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FredFoster_TeethAnalyses_0314222-DataReEvaluation\"/>
    </mc:Choice>
  </mc:AlternateContent>
  <xr:revisionPtr revIDLastSave="0" documentId="13_ncr:1_{76D34366-686C-4A25-B6AC-ADE990A62BCA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ALL Data-ReCalc" sheetId="5" r:id="rId1"/>
    <sheet name="Condition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945" i="5" l="1"/>
  <c r="AW2945" i="5" s="1"/>
  <c r="AN2945" i="5"/>
  <c r="AV2945" i="5" s="1"/>
  <c r="AM2945" i="5"/>
  <c r="AU2945" i="5" s="1"/>
  <c r="AL2945" i="5"/>
  <c r="AT2945" i="5" s="1"/>
  <c r="AK2945" i="5"/>
  <c r="AS2945" i="5" s="1"/>
  <c r="AJ2945" i="5"/>
  <c r="AR2945" i="5" s="1"/>
  <c r="AI2945" i="5"/>
  <c r="AQ2945" i="5" s="1"/>
  <c r="AO2944" i="5"/>
  <c r="AW2944" i="5" s="1"/>
  <c r="AN2944" i="5"/>
  <c r="AV2944" i="5" s="1"/>
  <c r="AM2944" i="5"/>
  <c r="AU2944" i="5" s="1"/>
  <c r="AL2944" i="5"/>
  <c r="AT2944" i="5" s="1"/>
  <c r="AK2944" i="5"/>
  <c r="AS2944" i="5" s="1"/>
  <c r="AJ2944" i="5"/>
  <c r="AR2944" i="5" s="1"/>
  <c r="AI2944" i="5"/>
  <c r="AQ2944" i="5" s="1"/>
  <c r="AO2943" i="5"/>
  <c r="AW2943" i="5" s="1"/>
  <c r="AN2943" i="5"/>
  <c r="AV2943" i="5" s="1"/>
  <c r="AM2943" i="5"/>
  <c r="AU2943" i="5" s="1"/>
  <c r="AL2943" i="5"/>
  <c r="AT2943" i="5" s="1"/>
  <c r="AK2943" i="5"/>
  <c r="AS2943" i="5" s="1"/>
  <c r="AJ2943" i="5"/>
  <c r="AR2943" i="5" s="1"/>
  <c r="AI2943" i="5"/>
  <c r="AQ2943" i="5" s="1"/>
  <c r="AO2942" i="5"/>
  <c r="AW2942" i="5" s="1"/>
  <c r="AN2942" i="5"/>
  <c r="AV2942" i="5" s="1"/>
  <c r="AM2942" i="5"/>
  <c r="AU2942" i="5" s="1"/>
  <c r="AL2942" i="5"/>
  <c r="AT2942" i="5" s="1"/>
  <c r="AK2942" i="5"/>
  <c r="AS2942" i="5" s="1"/>
  <c r="AJ2942" i="5"/>
  <c r="AR2942" i="5" s="1"/>
  <c r="AI2942" i="5"/>
  <c r="AQ2942" i="5" s="1"/>
  <c r="AO2562" i="5"/>
  <c r="AW2562" i="5" s="1"/>
  <c r="AN2562" i="5"/>
  <c r="AV2562" i="5" s="1"/>
  <c r="AM2562" i="5"/>
  <c r="AU2562" i="5" s="1"/>
  <c r="AL2562" i="5"/>
  <c r="AT2562" i="5" s="1"/>
  <c r="AK2562" i="5"/>
  <c r="AS2562" i="5" s="1"/>
  <c r="AJ2562" i="5"/>
  <c r="AR2562" i="5" s="1"/>
  <c r="AI2562" i="5"/>
  <c r="AQ2562" i="5" s="1"/>
  <c r="AO2561" i="5"/>
  <c r="AW2561" i="5" s="1"/>
  <c r="AN2561" i="5"/>
  <c r="AV2561" i="5" s="1"/>
  <c r="AM2561" i="5"/>
  <c r="AU2561" i="5" s="1"/>
  <c r="AL2561" i="5"/>
  <c r="AT2561" i="5" s="1"/>
  <c r="AK2561" i="5"/>
  <c r="AS2561" i="5" s="1"/>
  <c r="AJ2561" i="5"/>
  <c r="AR2561" i="5" s="1"/>
  <c r="AI2561" i="5"/>
  <c r="AQ2561" i="5" s="1"/>
  <c r="AO2560" i="5"/>
  <c r="AW2560" i="5" s="1"/>
  <c r="AN2560" i="5"/>
  <c r="AV2560" i="5" s="1"/>
  <c r="AM2560" i="5"/>
  <c r="AU2560" i="5" s="1"/>
  <c r="AL2560" i="5"/>
  <c r="AT2560" i="5" s="1"/>
  <c r="AK2560" i="5"/>
  <c r="AS2560" i="5" s="1"/>
  <c r="AJ2560" i="5"/>
  <c r="AR2560" i="5" s="1"/>
  <c r="AI2560" i="5"/>
  <c r="AQ2560" i="5" s="1"/>
  <c r="AO2559" i="5"/>
  <c r="AW2559" i="5" s="1"/>
  <c r="AN2559" i="5"/>
  <c r="AV2559" i="5" s="1"/>
  <c r="AM2559" i="5"/>
  <c r="AU2559" i="5" s="1"/>
  <c r="AL2559" i="5"/>
  <c r="AT2559" i="5" s="1"/>
  <c r="AK2559" i="5"/>
  <c r="AS2559" i="5" s="1"/>
  <c r="AJ2559" i="5"/>
  <c r="AR2559" i="5" s="1"/>
  <c r="AI2559" i="5"/>
  <c r="AQ2559" i="5" s="1"/>
  <c r="AO2224" i="5"/>
  <c r="AW2224" i="5" s="1"/>
  <c r="AN2224" i="5"/>
  <c r="AV2224" i="5" s="1"/>
  <c r="AM2224" i="5"/>
  <c r="AU2224" i="5" s="1"/>
  <c r="AL2224" i="5"/>
  <c r="AT2224" i="5" s="1"/>
  <c r="AK2224" i="5"/>
  <c r="AS2224" i="5" s="1"/>
  <c r="AJ2224" i="5"/>
  <c r="AR2224" i="5" s="1"/>
  <c r="AI2224" i="5"/>
  <c r="AQ2224" i="5" s="1"/>
  <c r="AO2223" i="5"/>
  <c r="AW2223" i="5" s="1"/>
  <c r="AN2223" i="5"/>
  <c r="AV2223" i="5" s="1"/>
  <c r="AM2223" i="5"/>
  <c r="AU2223" i="5" s="1"/>
  <c r="AL2223" i="5"/>
  <c r="AT2223" i="5" s="1"/>
  <c r="AK2223" i="5"/>
  <c r="AS2223" i="5" s="1"/>
  <c r="AJ2223" i="5"/>
  <c r="AR2223" i="5" s="1"/>
  <c r="AI2223" i="5"/>
  <c r="AQ2223" i="5" s="1"/>
  <c r="AO2222" i="5"/>
  <c r="AW2222" i="5" s="1"/>
  <c r="AN2222" i="5"/>
  <c r="AV2222" i="5" s="1"/>
  <c r="AM2222" i="5"/>
  <c r="AU2222" i="5" s="1"/>
  <c r="AL2222" i="5"/>
  <c r="AT2222" i="5" s="1"/>
  <c r="AK2222" i="5"/>
  <c r="AS2222" i="5" s="1"/>
  <c r="AJ2222" i="5"/>
  <c r="AR2222" i="5" s="1"/>
  <c r="AI2222" i="5"/>
  <c r="AQ2222" i="5" s="1"/>
  <c r="AO2221" i="5"/>
  <c r="AW2221" i="5" s="1"/>
  <c r="AN2221" i="5"/>
  <c r="AV2221" i="5" s="1"/>
  <c r="AM2221" i="5"/>
  <c r="AU2221" i="5" s="1"/>
  <c r="AL2221" i="5"/>
  <c r="AT2221" i="5" s="1"/>
  <c r="AK2221" i="5"/>
  <c r="AS2221" i="5" s="1"/>
  <c r="AJ2221" i="5"/>
  <c r="AR2221" i="5" s="1"/>
  <c r="AI2221" i="5"/>
  <c r="AQ2221" i="5" s="1"/>
  <c r="AO1915" i="5"/>
  <c r="AW1915" i="5" s="1"/>
  <c r="AN1915" i="5"/>
  <c r="AV1915" i="5" s="1"/>
  <c r="AM1915" i="5"/>
  <c r="AU1915" i="5" s="1"/>
  <c r="AL1915" i="5"/>
  <c r="AT1915" i="5" s="1"/>
  <c r="AK1915" i="5"/>
  <c r="AS1915" i="5" s="1"/>
  <c r="AJ1915" i="5"/>
  <c r="AR1915" i="5" s="1"/>
  <c r="AI1915" i="5"/>
  <c r="AQ1915" i="5" s="1"/>
  <c r="AO1914" i="5"/>
  <c r="AW1914" i="5" s="1"/>
  <c r="AN1914" i="5"/>
  <c r="AV1914" i="5" s="1"/>
  <c r="AM1914" i="5"/>
  <c r="AU1914" i="5" s="1"/>
  <c r="AL1914" i="5"/>
  <c r="AT1914" i="5" s="1"/>
  <c r="AK1914" i="5"/>
  <c r="AS1914" i="5" s="1"/>
  <c r="AJ1914" i="5"/>
  <c r="AR1914" i="5" s="1"/>
  <c r="AI1914" i="5"/>
  <c r="AQ1914" i="5" s="1"/>
  <c r="AO1913" i="5"/>
  <c r="AW1913" i="5" s="1"/>
  <c r="AN1913" i="5"/>
  <c r="AV1913" i="5" s="1"/>
  <c r="AM1913" i="5"/>
  <c r="AU1913" i="5" s="1"/>
  <c r="AL1913" i="5"/>
  <c r="AT1913" i="5" s="1"/>
  <c r="AK1913" i="5"/>
  <c r="AS1913" i="5" s="1"/>
  <c r="AJ1913" i="5"/>
  <c r="AR1913" i="5" s="1"/>
  <c r="AI1913" i="5"/>
  <c r="AQ1913" i="5" s="1"/>
  <c r="AO1912" i="5"/>
  <c r="AW1912" i="5" s="1"/>
  <c r="AN1912" i="5"/>
  <c r="AV1912" i="5" s="1"/>
  <c r="AM1912" i="5"/>
  <c r="AU1912" i="5" s="1"/>
  <c r="AL1912" i="5"/>
  <c r="AT1912" i="5" s="1"/>
  <c r="AK1912" i="5"/>
  <c r="AS1912" i="5" s="1"/>
  <c r="AJ1912" i="5"/>
  <c r="AR1912" i="5" s="1"/>
  <c r="AI1912" i="5"/>
  <c r="AQ1912" i="5" s="1"/>
  <c r="AO1740" i="5"/>
  <c r="AW1740" i="5" s="1"/>
  <c r="AN1740" i="5"/>
  <c r="AV1740" i="5" s="1"/>
  <c r="AM1740" i="5"/>
  <c r="AU1740" i="5" s="1"/>
  <c r="AL1740" i="5"/>
  <c r="AT1740" i="5" s="1"/>
  <c r="AK1740" i="5"/>
  <c r="AS1740" i="5" s="1"/>
  <c r="AJ1740" i="5"/>
  <c r="AR1740" i="5" s="1"/>
  <c r="AI1740" i="5"/>
  <c r="AQ1740" i="5" s="1"/>
  <c r="AO1739" i="5"/>
  <c r="AW1739" i="5" s="1"/>
  <c r="AN1739" i="5"/>
  <c r="AV1739" i="5" s="1"/>
  <c r="AM1739" i="5"/>
  <c r="AU1739" i="5" s="1"/>
  <c r="AL1739" i="5"/>
  <c r="AT1739" i="5" s="1"/>
  <c r="AK1739" i="5"/>
  <c r="AS1739" i="5" s="1"/>
  <c r="AJ1739" i="5"/>
  <c r="AR1739" i="5" s="1"/>
  <c r="AI1739" i="5"/>
  <c r="AQ1739" i="5" s="1"/>
  <c r="AO1738" i="5"/>
  <c r="AW1738" i="5" s="1"/>
  <c r="AN1738" i="5"/>
  <c r="AV1738" i="5" s="1"/>
  <c r="AM1738" i="5"/>
  <c r="AU1738" i="5" s="1"/>
  <c r="AL1738" i="5"/>
  <c r="AT1738" i="5" s="1"/>
  <c r="AK1738" i="5"/>
  <c r="AS1738" i="5" s="1"/>
  <c r="AJ1738" i="5"/>
  <c r="AR1738" i="5" s="1"/>
  <c r="AI1738" i="5"/>
  <c r="AQ1738" i="5" s="1"/>
  <c r="AO1737" i="5"/>
  <c r="AW1737" i="5" s="1"/>
  <c r="AN1737" i="5"/>
  <c r="AV1737" i="5" s="1"/>
  <c r="AM1737" i="5"/>
  <c r="AU1737" i="5" s="1"/>
  <c r="AL1737" i="5"/>
  <c r="AT1737" i="5" s="1"/>
  <c r="AK1737" i="5"/>
  <c r="AS1737" i="5" s="1"/>
  <c r="AJ1737" i="5"/>
  <c r="AR1737" i="5" s="1"/>
  <c r="AI1737" i="5"/>
  <c r="AQ1737" i="5" s="1"/>
  <c r="AO1514" i="5"/>
  <c r="AW1514" i="5" s="1"/>
  <c r="AN1514" i="5"/>
  <c r="AV1514" i="5" s="1"/>
  <c r="AM1514" i="5"/>
  <c r="AU1514" i="5" s="1"/>
  <c r="AL1514" i="5"/>
  <c r="AT1514" i="5" s="1"/>
  <c r="AK1514" i="5"/>
  <c r="AS1514" i="5" s="1"/>
  <c r="AJ1514" i="5"/>
  <c r="AR1514" i="5" s="1"/>
  <c r="AI1514" i="5"/>
  <c r="AQ1514" i="5" s="1"/>
  <c r="AO1513" i="5"/>
  <c r="AW1513" i="5" s="1"/>
  <c r="AN1513" i="5"/>
  <c r="AV1513" i="5" s="1"/>
  <c r="AM1513" i="5"/>
  <c r="AU1513" i="5" s="1"/>
  <c r="AL1513" i="5"/>
  <c r="AT1513" i="5" s="1"/>
  <c r="AK1513" i="5"/>
  <c r="AS1513" i="5" s="1"/>
  <c r="AJ1513" i="5"/>
  <c r="AR1513" i="5" s="1"/>
  <c r="AI1513" i="5"/>
  <c r="AQ1513" i="5" s="1"/>
  <c r="AO1512" i="5"/>
  <c r="AW1512" i="5" s="1"/>
  <c r="AN1512" i="5"/>
  <c r="AV1512" i="5" s="1"/>
  <c r="AM1512" i="5"/>
  <c r="AU1512" i="5" s="1"/>
  <c r="AL1512" i="5"/>
  <c r="AT1512" i="5" s="1"/>
  <c r="AK1512" i="5"/>
  <c r="AS1512" i="5" s="1"/>
  <c r="AJ1512" i="5"/>
  <c r="AR1512" i="5" s="1"/>
  <c r="AI1512" i="5"/>
  <c r="AQ1512" i="5" s="1"/>
  <c r="AO1511" i="5"/>
  <c r="AW1511" i="5" s="1"/>
  <c r="AN1511" i="5"/>
  <c r="AV1511" i="5" s="1"/>
  <c r="AM1511" i="5"/>
  <c r="AU1511" i="5" s="1"/>
  <c r="AL1511" i="5"/>
  <c r="AT1511" i="5" s="1"/>
  <c r="AK1511" i="5"/>
  <c r="AS1511" i="5" s="1"/>
  <c r="AJ1511" i="5"/>
  <c r="AR1511" i="5" s="1"/>
  <c r="AI1511" i="5"/>
  <c r="AQ1511" i="5" s="1"/>
  <c r="AO1115" i="5"/>
  <c r="AW1115" i="5" s="1"/>
  <c r="AN1115" i="5"/>
  <c r="AV1115" i="5" s="1"/>
  <c r="AM1115" i="5"/>
  <c r="AU1115" i="5" s="1"/>
  <c r="AL1115" i="5"/>
  <c r="AT1115" i="5" s="1"/>
  <c r="AK1115" i="5"/>
  <c r="AS1115" i="5" s="1"/>
  <c r="AJ1115" i="5"/>
  <c r="AR1115" i="5" s="1"/>
  <c r="AI1115" i="5"/>
  <c r="AQ1115" i="5" s="1"/>
  <c r="AO1114" i="5"/>
  <c r="AW1114" i="5" s="1"/>
  <c r="AN1114" i="5"/>
  <c r="AV1114" i="5" s="1"/>
  <c r="AM1114" i="5"/>
  <c r="AU1114" i="5" s="1"/>
  <c r="AL1114" i="5"/>
  <c r="AT1114" i="5" s="1"/>
  <c r="AK1114" i="5"/>
  <c r="AS1114" i="5" s="1"/>
  <c r="AJ1114" i="5"/>
  <c r="AR1114" i="5" s="1"/>
  <c r="AI1114" i="5"/>
  <c r="AQ1114" i="5" s="1"/>
  <c r="AO1113" i="5"/>
  <c r="AW1113" i="5" s="1"/>
  <c r="AN1113" i="5"/>
  <c r="AV1113" i="5" s="1"/>
  <c r="AM1113" i="5"/>
  <c r="AU1113" i="5" s="1"/>
  <c r="AL1113" i="5"/>
  <c r="AT1113" i="5" s="1"/>
  <c r="AK1113" i="5"/>
  <c r="AS1113" i="5" s="1"/>
  <c r="AJ1113" i="5"/>
  <c r="AR1113" i="5" s="1"/>
  <c r="AI1113" i="5"/>
  <c r="AQ1113" i="5" s="1"/>
  <c r="AO1112" i="5"/>
  <c r="AW1112" i="5" s="1"/>
  <c r="AN1112" i="5"/>
  <c r="AV1112" i="5" s="1"/>
  <c r="AM1112" i="5"/>
  <c r="AU1112" i="5" s="1"/>
  <c r="AL1112" i="5"/>
  <c r="AT1112" i="5" s="1"/>
  <c r="AK1112" i="5"/>
  <c r="AS1112" i="5" s="1"/>
  <c r="AJ1112" i="5"/>
  <c r="AR1112" i="5" s="1"/>
  <c r="AI1112" i="5"/>
  <c r="AQ1112" i="5" s="1"/>
  <c r="AO764" i="5"/>
  <c r="AW764" i="5" s="1"/>
  <c r="AN764" i="5"/>
  <c r="AV764" i="5" s="1"/>
  <c r="AM764" i="5"/>
  <c r="AU764" i="5" s="1"/>
  <c r="AL764" i="5"/>
  <c r="AT764" i="5" s="1"/>
  <c r="AK764" i="5"/>
  <c r="AS764" i="5" s="1"/>
  <c r="AJ764" i="5"/>
  <c r="AR764" i="5" s="1"/>
  <c r="AI764" i="5"/>
  <c r="AQ764" i="5" s="1"/>
  <c r="AO763" i="5"/>
  <c r="AW763" i="5" s="1"/>
  <c r="AN763" i="5"/>
  <c r="AV763" i="5" s="1"/>
  <c r="AM763" i="5"/>
  <c r="AU763" i="5" s="1"/>
  <c r="AL763" i="5"/>
  <c r="AT763" i="5" s="1"/>
  <c r="AK763" i="5"/>
  <c r="AS763" i="5" s="1"/>
  <c r="AJ763" i="5"/>
  <c r="AR763" i="5" s="1"/>
  <c r="AI763" i="5"/>
  <c r="AQ763" i="5" s="1"/>
  <c r="AO762" i="5"/>
  <c r="AW762" i="5" s="1"/>
  <c r="AN762" i="5"/>
  <c r="AV762" i="5" s="1"/>
  <c r="AM762" i="5"/>
  <c r="AU762" i="5" s="1"/>
  <c r="AL762" i="5"/>
  <c r="AT762" i="5" s="1"/>
  <c r="AK762" i="5"/>
  <c r="AS762" i="5" s="1"/>
  <c r="AJ762" i="5"/>
  <c r="AR762" i="5" s="1"/>
  <c r="AI762" i="5"/>
  <c r="AQ762" i="5" s="1"/>
  <c r="AO761" i="5"/>
  <c r="AW761" i="5" s="1"/>
  <c r="AN761" i="5"/>
  <c r="AV761" i="5" s="1"/>
  <c r="AM761" i="5"/>
  <c r="AU761" i="5" s="1"/>
  <c r="AL761" i="5"/>
  <c r="AT761" i="5" s="1"/>
  <c r="AK761" i="5"/>
  <c r="AS761" i="5" s="1"/>
  <c r="AJ761" i="5"/>
  <c r="AR761" i="5" s="1"/>
  <c r="AI761" i="5"/>
  <c r="AQ761" i="5" s="1"/>
  <c r="AO389" i="5"/>
  <c r="AW389" i="5" s="1"/>
  <c r="AN389" i="5"/>
  <c r="AV389" i="5" s="1"/>
  <c r="AM389" i="5"/>
  <c r="AU389" i="5" s="1"/>
  <c r="AL389" i="5"/>
  <c r="AT389" i="5" s="1"/>
  <c r="AK389" i="5"/>
  <c r="AS389" i="5" s="1"/>
  <c r="AJ389" i="5"/>
  <c r="AR389" i="5" s="1"/>
  <c r="AI389" i="5"/>
  <c r="AQ389" i="5" s="1"/>
  <c r="AO388" i="5"/>
  <c r="AW388" i="5" s="1"/>
  <c r="AN388" i="5"/>
  <c r="AV388" i="5" s="1"/>
  <c r="AM388" i="5"/>
  <c r="AU388" i="5" s="1"/>
  <c r="AL388" i="5"/>
  <c r="AT388" i="5" s="1"/>
  <c r="AK388" i="5"/>
  <c r="AS388" i="5" s="1"/>
  <c r="AJ388" i="5"/>
  <c r="AR388" i="5" s="1"/>
  <c r="AI388" i="5"/>
  <c r="AQ388" i="5" s="1"/>
  <c r="AO387" i="5"/>
  <c r="AW387" i="5" s="1"/>
  <c r="AN387" i="5"/>
  <c r="AV387" i="5" s="1"/>
  <c r="AM387" i="5"/>
  <c r="AU387" i="5" s="1"/>
  <c r="AL387" i="5"/>
  <c r="AT387" i="5" s="1"/>
  <c r="AK387" i="5"/>
  <c r="AS387" i="5" s="1"/>
  <c r="AJ387" i="5"/>
  <c r="AR387" i="5" s="1"/>
  <c r="AI387" i="5"/>
  <c r="AQ387" i="5" s="1"/>
  <c r="AO386" i="5"/>
  <c r="AW386" i="5" s="1"/>
  <c r="AN386" i="5"/>
  <c r="AV386" i="5" s="1"/>
  <c r="AM386" i="5"/>
  <c r="AU386" i="5" s="1"/>
  <c r="AL386" i="5"/>
  <c r="AT386" i="5" s="1"/>
  <c r="AK386" i="5"/>
  <c r="AS386" i="5" s="1"/>
  <c r="AJ386" i="5"/>
  <c r="AR386" i="5" s="1"/>
  <c r="AI386" i="5"/>
  <c r="AQ386" i="5" s="1"/>
  <c r="AO6" i="5"/>
  <c r="AO1249" i="5" s="1"/>
  <c r="AW1249" i="5" s="1"/>
  <c r="AN6" i="5"/>
  <c r="AN1097" i="5" s="1"/>
  <c r="AV1097" i="5" s="1"/>
  <c r="AM6" i="5"/>
  <c r="AM1606" i="5" s="1"/>
  <c r="AU1606" i="5" s="1"/>
  <c r="AL6" i="5"/>
  <c r="AL1200" i="5" s="1"/>
  <c r="AT1200" i="5" s="1"/>
  <c r="AK6" i="5"/>
  <c r="AJ6" i="5"/>
  <c r="AI6" i="5"/>
  <c r="AI1263" i="5" s="1"/>
  <c r="AQ1263" i="5" s="1"/>
  <c r="AE3224" i="5"/>
  <c r="AF3224" i="5" s="1"/>
  <c r="AB3224" i="5"/>
  <c r="AC3224" i="5" s="1"/>
  <c r="Q3224" i="5"/>
  <c r="AE3223" i="5"/>
  <c r="AF3223" i="5" s="1"/>
  <c r="AB3223" i="5"/>
  <c r="AC3223" i="5" s="1"/>
  <c r="Q3223" i="5"/>
  <c r="AE3222" i="5"/>
  <c r="AF3222" i="5" s="1"/>
  <c r="AB3222" i="5"/>
  <c r="AC3222" i="5" s="1"/>
  <c r="Q3222" i="5"/>
  <c r="AE3221" i="5"/>
  <c r="AF3221" i="5" s="1"/>
  <c r="AB3221" i="5"/>
  <c r="Q3221" i="5"/>
  <c r="AE3220" i="5"/>
  <c r="AF3220" i="5" s="1"/>
  <c r="AB3220" i="5"/>
  <c r="AC3220" i="5" s="1"/>
  <c r="Q3220" i="5"/>
  <c r="AE3219" i="5"/>
  <c r="AF3219" i="5" s="1"/>
  <c r="AB3219" i="5"/>
  <c r="AC3219" i="5" s="1"/>
  <c r="Q3219" i="5"/>
  <c r="AE3218" i="5"/>
  <c r="AF3218" i="5" s="1"/>
  <c r="AB3218" i="5"/>
  <c r="AC3218" i="5" s="1"/>
  <c r="Q3218" i="5"/>
  <c r="AE3217" i="5"/>
  <c r="AF3217" i="5" s="1"/>
  <c r="AB3217" i="5"/>
  <c r="AC3217" i="5" s="1"/>
  <c r="Q3217" i="5"/>
  <c r="AE3216" i="5"/>
  <c r="AF3216" i="5" s="1"/>
  <c r="AB3216" i="5"/>
  <c r="AC3216" i="5" s="1"/>
  <c r="Q3216" i="5"/>
  <c r="AE3215" i="5"/>
  <c r="AF3215" i="5" s="1"/>
  <c r="AB3215" i="5"/>
  <c r="Q3215" i="5"/>
  <c r="AE3214" i="5"/>
  <c r="AF3214" i="5" s="1"/>
  <c r="AB3214" i="5"/>
  <c r="AC3214" i="5" s="1"/>
  <c r="Q3214" i="5"/>
  <c r="AE3213" i="5"/>
  <c r="AF3213" i="5" s="1"/>
  <c r="AB3213" i="5"/>
  <c r="Q3213" i="5"/>
  <c r="AE3212" i="5"/>
  <c r="AF3212" i="5" s="1"/>
  <c r="AB3212" i="5"/>
  <c r="AC3212" i="5" s="1"/>
  <c r="Q3212" i="5"/>
  <c r="AE3211" i="5"/>
  <c r="AF3211" i="5" s="1"/>
  <c r="AB3211" i="5"/>
  <c r="AC3211" i="5" s="1"/>
  <c r="Q3211" i="5"/>
  <c r="AE3210" i="5"/>
  <c r="AF3210" i="5" s="1"/>
  <c r="AB3210" i="5"/>
  <c r="AC3210" i="5" s="1"/>
  <c r="Q3210" i="5"/>
  <c r="AE3209" i="5"/>
  <c r="AF3209" i="5" s="1"/>
  <c r="AB3209" i="5"/>
  <c r="Q3209" i="5"/>
  <c r="AE3208" i="5"/>
  <c r="AF3208" i="5" s="1"/>
  <c r="AB3208" i="5"/>
  <c r="AC3208" i="5" s="1"/>
  <c r="Q3208" i="5"/>
  <c r="AE3207" i="5"/>
  <c r="AF3207" i="5" s="1"/>
  <c r="AB3207" i="5"/>
  <c r="AC3207" i="5" s="1"/>
  <c r="Q3207" i="5"/>
  <c r="AE3206" i="5"/>
  <c r="AF3206" i="5" s="1"/>
  <c r="AB3206" i="5"/>
  <c r="AC3206" i="5" s="1"/>
  <c r="Q3206" i="5"/>
  <c r="AE3205" i="5"/>
  <c r="AF3205" i="5" s="1"/>
  <c r="AB3205" i="5"/>
  <c r="AC3205" i="5" s="1"/>
  <c r="Q3205" i="5"/>
  <c r="AE3204" i="5"/>
  <c r="AF3204" i="5" s="1"/>
  <c r="AB3204" i="5"/>
  <c r="AC3204" i="5" s="1"/>
  <c r="Q3204" i="5"/>
  <c r="AE3203" i="5"/>
  <c r="AF3203" i="5" s="1"/>
  <c r="AB3203" i="5"/>
  <c r="Q3203" i="5"/>
  <c r="AE3202" i="5"/>
  <c r="AF3202" i="5" s="1"/>
  <c r="AB3202" i="5"/>
  <c r="AC3202" i="5" s="1"/>
  <c r="Q3202" i="5"/>
  <c r="AE3201" i="5"/>
  <c r="AF3201" i="5" s="1"/>
  <c r="AB3201" i="5"/>
  <c r="AC3201" i="5" s="1"/>
  <c r="Q3201" i="5"/>
  <c r="AE3200" i="5"/>
  <c r="AF3200" i="5" s="1"/>
  <c r="AB3200" i="5"/>
  <c r="AC3200" i="5" s="1"/>
  <c r="Q3200" i="5"/>
  <c r="AE3199" i="5"/>
  <c r="AF3199" i="5" s="1"/>
  <c r="AB3199" i="5"/>
  <c r="Q3199" i="5"/>
  <c r="AE3198" i="5"/>
  <c r="AF3198" i="5" s="1"/>
  <c r="AB3198" i="5"/>
  <c r="AC3198" i="5" s="1"/>
  <c r="Q3198" i="5"/>
  <c r="AE3197" i="5"/>
  <c r="AF3197" i="5" s="1"/>
  <c r="AB3197" i="5"/>
  <c r="Q3197" i="5"/>
  <c r="AE3196" i="5"/>
  <c r="AF3196" i="5" s="1"/>
  <c r="AB3196" i="5"/>
  <c r="AC3196" i="5" s="1"/>
  <c r="Q3196" i="5"/>
  <c r="AE3195" i="5"/>
  <c r="AF3195" i="5" s="1"/>
  <c r="AB3195" i="5"/>
  <c r="AC3195" i="5" s="1"/>
  <c r="Q3195" i="5"/>
  <c r="AE3194" i="5"/>
  <c r="AF3194" i="5" s="1"/>
  <c r="AB3194" i="5"/>
  <c r="AC3194" i="5" s="1"/>
  <c r="Q3194" i="5"/>
  <c r="AE3193" i="5"/>
  <c r="AF3193" i="5" s="1"/>
  <c r="AB3193" i="5"/>
  <c r="Q3193" i="5"/>
  <c r="AE3192" i="5"/>
  <c r="AF3192" i="5" s="1"/>
  <c r="AB3192" i="5"/>
  <c r="AC3192" i="5" s="1"/>
  <c r="Q3192" i="5"/>
  <c r="AE3191" i="5"/>
  <c r="AF3191" i="5" s="1"/>
  <c r="AB3191" i="5"/>
  <c r="AC3191" i="5" s="1"/>
  <c r="Q3191" i="5"/>
  <c r="AE3190" i="5"/>
  <c r="AF3190" i="5" s="1"/>
  <c r="AB3190" i="5"/>
  <c r="AC3190" i="5" s="1"/>
  <c r="Q3190" i="5"/>
  <c r="AE3189" i="5"/>
  <c r="AF3189" i="5" s="1"/>
  <c r="AB3189" i="5"/>
  <c r="AC3189" i="5" s="1"/>
  <c r="Q3189" i="5"/>
  <c r="AE3188" i="5"/>
  <c r="AF3188" i="5" s="1"/>
  <c r="AB3188" i="5"/>
  <c r="AC3188" i="5" s="1"/>
  <c r="Q3188" i="5"/>
  <c r="AE3187" i="5"/>
  <c r="AF3187" i="5" s="1"/>
  <c r="AB3187" i="5"/>
  <c r="AC3187" i="5" s="1"/>
  <c r="Q3187" i="5"/>
  <c r="AE3186" i="5"/>
  <c r="AF3186" i="5" s="1"/>
  <c r="AB3186" i="5"/>
  <c r="AC3186" i="5" s="1"/>
  <c r="Q3186" i="5"/>
  <c r="AE3185" i="5"/>
  <c r="AF3185" i="5" s="1"/>
  <c r="AB3185" i="5"/>
  <c r="AC3185" i="5" s="1"/>
  <c r="Q3185" i="5"/>
  <c r="AE3184" i="5"/>
  <c r="AF3184" i="5" s="1"/>
  <c r="AB3184" i="5"/>
  <c r="AC3184" i="5" s="1"/>
  <c r="Q3184" i="5"/>
  <c r="AE3183" i="5"/>
  <c r="AF3183" i="5" s="1"/>
  <c r="AB3183" i="5"/>
  <c r="Q3183" i="5"/>
  <c r="AE3182" i="5"/>
  <c r="AF3182" i="5" s="1"/>
  <c r="AB3182" i="5"/>
  <c r="AC3182" i="5" s="1"/>
  <c r="Q3182" i="5"/>
  <c r="AE3181" i="5"/>
  <c r="AF3181" i="5" s="1"/>
  <c r="AB3181" i="5"/>
  <c r="AC3181" i="5" s="1"/>
  <c r="Q3181" i="5"/>
  <c r="AE3180" i="5"/>
  <c r="AF3180" i="5" s="1"/>
  <c r="AB3180" i="5"/>
  <c r="AC3180" i="5" s="1"/>
  <c r="Q3180" i="5"/>
  <c r="AE3179" i="5"/>
  <c r="AF3179" i="5" s="1"/>
  <c r="AB3179" i="5"/>
  <c r="Q3179" i="5"/>
  <c r="AE3178" i="5"/>
  <c r="AF3178" i="5" s="1"/>
  <c r="AB3178" i="5"/>
  <c r="Q3178" i="5"/>
  <c r="AE3177" i="5"/>
  <c r="AF3177" i="5" s="1"/>
  <c r="AB3177" i="5"/>
  <c r="AC3177" i="5" s="1"/>
  <c r="Q3177" i="5"/>
  <c r="AE3176" i="5"/>
  <c r="AF3176" i="5" s="1"/>
  <c r="AB3176" i="5"/>
  <c r="AC3176" i="5" s="1"/>
  <c r="Q3176" i="5"/>
  <c r="AE3175" i="5"/>
  <c r="AF3175" i="5" s="1"/>
  <c r="AB3175" i="5"/>
  <c r="AC3175" i="5" s="1"/>
  <c r="Q3175" i="5"/>
  <c r="AE3174" i="5"/>
  <c r="AF3174" i="5" s="1"/>
  <c r="AB3174" i="5"/>
  <c r="AC3174" i="5" s="1"/>
  <c r="Q3174" i="5"/>
  <c r="AE3173" i="5"/>
  <c r="AF3173" i="5" s="1"/>
  <c r="AB3173" i="5"/>
  <c r="AC3173" i="5" s="1"/>
  <c r="Q3173" i="5"/>
  <c r="AE3172" i="5"/>
  <c r="AF3172" i="5" s="1"/>
  <c r="AB3172" i="5"/>
  <c r="AC3172" i="5" s="1"/>
  <c r="Q3172" i="5"/>
  <c r="AE3171" i="5"/>
  <c r="AF3171" i="5" s="1"/>
  <c r="AB3171" i="5"/>
  <c r="AC3171" i="5" s="1"/>
  <c r="Q3171" i="5"/>
  <c r="AE3170" i="5"/>
  <c r="AF3170" i="5" s="1"/>
  <c r="AB3170" i="5"/>
  <c r="AC3170" i="5" s="1"/>
  <c r="Q3170" i="5"/>
  <c r="AE3169" i="5"/>
  <c r="AF3169" i="5" s="1"/>
  <c r="AB3169" i="5"/>
  <c r="AC3169" i="5" s="1"/>
  <c r="Q3169" i="5"/>
  <c r="AE3168" i="5"/>
  <c r="AF3168" i="5" s="1"/>
  <c r="AB3168" i="5"/>
  <c r="AC3168" i="5" s="1"/>
  <c r="Q3168" i="5"/>
  <c r="AE3167" i="5"/>
  <c r="AF3167" i="5" s="1"/>
  <c r="AB3167" i="5"/>
  <c r="AC3167" i="5" s="1"/>
  <c r="Q3167" i="5"/>
  <c r="AE3166" i="5"/>
  <c r="AF3166" i="5" s="1"/>
  <c r="AB3166" i="5"/>
  <c r="AC3166" i="5" s="1"/>
  <c r="Q3166" i="5"/>
  <c r="AE3165" i="5"/>
  <c r="AF3165" i="5" s="1"/>
  <c r="AB3165" i="5"/>
  <c r="AC3165" i="5" s="1"/>
  <c r="Q3165" i="5"/>
  <c r="AE3164" i="5"/>
  <c r="AF3164" i="5" s="1"/>
  <c r="AB3164" i="5"/>
  <c r="AC3164" i="5" s="1"/>
  <c r="Q3164" i="5"/>
  <c r="AE3163" i="5"/>
  <c r="AF3163" i="5" s="1"/>
  <c r="AB3163" i="5"/>
  <c r="AC3163" i="5" s="1"/>
  <c r="Q3163" i="5"/>
  <c r="AE3162" i="5"/>
  <c r="AF3162" i="5" s="1"/>
  <c r="AB3162" i="5"/>
  <c r="Q3162" i="5"/>
  <c r="AE3161" i="5"/>
  <c r="AF3161" i="5" s="1"/>
  <c r="AB3161" i="5"/>
  <c r="AC3161" i="5" s="1"/>
  <c r="Q3161" i="5"/>
  <c r="AE3160" i="5"/>
  <c r="AF3160" i="5" s="1"/>
  <c r="AB3160" i="5"/>
  <c r="AC3160" i="5" s="1"/>
  <c r="Q3160" i="5"/>
  <c r="AE3159" i="5"/>
  <c r="AF3159" i="5" s="1"/>
  <c r="AB3159" i="5"/>
  <c r="AC3159" i="5" s="1"/>
  <c r="Q3159" i="5"/>
  <c r="AE3158" i="5"/>
  <c r="AF3158" i="5" s="1"/>
  <c r="AB3158" i="5"/>
  <c r="AC3158" i="5" s="1"/>
  <c r="Q3158" i="5"/>
  <c r="AE3157" i="5"/>
  <c r="AF3157" i="5" s="1"/>
  <c r="AB3157" i="5"/>
  <c r="Q3157" i="5"/>
  <c r="AE3156" i="5"/>
  <c r="AF3156" i="5" s="1"/>
  <c r="AB3156" i="5"/>
  <c r="AC3156" i="5" s="1"/>
  <c r="Q3156" i="5"/>
  <c r="AE3155" i="5"/>
  <c r="AF3155" i="5" s="1"/>
  <c r="AB3155" i="5"/>
  <c r="AC3155" i="5" s="1"/>
  <c r="Q3155" i="5"/>
  <c r="AE3154" i="5"/>
  <c r="AF3154" i="5" s="1"/>
  <c r="AB3154" i="5"/>
  <c r="AC3154" i="5" s="1"/>
  <c r="Q3154" i="5"/>
  <c r="AE3153" i="5"/>
  <c r="AF3153" i="5" s="1"/>
  <c r="AB3153" i="5"/>
  <c r="AC3153" i="5" s="1"/>
  <c r="Q3153" i="5"/>
  <c r="AE3152" i="5"/>
  <c r="AF3152" i="5" s="1"/>
  <c r="AB3152" i="5"/>
  <c r="AC3152" i="5" s="1"/>
  <c r="Q3152" i="5"/>
  <c r="AE3151" i="5"/>
  <c r="AF3151" i="5" s="1"/>
  <c r="AB3151" i="5"/>
  <c r="AC3151" i="5" s="1"/>
  <c r="Q3151" i="5"/>
  <c r="AE3150" i="5"/>
  <c r="AF3150" i="5" s="1"/>
  <c r="AB3150" i="5"/>
  <c r="AC3150" i="5" s="1"/>
  <c r="Q3150" i="5"/>
  <c r="AE3149" i="5"/>
  <c r="AF3149" i="5" s="1"/>
  <c r="AB3149" i="5"/>
  <c r="AC3149" i="5" s="1"/>
  <c r="Q3149" i="5"/>
  <c r="AE3148" i="5"/>
  <c r="AF3148" i="5" s="1"/>
  <c r="AB3148" i="5"/>
  <c r="AC3148" i="5" s="1"/>
  <c r="Q3148" i="5"/>
  <c r="AE3147" i="5"/>
  <c r="AF3147" i="5" s="1"/>
  <c r="AB3147" i="5"/>
  <c r="AC3147" i="5" s="1"/>
  <c r="Q3147" i="5"/>
  <c r="AE3146" i="5"/>
  <c r="AF3146" i="5" s="1"/>
  <c r="AB3146" i="5"/>
  <c r="AC3146" i="5" s="1"/>
  <c r="Q3146" i="5"/>
  <c r="AE3145" i="5"/>
  <c r="AF3145" i="5" s="1"/>
  <c r="AB3145" i="5"/>
  <c r="AC3145" i="5" s="1"/>
  <c r="Q3145" i="5"/>
  <c r="AE3144" i="5"/>
  <c r="AF3144" i="5" s="1"/>
  <c r="AB3144" i="5"/>
  <c r="Q3144" i="5"/>
  <c r="AE3143" i="5"/>
  <c r="AF3143" i="5" s="1"/>
  <c r="AB3143" i="5"/>
  <c r="AC3143" i="5" s="1"/>
  <c r="Q3143" i="5"/>
  <c r="AE3142" i="5"/>
  <c r="AF3142" i="5" s="1"/>
  <c r="AB3142" i="5"/>
  <c r="AC3142" i="5" s="1"/>
  <c r="Q3142" i="5"/>
  <c r="AE3141" i="5"/>
  <c r="AF3141" i="5" s="1"/>
  <c r="AB3141" i="5"/>
  <c r="Q3141" i="5"/>
  <c r="AE3140" i="5"/>
  <c r="AF3140" i="5" s="1"/>
  <c r="AB3140" i="5"/>
  <c r="AC3140" i="5" s="1"/>
  <c r="Q3140" i="5"/>
  <c r="AE3139" i="5"/>
  <c r="AF3139" i="5" s="1"/>
  <c r="AB3139" i="5"/>
  <c r="AC3139" i="5" s="1"/>
  <c r="Q3139" i="5"/>
  <c r="AE3138" i="5"/>
  <c r="AF3138" i="5" s="1"/>
  <c r="AB3138" i="5"/>
  <c r="AC3138" i="5" s="1"/>
  <c r="Q3138" i="5"/>
  <c r="AE3137" i="5"/>
  <c r="AF3137" i="5" s="1"/>
  <c r="AB3137" i="5"/>
  <c r="AC3137" i="5" s="1"/>
  <c r="Q3137" i="5"/>
  <c r="AE3136" i="5"/>
  <c r="AF3136" i="5" s="1"/>
  <c r="AB3136" i="5"/>
  <c r="Q3136" i="5"/>
  <c r="AE3135" i="5"/>
  <c r="AF3135" i="5" s="1"/>
  <c r="AB3135" i="5"/>
  <c r="AC3135" i="5" s="1"/>
  <c r="Q3135" i="5"/>
  <c r="AE3134" i="5"/>
  <c r="AF3134" i="5" s="1"/>
  <c r="AB3134" i="5"/>
  <c r="Q3134" i="5"/>
  <c r="AE3133" i="5"/>
  <c r="AF3133" i="5" s="1"/>
  <c r="AB3133" i="5"/>
  <c r="AC3133" i="5" s="1"/>
  <c r="Q3133" i="5"/>
  <c r="AE3132" i="5"/>
  <c r="AF3132" i="5" s="1"/>
  <c r="AB3132" i="5"/>
  <c r="Q3132" i="5"/>
  <c r="AE3131" i="5"/>
  <c r="AF3131" i="5" s="1"/>
  <c r="AB3131" i="5"/>
  <c r="AC3131" i="5" s="1"/>
  <c r="Q3131" i="5"/>
  <c r="AE3130" i="5"/>
  <c r="AF3130" i="5" s="1"/>
  <c r="AB3130" i="5"/>
  <c r="Q3130" i="5"/>
  <c r="AE3129" i="5"/>
  <c r="AF3129" i="5" s="1"/>
  <c r="AB3129" i="5"/>
  <c r="AC3129" i="5" s="1"/>
  <c r="Q3129" i="5"/>
  <c r="AE3128" i="5"/>
  <c r="AF3128" i="5" s="1"/>
  <c r="AB3128" i="5"/>
  <c r="Q3128" i="5"/>
  <c r="AE3127" i="5"/>
  <c r="AF3127" i="5" s="1"/>
  <c r="AB3127" i="5"/>
  <c r="AC3127" i="5" s="1"/>
  <c r="Q3127" i="5"/>
  <c r="AE3126" i="5"/>
  <c r="AF3126" i="5" s="1"/>
  <c r="AB3126" i="5"/>
  <c r="Q3126" i="5"/>
  <c r="AE3125" i="5"/>
  <c r="AF3125" i="5" s="1"/>
  <c r="AB3125" i="5"/>
  <c r="AC3125" i="5" s="1"/>
  <c r="Q3125" i="5"/>
  <c r="AE3124" i="5"/>
  <c r="AF3124" i="5" s="1"/>
  <c r="AB3124" i="5"/>
  <c r="Q3124" i="5"/>
  <c r="AE3123" i="5"/>
  <c r="AF3123" i="5" s="1"/>
  <c r="AB3123" i="5"/>
  <c r="AC3123" i="5" s="1"/>
  <c r="Q3123" i="5"/>
  <c r="AE3122" i="5"/>
  <c r="AF3122" i="5" s="1"/>
  <c r="AB3122" i="5"/>
  <c r="Q3122" i="5"/>
  <c r="AE3121" i="5"/>
  <c r="AF3121" i="5" s="1"/>
  <c r="AB3121" i="5"/>
  <c r="AC3121" i="5" s="1"/>
  <c r="Q3121" i="5"/>
  <c r="AE3120" i="5"/>
  <c r="AF3120" i="5" s="1"/>
  <c r="AB3120" i="5"/>
  <c r="Q3120" i="5"/>
  <c r="AE3119" i="5"/>
  <c r="AF3119" i="5" s="1"/>
  <c r="AB3119" i="5"/>
  <c r="AC3119" i="5" s="1"/>
  <c r="Q3119" i="5"/>
  <c r="AE3118" i="5"/>
  <c r="AF3118" i="5" s="1"/>
  <c r="AB3118" i="5"/>
  <c r="Q3118" i="5"/>
  <c r="AE3117" i="5"/>
  <c r="AF3117" i="5" s="1"/>
  <c r="AB3117" i="5"/>
  <c r="AC3117" i="5" s="1"/>
  <c r="Q3117" i="5"/>
  <c r="AE3116" i="5"/>
  <c r="AF3116" i="5" s="1"/>
  <c r="AB3116" i="5"/>
  <c r="Q3116" i="5"/>
  <c r="AE3115" i="5"/>
  <c r="AF3115" i="5" s="1"/>
  <c r="AB3115" i="5"/>
  <c r="AC3115" i="5" s="1"/>
  <c r="Q3115" i="5"/>
  <c r="AE3114" i="5"/>
  <c r="AF3114" i="5" s="1"/>
  <c r="AB3114" i="5"/>
  <c r="Q3114" i="5"/>
  <c r="AE3113" i="5"/>
  <c r="AF3113" i="5" s="1"/>
  <c r="AB3113" i="5"/>
  <c r="AC3113" i="5" s="1"/>
  <c r="Q3113" i="5"/>
  <c r="AE3112" i="5"/>
  <c r="AF3112" i="5" s="1"/>
  <c r="AB3112" i="5"/>
  <c r="Q3112" i="5"/>
  <c r="AE3111" i="5"/>
  <c r="AF3111" i="5" s="1"/>
  <c r="AB3111" i="5"/>
  <c r="AC3111" i="5" s="1"/>
  <c r="Q3111" i="5"/>
  <c r="AE3110" i="5"/>
  <c r="AF3110" i="5" s="1"/>
  <c r="AB3110" i="5"/>
  <c r="AC3110" i="5" s="1"/>
  <c r="Q3110" i="5"/>
  <c r="AE3109" i="5"/>
  <c r="AF3109" i="5" s="1"/>
  <c r="AB3109" i="5"/>
  <c r="AC3109" i="5" s="1"/>
  <c r="Q3109" i="5"/>
  <c r="AE3108" i="5"/>
  <c r="AF3108" i="5" s="1"/>
  <c r="AB3108" i="5"/>
  <c r="AC3108" i="5" s="1"/>
  <c r="Q3108" i="5"/>
  <c r="AE3107" i="5"/>
  <c r="AF3107" i="5" s="1"/>
  <c r="AB3107" i="5"/>
  <c r="AC3107" i="5" s="1"/>
  <c r="Q3107" i="5"/>
  <c r="AE3106" i="5"/>
  <c r="AF3106" i="5" s="1"/>
  <c r="AB3106" i="5"/>
  <c r="AC3106" i="5" s="1"/>
  <c r="Q3106" i="5"/>
  <c r="AE3105" i="5"/>
  <c r="AF3105" i="5" s="1"/>
  <c r="AB3105" i="5"/>
  <c r="AC3105" i="5" s="1"/>
  <c r="Q3105" i="5"/>
  <c r="AE3104" i="5"/>
  <c r="AF3104" i="5" s="1"/>
  <c r="AB3104" i="5"/>
  <c r="AC3104" i="5" s="1"/>
  <c r="Q3104" i="5"/>
  <c r="AE3103" i="5"/>
  <c r="AF3103" i="5" s="1"/>
  <c r="AB3103" i="5"/>
  <c r="AC3103" i="5" s="1"/>
  <c r="Q3103" i="5"/>
  <c r="AE3102" i="5"/>
  <c r="AF3102" i="5" s="1"/>
  <c r="AB3102" i="5"/>
  <c r="AC3102" i="5" s="1"/>
  <c r="Q3102" i="5"/>
  <c r="AE3101" i="5"/>
  <c r="AF3101" i="5" s="1"/>
  <c r="AB3101" i="5"/>
  <c r="AC3101" i="5" s="1"/>
  <c r="Q3101" i="5"/>
  <c r="AE3100" i="5"/>
  <c r="AF3100" i="5" s="1"/>
  <c r="AB3100" i="5"/>
  <c r="AC3100" i="5" s="1"/>
  <c r="Q3100" i="5"/>
  <c r="AE3099" i="5"/>
  <c r="AF3099" i="5" s="1"/>
  <c r="AB3099" i="5"/>
  <c r="AC3099" i="5" s="1"/>
  <c r="Q3099" i="5"/>
  <c r="AE3098" i="5"/>
  <c r="AF3098" i="5" s="1"/>
  <c r="AB3098" i="5"/>
  <c r="AC3098" i="5" s="1"/>
  <c r="Q3098" i="5"/>
  <c r="AE3097" i="5"/>
  <c r="AF3097" i="5" s="1"/>
  <c r="AB3097" i="5"/>
  <c r="AC3097" i="5" s="1"/>
  <c r="Q3097" i="5"/>
  <c r="AE3096" i="5"/>
  <c r="AF3096" i="5" s="1"/>
  <c r="AB3096" i="5"/>
  <c r="AC3096" i="5" s="1"/>
  <c r="Q3096" i="5"/>
  <c r="AE3095" i="5"/>
  <c r="AF3095" i="5" s="1"/>
  <c r="AB3095" i="5"/>
  <c r="AC3095" i="5" s="1"/>
  <c r="Q3095" i="5"/>
  <c r="AE3094" i="5"/>
  <c r="AF3094" i="5" s="1"/>
  <c r="AB3094" i="5"/>
  <c r="AC3094" i="5" s="1"/>
  <c r="Q3094" i="5"/>
  <c r="AE3093" i="5"/>
  <c r="AF3093" i="5" s="1"/>
  <c r="AB3093" i="5"/>
  <c r="AC3093" i="5" s="1"/>
  <c r="Q3093" i="5"/>
  <c r="AE3092" i="5"/>
  <c r="AF3092" i="5" s="1"/>
  <c r="AB3092" i="5"/>
  <c r="AC3092" i="5" s="1"/>
  <c r="Q3092" i="5"/>
  <c r="AE3091" i="5"/>
  <c r="AF3091" i="5" s="1"/>
  <c r="AB3091" i="5"/>
  <c r="AC3091" i="5" s="1"/>
  <c r="Q3091" i="5"/>
  <c r="AE3090" i="5"/>
  <c r="AF3090" i="5" s="1"/>
  <c r="AB3090" i="5"/>
  <c r="AC3090" i="5" s="1"/>
  <c r="Q3090" i="5"/>
  <c r="AE3089" i="5"/>
  <c r="AF3089" i="5" s="1"/>
  <c r="AB3089" i="5"/>
  <c r="Q3089" i="5"/>
  <c r="AE3088" i="5"/>
  <c r="AF3088" i="5" s="1"/>
  <c r="AB3088" i="5"/>
  <c r="Q3088" i="5"/>
  <c r="AE3087" i="5"/>
  <c r="AF3087" i="5" s="1"/>
  <c r="AB3087" i="5"/>
  <c r="Q3087" i="5"/>
  <c r="AE3086" i="5"/>
  <c r="AF3086" i="5" s="1"/>
  <c r="AB3086" i="5"/>
  <c r="AC3086" i="5" s="1"/>
  <c r="Q3086" i="5"/>
  <c r="AE3085" i="5"/>
  <c r="AF3085" i="5" s="1"/>
  <c r="AB3085" i="5"/>
  <c r="Q3085" i="5"/>
  <c r="AE3084" i="5"/>
  <c r="AF3084" i="5" s="1"/>
  <c r="AB3084" i="5"/>
  <c r="AC3084" i="5" s="1"/>
  <c r="Q3084" i="5"/>
  <c r="AE3083" i="5"/>
  <c r="AF3083" i="5" s="1"/>
  <c r="AB3083" i="5"/>
  <c r="AC3083" i="5" s="1"/>
  <c r="Q3083" i="5"/>
  <c r="AE3082" i="5"/>
  <c r="AF3082" i="5" s="1"/>
  <c r="AB3082" i="5"/>
  <c r="AC3082" i="5" s="1"/>
  <c r="Q3082" i="5"/>
  <c r="AE3081" i="5"/>
  <c r="AF3081" i="5" s="1"/>
  <c r="AB3081" i="5"/>
  <c r="AC3081" i="5" s="1"/>
  <c r="Q3081" i="5"/>
  <c r="AE3080" i="5"/>
  <c r="AF3080" i="5" s="1"/>
  <c r="AB3080" i="5"/>
  <c r="AC3080" i="5" s="1"/>
  <c r="Q3080" i="5"/>
  <c r="AE3079" i="5"/>
  <c r="AF3079" i="5" s="1"/>
  <c r="AB3079" i="5"/>
  <c r="AC3079" i="5" s="1"/>
  <c r="Q3079" i="5"/>
  <c r="AE3078" i="5"/>
  <c r="AF3078" i="5" s="1"/>
  <c r="AB3078" i="5"/>
  <c r="AC3078" i="5" s="1"/>
  <c r="Q3078" i="5"/>
  <c r="AE3077" i="5"/>
  <c r="AF3077" i="5" s="1"/>
  <c r="AB3077" i="5"/>
  <c r="AC3077" i="5" s="1"/>
  <c r="Q3077" i="5"/>
  <c r="AE3076" i="5"/>
  <c r="AF3076" i="5" s="1"/>
  <c r="AB3076" i="5"/>
  <c r="AC3076" i="5" s="1"/>
  <c r="Q3076" i="5"/>
  <c r="AE3075" i="5"/>
  <c r="AF3075" i="5" s="1"/>
  <c r="AB3075" i="5"/>
  <c r="AC3075" i="5" s="1"/>
  <c r="Q3075" i="5"/>
  <c r="AE3074" i="5"/>
  <c r="AF3074" i="5" s="1"/>
  <c r="AB3074" i="5"/>
  <c r="AC3074" i="5" s="1"/>
  <c r="Q3074" i="5"/>
  <c r="AE3073" i="5"/>
  <c r="AF3073" i="5" s="1"/>
  <c r="AB3073" i="5"/>
  <c r="AC3073" i="5" s="1"/>
  <c r="Q3073" i="5"/>
  <c r="AE3072" i="5"/>
  <c r="AF3072" i="5" s="1"/>
  <c r="AB3072" i="5"/>
  <c r="AC3072" i="5" s="1"/>
  <c r="Q3072" i="5"/>
  <c r="AE3071" i="5"/>
  <c r="AF3071" i="5" s="1"/>
  <c r="AB3071" i="5"/>
  <c r="AC3071" i="5" s="1"/>
  <c r="Q3071" i="5"/>
  <c r="AE3070" i="5"/>
  <c r="AF3070" i="5" s="1"/>
  <c r="AB3070" i="5"/>
  <c r="Q3070" i="5"/>
  <c r="AE3069" i="5"/>
  <c r="AF3069" i="5" s="1"/>
  <c r="AB3069" i="5"/>
  <c r="Q3069" i="5"/>
  <c r="AE3068" i="5"/>
  <c r="AF3068" i="5" s="1"/>
  <c r="AB3068" i="5"/>
  <c r="Q3068" i="5"/>
  <c r="AE3067" i="5"/>
  <c r="AF3067" i="5" s="1"/>
  <c r="AB3067" i="5"/>
  <c r="AC3067" i="5" s="1"/>
  <c r="Q3067" i="5"/>
  <c r="AE3066" i="5"/>
  <c r="AF3066" i="5" s="1"/>
  <c r="AB3066" i="5"/>
  <c r="AC3066" i="5" s="1"/>
  <c r="Q3066" i="5"/>
  <c r="AE3065" i="5"/>
  <c r="AF3065" i="5" s="1"/>
  <c r="AB3065" i="5"/>
  <c r="AC3065" i="5" s="1"/>
  <c r="Q3065" i="5"/>
  <c r="AE3064" i="5"/>
  <c r="AF3064" i="5" s="1"/>
  <c r="AB3064" i="5"/>
  <c r="Q3064" i="5"/>
  <c r="AE3063" i="5"/>
  <c r="AF3063" i="5" s="1"/>
  <c r="AB3063" i="5"/>
  <c r="AC3063" i="5" s="1"/>
  <c r="Q3063" i="5"/>
  <c r="AE3062" i="5"/>
  <c r="AF3062" i="5" s="1"/>
  <c r="AB3062" i="5"/>
  <c r="AC3062" i="5" s="1"/>
  <c r="Q3062" i="5"/>
  <c r="AE3061" i="5"/>
  <c r="AF3061" i="5" s="1"/>
  <c r="AB3061" i="5"/>
  <c r="AC3061" i="5" s="1"/>
  <c r="Q3061" i="5"/>
  <c r="AE3060" i="5"/>
  <c r="AF3060" i="5" s="1"/>
  <c r="AB3060" i="5"/>
  <c r="AC3060" i="5" s="1"/>
  <c r="Q3060" i="5"/>
  <c r="AE3059" i="5"/>
  <c r="AF3059" i="5" s="1"/>
  <c r="AB3059" i="5"/>
  <c r="AC3059" i="5" s="1"/>
  <c r="Q3059" i="5"/>
  <c r="AE3058" i="5"/>
  <c r="AF3058" i="5" s="1"/>
  <c r="AB3058" i="5"/>
  <c r="AC3058" i="5" s="1"/>
  <c r="Q3058" i="5"/>
  <c r="AE3057" i="5"/>
  <c r="AF3057" i="5" s="1"/>
  <c r="AB3057" i="5"/>
  <c r="AC3057" i="5" s="1"/>
  <c r="Q3057" i="5"/>
  <c r="AE3056" i="5"/>
  <c r="AF3056" i="5" s="1"/>
  <c r="AB3056" i="5"/>
  <c r="AC3056" i="5" s="1"/>
  <c r="Q3056" i="5"/>
  <c r="AE3055" i="5"/>
  <c r="AF3055" i="5" s="1"/>
  <c r="AB3055" i="5"/>
  <c r="AC3055" i="5" s="1"/>
  <c r="Q3055" i="5"/>
  <c r="AE3054" i="5"/>
  <c r="AF3054" i="5" s="1"/>
  <c r="AB3054" i="5"/>
  <c r="AC3054" i="5" s="1"/>
  <c r="Q3054" i="5"/>
  <c r="AE3053" i="5"/>
  <c r="AF3053" i="5" s="1"/>
  <c r="AB3053" i="5"/>
  <c r="AC3053" i="5" s="1"/>
  <c r="Q3053" i="5"/>
  <c r="AE3052" i="5"/>
  <c r="AF3052" i="5" s="1"/>
  <c r="AB3052" i="5"/>
  <c r="AC3052" i="5" s="1"/>
  <c r="Q3052" i="5"/>
  <c r="AE3051" i="5"/>
  <c r="AF3051" i="5" s="1"/>
  <c r="AB3051" i="5"/>
  <c r="AC3051" i="5" s="1"/>
  <c r="Q3051" i="5"/>
  <c r="AE3050" i="5"/>
  <c r="AF3050" i="5" s="1"/>
  <c r="AB3050" i="5"/>
  <c r="AC3050" i="5" s="1"/>
  <c r="Q3050" i="5"/>
  <c r="AE3049" i="5"/>
  <c r="AF3049" i="5" s="1"/>
  <c r="AB3049" i="5"/>
  <c r="Q3049" i="5"/>
  <c r="AE3048" i="5"/>
  <c r="AF3048" i="5" s="1"/>
  <c r="AB3048" i="5"/>
  <c r="Q3048" i="5"/>
  <c r="AE3047" i="5"/>
  <c r="AF3047" i="5" s="1"/>
  <c r="AB3047" i="5"/>
  <c r="AC3047" i="5" s="1"/>
  <c r="Q3047" i="5"/>
  <c r="AE3046" i="5"/>
  <c r="AF3046" i="5" s="1"/>
  <c r="AB3046" i="5"/>
  <c r="AC3046" i="5" s="1"/>
  <c r="Q3046" i="5"/>
  <c r="AE3045" i="5"/>
  <c r="AF3045" i="5" s="1"/>
  <c r="AB3045" i="5"/>
  <c r="AC3045" i="5" s="1"/>
  <c r="Q3045" i="5"/>
  <c r="AE3044" i="5"/>
  <c r="AF3044" i="5" s="1"/>
  <c r="AB3044" i="5"/>
  <c r="AC3044" i="5" s="1"/>
  <c r="Q3044" i="5"/>
  <c r="AE3043" i="5"/>
  <c r="AF3043" i="5" s="1"/>
  <c r="AB3043" i="5"/>
  <c r="AC3043" i="5" s="1"/>
  <c r="Q3043" i="5"/>
  <c r="AE3042" i="5"/>
  <c r="AF3042" i="5" s="1"/>
  <c r="AB3042" i="5"/>
  <c r="AC3042" i="5" s="1"/>
  <c r="Q3042" i="5"/>
  <c r="AE3041" i="5"/>
  <c r="AF3041" i="5" s="1"/>
  <c r="AB3041" i="5"/>
  <c r="AC3041" i="5" s="1"/>
  <c r="Q3041" i="5"/>
  <c r="AE3040" i="5"/>
  <c r="AF3040" i="5" s="1"/>
  <c r="AB3040" i="5"/>
  <c r="AC3040" i="5" s="1"/>
  <c r="Q3040" i="5"/>
  <c r="AE3039" i="5"/>
  <c r="AF3039" i="5" s="1"/>
  <c r="AB3039" i="5"/>
  <c r="AC3039" i="5" s="1"/>
  <c r="Q3039" i="5"/>
  <c r="AE3038" i="5"/>
  <c r="AF3038" i="5" s="1"/>
  <c r="AB3038" i="5"/>
  <c r="AC3038" i="5" s="1"/>
  <c r="Q3038" i="5"/>
  <c r="AE3037" i="5"/>
  <c r="AF3037" i="5" s="1"/>
  <c r="AB3037" i="5"/>
  <c r="Q3037" i="5"/>
  <c r="AE3036" i="5"/>
  <c r="AF3036" i="5" s="1"/>
  <c r="AB3036" i="5"/>
  <c r="AC3036" i="5" s="1"/>
  <c r="Q3036" i="5"/>
  <c r="AE3035" i="5"/>
  <c r="AF3035" i="5" s="1"/>
  <c r="AB3035" i="5"/>
  <c r="AC3035" i="5" s="1"/>
  <c r="Q3035" i="5"/>
  <c r="AE3034" i="5"/>
  <c r="AF3034" i="5" s="1"/>
  <c r="AB3034" i="5"/>
  <c r="AC3034" i="5" s="1"/>
  <c r="Q3034" i="5"/>
  <c r="AE3033" i="5"/>
  <c r="AF3033" i="5" s="1"/>
  <c r="AB3033" i="5"/>
  <c r="AC3033" i="5" s="1"/>
  <c r="Q3033" i="5"/>
  <c r="AE3032" i="5"/>
  <c r="AF3032" i="5" s="1"/>
  <c r="AB3032" i="5"/>
  <c r="AC3032" i="5" s="1"/>
  <c r="Q3032" i="5"/>
  <c r="AE3031" i="5"/>
  <c r="AF3031" i="5" s="1"/>
  <c r="AB3031" i="5"/>
  <c r="Q3031" i="5"/>
  <c r="AE3030" i="5"/>
  <c r="AF3030" i="5" s="1"/>
  <c r="AB3030" i="5"/>
  <c r="AC3030" i="5" s="1"/>
  <c r="Q3030" i="5"/>
  <c r="AE3029" i="5"/>
  <c r="AF3029" i="5" s="1"/>
  <c r="AB3029" i="5"/>
  <c r="AC3029" i="5" s="1"/>
  <c r="Q3029" i="5"/>
  <c r="AE3028" i="5"/>
  <c r="AF3028" i="5" s="1"/>
  <c r="AB3028" i="5"/>
  <c r="AC3028" i="5" s="1"/>
  <c r="Q3028" i="5"/>
  <c r="AE3027" i="5"/>
  <c r="AF3027" i="5" s="1"/>
  <c r="AB3027" i="5"/>
  <c r="AC3027" i="5" s="1"/>
  <c r="Q3027" i="5"/>
  <c r="AE3026" i="5"/>
  <c r="AF3026" i="5" s="1"/>
  <c r="AB3026" i="5"/>
  <c r="AC3026" i="5" s="1"/>
  <c r="Q3026" i="5"/>
  <c r="AE3025" i="5"/>
  <c r="AF3025" i="5" s="1"/>
  <c r="AB3025" i="5"/>
  <c r="AC3025" i="5" s="1"/>
  <c r="Q3025" i="5"/>
  <c r="AE3024" i="5"/>
  <c r="AF3024" i="5" s="1"/>
  <c r="AB3024" i="5"/>
  <c r="AC3024" i="5" s="1"/>
  <c r="Q3024" i="5"/>
  <c r="AE3023" i="5"/>
  <c r="AF3023" i="5" s="1"/>
  <c r="AB3023" i="5"/>
  <c r="AC3023" i="5" s="1"/>
  <c r="Q3023" i="5"/>
  <c r="AE3022" i="5"/>
  <c r="AF3022" i="5" s="1"/>
  <c r="AB3022" i="5"/>
  <c r="AC3022" i="5" s="1"/>
  <c r="Q3022" i="5"/>
  <c r="AE3021" i="5"/>
  <c r="AF3021" i="5" s="1"/>
  <c r="AB3021" i="5"/>
  <c r="AC3021" i="5" s="1"/>
  <c r="Q3021" i="5"/>
  <c r="AE3020" i="5"/>
  <c r="AF3020" i="5" s="1"/>
  <c r="AB3020" i="5"/>
  <c r="AC3020" i="5" s="1"/>
  <c r="Q3020" i="5"/>
  <c r="AE3019" i="5"/>
  <c r="AF3019" i="5" s="1"/>
  <c r="AB3019" i="5"/>
  <c r="AC3019" i="5" s="1"/>
  <c r="Q3019" i="5"/>
  <c r="AE3018" i="5"/>
  <c r="AF3018" i="5" s="1"/>
  <c r="AB3018" i="5"/>
  <c r="AC3018" i="5" s="1"/>
  <c r="Q3018" i="5"/>
  <c r="AE3017" i="5"/>
  <c r="AF3017" i="5" s="1"/>
  <c r="AB3017" i="5"/>
  <c r="AC3017" i="5" s="1"/>
  <c r="Q3017" i="5"/>
  <c r="AE3016" i="5"/>
  <c r="AF3016" i="5" s="1"/>
  <c r="AB3016" i="5"/>
  <c r="AC3016" i="5" s="1"/>
  <c r="Q3016" i="5"/>
  <c r="AE3015" i="5"/>
  <c r="AF3015" i="5" s="1"/>
  <c r="AB3015" i="5"/>
  <c r="Q3015" i="5"/>
  <c r="AE3014" i="5"/>
  <c r="AF3014" i="5" s="1"/>
  <c r="AB3014" i="5"/>
  <c r="AC3014" i="5" s="1"/>
  <c r="Q3014" i="5"/>
  <c r="AE3013" i="5"/>
  <c r="AF3013" i="5" s="1"/>
  <c r="AB3013" i="5"/>
  <c r="AC3013" i="5" s="1"/>
  <c r="Q3013" i="5"/>
  <c r="AE3012" i="5"/>
  <c r="AF3012" i="5" s="1"/>
  <c r="AB3012" i="5"/>
  <c r="AC3012" i="5" s="1"/>
  <c r="Q3012" i="5"/>
  <c r="AE3011" i="5"/>
  <c r="AF3011" i="5" s="1"/>
  <c r="AB3011" i="5"/>
  <c r="AC3011" i="5" s="1"/>
  <c r="Q3011" i="5"/>
  <c r="AE3010" i="5"/>
  <c r="AF3010" i="5" s="1"/>
  <c r="AB3010" i="5"/>
  <c r="AC3010" i="5" s="1"/>
  <c r="Q3010" i="5"/>
  <c r="AE3009" i="5"/>
  <c r="AF3009" i="5" s="1"/>
  <c r="AB3009" i="5"/>
  <c r="AC3009" i="5" s="1"/>
  <c r="Q3009" i="5"/>
  <c r="AE3008" i="5"/>
  <c r="AF3008" i="5" s="1"/>
  <c r="AB3008" i="5"/>
  <c r="AC3008" i="5" s="1"/>
  <c r="Q3008" i="5"/>
  <c r="AE3007" i="5"/>
  <c r="AF3007" i="5" s="1"/>
  <c r="AB3007" i="5"/>
  <c r="Q3007" i="5"/>
  <c r="AE3006" i="5"/>
  <c r="AF3006" i="5" s="1"/>
  <c r="AB3006" i="5"/>
  <c r="Q3006" i="5"/>
  <c r="AE3005" i="5"/>
  <c r="AF3005" i="5" s="1"/>
  <c r="AB3005" i="5"/>
  <c r="AC3005" i="5" s="1"/>
  <c r="Q3005" i="5"/>
  <c r="AE3004" i="5"/>
  <c r="AF3004" i="5" s="1"/>
  <c r="AB3004" i="5"/>
  <c r="AC3004" i="5" s="1"/>
  <c r="Q3004" i="5"/>
  <c r="AE3003" i="5"/>
  <c r="AF3003" i="5" s="1"/>
  <c r="AB3003" i="5"/>
  <c r="AC3003" i="5" s="1"/>
  <c r="Q3003" i="5"/>
  <c r="AE3002" i="5"/>
  <c r="AF3002" i="5" s="1"/>
  <c r="AB3002" i="5"/>
  <c r="AC3002" i="5" s="1"/>
  <c r="Q3002" i="5"/>
  <c r="AE3001" i="5"/>
  <c r="AF3001" i="5" s="1"/>
  <c r="AB3001" i="5"/>
  <c r="AC3001" i="5" s="1"/>
  <c r="Q3001" i="5"/>
  <c r="AE3000" i="5"/>
  <c r="AF3000" i="5" s="1"/>
  <c r="AB3000" i="5"/>
  <c r="AC3000" i="5" s="1"/>
  <c r="Q3000" i="5"/>
  <c r="AE2999" i="5"/>
  <c r="AF2999" i="5" s="1"/>
  <c r="AB2999" i="5"/>
  <c r="AC2999" i="5" s="1"/>
  <c r="Q2999" i="5"/>
  <c r="AE2998" i="5"/>
  <c r="AF2998" i="5" s="1"/>
  <c r="AB2998" i="5"/>
  <c r="AC2998" i="5" s="1"/>
  <c r="Q2998" i="5"/>
  <c r="AE2997" i="5"/>
  <c r="AF2997" i="5" s="1"/>
  <c r="AB2997" i="5"/>
  <c r="AC2997" i="5" s="1"/>
  <c r="Q2997" i="5"/>
  <c r="AE2996" i="5"/>
  <c r="AF2996" i="5" s="1"/>
  <c r="AB2996" i="5"/>
  <c r="AC2996" i="5" s="1"/>
  <c r="Q2996" i="5"/>
  <c r="AE2995" i="5"/>
  <c r="AF2995" i="5" s="1"/>
  <c r="AB2995" i="5"/>
  <c r="AC2995" i="5" s="1"/>
  <c r="Q2995" i="5"/>
  <c r="AE2994" i="5"/>
  <c r="AF2994" i="5" s="1"/>
  <c r="AB2994" i="5"/>
  <c r="AC2994" i="5" s="1"/>
  <c r="Q2994" i="5"/>
  <c r="AE2993" i="5"/>
  <c r="AF2993" i="5" s="1"/>
  <c r="AB2993" i="5"/>
  <c r="Q2993" i="5"/>
  <c r="AE2992" i="5"/>
  <c r="AF2992" i="5" s="1"/>
  <c r="AB2992" i="5"/>
  <c r="AC2992" i="5" s="1"/>
  <c r="Q2992" i="5"/>
  <c r="AE2991" i="5"/>
  <c r="AF2991" i="5" s="1"/>
  <c r="AB2991" i="5"/>
  <c r="AC2991" i="5" s="1"/>
  <c r="Q2991" i="5"/>
  <c r="AE2990" i="5"/>
  <c r="AF2990" i="5" s="1"/>
  <c r="AB2990" i="5"/>
  <c r="AC2990" i="5" s="1"/>
  <c r="Q2990" i="5"/>
  <c r="AE2989" i="5"/>
  <c r="AF2989" i="5" s="1"/>
  <c r="AB2989" i="5"/>
  <c r="AC2989" i="5" s="1"/>
  <c r="Q2989" i="5"/>
  <c r="AE2988" i="5"/>
  <c r="AF2988" i="5" s="1"/>
  <c r="AB2988" i="5"/>
  <c r="AC2988" i="5" s="1"/>
  <c r="Q2988" i="5"/>
  <c r="AE2987" i="5"/>
  <c r="AF2987" i="5" s="1"/>
  <c r="AB2987" i="5"/>
  <c r="AC2987" i="5" s="1"/>
  <c r="Q2987" i="5"/>
  <c r="AE2986" i="5"/>
  <c r="AF2986" i="5" s="1"/>
  <c r="AB2986" i="5"/>
  <c r="AC2986" i="5" s="1"/>
  <c r="Q2986" i="5"/>
  <c r="AE2985" i="5"/>
  <c r="AF2985" i="5" s="1"/>
  <c r="AB2985" i="5"/>
  <c r="AC2985" i="5" s="1"/>
  <c r="Q2985" i="5"/>
  <c r="AE2984" i="5"/>
  <c r="AF2984" i="5" s="1"/>
  <c r="AB2984" i="5"/>
  <c r="Q2984" i="5"/>
  <c r="AE2983" i="5"/>
  <c r="AF2983" i="5" s="1"/>
  <c r="AB2983" i="5"/>
  <c r="AC2983" i="5" s="1"/>
  <c r="Q2983" i="5"/>
  <c r="AE2982" i="5"/>
  <c r="AF2982" i="5" s="1"/>
  <c r="AB2982" i="5"/>
  <c r="AC2982" i="5" s="1"/>
  <c r="Q2982" i="5"/>
  <c r="AE2981" i="5"/>
  <c r="AF2981" i="5" s="1"/>
  <c r="AB2981" i="5"/>
  <c r="AC2981" i="5" s="1"/>
  <c r="Q2981" i="5"/>
  <c r="AE2980" i="5"/>
  <c r="AF2980" i="5" s="1"/>
  <c r="AB2980" i="5"/>
  <c r="Q2980" i="5"/>
  <c r="AE2979" i="5"/>
  <c r="AF2979" i="5" s="1"/>
  <c r="AB2979" i="5"/>
  <c r="AC2979" i="5" s="1"/>
  <c r="Q2979" i="5"/>
  <c r="AE2978" i="5"/>
  <c r="AF2978" i="5" s="1"/>
  <c r="AB2978" i="5"/>
  <c r="AC2978" i="5" s="1"/>
  <c r="Q2978" i="5"/>
  <c r="AE2977" i="5"/>
  <c r="AF2977" i="5" s="1"/>
  <c r="AB2977" i="5"/>
  <c r="Q2977" i="5"/>
  <c r="AE2976" i="5"/>
  <c r="AF2976" i="5" s="1"/>
  <c r="AB2976" i="5"/>
  <c r="Q2976" i="5"/>
  <c r="AE2975" i="5"/>
  <c r="AF2975" i="5" s="1"/>
  <c r="AB2975" i="5"/>
  <c r="AC2975" i="5" s="1"/>
  <c r="Q2975" i="5"/>
  <c r="AE2974" i="5"/>
  <c r="AF2974" i="5" s="1"/>
  <c r="AB2974" i="5"/>
  <c r="AC2974" i="5" s="1"/>
  <c r="Q2974" i="5"/>
  <c r="AE2973" i="5"/>
  <c r="AF2973" i="5" s="1"/>
  <c r="AB2973" i="5"/>
  <c r="AC2973" i="5" s="1"/>
  <c r="Q2973" i="5"/>
  <c r="AE2972" i="5"/>
  <c r="AF2972" i="5" s="1"/>
  <c r="AB2972" i="5"/>
  <c r="Q2972" i="5"/>
  <c r="AE2971" i="5"/>
  <c r="AF2971" i="5" s="1"/>
  <c r="AB2971" i="5"/>
  <c r="AC2971" i="5" s="1"/>
  <c r="Q2971" i="5"/>
  <c r="AE2970" i="5"/>
  <c r="AF2970" i="5" s="1"/>
  <c r="AB2970" i="5"/>
  <c r="AC2970" i="5" s="1"/>
  <c r="Q2970" i="5"/>
  <c r="AE2969" i="5"/>
  <c r="AF2969" i="5" s="1"/>
  <c r="AB2969" i="5"/>
  <c r="AC2969" i="5" s="1"/>
  <c r="Q2969" i="5"/>
  <c r="AE2968" i="5"/>
  <c r="AF2968" i="5" s="1"/>
  <c r="AB2968" i="5"/>
  <c r="Q2968" i="5"/>
  <c r="AE2967" i="5"/>
  <c r="AF2967" i="5" s="1"/>
  <c r="AB2967" i="5"/>
  <c r="AC2967" i="5" s="1"/>
  <c r="Q2967" i="5"/>
  <c r="AE2966" i="5"/>
  <c r="AF2966" i="5" s="1"/>
  <c r="AB2966" i="5"/>
  <c r="AC2966" i="5" s="1"/>
  <c r="Q2966" i="5"/>
  <c r="AE2965" i="5"/>
  <c r="AF2965" i="5" s="1"/>
  <c r="AB2965" i="5"/>
  <c r="AC2965" i="5" s="1"/>
  <c r="Q2965" i="5"/>
  <c r="AE2964" i="5"/>
  <c r="AF2964" i="5" s="1"/>
  <c r="AB2964" i="5"/>
  <c r="Q2964" i="5"/>
  <c r="AE2963" i="5"/>
  <c r="AF2963" i="5" s="1"/>
  <c r="AB2963" i="5"/>
  <c r="AC2963" i="5" s="1"/>
  <c r="Q2963" i="5"/>
  <c r="AE2962" i="5"/>
  <c r="AF2962" i="5" s="1"/>
  <c r="AB2962" i="5"/>
  <c r="AC2962" i="5" s="1"/>
  <c r="Q2962" i="5"/>
  <c r="AE2961" i="5"/>
  <c r="AF2961" i="5" s="1"/>
  <c r="AB2961" i="5"/>
  <c r="AC2961" i="5" s="1"/>
  <c r="Q2961" i="5"/>
  <c r="AE2960" i="5"/>
  <c r="AF2960" i="5" s="1"/>
  <c r="AB2960" i="5"/>
  <c r="Q2960" i="5"/>
  <c r="AE2959" i="5"/>
  <c r="AF2959" i="5" s="1"/>
  <c r="AB2959" i="5"/>
  <c r="AC2959" i="5" s="1"/>
  <c r="Q2959" i="5"/>
  <c r="AE2958" i="5"/>
  <c r="AF2958" i="5" s="1"/>
  <c r="AB2958" i="5"/>
  <c r="AC2958" i="5" s="1"/>
  <c r="Q2958" i="5"/>
  <c r="AE2957" i="5"/>
  <c r="AF2957" i="5" s="1"/>
  <c r="AB2957" i="5"/>
  <c r="Q2957" i="5"/>
  <c r="AE2956" i="5"/>
  <c r="AF2956" i="5" s="1"/>
  <c r="AB2956" i="5"/>
  <c r="Q2956" i="5"/>
  <c r="AE2955" i="5"/>
  <c r="AF2955" i="5" s="1"/>
  <c r="AB2955" i="5"/>
  <c r="AC2955" i="5" s="1"/>
  <c r="Q2955" i="5"/>
  <c r="AE2954" i="5"/>
  <c r="AF2954" i="5" s="1"/>
  <c r="AB2954" i="5"/>
  <c r="AC2954" i="5" s="1"/>
  <c r="Q2954" i="5"/>
  <c r="AE2953" i="5"/>
  <c r="AF2953" i="5" s="1"/>
  <c r="AB2953" i="5"/>
  <c r="AC2953" i="5" s="1"/>
  <c r="Q2953" i="5"/>
  <c r="AE2952" i="5"/>
  <c r="AF2952" i="5" s="1"/>
  <c r="AB2952" i="5"/>
  <c r="Q2952" i="5"/>
  <c r="AE2951" i="5"/>
  <c r="AF2951" i="5" s="1"/>
  <c r="AB2951" i="5"/>
  <c r="AC2951" i="5" s="1"/>
  <c r="Q2951" i="5"/>
  <c r="AE2950" i="5"/>
  <c r="AF2950" i="5" s="1"/>
  <c r="AB2950" i="5"/>
  <c r="AC2950" i="5" s="1"/>
  <c r="Q2950" i="5"/>
  <c r="AE2949" i="5"/>
  <c r="AF2949" i="5" s="1"/>
  <c r="AB2949" i="5"/>
  <c r="AC2949" i="5" s="1"/>
  <c r="Q2949" i="5"/>
  <c r="AE2948" i="5"/>
  <c r="AF2948" i="5" s="1"/>
  <c r="AB2948" i="5"/>
  <c r="Q2948" i="5"/>
  <c r="AE2947" i="5"/>
  <c r="AF2947" i="5" s="1"/>
  <c r="AB2947" i="5"/>
  <c r="Q2947" i="5"/>
  <c r="AE2946" i="5"/>
  <c r="AF2946" i="5" s="1"/>
  <c r="AB2946" i="5"/>
  <c r="AC2946" i="5" s="1"/>
  <c r="Q2946" i="5"/>
  <c r="AE2945" i="5"/>
  <c r="AF2945" i="5" s="1"/>
  <c r="AB2945" i="5"/>
  <c r="AC2945" i="5" s="1"/>
  <c r="Q2945" i="5"/>
  <c r="AE2944" i="5"/>
  <c r="AF2944" i="5" s="1"/>
  <c r="AB2944" i="5"/>
  <c r="AC2944" i="5" s="1"/>
  <c r="Q2944" i="5"/>
  <c r="AE2943" i="5"/>
  <c r="AF2943" i="5" s="1"/>
  <c r="AB2943" i="5"/>
  <c r="Q2943" i="5"/>
  <c r="AE2942" i="5"/>
  <c r="AF2942" i="5" s="1"/>
  <c r="AB2942" i="5"/>
  <c r="Q2942" i="5"/>
  <c r="AE2941" i="5"/>
  <c r="AF2941" i="5" s="1"/>
  <c r="AB2941" i="5"/>
  <c r="Q2941" i="5"/>
  <c r="AE2940" i="5"/>
  <c r="AF2940" i="5" s="1"/>
  <c r="AB2940" i="5"/>
  <c r="AC2940" i="5" s="1"/>
  <c r="Q2940" i="5"/>
  <c r="AE2939" i="5"/>
  <c r="AF2939" i="5" s="1"/>
  <c r="AB2939" i="5"/>
  <c r="AC2939" i="5" s="1"/>
  <c r="Q2939" i="5"/>
  <c r="AE2938" i="5"/>
  <c r="AF2938" i="5" s="1"/>
  <c r="AB2938" i="5"/>
  <c r="Q2938" i="5"/>
  <c r="AE2937" i="5"/>
  <c r="AF2937" i="5" s="1"/>
  <c r="AB2937" i="5"/>
  <c r="AC2937" i="5" s="1"/>
  <c r="Q2937" i="5"/>
  <c r="AE2936" i="5"/>
  <c r="AF2936" i="5" s="1"/>
  <c r="AB2936" i="5"/>
  <c r="AC2936" i="5" s="1"/>
  <c r="Q2936" i="5"/>
  <c r="AE2935" i="5"/>
  <c r="AF2935" i="5" s="1"/>
  <c r="AB2935" i="5"/>
  <c r="AC2935" i="5" s="1"/>
  <c r="Q2935" i="5"/>
  <c r="AE2934" i="5"/>
  <c r="AF2934" i="5" s="1"/>
  <c r="AB2934" i="5"/>
  <c r="Q2934" i="5"/>
  <c r="AE2933" i="5"/>
  <c r="AF2933" i="5" s="1"/>
  <c r="AB2933" i="5"/>
  <c r="AC2933" i="5" s="1"/>
  <c r="Q2933" i="5"/>
  <c r="AE2932" i="5"/>
  <c r="AF2932" i="5" s="1"/>
  <c r="AB2932" i="5"/>
  <c r="AC2932" i="5" s="1"/>
  <c r="Q2932" i="5"/>
  <c r="AE2931" i="5"/>
  <c r="AF2931" i="5" s="1"/>
  <c r="AB2931" i="5"/>
  <c r="AC2931" i="5" s="1"/>
  <c r="Q2931" i="5"/>
  <c r="AE2930" i="5"/>
  <c r="AF2930" i="5" s="1"/>
  <c r="AB2930" i="5"/>
  <c r="Q2930" i="5"/>
  <c r="AE2929" i="5"/>
  <c r="AF2929" i="5" s="1"/>
  <c r="AB2929" i="5"/>
  <c r="AC2929" i="5" s="1"/>
  <c r="Q2929" i="5"/>
  <c r="AE2928" i="5"/>
  <c r="AF2928" i="5" s="1"/>
  <c r="AB2928" i="5"/>
  <c r="AC2928" i="5" s="1"/>
  <c r="Q2928" i="5"/>
  <c r="AE2927" i="5"/>
  <c r="AF2927" i="5" s="1"/>
  <c r="AB2927" i="5"/>
  <c r="Q2927" i="5"/>
  <c r="AE2926" i="5"/>
  <c r="AF2926" i="5" s="1"/>
  <c r="AB2926" i="5"/>
  <c r="Q2926" i="5"/>
  <c r="AE2925" i="5"/>
  <c r="AF2925" i="5" s="1"/>
  <c r="AB2925" i="5"/>
  <c r="Q2925" i="5"/>
  <c r="AE2924" i="5"/>
  <c r="AF2924" i="5" s="1"/>
  <c r="AB2924" i="5"/>
  <c r="AC2924" i="5" s="1"/>
  <c r="Q2924" i="5"/>
  <c r="AE2923" i="5"/>
  <c r="AF2923" i="5" s="1"/>
  <c r="AB2923" i="5"/>
  <c r="AC2923" i="5" s="1"/>
  <c r="Q2923" i="5"/>
  <c r="AE2922" i="5"/>
  <c r="AF2922" i="5" s="1"/>
  <c r="AB2922" i="5"/>
  <c r="Q2922" i="5"/>
  <c r="AE2921" i="5"/>
  <c r="AF2921" i="5" s="1"/>
  <c r="AB2921" i="5"/>
  <c r="AC2921" i="5" s="1"/>
  <c r="Q2921" i="5"/>
  <c r="AE2920" i="5"/>
  <c r="AF2920" i="5" s="1"/>
  <c r="AB2920" i="5"/>
  <c r="AC2920" i="5" s="1"/>
  <c r="Q2920" i="5"/>
  <c r="AE2919" i="5"/>
  <c r="AF2919" i="5" s="1"/>
  <c r="AB2919" i="5"/>
  <c r="AC2919" i="5" s="1"/>
  <c r="Q2919" i="5"/>
  <c r="AE2918" i="5"/>
  <c r="AF2918" i="5" s="1"/>
  <c r="AB2918" i="5"/>
  <c r="Q2918" i="5"/>
  <c r="AE2917" i="5"/>
  <c r="AF2917" i="5" s="1"/>
  <c r="AB2917" i="5"/>
  <c r="Q2917" i="5"/>
  <c r="AE2916" i="5"/>
  <c r="AF2916" i="5" s="1"/>
  <c r="AB2916" i="5"/>
  <c r="AC2916" i="5" s="1"/>
  <c r="Q2916" i="5"/>
  <c r="AE2915" i="5"/>
  <c r="AF2915" i="5" s="1"/>
  <c r="AB2915" i="5"/>
  <c r="Q2915" i="5"/>
  <c r="AE2914" i="5"/>
  <c r="AF2914" i="5" s="1"/>
  <c r="AB2914" i="5"/>
  <c r="AC2914" i="5" s="1"/>
  <c r="Q2914" i="5"/>
  <c r="AE2913" i="5"/>
  <c r="AF2913" i="5" s="1"/>
  <c r="AB2913" i="5"/>
  <c r="Q2913" i="5"/>
  <c r="AE2912" i="5"/>
  <c r="AF2912" i="5" s="1"/>
  <c r="AB2912" i="5"/>
  <c r="AC2912" i="5" s="1"/>
  <c r="Q2912" i="5"/>
  <c r="AE2911" i="5"/>
  <c r="AF2911" i="5" s="1"/>
  <c r="AB2911" i="5"/>
  <c r="AC2911" i="5" s="1"/>
  <c r="Q2911" i="5"/>
  <c r="AE2910" i="5"/>
  <c r="AF2910" i="5" s="1"/>
  <c r="AB2910" i="5"/>
  <c r="AC2910" i="5" s="1"/>
  <c r="Q2910" i="5"/>
  <c r="AE2909" i="5"/>
  <c r="AF2909" i="5" s="1"/>
  <c r="AB2909" i="5"/>
  <c r="AC2909" i="5" s="1"/>
  <c r="Q2909" i="5"/>
  <c r="AE2908" i="5"/>
  <c r="AF2908" i="5" s="1"/>
  <c r="AB2908" i="5"/>
  <c r="AC2908" i="5" s="1"/>
  <c r="Q2908" i="5"/>
  <c r="AE2907" i="5"/>
  <c r="AF2907" i="5" s="1"/>
  <c r="AB2907" i="5"/>
  <c r="Q2907" i="5"/>
  <c r="AE2906" i="5"/>
  <c r="AF2906" i="5" s="1"/>
  <c r="AB2906" i="5"/>
  <c r="AC2906" i="5" s="1"/>
  <c r="Q2906" i="5"/>
  <c r="AE2905" i="5"/>
  <c r="AF2905" i="5" s="1"/>
  <c r="AB2905" i="5"/>
  <c r="Q2905" i="5"/>
  <c r="AE2904" i="5"/>
  <c r="AF2904" i="5" s="1"/>
  <c r="AB2904" i="5"/>
  <c r="AC2904" i="5" s="1"/>
  <c r="Q2904" i="5"/>
  <c r="AE2903" i="5"/>
  <c r="AF2903" i="5" s="1"/>
  <c r="AB2903" i="5"/>
  <c r="AC2903" i="5" s="1"/>
  <c r="Q2903" i="5"/>
  <c r="AE2902" i="5"/>
  <c r="AF2902" i="5" s="1"/>
  <c r="AB2902" i="5"/>
  <c r="AC2902" i="5" s="1"/>
  <c r="Q2902" i="5"/>
  <c r="AE2901" i="5"/>
  <c r="AF2901" i="5" s="1"/>
  <c r="AB2901" i="5"/>
  <c r="Q2901" i="5"/>
  <c r="AE2900" i="5"/>
  <c r="AF2900" i="5" s="1"/>
  <c r="AB2900" i="5"/>
  <c r="AC2900" i="5" s="1"/>
  <c r="Q2900" i="5"/>
  <c r="AE2899" i="5"/>
  <c r="AF2899" i="5" s="1"/>
  <c r="AB2899" i="5"/>
  <c r="Q2899" i="5"/>
  <c r="AE2898" i="5"/>
  <c r="AF2898" i="5" s="1"/>
  <c r="AB2898" i="5"/>
  <c r="AC2898" i="5" s="1"/>
  <c r="Q2898" i="5"/>
  <c r="AE2897" i="5"/>
  <c r="AF2897" i="5" s="1"/>
  <c r="AB2897" i="5"/>
  <c r="Q2897" i="5"/>
  <c r="AE2896" i="5"/>
  <c r="AF2896" i="5" s="1"/>
  <c r="AB2896" i="5"/>
  <c r="AC2896" i="5" s="1"/>
  <c r="Q2896" i="5"/>
  <c r="AE2895" i="5"/>
  <c r="AF2895" i="5" s="1"/>
  <c r="AB2895" i="5"/>
  <c r="AC2895" i="5" s="1"/>
  <c r="Q2895" i="5"/>
  <c r="AE2894" i="5"/>
  <c r="AF2894" i="5" s="1"/>
  <c r="AB2894" i="5"/>
  <c r="AC2894" i="5" s="1"/>
  <c r="Q2894" i="5"/>
  <c r="AE2893" i="5"/>
  <c r="AF2893" i="5" s="1"/>
  <c r="AB2893" i="5"/>
  <c r="AC2893" i="5" s="1"/>
  <c r="Q2893" i="5"/>
  <c r="AE2892" i="5"/>
  <c r="AF2892" i="5" s="1"/>
  <c r="AB2892" i="5"/>
  <c r="AC2892" i="5" s="1"/>
  <c r="Q2892" i="5"/>
  <c r="AE2891" i="5"/>
  <c r="AF2891" i="5" s="1"/>
  <c r="AB2891" i="5"/>
  <c r="Q2891" i="5"/>
  <c r="AE2890" i="5"/>
  <c r="AF2890" i="5" s="1"/>
  <c r="AB2890" i="5"/>
  <c r="AC2890" i="5" s="1"/>
  <c r="Q2890" i="5"/>
  <c r="AE2889" i="5"/>
  <c r="AF2889" i="5" s="1"/>
  <c r="AB2889" i="5"/>
  <c r="Q2889" i="5"/>
  <c r="AE2888" i="5"/>
  <c r="AF2888" i="5" s="1"/>
  <c r="AB2888" i="5"/>
  <c r="AC2888" i="5" s="1"/>
  <c r="Q2888" i="5"/>
  <c r="AE2887" i="5"/>
  <c r="AF2887" i="5" s="1"/>
  <c r="AB2887" i="5"/>
  <c r="AC2887" i="5" s="1"/>
  <c r="Q2887" i="5"/>
  <c r="AE2886" i="5"/>
  <c r="AF2886" i="5" s="1"/>
  <c r="AB2886" i="5"/>
  <c r="AC2886" i="5" s="1"/>
  <c r="Q2886" i="5"/>
  <c r="AE2885" i="5"/>
  <c r="AF2885" i="5" s="1"/>
  <c r="AB2885" i="5"/>
  <c r="Q2885" i="5"/>
  <c r="AE2884" i="5"/>
  <c r="AF2884" i="5" s="1"/>
  <c r="AB2884" i="5"/>
  <c r="AC2884" i="5" s="1"/>
  <c r="Q2884" i="5"/>
  <c r="AE2883" i="5"/>
  <c r="AF2883" i="5" s="1"/>
  <c r="AB2883" i="5"/>
  <c r="Q2883" i="5"/>
  <c r="AE2882" i="5"/>
  <c r="AF2882" i="5" s="1"/>
  <c r="AB2882" i="5"/>
  <c r="AC2882" i="5" s="1"/>
  <c r="Q2882" i="5"/>
  <c r="AE2881" i="5"/>
  <c r="AF2881" i="5" s="1"/>
  <c r="AB2881" i="5"/>
  <c r="Q2881" i="5"/>
  <c r="AE2880" i="5"/>
  <c r="AF2880" i="5" s="1"/>
  <c r="AB2880" i="5"/>
  <c r="AC2880" i="5" s="1"/>
  <c r="Q2880" i="5"/>
  <c r="AE2879" i="5"/>
  <c r="AF2879" i="5" s="1"/>
  <c r="AB2879" i="5"/>
  <c r="AC2879" i="5" s="1"/>
  <c r="Q2879" i="5"/>
  <c r="AE2878" i="5"/>
  <c r="AF2878" i="5" s="1"/>
  <c r="AB2878" i="5"/>
  <c r="AC2878" i="5" s="1"/>
  <c r="Q2878" i="5"/>
  <c r="AE2877" i="5"/>
  <c r="AF2877" i="5" s="1"/>
  <c r="AB2877" i="5"/>
  <c r="AC2877" i="5" s="1"/>
  <c r="Q2877" i="5"/>
  <c r="AE2876" i="5"/>
  <c r="AF2876" i="5" s="1"/>
  <c r="AB2876" i="5"/>
  <c r="AC2876" i="5" s="1"/>
  <c r="Q2876" i="5"/>
  <c r="AE2875" i="5"/>
  <c r="AF2875" i="5" s="1"/>
  <c r="AB2875" i="5"/>
  <c r="Q2875" i="5"/>
  <c r="AE2874" i="5"/>
  <c r="AF2874" i="5" s="1"/>
  <c r="AB2874" i="5"/>
  <c r="AC2874" i="5" s="1"/>
  <c r="Q2874" i="5"/>
  <c r="AE2873" i="5"/>
  <c r="AF2873" i="5" s="1"/>
  <c r="AB2873" i="5"/>
  <c r="Q2873" i="5"/>
  <c r="AE2872" i="5"/>
  <c r="AF2872" i="5" s="1"/>
  <c r="AB2872" i="5"/>
  <c r="AC2872" i="5" s="1"/>
  <c r="Q2872" i="5"/>
  <c r="AE2871" i="5"/>
  <c r="AF2871" i="5" s="1"/>
  <c r="AB2871" i="5"/>
  <c r="Q2871" i="5"/>
  <c r="AE2870" i="5"/>
  <c r="AF2870" i="5" s="1"/>
  <c r="AB2870" i="5"/>
  <c r="Q2870" i="5"/>
  <c r="AE2869" i="5"/>
  <c r="AF2869" i="5" s="1"/>
  <c r="AB2869" i="5"/>
  <c r="Q2869" i="5"/>
  <c r="AE2868" i="5"/>
  <c r="AF2868" i="5" s="1"/>
  <c r="AB2868" i="5"/>
  <c r="Q2868" i="5"/>
  <c r="AE2867" i="5"/>
  <c r="AF2867" i="5" s="1"/>
  <c r="AB2867" i="5"/>
  <c r="AC2867" i="5" s="1"/>
  <c r="Q2867" i="5"/>
  <c r="AE2866" i="5"/>
  <c r="AF2866" i="5" s="1"/>
  <c r="AB2866" i="5"/>
  <c r="AC2866" i="5" s="1"/>
  <c r="Q2866" i="5"/>
  <c r="AE2865" i="5"/>
  <c r="AF2865" i="5" s="1"/>
  <c r="AB2865" i="5"/>
  <c r="AC2865" i="5" s="1"/>
  <c r="Q2865" i="5"/>
  <c r="AE2864" i="5"/>
  <c r="AF2864" i="5" s="1"/>
  <c r="AB2864" i="5"/>
  <c r="Q2864" i="5"/>
  <c r="AE2863" i="5"/>
  <c r="AF2863" i="5" s="1"/>
  <c r="AB2863" i="5"/>
  <c r="AC2863" i="5" s="1"/>
  <c r="Q2863" i="5"/>
  <c r="AE2862" i="5"/>
  <c r="AF2862" i="5" s="1"/>
  <c r="AB2862" i="5"/>
  <c r="AC2862" i="5" s="1"/>
  <c r="Q2862" i="5"/>
  <c r="AE2861" i="5"/>
  <c r="AF2861" i="5" s="1"/>
  <c r="AB2861" i="5"/>
  <c r="AC2861" i="5" s="1"/>
  <c r="Q2861" i="5"/>
  <c r="AE2860" i="5"/>
  <c r="AF2860" i="5" s="1"/>
  <c r="AB2860" i="5"/>
  <c r="Q2860" i="5"/>
  <c r="AE2859" i="5"/>
  <c r="AF2859" i="5" s="1"/>
  <c r="AB2859" i="5"/>
  <c r="AC2859" i="5" s="1"/>
  <c r="Q2859" i="5"/>
  <c r="AE2858" i="5"/>
  <c r="AF2858" i="5" s="1"/>
  <c r="AB2858" i="5"/>
  <c r="AC2858" i="5" s="1"/>
  <c r="Q2858" i="5"/>
  <c r="AE2857" i="5"/>
  <c r="AF2857" i="5" s="1"/>
  <c r="AB2857" i="5"/>
  <c r="AC2857" i="5" s="1"/>
  <c r="Q2857" i="5"/>
  <c r="AE2856" i="5"/>
  <c r="AF2856" i="5" s="1"/>
  <c r="AB2856" i="5"/>
  <c r="Q2856" i="5"/>
  <c r="AE2855" i="5"/>
  <c r="AF2855" i="5" s="1"/>
  <c r="AB2855" i="5"/>
  <c r="Q2855" i="5"/>
  <c r="AE2854" i="5"/>
  <c r="AF2854" i="5" s="1"/>
  <c r="AB2854" i="5"/>
  <c r="AC2854" i="5" s="1"/>
  <c r="Q2854" i="5"/>
  <c r="AE2853" i="5"/>
  <c r="AF2853" i="5" s="1"/>
  <c r="AB2853" i="5"/>
  <c r="AC2853" i="5" s="1"/>
  <c r="Q2853" i="5"/>
  <c r="AE2852" i="5"/>
  <c r="AF2852" i="5" s="1"/>
  <c r="AB2852" i="5"/>
  <c r="Q2852" i="5"/>
  <c r="AE2851" i="5"/>
  <c r="AF2851" i="5" s="1"/>
  <c r="AB2851" i="5"/>
  <c r="Q2851" i="5"/>
  <c r="AE2850" i="5"/>
  <c r="AF2850" i="5" s="1"/>
  <c r="AB2850" i="5"/>
  <c r="AC2850" i="5" s="1"/>
  <c r="Q2850" i="5"/>
  <c r="AE2849" i="5"/>
  <c r="AF2849" i="5" s="1"/>
  <c r="AB2849" i="5"/>
  <c r="AC2849" i="5" s="1"/>
  <c r="Q2849" i="5"/>
  <c r="AE2848" i="5"/>
  <c r="AF2848" i="5" s="1"/>
  <c r="AB2848" i="5"/>
  <c r="Q2848" i="5"/>
  <c r="AE2847" i="5"/>
  <c r="AF2847" i="5" s="1"/>
  <c r="AB2847" i="5"/>
  <c r="AC2847" i="5" s="1"/>
  <c r="Q2847" i="5"/>
  <c r="AE2846" i="5"/>
  <c r="AF2846" i="5" s="1"/>
  <c r="AB2846" i="5"/>
  <c r="AC2846" i="5" s="1"/>
  <c r="Q2846" i="5"/>
  <c r="AE2845" i="5"/>
  <c r="AF2845" i="5" s="1"/>
  <c r="AB2845" i="5"/>
  <c r="AC2845" i="5" s="1"/>
  <c r="Q2845" i="5"/>
  <c r="AE2844" i="5"/>
  <c r="AF2844" i="5" s="1"/>
  <c r="AB2844" i="5"/>
  <c r="Q2844" i="5"/>
  <c r="AE2843" i="5"/>
  <c r="AF2843" i="5" s="1"/>
  <c r="AB2843" i="5"/>
  <c r="AC2843" i="5" s="1"/>
  <c r="Q2843" i="5"/>
  <c r="AE2842" i="5"/>
  <c r="AF2842" i="5" s="1"/>
  <c r="AB2842" i="5"/>
  <c r="AC2842" i="5" s="1"/>
  <c r="Q2842" i="5"/>
  <c r="AE2841" i="5"/>
  <c r="AF2841" i="5" s="1"/>
  <c r="AB2841" i="5"/>
  <c r="AC2841" i="5" s="1"/>
  <c r="Q2841" i="5"/>
  <c r="AE2840" i="5"/>
  <c r="AF2840" i="5" s="1"/>
  <c r="AB2840" i="5"/>
  <c r="Q2840" i="5"/>
  <c r="AE2839" i="5"/>
  <c r="AF2839" i="5" s="1"/>
  <c r="AB2839" i="5"/>
  <c r="Q2839" i="5"/>
  <c r="AE2838" i="5"/>
  <c r="AF2838" i="5" s="1"/>
  <c r="AB2838" i="5"/>
  <c r="AC2838" i="5" s="1"/>
  <c r="Q2838" i="5"/>
  <c r="AE2837" i="5"/>
  <c r="AF2837" i="5" s="1"/>
  <c r="AB2837" i="5"/>
  <c r="AC2837" i="5" s="1"/>
  <c r="Q2837" i="5"/>
  <c r="AE2836" i="5"/>
  <c r="AF2836" i="5" s="1"/>
  <c r="AB2836" i="5"/>
  <c r="Q2836" i="5"/>
  <c r="AE2835" i="5"/>
  <c r="AF2835" i="5" s="1"/>
  <c r="AB2835" i="5"/>
  <c r="Q2835" i="5"/>
  <c r="AE2834" i="5"/>
  <c r="AF2834" i="5" s="1"/>
  <c r="AB2834" i="5"/>
  <c r="AC2834" i="5" s="1"/>
  <c r="Q2834" i="5"/>
  <c r="AE2833" i="5"/>
  <c r="AF2833" i="5" s="1"/>
  <c r="AB2833" i="5"/>
  <c r="AC2833" i="5" s="1"/>
  <c r="Q2833" i="5"/>
  <c r="AE2832" i="5"/>
  <c r="AF2832" i="5" s="1"/>
  <c r="AB2832" i="5"/>
  <c r="Q2832" i="5"/>
  <c r="AE2831" i="5"/>
  <c r="AF2831" i="5" s="1"/>
  <c r="AB2831" i="5"/>
  <c r="AC2831" i="5" s="1"/>
  <c r="Q2831" i="5"/>
  <c r="AE2830" i="5"/>
  <c r="AF2830" i="5" s="1"/>
  <c r="AB2830" i="5"/>
  <c r="AC2830" i="5" s="1"/>
  <c r="Q2830" i="5"/>
  <c r="AE2829" i="5"/>
  <c r="AF2829" i="5" s="1"/>
  <c r="AB2829" i="5"/>
  <c r="AC2829" i="5" s="1"/>
  <c r="Q2829" i="5"/>
  <c r="AE2828" i="5"/>
  <c r="AF2828" i="5" s="1"/>
  <c r="AB2828" i="5"/>
  <c r="Q2828" i="5"/>
  <c r="AE2827" i="5"/>
  <c r="AF2827" i="5" s="1"/>
  <c r="AB2827" i="5"/>
  <c r="AC2827" i="5" s="1"/>
  <c r="Q2827" i="5"/>
  <c r="AE2826" i="5"/>
  <c r="AF2826" i="5" s="1"/>
  <c r="AB2826" i="5"/>
  <c r="AC2826" i="5" s="1"/>
  <c r="Q2826" i="5"/>
  <c r="AE2825" i="5"/>
  <c r="AF2825" i="5" s="1"/>
  <c r="AB2825" i="5"/>
  <c r="AC2825" i="5" s="1"/>
  <c r="Q2825" i="5"/>
  <c r="AE2824" i="5"/>
  <c r="AF2824" i="5" s="1"/>
  <c r="AB2824" i="5"/>
  <c r="Q2824" i="5"/>
  <c r="AE2823" i="5"/>
  <c r="AF2823" i="5" s="1"/>
  <c r="AB2823" i="5"/>
  <c r="Q2823" i="5"/>
  <c r="AE2822" i="5"/>
  <c r="AF2822" i="5" s="1"/>
  <c r="AB2822" i="5"/>
  <c r="AC2822" i="5" s="1"/>
  <c r="Q2822" i="5"/>
  <c r="AE2821" i="5"/>
  <c r="AF2821" i="5" s="1"/>
  <c r="AB2821" i="5"/>
  <c r="AC2821" i="5" s="1"/>
  <c r="Q2821" i="5"/>
  <c r="AE2820" i="5"/>
  <c r="AF2820" i="5" s="1"/>
  <c r="AB2820" i="5"/>
  <c r="Q2820" i="5"/>
  <c r="AE2819" i="5"/>
  <c r="AF2819" i="5" s="1"/>
  <c r="AB2819" i="5"/>
  <c r="Q2819" i="5"/>
  <c r="AE2818" i="5"/>
  <c r="AF2818" i="5" s="1"/>
  <c r="AB2818" i="5"/>
  <c r="AC2818" i="5" s="1"/>
  <c r="Q2818" i="5"/>
  <c r="AE2817" i="5"/>
  <c r="AF2817" i="5" s="1"/>
  <c r="AB2817" i="5"/>
  <c r="AC2817" i="5" s="1"/>
  <c r="Q2817" i="5"/>
  <c r="AE2816" i="5"/>
  <c r="AF2816" i="5" s="1"/>
  <c r="AB2816" i="5"/>
  <c r="AC2816" i="5" s="1"/>
  <c r="Q2816" i="5"/>
  <c r="AE2815" i="5"/>
  <c r="AF2815" i="5" s="1"/>
  <c r="AB2815" i="5"/>
  <c r="AC2815" i="5" s="1"/>
  <c r="Q2815" i="5"/>
  <c r="AE2814" i="5"/>
  <c r="AF2814" i="5" s="1"/>
  <c r="AB2814" i="5"/>
  <c r="AC2814" i="5" s="1"/>
  <c r="Q2814" i="5"/>
  <c r="AE2813" i="5"/>
  <c r="AF2813" i="5" s="1"/>
  <c r="AB2813" i="5"/>
  <c r="AC2813" i="5" s="1"/>
  <c r="Q2813" i="5"/>
  <c r="AE2812" i="5"/>
  <c r="AF2812" i="5" s="1"/>
  <c r="AB2812" i="5"/>
  <c r="AC2812" i="5" s="1"/>
  <c r="Q2812" i="5"/>
  <c r="AE2811" i="5"/>
  <c r="AF2811" i="5" s="1"/>
  <c r="AB2811" i="5"/>
  <c r="AC2811" i="5" s="1"/>
  <c r="Q2811" i="5"/>
  <c r="AE2810" i="5"/>
  <c r="AF2810" i="5" s="1"/>
  <c r="AB2810" i="5"/>
  <c r="AC2810" i="5" s="1"/>
  <c r="Q2810" i="5"/>
  <c r="AE2809" i="5"/>
  <c r="AF2809" i="5" s="1"/>
  <c r="AB2809" i="5"/>
  <c r="Q2809" i="5"/>
  <c r="AE2808" i="5"/>
  <c r="AF2808" i="5" s="1"/>
  <c r="AB2808" i="5"/>
  <c r="Q2808" i="5"/>
  <c r="AE2807" i="5"/>
  <c r="AF2807" i="5" s="1"/>
  <c r="AB2807" i="5"/>
  <c r="Q2807" i="5"/>
  <c r="AE2806" i="5"/>
  <c r="AF2806" i="5" s="1"/>
  <c r="AB2806" i="5"/>
  <c r="Q2806" i="5"/>
  <c r="AE2805" i="5"/>
  <c r="AF2805" i="5" s="1"/>
  <c r="AB2805" i="5"/>
  <c r="Q2805" i="5"/>
  <c r="AE2804" i="5"/>
  <c r="AF2804" i="5" s="1"/>
  <c r="AB2804" i="5"/>
  <c r="Q2804" i="5"/>
  <c r="AE2803" i="5"/>
  <c r="AF2803" i="5" s="1"/>
  <c r="AB2803" i="5"/>
  <c r="Q2803" i="5"/>
  <c r="AE2802" i="5"/>
  <c r="AF2802" i="5" s="1"/>
  <c r="AB2802" i="5"/>
  <c r="Q2802" i="5"/>
  <c r="AE2801" i="5"/>
  <c r="AF2801" i="5" s="1"/>
  <c r="AB2801" i="5"/>
  <c r="Q2801" i="5"/>
  <c r="AE2800" i="5"/>
  <c r="AF2800" i="5" s="1"/>
  <c r="AB2800" i="5"/>
  <c r="Q2800" i="5"/>
  <c r="AE2799" i="5"/>
  <c r="AF2799" i="5" s="1"/>
  <c r="AB2799" i="5"/>
  <c r="Q2799" i="5"/>
  <c r="AE2798" i="5"/>
  <c r="AF2798" i="5" s="1"/>
  <c r="AB2798" i="5"/>
  <c r="Q2798" i="5"/>
  <c r="AE2797" i="5"/>
  <c r="AF2797" i="5" s="1"/>
  <c r="AB2797" i="5"/>
  <c r="Q2797" i="5"/>
  <c r="AE2796" i="5"/>
  <c r="AF2796" i="5" s="1"/>
  <c r="AB2796" i="5"/>
  <c r="Q2796" i="5"/>
  <c r="AE2795" i="5"/>
  <c r="AF2795" i="5" s="1"/>
  <c r="AB2795" i="5"/>
  <c r="Q2795" i="5"/>
  <c r="AE2794" i="5"/>
  <c r="AF2794" i="5" s="1"/>
  <c r="AB2794" i="5"/>
  <c r="Q2794" i="5"/>
  <c r="AE2793" i="5"/>
  <c r="AF2793" i="5" s="1"/>
  <c r="AB2793" i="5"/>
  <c r="Q2793" i="5"/>
  <c r="AE2792" i="5"/>
  <c r="AF2792" i="5" s="1"/>
  <c r="AB2792" i="5"/>
  <c r="Q2792" i="5"/>
  <c r="AE2791" i="5"/>
  <c r="AF2791" i="5" s="1"/>
  <c r="AB2791" i="5"/>
  <c r="Q2791" i="5"/>
  <c r="AE2790" i="5"/>
  <c r="AF2790" i="5" s="1"/>
  <c r="AB2790" i="5"/>
  <c r="Q2790" i="5"/>
  <c r="AE2789" i="5"/>
  <c r="AF2789" i="5" s="1"/>
  <c r="AB2789" i="5"/>
  <c r="Q2789" i="5"/>
  <c r="AE2788" i="5"/>
  <c r="AF2788" i="5" s="1"/>
  <c r="AB2788" i="5"/>
  <c r="Q2788" i="5"/>
  <c r="AE2787" i="5"/>
  <c r="AF2787" i="5" s="1"/>
  <c r="AB2787" i="5"/>
  <c r="Q2787" i="5"/>
  <c r="AE2786" i="5"/>
  <c r="AF2786" i="5" s="1"/>
  <c r="AB2786" i="5"/>
  <c r="Q2786" i="5"/>
  <c r="AE2785" i="5"/>
  <c r="AF2785" i="5" s="1"/>
  <c r="AB2785" i="5"/>
  <c r="Q2785" i="5"/>
  <c r="AE2784" i="5"/>
  <c r="AF2784" i="5" s="1"/>
  <c r="AB2784" i="5"/>
  <c r="Q2784" i="5"/>
  <c r="AE2783" i="5"/>
  <c r="AF2783" i="5" s="1"/>
  <c r="AB2783" i="5"/>
  <c r="Q2783" i="5"/>
  <c r="AE2782" i="5"/>
  <c r="AF2782" i="5" s="1"/>
  <c r="AB2782" i="5"/>
  <c r="Q2782" i="5"/>
  <c r="AE2781" i="5"/>
  <c r="AF2781" i="5" s="1"/>
  <c r="AB2781" i="5"/>
  <c r="Q2781" i="5"/>
  <c r="AE2780" i="5"/>
  <c r="AF2780" i="5" s="1"/>
  <c r="AB2780" i="5"/>
  <c r="Q2780" i="5"/>
  <c r="AE2779" i="5"/>
  <c r="AF2779" i="5" s="1"/>
  <c r="AB2779" i="5"/>
  <c r="Q2779" i="5"/>
  <c r="AE2778" i="5"/>
  <c r="AF2778" i="5" s="1"/>
  <c r="AB2778" i="5"/>
  <c r="Q2778" i="5"/>
  <c r="AE2777" i="5"/>
  <c r="AF2777" i="5" s="1"/>
  <c r="AB2777" i="5"/>
  <c r="AC2777" i="5" s="1"/>
  <c r="Q2777" i="5"/>
  <c r="AE2776" i="5"/>
  <c r="AF2776" i="5" s="1"/>
  <c r="AB2776" i="5"/>
  <c r="AC2776" i="5" s="1"/>
  <c r="Q2776" i="5"/>
  <c r="AE2775" i="5"/>
  <c r="AF2775" i="5" s="1"/>
  <c r="AB2775" i="5"/>
  <c r="AC2775" i="5" s="1"/>
  <c r="Q2775" i="5"/>
  <c r="AE2774" i="5"/>
  <c r="AF2774" i="5" s="1"/>
  <c r="AB2774" i="5"/>
  <c r="AC2774" i="5" s="1"/>
  <c r="Q2774" i="5"/>
  <c r="AE2773" i="5"/>
  <c r="AF2773" i="5" s="1"/>
  <c r="AB2773" i="5"/>
  <c r="AC2773" i="5" s="1"/>
  <c r="Q2773" i="5"/>
  <c r="AE2772" i="5"/>
  <c r="AF2772" i="5" s="1"/>
  <c r="AB2772" i="5"/>
  <c r="AC2772" i="5" s="1"/>
  <c r="Q2772" i="5"/>
  <c r="AE2771" i="5"/>
  <c r="AF2771" i="5" s="1"/>
  <c r="AB2771" i="5"/>
  <c r="AC2771" i="5" s="1"/>
  <c r="Q2771" i="5"/>
  <c r="AE2770" i="5"/>
  <c r="AF2770" i="5" s="1"/>
  <c r="AB2770" i="5"/>
  <c r="AC2770" i="5" s="1"/>
  <c r="Q2770" i="5"/>
  <c r="AE2769" i="5"/>
  <c r="AF2769" i="5" s="1"/>
  <c r="AB2769" i="5"/>
  <c r="AC2769" i="5" s="1"/>
  <c r="Q2769" i="5"/>
  <c r="AE2768" i="5"/>
  <c r="AF2768" i="5" s="1"/>
  <c r="AB2768" i="5"/>
  <c r="AC2768" i="5" s="1"/>
  <c r="Q2768" i="5"/>
  <c r="AE2767" i="5"/>
  <c r="AF2767" i="5" s="1"/>
  <c r="AB2767" i="5"/>
  <c r="AC2767" i="5" s="1"/>
  <c r="Q2767" i="5"/>
  <c r="AE2766" i="5"/>
  <c r="AF2766" i="5" s="1"/>
  <c r="AB2766" i="5"/>
  <c r="AC2766" i="5" s="1"/>
  <c r="Q2766" i="5"/>
  <c r="AE2765" i="5"/>
  <c r="AF2765" i="5" s="1"/>
  <c r="AB2765" i="5"/>
  <c r="AC2765" i="5" s="1"/>
  <c r="Q2765" i="5"/>
  <c r="AE2764" i="5"/>
  <c r="AF2764" i="5" s="1"/>
  <c r="AB2764" i="5"/>
  <c r="AC2764" i="5" s="1"/>
  <c r="Q2764" i="5"/>
  <c r="AE2763" i="5"/>
  <c r="AF2763" i="5" s="1"/>
  <c r="AB2763" i="5"/>
  <c r="AC2763" i="5" s="1"/>
  <c r="Q2763" i="5"/>
  <c r="AE2762" i="5"/>
  <c r="AF2762" i="5" s="1"/>
  <c r="AB2762" i="5"/>
  <c r="AC2762" i="5" s="1"/>
  <c r="Q2762" i="5"/>
  <c r="AE2761" i="5"/>
  <c r="AF2761" i="5" s="1"/>
  <c r="AB2761" i="5"/>
  <c r="AC2761" i="5" s="1"/>
  <c r="Q2761" i="5"/>
  <c r="AE2760" i="5"/>
  <c r="AF2760" i="5" s="1"/>
  <c r="AB2760" i="5"/>
  <c r="AC2760" i="5" s="1"/>
  <c r="Q2760" i="5"/>
  <c r="AE2759" i="5"/>
  <c r="AF2759" i="5" s="1"/>
  <c r="AB2759" i="5"/>
  <c r="AC2759" i="5" s="1"/>
  <c r="Q2759" i="5"/>
  <c r="AE2758" i="5"/>
  <c r="AF2758" i="5" s="1"/>
  <c r="AB2758" i="5"/>
  <c r="AC2758" i="5" s="1"/>
  <c r="Q2758" i="5"/>
  <c r="AE2757" i="5"/>
  <c r="AF2757" i="5" s="1"/>
  <c r="AB2757" i="5"/>
  <c r="AC2757" i="5" s="1"/>
  <c r="Q2757" i="5"/>
  <c r="AE2756" i="5"/>
  <c r="AF2756" i="5" s="1"/>
  <c r="AB2756" i="5"/>
  <c r="AC2756" i="5" s="1"/>
  <c r="Q2756" i="5"/>
  <c r="AE2755" i="5"/>
  <c r="AF2755" i="5" s="1"/>
  <c r="AB2755" i="5"/>
  <c r="AC2755" i="5" s="1"/>
  <c r="Q2755" i="5"/>
  <c r="AE2754" i="5"/>
  <c r="AF2754" i="5" s="1"/>
  <c r="AB2754" i="5"/>
  <c r="AC2754" i="5" s="1"/>
  <c r="Q2754" i="5"/>
  <c r="AE2753" i="5"/>
  <c r="AF2753" i="5" s="1"/>
  <c r="AB2753" i="5"/>
  <c r="AC2753" i="5" s="1"/>
  <c r="Q2753" i="5"/>
  <c r="AE2752" i="5"/>
  <c r="AF2752" i="5" s="1"/>
  <c r="AB2752" i="5"/>
  <c r="AC2752" i="5" s="1"/>
  <c r="Q2752" i="5"/>
  <c r="AE2751" i="5"/>
  <c r="AF2751" i="5" s="1"/>
  <c r="AB2751" i="5"/>
  <c r="AC2751" i="5" s="1"/>
  <c r="Q2751" i="5"/>
  <c r="AE2750" i="5"/>
  <c r="AF2750" i="5" s="1"/>
  <c r="AB2750" i="5"/>
  <c r="AC2750" i="5" s="1"/>
  <c r="Q2750" i="5"/>
  <c r="AE2749" i="5"/>
  <c r="AF2749" i="5" s="1"/>
  <c r="AB2749" i="5"/>
  <c r="AC2749" i="5" s="1"/>
  <c r="Q2749" i="5"/>
  <c r="AE2748" i="5"/>
  <c r="AF2748" i="5" s="1"/>
  <c r="AB2748" i="5"/>
  <c r="AC2748" i="5" s="1"/>
  <c r="Q2748" i="5"/>
  <c r="AE2747" i="5"/>
  <c r="AF2747" i="5" s="1"/>
  <c r="AB2747" i="5"/>
  <c r="AC2747" i="5" s="1"/>
  <c r="Q2747" i="5"/>
  <c r="AE2746" i="5"/>
  <c r="AF2746" i="5" s="1"/>
  <c r="AB2746" i="5"/>
  <c r="AC2746" i="5" s="1"/>
  <c r="Q2746" i="5"/>
  <c r="AE2745" i="5"/>
  <c r="AF2745" i="5" s="1"/>
  <c r="AB2745" i="5"/>
  <c r="AC2745" i="5" s="1"/>
  <c r="Q2745" i="5"/>
  <c r="AE2744" i="5"/>
  <c r="AF2744" i="5" s="1"/>
  <c r="AB2744" i="5"/>
  <c r="AC2744" i="5" s="1"/>
  <c r="Q2744" i="5"/>
  <c r="AE2743" i="5"/>
  <c r="AF2743" i="5" s="1"/>
  <c r="AB2743" i="5"/>
  <c r="AC2743" i="5" s="1"/>
  <c r="Q2743" i="5"/>
  <c r="AE2742" i="5"/>
  <c r="AF2742" i="5" s="1"/>
  <c r="AB2742" i="5"/>
  <c r="AC2742" i="5" s="1"/>
  <c r="Q2742" i="5"/>
  <c r="AE2741" i="5"/>
  <c r="AF2741" i="5" s="1"/>
  <c r="AB2741" i="5"/>
  <c r="AC2741" i="5" s="1"/>
  <c r="Q2741" i="5"/>
  <c r="AE2740" i="5"/>
  <c r="AF2740" i="5" s="1"/>
  <c r="AB2740" i="5"/>
  <c r="AC2740" i="5" s="1"/>
  <c r="Q2740" i="5"/>
  <c r="AE2739" i="5"/>
  <c r="AF2739" i="5" s="1"/>
  <c r="AB2739" i="5"/>
  <c r="AC2739" i="5" s="1"/>
  <c r="Q2739" i="5"/>
  <c r="AE2738" i="5"/>
  <c r="AF2738" i="5" s="1"/>
  <c r="AB2738" i="5"/>
  <c r="AC2738" i="5" s="1"/>
  <c r="Q2738" i="5"/>
  <c r="AE2737" i="5"/>
  <c r="AF2737" i="5" s="1"/>
  <c r="AB2737" i="5"/>
  <c r="AC2737" i="5" s="1"/>
  <c r="Q2737" i="5"/>
  <c r="AE2736" i="5"/>
  <c r="AF2736" i="5" s="1"/>
  <c r="AB2736" i="5"/>
  <c r="AC2736" i="5" s="1"/>
  <c r="Q2736" i="5"/>
  <c r="AE2735" i="5"/>
  <c r="AF2735" i="5" s="1"/>
  <c r="AB2735" i="5"/>
  <c r="AC2735" i="5" s="1"/>
  <c r="Q2735" i="5"/>
  <c r="AE2734" i="5"/>
  <c r="AF2734" i="5" s="1"/>
  <c r="AB2734" i="5"/>
  <c r="AC2734" i="5" s="1"/>
  <c r="Q2734" i="5"/>
  <c r="AE2733" i="5"/>
  <c r="AF2733" i="5" s="1"/>
  <c r="AB2733" i="5"/>
  <c r="AC2733" i="5" s="1"/>
  <c r="Q2733" i="5"/>
  <c r="AE2732" i="5"/>
  <c r="AF2732" i="5" s="1"/>
  <c r="AB2732" i="5"/>
  <c r="AC2732" i="5" s="1"/>
  <c r="Q2732" i="5"/>
  <c r="AE2731" i="5"/>
  <c r="AF2731" i="5" s="1"/>
  <c r="AB2731" i="5"/>
  <c r="AC2731" i="5" s="1"/>
  <c r="Q2731" i="5"/>
  <c r="AE2730" i="5"/>
  <c r="AF2730" i="5" s="1"/>
  <c r="AB2730" i="5"/>
  <c r="AC2730" i="5" s="1"/>
  <c r="Q2730" i="5"/>
  <c r="AE2729" i="5"/>
  <c r="AF2729" i="5" s="1"/>
  <c r="AB2729" i="5"/>
  <c r="AC2729" i="5" s="1"/>
  <c r="Q2729" i="5"/>
  <c r="AE2728" i="5"/>
  <c r="AF2728" i="5" s="1"/>
  <c r="AB2728" i="5"/>
  <c r="AC2728" i="5" s="1"/>
  <c r="Q2728" i="5"/>
  <c r="AE2727" i="5"/>
  <c r="AF2727" i="5" s="1"/>
  <c r="AB2727" i="5"/>
  <c r="AC2727" i="5" s="1"/>
  <c r="Q2727" i="5"/>
  <c r="AE2726" i="5"/>
  <c r="AF2726" i="5" s="1"/>
  <c r="AB2726" i="5"/>
  <c r="AC2726" i="5" s="1"/>
  <c r="Q2726" i="5"/>
  <c r="AE2725" i="5"/>
  <c r="AF2725" i="5" s="1"/>
  <c r="AB2725" i="5"/>
  <c r="AC2725" i="5" s="1"/>
  <c r="Q2725" i="5"/>
  <c r="AE2724" i="5"/>
  <c r="AF2724" i="5" s="1"/>
  <c r="AB2724" i="5"/>
  <c r="AC2724" i="5" s="1"/>
  <c r="Q2724" i="5"/>
  <c r="AE2723" i="5"/>
  <c r="AF2723" i="5" s="1"/>
  <c r="AB2723" i="5"/>
  <c r="AC2723" i="5" s="1"/>
  <c r="Q2723" i="5"/>
  <c r="AE2722" i="5"/>
  <c r="AF2722" i="5" s="1"/>
  <c r="AB2722" i="5"/>
  <c r="AC2722" i="5" s="1"/>
  <c r="Q2722" i="5"/>
  <c r="AE2721" i="5"/>
  <c r="AF2721" i="5" s="1"/>
  <c r="AB2721" i="5"/>
  <c r="AC2721" i="5" s="1"/>
  <c r="Q2721" i="5"/>
  <c r="AE2720" i="5"/>
  <c r="AF2720" i="5" s="1"/>
  <c r="AB2720" i="5"/>
  <c r="AC2720" i="5" s="1"/>
  <c r="Q2720" i="5"/>
  <c r="AE2719" i="5"/>
  <c r="AF2719" i="5" s="1"/>
  <c r="AB2719" i="5"/>
  <c r="AC2719" i="5" s="1"/>
  <c r="Q2719" i="5"/>
  <c r="AE2718" i="5"/>
  <c r="AF2718" i="5" s="1"/>
  <c r="AB2718" i="5"/>
  <c r="AC2718" i="5" s="1"/>
  <c r="Q2718" i="5"/>
  <c r="AE2717" i="5"/>
  <c r="AF2717" i="5" s="1"/>
  <c r="AB2717" i="5"/>
  <c r="AC2717" i="5" s="1"/>
  <c r="Q2717" i="5"/>
  <c r="AE2716" i="5"/>
  <c r="AF2716" i="5" s="1"/>
  <c r="AB2716" i="5"/>
  <c r="AC2716" i="5" s="1"/>
  <c r="Q2716" i="5"/>
  <c r="AE2715" i="5"/>
  <c r="AF2715" i="5" s="1"/>
  <c r="AB2715" i="5"/>
  <c r="AC2715" i="5" s="1"/>
  <c r="Q2715" i="5"/>
  <c r="AE2714" i="5"/>
  <c r="AF2714" i="5" s="1"/>
  <c r="AB2714" i="5"/>
  <c r="AC2714" i="5" s="1"/>
  <c r="Q2714" i="5"/>
  <c r="AE2713" i="5"/>
  <c r="AF2713" i="5" s="1"/>
  <c r="AB2713" i="5"/>
  <c r="AC2713" i="5" s="1"/>
  <c r="Q2713" i="5"/>
  <c r="AE2712" i="5"/>
  <c r="AF2712" i="5" s="1"/>
  <c r="AB2712" i="5"/>
  <c r="AC2712" i="5" s="1"/>
  <c r="Q2712" i="5"/>
  <c r="AE2711" i="5"/>
  <c r="AF2711" i="5" s="1"/>
  <c r="AB2711" i="5"/>
  <c r="AC2711" i="5" s="1"/>
  <c r="Q2711" i="5"/>
  <c r="AE2710" i="5"/>
  <c r="AF2710" i="5" s="1"/>
  <c r="AB2710" i="5"/>
  <c r="AC2710" i="5" s="1"/>
  <c r="Q2710" i="5"/>
  <c r="AE2709" i="5"/>
  <c r="AF2709" i="5" s="1"/>
  <c r="AB2709" i="5"/>
  <c r="AC2709" i="5" s="1"/>
  <c r="Q2709" i="5"/>
  <c r="AE2708" i="5"/>
  <c r="AF2708" i="5" s="1"/>
  <c r="AB2708" i="5"/>
  <c r="AC2708" i="5" s="1"/>
  <c r="Q2708" i="5"/>
  <c r="AE2707" i="5"/>
  <c r="AF2707" i="5" s="1"/>
  <c r="AB2707" i="5"/>
  <c r="AC2707" i="5" s="1"/>
  <c r="Q2707" i="5"/>
  <c r="AE2706" i="5"/>
  <c r="AF2706" i="5" s="1"/>
  <c r="AB2706" i="5"/>
  <c r="AC2706" i="5" s="1"/>
  <c r="Q2706" i="5"/>
  <c r="AE2705" i="5"/>
  <c r="AF2705" i="5" s="1"/>
  <c r="AB2705" i="5"/>
  <c r="AC2705" i="5" s="1"/>
  <c r="Q2705" i="5"/>
  <c r="AE2704" i="5"/>
  <c r="AF2704" i="5" s="1"/>
  <c r="AB2704" i="5"/>
  <c r="AC2704" i="5" s="1"/>
  <c r="Q2704" i="5"/>
  <c r="AE2703" i="5"/>
  <c r="AF2703" i="5" s="1"/>
  <c r="AB2703" i="5"/>
  <c r="AC2703" i="5" s="1"/>
  <c r="Q2703" i="5"/>
  <c r="AE2702" i="5"/>
  <c r="AF2702" i="5" s="1"/>
  <c r="AB2702" i="5"/>
  <c r="AC2702" i="5" s="1"/>
  <c r="Q2702" i="5"/>
  <c r="AE2701" i="5"/>
  <c r="AF2701" i="5" s="1"/>
  <c r="AB2701" i="5"/>
  <c r="AC2701" i="5" s="1"/>
  <c r="Q2701" i="5"/>
  <c r="AE2700" i="5"/>
  <c r="AF2700" i="5" s="1"/>
  <c r="AB2700" i="5"/>
  <c r="AC2700" i="5" s="1"/>
  <c r="Q2700" i="5"/>
  <c r="AE2699" i="5"/>
  <c r="AF2699" i="5" s="1"/>
  <c r="AB2699" i="5"/>
  <c r="AC2699" i="5" s="1"/>
  <c r="Q2699" i="5"/>
  <c r="AE2698" i="5"/>
  <c r="AF2698" i="5" s="1"/>
  <c r="AB2698" i="5"/>
  <c r="AC2698" i="5" s="1"/>
  <c r="Q2698" i="5"/>
  <c r="AE2697" i="5"/>
  <c r="AF2697" i="5" s="1"/>
  <c r="AB2697" i="5"/>
  <c r="Q2697" i="5"/>
  <c r="AE2696" i="5"/>
  <c r="AF2696" i="5" s="1"/>
  <c r="AB2696" i="5"/>
  <c r="AC2696" i="5" s="1"/>
  <c r="Q2696" i="5"/>
  <c r="AE2695" i="5"/>
  <c r="AF2695" i="5" s="1"/>
  <c r="AB2695" i="5"/>
  <c r="AC2695" i="5" s="1"/>
  <c r="Q2695" i="5"/>
  <c r="AE2694" i="5"/>
  <c r="AF2694" i="5" s="1"/>
  <c r="AB2694" i="5"/>
  <c r="AC2694" i="5" s="1"/>
  <c r="Q2694" i="5"/>
  <c r="AE2693" i="5"/>
  <c r="AF2693" i="5" s="1"/>
  <c r="AB2693" i="5"/>
  <c r="AC2693" i="5" s="1"/>
  <c r="Q2693" i="5"/>
  <c r="AE2692" i="5"/>
  <c r="AF2692" i="5" s="1"/>
  <c r="AB2692" i="5"/>
  <c r="AC2692" i="5" s="1"/>
  <c r="Q2692" i="5"/>
  <c r="AE2691" i="5"/>
  <c r="AF2691" i="5" s="1"/>
  <c r="AB2691" i="5"/>
  <c r="Q2691" i="5"/>
  <c r="AE2690" i="5"/>
  <c r="AF2690" i="5" s="1"/>
  <c r="AB2690" i="5"/>
  <c r="Q2690" i="5"/>
  <c r="AE2689" i="5"/>
  <c r="AF2689" i="5" s="1"/>
  <c r="AB2689" i="5"/>
  <c r="AC2689" i="5" s="1"/>
  <c r="Q2689" i="5"/>
  <c r="AE2688" i="5"/>
  <c r="AF2688" i="5" s="1"/>
  <c r="AB2688" i="5"/>
  <c r="Q2688" i="5"/>
  <c r="AE2687" i="5"/>
  <c r="AF2687" i="5" s="1"/>
  <c r="AB2687" i="5"/>
  <c r="AC2687" i="5" s="1"/>
  <c r="Q2687" i="5"/>
  <c r="AE2686" i="5"/>
  <c r="AF2686" i="5" s="1"/>
  <c r="AB2686" i="5"/>
  <c r="AC2686" i="5" s="1"/>
  <c r="Q2686" i="5"/>
  <c r="AE2685" i="5"/>
  <c r="AF2685" i="5" s="1"/>
  <c r="AB2685" i="5"/>
  <c r="AC2685" i="5" s="1"/>
  <c r="Q2685" i="5"/>
  <c r="AE2684" i="5"/>
  <c r="AF2684" i="5" s="1"/>
  <c r="AB2684" i="5"/>
  <c r="AC2684" i="5" s="1"/>
  <c r="Q2684" i="5"/>
  <c r="AE2683" i="5"/>
  <c r="AF2683" i="5" s="1"/>
  <c r="AB2683" i="5"/>
  <c r="AC2683" i="5" s="1"/>
  <c r="Q2683" i="5"/>
  <c r="AE2682" i="5"/>
  <c r="AF2682" i="5" s="1"/>
  <c r="AB2682" i="5"/>
  <c r="AC2682" i="5" s="1"/>
  <c r="Q2682" i="5"/>
  <c r="AE2681" i="5"/>
  <c r="AF2681" i="5" s="1"/>
  <c r="AB2681" i="5"/>
  <c r="AC2681" i="5" s="1"/>
  <c r="Q2681" i="5"/>
  <c r="AE2680" i="5"/>
  <c r="AF2680" i="5" s="1"/>
  <c r="AB2680" i="5"/>
  <c r="Q2680" i="5"/>
  <c r="AE2679" i="5"/>
  <c r="AF2679" i="5" s="1"/>
  <c r="AB2679" i="5"/>
  <c r="AC2679" i="5" s="1"/>
  <c r="Q2679" i="5"/>
  <c r="AE2678" i="5"/>
  <c r="AF2678" i="5" s="1"/>
  <c r="AB2678" i="5"/>
  <c r="AC2678" i="5" s="1"/>
  <c r="Q2678" i="5"/>
  <c r="AE2677" i="5"/>
  <c r="AF2677" i="5" s="1"/>
  <c r="AB2677" i="5"/>
  <c r="Q2677" i="5"/>
  <c r="AE2676" i="5"/>
  <c r="AF2676" i="5" s="1"/>
  <c r="AB2676" i="5"/>
  <c r="AC2676" i="5" s="1"/>
  <c r="Q2676" i="5"/>
  <c r="AE2675" i="5"/>
  <c r="AF2675" i="5" s="1"/>
  <c r="AB2675" i="5"/>
  <c r="AC2675" i="5" s="1"/>
  <c r="Q2675" i="5"/>
  <c r="AE2674" i="5"/>
  <c r="AF2674" i="5" s="1"/>
  <c r="AB2674" i="5"/>
  <c r="AC2674" i="5" s="1"/>
  <c r="Q2674" i="5"/>
  <c r="AE2673" i="5"/>
  <c r="AF2673" i="5" s="1"/>
  <c r="AB2673" i="5"/>
  <c r="AC2673" i="5" s="1"/>
  <c r="Q2673" i="5"/>
  <c r="AE2672" i="5"/>
  <c r="AF2672" i="5" s="1"/>
  <c r="AB2672" i="5"/>
  <c r="Q2672" i="5"/>
  <c r="AE2671" i="5"/>
  <c r="AF2671" i="5" s="1"/>
  <c r="AB2671" i="5"/>
  <c r="AC2671" i="5" s="1"/>
  <c r="Q2671" i="5"/>
  <c r="AE2670" i="5"/>
  <c r="AF2670" i="5" s="1"/>
  <c r="AB2670" i="5"/>
  <c r="AC2670" i="5" s="1"/>
  <c r="Q2670" i="5"/>
  <c r="AE2669" i="5"/>
  <c r="AF2669" i="5" s="1"/>
  <c r="AB2669" i="5"/>
  <c r="AC2669" i="5" s="1"/>
  <c r="Q2669" i="5"/>
  <c r="AE2668" i="5"/>
  <c r="AF2668" i="5" s="1"/>
  <c r="AB2668" i="5"/>
  <c r="AC2668" i="5" s="1"/>
  <c r="Q2668" i="5"/>
  <c r="AE2667" i="5"/>
  <c r="AF2667" i="5" s="1"/>
  <c r="AB2667" i="5"/>
  <c r="AC2667" i="5" s="1"/>
  <c r="Q2667" i="5"/>
  <c r="AE2666" i="5"/>
  <c r="AF2666" i="5" s="1"/>
  <c r="AB2666" i="5"/>
  <c r="AC2666" i="5" s="1"/>
  <c r="Q2666" i="5"/>
  <c r="AE2665" i="5"/>
  <c r="AF2665" i="5" s="1"/>
  <c r="AB2665" i="5"/>
  <c r="AC2665" i="5" s="1"/>
  <c r="Q2665" i="5"/>
  <c r="AE2664" i="5"/>
  <c r="AF2664" i="5" s="1"/>
  <c r="AB2664" i="5"/>
  <c r="AC2664" i="5" s="1"/>
  <c r="Q2664" i="5"/>
  <c r="AE2663" i="5"/>
  <c r="AF2663" i="5" s="1"/>
  <c r="AB2663" i="5"/>
  <c r="AC2663" i="5" s="1"/>
  <c r="Q2663" i="5"/>
  <c r="AE2662" i="5"/>
  <c r="AF2662" i="5" s="1"/>
  <c r="AB2662" i="5"/>
  <c r="AC2662" i="5" s="1"/>
  <c r="Q2662" i="5"/>
  <c r="AE2661" i="5"/>
  <c r="AF2661" i="5" s="1"/>
  <c r="AB2661" i="5"/>
  <c r="AC2661" i="5" s="1"/>
  <c r="Q2661" i="5"/>
  <c r="AE2660" i="5"/>
  <c r="AF2660" i="5" s="1"/>
  <c r="AB2660" i="5"/>
  <c r="AC2660" i="5" s="1"/>
  <c r="Q2660" i="5"/>
  <c r="AE2659" i="5"/>
  <c r="AF2659" i="5" s="1"/>
  <c r="AB2659" i="5"/>
  <c r="AC2659" i="5" s="1"/>
  <c r="Q2659" i="5"/>
  <c r="AE2658" i="5"/>
  <c r="AF2658" i="5" s="1"/>
  <c r="AB2658" i="5"/>
  <c r="AC2658" i="5" s="1"/>
  <c r="Q2658" i="5"/>
  <c r="AE2657" i="5"/>
  <c r="AF2657" i="5" s="1"/>
  <c r="AB2657" i="5"/>
  <c r="AC2657" i="5" s="1"/>
  <c r="Q2657" i="5"/>
  <c r="AE2656" i="5"/>
  <c r="AF2656" i="5" s="1"/>
  <c r="AB2656" i="5"/>
  <c r="Q2656" i="5"/>
  <c r="AE2655" i="5"/>
  <c r="AF2655" i="5" s="1"/>
  <c r="AB2655" i="5"/>
  <c r="AC2655" i="5" s="1"/>
  <c r="Q2655" i="5"/>
  <c r="AE2654" i="5"/>
  <c r="AF2654" i="5" s="1"/>
  <c r="AB2654" i="5"/>
  <c r="AC2654" i="5" s="1"/>
  <c r="Q2654" i="5"/>
  <c r="AE2653" i="5"/>
  <c r="AF2653" i="5" s="1"/>
  <c r="AB2653" i="5"/>
  <c r="AC2653" i="5" s="1"/>
  <c r="Q2653" i="5"/>
  <c r="AE2652" i="5"/>
  <c r="AF2652" i="5" s="1"/>
  <c r="AB2652" i="5"/>
  <c r="AC2652" i="5" s="1"/>
  <c r="Q2652" i="5"/>
  <c r="AE2651" i="5"/>
  <c r="AF2651" i="5" s="1"/>
  <c r="AB2651" i="5"/>
  <c r="AC2651" i="5" s="1"/>
  <c r="Q2651" i="5"/>
  <c r="AE2650" i="5"/>
  <c r="AF2650" i="5" s="1"/>
  <c r="AB2650" i="5"/>
  <c r="Q2650" i="5"/>
  <c r="AE2649" i="5"/>
  <c r="AF2649" i="5" s="1"/>
  <c r="AB2649" i="5"/>
  <c r="AC2649" i="5" s="1"/>
  <c r="Q2649" i="5"/>
  <c r="AE2648" i="5"/>
  <c r="AF2648" i="5" s="1"/>
  <c r="AB2648" i="5"/>
  <c r="Q2648" i="5"/>
  <c r="AE2647" i="5"/>
  <c r="AF2647" i="5" s="1"/>
  <c r="AB2647" i="5"/>
  <c r="AC2647" i="5" s="1"/>
  <c r="Q2647" i="5"/>
  <c r="AE2646" i="5"/>
  <c r="AF2646" i="5" s="1"/>
  <c r="AB2646" i="5"/>
  <c r="AC2646" i="5" s="1"/>
  <c r="Q2646" i="5"/>
  <c r="AE2645" i="5"/>
  <c r="AF2645" i="5" s="1"/>
  <c r="AB2645" i="5"/>
  <c r="AC2645" i="5" s="1"/>
  <c r="Q2645" i="5"/>
  <c r="AE2644" i="5"/>
  <c r="AF2644" i="5" s="1"/>
  <c r="AB2644" i="5"/>
  <c r="AC2644" i="5" s="1"/>
  <c r="Q2644" i="5"/>
  <c r="AE2643" i="5"/>
  <c r="AF2643" i="5" s="1"/>
  <c r="AB2643" i="5"/>
  <c r="AC2643" i="5" s="1"/>
  <c r="Q2643" i="5"/>
  <c r="AE2642" i="5"/>
  <c r="AF2642" i="5" s="1"/>
  <c r="AB2642" i="5"/>
  <c r="Q2642" i="5"/>
  <c r="AE2641" i="5"/>
  <c r="AF2641" i="5" s="1"/>
  <c r="AB2641" i="5"/>
  <c r="AC2641" i="5" s="1"/>
  <c r="Q2641" i="5"/>
  <c r="AE2640" i="5"/>
  <c r="AF2640" i="5" s="1"/>
  <c r="AB2640" i="5"/>
  <c r="AC2640" i="5" s="1"/>
  <c r="Q2640" i="5"/>
  <c r="AE2639" i="5"/>
  <c r="AF2639" i="5" s="1"/>
  <c r="AB2639" i="5"/>
  <c r="AC2639" i="5" s="1"/>
  <c r="Q2639" i="5"/>
  <c r="AE2638" i="5"/>
  <c r="AF2638" i="5" s="1"/>
  <c r="AB2638" i="5"/>
  <c r="AC2638" i="5" s="1"/>
  <c r="Q2638" i="5"/>
  <c r="AE2637" i="5"/>
  <c r="AF2637" i="5" s="1"/>
  <c r="AB2637" i="5"/>
  <c r="AC2637" i="5" s="1"/>
  <c r="Q2637" i="5"/>
  <c r="AE2636" i="5"/>
  <c r="AF2636" i="5" s="1"/>
  <c r="AB2636" i="5"/>
  <c r="AC2636" i="5" s="1"/>
  <c r="Q2636" i="5"/>
  <c r="AE2635" i="5"/>
  <c r="AF2635" i="5" s="1"/>
  <c r="AB2635" i="5"/>
  <c r="AC2635" i="5" s="1"/>
  <c r="Q2635" i="5"/>
  <c r="AE2634" i="5"/>
  <c r="AF2634" i="5" s="1"/>
  <c r="AB2634" i="5"/>
  <c r="AC2634" i="5" s="1"/>
  <c r="Q2634" i="5"/>
  <c r="AE2633" i="5"/>
  <c r="AF2633" i="5" s="1"/>
  <c r="AB2633" i="5"/>
  <c r="AC2633" i="5" s="1"/>
  <c r="Q2633" i="5"/>
  <c r="AE2632" i="5"/>
  <c r="AF2632" i="5" s="1"/>
  <c r="AB2632" i="5"/>
  <c r="AC2632" i="5" s="1"/>
  <c r="Q2632" i="5"/>
  <c r="AE2631" i="5"/>
  <c r="AF2631" i="5" s="1"/>
  <c r="AB2631" i="5"/>
  <c r="AC2631" i="5" s="1"/>
  <c r="Q2631" i="5"/>
  <c r="AE2630" i="5"/>
  <c r="AF2630" i="5" s="1"/>
  <c r="AB2630" i="5"/>
  <c r="Q2630" i="5"/>
  <c r="AE2629" i="5"/>
  <c r="AF2629" i="5" s="1"/>
  <c r="AB2629" i="5"/>
  <c r="AC2629" i="5" s="1"/>
  <c r="Q2629" i="5"/>
  <c r="AE2628" i="5"/>
  <c r="AF2628" i="5" s="1"/>
  <c r="AB2628" i="5"/>
  <c r="Q2628" i="5"/>
  <c r="AE2627" i="5"/>
  <c r="AF2627" i="5" s="1"/>
  <c r="AB2627" i="5"/>
  <c r="AC2627" i="5" s="1"/>
  <c r="Q2627" i="5"/>
  <c r="AE2626" i="5"/>
  <c r="AF2626" i="5" s="1"/>
  <c r="AB2626" i="5"/>
  <c r="AC2626" i="5" s="1"/>
  <c r="Q2626" i="5"/>
  <c r="AE2625" i="5"/>
  <c r="AF2625" i="5" s="1"/>
  <c r="AB2625" i="5"/>
  <c r="Q2625" i="5"/>
  <c r="AE2624" i="5"/>
  <c r="AF2624" i="5" s="1"/>
  <c r="AB2624" i="5"/>
  <c r="AC2624" i="5" s="1"/>
  <c r="Q2624" i="5"/>
  <c r="AE2623" i="5"/>
  <c r="AF2623" i="5" s="1"/>
  <c r="AB2623" i="5"/>
  <c r="AC2623" i="5" s="1"/>
  <c r="Q2623" i="5"/>
  <c r="AE2622" i="5"/>
  <c r="AF2622" i="5" s="1"/>
  <c r="AB2622" i="5"/>
  <c r="AC2622" i="5" s="1"/>
  <c r="Q2622" i="5"/>
  <c r="AE2621" i="5"/>
  <c r="AF2621" i="5" s="1"/>
  <c r="AB2621" i="5"/>
  <c r="AC2621" i="5" s="1"/>
  <c r="Q2621" i="5"/>
  <c r="AE2620" i="5"/>
  <c r="AF2620" i="5" s="1"/>
  <c r="AB2620" i="5"/>
  <c r="AC2620" i="5" s="1"/>
  <c r="Q2620" i="5"/>
  <c r="AE2619" i="5"/>
  <c r="AF2619" i="5" s="1"/>
  <c r="AB2619" i="5"/>
  <c r="AC2619" i="5" s="1"/>
  <c r="Q2619" i="5"/>
  <c r="AE2618" i="5"/>
  <c r="AF2618" i="5" s="1"/>
  <c r="AB2618" i="5"/>
  <c r="AC2618" i="5" s="1"/>
  <c r="Q2618" i="5"/>
  <c r="AE2617" i="5"/>
  <c r="AF2617" i="5" s="1"/>
  <c r="AB2617" i="5"/>
  <c r="AC2617" i="5" s="1"/>
  <c r="Q2617" i="5"/>
  <c r="AE2616" i="5"/>
  <c r="AF2616" i="5" s="1"/>
  <c r="AB2616" i="5"/>
  <c r="AC2616" i="5" s="1"/>
  <c r="Q2616" i="5"/>
  <c r="AE2615" i="5"/>
  <c r="AF2615" i="5" s="1"/>
  <c r="AB2615" i="5"/>
  <c r="AC2615" i="5" s="1"/>
  <c r="Q2615" i="5"/>
  <c r="AE2614" i="5"/>
  <c r="AF2614" i="5" s="1"/>
  <c r="AB2614" i="5"/>
  <c r="Q2614" i="5"/>
  <c r="AE2613" i="5"/>
  <c r="AF2613" i="5" s="1"/>
  <c r="AB2613" i="5"/>
  <c r="AC2613" i="5" s="1"/>
  <c r="Q2613" i="5"/>
  <c r="AE2612" i="5"/>
  <c r="AF2612" i="5" s="1"/>
  <c r="AB2612" i="5"/>
  <c r="Q2612" i="5"/>
  <c r="AE2611" i="5"/>
  <c r="AF2611" i="5" s="1"/>
  <c r="AB2611" i="5"/>
  <c r="AC2611" i="5" s="1"/>
  <c r="Q2611" i="5"/>
  <c r="AE2610" i="5"/>
  <c r="AF2610" i="5" s="1"/>
  <c r="AB2610" i="5"/>
  <c r="AC2610" i="5" s="1"/>
  <c r="Q2610" i="5"/>
  <c r="AE2609" i="5"/>
  <c r="AF2609" i="5" s="1"/>
  <c r="AB2609" i="5"/>
  <c r="AC2609" i="5" s="1"/>
  <c r="Q2609" i="5"/>
  <c r="AE2608" i="5"/>
  <c r="AF2608" i="5" s="1"/>
  <c r="AB2608" i="5"/>
  <c r="AC2608" i="5" s="1"/>
  <c r="Q2608" i="5"/>
  <c r="AE2607" i="5"/>
  <c r="AF2607" i="5" s="1"/>
  <c r="AB2607" i="5"/>
  <c r="AC2607" i="5" s="1"/>
  <c r="Q2607" i="5"/>
  <c r="AE2606" i="5"/>
  <c r="AF2606" i="5" s="1"/>
  <c r="AB2606" i="5"/>
  <c r="AC2606" i="5" s="1"/>
  <c r="Q2606" i="5"/>
  <c r="AE2605" i="5"/>
  <c r="AF2605" i="5" s="1"/>
  <c r="AB2605" i="5"/>
  <c r="AC2605" i="5" s="1"/>
  <c r="Q2605" i="5"/>
  <c r="AE2604" i="5"/>
  <c r="AF2604" i="5" s="1"/>
  <c r="AB2604" i="5"/>
  <c r="AC2604" i="5" s="1"/>
  <c r="Q2604" i="5"/>
  <c r="AE2603" i="5"/>
  <c r="AF2603" i="5" s="1"/>
  <c r="AB2603" i="5"/>
  <c r="AC2603" i="5" s="1"/>
  <c r="Q2603" i="5"/>
  <c r="AE2602" i="5"/>
  <c r="AF2602" i="5" s="1"/>
  <c r="AB2602" i="5"/>
  <c r="AC2602" i="5" s="1"/>
  <c r="Q2602" i="5"/>
  <c r="AE2601" i="5"/>
  <c r="AF2601" i="5" s="1"/>
  <c r="AB2601" i="5"/>
  <c r="AC2601" i="5" s="1"/>
  <c r="Q2601" i="5"/>
  <c r="AE2600" i="5"/>
  <c r="AF2600" i="5" s="1"/>
  <c r="AB2600" i="5"/>
  <c r="AC2600" i="5" s="1"/>
  <c r="Q2600" i="5"/>
  <c r="AE2599" i="5"/>
  <c r="AF2599" i="5" s="1"/>
  <c r="AB2599" i="5"/>
  <c r="AC2599" i="5" s="1"/>
  <c r="Q2599" i="5"/>
  <c r="AE2598" i="5"/>
  <c r="AF2598" i="5" s="1"/>
  <c r="AB2598" i="5"/>
  <c r="AC2598" i="5" s="1"/>
  <c r="Q2598" i="5"/>
  <c r="AE2597" i="5"/>
  <c r="AF2597" i="5" s="1"/>
  <c r="AB2597" i="5"/>
  <c r="AC2597" i="5" s="1"/>
  <c r="Q2597" i="5"/>
  <c r="AE2596" i="5"/>
  <c r="AF2596" i="5" s="1"/>
  <c r="AB2596" i="5"/>
  <c r="Q2596" i="5"/>
  <c r="AE2595" i="5"/>
  <c r="AF2595" i="5" s="1"/>
  <c r="AB2595" i="5"/>
  <c r="AC2595" i="5" s="1"/>
  <c r="Q2595" i="5"/>
  <c r="AE2594" i="5"/>
  <c r="AF2594" i="5" s="1"/>
  <c r="AB2594" i="5"/>
  <c r="AC2594" i="5" s="1"/>
  <c r="Q2594" i="5"/>
  <c r="AE2593" i="5"/>
  <c r="AF2593" i="5" s="1"/>
  <c r="AB2593" i="5"/>
  <c r="Q2593" i="5"/>
  <c r="AE2592" i="5"/>
  <c r="AF2592" i="5" s="1"/>
  <c r="AB2592" i="5"/>
  <c r="AC2592" i="5" s="1"/>
  <c r="Q2592" i="5"/>
  <c r="AE2591" i="5"/>
  <c r="AF2591" i="5" s="1"/>
  <c r="AB2591" i="5"/>
  <c r="AC2591" i="5" s="1"/>
  <c r="Q2591" i="5"/>
  <c r="AE2590" i="5"/>
  <c r="AF2590" i="5" s="1"/>
  <c r="AB2590" i="5"/>
  <c r="AC2590" i="5" s="1"/>
  <c r="Q2590" i="5"/>
  <c r="AE2589" i="5"/>
  <c r="AF2589" i="5" s="1"/>
  <c r="AB2589" i="5"/>
  <c r="AC2589" i="5" s="1"/>
  <c r="Q2589" i="5"/>
  <c r="AE2588" i="5"/>
  <c r="AF2588" i="5" s="1"/>
  <c r="AB2588" i="5"/>
  <c r="AC2588" i="5" s="1"/>
  <c r="Q2588" i="5"/>
  <c r="AE2587" i="5"/>
  <c r="AF2587" i="5" s="1"/>
  <c r="AB2587" i="5"/>
  <c r="AC2587" i="5" s="1"/>
  <c r="Q2587" i="5"/>
  <c r="AE2586" i="5"/>
  <c r="AF2586" i="5" s="1"/>
  <c r="AB2586" i="5"/>
  <c r="AC2586" i="5" s="1"/>
  <c r="Q2586" i="5"/>
  <c r="AE2585" i="5"/>
  <c r="AF2585" i="5" s="1"/>
  <c r="AB2585" i="5"/>
  <c r="AC2585" i="5" s="1"/>
  <c r="Q2585" i="5"/>
  <c r="AE2584" i="5"/>
  <c r="AF2584" i="5" s="1"/>
  <c r="AB2584" i="5"/>
  <c r="AC2584" i="5" s="1"/>
  <c r="Q2584" i="5"/>
  <c r="AE2583" i="5"/>
  <c r="AF2583" i="5" s="1"/>
  <c r="AB2583" i="5"/>
  <c r="Q2583" i="5"/>
  <c r="AE2582" i="5"/>
  <c r="AF2582" i="5" s="1"/>
  <c r="AB2582" i="5"/>
  <c r="AC2582" i="5" s="1"/>
  <c r="Q2582" i="5"/>
  <c r="AE2581" i="5"/>
  <c r="AF2581" i="5" s="1"/>
  <c r="AB2581" i="5"/>
  <c r="AC2581" i="5" s="1"/>
  <c r="Q2581" i="5"/>
  <c r="AE2580" i="5"/>
  <c r="AF2580" i="5" s="1"/>
  <c r="AB2580" i="5"/>
  <c r="AC2580" i="5" s="1"/>
  <c r="Q2580" i="5"/>
  <c r="AE2579" i="5"/>
  <c r="AF2579" i="5" s="1"/>
  <c r="AB2579" i="5"/>
  <c r="AC2579" i="5" s="1"/>
  <c r="Q2579" i="5"/>
  <c r="AE2578" i="5"/>
  <c r="AF2578" i="5" s="1"/>
  <c r="AB2578" i="5"/>
  <c r="AC2578" i="5" s="1"/>
  <c r="Q2578" i="5"/>
  <c r="AE2577" i="5"/>
  <c r="AF2577" i="5" s="1"/>
  <c r="AB2577" i="5"/>
  <c r="AC2577" i="5" s="1"/>
  <c r="Q2577" i="5"/>
  <c r="AE2576" i="5"/>
  <c r="AF2576" i="5" s="1"/>
  <c r="AB2576" i="5"/>
  <c r="AC2576" i="5" s="1"/>
  <c r="Q2576" i="5"/>
  <c r="AE2575" i="5"/>
  <c r="AF2575" i="5" s="1"/>
  <c r="AB2575" i="5"/>
  <c r="AC2575" i="5" s="1"/>
  <c r="Q2575" i="5"/>
  <c r="AE2574" i="5"/>
  <c r="AF2574" i="5" s="1"/>
  <c r="AB2574" i="5"/>
  <c r="AC2574" i="5" s="1"/>
  <c r="Q2574" i="5"/>
  <c r="AE2573" i="5"/>
  <c r="AF2573" i="5" s="1"/>
  <c r="AB2573" i="5"/>
  <c r="AC2573" i="5" s="1"/>
  <c r="Q2573" i="5"/>
  <c r="AE2572" i="5"/>
  <c r="AF2572" i="5" s="1"/>
  <c r="AB2572" i="5"/>
  <c r="AC2572" i="5" s="1"/>
  <c r="Q2572" i="5"/>
  <c r="AE2571" i="5"/>
  <c r="AF2571" i="5" s="1"/>
  <c r="AB2571" i="5"/>
  <c r="AC2571" i="5" s="1"/>
  <c r="Q2571" i="5"/>
  <c r="AE2570" i="5"/>
  <c r="AF2570" i="5" s="1"/>
  <c r="AB2570" i="5"/>
  <c r="AC2570" i="5" s="1"/>
  <c r="Q2570" i="5"/>
  <c r="AE2569" i="5"/>
  <c r="AF2569" i="5" s="1"/>
  <c r="AB2569" i="5"/>
  <c r="Q2569" i="5"/>
  <c r="AE2568" i="5"/>
  <c r="AF2568" i="5" s="1"/>
  <c r="AB2568" i="5"/>
  <c r="Q2568" i="5"/>
  <c r="AE2567" i="5"/>
  <c r="AF2567" i="5" s="1"/>
  <c r="AB2567" i="5"/>
  <c r="AC2567" i="5" s="1"/>
  <c r="Q2567" i="5"/>
  <c r="AE2566" i="5"/>
  <c r="AF2566" i="5" s="1"/>
  <c r="AB2566" i="5"/>
  <c r="AC2566" i="5" s="1"/>
  <c r="Q2566" i="5"/>
  <c r="AE2565" i="5"/>
  <c r="AF2565" i="5" s="1"/>
  <c r="AB2565" i="5"/>
  <c r="AC2565" i="5" s="1"/>
  <c r="Q2565" i="5"/>
  <c r="AE2564" i="5"/>
  <c r="AF2564" i="5" s="1"/>
  <c r="AB2564" i="5"/>
  <c r="AC2564" i="5" s="1"/>
  <c r="Q2564" i="5"/>
  <c r="AE2563" i="5"/>
  <c r="AF2563" i="5" s="1"/>
  <c r="AB2563" i="5"/>
  <c r="AC2563" i="5" s="1"/>
  <c r="Q2563" i="5"/>
  <c r="AE2562" i="5"/>
  <c r="AF2562" i="5" s="1"/>
  <c r="AB2562" i="5"/>
  <c r="AC2562" i="5" s="1"/>
  <c r="Q2562" i="5"/>
  <c r="AE2561" i="5"/>
  <c r="AF2561" i="5" s="1"/>
  <c r="AB2561" i="5"/>
  <c r="Q2561" i="5"/>
  <c r="AE2560" i="5"/>
  <c r="AF2560" i="5" s="1"/>
  <c r="AB2560" i="5"/>
  <c r="Q2560" i="5"/>
  <c r="AE2559" i="5"/>
  <c r="AF2559" i="5" s="1"/>
  <c r="AB2559" i="5"/>
  <c r="Q2559" i="5"/>
  <c r="AE2558" i="5"/>
  <c r="AF2558" i="5" s="1"/>
  <c r="AB2558" i="5"/>
  <c r="Q2558" i="5"/>
  <c r="AE2557" i="5"/>
  <c r="AF2557" i="5" s="1"/>
  <c r="AB2557" i="5"/>
  <c r="AC2557" i="5" s="1"/>
  <c r="Q2557" i="5"/>
  <c r="AE2556" i="5"/>
  <c r="AF2556" i="5" s="1"/>
  <c r="AB2556" i="5"/>
  <c r="AC2556" i="5" s="1"/>
  <c r="Q2556" i="5"/>
  <c r="AE2555" i="5"/>
  <c r="AF2555" i="5" s="1"/>
  <c r="AB2555" i="5"/>
  <c r="AC2555" i="5" s="1"/>
  <c r="Q2555" i="5"/>
  <c r="AE2554" i="5"/>
  <c r="AF2554" i="5" s="1"/>
  <c r="AB2554" i="5"/>
  <c r="Q2554" i="5"/>
  <c r="AE2553" i="5"/>
  <c r="AF2553" i="5" s="1"/>
  <c r="AB2553" i="5"/>
  <c r="AC2553" i="5" s="1"/>
  <c r="Q2553" i="5"/>
  <c r="AE2552" i="5"/>
  <c r="AF2552" i="5" s="1"/>
  <c r="AB2552" i="5"/>
  <c r="AC2552" i="5" s="1"/>
  <c r="Q2552" i="5"/>
  <c r="AE2551" i="5"/>
  <c r="AF2551" i="5" s="1"/>
  <c r="AB2551" i="5"/>
  <c r="AC2551" i="5" s="1"/>
  <c r="Q2551" i="5"/>
  <c r="AE2550" i="5"/>
  <c r="AF2550" i="5" s="1"/>
  <c r="AB2550" i="5"/>
  <c r="Q2550" i="5"/>
  <c r="AE2549" i="5"/>
  <c r="AF2549" i="5" s="1"/>
  <c r="AB2549" i="5"/>
  <c r="AC2549" i="5" s="1"/>
  <c r="Q2549" i="5"/>
  <c r="AE2548" i="5"/>
  <c r="AF2548" i="5" s="1"/>
  <c r="AB2548" i="5"/>
  <c r="AC2548" i="5" s="1"/>
  <c r="Q2548" i="5"/>
  <c r="AE2547" i="5"/>
  <c r="AF2547" i="5" s="1"/>
  <c r="AB2547" i="5"/>
  <c r="AC2547" i="5" s="1"/>
  <c r="Q2547" i="5"/>
  <c r="AE2546" i="5"/>
  <c r="AF2546" i="5" s="1"/>
  <c r="AB2546" i="5"/>
  <c r="Q2546" i="5"/>
  <c r="AE2545" i="5"/>
  <c r="AF2545" i="5" s="1"/>
  <c r="AB2545" i="5"/>
  <c r="AC2545" i="5" s="1"/>
  <c r="Q2545" i="5"/>
  <c r="AE2544" i="5"/>
  <c r="AF2544" i="5" s="1"/>
  <c r="AB2544" i="5"/>
  <c r="AC2544" i="5" s="1"/>
  <c r="Q2544" i="5"/>
  <c r="AE2543" i="5"/>
  <c r="AF2543" i="5" s="1"/>
  <c r="AB2543" i="5"/>
  <c r="AC2543" i="5" s="1"/>
  <c r="Q2543" i="5"/>
  <c r="AE2542" i="5"/>
  <c r="AF2542" i="5" s="1"/>
  <c r="AB2542" i="5"/>
  <c r="Q2542" i="5"/>
  <c r="AE2541" i="5"/>
  <c r="AF2541" i="5" s="1"/>
  <c r="AB2541" i="5"/>
  <c r="Q2541" i="5"/>
  <c r="AE2540" i="5"/>
  <c r="AF2540" i="5" s="1"/>
  <c r="AB2540" i="5"/>
  <c r="AC2540" i="5" s="1"/>
  <c r="Q2540" i="5"/>
  <c r="AE2539" i="5"/>
  <c r="AF2539" i="5" s="1"/>
  <c r="AB2539" i="5"/>
  <c r="AC2539" i="5" s="1"/>
  <c r="Q2539" i="5"/>
  <c r="AE2538" i="5"/>
  <c r="AF2538" i="5" s="1"/>
  <c r="AB2538" i="5"/>
  <c r="Q2538" i="5"/>
  <c r="AE2537" i="5"/>
  <c r="AF2537" i="5" s="1"/>
  <c r="AB2537" i="5"/>
  <c r="Q2537" i="5"/>
  <c r="AE2536" i="5"/>
  <c r="AF2536" i="5" s="1"/>
  <c r="AB2536" i="5"/>
  <c r="AC2536" i="5" s="1"/>
  <c r="Q2536" i="5"/>
  <c r="AE2535" i="5"/>
  <c r="AF2535" i="5" s="1"/>
  <c r="AB2535" i="5"/>
  <c r="AC2535" i="5" s="1"/>
  <c r="Q2535" i="5"/>
  <c r="AE2534" i="5"/>
  <c r="AF2534" i="5" s="1"/>
  <c r="AB2534" i="5"/>
  <c r="Q2534" i="5"/>
  <c r="AE2533" i="5"/>
  <c r="AF2533" i="5" s="1"/>
  <c r="AB2533" i="5"/>
  <c r="AC2533" i="5" s="1"/>
  <c r="Q2533" i="5"/>
  <c r="AE2532" i="5"/>
  <c r="AF2532" i="5" s="1"/>
  <c r="AB2532" i="5"/>
  <c r="AC2532" i="5" s="1"/>
  <c r="Q2532" i="5"/>
  <c r="AE2531" i="5"/>
  <c r="AF2531" i="5" s="1"/>
  <c r="AB2531" i="5"/>
  <c r="Q2531" i="5"/>
  <c r="AE2530" i="5"/>
  <c r="AF2530" i="5" s="1"/>
  <c r="AB2530" i="5"/>
  <c r="Q2530" i="5"/>
  <c r="AE2529" i="5"/>
  <c r="AF2529" i="5" s="1"/>
  <c r="AB2529" i="5"/>
  <c r="AC2529" i="5" s="1"/>
  <c r="Q2529" i="5"/>
  <c r="AE2528" i="5"/>
  <c r="AF2528" i="5" s="1"/>
  <c r="AB2528" i="5"/>
  <c r="AC2528" i="5" s="1"/>
  <c r="Q2528" i="5"/>
  <c r="AE2527" i="5"/>
  <c r="AF2527" i="5" s="1"/>
  <c r="AB2527" i="5"/>
  <c r="AC2527" i="5" s="1"/>
  <c r="Q2527" i="5"/>
  <c r="AE2526" i="5"/>
  <c r="AF2526" i="5" s="1"/>
  <c r="AB2526" i="5"/>
  <c r="Q2526" i="5"/>
  <c r="AE2525" i="5"/>
  <c r="AF2525" i="5" s="1"/>
  <c r="AB2525" i="5"/>
  <c r="AC2525" i="5" s="1"/>
  <c r="Q2525" i="5"/>
  <c r="AE2524" i="5"/>
  <c r="AF2524" i="5" s="1"/>
  <c r="AB2524" i="5"/>
  <c r="AC2524" i="5" s="1"/>
  <c r="Q2524" i="5"/>
  <c r="AE2523" i="5"/>
  <c r="AF2523" i="5" s="1"/>
  <c r="AB2523" i="5"/>
  <c r="AC2523" i="5" s="1"/>
  <c r="Q2523" i="5"/>
  <c r="AE2522" i="5"/>
  <c r="AF2522" i="5" s="1"/>
  <c r="AB2522" i="5"/>
  <c r="Q2522" i="5"/>
  <c r="AE2521" i="5"/>
  <c r="AF2521" i="5" s="1"/>
  <c r="AB2521" i="5"/>
  <c r="AC2521" i="5" s="1"/>
  <c r="Q2521" i="5"/>
  <c r="AE2520" i="5"/>
  <c r="AF2520" i="5" s="1"/>
  <c r="AB2520" i="5"/>
  <c r="AC2520" i="5" s="1"/>
  <c r="Q2520" i="5"/>
  <c r="AE2519" i="5"/>
  <c r="AF2519" i="5" s="1"/>
  <c r="AB2519" i="5"/>
  <c r="AC2519" i="5" s="1"/>
  <c r="Q2519" i="5"/>
  <c r="AE2518" i="5"/>
  <c r="AF2518" i="5" s="1"/>
  <c r="AB2518" i="5"/>
  <c r="Q2518" i="5"/>
  <c r="AE2517" i="5"/>
  <c r="AF2517" i="5" s="1"/>
  <c r="AB2517" i="5"/>
  <c r="Q2517" i="5"/>
  <c r="AE2516" i="5"/>
  <c r="AF2516" i="5" s="1"/>
  <c r="AB2516" i="5"/>
  <c r="AC2516" i="5" s="1"/>
  <c r="Q2516" i="5"/>
  <c r="AE2515" i="5"/>
  <c r="AF2515" i="5" s="1"/>
  <c r="AB2515" i="5"/>
  <c r="Q2515" i="5"/>
  <c r="AE2514" i="5"/>
  <c r="AF2514" i="5" s="1"/>
  <c r="AB2514" i="5"/>
  <c r="Q2514" i="5"/>
  <c r="AE2513" i="5"/>
  <c r="AF2513" i="5" s="1"/>
  <c r="AB2513" i="5"/>
  <c r="Q2513" i="5"/>
  <c r="AE2512" i="5"/>
  <c r="AF2512" i="5" s="1"/>
  <c r="AB2512" i="5"/>
  <c r="AC2512" i="5" s="1"/>
  <c r="Q2512" i="5"/>
  <c r="AE2511" i="5"/>
  <c r="AF2511" i="5" s="1"/>
  <c r="AB2511" i="5"/>
  <c r="AC2511" i="5" s="1"/>
  <c r="Q2511" i="5"/>
  <c r="AE2510" i="5"/>
  <c r="AF2510" i="5" s="1"/>
  <c r="AB2510" i="5"/>
  <c r="Q2510" i="5"/>
  <c r="AE2509" i="5"/>
  <c r="AF2509" i="5" s="1"/>
  <c r="AB2509" i="5"/>
  <c r="AC2509" i="5" s="1"/>
  <c r="Q2509" i="5"/>
  <c r="AE2508" i="5"/>
  <c r="AF2508" i="5" s="1"/>
  <c r="AB2508" i="5"/>
  <c r="AC2508" i="5" s="1"/>
  <c r="Q2508" i="5"/>
  <c r="AE2507" i="5"/>
  <c r="AF2507" i="5" s="1"/>
  <c r="AB2507" i="5"/>
  <c r="AC2507" i="5" s="1"/>
  <c r="Q2507" i="5"/>
  <c r="AE2506" i="5"/>
  <c r="AF2506" i="5" s="1"/>
  <c r="AB2506" i="5"/>
  <c r="Q2506" i="5"/>
  <c r="AE2505" i="5"/>
  <c r="AF2505" i="5" s="1"/>
  <c r="AB2505" i="5"/>
  <c r="AC2505" i="5" s="1"/>
  <c r="Q2505" i="5"/>
  <c r="AE2504" i="5"/>
  <c r="AF2504" i="5" s="1"/>
  <c r="AB2504" i="5"/>
  <c r="AC2504" i="5" s="1"/>
  <c r="Q2504" i="5"/>
  <c r="AE2503" i="5"/>
  <c r="AF2503" i="5" s="1"/>
  <c r="AB2503" i="5"/>
  <c r="AC2503" i="5" s="1"/>
  <c r="Q2503" i="5"/>
  <c r="AE2502" i="5"/>
  <c r="AF2502" i="5" s="1"/>
  <c r="AB2502" i="5"/>
  <c r="Q2502" i="5"/>
  <c r="AE2501" i="5"/>
  <c r="AF2501" i="5" s="1"/>
  <c r="AB2501" i="5"/>
  <c r="Q2501" i="5"/>
  <c r="AE2500" i="5"/>
  <c r="AF2500" i="5" s="1"/>
  <c r="AB2500" i="5"/>
  <c r="AC2500" i="5" s="1"/>
  <c r="Q2500" i="5"/>
  <c r="AE2499" i="5"/>
  <c r="AF2499" i="5" s="1"/>
  <c r="AB2499" i="5"/>
  <c r="Q2499" i="5"/>
  <c r="AE2498" i="5"/>
  <c r="AF2498" i="5" s="1"/>
  <c r="AB2498" i="5"/>
  <c r="Q2498" i="5"/>
  <c r="AE2497" i="5"/>
  <c r="AF2497" i="5" s="1"/>
  <c r="AB2497" i="5"/>
  <c r="AC2497" i="5" s="1"/>
  <c r="Q2497" i="5"/>
  <c r="AE2496" i="5"/>
  <c r="AF2496" i="5" s="1"/>
  <c r="AB2496" i="5"/>
  <c r="AC2496" i="5" s="1"/>
  <c r="Q2496" i="5"/>
  <c r="AE2495" i="5"/>
  <c r="AF2495" i="5" s="1"/>
  <c r="AB2495" i="5"/>
  <c r="AC2495" i="5" s="1"/>
  <c r="Q2495" i="5"/>
  <c r="AE2494" i="5"/>
  <c r="AF2494" i="5" s="1"/>
  <c r="AB2494" i="5"/>
  <c r="Q2494" i="5"/>
  <c r="AE2493" i="5"/>
  <c r="AF2493" i="5" s="1"/>
  <c r="AB2493" i="5"/>
  <c r="AC2493" i="5" s="1"/>
  <c r="Q2493" i="5"/>
  <c r="AE2492" i="5"/>
  <c r="AF2492" i="5" s="1"/>
  <c r="AB2492" i="5"/>
  <c r="AC2492" i="5" s="1"/>
  <c r="Q2492" i="5"/>
  <c r="AE2491" i="5"/>
  <c r="AF2491" i="5" s="1"/>
  <c r="AB2491" i="5"/>
  <c r="AC2491" i="5" s="1"/>
  <c r="Q2491" i="5"/>
  <c r="AE2490" i="5"/>
  <c r="AF2490" i="5" s="1"/>
  <c r="AB2490" i="5"/>
  <c r="Q2490" i="5"/>
  <c r="AE2489" i="5"/>
  <c r="AF2489" i="5" s="1"/>
  <c r="AB2489" i="5"/>
  <c r="AC2489" i="5" s="1"/>
  <c r="Q2489" i="5"/>
  <c r="AE2488" i="5"/>
  <c r="AF2488" i="5" s="1"/>
  <c r="AB2488" i="5"/>
  <c r="AC2488" i="5" s="1"/>
  <c r="Q2488" i="5"/>
  <c r="AE2487" i="5"/>
  <c r="AF2487" i="5" s="1"/>
  <c r="AB2487" i="5"/>
  <c r="AC2487" i="5" s="1"/>
  <c r="Q2487" i="5"/>
  <c r="AE2486" i="5"/>
  <c r="AF2486" i="5" s="1"/>
  <c r="AB2486" i="5"/>
  <c r="Q2486" i="5"/>
  <c r="AE2485" i="5"/>
  <c r="AF2485" i="5" s="1"/>
  <c r="AB2485" i="5"/>
  <c r="Q2485" i="5"/>
  <c r="AE2484" i="5"/>
  <c r="AF2484" i="5" s="1"/>
  <c r="AB2484" i="5"/>
  <c r="AC2484" i="5" s="1"/>
  <c r="Q2484" i="5"/>
  <c r="AE2483" i="5"/>
  <c r="AF2483" i="5" s="1"/>
  <c r="AB2483" i="5"/>
  <c r="Q2483" i="5"/>
  <c r="AE2482" i="5"/>
  <c r="AF2482" i="5" s="1"/>
  <c r="AB2482" i="5"/>
  <c r="Q2482" i="5"/>
  <c r="AE2481" i="5"/>
  <c r="AF2481" i="5" s="1"/>
  <c r="AB2481" i="5"/>
  <c r="Q2481" i="5"/>
  <c r="AE2480" i="5"/>
  <c r="AF2480" i="5" s="1"/>
  <c r="AB2480" i="5"/>
  <c r="AC2480" i="5" s="1"/>
  <c r="Q2480" i="5"/>
  <c r="AE2479" i="5"/>
  <c r="AF2479" i="5" s="1"/>
  <c r="AB2479" i="5"/>
  <c r="AC2479" i="5" s="1"/>
  <c r="Q2479" i="5"/>
  <c r="AE2478" i="5"/>
  <c r="AF2478" i="5" s="1"/>
  <c r="AB2478" i="5"/>
  <c r="Q2478" i="5"/>
  <c r="AE2477" i="5"/>
  <c r="AF2477" i="5" s="1"/>
  <c r="AB2477" i="5"/>
  <c r="Q2477" i="5"/>
  <c r="AE2476" i="5"/>
  <c r="AF2476" i="5" s="1"/>
  <c r="AB2476" i="5"/>
  <c r="AC2476" i="5" s="1"/>
  <c r="Q2476" i="5"/>
  <c r="AE2475" i="5"/>
  <c r="AF2475" i="5" s="1"/>
  <c r="AB2475" i="5"/>
  <c r="AC2475" i="5" s="1"/>
  <c r="Q2475" i="5"/>
  <c r="AE2474" i="5"/>
  <c r="AF2474" i="5" s="1"/>
  <c r="AB2474" i="5"/>
  <c r="AC2474" i="5" s="1"/>
  <c r="Q2474" i="5"/>
  <c r="AE2473" i="5"/>
  <c r="AF2473" i="5" s="1"/>
  <c r="AB2473" i="5"/>
  <c r="Q2473" i="5"/>
  <c r="AE2472" i="5"/>
  <c r="AF2472" i="5" s="1"/>
  <c r="AB2472" i="5"/>
  <c r="AC2472" i="5" s="1"/>
  <c r="Q2472" i="5"/>
  <c r="AE2471" i="5"/>
  <c r="AF2471" i="5" s="1"/>
  <c r="AB2471" i="5"/>
  <c r="AC2471" i="5" s="1"/>
  <c r="Q2471" i="5"/>
  <c r="AE2470" i="5"/>
  <c r="AF2470" i="5" s="1"/>
  <c r="AB2470" i="5"/>
  <c r="AC2470" i="5" s="1"/>
  <c r="Q2470" i="5"/>
  <c r="AE2469" i="5"/>
  <c r="AF2469" i="5" s="1"/>
  <c r="AB2469" i="5"/>
  <c r="Q2469" i="5"/>
  <c r="AE2468" i="5"/>
  <c r="AF2468" i="5" s="1"/>
  <c r="AB2468" i="5"/>
  <c r="AC2468" i="5" s="1"/>
  <c r="Q2468" i="5"/>
  <c r="AE2467" i="5"/>
  <c r="AF2467" i="5" s="1"/>
  <c r="AB2467" i="5"/>
  <c r="AC2467" i="5" s="1"/>
  <c r="Q2467" i="5"/>
  <c r="AE2466" i="5"/>
  <c r="AF2466" i="5" s="1"/>
  <c r="AB2466" i="5"/>
  <c r="AC2466" i="5" s="1"/>
  <c r="Q2466" i="5"/>
  <c r="AE2465" i="5"/>
  <c r="AF2465" i="5" s="1"/>
  <c r="AB2465" i="5"/>
  <c r="Q2465" i="5"/>
  <c r="AE2464" i="5"/>
  <c r="AF2464" i="5" s="1"/>
  <c r="AB2464" i="5"/>
  <c r="AC2464" i="5" s="1"/>
  <c r="Q2464" i="5"/>
  <c r="AE2463" i="5"/>
  <c r="AF2463" i="5" s="1"/>
  <c r="AB2463" i="5"/>
  <c r="Q2463" i="5"/>
  <c r="AE2462" i="5"/>
  <c r="AF2462" i="5" s="1"/>
  <c r="AB2462" i="5"/>
  <c r="AC2462" i="5" s="1"/>
  <c r="Q2462" i="5"/>
  <c r="AE2461" i="5"/>
  <c r="AF2461" i="5" s="1"/>
  <c r="AB2461" i="5"/>
  <c r="Q2461" i="5"/>
  <c r="AE2460" i="5"/>
  <c r="AF2460" i="5" s="1"/>
  <c r="AB2460" i="5"/>
  <c r="AC2460" i="5" s="1"/>
  <c r="Q2460" i="5"/>
  <c r="AE2459" i="5"/>
  <c r="AF2459" i="5" s="1"/>
  <c r="AB2459" i="5"/>
  <c r="AC2459" i="5" s="1"/>
  <c r="Q2459" i="5"/>
  <c r="AE2458" i="5"/>
  <c r="AF2458" i="5" s="1"/>
  <c r="AB2458" i="5"/>
  <c r="AC2458" i="5" s="1"/>
  <c r="Q2458" i="5"/>
  <c r="AE2457" i="5"/>
  <c r="AF2457" i="5" s="1"/>
  <c r="AB2457" i="5"/>
  <c r="Q2457" i="5"/>
  <c r="AE2456" i="5"/>
  <c r="AF2456" i="5" s="1"/>
  <c r="AB2456" i="5"/>
  <c r="AC2456" i="5" s="1"/>
  <c r="Q2456" i="5"/>
  <c r="AE2455" i="5"/>
  <c r="AF2455" i="5" s="1"/>
  <c r="AB2455" i="5"/>
  <c r="AC2455" i="5" s="1"/>
  <c r="Q2455" i="5"/>
  <c r="AE2454" i="5"/>
  <c r="AF2454" i="5" s="1"/>
  <c r="AB2454" i="5"/>
  <c r="AC2454" i="5" s="1"/>
  <c r="Q2454" i="5"/>
  <c r="AE2453" i="5"/>
  <c r="AF2453" i="5" s="1"/>
  <c r="AB2453" i="5"/>
  <c r="AC2453" i="5" s="1"/>
  <c r="Q2453" i="5"/>
  <c r="AE2452" i="5"/>
  <c r="AF2452" i="5" s="1"/>
  <c r="AB2452" i="5"/>
  <c r="AC2452" i="5" s="1"/>
  <c r="Q2452" i="5"/>
  <c r="AE2451" i="5"/>
  <c r="AF2451" i="5" s="1"/>
  <c r="AB2451" i="5"/>
  <c r="AC2451" i="5" s="1"/>
  <c r="Q2451" i="5"/>
  <c r="AE2450" i="5"/>
  <c r="AF2450" i="5" s="1"/>
  <c r="AB2450" i="5"/>
  <c r="AC2450" i="5" s="1"/>
  <c r="Q2450" i="5"/>
  <c r="AE2449" i="5"/>
  <c r="AF2449" i="5" s="1"/>
  <c r="AB2449" i="5"/>
  <c r="Q2449" i="5"/>
  <c r="AE2448" i="5"/>
  <c r="AF2448" i="5" s="1"/>
  <c r="AB2448" i="5"/>
  <c r="AC2448" i="5" s="1"/>
  <c r="Q2448" i="5"/>
  <c r="AE2447" i="5"/>
  <c r="AF2447" i="5" s="1"/>
  <c r="AB2447" i="5"/>
  <c r="AC2447" i="5" s="1"/>
  <c r="Q2447" i="5"/>
  <c r="AE2446" i="5"/>
  <c r="AF2446" i="5" s="1"/>
  <c r="AB2446" i="5"/>
  <c r="AC2446" i="5" s="1"/>
  <c r="Q2446" i="5"/>
  <c r="AE2445" i="5"/>
  <c r="AF2445" i="5" s="1"/>
  <c r="AB2445" i="5"/>
  <c r="AC2445" i="5" s="1"/>
  <c r="Q2445" i="5"/>
  <c r="AE2444" i="5"/>
  <c r="AF2444" i="5" s="1"/>
  <c r="AB2444" i="5"/>
  <c r="Q2444" i="5"/>
  <c r="AE2443" i="5"/>
  <c r="AF2443" i="5" s="1"/>
  <c r="AB2443" i="5"/>
  <c r="AC2443" i="5" s="1"/>
  <c r="Q2443" i="5"/>
  <c r="AE2442" i="5"/>
  <c r="AF2442" i="5" s="1"/>
  <c r="AB2442" i="5"/>
  <c r="AC2442" i="5" s="1"/>
  <c r="Q2442" i="5"/>
  <c r="AE2441" i="5"/>
  <c r="AF2441" i="5" s="1"/>
  <c r="AB2441" i="5"/>
  <c r="Q2441" i="5"/>
  <c r="AE2440" i="5"/>
  <c r="AF2440" i="5" s="1"/>
  <c r="AB2440" i="5"/>
  <c r="AC2440" i="5" s="1"/>
  <c r="Q2440" i="5"/>
  <c r="AE2439" i="5"/>
  <c r="AF2439" i="5" s="1"/>
  <c r="AB2439" i="5"/>
  <c r="AC2439" i="5" s="1"/>
  <c r="Q2439" i="5"/>
  <c r="AE2438" i="5"/>
  <c r="AF2438" i="5" s="1"/>
  <c r="AB2438" i="5"/>
  <c r="AC2438" i="5" s="1"/>
  <c r="Q2438" i="5"/>
  <c r="AE2437" i="5"/>
  <c r="AF2437" i="5" s="1"/>
  <c r="AB2437" i="5"/>
  <c r="AC2437" i="5" s="1"/>
  <c r="Q2437" i="5"/>
  <c r="AE2436" i="5"/>
  <c r="AF2436" i="5" s="1"/>
  <c r="AB2436" i="5"/>
  <c r="AC2436" i="5" s="1"/>
  <c r="Q2436" i="5"/>
  <c r="AE2435" i="5"/>
  <c r="AF2435" i="5" s="1"/>
  <c r="AB2435" i="5"/>
  <c r="AC2435" i="5" s="1"/>
  <c r="Q2435" i="5"/>
  <c r="AE2434" i="5"/>
  <c r="AF2434" i="5" s="1"/>
  <c r="AB2434" i="5"/>
  <c r="AC2434" i="5" s="1"/>
  <c r="Q2434" i="5"/>
  <c r="AE2433" i="5"/>
  <c r="AF2433" i="5" s="1"/>
  <c r="AB2433" i="5"/>
  <c r="AC2433" i="5" s="1"/>
  <c r="Q2433" i="5"/>
  <c r="AE2432" i="5"/>
  <c r="AF2432" i="5" s="1"/>
  <c r="AB2432" i="5"/>
  <c r="AC2432" i="5" s="1"/>
  <c r="Q2432" i="5"/>
  <c r="AE2431" i="5"/>
  <c r="AF2431" i="5" s="1"/>
  <c r="AB2431" i="5"/>
  <c r="AC2431" i="5" s="1"/>
  <c r="Q2431" i="5"/>
  <c r="AE2430" i="5"/>
  <c r="AF2430" i="5" s="1"/>
  <c r="AB2430" i="5"/>
  <c r="Q2430" i="5"/>
  <c r="AE2429" i="5"/>
  <c r="AF2429" i="5" s="1"/>
  <c r="AB2429" i="5"/>
  <c r="AC2429" i="5" s="1"/>
  <c r="Q2429" i="5"/>
  <c r="AE2428" i="5"/>
  <c r="AF2428" i="5" s="1"/>
  <c r="AB2428" i="5"/>
  <c r="AC2428" i="5" s="1"/>
  <c r="Q2428" i="5"/>
  <c r="AE2427" i="5"/>
  <c r="AF2427" i="5" s="1"/>
  <c r="AB2427" i="5"/>
  <c r="Q2427" i="5"/>
  <c r="AE2426" i="5"/>
  <c r="AF2426" i="5" s="1"/>
  <c r="AB2426" i="5"/>
  <c r="AC2426" i="5" s="1"/>
  <c r="Q2426" i="5"/>
  <c r="AE2425" i="5"/>
  <c r="AF2425" i="5" s="1"/>
  <c r="AB2425" i="5"/>
  <c r="AC2425" i="5" s="1"/>
  <c r="Q2425" i="5"/>
  <c r="AE2424" i="5"/>
  <c r="AF2424" i="5" s="1"/>
  <c r="AB2424" i="5"/>
  <c r="AC2424" i="5" s="1"/>
  <c r="Q2424" i="5"/>
  <c r="AE2423" i="5"/>
  <c r="AF2423" i="5" s="1"/>
  <c r="AB2423" i="5"/>
  <c r="AC2423" i="5" s="1"/>
  <c r="Q2423" i="5"/>
  <c r="AE2422" i="5"/>
  <c r="AF2422" i="5" s="1"/>
  <c r="AB2422" i="5"/>
  <c r="AC2422" i="5" s="1"/>
  <c r="Q2422" i="5"/>
  <c r="AE2421" i="5"/>
  <c r="AF2421" i="5" s="1"/>
  <c r="AB2421" i="5"/>
  <c r="AC2421" i="5" s="1"/>
  <c r="Q2421" i="5"/>
  <c r="AE2420" i="5"/>
  <c r="AF2420" i="5" s="1"/>
  <c r="AB2420" i="5"/>
  <c r="AC2420" i="5" s="1"/>
  <c r="Q2420" i="5"/>
  <c r="AE2419" i="5"/>
  <c r="AF2419" i="5" s="1"/>
  <c r="AB2419" i="5"/>
  <c r="Q2419" i="5"/>
  <c r="AE2418" i="5"/>
  <c r="AF2418" i="5" s="1"/>
  <c r="AB2418" i="5"/>
  <c r="AC2418" i="5" s="1"/>
  <c r="Q2418" i="5"/>
  <c r="AE2417" i="5"/>
  <c r="AF2417" i="5" s="1"/>
  <c r="AB2417" i="5"/>
  <c r="AC2417" i="5" s="1"/>
  <c r="Q2417" i="5"/>
  <c r="AE2416" i="5"/>
  <c r="AF2416" i="5" s="1"/>
  <c r="AB2416" i="5"/>
  <c r="AC2416" i="5" s="1"/>
  <c r="Q2416" i="5"/>
  <c r="AE2415" i="5"/>
  <c r="AF2415" i="5" s="1"/>
  <c r="AB2415" i="5"/>
  <c r="AC2415" i="5" s="1"/>
  <c r="Q2415" i="5"/>
  <c r="AE2414" i="5"/>
  <c r="AF2414" i="5" s="1"/>
  <c r="AB2414" i="5"/>
  <c r="AC2414" i="5" s="1"/>
  <c r="Q2414" i="5"/>
  <c r="AE2413" i="5"/>
  <c r="AF2413" i="5" s="1"/>
  <c r="AB2413" i="5"/>
  <c r="AC2413" i="5" s="1"/>
  <c r="Q2413" i="5"/>
  <c r="AE2412" i="5"/>
  <c r="AF2412" i="5" s="1"/>
  <c r="AB2412" i="5"/>
  <c r="AC2412" i="5" s="1"/>
  <c r="Q2412" i="5"/>
  <c r="AE2411" i="5"/>
  <c r="AF2411" i="5" s="1"/>
  <c r="AB2411" i="5"/>
  <c r="AC2411" i="5" s="1"/>
  <c r="Q2411" i="5"/>
  <c r="AE2410" i="5"/>
  <c r="AF2410" i="5" s="1"/>
  <c r="AB2410" i="5"/>
  <c r="AC2410" i="5" s="1"/>
  <c r="Q2410" i="5"/>
  <c r="AE2409" i="5"/>
  <c r="AF2409" i="5" s="1"/>
  <c r="AB2409" i="5"/>
  <c r="Q2409" i="5"/>
  <c r="AE2408" i="5"/>
  <c r="AF2408" i="5" s="1"/>
  <c r="AB2408" i="5"/>
  <c r="AC2408" i="5" s="1"/>
  <c r="Q2408" i="5"/>
  <c r="AE2407" i="5"/>
  <c r="AF2407" i="5" s="1"/>
  <c r="AB2407" i="5"/>
  <c r="AC2407" i="5" s="1"/>
  <c r="Q2407" i="5"/>
  <c r="AE2406" i="5"/>
  <c r="AF2406" i="5" s="1"/>
  <c r="AB2406" i="5"/>
  <c r="AC2406" i="5" s="1"/>
  <c r="Q2406" i="5"/>
  <c r="AE2405" i="5"/>
  <c r="AF2405" i="5" s="1"/>
  <c r="AB2405" i="5"/>
  <c r="AC2405" i="5" s="1"/>
  <c r="Q2405" i="5"/>
  <c r="AE2404" i="5"/>
  <c r="AF2404" i="5" s="1"/>
  <c r="AB2404" i="5"/>
  <c r="AC2404" i="5" s="1"/>
  <c r="Q2404" i="5"/>
  <c r="AE2403" i="5"/>
  <c r="AF2403" i="5" s="1"/>
  <c r="AB2403" i="5"/>
  <c r="AC2403" i="5" s="1"/>
  <c r="Q2403" i="5"/>
  <c r="AE2402" i="5"/>
  <c r="AF2402" i="5" s="1"/>
  <c r="AB2402" i="5"/>
  <c r="AC2402" i="5" s="1"/>
  <c r="Q2402" i="5"/>
  <c r="AE2401" i="5"/>
  <c r="AF2401" i="5" s="1"/>
  <c r="AB2401" i="5"/>
  <c r="AC2401" i="5" s="1"/>
  <c r="Q2401" i="5"/>
  <c r="AE2400" i="5"/>
  <c r="AF2400" i="5" s="1"/>
  <c r="AB2400" i="5"/>
  <c r="AC2400" i="5" s="1"/>
  <c r="Q2400" i="5"/>
  <c r="AE2399" i="5"/>
  <c r="AF2399" i="5" s="1"/>
  <c r="AB2399" i="5"/>
  <c r="AC2399" i="5" s="1"/>
  <c r="Q2399" i="5"/>
  <c r="AE2398" i="5"/>
  <c r="AF2398" i="5" s="1"/>
  <c r="AB2398" i="5"/>
  <c r="AC2398" i="5" s="1"/>
  <c r="Q2398" i="5"/>
  <c r="AE2397" i="5"/>
  <c r="AF2397" i="5" s="1"/>
  <c r="AB2397" i="5"/>
  <c r="Q2397" i="5"/>
  <c r="AE2396" i="5"/>
  <c r="AF2396" i="5" s="1"/>
  <c r="AB2396" i="5"/>
  <c r="AC2396" i="5" s="1"/>
  <c r="Q2396" i="5"/>
  <c r="AE2395" i="5"/>
  <c r="AF2395" i="5" s="1"/>
  <c r="AB2395" i="5"/>
  <c r="AC2395" i="5" s="1"/>
  <c r="Q2395" i="5"/>
  <c r="AE2394" i="5"/>
  <c r="AF2394" i="5" s="1"/>
  <c r="AB2394" i="5"/>
  <c r="AC2394" i="5" s="1"/>
  <c r="Q2394" i="5"/>
  <c r="AE2393" i="5"/>
  <c r="AF2393" i="5" s="1"/>
  <c r="AB2393" i="5"/>
  <c r="AC2393" i="5" s="1"/>
  <c r="Q2393" i="5"/>
  <c r="AE2392" i="5"/>
  <c r="AF2392" i="5" s="1"/>
  <c r="AB2392" i="5"/>
  <c r="AC2392" i="5" s="1"/>
  <c r="Q2392" i="5"/>
  <c r="AE2391" i="5"/>
  <c r="AF2391" i="5" s="1"/>
  <c r="AB2391" i="5"/>
  <c r="AC2391" i="5" s="1"/>
  <c r="Q2391" i="5"/>
  <c r="AE2390" i="5"/>
  <c r="AF2390" i="5" s="1"/>
  <c r="AB2390" i="5"/>
  <c r="AC2390" i="5" s="1"/>
  <c r="Q2390" i="5"/>
  <c r="AE2389" i="5"/>
  <c r="AF2389" i="5" s="1"/>
  <c r="AB2389" i="5"/>
  <c r="Q2389" i="5"/>
  <c r="AE2388" i="5"/>
  <c r="AF2388" i="5" s="1"/>
  <c r="AB2388" i="5"/>
  <c r="AC2388" i="5" s="1"/>
  <c r="Q2388" i="5"/>
  <c r="AE2387" i="5"/>
  <c r="AF2387" i="5" s="1"/>
  <c r="AB2387" i="5"/>
  <c r="AC2387" i="5" s="1"/>
  <c r="Q2387" i="5"/>
  <c r="AE2386" i="5"/>
  <c r="AF2386" i="5" s="1"/>
  <c r="AB2386" i="5"/>
  <c r="AC2386" i="5" s="1"/>
  <c r="Q2386" i="5"/>
  <c r="AE2385" i="5"/>
  <c r="AF2385" i="5" s="1"/>
  <c r="AB2385" i="5"/>
  <c r="AC2385" i="5" s="1"/>
  <c r="Q2385" i="5"/>
  <c r="AE2384" i="5"/>
  <c r="AF2384" i="5" s="1"/>
  <c r="AB2384" i="5"/>
  <c r="AC2384" i="5" s="1"/>
  <c r="Q2384" i="5"/>
  <c r="AE2383" i="5"/>
  <c r="AF2383" i="5" s="1"/>
  <c r="AB2383" i="5"/>
  <c r="Q2383" i="5"/>
  <c r="AE2382" i="5"/>
  <c r="AF2382" i="5" s="1"/>
  <c r="AB2382" i="5"/>
  <c r="AC2382" i="5" s="1"/>
  <c r="Q2382" i="5"/>
  <c r="AE2381" i="5"/>
  <c r="AF2381" i="5" s="1"/>
  <c r="AB2381" i="5"/>
  <c r="AC2381" i="5" s="1"/>
  <c r="Q2381" i="5"/>
  <c r="AE2380" i="5"/>
  <c r="AF2380" i="5" s="1"/>
  <c r="AB2380" i="5"/>
  <c r="AC2380" i="5" s="1"/>
  <c r="Q2380" i="5"/>
  <c r="AE2379" i="5"/>
  <c r="AF2379" i="5" s="1"/>
  <c r="AB2379" i="5"/>
  <c r="Q2379" i="5"/>
  <c r="AE2378" i="5"/>
  <c r="AF2378" i="5" s="1"/>
  <c r="AB2378" i="5"/>
  <c r="AC2378" i="5" s="1"/>
  <c r="Q2378" i="5"/>
  <c r="AE2377" i="5"/>
  <c r="AF2377" i="5" s="1"/>
  <c r="AB2377" i="5"/>
  <c r="AC2377" i="5" s="1"/>
  <c r="Q2377" i="5"/>
  <c r="AE2376" i="5"/>
  <c r="AF2376" i="5" s="1"/>
  <c r="AB2376" i="5"/>
  <c r="AC2376" i="5" s="1"/>
  <c r="Q2376" i="5"/>
  <c r="AE2375" i="5"/>
  <c r="AF2375" i="5" s="1"/>
  <c r="AB2375" i="5"/>
  <c r="AC2375" i="5" s="1"/>
  <c r="Q2375" i="5"/>
  <c r="AE2374" i="5"/>
  <c r="AF2374" i="5" s="1"/>
  <c r="AB2374" i="5"/>
  <c r="AC2374" i="5" s="1"/>
  <c r="Q2374" i="5"/>
  <c r="AE2373" i="5"/>
  <c r="AF2373" i="5" s="1"/>
  <c r="AB2373" i="5"/>
  <c r="Q2373" i="5"/>
  <c r="AE2372" i="5"/>
  <c r="AF2372" i="5" s="1"/>
  <c r="AB2372" i="5"/>
  <c r="AC2372" i="5" s="1"/>
  <c r="Q2372" i="5"/>
  <c r="AE2371" i="5"/>
  <c r="AF2371" i="5" s="1"/>
  <c r="AB2371" i="5"/>
  <c r="AC2371" i="5" s="1"/>
  <c r="Q2371" i="5"/>
  <c r="AE2370" i="5"/>
  <c r="AF2370" i="5" s="1"/>
  <c r="AB2370" i="5"/>
  <c r="AC2370" i="5" s="1"/>
  <c r="Q2370" i="5"/>
  <c r="AE2369" i="5"/>
  <c r="AF2369" i="5" s="1"/>
  <c r="AB2369" i="5"/>
  <c r="AC2369" i="5" s="1"/>
  <c r="Q2369" i="5"/>
  <c r="AE2368" i="5"/>
  <c r="AF2368" i="5" s="1"/>
  <c r="AB2368" i="5"/>
  <c r="AC2368" i="5" s="1"/>
  <c r="Q2368" i="5"/>
  <c r="AE2367" i="5"/>
  <c r="AF2367" i="5" s="1"/>
  <c r="AB2367" i="5"/>
  <c r="AC2367" i="5" s="1"/>
  <c r="Q2367" i="5"/>
  <c r="AE2366" i="5"/>
  <c r="AF2366" i="5" s="1"/>
  <c r="AB2366" i="5"/>
  <c r="AC2366" i="5" s="1"/>
  <c r="Q2366" i="5"/>
  <c r="AE2365" i="5"/>
  <c r="AF2365" i="5" s="1"/>
  <c r="AB2365" i="5"/>
  <c r="Q2365" i="5"/>
  <c r="AE2364" i="5"/>
  <c r="AF2364" i="5" s="1"/>
  <c r="AB2364" i="5"/>
  <c r="AC2364" i="5" s="1"/>
  <c r="Q2364" i="5"/>
  <c r="AE2363" i="5"/>
  <c r="AF2363" i="5" s="1"/>
  <c r="AB2363" i="5"/>
  <c r="Q2363" i="5"/>
  <c r="AE2362" i="5"/>
  <c r="AF2362" i="5" s="1"/>
  <c r="AB2362" i="5"/>
  <c r="AC2362" i="5" s="1"/>
  <c r="Q2362" i="5"/>
  <c r="AE2361" i="5"/>
  <c r="AF2361" i="5" s="1"/>
  <c r="AB2361" i="5"/>
  <c r="AC2361" i="5" s="1"/>
  <c r="Q2361" i="5"/>
  <c r="AE2360" i="5"/>
  <c r="AF2360" i="5" s="1"/>
  <c r="AB2360" i="5"/>
  <c r="AC2360" i="5" s="1"/>
  <c r="Q2360" i="5"/>
  <c r="AE2359" i="5"/>
  <c r="AF2359" i="5" s="1"/>
  <c r="AB2359" i="5"/>
  <c r="AC2359" i="5" s="1"/>
  <c r="Q2359" i="5"/>
  <c r="AE2358" i="5"/>
  <c r="AF2358" i="5" s="1"/>
  <c r="AB2358" i="5"/>
  <c r="AC2358" i="5" s="1"/>
  <c r="Q2358" i="5"/>
  <c r="AE2357" i="5"/>
  <c r="AF2357" i="5" s="1"/>
  <c r="AB2357" i="5"/>
  <c r="Q2357" i="5"/>
  <c r="AE2356" i="5"/>
  <c r="AF2356" i="5" s="1"/>
  <c r="AB2356" i="5"/>
  <c r="AC2356" i="5" s="1"/>
  <c r="Q2356" i="5"/>
  <c r="AE2355" i="5"/>
  <c r="AF2355" i="5" s="1"/>
  <c r="AB2355" i="5"/>
  <c r="AC2355" i="5" s="1"/>
  <c r="Q2355" i="5"/>
  <c r="AE2354" i="5"/>
  <c r="AF2354" i="5" s="1"/>
  <c r="AB2354" i="5"/>
  <c r="AC2354" i="5" s="1"/>
  <c r="Q2354" i="5"/>
  <c r="AE2353" i="5"/>
  <c r="AF2353" i="5" s="1"/>
  <c r="AB2353" i="5"/>
  <c r="AC2353" i="5" s="1"/>
  <c r="Q2353" i="5"/>
  <c r="AE2352" i="5"/>
  <c r="AF2352" i="5" s="1"/>
  <c r="AB2352" i="5"/>
  <c r="AC2352" i="5" s="1"/>
  <c r="Q2352" i="5"/>
  <c r="AE2351" i="5"/>
  <c r="AF2351" i="5" s="1"/>
  <c r="AB2351" i="5"/>
  <c r="AC2351" i="5" s="1"/>
  <c r="Q2351" i="5"/>
  <c r="AE2350" i="5"/>
  <c r="AF2350" i="5" s="1"/>
  <c r="AB2350" i="5"/>
  <c r="AC2350" i="5" s="1"/>
  <c r="Q2350" i="5"/>
  <c r="AE2349" i="5"/>
  <c r="AF2349" i="5" s="1"/>
  <c r="AB2349" i="5"/>
  <c r="Q2349" i="5"/>
  <c r="AE2348" i="5"/>
  <c r="AF2348" i="5" s="1"/>
  <c r="AB2348" i="5"/>
  <c r="AC2348" i="5" s="1"/>
  <c r="Q2348" i="5"/>
  <c r="AE2347" i="5"/>
  <c r="AF2347" i="5" s="1"/>
  <c r="AB2347" i="5"/>
  <c r="AC2347" i="5" s="1"/>
  <c r="Q2347" i="5"/>
  <c r="AE2346" i="5"/>
  <c r="AF2346" i="5" s="1"/>
  <c r="AB2346" i="5"/>
  <c r="AC2346" i="5" s="1"/>
  <c r="Q2346" i="5"/>
  <c r="AE2345" i="5"/>
  <c r="AF2345" i="5" s="1"/>
  <c r="AB2345" i="5"/>
  <c r="AC2345" i="5" s="1"/>
  <c r="Q2345" i="5"/>
  <c r="AE2344" i="5"/>
  <c r="AF2344" i="5" s="1"/>
  <c r="AB2344" i="5"/>
  <c r="AC2344" i="5" s="1"/>
  <c r="Q2344" i="5"/>
  <c r="AE2343" i="5"/>
  <c r="AF2343" i="5" s="1"/>
  <c r="AB2343" i="5"/>
  <c r="AC2343" i="5" s="1"/>
  <c r="Q2343" i="5"/>
  <c r="AE2342" i="5"/>
  <c r="AF2342" i="5" s="1"/>
  <c r="AB2342" i="5"/>
  <c r="AC2342" i="5" s="1"/>
  <c r="Q2342" i="5"/>
  <c r="AE2341" i="5"/>
  <c r="AF2341" i="5" s="1"/>
  <c r="AB2341" i="5"/>
  <c r="Q2341" i="5"/>
  <c r="AE2340" i="5"/>
  <c r="AF2340" i="5" s="1"/>
  <c r="AB2340" i="5"/>
  <c r="AC2340" i="5" s="1"/>
  <c r="Q2340" i="5"/>
  <c r="AE2339" i="5"/>
  <c r="AF2339" i="5" s="1"/>
  <c r="AB2339" i="5"/>
  <c r="AC2339" i="5" s="1"/>
  <c r="Q2339" i="5"/>
  <c r="AE2338" i="5"/>
  <c r="AF2338" i="5" s="1"/>
  <c r="AB2338" i="5"/>
  <c r="Q2338" i="5"/>
  <c r="AE2337" i="5"/>
  <c r="AF2337" i="5" s="1"/>
  <c r="AB2337" i="5"/>
  <c r="AC2337" i="5" s="1"/>
  <c r="Q2337" i="5"/>
  <c r="AE2336" i="5"/>
  <c r="AF2336" i="5" s="1"/>
  <c r="AB2336" i="5"/>
  <c r="AC2336" i="5" s="1"/>
  <c r="Q2336" i="5"/>
  <c r="AE2335" i="5"/>
  <c r="AF2335" i="5" s="1"/>
  <c r="AB2335" i="5"/>
  <c r="AC2335" i="5" s="1"/>
  <c r="Q2335" i="5"/>
  <c r="AE2334" i="5"/>
  <c r="AF2334" i="5" s="1"/>
  <c r="AB2334" i="5"/>
  <c r="AC2334" i="5" s="1"/>
  <c r="Q2334" i="5"/>
  <c r="AE2333" i="5"/>
  <c r="AF2333" i="5" s="1"/>
  <c r="AB2333" i="5"/>
  <c r="AC2333" i="5" s="1"/>
  <c r="Q2333" i="5"/>
  <c r="AE2332" i="5"/>
  <c r="AF2332" i="5" s="1"/>
  <c r="AB2332" i="5"/>
  <c r="AC2332" i="5" s="1"/>
  <c r="Q2332" i="5"/>
  <c r="AE2331" i="5"/>
  <c r="AF2331" i="5" s="1"/>
  <c r="AB2331" i="5"/>
  <c r="AC2331" i="5" s="1"/>
  <c r="Q2331" i="5"/>
  <c r="AE2330" i="5"/>
  <c r="AF2330" i="5" s="1"/>
  <c r="AB2330" i="5"/>
  <c r="AC2330" i="5" s="1"/>
  <c r="Q2330" i="5"/>
  <c r="AE2329" i="5"/>
  <c r="AF2329" i="5" s="1"/>
  <c r="AB2329" i="5"/>
  <c r="AC2329" i="5" s="1"/>
  <c r="Q2329" i="5"/>
  <c r="AE2328" i="5"/>
  <c r="AF2328" i="5" s="1"/>
  <c r="AB2328" i="5"/>
  <c r="AC2328" i="5" s="1"/>
  <c r="Q2328" i="5"/>
  <c r="AE2327" i="5"/>
  <c r="AF2327" i="5" s="1"/>
  <c r="AB2327" i="5"/>
  <c r="AC2327" i="5" s="1"/>
  <c r="Q2327" i="5"/>
  <c r="AE2326" i="5"/>
  <c r="AF2326" i="5" s="1"/>
  <c r="AB2326" i="5"/>
  <c r="AC2326" i="5" s="1"/>
  <c r="Q2326" i="5"/>
  <c r="AE2325" i="5"/>
  <c r="AF2325" i="5" s="1"/>
  <c r="AB2325" i="5"/>
  <c r="AC2325" i="5" s="1"/>
  <c r="Q2325" i="5"/>
  <c r="AE2324" i="5"/>
  <c r="AF2324" i="5" s="1"/>
  <c r="AB2324" i="5"/>
  <c r="Q2324" i="5"/>
  <c r="AE2323" i="5"/>
  <c r="AF2323" i="5" s="1"/>
  <c r="AB2323" i="5"/>
  <c r="AC2323" i="5" s="1"/>
  <c r="Q2323" i="5"/>
  <c r="AE2322" i="5"/>
  <c r="AF2322" i="5" s="1"/>
  <c r="AB2322" i="5"/>
  <c r="Q2322" i="5"/>
  <c r="AE2321" i="5"/>
  <c r="AF2321" i="5" s="1"/>
  <c r="AB2321" i="5"/>
  <c r="AC2321" i="5" s="1"/>
  <c r="Q2321" i="5"/>
  <c r="AE2320" i="5"/>
  <c r="AF2320" i="5" s="1"/>
  <c r="AB2320" i="5"/>
  <c r="AC2320" i="5" s="1"/>
  <c r="Q2320" i="5"/>
  <c r="AE2319" i="5"/>
  <c r="AF2319" i="5" s="1"/>
  <c r="AB2319" i="5"/>
  <c r="AC2319" i="5" s="1"/>
  <c r="Q2319" i="5"/>
  <c r="AE2318" i="5"/>
  <c r="AF2318" i="5" s="1"/>
  <c r="AB2318" i="5"/>
  <c r="AC2318" i="5" s="1"/>
  <c r="Q2318" i="5"/>
  <c r="AE2317" i="5"/>
  <c r="AF2317" i="5" s="1"/>
  <c r="AB2317" i="5"/>
  <c r="AC2317" i="5" s="1"/>
  <c r="Q2317" i="5"/>
  <c r="AE2316" i="5"/>
  <c r="AF2316" i="5" s="1"/>
  <c r="AB2316" i="5"/>
  <c r="AC2316" i="5" s="1"/>
  <c r="Q2316" i="5"/>
  <c r="AE2315" i="5"/>
  <c r="AF2315" i="5" s="1"/>
  <c r="AB2315" i="5"/>
  <c r="AC2315" i="5" s="1"/>
  <c r="Q2315" i="5"/>
  <c r="AE2314" i="5"/>
  <c r="AF2314" i="5" s="1"/>
  <c r="AB2314" i="5"/>
  <c r="AC2314" i="5" s="1"/>
  <c r="Q2314" i="5"/>
  <c r="AE2313" i="5"/>
  <c r="AF2313" i="5" s="1"/>
  <c r="AB2313" i="5"/>
  <c r="Q2313" i="5"/>
  <c r="AE2312" i="5"/>
  <c r="AF2312" i="5" s="1"/>
  <c r="AB2312" i="5"/>
  <c r="AC2312" i="5" s="1"/>
  <c r="Q2312" i="5"/>
  <c r="AE2311" i="5"/>
  <c r="AF2311" i="5" s="1"/>
  <c r="AB2311" i="5"/>
  <c r="AC2311" i="5" s="1"/>
  <c r="Q2311" i="5"/>
  <c r="AE2310" i="5"/>
  <c r="AF2310" i="5" s="1"/>
  <c r="AB2310" i="5"/>
  <c r="AC2310" i="5" s="1"/>
  <c r="Q2310" i="5"/>
  <c r="AE2309" i="5"/>
  <c r="AF2309" i="5" s="1"/>
  <c r="AB2309" i="5"/>
  <c r="Q2309" i="5"/>
  <c r="AE2308" i="5"/>
  <c r="AF2308" i="5" s="1"/>
  <c r="AB2308" i="5"/>
  <c r="AC2308" i="5" s="1"/>
  <c r="Q2308" i="5"/>
  <c r="AE2307" i="5"/>
  <c r="AF2307" i="5" s="1"/>
  <c r="AB2307" i="5"/>
  <c r="AC2307" i="5" s="1"/>
  <c r="Q2307" i="5"/>
  <c r="AE2306" i="5"/>
  <c r="AF2306" i="5" s="1"/>
  <c r="AB2306" i="5"/>
  <c r="AC2306" i="5" s="1"/>
  <c r="Q2306" i="5"/>
  <c r="AE2305" i="5"/>
  <c r="AF2305" i="5" s="1"/>
  <c r="AB2305" i="5"/>
  <c r="Q2305" i="5"/>
  <c r="AE2304" i="5"/>
  <c r="AF2304" i="5" s="1"/>
  <c r="AB2304" i="5"/>
  <c r="AC2304" i="5" s="1"/>
  <c r="Q2304" i="5"/>
  <c r="AE2303" i="5"/>
  <c r="AF2303" i="5" s="1"/>
  <c r="AB2303" i="5"/>
  <c r="AC2303" i="5" s="1"/>
  <c r="Q2303" i="5"/>
  <c r="AE2302" i="5"/>
  <c r="AF2302" i="5" s="1"/>
  <c r="AB2302" i="5"/>
  <c r="AC2302" i="5" s="1"/>
  <c r="Q2302" i="5"/>
  <c r="AE2301" i="5"/>
  <c r="AF2301" i="5" s="1"/>
  <c r="AB2301" i="5"/>
  <c r="Q2301" i="5"/>
  <c r="AE2300" i="5"/>
  <c r="AF2300" i="5" s="1"/>
  <c r="AB2300" i="5"/>
  <c r="AC2300" i="5" s="1"/>
  <c r="Q2300" i="5"/>
  <c r="AE2299" i="5"/>
  <c r="AF2299" i="5" s="1"/>
  <c r="AB2299" i="5"/>
  <c r="AC2299" i="5" s="1"/>
  <c r="Q2299" i="5"/>
  <c r="AE2298" i="5"/>
  <c r="AF2298" i="5" s="1"/>
  <c r="AB2298" i="5"/>
  <c r="AC2298" i="5" s="1"/>
  <c r="Q2298" i="5"/>
  <c r="AE2297" i="5"/>
  <c r="AF2297" i="5" s="1"/>
  <c r="AB2297" i="5"/>
  <c r="Q2297" i="5"/>
  <c r="AE2296" i="5"/>
  <c r="AF2296" i="5" s="1"/>
  <c r="AB2296" i="5"/>
  <c r="AC2296" i="5" s="1"/>
  <c r="Q2296" i="5"/>
  <c r="AE2295" i="5"/>
  <c r="AF2295" i="5" s="1"/>
  <c r="AB2295" i="5"/>
  <c r="AC2295" i="5" s="1"/>
  <c r="Q2295" i="5"/>
  <c r="AE2294" i="5"/>
  <c r="AF2294" i="5" s="1"/>
  <c r="AB2294" i="5"/>
  <c r="AC2294" i="5" s="1"/>
  <c r="Q2294" i="5"/>
  <c r="AE2293" i="5"/>
  <c r="AF2293" i="5" s="1"/>
  <c r="AB2293" i="5"/>
  <c r="Q2293" i="5"/>
  <c r="AE2292" i="5"/>
  <c r="AF2292" i="5" s="1"/>
  <c r="AB2292" i="5"/>
  <c r="AC2292" i="5" s="1"/>
  <c r="Q2292" i="5"/>
  <c r="AE2291" i="5"/>
  <c r="AF2291" i="5" s="1"/>
  <c r="AB2291" i="5"/>
  <c r="AC2291" i="5" s="1"/>
  <c r="Q2291" i="5"/>
  <c r="AE2290" i="5"/>
  <c r="AF2290" i="5" s="1"/>
  <c r="AB2290" i="5"/>
  <c r="AC2290" i="5" s="1"/>
  <c r="Q2290" i="5"/>
  <c r="AE2289" i="5"/>
  <c r="AF2289" i="5" s="1"/>
  <c r="AB2289" i="5"/>
  <c r="Q2289" i="5"/>
  <c r="AE2288" i="5"/>
  <c r="AF2288" i="5" s="1"/>
  <c r="AB2288" i="5"/>
  <c r="AC2288" i="5" s="1"/>
  <c r="Q2288" i="5"/>
  <c r="AE2287" i="5"/>
  <c r="AF2287" i="5" s="1"/>
  <c r="AB2287" i="5"/>
  <c r="AC2287" i="5" s="1"/>
  <c r="Q2287" i="5"/>
  <c r="AE2286" i="5"/>
  <c r="AF2286" i="5" s="1"/>
  <c r="AB2286" i="5"/>
  <c r="AC2286" i="5" s="1"/>
  <c r="Q2286" i="5"/>
  <c r="AE2285" i="5"/>
  <c r="AF2285" i="5" s="1"/>
  <c r="AB2285" i="5"/>
  <c r="Q2285" i="5"/>
  <c r="AE2284" i="5"/>
  <c r="AF2284" i="5" s="1"/>
  <c r="AB2284" i="5"/>
  <c r="AC2284" i="5" s="1"/>
  <c r="Q2284" i="5"/>
  <c r="AE2283" i="5"/>
  <c r="AF2283" i="5" s="1"/>
  <c r="AB2283" i="5"/>
  <c r="AC2283" i="5" s="1"/>
  <c r="Q2283" i="5"/>
  <c r="AE2282" i="5"/>
  <c r="AF2282" i="5" s="1"/>
  <c r="AB2282" i="5"/>
  <c r="AC2282" i="5" s="1"/>
  <c r="Q2282" i="5"/>
  <c r="AE2281" i="5"/>
  <c r="AF2281" i="5" s="1"/>
  <c r="AB2281" i="5"/>
  <c r="Q2281" i="5"/>
  <c r="AE2280" i="5"/>
  <c r="AF2280" i="5" s="1"/>
  <c r="AB2280" i="5"/>
  <c r="AC2280" i="5" s="1"/>
  <c r="Q2280" i="5"/>
  <c r="AE2279" i="5"/>
  <c r="AF2279" i="5" s="1"/>
  <c r="AB2279" i="5"/>
  <c r="AC2279" i="5" s="1"/>
  <c r="Q2279" i="5"/>
  <c r="AE2278" i="5"/>
  <c r="AF2278" i="5" s="1"/>
  <c r="AB2278" i="5"/>
  <c r="AC2278" i="5" s="1"/>
  <c r="Q2278" i="5"/>
  <c r="AE2277" i="5"/>
  <c r="AF2277" i="5" s="1"/>
  <c r="AB2277" i="5"/>
  <c r="AC2277" i="5" s="1"/>
  <c r="Q2277" i="5"/>
  <c r="AE2276" i="5"/>
  <c r="AF2276" i="5" s="1"/>
  <c r="AB2276" i="5"/>
  <c r="AC2276" i="5" s="1"/>
  <c r="Q2276" i="5"/>
  <c r="AE2275" i="5"/>
  <c r="AF2275" i="5" s="1"/>
  <c r="AB2275" i="5"/>
  <c r="AC2275" i="5" s="1"/>
  <c r="Q2275" i="5"/>
  <c r="AE2274" i="5"/>
  <c r="AF2274" i="5" s="1"/>
  <c r="AB2274" i="5"/>
  <c r="AC2274" i="5" s="1"/>
  <c r="Q2274" i="5"/>
  <c r="AE2273" i="5"/>
  <c r="AF2273" i="5" s="1"/>
  <c r="AB2273" i="5"/>
  <c r="Q2273" i="5"/>
  <c r="AE2272" i="5"/>
  <c r="AF2272" i="5" s="1"/>
  <c r="AB2272" i="5"/>
  <c r="AC2272" i="5" s="1"/>
  <c r="Q2272" i="5"/>
  <c r="AE2271" i="5"/>
  <c r="AF2271" i="5" s="1"/>
  <c r="AB2271" i="5"/>
  <c r="AC2271" i="5" s="1"/>
  <c r="Q2271" i="5"/>
  <c r="AE2270" i="5"/>
  <c r="AF2270" i="5" s="1"/>
  <c r="AB2270" i="5"/>
  <c r="AC2270" i="5" s="1"/>
  <c r="Q2270" i="5"/>
  <c r="AE2269" i="5"/>
  <c r="AF2269" i="5" s="1"/>
  <c r="AB2269" i="5"/>
  <c r="AC2269" i="5" s="1"/>
  <c r="Q2269" i="5"/>
  <c r="AE2268" i="5"/>
  <c r="AF2268" i="5" s="1"/>
  <c r="AB2268" i="5"/>
  <c r="AC2268" i="5" s="1"/>
  <c r="Q2268" i="5"/>
  <c r="AE2267" i="5"/>
  <c r="AF2267" i="5" s="1"/>
  <c r="AB2267" i="5"/>
  <c r="AC2267" i="5" s="1"/>
  <c r="Q2267" i="5"/>
  <c r="AE2266" i="5"/>
  <c r="AF2266" i="5" s="1"/>
  <c r="AB2266" i="5"/>
  <c r="AC2266" i="5" s="1"/>
  <c r="Q2266" i="5"/>
  <c r="AE2265" i="5"/>
  <c r="AF2265" i="5" s="1"/>
  <c r="AB2265" i="5"/>
  <c r="Q2265" i="5"/>
  <c r="AE2264" i="5"/>
  <c r="AF2264" i="5" s="1"/>
  <c r="AB2264" i="5"/>
  <c r="AC2264" i="5" s="1"/>
  <c r="Q2264" i="5"/>
  <c r="AE2263" i="5"/>
  <c r="AF2263" i="5" s="1"/>
  <c r="AB2263" i="5"/>
  <c r="AC2263" i="5" s="1"/>
  <c r="Q2263" i="5"/>
  <c r="AE2262" i="5"/>
  <c r="AF2262" i="5" s="1"/>
  <c r="AB2262" i="5"/>
  <c r="AC2262" i="5" s="1"/>
  <c r="Q2262" i="5"/>
  <c r="AE2261" i="5"/>
  <c r="AF2261" i="5" s="1"/>
  <c r="AB2261" i="5"/>
  <c r="AC2261" i="5" s="1"/>
  <c r="Q2261" i="5"/>
  <c r="AE2260" i="5"/>
  <c r="AF2260" i="5" s="1"/>
  <c r="AB2260" i="5"/>
  <c r="AC2260" i="5" s="1"/>
  <c r="Q2260" i="5"/>
  <c r="AE2259" i="5"/>
  <c r="AF2259" i="5" s="1"/>
  <c r="AB2259" i="5"/>
  <c r="AC2259" i="5" s="1"/>
  <c r="Q2259" i="5"/>
  <c r="AE2258" i="5"/>
  <c r="AF2258" i="5" s="1"/>
  <c r="AB2258" i="5"/>
  <c r="AC2258" i="5" s="1"/>
  <c r="Q2258" i="5"/>
  <c r="AE2257" i="5"/>
  <c r="AF2257" i="5" s="1"/>
  <c r="AB2257" i="5"/>
  <c r="Q2257" i="5"/>
  <c r="AE2256" i="5"/>
  <c r="AF2256" i="5" s="1"/>
  <c r="AB2256" i="5"/>
  <c r="AC2256" i="5" s="1"/>
  <c r="Q2256" i="5"/>
  <c r="AE2255" i="5"/>
  <c r="AF2255" i="5" s="1"/>
  <c r="AB2255" i="5"/>
  <c r="AC2255" i="5" s="1"/>
  <c r="Q2255" i="5"/>
  <c r="AE2254" i="5"/>
  <c r="AF2254" i="5" s="1"/>
  <c r="AB2254" i="5"/>
  <c r="AC2254" i="5" s="1"/>
  <c r="Q2254" i="5"/>
  <c r="AE2253" i="5"/>
  <c r="AF2253" i="5" s="1"/>
  <c r="AB2253" i="5"/>
  <c r="AC2253" i="5" s="1"/>
  <c r="Q2253" i="5"/>
  <c r="AE2252" i="5"/>
  <c r="AF2252" i="5" s="1"/>
  <c r="AB2252" i="5"/>
  <c r="AC2252" i="5" s="1"/>
  <c r="Q2252" i="5"/>
  <c r="AE2251" i="5"/>
  <c r="AF2251" i="5" s="1"/>
  <c r="AB2251" i="5"/>
  <c r="AC2251" i="5" s="1"/>
  <c r="Q2251" i="5"/>
  <c r="AE2250" i="5"/>
  <c r="AF2250" i="5" s="1"/>
  <c r="AB2250" i="5"/>
  <c r="AC2250" i="5" s="1"/>
  <c r="Q2250" i="5"/>
  <c r="AE2249" i="5"/>
  <c r="AF2249" i="5" s="1"/>
  <c r="AB2249" i="5"/>
  <c r="Q2249" i="5"/>
  <c r="AE2248" i="5"/>
  <c r="AF2248" i="5" s="1"/>
  <c r="AB2248" i="5"/>
  <c r="AC2248" i="5" s="1"/>
  <c r="Q2248" i="5"/>
  <c r="AE2247" i="5"/>
  <c r="AF2247" i="5" s="1"/>
  <c r="AB2247" i="5"/>
  <c r="AC2247" i="5" s="1"/>
  <c r="Q2247" i="5"/>
  <c r="AE2246" i="5"/>
  <c r="AF2246" i="5" s="1"/>
  <c r="AB2246" i="5"/>
  <c r="AC2246" i="5" s="1"/>
  <c r="Q2246" i="5"/>
  <c r="AE2245" i="5"/>
  <c r="AF2245" i="5" s="1"/>
  <c r="AB2245" i="5"/>
  <c r="AC2245" i="5" s="1"/>
  <c r="Q2245" i="5"/>
  <c r="AE2244" i="5"/>
  <c r="AF2244" i="5" s="1"/>
  <c r="AB2244" i="5"/>
  <c r="AC2244" i="5" s="1"/>
  <c r="Q2244" i="5"/>
  <c r="AE2243" i="5"/>
  <c r="AF2243" i="5" s="1"/>
  <c r="AB2243" i="5"/>
  <c r="AC2243" i="5" s="1"/>
  <c r="Q2243" i="5"/>
  <c r="AE2242" i="5"/>
  <c r="AF2242" i="5" s="1"/>
  <c r="AB2242" i="5"/>
  <c r="AC2242" i="5" s="1"/>
  <c r="Q2242" i="5"/>
  <c r="AE2241" i="5"/>
  <c r="AF2241" i="5" s="1"/>
  <c r="AB2241" i="5"/>
  <c r="Q2241" i="5"/>
  <c r="AE2240" i="5"/>
  <c r="AF2240" i="5" s="1"/>
  <c r="AB2240" i="5"/>
  <c r="AC2240" i="5" s="1"/>
  <c r="Q2240" i="5"/>
  <c r="AE2239" i="5"/>
  <c r="AF2239" i="5" s="1"/>
  <c r="AB2239" i="5"/>
  <c r="AC2239" i="5" s="1"/>
  <c r="Q2239" i="5"/>
  <c r="AE2238" i="5"/>
  <c r="AF2238" i="5" s="1"/>
  <c r="AB2238" i="5"/>
  <c r="AC2238" i="5" s="1"/>
  <c r="Q2238" i="5"/>
  <c r="AE2237" i="5"/>
  <c r="AF2237" i="5" s="1"/>
  <c r="AB2237" i="5"/>
  <c r="AC2237" i="5" s="1"/>
  <c r="Q2237" i="5"/>
  <c r="AE2236" i="5"/>
  <c r="AF2236" i="5" s="1"/>
  <c r="AB2236" i="5"/>
  <c r="AC2236" i="5" s="1"/>
  <c r="Q2236" i="5"/>
  <c r="AE2235" i="5"/>
  <c r="AF2235" i="5" s="1"/>
  <c r="AB2235" i="5"/>
  <c r="AC2235" i="5" s="1"/>
  <c r="Q2235" i="5"/>
  <c r="AE2234" i="5"/>
  <c r="AF2234" i="5" s="1"/>
  <c r="AB2234" i="5"/>
  <c r="AC2234" i="5" s="1"/>
  <c r="Q2234" i="5"/>
  <c r="AE2233" i="5"/>
  <c r="AF2233" i="5" s="1"/>
  <c r="AB2233" i="5"/>
  <c r="Q2233" i="5"/>
  <c r="AE2232" i="5"/>
  <c r="AF2232" i="5" s="1"/>
  <c r="AB2232" i="5"/>
  <c r="AC2232" i="5" s="1"/>
  <c r="Q2232" i="5"/>
  <c r="AE2231" i="5"/>
  <c r="AF2231" i="5" s="1"/>
  <c r="AB2231" i="5"/>
  <c r="AC2231" i="5" s="1"/>
  <c r="Q2231" i="5"/>
  <c r="AE2230" i="5"/>
  <c r="AF2230" i="5" s="1"/>
  <c r="AB2230" i="5"/>
  <c r="AC2230" i="5" s="1"/>
  <c r="Q2230" i="5"/>
  <c r="AE2229" i="5"/>
  <c r="AF2229" i="5" s="1"/>
  <c r="AB2229" i="5"/>
  <c r="AC2229" i="5" s="1"/>
  <c r="Q2229" i="5"/>
  <c r="AE2228" i="5"/>
  <c r="AF2228" i="5" s="1"/>
  <c r="AB2228" i="5"/>
  <c r="AC2228" i="5" s="1"/>
  <c r="Q2228" i="5"/>
  <c r="AE2227" i="5"/>
  <c r="AF2227" i="5" s="1"/>
  <c r="AB2227" i="5"/>
  <c r="AC2227" i="5" s="1"/>
  <c r="Q2227" i="5"/>
  <c r="AE2226" i="5"/>
  <c r="AF2226" i="5" s="1"/>
  <c r="AB2226" i="5"/>
  <c r="AC2226" i="5" s="1"/>
  <c r="Q2226" i="5"/>
  <c r="AE2225" i="5"/>
  <c r="AF2225" i="5" s="1"/>
  <c r="AB2225" i="5"/>
  <c r="Q2225" i="5"/>
  <c r="AE2224" i="5"/>
  <c r="AF2224" i="5" s="1"/>
  <c r="AB2224" i="5"/>
  <c r="AC2224" i="5" s="1"/>
  <c r="Q2224" i="5"/>
  <c r="AE2223" i="5"/>
  <c r="AF2223" i="5" s="1"/>
  <c r="AB2223" i="5"/>
  <c r="Q2223" i="5"/>
  <c r="AE2222" i="5"/>
  <c r="AF2222" i="5" s="1"/>
  <c r="AB2222" i="5"/>
  <c r="Q2222" i="5"/>
  <c r="AE2221" i="5"/>
  <c r="AF2221" i="5" s="1"/>
  <c r="AB2221" i="5"/>
  <c r="Q2221" i="5"/>
  <c r="AE2220" i="5"/>
  <c r="AF2220" i="5" s="1"/>
  <c r="AB2220" i="5"/>
  <c r="Q2220" i="5"/>
  <c r="AE2219" i="5"/>
  <c r="AF2219" i="5" s="1"/>
  <c r="AB2219" i="5"/>
  <c r="AC2219" i="5" s="1"/>
  <c r="Q2219" i="5"/>
  <c r="AE2218" i="5"/>
  <c r="AF2218" i="5" s="1"/>
  <c r="AB2218" i="5"/>
  <c r="AC2218" i="5" s="1"/>
  <c r="Q2218" i="5"/>
  <c r="AE2217" i="5"/>
  <c r="AF2217" i="5" s="1"/>
  <c r="AB2217" i="5"/>
  <c r="AC2217" i="5" s="1"/>
  <c r="Q2217" i="5"/>
  <c r="AE2216" i="5"/>
  <c r="AF2216" i="5" s="1"/>
  <c r="AB2216" i="5"/>
  <c r="AC2216" i="5" s="1"/>
  <c r="Q2216" i="5"/>
  <c r="AE2215" i="5"/>
  <c r="AF2215" i="5" s="1"/>
  <c r="AB2215" i="5"/>
  <c r="AC2215" i="5" s="1"/>
  <c r="Q2215" i="5"/>
  <c r="AE2214" i="5"/>
  <c r="AF2214" i="5" s="1"/>
  <c r="AB2214" i="5"/>
  <c r="AC2214" i="5" s="1"/>
  <c r="Q2214" i="5"/>
  <c r="AE2213" i="5"/>
  <c r="AF2213" i="5" s="1"/>
  <c r="AB2213" i="5"/>
  <c r="AC2213" i="5" s="1"/>
  <c r="Q2213" i="5"/>
  <c r="AE2212" i="5"/>
  <c r="AF2212" i="5" s="1"/>
  <c r="AB2212" i="5"/>
  <c r="Q2212" i="5"/>
  <c r="AE2211" i="5"/>
  <c r="AF2211" i="5" s="1"/>
  <c r="AB2211" i="5"/>
  <c r="AC2211" i="5" s="1"/>
  <c r="Q2211" i="5"/>
  <c r="AE2210" i="5"/>
  <c r="AF2210" i="5" s="1"/>
  <c r="AB2210" i="5"/>
  <c r="AC2210" i="5" s="1"/>
  <c r="Q2210" i="5"/>
  <c r="AE2209" i="5"/>
  <c r="AF2209" i="5" s="1"/>
  <c r="AB2209" i="5"/>
  <c r="AC2209" i="5" s="1"/>
  <c r="Q2209" i="5"/>
  <c r="AE2208" i="5"/>
  <c r="AF2208" i="5" s="1"/>
  <c r="AB2208" i="5"/>
  <c r="AC2208" i="5" s="1"/>
  <c r="Q2208" i="5"/>
  <c r="AE2207" i="5"/>
  <c r="AF2207" i="5" s="1"/>
  <c r="AB2207" i="5"/>
  <c r="AC2207" i="5" s="1"/>
  <c r="Q2207" i="5"/>
  <c r="AE2206" i="5"/>
  <c r="AF2206" i="5" s="1"/>
  <c r="AB2206" i="5"/>
  <c r="AC2206" i="5" s="1"/>
  <c r="Q2206" i="5"/>
  <c r="AE2205" i="5"/>
  <c r="AF2205" i="5" s="1"/>
  <c r="AB2205" i="5"/>
  <c r="AC2205" i="5" s="1"/>
  <c r="Q2205" i="5"/>
  <c r="AE2204" i="5"/>
  <c r="AF2204" i="5" s="1"/>
  <c r="AB2204" i="5"/>
  <c r="Q2204" i="5"/>
  <c r="AE2203" i="5"/>
  <c r="AF2203" i="5" s="1"/>
  <c r="AB2203" i="5"/>
  <c r="AC2203" i="5" s="1"/>
  <c r="Q2203" i="5"/>
  <c r="AE2202" i="5"/>
  <c r="AF2202" i="5" s="1"/>
  <c r="AB2202" i="5"/>
  <c r="AC2202" i="5" s="1"/>
  <c r="Q2202" i="5"/>
  <c r="AE2201" i="5"/>
  <c r="AF2201" i="5" s="1"/>
  <c r="AB2201" i="5"/>
  <c r="AC2201" i="5" s="1"/>
  <c r="Q2201" i="5"/>
  <c r="AE2200" i="5"/>
  <c r="AF2200" i="5" s="1"/>
  <c r="AB2200" i="5"/>
  <c r="AC2200" i="5" s="1"/>
  <c r="Q2200" i="5"/>
  <c r="AE2199" i="5"/>
  <c r="AF2199" i="5" s="1"/>
  <c r="AB2199" i="5"/>
  <c r="AC2199" i="5" s="1"/>
  <c r="Q2199" i="5"/>
  <c r="AE2198" i="5"/>
  <c r="AF2198" i="5" s="1"/>
  <c r="AB2198" i="5"/>
  <c r="AC2198" i="5" s="1"/>
  <c r="Q2198" i="5"/>
  <c r="AE2197" i="5"/>
  <c r="AF2197" i="5" s="1"/>
  <c r="AB2197" i="5"/>
  <c r="AC2197" i="5" s="1"/>
  <c r="Q2197" i="5"/>
  <c r="AE2196" i="5"/>
  <c r="AF2196" i="5" s="1"/>
  <c r="AB2196" i="5"/>
  <c r="AC2196" i="5" s="1"/>
  <c r="Q2196" i="5"/>
  <c r="AE2195" i="5"/>
  <c r="AF2195" i="5" s="1"/>
  <c r="AB2195" i="5"/>
  <c r="AC2195" i="5" s="1"/>
  <c r="Q2195" i="5"/>
  <c r="AE2194" i="5"/>
  <c r="AF2194" i="5" s="1"/>
  <c r="AB2194" i="5"/>
  <c r="Q2194" i="5"/>
  <c r="AE2193" i="5"/>
  <c r="AF2193" i="5" s="1"/>
  <c r="AB2193" i="5"/>
  <c r="AC2193" i="5" s="1"/>
  <c r="Q2193" i="5"/>
  <c r="AE2192" i="5"/>
  <c r="AF2192" i="5" s="1"/>
  <c r="AB2192" i="5"/>
  <c r="AC2192" i="5" s="1"/>
  <c r="Q2192" i="5"/>
  <c r="AE2191" i="5"/>
  <c r="AF2191" i="5" s="1"/>
  <c r="AB2191" i="5"/>
  <c r="AC2191" i="5" s="1"/>
  <c r="Q2191" i="5"/>
  <c r="AE2190" i="5"/>
  <c r="AF2190" i="5" s="1"/>
  <c r="AB2190" i="5"/>
  <c r="AC2190" i="5" s="1"/>
  <c r="Q2190" i="5"/>
  <c r="AE2189" i="5"/>
  <c r="AF2189" i="5" s="1"/>
  <c r="AB2189" i="5"/>
  <c r="AC2189" i="5" s="1"/>
  <c r="Q2189" i="5"/>
  <c r="AE2188" i="5"/>
  <c r="AF2188" i="5" s="1"/>
  <c r="AB2188" i="5"/>
  <c r="AC2188" i="5" s="1"/>
  <c r="Q2188" i="5"/>
  <c r="AE2187" i="5"/>
  <c r="AF2187" i="5" s="1"/>
  <c r="AB2187" i="5"/>
  <c r="AC2187" i="5" s="1"/>
  <c r="Q2187" i="5"/>
  <c r="AE2186" i="5"/>
  <c r="AF2186" i="5" s="1"/>
  <c r="AB2186" i="5"/>
  <c r="AC2186" i="5" s="1"/>
  <c r="Q2186" i="5"/>
  <c r="AE2185" i="5"/>
  <c r="AF2185" i="5" s="1"/>
  <c r="AB2185" i="5"/>
  <c r="AC2185" i="5" s="1"/>
  <c r="Q2185" i="5"/>
  <c r="AE2184" i="5"/>
  <c r="AF2184" i="5" s="1"/>
  <c r="AB2184" i="5"/>
  <c r="AC2184" i="5" s="1"/>
  <c r="Q2184" i="5"/>
  <c r="AE2183" i="5"/>
  <c r="AF2183" i="5" s="1"/>
  <c r="AB2183" i="5"/>
  <c r="AC2183" i="5" s="1"/>
  <c r="Q2183" i="5"/>
  <c r="AE2182" i="5"/>
  <c r="AF2182" i="5" s="1"/>
  <c r="AB2182" i="5"/>
  <c r="AC2182" i="5" s="1"/>
  <c r="Q2182" i="5"/>
  <c r="AE2181" i="5"/>
  <c r="AF2181" i="5" s="1"/>
  <c r="AB2181" i="5"/>
  <c r="AC2181" i="5" s="1"/>
  <c r="Q2181" i="5"/>
  <c r="AE2180" i="5"/>
  <c r="AF2180" i="5" s="1"/>
  <c r="AB2180" i="5"/>
  <c r="AC2180" i="5" s="1"/>
  <c r="Q2180" i="5"/>
  <c r="AE2179" i="5"/>
  <c r="AF2179" i="5" s="1"/>
  <c r="AB2179" i="5"/>
  <c r="AC2179" i="5" s="1"/>
  <c r="Q2179" i="5"/>
  <c r="AE2178" i="5"/>
  <c r="AF2178" i="5" s="1"/>
  <c r="AB2178" i="5"/>
  <c r="AC2178" i="5" s="1"/>
  <c r="Q2178" i="5"/>
  <c r="AE2177" i="5"/>
  <c r="AF2177" i="5" s="1"/>
  <c r="AB2177" i="5"/>
  <c r="Q2177" i="5"/>
  <c r="AE2176" i="5"/>
  <c r="AF2176" i="5" s="1"/>
  <c r="AB2176" i="5"/>
  <c r="AC2176" i="5" s="1"/>
  <c r="Q2176" i="5"/>
  <c r="AE2175" i="5"/>
  <c r="AF2175" i="5" s="1"/>
  <c r="AB2175" i="5"/>
  <c r="AC2175" i="5" s="1"/>
  <c r="Q2175" i="5"/>
  <c r="AE2174" i="5"/>
  <c r="AF2174" i="5" s="1"/>
  <c r="AB2174" i="5"/>
  <c r="AC2174" i="5" s="1"/>
  <c r="Q2174" i="5"/>
  <c r="AE2173" i="5"/>
  <c r="AF2173" i="5" s="1"/>
  <c r="AB2173" i="5"/>
  <c r="AC2173" i="5" s="1"/>
  <c r="Q2173" i="5"/>
  <c r="AE2172" i="5"/>
  <c r="AF2172" i="5" s="1"/>
  <c r="AB2172" i="5"/>
  <c r="Q2172" i="5"/>
  <c r="AE2171" i="5"/>
  <c r="AF2171" i="5" s="1"/>
  <c r="AB2171" i="5"/>
  <c r="AC2171" i="5" s="1"/>
  <c r="Q2171" i="5"/>
  <c r="AE2170" i="5"/>
  <c r="AF2170" i="5" s="1"/>
  <c r="AB2170" i="5"/>
  <c r="AC2170" i="5" s="1"/>
  <c r="Q2170" i="5"/>
  <c r="AE2169" i="5"/>
  <c r="AF2169" i="5" s="1"/>
  <c r="AB2169" i="5"/>
  <c r="AC2169" i="5" s="1"/>
  <c r="Q2169" i="5"/>
  <c r="AE2168" i="5"/>
  <c r="AF2168" i="5" s="1"/>
  <c r="AB2168" i="5"/>
  <c r="AC2168" i="5" s="1"/>
  <c r="Q2168" i="5"/>
  <c r="AE2167" i="5"/>
  <c r="AF2167" i="5" s="1"/>
  <c r="AB2167" i="5"/>
  <c r="AC2167" i="5" s="1"/>
  <c r="Q2167" i="5"/>
  <c r="AE2166" i="5"/>
  <c r="AF2166" i="5" s="1"/>
  <c r="AB2166" i="5"/>
  <c r="AC2166" i="5" s="1"/>
  <c r="Q2166" i="5"/>
  <c r="AE2165" i="5"/>
  <c r="AF2165" i="5" s="1"/>
  <c r="AB2165" i="5"/>
  <c r="AC2165" i="5" s="1"/>
  <c r="Q2165" i="5"/>
  <c r="AE2164" i="5"/>
  <c r="AF2164" i="5" s="1"/>
  <c r="AB2164" i="5"/>
  <c r="AC2164" i="5" s="1"/>
  <c r="Q2164" i="5"/>
  <c r="AE2163" i="5"/>
  <c r="AF2163" i="5" s="1"/>
  <c r="AB2163" i="5"/>
  <c r="AC2163" i="5" s="1"/>
  <c r="Q2163" i="5"/>
  <c r="AE2162" i="5"/>
  <c r="AF2162" i="5" s="1"/>
  <c r="AB2162" i="5"/>
  <c r="AC2162" i="5" s="1"/>
  <c r="Q2162" i="5"/>
  <c r="AE2161" i="5"/>
  <c r="AF2161" i="5" s="1"/>
  <c r="AB2161" i="5"/>
  <c r="AC2161" i="5" s="1"/>
  <c r="Q2161" i="5"/>
  <c r="AE2160" i="5"/>
  <c r="AF2160" i="5" s="1"/>
  <c r="AB2160" i="5"/>
  <c r="AC2160" i="5" s="1"/>
  <c r="Q2160" i="5"/>
  <c r="AE2159" i="5"/>
  <c r="AF2159" i="5" s="1"/>
  <c r="AB2159" i="5"/>
  <c r="AC2159" i="5" s="1"/>
  <c r="Q2159" i="5"/>
  <c r="AE2158" i="5"/>
  <c r="AF2158" i="5" s="1"/>
  <c r="AB2158" i="5"/>
  <c r="Q2158" i="5"/>
  <c r="AE2157" i="5"/>
  <c r="AF2157" i="5" s="1"/>
  <c r="AB2157" i="5"/>
  <c r="AC2157" i="5" s="1"/>
  <c r="Q2157" i="5"/>
  <c r="AE2156" i="5"/>
  <c r="AF2156" i="5" s="1"/>
  <c r="AB2156" i="5"/>
  <c r="AC2156" i="5" s="1"/>
  <c r="Q2156" i="5"/>
  <c r="AE2155" i="5"/>
  <c r="AF2155" i="5" s="1"/>
  <c r="AB2155" i="5"/>
  <c r="AC2155" i="5" s="1"/>
  <c r="Q2155" i="5"/>
  <c r="AE2154" i="5"/>
  <c r="AF2154" i="5" s="1"/>
  <c r="AB2154" i="5"/>
  <c r="AC2154" i="5" s="1"/>
  <c r="Q2154" i="5"/>
  <c r="AE2153" i="5"/>
  <c r="AF2153" i="5" s="1"/>
  <c r="AB2153" i="5"/>
  <c r="AC2153" i="5" s="1"/>
  <c r="Q2153" i="5"/>
  <c r="AE2152" i="5"/>
  <c r="AF2152" i="5" s="1"/>
  <c r="AB2152" i="5"/>
  <c r="AC2152" i="5" s="1"/>
  <c r="Q2152" i="5"/>
  <c r="AE2151" i="5"/>
  <c r="AF2151" i="5" s="1"/>
  <c r="AB2151" i="5"/>
  <c r="AC2151" i="5" s="1"/>
  <c r="Q2151" i="5"/>
  <c r="AE2150" i="5"/>
  <c r="AF2150" i="5" s="1"/>
  <c r="AB2150" i="5"/>
  <c r="AC2150" i="5" s="1"/>
  <c r="Q2150" i="5"/>
  <c r="AE2149" i="5"/>
  <c r="AF2149" i="5" s="1"/>
  <c r="AB2149" i="5"/>
  <c r="AC2149" i="5" s="1"/>
  <c r="Q2149" i="5"/>
  <c r="AE2148" i="5"/>
  <c r="AF2148" i="5" s="1"/>
  <c r="AB2148" i="5"/>
  <c r="AC2148" i="5" s="1"/>
  <c r="Q2148" i="5"/>
  <c r="AE2147" i="5"/>
  <c r="AF2147" i="5" s="1"/>
  <c r="AB2147" i="5"/>
  <c r="AC2147" i="5" s="1"/>
  <c r="Q2147" i="5"/>
  <c r="AE2146" i="5"/>
  <c r="AF2146" i="5" s="1"/>
  <c r="AB2146" i="5"/>
  <c r="AC2146" i="5" s="1"/>
  <c r="Q2146" i="5"/>
  <c r="AE2145" i="5"/>
  <c r="AF2145" i="5" s="1"/>
  <c r="AB2145" i="5"/>
  <c r="AC2145" i="5" s="1"/>
  <c r="Q2145" i="5"/>
  <c r="AE2144" i="5"/>
  <c r="AF2144" i="5" s="1"/>
  <c r="AB2144" i="5"/>
  <c r="AC2144" i="5" s="1"/>
  <c r="Q2144" i="5"/>
  <c r="AE2143" i="5"/>
  <c r="AF2143" i="5" s="1"/>
  <c r="AB2143" i="5"/>
  <c r="AC2143" i="5" s="1"/>
  <c r="Q2143" i="5"/>
  <c r="AE2142" i="5"/>
  <c r="AF2142" i="5" s="1"/>
  <c r="AB2142" i="5"/>
  <c r="AC2142" i="5" s="1"/>
  <c r="Q2142" i="5"/>
  <c r="AE2141" i="5"/>
  <c r="AF2141" i="5" s="1"/>
  <c r="AB2141" i="5"/>
  <c r="AC2141" i="5" s="1"/>
  <c r="Q2141" i="5"/>
  <c r="AE2140" i="5"/>
  <c r="AF2140" i="5" s="1"/>
  <c r="AB2140" i="5"/>
  <c r="Q2140" i="5"/>
  <c r="AE2139" i="5"/>
  <c r="AF2139" i="5" s="1"/>
  <c r="AB2139" i="5"/>
  <c r="AC2139" i="5" s="1"/>
  <c r="Q2139" i="5"/>
  <c r="AE2138" i="5"/>
  <c r="AF2138" i="5" s="1"/>
  <c r="AB2138" i="5"/>
  <c r="Q2138" i="5"/>
  <c r="AE2137" i="5"/>
  <c r="AF2137" i="5" s="1"/>
  <c r="AB2137" i="5"/>
  <c r="AC2137" i="5" s="1"/>
  <c r="Q2137" i="5"/>
  <c r="AE2136" i="5"/>
  <c r="AF2136" i="5" s="1"/>
  <c r="AB2136" i="5"/>
  <c r="AC2136" i="5" s="1"/>
  <c r="Q2136" i="5"/>
  <c r="AE2135" i="5"/>
  <c r="AF2135" i="5" s="1"/>
  <c r="AB2135" i="5"/>
  <c r="AC2135" i="5" s="1"/>
  <c r="Q2135" i="5"/>
  <c r="AE2134" i="5"/>
  <c r="AF2134" i="5" s="1"/>
  <c r="AB2134" i="5"/>
  <c r="AC2134" i="5" s="1"/>
  <c r="Q2134" i="5"/>
  <c r="AE2133" i="5"/>
  <c r="AF2133" i="5" s="1"/>
  <c r="AB2133" i="5"/>
  <c r="AC2133" i="5" s="1"/>
  <c r="Q2133" i="5"/>
  <c r="AE2132" i="5"/>
  <c r="AF2132" i="5" s="1"/>
  <c r="AB2132" i="5"/>
  <c r="AC2132" i="5" s="1"/>
  <c r="Q2132" i="5"/>
  <c r="AE2131" i="5"/>
  <c r="AF2131" i="5" s="1"/>
  <c r="AB2131" i="5"/>
  <c r="AC2131" i="5" s="1"/>
  <c r="Q2131" i="5"/>
  <c r="AE2130" i="5"/>
  <c r="AF2130" i="5" s="1"/>
  <c r="AB2130" i="5"/>
  <c r="AC2130" i="5" s="1"/>
  <c r="Q2130" i="5"/>
  <c r="AE2129" i="5"/>
  <c r="AF2129" i="5" s="1"/>
  <c r="AB2129" i="5"/>
  <c r="AC2129" i="5" s="1"/>
  <c r="Q2129" i="5"/>
  <c r="AE2128" i="5"/>
  <c r="AF2128" i="5" s="1"/>
  <c r="AB2128" i="5"/>
  <c r="AC2128" i="5" s="1"/>
  <c r="Q2128" i="5"/>
  <c r="AE2127" i="5"/>
  <c r="AF2127" i="5" s="1"/>
  <c r="AB2127" i="5"/>
  <c r="AC2127" i="5" s="1"/>
  <c r="Q2127" i="5"/>
  <c r="AE2126" i="5"/>
  <c r="AF2126" i="5" s="1"/>
  <c r="AB2126" i="5"/>
  <c r="Q2126" i="5"/>
  <c r="AE2125" i="5"/>
  <c r="AF2125" i="5" s="1"/>
  <c r="AB2125" i="5"/>
  <c r="AC2125" i="5" s="1"/>
  <c r="Q2125" i="5"/>
  <c r="AE2124" i="5"/>
  <c r="AF2124" i="5" s="1"/>
  <c r="AB2124" i="5"/>
  <c r="Q2124" i="5"/>
  <c r="AE2123" i="5"/>
  <c r="AF2123" i="5" s="1"/>
  <c r="AB2123" i="5"/>
  <c r="AC2123" i="5" s="1"/>
  <c r="Q2123" i="5"/>
  <c r="AE2122" i="5"/>
  <c r="AF2122" i="5" s="1"/>
  <c r="AB2122" i="5"/>
  <c r="AC2122" i="5" s="1"/>
  <c r="Q2122" i="5"/>
  <c r="AE2121" i="5"/>
  <c r="AF2121" i="5" s="1"/>
  <c r="AB2121" i="5"/>
  <c r="Q2121" i="5"/>
  <c r="AE2120" i="5"/>
  <c r="AF2120" i="5" s="1"/>
  <c r="AB2120" i="5"/>
  <c r="AC2120" i="5" s="1"/>
  <c r="Q2120" i="5"/>
  <c r="AE2119" i="5"/>
  <c r="AF2119" i="5" s="1"/>
  <c r="AB2119" i="5"/>
  <c r="Q2119" i="5"/>
  <c r="AE2118" i="5"/>
  <c r="AF2118" i="5" s="1"/>
  <c r="AB2118" i="5"/>
  <c r="Q2118" i="5"/>
  <c r="AE2117" i="5"/>
  <c r="AF2117" i="5" s="1"/>
  <c r="AB2117" i="5"/>
  <c r="Q2117" i="5"/>
  <c r="AE2116" i="5"/>
  <c r="AF2116" i="5" s="1"/>
  <c r="AB2116" i="5"/>
  <c r="AC2116" i="5" s="1"/>
  <c r="Q2116" i="5"/>
  <c r="AE2115" i="5"/>
  <c r="AF2115" i="5" s="1"/>
  <c r="AB2115" i="5"/>
  <c r="Q2115" i="5"/>
  <c r="AE2114" i="5"/>
  <c r="AF2114" i="5" s="1"/>
  <c r="AB2114" i="5"/>
  <c r="Q2114" i="5"/>
  <c r="AE2113" i="5"/>
  <c r="AF2113" i="5" s="1"/>
  <c r="AB2113" i="5"/>
  <c r="Q2113" i="5"/>
  <c r="AE2112" i="5"/>
  <c r="AF2112" i="5" s="1"/>
  <c r="AB2112" i="5"/>
  <c r="AC2112" i="5" s="1"/>
  <c r="Q2112" i="5"/>
  <c r="AE2111" i="5"/>
  <c r="AF2111" i="5" s="1"/>
  <c r="AB2111" i="5"/>
  <c r="Q2111" i="5"/>
  <c r="AE2110" i="5"/>
  <c r="AF2110" i="5" s="1"/>
  <c r="AB2110" i="5"/>
  <c r="Q2110" i="5"/>
  <c r="AE2109" i="5"/>
  <c r="AF2109" i="5" s="1"/>
  <c r="AB2109" i="5"/>
  <c r="Q2109" i="5"/>
  <c r="AE2108" i="5"/>
  <c r="AF2108" i="5" s="1"/>
  <c r="AB2108" i="5"/>
  <c r="AC2108" i="5" s="1"/>
  <c r="Q2108" i="5"/>
  <c r="AE2107" i="5"/>
  <c r="AF2107" i="5" s="1"/>
  <c r="AB2107" i="5"/>
  <c r="Q2107" i="5"/>
  <c r="AE2106" i="5"/>
  <c r="AF2106" i="5" s="1"/>
  <c r="AB2106" i="5"/>
  <c r="Q2106" i="5"/>
  <c r="AE2105" i="5"/>
  <c r="AF2105" i="5" s="1"/>
  <c r="AB2105" i="5"/>
  <c r="Q2105" i="5"/>
  <c r="AE2104" i="5"/>
  <c r="AF2104" i="5" s="1"/>
  <c r="AB2104" i="5"/>
  <c r="AC2104" i="5" s="1"/>
  <c r="Q2104" i="5"/>
  <c r="AE2103" i="5"/>
  <c r="AF2103" i="5" s="1"/>
  <c r="AB2103" i="5"/>
  <c r="Q2103" i="5"/>
  <c r="AE2102" i="5"/>
  <c r="AF2102" i="5" s="1"/>
  <c r="AB2102" i="5"/>
  <c r="Q2102" i="5"/>
  <c r="AE2101" i="5"/>
  <c r="AF2101" i="5" s="1"/>
  <c r="AB2101" i="5"/>
  <c r="Q2101" i="5"/>
  <c r="AE2100" i="5"/>
  <c r="AF2100" i="5" s="1"/>
  <c r="AB2100" i="5"/>
  <c r="AC2100" i="5" s="1"/>
  <c r="Q2100" i="5"/>
  <c r="AE2099" i="5"/>
  <c r="AF2099" i="5" s="1"/>
  <c r="AB2099" i="5"/>
  <c r="Q2099" i="5"/>
  <c r="AE2098" i="5"/>
  <c r="AF2098" i="5" s="1"/>
  <c r="AB2098" i="5"/>
  <c r="Q2098" i="5"/>
  <c r="AE2097" i="5"/>
  <c r="AF2097" i="5" s="1"/>
  <c r="AB2097" i="5"/>
  <c r="Q2097" i="5"/>
  <c r="AE2096" i="5"/>
  <c r="AF2096" i="5" s="1"/>
  <c r="AB2096" i="5"/>
  <c r="AC2096" i="5" s="1"/>
  <c r="Q2096" i="5"/>
  <c r="AE2095" i="5"/>
  <c r="AF2095" i="5" s="1"/>
  <c r="AB2095" i="5"/>
  <c r="Q2095" i="5"/>
  <c r="AE2094" i="5"/>
  <c r="AF2094" i="5" s="1"/>
  <c r="AB2094" i="5"/>
  <c r="Q2094" i="5"/>
  <c r="AE2093" i="5"/>
  <c r="AF2093" i="5" s="1"/>
  <c r="AB2093" i="5"/>
  <c r="AC2093" i="5" s="1"/>
  <c r="Q2093" i="5"/>
  <c r="AE2092" i="5"/>
  <c r="AF2092" i="5" s="1"/>
  <c r="AB2092" i="5"/>
  <c r="AC2092" i="5" s="1"/>
  <c r="Q2092" i="5"/>
  <c r="AE2091" i="5"/>
  <c r="AF2091" i="5" s="1"/>
  <c r="AB2091" i="5"/>
  <c r="AC2091" i="5" s="1"/>
  <c r="Q2091" i="5"/>
  <c r="AE2090" i="5"/>
  <c r="AF2090" i="5" s="1"/>
  <c r="AB2090" i="5"/>
  <c r="Q2090" i="5"/>
  <c r="AE2089" i="5"/>
  <c r="AF2089" i="5" s="1"/>
  <c r="AB2089" i="5"/>
  <c r="AC2089" i="5" s="1"/>
  <c r="Q2089" i="5"/>
  <c r="AE2088" i="5"/>
  <c r="AF2088" i="5" s="1"/>
  <c r="AB2088" i="5"/>
  <c r="AC2088" i="5" s="1"/>
  <c r="Q2088" i="5"/>
  <c r="AE2087" i="5"/>
  <c r="AF2087" i="5" s="1"/>
  <c r="AB2087" i="5"/>
  <c r="AC2087" i="5" s="1"/>
  <c r="Q2087" i="5"/>
  <c r="AE2086" i="5"/>
  <c r="AF2086" i="5" s="1"/>
  <c r="AB2086" i="5"/>
  <c r="Q2086" i="5"/>
  <c r="AE2085" i="5"/>
  <c r="AF2085" i="5" s="1"/>
  <c r="AB2085" i="5"/>
  <c r="AC2085" i="5" s="1"/>
  <c r="Q2085" i="5"/>
  <c r="AE2084" i="5"/>
  <c r="AF2084" i="5" s="1"/>
  <c r="AB2084" i="5"/>
  <c r="AC2084" i="5" s="1"/>
  <c r="Q2084" i="5"/>
  <c r="AE2083" i="5"/>
  <c r="AF2083" i="5" s="1"/>
  <c r="AB2083" i="5"/>
  <c r="AC2083" i="5" s="1"/>
  <c r="Q2083" i="5"/>
  <c r="AE2082" i="5"/>
  <c r="AF2082" i="5" s="1"/>
  <c r="AB2082" i="5"/>
  <c r="Q2082" i="5"/>
  <c r="AE2081" i="5"/>
  <c r="AF2081" i="5" s="1"/>
  <c r="AB2081" i="5"/>
  <c r="AC2081" i="5" s="1"/>
  <c r="Q2081" i="5"/>
  <c r="AE2080" i="5"/>
  <c r="AF2080" i="5" s="1"/>
  <c r="AB2080" i="5"/>
  <c r="AC2080" i="5" s="1"/>
  <c r="Q2080" i="5"/>
  <c r="AE2079" i="5"/>
  <c r="AF2079" i="5" s="1"/>
  <c r="AB2079" i="5"/>
  <c r="AC2079" i="5" s="1"/>
  <c r="Q2079" i="5"/>
  <c r="AE2078" i="5"/>
  <c r="AF2078" i="5" s="1"/>
  <c r="AB2078" i="5"/>
  <c r="Q2078" i="5"/>
  <c r="AE2077" i="5"/>
  <c r="AF2077" i="5" s="1"/>
  <c r="AB2077" i="5"/>
  <c r="AC2077" i="5" s="1"/>
  <c r="Q2077" i="5"/>
  <c r="AE2076" i="5"/>
  <c r="AF2076" i="5" s="1"/>
  <c r="AB2076" i="5"/>
  <c r="AC2076" i="5" s="1"/>
  <c r="Q2076" i="5"/>
  <c r="AE2075" i="5"/>
  <c r="AF2075" i="5" s="1"/>
  <c r="AB2075" i="5"/>
  <c r="AC2075" i="5" s="1"/>
  <c r="Q2075" i="5"/>
  <c r="AE2074" i="5"/>
  <c r="AF2074" i="5" s="1"/>
  <c r="AB2074" i="5"/>
  <c r="Q2074" i="5"/>
  <c r="AE2073" i="5"/>
  <c r="AF2073" i="5" s="1"/>
  <c r="AB2073" i="5"/>
  <c r="Q2073" i="5"/>
  <c r="AE2072" i="5"/>
  <c r="AF2072" i="5" s="1"/>
  <c r="AB2072" i="5"/>
  <c r="AC2072" i="5" s="1"/>
  <c r="Q2072" i="5"/>
  <c r="AE2071" i="5"/>
  <c r="AF2071" i="5" s="1"/>
  <c r="AB2071" i="5"/>
  <c r="AC2071" i="5" s="1"/>
  <c r="Q2071" i="5"/>
  <c r="AE2070" i="5"/>
  <c r="AF2070" i="5" s="1"/>
  <c r="AB2070" i="5"/>
  <c r="AC2070" i="5" s="1"/>
  <c r="Q2070" i="5"/>
  <c r="AE2069" i="5"/>
  <c r="AF2069" i="5" s="1"/>
  <c r="AB2069" i="5"/>
  <c r="Q2069" i="5"/>
  <c r="AE2068" i="5"/>
  <c r="AF2068" i="5" s="1"/>
  <c r="AB2068" i="5"/>
  <c r="AC2068" i="5" s="1"/>
  <c r="Q2068" i="5"/>
  <c r="AE2067" i="5"/>
  <c r="AF2067" i="5" s="1"/>
  <c r="AB2067" i="5"/>
  <c r="AC2067" i="5" s="1"/>
  <c r="Q2067" i="5"/>
  <c r="AE2066" i="5"/>
  <c r="AF2066" i="5" s="1"/>
  <c r="AB2066" i="5"/>
  <c r="AC2066" i="5" s="1"/>
  <c r="Q2066" i="5"/>
  <c r="AE2065" i="5"/>
  <c r="AF2065" i="5" s="1"/>
  <c r="AB2065" i="5"/>
  <c r="Q2065" i="5"/>
  <c r="AE2064" i="5"/>
  <c r="AF2064" i="5" s="1"/>
  <c r="AB2064" i="5"/>
  <c r="AC2064" i="5" s="1"/>
  <c r="Q2064" i="5"/>
  <c r="AE2063" i="5"/>
  <c r="AF2063" i="5" s="1"/>
  <c r="AB2063" i="5"/>
  <c r="AC2063" i="5" s="1"/>
  <c r="Q2063" i="5"/>
  <c r="AE2062" i="5"/>
  <c r="AF2062" i="5" s="1"/>
  <c r="AB2062" i="5"/>
  <c r="AC2062" i="5" s="1"/>
  <c r="Q2062" i="5"/>
  <c r="AE2061" i="5"/>
  <c r="AF2061" i="5" s="1"/>
  <c r="AB2061" i="5"/>
  <c r="Q2061" i="5"/>
  <c r="AE2060" i="5"/>
  <c r="AF2060" i="5" s="1"/>
  <c r="AB2060" i="5"/>
  <c r="AC2060" i="5" s="1"/>
  <c r="Q2060" i="5"/>
  <c r="AE2059" i="5"/>
  <c r="AF2059" i="5" s="1"/>
  <c r="AB2059" i="5"/>
  <c r="AC2059" i="5" s="1"/>
  <c r="Q2059" i="5"/>
  <c r="AE2058" i="5"/>
  <c r="AF2058" i="5" s="1"/>
  <c r="AB2058" i="5"/>
  <c r="AC2058" i="5" s="1"/>
  <c r="Q2058" i="5"/>
  <c r="AE2057" i="5"/>
  <c r="AF2057" i="5" s="1"/>
  <c r="AB2057" i="5"/>
  <c r="Q2057" i="5"/>
  <c r="AE2056" i="5"/>
  <c r="AF2056" i="5" s="1"/>
  <c r="AB2056" i="5"/>
  <c r="AC2056" i="5" s="1"/>
  <c r="Q2056" i="5"/>
  <c r="AE2055" i="5"/>
  <c r="AF2055" i="5" s="1"/>
  <c r="AB2055" i="5"/>
  <c r="AC2055" i="5" s="1"/>
  <c r="Q2055" i="5"/>
  <c r="AE2054" i="5"/>
  <c r="AF2054" i="5" s="1"/>
  <c r="AB2054" i="5"/>
  <c r="AC2054" i="5" s="1"/>
  <c r="Q2054" i="5"/>
  <c r="AE2053" i="5"/>
  <c r="AF2053" i="5" s="1"/>
  <c r="AB2053" i="5"/>
  <c r="Q2053" i="5"/>
  <c r="AE2052" i="5"/>
  <c r="AF2052" i="5" s="1"/>
  <c r="AB2052" i="5"/>
  <c r="AC2052" i="5" s="1"/>
  <c r="Q2052" i="5"/>
  <c r="AE2051" i="5"/>
  <c r="AF2051" i="5" s="1"/>
  <c r="AB2051" i="5"/>
  <c r="AC2051" i="5" s="1"/>
  <c r="Q2051" i="5"/>
  <c r="AE2050" i="5"/>
  <c r="AF2050" i="5" s="1"/>
  <c r="AB2050" i="5"/>
  <c r="AC2050" i="5" s="1"/>
  <c r="Q2050" i="5"/>
  <c r="AE2049" i="5"/>
  <c r="AF2049" i="5" s="1"/>
  <c r="AB2049" i="5"/>
  <c r="Q2049" i="5"/>
  <c r="AE2048" i="5"/>
  <c r="AF2048" i="5" s="1"/>
  <c r="AB2048" i="5"/>
  <c r="AC2048" i="5" s="1"/>
  <c r="Q2048" i="5"/>
  <c r="AE2047" i="5"/>
  <c r="AF2047" i="5" s="1"/>
  <c r="AB2047" i="5"/>
  <c r="AC2047" i="5" s="1"/>
  <c r="Q2047" i="5"/>
  <c r="AE2046" i="5"/>
  <c r="AF2046" i="5" s="1"/>
  <c r="AB2046" i="5"/>
  <c r="AC2046" i="5" s="1"/>
  <c r="Q2046" i="5"/>
  <c r="AE2045" i="5"/>
  <c r="AF2045" i="5" s="1"/>
  <c r="AB2045" i="5"/>
  <c r="Q2045" i="5"/>
  <c r="AE2044" i="5"/>
  <c r="AF2044" i="5" s="1"/>
  <c r="AB2044" i="5"/>
  <c r="AC2044" i="5" s="1"/>
  <c r="Q2044" i="5"/>
  <c r="AE2043" i="5"/>
  <c r="AF2043" i="5" s="1"/>
  <c r="AB2043" i="5"/>
  <c r="AC2043" i="5" s="1"/>
  <c r="Q2043" i="5"/>
  <c r="AE2042" i="5"/>
  <c r="AF2042" i="5" s="1"/>
  <c r="AB2042" i="5"/>
  <c r="AC2042" i="5" s="1"/>
  <c r="Q2042" i="5"/>
  <c r="AE2041" i="5"/>
  <c r="AF2041" i="5" s="1"/>
  <c r="AB2041" i="5"/>
  <c r="Q2041" i="5"/>
  <c r="AE2040" i="5"/>
  <c r="AF2040" i="5" s="1"/>
  <c r="AB2040" i="5"/>
  <c r="AC2040" i="5" s="1"/>
  <c r="Q2040" i="5"/>
  <c r="AE2039" i="5"/>
  <c r="AF2039" i="5" s="1"/>
  <c r="AB2039" i="5"/>
  <c r="AC2039" i="5" s="1"/>
  <c r="Q2039" i="5"/>
  <c r="AE2038" i="5"/>
  <c r="AF2038" i="5" s="1"/>
  <c r="AB2038" i="5"/>
  <c r="AC2038" i="5" s="1"/>
  <c r="Q2038" i="5"/>
  <c r="AE2037" i="5"/>
  <c r="AF2037" i="5" s="1"/>
  <c r="AB2037" i="5"/>
  <c r="Q2037" i="5"/>
  <c r="AE2036" i="5"/>
  <c r="AF2036" i="5" s="1"/>
  <c r="AB2036" i="5"/>
  <c r="AC2036" i="5" s="1"/>
  <c r="Q2036" i="5"/>
  <c r="AE2035" i="5"/>
  <c r="AF2035" i="5" s="1"/>
  <c r="AB2035" i="5"/>
  <c r="AC2035" i="5" s="1"/>
  <c r="Q2035" i="5"/>
  <c r="AE2034" i="5"/>
  <c r="AF2034" i="5" s="1"/>
  <c r="AB2034" i="5"/>
  <c r="Q2034" i="5"/>
  <c r="AE2033" i="5"/>
  <c r="AF2033" i="5" s="1"/>
  <c r="AB2033" i="5"/>
  <c r="Q2033" i="5"/>
  <c r="AE2032" i="5"/>
  <c r="AF2032" i="5" s="1"/>
  <c r="AB2032" i="5"/>
  <c r="AC2032" i="5" s="1"/>
  <c r="Q2032" i="5"/>
  <c r="AE2031" i="5"/>
  <c r="AF2031" i="5" s="1"/>
  <c r="AB2031" i="5"/>
  <c r="AC2031" i="5" s="1"/>
  <c r="Q2031" i="5"/>
  <c r="AE2030" i="5"/>
  <c r="AF2030" i="5" s="1"/>
  <c r="AB2030" i="5"/>
  <c r="AC2030" i="5" s="1"/>
  <c r="Q2030" i="5"/>
  <c r="AE2029" i="5"/>
  <c r="AF2029" i="5" s="1"/>
  <c r="AB2029" i="5"/>
  <c r="Q2029" i="5"/>
  <c r="AE2028" i="5"/>
  <c r="AF2028" i="5" s="1"/>
  <c r="AB2028" i="5"/>
  <c r="AC2028" i="5" s="1"/>
  <c r="Q2028" i="5"/>
  <c r="AE2027" i="5"/>
  <c r="AF2027" i="5" s="1"/>
  <c r="AB2027" i="5"/>
  <c r="AC2027" i="5" s="1"/>
  <c r="Q2027" i="5"/>
  <c r="AE2026" i="5"/>
  <c r="AF2026" i="5" s="1"/>
  <c r="AB2026" i="5"/>
  <c r="Q2026" i="5"/>
  <c r="AE2025" i="5"/>
  <c r="AF2025" i="5" s="1"/>
  <c r="AB2025" i="5"/>
  <c r="Q2025" i="5"/>
  <c r="AE2024" i="5"/>
  <c r="AF2024" i="5" s="1"/>
  <c r="AB2024" i="5"/>
  <c r="AC2024" i="5" s="1"/>
  <c r="Q2024" i="5"/>
  <c r="AE2023" i="5"/>
  <c r="AF2023" i="5" s="1"/>
  <c r="AB2023" i="5"/>
  <c r="AC2023" i="5" s="1"/>
  <c r="Q2023" i="5"/>
  <c r="AE2022" i="5"/>
  <c r="AF2022" i="5" s="1"/>
  <c r="AB2022" i="5"/>
  <c r="AC2022" i="5" s="1"/>
  <c r="Q2022" i="5"/>
  <c r="AE2021" i="5"/>
  <c r="AF2021" i="5" s="1"/>
  <c r="AB2021" i="5"/>
  <c r="Q2021" i="5"/>
  <c r="AE2020" i="5"/>
  <c r="AF2020" i="5" s="1"/>
  <c r="AB2020" i="5"/>
  <c r="AC2020" i="5" s="1"/>
  <c r="Q2020" i="5"/>
  <c r="AE2019" i="5"/>
  <c r="AF2019" i="5" s="1"/>
  <c r="AB2019" i="5"/>
  <c r="AC2019" i="5" s="1"/>
  <c r="Q2019" i="5"/>
  <c r="AE2018" i="5"/>
  <c r="AF2018" i="5" s="1"/>
  <c r="AB2018" i="5"/>
  <c r="AC2018" i="5" s="1"/>
  <c r="Q2018" i="5"/>
  <c r="AE2017" i="5"/>
  <c r="AF2017" i="5" s="1"/>
  <c r="AB2017" i="5"/>
  <c r="Q2017" i="5"/>
  <c r="AE2016" i="5"/>
  <c r="AF2016" i="5" s="1"/>
  <c r="AB2016" i="5"/>
  <c r="AC2016" i="5" s="1"/>
  <c r="Q2016" i="5"/>
  <c r="AE2015" i="5"/>
  <c r="AF2015" i="5" s="1"/>
  <c r="AB2015" i="5"/>
  <c r="AC2015" i="5" s="1"/>
  <c r="Q2015" i="5"/>
  <c r="AE2014" i="5"/>
  <c r="AF2014" i="5" s="1"/>
  <c r="AB2014" i="5"/>
  <c r="AC2014" i="5" s="1"/>
  <c r="Q2014" i="5"/>
  <c r="AE2013" i="5"/>
  <c r="AF2013" i="5" s="1"/>
  <c r="AB2013" i="5"/>
  <c r="Q2013" i="5"/>
  <c r="AE2012" i="5"/>
  <c r="AF2012" i="5" s="1"/>
  <c r="AB2012" i="5"/>
  <c r="AC2012" i="5" s="1"/>
  <c r="Q2012" i="5"/>
  <c r="AE2011" i="5"/>
  <c r="AF2011" i="5" s="1"/>
  <c r="AB2011" i="5"/>
  <c r="AC2011" i="5" s="1"/>
  <c r="Q2011" i="5"/>
  <c r="AE2010" i="5"/>
  <c r="AF2010" i="5" s="1"/>
  <c r="AB2010" i="5"/>
  <c r="Q2010" i="5"/>
  <c r="AE2009" i="5"/>
  <c r="AF2009" i="5" s="1"/>
  <c r="AB2009" i="5"/>
  <c r="Q2009" i="5"/>
  <c r="AE2008" i="5"/>
  <c r="AF2008" i="5" s="1"/>
  <c r="AB2008" i="5"/>
  <c r="AC2008" i="5" s="1"/>
  <c r="Q2008" i="5"/>
  <c r="AE2007" i="5"/>
  <c r="AF2007" i="5" s="1"/>
  <c r="AB2007" i="5"/>
  <c r="AC2007" i="5" s="1"/>
  <c r="Q2007" i="5"/>
  <c r="AE2006" i="5"/>
  <c r="AF2006" i="5" s="1"/>
  <c r="AB2006" i="5"/>
  <c r="AC2006" i="5" s="1"/>
  <c r="Q2006" i="5"/>
  <c r="AE2005" i="5"/>
  <c r="AF2005" i="5" s="1"/>
  <c r="AB2005" i="5"/>
  <c r="Q2005" i="5"/>
  <c r="AE2004" i="5"/>
  <c r="AF2004" i="5" s="1"/>
  <c r="AB2004" i="5"/>
  <c r="AC2004" i="5" s="1"/>
  <c r="Q2004" i="5"/>
  <c r="AE2003" i="5"/>
  <c r="AF2003" i="5" s="1"/>
  <c r="AB2003" i="5"/>
  <c r="AC2003" i="5" s="1"/>
  <c r="Q2003" i="5"/>
  <c r="AE2002" i="5"/>
  <c r="AF2002" i="5" s="1"/>
  <c r="AB2002" i="5"/>
  <c r="Q2002" i="5"/>
  <c r="AE2001" i="5"/>
  <c r="AF2001" i="5" s="1"/>
  <c r="AB2001" i="5"/>
  <c r="Q2001" i="5"/>
  <c r="AE2000" i="5"/>
  <c r="AF2000" i="5" s="1"/>
  <c r="AB2000" i="5"/>
  <c r="AC2000" i="5" s="1"/>
  <c r="Q2000" i="5"/>
  <c r="AE1999" i="5"/>
  <c r="AF1999" i="5" s="1"/>
  <c r="AB1999" i="5"/>
  <c r="AC1999" i="5" s="1"/>
  <c r="Q1999" i="5"/>
  <c r="AE1998" i="5"/>
  <c r="AF1998" i="5" s="1"/>
  <c r="AB1998" i="5"/>
  <c r="AC1998" i="5" s="1"/>
  <c r="Q1998" i="5"/>
  <c r="AE1997" i="5"/>
  <c r="AF1997" i="5" s="1"/>
  <c r="AB1997" i="5"/>
  <c r="Q1997" i="5"/>
  <c r="AE1996" i="5"/>
  <c r="AF1996" i="5" s="1"/>
  <c r="AB1996" i="5"/>
  <c r="AC1996" i="5" s="1"/>
  <c r="Q1996" i="5"/>
  <c r="AE1995" i="5"/>
  <c r="AF1995" i="5" s="1"/>
  <c r="AB1995" i="5"/>
  <c r="AC1995" i="5" s="1"/>
  <c r="Q1995" i="5"/>
  <c r="AE1994" i="5"/>
  <c r="AF1994" i="5" s="1"/>
  <c r="AB1994" i="5"/>
  <c r="Q1994" i="5"/>
  <c r="AE1993" i="5"/>
  <c r="AF1993" i="5" s="1"/>
  <c r="AB1993" i="5"/>
  <c r="Q1993" i="5"/>
  <c r="AE1992" i="5"/>
  <c r="AF1992" i="5" s="1"/>
  <c r="AB1992" i="5"/>
  <c r="AC1992" i="5" s="1"/>
  <c r="Q1992" i="5"/>
  <c r="AE1991" i="5"/>
  <c r="AF1991" i="5" s="1"/>
  <c r="AB1991" i="5"/>
  <c r="AC1991" i="5" s="1"/>
  <c r="Q1991" i="5"/>
  <c r="AE1990" i="5"/>
  <c r="AF1990" i="5" s="1"/>
  <c r="AB1990" i="5"/>
  <c r="AC1990" i="5" s="1"/>
  <c r="Q1990" i="5"/>
  <c r="AE1989" i="5"/>
  <c r="AF1989" i="5" s="1"/>
  <c r="AB1989" i="5"/>
  <c r="Q1989" i="5"/>
  <c r="AE1988" i="5"/>
  <c r="AF1988" i="5" s="1"/>
  <c r="AB1988" i="5"/>
  <c r="AC1988" i="5" s="1"/>
  <c r="Q1988" i="5"/>
  <c r="AE1987" i="5"/>
  <c r="AF1987" i="5" s="1"/>
  <c r="AB1987" i="5"/>
  <c r="AC1987" i="5" s="1"/>
  <c r="Q1987" i="5"/>
  <c r="AE1986" i="5"/>
  <c r="AF1986" i="5" s="1"/>
  <c r="AB1986" i="5"/>
  <c r="AC1986" i="5" s="1"/>
  <c r="Q1986" i="5"/>
  <c r="AE1985" i="5"/>
  <c r="AF1985" i="5" s="1"/>
  <c r="AB1985" i="5"/>
  <c r="Q1985" i="5"/>
  <c r="AE1984" i="5"/>
  <c r="AF1984" i="5" s="1"/>
  <c r="AB1984" i="5"/>
  <c r="AC1984" i="5" s="1"/>
  <c r="Q1984" i="5"/>
  <c r="AE1983" i="5"/>
  <c r="AF1983" i="5" s="1"/>
  <c r="AB1983" i="5"/>
  <c r="AC1983" i="5" s="1"/>
  <c r="Q1983" i="5"/>
  <c r="AE1982" i="5"/>
  <c r="AF1982" i="5" s="1"/>
  <c r="AB1982" i="5"/>
  <c r="AC1982" i="5" s="1"/>
  <c r="Q1982" i="5"/>
  <c r="AE1981" i="5"/>
  <c r="AF1981" i="5" s="1"/>
  <c r="AB1981" i="5"/>
  <c r="Q1981" i="5"/>
  <c r="AE1980" i="5"/>
  <c r="AF1980" i="5" s="1"/>
  <c r="AB1980" i="5"/>
  <c r="AC1980" i="5" s="1"/>
  <c r="Q1980" i="5"/>
  <c r="AE1979" i="5"/>
  <c r="AF1979" i="5" s="1"/>
  <c r="AB1979" i="5"/>
  <c r="AC1979" i="5" s="1"/>
  <c r="Q1979" i="5"/>
  <c r="AE1978" i="5"/>
  <c r="AF1978" i="5" s="1"/>
  <c r="AB1978" i="5"/>
  <c r="Q1978" i="5"/>
  <c r="AE1977" i="5"/>
  <c r="AF1977" i="5" s="1"/>
  <c r="AB1977" i="5"/>
  <c r="Q1977" i="5"/>
  <c r="AE1976" i="5"/>
  <c r="AF1976" i="5" s="1"/>
  <c r="AB1976" i="5"/>
  <c r="AC1976" i="5" s="1"/>
  <c r="Q1976" i="5"/>
  <c r="AE1975" i="5"/>
  <c r="AF1975" i="5" s="1"/>
  <c r="AB1975" i="5"/>
  <c r="AC1975" i="5" s="1"/>
  <c r="Q1975" i="5"/>
  <c r="AE1974" i="5"/>
  <c r="AF1974" i="5" s="1"/>
  <c r="AB1974" i="5"/>
  <c r="AC1974" i="5" s="1"/>
  <c r="Q1974" i="5"/>
  <c r="AE1973" i="5"/>
  <c r="AF1973" i="5" s="1"/>
  <c r="AB1973" i="5"/>
  <c r="Q1973" i="5"/>
  <c r="AE1972" i="5"/>
  <c r="AF1972" i="5" s="1"/>
  <c r="AB1972" i="5"/>
  <c r="AC1972" i="5" s="1"/>
  <c r="Q1972" i="5"/>
  <c r="AE1971" i="5"/>
  <c r="AF1971" i="5" s="1"/>
  <c r="AB1971" i="5"/>
  <c r="AC1971" i="5" s="1"/>
  <c r="Q1971" i="5"/>
  <c r="AE1970" i="5"/>
  <c r="AF1970" i="5" s="1"/>
  <c r="AB1970" i="5"/>
  <c r="Q1970" i="5"/>
  <c r="AE1969" i="5"/>
  <c r="AF1969" i="5" s="1"/>
  <c r="AB1969" i="5"/>
  <c r="Q1969" i="5"/>
  <c r="AE1968" i="5"/>
  <c r="AF1968" i="5" s="1"/>
  <c r="AB1968" i="5"/>
  <c r="AC1968" i="5" s="1"/>
  <c r="Q1968" i="5"/>
  <c r="AE1967" i="5"/>
  <c r="AF1967" i="5" s="1"/>
  <c r="AB1967" i="5"/>
  <c r="AC1967" i="5" s="1"/>
  <c r="Q1967" i="5"/>
  <c r="AE1966" i="5"/>
  <c r="AF1966" i="5" s="1"/>
  <c r="AB1966" i="5"/>
  <c r="AC1966" i="5" s="1"/>
  <c r="Q1966" i="5"/>
  <c r="AE1965" i="5"/>
  <c r="AF1965" i="5" s="1"/>
  <c r="AB1965" i="5"/>
  <c r="Q1965" i="5"/>
  <c r="AE1964" i="5"/>
  <c r="AF1964" i="5" s="1"/>
  <c r="AB1964" i="5"/>
  <c r="AC1964" i="5" s="1"/>
  <c r="Q1964" i="5"/>
  <c r="AE1963" i="5"/>
  <c r="AF1963" i="5" s="1"/>
  <c r="AB1963" i="5"/>
  <c r="AC1963" i="5" s="1"/>
  <c r="Q1963" i="5"/>
  <c r="AE1962" i="5"/>
  <c r="AF1962" i="5" s="1"/>
  <c r="AB1962" i="5"/>
  <c r="Q1962" i="5"/>
  <c r="AE1961" i="5"/>
  <c r="AF1961" i="5" s="1"/>
  <c r="AB1961" i="5"/>
  <c r="Q1961" i="5"/>
  <c r="AE1960" i="5"/>
  <c r="AF1960" i="5" s="1"/>
  <c r="AB1960" i="5"/>
  <c r="AC1960" i="5" s="1"/>
  <c r="Q1960" i="5"/>
  <c r="AE1959" i="5"/>
  <c r="AF1959" i="5" s="1"/>
  <c r="AB1959" i="5"/>
  <c r="AC1959" i="5" s="1"/>
  <c r="Q1959" i="5"/>
  <c r="AE1958" i="5"/>
  <c r="AF1958" i="5" s="1"/>
  <c r="AB1958" i="5"/>
  <c r="AC1958" i="5" s="1"/>
  <c r="Q1958" i="5"/>
  <c r="AE1957" i="5"/>
  <c r="AF1957" i="5" s="1"/>
  <c r="AB1957" i="5"/>
  <c r="Q1957" i="5"/>
  <c r="AE1956" i="5"/>
  <c r="AF1956" i="5" s="1"/>
  <c r="AB1956" i="5"/>
  <c r="AC1956" i="5" s="1"/>
  <c r="Q1956" i="5"/>
  <c r="AE1955" i="5"/>
  <c r="AF1955" i="5" s="1"/>
  <c r="AB1955" i="5"/>
  <c r="AC1955" i="5" s="1"/>
  <c r="Q1955" i="5"/>
  <c r="AE1954" i="5"/>
  <c r="AF1954" i="5" s="1"/>
  <c r="AB1954" i="5"/>
  <c r="AC1954" i="5" s="1"/>
  <c r="Q1954" i="5"/>
  <c r="AE1953" i="5"/>
  <c r="AF1953" i="5" s="1"/>
  <c r="AB1953" i="5"/>
  <c r="Q1953" i="5"/>
  <c r="AE1952" i="5"/>
  <c r="AF1952" i="5" s="1"/>
  <c r="AB1952" i="5"/>
  <c r="AC1952" i="5" s="1"/>
  <c r="Q1952" i="5"/>
  <c r="AE1951" i="5"/>
  <c r="AF1951" i="5" s="1"/>
  <c r="AB1951" i="5"/>
  <c r="AC1951" i="5" s="1"/>
  <c r="Q1951" i="5"/>
  <c r="AE1950" i="5"/>
  <c r="AF1950" i="5" s="1"/>
  <c r="AB1950" i="5"/>
  <c r="AC1950" i="5" s="1"/>
  <c r="Q1950" i="5"/>
  <c r="AE1949" i="5"/>
  <c r="AF1949" i="5" s="1"/>
  <c r="AB1949" i="5"/>
  <c r="Q1949" i="5"/>
  <c r="AE1948" i="5"/>
  <c r="AF1948" i="5" s="1"/>
  <c r="AB1948" i="5"/>
  <c r="AC1948" i="5" s="1"/>
  <c r="Q1948" i="5"/>
  <c r="AE1947" i="5"/>
  <c r="AF1947" i="5" s="1"/>
  <c r="AB1947" i="5"/>
  <c r="AC1947" i="5" s="1"/>
  <c r="Q1947" i="5"/>
  <c r="AE1946" i="5"/>
  <c r="AF1946" i="5" s="1"/>
  <c r="AB1946" i="5"/>
  <c r="Q1946" i="5"/>
  <c r="AE1945" i="5"/>
  <c r="AF1945" i="5" s="1"/>
  <c r="AB1945" i="5"/>
  <c r="Q1945" i="5"/>
  <c r="AE1944" i="5"/>
  <c r="AF1944" i="5" s="1"/>
  <c r="AB1944" i="5"/>
  <c r="AC1944" i="5" s="1"/>
  <c r="Q1944" i="5"/>
  <c r="AE1943" i="5"/>
  <c r="AF1943" i="5" s="1"/>
  <c r="AB1943" i="5"/>
  <c r="AC1943" i="5" s="1"/>
  <c r="Q1943" i="5"/>
  <c r="AE1942" i="5"/>
  <c r="AF1942" i="5" s="1"/>
  <c r="AB1942" i="5"/>
  <c r="Q1942" i="5"/>
  <c r="AE1941" i="5"/>
  <c r="AF1941" i="5" s="1"/>
  <c r="AB1941" i="5"/>
  <c r="Q1941" i="5"/>
  <c r="AE1940" i="5"/>
  <c r="AF1940" i="5" s="1"/>
  <c r="AB1940" i="5"/>
  <c r="AC1940" i="5" s="1"/>
  <c r="Q1940" i="5"/>
  <c r="AE1939" i="5"/>
  <c r="AF1939" i="5" s="1"/>
  <c r="AB1939" i="5"/>
  <c r="AC1939" i="5" s="1"/>
  <c r="Q1939" i="5"/>
  <c r="AE1938" i="5"/>
  <c r="AF1938" i="5" s="1"/>
  <c r="AB1938" i="5"/>
  <c r="AC1938" i="5" s="1"/>
  <c r="Q1938" i="5"/>
  <c r="AE1937" i="5"/>
  <c r="AF1937" i="5" s="1"/>
  <c r="AB1937" i="5"/>
  <c r="Q1937" i="5"/>
  <c r="AE1936" i="5"/>
  <c r="AF1936" i="5" s="1"/>
  <c r="AB1936" i="5"/>
  <c r="AC1936" i="5" s="1"/>
  <c r="Q1936" i="5"/>
  <c r="AE1935" i="5"/>
  <c r="AF1935" i="5" s="1"/>
  <c r="AB1935" i="5"/>
  <c r="AC1935" i="5" s="1"/>
  <c r="Q1935" i="5"/>
  <c r="AE1934" i="5"/>
  <c r="AF1934" i="5" s="1"/>
  <c r="AB1934" i="5"/>
  <c r="AC1934" i="5" s="1"/>
  <c r="Q1934" i="5"/>
  <c r="AE1933" i="5"/>
  <c r="AF1933" i="5" s="1"/>
  <c r="AB1933" i="5"/>
  <c r="Q1933" i="5"/>
  <c r="AE1932" i="5"/>
  <c r="AF1932" i="5" s="1"/>
  <c r="AB1932" i="5"/>
  <c r="AC1932" i="5" s="1"/>
  <c r="Q1932" i="5"/>
  <c r="AE1931" i="5"/>
  <c r="AF1931" i="5" s="1"/>
  <c r="AB1931" i="5"/>
  <c r="AC1931" i="5" s="1"/>
  <c r="Q1931" i="5"/>
  <c r="AE1930" i="5"/>
  <c r="AF1930" i="5" s="1"/>
  <c r="AB1930" i="5"/>
  <c r="Q1930" i="5"/>
  <c r="AE1929" i="5"/>
  <c r="AF1929" i="5" s="1"/>
  <c r="AB1929" i="5"/>
  <c r="Q1929" i="5"/>
  <c r="AE1928" i="5"/>
  <c r="AF1928" i="5" s="1"/>
  <c r="AB1928" i="5"/>
  <c r="AC1928" i="5" s="1"/>
  <c r="Q1928" i="5"/>
  <c r="AE1927" i="5"/>
  <c r="AF1927" i="5" s="1"/>
  <c r="AB1927" i="5"/>
  <c r="AC1927" i="5" s="1"/>
  <c r="Q1927" i="5"/>
  <c r="AE1926" i="5"/>
  <c r="AF1926" i="5" s="1"/>
  <c r="AB1926" i="5"/>
  <c r="Q1926" i="5"/>
  <c r="AE1925" i="5"/>
  <c r="AF1925" i="5" s="1"/>
  <c r="AB1925" i="5"/>
  <c r="Q1925" i="5"/>
  <c r="AE1924" i="5"/>
  <c r="AF1924" i="5" s="1"/>
  <c r="AB1924" i="5"/>
  <c r="AC1924" i="5" s="1"/>
  <c r="Q1924" i="5"/>
  <c r="AE1923" i="5"/>
  <c r="AF1923" i="5" s="1"/>
  <c r="AB1923" i="5"/>
  <c r="AC1923" i="5" s="1"/>
  <c r="Q1923" i="5"/>
  <c r="AE1922" i="5"/>
  <c r="AF1922" i="5" s="1"/>
  <c r="AB1922" i="5"/>
  <c r="AC1922" i="5" s="1"/>
  <c r="Q1922" i="5"/>
  <c r="AE1921" i="5"/>
  <c r="AF1921" i="5" s="1"/>
  <c r="AB1921" i="5"/>
  <c r="Q1921" i="5"/>
  <c r="AE1920" i="5"/>
  <c r="AF1920" i="5" s="1"/>
  <c r="AB1920" i="5"/>
  <c r="AC1920" i="5" s="1"/>
  <c r="Q1920" i="5"/>
  <c r="AE1919" i="5"/>
  <c r="AF1919" i="5" s="1"/>
  <c r="AB1919" i="5"/>
  <c r="AC1919" i="5" s="1"/>
  <c r="Q1919" i="5"/>
  <c r="AE1918" i="5"/>
  <c r="AF1918" i="5" s="1"/>
  <c r="AB1918" i="5"/>
  <c r="AC1918" i="5" s="1"/>
  <c r="Q1918" i="5"/>
  <c r="AE1917" i="5"/>
  <c r="AF1917" i="5" s="1"/>
  <c r="AB1917" i="5"/>
  <c r="Q1917" i="5"/>
  <c r="AE1916" i="5"/>
  <c r="AF1916" i="5" s="1"/>
  <c r="AB1916" i="5"/>
  <c r="AC1916" i="5" s="1"/>
  <c r="Q1916" i="5"/>
  <c r="AE1915" i="5"/>
  <c r="AF1915" i="5" s="1"/>
  <c r="AB1915" i="5"/>
  <c r="Q1915" i="5"/>
  <c r="AE1914" i="5"/>
  <c r="AF1914" i="5" s="1"/>
  <c r="AB1914" i="5"/>
  <c r="Q1914" i="5"/>
  <c r="AE1913" i="5"/>
  <c r="AF1913" i="5" s="1"/>
  <c r="AB1913" i="5"/>
  <c r="Q1913" i="5"/>
  <c r="AE1912" i="5"/>
  <c r="AF1912" i="5" s="1"/>
  <c r="AB1912" i="5"/>
  <c r="AC1912" i="5" s="1"/>
  <c r="Q1912" i="5"/>
  <c r="AE1911" i="5"/>
  <c r="AF1911" i="5" s="1"/>
  <c r="AB1911" i="5"/>
  <c r="AC1911" i="5" s="1"/>
  <c r="Q1911" i="5"/>
  <c r="AE1910" i="5"/>
  <c r="AF1910" i="5" s="1"/>
  <c r="AB1910" i="5"/>
  <c r="Q1910" i="5"/>
  <c r="AE1909" i="5"/>
  <c r="AF1909" i="5" s="1"/>
  <c r="AB1909" i="5"/>
  <c r="AC1909" i="5" s="1"/>
  <c r="Q1909" i="5"/>
  <c r="AE1908" i="5"/>
  <c r="AF1908" i="5" s="1"/>
  <c r="AB1908" i="5"/>
  <c r="AC1908" i="5" s="1"/>
  <c r="Q1908" i="5"/>
  <c r="AE1907" i="5"/>
  <c r="AF1907" i="5" s="1"/>
  <c r="AB1907" i="5"/>
  <c r="Q1907" i="5"/>
  <c r="AE1906" i="5"/>
  <c r="AF1906" i="5" s="1"/>
  <c r="AB1906" i="5"/>
  <c r="Q1906" i="5"/>
  <c r="AE1905" i="5"/>
  <c r="AF1905" i="5" s="1"/>
  <c r="AB1905" i="5"/>
  <c r="AC1905" i="5" s="1"/>
  <c r="Q1905" i="5"/>
  <c r="AE1904" i="5"/>
  <c r="AF1904" i="5" s="1"/>
  <c r="AB1904" i="5"/>
  <c r="AC1904" i="5" s="1"/>
  <c r="Q1904" i="5"/>
  <c r="AE1903" i="5"/>
  <c r="AF1903" i="5" s="1"/>
  <c r="AB1903" i="5"/>
  <c r="Q1903" i="5"/>
  <c r="AE1902" i="5"/>
  <c r="AF1902" i="5" s="1"/>
  <c r="AB1902" i="5"/>
  <c r="Q1902" i="5"/>
  <c r="AE1901" i="5"/>
  <c r="AF1901" i="5" s="1"/>
  <c r="AB1901" i="5"/>
  <c r="AC1901" i="5" s="1"/>
  <c r="Q1901" i="5"/>
  <c r="AE1900" i="5"/>
  <c r="AF1900" i="5" s="1"/>
  <c r="AB1900" i="5"/>
  <c r="AC1900" i="5" s="1"/>
  <c r="Q1900" i="5"/>
  <c r="AE1899" i="5"/>
  <c r="AF1899" i="5" s="1"/>
  <c r="AB1899" i="5"/>
  <c r="AC1899" i="5" s="1"/>
  <c r="Q1899" i="5"/>
  <c r="AE1898" i="5"/>
  <c r="AF1898" i="5" s="1"/>
  <c r="AB1898" i="5"/>
  <c r="Q1898" i="5"/>
  <c r="AE1897" i="5"/>
  <c r="AF1897" i="5" s="1"/>
  <c r="AB1897" i="5"/>
  <c r="AC1897" i="5" s="1"/>
  <c r="Q1897" i="5"/>
  <c r="AE1896" i="5"/>
  <c r="AF1896" i="5" s="1"/>
  <c r="AB1896" i="5"/>
  <c r="AC1896" i="5" s="1"/>
  <c r="Q1896" i="5"/>
  <c r="AE1895" i="5"/>
  <c r="AF1895" i="5" s="1"/>
  <c r="AB1895" i="5"/>
  <c r="AC1895" i="5" s="1"/>
  <c r="Q1895" i="5"/>
  <c r="AE1894" i="5"/>
  <c r="AF1894" i="5" s="1"/>
  <c r="AB1894" i="5"/>
  <c r="Q1894" i="5"/>
  <c r="AE1893" i="5"/>
  <c r="AF1893" i="5" s="1"/>
  <c r="AB1893" i="5"/>
  <c r="AC1893" i="5" s="1"/>
  <c r="Q1893" i="5"/>
  <c r="AE1892" i="5"/>
  <c r="AF1892" i="5" s="1"/>
  <c r="AB1892" i="5"/>
  <c r="AC1892" i="5" s="1"/>
  <c r="Q1892" i="5"/>
  <c r="AE1891" i="5"/>
  <c r="AF1891" i="5" s="1"/>
  <c r="AB1891" i="5"/>
  <c r="Q1891" i="5"/>
  <c r="AE1890" i="5"/>
  <c r="AF1890" i="5" s="1"/>
  <c r="AB1890" i="5"/>
  <c r="Q1890" i="5"/>
  <c r="AE1889" i="5"/>
  <c r="AF1889" i="5" s="1"/>
  <c r="AB1889" i="5"/>
  <c r="AC1889" i="5" s="1"/>
  <c r="Q1889" i="5"/>
  <c r="AE1888" i="5"/>
  <c r="AF1888" i="5" s="1"/>
  <c r="AB1888" i="5"/>
  <c r="AC1888" i="5" s="1"/>
  <c r="Q1888" i="5"/>
  <c r="AE1887" i="5"/>
  <c r="AF1887" i="5" s="1"/>
  <c r="AB1887" i="5"/>
  <c r="AC1887" i="5" s="1"/>
  <c r="Q1887" i="5"/>
  <c r="AE1886" i="5"/>
  <c r="AF1886" i="5" s="1"/>
  <c r="AB1886" i="5"/>
  <c r="AC1886" i="5" s="1"/>
  <c r="Q1886" i="5"/>
  <c r="AE1885" i="5"/>
  <c r="AF1885" i="5" s="1"/>
  <c r="AB1885" i="5"/>
  <c r="AC1885" i="5" s="1"/>
  <c r="Q1885" i="5"/>
  <c r="AE1884" i="5"/>
  <c r="AF1884" i="5" s="1"/>
  <c r="AB1884" i="5"/>
  <c r="AC1884" i="5" s="1"/>
  <c r="Q1884" i="5"/>
  <c r="AE1883" i="5"/>
  <c r="AF1883" i="5" s="1"/>
  <c r="AB1883" i="5"/>
  <c r="AC1883" i="5" s="1"/>
  <c r="Q1883" i="5"/>
  <c r="AE1882" i="5"/>
  <c r="AF1882" i="5" s="1"/>
  <c r="AB1882" i="5"/>
  <c r="AC1882" i="5" s="1"/>
  <c r="Q1882" i="5"/>
  <c r="AE1881" i="5"/>
  <c r="AF1881" i="5" s="1"/>
  <c r="AB1881" i="5"/>
  <c r="AC1881" i="5" s="1"/>
  <c r="Q1881" i="5"/>
  <c r="AE1880" i="5"/>
  <c r="AF1880" i="5" s="1"/>
  <c r="AB1880" i="5"/>
  <c r="AC1880" i="5" s="1"/>
  <c r="Q1880" i="5"/>
  <c r="AE1879" i="5"/>
  <c r="AF1879" i="5" s="1"/>
  <c r="AB1879" i="5"/>
  <c r="AC1879" i="5" s="1"/>
  <c r="Q1879" i="5"/>
  <c r="AE1878" i="5"/>
  <c r="AF1878" i="5" s="1"/>
  <c r="AB1878" i="5"/>
  <c r="AC1878" i="5" s="1"/>
  <c r="Q1878" i="5"/>
  <c r="AE1877" i="5"/>
  <c r="AF1877" i="5" s="1"/>
  <c r="AB1877" i="5"/>
  <c r="AC1877" i="5" s="1"/>
  <c r="Q1877" i="5"/>
  <c r="AE1876" i="5"/>
  <c r="AF1876" i="5" s="1"/>
  <c r="AB1876" i="5"/>
  <c r="AC1876" i="5" s="1"/>
  <c r="Q1876" i="5"/>
  <c r="AE1875" i="5"/>
  <c r="AF1875" i="5" s="1"/>
  <c r="AB1875" i="5"/>
  <c r="AC1875" i="5" s="1"/>
  <c r="Q1875" i="5"/>
  <c r="AE1874" i="5"/>
  <c r="AF1874" i="5" s="1"/>
  <c r="AB1874" i="5"/>
  <c r="AC1874" i="5" s="1"/>
  <c r="Q1874" i="5"/>
  <c r="AE1873" i="5"/>
  <c r="AF1873" i="5" s="1"/>
  <c r="AB1873" i="5"/>
  <c r="AC1873" i="5" s="1"/>
  <c r="Q1873" i="5"/>
  <c r="AE1872" i="5"/>
  <c r="AF1872" i="5" s="1"/>
  <c r="AB1872" i="5"/>
  <c r="AC1872" i="5" s="1"/>
  <c r="Q1872" i="5"/>
  <c r="AE1871" i="5"/>
  <c r="AF1871" i="5" s="1"/>
  <c r="AB1871" i="5"/>
  <c r="AC1871" i="5" s="1"/>
  <c r="Q1871" i="5"/>
  <c r="AE1870" i="5"/>
  <c r="AF1870" i="5" s="1"/>
  <c r="AB1870" i="5"/>
  <c r="AC1870" i="5" s="1"/>
  <c r="Q1870" i="5"/>
  <c r="AE1869" i="5"/>
  <c r="AF1869" i="5" s="1"/>
  <c r="AB1869" i="5"/>
  <c r="AC1869" i="5" s="1"/>
  <c r="Q1869" i="5"/>
  <c r="AE1868" i="5"/>
  <c r="AF1868" i="5" s="1"/>
  <c r="AB1868" i="5"/>
  <c r="AC1868" i="5" s="1"/>
  <c r="Q1868" i="5"/>
  <c r="AE1867" i="5"/>
  <c r="AF1867" i="5" s="1"/>
  <c r="AB1867" i="5"/>
  <c r="AC1867" i="5" s="1"/>
  <c r="Q1867" i="5"/>
  <c r="AE1866" i="5"/>
  <c r="AF1866" i="5" s="1"/>
  <c r="AB1866" i="5"/>
  <c r="AC1866" i="5" s="1"/>
  <c r="Q1866" i="5"/>
  <c r="AE1865" i="5"/>
  <c r="AF1865" i="5" s="1"/>
  <c r="AB1865" i="5"/>
  <c r="AC1865" i="5" s="1"/>
  <c r="Q1865" i="5"/>
  <c r="AE1864" i="5"/>
  <c r="AF1864" i="5" s="1"/>
  <c r="AB1864" i="5"/>
  <c r="AC1864" i="5" s="1"/>
  <c r="Q1864" i="5"/>
  <c r="AE1863" i="5"/>
  <c r="AF1863" i="5" s="1"/>
  <c r="AB1863" i="5"/>
  <c r="AC1863" i="5" s="1"/>
  <c r="Q1863" i="5"/>
  <c r="AE1862" i="5"/>
  <c r="AF1862" i="5" s="1"/>
  <c r="AB1862" i="5"/>
  <c r="AC1862" i="5" s="1"/>
  <c r="Q1862" i="5"/>
  <c r="AE1861" i="5"/>
  <c r="AF1861" i="5" s="1"/>
  <c r="AB1861" i="5"/>
  <c r="AC1861" i="5" s="1"/>
  <c r="Q1861" i="5"/>
  <c r="AE1860" i="5"/>
  <c r="AF1860" i="5" s="1"/>
  <c r="AB1860" i="5"/>
  <c r="AC1860" i="5" s="1"/>
  <c r="Q1860" i="5"/>
  <c r="AE1859" i="5"/>
  <c r="AF1859" i="5" s="1"/>
  <c r="AB1859" i="5"/>
  <c r="AC1859" i="5" s="1"/>
  <c r="Q1859" i="5"/>
  <c r="AE1858" i="5"/>
  <c r="AF1858" i="5" s="1"/>
  <c r="AB1858" i="5"/>
  <c r="AC1858" i="5" s="1"/>
  <c r="Q1858" i="5"/>
  <c r="AE1857" i="5"/>
  <c r="AF1857" i="5" s="1"/>
  <c r="AB1857" i="5"/>
  <c r="AC1857" i="5" s="1"/>
  <c r="Q1857" i="5"/>
  <c r="AE1856" i="5"/>
  <c r="AF1856" i="5" s="1"/>
  <c r="AB1856" i="5"/>
  <c r="AC1856" i="5" s="1"/>
  <c r="Q1856" i="5"/>
  <c r="AE1855" i="5"/>
  <c r="AF1855" i="5" s="1"/>
  <c r="AB1855" i="5"/>
  <c r="AC1855" i="5" s="1"/>
  <c r="Q1855" i="5"/>
  <c r="AE1854" i="5"/>
  <c r="AF1854" i="5" s="1"/>
  <c r="AB1854" i="5"/>
  <c r="AC1854" i="5" s="1"/>
  <c r="Q1854" i="5"/>
  <c r="AE1853" i="5"/>
  <c r="AF1853" i="5" s="1"/>
  <c r="AB1853" i="5"/>
  <c r="AC1853" i="5" s="1"/>
  <c r="Q1853" i="5"/>
  <c r="AE1852" i="5"/>
  <c r="AF1852" i="5" s="1"/>
  <c r="AB1852" i="5"/>
  <c r="AC1852" i="5" s="1"/>
  <c r="Q1852" i="5"/>
  <c r="AE1851" i="5"/>
  <c r="AF1851" i="5" s="1"/>
  <c r="AB1851" i="5"/>
  <c r="AC1851" i="5" s="1"/>
  <c r="Q1851" i="5"/>
  <c r="AE1850" i="5"/>
  <c r="AF1850" i="5" s="1"/>
  <c r="AB1850" i="5"/>
  <c r="AC1850" i="5" s="1"/>
  <c r="Q1850" i="5"/>
  <c r="AE1849" i="5"/>
  <c r="AF1849" i="5" s="1"/>
  <c r="AB1849" i="5"/>
  <c r="AC1849" i="5" s="1"/>
  <c r="Q1849" i="5"/>
  <c r="AE1848" i="5"/>
  <c r="AF1848" i="5" s="1"/>
  <c r="AB1848" i="5"/>
  <c r="AC1848" i="5" s="1"/>
  <c r="Q1848" i="5"/>
  <c r="AE1847" i="5"/>
  <c r="AF1847" i="5" s="1"/>
  <c r="AB1847" i="5"/>
  <c r="AC1847" i="5" s="1"/>
  <c r="Q1847" i="5"/>
  <c r="AE1846" i="5"/>
  <c r="AF1846" i="5" s="1"/>
  <c r="AB1846" i="5"/>
  <c r="AC1846" i="5" s="1"/>
  <c r="Q1846" i="5"/>
  <c r="AE1845" i="5"/>
  <c r="AF1845" i="5" s="1"/>
  <c r="AB1845" i="5"/>
  <c r="AC1845" i="5" s="1"/>
  <c r="Q1845" i="5"/>
  <c r="AE1844" i="5"/>
  <c r="AF1844" i="5" s="1"/>
  <c r="AB1844" i="5"/>
  <c r="AC1844" i="5" s="1"/>
  <c r="Q1844" i="5"/>
  <c r="AE1843" i="5"/>
  <c r="AF1843" i="5" s="1"/>
  <c r="AB1843" i="5"/>
  <c r="AC1843" i="5" s="1"/>
  <c r="Q1843" i="5"/>
  <c r="AE1842" i="5"/>
  <c r="AF1842" i="5" s="1"/>
  <c r="AB1842" i="5"/>
  <c r="AC1842" i="5" s="1"/>
  <c r="Q1842" i="5"/>
  <c r="AE1841" i="5"/>
  <c r="AF1841" i="5" s="1"/>
  <c r="AB1841" i="5"/>
  <c r="AC1841" i="5" s="1"/>
  <c r="Q1841" i="5"/>
  <c r="AE1840" i="5"/>
  <c r="AF1840" i="5" s="1"/>
  <c r="AB1840" i="5"/>
  <c r="AC1840" i="5" s="1"/>
  <c r="Q1840" i="5"/>
  <c r="AE1839" i="5"/>
  <c r="AF1839" i="5" s="1"/>
  <c r="AB1839" i="5"/>
  <c r="AC1839" i="5" s="1"/>
  <c r="Q1839" i="5"/>
  <c r="AE1838" i="5"/>
  <c r="AF1838" i="5" s="1"/>
  <c r="AB1838" i="5"/>
  <c r="AC1838" i="5" s="1"/>
  <c r="Q1838" i="5"/>
  <c r="AE1837" i="5"/>
  <c r="AF1837" i="5" s="1"/>
  <c r="AB1837" i="5"/>
  <c r="AC1837" i="5" s="1"/>
  <c r="Q1837" i="5"/>
  <c r="AE1836" i="5"/>
  <c r="AF1836" i="5" s="1"/>
  <c r="AB1836" i="5"/>
  <c r="AC1836" i="5" s="1"/>
  <c r="Q1836" i="5"/>
  <c r="AE1835" i="5"/>
  <c r="AF1835" i="5" s="1"/>
  <c r="AB1835" i="5"/>
  <c r="AC1835" i="5" s="1"/>
  <c r="Q1835" i="5"/>
  <c r="AE1834" i="5"/>
  <c r="AF1834" i="5" s="1"/>
  <c r="AB1834" i="5"/>
  <c r="AC1834" i="5" s="1"/>
  <c r="Q1834" i="5"/>
  <c r="AE1833" i="5"/>
  <c r="AF1833" i="5" s="1"/>
  <c r="AB1833" i="5"/>
  <c r="AC1833" i="5" s="1"/>
  <c r="Q1833" i="5"/>
  <c r="AE1832" i="5"/>
  <c r="AF1832" i="5" s="1"/>
  <c r="AB1832" i="5"/>
  <c r="AC1832" i="5" s="1"/>
  <c r="Q1832" i="5"/>
  <c r="AE1831" i="5"/>
  <c r="AF1831" i="5" s="1"/>
  <c r="AB1831" i="5"/>
  <c r="AC1831" i="5" s="1"/>
  <c r="Q1831" i="5"/>
  <c r="AE1830" i="5"/>
  <c r="AF1830" i="5" s="1"/>
  <c r="AB1830" i="5"/>
  <c r="AC1830" i="5" s="1"/>
  <c r="Q1830" i="5"/>
  <c r="AE1829" i="5"/>
  <c r="AF1829" i="5" s="1"/>
  <c r="AB1829" i="5"/>
  <c r="AC1829" i="5" s="1"/>
  <c r="Q1829" i="5"/>
  <c r="AE1828" i="5"/>
  <c r="AF1828" i="5" s="1"/>
  <c r="AB1828" i="5"/>
  <c r="AC1828" i="5" s="1"/>
  <c r="Q1828" i="5"/>
  <c r="AE1827" i="5"/>
  <c r="AF1827" i="5" s="1"/>
  <c r="AB1827" i="5"/>
  <c r="AC1827" i="5" s="1"/>
  <c r="Q1827" i="5"/>
  <c r="AE1826" i="5"/>
  <c r="AF1826" i="5" s="1"/>
  <c r="AB1826" i="5"/>
  <c r="AC1826" i="5" s="1"/>
  <c r="Q1826" i="5"/>
  <c r="AE1825" i="5"/>
  <c r="AF1825" i="5" s="1"/>
  <c r="AB1825" i="5"/>
  <c r="AC1825" i="5" s="1"/>
  <c r="Q1825" i="5"/>
  <c r="AE1824" i="5"/>
  <c r="AF1824" i="5" s="1"/>
  <c r="AB1824" i="5"/>
  <c r="AC1824" i="5" s="1"/>
  <c r="Q1824" i="5"/>
  <c r="AE1823" i="5"/>
  <c r="AF1823" i="5" s="1"/>
  <c r="AB1823" i="5"/>
  <c r="AC1823" i="5" s="1"/>
  <c r="Q1823" i="5"/>
  <c r="AE1822" i="5"/>
  <c r="AF1822" i="5" s="1"/>
  <c r="AB1822" i="5"/>
  <c r="AC1822" i="5" s="1"/>
  <c r="Q1822" i="5"/>
  <c r="AE1821" i="5"/>
  <c r="AF1821" i="5" s="1"/>
  <c r="AB1821" i="5"/>
  <c r="AC1821" i="5" s="1"/>
  <c r="Q1821" i="5"/>
  <c r="AE1820" i="5"/>
  <c r="AF1820" i="5" s="1"/>
  <c r="AB1820" i="5"/>
  <c r="AC1820" i="5" s="1"/>
  <c r="Q1820" i="5"/>
  <c r="AE1819" i="5"/>
  <c r="AF1819" i="5" s="1"/>
  <c r="AB1819" i="5"/>
  <c r="AC1819" i="5" s="1"/>
  <c r="Q1819" i="5"/>
  <c r="AE1818" i="5"/>
  <c r="AF1818" i="5" s="1"/>
  <c r="AB1818" i="5"/>
  <c r="AC1818" i="5" s="1"/>
  <c r="Q1818" i="5"/>
  <c r="AE1817" i="5"/>
  <c r="AF1817" i="5" s="1"/>
  <c r="AB1817" i="5"/>
  <c r="AC1817" i="5" s="1"/>
  <c r="Q1817" i="5"/>
  <c r="AE1816" i="5"/>
  <c r="AF1816" i="5" s="1"/>
  <c r="AB1816" i="5"/>
  <c r="AC1816" i="5" s="1"/>
  <c r="Q1816" i="5"/>
  <c r="AE1815" i="5"/>
  <c r="AF1815" i="5" s="1"/>
  <c r="AB1815" i="5"/>
  <c r="AC1815" i="5" s="1"/>
  <c r="Q1815" i="5"/>
  <c r="AE1814" i="5"/>
  <c r="AF1814" i="5" s="1"/>
  <c r="AB1814" i="5"/>
  <c r="AC1814" i="5" s="1"/>
  <c r="Q1814" i="5"/>
  <c r="AE1813" i="5"/>
  <c r="AF1813" i="5" s="1"/>
  <c r="AB1813" i="5"/>
  <c r="AC1813" i="5" s="1"/>
  <c r="Q1813" i="5"/>
  <c r="AE1812" i="5"/>
  <c r="AF1812" i="5" s="1"/>
  <c r="AB1812" i="5"/>
  <c r="AC1812" i="5" s="1"/>
  <c r="Q1812" i="5"/>
  <c r="AE1811" i="5"/>
  <c r="AF1811" i="5" s="1"/>
  <c r="AB1811" i="5"/>
  <c r="AC1811" i="5" s="1"/>
  <c r="Q1811" i="5"/>
  <c r="AE1810" i="5"/>
  <c r="AF1810" i="5" s="1"/>
  <c r="AB1810" i="5"/>
  <c r="AC1810" i="5" s="1"/>
  <c r="Q1810" i="5"/>
  <c r="AE1809" i="5"/>
  <c r="AF1809" i="5" s="1"/>
  <c r="AB1809" i="5"/>
  <c r="AC1809" i="5" s="1"/>
  <c r="Q1809" i="5"/>
  <c r="AE1808" i="5"/>
  <c r="AF1808" i="5" s="1"/>
  <c r="AB1808" i="5"/>
  <c r="AC1808" i="5" s="1"/>
  <c r="Q1808" i="5"/>
  <c r="AE1807" i="5"/>
  <c r="AF1807" i="5" s="1"/>
  <c r="AB1807" i="5"/>
  <c r="AC1807" i="5" s="1"/>
  <c r="Q1807" i="5"/>
  <c r="AE1806" i="5"/>
  <c r="AF1806" i="5" s="1"/>
  <c r="AB1806" i="5"/>
  <c r="AC1806" i="5" s="1"/>
  <c r="Q1806" i="5"/>
  <c r="AE1805" i="5"/>
  <c r="AF1805" i="5" s="1"/>
  <c r="AB1805" i="5"/>
  <c r="AC1805" i="5" s="1"/>
  <c r="Q1805" i="5"/>
  <c r="AE1804" i="5"/>
  <c r="AF1804" i="5" s="1"/>
  <c r="AB1804" i="5"/>
  <c r="AC1804" i="5" s="1"/>
  <c r="Q1804" i="5"/>
  <c r="AE1803" i="5"/>
  <c r="AF1803" i="5" s="1"/>
  <c r="AB1803" i="5"/>
  <c r="AC1803" i="5" s="1"/>
  <c r="Q1803" i="5"/>
  <c r="AE1802" i="5"/>
  <c r="AF1802" i="5" s="1"/>
  <c r="AB1802" i="5"/>
  <c r="AC1802" i="5" s="1"/>
  <c r="Q1802" i="5"/>
  <c r="AE1801" i="5"/>
  <c r="AF1801" i="5" s="1"/>
  <c r="AB1801" i="5"/>
  <c r="AC1801" i="5" s="1"/>
  <c r="Q1801" i="5"/>
  <c r="AE1800" i="5"/>
  <c r="AF1800" i="5" s="1"/>
  <c r="AB1800" i="5"/>
  <c r="Q1800" i="5"/>
  <c r="AE1799" i="5"/>
  <c r="AF1799" i="5" s="1"/>
  <c r="AB1799" i="5"/>
  <c r="AC1799" i="5" s="1"/>
  <c r="Q1799" i="5"/>
  <c r="AE1798" i="5"/>
  <c r="AF1798" i="5" s="1"/>
  <c r="AB1798" i="5"/>
  <c r="AC1798" i="5" s="1"/>
  <c r="Q1798" i="5"/>
  <c r="AE1797" i="5"/>
  <c r="AF1797" i="5" s="1"/>
  <c r="AB1797" i="5"/>
  <c r="AC1797" i="5" s="1"/>
  <c r="Q1797" i="5"/>
  <c r="AE1796" i="5"/>
  <c r="AF1796" i="5" s="1"/>
  <c r="AB1796" i="5"/>
  <c r="AC1796" i="5" s="1"/>
  <c r="Q1796" i="5"/>
  <c r="AE1795" i="5"/>
  <c r="AF1795" i="5" s="1"/>
  <c r="AB1795" i="5"/>
  <c r="AC1795" i="5" s="1"/>
  <c r="Q1795" i="5"/>
  <c r="AE1794" i="5"/>
  <c r="AF1794" i="5" s="1"/>
  <c r="AB1794" i="5"/>
  <c r="AC1794" i="5" s="1"/>
  <c r="Q1794" i="5"/>
  <c r="AE1793" i="5"/>
  <c r="AF1793" i="5" s="1"/>
  <c r="AB1793" i="5"/>
  <c r="AC1793" i="5" s="1"/>
  <c r="Q1793" i="5"/>
  <c r="AE1792" i="5"/>
  <c r="AF1792" i="5" s="1"/>
  <c r="AB1792" i="5"/>
  <c r="Q1792" i="5"/>
  <c r="AE1791" i="5"/>
  <c r="AF1791" i="5" s="1"/>
  <c r="AB1791" i="5"/>
  <c r="AC1791" i="5" s="1"/>
  <c r="Q1791" i="5"/>
  <c r="AE1790" i="5"/>
  <c r="AF1790" i="5" s="1"/>
  <c r="AB1790" i="5"/>
  <c r="AC1790" i="5" s="1"/>
  <c r="Q1790" i="5"/>
  <c r="AE1789" i="5"/>
  <c r="AF1789" i="5" s="1"/>
  <c r="AB1789" i="5"/>
  <c r="AC1789" i="5" s="1"/>
  <c r="Q1789" i="5"/>
  <c r="AE1788" i="5"/>
  <c r="AF1788" i="5" s="1"/>
  <c r="AB1788" i="5"/>
  <c r="AC1788" i="5" s="1"/>
  <c r="Q1788" i="5"/>
  <c r="AE1787" i="5"/>
  <c r="AF1787" i="5" s="1"/>
  <c r="AB1787" i="5"/>
  <c r="AC1787" i="5" s="1"/>
  <c r="Q1787" i="5"/>
  <c r="AE1786" i="5"/>
  <c r="AF1786" i="5" s="1"/>
  <c r="AB1786" i="5"/>
  <c r="AC1786" i="5" s="1"/>
  <c r="Q1786" i="5"/>
  <c r="AE1785" i="5"/>
  <c r="AF1785" i="5" s="1"/>
  <c r="AB1785" i="5"/>
  <c r="AC1785" i="5" s="1"/>
  <c r="Q1785" i="5"/>
  <c r="AE1784" i="5"/>
  <c r="AF1784" i="5" s="1"/>
  <c r="AB1784" i="5"/>
  <c r="AC1784" i="5" s="1"/>
  <c r="Q1784" i="5"/>
  <c r="AE1783" i="5"/>
  <c r="AF1783" i="5" s="1"/>
  <c r="AB1783" i="5"/>
  <c r="AC1783" i="5" s="1"/>
  <c r="Q1783" i="5"/>
  <c r="AE1782" i="5"/>
  <c r="AF1782" i="5" s="1"/>
  <c r="AB1782" i="5"/>
  <c r="AC1782" i="5" s="1"/>
  <c r="Q1782" i="5"/>
  <c r="AE1781" i="5"/>
  <c r="AF1781" i="5" s="1"/>
  <c r="AB1781" i="5"/>
  <c r="AC1781" i="5" s="1"/>
  <c r="Q1781" i="5"/>
  <c r="AE1780" i="5"/>
  <c r="AF1780" i="5" s="1"/>
  <c r="AB1780" i="5"/>
  <c r="AC1780" i="5" s="1"/>
  <c r="Q1780" i="5"/>
  <c r="AE1779" i="5"/>
  <c r="AF1779" i="5" s="1"/>
  <c r="AB1779" i="5"/>
  <c r="AC1779" i="5" s="1"/>
  <c r="Q1779" i="5"/>
  <c r="AE1778" i="5"/>
  <c r="AF1778" i="5" s="1"/>
  <c r="AB1778" i="5"/>
  <c r="AC1778" i="5" s="1"/>
  <c r="Q1778" i="5"/>
  <c r="AE1777" i="5"/>
  <c r="AF1777" i="5" s="1"/>
  <c r="AB1777" i="5"/>
  <c r="AC1777" i="5" s="1"/>
  <c r="Q1777" i="5"/>
  <c r="AE1776" i="5"/>
  <c r="AF1776" i="5" s="1"/>
  <c r="AB1776" i="5"/>
  <c r="AC1776" i="5" s="1"/>
  <c r="Q1776" i="5"/>
  <c r="AE1775" i="5"/>
  <c r="AF1775" i="5" s="1"/>
  <c r="AB1775" i="5"/>
  <c r="AC1775" i="5" s="1"/>
  <c r="Q1775" i="5"/>
  <c r="AE1774" i="5"/>
  <c r="AF1774" i="5" s="1"/>
  <c r="AB1774" i="5"/>
  <c r="AC1774" i="5" s="1"/>
  <c r="Q1774" i="5"/>
  <c r="AE1773" i="5"/>
  <c r="AF1773" i="5" s="1"/>
  <c r="AB1773" i="5"/>
  <c r="AC1773" i="5" s="1"/>
  <c r="Q1773" i="5"/>
  <c r="AE1772" i="5"/>
  <c r="AF1772" i="5" s="1"/>
  <c r="AB1772" i="5"/>
  <c r="AC1772" i="5" s="1"/>
  <c r="Q1772" i="5"/>
  <c r="AE1771" i="5"/>
  <c r="AF1771" i="5" s="1"/>
  <c r="AB1771" i="5"/>
  <c r="AC1771" i="5" s="1"/>
  <c r="Q1771" i="5"/>
  <c r="AE1770" i="5"/>
  <c r="AF1770" i="5" s="1"/>
  <c r="AB1770" i="5"/>
  <c r="AC1770" i="5" s="1"/>
  <c r="Q1770" i="5"/>
  <c r="AE1769" i="5"/>
  <c r="AF1769" i="5" s="1"/>
  <c r="AB1769" i="5"/>
  <c r="AC1769" i="5" s="1"/>
  <c r="Q1769" i="5"/>
  <c r="AE1768" i="5"/>
  <c r="AF1768" i="5" s="1"/>
  <c r="AB1768" i="5"/>
  <c r="AC1768" i="5" s="1"/>
  <c r="Q1768" i="5"/>
  <c r="AE1767" i="5"/>
  <c r="AF1767" i="5" s="1"/>
  <c r="AB1767" i="5"/>
  <c r="AC1767" i="5" s="1"/>
  <c r="Q1767" i="5"/>
  <c r="AE1766" i="5"/>
  <c r="AF1766" i="5" s="1"/>
  <c r="AB1766" i="5"/>
  <c r="Q1766" i="5"/>
  <c r="AE1765" i="5"/>
  <c r="AF1765" i="5" s="1"/>
  <c r="AB1765" i="5"/>
  <c r="AC1765" i="5" s="1"/>
  <c r="Q1765" i="5"/>
  <c r="AE1764" i="5"/>
  <c r="AF1764" i="5" s="1"/>
  <c r="AB1764" i="5"/>
  <c r="AC1764" i="5" s="1"/>
  <c r="Q1764" i="5"/>
  <c r="AE1763" i="5"/>
  <c r="AF1763" i="5" s="1"/>
  <c r="AB1763" i="5"/>
  <c r="AC1763" i="5" s="1"/>
  <c r="Q1763" i="5"/>
  <c r="AE1762" i="5"/>
  <c r="AF1762" i="5" s="1"/>
  <c r="AB1762" i="5"/>
  <c r="AC1762" i="5" s="1"/>
  <c r="Q1762" i="5"/>
  <c r="AE1761" i="5"/>
  <c r="AF1761" i="5" s="1"/>
  <c r="AB1761" i="5"/>
  <c r="AC1761" i="5" s="1"/>
  <c r="Q1761" i="5"/>
  <c r="AE1760" i="5"/>
  <c r="AF1760" i="5" s="1"/>
  <c r="AB1760" i="5"/>
  <c r="AC1760" i="5" s="1"/>
  <c r="Q1760" i="5"/>
  <c r="AE1759" i="5"/>
  <c r="AF1759" i="5" s="1"/>
  <c r="AB1759" i="5"/>
  <c r="AC1759" i="5" s="1"/>
  <c r="Q1759" i="5"/>
  <c r="AE1758" i="5"/>
  <c r="AF1758" i="5" s="1"/>
  <c r="AB1758" i="5"/>
  <c r="Q1758" i="5"/>
  <c r="AE1757" i="5"/>
  <c r="AF1757" i="5" s="1"/>
  <c r="AB1757" i="5"/>
  <c r="AC1757" i="5" s="1"/>
  <c r="Q1757" i="5"/>
  <c r="AE1756" i="5"/>
  <c r="AF1756" i="5" s="1"/>
  <c r="AB1756" i="5"/>
  <c r="AC1756" i="5" s="1"/>
  <c r="Q1756" i="5"/>
  <c r="AE1755" i="5"/>
  <c r="AF1755" i="5" s="1"/>
  <c r="AB1755" i="5"/>
  <c r="AC1755" i="5" s="1"/>
  <c r="Q1755" i="5"/>
  <c r="AE1754" i="5"/>
  <c r="AF1754" i="5" s="1"/>
  <c r="AB1754" i="5"/>
  <c r="Q1754" i="5"/>
  <c r="AE1753" i="5"/>
  <c r="AF1753" i="5" s="1"/>
  <c r="AB1753" i="5"/>
  <c r="AC1753" i="5" s="1"/>
  <c r="Q1753" i="5"/>
  <c r="AE1752" i="5"/>
  <c r="AF1752" i="5" s="1"/>
  <c r="AB1752" i="5"/>
  <c r="AC1752" i="5" s="1"/>
  <c r="Q1752" i="5"/>
  <c r="AE1751" i="5"/>
  <c r="AF1751" i="5" s="1"/>
  <c r="AB1751" i="5"/>
  <c r="AC1751" i="5" s="1"/>
  <c r="Q1751" i="5"/>
  <c r="AE1750" i="5"/>
  <c r="AF1750" i="5" s="1"/>
  <c r="AB1750" i="5"/>
  <c r="AC1750" i="5" s="1"/>
  <c r="Q1750" i="5"/>
  <c r="AE1749" i="5"/>
  <c r="AF1749" i="5" s="1"/>
  <c r="AB1749" i="5"/>
  <c r="AC1749" i="5" s="1"/>
  <c r="Q1749" i="5"/>
  <c r="AE1748" i="5"/>
  <c r="AF1748" i="5" s="1"/>
  <c r="AB1748" i="5"/>
  <c r="AC1748" i="5" s="1"/>
  <c r="Q1748" i="5"/>
  <c r="AE1747" i="5"/>
  <c r="AF1747" i="5" s="1"/>
  <c r="AB1747" i="5"/>
  <c r="Q1747" i="5"/>
  <c r="AE1746" i="5"/>
  <c r="AF1746" i="5" s="1"/>
  <c r="AB1746" i="5"/>
  <c r="AC1746" i="5" s="1"/>
  <c r="Q1746" i="5"/>
  <c r="AE1745" i="5"/>
  <c r="AF1745" i="5" s="1"/>
  <c r="AB1745" i="5"/>
  <c r="Q1745" i="5"/>
  <c r="AE1744" i="5"/>
  <c r="AF1744" i="5" s="1"/>
  <c r="AB1744" i="5"/>
  <c r="Q1744" i="5"/>
  <c r="AE1743" i="5"/>
  <c r="AF1743" i="5" s="1"/>
  <c r="AB1743" i="5"/>
  <c r="Q1743" i="5"/>
  <c r="AE1742" i="5"/>
  <c r="AF1742" i="5" s="1"/>
  <c r="AB1742" i="5"/>
  <c r="AC1742" i="5" s="1"/>
  <c r="Q1742" i="5"/>
  <c r="AE1741" i="5"/>
  <c r="AF1741" i="5" s="1"/>
  <c r="AB1741" i="5"/>
  <c r="Q1741" i="5"/>
  <c r="AE1740" i="5"/>
  <c r="AF1740" i="5" s="1"/>
  <c r="AB1740" i="5"/>
  <c r="Q1740" i="5"/>
  <c r="AE1739" i="5"/>
  <c r="AF1739" i="5" s="1"/>
  <c r="AB1739" i="5"/>
  <c r="Q1739" i="5"/>
  <c r="AE1738" i="5"/>
  <c r="AF1738" i="5" s="1"/>
  <c r="AB1738" i="5"/>
  <c r="AC1738" i="5" s="1"/>
  <c r="Q1738" i="5"/>
  <c r="AE1737" i="5"/>
  <c r="AF1737" i="5" s="1"/>
  <c r="AB1737" i="5"/>
  <c r="Q1737" i="5"/>
  <c r="AE1736" i="5"/>
  <c r="AF1736" i="5" s="1"/>
  <c r="AB1736" i="5"/>
  <c r="AC1736" i="5" s="1"/>
  <c r="Q1736" i="5"/>
  <c r="AE1735" i="5"/>
  <c r="AF1735" i="5" s="1"/>
  <c r="AB1735" i="5"/>
  <c r="AC1735" i="5" s="1"/>
  <c r="Q1735" i="5"/>
  <c r="AE1734" i="5"/>
  <c r="AF1734" i="5" s="1"/>
  <c r="AB1734" i="5"/>
  <c r="Q1734" i="5"/>
  <c r="AE1733" i="5"/>
  <c r="AF1733" i="5" s="1"/>
  <c r="AB1733" i="5"/>
  <c r="AC1733" i="5" s="1"/>
  <c r="Q1733" i="5"/>
  <c r="AE1732" i="5"/>
  <c r="AF1732" i="5" s="1"/>
  <c r="AB1732" i="5"/>
  <c r="AC1732" i="5" s="1"/>
  <c r="Q1732" i="5"/>
  <c r="AE1731" i="5"/>
  <c r="AF1731" i="5" s="1"/>
  <c r="AB1731" i="5"/>
  <c r="AC1731" i="5" s="1"/>
  <c r="Q1731" i="5"/>
  <c r="AE1730" i="5"/>
  <c r="AF1730" i="5" s="1"/>
  <c r="AB1730" i="5"/>
  <c r="Q1730" i="5"/>
  <c r="AE1729" i="5"/>
  <c r="AF1729" i="5" s="1"/>
  <c r="AB1729" i="5"/>
  <c r="AC1729" i="5" s="1"/>
  <c r="Q1729" i="5"/>
  <c r="AE1728" i="5"/>
  <c r="AF1728" i="5" s="1"/>
  <c r="AB1728" i="5"/>
  <c r="AC1728" i="5" s="1"/>
  <c r="Q1728" i="5"/>
  <c r="AE1727" i="5"/>
  <c r="AF1727" i="5" s="1"/>
  <c r="AB1727" i="5"/>
  <c r="AC1727" i="5" s="1"/>
  <c r="Q1727" i="5"/>
  <c r="AE1726" i="5"/>
  <c r="AF1726" i="5" s="1"/>
  <c r="AB1726" i="5"/>
  <c r="Q1726" i="5"/>
  <c r="AE1725" i="5"/>
  <c r="AF1725" i="5" s="1"/>
  <c r="AB1725" i="5"/>
  <c r="AC1725" i="5" s="1"/>
  <c r="Q1725" i="5"/>
  <c r="AE1724" i="5"/>
  <c r="AF1724" i="5" s="1"/>
  <c r="AB1724" i="5"/>
  <c r="AC1724" i="5" s="1"/>
  <c r="Q1724" i="5"/>
  <c r="AE1723" i="5"/>
  <c r="AF1723" i="5" s="1"/>
  <c r="AB1723" i="5"/>
  <c r="AC1723" i="5" s="1"/>
  <c r="Q1723" i="5"/>
  <c r="AE1722" i="5"/>
  <c r="AF1722" i="5" s="1"/>
  <c r="AB1722" i="5"/>
  <c r="Q1722" i="5"/>
  <c r="AE1721" i="5"/>
  <c r="AF1721" i="5" s="1"/>
  <c r="AB1721" i="5"/>
  <c r="AC1721" i="5" s="1"/>
  <c r="Q1721" i="5"/>
  <c r="AE1720" i="5"/>
  <c r="AF1720" i="5" s="1"/>
  <c r="AB1720" i="5"/>
  <c r="AC1720" i="5" s="1"/>
  <c r="Q1720" i="5"/>
  <c r="AE1719" i="5"/>
  <c r="AF1719" i="5" s="1"/>
  <c r="AB1719" i="5"/>
  <c r="AC1719" i="5" s="1"/>
  <c r="Q1719" i="5"/>
  <c r="AE1718" i="5"/>
  <c r="AF1718" i="5" s="1"/>
  <c r="AB1718" i="5"/>
  <c r="Q1718" i="5"/>
  <c r="AE1717" i="5"/>
  <c r="AF1717" i="5" s="1"/>
  <c r="AB1717" i="5"/>
  <c r="AC1717" i="5" s="1"/>
  <c r="Q1717" i="5"/>
  <c r="AE1716" i="5"/>
  <c r="AF1716" i="5" s="1"/>
  <c r="AB1716" i="5"/>
  <c r="AC1716" i="5" s="1"/>
  <c r="Q1716" i="5"/>
  <c r="AE1715" i="5"/>
  <c r="AF1715" i="5" s="1"/>
  <c r="AB1715" i="5"/>
  <c r="AC1715" i="5" s="1"/>
  <c r="Q1715" i="5"/>
  <c r="AE1714" i="5"/>
  <c r="AF1714" i="5" s="1"/>
  <c r="AB1714" i="5"/>
  <c r="Q1714" i="5"/>
  <c r="AE1713" i="5"/>
  <c r="AF1713" i="5" s="1"/>
  <c r="AB1713" i="5"/>
  <c r="AC1713" i="5" s="1"/>
  <c r="Q1713" i="5"/>
  <c r="AE1712" i="5"/>
  <c r="AF1712" i="5" s="1"/>
  <c r="AB1712" i="5"/>
  <c r="AC1712" i="5" s="1"/>
  <c r="Q1712" i="5"/>
  <c r="AE1711" i="5"/>
  <c r="AF1711" i="5" s="1"/>
  <c r="AB1711" i="5"/>
  <c r="AC1711" i="5" s="1"/>
  <c r="Q1711" i="5"/>
  <c r="AE1710" i="5"/>
  <c r="AF1710" i="5" s="1"/>
  <c r="AB1710" i="5"/>
  <c r="Q1710" i="5"/>
  <c r="AE1709" i="5"/>
  <c r="AF1709" i="5" s="1"/>
  <c r="AB1709" i="5"/>
  <c r="AC1709" i="5" s="1"/>
  <c r="Q1709" i="5"/>
  <c r="AE1708" i="5"/>
  <c r="AF1708" i="5" s="1"/>
  <c r="AB1708" i="5"/>
  <c r="AC1708" i="5" s="1"/>
  <c r="Q1708" i="5"/>
  <c r="AE1707" i="5"/>
  <c r="AF1707" i="5" s="1"/>
  <c r="AB1707" i="5"/>
  <c r="AC1707" i="5" s="1"/>
  <c r="Q1707" i="5"/>
  <c r="AE1706" i="5"/>
  <c r="AF1706" i="5" s="1"/>
  <c r="AB1706" i="5"/>
  <c r="Q1706" i="5"/>
  <c r="AE1705" i="5"/>
  <c r="AF1705" i="5" s="1"/>
  <c r="AB1705" i="5"/>
  <c r="AC1705" i="5" s="1"/>
  <c r="Q1705" i="5"/>
  <c r="AE1704" i="5"/>
  <c r="AF1704" i="5" s="1"/>
  <c r="AB1704" i="5"/>
  <c r="AC1704" i="5" s="1"/>
  <c r="Q1704" i="5"/>
  <c r="AE1703" i="5"/>
  <c r="AF1703" i="5" s="1"/>
  <c r="AB1703" i="5"/>
  <c r="AC1703" i="5" s="1"/>
  <c r="Q1703" i="5"/>
  <c r="AE1702" i="5"/>
  <c r="AF1702" i="5" s="1"/>
  <c r="AB1702" i="5"/>
  <c r="Q1702" i="5"/>
  <c r="AE1701" i="5"/>
  <c r="AF1701" i="5" s="1"/>
  <c r="AB1701" i="5"/>
  <c r="AC1701" i="5" s="1"/>
  <c r="Q1701" i="5"/>
  <c r="AE1700" i="5"/>
  <c r="AF1700" i="5" s="1"/>
  <c r="AB1700" i="5"/>
  <c r="AC1700" i="5" s="1"/>
  <c r="Q1700" i="5"/>
  <c r="AE1699" i="5"/>
  <c r="AF1699" i="5" s="1"/>
  <c r="AB1699" i="5"/>
  <c r="AC1699" i="5" s="1"/>
  <c r="Q1699" i="5"/>
  <c r="AE1698" i="5"/>
  <c r="AF1698" i="5" s="1"/>
  <c r="AB1698" i="5"/>
  <c r="Q1698" i="5"/>
  <c r="AE1697" i="5"/>
  <c r="AF1697" i="5" s="1"/>
  <c r="AB1697" i="5"/>
  <c r="AC1697" i="5" s="1"/>
  <c r="Q1697" i="5"/>
  <c r="AE1696" i="5"/>
  <c r="AF1696" i="5" s="1"/>
  <c r="AB1696" i="5"/>
  <c r="AC1696" i="5" s="1"/>
  <c r="Q1696" i="5"/>
  <c r="AE1695" i="5"/>
  <c r="AF1695" i="5" s="1"/>
  <c r="AB1695" i="5"/>
  <c r="AC1695" i="5" s="1"/>
  <c r="Q1695" i="5"/>
  <c r="AE1694" i="5"/>
  <c r="AF1694" i="5" s="1"/>
  <c r="AB1694" i="5"/>
  <c r="Q1694" i="5"/>
  <c r="AE1693" i="5"/>
  <c r="AF1693" i="5" s="1"/>
  <c r="AB1693" i="5"/>
  <c r="AC1693" i="5" s="1"/>
  <c r="Q1693" i="5"/>
  <c r="AE1692" i="5"/>
  <c r="AF1692" i="5" s="1"/>
  <c r="AB1692" i="5"/>
  <c r="AC1692" i="5" s="1"/>
  <c r="Q1692" i="5"/>
  <c r="AE1691" i="5"/>
  <c r="AF1691" i="5" s="1"/>
  <c r="AB1691" i="5"/>
  <c r="AC1691" i="5" s="1"/>
  <c r="Q1691" i="5"/>
  <c r="AE1690" i="5"/>
  <c r="AF1690" i="5" s="1"/>
  <c r="AB1690" i="5"/>
  <c r="Q1690" i="5"/>
  <c r="AE1689" i="5"/>
  <c r="AF1689" i="5" s="1"/>
  <c r="AB1689" i="5"/>
  <c r="AC1689" i="5" s="1"/>
  <c r="Q1689" i="5"/>
  <c r="AE1688" i="5"/>
  <c r="AF1688" i="5" s="1"/>
  <c r="AB1688" i="5"/>
  <c r="AC1688" i="5" s="1"/>
  <c r="Q1688" i="5"/>
  <c r="AE1687" i="5"/>
  <c r="AF1687" i="5" s="1"/>
  <c r="AB1687" i="5"/>
  <c r="AC1687" i="5" s="1"/>
  <c r="Q1687" i="5"/>
  <c r="AE1686" i="5"/>
  <c r="AF1686" i="5" s="1"/>
  <c r="AB1686" i="5"/>
  <c r="Q1686" i="5"/>
  <c r="AE1685" i="5"/>
  <c r="AF1685" i="5" s="1"/>
  <c r="AB1685" i="5"/>
  <c r="AC1685" i="5" s="1"/>
  <c r="Q1685" i="5"/>
  <c r="AE1684" i="5"/>
  <c r="AF1684" i="5" s="1"/>
  <c r="AB1684" i="5"/>
  <c r="AC1684" i="5" s="1"/>
  <c r="Q1684" i="5"/>
  <c r="AE1683" i="5"/>
  <c r="AF1683" i="5" s="1"/>
  <c r="AB1683" i="5"/>
  <c r="AC1683" i="5" s="1"/>
  <c r="Q1683" i="5"/>
  <c r="AE1682" i="5"/>
  <c r="AF1682" i="5" s="1"/>
  <c r="AB1682" i="5"/>
  <c r="Q1682" i="5"/>
  <c r="AE1681" i="5"/>
  <c r="AF1681" i="5" s="1"/>
  <c r="AB1681" i="5"/>
  <c r="AC1681" i="5" s="1"/>
  <c r="Q1681" i="5"/>
  <c r="AE1680" i="5"/>
  <c r="AF1680" i="5" s="1"/>
  <c r="AB1680" i="5"/>
  <c r="AC1680" i="5" s="1"/>
  <c r="Q1680" i="5"/>
  <c r="AE1679" i="5"/>
  <c r="AF1679" i="5" s="1"/>
  <c r="AB1679" i="5"/>
  <c r="AC1679" i="5" s="1"/>
  <c r="Q1679" i="5"/>
  <c r="AE1678" i="5"/>
  <c r="AF1678" i="5" s="1"/>
  <c r="AB1678" i="5"/>
  <c r="Q1678" i="5"/>
  <c r="AE1677" i="5"/>
  <c r="AF1677" i="5" s="1"/>
  <c r="AB1677" i="5"/>
  <c r="AC1677" i="5" s="1"/>
  <c r="Q1677" i="5"/>
  <c r="AE1676" i="5"/>
  <c r="AF1676" i="5" s="1"/>
  <c r="AB1676" i="5"/>
  <c r="AC1676" i="5" s="1"/>
  <c r="Q1676" i="5"/>
  <c r="AE1675" i="5"/>
  <c r="AF1675" i="5" s="1"/>
  <c r="AB1675" i="5"/>
  <c r="AC1675" i="5" s="1"/>
  <c r="Q1675" i="5"/>
  <c r="AE1674" i="5"/>
  <c r="AF1674" i="5" s="1"/>
  <c r="AB1674" i="5"/>
  <c r="Q1674" i="5"/>
  <c r="AE1673" i="5"/>
  <c r="AF1673" i="5" s="1"/>
  <c r="AB1673" i="5"/>
  <c r="AC1673" i="5" s="1"/>
  <c r="Q1673" i="5"/>
  <c r="AE1672" i="5"/>
  <c r="AF1672" i="5" s="1"/>
  <c r="AB1672" i="5"/>
  <c r="AC1672" i="5" s="1"/>
  <c r="Q1672" i="5"/>
  <c r="AE1671" i="5"/>
  <c r="AF1671" i="5" s="1"/>
  <c r="AB1671" i="5"/>
  <c r="AC1671" i="5" s="1"/>
  <c r="Q1671" i="5"/>
  <c r="AE1670" i="5"/>
  <c r="AF1670" i="5" s="1"/>
  <c r="AB1670" i="5"/>
  <c r="Q1670" i="5"/>
  <c r="AE1669" i="5"/>
  <c r="AF1669" i="5" s="1"/>
  <c r="AB1669" i="5"/>
  <c r="AC1669" i="5" s="1"/>
  <c r="Q1669" i="5"/>
  <c r="AE1668" i="5"/>
  <c r="AF1668" i="5" s="1"/>
  <c r="AB1668" i="5"/>
  <c r="AC1668" i="5" s="1"/>
  <c r="Q1668" i="5"/>
  <c r="AE1667" i="5"/>
  <c r="AF1667" i="5" s="1"/>
  <c r="AB1667" i="5"/>
  <c r="AC1667" i="5" s="1"/>
  <c r="Q1667" i="5"/>
  <c r="AE1666" i="5"/>
  <c r="AF1666" i="5" s="1"/>
  <c r="AB1666" i="5"/>
  <c r="Q1666" i="5"/>
  <c r="AE1665" i="5"/>
  <c r="AF1665" i="5" s="1"/>
  <c r="AB1665" i="5"/>
  <c r="AC1665" i="5" s="1"/>
  <c r="Q1665" i="5"/>
  <c r="AE1664" i="5"/>
  <c r="AF1664" i="5" s="1"/>
  <c r="AB1664" i="5"/>
  <c r="AC1664" i="5" s="1"/>
  <c r="Q1664" i="5"/>
  <c r="AE1663" i="5"/>
  <c r="AF1663" i="5" s="1"/>
  <c r="AB1663" i="5"/>
  <c r="AC1663" i="5" s="1"/>
  <c r="Q1663" i="5"/>
  <c r="AE1662" i="5"/>
  <c r="AF1662" i="5" s="1"/>
  <c r="AB1662" i="5"/>
  <c r="Q1662" i="5"/>
  <c r="AE1661" i="5"/>
  <c r="AF1661" i="5" s="1"/>
  <c r="AB1661" i="5"/>
  <c r="AC1661" i="5" s="1"/>
  <c r="Q1661" i="5"/>
  <c r="AE1660" i="5"/>
  <c r="AF1660" i="5" s="1"/>
  <c r="AB1660" i="5"/>
  <c r="AC1660" i="5" s="1"/>
  <c r="Q1660" i="5"/>
  <c r="AE1659" i="5"/>
  <c r="AF1659" i="5" s="1"/>
  <c r="AB1659" i="5"/>
  <c r="Q1659" i="5"/>
  <c r="AE1658" i="5"/>
  <c r="AF1658" i="5" s="1"/>
  <c r="AB1658" i="5"/>
  <c r="Q1658" i="5"/>
  <c r="AE1657" i="5"/>
  <c r="AF1657" i="5" s="1"/>
  <c r="AB1657" i="5"/>
  <c r="AC1657" i="5" s="1"/>
  <c r="Q1657" i="5"/>
  <c r="AE1656" i="5"/>
  <c r="AF1656" i="5" s="1"/>
  <c r="AB1656" i="5"/>
  <c r="AC1656" i="5" s="1"/>
  <c r="Q1656" i="5"/>
  <c r="AE1655" i="5"/>
  <c r="AF1655" i="5" s="1"/>
  <c r="AB1655" i="5"/>
  <c r="AC1655" i="5" s="1"/>
  <c r="Q1655" i="5"/>
  <c r="AE1654" i="5"/>
  <c r="AF1654" i="5" s="1"/>
  <c r="AB1654" i="5"/>
  <c r="Q1654" i="5"/>
  <c r="AE1653" i="5"/>
  <c r="AF1653" i="5" s="1"/>
  <c r="AB1653" i="5"/>
  <c r="AC1653" i="5" s="1"/>
  <c r="Q1653" i="5"/>
  <c r="AE1652" i="5"/>
  <c r="AF1652" i="5" s="1"/>
  <c r="AB1652" i="5"/>
  <c r="AC1652" i="5" s="1"/>
  <c r="Q1652" i="5"/>
  <c r="AE1651" i="5"/>
  <c r="AF1651" i="5" s="1"/>
  <c r="AB1651" i="5"/>
  <c r="Q1651" i="5"/>
  <c r="AE1650" i="5"/>
  <c r="AF1650" i="5" s="1"/>
  <c r="AB1650" i="5"/>
  <c r="Q1650" i="5"/>
  <c r="AE1649" i="5"/>
  <c r="AF1649" i="5" s="1"/>
  <c r="AB1649" i="5"/>
  <c r="AC1649" i="5" s="1"/>
  <c r="Q1649" i="5"/>
  <c r="AE1648" i="5"/>
  <c r="AF1648" i="5" s="1"/>
  <c r="AB1648" i="5"/>
  <c r="AC1648" i="5" s="1"/>
  <c r="Q1648" i="5"/>
  <c r="AE1647" i="5"/>
  <c r="AF1647" i="5" s="1"/>
  <c r="AB1647" i="5"/>
  <c r="AC1647" i="5" s="1"/>
  <c r="Q1647" i="5"/>
  <c r="AE1646" i="5"/>
  <c r="AF1646" i="5" s="1"/>
  <c r="AB1646" i="5"/>
  <c r="Q1646" i="5"/>
  <c r="AE1645" i="5"/>
  <c r="AF1645" i="5" s="1"/>
  <c r="AB1645" i="5"/>
  <c r="AC1645" i="5" s="1"/>
  <c r="Q1645" i="5"/>
  <c r="AE1644" i="5"/>
  <c r="AF1644" i="5" s="1"/>
  <c r="AB1644" i="5"/>
  <c r="AC1644" i="5" s="1"/>
  <c r="Q1644" i="5"/>
  <c r="AE1643" i="5"/>
  <c r="AF1643" i="5" s="1"/>
  <c r="AB1643" i="5"/>
  <c r="AC1643" i="5" s="1"/>
  <c r="Q1643" i="5"/>
  <c r="AE1642" i="5"/>
  <c r="AF1642" i="5" s="1"/>
  <c r="AB1642" i="5"/>
  <c r="Q1642" i="5"/>
  <c r="AE1641" i="5"/>
  <c r="AF1641" i="5" s="1"/>
  <c r="AB1641" i="5"/>
  <c r="AC1641" i="5" s="1"/>
  <c r="Q1641" i="5"/>
  <c r="AE1640" i="5"/>
  <c r="AF1640" i="5" s="1"/>
  <c r="AB1640" i="5"/>
  <c r="AC1640" i="5" s="1"/>
  <c r="Q1640" i="5"/>
  <c r="AE1639" i="5"/>
  <c r="AF1639" i="5" s="1"/>
  <c r="AB1639" i="5"/>
  <c r="AC1639" i="5" s="1"/>
  <c r="Q1639" i="5"/>
  <c r="AE1638" i="5"/>
  <c r="AF1638" i="5" s="1"/>
  <c r="AB1638" i="5"/>
  <c r="Q1638" i="5"/>
  <c r="AE1637" i="5"/>
  <c r="AF1637" i="5" s="1"/>
  <c r="AB1637" i="5"/>
  <c r="AC1637" i="5" s="1"/>
  <c r="Q1637" i="5"/>
  <c r="AE1636" i="5"/>
  <c r="AF1636" i="5" s="1"/>
  <c r="AB1636" i="5"/>
  <c r="AC1636" i="5" s="1"/>
  <c r="Q1636" i="5"/>
  <c r="AE1635" i="5"/>
  <c r="AF1635" i="5" s="1"/>
  <c r="AB1635" i="5"/>
  <c r="Q1635" i="5"/>
  <c r="AE1634" i="5"/>
  <c r="AF1634" i="5" s="1"/>
  <c r="AB1634" i="5"/>
  <c r="AC1634" i="5" s="1"/>
  <c r="Q1634" i="5"/>
  <c r="AE1633" i="5"/>
  <c r="AF1633" i="5" s="1"/>
  <c r="AB1633" i="5"/>
  <c r="AC1633" i="5" s="1"/>
  <c r="Q1633" i="5"/>
  <c r="AE1632" i="5"/>
  <c r="AF1632" i="5" s="1"/>
  <c r="AB1632" i="5"/>
  <c r="Q1632" i="5"/>
  <c r="AE1631" i="5"/>
  <c r="AF1631" i="5" s="1"/>
  <c r="AB1631" i="5"/>
  <c r="AC1631" i="5" s="1"/>
  <c r="Q1631" i="5"/>
  <c r="AE1630" i="5"/>
  <c r="AF1630" i="5" s="1"/>
  <c r="AB1630" i="5"/>
  <c r="AC1630" i="5" s="1"/>
  <c r="Q1630" i="5"/>
  <c r="AE1629" i="5"/>
  <c r="AF1629" i="5" s="1"/>
  <c r="AB1629" i="5"/>
  <c r="AC1629" i="5" s="1"/>
  <c r="Q1629" i="5"/>
  <c r="AE1628" i="5"/>
  <c r="AF1628" i="5" s="1"/>
  <c r="AB1628" i="5"/>
  <c r="Q1628" i="5"/>
  <c r="AE1627" i="5"/>
  <c r="AF1627" i="5" s="1"/>
  <c r="AB1627" i="5"/>
  <c r="AC1627" i="5" s="1"/>
  <c r="Q1627" i="5"/>
  <c r="AE1626" i="5"/>
  <c r="AF1626" i="5" s="1"/>
  <c r="AB1626" i="5"/>
  <c r="AC1626" i="5" s="1"/>
  <c r="Q1626" i="5"/>
  <c r="AE1625" i="5"/>
  <c r="AF1625" i="5" s="1"/>
  <c r="AB1625" i="5"/>
  <c r="Q1625" i="5"/>
  <c r="AE1624" i="5"/>
  <c r="AF1624" i="5" s="1"/>
  <c r="AB1624" i="5"/>
  <c r="Q1624" i="5"/>
  <c r="AE1623" i="5"/>
  <c r="AF1623" i="5" s="1"/>
  <c r="AB1623" i="5"/>
  <c r="AC1623" i="5" s="1"/>
  <c r="Q1623" i="5"/>
  <c r="AE1622" i="5"/>
  <c r="AF1622" i="5" s="1"/>
  <c r="AB1622" i="5"/>
  <c r="AC1622" i="5" s="1"/>
  <c r="Q1622" i="5"/>
  <c r="AE1621" i="5"/>
  <c r="AF1621" i="5" s="1"/>
  <c r="AB1621" i="5"/>
  <c r="AC1621" i="5" s="1"/>
  <c r="Q1621" i="5"/>
  <c r="AE1620" i="5"/>
  <c r="AF1620" i="5" s="1"/>
  <c r="AB1620" i="5"/>
  <c r="Q1620" i="5"/>
  <c r="AE1619" i="5"/>
  <c r="AF1619" i="5" s="1"/>
  <c r="AB1619" i="5"/>
  <c r="AC1619" i="5" s="1"/>
  <c r="Q1619" i="5"/>
  <c r="AE1618" i="5"/>
  <c r="AF1618" i="5" s="1"/>
  <c r="AB1618" i="5"/>
  <c r="AC1618" i="5" s="1"/>
  <c r="Q1618" i="5"/>
  <c r="AE1617" i="5"/>
  <c r="AF1617" i="5" s="1"/>
  <c r="AB1617" i="5"/>
  <c r="AC1617" i="5" s="1"/>
  <c r="Q1617" i="5"/>
  <c r="AE1616" i="5"/>
  <c r="AF1616" i="5" s="1"/>
  <c r="AB1616" i="5"/>
  <c r="Q1616" i="5"/>
  <c r="AE1615" i="5"/>
  <c r="AF1615" i="5" s="1"/>
  <c r="AB1615" i="5"/>
  <c r="AC1615" i="5" s="1"/>
  <c r="Q1615" i="5"/>
  <c r="AE1614" i="5"/>
  <c r="AF1614" i="5" s="1"/>
  <c r="AB1614" i="5"/>
  <c r="AC1614" i="5" s="1"/>
  <c r="Q1614" i="5"/>
  <c r="AE1613" i="5"/>
  <c r="AF1613" i="5" s="1"/>
  <c r="AB1613" i="5"/>
  <c r="AC1613" i="5" s="1"/>
  <c r="Q1613" i="5"/>
  <c r="AE1612" i="5"/>
  <c r="AF1612" i="5" s="1"/>
  <c r="AB1612" i="5"/>
  <c r="Q1612" i="5"/>
  <c r="AE1611" i="5"/>
  <c r="AF1611" i="5" s="1"/>
  <c r="AB1611" i="5"/>
  <c r="AC1611" i="5" s="1"/>
  <c r="Q1611" i="5"/>
  <c r="AE1610" i="5"/>
  <c r="AF1610" i="5" s="1"/>
  <c r="AB1610" i="5"/>
  <c r="AC1610" i="5" s="1"/>
  <c r="Q1610" i="5"/>
  <c r="AE1609" i="5"/>
  <c r="AF1609" i="5" s="1"/>
  <c r="AB1609" i="5"/>
  <c r="AC1609" i="5" s="1"/>
  <c r="Q1609" i="5"/>
  <c r="AE1608" i="5"/>
  <c r="AF1608" i="5" s="1"/>
  <c r="AB1608" i="5"/>
  <c r="Q1608" i="5"/>
  <c r="AE1607" i="5"/>
  <c r="AF1607" i="5" s="1"/>
  <c r="AB1607" i="5"/>
  <c r="AC1607" i="5" s="1"/>
  <c r="Q1607" i="5"/>
  <c r="AE1606" i="5"/>
  <c r="AF1606" i="5" s="1"/>
  <c r="AB1606" i="5"/>
  <c r="AC1606" i="5" s="1"/>
  <c r="Q1606" i="5"/>
  <c r="AE1605" i="5"/>
  <c r="AF1605" i="5" s="1"/>
  <c r="AB1605" i="5"/>
  <c r="AC1605" i="5" s="1"/>
  <c r="Q1605" i="5"/>
  <c r="AE1604" i="5"/>
  <c r="AF1604" i="5" s="1"/>
  <c r="AB1604" i="5"/>
  <c r="Q1604" i="5"/>
  <c r="AE1603" i="5"/>
  <c r="AF1603" i="5" s="1"/>
  <c r="AB1603" i="5"/>
  <c r="AC1603" i="5" s="1"/>
  <c r="Q1603" i="5"/>
  <c r="AE1602" i="5"/>
  <c r="AF1602" i="5" s="1"/>
  <c r="AB1602" i="5"/>
  <c r="AC1602" i="5" s="1"/>
  <c r="Q1602" i="5"/>
  <c r="AE1601" i="5"/>
  <c r="AF1601" i="5" s="1"/>
  <c r="AB1601" i="5"/>
  <c r="Q1601" i="5"/>
  <c r="AE1600" i="5"/>
  <c r="AF1600" i="5" s="1"/>
  <c r="AB1600" i="5"/>
  <c r="Q1600" i="5"/>
  <c r="AE1599" i="5"/>
  <c r="AF1599" i="5" s="1"/>
  <c r="AB1599" i="5"/>
  <c r="AC1599" i="5" s="1"/>
  <c r="Q1599" i="5"/>
  <c r="AE1598" i="5"/>
  <c r="AF1598" i="5" s="1"/>
  <c r="AB1598" i="5"/>
  <c r="AC1598" i="5" s="1"/>
  <c r="Q1598" i="5"/>
  <c r="AE1597" i="5"/>
  <c r="AF1597" i="5" s="1"/>
  <c r="AB1597" i="5"/>
  <c r="AC1597" i="5" s="1"/>
  <c r="Q1597" i="5"/>
  <c r="AE1596" i="5"/>
  <c r="AF1596" i="5" s="1"/>
  <c r="AB1596" i="5"/>
  <c r="Q1596" i="5"/>
  <c r="AE1595" i="5"/>
  <c r="AF1595" i="5" s="1"/>
  <c r="AB1595" i="5"/>
  <c r="AC1595" i="5" s="1"/>
  <c r="Q1595" i="5"/>
  <c r="AE1594" i="5"/>
  <c r="AF1594" i="5" s="1"/>
  <c r="AB1594" i="5"/>
  <c r="AC1594" i="5" s="1"/>
  <c r="Q1594" i="5"/>
  <c r="AE1593" i="5"/>
  <c r="AF1593" i="5" s="1"/>
  <c r="AB1593" i="5"/>
  <c r="Q1593" i="5"/>
  <c r="AE1592" i="5"/>
  <c r="AF1592" i="5" s="1"/>
  <c r="AB1592" i="5"/>
  <c r="Q1592" i="5"/>
  <c r="AE1591" i="5"/>
  <c r="AF1591" i="5" s="1"/>
  <c r="AB1591" i="5"/>
  <c r="AC1591" i="5" s="1"/>
  <c r="Q1591" i="5"/>
  <c r="AE1590" i="5"/>
  <c r="AF1590" i="5" s="1"/>
  <c r="AB1590" i="5"/>
  <c r="AC1590" i="5" s="1"/>
  <c r="Q1590" i="5"/>
  <c r="AE1589" i="5"/>
  <c r="AF1589" i="5" s="1"/>
  <c r="AB1589" i="5"/>
  <c r="AC1589" i="5" s="1"/>
  <c r="Q1589" i="5"/>
  <c r="AE1588" i="5"/>
  <c r="AF1588" i="5" s="1"/>
  <c r="AB1588" i="5"/>
  <c r="Q1588" i="5"/>
  <c r="AE1587" i="5"/>
  <c r="AF1587" i="5" s="1"/>
  <c r="AB1587" i="5"/>
  <c r="AC1587" i="5" s="1"/>
  <c r="Q1587" i="5"/>
  <c r="AE1586" i="5"/>
  <c r="AF1586" i="5" s="1"/>
  <c r="AB1586" i="5"/>
  <c r="AC1586" i="5" s="1"/>
  <c r="Q1586" i="5"/>
  <c r="AE1585" i="5"/>
  <c r="AF1585" i="5" s="1"/>
  <c r="AB1585" i="5"/>
  <c r="AC1585" i="5" s="1"/>
  <c r="Q1585" i="5"/>
  <c r="AE1584" i="5"/>
  <c r="AF1584" i="5" s="1"/>
  <c r="AB1584" i="5"/>
  <c r="Q1584" i="5"/>
  <c r="AE1583" i="5"/>
  <c r="AF1583" i="5" s="1"/>
  <c r="AB1583" i="5"/>
  <c r="AC1583" i="5" s="1"/>
  <c r="Q1583" i="5"/>
  <c r="AE1582" i="5"/>
  <c r="AF1582" i="5" s="1"/>
  <c r="AB1582" i="5"/>
  <c r="AC1582" i="5" s="1"/>
  <c r="Q1582" i="5"/>
  <c r="AE1581" i="5"/>
  <c r="AF1581" i="5" s="1"/>
  <c r="AB1581" i="5"/>
  <c r="AC1581" i="5" s="1"/>
  <c r="Q1581" i="5"/>
  <c r="AE1580" i="5"/>
  <c r="AF1580" i="5" s="1"/>
  <c r="AB1580" i="5"/>
  <c r="Q1580" i="5"/>
  <c r="AE1579" i="5"/>
  <c r="AF1579" i="5" s="1"/>
  <c r="AB1579" i="5"/>
  <c r="AC1579" i="5" s="1"/>
  <c r="Q1579" i="5"/>
  <c r="AE1578" i="5"/>
  <c r="AF1578" i="5" s="1"/>
  <c r="AB1578" i="5"/>
  <c r="AC1578" i="5" s="1"/>
  <c r="Q1578" i="5"/>
  <c r="AE1577" i="5"/>
  <c r="AF1577" i="5" s="1"/>
  <c r="AB1577" i="5"/>
  <c r="AC1577" i="5" s="1"/>
  <c r="Q1577" i="5"/>
  <c r="AE1576" i="5"/>
  <c r="AF1576" i="5" s="1"/>
  <c r="AB1576" i="5"/>
  <c r="Q1576" i="5"/>
  <c r="AE1575" i="5"/>
  <c r="AF1575" i="5" s="1"/>
  <c r="AB1575" i="5"/>
  <c r="AC1575" i="5" s="1"/>
  <c r="Q1575" i="5"/>
  <c r="AE1574" i="5"/>
  <c r="AF1574" i="5" s="1"/>
  <c r="AB1574" i="5"/>
  <c r="AC1574" i="5" s="1"/>
  <c r="Q1574" i="5"/>
  <c r="AE1573" i="5"/>
  <c r="AF1573" i="5" s="1"/>
  <c r="AB1573" i="5"/>
  <c r="AC1573" i="5" s="1"/>
  <c r="Q1573" i="5"/>
  <c r="AE1572" i="5"/>
  <c r="AF1572" i="5" s="1"/>
  <c r="AB1572" i="5"/>
  <c r="Q1572" i="5"/>
  <c r="AE1571" i="5"/>
  <c r="AF1571" i="5" s="1"/>
  <c r="AB1571" i="5"/>
  <c r="AC1571" i="5" s="1"/>
  <c r="Q1571" i="5"/>
  <c r="AE1570" i="5"/>
  <c r="AF1570" i="5" s="1"/>
  <c r="AB1570" i="5"/>
  <c r="AC1570" i="5" s="1"/>
  <c r="Q1570" i="5"/>
  <c r="AE1569" i="5"/>
  <c r="AF1569" i="5" s="1"/>
  <c r="AB1569" i="5"/>
  <c r="AC1569" i="5" s="1"/>
  <c r="Q1569" i="5"/>
  <c r="AE1568" i="5"/>
  <c r="AF1568" i="5" s="1"/>
  <c r="AB1568" i="5"/>
  <c r="Q1568" i="5"/>
  <c r="AE1567" i="5"/>
  <c r="AF1567" i="5" s="1"/>
  <c r="AB1567" i="5"/>
  <c r="Q1567" i="5"/>
  <c r="AE1566" i="5"/>
  <c r="AF1566" i="5" s="1"/>
  <c r="AB1566" i="5"/>
  <c r="AC1566" i="5" s="1"/>
  <c r="Q1566" i="5"/>
  <c r="AE1565" i="5"/>
  <c r="AF1565" i="5" s="1"/>
  <c r="AB1565" i="5"/>
  <c r="AC1565" i="5" s="1"/>
  <c r="Q1565" i="5"/>
  <c r="AE1564" i="5"/>
  <c r="AF1564" i="5" s="1"/>
  <c r="AB1564" i="5"/>
  <c r="Q1564" i="5"/>
  <c r="AE1563" i="5"/>
  <c r="AF1563" i="5" s="1"/>
  <c r="AB1563" i="5"/>
  <c r="AC1563" i="5" s="1"/>
  <c r="Q1563" i="5"/>
  <c r="AE1562" i="5"/>
  <c r="AF1562" i="5" s="1"/>
  <c r="AB1562" i="5"/>
  <c r="AC1562" i="5" s="1"/>
  <c r="Q1562" i="5"/>
  <c r="AE1561" i="5"/>
  <c r="AF1561" i="5" s="1"/>
  <c r="AB1561" i="5"/>
  <c r="AC1561" i="5" s="1"/>
  <c r="Q1561" i="5"/>
  <c r="AE1560" i="5"/>
  <c r="AF1560" i="5" s="1"/>
  <c r="AB1560" i="5"/>
  <c r="Q1560" i="5"/>
  <c r="AE1559" i="5"/>
  <c r="AF1559" i="5" s="1"/>
  <c r="AB1559" i="5"/>
  <c r="AC1559" i="5" s="1"/>
  <c r="Q1559" i="5"/>
  <c r="AE1558" i="5"/>
  <c r="AF1558" i="5" s="1"/>
  <c r="AB1558" i="5"/>
  <c r="AC1558" i="5" s="1"/>
  <c r="Q1558" i="5"/>
  <c r="AE1557" i="5"/>
  <c r="AF1557" i="5" s="1"/>
  <c r="AB1557" i="5"/>
  <c r="AC1557" i="5" s="1"/>
  <c r="Q1557" i="5"/>
  <c r="AE1556" i="5"/>
  <c r="AF1556" i="5" s="1"/>
  <c r="AB1556" i="5"/>
  <c r="Q1556" i="5"/>
  <c r="AE1555" i="5"/>
  <c r="AF1555" i="5" s="1"/>
  <c r="AB1555" i="5"/>
  <c r="AC1555" i="5" s="1"/>
  <c r="Q1555" i="5"/>
  <c r="AE1554" i="5"/>
  <c r="AF1554" i="5" s="1"/>
  <c r="AB1554" i="5"/>
  <c r="AC1554" i="5" s="1"/>
  <c r="Q1554" i="5"/>
  <c r="AE1553" i="5"/>
  <c r="AF1553" i="5" s="1"/>
  <c r="AB1553" i="5"/>
  <c r="AC1553" i="5" s="1"/>
  <c r="Q1553" i="5"/>
  <c r="AE1552" i="5"/>
  <c r="AF1552" i="5" s="1"/>
  <c r="AB1552" i="5"/>
  <c r="Q1552" i="5"/>
  <c r="AE1551" i="5"/>
  <c r="AF1551" i="5" s="1"/>
  <c r="AB1551" i="5"/>
  <c r="Q1551" i="5"/>
  <c r="AE1550" i="5"/>
  <c r="AF1550" i="5" s="1"/>
  <c r="AB1550" i="5"/>
  <c r="AC1550" i="5" s="1"/>
  <c r="Q1550" i="5"/>
  <c r="AE1549" i="5"/>
  <c r="AF1549" i="5" s="1"/>
  <c r="AB1549" i="5"/>
  <c r="AC1549" i="5" s="1"/>
  <c r="Q1549" i="5"/>
  <c r="AE1548" i="5"/>
  <c r="AF1548" i="5" s="1"/>
  <c r="AB1548" i="5"/>
  <c r="AC1548" i="5" s="1"/>
  <c r="Q1548" i="5"/>
  <c r="AE1547" i="5"/>
  <c r="AF1547" i="5" s="1"/>
  <c r="AB1547" i="5"/>
  <c r="AC1547" i="5" s="1"/>
  <c r="Q1547" i="5"/>
  <c r="AE1546" i="5"/>
  <c r="AF1546" i="5" s="1"/>
  <c r="AB1546" i="5"/>
  <c r="AC1546" i="5" s="1"/>
  <c r="Q1546" i="5"/>
  <c r="AE1545" i="5"/>
  <c r="AF1545" i="5" s="1"/>
  <c r="AB1545" i="5"/>
  <c r="AC1545" i="5" s="1"/>
  <c r="Q1545" i="5"/>
  <c r="AE1544" i="5"/>
  <c r="AF1544" i="5" s="1"/>
  <c r="AB1544" i="5"/>
  <c r="AC1544" i="5" s="1"/>
  <c r="Q1544" i="5"/>
  <c r="AE1543" i="5"/>
  <c r="AF1543" i="5" s="1"/>
  <c r="AB1543" i="5"/>
  <c r="Q1543" i="5"/>
  <c r="AE1542" i="5"/>
  <c r="AF1542" i="5" s="1"/>
  <c r="AB1542" i="5"/>
  <c r="AC1542" i="5" s="1"/>
  <c r="Q1542" i="5"/>
  <c r="AE1541" i="5"/>
  <c r="AF1541" i="5" s="1"/>
  <c r="AB1541" i="5"/>
  <c r="AC1541" i="5" s="1"/>
  <c r="Q1541" i="5"/>
  <c r="AE1540" i="5"/>
  <c r="AF1540" i="5" s="1"/>
  <c r="AB1540" i="5"/>
  <c r="AC1540" i="5" s="1"/>
  <c r="Q1540" i="5"/>
  <c r="AE1539" i="5"/>
  <c r="AF1539" i="5" s="1"/>
  <c r="AB1539" i="5"/>
  <c r="AC1539" i="5" s="1"/>
  <c r="Q1539" i="5"/>
  <c r="AE1538" i="5"/>
  <c r="AF1538" i="5" s="1"/>
  <c r="AB1538" i="5"/>
  <c r="AC1538" i="5" s="1"/>
  <c r="Q1538" i="5"/>
  <c r="AE1537" i="5"/>
  <c r="AF1537" i="5" s="1"/>
  <c r="AB1537" i="5"/>
  <c r="AC1537" i="5" s="1"/>
  <c r="Q1537" i="5"/>
  <c r="AE1536" i="5"/>
  <c r="AF1536" i="5" s="1"/>
  <c r="AB1536" i="5"/>
  <c r="AC1536" i="5" s="1"/>
  <c r="Q1536" i="5"/>
  <c r="AE1535" i="5"/>
  <c r="AF1535" i="5" s="1"/>
  <c r="AB1535" i="5"/>
  <c r="Q1535" i="5"/>
  <c r="AE1534" i="5"/>
  <c r="AF1534" i="5" s="1"/>
  <c r="AB1534" i="5"/>
  <c r="AC1534" i="5" s="1"/>
  <c r="Q1534" i="5"/>
  <c r="AE1533" i="5"/>
  <c r="AF1533" i="5" s="1"/>
  <c r="AB1533" i="5"/>
  <c r="AC1533" i="5" s="1"/>
  <c r="Q1533" i="5"/>
  <c r="AE1532" i="5"/>
  <c r="AF1532" i="5" s="1"/>
  <c r="AB1532" i="5"/>
  <c r="AC1532" i="5" s="1"/>
  <c r="Q1532" i="5"/>
  <c r="AE1531" i="5"/>
  <c r="AF1531" i="5" s="1"/>
  <c r="AB1531" i="5"/>
  <c r="AC1531" i="5" s="1"/>
  <c r="Q1531" i="5"/>
  <c r="AE1530" i="5"/>
  <c r="AF1530" i="5" s="1"/>
  <c r="AB1530" i="5"/>
  <c r="AC1530" i="5" s="1"/>
  <c r="Q1530" i="5"/>
  <c r="AE1529" i="5"/>
  <c r="AF1529" i="5" s="1"/>
  <c r="AB1529" i="5"/>
  <c r="AC1529" i="5" s="1"/>
  <c r="Q1529" i="5"/>
  <c r="AE1528" i="5"/>
  <c r="AF1528" i="5" s="1"/>
  <c r="AB1528" i="5"/>
  <c r="AC1528" i="5" s="1"/>
  <c r="Q1528" i="5"/>
  <c r="AE1527" i="5"/>
  <c r="AF1527" i="5" s="1"/>
  <c r="AB1527" i="5"/>
  <c r="Q1527" i="5"/>
  <c r="AE1526" i="5"/>
  <c r="AF1526" i="5" s="1"/>
  <c r="AB1526" i="5"/>
  <c r="AC1526" i="5" s="1"/>
  <c r="Q1526" i="5"/>
  <c r="AE1525" i="5"/>
  <c r="AF1525" i="5" s="1"/>
  <c r="AB1525" i="5"/>
  <c r="AC1525" i="5" s="1"/>
  <c r="Q1525" i="5"/>
  <c r="AE1524" i="5"/>
  <c r="AF1524" i="5" s="1"/>
  <c r="AB1524" i="5"/>
  <c r="AC1524" i="5" s="1"/>
  <c r="Q1524" i="5"/>
  <c r="AE1523" i="5"/>
  <c r="AF1523" i="5" s="1"/>
  <c r="AB1523" i="5"/>
  <c r="AC1523" i="5" s="1"/>
  <c r="Q1523" i="5"/>
  <c r="AE1522" i="5"/>
  <c r="AF1522" i="5" s="1"/>
  <c r="AB1522" i="5"/>
  <c r="AC1522" i="5" s="1"/>
  <c r="Q1522" i="5"/>
  <c r="AE1521" i="5"/>
  <c r="AF1521" i="5" s="1"/>
  <c r="AB1521" i="5"/>
  <c r="AC1521" i="5" s="1"/>
  <c r="Q1521" i="5"/>
  <c r="AE1520" i="5"/>
  <c r="AF1520" i="5" s="1"/>
  <c r="AB1520" i="5"/>
  <c r="AC1520" i="5" s="1"/>
  <c r="Q1520" i="5"/>
  <c r="AE1519" i="5"/>
  <c r="AF1519" i="5" s="1"/>
  <c r="AB1519" i="5"/>
  <c r="Q1519" i="5"/>
  <c r="AE1518" i="5"/>
  <c r="AF1518" i="5" s="1"/>
  <c r="AB1518" i="5"/>
  <c r="AC1518" i="5" s="1"/>
  <c r="Q1518" i="5"/>
  <c r="AE1517" i="5"/>
  <c r="AF1517" i="5" s="1"/>
  <c r="AB1517" i="5"/>
  <c r="AC1517" i="5" s="1"/>
  <c r="Q1517" i="5"/>
  <c r="AE1516" i="5"/>
  <c r="AF1516" i="5" s="1"/>
  <c r="AB1516" i="5"/>
  <c r="AC1516" i="5" s="1"/>
  <c r="Q1516" i="5"/>
  <c r="AE1515" i="5"/>
  <c r="AF1515" i="5" s="1"/>
  <c r="AB1515" i="5"/>
  <c r="AC1515" i="5" s="1"/>
  <c r="Q1515" i="5"/>
  <c r="AE1514" i="5"/>
  <c r="AF1514" i="5" s="1"/>
  <c r="AB1514" i="5"/>
  <c r="Q1514" i="5"/>
  <c r="AE1513" i="5"/>
  <c r="AF1513" i="5" s="1"/>
  <c r="AB1513" i="5"/>
  <c r="AC1513" i="5" s="1"/>
  <c r="Q1513" i="5"/>
  <c r="AE1512" i="5"/>
  <c r="AF1512" i="5" s="1"/>
  <c r="AB1512" i="5"/>
  <c r="Q1512" i="5"/>
  <c r="AE1511" i="5"/>
  <c r="AF1511" i="5" s="1"/>
  <c r="AB1511" i="5"/>
  <c r="AC1511" i="5" s="1"/>
  <c r="Q1511" i="5"/>
  <c r="AE1510" i="5"/>
  <c r="AF1510" i="5" s="1"/>
  <c r="AB1510" i="5"/>
  <c r="AC1510" i="5" s="1"/>
  <c r="Q1510" i="5"/>
  <c r="AE1509" i="5"/>
  <c r="AF1509" i="5" s="1"/>
  <c r="AB1509" i="5"/>
  <c r="AC1509" i="5" s="1"/>
  <c r="Q1509" i="5"/>
  <c r="AE1508" i="5"/>
  <c r="AF1508" i="5" s="1"/>
  <c r="AB1508" i="5"/>
  <c r="Q1508" i="5"/>
  <c r="AE1507" i="5"/>
  <c r="AF1507" i="5" s="1"/>
  <c r="AB1507" i="5"/>
  <c r="AC1507" i="5" s="1"/>
  <c r="Q1507" i="5"/>
  <c r="AE1506" i="5"/>
  <c r="AF1506" i="5" s="1"/>
  <c r="AB1506" i="5"/>
  <c r="AC1506" i="5" s="1"/>
  <c r="Q1506" i="5"/>
  <c r="AE1505" i="5"/>
  <c r="AF1505" i="5" s="1"/>
  <c r="AB1505" i="5"/>
  <c r="AC1505" i="5" s="1"/>
  <c r="Q1505" i="5"/>
  <c r="AE1504" i="5"/>
  <c r="AF1504" i="5" s="1"/>
  <c r="AB1504" i="5"/>
  <c r="AC1504" i="5" s="1"/>
  <c r="Q1504" i="5"/>
  <c r="AE1503" i="5"/>
  <c r="AF1503" i="5" s="1"/>
  <c r="AB1503" i="5"/>
  <c r="AC1503" i="5" s="1"/>
  <c r="Q1503" i="5"/>
  <c r="AE1502" i="5"/>
  <c r="AF1502" i="5" s="1"/>
  <c r="AB1502" i="5"/>
  <c r="Q1502" i="5"/>
  <c r="AE1501" i="5"/>
  <c r="AF1501" i="5" s="1"/>
  <c r="AB1501" i="5"/>
  <c r="AC1501" i="5" s="1"/>
  <c r="Q1501" i="5"/>
  <c r="AE1500" i="5"/>
  <c r="AF1500" i="5" s="1"/>
  <c r="AB1500" i="5"/>
  <c r="Q1500" i="5"/>
  <c r="AE1499" i="5"/>
  <c r="AF1499" i="5" s="1"/>
  <c r="AB1499" i="5"/>
  <c r="AC1499" i="5" s="1"/>
  <c r="Q1499" i="5"/>
  <c r="AE1498" i="5"/>
  <c r="AF1498" i="5" s="1"/>
  <c r="AB1498" i="5"/>
  <c r="AC1498" i="5" s="1"/>
  <c r="Q1498" i="5"/>
  <c r="AE1497" i="5"/>
  <c r="AF1497" i="5" s="1"/>
  <c r="AB1497" i="5"/>
  <c r="AC1497" i="5" s="1"/>
  <c r="Q1497" i="5"/>
  <c r="AE1496" i="5"/>
  <c r="AF1496" i="5" s="1"/>
  <c r="AB1496" i="5"/>
  <c r="AC1496" i="5" s="1"/>
  <c r="Q1496" i="5"/>
  <c r="AE1495" i="5"/>
  <c r="AF1495" i="5" s="1"/>
  <c r="AB1495" i="5"/>
  <c r="AC1495" i="5" s="1"/>
  <c r="Q1495" i="5"/>
  <c r="AE1494" i="5"/>
  <c r="AF1494" i="5" s="1"/>
  <c r="AB1494" i="5"/>
  <c r="AC1494" i="5" s="1"/>
  <c r="Q1494" i="5"/>
  <c r="AE1493" i="5"/>
  <c r="AF1493" i="5" s="1"/>
  <c r="AB1493" i="5"/>
  <c r="AC1493" i="5" s="1"/>
  <c r="Q1493" i="5"/>
  <c r="AE1492" i="5"/>
  <c r="AF1492" i="5" s="1"/>
  <c r="AB1492" i="5"/>
  <c r="AC1492" i="5" s="1"/>
  <c r="Q1492" i="5"/>
  <c r="AE1491" i="5"/>
  <c r="AF1491" i="5" s="1"/>
  <c r="AB1491" i="5"/>
  <c r="AC1491" i="5" s="1"/>
  <c r="Q1491" i="5"/>
  <c r="AE1490" i="5"/>
  <c r="AF1490" i="5" s="1"/>
  <c r="AB1490" i="5"/>
  <c r="AC1490" i="5" s="1"/>
  <c r="Q1490" i="5"/>
  <c r="AE1489" i="5"/>
  <c r="AF1489" i="5" s="1"/>
  <c r="AB1489" i="5"/>
  <c r="AC1489" i="5" s="1"/>
  <c r="Q1489" i="5"/>
  <c r="AE1488" i="5"/>
  <c r="AF1488" i="5" s="1"/>
  <c r="AB1488" i="5"/>
  <c r="AC1488" i="5" s="1"/>
  <c r="Q1488" i="5"/>
  <c r="AE1487" i="5"/>
  <c r="AF1487" i="5" s="1"/>
  <c r="AB1487" i="5"/>
  <c r="Q1487" i="5"/>
  <c r="AE1486" i="5"/>
  <c r="AF1486" i="5" s="1"/>
  <c r="AB1486" i="5"/>
  <c r="AC1486" i="5" s="1"/>
  <c r="Q1486" i="5"/>
  <c r="AE1485" i="5"/>
  <c r="AF1485" i="5" s="1"/>
  <c r="AB1485" i="5"/>
  <c r="AC1485" i="5" s="1"/>
  <c r="Q1485" i="5"/>
  <c r="AE1484" i="5"/>
  <c r="AF1484" i="5" s="1"/>
  <c r="AB1484" i="5"/>
  <c r="Q1484" i="5"/>
  <c r="AE1483" i="5"/>
  <c r="AF1483" i="5" s="1"/>
  <c r="AB1483" i="5"/>
  <c r="AC1483" i="5" s="1"/>
  <c r="Q1483" i="5"/>
  <c r="AE1482" i="5"/>
  <c r="AF1482" i="5" s="1"/>
  <c r="AB1482" i="5"/>
  <c r="AC1482" i="5" s="1"/>
  <c r="Q1482" i="5"/>
  <c r="AE1481" i="5"/>
  <c r="AF1481" i="5" s="1"/>
  <c r="AB1481" i="5"/>
  <c r="AC1481" i="5" s="1"/>
  <c r="Q1481" i="5"/>
  <c r="AE1480" i="5"/>
  <c r="AF1480" i="5" s="1"/>
  <c r="AB1480" i="5"/>
  <c r="AC1480" i="5" s="1"/>
  <c r="Q1480" i="5"/>
  <c r="AE1479" i="5"/>
  <c r="AF1479" i="5" s="1"/>
  <c r="AB1479" i="5"/>
  <c r="Q1479" i="5"/>
  <c r="AE1478" i="5"/>
  <c r="AF1478" i="5" s="1"/>
  <c r="AB1478" i="5"/>
  <c r="AC1478" i="5" s="1"/>
  <c r="Q1478" i="5"/>
  <c r="AE1477" i="5"/>
  <c r="AF1477" i="5" s="1"/>
  <c r="AB1477" i="5"/>
  <c r="AC1477" i="5" s="1"/>
  <c r="Q1477" i="5"/>
  <c r="AE1476" i="5"/>
  <c r="AF1476" i="5" s="1"/>
  <c r="AB1476" i="5"/>
  <c r="AC1476" i="5" s="1"/>
  <c r="Q1476" i="5"/>
  <c r="AE1475" i="5"/>
  <c r="AF1475" i="5" s="1"/>
  <c r="AB1475" i="5"/>
  <c r="AC1475" i="5" s="1"/>
  <c r="Q1475" i="5"/>
  <c r="AE1474" i="5"/>
  <c r="AF1474" i="5" s="1"/>
  <c r="AB1474" i="5"/>
  <c r="AC1474" i="5" s="1"/>
  <c r="Q1474" i="5"/>
  <c r="AE1473" i="5"/>
  <c r="AF1473" i="5" s="1"/>
  <c r="AB1473" i="5"/>
  <c r="AC1473" i="5" s="1"/>
  <c r="Q1473" i="5"/>
  <c r="AE1472" i="5"/>
  <c r="AF1472" i="5" s="1"/>
  <c r="AB1472" i="5"/>
  <c r="Q1472" i="5"/>
  <c r="AE1471" i="5"/>
  <c r="AF1471" i="5" s="1"/>
  <c r="AB1471" i="5"/>
  <c r="AC1471" i="5" s="1"/>
  <c r="Q1471" i="5"/>
  <c r="AE1470" i="5"/>
  <c r="AF1470" i="5" s="1"/>
  <c r="AB1470" i="5"/>
  <c r="AC1470" i="5" s="1"/>
  <c r="Q1470" i="5"/>
  <c r="AE1469" i="5"/>
  <c r="AF1469" i="5" s="1"/>
  <c r="AB1469" i="5"/>
  <c r="AC1469" i="5" s="1"/>
  <c r="Q1469" i="5"/>
  <c r="AE1468" i="5"/>
  <c r="AF1468" i="5" s="1"/>
  <c r="AB1468" i="5"/>
  <c r="AC1468" i="5" s="1"/>
  <c r="Q1468" i="5"/>
  <c r="AE1467" i="5"/>
  <c r="AF1467" i="5" s="1"/>
  <c r="AB1467" i="5"/>
  <c r="Q1467" i="5"/>
  <c r="AE1466" i="5"/>
  <c r="AF1466" i="5" s="1"/>
  <c r="AB1466" i="5"/>
  <c r="AC1466" i="5" s="1"/>
  <c r="Q1466" i="5"/>
  <c r="AE1465" i="5"/>
  <c r="AF1465" i="5" s="1"/>
  <c r="AB1465" i="5"/>
  <c r="AC1465" i="5" s="1"/>
  <c r="Q1465" i="5"/>
  <c r="AE1464" i="5"/>
  <c r="AF1464" i="5" s="1"/>
  <c r="AB1464" i="5"/>
  <c r="AC1464" i="5" s="1"/>
  <c r="Q1464" i="5"/>
  <c r="AE1463" i="5"/>
  <c r="AF1463" i="5" s="1"/>
  <c r="AB1463" i="5"/>
  <c r="Q1463" i="5"/>
  <c r="AE1462" i="5"/>
  <c r="AF1462" i="5" s="1"/>
  <c r="AB1462" i="5"/>
  <c r="AC1462" i="5" s="1"/>
  <c r="Q1462" i="5"/>
  <c r="AE1461" i="5"/>
  <c r="AF1461" i="5" s="1"/>
  <c r="AB1461" i="5"/>
  <c r="AC1461" i="5" s="1"/>
  <c r="Q1461" i="5"/>
  <c r="AE1460" i="5"/>
  <c r="AF1460" i="5" s="1"/>
  <c r="AB1460" i="5"/>
  <c r="Q1460" i="5"/>
  <c r="AE1459" i="5"/>
  <c r="AF1459" i="5" s="1"/>
  <c r="AB1459" i="5"/>
  <c r="AC1459" i="5" s="1"/>
  <c r="Q1459" i="5"/>
  <c r="AE1458" i="5"/>
  <c r="AF1458" i="5" s="1"/>
  <c r="AB1458" i="5"/>
  <c r="AC1458" i="5" s="1"/>
  <c r="Q1458" i="5"/>
  <c r="AE1457" i="5"/>
  <c r="AF1457" i="5" s="1"/>
  <c r="AB1457" i="5"/>
  <c r="AC1457" i="5" s="1"/>
  <c r="Q1457" i="5"/>
  <c r="AE1456" i="5"/>
  <c r="AF1456" i="5" s="1"/>
  <c r="AB1456" i="5"/>
  <c r="AC1456" i="5" s="1"/>
  <c r="Q1456" i="5"/>
  <c r="AE1455" i="5"/>
  <c r="AF1455" i="5" s="1"/>
  <c r="AB1455" i="5"/>
  <c r="Q1455" i="5"/>
  <c r="AE1454" i="5"/>
  <c r="AF1454" i="5" s="1"/>
  <c r="AB1454" i="5"/>
  <c r="AC1454" i="5" s="1"/>
  <c r="Q1454" i="5"/>
  <c r="AE1453" i="5"/>
  <c r="AF1453" i="5" s="1"/>
  <c r="AB1453" i="5"/>
  <c r="AC1453" i="5" s="1"/>
  <c r="Q1453" i="5"/>
  <c r="AE1452" i="5"/>
  <c r="AF1452" i="5" s="1"/>
  <c r="AB1452" i="5"/>
  <c r="Q1452" i="5"/>
  <c r="AE1451" i="5"/>
  <c r="AF1451" i="5" s="1"/>
  <c r="AB1451" i="5"/>
  <c r="AC1451" i="5" s="1"/>
  <c r="Q1451" i="5"/>
  <c r="AE1450" i="5"/>
  <c r="AF1450" i="5" s="1"/>
  <c r="AB1450" i="5"/>
  <c r="AC1450" i="5" s="1"/>
  <c r="Q1450" i="5"/>
  <c r="AE1449" i="5"/>
  <c r="AF1449" i="5" s="1"/>
  <c r="AB1449" i="5"/>
  <c r="AC1449" i="5" s="1"/>
  <c r="Q1449" i="5"/>
  <c r="AE1448" i="5"/>
  <c r="AF1448" i="5" s="1"/>
  <c r="AB1448" i="5"/>
  <c r="AC1448" i="5" s="1"/>
  <c r="Q1448" i="5"/>
  <c r="AE1447" i="5"/>
  <c r="AF1447" i="5" s="1"/>
  <c r="AB1447" i="5"/>
  <c r="Q1447" i="5"/>
  <c r="AE1446" i="5"/>
  <c r="AF1446" i="5" s="1"/>
  <c r="AB1446" i="5"/>
  <c r="AC1446" i="5" s="1"/>
  <c r="Q1446" i="5"/>
  <c r="AE1445" i="5"/>
  <c r="AF1445" i="5" s="1"/>
  <c r="AB1445" i="5"/>
  <c r="AC1445" i="5" s="1"/>
  <c r="Q1445" i="5"/>
  <c r="AE1444" i="5"/>
  <c r="AF1444" i="5" s="1"/>
  <c r="AB1444" i="5"/>
  <c r="Q1444" i="5"/>
  <c r="AE1443" i="5"/>
  <c r="AF1443" i="5" s="1"/>
  <c r="AB1443" i="5"/>
  <c r="AC1443" i="5" s="1"/>
  <c r="Q1443" i="5"/>
  <c r="AE1442" i="5"/>
  <c r="AF1442" i="5" s="1"/>
  <c r="AB1442" i="5"/>
  <c r="AC1442" i="5" s="1"/>
  <c r="Q1442" i="5"/>
  <c r="AE1441" i="5"/>
  <c r="AF1441" i="5" s="1"/>
  <c r="AB1441" i="5"/>
  <c r="AC1441" i="5" s="1"/>
  <c r="Q1441" i="5"/>
  <c r="AE1440" i="5"/>
  <c r="AF1440" i="5" s="1"/>
  <c r="AB1440" i="5"/>
  <c r="AC1440" i="5" s="1"/>
  <c r="Q1440" i="5"/>
  <c r="AE1439" i="5"/>
  <c r="AF1439" i="5" s="1"/>
  <c r="AB1439" i="5"/>
  <c r="Q1439" i="5"/>
  <c r="AE1438" i="5"/>
  <c r="AF1438" i="5" s="1"/>
  <c r="AB1438" i="5"/>
  <c r="AC1438" i="5" s="1"/>
  <c r="Q1438" i="5"/>
  <c r="AE1437" i="5"/>
  <c r="AF1437" i="5" s="1"/>
  <c r="AB1437" i="5"/>
  <c r="AC1437" i="5" s="1"/>
  <c r="Q1437" i="5"/>
  <c r="AE1436" i="5"/>
  <c r="AF1436" i="5" s="1"/>
  <c r="AB1436" i="5"/>
  <c r="AC1436" i="5" s="1"/>
  <c r="Q1436" i="5"/>
  <c r="AE1435" i="5"/>
  <c r="AF1435" i="5" s="1"/>
  <c r="AB1435" i="5"/>
  <c r="AC1435" i="5" s="1"/>
  <c r="Q1435" i="5"/>
  <c r="AE1434" i="5"/>
  <c r="AF1434" i="5" s="1"/>
  <c r="AB1434" i="5"/>
  <c r="AC1434" i="5" s="1"/>
  <c r="Q1434" i="5"/>
  <c r="AE1433" i="5"/>
  <c r="AF1433" i="5" s="1"/>
  <c r="AB1433" i="5"/>
  <c r="AC1433" i="5" s="1"/>
  <c r="Q1433" i="5"/>
  <c r="AE1432" i="5"/>
  <c r="AF1432" i="5" s="1"/>
  <c r="AB1432" i="5"/>
  <c r="AC1432" i="5" s="1"/>
  <c r="Q1432" i="5"/>
  <c r="AE1431" i="5"/>
  <c r="AF1431" i="5" s="1"/>
  <c r="AB1431" i="5"/>
  <c r="Q1431" i="5"/>
  <c r="AE1430" i="5"/>
  <c r="AF1430" i="5" s="1"/>
  <c r="AB1430" i="5"/>
  <c r="AC1430" i="5" s="1"/>
  <c r="Q1430" i="5"/>
  <c r="AE1429" i="5"/>
  <c r="AF1429" i="5" s="1"/>
  <c r="AB1429" i="5"/>
  <c r="AC1429" i="5" s="1"/>
  <c r="Q1429" i="5"/>
  <c r="AE1428" i="5"/>
  <c r="AF1428" i="5" s="1"/>
  <c r="AB1428" i="5"/>
  <c r="AC1428" i="5" s="1"/>
  <c r="Q1428" i="5"/>
  <c r="AE1427" i="5"/>
  <c r="AF1427" i="5" s="1"/>
  <c r="AB1427" i="5"/>
  <c r="Q1427" i="5"/>
  <c r="AE1426" i="5"/>
  <c r="AF1426" i="5" s="1"/>
  <c r="AB1426" i="5"/>
  <c r="AC1426" i="5" s="1"/>
  <c r="Q1426" i="5"/>
  <c r="AE1425" i="5"/>
  <c r="AF1425" i="5" s="1"/>
  <c r="AB1425" i="5"/>
  <c r="AC1425" i="5" s="1"/>
  <c r="Q1425" i="5"/>
  <c r="AE1424" i="5"/>
  <c r="AF1424" i="5" s="1"/>
  <c r="AB1424" i="5"/>
  <c r="AC1424" i="5" s="1"/>
  <c r="Q1424" i="5"/>
  <c r="AE1423" i="5"/>
  <c r="AF1423" i="5" s="1"/>
  <c r="AB1423" i="5"/>
  <c r="Q1423" i="5"/>
  <c r="AE1422" i="5"/>
  <c r="AF1422" i="5" s="1"/>
  <c r="AB1422" i="5"/>
  <c r="AC1422" i="5" s="1"/>
  <c r="Q1422" i="5"/>
  <c r="AE1421" i="5"/>
  <c r="AF1421" i="5" s="1"/>
  <c r="AB1421" i="5"/>
  <c r="AC1421" i="5" s="1"/>
  <c r="Q1421" i="5"/>
  <c r="AE1420" i="5"/>
  <c r="AF1420" i="5" s="1"/>
  <c r="AB1420" i="5"/>
  <c r="AC1420" i="5" s="1"/>
  <c r="Q1420" i="5"/>
  <c r="AE1419" i="5"/>
  <c r="AF1419" i="5" s="1"/>
  <c r="AB1419" i="5"/>
  <c r="Q1419" i="5"/>
  <c r="AE1418" i="5"/>
  <c r="AF1418" i="5" s="1"/>
  <c r="AB1418" i="5"/>
  <c r="AC1418" i="5" s="1"/>
  <c r="Q1418" i="5"/>
  <c r="AE1417" i="5"/>
  <c r="AF1417" i="5" s="1"/>
  <c r="AB1417" i="5"/>
  <c r="AC1417" i="5" s="1"/>
  <c r="Q1417" i="5"/>
  <c r="AE1416" i="5"/>
  <c r="AF1416" i="5" s="1"/>
  <c r="AB1416" i="5"/>
  <c r="AC1416" i="5" s="1"/>
  <c r="Q1416" i="5"/>
  <c r="AE1415" i="5"/>
  <c r="AF1415" i="5" s="1"/>
  <c r="AB1415" i="5"/>
  <c r="Q1415" i="5"/>
  <c r="AE1414" i="5"/>
  <c r="AF1414" i="5" s="1"/>
  <c r="AB1414" i="5"/>
  <c r="AC1414" i="5" s="1"/>
  <c r="Q1414" i="5"/>
  <c r="AE1413" i="5"/>
  <c r="AF1413" i="5" s="1"/>
  <c r="AB1413" i="5"/>
  <c r="AC1413" i="5" s="1"/>
  <c r="Q1413" i="5"/>
  <c r="AE1412" i="5"/>
  <c r="AF1412" i="5" s="1"/>
  <c r="AB1412" i="5"/>
  <c r="AC1412" i="5" s="1"/>
  <c r="Q1412" i="5"/>
  <c r="AE1411" i="5"/>
  <c r="AF1411" i="5" s="1"/>
  <c r="AB1411" i="5"/>
  <c r="Q1411" i="5"/>
  <c r="AE1410" i="5"/>
  <c r="AF1410" i="5" s="1"/>
  <c r="AB1410" i="5"/>
  <c r="AC1410" i="5" s="1"/>
  <c r="Q1410" i="5"/>
  <c r="AE1409" i="5"/>
  <c r="AF1409" i="5" s="1"/>
  <c r="AB1409" i="5"/>
  <c r="AC1409" i="5" s="1"/>
  <c r="Q1409" i="5"/>
  <c r="AE1408" i="5"/>
  <c r="AF1408" i="5" s="1"/>
  <c r="AB1408" i="5"/>
  <c r="AC1408" i="5" s="1"/>
  <c r="Q1408" i="5"/>
  <c r="AE1407" i="5"/>
  <c r="AF1407" i="5" s="1"/>
  <c r="AB1407" i="5"/>
  <c r="Q1407" i="5"/>
  <c r="AE1406" i="5"/>
  <c r="AF1406" i="5" s="1"/>
  <c r="AB1406" i="5"/>
  <c r="AC1406" i="5" s="1"/>
  <c r="Q1406" i="5"/>
  <c r="AE1405" i="5"/>
  <c r="AF1405" i="5" s="1"/>
  <c r="AB1405" i="5"/>
  <c r="AC1405" i="5" s="1"/>
  <c r="Q1405" i="5"/>
  <c r="AE1404" i="5"/>
  <c r="AF1404" i="5" s="1"/>
  <c r="AB1404" i="5"/>
  <c r="AC1404" i="5" s="1"/>
  <c r="Q1404" i="5"/>
  <c r="AE1403" i="5"/>
  <c r="AF1403" i="5" s="1"/>
  <c r="AB1403" i="5"/>
  <c r="Q1403" i="5"/>
  <c r="AE1402" i="5"/>
  <c r="AF1402" i="5" s="1"/>
  <c r="AB1402" i="5"/>
  <c r="AC1402" i="5" s="1"/>
  <c r="Q1402" i="5"/>
  <c r="AE1401" i="5"/>
  <c r="AF1401" i="5" s="1"/>
  <c r="AB1401" i="5"/>
  <c r="AC1401" i="5" s="1"/>
  <c r="Q1401" i="5"/>
  <c r="AE1400" i="5"/>
  <c r="AF1400" i="5" s="1"/>
  <c r="AB1400" i="5"/>
  <c r="AC1400" i="5" s="1"/>
  <c r="Q1400" i="5"/>
  <c r="AE1399" i="5"/>
  <c r="AF1399" i="5" s="1"/>
  <c r="AB1399" i="5"/>
  <c r="Q1399" i="5"/>
  <c r="AE1398" i="5"/>
  <c r="AF1398" i="5" s="1"/>
  <c r="AB1398" i="5"/>
  <c r="AC1398" i="5" s="1"/>
  <c r="Q1398" i="5"/>
  <c r="AE1397" i="5"/>
  <c r="AF1397" i="5" s="1"/>
  <c r="AB1397" i="5"/>
  <c r="AC1397" i="5" s="1"/>
  <c r="Q1397" i="5"/>
  <c r="AE1396" i="5"/>
  <c r="AF1396" i="5" s="1"/>
  <c r="AB1396" i="5"/>
  <c r="AC1396" i="5" s="1"/>
  <c r="Q1396" i="5"/>
  <c r="AE1395" i="5"/>
  <c r="AF1395" i="5" s="1"/>
  <c r="AB1395" i="5"/>
  <c r="Q1395" i="5"/>
  <c r="AE1394" i="5"/>
  <c r="AF1394" i="5" s="1"/>
  <c r="AB1394" i="5"/>
  <c r="AC1394" i="5" s="1"/>
  <c r="Q1394" i="5"/>
  <c r="AE1393" i="5"/>
  <c r="AF1393" i="5" s="1"/>
  <c r="AB1393" i="5"/>
  <c r="AC1393" i="5" s="1"/>
  <c r="Q1393" i="5"/>
  <c r="AE1392" i="5"/>
  <c r="AF1392" i="5" s="1"/>
  <c r="AB1392" i="5"/>
  <c r="AC1392" i="5" s="1"/>
  <c r="Q1392" i="5"/>
  <c r="AE1391" i="5"/>
  <c r="AF1391" i="5" s="1"/>
  <c r="AB1391" i="5"/>
  <c r="Q1391" i="5"/>
  <c r="AE1390" i="5"/>
  <c r="AF1390" i="5" s="1"/>
  <c r="AB1390" i="5"/>
  <c r="AC1390" i="5" s="1"/>
  <c r="Q1390" i="5"/>
  <c r="AE1389" i="5"/>
  <c r="AF1389" i="5" s="1"/>
  <c r="AB1389" i="5"/>
  <c r="AC1389" i="5" s="1"/>
  <c r="Q1389" i="5"/>
  <c r="AE1388" i="5"/>
  <c r="AF1388" i="5" s="1"/>
  <c r="AB1388" i="5"/>
  <c r="AC1388" i="5" s="1"/>
  <c r="Q1388" i="5"/>
  <c r="AE1387" i="5"/>
  <c r="AF1387" i="5" s="1"/>
  <c r="AB1387" i="5"/>
  <c r="Q1387" i="5"/>
  <c r="AE1386" i="5"/>
  <c r="AF1386" i="5" s="1"/>
  <c r="AB1386" i="5"/>
  <c r="AC1386" i="5" s="1"/>
  <c r="Q1386" i="5"/>
  <c r="AE1385" i="5"/>
  <c r="AF1385" i="5" s="1"/>
  <c r="AB1385" i="5"/>
  <c r="AC1385" i="5" s="1"/>
  <c r="Q1385" i="5"/>
  <c r="AE1384" i="5"/>
  <c r="AF1384" i="5" s="1"/>
  <c r="AB1384" i="5"/>
  <c r="AC1384" i="5" s="1"/>
  <c r="Q1384" i="5"/>
  <c r="AE1383" i="5"/>
  <c r="AF1383" i="5" s="1"/>
  <c r="AB1383" i="5"/>
  <c r="Q1383" i="5"/>
  <c r="AE1382" i="5"/>
  <c r="AF1382" i="5" s="1"/>
  <c r="AB1382" i="5"/>
  <c r="AC1382" i="5" s="1"/>
  <c r="Q1382" i="5"/>
  <c r="AE1381" i="5"/>
  <c r="AF1381" i="5" s="1"/>
  <c r="AB1381" i="5"/>
  <c r="AC1381" i="5" s="1"/>
  <c r="Q1381" i="5"/>
  <c r="AE1380" i="5"/>
  <c r="AF1380" i="5" s="1"/>
  <c r="AB1380" i="5"/>
  <c r="AC1380" i="5" s="1"/>
  <c r="Q1380" i="5"/>
  <c r="AE1379" i="5"/>
  <c r="AF1379" i="5" s="1"/>
  <c r="AB1379" i="5"/>
  <c r="Q1379" i="5"/>
  <c r="AE1378" i="5"/>
  <c r="AF1378" i="5" s="1"/>
  <c r="AB1378" i="5"/>
  <c r="AC1378" i="5" s="1"/>
  <c r="Q1378" i="5"/>
  <c r="AE1377" i="5"/>
  <c r="AF1377" i="5" s="1"/>
  <c r="AB1377" i="5"/>
  <c r="AC1377" i="5" s="1"/>
  <c r="Q1377" i="5"/>
  <c r="AE1376" i="5"/>
  <c r="AF1376" i="5" s="1"/>
  <c r="AB1376" i="5"/>
  <c r="AC1376" i="5" s="1"/>
  <c r="Q1376" i="5"/>
  <c r="AE1375" i="5"/>
  <c r="AF1375" i="5" s="1"/>
  <c r="AB1375" i="5"/>
  <c r="Q1375" i="5"/>
  <c r="AE1374" i="5"/>
  <c r="AF1374" i="5" s="1"/>
  <c r="AB1374" i="5"/>
  <c r="AC1374" i="5" s="1"/>
  <c r="Q1374" i="5"/>
  <c r="AE1373" i="5"/>
  <c r="AF1373" i="5" s="1"/>
  <c r="AB1373" i="5"/>
  <c r="AC1373" i="5" s="1"/>
  <c r="Q1373" i="5"/>
  <c r="AE1372" i="5"/>
  <c r="AF1372" i="5" s="1"/>
  <c r="AB1372" i="5"/>
  <c r="AC1372" i="5" s="1"/>
  <c r="Q1372" i="5"/>
  <c r="AE1371" i="5"/>
  <c r="AF1371" i="5" s="1"/>
  <c r="AB1371" i="5"/>
  <c r="Q1371" i="5"/>
  <c r="AE1370" i="5"/>
  <c r="AF1370" i="5" s="1"/>
  <c r="AB1370" i="5"/>
  <c r="AC1370" i="5" s="1"/>
  <c r="Q1370" i="5"/>
  <c r="AE1369" i="5"/>
  <c r="AF1369" i="5" s="1"/>
  <c r="AB1369" i="5"/>
  <c r="AC1369" i="5" s="1"/>
  <c r="Q1369" i="5"/>
  <c r="AE1368" i="5"/>
  <c r="AF1368" i="5" s="1"/>
  <c r="AB1368" i="5"/>
  <c r="AC1368" i="5" s="1"/>
  <c r="Q1368" i="5"/>
  <c r="AE1367" i="5"/>
  <c r="AF1367" i="5" s="1"/>
  <c r="AB1367" i="5"/>
  <c r="Q1367" i="5"/>
  <c r="AE1366" i="5"/>
  <c r="AF1366" i="5" s="1"/>
  <c r="AB1366" i="5"/>
  <c r="AC1366" i="5" s="1"/>
  <c r="Q1366" i="5"/>
  <c r="AE1365" i="5"/>
  <c r="AF1365" i="5" s="1"/>
  <c r="AB1365" i="5"/>
  <c r="AC1365" i="5" s="1"/>
  <c r="Q1365" i="5"/>
  <c r="AE1364" i="5"/>
  <c r="AF1364" i="5" s="1"/>
  <c r="AB1364" i="5"/>
  <c r="AC1364" i="5" s="1"/>
  <c r="Q1364" i="5"/>
  <c r="AE1363" i="5"/>
  <c r="AF1363" i="5" s="1"/>
  <c r="AB1363" i="5"/>
  <c r="Q1363" i="5"/>
  <c r="AE1362" i="5"/>
  <c r="AF1362" i="5" s="1"/>
  <c r="AB1362" i="5"/>
  <c r="AC1362" i="5" s="1"/>
  <c r="Q1362" i="5"/>
  <c r="AE1361" i="5"/>
  <c r="AF1361" i="5" s="1"/>
  <c r="AB1361" i="5"/>
  <c r="AC1361" i="5" s="1"/>
  <c r="Q1361" i="5"/>
  <c r="AE1360" i="5"/>
  <c r="AF1360" i="5" s="1"/>
  <c r="AB1360" i="5"/>
  <c r="AC1360" i="5" s="1"/>
  <c r="Q1360" i="5"/>
  <c r="AE1359" i="5"/>
  <c r="AF1359" i="5" s="1"/>
  <c r="AB1359" i="5"/>
  <c r="Q1359" i="5"/>
  <c r="AE1358" i="5"/>
  <c r="AF1358" i="5" s="1"/>
  <c r="AB1358" i="5"/>
  <c r="AC1358" i="5" s="1"/>
  <c r="Q1358" i="5"/>
  <c r="AE1357" i="5"/>
  <c r="AF1357" i="5" s="1"/>
  <c r="AB1357" i="5"/>
  <c r="AC1357" i="5" s="1"/>
  <c r="Q1357" i="5"/>
  <c r="AE1356" i="5"/>
  <c r="AF1356" i="5" s="1"/>
  <c r="AB1356" i="5"/>
  <c r="AC1356" i="5" s="1"/>
  <c r="Q1356" i="5"/>
  <c r="AE1355" i="5"/>
  <c r="AF1355" i="5" s="1"/>
  <c r="AB1355" i="5"/>
  <c r="Q1355" i="5"/>
  <c r="AE1354" i="5"/>
  <c r="AF1354" i="5" s="1"/>
  <c r="AB1354" i="5"/>
  <c r="AC1354" i="5" s="1"/>
  <c r="Q1354" i="5"/>
  <c r="AE1353" i="5"/>
  <c r="AF1353" i="5" s="1"/>
  <c r="AB1353" i="5"/>
  <c r="AC1353" i="5" s="1"/>
  <c r="Q1353" i="5"/>
  <c r="AE1352" i="5"/>
  <c r="AF1352" i="5" s="1"/>
  <c r="AB1352" i="5"/>
  <c r="AC1352" i="5" s="1"/>
  <c r="Q1352" i="5"/>
  <c r="AE1351" i="5"/>
  <c r="AF1351" i="5" s="1"/>
  <c r="AB1351" i="5"/>
  <c r="Q1351" i="5"/>
  <c r="AE1350" i="5"/>
  <c r="AF1350" i="5" s="1"/>
  <c r="AB1350" i="5"/>
  <c r="AC1350" i="5" s="1"/>
  <c r="Q1350" i="5"/>
  <c r="AE1349" i="5"/>
  <c r="AF1349" i="5" s="1"/>
  <c r="AB1349" i="5"/>
  <c r="AC1349" i="5" s="1"/>
  <c r="Q1349" i="5"/>
  <c r="AE1348" i="5"/>
  <c r="AF1348" i="5" s="1"/>
  <c r="AB1348" i="5"/>
  <c r="AC1348" i="5" s="1"/>
  <c r="Q1348" i="5"/>
  <c r="AE1347" i="5"/>
  <c r="AF1347" i="5" s="1"/>
  <c r="AB1347" i="5"/>
  <c r="Q1347" i="5"/>
  <c r="AE1346" i="5"/>
  <c r="AF1346" i="5" s="1"/>
  <c r="AB1346" i="5"/>
  <c r="AC1346" i="5" s="1"/>
  <c r="Q1346" i="5"/>
  <c r="AE1345" i="5"/>
  <c r="AF1345" i="5" s="1"/>
  <c r="AB1345" i="5"/>
  <c r="AC1345" i="5" s="1"/>
  <c r="Q1345" i="5"/>
  <c r="AE1344" i="5"/>
  <c r="AF1344" i="5" s="1"/>
  <c r="AB1344" i="5"/>
  <c r="AC1344" i="5" s="1"/>
  <c r="Q1344" i="5"/>
  <c r="AE1343" i="5"/>
  <c r="AF1343" i="5" s="1"/>
  <c r="AB1343" i="5"/>
  <c r="Q1343" i="5"/>
  <c r="AE1342" i="5"/>
  <c r="AF1342" i="5" s="1"/>
  <c r="AB1342" i="5"/>
  <c r="AC1342" i="5" s="1"/>
  <c r="Q1342" i="5"/>
  <c r="AE1341" i="5"/>
  <c r="AF1341" i="5" s="1"/>
  <c r="AB1341" i="5"/>
  <c r="AC1341" i="5" s="1"/>
  <c r="Q1341" i="5"/>
  <c r="AE1340" i="5"/>
  <c r="AF1340" i="5" s="1"/>
  <c r="AB1340" i="5"/>
  <c r="AC1340" i="5" s="1"/>
  <c r="Q1340" i="5"/>
  <c r="AE1339" i="5"/>
  <c r="AF1339" i="5" s="1"/>
  <c r="AB1339" i="5"/>
  <c r="Q1339" i="5"/>
  <c r="AE1338" i="5"/>
  <c r="AF1338" i="5" s="1"/>
  <c r="AB1338" i="5"/>
  <c r="AC1338" i="5" s="1"/>
  <c r="Q1338" i="5"/>
  <c r="AE1337" i="5"/>
  <c r="AF1337" i="5" s="1"/>
  <c r="AB1337" i="5"/>
  <c r="AC1337" i="5" s="1"/>
  <c r="Q1337" i="5"/>
  <c r="AE1336" i="5"/>
  <c r="AF1336" i="5" s="1"/>
  <c r="AB1336" i="5"/>
  <c r="AC1336" i="5" s="1"/>
  <c r="Q1336" i="5"/>
  <c r="AE1335" i="5"/>
  <c r="AF1335" i="5" s="1"/>
  <c r="AB1335" i="5"/>
  <c r="Q1335" i="5"/>
  <c r="AE1334" i="5"/>
  <c r="AF1334" i="5" s="1"/>
  <c r="AB1334" i="5"/>
  <c r="AC1334" i="5" s="1"/>
  <c r="Q1334" i="5"/>
  <c r="AE1333" i="5"/>
  <c r="AF1333" i="5" s="1"/>
  <c r="AB1333" i="5"/>
  <c r="AC1333" i="5" s="1"/>
  <c r="Q1333" i="5"/>
  <c r="AE1332" i="5"/>
  <c r="AF1332" i="5" s="1"/>
  <c r="AB1332" i="5"/>
  <c r="AC1332" i="5" s="1"/>
  <c r="Q1332" i="5"/>
  <c r="AE1331" i="5"/>
  <c r="AF1331" i="5" s="1"/>
  <c r="AB1331" i="5"/>
  <c r="Q1331" i="5"/>
  <c r="AE1330" i="5"/>
  <c r="AF1330" i="5" s="1"/>
  <c r="AB1330" i="5"/>
  <c r="AC1330" i="5" s="1"/>
  <c r="Q1330" i="5"/>
  <c r="AE1329" i="5"/>
  <c r="AF1329" i="5" s="1"/>
  <c r="AB1329" i="5"/>
  <c r="AC1329" i="5" s="1"/>
  <c r="Q1329" i="5"/>
  <c r="AE1328" i="5"/>
  <c r="AF1328" i="5" s="1"/>
  <c r="AB1328" i="5"/>
  <c r="AC1328" i="5" s="1"/>
  <c r="Q1328" i="5"/>
  <c r="AE1327" i="5"/>
  <c r="AF1327" i="5" s="1"/>
  <c r="AB1327" i="5"/>
  <c r="Q1327" i="5"/>
  <c r="AE1326" i="5"/>
  <c r="AF1326" i="5" s="1"/>
  <c r="AB1326" i="5"/>
  <c r="AC1326" i="5" s="1"/>
  <c r="Q1326" i="5"/>
  <c r="AE1325" i="5"/>
  <c r="AF1325" i="5" s="1"/>
  <c r="AB1325" i="5"/>
  <c r="AC1325" i="5" s="1"/>
  <c r="Q1325" i="5"/>
  <c r="AE1324" i="5"/>
  <c r="AF1324" i="5" s="1"/>
  <c r="AB1324" i="5"/>
  <c r="AC1324" i="5" s="1"/>
  <c r="Q1324" i="5"/>
  <c r="AE1323" i="5"/>
  <c r="AF1323" i="5" s="1"/>
  <c r="AB1323" i="5"/>
  <c r="Q1323" i="5"/>
  <c r="AE1322" i="5"/>
  <c r="AF1322" i="5" s="1"/>
  <c r="AB1322" i="5"/>
  <c r="AC1322" i="5" s="1"/>
  <c r="Q1322" i="5"/>
  <c r="AE1321" i="5"/>
  <c r="AF1321" i="5" s="1"/>
  <c r="AB1321" i="5"/>
  <c r="AC1321" i="5" s="1"/>
  <c r="Q1321" i="5"/>
  <c r="AE1320" i="5"/>
  <c r="AF1320" i="5" s="1"/>
  <c r="AB1320" i="5"/>
  <c r="AC1320" i="5" s="1"/>
  <c r="Q1320" i="5"/>
  <c r="AE1319" i="5"/>
  <c r="AF1319" i="5" s="1"/>
  <c r="AB1319" i="5"/>
  <c r="Q1319" i="5"/>
  <c r="AE1318" i="5"/>
  <c r="AF1318" i="5" s="1"/>
  <c r="AB1318" i="5"/>
  <c r="AC1318" i="5" s="1"/>
  <c r="Q1318" i="5"/>
  <c r="AE1317" i="5"/>
  <c r="AF1317" i="5" s="1"/>
  <c r="AB1317" i="5"/>
  <c r="AC1317" i="5" s="1"/>
  <c r="Q1317" i="5"/>
  <c r="AE1316" i="5"/>
  <c r="AF1316" i="5" s="1"/>
  <c r="AB1316" i="5"/>
  <c r="AC1316" i="5" s="1"/>
  <c r="Q1316" i="5"/>
  <c r="AE1315" i="5"/>
  <c r="AF1315" i="5" s="1"/>
  <c r="AB1315" i="5"/>
  <c r="AC1315" i="5" s="1"/>
  <c r="Q1315" i="5"/>
  <c r="AE1314" i="5"/>
  <c r="AF1314" i="5" s="1"/>
  <c r="AB1314" i="5"/>
  <c r="AC1314" i="5" s="1"/>
  <c r="Q1314" i="5"/>
  <c r="AE1313" i="5"/>
  <c r="AF1313" i="5" s="1"/>
  <c r="AB1313" i="5"/>
  <c r="Q1313" i="5"/>
  <c r="AE1312" i="5"/>
  <c r="AF1312" i="5" s="1"/>
  <c r="AB1312" i="5"/>
  <c r="AC1312" i="5" s="1"/>
  <c r="Q1312" i="5"/>
  <c r="AE1311" i="5"/>
  <c r="AF1311" i="5" s="1"/>
  <c r="AB1311" i="5"/>
  <c r="AC1311" i="5" s="1"/>
  <c r="Q1311" i="5"/>
  <c r="AE1310" i="5"/>
  <c r="AF1310" i="5" s="1"/>
  <c r="AB1310" i="5"/>
  <c r="AC1310" i="5" s="1"/>
  <c r="Q1310" i="5"/>
  <c r="AE1309" i="5"/>
  <c r="AF1309" i="5" s="1"/>
  <c r="AB1309" i="5"/>
  <c r="Q1309" i="5"/>
  <c r="AE1308" i="5"/>
  <c r="AF1308" i="5" s="1"/>
  <c r="AB1308" i="5"/>
  <c r="AC1308" i="5" s="1"/>
  <c r="Q1308" i="5"/>
  <c r="AE1307" i="5"/>
  <c r="AF1307" i="5" s="1"/>
  <c r="AB1307" i="5"/>
  <c r="AC1307" i="5" s="1"/>
  <c r="Q1307" i="5"/>
  <c r="AE1306" i="5"/>
  <c r="AF1306" i="5" s="1"/>
  <c r="AB1306" i="5"/>
  <c r="AC1306" i="5" s="1"/>
  <c r="Q1306" i="5"/>
  <c r="AE1305" i="5"/>
  <c r="AF1305" i="5" s="1"/>
  <c r="AB1305" i="5"/>
  <c r="AC1305" i="5" s="1"/>
  <c r="Q1305" i="5"/>
  <c r="AE1304" i="5"/>
  <c r="AF1304" i="5" s="1"/>
  <c r="AB1304" i="5"/>
  <c r="AC1304" i="5" s="1"/>
  <c r="Q1304" i="5"/>
  <c r="AE1303" i="5"/>
  <c r="AF1303" i="5" s="1"/>
  <c r="AB1303" i="5"/>
  <c r="AC1303" i="5" s="1"/>
  <c r="Q1303" i="5"/>
  <c r="AE1302" i="5"/>
  <c r="AF1302" i="5" s="1"/>
  <c r="AB1302" i="5"/>
  <c r="AC1302" i="5" s="1"/>
  <c r="Q1302" i="5"/>
  <c r="AE1301" i="5"/>
  <c r="AF1301" i="5" s="1"/>
  <c r="AB1301" i="5"/>
  <c r="AC1301" i="5" s="1"/>
  <c r="Q1301" i="5"/>
  <c r="AE1300" i="5"/>
  <c r="AF1300" i="5" s="1"/>
  <c r="AB1300" i="5"/>
  <c r="AC1300" i="5" s="1"/>
  <c r="Q1300" i="5"/>
  <c r="AE1299" i="5"/>
  <c r="AF1299" i="5" s="1"/>
  <c r="AB1299" i="5"/>
  <c r="Q1299" i="5"/>
  <c r="AE1298" i="5"/>
  <c r="AF1298" i="5" s="1"/>
  <c r="AB1298" i="5"/>
  <c r="AC1298" i="5" s="1"/>
  <c r="Q1298" i="5"/>
  <c r="AE1297" i="5"/>
  <c r="AF1297" i="5" s="1"/>
  <c r="AB1297" i="5"/>
  <c r="Q1297" i="5"/>
  <c r="AE1296" i="5"/>
  <c r="AF1296" i="5" s="1"/>
  <c r="AB1296" i="5"/>
  <c r="AC1296" i="5" s="1"/>
  <c r="Q1296" i="5"/>
  <c r="AE1295" i="5"/>
  <c r="AF1295" i="5" s="1"/>
  <c r="AB1295" i="5"/>
  <c r="Q1295" i="5"/>
  <c r="AE1294" i="5"/>
  <c r="AF1294" i="5" s="1"/>
  <c r="AB1294" i="5"/>
  <c r="AC1294" i="5" s="1"/>
  <c r="Q1294" i="5"/>
  <c r="AE1293" i="5"/>
  <c r="AF1293" i="5" s="1"/>
  <c r="AB1293" i="5"/>
  <c r="AC1293" i="5" s="1"/>
  <c r="Q1293" i="5"/>
  <c r="AE1292" i="5"/>
  <c r="AF1292" i="5" s="1"/>
  <c r="AB1292" i="5"/>
  <c r="AC1292" i="5" s="1"/>
  <c r="Q1292" i="5"/>
  <c r="AE1291" i="5"/>
  <c r="AF1291" i="5" s="1"/>
  <c r="AB1291" i="5"/>
  <c r="AC1291" i="5" s="1"/>
  <c r="Q1291" i="5"/>
  <c r="AE1290" i="5"/>
  <c r="AF1290" i="5" s="1"/>
  <c r="AB1290" i="5"/>
  <c r="AC1290" i="5" s="1"/>
  <c r="Q1290" i="5"/>
  <c r="AE1289" i="5"/>
  <c r="AF1289" i="5" s="1"/>
  <c r="AB1289" i="5"/>
  <c r="AC1289" i="5" s="1"/>
  <c r="Q1289" i="5"/>
  <c r="AE1288" i="5"/>
  <c r="AF1288" i="5" s="1"/>
  <c r="AB1288" i="5"/>
  <c r="AC1288" i="5" s="1"/>
  <c r="Q1288" i="5"/>
  <c r="AE1287" i="5"/>
  <c r="AF1287" i="5" s="1"/>
  <c r="AB1287" i="5"/>
  <c r="AC1287" i="5" s="1"/>
  <c r="Q1287" i="5"/>
  <c r="AE1286" i="5"/>
  <c r="AF1286" i="5" s="1"/>
  <c r="AB1286" i="5"/>
  <c r="AC1286" i="5" s="1"/>
  <c r="Q1286" i="5"/>
  <c r="AE1285" i="5"/>
  <c r="AF1285" i="5" s="1"/>
  <c r="AB1285" i="5"/>
  <c r="AC1285" i="5" s="1"/>
  <c r="Q1285" i="5"/>
  <c r="AE1284" i="5"/>
  <c r="AF1284" i="5" s="1"/>
  <c r="AB1284" i="5"/>
  <c r="AC1284" i="5" s="1"/>
  <c r="Q1284" i="5"/>
  <c r="AE1283" i="5"/>
  <c r="AF1283" i="5" s="1"/>
  <c r="AB1283" i="5"/>
  <c r="Q1283" i="5"/>
  <c r="AE1282" i="5"/>
  <c r="AF1282" i="5" s="1"/>
  <c r="AB1282" i="5"/>
  <c r="AC1282" i="5" s="1"/>
  <c r="Q1282" i="5"/>
  <c r="AE1281" i="5"/>
  <c r="AF1281" i="5" s="1"/>
  <c r="AB1281" i="5"/>
  <c r="Q1281" i="5"/>
  <c r="AE1280" i="5"/>
  <c r="AF1280" i="5" s="1"/>
  <c r="AB1280" i="5"/>
  <c r="AC1280" i="5" s="1"/>
  <c r="Q1280" i="5"/>
  <c r="AE1279" i="5"/>
  <c r="AF1279" i="5" s="1"/>
  <c r="AB1279" i="5"/>
  <c r="AC1279" i="5" s="1"/>
  <c r="Q1279" i="5"/>
  <c r="AE1278" i="5"/>
  <c r="AF1278" i="5" s="1"/>
  <c r="AB1278" i="5"/>
  <c r="AC1278" i="5" s="1"/>
  <c r="Q1278" i="5"/>
  <c r="AE1277" i="5"/>
  <c r="AF1277" i="5" s="1"/>
  <c r="AB1277" i="5"/>
  <c r="Q1277" i="5"/>
  <c r="AE1276" i="5"/>
  <c r="AF1276" i="5" s="1"/>
  <c r="AB1276" i="5"/>
  <c r="AC1276" i="5" s="1"/>
  <c r="Q1276" i="5"/>
  <c r="AE1275" i="5"/>
  <c r="AF1275" i="5" s="1"/>
  <c r="AB1275" i="5"/>
  <c r="AC1275" i="5" s="1"/>
  <c r="Q1275" i="5"/>
  <c r="AE1274" i="5"/>
  <c r="AF1274" i="5" s="1"/>
  <c r="AB1274" i="5"/>
  <c r="AC1274" i="5" s="1"/>
  <c r="Q1274" i="5"/>
  <c r="AE1273" i="5"/>
  <c r="AF1273" i="5" s="1"/>
  <c r="AB1273" i="5"/>
  <c r="AC1273" i="5" s="1"/>
  <c r="Q1273" i="5"/>
  <c r="AE1272" i="5"/>
  <c r="AF1272" i="5" s="1"/>
  <c r="AB1272" i="5"/>
  <c r="AC1272" i="5" s="1"/>
  <c r="Q1272" i="5"/>
  <c r="AE1271" i="5"/>
  <c r="AF1271" i="5" s="1"/>
  <c r="AB1271" i="5"/>
  <c r="AC1271" i="5" s="1"/>
  <c r="Q1271" i="5"/>
  <c r="AE1270" i="5"/>
  <c r="AF1270" i="5" s="1"/>
  <c r="AB1270" i="5"/>
  <c r="AC1270" i="5" s="1"/>
  <c r="Q1270" i="5"/>
  <c r="AE1269" i="5"/>
  <c r="AF1269" i="5" s="1"/>
  <c r="AB1269" i="5"/>
  <c r="AC1269" i="5" s="1"/>
  <c r="Q1269" i="5"/>
  <c r="AE1268" i="5"/>
  <c r="AF1268" i="5" s="1"/>
  <c r="AB1268" i="5"/>
  <c r="AC1268" i="5" s="1"/>
  <c r="Q1268" i="5"/>
  <c r="AE1267" i="5"/>
  <c r="AF1267" i="5" s="1"/>
  <c r="AB1267" i="5"/>
  <c r="AC1267" i="5" s="1"/>
  <c r="Q1267" i="5"/>
  <c r="AE1266" i="5"/>
  <c r="AF1266" i="5" s="1"/>
  <c r="AB1266" i="5"/>
  <c r="AC1266" i="5" s="1"/>
  <c r="Q1266" i="5"/>
  <c r="AE1265" i="5"/>
  <c r="AF1265" i="5" s="1"/>
  <c r="AB1265" i="5"/>
  <c r="AC1265" i="5" s="1"/>
  <c r="Q1265" i="5"/>
  <c r="AE1264" i="5"/>
  <c r="AF1264" i="5" s="1"/>
  <c r="AB1264" i="5"/>
  <c r="AC1264" i="5" s="1"/>
  <c r="Q1264" i="5"/>
  <c r="AE1263" i="5"/>
  <c r="AF1263" i="5" s="1"/>
  <c r="AB1263" i="5"/>
  <c r="AC1263" i="5" s="1"/>
  <c r="Q1263" i="5"/>
  <c r="AE1262" i="5"/>
  <c r="AF1262" i="5" s="1"/>
  <c r="AB1262" i="5"/>
  <c r="AC1262" i="5" s="1"/>
  <c r="Q1262" i="5"/>
  <c r="AE1261" i="5"/>
  <c r="AF1261" i="5" s="1"/>
  <c r="AB1261" i="5"/>
  <c r="AC1261" i="5" s="1"/>
  <c r="Q1261" i="5"/>
  <c r="AE1260" i="5"/>
  <c r="AF1260" i="5" s="1"/>
  <c r="AB1260" i="5"/>
  <c r="AC1260" i="5" s="1"/>
  <c r="Q1260" i="5"/>
  <c r="AE1259" i="5"/>
  <c r="AF1259" i="5" s="1"/>
  <c r="AB1259" i="5"/>
  <c r="AC1259" i="5" s="1"/>
  <c r="Q1259" i="5"/>
  <c r="AE1258" i="5"/>
  <c r="AF1258" i="5" s="1"/>
  <c r="AB1258" i="5"/>
  <c r="AC1258" i="5" s="1"/>
  <c r="Q1258" i="5"/>
  <c r="AE1257" i="5"/>
  <c r="AF1257" i="5" s="1"/>
  <c r="AB1257" i="5"/>
  <c r="AC1257" i="5" s="1"/>
  <c r="Q1257" i="5"/>
  <c r="AE1256" i="5"/>
  <c r="AF1256" i="5" s="1"/>
  <c r="AB1256" i="5"/>
  <c r="AC1256" i="5" s="1"/>
  <c r="Q1256" i="5"/>
  <c r="AE1255" i="5"/>
  <c r="AF1255" i="5" s="1"/>
  <c r="AB1255" i="5"/>
  <c r="AC1255" i="5" s="1"/>
  <c r="Q1255" i="5"/>
  <c r="AE1254" i="5"/>
  <c r="AF1254" i="5" s="1"/>
  <c r="AB1254" i="5"/>
  <c r="AC1254" i="5" s="1"/>
  <c r="Q1254" i="5"/>
  <c r="AE1253" i="5"/>
  <c r="AF1253" i="5" s="1"/>
  <c r="AB1253" i="5"/>
  <c r="AC1253" i="5" s="1"/>
  <c r="Q1253" i="5"/>
  <c r="AE1252" i="5"/>
  <c r="AF1252" i="5" s="1"/>
  <c r="AB1252" i="5"/>
  <c r="AC1252" i="5" s="1"/>
  <c r="Q1252" i="5"/>
  <c r="AE1251" i="5"/>
  <c r="AF1251" i="5" s="1"/>
  <c r="AB1251" i="5"/>
  <c r="AC1251" i="5" s="1"/>
  <c r="Q1251" i="5"/>
  <c r="AE1250" i="5"/>
  <c r="AF1250" i="5" s="1"/>
  <c r="AB1250" i="5"/>
  <c r="AC1250" i="5" s="1"/>
  <c r="Q1250" i="5"/>
  <c r="AE1249" i="5"/>
  <c r="AF1249" i="5" s="1"/>
  <c r="AB1249" i="5"/>
  <c r="Q1249" i="5"/>
  <c r="AE1248" i="5"/>
  <c r="AF1248" i="5" s="1"/>
  <c r="AB1248" i="5"/>
  <c r="Q1248" i="5"/>
  <c r="AE1247" i="5"/>
  <c r="AF1247" i="5" s="1"/>
  <c r="AB1247" i="5"/>
  <c r="AC1247" i="5" s="1"/>
  <c r="Q1247" i="5"/>
  <c r="AE1246" i="5"/>
  <c r="AF1246" i="5" s="1"/>
  <c r="AB1246" i="5"/>
  <c r="AC1246" i="5" s="1"/>
  <c r="Q1246" i="5"/>
  <c r="AE1245" i="5"/>
  <c r="AF1245" i="5" s="1"/>
  <c r="AB1245" i="5"/>
  <c r="AC1245" i="5" s="1"/>
  <c r="Q1245" i="5"/>
  <c r="AE1244" i="5"/>
  <c r="AF1244" i="5" s="1"/>
  <c r="AB1244" i="5"/>
  <c r="AC1244" i="5" s="1"/>
  <c r="Q1244" i="5"/>
  <c r="AE1243" i="5"/>
  <c r="AF1243" i="5" s="1"/>
  <c r="AB1243" i="5"/>
  <c r="AC1243" i="5" s="1"/>
  <c r="Q1243" i="5"/>
  <c r="AE1242" i="5"/>
  <c r="AF1242" i="5" s="1"/>
  <c r="AB1242" i="5"/>
  <c r="AC1242" i="5" s="1"/>
  <c r="Q1242" i="5"/>
  <c r="AE1241" i="5"/>
  <c r="AF1241" i="5" s="1"/>
  <c r="AB1241" i="5"/>
  <c r="AC1241" i="5" s="1"/>
  <c r="Q1241" i="5"/>
  <c r="AE1240" i="5"/>
  <c r="AF1240" i="5" s="1"/>
  <c r="AB1240" i="5"/>
  <c r="AC1240" i="5" s="1"/>
  <c r="Q1240" i="5"/>
  <c r="AE1239" i="5"/>
  <c r="AF1239" i="5" s="1"/>
  <c r="AB1239" i="5"/>
  <c r="AC1239" i="5" s="1"/>
  <c r="Q1239" i="5"/>
  <c r="AE1238" i="5"/>
  <c r="AF1238" i="5" s="1"/>
  <c r="AB1238" i="5"/>
  <c r="AC1238" i="5" s="1"/>
  <c r="Q1238" i="5"/>
  <c r="AE1237" i="5"/>
  <c r="AF1237" i="5" s="1"/>
  <c r="AB1237" i="5"/>
  <c r="AC1237" i="5" s="1"/>
  <c r="Q1237" i="5"/>
  <c r="AE1236" i="5"/>
  <c r="AF1236" i="5" s="1"/>
  <c r="AB1236" i="5"/>
  <c r="AC1236" i="5" s="1"/>
  <c r="Q1236" i="5"/>
  <c r="AE1235" i="5"/>
  <c r="AF1235" i="5" s="1"/>
  <c r="AB1235" i="5"/>
  <c r="AC1235" i="5" s="1"/>
  <c r="Q1235" i="5"/>
  <c r="AE1234" i="5"/>
  <c r="AF1234" i="5" s="1"/>
  <c r="AB1234" i="5"/>
  <c r="AC1234" i="5" s="1"/>
  <c r="Q1234" i="5"/>
  <c r="AE1233" i="5"/>
  <c r="AF1233" i="5" s="1"/>
  <c r="AB1233" i="5"/>
  <c r="AC1233" i="5" s="1"/>
  <c r="Q1233" i="5"/>
  <c r="AE1232" i="5"/>
  <c r="AF1232" i="5" s="1"/>
  <c r="AB1232" i="5"/>
  <c r="AC1232" i="5" s="1"/>
  <c r="Q1232" i="5"/>
  <c r="AE1231" i="5"/>
  <c r="AF1231" i="5" s="1"/>
  <c r="AB1231" i="5"/>
  <c r="AC1231" i="5" s="1"/>
  <c r="Q1231" i="5"/>
  <c r="AE1230" i="5"/>
  <c r="AF1230" i="5" s="1"/>
  <c r="AB1230" i="5"/>
  <c r="AC1230" i="5" s="1"/>
  <c r="Q1230" i="5"/>
  <c r="AE1229" i="5"/>
  <c r="AF1229" i="5" s="1"/>
  <c r="AB1229" i="5"/>
  <c r="AC1229" i="5" s="1"/>
  <c r="Q1229" i="5"/>
  <c r="AE1228" i="5"/>
  <c r="AF1228" i="5" s="1"/>
  <c r="AB1228" i="5"/>
  <c r="AC1228" i="5" s="1"/>
  <c r="Q1228" i="5"/>
  <c r="AE1227" i="5"/>
  <c r="AF1227" i="5" s="1"/>
  <c r="AB1227" i="5"/>
  <c r="AC1227" i="5" s="1"/>
  <c r="Q1227" i="5"/>
  <c r="AE1226" i="5"/>
  <c r="AF1226" i="5" s="1"/>
  <c r="AB1226" i="5"/>
  <c r="AC1226" i="5" s="1"/>
  <c r="Q1226" i="5"/>
  <c r="AE1225" i="5"/>
  <c r="AF1225" i="5" s="1"/>
  <c r="AB1225" i="5"/>
  <c r="AC1225" i="5" s="1"/>
  <c r="Q1225" i="5"/>
  <c r="AE1224" i="5"/>
  <c r="AF1224" i="5" s="1"/>
  <c r="AB1224" i="5"/>
  <c r="AC1224" i="5" s="1"/>
  <c r="Q1224" i="5"/>
  <c r="AE1223" i="5"/>
  <c r="AF1223" i="5" s="1"/>
  <c r="AB1223" i="5"/>
  <c r="AC1223" i="5" s="1"/>
  <c r="Q1223" i="5"/>
  <c r="AE1222" i="5"/>
  <c r="AF1222" i="5" s="1"/>
  <c r="AB1222" i="5"/>
  <c r="AC1222" i="5" s="1"/>
  <c r="Q1222" i="5"/>
  <c r="AE1221" i="5"/>
  <c r="AF1221" i="5" s="1"/>
  <c r="AB1221" i="5"/>
  <c r="AC1221" i="5" s="1"/>
  <c r="Q1221" i="5"/>
  <c r="AE1220" i="5"/>
  <c r="AF1220" i="5" s="1"/>
  <c r="AB1220" i="5"/>
  <c r="AC1220" i="5" s="1"/>
  <c r="Q1220" i="5"/>
  <c r="AE1219" i="5"/>
  <c r="AF1219" i="5" s="1"/>
  <c r="AB1219" i="5"/>
  <c r="Q1219" i="5"/>
  <c r="AE1218" i="5"/>
  <c r="AF1218" i="5" s="1"/>
  <c r="AB1218" i="5"/>
  <c r="Q1218" i="5"/>
  <c r="AE1217" i="5"/>
  <c r="AF1217" i="5" s="1"/>
  <c r="AB1217" i="5"/>
  <c r="AC1217" i="5" s="1"/>
  <c r="Q1217" i="5"/>
  <c r="AE1216" i="5"/>
  <c r="AF1216" i="5" s="1"/>
  <c r="AB1216" i="5"/>
  <c r="AC1216" i="5" s="1"/>
  <c r="Q1216" i="5"/>
  <c r="AE1215" i="5"/>
  <c r="AF1215" i="5" s="1"/>
  <c r="AB1215" i="5"/>
  <c r="Q1215" i="5"/>
  <c r="AE1214" i="5"/>
  <c r="AF1214" i="5" s="1"/>
  <c r="AB1214" i="5"/>
  <c r="AC1214" i="5" s="1"/>
  <c r="Q1214" i="5"/>
  <c r="AE1213" i="5"/>
  <c r="AF1213" i="5" s="1"/>
  <c r="AB1213" i="5"/>
  <c r="AC1213" i="5" s="1"/>
  <c r="Q1213" i="5"/>
  <c r="AE1212" i="5"/>
  <c r="AF1212" i="5" s="1"/>
  <c r="AB1212" i="5"/>
  <c r="AC1212" i="5" s="1"/>
  <c r="Q1212" i="5"/>
  <c r="AE1211" i="5"/>
  <c r="AF1211" i="5" s="1"/>
  <c r="AB1211" i="5"/>
  <c r="AC1211" i="5" s="1"/>
  <c r="Q1211" i="5"/>
  <c r="AE1210" i="5"/>
  <c r="AF1210" i="5" s="1"/>
  <c r="AB1210" i="5"/>
  <c r="AC1210" i="5" s="1"/>
  <c r="Q1210" i="5"/>
  <c r="AE1209" i="5"/>
  <c r="AF1209" i="5" s="1"/>
  <c r="AB1209" i="5"/>
  <c r="AC1209" i="5" s="1"/>
  <c r="Q1209" i="5"/>
  <c r="AE1208" i="5"/>
  <c r="AF1208" i="5" s="1"/>
  <c r="AB1208" i="5"/>
  <c r="AC1208" i="5" s="1"/>
  <c r="Q1208" i="5"/>
  <c r="AE1207" i="5"/>
  <c r="AF1207" i="5" s="1"/>
  <c r="AB1207" i="5"/>
  <c r="Q1207" i="5"/>
  <c r="AE1206" i="5"/>
  <c r="AF1206" i="5" s="1"/>
  <c r="AB1206" i="5"/>
  <c r="Q1206" i="5"/>
  <c r="AE1205" i="5"/>
  <c r="AF1205" i="5" s="1"/>
  <c r="AB1205" i="5"/>
  <c r="Q1205" i="5"/>
  <c r="AE1204" i="5"/>
  <c r="AF1204" i="5" s="1"/>
  <c r="AB1204" i="5"/>
  <c r="AC1204" i="5" s="1"/>
  <c r="Q1204" i="5"/>
  <c r="AE1203" i="5"/>
  <c r="AF1203" i="5" s="1"/>
  <c r="AB1203" i="5"/>
  <c r="AC1203" i="5" s="1"/>
  <c r="Q1203" i="5"/>
  <c r="AE1202" i="5"/>
  <c r="AF1202" i="5" s="1"/>
  <c r="AB1202" i="5"/>
  <c r="AC1202" i="5" s="1"/>
  <c r="Q1202" i="5"/>
  <c r="AE1201" i="5"/>
  <c r="AF1201" i="5" s="1"/>
  <c r="AB1201" i="5"/>
  <c r="Q1201" i="5"/>
  <c r="AE1200" i="5"/>
  <c r="AF1200" i="5" s="1"/>
  <c r="AB1200" i="5"/>
  <c r="AC1200" i="5" s="1"/>
  <c r="Q1200" i="5"/>
  <c r="AE1199" i="5"/>
  <c r="AF1199" i="5" s="1"/>
  <c r="AB1199" i="5"/>
  <c r="AC1199" i="5" s="1"/>
  <c r="Q1199" i="5"/>
  <c r="AE1198" i="5"/>
  <c r="AF1198" i="5" s="1"/>
  <c r="AB1198" i="5"/>
  <c r="AC1198" i="5" s="1"/>
  <c r="Q1198" i="5"/>
  <c r="AE1197" i="5"/>
  <c r="AF1197" i="5" s="1"/>
  <c r="AB1197" i="5"/>
  <c r="AC1197" i="5" s="1"/>
  <c r="Q1197" i="5"/>
  <c r="AE1196" i="5"/>
  <c r="AF1196" i="5" s="1"/>
  <c r="AB1196" i="5"/>
  <c r="AC1196" i="5" s="1"/>
  <c r="Q1196" i="5"/>
  <c r="AE1195" i="5"/>
  <c r="AF1195" i="5" s="1"/>
  <c r="AB1195" i="5"/>
  <c r="AC1195" i="5" s="1"/>
  <c r="Q1195" i="5"/>
  <c r="AE1194" i="5"/>
  <c r="AF1194" i="5" s="1"/>
  <c r="AB1194" i="5"/>
  <c r="AC1194" i="5" s="1"/>
  <c r="Q1194" i="5"/>
  <c r="AE1193" i="5"/>
  <c r="AF1193" i="5" s="1"/>
  <c r="AB1193" i="5"/>
  <c r="AC1193" i="5" s="1"/>
  <c r="Q1193" i="5"/>
  <c r="AE1192" i="5"/>
  <c r="AF1192" i="5" s="1"/>
  <c r="AB1192" i="5"/>
  <c r="AC1192" i="5" s="1"/>
  <c r="Q1192" i="5"/>
  <c r="AE1191" i="5"/>
  <c r="AF1191" i="5" s="1"/>
  <c r="AB1191" i="5"/>
  <c r="AC1191" i="5" s="1"/>
  <c r="Q1191" i="5"/>
  <c r="AE1190" i="5"/>
  <c r="AF1190" i="5" s="1"/>
  <c r="AB1190" i="5"/>
  <c r="AC1190" i="5" s="1"/>
  <c r="Q1190" i="5"/>
  <c r="AE1189" i="5"/>
  <c r="AF1189" i="5" s="1"/>
  <c r="AB1189" i="5"/>
  <c r="Q1189" i="5"/>
  <c r="AE1188" i="5"/>
  <c r="AF1188" i="5" s="1"/>
  <c r="AB1188" i="5"/>
  <c r="AC1188" i="5" s="1"/>
  <c r="Q1188" i="5"/>
  <c r="AE1187" i="5"/>
  <c r="AF1187" i="5" s="1"/>
  <c r="AB1187" i="5"/>
  <c r="AC1187" i="5" s="1"/>
  <c r="Q1187" i="5"/>
  <c r="AE1186" i="5"/>
  <c r="AF1186" i="5" s="1"/>
  <c r="AB1186" i="5"/>
  <c r="Q1186" i="5"/>
  <c r="AE1185" i="5"/>
  <c r="AF1185" i="5" s="1"/>
  <c r="AB1185" i="5"/>
  <c r="AC1185" i="5" s="1"/>
  <c r="Q1185" i="5"/>
  <c r="AE1184" i="5"/>
  <c r="AF1184" i="5" s="1"/>
  <c r="AB1184" i="5"/>
  <c r="AC1184" i="5" s="1"/>
  <c r="Q1184" i="5"/>
  <c r="AE1183" i="5"/>
  <c r="AF1183" i="5" s="1"/>
  <c r="AB1183" i="5"/>
  <c r="AC1183" i="5" s="1"/>
  <c r="Q1183" i="5"/>
  <c r="AE1182" i="5"/>
  <c r="AF1182" i="5" s="1"/>
  <c r="AB1182" i="5"/>
  <c r="Q1182" i="5"/>
  <c r="AE1181" i="5"/>
  <c r="AF1181" i="5" s="1"/>
  <c r="AB1181" i="5"/>
  <c r="Q1181" i="5"/>
  <c r="AE1180" i="5"/>
  <c r="AF1180" i="5" s="1"/>
  <c r="AB1180" i="5"/>
  <c r="AC1180" i="5" s="1"/>
  <c r="Q1180" i="5"/>
  <c r="AE1179" i="5"/>
  <c r="AF1179" i="5" s="1"/>
  <c r="AB1179" i="5"/>
  <c r="AC1179" i="5" s="1"/>
  <c r="Q1179" i="5"/>
  <c r="AE1178" i="5"/>
  <c r="AF1178" i="5" s="1"/>
  <c r="AB1178" i="5"/>
  <c r="AC1178" i="5" s="1"/>
  <c r="Q1178" i="5"/>
  <c r="AE1177" i="5"/>
  <c r="AF1177" i="5" s="1"/>
  <c r="AB1177" i="5"/>
  <c r="AC1177" i="5" s="1"/>
  <c r="Q1177" i="5"/>
  <c r="AE1176" i="5"/>
  <c r="AF1176" i="5" s="1"/>
  <c r="AB1176" i="5"/>
  <c r="AC1176" i="5" s="1"/>
  <c r="Q1176" i="5"/>
  <c r="AE1175" i="5"/>
  <c r="AF1175" i="5" s="1"/>
  <c r="AB1175" i="5"/>
  <c r="Q1175" i="5"/>
  <c r="AE1174" i="5"/>
  <c r="AF1174" i="5" s="1"/>
  <c r="AB1174" i="5"/>
  <c r="Q1174" i="5"/>
  <c r="AE1173" i="5"/>
  <c r="AF1173" i="5" s="1"/>
  <c r="AB1173" i="5"/>
  <c r="Q1173" i="5"/>
  <c r="AE1172" i="5"/>
  <c r="AF1172" i="5" s="1"/>
  <c r="AB1172" i="5"/>
  <c r="AC1172" i="5" s="1"/>
  <c r="Q1172" i="5"/>
  <c r="AE1171" i="5"/>
  <c r="AF1171" i="5" s="1"/>
  <c r="AB1171" i="5"/>
  <c r="AC1171" i="5" s="1"/>
  <c r="Q1171" i="5"/>
  <c r="AE1170" i="5"/>
  <c r="AF1170" i="5" s="1"/>
  <c r="AB1170" i="5"/>
  <c r="AC1170" i="5" s="1"/>
  <c r="Q1170" i="5"/>
  <c r="AE1169" i="5"/>
  <c r="AF1169" i="5" s="1"/>
  <c r="AB1169" i="5"/>
  <c r="AC1169" i="5" s="1"/>
  <c r="Q1169" i="5"/>
  <c r="AE1168" i="5"/>
  <c r="AF1168" i="5" s="1"/>
  <c r="AB1168" i="5"/>
  <c r="AC1168" i="5" s="1"/>
  <c r="Q1168" i="5"/>
  <c r="AE1167" i="5"/>
  <c r="AF1167" i="5" s="1"/>
  <c r="AB1167" i="5"/>
  <c r="AC1167" i="5" s="1"/>
  <c r="Q1167" i="5"/>
  <c r="AE1166" i="5"/>
  <c r="AF1166" i="5" s="1"/>
  <c r="AB1166" i="5"/>
  <c r="AC1166" i="5" s="1"/>
  <c r="Q1166" i="5"/>
  <c r="AE1165" i="5"/>
  <c r="AF1165" i="5" s="1"/>
  <c r="AB1165" i="5"/>
  <c r="AC1165" i="5" s="1"/>
  <c r="Q1165" i="5"/>
  <c r="AE1164" i="5"/>
  <c r="AF1164" i="5" s="1"/>
  <c r="AB1164" i="5"/>
  <c r="AC1164" i="5" s="1"/>
  <c r="Q1164" i="5"/>
  <c r="AE1163" i="5"/>
  <c r="AF1163" i="5" s="1"/>
  <c r="AB1163" i="5"/>
  <c r="AC1163" i="5" s="1"/>
  <c r="Q1163" i="5"/>
  <c r="AE1162" i="5"/>
  <c r="AF1162" i="5" s="1"/>
  <c r="AB1162" i="5"/>
  <c r="AC1162" i="5" s="1"/>
  <c r="Q1162" i="5"/>
  <c r="AE1161" i="5"/>
  <c r="AF1161" i="5" s="1"/>
  <c r="AB1161" i="5"/>
  <c r="Q1161" i="5"/>
  <c r="AE1160" i="5"/>
  <c r="AF1160" i="5" s="1"/>
  <c r="AB1160" i="5"/>
  <c r="AC1160" i="5" s="1"/>
  <c r="Q1160" i="5"/>
  <c r="AE1159" i="5"/>
  <c r="AF1159" i="5" s="1"/>
  <c r="AB1159" i="5"/>
  <c r="AC1159" i="5" s="1"/>
  <c r="Q1159" i="5"/>
  <c r="AE1158" i="5"/>
  <c r="AF1158" i="5" s="1"/>
  <c r="AB1158" i="5"/>
  <c r="AC1158" i="5" s="1"/>
  <c r="Q1158" i="5"/>
  <c r="AE1157" i="5"/>
  <c r="AF1157" i="5" s="1"/>
  <c r="AB1157" i="5"/>
  <c r="AC1157" i="5" s="1"/>
  <c r="Q1157" i="5"/>
  <c r="AE1156" i="5"/>
  <c r="AF1156" i="5" s="1"/>
  <c r="AB1156" i="5"/>
  <c r="AC1156" i="5" s="1"/>
  <c r="Q1156" i="5"/>
  <c r="AE1155" i="5"/>
  <c r="AF1155" i="5" s="1"/>
  <c r="AB1155" i="5"/>
  <c r="AC1155" i="5" s="1"/>
  <c r="Q1155" i="5"/>
  <c r="AE1154" i="5"/>
  <c r="AF1154" i="5" s="1"/>
  <c r="AB1154" i="5"/>
  <c r="Q1154" i="5"/>
  <c r="AE1153" i="5"/>
  <c r="AF1153" i="5" s="1"/>
  <c r="AB1153" i="5"/>
  <c r="AC1153" i="5" s="1"/>
  <c r="Q1153" i="5"/>
  <c r="AE1152" i="5"/>
  <c r="AF1152" i="5" s="1"/>
  <c r="AB1152" i="5"/>
  <c r="AC1152" i="5" s="1"/>
  <c r="Q1152" i="5"/>
  <c r="AE1151" i="5"/>
  <c r="AF1151" i="5" s="1"/>
  <c r="AB1151" i="5"/>
  <c r="AC1151" i="5" s="1"/>
  <c r="Q1151" i="5"/>
  <c r="AE1150" i="5"/>
  <c r="AF1150" i="5" s="1"/>
  <c r="AB1150" i="5"/>
  <c r="Q1150" i="5"/>
  <c r="AE1149" i="5"/>
  <c r="AF1149" i="5" s="1"/>
  <c r="AB1149" i="5"/>
  <c r="AC1149" i="5" s="1"/>
  <c r="Q1149" i="5"/>
  <c r="AE1148" i="5"/>
  <c r="AF1148" i="5" s="1"/>
  <c r="AB1148" i="5"/>
  <c r="Q1148" i="5"/>
  <c r="AE1147" i="5"/>
  <c r="AF1147" i="5" s="1"/>
  <c r="AB1147" i="5"/>
  <c r="AC1147" i="5" s="1"/>
  <c r="Q1147" i="5"/>
  <c r="AE1146" i="5"/>
  <c r="AF1146" i="5" s="1"/>
  <c r="AB1146" i="5"/>
  <c r="AC1146" i="5" s="1"/>
  <c r="Q1146" i="5"/>
  <c r="AE1145" i="5"/>
  <c r="AF1145" i="5" s="1"/>
  <c r="AB1145" i="5"/>
  <c r="AC1145" i="5" s="1"/>
  <c r="Q1145" i="5"/>
  <c r="AE1144" i="5"/>
  <c r="AF1144" i="5" s="1"/>
  <c r="AB1144" i="5"/>
  <c r="AC1144" i="5" s="1"/>
  <c r="Q1144" i="5"/>
  <c r="AE1143" i="5"/>
  <c r="AF1143" i="5" s="1"/>
  <c r="AB1143" i="5"/>
  <c r="AC1143" i="5" s="1"/>
  <c r="Q1143" i="5"/>
  <c r="AE1142" i="5"/>
  <c r="AF1142" i="5" s="1"/>
  <c r="AB1142" i="5"/>
  <c r="AC1142" i="5" s="1"/>
  <c r="Q1142" i="5"/>
  <c r="AE1141" i="5"/>
  <c r="AF1141" i="5" s="1"/>
  <c r="AB1141" i="5"/>
  <c r="AC1141" i="5" s="1"/>
  <c r="Q1141" i="5"/>
  <c r="AE1140" i="5"/>
  <c r="AF1140" i="5" s="1"/>
  <c r="AB1140" i="5"/>
  <c r="AC1140" i="5" s="1"/>
  <c r="Q1140" i="5"/>
  <c r="AE1139" i="5"/>
  <c r="AF1139" i="5" s="1"/>
  <c r="AB1139" i="5"/>
  <c r="Q1139" i="5"/>
  <c r="AE1138" i="5"/>
  <c r="AF1138" i="5" s="1"/>
  <c r="AB1138" i="5"/>
  <c r="Q1138" i="5"/>
  <c r="AE1137" i="5"/>
  <c r="AF1137" i="5" s="1"/>
  <c r="AB1137" i="5"/>
  <c r="AC1137" i="5" s="1"/>
  <c r="Q1137" i="5"/>
  <c r="AE1136" i="5"/>
  <c r="AF1136" i="5" s="1"/>
  <c r="AB1136" i="5"/>
  <c r="AC1136" i="5" s="1"/>
  <c r="Q1136" i="5"/>
  <c r="AE1135" i="5"/>
  <c r="AF1135" i="5" s="1"/>
  <c r="AB1135" i="5"/>
  <c r="Q1135" i="5"/>
  <c r="AE1134" i="5"/>
  <c r="AF1134" i="5" s="1"/>
  <c r="AB1134" i="5"/>
  <c r="Q1134" i="5"/>
  <c r="AE1133" i="5"/>
  <c r="AF1133" i="5" s="1"/>
  <c r="AB1133" i="5"/>
  <c r="AC1133" i="5" s="1"/>
  <c r="Q1133" i="5"/>
  <c r="AE1132" i="5"/>
  <c r="AF1132" i="5" s="1"/>
  <c r="AB1132" i="5"/>
  <c r="AC1132" i="5" s="1"/>
  <c r="Q1132" i="5"/>
  <c r="AE1131" i="5"/>
  <c r="AF1131" i="5" s="1"/>
  <c r="AB1131" i="5"/>
  <c r="AC1131" i="5" s="1"/>
  <c r="Q1131" i="5"/>
  <c r="AE1130" i="5"/>
  <c r="AF1130" i="5" s="1"/>
  <c r="AB1130" i="5"/>
  <c r="AC1130" i="5" s="1"/>
  <c r="Q1130" i="5"/>
  <c r="AE1129" i="5"/>
  <c r="AF1129" i="5" s="1"/>
  <c r="AB1129" i="5"/>
  <c r="AC1129" i="5" s="1"/>
  <c r="Q1129" i="5"/>
  <c r="AE1128" i="5"/>
  <c r="AF1128" i="5" s="1"/>
  <c r="AB1128" i="5"/>
  <c r="AC1128" i="5" s="1"/>
  <c r="Q1128" i="5"/>
  <c r="AE1127" i="5"/>
  <c r="AF1127" i="5" s="1"/>
  <c r="AB1127" i="5"/>
  <c r="AC1127" i="5" s="1"/>
  <c r="Q1127" i="5"/>
  <c r="AE1126" i="5"/>
  <c r="AF1126" i="5" s="1"/>
  <c r="AB1126" i="5"/>
  <c r="AC1126" i="5" s="1"/>
  <c r="Q1126" i="5"/>
  <c r="AE1125" i="5"/>
  <c r="AF1125" i="5" s="1"/>
  <c r="AB1125" i="5"/>
  <c r="AC1125" i="5" s="1"/>
  <c r="Q1125" i="5"/>
  <c r="AE1124" i="5"/>
  <c r="AF1124" i="5" s="1"/>
  <c r="AB1124" i="5"/>
  <c r="AC1124" i="5" s="1"/>
  <c r="Q1124" i="5"/>
  <c r="AE1123" i="5"/>
  <c r="AF1123" i="5" s="1"/>
  <c r="AB1123" i="5"/>
  <c r="AC1123" i="5" s="1"/>
  <c r="Q1123" i="5"/>
  <c r="AE1122" i="5"/>
  <c r="AF1122" i="5" s="1"/>
  <c r="AB1122" i="5"/>
  <c r="Q1122" i="5"/>
  <c r="AE1121" i="5"/>
  <c r="AF1121" i="5" s="1"/>
  <c r="AB1121" i="5"/>
  <c r="AC1121" i="5" s="1"/>
  <c r="Q1121" i="5"/>
  <c r="AE1120" i="5"/>
  <c r="AF1120" i="5" s="1"/>
  <c r="AB1120" i="5"/>
  <c r="AC1120" i="5" s="1"/>
  <c r="Q1120" i="5"/>
  <c r="AE1119" i="5"/>
  <c r="AF1119" i="5" s="1"/>
  <c r="AB1119" i="5"/>
  <c r="AC1119" i="5" s="1"/>
  <c r="Q1119" i="5"/>
  <c r="AE1118" i="5"/>
  <c r="AF1118" i="5" s="1"/>
  <c r="AB1118" i="5"/>
  <c r="Q1118" i="5"/>
  <c r="AE1117" i="5"/>
  <c r="AF1117" i="5" s="1"/>
  <c r="AB1117" i="5"/>
  <c r="AC1117" i="5" s="1"/>
  <c r="Q1117" i="5"/>
  <c r="AE1116" i="5"/>
  <c r="AF1116" i="5" s="1"/>
  <c r="AB1116" i="5"/>
  <c r="AC1116" i="5" s="1"/>
  <c r="Q1116" i="5"/>
  <c r="AE1115" i="5"/>
  <c r="AF1115" i="5" s="1"/>
  <c r="AB1115" i="5"/>
  <c r="AC1115" i="5" s="1"/>
  <c r="Q1115" i="5"/>
  <c r="AE1114" i="5"/>
  <c r="AF1114" i="5" s="1"/>
  <c r="AB1114" i="5"/>
  <c r="AC1114" i="5" s="1"/>
  <c r="Q1114" i="5"/>
  <c r="AE1113" i="5"/>
  <c r="AF1113" i="5" s="1"/>
  <c r="AB1113" i="5"/>
  <c r="Q1113" i="5"/>
  <c r="AE1112" i="5"/>
  <c r="AF1112" i="5" s="1"/>
  <c r="AB1112" i="5"/>
  <c r="Q1112" i="5"/>
  <c r="AE1111" i="5"/>
  <c r="AF1111" i="5" s="1"/>
  <c r="AB1111" i="5"/>
  <c r="AC1111" i="5" s="1"/>
  <c r="Q1111" i="5"/>
  <c r="AE1110" i="5"/>
  <c r="AF1110" i="5" s="1"/>
  <c r="AB1110" i="5"/>
  <c r="AC1110" i="5" s="1"/>
  <c r="Q1110" i="5"/>
  <c r="AE1109" i="5"/>
  <c r="AF1109" i="5" s="1"/>
  <c r="AB1109" i="5"/>
  <c r="AC1109" i="5" s="1"/>
  <c r="Q1109" i="5"/>
  <c r="AE1108" i="5"/>
  <c r="AF1108" i="5" s="1"/>
  <c r="AB1108" i="5"/>
  <c r="AC1108" i="5" s="1"/>
  <c r="Q1108" i="5"/>
  <c r="AE1107" i="5"/>
  <c r="AF1107" i="5" s="1"/>
  <c r="AB1107" i="5"/>
  <c r="AC1107" i="5" s="1"/>
  <c r="Q1107" i="5"/>
  <c r="AE1106" i="5"/>
  <c r="AF1106" i="5" s="1"/>
  <c r="AB1106" i="5"/>
  <c r="AC1106" i="5" s="1"/>
  <c r="Q1106" i="5"/>
  <c r="AE1105" i="5"/>
  <c r="AF1105" i="5" s="1"/>
  <c r="AB1105" i="5"/>
  <c r="AC1105" i="5" s="1"/>
  <c r="Q1105" i="5"/>
  <c r="AE1104" i="5"/>
  <c r="AF1104" i="5" s="1"/>
  <c r="AB1104" i="5"/>
  <c r="Q1104" i="5"/>
  <c r="AE1103" i="5"/>
  <c r="AF1103" i="5" s="1"/>
  <c r="AB1103" i="5"/>
  <c r="Q1103" i="5"/>
  <c r="AE1102" i="5"/>
  <c r="AF1102" i="5" s="1"/>
  <c r="AB1102" i="5"/>
  <c r="AC1102" i="5" s="1"/>
  <c r="Q1102" i="5"/>
  <c r="AE1101" i="5"/>
  <c r="AF1101" i="5" s="1"/>
  <c r="AB1101" i="5"/>
  <c r="AC1101" i="5" s="1"/>
  <c r="Q1101" i="5"/>
  <c r="AE1100" i="5"/>
  <c r="AF1100" i="5" s="1"/>
  <c r="AB1100" i="5"/>
  <c r="AC1100" i="5" s="1"/>
  <c r="Q1100" i="5"/>
  <c r="AE1099" i="5"/>
  <c r="AF1099" i="5" s="1"/>
  <c r="AB1099" i="5"/>
  <c r="Q1099" i="5"/>
  <c r="AE1098" i="5"/>
  <c r="AF1098" i="5" s="1"/>
  <c r="AB1098" i="5"/>
  <c r="AC1098" i="5" s="1"/>
  <c r="Q1098" i="5"/>
  <c r="AE1097" i="5"/>
  <c r="AF1097" i="5" s="1"/>
  <c r="AB1097" i="5"/>
  <c r="AC1097" i="5" s="1"/>
  <c r="Q1097" i="5"/>
  <c r="AE1096" i="5"/>
  <c r="AF1096" i="5" s="1"/>
  <c r="AB1096" i="5"/>
  <c r="AC1096" i="5" s="1"/>
  <c r="Q1096" i="5"/>
  <c r="AE1095" i="5"/>
  <c r="AF1095" i="5" s="1"/>
  <c r="AB1095" i="5"/>
  <c r="AC1095" i="5" s="1"/>
  <c r="Q1095" i="5"/>
  <c r="AE1094" i="5"/>
  <c r="AF1094" i="5" s="1"/>
  <c r="AB1094" i="5"/>
  <c r="AC1094" i="5" s="1"/>
  <c r="Q1094" i="5"/>
  <c r="AE1093" i="5"/>
  <c r="AF1093" i="5" s="1"/>
  <c r="AB1093" i="5"/>
  <c r="AC1093" i="5" s="1"/>
  <c r="Q1093" i="5"/>
  <c r="AE1092" i="5"/>
  <c r="AF1092" i="5" s="1"/>
  <c r="AB1092" i="5"/>
  <c r="AC1092" i="5" s="1"/>
  <c r="Q1092" i="5"/>
  <c r="AE1091" i="5"/>
  <c r="AF1091" i="5" s="1"/>
  <c r="AB1091" i="5"/>
  <c r="AC1091" i="5" s="1"/>
  <c r="Q1091" i="5"/>
  <c r="AE1090" i="5"/>
  <c r="AF1090" i="5" s="1"/>
  <c r="AB1090" i="5"/>
  <c r="AC1090" i="5" s="1"/>
  <c r="Q1090" i="5"/>
  <c r="AE1089" i="5"/>
  <c r="AF1089" i="5" s="1"/>
  <c r="AB1089" i="5"/>
  <c r="AC1089" i="5" s="1"/>
  <c r="Q1089" i="5"/>
  <c r="AE1088" i="5"/>
  <c r="AF1088" i="5" s="1"/>
  <c r="AB1088" i="5"/>
  <c r="AC1088" i="5" s="1"/>
  <c r="Q1088" i="5"/>
  <c r="AE1087" i="5"/>
  <c r="AF1087" i="5" s="1"/>
  <c r="AB1087" i="5"/>
  <c r="Q1087" i="5"/>
  <c r="AE1086" i="5"/>
  <c r="AF1086" i="5" s="1"/>
  <c r="AB1086" i="5"/>
  <c r="AC1086" i="5" s="1"/>
  <c r="Q1086" i="5"/>
  <c r="AE1085" i="5"/>
  <c r="AF1085" i="5" s="1"/>
  <c r="AB1085" i="5"/>
  <c r="AC1085" i="5" s="1"/>
  <c r="Q1085" i="5"/>
  <c r="AE1084" i="5"/>
  <c r="AF1084" i="5" s="1"/>
  <c r="AB1084" i="5"/>
  <c r="AC1084" i="5" s="1"/>
  <c r="Q1084" i="5"/>
  <c r="AE1083" i="5"/>
  <c r="AF1083" i="5" s="1"/>
  <c r="AB1083" i="5"/>
  <c r="Q1083" i="5"/>
  <c r="AE1082" i="5"/>
  <c r="AF1082" i="5" s="1"/>
  <c r="AB1082" i="5"/>
  <c r="AC1082" i="5" s="1"/>
  <c r="Q1082" i="5"/>
  <c r="AE1081" i="5"/>
  <c r="AF1081" i="5" s="1"/>
  <c r="AB1081" i="5"/>
  <c r="AC1081" i="5" s="1"/>
  <c r="Q1081" i="5"/>
  <c r="AE1080" i="5"/>
  <c r="AF1080" i="5" s="1"/>
  <c r="AB1080" i="5"/>
  <c r="AC1080" i="5" s="1"/>
  <c r="Q1080" i="5"/>
  <c r="AE1079" i="5"/>
  <c r="AF1079" i="5" s="1"/>
  <c r="AB1079" i="5"/>
  <c r="AC1079" i="5" s="1"/>
  <c r="Q1079" i="5"/>
  <c r="AE1078" i="5"/>
  <c r="AF1078" i="5" s="1"/>
  <c r="AB1078" i="5"/>
  <c r="AC1078" i="5" s="1"/>
  <c r="Q1078" i="5"/>
  <c r="AE1077" i="5"/>
  <c r="AF1077" i="5" s="1"/>
  <c r="AB1077" i="5"/>
  <c r="AC1077" i="5" s="1"/>
  <c r="Q1077" i="5"/>
  <c r="AE1076" i="5"/>
  <c r="AF1076" i="5" s="1"/>
  <c r="AB1076" i="5"/>
  <c r="AC1076" i="5" s="1"/>
  <c r="Q1076" i="5"/>
  <c r="AE1075" i="5"/>
  <c r="AF1075" i="5" s="1"/>
  <c r="AB1075" i="5"/>
  <c r="AC1075" i="5" s="1"/>
  <c r="Q1075" i="5"/>
  <c r="AE1074" i="5"/>
  <c r="AF1074" i="5" s="1"/>
  <c r="AB1074" i="5"/>
  <c r="AC1074" i="5" s="1"/>
  <c r="Q1074" i="5"/>
  <c r="AE1073" i="5"/>
  <c r="AF1073" i="5" s="1"/>
  <c r="AB1073" i="5"/>
  <c r="AC1073" i="5" s="1"/>
  <c r="Q1073" i="5"/>
  <c r="AE1072" i="5"/>
  <c r="AF1072" i="5" s="1"/>
  <c r="AB1072" i="5"/>
  <c r="AC1072" i="5" s="1"/>
  <c r="Q1072" i="5"/>
  <c r="AE1071" i="5"/>
  <c r="AF1071" i="5" s="1"/>
  <c r="AB1071" i="5"/>
  <c r="Q1071" i="5"/>
  <c r="AE1070" i="5"/>
  <c r="AF1070" i="5" s="1"/>
  <c r="AB1070" i="5"/>
  <c r="AC1070" i="5" s="1"/>
  <c r="Q1070" i="5"/>
  <c r="AE1069" i="5"/>
  <c r="AF1069" i="5" s="1"/>
  <c r="AB1069" i="5"/>
  <c r="AC1069" i="5" s="1"/>
  <c r="Q1069" i="5"/>
  <c r="AE1068" i="5"/>
  <c r="AF1068" i="5" s="1"/>
  <c r="AB1068" i="5"/>
  <c r="AC1068" i="5" s="1"/>
  <c r="Q1068" i="5"/>
  <c r="AE1067" i="5"/>
  <c r="AF1067" i="5" s="1"/>
  <c r="AB1067" i="5"/>
  <c r="Q1067" i="5"/>
  <c r="AE1066" i="5"/>
  <c r="AF1066" i="5" s="1"/>
  <c r="AB1066" i="5"/>
  <c r="AC1066" i="5" s="1"/>
  <c r="Q1066" i="5"/>
  <c r="AE1065" i="5"/>
  <c r="AF1065" i="5" s="1"/>
  <c r="AB1065" i="5"/>
  <c r="Q1065" i="5"/>
  <c r="AE1064" i="5"/>
  <c r="AF1064" i="5" s="1"/>
  <c r="AB1064" i="5"/>
  <c r="AC1064" i="5" s="1"/>
  <c r="Q1064" i="5"/>
  <c r="AE1063" i="5"/>
  <c r="AF1063" i="5" s="1"/>
  <c r="AB1063" i="5"/>
  <c r="AC1063" i="5" s="1"/>
  <c r="Q1063" i="5"/>
  <c r="AE1062" i="5"/>
  <c r="AF1062" i="5" s="1"/>
  <c r="AB1062" i="5"/>
  <c r="AC1062" i="5" s="1"/>
  <c r="Q1062" i="5"/>
  <c r="AE1061" i="5"/>
  <c r="AF1061" i="5" s="1"/>
  <c r="AB1061" i="5"/>
  <c r="AC1061" i="5" s="1"/>
  <c r="Q1061" i="5"/>
  <c r="AE1060" i="5"/>
  <c r="AF1060" i="5" s="1"/>
  <c r="AB1060" i="5"/>
  <c r="AC1060" i="5" s="1"/>
  <c r="Q1060" i="5"/>
  <c r="AE1059" i="5"/>
  <c r="AF1059" i="5" s="1"/>
  <c r="AB1059" i="5"/>
  <c r="AC1059" i="5" s="1"/>
  <c r="Q1059" i="5"/>
  <c r="AE1058" i="5"/>
  <c r="AF1058" i="5" s="1"/>
  <c r="AB1058" i="5"/>
  <c r="AC1058" i="5" s="1"/>
  <c r="Q1058" i="5"/>
  <c r="AE1057" i="5"/>
  <c r="AF1057" i="5" s="1"/>
  <c r="AB1057" i="5"/>
  <c r="AC1057" i="5" s="1"/>
  <c r="Q1057" i="5"/>
  <c r="AE1056" i="5"/>
  <c r="AF1056" i="5" s="1"/>
  <c r="AB1056" i="5"/>
  <c r="Q1056" i="5"/>
  <c r="AE1055" i="5"/>
  <c r="AF1055" i="5" s="1"/>
  <c r="AB1055" i="5"/>
  <c r="Q1055" i="5"/>
  <c r="AE1054" i="5"/>
  <c r="AF1054" i="5" s="1"/>
  <c r="AB1054" i="5"/>
  <c r="AC1054" i="5" s="1"/>
  <c r="Q1054" i="5"/>
  <c r="AE1053" i="5"/>
  <c r="AF1053" i="5" s="1"/>
  <c r="AB1053" i="5"/>
  <c r="AC1053" i="5" s="1"/>
  <c r="Q1053" i="5"/>
  <c r="AE1052" i="5"/>
  <c r="AF1052" i="5" s="1"/>
  <c r="AB1052" i="5"/>
  <c r="Q1052" i="5"/>
  <c r="AE1051" i="5"/>
  <c r="AF1051" i="5" s="1"/>
  <c r="AB1051" i="5"/>
  <c r="Q1051" i="5"/>
  <c r="AE1050" i="5"/>
  <c r="AF1050" i="5" s="1"/>
  <c r="AB1050" i="5"/>
  <c r="AC1050" i="5" s="1"/>
  <c r="Q1050" i="5"/>
  <c r="AE1049" i="5"/>
  <c r="AF1049" i="5" s="1"/>
  <c r="AB1049" i="5"/>
  <c r="Q1049" i="5"/>
  <c r="AE1048" i="5"/>
  <c r="AF1048" i="5" s="1"/>
  <c r="AB1048" i="5"/>
  <c r="AC1048" i="5" s="1"/>
  <c r="Q1048" i="5"/>
  <c r="AE1047" i="5"/>
  <c r="AF1047" i="5" s="1"/>
  <c r="AB1047" i="5"/>
  <c r="AC1047" i="5" s="1"/>
  <c r="Q1047" i="5"/>
  <c r="AE1046" i="5"/>
  <c r="AF1046" i="5" s="1"/>
  <c r="AB1046" i="5"/>
  <c r="AC1046" i="5" s="1"/>
  <c r="Q1046" i="5"/>
  <c r="AE1045" i="5"/>
  <c r="AF1045" i="5" s="1"/>
  <c r="AB1045" i="5"/>
  <c r="AC1045" i="5" s="1"/>
  <c r="Q1045" i="5"/>
  <c r="AE1044" i="5"/>
  <c r="AF1044" i="5" s="1"/>
  <c r="AB1044" i="5"/>
  <c r="AC1044" i="5" s="1"/>
  <c r="Q1044" i="5"/>
  <c r="AE1043" i="5"/>
  <c r="AF1043" i="5" s="1"/>
  <c r="AB1043" i="5"/>
  <c r="AC1043" i="5" s="1"/>
  <c r="Q1043" i="5"/>
  <c r="AE1042" i="5"/>
  <c r="AF1042" i="5" s="1"/>
  <c r="AB1042" i="5"/>
  <c r="AC1042" i="5" s="1"/>
  <c r="Q1042" i="5"/>
  <c r="AE1041" i="5"/>
  <c r="AF1041" i="5" s="1"/>
  <c r="AB1041" i="5"/>
  <c r="AC1041" i="5" s="1"/>
  <c r="Q1041" i="5"/>
  <c r="AE1040" i="5"/>
  <c r="AF1040" i="5" s="1"/>
  <c r="AB1040" i="5"/>
  <c r="Q1040" i="5"/>
  <c r="AE1039" i="5"/>
  <c r="AF1039" i="5" s="1"/>
  <c r="AB1039" i="5"/>
  <c r="AC1039" i="5" s="1"/>
  <c r="Q1039" i="5"/>
  <c r="AE1038" i="5"/>
  <c r="AF1038" i="5" s="1"/>
  <c r="AB1038" i="5"/>
  <c r="Q1038" i="5"/>
  <c r="AE1037" i="5"/>
  <c r="AF1037" i="5" s="1"/>
  <c r="AB1037" i="5"/>
  <c r="AC1037" i="5" s="1"/>
  <c r="Q1037" i="5"/>
  <c r="AE1036" i="5"/>
  <c r="AF1036" i="5" s="1"/>
  <c r="AB1036" i="5"/>
  <c r="AC1036" i="5" s="1"/>
  <c r="Q1036" i="5"/>
  <c r="AE1035" i="5"/>
  <c r="AF1035" i="5" s="1"/>
  <c r="AB1035" i="5"/>
  <c r="AC1035" i="5" s="1"/>
  <c r="Q1035" i="5"/>
  <c r="AE1034" i="5"/>
  <c r="AF1034" i="5" s="1"/>
  <c r="AB1034" i="5"/>
  <c r="AC1034" i="5" s="1"/>
  <c r="Q1034" i="5"/>
  <c r="AE1033" i="5"/>
  <c r="AF1033" i="5" s="1"/>
  <c r="AB1033" i="5"/>
  <c r="AC1033" i="5" s="1"/>
  <c r="Q1033" i="5"/>
  <c r="AE1032" i="5"/>
  <c r="AF1032" i="5" s="1"/>
  <c r="AB1032" i="5"/>
  <c r="Q1032" i="5"/>
  <c r="AE1031" i="5"/>
  <c r="AF1031" i="5" s="1"/>
  <c r="AB1031" i="5"/>
  <c r="Q1031" i="5"/>
  <c r="AE1030" i="5"/>
  <c r="AF1030" i="5" s="1"/>
  <c r="AB1030" i="5"/>
  <c r="Q1030" i="5"/>
  <c r="AE1029" i="5"/>
  <c r="AF1029" i="5" s="1"/>
  <c r="AB1029" i="5"/>
  <c r="AC1029" i="5" s="1"/>
  <c r="Q1029" i="5"/>
  <c r="AE1028" i="5"/>
  <c r="AF1028" i="5" s="1"/>
  <c r="AB1028" i="5"/>
  <c r="AC1028" i="5" s="1"/>
  <c r="Q1028" i="5"/>
  <c r="AE1027" i="5"/>
  <c r="AF1027" i="5" s="1"/>
  <c r="AB1027" i="5"/>
  <c r="AC1027" i="5" s="1"/>
  <c r="Q1027" i="5"/>
  <c r="AE1026" i="5"/>
  <c r="AF1026" i="5" s="1"/>
  <c r="AB1026" i="5"/>
  <c r="AC1026" i="5" s="1"/>
  <c r="Q1026" i="5"/>
  <c r="AE1025" i="5"/>
  <c r="AF1025" i="5" s="1"/>
  <c r="AB1025" i="5"/>
  <c r="Q1025" i="5"/>
  <c r="AE1024" i="5"/>
  <c r="AF1024" i="5" s="1"/>
  <c r="AB1024" i="5"/>
  <c r="Q1024" i="5"/>
  <c r="AE1023" i="5"/>
  <c r="AF1023" i="5" s="1"/>
  <c r="AB1023" i="5"/>
  <c r="Q1023" i="5"/>
  <c r="AE1022" i="5"/>
  <c r="AF1022" i="5" s="1"/>
  <c r="AB1022" i="5"/>
  <c r="Q1022" i="5"/>
  <c r="AE1021" i="5"/>
  <c r="AF1021" i="5" s="1"/>
  <c r="AB1021" i="5"/>
  <c r="AC1021" i="5" s="1"/>
  <c r="Q1021" i="5"/>
  <c r="AE1020" i="5"/>
  <c r="AF1020" i="5" s="1"/>
  <c r="AB1020" i="5"/>
  <c r="AC1020" i="5" s="1"/>
  <c r="Q1020" i="5"/>
  <c r="AE1019" i="5"/>
  <c r="AF1019" i="5" s="1"/>
  <c r="AB1019" i="5"/>
  <c r="AC1019" i="5" s="1"/>
  <c r="Q1019" i="5"/>
  <c r="AE1018" i="5"/>
  <c r="AF1018" i="5" s="1"/>
  <c r="AB1018" i="5"/>
  <c r="AC1018" i="5" s="1"/>
  <c r="Q1018" i="5"/>
  <c r="AE1017" i="5"/>
  <c r="AF1017" i="5" s="1"/>
  <c r="AB1017" i="5"/>
  <c r="Q1017" i="5"/>
  <c r="AE1016" i="5"/>
  <c r="AF1016" i="5" s="1"/>
  <c r="AB1016" i="5"/>
  <c r="AC1016" i="5" s="1"/>
  <c r="Q1016" i="5"/>
  <c r="AE1015" i="5"/>
  <c r="AF1015" i="5" s="1"/>
  <c r="AB1015" i="5"/>
  <c r="Q1015" i="5"/>
  <c r="AE1014" i="5"/>
  <c r="AF1014" i="5" s="1"/>
  <c r="AB1014" i="5"/>
  <c r="AC1014" i="5" s="1"/>
  <c r="Q1014" i="5"/>
  <c r="AE1013" i="5"/>
  <c r="AF1013" i="5" s="1"/>
  <c r="AB1013" i="5"/>
  <c r="AC1013" i="5" s="1"/>
  <c r="Q1013" i="5"/>
  <c r="AE1012" i="5"/>
  <c r="AF1012" i="5" s="1"/>
  <c r="AB1012" i="5"/>
  <c r="AC1012" i="5" s="1"/>
  <c r="Q1012" i="5"/>
  <c r="AE1011" i="5"/>
  <c r="AF1011" i="5" s="1"/>
  <c r="AB1011" i="5"/>
  <c r="AC1011" i="5" s="1"/>
  <c r="Q1011" i="5"/>
  <c r="AE1010" i="5"/>
  <c r="AF1010" i="5" s="1"/>
  <c r="AB1010" i="5"/>
  <c r="AC1010" i="5" s="1"/>
  <c r="Q1010" i="5"/>
  <c r="AE1009" i="5"/>
  <c r="AF1009" i="5" s="1"/>
  <c r="AB1009" i="5"/>
  <c r="Q1009" i="5"/>
  <c r="AE1008" i="5"/>
  <c r="AF1008" i="5" s="1"/>
  <c r="AB1008" i="5"/>
  <c r="AC1008" i="5" s="1"/>
  <c r="Q1008" i="5"/>
  <c r="AE1007" i="5"/>
  <c r="AF1007" i="5" s="1"/>
  <c r="AB1007" i="5"/>
  <c r="Q1007" i="5"/>
  <c r="AE1006" i="5"/>
  <c r="AF1006" i="5" s="1"/>
  <c r="AB1006" i="5"/>
  <c r="AC1006" i="5" s="1"/>
  <c r="Q1006" i="5"/>
  <c r="AE1005" i="5"/>
  <c r="AF1005" i="5" s="1"/>
  <c r="AB1005" i="5"/>
  <c r="AC1005" i="5" s="1"/>
  <c r="Q1005" i="5"/>
  <c r="AE1004" i="5"/>
  <c r="AF1004" i="5" s="1"/>
  <c r="AB1004" i="5"/>
  <c r="AC1004" i="5" s="1"/>
  <c r="Q1004" i="5"/>
  <c r="AE1003" i="5"/>
  <c r="AF1003" i="5" s="1"/>
  <c r="AB1003" i="5"/>
  <c r="AC1003" i="5" s="1"/>
  <c r="Q1003" i="5"/>
  <c r="AE1002" i="5"/>
  <c r="AF1002" i="5" s="1"/>
  <c r="AB1002" i="5"/>
  <c r="AC1002" i="5" s="1"/>
  <c r="Q1002" i="5"/>
  <c r="AE1001" i="5"/>
  <c r="AF1001" i="5" s="1"/>
  <c r="AB1001" i="5"/>
  <c r="Q1001" i="5"/>
  <c r="AE1000" i="5"/>
  <c r="AF1000" i="5" s="1"/>
  <c r="AB1000" i="5"/>
  <c r="AC1000" i="5" s="1"/>
  <c r="Q1000" i="5"/>
  <c r="AE999" i="5"/>
  <c r="AF999" i="5" s="1"/>
  <c r="AB999" i="5"/>
  <c r="Q999" i="5"/>
  <c r="AE998" i="5"/>
  <c r="AF998" i="5" s="1"/>
  <c r="AB998" i="5"/>
  <c r="AC998" i="5" s="1"/>
  <c r="Q998" i="5"/>
  <c r="AE997" i="5"/>
  <c r="AF997" i="5" s="1"/>
  <c r="AB997" i="5"/>
  <c r="AC997" i="5" s="1"/>
  <c r="Q997" i="5"/>
  <c r="AE996" i="5"/>
  <c r="AF996" i="5" s="1"/>
  <c r="AB996" i="5"/>
  <c r="AC996" i="5" s="1"/>
  <c r="Q996" i="5"/>
  <c r="AE995" i="5"/>
  <c r="AF995" i="5" s="1"/>
  <c r="AB995" i="5"/>
  <c r="AC995" i="5" s="1"/>
  <c r="Q995" i="5"/>
  <c r="AE994" i="5"/>
  <c r="AF994" i="5" s="1"/>
  <c r="AB994" i="5"/>
  <c r="AC994" i="5" s="1"/>
  <c r="Q994" i="5"/>
  <c r="AE993" i="5"/>
  <c r="AF993" i="5" s="1"/>
  <c r="AB993" i="5"/>
  <c r="Q993" i="5"/>
  <c r="AE992" i="5"/>
  <c r="AF992" i="5" s="1"/>
  <c r="AB992" i="5"/>
  <c r="Q992" i="5"/>
  <c r="AE991" i="5"/>
  <c r="AF991" i="5" s="1"/>
  <c r="AB991" i="5"/>
  <c r="Q991" i="5"/>
  <c r="AE990" i="5"/>
  <c r="AF990" i="5" s="1"/>
  <c r="AB990" i="5"/>
  <c r="Q990" i="5"/>
  <c r="AE989" i="5"/>
  <c r="AF989" i="5" s="1"/>
  <c r="AB989" i="5"/>
  <c r="Q989" i="5"/>
  <c r="AE988" i="5"/>
  <c r="AF988" i="5" s="1"/>
  <c r="AB988" i="5"/>
  <c r="AC988" i="5" s="1"/>
  <c r="Q988" i="5"/>
  <c r="AE987" i="5"/>
  <c r="AF987" i="5" s="1"/>
  <c r="AB987" i="5"/>
  <c r="AC987" i="5" s="1"/>
  <c r="Q987" i="5"/>
  <c r="AE986" i="5"/>
  <c r="AF986" i="5" s="1"/>
  <c r="AB986" i="5"/>
  <c r="AC986" i="5" s="1"/>
  <c r="Q986" i="5"/>
  <c r="AE985" i="5"/>
  <c r="AF985" i="5" s="1"/>
  <c r="AB985" i="5"/>
  <c r="Q985" i="5"/>
  <c r="AE984" i="5"/>
  <c r="AF984" i="5" s="1"/>
  <c r="AB984" i="5"/>
  <c r="AC984" i="5" s="1"/>
  <c r="Q984" i="5"/>
  <c r="AE983" i="5"/>
  <c r="AF983" i="5" s="1"/>
  <c r="AB983" i="5"/>
  <c r="Q983" i="5"/>
  <c r="AE982" i="5"/>
  <c r="AF982" i="5" s="1"/>
  <c r="AB982" i="5"/>
  <c r="Q982" i="5"/>
  <c r="AE981" i="5"/>
  <c r="AF981" i="5" s="1"/>
  <c r="AB981" i="5"/>
  <c r="AC981" i="5" s="1"/>
  <c r="Q981" i="5"/>
  <c r="AE980" i="5"/>
  <c r="AF980" i="5" s="1"/>
  <c r="AB980" i="5"/>
  <c r="AC980" i="5" s="1"/>
  <c r="Q980" i="5"/>
  <c r="AE979" i="5"/>
  <c r="AF979" i="5" s="1"/>
  <c r="AB979" i="5"/>
  <c r="AC979" i="5" s="1"/>
  <c r="Q979" i="5"/>
  <c r="AE978" i="5"/>
  <c r="AF978" i="5" s="1"/>
  <c r="AB978" i="5"/>
  <c r="AC978" i="5" s="1"/>
  <c r="Q978" i="5"/>
  <c r="AE977" i="5"/>
  <c r="AF977" i="5" s="1"/>
  <c r="AB977" i="5"/>
  <c r="Q977" i="5"/>
  <c r="AE976" i="5"/>
  <c r="AF976" i="5" s="1"/>
  <c r="AB976" i="5"/>
  <c r="AC976" i="5" s="1"/>
  <c r="Q976" i="5"/>
  <c r="AE975" i="5"/>
  <c r="AF975" i="5" s="1"/>
  <c r="AB975" i="5"/>
  <c r="Q975" i="5"/>
  <c r="AE974" i="5"/>
  <c r="AF974" i="5" s="1"/>
  <c r="AB974" i="5"/>
  <c r="AC974" i="5" s="1"/>
  <c r="Q974" i="5"/>
  <c r="AE973" i="5"/>
  <c r="AF973" i="5" s="1"/>
  <c r="AB973" i="5"/>
  <c r="AC973" i="5" s="1"/>
  <c r="Q973" i="5"/>
  <c r="AE972" i="5"/>
  <c r="AF972" i="5" s="1"/>
  <c r="AB972" i="5"/>
  <c r="AC972" i="5" s="1"/>
  <c r="Q972" i="5"/>
  <c r="AE971" i="5"/>
  <c r="AF971" i="5" s="1"/>
  <c r="AB971" i="5"/>
  <c r="AC971" i="5" s="1"/>
  <c r="Q971" i="5"/>
  <c r="AE970" i="5"/>
  <c r="AF970" i="5" s="1"/>
  <c r="AB970" i="5"/>
  <c r="AC970" i="5" s="1"/>
  <c r="Q970" i="5"/>
  <c r="AE969" i="5"/>
  <c r="AF969" i="5" s="1"/>
  <c r="AB969" i="5"/>
  <c r="Q969" i="5"/>
  <c r="AE968" i="5"/>
  <c r="AF968" i="5" s="1"/>
  <c r="AB968" i="5"/>
  <c r="AC968" i="5" s="1"/>
  <c r="Q968" i="5"/>
  <c r="AE967" i="5"/>
  <c r="AF967" i="5" s="1"/>
  <c r="AB967" i="5"/>
  <c r="Q967" i="5"/>
  <c r="AE966" i="5"/>
  <c r="AF966" i="5" s="1"/>
  <c r="AB966" i="5"/>
  <c r="AC966" i="5" s="1"/>
  <c r="Q966" i="5"/>
  <c r="AE965" i="5"/>
  <c r="AF965" i="5" s="1"/>
  <c r="AB965" i="5"/>
  <c r="AC965" i="5" s="1"/>
  <c r="Q965" i="5"/>
  <c r="AE964" i="5"/>
  <c r="AF964" i="5" s="1"/>
  <c r="AB964" i="5"/>
  <c r="AC964" i="5" s="1"/>
  <c r="Q964" i="5"/>
  <c r="AE963" i="5"/>
  <c r="AF963" i="5" s="1"/>
  <c r="AB963" i="5"/>
  <c r="AC963" i="5" s="1"/>
  <c r="Q963" i="5"/>
  <c r="AE962" i="5"/>
  <c r="AF962" i="5" s="1"/>
  <c r="AB962" i="5"/>
  <c r="AC962" i="5" s="1"/>
  <c r="Q962" i="5"/>
  <c r="AE961" i="5"/>
  <c r="AF961" i="5" s="1"/>
  <c r="AB961" i="5"/>
  <c r="Q961" i="5"/>
  <c r="AE960" i="5"/>
  <c r="AF960" i="5" s="1"/>
  <c r="AB960" i="5"/>
  <c r="Q960" i="5"/>
  <c r="AE959" i="5"/>
  <c r="AF959" i="5" s="1"/>
  <c r="AB959" i="5"/>
  <c r="Q959" i="5"/>
  <c r="AE958" i="5"/>
  <c r="AF958" i="5" s="1"/>
  <c r="AB958" i="5"/>
  <c r="Q958" i="5"/>
  <c r="AE957" i="5"/>
  <c r="AF957" i="5" s="1"/>
  <c r="AB957" i="5"/>
  <c r="Q957" i="5"/>
  <c r="AE956" i="5"/>
  <c r="AF956" i="5" s="1"/>
  <c r="AB956" i="5"/>
  <c r="AC956" i="5" s="1"/>
  <c r="Q956" i="5"/>
  <c r="AE955" i="5"/>
  <c r="AF955" i="5" s="1"/>
  <c r="AB955" i="5"/>
  <c r="AC955" i="5" s="1"/>
  <c r="Q955" i="5"/>
  <c r="AE954" i="5"/>
  <c r="AF954" i="5" s="1"/>
  <c r="AB954" i="5"/>
  <c r="Q954" i="5"/>
  <c r="AE953" i="5"/>
  <c r="AF953" i="5" s="1"/>
  <c r="AB953" i="5"/>
  <c r="AC953" i="5" s="1"/>
  <c r="Q953" i="5"/>
  <c r="AE952" i="5"/>
  <c r="AF952" i="5" s="1"/>
  <c r="AB952" i="5"/>
  <c r="AC952" i="5" s="1"/>
  <c r="Q952" i="5"/>
  <c r="AE951" i="5"/>
  <c r="AF951" i="5" s="1"/>
  <c r="AB951" i="5"/>
  <c r="AC951" i="5" s="1"/>
  <c r="Q951" i="5"/>
  <c r="AE950" i="5"/>
  <c r="AF950" i="5" s="1"/>
  <c r="AB950" i="5"/>
  <c r="AC950" i="5" s="1"/>
  <c r="Q950" i="5"/>
  <c r="AE949" i="5"/>
  <c r="AF949" i="5" s="1"/>
  <c r="AB949" i="5"/>
  <c r="AC949" i="5" s="1"/>
  <c r="Q949" i="5"/>
  <c r="AE948" i="5"/>
  <c r="AF948" i="5" s="1"/>
  <c r="AB948" i="5"/>
  <c r="AC948" i="5" s="1"/>
  <c r="Q948" i="5"/>
  <c r="AE947" i="5"/>
  <c r="AF947" i="5" s="1"/>
  <c r="AB947" i="5"/>
  <c r="AC947" i="5" s="1"/>
  <c r="Q947" i="5"/>
  <c r="AE946" i="5"/>
  <c r="AF946" i="5" s="1"/>
  <c r="AB946" i="5"/>
  <c r="AC946" i="5" s="1"/>
  <c r="Q946" i="5"/>
  <c r="AE945" i="5"/>
  <c r="AF945" i="5" s="1"/>
  <c r="AB945" i="5"/>
  <c r="AC945" i="5" s="1"/>
  <c r="Q945" i="5"/>
  <c r="AE944" i="5"/>
  <c r="AF944" i="5" s="1"/>
  <c r="AB944" i="5"/>
  <c r="AC944" i="5" s="1"/>
  <c r="Q944" i="5"/>
  <c r="AE943" i="5"/>
  <c r="AF943" i="5" s="1"/>
  <c r="AB943" i="5"/>
  <c r="AC943" i="5" s="1"/>
  <c r="Q943" i="5"/>
  <c r="AE942" i="5"/>
  <c r="AF942" i="5" s="1"/>
  <c r="AB942" i="5"/>
  <c r="AC942" i="5" s="1"/>
  <c r="Q942" i="5"/>
  <c r="AE941" i="5"/>
  <c r="AF941" i="5" s="1"/>
  <c r="AB941" i="5"/>
  <c r="AC941" i="5" s="1"/>
  <c r="Q941" i="5"/>
  <c r="AE940" i="5"/>
  <c r="AF940" i="5" s="1"/>
  <c r="AB940" i="5"/>
  <c r="AC940" i="5" s="1"/>
  <c r="Q940" i="5"/>
  <c r="AE939" i="5"/>
  <c r="AF939" i="5" s="1"/>
  <c r="AB939" i="5"/>
  <c r="AC939" i="5" s="1"/>
  <c r="Q939" i="5"/>
  <c r="AE938" i="5"/>
  <c r="AF938" i="5" s="1"/>
  <c r="AB938" i="5"/>
  <c r="Q938" i="5"/>
  <c r="AE937" i="5"/>
  <c r="AF937" i="5" s="1"/>
  <c r="AB937" i="5"/>
  <c r="Q937" i="5"/>
  <c r="AE936" i="5"/>
  <c r="AF936" i="5" s="1"/>
  <c r="AB936" i="5"/>
  <c r="Q936" i="5"/>
  <c r="AE935" i="5"/>
  <c r="AF935" i="5" s="1"/>
  <c r="AB935" i="5"/>
  <c r="AC935" i="5" s="1"/>
  <c r="Q935" i="5"/>
  <c r="AE934" i="5"/>
  <c r="AF934" i="5" s="1"/>
  <c r="AB934" i="5"/>
  <c r="AC934" i="5" s="1"/>
  <c r="Q934" i="5"/>
  <c r="AE933" i="5"/>
  <c r="AF933" i="5" s="1"/>
  <c r="AB933" i="5"/>
  <c r="Q933" i="5"/>
  <c r="AE932" i="5"/>
  <c r="AF932" i="5" s="1"/>
  <c r="AB932" i="5"/>
  <c r="AC932" i="5" s="1"/>
  <c r="Q932" i="5"/>
  <c r="AE931" i="5"/>
  <c r="AF931" i="5" s="1"/>
  <c r="AB931" i="5"/>
  <c r="AC931" i="5" s="1"/>
  <c r="Q931" i="5"/>
  <c r="AE930" i="5"/>
  <c r="AF930" i="5" s="1"/>
  <c r="AB930" i="5"/>
  <c r="AC930" i="5" s="1"/>
  <c r="Q930" i="5"/>
  <c r="AE929" i="5"/>
  <c r="AF929" i="5" s="1"/>
  <c r="AB929" i="5"/>
  <c r="AC929" i="5" s="1"/>
  <c r="Q929" i="5"/>
  <c r="AE928" i="5"/>
  <c r="AF928" i="5" s="1"/>
  <c r="AB928" i="5"/>
  <c r="AC928" i="5" s="1"/>
  <c r="Q928" i="5"/>
  <c r="AE927" i="5"/>
  <c r="AF927" i="5" s="1"/>
  <c r="AB927" i="5"/>
  <c r="AC927" i="5" s="1"/>
  <c r="Q927" i="5"/>
  <c r="AE926" i="5"/>
  <c r="AF926" i="5" s="1"/>
  <c r="AB926" i="5"/>
  <c r="AC926" i="5" s="1"/>
  <c r="Q926" i="5"/>
  <c r="AE925" i="5"/>
  <c r="AF925" i="5" s="1"/>
  <c r="AB925" i="5"/>
  <c r="Q925" i="5"/>
  <c r="AE924" i="5"/>
  <c r="AF924" i="5" s="1"/>
  <c r="AB924" i="5"/>
  <c r="AC924" i="5" s="1"/>
  <c r="Q924" i="5"/>
  <c r="AE923" i="5"/>
  <c r="AF923" i="5" s="1"/>
  <c r="AB923" i="5"/>
  <c r="AC923" i="5" s="1"/>
  <c r="Q923" i="5"/>
  <c r="AE922" i="5"/>
  <c r="AF922" i="5" s="1"/>
  <c r="AB922" i="5"/>
  <c r="AC922" i="5" s="1"/>
  <c r="Q922" i="5"/>
  <c r="AE921" i="5"/>
  <c r="AF921" i="5" s="1"/>
  <c r="AB921" i="5"/>
  <c r="AC921" i="5" s="1"/>
  <c r="Q921" i="5"/>
  <c r="AE920" i="5"/>
  <c r="AF920" i="5" s="1"/>
  <c r="AB920" i="5"/>
  <c r="AC920" i="5" s="1"/>
  <c r="Q920" i="5"/>
  <c r="AE919" i="5"/>
  <c r="AF919" i="5" s="1"/>
  <c r="AB919" i="5"/>
  <c r="AC919" i="5" s="1"/>
  <c r="Q919" i="5"/>
  <c r="AE918" i="5"/>
  <c r="AF918" i="5" s="1"/>
  <c r="AB918" i="5"/>
  <c r="AC918" i="5" s="1"/>
  <c r="Q918" i="5"/>
  <c r="AE917" i="5"/>
  <c r="AF917" i="5" s="1"/>
  <c r="AB917" i="5"/>
  <c r="AC917" i="5" s="1"/>
  <c r="Q917" i="5"/>
  <c r="AE916" i="5"/>
  <c r="AF916" i="5" s="1"/>
  <c r="AB916" i="5"/>
  <c r="Q916" i="5"/>
  <c r="AE915" i="5"/>
  <c r="AF915" i="5" s="1"/>
  <c r="AB915" i="5"/>
  <c r="Q915" i="5"/>
  <c r="AE914" i="5"/>
  <c r="AF914" i="5" s="1"/>
  <c r="AB914" i="5"/>
  <c r="Q914" i="5"/>
  <c r="AE913" i="5"/>
  <c r="AF913" i="5" s="1"/>
  <c r="AB913" i="5"/>
  <c r="AC913" i="5" s="1"/>
  <c r="Q913" i="5"/>
  <c r="AE912" i="5"/>
  <c r="AF912" i="5" s="1"/>
  <c r="AB912" i="5"/>
  <c r="AC912" i="5" s="1"/>
  <c r="Q912" i="5"/>
  <c r="AE911" i="5"/>
  <c r="AF911" i="5" s="1"/>
  <c r="AB911" i="5"/>
  <c r="AC911" i="5" s="1"/>
  <c r="Q911" i="5"/>
  <c r="AE910" i="5"/>
  <c r="AF910" i="5" s="1"/>
  <c r="AB910" i="5"/>
  <c r="AC910" i="5" s="1"/>
  <c r="Q910" i="5"/>
  <c r="AE909" i="5"/>
  <c r="AF909" i="5" s="1"/>
  <c r="AB909" i="5"/>
  <c r="AC909" i="5" s="1"/>
  <c r="Q909" i="5"/>
  <c r="AE908" i="5"/>
  <c r="AF908" i="5" s="1"/>
  <c r="AB908" i="5"/>
  <c r="AC908" i="5" s="1"/>
  <c r="Q908" i="5"/>
  <c r="AE907" i="5"/>
  <c r="AF907" i="5" s="1"/>
  <c r="AB907" i="5"/>
  <c r="AC907" i="5" s="1"/>
  <c r="Q907" i="5"/>
  <c r="AE906" i="5"/>
  <c r="AF906" i="5" s="1"/>
  <c r="AB906" i="5"/>
  <c r="AC906" i="5" s="1"/>
  <c r="Q906" i="5"/>
  <c r="AE905" i="5"/>
  <c r="AF905" i="5" s="1"/>
  <c r="AB905" i="5"/>
  <c r="AC905" i="5" s="1"/>
  <c r="Q905" i="5"/>
  <c r="AE904" i="5"/>
  <c r="AF904" i="5" s="1"/>
  <c r="AB904" i="5"/>
  <c r="Q904" i="5"/>
  <c r="AE903" i="5"/>
  <c r="AF903" i="5" s="1"/>
  <c r="AB903" i="5"/>
  <c r="Q903" i="5"/>
  <c r="AE902" i="5"/>
  <c r="AF902" i="5" s="1"/>
  <c r="AB902" i="5"/>
  <c r="Q902" i="5"/>
  <c r="AE901" i="5"/>
  <c r="AF901" i="5" s="1"/>
  <c r="AB901" i="5"/>
  <c r="AC901" i="5" s="1"/>
  <c r="Q901" i="5"/>
  <c r="AE900" i="5"/>
  <c r="AF900" i="5" s="1"/>
  <c r="AB900" i="5"/>
  <c r="AC900" i="5" s="1"/>
  <c r="Q900" i="5"/>
  <c r="AE899" i="5"/>
  <c r="AF899" i="5" s="1"/>
  <c r="AB899" i="5"/>
  <c r="AC899" i="5" s="1"/>
  <c r="Q899" i="5"/>
  <c r="AE898" i="5"/>
  <c r="AF898" i="5" s="1"/>
  <c r="AB898" i="5"/>
  <c r="AC898" i="5" s="1"/>
  <c r="Q898" i="5"/>
  <c r="AE897" i="5"/>
  <c r="AF897" i="5" s="1"/>
  <c r="AB897" i="5"/>
  <c r="AC897" i="5" s="1"/>
  <c r="Q897" i="5"/>
  <c r="AE896" i="5"/>
  <c r="AF896" i="5" s="1"/>
  <c r="AB896" i="5"/>
  <c r="AC896" i="5" s="1"/>
  <c r="Q896" i="5"/>
  <c r="AE895" i="5"/>
  <c r="AF895" i="5" s="1"/>
  <c r="AB895" i="5"/>
  <c r="Q895" i="5"/>
  <c r="AE894" i="5"/>
  <c r="AF894" i="5" s="1"/>
  <c r="AB894" i="5"/>
  <c r="Q894" i="5"/>
  <c r="AE893" i="5"/>
  <c r="AF893" i="5" s="1"/>
  <c r="AB893" i="5"/>
  <c r="AC893" i="5" s="1"/>
  <c r="Q893" i="5"/>
  <c r="AE892" i="5"/>
  <c r="AF892" i="5" s="1"/>
  <c r="AB892" i="5"/>
  <c r="AC892" i="5" s="1"/>
  <c r="Q892" i="5"/>
  <c r="AE891" i="5"/>
  <c r="AF891" i="5" s="1"/>
  <c r="AB891" i="5"/>
  <c r="AC891" i="5" s="1"/>
  <c r="Q891" i="5"/>
  <c r="AE890" i="5"/>
  <c r="AF890" i="5" s="1"/>
  <c r="AB890" i="5"/>
  <c r="AC890" i="5" s="1"/>
  <c r="Q890" i="5"/>
  <c r="AE889" i="5"/>
  <c r="AF889" i="5" s="1"/>
  <c r="AB889" i="5"/>
  <c r="AC889" i="5" s="1"/>
  <c r="Q889" i="5"/>
  <c r="AE888" i="5"/>
  <c r="AF888" i="5" s="1"/>
  <c r="AB888" i="5"/>
  <c r="AC888" i="5" s="1"/>
  <c r="Q888" i="5"/>
  <c r="AE887" i="5"/>
  <c r="AF887" i="5" s="1"/>
  <c r="AB887" i="5"/>
  <c r="AC887" i="5" s="1"/>
  <c r="Q887" i="5"/>
  <c r="AE886" i="5"/>
  <c r="AF886" i="5" s="1"/>
  <c r="AB886" i="5"/>
  <c r="AC886" i="5" s="1"/>
  <c r="Q886" i="5"/>
  <c r="AE885" i="5"/>
  <c r="AF885" i="5" s="1"/>
  <c r="AB885" i="5"/>
  <c r="AC885" i="5" s="1"/>
  <c r="Q885" i="5"/>
  <c r="AE884" i="5"/>
  <c r="AF884" i="5" s="1"/>
  <c r="AB884" i="5"/>
  <c r="Q884" i="5"/>
  <c r="AE883" i="5"/>
  <c r="AF883" i="5" s="1"/>
  <c r="AB883" i="5"/>
  <c r="Q883" i="5"/>
  <c r="AE882" i="5"/>
  <c r="AF882" i="5" s="1"/>
  <c r="AB882" i="5"/>
  <c r="Q882" i="5"/>
  <c r="AE881" i="5"/>
  <c r="AF881" i="5" s="1"/>
  <c r="AB881" i="5"/>
  <c r="AC881" i="5" s="1"/>
  <c r="Q881" i="5"/>
  <c r="AE880" i="5"/>
  <c r="AF880" i="5" s="1"/>
  <c r="AB880" i="5"/>
  <c r="AC880" i="5" s="1"/>
  <c r="Q880" i="5"/>
  <c r="AE879" i="5"/>
  <c r="AF879" i="5" s="1"/>
  <c r="AB879" i="5"/>
  <c r="Q879" i="5"/>
  <c r="AE878" i="5"/>
  <c r="AF878" i="5" s="1"/>
  <c r="AB878" i="5"/>
  <c r="AC878" i="5" s="1"/>
  <c r="Q878" i="5"/>
  <c r="AE877" i="5"/>
  <c r="AF877" i="5" s="1"/>
  <c r="AB877" i="5"/>
  <c r="AC877" i="5" s="1"/>
  <c r="Q877" i="5"/>
  <c r="AE876" i="5"/>
  <c r="AF876" i="5" s="1"/>
  <c r="AB876" i="5"/>
  <c r="AC876" i="5" s="1"/>
  <c r="Q876" i="5"/>
  <c r="AE875" i="5"/>
  <c r="AF875" i="5" s="1"/>
  <c r="AB875" i="5"/>
  <c r="AC875" i="5" s="1"/>
  <c r="Q875" i="5"/>
  <c r="AE874" i="5"/>
  <c r="AF874" i="5" s="1"/>
  <c r="AB874" i="5"/>
  <c r="AC874" i="5" s="1"/>
  <c r="Q874" i="5"/>
  <c r="AE873" i="5"/>
  <c r="AF873" i="5" s="1"/>
  <c r="AB873" i="5"/>
  <c r="AC873" i="5" s="1"/>
  <c r="Q873" i="5"/>
  <c r="AE872" i="5"/>
  <c r="AF872" i="5" s="1"/>
  <c r="AB872" i="5"/>
  <c r="AC872" i="5" s="1"/>
  <c r="Q872" i="5"/>
  <c r="AE871" i="5"/>
  <c r="AF871" i="5" s="1"/>
  <c r="AB871" i="5"/>
  <c r="AC871" i="5" s="1"/>
  <c r="Q871" i="5"/>
  <c r="AE870" i="5"/>
  <c r="AF870" i="5" s="1"/>
  <c r="AB870" i="5"/>
  <c r="AC870" i="5" s="1"/>
  <c r="Q870" i="5"/>
  <c r="AE869" i="5"/>
  <c r="AF869" i="5" s="1"/>
  <c r="AB869" i="5"/>
  <c r="AC869" i="5" s="1"/>
  <c r="Q869" i="5"/>
  <c r="AE868" i="5"/>
  <c r="AF868" i="5" s="1"/>
  <c r="AB868" i="5"/>
  <c r="AC868" i="5" s="1"/>
  <c r="Q868" i="5"/>
  <c r="AE867" i="5"/>
  <c r="AF867" i="5" s="1"/>
  <c r="AB867" i="5"/>
  <c r="AC867" i="5" s="1"/>
  <c r="Q867" i="5"/>
  <c r="AE866" i="5"/>
  <c r="AF866" i="5" s="1"/>
  <c r="AB866" i="5"/>
  <c r="AC866" i="5" s="1"/>
  <c r="Q866" i="5"/>
  <c r="AE865" i="5"/>
  <c r="AF865" i="5" s="1"/>
  <c r="AB865" i="5"/>
  <c r="AC865" i="5" s="1"/>
  <c r="Q865" i="5"/>
  <c r="AE864" i="5"/>
  <c r="AF864" i="5" s="1"/>
  <c r="AB864" i="5"/>
  <c r="Q864" i="5"/>
  <c r="AE863" i="5"/>
  <c r="AF863" i="5" s="1"/>
  <c r="AB863" i="5"/>
  <c r="Q863" i="5"/>
  <c r="AE862" i="5"/>
  <c r="AF862" i="5" s="1"/>
  <c r="AB862" i="5"/>
  <c r="AC862" i="5" s="1"/>
  <c r="Q862" i="5"/>
  <c r="AE861" i="5"/>
  <c r="AF861" i="5" s="1"/>
  <c r="AB861" i="5"/>
  <c r="AC861" i="5" s="1"/>
  <c r="Q861" i="5"/>
  <c r="AE860" i="5"/>
  <c r="AF860" i="5" s="1"/>
  <c r="AB860" i="5"/>
  <c r="AC860" i="5" s="1"/>
  <c r="Q860" i="5"/>
  <c r="AE859" i="5"/>
  <c r="AF859" i="5" s="1"/>
  <c r="AB859" i="5"/>
  <c r="AC859" i="5" s="1"/>
  <c r="Q859" i="5"/>
  <c r="AE858" i="5"/>
  <c r="AF858" i="5" s="1"/>
  <c r="AB858" i="5"/>
  <c r="AC858" i="5" s="1"/>
  <c r="Q858" i="5"/>
  <c r="AE857" i="5"/>
  <c r="AF857" i="5" s="1"/>
  <c r="AB857" i="5"/>
  <c r="AC857" i="5" s="1"/>
  <c r="Q857" i="5"/>
  <c r="AE856" i="5"/>
  <c r="AF856" i="5" s="1"/>
  <c r="AB856" i="5"/>
  <c r="AC856" i="5" s="1"/>
  <c r="Q856" i="5"/>
  <c r="AE855" i="5"/>
  <c r="AF855" i="5" s="1"/>
  <c r="AB855" i="5"/>
  <c r="Q855" i="5"/>
  <c r="AE854" i="5"/>
  <c r="AF854" i="5" s="1"/>
  <c r="AB854" i="5"/>
  <c r="AC854" i="5" s="1"/>
  <c r="Q854" i="5"/>
  <c r="AE853" i="5"/>
  <c r="AF853" i="5" s="1"/>
  <c r="AB853" i="5"/>
  <c r="AC853" i="5" s="1"/>
  <c r="Q853" i="5"/>
  <c r="AE852" i="5"/>
  <c r="AF852" i="5" s="1"/>
  <c r="AB852" i="5"/>
  <c r="AC852" i="5" s="1"/>
  <c r="Q852" i="5"/>
  <c r="AE851" i="5"/>
  <c r="AF851" i="5" s="1"/>
  <c r="AB851" i="5"/>
  <c r="AC851" i="5" s="1"/>
  <c r="Q851" i="5"/>
  <c r="AE850" i="5"/>
  <c r="AF850" i="5" s="1"/>
  <c r="AB850" i="5"/>
  <c r="AC850" i="5" s="1"/>
  <c r="Q850" i="5"/>
  <c r="AE849" i="5"/>
  <c r="AF849" i="5" s="1"/>
  <c r="AB849" i="5"/>
  <c r="AC849" i="5" s="1"/>
  <c r="Q849" i="5"/>
  <c r="AE848" i="5"/>
  <c r="AF848" i="5" s="1"/>
  <c r="AB848" i="5"/>
  <c r="AC848" i="5" s="1"/>
  <c r="Q848" i="5"/>
  <c r="AE847" i="5"/>
  <c r="AF847" i="5" s="1"/>
  <c r="AB847" i="5"/>
  <c r="AC847" i="5" s="1"/>
  <c r="Q847" i="5"/>
  <c r="AE846" i="5"/>
  <c r="AF846" i="5" s="1"/>
  <c r="AB846" i="5"/>
  <c r="AC846" i="5" s="1"/>
  <c r="Q846" i="5"/>
  <c r="AE845" i="5"/>
  <c r="AF845" i="5" s="1"/>
  <c r="AB845" i="5"/>
  <c r="AC845" i="5" s="1"/>
  <c r="Q845" i="5"/>
  <c r="AE844" i="5"/>
  <c r="AF844" i="5" s="1"/>
  <c r="AB844" i="5"/>
  <c r="AC844" i="5" s="1"/>
  <c r="Q844" i="5"/>
  <c r="AE843" i="5"/>
  <c r="AF843" i="5" s="1"/>
  <c r="AB843" i="5"/>
  <c r="AC843" i="5" s="1"/>
  <c r="Q843" i="5"/>
  <c r="AE842" i="5"/>
  <c r="AF842" i="5" s="1"/>
  <c r="AB842" i="5"/>
  <c r="AC842" i="5" s="1"/>
  <c r="Q842" i="5"/>
  <c r="AE841" i="5"/>
  <c r="AF841" i="5" s="1"/>
  <c r="AB841" i="5"/>
  <c r="AC841" i="5" s="1"/>
  <c r="Q841" i="5"/>
  <c r="AE840" i="5"/>
  <c r="AF840" i="5" s="1"/>
  <c r="AB840" i="5"/>
  <c r="AC840" i="5" s="1"/>
  <c r="Q840" i="5"/>
  <c r="AE839" i="5"/>
  <c r="AF839" i="5" s="1"/>
  <c r="AB839" i="5"/>
  <c r="AC839" i="5" s="1"/>
  <c r="Q839" i="5"/>
  <c r="AE838" i="5"/>
  <c r="AF838" i="5" s="1"/>
  <c r="AB838" i="5"/>
  <c r="AC838" i="5" s="1"/>
  <c r="Q838" i="5"/>
  <c r="AE837" i="5"/>
  <c r="AF837" i="5" s="1"/>
  <c r="AB837" i="5"/>
  <c r="AC837" i="5" s="1"/>
  <c r="Q837" i="5"/>
  <c r="AE836" i="5"/>
  <c r="AF836" i="5" s="1"/>
  <c r="AB836" i="5"/>
  <c r="AC836" i="5" s="1"/>
  <c r="Q836" i="5"/>
  <c r="AE835" i="5"/>
  <c r="AF835" i="5" s="1"/>
  <c r="AB835" i="5"/>
  <c r="AC835" i="5" s="1"/>
  <c r="Q835" i="5"/>
  <c r="AE834" i="5"/>
  <c r="AF834" i="5" s="1"/>
  <c r="AB834" i="5"/>
  <c r="AC834" i="5" s="1"/>
  <c r="Q834" i="5"/>
  <c r="AE833" i="5"/>
  <c r="AF833" i="5" s="1"/>
  <c r="AB833" i="5"/>
  <c r="AC833" i="5" s="1"/>
  <c r="Q833" i="5"/>
  <c r="AE832" i="5"/>
  <c r="AF832" i="5" s="1"/>
  <c r="AB832" i="5"/>
  <c r="AC832" i="5" s="1"/>
  <c r="Q832" i="5"/>
  <c r="AE831" i="5"/>
  <c r="AF831" i="5" s="1"/>
  <c r="AB831" i="5"/>
  <c r="Q831" i="5"/>
  <c r="AE830" i="5"/>
  <c r="AF830" i="5" s="1"/>
  <c r="AB830" i="5"/>
  <c r="AC830" i="5" s="1"/>
  <c r="Q830" i="5"/>
  <c r="AE829" i="5"/>
  <c r="AF829" i="5" s="1"/>
  <c r="AB829" i="5"/>
  <c r="AC829" i="5" s="1"/>
  <c r="Q829" i="5"/>
  <c r="AE828" i="5"/>
  <c r="AF828" i="5" s="1"/>
  <c r="AB828" i="5"/>
  <c r="AC828" i="5" s="1"/>
  <c r="Q828" i="5"/>
  <c r="AE827" i="5"/>
  <c r="AF827" i="5" s="1"/>
  <c r="AB827" i="5"/>
  <c r="AC827" i="5" s="1"/>
  <c r="Q827" i="5"/>
  <c r="AE826" i="5"/>
  <c r="AF826" i="5" s="1"/>
  <c r="AB826" i="5"/>
  <c r="AC826" i="5" s="1"/>
  <c r="Q826" i="5"/>
  <c r="AE825" i="5"/>
  <c r="AF825" i="5" s="1"/>
  <c r="AB825" i="5"/>
  <c r="AC825" i="5" s="1"/>
  <c r="Q825" i="5"/>
  <c r="AE824" i="5"/>
  <c r="AF824" i="5" s="1"/>
  <c r="AB824" i="5"/>
  <c r="AC824" i="5" s="1"/>
  <c r="Q824" i="5"/>
  <c r="AE823" i="5"/>
  <c r="AF823" i="5" s="1"/>
  <c r="AB823" i="5"/>
  <c r="Q823" i="5"/>
  <c r="AE822" i="5"/>
  <c r="AF822" i="5" s="1"/>
  <c r="AB822" i="5"/>
  <c r="AC822" i="5" s="1"/>
  <c r="Q822" i="5"/>
  <c r="AE821" i="5"/>
  <c r="AF821" i="5" s="1"/>
  <c r="AB821" i="5"/>
  <c r="AC821" i="5" s="1"/>
  <c r="Q821" i="5"/>
  <c r="AE820" i="5"/>
  <c r="AF820" i="5" s="1"/>
  <c r="AB820" i="5"/>
  <c r="AC820" i="5" s="1"/>
  <c r="Q820" i="5"/>
  <c r="AE819" i="5"/>
  <c r="AF819" i="5" s="1"/>
  <c r="AB819" i="5"/>
  <c r="AC819" i="5" s="1"/>
  <c r="Q819" i="5"/>
  <c r="AE818" i="5"/>
  <c r="AF818" i="5" s="1"/>
  <c r="AB818" i="5"/>
  <c r="AC818" i="5" s="1"/>
  <c r="Q818" i="5"/>
  <c r="AE817" i="5"/>
  <c r="AF817" i="5" s="1"/>
  <c r="AB817" i="5"/>
  <c r="AC817" i="5" s="1"/>
  <c r="Q817" i="5"/>
  <c r="AE816" i="5"/>
  <c r="AF816" i="5" s="1"/>
  <c r="AB816" i="5"/>
  <c r="AC816" i="5" s="1"/>
  <c r="Q816" i="5"/>
  <c r="AE815" i="5"/>
  <c r="AF815" i="5" s="1"/>
  <c r="AB815" i="5"/>
  <c r="Q815" i="5"/>
  <c r="AE814" i="5"/>
  <c r="AF814" i="5" s="1"/>
  <c r="AB814" i="5"/>
  <c r="AC814" i="5" s="1"/>
  <c r="Q814" i="5"/>
  <c r="AE813" i="5"/>
  <c r="AF813" i="5" s="1"/>
  <c r="AB813" i="5"/>
  <c r="AC813" i="5" s="1"/>
  <c r="Q813" i="5"/>
  <c r="AE812" i="5"/>
  <c r="AF812" i="5" s="1"/>
  <c r="AB812" i="5"/>
  <c r="AC812" i="5" s="1"/>
  <c r="Q812" i="5"/>
  <c r="AE811" i="5"/>
  <c r="AF811" i="5" s="1"/>
  <c r="AB811" i="5"/>
  <c r="AC811" i="5" s="1"/>
  <c r="Q811" i="5"/>
  <c r="AE810" i="5"/>
  <c r="AF810" i="5" s="1"/>
  <c r="AB810" i="5"/>
  <c r="AC810" i="5" s="1"/>
  <c r="Q810" i="5"/>
  <c r="AE809" i="5"/>
  <c r="AF809" i="5" s="1"/>
  <c r="AB809" i="5"/>
  <c r="AC809" i="5" s="1"/>
  <c r="Q809" i="5"/>
  <c r="AE808" i="5"/>
  <c r="AF808" i="5" s="1"/>
  <c r="AB808" i="5"/>
  <c r="AC808" i="5" s="1"/>
  <c r="Q808" i="5"/>
  <c r="AE807" i="5"/>
  <c r="AF807" i="5" s="1"/>
  <c r="AB807" i="5"/>
  <c r="Q807" i="5"/>
  <c r="AE806" i="5"/>
  <c r="AF806" i="5" s="1"/>
  <c r="AB806" i="5"/>
  <c r="AC806" i="5" s="1"/>
  <c r="Q806" i="5"/>
  <c r="AE805" i="5"/>
  <c r="AF805" i="5" s="1"/>
  <c r="AB805" i="5"/>
  <c r="AC805" i="5" s="1"/>
  <c r="Q805" i="5"/>
  <c r="AE804" i="5"/>
  <c r="AF804" i="5" s="1"/>
  <c r="AB804" i="5"/>
  <c r="AC804" i="5" s="1"/>
  <c r="Q804" i="5"/>
  <c r="AE803" i="5"/>
  <c r="AF803" i="5" s="1"/>
  <c r="AB803" i="5"/>
  <c r="AC803" i="5" s="1"/>
  <c r="Q803" i="5"/>
  <c r="AE802" i="5"/>
  <c r="AF802" i="5" s="1"/>
  <c r="AB802" i="5"/>
  <c r="AC802" i="5" s="1"/>
  <c r="Q802" i="5"/>
  <c r="AE801" i="5"/>
  <c r="AF801" i="5" s="1"/>
  <c r="AB801" i="5"/>
  <c r="AC801" i="5" s="1"/>
  <c r="Q801" i="5"/>
  <c r="AE800" i="5"/>
  <c r="AF800" i="5" s="1"/>
  <c r="AB800" i="5"/>
  <c r="Q800" i="5"/>
  <c r="AE799" i="5"/>
  <c r="AF799" i="5" s="1"/>
  <c r="AB799" i="5"/>
  <c r="Q799" i="5"/>
  <c r="AE798" i="5"/>
  <c r="AF798" i="5" s="1"/>
  <c r="AB798" i="5"/>
  <c r="AC798" i="5" s="1"/>
  <c r="Q798" i="5"/>
  <c r="AE797" i="5"/>
  <c r="AF797" i="5" s="1"/>
  <c r="AB797" i="5"/>
  <c r="AC797" i="5" s="1"/>
  <c r="Q797" i="5"/>
  <c r="AE796" i="5"/>
  <c r="AF796" i="5" s="1"/>
  <c r="AB796" i="5"/>
  <c r="AC796" i="5" s="1"/>
  <c r="Q796" i="5"/>
  <c r="AE795" i="5"/>
  <c r="AF795" i="5" s="1"/>
  <c r="AB795" i="5"/>
  <c r="AC795" i="5" s="1"/>
  <c r="Q795" i="5"/>
  <c r="AE794" i="5"/>
  <c r="AF794" i="5" s="1"/>
  <c r="AB794" i="5"/>
  <c r="AC794" i="5" s="1"/>
  <c r="Q794" i="5"/>
  <c r="AE793" i="5"/>
  <c r="AF793" i="5" s="1"/>
  <c r="AB793" i="5"/>
  <c r="AC793" i="5" s="1"/>
  <c r="Q793" i="5"/>
  <c r="AE792" i="5"/>
  <c r="AF792" i="5" s="1"/>
  <c r="AB792" i="5"/>
  <c r="Q792" i="5"/>
  <c r="AE791" i="5"/>
  <c r="AF791" i="5" s="1"/>
  <c r="AB791" i="5"/>
  <c r="Q791" i="5"/>
  <c r="AE790" i="5"/>
  <c r="AF790" i="5" s="1"/>
  <c r="AB790" i="5"/>
  <c r="AC790" i="5" s="1"/>
  <c r="Q790" i="5"/>
  <c r="AE789" i="5"/>
  <c r="AF789" i="5" s="1"/>
  <c r="AB789" i="5"/>
  <c r="AC789" i="5" s="1"/>
  <c r="Q789" i="5"/>
  <c r="AE788" i="5"/>
  <c r="AF788" i="5" s="1"/>
  <c r="AB788" i="5"/>
  <c r="AC788" i="5" s="1"/>
  <c r="Q788" i="5"/>
  <c r="AE787" i="5"/>
  <c r="AF787" i="5" s="1"/>
  <c r="AB787" i="5"/>
  <c r="AC787" i="5" s="1"/>
  <c r="Q787" i="5"/>
  <c r="AE786" i="5"/>
  <c r="AF786" i="5" s="1"/>
  <c r="AB786" i="5"/>
  <c r="AC786" i="5" s="1"/>
  <c r="Q786" i="5"/>
  <c r="AE785" i="5"/>
  <c r="AF785" i="5" s="1"/>
  <c r="AB785" i="5"/>
  <c r="AC785" i="5" s="1"/>
  <c r="Q785" i="5"/>
  <c r="AE784" i="5"/>
  <c r="AF784" i="5" s="1"/>
  <c r="AB784" i="5"/>
  <c r="Q784" i="5"/>
  <c r="AE783" i="5"/>
  <c r="AF783" i="5" s="1"/>
  <c r="AB783" i="5"/>
  <c r="Q783" i="5"/>
  <c r="AE782" i="5"/>
  <c r="AF782" i="5" s="1"/>
  <c r="AB782" i="5"/>
  <c r="AC782" i="5" s="1"/>
  <c r="Q782" i="5"/>
  <c r="AE781" i="5"/>
  <c r="AF781" i="5" s="1"/>
  <c r="AB781" i="5"/>
  <c r="AC781" i="5" s="1"/>
  <c r="Q781" i="5"/>
  <c r="AE780" i="5"/>
  <c r="AF780" i="5" s="1"/>
  <c r="AB780" i="5"/>
  <c r="AC780" i="5" s="1"/>
  <c r="Q780" i="5"/>
  <c r="AE779" i="5"/>
  <c r="AF779" i="5" s="1"/>
  <c r="AB779" i="5"/>
  <c r="AC779" i="5" s="1"/>
  <c r="Q779" i="5"/>
  <c r="AE778" i="5"/>
  <c r="AF778" i="5" s="1"/>
  <c r="AB778" i="5"/>
  <c r="Q778" i="5"/>
  <c r="AE777" i="5"/>
  <c r="AF777" i="5" s="1"/>
  <c r="AB777" i="5"/>
  <c r="AC777" i="5" s="1"/>
  <c r="Q777" i="5"/>
  <c r="AE776" i="5"/>
  <c r="AF776" i="5" s="1"/>
  <c r="AB776" i="5"/>
  <c r="AC776" i="5" s="1"/>
  <c r="Q776" i="5"/>
  <c r="AE775" i="5"/>
  <c r="AF775" i="5" s="1"/>
  <c r="AB775" i="5"/>
  <c r="AC775" i="5" s="1"/>
  <c r="Q775" i="5"/>
  <c r="AE774" i="5"/>
  <c r="AF774" i="5" s="1"/>
  <c r="AB774" i="5"/>
  <c r="Q774" i="5"/>
  <c r="AE773" i="5"/>
  <c r="AF773" i="5" s="1"/>
  <c r="AB773" i="5"/>
  <c r="AC773" i="5" s="1"/>
  <c r="Q773" i="5"/>
  <c r="AE772" i="5"/>
  <c r="AF772" i="5" s="1"/>
  <c r="AB772" i="5"/>
  <c r="AC772" i="5" s="1"/>
  <c r="Q772" i="5"/>
  <c r="AE771" i="5"/>
  <c r="AF771" i="5" s="1"/>
  <c r="AB771" i="5"/>
  <c r="AC771" i="5" s="1"/>
  <c r="Q771" i="5"/>
  <c r="AE770" i="5"/>
  <c r="AF770" i="5" s="1"/>
  <c r="AB770" i="5"/>
  <c r="Q770" i="5"/>
  <c r="AE769" i="5"/>
  <c r="AF769" i="5" s="1"/>
  <c r="AB769" i="5"/>
  <c r="AC769" i="5" s="1"/>
  <c r="Q769" i="5"/>
  <c r="AE768" i="5"/>
  <c r="AF768" i="5" s="1"/>
  <c r="AB768" i="5"/>
  <c r="AC768" i="5" s="1"/>
  <c r="Q768" i="5"/>
  <c r="AE767" i="5"/>
  <c r="AF767" i="5" s="1"/>
  <c r="AB767" i="5"/>
  <c r="AC767" i="5" s="1"/>
  <c r="Q767" i="5"/>
  <c r="AE766" i="5"/>
  <c r="AF766" i="5" s="1"/>
  <c r="AB766" i="5"/>
  <c r="Q766" i="5"/>
  <c r="AE765" i="5"/>
  <c r="AF765" i="5" s="1"/>
  <c r="AB765" i="5"/>
  <c r="AC765" i="5" s="1"/>
  <c r="Q765" i="5"/>
  <c r="AE764" i="5"/>
  <c r="AF764" i="5" s="1"/>
  <c r="AB764" i="5"/>
  <c r="Q764" i="5"/>
  <c r="AE763" i="5"/>
  <c r="AF763" i="5" s="1"/>
  <c r="AB763" i="5"/>
  <c r="AC763" i="5" s="1"/>
  <c r="Q763" i="5"/>
  <c r="AE762" i="5"/>
  <c r="AF762" i="5" s="1"/>
  <c r="AB762" i="5"/>
  <c r="AC762" i="5" s="1"/>
  <c r="Q762" i="5"/>
  <c r="AE761" i="5"/>
  <c r="AF761" i="5" s="1"/>
  <c r="AB761" i="5"/>
  <c r="AC761" i="5" s="1"/>
  <c r="Q761" i="5"/>
  <c r="AE760" i="5"/>
  <c r="AF760" i="5" s="1"/>
  <c r="AB760" i="5"/>
  <c r="AC760" i="5" s="1"/>
  <c r="Q760" i="5"/>
  <c r="AE759" i="5"/>
  <c r="AF759" i="5" s="1"/>
  <c r="AB759" i="5"/>
  <c r="AC759" i="5" s="1"/>
  <c r="Q759" i="5"/>
  <c r="AE758" i="5"/>
  <c r="AF758" i="5" s="1"/>
  <c r="AB758" i="5"/>
  <c r="AC758" i="5" s="1"/>
  <c r="Q758" i="5"/>
  <c r="AE757" i="5"/>
  <c r="AF757" i="5" s="1"/>
  <c r="AB757" i="5"/>
  <c r="Q757" i="5"/>
  <c r="AE756" i="5"/>
  <c r="AF756" i="5" s="1"/>
  <c r="AB756" i="5"/>
  <c r="AC756" i="5" s="1"/>
  <c r="Q756" i="5"/>
  <c r="AE755" i="5"/>
  <c r="AF755" i="5" s="1"/>
  <c r="AB755" i="5"/>
  <c r="AC755" i="5" s="1"/>
  <c r="Q755" i="5"/>
  <c r="AE754" i="5"/>
  <c r="AF754" i="5" s="1"/>
  <c r="AB754" i="5"/>
  <c r="Q754" i="5"/>
  <c r="AE753" i="5"/>
  <c r="AF753" i="5" s="1"/>
  <c r="AB753" i="5"/>
  <c r="Q753" i="5"/>
  <c r="AE752" i="5"/>
  <c r="AF752" i="5" s="1"/>
  <c r="AB752" i="5"/>
  <c r="AC752" i="5" s="1"/>
  <c r="Q752" i="5"/>
  <c r="AE751" i="5"/>
  <c r="AF751" i="5" s="1"/>
  <c r="AB751" i="5"/>
  <c r="AC751" i="5" s="1"/>
  <c r="Q751" i="5"/>
  <c r="AE750" i="5"/>
  <c r="AF750" i="5" s="1"/>
  <c r="AB750" i="5"/>
  <c r="AC750" i="5" s="1"/>
  <c r="Q750" i="5"/>
  <c r="AE749" i="5"/>
  <c r="AF749" i="5" s="1"/>
  <c r="AB749" i="5"/>
  <c r="Q749" i="5"/>
  <c r="AE748" i="5"/>
  <c r="AF748" i="5" s="1"/>
  <c r="AB748" i="5"/>
  <c r="AC748" i="5" s="1"/>
  <c r="Q748" i="5"/>
  <c r="AE747" i="5"/>
  <c r="AF747" i="5" s="1"/>
  <c r="AB747" i="5"/>
  <c r="AC747" i="5" s="1"/>
  <c r="Q747" i="5"/>
  <c r="AE746" i="5"/>
  <c r="AF746" i="5" s="1"/>
  <c r="AB746" i="5"/>
  <c r="AC746" i="5" s="1"/>
  <c r="Q746" i="5"/>
  <c r="AE745" i="5"/>
  <c r="AF745" i="5" s="1"/>
  <c r="AB745" i="5"/>
  <c r="Q745" i="5"/>
  <c r="AE744" i="5"/>
  <c r="AF744" i="5" s="1"/>
  <c r="AB744" i="5"/>
  <c r="AC744" i="5" s="1"/>
  <c r="Q744" i="5"/>
  <c r="AE743" i="5"/>
  <c r="AF743" i="5" s="1"/>
  <c r="AB743" i="5"/>
  <c r="AC743" i="5" s="1"/>
  <c r="Q743" i="5"/>
  <c r="AE742" i="5"/>
  <c r="AF742" i="5" s="1"/>
  <c r="AB742" i="5"/>
  <c r="AC742" i="5" s="1"/>
  <c r="Q742" i="5"/>
  <c r="AE741" i="5"/>
  <c r="AF741" i="5" s="1"/>
  <c r="AB741" i="5"/>
  <c r="AC741" i="5" s="1"/>
  <c r="Q741" i="5"/>
  <c r="AE740" i="5"/>
  <c r="AF740" i="5" s="1"/>
  <c r="AB740" i="5"/>
  <c r="AC740" i="5" s="1"/>
  <c r="Q740" i="5"/>
  <c r="AE739" i="5"/>
  <c r="AF739" i="5" s="1"/>
  <c r="AB739" i="5"/>
  <c r="AC739" i="5" s="1"/>
  <c r="Q739" i="5"/>
  <c r="AE738" i="5"/>
  <c r="AF738" i="5" s="1"/>
  <c r="AB738" i="5"/>
  <c r="AC738" i="5" s="1"/>
  <c r="Q738" i="5"/>
  <c r="AE737" i="5"/>
  <c r="AF737" i="5" s="1"/>
  <c r="AB737" i="5"/>
  <c r="AC737" i="5" s="1"/>
  <c r="Q737" i="5"/>
  <c r="AE736" i="5"/>
  <c r="AF736" i="5" s="1"/>
  <c r="AB736" i="5"/>
  <c r="AC736" i="5" s="1"/>
  <c r="Q736" i="5"/>
  <c r="AE735" i="5"/>
  <c r="AF735" i="5" s="1"/>
  <c r="AB735" i="5"/>
  <c r="AC735" i="5" s="1"/>
  <c r="Q735" i="5"/>
  <c r="AE734" i="5"/>
  <c r="AF734" i="5" s="1"/>
  <c r="AB734" i="5"/>
  <c r="AC734" i="5" s="1"/>
  <c r="Q734" i="5"/>
  <c r="AE733" i="5"/>
  <c r="AF733" i="5" s="1"/>
  <c r="AB733" i="5"/>
  <c r="AC733" i="5" s="1"/>
  <c r="Q733" i="5"/>
  <c r="AE732" i="5"/>
  <c r="AF732" i="5" s="1"/>
  <c r="AB732" i="5"/>
  <c r="AC732" i="5" s="1"/>
  <c r="Q732" i="5"/>
  <c r="AE731" i="5"/>
  <c r="AF731" i="5" s="1"/>
  <c r="AB731" i="5"/>
  <c r="Q731" i="5"/>
  <c r="AE730" i="5"/>
  <c r="AF730" i="5" s="1"/>
  <c r="AB730" i="5"/>
  <c r="AC730" i="5" s="1"/>
  <c r="Q730" i="5"/>
  <c r="AE729" i="5"/>
  <c r="AF729" i="5" s="1"/>
  <c r="AB729" i="5"/>
  <c r="AC729" i="5" s="1"/>
  <c r="Q729" i="5"/>
  <c r="AE728" i="5"/>
  <c r="AF728" i="5" s="1"/>
  <c r="AB728" i="5"/>
  <c r="AC728" i="5" s="1"/>
  <c r="Q728" i="5"/>
  <c r="AE727" i="5"/>
  <c r="AF727" i="5" s="1"/>
  <c r="AB727" i="5"/>
  <c r="AC727" i="5" s="1"/>
  <c r="Q727" i="5"/>
  <c r="AE726" i="5"/>
  <c r="AF726" i="5" s="1"/>
  <c r="AB726" i="5"/>
  <c r="AC726" i="5" s="1"/>
  <c r="Q726" i="5"/>
  <c r="AE725" i="5"/>
  <c r="AF725" i="5" s="1"/>
  <c r="AB725" i="5"/>
  <c r="AC725" i="5" s="1"/>
  <c r="Q725" i="5"/>
  <c r="AE724" i="5"/>
  <c r="AF724" i="5" s="1"/>
  <c r="AB724" i="5"/>
  <c r="AC724" i="5" s="1"/>
  <c r="Q724" i="5"/>
  <c r="AE723" i="5"/>
  <c r="AF723" i="5" s="1"/>
  <c r="AB723" i="5"/>
  <c r="AC723" i="5" s="1"/>
  <c r="Q723" i="5"/>
  <c r="AE722" i="5"/>
  <c r="AF722" i="5" s="1"/>
  <c r="AB722" i="5"/>
  <c r="Q722" i="5"/>
  <c r="AE721" i="5"/>
  <c r="AF721" i="5" s="1"/>
  <c r="AB721" i="5"/>
  <c r="Q721" i="5"/>
  <c r="AE720" i="5"/>
  <c r="AF720" i="5" s="1"/>
  <c r="AB720" i="5"/>
  <c r="AC720" i="5" s="1"/>
  <c r="Q720" i="5"/>
  <c r="AE719" i="5"/>
  <c r="AF719" i="5" s="1"/>
  <c r="AB719" i="5"/>
  <c r="Q719" i="5"/>
  <c r="AE718" i="5"/>
  <c r="AF718" i="5" s="1"/>
  <c r="AB718" i="5"/>
  <c r="AC718" i="5" s="1"/>
  <c r="Q718" i="5"/>
  <c r="AE717" i="5"/>
  <c r="AF717" i="5" s="1"/>
  <c r="AB717" i="5"/>
  <c r="AC717" i="5" s="1"/>
  <c r="Q717" i="5"/>
  <c r="AE716" i="5"/>
  <c r="AF716" i="5" s="1"/>
  <c r="AB716" i="5"/>
  <c r="AC716" i="5" s="1"/>
  <c r="Q716" i="5"/>
  <c r="AE715" i="5"/>
  <c r="AF715" i="5" s="1"/>
  <c r="AB715" i="5"/>
  <c r="AC715" i="5" s="1"/>
  <c r="Q715" i="5"/>
  <c r="AE714" i="5"/>
  <c r="AF714" i="5" s="1"/>
  <c r="AB714" i="5"/>
  <c r="AC714" i="5" s="1"/>
  <c r="Q714" i="5"/>
  <c r="AE713" i="5"/>
  <c r="AF713" i="5" s="1"/>
  <c r="AB713" i="5"/>
  <c r="AC713" i="5" s="1"/>
  <c r="Q713" i="5"/>
  <c r="AE712" i="5"/>
  <c r="AF712" i="5" s="1"/>
  <c r="AB712" i="5"/>
  <c r="AC712" i="5" s="1"/>
  <c r="Q712" i="5"/>
  <c r="AE711" i="5"/>
  <c r="AF711" i="5" s="1"/>
  <c r="AB711" i="5"/>
  <c r="Q711" i="5"/>
  <c r="AE710" i="5"/>
  <c r="AF710" i="5" s="1"/>
  <c r="AB710" i="5"/>
  <c r="AC710" i="5" s="1"/>
  <c r="Q710" i="5"/>
  <c r="AE709" i="5"/>
  <c r="AF709" i="5" s="1"/>
  <c r="AB709" i="5"/>
  <c r="AC709" i="5" s="1"/>
  <c r="Q709" i="5"/>
  <c r="AE708" i="5"/>
  <c r="AF708" i="5" s="1"/>
  <c r="AB708" i="5"/>
  <c r="AC708" i="5" s="1"/>
  <c r="Q708" i="5"/>
  <c r="AE707" i="5"/>
  <c r="AF707" i="5" s="1"/>
  <c r="AB707" i="5"/>
  <c r="AC707" i="5" s="1"/>
  <c r="Q707" i="5"/>
  <c r="AE706" i="5"/>
  <c r="AF706" i="5" s="1"/>
  <c r="AB706" i="5"/>
  <c r="AC706" i="5" s="1"/>
  <c r="Q706" i="5"/>
  <c r="AE705" i="5"/>
  <c r="AF705" i="5" s="1"/>
  <c r="AB705" i="5"/>
  <c r="AC705" i="5" s="1"/>
  <c r="Q705" i="5"/>
  <c r="AE704" i="5"/>
  <c r="AF704" i="5" s="1"/>
  <c r="AB704" i="5"/>
  <c r="AC704" i="5" s="1"/>
  <c r="Q704" i="5"/>
  <c r="AE703" i="5"/>
  <c r="AF703" i="5" s="1"/>
  <c r="AB703" i="5"/>
  <c r="Q703" i="5"/>
  <c r="AE702" i="5"/>
  <c r="AF702" i="5" s="1"/>
  <c r="AB702" i="5"/>
  <c r="AC702" i="5" s="1"/>
  <c r="Q702" i="5"/>
  <c r="AE701" i="5"/>
  <c r="AF701" i="5" s="1"/>
  <c r="AB701" i="5"/>
  <c r="AC701" i="5" s="1"/>
  <c r="Q701" i="5"/>
  <c r="AE700" i="5"/>
  <c r="AF700" i="5" s="1"/>
  <c r="AB700" i="5"/>
  <c r="AC700" i="5" s="1"/>
  <c r="Q700" i="5"/>
  <c r="AE699" i="5"/>
  <c r="AF699" i="5" s="1"/>
  <c r="AB699" i="5"/>
  <c r="AC699" i="5" s="1"/>
  <c r="Q699" i="5"/>
  <c r="AE698" i="5"/>
  <c r="AF698" i="5" s="1"/>
  <c r="AB698" i="5"/>
  <c r="AC698" i="5" s="1"/>
  <c r="Q698" i="5"/>
  <c r="AE697" i="5"/>
  <c r="AF697" i="5" s="1"/>
  <c r="AB697" i="5"/>
  <c r="AC697" i="5" s="1"/>
  <c r="Q697" i="5"/>
  <c r="AE696" i="5"/>
  <c r="AF696" i="5" s="1"/>
  <c r="AB696" i="5"/>
  <c r="AC696" i="5" s="1"/>
  <c r="Q696" i="5"/>
  <c r="AE695" i="5"/>
  <c r="AF695" i="5" s="1"/>
  <c r="AB695" i="5"/>
  <c r="Q695" i="5"/>
  <c r="AE694" i="5"/>
  <c r="AF694" i="5" s="1"/>
  <c r="AB694" i="5"/>
  <c r="AC694" i="5" s="1"/>
  <c r="Q694" i="5"/>
  <c r="AE693" i="5"/>
  <c r="AF693" i="5" s="1"/>
  <c r="AB693" i="5"/>
  <c r="AC693" i="5" s="1"/>
  <c r="Q693" i="5"/>
  <c r="AE692" i="5"/>
  <c r="AF692" i="5" s="1"/>
  <c r="AB692" i="5"/>
  <c r="AC692" i="5" s="1"/>
  <c r="Q692" i="5"/>
  <c r="AE691" i="5"/>
  <c r="AF691" i="5" s="1"/>
  <c r="AB691" i="5"/>
  <c r="AC691" i="5" s="1"/>
  <c r="Q691" i="5"/>
  <c r="AE690" i="5"/>
  <c r="AF690" i="5" s="1"/>
  <c r="AB690" i="5"/>
  <c r="AC690" i="5" s="1"/>
  <c r="Q690" i="5"/>
  <c r="AE689" i="5"/>
  <c r="AF689" i="5" s="1"/>
  <c r="AB689" i="5"/>
  <c r="AC689" i="5" s="1"/>
  <c r="Q689" i="5"/>
  <c r="AE688" i="5"/>
  <c r="AF688" i="5" s="1"/>
  <c r="AB688" i="5"/>
  <c r="AC688" i="5" s="1"/>
  <c r="Q688" i="5"/>
  <c r="AE687" i="5"/>
  <c r="AF687" i="5" s="1"/>
  <c r="AB687" i="5"/>
  <c r="AC687" i="5" s="1"/>
  <c r="Q687" i="5"/>
  <c r="AE686" i="5"/>
  <c r="AF686" i="5" s="1"/>
  <c r="AB686" i="5"/>
  <c r="AC686" i="5" s="1"/>
  <c r="Q686" i="5"/>
  <c r="AE685" i="5"/>
  <c r="AF685" i="5" s="1"/>
  <c r="AB685" i="5"/>
  <c r="AC685" i="5" s="1"/>
  <c r="Q685" i="5"/>
  <c r="AE684" i="5"/>
  <c r="AF684" i="5" s="1"/>
  <c r="AB684" i="5"/>
  <c r="AC684" i="5" s="1"/>
  <c r="Q684" i="5"/>
  <c r="AE683" i="5"/>
  <c r="AF683" i="5" s="1"/>
  <c r="AB683" i="5"/>
  <c r="AC683" i="5" s="1"/>
  <c r="Q683" i="5"/>
  <c r="AE682" i="5"/>
  <c r="AF682" i="5" s="1"/>
  <c r="AB682" i="5"/>
  <c r="Q682" i="5"/>
  <c r="AE681" i="5"/>
  <c r="AF681" i="5" s="1"/>
  <c r="AB681" i="5"/>
  <c r="AC681" i="5" s="1"/>
  <c r="Q681" i="5"/>
  <c r="AE680" i="5"/>
  <c r="AF680" i="5" s="1"/>
  <c r="AB680" i="5"/>
  <c r="AC680" i="5" s="1"/>
  <c r="Q680" i="5"/>
  <c r="AE679" i="5"/>
  <c r="AF679" i="5" s="1"/>
  <c r="AB679" i="5"/>
  <c r="AC679" i="5" s="1"/>
  <c r="Q679" i="5"/>
  <c r="AE678" i="5"/>
  <c r="AF678" i="5" s="1"/>
  <c r="AB678" i="5"/>
  <c r="Q678" i="5"/>
  <c r="AE677" i="5"/>
  <c r="AF677" i="5" s="1"/>
  <c r="AB677" i="5"/>
  <c r="AC677" i="5" s="1"/>
  <c r="Q677" i="5"/>
  <c r="AE676" i="5"/>
  <c r="AF676" i="5" s="1"/>
  <c r="AB676" i="5"/>
  <c r="AC676" i="5" s="1"/>
  <c r="Q676" i="5"/>
  <c r="AE675" i="5"/>
  <c r="AF675" i="5" s="1"/>
  <c r="AB675" i="5"/>
  <c r="AC675" i="5" s="1"/>
  <c r="Q675" i="5"/>
  <c r="AE674" i="5"/>
  <c r="AF674" i="5" s="1"/>
  <c r="AB674" i="5"/>
  <c r="Q674" i="5"/>
  <c r="AE673" i="5"/>
  <c r="AF673" i="5" s="1"/>
  <c r="AB673" i="5"/>
  <c r="AC673" i="5" s="1"/>
  <c r="Q673" i="5"/>
  <c r="AE672" i="5"/>
  <c r="AF672" i="5" s="1"/>
  <c r="AB672" i="5"/>
  <c r="AC672" i="5" s="1"/>
  <c r="Q672" i="5"/>
  <c r="AE671" i="5"/>
  <c r="AF671" i="5" s="1"/>
  <c r="AB671" i="5"/>
  <c r="AC671" i="5" s="1"/>
  <c r="Q671" i="5"/>
  <c r="AE670" i="5"/>
  <c r="AF670" i="5" s="1"/>
  <c r="AB670" i="5"/>
  <c r="AC670" i="5" s="1"/>
  <c r="Q670" i="5"/>
  <c r="AE669" i="5"/>
  <c r="AF669" i="5" s="1"/>
  <c r="AB669" i="5"/>
  <c r="AC669" i="5" s="1"/>
  <c r="Q669" i="5"/>
  <c r="AE668" i="5"/>
  <c r="AF668" i="5" s="1"/>
  <c r="AB668" i="5"/>
  <c r="AC668" i="5" s="1"/>
  <c r="Q668" i="5"/>
  <c r="AE667" i="5"/>
  <c r="AF667" i="5" s="1"/>
  <c r="AB667" i="5"/>
  <c r="AC667" i="5" s="1"/>
  <c r="Q667" i="5"/>
  <c r="AE666" i="5"/>
  <c r="AF666" i="5" s="1"/>
  <c r="AB666" i="5"/>
  <c r="AC666" i="5" s="1"/>
  <c r="Q666" i="5"/>
  <c r="AE665" i="5"/>
  <c r="AF665" i="5" s="1"/>
  <c r="AB665" i="5"/>
  <c r="AC665" i="5" s="1"/>
  <c r="Q665" i="5"/>
  <c r="AE664" i="5"/>
  <c r="AF664" i="5" s="1"/>
  <c r="AB664" i="5"/>
  <c r="AC664" i="5" s="1"/>
  <c r="Q664" i="5"/>
  <c r="AE663" i="5"/>
  <c r="AF663" i="5" s="1"/>
  <c r="AB663" i="5"/>
  <c r="AC663" i="5" s="1"/>
  <c r="Q663" i="5"/>
  <c r="AE662" i="5"/>
  <c r="AF662" i="5" s="1"/>
  <c r="AB662" i="5"/>
  <c r="AC662" i="5" s="1"/>
  <c r="Q662" i="5"/>
  <c r="AE661" i="5"/>
  <c r="AF661" i="5" s="1"/>
  <c r="AB661" i="5"/>
  <c r="AC661" i="5" s="1"/>
  <c r="Q661" i="5"/>
  <c r="AE660" i="5"/>
  <c r="AF660" i="5" s="1"/>
  <c r="AB660" i="5"/>
  <c r="AC660" i="5" s="1"/>
  <c r="Q660" i="5"/>
  <c r="AE659" i="5"/>
  <c r="AF659" i="5" s="1"/>
  <c r="AB659" i="5"/>
  <c r="Q659" i="5"/>
  <c r="AE658" i="5"/>
  <c r="AF658" i="5" s="1"/>
  <c r="AB658" i="5"/>
  <c r="AC658" i="5" s="1"/>
  <c r="Q658" i="5"/>
  <c r="AE657" i="5"/>
  <c r="AF657" i="5" s="1"/>
  <c r="AB657" i="5"/>
  <c r="AC657" i="5" s="1"/>
  <c r="Q657" i="5"/>
  <c r="AE656" i="5"/>
  <c r="AF656" i="5" s="1"/>
  <c r="AB656" i="5"/>
  <c r="AC656" i="5" s="1"/>
  <c r="Q656" i="5"/>
  <c r="AE655" i="5"/>
  <c r="AF655" i="5" s="1"/>
  <c r="AB655" i="5"/>
  <c r="AC655" i="5" s="1"/>
  <c r="Q655" i="5"/>
  <c r="AE654" i="5"/>
  <c r="AF654" i="5" s="1"/>
  <c r="AB654" i="5"/>
  <c r="Q654" i="5"/>
  <c r="AE653" i="5"/>
  <c r="AF653" i="5" s="1"/>
  <c r="AB653" i="5"/>
  <c r="AC653" i="5" s="1"/>
  <c r="Q653" i="5"/>
  <c r="AE652" i="5"/>
  <c r="AF652" i="5" s="1"/>
  <c r="AB652" i="5"/>
  <c r="AC652" i="5" s="1"/>
  <c r="Q652" i="5"/>
  <c r="AE651" i="5"/>
  <c r="AF651" i="5" s="1"/>
  <c r="AB651" i="5"/>
  <c r="AC651" i="5" s="1"/>
  <c r="Q651" i="5"/>
  <c r="AE650" i="5"/>
  <c r="AF650" i="5" s="1"/>
  <c r="AB650" i="5"/>
  <c r="AC650" i="5" s="1"/>
  <c r="Q650" i="5"/>
  <c r="AE649" i="5"/>
  <c r="AF649" i="5" s="1"/>
  <c r="AB649" i="5"/>
  <c r="AC649" i="5" s="1"/>
  <c r="Q649" i="5"/>
  <c r="AE648" i="5"/>
  <c r="AF648" i="5" s="1"/>
  <c r="AB648" i="5"/>
  <c r="AC648" i="5" s="1"/>
  <c r="Q648" i="5"/>
  <c r="AE647" i="5"/>
  <c r="AF647" i="5" s="1"/>
  <c r="AB647" i="5"/>
  <c r="AC647" i="5" s="1"/>
  <c r="Q647" i="5"/>
  <c r="AE646" i="5"/>
  <c r="AF646" i="5" s="1"/>
  <c r="AB646" i="5"/>
  <c r="AC646" i="5" s="1"/>
  <c r="Q646" i="5"/>
  <c r="AE645" i="5"/>
  <c r="AF645" i="5" s="1"/>
  <c r="AB645" i="5"/>
  <c r="AC645" i="5" s="1"/>
  <c r="Q645" i="5"/>
  <c r="AE644" i="5"/>
  <c r="AF644" i="5" s="1"/>
  <c r="AB644" i="5"/>
  <c r="AC644" i="5" s="1"/>
  <c r="Q644" i="5"/>
  <c r="AE643" i="5"/>
  <c r="AF643" i="5" s="1"/>
  <c r="AB643" i="5"/>
  <c r="AC643" i="5" s="1"/>
  <c r="Q643" i="5"/>
  <c r="AE642" i="5"/>
  <c r="AF642" i="5" s="1"/>
  <c r="AB642" i="5"/>
  <c r="AC642" i="5" s="1"/>
  <c r="Q642" i="5"/>
  <c r="AE641" i="5"/>
  <c r="AF641" i="5" s="1"/>
  <c r="AB641" i="5"/>
  <c r="AC641" i="5" s="1"/>
  <c r="Q641" i="5"/>
  <c r="AE640" i="5"/>
  <c r="AF640" i="5" s="1"/>
  <c r="AB640" i="5"/>
  <c r="AC640" i="5" s="1"/>
  <c r="Q640" i="5"/>
  <c r="AE639" i="5"/>
  <c r="AF639" i="5" s="1"/>
  <c r="AB639" i="5"/>
  <c r="AC639" i="5" s="1"/>
  <c r="Q639" i="5"/>
  <c r="AE638" i="5"/>
  <c r="AF638" i="5" s="1"/>
  <c r="AB638" i="5"/>
  <c r="AC638" i="5" s="1"/>
  <c r="Q638" i="5"/>
  <c r="AE637" i="5"/>
  <c r="AF637" i="5" s="1"/>
  <c r="AB637" i="5"/>
  <c r="Q637" i="5"/>
  <c r="AE636" i="5"/>
  <c r="AF636" i="5" s="1"/>
  <c r="AB636" i="5"/>
  <c r="AC636" i="5" s="1"/>
  <c r="Q636" i="5"/>
  <c r="AE635" i="5"/>
  <c r="AF635" i="5" s="1"/>
  <c r="AB635" i="5"/>
  <c r="AC635" i="5" s="1"/>
  <c r="Q635" i="5"/>
  <c r="AE634" i="5"/>
  <c r="AF634" i="5" s="1"/>
  <c r="AB634" i="5"/>
  <c r="AC634" i="5" s="1"/>
  <c r="Q634" i="5"/>
  <c r="AE633" i="5"/>
  <c r="AF633" i="5" s="1"/>
  <c r="AB633" i="5"/>
  <c r="AC633" i="5" s="1"/>
  <c r="Q633" i="5"/>
  <c r="AE632" i="5"/>
  <c r="AF632" i="5" s="1"/>
  <c r="AB632" i="5"/>
  <c r="AC632" i="5" s="1"/>
  <c r="Q632" i="5"/>
  <c r="AE631" i="5"/>
  <c r="AF631" i="5" s="1"/>
  <c r="AB631" i="5"/>
  <c r="Q631" i="5"/>
  <c r="AE630" i="5"/>
  <c r="AF630" i="5" s="1"/>
  <c r="AB630" i="5"/>
  <c r="AC630" i="5" s="1"/>
  <c r="Q630" i="5"/>
  <c r="AE629" i="5"/>
  <c r="AF629" i="5" s="1"/>
  <c r="AB629" i="5"/>
  <c r="AC629" i="5" s="1"/>
  <c r="Q629" i="5"/>
  <c r="AE628" i="5"/>
  <c r="AF628" i="5" s="1"/>
  <c r="AB628" i="5"/>
  <c r="AC628" i="5" s="1"/>
  <c r="Q628" i="5"/>
  <c r="AE627" i="5"/>
  <c r="AF627" i="5" s="1"/>
  <c r="AB627" i="5"/>
  <c r="AC627" i="5" s="1"/>
  <c r="Q627" i="5"/>
  <c r="AE626" i="5"/>
  <c r="AF626" i="5" s="1"/>
  <c r="AB626" i="5"/>
  <c r="AC626" i="5" s="1"/>
  <c r="Q626" i="5"/>
  <c r="AE625" i="5"/>
  <c r="AF625" i="5" s="1"/>
  <c r="AB625" i="5"/>
  <c r="AC625" i="5" s="1"/>
  <c r="Q625" i="5"/>
  <c r="AE624" i="5"/>
  <c r="AF624" i="5" s="1"/>
  <c r="AB624" i="5"/>
  <c r="AC624" i="5" s="1"/>
  <c r="Q624" i="5"/>
  <c r="AE623" i="5"/>
  <c r="AF623" i="5" s="1"/>
  <c r="AB623" i="5"/>
  <c r="AC623" i="5" s="1"/>
  <c r="Q623" i="5"/>
  <c r="AE622" i="5"/>
  <c r="AF622" i="5" s="1"/>
  <c r="AB622" i="5"/>
  <c r="AC622" i="5" s="1"/>
  <c r="Q622" i="5"/>
  <c r="AE621" i="5"/>
  <c r="AF621" i="5" s="1"/>
  <c r="AB621" i="5"/>
  <c r="Q621" i="5"/>
  <c r="AE620" i="5"/>
  <c r="AF620" i="5" s="1"/>
  <c r="AB620" i="5"/>
  <c r="AC620" i="5" s="1"/>
  <c r="Q620" i="5"/>
  <c r="AE619" i="5"/>
  <c r="AF619" i="5" s="1"/>
  <c r="AB619" i="5"/>
  <c r="AC619" i="5" s="1"/>
  <c r="Q619" i="5"/>
  <c r="AE618" i="5"/>
  <c r="AF618" i="5" s="1"/>
  <c r="AB618" i="5"/>
  <c r="AC618" i="5" s="1"/>
  <c r="Q618" i="5"/>
  <c r="AE617" i="5"/>
  <c r="AF617" i="5" s="1"/>
  <c r="AB617" i="5"/>
  <c r="AC617" i="5" s="1"/>
  <c r="Q617" i="5"/>
  <c r="AE616" i="5"/>
  <c r="AF616" i="5" s="1"/>
  <c r="AB616" i="5"/>
  <c r="AC616" i="5" s="1"/>
  <c r="Q616" i="5"/>
  <c r="AE615" i="5"/>
  <c r="AF615" i="5" s="1"/>
  <c r="AB615" i="5"/>
  <c r="AC615" i="5" s="1"/>
  <c r="Q615" i="5"/>
  <c r="AE614" i="5"/>
  <c r="AF614" i="5" s="1"/>
  <c r="AB614" i="5"/>
  <c r="AC614" i="5" s="1"/>
  <c r="Q614" i="5"/>
  <c r="AE613" i="5"/>
  <c r="AF613" i="5" s="1"/>
  <c r="AB613" i="5"/>
  <c r="AC613" i="5" s="1"/>
  <c r="Q613" i="5"/>
  <c r="AE612" i="5"/>
  <c r="AF612" i="5" s="1"/>
  <c r="AB612" i="5"/>
  <c r="AC612" i="5" s="1"/>
  <c r="Q612" i="5"/>
  <c r="AE611" i="5"/>
  <c r="AF611" i="5" s="1"/>
  <c r="AB611" i="5"/>
  <c r="AC611" i="5" s="1"/>
  <c r="Q611" i="5"/>
  <c r="AE610" i="5"/>
  <c r="AF610" i="5" s="1"/>
  <c r="AB610" i="5"/>
  <c r="AC610" i="5" s="1"/>
  <c r="Q610" i="5"/>
  <c r="AE609" i="5"/>
  <c r="AF609" i="5" s="1"/>
  <c r="AB609" i="5"/>
  <c r="AC609" i="5" s="1"/>
  <c r="Q609" i="5"/>
  <c r="AE608" i="5"/>
  <c r="AF608" i="5" s="1"/>
  <c r="AB608" i="5"/>
  <c r="AC608" i="5" s="1"/>
  <c r="Q608" i="5"/>
  <c r="AE607" i="5"/>
  <c r="AF607" i="5" s="1"/>
  <c r="AB607" i="5"/>
  <c r="AC607" i="5" s="1"/>
  <c r="Q607" i="5"/>
  <c r="AE606" i="5"/>
  <c r="AF606" i="5" s="1"/>
  <c r="AB606" i="5"/>
  <c r="AC606" i="5" s="1"/>
  <c r="Q606" i="5"/>
  <c r="AE605" i="5"/>
  <c r="AF605" i="5" s="1"/>
  <c r="AB605" i="5"/>
  <c r="Q605" i="5"/>
  <c r="AE604" i="5"/>
  <c r="AF604" i="5" s="1"/>
  <c r="AB604" i="5"/>
  <c r="AC604" i="5" s="1"/>
  <c r="Q604" i="5"/>
  <c r="AE603" i="5"/>
  <c r="AF603" i="5" s="1"/>
  <c r="AB603" i="5"/>
  <c r="Q603" i="5"/>
  <c r="AE602" i="5"/>
  <c r="AF602" i="5" s="1"/>
  <c r="AB602" i="5"/>
  <c r="AC602" i="5" s="1"/>
  <c r="Q602" i="5"/>
  <c r="AE601" i="5"/>
  <c r="AF601" i="5" s="1"/>
  <c r="AB601" i="5"/>
  <c r="AC601" i="5" s="1"/>
  <c r="Q601" i="5"/>
  <c r="AE600" i="5"/>
  <c r="AF600" i="5" s="1"/>
  <c r="AB600" i="5"/>
  <c r="AC600" i="5" s="1"/>
  <c r="Q600" i="5"/>
  <c r="AE599" i="5"/>
  <c r="AF599" i="5" s="1"/>
  <c r="AB599" i="5"/>
  <c r="AC599" i="5" s="1"/>
  <c r="Q599" i="5"/>
  <c r="AE598" i="5"/>
  <c r="AF598" i="5" s="1"/>
  <c r="AB598" i="5"/>
  <c r="AC598" i="5" s="1"/>
  <c r="Q598" i="5"/>
  <c r="AE597" i="5"/>
  <c r="AF597" i="5" s="1"/>
  <c r="AB597" i="5"/>
  <c r="AC597" i="5" s="1"/>
  <c r="Q597" i="5"/>
  <c r="AE596" i="5"/>
  <c r="AF596" i="5" s="1"/>
  <c r="AB596" i="5"/>
  <c r="AC596" i="5" s="1"/>
  <c r="Q596" i="5"/>
  <c r="AE595" i="5"/>
  <c r="AF595" i="5" s="1"/>
  <c r="AB595" i="5"/>
  <c r="AC595" i="5" s="1"/>
  <c r="Q595" i="5"/>
  <c r="AE594" i="5"/>
  <c r="AF594" i="5" s="1"/>
  <c r="AB594" i="5"/>
  <c r="AC594" i="5" s="1"/>
  <c r="Q594" i="5"/>
  <c r="AE593" i="5"/>
  <c r="AF593" i="5" s="1"/>
  <c r="AB593" i="5"/>
  <c r="AC593" i="5" s="1"/>
  <c r="Q593" i="5"/>
  <c r="AE592" i="5"/>
  <c r="AF592" i="5" s="1"/>
  <c r="AB592" i="5"/>
  <c r="AC592" i="5" s="1"/>
  <c r="Q592" i="5"/>
  <c r="AE591" i="5"/>
  <c r="AF591" i="5" s="1"/>
  <c r="AB591" i="5"/>
  <c r="AC591" i="5" s="1"/>
  <c r="Q591" i="5"/>
  <c r="AE590" i="5"/>
  <c r="AF590" i="5" s="1"/>
  <c r="AB590" i="5"/>
  <c r="AC590" i="5" s="1"/>
  <c r="Q590" i="5"/>
  <c r="AE589" i="5"/>
  <c r="AF589" i="5" s="1"/>
  <c r="AB589" i="5"/>
  <c r="Q589" i="5"/>
  <c r="AE588" i="5"/>
  <c r="AF588" i="5" s="1"/>
  <c r="AB588" i="5"/>
  <c r="AC588" i="5" s="1"/>
  <c r="Q588" i="5"/>
  <c r="AE587" i="5"/>
  <c r="AF587" i="5" s="1"/>
  <c r="AB587" i="5"/>
  <c r="Q587" i="5"/>
  <c r="AE586" i="5"/>
  <c r="AF586" i="5" s="1"/>
  <c r="AB586" i="5"/>
  <c r="AC586" i="5" s="1"/>
  <c r="Q586" i="5"/>
  <c r="AE585" i="5"/>
  <c r="AF585" i="5" s="1"/>
  <c r="AB585" i="5"/>
  <c r="AC585" i="5" s="1"/>
  <c r="Q585" i="5"/>
  <c r="AE584" i="5"/>
  <c r="AF584" i="5" s="1"/>
  <c r="AB584" i="5"/>
  <c r="AC584" i="5" s="1"/>
  <c r="Q584" i="5"/>
  <c r="AE583" i="5"/>
  <c r="AF583" i="5" s="1"/>
  <c r="AB583" i="5"/>
  <c r="AC583" i="5" s="1"/>
  <c r="Q583" i="5"/>
  <c r="AE582" i="5"/>
  <c r="AF582" i="5" s="1"/>
  <c r="AB582" i="5"/>
  <c r="AC582" i="5" s="1"/>
  <c r="Q582" i="5"/>
  <c r="AE581" i="5"/>
  <c r="AF581" i="5" s="1"/>
  <c r="AB581" i="5"/>
  <c r="AC581" i="5" s="1"/>
  <c r="Q581" i="5"/>
  <c r="AE580" i="5"/>
  <c r="AF580" i="5" s="1"/>
  <c r="AB580" i="5"/>
  <c r="AC580" i="5" s="1"/>
  <c r="Q580" i="5"/>
  <c r="AE579" i="5"/>
  <c r="AF579" i="5" s="1"/>
  <c r="AB579" i="5"/>
  <c r="AC579" i="5" s="1"/>
  <c r="Q579" i="5"/>
  <c r="AE578" i="5"/>
  <c r="AF578" i="5" s="1"/>
  <c r="AB578" i="5"/>
  <c r="AC578" i="5" s="1"/>
  <c r="Q578" i="5"/>
  <c r="AE577" i="5"/>
  <c r="AF577" i="5" s="1"/>
  <c r="AB577" i="5"/>
  <c r="AC577" i="5" s="1"/>
  <c r="Q577" i="5"/>
  <c r="AE576" i="5"/>
  <c r="AF576" i="5" s="1"/>
  <c r="AB576" i="5"/>
  <c r="AC576" i="5" s="1"/>
  <c r="Q576" i="5"/>
  <c r="AE575" i="5"/>
  <c r="AF575" i="5" s="1"/>
  <c r="AB575" i="5"/>
  <c r="AC575" i="5" s="1"/>
  <c r="Q575" i="5"/>
  <c r="AE574" i="5"/>
  <c r="AF574" i="5" s="1"/>
  <c r="AB574" i="5"/>
  <c r="AC574" i="5" s="1"/>
  <c r="Q574" i="5"/>
  <c r="AE573" i="5"/>
  <c r="AF573" i="5" s="1"/>
  <c r="AB573" i="5"/>
  <c r="Q573" i="5"/>
  <c r="AE572" i="5"/>
  <c r="AF572" i="5" s="1"/>
  <c r="AB572" i="5"/>
  <c r="AC572" i="5" s="1"/>
  <c r="Q572" i="5"/>
  <c r="AE571" i="5"/>
  <c r="AF571" i="5" s="1"/>
  <c r="AB571" i="5"/>
  <c r="AC571" i="5" s="1"/>
  <c r="Q571" i="5"/>
  <c r="AE570" i="5"/>
  <c r="AF570" i="5" s="1"/>
  <c r="AB570" i="5"/>
  <c r="AC570" i="5" s="1"/>
  <c r="Q570" i="5"/>
  <c r="AE569" i="5"/>
  <c r="AF569" i="5" s="1"/>
  <c r="AB569" i="5"/>
  <c r="AC569" i="5" s="1"/>
  <c r="Q569" i="5"/>
  <c r="AE568" i="5"/>
  <c r="AF568" i="5" s="1"/>
  <c r="AB568" i="5"/>
  <c r="Q568" i="5"/>
  <c r="AE567" i="5"/>
  <c r="AF567" i="5" s="1"/>
  <c r="AB567" i="5"/>
  <c r="AC567" i="5" s="1"/>
  <c r="Q567" i="5"/>
  <c r="AE566" i="5"/>
  <c r="AF566" i="5" s="1"/>
  <c r="AB566" i="5"/>
  <c r="Q566" i="5"/>
  <c r="AE565" i="5"/>
  <c r="AF565" i="5" s="1"/>
  <c r="AB565" i="5"/>
  <c r="AC565" i="5" s="1"/>
  <c r="Q565" i="5"/>
  <c r="AE564" i="5"/>
  <c r="AF564" i="5" s="1"/>
  <c r="AB564" i="5"/>
  <c r="AC564" i="5" s="1"/>
  <c r="Q564" i="5"/>
  <c r="AE563" i="5"/>
  <c r="AF563" i="5" s="1"/>
  <c r="AB563" i="5"/>
  <c r="AC563" i="5" s="1"/>
  <c r="Q563" i="5"/>
  <c r="AE562" i="5"/>
  <c r="AF562" i="5" s="1"/>
  <c r="AB562" i="5"/>
  <c r="AC562" i="5" s="1"/>
  <c r="Q562" i="5"/>
  <c r="AE561" i="5"/>
  <c r="AF561" i="5" s="1"/>
  <c r="AB561" i="5"/>
  <c r="AC561" i="5" s="1"/>
  <c r="Q561" i="5"/>
  <c r="AE560" i="5"/>
  <c r="AF560" i="5" s="1"/>
  <c r="AB560" i="5"/>
  <c r="Q560" i="5"/>
  <c r="AE559" i="5"/>
  <c r="AF559" i="5" s="1"/>
  <c r="AB559" i="5"/>
  <c r="AC559" i="5" s="1"/>
  <c r="Q559" i="5"/>
  <c r="AE558" i="5"/>
  <c r="AF558" i="5" s="1"/>
  <c r="AB558" i="5"/>
  <c r="AC558" i="5" s="1"/>
  <c r="Q558" i="5"/>
  <c r="AE557" i="5"/>
  <c r="AF557" i="5" s="1"/>
  <c r="AB557" i="5"/>
  <c r="AC557" i="5" s="1"/>
  <c r="Q557" i="5"/>
  <c r="AE556" i="5"/>
  <c r="AF556" i="5" s="1"/>
  <c r="AB556" i="5"/>
  <c r="Q556" i="5"/>
  <c r="AE555" i="5"/>
  <c r="AF555" i="5" s="1"/>
  <c r="AB555" i="5"/>
  <c r="AC555" i="5" s="1"/>
  <c r="Q555" i="5"/>
  <c r="AE554" i="5"/>
  <c r="AF554" i="5" s="1"/>
  <c r="AB554" i="5"/>
  <c r="AC554" i="5" s="1"/>
  <c r="Q554" i="5"/>
  <c r="AE553" i="5"/>
  <c r="AF553" i="5" s="1"/>
  <c r="AB553" i="5"/>
  <c r="AC553" i="5" s="1"/>
  <c r="Q553" i="5"/>
  <c r="AE552" i="5"/>
  <c r="AF552" i="5" s="1"/>
  <c r="AB552" i="5"/>
  <c r="AC552" i="5" s="1"/>
  <c r="Q552" i="5"/>
  <c r="AE551" i="5"/>
  <c r="AF551" i="5" s="1"/>
  <c r="AB551" i="5"/>
  <c r="AC551" i="5" s="1"/>
  <c r="Q551" i="5"/>
  <c r="AE550" i="5"/>
  <c r="AF550" i="5" s="1"/>
  <c r="AB550" i="5"/>
  <c r="AC550" i="5" s="1"/>
  <c r="Q550" i="5"/>
  <c r="AE549" i="5"/>
  <c r="AF549" i="5" s="1"/>
  <c r="AB549" i="5"/>
  <c r="AC549" i="5" s="1"/>
  <c r="Q549" i="5"/>
  <c r="AE548" i="5"/>
  <c r="AF548" i="5" s="1"/>
  <c r="AB548" i="5"/>
  <c r="Q548" i="5"/>
  <c r="AE547" i="5"/>
  <c r="AF547" i="5" s="1"/>
  <c r="AB547" i="5"/>
  <c r="AC547" i="5" s="1"/>
  <c r="Q547" i="5"/>
  <c r="AE546" i="5"/>
  <c r="AF546" i="5" s="1"/>
  <c r="AB546" i="5"/>
  <c r="AC546" i="5" s="1"/>
  <c r="Q546" i="5"/>
  <c r="AE545" i="5"/>
  <c r="AF545" i="5" s="1"/>
  <c r="AB545" i="5"/>
  <c r="AC545" i="5" s="1"/>
  <c r="Q545" i="5"/>
  <c r="AE544" i="5"/>
  <c r="AF544" i="5" s="1"/>
  <c r="AB544" i="5"/>
  <c r="AC544" i="5" s="1"/>
  <c r="Q544" i="5"/>
  <c r="AE543" i="5"/>
  <c r="AF543" i="5" s="1"/>
  <c r="AB543" i="5"/>
  <c r="AC543" i="5" s="1"/>
  <c r="Q543" i="5"/>
  <c r="AE542" i="5"/>
  <c r="AF542" i="5" s="1"/>
  <c r="AB542" i="5"/>
  <c r="AC542" i="5" s="1"/>
  <c r="Q542" i="5"/>
  <c r="AE541" i="5"/>
  <c r="AF541" i="5" s="1"/>
  <c r="AB541" i="5"/>
  <c r="AC541" i="5" s="1"/>
  <c r="Q541" i="5"/>
  <c r="AE540" i="5"/>
  <c r="AF540" i="5" s="1"/>
  <c r="AB540" i="5"/>
  <c r="Q540" i="5"/>
  <c r="AE539" i="5"/>
  <c r="AF539" i="5" s="1"/>
  <c r="AB539" i="5"/>
  <c r="AC539" i="5" s="1"/>
  <c r="Q539" i="5"/>
  <c r="AE538" i="5"/>
  <c r="AF538" i="5" s="1"/>
  <c r="AB538" i="5"/>
  <c r="AC538" i="5" s="1"/>
  <c r="Q538" i="5"/>
  <c r="AE537" i="5"/>
  <c r="AF537" i="5" s="1"/>
  <c r="AB537" i="5"/>
  <c r="AC537" i="5" s="1"/>
  <c r="Q537" i="5"/>
  <c r="AE536" i="5"/>
  <c r="AF536" i="5" s="1"/>
  <c r="AB536" i="5"/>
  <c r="AC536" i="5" s="1"/>
  <c r="Q536" i="5"/>
  <c r="AE535" i="5"/>
  <c r="AF535" i="5" s="1"/>
  <c r="AB535" i="5"/>
  <c r="AC535" i="5" s="1"/>
  <c r="Q535" i="5"/>
  <c r="AE534" i="5"/>
  <c r="AF534" i="5" s="1"/>
  <c r="AB534" i="5"/>
  <c r="AC534" i="5" s="1"/>
  <c r="Q534" i="5"/>
  <c r="AE533" i="5"/>
  <c r="AF533" i="5" s="1"/>
  <c r="AB533" i="5"/>
  <c r="AC533" i="5" s="1"/>
  <c r="Q533" i="5"/>
  <c r="AE532" i="5"/>
  <c r="AF532" i="5" s="1"/>
  <c r="AB532" i="5"/>
  <c r="Q532" i="5"/>
  <c r="AE531" i="5"/>
  <c r="AF531" i="5" s="1"/>
  <c r="AB531" i="5"/>
  <c r="AC531" i="5" s="1"/>
  <c r="Q531" i="5"/>
  <c r="AE530" i="5"/>
  <c r="AF530" i="5" s="1"/>
  <c r="AB530" i="5"/>
  <c r="AC530" i="5" s="1"/>
  <c r="Q530" i="5"/>
  <c r="AE529" i="5"/>
  <c r="AF529" i="5" s="1"/>
  <c r="AB529" i="5"/>
  <c r="AC529" i="5" s="1"/>
  <c r="Q529" i="5"/>
  <c r="AE528" i="5"/>
  <c r="AF528" i="5" s="1"/>
  <c r="AB528" i="5"/>
  <c r="AC528" i="5" s="1"/>
  <c r="Q528" i="5"/>
  <c r="AE527" i="5"/>
  <c r="AF527" i="5" s="1"/>
  <c r="AB527" i="5"/>
  <c r="AC527" i="5" s="1"/>
  <c r="Q527" i="5"/>
  <c r="AE526" i="5"/>
  <c r="AF526" i="5" s="1"/>
  <c r="AB526" i="5"/>
  <c r="Q526" i="5"/>
  <c r="AE525" i="5"/>
  <c r="AF525" i="5" s="1"/>
  <c r="AB525" i="5"/>
  <c r="AC525" i="5" s="1"/>
  <c r="Q525" i="5"/>
  <c r="AE524" i="5"/>
  <c r="AF524" i="5" s="1"/>
  <c r="AB524" i="5"/>
  <c r="AC524" i="5" s="1"/>
  <c r="Q524" i="5"/>
  <c r="AE523" i="5"/>
  <c r="AF523" i="5" s="1"/>
  <c r="AB523" i="5"/>
  <c r="AC523" i="5" s="1"/>
  <c r="Q523" i="5"/>
  <c r="AE522" i="5"/>
  <c r="AF522" i="5" s="1"/>
  <c r="AB522" i="5"/>
  <c r="AC522" i="5" s="1"/>
  <c r="Q522" i="5"/>
  <c r="AE521" i="5"/>
  <c r="AF521" i="5" s="1"/>
  <c r="AB521" i="5"/>
  <c r="AC521" i="5" s="1"/>
  <c r="Q521" i="5"/>
  <c r="AE520" i="5"/>
  <c r="AF520" i="5" s="1"/>
  <c r="AB520" i="5"/>
  <c r="Q520" i="5"/>
  <c r="AE519" i="5"/>
  <c r="AF519" i="5" s="1"/>
  <c r="AB519" i="5"/>
  <c r="AC519" i="5" s="1"/>
  <c r="Q519" i="5"/>
  <c r="AE518" i="5"/>
  <c r="AF518" i="5" s="1"/>
  <c r="AB518" i="5"/>
  <c r="Q518" i="5"/>
  <c r="AE517" i="5"/>
  <c r="AF517" i="5" s="1"/>
  <c r="AB517" i="5"/>
  <c r="AC517" i="5" s="1"/>
  <c r="Q517" i="5"/>
  <c r="AE516" i="5"/>
  <c r="AF516" i="5" s="1"/>
  <c r="AB516" i="5"/>
  <c r="AC516" i="5" s="1"/>
  <c r="Q516" i="5"/>
  <c r="AE515" i="5"/>
  <c r="AF515" i="5" s="1"/>
  <c r="AB515" i="5"/>
  <c r="AC515" i="5" s="1"/>
  <c r="Q515" i="5"/>
  <c r="AE514" i="5"/>
  <c r="AF514" i="5" s="1"/>
  <c r="AB514" i="5"/>
  <c r="AC514" i="5" s="1"/>
  <c r="Q514" i="5"/>
  <c r="AE513" i="5"/>
  <c r="AF513" i="5" s="1"/>
  <c r="AB513" i="5"/>
  <c r="AC513" i="5" s="1"/>
  <c r="Q513" i="5"/>
  <c r="AE512" i="5"/>
  <c r="AF512" i="5" s="1"/>
  <c r="AB512" i="5"/>
  <c r="Q512" i="5"/>
  <c r="AE511" i="5"/>
  <c r="AF511" i="5" s="1"/>
  <c r="AB511" i="5"/>
  <c r="AC511" i="5" s="1"/>
  <c r="Q511" i="5"/>
  <c r="AE510" i="5"/>
  <c r="AF510" i="5" s="1"/>
  <c r="AB510" i="5"/>
  <c r="Q510" i="5"/>
  <c r="AE509" i="5"/>
  <c r="AF509" i="5" s="1"/>
  <c r="AB509" i="5"/>
  <c r="AC509" i="5" s="1"/>
  <c r="Q509" i="5"/>
  <c r="AE508" i="5"/>
  <c r="AF508" i="5" s="1"/>
  <c r="AB508" i="5"/>
  <c r="AC508" i="5" s="1"/>
  <c r="Q508" i="5"/>
  <c r="AE507" i="5"/>
  <c r="AF507" i="5" s="1"/>
  <c r="AB507" i="5"/>
  <c r="AC507" i="5" s="1"/>
  <c r="Q507" i="5"/>
  <c r="AE506" i="5"/>
  <c r="AF506" i="5" s="1"/>
  <c r="AB506" i="5"/>
  <c r="AC506" i="5" s="1"/>
  <c r="Q506" i="5"/>
  <c r="AE505" i="5"/>
  <c r="AF505" i="5" s="1"/>
  <c r="AB505" i="5"/>
  <c r="AC505" i="5" s="1"/>
  <c r="Q505" i="5"/>
  <c r="AE504" i="5"/>
  <c r="AF504" i="5" s="1"/>
  <c r="AB504" i="5"/>
  <c r="Q504" i="5"/>
  <c r="AE503" i="5"/>
  <c r="AF503" i="5" s="1"/>
  <c r="AB503" i="5"/>
  <c r="AC503" i="5" s="1"/>
  <c r="Q503" i="5"/>
  <c r="AE502" i="5"/>
  <c r="AF502" i="5" s="1"/>
  <c r="AB502" i="5"/>
  <c r="AC502" i="5" s="1"/>
  <c r="Q502" i="5"/>
  <c r="AE501" i="5"/>
  <c r="AF501" i="5" s="1"/>
  <c r="AB501" i="5"/>
  <c r="AC501" i="5" s="1"/>
  <c r="Q501" i="5"/>
  <c r="AE500" i="5"/>
  <c r="AF500" i="5" s="1"/>
  <c r="AB500" i="5"/>
  <c r="Q500" i="5"/>
  <c r="AE499" i="5"/>
  <c r="AF499" i="5" s="1"/>
  <c r="AB499" i="5"/>
  <c r="AC499" i="5" s="1"/>
  <c r="Q499" i="5"/>
  <c r="AE498" i="5"/>
  <c r="AF498" i="5" s="1"/>
  <c r="AB498" i="5"/>
  <c r="AC498" i="5" s="1"/>
  <c r="Q498" i="5"/>
  <c r="AE497" i="5"/>
  <c r="AF497" i="5" s="1"/>
  <c r="AB497" i="5"/>
  <c r="AC497" i="5" s="1"/>
  <c r="Q497" i="5"/>
  <c r="AE496" i="5"/>
  <c r="AF496" i="5" s="1"/>
  <c r="AB496" i="5"/>
  <c r="AC496" i="5" s="1"/>
  <c r="Q496" i="5"/>
  <c r="AE495" i="5"/>
  <c r="AF495" i="5" s="1"/>
  <c r="AB495" i="5"/>
  <c r="AC495" i="5" s="1"/>
  <c r="Q495" i="5"/>
  <c r="AE494" i="5"/>
  <c r="AF494" i="5" s="1"/>
  <c r="AB494" i="5"/>
  <c r="AC494" i="5" s="1"/>
  <c r="Q494" i="5"/>
  <c r="AE493" i="5"/>
  <c r="AF493" i="5" s="1"/>
  <c r="AB493" i="5"/>
  <c r="AC493" i="5" s="1"/>
  <c r="Q493" i="5"/>
  <c r="AE492" i="5"/>
  <c r="AF492" i="5" s="1"/>
  <c r="AB492" i="5"/>
  <c r="Q492" i="5"/>
  <c r="AE491" i="5"/>
  <c r="AF491" i="5" s="1"/>
  <c r="AB491" i="5"/>
  <c r="AC491" i="5" s="1"/>
  <c r="Q491" i="5"/>
  <c r="AE490" i="5"/>
  <c r="AF490" i="5" s="1"/>
  <c r="AB490" i="5"/>
  <c r="AC490" i="5" s="1"/>
  <c r="Q490" i="5"/>
  <c r="AE489" i="5"/>
  <c r="AF489" i="5" s="1"/>
  <c r="AB489" i="5"/>
  <c r="AC489" i="5" s="1"/>
  <c r="Q489" i="5"/>
  <c r="AE488" i="5"/>
  <c r="AF488" i="5" s="1"/>
  <c r="AB488" i="5"/>
  <c r="AC488" i="5" s="1"/>
  <c r="Q488" i="5"/>
  <c r="AE487" i="5"/>
  <c r="AF487" i="5" s="1"/>
  <c r="AB487" i="5"/>
  <c r="AC487" i="5" s="1"/>
  <c r="Q487" i="5"/>
  <c r="AE486" i="5"/>
  <c r="AF486" i="5" s="1"/>
  <c r="AB486" i="5"/>
  <c r="AC486" i="5" s="1"/>
  <c r="Q486" i="5"/>
  <c r="AE485" i="5"/>
  <c r="AF485" i="5" s="1"/>
  <c r="AB485" i="5"/>
  <c r="AC485" i="5" s="1"/>
  <c r="Q485" i="5"/>
  <c r="AE484" i="5"/>
  <c r="AF484" i="5" s="1"/>
  <c r="AB484" i="5"/>
  <c r="Q484" i="5"/>
  <c r="AE483" i="5"/>
  <c r="AF483" i="5" s="1"/>
  <c r="AB483" i="5"/>
  <c r="AC483" i="5" s="1"/>
  <c r="Q483" i="5"/>
  <c r="AE482" i="5"/>
  <c r="AF482" i="5" s="1"/>
  <c r="AB482" i="5"/>
  <c r="AC482" i="5" s="1"/>
  <c r="Q482" i="5"/>
  <c r="AE481" i="5"/>
  <c r="AF481" i="5" s="1"/>
  <c r="AB481" i="5"/>
  <c r="AC481" i="5" s="1"/>
  <c r="Q481" i="5"/>
  <c r="AE480" i="5"/>
  <c r="AF480" i="5" s="1"/>
  <c r="AB480" i="5"/>
  <c r="AC480" i="5" s="1"/>
  <c r="Q480" i="5"/>
  <c r="AE479" i="5"/>
  <c r="AF479" i="5" s="1"/>
  <c r="AB479" i="5"/>
  <c r="AC479" i="5" s="1"/>
  <c r="Q479" i="5"/>
  <c r="AE478" i="5"/>
  <c r="AF478" i="5" s="1"/>
  <c r="AB478" i="5"/>
  <c r="AC478" i="5" s="1"/>
  <c r="Q478" i="5"/>
  <c r="AE477" i="5"/>
  <c r="AF477" i="5" s="1"/>
  <c r="AB477" i="5"/>
  <c r="AC477" i="5" s="1"/>
  <c r="Q477" i="5"/>
  <c r="AE476" i="5"/>
  <c r="AF476" i="5" s="1"/>
  <c r="AB476" i="5"/>
  <c r="Q476" i="5"/>
  <c r="AE475" i="5"/>
  <c r="AF475" i="5" s="1"/>
  <c r="AB475" i="5"/>
  <c r="AC475" i="5" s="1"/>
  <c r="Q475" i="5"/>
  <c r="AE474" i="5"/>
  <c r="AF474" i="5" s="1"/>
  <c r="AB474" i="5"/>
  <c r="AC474" i="5" s="1"/>
  <c r="Q474" i="5"/>
  <c r="AE473" i="5"/>
  <c r="AF473" i="5" s="1"/>
  <c r="AB473" i="5"/>
  <c r="AC473" i="5" s="1"/>
  <c r="Q473" i="5"/>
  <c r="AE472" i="5"/>
  <c r="AF472" i="5" s="1"/>
  <c r="AB472" i="5"/>
  <c r="AC472" i="5" s="1"/>
  <c r="Q472" i="5"/>
  <c r="AE471" i="5"/>
  <c r="AF471" i="5" s="1"/>
  <c r="AB471" i="5"/>
  <c r="AC471" i="5" s="1"/>
  <c r="Q471" i="5"/>
  <c r="AE470" i="5"/>
  <c r="AF470" i="5" s="1"/>
  <c r="AB470" i="5"/>
  <c r="Q470" i="5"/>
  <c r="AE469" i="5"/>
  <c r="AF469" i="5" s="1"/>
  <c r="AB469" i="5"/>
  <c r="AC469" i="5" s="1"/>
  <c r="Q469" i="5"/>
  <c r="AE468" i="5"/>
  <c r="AF468" i="5" s="1"/>
  <c r="AB468" i="5"/>
  <c r="AC468" i="5" s="1"/>
  <c r="Q468" i="5"/>
  <c r="AE467" i="5"/>
  <c r="AF467" i="5" s="1"/>
  <c r="AB467" i="5"/>
  <c r="AC467" i="5" s="1"/>
  <c r="Q467" i="5"/>
  <c r="AE466" i="5"/>
  <c r="AF466" i="5" s="1"/>
  <c r="AB466" i="5"/>
  <c r="AC466" i="5" s="1"/>
  <c r="Q466" i="5"/>
  <c r="AE465" i="5"/>
  <c r="AF465" i="5" s="1"/>
  <c r="AB465" i="5"/>
  <c r="AC465" i="5" s="1"/>
  <c r="Q465" i="5"/>
  <c r="AE464" i="5"/>
  <c r="AF464" i="5" s="1"/>
  <c r="AB464" i="5"/>
  <c r="Q464" i="5"/>
  <c r="AE463" i="5"/>
  <c r="AF463" i="5" s="1"/>
  <c r="AB463" i="5"/>
  <c r="AC463" i="5" s="1"/>
  <c r="Q463" i="5"/>
  <c r="AE462" i="5"/>
  <c r="AF462" i="5" s="1"/>
  <c r="AB462" i="5"/>
  <c r="Q462" i="5"/>
  <c r="AE461" i="5"/>
  <c r="AF461" i="5" s="1"/>
  <c r="AB461" i="5"/>
  <c r="AC461" i="5" s="1"/>
  <c r="Q461" i="5"/>
  <c r="AE460" i="5"/>
  <c r="AF460" i="5" s="1"/>
  <c r="AB460" i="5"/>
  <c r="AC460" i="5" s="1"/>
  <c r="Q460" i="5"/>
  <c r="AE459" i="5"/>
  <c r="AF459" i="5" s="1"/>
  <c r="AB459" i="5"/>
  <c r="AC459" i="5" s="1"/>
  <c r="Q459" i="5"/>
  <c r="AE458" i="5"/>
  <c r="AF458" i="5" s="1"/>
  <c r="AB458" i="5"/>
  <c r="AC458" i="5" s="1"/>
  <c r="Q458" i="5"/>
  <c r="AE457" i="5"/>
  <c r="AF457" i="5" s="1"/>
  <c r="AB457" i="5"/>
  <c r="AC457" i="5" s="1"/>
  <c r="Q457" i="5"/>
  <c r="AE456" i="5"/>
  <c r="AF456" i="5" s="1"/>
  <c r="AB456" i="5"/>
  <c r="Q456" i="5"/>
  <c r="AE455" i="5"/>
  <c r="AF455" i="5" s="1"/>
  <c r="AB455" i="5"/>
  <c r="AC455" i="5" s="1"/>
  <c r="Q455" i="5"/>
  <c r="AE454" i="5"/>
  <c r="AF454" i="5" s="1"/>
  <c r="AB454" i="5"/>
  <c r="Q454" i="5"/>
  <c r="AE453" i="5"/>
  <c r="AF453" i="5" s="1"/>
  <c r="AB453" i="5"/>
  <c r="AC453" i="5" s="1"/>
  <c r="Q453" i="5"/>
  <c r="AE452" i="5"/>
  <c r="AF452" i="5" s="1"/>
  <c r="AB452" i="5"/>
  <c r="AC452" i="5" s="1"/>
  <c r="Q452" i="5"/>
  <c r="AE451" i="5"/>
  <c r="AF451" i="5" s="1"/>
  <c r="AB451" i="5"/>
  <c r="AC451" i="5" s="1"/>
  <c r="Q451" i="5"/>
  <c r="AE450" i="5"/>
  <c r="AF450" i="5" s="1"/>
  <c r="AB450" i="5"/>
  <c r="AC450" i="5" s="1"/>
  <c r="Q450" i="5"/>
  <c r="AE449" i="5"/>
  <c r="AF449" i="5" s="1"/>
  <c r="AB449" i="5"/>
  <c r="AC449" i="5" s="1"/>
  <c r="Q449" i="5"/>
  <c r="AE448" i="5"/>
  <c r="AF448" i="5" s="1"/>
  <c r="AB448" i="5"/>
  <c r="Q448" i="5"/>
  <c r="AE447" i="5"/>
  <c r="AF447" i="5" s="1"/>
  <c r="AB447" i="5"/>
  <c r="AC447" i="5" s="1"/>
  <c r="Q447" i="5"/>
  <c r="AE446" i="5"/>
  <c r="AF446" i="5" s="1"/>
  <c r="AB446" i="5"/>
  <c r="Q446" i="5"/>
  <c r="AE445" i="5"/>
  <c r="AF445" i="5" s="1"/>
  <c r="AB445" i="5"/>
  <c r="AC445" i="5" s="1"/>
  <c r="Q445" i="5"/>
  <c r="AE444" i="5"/>
  <c r="AF444" i="5" s="1"/>
  <c r="AB444" i="5"/>
  <c r="AC444" i="5" s="1"/>
  <c r="Q444" i="5"/>
  <c r="AE443" i="5"/>
  <c r="AF443" i="5" s="1"/>
  <c r="AB443" i="5"/>
  <c r="AC443" i="5" s="1"/>
  <c r="Q443" i="5"/>
  <c r="AE442" i="5"/>
  <c r="AF442" i="5" s="1"/>
  <c r="AB442" i="5"/>
  <c r="AC442" i="5" s="1"/>
  <c r="Q442" i="5"/>
  <c r="AE441" i="5"/>
  <c r="AF441" i="5" s="1"/>
  <c r="AB441" i="5"/>
  <c r="AC441" i="5" s="1"/>
  <c r="Q441" i="5"/>
  <c r="AE440" i="5"/>
  <c r="AF440" i="5" s="1"/>
  <c r="AB440" i="5"/>
  <c r="Q440" i="5"/>
  <c r="AE439" i="5"/>
  <c r="AF439" i="5" s="1"/>
  <c r="AB439" i="5"/>
  <c r="AC439" i="5" s="1"/>
  <c r="Q439" i="5"/>
  <c r="AE438" i="5"/>
  <c r="AF438" i="5" s="1"/>
  <c r="AB438" i="5"/>
  <c r="AC438" i="5" s="1"/>
  <c r="Q438" i="5"/>
  <c r="AE437" i="5"/>
  <c r="AF437" i="5" s="1"/>
  <c r="AB437" i="5"/>
  <c r="AC437" i="5" s="1"/>
  <c r="Q437" i="5"/>
  <c r="AE436" i="5"/>
  <c r="AF436" i="5" s="1"/>
  <c r="AB436" i="5"/>
  <c r="Q436" i="5"/>
  <c r="AE435" i="5"/>
  <c r="AF435" i="5" s="1"/>
  <c r="AB435" i="5"/>
  <c r="AC435" i="5" s="1"/>
  <c r="Q435" i="5"/>
  <c r="AE434" i="5"/>
  <c r="AF434" i="5" s="1"/>
  <c r="AB434" i="5"/>
  <c r="AC434" i="5" s="1"/>
  <c r="Q434" i="5"/>
  <c r="AE433" i="5"/>
  <c r="AF433" i="5" s="1"/>
  <c r="AB433" i="5"/>
  <c r="AC433" i="5" s="1"/>
  <c r="Q433" i="5"/>
  <c r="AE432" i="5"/>
  <c r="AF432" i="5" s="1"/>
  <c r="AB432" i="5"/>
  <c r="AC432" i="5" s="1"/>
  <c r="Q432" i="5"/>
  <c r="AE431" i="5"/>
  <c r="AF431" i="5" s="1"/>
  <c r="AB431" i="5"/>
  <c r="AC431" i="5" s="1"/>
  <c r="Q431" i="5"/>
  <c r="AE430" i="5"/>
  <c r="AF430" i="5" s="1"/>
  <c r="AB430" i="5"/>
  <c r="AC430" i="5" s="1"/>
  <c r="Q430" i="5"/>
  <c r="AE429" i="5"/>
  <c r="AF429" i="5" s="1"/>
  <c r="AB429" i="5"/>
  <c r="AC429" i="5" s="1"/>
  <c r="Q429" i="5"/>
  <c r="AE428" i="5"/>
  <c r="AF428" i="5" s="1"/>
  <c r="AB428" i="5"/>
  <c r="Q428" i="5"/>
  <c r="AE427" i="5"/>
  <c r="AF427" i="5" s="1"/>
  <c r="AB427" i="5"/>
  <c r="AC427" i="5" s="1"/>
  <c r="Q427" i="5"/>
  <c r="AE426" i="5"/>
  <c r="AF426" i="5" s="1"/>
  <c r="AB426" i="5"/>
  <c r="AC426" i="5" s="1"/>
  <c r="Q426" i="5"/>
  <c r="AE425" i="5"/>
  <c r="AF425" i="5" s="1"/>
  <c r="AB425" i="5"/>
  <c r="AC425" i="5" s="1"/>
  <c r="Q425" i="5"/>
  <c r="AE424" i="5"/>
  <c r="AF424" i="5" s="1"/>
  <c r="AB424" i="5"/>
  <c r="AC424" i="5" s="1"/>
  <c r="Q424" i="5"/>
  <c r="AE423" i="5"/>
  <c r="AF423" i="5" s="1"/>
  <c r="AB423" i="5"/>
  <c r="AC423" i="5" s="1"/>
  <c r="Q423" i="5"/>
  <c r="AE422" i="5"/>
  <c r="AF422" i="5" s="1"/>
  <c r="AB422" i="5"/>
  <c r="AC422" i="5" s="1"/>
  <c r="Q422" i="5"/>
  <c r="AE421" i="5"/>
  <c r="AF421" i="5" s="1"/>
  <c r="AB421" i="5"/>
  <c r="AC421" i="5" s="1"/>
  <c r="Q421" i="5"/>
  <c r="AE420" i="5"/>
  <c r="AF420" i="5" s="1"/>
  <c r="AB420" i="5"/>
  <c r="Q420" i="5"/>
  <c r="AE419" i="5"/>
  <c r="AF419" i="5" s="1"/>
  <c r="AB419" i="5"/>
  <c r="AC419" i="5" s="1"/>
  <c r="Q419" i="5"/>
  <c r="AE418" i="5"/>
  <c r="AF418" i="5" s="1"/>
  <c r="AB418" i="5"/>
  <c r="AC418" i="5" s="1"/>
  <c r="Q418" i="5"/>
  <c r="AE417" i="5"/>
  <c r="AF417" i="5" s="1"/>
  <c r="AB417" i="5"/>
  <c r="AC417" i="5" s="1"/>
  <c r="Q417" i="5"/>
  <c r="AE416" i="5"/>
  <c r="AF416" i="5" s="1"/>
  <c r="AB416" i="5"/>
  <c r="AC416" i="5" s="1"/>
  <c r="Q416" i="5"/>
  <c r="AE415" i="5"/>
  <c r="AF415" i="5" s="1"/>
  <c r="AB415" i="5"/>
  <c r="AC415" i="5" s="1"/>
  <c r="Q415" i="5"/>
  <c r="AE414" i="5"/>
  <c r="AF414" i="5" s="1"/>
  <c r="AB414" i="5"/>
  <c r="Q414" i="5"/>
  <c r="AE413" i="5"/>
  <c r="AF413" i="5" s="1"/>
  <c r="AB413" i="5"/>
  <c r="AC413" i="5" s="1"/>
  <c r="Q413" i="5"/>
  <c r="AE412" i="5"/>
  <c r="AF412" i="5" s="1"/>
  <c r="AB412" i="5"/>
  <c r="AC412" i="5" s="1"/>
  <c r="Q412" i="5"/>
  <c r="AE411" i="5"/>
  <c r="AF411" i="5" s="1"/>
  <c r="AB411" i="5"/>
  <c r="AC411" i="5" s="1"/>
  <c r="Q411" i="5"/>
  <c r="AE410" i="5"/>
  <c r="AF410" i="5" s="1"/>
  <c r="AB410" i="5"/>
  <c r="AC410" i="5" s="1"/>
  <c r="Q410" i="5"/>
  <c r="AE409" i="5"/>
  <c r="AF409" i="5" s="1"/>
  <c r="AB409" i="5"/>
  <c r="AC409" i="5" s="1"/>
  <c r="Q409" i="5"/>
  <c r="AE408" i="5"/>
  <c r="AF408" i="5" s="1"/>
  <c r="AB408" i="5"/>
  <c r="Q408" i="5"/>
  <c r="AE407" i="5"/>
  <c r="AF407" i="5" s="1"/>
  <c r="AB407" i="5"/>
  <c r="AC407" i="5" s="1"/>
  <c r="Q407" i="5"/>
  <c r="AE406" i="5"/>
  <c r="AF406" i="5" s="1"/>
  <c r="AB406" i="5"/>
  <c r="AC406" i="5" s="1"/>
  <c r="Q406" i="5"/>
  <c r="AE405" i="5"/>
  <c r="AF405" i="5" s="1"/>
  <c r="AB405" i="5"/>
  <c r="AC405" i="5" s="1"/>
  <c r="Q405" i="5"/>
  <c r="AE404" i="5"/>
  <c r="AF404" i="5" s="1"/>
  <c r="AB404" i="5"/>
  <c r="AC404" i="5" s="1"/>
  <c r="Q404" i="5"/>
  <c r="AE403" i="5"/>
  <c r="AF403" i="5" s="1"/>
  <c r="AB403" i="5"/>
  <c r="AC403" i="5" s="1"/>
  <c r="Q403" i="5"/>
  <c r="AE402" i="5"/>
  <c r="AF402" i="5" s="1"/>
  <c r="AB402" i="5"/>
  <c r="AC402" i="5" s="1"/>
  <c r="Q402" i="5"/>
  <c r="AE401" i="5"/>
  <c r="AF401" i="5" s="1"/>
  <c r="AB401" i="5"/>
  <c r="AC401" i="5" s="1"/>
  <c r="Q401" i="5"/>
  <c r="AE400" i="5"/>
  <c r="AF400" i="5" s="1"/>
  <c r="AB400" i="5"/>
  <c r="Q400" i="5"/>
  <c r="AE399" i="5"/>
  <c r="AF399" i="5" s="1"/>
  <c r="AB399" i="5"/>
  <c r="AC399" i="5" s="1"/>
  <c r="Q399" i="5"/>
  <c r="AE398" i="5"/>
  <c r="AF398" i="5" s="1"/>
  <c r="AB398" i="5"/>
  <c r="Q398" i="5"/>
  <c r="AE397" i="5"/>
  <c r="AF397" i="5" s="1"/>
  <c r="AB397" i="5"/>
  <c r="AC397" i="5" s="1"/>
  <c r="Q397" i="5"/>
  <c r="AE396" i="5"/>
  <c r="AF396" i="5" s="1"/>
  <c r="AB396" i="5"/>
  <c r="AC396" i="5" s="1"/>
  <c r="Q396" i="5"/>
  <c r="AE395" i="5"/>
  <c r="AF395" i="5" s="1"/>
  <c r="AB395" i="5"/>
  <c r="AC395" i="5" s="1"/>
  <c r="Q395" i="5"/>
  <c r="AE394" i="5"/>
  <c r="AF394" i="5" s="1"/>
  <c r="AB394" i="5"/>
  <c r="AC394" i="5" s="1"/>
  <c r="Q394" i="5"/>
  <c r="AE393" i="5"/>
  <c r="AF393" i="5" s="1"/>
  <c r="AB393" i="5"/>
  <c r="AC393" i="5" s="1"/>
  <c r="Q393" i="5"/>
  <c r="AE392" i="5"/>
  <c r="AF392" i="5" s="1"/>
  <c r="AB392" i="5"/>
  <c r="Q392" i="5"/>
  <c r="AE391" i="5"/>
  <c r="AF391" i="5" s="1"/>
  <c r="AB391" i="5"/>
  <c r="AC391" i="5" s="1"/>
  <c r="Q391" i="5"/>
  <c r="AE390" i="5"/>
  <c r="AF390" i="5" s="1"/>
  <c r="AB390" i="5"/>
  <c r="AC390" i="5" s="1"/>
  <c r="Q390" i="5"/>
  <c r="AE389" i="5"/>
  <c r="AF389" i="5" s="1"/>
  <c r="AB389" i="5"/>
  <c r="AC389" i="5" s="1"/>
  <c r="Q389" i="5"/>
  <c r="AE388" i="5"/>
  <c r="AF388" i="5" s="1"/>
  <c r="AB388" i="5"/>
  <c r="Q388" i="5"/>
  <c r="AE387" i="5"/>
  <c r="AF387" i="5" s="1"/>
  <c r="AB387" i="5"/>
  <c r="Q387" i="5"/>
  <c r="AE386" i="5"/>
  <c r="AF386" i="5" s="1"/>
  <c r="AB386" i="5"/>
  <c r="Q386" i="5"/>
  <c r="AE385" i="5"/>
  <c r="AF385" i="5" s="1"/>
  <c r="AB385" i="5"/>
  <c r="AC385" i="5" s="1"/>
  <c r="Q385" i="5"/>
  <c r="AE384" i="5"/>
  <c r="AF384" i="5" s="1"/>
  <c r="AB384" i="5"/>
  <c r="Q384" i="5"/>
  <c r="AE383" i="5"/>
  <c r="AF383" i="5" s="1"/>
  <c r="AB383" i="5"/>
  <c r="AC383" i="5" s="1"/>
  <c r="Q383" i="5"/>
  <c r="AE382" i="5"/>
  <c r="AF382" i="5" s="1"/>
  <c r="AB382" i="5"/>
  <c r="AC382" i="5" s="1"/>
  <c r="Q382" i="5"/>
  <c r="AE381" i="5"/>
  <c r="AF381" i="5" s="1"/>
  <c r="AB381" i="5"/>
  <c r="AC381" i="5" s="1"/>
  <c r="Q381" i="5"/>
  <c r="AE380" i="5"/>
  <c r="AF380" i="5" s="1"/>
  <c r="AB380" i="5"/>
  <c r="AC380" i="5" s="1"/>
  <c r="Q380" i="5"/>
  <c r="AE379" i="5"/>
  <c r="AF379" i="5" s="1"/>
  <c r="AB379" i="5"/>
  <c r="AC379" i="5" s="1"/>
  <c r="Q379" i="5"/>
  <c r="AE378" i="5"/>
  <c r="AF378" i="5" s="1"/>
  <c r="AB378" i="5"/>
  <c r="AC378" i="5" s="1"/>
  <c r="Q378" i="5"/>
  <c r="AE377" i="5"/>
  <c r="AF377" i="5" s="1"/>
  <c r="AB377" i="5"/>
  <c r="AC377" i="5" s="1"/>
  <c r="Q377" i="5"/>
  <c r="AE376" i="5"/>
  <c r="AF376" i="5" s="1"/>
  <c r="AB376" i="5"/>
  <c r="Q376" i="5"/>
  <c r="AE375" i="5"/>
  <c r="AF375" i="5" s="1"/>
  <c r="AB375" i="5"/>
  <c r="AC375" i="5" s="1"/>
  <c r="Q375" i="5"/>
  <c r="AE374" i="5"/>
  <c r="AF374" i="5" s="1"/>
  <c r="AB374" i="5"/>
  <c r="AC374" i="5" s="1"/>
  <c r="Q374" i="5"/>
  <c r="AE373" i="5"/>
  <c r="AF373" i="5" s="1"/>
  <c r="AB373" i="5"/>
  <c r="AC373" i="5" s="1"/>
  <c r="Q373" i="5"/>
  <c r="AE372" i="5"/>
  <c r="AF372" i="5" s="1"/>
  <c r="AB372" i="5"/>
  <c r="AC372" i="5" s="1"/>
  <c r="Q372" i="5"/>
  <c r="AE371" i="5"/>
  <c r="AF371" i="5" s="1"/>
  <c r="AB371" i="5"/>
  <c r="AC371" i="5" s="1"/>
  <c r="Q371" i="5"/>
  <c r="AE370" i="5"/>
  <c r="AF370" i="5" s="1"/>
  <c r="AB370" i="5"/>
  <c r="AC370" i="5" s="1"/>
  <c r="Q370" i="5"/>
  <c r="AE369" i="5"/>
  <c r="AF369" i="5" s="1"/>
  <c r="AB369" i="5"/>
  <c r="AC369" i="5" s="1"/>
  <c r="Q369" i="5"/>
  <c r="AE368" i="5"/>
  <c r="AF368" i="5" s="1"/>
  <c r="AB368" i="5"/>
  <c r="Q368" i="5"/>
  <c r="AE367" i="5"/>
  <c r="AF367" i="5" s="1"/>
  <c r="AB367" i="5"/>
  <c r="AC367" i="5" s="1"/>
  <c r="Q367" i="5"/>
  <c r="AE366" i="5"/>
  <c r="AF366" i="5" s="1"/>
  <c r="AB366" i="5"/>
  <c r="AC366" i="5" s="1"/>
  <c r="Q366" i="5"/>
  <c r="AE365" i="5"/>
  <c r="AF365" i="5" s="1"/>
  <c r="AB365" i="5"/>
  <c r="AC365" i="5" s="1"/>
  <c r="Q365" i="5"/>
  <c r="AE364" i="5"/>
  <c r="AF364" i="5" s="1"/>
  <c r="AB364" i="5"/>
  <c r="AC364" i="5" s="1"/>
  <c r="Q364" i="5"/>
  <c r="AE363" i="5"/>
  <c r="AF363" i="5" s="1"/>
  <c r="AB363" i="5"/>
  <c r="AC363" i="5" s="1"/>
  <c r="Q363" i="5"/>
  <c r="AE362" i="5"/>
  <c r="AF362" i="5" s="1"/>
  <c r="AB362" i="5"/>
  <c r="AC362" i="5" s="1"/>
  <c r="Q362" i="5"/>
  <c r="AE361" i="5"/>
  <c r="AF361" i="5" s="1"/>
  <c r="AB361" i="5"/>
  <c r="AC361" i="5" s="1"/>
  <c r="Q361" i="5"/>
  <c r="AE360" i="5"/>
  <c r="AF360" i="5" s="1"/>
  <c r="AB360" i="5"/>
  <c r="AC360" i="5" s="1"/>
  <c r="Q360" i="5"/>
  <c r="AE359" i="5"/>
  <c r="AF359" i="5" s="1"/>
  <c r="AB359" i="5"/>
  <c r="Q359" i="5"/>
  <c r="AE358" i="5"/>
  <c r="AF358" i="5" s="1"/>
  <c r="AB358" i="5"/>
  <c r="AC358" i="5" s="1"/>
  <c r="Q358" i="5"/>
  <c r="AE357" i="5"/>
  <c r="AF357" i="5" s="1"/>
  <c r="AB357" i="5"/>
  <c r="AC357" i="5" s="1"/>
  <c r="Q357" i="5"/>
  <c r="AE356" i="5"/>
  <c r="AF356" i="5" s="1"/>
  <c r="AB356" i="5"/>
  <c r="AC356" i="5" s="1"/>
  <c r="Q356" i="5"/>
  <c r="AE355" i="5"/>
  <c r="AF355" i="5" s="1"/>
  <c r="AB355" i="5"/>
  <c r="AC355" i="5" s="1"/>
  <c r="Q355" i="5"/>
  <c r="AE354" i="5"/>
  <c r="AF354" i="5" s="1"/>
  <c r="AB354" i="5"/>
  <c r="AC354" i="5" s="1"/>
  <c r="Q354" i="5"/>
  <c r="AE353" i="5"/>
  <c r="AF353" i="5" s="1"/>
  <c r="AB353" i="5"/>
  <c r="AC353" i="5" s="1"/>
  <c r="Q353" i="5"/>
  <c r="AE352" i="5"/>
  <c r="AF352" i="5" s="1"/>
  <c r="AB352" i="5"/>
  <c r="AC352" i="5" s="1"/>
  <c r="Q352" i="5"/>
  <c r="AE351" i="5"/>
  <c r="AF351" i="5" s="1"/>
  <c r="AB351" i="5"/>
  <c r="AC351" i="5" s="1"/>
  <c r="Q351" i="5"/>
  <c r="AE350" i="5"/>
  <c r="AF350" i="5" s="1"/>
  <c r="AB350" i="5"/>
  <c r="AC350" i="5" s="1"/>
  <c r="Q350" i="5"/>
  <c r="AE349" i="5"/>
  <c r="AF349" i="5" s="1"/>
  <c r="AB349" i="5"/>
  <c r="AC349" i="5" s="1"/>
  <c r="Q349" i="5"/>
  <c r="AE348" i="5"/>
  <c r="AF348" i="5" s="1"/>
  <c r="AB348" i="5"/>
  <c r="AC348" i="5" s="1"/>
  <c r="Q348" i="5"/>
  <c r="AE347" i="5"/>
  <c r="AF347" i="5" s="1"/>
  <c r="AB347" i="5"/>
  <c r="AC347" i="5" s="1"/>
  <c r="Q347" i="5"/>
  <c r="AE346" i="5"/>
  <c r="AF346" i="5" s="1"/>
  <c r="AB346" i="5"/>
  <c r="AC346" i="5" s="1"/>
  <c r="Q346" i="5"/>
  <c r="AE345" i="5"/>
  <c r="AF345" i="5" s="1"/>
  <c r="AB345" i="5"/>
  <c r="AC345" i="5" s="1"/>
  <c r="Q345" i="5"/>
  <c r="AE344" i="5"/>
  <c r="AF344" i="5" s="1"/>
  <c r="AB344" i="5"/>
  <c r="AC344" i="5" s="1"/>
  <c r="Q344" i="5"/>
  <c r="AE343" i="5"/>
  <c r="AF343" i="5" s="1"/>
  <c r="AB343" i="5"/>
  <c r="AC343" i="5" s="1"/>
  <c r="Q343" i="5"/>
  <c r="AE342" i="5"/>
  <c r="AF342" i="5" s="1"/>
  <c r="AB342" i="5"/>
  <c r="AC342" i="5" s="1"/>
  <c r="Q342" i="5"/>
  <c r="AE341" i="5"/>
  <c r="AF341" i="5" s="1"/>
  <c r="AB341" i="5"/>
  <c r="AC341" i="5" s="1"/>
  <c r="Q341" i="5"/>
  <c r="AE340" i="5"/>
  <c r="AF340" i="5" s="1"/>
  <c r="AB340" i="5"/>
  <c r="AC340" i="5" s="1"/>
  <c r="Q340" i="5"/>
  <c r="AE339" i="5"/>
  <c r="AF339" i="5" s="1"/>
  <c r="AB339" i="5"/>
  <c r="AC339" i="5" s="1"/>
  <c r="Q339" i="5"/>
  <c r="AE338" i="5"/>
  <c r="AF338" i="5" s="1"/>
  <c r="AB338" i="5"/>
  <c r="Q338" i="5"/>
  <c r="AE337" i="5"/>
  <c r="AF337" i="5" s="1"/>
  <c r="AB337" i="5"/>
  <c r="AC337" i="5" s="1"/>
  <c r="Q337" i="5"/>
  <c r="AE336" i="5"/>
  <c r="AF336" i="5" s="1"/>
  <c r="AB336" i="5"/>
  <c r="Q336" i="5"/>
  <c r="AE335" i="5"/>
  <c r="AF335" i="5" s="1"/>
  <c r="AB335" i="5"/>
  <c r="Q335" i="5"/>
  <c r="AE334" i="5"/>
  <c r="AF334" i="5" s="1"/>
  <c r="AB334" i="5"/>
  <c r="AC334" i="5" s="1"/>
  <c r="Q334" i="5"/>
  <c r="AE333" i="5"/>
  <c r="AF333" i="5" s="1"/>
  <c r="AB333" i="5"/>
  <c r="AC333" i="5" s="1"/>
  <c r="Q333" i="5"/>
  <c r="AE332" i="5"/>
  <c r="AF332" i="5" s="1"/>
  <c r="AB332" i="5"/>
  <c r="AC332" i="5" s="1"/>
  <c r="Q332" i="5"/>
  <c r="AE331" i="5"/>
  <c r="AF331" i="5" s="1"/>
  <c r="AB331" i="5"/>
  <c r="Q331" i="5"/>
  <c r="AE330" i="5"/>
  <c r="AF330" i="5" s="1"/>
  <c r="AB330" i="5"/>
  <c r="AC330" i="5" s="1"/>
  <c r="Q330" i="5"/>
  <c r="AE329" i="5"/>
  <c r="AF329" i="5" s="1"/>
  <c r="AB329" i="5"/>
  <c r="AC329" i="5" s="1"/>
  <c r="Q329" i="5"/>
  <c r="AE328" i="5"/>
  <c r="AF328" i="5" s="1"/>
  <c r="AB328" i="5"/>
  <c r="AC328" i="5" s="1"/>
  <c r="Q328" i="5"/>
  <c r="AE327" i="5"/>
  <c r="AF327" i="5" s="1"/>
  <c r="AB327" i="5"/>
  <c r="AC327" i="5" s="1"/>
  <c r="Q327" i="5"/>
  <c r="AE326" i="5"/>
  <c r="AF326" i="5" s="1"/>
  <c r="AB326" i="5"/>
  <c r="AC326" i="5" s="1"/>
  <c r="Q326" i="5"/>
  <c r="AE325" i="5"/>
  <c r="AF325" i="5" s="1"/>
  <c r="AB325" i="5"/>
  <c r="AC325" i="5" s="1"/>
  <c r="Q325" i="5"/>
  <c r="AE324" i="5"/>
  <c r="AF324" i="5" s="1"/>
  <c r="AB324" i="5"/>
  <c r="AC324" i="5" s="1"/>
  <c r="Q324" i="5"/>
  <c r="AE323" i="5"/>
  <c r="AF323" i="5" s="1"/>
  <c r="AB323" i="5"/>
  <c r="AC323" i="5" s="1"/>
  <c r="Q323" i="5"/>
  <c r="AE322" i="5"/>
  <c r="AF322" i="5" s="1"/>
  <c r="AB322" i="5"/>
  <c r="AC322" i="5" s="1"/>
  <c r="Q322" i="5"/>
  <c r="AE321" i="5"/>
  <c r="AF321" i="5" s="1"/>
  <c r="AB321" i="5"/>
  <c r="AC321" i="5" s="1"/>
  <c r="Q321" i="5"/>
  <c r="AE320" i="5"/>
  <c r="AF320" i="5" s="1"/>
  <c r="AB320" i="5"/>
  <c r="AC320" i="5" s="1"/>
  <c r="Q320" i="5"/>
  <c r="AE319" i="5"/>
  <c r="AF319" i="5" s="1"/>
  <c r="AB319" i="5"/>
  <c r="AC319" i="5" s="1"/>
  <c r="Q319" i="5"/>
  <c r="AE318" i="5"/>
  <c r="AF318" i="5" s="1"/>
  <c r="AB318" i="5"/>
  <c r="AC318" i="5" s="1"/>
  <c r="Q318" i="5"/>
  <c r="AE317" i="5"/>
  <c r="AF317" i="5" s="1"/>
  <c r="AB317" i="5"/>
  <c r="AC317" i="5" s="1"/>
  <c r="Q317" i="5"/>
  <c r="AE316" i="5"/>
  <c r="AF316" i="5" s="1"/>
  <c r="AB316" i="5"/>
  <c r="AC316" i="5" s="1"/>
  <c r="Q316" i="5"/>
  <c r="AE315" i="5"/>
  <c r="AF315" i="5" s="1"/>
  <c r="AB315" i="5"/>
  <c r="AC315" i="5" s="1"/>
  <c r="Q315" i="5"/>
  <c r="AE314" i="5"/>
  <c r="AF314" i="5" s="1"/>
  <c r="AB314" i="5"/>
  <c r="AC314" i="5" s="1"/>
  <c r="Q314" i="5"/>
  <c r="AE313" i="5"/>
  <c r="AF313" i="5" s="1"/>
  <c r="AB313" i="5"/>
  <c r="AC313" i="5" s="1"/>
  <c r="Q313" i="5"/>
  <c r="AE312" i="5"/>
  <c r="AF312" i="5" s="1"/>
  <c r="AB312" i="5"/>
  <c r="AC312" i="5" s="1"/>
  <c r="Q312" i="5"/>
  <c r="AE311" i="5"/>
  <c r="AF311" i="5" s="1"/>
  <c r="AB311" i="5"/>
  <c r="AC311" i="5" s="1"/>
  <c r="Q311" i="5"/>
  <c r="AE310" i="5"/>
  <c r="AF310" i="5" s="1"/>
  <c r="AB310" i="5"/>
  <c r="AC310" i="5" s="1"/>
  <c r="Q310" i="5"/>
  <c r="AE309" i="5"/>
  <c r="AF309" i="5" s="1"/>
  <c r="AB309" i="5"/>
  <c r="Q309" i="5"/>
  <c r="AE308" i="5"/>
  <c r="AF308" i="5" s="1"/>
  <c r="AB308" i="5"/>
  <c r="AC308" i="5" s="1"/>
  <c r="Q308" i="5"/>
  <c r="AE307" i="5"/>
  <c r="AF307" i="5" s="1"/>
  <c r="AB307" i="5"/>
  <c r="AC307" i="5" s="1"/>
  <c r="Q307" i="5"/>
  <c r="AE306" i="5"/>
  <c r="AF306" i="5" s="1"/>
  <c r="AB306" i="5"/>
  <c r="AC306" i="5" s="1"/>
  <c r="Q306" i="5"/>
  <c r="AE305" i="5"/>
  <c r="AF305" i="5" s="1"/>
  <c r="AB305" i="5"/>
  <c r="Q305" i="5"/>
  <c r="AE304" i="5"/>
  <c r="AF304" i="5" s="1"/>
  <c r="AB304" i="5"/>
  <c r="AC304" i="5" s="1"/>
  <c r="Q304" i="5"/>
  <c r="AE303" i="5"/>
  <c r="AF303" i="5" s="1"/>
  <c r="AB303" i="5"/>
  <c r="AC303" i="5" s="1"/>
  <c r="Q303" i="5"/>
  <c r="AE302" i="5"/>
  <c r="AF302" i="5" s="1"/>
  <c r="AB302" i="5"/>
  <c r="AC302" i="5" s="1"/>
  <c r="Q302" i="5"/>
  <c r="AE301" i="5"/>
  <c r="AF301" i="5" s="1"/>
  <c r="AB301" i="5"/>
  <c r="AC301" i="5" s="1"/>
  <c r="Q301" i="5"/>
  <c r="AE300" i="5"/>
  <c r="AF300" i="5" s="1"/>
  <c r="AB300" i="5"/>
  <c r="AC300" i="5" s="1"/>
  <c r="Q300" i="5"/>
  <c r="AE299" i="5"/>
  <c r="AF299" i="5" s="1"/>
  <c r="AB299" i="5"/>
  <c r="AC299" i="5" s="1"/>
  <c r="Q299" i="5"/>
  <c r="AE298" i="5"/>
  <c r="AF298" i="5" s="1"/>
  <c r="AB298" i="5"/>
  <c r="AC298" i="5" s="1"/>
  <c r="Q298" i="5"/>
  <c r="AE297" i="5"/>
  <c r="AF297" i="5" s="1"/>
  <c r="AB297" i="5"/>
  <c r="AC297" i="5" s="1"/>
  <c r="Q297" i="5"/>
  <c r="AE296" i="5"/>
  <c r="AF296" i="5" s="1"/>
  <c r="AB296" i="5"/>
  <c r="AC296" i="5" s="1"/>
  <c r="Q296" i="5"/>
  <c r="AE295" i="5"/>
  <c r="AF295" i="5" s="1"/>
  <c r="AB295" i="5"/>
  <c r="AC295" i="5" s="1"/>
  <c r="Q295" i="5"/>
  <c r="AE294" i="5"/>
  <c r="AF294" i="5" s="1"/>
  <c r="AB294" i="5"/>
  <c r="AC294" i="5" s="1"/>
  <c r="Q294" i="5"/>
  <c r="AE293" i="5"/>
  <c r="AF293" i="5" s="1"/>
  <c r="AB293" i="5"/>
  <c r="AC293" i="5" s="1"/>
  <c r="Q293" i="5"/>
  <c r="AE292" i="5"/>
  <c r="AF292" i="5" s="1"/>
  <c r="AB292" i="5"/>
  <c r="AC292" i="5" s="1"/>
  <c r="Q292" i="5"/>
  <c r="AE291" i="5"/>
  <c r="AF291" i="5" s="1"/>
  <c r="AB291" i="5"/>
  <c r="AC291" i="5" s="1"/>
  <c r="Q291" i="5"/>
  <c r="AE290" i="5"/>
  <c r="AF290" i="5" s="1"/>
  <c r="AB290" i="5"/>
  <c r="AC290" i="5" s="1"/>
  <c r="Q290" i="5"/>
  <c r="AE289" i="5"/>
  <c r="AF289" i="5" s="1"/>
  <c r="AB289" i="5"/>
  <c r="AC289" i="5" s="1"/>
  <c r="Q289" i="5"/>
  <c r="AE288" i="5"/>
  <c r="AF288" i="5" s="1"/>
  <c r="AB288" i="5"/>
  <c r="AC288" i="5" s="1"/>
  <c r="Q288" i="5"/>
  <c r="AE287" i="5"/>
  <c r="AF287" i="5" s="1"/>
  <c r="AB287" i="5"/>
  <c r="AC287" i="5" s="1"/>
  <c r="Q287" i="5"/>
  <c r="AE286" i="5"/>
  <c r="AF286" i="5" s="1"/>
  <c r="AB286" i="5"/>
  <c r="AC286" i="5" s="1"/>
  <c r="Q286" i="5"/>
  <c r="AE285" i="5"/>
  <c r="AF285" i="5" s="1"/>
  <c r="AB285" i="5"/>
  <c r="Q285" i="5"/>
  <c r="AE284" i="5"/>
  <c r="AF284" i="5" s="1"/>
  <c r="AB284" i="5"/>
  <c r="AC284" i="5" s="1"/>
  <c r="Q284" i="5"/>
  <c r="AE283" i="5"/>
  <c r="AF283" i="5" s="1"/>
  <c r="AB283" i="5"/>
  <c r="AC283" i="5" s="1"/>
  <c r="Q283" i="5"/>
  <c r="AE282" i="5"/>
  <c r="AF282" i="5" s="1"/>
  <c r="AB282" i="5"/>
  <c r="AC282" i="5" s="1"/>
  <c r="Q282" i="5"/>
  <c r="AE281" i="5"/>
  <c r="AF281" i="5" s="1"/>
  <c r="AB281" i="5"/>
  <c r="AC281" i="5" s="1"/>
  <c r="Q281" i="5"/>
  <c r="AE280" i="5"/>
  <c r="AF280" i="5" s="1"/>
  <c r="AB280" i="5"/>
  <c r="Q280" i="5"/>
  <c r="AE279" i="5"/>
  <c r="AF279" i="5" s="1"/>
  <c r="AB279" i="5"/>
  <c r="Q279" i="5"/>
  <c r="AE278" i="5"/>
  <c r="AF278" i="5" s="1"/>
  <c r="AB278" i="5"/>
  <c r="AC278" i="5" s="1"/>
  <c r="Q278" i="5"/>
  <c r="AE277" i="5"/>
  <c r="AF277" i="5" s="1"/>
  <c r="AB277" i="5"/>
  <c r="Q277" i="5"/>
  <c r="AE276" i="5"/>
  <c r="AF276" i="5" s="1"/>
  <c r="AB276" i="5"/>
  <c r="AC276" i="5" s="1"/>
  <c r="Q276" i="5"/>
  <c r="AE275" i="5"/>
  <c r="AF275" i="5" s="1"/>
  <c r="AB275" i="5"/>
  <c r="AC275" i="5" s="1"/>
  <c r="Q275" i="5"/>
  <c r="AE274" i="5"/>
  <c r="AF274" i="5" s="1"/>
  <c r="AB274" i="5"/>
  <c r="AC274" i="5" s="1"/>
  <c r="Q274" i="5"/>
  <c r="AE273" i="5"/>
  <c r="AF273" i="5" s="1"/>
  <c r="AB273" i="5"/>
  <c r="Q273" i="5"/>
  <c r="AE272" i="5"/>
  <c r="AF272" i="5" s="1"/>
  <c r="AB272" i="5"/>
  <c r="AC272" i="5" s="1"/>
  <c r="Q272" i="5"/>
  <c r="AE271" i="5"/>
  <c r="AF271" i="5" s="1"/>
  <c r="AB271" i="5"/>
  <c r="AC271" i="5" s="1"/>
  <c r="Q271" i="5"/>
  <c r="AE270" i="5"/>
  <c r="AF270" i="5" s="1"/>
  <c r="AB270" i="5"/>
  <c r="AC270" i="5" s="1"/>
  <c r="Q270" i="5"/>
  <c r="AE269" i="5"/>
  <c r="AF269" i="5" s="1"/>
  <c r="AB269" i="5"/>
  <c r="AC269" i="5" s="1"/>
  <c r="Q269" i="5"/>
  <c r="AE268" i="5"/>
  <c r="AF268" i="5" s="1"/>
  <c r="AB268" i="5"/>
  <c r="AC268" i="5" s="1"/>
  <c r="Q268" i="5"/>
  <c r="AE267" i="5"/>
  <c r="AF267" i="5" s="1"/>
  <c r="AB267" i="5"/>
  <c r="AC267" i="5" s="1"/>
  <c r="Q267" i="5"/>
  <c r="AE266" i="5"/>
  <c r="AF266" i="5" s="1"/>
  <c r="AB266" i="5"/>
  <c r="AC266" i="5" s="1"/>
  <c r="Q266" i="5"/>
  <c r="AE265" i="5"/>
  <c r="AF265" i="5" s="1"/>
  <c r="AB265" i="5"/>
  <c r="AC265" i="5" s="1"/>
  <c r="Q265" i="5"/>
  <c r="AE264" i="5"/>
  <c r="AF264" i="5" s="1"/>
  <c r="AB264" i="5"/>
  <c r="AC264" i="5" s="1"/>
  <c r="Q264" i="5"/>
  <c r="AE263" i="5"/>
  <c r="AF263" i="5" s="1"/>
  <c r="AB263" i="5"/>
  <c r="AC263" i="5" s="1"/>
  <c r="Q263" i="5"/>
  <c r="AE262" i="5"/>
  <c r="AF262" i="5" s="1"/>
  <c r="AB262" i="5"/>
  <c r="AC262" i="5" s="1"/>
  <c r="Q262" i="5"/>
  <c r="AE261" i="5"/>
  <c r="AF261" i="5" s="1"/>
  <c r="AB261" i="5"/>
  <c r="AC261" i="5" s="1"/>
  <c r="Q261" i="5"/>
  <c r="AE260" i="5"/>
  <c r="AF260" i="5" s="1"/>
  <c r="AB260" i="5"/>
  <c r="AC260" i="5" s="1"/>
  <c r="Q260" i="5"/>
  <c r="AE259" i="5"/>
  <c r="AF259" i="5" s="1"/>
  <c r="AB259" i="5"/>
  <c r="AC259" i="5" s="1"/>
  <c r="Q259" i="5"/>
  <c r="AE258" i="5"/>
  <c r="AF258" i="5" s="1"/>
  <c r="AB258" i="5"/>
  <c r="AC258" i="5" s="1"/>
  <c r="Q258" i="5"/>
  <c r="AE257" i="5"/>
  <c r="AF257" i="5" s="1"/>
  <c r="AB257" i="5"/>
  <c r="AC257" i="5" s="1"/>
  <c r="Q257" i="5"/>
  <c r="AE256" i="5"/>
  <c r="AF256" i="5" s="1"/>
  <c r="AB256" i="5"/>
  <c r="AC256" i="5" s="1"/>
  <c r="Q256" i="5"/>
  <c r="AE255" i="5"/>
  <c r="AF255" i="5" s="1"/>
  <c r="AB255" i="5"/>
  <c r="AC255" i="5" s="1"/>
  <c r="Q255" i="5"/>
  <c r="AE254" i="5"/>
  <c r="AF254" i="5" s="1"/>
  <c r="AB254" i="5"/>
  <c r="AC254" i="5" s="1"/>
  <c r="Q254" i="5"/>
  <c r="AE253" i="5"/>
  <c r="AF253" i="5" s="1"/>
  <c r="AB253" i="5"/>
  <c r="Q253" i="5"/>
  <c r="AE252" i="5"/>
  <c r="AF252" i="5" s="1"/>
  <c r="AB252" i="5"/>
  <c r="AC252" i="5" s="1"/>
  <c r="Q252" i="5"/>
  <c r="AE251" i="5"/>
  <c r="AF251" i="5" s="1"/>
  <c r="AB251" i="5"/>
  <c r="AC251" i="5" s="1"/>
  <c r="Q251" i="5"/>
  <c r="AE250" i="5"/>
  <c r="AF250" i="5" s="1"/>
  <c r="AB250" i="5"/>
  <c r="AC250" i="5" s="1"/>
  <c r="Q250" i="5"/>
  <c r="AE249" i="5"/>
  <c r="AF249" i="5" s="1"/>
  <c r="AB249" i="5"/>
  <c r="AC249" i="5" s="1"/>
  <c r="Q249" i="5"/>
  <c r="AE248" i="5"/>
  <c r="AF248" i="5" s="1"/>
  <c r="AB248" i="5"/>
  <c r="Q248" i="5"/>
  <c r="AE247" i="5"/>
  <c r="AF247" i="5" s="1"/>
  <c r="AB247" i="5"/>
  <c r="Q247" i="5"/>
  <c r="AE246" i="5"/>
  <c r="AF246" i="5" s="1"/>
  <c r="AB246" i="5"/>
  <c r="AC246" i="5" s="1"/>
  <c r="Q246" i="5"/>
  <c r="AE245" i="5"/>
  <c r="AF245" i="5" s="1"/>
  <c r="AB245" i="5"/>
  <c r="Q245" i="5"/>
  <c r="AE244" i="5"/>
  <c r="AF244" i="5" s="1"/>
  <c r="AB244" i="5"/>
  <c r="AC244" i="5" s="1"/>
  <c r="Q244" i="5"/>
  <c r="AE243" i="5"/>
  <c r="AF243" i="5" s="1"/>
  <c r="AB243" i="5"/>
  <c r="AC243" i="5" s="1"/>
  <c r="Q243" i="5"/>
  <c r="AE242" i="5"/>
  <c r="AF242" i="5" s="1"/>
  <c r="AB242" i="5"/>
  <c r="AC242" i="5" s="1"/>
  <c r="Q242" i="5"/>
  <c r="AE241" i="5"/>
  <c r="AF241" i="5" s="1"/>
  <c r="AB241" i="5"/>
  <c r="Q241" i="5"/>
  <c r="AE240" i="5"/>
  <c r="AF240" i="5" s="1"/>
  <c r="AB240" i="5"/>
  <c r="AC240" i="5" s="1"/>
  <c r="Q240" i="5"/>
  <c r="AE239" i="5"/>
  <c r="AF239" i="5" s="1"/>
  <c r="AB239" i="5"/>
  <c r="Q239" i="5"/>
  <c r="AE238" i="5"/>
  <c r="AF238" i="5" s="1"/>
  <c r="AB238" i="5"/>
  <c r="Q238" i="5"/>
  <c r="AE237" i="5"/>
  <c r="AF237" i="5" s="1"/>
  <c r="AB237" i="5"/>
  <c r="AC237" i="5" s="1"/>
  <c r="Q237" i="5"/>
  <c r="AE236" i="5"/>
  <c r="AF236" i="5" s="1"/>
  <c r="AB236" i="5"/>
  <c r="AC236" i="5" s="1"/>
  <c r="Q236" i="5"/>
  <c r="AE235" i="5"/>
  <c r="AF235" i="5" s="1"/>
  <c r="AB235" i="5"/>
  <c r="AC235" i="5" s="1"/>
  <c r="Q235" i="5"/>
  <c r="AE234" i="5"/>
  <c r="AF234" i="5" s="1"/>
  <c r="AB234" i="5"/>
  <c r="AC234" i="5" s="1"/>
  <c r="Q234" i="5"/>
  <c r="AE233" i="5"/>
  <c r="AF233" i="5" s="1"/>
  <c r="AB233" i="5"/>
  <c r="AC233" i="5" s="1"/>
  <c r="Q233" i="5"/>
  <c r="AE232" i="5"/>
  <c r="AF232" i="5" s="1"/>
  <c r="AB232" i="5"/>
  <c r="AC232" i="5" s="1"/>
  <c r="Q232" i="5"/>
  <c r="AE231" i="5"/>
  <c r="AF231" i="5" s="1"/>
  <c r="AB231" i="5"/>
  <c r="AC231" i="5" s="1"/>
  <c r="Q231" i="5"/>
  <c r="AE230" i="5"/>
  <c r="AF230" i="5" s="1"/>
  <c r="AB230" i="5"/>
  <c r="AC230" i="5" s="1"/>
  <c r="Q230" i="5"/>
  <c r="AE229" i="5"/>
  <c r="AF229" i="5" s="1"/>
  <c r="AB229" i="5"/>
  <c r="AC229" i="5" s="1"/>
  <c r="Q229" i="5"/>
  <c r="AE228" i="5"/>
  <c r="AF228" i="5" s="1"/>
  <c r="AB228" i="5"/>
  <c r="Q228" i="5"/>
  <c r="AE227" i="5"/>
  <c r="AF227" i="5" s="1"/>
  <c r="AB227" i="5"/>
  <c r="AC227" i="5" s="1"/>
  <c r="Q227" i="5"/>
  <c r="AE226" i="5"/>
  <c r="AF226" i="5" s="1"/>
  <c r="AB226" i="5"/>
  <c r="AC226" i="5" s="1"/>
  <c r="Q226" i="5"/>
  <c r="AE225" i="5"/>
  <c r="AF225" i="5" s="1"/>
  <c r="AB225" i="5"/>
  <c r="AC225" i="5" s="1"/>
  <c r="Q225" i="5"/>
  <c r="AE224" i="5"/>
  <c r="AF224" i="5" s="1"/>
  <c r="AB224" i="5"/>
  <c r="AC224" i="5" s="1"/>
  <c r="Q224" i="5"/>
  <c r="AE223" i="5"/>
  <c r="AF223" i="5" s="1"/>
  <c r="AB223" i="5"/>
  <c r="AC223" i="5" s="1"/>
  <c r="Q223" i="5"/>
  <c r="AE222" i="5"/>
  <c r="AF222" i="5" s="1"/>
  <c r="AB222" i="5"/>
  <c r="AC222" i="5" s="1"/>
  <c r="Q222" i="5"/>
  <c r="AE221" i="5"/>
  <c r="AF221" i="5" s="1"/>
  <c r="AB221" i="5"/>
  <c r="AC221" i="5" s="1"/>
  <c r="Q221" i="5"/>
  <c r="AE220" i="5"/>
  <c r="AF220" i="5" s="1"/>
  <c r="AB220" i="5"/>
  <c r="AC220" i="5" s="1"/>
  <c r="Q220" i="5"/>
  <c r="AE219" i="5"/>
  <c r="AF219" i="5" s="1"/>
  <c r="AB219" i="5"/>
  <c r="AC219" i="5" s="1"/>
  <c r="Q219" i="5"/>
  <c r="AE218" i="5"/>
  <c r="AF218" i="5" s="1"/>
  <c r="AB218" i="5"/>
  <c r="AC218" i="5" s="1"/>
  <c r="Q218" i="5"/>
  <c r="AE217" i="5"/>
  <c r="AF217" i="5" s="1"/>
  <c r="AB217" i="5"/>
  <c r="AC217" i="5" s="1"/>
  <c r="Q217" i="5"/>
  <c r="AE216" i="5"/>
  <c r="AF216" i="5" s="1"/>
  <c r="AB216" i="5"/>
  <c r="AC216" i="5" s="1"/>
  <c r="Q216" i="5"/>
  <c r="AE215" i="5"/>
  <c r="AF215" i="5" s="1"/>
  <c r="AB215" i="5"/>
  <c r="AC215" i="5" s="1"/>
  <c r="Q215" i="5"/>
  <c r="AE214" i="5"/>
  <c r="AF214" i="5" s="1"/>
  <c r="AB214" i="5"/>
  <c r="AC214" i="5" s="1"/>
  <c r="Q214" i="5"/>
  <c r="AE213" i="5"/>
  <c r="AF213" i="5" s="1"/>
  <c r="AB213" i="5"/>
  <c r="AC213" i="5" s="1"/>
  <c r="Q213" i="5"/>
  <c r="AE212" i="5"/>
  <c r="AF212" i="5" s="1"/>
  <c r="AB212" i="5"/>
  <c r="AC212" i="5" s="1"/>
  <c r="Q212" i="5"/>
  <c r="AE211" i="5"/>
  <c r="AF211" i="5" s="1"/>
  <c r="AB211" i="5"/>
  <c r="AC211" i="5" s="1"/>
  <c r="Q211" i="5"/>
  <c r="AE210" i="5"/>
  <c r="AF210" i="5" s="1"/>
  <c r="AB210" i="5"/>
  <c r="AC210" i="5" s="1"/>
  <c r="Q210" i="5"/>
  <c r="AE209" i="5"/>
  <c r="AF209" i="5" s="1"/>
  <c r="AB209" i="5"/>
  <c r="AC209" i="5" s="1"/>
  <c r="Q209" i="5"/>
  <c r="AE208" i="5"/>
  <c r="AF208" i="5" s="1"/>
  <c r="AB208" i="5"/>
  <c r="AC208" i="5" s="1"/>
  <c r="Q208" i="5"/>
  <c r="AE207" i="5"/>
  <c r="AF207" i="5" s="1"/>
  <c r="AB207" i="5"/>
  <c r="AC207" i="5" s="1"/>
  <c r="Q207" i="5"/>
  <c r="AE206" i="5"/>
  <c r="AF206" i="5" s="1"/>
  <c r="AB206" i="5"/>
  <c r="AC206" i="5" s="1"/>
  <c r="Q206" i="5"/>
  <c r="AE205" i="5"/>
  <c r="AF205" i="5" s="1"/>
  <c r="AB205" i="5"/>
  <c r="AC205" i="5" s="1"/>
  <c r="Q205" i="5"/>
  <c r="AE204" i="5"/>
  <c r="AF204" i="5" s="1"/>
  <c r="AB204" i="5"/>
  <c r="AC204" i="5" s="1"/>
  <c r="Q204" i="5"/>
  <c r="AE203" i="5"/>
  <c r="AF203" i="5" s="1"/>
  <c r="AB203" i="5"/>
  <c r="AC203" i="5" s="1"/>
  <c r="Q203" i="5"/>
  <c r="AE202" i="5"/>
  <c r="AF202" i="5" s="1"/>
  <c r="AB202" i="5"/>
  <c r="AC202" i="5" s="1"/>
  <c r="Q202" i="5"/>
  <c r="AE201" i="5"/>
  <c r="AF201" i="5" s="1"/>
  <c r="AB201" i="5"/>
  <c r="AC201" i="5" s="1"/>
  <c r="Q201" i="5"/>
  <c r="AE200" i="5"/>
  <c r="AF200" i="5" s="1"/>
  <c r="AB200" i="5"/>
  <c r="AC200" i="5" s="1"/>
  <c r="Q200" i="5"/>
  <c r="AE199" i="5"/>
  <c r="AF199" i="5" s="1"/>
  <c r="AB199" i="5"/>
  <c r="AC199" i="5" s="1"/>
  <c r="Q199" i="5"/>
  <c r="AE198" i="5"/>
  <c r="AF198" i="5" s="1"/>
  <c r="AB198" i="5"/>
  <c r="AC198" i="5" s="1"/>
  <c r="Q198" i="5"/>
  <c r="AE197" i="5"/>
  <c r="AF197" i="5" s="1"/>
  <c r="AB197" i="5"/>
  <c r="AC197" i="5" s="1"/>
  <c r="Q197" i="5"/>
  <c r="AE196" i="5"/>
  <c r="AF196" i="5" s="1"/>
  <c r="AB196" i="5"/>
  <c r="AC196" i="5" s="1"/>
  <c r="Q196" i="5"/>
  <c r="AE195" i="5"/>
  <c r="AF195" i="5" s="1"/>
  <c r="AB195" i="5"/>
  <c r="AC195" i="5" s="1"/>
  <c r="Q195" i="5"/>
  <c r="AE194" i="5"/>
  <c r="AF194" i="5" s="1"/>
  <c r="AB194" i="5"/>
  <c r="AC194" i="5" s="1"/>
  <c r="Q194" i="5"/>
  <c r="AE193" i="5"/>
  <c r="AF193" i="5" s="1"/>
  <c r="AB193" i="5"/>
  <c r="AC193" i="5" s="1"/>
  <c r="Q193" i="5"/>
  <c r="AE192" i="5"/>
  <c r="AF192" i="5" s="1"/>
  <c r="AB192" i="5"/>
  <c r="AC192" i="5" s="1"/>
  <c r="Q192" i="5"/>
  <c r="AE191" i="5"/>
  <c r="AF191" i="5" s="1"/>
  <c r="AB191" i="5"/>
  <c r="AC191" i="5" s="1"/>
  <c r="Q191" i="5"/>
  <c r="AE190" i="5"/>
  <c r="AF190" i="5" s="1"/>
  <c r="AB190" i="5"/>
  <c r="AC190" i="5" s="1"/>
  <c r="Q190" i="5"/>
  <c r="AE189" i="5"/>
  <c r="AF189" i="5" s="1"/>
  <c r="AB189" i="5"/>
  <c r="AC189" i="5" s="1"/>
  <c r="Q189" i="5"/>
  <c r="AE188" i="5"/>
  <c r="AF188" i="5" s="1"/>
  <c r="AB188" i="5"/>
  <c r="AC188" i="5" s="1"/>
  <c r="Q188" i="5"/>
  <c r="AE187" i="5"/>
  <c r="AF187" i="5" s="1"/>
  <c r="AB187" i="5"/>
  <c r="AC187" i="5" s="1"/>
  <c r="Q187" i="5"/>
  <c r="AE186" i="5"/>
  <c r="AF186" i="5" s="1"/>
  <c r="AB186" i="5"/>
  <c r="AC186" i="5" s="1"/>
  <c r="Q186" i="5"/>
  <c r="AE185" i="5"/>
  <c r="AF185" i="5" s="1"/>
  <c r="AB185" i="5"/>
  <c r="AC185" i="5" s="1"/>
  <c r="Q185" i="5"/>
  <c r="AE184" i="5"/>
  <c r="AF184" i="5" s="1"/>
  <c r="AB184" i="5"/>
  <c r="AC184" i="5" s="1"/>
  <c r="Q184" i="5"/>
  <c r="AE183" i="5"/>
  <c r="AF183" i="5" s="1"/>
  <c r="AB183" i="5"/>
  <c r="AC183" i="5" s="1"/>
  <c r="Q183" i="5"/>
  <c r="AE182" i="5"/>
  <c r="AF182" i="5" s="1"/>
  <c r="AB182" i="5"/>
  <c r="AC182" i="5" s="1"/>
  <c r="Q182" i="5"/>
  <c r="AE181" i="5"/>
  <c r="AF181" i="5" s="1"/>
  <c r="AB181" i="5"/>
  <c r="AC181" i="5" s="1"/>
  <c r="Q181" i="5"/>
  <c r="AE180" i="5"/>
  <c r="AF180" i="5" s="1"/>
  <c r="AB180" i="5"/>
  <c r="AC180" i="5" s="1"/>
  <c r="Q180" i="5"/>
  <c r="AE179" i="5"/>
  <c r="AF179" i="5" s="1"/>
  <c r="AB179" i="5"/>
  <c r="AC179" i="5" s="1"/>
  <c r="Q179" i="5"/>
  <c r="AE178" i="5"/>
  <c r="AF178" i="5" s="1"/>
  <c r="AB178" i="5"/>
  <c r="AC178" i="5" s="1"/>
  <c r="Q178" i="5"/>
  <c r="AE177" i="5"/>
  <c r="AF177" i="5" s="1"/>
  <c r="AB177" i="5"/>
  <c r="AC177" i="5" s="1"/>
  <c r="Q177" i="5"/>
  <c r="AE176" i="5"/>
  <c r="AF176" i="5" s="1"/>
  <c r="AB176" i="5"/>
  <c r="AC176" i="5" s="1"/>
  <c r="Q176" i="5"/>
  <c r="AE175" i="5"/>
  <c r="AF175" i="5" s="1"/>
  <c r="AB175" i="5"/>
  <c r="AC175" i="5" s="1"/>
  <c r="Q175" i="5"/>
  <c r="AE174" i="5"/>
  <c r="AF174" i="5" s="1"/>
  <c r="AB174" i="5"/>
  <c r="AC174" i="5" s="1"/>
  <c r="Q174" i="5"/>
  <c r="AE173" i="5"/>
  <c r="AF173" i="5" s="1"/>
  <c r="AB173" i="5"/>
  <c r="AC173" i="5" s="1"/>
  <c r="Q173" i="5"/>
  <c r="AE172" i="5"/>
  <c r="AF172" i="5" s="1"/>
  <c r="AB172" i="5"/>
  <c r="AC172" i="5" s="1"/>
  <c r="Q172" i="5"/>
  <c r="AE171" i="5"/>
  <c r="AF171" i="5" s="1"/>
  <c r="AB171" i="5"/>
  <c r="AC171" i="5" s="1"/>
  <c r="Q171" i="5"/>
  <c r="AE170" i="5"/>
  <c r="AF170" i="5" s="1"/>
  <c r="AB170" i="5"/>
  <c r="AC170" i="5" s="1"/>
  <c r="Q170" i="5"/>
  <c r="AE169" i="5"/>
  <c r="AF169" i="5" s="1"/>
  <c r="AB169" i="5"/>
  <c r="AC169" i="5" s="1"/>
  <c r="Q169" i="5"/>
  <c r="AE168" i="5"/>
  <c r="AF168" i="5" s="1"/>
  <c r="AB168" i="5"/>
  <c r="AC168" i="5" s="1"/>
  <c r="Q168" i="5"/>
  <c r="AE167" i="5"/>
  <c r="AF167" i="5" s="1"/>
  <c r="AB167" i="5"/>
  <c r="AC167" i="5" s="1"/>
  <c r="Q167" i="5"/>
  <c r="AE166" i="5"/>
  <c r="AF166" i="5" s="1"/>
  <c r="AB166" i="5"/>
  <c r="AC166" i="5" s="1"/>
  <c r="Q166" i="5"/>
  <c r="AE165" i="5"/>
  <c r="AF165" i="5" s="1"/>
  <c r="AB165" i="5"/>
  <c r="AC165" i="5" s="1"/>
  <c r="Q165" i="5"/>
  <c r="AE164" i="5"/>
  <c r="AF164" i="5" s="1"/>
  <c r="AB164" i="5"/>
  <c r="AC164" i="5" s="1"/>
  <c r="Q164" i="5"/>
  <c r="AE163" i="5"/>
  <c r="AF163" i="5" s="1"/>
  <c r="AB163" i="5"/>
  <c r="AC163" i="5" s="1"/>
  <c r="Q163" i="5"/>
  <c r="AE162" i="5"/>
  <c r="AF162" i="5" s="1"/>
  <c r="AB162" i="5"/>
  <c r="AC162" i="5" s="1"/>
  <c r="Q162" i="5"/>
  <c r="AE161" i="5"/>
  <c r="AF161" i="5" s="1"/>
  <c r="AB161" i="5"/>
  <c r="AC161" i="5" s="1"/>
  <c r="Q161" i="5"/>
  <c r="AE160" i="5"/>
  <c r="AF160" i="5" s="1"/>
  <c r="AB160" i="5"/>
  <c r="AC160" i="5" s="1"/>
  <c r="Q160" i="5"/>
  <c r="AE159" i="5"/>
  <c r="AF159" i="5" s="1"/>
  <c r="AB159" i="5"/>
  <c r="AC159" i="5" s="1"/>
  <c r="Q159" i="5"/>
  <c r="AE158" i="5"/>
  <c r="AF158" i="5" s="1"/>
  <c r="AB158" i="5"/>
  <c r="AC158" i="5" s="1"/>
  <c r="Q158" i="5"/>
  <c r="AE157" i="5"/>
  <c r="AF157" i="5" s="1"/>
  <c r="AB157" i="5"/>
  <c r="AC157" i="5" s="1"/>
  <c r="Q157" i="5"/>
  <c r="AE156" i="5"/>
  <c r="AF156" i="5" s="1"/>
  <c r="AB156" i="5"/>
  <c r="AC156" i="5" s="1"/>
  <c r="Q156" i="5"/>
  <c r="AE155" i="5"/>
  <c r="AF155" i="5" s="1"/>
  <c r="AB155" i="5"/>
  <c r="AC155" i="5" s="1"/>
  <c r="Q155" i="5"/>
  <c r="AE154" i="5"/>
  <c r="AF154" i="5" s="1"/>
  <c r="AB154" i="5"/>
  <c r="AC154" i="5" s="1"/>
  <c r="Q154" i="5"/>
  <c r="AE153" i="5"/>
  <c r="AF153" i="5" s="1"/>
  <c r="AB153" i="5"/>
  <c r="AC153" i="5" s="1"/>
  <c r="Q153" i="5"/>
  <c r="AE152" i="5"/>
  <c r="AF152" i="5" s="1"/>
  <c r="AB152" i="5"/>
  <c r="AC152" i="5" s="1"/>
  <c r="Q152" i="5"/>
  <c r="AE151" i="5"/>
  <c r="AF151" i="5" s="1"/>
  <c r="AB151" i="5"/>
  <c r="AC151" i="5" s="1"/>
  <c r="Q151" i="5"/>
  <c r="AE150" i="5"/>
  <c r="AF150" i="5" s="1"/>
  <c r="AB150" i="5"/>
  <c r="AC150" i="5" s="1"/>
  <c r="Q150" i="5"/>
  <c r="AE149" i="5"/>
  <c r="AF149" i="5" s="1"/>
  <c r="AB149" i="5"/>
  <c r="AC149" i="5" s="1"/>
  <c r="Q149" i="5"/>
  <c r="AE148" i="5"/>
  <c r="AF148" i="5" s="1"/>
  <c r="AB148" i="5"/>
  <c r="AC148" i="5" s="1"/>
  <c r="Q148" i="5"/>
  <c r="AE147" i="5"/>
  <c r="AF147" i="5" s="1"/>
  <c r="AB147" i="5"/>
  <c r="AC147" i="5" s="1"/>
  <c r="Q147" i="5"/>
  <c r="AE146" i="5"/>
  <c r="AF146" i="5" s="1"/>
  <c r="AB146" i="5"/>
  <c r="AC146" i="5" s="1"/>
  <c r="Q146" i="5"/>
  <c r="AE145" i="5"/>
  <c r="AF145" i="5" s="1"/>
  <c r="AB145" i="5"/>
  <c r="AC145" i="5" s="1"/>
  <c r="Q145" i="5"/>
  <c r="AE144" i="5"/>
  <c r="AF144" i="5" s="1"/>
  <c r="AB144" i="5"/>
  <c r="AC144" i="5" s="1"/>
  <c r="Q144" i="5"/>
  <c r="AE143" i="5"/>
  <c r="AF143" i="5" s="1"/>
  <c r="AB143" i="5"/>
  <c r="AC143" i="5" s="1"/>
  <c r="Q143" i="5"/>
  <c r="AE142" i="5"/>
  <c r="AF142" i="5" s="1"/>
  <c r="AB142" i="5"/>
  <c r="AC142" i="5" s="1"/>
  <c r="Q142" i="5"/>
  <c r="AE141" i="5"/>
  <c r="AF141" i="5" s="1"/>
  <c r="AB141" i="5"/>
  <c r="AC141" i="5" s="1"/>
  <c r="Q141" i="5"/>
  <c r="AE140" i="5"/>
  <c r="AF140" i="5" s="1"/>
  <c r="AB140" i="5"/>
  <c r="AC140" i="5" s="1"/>
  <c r="Q140" i="5"/>
  <c r="AE139" i="5"/>
  <c r="AF139" i="5" s="1"/>
  <c r="AB139" i="5"/>
  <c r="AC139" i="5" s="1"/>
  <c r="Q139" i="5"/>
  <c r="AE138" i="5"/>
  <c r="AF138" i="5" s="1"/>
  <c r="AB138" i="5"/>
  <c r="AC138" i="5" s="1"/>
  <c r="Q138" i="5"/>
  <c r="AE137" i="5"/>
  <c r="AF137" i="5" s="1"/>
  <c r="AB137" i="5"/>
  <c r="AC137" i="5" s="1"/>
  <c r="Q137" i="5"/>
  <c r="AE136" i="5"/>
  <c r="AF136" i="5" s="1"/>
  <c r="AB136" i="5"/>
  <c r="AC136" i="5" s="1"/>
  <c r="Q136" i="5"/>
  <c r="AE135" i="5"/>
  <c r="AF135" i="5" s="1"/>
  <c r="AB135" i="5"/>
  <c r="AC135" i="5" s="1"/>
  <c r="Q135" i="5"/>
  <c r="AE134" i="5"/>
  <c r="AF134" i="5" s="1"/>
  <c r="AB134" i="5"/>
  <c r="AC134" i="5" s="1"/>
  <c r="Q134" i="5"/>
  <c r="AE133" i="5"/>
  <c r="AF133" i="5" s="1"/>
  <c r="AB133" i="5"/>
  <c r="AC133" i="5" s="1"/>
  <c r="Q133" i="5"/>
  <c r="AE132" i="5"/>
  <c r="AF132" i="5" s="1"/>
  <c r="AB132" i="5"/>
  <c r="AC132" i="5" s="1"/>
  <c r="Q132" i="5"/>
  <c r="AE131" i="5"/>
  <c r="AF131" i="5" s="1"/>
  <c r="AB131" i="5"/>
  <c r="AC131" i="5" s="1"/>
  <c r="Q131" i="5"/>
  <c r="AE130" i="5"/>
  <c r="AF130" i="5" s="1"/>
  <c r="AB130" i="5"/>
  <c r="AC130" i="5" s="1"/>
  <c r="Q130" i="5"/>
  <c r="AE129" i="5"/>
  <c r="AF129" i="5" s="1"/>
  <c r="AB129" i="5"/>
  <c r="AC129" i="5" s="1"/>
  <c r="Q129" i="5"/>
  <c r="AE128" i="5"/>
  <c r="AF128" i="5" s="1"/>
  <c r="AB128" i="5"/>
  <c r="AC128" i="5" s="1"/>
  <c r="Q128" i="5"/>
  <c r="AE127" i="5"/>
  <c r="AF127" i="5" s="1"/>
  <c r="AB127" i="5"/>
  <c r="AC127" i="5" s="1"/>
  <c r="Q127" i="5"/>
  <c r="AE126" i="5"/>
  <c r="AF126" i="5" s="1"/>
  <c r="AB126" i="5"/>
  <c r="AC126" i="5" s="1"/>
  <c r="Q126" i="5"/>
  <c r="AE125" i="5"/>
  <c r="AF125" i="5" s="1"/>
  <c r="AB125" i="5"/>
  <c r="AC125" i="5" s="1"/>
  <c r="Q125" i="5"/>
  <c r="AE124" i="5"/>
  <c r="AF124" i="5" s="1"/>
  <c r="AB124" i="5"/>
  <c r="AC124" i="5" s="1"/>
  <c r="Q124" i="5"/>
  <c r="AE123" i="5"/>
  <c r="AF123" i="5" s="1"/>
  <c r="AB123" i="5"/>
  <c r="AC123" i="5" s="1"/>
  <c r="Q123" i="5"/>
  <c r="AE122" i="5"/>
  <c r="AF122" i="5" s="1"/>
  <c r="AB122" i="5"/>
  <c r="AC122" i="5" s="1"/>
  <c r="Q122" i="5"/>
  <c r="AE121" i="5"/>
  <c r="AF121" i="5" s="1"/>
  <c r="AB121" i="5"/>
  <c r="AC121" i="5" s="1"/>
  <c r="Q121" i="5"/>
  <c r="AE120" i="5"/>
  <c r="AF120" i="5" s="1"/>
  <c r="AB120" i="5"/>
  <c r="AC120" i="5" s="1"/>
  <c r="Q120" i="5"/>
  <c r="AE119" i="5"/>
  <c r="AF119" i="5" s="1"/>
  <c r="AB119" i="5"/>
  <c r="AC119" i="5" s="1"/>
  <c r="Q119" i="5"/>
  <c r="AE118" i="5"/>
  <c r="AF118" i="5" s="1"/>
  <c r="AB118" i="5"/>
  <c r="AC118" i="5" s="1"/>
  <c r="Q118" i="5"/>
  <c r="AE117" i="5"/>
  <c r="AF117" i="5" s="1"/>
  <c r="AB117" i="5"/>
  <c r="AC117" i="5" s="1"/>
  <c r="Q117" i="5"/>
  <c r="AE116" i="5"/>
  <c r="AF116" i="5" s="1"/>
  <c r="AB116" i="5"/>
  <c r="AC116" i="5" s="1"/>
  <c r="Q116" i="5"/>
  <c r="AE115" i="5"/>
  <c r="AF115" i="5" s="1"/>
  <c r="AB115" i="5"/>
  <c r="AC115" i="5" s="1"/>
  <c r="Q115" i="5"/>
  <c r="AE114" i="5"/>
  <c r="AF114" i="5" s="1"/>
  <c r="AB114" i="5"/>
  <c r="AC114" i="5" s="1"/>
  <c r="Q114" i="5"/>
  <c r="AE113" i="5"/>
  <c r="AF113" i="5" s="1"/>
  <c r="AB113" i="5"/>
  <c r="AC113" i="5" s="1"/>
  <c r="Q113" i="5"/>
  <c r="AE112" i="5"/>
  <c r="AF112" i="5" s="1"/>
  <c r="AB112" i="5"/>
  <c r="AC112" i="5" s="1"/>
  <c r="Q112" i="5"/>
  <c r="AE111" i="5"/>
  <c r="AF111" i="5" s="1"/>
  <c r="AB111" i="5"/>
  <c r="AC111" i="5" s="1"/>
  <c r="Q111" i="5"/>
  <c r="AE110" i="5"/>
  <c r="AF110" i="5" s="1"/>
  <c r="AB110" i="5"/>
  <c r="AC110" i="5" s="1"/>
  <c r="Q110" i="5"/>
  <c r="AE109" i="5"/>
  <c r="AF109" i="5" s="1"/>
  <c r="AB109" i="5"/>
  <c r="AC109" i="5" s="1"/>
  <c r="Q109" i="5"/>
  <c r="AE108" i="5"/>
  <c r="AF108" i="5" s="1"/>
  <c r="AB108" i="5"/>
  <c r="AC108" i="5" s="1"/>
  <c r="Q108" i="5"/>
  <c r="AE107" i="5"/>
  <c r="AF107" i="5" s="1"/>
  <c r="AB107" i="5"/>
  <c r="AC107" i="5" s="1"/>
  <c r="Q107" i="5"/>
  <c r="AE106" i="5"/>
  <c r="AF106" i="5" s="1"/>
  <c r="AB106" i="5"/>
  <c r="AC106" i="5" s="1"/>
  <c r="Q106" i="5"/>
  <c r="AE105" i="5"/>
  <c r="AF105" i="5" s="1"/>
  <c r="AB105" i="5"/>
  <c r="AC105" i="5" s="1"/>
  <c r="Q105" i="5"/>
  <c r="AE104" i="5"/>
  <c r="AF104" i="5" s="1"/>
  <c r="AB104" i="5"/>
  <c r="AC104" i="5" s="1"/>
  <c r="Q104" i="5"/>
  <c r="AE103" i="5"/>
  <c r="AF103" i="5" s="1"/>
  <c r="AB103" i="5"/>
  <c r="AC103" i="5" s="1"/>
  <c r="Q103" i="5"/>
  <c r="AE102" i="5"/>
  <c r="AF102" i="5" s="1"/>
  <c r="AB102" i="5"/>
  <c r="AC102" i="5" s="1"/>
  <c r="Q102" i="5"/>
  <c r="AE101" i="5"/>
  <c r="AF101" i="5" s="1"/>
  <c r="AB101" i="5"/>
  <c r="AC101" i="5" s="1"/>
  <c r="Q101" i="5"/>
  <c r="AE100" i="5"/>
  <c r="AF100" i="5" s="1"/>
  <c r="AB100" i="5"/>
  <c r="AC100" i="5" s="1"/>
  <c r="Q100" i="5"/>
  <c r="AE99" i="5"/>
  <c r="AF99" i="5" s="1"/>
  <c r="AB99" i="5"/>
  <c r="AC99" i="5" s="1"/>
  <c r="Q99" i="5"/>
  <c r="AE98" i="5"/>
  <c r="AF98" i="5" s="1"/>
  <c r="AB98" i="5"/>
  <c r="AC98" i="5" s="1"/>
  <c r="Q98" i="5"/>
  <c r="AE97" i="5"/>
  <c r="AF97" i="5" s="1"/>
  <c r="AB97" i="5"/>
  <c r="AC97" i="5" s="1"/>
  <c r="Q97" i="5"/>
  <c r="AE96" i="5"/>
  <c r="AF96" i="5" s="1"/>
  <c r="AB96" i="5"/>
  <c r="AC96" i="5" s="1"/>
  <c r="Q96" i="5"/>
  <c r="AE95" i="5"/>
  <c r="AF95" i="5" s="1"/>
  <c r="AB95" i="5"/>
  <c r="AC95" i="5" s="1"/>
  <c r="Q95" i="5"/>
  <c r="AE94" i="5"/>
  <c r="AF94" i="5" s="1"/>
  <c r="AB94" i="5"/>
  <c r="AC94" i="5" s="1"/>
  <c r="Q94" i="5"/>
  <c r="AE93" i="5"/>
  <c r="AF93" i="5" s="1"/>
  <c r="AB93" i="5"/>
  <c r="AC93" i="5" s="1"/>
  <c r="Q93" i="5"/>
  <c r="AE92" i="5"/>
  <c r="AF92" i="5" s="1"/>
  <c r="AB92" i="5"/>
  <c r="AC92" i="5" s="1"/>
  <c r="Q92" i="5"/>
  <c r="AE91" i="5"/>
  <c r="AF91" i="5" s="1"/>
  <c r="AB91" i="5"/>
  <c r="AC91" i="5" s="1"/>
  <c r="Q91" i="5"/>
  <c r="AE90" i="5"/>
  <c r="AF90" i="5" s="1"/>
  <c r="AB90" i="5"/>
  <c r="AC90" i="5" s="1"/>
  <c r="Q90" i="5"/>
  <c r="AE89" i="5"/>
  <c r="AF89" i="5" s="1"/>
  <c r="AB89" i="5"/>
  <c r="AC89" i="5" s="1"/>
  <c r="Q89" i="5"/>
  <c r="AE88" i="5"/>
  <c r="AF88" i="5" s="1"/>
  <c r="AB88" i="5"/>
  <c r="AC88" i="5" s="1"/>
  <c r="Q88" i="5"/>
  <c r="AE87" i="5"/>
  <c r="AF87" i="5" s="1"/>
  <c r="AB87" i="5"/>
  <c r="AC87" i="5" s="1"/>
  <c r="Q87" i="5"/>
  <c r="AE86" i="5"/>
  <c r="AF86" i="5" s="1"/>
  <c r="AB86" i="5"/>
  <c r="AC86" i="5" s="1"/>
  <c r="Q86" i="5"/>
  <c r="AE85" i="5"/>
  <c r="AF85" i="5" s="1"/>
  <c r="AB85" i="5"/>
  <c r="AC85" i="5" s="1"/>
  <c r="Q85" i="5"/>
  <c r="AE84" i="5"/>
  <c r="AF84" i="5" s="1"/>
  <c r="AB84" i="5"/>
  <c r="AC84" i="5" s="1"/>
  <c r="Q84" i="5"/>
  <c r="AE83" i="5"/>
  <c r="AF83" i="5" s="1"/>
  <c r="AB83" i="5"/>
  <c r="AC83" i="5" s="1"/>
  <c r="Q83" i="5"/>
  <c r="AE82" i="5"/>
  <c r="AF82" i="5" s="1"/>
  <c r="AB82" i="5"/>
  <c r="AC82" i="5" s="1"/>
  <c r="Q82" i="5"/>
  <c r="AE81" i="5"/>
  <c r="AF81" i="5" s="1"/>
  <c r="AB81" i="5"/>
  <c r="AC81" i="5" s="1"/>
  <c r="Q81" i="5"/>
  <c r="AE80" i="5"/>
  <c r="AF80" i="5" s="1"/>
  <c r="AB80" i="5"/>
  <c r="AC80" i="5" s="1"/>
  <c r="Q80" i="5"/>
  <c r="AE79" i="5"/>
  <c r="AF79" i="5" s="1"/>
  <c r="AB79" i="5"/>
  <c r="AC79" i="5" s="1"/>
  <c r="Q79" i="5"/>
  <c r="AE78" i="5"/>
  <c r="AF78" i="5" s="1"/>
  <c r="AB78" i="5"/>
  <c r="AC78" i="5" s="1"/>
  <c r="Q78" i="5"/>
  <c r="AE77" i="5"/>
  <c r="AF77" i="5" s="1"/>
  <c r="AB77" i="5"/>
  <c r="AC77" i="5" s="1"/>
  <c r="Q77" i="5"/>
  <c r="AE76" i="5"/>
  <c r="AF76" i="5" s="1"/>
  <c r="AB76" i="5"/>
  <c r="AC76" i="5" s="1"/>
  <c r="Q76" i="5"/>
  <c r="AE75" i="5"/>
  <c r="AF75" i="5" s="1"/>
  <c r="AB75" i="5"/>
  <c r="AC75" i="5" s="1"/>
  <c r="Q75" i="5"/>
  <c r="AE74" i="5"/>
  <c r="AF74" i="5" s="1"/>
  <c r="AB74" i="5"/>
  <c r="AC74" i="5" s="1"/>
  <c r="Q74" i="5"/>
  <c r="AE73" i="5"/>
  <c r="AF73" i="5" s="1"/>
  <c r="AB73" i="5"/>
  <c r="AC73" i="5" s="1"/>
  <c r="Q73" i="5"/>
  <c r="AE72" i="5"/>
  <c r="AF72" i="5" s="1"/>
  <c r="AB72" i="5"/>
  <c r="AC72" i="5" s="1"/>
  <c r="Q72" i="5"/>
  <c r="AE71" i="5"/>
  <c r="AF71" i="5" s="1"/>
  <c r="AB71" i="5"/>
  <c r="AC71" i="5" s="1"/>
  <c r="Q71" i="5"/>
  <c r="AE70" i="5"/>
  <c r="AF70" i="5" s="1"/>
  <c r="AB70" i="5"/>
  <c r="AC70" i="5" s="1"/>
  <c r="Q70" i="5"/>
  <c r="AE69" i="5"/>
  <c r="AF69" i="5" s="1"/>
  <c r="AB69" i="5"/>
  <c r="AC69" i="5" s="1"/>
  <c r="Q69" i="5"/>
  <c r="AE68" i="5"/>
  <c r="AF68" i="5" s="1"/>
  <c r="AB68" i="5"/>
  <c r="AC68" i="5" s="1"/>
  <c r="Q68" i="5"/>
  <c r="AE67" i="5"/>
  <c r="AF67" i="5" s="1"/>
  <c r="AB67" i="5"/>
  <c r="AC67" i="5" s="1"/>
  <c r="Q67" i="5"/>
  <c r="AE66" i="5"/>
  <c r="AF66" i="5" s="1"/>
  <c r="AB66" i="5"/>
  <c r="AC66" i="5" s="1"/>
  <c r="Q66" i="5"/>
  <c r="AE65" i="5"/>
  <c r="AF65" i="5" s="1"/>
  <c r="AB65" i="5"/>
  <c r="AC65" i="5" s="1"/>
  <c r="Q65" i="5"/>
  <c r="AE64" i="5"/>
  <c r="AF64" i="5" s="1"/>
  <c r="AB64" i="5"/>
  <c r="AC64" i="5" s="1"/>
  <c r="Q64" i="5"/>
  <c r="AE63" i="5"/>
  <c r="AF63" i="5" s="1"/>
  <c r="AB63" i="5"/>
  <c r="AC63" i="5" s="1"/>
  <c r="Q63" i="5"/>
  <c r="AE62" i="5"/>
  <c r="AF62" i="5" s="1"/>
  <c r="AB62" i="5"/>
  <c r="AC62" i="5" s="1"/>
  <c r="Q62" i="5"/>
  <c r="AE61" i="5"/>
  <c r="AF61" i="5" s="1"/>
  <c r="AB61" i="5"/>
  <c r="AC61" i="5" s="1"/>
  <c r="Q61" i="5"/>
  <c r="AE60" i="5"/>
  <c r="AF60" i="5" s="1"/>
  <c r="AB60" i="5"/>
  <c r="AC60" i="5" s="1"/>
  <c r="Q60" i="5"/>
  <c r="AE59" i="5"/>
  <c r="AF59" i="5" s="1"/>
  <c r="AB59" i="5"/>
  <c r="AC59" i="5" s="1"/>
  <c r="Q59" i="5"/>
  <c r="AE58" i="5"/>
  <c r="AF58" i="5" s="1"/>
  <c r="AB58" i="5"/>
  <c r="AC58" i="5" s="1"/>
  <c r="Q58" i="5"/>
  <c r="AE57" i="5"/>
  <c r="AF57" i="5" s="1"/>
  <c r="AB57" i="5"/>
  <c r="AC57" i="5" s="1"/>
  <c r="Q57" i="5"/>
  <c r="AE56" i="5"/>
  <c r="AF56" i="5" s="1"/>
  <c r="AB56" i="5"/>
  <c r="AC56" i="5" s="1"/>
  <c r="Q56" i="5"/>
  <c r="AE55" i="5"/>
  <c r="AF55" i="5" s="1"/>
  <c r="AB55" i="5"/>
  <c r="AC55" i="5" s="1"/>
  <c r="Q55" i="5"/>
  <c r="AE54" i="5"/>
  <c r="AF54" i="5" s="1"/>
  <c r="AB54" i="5"/>
  <c r="AC54" i="5" s="1"/>
  <c r="Q54" i="5"/>
  <c r="AE53" i="5"/>
  <c r="AF53" i="5" s="1"/>
  <c r="AB53" i="5"/>
  <c r="AC53" i="5" s="1"/>
  <c r="Q53" i="5"/>
  <c r="AE52" i="5"/>
  <c r="AF52" i="5" s="1"/>
  <c r="AB52" i="5"/>
  <c r="AC52" i="5" s="1"/>
  <c r="Q52" i="5"/>
  <c r="AE51" i="5"/>
  <c r="AF51" i="5" s="1"/>
  <c r="AB51" i="5"/>
  <c r="AC51" i="5" s="1"/>
  <c r="Q51" i="5"/>
  <c r="AE50" i="5"/>
  <c r="AF50" i="5" s="1"/>
  <c r="AB50" i="5"/>
  <c r="AC50" i="5" s="1"/>
  <c r="Q50" i="5"/>
  <c r="AE49" i="5"/>
  <c r="AF49" i="5" s="1"/>
  <c r="AB49" i="5"/>
  <c r="AC49" i="5" s="1"/>
  <c r="Q49" i="5"/>
  <c r="AE48" i="5"/>
  <c r="AF48" i="5" s="1"/>
  <c r="AB48" i="5"/>
  <c r="AC48" i="5" s="1"/>
  <c r="Q48" i="5"/>
  <c r="AE47" i="5"/>
  <c r="AF47" i="5" s="1"/>
  <c r="AB47" i="5"/>
  <c r="AC47" i="5" s="1"/>
  <c r="Q47" i="5"/>
  <c r="AE46" i="5"/>
  <c r="AF46" i="5" s="1"/>
  <c r="AB46" i="5"/>
  <c r="AC46" i="5" s="1"/>
  <c r="Q46" i="5"/>
  <c r="AE45" i="5"/>
  <c r="AF45" i="5" s="1"/>
  <c r="AB45" i="5"/>
  <c r="AC45" i="5" s="1"/>
  <c r="Q45" i="5"/>
  <c r="AE44" i="5"/>
  <c r="AF44" i="5" s="1"/>
  <c r="AB44" i="5"/>
  <c r="AC44" i="5" s="1"/>
  <c r="Q44" i="5"/>
  <c r="AE43" i="5"/>
  <c r="AF43" i="5" s="1"/>
  <c r="AB43" i="5"/>
  <c r="AC43" i="5" s="1"/>
  <c r="Q43" i="5"/>
  <c r="AE42" i="5"/>
  <c r="AF42" i="5" s="1"/>
  <c r="AB42" i="5"/>
  <c r="AC42" i="5" s="1"/>
  <c r="Q42" i="5"/>
  <c r="AE41" i="5"/>
  <c r="AF41" i="5" s="1"/>
  <c r="AB41" i="5"/>
  <c r="AC41" i="5" s="1"/>
  <c r="Q41" i="5"/>
  <c r="AE40" i="5"/>
  <c r="AF40" i="5" s="1"/>
  <c r="AB40" i="5"/>
  <c r="AC40" i="5" s="1"/>
  <c r="Q40" i="5"/>
  <c r="AE39" i="5"/>
  <c r="AF39" i="5" s="1"/>
  <c r="AB39" i="5"/>
  <c r="AC39" i="5" s="1"/>
  <c r="Q39" i="5"/>
  <c r="AE38" i="5"/>
  <c r="AF38" i="5" s="1"/>
  <c r="AB38" i="5"/>
  <c r="AC38" i="5" s="1"/>
  <c r="Q38" i="5"/>
  <c r="AE37" i="5"/>
  <c r="AF37" i="5" s="1"/>
  <c r="AB37" i="5"/>
  <c r="AC37" i="5" s="1"/>
  <c r="Q37" i="5"/>
  <c r="AE36" i="5"/>
  <c r="AF36" i="5" s="1"/>
  <c r="AB36" i="5"/>
  <c r="AC36" i="5" s="1"/>
  <c r="Q36" i="5"/>
  <c r="AE35" i="5"/>
  <c r="AF35" i="5" s="1"/>
  <c r="AB35" i="5"/>
  <c r="AC35" i="5" s="1"/>
  <c r="Q35" i="5"/>
  <c r="AE34" i="5"/>
  <c r="AF34" i="5" s="1"/>
  <c r="AB34" i="5"/>
  <c r="AC34" i="5" s="1"/>
  <c r="Q34" i="5"/>
  <c r="AE33" i="5"/>
  <c r="AF33" i="5" s="1"/>
  <c r="AB33" i="5"/>
  <c r="AC33" i="5" s="1"/>
  <c r="Q33" i="5"/>
  <c r="AE32" i="5"/>
  <c r="AF32" i="5" s="1"/>
  <c r="AB32" i="5"/>
  <c r="AC32" i="5" s="1"/>
  <c r="Q32" i="5"/>
  <c r="AE31" i="5"/>
  <c r="AF31" i="5" s="1"/>
  <c r="AB31" i="5"/>
  <c r="AC31" i="5" s="1"/>
  <c r="Q31" i="5"/>
  <c r="AE30" i="5"/>
  <c r="AF30" i="5" s="1"/>
  <c r="AB30" i="5"/>
  <c r="AC30" i="5" s="1"/>
  <c r="Q30" i="5"/>
  <c r="AE29" i="5"/>
  <c r="AF29" i="5" s="1"/>
  <c r="AB29" i="5"/>
  <c r="AC29" i="5" s="1"/>
  <c r="Q29" i="5"/>
  <c r="AE28" i="5"/>
  <c r="AF28" i="5" s="1"/>
  <c r="AB28" i="5"/>
  <c r="AC28" i="5" s="1"/>
  <c r="Q28" i="5"/>
  <c r="AE27" i="5"/>
  <c r="AF27" i="5" s="1"/>
  <c r="AB27" i="5"/>
  <c r="AC27" i="5" s="1"/>
  <c r="Q27" i="5"/>
  <c r="AE26" i="5"/>
  <c r="AF26" i="5" s="1"/>
  <c r="AB26" i="5"/>
  <c r="AC26" i="5" s="1"/>
  <c r="Q26" i="5"/>
  <c r="AE25" i="5"/>
  <c r="AF25" i="5" s="1"/>
  <c r="AB25" i="5"/>
  <c r="AC25" i="5" s="1"/>
  <c r="Q25" i="5"/>
  <c r="AE24" i="5"/>
  <c r="AF24" i="5" s="1"/>
  <c r="AB24" i="5"/>
  <c r="AC24" i="5" s="1"/>
  <c r="Q24" i="5"/>
  <c r="AE23" i="5"/>
  <c r="AF23" i="5" s="1"/>
  <c r="AB23" i="5"/>
  <c r="AC23" i="5" s="1"/>
  <c r="Q23" i="5"/>
  <c r="AE22" i="5"/>
  <c r="AF22" i="5" s="1"/>
  <c r="AB22" i="5"/>
  <c r="AC22" i="5" s="1"/>
  <c r="Q22" i="5"/>
  <c r="AE21" i="5"/>
  <c r="AF21" i="5" s="1"/>
  <c r="AB21" i="5"/>
  <c r="AC21" i="5" s="1"/>
  <c r="Q21" i="5"/>
  <c r="AE20" i="5"/>
  <c r="AF20" i="5" s="1"/>
  <c r="AB20" i="5"/>
  <c r="AC20" i="5" s="1"/>
  <c r="Q20" i="5"/>
  <c r="AE19" i="5"/>
  <c r="AF19" i="5" s="1"/>
  <c r="AB19" i="5"/>
  <c r="AC19" i="5" s="1"/>
  <c r="Q19" i="5"/>
  <c r="AE18" i="5"/>
  <c r="AF18" i="5" s="1"/>
  <c r="AB18" i="5"/>
  <c r="AC18" i="5" s="1"/>
  <c r="Q18" i="5"/>
  <c r="AE17" i="5"/>
  <c r="AF17" i="5" s="1"/>
  <c r="AB17" i="5"/>
  <c r="AC17" i="5" s="1"/>
  <c r="Q17" i="5"/>
  <c r="AE16" i="5"/>
  <c r="AF16" i="5" s="1"/>
  <c r="AB16" i="5"/>
  <c r="AC16" i="5" s="1"/>
  <c r="Q16" i="5"/>
  <c r="AE15" i="5"/>
  <c r="AF15" i="5" s="1"/>
  <c r="AB15" i="5"/>
  <c r="AC15" i="5" s="1"/>
  <c r="Q15" i="5"/>
  <c r="AE14" i="5"/>
  <c r="AF14" i="5" s="1"/>
  <c r="AB14" i="5"/>
  <c r="AC14" i="5" s="1"/>
  <c r="Q14" i="5"/>
  <c r="AE13" i="5"/>
  <c r="AF13" i="5" s="1"/>
  <c r="AB13" i="5"/>
  <c r="AC13" i="5" s="1"/>
  <c r="Q13" i="5"/>
  <c r="AE12" i="5"/>
  <c r="AF12" i="5" s="1"/>
  <c r="AB12" i="5"/>
  <c r="AC12" i="5" s="1"/>
  <c r="Q12" i="5"/>
  <c r="AE11" i="5"/>
  <c r="AF11" i="5" s="1"/>
  <c r="AB11" i="5"/>
  <c r="AC11" i="5" s="1"/>
  <c r="Q11" i="5"/>
  <c r="AE10" i="5"/>
  <c r="AF10" i="5" s="1"/>
  <c r="AB10" i="5"/>
  <c r="AC10" i="5" s="1"/>
  <c r="Q10" i="5"/>
  <c r="AE9" i="5"/>
  <c r="AF9" i="5" s="1"/>
  <c r="AB9" i="5"/>
  <c r="AC9" i="5" s="1"/>
  <c r="Q9" i="5"/>
  <c r="AN804" i="5" l="1"/>
  <c r="AV804" i="5" s="1"/>
  <c r="AM67" i="5"/>
  <c r="AU67" i="5" s="1"/>
  <c r="AM77" i="5"/>
  <c r="AU77" i="5" s="1"/>
  <c r="AN120" i="5"/>
  <c r="AV120" i="5" s="1"/>
  <c r="AN1017" i="5"/>
  <c r="AV1017" i="5" s="1"/>
  <c r="BD1017" i="5" s="1"/>
  <c r="AN86" i="5"/>
  <c r="AV86" i="5" s="1"/>
  <c r="AM133" i="5"/>
  <c r="AU133" i="5" s="1"/>
  <c r="AM261" i="5"/>
  <c r="AU261" i="5" s="1"/>
  <c r="BC261" i="5" s="1"/>
  <c r="AN140" i="5"/>
  <c r="AV140" i="5" s="1"/>
  <c r="AN276" i="5"/>
  <c r="AV276" i="5" s="1"/>
  <c r="AM93" i="5"/>
  <c r="AU93" i="5" s="1"/>
  <c r="AM299" i="5"/>
  <c r="AU299" i="5" s="1"/>
  <c r="AN94" i="5"/>
  <c r="AV94" i="5" s="1"/>
  <c r="BD94" i="5" s="1"/>
  <c r="AM163" i="5"/>
  <c r="AU163" i="5" s="1"/>
  <c r="AM101" i="5"/>
  <c r="AU101" i="5" s="1"/>
  <c r="AN184" i="5"/>
  <c r="AV184" i="5" s="1"/>
  <c r="BD184" i="5" s="1"/>
  <c r="AN408" i="5"/>
  <c r="AV408" i="5" s="1"/>
  <c r="AM107" i="5"/>
  <c r="AU107" i="5" s="1"/>
  <c r="AM197" i="5"/>
  <c r="AU197" i="5" s="1"/>
  <c r="BC197" i="5" s="1"/>
  <c r="AN480" i="5"/>
  <c r="AV480" i="5" s="1"/>
  <c r="AN60" i="5"/>
  <c r="AV60" i="5" s="1"/>
  <c r="AN80" i="5"/>
  <c r="AV80" i="5" s="1"/>
  <c r="AM99" i="5"/>
  <c r="AU99" i="5" s="1"/>
  <c r="AN116" i="5"/>
  <c r="AV116" i="5" s="1"/>
  <c r="BD116" i="5" s="1"/>
  <c r="AN134" i="5"/>
  <c r="AV134" i="5" s="1"/>
  <c r="BD134" i="5" s="1"/>
  <c r="AN156" i="5"/>
  <c r="AV156" i="5" s="1"/>
  <c r="AM187" i="5"/>
  <c r="AU187" i="5" s="1"/>
  <c r="BC187" i="5" s="1"/>
  <c r="AN220" i="5"/>
  <c r="AV220" i="5" s="1"/>
  <c r="AN262" i="5"/>
  <c r="AV262" i="5" s="1"/>
  <c r="AN416" i="5"/>
  <c r="AV416" i="5" s="1"/>
  <c r="AN895" i="5"/>
  <c r="AV895" i="5" s="1"/>
  <c r="AN62" i="5"/>
  <c r="AV62" i="5" s="1"/>
  <c r="BD62" i="5" s="1"/>
  <c r="AN84" i="5"/>
  <c r="AV84" i="5" s="1"/>
  <c r="AN118" i="5"/>
  <c r="AV118" i="5" s="1"/>
  <c r="AN136" i="5"/>
  <c r="AV136" i="5" s="1"/>
  <c r="AM157" i="5"/>
  <c r="AU157" i="5" s="1"/>
  <c r="AN190" i="5"/>
  <c r="AV190" i="5" s="1"/>
  <c r="AM227" i="5"/>
  <c r="AU227" i="5" s="1"/>
  <c r="AM269" i="5"/>
  <c r="AU269" i="5" s="1"/>
  <c r="AM307" i="5"/>
  <c r="AU307" i="5" s="1"/>
  <c r="BC307" i="5" s="1"/>
  <c r="AN472" i="5"/>
  <c r="AV472" i="5" s="1"/>
  <c r="BD472" i="5" s="1"/>
  <c r="AN911" i="5"/>
  <c r="AV911" i="5" s="1"/>
  <c r="AM69" i="5"/>
  <c r="AU69" i="5" s="1"/>
  <c r="AM91" i="5"/>
  <c r="AU91" i="5" s="1"/>
  <c r="AN104" i="5"/>
  <c r="AV104" i="5" s="1"/>
  <c r="AM123" i="5"/>
  <c r="AU123" i="5" s="1"/>
  <c r="AM141" i="5"/>
  <c r="AU141" i="5" s="1"/>
  <c r="BC141" i="5" s="1"/>
  <c r="AN198" i="5"/>
  <c r="AV198" i="5" s="1"/>
  <c r="BD198" i="5" s="1"/>
  <c r="AM235" i="5"/>
  <c r="AU235" i="5" s="1"/>
  <c r="AN536" i="5"/>
  <c r="AV536" i="5" s="1"/>
  <c r="AN1033" i="5"/>
  <c r="AV1033" i="5" s="1"/>
  <c r="AN70" i="5"/>
  <c r="AV70" i="5" s="1"/>
  <c r="BD70" i="5" s="1"/>
  <c r="AM125" i="5"/>
  <c r="AU125" i="5" s="1"/>
  <c r="AN144" i="5"/>
  <c r="AV144" i="5" s="1"/>
  <c r="BD144" i="5" s="1"/>
  <c r="AM171" i="5"/>
  <c r="AU171" i="5" s="1"/>
  <c r="BC171" i="5" s="1"/>
  <c r="AN200" i="5"/>
  <c r="AV200" i="5" s="1"/>
  <c r="BD200" i="5" s="1"/>
  <c r="AN240" i="5"/>
  <c r="AV240" i="5" s="1"/>
  <c r="AN284" i="5"/>
  <c r="AV284" i="5" s="1"/>
  <c r="AN544" i="5"/>
  <c r="AV544" i="5" s="1"/>
  <c r="BD544" i="5" s="1"/>
  <c r="AL1160" i="5"/>
  <c r="AT1160" i="5" s="1"/>
  <c r="BH1160" i="5" s="1"/>
  <c r="BM1160" i="5" s="1"/>
  <c r="AN72" i="5"/>
  <c r="AV72" i="5" s="1"/>
  <c r="BD72" i="5" s="1"/>
  <c r="AN92" i="5"/>
  <c r="AV92" i="5" s="1"/>
  <c r="AN108" i="5"/>
  <c r="AV108" i="5" s="1"/>
  <c r="AN126" i="5"/>
  <c r="AV126" i="5" s="1"/>
  <c r="BD126" i="5" s="1"/>
  <c r="AN148" i="5"/>
  <c r="AV148" i="5" s="1"/>
  <c r="AN172" i="5"/>
  <c r="AV172" i="5" s="1"/>
  <c r="AM205" i="5"/>
  <c r="AU205" i="5" s="1"/>
  <c r="AN248" i="5"/>
  <c r="AV248" i="5" s="1"/>
  <c r="AM291" i="5"/>
  <c r="AU291" i="5" s="1"/>
  <c r="BC291" i="5" s="1"/>
  <c r="AN352" i="5"/>
  <c r="AV352" i="5" s="1"/>
  <c r="AN597" i="5"/>
  <c r="AV597" i="5" s="1"/>
  <c r="AN76" i="5"/>
  <c r="AV76" i="5" s="1"/>
  <c r="BD76" i="5" s="1"/>
  <c r="AN112" i="5"/>
  <c r="AV112" i="5" s="1"/>
  <c r="AM131" i="5"/>
  <c r="AU131" i="5" s="1"/>
  <c r="AN150" i="5"/>
  <c r="AV150" i="5" s="1"/>
  <c r="BD150" i="5" s="1"/>
  <c r="AN176" i="5"/>
  <c r="AV176" i="5" s="1"/>
  <c r="AN212" i="5"/>
  <c r="AV212" i="5" s="1"/>
  <c r="BD212" i="5" s="1"/>
  <c r="AN254" i="5"/>
  <c r="AV254" i="5" s="1"/>
  <c r="AN360" i="5"/>
  <c r="AV360" i="5" s="1"/>
  <c r="BD360" i="5" s="1"/>
  <c r="AM712" i="5"/>
  <c r="AU712" i="5" s="1"/>
  <c r="BC712" i="5" s="1"/>
  <c r="AO76" i="5"/>
  <c r="AW76" i="5" s="1"/>
  <c r="AO140" i="5"/>
  <c r="AW140" i="5" s="1"/>
  <c r="BE140" i="5" s="1"/>
  <c r="AO182" i="5"/>
  <c r="AW182" i="5" s="1"/>
  <c r="AO58" i="5"/>
  <c r="AW58" i="5" s="1"/>
  <c r="BE58" i="5" s="1"/>
  <c r="AO63" i="5"/>
  <c r="AW63" i="5" s="1"/>
  <c r="BE63" i="5" s="1"/>
  <c r="AO84" i="5"/>
  <c r="AW84" i="5" s="1"/>
  <c r="AO114" i="5"/>
  <c r="AW114" i="5" s="1"/>
  <c r="AO126" i="5"/>
  <c r="AW126" i="5" s="1"/>
  <c r="BE126" i="5" s="1"/>
  <c r="AO148" i="5"/>
  <c r="AW148" i="5" s="1"/>
  <c r="AO178" i="5"/>
  <c r="AW178" i="5" s="1"/>
  <c r="AO190" i="5"/>
  <c r="AW190" i="5" s="1"/>
  <c r="AO212" i="5"/>
  <c r="AW212" i="5" s="1"/>
  <c r="BE212" i="5" s="1"/>
  <c r="AO242" i="5"/>
  <c r="AW242" i="5" s="1"/>
  <c r="AO254" i="5"/>
  <c r="AW254" i="5" s="1"/>
  <c r="AO276" i="5"/>
  <c r="AW276" i="5" s="1"/>
  <c r="BE276" i="5" s="1"/>
  <c r="AO610" i="5"/>
  <c r="AW610" i="5" s="1"/>
  <c r="BE610" i="5" s="1"/>
  <c r="AM59" i="5"/>
  <c r="AU59" i="5" s="1"/>
  <c r="AN64" i="5"/>
  <c r="AV64" i="5" s="1"/>
  <c r="BD64" i="5" s="1"/>
  <c r="AO70" i="5"/>
  <c r="AW70" i="5" s="1"/>
  <c r="AN78" i="5"/>
  <c r="AV78" i="5" s="1"/>
  <c r="BD78" i="5" s="1"/>
  <c r="AM85" i="5"/>
  <c r="AU85" i="5" s="1"/>
  <c r="AO92" i="5"/>
  <c r="AW92" i="5" s="1"/>
  <c r="AN100" i="5"/>
  <c r="AV100" i="5" s="1"/>
  <c r="AM115" i="5"/>
  <c r="AU115" i="5" s="1"/>
  <c r="BC115" i="5" s="1"/>
  <c r="AO122" i="5"/>
  <c r="AW122" i="5" s="1"/>
  <c r="AN128" i="5"/>
  <c r="AV128" i="5" s="1"/>
  <c r="AO134" i="5"/>
  <c r="AW134" i="5" s="1"/>
  <c r="BE134" i="5" s="1"/>
  <c r="AN142" i="5"/>
  <c r="AV142" i="5" s="1"/>
  <c r="AM149" i="5"/>
  <c r="AU149" i="5" s="1"/>
  <c r="AO156" i="5"/>
  <c r="AW156" i="5" s="1"/>
  <c r="AN164" i="5"/>
  <c r="AV164" i="5" s="1"/>
  <c r="AM179" i="5"/>
  <c r="AU179" i="5" s="1"/>
  <c r="BC179" i="5" s="1"/>
  <c r="AO186" i="5"/>
  <c r="AW186" i="5" s="1"/>
  <c r="AN192" i="5"/>
  <c r="AV192" i="5" s="1"/>
  <c r="BD192" i="5" s="1"/>
  <c r="AO198" i="5"/>
  <c r="AW198" i="5" s="1"/>
  <c r="AN206" i="5"/>
  <c r="AV206" i="5" s="1"/>
  <c r="AM213" i="5"/>
  <c r="AU213" i="5" s="1"/>
  <c r="AO220" i="5"/>
  <c r="AW220" i="5" s="1"/>
  <c r="BE220" i="5" s="1"/>
  <c r="AN228" i="5"/>
  <c r="AV228" i="5" s="1"/>
  <c r="AM243" i="5"/>
  <c r="AU243" i="5" s="1"/>
  <c r="BC243" i="5" s="1"/>
  <c r="AO250" i="5"/>
  <c r="AW250" i="5" s="1"/>
  <c r="BE250" i="5" s="1"/>
  <c r="AN256" i="5"/>
  <c r="AV256" i="5" s="1"/>
  <c r="AO262" i="5"/>
  <c r="AW262" i="5" s="1"/>
  <c r="AN270" i="5"/>
  <c r="AV270" i="5" s="1"/>
  <c r="AM277" i="5"/>
  <c r="AU277" i="5" s="1"/>
  <c r="BC277" i="5" s="1"/>
  <c r="AO284" i="5"/>
  <c r="AW284" i="5" s="1"/>
  <c r="AO292" i="5"/>
  <c r="AW292" i="5" s="1"/>
  <c r="BE292" i="5" s="1"/>
  <c r="AO300" i="5"/>
  <c r="AW300" i="5" s="1"/>
  <c r="BE300" i="5" s="1"/>
  <c r="AO308" i="5"/>
  <c r="AW308" i="5" s="1"/>
  <c r="BE308" i="5" s="1"/>
  <c r="AN368" i="5"/>
  <c r="AV368" i="5" s="1"/>
  <c r="AN424" i="5"/>
  <c r="AV424" i="5" s="1"/>
  <c r="AN488" i="5"/>
  <c r="AV488" i="5" s="1"/>
  <c r="BD488" i="5" s="1"/>
  <c r="AN552" i="5"/>
  <c r="AV552" i="5" s="1"/>
  <c r="AN623" i="5"/>
  <c r="AV623" i="5" s="1"/>
  <c r="BD623" i="5" s="1"/>
  <c r="AN725" i="5"/>
  <c r="AV725" i="5" s="1"/>
  <c r="AO817" i="5"/>
  <c r="AW817" i="5" s="1"/>
  <c r="BE817" i="5" s="1"/>
  <c r="AN927" i="5"/>
  <c r="AV927" i="5" s="1"/>
  <c r="AN1049" i="5"/>
  <c r="AV1049" i="5" s="1"/>
  <c r="AO1193" i="5"/>
  <c r="AW1193" i="5" s="1"/>
  <c r="AO879" i="5"/>
  <c r="AW879" i="5" s="1"/>
  <c r="AO841" i="5"/>
  <c r="AW841" i="5" s="1"/>
  <c r="AO815" i="5"/>
  <c r="AW815" i="5" s="1"/>
  <c r="AO777" i="5"/>
  <c r="AW777" i="5" s="1"/>
  <c r="AO724" i="5"/>
  <c r="AW724" i="5" s="1"/>
  <c r="BE724" i="5" s="1"/>
  <c r="AO698" i="5"/>
  <c r="AW698" i="5" s="1"/>
  <c r="AO660" i="5"/>
  <c r="AW660" i="5" s="1"/>
  <c r="AO634" i="5"/>
  <c r="AW634" i="5" s="1"/>
  <c r="AO596" i="5"/>
  <c r="AW596" i="5" s="1"/>
  <c r="AO582" i="5"/>
  <c r="AW582" i="5" s="1"/>
  <c r="AO574" i="5"/>
  <c r="AW574" i="5" s="1"/>
  <c r="BE574" i="5" s="1"/>
  <c r="AO566" i="5"/>
  <c r="AW566" i="5" s="1"/>
  <c r="AO558" i="5"/>
  <c r="AW558" i="5" s="1"/>
  <c r="BE558" i="5" s="1"/>
  <c r="AO550" i="5"/>
  <c r="AW550" i="5" s="1"/>
  <c r="AO542" i="5"/>
  <c r="AW542" i="5" s="1"/>
  <c r="AO534" i="5"/>
  <c r="AW534" i="5" s="1"/>
  <c r="AO526" i="5"/>
  <c r="AW526" i="5" s="1"/>
  <c r="BE526" i="5" s="1"/>
  <c r="AO518" i="5"/>
  <c r="AW518" i="5" s="1"/>
  <c r="AO510" i="5"/>
  <c r="AW510" i="5" s="1"/>
  <c r="BE510" i="5" s="1"/>
  <c r="AO502" i="5"/>
  <c r="AW502" i="5" s="1"/>
  <c r="AO494" i="5"/>
  <c r="AW494" i="5" s="1"/>
  <c r="BE494" i="5" s="1"/>
  <c r="AO486" i="5"/>
  <c r="AW486" i="5" s="1"/>
  <c r="AO478" i="5"/>
  <c r="AW478" i="5" s="1"/>
  <c r="AO470" i="5"/>
  <c r="AW470" i="5" s="1"/>
  <c r="AO462" i="5"/>
  <c r="AW462" i="5" s="1"/>
  <c r="AO454" i="5"/>
  <c r="AW454" i="5" s="1"/>
  <c r="AO446" i="5"/>
  <c r="AW446" i="5" s="1"/>
  <c r="BE446" i="5" s="1"/>
  <c r="AO438" i="5"/>
  <c r="AW438" i="5" s="1"/>
  <c r="AO430" i="5"/>
  <c r="AW430" i="5" s="1"/>
  <c r="BE430" i="5" s="1"/>
  <c r="AO422" i="5"/>
  <c r="AW422" i="5" s="1"/>
  <c r="AO414" i="5"/>
  <c r="AW414" i="5" s="1"/>
  <c r="AO406" i="5"/>
  <c r="AW406" i="5" s="1"/>
  <c r="AO398" i="5"/>
  <c r="AW398" i="5" s="1"/>
  <c r="BE398" i="5" s="1"/>
  <c r="AO390" i="5"/>
  <c r="AW390" i="5" s="1"/>
  <c r="AO382" i="5"/>
  <c r="AW382" i="5" s="1"/>
  <c r="BE382" i="5" s="1"/>
  <c r="AO374" i="5"/>
  <c r="AW374" i="5" s="1"/>
  <c r="AO366" i="5"/>
  <c r="AW366" i="5" s="1"/>
  <c r="BE366" i="5" s="1"/>
  <c r="AO358" i="5"/>
  <c r="AW358" i="5" s="1"/>
  <c r="AO350" i="5"/>
  <c r="AW350" i="5" s="1"/>
  <c r="AO342" i="5"/>
  <c r="AW342" i="5" s="1"/>
  <c r="AO334" i="5"/>
  <c r="AW334" i="5" s="1"/>
  <c r="AO326" i="5"/>
  <c r="AW326" i="5" s="1"/>
  <c r="BE326" i="5" s="1"/>
  <c r="AO1153" i="5"/>
  <c r="AW1153" i="5" s="1"/>
  <c r="BE1153" i="5" s="1"/>
  <c r="AO865" i="5"/>
  <c r="AW865" i="5" s="1"/>
  <c r="AO839" i="5"/>
  <c r="AW839" i="5" s="1"/>
  <c r="BE839" i="5" s="1"/>
  <c r="AO801" i="5"/>
  <c r="AW801" i="5" s="1"/>
  <c r="BE801" i="5" s="1"/>
  <c r="AO775" i="5"/>
  <c r="AW775" i="5" s="1"/>
  <c r="AO748" i="5"/>
  <c r="AW748" i="5" s="1"/>
  <c r="BE748" i="5" s="1"/>
  <c r="AO722" i="5"/>
  <c r="AW722" i="5" s="1"/>
  <c r="AO684" i="5"/>
  <c r="AW684" i="5" s="1"/>
  <c r="BE684" i="5" s="1"/>
  <c r="AO658" i="5"/>
  <c r="AW658" i="5" s="1"/>
  <c r="BE658" i="5" s="1"/>
  <c r="AO620" i="5"/>
  <c r="AW620" i="5" s="1"/>
  <c r="AO594" i="5"/>
  <c r="AW594" i="5" s="1"/>
  <c r="BE594" i="5" s="1"/>
  <c r="AO318" i="5"/>
  <c r="AW318" i="5" s="1"/>
  <c r="BE318" i="5" s="1"/>
  <c r="AO1225" i="5"/>
  <c r="AW1225" i="5" s="1"/>
  <c r="AO863" i="5"/>
  <c r="AW863" i="5" s="1"/>
  <c r="AO825" i="5"/>
  <c r="AW825" i="5" s="1"/>
  <c r="AO799" i="5"/>
  <c r="AW799" i="5" s="1"/>
  <c r="BE799" i="5" s="1"/>
  <c r="AO746" i="5"/>
  <c r="AW746" i="5" s="1"/>
  <c r="AO708" i="5"/>
  <c r="AW708" i="5" s="1"/>
  <c r="AO682" i="5"/>
  <c r="AW682" i="5" s="1"/>
  <c r="BE682" i="5" s="1"/>
  <c r="AO644" i="5"/>
  <c r="AW644" i="5" s="1"/>
  <c r="AO618" i="5"/>
  <c r="AW618" i="5" s="1"/>
  <c r="AO580" i="5"/>
  <c r="AW580" i="5" s="1"/>
  <c r="BE580" i="5" s="1"/>
  <c r="AO572" i="5"/>
  <c r="AW572" i="5" s="1"/>
  <c r="BE572" i="5" s="1"/>
  <c r="AO564" i="5"/>
  <c r="AW564" i="5" s="1"/>
  <c r="AO556" i="5"/>
  <c r="AW556" i="5" s="1"/>
  <c r="AO548" i="5"/>
  <c r="AW548" i="5" s="1"/>
  <c r="AO540" i="5"/>
  <c r="AW540" i="5" s="1"/>
  <c r="BE540" i="5" s="1"/>
  <c r="AO532" i="5"/>
  <c r="AW532" i="5" s="1"/>
  <c r="AO524" i="5"/>
  <c r="AW524" i="5" s="1"/>
  <c r="AO516" i="5"/>
  <c r="AW516" i="5" s="1"/>
  <c r="BE516" i="5" s="1"/>
  <c r="AO508" i="5"/>
  <c r="AW508" i="5" s="1"/>
  <c r="BE508" i="5" s="1"/>
  <c r="AO500" i="5"/>
  <c r="AW500" i="5" s="1"/>
  <c r="AO492" i="5"/>
  <c r="AW492" i="5" s="1"/>
  <c r="AO484" i="5"/>
  <c r="AW484" i="5" s="1"/>
  <c r="AO476" i="5"/>
  <c r="AW476" i="5" s="1"/>
  <c r="BE476" i="5" s="1"/>
  <c r="AO468" i="5"/>
  <c r="AW468" i="5" s="1"/>
  <c r="BE468" i="5" s="1"/>
  <c r="AO460" i="5"/>
  <c r="AW460" i="5" s="1"/>
  <c r="AO452" i="5"/>
  <c r="AW452" i="5" s="1"/>
  <c r="BE452" i="5" s="1"/>
  <c r="AO444" i="5"/>
  <c r="AW444" i="5" s="1"/>
  <c r="BE444" i="5" s="1"/>
  <c r="AO436" i="5"/>
  <c r="AW436" i="5" s="1"/>
  <c r="AO428" i="5"/>
  <c r="AW428" i="5" s="1"/>
  <c r="AO420" i="5"/>
  <c r="AW420" i="5" s="1"/>
  <c r="AO412" i="5"/>
  <c r="AW412" i="5" s="1"/>
  <c r="BE412" i="5" s="1"/>
  <c r="AO404" i="5"/>
  <c r="AW404" i="5" s="1"/>
  <c r="AO396" i="5"/>
  <c r="AW396" i="5" s="1"/>
  <c r="AO380" i="5"/>
  <c r="AW380" i="5" s="1"/>
  <c r="BE380" i="5" s="1"/>
  <c r="AO372" i="5"/>
  <c r="AW372" i="5" s="1"/>
  <c r="AO364" i="5"/>
  <c r="AW364" i="5" s="1"/>
  <c r="AO356" i="5"/>
  <c r="AW356" i="5" s="1"/>
  <c r="AO348" i="5"/>
  <c r="AW348" i="5" s="1"/>
  <c r="BE348" i="5" s="1"/>
  <c r="AO340" i="5"/>
  <c r="AW340" i="5" s="1"/>
  <c r="BE340" i="5" s="1"/>
  <c r="AO332" i="5"/>
  <c r="AW332" i="5" s="1"/>
  <c r="BE332" i="5" s="1"/>
  <c r="AO324" i="5"/>
  <c r="AW324" i="5" s="1"/>
  <c r="AO1185" i="5"/>
  <c r="AW1185" i="5" s="1"/>
  <c r="BE1185" i="5" s="1"/>
  <c r="AO849" i="5"/>
  <c r="AW849" i="5" s="1"/>
  <c r="AO823" i="5"/>
  <c r="AW823" i="5" s="1"/>
  <c r="BE823" i="5" s="1"/>
  <c r="AO785" i="5"/>
  <c r="AW785" i="5" s="1"/>
  <c r="AO732" i="5"/>
  <c r="AW732" i="5" s="1"/>
  <c r="BE732" i="5" s="1"/>
  <c r="AO706" i="5"/>
  <c r="AW706" i="5" s="1"/>
  <c r="BE706" i="5" s="1"/>
  <c r="AO668" i="5"/>
  <c r="AW668" i="5" s="1"/>
  <c r="AO642" i="5"/>
  <c r="AW642" i="5" s="1"/>
  <c r="BE642" i="5" s="1"/>
  <c r="AO604" i="5"/>
  <c r="AW604" i="5" s="1"/>
  <c r="AO1257" i="5"/>
  <c r="AW1257" i="5" s="1"/>
  <c r="BE1257" i="5" s="1"/>
  <c r="AO1129" i="5"/>
  <c r="AW1129" i="5" s="1"/>
  <c r="AO873" i="5"/>
  <c r="AW873" i="5" s="1"/>
  <c r="BE873" i="5" s="1"/>
  <c r="AO847" i="5"/>
  <c r="AW847" i="5" s="1"/>
  <c r="AO809" i="5"/>
  <c r="AW809" i="5" s="1"/>
  <c r="BE809" i="5" s="1"/>
  <c r="AO783" i="5"/>
  <c r="AW783" i="5" s="1"/>
  <c r="AO756" i="5"/>
  <c r="AW756" i="5" s="1"/>
  <c r="BE756" i="5" s="1"/>
  <c r="AO730" i="5"/>
  <c r="AW730" i="5" s="1"/>
  <c r="AO692" i="5"/>
  <c r="AW692" i="5" s="1"/>
  <c r="BE692" i="5" s="1"/>
  <c r="AO666" i="5"/>
  <c r="AW666" i="5" s="1"/>
  <c r="AO628" i="5"/>
  <c r="AW628" i="5" s="1"/>
  <c r="BE628" i="5" s="1"/>
  <c r="AO602" i="5"/>
  <c r="AW602" i="5" s="1"/>
  <c r="AO586" i="5"/>
  <c r="AW586" i="5" s="1"/>
  <c r="BE586" i="5" s="1"/>
  <c r="AO578" i="5"/>
  <c r="AW578" i="5" s="1"/>
  <c r="AO570" i="5"/>
  <c r="AW570" i="5" s="1"/>
  <c r="BE570" i="5" s="1"/>
  <c r="AO562" i="5"/>
  <c r="AW562" i="5" s="1"/>
  <c r="AO554" i="5"/>
  <c r="AW554" i="5" s="1"/>
  <c r="BE554" i="5" s="1"/>
  <c r="AO546" i="5"/>
  <c r="AW546" i="5" s="1"/>
  <c r="AO538" i="5"/>
  <c r="AW538" i="5" s="1"/>
  <c r="BE538" i="5" s="1"/>
  <c r="AO530" i="5"/>
  <c r="AW530" i="5" s="1"/>
  <c r="AO522" i="5"/>
  <c r="AW522" i="5" s="1"/>
  <c r="BE522" i="5" s="1"/>
  <c r="AO514" i="5"/>
  <c r="AW514" i="5" s="1"/>
  <c r="AO506" i="5"/>
  <c r="AW506" i="5" s="1"/>
  <c r="BE506" i="5" s="1"/>
  <c r="AO498" i="5"/>
  <c r="AW498" i="5" s="1"/>
  <c r="AO490" i="5"/>
  <c r="AW490" i="5" s="1"/>
  <c r="BE490" i="5" s="1"/>
  <c r="AO482" i="5"/>
  <c r="AW482" i="5" s="1"/>
  <c r="AO474" i="5"/>
  <c r="AW474" i="5" s="1"/>
  <c r="BE474" i="5" s="1"/>
  <c r="AO466" i="5"/>
  <c r="AW466" i="5" s="1"/>
  <c r="AO458" i="5"/>
  <c r="AW458" i="5" s="1"/>
  <c r="BE458" i="5" s="1"/>
  <c r="AO450" i="5"/>
  <c r="AW450" i="5" s="1"/>
  <c r="AO442" i="5"/>
  <c r="AW442" i="5" s="1"/>
  <c r="BE442" i="5" s="1"/>
  <c r="AO434" i="5"/>
  <c r="AW434" i="5" s="1"/>
  <c r="AO426" i="5"/>
  <c r="AW426" i="5" s="1"/>
  <c r="BE426" i="5" s="1"/>
  <c r="AO418" i="5"/>
  <c r="AW418" i="5" s="1"/>
  <c r="AO410" i="5"/>
  <c r="AW410" i="5" s="1"/>
  <c r="AO402" i="5"/>
  <c r="AW402" i="5" s="1"/>
  <c r="AO394" i="5"/>
  <c r="AW394" i="5" s="1"/>
  <c r="BE394" i="5" s="1"/>
  <c r="AO378" i="5"/>
  <c r="AW378" i="5" s="1"/>
  <c r="BE378" i="5" s="1"/>
  <c r="AO370" i="5"/>
  <c r="AW370" i="5" s="1"/>
  <c r="BE370" i="5" s="1"/>
  <c r="AO362" i="5"/>
  <c r="AW362" i="5" s="1"/>
  <c r="AO354" i="5"/>
  <c r="AW354" i="5" s="1"/>
  <c r="AO346" i="5"/>
  <c r="AW346" i="5" s="1"/>
  <c r="AO338" i="5"/>
  <c r="AW338" i="5" s="1"/>
  <c r="BE338" i="5" s="1"/>
  <c r="AO330" i="5"/>
  <c r="AW330" i="5" s="1"/>
  <c r="AO322" i="5"/>
  <c r="AW322" i="5" s="1"/>
  <c r="BE322" i="5" s="1"/>
  <c r="AO1217" i="5"/>
  <c r="AW1217" i="5" s="1"/>
  <c r="BE1217" i="5" s="1"/>
  <c r="AO871" i="5"/>
  <c r="AW871" i="5" s="1"/>
  <c r="AO833" i="5"/>
  <c r="AW833" i="5" s="1"/>
  <c r="AO807" i="5"/>
  <c r="AW807" i="5" s="1"/>
  <c r="AO769" i="5"/>
  <c r="AW769" i="5" s="1"/>
  <c r="BE769" i="5" s="1"/>
  <c r="AO754" i="5"/>
  <c r="AW754" i="5" s="1"/>
  <c r="BE754" i="5" s="1"/>
  <c r="AO716" i="5"/>
  <c r="AW716" i="5" s="1"/>
  <c r="AO690" i="5"/>
  <c r="AW690" i="5" s="1"/>
  <c r="BE690" i="5" s="1"/>
  <c r="AO652" i="5"/>
  <c r="AW652" i="5" s="1"/>
  <c r="BE652" i="5" s="1"/>
  <c r="AO626" i="5"/>
  <c r="AW626" i="5" s="1"/>
  <c r="AO588" i="5"/>
  <c r="AW588" i="5" s="1"/>
  <c r="AO312" i="5"/>
  <c r="AW312" i="5" s="1"/>
  <c r="BE312" i="5" s="1"/>
  <c r="AO1161" i="5"/>
  <c r="AW1161" i="5" s="1"/>
  <c r="AO857" i="5"/>
  <c r="AW857" i="5" s="1"/>
  <c r="BE857" i="5" s="1"/>
  <c r="AO831" i="5"/>
  <c r="AW831" i="5" s="1"/>
  <c r="AO793" i="5"/>
  <c r="AW793" i="5" s="1"/>
  <c r="BE793" i="5" s="1"/>
  <c r="AO767" i="5"/>
  <c r="AW767" i="5" s="1"/>
  <c r="BE767" i="5" s="1"/>
  <c r="AO740" i="5"/>
  <c r="AW740" i="5" s="1"/>
  <c r="BE740" i="5" s="1"/>
  <c r="AO714" i="5"/>
  <c r="AW714" i="5" s="1"/>
  <c r="AO676" i="5"/>
  <c r="AW676" i="5" s="1"/>
  <c r="BE676" i="5" s="1"/>
  <c r="AO650" i="5"/>
  <c r="AW650" i="5" s="1"/>
  <c r="AO612" i="5"/>
  <c r="AW612" i="5" s="1"/>
  <c r="BE612" i="5" s="1"/>
  <c r="AO584" i="5"/>
  <c r="AW584" i="5" s="1"/>
  <c r="AO576" i="5"/>
  <c r="AW576" i="5" s="1"/>
  <c r="BE576" i="5" s="1"/>
  <c r="AO568" i="5"/>
  <c r="AW568" i="5" s="1"/>
  <c r="BE568" i="5" s="1"/>
  <c r="AO560" i="5"/>
  <c r="AW560" i="5" s="1"/>
  <c r="AO552" i="5"/>
  <c r="AW552" i="5" s="1"/>
  <c r="BE552" i="5" s="1"/>
  <c r="AO544" i="5"/>
  <c r="AW544" i="5" s="1"/>
  <c r="AO536" i="5"/>
  <c r="AW536" i="5" s="1"/>
  <c r="BE536" i="5" s="1"/>
  <c r="AO528" i="5"/>
  <c r="AW528" i="5" s="1"/>
  <c r="AO520" i="5"/>
  <c r="AW520" i="5" s="1"/>
  <c r="AO512" i="5"/>
  <c r="AW512" i="5" s="1"/>
  <c r="BE512" i="5" s="1"/>
  <c r="AO504" i="5"/>
  <c r="AW504" i="5" s="1"/>
  <c r="BE504" i="5" s="1"/>
  <c r="AO496" i="5"/>
  <c r="AW496" i="5" s="1"/>
  <c r="AO488" i="5"/>
  <c r="AW488" i="5" s="1"/>
  <c r="BE488" i="5" s="1"/>
  <c r="AO480" i="5"/>
  <c r="AW480" i="5" s="1"/>
  <c r="AO472" i="5"/>
  <c r="AW472" i="5" s="1"/>
  <c r="BE472" i="5" s="1"/>
  <c r="AO464" i="5"/>
  <c r="AW464" i="5" s="1"/>
  <c r="AO456" i="5"/>
  <c r="AW456" i="5" s="1"/>
  <c r="AO448" i="5"/>
  <c r="AW448" i="5" s="1"/>
  <c r="BE448" i="5" s="1"/>
  <c r="AO440" i="5"/>
  <c r="AW440" i="5" s="1"/>
  <c r="BE440" i="5" s="1"/>
  <c r="AO432" i="5"/>
  <c r="AW432" i="5" s="1"/>
  <c r="AO424" i="5"/>
  <c r="AW424" i="5" s="1"/>
  <c r="AO416" i="5"/>
  <c r="AW416" i="5" s="1"/>
  <c r="AO408" i="5"/>
  <c r="AW408" i="5" s="1"/>
  <c r="BE408" i="5" s="1"/>
  <c r="AO400" i="5"/>
  <c r="AW400" i="5" s="1"/>
  <c r="AO392" i="5"/>
  <c r="AW392" i="5" s="1"/>
  <c r="AO384" i="5"/>
  <c r="AW384" i="5" s="1"/>
  <c r="BE384" i="5" s="1"/>
  <c r="AO376" i="5"/>
  <c r="AW376" i="5" s="1"/>
  <c r="AO368" i="5"/>
  <c r="AW368" i="5" s="1"/>
  <c r="BE368" i="5" s="1"/>
  <c r="AO360" i="5"/>
  <c r="AW360" i="5" s="1"/>
  <c r="AO352" i="5"/>
  <c r="AW352" i="5" s="1"/>
  <c r="BE352" i="5" s="1"/>
  <c r="AO344" i="5"/>
  <c r="AW344" i="5" s="1"/>
  <c r="AO336" i="5"/>
  <c r="AW336" i="5" s="1"/>
  <c r="AO328" i="5"/>
  <c r="AW328" i="5" s="1"/>
  <c r="BE328" i="5" s="1"/>
  <c r="AO320" i="5"/>
  <c r="AW320" i="5" s="1"/>
  <c r="BE320" i="5" s="1"/>
  <c r="AO106" i="5"/>
  <c r="AW106" i="5" s="1"/>
  <c r="AO170" i="5"/>
  <c r="AW170" i="5" s="1"/>
  <c r="AO234" i="5"/>
  <c r="AW234" i="5" s="1"/>
  <c r="AO66" i="5"/>
  <c r="AW66" i="5" s="1"/>
  <c r="BE66" i="5" s="1"/>
  <c r="AO78" i="5"/>
  <c r="AW78" i="5" s="1"/>
  <c r="AO100" i="5"/>
  <c r="AW100" i="5" s="1"/>
  <c r="AO130" i="5"/>
  <c r="AW130" i="5" s="1"/>
  <c r="BE130" i="5" s="1"/>
  <c r="AO142" i="5"/>
  <c r="AW142" i="5" s="1"/>
  <c r="BE142" i="5" s="1"/>
  <c r="AO164" i="5"/>
  <c r="AW164" i="5" s="1"/>
  <c r="AO194" i="5"/>
  <c r="AW194" i="5" s="1"/>
  <c r="AO206" i="5"/>
  <c r="AW206" i="5" s="1"/>
  <c r="BE206" i="5" s="1"/>
  <c r="AN214" i="5"/>
  <c r="AV214" i="5" s="1"/>
  <c r="AM221" i="5"/>
  <c r="AU221" i="5" s="1"/>
  <c r="AO228" i="5"/>
  <c r="AW228" i="5" s="1"/>
  <c r="AN236" i="5"/>
  <c r="AV236" i="5" s="1"/>
  <c r="BD236" i="5" s="1"/>
  <c r="AM251" i="5"/>
  <c r="AU251" i="5" s="1"/>
  <c r="BC251" i="5" s="1"/>
  <c r="AO258" i="5"/>
  <c r="AW258" i="5" s="1"/>
  <c r="AN264" i="5"/>
  <c r="AV264" i="5" s="1"/>
  <c r="BD264" i="5" s="1"/>
  <c r="AO270" i="5"/>
  <c r="AW270" i="5" s="1"/>
  <c r="AN278" i="5"/>
  <c r="AV278" i="5" s="1"/>
  <c r="AM285" i="5"/>
  <c r="AU285" i="5" s="1"/>
  <c r="AM293" i="5"/>
  <c r="AU293" i="5" s="1"/>
  <c r="BC293" i="5" s="1"/>
  <c r="AM301" i="5"/>
  <c r="AU301" i="5" s="1"/>
  <c r="BC301" i="5" s="1"/>
  <c r="AM309" i="5"/>
  <c r="AU309" i="5" s="1"/>
  <c r="BC309" i="5" s="1"/>
  <c r="AN376" i="5"/>
  <c r="AV376" i="5" s="1"/>
  <c r="BD376" i="5" s="1"/>
  <c r="AN432" i="5"/>
  <c r="AV432" i="5" s="1"/>
  <c r="AN496" i="5"/>
  <c r="AV496" i="5" s="1"/>
  <c r="AN560" i="5"/>
  <c r="AV560" i="5" s="1"/>
  <c r="AO636" i="5"/>
  <c r="AW636" i="5" s="1"/>
  <c r="BE636" i="5" s="1"/>
  <c r="AO738" i="5"/>
  <c r="AW738" i="5" s="1"/>
  <c r="AM829" i="5"/>
  <c r="AU829" i="5" s="1"/>
  <c r="BC829" i="5" s="1"/>
  <c r="AN943" i="5"/>
  <c r="AV943" i="5" s="1"/>
  <c r="BD943" i="5" s="1"/>
  <c r="AN1065" i="5"/>
  <c r="AV1065" i="5" s="1"/>
  <c r="BD1065" i="5" s="1"/>
  <c r="AM1359" i="5"/>
  <c r="AU1359" i="5" s="1"/>
  <c r="BC1359" i="5" s="1"/>
  <c r="AO246" i="5"/>
  <c r="AW246" i="5" s="1"/>
  <c r="AO791" i="5"/>
  <c r="AW791" i="5" s="1"/>
  <c r="AL3209" i="5"/>
  <c r="AT3209" i="5" s="1"/>
  <c r="BH3209" i="5" s="1"/>
  <c r="AL2403" i="5"/>
  <c r="AT2403" i="5" s="1"/>
  <c r="AL2339" i="5"/>
  <c r="AT2339" i="5" s="1"/>
  <c r="BH2339" i="5" s="1"/>
  <c r="BM2339" i="5" s="1"/>
  <c r="AL1232" i="5"/>
  <c r="AT1232" i="5" s="1"/>
  <c r="BH1232" i="5" s="1"/>
  <c r="BM1232" i="5" s="1"/>
  <c r="AL1192" i="5"/>
  <c r="AT1192" i="5" s="1"/>
  <c r="BB1192" i="5" s="1"/>
  <c r="AL3145" i="5"/>
  <c r="AT3145" i="5" s="1"/>
  <c r="AL1264" i="5"/>
  <c r="AT1264" i="5" s="1"/>
  <c r="AL1224" i="5"/>
  <c r="AT1224" i="5" s="1"/>
  <c r="BB1224" i="5" s="1"/>
  <c r="AL1136" i="5"/>
  <c r="AT1136" i="5" s="1"/>
  <c r="AL2899" i="5"/>
  <c r="AT2899" i="5" s="1"/>
  <c r="BH2899" i="5" s="1"/>
  <c r="AL2835" i="5"/>
  <c r="AT2835" i="5" s="1"/>
  <c r="BB2835" i="5" s="1"/>
  <c r="AL1256" i="5"/>
  <c r="AT1256" i="5" s="1"/>
  <c r="BH1256" i="5" s="1"/>
  <c r="BM1256" i="5" s="1"/>
  <c r="AL1168" i="5"/>
  <c r="AT1168" i="5" s="1"/>
  <c r="AL1128" i="5"/>
  <c r="AT1128" i="5" s="1"/>
  <c r="AL2647" i="5"/>
  <c r="AT2647" i="5" s="1"/>
  <c r="AO74" i="5"/>
  <c r="AW74" i="5" s="1"/>
  <c r="AO86" i="5"/>
  <c r="AW86" i="5" s="1"/>
  <c r="AO108" i="5"/>
  <c r="AW108" i="5" s="1"/>
  <c r="BE108" i="5" s="1"/>
  <c r="AO138" i="5"/>
  <c r="AW138" i="5" s="1"/>
  <c r="BE138" i="5" s="1"/>
  <c r="AO150" i="5"/>
  <c r="AW150" i="5" s="1"/>
  <c r="AN158" i="5"/>
  <c r="AV158" i="5" s="1"/>
  <c r="AM165" i="5"/>
  <c r="AU165" i="5" s="1"/>
  <c r="AO172" i="5"/>
  <c r="AW172" i="5" s="1"/>
  <c r="BE172" i="5" s="1"/>
  <c r="AN180" i="5"/>
  <c r="AV180" i="5" s="1"/>
  <c r="AM195" i="5"/>
  <c r="AU195" i="5" s="1"/>
  <c r="BC195" i="5" s="1"/>
  <c r="AO202" i="5"/>
  <c r="AW202" i="5" s="1"/>
  <c r="BE202" i="5" s="1"/>
  <c r="AN208" i="5"/>
  <c r="AV208" i="5" s="1"/>
  <c r="BD208" i="5" s="1"/>
  <c r="AO214" i="5"/>
  <c r="AW214" i="5" s="1"/>
  <c r="AN222" i="5"/>
  <c r="AV222" i="5" s="1"/>
  <c r="AM229" i="5"/>
  <c r="AU229" i="5" s="1"/>
  <c r="BC229" i="5" s="1"/>
  <c r="AO236" i="5"/>
  <c r="AW236" i="5" s="1"/>
  <c r="AN244" i="5"/>
  <c r="AV244" i="5" s="1"/>
  <c r="AM259" i="5"/>
  <c r="AU259" i="5" s="1"/>
  <c r="BC259" i="5" s="1"/>
  <c r="AO266" i="5"/>
  <c r="AW266" i="5" s="1"/>
  <c r="BE266" i="5" s="1"/>
  <c r="AN272" i="5"/>
  <c r="AV272" i="5" s="1"/>
  <c r="BD272" i="5" s="1"/>
  <c r="AO278" i="5"/>
  <c r="AW278" i="5" s="1"/>
  <c r="AN286" i="5"/>
  <c r="AV286" i="5" s="1"/>
  <c r="BD286" i="5" s="1"/>
  <c r="AN294" i="5"/>
  <c r="AV294" i="5" s="1"/>
  <c r="AN302" i="5"/>
  <c r="AV302" i="5" s="1"/>
  <c r="BD302" i="5" s="1"/>
  <c r="AN310" i="5"/>
  <c r="AV310" i="5" s="1"/>
  <c r="AN320" i="5"/>
  <c r="AV320" i="5" s="1"/>
  <c r="BD320" i="5" s="1"/>
  <c r="AN384" i="5"/>
  <c r="AV384" i="5" s="1"/>
  <c r="BD384" i="5" s="1"/>
  <c r="AN440" i="5"/>
  <c r="AV440" i="5" s="1"/>
  <c r="BD440" i="5" s="1"/>
  <c r="AN504" i="5"/>
  <c r="AV504" i="5" s="1"/>
  <c r="BD504" i="5" s="1"/>
  <c r="AN568" i="5"/>
  <c r="AV568" i="5" s="1"/>
  <c r="BD568" i="5" s="1"/>
  <c r="AM648" i="5"/>
  <c r="AU648" i="5" s="1"/>
  <c r="AN751" i="5"/>
  <c r="AV751" i="5" s="1"/>
  <c r="BD751" i="5" s="1"/>
  <c r="AN842" i="5"/>
  <c r="AV842" i="5" s="1"/>
  <c r="AN1081" i="5"/>
  <c r="AV1081" i="5" s="1"/>
  <c r="BD1081" i="5" s="1"/>
  <c r="AO204" i="5"/>
  <c r="AW204" i="5" s="1"/>
  <c r="AM2278" i="5"/>
  <c r="AU2278" i="5" s="1"/>
  <c r="BC2278" i="5" s="1"/>
  <c r="AM2069" i="5"/>
  <c r="AU2069" i="5" s="1"/>
  <c r="BC2069" i="5" s="1"/>
  <c r="AM1818" i="5"/>
  <c r="AU1818" i="5" s="1"/>
  <c r="BC1818" i="5" s="1"/>
  <c r="AM1574" i="5"/>
  <c r="AU1574" i="5" s="1"/>
  <c r="BC1574" i="5" s="1"/>
  <c r="AM1327" i="5"/>
  <c r="AU1327" i="5" s="1"/>
  <c r="BC1327" i="5" s="1"/>
  <c r="AM1155" i="5"/>
  <c r="AU1155" i="5" s="1"/>
  <c r="BC1155" i="5" s="1"/>
  <c r="AM853" i="5"/>
  <c r="AU853" i="5" s="1"/>
  <c r="BC853" i="5" s="1"/>
  <c r="AM789" i="5"/>
  <c r="AU789" i="5" s="1"/>
  <c r="AM736" i="5"/>
  <c r="AU736" i="5" s="1"/>
  <c r="BC736" i="5" s="1"/>
  <c r="AM672" i="5"/>
  <c r="AU672" i="5" s="1"/>
  <c r="BC672" i="5" s="1"/>
  <c r="AM608" i="5"/>
  <c r="AU608" i="5" s="1"/>
  <c r="AM319" i="5"/>
  <c r="AU319" i="5" s="1"/>
  <c r="AM2037" i="5"/>
  <c r="AU2037" i="5" s="1"/>
  <c r="AM1786" i="5"/>
  <c r="AU1786" i="5" s="1"/>
  <c r="BC1786" i="5" s="1"/>
  <c r="AM1542" i="5"/>
  <c r="AU1542" i="5" s="1"/>
  <c r="BC1542" i="5" s="1"/>
  <c r="AM1304" i="5"/>
  <c r="AU1304" i="5" s="1"/>
  <c r="AM877" i="5"/>
  <c r="AU877" i="5" s="1"/>
  <c r="BC877" i="5" s="1"/>
  <c r="AM813" i="5"/>
  <c r="AU813" i="5" s="1"/>
  <c r="BC813" i="5" s="1"/>
  <c r="AM760" i="5"/>
  <c r="AU760" i="5" s="1"/>
  <c r="AM696" i="5"/>
  <c r="AU696" i="5" s="1"/>
  <c r="AM632" i="5"/>
  <c r="AU632" i="5" s="1"/>
  <c r="AM2255" i="5"/>
  <c r="AU2255" i="5" s="1"/>
  <c r="BC2255" i="5" s="1"/>
  <c r="AM2005" i="5"/>
  <c r="AU2005" i="5" s="1"/>
  <c r="BC2005" i="5" s="1"/>
  <c r="AM1754" i="5"/>
  <c r="AU1754" i="5" s="1"/>
  <c r="BC1754" i="5" s="1"/>
  <c r="AM1288" i="5"/>
  <c r="AU1288" i="5" s="1"/>
  <c r="BC1288" i="5" s="1"/>
  <c r="AM1187" i="5"/>
  <c r="AU1187" i="5" s="1"/>
  <c r="AM837" i="5"/>
  <c r="AU837" i="5" s="1"/>
  <c r="AM773" i="5"/>
  <c r="AU773" i="5" s="1"/>
  <c r="AM720" i="5"/>
  <c r="AU720" i="5" s="1"/>
  <c r="BC720" i="5" s="1"/>
  <c r="AM656" i="5"/>
  <c r="AU656" i="5" s="1"/>
  <c r="BC656" i="5" s="1"/>
  <c r="AM592" i="5"/>
  <c r="AU592" i="5" s="1"/>
  <c r="AM1973" i="5"/>
  <c r="AU1973" i="5" s="1"/>
  <c r="BC1973" i="5" s="1"/>
  <c r="AM1728" i="5"/>
  <c r="AU1728" i="5" s="1"/>
  <c r="BC1728" i="5" s="1"/>
  <c r="AM1487" i="5"/>
  <c r="AU1487" i="5" s="1"/>
  <c r="BC1487" i="5" s="1"/>
  <c r="AM861" i="5"/>
  <c r="AU861" i="5" s="1"/>
  <c r="AM797" i="5"/>
  <c r="AU797" i="5" s="1"/>
  <c r="BC797" i="5" s="1"/>
  <c r="AM744" i="5"/>
  <c r="AU744" i="5" s="1"/>
  <c r="BC744" i="5" s="1"/>
  <c r="AM680" i="5"/>
  <c r="AU680" i="5" s="1"/>
  <c r="AM616" i="5"/>
  <c r="AU616" i="5" s="1"/>
  <c r="AM317" i="5"/>
  <c r="AU317" i="5" s="1"/>
  <c r="BC317" i="5" s="1"/>
  <c r="AM2194" i="5"/>
  <c r="AU2194" i="5" s="1"/>
  <c r="BC2194" i="5" s="1"/>
  <c r="AM1941" i="5"/>
  <c r="AU1941" i="5" s="1"/>
  <c r="BC1941" i="5" s="1"/>
  <c r="AM1696" i="5"/>
  <c r="AU1696" i="5" s="1"/>
  <c r="AM1455" i="5"/>
  <c r="AU1455" i="5" s="1"/>
  <c r="BC1455" i="5" s="1"/>
  <c r="AM1219" i="5"/>
  <c r="AU1219" i="5" s="1"/>
  <c r="BC1219" i="5" s="1"/>
  <c r="AM885" i="5"/>
  <c r="AU885" i="5" s="1"/>
  <c r="AM821" i="5"/>
  <c r="AU821" i="5" s="1"/>
  <c r="AM704" i="5"/>
  <c r="AU704" i="5" s="1"/>
  <c r="AM640" i="5"/>
  <c r="AU640" i="5" s="1"/>
  <c r="BC640" i="5" s="1"/>
  <c r="AM2162" i="5"/>
  <c r="AU2162" i="5" s="1"/>
  <c r="AM1664" i="5"/>
  <c r="AU1664" i="5" s="1"/>
  <c r="BC1664" i="5" s="1"/>
  <c r="AM1423" i="5"/>
  <c r="AU1423" i="5" s="1"/>
  <c r="BC1423" i="5" s="1"/>
  <c r="AM845" i="5"/>
  <c r="AU845" i="5" s="1"/>
  <c r="AM781" i="5"/>
  <c r="AU781" i="5" s="1"/>
  <c r="BC781" i="5" s="1"/>
  <c r="AM728" i="5"/>
  <c r="AU728" i="5" s="1"/>
  <c r="AM664" i="5"/>
  <c r="AU664" i="5" s="1"/>
  <c r="BC664" i="5" s="1"/>
  <c r="AM600" i="5"/>
  <c r="AU600" i="5" s="1"/>
  <c r="BC600" i="5" s="1"/>
  <c r="AM2130" i="5"/>
  <c r="AU2130" i="5" s="1"/>
  <c r="BC2130" i="5" s="1"/>
  <c r="AM1882" i="5"/>
  <c r="AU1882" i="5" s="1"/>
  <c r="BC1882" i="5" s="1"/>
  <c r="AM1391" i="5"/>
  <c r="AU1391" i="5" s="1"/>
  <c r="BC1391" i="5" s="1"/>
  <c r="AM1251" i="5"/>
  <c r="AU1251" i="5" s="1"/>
  <c r="BC1251" i="5" s="1"/>
  <c r="AM1123" i="5"/>
  <c r="AU1123" i="5" s="1"/>
  <c r="AM869" i="5"/>
  <c r="AU869" i="5" s="1"/>
  <c r="AM805" i="5"/>
  <c r="AU805" i="5" s="1"/>
  <c r="BC805" i="5" s="1"/>
  <c r="AM752" i="5"/>
  <c r="AU752" i="5" s="1"/>
  <c r="BC752" i="5" s="1"/>
  <c r="AM688" i="5"/>
  <c r="AU688" i="5" s="1"/>
  <c r="BC688" i="5" s="1"/>
  <c r="AM624" i="5"/>
  <c r="AU624" i="5" s="1"/>
  <c r="AO60" i="5"/>
  <c r="AW60" i="5" s="1"/>
  <c r="BE60" i="5" s="1"/>
  <c r="AM75" i="5"/>
  <c r="AU75" i="5" s="1"/>
  <c r="AO82" i="5"/>
  <c r="AW82" i="5" s="1"/>
  <c r="AN88" i="5"/>
  <c r="AV88" i="5" s="1"/>
  <c r="AO94" i="5"/>
  <c r="AW94" i="5" s="1"/>
  <c r="BE94" i="5" s="1"/>
  <c r="AN102" i="5"/>
  <c r="AV102" i="5" s="1"/>
  <c r="BD102" i="5" s="1"/>
  <c r="AM109" i="5"/>
  <c r="AU109" i="5" s="1"/>
  <c r="AO116" i="5"/>
  <c r="AW116" i="5" s="1"/>
  <c r="AN124" i="5"/>
  <c r="AV124" i="5" s="1"/>
  <c r="AM139" i="5"/>
  <c r="AU139" i="5" s="1"/>
  <c r="BC139" i="5" s="1"/>
  <c r="AO146" i="5"/>
  <c r="AW146" i="5" s="1"/>
  <c r="AN152" i="5"/>
  <c r="AV152" i="5" s="1"/>
  <c r="BD152" i="5" s="1"/>
  <c r="AO158" i="5"/>
  <c r="AW158" i="5" s="1"/>
  <c r="BE158" i="5" s="1"/>
  <c r="AN166" i="5"/>
  <c r="AV166" i="5" s="1"/>
  <c r="BD166" i="5" s="1"/>
  <c r="AM173" i="5"/>
  <c r="AU173" i="5" s="1"/>
  <c r="AO180" i="5"/>
  <c r="AW180" i="5" s="1"/>
  <c r="AN188" i="5"/>
  <c r="AV188" i="5" s="1"/>
  <c r="AM203" i="5"/>
  <c r="AU203" i="5" s="1"/>
  <c r="AO210" i="5"/>
  <c r="AW210" i="5" s="1"/>
  <c r="BE210" i="5" s="1"/>
  <c r="AN216" i="5"/>
  <c r="AV216" i="5" s="1"/>
  <c r="AO222" i="5"/>
  <c r="AW222" i="5" s="1"/>
  <c r="BE222" i="5" s="1"/>
  <c r="AN230" i="5"/>
  <c r="AV230" i="5" s="1"/>
  <c r="BD230" i="5" s="1"/>
  <c r="AM237" i="5"/>
  <c r="AU237" i="5" s="1"/>
  <c r="AO244" i="5"/>
  <c r="AW244" i="5" s="1"/>
  <c r="AN252" i="5"/>
  <c r="AV252" i="5" s="1"/>
  <c r="AM267" i="5"/>
  <c r="AU267" i="5" s="1"/>
  <c r="BC267" i="5" s="1"/>
  <c r="AO274" i="5"/>
  <c r="AW274" i="5" s="1"/>
  <c r="AN280" i="5"/>
  <c r="AV280" i="5" s="1"/>
  <c r="AO286" i="5"/>
  <c r="AW286" i="5" s="1"/>
  <c r="BE286" i="5" s="1"/>
  <c r="AO294" i="5"/>
  <c r="AW294" i="5" s="1"/>
  <c r="BE294" i="5" s="1"/>
  <c r="AO302" i="5"/>
  <c r="AW302" i="5" s="1"/>
  <c r="BE302" i="5" s="1"/>
  <c r="AO310" i="5"/>
  <c r="AW310" i="5" s="1"/>
  <c r="AN328" i="5"/>
  <c r="AV328" i="5" s="1"/>
  <c r="BD328" i="5" s="1"/>
  <c r="AN448" i="5"/>
  <c r="AV448" i="5" s="1"/>
  <c r="AN512" i="5"/>
  <c r="AV512" i="5" s="1"/>
  <c r="AN576" i="5"/>
  <c r="AV576" i="5" s="1"/>
  <c r="BD576" i="5" s="1"/>
  <c r="AN661" i="5"/>
  <c r="AV661" i="5" s="1"/>
  <c r="BD661" i="5" s="1"/>
  <c r="AO855" i="5"/>
  <c r="AW855" i="5" s="1"/>
  <c r="BE855" i="5" s="1"/>
  <c r="AN969" i="5"/>
  <c r="AV969" i="5" s="1"/>
  <c r="BD969" i="5" s="1"/>
  <c r="AM1850" i="5"/>
  <c r="AU1850" i="5" s="1"/>
  <c r="BC1850" i="5" s="1"/>
  <c r="AN1117" i="5"/>
  <c r="AV1117" i="5" s="1"/>
  <c r="BD1117" i="5" s="1"/>
  <c r="AN1110" i="5"/>
  <c r="AV1110" i="5" s="1"/>
  <c r="AN1094" i="5"/>
  <c r="AV1094" i="5" s="1"/>
  <c r="AN1078" i="5"/>
  <c r="AV1078" i="5" s="1"/>
  <c r="BD1078" i="5" s="1"/>
  <c r="AN1062" i="5"/>
  <c r="AV1062" i="5" s="1"/>
  <c r="BD1062" i="5" s="1"/>
  <c r="AN1046" i="5"/>
  <c r="AV1046" i="5" s="1"/>
  <c r="BD1046" i="5" s="1"/>
  <c r="AN1030" i="5"/>
  <c r="AV1030" i="5" s="1"/>
  <c r="BD1030" i="5" s="1"/>
  <c r="AN1014" i="5"/>
  <c r="AV1014" i="5" s="1"/>
  <c r="AN998" i="5"/>
  <c r="AV998" i="5" s="1"/>
  <c r="AN982" i="5"/>
  <c r="AV982" i="5" s="1"/>
  <c r="AN966" i="5"/>
  <c r="AV966" i="5" s="1"/>
  <c r="AN940" i="5"/>
  <c r="AV940" i="5" s="1"/>
  <c r="BD940" i="5" s="1"/>
  <c r="AN924" i="5"/>
  <c r="AV924" i="5" s="1"/>
  <c r="BD924" i="5" s="1"/>
  <c r="AN908" i="5"/>
  <c r="AV908" i="5" s="1"/>
  <c r="BD908" i="5" s="1"/>
  <c r="AN892" i="5"/>
  <c r="AV892" i="5" s="1"/>
  <c r="AN866" i="5"/>
  <c r="AV866" i="5" s="1"/>
  <c r="AN828" i="5"/>
  <c r="AV828" i="5" s="1"/>
  <c r="AN802" i="5"/>
  <c r="AV802" i="5" s="1"/>
  <c r="BD802" i="5" s="1"/>
  <c r="AN749" i="5"/>
  <c r="AV749" i="5" s="1"/>
  <c r="BD749" i="5" s="1"/>
  <c r="AN711" i="5"/>
  <c r="AV711" i="5" s="1"/>
  <c r="BD711" i="5" s="1"/>
  <c r="AN685" i="5"/>
  <c r="AV685" i="5" s="1"/>
  <c r="BD685" i="5" s="1"/>
  <c r="AN647" i="5"/>
  <c r="AV647" i="5" s="1"/>
  <c r="BD647" i="5" s="1"/>
  <c r="AN621" i="5"/>
  <c r="AV621" i="5" s="1"/>
  <c r="AN1116" i="5"/>
  <c r="AV1116" i="5" s="1"/>
  <c r="AN1109" i="5"/>
  <c r="AV1109" i="5" s="1"/>
  <c r="BD1109" i="5" s="1"/>
  <c r="AN1093" i="5"/>
  <c r="AV1093" i="5" s="1"/>
  <c r="BD1093" i="5" s="1"/>
  <c r="AN1077" i="5"/>
  <c r="AV1077" i="5" s="1"/>
  <c r="AN1061" i="5"/>
  <c r="AV1061" i="5" s="1"/>
  <c r="BD1061" i="5" s="1"/>
  <c r="AN1045" i="5"/>
  <c r="AV1045" i="5" s="1"/>
  <c r="BD1045" i="5" s="1"/>
  <c r="AN1029" i="5"/>
  <c r="AV1029" i="5" s="1"/>
  <c r="BD1029" i="5" s="1"/>
  <c r="AN1013" i="5"/>
  <c r="AV1013" i="5" s="1"/>
  <c r="AN997" i="5"/>
  <c r="AV997" i="5" s="1"/>
  <c r="AN981" i="5"/>
  <c r="AV981" i="5" s="1"/>
  <c r="BD981" i="5" s="1"/>
  <c r="AN965" i="5"/>
  <c r="AV965" i="5" s="1"/>
  <c r="BD965" i="5" s="1"/>
  <c r="AN955" i="5"/>
  <c r="AV955" i="5" s="1"/>
  <c r="AN939" i="5"/>
  <c r="AV939" i="5" s="1"/>
  <c r="BD939" i="5" s="1"/>
  <c r="AN923" i="5"/>
  <c r="AV923" i="5" s="1"/>
  <c r="BD923" i="5" s="1"/>
  <c r="AN907" i="5"/>
  <c r="AV907" i="5" s="1"/>
  <c r="AN891" i="5"/>
  <c r="AV891" i="5" s="1"/>
  <c r="AN852" i="5"/>
  <c r="AV852" i="5" s="1"/>
  <c r="AN826" i="5"/>
  <c r="AV826" i="5" s="1"/>
  <c r="BD826" i="5" s="1"/>
  <c r="AN788" i="5"/>
  <c r="AV788" i="5" s="1"/>
  <c r="BD788" i="5" s="1"/>
  <c r="AN735" i="5"/>
  <c r="AV735" i="5" s="1"/>
  <c r="BD735" i="5" s="1"/>
  <c r="AN709" i="5"/>
  <c r="AV709" i="5" s="1"/>
  <c r="BD709" i="5" s="1"/>
  <c r="AN671" i="5"/>
  <c r="AV671" i="5" s="1"/>
  <c r="BD671" i="5" s="1"/>
  <c r="AN645" i="5"/>
  <c r="AV645" i="5" s="1"/>
  <c r="AN607" i="5"/>
  <c r="AV607" i="5" s="1"/>
  <c r="BD607" i="5" s="1"/>
  <c r="AN582" i="5"/>
  <c r="AV582" i="5" s="1"/>
  <c r="BD582" i="5" s="1"/>
  <c r="AN574" i="5"/>
  <c r="AV574" i="5" s="1"/>
  <c r="BD574" i="5" s="1"/>
  <c r="AN566" i="5"/>
  <c r="AV566" i="5" s="1"/>
  <c r="BD566" i="5" s="1"/>
  <c r="AN558" i="5"/>
  <c r="AV558" i="5" s="1"/>
  <c r="BD558" i="5" s="1"/>
  <c r="AN550" i="5"/>
  <c r="AV550" i="5" s="1"/>
  <c r="BD550" i="5" s="1"/>
  <c r="AN542" i="5"/>
  <c r="AV542" i="5" s="1"/>
  <c r="BD542" i="5" s="1"/>
  <c r="AN534" i="5"/>
  <c r="AV534" i="5" s="1"/>
  <c r="BD534" i="5" s="1"/>
  <c r="AN526" i="5"/>
  <c r="AV526" i="5" s="1"/>
  <c r="BD526" i="5" s="1"/>
  <c r="AN518" i="5"/>
  <c r="AV518" i="5" s="1"/>
  <c r="BD518" i="5" s="1"/>
  <c r="AN510" i="5"/>
  <c r="AV510" i="5" s="1"/>
  <c r="BD510" i="5" s="1"/>
  <c r="AN502" i="5"/>
  <c r="AV502" i="5" s="1"/>
  <c r="BD502" i="5" s="1"/>
  <c r="AN494" i="5"/>
  <c r="AV494" i="5" s="1"/>
  <c r="BD494" i="5" s="1"/>
  <c r="AN486" i="5"/>
  <c r="AV486" i="5" s="1"/>
  <c r="BD486" i="5" s="1"/>
  <c r="AN478" i="5"/>
  <c r="AV478" i="5" s="1"/>
  <c r="BD478" i="5" s="1"/>
  <c r="AN470" i="5"/>
  <c r="AV470" i="5" s="1"/>
  <c r="BD470" i="5" s="1"/>
  <c r="AN462" i="5"/>
  <c r="AV462" i="5" s="1"/>
  <c r="BD462" i="5" s="1"/>
  <c r="AN454" i="5"/>
  <c r="AV454" i="5" s="1"/>
  <c r="BD454" i="5" s="1"/>
  <c r="AN446" i="5"/>
  <c r="AV446" i="5" s="1"/>
  <c r="AN438" i="5"/>
  <c r="AV438" i="5" s="1"/>
  <c r="BD438" i="5" s="1"/>
  <c r="AN430" i="5"/>
  <c r="AV430" i="5" s="1"/>
  <c r="BD430" i="5" s="1"/>
  <c r="AN422" i="5"/>
  <c r="AV422" i="5" s="1"/>
  <c r="BD422" i="5" s="1"/>
  <c r="AN414" i="5"/>
  <c r="AV414" i="5" s="1"/>
  <c r="BD414" i="5" s="1"/>
  <c r="AN406" i="5"/>
  <c r="AV406" i="5" s="1"/>
  <c r="BD406" i="5" s="1"/>
  <c r="AN398" i="5"/>
  <c r="AV398" i="5" s="1"/>
  <c r="BD398" i="5" s="1"/>
  <c r="AN390" i="5"/>
  <c r="AV390" i="5" s="1"/>
  <c r="BD390" i="5" s="1"/>
  <c r="AN382" i="5"/>
  <c r="AV382" i="5" s="1"/>
  <c r="BD382" i="5" s="1"/>
  <c r="AN374" i="5"/>
  <c r="AV374" i="5" s="1"/>
  <c r="BD374" i="5" s="1"/>
  <c r="AN366" i="5"/>
  <c r="AV366" i="5" s="1"/>
  <c r="AN358" i="5"/>
  <c r="AV358" i="5" s="1"/>
  <c r="BD358" i="5" s="1"/>
  <c r="AN350" i="5"/>
  <c r="AV350" i="5" s="1"/>
  <c r="BD350" i="5" s="1"/>
  <c r="AN342" i="5"/>
  <c r="AV342" i="5" s="1"/>
  <c r="BD342" i="5" s="1"/>
  <c r="AN334" i="5"/>
  <c r="AV334" i="5" s="1"/>
  <c r="BD334" i="5" s="1"/>
  <c r="AN326" i="5"/>
  <c r="AV326" i="5" s="1"/>
  <c r="BD326" i="5" s="1"/>
  <c r="AN1106" i="5"/>
  <c r="AV1106" i="5" s="1"/>
  <c r="BD1106" i="5" s="1"/>
  <c r="AN1090" i="5"/>
  <c r="AV1090" i="5" s="1"/>
  <c r="BD1090" i="5" s="1"/>
  <c r="AN1074" i="5"/>
  <c r="AV1074" i="5" s="1"/>
  <c r="BD1074" i="5" s="1"/>
  <c r="AN1058" i="5"/>
  <c r="AV1058" i="5" s="1"/>
  <c r="BD1058" i="5" s="1"/>
  <c r="AN1042" i="5"/>
  <c r="AV1042" i="5" s="1"/>
  <c r="BD1042" i="5" s="1"/>
  <c r="AN1026" i="5"/>
  <c r="AV1026" i="5" s="1"/>
  <c r="BD1026" i="5" s="1"/>
  <c r="AN1010" i="5"/>
  <c r="AV1010" i="5" s="1"/>
  <c r="BD1010" i="5" s="1"/>
  <c r="AN994" i="5"/>
  <c r="AV994" i="5" s="1"/>
  <c r="BD994" i="5" s="1"/>
  <c r="AN978" i="5"/>
  <c r="AV978" i="5" s="1"/>
  <c r="BD978" i="5" s="1"/>
  <c r="AN962" i="5"/>
  <c r="AV962" i="5" s="1"/>
  <c r="BD962" i="5" s="1"/>
  <c r="AN952" i="5"/>
  <c r="AV952" i="5" s="1"/>
  <c r="BD952" i="5" s="1"/>
  <c r="AN936" i="5"/>
  <c r="AV936" i="5" s="1"/>
  <c r="BD936" i="5" s="1"/>
  <c r="AN920" i="5"/>
  <c r="AV920" i="5" s="1"/>
  <c r="BD920" i="5" s="1"/>
  <c r="AN904" i="5"/>
  <c r="AV904" i="5" s="1"/>
  <c r="BD904" i="5" s="1"/>
  <c r="AN888" i="5"/>
  <c r="AV888" i="5" s="1"/>
  <c r="BD888" i="5" s="1"/>
  <c r="AN876" i="5"/>
  <c r="AV876" i="5" s="1"/>
  <c r="BD876" i="5" s="1"/>
  <c r="AN850" i="5"/>
  <c r="AV850" i="5" s="1"/>
  <c r="BD850" i="5" s="1"/>
  <c r="AN812" i="5"/>
  <c r="AV812" i="5" s="1"/>
  <c r="AN786" i="5"/>
  <c r="AV786" i="5" s="1"/>
  <c r="AN759" i="5"/>
  <c r="AV759" i="5" s="1"/>
  <c r="BD759" i="5" s="1"/>
  <c r="AN733" i="5"/>
  <c r="AV733" i="5" s="1"/>
  <c r="BD733" i="5" s="1"/>
  <c r="AN695" i="5"/>
  <c r="AV695" i="5" s="1"/>
  <c r="BD695" i="5" s="1"/>
  <c r="AN669" i="5"/>
  <c r="AV669" i="5" s="1"/>
  <c r="BD669" i="5" s="1"/>
  <c r="AN631" i="5"/>
  <c r="AV631" i="5" s="1"/>
  <c r="BD631" i="5" s="1"/>
  <c r="AN605" i="5"/>
  <c r="AV605" i="5" s="1"/>
  <c r="BD605" i="5" s="1"/>
  <c r="AN1105" i="5"/>
  <c r="AV1105" i="5" s="1"/>
  <c r="AN1089" i="5"/>
  <c r="AV1089" i="5" s="1"/>
  <c r="AN1073" i="5"/>
  <c r="AV1073" i="5" s="1"/>
  <c r="BD1073" i="5" s="1"/>
  <c r="AN1057" i="5"/>
  <c r="AV1057" i="5" s="1"/>
  <c r="BD1057" i="5" s="1"/>
  <c r="AN1041" i="5"/>
  <c r="AV1041" i="5" s="1"/>
  <c r="BD1041" i="5" s="1"/>
  <c r="AN1025" i="5"/>
  <c r="AV1025" i="5" s="1"/>
  <c r="BD1025" i="5" s="1"/>
  <c r="AN1009" i="5"/>
  <c r="AV1009" i="5" s="1"/>
  <c r="BD1009" i="5" s="1"/>
  <c r="AN993" i="5"/>
  <c r="AV993" i="5" s="1"/>
  <c r="AN977" i="5"/>
  <c r="AV977" i="5" s="1"/>
  <c r="AN961" i="5"/>
  <c r="AV961" i="5" s="1"/>
  <c r="AN951" i="5"/>
  <c r="AV951" i="5" s="1"/>
  <c r="BD951" i="5" s="1"/>
  <c r="AN935" i="5"/>
  <c r="AV935" i="5" s="1"/>
  <c r="BD935" i="5" s="1"/>
  <c r="AN919" i="5"/>
  <c r="AV919" i="5" s="1"/>
  <c r="BD919" i="5" s="1"/>
  <c r="AN903" i="5"/>
  <c r="AV903" i="5" s="1"/>
  <c r="BD903" i="5" s="1"/>
  <c r="AN887" i="5"/>
  <c r="AV887" i="5" s="1"/>
  <c r="BD887" i="5" s="1"/>
  <c r="AN874" i="5"/>
  <c r="AV874" i="5" s="1"/>
  <c r="AN836" i="5"/>
  <c r="AV836" i="5" s="1"/>
  <c r="AN810" i="5"/>
  <c r="AV810" i="5" s="1"/>
  <c r="AN772" i="5"/>
  <c r="AV772" i="5" s="1"/>
  <c r="BD772" i="5" s="1"/>
  <c r="AN757" i="5"/>
  <c r="AV757" i="5" s="1"/>
  <c r="BD757" i="5" s="1"/>
  <c r="AN719" i="5"/>
  <c r="AV719" i="5" s="1"/>
  <c r="BD719" i="5" s="1"/>
  <c r="AN693" i="5"/>
  <c r="AV693" i="5" s="1"/>
  <c r="AN655" i="5"/>
  <c r="AV655" i="5" s="1"/>
  <c r="BD655" i="5" s="1"/>
  <c r="AN629" i="5"/>
  <c r="AV629" i="5" s="1"/>
  <c r="AN591" i="5"/>
  <c r="AV591" i="5" s="1"/>
  <c r="BD591" i="5" s="1"/>
  <c r="AN580" i="5"/>
  <c r="AV580" i="5" s="1"/>
  <c r="BD580" i="5" s="1"/>
  <c r="AN572" i="5"/>
  <c r="AV572" i="5" s="1"/>
  <c r="BD572" i="5" s="1"/>
  <c r="AN564" i="5"/>
  <c r="AV564" i="5" s="1"/>
  <c r="BD564" i="5" s="1"/>
  <c r="AN556" i="5"/>
  <c r="AV556" i="5" s="1"/>
  <c r="BD556" i="5" s="1"/>
  <c r="AN548" i="5"/>
  <c r="AV548" i="5" s="1"/>
  <c r="BD548" i="5" s="1"/>
  <c r="AN540" i="5"/>
  <c r="AV540" i="5" s="1"/>
  <c r="BD540" i="5" s="1"/>
  <c r="AN532" i="5"/>
  <c r="AV532" i="5" s="1"/>
  <c r="AN524" i="5"/>
  <c r="AV524" i="5" s="1"/>
  <c r="AN516" i="5"/>
  <c r="AV516" i="5" s="1"/>
  <c r="BD516" i="5" s="1"/>
  <c r="AN508" i="5"/>
  <c r="AV508" i="5" s="1"/>
  <c r="BD508" i="5" s="1"/>
  <c r="AN500" i="5"/>
  <c r="AV500" i="5" s="1"/>
  <c r="BD500" i="5" s="1"/>
  <c r="AN492" i="5"/>
  <c r="AV492" i="5" s="1"/>
  <c r="BD492" i="5" s="1"/>
  <c r="AN484" i="5"/>
  <c r="AV484" i="5" s="1"/>
  <c r="BD484" i="5" s="1"/>
  <c r="AN476" i="5"/>
  <c r="AV476" i="5" s="1"/>
  <c r="BD476" i="5" s="1"/>
  <c r="AN468" i="5"/>
  <c r="AV468" i="5" s="1"/>
  <c r="BD468" i="5" s="1"/>
  <c r="AN460" i="5"/>
  <c r="AV460" i="5" s="1"/>
  <c r="BD460" i="5" s="1"/>
  <c r="AN452" i="5"/>
  <c r="AV452" i="5" s="1"/>
  <c r="BD452" i="5" s="1"/>
  <c r="AN444" i="5"/>
  <c r="AV444" i="5" s="1"/>
  <c r="BD444" i="5" s="1"/>
  <c r="AN436" i="5"/>
  <c r="AV436" i="5" s="1"/>
  <c r="BD436" i="5" s="1"/>
  <c r="AN428" i="5"/>
  <c r="AV428" i="5" s="1"/>
  <c r="BD428" i="5" s="1"/>
  <c r="AN420" i="5"/>
  <c r="AV420" i="5" s="1"/>
  <c r="BD420" i="5" s="1"/>
  <c r="AN412" i="5"/>
  <c r="AV412" i="5" s="1"/>
  <c r="AN404" i="5"/>
  <c r="AV404" i="5" s="1"/>
  <c r="BD404" i="5" s="1"/>
  <c r="AN396" i="5"/>
  <c r="AV396" i="5" s="1"/>
  <c r="BD396" i="5" s="1"/>
  <c r="AN380" i="5"/>
  <c r="AV380" i="5" s="1"/>
  <c r="BD380" i="5" s="1"/>
  <c r="AN372" i="5"/>
  <c r="AV372" i="5" s="1"/>
  <c r="BD372" i="5" s="1"/>
  <c r="AN364" i="5"/>
  <c r="AV364" i="5" s="1"/>
  <c r="BD364" i="5" s="1"/>
  <c r="AN356" i="5"/>
  <c r="AV356" i="5" s="1"/>
  <c r="BD356" i="5" s="1"/>
  <c r="AN348" i="5"/>
  <c r="AV348" i="5" s="1"/>
  <c r="BD348" i="5" s="1"/>
  <c r="AN340" i="5"/>
  <c r="AV340" i="5" s="1"/>
  <c r="AN332" i="5"/>
  <c r="AV332" i="5" s="1"/>
  <c r="BD332" i="5" s="1"/>
  <c r="AN324" i="5"/>
  <c r="AV324" i="5" s="1"/>
  <c r="BD324" i="5" s="1"/>
  <c r="AN1102" i="5"/>
  <c r="AV1102" i="5" s="1"/>
  <c r="BD1102" i="5" s="1"/>
  <c r="AN1086" i="5"/>
  <c r="AV1086" i="5" s="1"/>
  <c r="BD1086" i="5" s="1"/>
  <c r="AN1070" i="5"/>
  <c r="AV1070" i="5" s="1"/>
  <c r="BD1070" i="5" s="1"/>
  <c r="AN1054" i="5"/>
  <c r="AV1054" i="5" s="1"/>
  <c r="BD1054" i="5" s="1"/>
  <c r="AN1038" i="5"/>
  <c r="AV1038" i="5" s="1"/>
  <c r="AN1022" i="5"/>
  <c r="AV1022" i="5" s="1"/>
  <c r="BD1022" i="5" s="1"/>
  <c r="AN1006" i="5"/>
  <c r="AV1006" i="5" s="1"/>
  <c r="AN990" i="5"/>
  <c r="AV990" i="5" s="1"/>
  <c r="BD990" i="5" s="1"/>
  <c r="AN974" i="5"/>
  <c r="AV974" i="5" s="1"/>
  <c r="BD974" i="5" s="1"/>
  <c r="AN958" i="5"/>
  <c r="AV958" i="5" s="1"/>
  <c r="BD958" i="5" s="1"/>
  <c r="AN948" i="5"/>
  <c r="AV948" i="5" s="1"/>
  <c r="BD948" i="5" s="1"/>
  <c r="AN932" i="5"/>
  <c r="AV932" i="5" s="1"/>
  <c r="BD932" i="5" s="1"/>
  <c r="AN916" i="5"/>
  <c r="AV916" i="5" s="1"/>
  <c r="AN900" i="5"/>
  <c r="AV900" i="5" s="1"/>
  <c r="BD900" i="5" s="1"/>
  <c r="AN860" i="5"/>
  <c r="AV860" i="5" s="1"/>
  <c r="BD860" i="5" s="1"/>
  <c r="AN834" i="5"/>
  <c r="AV834" i="5" s="1"/>
  <c r="AN796" i="5"/>
  <c r="AV796" i="5" s="1"/>
  <c r="BD796" i="5" s="1"/>
  <c r="AN770" i="5"/>
  <c r="AV770" i="5" s="1"/>
  <c r="BD770" i="5" s="1"/>
  <c r="AN743" i="5"/>
  <c r="AV743" i="5" s="1"/>
  <c r="BD743" i="5" s="1"/>
  <c r="AN717" i="5"/>
  <c r="AV717" i="5" s="1"/>
  <c r="BD717" i="5" s="1"/>
  <c r="AN679" i="5"/>
  <c r="AV679" i="5" s="1"/>
  <c r="BD679" i="5" s="1"/>
  <c r="AN653" i="5"/>
  <c r="AV653" i="5" s="1"/>
  <c r="BD653" i="5" s="1"/>
  <c r="AN615" i="5"/>
  <c r="AV615" i="5" s="1"/>
  <c r="BD615" i="5" s="1"/>
  <c r="AN589" i="5"/>
  <c r="AV589" i="5" s="1"/>
  <c r="BD589" i="5" s="1"/>
  <c r="AN314" i="5"/>
  <c r="AV314" i="5" s="1"/>
  <c r="BD314" i="5" s="1"/>
  <c r="AN1101" i="5"/>
  <c r="AV1101" i="5" s="1"/>
  <c r="BD1101" i="5" s="1"/>
  <c r="AN1085" i="5"/>
  <c r="AV1085" i="5" s="1"/>
  <c r="BD1085" i="5" s="1"/>
  <c r="AN1069" i="5"/>
  <c r="AV1069" i="5" s="1"/>
  <c r="BD1069" i="5" s="1"/>
  <c r="AN1053" i="5"/>
  <c r="AV1053" i="5" s="1"/>
  <c r="BD1053" i="5" s="1"/>
  <c r="AN1037" i="5"/>
  <c r="AV1037" i="5" s="1"/>
  <c r="BD1037" i="5" s="1"/>
  <c r="AN1021" i="5"/>
  <c r="AV1021" i="5" s="1"/>
  <c r="BD1021" i="5" s="1"/>
  <c r="AN1005" i="5"/>
  <c r="AV1005" i="5" s="1"/>
  <c r="BD1005" i="5" s="1"/>
  <c r="AN989" i="5"/>
  <c r="AV989" i="5" s="1"/>
  <c r="BD989" i="5" s="1"/>
  <c r="AN973" i="5"/>
  <c r="AV973" i="5" s="1"/>
  <c r="BD973" i="5" s="1"/>
  <c r="AN957" i="5"/>
  <c r="AV957" i="5" s="1"/>
  <c r="BD957" i="5" s="1"/>
  <c r="AN947" i="5"/>
  <c r="AV947" i="5" s="1"/>
  <c r="BD947" i="5" s="1"/>
  <c r="AN931" i="5"/>
  <c r="AV931" i="5" s="1"/>
  <c r="BD931" i="5" s="1"/>
  <c r="AN915" i="5"/>
  <c r="AV915" i="5" s="1"/>
  <c r="BD915" i="5" s="1"/>
  <c r="AN899" i="5"/>
  <c r="AV899" i="5" s="1"/>
  <c r="BD899" i="5" s="1"/>
  <c r="AN884" i="5"/>
  <c r="AV884" i="5" s="1"/>
  <c r="BD884" i="5" s="1"/>
  <c r="AN858" i="5"/>
  <c r="AV858" i="5" s="1"/>
  <c r="BD858" i="5" s="1"/>
  <c r="AN820" i="5"/>
  <c r="AV820" i="5" s="1"/>
  <c r="BD820" i="5" s="1"/>
  <c r="AN794" i="5"/>
  <c r="AV794" i="5" s="1"/>
  <c r="BD794" i="5" s="1"/>
  <c r="AN741" i="5"/>
  <c r="AV741" i="5" s="1"/>
  <c r="BD741" i="5" s="1"/>
  <c r="AN703" i="5"/>
  <c r="AV703" i="5" s="1"/>
  <c r="BD703" i="5" s="1"/>
  <c r="AN677" i="5"/>
  <c r="AV677" i="5" s="1"/>
  <c r="AN639" i="5"/>
  <c r="AV639" i="5" s="1"/>
  <c r="BD639" i="5" s="1"/>
  <c r="AN613" i="5"/>
  <c r="AV613" i="5" s="1"/>
  <c r="BD613" i="5" s="1"/>
  <c r="AN586" i="5"/>
  <c r="AV586" i="5" s="1"/>
  <c r="BD586" i="5" s="1"/>
  <c r="AN578" i="5"/>
  <c r="AV578" i="5" s="1"/>
  <c r="BD578" i="5" s="1"/>
  <c r="AN570" i="5"/>
  <c r="AV570" i="5" s="1"/>
  <c r="BD570" i="5" s="1"/>
  <c r="AN562" i="5"/>
  <c r="AV562" i="5" s="1"/>
  <c r="BD562" i="5" s="1"/>
  <c r="AN554" i="5"/>
  <c r="AV554" i="5" s="1"/>
  <c r="BD554" i="5" s="1"/>
  <c r="AN546" i="5"/>
  <c r="AV546" i="5" s="1"/>
  <c r="BD546" i="5" s="1"/>
  <c r="AN538" i="5"/>
  <c r="AV538" i="5" s="1"/>
  <c r="BD538" i="5" s="1"/>
  <c r="AN530" i="5"/>
  <c r="AV530" i="5" s="1"/>
  <c r="BD530" i="5" s="1"/>
  <c r="AN522" i="5"/>
  <c r="AV522" i="5" s="1"/>
  <c r="BD522" i="5" s="1"/>
  <c r="AN514" i="5"/>
  <c r="AV514" i="5" s="1"/>
  <c r="BD514" i="5" s="1"/>
  <c r="AN506" i="5"/>
  <c r="AV506" i="5" s="1"/>
  <c r="AN498" i="5"/>
  <c r="AV498" i="5" s="1"/>
  <c r="BD498" i="5" s="1"/>
  <c r="AN490" i="5"/>
  <c r="AV490" i="5" s="1"/>
  <c r="BD490" i="5" s="1"/>
  <c r="AN482" i="5"/>
  <c r="AV482" i="5" s="1"/>
  <c r="BD482" i="5" s="1"/>
  <c r="AN474" i="5"/>
  <c r="AV474" i="5" s="1"/>
  <c r="BD474" i="5" s="1"/>
  <c r="AN466" i="5"/>
  <c r="AV466" i="5" s="1"/>
  <c r="BD466" i="5" s="1"/>
  <c r="AN458" i="5"/>
  <c r="AV458" i="5" s="1"/>
  <c r="BD458" i="5" s="1"/>
  <c r="AN450" i="5"/>
  <c r="AV450" i="5" s="1"/>
  <c r="BD450" i="5" s="1"/>
  <c r="AN442" i="5"/>
  <c r="AV442" i="5" s="1"/>
  <c r="BD442" i="5" s="1"/>
  <c r="AN434" i="5"/>
  <c r="AV434" i="5" s="1"/>
  <c r="BD434" i="5" s="1"/>
  <c r="AN426" i="5"/>
  <c r="AV426" i="5" s="1"/>
  <c r="BD426" i="5" s="1"/>
  <c r="AN418" i="5"/>
  <c r="AV418" i="5" s="1"/>
  <c r="BD418" i="5" s="1"/>
  <c r="AN410" i="5"/>
  <c r="AV410" i="5" s="1"/>
  <c r="BD410" i="5" s="1"/>
  <c r="AN402" i="5"/>
  <c r="AV402" i="5" s="1"/>
  <c r="BD402" i="5" s="1"/>
  <c r="AN394" i="5"/>
  <c r="AV394" i="5" s="1"/>
  <c r="BD394" i="5" s="1"/>
  <c r="AN378" i="5"/>
  <c r="AV378" i="5" s="1"/>
  <c r="BD378" i="5" s="1"/>
  <c r="AN370" i="5"/>
  <c r="AV370" i="5" s="1"/>
  <c r="BD370" i="5" s="1"/>
  <c r="AN362" i="5"/>
  <c r="AV362" i="5" s="1"/>
  <c r="BD362" i="5" s="1"/>
  <c r="AN354" i="5"/>
  <c r="AV354" i="5" s="1"/>
  <c r="BD354" i="5" s="1"/>
  <c r="AN346" i="5"/>
  <c r="AV346" i="5" s="1"/>
  <c r="BD346" i="5" s="1"/>
  <c r="AN338" i="5"/>
  <c r="AV338" i="5" s="1"/>
  <c r="BD338" i="5" s="1"/>
  <c r="AN330" i="5"/>
  <c r="AV330" i="5" s="1"/>
  <c r="BD330" i="5" s="1"/>
  <c r="AN322" i="5"/>
  <c r="AV322" i="5" s="1"/>
  <c r="BD322" i="5" s="1"/>
  <c r="AN1098" i="5"/>
  <c r="AV1098" i="5" s="1"/>
  <c r="BD1098" i="5" s="1"/>
  <c r="AN1082" i="5"/>
  <c r="AV1082" i="5" s="1"/>
  <c r="BD1082" i="5" s="1"/>
  <c r="AN1066" i="5"/>
  <c r="AV1066" i="5" s="1"/>
  <c r="BD1066" i="5" s="1"/>
  <c r="AN1050" i="5"/>
  <c r="AV1050" i="5" s="1"/>
  <c r="BD1050" i="5" s="1"/>
  <c r="AN1034" i="5"/>
  <c r="AV1034" i="5" s="1"/>
  <c r="BD1034" i="5" s="1"/>
  <c r="AN1018" i="5"/>
  <c r="AV1018" i="5" s="1"/>
  <c r="BD1018" i="5" s="1"/>
  <c r="AN1002" i="5"/>
  <c r="AV1002" i="5" s="1"/>
  <c r="BD1002" i="5" s="1"/>
  <c r="AN986" i="5"/>
  <c r="AV986" i="5" s="1"/>
  <c r="BD986" i="5" s="1"/>
  <c r="AN970" i="5"/>
  <c r="AV970" i="5" s="1"/>
  <c r="BD970" i="5" s="1"/>
  <c r="AN944" i="5"/>
  <c r="AV944" i="5" s="1"/>
  <c r="BD944" i="5" s="1"/>
  <c r="AN928" i="5"/>
  <c r="AV928" i="5" s="1"/>
  <c r="BD928" i="5" s="1"/>
  <c r="AN912" i="5"/>
  <c r="AV912" i="5" s="1"/>
  <c r="BD912" i="5" s="1"/>
  <c r="AN896" i="5"/>
  <c r="AV896" i="5" s="1"/>
  <c r="BD896" i="5" s="1"/>
  <c r="AN882" i="5"/>
  <c r="AV882" i="5" s="1"/>
  <c r="AN844" i="5"/>
  <c r="AV844" i="5" s="1"/>
  <c r="BD844" i="5" s="1"/>
  <c r="AN818" i="5"/>
  <c r="AV818" i="5" s="1"/>
  <c r="AN780" i="5"/>
  <c r="AV780" i="5" s="1"/>
  <c r="BD780" i="5" s="1"/>
  <c r="AN727" i="5"/>
  <c r="AV727" i="5" s="1"/>
  <c r="BD727" i="5" s="1"/>
  <c r="AN701" i="5"/>
  <c r="AV701" i="5" s="1"/>
  <c r="BD701" i="5" s="1"/>
  <c r="AN663" i="5"/>
  <c r="AV663" i="5" s="1"/>
  <c r="BD663" i="5" s="1"/>
  <c r="AN637" i="5"/>
  <c r="AV637" i="5" s="1"/>
  <c r="AN599" i="5"/>
  <c r="AV599" i="5" s="1"/>
  <c r="BD599" i="5" s="1"/>
  <c r="AN312" i="5"/>
  <c r="AV312" i="5" s="1"/>
  <c r="BD312" i="5" s="1"/>
  <c r="AM61" i="5"/>
  <c r="AU61" i="5" s="1"/>
  <c r="BC61" i="5" s="1"/>
  <c r="AN68" i="5"/>
  <c r="AV68" i="5" s="1"/>
  <c r="AM83" i="5"/>
  <c r="AU83" i="5" s="1"/>
  <c r="BC83" i="5" s="1"/>
  <c r="AO90" i="5"/>
  <c r="AW90" i="5" s="1"/>
  <c r="AN96" i="5"/>
  <c r="AV96" i="5" s="1"/>
  <c r="AO102" i="5"/>
  <c r="AW102" i="5" s="1"/>
  <c r="BE102" i="5" s="1"/>
  <c r="AN110" i="5"/>
  <c r="AV110" i="5" s="1"/>
  <c r="BD110" i="5" s="1"/>
  <c r="AM117" i="5"/>
  <c r="AU117" i="5" s="1"/>
  <c r="BC117" i="5" s="1"/>
  <c r="AO124" i="5"/>
  <c r="AW124" i="5" s="1"/>
  <c r="BE124" i="5" s="1"/>
  <c r="AN132" i="5"/>
  <c r="AV132" i="5" s="1"/>
  <c r="BD132" i="5" s="1"/>
  <c r="AM147" i="5"/>
  <c r="AU147" i="5" s="1"/>
  <c r="BC147" i="5" s="1"/>
  <c r="AO154" i="5"/>
  <c r="AW154" i="5" s="1"/>
  <c r="BE154" i="5" s="1"/>
  <c r="AN160" i="5"/>
  <c r="AV160" i="5" s="1"/>
  <c r="BD160" i="5" s="1"/>
  <c r="AO166" i="5"/>
  <c r="AW166" i="5" s="1"/>
  <c r="AN174" i="5"/>
  <c r="AV174" i="5" s="1"/>
  <c r="BD174" i="5" s="1"/>
  <c r="AM181" i="5"/>
  <c r="AU181" i="5" s="1"/>
  <c r="AO188" i="5"/>
  <c r="AW188" i="5" s="1"/>
  <c r="BE188" i="5" s="1"/>
  <c r="AN196" i="5"/>
  <c r="AV196" i="5" s="1"/>
  <c r="AM211" i="5"/>
  <c r="AU211" i="5" s="1"/>
  <c r="BC211" i="5" s="1"/>
  <c r="AO218" i="5"/>
  <c r="AW218" i="5" s="1"/>
  <c r="AN224" i="5"/>
  <c r="AV224" i="5" s="1"/>
  <c r="AO230" i="5"/>
  <c r="AW230" i="5" s="1"/>
  <c r="BE230" i="5" s="1"/>
  <c r="AN238" i="5"/>
  <c r="AV238" i="5" s="1"/>
  <c r="BD238" i="5" s="1"/>
  <c r="AM245" i="5"/>
  <c r="AU245" i="5" s="1"/>
  <c r="BC245" i="5" s="1"/>
  <c r="AO252" i="5"/>
  <c r="AW252" i="5" s="1"/>
  <c r="BE252" i="5" s="1"/>
  <c r="AN260" i="5"/>
  <c r="AV260" i="5" s="1"/>
  <c r="AM275" i="5"/>
  <c r="AU275" i="5" s="1"/>
  <c r="BC275" i="5" s="1"/>
  <c r="AO282" i="5"/>
  <c r="AW282" i="5" s="1"/>
  <c r="BE282" i="5" s="1"/>
  <c r="AN288" i="5"/>
  <c r="AV288" i="5" s="1"/>
  <c r="AN296" i="5"/>
  <c r="AV296" i="5" s="1"/>
  <c r="AN304" i="5"/>
  <c r="AV304" i="5" s="1"/>
  <c r="AN336" i="5"/>
  <c r="AV336" i="5" s="1"/>
  <c r="BD336" i="5" s="1"/>
  <c r="AN392" i="5"/>
  <c r="AV392" i="5" s="1"/>
  <c r="BD392" i="5" s="1"/>
  <c r="AN456" i="5"/>
  <c r="AV456" i="5" s="1"/>
  <c r="BD456" i="5" s="1"/>
  <c r="AN520" i="5"/>
  <c r="AV520" i="5" s="1"/>
  <c r="BD520" i="5" s="1"/>
  <c r="AN584" i="5"/>
  <c r="AV584" i="5" s="1"/>
  <c r="BD584" i="5" s="1"/>
  <c r="AO674" i="5"/>
  <c r="AW674" i="5" s="1"/>
  <c r="AM765" i="5"/>
  <c r="AU765" i="5" s="1"/>
  <c r="AN868" i="5"/>
  <c r="AV868" i="5" s="1"/>
  <c r="BD868" i="5" s="1"/>
  <c r="AN985" i="5"/>
  <c r="AV985" i="5" s="1"/>
  <c r="AM2098" i="5"/>
  <c r="AU2098" i="5" s="1"/>
  <c r="AO62" i="5"/>
  <c r="AW62" i="5" s="1"/>
  <c r="BE62" i="5" s="1"/>
  <c r="AO118" i="5"/>
  <c r="AW118" i="5" s="1"/>
  <c r="BE118" i="5" s="1"/>
  <c r="AO268" i="5"/>
  <c r="AW268" i="5" s="1"/>
  <c r="BE268" i="5" s="1"/>
  <c r="AO700" i="5"/>
  <c r="AW700" i="5" s="1"/>
  <c r="BE700" i="5" s="1"/>
  <c r="AO68" i="5"/>
  <c r="AW68" i="5" s="1"/>
  <c r="BE68" i="5" s="1"/>
  <c r="AO98" i="5"/>
  <c r="AW98" i="5" s="1"/>
  <c r="AO110" i="5"/>
  <c r="AW110" i="5" s="1"/>
  <c r="BE110" i="5" s="1"/>
  <c r="AO132" i="5"/>
  <c r="AW132" i="5" s="1"/>
  <c r="AM155" i="5"/>
  <c r="AU155" i="5" s="1"/>
  <c r="BC155" i="5" s="1"/>
  <c r="AO162" i="5"/>
  <c r="AW162" i="5" s="1"/>
  <c r="BE162" i="5" s="1"/>
  <c r="AN168" i="5"/>
  <c r="AV168" i="5" s="1"/>
  <c r="AO174" i="5"/>
  <c r="AW174" i="5" s="1"/>
  <c r="BE174" i="5" s="1"/>
  <c r="AN182" i="5"/>
  <c r="AV182" i="5" s="1"/>
  <c r="BD182" i="5" s="1"/>
  <c r="AM189" i="5"/>
  <c r="AU189" i="5" s="1"/>
  <c r="BC189" i="5" s="1"/>
  <c r="AO196" i="5"/>
  <c r="AW196" i="5" s="1"/>
  <c r="BE196" i="5" s="1"/>
  <c r="AN204" i="5"/>
  <c r="AV204" i="5" s="1"/>
  <c r="AM219" i="5"/>
  <c r="AU219" i="5" s="1"/>
  <c r="BC219" i="5" s="1"/>
  <c r="AO226" i="5"/>
  <c r="AW226" i="5" s="1"/>
  <c r="BE226" i="5" s="1"/>
  <c r="AN232" i="5"/>
  <c r="AV232" i="5" s="1"/>
  <c r="BD232" i="5" s="1"/>
  <c r="AO238" i="5"/>
  <c r="AW238" i="5" s="1"/>
  <c r="AN246" i="5"/>
  <c r="AV246" i="5" s="1"/>
  <c r="BD246" i="5" s="1"/>
  <c r="AM253" i="5"/>
  <c r="AU253" i="5" s="1"/>
  <c r="AO260" i="5"/>
  <c r="AW260" i="5" s="1"/>
  <c r="BE260" i="5" s="1"/>
  <c r="AN268" i="5"/>
  <c r="AV268" i="5" s="1"/>
  <c r="AM283" i="5"/>
  <c r="AU283" i="5" s="1"/>
  <c r="BC283" i="5" s="1"/>
  <c r="AO290" i="5"/>
  <c r="AW290" i="5" s="1"/>
  <c r="AO298" i="5"/>
  <c r="AW298" i="5" s="1"/>
  <c r="BE298" i="5" s="1"/>
  <c r="AO306" i="5"/>
  <c r="AW306" i="5" s="1"/>
  <c r="BE306" i="5" s="1"/>
  <c r="AN344" i="5"/>
  <c r="AV344" i="5" s="1"/>
  <c r="BD344" i="5" s="1"/>
  <c r="AN400" i="5"/>
  <c r="AV400" i="5" s="1"/>
  <c r="BD400" i="5" s="1"/>
  <c r="AN464" i="5"/>
  <c r="AV464" i="5" s="1"/>
  <c r="BD464" i="5" s="1"/>
  <c r="AN528" i="5"/>
  <c r="AV528" i="5" s="1"/>
  <c r="BD528" i="5" s="1"/>
  <c r="AN687" i="5"/>
  <c r="AV687" i="5" s="1"/>
  <c r="BD687" i="5" s="1"/>
  <c r="AN778" i="5"/>
  <c r="AV778" i="5" s="1"/>
  <c r="BD778" i="5" s="1"/>
  <c r="AO881" i="5"/>
  <c r="AW881" i="5" s="1"/>
  <c r="BE881" i="5" s="1"/>
  <c r="AN1001" i="5"/>
  <c r="AV1001" i="5" s="1"/>
  <c r="BD1001" i="5" s="1"/>
  <c r="AO1121" i="5"/>
  <c r="AW1121" i="5" s="1"/>
  <c r="BE1121" i="5" s="1"/>
  <c r="AL2583" i="5"/>
  <c r="AT2583" i="5" s="1"/>
  <c r="BH2583" i="5" s="1"/>
  <c r="AY1263" i="5"/>
  <c r="BC59" i="5"/>
  <c r="AI64" i="5"/>
  <c r="AQ64" i="5" s="1"/>
  <c r="BC67" i="5"/>
  <c r="AI72" i="5"/>
  <c r="AQ72" i="5" s="1"/>
  <c r="BC75" i="5"/>
  <c r="BE76" i="5"/>
  <c r="AI80" i="5"/>
  <c r="AQ80" i="5" s="1"/>
  <c r="BE84" i="5"/>
  <c r="BD86" i="5"/>
  <c r="AI88" i="5"/>
  <c r="AQ88" i="5" s="1"/>
  <c r="BC91" i="5"/>
  <c r="BE92" i="5"/>
  <c r="AI96" i="5"/>
  <c r="AQ96" i="5" s="1"/>
  <c r="BC99" i="5"/>
  <c r="BE100" i="5"/>
  <c r="AI104" i="5"/>
  <c r="AQ104" i="5" s="1"/>
  <c r="BC107" i="5"/>
  <c r="AI112" i="5"/>
  <c r="AQ112" i="5" s="1"/>
  <c r="BE116" i="5"/>
  <c r="BD118" i="5"/>
  <c r="AI120" i="5"/>
  <c r="AQ120" i="5" s="1"/>
  <c r="BC123" i="5"/>
  <c r="AI128" i="5"/>
  <c r="AQ128" i="5" s="1"/>
  <c r="BC131" i="5"/>
  <c r="BE132" i="5"/>
  <c r="AI136" i="5"/>
  <c r="AQ136" i="5" s="1"/>
  <c r="BD142" i="5"/>
  <c r="AI144" i="5"/>
  <c r="AQ144" i="5" s="1"/>
  <c r="BE148" i="5"/>
  <c r="AI152" i="5"/>
  <c r="AQ152" i="5" s="1"/>
  <c r="BE156" i="5"/>
  <c r="BD158" i="5"/>
  <c r="AI160" i="5"/>
  <c r="AQ160" i="5" s="1"/>
  <c r="BC163" i="5"/>
  <c r="BE164" i="5"/>
  <c r="AI168" i="5"/>
  <c r="AQ168" i="5" s="1"/>
  <c r="AI176" i="5"/>
  <c r="AQ176" i="5" s="1"/>
  <c r="BE180" i="5"/>
  <c r="AI184" i="5"/>
  <c r="AQ184" i="5" s="1"/>
  <c r="BD190" i="5"/>
  <c r="AI192" i="5"/>
  <c r="AQ192" i="5" s="1"/>
  <c r="AI200" i="5"/>
  <c r="AQ200" i="5" s="1"/>
  <c r="BC203" i="5"/>
  <c r="BE204" i="5"/>
  <c r="BD206" i="5"/>
  <c r="AI208" i="5"/>
  <c r="AQ208" i="5" s="1"/>
  <c r="BD214" i="5"/>
  <c r="AI216" i="5"/>
  <c r="AQ216" i="5" s="1"/>
  <c r="BD222" i="5"/>
  <c r="AI224" i="5"/>
  <c r="AQ224" i="5" s="1"/>
  <c r="BC227" i="5"/>
  <c r="BE228" i="5"/>
  <c r="AI232" i="5"/>
  <c r="AQ232" i="5" s="1"/>
  <c r="BC235" i="5"/>
  <c r="BE236" i="5"/>
  <c r="AI240" i="5"/>
  <c r="AQ240" i="5" s="1"/>
  <c r="BE244" i="5"/>
  <c r="AI248" i="5"/>
  <c r="AQ248" i="5" s="1"/>
  <c r="BD254" i="5"/>
  <c r="AI256" i="5"/>
  <c r="AQ256" i="5" s="1"/>
  <c r="BD262" i="5"/>
  <c r="AI264" i="5"/>
  <c r="AQ264" i="5" s="1"/>
  <c r="BD270" i="5"/>
  <c r="AI272" i="5"/>
  <c r="AQ272" i="5" s="1"/>
  <c r="BD278" i="5"/>
  <c r="AI280" i="5"/>
  <c r="AQ280" i="5" s="1"/>
  <c r="BE284" i="5"/>
  <c r="AI288" i="5"/>
  <c r="AQ288" i="5" s="1"/>
  <c r="BD294" i="5"/>
  <c r="AI296" i="5"/>
  <c r="AQ296" i="5" s="1"/>
  <c r="BC299" i="5"/>
  <c r="AI304" i="5"/>
  <c r="AQ304" i="5" s="1"/>
  <c r="BD310" i="5"/>
  <c r="AI314" i="5"/>
  <c r="AQ314" i="5" s="1"/>
  <c r="BD340" i="5"/>
  <c r="BD352" i="5"/>
  <c r="BD366" i="5"/>
  <c r="BD368" i="5"/>
  <c r="BD408" i="5"/>
  <c r="BD412" i="5"/>
  <c r="BD416" i="5"/>
  <c r="BD424" i="5"/>
  <c r="BD432" i="5"/>
  <c r="BD446" i="5"/>
  <c r="BD448" i="5"/>
  <c r="BD480" i="5"/>
  <c r="BD496" i="5"/>
  <c r="BD506" i="5"/>
  <c r="BD512" i="5"/>
  <c r="BD524" i="5"/>
  <c r="BD532" i="5"/>
  <c r="BD536" i="5"/>
  <c r="BD552" i="5"/>
  <c r="BD560" i="5"/>
  <c r="BE588" i="5"/>
  <c r="AM594" i="5"/>
  <c r="AU594" i="5" s="1"/>
  <c r="BE596" i="5"/>
  <c r="AM602" i="5"/>
  <c r="AU602" i="5" s="1"/>
  <c r="BE604" i="5"/>
  <c r="AM610" i="5"/>
  <c r="AU610" i="5" s="1"/>
  <c r="AM618" i="5"/>
  <c r="AU618" i="5" s="1"/>
  <c r="BE620" i="5"/>
  <c r="AM626" i="5"/>
  <c r="AU626" i="5" s="1"/>
  <c r="AM634" i="5"/>
  <c r="AU634" i="5" s="1"/>
  <c r="AM642" i="5"/>
  <c r="AU642" i="5" s="1"/>
  <c r="BE644" i="5"/>
  <c r="AM650" i="5"/>
  <c r="AU650" i="5" s="1"/>
  <c r="AM658" i="5"/>
  <c r="AU658" i="5" s="1"/>
  <c r="BE660" i="5"/>
  <c r="AM666" i="5"/>
  <c r="AU666" i="5" s="1"/>
  <c r="BE668" i="5"/>
  <c r="AM674" i="5"/>
  <c r="AU674" i="5" s="1"/>
  <c r="AM682" i="5"/>
  <c r="AU682" i="5" s="1"/>
  <c r="AM690" i="5"/>
  <c r="AU690" i="5" s="1"/>
  <c r="AM698" i="5"/>
  <c r="AU698" i="5" s="1"/>
  <c r="AM706" i="5"/>
  <c r="AU706" i="5" s="1"/>
  <c r="BE708" i="5"/>
  <c r="AM714" i="5"/>
  <c r="AU714" i="5" s="1"/>
  <c r="BE716" i="5"/>
  <c r="AM722" i="5"/>
  <c r="AU722" i="5" s="1"/>
  <c r="AM730" i="5"/>
  <c r="AU730" i="5" s="1"/>
  <c r="AM738" i="5"/>
  <c r="AU738" i="5" s="1"/>
  <c r="AM746" i="5"/>
  <c r="AU746" i="5" s="1"/>
  <c r="AM754" i="5"/>
  <c r="AU754" i="5" s="1"/>
  <c r="AM767" i="5"/>
  <c r="AU767" i="5" s="1"/>
  <c r="AM775" i="5"/>
  <c r="AU775" i="5" s="1"/>
  <c r="BE777" i="5"/>
  <c r="AM783" i="5"/>
  <c r="AU783" i="5" s="1"/>
  <c r="BE785" i="5"/>
  <c r="AM791" i="5"/>
  <c r="AU791" i="5" s="1"/>
  <c r="AM799" i="5"/>
  <c r="AU799" i="5" s="1"/>
  <c r="BD804" i="5"/>
  <c r="AM807" i="5"/>
  <c r="AU807" i="5" s="1"/>
  <c r="BD812" i="5"/>
  <c r="AM815" i="5"/>
  <c r="AU815" i="5" s="1"/>
  <c r="AM823" i="5"/>
  <c r="AU823" i="5" s="1"/>
  <c r="BE825" i="5"/>
  <c r="BD828" i="5"/>
  <c r="AM831" i="5"/>
  <c r="AU831" i="5" s="1"/>
  <c r="BE833" i="5"/>
  <c r="BD836" i="5"/>
  <c r="AM839" i="5"/>
  <c r="AU839" i="5" s="1"/>
  <c r="BE841" i="5"/>
  <c r="AM847" i="5"/>
  <c r="AU847" i="5" s="1"/>
  <c r="BE849" i="5"/>
  <c r="BD852" i="5"/>
  <c r="AM855" i="5"/>
  <c r="AU855" i="5" s="1"/>
  <c r="AM863" i="5"/>
  <c r="AU863" i="5" s="1"/>
  <c r="BE865" i="5"/>
  <c r="AM871" i="5"/>
  <c r="AU871" i="5" s="1"/>
  <c r="AM879" i="5"/>
  <c r="AU879" i="5" s="1"/>
  <c r="BD891" i="5"/>
  <c r="BD895" i="5"/>
  <c r="BD907" i="5"/>
  <c r="BD911" i="5"/>
  <c r="BD927" i="5"/>
  <c r="BD955" i="5"/>
  <c r="BD961" i="5"/>
  <c r="BD977" i="5"/>
  <c r="BD985" i="5"/>
  <c r="BD993" i="5"/>
  <c r="BD997" i="5"/>
  <c r="BD1013" i="5"/>
  <c r="BD1033" i="5"/>
  <c r="BD1049" i="5"/>
  <c r="BD1077" i="5"/>
  <c r="BD1089" i="5"/>
  <c r="BD1097" i="5"/>
  <c r="BD1105" i="5"/>
  <c r="BD1116" i="5"/>
  <c r="BH1128" i="5"/>
  <c r="BM1128" i="5" s="1"/>
  <c r="BB1128" i="5"/>
  <c r="AI1141" i="5"/>
  <c r="AQ1141" i="5" s="1"/>
  <c r="AY1141" i="5" s="1"/>
  <c r="AM1147" i="5"/>
  <c r="AU1147" i="5" s="1"/>
  <c r="BB1160" i="5"/>
  <c r="AI1173" i="5"/>
  <c r="AQ1173" i="5" s="1"/>
  <c r="AY1173" i="5" s="1"/>
  <c r="AM1179" i="5"/>
  <c r="AU1179" i="5" s="1"/>
  <c r="AI1205" i="5"/>
  <c r="AQ1205" i="5" s="1"/>
  <c r="AY1205" i="5" s="1"/>
  <c r="AM1211" i="5"/>
  <c r="AU1211" i="5" s="1"/>
  <c r="BH1224" i="5"/>
  <c r="BM1224" i="5" s="1"/>
  <c r="AI1237" i="5"/>
  <c r="AQ1237" i="5" s="1"/>
  <c r="AY1237" i="5" s="1"/>
  <c r="AM1243" i="5"/>
  <c r="AU1243" i="5" s="1"/>
  <c r="BE1249" i="5"/>
  <c r="AI1269" i="5"/>
  <c r="AQ1269" i="5" s="1"/>
  <c r="AY1269" i="5" s="1"/>
  <c r="AI1277" i="5"/>
  <c r="AQ1277" i="5" s="1"/>
  <c r="AY1277" i="5" s="1"/>
  <c r="AI1285" i="5"/>
  <c r="AQ1285" i="5" s="1"/>
  <c r="AY1285" i="5" s="1"/>
  <c r="AM1300" i="5"/>
  <c r="AU1300" i="5" s="1"/>
  <c r="AM1319" i="5"/>
  <c r="AU1319" i="5" s="1"/>
  <c r="BC1319" i="5" s="1"/>
  <c r="AM1351" i="5"/>
  <c r="AU1351" i="5" s="1"/>
  <c r="BC1351" i="5" s="1"/>
  <c r="AM1383" i="5"/>
  <c r="AU1383" i="5" s="1"/>
  <c r="BC1383" i="5" s="1"/>
  <c r="AM1415" i="5"/>
  <c r="AU1415" i="5" s="1"/>
  <c r="BC1415" i="5" s="1"/>
  <c r="AM1447" i="5"/>
  <c r="AU1447" i="5" s="1"/>
  <c r="BC1447" i="5" s="1"/>
  <c r="AM1479" i="5"/>
  <c r="AU1479" i="5" s="1"/>
  <c r="BC1479" i="5" s="1"/>
  <c r="AM1534" i="5"/>
  <c r="AU1534" i="5" s="1"/>
  <c r="AM1566" i="5"/>
  <c r="AU1566" i="5" s="1"/>
  <c r="AM1598" i="5"/>
  <c r="AU1598" i="5" s="1"/>
  <c r="AM1630" i="5"/>
  <c r="AU1630" i="5" s="1"/>
  <c r="AM1656" i="5"/>
  <c r="AU1656" i="5" s="1"/>
  <c r="AM1688" i="5"/>
  <c r="AU1688" i="5" s="1"/>
  <c r="AM1720" i="5"/>
  <c r="AU1720" i="5" s="1"/>
  <c r="AM1746" i="5"/>
  <c r="AU1746" i="5" s="1"/>
  <c r="BC1746" i="5" s="1"/>
  <c r="AM1778" i="5"/>
  <c r="AU1778" i="5" s="1"/>
  <c r="BC1778" i="5" s="1"/>
  <c r="AM1810" i="5"/>
  <c r="AU1810" i="5" s="1"/>
  <c r="BC1810" i="5" s="1"/>
  <c r="AM1842" i="5"/>
  <c r="AU1842" i="5" s="1"/>
  <c r="BC1842" i="5" s="1"/>
  <c r="AM1874" i="5"/>
  <c r="AU1874" i="5" s="1"/>
  <c r="BC1874" i="5" s="1"/>
  <c r="AM1906" i="5"/>
  <c r="AU1906" i="5" s="1"/>
  <c r="BC1906" i="5" s="1"/>
  <c r="AM1933" i="5"/>
  <c r="AU1933" i="5" s="1"/>
  <c r="AM1965" i="5"/>
  <c r="AU1965" i="5" s="1"/>
  <c r="AM1997" i="5"/>
  <c r="AU1997" i="5" s="1"/>
  <c r="AM2029" i="5"/>
  <c r="AU2029" i="5" s="1"/>
  <c r="AM2061" i="5"/>
  <c r="AU2061" i="5" s="1"/>
  <c r="AM2090" i="5"/>
  <c r="AU2090" i="5" s="1"/>
  <c r="AM2122" i="5"/>
  <c r="AU2122" i="5" s="1"/>
  <c r="AM2154" i="5"/>
  <c r="AU2154" i="5" s="1"/>
  <c r="AM2186" i="5"/>
  <c r="AU2186" i="5" s="1"/>
  <c r="AM2218" i="5"/>
  <c r="AU2218" i="5" s="1"/>
  <c r="AM2247" i="5"/>
  <c r="AU2247" i="5" s="1"/>
  <c r="BC2247" i="5" s="1"/>
  <c r="AO3224" i="5"/>
  <c r="AW3224" i="5" s="1"/>
  <c r="AO3223" i="5"/>
  <c r="AW3223" i="5" s="1"/>
  <c r="AO3222" i="5"/>
  <c r="AW3222" i="5" s="1"/>
  <c r="AO3221" i="5"/>
  <c r="AW3221" i="5" s="1"/>
  <c r="BE3221" i="5" s="1"/>
  <c r="AO3220" i="5"/>
  <c r="AW3220" i="5" s="1"/>
  <c r="AO3219" i="5"/>
  <c r="AW3219" i="5" s="1"/>
  <c r="AO3218" i="5"/>
  <c r="AW3218" i="5" s="1"/>
  <c r="AO3217" i="5"/>
  <c r="AW3217" i="5" s="1"/>
  <c r="AO3216" i="5"/>
  <c r="AW3216" i="5" s="1"/>
  <c r="AO3215" i="5"/>
  <c r="AW3215" i="5" s="1"/>
  <c r="AO3214" i="5"/>
  <c r="AW3214" i="5" s="1"/>
  <c r="AO3213" i="5"/>
  <c r="AW3213" i="5" s="1"/>
  <c r="BE3213" i="5" s="1"/>
  <c r="AO3212" i="5"/>
  <c r="AW3212" i="5" s="1"/>
  <c r="AO3211" i="5"/>
  <c r="AW3211" i="5" s="1"/>
  <c r="AO3210" i="5"/>
  <c r="AW3210" i="5" s="1"/>
  <c r="AO3209" i="5"/>
  <c r="AW3209" i="5" s="1"/>
  <c r="AO3208" i="5"/>
  <c r="AW3208" i="5" s="1"/>
  <c r="AO3207" i="5"/>
  <c r="AW3207" i="5" s="1"/>
  <c r="AO3206" i="5"/>
  <c r="AW3206" i="5" s="1"/>
  <c r="AO3205" i="5"/>
  <c r="AW3205" i="5" s="1"/>
  <c r="BE3205" i="5" s="1"/>
  <c r="AO3204" i="5"/>
  <c r="AW3204" i="5" s="1"/>
  <c r="AO3203" i="5"/>
  <c r="AW3203" i="5" s="1"/>
  <c r="AO3202" i="5"/>
  <c r="AW3202" i="5" s="1"/>
  <c r="AO3201" i="5"/>
  <c r="AW3201" i="5" s="1"/>
  <c r="AO3200" i="5"/>
  <c r="AW3200" i="5" s="1"/>
  <c r="AO3199" i="5"/>
  <c r="AW3199" i="5" s="1"/>
  <c r="AO3198" i="5"/>
  <c r="AW3198" i="5" s="1"/>
  <c r="AO3197" i="5"/>
  <c r="AW3197" i="5" s="1"/>
  <c r="BE3197" i="5" s="1"/>
  <c r="AO3196" i="5"/>
  <c r="AW3196" i="5" s="1"/>
  <c r="AO3195" i="5"/>
  <c r="AW3195" i="5" s="1"/>
  <c r="AO3194" i="5"/>
  <c r="AW3194" i="5" s="1"/>
  <c r="AO3193" i="5"/>
  <c r="AW3193" i="5" s="1"/>
  <c r="AO3192" i="5"/>
  <c r="AW3192" i="5" s="1"/>
  <c r="AO3191" i="5"/>
  <c r="AW3191" i="5" s="1"/>
  <c r="AO3190" i="5"/>
  <c r="AW3190" i="5" s="1"/>
  <c r="AO3189" i="5"/>
  <c r="AW3189" i="5" s="1"/>
  <c r="AO3188" i="5"/>
  <c r="AW3188" i="5" s="1"/>
  <c r="AO3187" i="5"/>
  <c r="AW3187" i="5" s="1"/>
  <c r="AO3186" i="5"/>
  <c r="AW3186" i="5" s="1"/>
  <c r="AO3185" i="5"/>
  <c r="AW3185" i="5" s="1"/>
  <c r="AO3184" i="5"/>
  <c r="AW3184" i="5" s="1"/>
  <c r="AO3183" i="5"/>
  <c r="AW3183" i="5" s="1"/>
  <c r="AO3182" i="5"/>
  <c r="AW3182" i="5" s="1"/>
  <c r="AO3181" i="5"/>
  <c r="AW3181" i="5" s="1"/>
  <c r="BE3181" i="5" s="1"/>
  <c r="AO3180" i="5"/>
  <c r="AW3180" i="5" s="1"/>
  <c r="AO3179" i="5"/>
  <c r="AW3179" i="5" s="1"/>
  <c r="AO3178" i="5"/>
  <c r="AW3178" i="5" s="1"/>
  <c r="AO3177" i="5"/>
  <c r="AW3177" i="5" s="1"/>
  <c r="AO3176" i="5"/>
  <c r="AW3176" i="5" s="1"/>
  <c r="AO3175" i="5"/>
  <c r="AW3175" i="5" s="1"/>
  <c r="AO3174" i="5"/>
  <c r="AW3174" i="5" s="1"/>
  <c r="AO3173" i="5"/>
  <c r="AW3173" i="5" s="1"/>
  <c r="AO3172" i="5"/>
  <c r="AW3172" i="5" s="1"/>
  <c r="AO3171" i="5"/>
  <c r="AW3171" i="5" s="1"/>
  <c r="AO3170" i="5"/>
  <c r="AW3170" i="5" s="1"/>
  <c r="AO3169" i="5"/>
  <c r="AW3169" i="5" s="1"/>
  <c r="AO3168" i="5"/>
  <c r="AW3168" i="5" s="1"/>
  <c r="AO3167" i="5"/>
  <c r="AW3167" i="5" s="1"/>
  <c r="AO3166" i="5"/>
  <c r="AW3166" i="5" s="1"/>
  <c r="AO3165" i="5"/>
  <c r="AW3165" i="5" s="1"/>
  <c r="AO3164" i="5"/>
  <c r="AW3164" i="5" s="1"/>
  <c r="AO3163" i="5"/>
  <c r="AW3163" i="5" s="1"/>
  <c r="AO3162" i="5"/>
  <c r="AW3162" i="5" s="1"/>
  <c r="AO3161" i="5"/>
  <c r="AW3161" i="5" s="1"/>
  <c r="AO3160" i="5"/>
  <c r="AW3160" i="5" s="1"/>
  <c r="AO3159" i="5"/>
  <c r="AW3159" i="5" s="1"/>
  <c r="AO3158" i="5"/>
  <c r="AW3158" i="5" s="1"/>
  <c r="AO3157" i="5"/>
  <c r="AW3157" i="5" s="1"/>
  <c r="BE3157" i="5" s="1"/>
  <c r="AO3156" i="5"/>
  <c r="AW3156" i="5" s="1"/>
  <c r="AO3155" i="5"/>
  <c r="AW3155" i="5" s="1"/>
  <c r="AO3154" i="5"/>
  <c r="AW3154" i="5" s="1"/>
  <c r="AO3153" i="5"/>
  <c r="AW3153" i="5" s="1"/>
  <c r="AO3152" i="5"/>
  <c r="AW3152" i="5" s="1"/>
  <c r="AO3151" i="5"/>
  <c r="AW3151" i="5" s="1"/>
  <c r="AO3150" i="5"/>
  <c r="AW3150" i="5" s="1"/>
  <c r="AO3149" i="5"/>
  <c r="AW3149" i="5" s="1"/>
  <c r="AO3148" i="5"/>
  <c r="AW3148" i="5" s="1"/>
  <c r="AO3147" i="5"/>
  <c r="AW3147" i="5" s="1"/>
  <c r="AO3146" i="5"/>
  <c r="AW3146" i="5" s="1"/>
  <c r="AO3145" i="5"/>
  <c r="AW3145" i="5" s="1"/>
  <c r="AO3144" i="5"/>
  <c r="AW3144" i="5" s="1"/>
  <c r="AO3143" i="5"/>
  <c r="AW3143" i="5" s="1"/>
  <c r="AO3142" i="5"/>
  <c r="AW3142" i="5" s="1"/>
  <c r="AO3141" i="5"/>
  <c r="AW3141" i="5" s="1"/>
  <c r="BE3141" i="5" s="1"/>
  <c r="AO3140" i="5"/>
  <c r="AW3140" i="5" s="1"/>
  <c r="AO3139" i="5"/>
  <c r="AW3139" i="5" s="1"/>
  <c r="AO3138" i="5"/>
  <c r="AW3138" i="5" s="1"/>
  <c r="AO3137" i="5"/>
  <c r="AW3137" i="5" s="1"/>
  <c r="AO3136" i="5"/>
  <c r="AW3136" i="5" s="1"/>
  <c r="AO3135" i="5"/>
  <c r="AW3135" i="5" s="1"/>
  <c r="AO3134" i="5"/>
  <c r="AW3134" i="5" s="1"/>
  <c r="AO3133" i="5"/>
  <c r="AW3133" i="5" s="1"/>
  <c r="BE3133" i="5" s="1"/>
  <c r="AO3132" i="5"/>
  <c r="AW3132" i="5" s="1"/>
  <c r="AO3131" i="5"/>
  <c r="AW3131" i="5" s="1"/>
  <c r="AO3130" i="5"/>
  <c r="AW3130" i="5" s="1"/>
  <c r="AO3129" i="5"/>
  <c r="AW3129" i="5" s="1"/>
  <c r="AO3128" i="5"/>
  <c r="AW3128" i="5" s="1"/>
  <c r="AO3127" i="5"/>
  <c r="AW3127" i="5" s="1"/>
  <c r="AO3126" i="5"/>
  <c r="AW3126" i="5" s="1"/>
  <c r="AO3125" i="5"/>
  <c r="AW3125" i="5" s="1"/>
  <c r="BE3125" i="5" s="1"/>
  <c r="AO3124" i="5"/>
  <c r="AW3124" i="5" s="1"/>
  <c r="AO3123" i="5"/>
  <c r="AW3123" i="5" s="1"/>
  <c r="AO3122" i="5"/>
  <c r="AW3122" i="5" s="1"/>
  <c r="AO3121" i="5"/>
  <c r="AW3121" i="5" s="1"/>
  <c r="AO3120" i="5"/>
  <c r="AW3120" i="5" s="1"/>
  <c r="AO3119" i="5"/>
  <c r="AW3119" i="5" s="1"/>
  <c r="AO3118" i="5"/>
  <c r="AW3118" i="5" s="1"/>
  <c r="AO3117" i="5"/>
  <c r="AW3117" i="5" s="1"/>
  <c r="BE3117" i="5" s="1"/>
  <c r="AO3116" i="5"/>
  <c r="AW3116" i="5" s="1"/>
  <c r="AO3115" i="5"/>
  <c r="AW3115" i="5" s="1"/>
  <c r="AO3114" i="5"/>
  <c r="AW3114" i="5" s="1"/>
  <c r="AO3113" i="5"/>
  <c r="AW3113" i="5" s="1"/>
  <c r="AO3112" i="5"/>
  <c r="AW3112" i="5" s="1"/>
  <c r="AO3111" i="5"/>
  <c r="AW3111" i="5" s="1"/>
  <c r="AO3110" i="5"/>
  <c r="AW3110" i="5" s="1"/>
  <c r="AO3109" i="5"/>
  <c r="AW3109" i="5" s="1"/>
  <c r="BE3109" i="5" s="1"/>
  <c r="AO3108" i="5"/>
  <c r="AW3108" i="5" s="1"/>
  <c r="AO3107" i="5"/>
  <c r="AW3107" i="5" s="1"/>
  <c r="AO3106" i="5"/>
  <c r="AW3106" i="5" s="1"/>
  <c r="AO3105" i="5"/>
  <c r="AW3105" i="5" s="1"/>
  <c r="AO3104" i="5"/>
  <c r="AW3104" i="5" s="1"/>
  <c r="AO3103" i="5"/>
  <c r="AW3103" i="5" s="1"/>
  <c r="AO3102" i="5"/>
  <c r="AW3102" i="5" s="1"/>
  <c r="AO3101" i="5"/>
  <c r="AW3101" i="5" s="1"/>
  <c r="AO3100" i="5"/>
  <c r="AW3100" i="5" s="1"/>
  <c r="AO3099" i="5"/>
  <c r="AW3099" i="5" s="1"/>
  <c r="AO3098" i="5"/>
  <c r="AW3098" i="5" s="1"/>
  <c r="AO3097" i="5"/>
  <c r="AW3097" i="5" s="1"/>
  <c r="AO3096" i="5"/>
  <c r="AW3096" i="5" s="1"/>
  <c r="AO3095" i="5"/>
  <c r="AW3095" i="5" s="1"/>
  <c r="AO3094" i="5"/>
  <c r="AW3094" i="5" s="1"/>
  <c r="AO3093" i="5"/>
  <c r="AW3093" i="5" s="1"/>
  <c r="BE3093" i="5" s="1"/>
  <c r="AO3092" i="5"/>
  <c r="AW3092" i="5" s="1"/>
  <c r="AO3091" i="5"/>
  <c r="AW3091" i="5" s="1"/>
  <c r="AO3090" i="5"/>
  <c r="AW3090" i="5" s="1"/>
  <c r="AO3089" i="5"/>
  <c r="AW3089" i="5" s="1"/>
  <c r="AO3088" i="5"/>
  <c r="AW3088" i="5" s="1"/>
  <c r="AO3087" i="5"/>
  <c r="AW3087" i="5" s="1"/>
  <c r="AO3086" i="5"/>
  <c r="AW3086" i="5" s="1"/>
  <c r="AO3085" i="5"/>
  <c r="AW3085" i="5" s="1"/>
  <c r="BE3085" i="5" s="1"/>
  <c r="AO3084" i="5"/>
  <c r="AW3084" i="5" s="1"/>
  <c r="AO3083" i="5"/>
  <c r="AW3083" i="5" s="1"/>
  <c r="AO3082" i="5"/>
  <c r="AW3082" i="5" s="1"/>
  <c r="AO3081" i="5"/>
  <c r="AW3081" i="5" s="1"/>
  <c r="BE3081" i="5" s="1"/>
  <c r="AO3080" i="5"/>
  <c r="AW3080" i="5" s="1"/>
  <c r="AO3079" i="5"/>
  <c r="AW3079" i="5" s="1"/>
  <c r="AO3078" i="5"/>
  <c r="AW3078" i="5" s="1"/>
  <c r="AO3077" i="5"/>
  <c r="AW3077" i="5" s="1"/>
  <c r="AO3076" i="5"/>
  <c r="AW3076" i="5" s="1"/>
  <c r="AO3075" i="5"/>
  <c r="AW3075" i="5" s="1"/>
  <c r="AO3074" i="5"/>
  <c r="AW3074" i="5" s="1"/>
  <c r="AO3073" i="5"/>
  <c r="AW3073" i="5" s="1"/>
  <c r="BE3073" i="5" s="1"/>
  <c r="AO3072" i="5"/>
  <c r="AW3072" i="5" s="1"/>
  <c r="AO3071" i="5"/>
  <c r="AW3071" i="5" s="1"/>
  <c r="AO3070" i="5"/>
  <c r="AW3070" i="5" s="1"/>
  <c r="AO3069" i="5"/>
  <c r="AW3069" i="5" s="1"/>
  <c r="AO3068" i="5"/>
  <c r="AW3068" i="5" s="1"/>
  <c r="AO3067" i="5"/>
  <c r="AW3067" i="5" s="1"/>
  <c r="AO3066" i="5"/>
  <c r="AW3066" i="5" s="1"/>
  <c r="AO3065" i="5"/>
  <c r="AW3065" i="5" s="1"/>
  <c r="BE3065" i="5" s="1"/>
  <c r="AO3064" i="5"/>
  <c r="AW3064" i="5" s="1"/>
  <c r="AO3063" i="5"/>
  <c r="AW3063" i="5" s="1"/>
  <c r="AO3062" i="5"/>
  <c r="AW3062" i="5" s="1"/>
  <c r="AO3061" i="5"/>
  <c r="AW3061" i="5" s="1"/>
  <c r="AO3060" i="5"/>
  <c r="AW3060" i="5" s="1"/>
  <c r="AO3059" i="5"/>
  <c r="AW3059" i="5" s="1"/>
  <c r="AO3058" i="5"/>
  <c r="AW3058" i="5" s="1"/>
  <c r="AO3057" i="5"/>
  <c r="AW3057" i="5" s="1"/>
  <c r="BE3057" i="5" s="1"/>
  <c r="AO3056" i="5"/>
  <c r="AW3056" i="5" s="1"/>
  <c r="AO3055" i="5"/>
  <c r="AW3055" i="5" s="1"/>
  <c r="AO3054" i="5"/>
  <c r="AW3054" i="5" s="1"/>
  <c r="AO3053" i="5"/>
  <c r="AW3053" i="5" s="1"/>
  <c r="AO3052" i="5"/>
  <c r="AW3052" i="5" s="1"/>
  <c r="AO3051" i="5"/>
  <c r="AW3051" i="5" s="1"/>
  <c r="AO3050" i="5"/>
  <c r="AW3050" i="5" s="1"/>
  <c r="AO3049" i="5"/>
  <c r="AW3049" i="5" s="1"/>
  <c r="AO3048" i="5"/>
  <c r="AW3048" i="5" s="1"/>
  <c r="AO3047" i="5"/>
  <c r="AW3047" i="5" s="1"/>
  <c r="AO3046" i="5"/>
  <c r="AW3046" i="5" s="1"/>
  <c r="AO3045" i="5"/>
  <c r="AW3045" i="5" s="1"/>
  <c r="AO3044" i="5"/>
  <c r="AW3044" i="5" s="1"/>
  <c r="AO3043" i="5"/>
  <c r="AW3043" i="5" s="1"/>
  <c r="AO3042" i="5"/>
  <c r="AW3042" i="5" s="1"/>
  <c r="AO3041" i="5"/>
  <c r="AW3041" i="5" s="1"/>
  <c r="BE3041" i="5" s="1"/>
  <c r="AO3040" i="5"/>
  <c r="AW3040" i="5" s="1"/>
  <c r="AO3039" i="5"/>
  <c r="AW3039" i="5" s="1"/>
  <c r="AO3038" i="5"/>
  <c r="AW3038" i="5" s="1"/>
  <c r="AO3037" i="5"/>
  <c r="AW3037" i="5" s="1"/>
  <c r="AO3036" i="5"/>
  <c r="AW3036" i="5" s="1"/>
  <c r="AO3035" i="5"/>
  <c r="AW3035" i="5" s="1"/>
  <c r="AO3034" i="5"/>
  <c r="AW3034" i="5" s="1"/>
  <c r="AO3033" i="5"/>
  <c r="AW3033" i="5" s="1"/>
  <c r="AO3032" i="5"/>
  <c r="AW3032" i="5" s="1"/>
  <c r="AO3031" i="5"/>
  <c r="AW3031" i="5" s="1"/>
  <c r="AO3030" i="5"/>
  <c r="AW3030" i="5" s="1"/>
  <c r="AO3029" i="5"/>
  <c r="AW3029" i="5" s="1"/>
  <c r="AO3028" i="5"/>
  <c r="AW3028" i="5" s="1"/>
  <c r="AO3027" i="5"/>
  <c r="AW3027" i="5" s="1"/>
  <c r="AO3026" i="5"/>
  <c r="AW3026" i="5" s="1"/>
  <c r="AO3025" i="5"/>
  <c r="AW3025" i="5" s="1"/>
  <c r="BE3025" i="5" s="1"/>
  <c r="AO3024" i="5"/>
  <c r="AW3024" i="5" s="1"/>
  <c r="AO3023" i="5"/>
  <c r="AW3023" i="5" s="1"/>
  <c r="AO3022" i="5"/>
  <c r="AW3022" i="5" s="1"/>
  <c r="AO3021" i="5"/>
  <c r="AW3021" i="5" s="1"/>
  <c r="AO3020" i="5"/>
  <c r="AW3020" i="5" s="1"/>
  <c r="AO3019" i="5"/>
  <c r="AW3019" i="5" s="1"/>
  <c r="AO3018" i="5"/>
  <c r="AW3018" i="5" s="1"/>
  <c r="AO3017" i="5"/>
  <c r="AW3017" i="5" s="1"/>
  <c r="BE3017" i="5" s="1"/>
  <c r="AO3016" i="5"/>
  <c r="AW3016" i="5" s="1"/>
  <c r="AO3015" i="5"/>
  <c r="AW3015" i="5" s="1"/>
  <c r="AO3014" i="5"/>
  <c r="AW3014" i="5" s="1"/>
  <c r="AO3013" i="5"/>
  <c r="AW3013" i="5" s="1"/>
  <c r="AO3012" i="5"/>
  <c r="AW3012" i="5" s="1"/>
  <c r="AO3011" i="5"/>
  <c r="AW3011" i="5" s="1"/>
  <c r="AO3010" i="5"/>
  <c r="AW3010" i="5" s="1"/>
  <c r="AO3009" i="5"/>
  <c r="AW3009" i="5" s="1"/>
  <c r="BE3009" i="5" s="1"/>
  <c r="AO3008" i="5"/>
  <c r="AW3008" i="5" s="1"/>
  <c r="AO3007" i="5"/>
  <c r="AW3007" i="5" s="1"/>
  <c r="AO3006" i="5"/>
  <c r="AW3006" i="5" s="1"/>
  <c r="AO3005" i="5"/>
  <c r="AW3005" i="5" s="1"/>
  <c r="AO3004" i="5"/>
  <c r="AW3004" i="5" s="1"/>
  <c r="AO3003" i="5"/>
  <c r="AW3003" i="5" s="1"/>
  <c r="AO3002" i="5"/>
  <c r="AW3002" i="5" s="1"/>
  <c r="AO3001" i="5"/>
  <c r="AW3001" i="5" s="1"/>
  <c r="BE3001" i="5" s="1"/>
  <c r="AO3000" i="5"/>
  <c r="AW3000" i="5" s="1"/>
  <c r="AO2999" i="5"/>
  <c r="AW2999" i="5" s="1"/>
  <c r="AO2998" i="5"/>
  <c r="AW2998" i="5" s="1"/>
  <c r="AO2997" i="5"/>
  <c r="AW2997" i="5" s="1"/>
  <c r="AO2996" i="5"/>
  <c r="AW2996" i="5" s="1"/>
  <c r="AO2995" i="5"/>
  <c r="AW2995" i="5" s="1"/>
  <c r="AO2994" i="5"/>
  <c r="AW2994" i="5" s="1"/>
  <c r="AO2993" i="5"/>
  <c r="AW2993" i="5" s="1"/>
  <c r="BE2993" i="5" s="1"/>
  <c r="AO2992" i="5"/>
  <c r="AW2992" i="5" s="1"/>
  <c r="AO2991" i="5"/>
  <c r="AW2991" i="5" s="1"/>
  <c r="AO2990" i="5"/>
  <c r="AW2990" i="5" s="1"/>
  <c r="AO2989" i="5"/>
  <c r="AW2989" i="5" s="1"/>
  <c r="AO2988" i="5"/>
  <c r="AW2988" i="5" s="1"/>
  <c r="AO2987" i="5"/>
  <c r="AW2987" i="5" s="1"/>
  <c r="AO2986" i="5"/>
  <c r="AW2986" i="5" s="1"/>
  <c r="AO2985" i="5"/>
  <c r="AW2985" i="5" s="1"/>
  <c r="BE2985" i="5" s="1"/>
  <c r="AO2984" i="5"/>
  <c r="AW2984" i="5" s="1"/>
  <c r="AO2983" i="5"/>
  <c r="AW2983" i="5" s="1"/>
  <c r="AO2982" i="5"/>
  <c r="AW2982" i="5" s="1"/>
  <c r="AO2981" i="5"/>
  <c r="AW2981" i="5" s="1"/>
  <c r="AO2980" i="5"/>
  <c r="AW2980" i="5" s="1"/>
  <c r="AO2979" i="5"/>
  <c r="AW2979" i="5" s="1"/>
  <c r="AO2978" i="5"/>
  <c r="AW2978" i="5" s="1"/>
  <c r="AO2977" i="5"/>
  <c r="AW2977" i="5" s="1"/>
  <c r="AO2976" i="5"/>
  <c r="AW2976" i="5" s="1"/>
  <c r="AO2975" i="5"/>
  <c r="AW2975" i="5" s="1"/>
  <c r="AO2974" i="5"/>
  <c r="AW2974" i="5" s="1"/>
  <c r="AO2973" i="5"/>
  <c r="AW2973" i="5" s="1"/>
  <c r="AO2972" i="5"/>
  <c r="AW2972" i="5" s="1"/>
  <c r="AO2971" i="5"/>
  <c r="AW2971" i="5" s="1"/>
  <c r="AO2970" i="5"/>
  <c r="AW2970" i="5" s="1"/>
  <c r="AO2969" i="5"/>
  <c r="AW2969" i="5" s="1"/>
  <c r="BE2969" i="5" s="1"/>
  <c r="AO2968" i="5"/>
  <c r="AW2968" i="5" s="1"/>
  <c r="AO2967" i="5"/>
  <c r="AW2967" i="5" s="1"/>
  <c r="AO2966" i="5"/>
  <c r="AW2966" i="5" s="1"/>
  <c r="AO2965" i="5"/>
  <c r="AW2965" i="5" s="1"/>
  <c r="AO2964" i="5"/>
  <c r="AW2964" i="5" s="1"/>
  <c r="AO2963" i="5"/>
  <c r="AW2963" i="5" s="1"/>
  <c r="AO2962" i="5"/>
  <c r="AW2962" i="5" s="1"/>
  <c r="AO2961" i="5"/>
  <c r="AW2961" i="5" s="1"/>
  <c r="BE2961" i="5" s="1"/>
  <c r="AO2960" i="5"/>
  <c r="AW2960" i="5" s="1"/>
  <c r="AO2959" i="5"/>
  <c r="AW2959" i="5" s="1"/>
  <c r="AO2958" i="5"/>
  <c r="AW2958" i="5" s="1"/>
  <c r="AO2957" i="5"/>
  <c r="AW2957" i="5" s="1"/>
  <c r="AO2956" i="5"/>
  <c r="AW2956" i="5" s="1"/>
  <c r="AO2955" i="5"/>
  <c r="AW2955" i="5" s="1"/>
  <c r="AO2954" i="5"/>
  <c r="AW2954" i="5" s="1"/>
  <c r="AO2953" i="5"/>
  <c r="AW2953" i="5" s="1"/>
  <c r="BE2953" i="5" s="1"/>
  <c r="AO2952" i="5"/>
  <c r="AW2952" i="5" s="1"/>
  <c r="AO2951" i="5"/>
  <c r="AW2951" i="5" s="1"/>
  <c r="AO2950" i="5"/>
  <c r="AW2950" i="5" s="1"/>
  <c r="AO2949" i="5"/>
  <c r="AW2949" i="5" s="1"/>
  <c r="AO2948" i="5"/>
  <c r="AW2948" i="5" s="1"/>
  <c r="AO2947" i="5"/>
  <c r="AW2947" i="5" s="1"/>
  <c r="AO2946" i="5"/>
  <c r="AW2946" i="5" s="1"/>
  <c r="AO2941" i="5"/>
  <c r="AW2941" i="5" s="1"/>
  <c r="AO2940" i="5"/>
  <c r="AW2940" i="5" s="1"/>
  <c r="AO2939" i="5"/>
  <c r="AW2939" i="5" s="1"/>
  <c r="AO2938" i="5"/>
  <c r="AW2938" i="5" s="1"/>
  <c r="AO2937" i="5"/>
  <c r="AW2937" i="5" s="1"/>
  <c r="AO2936" i="5"/>
  <c r="AW2936" i="5" s="1"/>
  <c r="AO2935" i="5"/>
  <c r="AW2935" i="5" s="1"/>
  <c r="AO2934" i="5"/>
  <c r="AW2934" i="5" s="1"/>
  <c r="AO2933" i="5"/>
  <c r="AW2933" i="5" s="1"/>
  <c r="AO2932" i="5"/>
  <c r="AW2932" i="5" s="1"/>
  <c r="AO2931" i="5"/>
  <c r="AW2931" i="5" s="1"/>
  <c r="BE2931" i="5" s="1"/>
  <c r="AO2930" i="5"/>
  <c r="AW2930" i="5" s="1"/>
  <c r="AO2929" i="5"/>
  <c r="AW2929" i="5" s="1"/>
  <c r="AO2928" i="5"/>
  <c r="AW2928" i="5" s="1"/>
  <c r="AO2927" i="5"/>
  <c r="AW2927" i="5" s="1"/>
  <c r="AO2926" i="5"/>
  <c r="AW2926" i="5" s="1"/>
  <c r="AO2925" i="5"/>
  <c r="AW2925" i="5" s="1"/>
  <c r="AO2924" i="5"/>
  <c r="AW2924" i="5" s="1"/>
  <c r="AO2923" i="5"/>
  <c r="AW2923" i="5" s="1"/>
  <c r="BE2923" i="5" s="1"/>
  <c r="AO2922" i="5"/>
  <c r="AW2922" i="5" s="1"/>
  <c r="AO2921" i="5"/>
  <c r="AW2921" i="5" s="1"/>
  <c r="AO2920" i="5"/>
  <c r="AW2920" i="5" s="1"/>
  <c r="AO2919" i="5"/>
  <c r="AW2919" i="5" s="1"/>
  <c r="AO2918" i="5"/>
  <c r="AW2918" i="5" s="1"/>
  <c r="AO2917" i="5"/>
  <c r="AW2917" i="5" s="1"/>
  <c r="AO2916" i="5"/>
  <c r="AW2916" i="5" s="1"/>
  <c r="AO2915" i="5"/>
  <c r="AW2915" i="5" s="1"/>
  <c r="AO2914" i="5"/>
  <c r="AW2914" i="5" s="1"/>
  <c r="AO2913" i="5"/>
  <c r="AW2913" i="5" s="1"/>
  <c r="AO2912" i="5"/>
  <c r="AW2912" i="5" s="1"/>
  <c r="AO2911" i="5"/>
  <c r="AW2911" i="5" s="1"/>
  <c r="AO2910" i="5"/>
  <c r="AW2910" i="5" s="1"/>
  <c r="AO2909" i="5"/>
  <c r="AW2909" i="5" s="1"/>
  <c r="AO2908" i="5"/>
  <c r="AW2908" i="5" s="1"/>
  <c r="AO2907" i="5"/>
  <c r="AW2907" i="5" s="1"/>
  <c r="BE2907" i="5" s="1"/>
  <c r="AO2906" i="5"/>
  <c r="AW2906" i="5" s="1"/>
  <c r="AO2905" i="5"/>
  <c r="AW2905" i="5" s="1"/>
  <c r="AO2904" i="5"/>
  <c r="AW2904" i="5" s="1"/>
  <c r="AO2903" i="5"/>
  <c r="AW2903" i="5" s="1"/>
  <c r="AO2902" i="5"/>
  <c r="AW2902" i="5" s="1"/>
  <c r="AO2901" i="5"/>
  <c r="AW2901" i="5" s="1"/>
  <c r="AO2900" i="5"/>
  <c r="AW2900" i="5" s="1"/>
  <c r="AO2899" i="5"/>
  <c r="AW2899" i="5" s="1"/>
  <c r="AO2898" i="5"/>
  <c r="AW2898" i="5" s="1"/>
  <c r="AO2897" i="5"/>
  <c r="AW2897" i="5" s="1"/>
  <c r="AO2896" i="5"/>
  <c r="AW2896" i="5" s="1"/>
  <c r="AO2895" i="5"/>
  <c r="AW2895" i="5" s="1"/>
  <c r="AO2894" i="5"/>
  <c r="AW2894" i="5" s="1"/>
  <c r="AO2893" i="5"/>
  <c r="AW2893" i="5" s="1"/>
  <c r="AO2892" i="5"/>
  <c r="AW2892" i="5" s="1"/>
  <c r="AO2891" i="5"/>
  <c r="AW2891" i="5" s="1"/>
  <c r="AO2890" i="5"/>
  <c r="AW2890" i="5" s="1"/>
  <c r="AO2889" i="5"/>
  <c r="AW2889" i="5" s="1"/>
  <c r="AO2888" i="5"/>
  <c r="AW2888" i="5" s="1"/>
  <c r="AO2887" i="5"/>
  <c r="AW2887" i="5" s="1"/>
  <c r="AO2886" i="5"/>
  <c r="AW2886" i="5" s="1"/>
  <c r="AO2885" i="5"/>
  <c r="AW2885" i="5" s="1"/>
  <c r="AO2884" i="5"/>
  <c r="AW2884" i="5" s="1"/>
  <c r="AO2883" i="5"/>
  <c r="AW2883" i="5" s="1"/>
  <c r="AO2882" i="5"/>
  <c r="AW2882" i="5" s="1"/>
  <c r="AO2881" i="5"/>
  <c r="AW2881" i="5" s="1"/>
  <c r="AO2880" i="5"/>
  <c r="AW2880" i="5" s="1"/>
  <c r="AO2879" i="5"/>
  <c r="AW2879" i="5" s="1"/>
  <c r="AO2878" i="5"/>
  <c r="AW2878" i="5" s="1"/>
  <c r="AO2877" i="5"/>
  <c r="AW2877" i="5" s="1"/>
  <c r="AO2876" i="5"/>
  <c r="AW2876" i="5" s="1"/>
  <c r="AO2875" i="5"/>
  <c r="AW2875" i="5" s="1"/>
  <c r="BE2875" i="5" s="1"/>
  <c r="AO2874" i="5"/>
  <c r="AW2874" i="5" s="1"/>
  <c r="AO2873" i="5"/>
  <c r="AW2873" i="5" s="1"/>
  <c r="AO2872" i="5"/>
  <c r="AW2872" i="5" s="1"/>
  <c r="AO2871" i="5"/>
  <c r="AW2871" i="5" s="1"/>
  <c r="AO2870" i="5"/>
  <c r="AW2870" i="5" s="1"/>
  <c r="AO2869" i="5"/>
  <c r="AW2869" i="5" s="1"/>
  <c r="AO2868" i="5"/>
  <c r="AW2868" i="5" s="1"/>
  <c r="AO2867" i="5"/>
  <c r="AW2867" i="5" s="1"/>
  <c r="BE2867" i="5" s="1"/>
  <c r="AO2866" i="5"/>
  <c r="AW2866" i="5" s="1"/>
  <c r="AO2865" i="5"/>
  <c r="AW2865" i="5" s="1"/>
  <c r="AO2864" i="5"/>
  <c r="AW2864" i="5" s="1"/>
  <c r="AO2863" i="5"/>
  <c r="AW2863" i="5" s="1"/>
  <c r="AO2862" i="5"/>
  <c r="AW2862" i="5" s="1"/>
  <c r="AO2861" i="5"/>
  <c r="AW2861" i="5" s="1"/>
  <c r="AO2860" i="5"/>
  <c r="AW2860" i="5" s="1"/>
  <c r="AO2859" i="5"/>
  <c r="AW2859" i="5" s="1"/>
  <c r="BE2859" i="5" s="1"/>
  <c r="AO2858" i="5"/>
  <c r="AW2858" i="5" s="1"/>
  <c r="AO2857" i="5"/>
  <c r="AW2857" i="5" s="1"/>
  <c r="AO2856" i="5"/>
  <c r="AW2856" i="5" s="1"/>
  <c r="AO2855" i="5"/>
  <c r="AW2855" i="5" s="1"/>
  <c r="AO2854" i="5"/>
  <c r="AW2854" i="5" s="1"/>
  <c r="AO2853" i="5"/>
  <c r="AW2853" i="5" s="1"/>
  <c r="AO2852" i="5"/>
  <c r="AW2852" i="5" s="1"/>
  <c r="AO2851" i="5"/>
  <c r="AW2851" i="5" s="1"/>
  <c r="BE2851" i="5" s="1"/>
  <c r="AO2850" i="5"/>
  <c r="AW2850" i="5" s="1"/>
  <c r="AO2849" i="5"/>
  <c r="AW2849" i="5" s="1"/>
  <c r="AO2848" i="5"/>
  <c r="AW2848" i="5" s="1"/>
  <c r="AO2847" i="5"/>
  <c r="AW2847" i="5" s="1"/>
  <c r="AO2846" i="5"/>
  <c r="AW2846" i="5" s="1"/>
  <c r="AO2845" i="5"/>
  <c r="AW2845" i="5" s="1"/>
  <c r="AO2844" i="5"/>
  <c r="AW2844" i="5" s="1"/>
  <c r="AO2843" i="5"/>
  <c r="AW2843" i="5" s="1"/>
  <c r="AO2842" i="5"/>
  <c r="AW2842" i="5" s="1"/>
  <c r="AO2841" i="5"/>
  <c r="AW2841" i="5" s="1"/>
  <c r="AO2840" i="5"/>
  <c r="AW2840" i="5" s="1"/>
  <c r="AO2839" i="5"/>
  <c r="AW2839" i="5" s="1"/>
  <c r="AO2838" i="5"/>
  <c r="AW2838" i="5" s="1"/>
  <c r="AO2837" i="5"/>
  <c r="AW2837" i="5" s="1"/>
  <c r="AO2836" i="5"/>
  <c r="AW2836" i="5" s="1"/>
  <c r="AO2835" i="5"/>
  <c r="AW2835" i="5" s="1"/>
  <c r="AO2834" i="5"/>
  <c r="AW2834" i="5" s="1"/>
  <c r="AO2833" i="5"/>
  <c r="AW2833" i="5" s="1"/>
  <c r="AO2832" i="5"/>
  <c r="AW2832" i="5" s="1"/>
  <c r="AO2831" i="5"/>
  <c r="AW2831" i="5" s="1"/>
  <c r="AO2830" i="5"/>
  <c r="AW2830" i="5" s="1"/>
  <c r="AO2829" i="5"/>
  <c r="AW2829" i="5" s="1"/>
  <c r="AO2828" i="5"/>
  <c r="AW2828" i="5" s="1"/>
  <c r="AO2827" i="5"/>
  <c r="AW2827" i="5" s="1"/>
  <c r="BE2827" i="5" s="1"/>
  <c r="AO2826" i="5"/>
  <c r="AW2826" i="5" s="1"/>
  <c r="AO2825" i="5"/>
  <c r="AW2825" i="5" s="1"/>
  <c r="AO2824" i="5"/>
  <c r="AW2824" i="5" s="1"/>
  <c r="AO2823" i="5"/>
  <c r="AW2823" i="5" s="1"/>
  <c r="AO2822" i="5"/>
  <c r="AW2822" i="5" s="1"/>
  <c r="AO2821" i="5"/>
  <c r="AW2821" i="5" s="1"/>
  <c r="AO2820" i="5"/>
  <c r="AW2820" i="5" s="1"/>
  <c r="AO2819" i="5"/>
  <c r="AW2819" i="5" s="1"/>
  <c r="BE2819" i="5" s="1"/>
  <c r="AO2818" i="5"/>
  <c r="AW2818" i="5" s="1"/>
  <c r="AO2817" i="5"/>
  <c r="AW2817" i="5" s="1"/>
  <c r="AO2816" i="5"/>
  <c r="AW2816" i="5" s="1"/>
  <c r="AO2815" i="5"/>
  <c r="AW2815" i="5" s="1"/>
  <c r="AO2814" i="5"/>
  <c r="AW2814" i="5" s="1"/>
  <c r="AO2813" i="5"/>
  <c r="AW2813" i="5" s="1"/>
  <c r="AO2812" i="5"/>
  <c r="AW2812" i="5" s="1"/>
  <c r="AO2811" i="5"/>
  <c r="AW2811" i="5" s="1"/>
  <c r="BE2811" i="5" s="1"/>
  <c r="AO2810" i="5"/>
  <c r="AW2810" i="5" s="1"/>
  <c r="AO2809" i="5"/>
  <c r="AW2809" i="5" s="1"/>
  <c r="AO2808" i="5"/>
  <c r="AW2808" i="5" s="1"/>
  <c r="AO2807" i="5"/>
  <c r="AW2807" i="5" s="1"/>
  <c r="AO2806" i="5"/>
  <c r="AW2806" i="5" s="1"/>
  <c r="AO2805" i="5"/>
  <c r="AW2805" i="5" s="1"/>
  <c r="AO2804" i="5"/>
  <c r="AW2804" i="5" s="1"/>
  <c r="AO2803" i="5"/>
  <c r="AW2803" i="5" s="1"/>
  <c r="BE2803" i="5" s="1"/>
  <c r="AO2802" i="5"/>
  <c r="AW2802" i="5" s="1"/>
  <c r="AO2801" i="5"/>
  <c r="AW2801" i="5" s="1"/>
  <c r="AO2800" i="5"/>
  <c r="AW2800" i="5" s="1"/>
  <c r="AO2799" i="5"/>
  <c r="AW2799" i="5" s="1"/>
  <c r="AO2798" i="5"/>
  <c r="AW2798" i="5" s="1"/>
  <c r="AO2797" i="5"/>
  <c r="AW2797" i="5" s="1"/>
  <c r="AO2796" i="5"/>
  <c r="AW2796" i="5" s="1"/>
  <c r="AO2795" i="5"/>
  <c r="AW2795" i="5" s="1"/>
  <c r="BE2795" i="5" s="1"/>
  <c r="AO2794" i="5"/>
  <c r="AW2794" i="5" s="1"/>
  <c r="AO2793" i="5"/>
  <c r="AW2793" i="5" s="1"/>
  <c r="AO2792" i="5"/>
  <c r="AW2792" i="5" s="1"/>
  <c r="AO2791" i="5"/>
  <c r="AW2791" i="5" s="1"/>
  <c r="AO2790" i="5"/>
  <c r="AW2790" i="5" s="1"/>
  <c r="AO2789" i="5"/>
  <c r="AW2789" i="5" s="1"/>
  <c r="AO2788" i="5"/>
  <c r="AW2788" i="5" s="1"/>
  <c r="AO2787" i="5"/>
  <c r="AW2787" i="5" s="1"/>
  <c r="BE2787" i="5" s="1"/>
  <c r="AO2786" i="5"/>
  <c r="AW2786" i="5" s="1"/>
  <c r="AO2785" i="5"/>
  <c r="AW2785" i="5" s="1"/>
  <c r="AO2784" i="5"/>
  <c r="AW2784" i="5" s="1"/>
  <c r="AO2783" i="5"/>
  <c r="AW2783" i="5" s="1"/>
  <c r="AO2782" i="5"/>
  <c r="AW2782" i="5" s="1"/>
  <c r="AO2781" i="5"/>
  <c r="AW2781" i="5" s="1"/>
  <c r="AO2780" i="5"/>
  <c r="AW2780" i="5" s="1"/>
  <c r="AO2779" i="5"/>
  <c r="AW2779" i="5" s="1"/>
  <c r="BE2779" i="5" s="1"/>
  <c r="AO2778" i="5"/>
  <c r="AW2778" i="5" s="1"/>
  <c r="AO2777" i="5"/>
  <c r="AW2777" i="5" s="1"/>
  <c r="AO2776" i="5"/>
  <c r="AW2776" i="5" s="1"/>
  <c r="AO2775" i="5"/>
  <c r="AW2775" i="5" s="1"/>
  <c r="AO2774" i="5"/>
  <c r="AW2774" i="5" s="1"/>
  <c r="AO2773" i="5"/>
  <c r="AW2773" i="5" s="1"/>
  <c r="AO2772" i="5"/>
  <c r="AW2772" i="5" s="1"/>
  <c r="AO2771" i="5"/>
  <c r="AW2771" i="5" s="1"/>
  <c r="AO2770" i="5"/>
  <c r="AW2770" i="5" s="1"/>
  <c r="AO2769" i="5"/>
  <c r="AW2769" i="5" s="1"/>
  <c r="AO2768" i="5"/>
  <c r="AW2768" i="5" s="1"/>
  <c r="AO2767" i="5"/>
  <c r="AW2767" i="5" s="1"/>
  <c r="AO2766" i="5"/>
  <c r="AW2766" i="5" s="1"/>
  <c r="AO2765" i="5"/>
  <c r="AW2765" i="5" s="1"/>
  <c r="AO2764" i="5"/>
  <c r="AW2764" i="5" s="1"/>
  <c r="AO2763" i="5"/>
  <c r="AW2763" i="5" s="1"/>
  <c r="AO2762" i="5"/>
  <c r="AW2762" i="5" s="1"/>
  <c r="AO2761" i="5"/>
  <c r="AW2761" i="5" s="1"/>
  <c r="AO2760" i="5"/>
  <c r="AW2760" i="5" s="1"/>
  <c r="AO2759" i="5"/>
  <c r="AW2759" i="5" s="1"/>
  <c r="AO2758" i="5"/>
  <c r="AW2758" i="5" s="1"/>
  <c r="AO2757" i="5"/>
  <c r="AW2757" i="5" s="1"/>
  <c r="AO2756" i="5"/>
  <c r="AW2756" i="5" s="1"/>
  <c r="AO2755" i="5"/>
  <c r="AW2755" i="5" s="1"/>
  <c r="AO2754" i="5"/>
  <c r="AW2754" i="5" s="1"/>
  <c r="AO2753" i="5"/>
  <c r="AW2753" i="5" s="1"/>
  <c r="AO2752" i="5"/>
  <c r="AW2752" i="5" s="1"/>
  <c r="AO2751" i="5"/>
  <c r="AW2751" i="5" s="1"/>
  <c r="BE2751" i="5" s="1"/>
  <c r="AO2750" i="5"/>
  <c r="AW2750" i="5" s="1"/>
  <c r="AO2749" i="5"/>
  <c r="AW2749" i="5" s="1"/>
  <c r="AO2748" i="5"/>
  <c r="AW2748" i="5" s="1"/>
  <c r="AO2747" i="5"/>
  <c r="AW2747" i="5" s="1"/>
  <c r="AO2746" i="5"/>
  <c r="AW2746" i="5" s="1"/>
  <c r="AO2745" i="5"/>
  <c r="AW2745" i="5" s="1"/>
  <c r="AO2744" i="5"/>
  <c r="AW2744" i="5" s="1"/>
  <c r="AO2743" i="5"/>
  <c r="AW2743" i="5" s="1"/>
  <c r="AO2742" i="5"/>
  <c r="AW2742" i="5" s="1"/>
  <c r="AO2741" i="5"/>
  <c r="AW2741" i="5" s="1"/>
  <c r="AO2740" i="5"/>
  <c r="AW2740" i="5" s="1"/>
  <c r="AO2739" i="5"/>
  <c r="AW2739" i="5" s="1"/>
  <c r="AO2738" i="5"/>
  <c r="AW2738" i="5" s="1"/>
  <c r="AO2737" i="5"/>
  <c r="AW2737" i="5" s="1"/>
  <c r="AO2736" i="5"/>
  <c r="AW2736" i="5" s="1"/>
  <c r="AO2735" i="5"/>
  <c r="AW2735" i="5" s="1"/>
  <c r="AO2734" i="5"/>
  <c r="AW2734" i="5" s="1"/>
  <c r="AO2733" i="5"/>
  <c r="AW2733" i="5" s="1"/>
  <c r="AO2732" i="5"/>
  <c r="AW2732" i="5" s="1"/>
  <c r="AO2731" i="5"/>
  <c r="AW2731" i="5" s="1"/>
  <c r="AO2730" i="5"/>
  <c r="AW2730" i="5" s="1"/>
  <c r="AO2729" i="5"/>
  <c r="AW2729" i="5" s="1"/>
  <c r="AO2728" i="5"/>
  <c r="AW2728" i="5" s="1"/>
  <c r="AO2727" i="5"/>
  <c r="AW2727" i="5" s="1"/>
  <c r="AO2726" i="5"/>
  <c r="AW2726" i="5" s="1"/>
  <c r="AO2725" i="5"/>
  <c r="AW2725" i="5" s="1"/>
  <c r="AO2724" i="5"/>
  <c r="AW2724" i="5" s="1"/>
  <c r="AO2723" i="5"/>
  <c r="AW2723" i="5" s="1"/>
  <c r="AO2722" i="5"/>
  <c r="AW2722" i="5" s="1"/>
  <c r="AO2721" i="5"/>
  <c r="AW2721" i="5" s="1"/>
  <c r="AO2720" i="5"/>
  <c r="AW2720" i="5" s="1"/>
  <c r="AO2719" i="5"/>
  <c r="AW2719" i="5" s="1"/>
  <c r="BE2719" i="5" s="1"/>
  <c r="AO2718" i="5"/>
  <c r="AW2718" i="5" s="1"/>
  <c r="AO2717" i="5"/>
  <c r="AW2717" i="5" s="1"/>
  <c r="AO2716" i="5"/>
  <c r="AW2716" i="5" s="1"/>
  <c r="AO2715" i="5"/>
  <c r="AW2715" i="5" s="1"/>
  <c r="AO2714" i="5"/>
  <c r="AW2714" i="5" s="1"/>
  <c r="AO2713" i="5"/>
  <c r="AW2713" i="5" s="1"/>
  <c r="AO2712" i="5"/>
  <c r="AW2712" i="5" s="1"/>
  <c r="AO2711" i="5"/>
  <c r="AW2711" i="5" s="1"/>
  <c r="AO2710" i="5"/>
  <c r="AW2710" i="5" s="1"/>
  <c r="AO2709" i="5"/>
  <c r="AW2709" i="5" s="1"/>
  <c r="AO2708" i="5"/>
  <c r="AW2708" i="5" s="1"/>
  <c r="AO2707" i="5"/>
  <c r="AW2707" i="5" s="1"/>
  <c r="AO2706" i="5"/>
  <c r="AW2706" i="5" s="1"/>
  <c r="AO2705" i="5"/>
  <c r="AW2705" i="5" s="1"/>
  <c r="AO2704" i="5"/>
  <c r="AW2704" i="5" s="1"/>
  <c r="AO2703" i="5"/>
  <c r="AW2703" i="5" s="1"/>
  <c r="AO2702" i="5"/>
  <c r="AW2702" i="5" s="1"/>
  <c r="AO2701" i="5"/>
  <c r="AW2701" i="5" s="1"/>
  <c r="AO2700" i="5"/>
  <c r="AW2700" i="5" s="1"/>
  <c r="AO2699" i="5"/>
  <c r="AW2699" i="5" s="1"/>
  <c r="AO2698" i="5"/>
  <c r="AW2698" i="5" s="1"/>
  <c r="AO2697" i="5"/>
  <c r="AW2697" i="5" s="1"/>
  <c r="AO2696" i="5"/>
  <c r="AW2696" i="5" s="1"/>
  <c r="AO2695" i="5"/>
  <c r="AW2695" i="5" s="1"/>
  <c r="AO2694" i="5"/>
  <c r="AW2694" i="5" s="1"/>
  <c r="AO2693" i="5"/>
  <c r="AW2693" i="5" s="1"/>
  <c r="AO2692" i="5"/>
  <c r="AW2692" i="5" s="1"/>
  <c r="AO2691" i="5"/>
  <c r="AW2691" i="5" s="1"/>
  <c r="AO2690" i="5"/>
  <c r="AW2690" i="5" s="1"/>
  <c r="AO2689" i="5"/>
  <c r="AW2689" i="5" s="1"/>
  <c r="AO2688" i="5"/>
  <c r="AW2688" i="5" s="1"/>
  <c r="AO2687" i="5"/>
  <c r="AW2687" i="5" s="1"/>
  <c r="AO2686" i="5"/>
  <c r="AW2686" i="5" s="1"/>
  <c r="AO2685" i="5"/>
  <c r="AW2685" i="5" s="1"/>
  <c r="AO2684" i="5"/>
  <c r="AW2684" i="5" s="1"/>
  <c r="AO2683" i="5"/>
  <c r="AW2683" i="5" s="1"/>
  <c r="AO2682" i="5"/>
  <c r="AW2682" i="5" s="1"/>
  <c r="AO2681" i="5"/>
  <c r="AW2681" i="5" s="1"/>
  <c r="AO2680" i="5"/>
  <c r="AW2680" i="5" s="1"/>
  <c r="AO2679" i="5"/>
  <c r="AW2679" i="5" s="1"/>
  <c r="BE2679" i="5" s="1"/>
  <c r="AO2678" i="5"/>
  <c r="AW2678" i="5" s="1"/>
  <c r="AO2677" i="5"/>
  <c r="AW2677" i="5" s="1"/>
  <c r="AO2676" i="5"/>
  <c r="AW2676" i="5" s="1"/>
  <c r="AO2675" i="5"/>
  <c r="AW2675" i="5" s="1"/>
  <c r="AO2674" i="5"/>
  <c r="AW2674" i="5" s="1"/>
  <c r="AO2673" i="5"/>
  <c r="AW2673" i="5" s="1"/>
  <c r="AO2672" i="5"/>
  <c r="AW2672" i="5" s="1"/>
  <c r="AO2671" i="5"/>
  <c r="AW2671" i="5" s="1"/>
  <c r="BE2671" i="5" s="1"/>
  <c r="AO2670" i="5"/>
  <c r="AW2670" i="5" s="1"/>
  <c r="AO2669" i="5"/>
  <c r="AW2669" i="5" s="1"/>
  <c r="AO2668" i="5"/>
  <c r="AW2668" i="5" s="1"/>
  <c r="AO2667" i="5"/>
  <c r="AW2667" i="5" s="1"/>
  <c r="AO2666" i="5"/>
  <c r="AW2666" i="5" s="1"/>
  <c r="AO2665" i="5"/>
  <c r="AW2665" i="5" s="1"/>
  <c r="AO2664" i="5"/>
  <c r="AW2664" i="5" s="1"/>
  <c r="AO2663" i="5"/>
  <c r="AW2663" i="5" s="1"/>
  <c r="BE2663" i="5" s="1"/>
  <c r="AO2662" i="5"/>
  <c r="AW2662" i="5" s="1"/>
  <c r="AO2661" i="5"/>
  <c r="AW2661" i="5" s="1"/>
  <c r="AO2660" i="5"/>
  <c r="AW2660" i="5" s="1"/>
  <c r="AO2659" i="5"/>
  <c r="AW2659" i="5" s="1"/>
  <c r="AO2658" i="5"/>
  <c r="AW2658" i="5" s="1"/>
  <c r="AO2657" i="5"/>
  <c r="AW2657" i="5" s="1"/>
  <c r="AO2656" i="5"/>
  <c r="AW2656" i="5" s="1"/>
  <c r="AO2655" i="5"/>
  <c r="AW2655" i="5" s="1"/>
  <c r="BE2655" i="5" s="1"/>
  <c r="AO2654" i="5"/>
  <c r="AW2654" i="5" s="1"/>
  <c r="AO2653" i="5"/>
  <c r="AW2653" i="5" s="1"/>
  <c r="AO2652" i="5"/>
  <c r="AW2652" i="5" s="1"/>
  <c r="AO2651" i="5"/>
  <c r="AW2651" i="5" s="1"/>
  <c r="AO2650" i="5"/>
  <c r="AW2650" i="5" s="1"/>
  <c r="AO2649" i="5"/>
  <c r="AW2649" i="5" s="1"/>
  <c r="AO2648" i="5"/>
  <c r="AW2648" i="5" s="1"/>
  <c r="AO2647" i="5"/>
  <c r="AW2647" i="5" s="1"/>
  <c r="BE2647" i="5" s="1"/>
  <c r="AO2646" i="5"/>
  <c r="AW2646" i="5" s="1"/>
  <c r="AO2645" i="5"/>
  <c r="AW2645" i="5" s="1"/>
  <c r="AO2644" i="5"/>
  <c r="AW2644" i="5" s="1"/>
  <c r="AO2643" i="5"/>
  <c r="AW2643" i="5" s="1"/>
  <c r="AO2642" i="5"/>
  <c r="AW2642" i="5" s="1"/>
  <c r="AO2641" i="5"/>
  <c r="AW2641" i="5" s="1"/>
  <c r="AO2640" i="5"/>
  <c r="AW2640" i="5" s="1"/>
  <c r="AO2639" i="5"/>
  <c r="AW2639" i="5" s="1"/>
  <c r="AO2638" i="5"/>
  <c r="AW2638" i="5" s="1"/>
  <c r="AO2637" i="5"/>
  <c r="AW2637" i="5" s="1"/>
  <c r="AO2636" i="5"/>
  <c r="AW2636" i="5" s="1"/>
  <c r="AO2635" i="5"/>
  <c r="AW2635" i="5" s="1"/>
  <c r="AO2634" i="5"/>
  <c r="AW2634" i="5" s="1"/>
  <c r="AO2633" i="5"/>
  <c r="AW2633" i="5" s="1"/>
  <c r="AO2632" i="5"/>
  <c r="AW2632" i="5" s="1"/>
  <c r="AO2631" i="5"/>
  <c r="AW2631" i="5" s="1"/>
  <c r="BE2631" i="5" s="1"/>
  <c r="AO2630" i="5"/>
  <c r="AW2630" i="5" s="1"/>
  <c r="AO2629" i="5"/>
  <c r="AW2629" i="5" s="1"/>
  <c r="AO2628" i="5"/>
  <c r="AW2628" i="5" s="1"/>
  <c r="AO2627" i="5"/>
  <c r="AW2627" i="5" s="1"/>
  <c r="AO2626" i="5"/>
  <c r="AW2626" i="5" s="1"/>
  <c r="AO2625" i="5"/>
  <c r="AW2625" i="5" s="1"/>
  <c r="AO2624" i="5"/>
  <c r="AW2624" i="5" s="1"/>
  <c r="AO2623" i="5"/>
  <c r="AW2623" i="5" s="1"/>
  <c r="BE2623" i="5" s="1"/>
  <c r="AO2622" i="5"/>
  <c r="AW2622" i="5" s="1"/>
  <c r="AO2621" i="5"/>
  <c r="AW2621" i="5" s="1"/>
  <c r="AO2620" i="5"/>
  <c r="AW2620" i="5" s="1"/>
  <c r="AO2619" i="5"/>
  <c r="AW2619" i="5" s="1"/>
  <c r="AO2618" i="5"/>
  <c r="AW2618" i="5" s="1"/>
  <c r="AO2617" i="5"/>
  <c r="AW2617" i="5" s="1"/>
  <c r="AO2616" i="5"/>
  <c r="AW2616" i="5" s="1"/>
  <c r="AO2615" i="5"/>
  <c r="AW2615" i="5" s="1"/>
  <c r="BE2615" i="5" s="1"/>
  <c r="AO2614" i="5"/>
  <c r="AW2614" i="5" s="1"/>
  <c r="AO2613" i="5"/>
  <c r="AW2613" i="5" s="1"/>
  <c r="AO2612" i="5"/>
  <c r="AW2612" i="5" s="1"/>
  <c r="AO2611" i="5"/>
  <c r="AW2611" i="5" s="1"/>
  <c r="AO2610" i="5"/>
  <c r="AW2610" i="5" s="1"/>
  <c r="AO2609" i="5"/>
  <c r="AW2609" i="5" s="1"/>
  <c r="AO2608" i="5"/>
  <c r="AW2608" i="5" s="1"/>
  <c r="AO2607" i="5"/>
  <c r="AW2607" i="5" s="1"/>
  <c r="AO2606" i="5"/>
  <c r="AW2606" i="5" s="1"/>
  <c r="AO2605" i="5"/>
  <c r="AW2605" i="5" s="1"/>
  <c r="AO2604" i="5"/>
  <c r="AW2604" i="5" s="1"/>
  <c r="AO2603" i="5"/>
  <c r="AW2603" i="5" s="1"/>
  <c r="AO2602" i="5"/>
  <c r="AW2602" i="5" s="1"/>
  <c r="AO2601" i="5"/>
  <c r="AW2601" i="5" s="1"/>
  <c r="AO2600" i="5"/>
  <c r="AW2600" i="5" s="1"/>
  <c r="AO2599" i="5"/>
  <c r="AW2599" i="5" s="1"/>
  <c r="BE2599" i="5" s="1"/>
  <c r="AO2598" i="5"/>
  <c r="AW2598" i="5" s="1"/>
  <c r="AO2597" i="5"/>
  <c r="AW2597" i="5" s="1"/>
  <c r="AO2596" i="5"/>
  <c r="AW2596" i="5" s="1"/>
  <c r="AO2595" i="5"/>
  <c r="AW2595" i="5" s="1"/>
  <c r="AO2594" i="5"/>
  <c r="AW2594" i="5" s="1"/>
  <c r="AO2593" i="5"/>
  <c r="AW2593" i="5" s="1"/>
  <c r="AO2592" i="5"/>
  <c r="AW2592" i="5" s="1"/>
  <c r="AO2591" i="5"/>
  <c r="AW2591" i="5" s="1"/>
  <c r="BE2591" i="5" s="1"/>
  <c r="AO2590" i="5"/>
  <c r="AW2590" i="5" s="1"/>
  <c r="AO2589" i="5"/>
  <c r="AW2589" i="5" s="1"/>
  <c r="AO2588" i="5"/>
  <c r="AW2588" i="5" s="1"/>
  <c r="AO2587" i="5"/>
  <c r="AW2587" i="5" s="1"/>
  <c r="AO2586" i="5"/>
  <c r="AW2586" i="5" s="1"/>
  <c r="AO2585" i="5"/>
  <c r="AW2585" i="5" s="1"/>
  <c r="AO2584" i="5"/>
  <c r="AW2584" i="5" s="1"/>
  <c r="AO2583" i="5"/>
  <c r="AW2583" i="5" s="1"/>
  <c r="AO2582" i="5"/>
  <c r="AW2582" i="5" s="1"/>
  <c r="AO2581" i="5"/>
  <c r="AW2581" i="5" s="1"/>
  <c r="AO2580" i="5"/>
  <c r="AW2580" i="5" s="1"/>
  <c r="AO2579" i="5"/>
  <c r="AW2579" i="5" s="1"/>
  <c r="AO2578" i="5"/>
  <c r="AW2578" i="5" s="1"/>
  <c r="AO2577" i="5"/>
  <c r="AW2577" i="5" s="1"/>
  <c r="AO2576" i="5"/>
  <c r="AW2576" i="5" s="1"/>
  <c r="AO2575" i="5"/>
  <c r="AW2575" i="5" s="1"/>
  <c r="BE2575" i="5" s="1"/>
  <c r="AO2574" i="5"/>
  <c r="AW2574" i="5" s="1"/>
  <c r="AO2573" i="5"/>
  <c r="AW2573" i="5" s="1"/>
  <c r="AO2572" i="5"/>
  <c r="AW2572" i="5" s="1"/>
  <c r="AO2571" i="5"/>
  <c r="AW2571" i="5" s="1"/>
  <c r="AO2570" i="5"/>
  <c r="AW2570" i="5" s="1"/>
  <c r="AO2569" i="5"/>
  <c r="AW2569" i="5" s="1"/>
  <c r="AO2568" i="5"/>
  <c r="AW2568" i="5" s="1"/>
  <c r="AO2567" i="5"/>
  <c r="AW2567" i="5" s="1"/>
  <c r="BE2567" i="5" s="1"/>
  <c r="AO2566" i="5"/>
  <c r="AW2566" i="5" s="1"/>
  <c r="AO2565" i="5"/>
  <c r="AW2565" i="5" s="1"/>
  <c r="AO2564" i="5"/>
  <c r="AW2564" i="5" s="1"/>
  <c r="AO2563" i="5"/>
  <c r="AW2563" i="5" s="1"/>
  <c r="AO2558" i="5"/>
  <c r="AW2558" i="5" s="1"/>
  <c r="AO2557" i="5"/>
  <c r="AW2557" i="5" s="1"/>
  <c r="AO2556" i="5"/>
  <c r="AW2556" i="5" s="1"/>
  <c r="AO2555" i="5"/>
  <c r="AW2555" i="5" s="1"/>
  <c r="BE2555" i="5" s="1"/>
  <c r="AO2554" i="5"/>
  <c r="AW2554" i="5" s="1"/>
  <c r="AO2553" i="5"/>
  <c r="AW2553" i="5" s="1"/>
  <c r="AO2552" i="5"/>
  <c r="AW2552" i="5" s="1"/>
  <c r="AO2551" i="5"/>
  <c r="AW2551" i="5" s="1"/>
  <c r="AO2550" i="5"/>
  <c r="AW2550" i="5" s="1"/>
  <c r="AO2549" i="5"/>
  <c r="AW2549" i="5" s="1"/>
  <c r="AO2548" i="5"/>
  <c r="AW2548" i="5" s="1"/>
  <c r="AO2547" i="5"/>
  <c r="AW2547" i="5" s="1"/>
  <c r="AO2546" i="5"/>
  <c r="AW2546" i="5" s="1"/>
  <c r="AO2545" i="5"/>
  <c r="AW2545" i="5" s="1"/>
  <c r="AO2544" i="5"/>
  <c r="AW2544" i="5" s="1"/>
  <c r="AO2543" i="5"/>
  <c r="AW2543" i="5" s="1"/>
  <c r="AO2542" i="5"/>
  <c r="AW2542" i="5" s="1"/>
  <c r="AO2541" i="5"/>
  <c r="AW2541" i="5" s="1"/>
  <c r="AO2540" i="5"/>
  <c r="AW2540" i="5" s="1"/>
  <c r="AO2539" i="5"/>
  <c r="AW2539" i="5" s="1"/>
  <c r="AO2538" i="5"/>
  <c r="AW2538" i="5" s="1"/>
  <c r="AO2537" i="5"/>
  <c r="AW2537" i="5" s="1"/>
  <c r="AO2536" i="5"/>
  <c r="AW2536" i="5" s="1"/>
  <c r="AO2535" i="5"/>
  <c r="AW2535" i="5" s="1"/>
  <c r="AO2534" i="5"/>
  <c r="AW2534" i="5" s="1"/>
  <c r="AO2533" i="5"/>
  <c r="AW2533" i="5" s="1"/>
  <c r="AO2532" i="5"/>
  <c r="AW2532" i="5" s="1"/>
  <c r="AO2531" i="5"/>
  <c r="AW2531" i="5" s="1"/>
  <c r="AO2530" i="5"/>
  <c r="AW2530" i="5" s="1"/>
  <c r="AO2529" i="5"/>
  <c r="AW2529" i="5" s="1"/>
  <c r="AO2528" i="5"/>
  <c r="AW2528" i="5" s="1"/>
  <c r="AO2527" i="5"/>
  <c r="AW2527" i="5" s="1"/>
  <c r="AO2526" i="5"/>
  <c r="AW2526" i="5" s="1"/>
  <c r="AO2525" i="5"/>
  <c r="AW2525" i="5" s="1"/>
  <c r="AO2524" i="5"/>
  <c r="AW2524" i="5" s="1"/>
  <c r="AO2523" i="5"/>
  <c r="AW2523" i="5" s="1"/>
  <c r="BE2523" i="5" s="1"/>
  <c r="AO2522" i="5"/>
  <c r="AW2522" i="5" s="1"/>
  <c r="AO2521" i="5"/>
  <c r="AW2521" i="5" s="1"/>
  <c r="AO2520" i="5"/>
  <c r="AW2520" i="5" s="1"/>
  <c r="AO2519" i="5"/>
  <c r="AW2519" i="5" s="1"/>
  <c r="AO2518" i="5"/>
  <c r="AW2518" i="5" s="1"/>
  <c r="AO2517" i="5"/>
  <c r="AW2517" i="5" s="1"/>
  <c r="AO2516" i="5"/>
  <c r="AW2516" i="5" s="1"/>
  <c r="AO2515" i="5"/>
  <c r="AW2515" i="5" s="1"/>
  <c r="BE2515" i="5" s="1"/>
  <c r="AO2514" i="5"/>
  <c r="AW2514" i="5" s="1"/>
  <c r="AO2513" i="5"/>
  <c r="AW2513" i="5" s="1"/>
  <c r="AO2512" i="5"/>
  <c r="AW2512" i="5" s="1"/>
  <c r="AO2511" i="5"/>
  <c r="AW2511" i="5" s="1"/>
  <c r="AO2510" i="5"/>
  <c r="AW2510" i="5" s="1"/>
  <c r="AO2509" i="5"/>
  <c r="AW2509" i="5" s="1"/>
  <c r="AO2508" i="5"/>
  <c r="AW2508" i="5" s="1"/>
  <c r="AO2507" i="5"/>
  <c r="AW2507" i="5" s="1"/>
  <c r="BE2507" i="5" s="1"/>
  <c r="AO2506" i="5"/>
  <c r="AW2506" i="5" s="1"/>
  <c r="AO2505" i="5"/>
  <c r="AW2505" i="5" s="1"/>
  <c r="AO2504" i="5"/>
  <c r="AW2504" i="5" s="1"/>
  <c r="AO2503" i="5"/>
  <c r="AW2503" i="5" s="1"/>
  <c r="AO2502" i="5"/>
  <c r="AW2502" i="5" s="1"/>
  <c r="AO2501" i="5"/>
  <c r="AW2501" i="5" s="1"/>
  <c r="AO2500" i="5"/>
  <c r="AW2500" i="5" s="1"/>
  <c r="AO2499" i="5"/>
  <c r="AW2499" i="5" s="1"/>
  <c r="BE2499" i="5" s="1"/>
  <c r="AO2498" i="5"/>
  <c r="AW2498" i="5" s="1"/>
  <c r="AO2497" i="5"/>
  <c r="AW2497" i="5" s="1"/>
  <c r="AO2496" i="5"/>
  <c r="AW2496" i="5" s="1"/>
  <c r="AO2495" i="5"/>
  <c r="AW2495" i="5" s="1"/>
  <c r="AO2494" i="5"/>
  <c r="AW2494" i="5" s="1"/>
  <c r="AO2493" i="5"/>
  <c r="AW2493" i="5" s="1"/>
  <c r="AO2492" i="5"/>
  <c r="AW2492" i="5" s="1"/>
  <c r="AO2491" i="5"/>
  <c r="AW2491" i="5" s="1"/>
  <c r="BE2491" i="5" s="1"/>
  <c r="AO2490" i="5"/>
  <c r="AW2490" i="5" s="1"/>
  <c r="AO2489" i="5"/>
  <c r="AW2489" i="5" s="1"/>
  <c r="AO2488" i="5"/>
  <c r="AW2488" i="5" s="1"/>
  <c r="AO2487" i="5"/>
  <c r="AW2487" i="5" s="1"/>
  <c r="AO2486" i="5"/>
  <c r="AW2486" i="5" s="1"/>
  <c r="AO2485" i="5"/>
  <c r="AW2485" i="5" s="1"/>
  <c r="AO2484" i="5"/>
  <c r="AW2484" i="5" s="1"/>
  <c r="AO2483" i="5"/>
  <c r="AW2483" i="5" s="1"/>
  <c r="BE2483" i="5" s="1"/>
  <c r="AO2482" i="5"/>
  <c r="AW2482" i="5" s="1"/>
  <c r="AO2481" i="5"/>
  <c r="AW2481" i="5" s="1"/>
  <c r="AO2480" i="5"/>
  <c r="AW2480" i="5" s="1"/>
  <c r="AO2479" i="5"/>
  <c r="AW2479" i="5" s="1"/>
  <c r="AO2478" i="5"/>
  <c r="AW2478" i="5" s="1"/>
  <c r="AO2477" i="5"/>
  <c r="AW2477" i="5" s="1"/>
  <c r="AO2476" i="5"/>
  <c r="AW2476" i="5" s="1"/>
  <c r="AO2475" i="5"/>
  <c r="AW2475" i="5" s="1"/>
  <c r="BE2475" i="5" s="1"/>
  <c r="AO2474" i="5"/>
  <c r="AW2474" i="5" s="1"/>
  <c r="AO2473" i="5"/>
  <c r="AW2473" i="5" s="1"/>
  <c r="AO2472" i="5"/>
  <c r="AW2472" i="5" s="1"/>
  <c r="AO2471" i="5"/>
  <c r="AW2471" i="5" s="1"/>
  <c r="AO2470" i="5"/>
  <c r="AW2470" i="5" s="1"/>
  <c r="AO2469" i="5"/>
  <c r="AW2469" i="5" s="1"/>
  <c r="AO2468" i="5"/>
  <c r="AW2468" i="5" s="1"/>
  <c r="AO2467" i="5"/>
  <c r="AW2467" i="5" s="1"/>
  <c r="BE2467" i="5" s="1"/>
  <c r="AO2466" i="5"/>
  <c r="AW2466" i="5" s="1"/>
  <c r="AO2465" i="5"/>
  <c r="AW2465" i="5" s="1"/>
  <c r="AO2464" i="5"/>
  <c r="AW2464" i="5" s="1"/>
  <c r="AO2463" i="5"/>
  <c r="AW2463" i="5" s="1"/>
  <c r="AO2462" i="5"/>
  <c r="AW2462" i="5" s="1"/>
  <c r="AO2461" i="5"/>
  <c r="AW2461" i="5" s="1"/>
  <c r="AO2460" i="5"/>
  <c r="AW2460" i="5" s="1"/>
  <c r="AO2459" i="5"/>
  <c r="AW2459" i="5" s="1"/>
  <c r="BE2459" i="5" s="1"/>
  <c r="AO2458" i="5"/>
  <c r="AW2458" i="5" s="1"/>
  <c r="AO2457" i="5"/>
  <c r="AW2457" i="5" s="1"/>
  <c r="AO2456" i="5"/>
  <c r="AW2456" i="5" s="1"/>
  <c r="AO2455" i="5"/>
  <c r="AW2455" i="5" s="1"/>
  <c r="AO2454" i="5"/>
  <c r="AW2454" i="5" s="1"/>
  <c r="AO2453" i="5"/>
  <c r="AW2453" i="5" s="1"/>
  <c r="AO2452" i="5"/>
  <c r="AW2452" i="5" s="1"/>
  <c r="AO2451" i="5"/>
  <c r="AW2451" i="5" s="1"/>
  <c r="BE2451" i="5" s="1"/>
  <c r="AO2450" i="5"/>
  <c r="AW2450" i="5" s="1"/>
  <c r="AO2449" i="5"/>
  <c r="AW2449" i="5" s="1"/>
  <c r="AO2448" i="5"/>
  <c r="AW2448" i="5" s="1"/>
  <c r="AO2447" i="5"/>
  <c r="AW2447" i="5" s="1"/>
  <c r="AO2446" i="5"/>
  <c r="AW2446" i="5" s="1"/>
  <c r="AO2445" i="5"/>
  <c r="AW2445" i="5" s="1"/>
  <c r="AO2444" i="5"/>
  <c r="AW2444" i="5" s="1"/>
  <c r="AO2443" i="5"/>
  <c r="AW2443" i="5" s="1"/>
  <c r="BE2443" i="5" s="1"/>
  <c r="AO2442" i="5"/>
  <c r="AW2442" i="5" s="1"/>
  <c r="AO2441" i="5"/>
  <c r="AW2441" i="5" s="1"/>
  <c r="AO2440" i="5"/>
  <c r="AW2440" i="5" s="1"/>
  <c r="AO2439" i="5"/>
  <c r="AW2439" i="5" s="1"/>
  <c r="AO2438" i="5"/>
  <c r="AW2438" i="5" s="1"/>
  <c r="AO2437" i="5"/>
  <c r="AW2437" i="5" s="1"/>
  <c r="AO2436" i="5"/>
  <c r="AW2436" i="5" s="1"/>
  <c r="AO2435" i="5"/>
  <c r="AW2435" i="5" s="1"/>
  <c r="BE2435" i="5" s="1"/>
  <c r="AO2434" i="5"/>
  <c r="AW2434" i="5" s="1"/>
  <c r="AO2433" i="5"/>
  <c r="AW2433" i="5" s="1"/>
  <c r="AO2432" i="5"/>
  <c r="AW2432" i="5" s="1"/>
  <c r="AO2431" i="5"/>
  <c r="AW2431" i="5" s="1"/>
  <c r="AO2430" i="5"/>
  <c r="AW2430" i="5" s="1"/>
  <c r="AO2429" i="5"/>
  <c r="AW2429" i="5" s="1"/>
  <c r="AO2428" i="5"/>
  <c r="AW2428" i="5" s="1"/>
  <c r="AO2427" i="5"/>
  <c r="AW2427" i="5" s="1"/>
  <c r="AO2426" i="5"/>
  <c r="AW2426" i="5" s="1"/>
  <c r="AO2425" i="5"/>
  <c r="AW2425" i="5" s="1"/>
  <c r="AO2424" i="5"/>
  <c r="AW2424" i="5" s="1"/>
  <c r="AO2423" i="5"/>
  <c r="AW2423" i="5" s="1"/>
  <c r="AO2422" i="5"/>
  <c r="AW2422" i="5" s="1"/>
  <c r="AO2421" i="5"/>
  <c r="AW2421" i="5" s="1"/>
  <c r="AO2420" i="5"/>
  <c r="AW2420" i="5" s="1"/>
  <c r="AO2419" i="5"/>
  <c r="AW2419" i="5" s="1"/>
  <c r="AO2418" i="5"/>
  <c r="AW2418" i="5" s="1"/>
  <c r="AO2417" i="5"/>
  <c r="AW2417" i="5" s="1"/>
  <c r="AO2416" i="5"/>
  <c r="AW2416" i="5" s="1"/>
  <c r="AO2415" i="5"/>
  <c r="AW2415" i="5" s="1"/>
  <c r="AO2414" i="5"/>
  <c r="AW2414" i="5" s="1"/>
  <c r="AO2413" i="5"/>
  <c r="AW2413" i="5" s="1"/>
  <c r="AO2412" i="5"/>
  <c r="AW2412" i="5" s="1"/>
  <c r="AO2411" i="5"/>
  <c r="AW2411" i="5" s="1"/>
  <c r="BE2411" i="5" s="1"/>
  <c r="AO2410" i="5"/>
  <c r="AW2410" i="5" s="1"/>
  <c r="AO2409" i="5"/>
  <c r="AW2409" i="5" s="1"/>
  <c r="AO2408" i="5"/>
  <c r="AW2408" i="5" s="1"/>
  <c r="AO2407" i="5"/>
  <c r="AW2407" i="5" s="1"/>
  <c r="AO2406" i="5"/>
  <c r="AW2406" i="5" s="1"/>
  <c r="AO2405" i="5"/>
  <c r="AW2405" i="5" s="1"/>
  <c r="AO2404" i="5"/>
  <c r="AW2404" i="5" s="1"/>
  <c r="AO2403" i="5"/>
  <c r="AW2403" i="5" s="1"/>
  <c r="AO2402" i="5"/>
  <c r="AW2402" i="5" s="1"/>
  <c r="AO2401" i="5"/>
  <c r="AW2401" i="5" s="1"/>
  <c r="AO2400" i="5"/>
  <c r="AW2400" i="5" s="1"/>
  <c r="AO2399" i="5"/>
  <c r="AW2399" i="5" s="1"/>
  <c r="BE2399" i="5" s="1"/>
  <c r="AO2398" i="5"/>
  <c r="AW2398" i="5" s="1"/>
  <c r="AO2397" i="5"/>
  <c r="AW2397" i="5" s="1"/>
  <c r="AO2396" i="5"/>
  <c r="AW2396" i="5" s="1"/>
  <c r="AO2395" i="5"/>
  <c r="AW2395" i="5" s="1"/>
  <c r="AO2394" i="5"/>
  <c r="AW2394" i="5" s="1"/>
  <c r="AO2393" i="5"/>
  <c r="AW2393" i="5" s="1"/>
  <c r="AO2392" i="5"/>
  <c r="AW2392" i="5" s="1"/>
  <c r="AO2391" i="5"/>
  <c r="AW2391" i="5" s="1"/>
  <c r="AO2390" i="5"/>
  <c r="AW2390" i="5" s="1"/>
  <c r="AO2389" i="5"/>
  <c r="AW2389" i="5" s="1"/>
  <c r="AO2388" i="5"/>
  <c r="AW2388" i="5" s="1"/>
  <c r="AO2387" i="5"/>
  <c r="AW2387" i="5" s="1"/>
  <c r="AO2386" i="5"/>
  <c r="AW2386" i="5" s="1"/>
  <c r="AO2385" i="5"/>
  <c r="AW2385" i="5" s="1"/>
  <c r="AO2384" i="5"/>
  <c r="AW2384" i="5" s="1"/>
  <c r="AO2383" i="5"/>
  <c r="AW2383" i="5" s="1"/>
  <c r="BE2383" i="5" s="1"/>
  <c r="AO2382" i="5"/>
  <c r="AW2382" i="5" s="1"/>
  <c r="AO2381" i="5"/>
  <c r="AW2381" i="5" s="1"/>
  <c r="AO2380" i="5"/>
  <c r="AW2380" i="5" s="1"/>
  <c r="AO2379" i="5"/>
  <c r="AW2379" i="5" s="1"/>
  <c r="AO2378" i="5"/>
  <c r="AW2378" i="5" s="1"/>
  <c r="AO2377" i="5"/>
  <c r="AW2377" i="5" s="1"/>
  <c r="AO2376" i="5"/>
  <c r="AW2376" i="5" s="1"/>
  <c r="AO2375" i="5"/>
  <c r="AW2375" i="5" s="1"/>
  <c r="AO2374" i="5"/>
  <c r="AW2374" i="5" s="1"/>
  <c r="AO2373" i="5"/>
  <c r="AW2373" i="5" s="1"/>
  <c r="AO2372" i="5"/>
  <c r="AW2372" i="5" s="1"/>
  <c r="AO2371" i="5"/>
  <c r="AW2371" i="5" s="1"/>
  <c r="AO2370" i="5"/>
  <c r="AW2370" i="5" s="1"/>
  <c r="AO2369" i="5"/>
  <c r="AW2369" i="5" s="1"/>
  <c r="AO2368" i="5"/>
  <c r="AW2368" i="5" s="1"/>
  <c r="AO2367" i="5"/>
  <c r="AW2367" i="5" s="1"/>
  <c r="BE2367" i="5" s="1"/>
  <c r="AO2366" i="5"/>
  <c r="AW2366" i="5" s="1"/>
  <c r="AO2365" i="5"/>
  <c r="AW2365" i="5" s="1"/>
  <c r="AO2364" i="5"/>
  <c r="AW2364" i="5" s="1"/>
  <c r="AO2363" i="5"/>
  <c r="AW2363" i="5" s="1"/>
  <c r="AO2362" i="5"/>
  <c r="AW2362" i="5" s="1"/>
  <c r="AO2361" i="5"/>
  <c r="AW2361" i="5" s="1"/>
  <c r="AO2360" i="5"/>
  <c r="AW2360" i="5" s="1"/>
  <c r="AO2359" i="5"/>
  <c r="AW2359" i="5" s="1"/>
  <c r="AO2358" i="5"/>
  <c r="AW2358" i="5" s="1"/>
  <c r="AO2357" i="5"/>
  <c r="AW2357" i="5" s="1"/>
  <c r="AO2356" i="5"/>
  <c r="AW2356" i="5" s="1"/>
  <c r="AO2355" i="5"/>
  <c r="AW2355" i="5" s="1"/>
  <c r="AO2354" i="5"/>
  <c r="AW2354" i="5" s="1"/>
  <c r="AO2353" i="5"/>
  <c r="AW2353" i="5" s="1"/>
  <c r="AO2352" i="5"/>
  <c r="AW2352" i="5" s="1"/>
  <c r="AO2351" i="5"/>
  <c r="AW2351" i="5" s="1"/>
  <c r="AO2350" i="5"/>
  <c r="AW2350" i="5" s="1"/>
  <c r="AO2349" i="5"/>
  <c r="AW2349" i="5" s="1"/>
  <c r="AO2348" i="5"/>
  <c r="AW2348" i="5" s="1"/>
  <c r="AO2347" i="5"/>
  <c r="AW2347" i="5" s="1"/>
  <c r="AO2346" i="5"/>
  <c r="AW2346" i="5" s="1"/>
  <c r="AO2345" i="5"/>
  <c r="AW2345" i="5" s="1"/>
  <c r="AO2344" i="5"/>
  <c r="AW2344" i="5" s="1"/>
  <c r="AO2343" i="5"/>
  <c r="AW2343" i="5" s="1"/>
  <c r="AO2342" i="5"/>
  <c r="AW2342" i="5" s="1"/>
  <c r="AO2341" i="5"/>
  <c r="AW2341" i="5" s="1"/>
  <c r="AO2340" i="5"/>
  <c r="AW2340" i="5" s="1"/>
  <c r="AO2339" i="5"/>
  <c r="AW2339" i="5" s="1"/>
  <c r="AO2338" i="5"/>
  <c r="AW2338" i="5" s="1"/>
  <c r="AO2337" i="5"/>
  <c r="AW2337" i="5" s="1"/>
  <c r="AO2336" i="5"/>
  <c r="AW2336" i="5" s="1"/>
  <c r="AO2335" i="5"/>
  <c r="AW2335" i="5" s="1"/>
  <c r="BE2335" i="5" s="1"/>
  <c r="AO2334" i="5"/>
  <c r="AW2334" i="5" s="1"/>
  <c r="AO2333" i="5"/>
  <c r="AW2333" i="5" s="1"/>
  <c r="AO2332" i="5"/>
  <c r="AW2332" i="5" s="1"/>
  <c r="AO2331" i="5"/>
  <c r="AW2331" i="5" s="1"/>
  <c r="AO2330" i="5"/>
  <c r="AW2330" i="5" s="1"/>
  <c r="AO2329" i="5"/>
  <c r="AW2329" i="5" s="1"/>
  <c r="AO2328" i="5"/>
  <c r="AW2328" i="5" s="1"/>
  <c r="AO2327" i="5"/>
  <c r="AW2327" i="5" s="1"/>
  <c r="AO2326" i="5"/>
  <c r="AW2326" i="5" s="1"/>
  <c r="AO2325" i="5"/>
  <c r="AW2325" i="5" s="1"/>
  <c r="AO2324" i="5"/>
  <c r="AW2324" i="5" s="1"/>
  <c r="AO2323" i="5"/>
  <c r="AW2323" i="5" s="1"/>
  <c r="AO2322" i="5"/>
  <c r="AW2322" i="5" s="1"/>
  <c r="AO2321" i="5"/>
  <c r="AW2321" i="5" s="1"/>
  <c r="AO2320" i="5"/>
  <c r="AW2320" i="5" s="1"/>
  <c r="AO2319" i="5"/>
  <c r="AW2319" i="5" s="1"/>
  <c r="AO2318" i="5"/>
  <c r="AW2318" i="5" s="1"/>
  <c r="AO2317" i="5"/>
  <c r="AW2317" i="5" s="1"/>
  <c r="AO2316" i="5"/>
  <c r="AW2316" i="5" s="1"/>
  <c r="AO2315" i="5"/>
  <c r="AW2315" i="5" s="1"/>
  <c r="AO2314" i="5"/>
  <c r="AW2314" i="5" s="1"/>
  <c r="AO2313" i="5"/>
  <c r="AW2313" i="5" s="1"/>
  <c r="AO2312" i="5"/>
  <c r="AW2312" i="5" s="1"/>
  <c r="AO2311" i="5"/>
  <c r="AW2311" i="5" s="1"/>
  <c r="AO2310" i="5"/>
  <c r="AW2310" i="5" s="1"/>
  <c r="AO2309" i="5"/>
  <c r="AW2309" i="5" s="1"/>
  <c r="AO2308" i="5"/>
  <c r="AW2308" i="5" s="1"/>
  <c r="AO2307" i="5"/>
  <c r="AW2307" i="5" s="1"/>
  <c r="AO2306" i="5"/>
  <c r="AW2306" i="5" s="1"/>
  <c r="AO2305" i="5"/>
  <c r="AW2305" i="5" s="1"/>
  <c r="AO2304" i="5"/>
  <c r="AW2304" i="5" s="1"/>
  <c r="AO2296" i="5"/>
  <c r="AW2296" i="5" s="1"/>
  <c r="AO2288" i="5"/>
  <c r="AW2288" i="5" s="1"/>
  <c r="AO2280" i="5"/>
  <c r="AW2280" i="5" s="1"/>
  <c r="AO2272" i="5"/>
  <c r="AW2272" i="5" s="1"/>
  <c r="AO2264" i="5"/>
  <c r="AW2264" i="5" s="1"/>
  <c r="AO2301" i="5"/>
  <c r="AW2301" i="5" s="1"/>
  <c r="AO2293" i="5"/>
  <c r="AW2293" i="5" s="1"/>
  <c r="AO2285" i="5"/>
  <c r="AW2285" i="5" s="1"/>
  <c r="AO2277" i="5"/>
  <c r="AW2277" i="5" s="1"/>
  <c r="AO2269" i="5"/>
  <c r="AW2269" i="5" s="1"/>
  <c r="AO2261" i="5"/>
  <c r="AW2261" i="5" s="1"/>
  <c r="AO2298" i="5"/>
  <c r="AW2298" i="5" s="1"/>
  <c r="AO2290" i="5"/>
  <c r="AW2290" i="5" s="1"/>
  <c r="AO2282" i="5"/>
  <c r="AW2282" i="5" s="1"/>
  <c r="AO2274" i="5"/>
  <c r="AW2274" i="5" s="1"/>
  <c r="AO2266" i="5"/>
  <c r="AW2266" i="5" s="1"/>
  <c r="AO2258" i="5"/>
  <c r="AW2258" i="5" s="1"/>
  <c r="AO2303" i="5"/>
  <c r="AW2303" i="5" s="1"/>
  <c r="AO2295" i="5"/>
  <c r="AW2295" i="5" s="1"/>
  <c r="AO2287" i="5"/>
  <c r="AW2287" i="5" s="1"/>
  <c r="AO2279" i="5"/>
  <c r="AW2279" i="5" s="1"/>
  <c r="AO2271" i="5"/>
  <c r="AW2271" i="5" s="1"/>
  <c r="BE2271" i="5" s="1"/>
  <c r="AO2263" i="5"/>
  <c r="AW2263" i="5" s="1"/>
  <c r="BE2263" i="5" s="1"/>
  <c r="AO2300" i="5"/>
  <c r="AW2300" i="5" s="1"/>
  <c r="AO2292" i="5"/>
  <c r="AW2292" i="5" s="1"/>
  <c r="AO2284" i="5"/>
  <c r="AW2284" i="5" s="1"/>
  <c r="AO2276" i="5"/>
  <c r="AW2276" i="5" s="1"/>
  <c r="AO2268" i="5"/>
  <c r="AW2268" i="5" s="1"/>
  <c r="AO2260" i="5"/>
  <c r="AW2260" i="5" s="1"/>
  <c r="AO2256" i="5"/>
  <c r="AW2256" i="5" s="1"/>
  <c r="AO2255" i="5"/>
  <c r="AW2255" i="5" s="1"/>
  <c r="BE2255" i="5" s="1"/>
  <c r="AO2254" i="5"/>
  <c r="AW2254" i="5" s="1"/>
  <c r="AO2253" i="5"/>
  <c r="AW2253" i="5" s="1"/>
  <c r="AO2252" i="5"/>
  <c r="AW2252" i="5" s="1"/>
  <c r="AO2251" i="5"/>
  <c r="AW2251" i="5" s="1"/>
  <c r="AO2250" i="5"/>
  <c r="AW2250" i="5" s="1"/>
  <c r="AO2249" i="5"/>
  <c r="AW2249" i="5" s="1"/>
  <c r="AO2248" i="5"/>
  <c r="AW2248" i="5" s="1"/>
  <c r="AO2247" i="5"/>
  <c r="AW2247" i="5" s="1"/>
  <c r="BE2247" i="5" s="1"/>
  <c r="AO2246" i="5"/>
  <c r="AW2246" i="5" s="1"/>
  <c r="AO2245" i="5"/>
  <c r="AW2245" i="5" s="1"/>
  <c r="AO2244" i="5"/>
  <c r="AW2244" i="5" s="1"/>
  <c r="AO2243" i="5"/>
  <c r="AW2243" i="5" s="1"/>
  <c r="AO2242" i="5"/>
  <c r="AW2242" i="5" s="1"/>
  <c r="AO2241" i="5"/>
  <c r="AW2241" i="5" s="1"/>
  <c r="AO2240" i="5"/>
  <c r="AW2240" i="5" s="1"/>
  <c r="AO2239" i="5"/>
  <c r="AW2239" i="5" s="1"/>
  <c r="BE2239" i="5" s="1"/>
  <c r="AO2238" i="5"/>
  <c r="AW2238" i="5" s="1"/>
  <c r="AO2237" i="5"/>
  <c r="AW2237" i="5" s="1"/>
  <c r="AO2236" i="5"/>
  <c r="AW2236" i="5" s="1"/>
  <c r="AO2235" i="5"/>
  <c r="AW2235" i="5" s="1"/>
  <c r="AO2234" i="5"/>
  <c r="AW2234" i="5" s="1"/>
  <c r="AO2233" i="5"/>
  <c r="AW2233" i="5" s="1"/>
  <c r="AO2232" i="5"/>
  <c r="AW2232" i="5" s="1"/>
  <c r="AO2231" i="5"/>
  <c r="AW2231" i="5" s="1"/>
  <c r="BE2231" i="5" s="1"/>
  <c r="AO2230" i="5"/>
  <c r="AW2230" i="5" s="1"/>
  <c r="AO2229" i="5"/>
  <c r="AW2229" i="5" s="1"/>
  <c r="AO2228" i="5"/>
  <c r="AW2228" i="5" s="1"/>
  <c r="AO2227" i="5"/>
  <c r="AW2227" i="5" s="1"/>
  <c r="AO2226" i="5"/>
  <c r="AW2226" i="5" s="1"/>
  <c r="AO2225" i="5"/>
  <c r="AW2225" i="5" s="1"/>
  <c r="AO2220" i="5"/>
  <c r="AW2220" i="5" s="1"/>
  <c r="AO2219" i="5"/>
  <c r="AW2219" i="5" s="1"/>
  <c r="AO2218" i="5"/>
  <c r="AW2218" i="5" s="1"/>
  <c r="AO2217" i="5"/>
  <c r="AW2217" i="5" s="1"/>
  <c r="AO2216" i="5"/>
  <c r="AW2216" i="5" s="1"/>
  <c r="AO2215" i="5"/>
  <c r="AW2215" i="5" s="1"/>
  <c r="AO2214" i="5"/>
  <c r="AW2214" i="5" s="1"/>
  <c r="BE2214" i="5" s="1"/>
  <c r="AO2213" i="5"/>
  <c r="AW2213" i="5" s="1"/>
  <c r="AO2212" i="5"/>
  <c r="AW2212" i="5" s="1"/>
  <c r="AO2211" i="5"/>
  <c r="AW2211" i="5" s="1"/>
  <c r="AO2210" i="5"/>
  <c r="AW2210" i="5" s="1"/>
  <c r="AO2209" i="5"/>
  <c r="AW2209" i="5" s="1"/>
  <c r="AO2208" i="5"/>
  <c r="AW2208" i="5" s="1"/>
  <c r="AO2207" i="5"/>
  <c r="AW2207" i="5" s="1"/>
  <c r="AO2206" i="5"/>
  <c r="AW2206" i="5" s="1"/>
  <c r="BE2206" i="5" s="1"/>
  <c r="AO2205" i="5"/>
  <c r="AW2205" i="5" s="1"/>
  <c r="AO2204" i="5"/>
  <c r="AW2204" i="5" s="1"/>
  <c r="AO2203" i="5"/>
  <c r="AW2203" i="5" s="1"/>
  <c r="AO2202" i="5"/>
  <c r="AW2202" i="5" s="1"/>
  <c r="AO2201" i="5"/>
  <c r="AW2201" i="5" s="1"/>
  <c r="AO2200" i="5"/>
  <c r="AW2200" i="5" s="1"/>
  <c r="AO2199" i="5"/>
  <c r="AW2199" i="5" s="1"/>
  <c r="AO2198" i="5"/>
  <c r="AW2198" i="5" s="1"/>
  <c r="BE2198" i="5" s="1"/>
  <c r="AO2197" i="5"/>
  <c r="AW2197" i="5" s="1"/>
  <c r="AO2196" i="5"/>
  <c r="AW2196" i="5" s="1"/>
  <c r="AO2195" i="5"/>
  <c r="AW2195" i="5" s="1"/>
  <c r="AO2194" i="5"/>
  <c r="AW2194" i="5" s="1"/>
  <c r="AO2193" i="5"/>
  <c r="AW2193" i="5" s="1"/>
  <c r="AO2192" i="5"/>
  <c r="AW2192" i="5" s="1"/>
  <c r="AO2191" i="5"/>
  <c r="AW2191" i="5" s="1"/>
  <c r="AO2190" i="5"/>
  <c r="AW2190" i="5" s="1"/>
  <c r="AO2189" i="5"/>
  <c r="AW2189" i="5" s="1"/>
  <c r="AO2188" i="5"/>
  <c r="AW2188" i="5" s="1"/>
  <c r="AO2187" i="5"/>
  <c r="AW2187" i="5" s="1"/>
  <c r="AO2186" i="5"/>
  <c r="AW2186" i="5" s="1"/>
  <c r="AO2185" i="5"/>
  <c r="AW2185" i="5" s="1"/>
  <c r="AO2184" i="5"/>
  <c r="AW2184" i="5" s="1"/>
  <c r="AO2183" i="5"/>
  <c r="AW2183" i="5" s="1"/>
  <c r="AO2182" i="5"/>
  <c r="AW2182" i="5" s="1"/>
  <c r="BE2182" i="5" s="1"/>
  <c r="AO2181" i="5"/>
  <c r="AW2181" i="5" s="1"/>
  <c r="AO2180" i="5"/>
  <c r="AW2180" i="5" s="1"/>
  <c r="AO2179" i="5"/>
  <c r="AW2179" i="5" s="1"/>
  <c r="AO2178" i="5"/>
  <c r="AW2178" i="5" s="1"/>
  <c r="AO2177" i="5"/>
  <c r="AW2177" i="5" s="1"/>
  <c r="AO2176" i="5"/>
  <c r="AW2176" i="5" s="1"/>
  <c r="AO2175" i="5"/>
  <c r="AW2175" i="5" s="1"/>
  <c r="AO2174" i="5"/>
  <c r="AW2174" i="5" s="1"/>
  <c r="AO2173" i="5"/>
  <c r="AW2173" i="5" s="1"/>
  <c r="AO2172" i="5"/>
  <c r="AW2172" i="5" s="1"/>
  <c r="AO2171" i="5"/>
  <c r="AW2171" i="5" s="1"/>
  <c r="AO2170" i="5"/>
  <c r="AW2170" i="5" s="1"/>
  <c r="AO2169" i="5"/>
  <c r="AW2169" i="5" s="1"/>
  <c r="AO2168" i="5"/>
  <c r="AW2168" i="5" s="1"/>
  <c r="AO2167" i="5"/>
  <c r="AW2167" i="5" s="1"/>
  <c r="AO2166" i="5"/>
  <c r="AW2166" i="5" s="1"/>
  <c r="AO2165" i="5"/>
  <c r="AW2165" i="5" s="1"/>
  <c r="AO2164" i="5"/>
  <c r="AW2164" i="5" s="1"/>
  <c r="AO2163" i="5"/>
  <c r="AW2163" i="5" s="1"/>
  <c r="AO2162" i="5"/>
  <c r="AW2162" i="5" s="1"/>
  <c r="AO2161" i="5"/>
  <c r="AW2161" i="5" s="1"/>
  <c r="AO2160" i="5"/>
  <c r="AW2160" i="5" s="1"/>
  <c r="AO2159" i="5"/>
  <c r="AW2159" i="5" s="1"/>
  <c r="AO2158" i="5"/>
  <c r="AW2158" i="5" s="1"/>
  <c r="BE2158" i="5" s="1"/>
  <c r="AO2157" i="5"/>
  <c r="AW2157" i="5" s="1"/>
  <c r="AO2156" i="5"/>
  <c r="AW2156" i="5" s="1"/>
  <c r="AO2155" i="5"/>
  <c r="AW2155" i="5" s="1"/>
  <c r="AO2154" i="5"/>
  <c r="AW2154" i="5" s="1"/>
  <c r="AO2153" i="5"/>
  <c r="AW2153" i="5" s="1"/>
  <c r="AO2152" i="5"/>
  <c r="AW2152" i="5" s="1"/>
  <c r="AO2151" i="5"/>
  <c r="AW2151" i="5" s="1"/>
  <c r="AO2150" i="5"/>
  <c r="AW2150" i="5" s="1"/>
  <c r="BE2150" i="5" s="1"/>
  <c r="AO2149" i="5"/>
  <c r="AW2149" i="5" s="1"/>
  <c r="AO2148" i="5"/>
  <c r="AW2148" i="5" s="1"/>
  <c r="AO2147" i="5"/>
  <c r="AW2147" i="5" s="1"/>
  <c r="AO2146" i="5"/>
  <c r="AW2146" i="5" s="1"/>
  <c r="AO2145" i="5"/>
  <c r="AW2145" i="5" s="1"/>
  <c r="AO2144" i="5"/>
  <c r="AW2144" i="5" s="1"/>
  <c r="AO2143" i="5"/>
  <c r="AW2143" i="5" s="1"/>
  <c r="AO2142" i="5"/>
  <c r="AW2142" i="5" s="1"/>
  <c r="BE2142" i="5" s="1"/>
  <c r="AO2141" i="5"/>
  <c r="AW2141" i="5" s="1"/>
  <c r="AO2140" i="5"/>
  <c r="AW2140" i="5" s="1"/>
  <c r="AO2139" i="5"/>
  <c r="AW2139" i="5" s="1"/>
  <c r="AO2138" i="5"/>
  <c r="AW2138" i="5" s="1"/>
  <c r="AO2137" i="5"/>
  <c r="AW2137" i="5" s="1"/>
  <c r="AO2136" i="5"/>
  <c r="AW2136" i="5" s="1"/>
  <c r="AO2135" i="5"/>
  <c r="AW2135" i="5" s="1"/>
  <c r="AO2134" i="5"/>
  <c r="AW2134" i="5" s="1"/>
  <c r="AO2133" i="5"/>
  <c r="AW2133" i="5" s="1"/>
  <c r="AO2132" i="5"/>
  <c r="AW2132" i="5" s="1"/>
  <c r="AO2131" i="5"/>
  <c r="AW2131" i="5" s="1"/>
  <c r="AO2130" i="5"/>
  <c r="AW2130" i="5" s="1"/>
  <c r="AO2129" i="5"/>
  <c r="AW2129" i="5" s="1"/>
  <c r="AO2128" i="5"/>
  <c r="AW2128" i="5" s="1"/>
  <c r="AO2127" i="5"/>
  <c r="AW2127" i="5" s="1"/>
  <c r="AO2126" i="5"/>
  <c r="AW2126" i="5" s="1"/>
  <c r="BE2126" i="5" s="1"/>
  <c r="AO2125" i="5"/>
  <c r="AW2125" i="5" s="1"/>
  <c r="AO2124" i="5"/>
  <c r="AW2124" i="5" s="1"/>
  <c r="AO2123" i="5"/>
  <c r="AW2123" i="5" s="1"/>
  <c r="AO2122" i="5"/>
  <c r="AW2122" i="5" s="1"/>
  <c r="AO2121" i="5"/>
  <c r="AW2121" i="5" s="1"/>
  <c r="AO2120" i="5"/>
  <c r="AW2120" i="5" s="1"/>
  <c r="AO2119" i="5"/>
  <c r="AW2119" i="5" s="1"/>
  <c r="AO2118" i="5"/>
  <c r="AW2118" i="5" s="1"/>
  <c r="BE2118" i="5" s="1"/>
  <c r="AO2117" i="5"/>
  <c r="AW2117" i="5" s="1"/>
  <c r="AO2116" i="5"/>
  <c r="AW2116" i="5" s="1"/>
  <c r="AO2115" i="5"/>
  <c r="AW2115" i="5" s="1"/>
  <c r="AO2114" i="5"/>
  <c r="AW2114" i="5" s="1"/>
  <c r="AO2113" i="5"/>
  <c r="AW2113" i="5" s="1"/>
  <c r="AO2112" i="5"/>
  <c r="AW2112" i="5" s="1"/>
  <c r="AO2111" i="5"/>
  <c r="AW2111" i="5" s="1"/>
  <c r="AO2110" i="5"/>
  <c r="AW2110" i="5" s="1"/>
  <c r="BE2110" i="5" s="1"/>
  <c r="AO2109" i="5"/>
  <c r="AW2109" i="5" s="1"/>
  <c r="AO2108" i="5"/>
  <c r="AW2108" i="5" s="1"/>
  <c r="AO2107" i="5"/>
  <c r="AW2107" i="5" s="1"/>
  <c r="AO2106" i="5"/>
  <c r="AW2106" i="5" s="1"/>
  <c r="AO2105" i="5"/>
  <c r="AW2105" i="5" s="1"/>
  <c r="AO2104" i="5"/>
  <c r="AW2104" i="5" s="1"/>
  <c r="AO2103" i="5"/>
  <c r="AW2103" i="5" s="1"/>
  <c r="AO2102" i="5"/>
  <c r="AW2102" i="5" s="1"/>
  <c r="BE2102" i="5" s="1"/>
  <c r="AO2101" i="5"/>
  <c r="AW2101" i="5" s="1"/>
  <c r="AO2100" i="5"/>
  <c r="AW2100" i="5" s="1"/>
  <c r="AO2099" i="5"/>
  <c r="AW2099" i="5" s="1"/>
  <c r="AO2098" i="5"/>
  <c r="AW2098" i="5" s="1"/>
  <c r="AO2097" i="5"/>
  <c r="AW2097" i="5" s="1"/>
  <c r="AO2096" i="5"/>
  <c r="AW2096" i="5" s="1"/>
  <c r="AO2095" i="5"/>
  <c r="AW2095" i="5" s="1"/>
  <c r="AO2094" i="5"/>
  <c r="AW2094" i="5" s="1"/>
  <c r="AO2093" i="5"/>
  <c r="AW2093" i="5" s="1"/>
  <c r="AO2092" i="5"/>
  <c r="AW2092" i="5" s="1"/>
  <c r="AO2091" i="5"/>
  <c r="AW2091" i="5" s="1"/>
  <c r="AO2090" i="5"/>
  <c r="AW2090" i="5" s="1"/>
  <c r="AO2089" i="5"/>
  <c r="AW2089" i="5" s="1"/>
  <c r="AO2088" i="5"/>
  <c r="AW2088" i="5" s="1"/>
  <c r="AO2087" i="5"/>
  <c r="AW2087" i="5" s="1"/>
  <c r="AO2086" i="5"/>
  <c r="AW2086" i="5" s="1"/>
  <c r="AO2085" i="5"/>
  <c r="AW2085" i="5" s="1"/>
  <c r="AO2084" i="5"/>
  <c r="AW2084" i="5" s="1"/>
  <c r="AO2083" i="5"/>
  <c r="AW2083" i="5" s="1"/>
  <c r="AO2082" i="5"/>
  <c r="AW2082" i="5" s="1"/>
  <c r="AO2081" i="5"/>
  <c r="AW2081" i="5" s="1"/>
  <c r="AO2080" i="5"/>
  <c r="AW2080" i="5" s="1"/>
  <c r="AO2079" i="5"/>
  <c r="AW2079" i="5" s="1"/>
  <c r="AO2078" i="5"/>
  <c r="AW2078" i="5" s="1"/>
  <c r="AO2077" i="5"/>
  <c r="AW2077" i="5" s="1"/>
  <c r="AO2076" i="5"/>
  <c r="AW2076" i="5" s="1"/>
  <c r="AO2075" i="5"/>
  <c r="AW2075" i="5" s="1"/>
  <c r="AO2074" i="5"/>
  <c r="AW2074" i="5" s="1"/>
  <c r="AO2073" i="5"/>
  <c r="AW2073" i="5" s="1"/>
  <c r="AO2072" i="5"/>
  <c r="AW2072" i="5" s="1"/>
  <c r="AO2071" i="5"/>
  <c r="AW2071" i="5" s="1"/>
  <c r="AO2070" i="5"/>
  <c r="AW2070" i="5" s="1"/>
  <c r="AO2069" i="5"/>
  <c r="AW2069" i="5" s="1"/>
  <c r="AO2068" i="5"/>
  <c r="AW2068" i="5" s="1"/>
  <c r="AO2067" i="5"/>
  <c r="AW2067" i="5" s="1"/>
  <c r="AO2066" i="5"/>
  <c r="AW2066" i="5" s="1"/>
  <c r="AO2065" i="5"/>
  <c r="AW2065" i="5" s="1"/>
  <c r="AO2064" i="5"/>
  <c r="AW2064" i="5" s="1"/>
  <c r="AO2063" i="5"/>
  <c r="AW2063" i="5" s="1"/>
  <c r="AO2062" i="5"/>
  <c r="AW2062" i="5" s="1"/>
  <c r="AO2061" i="5"/>
  <c r="AW2061" i="5" s="1"/>
  <c r="AO2060" i="5"/>
  <c r="AW2060" i="5" s="1"/>
  <c r="AO2059" i="5"/>
  <c r="AW2059" i="5" s="1"/>
  <c r="AO2058" i="5"/>
  <c r="AW2058" i="5" s="1"/>
  <c r="AO2057" i="5"/>
  <c r="AW2057" i="5" s="1"/>
  <c r="AO2056" i="5"/>
  <c r="AW2056" i="5" s="1"/>
  <c r="AO2055" i="5"/>
  <c r="AW2055" i="5" s="1"/>
  <c r="AO2054" i="5"/>
  <c r="AW2054" i="5" s="1"/>
  <c r="AO2053" i="5"/>
  <c r="AW2053" i="5" s="1"/>
  <c r="AO2052" i="5"/>
  <c r="AW2052" i="5" s="1"/>
  <c r="AO2051" i="5"/>
  <c r="AW2051" i="5" s="1"/>
  <c r="AO2050" i="5"/>
  <c r="AW2050" i="5" s="1"/>
  <c r="AO2049" i="5"/>
  <c r="AW2049" i="5" s="1"/>
  <c r="AO2048" i="5"/>
  <c r="AW2048" i="5" s="1"/>
  <c r="AO2047" i="5"/>
  <c r="AW2047" i="5" s="1"/>
  <c r="AO2046" i="5"/>
  <c r="AW2046" i="5" s="1"/>
  <c r="AO2045" i="5"/>
  <c r="AW2045" i="5" s="1"/>
  <c r="AO2044" i="5"/>
  <c r="AW2044" i="5" s="1"/>
  <c r="AO2043" i="5"/>
  <c r="AW2043" i="5" s="1"/>
  <c r="AO2042" i="5"/>
  <c r="AW2042" i="5" s="1"/>
  <c r="AO2041" i="5"/>
  <c r="AW2041" i="5" s="1"/>
  <c r="AO2040" i="5"/>
  <c r="AW2040" i="5" s="1"/>
  <c r="AO2039" i="5"/>
  <c r="AW2039" i="5" s="1"/>
  <c r="AO2038" i="5"/>
  <c r="AW2038" i="5" s="1"/>
  <c r="AO2037" i="5"/>
  <c r="AW2037" i="5" s="1"/>
  <c r="AO2036" i="5"/>
  <c r="AW2036" i="5" s="1"/>
  <c r="AO2035" i="5"/>
  <c r="AW2035" i="5" s="1"/>
  <c r="AO2034" i="5"/>
  <c r="AW2034" i="5" s="1"/>
  <c r="AO2033" i="5"/>
  <c r="AW2033" i="5" s="1"/>
  <c r="AO2032" i="5"/>
  <c r="AW2032" i="5" s="1"/>
  <c r="AO2031" i="5"/>
  <c r="AW2031" i="5" s="1"/>
  <c r="AO2030" i="5"/>
  <c r="AW2030" i="5" s="1"/>
  <c r="AO2029" i="5"/>
  <c r="AW2029" i="5" s="1"/>
  <c r="AO2028" i="5"/>
  <c r="AW2028" i="5" s="1"/>
  <c r="AO2027" i="5"/>
  <c r="AW2027" i="5" s="1"/>
  <c r="AO2026" i="5"/>
  <c r="AW2026" i="5" s="1"/>
  <c r="AO2025" i="5"/>
  <c r="AW2025" i="5" s="1"/>
  <c r="BE2025" i="5" s="1"/>
  <c r="AO2024" i="5"/>
  <c r="AW2024" i="5" s="1"/>
  <c r="AO2023" i="5"/>
  <c r="AW2023" i="5" s="1"/>
  <c r="AO2022" i="5"/>
  <c r="AW2022" i="5" s="1"/>
  <c r="AO2021" i="5"/>
  <c r="AW2021" i="5" s="1"/>
  <c r="AO2020" i="5"/>
  <c r="AW2020" i="5" s="1"/>
  <c r="AO2019" i="5"/>
  <c r="AW2019" i="5" s="1"/>
  <c r="AO2018" i="5"/>
  <c r="AW2018" i="5" s="1"/>
  <c r="AO2017" i="5"/>
  <c r="AW2017" i="5" s="1"/>
  <c r="BE2017" i="5" s="1"/>
  <c r="AO2016" i="5"/>
  <c r="AW2016" i="5" s="1"/>
  <c r="AO2015" i="5"/>
  <c r="AW2015" i="5" s="1"/>
  <c r="AO2014" i="5"/>
  <c r="AW2014" i="5" s="1"/>
  <c r="AO2013" i="5"/>
  <c r="AW2013" i="5" s="1"/>
  <c r="AO2012" i="5"/>
  <c r="AW2012" i="5" s="1"/>
  <c r="AO2011" i="5"/>
  <c r="AW2011" i="5" s="1"/>
  <c r="AO2010" i="5"/>
  <c r="AW2010" i="5" s="1"/>
  <c r="AO2009" i="5"/>
  <c r="AW2009" i="5" s="1"/>
  <c r="AO2008" i="5"/>
  <c r="AW2008" i="5" s="1"/>
  <c r="AO2007" i="5"/>
  <c r="AW2007" i="5" s="1"/>
  <c r="AO2006" i="5"/>
  <c r="AW2006" i="5" s="1"/>
  <c r="AO2005" i="5"/>
  <c r="AW2005" i="5" s="1"/>
  <c r="AO2004" i="5"/>
  <c r="AW2004" i="5" s="1"/>
  <c r="AO2003" i="5"/>
  <c r="AW2003" i="5" s="1"/>
  <c r="AO2002" i="5"/>
  <c r="AW2002" i="5" s="1"/>
  <c r="AO2001" i="5"/>
  <c r="AW2001" i="5" s="1"/>
  <c r="AO2000" i="5"/>
  <c r="AW2000" i="5" s="1"/>
  <c r="AO1999" i="5"/>
  <c r="AW1999" i="5" s="1"/>
  <c r="AO1998" i="5"/>
  <c r="AW1998" i="5" s="1"/>
  <c r="AO1997" i="5"/>
  <c r="AW1997" i="5" s="1"/>
  <c r="AO1996" i="5"/>
  <c r="AW1996" i="5" s="1"/>
  <c r="AO1995" i="5"/>
  <c r="AW1995" i="5" s="1"/>
  <c r="AO1994" i="5"/>
  <c r="AW1994" i="5" s="1"/>
  <c r="AO1993" i="5"/>
  <c r="AW1993" i="5" s="1"/>
  <c r="BE1993" i="5" s="1"/>
  <c r="AO1992" i="5"/>
  <c r="AW1992" i="5" s="1"/>
  <c r="AO1991" i="5"/>
  <c r="AW1991" i="5" s="1"/>
  <c r="AO1990" i="5"/>
  <c r="AW1990" i="5" s="1"/>
  <c r="AO1989" i="5"/>
  <c r="AW1989" i="5" s="1"/>
  <c r="AO1988" i="5"/>
  <c r="AW1988" i="5" s="1"/>
  <c r="AO1987" i="5"/>
  <c r="AW1987" i="5" s="1"/>
  <c r="AO1986" i="5"/>
  <c r="AW1986" i="5" s="1"/>
  <c r="AO1985" i="5"/>
  <c r="AW1985" i="5" s="1"/>
  <c r="BE1985" i="5" s="1"/>
  <c r="AO1984" i="5"/>
  <c r="AW1984" i="5" s="1"/>
  <c r="AO1983" i="5"/>
  <c r="AW1983" i="5" s="1"/>
  <c r="AO1982" i="5"/>
  <c r="AW1982" i="5" s="1"/>
  <c r="AO1981" i="5"/>
  <c r="AW1981" i="5" s="1"/>
  <c r="AO1980" i="5"/>
  <c r="AW1980" i="5" s="1"/>
  <c r="AO1979" i="5"/>
  <c r="AW1979" i="5" s="1"/>
  <c r="AO1978" i="5"/>
  <c r="AW1978" i="5" s="1"/>
  <c r="AO1977" i="5"/>
  <c r="AW1977" i="5" s="1"/>
  <c r="BE1977" i="5" s="1"/>
  <c r="AO1976" i="5"/>
  <c r="AW1976" i="5" s="1"/>
  <c r="AO1975" i="5"/>
  <c r="AW1975" i="5" s="1"/>
  <c r="AO1974" i="5"/>
  <c r="AW1974" i="5" s="1"/>
  <c r="AO1973" i="5"/>
  <c r="AW1973" i="5" s="1"/>
  <c r="AO1972" i="5"/>
  <c r="AW1972" i="5" s="1"/>
  <c r="AO1971" i="5"/>
  <c r="AW1971" i="5" s="1"/>
  <c r="AO1970" i="5"/>
  <c r="AW1970" i="5" s="1"/>
  <c r="AO1969" i="5"/>
  <c r="AW1969" i="5" s="1"/>
  <c r="AO1968" i="5"/>
  <c r="AW1968" i="5" s="1"/>
  <c r="AO1967" i="5"/>
  <c r="AW1967" i="5" s="1"/>
  <c r="AO1966" i="5"/>
  <c r="AW1966" i="5" s="1"/>
  <c r="AO1965" i="5"/>
  <c r="AW1965" i="5" s="1"/>
  <c r="AO1964" i="5"/>
  <c r="AW1964" i="5" s="1"/>
  <c r="AO1963" i="5"/>
  <c r="AW1963" i="5" s="1"/>
  <c r="AO1962" i="5"/>
  <c r="AW1962" i="5" s="1"/>
  <c r="AO1961" i="5"/>
  <c r="AW1961" i="5" s="1"/>
  <c r="BE1961" i="5" s="1"/>
  <c r="AO1960" i="5"/>
  <c r="AW1960" i="5" s="1"/>
  <c r="AO1959" i="5"/>
  <c r="AW1959" i="5" s="1"/>
  <c r="AO1958" i="5"/>
  <c r="AW1958" i="5" s="1"/>
  <c r="AO1957" i="5"/>
  <c r="AW1957" i="5" s="1"/>
  <c r="AO1956" i="5"/>
  <c r="AW1956" i="5" s="1"/>
  <c r="AO1955" i="5"/>
  <c r="AW1955" i="5" s="1"/>
  <c r="AO1954" i="5"/>
  <c r="AW1954" i="5" s="1"/>
  <c r="AO1953" i="5"/>
  <c r="AW1953" i="5" s="1"/>
  <c r="BE1953" i="5" s="1"/>
  <c r="AO1952" i="5"/>
  <c r="AW1952" i="5" s="1"/>
  <c r="AO1951" i="5"/>
  <c r="AW1951" i="5" s="1"/>
  <c r="AO1950" i="5"/>
  <c r="AW1950" i="5" s="1"/>
  <c r="AO1949" i="5"/>
  <c r="AW1949" i="5" s="1"/>
  <c r="AO1948" i="5"/>
  <c r="AW1948" i="5" s="1"/>
  <c r="AO1947" i="5"/>
  <c r="AW1947" i="5" s="1"/>
  <c r="AO1946" i="5"/>
  <c r="AW1946" i="5" s="1"/>
  <c r="AO1945" i="5"/>
  <c r="AW1945" i="5" s="1"/>
  <c r="BE1945" i="5" s="1"/>
  <c r="AO1944" i="5"/>
  <c r="AW1944" i="5" s="1"/>
  <c r="AO1943" i="5"/>
  <c r="AW1943" i="5" s="1"/>
  <c r="AO1942" i="5"/>
  <c r="AW1942" i="5" s="1"/>
  <c r="AO1941" i="5"/>
  <c r="AW1941" i="5" s="1"/>
  <c r="AO1940" i="5"/>
  <c r="AW1940" i="5" s="1"/>
  <c r="AO1939" i="5"/>
  <c r="AW1939" i="5" s="1"/>
  <c r="AO1938" i="5"/>
  <c r="AW1938" i="5" s="1"/>
  <c r="AO1937" i="5"/>
  <c r="AW1937" i="5" s="1"/>
  <c r="BE1937" i="5" s="1"/>
  <c r="AO1936" i="5"/>
  <c r="AW1936" i="5" s="1"/>
  <c r="AO1935" i="5"/>
  <c r="AW1935" i="5" s="1"/>
  <c r="AO1934" i="5"/>
  <c r="AW1934" i="5" s="1"/>
  <c r="AO1933" i="5"/>
  <c r="AW1933" i="5" s="1"/>
  <c r="AO1932" i="5"/>
  <c r="AW1932" i="5" s="1"/>
  <c r="AO1931" i="5"/>
  <c r="AW1931" i="5" s="1"/>
  <c r="AO1930" i="5"/>
  <c r="AW1930" i="5" s="1"/>
  <c r="AO1929" i="5"/>
  <c r="AW1929" i="5" s="1"/>
  <c r="BE1929" i="5" s="1"/>
  <c r="AO1928" i="5"/>
  <c r="AW1928" i="5" s="1"/>
  <c r="AO1927" i="5"/>
  <c r="AW1927" i="5" s="1"/>
  <c r="AO1926" i="5"/>
  <c r="AW1926" i="5" s="1"/>
  <c r="AO1925" i="5"/>
  <c r="AW1925" i="5" s="1"/>
  <c r="AO1924" i="5"/>
  <c r="AW1924" i="5" s="1"/>
  <c r="AO1923" i="5"/>
  <c r="AW1923" i="5" s="1"/>
  <c r="AO1922" i="5"/>
  <c r="AW1922" i="5" s="1"/>
  <c r="AO1921" i="5"/>
  <c r="AW1921" i="5" s="1"/>
  <c r="BE1921" i="5" s="1"/>
  <c r="AO1920" i="5"/>
  <c r="AW1920" i="5" s="1"/>
  <c r="AO1919" i="5"/>
  <c r="AW1919" i="5" s="1"/>
  <c r="AO1918" i="5"/>
  <c r="AW1918" i="5" s="1"/>
  <c r="AO1917" i="5"/>
  <c r="AW1917" i="5" s="1"/>
  <c r="AO1916" i="5"/>
  <c r="AW1916" i="5" s="1"/>
  <c r="AO1911" i="5"/>
  <c r="AW1911" i="5" s="1"/>
  <c r="AO1910" i="5"/>
  <c r="AW1910" i="5" s="1"/>
  <c r="AO1909" i="5"/>
  <c r="AW1909" i="5" s="1"/>
  <c r="AO1908" i="5"/>
  <c r="AW1908" i="5" s="1"/>
  <c r="AO1907" i="5"/>
  <c r="AW1907" i="5" s="1"/>
  <c r="AO1906" i="5"/>
  <c r="AW1906" i="5" s="1"/>
  <c r="BE1906" i="5" s="1"/>
  <c r="AO1905" i="5"/>
  <c r="AW1905" i="5" s="1"/>
  <c r="AO1904" i="5"/>
  <c r="AW1904" i="5" s="1"/>
  <c r="AO1903" i="5"/>
  <c r="AW1903" i="5" s="1"/>
  <c r="AO1902" i="5"/>
  <c r="AW1902" i="5" s="1"/>
  <c r="AO1901" i="5"/>
  <c r="AW1901" i="5" s="1"/>
  <c r="AO1900" i="5"/>
  <c r="AW1900" i="5" s="1"/>
  <c r="AO1899" i="5"/>
  <c r="AW1899" i="5" s="1"/>
  <c r="AO1898" i="5"/>
  <c r="AW1898" i="5" s="1"/>
  <c r="BE1898" i="5" s="1"/>
  <c r="AO1897" i="5"/>
  <c r="AW1897" i="5" s="1"/>
  <c r="AO1896" i="5"/>
  <c r="AW1896" i="5" s="1"/>
  <c r="AO1895" i="5"/>
  <c r="AW1895" i="5" s="1"/>
  <c r="AO1894" i="5"/>
  <c r="AW1894" i="5" s="1"/>
  <c r="AO1893" i="5"/>
  <c r="AW1893" i="5" s="1"/>
  <c r="AO1892" i="5"/>
  <c r="AW1892" i="5" s="1"/>
  <c r="AO1891" i="5"/>
  <c r="AW1891" i="5" s="1"/>
  <c r="AO1890" i="5"/>
  <c r="AW1890" i="5" s="1"/>
  <c r="AO1889" i="5"/>
  <c r="AW1889" i="5" s="1"/>
  <c r="AO1888" i="5"/>
  <c r="AW1888" i="5" s="1"/>
  <c r="AO1887" i="5"/>
  <c r="AW1887" i="5" s="1"/>
  <c r="AO1886" i="5"/>
  <c r="AW1886" i="5" s="1"/>
  <c r="AO1885" i="5"/>
  <c r="AW1885" i="5" s="1"/>
  <c r="AO1884" i="5"/>
  <c r="AW1884" i="5" s="1"/>
  <c r="AO1883" i="5"/>
  <c r="AW1883" i="5" s="1"/>
  <c r="AO1882" i="5"/>
  <c r="AW1882" i="5" s="1"/>
  <c r="BE1882" i="5" s="1"/>
  <c r="AO1881" i="5"/>
  <c r="AW1881" i="5" s="1"/>
  <c r="AO1880" i="5"/>
  <c r="AW1880" i="5" s="1"/>
  <c r="AO1879" i="5"/>
  <c r="AW1879" i="5" s="1"/>
  <c r="AO1878" i="5"/>
  <c r="AW1878" i="5" s="1"/>
  <c r="AO1877" i="5"/>
  <c r="AW1877" i="5" s="1"/>
  <c r="AO1876" i="5"/>
  <c r="AW1876" i="5" s="1"/>
  <c r="AO1875" i="5"/>
  <c r="AW1875" i="5" s="1"/>
  <c r="AO1874" i="5"/>
  <c r="AW1874" i="5" s="1"/>
  <c r="AO1873" i="5"/>
  <c r="AW1873" i="5" s="1"/>
  <c r="AO1872" i="5"/>
  <c r="AW1872" i="5" s="1"/>
  <c r="AO1871" i="5"/>
  <c r="AW1871" i="5" s="1"/>
  <c r="AO1870" i="5"/>
  <c r="AW1870" i="5" s="1"/>
  <c r="AO1869" i="5"/>
  <c r="AW1869" i="5" s="1"/>
  <c r="AO1868" i="5"/>
  <c r="AW1868" i="5" s="1"/>
  <c r="AO1867" i="5"/>
  <c r="AW1867" i="5" s="1"/>
  <c r="AO1866" i="5"/>
  <c r="AW1866" i="5" s="1"/>
  <c r="BE1866" i="5" s="1"/>
  <c r="AO1865" i="5"/>
  <c r="AW1865" i="5" s="1"/>
  <c r="AO1864" i="5"/>
  <c r="AW1864" i="5" s="1"/>
  <c r="AO1863" i="5"/>
  <c r="AW1863" i="5" s="1"/>
  <c r="AO1862" i="5"/>
  <c r="AW1862" i="5" s="1"/>
  <c r="AO1861" i="5"/>
  <c r="AW1861" i="5" s="1"/>
  <c r="AO1860" i="5"/>
  <c r="AW1860" i="5" s="1"/>
  <c r="AO1859" i="5"/>
  <c r="AW1859" i="5" s="1"/>
  <c r="AO1858" i="5"/>
  <c r="AW1858" i="5" s="1"/>
  <c r="AO1857" i="5"/>
  <c r="AW1857" i="5" s="1"/>
  <c r="AO1856" i="5"/>
  <c r="AW1856" i="5" s="1"/>
  <c r="AO1855" i="5"/>
  <c r="AW1855" i="5" s="1"/>
  <c r="AO1854" i="5"/>
  <c r="AW1854" i="5" s="1"/>
  <c r="AO1853" i="5"/>
  <c r="AW1853" i="5" s="1"/>
  <c r="AO1852" i="5"/>
  <c r="AW1852" i="5" s="1"/>
  <c r="AO1851" i="5"/>
  <c r="AW1851" i="5" s="1"/>
  <c r="AO1850" i="5"/>
  <c r="AW1850" i="5" s="1"/>
  <c r="BE1850" i="5" s="1"/>
  <c r="AO1849" i="5"/>
  <c r="AW1849" i="5" s="1"/>
  <c r="AO1848" i="5"/>
  <c r="AW1848" i="5" s="1"/>
  <c r="AO1847" i="5"/>
  <c r="AW1847" i="5" s="1"/>
  <c r="AO1846" i="5"/>
  <c r="AW1846" i="5" s="1"/>
  <c r="AO1845" i="5"/>
  <c r="AW1845" i="5" s="1"/>
  <c r="AO1844" i="5"/>
  <c r="AW1844" i="5" s="1"/>
  <c r="AO1843" i="5"/>
  <c r="AW1843" i="5" s="1"/>
  <c r="AO1842" i="5"/>
  <c r="AW1842" i="5" s="1"/>
  <c r="BE1842" i="5" s="1"/>
  <c r="AO1841" i="5"/>
  <c r="AW1841" i="5" s="1"/>
  <c r="AO1840" i="5"/>
  <c r="AW1840" i="5" s="1"/>
  <c r="AO1839" i="5"/>
  <c r="AW1839" i="5" s="1"/>
  <c r="AO1838" i="5"/>
  <c r="AW1838" i="5" s="1"/>
  <c r="AO1837" i="5"/>
  <c r="AW1837" i="5" s="1"/>
  <c r="AO1836" i="5"/>
  <c r="AW1836" i="5" s="1"/>
  <c r="AO1835" i="5"/>
  <c r="AW1835" i="5" s="1"/>
  <c r="AO1834" i="5"/>
  <c r="AW1834" i="5" s="1"/>
  <c r="AO1833" i="5"/>
  <c r="AW1833" i="5" s="1"/>
  <c r="AO1832" i="5"/>
  <c r="AW1832" i="5" s="1"/>
  <c r="AO1831" i="5"/>
  <c r="AW1831" i="5" s="1"/>
  <c r="AO1830" i="5"/>
  <c r="AW1830" i="5" s="1"/>
  <c r="AO1829" i="5"/>
  <c r="AW1829" i="5" s="1"/>
  <c r="AO1828" i="5"/>
  <c r="AW1828" i="5" s="1"/>
  <c r="AO1827" i="5"/>
  <c r="AW1827" i="5" s="1"/>
  <c r="AO1826" i="5"/>
  <c r="AW1826" i="5" s="1"/>
  <c r="BE1826" i="5" s="1"/>
  <c r="AO1825" i="5"/>
  <c r="AW1825" i="5" s="1"/>
  <c r="AO1824" i="5"/>
  <c r="AW1824" i="5" s="1"/>
  <c r="AO1823" i="5"/>
  <c r="AW1823" i="5" s="1"/>
  <c r="AO1822" i="5"/>
  <c r="AW1822" i="5" s="1"/>
  <c r="AO1821" i="5"/>
  <c r="AW1821" i="5" s="1"/>
  <c r="AO1820" i="5"/>
  <c r="AW1820" i="5" s="1"/>
  <c r="AO1819" i="5"/>
  <c r="AW1819" i="5" s="1"/>
  <c r="AO1818" i="5"/>
  <c r="AW1818" i="5" s="1"/>
  <c r="BE1818" i="5" s="1"/>
  <c r="AO1817" i="5"/>
  <c r="AW1817" i="5" s="1"/>
  <c r="AO1816" i="5"/>
  <c r="AW1816" i="5" s="1"/>
  <c r="AO1815" i="5"/>
  <c r="AW1815" i="5" s="1"/>
  <c r="AO1814" i="5"/>
  <c r="AW1814" i="5" s="1"/>
  <c r="AO1813" i="5"/>
  <c r="AW1813" i="5" s="1"/>
  <c r="AO1812" i="5"/>
  <c r="AW1812" i="5" s="1"/>
  <c r="AO1811" i="5"/>
  <c r="AW1811" i="5" s="1"/>
  <c r="AO1810" i="5"/>
  <c r="AW1810" i="5" s="1"/>
  <c r="BE1810" i="5" s="1"/>
  <c r="AO1809" i="5"/>
  <c r="AW1809" i="5" s="1"/>
  <c r="AO1808" i="5"/>
  <c r="AW1808" i="5" s="1"/>
  <c r="AO1807" i="5"/>
  <c r="AW1807" i="5" s="1"/>
  <c r="AO1806" i="5"/>
  <c r="AW1806" i="5" s="1"/>
  <c r="AO1805" i="5"/>
  <c r="AW1805" i="5" s="1"/>
  <c r="AO1804" i="5"/>
  <c r="AW1804" i="5" s="1"/>
  <c r="AO1803" i="5"/>
  <c r="AW1803" i="5" s="1"/>
  <c r="AO1802" i="5"/>
  <c r="AW1802" i="5" s="1"/>
  <c r="BE1802" i="5" s="1"/>
  <c r="AO1801" i="5"/>
  <c r="AW1801" i="5" s="1"/>
  <c r="AO1800" i="5"/>
  <c r="AW1800" i="5" s="1"/>
  <c r="AO1799" i="5"/>
  <c r="AW1799" i="5" s="1"/>
  <c r="AO1798" i="5"/>
  <c r="AW1798" i="5" s="1"/>
  <c r="AO1797" i="5"/>
  <c r="AW1797" i="5" s="1"/>
  <c r="AO1796" i="5"/>
  <c r="AW1796" i="5" s="1"/>
  <c r="AO1795" i="5"/>
  <c r="AW1795" i="5" s="1"/>
  <c r="AO1794" i="5"/>
  <c r="AW1794" i="5" s="1"/>
  <c r="BE1794" i="5" s="1"/>
  <c r="AO1793" i="5"/>
  <c r="AW1793" i="5" s="1"/>
  <c r="AO1792" i="5"/>
  <c r="AW1792" i="5" s="1"/>
  <c r="AO1791" i="5"/>
  <c r="AW1791" i="5" s="1"/>
  <c r="AO1790" i="5"/>
  <c r="AW1790" i="5" s="1"/>
  <c r="AO1789" i="5"/>
  <c r="AW1789" i="5" s="1"/>
  <c r="AO1788" i="5"/>
  <c r="AW1788" i="5" s="1"/>
  <c r="AO1787" i="5"/>
  <c r="AW1787" i="5" s="1"/>
  <c r="AO1786" i="5"/>
  <c r="AW1786" i="5" s="1"/>
  <c r="BE1786" i="5" s="1"/>
  <c r="AO1785" i="5"/>
  <c r="AW1785" i="5" s="1"/>
  <c r="AO1784" i="5"/>
  <c r="AW1784" i="5" s="1"/>
  <c r="AO1783" i="5"/>
  <c r="AW1783" i="5" s="1"/>
  <c r="AO1782" i="5"/>
  <c r="AW1782" i="5" s="1"/>
  <c r="AO1781" i="5"/>
  <c r="AW1781" i="5" s="1"/>
  <c r="AO1780" i="5"/>
  <c r="AW1780" i="5" s="1"/>
  <c r="AO1779" i="5"/>
  <c r="AW1779" i="5" s="1"/>
  <c r="AO1778" i="5"/>
  <c r="AW1778" i="5" s="1"/>
  <c r="BE1778" i="5" s="1"/>
  <c r="AO1777" i="5"/>
  <c r="AW1777" i="5" s="1"/>
  <c r="AO1776" i="5"/>
  <c r="AW1776" i="5" s="1"/>
  <c r="AO1775" i="5"/>
  <c r="AW1775" i="5" s="1"/>
  <c r="AO1774" i="5"/>
  <c r="AW1774" i="5" s="1"/>
  <c r="AO1773" i="5"/>
  <c r="AW1773" i="5" s="1"/>
  <c r="AO1772" i="5"/>
  <c r="AW1772" i="5" s="1"/>
  <c r="AO1771" i="5"/>
  <c r="AW1771" i="5" s="1"/>
  <c r="AO1770" i="5"/>
  <c r="AW1770" i="5" s="1"/>
  <c r="BE1770" i="5" s="1"/>
  <c r="AO1769" i="5"/>
  <c r="AW1769" i="5" s="1"/>
  <c r="AO1768" i="5"/>
  <c r="AW1768" i="5" s="1"/>
  <c r="AO1767" i="5"/>
  <c r="AW1767" i="5" s="1"/>
  <c r="AO1766" i="5"/>
  <c r="AW1766" i="5" s="1"/>
  <c r="AO1765" i="5"/>
  <c r="AW1765" i="5" s="1"/>
  <c r="AO1764" i="5"/>
  <c r="AW1764" i="5" s="1"/>
  <c r="AO1763" i="5"/>
  <c r="AW1763" i="5" s="1"/>
  <c r="AO1762" i="5"/>
  <c r="AW1762" i="5" s="1"/>
  <c r="BE1762" i="5" s="1"/>
  <c r="AO1761" i="5"/>
  <c r="AW1761" i="5" s="1"/>
  <c r="AO1760" i="5"/>
  <c r="AW1760" i="5" s="1"/>
  <c r="AO1759" i="5"/>
  <c r="AW1759" i="5" s="1"/>
  <c r="AO1758" i="5"/>
  <c r="AW1758" i="5" s="1"/>
  <c r="AO1757" i="5"/>
  <c r="AW1757" i="5" s="1"/>
  <c r="AO1756" i="5"/>
  <c r="AW1756" i="5" s="1"/>
  <c r="AO1755" i="5"/>
  <c r="AW1755" i="5" s="1"/>
  <c r="AO1754" i="5"/>
  <c r="AW1754" i="5" s="1"/>
  <c r="AO1753" i="5"/>
  <c r="AW1753" i="5" s="1"/>
  <c r="AO1752" i="5"/>
  <c r="AW1752" i="5" s="1"/>
  <c r="AO1751" i="5"/>
  <c r="AW1751" i="5" s="1"/>
  <c r="AO1750" i="5"/>
  <c r="AW1750" i="5" s="1"/>
  <c r="AO1749" i="5"/>
  <c r="AW1749" i="5" s="1"/>
  <c r="AO1748" i="5"/>
  <c r="AW1748" i="5" s="1"/>
  <c r="AO1747" i="5"/>
  <c r="AW1747" i="5" s="1"/>
  <c r="AO1746" i="5"/>
  <c r="AW1746" i="5" s="1"/>
  <c r="BE1746" i="5" s="1"/>
  <c r="AO1745" i="5"/>
  <c r="AW1745" i="5" s="1"/>
  <c r="AO1744" i="5"/>
  <c r="AW1744" i="5" s="1"/>
  <c r="AO1743" i="5"/>
  <c r="AW1743" i="5" s="1"/>
  <c r="AO1742" i="5"/>
  <c r="AW1742" i="5" s="1"/>
  <c r="AO1741" i="5"/>
  <c r="AW1741" i="5" s="1"/>
  <c r="AO1736" i="5"/>
  <c r="AW1736" i="5" s="1"/>
  <c r="AO1735" i="5"/>
  <c r="AW1735" i="5" s="1"/>
  <c r="AO1734" i="5"/>
  <c r="AW1734" i="5" s="1"/>
  <c r="AO1733" i="5"/>
  <c r="AW1733" i="5" s="1"/>
  <c r="AO1732" i="5"/>
  <c r="AW1732" i="5" s="1"/>
  <c r="BE1732" i="5" s="1"/>
  <c r="AO1731" i="5"/>
  <c r="AW1731" i="5" s="1"/>
  <c r="AO1730" i="5"/>
  <c r="AW1730" i="5" s="1"/>
  <c r="AO1729" i="5"/>
  <c r="AW1729" i="5" s="1"/>
  <c r="AO1728" i="5"/>
  <c r="AW1728" i="5" s="1"/>
  <c r="AO1727" i="5"/>
  <c r="AW1727" i="5" s="1"/>
  <c r="AO1726" i="5"/>
  <c r="AW1726" i="5" s="1"/>
  <c r="AO1725" i="5"/>
  <c r="AW1725" i="5" s="1"/>
  <c r="AO1724" i="5"/>
  <c r="AW1724" i="5" s="1"/>
  <c r="BE1724" i="5" s="1"/>
  <c r="AO1723" i="5"/>
  <c r="AW1723" i="5" s="1"/>
  <c r="AO1722" i="5"/>
  <c r="AW1722" i="5" s="1"/>
  <c r="AO1721" i="5"/>
  <c r="AW1721" i="5" s="1"/>
  <c r="AO1720" i="5"/>
  <c r="AW1720" i="5" s="1"/>
  <c r="AO1719" i="5"/>
  <c r="AW1719" i="5" s="1"/>
  <c r="AO1718" i="5"/>
  <c r="AW1718" i="5" s="1"/>
  <c r="AO1717" i="5"/>
  <c r="AW1717" i="5" s="1"/>
  <c r="AO1716" i="5"/>
  <c r="AW1716" i="5" s="1"/>
  <c r="BE1716" i="5" s="1"/>
  <c r="AO1715" i="5"/>
  <c r="AW1715" i="5" s="1"/>
  <c r="AO1714" i="5"/>
  <c r="AW1714" i="5" s="1"/>
  <c r="AO1713" i="5"/>
  <c r="AW1713" i="5" s="1"/>
  <c r="AO1712" i="5"/>
  <c r="AW1712" i="5" s="1"/>
  <c r="AO1711" i="5"/>
  <c r="AW1711" i="5" s="1"/>
  <c r="AO1710" i="5"/>
  <c r="AW1710" i="5" s="1"/>
  <c r="AO1709" i="5"/>
  <c r="AW1709" i="5" s="1"/>
  <c r="AO1708" i="5"/>
  <c r="AW1708" i="5" s="1"/>
  <c r="BE1708" i="5" s="1"/>
  <c r="AO1707" i="5"/>
  <c r="AW1707" i="5" s="1"/>
  <c r="AO1706" i="5"/>
  <c r="AW1706" i="5" s="1"/>
  <c r="AO1705" i="5"/>
  <c r="AW1705" i="5" s="1"/>
  <c r="AO1704" i="5"/>
  <c r="AW1704" i="5" s="1"/>
  <c r="AO1703" i="5"/>
  <c r="AW1703" i="5" s="1"/>
  <c r="AO1702" i="5"/>
  <c r="AW1702" i="5" s="1"/>
  <c r="AO1701" i="5"/>
  <c r="AW1701" i="5" s="1"/>
  <c r="AO1700" i="5"/>
  <c r="AW1700" i="5" s="1"/>
  <c r="BE1700" i="5" s="1"/>
  <c r="AO1699" i="5"/>
  <c r="AW1699" i="5" s="1"/>
  <c r="AO1698" i="5"/>
  <c r="AW1698" i="5" s="1"/>
  <c r="AO1697" i="5"/>
  <c r="AW1697" i="5" s="1"/>
  <c r="AO1696" i="5"/>
  <c r="AW1696" i="5" s="1"/>
  <c r="AO1695" i="5"/>
  <c r="AW1695" i="5" s="1"/>
  <c r="AO1694" i="5"/>
  <c r="AW1694" i="5" s="1"/>
  <c r="AO1693" i="5"/>
  <c r="AW1693" i="5" s="1"/>
  <c r="AO1692" i="5"/>
  <c r="AW1692" i="5" s="1"/>
  <c r="BE1692" i="5" s="1"/>
  <c r="AO1691" i="5"/>
  <c r="AW1691" i="5" s="1"/>
  <c r="AO1690" i="5"/>
  <c r="AW1690" i="5" s="1"/>
  <c r="AO1689" i="5"/>
  <c r="AW1689" i="5" s="1"/>
  <c r="AO1688" i="5"/>
  <c r="AW1688" i="5" s="1"/>
  <c r="AO1687" i="5"/>
  <c r="AW1687" i="5" s="1"/>
  <c r="AO1686" i="5"/>
  <c r="AW1686" i="5" s="1"/>
  <c r="AO1685" i="5"/>
  <c r="AW1685" i="5" s="1"/>
  <c r="AO1684" i="5"/>
  <c r="AW1684" i="5" s="1"/>
  <c r="BE1684" i="5" s="1"/>
  <c r="AO1683" i="5"/>
  <c r="AW1683" i="5" s="1"/>
  <c r="AO1682" i="5"/>
  <c r="AW1682" i="5" s="1"/>
  <c r="AO1681" i="5"/>
  <c r="AW1681" i="5" s="1"/>
  <c r="AO1680" i="5"/>
  <c r="AW1680" i="5" s="1"/>
  <c r="AO1679" i="5"/>
  <c r="AW1679" i="5" s="1"/>
  <c r="AO1678" i="5"/>
  <c r="AW1678" i="5" s="1"/>
  <c r="AO1677" i="5"/>
  <c r="AW1677" i="5" s="1"/>
  <c r="AO1676" i="5"/>
  <c r="AW1676" i="5" s="1"/>
  <c r="BE1676" i="5" s="1"/>
  <c r="AO1675" i="5"/>
  <c r="AW1675" i="5" s="1"/>
  <c r="AO1674" i="5"/>
  <c r="AW1674" i="5" s="1"/>
  <c r="AO1673" i="5"/>
  <c r="AW1673" i="5" s="1"/>
  <c r="AO1672" i="5"/>
  <c r="AW1672" i="5" s="1"/>
  <c r="AO1671" i="5"/>
  <c r="AW1671" i="5" s="1"/>
  <c r="AO1670" i="5"/>
  <c r="AW1670" i="5" s="1"/>
  <c r="AO1669" i="5"/>
  <c r="AW1669" i="5" s="1"/>
  <c r="AO1668" i="5"/>
  <c r="AW1668" i="5" s="1"/>
  <c r="BE1668" i="5" s="1"/>
  <c r="AO1667" i="5"/>
  <c r="AW1667" i="5" s="1"/>
  <c r="AO1666" i="5"/>
  <c r="AW1666" i="5" s="1"/>
  <c r="AO1665" i="5"/>
  <c r="AW1665" i="5" s="1"/>
  <c r="AO1664" i="5"/>
  <c r="AW1664" i="5" s="1"/>
  <c r="AO1663" i="5"/>
  <c r="AW1663" i="5" s="1"/>
  <c r="AO1662" i="5"/>
  <c r="AW1662" i="5" s="1"/>
  <c r="AO1661" i="5"/>
  <c r="AW1661" i="5" s="1"/>
  <c r="AO1660" i="5"/>
  <c r="AW1660" i="5" s="1"/>
  <c r="BE1660" i="5" s="1"/>
  <c r="AO1659" i="5"/>
  <c r="AW1659" i="5" s="1"/>
  <c r="AO1658" i="5"/>
  <c r="AW1658" i="5" s="1"/>
  <c r="AO1657" i="5"/>
  <c r="AW1657" i="5" s="1"/>
  <c r="AO1656" i="5"/>
  <c r="AW1656" i="5" s="1"/>
  <c r="AO1655" i="5"/>
  <c r="AW1655" i="5" s="1"/>
  <c r="AO1654" i="5"/>
  <c r="AW1654" i="5" s="1"/>
  <c r="AO1653" i="5"/>
  <c r="AW1653" i="5" s="1"/>
  <c r="AO1652" i="5"/>
  <c r="AW1652" i="5" s="1"/>
  <c r="BE1652" i="5" s="1"/>
  <c r="AO1651" i="5"/>
  <c r="AW1651" i="5" s="1"/>
  <c r="AO1650" i="5"/>
  <c r="AW1650" i="5" s="1"/>
  <c r="AO1649" i="5"/>
  <c r="AW1649" i="5" s="1"/>
  <c r="AO1648" i="5"/>
  <c r="AW1648" i="5" s="1"/>
  <c r="AO1647" i="5"/>
  <c r="AW1647" i="5" s="1"/>
  <c r="AO1646" i="5"/>
  <c r="AW1646" i="5" s="1"/>
  <c r="AO1645" i="5"/>
  <c r="AW1645" i="5" s="1"/>
  <c r="AO1644" i="5"/>
  <c r="AW1644" i="5" s="1"/>
  <c r="AO1643" i="5"/>
  <c r="AW1643" i="5" s="1"/>
  <c r="AO1642" i="5"/>
  <c r="AW1642" i="5" s="1"/>
  <c r="AO1641" i="5"/>
  <c r="AW1641" i="5" s="1"/>
  <c r="AO1640" i="5"/>
  <c r="AW1640" i="5" s="1"/>
  <c r="AO1639" i="5"/>
  <c r="AW1639" i="5" s="1"/>
  <c r="AO1638" i="5"/>
  <c r="AW1638" i="5" s="1"/>
  <c r="AO1637" i="5"/>
  <c r="AW1637" i="5" s="1"/>
  <c r="AO1636" i="5"/>
  <c r="AW1636" i="5" s="1"/>
  <c r="BE1636" i="5" s="1"/>
  <c r="AO1635" i="5"/>
  <c r="AW1635" i="5" s="1"/>
  <c r="AO1634" i="5"/>
  <c r="AW1634" i="5" s="1"/>
  <c r="BE1634" i="5" s="1"/>
  <c r="AO1633" i="5"/>
  <c r="AW1633" i="5" s="1"/>
  <c r="AO1632" i="5"/>
  <c r="AW1632" i="5" s="1"/>
  <c r="AO1631" i="5"/>
  <c r="AW1631" i="5" s="1"/>
  <c r="AO1630" i="5"/>
  <c r="AW1630" i="5" s="1"/>
  <c r="AO1629" i="5"/>
  <c r="AW1629" i="5" s="1"/>
  <c r="AO1628" i="5"/>
  <c r="AW1628" i="5" s="1"/>
  <c r="AO1627" i="5"/>
  <c r="AW1627" i="5" s="1"/>
  <c r="AO1626" i="5"/>
  <c r="AW1626" i="5" s="1"/>
  <c r="AO1625" i="5"/>
  <c r="AW1625" i="5" s="1"/>
  <c r="AO1624" i="5"/>
  <c r="AW1624" i="5" s="1"/>
  <c r="AO1623" i="5"/>
  <c r="AW1623" i="5" s="1"/>
  <c r="AO1622" i="5"/>
  <c r="AW1622" i="5" s="1"/>
  <c r="AO1621" i="5"/>
  <c r="AW1621" i="5" s="1"/>
  <c r="AO1620" i="5"/>
  <c r="AW1620" i="5" s="1"/>
  <c r="AO1619" i="5"/>
  <c r="AW1619" i="5" s="1"/>
  <c r="AO1618" i="5"/>
  <c r="AW1618" i="5" s="1"/>
  <c r="BE1618" i="5" s="1"/>
  <c r="AO1617" i="5"/>
  <c r="AW1617" i="5" s="1"/>
  <c r="AO1616" i="5"/>
  <c r="AW1616" i="5" s="1"/>
  <c r="AO1615" i="5"/>
  <c r="AW1615" i="5" s="1"/>
  <c r="AO1614" i="5"/>
  <c r="AW1614" i="5" s="1"/>
  <c r="AO1613" i="5"/>
  <c r="AW1613" i="5" s="1"/>
  <c r="AO1612" i="5"/>
  <c r="AW1612" i="5" s="1"/>
  <c r="AO1611" i="5"/>
  <c r="AW1611" i="5" s="1"/>
  <c r="AO1610" i="5"/>
  <c r="AW1610" i="5" s="1"/>
  <c r="BE1610" i="5" s="1"/>
  <c r="AO1609" i="5"/>
  <c r="AW1609" i="5" s="1"/>
  <c r="AO1608" i="5"/>
  <c r="AW1608" i="5" s="1"/>
  <c r="AO1607" i="5"/>
  <c r="AW1607" i="5" s="1"/>
  <c r="AO1606" i="5"/>
  <c r="AW1606" i="5" s="1"/>
  <c r="AO1605" i="5"/>
  <c r="AW1605" i="5" s="1"/>
  <c r="AO1604" i="5"/>
  <c r="AW1604" i="5" s="1"/>
  <c r="AO1603" i="5"/>
  <c r="AW1603" i="5" s="1"/>
  <c r="AO1602" i="5"/>
  <c r="AW1602" i="5" s="1"/>
  <c r="BE1602" i="5" s="1"/>
  <c r="AO1601" i="5"/>
  <c r="AW1601" i="5" s="1"/>
  <c r="AO1600" i="5"/>
  <c r="AW1600" i="5" s="1"/>
  <c r="AO1599" i="5"/>
  <c r="AW1599" i="5" s="1"/>
  <c r="AO1598" i="5"/>
  <c r="AW1598" i="5" s="1"/>
  <c r="AO1597" i="5"/>
  <c r="AW1597" i="5" s="1"/>
  <c r="AO1596" i="5"/>
  <c r="AW1596" i="5" s="1"/>
  <c r="AO1595" i="5"/>
  <c r="AW1595" i="5" s="1"/>
  <c r="AO1594" i="5"/>
  <c r="AW1594" i="5" s="1"/>
  <c r="BE1594" i="5" s="1"/>
  <c r="AO1593" i="5"/>
  <c r="AW1593" i="5" s="1"/>
  <c r="AO1592" i="5"/>
  <c r="AW1592" i="5" s="1"/>
  <c r="AO1591" i="5"/>
  <c r="AW1591" i="5" s="1"/>
  <c r="AO1590" i="5"/>
  <c r="AW1590" i="5" s="1"/>
  <c r="AO1589" i="5"/>
  <c r="AW1589" i="5" s="1"/>
  <c r="AO1588" i="5"/>
  <c r="AW1588" i="5" s="1"/>
  <c r="AO1587" i="5"/>
  <c r="AW1587" i="5" s="1"/>
  <c r="AO1586" i="5"/>
  <c r="AW1586" i="5" s="1"/>
  <c r="BE1586" i="5" s="1"/>
  <c r="AO1585" i="5"/>
  <c r="AW1585" i="5" s="1"/>
  <c r="AO1584" i="5"/>
  <c r="AW1584" i="5" s="1"/>
  <c r="AO1583" i="5"/>
  <c r="AW1583" i="5" s="1"/>
  <c r="AO1582" i="5"/>
  <c r="AW1582" i="5" s="1"/>
  <c r="AO1581" i="5"/>
  <c r="AW1581" i="5" s="1"/>
  <c r="AO1580" i="5"/>
  <c r="AW1580" i="5" s="1"/>
  <c r="AO1579" i="5"/>
  <c r="AW1579" i="5" s="1"/>
  <c r="AO1578" i="5"/>
  <c r="AW1578" i="5" s="1"/>
  <c r="BE1578" i="5" s="1"/>
  <c r="AO1577" i="5"/>
  <c r="AW1577" i="5" s="1"/>
  <c r="AO1576" i="5"/>
  <c r="AW1576" i="5" s="1"/>
  <c r="AO1575" i="5"/>
  <c r="AW1575" i="5" s="1"/>
  <c r="AO1574" i="5"/>
  <c r="AW1574" i="5" s="1"/>
  <c r="AO1573" i="5"/>
  <c r="AW1573" i="5" s="1"/>
  <c r="AO1572" i="5"/>
  <c r="AW1572" i="5" s="1"/>
  <c r="AO1571" i="5"/>
  <c r="AW1571" i="5" s="1"/>
  <c r="AO1570" i="5"/>
  <c r="AW1570" i="5" s="1"/>
  <c r="BE1570" i="5" s="1"/>
  <c r="AO1569" i="5"/>
  <c r="AW1569" i="5" s="1"/>
  <c r="AO1568" i="5"/>
  <c r="AW1568" i="5" s="1"/>
  <c r="AO1567" i="5"/>
  <c r="AW1567" i="5" s="1"/>
  <c r="AO1566" i="5"/>
  <c r="AW1566" i="5" s="1"/>
  <c r="AO1565" i="5"/>
  <c r="AW1565" i="5" s="1"/>
  <c r="AO1564" i="5"/>
  <c r="AW1564" i="5" s="1"/>
  <c r="AO1563" i="5"/>
  <c r="AW1563" i="5" s="1"/>
  <c r="AO1562" i="5"/>
  <c r="AW1562" i="5" s="1"/>
  <c r="BE1562" i="5" s="1"/>
  <c r="AO1561" i="5"/>
  <c r="AW1561" i="5" s="1"/>
  <c r="AO1560" i="5"/>
  <c r="AW1560" i="5" s="1"/>
  <c r="AO1559" i="5"/>
  <c r="AW1559" i="5" s="1"/>
  <c r="AO1558" i="5"/>
  <c r="AW1558" i="5" s="1"/>
  <c r="AO1557" i="5"/>
  <c r="AW1557" i="5" s="1"/>
  <c r="AO1556" i="5"/>
  <c r="AW1556" i="5" s="1"/>
  <c r="AO1555" i="5"/>
  <c r="AW1555" i="5" s="1"/>
  <c r="AO1554" i="5"/>
  <c r="AW1554" i="5" s="1"/>
  <c r="BE1554" i="5" s="1"/>
  <c r="AO1553" i="5"/>
  <c r="AW1553" i="5" s="1"/>
  <c r="AO1552" i="5"/>
  <c r="AW1552" i="5" s="1"/>
  <c r="AO1551" i="5"/>
  <c r="AW1551" i="5" s="1"/>
  <c r="AO1550" i="5"/>
  <c r="AW1550" i="5" s="1"/>
  <c r="AO1549" i="5"/>
  <c r="AW1549" i="5" s="1"/>
  <c r="AO1548" i="5"/>
  <c r="AW1548" i="5" s="1"/>
  <c r="AO1547" i="5"/>
  <c r="AW1547" i="5" s="1"/>
  <c r="AO1546" i="5"/>
  <c r="AW1546" i="5" s="1"/>
  <c r="BE1546" i="5" s="1"/>
  <c r="AO1545" i="5"/>
  <c r="AW1545" i="5" s="1"/>
  <c r="AO1544" i="5"/>
  <c r="AW1544" i="5" s="1"/>
  <c r="AO1543" i="5"/>
  <c r="AW1543" i="5" s="1"/>
  <c r="AO1542" i="5"/>
  <c r="AW1542" i="5" s="1"/>
  <c r="AO1541" i="5"/>
  <c r="AW1541" i="5" s="1"/>
  <c r="AO1540" i="5"/>
  <c r="AW1540" i="5" s="1"/>
  <c r="AO1539" i="5"/>
  <c r="AW1539" i="5" s="1"/>
  <c r="AO1538" i="5"/>
  <c r="AW1538" i="5" s="1"/>
  <c r="BE1538" i="5" s="1"/>
  <c r="AO1537" i="5"/>
  <c r="AW1537" i="5" s="1"/>
  <c r="AO1536" i="5"/>
  <c r="AW1536" i="5" s="1"/>
  <c r="AO1535" i="5"/>
  <c r="AW1535" i="5" s="1"/>
  <c r="AO1534" i="5"/>
  <c r="AW1534" i="5" s="1"/>
  <c r="AO1533" i="5"/>
  <c r="AW1533" i="5" s="1"/>
  <c r="AO1532" i="5"/>
  <c r="AW1532" i="5" s="1"/>
  <c r="AO1531" i="5"/>
  <c r="AW1531" i="5" s="1"/>
  <c r="AO1530" i="5"/>
  <c r="AW1530" i="5" s="1"/>
  <c r="BE1530" i="5" s="1"/>
  <c r="AO1529" i="5"/>
  <c r="AW1529" i="5" s="1"/>
  <c r="AO1528" i="5"/>
  <c r="AW1528" i="5" s="1"/>
  <c r="AO1527" i="5"/>
  <c r="AW1527" i="5" s="1"/>
  <c r="AO1526" i="5"/>
  <c r="AW1526" i="5" s="1"/>
  <c r="AO1525" i="5"/>
  <c r="AW1525" i="5" s="1"/>
  <c r="AO1524" i="5"/>
  <c r="AW1524" i="5" s="1"/>
  <c r="AO1523" i="5"/>
  <c r="AW1523" i="5" s="1"/>
  <c r="AO1522" i="5"/>
  <c r="AW1522" i="5" s="1"/>
  <c r="BE1522" i="5" s="1"/>
  <c r="AO1521" i="5"/>
  <c r="AW1521" i="5" s="1"/>
  <c r="AO1520" i="5"/>
  <c r="AW1520" i="5" s="1"/>
  <c r="AO1519" i="5"/>
  <c r="AW1519" i="5" s="1"/>
  <c r="AO1518" i="5"/>
  <c r="AW1518" i="5" s="1"/>
  <c r="AO1517" i="5"/>
  <c r="AW1517" i="5" s="1"/>
  <c r="AO1516" i="5"/>
  <c r="AW1516" i="5" s="1"/>
  <c r="AO1515" i="5"/>
  <c r="AW1515" i="5" s="1"/>
  <c r="AO1510" i="5"/>
  <c r="AW1510" i="5" s="1"/>
  <c r="AO1509" i="5"/>
  <c r="AW1509" i="5" s="1"/>
  <c r="AO1508" i="5"/>
  <c r="AW1508" i="5" s="1"/>
  <c r="AO1507" i="5"/>
  <c r="AW1507" i="5" s="1"/>
  <c r="AO1506" i="5"/>
  <c r="AW1506" i="5" s="1"/>
  <c r="AO1505" i="5"/>
  <c r="AW1505" i="5" s="1"/>
  <c r="AO1504" i="5"/>
  <c r="AW1504" i="5" s="1"/>
  <c r="AO1503" i="5"/>
  <c r="AW1503" i="5" s="1"/>
  <c r="BE1503" i="5" s="1"/>
  <c r="AO1502" i="5"/>
  <c r="AW1502" i="5" s="1"/>
  <c r="AO1501" i="5"/>
  <c r="AW1501" i="5" s="1"/>
  <c r="AO1500" i="5"/>
  <c r="AW1500" i="5" s="1"/>
  <c r="AO1499" i="5"/>
  <c r="AW1499" i="5" s="1"/>
  <c r="AO1498" i="5"/>
  <c r="AW1498" i="5" s="1"/>
  <c r="AO1497" i="5"/>
  <c r="AW1497" i="5" s="1"/>
  <c r="AO1496" i="5"/>
  <c r="AW1496" i="5" s="1"/>
  <c r="AO1495" i="5"/>
  <c r="AW1495" i="5" s="1"/>
  <c r="BE1495" i="5" s="1"/>
  <c r="AO1494" i="5"/>
  <c r="AW1494" i="5" s="1"/>
  <c r="AO1493" i="5"/>
  <c r="AW1493" i="5" s="1"/>
  <c r="AO1492" i="5"/>
  <c r="AW1492" i="5" s="1"/>
  <c r="AO1491" i="5"/>
  <c r="AW1491" i="5" s="1"/>
  <c r="AO1490" i="5"/>
  <c r="AW1490" i="5" s="1"/>
  <c r="AO1489" i="5"/>
  <c r="AW1489" i="5" s="1"/>
  <c r="AO1488" i="5"/>
  <c r="AW1488" i="5" s="1"/>
  <c r="AO1487" i="5"/>
  <c r="AW1487" i="5" s="1"/>
  <c r="BE1487" i="5" s="1"/>
  <c r="AO1486" i="5"/>
  <c r="AW1486" i="5" s="1"/>
  <c r="AO1485" i="5"/>
  <c r="AW1485" i="5" s="1"/>
  <c r="AO1484" i="5"/>
  <c r="AW1484" i="5" s="1"/>
  <c r="AO1483" i="5"/>
  <c r="AW1483" i="5" s="1"/>
  <c r="AO1482" i="5"/>
  <c r="AW1482" i="5" s="1"/>
  <c r="AO1481" i="5"/>
  <c r="AW1481" i="5" s="1"/>
  <c r="AO1480" i="5"/>
  <c r="AW1480" i="5" s="1"/>
  <c r="AO1479" i="5"/>
  <c r="AW1479" i="5" s="1"/>
  <c r="BE1479" i="5" s="1"/>
  <c r="AO1478" i="5"/>
  <c r="AW1478" i="5" s="1"/>
  <c r="AO1477" i="5"/>
  <c r="AW1477" i="5" s="1"/>
  <c r="AO1476" i="5"/>
  <c r="AW1476" i="5" s="1"/>
  <c r="AO1475" i="5"/>
  <c r="AW1475" i="5" s="1"/>
  <c r="AO1474" i="5"/>
  <c r="AW1474" i="5" s="1"/>
  <c r="AO1473" i="5"/>
  <c r="AW1473" i="5" s="1"/>
  <c r="AO1472" i="5"/>
  <c r="AW1472" i="5" s="1"/>
  <c r="AO1471" i="5"/>
  <c r="AW1471" i="5" s="1"/>
  <c r="AO1470" i="5"/>
  <c r="AW1470" i="5" s="1"/>
  <c r="AO1469" i="5"/>
  <c r="AW1469" i="5" s="1"/>
  <c r="AO1468" i="5"/>
  <c r="AW1468" i="5" s="1"/>
  <c r="AO1467" i="5"/>
  <c r="AW1467" i="5" s="1"/>
  <c r="AO1466" i="5"/>
  <c r="AW1466" i="5" s="1"/>
  <c r="AO1465" i="5"/>
  <c r="AW1465" i="5" s="1"/>
  <c r="AO1464" i="5"/>
  <c r="AW1464" i="5" s="1"/>
  <c r="AO1463" i="5"/>
  <c r="AW1463" i="5" s="1"/>
  <c r="AO1462" i="5"/>
  <c r="AW1462" i="5" s="1"/>
  <c r="AO1461" i="5"/>
  <c r="AW1461" i="5" s="1"/>
  <c r="AO1460" i="5"/>
  <c r="AW1460" i="5" s="1"/>
  <c r="AO1459" i="5"/>
  <c r="AW1459" i="5" s="1"/>
  <c r="AO1458" i="5"/>
  <c r="AW1458" i="5" s="1"/>
  <c r="AO1457" i="5"/>
  <c r="AW1457" i="5" s="1"/>
  <c r="AO1456" i="5"/>
  <c r="AW1456" i="5" s="1"/>
  <c r="AO1455" i="5"/>
  <c r="AW1455" i="5" s="1"/>
  <c r="AO1454" i="5"/>
  <c r="AW1454" i="5" s="1"/>
  <c r="AO1453" i="5"/>
  <c r="AW1453" i="5" s="1"/>
  <c r="AO1452" i="5"/>
  <c r="AW1452" i="5" s="1"/>
  <c r="AO1451" i="5"/>
  <c r="AW1451" i="5" s="1"/>
  <c r="AO1450" i="5"/>
  <c r="AW1450" i="5" s="1"/>
  <c r="AO1449" i="5"/>
  <c r="AW1449" i="5" s="1"/>
  <c r="AO1448" i="5"/>
  <c r="AW1448" i="5" s="1"/>
  <c r="AO1447" i="5"/>
  <c r="AW1447" i="5" s="1"/>
  <c r="AO1446" i="5"/>
  <c r="AW1446" i="5" s="1"/>
  <c r="AO1445" i="5"/>
  <c r="AW1445" i="5" s="1"/>
  <c r="AO1444" i="5"/>
  <c r="AW1444" i="5" s="1"/>
  <c r="AO1443" i="5"/>
  <c r="AW1443" i="5" s="1"/>
  <c r="AO1442" i="5"/>
  <c r="AW1442" i="5" s="1"/>
  <c r="AO1441" i="5"/>
  <c r="AW1441" i="5" s="1"/>
  <c r="AO1440" i="5"/>
  <c r="AW1440" i="5" s="1"/>
  <c r="AO1439" i="5"/>
  <c r="AW1439" i="5" s="1"/>
  <c r="BE1439" i="5" s="1"/>
  <c r="AO1438" i="5"/>
  <c r="AW1438" i="5" s="1"/>
  <c r="AO1437" i="5"/>
  <c r="AW1437" i="5" s="1"/>
  <c r="AO1436" i="5"/>
  <c r="AW1436" i="5" s="1"/>
  <c r="AO1435" i="5"/>
  <c r="AW1435" i="5" s="1"/>
  <c r="AO1434" i="5"/>
  <c r="AW1434" i="5" s="1"/>
  <c r="AO1433" i="5"/>
  <c r="AW1433" i="5" s="1"/>
  <c r="AO1432" i="5"/>
  <c r="AW1432" i="5" s="1"/>
  <c r="AO1431" i="5"/>
  <c r="AW1431" i="5" s="1"/>
  <c r="AO1430" i="5"/>
  <c r="AW1430" i="5" s="1"/>
  <c r="AO1429" i="5"/>
  <c r="AW1429" i="5" s="1"/>
  <c r="AO1428" i="5"/>
  <c r="AW1428" i="5" s="1"/>
  <c r="AO1427" i="5"/>
  <c r="AW1427" i="5" s="1"/>
  <c r="AO1426" i="5"/>
  <c r="AW1426" i="5" s="1"/>
  <c r="AO1425" i="5"/>
  <c r="AW1425" i="5" s="1"/>
  <c r="AO1424" i="5"/>
  <c r="AW1424" i="5" s="1"/>
  <c r="AO1423" i="5"/>
  <c r="AW1423" i="5" s="1"/>
  <c r="BE1423" i="5" s="1"/>
  <c r="AO1422" i="5"/>
  <c r="AW1422" i="5" s="1"/>
  <c r="AO1421" i="5"/>
  <c r="AW1421" i="5" s="1"/>
  <c r="AO1420" i="5"/>
  <c r="AW1420" i="5" s="1"/>
  <c r="AO1419" i="5"/>
  <c r="AW1419" i="5" s="1"/>
  <c r="AO1418" i="5"/>
  <c r="AW1418" i="5" s="1"/>
  <c r="AO1417" i="5"/>
  <c r="AW1417" i="5" s="1"/>
  <c r="AO1416" i="5"/>
  <c r="AW1416" i="5" s="1"/>
  <c r="AO1415" i="5"/>
  <c r="AW1415" i="5" s="1"/>
  <c r="AO1414" i="5"/>
  <c r="AW1414" i="5" s="1"/>
  <c r="AO1413" i="5"/>
  <c r="AW1413" i="5" s="1"/>
  <c r="AO1412" i="5"/>
  <c r="AW1412" i="5" s="1"/>
  <c r="AO1411" i="5"/>
  <c r="AW1411" i="5" s="1"/>
  <c r="AO1410" i="5"/>
  <c r="AW1410" i="5" s="1"/>
  <c r="AO1409" i="5"/>
  <c r="AW1409" i="5" s="1"/>
  <c r="AO1408" i="5"/>
  <c r="AW1408" i="5" s="1"/>
  <c r="AO1407" i="5"/>
  <c r="AW1407" i="5" s="1"/>
  <c r="BE1407" i="5" s="1"/>
  <c r="AO1406" i="5"/>
  <c r="AW1406" i="5" s="1"/>
  <c r="AO1405" i="5"/>
  <c r="AW1405" i="5" s="1"/>
  <c r="AO1404" i="5"/>
  <c r="AW1404" i="5" s="1"/>
  <c r="AO1403" i="5"/>
  <c r="AW1403" i="5" s="1"/>
  <c r="AO1402" i="5"/>
  <c r="AW1402" i="5" s="1"/>
  <c r="AO1401" i="5"/>
  <c r="AW1401" i="5" s="1"/>
  <c r="AO1400" i="5"/>
  <c r="AW1400" i="5" s="1"/>
  <c r="AO1399" i="5"/>
  <c r="AW1399" i="5" s="1"/>
  <c r="BE1399" i="5" s="1"/>
  <c r="AO1398" i="5"/>
  <c r="AW1398" i="5" s="1"/>
  <c r="AO1397" i="5"/>
  <c r="AW1397" i="5" s="1"/>
  <c r="AO1396" i="5"/>
  <c r="AW1396" i="5" s="1"/>
  <c r="AO1395" i="5"/>
  <c r="AW1395" i="5" s="1"/>
  <c r="AO1394" i="5"/>
  <c r="AW1394" i="5" s="1"/>
  <c r="AO1393" i="5"/>
  <c r="AW1393" i="5" s="1"/>
  <c r="AO1392" i="5"/>
  <c r="AW1392" i="5" s="1"/>
  <c r="AO1391" i="5"/>
  <c r="AW1391" i="5" s="1"/>
  <c r="BE1391" i="5" s="1"/>
  <c r="AO1390" i="5"/>
  <c r="AW1390" i="5" s="1"/>
  <c r="AO1389" i="5"/>
  <c r="AW1389" i="5" s="1"/>
  <c r="AO1388" i="5"/>
  <c r="AW1388" i="5" s="1"/>
  <c r="AO1387" i="5"/>
  <c r="AW1387" i="5" s="1"/>
  <c r="AO1386" i="5"/>
  <c r="AW1386" i="5" s="1"/>
  <c r="AO1385" i="5"/>
  <c r="AW1385" i="5" s="1"/>
  <c r="AO1384" i="5"/>
  <c r="AW1384" i="5" s="1"/>
  <c r="AO1383" i="5"/>
  <c r="AW1383" i="5" s="1"/>
  <c r="BE1383" i="5" s="1"/>
  <c r="AO1382" i="5"/>
  <c r="AW1382" i="5" s="1"/>
  <c r="AO1381" i="5"/>
  <c r="AW1381" i="5" s="1"/>
  <c r="AO1380" i="5"/>
  <c r="AW1380" i="5" s="1"/>
  <c r="AO1379" i="5"/>
  <c r="AW1379" i="5" s="1"/>
  <c r="AO1378" i="5"/>
  <c r="AW1378" i="5" s="1"/>
  <c r="AO1377" i="5"/>
  <c r="AW1377" i="5" s="1"/>
  <c r="AO1376" i="5"/>
  <c r="AW1376" i="5" s="1"/>
  <c r="AO1375" i="5"/>
  <c r="AW1375" i="5" s="1"/>
  <c r="BE1375" i="5" s="1"/>
  <c r="AO1374" i="5"/>
  <c r="AW1374" i="5" s="1"/>
  <c r="AO1373" i="5"/>
  <c r="AW1373" i="5" s="1"/>
  <c r="AO1372" i="5"/>
  <c r="AW1372" i="5" s="1"/>
  <c r="AO1371" i="5"/>
  <c r="AW1371" i="5" s="1"/>
  <c r="AO1370" i="5"/>
  <c r="AW1370" i="5" s="1"/>
  <c r="AO1369" i="5"/>
  <c r="AW1369" i="5" s="1"/>
  <c r="AO1368" i="5"/>
  <c r="AW1368" i="5" s="1"/>
  <c r="AO1367" i="5"/>
  <c r="AW1367" i="5" s="1"/>
  <c r="BE1367" i="5" s="1"/>
  <c r="AO1366" i="5"/>
  <c r="AW1366" i="5" s="1"/>
  <c r="AO1365" i="5"/>
  <c r="AW1365" i="5" s="1"/>
  <c r="AO1364" i="5"/>
  <c r="AW1364" i="5" s="1"/>
  <c r="AO1363" i="5"/>
  <c r="AW1363" i="5" s="1"/>
  <c r="AO1362" i="5"/>
  <c r="AW1362" i="5" s="1"/>
  <c r="AO1361" i="5"/>
  <c r="AW1361" i="5" s="1"/>
  <c r="AO1360" i="5"/>
  <c r="AW1360" i="5" s="1"/>
  <c r="AO1359" i="5"/>
  <c r="AW1359" i="5" s="1"/>
  <c r="BE1359" i="5" s="1"/>
  <c r="AO1358" i="5"/>
  <c r="AW1358" i="5" s="1"/>
  <c r="AO1357" i="5"/>
  <c r="AW1357" i="5" s="1"/>
  <c r="AO1356" i="5"/>
  <c r="AW1356" i="5" s="1"/>
  <c r="AO1355" i="5"/>
  <c r="AW1355" i="5" s="1"/>
  <c r="AO1354" i="5"/>
  <c r="AW1354" i="5" s="1"/>
  <c r="AO1353" i="5"/>
  <c r="AW1353" i="5" s="1"/>
  <c r="AO1352" i="5"/>
  <c r="AW1352" i="5" s="1"/>
  <c r="AO1351" i="5"/>
  <c r="AW1351" i="5" s="1"/>
  <c r="BE1351" i="5" s="1"/>
  <c r="AO1350" i="5"/>
  <c r="AW1350" i="5" s="1"/>
  <c r="AO1349" i="5"/>
  <c r="AW1349" i="5" s="1"/>
  <c r="AO1348" i="5"/>
  <c r="AW1348" i="5" s="1"/>
  <c r="AO1347" i="5"/>
  <c r="AW1347" i="5" s="1"/>
  <c r="AO1346" i="5"/>
  <c r="AW1346" i="5" s="1"/>
  <c r="AO1345" i="5"/>
  <c r="AW1345" i="5" s="1"/>
  <c r="AO1344" i="5"/>
  <c r="AW1344" i="5" s="1"/>
  <c r="AO1343" i="5"/>
  <c r="AW1343" i="5" s="1"/>
  <c r="BE1343" i="5" s="1"/>
  <c r="AO1342" i="5"/>
  <c r="AW1342" i="5" s="1"/>
  <c r="AO1341" i="5"/>
  <c r="AW1341" i="5" s="1"/>
  <c r="AO1340" i="5"/>
  <c r="AW1340" i="5" s="1"/>
  <c r="AO1339" i="5"/>
  <c r="AW1339" i="5" s="1"/>
  <c r="AO1338" i="5"/>
  <c r="AW1338" i="5" s="1"/>
  <c r="AO1337" i="5"/>
  <c r="AW1337" i="5" s="1"/>
  <c r="AO1336" i="5"/>
  <c r="AW1336" i="5" s="1"/>
  <c r="AO1335" i="5"/>
  <c r="AW1335" i="5" s="1"/>
  <c r="BE1335" i="5" s="1"/>
  <c r="AO1334" i="5"/>
  <c r="AW1334" i="5" s="1"/>
  <c r="AO1333" i="5"/>
  <c r="AW1333" i="5" s="1"/>
  <c r="AO1332" i="5"/>
  <c r="AW1332" i="5" s="1"/>
  <c r="AO1331" i="5"/>
  <c r="AW1331" i="5" s="1"/>
  <c r="AO1330" i="5"/>
  <c r="AW1330" i="5" s="1"/>
  <c r="AO1329" i="5"/>
  <c r="AW1329" i="5" s="1"/>
  <c r="AO1328" i="5"/>
  <c r="AW1328" i="5" s="1"/>
  <c r="AO1327" i="5"/>
  <c r="AW1327" i="5" s="1"/>
  <c r="AO1326" i="5"/>
  <c r="AW1326" i="5" s="1"/>
  <c r="AO1325" i="5"/>
  <c r="AW1325" i="5" s="1"/>
  <c r="AO1324" i="5"/>
  <c r="AW1324" i="5" s="1"/>
  <c r="AO1323" i="5"/>
  <c r="AW1323" i="5" s="1"/>
  <c r="AO1322" i="5"/>
  <c r="AW1322" i="5" s="1"/>
  <c r="AO1321" i="5"/>
  <c r="AW1321" i="5" s="1"/>
  <c r="AO1320" i="5"/>
  <c r="AW1320" i="5" s="1"/>
  <c r="AO1319" i="5"/>
  <c r="AW1319" i="5" s="1"/>
  <c r="BE1319" i="5" s="1"/>
  <c r="AO1318" i="5"/>
  <c r="AW1318" i="5" s="1"/>
  <c r="AO1317" i="5"/>
  <c r="AW1317" i="5" s="1"/>
  <c r="AO1316" i="5"/>
  <c r="AW1316" i="5" s="1"/>
  <c r="AO1315" i="5"/>
  <c r="AW1315" i="5" s="1"/>
  <c r="AO1314" i="5"/>
  <c r="AW1314" i="5" s="1"/>
  <c r="AO1313" i="5"/>
  <c r="AW1313" i="5" s="1"/>
  <c r="AO1312" i="5"/>
  <c r="AW1312" i="5" s="1"/>
  <c r="AO1311" i="5"/>
  <c r="AW1311" i="5" s="1"/>
  <c r="AO1310" i="5"/>
  <c r="AW1310" i="5" s="1"/>
  <c r="AO1309" i="5"/>
  <c r="AW1309" i="5" s="1"/>
  <c r="BE1309" i="5" s="1"/>
  <c r="AO1308" i="5"/>
  <c r="AW1308" i="5" s="1"/>
  <c r="AO1307" i="5"/>
  <c r="AW1307" i="5" s="1"/>
  <c r="AO2297" i="5"/>
  <c r="AW2297" i="5" s="1"/>
  <c r="AO2289" i="5"/>
  <c r="AW2289" i="5" s="1"/>
  <c r="AO2281" i="5"/>
  <c r="AW2281" i="5" s="1"/>
  <c r="AO2273" i="5"/>
  <c r="AW2273" i="5" s="1"/>
  <c r="AO2265" i="5"/>
  <c r="AW2265" i="5" s="1"/>
  <c r="AO2257" i="5"/>
  <c r="AW2257" i="5" s="1"/>
  <c r="AO2302" i="5"/>
  <c r="AW2302" i="5" s="1"/>
  <c r="AO2294" i="5"/>
  <c r="AW2294" i="5" s="1"/>
  <c r="AO2286" i="5"/>
  <c r="AW2286" i="5" s="1"/>
  <c r="AO2278" i="5"/>
  <c r="AW2278" i="5" s="1"/>
  <c r="AO2270" i="5"/>
  <c r="AW2270" i="5" s="1"/>
  <c r="AO2262" i="5"/>
  <c r="AW2262" i="5" s="1"/>
  <c r="AO2291" i="5"/>
  <c r="AW2291" i="5" s="1"/>
  <c r="AO1303" i="5"/>
  <c r="AW1303" i="5" s="1"/>
  <c r="AO1299" i="5"/>
  <c r="AW1299" i="5" s="1"/>
  <c r="AO1295" i="5"/>
  <c r="AW1295" i="5" s="1"/>
  <c r="AO1291" i="5"/>
  <c r="AW1291" i="5" s="1"/>
  <c r="AO1287" i="5"/>
  <c r="AW1287" i="5" s="1"/>
  <c r="AO1284" i="5"/>
  <c r="AW1284" i="5" s="1"/>
  <c r="AO1282" i="5"/>
  <c r="AW1282" i="5" s="1"/>
  <c r="AO1280" i="5"/>
  <c r="AW1280" i="5" s="1"/>
  <c r="AO1278" i="5"/>
  <c r="AW1278" i="5" s="1"/>
  <c r="AO1276" i="5"/>
  <c r="AW1276" i="5" s="1"/>
  <c r="AO1274" i="5"/>
  <c r="AW1274" i="5" s="1"/>
  <c r="AO1272" i="5"/>
  <c r="AW1272" i="5" s="1"/>
  <c r="AO1270" i="5"/>
  <c r="AW1270" i="5" s="1"/>
  <c r="AO1268" i="5"/>
  <c r="AW1268" i="5" s="1"/>
  <c r="AO1260" i="5"/>
  <c r="AW1260" i="5" s="1"/>
  <c r="AO1252" i="5"/>
  <c r="AW1252" i="5" s="1"/>
  <c r="AO1244" i="5"/>
  <c r="AW1244" i="5" s="1"/>
  <c r="AO1236" i="5"/>
  <c r="AW1236" i="5" s="1"/>
  <c r="AO1228" i="5"/>
  <c r="AW1228" i="5" s="1"/>
  <c r="AO1220" i="5"/>
  <c r="AW1220" i="5" s="1"/>
  <c r="AO1212" i="5"/>
  <c r="AW1212" i="5" s="1"/>
  <c r="AO1204" i="5"/>
  <c r="AW1204" i="5" s="1"/>
  <c r="AO1196" i="5"/>
  <c r="AW1196" i="5" s="1"/>
  <c r="AO1188" i="5"/>
  <c r="AW1188" i="5" s="1"/>
  <c r="AO1180" i="5"/>
  <c r="AW1180" i="5" s="1"/>
  <c r="AO1172" i="5"/>
  <c r="AW1172" i="5" s="1"/>
  <c r="AO1164" i="5"/>
  <c r="AW1164" i="5" s="1"/>
  <c r="AO1156" i="5"/>
  <c r="AW1156" i="5" s="1"/>
  <c r="AO1148" i="5"/>
  <c r="AW1148" i="5" s="1"/>
  <c r="AO1140" i="5"/>
  <c r="AW1140" i="5" s="1"/>
  <c r="AO1132" i="5"/>
  <c r="AW1132" i="5" s="1"/>
  <c r="AO1124" i="5"/>
  <c r="AW1124" i="5" s="1"/>
  <c r="AO2267" i="5"/>
  <c r="AW2267" i="5" s="1"/>
  <c r="AO1263" i="5"/>
  <c r="AW1263" i="5" s="1"/>
  <c r="AO1255" i="5"/>
  <c r="AW1255" i="5" s="1"/>
  <c r="AO1247" i="5"/>
  <c r="AW1247" i="5" s="1"/>
  <c r="AO1239" i="5"/>
  <c r="AW1239" i="5" s="1"/>
  <c r="AO1231" i="5"/>
  <c r="AW1231" i="5" s="1"/>
  <c r="AO1223" i="5"/>
  <c r="AW1223" i="5" s="1"/>
  <c r="AO1215" i="5"/>
  <c r="AW1215" i="5" s="1"/>
  <c r="AO1207" i="5"/>
  <c r="AW1207" i="5" s="1"/>
  <c r="AO1199" i="5"/>
  <c r="AW1199" i="5" s="1"/>
  <c r="AO1191" i="5"/>
  <c r="AW1191" i="5" s="1"/>
  <c r="AO1183" i="5"/>
  <c r="AW1183" i="5" s="1"/>
  <c r="AO1175" i="5"/>
  <c r="AW1175" i="5" s="1"/>
  <c r="AO1167" i="5"/>
  <c r="AW1167" i="5" s="1"/>
  <c r="AO1159" i="5"/>
  <c r="AW1159" i="5" s="1"/>
  <c r="AO1151" i="5"/>
  <c r="AW1151" i="5" s="1"/>
  <c r="AO1143" i="5"/>
  <c r="AW1143" i="5" s="1"/>
  <c r="AO1135" i="5"/>
  <c r="AW1135" i="5" s="1"/>
  <c r="AO1127" i="5"/>
  <c r="AW1127" i="5" s="1"/>
  <c r="AO1119" i="5"/>
  <c r="AW1119" i="5" s="1"/>
  <c r="AO1306" i="5"/>
  <c r="AW1306" i="5" s="1"/>
  <c r="AO1302" i="5"/>
  <c r="AW1302" i="5" s="1"/>
  <c r="AO1298" i="5"/>
  <c r="AW1298" i="5" s="1"/>
  <c r="AO1294" i="5"/>
  <c r="AW1294" i="5" s="1"/>
  <c r="AO1290" i="5"/>
  <c r="AW1290" i="5" s="1"/>
  <c r="AO1286" i="5"/>
  <c r="AW1286" i="5" s="1"/>
  <c r="AO1266" i="5"/>
  <c r="AW1266" i="5" s="1"/>
  <c r="AO1258" i="5"/>
  <c r="AW1258" i="5" s="1"/>
  <c r="AO1250" i="5"/>
  <c r="AW1250" i="5" s="1"/>
  <c r="AO1242" i="5"/>
  <c r="AW1242" i="5" s="1"/>
  <c r="AO1234" i="5"/>
  <c r="AW1234" i="5" s="1"/>
  <c r="AO1226" i="5"/>
  <c r="AW1226" i="5" s="1"/>
  <c r="AO1218" i="5"/>
  <c r="AW1218" i="5" s="1"/>
  <c r="AO1210" i="5"/>
  <c r="AW1210" i="5" s="1"/>
  <c r="AO1202" i="5"/>
  <c r="AW1202" i="5" s="1"/>
  <c r="AO1194" i="5"/>
  <c r="AW1194" i="5" s="1"/>
  <c r="AO1186" i="5"/>
  <c r="AW1186" i="5" s="1"/>
  <c r="AO1178" i="5"/>
  <c r="AW1178" i="5" s="1"/>
  <c r="AO1170" i="5"/>
  <c r="AW1170" i="5" s="1"/>
  <c r="AO1162" i="5"/>
  <c r="AW1162" i="5" s="1"/>
  <c r="AO1154" i="5"/>
  <c r="AW1154" i="5" s="1"/>
  <c r="AO1146" i="5"/>
  <c r="AW1146" i="5" s="1"/>
  <c r="AO1138" i="5"/>
  <c r="AW1138" i="5" s="1"/>
  <c r="AO1130" i="5"/>
  <c r="AW1130" i="5" s="1"/>
  <c r="AO1122" i="5"/>
  <c r="AW1122" i="5" s="1"/>
  <c r="AO2283" i="5"/>
  <c r="AW2283" i="5" s="1"/>
  <c r="AO1261" i="5"/>
  <c r="AW1261" i="5" s="1"/>
  <c r="BE1261" i="5" s="1"/>
  <c r="AO1253" i="5"/>
  <c r="AW1253" i="5" s="1"/>
  <c r="AO1245" i="5"/>
  <c r="AW1245" i="5" s="1"/>
  <c r="BE1245" i="5" s="1"/>
  <c r="AO1237" i="5"/>
  <c r="AW1237" i="5" s="1"/>
  <c r="AO1229" i="5"/>
  <c r="AW1229" i="5" s="1"/>
  <c r="AO1221" i="5"/>
  <c r="AW1221" i="5" s="1"/>
  <c r="BE1221" i="5" s="1"/>
  <c r="AO1213" i="5"/>
  <c r="AW1213" i="5" s="1"/>
  <c r="BE1213" i="5" s="1"/>
  <c r="AO1205" i="5"/>
  <c r="AW1205" i="5" s="1"/>
  <c r="BE1205" i="5" s="1"/>
  <c r="AO1197" i="5"/>
  <c r="AW1197" i="5" s="1"/>
  <c r="AO1189" i="5"/>
  <c r="AW1189" i="5" s="1"/>
  <c r="AO1181" i="5"/>
  <c r="AW1181" i="5" s="1"/>
  <c r="BE1181" i="5" s="1"/>
  <c r="AO1173" i="5"/>
  <c r="AW1173" i="5" s="1"/>
  <c r="AO1165" i="5"/>
  <c r="AW1165" i="5" s="1"/>
  <c r="BE1165" i="5" s="1"/>
  <c r="AO1157" i="5"/>
  <c r="AW1157" i="5" s="1"/>
  <c r="BE1157" i="5" s="1"/>
  <c r="AO1149" i="5"/>
  <c r="AW1149" i="5" s="1"/>
  <c r="BE1149" i="5" s="1"/>
  <c r="AO1141" i="5"/>
  <c r="AW1141" i="5" s="1"/>
  <c r="AO1133" i="5"/>
  <c r="AW1133" i="5" s="1"/>
  <c r="AO1125" i="5"/>
  <c r="AW1125" i="5" s="1"/>
  <c r="AO2259" i="5"/>
  <c r="AW2259" i="5" s="1"/>
  <c r="AO1305" i="5"/>
  <c r="AW1305" i="5" s="1"/>
  <c r="AO1301" i="5"/>
  <c r="AW1301" i="5" s="1"/>
  <c r="BE1301" i="5" s="1"/>
  <c r="AO1297" i="5"/>
  <c r="AW1297" i="5" s="1"/>
  <c r="AO1293" i="5"/>
  <c r="AW1293" i="5" s="1"/>
  <c r="BE1293" i="5" s="1"/>
  <c r="AO1289" i="5"/>
  <c r="AW1289" i="5" s="1"/>
  <c r="AO1285" i="5"/>
  <c r="AW1285" i="5" s="1"/>
  <c r="AO1283" i="5"/>
  <c r="AW1283" i="5" s="1"/>
  <c r="AO1281" i="5"/>
  <c r="AW1281" i="5" s="1"/>
  <c r="AO1279" i="5"/>
  <c r="AW1279" i="5" s="1"/>
  <c r="AO1277" i="5"/>
  <c r="AW1277" i="5" s="1"/>
  <c r="AO1275" i="5"/>
  <c r="AW1275" i="5" s="1"/>
  <c r="AO1273" i="5"/>
  <c r="AW1273" i="5" s="1"/>
  <c r="AO1271" i="5"/>
  <c r="AW1271" i="5" s="1"/>
  <c r="AO1269" i="5"/>
  <c r="AW1269" i="5" s="1"/>
  <c r="BE1269" i="5" s="1"/>
  <c r="AO1264" i="5"/>
  <c r="AW1264" i="5" s="1"/>
  <c r="AO1256" i="5"/>
  <c r="AW1256" i="5" s="1"/>
  <c r="AO1248" i="5"/>
  <c r="AW1248" i="5" s="1"/>
  <c r="AO1240" i="5"/>
  <c r="AW1240" i="5" s="1"/>
  <c r="AO1232" i="5"/>
  <c r="AW1232" i="5" s="1"/>
  <c r="AO1224" i="5"/>
  <c r="AW1224" i="5" s="1"/>
  <c r="AO1216" i="5"/>
  <c r="AW1216" i="5" s="1"/>
  <c r="AO1208" i="5"/>
  <c r="AW1208" i="5" s="1"/>
  <c r="AO1200" i="5"/>
  <c r="AW1200" i="5" s="1"/>
  <c r="AO1192" i="5"/>
  <c r="AW1192" i="5" s="1"/>
  <c r="AO1184" i="5"/>
  <c r="AW1184" i="5" s="1"/>
  <c r="AO1176" i="5"/>
  <c r="AW1176" i="5" s="1"/>
  <c r="AO1168" i="5"/>
  <c r="AW1168" i="5" s="1"/>
  <c r="AO1160" i="5"/>
  <c r="AW1160" i="5" s="1"/>
  <c r="AO1152" i="5"/>
  <c r="AW1152" i="5" s="1"/>
  <c r="AO1144" i="5"/>
  <c r="AW1144" i="5" s="1"/>
  <c r="AO1136" i="5"/>
  <c r="AW1136" i="5" s="1"/>
  <c r="AO1128" i="5"/>
  <c r="AW1128" i="5" s="1"/>
  <c r="AO1120" i="5"/>
  <c r="AW1120" i="5" s="1"/>
  <c r="AO2275" i="5"/>
  <c r="AW2275" i="5" s="1"/>
  <c r="AO1304" i="5"/>
  <c r="AW1304" i="5" s="1"/>
  <c r="AO1300" i="5"/>
  <c r="AW1300" i="5" s="1"/>
  <c r="AO1296" i="5"/>
  <c r="AW1296" i="5" s="1"/>
  <c r="AO1292" i="5"/>
  <c r="AW1292" i="5" s="1"/>
  <c r="AO1288" i="5"/>
  <c r="AW1288" i="5" s="1"/>
  <c r="AO1262" i="5"/>
  <c r="AW1262" i="5" s="1"/>
  <c r="AO1254" i="5"/>
  <c r="AW1254" i="5" s="1"/>
  <c r="AO1246" i="5"/>
  <c r="AW1246" i="5" s="1"/>
  <c r="AO1238" i="5"/>
  <c r="AW1238" i="5" s="1"/>
  <c r="AO1230" i="5"/>
  <c r="AW1230" i="5" s="1"/>
  <c r="AO1222" i="5"/>
  <c r="AW1222" i="5" s="1"/>
  <c r="AO1214" i="5"/>
  <c r="AW1214" i="5" s="1"/>
  <c r="AO1206" i="5"/>
  <c r="AW1206" i="5" s="1"/>
  <c r="AO1198" i="5"/>
  <c r="AW1198" i="5" s="1"/>
  <c r="AO1190" i="5"/>
  <c r="AW1190" i="5" s="1"/>
  <c r="AO1182" i="5"/>
  <c r="AW1182" i="5" s="1"/>
  <c r="AO1174" i="5"/>
  <c r="AW1174" i="5" s="1"/>
  <c r="AO1166" i="5"/>
  <c r="AW1166" i="5" s="1"/>
  <c r="AO1158" i="5"/>
  <c r="AW1158" i="5" s="1"/>
  <c r="AO1150" i="5"/>
  <c r="AW1150" i="5" s="1"/>
  <c r="AO1142" i="5"/>
  <c r="AW1142" i="5" s="1"/>
  <c r="AO1134" i="5"/>
  <c r="AW1134" i="5" s="1"/>
  <c r="AO1126" i="5"/>
  <c r="AW1126" i="5" s="1"/>
  <c r="AO1118" i="5"/>
  <c r="AW1118" i="5" s="1"/>
  <c r="AO9" i="5"/>
  <c r="AW9" i="5" s="1"/>
  <c r="AO10" i="5"/>
  <c r="AW10" i="5" s="1"/>
  <c r="AO11" i="5"/>
  <c r="AW11" i="5" s="1"/>
  <c r="AO12" i="5"/>
  <c r="AW12" i="5" s="1"/>
  <c r="AO13" i="5"/>
  <c r="AW13" i="5" s="1"/>
  <c r="AO14" i="5"/>
  <c r="AW14" i="5" s="1"/>
  <c r="AO15" i="5"/>
  <c r="AW15" i="5" s="1"/>
  <c r="AO16" i="5"/>
  <c r="AW16" i="5" s="1"/>
  <c r="AO17" i="5"/>
  <c r="AW17" i="5" s="1"/>
  <c r="AO18" i="5"/>
  <c r="AW18" i="5" s="1"/>
  <c r="AO19" i="5"/>
  <c r="AW19" i="5" s="1"/>
  <c r="AO20" i="5"/>
  <c r="AW20" i="5" s="1"/>
  <c r="AO21" i="5"/>
  <c r="AW21" i="5" s="1"/>
  <c r="AO22" i="5"/>
  <c r="AW22" i="5" s="1"/>
  <c r="AO23" i="5"/>
  <c r="AW23" i="5" s="1"/>
  <c r="AO24" i="5"/>
  <c r="AW24" i="5" s="1"/>
  <c r="AO25" i="5"/>
  <c r="AW25" i="5" s="1"/>
  <c r="AO26" i="5"/>
  <c r="AW26" i="5" s="1"/>
  <c r="AO27" i="5"/>
  <c r="AW27" i="5" s="1"/>
  <c r="AO28" i="5"/>
  <c r="AW28" i="5" s="1"/>
  <c r="AO29" i="5"/>
  <c r="AW29" i="5" s="1"/>
  <c r="AO30" i="5"/>
  <c r="AW30" i="5" s="1"/>
  <c r="AO31" i="5"/>
  <c r="AW31" i="5" s="1"/>
  <c r="BE31" i="5" s="1"/>
  <c r="AO32" i="5"/>
  <c r="AW32" i="5" s="1"/>
  <c r="AO33" i="5"/>
  <c r="AW33" i="5" s="1"/>
  <c r="AO34" i="5"/>
  <c r="AW34" i="5" s="1"/>
  <c r="AO35" i="5"/>
  <c r="AW35" i="5" s="1"/>
  <c r="AO36" i="5"/>
  <c r="AW36" i="5" s="1"/>
  <c r="AO37" i="5"/>
  <c r="AW37" i="5" s="1"/>
  <c r="AO38" i="5"/>
  <c r="AW38" i="5" s="1"/>
  <c r="AO39" i="5"/>
  <c r="AW39" i="5" s="1"/>
  <c r="AO40" i="5"/>
  <c r="AW40" i="5" s="1"/>
  <c r="AO41" i="5"/>
  <c r="AW41" i="5" s="1"/>
  <c r="AO42" i="5"/>
  <c r="AW42" i="5" s="1"/>
  <c r="AO43" i="5"/>
  <c r="AW43" i="5" s="1"/>
  <c r="AO44" i="5"/>
  <c r="AW44" i="5" s="1"/>
  <c r="AO45" i="5"/>
  <c r="AW45" i="5" s="1"/>
  <c r="AO46" i="5"/>
  <c r="AW46" i="5" s="1"/>
  <c r="AO47" i="5"/>
  <c r="AW47" i="5" s="1"/>
  <c r="BE47" i="5" s="1"/>
  <c r="AO48" i="5"/>
  <c r="AW48" i="5" s="1"/>
  <c r="AO49" i="5"/>
  <c r="AW49" i="5" s="1"/>
  <c r="AO50" i="5"/>
  <c r="AW50" i="5" s="1"/>
  <c r="AO51" i="5"/>
  <c r="AW51" i="5" s="1"/>
  <c r="AO52" i="5"/>
  <c r="AW52" i="5" s="1"/>
  <c r="AO53" i="5"/>
  <c r="AW53" i="5" s="1"/>
  <c r="AO54" i="5"/>
  <c r="AW54" i="5" s="1"/>
  <c r="AO55" i="5"/>
  <c r="AW55" i="5" s="1"/>
  <c r="AO56" i="5"/>
  <c r="AW56" i="5" s="1"/>
  <c r="AO57" i="5"/>
  <c r="AW57" i="5" s="1"/>
  <c r="AN59" i="5"/>
  <c r="AV59" i="5" s="1"/>
  <c r="AI61" i="5"/>
  <c r="AQ61" i="5" s="1"/>
  <c r="AM64" i="5"/>
  <c r="AU64" i="5" s="1"/>
  <c r="AO65" i="5"/>
  <c r="AW65" i="5" s="1"/>
  <c r="AN67" i="5"/>
  <c r="AV67" i="5" s="1"/>
  <c r="AI69" i="5"/>
  <c r="AQ69" i="5" s="1"/>
  <c r="AM72" i="5"/>
  <c r="AU72" i="5" s="1"/>
  <c r="AO73" i="5"/>
  <c r="AW73" i="5" s="1"/>
  <c r="AN75" i="5"/>
  <c r="AV75" i="5" s="1"/>
  <c r="AI77" i="5"/>
  <c r="AQ77" i="5" s="1"/>
  <c r="AM80" i="5"/>
  <c r="AU80" i="5" s="1"/>
  <c r="AO81" i="5"/>
  <c r="AW81" i="5" s="1"/>
  <c r="AN83" i="5"/>
  <c r="AV83" i="5" s="1"/>
  <c r="AI85" i="5"/>
  <c r="AQ85" i="5" s="1"/>
  <c r="AM88" i="5"/>
  <c r="AU88" i="5" s="1"/>
  <c r="AO89" i="5"/>
  <c r="AW89" i="5" s="1"/>
  <c r="AN91" i="5"/>
  <c r="AV91" i="5" s="1"/>
  <c r="AI93" i="5"/>
  <c r="AQ93" i="5" s="1"/>
  <c r="AM96" i="5"/>
  <c r="AU96" i="5" s="1"/>
  <c r="AO97" i="5"/>
  <c r="AW97" i="5" s="1"/>
  <c r="AN99" i="5"/>
  <c r="AV99" i="5" s="1"/>
  <c r="AI101" i="5"/>
  <c r="AQ101" i="5" s="1"/>
  <c r="AM104" i="5"/>
  <c r="AU104" i="5" s="1"/>
  <c r="AO105" i="5"/>
  <c r="AW105" i="5" s="1"/>
  <c r="AN107" i="5"/>
  <c r="AV107" i="5" s="1"/>
  <c r="AI109" i="5"/>
  <c r="AQ109" i="5" s="1"/>
  <c r="AM112" i="5"/>
  <c r="AU112" i="5" s="1"/>
  <c r="AO113" i="5"/>
  <c r="AW113" i="5" s="1"/>
  <c r="AN115" i="5"/>
  <c r="AV115" i="5" s="1"/>
  <c r="AI117" i="5"/>
  <c r="AQ117" i="5" s="1"/>
  <c r="AM120" i="5"/>
  <c r="AU120" i="5" s="1"/>
  <c r="AO121" i="5"/>
  <c r="AW121" i="5" s="1"/>
  <c r="AN123" i="5"/>
  <c r="AV123" i="5" s="1"/>
  <c r="AI125" i="5"/>
  <c r="AQ125" i="5" s="1"/>
  <c r="AM128" i="5"/>
  <c r="AU128" i="5" s="1"/>
  <c r="AO129" i="5"/>
  <c r="AW129" i="5" s="1"/>
  <c r="AN131" i="5"/>
  <c r="AV131" i="5" s="1"/>
  <c r="AI133" i="5"/>
  <c r="AQ133" i="5" s="1"/>
  <c r="AM136" i="5"/>
  <c r="AU136" i="5" s="1"/>
  <c r="AO137" i="5"/>
  <c r="AW137" i="5" s="1"/>
  <c r="AN139" i="5"/>
  <c r="AV139" i="5" s="1"/>
  <c r="AI141" i="5"/>
  <c r="AQ141" i="5" s="1"/>
  <c r="AM144" i="5"/>
  <c r="AU144" i="5" s="1"/>
  <c r="AO145" i="5"/>
  <c r="AW145" i="5" s="1"/>
  <c r="AN147" i="5"/>
  <c r="AV147" i="5" s="1"/>
  <c r="AI149" i="5"/>
  <c r="AQ149" i="5" s="1"/>
  <c r="AM152" i="5"/>
  <c r="AU152" i="5" s="1"/>
  <c r="AO153" i="5"/>
  <c r="AW153" i="5" s="1"/>
  <c r="AN155" i="5"/>
  <c r="AV155" i="5" s="1"/>
  <c r="AI157" i="5"/>
  <c r="AQ157" i="5" s="1"/>
  <c r="AM160" i="5"/>
  <c r="AU160" i="5" s="1"/>
  <c r="AO161" i="5"/>
  <c r="AW161" i="5" s="1"/>
  <c r="AN163" i="5"/>
  <c r="AV163" i="5" s="1"/>
  <c r="AI165" i="5"/>
  <c r="AQ165" i="5" s="1"/>
  <c r="AM168" i="5"/>
  <c r="AU168" i="5" s="1"/>
  <c r="AO169" i="5"/>
  <c r="AW169" i="5" s="1"/>
  <c r="AN171" i="5"/>
  <c r="AV171" i="5" s="1"/>
  <c r="AI173" i="5"/>
  <c r="AQ173" i="5" s="1"/>
  <c r="AM176" i="5"/>
  <c r="AU176" i="5" s="1"/>
  <c r="AO177" i="5"/>
  <c r="AW177" i="5" s="1"/>
  <c r="AN179" i="5"/>
  <c r="AV179" i="5" s="1"/>
  <c r="AI181" i="5"/>
  <c r="AQ181" i="5" s="1"/>
  <c r="AM184" i="5"/>
  <c r="AU184" i="5" s="1"/>
  <c r="AO185" i="5"/>
  <c r="AW185" i="5" s="1"/>
  <c r="AN187" i="5"/>
  <c r="AV187" i="5" s="1"/>
  <c r="AI189" i="5"/>
  <c r="AQ189" i="5" s="1"/>
  <c r="AM192" i="5"/>
  <c r="AU192" i="5" s="1"/>
  <c r="AO193" i="5"/>
  <c r="AW193" i="5" s="1"/>
  <c r="AN195" i="5"/>
  <c r="AV195" i="5" s="1"/>
  <c r="AI197" i="5"/>
  <c r="AQ197" i="5" s="1"/>
  <c r="AM200" i="5"/>
  <c r="AU200" i="5" s="1"/>
  <c r="AO201" i="5"/>
  <c r="AW201" i="5" s="1"/>
  <c r="AN203" i="5"/>
  <c r="AV203" i="5" s="1"/>
  <c r="AI205" i="5"/>
  <c r="AQ205" i="5" s="1"/>
  <c r="AM208" i="5"/>
  <c r="AU208" i="5" s="1"/>
  <c r="AO209" i="5"/>
  <c r="AW209" i="5" s="1"/>
  <c r="AN211" i="5"/>
  <c r="AV211" i="5" s="1"/>
  <c r="AI213" i="5"/>
  <c r="AQ213" i="5" s="1"/>
  <c r="AM216" i="5"/>
  <c r="AU216" i="5" s="1"/>
  <c r="AO217" i="5"/>
  <c r="AW217" i="5" s="1"/>
  <c r="AN219" i="5"/>
  <c r="AV219" i="5" s="1"/>
  <c r="AI221" i="5"/>
  <c r="AQ221" i="5" s="1"/>
  <c r="AM224" i="5"/>
  <c r="AU224" i="5" s="1"/>
  <c r="AO225" i="5"/>
  <c r="AW225" i="5" s="1"/>
  <c r="AN227" i="5"/>
  <c r="AV227" i="5" s="1"/>
  <c r="AI229" i="5"/>
  <c r="AQ229" i="5" s="1"/>
  <c r="AM232" i="5"/>
  <c r="AU232" i="5" s="1"/>
  <c r="AO233" i="5"/>
  <c r="AW233" i="5" s="1"/>
  <c r="AN235" i="5"/>
  <c r="AV235" i="5" s="1"/>
  <c r="AI237" i="5"/>
  <c r="AQ237" i="5" s="1"/>
  <c r="AM240" i="5"/>
  <c r="AU240" i="5" s="1"/>
  <c r="AO241" i="5"/>
  <c r="AW241" i="5" s="1"/>
  <c r="AN243" i="5"/>
  <c r="AV243" i="5" s="1"/>
  <c r="AI245" i="5"/>
  <c r="AQ245" i="5" s="1"/>
  <c r="AM248" i="5"/>
  <c r="AU248" i="5" s="1"/>
  <c r="AO249" i="5"/>
  <c r="AW249" i="5" s="1"/>
  <c r="AN251" i="5"/>
  <c r="AV251" i="5" s="1"/>
  <c r="AI253" i="5"/>
  <c r="AQ253" i="5" s="1"/>
  <c r="AM256" i="5"/>
  <c r="AU256" i="5" s="1"/>
  <c r="AO257" i="5"/>
  <c r="AW257" i="5" s="1"/>
  <c r="AN259" i="5"/>
  <c r="AV259" i="5" s="1"/>
  <c r="AI261" i="5"/>
  <c r="AQ261" i="5" s="1"/>
  <c r="AM264" i="5"/>
  <c r="AU264" i="5" s="1"/>
  <c r="AO265" i="5"/>
  <c r="AW265" i="5" s="1"/>
  <c r="AN267" i="5"/>
  <c r="AV267" i="5" s="1"/>
  <c r="AI269" i="5"/>
  <c r="AQ269" i="5" s="1"/>
  <c r="AM272" i="5"/>
  <c r="AU272" i="5" s="1"/>
  <c r="AO273" i="5"/>
  <c r="AW273" i="5" s="1"/>
  <c r="AN275" i="5"/>
  <c r="AV275" i="5" s="1"/>
  <c r="AI277" i="5"/>
  <c r="AQ277" i="5" s="1"/>
  <c r="AM280" i="5"/>
  <c r="AU280" i="5" s="1"/>
  <c r="AO281" i="5"/>
  <c r="AW281" i="5" s="1"/>
  <c r="AN283" i="5"/>
  <c r="AV283" i="5" s="1"/>
  <c r="AI285" i="5"/>
  <c r="AQ285" i="5" s="1"/>
  <c r="AM288" i="5"/>
  <c r="AU288" i="5" s="1"/>
  <c r="AO289" i="5"/>
  <c r="AW289" i="5" s="1"/>
  <c r="AN291" i="5"/>
  <c r="AV291" i="5" s="1"/>
  <c r="AI293" i="5"/>
  <c r="AQ293" i="5" s="1"/>
  <c r="AM296" i="5"/>
  <c r="AU296" i="5" s="1"/>
  <c r="AO297" i="5"/>
  <c r="AW297" i="5" s="1"/>
  <c r="AN299" i="5"/>
  <c r="AV299" i="5" s="1"/>
  <c r="AI301" i="5"/>
  <c r="AQ301" i="5" s="1"/>
  <c r="AM304" i="5"/>
  <c r="AU304" i="5" s="1"/>
  <c r="AO305" i="5"/>
  <c r="AW305" i="5" s="1"/>
  <c r="AN307" i="5"/>
  <c r="AV307" i="5" s="1"/>
  <c r="AI309" i="5"/>
  <c r="AQ309" i="5" s="1"/>
  <c r="AM314" i="5"/>
  <c r="AU314" i="5" s="1"/>
  <c r="AO315" i="5"/>
  <c r="AW315" i="5" s="1"/>
  <c r="AN317" i="5"/>
  <c r="AV317" i="5" s="1"/>
  <c r="AI319" i="5"/>
  <c r="AQ319" i="5" s="1"/>
  <c r="AM589" i="5"/>
  <c r="AU589" i="5" s="1"/>
  <c r="AO591" i="5"/>
  <c r="AW591" i="5" s="1"/>
  <c r="AN594" i="5"/>
  <c r="AV594" i="5" s="1"/>
  <c r="AM597" i="5"/>
  <c r="AU597" i="5" s="1"/>
  <c r="AO599" i="5"/>
  <c r="AW599" i="5" s="1"/>
  <c r="BE599" i="5" s="1"/>
  <c r="AN602" i="5"/>
  <c r="AV602" i="5" s="1"/>
  <c r="AM605" i="5"/>
  <c r="AU605" i="5" s="1"/>
  <c r="AO607" i="5"/>
  <c r="AW607" i="5" s="1"/>
  <c r="BE607" i="5" s="1"/>
  <c r="AN610" i="5"/>
  <c r="AV610" i="5" s="1"/>
  <c r="AM613" i="5"/>
  <c r="AU613" i="5" s="1"/>
  <c r="AO615" i="5"/>
  <c r="AW615" i="5" s="1"/>
  <c r="BE615" i="5" s="1"/>
  <c r="AN618" i="5"/>
  <c r="AV618" i="5" s="1"/>
  <c r="AM621" i="5"/>
  <c r="AU621" i="5" s="1"/>
  <c r="AO623" i="5"/>
  <c r="AW623" i="5" s="1"/>
  <c r="AN626" i="5"/>
  <c r="AV626" i="5" s="1"/>
  <c r="AM629" i="5"/>
  <c r="AU629" i="5" s="1"/>
  <c r="AO631" i="5"/>
  <c r="AW631" i="5" s="1"/>
  <c r="BE631" i="5" s="1"/>
  <c r="AN634" i="5"/>
  <c r="AV634" i="5" s="1"/>
  <c r="AM637" i="5"/>
  <c r="AU637" i="5" s="1"/>
  <c r="AO639" i="5"/>
  <c r="AW639" i="5" s="1"/>
  <c r="BE639" i="5" s="1"/>
  <c r="AN642" i="5"/>
  <c r="AV642" i="5" s="1"/>
  <c r="AM645" i="5"/>
  <c r="AU645" i="5" s="1"/>
  <c r="AO647" i="5"/>
  <c r="AW647" i="5" s="1"/>
  <c r="AN650" i="5"/>
  <c r="AV650" i="5" s="1"/>
  <c r="AM653" i="5"/>
  <c r="AU653" i="5" s="1"/>
  <c r="AO655" i="5"/>
  <c r="AW655" i="5" s="1"/>
  <c r="BE655" i="5" s="1"/>
  <c r="AN658" i="5"/>
  <c r="AV658" i="5" s="1"/>
  <c r="AM661" i="5"/>
  <c r="AU661" i="5" s="1"/>
  <c r="AO663" i="5"/>
  <c r="AW663" i="5" s="1"/>
  <c r="BE663" i="5" s="1"/>
  <c r="AN666" i="5"/>
  <c r="AV666" i="5" s="1"/>
  <c r="AM669" i="5"/>
  <c r="AU669" i="5" s="1"/>
  <c r="AO671" i="5"/>
  <c r="AW671" i="5" s="1"/>
  <c r="AN674" i="5"/>
  <c r="AV674" i="5" s="1"/>
  <c r="AM677" i="5"/>
  <c r="AU677" i="5" s="1"/>
  <c r="AO679" i="5"/>
  <c r="AW679" i="5" s="1"/>
  <c r="BE679" i="5" s="1"/>
  <c r="AN682" i="5"/>
  <c r="AV682" i="5" s="1"/>
  <c r="AM685" i="5"/>
  <c r="AU685" i="5" s="1"/>
  <c r="AO687" i="5"/>
  <c r="AW687" i="5" s="1"/>
  <c r="AN690" i="5"/>
  <c r="AV690" i="5" s="1"/>
  <c r="AM693" i="5"/>
  <c r="AU693" i="5" s="1"/>
  <c r="AO695" i="5"/>
  <c r="AW695" i="5" s="1"/>
  <c r="AN698" i="5"/>
  <c r="AV698" i="5" s="1"/>
  <c r="AM701" i="5"/>
  <c r="AU701" i="5" s="1"/>
  <c r="AO703" i="5"/>
  <c r="AW703" i="5" s="1"/>
  <c r="AN706" i="5"/>
  <c r="AV706" i="5" s="1"/>
  <c r="AM709" i="5"/>
  <c r="AU709" i="5" s="1"/>
  <c r="AO711" i="5"/>
  <c r="AW711" i="5" s="1"/>
  <c r="AN714" i="5"/>
  <c r="AV714" i="5" s="1"/>
  <c r="AM717" i="5"/>
  <c r="AU717" i="5" s="1"/>
  <c r="AO719" i="5"/>
  <c r="AW719" i="5" s="1"/>
  <c r="AN722" i="5"/>
  <c r="AV722" i="5" s="1"/>
  <c r="AM725" i="5"/>
  <c r="AU725" i="5" s="1"/>
  <c r="AO727" i="5"/>
  <c r="AW727" i="5" s="1"/>
  <c r="AN730" i="5"/>
  <c r="AV730" i="5" s="1"/>
  <c r="AM733" i="5"/>
  <c r="AU733" i="5" s="1"/>
  <c r="AO735" i="5"/>
  <c r="AW735" i="5" s="1"/>
  <c r="AN738" i="5"/>
  <c r="AV738" i="5" s="1"/>
  <c r="AM741" i="5"/>
  <c r="AU741" i="5" s="1"/>
  <c r="AO743" i="5"/>
  <c r="AW743" i="5" s="1"/>
  <c r="AN746" i="5"/>
  <c r="AV746" i="5" s="1"/>
  <c r="AM749" i="5"/>
  <c r="AU749" i="5" s="1"/>
  <c r="AO751" i="5"/>
  <c r="AW751" i="5" s="1"/>
  <c r="BE751" i="5" s="1"/>
  <c r="AN754" i="5"/>
  <c r="AV754" i="5" s="1"/>
  <c r="AM757" i="5"/>
  <c r="AU757" i="5" s="1"/>
  <c r="AO759" i="5"/>
  <c r="AW759" i="5" s="1"/>
  <c r="BE759" i="5" s="1"/>
  <c r="AN767" i="5"/>
  <c r="AV767" i="5" s="1"/>
  <c r="AM770" i="5"/>
  <c r="AU770" i="5" s="1"/>
  <c r="AO772" i="5"/>
  <c r="AW772" i="5" s="1"/>
  <c r="AN775" i="5"/>
  <c r="AV775" i="5" s="1"/>
  <c r="AM778" i="5"/>
  <c r="AU778" i="5" s="1"/>
  <c r="AO780" i="5"/>
  <c r="AW780" i="5" s="1"/>
  <c r="AN783" i="5"/>
  <c r="AV783" i="5" s="1"/>
  <c r="AM786" i="5"/>
  <c r="AU786" i="5" s="1"/>
  <c r="AO788" i="5"/>
  <c r="AW788" i="5" s="1"/>
  <c r="AN791" i="5"/>
  <c r="AV791" i="5" s="1"/>
  <c r="AM794" i="5"/>
  <c r="AU794" i="5" s="1"/>
  <c r="AO796" i="5"/>
  <c r="AW796" i="5" s="1"/>
  <c r="AN799" i="5"/>
  <c r="AV799" i="5" s="1"/>
  <c r="AM802" i="5"/>
  <c r="AU802" i="5" s="1"/>
  <c r="AO804" i="5"/>
  <c r="AW804" i="5" s="1"/>
  <c r="AN807" i="5"/>
  <c r="AV807" i="5" s="1"/>
  <c r="AM810" i="5"/>
  <c r="AU810" i="5" s="1"/>
  <c r="AO812" i="5"/>
  <c r="AW812" i="5" s="1"/>
  <c r="AN815" i="5"/>
  <c r="AV815" i="5" s="1"/>
  <c r="AM818" i="5"/>
  <c r="AU818" i="5" s="1"/>
  <c r="AO820" i="5"/>
  <c r="AW820" i="5" s="1"/>
  <c r="AN823" i="5"/>
  <c r="AV823" i="5" s="1"/>
  <c r="AM826" i="5"/>
  <c r="AU826" i="5" s="1"/>
  <c r="AO828" i="5"/>
  <c r="AW828" i="5" s="1"/>
  <c r="AN831" i="5"/>
  <c r="AV831" i="5" s="1"/>
  <c r="AM834" i="5"/>
  <c r="AU834" i="5" s="1"/>
  <c r="AO836" i="5"/>
  <c r="AW836" i="5" s="1"/>
  <c r="AN839" i="5"/>
  <c r="AV839" i="5" s="1"/>
  <c r="AM842" i="5"/>
  <c r="AU842" i="5" s="1"/>
  <c r="AO844" i="5"/>
  <c r="AW844" i="5" s="1"/>
  <c r="AN847" i="5"/>
  <c r="AV847" i="5" s="1"/>
  <c r="AM850" i="5"/>
  <c r="AU850" i="5" s="1"/>
  <c r="AO852" i="5"/>
  <c r="AW852" i="5" s="1"/>
  <c r="AN855" i="5"/>
  <c r="AV855" i="5" s="1"/>
  <c r="AM858" i="5"/>
  <c r="AU858" i="5" s="1"/>
  <c r="AO860" i="5"/>
  <c r="AW860" i="5" s="1"/>
  <c r="AN863" i="5"/>
  <c r="AV863" i="5" s="1"/>
  <c r="AM866" i="5"/>
  <c r="AU866" i="5" s="1"/>
  <c r="AO868" i="5"/>
  <c r="AW868" i="5" s="1"/>
  <c r="AN871" i="5"/>
  <c r="AV871" i="5" s="1"/>
  <c r="AM874" i="5"/>
  <c r="AU874" i="5" s="1"/>
  <c r="AO876" i="5"/>
  <c r="AW876" i="5" s="1"/>
  <c r="AN879" i="5"/>
  <c r="AV879" i="5" s="1"/>
  <c r="AM882" i="5"/>
  <c r="AU882" i="5" s="1"/>
  <c r="AO884" i="5"/>
  <c r="AW884" i="5" s="1"/>
  <c r="AO887" i="5"/>
  <c r="AW887" i="5" s="1"/>
  <c r="AO891" i="5"/>
  <c r="AW891" i="5" s="1"/>
  <c r="AO895" i="5"/>
  <c r="AW895" i="5" s="1"/>
  <c r="AO899" i="5"/>
  <c r="AW899" i="5" s="1"/>
  <c r="AO903" i="5"/>
  <c r="AW903" i="5" s="1"/>
  <c r="AO907" i="5"/>
  <c r="AW907" i="5" s="1"/>
  <c r="AO911" i="5"/>
  <c r="AW911" i="5" s="1"/>
  <c r="AO915" i="5"/>
  <c r="AW915" i="5" s="1"/>
  <c r="AO919" i="5"/>
  <c r="AW919" i="5" s="1"/>
  <c r="AO923" i="5"/>
  <c r="AW923" i="5" s="1"/>
  <c r="AO927" i="5"/>
  <c r="AW927" i="5" s="1"/>
  <c r="AO931" i="5"/>
  <c r="AW931" i="5" s="1"/>
  <c r="AO935" i="5"/>
  <c r="AW935" i="5" s="1"/>
  <c r="AO939" i="5"/>
  <c r="AW939" i="5" s="1"/>
  <c r="AO943" i="5"/>
  <c r="AW943" i="5" s="1"/>
  <c r="AO947" i="5"/>
  <c r="AW947" i="5" s="1"/>
  <c r="AO951" i="5"/>
  <c r="AW951" i="5" s="1"/>
  <c r="AO955" i="5"/>
  <c r="AW955" i="5" s="1"/>
  <c r="AO957" i="5"/>
  <c r="AW957" i="5" s="1"/>
  <c r="AO961" i="5"/>
  <c r="AW961" i="5" s="1"/>
  <c r="AO965" i="5"/>
  <c r="AW965" i="5" s="1"/>
  <c r="AO969" i="5"/>
  <c r="AW969" i="5" s="1"/>
  <c r="AO973" i="5"/>
  <c r="AW973" i="5" s="1"/>
  <c r="AO977" i="5"/>
  <c r="AW977" i="5" s="1"/>
  <c r="AO981" i="5"/>
  <c r="AW981" i="5" s="1"/>
  <c r="AO985" i="5"/>
  <c r="AW985" i="5" s="1"/>
  <c r="AO989" i="5"/>
  <c r="AW989" i="5" s="1"/>
  <c r="AO993" i="5"/>
  <c r="AW993" i="5" s="1"/>
  <c r="AO997" i="5"/>
  <c r="AW997" i="5" s="1"/>
  <c r="AO1001" i="5"/>
  <c r="AW1001" i="5" s="1"/>
  <c r="AO1005" i="5"/>
  <c r="AW1005" i="5" s="1"/>
  <c r="AO1009" i="5"/>
  <c r="AW1009" i="5" s="1"/>
  <c r="AO1013" i="5"/>
  <c r="AW1013" i="5" s="1"/>
  <c r="AO1017" i="5"/>
  <c r="AW1017" i="5" s="1"/>
  <c r="AO1021" i="5"/>
  <c r="AW1021" i="5" s="1"/>
  <c r="AO1025" i="5"/>
  <c r="AW1025" i="5" s="1"/>
  <c r="AO1029" i="5"/>
  <c r="AW1029" i="5" s="1"/>
  <c r="AO1033" i="5"/>
  <c r="AW1033" i="5" s="1"/>
  <c r="AO1037" i="5"/>
  <c r="AW1037" i="5" s="1"/>
  <c r="AO1041" i="5"/>
  <c r="AW1041" i="5" s="1"/>
  <c r="AO1045" i="5"/>
  <c r="AW1045" i="5" s="1"/>
  <c r="AO1049" i="5"/>
  <c r="AW1049" i="5" s="1"/>
  <c r="AO1053" i="5"/>
  <c r="AW1053" i="5" s="1"/>
  <c r="AO1057" i="5"/>
  <c r="AW1057" i="5" s="1"/>
  <c r="AO1061" i="5"/>
  <c r="AW1061" i="5" s="1"/>
  <c r="AO1065" i="5"/>
  <c r="AW1065" i="5" s="1"/>
  <c r="AO1069" i="5"/>
  <c r="AW1069" i="5" s="1"/>
  <c r="AO1073" i="5"/>
  <c r="AW1073" i="5" s="1"/>
  <c r="AO1077" i="5"/>
  <c r="AW1077" i="5" s="1"/>
  <c r="AO1081" i="5"/>
  <c r="AW1081" i="5" s="1"/>
  <c r="AO1085" i="5"/>
  <c r="AW1085" i="5" s="1"/>
  <c r="AO1089" i="5"/>
  <c r="AW1089" i="5" s="1"/>
  <c r="AO1093" i="5"/>
  <c r="AW1093" i="5" s="1"/>
  <c r="AO1097" i="5"/>
  <c r="AW1097" i="5" s="1"/>
  <c r="AO1101" i="5"/>
  <c r="AW1101" i="5" s="1"/>
  <c r="AO1105" i="5"/>
  <c r="AW1105" i="5" s="1"/>
  <c r="AO1109" i="5"/>
  <c r="AW1109" i="5" s="1"/>
  <c r="BO1112" i="5"/>
  <c r="BD1112" i="5"/>
  <c r="BO1113" i="5"/>
  <c r="BD1113" i="5"/>
  <c r="BO1114" i="5"/>
  <c r="BD1114" i="5"/>
  <c r="BO1115" i="5"/>
  <c r="BD1115" i="5"/>
  <c r="AO1116" i="5"/>
  <c r="AW1116" i="5" s="1"/>
  <c r="AL1122" i="5"/>
  <c r="AT1122" i="5" s="1"/>
  <c r="AI1135" i="5"/>
  <c r="AQ1135" i="5" s="1"/>
  <c r="AM1141" i="5"/>
  <c r="AU1141" i="5" s="1"/>
  <c r="BC1141" i="5" s="1"/>
  <c r="AO1147" i="5"/>
  <c r="AW1147" i="5" s="1"/>
  <c r="AL1154" i="5"/>
  <c r="AT1154" i="5" s="1"/>
  <c r="AI1167" i="5"/>
  <c r="AQ1167" i="5" s="1"/>
  <c r="AM1173" i="5"/>
  <c r="AU1173" i="5" s="1"/>
  <c r="BC1173" i="5" s="1"/>
  <c r="AO1179" i="5"/>
  <c r="AW1179" i="5" s="1"/>
  <c r="AL1186" i="5"/>
  <c r="AT1186" i="5" s="1"/>
  <c r="AI1199" i="5"/>
  <c r="AQ1199" i="5" s="1"/>
  <c r="AM1205" i="5"/>
  <c r="AU1205" i="5" s="1"/>
  <c r="BC1205" i="5" s="1"/>
  <c r="AO1211" i="5"/>
  <c r="AW1211" i="5" s="1"/>
  <c r="AL1218" i="5"/>
  <c r="AT1218" i="5" s="1"/>
  <c r="AI1231" i="5"/>
  <c r="AQ1231" i="5" s="1"/>
  <c r="AM1237" i="5"/>
  <c r="AU1237" i="5" s="1"/>
  <c r="BC1237" i="5" s="1"/>
  <c r="AO1243" i="5"/>
  <c r="AW1243" i="5" s="1"/>
  <c r="AL1250" i="5"/>
  <c r="AT1250" i="5" s="1"/>
  <c r="AM1269" i="5"/>
  <c r="AU1269" i="5" s="1"/>
  <c r="BC1269" i="5" s="1"/>
  <c r="AM1277" i="5"/>
  <c r="AU1277" i="5" s="1"/>
  <c r="BC1277" i="5" s="1"/>
  <c r="AM1285" i="5"/>
  <c r="AU1285" i="5" s="1"/>
  <c r="BC1285" i="5" s="1"/>
  <c r="AM1301" i="5"/>
  <c r="AU1301" i="5" s="1"/>
  <c r="BC1301" i="5" s="1"/>
  <c r="AM1321" i="5"/>
  <c r="AU1321" i="5" s="1"/>
  <c r="AM1353" i="5"/>
  <c r="AU1353" i="5" s="1"/>
  <c r="AM1385" i="5"/>
  <c r="AU1385" i="5" s="1"/>
  <c r="AM1417" i="5"/>
  <c r="AU1417" i="5" s="1"/>
  <c r="AM1449" i="5"/>
  <c r="AU1449" i="5" s="1"/>
  <c r="AM1481" i="5"/>
  <c r="AU1481" i="5" s="1"/>
  <c r="AM1536" i="5"/>
  <c r="AU1536" i="5" s="1"/>
  <c r="AM1568" i="5"/>
  <c r="AU1568" i="5" s="1"/>
  <c r="AM1600" i="5"/>
  <c r="AU1600" i="5" s="1"/>
  <c r="AM1632" i="5"/>
  <c r="AU1632" i="5" s="1"/>
  <c r="AM1658" i="5"/>
  <c r="AU1658" i="5" s="1"/>
  <c r="AM1690" i="5"/>
  <c r="AU1690" i="5" s="1"/>
  <c r="AM1722" i="5"/>
  <c r="AU1722" i="5" s="1"/>
  <c r="AM1748" i="5"/>
  <c r="AU1748" i="5" s="1"/>
  <c r="AM1780" i="5"/>
  <c r="AU1780" i="5" s="1"/>
  <c r="AM1812" i="5"/>
  <c r="AU1812" i="5" s="1"/>
  <c r="AM1844" i="5"/>
  <c r="AU1844" i="5" s="1"/>
  <c r="AM1876" i="5"/>
  <c r="AU1876" i="5" s="1"/>
  <c r="AM1908" i="5"/>
  <c r="AU1908" i="5" s="1"/>
  <c r="AM1935" i="5"/>
  <c r="AU1935" i="5" s="1"/>
  <c r="AM1967" i="5"/>
  <c r="AU1967" i="5" s="1"/>
  <c r="AM1999" i="5"/>
  <c r="AU1999" i="5" s="1"/>
  <c r="AM2031" i="5"/>
  <c r="AU2031" i="5" s="1"/>
  <c r="AM2063" i="5"/>
  <c r="AU2063" i="5" s="1"/>
  <c r="AM2092" i="5"/>
  <c r="AU2092" i="5" s="1"/>
  <c r="AM2124" i="5"/>
  <c r="AU2124" i="5" s="1"/>
  <c r="AM2156" i="5"/>
  <c r="AU2156" i="5" s="1"/>
  <c r="AM2188" i="5"/>
  <c r="AU2188" i="5" s="1"/>
  <c r="AM2220" i="5"/>
  <c r="AU2220" i="5" s="1"/>
  <c r="AM2249" i="5"/>
  <c r="AU2249" i="5" s="1"/>
  <c r="AL2355" i="5"/>
  <c r="AT2355" i="5" s="1"/>
  <c r="AL2599" i="5"/>
  <c r="AT2599" i="5" s="1"/>
  <c r="AL2851" i="5"/>
  <c r="AT2851" i="5" s="1"/>
  <c r="AL3097" i="5"/>
  <c r="AT3097" i="5" s="1"/>
  <c r="AI3224" i="5"/>
  <c r="AQ3224" i="5" s="1"/>
  <c r="AI3223" i="5"/>
  <c r="AQ3223" i="5" s="1"/>
  <c r="AI3222" i="5"/>
  <c r="AQ3222" i="5" s="1"/>
  <c r="AI3221" i="5"/>
  <c r="AQ3221" i="5" s="1"/>
  <c r="AY3221" i="5" s="1"/>
  <c r="AI3220" i="5"/>
  <c r="AQ3220" i="5" s="1"/>
  <c r="AI3219" i="5"/>
  <c r="AQ3219" i="5" s="1"/>
  <c r="AI3218" i="5"/>
  <c r="AQ3218" i="5" s="1"/>
  <c r="AI3217" i="5"/>
  <c r="AQ3217" i="5" s="1"/>
  <c r="AI3216" i="5"/>
  <c r="AQ3216" i="5" s="1"/>
  <c r="AI3215" i="5"/>
  <c r="AQ3215" i="5" s="1"/>
  <c r="AI3214" i="5"/>
  <c r="AQ3214" i="5" s="1"/>
  <c r="AI3213" i="5"/>
  <c r="AQ3213" i="5" s="1"/>
  <c r="AY3213" i="5" s="1"/>
  <c r="AI3212" i="5"/>
  <c r="AQ3212" i="5" s="1"/>
  <c r="AI3211" i="5"/>
  <c r="AQ3211" i="5" s="1"/>
  <c r="AI3210" i="5"/>
  <c r="AQ3210" i="5" s="1"/>
  <c r="AI3209" i="5"/>
  <c r="AQ3209" i="5" s="1"/>
  <c r="AI3208" i="5"/>
  <c r="AQ3208" i="5" s="1"/>
  <c r="AI3207" i="5"/>
  <c r="AQ3207" i="5" s="1"/>
  <c r="AI3206" i="5"/>
  <c r="AQ3206" i="5" s="1"/>
  <c r="AI3205" i="5"/>
  <c r="AQ3205" i="5" s="1"/>
  <c r="AY3205" i="5" s="1"/>
  <c r="AI3204" i="5"/>
  <c r="AQ3204" i="5" s="1"/>
  <c r="AI3203" i="5"/>
  <c r="AQ3203" i="5" s="1"/>
  <c r="AI3202" i="5"/>
  <c r="AQ3202" i="5" s="1"/>
  <c r="AI3201" i="5"/>
  <c r="AQ3201" i="5" s="1"/>
  <c r="AI3200" i="5"/>
  <c r="AQ3200" i="5" s="1"/>
  <c r="AI3199" i="5"/>
  <c r="AQ3199" i="5" s="1"/>
  <c r="AI3198" i="5"/>
  <c r="AQ3198" i="5" s="1"/>
  <c r="AI3197" i="5"/>
  <c r="AQ3197" i="5" s="1"/>
  <c r="AY3197" i="5" s="1"/>
  <c r="AI3196" i="5"/>
  <c r="AQ3196" i="5" s="1"/>
  <c r="AI3195" i="5"/>
  <c r="AQ3195" i="5" s="1"/>
  <c r="AI3194" i="5"/>
  <c r="AQ3194" i="5" s="1"/>
  <c r="AI3193" i="5"/>
  <c r="AQ3193" i="5" s="1"/>
  <c r="AI3192" i="5"/>
  <c r="AQ3192" i="5" s="1"/>
  <c r="AI3191" i="5"/>
  <c r="AQ3191" i="5" s="1"/>
  <c r="AI3190" i="5"/>
  <c r="AQ3190" i="5" s="1"/>
  <c r="AI3189" i="5"/>
  <c r="AQ3189" i="5" s="1"/>
  <c r="AY3189" i="5" s="1"/>
  <c r="AI3188" i="5"/>
  <c r="AQ3188" i="5" s="1"/>
  <c r="AI3187" i="5"/>
  <c r="AQ3187" i="5" s="1"/>
  <c r="AI3186" i="5"/>
  <c r="AQ3186" i="5" s="1"/>
  <c r="AI3185" i="5"/>
  <c r="AQ3185" i="5" s="1"/>
  <c r="AI3184" i="5"/>
  <c r="AQ3184" i="5" s="1"/>
  <c r="AI3183" i="5"/>
  <c r="AQ3183" i="5" s="1"/>
  <c r="AI3182" i="5"/>
  <c r="AQ3182" i="5" s="1"/>
  <c r="AI3181" i="5"/>
  <c r="AQ3181" i="5" s="1"/>
  <c r="AY3181" i="5" s="1"/>
  <c r="AI3180" i="5"/>
  <c r="AQ3180" i="5" s="1"/>
  <c r="AI3179" i="5"/>
  <c r="AQ3179" i="5" s="1"/>
  <c r="AI3178" i="5"/>
  <c r="AQ3178" i="5" s="1"/>
  <c r="AI3177" i="5"/>
  <c r="AQ3177" i="5" s="1"/>
  <c r="AI3176" i="5"/>
  <c r="AQ3176" i="5" s="1"/>
  <c r="AI3175" i="5"/>
  <c r="AQ3175" i="5" s="1"/>
  <c r="AI3174" i="5"/>
  <c r="AQ3174" i="5" s="1"/>
  <c r="AI3173" i="5"/>
  <c r="AQ3173" i="5" s="1"/>
  <c r="AY3173" i="5" s="1"/>
  <c r="AI3172" i="5"/>
  <c r="AQ3172" i="5" s="1"/>
  <c r="AI3171" i="5"/>
  <c r="AQ3171" i="5" s="1"/>
  <c r="AI3170" i="5"/>
  <c r="AQ3170" i="5" s="1"/>
  <c r="AI3169" i="5"/>
  <c r="AQ3169" i="5" s="1"/>
  <c r="AI3168" i="5"/>
  <c r="AQ3168" i="5" s="1"/>
  <c r="AI3167" i="5"/>
  <c r="AQ3167" i="5" s="1"/>
  <c r="AI3166" i="5"/>
  <c r="AQ3166" i="5" s="1"/>
  <c r="AI3165" i="5"/>
  <c r="AQ3165" i="5" s="1"/>
  <c r="AY3165" i="5" s="1"/>
  <c r="AI3164" i="5"/>
  <c r="AQ3164" i="5" s="1"/>
  <c r="AI3163" i="5"/>
  <c r="AQ3163" i="5" s="1"/>
  <c r="AI3162" i="5"/>
  <c r="AQ3162" i="5" s="1"/>
  <c r="AI3161" i="5"/>
  <c r="AQ3161" i="5" s="1"/>
  <c r="AI3160" i="5"/>
  <c r="AQ3160" i="5" s="1"/>
  <c r="AI3159" i="5"/>
  <c r="AQ3159" i="5" s="1"/>
  <c r="AI3158" i="5"/>
  <c r="AQ3158" i="5" s="1"/>
  <c r="AI3157" i="5"/>
  <c r="AQ3157" i="5" s="1"/>
  <c r="AY3157" i="5" s="1"/>
  <c r="AI3156" i="5"/>
  <c r="AQ3156" i="5" s="1"/>
  <c r="AI3155" i="5"/>
  <c r="AQ3155" i="5" s="1"/>
  <c r="AI3154" i="5"/>
  <c r="AQ3154" i="5" s="1"/>
  <c r="AI3153" i="5"/>
  <c r="AQ3153" i="5" s="1"/>
  <c r="AI3152" i="5"/>
  <c r="AQ3152" i="5" s="1"/>
  <c r="AI3151" i="5"/>
  <c r="AQ3151" i="5" s="1"/>
  <c r="AI3150" i="5"/>
  <c r="AQ3150" i="5" s="1"/>
  <c r="AI3149" i="5"/>
  <c r="AQ3149" i="5" s="1"/>
  <c r="AY3149" i="5" s="1"/>
  <c r="AI3148" i="5"/>
  <c r="AQ3148" i="5" s="1"/>
  <c r="AI3147" i="5"/>
  <c r="AQ3147" i="5" s="1"/>
  <c r="AI3146" i="5"/>
  <c r="AQ3146" i="5" s="1"/>
  <c r="AI3145" i="5"/>
  <c r="AQ3145" i="5" s="1"/>
  <c r="AI3144" i="5"/>
  <c r="AQ3144" i="5" s="1"/>
  <c r="AI3143" i="5"/>
  <c r="AQ3143" i="5" s="1"/>
  <c r="AI3142" i="5"/>
  <c r="AQ3142" i="5" s="1"/>
  <c r="AI3141" i="5"/>
  <c r="AQ3141" i="5" s="1"/>
  <c r="AY3141" i="5" s="1"/>
  <c r="AI3140" i="5"/>
  <c r="AQ3140" i="5" s="1"/>
  <c r="AI3139" i="5"/>
  <c r="AQ3139" i="5" s="1"/>
  <c r="AI3138" i="5"/>
  <c r="AQ3138" i="5" s="1"/>
  <c r="AI3137" i="5"/>
  <c r="AQ3137" i="5" s="1"/>
  <c r="AI3136" i="5"/>
  <c r="AQ3136" i="5" s="1"/>
  <c r="AI3135" i="5"/>
  <c r="AQ3135" i="5" s="1"/>
  <c r="AI3134" i="5"/>
  <c r="AQ3134" i="5" s="1"/>
  <c r="AI3133" i="5"/>
  <c r="AQ3133" i="5" s="1"/>
  <c r="AY3133" i="5" s="1"/>
  <c r="AI3132" i="5"/>
  <c r="AQ3132" i="5" s="1"/>
  <c r="AI3131" i="5"/>
  <c r="AQ3131" i="5" s="1"/>
  <c r="AI3130" i="5"/>
  <c r="AQ3130" i="5" s="1"/>
  <c r="AI3129" i="5"/>
  <c r="AQ3129" i="5" s="1"/>
  <c r="AI3128" i="5"/>
  <c r="AQ3128" i="5" s="1"/>
  <c r="AI3127" i="5"/>
  <c r="AQ3127" i="5" s="1"/>
  <c r="AI3126" i="5"/>
  <c r="AQ3126" i="5" s="1"/>
  <c r="AI3125" i="5"/>
  <c r="AQ3125" i="5" s="1"/>
  <c r="AY3125" i="5" s="1"/>
  <c r="AI3124" i="5"/>
  <c r="AQ3124" i="5" s="1"/>
  <c r="AI3123" i="5"/>
  <c r="AQ3123" i="5" s="1"/>
  <c r="AI3122" i="5"/>
  <c r="AQ3122" i="5" s="1"/>
  <c r="AI3121" i="5"/>
  <c r="AQ3121" i="5" s="1"/>
  <c r="AI3120" i="5"/>
  <c r="AQ3120" i="5" s="1"/>
  <c r="AI3119" i="5"/>
  <c r="AQ3119" i="5" s="1"/>
  <c r="AI3118" i="5"/>
  <c r="AQ3118" i="5" s="1"/>
  <c r="AI3117" i="5"/>
  <c r="AQ3117" i="5" s="1"/>
  <c r="AY3117" i="5" s="1"/>
  <c r="AI3116" i="5"/>
  <c r="AQ3116" i="5" s="1"/>
  <c r="AI3115" i="5"/>
  <c r="AQ3115" i="5" s="1"/>
  <c r="AI3114" i="5"/>
  <c r="AQ3114" i="5" s="1"/>
  <c r="AI3113" i="5"/>
  <c r="AQ3113" i="5" s="1"/>
  <c r="AI3112" i="5"/>
  <c r="AQ3112" i="5" s="1"/>
  <c r="AI3111" i="5"/>
  <c r="AQ3111" i="5" s="1"/>
  <c r="AI3110" i="5"/>
  <c r="AQ3110" i="5" s="1"/>
  <c r="AI3109" i="5"/>
  <c r="AQ3109" i="5" s="1"/>
  <c r="AY3109" i="5" s="1"/>
  <c r="AI3108" i="5"/>
  <c r="AQ3108" i="5" s="1"/>
  <c r="AI3107" i="5"/>
  <c r="AQ3107" i="5" s="1"/>
  <c r="AI3106" i="5"/>
  <c r="AQ3106" i="5" s="1"/>
  <c r="AI3105" i="5"/>
  <c r="AQ3105" i="5" s="1"/>
  <c r="AI3104" i="5"/>
  <c r="AQ3104" i="5" s="1"/>
  <c r="AI3103" i="5"/>
  <c r="AQ3103" i="5" s="1"/>
  <c r="AI3102" i="5"/>
  <c r="AQ3102" i="5" s="1"/>
  <c r="AI3101" i="5"/>
  <c r="AQ3101" i="5" s="1"/>
  <c r="AY3101" i="5" s="1"/>
  <c r="AI3100" i="5"/>
  <c r="AQ3100" i="5" s="1"/>
  <c r="AI3099" i="5"/>
  <c r="AQ3099" i="5" s="1"/>
  <c r="AI3098" i="5"/>
  <c r="AQ3098" i="5" s="1"/>
  <c r="AI3097" i="5"/>
  <c r="AQ3097" i="5" s="1"/>
  <c r="AI3096" i="5"/>
  <c r="AQ3096" i="5" s="1"/>
  <c r="AI3095" i="5"/>
  <c r="AQ3095" i="5" s="1"/>
  <c r="AI3094" i="5"/>
  <c r="AQ3094" i="5" s="1"/>
  <c r="AI3093" i="5"/>
  <c r="AQ3093" i="5" s="1"/>
  <c r="AY3093" i="5" s="1"/>
  <c r="AI3092" i="5"/>
  <c r="AQ3092" i="5" s="1"/>
  <c r="AI3091" i="5"/>
  <c r="AQ3091" i="5" s="1"/>
  <c r="AI3090" i="5"/>
  <c r="AQ3090" i="5" s="1"/>
  <c r="AI3089" i="5"/>
  <c r="AQ3089" i="5" s="1"/>
  <c r="AI3088" i="5"/>
  <c r="AQ3088" i="5" s="1"/>
  <c r="AI3087" i="5"/>
  <c r="AQ3087" i="5" s="1"/>
  <c r="AI3086" i="5"/>
  <c r="AQ3086" i="5" s="1"/>
  <c r="AI3085" i="5"/>
  <c r="AQ3085" i="5" s="1"/>
  <c r="AY3085" i="5" s="1"/>
  <c r="AI3084" i="5"/>
  <c r="AQ3084" i="5" s="1"/>
  <c r="AI3083" i="5"/>
  <c r="AQ3083" i="5" s="1"/>
  <c r="AI3082" i="5"/>
  <c r="AQ3082" i="5" s="1"/>
  <c r="AI3081" i="5"/>
  <c r="AQ3081" i="5" s="1"/>
  <c r="AY3081" i="5" s="1"/>
  <c r="AI3080" i="5"/>
  <c r="AQ3080" i="5" s="1"/>
  <c r="AI3079" i="5"/>
  <c r="AQ3079" i="5" s="1"/>
  <c r="AI3078" i="5"/>
  <c r="AQ3078" i="5" s="1"/>
  <c r="AI3077" i="5"/>
  <c r="AQ3077" i="5" s="1"/>
  <c r="AI3076" i="5"/>
  <c r="AQ3076" i="5" s="1"/>
  <c r="AI3075" i="5"/>
  <c r="AQ3075" i="5" s="1"/>
  <c r="AI3074" i="5"/>
  <c r="AQ3074" i="5" s="1"/>
  <c r="AI3073" i="5"/>
  <c r="AQ3073" i="5" s="1"/>
  <c r="AY3073" i="5" s="1"/>
  <c r="AI3072" i="5"/>
  <c r="AQ3072" i="5" s="1"/>
  <c r="AI3071" i="5"/>
  <c r="AQ3071" i="5" s="1"/>
  <c r="AI3070" i="5"/>
  <c r="AQ3070" i="5" s="1"/>
  <c r="AI3069" i="5"/>
  <c r="AQ3069" i="5" s="1"/>
  <c r="AI3068" i="5"/>
  <c r="AQ3068" i="5" s="1"/>
  <c r="AI3067" i="5"/>
  <c r="AQ3067" i="5" s="1"/>
  <c r="AI3066" i="5"/>
  <c r="AQ3066" i="5" s="1"/>
  <c r="AI3065" i="5"/>
  <c r="AQ3065" i="5" s="1"/>
  <c r="AY3065" i="5" s="1"/>
  <c r="AI3064" i="5"/>
  <c r="AQ3064" i="5" s="1"/>
  <c r="AI3063" i="5"/>
  <c r="AQ3063" i="5" s="1"/>
  <c r="AI3062" i="5"/>
  <c r="AQ3062" i="5" s="1"/>
  <c r="AI3061" i="5"/>
  <c r="AQ3061" i="5" s="1"/>
  <c r="AI3060" i="5"/>
  <c r="AQ3060" i="5" s="1"/>
  <c r="AI3059" i="5"/>
  <c r="AQ3059" i="5" s="1"/>
  <c r="AI3058" i="5"/>
  <c r="AQ3058" i="5" s="1"/>
  <c r="AI3057" i="5"/>
  <c r="AQ3057" i="5" s="1"/>
  <c r="AY3057" i="5" s="1"/>
  <c r="AI3056" i="5"/>
  <c r="AQ3056" i="5" s="1"/>
  <c r="AI3055" i="5"/>
  <c r="AQ3055" i="5" s="1"/>
  <c r="AI3054" i="5"/>
  <c r="AQ3054" i="5" s="1"/>
  <c r="AI3053" i="5"/>
  <c r="AQ3053" i="5" s="1"/>
  <c r="AI3052" i="5"/>
  <c r="AQ3052" i="5" s="1"/>
  <c r="AI3051" i="5"/>
  <c r="AQ3051" i="5" s="1"/>
  <c r="AI3050" i="5"/>
  <c r="AQ3050" i="5" s="1"/>
  <c r="AI3049" i="5"/>
  <c r="AQ3049" i="5" s="1"/>
  <c r="AY3049" i="5" s="1"/>
  <c r="AI3048" i="5"/>
  <c r="AQ3048" i="5" s="1"/>
  <c r="AI3047" i="5"/>
  <c r="AQ3047" i="5" s="1"/>
  <c r="AI3046" i="5"/>
  <c r="AQ3046" i="5" s="1"/>
  <c r="AI3045" i="5"/>
  <c r="AQ3045" i="5" s="1"/>
  <c r="AI3044" i="5"/>
  <c r="AQ3044" i="5" s="1"/>
  <c r="AI3043" i="5"/>
  <c r="AQ3043" i="5" s="1"/>
  <c r="AI3042" i="5"/>
  <c r="AQ3042" i="5" s="1"/>
  <c r="AI3041" i="5"/>
  <c r="AQ3041" i="5" s="1"/>
  <c r="AY3041" i="5" s="1"/>
  <c r="AI3040" i="5"/>
  <c r="AQ3040" i="5" s="1"/>
  <c r="AI3039" i="5"/>
  <c r="AQ3039" i="5" s="1"/>
  <c r="AI3038" i="5"/>
  <c r="AQ3038" i="5" s="1"/>
  <c r="AI3037" i="5"/>
  <c r="AQ3037" i="5" s="1"/>
  <c r="AI3036" i="5"/>
  <c r="AQ3036" i="5" s="1"/>
  <c r="AI3035" i="5"/>
  <c r="AQ3035" i="5" s="1"/>
  <c r="AI3034" i="5"/>
  <c r="AQ3034" i="5" s="1"/>
  <c r="AI3033" i="5"/>
  <c r="AQ3033" i="5" s="1"/>
  <c r="AY3033" i="5" s="1"/>
  <c r="AI3032" i="5"/>
  <c r="AQ3032" i="5" s="1"/>
  <c r="AI3031" i="5"/>
  <c r="AQ3031" i="5" s="1"/>
  <c r="AI3030" i="5"/>
  <c r="AQ3030" i="5" s="1"/>
  <c r="AI3029" i="5"/>
  <c r="AQ3029" i="5" s="1"/>
  <c r="AI3028" i="5"/>
  <c r="AQ3028" i="5" s="1"/>
  <c r="AI3027" i="5"/>
  <c r="AQ3027" i="5" s="1"/>
  <c r="AI3026" i="5"/>
  <c r="AQ3026" i="5" s="1"/>
  <c r="AI3025" i="5"/>
  <c r="AQ3025" i="5" s="1"/>
  <c r="AY3025" i="5" s="1"/>
  <c r="AI3024" i="5"/>
  <c r="AQ3024" i="5" s="1"/>
  <c r="AI3023" i="5"/>
  <c r="AQ3023" i="5" s="1"/>
  <c r="AI3022" i="5"/>
  <c r="AQ3022" i="5" s="1"/>
  <c r="AI3021" i="5"/>
  <c r="AQ3021" i="5" s="1"/>
  <c r="AI3020" i="5"/>
  <c r="AQ3020" i="5" s="1"/>
  <c r="AI3019" i="5"/>
  <c r="AQ3019" i="5" s="1"/>
  <c r="AI3018" i="5"/>
  <c r="AQ3018" i="5" s="1"/>
  <c r="AI3017" i="5"/>
  <c r="AQ3017" i="5" s="1"/>
  <c r="AY3017" i="5" s="1"/>
  <c r="AI3016" i="5"/>
  <c r="AQ3016" i="5" s="1"/>
  <c r="AI3015" i="5"/>
  <c r="AQ3015" i="5" s="1"/>
  <c r="AI3014" i="5"/>
  <c r="AQ3014" i="5" s="1"/>
  <c r="AI3013" i="5"/>
  <c r="AQ3013" i="5" s="1"/>
  <c r="AI3012" i="5"/>
  <c r="AQ3012" i="5" s="1"/>
  <c r="AI3011" i="5"/>
  <c r="AQ3011" i="5" s="1"/>
  <c r="AI3010" i="5"/>
  <c r="AQ3010" i="5" s="1"/>
  <c r="AI3009" i="5"/>
  <c r="AQ3009" i="5" s="1"/>
  <c r="AY3009" i="5" s="1"/>
  <c r="AI3008" i="5"/>
  <c r="AQ3008" i="5" s="1"/>
  <c r="AI3007" i="5"/>
  <c r="AQ3007" i="5" s="1"/>
  <c r="AI3006" i="5"/>
  <c r="AQ3006" i="5" s="1"/>
  <c r="AI3005" i="5"/>
  <c r="AQ3005" i="5" s="1"/>
  <c r="AI3004" i="5"/>
  <c r="AQ3004" i="5" s="1"/>
  <c r="AI3003" i="5"/>
  <c r="AQ3003" i="5" s="1"/>
  <c r="AI3002" i="5"/>
  <c r="AQ3002" i="5" s="1"/>
  <c r="AI3001" i="5"/>
  <c r="AQ3001" i="5" s="1"/>
  <c r="AY3001" i="5" s="1"/>
  <c r="AI3000" i="5"/>
  <c r="AQ3000" i="5" s="1"/>
  <c r="AI2999" i="5"/>
  <c r="AQ2999" i="5" s="1"/>
  <c r="AI2998" i="5"/>
  <c r="AQ2998" i="5" s="1"/>
  <c r="AI2997" i="5"/>
  <c r="AQ2997" i="5" s="1"/>
  <c r="AI2996" i="5"/>
  <c r="AQ2996" i="5" s="1"/>
  <c r="AI2995" i="5"/>
  <c r="AQ2995" i="5" s="1"/>
  <c r="AI2994" i="5"/>
  <c r="AQ2994" i="5" s="1"/>
  <c r="AI2993" i="5"/>
  <c r="AQ2993" i="5" s="1"/>
  <c r="AY2993" i="5" s="1"/>
  <c r="AI2992" i="5"/>
  <c r="AQ2992" i="5" s="1"/>
  <c r="AI2991" i="5"/>
  <c r="AQ2991" i="5" s="1"/>
  <c r="AI2990" i="5"/>
  <c r="AQ2990" i="5" s="1"/>
  <c r="AI2989" i="5"/>
  <c r="AQ2989" i="5" s="1"/>
  <c r="AI2988" i="5"/>
  <c r="AQ2988" i="5" s="1"/>
  <c r="AI2987" i="5"/>
  <c r="AQ2987" i="5" s="1"/>
  <c r="AI2986" i="5"/>
  <c r="AQ2986" i="5" s="1"/>
  <c r="AI2985" i="5"/>
  <c r="AQ2985" i="5" s="1"/>
  <c r="AY2985" i="5" s="1"/>
  <c r="AI2984" i="5"/>
  <c r="AQ2984" i="5" s="1"/>
  <c r="AI2983" i="5"/>
  <c r="AQ2983" i="5" s="1"/>
  <c r="AI2982" i="5"/>
  <c r="AQ2982" i="5" s="1"/>
  <c r="AI2981" i="5"/>
  <c r="AQ2981" i="5" s="1"/>
  <c r="AI2980" i="5"/>
  <c r="AQ2980" i="5" s="1"/>
  <c r="AI2979" i="5"/>
  <c r="AQ2979" i="5" s="1"/>
  <c r="AI2978" i="5"/>
  <c r="AQ2978" i="5" s="1"/>
  <c r="AI2977" i="5"/>
  <c r="AQ2977" i="5" s="1"/>
  <c r="AY2977" i="5" s="1"/>
  <c r="AI2976" i="5"/>
  <c r="AQ2976" i="5" s="1"/>
  <c r="AI2975" i="5"/>
  <c r="AQ2975" i="5" s="1"/>
  <c r="AI2974" i="5"/>
  <c r="AQ2974" i="5" s="1"/>
  <c r="AI2973" i="5"/>
  <c r="AQ2973" i="5" s="1"/>
  <c r="AI2972" i="5"/>
  <c r="AQ2972" i="5" s="1"/>
  <c r="AI2971" i="5"/>
  <c r="AQ2971" i="5" s="1"/>
  <c r="AI2970" i="5"/>
  <c r="AQ2970" i="5" s="1"/>
  <c r="AI2969" i="5"/>
  <c r="AQ2969" i="5" s="1"/>
  <c r="AY2969" i="5" s="1"/>
  <c r="AI2968" i="5"/>
  <c r="AQ2968" i="5" s="1"/>
  <c r="AI2967" i="5"/>
  <c r="AQ2967" i="5" s="1"/>
  <c r="AI2966" i="5"/>
  <c r="AQ2966" i="5" s="1"/>
  <c r="AI2965" i="5"/>
  <c r="AQ2965" i="5" s="1"/>
  <c r="AI2964" i="5"/>
  <c r="AQ2964" i="5" s="1"/>
  <c r="AI2963" i="5"/>
  <c r="AQ2963" i="5" s="1"/>
  <c r="AI2962" i="5"/>
  <c r="AQ2962" i="5" s="1"/>
  <c r="AI2961" i="5"/>
  <c r="AQ2961" i="5" s="1"/>
  <c r="AY2961" i="5" s="1"/>
  <c r="AI2960" i="5"/>
  <c r="AQ2960" i="5" s="1"/>
  <c r="AI2959" i="5"/>
  <c r="AQ2959" i="5" s="1"/>
  <c r="AI2958" i="5"/>
  <c r="AQ2958" i="5" s="1"/>
  <c r="AI2957" i="5"/>
  <c r="AQ2957" i="5" s="1"/>
  <c r="AI2956" i="5"/>
  <c r="AQ2956" i="5" s="1"/>
  <c r="AI2955" i="5"/>
  <c r="AQ2955" i="5" s="1"/>
  <c r="AI2954" i="5"/>
  <c r="AQ2954" i="5" s="1"/>
  <c r="AI2953" i="5"/>
  <c r="AQ2953" i="5" s="1"/>
  <c r="AY2953" i="5" s="1"/>
  <c r="AI2952" i="5"/>
  <c r="AQ2952" i="5" s="1"/>
  <c r="AI2951" i="5"/>
  <c r="AQ2951" i="5" s="1"/>
  <c r="AI2950" i="5"/>
  <c r="AQ2950" i="5" s="1"/>
  <c r="AI2949" i="5"/>
  <c r="AQ2949" i="5" s="1"/>
  <c r="AI2948" i="5"/>
  <c r="AQ2948" i="5" s="1"/>
  <c r="AI2947" i="5"/>
  <c r="AQ2947" i="5" s="1"/>
  <c r="AI2946" i="5"/>
  <c r="AQ2946" i="5" s="1"/>
  <c r="AI2941" i="5"/>
  <c r="AQ2941" i="5" s="1"/>
  <c r="AI2940" i="5"/>
  <c r="AQ2940" i="5" s="1"/>
  <c r="AI2939" i="5"/>
  <c r="AQ2939" i="5" s="1"/>
  <c r="AY2939" i="5" s="1"/>
  <c r="AI2938" i="5"/>
  <c r="AQ2938" i="5" s="1"/>
  <c r="AI2937" i="5"/>
  <c r="AQ2937" i="5" s="1"/>
  <c r="AI2936" i="5"/>
  <c r="AQ2936" i="5" s="1"/>
  <c r="AI2935" i="5"/>
  <c r="AQ2935" i="5" s="1"/>
  <c r="AI2934" i="5"/>
  <c r="AQ2934" i="5" s="1"/>
  <c r="AI2933" i="5"/>
  <c r="AQ2933" i="5" s="1"/>
  <c r="AI2932" i="5"/>
  <c r="AQ2932" i="5" s="1"/>
  <c r="AI2931" i="5"/>
  <c r="AQ2931" i="5" s="1"/>
  <c r="AY2931" i="5" s="1"/>
  <c r="AI2930" i="5"/>
  <c r="AQ2930" i="5" s="1"/>
  <c r="AI2929" i="5"/>
  <c r="AQ2929" i="5" s="1"/>
  <c r="AI2928" i="5"/>
  <c r="AQ2928" i="5" s="1"/>
  <c r="AI2927" i="5"/>
  <c r="AQ2927" i="5" s="1"/>
  <c r="AI2926" i="5"/>
  <c r="AQ2926" i="5" s="1"/>
  <c r="AI2925" i="5"/>
  <c r="AQ2925" i="5" s="1"/>
  <c r="AI2924" i="5"/>
  <c r="AQ2924" i="5" s="1"/>
  <c r="AI2923" i="5"/>
  <c r="AQ2923" i="5" s="1"/>
  <c r="AY2923" i="5" s="1"/>
  <c r="AI2922" i="5"/>
  <c r="AQ2922" i="5" s="1"/>
  <c r="AI2921" i="5"/>
  <c r="AQ2921" i="5" s="1"/>
  <c r="AI2920" i="5"/>
  <c r="AQ2920" i="5" s="1"/>
  <c r="AI2919" i="5"/>
  <c r="AQ2919" i="5" s="1"/>
  <c r="AI2918" i="5"/>
  <c r="AQ2918" i="5" s="1"/>
  <c r="AI2917" i="5"/>
  <c r="AQ2917" i="5" s="1"/>
  <c r="AI2916" i="5"/>
  <c r="AQ2916" i="5" s="1"/>
  <c r="AI2915" i="5"/>
  <c r="AQ2915" i="5" s="1"/>
  <c r="AY2915" i="5" s="1"/>
  <c r="AI2914" i="5"/>
  <c r="AQ2914" i="5" s="1"/>
  <c r="AI2913" i="5"/>
  <c r="AQ2913" i="5" s="1"/>
  <c r="AI2912" i="5"/>
  <c r="AQ2912" i="5" s="1"/>
  <c r="AI2911" i="5"/>
  <c r="AQ2911" i="5" s="1"/>
  <c r="AI2910" i="5"/>
  <c r="AQ2910" i="5" s="1"/>
  <c r="AI2909" i="5"/>
  <c r="AQ2909" i="5" s="1"/>
  <c r="AI2908" i="5"/>
  <c r="AQ2908" i="5" s="1"/>
  <c r="AI2907" i="5"/>
  <c r="AQ2907" i="5" s="1"/>
  <c r="AY2907" i="5" s="1"/>
  <c r="AI2906" i="5"/>
  <c r="AQ2906" i="5" s="1"/>
  <c r="AI2905" i="5"/>
  <c r="AQ2905" i="5" s="1"/>
  <c r="AI2904" i="5"/>
  <c r="AQ2904" i="5" s="1"/>
  <c r="AI2903" i="5"/>
  <c r="AQ2903" i="5" s="1"/>
  <c r="AI2902" i="5"/>
  <c r="AQ2902" i="5" s="1"/>
  <c r="AI2901" i="5"/>
  <c r="AQ2901" i="5" s="1"/>
  <c r="AI2900" i="5"/>
  <c r="AQ2900" i="5" s="1"/>
  <c r="AI2899" i="5"/>
  <c r="AQ2899" i="5" s="1"/>
  <c r="AY2899" i="5" s="1"/>
  <c r="AI2898" i="5"/>
  <c r="AQ2898" i="5" s="1"/>
  <c r="AI2897" i="5"/>
  <c r="AQ2897" i="5" s="1"/>
  <c r="AI2896" i="5"/>
  <c r="AQ2896" i="5" s="1"/>
  <c r="AI2895" i="5"/>
  <c r="AQ2895" i="5" s="1"/>
  <c r="AI2894" i="5"/>
  <c r="AQ2894" i="5" s="1"/>
  <c r="AI2893" i="5"/>
  <c r="AQ2893" i="5" s="1"/>
  <c r="AI2892" i="5"/>
  <c r="AQ2892" i="5" s="1"/>
  <c r="AI2891" i="5"/>
  <c r="AQ2891" i="5" s="1"/>
  <c r="AY2891" i="5" s="1"/>
  <c r="AI2890" i="5"/>
  <c r="AQ2890" i="5" s="1"/>
  <c r="AI2889" i="5"/>
  <c r="AQ2889" i="5" s="1"/>
  <c r="AI2888" i="5"/>
  <c r="AQ2888" i="5" s="1"/>
  <c r="AI2887" i="5"/>
  <c r="AQ2887" i="5" s="1"/>
  <c r="AI2886" i="5"/>
  <c r="AQ2886" i="5" s="1"/>
  <c r="AI2885" i="5"/>
  <c r="AQ2885" i="5" s="1"/>
  <c r="AI2884" i="5"/>
  <c r="AQ2884" i="5" s="1"/>
  <c r="AI2883" i="5"/>
  <c r="AQ2883" i="5" s="1"/>
  <c r="AY2883" i="5" s="1"/>
  <c r="AI2882" i="5"/>
  <c r="AQ2882" i="5" s="1"/>
  <c r="AI2881" i="5"/>
  <c r="AQ2881" i="5" s="1"/>
  <c r="AI2880" i="5"/>
  <c r="AQ2880" i="5" s="1"/>
  <c r="AI2879" i="5"/>
  <c r="AQ2879" i="5" s="1"/>
  <c r="AI2878" i="5"/>
  <c r="AQ2878" i="5" s="1"/>
  <c r="AI2877" i="5"/>
  <c r="AQ2877" i="5" s="1"/>
  <c r="AI2876" i="5"/>
  <c r="AQ2876" i="5" s="1"/>
  <c r="AI2875" i="5"/>
  <c r="AQ2875" i="5" s="1"/>
  <c r="AY2875" i="5" s="1"/>
  <c r="AI2874" i="5"/>
  <c r="AQ2874" i="5" s="1"/>
  <c r="AI2873" i="5"/>
  <c r="AQ2873" i="5" s="1"/>
  <c r="AI2872" i="5"/>
  <c r="AQ2872" i="5" s="1"/>
  <c r="AI2871" i="5"/>
  <c r="AQ2871" i="5" s="1"/>
  <c r="AI2870" i="5"/>
  <c r="AQ2870" i="5" s="1"/>
  <c r="AI2869" i="5"/>
  <c r="AQ2869" i="5" s="1"/>
  <c r="AI2868" i="5"/>
  <c r="AQ2868" i="5" s="1"/>
  <c r="AI2867" i="5"/>
  <c r="AQ2867" i="5" s="1"/>
  <c r="AY2867" i="5" s="1"/>
  <c r="AI2866" i="5"/>
  <c r="AQ2866" i="5" s="1"/>
  <c r="AI2865" i="5"/>
  <c r="AQ2865" i="5" s="1"/>
  <c r="AI2864" i="5"/>
  <c r="AQ2864" i="5" s="1"/>
  <c r="AI2863" i="5"/>
  <c r="AQ2863" i="5" s="1"/>
  <c r="AI2862" i="5"/>
  <c r="AQ2862" i="5" s="1"/>
  <c r="AI2861" i="5"/>
  <c r="AQ2861" i="5" s="1"/>
  <c r="AI2860" i="5"/>
  <c r="AQ2860" i="5" s="1"/>
  <c r="AI2859" i="5"/>
  <c r="AQ2859" i="5" s="1"/>
  <c r="AY2859" i="5" s="1"/>
  <c r="AI2858" i="5"/>
  <c r="AQ2858" i="5" s="1"/>
  <c r="AI2857" i="5"/>
  <c r="AQ2857" i="5" s="1"/>
  <c r="AI2856" i="5"/>
  <c r="AQ2856" i="5" s="1"/>
  <c r="AI2855" i="5"/>
  <c r="AQ2855" i="5" s="1"/>
  <c r="AI2854" i="5"/>
  <c r="AQ2854" i="5" s="1"/>
  <c r="AI2853" i="5"/>
  <c r="AQ2853" i="5" s="1"/>
  <c r="AI2852" i="5"/>
  <c r="AQ2852" i="5" s="1"/>
  <c r="AI2851" i="5"/>
  <c r="AQ2851" i="5" s="1"/>
  <c r="AY2851" i="5" s="1"/>
  <c r="AI2850" i="5"/>
  <c r="AQ2850" i="5" s="1"/>
  <c r="AI2849" i="5"/>
  <c r="AQ2849" i="5" s="1"/>
  <c r="AI2848" i="5"/>
  <c r="AQ2848" i="5" s="1"/>
  <c r="AI2847" i="5"/>
  <c r="AQ2847" i="5" s="1"/>
  <c r="AI2846" i="5"/>
  <c r="AQ2846" i="5" s="1"/>
  <c r="AI2845" i="5"/>
  <c r="AQ2845" i="5" s="1"/>
  <c r="AI2844" i="5"/>
  <c r="AQ2844" i="5" s="1"/>
  <c r="AI2843" i="5"/>
  <c r="AQ2843" i="5" s="1"/>
  <c r="AY2843" i="5" s="1"/>
  <c r="AI2842" i="5"/>
  <c r="AQ2842" i="5" s="1"/>
  <c r="AI2841" i="5"/>
  <c r="AQ2841" i="5" s="1"/>
  <c r="AI2840" i="5"/>
  <c r="AQ2840" i="5" s="1"/>
  <c r="AI2839" i="5"/>
  <c r="AQ2839" i="5" s="1"/>
  <c r="AI2838" i="5"/>
  <c r="AQ2838" i="5" s="1"/>
  <c r="AI2837" i="5"/>
  <c r="AQ2837" i="5" s="1"/>
  <c r="AI2836" i="5"/>
  <c r="AQ2836" i="5" s="1"/>
  <c r="AI2835" i="5"/>
  <c r="AQ2835" i="5" s="1"/>
  <c r="AY2835" i="5" s="1"/>
  <c r="AI2834" i="5"/>
  <c r="AQ2834" i="5" s="1"/>
  <c r="AI2833" i="5"/>
  <c r="AQ2833" i="5" s="1"/>
  <c r="AI2832" i="5"/>
  <c r="AQ2832" i="5" s="1"/>
  <c r="AI2831" i="5"/>
  <c r="AQ2831" i="5" s="1"/>
  <c r="AI2830" i="5"/>
  <c r="AQ2830" i="5" s="1"/>
  <c r="AI2829" i="5"/>
  <c r="AQ2829" i="5" s="1"/>
  <c r="AI2828" i="5"/>
  <c r="AQ2828" i="5" s="1"/>
  <c r="AI2827" i="5"/>
  <c r="AQ2827" i="5" s="1"/>
  <c r="AY2827" i="5" s="1"/>
  <c r="AI2826" i="5"/>
  <c r="AQ2826" i="5" s="1"/>
  <c r="AI2825" i="5"/>
  <c r="AQ2825" i="5" s="1"/>
  <c r="AI2824" i="5"/>
  <c r="AQ2824" i="5" s="1"/>
  <c r="AI2823" i="5"/>
  <c r="AQ2823" i="5" s="1"/>
  <c r="AI2822" i="5"/>
  <c r="AQ2822" i="5" s="1"/>
  <c r="AI2821" i="5"/>
  <c r="AQ2821" i="5" s="1"/>
  <c r="AI2820" i="5"/>
  <c r="AQ2820" i="5" s="1"/>
  <c r="AI2819" i="5"/>
  <c r="AQ2819" i="5" s="1"/>
  <c r="AY2819" i="5" s="1"/>
  <c r="AI2818" i="5"/>
  <c r="AQ2818" i="5" s="1"/>
  <c r="AI2817" i="5"/>
  <c r="AQ2817" i="5" s="1"/>
  <c r="AI2816" i="5"/>
  <c r="AQ2816" i="5" s="1"/>
  <c r="AI2815" i="5"/>
  <c r="AQ2815" i="5" s="1"/>
  <c r="AI2814" i="5"/>
  <c r="AQ2814" i="5" s="1"/>
  <c r="AI2813" i="5"/>
  <c r="AQ2813" i="5" s="1"/>
  <c r="AI2812" i="5"/>
  <c r="AQ2812" i="5" s="1"/>
  <c r="AI2811" i="5"/>
  <c r="AQ2811" i="5" s="1"/>
  <c r="AY2811" i="5" s="1"/>
  <c r="AI2810" i="5"/>
  <c r="AQ2810" i="5" s="1"/>
  <c r="AI2809" i="5"/>
  <c r="AQ2809" i="5" s="1"/>
  <c r="AI2808" i="5"/>
  <c r="AQ2808" i="5" s="1"/>
  <c r="AI2807" i="5"/>
  <c r="AQ2807" i="5" s="1"/>
  <c r="AI2806" i="5"/>
  <c r="AQ2806" i="5" s="1"/>
  <c r="AI2805" i="5"/>
  <c r="AQ2805" i="5" s="1"/>
  <c r="AI2804" i="5"/>
  <c r="AQ2804" i="5" s="1"/>
  <c r="AI2803" i="5"/>
  <c r="AQ2803" i="5" s="1"/>
  <c r="AY2803" i="5" s="1"/>
  <c r="AI2802" i="5"/>
  <c r="AQ2802" i="5" s="1"/>
  <c r="AI2801" i="5"/>
  <c r="AQ2801" i="5" s="1"/>
  <c r="AI2800" i="5"/>
  <c r="AQ2800" i="5" s="1"/>
  <c r="AI2799" i="5"/>
  <c r="AQ2799" i="5" s="1"/>
  <c r="AI2798" i="5"/>
  <c r="AQ2798" i="5" s="1"/>
  <c r="AI2797" i="5"/>
  <c r="AQ2797" i="5" s="1"/>
  <c r="AI2796" i="5"/>
  <c r="AQ2796" i="5" s="1"/>
  <c r="AI2795" i="5"/>
  <c r="AQ2795" i="5" s="1"/>
  <c r="AY2795" i="5" s="1"/>
  <c r="AI2794" i="5"/>
  <c r="AQ2794" i="5" s="1"/>
  <c r="AI2793" i="5"/>
  <c r="AQ2793" i="5" s="1"/>
  <c r="AI2792" i="5"/>
  <c r="AQ2792" i="5" s="1"/>
  <c r="AI2791" i="5"/>
  <c r="AQ2791" i="5" s="1"/>
  <c r="AI2790" i="5"/>
  <c r="AQ2790" i="5" s="1"/>
  <c r="AI2789" i="5"/>
  <c r="AQ2789" i="5" s="1"/>
  <c r="AI2788" i="5"/>
  <c r="AQ2788" i="5" s="1"/>
  <c r="AI2787" i="5"/>
  <c r="AQ2787" i="5" s="1"/>
  <c r="AY2787" i="5" s="1"/>
  <c r="AI2786" i="5"/>
  <c r="AQ2786" i="5" s="1"/>
  <c r="AI2785" i="5"/>
  <c r="AQ2785" i="5" s="1"/>
  <c r="AI2784" i="5"/>
  <c r="AQ2784" i="5" s="1"/>
  <c r="AI2783" i="5"/>
  <c r="AQ2783" i="5" s="1"/>
  <c r="AI2782" i="5"/>
  <c r="AQ2782" i="5" s="1"/>
  <c r="AI2781" i="5"/>
  <c r="AQ2781" i="5" s="1"/>
  <c r="AI2780" i="5"/>
  <c r="AQ2780" i="5" s="1"/>
  <c r="AI2779" i="5"/>
  <c r="AQ2779" i="5" s="1"/>
  <c r="AY2779" i="5" s="1"/>
  <c r="AI2778" i="5"/>
  <c r="AQ2778" i="5" s="1"/>
  <c r="AI2777" i="5"/>
  <c r="AQ2777" i="5" s="1"/>
  <c r="AI2776" i="5"/>
  <c r="AQ2776" i="5" s="1"/>
  <c r="AI2775" i="5"/>
  <c r="AQ2775" i="5" s="1"/>
  <c r="AI2774" i="5"/>
  <c r="AQ2774" i="5" s="1"/>
  <c r="AI2773" i="5"/>
  <c r="AQ2773" i="5" s="1"/>
  <c r="AI2772" i="5"/>
  <c r="AQ2772" i="5" s="1"/>
  <c r="AI2771" i="5"/>
  <c r="AQ2771" i="5" s="1"/>
  <c r="AY2771" i="5" s="1"/>
  <c r="AI2770" i="5"/>
  <c r="AQ2770" i="5" s="1"/>
  <c r="AI2769" i="5"/>
  <c r="AQ2769" i="5" s="1"/>
  <c r="AI2768" i="5"/>
  <c r="AQ2768" i="5" s="1"/>
  <c r="AI2767" i="5"/>
  <c r="AQ2767" i="5" s="1"/>
  <c r="AI2766" i="5"/>
  <c r="AQ2766" i="5" s="1"/>
  <c r="AI2765" i="5"/>
  <c r="AQ2765" i="5" s="1"/>
  <c r="AI2764" i="5"/>
  <c r="AQ2764" i="5" s="1"/>
  <c r="AI2763" i="5"/>
  <c r="AQ2763" i="5" s="1"/>
  <c r="AI2762" i="5"/>
  <c r="AQ2762" i="5" s="1"/>
  <c r="AI2761" i="5"/>
  <c r="AQ2761" i="5" s="1"/>
  <c r="AI2760" i="5"/>
  <c r="AQ2760" i="5" s="1"/>
  <c r="AI2759" i="5"/>
  <c r="AQ2759" i="5" s="1"/>
  <c r="AY2759" i="5" s="1"/>
  <c r="AI2758" i="5"/>
  <c r="AQ2758" i="5" s="1"/>
  <c r="AI2757" i="5"/>
  <c r="AQ2757" i="5" s="1"/>
  <c r="AI2756" i="5"/>
  <c r="AQ2756" i="5" s="1"/>
  <c r="AI2755" i="5"/>
  <c r="AQ2755" i="5" s="1"/>
  <c r="AI2754" i="5"/>
  <c r="AQ2754" i="5" s="1"/>
  <c r="AI2753" i="5"/>
  <c r="AQ2753" i="5" s="1"/>
  <c r="AI2752" i="5"/>
  <c r="AQ2752" i="5" s="1"/>
  <c r="AI2751" i="5"/>
  <c r="AQ2751" i="5" s="1"/>
  <c r="AY2751" i="5" s="1"/>
  <c r="AI2750" i="5"/>
  <c r="AQ2750" i="5" s="1"/>
  <c r="AI2749" i="5"/>
  <c r="AQ2749" i="5" s="1"/>
  <c r="AI2748" i="5"/>
  <c r="AQ2748" i="5" s="1"/>
  <c r="AI2747" i="5"/>
  <c r="AQ2747" i="5" s="1"/>
  <c r="AI2746" i="5"/>
  <c r="AQ2746" i="5" s="1"/>
  <c r="AI2745" i="5"/>
  <c r="AQ2745" i="5" s="1"/>
  <c r="AI2744" i="5"/>
  <c r="AQ2744" i="5" s="1"/>
  <c r="AI2743" i="5"/>
  <c r="AQ2743" i="5" s="1"/>
  <c r="AY2743" i="5" s="1"/>
  <c r="AI2742" i="5"/>
  <c r="AQ2742" i="5" s="1"/>
  <c r="AI2741" i="5"/>
  <c r="AQ2741" i="5" s="1"/>
  <c r="AI2740" i="5"/>
  <c r="AQ2740" i="5" s="1"/>
  <c r="AI2739" i="5"/>
  <c r="AQ2739" i="5" s="1"/>
  <c r="AI2738" i="5"/>
  <c r="AQ2738" i="5" s="1"/>
  <c r="AI2737" i="5"/>
  <c r="AQ2737" i="5" s="1"/>
  <c r="AI2736" i="5"/>
  <c r="AQ2736" i="5" s="1"/>
  <c r="AI2735" i="5"/>
  <c r="AQ2735" i="5" s="1"/>
  <c r="AY2735" i="5" s="1"/>
  <c r="AI2734" i="5"/>
  <c r="AQ2734" i="5" s="1"/>
  <c r="AI2733" i="5"/>
  <c r="AQ2733" i="5" s="1"/>
  <c r="AI2732" i="5"/>
  <c r="AQ2732" i="5" s="1"/>
  <c r="AI2731" i="5"/>
  <c r="AQ2731" i="5" s="1"/>
  <c r="AI2730" i="5"/>
  <c r="AQ2730" i="5" s="1"/>
  <c r="AI2729" i="5"/>
  <c r="AQ2729" i="5" s="1"/>
  <c r="AI2728" i="5"/>
  <c r="AQ2728" i="5" s="1"/>
  <c r="AI2727" i="5"/>
  <c r="AQ2727" i="5" s="1"/>
  <c r="AY2727" i="5" s="1"/>
  <c r="AI2726" i="5"/>
  <c r="AQ2726" i="5" s="1"/>
  <c r="AI2725" i="5"/>
  <c r="AQ2725" i="5" s="1"/>
  <c r="AI2724" i="5"/>
  <c r="AQ2724" i="5" s="1"/>
  <c r="AI2723" i="5"/>
  <c r="AQ2723" i="5" s="1"/>
  <c r="AI2722" i="5"/>
  <c r="AQ2722" i="5" s="1"/>
  <c r="AI2721" i="5"/>
  <c r="AQ2721" i="5" s="1"/>
  <c r="AI2720" i="5"/>
  <c r="AQ2720" i="5" s="1"/>
  <c r="AI2719" i="5"/>
  <c r="AQ2719" i="5" s="1"/>
  <c r="AY2719" i="5" s="1"/>
  <c r="AI2718" i="5"/>
  <c r="AQ2718" i="5" s="1"/>
  <c r="AI2717" i="5"/>
  <c r="AQ2717" i="5" s="1"/>
  <c r="AI2716" i="5"/>
  <c r="AQ2716" i="5" s="1"/>
  <c r="AI2715" i="5"/>
  <c r="AQ2715" i="5" s="1"/>
  <c r="AI2714" i="5"/>
  <c r="AQ2714" i="5" s="1"/>
  <c r="AI2713" i="5"/>
  <c r="AQ2713" i="5" s="1"/>
  <c r="AI2712" i="5"/>
  <c r="AQ2712" i="5" s="1"/>
  <c r="AI2711" i="5"/>
  <c r="AQ2711" i="5" s="1"/>
  <c r="AY2711" i="5" s="1"/>
  <c r="AI2710" i="5"/>
  <c r="AQ2710" i="5" s="1"/>
  <c r="AI2709" i="5"/>
  <c r="AQ2709" i="5" s="1"/>
  <c r="AI2708" i="5"/>
  <c r="AQ2708" i="5" s="1"/>
  <c r="AI2707" i="5"/>
  <c r="AQ2707" i="5" s="1"/>
  <c r="AI2706" i="5"/>
  <c r="AQ2706" i="5" s="1"/>
  <c r="AI2705" i="5"/>
  <c r="AQ2705" i="5" s="1"/>
  <c r="AI2704" i="5"/>
  <c r="AQ2704" i="5" s="1"/>
  <c r="AI2703" i="5"/>
  <c r="AQ2703" i="5" s="1"/>
  <c r="AY2703" i="5" s="1"/>
  <c r="AI2702" i="5"/>
  <c r="AQ2702" i="5" s="1"/>
  <c r="AI2701" i="5"/>
  <c r="AQ2701" i="5" s="1"/>
  <c r="AI2700" i="5"/>
  <c r="AQ2700" i="5" s="1"/>
  <c r="AI2699" i="5"/>
  <c r="AQ2699" i="5" s="1"/>
  <c r="AI2698" i="5"/>
  <c r="AQ2698" i="5" s="1"/>
  <c r="AI2697" i="5"/>
  <c r="AQ2697" i="5" s="1"/>
  <c r="AI2696" i="5"/>
  <c r="AQ2696" i="5" s="1"/>
  <c r="AI2695" i="5"/>
  <c r="AQ2695" i="5" s="1"/>
  <c r="AY2695" i="5" s="1"/>
  <c r="AI2694" i="5"/>
  <c r="AQ2694" i="5" s="1"/>
  <c r="AI2693" i="5"/>
  <c r="AQ2693" i="5" s="1"/>
  <c r="AI2692" i="5"/>
  <c r="AQ2692" i="5" s="1"/>
  <c r="AI2691" i="5"/>
  <c r="AQ2691" i="5" s="1"/>
  <c r="AI2690" i="5"/>
  <c r="AQ2690" i="5" s="1"/>
  <c r="AI2689" i="5"/>
  <c r="AQ2689" i="5" s="1"/>
  <c r="AI2688" i="5"/>
  <c r="AQ2688" i="5" s="1"/>
  <c r="AI2687" i="5"/>
  <c r="AQ2687" i="5" s="1"/>
  <c r="AY2687" i="5" s="1"/>
  <c r="AI2686" i="5"/>
  <c r="AQ2686" i="5" s="1"/>
  <c r="AI2685" i="5"/>
  <c r="AQ2685" i="5" s="1"/>
  <c r="AI2684" i="5"/>
  <c r="AQ2684" i="5" s="1"/>
  <c r="AI2683" i="5"/>
  <c r="AQ2683" i="5" s="1"/>
  <c r="AI2682" i="5"/>
  <c r="AQ2682" i="5" s="1"/>
  <c r="AI2681" i="5"/>
  <c r="AQ2681" i="5" s="1"/>
  <c r="AI2680" i="5"/>
  <c r="AQ2680" i="5" s="1"/>
  <c r="AI2679" i="5"/>
  <c r="AQ2679" i="5" s="1"/>
  <c r="AY2679" i="5" s="1"/>
  <c r="AI2678" i="5"/>
  <c r="AQ2678" i="5" s="1"/>
  <c r="AI2677" i="5"/>
  <c r="AQ2677" i="5" s="1"/>
  <c r="AI2676" i="5"/>
  <c r="AQ2676" i="5" s="1"/>
  <c r="AI2675" i="5"/>
  <c r="AQ2675" i="5" s="1"/>
  <c r="AI2674" i="5"/>
  <c r="AQ2674" i="5" s="1"/>
  <c r="AI2673" i="5"/>
  <c r="AQ2673" i="5" s="1"/>
  <c r="AI2672" i="5"/>
  <c r="AQ2672" i="5" s="1"/>
  <c r="AI2671" i="5"/>
  <c r="AQ2671" i="5" s="1"/>
  <c r="AY2671" i="5" s="1"/>
  <c r="AI2670" i="5"/>
  <c r="AQ2670" i="5" s="1"/>
  <c r="AI2669" i="5"/>
  <c r="AQ2669" i="5" s="1"/>
  <c r="AI2668" i="5"/>
  <c r="AQ2668" i="5" s="1"/>
  <c r="AI2667" i="5"/>
  <c r="AQ2667" i="5" s="1"/>
  <c r="AI2666" i="5"/>
  <c r="AQ2666" i="5" s="1"/>
  <c r="AI2665" i="5"/>
  <c r="AQ2665" i="5" s="1"/>
  <c r="AI2664" i="5"/>
  <c r="AQ2664" i="5" s="1"/>
  <c r="AI2663" i="5"/>
  <c r="AQ2663" i="5" s="1"/>
  <c r="AY2663" i="5" s="1"/>
  <c r="AI2662" i="5"/>
  <c r="AQ2662" i="5" s="1"/>
  <c r="AI2661" i="5"/>
  <c r="AQ2661" i="5" s="1"/>
  <c r="AI2660" i="5"/>
  <c r="AQ2660" i="5" s="1"/>
  <c r="AI2659" i="5"/>
  <c r="AQ2659" i="5" s="1"/>
  <c r="AI2658" i="5"/>
  <c r="AQ2658" i="5" s="1"/>
  <c r="AI2657" i="5"/>
  <c r="AQ2657" i="5" s="1"/>
  <c r="AI2656" i="5"/>
  <c r="AQ2656" i="5" s="1"/>
  <c r="AI2655" i="5"/>
  <c r="AQ2655" i="5" s="1"/>
  <c r="AY2655" i="5" s="1"/>
  <c r="AI2654" i="5"/>
  <c r="AQ2654" i="5" s="1"/>
  <c r="AI2653" i="5"/>
  <c r="AQ2653" i="5" s="1"/>
  <c r="AI2652" i="5"/>
  <c r="AQ2652" i="5" s="1"/>
  <c r="AI2651" i="5"/>
  <c r="AQ2651" i="5" s="1"/>
  <c r="AI2650" i="5"/>
  <c r="AQ2650" i="5" s="1"/>
  <c r="AI2649" i="5"/>
  <c r="AQ2649" i="5" s="1"/>
  <c r="AI2648" i="5"/>
  <c r="AQ2648" i="5" s="1"/>
  <c r="AI2647" i="5"/>
  <c r="AQ2647" i="5" s="1"/>
  <c r="AY2647" i="5" s="1"/>
  <c r="AI2646" i="5"/>
  <c r="AQ2646" i="5" s="1"/>
  <c r="AI2645" i="5"/>
  <c r="AQ2645" i="5" s="1"/>
  <c r="AI2644" i="5"/>
  <c r="AQ2644" i="5" s="1"/>
  <c r="AI2643" i="5"/>
  <c r="AQ2643" i="5" s="1"/>
  <c r="AI2642" i="5"/>
  <c r="AQ2642" i="5" s="1"/>
  <c r="AI2641" i="5"/>
  <c r="AQ2641" i="5" s="1"/>
  <c r="AI2640" i="5"/>
  <c r="AQ2640" i="5" s="1"/>
  <c r="AI2639" i="5"/>
  <c r="AQ2639" i="5" s="1"/>
  <c r="AY2639" i="5" s="1"/>
  <c r="AI2638" i="5"/>
  <c r="AQ2638" i="5" s="1"/>
  <c r="AI2637" i="5"/>
  <c r="AQ2637" i="5" s="1"/>
  <c r="AI2636" i="5"/>
  <c r="AQ2636" i="5" s="1"/>
  <c r="AI2635" i="5"/>
  <c r="AQ2635" i="5" s="1"/>
  <c r="AI2634" i="5"/>
  <c r="AQ2634" i="5" s="1"/>
  <c r="AI2633" i="5"/>
  <c r="AQ2633" i="5" s="1"/>
  <c r="AI2632" i="5"/>
  <c r="AQ2632" i="5" s="1"/>
  <c r="AI2631" i="5"/>
  <c r="AQ2631" i="5" s="1"/>
  <c r="AY2631" i="5" s="1"/>
  <c r="AI2630" i="5"/>
  <c r="AQ2630" i="5" s="1"/>
  <c r="AI2629" i="5"/>
  <c r="AQ2629" i="5" s="1"/>
  <c r="AI2628" i="5"/>
  <c r="AQ2628" i="5" s="1"/>
  <c r="AI2627" i="5"/>
  <c r="AQ2627" i="5" s="1"/>
  <c r="AI2626" i="5"/>
  <c r="AQ2626" i="5" s="1"/>
  <c r="AI2625" i="5"/>
  <c r="AQ2625" i="5" s="1"/>
  <c r="AI2624" i="5"/>
  <c r="AQ2624" i="5" s="1"/>
  <c r="AI2623" i="5"/>
  <c r="AQ2623" i="5" s="1"/>
  <c r="AY2623" i="5" s="1"/>
  <c r="AI2622" i="5"/>
  <c r="AQ2622" i="5" s="1"/>
  <c r="AI2621" i="5"/>
  <c r="AQ2621" i="5" s="1"/>
  <c r="AI2620" i="5"/>
  <c r="AQ2620" i="5" s="1"/>
  <c r="AI2619" i="5"/>
  <c r="AQ2619" i="5" s="1"/>
  <c r="AI2618" i="5"/>
  <c r="AQ2618" i="5" s="1"/>
  <c r="AI2617" i="5"/>
  <c r="AQ2617" i="5" s="1"/>
  <c r="AI2616" i="5"/>
  <c r="AQ2616" i="5" s="1"/>
  <c r="AI2615" i="5"/>
  <c r="AQ2615" i="5" s="1"/>
  <c r="AY2615" i="5" s="1"/>
  <c r="AI2614" i="5"/>
  <c r="AQ2614" i="5" s="1"/>
  <c r="AI2613" i="5"/>
  <c r="AQ2613" i="5" s="1"/>
  <c r="AI2612" i="5"/>
  <c r="AQ2612" i="5" s="1"/>
  <c r="AI2611" i="5"/>
  <c r="AQ2611" i="5" s="1"/>
  <c r="AI2610" i="5"/>
  <c r="AQ2610" i="5" s="1"/>
  <c r="AI2609" i="5"/>
  <c r="AQ2609" i="5" s="1"/>
  <c r="AI2608" i="5"/>
  <c r="AQ2608" i="5" s="1"/>
  <c r="AI2607" i="5"/>
  <c r="AQ2607" i="5" s="1"/>
  <c r="AY2607" i="5" s="1"/>
  <c r="AI2606" i="5"/>
  <c r="AQ2606" i="5" s="1"/>
  <c r="AI2605" i="5"/>
  <c r="AQ2605" i="5" s="1"/>
  <c r="AI2604" i="5"/>
  <c r="AQ2604" i="5" s="1"/>
  <c r="AI2603" i="5"/>
  <c r="AQ2603" i="5" s="1"/>
  <c r="AI2602" i="5"/>
  <c r="AQ2602" i="5" s="1"/>
  <c r="AI2601" i="5"/>
  <c r="AQ2601" i="5" s="1"/>
  <c r="AI2600" i="5"/>
  <c r="AQ2600" i="5" s="1"/>
  <c r="AI2599" i="5"/>
  <c r="AQ2599" i="5" s="1"/>
  <c r="AY2599" i="5" s="1"/>
  <c r="AI2598" i="5"/>
  <c r="AQ2598" i="5" s="1"/>
  <c r="AI2597" i="5"/>
  <c r="AQ2597" i="5" s="1"/>
  <c r="AI2596" i="5"/>
  <c r="AQ2596" i="5" s="1"/>
  <c r="AI2595" i="5"/>
  <c r="AQ2595" i="5" s="1"/>
  <c r="AI2594" i="5"/>
  <c r="AQ2594" i="5" s="1"/>
  <c r="AI2593" i="5"/>
  <c r="AQ2593" i="5" s="1"/>
  <c r="AI2592" i="5"/>
  <c r="AQ2592" i="5" s="1"/>
  <c r="AI2591" i="5"/>
  <c r="AQ2591" i="5" s="1"/>
  <c r="AY2591" i="5" s="1"/>
  <c r="AI2590" i="5"/>
  <c r="AQ2590" i="5" s="1"/>
  <c r="AI2589" i="5"/>
  <c r="AQ2589" i="5" s="1"/>
  <c r="AI2588" i="5"/>
  <c r="AQ2588" i="5" s="1"/>
  <c r="AI2587" i="5"/>
  <c r="AQ2587" i="5" s="1"/>
  <c r="AI2586" i="5"/>
  <c r="AQ2586" i="5" s="1"/>
  <c r="AI2585" i="5"/>
  <c r="AQ2585" i="5" s="1"/>
  <c r="AI2584" i="5"/>
  <c r="AQ2584" i="5" s="1"/>
  <c r="AI2583" i="5"/>
  <c r="AQ2583" i="5" s="1"/>
  <c r="AY2583" i="5" s="1"/>
  <c r="AI2582" i="5"/>
  <c r="AQ2582" i="5" s="1"/>
  <c r="AI2581" i="5"/>
  <c r="AQ2581" i="5" s="1"/>
  <c r="AI2580" i="5"/>
  <c r="AQ2580" i="5" s="1"/>
  <c r="AI2579" i="5"/>
  <c r="AQ2579" i="5" s="1"/>
  <c r="AI2578" i="5"/>
  <c r="AQ2578" i="5" s="1"/>
  <c r="AI2577" i="5"/>
  <c r="AQ2577" i="5" s="1"/>
  <c r="AI2576" i="5"/>
  <c r="AQ2576" i="5" s="1"/>
  <c r="AI2575" i="5"/>
  <c r="AQ2575" i="5" s="1"/>
  <c r="AY2575" i="5" s="1"/>
  <c r="AI2574" i="5"/>
  <c r="AQ2574" i="5" s="1"/>
  <c r="AI2573" i="5"/>
  <c r="AQ2573" i="5" s="1"/>
  <c r="AI2572" i="5"/>
  <c r="AQ2572" i="5" s="1"/>
  <c r="AI2571" i="5"/>
  <c r="AQ2571" i="5" s="1"/>
  <c r="AI2570" i="5"/>
  <c r="AQ2570" i="5" s="1"/>
  <c r="AI2569" i="5"/>
  <c r="AQ2569" i="5" s="1"/>
  <c r="AI2568" i="5"/>
  <c r="AQ2568" i="5" s="1"/>
  <c r="AI2567" i="5"/>
  <c r="AQ2567" i="5" s="1"/>
  <c r="AY2567" i="5" s="1"/>
  <c r="AI2566" i="5"/>
  <c r="AQ2566" i="5" s="1"/>
  <c r="AI2565" i="5"/>
  <c r="AQ2565" i="5" s="1"/>
  <c r="AI2564" i="5"/>
  <c r="AQ2564" i="5" s="1"/>
  <c r="AI2563" i="5"/>
  <c r="AQ2563" i="5" s="1"/>
  <c r="AI2558" i="5"/>
  <c r="AQ2558" i="5" s="1"/>
  <c r="AI2557" i="5"/>
  <c r="AQ2557" i="5" s="1"/>
  <c r="AI2556" i="5"/>
  <c r="AQ2556" i="5" s="1"/>
  <c r="AI2555" i="5"/>
  <c r="AQ2555" i="5" s="1"/>
  <c r="AY2555" i="5" s="1"/>
  <c r="AI2554" i="5"/>
  <c r="AQ2554" i="5" s="1"/>
  <c r="AI2553" i="5"/>
  <c r="AQ2553" i="5" s="1"/>
  <c r="AI2552" i="5"/>
  <c r="AQ2552" i="5" s="1"/>
  <c r="AI2551" i="5"/>
  <c r="AQ2551" i="5" s="1"/>
  <c r="AI2550" i="5"/>
  <c r="AQ2550" i="5" s="1"/>
  <c r="AI2549" i="5"/>
  <c r="AQ2549" i="5" s="1"/>
  <c r="AI2548" i="5"/>
  <c r="AQ2548" i="5" s="1"/>
  <c r="AI2547" i="5"/>
  <c r="AQ2547" i="5" s="1"/>
  <c r="AY2547" i="5" s="1"/>
  <c r="AI2546" i="5"/>
  <c r="AQ2546" i="5" s="1"/>
  <c r="AI2545" i="5"/>
  <c r="AQ2545" i="5" s="1"/>
  <c r="AI2544" i="5"/>
  <c r="AQ2544" i="5" s="1"/>
  <c r="AI2543" i="5"/>
  <c r="AQ2543" i="5" s="1"/>
  <c r="AI2542" i="5"/>
  <c r="AQ2542" i="5" s="1"/>
  <c r="AI2541" i="5"/>
  <c r="AQ2541" i="5" s="1"/>
  <c r="AI2540" i="5"/>
  <c r="AQ2540" i="5" s="1"/>
  <c r="AI2539" i="5"/>
  <c r="AQ2539" i="5" s="1"/>
  <c r="AY2539" i="5" s="1"/>
  <c r="AI2538" i="5"/>
  <c r="AQ2538" i="5" s="1"/>
  <c r="AI2537" i="5"/>
  <c r="AQ2537" i="5" s="1"/>
  <c r="AI2536" i="5"/>
  <c r="AQ2536" i="5" s="1"/>
  <c r="AI2535" i="5"/>
  <c r="AQ2535" i="5" s="1"/>
  <c r="AI2534" i="5"/>
  <c r="AQ2534" i="5" s="1"/>
  <c r="AI2533" i="5"/>
  <c r="AQ2533" i="5" s="1"/>
  <c r="AI2532" i="5"/>
  <c r="AQ2532" i="5" s="1"/>
  <c r="AI2531" i="5"/>
  <c r="AQ2531" i="5" s="1"/>
  <c r="AY2531" i="5" s="1"/>
  <c r="AI2530" i="5"/>
  <c r="AQ2530" i="5" s="1"/>
  <c r="AI2529" i="5"/>
  <c r="AQ2529" i="5" s="1"/>
  <c r="AI2528" i="5"/>
  <c r="AQ2528" i="5" s="1"/>
  <c r="AI2527" i="5"/>
  <c r="AQ2527" i="5" s="1"/>
  <c r="AI2526" i="5"/>
  <c r="AQ2526" i="5" s="1"/>
  <c r="AI2525" i="5"/>
  <c r="AQ2525" i="5" s="1"/>
  <c r="AI2524" i="5"/>
  <c r="AQ2524" i="5" s="1"/>
  <c r="AI2523" i="5"/>
  <c r="AQ2523" i="5" s="1"/>
  <c r="AY2523" i="5" s="1"/>
  <c r="AI2522" i="5"/>
  <c r="AQ2522" i="5" s="1"/>
  <c r="AI2521" i="5"/>
  <c r="AQ2521" i="5" s="1"/>
  <c r="AI2520" i="5"/>
  <c r="AQ2520" i="5" s="1"/>
  <c r="AI2519" i="5"/>
  <c r="AQ2519" i="5" s="1"/>
  <c r="AI2518" i="5"/>
  <c r="AQ2518" i="5" s="1"/>
  <c r="AI2517" i="5"/>
  <c r="AQ2517" i="5" s="1"/>
  <c r="AI2516" i="5"/>
  <c r="AQ2516" i="5" s="1"/>
  <c r="AI2515" i="5"/>
  <c r="AQ2515" i="5" s="1"/>
  <c r="AY2515" i="5" s="1"/>
  <c r="AI2514" i="5"/>
  <c r="AQ2514" i="5" s="1"/>
  <c r="AI2513" i="5"/>
  <c r="AQ2513" i="5" s="1"/>
  <c r="AI2512" i="5"/>
  <c r="AQ2512" i="5" s="1"/>
  <c r="AI2511" i="5"/>
  <c r="AQ2511" i="5" s="1"/>
  <c r="AI2510" i="5"/>
  <c r="AQ2510" i="5" s="1"/>
  <c r="AI2509" i="5"/>
  <c r="AQ2509" i="5" s="1"/>
  <c r="AI2508" i="5"/>
  <c r="AQ2508" i="5" s="1"/>
  <c r="AI2507" i="5"/>
  <c r="AQ2507" i="5" s="1"/>
  <c r="AY2507" i="5" s="1"/>
  <c r="AI2506" i="5"/>
  <c r="AQ2506" i="5" s="1"/>
  <c r="AI2505" i="5"/>
  <c r="AQ2505" i="5" s="1"/>
  <c r="AI2504" i="5"/>
  <c r="AQ2504" i="5" s="1"/>
  <c r="AI2503" i="5"/>
  <c r="AQ2503" i="5" s="1"/>
  <c r="AI2502" i="5"/>
  <c r="AQ2502" i="5" s="1"/>
  <c r="AI2501" i="5"/>
  <c r="AQ2501" i="5" s="1"/>
  <c r="AI2500" i="5"/>
  <c r="AQ2500" i="5" s="1"/>
  <c r="AI2499" i="5"/>
  <c r="AQ2499" i="5" s="1"/>
  <c r="AY2499" i="5" s="1"/>
  <c r="AI2498" i="5"/>
  <c r="AQ2498" i="5" s="1"/>
  <c r="AI2497" i="5"/>
  <c r="AQ2497" i="5" s="1"/>
  <c r="AI2496" i="5"/>
  <c r="AQ2496" i="5" s="1"/>
  <c r="AI2495" i="5"/>
  <c r="AQ2495" i="5" s="1"/>
  <c r="AI2494" i="5"/>
  <c r="AQ2494" i="5" s="1"/>
  <c r="AI2493" i="5"/>
  <c r="AQ2493" i="5" s="1"/>
  <c r="AI2492" i="5"/>
  <c r="AQ2492" i="5" s="1"/>
  <c r="AI2491" i="5"/>
  <c r="AQ2491" i="5" s="1"/>
  <c r="AY2491" i="5" s="1"/>
  <c r="AI2490" i="5"/>
  <c r="AQ2490" i="5" s="1"/>
  <c r="AI2489" i="5"/>
  <c r="AQ2489" i="5" s="1"/>
  <c r="AI2488" i="5"/>
  <c r="AQ2488" i="5" s="1"/>
  <c r="AI2487" i="5"/>
  <c r="AQ2487" i="5" s="1"/>
  <c r="AI2486" i="5"/>
  <c r="AQ2486" i="5" s="1"/>
  <c r="AI2485" i="5"/>
  <c r="AQ2485" i="5" s="1"/>
  <c r="AI2484" i="5"/>
  <c r="AQ2484" i="5" s="1"/>
  <c r="AI2483" i="5"/>
  <c r="AQ2483" i="5" s="1"/>
  <c r="AY2483" i="5" s="1"/>
  <c r="AI2482" i="5"/>
  <c r="AQ2482" i="5" s="1"/>
  <c r="AI2481" i="5"/>
  <c r="AQ2481" i="5" s="1"/>
  <c r="AI2480" i="5"/>
  <c r="AQ2480" i="5" s="1"/>
  <c r="AI2479" i="5"/>
  <c r="AQ2479" i="5" s="1"/>
  <c r="AI2478" i="5"/>
  <c r="AQ2478" i="5" s="1"/>
  <c r="AI2477" i="5"/>
  <c r="AQ2477" i="5" s="1"/>
  <c r="AI2476" i="5"/>
  <c r="AQ2476" i="5" s="1"/>
  <c r="AI2475" i="5"/>
  <c r="AQ2475" i="5" s="1"/>
  <c r="AY2475" i="5" s="1"/>
  <c r="AI2474" i="5"/>
  <c r="AQ2474" i="5" s="1"/>
  <c r="AI2473" i="5"/>
  <c r="AQ2473" i="5" s="1"/>
  <c r="AI2472" i="5"/>
  <c r="AQ2472" i="5" s="1"/>
  <c r="AI2471" i="5"/>
  <c r="AQ2471" i="5" s="1"/>
  <c r="AI2470" i="5"/>
  <c r="AQ2470" i="5" s="1"/>
  <c r="AI2469" i="5"/>
  <c r="AQ2469" i="5" s="1"/>
  <c r="AI2468" i="5"/>
  <c r="AQ2468" i="5" s="1"/>
  <c r="AI2467" i="5"/>
  <c r="AQ2467" i="5" s="1"/>
  <c r="AY2467" i="5" s="1"/>
  <c r="AI2466" i="5"/>
  <c r="AQ2466" i="5" s="1"/>
  <c r="AI2465" i="5"/>
  <c r="AQ2465" i="5" s="1"/>
  <c r="AI2464" i="5"/>
  <c r="AQ2464" i="5" s="1"/>
  <c r="AI2463" i="5"/>
  <c r="AQ2463" i="5" s="1"/>
  <c r="AI2462" i="5"/>
  <c r="AQ2462" i="5" s="1"/>
  <c r="AI2461" i="5"/>
  <c r="AQ2461" i="5" s="1"/>
  <c r="AI2460" i="5"/>
  <c r="AQ2460" i="5" s="1"/>
  <c r="AI2459" i="5"/>
  <c r="AQ2459" i="5" s="1"/>
  <c r="AY2459" i="5" s="1"/>
  <c r="AI2458" i="5"/>
  <c r="AQ2458" i="5" s="1"/>
  <c r="AI2457" i="5"/>
  <c r="AQ2457" i="5" s="1"/>
  <c r="AI2456" i="5"/>
  <c r="AQ2456" i="5" s="1"/>
  <c r="AI2455" i="5"/>
  <c r="AQ2455" i="5" s="1"/>
  <c r="AI2454" i="5"/>
  <c r="AQ2454" i="5" s="1"/>
  <c r="AI2453" i="5"/>
  <c r="AQ2453" i="5" s="1"/>
  <c r="AI2452" i="5"/>
  <c r="AQ2452" i="5" s="1"/>
  <c r="AI2451" i="5"/>
  <c r="AQ2451" i="5" s="1"/>
  <c r="AY2451" i="5" s="1"/>
  <c r="AI2450" i="5"/>
  <c r="AQ2450" i="5" s="1"/>
  <c r="AI2449" i="5"/>
  <c r="AQ2449" i="5" s="1"/>
  <c r="AI2448" i="5"/>
  <c r="AQ2448" i="5" s="1"/>
  <c r="AI2447" i="5"/>
  <c r="AQ2447" i="5" s="1"/>
  <c r="AI2446" i="5"/>
  <c r="AQ2446" i="5" s="1"/>
  <c r="AI2445" i="5"/>
  <c r="AQ2445" i="5" s="1"/>
  <c r="AI2444" i="5"/>
  <c r="AQ2444" i="5" s="1"/>
  <c r="AI2443" i="5"/>
  <c r="AQ2443" i="5" s="1"/>
  <c r="AY2443" i="5" s="1"/>
  <c r="AI2442" i="5"/>
  <c r="AQ2442" i="5" s="1"/>
  <c r="AI2441" i="5"/>
  <c r="AQ2441" i="5" s="1"/>
  <c r="AI2440" i="5"/>
  <c r="AQ2440" i="5" s="1"/>
  <c r="AI2439" i="5"/>
  <c r="AQ2439" i="5" s="1"/>
  <c r="AI2438" i="5"/>
  <c r="AQ2438" i="5" s="1"/>
  <c r="AI2437" i="5"/>
  <c r="AQ2437" i="5" s="1"/>
  <c r="AI2436" i="5"/>
  <c r="AQ2436" i="5" s="1"/>
  <c r="AI2435" i="5"/>
  <c r="AQ2435" i="5" s="1"/>
  <c r="AY2435" i="5" s="1"/>
  <c r="AI2434" i="5"/>
  <c r="AQ2434" i="5" s="1"/>
  <c r="AI2433" i="5"/>
  <c r="AQ2433" i="5" s="1"/>
  <c r="AI2432" i="5"/>
  <c r="AQ2432" i="5" s="1"/>
  <c r="AI2431" i="5"/>
  <c r="AQ2431" i="5" s="1"/>
  <c r="AI2430" i="5"/>
  <c r="AQ2430" i="5" s="1"/>
  <c r="AI2429" i="5"/>
  <c r="AQ2429" i="5" s="1"/>
  <c r="AI2428" i="5"/>
  <c r="AQ2428" i="5" s="1"/>
  <c r="AI2427" i="5"/>
  <c r="AQ2427" i="5" s="1"/>
  <c r="AY2427" i="5" s="1"/>
  <c r="AI2426" i="5"/>
  <c r="AQ2426" i="5" s="1"/>
  <c r="AI2425" i="5"/>
  <c r="AQ2425" i="5" s="1"/>
  <c r="AI2424" i="5"/>
  <c r="AQ2424" i="5" s="1"/>
  <c r="AI2423" i="5"/>
  <c r="AQ2423" i="5" s="1"/>
  <c r="AI2422" i="5"/>
  <c r="AQ2422" i="5" s="1"/>
  <c r="AI2421" i="5"/>
  <c r="AQ2421" i="5" s="1"/>
  <c r="AI2420" i="5"/>
  <c r="AQ2420" i="5" s="1"/>
  <c r="AI2419" i="5"/>
  <c r="AQ2419" i="5" s="1"/>
  <c r="AY2419" i="5" s="1"/>
  <c r="AI2418" i="5"/>
  <c r="AQ2418" i="5" s="1"/>
  <c r="AI2417" i="5"/>
  <c r="AQ2417" i="5" s="1"/>
  <c r="AI2416" i="5"/>
  <c r="AQ2416" i="5" s="1"/>
  <c r="AI2415" i="5"/>
  <c r="AQ2415" i="5" s="1"/>
  <c r="AI2414" i="5"/>
  <c r="AQ2414" i="5" s="1"/>
  <c r="AI2413" i="5"/>
  <c r="AQ2413" i="5" s="1"/>
  <c r="AI2412" i="5"/>
  <c r="AQ2412" i="5" s="1"/>
  <c r="AI2411" i="5"/>
  <c r="AQ2411" i="5" s="1"/>
  <c r="AY2411" i="5" s="1"/>
  <c r="AI2410" i="5"/>
  <c r="AQ2410" i="5" s="1"/>
  <c r="AI2409" i="5"/>
  <c r="AQ2409" i="5" s="1"/>
  <c r="AI2408" i="5"/>
  <c r="AQ2408" i="5" s="1"/>
  <c r="AI2407" i="5"/>
  <c r="AQ2407" i="5" s="1"/>
  <c r="AI2406" i="5"/>
  <c r="AQ2406" i="5" s="1"/>
  <c r="AI2405" i="5"/>
  <c r="AQ2405" i="5" s="1"/>
  <c r="AI2404" i="5"/>
  <c r="AQ2404" i="5" s="1"/>
  <c r="AI2403" i="5"/>
  <c r="AQ2403" i="5" s="1"/>
  <c r="AI2402" i="5"/>
  <c r="AQ2402" i="5" s="1"/>
  <c r="AI2401" i="5"/>
  <c r="AQ2401" i="5" s="1"/>
  <c r="AI2400" i="5"/>
  <c r="AQ2400" i="5" s="1"/>
  <c r="AI2399" i="5"/>
  <c r="AQ2399" i="5" s="1"/>
  <c r="AY2399" i="5" s="1"/>
  <c r="AI2398" i="5"/>
  <c r="AQ2398" i="5" s="1"/>
  <c r="AI2397" i="5"/>
  <c r="AQ2397" i="5" s="1"/>
  <c r="AI2396" i="5"/>
  <c r="AQ2396" i="5" s="1"/>
  <c r="AI2395" i="5"/>
  <c r="AQ2395" i="5" s="1"/>
  <c r="AI2394" i="5"/>
  <c r="AQ2394" i="5" s="1"/>
  <c r="AI2393" i="5"/>
  <c r="AQ2393" i="5" s="1"/>
  <c r="AI2392" i="5"/>
  <c r="AQ2392" i="5" s="1"/>
  <c r="AI2391" i="5"/>
  <c r="AQ2391" i="5" s="1"/>
  <c r="AY2391" i="5" s="1"/>
  <c r="AI2390" i="5"/>
  <c r="AQ2390" i="5" s="1"/>
  <c r="AI2389" i="5"/>
  <c r="AQ2389" i="5" s="1"/>
  <c r="AI2388" i="5"/>
  <c r="AQ2388" i="5" s="1"/>
  <c r="AI2387" i="5"/>
  <c r="AQ2387" i="5" s="1"/>
  <c r="AI2386" i="5"/>
  <c r="AQ2386" i="5" s="1"/>
  <c r="AI2385" i="5"/>
  <c r="AQ2385" i="5" s="1"/>
  <c r="AI2384" i="5"/>
  <c r="AQ2384" i="5" s="1"/>
  <c r="AI2383" i="5"/>
  <c r="AQ2383" i="5" s="1"/>
  <c r="AY2383" i="5" s="1"/>
  <c r="AI2382" i="5"/>
  <c r="AQ2382" i="5" s="1"/>
  <c r="AI2381" i="5"/>
  <c r="AQ2381" i="5" s="1"/>
  <c r="AI2380" i="5"/>
  <c r="AQ2380" i="5" s="1"/>
  <c r="AI2379" i="5"/>
  <c r="AQ2379" i="5" s="1"/>
  <c r="AI2378" i="5"/>
  <c r="AQ2378" i="5" s="1"/>
  <c r="AI2377" i="5"/>
  <c r="AQ2377" i="5" s="1"/>
  <c r="AI2376" i="5"/>
  <c r="AQ2376" i="5" s="1"/>
  <c r="AI2375" i="5"/>
  <c r="AQ2375" i="5" s="1"/>
  <c r="AY2375" i="5" s="1"/>
  <c r="AI2374" i="5"/>
  <c r="AQ2374" i="5" s="1"/>
  <c r="AI2373" i="5"/>
  <c r="AQ2373" i="5" s="1"/>
  <c r="AI2372" i="5"/>
  <c r="AQ2372" i="5" s="1"/>
  <c r="AI2371" i="5"/>
  <c r="AQ2371" i="5" s="1"/>
  <c r="AI2370" i="5"/>
  <c r="AQ2370" i="5" s="1"/>
  <c r="AI2369" i="5"/>
  <c r="AQ2369" i="5" s="1"/>
  <c r="AI2368" i="5"/>
  <c r="AQ2368" i="5" s="1"/>
  <c r="AI2367" i="5"/>
  <c r="AQ2367" i="5" s="1"/>
  <c r="AY2367" i="5" s="1"/>
  <c r="AI2366" i="5"/>
  <c r="AQ2366" i="5" s="1"/>
  <c r="AI2365" i="5"/>
  <c r="AQ2365" i="5" s="1"/>
  <c r="AI2364" i="5"/>
  <c r="AQ2364" i="5" s="1"/>
  <c r="AI2363" i="5"/>
  <c r="AQ2363" i="5" s="1"/>
  <c r="AI2362" i="5"/>
  <c r="AQ2362" i="5" s="1"/>
  <c r="AI2361" i="5"/>
  <c r="AQ2361" i="5" s="1"/>
  <c r="AI2360" i="5"/>
  <c r="AQ2360" i="5" s="1"/>
  <c r="AI2359" i="5"/>
  <c r="AQ2359" i="5" s="1"/>
  <c r="AY2359" i="5" s="1"/>
  <c r="AI2358" i="5"/>
  <c r="AQ2358" i="5" s="1"/>
  <c r="AI2357" i="5"/>
  <c r="AQ2357" i="5" s="1"/>
  <c r="AI2356" i="5"/>
  <c r="AQ2356" i="5" s="1"/>
  <c r="AI2355" i="5"/>
  <c r="AQ2355" i="5" s="1"/>
  <c r="AI2354" i="5"/>
  <c r="AQ2354" i="5" s="1"/>
  <c r="AI2353" i="5"/>
  <c r="AQ2353" i="5" s="1"/>
  <c r="AI2352" i="5"/>
  <c r="AQ2352" i="5" s="1"/>
  <c r="AI2351" i="5"/>
  <c r="AQ2351" i="5" s="1"/>
  <c r="AY2351" i="5" s="1"/>
  <c r="AI2350" i="5"/>
  <c r="AQ2350" i="5" s="1"/>
  <c r="AI2349" i="5"/>
  <c r="AQ2349" i="5" s="1"/>
  <c r="AI2348" i="5"/>
  <c r="AQ2348" i="5" s="1"/>
  <c r="AI2347" i="5"/>
  <c r="AQ2347" i="5" s="1"/>
  <c r="AI2346" i="5"/>
  <c r="AQ2346" i="5" s="1"/>
  <c r="AI2345" i="5"/>
  <c r="AQ2345" i="5" s="1"/>
  <c r="AI2344" i="5"/>
  <c r="AQ2344" i="5" s="1"/>
  <c r="AI2343" i="5"/>
  <c r="AQ2343" i="5" s="1"/>
  <c r="AY2343" i="5" s="1"/>
  <c r="AI2342" i="5"/>
  <c r="AQ2342" i="5" s="1"/>
  <c r="AI2341" i="5"/>
  <c r="AQ2341" i="5" s="1"/>
  <c r="AI2340" i="5"/>
  <c r="AQ2340" i="5" s="1"/>
  <c r="AI2339" i="5"/>
  <c r="AQ2339" i="5" s="1"/>
  <c r="AI2338" i="5"/>
  <c r="AQ2338" i="5" s="1"/>
  <c r="AI2337" i="5"/>
  <c r="AQ2337" i="5" s="1"/>
  <c r="AI2336" i="5"/>
  <c r="AQ2336" i="5" s="1"/>
  <c r="AI2335" i="5"/>
  <c r="AQ2335" i="5" s="1"/>
  <c r="AY2335" i="5" s="1"/>
  <c r="AI2334" i="5"/>
  <c r="AQ2334" i="5" s="1"/>
  <c r="AI2333" i="5"/>
  <c r="AQ2333" i="5" s="1"/>
  <c r="AI2332" i="5"/>
  <c r="AQ2332" i="5" s="1"/>
  <c r="AI2331" i="5"/>
  <c r="AQ2331" i="5" s="1"/>
  <c r="AI2330" i="5"/>
  <c r="AQ2330" i="5" s="1"/>
  <c r="AI2329" i="5"/>
  <c r="AQ2329" i="5" s="1"/>
  <c r="AI2328" i="5"/>
  <c r="AQ2328" i="5" s="1"/>
  <c r="AI2327" i="5"/>
  <c r="AQ2327" i="5" s="1"/>
  <c r="AY2327" i="5" s="1"/>
  <c r="AI2326" i="5"/>
  <c r="AQ2326" i="5" s="1"/>
  <c r="AI2325" i="5"/>
  <c r="AQ2325" i="5" s="1"/>
  <c r="AI2324" i="5"/>
  <c r="AQ2324" i="5" s="1"/>
  <c r="AI2323" i="5"/>
  <c r="AQ2323" i="5" s="1"/>
  <c r="AI2322" i="5"/>
  <c r="AQ2322" i="5" s="1"/>
  <c r="AI2321" i="5"/>
  <c r="AQ2321" i="5" s="1"/>
  <c r="AI2320" i="5"/>
  <c r="AQ2320" i="5" s="1"/>
  <c r="AI2319" i="5"/>
  <c r="AQ2319" i="5" s="1"/>
  <c r="AY2319" i="5" s="1"/>
  <c r="AI2318" i="5"/>
  <c r="AQ2318" i="5" s="1"/>
  <c r="AI2317" i="5"/>
  <c r="AQ2317" i="5" s="1"/>
  <c r="AI2316" i="5"/>
  <c r="AQ2316" i="5" s="1"/>
  <c r="AI2315" i="5"/>
  <c r="AQ2315" i="5" s="1"/>
  <c r="AI2314" i="5"/>
  <c r="AQ2314" i="5" s="1"/>
  <c r="AI2313" i="5"/>
  <c r="AQ2313" i="5" s="1"/>
  <c r="AI2312" i="5"/>
  <c r="AQ2312" i="5" s="1"/>
  <c r="AI2311" i="5"/>
  <c r="AQ2311" i="5" s="1"/>
  <c r="AY2311" i="5" s="1"/>
  <c r="AI2310" i="5"/>
  <c r="AQ2310" i="5" s="1"/>
  <c r="AI2309" i="5"/>
  <c r="AQ2309" i="5" s="1"/>
  <c r="AI2308" i="5"/>
  <c r="AQ2308" i="5" s="1"/>
  <c r="AI2307" i="5"/>
  <c r="AQ2307" i="5" s="1"/>
  <c r="AI2306" i="5"/>
  <c r="AQ2306" i="5" s="1"/>
  <c r="AI2305" i="5"/>
  <c r="AQ2305" i="5" s="1"/>
  <c r="AI2304" i="5"/>
  <c r="AQ2304" i="5" s="1"/>
  <c r="AI2303" i="5"/>
  <c r="AQ2303" i="5" s="1"/>
  <c r="AY2303" i="5" s="1"/>
  <c r="AI2302" i="5"/>
  <c r="AQ2302" i="5" s="1"/>
  <c r="AI2301" i="5"/>
  <c r="AQ2301" i="5" s="1"/>
  <c r="AI2300" i="5"/>
  <c r="AQ2300" i="5" s="1"/>
  <c r="AI2299" i="5"/>
  <c r="AQ2299" i="5" s="1"/>
  <c r="AI2298" i="5"/>
  <c r="AQ2298" i="5" s="1"/>
  <c r="AI2297" i="5"/>
  <c r="AQ2297" i="5" s="1"/>
  <c r="AI2296" i="5"/>
  <c r="AQ2296" i="5" s="1"/>
  <c r="AI2295" i="5"/>
  <c r="AQ2295" i="5" s="1"/>
  <c r="AY2295" i="5" s="1"/>
  <c r="AI2294" i="5"/>
  <c r="AQ2294" i="5" s="1"/>
  <c r="AI2293" i="5"/>
  <c r="AQ2293" i="5" s="1"/>
  <c r="AI2292" i="5"/>
  <c r="AQ2292" i="5" s="1"/>
  <c r="AI2291" i="5"/>
  <c r="AQ2291" i="5" s="1"/>
  <c r="AI2290" i="5"/>
  <c r="AQ2290" i="5" s="1"/>
  <c r="AI2289" i="5"/>
  <c r="AQ2289" i="5" s="1"/>
  <c r="AI2288" i="5"/>
  <c r="AQ2288" i="5" s="1"/>
  <c r="AI2287" i="5"/>
  <c r="AQ2287" i="5" s="1"/>
  <c r="AY2287" i="5" s="1"/>
  <c r="AI2286" i="5"/>
  <c r="AQ2286" i="5" s="1"/>
  <c r="AI2285" i="5"/>
  <c r="AQ2285" i="5" s="1"/>
  <c r="AI2284" i="5"/>
  <c r="AQ2284" i="5" s="1"/>
  <c r="AI2283" i="5"/>
  <c r="AQ2283" i="5" s="1"/>
  <c r="AI2282" i="5"/>
  <c r="AQ2282" i="5" s="1"/>
  <c r="AI2281" i="5"/>
  <c r="AQ2281" i="5" s="1"/>
  <c r="AI2280" i="5"/>
  <c r="AQ2280" i="5" s="1"/>
  <c r="AI2279" i="5"/>
  <c r="AQ2279" i="5" s="1"/>
  <c r="AY2279" i="5" s="1"/>
  <c r="AI2278" i="5"/>
  <c r="AQ2278" i="5" s="1"/>
  <c r="AI2277" i="5"/>
  <c r="AQ2277" i="5" s="1"/>
  <c r="AI2276" i="5"/>
  <c r="AQ2276" i="5" s="1"/>
  <c r="AI2275" i="5"/>
  <c r="AQ2275" i="5" s="1"/>
  <c r="AI2274" i="5"/>
  <c r="AQ2274" i="5" s="1"/>
  <c r="AI2273" i="5"/>
  <c r="AQ2273" i="5" s="1"/>
  <c r="AI2272" i="5"/>
  <c r="AQ2272" i="5" s="1"/>
  <c r="AI2271" i="5"/>
  <c r="AQ2271" i="5" s="1"/>
  <c r="AY2271" i="5" s="1"/>
  <c r="AI2270" i="5"/>
  <c r="AQ2270" i="5" s="1"/>
  <c r="AI2269" i="5"/>
  <c r="AQ2269" i="5" s="1"/>
  <c r="AI2268" i="5"/>
  <c r="AQ2268" i="5" s="1"/>
  <c r="AI2267" i="5"/>
  <c r="AQ2267" i="5" s="1"/>
  <c r="AI2266" i="5"/>
  <c r="AQ2266" i="5" s="1"/>
  <c r="AI2265" i="5"/>
  <c r="AQ2265" i="5" s="1"/>
  <c r="AI2264" i="5"/>
  <c r="AQ2264" i="5" s="1"/>
  <c r="AI2263" i="5"/>
  <c r="AQ2263" i="5" s="1"/>
  <c r="AY2263" i="5" s="1"/>
  <c r="AI2262" i="5"/>
  <c r="AQ2262" i="5" s="1"/>
  <c r="AI2261" i="5"/>
  <c r="AQ2261" i="5" s="1"/>
  <c r="AI2260" i="5"/>
  <c r="AQ2260" i="5" s="1"/>
  <c r="AI2259" i="5"/>
  <c r="AQ2259" i="5" s="1"/>
  <c r="AI2258" i="5"/>
  <c r="AQ2258" i="5" s="1"/>
  <c r="AI2257" i="5"/>
  <c r="AQ2257" i="5" s="1"/>
  <c r="AI2256" i="5"/>
  <c r="AQ2256" i="5" s="1"/>
  <c r="AI2255" i="5"/>
  <c r="AQ2255" i="5" s="1"/>
  <c r="AY2255" i="5" s="1"/>
  <c r="AI2254" i="5"/>
  <c r="AQ2254" i="5" s="1"/>
  <c r="AI2253" i="5"/>
  <c r="AQ2253" i="5" s="1"/>
  <c r="AI2252" i="5"/>
  <c r="AQ2252" i="5" s="1"/>
  <c r="AI2251" i="5"/>
  <c r="AQ2251" i="5" s="1"/>
  <c r="AI2250" i="5"/>
  <c r="AQ2250" i="5" s="1"/>
  <c r="AI2249" i="5"/>
  <c r="AQ2249" i="5" s="1"/>
  <c r="AI2248" i="5"/>
  <c r="AQ2248" i="5" s="1"/>
  <c r="AI2247" i="5"/>
  <c r="AQ2247" i="5" s="1"/>
  <c r="AY2247" i="5" s="1"/>
  <c r="AI2246" i="5"/>
  <c r="AQ2246" i="5" s="1"/>
  <c r="AI2245" i="5"/>
  <c r="AQ2245" i="5" s="1"/>
  <c r="AI2244" i="5"/>
  <c r="AQ2244" i="5" s="1"/>
  <c r="AI2243" i="5"/>
  <c r="AQ2243" i="5" s="1"/>
  <c r="AI2242" i="5"/>
  <c r="AQ2242" i="5" s="1"/>
  <c r="AI2241" i="5"/>
  <c r="AQ2241" i="5" s="1"/>
  <c r="AI2240" i="5"/>
  <c r="AQ2240" i="5" s="1"/>
  <c r="AI2239" i="5"/>
  <c r="AQ2239" i="5" s="1"/>
  <c r="AY2239" i="5" s="1"/>
  <c r="AI2238" i="5"/>
  <c r="AQ2238" i="5" s="1"/>
  <c r="AI2237" i="5"/>
  <c r="AQ2237" i="5" s="1"/>
  <c r="AI2236" i="5"/>
  <c r="AQ2236" i="5" s="1"/>
  <c r="AI2235" i="5"/>
  <c r="AQ2235" i="5" s="1"/>
  <c r="AI2234" i="5"/>
  <c r="AQ2234" i="5" s="1"/>
  <c r="AI2233" i="5"/>
  <c r="AQ2233" i="5" s="1"/>
  <c r="AI2232" i="5"/>
  <c r="AQ2232" i="5" s="1"/>
  <c r="AI2231" i="5"/>
  <c r="AQ2231" i="5" s="1"/>
  <c r="AY2231" i="5" s="1"/>
  <c r="AI2230" i="5"/>
  <c r="AQ2230" i="5" s="1"/>
  <c r="AI2229" i="5"/>
  <c r="AQ2229" i="5" s="1"/>
  <c r="AI2228" i="5"/>
  <c r="AQ2228" i="5" s="1"/>
  <c r="AI2227" i="5"/>
  <c r="AQ2227" i="5" s="1"/>
  <c r="AI2226" i="5"/>
  <c r="AQ2226" i="5" s="1"/>
  <c r="AI2225" i="5"/>
  <c r="AQ2225" i="5" s="1"/>
  <c r="AI2220" i="5"/>
  <c r="AQ2220" i="5" s="1"/>
  <c r="AI2219" i="5"/>
  <c r="AQ2219" i="5" s="1"/>
  <c r="AI2218" i="5"/>
  <c r="AQ2218" i="5" s="1"/>
  <c r="AI2217" i="5"/>
  <c r="AQ2217" i="5" s="1"/>
  <c r="AI2216" i="5"/>
  <c r="AQ2216" i="5" s="1"/>
  <c r="AI2215" i="5"/>
  <c r="AQ2215" i="5" s="1"/>
  <c r="AI2214" i="5"/>
  <c r="AQ2214" i="5" s="1"/>
  <c r="AY2214" i="5" s="1"/>
  <c r="AI2213" i="5"/>
  <c r="AQ2213" i="5" s="1"/>
  <c r="AI2212" i="5"/>
  <c r="AQ2212" i="5" s="1"/>
  <c r="AI2211" i="5"/>
  <c r="AQ2211" i="5" s="1"/>
  <c r="AI2210" i="5"/>
  <c r="AQ2210" i="5" s="1"/>
  <c r="AI2209" i="5"/>
  <c r="AQ2209" i="5" s="1"/>
  <c r="AI2208" i="5"/>
  <c r="AQ2208" i="5" s="1"/>
  <c r="AI2207" i="5"/>
  <c r="AQ2207" i="5" s="1"/>
  <c r="AI2206" i="5"/>
  <c r="AQ2206" i="5" s="1"/>
  <c r="AY2206" i="5" s="1"/>
  <c r="AI2205" i="5"/>
  <c r="AQ2205" i="5" s="1"/>
  <c r="AI2204" i="5"/>
  <c r="AQ2204" i="5" s="1"/>
  <c r="AI2203" i="5"/>
  <c r="AQ2203" i="5" s="1"/>
  <c r="AI2202" i="5"/>
  <c r="AQ2202" i="5" s="1"/>
  <c r="AI2201" i="5"/>
  <c r="AQ2201" i="5" s="1"/>
  <c r="AI2200" i="5"/>
  <c r="AQ2200" i="5" s="1"/>
  <c r="AI2199" i="5"/>
  <c r="AQ2199" i="5" s="1"/>
  <c r="AI2198" i="5"/>
  <c r="AQ2198" i="5" s="1"/>
  <c r="AY2198" i="5" s="1"/>
  <c r="AI2197" i="5"/>
  <c r="AQ2197" i="5" s="1"/>
  <c r="AI2196" i="5"/>
  <c r="AQ2196" i="5" s="1"/>
  <c r="AI2195" i="5"/>
  <c r="AQ2195" i="5" s="1"/>
  <c r="AI2194" i="5"/>
  <c r="AQ2194" i="5" s="1"/>
  <c r="AI2193" i="5"/>
  <c r="AQ2193" i="5" s="1"/>
  <c r="AI2192" i="5"/>
  <c r="AQ2192" i="5" s="1"/>
  <c r="AI2191" i="5"/>
  <c r="AQ2191" i="5" s="1"/>
  <c r="AI2190" i="5"/>
  <c r="AQ2190" i="5" s="1"/>
  <c r="AY2190" i="5" s="1"/>
  <c r="AI2189" i="5"/>
  <c r="AQ2189" i="5" s="1"/>
  <c r="AI2188" i="5"/>
  <c r="AQ2188" i="5" s="1"/>
  <c r="AI2187" i="5"/>
  <c r="AQ2187" i="5" s="1"/>
  <c r="AI2186" i="5"/>
  <c r="AQ2186" i="5" s="1"/>
  <c r="AI2185" i="5"/>
  <c r="AQ2185" i="5" s="1"/>
  <c r="AI2184" i="5"/>
  <c r="AQ2184" i="5" s="1"/>
  <c r="AI2183" i="5"/>
  <c r="AQ2183" i="5" s="1"/>
  <c r="AI2182" i="5"/>
  <c r="AQ2182" i="5" s="1"/>
  <c r="AY2182" i="5" s="1"/>
  <c r="AI2181" i="5"/>
  <c r="AQ2181" i="5" s="1"/>
  <c r="AI2180" i="5"/>
  <c r="AQ2180" i="5" s="1"/>
  <c r="AI2179" i="5"/>
  <c r="AQ2179" i="5" s="1"/>
  <c r="AI2178" i="5"/>
  <c r="AQ2178" i="5" s="1"/>
  <c r="AI2177" i="5"/>
  <c r="AQ2177" i="5" s="1"/>
  <c r="AI2176" i="5"/>
  <c r="AQ2176" i="5" s="1"/>
  <c r="AI2175" i="5"/>
  <c r="AQ2175" i="5" s="1"/>
  <c r="AI2174" i="5"/>
  <c r="AQ2174" i="5" s="1"/>
  <c r="AY2174" i="5" s="1"/>
  <c r="AI2173" i="5"/>
  <c r="AQ2173" i="5" s="1"/>
  <c r="AI2172" i="5"/>
  <c r="AQ2172" i="5" s="1"/>
  <c r="AI2171" i="5"/>
  <c r="AQ2171" i="5" s="1"/>
  <c r="AI2170" i="5"/>
  <c r="AQ2170" i="5" s="1"/>
  <c r="AI2169" i="5"/>
  <c r="AQ2169" i="5" s="1"/>
  <c r="AI2168" i="5"/>
  <c r="AQ2168" i="5" s="1"/>
  <c r="AI2167" i="5"/>
  <c r="AQ2167" i="5" s="1"/>
  <c r="AI2166" i="5"/>
  <c r="AQ2166" i="5" s="1"/>
  <c r="AY2166" i="5" s="1"/>
  <c r="AI2165" i="5"/>
  <c r="AQ2165" i="5" s="1"/>
  <c r="AI2164" i="5"/>
  <c r="AQ2164" i="5" s="1"/>
  <c r="AI2163" i="5"/>
  <c r="AQ2163" i="5" s="1"/>
  <c r="AI2162" i="5"/>
  <c r="AQ2162" i="5" s="1"/>
  <c r="AI2161" i="5"/>
  <c r="AQ2161" i="5" s="1"/>
  <c r="AI2160" i="5"/>
  <c r="AQ2160" i="5" s="1"/>
  <c r="AI2159" i="5"/>
  <c r="AQ2159" i="5" s="1"/>
  <c r="AI2158" i="5"/>
  <c r="AQ2158" i="5" s="1"/>
  <c r="AY2158" i="5" s="1"/>
  <c r="AI2157" i="5"/>
  <c r="AQ2157" i="5" s="1"/>
  <c r="AI2156" i="5"/>
  <c r="AQ2156" i="5" s="1"/>
  <c r="AI2155" i="5"/>
  <c r="AQ2155" i="5" s="1"/>
  <c r="AI2154" i="5"/>
  <c r="AQ2154" i="5" s="1"/>
  <c r="AI2153" i="5"/>
  <c r="AQ2153" i="5" s="1"/>
  <c r="AI2152" i="5"/>
  <c r="AQ2152" i="5" s="1"/>
  <c r="AI2151" i="5"/>
  <c r="AQ2151" i="5" s="1"/>
  <c r="AI2150" i="5"/>
  <c r="AQ2150" i="5" s="1"/>
  <c r="AY2150" i="5" s="1"/>
  <c r="AI2149" i="5"/>
  <c r="AQ2149" i="5" s="1"/>
  <c r="AI2148" i="5"/>
  <c r="AQ2148" i="5" s="1"/>
  <c r="AI2147" i="5"/>
  <c r="AQ2147" i="5" s="1"/>
  <c r="AI2146" i="5"/>
  <c r="AQ2146" i="5" s="1"/>
  <c r="AI2145" i="5"/>
  <c r="AQ2145" i="5" s="1"/>
  <c r="AI2144" i="5"/>
  <c r="AQ2144" i="5" s="1"/>
  <c r="AI2143" i="5"/>
  <c r="AQ2143" i="5" s="1"/>
  <c r="AI2142" i="5"/>
  <c r="AQ2142" i="5" s="1"/>
  <c r="AY2142" i="5" s="1"/>
  <c r="AI2141" i="5"/>
  <c r="AQ2141" i="5" s="1"/>
  <c r="AI2140" i="5"/>
  <c r="AQ2140" i="5" s="1"/>
  <c r="AI2139" i="5"/>
  <c r="AQ2139" i="5" s="1"/>
  <c r="AI2138" i="5"/>
  <c r="AQ2138" i="5" s="1"/>
  <c r="AI2137" i="5"/>
  <c r="AQ2137" i="5" s="1"/>
  <c r="AI2136" i="5"/>
  <c r="AQ2136" i="5" s="1"/>
  <c r="AI2135" i="5"/>
  <c r="AQ2135" i="5" s="1"/>
  <c r="AI2134" i="5"/>
  <c r="AQ2134" i="5" s="1"/>
  <c r="AY2134" i="5" s="1"/>
  <c r="AI2133" i="5"/>
  <c r="AQ2133" i="5" s="1"/>
  <c r="AI2132" i="5"/>
  <c r="AQ2132" i="5" s="1"/>
  <c r="AI2131" i="5"/>
  <c r="AQ2131" i="5" s="1"/>
  <c r="AI2130" i="5"/>
  <c r="AQ2130" i="5" s="1"/>
  <c r="AI2129" i="5"/>
  <c r="AQ2129" i="5" s="1"/>
  <c r="AI2128" i="5"/>
  <c r="AQ2128" i="5" s="1"/>
  <c r="AI2127" i="5"/>
  <c r="AQ2127" i="5" s="1"/>
  <c r="AI2126" i="5"/>
  <c r="AQ2126" i="5" s="1"/>
  <c r="AY2126" i="5" s="1"/>
  <c r="AI2125" i="5"/>
  <c r="AQ2125" i="5" s="1"/>
  <c r="AI2124" i="5"/>
  <c r="AQ2124" i="5" s="1"/>
  <c r="AI2123" i="5"/>
  <c r="AQ2123" i="5" s="1"/>
  <c r="AI2122" i="5"/>
  <c r="AQ2122" i="5" s="1"/>
  <c r="AI2121" i="5"/>
  <c r="AQ2121" i="5" s="1"/>
  <c r="AI2120" i="5"/>
  <c r="AQ2120" i="5" s="1"/>
  <c r="AI2119" i="5"/>
  <c r="AQ2119" i="5" s="1"/>
  <c r="AI2118" i="5"/>
  <c r="AQ2118" i="5" s="1"/>
  <c r="AY2118" i="5" s="1"/>
  <c r="AI2117" i="5"/>
  <c r="AQ2117" i="5" s="1"/>
  <c r="AI2116" i="5"/>
  <c r="AQ2116" i="5" s="1"/>
  <c r="AI2115" i="5"/>
  <c r="AQ2115" i="5" s="1"/>
  <c r="AI2114" i="5"/>
  <c r="AQ2114" i="5" s="1"/>
  <c r="AI2113" i="5"/>
  <c r="AQ2113" i="5" s="1"/>
  <c r="AI2112" i="5"/>
  <c r="AQ2112" i="5" s="1"/>
  <c r="AI2111" i="5"/>
  <c r="AQ2111" i="5" s="1"/>
  <c r="AI2110" i="5"/>
  <c r="AQ2110" i="5" s="1"/>
  <c r="AY2110" i="5" s="1"/>
  <c r="AI2109" i="5"/>
  <c r="AQ2109" i="5" s="1"/>
  <c r="AI2108" i="5"/>
  <c r="AQ2108" i="5" s="1"/>
  <c r="AI2107" i="5"/>
  <c r="AQ2107" i="5" s="1"/>
  <c r="AI2106" i="5"/>
  <c r="AQ2106" i="5" s="1"/>
  <c r="AI2105" i="5"/>
  <c r="AQ2105" i="5" s="1"/>
  <c r="AI2104" i="5"/>
  <c r="AQ2104" i="5" s="1"/>
  <c r="AI2103" i="5"/>
  <c r="AQ2103" i="5" s="1"/>
  <c r="AI2102" i="5"/>
  <c r="AQ2102" i="5" s="1"/>
  <c r="AY2102" i="5" s="1"/>
  <c r="AI2101" i="5"/>
  <c r="AQ2101" i="5" s="1"/>
  <c r="AI2100" i="5"/>
  <c r="AQ2100" i="5" s="1"/>
  <c r="AI2099" i="5"/>
  <c r="AQ2099" i="5" s="1"/>
  <c r="AI2098" i="5"/>
  <c r="AQ2098" i="5" s="1"/>
  <c r="AI2097" i="5"/>
  <c r="AQ2097" i="5" s="1"/>
  <c r="AI2096" i="5"/>
  <c r="AQ2096" i="5" s="1"/>
  <c r="AI2095" i="5"/>
  <c r="AQ2095" i="5" s="1"/>
  <c r="AI2094" i="5"/>
  <c r="AQ2094" i="5" s="1"/>
  <c r="AY2094" i="5" s="1"/>
  <c r="AI2093" i="5"/>
  <c r="AQ2093" i="5" s="1"/>
  <c r="AI2092" i="5"/>
  <c r="AQ2092" i="5" s="1"/>
  <c r="AI2091" i="5"/>
  <c r="AQ2091" i="5" s="1"/>
  <c r="AI2090" i="5"/>
  <c r="AQ2090" i="5" s="1"/>
  <c r="AI2089" i="5"/>
  <c r="AQ2089" i="5" s="1"/>
  <c r="AI2088" i="5"/>
  <c r="AQ2088" i="5" s="1"/>
  <c r="AI2087" i="5"/>
  <c r="AQ2087" i="5" s="1"/>
  <c r="AI2086" i="5"/>
  <c r="AQ2086" i="5" s="1"/>
  <c r="AY2086" i="5" s="1"/>
  <c r="AI2085" i="5"/>
  <c r="AQ2085" i="5" s="1"/>
  <c r="AI2084" i="5"/>
  <c r="AQ2084" i="5" s="1"/>
  <c r="AI2083" i="5"/>
  <c r="AQ2083" i="5" s="1"/>
  <c r="AI2082" i="5"/>
  <c r="AQ2082" i="5" s="1"/>
  <c r="AI2081" i="5"/>
  <c r="AQ2081" i="5" s="1"/>
  <c r="AI2080" i="5"/>
  <c r="AQ2080" i="5" s="1"/>
  <c r="AI2079" i="5"/>
  <c r="AQ2079" i="5" s="1"/>
  <c r="AI2078" i="5"/>
  <c r="AQ2078" i="5" s="1"/>
  <c r="AY2078" i="5" s="1"/>
  <c r="AI2077" i="5"/>
  <c r="AQ2077" i="5" s="1"/>
  <c r="AI2076" i="5"/>
  <c r="AQ2076" i="5" s="1"/>
  <c r="AI2075" i="5"/>
  <c r="AQ2075" i="5" s="1"/>
  <c r="AI2074" i="5"/>
  <c r="AQ2074" i="5" s="1"/>
  <c r="AI2073" i="5"/>
  <c r="AQ2073" i="5" s="1"/>
  <c r="AY2073" i="5" s="1"/>
  <c r="AI2072" i="5"/>
  <c r="AQ2072" i="5" s="1"/>
  <c r="AI2071" i="5"/>
  <c r="AQ2071" i="5" s="1"/>
  <c r="AI2070" i="5"/>
  <c r="AQ2070" i="5" s="1"/>
  <c r="AI2069" i="5"/>
  <c r="AQ2069" i="5" s="1"/>
  <c r="AI2068" i="5"/>
  <c r="AQ2068" i="5" s="1"/>
  <c r="AI2067" i="5"/>
  <c r="AQ2067" i="5" s="1"/>
  <c r="AI2066" i="5"/>
  <c r="AQ2066" i="5" s="1"/>
  <c r="AI2065" i="5"/>
  <c r="AQ2065" i="5" s="1"/>
  <c r="AY2065" i="5" s="1"/>
  <c r="AI2064" i="5"/>
  <c r="AQ2064" i="5" s="1"/>
  <c r="AI2063" i="5"/>
  <c r="AQ2063" i="5" s="1"/>
  <c r="AI2062" i="5"/>
  <c r="AQ2062" i="5" s="1"/>
  <c r="AI2061" i="5"/>
  <c r="AQ2061" i="5" s="1"/>
  <c r="AI2060" i="5"/>
  <c r="AQ2060" i="5" s="1"/>
  <c r="AI2059" i="5"/>
  <c r="AQ2059" i="5" s="1"/>
  <c r="AI2058" i="5"/>
  <c r="AQ2058" i="5" s="1"/>
  <c r="AI2057" i="5"/>
  <c r="AQ2057" i="5" s="1"/>
  <c r="AY2057" i="5" s="1"/>
  <c r="AI2056" i="5"/>
  <c r="AQ2056" i="5" s="1"/>
  <c r="AI2055" i="5"/>
  <c r="AQ2055" i="5" s="1"/>
  <c r="AI2054" i="5"/>
  <c r="AQ2054" i="5" s="1"/>
  <c r="AI2053" i="5"/>
  <c r="AQ2053" i="5" s="1"/>
  <c r="AI2052" i="5"/>
  <c r="AQ2052" i="5" s="1"/>
  <c r="AI2051" i="5"/>
  <c r="AQ2051" i="5" s="1"/>
  <c r="AI2050" i="5"/>
  <c r="AQ2050" i="5" s="1"/>
  <c r="AI2049" i="5"/>
  <c r="AQ2049" i="5" s="1"/>
  <c r="AY2049" i="5" s="1"/>
  <c r="AI2048" i="5"/>
  <c r="AQ2048" i="5" s="1"/>
  <c r="AI2047" i="5"/>
  <c r="AQ2047" i="5" s="1"/>
  <c r="AI2046" i="5"/>
  <c r="AQ2046" i="5" s="1"/>
  <c r="AI2045" i="5"/>
  <c r="AQ2045" i="5" s="1"/>
  <c r="AI2044" i="5"/>
  <c r="AQ2044" i="5" s="1"/>
  <c r="AI2043" i="5"/>
  <c r="AQ2043" i="5" s="1"/>
  <c r="AI2042" i="5"/>
  <c r="AQ2042" i="5" s="1"/>
  <c r="AI2041" i="5"/>
  <c r="AQ2041" i="5" s="1"/>
  <c r="AY2041" i="5" s="1"/>
  <c r="AI2040" i="5"/>
  <c r="AQ2040" i="5" s="1"/>
  <c r="AI2039" i="5"/>
  <c r="AQ2039" i="5" s="1"/>
  <c r="AI2038" i="5"/>
  <c r="AQ2038" i="5" s="1"/>
  <c r="AI2037" i="5"/>
  <c r="AQ2037" i="5" s="1"/>
  <c r="AI2036" i="5"/>
  <c r="AQ2036" i="5" s="1"/>
  <c r="AI2035" i="5"/>
  <c r="AQ2035" i="5" s="1"/>
  <c r="AI2034" i="5"/>
  <c r="AQ2034" i="5" s="1"/>
  <c r="AI2033" i="5"/>
  <c r="AQ2033" i="5" s="1"/>
  <c r="AY2033" i="5" s="1"/>
  <c r="AI2032" i="5"/>
  <c r="AQ2032" i="5" s="1"/>
  <c r="AI2031" i="5"/>
  <c r="AQ2031" i="5" s="1"/>
  <c r="AI2030" i="5"/>
  <c r="AQ2030" i="5" s="1"/>
  <c r="AI2029" i="5"/>
  <c r="AQ2029" i="5" s="1"/>
  <c r="AI2028" i="5"/>
  <c r="AQ2028" i="5" s="1"/>
  <c r="AI2027" i="5"/>
  <c r="AQ2027" i="5" s="1"/>
  <c r="AI2026" i="5"/>
  <c r="AQ2026" i="5" s="1"/>
  <c r="AI2025" i="5"/>
  <c r="AQ2025" i="5" s="1"/>
  <c r="AY2025" i="5" s="1"/>
  <c r="AI2024" i="5"/>
  <c r="AQ2024" i="5" s="1"/>
  <c r="AI2023" i="5"/>
  <c r="AQ2023" i="5" s="1"/>
  <c r="AI2022" i="5"/>
  <c r="AQ2022" i="5" s="1"/>
  <c r="AI2021" i="5"/>
  <c r="AQ2021" i="5" s="1"/>
  <c r="AI2020" i="5"/>
  <c r="AQ2020" i="5" s="1"/>
  <c r="AI2019" i="5"/>
  <c r="AQ2019" i="5" s="1"/>
  <c r="AI2018" i="5"/>
  <c r="AQ2018" i="5" s="1"/>
  <c r="AI2017" i="5"/>
  <c r="AQ2017" i="5" s="1"/>
  <c r="AY2017" i="5" s="1"/>
  <c r="AI2016" i="5"/>
  <c r="AQ2016" i="5" s="1"/>
  <c r="AI2015" i="5"/>
  <c r="AQ2015" i="5" s="1"/>
  <c r="AI2014" i="5"/>
  <c r="AQ2014" i="5" s="1"/>
  <c r="AI2013" i="5"/>
  <c r="AQ2013" i="5" s="1"/>
  <c r="AI2012" i="5"/>
  <c r="AQ2012" i="5" s="1"/>
  <c r="AI2011" i="5"/>
  <c r="AQ2011" i="5" s="1"/>
  <c r="AI2010" i="5"/>
  <c r="AQ2010" i="5" s="1"/>
  <c r="AI2009" i="5"/>
  <c r="AQ2009" i="5" s="1"/>
  <c r="AY2009" i="5" s="1"/>
  <c r="AI2008" i="5"/>
  <c r="AQ2008" i="5" s="1"/>
  <c r="AI2007" i="5"/>
  <c r="AQ2007" i="5" s="1"/>
  <c r="AI2006" i="5"/>
  <c r="AQ2006" i="5" s="1"/>
  <c r="AI2005" i="5"/>
  <c r="AQ2005" i="5" s="1"/>
  <c r="AI2004" i="5"/>
  <c r="AQ2004" i="5" s="1"/>
  <c r="AI2003" i="5"/>
  <c r="AQ2003" i="5" s="1"/>
  <c r="AI2002" i="5"/>
  <c r="AQ2002" i="5" s="1"/>
  <c r="AI2001" i="5"/>
  <c r="AQ2001" i="5" s="1"/>
  <c r="AY2001" i="5" s="1"/>
  <c r="AI2000" i="5"/>
  <c r="AQ2000" i="5" s="1"/>
  <c r="AI1999" i="5"/>
  <c r="AQ1999" i="5" s="1"/>
  <c r="AI1998" i="5"/>
  <c r="AQ1998" i="5" s="1"/>
  <c r="AI1997" i="5"/>
  <c r="AQ1997" i="5" s="1"/>
  <c r="AI1996" i="5"/>
  <c r="AQ1996" i="5" s="1"/>
  <c r="AI1995" i="5"/>
  <c r="AQ1995" i="5" s="1"/>
  <c r="AI1994" i="5"/>
  <c r="AQ1994" i="5" s="1"/>
  <c r="AI1993" i="5"/>
  <c r="AQ1993" i="5" s="1"/>
  <c r="AY1993" i="5" s="1"/>
  <c r="AI1992" i="5"/>
  <c r="AQ1992" i="5" s="1"/>
  <c r="AI1991" i="5"/>
  <c r="AQ1991" i="5" s="1"/>
  <c r="AI1990" i="5"/>
  <c r="AQ1990" i="5" s="1"/>
  <c r="AI1989" i="5"/>
  <c r="AQ1989" i="5" s="1"/>
  <c r="AI1988" i="5"/>
  <c r="AQ1988" i="5" s="1"/>
  <c r="AI1987" i="5"/>
  <c r="AQ1987" i="5" s="1"/>
  <c r="AI1986" i="5"/>
  <c r="AQ1986" i="5" s="1"/>
  <c r="AI1985" i="5"/>
  <c r="AQ1985" i="5" s="1"/>
  <c r="AY1985" i="5" s="1"/>
  <c r="AI1984" i="5"/>
  <c r="AQ1984" i="5" s="1"/>
  <c r="AI1983" i="5"/>
  <c r="AQ1983" i="5" s="1"/>
  <c r="AI1982" i="5"/>
  <c r="AQ1982" i="5" s="1"/>
  <c r="AI1981" i="5"/>
  <c r="AQ1981" i="5" s="1"/>
  <c r="AI1980" i="5"/>
  <c r="AQ1980" i="5" s="1"/>
  <c r="AI1979" i="5"/>
  <c r="AQ1979" i="5" s="1"/>
  <c r="AI1978" i="5"/>
  <c r="AQ1978" i="5" s="1"/>
  <c r="AI1977" i="5"/>
  <c r="AQ1977" i="5" s="1"/>
  <c r="AY1977" i="5" s="1"/>
  <c r="AI1976" i="5"/>
  <c r="AQ1976" i="5" s="1"/>
  <c r="AI1975" i="5"/>
  <c r="AQ1975" i="5" s="1"/>
  <c r="AI1974" i="5"/>
  <c r="AQ1974" i="5" s="1"/>
  <c r="AI1973" i="5"/>
  <c r="AQ1973" i="5" s="1"/>
  <c r="AI1972" i="5"/>
  <c r="AQ1972" i="5" s="1"/>
  <c r="AI1971" i="5"/>
  <c r="AQ1971" i="5" s="1"/>
  <c r="AI1970" i="5"/>
  <c r="AQ1970" i="5" s="1"/>
  <c r="AI1969" i="5"/>
  <c r="AQ1969" i="5" s="1"/>
  <c r="AY1969" i="5" s="1"/>
  <c r="AI1968" i="5"/>
  <c r="AQ1968" i="5" s="1"/>
  <c r="AI1967" i="5"/>
  <c r="AQ1967" i="5" s="1"/>
  <c r="AI1966" i="5"/>
  <c r="AQ1966" i="5" s="1"/>
  <c r="AI1965" i="5"/>
  <c r="AQ1965" i="5" s="1"/>
  <c r="AI1964" i="5"/>
  <c r="AQ1964" i="5" s="1"/>
  <c r="AI1963" i="5"/>
  <c r="AQ1963" i="5" s="1"/>
  <c r="AI1962" i="5"/>
  <c r="AQ1962" i="5" s="1"/>
  <c r="AI1961" i="5"/>
  <c r="AQ1961" i="5" s="1"/>
  <c r="AY1961" i="5" s="1"/>
  <c r="AI1960" i="5"/>
  <c r="AQ1960" i="5" s="1"/>
  <c r="AI1959" i="5"/>
  <c r="AQ1959" i="5" s="1"/>
  <c r="AI1958" i="5"/>
  <c r="AQ1958" i="5" s="1"/>
  <c r="AI1957" i="5"/>
  <c r="AQ1957" i="5" s="1"/>
  <c r="AI1956" i="5"/>
  <c r="AQ1956" i="5" s="1"/>
  <c r="AI1955" i="5"/>
  <c r="AQ1955" i="5" s="1"/>
  <c r="AI1954" i="5"/>
  <c r="AQ1954" i="5" s="1"/>
  <c r="AI1953" i="5"/>
  <c r="AQ1953" i="5" s="1"/>
  <c r="AY1953" i="5" s="1"/>
  <c r="AI1952" i="5"/>
  <c r="AQ1952" i="5" s="1"/>
  <c r="AI1951" i="5"/>
  <c r="AQ1951" i="5" s="1"/>
  <c r="AI1950" i="5"/>
  <c r="AQ1950" i="5" s="1"/>
  <c r="AI1949" i="5"/>
  <c r="AQ1949" i="5" s="1"/>
  <c r="AI1948" i="5"/>
  <c r="AQ1948" i="5" s="1"/>
  <c r="AI1947" i="5"/>
  <c r="AQ1947" i="5" s="1"/>
  <c r="AI1946" i="5"/>
  <c r="AQ1946" i="5" s="1"/>
  <c r="AI1945" i="5"/>
  <c r="AQ1945" i="5" s="1"/>
  <c r="AY1945" i="5" s="1"/>
  <c r="AI1944" i="5"/>
  <c r="AQ1944" i="5" s="1"/>
  <c r="AI1943" i="5"/>
  <c r="AQ1943" i="5" s="1"/>
  <c r="AI1942" i="5"/>
  <c r="AQ1942" i="5" s="1"/>
  <c r="AI1941" i="5"/>
  <c r="AQ1941" i="5" s="1"/>
  <c r="AI1940" i="5"/>
  <c r="AQ1940" i="5" s="1"/>
  <c r="AI1939" i="5"/>
  <c r="AQ1939" i="5" s="1"/>
  <c r="AI1938" i="5"/>
  <c r="AQ1938" i="5" s="1"/>
  <c r="AI1937" i="5"/>
  <c r="AQ1937" i="5" s="1"/>
  <c r="AY1937" i="5" s="1"/>
  <c r="AI1936" i="5"/>
  <c r="AQ1936" i="5" s="1"/>
  <c r="AI1935" i="5"/>
  <c r="AQ1935" i="5" s="1"/>
  <c r="AI1934" i="5"/>
  <c r="AQ1934" i="5" s="1"/>
  <c r="AI1933" i="5"/>
  <c r="AQ1933" i="5" s="1"/>
  <c r="AI1932" i="5"/>
  <c r="AQ1932" i="5" s="1"/>
  <c r="AI1931" i="5"/>
  <c r="AQ1931" i="5" s="1"/>
  <c r="AI1930" i="5"/>
  <c r="AQ1930" i="5" s="1"/>
  <c r="AI1929" i="5"/>
  <c r="AQ1929" i="5" s="1"/>
  <c r="AY1929" i="5" s="1"/>
  <c r="AI1928" i="5"/>
  <c r="AQ1928" i="5" s="1"/>
  <c r="AI1927" i="5"/>
  <c r="AQ1927" i="5" s="1"/>
  <c r="AI1926" i="5"/>
  <c r="AQ1926" i="5" s="1"/>
  <c r="AI1925" i="5"/>
  <c r="AQ1925" i="5" s="1"/>
  <c r="AI1924" i="5"/>
  <c r="AQ1924" i="5" s="1"/>
  <c r="AI1923" i="5"/>
  <c r="AQ1923" i="5" s="1"/>
  <c r="AI1922" i="5"/>
  <c r="AQ1922" i="5" s="1"/>
  <c r="AI1921" i="5"/>
  <c r="AQ1921" i="5" s="1"/>
  <c r="AY1921" i="5" s="1"/>
  <c r="AI1920" i="5"/>
  <c r="AQ1920" i="5" s="1"/>
  <c r="AI1919" i="5"/>
  <c r="AQ1919" i="5" s="1"/>
  <c r="AI1918" i="5"/>
  <c r="AQ1918" i="5" s="1"/>
  <c r="AI1917" i="5"/>
  <c r="AQ1917" i="5" s="1"/>
  <c r="AI1916" i="5"/>
  <c r="AQ1916" i="5" s="1"/>
  <c r="AI1911" i="5"/>
  <c r="AQ1911" i="5" s="1"/>
  <c r="AI1910" i="5"/>
  <c r="AQ1910" i="5" s="1"/>
  <c r="AI1909" i="5"/>
  <c r="AQ1909" i="5" s="1"/>
  <c r="AI1908" i="5"/>
  <c r="AQ1908" i="5" s="1"/>
  <c r="AI1907" i="5"/>
  <c r="AQ1907" i="5" s="1"/>
  <c r="AI1906" i="5"/>
  <c r="AQ1906" i="5" s="1"/>
  <c r="AY1906" i="5" s="1"/>
  <c r="AI1905" i="5"/>
  <c r="AQ1905" i="5" s="1"/>
  <c r="AI1904" i="5"/>
  <c r="AQ1904" i="5" s="1"/>
  <c r="AI1903" i="5"/>
  <c r="AQ1903" i="5" s="1"/>
  <c r="AI1902" i="5"/>
  <c r="AQ1902" i="5" s="1"/>
  <c r="AI1901" i="5"/>
  <c r="AQ1901" i="5" s="1"/>
  <c r="AI1900" i="5"/>
  <c r="AQ1900" i="5" s="1"/>
  <c r="AI1899" i="5"/>
  <c r="AQ1899" i="5" s="1"/>
  <c r="AI1898" i="5"/>
  <c r="AQ1898" i="5" s="1"/>
  <c r="AY1898" i="5" s="1"/>
  <c r="AI1897" i="5"/>
  <c r="AQ1897" i="5" s="1"/>
  <c r="AI1896" i="5"/>
  <c r="AQ1896" i="5" s="1"/>
  <c r="AI1895" i="5"/>
  <c r="AQ1895" i="5" s="1"/>
  <c r="AI1894" i="5"/>
  <c r="AQ1894" i="5" s="1"/>
  <c r="AI1893" i="5"/>
  <c r="AQ1893" i="5" s="1"/>
  <c r="AI1892" i="5"/>
  <c r="AQ1892" i="5" s="1"/>
  <c r="AI1891" i="5"/>
  <c r="AQ1891" i="5" s="1"/>
  <c r="AI1890" i="5"/>
  <c r="AQ1890" i="5" s="1"/>
  <c r="AY1890" i="5" s="1"/>
  <c r="AI1889" i="5"/>
  <c r="AQ1889" i="5" s="1"/>
  <c r="AI1888" i="5"/>
  <c r="AQ1888" i="5" s="1"/>
  <c r="AI1887" i="5"/>
  <c r="AQ1887" i="5" s="1"/>
  <c r="AI1886" i="5"/>
  <c r="AQ1886" i="5" s="1"/>
  <c r="AI1885" i="5"/>
  <c r="AQ1885" i="5" s="1"/>
  <c r="AI1884" i="5"/>
  <c r="AQ1884" i="5" s="1"/>
  <c r="AI1883" i="5"/>
  <c r="AQ1883" i="5" s="1"/>
  <c r="AI1882" i="5"/>
  <c r="AQ1882" i="5" s="1"/>
  <c r="AY1882" i="5" s="1"/>
  <c r="AI1881" i="5"/>
  <c r="AQ1881" i="5" s="1"/>
  <c r="AI1880" i="5"/>
  <c r="AQ1880" i="5" s="1"/>
  <c r="AI1879" i="5"/>
  <c r="AQ1879" i="5" s="1"/>
  <c r="AI1878" i="5"/>
  <c r="AQ1878" i="5" s="1"/>
  <c r="AI1877" i="5"/>
  <c r="AQ1877" i="5" s="1"/>
  <c r="AI1876" i="5"/>
  <c r="AQ1876" i="5" s="1"/>
  <c r="AI1875" i="5"/>
  <c r="AQ1875" i="5" s="1"/>
  <c r="AI1874" i="5"/>
  <c r="AQ1874" i="5" s="1"/>
  <c r="AY1874" i="5" s="1"/>
  <c r="AI1873" i="5"/>
  <c r="AQ1873" i="5" s="1"/>
  <c r="AI1872" i="5"/>
  <c r="AQ1872" i="5" s="1"/>
  <c r="AI1871" i="5"/>
  <c r="AQ1871" i="5" s="1"/>
  <c r="AI1870" i="5"/>
  <c r="AQ1870" i="5" s="1"/>
  <c r="AI1869" i="5"/>
  <c r="AQ1869" i="5" s="1"/>
  <c r="AI1868" i="5"/>
  <c r="AQ1868" i="5" s="1"/>
  <c r="AI1867" i="5"/>
  <c r="AQ1867" i="5" s="1"/>
  <c r="AI1866" i="5"/>
  <c r="AQ1866" i="5" s="1"/>
  <c r="AY1866" i="5" s="1"/>
  <c r="AI1865" i="5"/>
  <c r="AQ1865" i="5" s="1"/>
  <c r="AI1864" i="5"/>
  <c r="AQ1864" i="5" s="1"/>
  <c r="AI1863" i="5"/>
  <c r="AQ1863" i="5" s="1"/>
  <c r="AI1862" i="5"/>
  <c r="AQ1862" i="5" s="1"/>
  <c r="AI1861" i="5"/>
  <c r="AQ1861" i="5" s="1"/>
  <c r="AI1860" i="5"/>
  <c r="AQ1860" i="5" s="1"/>
  <c r="AI1859" i="5"/>
  <c r="AQ1859" i="5" s="1"/>
  <c r="AI1858" i="5"/>
  <c r="AQ1858" i="5" s="1"/>
  <c r="AY1858" i="5" s="1"/>
  <c r="AI1857" i="5"/>
  <c r="AQ1857" i="5" s="1"/>
  <c r="AI1856" i="5"/>
  <c r="AQ1856" i="5" s="1"/>
  <c r="AI1855" i="5"/>
  <c r="AQ1855" i="5" s="1"/>
  <c r="AI1854" i="5"/>
  <c r="AQ1854" i="5" s="1"/>
  <c r="AI1853" i="5"/>
  <c r="AQ1853" i="5" s="1"/>
  <c r="AI1852" i="5"/>
  <c r="AQ1852" i="5" s="1"/>
  <c r="AI1851" i="5"/>
  <c r="AQ1851" i="5" s="1"/>
  <c r="AI1850" i="5"/>
  <c r="AQ1850" i="5" s="1"/>
  <c r="AY1850" i="5" s="1"/>
  <c r="AI1849" i="5"/>
  <c r="AQ1849" i="5" s="1"/>
  <c r="AI1848" i="5"/>
  <c r="AQ1848" i="5" s="1"/>
  <c r="AI1847" i="5"/>
  <c r="AQ1847" i="5" s="1"/>
  <c r="AI1846" i="5"/>
  <c r="AQ1846" i="5" s="1"/>
  <c r="AI1845" i="5"/>
  <c r="AQ1845" i="5" s="1"/>
  <c r="AI1844" i="5"/>
  <c r="AQ1844" i="5" s="1"/>
  <c r="AI1843" i="5"/>
  <c r="AQ1843" i="5" s="1"/>
  <c r="AI1842" i="5"/>
  <c r="AQ1842" i="5" s="1"/>
  <c r="AY1842" i="5" s="1"/>
  <c r="AI1841" i="5"/>
  <c r="AQ1841" i="5" s="1"/>
  <c r="AI1840" i="5"/>
  <c r="AQ1840" i="5" s="1"/>
  <c r="AI1839" i="5"/>
  <c r="AQ1839" i="5" s="1"/>
  <c r="AI1838" i="5"/>
  <c r="AQ1838" i="5" s="1"/>
  <c r="AI1837" i="5"/>
  <c r="AQ1837" i="5" s="1"/>
  <c r="AI1836" i="5"/>
  <c r="AQ1836" i="5" s="1"/>
  <c r="AI1835" i="5"/>
  <c r="AQ1835" i="5" s="1"/>
  <c r="AI1834" i="5"/>
  <c r="AQ1834" i="5" s="1"/>
  <c r="AY1834" i="5" s="1"/>
  <c r="AI1833" i="5"/>
  <c r="AQ1833" i="5" s="1"/>
  <c r="AI1832" i="5"/>
  <c r="AQ1832" i="5" s="1"/>
  <c r="AI1831" i="5"/>
  <c r="AQ1831" i="5" s="1"/>
  <c r="AI1830" i="5"/>
  <c r="AQ1830" i="5" s="1"/>
  <c r="AI1829" i="5"/>
  <c r="AQ1829" i="5" s="1"/>
  <c r="AI1828" i="5"/>
  <c r="AQ1828" i="5" s="1"/>
  <c r="AI1827" i="5"/>
  <c r="AQ1827" i="5" s="1"/>
  <c r="AI1826" i="5"/>
  <c r="AQ1826" i="5" s="1"/>
  <c r="AY1826" i="5" s="1"/>
  <c r="AI1825" i="5"/>
  <c r="AQ1825" i="5" s="1"/>
  <c r="AI1824" i="5"/>
  <c r="AQ1824" i="5" s="1"/>
  <c r="AI1823" i="5"/>
  <c r="AQ1823" i="5" s="1"/>
  <c r="AI1822" i="5"/>
  <c r="AQ1822" i="5" s="1"/>
  <c r="AI1821" i="5"/>
  <c r="AQ1821" i="5" s="1"/>
  <c r="AI1820" i="5"/>
  <c r="AQ1820" i="5" s="1"/>
  <c r="AI1819" i="5"/>
  <c r="AQ1819" i="5" s="1"/>
  <c r="AI1818" i="5"/>
  <c r="AQ1818" i="5" s="1"/>
  <c r="AY1818" i="5" s="1"/>
  <c r="AI1817" i="5"/>
  <c r="AQ1817" i="5" s="1"/>
  <c r="AI1816" i="5"/>
  <c r="AQ1816" i="5" s="1"/>
  <c r="AI1815" i="5"/>
  <c r="AQ1815" i="5" s="1"/>
  <c r="AI1814" i="5"/>
  <c r="AQ1814" i="5" s="1"/>
  <c r="AI1813" i="5"/>
  <c r="AQ1813" i="5" s="1"/>
  <c r="AI1812" i="5"/>
  <c r="AQ1812" i="5" s="1"/>
  <c r="AI1811" i="5"/>
  <c r="AQ1811" i="5" s="1"/>
  <c r="AI1810" i="5"/>
  <c r="AQ1810" i="5" s="1"/>
  <c r="AY1810" i="5" s="1"/>
  <c r="AI1809" i="5"/>
  <c r="AQ1809" i="5" s="1"/>
  <c r="AI1808" i="5"/>
  <c r="AQ1808" i="5" s="1"/>
  <c r="AI1807" i="5"/>
  <c r="AQ1807" i="5" s="1"/>
  <c r="AI1806" i="5"/>
  <c r="AQ1806" i="5" s="1"/>
  <c r="AI1805" i="5"/>
  <c r="AQ1805" i="5" s="1"/>
  <c r="AI1804" i="5"/>
  <c r="AQ1804" i="5" s="1"/>
  <c r="AI1803" i="5"/>
  <c r="AQ1803" i="5" s="1"/>
  <c r="AI1802" i="5"/>
  <c r="AQ1802" i="5" s="1"/>
  <c r="AY1802" i="5" s="1"/>
  <c r="AI1801" i="5"/>
  <c r="AQ1801" i="5" s="1"/>
  <c r="AI1800" i="5"/>
  <c r="AQ1800" i="5" s="1"/>
  <c r="AI1799" i="5"/>
  <c r="AQ1799" i="5" s="1"/>
  <c r="AI1798" i="5"/>
  <c r="AQ1798" i="5" s="1"/>
  <c r="AI1797" i="5"/>
  <c r="AQ1797" i="5" s="1"/>
  <c r="AI1796" i="5"/>
  <c r="AQ1796" i="5" s="1"/>
  <c r="AI1795" i="5"/>
  <c r="AQ1795" i="5" s="1"/>
  <c r="AI1794" i="5"/>
  <c r="AQ1794" i="5" s="1"/>
  <c r="AY1794" i="5" s="1"/>
  <c r="AI1793" i="5"/>
  <c r="AQ1793" i="5" s="1"/>
  <c r="AI1792" i="5"/>
  <c r="AQ1792" i="5" s="1"/>
  <c r="AI1791" i="5"/>
  <c r="AQ1791" i="5" s="1"/>
  <c r="AI1790" i="5"/>
  <c r="AQ1790" i="5" s="1"/>
  <c r="AI1789" i="5"/>
  <c r="AQ1789" i="5" s="1"/>
  <c r="AI1788" i="5"/>
  <c r="AQ1788" i="5" s="1"/>
  <c r="AI1787" i="5"/>
  <c r="AQ1787" i="5" s="1"/>
  <c r="AI1786" i="5"/>
  <c r="AQ1786" i="5" s="1"/>
  <c r="AY1786" i="5" s="1"/>
  <c r="AI1785" i="5"/>
  <c r="AQ1785" i="5" s="1"/>
  <c r="AI1784" i="5"/>
  <c r="AQ1784" i="5" s="1"/>
  <c r="AI1783" i="5"/>
  <c r="AQ1783" i="5" s="1"/>
  <c r="AI1782" i="5"/>
  <c r="AQ1782" i="5" s="1"/>
  <c r="AI1781" i="5"/>
  <c r="AQ1781" i="5" s="1"/>
  <c r="AI1780" i="5"/>
  <c r="AQ1780" i="5" s="1"/>
  <c r="AI1779" i="5"/>
  <c r="AQ1779" i="5" s="1"/>
  <c r="AI1778" i="5"/>
  <c r="AQ1778" i="5" s="1"/>
  <c r="AY1778" i="5" s="1"/>
  <c r="AI1777" i="5"/>
  <c r="AQ1777" i="5" s="1"/>
  <c r="AI1776" i="5"/>
  <c r="AQ1776" i="5" s="1"/>
  <c r="AI1775" i="5"/>
  <c r="AQ1775" i="5" s="1"/>
  <c r="AI1774" i="5"/>
  <c r="AQ1774" i="5" s="1"/>
  <c r="AI1773" i="5"/>
  <c r="AQ1773" i="5" s="1"/>
  <c r="AI1772" i="5"/>
  <c r="AQ1772" i="5" s="1"/>
  <c r="AI1771" i="5"/>
  <c r="AQ1771" i="5" s="1"/>
  <c r="AI1770" i="5"/>
  <c r="AQ1770" i="5" s="1"/>
  <c r="AY1770" i="5" s="1"/>
  <c r="AI1769" i="5"/>
  <c r="AQ1769" i="5" s="1"/>
  <c r="AI1768" i="5"/>
  <c r="AQ1768" i="5" s="1"/>
  <c r="AI1767" i="5"/>
  <c r="AQ1767" i="5" s="1"/>
  <c r="AI1766" i="5"/>
  <c r="AQ1766" i="5" s="1"/>
  <c r="AI1765" i="5"/>
  <c r="AQ1765" i="5" s="1"/>
  <c r="AI1764" i="5"/>
  <c r="AQ1764" i="5" s="1"/>
  <c r="AI1763" i="5"/>
  <c r="AQ1763" i="5" s="1"/>
  <c r="AI1762" i="5"/>
  <c r="AQ1762" i="5" s="1"/>
  <c r="AY1762" i="5" s="1"/>
  <c r="AI1761" i="5"/>
  <c r="AQ1761" i="5" s="1"/>
  <c r="AI1760" i="5"/>
  <c r="AQ1760" i="5" s="1"/>
  <c r="AI1759" i="5"/>
  <c r="AQ1759" i="5" s="1"/>
  <c r="AI1758" i="5"/>
  <c r="AQ1758" i="5" s="1"/>
  <c r="AI1757" i="5"/>
  <c r="AQ1757" i="5" s="1"/>
  <c r="AI1756" i="5"/>
  <c r="AQ1756" i="5" s="1"/>
  <c r="AI1755" i="5"/>
  <c r="AQ1755" i="5" s="1"/>
  <c r="AI1754" i="5"/>
  <c r="AQ1754" i="5" s="1"/>
  <c r="AY1754" i="5" s="1"/>
  <c r="AI1753" i="5"/>
  <c r="AQ1753" i="5" s="1"/>
  <c r="AI1752" i="5"/>
  <c r="AQ1752" i="5" s="1"/>
  <c r="AI1751" i="5"/>
  <c r="AQ1751" i="5" s="1"/>
  <c r="AI1750" i="5"/>
  <c r="AQ1750" i="5" s="1"/>
  <c r="AI1749" i="5"/>
  <c r="AQ1749" i="5" s="1"/>
  <c r="AI1748" i="5"/>
  <c r="AQ1748" i="5" s="1"/>
  <c r="AI1747" i="5"/>
  <c r="AQ1747" i="5" s="1"/>
  <c r="AI1746" i="5"/>
  <c r="AQ1746" i="5" s="1"/>
  <c r="AY1746" i="5" s="1"/>
  <c r="AI1745" i="5"/>
  <c r="AQ1745" i="5" s="1"/>
  <c r="AI1744" i="5"/>
  <c r="AQ1744" i="5" s="1"/>
  <c r="AI1743" i="5"/>
  <c r="AQ1743" i="5" s="1"/>
  <c r="AI1742" i="5"/>
  <c r="AQ1742" i="5" s="1"/>
  <c r="AI1741" i="5"/>
  <c r="AQ1741" i="5" s="1"/>
  <c r="AI1736" i="5"/>
  <c r="AQ1736" i="5" s="1"/>
  <c r="AI1735" i="5"/>
  <c r="AQ1735" i="5" s="1"/>
  <c r="AI1734" i="5"/>
  <c r="AQ1734" i="5" s="1"/>
  <c r="AI1733" i="5"/>
  <c r="AQ1733" i="5" s="1"/>
  <c r="AI1732" i="5"/>
  <c r="AQ1732" i="5" s="1"/>
  <c r="AY1732" i="5" s="1"/>
  <c r="AI1731" i="5"/>
  <c r="AQ1731" i="5" s="1"/>
  <c r="AI1730" i="5"/>
  <c r="AQ1730" i="5" s="1"/>
  <c r="AI1729" i="5"/>
  <c r="AQ1729" i="5" s="1"/>
  <c r="AI1728" i="5"/>
  <c r="AQ1728" i="5" s="1"/>
  <c r="AI1727" i="5"/>
  <c r="AQ1727" i="5" s="1"/>
  <c r="AI1726" i="5"/>
  <c r="AQ1726" i="5" s="1"/>
  <c r="AI1725" i="5"/>
  <c r="AQ1725" i="5" s="1"/>
  <c r="AI1724" i="5"/>
  <c r="AQ1724" i="5" s="1"/>
  <c r="AY1724" i="5" s="1"/>
  <c r="AI1723" i="5"/>
  <c r="AQ1723" i="5" s="1"/>
  <c r="AI1722" i="5"/>
  <c r="AQ1722" i="5" s="1"/>
  <c r="AI1721" i="5"/>
  <c r="AQ1721" i="5" s="1"/>
  <c r="AI1720" i="5"/>
  <c r="AQ1720" i="5" s="1"/>
  <c r="AI1719" i="5"/>
  <c r="AQ1719" i="5" s="1"/>
  <c r="AI1718" i="5"/>
  <c r="AQ1718" i="5" s="1"/>
  <c r="AI1717" i="5"/>
  <c r="AQ1717" i="5" s="1"/>
  <c r="AI1716" i="5"/>
  <c r="AQ1716" i="5" s="1"/>
  <c r="AY1716" i="5" s="1"/>
  <c r="AI1715" i="5"/>
  <c r="AQ1715" i="5" s="1"/>
  <c r="AI1714" i="5"/>
  <c r="AQ1714" i="5" s="1"/>
  <c r="AI1713" i="5"/>
  <c r="AQ1713" i="5" s="1"/>
  <c r="AI1712" i="5"/>
  <c r="AQ1712" i="5" s="1"/>
  <c r="AI1711" i="5"/>
  <c r="AQ1711" i="5" s="1"/>
  <c r="AI1710" i="5"/>
  <c r="AQ1710" i="5" s="1"/>
  <c r="AI1709" i="5"/>
  <c r="AQ1709" i="5" s="1"/>
  <c r="AI1708" i="5"/>
  <c r="AQ1708" i="5" s="1"/>
  <c r="AY1708" i="5" s="1"/>
  <c r="AI1707" i="5"/>
  <c r="AQ1707" i="5" s="1"/>
  <c r="AI1706" i="5"/>
  <c r="AQ1706" i="5" s="1"/>
  <c r="AI1705" i="5"/>
  <c r="AQ1705" i="5" s="1"/>
  <c r="AI1704" i="5"/>
  <c r="AQ1704" i="5" s="1"/>
  <c r="AI1703" i="5"/>
  <c r="AQ1703" i="5" s="1"/>
  <c r="AI1702" i="5"/>
  <c r="AQ1702" i="5" s="1"/>
  <c r="AI1701" i="5"/>
  <c r="AQ1701" i="5" s="1"/>
  <c r="AI1700" i="5"/>
  <c r="AQ1700" i="5" s="1"/>
  <c r="AY1700" i="5" s="1"/>
  <c r="AI1699" i="5"/>
  <c r="AQ1699" i="5" s="1"/>
  <c r="AI1698" i="5"/>
  <c r="AQ1698" i="5" s="1"/>
  <c r="AI1697" i="5"/>
  <c r="AQ1697" i="5" s="1"/>
  <c r="AI1696" i="5"/>
  <c r="AQ1696" i="5" s="1"/>
  <c r="AI1695" i="5"/>
  <c r="AQ1695" i="5" s="1"/>
  <c r="AI1694" i="5"/>
  <c r="AQ1694" i="5" s="1"/>
  <c r="AI1693" i="5"/>
  <c r="AQ1693" i="5" s="1"/>
  <c r="AI1692" i="5"/>
  <c r="AQ1692" i="5" s="1"/>
  <c r="AY1692" i="5" s="1"/>
  <c r="AI1691" i="5"/>
  <c r="AQ1691" i="5" s="1"/>
  <c r="AI1690" i="5"/>
  <c r="AQ1690" i="5" s="1"/>
  <c r="AI1689" i="5"/>
  <c r="AQ1689" i="5" s="1"/>
  <c r="AI1688" i="5"/>
  <c r="AQ1688" i="5" s="1"/>
  <c r="AI1687" i="5"/>
  <c r="AQ1687" i="5" s="1"/>
  <c r="AI1686" i="5"/>
  <c r="AQ1686" i="5" s="1"/>
  <c r="AI1685" i="5"/>
  <c r="AQ1685" i="5" s="1"/>
  <c r="AI1684" i="5"/>
  <c r="AQ1684" i="5" s="1"/>
  <c r="AY1684" i="5" s="1"/>
  <c r="AI1683" i="5"/>
  <c r="AQ1683" i="5" s="1"/>
  <c r="AI1682" i="5"/>
  <c r="AQ1682" i="5" s="1"/>
  <c r="AI1681" i="5"/>
  <c r="AQ1681" i="5" s="1"/>
  <c r="AI1680" i="5"/>
  <c r="AQ1680" i="5" s="1"/>
  <c r="AI1679" i="5"/>
  <c r="AQ1679" i="5" s="1"/>
  <c r="AI1678" i="5"/>
  <c r="AQ1678" i="5" s="1"/>
  <c r="AI1677" i="5"/>
  <c r="AQ1677" i="5" s="1"/>
  <c r="AI1676" i="5"/>
  <c r="AQ1676" i="5" s="1"/>
  <c r="AY1676" i="5" s="1"/>
  <c r="AI1675" i="5"/>
  <c r="AQ1675" i="5" s="1"/>
  <c r="AI1674" i="5"/>
  <c r="AQ1674" i="5" s="1"/>
  <c r="AI1673" i="5"/>
  <c r="AQ1673" i="5" s="1"/>
  <c r="AI1672" i="5"/>
  <c r="AQ1672" i="5" s="1"/>
  <c r="AI1671" i="5"/>
  <c r="AQ1671" i="5" s="1"/>
  <c r="AI1670" i="5"/>
  <c r="AQ1670" i="5" s="1"/>
  <c r="AI1669" i="5"/>
  <c r="AQ1669" i="5" s="1"/>
  <c r="AI1668" i="5"/>
  <c r="AQ1668" i="5" s="1"/>
  <c r="AY1668" i="5" s="1"/>
  <c r="AI1667" i="5"/>
  <c r="AQ1667" i="5" s="1"/>
  <c r="AI1666" i="5"/>
  <c r="AQ1666" i="5" s="1"/>
  <c r="AI1665" i="5"/>
  <c r="AQ1665" i="5" s="1"/>
  <c r="AI1664" i="5"/>
  <c r="AQ1664" i="5" s="1"/>
  <c r="AI1663" i="5"/>
  <c r="AQ1663" i="5" s="1"/>
  <c r="AI1662" i="5"/>
  <c r="AQ1662" i="5" s="1"/>
  <c r="AI1661" i="5"/>
  <c r="AQ1661" i="5" s="1"/>
  <c r="AI1660" i="5"/>
  <c r="AQ1660" i="5" s="1"/>
  <c r="AY1660" i="5" s="1"/>
  <c r="AI1659" i="5"/>
  <c r="AQ1659" i="5" s="1"/>
  <c r="AI1658" i="5"/>
  <c r="AQ1658" i="5" s="1"/>
  <c r="AI1657" i="5"/>
  <c r="AQ1657" i="5" s="1"/>
  <c r="AI1656" i="5"/>
  <c r="AQ1656" i="5" s="1"/>
  <c r="AI1655" i="5"/>
  <c r="AQ1655" i="5" s="1"/>
  <c r="AI1654" i="5"/>
  <c r="AQ1654" i="5" s="1"/>
  <c r="AI1653" i="5"/>
  <c r="AQ1653" i="5" s="1"/>
  <c r="AI1652" i="5"/>
  <c r="AQ1652" i="5" s="1"/>
  <c r="AY1652" i="5" s="1"/>
  <c r="AI1651" i="5"/>
  <c r="AQ1651" i="5" s="1"/>
  <c r="AI1650" i="5"/>
  <c r="AQ1650" i="5" s="1"/>
  <c r="AI1649" i="5"/>
  <c r="AQ1649" i="5" s="1"/>
  <c r="AI1648" i="5"/>
  <c r="AQ1648" i="5" s="1"/>
  <c r="AI1647" i="5"/>
  <c r="AQ1647" i="5" s="1"/>
  <c r="AI1646" i="5"/>
  <c r="AQ1646" i="5" s="1"/>
  <c r="AI1645" i="5"/>
  <c r="AQ1645" i="5" s="1"/>
  <c r="AI1644" i="5"/>
  <c r="AQ1644" i="5" s="1"/>
  <c r="AY1644" i="5" s="1"/>
  <c r="AI1643" i="5"/>
  <c r="AQ1643" i="5" s="1"/>
  <c r="AI1642" i="5"/>
  <c r="AQ1642" i="5" s="1"/>
  <c r="AI1641" i="5"/>
  <c r="AQ1641" i="5" s="1"/>
  <c r="AI1640" i="5"/>
  <c r="AQ1640" i="5" s="1"/>
  <c r="AI1639" i="5"/>
  <c r="AQ1639" i="5" s="1"/>
  <c r="AI1638" i="5"/>
  <c r="AQ1638" i="5" s="1"/>
  <c r="AI1637" i="5"/>
  <c r="AQ1637" i="5" s="1"/>
  <c r="AI1636" i="5"/>
  <c r="AQ1636" i="5" s="1"/>
  <c r="AY1636" i="5" s="1"/>
  <c r="AI1635" i="5"/>
  <c r="AQ1635" i="5" s="1"/>
  <c r="AI1634" i="5"/>
  <c r="AQ1634" i="5" s="1"/>
  <c r="AY1634" i="5" s="1"/>
  <c r="AI1633" i="5"/>
  <c r="AQ1633" i="5" s="1"/>
  <c r="AI1632" i="5"/>
  <c r="AQ1632" i="5" s="1"/>
  <c r="AI1631" i="5"/>
  <c r="AQ1631" i="5" s="1"/>
  <c r="AI1630" i="5"/>
  <c r="AQ1630" i="5" s="1"/>
  <c r="AI1629" i="5"/>
  <c r="AQ1629" i="5" s="1"/>
  <c r="AI1628" i="5"/>
  <c r="AQ1628" i="5" s="1"/>
  <c r="AI1627" i="5"/>
  <c r="AQ1627" i="5" s="1"/>
  <c r="AI1626" i="5"/>
  <c r="AQ1626" i="5" s="1"/>
  <c r="AY1626" i="5" s="1"/>
  <c r="AI1625" i="5"/>
  <c r="AQ1625" i="5" s="1"/>
  <c r="AI1624" i="5"/>
  <c r="AQ1624" i="5" s="1"/>
  <c r="AI1623" i="5"/>
  <c r="AQ1623" i="5" s="1"/>
  <c r="AI1622" i="5"/>
  <c r="AQ1622" i="5" s="1"/>
  <c r="AI1621" i="5"/>
  <c r="AQ1621" i="5" s="1"/>
  <c r="AI1620" i="5"/>
  <c r="AQ1620" i="5" s="1"/>
  <c r="AI1619" i="5"/>
  <c r="AQ1619" i="5" s="1"/>
  <c r="AI1618" i="5"/>
  <c r="AQ1618" i="5" s="1"/>
  <c r="AY1618" i="5" s="1"/>
  <c r="AI1617" i="5"/>
  <c r="AQ1617" i="5" s="1"/>
  <c r="AI1616" i="5"/>
  <c r="AQ1616" i="5" s="1"/>
  <c r="AI1615" i="5"/>
  <c r="AQ1615" i="5" s="1"/>
  <c r="AI1614" i="5"/>
  <c r="AQ1614" i="5" s="1"/>
  <c r="AI1613" i="5"/>
  <c r="AQ1613" i="5" s="1"/>
  <c r="AI1612" i="5"/>
  <c r="AQ1612" i="5" s="1"/>
  <c r="AI1611" i="5"/>
  <c r="AQ1611" i="5" s="1"/>
  <c r="AI1610" i="5"/>
  <c r="AQ1610" i="5" s="1"/>
  <c r="AY1610" i="5" s="1"/>
  <c r="AI1609" i="5"/>
  <c r="AQ1609" i="5" s="1"/>
  <c r="AI1608" i="5"/>
  <c r="AQ1608" i="5" s="1"/>
  <c r="AI1607" i="5"/>
  <c r="AQ1607" i="5" s="1"/>
  <c r="AI1606" i="5"/>
  <c r="AQ1606" i="5" s="1"/>
  <c r="AI1605" i="5"/>
  <c r="AQ1605" i="5" s="1"/>
  <c r="AI1604" i="5"/>
  <c r="AQ1604" i="5" s="1"/>
  <c r="AI1603" i="5"/>
  <c r="AQ1603" i="5" s="1"/>
  <c r="AI1602" i="5"/>
  <c r="AQ1602" i="5" s="1"/>
  <c r="AY1602" i="5" s="1"/>
  <c r="AI1601" i="5"/>
  <c r="AQ1601" i="5" s="1"/>
  <c r="AI1600" i="5"/>
  <c r="AQ1600" i="5" s="1"/>
  <c r="AI1599" i="5"/>
  <c r="AQ1599" i="5" s="1"/>
  <c r="AI1598" i="5"/>
  <c r="AQ1598" i="5" s="1"/>
  <c r="AI1597" i="5"/>
  <c r="AQ1597" i="5" s="1"/>
  <c r="AI1596" i="5"/>
  <c r="AQ1596" i="5" s="1"/>
  <c r="AI1595" i="5"/>
  <c r="AQ1595" i="5" s="1"/>
  <c r="AI1594" i="5"/>
  <c r="AQ1594" i="5" s="1"/>
  <c r="AY1594" i="5" s="1"/>
  <c r="AI1593" i="5"/>
  <c r="AQ1593" i="5" s="1"/>
  <c r="AI1592" i="5"/>
  <c r="AQ1592" i="5" s="1"/>
  <c r="AI1591" i="5"/>
  <c r="AQ1591" i="5" s="1"/>
  <c r="AI1590" i="5"/>
  <c r="AQ1590" i="5" s="1"/>
  <c r="AI1589" i="5"/>
  <c r="AQ1589" i="5" s="1"/>
  <c r="AI1588" i="5"/>
  <c r="AQ1588" i="5" s="1"/>
  <c r="AI1587" i="5"/>
  <c r="AQ1587" i="5" s="1"/>
  <c r="AI1586" i="5"/>
  <c r="AQ1586" i="5" s="1"/>
  <c r="AY1586" i="5" s="1"/>
  <c r="AI1585" i="5"/>
  <c r="AQ1585" i="5" s="1"/>
  <c r="AI1584" i="5"/>
  <c r="AQ1584" i="5" s="1"/>
  <c r="AI1583" i="5"/>
  <c r="AQ1583" i="5" s="1"/>
  <c r="AI1582" i="5"/>
  <c r="AQ1582" i="5" s="1"/>
  <c r="AI1581" i="5"/>
  <c r="AQ1581" i="5" s="1"/>
  <c r="AI1580" i="5"/>
  <c r="AQ1580" i="5" s="1"/>
  <c r="AI1579" i="5"/>
  <c r="AQ1579" i="5" s="1"/>
  <c r="AI1578" i="5"/>
  <c r="AQ1578" i="5" s="1"/>
  <c r="AY1578" i="5" s="1"/>
  <c r="AI1577" i="5"/>
  <c r="AQ1577" i="5" s="1"/>
  <c r="AI1576" i="5"/>
  <c r="AQ1576" i="5" s="1"/>
  <c r="AI1575" i="5"/>
  <c r="AQ1575" i="5" s="1"/>
  <c r="AI1574" i="5"/>
  <c r="AQ1574" i="5" s="1"/>
  <c r="AI1573" i="5"/>
  <c r="AQ1573" i="5" s="1"/>
  <c r="AI1572" i="5"/>
  <c r="AQ1572" i="5" s="1"/>
  <c r="AI1571" i="5"/>
  <c r="AQ1571" i="5" s="1"/>
  <c r="AI1570" i="5"/>
  <c r="AQ1570" i="5" s="1"/>
  <c r="AY1570" i="5" s="1"/>
  <c r="AI1569" i="5"/>
  <c r="AQ1569" i="5" s="1"/>
  <c r="AI1568" i="5"/>
  <c r="AQ1568" i="5" s="1"/>
  <c r="AI1567" i="5"/>
  <c r="AQ1567" i="5" s="1"/>
  <c r="AI1566" i="5"/>
  <c r="AQ1566" i="5" s="1"/>
  <c r="AI1565" i="5"/>
  <c r="AQ1565" i="5" s="1"/>
  <c r="AI1564" i="5"/>
  <c r="AQ1564" i="5" s="1"/>
  <c r="AI1563" i="5"/>
  <c r="AQ1563" i="5" s="1"/>
  <c r="AI1562" i="5"/>
  <c r="AQ1562" i="5" s="1"/>
  <c r="AY1562" i="5" s="1"/>
  <c r="AI1561" i="5"/>
  <c r="AQ1561" i="5" s="1"/>
  <c r="AI1560" i="5"/>
  <c r="AQ1560" i="5" s="1"/>
  <c r="AI1559" i="5"/>
  <c r="AQ1559" i="5" s="1"/>
  <c r="AI1558" i="5"/>
  <c r="AQ1558" i="5" s="1"/>
  <c r="AI1557" i="5"/>
  <c r="AQ1557" i="5" s="1"/>
  <c r="AI1556" i="5"/>
  <c r="AQ1556" i="5" s="1"/>
  <c r="AI1555" i="5"/>
  <c r="AQ1555" i="5" s="1"/>
  <c r="AI1554" i="5"/>
  <c r="AQ1554" i="5" s="1"/>
  <c r="AY1554" i="5" s="1"/>
  <c r="AI1553" i="5"/>
  <c r="AQ1553" i="5" s="1"/>
  <c r="AI1552" i="5"/>
  <c r="AQ1552" i="5" s="1"/>
  <c r="AI1551" i="5"/>
  <c r="AQ1551" i="5" s="1"/>
  <c r="AI1550" i="5"/>
  <c r="AQ1550" i="5" s="1"/>
  <c r="AI1549" i="5"/>
  <c r="AQ1549" i="5" s="1"/>
  <c r="AI1548" i="5"/>
  <c r="AQ1548" i="5" s="1"/>
  <c r="AI1547" i="5"/>
  <c r="AQ1547" i="5" s="1"/>
  <c r="AI1546" i="5"/>
  <c r="AQ1546" i="5" s="1"/>
  <c r="AY1546" i="5" s="1"/>
  <c r="AI1545" i="5"/>
  <c r="AQ1545" i="5" s="1"/>
  <c r="AI1544" i="5"/>
  <c r="AQ1544" i="5" s="1"/>
  <c r="AI1543" i="5"/>
  <c r="AQ1543" i="5" s="1"/>
  <c r="AI1542" i="5"/>
  <c r="AQ1542" i="5" s="1"/>
  <c r="AI1541" i="5"/>
  <c r="AQ1541" i="5" s="1"/>
  <c r="AI1540" i="5"/>
  <c r="AQ1540" i="5" s="1"/>
  <c r="AI1539" i="5"/>
  <c r="AQ1539" i="5" s="1"/>
  <c r="AI1538" i="5"/>
  <c r="AQ1538" i="5" s="1"/>
  <c r="AY1538" i="5" s="1"/>
  <c r="AI1537" i="5"/>
  <c r="AQ1537" i="5" s="1"/>
  <c r="AI1536" i="5"/>
  <c r="AQ1536" i="5" s="1"/>
  <c r="AI1535" i="5"/>
  <c r="AQ1535" i="5" s="1"/>
  <c r="AI1534" i="5"/>
  <c r="AQ1534" i="5" s="1"/>
  <c r="AI1533" i="5"/>
  <c r="AQ1533" i="5" s="1"/>
  <c r="AI1532" i="5"/>
  <c r="AQ1532" i="5" s="1"/>
  <c r="AI1531" i="5"/>
  <c r="AQ1531" i="5" s="1"/>
  <c r="AI1530" i="5"/>
  <c r="AQ1530" i="5" s="1"/>
  <c r="AY1530" i="5" s="1"/>
  <c r="AI1529" i="5"/>
  <c r="AQ1529" i="5" s="1"/>
  <c r="AI1528" i="5"/>
  <c r="AQ1528" i="5" s="1"/>
  <c r="AI1527" i="5"/>
  <c r="AQ1527" i="5" s="1"/>
  <c r="AI1526" i="5"/>
  <c r="AQ1526" i="5" s="1"/>
  <c r="AI1525" i="5"/>
  <c r="AQ1525" i="5" s="1"/>
  <c r="AI1524" i="5"/>
  <c r="AQ1524" i="5" s="1"/>
  <c r="AI1523" i="5"/>
  <c r="AQ1523" i="5" s="1"/>
  <c r="AI1522" i="5"/>
  <c r="AQ1522" i="5" s="1"/>
  <c r="AY1522" i="5" s="1"/>
  <c r="AI1521" i="5"/>
  <c r="AQ1521" i="5" s="1"/>
  <c r="AI1520" i="5"/>
  <c r="AQ1520" i="5" s="1"/>
  <c r="AI1519" i="5"/>
  <c r="AQ1519" i="5" s="1"/>
  <c r="AI1518" i="5"/>
  <c r="AQ1518" i="5" s="1"/>
  <c r="AI1517" i="5"/>
  <c r="AQ1517" i="5" s="1"/>
  <c r="AI1516" i="5"/>
  <c r="AQ1516" i="5" s="1"/>
  <c r="AI1515" i="5"/>
  <c r="AQ1515" i="5" s="1"/>
  <c r="AI1510" i="5"/>
  <c r="AQ1510" i="5" s="1"/>
  <c r="AI1509" i="5"/>
  <c r="AQ1509" i="5" s="1"/>
  <c r="AI1508" i="5"/>
  <c r="AQ1508" i="5" s="1"/>
  <c r="AI1507" i="5"/>
  <c r="AQ1507" i="5" s="1"/>
  <c r="AI1506" i="5"/>
  <c r="AQ1506" i="5" s="1"/>
  <c r="AI1505" i="5"/>
  <c r="AQ1505" i="5" s="1"/>
  <c r="AI1504" i="5"/>
  <c r="AQ1504" i="5" s="1"/>
  <c r="AI1503" i="5"/>
  <c r="AQ1503" i="5" s="1"/>
  <c r="AY1503" i="5" s="1"/>
  <c r="AI1502" i="5"/>
  <c r="AQ1502" i="5" s="1"/>
  <c r="AI1501" i="5"/>
  <c r="AQ1501" i="5" s="1"/>
  <c r="AI1500" i="5"/>
  <c r="AQ1500" i="5" s="1"/>
  <c r="AI1499" i="5"/>
  <c r="AQ1499" i="5" s="1"/>
  <c r="AI1498" i="5"/>
  <c r="AQ1498" i="5" s="1"/>
  <c r="AI1497" i="5"/>
  <c r="AQ1497" i="5" s="1"/>
  <c r="AI1496" i="5"/>
  <c r="AQ1496" i="5" s="1"/>
  <c r="AI1495" i="5"/>
  <c r="AQ1495" i="5" s="1"/>
  <c r="AY1495" i="5" s="1"/>
  <c r="AI1494" i="5"/>
  <c r="AQ1494" i="5" s="1"/>
  <c r="AI1493" i="5"/>
  <c r="AQ1493" i="5" s="1"/>
  <c r="AI1492" i="5"/>
  <c r="AQ1492" i="5" s="1"/>
  <c r="AI1491" i="5"/>
  <c r="AQ1491" i="5" s="1"/>
  <c r="AI1490" i="5"/>
  <c r="AQ1490" i="5" s="1"/>
  <c r="AI1489" i="5"/>
  <c r="AQ1489" i="5" s="1"/>
  <c r="AI1488" i="5"/>
  <c r="AQ1488" i="5" s="1"/>
  <c r="AI1487" i="5"/>
  <c r="AQ1487" i="5" s="1"/>
  <c r="AY1487" i="5" s="1"/>
  <c r="AI1486" i="5"/>
  <c r="AQ1486" i="5" s="1"/>
  <c r="AI1485" i="5"/>
  <c r="AQ1485" i="5" s="1"/>
  <c r="AI1484" i="5"/>
  <c r="AQ1484" i="5" s="1"/>
  <c r="AI1483" i="5"/>
  <c r="AQ1483" i="5" s="1"/>
  <c r="AI1482" i="5"/>
  <c r="AQ1482" i="5" s="1"/>
  <c r="AI1481" i="5"/>
  <c r="AQ1481" i="5" s="1"/>
  <c r="AI1480" i="5"/>
  <c r="AQ1480" i="5" s="1"/>
  <c r="AI1479" i="5"/>
  <c r="AQ1479" i="5" s="1"/>
  <c r="AY1479" i="5" s="1"/>
  <c r="AI1478" i="5"/>
  <c r="AQ1478" i="5" s="1"/>
  <c r="AI1477" i="5"/>
  <c r="AQ1477" i="5" s="1"/>
  <c r="AI1476" i="5"/>
  <c r="AQ1476" i="5" s="1"/>
  <c r="AI1475" i="5"/>
  <c r="AQ1475" i="5" s="1"/>
  <c r="AI1474" i="5"/>
  <c r="AQ1474" i="5" s="1"/>
  <c r="AI1473" i="5"/>
  <c r="AQ1473" i="5" s="1"/>
  <c r="AI1472" i="5"/>
  <c r="AQ1472" i="5" s="1"/>
  <c r="AI1471" i="5"/>
  <c r="AQ1471" i="5" s="1"/>
  <c r="AY1471" i="5" s="1"/>
  <c r="AI1470" i="5"/>
  <c r="AQ1470" i="5" s="1"/>
  <c r="AI1469" i="5"/>
  <c r="AQ1469" i="5" s="1"/>
  <c r="AI1468" i="5"/>
  <c r="AQ1468" i="5" s="1"/>
  <c r="AI1467" i="5"/>
  <c r="AQ1467" i="5" s="1"/>
  <c r="AI1466" i="5"/>
  <c r="AQ1466" i="5" s="1"/>
  <c r="AI1465" i="5"/>
  <c r="AQ1465" i="5" s="1"/>
  <c r="AI1464" i="5"/>
  <c r="AQ1464" i="5" s="1"/>
  <c r="AI1463" i="5"/>
  <c r="AQ1463" i="5" s="1"/>
  <c r="AY1463" i="5" s="1"/>
  <c r="AI1462" i="5"/>
  <c r="AQ1462" i="5" s="1"/>
  <c r="AI1461" i="5"/>
  <c r="AQ1461" i="5" s="1"/>
  <c r="AI1460" i="5"/>
  <c r="AQ1460" i="5" s="1"/>
  <c r="AI1459" i="5"/>
  <c r="AQ1459" i="5" s="1"/>
  <c r="AI1458" i="5"/>
  <c r="AQ1458" i="5" s="1"/>
  <c r="AI1457" i="5"/>
  <c r="AQ1457" i="5" s="1"/>
  <c r="AI1456" i="5"/>
  <c r="AQ1456" i="5" s="1"/>
  <c r="AI1455" i="5"/>
  <c r="AQ1455" i="5" s="1"/>
  <c r="AY1455" i="5" s="1"/>
  <c r="AI1454" i="5"/>
  <c r="AQ1454" i="5" s="1"/>
  <c r="AI1453" i="5"/>
  <c r="AQ1453" i="5" s="1"/>
  <c r="AI1452" i="5"/>
  <c r="AQ1452" i="5" s="1"/>
  <c r="AI1451" i="5"/>
  <c r="AQ1451" i="5" s="1"/>
  <c r="AI1450" i="5"/>
  <c r="AQ1450" i="5" s="1"/>
  <c r="AI1449" i="5"/>
  <c r="AQ1449" i="5" s="1"/>
  <c r="AI1448" i="5"/>
  <c r="AQ1448" i="5" s="1"/>
  <c r="AI1447" i="5"/>
  <c r="AQ1447" i="5" s="1"/>
  <c r="AY1447" i="5" s="1"/>
  <c r="AI1446" i="5"/>
  <c r="AQ1446" i="5" s="1"/>
  <c r="AI1445" i="5"/>
  <c r="AQ1445" i="5" s="1"/>
  <c r="AI1444" i="5"/>
  <c r="AQ1444" i="5" s="1"/>
  <c r="AI1443" i="5"/>
  <c r="AQ1443" i="5" s="1"/>
  <c r="AI1442" i="5"/>
  <c r="AQ1442" i="5" s="1"/>
  <c r="AI1441" i="5"/>
  <c r="AQ1441" i="5" s="1"/>
  <c r="AI1440" i="5"/>
  <c r="AQ1440" i="5" s="1"/>
  <c r="AI1439" i="5"/>
  <c r="AQ1439" i="5" s="1"/>
  <c r="AY1439" i="5" s="1"/>
  <c r="AI1438" i="5"/>
  <c r="AQ1438" i="5" s="1"/>
  <c r="AI1437" i="5"/>
  <c r="AQ1437" i="5" s="1"/>
  <c r="AI1436" i="5"/>
  <c r="AQ1436" i="5" s="1"/>
  <c r="AI1435" i="5"/>
  <c r="AQ1435" i="5" s="1"/>
  <c r="AI1434" i="5"/>
  <c r="AQ1434" i="5" s="1"/>
  <c r="AI1433" i="5"/>
  <c r="AQ1433" i="5" s="1"/>
  <c r="AI1432" i="5"/>
  <c r="AQ1432" i="5" s="1"/>
  <c r="AI1431" i="5"/>
  <c r="AQ1431" i="5" s="1"/>
  <c r="AY1431" i="5" s="1"/>
  <c r="AI1430" i="5"/>
  <c r="AQ1430" i="5" s="1"/>
  <c r="AI1429" i="5"/>
  <c r="AQ1429" i="5" s="1"/>
  <c r="AI1428" i="5"/>
  <c r="AQ1428" i="5" s="1"/>
  <c r="AI1427" i="5"/>
  <c r="AQ1427" i="5" s="1"/>
  <c r="AI1426" i="5"/>
  <c r="AQ1426" i="5" s="1"/>
  <c r="AI1425" i="5"/>
  <c r="AQ1425" i="5" s="1"/>
  <c r="AI1424" i="5"/>
  <c r="AQ1424" i="5" s="1"/>
  <c r="AI1423" i="5"/>
  <c r="AQ1423" i="5" s="1"/>
  <c r="AY1423" i="5" s="1"/>
  <c r="AI1422" i="5"/>
  <c r="AQ1422" i="5" s="1"/>
  <c r="AI1421" i="5"/>
  <c r="AQ1421" i="5" s="1"/>
  <c r="AI1420" i="5"/>
  <c r="AQ1420" i="5" s="1"/>
  <c r="AI1419" i="5"/>
  <c r="AQ1419" i="5" s="1"/>
  <c r="AI1418" i="5"/>
  <c r="AQ1418" i="5" s="1"/>
  <c r="AI1417" i="5"/>
  <c r="AQ1417" i="5" s="1"/>
  <c r="AI1416" i="5"/>
  <c r="AQ1416" i="5" s="1"/>
  <c r="AI1415" i="5"/>
  <c r="AQ1415" i="5" s="1"/>
  <c r="AY1415" i="5" s="1"/>
  <c r="AI1414" i="5"/>
  <c r="AQ1414" i="5" s="1"/>
  <c r="AI1413" i="5"/>
  <c r="AQ1413" i="5" s="1"/>
  <c r="AI1412" i="5"/>
  <c r="AQ1412" i="5" s="1"/>
  <c r="AI1411" i="5"/>
  <c r="AQ1411" i="5" s="1"/>
  <c r="AI1410" i="5"/>
  <c r="AQ1410" i="5" s="1"/>
  <c r="AI1409" i="5"/>
  <c r="AQ1409" i="5" s="1"/>
  <c r="AI1408" i="5"/>
  <c r="AQ1408" i="5" s="1"/>
  <c r="AI1407" i="5"/>
  <c r="AQ1407" i="5" s="1"/>
  <c r="AY1407" i="5" s="1"/>
  <c r="AI1406" i="5"/>
  <c r="AQ1406" i="5" s="1"/>
  <c r="AI1405" i="5"/>
  <c r="AQ1405" i="5" s="1"/>
  <c r="AI1404" i="5"/>
  <c r="AQ1404" i="5" s="1"/>
  <c r="AI1403" i="5"/>
  <c r="AQ1403" i="5" s="1"/>
  <c r="AI1402" i="5"/>
  <c r="AQ1402" i="5" s="1"/>
  <c r="AI1401" i="5"/>
  <c r="AQ1401" i="5" s="1"/>
  <c r="AI1400" i="5"/>
  <c r="AQ1400" i="5" s="1"/>
  <c r="AI1399" i="5"/>
  <c r="AQ1399" i="5" s="1"/>
  <c r="AY1399" i="5" s="1"/>
  <c r="AI1398" i="5"/>
  <c r="AQ1398" i="5" s="1"/>
  <c r="AI1397" i="5"/>
  <c r="AQ1397" i="5" s="1"/>
  <c r="AI1396" i="5"/>
  <c r="AQ1396" i="5" s="1"/>
  <c r="AI1395" i="5"/>
  <c r="AQ1395" i="5" s="1"/>
  <c r="AI1394" i="5"/>
  <c r="AQ1394" i="5" s="1"/>
  <c r="AI1393" i="5"/>
  <c r="AQ1393" i="5" s="1"/>
  <c r="AI1392" i="5"/>
  <c r="AQ1392" i="5" s="1"/>
  <c r="AI1391" i="5"/>
  <c r="AQ1391" i="5" s="1"/>
  <c r="AY1391" i="5" s="1"/>
  <c r="AI1390" i="5"/>
  <c r="AQ1390" i="5" s="1"/>
  <c r="AI1389" i="5"/>
  <c r="AQ1389" i="5" s="1"/>
  <c r="AI1388" i="5"/>
  <c r="AQ1388" i="5" s="1"/>
  <c r="AI1387" i="5"/>
  <c r="AQ1387" i="5" s="1"/>
  <c r="AI1386" i="5"/>
  <c r="AQ1386" i="5" s="1"/>
  <c r="AI1385" i="5"/>
  <c r="AQ1385" i="5" s="1"/>
  <c r="AI1384" i="5"/>
  <c r="AQ1384" i="5" s="1"/>
  <c r="AI1383" i="5"/>
  <c r="AQ1383" i="5" s="1"/>
  <c r="AY1383" i="5" s="1"/>
  <c r="AI1382" i="5"/>
  <c r="AQ1382" i="5" s="1"/>
  <c r="AI1381" i="5"/>
  <c r="AQ1381" i="5" s="1"/>
  <c r="AI1380" i="5"/>
  <c r="AQ1380" i="5" s="1"/>
  <c r="AI1379" i="5"/>
  <c r="AQ1379" i="5" s="1"/>
  <c r="AI1378" i="5"/>
  <c r="AQ1378" i="5" s="1"/>
  <c r="AI1377" i="5"/>
  <c r="AQ1377" i="5" s="1"/>
  <c r="AI1376" i="5"/>
  <c r="AQ1376" i="5" s="1"/>
  <c r="AI1375" i="5"/>
  <c r="AQ1375" i="5" s="1"/>
  <c r="AY1375" i="5" s="1"/>
  <c r="AI1374" i="5"/>
  <c r="AQ1374" i="5" s="1"/>
  <c r="AI1373" i="5"/>
  <c r="AQ1373" i="5" s="1"/>
  <c r="AI1372" i="5"/>
  <c r="AQ1372" i="5" s="1"/>
  <c r="AI1371" i="5"/>
  <c r="AQ1371" i="5" s="1"/>
  <c r="AI1370" i="5"/>
  <c r="AQ1370" i="5" s="1"/>
  <c r="AI1369" i="5"/>
  <c r="AQ1369" i="5" s="1"/>
  <c r="AI1368" i="5"/>
  <c r="AQ1368" i="5" s="1"/>
  <c r="AI1367" i="5"/>
  <c r="AQ1367" i="5" s="1"/>
  <c r="AY1367" i="5" s="1"/>
  <c r="AI1366" i="5"/>
  <c r="AQ1366" i="5" s="1"/>
  <c r="AI1365" i="5"/>
  <c r="AQ1365" i="5" s="1"/>
  <c r="AI1364" i="5"/>
  <c r="AQ1364" i="5" s="1"/>
  <c r="AI1363" i="5"/>
  <c r="AQ1363" i="5" s="1"/>
  <c r="AI1362" i="5"/>
  <c r="AQ1362" i="5" s="1"/>
  <c r="AI1361" i="5"/>
  <c r="AQ1361" i="5" s="1"/>
  <c r="AI1360" i="5"/>
  <c r="AQ1360" i="5" s="1"/>
  <c r="AI1359" i="5"/>
  <c r="AQ1359" i="5" s="1"/>
  <c r="AY1359" i="5" s="1"/>
  <c r="AI1358" i="5"/>
  <c r="AQ1358" i="5" s="1"/>
  <c r="AI1357" i="5"/>
  <c r="AQ1357" i="5" s="1"/>
  <c r="AI1356" i="5"/>
  <c r="AQ1356" i="5" s="1"/>
  <c r="AI1355" i="5"/>
  <c r="AQ1355" i="5" s="1"/>
  <c r="AI1354" i="5"/>
  <c r="AQ1354" i="5" s="1"/>
  <c r="AI1353" i="5"/>
  <c r="AQ1353" i="5" s="1"/>
  <c r="AI1352" i="5"/>
  <c r="AQ1352" i="5" s="1"/>
  <c r="AI1351" i="5"/>
  <c r="AQ1351" i="5" s="1"/>
  <c r="AY1351" i="5" s="1"/>
  <c r="AI1350" i="5"/>
  <c r="AQ1350" i="5" s="1"/>
  <c r="AI1349" i="5"/>
  <c r="AQ1349" i="5" s="1"/>
  <c r="AI1348" i="5"/>
  <c r="AQ1348" i="5" s="1"/>
  <c r="AI1347" i="5"/>
  <c r="AQ1347" i="5" s="1"/>
  <c r="AI1346" i="5"/>
  <c r="AQ1346" i="5" s="1"/>
  <c r="AI1345" i="5"/>
  <c r="AQ1345" i="5" s="1"/>
  <c r="AI1344" i="5"/>
  <c r="AQ1344" i="5" s="1"/>
  <c r="AI1343" i="5"/>
  <c r="AQ1343" i="5" s="1"/>
  <c r="AY1343" i="5" s="1"/>
  <c r="AI1342" i="5"/>
  <c r="AQ1342" i="5" s="1"/>
  <c r="AI1341" i="5"/>
  <c r="AQ1341" i="5" s="1"/>
  <c r="AI1340" i="5"/>
  <c r="AQ1340" i="5" s="1"/>
  <c r="AI1339" i="5"/>
  <c r="AQ1339" i="5" s="1"/>
  <c r="AI1338" i="5"/>
  <c r="AQ1338" i="5" s="1"/>
  <c r="AI1337" i="5"/>
  <c r="AQ1337" i="5" s="1"/>
  <c r="AI1336" i="5"/>
  <c r="AQ1336" i="5" s="1"/>
  <c r="AI1335" i="5"/>
  <c r="AQ1335" i="5" s="1"/>
  <c r="AY1335" i="5" s="1"/>
  <c r="AI1334" i="5"/>
  <c r="AQ1334" i="5" s="1"/>
  <c r="AI1333" i="5"/>
  <c r="AQ1333" i="5" s="1"/>
  <c r="AI1332" i="5"/>
  <c r="AQ1332" i="5" s="1"/>
  <c r="AI1331" i="5"/>
  <c r="AQ1331" i="5" s="1"/>
  <c r="AI1330" i="5"/>
  <c r="AQ1330" i="5" s="1"/>
  <c r="AI1329" i="5"/>
  <c r="AQ1329" i="5" s="1"/>
  <c r="AI1328" i="5"/>
  <c r="AQ1328" i="5" s="1"/>
  <c r="AI1327" i="5"/>
  <c r="AQ1327" i="5" s="1"/>
  <c r="AY1327" i="5" s="1"/>
  <c r="AI1326" i="5"/>
  <c r="AQ1326" i="5" s="1"/>
  <c r="AI1325" i="5"/>
  <c r="AQ1325" i="5" s="1"/>
  <c r="AI1324" i="5"/>
  <c r="AQ1324" i="5" s="1"/>
  <c r="AI1323" i="5"/>
  <c r="AQ1323" i="5" s="1"/>
  <c r="AI1322" i="5"/>
  <c r="AQ1322" i="5" s="1"/>
  <c r="AI1321" i="5"/>
  <c r="AQ1321" i="5" s="1"/>
  <c r="AI1320" i="5"/>
  <c r="AQ1320" i="5" s="1"/>
  <c r="AI1319" i="5"/>
  <c r="AQ1319" i="5" s="1"/>
  <c r="AY1319" i="5" s="1"/>
  <c r="AI1318" i="5"/>
  <c r="AQ1318" i="5" s="1"/>
  <c r="AI1317" i="5"/>
  <c r="AQ1317" i="5" s="1"/>
  <c r="AI1316" i="5"/>
  <c r="AQ1316" i="5" s="1"/>
  <c r="AI1315" i="5"/>
  <c r="AQ1315" i="5" s="1"/>
  <c r="AI1314" i="5"/>
  <c r="AQ1314" i="5" s="1"/>
  <c r="AI1313" i="5"/>
  <c r="AQ1313" i="5" s="1"/>
  <c r="AI1312" i="5"/>
  <c r="AQ1312" i="5" s="1"/>
  <c r="AI1311" i="5"/>
  <c r="AQ1311" i="5" s="1"/>
  <c r="AI1310" i="5"/>
  <c r="AQ1310" i="5" s="1"/>
  <c r="AI1309" i="5"/>
  <c r="AQ1309" i="5" s="1"/>
  <c r="AY1309" i="5" s="1"/>
  <c r="AI1308" i="5"/>
  <c r="AQ1308" i="5" s="1"/>
  <c r="AI1307" i="5"/>
  <c r="AQ1307" i="5" s="1"/>
  <c r="AI1306" i="5"/>
  <c r="AQ1306" i="5" s="1"/>
  <c r="AI1305" i="5"/>
  <c r="AQ1305" i="5" s="1"/>
  <c r="AI1304" i="5"/>
  <c r="AQ1304" i="5" s="1"/>
  <c r="AI1303" i="5"/>
  <c r="AQ1303" i="5" s="1"/>
  <c r="AI1302" i="5"/>
  <c r="AQ1302" i="5" s="1"/>
  <c r="AI1301" i="5"/>
  <c r="AQ1301" i="5" s="1"/>
  <c r="AY1301" i="5" s="1"/>
  <c r="AI1300" i="5"/>
  <c r="AQ1300" i="5" s="1"/>
  <c r="AI1299" i="5"/>
  <c r="AQ1299" i="5" s="1"/>
  <c r="AI1298" i="5"/>
  <c r="AQ1298" i="5" s="1"/>
  <c r="AI1297" i="5"/>
  <c r="AQ1297" i="5" s="1"/>
  <c r="AI1296" i="5"/>
  <c r="AQ1296" i="5" s="1"/>
  <c r="AI1295" i="5"/>
  <c r="AQ1295" i="5" s="1"/>
  <c r="AI1294" i="5"/>
  <c r="AQ1294" i="5" s="1"/>
  <c r="AI1293" i="5"/>
  <c r="AQ1293" i="5" s="1"/>
  <c r="AY1293" i="5" s="1"/>
  <c r="AI1292" i="5"/>
  <c r="AQ1292" i="5" s="1"/>
  <c r="AI1291" i="5"/>
  <c r="AQ1291" i="5" s="1"/>
  <c r="AI1290" i="5"/>
  <c r="AQ1290" i="5" s="1"/>
  <c r="AI1289" i="5"/>
  <c r="AQ1289" i="5" s="1"/>
  <c r="AI1288" i="5"/>
  <c r="AQ1288" i="5" s="1"/>
  <c r="AI1287" i="5"/>
  <c r="AQ1287" i="5" s="1"/>
  <c r="AI1286" i="5"/>
  <c r="AQ1286" i="5" s="1"/>
  <c r="AI1264" i="5"/>
  <c r="AQ1264" i="5" s="1"/>
  <c r="AI1256" i="5"/>
  <c r="AQ1256" i="5" s="1"/>
  <c r="AI1248" i="5"/>
  <c r="AQ1248" i="5" s="1"/>
  <c r="AI1240" i="5"/>
  <c r="AQ1240" i="5" s="1"/>
  <c r="AI1232" i="5"/>
  <c r="AQ1232" i="5" s="1"/>
  <c r="AI1224" i="5"/>
  <c r="AQ1224" i="5" s="1"/>
  <c r="AI1216" i="5"/>
  <c r="AQ1216" i="5" s="1"/>
  <c r="AI1208" i="5"/>
  <c r="AQ1208" i="5" s="1"/>
  <c r="AI1200" i="5"/>
  <c r="AQ1200" i="5" s="1"/>
  <c r="AI1192" i="5"/>
  <c r="AQ1192" i="5" s="1"/>
  <c r="AI1184" i="5"/>
  <c r="AQ1184" i="5" s="1"/>
  <c r="AI1176" i="5"/>
  <c r="AQ1176" i="5" s="1"/>
  <c r="AI1168" i="5"/>
  <c r="AQ1168" i="5" s="1"/>
  <c r="AI1160" i="5"/>
  <c r="AQ1160" i="5" s="1"/>
  <c r="AI1152" i="5"/>
  <c r="AQ1152" i="5" s="1"/>
  <c r="AI1144" i="5"/>
  <c r="AQ1144" i="5" s="1"/>
  <c r="AI1136" i="5"/>
  <c r="AQ1136" i="5" s="1"/>
  <c r="AI1128" i="5"/>
  <c r="AQ1128" i="5" s="1"/>
  <c r="AI1120" i="5"/>
  <c r="AQ1120" i="5" s="1"/>
  <c r="AI1267" i="5"/>
  <c r="AQ1267" i="5" s="1"/>
  <c r="AI1259" i="5"/>
  <c r="AQ1259" i="5" s="1"/>
  <c r="AI1251" i="5"/>
  <c r="AQ1251" i="5" s="1"/>
  <c r="AI1243" i="5"/>
  <c r="AQ1243" i="5" s="1"/>
  <c r="AI1235" i="5"/>
  <c r="AQ1235" i="5" s="1"/>
  <c r="AI1227" i="5"/>
  <c r="AQ1227" i="5" s="1"/>
  <c r="AI1219" i="5"/>
  <c r="AQ1219" i="5" s="1"/>
  <c r="AI1211" i="5"/>
  <c r="AQ1211" i="5" s="1"/>
  <c r="AI1203" i="5"/>
  <c r="AQ1203" i="5" s="1"/>
  <c r="AI1195" i="5"/>
  <c r="AQ1195" i="5" s="1"/>
  <c r="AI1187" i="5"/>
  <c r="AQ1187" i="5" s="1"/>
  <c r="AI1179" i="5"/>
  <c r="AQ1179" i="5" s="1"/>
  <c r="AI1171" i="5"/>
  <c r="AQ1171" i="5" s="1"/>
  <c r="AI1163" i="5"/>
  <c r="AQ1163" i="5" s="1"/>
  <c r="AI1155" i="5"/>
  <c r="AQ1155" i="5" s="1"/>
  <c r="AI1147" i="5"/>
  <c r="AQ1147" i="5" s="1"/>
  <c r="AI1139" i="5"/>
  <c r="AQ1139" i="5" s="1"/>
  <c r="AI1131" i="5"/>
  <c r="AQ1131" i="5" s="1"/>
  <c r="AI1123" i="5"/>
  <c r="AQ1123" i="5" s="1"/>
  <c r="AI1262" i="5"/>
  <c r="AQ1262" i="5" s="1"/>
  <c r="AI1254" i="5"/>
  <c r="AQ1254" i="5" s="1"/>
  <c r="AI1246" i="5"/>
  <c r="AQ1246" i="5" s="1"/>
  <c r="AI1238" i="5"/>
  <c r="AQ1238" i="5" s="1"/>
  <c r="AI1230" i="5"/>
  <c r="AQ1230" i="5" s="1"/>
  <c r="AI1222" i="5"/>
  <c r="AQ1222" i="5" s="1"/>
  <c r="AI1214" i="5"/>
  <c r="AQ1214" i="5" s="1"/>
  <c r="AI1206" i="5"/>
  <c r="AQ1206" i="5" s="1"/>
  <c r="AI1198" i="5"/>
  <c r="AQ1198" i="5" s="1"/>
  <c r="AI1190" i="5"/>
  <c r="AQ1190" i="5" s="1"/>
  <c r="AI1182" i="5"/>
  <c r="AQ1182" i="5" s="1"/>
  <c r="AI1174" i="5"/>
  <c r="AQ1174" i="5" s="1"/>
  <c r="AI1166" i="5"/>
  <c r="AQ1166" i="5" s="1"/>
  <c r="AI1158" i="5"/>
  <c r="AQ1158" i="5" s="1"/>
  <c r="AI1150" i="5"/>
  <c r="AQ1150" i="5" s="1"/>
  <c r="AI1142" i="5"/>
  <c r="AQ1142" i="5" s="1"/>
  <c r="AI1134" i="5"/>
  <c r="AQ1134" i="5" s="1"/>
  <c r="AI1126" i="5"/>
  <c r="AQ1126" i="5" s="1"/>
  <c r="AI1284" i="5"/>
  <c r="AQ1284" i="5" s="1"/>
  <c r="AI1282" i="5"/>
  <c r="AQ1282" i="5" s="1"/>
  <c r="AI1280" i="5"/>
  <c r="AQ1280" i="5" s="1"/>
  <c r="AI1278" i="5"/>
  <c r="AQ1278" i="5" s="1"/>
  <c r="AI1276" i="5"/>
  <c r="AQ1276" i="5" s="1"/>
  <c r="AI1274" i="5"/>
  <c r="AQ1274" i="5" s="1"/>
  <c r="AI1272" i="5"/>
  <c r="AQ1272" i="5" s="1"/>
  <c r="AI1270" i="5"/>
  <c r="AQ1270" i="5" s="1"/>
  <c r="AI1265" i="5"/>
  <c r="AQ1265" i="5" s="1"/>
  <c r="AI1257" i="5"/>
  <c r="AQ1257" i="5" s="1"/>
  <c r="AI1249" i="5"/>
  <c r="AQ1249" i="5" s="1"/>
  <c r="AI1241" i="5"/>
  <c r="AQ1241" i="5" s="1"/>
  <c r="AI1233" i="5"/>
  <c r="AQ1233" i="5" s="1"/>
  <c r="AI1225" i="5"/>
  <c r="AQ1225" i="5" s="1"/>
  <c r="AI1217" i="5"/>
  <c r="AQ1217" i="5" s="1"/>
  <c r="AI1209" i="5"/>
  <c r="AQ1209" i="5" s="1"/>
  <c r="AI1201" i="5"/>
  <c r="AQ1201" i="5" s="1"/>
  <c r="AI1193" i="5"/>
  <c r="AQ1193" i="5" s="1"/>
  <c r="AI1185" i="5"/>
  <c r="AQ1185" i="5" s="1"/>
  <c r="AI1177" i="5"/>
  <c r="AQ1177" i="5" s="1"/>
  <c r="AI1169" i="5"/>
  <c r="AQ1169" i="5" s="1"/>
  <c r="AI1161" i="5"/>
  <c r="AQ1161" i="5" s="1"/>
  <c r="AI1153" i="5"/>
  <c r="AQ1153" i="5" s="1"/>
  <c r="AI1145" i="5"/>
  <c r="AQ1145" i="5" s="1"/>
  <c r="AI1137" i="5"/>
  <c r="AQ1137" i="5" s="1"/>
  <c r="AI1129" i="5"/>
  <c r="AQ1129" i="5" s="1"/>
  <c r="AI1121" i="5"/>
  <c r="AQ1121" i="5" s="1"/>
  <c r="AI1268" i="5"/>
  <c r="AQ1268" i="5" s="1"/>
  <c r="AI1260" i="5"/>
  <c r="AQ1260" i="5" s="1"/>
  <c r="AI1252" i="5"/>
  <c r="AQ1252" i="5" s="1"/>
  <c r="AI1244" i="5"/>
  <c r="AQ1244" i="5" s="1"/>
  <c r="AI1236" i="5"/>
  <c r="AQ1236" i="5" s="1"/>
  <c r="AI1228" i="5"/>
  <c r="AQ1228" i="5" s="1"/>
  <c r="AI1220" i="5"/>
  <c r="AQ1220" i="5" s="1"/>
  <c r="AI1212" i="5"/>
  <c r="AQ1212" i="5" s="1"/>
  <c r="AI1204" i="5"/>
  <c r="AQ1204" i="5" s="1"/>
  <c r="AI1196" i="5"/>
  <c r="AQ1196" i="5" s="1"/>
  <c r="AI1188" i="5"/>
  <c r="AQ1188" i="5" s="1"/>
  <c r="AI1180" i="5"/>
  <c r="AQ1180" i="5" s="1"/>
  <c r="AI1172" i="5"/>
  <c r="AQ1172" i="5" s="1"/>
  <c r="AI1164" i="5"/>
  <c r="AQ1164" i="5" s="1"/>
  <c r="AI1156" i="5"/>
  <c r="AQ1156" i="5" s="1"/>
  <c r="AI1148" i="5"/>
  <c r="AQ1148" i="5" s="1"/>
  <c r="AI1140" i="5"/>
  <c r="AQ1140" i="5" s="1"/>
  <c r="AI1132" i="5"/>
  <c r="AQ1132" i="5" s="1"/>
  <c r="AI1124" i="5"/>
  <c r="AQ1124" i="5" s="1"/>
  <c r="AI1118" i="5"/>
  <c r="AQ1118" i="5" s="1"/>
  <c r="AI1117" i="5"/>
  <c r="AQ1117" i="5" s="1"/>
  <c r="AY1117" i="5" s="1"/>
  <c r="AI1116" i="5"/>
  <c r="AQ1116" i="5" s="1"/>
  <c r="AI1111" i="5"/>
  <c r="AQ1111" i="5" s="1"/>
  <c r="AI1110" i="5"/>
  <c r="AQ1110" i="5" s="1"/>
  <c r="AI1109" i="5"/>
  <c r="AQ1109" i="5" s="1"/>
  <c r="AI1108" i="5"/>
  <c r="AQ1108" i="5" s="1"/>
  <c r="AI1107" i="5"/>
  <c r="AQ1107" i="5" s="1"/>
  <c r="AI1106" i="5"/>
  <c r="AQ1106" i="5" s="1"/>
  <c r="AY1106" i="5" s="1"/>
  <c r="AI1105" i="5"/>
  <c r="AQ1105" i="5" s="1"/>
  <c r="AI1104" i="5"/>
  <c r="AQ1104" i="5" s="1"/>
  <c r="AI1103" i="5"/>
  <c r="AQ1103" i="5" s="1"/>
  <c r="AI1102" i="5"/>
  <c r="AQ1102" i="5" s="1"/>
  <c r="AI1101" i="5"/>
  <c r="AQ1101" i="5" s="1"/>
  <c r="AI1100" i="5"/>
  <c r="AQ1100" i="5" s="1"/>
  <c r="AI1099" i="5"/>
  <c r="AQ1099" i="5" s="1"/>
  <c r="AI1098" i="5"/>
  <c r="AQ1098" i="5" s="1"/>
  <c r="AY1098" i="5" s="1"/>
  <c r="AI1097" i="5"/>
  <c r="AQ1097" i="5" s="1"/>
  <c r="AI1096" i="5"/>
  <c r="AQ1096" i="5" s="1"/>
  <c r="AI1095" i="5"/>
  <c r="AQ1095" i="5" s="1"/>
  <c r="AI1094" i="5"/>
  <c r="AQ1094" i="5" s="1"/>
  <c r="AI1093" i="5"/>
  <c r="AQ1093" i="5" s="1"/>
  <c r="AI1092" i="5"/>
  <c r="AQ1092" i="5" s="1"/>
  <c r="AI1091" i="5"/>
  <c r="AQ1091" i="5" s="1"/>
  <c r="AI1090" i="5"/>
  <c r="AQ1090" i="5" s="1"/>
  <c r="AY1090" i="5" s="1"/>
  <c r="AI1089" i="5"/>
  <c r="AQ1089" i="5" s="1"/>
  <c r="AI1088" i="5"/>
  <c r="AQ1088" i="5" s="1"/>
  <c r="AI1087" i="5"/>
  <c r="AQ1087" i="5" s="1"/>
  <c r="AI1086" i="5"/>
  <c r="AQ1086" i="5" s="1"/>
  <c r="AI1085" i="5"/>
  <c r="AQ1085" i="5" s="1"/>
  <c r="AI1084" i="5"/>
  <c r="AQ1084" i="5" s="1"/>
  <c r="AI1083" i="5"/>
  <c r="AQ1083" i="5" s="1"/>
  <c r="AI1082" i="5"/>
  <c r="AQ1082" i="5" s="1"/>
  <c r="AY1082" i="5" s="1"/>
  <c r="AI1081" i="5"/>
  <c r="AQ1081" i="5" s="1"/>
  <c r="AI1080" i="5"/>
  <c r="AQ1080" i="5" s="1"/>
  <c r="AI1079" i="5"/>
  <c r="AQ1079" i="5" s="1"/>
  <c r="AI1078" i="5"/>
  <c r="AQ1078" i="5" s="1"/>
  <c r="AI1077" i="5"/>
  <c r="AQ1077" i="5" s="1"/>
  <c r="AI1076" i="5"/>
  <c r="AQ1076" i="5" s="1"/>
  <c r="AI1075" i="5"/>
  <c r="AQ1075" i="5" s="1"/>
  <c r="AI1074" i="5"/>
  <c r="AQ1074" i="5" s="1"/>
  <c r="AY1074" i="5" s="1"/>
  <c r="AI1073" i="5"/>
  <c r="AQ1073" i="5" s="1"/>
  <c r="AI1072" i="5"/>
  <c r="AQ1072" i="5" s="1"/>
  <c r="AI1071" i="5"/>
  <c r="AQ1071" i="5" s="1"/>
  <c r="AI1070" i="5"/>
  <c r="AQ1070" i="5" s="1"/>
  <c r="AI1069" i="5"/>
  <c r="AQ1069" i="5" s="1"/>
  <c r="AI1068" i="5"/>
  <c r="AQ1068" i="5" s="1"/>
  <c r="AI1067" i="5"/>
  <c r="AQ1067" i="5" s="1"/>
  <c r="AI1066" i="5"/>
  <c r="AQ1066" i="5" s="1"/>
  <c r="AY1066" i="5" s="1"/>
  <c r="AI1065" i="5"/>
  <c r="AQ1065" i="5" s="1"/>
  <c r="AI1064" i="5"/>
  <c r="AQ1064" i="5" s="1"/>
  <c r="AI1063" i="5"/>
  <c r="AQ1063" i="5" s="1"/>
  <c r="AI1062" i="5"/>
  <c r="AQ1062" i="5" s="1"/>
  <c r="AI1061" i="5"/>
  <c r="AQ1061" i="5" s="1"/>
  <c r="AI1060" i="5"/>
  <c r="AQ1060" i="5" s="1"/>
  <c r="AI1059" i="5"/>
  <c r="AQ1059" i="5" s="1"/>
  <c r="AI1058" i="5"/>
  <c r="AQ1058" i="5" s="1"/>
  <c r="AY1058" i="5" s="1"/>
  <c r="AI1057" i="5"/>
  <c r="AQ1057" i="5" s="1"/>
  <c r="AI1056" i="5"/>
  <c r="AQ1056" i="5" s="1"/>
  <c r="AI1055" i="5"/>
  <c r="AQ1055" i="5" s="1"/>
  <c r="AI1054" i="5"/>
  <c r="AQ1054" i="5" s="1"/>
  <c r="AI1053" i="5"/>
  <c r="AQ1053" i="5" s="1"/>
  <c r="AI1052" i="5"/>
  <c r="AQ1052" i="5" s="1"/>
  <c r="AI1051" i="5"/>
  <c r="AQ1051" i="5" s="1"/>
  <c r="AI1050" i="5"/>
  <c r="AQ1050" i="5" s="1"/>
  <c r="AY1050" i="5" s="1"/>
  <c r="AI1049" i="5"/>
  <c r="AQ1049" i="5" s="1"/>
  <c r="AI1048" i="5"/>
  <c r="AQ1048" i="5" s="1"/>
  <c r="AI1047" i="5"/>
  <c r="AQ1047" i="5" s="1"/>
  <c r="AI1046" i="5"/>
  <c r="AQ1046" i="5" s="1"/>
  <c r="AI1045" i="5"/>
  <c r="AQ1045" i="5" s="1"/>
  <c r="AI1044" i="5"/>
  <c r="AQ1044" i="5" s="1"/>
  <c r="AI1043" i="5"/>
  <c r="AQ1043" i="5" s="1"/>
  <c r="AI1042" i="5"/>
  <c r="AQ1042" i="5" s="1"/>
  <c r="AY1042" i="5" s="1"/>
  <c r="AI1041" i="5"/>
  <c r="AQ1041" i="5" s="1"/>
  <c r="AI1040" i="5"/>
  <c r="AQ1040" i="5" s="1"/>
  <c r="AI1039" i="5"/>
  <c r="AQ1039" i="5" s="1"/>
  <c r="AI1038" i="5"/>
  <c r="AQ1038" i="5" s="1"/>
  <c r="AI1037" i="5"/>
  <c r="AQ1037" i="5" s="1"/>
  <c r="AI1036" i="5"/>
  <c r="AQ1036" i="5" s="1"/>
  <c r="AI1035" i="5"/>
  <c r="AQ1035" i="5" s="1"/>
  <c r="AI1034" i="5"/>
  <c r="AQ1034" i="5" s="1"/>
  <c r="AY1034" i="5" s="1"/>
  <c r="AI1033" i="5"/>
  <c r="AQ1033" i="5" s="1"/>
  <c r="AI1032" i="5"/>
  <c r="AQ1032" i="5" s="1"/>
  <c r="AI1031" i="5"/>
  <c r="AQ1031" i="5" s="1"/>
  <c r="AI1030" i="5"/>
  <c r="AQ1030" i="5" s="1"/>
  <c r="AI1029" i="5"/>
  <c r="AQ1029" i="5" s="1"/>
  <c r="AI1028" i="5"/>
  <c r="AQ1028" i="5" s="1"/>
  <c r="AI1027" i="5"/>
  <c r="AQ1027" i="5" s="1"/>
  <c r="AI1026" i="5"/>
  <c r="AQ1026" i="5" s="1"/>
  <c r="AY1026" i="5" s="1"/>
  <c r="AI1025" i="5"/>
  <c r="AQ1025" i="5" s="1"/>
  <c r="AI1024" i="5"/>
  <c r="AQ1024" i="5" s="1"/>
  <c r="AI1023" i="5"/>
  <c r="AQ1023" i="5" s="1"/>
  <c r="AI1022" i="5"/>
  <c r="AQ1022" i="5" s="1"/>
  <c r="AI1021" i="5"/>
  <c r="AQ1021" i="5" s="1"/>
  <c r="AI1020" i="5"/>
  <c r="AQ1020" i="5" s="1"/>
  <c r="AI1019" i="5"/>
  <c r="AQ1019" i="5" s="1"/>
  <c r="AI1018" i="5"/>
  <c r="AQ1018" i="5" s="1"/>
  <c r="AY1018" i="5" s="1"/>
  <c r="AI1017" i="5"/>
  <c r="AQ1017" i="5" s="1"/>
  <c r="AI1016" i="5"/>
  <c r="AQ1016" i="5" s="1"/>
  <c r="AI1015" i="5"/>
  <c r="AQ1015" i="5" s="1"/>
  <c r="AI1014" i="5"/>
  <c r="AQ1014" i="5" s="1"/>
  <c r="AI1013" i="5"/>
  <c r="AQ1013" i="5" s="1"/>
  <c r="AI1012" i="5"/>
  <c r="AQ1012" i="5" s="1"/>
  <c r="AI1011" i="5"/>
  <c r="AQ1011" i="5" s="1"/>
  <c r="AI1010" i="5"/>
  <c r="AQ1010" i="5" s="1"/>
  <c r="AY1010" i="5" s="1"/>
  <c r="AI1009" i="5"/>
  <c r="AQ1009" i="5" s="1"/>
  <c r="AI1008" i="5"/>
  <c r="AQ1008" i="5" s="1"/>
  <c r="AI1007" i="5"/>
  <c r="AQ1007" i="5" s="1"/>
  <c r="AI1006" i="5"/>
  <c r="AQ1006" i="5" s="1"/>
  <c r="AI1005" i="5"/>
  <c r="AQ1005" i="5" s="1"/>
  <c r="AI1004" i="5"/>
  <c r="AQ1004" i="5" s="1"/>
  <c r="AI1003" i="5"/>
  <c r="AQ1003" i="5" s="1"/>
  <c r="AI1002" i="5"/>
  <c r="AQ1002" i="5" s="1"/>
  <c r="AY1002" i="5" s="1"/>
  <c r="AI1001" i="5"/>
  <c r="AQ1001" i="5" s="1"/>
  <c r="AI1000" i="5"/>
  <c r="AQ1000" i="5" s="1"/>
  <c r="AI999" i="5"/>
  <c r="AQ999" i="5" s="1"/>
  <c r="AI998" i="5"/>
  <c r="AQ998" i="5" s="1"/>
  <c r="AI997" i="5"/>
  <c r="AQ997" i="5" s="1"/>
  <c r="AI996" i="5"/>
  <c r="AQ996" i="5" s="1"/>
  <c r="AI995" i="5"/>
  <c r="AQ995" i="5" s="1"/>
  <c r="AI994" i="5"/>
  <c r="AQ994" i="5" s="1"/>
  <c r="AY994" i="5" s="1"/>
  <c r="AI993" i="5"/>
  <c r="AQ993" i="5" s="1"/>
  <c r="AI992" i="5"/>
  <c r="AQ992" i="5" s="1"/>
  <c r="AI991" i="5"/>
  <c r="AQ991" i="5" s="1"/>
  <c r="AI990" i="5"/>
  <c r="AQ990" i="5" s="1"/>
  <c r="AI989" i="5"/>
  <c r="AQ989" i="5" s="1"/>
  <c r="AI988" i="5"/>
  <c r="AQ988" i="5" s="1"/>
  <c r="AI987" i="5"/>
  <c r="AQ987" i="5" s="1"/>
  <c r="AI986" i="5"/>
  <c r="AQ986" i="5" s="1"/>
  <c r="AY986" i="5" s="1"/>
  <c r="AI985" i="5"/>
  <c r="AQ985" i="5" s="1"/>
  <c r="AI984" i="5"/>
  <c r="AQ984" i="5" s="1"/>
  <c r="AI983" i="5"/>
  <c r="AQ983" i="5" s="1"/>
  <c r="AI982" i="5"/>
  <c r="AQ982" i="5" s="1"/>
  <c r="AI981" i="5"/>
  <c r="AQ981" i="5" s="1"/>
  <c r="AI980" i="5"/>
  <c r="AQ980" i="5" s="1"/>
  <c r="AI979" i="5"/>
  <c r="AQ979" i="5" s="1"/>
  <c r="AI978" i="5"/>
  <c r="AQ978" i="5" s="1"/>
  <c r="AY978" i="5" s="1"/>
  <c r="AI977" i="5"/>
  <c r="AQ977" i="5" s="1"/>
  <c r="AI976" i="5"/>
  <c r="AQ976" i="5" s="1"/>
  <c r="AI975" i="5"/>
  <c r="AQ975" i="5" s="1"/>
  <c r="AI974" i="5"/>
  <c r="AQ974" i="5" s="1"/>
  <c r="AI973" i="5"/>
  <c r="AQ973" i="5" s="1"/>
  <c r="AI972" i="5"/>
  <c r="AQ972" i="5" s="1"/>
  <c r="AI971" i="5"/>
  <c r="AQ971" i="5" s="1"/>
  <c r="AI970" i="5"/>
  <c r="AQ970" i="5" s="1"/>
  <c r="AY970" i="5" s="1"/>
  <c r="AI969" i="5"/>
  <c r="AQ969" i="5" s="1"/>
  <c r="AI968" i="5"/>
  <c r="AQ968" i="5" s="1"/>
  <c r="AI967" i="5"/>
  <c r="AQ967" i="5" s="1"/>
  <c r="AI966" i="5"/>
  <c r="AQ966" i="5" s="1"/>
  <c r="AI965" i="5"/>
  <c r="AQ965" i="5" s="1"/>
  <c r="AI964" i="5"/>
  <c r="AQ964" i="5" s="1"/>
  <c r="AI963" i="5"/>
  <c r="AQ963" i="5" s="1"/>
  <c r="AI962" i="5"/>
  <c r="AQ962" i="5" s="1"/>
  <c r="AY962" i="5" s="1"/>
  <c r="AI961" i="5"/>
  <c r="AQ961" i="5" s="1"/>
  <c r="AI960" i="5"/>
  <c r="AQ960" i="5" s="1"/>
  <c r="AI959" i="5"/>
  <c r="AQ959" i="5" s="1"/>
  <c r="AI958" i="5"/>
  <c r="AQ958" i="5" s="1"/>
  <c r="AI957" i="5"/>
  <c r="AQ957" i="5" s="1"/>
  <c r="AI956" i="5"/>
  <c r="AQ956" i="5" s="1"/>
  <c r="AI955" i="5"/>
  <c r="AQ955" i="5" s="1"/>
  <c r="AI954" i="5"/>
  <c r="AQ954" i="5" s="1"/>
  <c r="AI953" i="5"/>
  <c r="AQ953" i="5" s="1"/>
  <c r="AI952" i="5"/>
  <c r="AQ952" i="5" s="1"/>
  <c r="AY952" i="5" s="1"/>
  <c r="AI951" i="5"/>
  <c r="AQ951" i="5" s="1"/>
  <c r="AI950" i="5"/>
  <c r="AQ950" i="5" s="1"/>
  <c r="AI949" i="5"/>
  <c r="AQ949" i="5" s="1"/>
  <c r="AI948" i="5"/>
  <c r="AQ948" i="5" s="1"/>
  <c r="AI947" i="5"/>
  <c r="AQ947" i="5" s="1"/>
  <c r="AI946" i="5"/>
  <c r="AQ946" i="5" s="1"/>
  <c r="AI945" i="5"/>
  <c r="AQ945" i="5" s="1"/>
  <c r="AI944" i="5"/>
  <c r="AQ944" i="5" s="1"/>
  <c r="AY944" i="5" s="1"/>
  <c r="AI943" i="5"/>
  <c r="AQ943" i="5" s="1"/>
  <c r="AI942" i="5"/>
  <c r="AQ942" i="5" s="1"/>
  <c r="AI941" i="5"/>
  <c r="AQ941" i="5" s="1"/>
  <c r="AI940" i="5"/>
  <c r="AQ940" i="5" s="1"/>
  <c r="AI939" i="5"/>
  <c r="AQ939" i="5" s="1"/>
  <c r="AI938" i="5"/>
  <c r="AQ938" i="5" s="1"/>
  <c r="AI937" i="5"/>
  <c r="AQ937" i="5" s="1"/>
  <c r="AI936" i="5"/>
  <c r="AQ936" i="5" s="1"/>
  <c r="AY936" i="5" s="1"/>
  <c r="AI935" i="5"/>
  <c r="AQ935" i="5" s="1"/>
  <c r="AI934" i="5"/>
  <c r="AQ934" i="5" s="1"/>
  <c r="AI933" i="5"/>
  <c r="AQ933" i="5" s="1"/>
  <c r="AI932" i="5"/>
  <c r="AQ932" i="5" s="1"/>
  <c r="AI931" i="5"/>
  <c r="AQ931" i="5" s="1"/>
  <c r="AI930" i="5"/>
  <c r="AQ930" i="5" s="1"/>
  <c r="AI929" i="5"/>
  <c r="AQ929" i="5" s="1"/>
  <c r="AI928" i="5"/>
  <c r="AQ928" i="5" s="1"/>
  <c r="AY928" i="5" s="1"/>
  <c r="AI927" i="5"/>
  <c r="AQ927" i="5" s="1"/>
  <c r="AI926" i="5"/>
  <c r="AQ926" i="5" s="1"/>
  <c r="AI925" i="5"/>
  <c r="AQ925" i="5" s="1"/>
  <c r="AI924" i="5"/>
  <c r="AQ924" i="5" s="1"/>
  <c r="AI923" i="5"/>
  <c r="AQ923" i="5" s="1"/>
  <c r="AI922" i="5"/>
  <c r="AQ922" i="5" s="1"/>
  <c r="AI921" i="5"/>
  <c r="AQ921" i="5" s="1"/>
  <c r="AI920" i="5"/>
  <c r="AQ920" i="5" s="1"/>
  <c r="AY920" i="5" s="1"/>
  <c r="AI919" i="5"/>
  <c r="AQ919" i="5" s="1"/>
  <c r="AI918" i="5"/>
  <c r="AQ918" i="5" s="1"/>
  <c r="AI917" i="5"/>
  <c r="AQ917" i="5" s="1"/>
  <c r="AI916" i="5"/>
  <c r="AQ916" i="5" s="1"/>
  <c r="AI915" i="5"/>
  <c r="AQ915" i="5" s="1"/>
  <c r="AI914" i="5"/>
  <c r="AQ914" i="5" s="1"/>
  <c r="AI913" i="5"/>
  <c r="AQ913" i="5" s="1"/>
  <c r="AI912" i="5"/>
  <c r="AQ912" i="5" s="1"/>
  <c r="AY912" i="5" s="1"/>
  <c r="AI911" i="5"/>
  <c r="AQ911" i="5" s="1"/>
  <c r="AI910" i="5"/>
  <c r="AQ910" i="5" s="1"/>
  <c r="AI909" i="5"/>
  <c r="AQ909" i="5" s="1"/>
  <c r="AI908" i="5"/>
  <c r="AQ908" i="5" s="1"/>
  <c r="AI907" i="5"/>
  <c r="AQ907" i="5" s="1"/>
  <c r="AI906" i="5"/>
  <c r="AQ906" i="5" s="1"/>
  <c r="AI905" i="5"/>
  <c r="AQ905" i="5" s="1"/>
  <c r="AI904" i="5"/>
  <c r="AQ904" i="5" s="1"/>
  <c r="AY904" i="5" s="1"/>
  <c r="AI903" i="5"/>
  <c r="AQ903" i="5" s="1"/>
  <c r="AI902" i="5"/>
  <c r="AQ902" i="5" s="1"/>
  <c r="AI901" i="5"/>
  <c r="AQ901" i="5" s="1"/>
  <c r="AI900" i="5"/>
  <c r="AQ900" i="5" s="1"/>
  <c r="AI899" i="5"/>
  <c r="AQ899" i="5" s="1"/>
  <c r="AI898" i="5"/>
  <c r="AQ898" i="5" s="1"/>
  <c r="AI897" i="5"/>
  <c r="AQ897" i="5" s="1"/>
  <c r="AI896" i="5"/>
  <c r="AQ896" i="5" s="1"/>
  <c r="AY896" i="5" s="1"/>
  <c r="AI895" i="5"/>
  <c r="AQ895" i="5" s="1"/>
  <c r="AI894" i="5"/>
  <c r="AQ894" i="5" s="1"/>
  <c r="AI893" i="5"/>
  <c r="AQ893" i="5" s="1"/>
  <c r="AI892" i="5"/>
  <c r="AQ892" i="5" s="1"/>
  <c r="AI891" i="5"/>
  <c r="AQ891" i="5" s="1"/>
  <c r="AI890" i="5"/>
  <c r="AQ890" i="5" s="1"/>
  <c r="AI889" i="5"/>
  <c r="AQ889" i="5" s="1"/>
  <c r="AI888" i="5"/>
  <c r="AQ888" i="5" s="1"/>
  <c r="AY888" i="5" s="1"/>
  <c r="AI887" i="5"/>
  <c r="AQ887" i="5" s="1"/>
  <c r="AI886" i="5"/>
  <c r="AQ886" i="5" s="1"/>
  <c r="AI885" i="5"/>
  <c r="AQ885" i="5" s="1"/>
  <c r="AI884" i="5"/>
  <c r="AQ884" i="5" s="1"/>
  <c r="AI883" i="5"/>
  <c r="AQ883" i="5" s="1"/>
  <c r="AI882" i="5"/>
  <c r="AQ882" i="5" s="1"/>
  <c r="AI881" i="5"/>
  <c r="AQ881" i="5" s="1"/>
  <c r="AI880" i="5"/>
  <c r="AQ880" i="5" s="1"/>
  <c r="AY880" i="5" s="1"/>
  <c r="AI879" i="5"/>
  <c r="AQ879" i="5" s="1"/>
  <c r="AI878" i="5"/>
  <c r="AQ878" i="5" s="1"/>
  <c r="AI877" i="5"/>
  <c r="AQ877" i="5" s="1"/>
  <c r="AI876" i="5"/>
  <c r="AQ876" i="5" s="1"/>
  <c r="AI875" i="5"/>
  <c r="AQ875" i="5" s="1"/>
  <c r="AI874" i="5"/>
  <c r="AQ874" i="5" s="1"/>
  <c r="AI873" i="5"/>
  <c r="AQ873" i="5" s="1"/>
  <c r="AI872" i="5"/>
  <c r="AQ872" i="5" s="1"/>
  <c r="AY872" i="5" s="1"/>
  <c r="AI871" i="5"/>
  <c r="AQ871" i="5" s="1"/>
  <c r="AI870" i="5"/>
  <c r="AQ870" i="5" s="1"/>
  <c r="AI869" i="5"/>
  <c r="AQ869" i="5" s="1"/>
  <c r="AI868" i="5"/>
  <c r="AQ868" i="5" s="1"/>
  <c r="AI867" i="5"/>
  <c r="AQ867" i="5" s="1"/>
  <c r="AI866" i="5"/>
  <c r="AQ866" i="5" s="1"/>
  <c r="AI865" i="5"/>
  <c r="AQ865" i="5" s="1"/>
  <c r="AI864" i="5"/>
  <c r="AQ864" i="5" s="1"/>
  <c r="AY864" i="5" s="1"/>
  <c r="AI863" i="5"/>
  <c r="AQ863" i="5" s="1"/>
  <c r="AI862" i="5"/>
  <c r="AQ862" i="5" s="1"/>
  <c r="AI861" i="5"/>
  <c r="AQ861" i="5" s="1"/>
  <c r="AI860" i="5"/>
  <c r="AQ860" i="5" s="1"/>
  <c r="AI859" i="5"/>
  <c r="AQ859" i="5" s="1"/>
  <c r="AI858" i="5"/>
  <c r="AQ858" i="5" s="1"/>
  <c r="AI857" i="5"/>
  <c r="AQ857" i="5" s="1"/>
  <c r="AI856" i="5"/>
  <c r="AQ856" i="5" s="1"/>
  <c r="AY856" i="5" s="1"/>
  <c r="AI855" i="5"/>
  <c r="AQ855" i="5" s="1"/>
  <c r="AI854" i="5"/>
  <c r="AQ854" i="5" s="1"/>
  <c r="AI853" i="5"/>
  <c r="AQ853" i="5" s="1"/>
  <c r="AI852" i="5"/>
  <c r="AQ852" i="5" s="1"/>
  <c r="AI851" i="5"/>
  <c r="AQ851" i="5" s="1"/>
  <c r="AI850" i="5"/>
  <c r="AQ850" i="5" s="1"/>
  <c r="AI849" i="5"/>
  <c r="AQ849" i="5" s="1"/>
  <c r="AI848" i="5"/>
  <c r="AQ848" i="5" s="1"/>
  <c r="AY848" i="5" s="1"/>
  <c r="AI847" i="5"/>
  <c r="AQ847" i="5" s="1"/>
  <c r="AI846" i="5"/>
  <c r="AQ846" i="5" s="1"/>
  <c r="AI845" i="5"/>
  <c r="AQ845" i="5" s="1"/>
  <c r="AI844" i="5"/>
  <c r="AQ844" i="5" s="1"/>
  <c r="AI843" i="5"/>
  <c r="AQ843" i="5" s="1"/>
  <c r="AI842" i="5"/>
  <c r="AQ842" i="5" s="1"/>
  <c r="AI841" i="5"/>
  <c r="AQ841" i="5" s="1"/>
  <c r="AI840" i="5"/>
  <c r="AQ840" i="5" s="1"/>
  <c r="AY840" i="5" s="1"/>
  <c r="AI839" i="5"/>
  <c r="AQ839" i="5" s="1"/>
  <c r="AI838" i="5"/>
  <c r="AQ838" i="5" s="1"/>
  <c r="AI837" i="5"/>
  <c r="AQ837" i="5" s="1"/>
  <c r="AI836" i="5"/>
  <c r="AQ836" i="5" s="1"/>
  <c r="AI835" i="5"/>
  <c r="AQ835" i="5" s="1"/>
  <c r="AI834" i="5"/>
  <c r="AQ834" i="5" s="1"/>
  <c r="AI833" i="5"/>
  <c r="AQ833" i="5" s="1"/>
  <c r="AI832" i="5"/>
  <c r="AQ832" i="5" s="1"/>
  <c r="AY832" i="5" s="1"/>
  <c r="AI831" i="5"/>
  <c r="AQ831" i="5" s="1"/>
  <c r="AI830" i="5"/>
  <c r="AQ830" i="5" s="1"/>
  <c r="AI829" i="5"/>
  <c r="AQ829" i="5" s="1"/>
  <c r="AI828" i="5"/>
  <c r="AQ828" i="5" s="1"/>
  <c r="AI827" i="5"/>
  <c r="AQ827" i="5" s="1"/>
  <c r="AI826" i="5"/>
  <c r="AQ826" i="5" s="1"/>
  <c r="AI825" i="5"/>
  <c r="AQ825" i="5" s="1"/>
  <c r="AI824" i="5"/>
  <c r="AQ824" i="5" s="1"/>
  <c r="AY824" i="5" s="1"/>
  <c r="AI823" i="5"/>
  <c r="AQ823" i="5" s="1"/>
  <c r="AI822" i="5"/>
  <c r="AQ822" i="5" s="1"/>
  <c r="AI821" i="5"/>
  <c r="AQ821" i="5" s="1"/>
  <c r="AI820" i="5"/>
  <c r="AQ820" i="5" s="1"/>
  <c r="AI819" i="5"/>
  <c r="AQ819" i="5" s="1"/>
  <c r="AI818" i="5"/>
  <c r="AQ818" i="5" s="1"/>
  <c r="AI817" i="5"/>
  <c r="AQ817" i="5" s="1"/>
  <c r="AI816" i="5"/>
  <c r="AQ816" i="5" s="1"/>
  <c r="AY816" i="5" s="1"/>
  <c r="AI815" i="5"/>
  <c r="AQ815" i="5" s="1"/>
  <c r="AI814" i="5"/>
  <c r="AQ814" i="5" s="1"/>
  <c r="AI813" i="5"/>
  <c r="AQ813" i="5" s="1"/>
  <c r="AI812" i="5"/>
  <c r="AQ812" i="5" s="1"/>
  <c r="AI811" i="5"/>
  <c r="AQ811" i="5" s="1"/>
  <c r="AI810" i="5"/>
  <c r="AQ810" i="5" s="1"/>
  <c r="AI809" i="5"/>
  <c r="AQ809" i="5" s="1"/>
  <c r="AI808" i="5"/>
  <c r="AQ808" i="5" s="1"/>
  <c r="AY808" i="5" s="1"/>
  <c r="AI807" i="5"/>
  <c r="AQ807" i="5" s="1"/>
  <c r="AI806" i="5"/>
  <c r="AQ806" i="5" s="1"/>
  <c r="AI805" i="5"/>
  <c r="AQ805" i="5" s="1"/>
  <c r="AI804" i="5"/>
  <c r="AQ804" i="5" s="1"/>
  <c r="AI803" i="5"/>
  <c r="AQ803" i="5" s="1"/>
  <c r="AI802" i="5"/>
  <c r="AQ802" i="5" s="1"/>
  <c r="AI801" i="5"/>
  <c r="AQ801" i="5" s="1"/>
  <c r="AI800" i="5"/>
  <c r="AQ800" i="5" s="1"/>
  <c r="AY800" i="5" s="1"/>
  <c r="AI799" i="5"/>
  <c r="AQ799" i="5" s="1"/>
  <c r="AI798" i="5"/>
  <c r="AQ798" i="5" s="1"/>
  <c r="AI797" i="5"/>
  <c r="AQ797" i="5" s="1"/>
  <c r="AI796" i="5"/>
  <c r="AQ796" i="5" s="1"/>
  <c r="AI795" i="5"/>
  <c r="AQ795" i="5" s="1"/>
  <c r="AI794" i="5"/>
  <c r="AQ794" i="5" s="1"/>
  <c r="AI793" i="5"/>
  <c r="AQ793" i="5" s="1"/>
  <c r="AI792" i="5"/>
  <c r="AQ792" i="5" s="1"/>
  <c r="AY792" i="5" s="1"/>
  <c r="AI791" i="5"/>
  <c r="AQ791" i="5" s="1"/>
  <c r="AI790" i="5"/>
  <c r="AQ790" i="5" s="1"/>
  <c r="AI789" i="5"/>
  <c r="AQ789" i="5" s="1"/>
  <c r="AI788" i="5"/>
  <c r="AQ788" i="5" s="1"/>
  <c r="AI787" i="5"/>
  <c r="AQ787" i="5" s="1"/>
  <c r="AI786" i="5"/>
  <c r="AQ786" i="5" s="1"/>
  <c r="AI785" i="5"/>
  <c r="AQ785" i="5" s="1"/>
  <c r="AI784" i="5"/>
  <c r="AQ784" i="5" s="1"/>
  <c r="AY784" i="5" s="1"/>
  <c r="AI783" i="5"/>
  <c r="AQ783" i="5" s="1"/>
  <c r="AI782" i="5"/>
  <c r="AQ782" i="5" s="1"/>
  <c r="AI781" i="5"/>
  <c r="AQ781" i="5" s="1"/>
  <c r="AI780" i="5"/>
  <c r="AQ780" i="5" s="1"/>
  <c r="AI779" i="5"/>
  <c r="AQ779" i="5" s="1"/>
  <c r="AI778" i="5"/>
  <c r="AQ778" i="5" s="1"/>
  <c r="AI777" i="5"/>
  <c r="AQ777" i="5" s="1"/>
  <c r="AI776" i="5"/>
  <c r="AQ776" i="5" s="1"/>
  <c r="AY776" i="5" s="1"/>
  <c r="AI775" i="5"/>
  <c r="AQ775" i="5" s="1"/>
  <c r="AI774" i="5"/>
  <c r="AQ774" i="5" s="1"/>
  <c r="AI773" i="5"/>
  <c r="AQ773" i="5" s="1"/>
  <c r="AI772" i="5"/>
  <c r="AQ772" i="5" s="1"/>
  <c r="AI771" i="5"/>
  <c r="AQ771" i="5" s="1"/>
  <c r="AI770" i="5"/>
  <c r="AQ770" i="5" s="1"/>
  <c r="AI769" i="5"/>
  <c r="AQ769" i="5" s="1"/>
  <c r="AI768" i="5"/>
  <c r="AQ768" i="5" s="1"/>
  <c r="AY768" i="5" s="1"/>
  <c r="AI767" i="5"/>
  <c r="AQ767" i="5" s="1"/>
  <c r="AI766" i="5"/>
  <c r="AQ766" i="5" s="1"/>
  <c r="AI765" i="5"/>
  <c r="AQ765" i="5" s="1"/>
  <c r="AI760" i="5"/>
  <c r="AQ760" i="5" s="1"/>
  <c r="AI759" i="5"/>
  <c r="AQ759" i="5" s="1"/>
  <c r="AY759" i="5" s="1"/>
  <c r="AI758" i="5"/>
  <c r="AQ758" i="5" s="1"/>
  <c r="AI757" i="5"/>
  <c r="AQ757" i="5" s="1"/>
  <c r="AI756" i="5"/>
  <c r="AQ756" i="5" s="1"/>
  <c r="AI755" i="5"/>
  <c r="AQ755" i="5" s="1"/>
  <c r="AI754" i="5"/>
  <c r="AQ754" i="5" s="1"/>
  <c r="AI753" i="5"/>
  <c r="AQ753" i="5" s="1"/>
  <c r="AI752" i="5"/>
  <c r="AQ752" i="5" s="1"/>
  <c r="AI751" i="5"/>
  <c r="AQ751" i="5" s="1"/>
  <c r="AY751" i="5" s="1"/>
  <c r="AI750" i="5"/>
  <c r="AQ750" i="5" s="1"/>
  <c r="AI749" i="5"/>
  <c r="AQ749" i="5" s="1"/>
  <c r="AI748" i="5"/>
  <c r="AQ748" i="5" s="1"/>
  <c r="AI747" i="5"/>
  <c r="AQ747" i="5" s="1"/>
  <c r="AI746" i="5"/>
  <c r="AQ746" i="5" s="1"/>
  <c r="AI745" i="5"/>
  <c r="AQ745" i="5" s="1"/>
  <c r="AI744" i="5"/>
  <c r="AQ744" i="5" s="1"/>
  <c r="AI743" i="5"/>
  <c r="AQ743" i="5" s="1"/>
  <c r="AY743" i="5" s="1"/>
  <c r="AI742" i="5"/>
  <c r="AQ742" i="5" s="1"/>
  <c r="AI741" i="5"/>
  <c r="AQ741" i="5" s="1"/>
  <c r="AI740" i="5"/>
  <c r="AQ740" i="5" s="1"/>
  <c r="AI739" i="5"/>
  <c r="AQ739" i="5" s="1"/>
  <c r="AI738" i="5"/>
  <c r="AQ738" i="5" s="1"/>
  <c r="AI737" i="5"/>
  <c r="AQ737" i="5" s="1"/>
  <c r="AI736" i="5"/>
  <c r="AQ736" i="5" s="1"/>
  <c r="AI735" i="5"/>
  <c r="AQ735" i="5" s="1"/>
  <c r="AY735" i="5" s="1"/>
  <c r="AI734" i="5"/>
  <c r="AQ734" i="5" s="1"/>
  <c r="AI733" i="5"/>
  <c r="AQ733" i="5" s="1"/>
  <c r="AI732" i="5"/>
  <c r="AQ732" i="5" s="1"/>
  <c r="AI731" i="5"/>
  <c r="AQ731" i="5" s="1"/>
  <c r="AI730" i="5"/>
  <c r="AQ730" i="5" s="1"/>
  <c r="AI729" i="5"/>
  <c r="AQ729" i="5" s="1"/>
  <c r="AI728" i="5"/>
  <c r="AQ728" i="5" s="1"/>
  <c r="AI727" i="5"/>
  <c r="AQ727" i="5" s="1"/>
  <c r="AY727" i="5" s="1"/>
  <c r="AI726" i="5"/>
  <c r="AQ726" i="5" s="1"/>
  <c r="AI725" i="5"/>
  <c r="AQ725" i="5" s="1"/>
  <c r="AI724" i="5"/>
  <c r="AQ724" i="5" s="1"/>
  <c r="AI723" i="5"/>
  <c r="AQ723" i="5" s="1"/>
  <c r="AI722" i="5"/>
  <c r="AQ722" i="5" s="1"/>
  <c r="AI721" i="5"/>
  <c r="AQ721" i="5" s="1"/>
  <c r="AI720" i="5"/>
  <c r="AQ720" i="5" s="1"/>
  <c r="AI719" i="5"/>
  <c r="AQ719" i="5" s="1"/>
  <c r="AY719" i="5" s="1"/>
  <c r="AI718" i="5"/>
  <c r="AQ718" i="5" s="1"/>
  <c r="AI717" i="5"/>
  <c r="AQ717" i="5" s="1"/>
  <c r="AI716" i="5"/>
  <c r="AQ716" i="5" s="1"/>
  <c r="AI715" i="5"/>
  <c r="AQ715" i="5" s="1"/>
  <c r="AI714" i="5"/>
  <c r="AQ714" i="5" s="1"/>
  <c r="AI713" i="5"/>
  <c r="AQ713" i="5" s="1"/>
  <c r="AI712" i="5"/>
  <c r="AQ712" i="5" s="1"/>
  <c r="AI711" i="5"/>
  <c r="AQ711" i="5" s="1"/>
  <c r="AY711" i="5" s="1"/>
  <c r="AI710" i="5"/>
  <c r="AQ710" i="5" s="1"/>
  <c r="AI709" i="5"/>
  <c r="AQ709" i="5" s="1"/>
  <c r="AI708" i="5"/>
  <c r="AQ708" i="5" s="1"/>
  <c r="AI707" i="5"/>
  <c r="AQ707" i="5" s="1"/>
  <c r="AI706" i="5"/>
  <c r="AQ706" i="5" s="1"/>
  <c r="AI705" i="5"/>
  <c r="AQ705" i="5" s="1"/>
  <c r="AI704" i="5"/>
  <c r="AQ704" i="5" s="1"/>
  <c r="AI703" i="5"/>
  <c r="AQ703" i="5" s="1"/>
  <c r="AY703" i="5" s="1"/>
  <c r="AI702" i="5"/>
  <c r="AQ702" i="5" s="1"/>
  <c r="AI701" i="5"/>
  <c r="AQ701" i="5" s="1"/>
  <c r="AI700" i="5"/>
  <c r="AQ700" i="5" s="1"/>
  <c r="AI699" i="5"/>
  <c r="AQ699" i="5" s="1"/>
  <c r="AI698" i="5"/>
  <c r="AQ698" i="5" s="1"/>
  <c r="AI697" i="5"/>
  <c r="AQ697" i="5" s="1"/>
  <c r="AI696" i="5"/>
  <c r="AQ696" i="5" s="1"/>
  <c r="AI695" i="5"/>
  <c r="AQ695" i="5" s="1"/>
  <c r="AY695" i="5" s="1"/>
  <c r="AI694" i="5"/>
  <c r="AQ694" i="5" s="1"/>
  <c r="AI693" i="5"/>
  <c r="AQ693" i="5" s="1"/>
  <c r="AI692" i="5"/>
  <c r="AQ692" i="5" s="1"/>
  <c r="AI691" i="5"/>
  <c r="AQ691" i="5" s="1"/>
  <c r="AI690" i="5"/>
  <c r="AQ690" i="5" s="1"/>
  <c r="AI689" i="5"/>
  <c r="AQ689" i="5" s="1"/>
  <c r="AI688" i="5"/>
  <c r="AQ688" i="5" s="1"/>
  <c r="AI687" i="5"/>
  <c r="AQ687" i="5" s="1"/>
  <c r="AY687" i="5" s="1"/>
  <c r="AI686" i="5"/>
  <c r="AQ686" i="5" s="1"/>
  <c r="AI685" i="5"/>
  <c r="AQ685" i="5" s="1"/>
  <c r="AI684" i="5"/>
  <c r="AQ684" i="5" s="1"/>
  <c r="AI683" i="5"/>
  <c r="AQ683" i="5" s="1"/>
  <c r="AI682" i="5"/>
  <c r="AQ682" i="5" s="1"/>
  <c r="AI681" i="5"/>
  <c r="AQ681" i="5" s="1"/>
  <c r="AI680" i="5"/>
  <c r="AQ680" i="5" s="1"/>
  <c r="AI679" i="5"/>
  <c r="AQ679" i="5" s="1"/>
  <c r="AY679" i="5" s="1"/>
  <c r="AI678" i="5"/>
  <c r="AQ678" i="5" s="1"/>
  <c r="AI677" i="5"/>
  <c r="AQ677" i="5" s="1"/>
  <c r="AI676" i="5"/>
  <c r="AQ676" i="5" s="1"/>
  <c r="AI675" i="5"/>
  <c r="AQ675" i="5" s="1"/>
  <c r="AI674" i="5"/>
  <c r="AQ674" i="5" s="1"/>
  <c r="AI673" i="5"/>
  <c r="AQ673" i="5" s="1"/>
  <c r="AI672" i="5"/>
  <c r="AQ672" i="5" s="1"/>
  <c r="AI671" i="5"/>
  <c r="AQ671" i="5" s="1"/>
  <c r="AY671" i="5" s="1"/>
  <c r="AI670" i="5"/>
  <c r="AQ670" i="5" s="1"/>
  <c r="AI669" i="5"/>
  <c r="AQ669" i="5" s="1"/>
  <c r="AI668" i="5"/>
  <c r="AQ668" i="5" s="1"/>
  <c r="AI667" i="5"/>
  <c r="AQ667" i="5" s="1"/>
  <c r="AI666" i="5"/>
  <c r="AQ666" i="5" s="1"/>
  <c r="AI665" i="5"/>
  <c r="AQ665" i="5" s="1"/>
  <c r="AI664" i="5"/>
  <c r="AQ664" i="5" s="1"/>
  <c r="AI663" i="5"/>
  <c r="AQ663" i="5" s="1"/>
  <c r="AY663" i="5" s="1"/>
  <c r="AI662" i="5"/>
  <c r="AQ662" i="5" s="1"/>
  <c r="AI661" i="5"/>
  <c r="AQ661" i="5" s="1"/>
  <c r="AI660" i="5"/>
  <c r="AQ660" i="5" s="1"/>
  <c r="AI659" i="5"/>
  <c r="AQ659" i="5" s="1"/>
  <c r="AI658" i="5"/>
  <c r="AQ658" i="5" s="1"/>
  <c r="AI657" i="5"/>
  <c r="AQ657" i="5" s="1"/>
  <c r="AI656" i="5"/>
  <c r="AQ656" i="5" s="1"/>
  <c r="AI655" i="5"/>
  <c r="AQ655" i="5" s="1"/>
  <c r="AY655" i="5" s="1"/>
  <c r="AI654" i="5"/>
  <c r="AQ654" i="5" s="1"/>
  <c r="AI653" i="5"/>
  <c r="AQ653" i="5" s="1"/>
  <c r="AI652" i="5"/>
  <c r="AQ652" i="5" s="1"/>
  <c r="AI651" i="5"/>
  <c r="AQ651" i="5" s="1"/>
  <c r="AI650" i="5"/>
  <c r="AQ650" i="5" s="1"/>
  <c r="AI649" i="5"/>
  <c r="AQ649" i="5" s="1"/>
  <c r="AI648" i="5"/>
  <c r="AQ648" i="5" s="1"/>
  <c r="AI647" i="5"/>
  <c r="AQ647" i="5" s="1"/>
  <c r="AY647" i="5" s="1"/>
  <c r="AI646" i="5"/>
  <c r="AQ646" i="5" s="1"/>
  <c r="AI645" i="5"/>
  <c r="AQ645" i="5" s="1"/>
  <c r="AI644" i="5"/>
  <c r="AQ644" i="5" s="1"/>
  <c r="AI643" i="5"/>
  <c r="AQ643" i="5" s="1"/>
  <c r="AI642" i="5"/>
  <c r="AQ642" i="5" s="1"/>
  <c r="AI641" i="5"/>
  <c r="AQ641" i="5" s="1"/>
  <c r="AI640" i="5"/>
  <c r="AQ640" i="5" s="1"/>
  <c r="AI639" i="5"/>
  <c r="AQ639" i="5" s="1"/>
  <c r="AY639" i="5" s="1"/>
  <c r="AI638" i="5"/>
  <c r="AQ638" i="5" s="1"/>
  <c r="AI637" i="5"/>
  <c r="AQ637" i="5" s="1"/>
  <c r="AI636" i="5"/>
  <c r="AQ636" i="5" s="1"/>
  <c r="AI635" i="5"/>
  <c r="AQ635" i="5" s="1"/>
  <c r="AI634" i="5"/>
  <c r="AQ634" i="5" s="1"/>
  <c r="AI633" i="5"/>
  <c r="AQ633" i="5" s="1"/>
  <c r="AI632" i="5"/>
  <c r="AQ632" i="5" s="1"/>
  <c r="AI631" i="5"/>
  <c r="AQ631" i="5" s="1"/>
  <c r="AY631" i="5" s="1"/>
  <c r="AI630" i="5"/>
  <c r="AQ630" i="5" s="1"/>
  <c r="AI629" i="5"/>
  <c r="AQ629" i="5" s="1"/>
  <c r="AI628" i="5"/>
  <c r="AQ628" i="5" s="1"/>
  <c r="AI627" i="5"/>
  <c r="AQ627" i="5" s="1"/>
  <c r="AI626" i="5"/>
  <c r="AQ626" i="5" s="1"/>
  <c r="AI625" i="5"/>
  <c r="AQ625" i="5" s="1"/>
  <c r="AI624" i="5"/>
  <c r="AQ624" i="5" s="1"/>
  <c r="AI623" i="5"/>
  <c r="AQ623" i="5" s="1"/>
  <c r="AY623" i="5" s="1"/>
  <c r="AI622" i="5"/>
  <c r="AQ622" i="5" s="1"/>
  <c r="AI621" i="5"/>
  <c r="AQ621" i="5" s="1"/>
  <c r="AI620" i="5"/>
  <c r="AQ620" i="5" s="1"/>
  <c r="AI619" i="5"/>
  <c r="AQ619" i="5" s="1"/>
  <c r="AI618" i="5"/>
  <c r="AQ618" i="5" s="1"/>
  <c r="AI617" i="5"/>
  <c r="AQ617" i="5" s="1"/>
  <c r="AI616" i="5"/>
  <c r="AQ616" i="5" s="1"/>
  <c r="AI615" i="5"/>
  <c r="AQ615" i="5" s="1"/>
  <c r="AY615" i="5" s="1"/>
  <c r="AI614" i="5"/>
  <c r="AQ614" i="5" s="1"/>
  <c r="AI613" i="5"/>
  <c r="AQ613" i="5" s="1"/>
  <c r="AI612" i="5"/>
  <c r="AQ612" i="5" s="1"/>
  <c r="AI611" i="5"/>
  <c r="AQ611" i="5" s="1"/>
  <c r="AI610" i="5"/>
  <c r="AQ610" i="5" s="1"/>
  <c r="AI609" i="5"/>
  <c r="AQ609" i="5" s="1"/>
  <c r="AI608" i="5"/>
  <c r="AQ608" i="5" s="1"/>
  <c r="AI607" i="5"/>
  <c r="AQ607" i="5" s="1"/>
  <c r="AY607" i="5" s="1"/>
  <c r="AI606" i="5"/>
  <c r="AQ606" i="5" s="1"/>
  <c r="AI605" i="5"/>
  <c r="AQ605" i="5" s="1"/>
  <c r="AI604" i="5"/>
  <c r="AQ604" i="5" s="1"/>
  <c r="AI603" i="5"/>
  <c r="AQ603" i="5" s="1"/>
  <c r="AI602" i="5"/>
  <c r="AQ602" i="5" s="1"/>
  <c r="AI601" i="5"/>
  <c r="AQ601" i="5" s="1"/>
  <c r="AI600" i="5"/>
  <c r="AQ600" i="5" s="1"/>
  <c r="AI599" i="5"/>
  <c r="AQ599" i="5" s="1"/>
  <c r="AY599" i="5" s="1"/>
  <c r="AI598" i="5"/>
  <c r="AQ598" i="5" s="1"/>
  <c r="AI597" i="5"/>
  <c r="AQ597" i="5" s="1"/>
  <c r="AI596" i="5"/>
  <c r="AQ596" i="5" s="1"/>
  <c r="AI595" i="5"/>
  <c r="AQ595" i="5" s="1"/>
  <c r="AI594" i="5"/>
  <c r="AQ594" i="5" s="1"/>
  <c r="AI593" i="5"/>
  <c r="AQ593" i="5" s="1"/>
  <c r="AI592" i="5"/>
  <c r="AQ592" i="5" s="1"/>
  <c r="AI591" i="5"/>
  <c r="AQ591" i="5" s="1"/>
  <c r="AY591" i="5" s="1"/>
  <c r="AI590" i="5"/>
  <c r="AQ590" i="5" s="1"/>
  <c r="AI589" i="5"/>
  <c r="AQ589" i="5" s="1"/>
  <c r="AI588" i="5"/>
  <c r="AQ588" i="5" s="1"/>
  <c r="AI587" i="5"/>
  <c r="AQ587" i="5" s="1"/>
  <c r="AI586" i="5"/>
  <c r="AQ586" i="5" s="1"/>
  <c r="AI585" i="5"/>
  <c r="AQ585" i="5" s="1"/>
  <c r="AI584" i="5"/>
  <c r="AQ584" i="5" s="1"/>
  <c r="AI583" i="5"/>
  <c r="AQ583" i="5" s="1"/>
  <c r="AI582" i="5"/>
  <c r="AQ582" i="5" s="1"/>
  <c r="AI581" i="5"/>
  <c r="AQ581" i="5" s="1"/>
  <c r="AY581" i="5" s="1"/>
  <c r="AI580" i="5"/>
  <c r="AQ580" i="5" s="1"/>
  <c r="AI579" i="5"/>
  <c r="AQ579" i="5" s="1"/>
  <c r="AI578" i="5"/>
  <c r="AQ578" i="5" s="1"/>
  <c r="AI577" i="5"/>
  <c r="AQ577" i="5" s="1"/>
  <c r="AI576" i="5"/>
  <c r="AQ576" i="5" s="1"/>
  <c r="AI575" i="5"/>
  <c r="AQ575" i="5" s="1"/>
  <c r="AI574" i="5"/>
  <c r="AQ574" i="5" s="1"/>
  <c r="AI573" i="5"/>
  <c r="AQ573" i="5" s="1"/>
  <c r="AY573" i="5" s="1"/>
  <c r="AI572" i="5"/>
  <c r="AQ572" i="5" s="1"/>
  <c r="AI571" i="5"/>
  <c r="AQ571" i="5" s="1"/>
  <c r="AI570" i="5"/>
  <c r="AQ570" i="5" s="1"/>
  <c r="AI569" i="5"/>
  <c r="AQ569" i="5" s="1"/>
  <c r="AI568" i="5"/>
  <c r="AQ568" i="5" s="1"/>
  <c r="AI567" i="5"/>
  <c r="AQ567" i="5" s="1"/>
  <c r="AI566" i="5"/>
  <c r="AQ566" i="5" s="1"/>
  <c r="AI565" i="5"/>
  <c r="AQ565" i="5" s="1"/>
  <c r="AY565" i="5" s="1"/>
  <c r="AI564" i="5"/>
  <c r="AQ564" i="5" s="1"/>
  <c r="AI563" i="5"/>
  <c r="AQ563" i="5" s="1"/>
  <c r="AI562" i="5"/>
  <c r="AQ562" i="5" s="1"/>
  <c r="AI561" i="5"/>
  <c r="AQ561" i="5" s="1"/>
  <c r="AI560" i="5"/>
  <c r="AQ560" i="5" s="1"/>
  <c r="AI559" i="5"/>
  <c r="AQ559" i="5" s="1"/>
  <c r="AI558" i="5"/>
  <c r="AQ558" i="5" s="1"/>
  <c r="AI557" i="5"/>
  <c r="AQ557" i="5" s="1"/>
  <c r="AY557" i="5" s="1"/>
  <c r="AI556" i="5"/>
  <c r="AQ556" i="5" s="1"/>
  <c r="AI555" i="5"/>
  <c r="AQ555" i="5" s="1"/>
  <c r="AI554" i="5"/>
  <c r="AQ554" i="5" s="1"/>
  <c r="AI553" i="5"/>
  <c r="AQ553" i="5" s="1"/>
  <c r="AI552" i="5"/>
  <c r="AQ552" i="5" s="1"/>
  <c r="AI551" i="5"/>
  <c r="AQ551" i="5" s="1"/>
  <c r="AI550" i="5"/>
  <c r="AQ550" i="5" s="1"/>
  <c r="AI549" i="5"/>
  <c r="AQ549" i="5" s="1"/>
  <c r="AY549" i="5" s="1"/>
  <c r="AI548" i="5"/>
  <c r="AQ548" i="5" s="1"/>
  <c r="AI547" i="5"/>
  <c r="AQ547" i="5" s="1"/>
  <c r="AI546" i="5"/>
  <c r="AQ546" i="5" s="1"/>
  <c r="AI545" i="5"/>
  <c r="AQ545" i="5" s="1"/>
  <c r="AI544" i="5"/>
  <c r="AQ544" i="5" s="1"/>
  <c r="AI543" i="5"/>
  <c r="AQ543" i="5" s="1"/>
  <c r="AI542" i="5"/>
  <c r="AQ542" i="5" s="1"/>
  <c r="AI541" i="5"/>
  <c r="AQ541" i="5" s="1"/>
  <c r="AY541" i="5" s="1"/>
  <c r="AI540" i="5"/>
  <c r="AQ540" i="5" s="1"/>
  <c r="AI539" i="5"/>
  <c r="AQ539" i="5" s="1"/>
  <c r="AI538" i="5"/>
  <c r="AQ538" i="5" s="1"/>
  <c r="AI537" i="5"/>
  <c r="AQ537" i="5" s="1"/>
  <c r="AI536" i="5"/>
  <c r="AQ536" i="5" s="1"/>
  <c r="AI535" i="5"/>
  <c r="AQ535" i="5" s="1"/>
  <c r="AI534" i="5"/>
  <c r="AQ534" i="5" s="1"/>
  <c r="AI533" i="5"/>
  <c r="AQ533" i="5" s="1"/>
  <c r="AY533" i="5" s="1"/>
  <c r="AI532" i="5"/>
  <c r="AQ532" i="5" s="1"/>
  <c r="AI531" i="5"/>
  <c r="AQ531" i="5" s="1"/>
  <c r="AI530" i="5"/>
  <c r="AQ530" i="5" s="1"/>
  <c r="AI529" i="5"/>
  <c r="AQ529" i="5" s="1"/>
  <c r="AI528" i="5"/>
  <c r="AQ528" i="5" s="1"/>
  <c r="AI527" i="5"/>
  <c r="AQ527" i="5" s="1"/>
  <c r="AI526" i="5"/>
  <c r="AQ526" i="5" s="1"/>
  <c r="AI525" i="5"/>
  <c r="AQ525" i="5" s="1"/>
  <c r="AY525" i="5" s="1"/>
  <c r="AI524" i="5"/>
  <c r="AQ524" i="5" s="1"/>
  <c r="AI523" i="5"/>
  <c r="AQ523" i="5" s="1"/>
  <c r="AI522" i="5"/>
  <c r="AQ522" i="5" s="1"/>
  <c r="AI521" i="5"/>
  <c r="AQ521" i="5" s="1"/>
  <c r="AI520" i="5"/>
  <c r="AQ520" i="5" s="1"/>
  <c r="AI519" i="5"/>
  <c r="AQ519" i="5" s="1"/>
  <c r="AI518" i="5"/>
  <c r="AQ518" i="5" s="1"/>
  <c r="AI517" i="5"/>
  <c r="AQ517" i="5" s="1"/>
  <c r="AY517" i="5" s="1"/>
  <c r="AI516" i="5"/>
  <c r="AQ516" i="5" s="1"/>
  <c r="AI515" i="5"/>
  <c r="AQ515" i="5" s="1"/>
  <c r="AI514" i="5"/>
  <c r="AQ514" i="5" s="1"/>
  <c r="AI513" i="5"/>
  <c r="AQ513" i="5" s="1"/>
  <c r="AI512" i="5"/>
  <c r="AQ512" i="5" s="1"/>
  <c r="AI511" i="5"/>
  <c r="AQ511" i="5" s="1"/>
  <c r="AI510" i="5"/>
  <c r="AQ510" i="5" s="1"/>
  <c r="AI509" i="5"/>
  <c r="AQ509" i="5" s="1"/>
  <c r="AY509" i="5" s="1"/>
  <c r="AI508" i="5"/>
  <c r="AQ508" i="5" s="1"/>
  <c r="AI507" i="5"/>
  <c r="AQ507" i="5" s="1"/>
  <c r="AI506" i="5"/>
  <c r="AQ506" i="5" s="1"/>
  <c r="AI505" i="5"/>
  <c r="AQ505" i="5" s="1"/>
  <c r="AI504" i="5"/>
  <c r="AQ504" i="5" s="1"/>
  <c r="AI503" i="5"/>
  <c r="AQ503" i="5" s="1"/>
  <c r="AI502" i="5"/>
  <c r="AQ502" i="5" s="1"/>
  <c r="AI501" i="5"/>
  <c r="AQ501" i="5" s="1"/>
  <c r="AY501" i="5" s="1"/>
  <c r="AI500" i="5"/>
  <c r="AQ500" i="5" s="1"/>
  <c r="AI499" i="5"/>
  <c r="AQ499" i="5" s="1"/>
  <c r="AI498" i="5"/>
  <c r="AQ498" i="5" s="1"/>
  <c r="AI497" i="5"/>
  <c r="AQ497" i="5" s="1"/>
  <c r="AI496" i="5"/>
  <c r="AQ496" i="5" s="1"/>
  <c r="AI495" i="5"/>
  <c r="AQ495" i="5" s="1"/>
  <c r="AI494" i="5"/>
  <c r="AQ494" i="5" s="1"/>
  <c r="AI493" i="5"/>
  <c r="AQ493" i="5" s="1"/>
  <c r="AY493" i="5" s="1"/>
  <c r="AI492" i="5"/>
  <c r="AQ492" i="5" s="1"/>
  <c r="AI491" i="5"/>
  <c r="AQ491" i="5" s="1"/>
  <c r="AI490" i="5"/>
  <c r="AQ490" i="5" s="1"/>
  <c r="AI489" i="5"/>
  <c r="AQ489" i="5" s="1"/>
  <c r="AI488" i="5"/>
  <c r="AQ488" i="5" s="1"/>
  <c r="AI487" i="5"/>
  <c r="AQ487" i="5" s="1"/>
  <c r="AI486" i="5"/>
  <c r="AQ486" i="5" s="1"/>
  <c r="AI485" i="5"/>
  <c r="AQ485" i="5" s="1"/>
  <c r="AY485" i="5" s="1"/>
  <c r="AI484" i="5"/>
  <c r="AQ484" i="5" s="1"/>
  <c r="AI483" i="5"/>
  <c r="AQ483" i="5" s="1"/>
  <c r="AI482" i="5"/>
  <c r="AQ482" i="5" s="1"/>
  <c r="AI481" i="5"/>
  <c r="AQ481" i="5" s="1"/>
  <c r="AI480" i="5"/>
  <c r="AQ480" i="5" s="1"/>
  <c r="AI479" i="5"/>
  <c r="AQ479" i="5" s="1"/>
  <c r="AI478" i="5"/>
  <c r="AQ478" i="5" s="1"/>
  <c r="AI477" i="5"/>
  <c r="AQ477" i="5" s="1"/>
  <c r="AY477" i="5" s="1"/>
  <c r="AI476" i="5"/>
  <c r="AQ476" i="5" s="1"/>
  <c r="AI475" i="5"/>
  <c r="AQ475" i="5" s="1"/>
  <c r="AI474" i="5"/>
  <c r="AQ474" i="5" s="1"/>
  <c r="AI473" i="5"/>
  <c r="AQ473" i="5" s="1"/>
  <c r="AI472" i="5"/>
  <c r="AQ472" i="5" s="1"/>
  <c r="AI471" i="5"/>
  <c r="AQ471" i="5" s="1"/>
  <c r="AI470" i="5"/>
  <c r="AQ470" i="5" s="1"/>
  <c r="AI469" i="5"/>
  <c r="AQ469" i="5" s="1"/>
  <c r="AY469" i="5" s="1"/>
  <c r="AI468" i="5"/>
  <c r="AQ468" i="5" s="1"/>
  <c r="AI467" i="5"/>
  <c r="AQ467" i="5" s="1"/>
  <c r="AI466" i="5"/>
  <c r="AQ466" i="5" s="1"/>
  <c r="AI465" i="5"/>
  <c r="AQ465" i="5" s="1"/>
  <c r="AI464" i="5"/>
  <c r="AQ464" i="5" s="1"/>
  <c r="AI463" i="5"/>
  <c r="AQ463" i="5" s="1"/>
  <c r="AI462" i="5"/>
  <c r="AQ462" i="5" s="1"/>
  <c r="AI461" i="5"/>
  <c r="AQ461" i="5" s="1"/>
  <c r="AY461" i="5" s="1"/>
  <c r="AI460" i="5"/>
  <c r="AQ460" i="5" s="1"/>
  <c r="AI459" i="5"/>
  <c r="AQ459" i="5" s="1"/>
  <c r="AI458" i="5"/>
  <c r="AQ458" i="5" s="1"/>
  <c r="AI457" i="5"/>
  <c r="AQ457" i="5" s="1"/>
  <c r="AI456" i="5"/>
  <c r="AQ456" i="5" s="1"/>
  <c r="AI455" i="5"/>
  <c r="AQ455" i="5" s="1"/>
  <c r="AI454" i="5"/>
  <c r="AQ454" i="5" s="1"/>
  <c r="AI453" i="5"/>
  <c r="AQ453" i="5" s="1"/>
  <c r="AY453" i="5" s="1"/>
  <c r="AI452" i="5"/>
  <c r="AQ452" i="5" s="1"/>
  <c r="AI451" i="5"/>
  <c r="AQ451" i="5" s="1"/>
  <c r="AI450" i="5"/>
  <c r="AQ450" i="5" s="1"/>
  <c r="AI449" i="5"/>
  <c r="AQ449" i="5" s="1"/>
  <c r="AI448" i="5"/>
  <c r="AQ448" i="5" s="1"/>
  <c r="AI447" i="5"/>
  <c r="AQ447" i="5" s="1"/>
  <c r="AI446" i="5"/>
  <c r="AQ446" i="5" s="1"/>
  <c r="AI445" i="5"/>
  <c r="AQ445" i="5" s="1"/>
  <c r="AY445" i="5" s="1"/>
  <c r="AI444" i="5"/>
  <c r="AQ444" i="5" s="1"/>
  <c r="AI443" i="5"/>
  <c r="AQ443" i="5" s="1"/>
  <c r="AI442" i="5"/>
  <c r="AQ442" i="5" s="1"/>
  <c r="AI441" i="5"/>
  <c r="AQ441" i="5" s="1"/>
  <c r="AI440" i="5"/>
  <c r="AQ440" i="5" s="1"/>
  <c r="AI439" i="5"/>
  <c r="AQ439" i="5" s="1"/>
  <c r="AI438" i="5"/>
  <c r="AQ438" i="5" s="1"/>
  <c r="AI437" i="5"/>
  <c r="AQ437" i="5" s="1"/>
  <c r="AY437" i="5" s="1"/>
  <c r="AI436" i="5"/>
  <c r="AQ436" i="5" s="1"/>
  <c r="AI435" i="5"/>
  <c r="AQ435" i="5" s="1"/>
  <c r="AI434" i="5"/>
  <c r="AQ434" i="5" s="1"/>
  <c r="AI433" i="5"/>
  <c r="AQ433" i="5" s="1"/>
  <c r="AI432" i="5"/>
  <c r="AQ432" i="5" s="1"/>
  <c r="AI431" i="5"/>
  <c r="AQ431" i="5" s="1"/>
  <c r="AI430" i="5"/>
  <c r="AQ430" i="5" s="1"/>
  <c r="AI429" i="5"/>
  <c r="AQ429" i="5" s="1"/>
  <c r="AY429" i="5" s="1"/>
  <c r="AI428" i="5"/>
  <c r="AQ428" i="5" s="1"/>
  <c r="AI427" i="5"/>
  <c r="AQ427" i="5" s="1"/>
  <c r="AI426" i="5"/>
  <c r="AQ426" i="5" s="1"/>
  <c r="AI425" i="5"/>
  <c r="AQ425" i="5" s="1"/>
  <c r="AI424" i="5"/>
  <c r="AQ424" i="5" s="1"/>
  <c r="AI423" i="5"/>
  <c r="AQ423" i="5" s="1"/>
  <c r="AI422" i="5"/>
  <c r="AQ422" i="5" s="1"/>
  <c r="AI421" i="5"/>
  <c r="AQ421" i="5" s="1"/>
  <c r="AY421" i="5" s="1"/>
  <c r="AI420" i="5"/>
  <c r="AQ420" i="5" s="1"/>
  <c r="AI419" i="5"/>
  <c r="AQ419" i="5" s="1"/>
  <c r="AI418" i="5"/>
  <c r="AQ418" i="5" s="1"/>
  <c r="AI417" i="5"/>
  <c r="AQ417" i="5" s="1"/>
  <c r="AI416" i="5"/>
  <c r="AQ416" i="5" s="1"/>
  <c r="AI415" i="5"/>
  <c r="AQ415" i="5" s="1"/>
  <c r="AI414" i="5"/>
  <c r="AQ414" i="5" s="1"/>
  <c r="AI413" i="5"/>
  <c r="AQ413" i="5" s="1"/>
  <c r="AY413" i="5" s="1"/>
  <c r="AI412" i="5"/>
  <c r="AQ412" i="5" s="1"/>
  <c r="AI411" i="5"/>
  <c r="AQ411" i="5" s="1"/>
  <c r="AI410" i="5"/>
  <c r="AQ410" i="5" s="1"/>
  <c r="AI409" i="5"/>
  <c r="AQ409" i="5" s="1"/>
  <c r="AI408" i="5"/>
  <c r="AQ408" i="5" s="1"/>
  <c r="AI407" i="5"/>
  <c r="AQ407" i="5" s="1"/>
  <c r="AI406" i="5"/>
  <c r="AQ406" i="5" s="1"/>
  <c r="AI405" i="5"/>
  <c r="AQ405" i="5" s="1"/>
  <c r="AY405" i="5" s="1"/>
  <c r="AI404" i="5"/>
  <c r="AQ404" i="5" s="1"/>
  <c r="AI403" i="5"/>
  <c r="AQ403" i="5" s="1"/>
  <c r="AI402" i="5"/>
  <c r="AQ402" i="5" s="1"/>
  <c r="AI401" i="5"/>
  <c r="AQ401" i="5" s="1"/>
  <c r="AI400" i="5"/>
  <c r="AQ400" i="5" s="1"/>
  <c r="AI399" i="5"/>
  <c r="AQ399" i="5" s="1"/>
  <c r="AI398" i="5"/>
  <c r="AQ398" i="5" s="1"/>
  <c r="AI397" i="5"/>
  <c r="AQ397" i="5" s="1"/>
  <c r="AY397" i="5" s="1"/>
  <c r="AI396" i="5"/>
  <c r="AQ396" i="5" s="1"/>
  <c r="AI395" i="5"/>
  <c r="AQ395" i="5" s="1"/>
  <c r="AI394" i="5"/>
  <c r="AQ394" i="5" s="1"/>
  <c r="AI393" i="5"/>
  <c r="AQ393" i="5" s="1"/>
  <c r="AI392" i="5"/>
  <c r="AQ392" i="5" s="1"/>
  <c r="AI391" i="5"/>
  <c r="AQ391" i="5" s="1"/>
  <c r="AI390" i="5"/>
  <c r="AQ390" i="5" s="1"/>
  <c r="AI385" i="5"/>
  <c r="AQ385" i="5" s="1"/>
  <c r="AY385" i="5" s="1"/>
  <c r="AI384" i="5"/>
  <c r="AQ384" i="5" s="1"/>
  <c r="AI383" i="5"/>
  <c r="AQ383" i="5" s="1"/>
  <c r="AI382" i="5"/>
  <c r="AQ382" i="5" s="1"/>
  <c r="AI381" i="5"/>
  <c r="AQ381" i="5" s="1"/>
  <c r="AI380" i="5"/>
  <c r="AQ380" i="5" s="1"/>
  <c r="AI379" i="5"/>
  <c r="AQ379" i="5" s="1"/>
  <c r="AI378" i="5"/>
  <c r="AQ378" i="5" s="1"/>
  <c r="AI377" i="5"/>
  <c r="AQ377" i="5" s="1"/>
  <c r="AY377" i="5" s="1"/>
  <c r="AI376" i="5"/>
  <c r="AQ376" i="5" s="1"/>
  <c r="AI375" i="5"/>
  <c r="AQ375" i="5" s="1"/>
  <c r="AI374" i="5"/>
  <c r="AQ374" i="5" s="1"/>
  <c r="AI373" i="5"/>
  <c r="AQ373" i="5" s="1"/>
  <c r="AI372" i="5"/>
  <c r="AQ372" i="5" s="1"/>
  <c r="AI371" i="5"/>
  <c r="AQ371" i="5" s="1"/>
  <c r="AI370" i="5"/>
  <c r="AQ370" i="5" s="1"/>
  <c r="AI369" i="5"/>
  <c r="AQ369" i="5" s="1"/>
  <c r="AY369" i="5" s="1"/>
  <c r="AI368" i="5"/>
  <c r="AQ368" i="5" s="1"/>
  <c r="AI367" i="5"/>
  <c r="AQ367" i="5" s="1"/>
  <c r="AI366" i="5"/>
  <c r="AQ366" i="5" s="1"/>
  <c r="AI365" i="5"/>
  <c r="AQ365" i="5" s="1"/>
  <c r="AI364" i="5"/>
  <c r="AQ364" i="5" s="1"/>
  <c r="AI363" i="5"/>
  <c r="AQ363" i="5" s="1"/>
  <c r="AI362" i="5"/>
  <c r="AQ362" i="5" s="1"/>
  <c r="AI361" i="5"/>
  <c r="AQ361" i="5" s="1"/>
  <c r="AY361" i="5" s="1"/>
  <c r="AI360" i="5"/>
  <c r="AQ360" i="5" s="1"/>
  <c r="AI359" i="5"/>
  <c r="AQ359" i="5" s="1"/>
  <c r="AI358" i="5"/>
  <c r="AQ358" i="5" s="1"/>
  <c r="AI357" i="5"/>
  <c r="AQ357" i="5" s="1"/>
  <c r="AI356" i="5"/>
  <c r="AQ356" i="5" s="1"/>
  <c r="AI355" i="5"/>
  <c r="AQ355" i="5" s="1"/>
  <c r="AI354" i="5"/>
  <c r="AQ354" i="5" s="1"/>
  <c r="AI353" i="5"/>
  <c r="AQ353" i="5" s="1"/>
  <c r="AY353" i="5" s="1"/>
  <c r="AI352" i="5"/>
  <c r="AQ352" i="5" s="1"/>
  <c r="AI351" i="5"/>
  <c r="AQ351" i="5" s="1"/>
  <c r="AI350" i="5"/>
  <c r="AQ350" i="5" s="1"/>
  <c r="AI349" i="5"/>
  <c r="AQ349" i="5" s="1"/>
  <c r="AI348" i="5"/>
  <c r="AQ348" i="5" s="1"/>
  <c r="AI347" i="5"/>
  <c r="AQ347" i="5" s="1"/>
  <c r="AI346" i="5"/>
  <c r="AQ346" i="5" s="1"/>
  <c r="AI345" i="5"/>
  <c r="AQ345" i="5" s="1"/>
  <c r="AY345" i="5" s="1"/>
  <c r="AI344" i="5"/>
  <c r="AQ344" i="5" s="1"/>
  <c r="AI343" i="5"/>
  <c r="AQ343" i="5" s="1"/>
  <c r="AI342" i="5"/>
  <c r="AQ342" i="5" s="1"/>
  <c r="AI341" i="5"/>
  <c r="AQ341" i="5" s="1"/>
  <c r="AI340" i="5"/>
  <c r="AQ340" i="5" s="1"/>
  <c r="AI339" i="5"/>
  <c r="AQ339" i="5" s="1"/>
  <c r="AI338" i="5"/>
  <c r="AQ338" i="5" s="1"/>
  <c r="AI337" i="5"/>
  <c r="AQ337" i="5" s="1"/>
  <c r="AY337" i="5" s="1"/>
  <c r="AI336" i="5"/>
  <c r="AQ336" i="5" s="1"/>
  <c r="AI335" i="5"/>
  <c r="AQ335" i="5" s="1"/>
  <c r="AI334" i="5"/>
  <c r="AQ334" i="5" s="1"/>
  <c r="AI333" i="5"/>
  <c r="AQ333" i="5" s="1"/>
  <c r="AI332" i="5"/>
  <c r="AQ332" i="5" s="1"/>
  <c r="AI331" i="5"/>
  <c r="AQ331" i="5" s="1"/>
  <c r="AI330" i="5"/>
  <c r="AQ330" i="5" s="1"/>
  <c r="AI329" i="5"/>
  <c r="AQ329" i="5" s="1"/>
  <c r="AY329" i="5" s="1"/>
  <c r="AI328" i="5"/>
  <c r="AQ328" i="5" s="1"/>
  <c r="AI327" i="5"/>
  <c r="AQ327" i="5" s="1"/>
  <c r="AI326" i="5"/>
  <c r="AQ326" i="5" s="1"/>
  <c r="AI325" i="5"/>
  <c r="AQ325" i="5" s="1"/>
  <c r="AI324" i="5"/>
  <c r="AQ324" i="5" s="1"/>
  <c r="AI323" i="5"/>
  <c r="AQ323" i="5" s="1"/>
  <c r="AI322" i="5"/>
  <c r="AQ322" i="5" s="1"/>
  <c r="AI321" i="5"/>
  <c r="AQ321" i="5" s="1"/>
  <c r="AY321" i="5" s="1"/>
  <c r="AI1266" i="5"/>
  <c r="AQ1266" i="5" s="1"/>
  <c r="AI1258" i="5"/>
  <c r="AQ1258" i="5" s="1"/>
  <c r="AI1250" i="5"/>
  <c r="AQ1250" i="5" s="1"/>
  <c r="AI1242" i="5"/>
  <c r="AQ1242" i="5" s="1"/>
  <c r="AI1234" i="5"/>
  <c r="AQ1234" i="5" s="1"/>
  <c r="AI1226" i="5"/>
  <c r="AQ1226" i="5" s="1"/>
  <c r="AI1218" i="5"/>
  <c r="AQ1218" i="5" s="1"/>
  <c r="AI1210" i="5"/>
  <c r="AQ1210" i="5" s="1"/>
  <c r="AI1202" i="5"/>
  <c r="AQ1202" i="5" s="1"/>
  <c r="AI1194" i="5"/>
  <c r="AQ1194" i="5" s="1"/>
  <c r="AI1186" i="5"/>
  <c r="AQ1186" i="5" s="1"/>
  <c r="AI1178" i="5"/>
  <c r="AQ1178" i="5" s="1"/>
  <c r="AI1170" i="5"/>
  <c r="AQ1170" i="5" s="1"/>
  <c r="AI1162" i="5"/>
  <c r="AQ1162" i="5" s="1"/>
  <c r="AI1154" i="5"/>
  <c r="AQ1154" i="5" s="1"/>
  <c r="AI1146" i="5"/>
  <c r="AQ1146" i="5" s="1"/>
  <c r="AI1138" i="5"/>
  <c r="AQ1138" i="5" s="1"/>
  <c r="AI1130" i="5"/>
  <c r="AQ1130" i="5" s="1"/>
  <c r="AI1122" i="5"/>
  <c r="AQ1122" i="5" s="1"/>
  <c r="AI9" i="5"/>
  <c r="AQ9" i="5" s="1"/>
  <c r="AI10" i="5"/>
  <c r="AQ10" i="5" s="1"/>
  <c r="AI11" i="5"/>
  <c r="AQ11" i="5" s="1"/>
  <c r="AI12" i="5"/>
  <c r="AQ12" i="5" s="1"/>
  <c r="AI13" i="5"/>
  <c r="AQ13" i="5" s="1"/>
  <c r="AI14" i="5"/>
  <c r="AQ14" i="5" s="1"/>
  <c r="AI15" i="5"/>
  <c r="AQ15" i="5" s="1"/>
  <c r="AY15" i="5" s="1"/>
  <c r="AI16" i="5"/>
  <c r="AQ16" i="5" s="1"/>
  <c r="AI17" i="5"/>
  <c r="AQ17" i="5" s="1"/>
  <c r="AI18" i="5"/>
  <c r="AQ18" i="5" s="1"/>
  <c r="AI19" i="5"/>
  <c r="AQ19" i="5" s="1"/>
  <c r="AI20" i="5"/>
  <c r="AQ20" i="5" s="1"/>
  <c r="AI21" i="5"/>
  <c r="AQ21" i="5" s="1"/>
  <c r="AI22" i="5"/>
  <c r="AQ22" i="5" s="1"/>
  <c r="AI23" i="5"/>
  <c r="AQ23" i="5" s="1"/>
  <c r="AY23" i="5" s="1"/>
  <c r="AI24" i="5"/>
  <c r="AQ24" i="5" s="1"/>
  <c r="AI25" i="5"/>
  <c r="AQ25" i="5" s="1"/>
  <c r="AI26" i="5"/>
  <c r="AQ26" i="5" s="1"/>
  <c r="AI27" i="5"/>
  <c r="AQ27" i="5" s="1"/>
  <c r="AI28" i="5"/>
  <c r="AQ28" i="5" s="1"/>
  <c r="AI29" i="5"/>
  <c r="AQ29" i="5" s="1"/>
  <c r="AI30" i="5"/>
  <c r="AQ30" i="5" s="1"/>
  <c r="AI31" i="5"/>
  <c r="AQ31" i="5" s="1"/>
  <c r="AY31" i="5" s="1"/>
  <c r="AI32" i="5"/>
  <c r="AQ32" i="5" s="1"/>
  <c r="AI33" i="5"/>
  <c r="AQ33" i="5" s="1"/>
  <c r="AI34" i="5"/>
  <c r="AQ34" i="5" s="1"/>
  <c r="AI35" i="5"/>
  <c r="AQ35" i="5" s="1"/>
  <c r="AI36" i="5"/>
  <c r="AQ36" i="5" s="1"/>
  <c r="AI37" i="5"/>
  <c r="AQ37" i="5" s="1"/>
  <c r="AI38" i="5"/>
  <c r="AQ38" i="5" s="1"/>
  <c r="AI39" i="5"/>
  <c r="AQ39" i="5" s="1"/>
  <c r="AY39" i="5" s="1"/>
  <c r="AI40" i="5"/>
  <c r="AQ40" i="5" s="1"/>
  <c r="AI41" i="5"/>
  <c r="AQ41" i="5" s="1"/>
  <c r="AI42" i="5"/>
  <c r="AQ42" i="5" s="1"/>
  <c r="AI43" i="5"/>
  <c r="AQ43" i="5" s="1"/>
  <c r="AI44" i="5"/>
  <c r="AQ44" i="5" s="1"/>
  <c r="AI45" i="5"/>
  <c r="AQ45" i="5" s="1"/>
  <c r="AI46" i="5"/>
  <c r="AQ46" i="5" s="1"/>
  <c r="AI47" i="5"/>
  <c r="AQ47" i="5" s="1"/>
  <c r="AY47" i="5" s="1"/>
  <c r="AI48" i="5"/>
  <c r="AQ48" i="5" s="1"/>
  <c r="AI49" i="5"/>
  <c r="AQ49" i="5" s="1"/>
  <c r="AI50" i="5"/>
  <c r="AQ50" i="5" s="1"/>
  <c r="AI51" i="5"/>
  <c r="AQ51" i="5" s="1"/>
  <c r="AI52" i="5"/>
  <c r="AQ52" i="5" s="1"/>
  <c r="AI53" i="5"/>
  <c r="AQ53" i="5" s="1"/>
  <c r="AI54" i="5"/>
  <c r="AQ54" i="5" s="1"/>
  <c r="AI55" i="5"/>
  <c r="AQ55" i="5" s="1"/>
  <c r="AY55" i="5" s="1"/>
  <c r="AI56" i="5"/>
  <c r="AQ56" i="5" s="1"/>
  <c r="AI57" i="5"/>
  <c r="AQ57" i="5" s="1"/>
  <c r="AI58" i="5"/>
  <c r="AQ58" i="5" s="1"/>
  <c r="AI66" i="5"/>
  <c r="AQ66" i="5" s="1"/>
  <c r="BC69" i="5"/>
  <c r="BE70" i="5"/>
  <c r="AI74" i="5"/>
  <c r="AQ74" i="5" s="1"/>
  <c r="BC77" i="5"/>
  <c r="BE78" i="5"/>
  <c r="BD80" i="5"/>
  <c r="AI82" i="5"/>
  <c r="AQ82" i="5" s="1"/>
  <c r="BC85" i="5"/>
  <c r="BE86" i="5"/>
  <c r="BD88" i="5"/>
  <c r="AI90" i="5"/>
  <c r="AQ90" i="5" s="1"/>
  <c r="BC93" i="5"/>
  <c r="BD96" i="5"/>
  <c r="AI98" i="5"/>
  <c r="AQ98" i="5" s="1"/>
  <c r="BC101" i="5"/>
  <c r="BD104" i="5"/>
  <c r="AI106" i="5"/>
  <c r="AQ106" i="5" s="1"/>
  <c r="BC109" i="5"/>
  <c r="BD112" i="5"/>
  <c r="AI114" i="5"/>
  <c r="AQ114" i="5" s="1"/>
  <c r="BD120" i="5"/>
  <c r="AI122" i="5"/>
  <c r="AQ122" i="5" s="1"/>
  <c r="BC125" i="5"/>
  <c r="BD128" i="5"/>
  <c r="AI130" i="5"/>
  <c r="AQ130" i="5" s="1"/>
  <c r="BC133" i="5"/>
  <c r="BD136" i="5"/>
  <c r="AI138" i="5"/>
  <c r="AQ138" i="5" s="1"/>
  <c r="AI146" i="5"/>
  <c r="AQ146" i="5" s="1"/>
  <c r="BC149" i="5"/>
  <c r="BE150" i="5"/>
  <c r="AI154" i="5"/>
  <c r="AQ154" i="5" s="1"/>
  <c r="BC157" i="5"/>
  <c r="AI162" i="5"/>
  <c r="AQ162" i="5" s="1"/>
  <c r="BC165" i="5"/>
  <c r="BE166" i="5"/>
  <c r="BD168" i="5"/>
  <c r="AI170" i="5"/>
  <c r="AQ170" i="5" s="1"/>
  <c r="BC173" i="5"/>
  <c r="BD176" i="5"/>
  <c r="AI178" i="5"/>
  <c r="AQ178" i="5" s="1"/>
  <c r="BC181" i="5"/>
  <c r="BE182" i="5"/>
  <c r="AI186" i="5"/>
  <c r="AQ186" i="5" s="1"/>
  <c r="BE190" i="5"/>
  <c r="AI194" i="5"/>
  <c r="AQ194" i="5" s="1"/>
  <c r="BE198" i="5"/>
  <c r="AI202" i="5"/>
  <c r="AQ202" i="5" s="1"/>
  <c r="BC205" i="5"/>
  <c r="AI210" i="5"/>
  <c r="AQ210" i="5" s="1"/>
  <c r="BC213" i="5"/>
  <c r="BE214" i="5"/>
  <c r="BD216" i="5"/>
  <c r="AI218" i="5"/>
  <c r="AQ218" i="5" s="1"/>
  <c r="BC221" i="5"/>
  <c r="BD224" i="5"/>
  <c r="AI226" i="5"/>
  <c r="AQ226" i="5" s="1"/>
  <c r="AI234" i="5"/>
  <c r="AQ234" i="5" s="1"/>
  <c r="BC237" i="5"/>
  <c r="BE238" i="5"/>
  <c r="BD240" i="5"/>
  <c r="AI242" i="5"/>
  <c r="AQ242" i="5" s="1"/>
  <c r="BE246" i="5"/>
  <c r="BD248" i="5"/>
  <c r="AI250" i="5"/>
  <c r="AQ250" i="5" s="1"/>
  <c r="BC253" i="5"/>
  <c r="BE254" i="5"/>
  <c r="BD256" i="5"/>
  <c r="AI258" i="5"/>
  <c r="AQ258" i="5" s="1"/>
  <c r="BE262" i="5"/>
  <c r="AI266" i="5"/>
  <c r="AQ266" i="5" s="1"/>
  <c r="BC269" i="5"/>
  <c r="BE270" i="5"/>
  <c r="AI274" i="5"/>
  <c r="AQ274" i="5" s="1"/>
  <c r="BE278" i="5"/>
  <c r="BD280" i="5"/>
  <c r="AI282" i="5"/>
  <c r="AQ282" i="5" s="1"/>
  <c r="BC285" i="5"/>
  <c r="BD288" i="5"/>
  <c r="AI290" i="5"/>
  <c r="AQ290" i="5" s="1"/>
  <c r="BD296" i="5"/>
  <c r="AI298" i="5"/>
  <c r="AQ298" i="5" s="1"/>
  <c r="BD304" i="5"/>
  <c r="AI306" i="5"/>
  <c r="AQ306" i="5" s="1"/>
  <c r="BE310" i="5"/>
  <c r="AI316" i="5"/>
  <c r="AQ316" i="5" s="1"/>
  <c r="BC319" i="5"/>
  <c r="BE324" i="5"/>
  <c r="BE330" i="5"/>
  <c r="BE334" i="5"/>
  <c r="BE336" i="5"/>
  <c r="BE342" i="5"/>
  <c r="BE344" i="5"/>
  <c r="BE346" i="5"/>
  <c r="BE350" i="5"/>
  <c r="BE354" i="5"/>
  <c r="BE356" i="5"/>
  <c r="BE358" i="5"/>
  <c r="BE360" i="5"/>
  <c r="BE362" i="5"/>
  <c r="BE364" i="5"/>
  <c r="BE372" i="5"/>
  <c r="BE374" i="5"/>
  <c r="BE376" i="5"/>
  <c r="BE390" i="5"/>
  <c r="BE392" i="5"/>
  <c r="BE396" i="5"/>
  <c r="BE400" i="5"/>
  <c r="BE402" i="5"/>
  <c r="BE404" i="5"/>
  <c r="BE406" i="5"/>
  <c r="BE410" i="5"/>
  <c r="BE414" i="5"/>
  <c r="BE416" i="5"/>
  <c r="BE418" i="5"/>
  <c r="BE420" i="5"/>
  <c r="BE422" i="5"/>
  <c r="BE424" i="5"/>
  <c r="BE428" i="5"/>
  <c r="BE432" i="5"/>
  <c r="BE434" i="5"/>
  <c r="BE436" i="5"/>
  <c r="BE438" i="5"/>
  <c r="BE450" i="5"/>
  <c r="BE454" i="5"/>
  <c r="BE456" i="5"/>
  <c r="BE460" i="5"/>
  <c r="BE462" i="5"/>
  <c r="BE464" i="5"/>
  <c r="BE466" i="5"/>
  <c r="BE470" i="5"/>
  <c r="BE478" i="5"/>
  <c r="BE480" i="5"/>
  <c r="BE482" i="5"/>
  <c r="BE484" i="5"/>
  <c r="BE486" i="5"/>
  <c r="BE492" i="5"/>
  <c r="BE496" i="5"/>
  <c r="BE498" i="5"/>
  <c r="BE500" i="5"/>
  <c r="BE502" i="5"/>
  <c r="BE514" i="5"/>
  <c r="BE518" i="5"/>
  <c r="BE520" i="5"/>
  <c r="BE524" i="5"/>
  <c r="BE528" i="5"/>
  <c r="BE530" i="5"/>
  <c r="BE532" i="5"/>
  <c r="BE534" i="5"/>
  <c r="BE542" i="5"/>
  <c r="BE544" i="5"/>
  <c r="BE546" i="5"/>
  <c r="BE548" i="5"/>
  <c r="BE550" i="5"/>
  <c r="BE556" i="5"/>
  <c r="BE560" i="5"/>
  <c r="BE562" i="5"/>
  <c r="BE564" i="5"/>
  <c r="BE566" i="5"/>
  <c r="BE578" i="5"/>
  <c r="BE582" i="5"/>
  <c r="BE584" i="5"/>
  <c r="BC592" i="5"/>
  <c r="BD597" i="5"/>
  <c r="BE602" i="5"/>
  <c r="BC608" i="5"/>
  <c r="BC616" i="5"/>
  <c r="BE618" i="5"/>
  <c r="BD621" i="5"/>
  <c r="BC624" i="5"/>
  <c r="BE626" i="5"/>
  <c r="BD629" i="5"/>
  <c r="BC632" i="5"/>
  <c r="BE634" i="5"/>
  <c r="BD637" i="5"/>
  <c r="BD645" i="5"/>
  <c r="BC648" i="5"/>
  <c r="BE650" i="5"/>
  <c r="BE666" i="5"/>
  <c r="BE674" i="5"/>
  <c r="BD677" i="5"/>
  <c r="BC680" i="5"/>
  <c r="BD693" i="5"/>
  <c r="BC696" i="5"/>
  <c r="BE698" i="5"/>
  <c r="BC704" i="5"/>
  <c r="BE714" i="5"/>
  <c r="BE722" i="5"/>
  <c r="BD725" i="5"/>
  <c r="BC728" i="5"/>
  <c r="BE730" i="5"/>
  <c r="BE738" i="5"/>
  <c r="BE746" i="5"/>
  <c r="BC760" i="5"/>
  <c r="BC765" i="5"/>
  <c r="BC773" i="5"/>
  <c r="BE775" i="5"/>
  <c r="BE783" i="5"/>
  <c r="BD786" i="5"/>
  <c r="BC789" i="5"/>
  <c r="BE791" i="5"/>
  <c r="BE807" i="5"/>
  <c r="BD810" i="5"/>
  <c r="BE815" i="5"/>
  <c r="BD818" i="5"/>
  <c r="BC821" i="5"/>
  <c r="BE831" i="5"/>
  <c r="BD834" i="5"/>
  <c r="BC837" i="5"/>
  <c r="BD842" i="5"/>
  <c r="BC845" i="5"/>
  <c r="BE847" i="5"/>
  <c r="BC861" i="5"/>
  <c r="BE863" i="5"/>
  <c r="BD866" i="5"/>
  <c r="BC869" i="5"/>
  <c r="BE871" i="5"/>
  <c r="BD874" i="5"/>
  <c r="BE879" i="5"/>
  <c r="BD882" i="5"/>
  <c r="BC885" i="5"/>
  <c r="BD892" i="5"/>
  <c r="BD916" i="5"/>
  <c r="BD966" i="5"/>
  <c r="BD982" i="5"/>
  <c r="BD998" i="5"/>
  <c r="BD1006" i="5"/>
  <c r="BD1014" i="5"/>
  <c r="BD1038" i="5"/>
  <c r="BD1094" i="5"/>
  <c r="BD1110" i="5"/>
  <c r="BC1123" i="5"/>
  <c r="BE1129" i="5"/>
  <c r="BH1136" i="5"/>
  <c r="BM1136" i="5" s="1"/>
  <c r="BB1136" i="5"/>
  <c r="AI1149" i="5"/>
  <c r="AQ1149" i="5" s="1"/>
  <c r="AY1149" i="5" s="1"/>
  <c r="BE1161" i="5"/>
  <c r="BH1168" i="5"/>
  <c r="BM1168" i="5" s="1"/>
  <c r="BB1168" i="5"/>
  <c r="AI1181" i="5"/>
  <c r="AQ1181" i="5" s="1"/>
  <c r="AY1181" i="5" s="1"/>
  <c r="BC1187" i="5"/>
  <c r="BE1193" i="5"/>
  <c r="BH1200" i="5"/>
  <c r="BM1200" i="5" s="1"/>
  <c r="BB1200" i="5"/>
  <c r="AI1213" i="5"/>
  <c r="AQ1213" i="5" s="1"/>
  <c r="AY1213" i="5" s="1"/>
  <c r="BE1225" i="5"/>
  <c r="AI1245" i="5"/>
  <c r="AQ1245" i="5" s="1"/>
  <c r="AY1245" i="5" s="1"/>
  <c r="BH1264" i="5"/>
  <c r="BM1264" i="5" s="1"/>
  <c r="BB1264" i="5"/>
  <c r="AI1271" i="5"/>
  <c r="AQ1271" i="5" s="1"/>
  <c r="AI1279" i="5"/>
  <c r="AQ1279" i="5" s="1"/>
  <c r="BC1304" i="5"/>
  <c r="BC1606" i="5"/>
  <c r="BC1696" i="5"/>
  <c r="BC2037" i="5"/>
  <c r="BC2098" i="5"/>
  <c r="BC2162" i="5"/>
  <c r="BH2403" i="5"/>
  <c r="BM2403" i="5" s="1"/>
  <c r="BB2403" i="5"/>
  <c r="BH2647" i="5"/>
  <c r="BB2647" i="5"/>
  <c r="BH3145" i="5"/>
  <c r="BM3145" i="5" s="1"/>
  <c r="BB3145" i="5"/>
  <c r="AJ3224" i="5"/>
  <c r="AR3224" i="5" s="1"/>
  <c r="AJ3223" i="5"/>
  <c r="AR3223" i="5" s="1"/>
  <c r="AJ3222" i="5"/>
  <c r="AR3222" i="5" s="1"/>
  <c r="AJ3221" i="5"/>
  <c r="AR3221" i="5" s="1"/>
  <c r="AZ3221" i="5" s="1"/>
  <c r="AJ3220" i="5"/>
  <c r="AR3220" i="5" s="1"/>
  <c r="AJ3219" i="5"/>
  <c r="AR3219" i="5" s="1"/>
  <c r="AJ3218" i="5"/>
  <c r="AR3218" i="5" s="1"/>
  <c r="AJ3217" i="5"/>
  <c r="AR3217" i="5" s="1"/>
  <c r="AJ3216" i="5"/>
  <c r="AR3216" i="5" s="1"/>
  <c r="AJ3215" i="5"/>
  <c r="AR3215" i="5" s="1"/>
  <c r="AJ3214" i="5"/>
  <c r="AR3214" i="5" s="1"/>
  <c r="AJ3213" i="5"/>
  <c r="AR3213" i="5" s="1"/>
  <c r="AZ3213" i="5" s="1"/>
  <c r="AJ3212" i="5"/>
  <c r="AR3212" i="5" s="1"/>
  <c r="AJ3211" i="5"/>
  <c r="AR3211" i="5" s="1"/>
  <c r="AJ3210" i="5"/>
  <c r="AR3210" i="5" s="1"/>
  <c r="AJ3209" i="5"/>
  <c r="AR3209" i="5" s="1"/>
  <c r="AJ3208" i="5"/>
  <c r="AR3208" i="5" s="1"/>
  <c r="AJ3207" i="5"/>
  <c r="AR3207" i="5" s="1"/>
  <c r="AJ3206" i="5"/>
  <c r="AR3206" i="5" s="1"/>
  <c r="AJ3205" i="5"/>
  <c r="AR3205" i="5" s="1"/>
  <c r="AZ3205" i="5" s="1"/>
  <c r="AJ3204" i="5"/>
  <c r="AR3204" i="5" s="1"/>
  <c r="AJ3203" i="5"/>
  <c r="AR3203" i="5" s="1"/>
  <c r="AJ3202" i="5"/>
  <c r="AR3202" i="5" s="1"/>
  <c r="AJ3201" i="5"/>
  <c r="AR3201" i="5" s="1"/>
  <c r="AJ3200" i="5"/>
  <c r="AR3200" i="5" s="1"/>
  <c r="AJ3199" i="5"/>
  <c r="AR3199" i="5" s="1"/>
  <c r="AJ3198" i="5"/>
  <c r="AR3198" i="5" s="1"/>
  <c r="AJ3197" i="5"/>
  <c r="AR3197" i="5" s="1"/>
  <c r="AZ3197" i="5" s="1"/>
  <c r="AJ3196" i="5"/>
  <c r="AR3196" i="5" s="1"/>
  <c r="AJ3195" i="5"/>
  <c r="AR3195" i="5" s="1"/>
  <c r="AJ3194" i="5"/>
  <c r="AR3194" i="5" s="1"/>
  <c r="AJ3193" i="5"/>
  <c r="AR3193" i="5" s="1"/>
  <c r="AJ3192" i="5"/>
  <c r="AR3192" i="5" s="1"/>
  <c r="AJ3191" i="5"/>
  <c r="AR3191" i="5" s="1"/>
  <c r="AJ3190" i="5"/>
  <c r="AR3190" i="5" s="1"/>
  <c r="AJ3189" i="5"/>
  <c r="AR3189" i="5" s="1"/>
  <c r="AZ3189" i="5" s="1"/>
  <c r="AJ3188" i="5"/>
  <c r="AR3188" i="5" s="1"/>
  <c r="AJ3187" i="5"/>
  <c r="AR3187" i="5" s="1"/>
  <c r="AJ3186" i="5"/>
  <c r="AR3186" i="5" s="1"/>
  <c r="AJ3185" i="5"/>
  <c r="AR3185" i="5" s="1"/>
  <c r="AJ3184" i="5"/>
  <c r="AR3184" i="5" s="1"/>
  <c r="AJ3183" i="5"/>
  <c r="AR3183" i="5" s="1"/>
  <c r="AJ3182" i="5"/>
  <c r="AR3182" i="5" s="1"/>
  <c r="AJ3181" i="5"/>
  <c r="AR3181" i="5" s="1"/>
  <c r="AZ3181" i="5" s="1"/>
  <c r="AJ3180" i="5"/>
  <c r="AR3180" i="5" s="1"/>
  <c r="AJ3179" i="5"/>
  <c r="AR3179" i="5" s="1"/>
  <c r="AJ3178" i="5"/>
  <c r="AR3178" i="5" s="1"/>
  <c r="AJ3177" i="5"/>
  <c r="AR3177" i="5" s="1"/>
  <c r="AJ3176" i="5"/>
  <c r="AR3176" i="5" s="1"/>
  <c r="AJ3175" i="5"/>
  <c r="AR3175" i="5" s="1"/>
  <c r="AJ3174" i="5"/>
  <c r="AR3174" i="5" s="1"/>
  <c r="AJ3173" i="5"/>
  <c r="AR3173" i="5" s="1"/>
  <c r="AZ3173" i="5" s="1"/>
  <c r="AJ3172" i="5"/>
  <c r="AR3172" i="5" s="1"/>
  <c r="AJ3171" i="5"/>
  <c r="AR3171" i="5" s="1"/>
  <c r="AJ3170" i="5"/>
  <c r="AR3170" i="5" s="1"/>
  <c r="AJ3169" i="5"/>
  <c r="AR3169" i="5" s="1"/>
  <c r="AJ3168" i="5"/>
  <c r="AR3168" i="5" s="1"/>
  <c r="AJ3167" i="5"/>
  <c r="AR3167" i="5" s="1"/>
  <c r="AJ3166" i="5"/>
  <c r="AR3166" i="5" s="1"/>
  <c r="AJ3165" i="5"/>
  <c r="AR3165" i="5" s="1"/>
  <c r="AZ3165" i="5" s="1"/>
  <c r="AJ3164" i="5"/>
  <c r="AR3164" i="5" s="1"/>
  <c r="AJ3163" i="5"/>
  <c r="AR3163" i="5" s="1"/>
  <c r="AJ3162" i="5"/>
  <c r="AR3162" i="5" s="1"/>
  <c r="AJ3161" i="5"/>
  <c r="AR3161" i="5" s="1"/>
  <c r="AJ3160" i="5"/>
  <c r="AR3160" i="5" s="1"/>
  <c r="AJ3159" i="5"/>
  <c r="AR3159" i="5" s="1"/>
  <c r="AJ3158" i="5"/>
  <c r="AR3158" i="5" s="1"/>
  <c r="AJ3157" i="5"/>
  <c r="AR3157" i="5" s="1"/>
  <c r="AZ3157" i="5" s="1"/>
  <c r="AJ3156" i="5"/>
  <c r="AR3156" i="5" s="1"/>
  <c r="AJ3155" i="5"/>
  <c r="AR3155" i="5" s="1"/>
  <c r="AJ3154" i="5"/>
  <c r="AR3154" i="5" s="1"/>
  <c r="AJ3153" i="5"/>
  <c r="AR3153" i="5" s="1"/>
  <c r="AJ3152" i="5"/>
  <c r="AR3152" i="5" s="1"/>
  <c r="AJ3151" i="5"/>
  <c r="AR3151" i="5" s="1"/>
  <c r="AJ3150" i="5"/>
  <c r="AR3150" i="5" s="1"/>
  <c r="AJ3149" i="5"/>
  <c r="AR3149" i="5" s="1"/>
  <c r="AZ3149" i="5" s="1"/>
  <c r="AJ3148" i="5"/>
  <c r="AR3148" i="5" s="1"/>
  <c r="AJ3147" i="5"/>
  <c r="AR3147" i="5" s="1"/>
  <c r="AJ3146" i="5"/>
  <c r="AR3146" i="5" s="1"/>
  <c r="AJ3145" i="5"/>
  <c r="AR3145" i="5" s="1"/>
  <c r="AJ3144" i="5"/>
  <c r="AR3144" i="5" s="1"/>
  <c r="AJ3143" i="5"/>
  <c r="AR3143" i="5" s="1"/>
  <c r="AJ3142" i="5"/>
  <c r="AR3142" i="5" s="1"/>
  <c r="AJ3141" i="5"/>
  <c r="AR3141" i="5" s="1"/>
  <c r="AZ3141" i="5" s="1"/>
  <c r="AJ3140" i="5"/>
  <c r="AR3140" i="5" s="1"/>
  <c r="AJ3139" i="5"/>
  <c r="AR3139" i="5" s="1"/>
  <c r="AJ3138" i="5"/>
  <c r="AR3138" i="5" s="1"/>
  <c r="AJ3137" i="5"/>
  <c r="AR3137" i="5" s="1"/>
  <c r="AJ3136" i="5"/>
  <c r="AR3136" i="5" s="1"/>
  <c r="AJ3135" i="5"/>
  <c r="AR3135" i="5" s="1"/>
  <c r="AJ3134" i="5"/>
  <c r="AR3134" i="5" s="1"/>
  <c r="AJ3133" i="5"/>
  <c r="AR3133" i="5" s="1"/>
  <c r="AZ3133" i="5" s="1"/>
  <c r="AJ3132" i="5"/>
  <c r="AR3132" i="5" s="1"/>
  <c r="AJ3131" i="5"/>
  <c r="AR3131" i="5" s="1"/>
  <c r="AJ3130" i="5"/>
  <c r="AR3130" i="5" s="1"/>
  <c r="AJ3129" i="5"/>
  <c r="AR3129" i="5" s="1"/>
  <c r="AJ3128" i="5"/>
  <c r="AR3128" i="5" s="1"/>
  <c r="AJ3127" i="5"/>
  <c r="AR3127" i="5" s="1"/>
  <c r="AJ3126" i="5"/>
  <c r="AR3126" i="5" s="1"/>
  <c r="AJ3125" i="5"/>
  <c r="AR3125" i="5" s="1"/>
  <c r="AZ3125" i="5" s="1"/>
  <c r="AJ3124" i="5"/>
  <c r="AR3124" i="5" s="1"/>
  <c r="AJ3123" i="5"/>
  <c r="AR3123" i="5" s="1"/>
  <c r="AJ3122" i="5"/>
  <c r="AR3122" i="5" s="1"/>
  <c r="AJ3121" i="5"/>
  <c r="AR3121" i="5" s="1"/>
  <c r="AJ3120" i="5"/>
  <c r="AR3120" i="5" s="1"/>
  <c r="AJ3119" i="5"/>
  <c r="AR3119" i="5" s="1"/>
  <c r="AJ3118" i="5"/>
  <c r="AR3118" i="5" s="1"/>
  <c r="AJ3117" i="5"/>
  <c r="AR3117" i="5" s="1"/>
  <c r="AZ3117" i="5" s="1"/>
  <c r="AJ3116" i="5"/>
  <c r="AR3116" i="5" s="1"/>
  <c r="AJ3115" i="5"/>
  <c r="AR3115" i="5" s="1"/>
  <c r="AJ3114" i="5"/>
  <c r="AR3114" i="5" s="1"/>
  <c r="AJ3113" i="5"/>
  <c r="AR3113" i="5" s="1"/>
  <c r="AJ3112" i="5"/>
  <c r="AR3112" i="5" s="1"/>
  <c r="AJ3111" i="5"/>
  <c r="AR3111" i="5" s="1"/>
  <c r="AJ3110" i="5"/>
  <c r="AR3110" i="5" s="1"/>
  <c r="AJ3109" i="5"/>
  <c r="AR3109" i="5" s="1"/>
  <c r="AZ3109" i="5" s="1"/>
  <c r="AJ3108" i="5"/>
  <c r="AR3108" i="5" s="1"/>
  <c r="AJ3107" i="5"/>
  <c r="AR3107" i="5" s="1"/>
  <c r="AJ3106" i="5"/>
  <c r="AR3106" i="5" s="1"/>
  <c r="AJ3105" i="5"/>
  <c r="AR3105" i="5" s="1"/>
  <c r="AJ3104" i="5"/>
  <c r="AR3104" i="5" s="1"/>
  <c r="AJ3103" i="5"/>
  <c r="AR3103" i="5" s="1"/>
  <c r="AJ3102" i="5"/>
  <c r="AR3102" i="5" s="1"/>
  <c r="AJ3101" i="5"/>
  <c r="AR3101" i="5" s="1"/>
  <c r="AZ3101" i="5" s="1"/>
  <c r="AJ3100" i="5"/>
  <c r="AR3100" i="5" s="1"/>
  <c r="AJ3099" i="5"/>
  <c r="AR3099" i="5" s="1"/>
  <c r="AJ3098" i="5"/>
  <c r="AR3098" i="5" s="1"/>
  <c r="AJ3097" i="5"/>
  <c r="AR3097" i="5" s="1"/>
  <c r="AJ3096" i="5"/>
  <c r="AR3096" i="5" s="1"/>
  <c r="AJ3095" i="5"/>
  <c r="AR3095" i="5" s="1"/>
  <c r="AJ3094" i="5"/>
  <c r="AR3094" i="5" s="1"/>
  <c r="AJ3093" i="5"/>
  <c r="AR3093" i="5" s="1"/>
  <c r="AZ3093" i="5" s="1"/>
  <c r="AJ3092" i="5"/>
  <c r="AR3092" i="5" s="1"/>
  <c r="AJ3091" i="5"/>
  <c r="AR3091" i="5" s="1"/>
  <c r="AJ3090" i="5"/>
  <c r="AR3090" i="5" s="1"/>
  <c r="AJ3089" i="5"/>
  <c r="AR3089" i="5" s="1"/>
  <c r="AJ3088" i="5"/>
  <c r="AR3088" i="5" s="1"/>
  <c r="AJ3087" i="5"/>
  <c r="AR3087" i="5" s="1"/>
  <c r="AJ3086" i="5"/>
  <c r="AR3086" i="5" s="1"/>
  <c r="AJ3085" i="5"/>
  <c r="AR3085" i="5" s="1"/>
  <c r="AZ3085" i="5" s="1"/>
  <c r="AJ3084" i="5"/>
  <c r="AR3084" i="5" s="1"/>
  <c r="AJ3083" i="5"/>
  <c r="AR3083" i="5" s="1"/>
  <c r="AJ3082" i="5"/>
  <c r="AR3082" i="5" s="1"/>
  <c r="AJ3081" i="5"/>
  <c r="AR3081" i="5" s="1"/>
  <c r="AZ3081" i="5" s="1"/>
  <c r="AJ3080" i="5"/>
  <c r="AR3080" i="5" s="1"/>
  <c r="AJ3079" i="5"/>
  <c r="AR3079" i="5" s="1"/>
  <c r="AJ3078" i="5"/>
  <c r="AR3078" i="5" s="1"/>
  <c r="AJ3077" i="5"/>
  <c r="AR3077" i="5" s="1"/>
  <c r="AJ3076" i="5"/>
  <c r="AR3076" i="5" s="1"/>
  <c r="AJ3075" i="5"/>
  <c r="AR3075" i="5" s="1"/>
  <c r="AJ3074" i="5"/>
  <c r="AR3074" i="5" s="1"/>
  <c r="AJ3073" i="5"/>
  <c r="AR3073" i="5" s="1"/>
  <c r="AZ3073" i="5" s="1"/>
  <c r="AJ3072" i="5"/>
  <c r="AR3072" i="5" s="1"/>
  <c r="AJ3071" i="5"/>
  <c r="AR3071" i="5" s="1"/>
  <c r="AJ3070" i="5"/>
  <c r="AR3070" i="5" s="1"/>
  <c r="AJ3069" i="5"/>
  <c r="AR3069" i="5" s="1"/>
  <c r="AJ3068" i="5"/>
  <c r="AR3068" i="5" s="1"/>
  <c r="AJ3067" i="5"/>
  <c r="AR3067" i="5" s="1"/>
  <c r="AJ3066" i="5"/>
  <c r="AR3066" i="5" s="1"/>
  <c r="AJ3065" i="5"/>
  <c r="AR3065" i="5" s="1"/>
  <c r="AZ3065" i="5" s="1"/>
  <c r="AJ3064" i="5"/>
  <c r="AR3064" i="5" s="1"/>
  <c r="AJ3063" i="5"/>
  <c r="AR3063" i="5" s="1"/>
  <c r="AJ3062" i="5"/>
  <c r="AR3062" i="5" s="1"/>
  <c r="AJ3061" i="5"/>
  <c r="AR3061" i="5" s="1"/>
  <c r="AJ3060" i="5"/>
  <c r="AR3060" i="5" s="1"/>
  <c r="AJ3059" i="5"/>
  <c r="AR3059" i="5" s="1"/>
  <c r="AJ3058" i="5"/>
  <c r="AR3058" i="5" s="1"/>
  <c r="AJ3057" i="5"/>
  <c r="AR3057" i="5" s="1"/>
  <c r="AZ3057" i="5" s="1"/>
  <c r="AJ3056" i="5"/>
  <c r="AR3056" i="5" s="1"/>
  <c r="AJ3055" i="5"/>
  <c r="AR3055" i="5" s="1"/>
  <c r="AJ3054" i="5"/>
  <c r="AR3054" i="5" s="1"/>
  <c r="AJ3053" i="5"/>
  <c r="AR3053" i="5" s="1"/>
  <c r="AJ3052" i="5"/>
  <c r="AR3052" i="5" s="1"/>
  <c r="AJ3051" i="5"/>
  <c r="AR3051" i="5" s="1"/>
  <c r="AJ3050" i="5"/>
  <c r="AR3050" i="5" s="1"/>
  <c r="AJ3049" i="5"/>
  <c r="AR3049" i="5" s="1"/>
  <c r="AZ3049" i="5" s="1"/>
  <c r="AJ3048" i="5"/>
  <c r="AR3048" i="5" s="1"/>
  <c r="AJ3047" i="5"/>
  <c r="AR3047" i="5" s="1"/>
  <c r="AJ3046" i="5"/>
  <c r="AR3046" i="5" s="1"/>
  <c r="AJ3045" i="5"/>
  <c r="AR3045" i="5" s="1"/>
  <c r="AJ3044" i="5"/>
  <c r="AR3044" i="5" s="1"/>
  <c r="AJ3043" i="5"/>
  <c r="AR3043" i="5" s="1"/>
  <c r="AJ3042" i="5"/>
  <c r="AR3042" i="5" s="1"/>
  <c r="AJ3041" i="5"/>
  <c r="AR3041" i="5" s="1"/>
  <c r="AZ3041" i="5" s="1"/>
  <c r="AJ3040" i="5"/>
  <c r="AR3040" i="5" s="1"/>
  <c r="AJ3039" i="5"/>
  <c r="AR3039" i="5" s="1"/>
  <c r="AJ3038" i="5"/>
  <c r="AR3038" i="5" s="1"/>
  <c r="AJ3037" i="5"/>
  <c r="AR3037" i="5" s="1"/>
  <c r="AJ3036" i="5"/>
  <c r="AR3036" i="5" s="1"/>
  <c r="AJ3035" i="5"/>
  <c r="AR3035" i="5" s="1"/>
  <c r="AJ3034" i="5"/>
  <c r="AR3034" i="5" s="1"/>
  <c r="AJ3033" i="5"/>
  <c r="AR3033" i="5" s="1"/>
  <c r="AZ3033" i="5" s="1"/>
  <c r="AJ3032" i="5"/>
  <c r="AR3032" i="5" s="1"/>
  <c r="AJ3031" i="5"/>
  <c r="AR3031" i="5" s="1"/>
  <c r="AJ3030" i="5"/>
  <c r="AR3030" i="5" s="1"/>
  <c r="AJ3029" i="5"/>
  <c r="AR3029" i="5" s="1"/>
  <c r="AJ3028" i="5"/>
  <c r="AR3028" i="5" s="1"/>
  <c r="AJ3027" i="5"/>
  <c r="AR3027" i="5" s="1"/>
  <c r="AJ3026" i="5"/>
  <c r="AR3026" i="5" s="1"/>
  <c r="AJ3025" i="5"/>
  <c r="AR3025" i="5" s="1"/>
  <c r="AZ3025" i="5" s="1"/>
  <c r="AJ3024" i="5"/>
  <c r="AR3024" i="5" s="1"/>
  <c r="AJ3023" i="5"/>
  <c r="AR3023" i="5" s="1"/>
  <c r="AJ3022" i="5"/>
  <c r="AR3022" i="5" s="1"/>
  <c r="AJ3021" i="5"/>
  <c r="AR3021" i="5" s="1"/>
  <c r="AJ3020" i="5"/>
  <c r="AR3020" i="5" s="1"/>
  <c r="AJ3019" i="5"/>
  <c r="AR3019" i="5" s="1"/>
  <c r="AJ3018" i="5"/>
  <c r="AR3018" i="5" s="1"/>
  <c r="AJ3017" i="5"/>
  <c r="AR3017" i="5" s="1"/>
  <c r="AZ3017" i="5" s="1"/>
  <c r="AJ3016" i="5"/>
  <c r="AR3016" i="5" s="1"/>
  <c r="AJ3015" i="5"/>
  <c r="AR3015" i="5" s="1"/>
  <c r="AJ3014" i="5"/>
  <c r="AR3014" i="5" s="1"/>
  <c r="AJ3013" i="5"/>
  <c r="AR3013" i="5" s="1"/>
  <c r="AJ3012" i="5"/>
  <c r="AR3012" i="5" s="1"/>
  <c r="AJ3011" i="5"/>
  <c r="AR3011" i="5" s="1"/>
  <c r="AJ3010" i="5"/>
  <c r="AR3010" i="5" s="1"/>
  <c r="AJ3009" i="5"/>
  <c r="AR3009" i="5" s="1"/>
  <c r="AZ3009" i="5" s="1"/>
  <c r="AJ3008" i="5"/>
  <c r="AR3008" i="5" s="1"/>
  <c r="AJ3007" i="5"/>
  <c r="AR3007" i="5" s="1"/>
  <c r="AJ3006" i="5"/>
  <c r="AR3006" i="5" s="1"/>
  <c r="AJ3005" i="5"/>
  <c r="AR3005" i="5" s="1"/>
  <c r="AJ3004" i="5"/>
  <c r="AR3004" i="5" s="1"/>
  <c r="AJ3003" i="5"/>
  <c r="AR3003" i="5" s="1"/>
  <c r="AJ3002" i="5"/>
  <c r="AR3002" i="5" s="1"/>
  <c r="AJ3001" i="5"/>
  <c r="AR3001" i="5" s="1"/>
  <c r="AZ3001" i="5" s="1"/>
  <c r="AJ3000" i="5"/>
  <c r="AR3000" i="5" s="1"/>
  <c r="AJ2999" i="5"/>
  <c r="AR2999" i="5" s="1"/>
  <c r="AJ2998" i="5"/>
  <c r="AR2998" i="5" s="1"/>
  <c r="AJ2997" i="5"/>
  <c r="AR2997" i="5" s="1"/>
  <c r="AJ2996" i="5"/>
  <c r="AR2996" i="5" s="1"/>
  <c r="AJ2995" i="5"/>
  <c r="AR2995" i="5" s="1"/>
  <c r="AJ2994" i="5"/>
  <c r="AR2994" i="5" s="1"/>
  <c r="AJ2993" i="5"/>
  <c r="AR2993" i="5" s="1"/>
  <c r="AZ2993" i="5" s="1"/>
  <c r="AJ2992" i="5"/>
  <c r="AR2992" i="5" s="1"/>
  <c r="AJ2991" i="5"/>
  <c r="AR2991" i="5" s="1"/>
  <c r="AJ2990" i="5"/>
  <c r="AR2990" i="5" s="1"/>
  <c r="AJ2989" i="5"/>
  <c r="AR2989" i="5" s="1"/>
  <c r="AJ2988" i="5"/>
  <c r="AR2988" i="5" s="1"/>
  <c r="AJ2987" i="5"/>
  <c r="AR2987" i="5" s="1"/>
  <c r="AJ2986" i="5"/>
  <c r="AR2986" i="5" s="1"/>
  <c r="AJ2985" i="5"/>
  <c r="AR2985" i="5" s="1"/>
  <c r="AZ2985" i="5" s="1"/>
  <c r="AJ2984" i="5"/>
  <c r="AR2984" i="5" s="1"/>
  <c r="AJ2983" i="5"/>
  <c r="AR2983" i="5" s="1"/>
  <c r="AJ2982" i="5"/>
  <c r="AR2982" i="5" s="1"/>
  <c r="AJ2981" i="5"/>
  <c r="AR2981" i="5" s="1"/>
  <c r="AJ2980" i="5"/>
  <c r="AR2980" i="5" s="1"/>
  <c r="AJ2979" i="5"/>
  <c r="AR2979" i="5" s="1"/>
  <c r="AJ2978" i="5"/>
  <c r="AR2978" i="5" s="1"/>
  <c r="AJ2977" i="5"/>
  <c r="AR2977" i="5" s="1"/>
  <c r="AZ2977" i="5" s="1"/>
  <c r="AJ2976" i="5"/>
  <c r="AR2976" i="5" s="1"/>
  <c r="AJ2975" i="5"/>
  <c r="AR2975" i="5" s="1"/>
  <c r="AJ2974" i="5"/>
  <c r="AR2974" i="5" s="1"/>
  <c r="AJ2973" i="5"/>
  <c r="AR2973" i="5" s="1"/>
  <c r="AJ2972" i="5"/>
  <c r="AR2972" i="5" s="1"/>
  <c r="AJ2971" i="5"/>
  <c r="AR2971" i="5" s="1"/>
  <c r="AJ2970" i="5"/>
  <c r="AR2970" i="5" s="1"/>
  <c r="AJ2969" i="5"/>
  <c r="AR2969" i="5" s="1"/>
  <c r="AZ2969" i="5" s="1"/>
  <c r="AJ2968" i="5"/>
  <c r="AR2968" i="5" s="1"/>
  <c r="AJ2967" i="5"/>
  <c r="AR2967" i="5" s="1"/>
  <c r="AJ2966" i="5"/>
  <c r="AR2966" i="5" s="1"/>
  <c r="AJ2965" i="5"/>
  <c r="AR2965" i="5" s="1"/>
  <c r="AJ2964" i="5"/>
  <c r="AR2964" i="5" s="1"/>
  <c r="AJ2963" i="5"/>
  <c r="AR2963" i="5" s="1"/>
  <c r="AJ2962" i="5"/>
  <c r="AR2962" i="5" s="1"/>
  <c r="AJ2961" i="5"/>
  <c r="AR2961" i="5" s="1"/>
  <c r="AZ2961" i="5" s="1"/>
  <c r="AJ2960" i="5"/>
  <c r="AR2960" i="5" s="1"/>
  <c r="AJ2959" i="5"/>
  <c r="AR2959" i="5" s="1"/>
  <c r="AJ2958" i="5"/>
  <c r="AR2958" i="5" s="1"/>
  <c r="AJ2957" i="5"/>
  <c r="AR2957" i="5" s="1"/>
  <c r="AJ2956" i="5"/>
  <c r="AR2956" i="5" s="1"/>
  <c r="AJ2955" i="5"/>
  <c r="AR2955" i="5" s="1"/>
  <c r="AJ2954" i="5"/>
  <c r="AR2954" i="5" s="1"/>
  <c r="AJ2953" i="5"/>
  <c r="AR2953" i="5" s="1"/>
  <c r="AZ2953" i="5" s="1"/>
  <c r="AJ2952" i="5"/>
  <c r="AR2952" i="5" s="1"/>
  <c r="AJ2951" i="5"/>
  <c r="AR2951" i="5" s="1"/>
  <c r="AJ2950" i="5"/>
  <c r="AR2950" i="5" s="1"/>
  <c r="AJ2949" i="5"/>
  <c r="AR2949" i="5" s="1"/>
  <c r="AJ2948" i="5"/>
  <c r="AR2948" i="5" s="1"/>
  <c r="AJ2947" i="5"/>
  <c r="AR2947" i="5" s="1"/>
  <c r="AJ2946" i="5"/>
  <c r="AR2946" i="5" s="1"/>
  <c r="AJ2941" i="5"/>
  <c r="AR2941" i="5" s="1"/>
  <c r="AJ2940" i="5"/>
  <c r="AR2940" i="5" s="1"/>
  <c r="AJ2939" i="5"/>
  <c r="AR2939" i="5" s="1"/>
  <c r="AZ2939" i="5" s="1"/>
  <c r="AJ2938" i="5"/>
  <c r="AR2938" i="5" s="1"/>
  <c r="AJ2937" i="5"/>
  <c r="AR2937" i="5" s="1"/>
  <c r="AJ2936" i="5"/>
  <c r="AR2936" i="5" s="1"/>
  <c r="AJ2935" i="5"/>
  <c r="AR2935" i="5" s="1"/>
  <c r="AJ2934" i="5"/>
  <c r="AR2934" i="5" s="1"/>
  <c r="AJ2933" i="5"/>
  <c r="AR2933" i="5" s="1"/>
  <c r="AJ2932" i="5"/>
  <c r="AR2932" i="5" s="1"/>
  <c r="AJ2931" i="5"/>
  <c r="AR2931" i="5" s="1"/>
  <c r="AZ2931" i="5" s="1"/>
  <c r="AJ2930" i="5"/>
  <c r="AR2930" i="5" s="1"/>
  <c r="AJ2929" i="5"/>
  <c r="AR2929" i="5" s="1"/>
  <c r="AJ2928" i="5"/>
  <c r="AR2928" i="5" s="1"/>
  <c r="AJ2927" i="5"/>
  <c r="AR2927" i="5" s="1"/>
  <c r="AJ2926" i="5"/>
  <c r="AR2926" i="5" s="1"/>
  <c r="AJ2925" i="5"/>
  <c r="AR2925" i="5" s="1"/>
  <c r="AJ2924" i="5"/>
  <c r="AR2924" i="5" s="1"/>
  <c r="AJ2923" i="5"/>
  <c r="AR2923" i="5" s="1"/>
  <c r="AZ2923" i="5" s="1"/>
  <c r="AJ2922" i="5"/>
  <c r="AR2922" i="5" s="1"/>
  <c r="AJ2921" i="5"/>
  <c r="AR2921" i="5" s="1"/>
  <c r="AJ2920" i="5"/>
  <c r="AR2920" i="5" s="1"/>
  <c r="AJ2919" i="5"/>
  <c r="AR2919" i="5" s="1"/>
  <c r="AJ2918" i="5"/>
  <c r="AR2918" i="5" s="1"/>
  <c r="AJ2917" i="5"/>
  <c r="AR2917" i="5" s="1"/>
  <c r="AJ2916" i="5"/>
  <c r="AR2916" i="5" s="1"/>
  <c r="AJ2915" i="5"/>
  <c r="AR2915" i="5" s="1"/>
  <c r="AZ2915" i="5" s="1"/>
  <c r="AJ2914" i="5"/>
  <c r="AR2914" i="5" s="1"/>
  <c r="AJ2913" i="5"/>
  <c r="AR2913" i="5" s="1"/>
  <c r="AJ2912" i="5"/>
  <c r="AR2912" i="5" s="1"/>
  <c r="AJ2911" i="5"/>
  <c r="AR2911" i="5" s="1"/>
  <c r="AJ2910" i="5"/>
  <c r="AR2910" i="5" s="1"/>
  <c r="AJ2909" i="5"/>
  <c r="AR2909" i="5" s="1"/>
  <c r="AJ2908" i="5"/>
  <c r="AR2908" i="5" s="1"/>
  <c r="AJ2907" i="5"/>
  <c r="AR2907" i="5" s="1"/>
  <c r="AZ2907" i="5" s="1"/>
  <c r="AJ2906" i="5"/>
  <c r="AR2906" i="5" s="1"/>
  <c r="AJ2905" i="5"/>
  <c r="AR2905" i="5" s="1"/>
  <c r="AJ2904" i="5"/>
  <c r="AR2904" i="5" s="1"/>
  <c r="AJ2903" i="5"/>
  <c r="AR2903" i="5" s="1"/>
  <c r="AJ2902" i="5"/>
  <c r="AR2902" i="5" s="1"/>
  <c r="AJ2901" i="5"/>
  <c r="AR2901" i="5" s="1"/>
  <c r="AJ2900" i="5"/>
  <c r="AR2900" i="5" s="1"/>
  <c r="AJ2899" i="5"/>
  <c r="AR2899" i="5" s="1"/>
  <c r="AZ2899" i="5" s="1"/>
  <c r="AJ2898" i="5"/>
  <c r="AR2898" i="5" s="1"/>
  <c r="AJ2897" i="5"/>
  <c r="AR2897" i="5" s="1"/>
  <c r="AJ2896" i="5"/>
  <c r="AR2896" i="5" s="1"/>
  <c r="AJ2895" i="5"/>
  <c r="AR2895" i="5" s="1"/>
  <c r="AJ2894" i="5"/>
  <c r="AR2894" i="5" s="1"/>
  <c r="AJ2893" i="5"/>
  <c r="AR2893" i="5" s="1"/>
  <c r="AJ2892" i="5"/>
  <c r="AR2892" i="5" s="1"/>
  <c r="AJ2891" i="5"/>
  <c r="AR2891" i="5" s="1"/>
  <c r="AZ2891" i="5" s="1"/>
  <c r="AJ2890" i="5"/>
  <c r="AR2890" i="5" s="1"/>
  <c r="AJ2889" i="5"/>
  <c r="AR2889" i="5" s="1"/>
  <c r="AJ2888" i="5"/>
  <c r="AR2888" i="5" s="1"/>
  <c r="AJ2887" i="5"/>
  <c r="AR2887" i="5" s="1"/>
  <c r="AJ2886" i="5"/>
  <c r="AR2886" i="5" s="1"/>
  <c r="AJ2885" i="5"/>
  <c r="AR2885" i="5" s="1"/>
  <c r="AJ2884" i="5"/>
  <c r="AR2884" i="5" s="1"/>
  <c r="AJ2883" i="5"/>
  <c r="AR2883" i="5" s="1"/>
  <c r="AZ2883" i="5" s="1"/>
  <c r="AJ2882" i="5"/>
  <c r="AR2882" i="5" s="1"/>
  <c r="AJ2881" i="5"/>
  <c r="AR2881" i="5" s="1"/>
  <c r="AJ2880" i="5"/>
  <c r="AR2880" i="5" s="1"/>
  <c r="AJ2879" i="5"/>
  <c r="AR2879" i="5" s="1"/>
  <c r="AJ2878" i="5"/>
  <c r="AR2878" i="5" s="1"/>
  <c r="AJ2877" i="5"/>
  <c r="AR2877" i="5" s="1"/>
  <c r="AJ2876" i="5"/>
  <c r="AR2876" i="5" s="1"/>
  <c r="AJ2875" i="5"/>
  <c r="AR2875" i="5" s="1"/>
  <c r="AZ2875" i="5" s="1"/>
  <c r="AJ2874" i="5"/>
  <c r="AR2874" i="5" s="1"/>
  <c r="AJ2873" i="5"/>
  <c r="AR2873" i="5" s="1"/>
  <c r="AJ2872" i="5"/>
  <c r="AR2872" i="5" s="1"/>
  <c r="AJ2871" i="5"/>
  <c r="AR2871" i="5" s="1"/>
  <c r="AJ2870" i="5"/>
  <c r="AR2870" i="5" s="1"/>
  <c r="AJ2869" i="5"/>
  <c r="AR2869" i="5" s="1"/>
  <c r="AJ2868" i="5"/>
  <c r="AR2868" i="5" s="1"/>
  <c r="AJ2867" i="5"/>
  <c r="AR2867" i="5" s="1"/>
  <c r="AZ2867" i="5" s="1"/>
  <c r="AJ2866" i="5"/>
  <c r="AR2866" i="5" s="1"/>
  <c r="AJ2865" i="5"/>
  <c r="AR2865" i="5" s="1"/>
  <c r="AJ2864" i="5"/>
  <c r="AR2864" i="5" s="1"/>
  <c r="AJ2863" i="5"/>
  <c r="AR2863" i="5" s="1"/>
  <c r="AJ2862" i="5"/>
  <c r="AR2862" i="5" s="1"/>
  <c r="AJ2861" i="5"/>
  <c r="AR2861" i="5" s="1"/>
  <c r="AJ2860" i="5"/>
  <c r="AR2860" i="5" s="1"/>
  <c r="AJ2859" i="5"/>
  <c r="AR2859" i="5" s="1"/>
  <c r="AZ2859" i="5" s="1"/>
  <c r="AJ2858" i="5"/>
  <c r="AR2858" i="5" s="1"/>
  <c r="AJ2857" i="5"/>
  <c r="AR2857" i="5" s="1"/>
  <c r="AJ2856" i="5"/>
  <c r="AR2856" i="5" s="1"/>
  <c r="AJ2855" i="5"/>
  <c r="AR2855" i="5" s="1"/>
  <c r="AJ2854" i="5"/>
  <c r="AR2854" i="5" s="1"/>
  <c r="AJ2853" i="5"/>
  <c r="AR2853" i="5" s="1"/>
  <c r="AJ2852" i="5"/>
  <c r="AR2852" i="5" s="1"/>
  <c r="AJ2851" i="5"/>
  <c r="AR2851" i="5" s="1"/>
  <c r="AZ2851" i="5" s="1"/>
  <c r="AJ2850" i="5"/>
  <c r="AR2850" i="5" s="1"/>
  <c r="AJ2849" i="5"/>
  <c r="AR2849" i="5" s="1"/>
  <c r="AJ2848" i="5"/>
  <c r="AR2848" i="5" s="1"/>
  <c r="AJ2847" i="5"/>
  <c r="AR2847" i="5" s="1"/>
  <c r="AJ2846" i="5"/>
  <c r="AR2846" i="5" s="1"/>
  <c r="AJ2845" i="5"/>
  <c r="AR2845" i="5" s="1"/>
  <c r="AJ2844" i="5"/>
  <c r="AR2844" i="5" s="1"/>
  <c r="AJ2843" i="5"/>
  <c r="AR2843" i="5" s="1"/>
  <c r="AZ2843" i="5" s="1"/>
  <c r="AJ2842" i="5"/>
  <c r="AR2842" i="5" s="1"/>
  <c r="AJ2841" i="5"/>
  <c r="AR2841" i="5" s="1"/>
  <c r="AJ2840" i="5"/>
  <c r="AR2840" i="5" s="1"/>
  <c r="AJ2839" i="5"/>
  <c r="AR2839" i="5" s="1"/>
  <c r="AJ2838" i="5"/>
  <c r="AR2838" i="5" s="1"/>
  <c r="AJ2837" i="5"/>
  <c r="AR2837" i="5" s="1"/>
  <c r="AJ2836" i="5"/>
  <c r="AR2836" i="5" s="1"/>
  <c r="AJ2835" i="5"/>
  <c r="AR2835" i="5" s="1"/>
  <c r="AZ2835" i="5" s="1"/>
  <c r="AJ2834" i="5"/>
  <c r="AR2834" i="5" s="1"/>
  <c r="AJ2833" i="5"/>
  <c r="AR2833" i="5" s="1"/>
  <c r="AJ2832" i="5"/>
  <c r="AR2832" i="5" s="1"/>
  <c r="AJ2831" i="5"/>
  <c r="AR2831" i="5" s="1"/>
  <c r="AJ2830" i="5"/>
  <c r="AR2830" i="5" s="1"/>
  <c r="AJ2829" i="5"/>
  <c r="AR2829" i="5" s="1"/>
  <c r="AJ2828" i="5"/>
  <c r="AR2828" i="5" s="1"/>
  <c r="AJ2827" i="5"/>
  <c r="AR2827" i="5" s="1"/>
  <c r="AZ2827" i="5" s="1"/>
  <c r="AJ2826" i="5"/>
  <c r="AR2826" i="5" s="1"/>
  <c r="AJ2825" i="5"/>
  <c r="AR2825" i="5" s="1"/>
  <c r="AJ2824" i="5"/>
  <c r="AR2824" i="5" s="1"/>
  <c r="AJ2823" i="5"/>
  <c r="AR2823" i="5" s="1"/>
  <c r="AJ2822" i="5"/>
  <c r="AR2822" i="5" s="1"/>
  <c r="AJ2821" i="5"/>
  <c r="AR2821" i="5" s="1"/>
  <c r="AJ2820" i="5"/>
  <c r="AR2820" i="5" s="1"/>
  <c r="AJ2819" i="5"/>
  <c r="AR2819" i="5" s="1"/>
  <c r="AZ2819" i="5" s="1"/>
  <c r="AJ2818" i="5"/>
  <c r="AR2818" i="5" s="1"/>
  <c r="AJ2817" i="5"/>
  <c r="AR2817" i="5" s="1"/>
  <c r="AJ2816" i="5"/>
  <c r="AR2816" i="5" s="1"/>
  <c r="AJ2815" i="5"/>
  <c r="AR2815" i="5" s="1"/>
  <c r="AJ2814" i="5"/>
  <c r="AR2814" i="5" s="1"/>
  <c r="AJ2813" i="5"/>
  <c r="AR2813" i="5" s="1"/>
  <c r="AJ2812" i="5"/>
  <c r="AR2812" i="5" s="1"/>
  <c r="AJ2811" i="5"/>
  <c r="AR2811" i="5" s="1"/>
  <c r="AZ2811" i="5" s="1"/>
  <c r="AJ2810" i="5"/>
  <c r="AR2810" i="5" s="1"/>
  <c r="AJ2809" i="5"/>
  <c r="AR2809" i="5" s="1"/>
  <c r="AJ2808" i="5"/>
  <c r="AR2808" i="5" s="1"/>
  <c r="AJ2807" i="5"/>
  <c r="AR2807" i="5" s="1"/>
  <c r="AJ2806" i="5"/>
  <c r="AR2806" i="5" s="1"/>
  <c r="AJ2805" i="5"/>
  <c r="AR2805" i="5" s="1"/>
  <c r="AJ2804" i="5"/>
  <c r="AR2804" i="5" s="1"/>
  <c r="AJ2803" i="5"/>
  <c r="AR2803" i="5" s="1"/>
  <c r="AZ2803" i="5" s="1"/>
  <c r="AJ2802" i="5"/>
  <c r="AR2802" i="5" s="1"/>
  <c r="AJ2801" i="5"/>
  <c r="AR2801" i="5" s="1"/>
  <c r="AJ2800" i="5"/>
  <c r="AR2800" i="5" s="1"/>
  <c r="AJ2799" i="5"/>
  <c r="AR2799" i="5" s="1"/>
  <c r="AJ2798" i="5"/>
  <c r="AR2798" i="5" s="1"/>
  <c r="AJ2797" i="5"/>
  <c r="AR2797" i="5" s="1"/>
  <c r="AJ2796" i="5"/>
  <c r="AR2796" i="5" s="1"/>
  <c r="AJ2795" i="5"/>
  <c r="AR2795" i="5" s="1"/>
  <c r="AZ2795" i="5" s="1"/>
  <c r="AJ2794" i="5"/>
  <c r="AR2794" i="5" s="1"/>
  <c r="AJ2793" i="5"/>
  <c r="AR2793" i="5" s="1"/>
  <c r="AJ2792" i="5"/>
  <c r="AR2792" i="5" s="1"/>
  <c r="AJ2791" i="5"/>
  <c r="AR2791" i="5" s="1"/>
  <c r="AJ2790" i="5"/>
  <c r="AR2790" i="5" s="1"/>
  <c r="AJ2789" i="5"/>
  <c r="AR2789" i="5" s="1"/>
  <c r="AJ2788" i="5"/>
  <c r="AR2788" i="5" s="1"/>
  <c r="AJ2787" i="5"/>
  <c r="AR2787" i="5" s="1"/>
  <c r="AZ2787" i="5" s="1"/>
  <c r="AJ2786" i="5"/>
  <c r="AR2786" i="5" s="1"/>
  <c r="AJ2785" i="5"/>
  <c r="AR2785" i="5" s="1"/>
  <c r="AJ2784" i="5"/>
  <c r="AR2784" i="5" s="1"/>
  <c r="AJ2783" i="5"/>
  <c r="AR2783" i="5" s="1"/>
  <c r="AJ2782" i="5"/>
  <c r="AR2782" i="5" s="1"/>
  <c r="AJ2781" i="5"/>
  <c r="AR2781" i="5" s="1"/>
  <c r="AJ2780" i="5"/>
  <c r="AR2780" i="5" s="1"/>
  <c r="AJ2779" i="5"/>
  <c r="AR2779" i="5" s="1"/>
  <c r="AZ2779" i="5" s="1"/>
  <c r="AJ2778" i="5"/>
  <c r="AR2778" i="5" s="1"/>
  <c r="AJ2777" i="5"/>
  <c r="AR2777" i="5" s="1"/>
  <c r="AJ2776" i="5"/>
  <c r="AR2776" i="5" s="1"/>
  <c r="AJ2775" i="5"/>
  <c r="AR2775" i="5" s="1"/>
  <c r="AJ2774" i="5"/>
  <c r="AR2774" i="5" s="1"/>
  <c r="AJ2773" i="5"/>
  <c r="AR2773" i="5" s="1"/>
  <c r="AJ2772" i="5"/>
  <c r="AR2772" i="5" s="1"/>
  <c r="AJ2771" i="5"/>
  <c r="AR2771" i="5" s="1"/>
  <c r="AZ2771" i="5" s="1"/>
  <c r="AJ2770" i="5"/>
  <c r="AR2770" i="5" s="1"/>
  <c r="AJ2769" i="5"/>
  <c r="AR2769" i="5" s="1"/>
  <c r="AJ2768" i="5"/>
  <c r="AR2768" i="5" s="1"/>
  <c r="AJ2767" i="5"/>
  <c r="AR2767" i="5" s="1"/>
  <c r="AJ2766" i="5"/>
  <c r="AR2766" i="5" s="1"/>
  <c r="AJ2765" i="5"/>
  <c r="AR2765" i="5" s="1"/>
  <c r="AJ2764" i="5"/>
  <c r="AR2764" i="5" s="1"/>
  <c r="AJ2763" i="5"/>
  <c r="AR2763" i="5" s="1"/>
  <c r="AJ2762" i="5"/>
  <c r="AR2762" i="5" s="1"/>
  <c r="AJ2761" i="5"/>
  <c r="AR2761" i="5" s="1"/>
  <c r="AJ2760" i="5"/>
  <c r="AR2760" i="5" s="1"/>
  <c r="AJ2759" i="5"/>
  <c r="AR2759" i="5" s="1"/>
  <c r="AZ2759" i="5" s="1"/>
  <c r="AJ2758" i="5"/>
  <c r="AR2758" i="5" s="1"/>
  <c r="AJ2757" i="5"/>
  <c r="AR2757" i="5" s="1"/>
  <c r="AJ2756" i="5"/>
  <c r="AR2756" i="5" s="1"/>
  <c r="AJ2755" i="5"/>
  <c r="AR2755" i="5" s="1"/>
  <c r="AJ2754" i="5"/>
  <c r="AR2754" i="5" s="1"/>
  <c r="AJ2753" i="5"/>
  <c r="AR2753" i="5" s="1"/>
  <c r="AJ2752" i="5"/>
  <c r="AR2752" i="5" s="1"/>
  <c r="AJ2751" i="5"/>
  <c r="AR2751" i="5" s="1"/>
  <c r="AZ2751" i="5" s="1"/>
  <c r="AJ2750" i="5"/>
  <c r="AR2750" i="5" s="1"/>
  <c r="AJ2749" i="5"/>
  <c r="AR2749" i="5" s="1"/>
  <c r="AJ2748" i="5"/>
  <c r="AR2748" i="5" s="1"/>
  <c r="AJ2747" i="5"/>
  <c r="AR2747" i="5" s="1"/>
  <c r="AJ2746" i="5"/>
  <c r="AR2746" i="5" s="1"/>
  <c r="AJ2745" i="5"/>
  <c r="AR2745" i="5" s="1"/>
  <c r="AJ2744" i="5"/>
  <c r="AR2744" i="5" s="1"/>
  <c r="AJ2743" i="5"/>
  <c r="AR2743" i="5" s="1"/>
  <c r="AZ2743" i="5" s="1"/>
  <c r="AJ2742" i="5"/>
  <c r="AR2742" i="5" s="1"/>
  <c r="AJ2741" i="5"/>
  <c r="AR2741" i="5" s="1"/>
  <c r="AJ2740" i="5"/>
  <c r="AR2740" i="5" s="1"/>
  <c r="AJ2739" i="5"/>
  <c r="AR2739" i="5" s="1"/>
  <c r="AJ2738" i="5"/>
  <c r="AR2738" i="5" s="1"/>
  <c r="AJ2737" i="5"/>
  <c r="AR2737" i="5" s="1"/>
  <c r="AJ2736" i="5"/>
  <c r="AR2736" i="5" s="1"/>
  <c r="AJ2735" i="5"/>
  <c r="AR2735" i="5" s="1"/>
  <c r="AZ2735" i="5" s="1"/>
  <c r="AJ2734" i="5"/>
  <c r="AR2734" i="5" s="1"/>
  <c r="AJ2733" i="5"/>
  <c r="AR2733" i="5" s="1"/>
  <c r="AJ2732" i="5"/>
  <c r="AR2732" i="5" s="1"/>
  <c r="AJ2731" i="5"/>
  <c r="AR2731" i="5" s="1"/>
  <c r="AJ2730" i="5"/>
  <c r="AR2730" i="5" s="1"/>
  <c r="AJ2729" i="5"/>
  <c r="AR2729" i="5" s="1"/>
  <c r="AJ2728" i="5"/>
  <c r="AR2728" i="5" s="1"/>
  <c r="AJ2727" i="5"/>
  <c r="AR2727" i="5" s="1"/>
  <c r="AZ2727" i="5" s="1"/>
  <c r="AJ2726" i="5"/>
  <c r="AR2726" i="5" s="1"/>
  <c r="AJ2725" i="5"/>
  <c r="AR2725" i="5" s="1"/>
  <c r="AJ2724" i="5"/>
  <c r="AR2724" i="5" s="1"/>
  <c r="AJ2723" i="5"/>
  <c r="AR2723" i="5" s="1"/>
  <c r="AJ2722" i="5"/>
  <c r="AR2722" i="5" s="1"/>
  <c r="AJ2721" i="5"/>
  <c r="AR2721" i="5" s="1"/>
  <c r="AJ2720" i="5"/>
  <c r="AR2720" i="5" s="1"/>
  <c r="AJ2719" i="5"/>
  <c r="AR2719" i="5" s="1"/>
  <c r="AZ2719" i="5" s="1"/>
  <c r="AJ2718" i="5"/>
  <c r="AR2718" i="5" s="1"/>
  <c r="AJ2717" i="5"/>
  <c r="AR2717" i="5" s="1"/>
  <c r="AJ2716" i="5"/>
  <c r="AR2716" i="5" s="1"/>
  <c r="AJ2715" i="5"/>
  <c r="AR2715" i="5" s="1"/>
  <c r="AJ2714" i="5"/>
  <c r="AR2714" i="5" s="1"/>
  <c r="AJ2713" i="5"/>
  <c r="AR2713" i="5" s="1"/>
  <c r="AJ2712" i="5"/>
  <c r="AR2712" i="5" s="1"/>
  <c r="AJ2711" i="5"/>
  <c r="AR2711" i="5" s="1"/>
  <c r="AZ2711" i="5" s="1"/>
  <c r="AJ2710" i="5"/>
  <c r="AR2710" i="5" s="1"/>
  <c r="AJ2709" i="5"/>
  <c r="AR2709" i="5" s="1"/>
  <c r="AJ2708" i="5"/>
  <c r="AR2708" i="5" s="1"/>
  <c r="AJ2707" i="5"/>
  <c r="AR2707" i="5" s="1"/>
  <c r="AJ2706" i="5"/>
  <c r="AR2706" i="5" s="1"/>
  <c r="AJ2705" i="5"/>
  <c r="AR2705" i="5" s="1"/>
  <c r="AJ2704" i="5"/>
  <c r="AR2704" i="5" s="1"/>
  <c r="AJ2703" i="5"/>
  <c r="AR2703" i="5" s="1"/>
  <c r="AZ2703" i="5" s="1"/>
  <c r="AJ2702" i="5"/>
  <c r="AR2702" i="5" s="1"/>
  <c r="AJ2701" i="5"/>
  <c r="AR2701" i="5" s="1"/>
  <c r="AJ2700" i="5"/>
  <c r="AR2700" i="5" s="1"/>
  <c r="AJ2699" i="5"/>
  <c r="AR2699" i="5" s="1"/>
  <c r="AJ2698" i="5"/>
  <c r="AR2698" i="5" s="1"/>
  <c r="AJ2697" i="5"/>
  <c r="AR2697" i="5" s="1"/>
  <c r="AJ2696" i="5"/>
  <c r="AR2696" i="5" s="1"/>
  <c r="AJ2695" i="5"/>
  <c r="AR2695" i="5" s="1"/>
  <c r="AZ2695" i="5" s="1"/>
  <c r="AJ2694" i="5"/>
  <c r="AR2694" i="5" s="1"/>
  <c r="AJ2693" i="5"/>
  <c r="AR2693" i="5" s="1"/>
  <c r="AJ2692" i="5"/>
  <c r="AR2692" i="5" s="1"/>
  <c r="AJ2691" i="5"/>
  <c r="AR2691" i="5" s="1"/>
  <c r="AJ2690" i="5"/>
  <c r="AR2690" i="5" s="1"/>
  <c r="AJ2689" i="5"/>
  <c r="AR2689" i="5" s="1"/>
  <c r="AJ2688" i="5"/>
  <c r="AR2688" i="5" s="1"/>
  <c r="AJ2687" i="5"/>
  <c r="AR2687" i="5" s="1"/>
  <c r="AZ2687" i="5" s="1"/>
  <c r="AJ2686" i="5"/>
  <c r="AR2686" i="5" s="1"/>
  <c r="AJ2685" i="5"/>
  <c r="AR2685" i="5" s="1"/>
  <c r="AJ2684" i="5"/>
  <c r="AR2684" i="5" s="1"/>
  <c r="AJ2683" i="5"/>
  <c r="AR2683" i="5" s="1"/>
  <c r="AJ2682" i="5"/>
  <c r="AR2682" i="5" s="1"/>
  <c r="AJ2681" i="5"/>
  <c r="AR2681" i="5" s="1"/>
  <c r="AJ2680" i="5"/>
  <c r="AR2680" i="5" s="1"/>
  <c r="AJ2679" i="5"/>
  <c r="AR2679" i="5" s="1"/>
  <c r="AZ2679" i="5" s="1"/>
  <c r="AJ2678" i="5"/>
  <c r="AR2678" i="5" s="1"/>
  <c r="AJ2677" i="5"/>
  <c r="AR2677" i="5" s="1"/>
  <c r="AJ2676" i="5"/>
  <c r="AR2676" i="5" s="1"/>
  <c r="AJ2675" i="5"/>
  <c r="AR2675" i="5" s="1"/>
  <c r="AJ2674" i="5"/>
  <c r="AR2674" i="5" s="1"/>
  <c r="AJ2673" i="5"/>
  <c r="AR2673" i="5" s="1"/>
  <c r="AJ2672" i="5"/>
  <c r="AR2672" i="5" s="1"/>
  <c r="AJ2671" i="5"/>
  <c r="AR2671" i="5" s="1"/>
  <c r="AZ2671" i="5" s="1"/>
  <c r="AJ2670" i="5"/>
  <c r="AR2670" i="5" s="1"/>
  <c r="AJ2669" i="5"/>
  <c r="AR2669" i="5" s="1"/>
  <c r="AJ2668" i="5"/>
  <c r="AR2668" i="5" s="1"/>
  <c r="AJ2667" i="5"/>
  <c r="AR2667" i="5" s="1"/>
  <c r="AJ2666" i="5"/>
  <c r="AR2666" i="5" s="1"/>
  <c r="AJ2665" i="5"/>
  <c r="AR2665" i="5" s="1"/>
  <c r="AJ2664" i="5"/>
  <c r="AR2664" i="5" s="1"/>
  <c r="AJ2663" i="5"/>
  <c r="AR2663" i="5" s="1"/>
  <c r="AZ2663" i="5" s="1"/>
  <c r="AJ2662" i="5"/>
  <c r="AR2662" i="5" s="1"/>
  <c r="AJ2661" i="5"/>
  <c r="AR2661" i="5" s="1"/>
  <c r="AJ2660" i="5"/>
  <c r="AR2660" i="5" s="1"/>
  <c r="AJ2659" i="5"/>
  <c r="AR2659" i="5" s="1"/>
  <c r="AJ2658" i="5"/>
  <c r="AR2658" i="5" s="1"/>
  <c r="AJ2657" i="5"/>
  <c r="AR2657" i="5" s="1"/>
  <c r="AJ2656" i="5"/>
  <c r="AR2656" i="5" s="1"/>
  <c r="AJ2655" i="5"/>
  <c r="AR2655" i="5" s="1"/>
  <c r="AZ2655" i="5" s="1"/>
  <c r="AJ2654" i="5"/>
  <c r="AR2654" i="5" s="1"/>
  <c r="AJ2653" i="5"/>
  <c r="AR2653" i="5" s="1"/>
  <c r="AJ2652" i="5"/>
  <c r="AR2652" i="5" s="1"/>
  <c r="AJ2651" i="5"/>
  <c r="AR2651" i="5" s="1"/>
  <c r="AJ2650" i="5"/>
  <c r="AR2650" i="5" s="1"/>
  <c r="AJ2649" i="5"/>
  <c r="AR2649" i="5" s="1"/>
  <c r="AJ2648" i="5"/>
  <c r="AR2648" i="5" s="1"/>
  <c r="AJ2647" i="5"/>
  <c r="AR2647" i="5" s="1"/>
  <c r="AZ2647" i="5" s="1"/>
  <c r="AJ2646" i="5"/>
  <c r="AR2646" i="5" s="1"/>
  <c r="AJ2645" i="5"/>
  <c r="AR2645" i="5" s="1"/>
  <c r="AJ2644" i="5"/>
  <c r="AR2644" i="5" s="1"/>
  <c r="AJ2643" i="5"/>
  <c r="AR2643" i="5" s="1"/>
  <c r="AJ2642" i="5"/>
  <c r="AR2642" i="5" s="1"/>
  <c r="AJ2641" i="5"/>
  <c r="AR2641" i="5" s="1"/>
  <c r="AJ2640" i="5"/>
  <c r="AR2640" i="5" s="1"/>
  <c r="AJ2639" i="5"/>
  <c r="AR2639" i="5" s="1"/>
  <c r="AZ2639" i="5" s="1"/>
  <c r="AJ2638" i="5"/>
  <c r="AR2638" i="5" s="1"/>
  <c r="AJ2637" i="5"/>
  <c r="AR2637" i="5" s="1"/>
  <c r="AJ2636" i="5"/>
  <c r="AR2636" i="5" s="1"/>
  <c r="AJ2635" i="5"/>
  <c r="AR2635" i="5" s="1"/>
  <c r="AJ2634" i="5"/>
  <c r="AR2634" i="5" s="1"/>
  <c r="AJ2633" i="5"/>
  <c r="AR2633" i="5" s="1"/>
  <c r="AJ2632" i="5"/>
  <c r="AR2632" i="5" s="1"/>
  <c r="AJ2631" i="5"/>
  <c r="AR2631" i="5" s="1"/>
  <c r="AZ2631" i="5" s="1"/>
  <c r="AJ2630" i="5"/>
  <c r="AR2630" i="5" s="1"/>
  <c r="AJ2629" i="5"/>
  <c r="AR2629" i="5" s="1"/>
  <c r="AJ2628" i="5"/>
  <c r="AR2628" i="5" s="1"/>
  <c r="AJ2627" i="5"/>
  <c r="AR2627" i="5" s="1"/>
  <c r="AJ2626" i="5"/>
  <c r="AR2626" i="5" s="1"/>
  <c r="AJ2625" i="5"/>
  <c r="AR2625" i="5" s="1"/>
  <c r="AJ2624" i="5"/>
  <c r="AR2624" i="5" s="1"/>
  <c r="AJ2623" i="5"/>
  <c r="AR2623" i="5" s="1"/>
  <c r="AZ2623" i="5" s="1"/>
  <c r="AJ2622" i="5"/>
  <c r="AR2622" i="5" s="1"/>
  <c r="AJ2621" i="5"/>
  <c r="AR2621" i="5" s="1"/>
  <c r="AJ2620" i="5"/>
  <c r="AR2620" i="5" s="1"/>
  <c r="AJ2619" i="5"/>
  <c r="AR2619" i="5" s="1"/>
  <c r="AJ2618" i="5"/>
  <c r="AR2618" i="5" s="1"/>
  <c r="AJ2617" i="5"/>
  <c r="AR2617" i="5" s="1"/>
  <c r="AJ2616" i="5"/>
  <c r="AR2616" i="5" s="1"/>
  <c r="AJ2615" i="5"/>
  <c r="AR2615" i="5" s="1"/>
  <c r="AZ2615" i="5" s="1"/>
  <c r="AJ2614" i="5"/>
  <c r="AR2614" i="5" s="1"/>
  <c r="AJ2613" i="5"/>
  <c r="AR2613" i="5" s="1"/>
  <c r="AJ2612" i="5"/>
  <c r="AR2612" i="5" s="1"/>
  <c r="AJ2611" i="5"/>
  <c r="AR2611" i="5" s="1"/>
  <c r="AJ2610" i="5"/>
  <c r="AR2610" i="5" s="1"/>
  <c r="AJ2609" i="5"/>
  <c r="AR2609" i="5" s="1"/>
  <c r="AJ2608" i="5"/>
  <c r="AR2608" i="5" s="1"/>
  <c r="AJ2607" i="5"/>
  <c r="AR2607" i="5" s="1"/>
  <c r="AZ2607" i="5" s="1"/>
  <c r="AJ2606" i="5"/>
  <c r="AR2606" i="5" s="1"/>
  <c r="AJ2605" i="5"/>
  <c r="AR2605" i="5" s="1"/>
  <c r="AJ2604" i="5"/>
  <c r="AR2604" i="5" s="1"/>
  <c r="AJ2603" i="5"/>
  <c r="AR2603" i="5" s="1"/>
  <c r="AJ2602" i="5"/>
  <c r="AR2602" i="5" s="1"/>
  <c r="AJ2601" i="5"/>
  <c r="AR2601" i="5" s="1"/>
  <c r="AJ2600" i="5"/>
  <c r="AR2600" i="5" s="1"/>
  <c r="AJ2599" i="5"/>
  <c r="AR2599" i="5" s="1"/>
  <c r="AZ2599" i="5" s="1"/>
  <c r="AJ2598" i="5"/>
  <c r="AR2598" i="5" s="1"/>
  <c r="AJ2597" i="5"/>
  <c r="AR2597" i="5" s="1"/>
  <c r="AJ2596" i="5"/>
  <c r="AR2596" i="5" s="1"/>
  <c r="AJ2595" i="5"/>
  <c r="AR2595" i="5" s="1"/>
  <c r="AJ2594" i="5"/>
  <c r="AR2594" i="5" s="1"/>
  <c r="AJ2593" i="5"/>
  <c r="AR2593" i="5" s="1"/>
  <c r="AJ2592" i="5"/>
  <c r="AR2592" i="5" s="1"/>
  <c r="AJ2591" i="5"/>
  <c r="AR2591" i="5" s="1"/>
  <c r="AZ2591" i="5" s="1"/>
  <c r="AJ2590" i="5"/>
  <c r="AR2590" i="5" s="1"/>
  <c r="AJ2589" i="5"/>
  <c r="AR2589" i="5" s="1"/>
  <c r="AJ2588" i="5"/>
  <c r="AR2588" i="5" s="1"/>
  <c r="AJ2587" i="5"/>
  <c r="AR2587" i="5" s="1"/>
  <c r="AJ2586" i="5"/>
  <c r="AR2586" i="5" s="1"/>
  <c r="AJ2585" i="5"/>
  <c r="AR2585" i="5" s="1"/>
  <c r="AJ2584" i="5"/>
  <c r="AR2584" i="5" s="1"/>
  <c r="AJ2583" i="5"/>
  <c r="AR2583" i="5" s="1"/>
  <c r="AZ2583" i="5" s="1"/>
  <c r="AJ2582" i="5"/>
  <c r="AR2582" i="5" s="1"/>
  <c r="AJ2581" i="5"/>
  <c r="AR2581" i="5" s="1"/>
  <c r="AJ2580" i="5"/>
  <c r="AR2580" i="5" s="1"/>
  <c r="AJ2579" i="5"/>
  <c r="AR2579" i="5" s="1"/>
  <c r="AJ2578" i="5"/>
  <c r="AR2578" i="5" s="1"/>
  <c r="AJ2577" i="5"/>
  <c r="AR2577" i="5" s="1"/>
  <c r="AJ2576" i="5"/>
  <c r="AR2576" i="5" s="1"/>
  <c r="AJ2575" i="5"/>
  <c r="AR2575" i="5" s="1"/>
  <c r="AZ2575" i="5" s="1"/>
  <c r="AJ2574" i="5"/>
  <c r="AR2574" i="5" s="1"/>
  <c r="AJ2573" i="5"/>
  <c r="AR2573" i="5" s="1"/>
  <c r="AJ2572" i="5"/>
  <c r="AR2572" i="5" s="1"/>
  <c r="AJ2571" i="5"/>
  <c r="AR2571" i="5" s="1"/>
  <c r="AJ2570" i="5"/>
  <c r="AR2570" i="5" s="1"/>
  <c r="AJ2569" i="5"/>
  <c r="AR2569" i="5" s="1"/>
  <c r="AJ2568" i="5"/>
  <c r="AR2568" i="5" s="1"/>
  <c r="AJ2567" i="5"/>
  <c r="AR2567" i="5" s="1"/>
  <c r="AZ2567" i="5" s="1"/>
  <c r="AJ2566" i="5"/>
  <c r="AR2566" i="5" s="1"/>
  <c r="AJ2565" i="5"/>
  <c r="AR2565" i="5" s="1"/>
  <c r="AJ2564" i="5"/>
  <c r="AR2564" i="5" s="1"/>
  <c r="AJ2563" i="5"/>
  <c r="AR2563" i="5" s="1"/>
  <c r="AJ2558" i="5"/>
  <c r="AR2558" i="5" s="1"/>
  <c r="AJ2557" i="5"/>
  <c r="AR2557" i="5" s="1"/>
  <c r="AJ2556" i="5"/>
  <c r="AR2556" i="5" s="1"/>
  <c r="AJ2555" i="5"/>
  <c r="AR2555" i="5" s="1"/>
  <c r="AZ2555" i="5" s="1"/>
  <c r="AJ2554" i="5"/>
  <c r="AR2554" i="5" s="1"/>
  <c r="AJ2553" i="5"/>
  <c r="AR2553" i="5" s="1"/>
  <c r="AJ2552" i="5"/>
  <c r="AR2552" i="5" s="1"/>
  <c r="AJ2551" i="5"/>
  <c r="AR2551" i="5" s="1"/>
  <c r="AJ2550" i="5"/>
  <c r="AR2550" i="5" s="1"/>
  <c r="AJ2549" i="5"/>
  <c r="AR2549" i="5" s="1"/>
  <c r="AJ2548" i="5"/>
  <c r="AR2548" i="5" s="1"/>
  <c r="AJ2547" i="5"/>
  <c r="AR2547" i="5" s="1"/>
  <c r="AZ2547" i="5" s="1"/>
  <c r="AJ2546" i="5"/>
  <c r="AR2546" i="5" s="1"/>
  <c r="AJ2545" i="5"/>
  <c r="AR2545" i="5" s="1"/>
  <c r="AJ2544" i="5"/>
  <c r="AR2544" i="5" s="1"/>
  <c r="AJ2543" i="5"/>
  <c r="AR2543" i="5" s="1"/>
  <c r="AJ2542" i="5"/>
  <c r="AR2542" i="5" s="1"/>
  <c r="AJ2541" i="5"/>
  <c r="AR2541" i="5" s="1"/>
  <c r="AJ2540" i="5"/>
  <c r="AR2540" i="5" s="1"/>
  <c r="AJ2539" i="5"/>
  <c r="AR2539" i="5" s="1"/>
  <c r="AZ2539" i="5" s="1"/>
  <c r="AJ2538" i="5"/>
  <c r="AR2538" i="5" s="1"/>
  <c r="AJ2537" i="5"/>
  <c r="AR2537" i="5" s="1"/>
  <c r="AJ2536" i="5"/>
  <c r="AR2536" i="5" s="1"/>
  <c r="AJ2535" i="5"/>
  <c r="AR2535" i="5" s="1"/>
  <c r="AJ2534" i="5"/>
  <c r="AR2534" i="5" s="1"/>
  <c r="AJ2533" i="5"/>
  <c r="AR2533" i="5" s="1"/>
  <c r="AJ2532" i="5"/>
  <c r="AR2532" i="5" s="1"/>
  <c r="AJ2531" i="5"/>
  <c r="AR2531" i="5" s="1"/>
  <c r="AZ2531" i="5" s="1"/>
  <c r="AJ2530" i="5"/>
  <c r="AR2530" i="5" s="1"/>
  <c r="AJ2529" i="5"/>
  <c r="AR2529" i="5" s="1"/>
  <c r="AJ2528" i="5"/>
  <c r="AR2528" i="5" s="1"/>
  <c r="AJ2527" i="5"/>
  <c r="AR2527" i="5" s="1"/>
  <c r="AJ2526" i="5"/>
  <c r="AR2526" i="5" s="1"/>
  <c r="AJ2525" i="5"/>
  <c r="AR2525" i="5" s="1"/>
  <c r="AJ2524" i="5"/>
  <c r="AR2524" i="5" s="1"/>
  <c r="AJ2523" i="5"/>
  <c r="AR2523" i="5" s="1"/>
  <c r="AZ2523" i="5" s="1"/>
  <c r="AJ2522" i="5"/>
  <c r="AR2522" i="5" s="1"/>
  <c r="AJ2521" i="5"/>
  <c r="AR2521" i="5" s="1"/>
  <c r="AJ2520" i="5"/>
  <c r="AR2520" i="5" s="1"/>
  <c r="AJ2519" i="5"/>
  <c r="AR2519" i="5" s="1"/>
  <c r="AJ2518" i="5"/>
  <c r="AR2518" i="5" s="1"/>
  <c r="AJ2517" i="5"/>
  <c r="AR2517" i="5" s="1"/>
  <c r="AJ2516" i="5"/>
  <c r="AR2516" i="5" s="1"/>
  <c r="AJ2515" i="5"/>
  <c r="AR2515" i="5" s="1"/>
  <c r="AZ2515" i="5" s="1"/>
  <c r="AJ2514" i="5"/>
  <c r="AR2514" i="5" s="1"/>
  <c r="AJ2513" i="5"/>
  <c r="AR2513" i="5" s="1"/>
  <c r="AJ2512" i="5"/>
  <c r="AR2512" i="5" s="1"/>
  <c r="AJ2511" i="5"/>
  <c r="AR2511" i="5" s="1"/>
  <c r="AJ2510" i="5"/>
  <c r="AR2510" i="5" s="1"/>
  <c r="AJ2509" i="5"/>
  <c r="AR2509" i="5" s="1"/>
  <c r="AJ2508" i="5"/>
  <c r="AR2508" i="5" s="1"/>
  <c r="AJ2507" i="5"/>
  <c r="AR2507" i="5" s="1"/>
  <c r="AZ2507" i="5" s="1"/>
  <c r="AJ2506" i="5"/>
  <c r="AR2506" i="5" s="1"/>
  <c r="AJ2505" i="5"/>
  <c r="AR2505" i="5" s="1"/>
  <c r="AJ2504" i="5"/>
  <c r="AR2504" i="5" s="1"/>
  <c r="AJ2503" i="5"/>
  <c r="AR2503" i="5" s="1"/>
  <c r="AJ2502" i="5"/>
  <c r="AR2502" i="5" s="1"/>
  <c r="AJ2501" i="5"/>
  <c r="AR2501" i="5" s="1"/>
  <c r="AJ2500" i="5"/>
  <c r="AR2500" i="5" s="1"/>
  <c r="AJ2499" i="5"/>
  <c r="AR2499" i="5" s="1"/>
  <c r="AZ2499" i="5" s="1"/>
  <c r="AJ2498" i="5"/>
  <c r="AR2498" i="5" s="1"/>
  <c r="AJ2497" i="5"/>
  <c r="AR2497" i="5" s="1"/>
  <c r="AJ2496" i="5"/>
  <c r="AR2496" i="5" s="1"/>
  <c r="AJ2495" i="5"/>
  <c r="AR2495" i="5" s="1"/>
  <c r="AJ2494" i="5"/>
  <c r="AR2494" i="5" s="1"/>
  <c r="AJ2493" i="5"/>
  <c r="AR2493" i="5" s="1"/>
  <c r="AJ2492" i="5"/>
  <c r="AR2492" i="5" s="1"/>
  <c r="AJ2491" i="5"/>
  <c r="AR2491" i="5" s="1"/>
  <c r="AZ2491" i="5" s="1"/>
  <c r="AJ2490" i="5"/>
  <c r="AR2490" i="5" s="1"/>
  <c r="AJ2489" i="5"/>
  <c r="AR2489" i="5" s="1"/>
  <c r="AJ2488" i="5"/>
  <c r="AR2488" i="5" s="1"/>
  <c r="AJ2487" i="5"/>
  <c r="AR2487" i="5" s="1"/>
  <c r="AJ2486" i="5"/>
  <c r="AR2486" i="5" s="1"/>
  <c r="AJ2485" i="5"/>
  <c r="AR2485" i="5" s="1"/>
  <c r="AJ2484" i="5"/>
  <c r="AR2484" i="5" s="1"/>
  <c r="AJ2483" i="5"/>
  <c r="AR2483" i="5" s="1"/>
  <c r="AZ2483" i="5" s="1"/>
  <c r="AJ2482" i="5"/>
  <c r="AR2482" i="5" s="1"/>
  <c r="AJ2481" i="5"/>
  <c r="AR2481" i="5" s="1"/>
  <c r="AJ2480" i="5"/>
  <c r="AR2480" i="5" s="1"/>
  <c r="AJ2479" i="5"/>
  <c r="AR2479" i="5" s="1"/>
  <c r="AJ2478" i="5"/>
  <c r="AR2478" i="5" s="1"/>
  <c r="AJ2477" i="5"/>
  <c r="AR2477" i="5" s="1"/>
  <c r="AJ2476" i="5"/>
  <c r="AR2476" i="5" s="1"/>
  <c r="AJ2475" i="5"/>
  <c r="AR2475" i="5" s="1"/>
  <c r="AZ2475" i="5" s="1"/>
  <c r="AJ2474" i="5"/>
  <c r="AR2474" i="5" s="1"/>
  <c r="AJ2473" i="5"/>
  <c r="AR2473" i="5" s="1"/>
  <c r="AJ2472" i="5"/>
  <c r="AR2472" i="5" s="1"/>
  <c r="AJ2471" i="5"/>
  <c r="AR2471" i="5" s="1"/>
  <c r="AJ2470" i="5"/>
  <c r="AR2470" i="5" s="1"/>
  <c r="AJ2469" i="5"/>
  <c r="AR2469" i="5" s="1"/>
  <c r="AJ2468" i="5"/>
  <c r="AR2468" i="5" s="1"/>
  <c r="AJ2467" i="5"/>
  <c r="AR2467" i="5" s="1"/>
  <c r="AZ2467" i="5" s="1"/>
  <c r="AJ2466" i="5"/>
  <c r="AR2466" i="5" s="1"/>
  <c r="AJ2465" i="5"/>
  <c r="AR2465" i="5" s="1"/>
  <c r="AJ2464" i="5"/>
  <c r="AR2464" i="5" s="1"/>
  <c r="AJ2463" i="5"/>
  <c r="AR2463" i="5" s="1"/>
  <c r="AJ2462" i="5"/>
  <c r="AR2462" i="5" s="1"/>
  <c r="AJ2461" i="5"/>
  <c r="AR2461" i="5" s="1"/>
  <c r="AJ2460" i="5"/>
  <c r="AR2460" i="5" s="1"/>
  <c r="AJ2459" i="5"/>
  <c r="AR2459" i="5" s="1"/>
  <c r="AZ2459" i="5" s="1"/>
  <c r="AJ2458" i="5"/>
  <c r="AR2458" i="5" s="1"/>
  <c r="AJ2457" i="5"/>
  <c r="AR2457" i="5" s="1"/>
  <c r="AJ2456" i="5"/>
  <c r="AR2456" i="5" s="1"/>
  <c r="AJ2455" i="5"/>
  <c r="AR2455" i="5" s="1"/>
  <c r="AJ2454" i="5"/>
  <c r="AR2454" i="5" s="1"/>
  <c r="AJ2453" i="5"/>
  <c r="AR2453" i="5" s="1"/>
  <c r="AJ2452" i="5"/>
  <c r="AR2452" i="5" s="1"/>
  <c r="AJ2451" i="5"/>
  <c r="AR2451" i="5" s="1"/>
  <c r="AZ2451" i="5" s="1"/>
  <c r="AJ2450" i="5"/>
  <c r="AR2450" i="5" s="1"/>
  <c r="AJ2449" i="5"/>
  <c r="AR2449" i="5" s="1"/>
  <c r="AJ2448" i="5"/>
  <c r="AR2448" i="5" s="1"/>
  <c r="AJ2447" i="5"/>
  <c r="AR2447" i="5" s="1"/>
  <c r="AJ2446" i="5"/>
  <c r="AR2446" i="5" s="1"/>
  <c r="AJ2445" i="5"/>
  <c r="AR2445" i="5" s="1"/>
  <c r="AJ2444" i="5"/>
  <c r="AR2444" i="5" s="1"/>
  <c r="AJ2443" i="5"/>
  <c r="AR2443" i="5" s="1"/>
  <c r="AZ2443" i="5" s="1"/>
  <c r="AJ2442" i="5"/>
  <c r="AR2442" i="5" s="1"/>
  <c r="AJ2441" i="5"/>
  <c r="AR2441" i="5" s="1"/>
  <c r="AJ2440" i="5"/>
  <c r="AR2440" i="5" s="1"/>
  <c r="AJ2439" i="5"/>
  <c r="AR2439" i="5" s="1"/>
  <c r="AJ2438" i="5"/>
  <c r="AR2438" i="5" s="1"/>
  <c r="AJ2437" i="5"/>
  <c r="AR2437" i="5" s="1"/>
  <c r="AJ2436" i="5"/>
  <c r="AR2436" i="5" s="1"/>
  <c r="AJ2435" i="5"/>
  <c r="AR2435" i="5" s="1"/>
  <c r="AZ2435" i="5" s="1"/>
  <c r="AJ2434" i="5"/>
  <c r="AR2434" i="5" s="1"/>
  <c r="AJ2433" i="5"/>
  <c r="AR2433" i="5" s="1"/>
  <c r="AJ2432" i="5"/>
  <c r="AR2432" i="5" s="1"/>
  <c r="AJ2431" i="5"/>
  <c r="AR2431" i="5" s="1"/>
  <c r="AJ2430" i="5"/>
  <c r="AR2430" i="5" s="1"/>
  <c r="AJ2429" i="5"/>
  <c r="AR2429" i="5" s="1"/>
  <c r="AJ2428" i="5"/>
  <c r="AR2428" i="5" s="1"/>
  <c r="AJ2427" i="5"/>
  <c r="AR2427" i="5" s="1"/>
  <c r="AZ2427" i="5" s="1"/>
  <c r="AJ2426" i="5"/>
  <c r="AR2426" i="5" s="1"/>
  <c r="AJ2425" i="5"/>
  <c r="AR2425" i="5" s="1"/>
  <c r="AJ2424" i="5"/>
  <c r="AR2424" i="5" s="1"/>
  <c r="AJ2423" i="5"/>
  <c r="AR2423" i="5" s="1"/>
  <c r="AJ2422" i="5"/>
  <c r="AR2422" i="5" s="1"/>
  <c r="AJ2421" i="5"/>
  <c r="AR2421" i="5" s="1"/>
  <c r="AJ2420" i="5"/>
  <c r="AR2420" i="5" s="1"/>
  <c r="AJ2419" i="5"/>
  <c r="AR2419" i="5" s="1"/>
  <c r="AZ2419" i="5" s="1"/>
  <c r="AJ2418" i="5"/>
  <c r="AR2418" i="5" s="1"/>
  <c r="AJ2417" i="5"/>
  <c r="AR2417" i="5" s="1"/>
  <c r="AJ2416" i="5"/>
  <c r="AR2416" i="5" s="1"/>
  <c r="AJ2415" i="5"/>
  <c r="AR2415" i="5" s="1"/>
  <c r="AJ2414" i="5"/>
  <c r="AR2414" i="5" s="1"/>
  <c r="AJ2413" i="5"/>
  <c r="AR2413" i="5" s="1"/>
  <c r="AJ2412" i="5"/>
  <c r="AR2412" i="5" s="1"/>
  <c r="AJ2411" i="5"/>
  <c r="AR2411" i="5" s="1"/>
  <c r="AZ2411" i="5" s="1"/>
  <c r="AJ2410" i="5"/>
  <c r="AR2410" i="5" s="1"/>
  <c r="AJ2409" i="5"/>
  <c r="AR2409" i="5" s="1"/>
  <c r="AJ2408" i="5"/>
  <c r="AR2408" i="5" s="1"/>
  <c r="AJ2407" i="5"/>
  <c r="AR2407" i="5" s="1"/>
  <c r="AJ2406" i="5"/>
  <c r="AR2406" i="5" s="1"/>
  <c r="AJ2405" i="5"/>
  <c r="AR2405" i="5" s="1"/>
  <c r="AJ2404" i="5"/>
  <c r="AR2404" i="5" s="1"/>
  <c r="AJ2403" i="5"/>
  <c r="AR2403" i="5" s="1"/>
  <c r="AJ2402" i="5"/>
  <c r="AR2402" i="5" s="1"/>
  <c r="AJ2401" i="5"/>
  <c r="AR2401" i="5" s="1"/>
  <c r="AJ2400" i="5"/>
  <c r="AR2400" i="5" s="1"/>
  <c r="AJ2399" i="5"/>
  <c r="AR2399" i="5" s="1"/>
  <c r="AZ2399" i="5" s="1"/>
  <c r="AJ2398" i="5"/>
  <c r="AR2398" i="5" s="1"/>
  <c r="AJ2397" i="5"/>
  <c r="AR2397" i="5" s="1"/>
  <c r="AJ2396" i="5"/>
  <c r="AR2396" i="5" s="1"/>
  <c r="AJ2395" i="5"/>
  <c r="AR2395" i="5" s="1"/>
  <c r="AJ2394" i="5"/>
  <c r="AR2394" i="5" s="1"/>
  <c r="AJ2393" i="5"/>
  <c r="AR2393" i="5" s="1"/>
  <c r="AJ2392" i="5"/>
  <c r="AR2392" i="5" s="1"/>
  <c r="AJ2391" i="5"/>
  <c r="AR2391" i="5" s="1"/>
  <c r="AZ2391" i="5" s="1"/>
  <c r="AJ2390" i="5"/>
  <c r="AR2390" i="5" s="1"/>
  <c r="AJ2389" i="5"/>
  <c r="AR2389" i="5" s="1"/>
  <c r="AJ2388" i="5"/>
  <c r="AR2388" i="5" s="1"/>
  <c r="AJ2387" i="5"/>
  <c r="AR2387" i="5" s="1"/>
  <c r="AJ2386" i="5"/>
  <c r="AR2386" i="5" s="1"/>
  <c r="AJ2385" i="5"/>
  <c r="AR2385" i="5" s="1"/>
  <c r="AJ2384" i="5"/>
  <c r="AR2384" i="5" s="1"/>
  <c r="AJ2383" i="5"/>
  <c r="AR2383" i="5" s="1"/>
  <c r="AZ2383" i="5" s="1"/>
  <c r="AJ2382" i="5"/>
  <c r="AR2382" i="5" s="1"/>
  <c r="AJ2381" i="5"/>
  <c r="AR2381" i="5" s="1"/>
  <c r="AJ2380" i="5"/>
  <c r="AR2380" i="5" s="1"/>
  <c r="AJ2379" i="5"/>
  <c r="AR2379" i="5" s="1"/>
  <c r="AJ2378" i="5"/>
  <c r="AR2378" i="5" s="1"/>
  <c r="AJ2377" i="5"/>
  <c r="AR2377" i="5" s="1"/>
  <c r="AJ2376" i="5"/>
  <c r="AR2376" i="5" s="1"/>
  <c r="AJ2375" i="5"/>
  <c r="AR2375" i="5" s="1"/>
  <c r="AZ2375" i="5" s="1"/>
  <c r="AJ2374" i="5"/>
  <c r="AR2374" i="5" s="1"/>
  <c r="AJ2373" i="5"/>
  <c r="AR2373" i="5" s="1"/>
  <c r="AJ2372" i="5"/>
  <c r="AR2372" i="5" s="1"/>
  <c r="AJ2371" i="5"/>
  <c r="AR2371" i="5" s="1"/>
  <c r="AJ2370" i="5"/>
  <c r="AR2370" i="5" s="1"/>
  <c r="AJ2369" i="5"/>
  <c r="AR2369" i="5" s="1"/>
  <c r="AJ2368" i="5"/>
  <c r="AR2368" i="5" s="1"/>
  <c r="AJ2367" i="5"/>
  <c r="AR2367" i="5" s="1"/>
  <c r="AZ2367" i="5" s="1"/>
  <c r="AJ2366" i="5"/>
  <c r="AR2366" i="5" s="1"/>
  <c r="AJ2365" i="5"/>
  <c r="AR2365" i="5" s="1"/>
  <c r="AJ2364" i="5"/>
  <c r="AR2364" i="5" s="1"/>
  <c r="AJ2363" i="5"/>
  <c r="AR2363" i="5" s="1"/>
  <c r="AJ2362" i="5"/>
  <c r="AR2362" i="5" s="1"/>
  <c r="AJ2361" i="5"/>
  <c r="AR2361" i="5" s="1"/>
  <c r="AJ2360" i="5"/>
  <c r="AR2360" i="5" s="1"/>
  <c r="AJ2359" i="5"/>
  <c r="AR2359" i="5" s="1"/>
  <c r="AZ2359" i="5" s="1"/>
  <c r="AJ2358" i="5"/>
  <c r="AR2358" i="5" s="1"/>
  <c r="AJ2357" i="5"/>
  <c r="AR2357" i="5" s="1"/>
  <c r="AJ2356" i="5"/>
  <c r="AR2356" i="5" s="1"/>
  <c r="AJ2355" i="5"/>
  <c r="AR2355" i="5" s="1"/>
  <c r="AJ2354" i="5"/>
  <c r="AR2354" i="5" s="1"/>
  <c r="AJ2353" i="5"/>
  <c r="AR2353" i="5" s="1"/>
  <c r="AJ2352" i="5"/>
  <c r="AR2352" i="5" s="1"/>
  <c r="AJ2351" i="5"/>
  <c r="AR2351" i="5" s="1"/>
  <c r="AZ2351" i="5" s="1"/>
  <c r="AJ2350" i="5"/>
  <c r="AR2350" i="5" s="1"/>
  <c r="AJ2349" i="5"/>
  <c r="AR2349" i="5" s="1"/>
  <c r="AJ2348" i="5"/>
  <c r="AR2348" i="5" s="1"/>
  <c r="AJ2347" i="5"/>
  <c r="AR2347" i="5" s="1"/>
  <c r="AJ2346" i="5"/>
  <c r="AR2346" i="5" s="1"/>
  <c r="AJ2345" i="5"/>
  <c r="AR2345" i="5" s="1"/>
  <c r="AJ2344" i="5"/>
  <c r="AR2344" i="5" s="1"/>
  <c r="AJ2343" i="5"/>
  <c r="AR2343" i="5" s="1"/>
  <c r="AZ2343" i="5" s="1"/>
  <c r="AJ2342" i="5"/>
  <c r="AR2342" i="5" s="1"/>
  <c r="AJ2341" i="5"/>
  <c r="AR2341" i="5" s="1"/>
  <c r="AJ2340" i="5"/>
  <c r="AR2340" i="5" s="1"/>
  <c r="AJ2339" i="5"/>
  <c r="AR2339" i="5" s="1"/>
  <c r="AJ2338" i="5"/>
  <c r="AR2338" i="5" s="1"/>
  <c r="AJ2337" i="5"/>
  <c r="AR2337" i="5" s="1"/>
  <c r="AJ2336" i="5"/>
  <c r="AR2336" i="5" s="1"/>
  <c r="AJ2335" i="5"/>
  <c r="AR2335" i="5" s="1"/>
  <c r="AZ2335" i="5" s="1"/>
  <c r="AJ2334" i="5"/>
  <c r="AR2334" i="5" s="1"/>
  <c r="AJ2333" i="5"/>
  <c r="AR2333" i="5" s="1"/>
  <c r="AJ2332" i="5"/>
  <c r="AR2332" i="5" s="1"/>
  <c r="AJ2331" i="5"/>
  <c r="AR2331" i="5" s="1"/>
  <c r="AJ2330" i="5"/>
  <c r="AR2330" i="5" s="1"/>
  <c r="AJ2329" i="5"/>
  <c r="AR2329" i="5" s="1"/>
  <c r="AJ2328" i="5"/>
  <c r="AR2328" i="5" s="1"/>
  <c r="AJ2327" i="5"/>
  <c r="AR2327" i="5" s="1"/>
  <c r="AZ2327" i="5" s="1"/>
  <c r="AJ2326" i="5"/>
  <c r="AR2326" i="5" s="1"/>
  <c r="AJ2325" i="5"/>
  <c r="AR2325" i="5" s="1"/>
  <c r="AJ2324" i="5"/>
  <c r="AR2324" i="5" s="1"/>
  <c r="AJ2323" i="5"/>
  <c r="AR2323" i="5" s="1"/>
  <c r="AJ2322" i="5"/>
  <c r="AR2322" i="5" s="1"/>
  <c r="AJ2321" i="5"/>
  <c r="AR2321" i="5" s="1"/>
  <c r="AJ2320" i="5"/>
  <c r="AR2320" i="5" s="1"/>
  <c r="AJ2319" i="5"/>
  <c r="AR2319" i="5" s="1"/>
  <c r="AZ2319" i="5" s="1"/>
  <c r="AJ2318" i="5"/>
  <c r="AR2318" i="5" s="1"/>
  <c r="AJ2317" i="5"/>
  <c r="AR2317" i="5" s="1"/>
  <c r="AJ2316" i="5"/>
  <c r="AR2316" i="5" s="1"/>
  <c r="AJ2315" i="5"/>
  <c r="AR2315" i="5" s="1"/>
  <c r="AJ2314" i="5"/>
  <c r="AR2314" i="5" s="1"/>
  <c r="AJ2313" i="5"/>
  <c r="AR2313" i="5" s="1"/>
  <c r="AJ2312" i="5"/>
  <c r="AR2312" i="5" s="1"/>
  <c r="AJ2311" i="5"/>
  <c r="AR2311" i="5" s="1"/>
  <c r="AZ2311" i="5" s="1"/>
  <c r="AJ2310" i="5"/>
  <c r="AR2310" i="5" s="1"/>
  <c r="AJ2309" i="5"/>
  <c r="AR2309" i="5" s="1"/>
  <c r="AJ2308" i="5"/>
  <c r="AR2308" i="5" s="1"/>
  <c r="AJ2307" i="5"/>
  <c r="AR2307" i="5" s="1"/>
  <c r="AJ2306" i="5"/>
  <c r="AR2306" i="5" s="1"/>
  <c r="AJ2305" i="5"/>
  <c r="AR2305" i="5" s="1"/>
  <c r="AJ2304" i="5"/>
  <c r="AR2304" i="5" s="1"/>
  <c r="AJ2303" i="5"/>
  <c r="AR2303" i="5" s="1"/>
  <c r="AZ2303" i="5" s="1"/>
  <c r="AJ2302" i="5"/>
  <c r="AR2302" i="5" s="1"/>
  <c r="AJ2301" i="5"/>
  <c r="AR2301" i="5" s="1"/>
  <c r="AJ2300" i="5"/>
  <c r="AR2300" i="5" s="1"/>
  <c r="AJ2299" i="5"/>
  <c r="AR2299" i="5" s="1"/>
  <c r="AJ2298" i="5"/>
  <c r="AR2298" i="5" s="1"/>
  <c r="AJ2297" i="5"/>
  <c r="AR2297" i="5" s="1"/>
  <c r="AJ2296" i="5"/>
  <c r="AR2296" i="5" s="1"/>
  <c r="AJ2295" i="5"/>
  <c r="AR2295" i="5" s="1"/>
  <c r="AZ2295" i="5" s="1"/>
  <c r="AJ2294" i="5"/>
  <c r="AR2294" i="5" s="1"/>
  <c r="AJ2293" i="5"/>
  <c r="AR2293" i="5" s="1"/>
  <c r="AJ2292" i="5"/>
  <c r="AR2292" i="5" s="1"/>
  <c r="AJ2291" i="5"/>
  <c r="AR2291" i="5" s="1"/>
  <c r="AJ2290" i="5"/>
  <c r="AR2290" i="5" s="1"/>
  <c r="AJ2289" i="5"/>
  <c r="AR2289" i="5" s="1"/>
  <c r="AJ2288" i="5"/>
  <c r="AR2288" i="5" s="1"/>
  <c r="AJ2287" i="5"/>
  <c r="AR2287" i="5" s="1"/>
  <c r="AZ2287" i="5" s="1"/>
  <c r="AJ2286" i="5"/>
  <c r="AR2286" i="5" s="1"/>
  <c r="AJ2285" i="5"/>
  <c r="AR2285" i="5" s="1"/>
  <c r="AJ2284" i="5"/>
  <c r="AR2284" i="5" s="1"/>
  <c r="AJ2283" i="5"/>
  <c r="AR2283" i="5" s="1"/>
  <c r="AJ2282" i="5"/>
  <c r="AR2282" i="5" s="1"/>
  <c r="AJ2281" i="5"/>
  <c r="AR2281" i="5" s="1"/>
  <c r="AJ2280" i="5"/>
  <c r="AR2280" i="5" s="1"/>
  <c r="AJ2279" i="5"/>
  <c r="AR2279" i="5" s="1"/>
  <c r="AZ2279" i="5" s="1"/>
  <c r="AJ2278" i="5"/>
  <c r="AR2278" i="5" s="1"/>
  <c r="AJ2277" i="5"/>
  <c r="AR2277" i="5" s="1"/>
  <c r="AJ2276" i="5"/>
  <c r="AR2276" i="5" s="1"/>
  <c r="AJ2275" i="5"/>
  <c r="AR2275" i="5" s="1"/>
  <c r="AJ2274" i="5"/>
  <c r="AR2274" i="5" s="1"/>
  <c r="AJ2273" i="5"/>
  <c r="AR2273" i="5" s="1"/>
  <c r="AJ2272" i="5"/>
  <c r="AR2272" i="5" s="1"/>
  <c r="AJ2271" i="5"/>
  <c r="AR2271" i="5" s="1"/>
  <c r="AZ2271" i="5" s="1"/>
  <c r="AJ2270" i="5"/>
  <c r="AR2270" i="5" s="1"/>
  <c r="AJ2269" i="5"/>
  <c r="AR2269" i="5" s="1"/>
  <c r="AJ2268" i="5"/>
  <c r="AR2268" i="5" s="1"/>
  <c r="AJ2267" i="5"/>
  <c r="AR2267" i="5" s="1"/>
  <c r="AJ2266" i="5"/>
  <c r="AR2266" i="5" s="1"/>
  <c r="AJ2265" i="5"/>
  <c r="AR2265" i="5" s="1"/>
  <c r="AJ2264" i="5"/>
  <c r="AR2264" i="5" s="1"/>
  <c r="AJ2263" i="5"/>
  <c r="AR2263" i="5" s="1"/>
  <c r="AZ2263" i="5" s="1"/>
  <c r="AJ2262" i="5"/>
  <c r="AR2262" i="5" s="1"/>
  <c r="AJ2261" i="5"/>
  <c r="AR2261" i="5" s="1"/>
  <c r="AJ2260" i="5"/>
  <c r="AR2260" i="5" s="1"/>
  <c r="AJ2259" i="5"/>
  <c r="AR2259" i="5" s="1"/>
  <c r="AJ2258" i="5"/>
  <c r="AR2258" i="5" s="1"/>
  <c r="AJ2257" i="5"/>
  <c r="AR2257" i="5" s="1"/>
  <c r="AJ2256" i="5"/>
  <c r="AR2256" i="5" s="1"/>
  <c r="AJ2255" i="5"/>
  <c r="AR2255" i="5" s="1"/>
  <c r="AZ2255" i="5" s="1"/>
  <c r="AJ2254" i="5"/>
  <c r="AR2254" i="5" s="1"/>
  <c r="AJ2253" i="5"/>
  <c r="AR2253" i="5" s="1"/>
  <c r="AJ2252" i="5"/>
  <c r="AR2252" i="5" s="1"/>
  <c r="AJ2251" i="5"/>
  <c r="AR2251" i="5" s="1"/>
  <c r="AJ2250" i="5"/>
  <c r="AR2250" i="5" s="1"/>
  <c r="AJ2249" i="5"/>
  <c r="AR2249" i="5" s="1"/>
  <c r="AJ2248" i="5"/>
  <c r="AR2248" i="5" s="1"/>
  <c r="AJ2247" i="5"/>
  <c r="AR2247" i="5" s="1"/>
  <c r="AZ2247" i="5" s="1"/>
  <c r="AJ2246" i="5"/>
  <c r="AR2246" i="5" s="1"/>
  <c r="AJ2245" i="5"/>
  <c r="AR2245" i="5" s="1"/>
  <c r="AJ2244" i="5"/>
  <c r="AR2244" i="5" s="1"/>
  <c r="AJ2243" i="5"/>
  <c r="AR2243" i="5" s="1"/>
  <c r="AJ2242" i="5"/>
  <c r="AR2242" i="5" s="1"/>
  <c r="AJ2241" i="5"/>
  <c r="AR2241" i="5" s="1"/>
  <c r="AJ2240" i="5"/>
  <c r="AR2240" i="5" s="1"/>
  <c r="AJ2239" i="5"/>
  <c r="AR2239" i="5" s="1"/>
  <c r="AZ2239" i="5" s="1"/>
  <c r="AJ2238" i="5"/>
  <c r="AR2238" i="5" s="1"/>
  <c r="AJ2237" i="5"/>
  <c r="AR2237" i="5" s="1"/>
  <c r="AJ2236" i="5"/>
  <c r="AR2236" i="5" s="1"/>
  <c r="AJ2235" i="5"/>
  <c r="AR2235" i="5" s="1"/>
  <c r="AJ2234" i="5"/>
  <c r="AR2234" i="5" s="1"/>
  <c r="AJ2233" i="5"/>
  <c r="AR2233" i="5" s="1"/>
  <c r="AJ2232" i="5"/>
  <c r="AR2232" i="5" s="1"/>
  <c r="AJ2231" i="5"/>
  <c r="AR2231" i="5" s="1"/>
  <c r="AZ2231" i="5" s="1"/>
  <c r="AJ2230" i="5"/>
  <c r="AR2230" i="5" s="1"/>
  <c r="AJ2229" i="5"/>
  <c r="AR2229" i="5" s="1"/>
  <c r="AJ2228" i="5"/>
  <c r="AR2228" i="5" s="1"/>
  <c r="AJ2227" i="5"/>
  <c r="AR2227" i="5" s="1"/>
  <c r="AJ2226" i="5"/>
  <c r="AR2226" i="5" s="1"/>
  <c r="AJ2225" i="5"/>
  <c r="AR2225" i="5" s="1"/>
  <c r="AJ2220" i="5"/>
  <c r="AR2220" i="5" s="1"/>
  <c r="AJ2219" i="5"/>
  <c r="AR2219" i="5" s="1"/>
  <c r="AJ2218" i="5"/>
  <c r="AR2218" i="5" s="1"/>
  <c r="AJ2217" i="5"/>
  <c r="AR2217" i="5" s="1"/>
  <c r="AJ2216" i="5"/>
  <c r="AR2216" i="5" s="1"/>
  <c r="AJ2215" i="5"/>
  <c r="AR2215" i="5" s="1"/>
  <c r="AJ2214" i="5"/>
  <c r="AR2214" i="5" s="1"/>
  <c r="AZ2214" i="5" s="1"/>
  <c r="AJ2213" i="5"/>
  <c r="AR2213" i="5" s="1"/>
  <c r="AJ2212" i="5"/>
  <c r="AR2212" i="5" s="1"/>
  <c r="AJ2211" i="5"/>
  <c r="AR2211" i="5" s="1"/>
  <c r="AJ2210" i="5"/>
  <c r="AR2210" i="5" s="1"/>
  <c r="AJ2209" i="5"/>
  <c r="AR2209" i="5" s="1"/>
  <c r="AJ2208" i="5"/>
  <c r="AR2208" i="5" s="1"/>
  <c r="AJ2207" i="5"/>
  <c r="AR2207" i="5" s="1"/>
  <c r="AJ2206" i="5"/>
  <c r="AR2206" i="5" s="1"/>
  <c r="AZ2206" i="5" s="1"/>
  <c r="AJ2205" i="5"/>
  <c r="AR2205" i="5" s="1"/>
  <c r="AJ2204" i="5"/>
  <c r="AR2204" i="5" s="1"/>
  <c r="AJ2203" i="5"/>
  <c r="AR2203" i="5" s="1"/>
  <c r="AJ2202" i="5"/>
  <c r="AR2202" i="5" s="1"/>
  <c r="AJ2201" i="5"/>
  <c r="AR2201" i="5" s="1"/>
  <c r="AJ2200" i="5"/>
  <c r="AR2200" i="5" s="1"/>
  <c r="AJ2199" i="5"/>
  <c r="AR2199" i="5" s="1"/>
  <c r="AJ2198" i="5"/>
  <c r="AR2198" i="5" s="1"/>
  <c r="AZ2198" i="5" s="1"/>
  <c r="AJ2197" i="5"/>
  <c r="AR2197" i="5" s="1"/>
  <c r="AJ2196" i="5"/>
  <c r="AR2196" i="5" s="1"/>
  <c r="AJ2195" i="5"/>
  <c r="AR2195" i="5" s="1"/>
  <c r="AJ2194" i="5"/>
  <c r="AR2194" i="5" s="1"/>
  <c r="AJ2193" i="5"/>
  <c r="AR2193" i="5" s="1"/>
  <c r="AJ2192" i="5"/>
  <c r="AR2192" i="5" s="1"/>
  <c r="AJ2191" i="5"/>
  <c r="AR2191" i="5" s="1"/>
  <c r="AJ2190" i="5"/>
  <c r="AR2190" i="5" s="1"/>
  <c r="AZ2190" i="5" s="1"/>
  <c r="AJ2189" i="5"/>
  <c r="AR2189" i="5" s="1"/>
  <c r="AJ2188" i="5"/>
  <c r="AR2188" i="5" s="1"/>
  <c r="AJ2187" i="5"/>
  <c r="AR2187" i="5" s="1"/>
  <c r="AJ2186" i="5"/>
  <c r="AR2186" i="5" s="1"/>
  <c r="AJ2185" i="5"/>
  <c r="AR2185" i="5" s="1"/>
  <c r="AJ2184" i="5"/>
  <c r="AR2184" i="5" s="1"/>
  <c r="AJ2183" i="5"/>
  <c r="AR2183" i="5" s="1"/>
  <c r="AJ2182" i="5"/>
  <c r="AR2182" i="5" s="1"/>
  <c r="AZ2182" i="5" s="1"/>
  <c r="AJ2181" i="5"/>
  <c r="AR2181" i="5" s="1"/>
  <c r="AJ2180" i="5"/>
  <c r="AR2180" i="5" s="1"/>
  <c r="AJ2179" i="5"/>
  <c r="AR2179" i="5" s="1"/>
  <c r="AJ2178" i="5"/>
  <c r="AR2178" i="5" s="1"/>
  <c r="AJ2177" i="5"/>
  <c r="AR2177" i="5" s="1"/>
  <c r="AJ2176" i="5"/>
  <c r="AR2176" i="5" s="1"/>
  <c r="AJ2175" i="5"/>
  <c r="AR2175" i="5" s="1"/>
  <c r="AJ2174" i="5"/>
  <c r="AR2174" i="5" s="1"/>
  <c r="AZ2174" i="5" s="1"/>
  <c r="AJ2173" i="5"/>
  <c r="AR2173" i="5" s="1"/>
  <c r="AJ2172" i="5"/>
  <c r="AR2172" i="5" s="1"/>
  <c r="AJ2171" i="5"/>
  <c r="AR2171" i="5" s="1"/>
  <c r="AJ2170" i="5"/>
  <c r="AR2170" i="5" s="1"/>
  <c r="AJ2169" i="5"/>
  <c r="AR2169" i="5" s="1"/>
  <c r="AJ2168" i="5"/>
  <c r="AR2168" i="5" s="1"/>
  <c r="AJ2167" i="5"/>
  <c r="AR2167" i="5" s="1"/>
  <c r="AJ2166" i="5"/>
  <c r="AR2166" i="5" s="1"/>
  <c r="AZ2166" i="5" s="1"/>
  <c r="AJ2165" i="5"/>
  <c r="AR2165" i="5" s="1"/>
  <c r="AJ2164" i="5"/>
  <c r="AR2164" i="5" s="1"/>
  <c r="AJ2163" i="5"/>
  <c r="AR2163" i="5" s="1"/>
  <c r="AJ2162" i="5"/>
  <c r="AR2162" i="5" s="1"/>
  <c r="AJ2161" i="5"/>
  <c r="AR2161" i="5" s="1"/>
  <c r="AJ2160" i="5"/>
  <c r="AR2160" i="5" s="1"/>
  <c r="AJ2159" i="5"/>
  <c r="AR2159" i="5" s="1"/>
  <c r="AJ2158" i="5"/>
  <c r="AR2158" i="5" s="1"/>
  <c r="AZ2158" i="5" s="1"/>
  <c r="AJ2157" i="5"/>
  <c r="AR2157" i="5" s="1"/>
  <c r="AJ2156" i="5"/>
  <c r="AR2156" i="5" s="1"/>
  <c r="AJ2155" i="5"/>
  <c r="AR2155" i="5" s="1"/>
  <c r="AJ2154" i="5"/>
  <c r="AR2154" i="5" s="1"/>
  <c r="AJ2153" i="5"/>
  <c r="AR2153" i="5" s="1"/>
  <c r="AJ2152" i="5"/>
  <c r="AR2152" i="5" s="1"/>
  <c r="AJ2151" i="5"/>
  <c r="AR2151" i="5" s="1"/>
  <c r="AJ2150" i="5"/>
  <c r="AR2150" i="5" s="1"/>
  <c r="AZ2150" i="5" s="1"/>
  <c r="AJ2149" i="5"/>
  <c r="AR2149" i="5" s="1"/>
  <c r="AJ2148" i="5"/>
  <c r="AR2148" i="5" s="1"/>
  <c r="AJ2147" i="5"/>
  <c r="AR2147" i="5" s="1"/>
  <c r="AJ2146" i="5"/>
  <c r="AR2146" i="5" s="1"/>
  <c r="AJ2145" i="5"/>
  <c r="AR2145" i="5" s="1"/>
  <c r="AJ2144" i="5"/>
  <c r="AR2144" i="5" s="1"/>
  <c r="AJ2143" i="5"/>
  <c r="AR2143" i="5" s="1"/>
  <c r="AJ2142" i="5"/>
  <c r="AR2142" i="5" s="1"/>
  <c r="AZ2142" i="5" s="1"/>
  <c r="AJ2141" i="5"/>
  <c r="AR2141" i="5" s="1"/>
  <c r="AJ2140" i="5"/>
  <c r="AR2140" i="5" s="1"/>
  <c r="AJ2139" i="5"/>
  <c r="AR2139" i="5" s="1"/>
  <c r="AJ2138" i="5"/>
  <c r="AR2138" i="5" s="1"/>
  <c r="AJ2137" i="5"/>
  <c r="AR2137" i="5" s="1"/>
  <c r="AJ2136" i="5"/>
  <c r="AR2136" i="5" s="1"/>
  <c r="AJ2135" i="5"/>
  <c r="AR2135" i="5" s="1"/>
  <c r="AJ2134" i="5"/>
  <c r="AR2134" i="5" s="1"/>
  <c r="AZ2134" i="5" s="1"/>
  <c r="AJ2133" i="5"/>
  <c r="AR2133" i="5" s="1"/>
  <c r="AJ2132" i="5"/>
  <c r="AR2132" i="5" s="1"/>
  <c r="AJ2131" i="5"/>
  <c r="AR2131" i="5" s="1"/>
  <c r="AJ2130" i="5"/>
  <c r="AR2130" i="5" s="1"/>
  <c r="AJ2129" i="5"/>
  <c r="AR2129" i="5" s="1"/>
  <c r="AJ2128" i="5"/>
  <c r="AR2128" i="5" s="1"/>
  <c r="AJ2127" i="5"/>
  <c r="AR2127" i="5" s="1"/>
  <c r="AJ2126" i="5"/>
  <c r="AR2126" i="5" s="1"/>
  <c r="AZ2126" i="5" s="1"/>
  <c r="AJ2125" i="5"/>
  <c r="AR2125" i="5" s="1"/>
  <c r="AJ2124" i="5"/>
  <c r="AR2124" i="5" s="1"/>
  <c r="AJ2123" i="5"/>
  <c r="AR2123" i="5" s="1"/>
  <c r="AJ2122" i="5"/>
  <c r="AR2122" i="5" s="1"/>
  <c r="AJ2121" i="5"/>
  <c r="AR2121" i="5" s="1"/>
  <c r="AJ2120" i="5"/>
  <c r="AR2120" i="5" s="1"/>
  <c r="AJ2119" i="5"/>
  <c r="AR2119" i="5" s="1"/>
  <c r="AJ2118" i="5"/>
  <c r="AR2118" i="5" s="1"/>
  <c r="AZ2118" i="5" s="1"/>
  <c r="AJ2117" i="5"/>
  <c r="AR2117" i="5" s="1"/>
  <c r="AJ2116" i="5"/>
  <c r="AR2116" i="5" s="1"/>
  <c r="AJ2115" i="5"/>
  <c r="AR2115" i="5" s="1"/>
  <c r="AJ2114" i="5"/>
  <c r="AR2114" i="5" s="1"/>
  <c r="AJ2113" i="5"/>
  <c r="AR2113" i="5" s="1"/>
  <c r="AJ2112" i="5"/>
  <c r="AR2112" i="5" s="1"/>
  <c r="AJ2111" i="5"/>
  <c r="AR2111" i="5" s="1"/>
  <c r="AJ2110" i="5"/>
  <c r="AR2110" i="5" s="1"/>
  <c r="AZ2110" i="5" s="1"/>
  <c r="AJ2109" i="5"/>
  <c r="AR2109" i="5" s="1"/>
  <c r="AJ2108" i="5"/>
  <c r="AR2108" i="5" s="1"/>
  <c r="AJ2107" i="5"/>
  <c r="AR2107" i="5" s="1"/>
  <c r="AJ2106" i="5"/>
  <c r="AR2106" i="5" s="1"/>
  <c r="AJ2105" i="5"/>
  <c r="AR2105" i="5" s="1"/>
  <c r="AJ2104" i="5"/>
  <c r="AR2104" i="5" s="1"/>
  <c r="AJ2103" i="5"/>
  <c r="AR2103" i="5" s="1"/>
  <c r="AJ2102" i="5"/>
  <c r="AR2102" i="5" s="1"/>
  <c r="AZ2102" i="5" s="1"/>
  <c r="AJ2101" i="5"/>
  <c r="AR2101" i="5" s="1"/>
  <c r="AJ2100" i="5"/>
  <c r="AR2100" i="5" s="1"/>
  <c r="AJ2099" i="5"/>
  <c r="AR2099" i="5" s="1"/>
  <c r="AJ2098" i="5"/>
  <c r="AR2098" i="5" s="1"/>
  <c r="AJ2097" i="5"/>
  <c r="AR2097" i="5" s="1"/>
  <c r="AJ2096" i="5"/>
  <c r="AR2096" i="5" s="1"/>
  <c r="AJ2095" i="5"/>
  <c r="AR2095" i="5" s="1"/>
  <c r="AJ2094" i="5"/>
  <c r="AR2094" i="5" s="1"/>
  <c r="AZ2094" i="5" s="1"/>
  <c r="AJ2093" i="5"/>
  <c r="AR2093" i="5" s="1"/>
  <c r="AJ2092" i="5"/>
  <c r="AR2092" i="5" s="1"/>
  <c r="AJ2091" i="5"/>
  <c r="AR2091" i="5" s="1"/>
  <c r="AJ2090" i="5"/>
  <c r="AR2090" i="5" s="1"/>
  <c r="AJ2089" i="5"/>
  <c r="AR2089" i="5" s="1"/>
  <c r="AJ2088" i="5"/>
  <c r="AR2088" i="5" s="1"/>
  <c r="AJ2087" i="5"/>
  <c r="AR2087" i="5" s="1"/>
  <c r="AJ2086" i="5"/>
  <c r="AR2086" i="5" s="1"/>
  <c r="AZ2086" i="5" s="1"/>
  <c r="AJ2085" i="5"/>
  <c r="AR2085" i="5" s="1"/>
  <c r="AJ2084" i="5"/>
  <c r="AR2084" i="5" s="1"/>
  <c r="AJ2083" i="5"/>
  <c r="AR2083" i="5" s="1"/>
  <c r="AJ2082" i="5"/>
  <c r="AR2082" i="5" s="1"/>
  <c r="AJ2081" i="5"/>
  <c r="AR2081" i="5" s="1"/>
  <c r="AJ2080" i="5"/>
  <c r="AR2080" i="5" s="1"/>
  <c r="AJ2079" i="5"/>
  <c r="AR2079" i="5" s="1"/>
  <c r="AJ2078" i="5"/>
  <c r="AR2078" i="5" s="1"/>
  <c r="AZ2078" i="5" s="1"/>
  <c r="AJ2077" i="5"/>
  <c r="AR2077" i="5" s="1"/>
  <c r="AJ2076" i="5"/>
  <c r="AR2076" i="5" s="1"/>
  <c r="AJ2075" i="5"/>
  <c r="AR2075" i="5" s="1"/>
  <c r="AJ2074" i="5"/>
  <c r="AR2074" i="5" s="1"/>
  <c r="AJ2073" i="5"/>
  <c r="AR2073" i="5" s="1"/>
  <c r="AZ2073" i="5" s="1"/>
  <c r="AJ2072" i="5"/>
  <c r="AR2072" i="5" s="1"/>
  <c r="AJ2071" i="5"/>
  <c r="AR2071" i="5" s="1"/>
  <c r="AJ2070" i="5"/>
  <c r="AR2070" i="5" s="1"/>
  <c r="AJ2069" i="5"/>
  <c r="AR2069" i="5" s="1"/>
  <c r="AJ2068" i="5"/>
  <c r="AR2068" i="5" s="1"/>
  <c r="AJ2067" i="5"/>
  <c r="AR2067" i="5" s="1"/>
  <c r="AJ2066" i="5"/>
  <c r="AR2066" i="5" s="1"/>
  <c r="AJ2065" i="5"/>
  <c r="AR2065" i="5" s="1"/>
  <c r="AZ2065" i="5" s="1"/>
  <c r="AJ2064" i="5"/>
  <c r="AR2064" i="5" s="1"/>
  <c r="AJ2063" i="5"/>
  <c r="AR2063" i="5" s="1"/>
  <c r="AJ2062" i="5"/>
  <c r="AR2062" i="5" s="1"/>
  <c r="AJ2061" i="5"/>
  <c r="AR2061" i="5" s="1"/>
  <c r="AJ2060" i="5"/>
  <c r="AR2060" i="5" s="1"/>
  <c r="AJ2059" i="5"/>
  <c r="AR2059" i="5" s="1"/>
  <c r="AJ2058" i="5"/>
  <c r="AR2058" i="5" s="1"/>
  <c r="AJ2057" i="5"/>
  <c r="AR2057" i="5" s="1"/>
  <c r="AZ2057" i="5" s="1"/>
  <c r="AJ2056" i="5"/>
  <c r="AR2056" i="5" s="1"/>
  <c r="AJ2055" i="5"/>
  <c r="AR2055" i="5" s="1"/>
  <c r="AJ2054" i="5"/>
  <c r="AR2054" i="5" s="1"/>
  <c r="AJ2053" i="5"/>
  <c r="AR2053" i="5" s="1"/>
  <c r="AJ2052" i="5"/>
  <c r="AR2052" i="5" s="1"/>
  <c r="AJ2051" i="5"/>
  <c r="AR2051" i="5" s="1"/>
  <c r="AJ2050" i="5"/>
  <c r="AR2050" i="5" s="1"/>
  <c r="AJ2049" i="5"/>
  <c r="AR2049" i="5" s="1"/>
  <c r="AZ2049" i="5" s="1"/>
  <c r="AJ2048" i="5"/>
  <c r="AR2048" i="5" s="1"/>
  <c r="AJ2047" i="5"/>
  <c r="AR2047" i="5" s="1"/>
  <c r="AJ2046" i="5"/>
  <c r="AR2046" i="5" s="1"/>
  <c r="AJ2045" i="5"/>
  <c r="AR2045" i="5" s="1"/>
  <c r="AJ2044" i="5"/>
  <c r="AR2044" i="5" s="1"/>
  <c r="AJ2043" i="5"/>
  <c r="AR2043" i="5" s="1"/>
  <c r="AJ2042" i="5"/>
  <c r="AR2042" i="5" s="1"/>
  <c r="AJ2041" i="5"/>
  <c r="AR2041" i="5" s="1"/>
  <c r="AZ2041" i="5" s="1"/>
  <c r="AJ2040" i="5"/>
  <c r="AR2040" i="5" s="1"/>
  <c r="AJ2039" i="5"/>
  <c r="AR2039" i="5" s="1"/>
  <c r="AJ2038" i="5"/>
  <c r="AR2038" i="5" s="1"/>
  <c r="AJ2037" i="5"/>
  <c r="AR2037" i="5" s="1"/>
  <c r="AJ2036" i="5"/>
  <c r="AR2036" i="5" s="1"/>
  <c r="AJ2035" i="5"/>
  <c r="AR2035" i="5" s="1"/>
  <c r="AJ2034" i="5"/>
  <c r="AR2034" i="5" s="1"/>
  <c r="AJ2033" i="5"/>
  <c r="AR2033" i="5" s="1"/>
  <c r="AZ2033" i="5" s="1"/>
  <c r="AJ2032" i="5"/>
  <c r="AR2032" i="5" s="1"/>
  <c r="AJ2031" i="5"/>
  <c r="AR2031" i="5" s="1"/>
  <c r="AJ2030" i="5"/>
  <c r="AR2030" i="5" s="1"/>
  <c r="AJ2029" i="5"/>
  <c r="AR2029" i="5" s="1"/>
  <c r="AJ2028" i="5"/>
  <c r="AR2028" i="5" s="1"/>
  <c r="AJ2027" i="5"/>
  <c r="AR2027" i="5" s="1"/>
  <c r="AJ2026" i="5"/>
  <c r="AR2026" i="5" s="1"/>
  <c r="AJ2025" i="5"/>
  <c r="AR2025" i="5" s="1"/>
  <c r="AZ2025" i="5" s="1"/>
  <c r="AJ2024" i="5"/>
  <c r="AR2024" i="5" s="1"/>
  <c r="AJ2023" i="5"/>
  <c r="AR2023" i="5" s="1"/>
  <c r="AJ2022" i="5"/>
  <c r="AR2022" i="5" s="1"/>
  <c r="AJ2021" i="5"/>
  <c r="AR2021" i="5" s="1"/>
  <c r="AJ2020" i="5"/>
  <c r="AR2020" i="5" s="1"/>
  <c r="AJ2019" i="5"/>
  <c r="AR2019" i="5" s="1"/>
  <c r="AJ2018" i="5"/>
  <c r="AR2018" i="5" s="1"/>
  <c r="AJ2017" i="5"/>
  <c r="AR2017" i="5" s="1"/>
  <c r="AZ2017" i="5" s="1"/>
  <c r="AJ2016" i="5"/>
  <c r="AR2016" i="5" s="1"/>
  <c r="AJ2015" i="5"/>
  <c r="AR2015" i="5" s="1"/>
  <c r="AJ2014" i="5"/>
  <c r="AR2014" i="5" s="1"/>
  <c r="AJ2013" i="5"/>
  <c r="AR2013" i="5" s="1"/>
  <c r="AJ2012" i="5"/>
  <c r="AR2012" i="5" s="1"/>
  <c r="AJ2011" i="5"/>
  <c r="AR2011" i="5" s="1"/>
  <c r="AJ2010" i="5"/>
  <c r="AR2010" i="5" s="1"/>
  <c r="AJ2009" i="5"/>
  <c r="AR2009" i="5" s="1"/>
  <c r="AZ2009" i="5" s="1"/>
  <c r="AJ2008" i="5"/>
  <c r="AR2008" i="5" s="1"/>
  <c r="AJ2007" i="5"/>
  <c r="AR2007" i="5" s="1"/>
  <c r="AJ2006" i="5"/>
  <c r="AR2006" i="5" s="1"/>
  <c r="AJ2005" i="5"/>
  <c r="AR2005" i="5" s="1"/>
  <c r="AJ2004" i="5"/>
  <c r="AR2004" i="5" s="1"/>
  <c r="AJ2003" i="5"/>
  <c r="AR2003" i="5" s="1"/>
  <c r="AJ2002" i="5"/>
  <c r="AR2002" i="5" s="1"/>
  <c r="AJ2001" i="5"/>
  <c r="AR2001" i="5" s="1"/>
  <c r="AZ2001" i="5" s="1"/>
  <c r="AJ2000" i="5"/>
  <c r="AR2000" i="5" s="1"/>
  <c r="AJ1999" i="5"/>
  <c r="AR1999" i="5" s="1"/>
  <c r="AJ1998" i="5"/>
  <c r="AR1998" i="5" s="1"/>
  <c r="AJ1997" i="5"/>
  <c r="AR1997" i="5" s="1"/>
  <c r="AJ1996" i="5"/>
  <c r="AR1996" i="5" s="1"/>
  <c r="AJ1995" i="5"/>
  <c r="AR1995" i="5" s="1"/>
  <c r="AJ1994" i="5"/>
  <c r="AR1994" i="5" s="1"/>
  <c r="AJ1993" i="5"/>
  <c r="AR1993" i="5" s="1"/>
  <c r="AZ1993" i="5" s="1"/>
  <c r="AJ1992" i="5"/>
  <c r="AR1992" i="5" s="1"/>
  <c r="AJ1991" i="5"/>
  <c r="AR1991" i="5" s="1"/>
  <c r="AJ1990" i="5"/>
  <c r="AR1990" i="5" s="1"/>
  <c r="AJ1989" i="5"/>
  <c r="AR1989" i="5" s="1"/>
  <c r="AJ1988" i="5"/>
  <c r="AR1988" i="5" s="1"/>
  <c r="AJ1987" i="5"/>
  <c r="AR1987" i="5" s="1"/>
  <c r="AJ1986" i="5"/>
  <c r="AR1986" i="5" s="1"/>
  <c r="AJ1985" i="5"/>
  <c r="AR1985" i="5" s="1"/>
  <c r="AZ1985" i="5" s="1"/>
  <c r="AJ1984" i="5"/>
  <c r="AR1984" i="5" s="1"/>
  <c r="AJ1983" i="5"/>
  <c r="AR1983" i="5" s="1"/>
  <c r="AJ1982" i="5"/>
  <c r="AR1982" i="5" s="1"/>
  <c r="AJ1981" i="5"/>
  <c r="AR1981" i="5" s="1"/>
  <c r="AJ1980" i="5"/>
  <c r="AR1980" i="5" s="1"/>
  <c r="AJ1979" i="5"/>
  <c r="AR1979" i="5" s="1"/>
  <c r="AJ1978" i="5"/>
  <c r="AR1978" i="5" s="1"/>
  <c r="AJ1977" i="5"/>
  <c r="AR1977" i="5" s="1"/>
  <c r="AZ1977" i="5" s="1"/>
  <c r="AJ1976" i="5"/>
  <c r="AR1976" i="5" s="1"/>
  <c r="AJ1975" i="5"/>
  <c r="AR1975" i="5" s="1"/>
  <c r="AJ1974" i="5"/>
  <c r="AR1974" i="5" s="1"/>
  <c r="AJ1973" i="5"/>
  <c r="AR1973" i="5" s="1"/>
  <c r="AJ1972" i="5"/>
  <c r="AR1972" i="5" s="1"/>
  <c r="AJ1971" i="5"/>
  <c r="AR1971" i="5" s="1"/>
  <c r="AJ1970" i="5"/>
  <c r="AR1970" i="5" s="1"/>
  <c r="AJ1969" i="5"/>
  <c r="AR1969" i="5" s="1"/>
  <c r="AZ1969" i="5" s="1"/>
  <c r="AJ1968" i="5"/>
  <c r="AR1968" i="5" s="1"/>
  <c r="AJ1967" i="5"/>
  <c r="AR1967" i="5" s="1"/>
  <c r="AJ1966" i="5"/>
  <c r="AR1966" i="5" s="1"/>
  <c r="AJ1965" i="5"/>
  <c r="AR1965" i="5" s="1"/>
  <c r="AJ1964" i="5"/>
  <c r="AR1964" i="5" s="1"/>
  <c r="AJ1963" i="5"/>
  <c r="AR1963" i="5" s="1"/>
  <c r="AJ1962" i="5"/>
  <c r="AR1962" i="5" s="1"/>
  <c r="AJ1961" i="5"/>
  <c r="AR1961" i="5" s="1"/>
  <c r="AZ1961" i="5" s="1"/>
  <c r="AJ1960" i="5"/>
  <c r="AR1960" i="5" s="1"/>
  <c r="AJ1959" i="5"/>
  <c r="AR1959" i="5" s="1"/>
  <c r="AJ1958" i="5"/>
  <c r="AR1958" i="5" s="1"/>
  <c r="AJ1957" i="5"/>
  <c r="AR1957" i="5" s="1"/>
  <c r="AJ1956" i="5"/>
  <c r="AR1956" i="5" s="1"/>
  <c r="AJ1955" i="5"/>
  <c r="AR1955" i="5" s="1"/>
  <c r="AJ1954" i="5"/>
  <c r="AR1954" i="5" s="1"/>
  <c r="AJ1953" i="5"/>
  <c r="AR1953" i="5" s="1"/>
  <c r="AZ1953" i="5" s="1"/>
  <c r="AJ1952" i="5"/>
  <c r="AR1952" i="5" s="1"/>
  <c r="AJ1951" i="5"/>
  <c r="AR1951" i="5" s="1"/>
  <c r="AJ1950" i="5"/>
  <c r="AR1950" i="5" s="1"/>
  <c r="AJ1949" i="5"/>
  <c r="AR1949" i="5" s="1"/>
  <c r="AJ1948" i="5"/>
  <c r="AR1948" i="5" s="1"/>
  <c r="AJ1947" i="5"/>
  <c r="AR1947" i="5" s="1"/>
  <c r="AJ1946" i="5"/>
  <c r="AR1946" i="5" s="1"/>
  <c r="AJ1945" i="5"/>
  <c r="AR1945" i="5" s="1"/>
  <c r="AZ1945" i="5" s="1"/>
  <c r="AJ1944" i="5"/>
  <c r="AR1944" i="5" s="1"/>
  <c r="AJ1943" i="5"/>
  <c r="AR1943" i="5" s="1"/>
  <c r="AJ1942" i="5"/>
  <c r="AR1942" i="5" s="1"/>
  <c r="AJ1941" i="5"/>
  <c r="AR1941" i="5" s="1"/>
  <c r="AJ1940" i="5"/>
  <c r="AR1940" i="5" s="1"/>
  <c r="AJ1939" i="5"/>
  <c r="AR1939" i="5" s="1"/>
  <c r="AJ1938" i="5"/>
  <c r="AR1938" i="5" s="1"/>
  <c r="AJ1937" i="5"/>
  <c r="AR1937" i="5" s="1"/>
  <c r="AZ1937" i="5" s="1"/>
  <c r="AJ1936" i="5"/>
  <c r="AR1936" i="5" s="1"/>
  <c r="AJ1935" i="5"/>
  <c r="AR1935" i="5" s="1"/>
  <c r="AJ1934" i="5"/>
  <c r="AR1934" i="5" s="1"/>
  <c r="AJ1933" i="5"/>
  <c r="AR1933" i="5" s="1"/>
  <c r="AJ1932" i="5"/>
  <c r="AR1932" i="5" s="1"/>
  <c r="AJ1931" i="5"/>
  <c r="AR1931" i="5" s="1"/>
  <c r="AJ1930" i="5"/>
  <c r="AR1930" i="5" s="1"/>
  <c r="AJ1929" i="5"/>
  <c r="AR1929" i="5" s="1"/>
  <c r="AZ1929" i="5" s="1"/>
  <c r="AJ1928" i="5"/>
  <c r="AR1928" i="5" s="1"/>
  <c r="AJ1927" i="5"/>
  <c r="AR1927" i="5" s="1"/>
  <c r="AJ1926" i="5"/>
  <c r="AR1926" i="5" s="1"/>
  <c r="AJ1925" i="5"/>
  <c r="AR1925" i="5" s="1"/>
  <c r="AJ1924" i="5"/>
  <c r="AR1924" i="5" s="1"/>
  <c r="AJ1923" i="5"/>
  <c r="AR1923" i="5" s="1"/>
  <c r="AJ1922" i="5"/>
  <c r="AR1922" i="5" s="1"/>
  <c r="AJ1921" i="5"/>
  <c r="AR1921" i="5" s="1"/>
  <c r="AZ1921" i="5" s="1"/>
  <c r="AJ1920" i="5"/>
  <c r="AR1920" i="5" s="1"/>
  <c r="AJ1919" i="5"/>
  <c r="AR1919" i="5" s="1"/>
  <c r="AJ1918" i="5"/>
  <c r="AR1918" i="5" s="1"/>
  <c r="AJ1917" i="5"/>
  <c r="AR1917" i="5" s="1"/>
  <c r="AJ1916" i="5"/>
  <c r="AR1916" i="5" s="1"/>
  <c r="AJ1911" i="5"/>
  <c r="AR1911" i="5" s="1"/>
  <c r="AJ1910" i="5"/>
  <c r="AR1910" i="5" s="1"/>
  <c r="AJ1909" i="5"/>
  <c r="AR1909" i="5" s="1"/>
  <c r="AJ1908" i="5"/>
  <c r="AR1908" i="5" s="1"/>
  <c r="AJ1907" i="5"/>
  <c r="AR1907" i="5" s="1"/>
  <c r="AJ1906" i="5"/>
  <c r="AR1906" i="5" s="1"/>
  <c r="AZ1906" i="5" s="1"/>
  <c r="AJ1905" i="5"/>
  <c r="AR1905" i="5" s="1"/>
  <c r="AJ1904" i="5"/>
  <c r="AR1904" i="5" s="1"/>
  <c r="AJ1903" i="5"/>
  <c r="AR1903" i="5" s="1"/>
  <c r="AJ1902" i="5"/>
  <c r="AR1902" i="5" s="1"/>
  <c r="AJ1901" i="5"/>
  <c r="AR1901" i="5" s="1"/>
  <c r="AJ1900" i="5"/>
  <c r="AR1900" i="5" s="1"/>
  <c r="AJ1899" i="5"/>
  <c r="AR1899" i="5" s="1"/>
  <c r="AJ1898" i="5"/>
  <c r="AR1898" i="5" s="1"/>
  <c r="AZ1898" i="5" s="1"/>
  <c r="AJ1897" i="5"/>
  <c r="AR1897" i="5" s="1"/>
  <c r="AJ1896" i="5"/>
  <c r="AR1896" i="5" s="1"/>
  <c r="AJ1895" i="5"/>
  <c r="AR1895" i="5" s="1"/>
  <c r="AJ1894" i="5"/>
  <c r="AR1894" i="5" s="1"/>
  <c r="AJ1893" i="5"/>
  <c r="AR1893" i="5" s="1"/>
  <c r="AJ1892" i="5"/>
  <c r="AR1892" i="5" s="1"/>
  <c r="AJ1891" i="5"/>
  <c r="AR1891" i="5" s="1"/>
  <c r="AJ1890" i="5"/>
  <c r="AR1890" i="5" s="1"/>
  <c r="AZ1890" i="5" s="1"/>
  <c r="AJ1889" i="5"/>
  <c r="AR1889" i="5" s="1"/>
  <c r="AJ1888" i="5"/>
  <c r="AR1888" i="5" s="1"/>
  <c r="AJ1887" i="5"/>
  <c r="AR1887" i="5" s="1"/>
  <c r="AJ1886" i="5"/>
  <c r="AR1886" i="5" s="1"/>
  <c r="AJ1885" i="5"/>
  <c r="AR1885" i="5" s="1"/>
  <c r="AJ1884" i="5"/>
  <c r="AR1884" i="5" s="1"/>
  <c r="AJ1883" i="5"/>
  <c r="AR1883" i="5" s="1"/>
  <c r="AJ1882" i="5"/>
  <c r="AR1882" i="5" s="1"/>
  <c r="AZ1882" i="5" s="1"/>
  <c r="AJ1881" i="5"/>
  <c r="AR1881" i="5" s="1"/>
  <c r="AJ1880" i="5"/>
  <c r="AR1880" i="5" s="1"/>
  <c r="AJ1879" i="5"/>
  <c r="AR1879" i="5" s="1"/>
  <c r="AJ1878" i="5"/>
  <c r="AR1878" i="5" s="1"/>
  <c r="AJ1877" i="5"/>
  <c r="AR1877" i="5" s="1"/>
  <c r="AJ1876" i="5"/>
  <c r="AR1876" i="5" s="1"/>
  <c r="AJ1875" i="5"/>
  <c r="AR1875" i="5" s="1"/>
  <c r="AJ1874" i="5"/>
  <c r="AR1874" i="5" s="1"/>
  <c r="AZ1874" i="5" s="1"/>
  <c r="AJ1873" i="5"/>
  <c r="AR1873" i="5" s="1"/>
  <c r="AJ1872" i="5"/>
  <c r="AR1872" i="5" s="1"/>
  <c r="AJ1871" i="5"/>
  <c r="AR1871" i="5" s="1"/>
  <c r="AJ1870" i="5"/>
  <c r="AR1870" i="5" s="1"/>
  <c r="AJ1869" i="5"/>
  <c r="AR1869" i="5" s="1"/>
  <c r="AJ1868" i="5"/>
  <c r="AR1868" i="5" s="1"/>
  <c r="AJ1867" i="5"/>
  <c r="AR1867" i="5" s="1"/>
  <c r="AJ1866" i="5"/>
  <c r="AR1866" i="5" s="1"/>
  <c r="AZ1866" i="5" s="1"/>
  <c r="AJ1865" i="5"/>
  <c r="AR1865" i="5" s="1"/>
  <c r="AJ1864" i="5"/>
  <c r="AR1864" i="5" s="1"/>
  <c r="AJ1863" i="5"/>
  <c r="AR1863" i="5" s="1"/>
  <c r="AJ1862" i="5"/>
  <c r="AR1862" i="5" s="1"/>
  <c r="AJ1861" i="5"/>
  <c r="AR1861" i="5" s="1"/>
  <c r="AJ1860" i="5"/>
  <c r="AR1860" i="5" s="1"/>
  <c r="AJ1859" i="5"/>
  <c r="AR1859" i="5" s="1"/>
  <c r="AJ1858" i="5"/>
  <c r="AR1858" i="5" s="1"/>
  <c r="AZ1858" i="5" s="1"/>
  <c r="AJ1857" i="5"/>
  <c r="AR1857" i="5" s="1"/>
  <c r="AJ1856" i="5"/>
  <c r="AR1856" i="5" s="1"/>
  <c r="AJ1855" i="5"/>
  <c r="AR1855" i="5" s="1"/>
  <c r="AJ1854" i="5"/>
  <c r="AR1854" i="5" s="1"/>
  <c r="AJ1853" i="5"/>
  <c r="AR1853" i="5" s="1"/>
  <c r="AJ1852" i="5"/>
  <c r="AR1852" i="5" s="1"/>
  <c r="AJ1851" i="5"/>
  <c r="AR1851" i="5" s="1"/>
  <c r="AJ1850" i="5"/>
  <c r="AR1850" i="5" s="1"/>
  <c r="AZ1850" i="5" s="1"/>
  <c r="AJ1849" i="5"/>
  <c r="AR1849" i="5" s="1"/>
  <c r="AJ1848" i="5"/>
  <c r="AR1848" i="5" s="1"/>
  <c r="AJ1847" i="5"/>
  <c r="AR1847" i="5" s="1"/>
  <c r="AJ1846" i="5"/>
  <c r="AR1846" i="5" s="1"/>
  <c r="AJ1845" i="5"/>
  <c r="AR1845" i="5" s="1"/>
  <c r="AJ1844" i="5"/>
  <c r="AR1844" i="5" s="1"/>
  <c r="AJ1843" i="5"/>
  <c r="AR1843" i="5" s="1"/>
  <c r="AJ1842" i="5"/>
  <c r="AR1842" i="5" s="1"/>
  <c r="AZ1842" i="5" s="1"/>
  <c r="AJ1841" i="5"/>
  <c r="AR1841" i="5" s="1"/>
  <c r="AJ1840" i="5"/>
  <c r="AR1840" i="5" s="1"/>
  <c r="AJ1839" i="5"/>
  <c r="AR1839" i="5" s="1"/>
  <c r="AJ1838" i="5"/>
  <c r="AR1838" i="5" s="1"/>
  <c r="AJ1837" i="5"/>
  <c r="AR1837" i="5" s="1"/>
  <c r="AJ1836" i="5"/>
  <c r="AR1836" i="5" s="1"/>
  <c r="AJ1835" i="5"/>
  <c r="AR1835" i="5" s="1"/>
  <c r="AJ1834" i="5"/>
  <c r="AR1834" i="5" s="1"/>
  <c r="AZ1834" i="5" s="1"/>
  <c r="AJ1833" i="5"/>
  <c r="AR1833" i="5" s="1"/>
  <c r="AJ1832" i="5"/>
  <c r="AR1832" i="5" s="1"/>
  <c r="AJ1831" i="5"/>
  <c r="AR1831" i="5" s="1"/>
  <c r="AJ1830" i="5"/>
  <c r="AR1830" i="5" s="1"/>
  <c r="AJ1829" i="5"/>
  <c r="AR1829" i="5" s="1"/>
  <c r="AJ1828" i="5"/>
  <c r="AR1828" i="5" s="1"/>
  <c r="AJ1827" i="5"/>
  <c r="AR1827" i="5" s="1"/>
  <c r="AJ1826" i="5"/>
  <c r="AR1826" i="5" s="1"/>
  <c r="AZ1826" i="5" s="1"/>
  <c r="AJ1825" i="5"/>
  <c r="AR1825" i="5" s="1"/>
  <c r="AJ1824" i="5"/>
  <c r="AR1824" i="5" s="1"/>
  <c r="AJ1823" i="5"/>
  <c r="AR1823" i="5" s="1"/>
  <c r="AJ1822" i="5"/>
  <c r="AR1822" i="5" s="1"/>
  <c r="AJ1821" i="5"/>
  <c r="AR1821" i="5" s="1"/>
  <c r="AJ1820" i="5"/>
  <c r="AR1820" i="5" s="1"/>
  <c r="AJ1819" i="5"/>
  <c r="AR1819" i="5" s="1"/>
  <c r="AJ1818" i="5"/>
  <c r="AR1818" i="5" s="1"/>
  <c r="AZ1818" i="5" s="1"/>
  <c r="AJ1817" i="5"/>
  <c r="AR1817" i="5" s="1"/>
  <c r="AJ1816" i="5"/>
  <c r="AR1816" i="5" s="1"/>
  <c r="AJ1815" i="5"/>
  <c r="AR1815" i="5" s="1"/>
  <c r="AJ1814" i="5"/>
  <c r="AR1814" i="5" s="1"/>
  <c r="AJ1813" i="5"/>
  <c r="AR1813" i="5" s="1"/>
  <c r="AJ1812" i="5"/>
  <c r="AR1812" i="5" s="1"/>
  <c r="AJ1811" i="5"/>
  <c r="AR1811" i="5" s="1"/>
  <c r="AJ1810" i="5"/>
  <c r="AR1810" i="5" s="1"/>
  <c r="AZ1810" i="5" s="1"/>
  <c r="AJ1809" i="5"/>
  <c r="AR1809" i="5" s="1"/>
  <c r="AJ1808" i="5"/>
  <c r="AR1808" i="5" s="1"/>
  <c r="AJ1807" i="5"/>
  <c r="AR1807" i="5" s="1"/>
  <c r="AJ1806" i="5"/>
  <c r="AR1806" i="5" s="1"/>
  <c r="AJ1805" i="5"/>
  <c r="AR1805" i="5" s="1"/>
  <c r="AJ1804" i="5"/>
  <c r="AR1804" i="5" s="1"/>
  <c r="AJ1803" i="5"/>
  <c r="AR1803" i="5" s="1"/>
  <c r="AJ1802" i="5"/>
  <c r="AR1802" i="5" s="1"/>
  <c r="AZ1802" i="5" s="1"/>
  <c r="AJ1801" i="5"/>
  <c r="AR1801" i="5" s="1"/>
  <c r="AJ1800" i="5"/>
  <c r="AR1800" i="5" s="1"/>
  <c r="AJ1799" i="5"/>
  <c r="AR1799" i="5" s="1"/>
  <c r="AJ1798" i="5"/>
  <c r="AR1798" i="5" s="1"/>
  <c r="AJ1797" i="5"/>
  <c r="AR1797" i="5" s="1"/>
  <c r="AJ1796" i="5"/>
  <c r="AR1796" i="5" s="1"/>
  <c r="AJ1795" i="5"/>
  <c r="AR1795" i="5" s="1"/>
  <c r="AJ1794" i="5"/>
  <c r="AR1794" i="5" s="1"/>
  <c r="AZ1794" i="5" s="1"/>
  <c r="AJ1793" i="5"/>
  <c r="AR1793" i="5" s="1"/>
  <c r="AJ1792" i="5"/>
  <c r="AR1792" i="5" s="1"/>
  <c r="AJ1791" i="5"/>
  <c r="AR1791" i="5" s="1"/>
  <c r="AJ1790" i="5"/>
  <c r="AR1790" i="5" s="1"/>
  <c r="AJ1789" i="5"/>
  <c r="AR1789" i="5" s="1"/>
  <c r="AJ1788" i="5"/>
  <c r="AR1788" i="5" s="1"/>
  <c r="AJ1787" i="5"/>
  <c r="AR1787" i="5" s="1"/>
  <c r="AJ1786" i="5"/>
  <c r="AR1786" i="5" s="1"/>
  <c r="AZ1786" i="5" s="1"/>
  <c r="AJ1785" i="5"/>
  <c r="AR1785" i="5" s="1"/>
  <c r="AJ1784" i="5"/>
  <c r="AR1784" i="5" s="1"/>
  <c r="AJ1783" i="5"/>
  <c r="AR1783" i="5" s="1"/>
  <c r="AJ1782" i="5"/>
  <c r="AR1782" i="5" s="1"/>
  <c r="AJ1781" i="5"/>
  <c r="AR1781" i="5" s="1"/>
  <c r="AJ1780" i="5"/>
  <c r="AR1780" i="5" s="1"/>
  <c r="AJ1779" i="5"/>
  <c r="AR1779" i="5" s="1"/>
  <c r="AJ1778" i="5"/>
  <c r="AR1778" i="5" s="1"/>
  <c r="AZ1778" i="5" s="1"/>
  <c r="AJ1777" i="5"/>
  <c r="AR1777" i="5" s="1"/>
  <c r="AJ1776" i="5"/>
  <c r="AR1776" i="5" s="1"/>
  <c r="AJ1775" i="5"/>
  <c r="AR1775" i="5" s="1"/>
  <c r="AJ1774" i="5"/>
  <c r="AR1774" i="5" s="1"/>
  <c r="AJ1773" i="5"/>
  <c r="AR1773" i="5" s="1"/>
  <c r="AJ1772" i="5"/>
  <c r="AR1772" i="5" s="1"/>
  <c r="AJ1771" i="5"/>
  <c r="AR1771" i="5" s="1"/>
  <c r="AJ1770" i="5"/>
  <c r="AR1770" i="5" s="1"/>
  <c r="AZ1770" i="5" s="1"/>
  <c r="AJ1769" i="5"/>
  <c r="AR1769" i="5" s="1"/>
  <c r="AJ1768" i="5"/>
  <c r="AR1768" i="5" s="1"/>
  <c r="AJ1767" i="5"/>
  <c r="AR1767" i="5" s="1"/>
  <c r="AJ1766" i="5"/>
  <c r="AR1766" i="5" s="1"/>
  <c r="AJ1765" i="5"/>
  <c r="AR1765" i="5" s="1"/>
  <c r="AJ1764" i="5"/>
  <c r="AR1764" i="5" s="1"/>
  <c r="AJ1763" i="5"/>
  <c r="AR1763" i="5" s="1"/>
  <c r="AJ1762" i="5"/>
  <c r="AR1762" i="5" s="1"/>
  <c r="AZ1762" i="5" s="1"/>
  <c r="AJ1761" i="5"/>
  <c r="AR1761" i="5" s="1"/>
  <c r="AJ1760" i="5"/>
  <c r="AR1760" i="5" s="1"/>
  <c r="AJ1759" i="5"/>
  <c r="AR1759" i="5" s="1"/>
  <c r="AJ1758" i="5"/>
  <c r="AR1758" i="5" s="1"/>
  <c r="AJ1757" i="5"/>
  <c r="AR1757" i="5" s="1"/>
  <c r="AJ1756" i="5"/>
  <c r="AR1756" i="5" s="1"/>
  <c r="AJ1755" i="5"/>
  <c r="AR1755" i="5" s="1"/>
  <c r="AJ1754" i="5"/>
  <c r="AR1754" i="5" s="1"/>
  <c r="AZ1754" i="5" s="1"/>
  <c r="AJ1753" i="5"/>
  <c r="AR1753" i="5" s="1"/>
  <c r="AJ1752" i="5"/>
  <c r="AR1752" i="5" s="1"/>
  <c r="AJ1751" i="5"/>
  <c r="AR1751" i="5" s="1"/>
  <c r="AJ1750" i="5"/>
  <c r="AR1750" i="5" s="1"/>
  <c r="AJ1749" i="5"/>
  <c r="AR1749" i="5" s="1"/>
  <c r="AJ1748" i="5"/>
  <c r="AR1748" i="5" s="1"/>
  <c r="AJ1747" i="5"/>
  <c r="AR1747" i="5" s="1"/>
  <c r="AJ1746" i="5"/>
  <c r="AR1746" i="5" s="1"/>
  <c r="AZ1746" i="5" s="1"/>
  <c r="AJ1745" i="5"/>
  <c r="AR1745" i="5" s="1"/>
  <c r="AJ1744" i="5"/>
  <c r="AR1744" i="5" s="1"/>
  <c r="AJ1743" i="5"/>
  <c r="AR1743" i="5" s="1"/>
  <c r="AJ1742" i="5"/>
  <c r="AR1742" i="5" s="1"/>
  <c r="AJ1741" i="5"/>
  <c r="AR1741" i="5" s="1"/>
  <c r="AJ1736" i="5"/>
  <c r="AR1736" i="5" s="1"/>
  <c r="AJ1735" i="5"/>
  <c r="AR1735" i="5" s="1"/>
  <c r="AJ1734" i="5"/>
  <c r="AR1734" i="5" s="1"/>
  <c r="AJ1733" i="5"/>
  <c r="AR1733" i="5" s="1"/>
  <c r="AJ1732" i="5"/>
  <c r="AR1732" i="5" s="1"/>
  <c r="AZ1732" i="5" s="1"/>
  <c r="AJ1731" i="5"/>
  <c r="AR1731" i="5" s="1"/>
  <c r="AJ1730" i="5"/>
  <c r="AR1730" i="5" s="1"/>
  <c r="AJ1729" i="5"/>
  <c r="AR1729" i="5" s="1"/>
  <c r="AJ1728" i="5"/>
  <c r="AR1728" i="5" s="1"/>
  <c r="AJ1727" i="5"/>
  <c r="AR1727" i="5" s="1"/>
  <c r="AJ1726" i="5"/>
  <c r="AR1726" i="5" s="1"/>
  <c r="AJ1725" i="5"/>
  <c r="AR1725" i="5" s="1"/>
  <c r="AJ1724" i="5"/>
  <c r="AR1724" i="5" s="1"/>
  <c r="AZ1724" i="5" s="1"/>
  <c r="AJ1723" i="5"/>
  <c r="AR1723" i="5" s="1"/>
  <c r="AJ1722" i="5"/>
  <c r="AR1722" i="5" s="1"/>
  <c r="AJ1721" i="5"/>
  <c r="AR1721" i="5" s="1"/>
  <c r="AJ1720" i="5"/>
  <c r="AR1720" i="5" s="1"/>
  <c r="AJ1719" i="5"/>
  <c r="AR1719" i="5" s="1"/>
  <c r="AJ1718" i="5"/>
  <c r="AR1718" i="5" s="1"/>
  <c r="AJ1717" i="5"/>
  <c r="AR1717" i="5" s="1"/>
  <c r="AJ1716" i="5"/>
  <c r="AR1716" i="5" s="1"/>
  <c r="AZ1716" i="5" s="1"/>
  <c r="AJ1715" i="5"/>
  <c r="AR1715" i="5" s="1"/>
  <c r="AJ1714" i="5"/>
  <c r="AR1714" i="5" s="1"/>
  <c r="AJ1713" i="5"/>
  <c r="AR1713" i="5" s="1"/>
  <c r="AJ1712" i="5"/>
  <c r="AR1712" i="5" s="1"/>
  <c r="AJ1711" i="5"/>
  <c r="AR1711" i="5" s="1"/>
  <c r="AJ1710" i="5"/>
  <c r="AR1710" i="5" s="1"/>
  <c r="AJ1709" i="5"/>
  <c r="AR1709" i="5" s="1"/>
  <c r="AJ1708" i="5"/>
  <c r="AR1708" i="5" s="1"/>
  <c r="AZ1708" i="5" s="1"/>
  <c r="AJ1707" i="5"/>
  <c r="AR1707" i="5" s="1"/>
  <c r="AJ1706" i="5"/>
  <c r="AR1706" i="5" s="1"/>
  <c r="AJ1705" i="5"/>
  <c r="AR1705" i="5" s="1"/>
  <c r="AJ1704" i="5"/>
  <c r="AR1704" i="5" s="1"/>
  <c r="AJ1703" i="5"/>
  <c r="AR1703" i="5" s="1"/>
  <c r="AJ1702" i="5"/>
  <c r="AR1702" i="5" s="1"/>
  <c r="AJ1701" i="5"/>
  <c r="AR1701" i="5" s="1"/>
  <c r="AJ1700" i="5"/>
  <c r="AR1700" i="5" s="1"/>
  <c r="AZ1700" i="5" s="1"/>
  <c r="AJ1699" i="5"/>
  <c r="AR1699" i="5" s="1"/>
  <c r="AJ1698" i="5"/>
  <c r="AR1698" i="5" s="1"/>
  <c r="AJ1697" i="5"/>
  <c r="AR1697" i="5" s="1"/>
  <c r="AJ1696" i="5"/>
  <c r="AR1696" i="5" s="1"/>
  <c r="AJ1695" i="5"/>
  <c r="AR1695" i="5" s="1"/>
  <c r="AJ1694" i="5"/>
  <c r="AR1694" i="5" s="1"/>
  <c r="AJ1693" i="5"/>
  <c r="AR1693" i="5" s="1"/>
  <c r="AJ1692" i="5"/>
  <c r="AR1692" i="5" s="1"/>
  <c r="AZ1692" i="5" s="1"/>
  <c r="AJ1691" i="5"/>
  <c r="AR1691" i="5" s="1"/>
  <c r="AJ1690" i="5"/>
  <c r="AR1690" i="5" s="1"/>
  <c r="AJ1689" i="5"/>
  <c r="AR1689" i="5" s="1"/>
  <c r="AJ1688" i="5"/>
  <c r="AR1688" i="5" s="1"/>
  <c r="AJ1687" i="5"/>
  <c r="AR1687" i="5" s="1"/>
  <c r="AJ1686" i="5"/>
  <c r="AR1686" i="5" s="1"/>
  <c r="AJ1685" i="5"/>
  <c r="AR1685" i="5" s="1"/>
  <c r="AJ1684" i="5"/>
  <c r="AR1684" i="5" s="1"/>
  <c r="AZ1684" i="5" s="1"/>
  <c r="AJ1683" i="5"/>
  <c r="AR1683" i="5" s="1"/>
  <c r="AJ1682" i="5"/>
  <c r="AR1682" i="5" s="1"/>
  <c r="AJ1681" i="5"/>
  <c r="AR1681" i="5" s="1"/>
  <c r="AJ1680" i="5"/>
  <c r="AR1680" i="5" s="1"/>
  <c r="AJ1679" i="5"/>
  <c r="AR1679" i="5" s="1"/>
  <c r="AJ1678" i="5"/>
  <c r="AR1678" i="5" s="1"/>
  <c r="AJ1677" i="5"/>
  <c r="AR1677" i="5" s="1"/>
  <c r="AJ1676" i="5"/>
  <c r="AR1676" i="5" s="1"/>
  <c r="AZ1676" i="5" s="1"/>
  <c r="AJ1675" i="5"/>
  <c r="AR1675" i="5" s="1"/>
  <c r="AJ1674" i="5"/>
  <c r="AR1674" i="5" s="1"/>
  <c r="AJ1673" i="5"/>
  <c r="AR1673" i="5" s="1"/>
  <c r="AJ1672" i="5"/>
  <c r="AR1672" i="5" s="1"/>
  <c r="AJ1671" i="5"/>
  <c r="AR1671" i="5" s="1"/>
  <c r="AJ1670" i="5"/>
  <c r="AR1670" i="5" s="1"/>
  <c r="AJ1669" i="5"/>
  <c r="AR1669" i="5" s="1"/>
  <c r="AJ1668" i="5"/>
  <c r="AR1668" i="5" s="1"/>
  <c r="AZ1668" i="5" s="1"/>
  <c r="AJ1667" i="5"/>
  <c r="AR1667" i="5" s="1"/>
  <c r="AJ1666" i="5"/>
  <c r="AR1666" i="5" s="1"/>
  <c r="AJ1665" i="5"/>
  <c r="AR1665" i="5" s="1"/>
  <c r="AJ1664" i="5"/>
  <c r="AR1664" i="5" s="1"/>
  <c r="AJ1663" i="5"/>
  <c r="AR1663" i="5" s="1"/>
  <c r="AJ1662" i="5"/>
  <c r="AR1662" i="5" s="1"/>
  <c r="AJ1661" i="5"/>
  <c r="AR1661" i="5" s="1"/>
  <c r="AJ1660" i="5"/>
  <c r="AR1660" i="5" s="1"/>
  <c r="AZ1660" i="5" s="1"/>
  <c r="AJ1659" i="5"/>
  <c r="AR1659" i="5" s="1"/>
  <c r="AJ1658" i="5"/>
  <c r="AR1658" i="5" s="1"/>
  <c r="AJ1657" i="5"/>
  <c r="AR1657" i="5" s="1"/>
  <c r="AJ1656" i="5"/>
  <c r="AR1656" i="5" s="1"/>
  <c r="AJ1655" i="5"/>
  <c r="AR1655" i="5" s="1"/>
  <c r="AJ1654" i="5"/>
  <c r="AR1654" i="5" s="1"/>
  <c r="AJ1653" i="5"/>
  <c r="AR1653" i="5" s="1"/>
  <c r="AJ1652" i="5"/>
  <c r="AR1652" i="5" s="1"/>
  <c r="AZ1652" i="5" s="1"/>
  <c r="AJ1651" i="5"/>
  <c r="AR1651" i="5" s="1"/>
  <c r="AJ1650" i="5"/>
  <c r="AR1650" i="5" s="1"/>
  <c r="AJ1649" i="5"/>
  <c r="AR1649" i="5" s="1"/>
  <c r="AJ1648" i="5"/>
  <c r="AR1648" i="5" s="1"/>
  <c r="AJ1647" i="5"/>
  <c r="AR1647" i="5" s="1"/>
  <c r="AJ1646" i="5"/>
  <c r="AR1646" i="5" s="1"/>
  <c r="AJ1645" i="5"/>
  <c r="AR1645" i="5" s="1"/>
  <c r="AJ1644" i="5"/>
  <c r="AR1644" i="5" s="1"/>
  <c r="AZ1644" i="5" s="1"/>
  <c r="AJ1643" i="5"/>
  <c r="AR1643" i="5" s="1"/>
  <c r="AJ1642" i="5"/>
  <c r="AR1642" i="5" s="1"/>
  <c r="AJ1641" i="5"/>
  <c r="AR1641" i="5" s="1"/>
  <c r="AJ1640" i="5"/>
  <c r="AR1640" i="5" s="1"/>
  <c r="AJ1639" i="5"/>
  <c r="AR1639" i="5" s="1"/>
  <c r="AJ1638" i="5"/>
  <c r="AR1638" i="5" s="1"/>
  <c r="AJ1637" i="5"/>
  <c r="AR1637" i="5" s="1"/>
  <c r="AJ1636" i="5"/>
  <c r="AR1636" i="5" s="1"/>
  <c r="AZ1636" i="5" s="1"/>
  <c r="AJ1635" i="5"/>
  <c r="AR1635" i="5" s="1"/>
  <c r="AJ1634" i="5"/>
  <c r="AR1634" i="5" s="1"/>
  <c r="AZ1634" i="5" s="1"/>
  <c r="AJ1633" i="5"/>
  <c r="AR1633" i="5" s="1"/>
  <c r="AJ1632" i="5"/>
  <c r="AR1632" i="5" s="1"/>
  <c r="AJ1631" i="5"/>
  <c r="AR1631" i="5" s="1"/>
  <c r="AJ1630" i="5"/>
  <c r="AR1630" i="5" s="1"/>
  <c r="AJ1629" i="5"/>
  <c r="AR1629" i="5" s="1"/>
  <c r="AJ1628" i="5"/>
  <c r="AR1628" i="5" s="1"/>
  <c r="AJ1627" i="5"/>
  <c r="AR1627" i="5" s="1"/>
  <c r="AJ1626" i="5"/>
  <c r="AR1626" i="5" s="1"/>
  <c r="AZ1626" i="5" s="1"/>
  <c r="AJ1625" i="5"/>
  <c r="AR1625" i="5" s="1"/>
  <c r="AJ1624" i="5"/>
  <c r="AR1624" i="5" s="1"/>
  <c r="AJ1623" i="5"/>
  <c r="AR1623" i="5" s="1"/>
  <c r="AJ1622" i="5"/>
  <c r="AR1622" i="5" s="1"/>
  <c r="AJ1621" i="5"/>
  <c r="AR1621" i="5" s="1"/>
  <c r="AJ1620" i="5"/>
  <c r="AR1620" i="5" s="1"/>
  <c r="AJ1619" i="5"/>
  <c r="AR1619" i="5" s="1"/>
  <c r="AJ1618" i="5"/>
  <c r="AR1618" i="5" s="1"/>
  <c r="AZ1618" i="5" s="1"/>
  <c r="AJ1617" i="5"/>
  <c r="AR1617" i="5" s="1"/>
  <c r="AJ1616" i="5"/>
  <c r="AR1616" i="5" s="1"/>
  <c r="AJ1615" i="5"/>
  <c r="AR1615" i="5" s="1"/>
  <c r="AJ1614" i="5"/>
  <c r="AR1614" i="5" s="1"/>
  <c r="AJ1613" i="5"/>
  <c r="AR1613" i="5" s="1"/>
  <c r="AJ1612" i="5"/>
  <c r="AR1612" i="5" s="1"/>
  <c r="AJ1611" i="5"/>
  <c r="AR1611" i="5" s="1"/>
  <c r="AJ1610" i="5"/>
  <c r="AR1610" i="5" s="1"/>
  <c r="AZ1610" i="5" s="1"/>
  <c r="AJ1609" i="5"/>
  <c r="AR1609" i="5" s="1"/>
  <c r="AJ1608" i="5"/>
  <c r="AR1608" i="5" s="1"/>
  <c r="AJ1607" i="5"/>
  <c r="AR1607" i="5" s="1"/>
  <c r="AJ1606" i="5"/>
  <c r="AR1606" i="5" s="1"/>
  <c r="AJ1605" i="5"/>
  <c r="AR1605" i="5" s="1"/>
  <c r="AJ1604" i="5"/>
  <c r="AR1604" i="5" s="1"/>
  <c r="AJ1603" i="5"/>
  <c r="AR1603" i="5" s="1"/>
  <c r="AJ1602" i="5"/>
  <c r="AR1602" i="5" s="1"/>
  <c r="AZ1602" i="5" s="1"/>
  <c r="AJ1601" i="5"/>
  <c r="AR1601" i="5" s="1"/>
  <c r="AJ1600" i="5"/>
  <c r="AR1600" i="5" s="1"/>
  <c r="AJ1599" i="5"/>
  <c r="AR1599" i="5" s="1"/>
  <c r="AJ1598" i="5"/>
  <c r="AR1598" i="5" s="1"/>
  <c r="AJ1597" i="5"/>
  <c r="AR1597" i="5" s="1"/>
  <c r="AJ1596" i="5"/>
  <c r="AR1596" i="5" s="1"/>
  <c r="AJ1595" i="5"/>
  <c r="AR1595" i="5" s="1"/>
  <c r="AJ1594" i="5"/>
  <c r="AR1594" i="5" s="1"/>
  <c r="AZ1594" i="5" s="1"/>
  <c r="AJ1593" i="5"/>
  <c r="AR1593" i="5" s="1"/>
  <c r="AJ1592" i="5"/>
  <c r="AR1592" i="5" s="1"/>
  <c r="AJ1591" i="5"/>
  <c r="AR1591" i="5" s="1"/>
  <c r="AJ1590" i="5"/>
  <c r="AR1590" i="5" s="1"/>
  <c r="AJ1589" i="5"/>
  <c r="AR1589" i="5" s="1"/>
  <c r="AJ1588" i="5"/>
  <c r="AR1588" i="5" s="1"/>
  <c r="AJ1587" i="5"/>
  <c r="AR1587" i="5" s="1"/>
  <c r="AJ1586" i="5"/>
  <c r="AR1586" i="5" s="1"/>
  <c r="AZ1586" i="5" s="1"/>
  <c r="AJ1585" i="5"/>
  <c r="AR1585" i="5" s="1"/>
  <c r="AJ1584" i="5"/>
  <c r="AR1584" i="5" s="1"/>
  <c r="AJ1583" i="5"/>
  <c r="AR1583" i="5" s="1"/>
  <c r="AJ1582" i="5"/>
  <c r="AR1582" i="5" s="1"/>
  <c r="AJ1581" i="5"/>
  <c r="AR1581" i="5" s="1"/>
  <c r="AJ1580" i="5"/>
  <c r="AR1580" i="5" s="1"/>
  <c r="AJ1579" i="5"/>
  <c r="AR1579" i="5" s="1"/>
  <c r="AJ1578" i="5"/>
  <c r="AR1578" i="5" s="1"/>
  <c r="AZ1578" i="5" s="1"/>
  <c r="AJ1577" i="5"/>
  <c r="AR1577" i="5" s="1"/>
  <c r="AJ1576" i="5"/>
  <c r="AR1576" i="5" s="1"/>
  <c r="AJ1575" i="5"/>
  <c r="AR1575" i="5" s="1"/>
  <c r="AJ1574" i="5"/>
  <c r="AR1574" i="5" s="1"/>
  <c r="AJ1573" i="5"/>
  <c r="AR1573" i="5" s="1"/>
  <c r="AJ1572" i="5"/>
  <c r="AR1572" i="5" s="1"/>
  <c r="AJ1571" i="5"/>
  <c r="AR1571" i="5" s="1"/>
  <c r="AJ1570" i="5"/>
  <c r="AR1570" i="5" s="1"/>
  <c r="AZ1570" i="5" s="1"/>
  <c r="AJ1569" i="5"/>
  <c r="AR1569" i="5" s="1"/>
  <c r="AJ1568" i="5"/>
  <c r="AR1568" i="5" s="1"/>
  <c r="AJ1567" i="5"/>
  <c r="AR1567" i="5" s="1"/>
  <c r="AJ1566" i="5"/>
  <c r="AR1566" i="5" s="1"/>
  <c r="AJ1565" i="5"/>
  <c r="AR1565" i="5" s="1"/>
  <c r="AJ1564" i="5"/>
  <c r="AR1564" i="5" s="1"/>
  <c r="AJ1563" i="5"/>
  <c r="AR1563" i="5" s="1"/>
  <c r="AJ1562" i="5"/>
  <c r="AR1562" i="5" s="1"/>
  <c r="AZ1562" i="5" s="1"/>
  <c r="AJ1561" i="5"/>
  <c r="AR1561" i="5" s="1"/>
  <c r="AJ1560" i="5"/>
  <c r="AR1560" i="5" s="1"/>
  <c r="AJ1559" i="5"/>
  <c r="AR1559" i="5" s="1"/>
  <c r="AJ1558" i="5"/>
  <c r="AR1558" i="5" s="1"/>
  <c r="AJ1557" i="5"/>
  <c r="AR1557" i="5" s="1"/>
  <c r="AJ1556" i="5"/>
  <c r="AR1556" i="5" s="1"/>
  <c r="AJ1555" i="5"/>
  <c r="AR1555" i="5" s="1"/>
  <c r="AJ1554" i="5"/>
  <c r="AR1554" i="5" s="1"/>
  <c r="AZ1554" i="5" s="1"/>
  <c r="AJ1553" i="5"/>
  <c r="AR1553" i="5" s="1"/>
  <c r="AJ1552" i="5"/>
  <c r="AR1552" i="5" s="1"/>
  <c r="AJ1551" i="5"/>
  <c r="AR1551" i="5" s="1"/>
  <c r="AJ1550" i="5"/>
  <c r="AR1550" i="5" s="1"/>
  <c r="AJ1549" i="5"/>
  <c r="AR1549" i="5" s="1"/>
  <c r="AJ1548" i="5"/>
  <c r="AR1548" i="5" s="1"/>
  <c r="AJ1547" i="5"/>
  <c r="AR1547" i="5" s="1"/>
  <c r="AJ1546" i="5"/>
  <c r="AR1546" i="5" s="1"/>
  <c r="AZ1546" i="5" s="1"/>
  <c r="AJ1545" i="5"/>
  <c r="AR1545" i="5" s="1"/>
  <c r="AJ1544" i="5"/>
  <c r="AR1544" i="5" s="1"/>
  <c r="AJ1543" i="5"/>
  <c r="AR1543" i="5" s="1"/>
  <c r="AJ1542" i="5"/>
  <c r="AR1542" i="5" s="1"/>
  <c r="AJ1541" i="5"/>
  <c r="AR1541" i="5" s="1"/>
  <c r="AJ1540" i="5"/>
  <c r="AR1540" i="5" s="1"/>
  <c r="AJ1539" i="5"/>
  <c r="AR1539" i="5" s="1"/>
  <c r="AJ1538" i="5"/>
  <c r="AR1538" i="5" s="1"/>
  <c r="AZ1538" i="5" s="1"/>
  <c r="AJ1537" i="5"/>
  <c r="AR1537" i="5" s="1"/>
  <c r="AJ1536" i="5"/>
  <c r="AR1536" i="5" s="1"/>
  <c r="AJ1535" i="5"/>
  <c r="AR1535" i="5" s="1"/>
  <c r="AJ1534" i="5"/>
  <c r="AR1534" i="5" s="1"/>
  <c r="AJ1533" i="5"/>
  <c r="AR1533" i="5" s="1"/>
  <c r="AJ1532" i="5"/>
  <c r="AR1532" i="5" s="1"/>
  <c r="AJ1531" i="5"/>
  <c r="AR1531" i="5" s="1"/>
  <c r="AJ1530" i="5"/>
  <c r="AR1530" i="5" s="1"/>
  <c r="AZ1530" i="5" s="1"/>
  <c r="AJ1529" i="5"/>
  <c r="AR1529" i="5" s="1"/>
  <c r="AJ1528" i="5"/>
  <c r="AR1528" i="5" s="1"/>
  <c r="AJ1527" i="5"/>
  <c r="AR1527" i="5" s="1"/>
  <c r="AJ1526" i="5"/>
  <c r="AR1526" i="5" s="1"/>
  <c r="AJ1525" i="5"/>
  <c r="AR1525" i="5" s="1"/>
  <c r="AJ1524" i="5"/>
  <c r="AR1524" i="5" s="1"/>
  <c r="AJ1523" i="5"/>
  <c r="AR1523" i="5" s="1"/>
  <c r="AJ1522" i="5"/>
  <c r="AR1522" i="5" s="1"/>
  <c r="AZ1522" i="5" s="1"/>
  <c r="AJ1521" i="5"/>
  <c r="AR1521" i="5" s="1"/>
  <c r="AJ1520" i="5"/>
  <c r="AR1520" i="5" s="1"/>
  <c r="AJ1519" i="5"/>
  <c r="AR1519" i="5" s="1"/>
  <c r="AJ1518" i="5"/>
  <c r="AR1518" i="5" s="1"/>
  <c r="AJ1517" i="5"/>
  <c r="AR1517" i="5" s="1"/>
  <c r="AJ1516" i="5"/>
  <c r="AR1516" i="5" s="1"/>
  <c r="AJ1515" i="5"/>
  <c r="AR1515" i="5" s="1"/>
  <c r="AJ1510" i="5"/>
  <c r="AR1510" i="5" s="1"/>
  <c r="AJ1509" i="5"/>
  <c r="AR1509" i="5" s="1"/>
  <c r="AJ1508" i="5"/>
  <c r="AR1508" i="5" s="1"/>
  <c r="AJ1507" i="5"/>
  <c r="AR1507" i="5" s="1"/>
  <c r="AJ1506" i="5"/>
  <c r="AR1506" i="5" s="1"/>
  <c r="AJ1505" i="5"/>
  <c r="AR1505" i="5" s="1"/>
  <c r="AJ1504" i="5"/>
  <c r="AR1504" i="5" s="1"/>
  <c r="AJ1503" i="5"/>
  <c r="AR1503" i="5" s="1"/>
  <c r="AZ1503" i="5" s="1"/>
  <c r="AJ1502" i="5"/>
  <c r="AR1502" i="5" s="1"/>
  <c r="AJ1501" i="5"/>
  <c r="AR1501" i="5" s="1"/>
  <c r="AJ1500" i="5"/>
  <c r="AR1500" i="5" s="1"/>
  <c r="AJ1499" i="5"/>
  <c r="AR1499" i="5" s="1"/>
  <c r="AJ1498" i="5"/>
  <c r="AR1498" i="5" s="1"/>
  <c r="AJ1497" i="5"/>
  <c r="AR1497" i="5" s="1"/>
  <c r="AJ1496" i="5"/>
  <c r="AR1496" i="5" s="1"/>
  <c r="AJ1495" i="5"/>
  <c r="AR1495" i="5" s="1"/>
  <c r="AZ1495" i="5" s="1"/>
  <c r="AJ1494" i="5"/>
  <c r="AR1494" i="5" s="1"/>
  <c r="AJ1493" i="5"/>
  <c r="AR1493" i="5" s="1"/>
  <c r="AJ1492" i="5"/>
  <c r="AR1492" i="5" s="1"/>
  <c r="AJ1491" i="5"/>
  <c r="AR1491" i="5" s="1"/>
  <c r="AJ1490" i="5"/>
  <c r="AR1490" i="5" s="1"/>
  <c r="AJ1489" i="5"/>
  <c r="AR1489" i="5" s="1"/>
  <c r="AJ1488" i="5"/>
  <c r="AR1488" i="5" s="1"/>
  <c r="AJ1487" i="5"/>
  <c r="AR1487" i="5" s="1"/>
  <c r="AZ1487" i="5" s="1"/>
  <c r="AJ1486" i="5"/>
  <c r="AR1486" i="5" s="1"/>
  <c r="AJ1485" i="5"/>
  <c r="AR1485" i="5" s="1"/>
  <c r="AJ1484" i="5"/>
  <c r="AR1484" i="5" s="1"/>
  <c r="AJ1483" i="5"/>
  <c r="AR1483" i="5" s="1"/>
  <c r="AJ1482" i="5"/>
  <c r="AR1482" i="5" s="1"/>
  <c r="AJ1481" i="5"/>
  <c r="AR1481" i="5" s="1"/>
  <c r="AJ1480" i="5"/>
  <c r="AR1480" i="5" s="1"/>
  <c r="AJ1479" i="5"/>
  <c r="AR1479" i="5" s="1"/>
  <c r="AZ1479" i="5" s="1"/>
  <c r="AJ1478" i="5"/>
  <c r="AR1478" i="5" s="1"/>
  <c r="AJ1477" i="5"/>
  <c r="AR1477" i="5" s="1"/>
  <c r="AJ1476" i="5"/>
  <c r="AR1476" i="5" s="1"/>
  <c r="AJ1475" i="5"/>
  <c r="AR1475" i="5" s="1"/>
  <c r="AJ1474" i="5"/>
  <c r="AR1474" i="5" s="1"/>
  <c r="AJ1473" i="5"/>
  <c r="AR1473" i="5" s="1"/>
  <c r="AJ1472" i="5"/>
  <c r="AR1472" i="5" s="1"/>
  <c r="AJ1471" i="5"/>
  <c r="AR1471" i="5" s="1"/>
  <c r="AZ1471" i="5" s="1"/>
  <c r="AJ1470" i="5"/>
  <c r="AR1470" i="5" s="1"/>
  <c r="AJ1469" i="5"/>
  <c r="AR1469" i="5" s="1"/>
  <c r="AJ1468" i="5"/>
  <c r="AR1468" i="5" s="1"/>
  <c r="AJ1467" i="5"/>
  <c r="AR1467" i="5" s="1"/>
  <c r="AJ1466" i="5"/>
  <c r="AR1466" i="5" s="1"/>
  <c r="AJ1465" i="5"/>
  <c r="AR1465" i="5" s="1"/>
  <c r="AJ1464" i="5"/>
  <c r="AR1464" i="5" s="1"/>
  <c r="AJ1463" i="5"/>
  <c r="AR1463" i="5" s="1"/>
  <c r="AZ1463" i="5" s="1"/>
  <c r="AJ1462" i="5"/>
  <c r="AR1462" i="5" s="1"/>
  <c r="AJ1461" i="5"/>
  <c r="AR1461" i="5" s="1"/>
  <c r="AJ1460" i="5"/>
  <c r="AR1460" i="5" s="1"/>
  <c r="AJ1459" i="5"/>
  <c r="AR1459" i="5" s="1"/>
  <c r="AJ1458" i="5"/>
  <c r="AR1458" i="5" s="1"/>
  <c r="AJ1457" i="5"/>
  <c r="AR1457" i="5" s="1"/>
  <c r="AJ1456" i="5"/>
  <c r="AR1456" i="5" s="1"/>
  <c r="AJ1455" i="5"/>
  <c r="AR1455" i="5" s="1"/>
  <c r="AZ1455" i="5" s="1"/>
  <c r="AJ1454" i="5"/>
  <c r="AR1454" i="5" s="1"/>
  <c r="AJ1453" i="5"/>
  <c r="AR1453" i="5" s="1"/>
  <c r="AJ1452" i="5"/>
  <c r="AR1452" i="5" s="1"/>
  <c r="AJ1451" i="5"/>
  <c r="AR1451" i="5" s="1"/>
  <c r="AJ1450" i="5"/>
  <c r="AR1450" i="5" s="1"/>
  <c r="AJ1449" i="5"/>
  <c r="AR1449" i="5" s="1"/>
  <c r="AJ1448" i="5"/>
  <c r="AR1448" i="5" s="1"/>
  <c r="AJ1447" i="5"/>
  <c r="AR1447" i="5" s="1"/>
  <c r="AZ1447" i="5" s="1"/>
  <c r="AJ1446" i="5"/>
  <c r="AR1446" i="5" s="1"/>
  <c r="AJ1445" i="5"/>
  <c r="AR1445" i="5" s="1"/>
  <c r="AJ1444" i="5"/>
  <c r="AR1444" i="5" s="1"/>
  <c r="AJ1443" i="5"/>
  <c r="AR1443" i="5" s="1"/>
  <c r="AJ1442" i="5"/>
  <c r="AR1442" i="5" s="1"/>
  <c r="AJ1441" i="5"/>
  <c r="AR1441" i="5" s="1"/>
  <c r="AJ1440" i="5"/>
  <c r="AR1440" i="5" s="1"/>
  <c r="AJ1439" i="5"/>
  <c r="AR1439" i="5" s="1"/>
  <c r="AZ1439" i="5" s="1"/>
  <c r="AJ1438" i="5"/>
  <c r="AR1438" i="5" s="1"/>
  <c r="AJ1437" i="5"/>
  <c r="AR1437" i="5" s="1"/>
  <c r="AJ1436" i="5"/>
  <c r="AR1436" i="5" s="1"/>
  <c r="AJ1435" i="5"/>
  <c r="AR1435" i="5" s="1"/>
  <c r="AJ1434" i="5"/>
  <c r="AR1434" i="5" s="1"/>
  <c r="AJ1433" i="5"/>
  <c r="AR1433" i="5" s="1"/>
  <c r="AJ1432" i="5"/>
  <c r="AR1432" i="5" s="1"/>
  <c r="AJ1431" i="5"/>
  <c r="AR1431" i="5" s="1"/>
  <c r="AZ1431" i="5" s="1"/>
  <c r="AJ1430" i="5"/>
  <c r="AR1430" i="5" s="1"/>
  <c r="AJ1429" i="5"/>
  <c r="AR1429" i="5" s="1"/>
  <c r="AJ1428" i="5"/>
  <c r="AR1428" i="5" s="1"/>
  <c r="AJ1427" i="5"/>
  <c r="AR1427" i="5" s="1"/>
  <c r="AJ1426" i="5"/>
  <c r="AR1426" i="5" s="1"/>
  <c r="AJ1425" i="5"/>
  <c r="AR1425" i="5" s="1"/>
  <c r="AJ1424" i="5"/>
  <c r="AR1424" i="5" s="1"/>
  <c r="AJ1423" i="5"/>
  <c r="AR1423" i="5" s="1"/>
  <c r="AZ1423" i="5" s="1"/>
  <c r="AJ1422" i="5"/>
  <c r="AR1422" i="5" s="1"/>
  <c r="AJ1421" i="5"/>
  <c r="AR1421" i="5" s="1"/>
  <c r="AJ1420" i="5"/>
  <c r="AR1420" i="5" s="1"/>
  <c r="AJ1419" i="5"/>
  <c r="AR1419" i="5" s="1"/>
  <c r="AJ1418" i="5"/>
  <c r="AR1418" i="5" s="1"/>
  <c r="AJ1417" i="5"/>
  <c r="AR1417" i="5" s="1"/>
  <c r="AJ1416" i="5"/>
  <c r="AR1416" i="5" s="1"/>
  <c r="AJ1415" i="5"/>
  <c r="AR1415" i="5" s="1"/>
  <c r="AZ1415" i="5" s="1"/>
  <c r="AJ1414" i="5"/>
  <c r="AR1414" i="5" s="1"/>
  <c r="AJ1413" i="5"/>
  <c r="AR1413" i="5" s="1"/>
  <c r="AJ1412" i="5"/>
  <c r="AR1412" i="5" s="1"/>
  <c r="AJ1411" i="5"/>
  <c r="AR1411" i="5" s="1"/>
  <c r="AJ1410" i="5"/>
  <c r="AR1410" i="5" s="1"/>
  <c r="AJ1409" i="5"/>
  <c r="AR1409" i="5" s="1"/>
  <c r="AJ1408" i="5"/>
  <c r="AR1408" i="5" s="1"/>
  <c r="AJ1407" i="5"/>
  <c r="AR1407" i="5" s="1"/>
  <c r="AZ1407" i="5" s="1"/>
  <c r="AJ1406" i="5"/>
  <c r="AR1406" i="5" s="1"/>
  <c r="AJ1405" i="5"/>
  <c r="AR1405" i="5" s="1"/>
  <c r="AJ1404" i="5"/>
  <c r="AR1404" i="5" s="1"/>
  <c r="AJ1403" i="5"/>
  <c r="AR1403" i="5" s="1"/>
  <c r="AJ1402" i="5"/>
  <c r="AR1402" i="5" s="1"/>
  <c r="AJ1401" i="5"/>
  <c r="AR1401" i="5" s="1"/>
  <c r="AJ1400" i="5"/>
  <c r="AR1400" i="5" s="1"/>
  <c r="AJ1399" i="5"/>
  <c r="AR1399" i="5" s="1"/>
  <c r="AZ1399" i="5" s="1"/>
  <c r="AJ1398" i="5"/>
  <c r="AR1398" i="5" s="1"/>
  <c r="AJ1397" i="5"/>
  <c r="AR1397" i="5" s="1"/>
  <c r="AJ1396" i="5"/>
  <c r="AR1396" i="5" s="1"/>
  <c r="AJ1395" i="5"/>
  <c r="AR1395" i="5" s="1"/>
  <c r="AJ1394" i="5"/>
  <c r="AR1394" i="5" s="1"/>
  <c r="AJ1393" i="5"/>
  <c r="AR1393" i="5" s="1"/>
  <c r="AJ1392" i="5"/>
  <c r="AR1392" i="5" s="1"/>
  <c r="AJ1391" i="5"/>
  <c r="AR1391" i="5" s="1"/>
  <c r="AZ1391" i="5" s="1"/>
  <c r="AJ1390" i="5"/>
  <c r="AR1390" i="5" s="1"/>
  <c r="AJ1389" i="5"/>
  <c r="AR1389" i="5" s="1"/>
  <c r="AJ1388" i="5"/>
  <c r="AR1388" i="5" s="1"/>
  <c r="AJ1387" i="5"/>
  <c r="AR1387" i="5" s="1"/>
  <c r="AJ1386" i="5"/>
  <c r="AR1386" i="5" s="1"/>
  <c r="AJ1385" i="5"/>
  <c r="AR1385" i="5" s="1"/>
  <c r="AJ1384" i="5"/>
  <c r="AR1384" i="5" s="1"/>
  <c r="AJ1383" i="5"/>
  <c r="AR1383" i="5" s="1"/>
  <c r="AZ1383" i="5" s="1"/>
  <c r="AJ1382" i="5"/>
  <c r="AR1382" i="5" s="1"/>
  <c r="AJ1381" i="5"/>
  <c r="AR1381" i="5" s="1"/>
  <c r="AJ1380" i="5"/>
  <c r="AR1380" i="5" s="1"/>
  <c r="AJ1379" i="5"/>
  <c r="AR1379" i="5" s="1"/>
  <c r="AJ1378" i="5"/>
  <c r="AR1378" i="5" s="1"/>
  <c r="AJ1377" i="5"/>
  <c r="AR1377" i="5" s="1"/>
  <c r="AJ1376" i="5"/>
  <c r="AR1376" i="5" s="1"/>
  <c r="AJ1375" i="5"/>
  <c r="AR1375" i="5" s="1"/>
  <c r="AZ1375" i="5" s="1"/>
  <c r="AJ1374" i="5"/>
  <c r="AR1374" i="5" s="1"/>
  <c r="AJ1373" i="5"/>
  <c r="AR1373" i="5" s="1"/>
  <c r="AJ1372" i="5"/>
  <c r="AR1372" i="5" s="1"/>
  <c r="AJ1371" i="5"/>
  <c r="AR1371" i="5" s="1"/>
  <c r="AJ1370" i="5"/>
  <c r="AR1370" i="5" s="1"/>
  <c r="AJ1369" i="5"/>
  <c r="AR1369" i="5" s="1"/>
  <c r="AJ1368" i="5"/>
  <c r="AR1368" i="5" s="1"/>
  <c r="AJ1367" i="5"/>
  <c r="AR1367" i="5" s="1"/>
  <c r="AZ1367" i="5" s="1"/>
  <c r="AJ1366" i="5"/>
  <c r="AR1366" i="5" s="1"/>
  <c r="AJ1365" i="5"/>
  <c r="AR1365" i="5" s="1"/>
  <c r="AJ1364" i="5"/>
  <c r="AR1364" i="5" s="1"/>
  <c r="AJ1363" i="5"/>
  <c r="AR1363" i="5" s="1"/>
  <c r="AJ1362" i="5"/>
  <c r="AR1362" i="5" s="1"/>
  <c r="AJ1361" i="5"/>
  <c r="AR1361" i="5" s="1"/>
  <c r="AJ1360" i="5"/>
  <c r="AR1360" i="5" s="1"/>
  <c r="AJ1359" i="5"/>
  <c r="AR1359" i="5" s="1"/>
  <c r="AZ1359" i="5" s="1"/>
  <c r="AJ1358" i="5"/>
  <c r="AR1358" i="5" s="1"/>
  <c r="AJ1357" i="5"/>
  <c r="AR1357" i="5" s="1"/>
  <c r="AJ1356" i="5"/>
  <c r="AR1356" i="5" s="1"/>
  <c r="AJ1355" i="5"/>
  <c r="AR1355" i="5" s="1"/>
  <c r="AJ1354" i="5"/>
  <c r="AR1354" i="5" s="1"/>
  <c r="AJ1353" i="5"/>
  <c r="AR1353" i="5" s="1"/>
  <c r="AJ1352" i="5"/>
  <c r="AR1352" i="5" s="1"/>
  <c r="AJ1351" i="5"/>
  <c r="AR1351" i="5" s="1"/>
  <c r="AZ1351" i="5" s="1"/>
  <c r="AJ1350" i="5"/>
  <c r="AR1350" i="5" s="1"/>
  <c r="AJ1349" i="5"/>
  <c r="AR1349" i="5" s="1"/>
  <c r="AJ1348" i="5"/>
  <c r="AR1348" i="5" s="1"/>
  <c r="AJ1347" i="5"/>
  <c r="AR1347" i="5" s="1"/>
  <c r="AJ1346" i="5"/>
  <c r="AR1346" i="5" s="1"/>
  <c r="AJ1345" i="5"/>
  <c r="AR1345" i="5" s="1"/>
  <c r="AJ1344" i="5"/>
  <c r="AR1344" i="5" s="1"/>
  <c r="AJ1343" i="5"/>
  <c r="AR1343" i="5" s="1"/>
  <c r="AZ1343" i="5" s="1"/>
  <c r="AJ1342" i="5"/>
  <c r="AR1342" i="5" s="1"/>
  <c r="AJ1341" i="5"/>
  <c r="AR1341" i="5" s="1"/>
  <c r="AJ1340" i="5"/>
  <c r="AR1340" i="5" s="1"/>
  <c r="AJ1339" i="5"/>
  <c r="AR1339" i="5" s="1"/>
  <c r="AJ1338" i="5"/>
  <c r="AR1338" i="5" s="1"/>
  <c r="AJ1337" i="5"/>
  <c r="AR1337" i="5" s="1"/>
  <c r="AJ1336" i="5"/>
  <c r="AR1336" i="5" s="1"/>
  <c r="AJ1335" i="5"/>
  <c r="AR1335" i="5" s="1"/>
  <c r="AZ1335" i="5" s="1"/>
  <c r="AJ1334" i="5"/>
  <c r="AR1334" i="5" s="1"/>
  <c r="AJ1333" i="5"/>
  <c r="AR1333" i="5" s="1"/>
  <c r="AJ1332" i="5"/>
  <c r="AR1332" i="5" s="1"/>
  <c r="AJ1331" i="5"/>
  <c r="AR1331" i="5" s="1"/>
  <c r="AJ1330" i="5"/>
  <c r="AR1330" i="5" s="1"/>
  <c r="AJ1329" i="5"/>
  <c r="AR1329" i="5" s="1"/>
  <c r="AJ1328" i="5"/>
  <c r="AR1328" i="5" s="1"/>
  <c r="AJ1327" i="5"/>
  <c r="AR1327" i="5" s="1"/>
  <c r="AZ1327" i="5" s="1"/>
  <c r="AJ1326" i="5"/>
  <c r="AR1326" i="5" s="1"/>
  <c r="AJ1325" i="5"/>
  <c r="AR1325" i="5" s="1"/>
  <c r="AJ1324" i="5"/>
  <c r="AR1324" i="5" s="1"/>
  <c r="AJ1323" i="5"/>
  <c r="AR1323" i="5" s="1"/>
  <c r="AJ1322" i="5"/>
  <c r="AR1322" i="5" s="1"/>
  <c r="AJ1321" i="5"/>
  <c r="AR1321" i="5" s="1"/>
  <c r="AJ1320" i="5"/>
  <c r="AR1320" i="5" s="1"/>
  <c r="AJ1319" i="5"/>
  <c r="AR1319" i="5" s="1"/>
  <c r="AZ1319" i="5" s="1"/>
  <c r="AJ1318" i="5"/>
  <c r="AR1318" i="5" s="1"/>
  <c r="AJ1317" i="5"/>
  <c r="AR1317" i="5" s="1"/>
  <c r="AJ1316" i="5"/>
  <c r="AR1316" i="5" s="1"/>
  <c r="AJ1315" i="5"/>
  <c r="AR1315" i="5" s="1"/>
  <c r="AJ1314" i="5"/>
  <c r="AR1314" i="5" s="1"/>
  <c r="AJ1313" i="5"/>
  <c r="AR1313" i="5" s="1"/>
  <c r="AJ1312" i="5"/>
  <c r="AR1312" i="5" s="1"/>
  <c r="AJ1311" i="5"/>
  <c r="AR1311" i="5" s="1"/>
  <c r="AJ1310" i="5"/>
  <c r="AR1310" i="5" s="1"/>
  <c r="AJ1309" i="5"/>
  <c r="AR1309" i="5" s="1"/>
  <c r="AZ1309" i="5" s="1"/>
  <c r="AJ1308" i="5"/>
  <c r="AR1308" i="5" s="1"/>
  <c r="AJ1307" i="5"/>
  <c r="AR1307" i="5" s="1"/>
  <c r="AJ1306" i="5"/>
  <c r="AR1306" i="5" s="1"/>
  <c r="AJ1305" i="5"/>
  <c r="AR1305" i="5" s="1"/>
  <c r="AJ1304" i="5"/>
  <c r="AR1304" i="5" s="1"/>
  <c r="AJ1303" i="5"/>
  <c r="AR1303" i="5" s="1"/>
  <c r="AJ1302" i="5"/>
  <c r="AR1302" i="5" s="1"/>
  <c r="AJ1301" i="5"/>
  <c r="AR1301" i="5" s="1"/>
  <c r="AZ1301" i="5" s="1"/>
  <c r="AJ1300" i="5"/>
  <c r="AR1300" i="5" s="1"/>
  <c r="AJ1299" i="5"/>
  <c r="AR1299" i="5" s="1"/>
  <c r="AJ1298" i="5"/>
  <c r="AR1298" i="5" s="1"/>
  <c r="AJ1297" i="5"/>
  <c r="AR1297" i="5" s="1"/>
  <c r="AJ1296" i="5"/>
  <c r="AR1296" i="5" s="1"/>
  <c r="AJ1295" i="5"/>
  <c r="AR1295" i="5" s="1"/>
  <c r="AJ1294" i="5"/>
  <c r="AR1294" i="5" s="1"/>
  <c r="AJ1293" i="5"/>
  <c r="AR1293" i="5" s="1"/>
  <c r="AZ1293" i="5" s="1"/>
  <c r="AJ1292" i="5"/>
  <c r="AR1292" i="5" s="1"/>
  <c r="AJ1291" i="5"/>
  <c r="AR1291" i="5" s="1"/>
  <c r="AJ1290" i="5"/>
  <c r="AR1290" i="5" s="1"/>
  <c r="AJ1289" i="5"/>
  <c r="AR1289" i="5" s="1"/>
  <c r="AJ1288" i="5"/>
  <c r="AR1288" i="5" s="1"/>
  <c r="AJ1287" i="5"/>
  <c r="AR1287" i="5" s="1"/>
  <c r="AJ1286" i="5"/>
  <c r="AR1286" i="5" s="1"/>
  <c r="AJ1285" i="5"/>
  <c r="AR1285" i="5" s="1"/>
  <c r="AZ1285" i="5" s="1"/>
  <c r="AJ1284" i="5"/>
  <c r="AR1284" i="5" s="1"/>
  <c r="AJ1283" i="5"/>
  <c r="AR1283" i="5" s="1"/>
  <c r="AJ1282" i="5"/>
  <c r="AR1282" i="5" s="1"/>
  <c r="AJ1281" i="5"/>
  <c r="AR1281" i="5" s="1"/>
  <c r="AJ1280" i="5"/>
  <c r="AR1280" i="5" s="1"/>
  <c r="AJ1279" i="5"/>
  <c r="AR1279" i="5" s="1"/>
  <c r="AJ1278" i="5"/>
  <c r="AR1278" i="5" s="1"/>
  <c r="AJ1277" i="5"/>
  <c r="AR1277" i="5" s="1"/>
  <c r="AZ1277" i="5" s="1"/>
  <c r="AJ1276" i="5"/>
  <c r="AR1276" i="5" s="1"/>
  <c r="AJ1275" i="5"/>
  <c r="AR1275" i="5" s="1"/>
  <c r="AJ1274" i="5"/>
  <c r="AR1274" i="5" s="1"/>
  <c r="AJ1273" i="5"/>
  <c r="AR1273" i="5" s="1"/>
  <c r="AJ1272" i="5"/>
  <c r="AR1272" i="5" s="1"/>
  <c r="AJ1271" i="5"/>
  <c r="AR1271" i="5" s="1"/>
  <c r="AJ1270" i="5"/>
  <c r="AR1270" i="5" s="1"/>
  <c r="AJ1269" i="5"/>
  <c r="AR1269" i="5" s="1"/>
  <c r="AJ1268" i="5"/>
  <c r="AR1268" i="5" s="1"/>
  <c r="AJ1267" i="5"/>
  <c r="AR1267" i="5" s="1"/>
  <c r="AJ1266" i="5"/>
  <c r="AR1266" i="5" s="1"/>
  <c r="AJ1265" i="5"/>
  <c r="AR1265" i="5" s="1"/>
  <c r="AJ1264" i="5"/>
  <c r="AR1264" i="5" s="1"/>
  <c r="AJ1263" i="5"/>
  <c r="AR1263" i="5" s="1"/>
  <c r="AJ1262" i="5"/>
  <c r="AR1262" i="5" s="1"/>
  <c r="AJ1261" i="5"/>
  <c r="AR1261" i="5" s="1"/>
  <c r="AZ1261" i="5" s="1"/>
  <c r="AJ1260" i="5"/>
  <c r="AR1260" i="5" s="1"/>
  <c r="AJ1259" i="5"/>
  <c r="AR1259" i="5" s="1"/>
  <c r="AJ1258" i="5"/>
  <c r="AR1258" i="5" s="1"/>
  <c r="AJ1257" i="5"/>
  <c r="AR1257" i="5" s="1"/>
  <c r="AJ1256" i="5"/>
  <c r="AR1256" i="5" s="1"/>
  <c r="AJ1255" i="5"/>
  <c r="AR1255" i="5" s="1"/>
  <c r="AJ1254" i="5"/>
  <c r="AR1254" i="5" s="1"/>
  <c r="AJ1253" i="5"/>
  <c r="AR1253" i="5" s="1"/>
  <c r="AZ1253" i="5" s="1"/>
  <c r="AJ1252" i="5"/>
  <c r="AR1252" i="5" s="1"/>
  <c r="AJ1251" i="5"/>
  <c r="AR1251" i="5" s="1"/>
  <c r="AJ1250" i="5"/>
  <c r="AR1250" i="5" s="1"/>
  <c r="AJ1249" i="5"/>
  <c r="AR1249" i="5" s="1"/>
  <c r="AJ1248" i="5"/>
  <c r="AR1248" i="5" s="1"/>
  <c r="AJ1247" i="5"/>
  <c r="AR1247" i="5" s="1"/>
  <c r="AJ1246" i="5"/>
  <c r="AR1246" i="5" s="1"/>
  <c r="AJ1245" i="5"/>
  <c r="AR1245" i="5" s="1"/>
  <c r="AZ1245" i="5" s="1"/>
  <c r="AJ1244" i="5"/>
  <c r="AR1244" i="5" s="1"/>
  <c r="AJ1243" i="5"/>
  <c r="AR1243" i="5" s="1"/>
  <c r="AJ1242" i="5"/>
  <c r="AR1242" i="5" s="1"/>
  <c r="AJ1241" i="5"/>
  <c r="AR1241" i="5" s="1"/>
  <c r="AJ1240" i="5"/>
  <c r="AR1240" i="5" s="1"/>
  <c r="AJ1239" i="5"/>
  <c r="AR1239" i="5" s="1"/>
  <c r="AJ1238" i="5"/>
  <c r="AR1238" i="5" s="1"/>
  <c r="AJ1237" i="5"/>
  <c r="AR1237" i="5" s="1"/>
  <c r="AZ1237" i="5" s="1"/>
  <c r="AJ1236" i="5"/>
  <c r="AR1236" i="5" s="1"/>
  <c r="AJ1235" i="5"/>
  <c r="AR1235" i="5" s="1"/>
  <c r="AJ1234" i="5"/>
  <c r="AR1234" i="5" s="1"/>
  <c r="AJ1233" i="5"/>
  <c r="AR1233" i="5" s="1"/>
  <c r="AJ1232" i="5"/>
  <c r="AR1232" i="5" s="1"/>
  <c r="AJ1231" i="5"/>
  <c r="AR1231" i="5" s="1"/>
  <c r="AJ1230" i="5"/>
  <c r="AR1230" i="5" s="1"/>
  <c r="AJ1229" i="5"/>
  <c r="AR1229" i="5" s="1"/>
  <c r="AZ1229" i="5" s="1"/>
  <c r="AJ1228" i="5"/>
  <c r="AR1228" i="5" s="1"/>
  <c r="AJ1227" i="5"/>
  <c r="AR1227" i="5" s="1"/>
  <c r="AJ1226" i="5"/>
  <c r="AR1226" i="5" s="1"/>
  <c r="AJ1225" i="5"/>
  <c r="AR1225" i="5" s="1"/>
  <c r="AJ1224" i="5"/>
  <c r="AR1224" i="5" s="1"/>
  <c r="AJ1223" i="5"/>
  <c r="AR1223" i="5" s="1"/>
  <c r="AJ1222" i="5"/>
  <c r="AR1222" i="5" s="1"/>
  <c r="AJ1221" i="5"/>
  <c r="AR1221" i="5" s="1"/>
  <c r="AZ1221" i="5" s="1"/>
  <c r="AJ1220" i="5"/>
  <c r="AR1220" i="5" s="1"/>
  <c r="AJ1219" i="5"/>
  <c r="AR1219" i="5" s="1"/>
  <c r="AJ1218" i="5"/>
  <c r="AR1218" i="5" s="1"/>
  <c r="AJ1217" i="5"/>
  <c r="AR1217" i="5" s="1"/>
  <c r="AJ1216" i="5"/>
  <c r="AR1216" i="5" s="1"/>
  <c r="AJ1215" i="5"/>
  <c r="AR1215" i="5" s="1"/>
  <c r="AJ1214" i="5"/>
  <c r="AR1214" i="5" s="1"/>
  <c r="AJ1213" i="5"/>
  <c r="AR1213" i="5" s="1"/>
  <c r="AZ1213" i="5" s="1"/>
  <c r="AJ1212" i="5"/>
  <c r="AR1212" i="5" s="1"/>
  <c r="AJ1211" i="5"/>
  <c r="AR1211" i="5" s="1"/>
  <c r="AJ1210" i="5"/>
  <c r="AR1210" i="5" s="1"/>
  <c r="AJ1209" i="5"/>
  <c r="AR1209" i="5" s="1"/>
  <c r="AJ1208" i="5"/>
  <c r="AR1208" i="5" s="1"/>
  <c r="AJ1207" i="5"/>
  <c r="AR1207" i="5" s="1"/>
  <c r="AJ1206" i="5"/>
  <c r="AR1206" i="5" s="1"/>
  <c r="AJ1205" i="5"/>
  <c r="AR1205" i="5" s="1"/>
  <c r="AZ1205" i="5" s="1"/>
  <c r="AJ1204" i="5"/>
  <c r="AR1204" i="5" s="1"/>
  <c r="AJ1203" i="5"/>
  <c r="AR1203" i="5" s="1"/>
  <c r="AJ1202" i="5"/>
  <c r="AR1202" i="5" s="1"/>
  <c r="AJ1201" i="5"/>
  <c r="AR1201" i="5" s="1"/>
  <c r="AJ1200" i="5"/>
  <c r="AR1200" i="5" s="1"/>
  <c r="AJ1199" i="5"/>
  <c r="AR1199" i="5" s="1"/>
  <c r="AJ1198" i="5"/>
  <c r="AR1198" i="5" s="1"/>
  <c r="AJ1197" i="5"/>
  <c r="AR1197" i="5" s="1"/>
  <c r="AZ1197" i="5" s="1"/>
  <c r="AJ1196" i="5"/>
  <c r="AR1196" i="5" s="1"/>
  <c r="AJ1195" i="5"/>
  <c r="AR1195" i="5" s="1"/>
  <c r="AJ1194" i="5"/>
  <c r="AR1194" i="5" s="1"/>
  <c r="AJ1193" i="5"/>
  <c r="AR1193" i="5" s="1"/>
  <c r="AJ1192" i="5"/>
  <c r="AR1192" i="5" s="1"/>
  <c r="AJ1191" i="5"/>
  <c r="AR1191" i="5" s="1"/>
  <c r="AJ1190" i="5"/>
  <c r="AR1190" i="5" s="1"/>
  <c r="AJ1189" i="5"/>
  <c r="AR1189" i="5" s="1"/>
  <c r="AZ1189" i="5" s="1"/>
  <c r="AJ1188" i="5"/>
  <c r="AR1188" i="5" s="1"/>
  <c r="AJ1187" i="5"/>
  <c r="AR1187" i="5" s="1"/>
  <c r="AJ1186" i="5"/>
  <c r="AR1186" i="5" s="1"/>
  <c r="AJ1185" i="5"/>
  <c r="AR1185" i="5" s="1"/>
  <c r="AJ1184" i="5"/>
  <c r="AR1184" i="5" s="1"/>
  <c r="AJ1183" i="5"/>
  <c r="AR1183" i="5" s="1"/>
  <c r="AJ1182" i="5"/>
  <c r="AR1182" i="5" s="1"/>
  <c r="AJ1181" i="5"/>
  <c r="AR1181" i="5" s="1"/>
  <c r="AZ1181" i="5" s="1"/>
  <c r="AJ1180" i="5"/>
  <c r="AR1180" i="5" s="1"/>
  <c r="AJ1179" i="5"/>
  <c r="AR1179" i="5" s="1"/>
  <c r="AJ1178" i="5"/>
  <c r="AR1178" i="5" s="1"/>
  <c r="AJ1177" i="5"/>
  <c r="AR1177" i="5" s="1"/>
  <c r="AJ1176" i="5"/>
  <c r="AR1176" i="5" s="1"/>
  <c r="AJ1175" i="5"/>
  <c r="AR1175" i="5" s="1"/>
  <c r="AJ1174" i="5"/>
  <c r="AR1174" i="5" s="1"/>
  <c r="AJ1173" i="5"/>
  <c r="AR1173" i="5" s="1"/>
  <c r="AZ1173" i="5" s="1"/>
  <c r="AJ1172" i="5"/>
  <c r="AR1172" i="5" s="1"/>
  <c r="AJ1171" i="5"/>
  <c r="AR1171" i="5" s="1"/>
  <c r="AJ1170" i="5"/>
  <c r="AR1170" i="5" s="1"/>
  <c r="AJ1169" i="5"/>
  <c r="AR1169" i="5" s="1"/>
  <c r="AJ1168" i="5"/>
  <c r="AR1168" i="5" s="1"/>
  <c r="AJ1167" i="5"/>
  <c r="AR1167" i="5" s="1"/>
  <c r="AJ1166" i="5"/>
  <c r="AR1166" i="5" s="1"/>
  <c r="AJ1165" i="5"/>
  <c r="AR1165" i="5" s="1"/>
  <c r="AZ1165" i="5" s="1"/>
  <c r="AJ1164" i="5"/>
  <c r="AR1164" i="5" s="1"/>
  <c r="AJ1163" i="5"/>
  <c r="AR1163" i="5" s="1"/>
  <c r="AJ1162" i="5"/>
  <c r="AR1162" i="5" s="1"/>
  <c r="AJ1161" i="5"/>
  <c r="AR1161" i="5" s="1"/>
  <c r="AJ1160" i="5"/>
  <c r="AR1160" i="5" s="1"/>
  <c r="AJ1159" i="5"/>
  <c r="AR1159" i="5" s="1"/>
  <c r="AJ1158" i="5"/>
  <c r="AR1158" i="5" s="1"/>
  <c r="AJ1157" i="5"/>
  <c r="AR1157" i="5" s="1"/>
  <c r="AZ1157" i="5" s="1"/>
  <c r="AJ1156" i="5"/>
  <c r="AR1156" i="5" s="1"/>
  <c r="AJ1155" i="5"/>
  <c r="AR1155" i="5" s="1"/>
  <c r="AJ1154" i="5"/>
  <c r="AR1154" i="5" s="1"/>
  <c r="AJ1153" i="5"/>
  <c r="AR1153" i="5" s="1"/>
  <c r="AJ1152" i="5"/>
  <c r="AR1152" i="5" s="1"/>
  <c r="AJ1151" i="5"/>
  <c r="AR1151" i="5" s="1"/>
  <c r="AJ1150" i="5"/>
  <c r="AR1150" i="5" s="1"/>
  <c r="AJ1149" i="5"/>
  <c r="AR1149" i="5" s="1"/>
  <c r="AZ1149" i="5" s="1"/>
  <c r="AJ1148" i="5"/>
  <c r="AR1148" i="5" s="1"/>
  <c r="AJ1147" i="5"/>
  <c r="AR1147" i="5" s="1"/>
  <c r="AJ1146" i="5"/>
  <c r="AR1146" i="5" s="1"/>
  <c r="AJ1145" i="5"/>
  <c r="AR1145" i="5" s="1"/>
  <c r="AJ1144" i="5"/>
  <c r="AR1144" i="5" s="1"/>
  <c r="AJ1143" i="5"/>
  <c r="AR1143" i="5" s="1"/>
  <c r="AJ1142" i="5"/>
  <c r="AR1142" i="5" s="1"/>
  <c r="AJ1141" i="5"/>
  <c r="AR1141" i="5" s="1"/>
  <c r="AZ1141" i="5" s="1"/>
  <c r="AJ1140" i="5"/>
  <c r="AR1140" i="5" s="1"/>
  <c r="AJ1139" i="5"/>
  <c r="AR1139" i="5" s="1"/>
  <c r="AJ1138" i="5"/>
  <c r="AR1138" i="5" s="1"/>
  <c r="AJ1137" i="5"/>
  <c r="AR1137" i="5" s="1"/>
  <c r="AJ1136" i="5"/>
  <c r="AR1136" i="5" s="1"/>
  <c r="AJ1135" i="5"/>
  <c r="AR1135" i="5" s="1"/>
  <c r="AJ1134" i="5"/>
  <c r="AR1134" i="5" s="1"/>
  <c r="AJ1133" i="5"/>
  <c r="AR1133" i="5" s="1"/>
  <c r="AZ1133" i="5" s="1"/>
  <c r="AJ1132" i="5"/>
  <c r="AR1132" i="5" s="1"/>
  <c r="AJ1131" i="5"/>
  <c r="AR1131" i="5" s="1"/>
  <c r="AJ1130" i="5"/>
  <c r="AR1130" i="5" s="1"/>
  <c r="AJ1129" i="5"/>
  <c r="AR1129" i="5" s="1"/>
  <c r="AJ1128" i="5"/>
  <c r="AR1128" i="5" s="1"/>
  <c r="AJ1127" i="5"/>
  <c r="AR1127" i="5" s="1"/>
  <c r="AJ1126" i="5"/>
  <c r="AR1126" i="5" s="1"/>
  <c r="AJ1125" i="5"/>
  <c r="AR1125" i="5" s="1"/>
  <c r="AZ1125" i="5" s="1"/>
  <c r="AJ1124" i="5"/>
  <c r="AR1124" i="5" s="1"/>
  <c r="AJ1123" i="5"/>
  <c r="AR1123" i="5" s="1"/>
  <c r="AJ1122" i="5"/>
  <c r="AR1122" i="5" s="1"/>
  <c r="AJ1121" i="5"/>
  <c r="AR1121" i="5" s="1"/>
  <c r="AJ1120" i="5"/>
  <c r="AR1120" i="5" s="1"/>
  <c r="AJ1119" i="5"/>
  <c r="AR1119" i="5" s="1"/>
  <c r="AJ1118" i="5"/>
  <c r="AR1118" i="5" s="1"/>
  <c r="AJ1117" i="5"/>
  <c r="AR1117" i="5" s="1"/>
  <c r="AZ1117" i="5" s="1"/>
  <c r="AJ1116" i="5"/>
  <c r="AR1116" i="5" s="1"/>
  <c r="AJ1111" i="5"/>
  <c r="AR1111" i="5" s="1"/>
  <c r="AJ1110" i="5"/>
  <c r="AR1110" i="5" s="1"/>
  <c r="AJ1109" i="5"/>
  <c r="AR1109" i="5" s="1"/>
  <c r="AJ1108" i="5"/>
  <c r="AR1108" i="5" s="1"/>
  <c r="AJ1107" i="5"/>
  <c r="AR1107" i="5" s="1"/>
  <c r="AJ1106" i="5"/>
  <c r="AR1106" i="5" s="1"/>
  <c r="AJ1105" i="5"/>
  <c r="AR1105" i="5" s="1"/>
  <c r="AJ1104" i="5"/>
  <c r="AR1104" i="5" s="1"/>
  <c r="AJ1103" i="5"/>
  <c r="AR1103" i="5" s="1"/>
  <c r="AJ1102" i="5"/>
  <c r="AR1102" i="5" s="1"/>
  <c r="AJ1101" i="5"/>
  <c r="AR1101" i="5" s="1"/>
  <c r="AJ1100" i="5"/>
  <c r="AR1100" i="5" s="1"/>
  <c r="AJ1099" i="5"/>
  <c r="AR1099" i="5" s="1"/>
  <c r="AJ1098" i="5"/>
  <c r="AR1098" i="5" s="1"/>
  <c r="AZ1098" i="5" s="1"/>
  <c r="AJ1097" i="5"/>
  <c r="AR1097" i="5" s="1"/>
  <c r="AJ1096" i="5"/>
  <c r="AR1096" i="5" s="1"/>
  <c r="AJ1095" i="5"/>
  <c r="AR1095" i="5" s="1"/>
  <c r="AJ1094" i="5"/>
  <c r="AR1094" i="5" s="1"/>
  <c r="AJ1093" i="5"/>
  <c r="AR1093" i="5" s="1"/>
  <c r="AJ1092" i="5"/>
  <c r="AR1092" i="5" s="1"/>
  <c r="AJ1091" i="5"/>
  <c r="AR1091" i="5" s="1"/>
  <c r="AJ1090" i="5"/>
  <c r="AR1090" i="5" s="1"/>
  <c r="AZ1090" i="5" s="1"/>
  <c r="AJ1089" i="5"/>
  <c r="AR1089" i="5" s="1"/>
  <c r="AJ1088" i="5"/>
  <c r="AR1088" i="5" s="1"/>
  <c r="AJ1087" i="5"/>
  <c r="AR1087" i="5" s="1"/>
  <c r="AJ1086" i="5"/>
  <c r="AR1086" i="5" s="1"/>
  <c r="AJ1085" i="5"/>
  <c r="AR1085" i="5" s="1"/>
  <c r="AJ1084" i="5"/>
  <c r="AR1084" i="5" s="1"/>
  <c r="AJ1083" i="5"/>
  <c r="AR1083" i="5" s="1"/>
  <c r="AJ1082" i="5"/>
  <c r="AR1082" i="5" s="1"/>
  <c r="AZ1082" i="5" s="1"/>
  <c r="AJ1081" i="5"/>
  <c r="AR1081" i="5" s="1"/>
  <c r="AJ1080" i="5"/>
  <c r="AR1080" i="5" s="1"/>
  <c r="AJ1079" i="5"/>
  <c r="AR1079" i="5" s="1"/>
  <c r="AJ1078" i="5"/>
  <c r="AR1078" i="5" s="1"/>
  <c r="AJ1077" i="5"/>
  <c r="AR1077" i="5" s="1"/>
  <c r="AJ1076" i="5"/>
  <c r="AR1076" i="5" s="1"/>
  <c r="AJ1075" i="5"/>
  <c r="AR1075" i="5" s="1"/>
  <c r="AJ1074" i="5"/>
  <c r="AR1074" i="5" s="1"/>
  <c r="AZ1074" i="5" s="1"/>
  <c r="AJ1073" i="5"/>
  <c r="AR1073" i="5" s="1"/>
  <c r="AJ1072" i="5"/>
  <c r="AR1072" i="5" s="1"/>
  <c r="AJ1071" i="5"/>
  <c r="AR1071" i="5" s="1"/>
  <c r="AJ1070" i="5"/>
  <c r="AR1070" i="5" s="1"/>
  <c r="AJ1069" i="5"/>
  <c r="AR1069" i="5" s="1"/>
  <c r="AJ1068" i="5"/>
  <c r="AR1068" i="5" s="1"/>
  <c r="AJ1067" i="5"/>
  <c r="AR1067" i="5" s="1"/>
  <c r="AJ1066" i="5"/>
  <c r="AR1066" i="5" s="1"/>
  <c r="AZ1066" i="5" s="1"/>
  <c r="AJ1065" i="5"/>
  <c r="AR1065" i="5" s="1"/>
  <c r="AJ1064" i="5"/>
  <c r="AR1064" i="5" s="1"/>
  <c r="AJ1063" i="5"/>
  <c r="AR1063" i="5" s="1"/>
  <c r="AJ1062" i="5"/>
  <c r="AR1062" i="5" s="1"/>
  <c r="AJ1061" i="5"/>
  <c r="AR1061" i="5" s="1"/>
  <c r="AJ1060" i="5"/>
  <c r="AR1060" i="5" s="1"/>
  <c r="AJ1059" i="5"/>
  <c r="AR1059" i="5" s="1"/>
  <c r="AJ1058" i="5"/>
  <c r="AR1058" i="5" s="1"/>
  <c r="AZ1058" i="5" s="1"/>
  <c r="AJ1057" i="5"/>
  <c r="AR1057" i="5" s="1"/>
  <c r="AJ1056" i="5"/>
  <c r="AR1056" i="5" s="1"/>
  <c r="AJ1055" i="5"/>
  <c r="AR1055" i="5" s="1"/>
  <c r="AJ1054" i="5"/>
  <c r="AR1054" i="5" s="1"/>
  <c r="AJ1053" i="5"/>
  <c r="AR1053" i="5" s="1"/>
  <c r="AJ1052" i="5"/>
  <c r="AR1052" i="5" s="1"/>
  <c r="AJ1051" i="5"/>
  <c r="AR1051" i="5" s="1"/>
  <c r="AJ1050" i="5"/>
  <c r="AR1050" i="5" s="1"/>
  <c r="AZ1050" i="5" s="1"/>
  <c r="AJ1049" i="5"/>
  <c r="AR1049" i="5" s="1"/>
  <c r="AJ1048" i="5"/>
  <c r="AR1048" i="5" s="1"/>
  <c r="AJ1047" i="5"/>
  <c r="AR1047" i="5" s="1"/>
  <c r="AJ1046" i="5"/>
  <c r="AR1046" i="5" s="1"/>
  <c r="AJ1045" i="5"/>
  <c r="AR1045" i="5" s="1"/>
  <c r="AJ1044" i="5"/>
  <c r="AR1044" i="5" s="1"/>
  <c r="AJ1043" i="5"/>
  <c r="AR1043" i="5" s="1"/>
  <c r="AJ1042" i="5"/>
  <c r="AR1042" i="5" s="1"/>
  <c r="AZ1042" i="5" s="1"/>
  <c r="AJ1041" i="5"/>
  <c r="AR1041" i="5" s="1"/>
  <c r="AJ1040" i="5"/>
  <c r="AR1040" i="5" s="1"/>
  <c r="AJ1039" i="5"/>
  <c r="AR1039" i="5" s="1"/>
  <c r="AJ1038" i="5"/>
  <c r="AR1038" i="5" s="1"/>
  <c r="AJ1037" i="5"/>
  <c r="AR1037" i="5" s="1"/>
  <c r="AJ1036" i="5"/>
  <c r="AR1036" i="5" s="1"/>
  <c r="AJ1035" i="5"/>
  <c r="AR1035" i="5" s="1"/>
  <c r="AJ1034" i="5"/>
  <c r="AR1034" i="5" s="1"/>
  <c r="AZ1034" i="5" s="1"/>
  <c r="AJ1033" i="5"/>
  <c r="AR1033" i="5" s="1"/>
  <c r="AJ1032" i="5"/>
  <c r="AR1032" i="5" s="1"/>
  <c r="AJ1031" i="5"/>
  <c r="AR1031" i="5" s="1"/>
  <c r="AJ1030" i="5"/>
  <c r="AR1030" i="5" s="1"/>
  <c r="AJ1029" i="5"/>
  <c r="AR1029" i="5" s="1"/>
  <c r="AJ1028" i="5"/>
  <c r="AR1028" i="5" s="1"/>
  <c r="AJ1027" i="5"/>
  <c r="AR1027" i="5" s="1"/>
  <c r="AJ1026" i="5"/>
  <c r="AR1026" i="5" s="1"/>
  <c r="AZ1026" i="5" s="1"/>
  <c r="AJ1025" i="5"/>
  <c r="AR1025" i="5" s="1"/>
  <c r="AJ1024" i="5"/>
  <c r="AR1024" i="5" s="1"/>
  <c r="AJ1023" i="5"/>
  <c r="AR1023" i="5" s="1"/>
  <c r="AJ1022" i="5"/>
  <c r="AR1022" i="5" s="1"/>
  <c r="AJ1021" i="5"/>
  <c r="AR1021" i="5" s="1"/>
  <c r="AJ1020" i="5"/>
  <c r="AR1020" i="5" s="1"/>
  <c r="AJ1019" i="5"/>
  <c r="AR1019" i="5" s="1"/>
  <c r="AJ1018" i="5"/>
  <c r="AR1018" i="5" s="1"/>
  <c r="AZ1018" i="5" s="1"/>
  <c r="AJ1017" i="5"/>
  <c r="AR1017" i="5" s="1"/>
  <c r="AJ1016" i="5"/>
  <c r="AR1016" i="5" s="1"/>
  <c r="AJ1015" i="5"/>
  <c r="AR1015" i="5" s="1"/>
  <c r="AJ1014" i="5"/>
  <c r="AR1014" i="5" s="1"/>
  <c r="AJ1013" i="5"/>
  <c r="AR1013" i="5" s="1"/>
  <c r="AJ1012" i="5"/>
  <c r="AR1012" i="5" s="1"/>
  <c r="AJ1011" i="5"/>
  <c r="AR1011" i="5" s="1"/>
  <c r="AJ1010" i="5"/>
  <c r="AR1010" i="5" s="1"/>
  <c r="AZ1010" i="5" s="1"/>
  <c r="AJ1009" i="5"/>
  <c r="AR1009" i="5" s="1"/>
  <c r="AJ1008" i="5"/>
  <c r="AR1008" i="5" s="1"/>
  <c r="AJ1007" i="5"/>
  <c r="AR1007" i="5" s="1"/>
  <c r="AJ1006" i="5"/>
  <c r="AR1006" i="5" s="1"/>
  <c r="AJ1005" i="5"/>
  <c r="AR1005" i="5" s="1"/>
  <c r="AJ1004" i="5"/>
  <c r="AR1004" i="5" s="1"/>
  <c r="AJ1003" i="5"/>
  <c r="AR1003" i="5" s="1"/>
  <c r="AJ1002" i="5"/>
  <c r="AR1002" i="5" s="1"/>
  <c r="AZ1002" i="5" s="1"/>
  <c r="AJ1001" i="5"/>
  <c r="AR1001" i="5" s="1"/>
  <c r="AJ1000" i="5"/>
  <c r="AR1000" i="5" s="1"/>
  <c r="AJ999" i="5"/>
  <c r="AR999" i="5" s="1"/>
  <c r="AJ998" i="5"/>
  <c r="AR998" i="5" s="1"/>
  <c r="AJ997" i="5"/>
  <c r="AR997" i="5" s="1"/>
  <c r="AJ996" i="5"/>
  <c r="AR996" i="5" s="1"/>
  <c r="AJ995" i="5"/>
  <c r="AR995" i="5" s="1"/>
  <c r="AJ994" i="5"/>
  <c r="AR994" i="5" s="1"/>
  <c r="AZ994" i="5" s="1"/>
  <c r="AJ993" i="5"/>
  <c r="AR993" i="5" s="1"/>
  <c r="AJ992" i="5"/>
  <c r="AR992" i="5" s="1"/>
  <c r="AJ991" i="5"/>
  <c r="AR991" i="5" s="1"/>
  <c r="AJ990" i="5"/>
  <c r="AR990" i="5" s="1"/>
  <c r="AJ989" i="5"/>
  <c r="AR989" i="5" s="1"/>
  <c r="AJ988" i="5"/>
  <c r="AR988" i="5" s="1"/>
  <c r="AJ987" i="5"/>
  <c r="AR987" i="5" s="1"/>
  <c r="AJ986" i="5"/>
  <c r="AR986" i="5" s="1"/>
  <c r="AZ986" i="5" s="1"/>
  <c r="AJ985" i="5"/>
  <c r="AR985" i="5" s="1"/>
  <c r="AJ984" i="5"/>
  <c r="AR984" i="5" s="1"/>
  <c r="AJ983" i="5"/>
  <c r="AR983" i="5" s="1"/>
  <c r="AJ982" i="5"/>
  <c r="AR982" i="5" s="1"/>
  <c r="AJ981" i="5"/>
  <c r="AR981" i="5" s="1"/>
  <c r="AJ980" i="5"/>
  <c r="AR980" i="5" s="1"/>
  <c r="AJ979" i="5"/>
  <c r="AR979" i="5" s="1"/>
  <c r="AJ978" i="5"/>
  <c r="AR978" i="5" s="1"/>
  <c r="AJ977" i="5"/>
  <c r="AR977" i="5" s="1"/>
  <c r="AJ976" i="5"/>
  <c r="AR976" i="5" s="1"/>
  <c r="AJ975" i="5"/>
  <c r="AR975" i="5" s="1"/>
  <c r="AJ974" i="5"/>
  <c r="AR974" i="5" s="1"/>
  <c r="AJ973" i="5"/>
  <c r="AR973" i="5" s="1"/>
  <c r="AJ972" i="5"/>
  <c r="AR972" i="5" s="1"/>
  <c r="AJ971" i="5"/>
  <c r="AR971" i="5" s="1"/>
  <c r="AJ970" i="5"/>
  <c r="AR970" i="5" s="1"/>
  <c r="AZ970" i="5" s="1"/>
  <c r="AJ969" i="5"/>
  <c r="AR969" i="5" s="1"/>
  <c r="AJ968" i="5"/>
  <c r="AR968" i="5" s="1"/>
  <c r="AJ967" i="5"/>
  <c r="AR967" i="5" s="1"/>
  <c r="AJ966" i="5"/>
  <c r="AR966" i="5" s="1"/>
  <c r="AJ965" i="5"/>
  <c r="AR965" i="5" s="1"/>
  <c r="AJ964" i="5"/>
  <c r="AR964" i="5" s="1"/>
  <c r="AJ963" i="5"/>
  <c r="AR963" i="5" s="1"/>
  <c r="AJ962" i="5"/>
  <c r="AR962" i="5" s="1"/>
  <c r="AZ962" i="5" s="1"/>
  <c r="AJ961" i="5"/>
  <c r="AR961" i="5" s="1"/>
  <c r="AJ960" i="5"/>
  <c r="AR960" i="5" s="1"/>
  <c r="AJ959" i="5"/>
  <c r="AR959" i="5" s="1"/>
  <c r="AJ958" i="5"/>
  <c r="AR958" i="5" s="1"/>
  <c r="AJ957" i="5"/>
  <c r="AR957" i="5" s="1"/>
  <c r="AJ956" i="5"/>
  <c r="AR956" i="5" s="1"/>
  <c r="AJ955" i="5"/>
  <c r="AR955" i="5" s="1"/>
  <c r="AJ954" i="5"/>
  <c r="AR954" i="5" s="1"/>
  <c r="AJ953" i="5"/>
  <c r="AR953" i="5" s="1"/>
  <c r="AJ952" i="5"/>
  <c r="AR952" i="5" s="1"/>
  <c r="AZ952" i="5" s="1"/>
  <c r="AJ951" i="5"/>
  <c r="AR951" i="5" s="1"/>
  <c r="AJ950" i="5"/>
  <c r="AR950" i="5" s="1"/>
  <c r="AJ949" i="5"/>
  <c r="AR949" i="5" s="1"/>
  <c r="AJ948" i="5"/>
  <c r="AR948" i="5" s="1"/>
  <c r="AJ947" i="5"/>
  <c r="AR947" i="5" s="1"/>
  <c r="AJ946" i="5"/>
  <c r="AR946" i="5" s="1"/>
  <c r="AJ945" i="5"/>
  <c r="AR945" i="5" s="1"/>
  <c r="AJ944" i="5"/>
  <c r="AR944" i="5" s="1"/>
  <c r="AZ944" i="5" s="1"/>
  <c r="AJ943" i="5"/>
  <c r="AR943" i="5" s="1"/>
  <c r="AJ942" i="5"/>
  <c r="AR942" i="5" s="1"/>
  <c r="AJ941" i="5"/>
  <c r="AR941" i="5" s="1"/>
  <c r="AJ940" i="5"/>
  <c r="AR940" i="5" s="1"/>
  <c r="AJ939" i="5"/>
  <c r="AR939" i="5" s="1"/>
  <c r="AJ938" i="5"/>
  <c r="AR938" i="5" s="1"/>
  <c r="AJ937" i="5"/>
  <c r="AR937" i="5" s="1"/>
  <c r="AJ936" i="5"/>
  <c r="AR936" i="5" s="1"/>
  <c r="AZ936" i="5" s="1"/>
  <c r="AJ935" i="5"/>
  <c r="AR935" i="5" s="1"/>
  <c r="AJ934" i="5"/>
  <c r="AR934" i="5" s="1"/>
  <c r="AJ933" i="5"/>
  <c r="AR933" i="5" s="1"/>
  <c r="AJ932" i="5"/>
  <c r="AR932" i="5" s="1"/>
  <c r="AJ931" i="5"/>
  <c r="AR931" i="5" s="1"/>
  <c r="AJ930" i="5"/>
  <c r="AR930" i="5" s="1"/>
  <c r="AJ929" i="5"/>
  <c r="AR929" i="5" s="1"/>
  <c r="AJ928" i="5"/>
  <c r="AR928" i="5" s="1"/>
  <c r="AZ928" i="5" s="1"/>
  <c r="AJ927" i="5"/>
  <c r="AR927" i="5" s="1"/>
  <c r="AJ926" i="5"/>
  <c r="AR926" i="5" s="1"/>
  <c r="AJ925" i="5"/>
  <c r="AR925" i="5" s="1"/>
  <c r="AJ924" i="5"/>
  <c r="AR924" i="5" s="1"/>
  <c r="AJ923" i="5"/>
  <c r="AR923" i="5" s="1"/>
  <c r="AJ922" i="5"/>
  <c r="AR922" i="5" s="1"/>
  <c r="AJ921" i="5"/>
  <c r="AR921" i="5" s="1"/>
  <c r="AJ920" i="5"/>
  <c r="AR920" i="5" s="1"/>
  <c r="AZ920" i="5" s="1"/>
  <c r="AJ919" i="5"/>
  <c r="AR919" i="5" s="1"/>
  <c r="AJ918" i="5"/>
  <c r="AR918" i="5" s="1"/>
  <c r="AJ917" i="5"/>
  <c r="AR917" i="5" s="1"/>
  <c r="AJ916" i="5"/>
  <c r="AR916" i="5" s="1"/>
  <c r="AJ915" i="5"/>
  <c r="AR915" i="5" s="1"/>
  <c r="AJ914" i="5"/>
  <c r="AR914" i="5" s="1"/>
  <c r="AJ913" i="5"/>
  <c r="AR913" i="5" s="1"/>
  <c r="AJ912" i="5"/>
  <c r="AR912" i="5" s="1"/>
  <c r="AZ912" i="5" s="1"/>
  <c r="AJ911" i="5"/>
  <c r="AR911" i="5" s="1"/>
  <c r="AJ910" i="5"/>
  <c r="AR910" i="5" s="1"/>
  <c r="AJ909" i="5"/>
  <c r="AR909" i="5" s="1"/>
  <c r="AJ908" i="5"/>
  <c r="AR908" i="5" s="1"/>
  <c r="AJ907" i="5"/>
  <c r="AR907" i="5" s="1"/>
  <c r="AJ906" i="5"/>
  <c r="AR906" i="5" s="1"/>
  <c r="AJ905" i="5"/>
  <c r="AR905" i="5" s="1"/>
  <c r="AJ904" i="5"/>
  <c r="AR904" i="5" s="1"/>
  <c r="AZ904" i="5" s="1"/>
  <c r="AJ903" i="5"/>
  <c r="AR903" i="5" s="1"/>
  <c r="AJ902" i="5"/>
  <c r="AR902" i="5" s="1"/>
  <c r="AJ901" i="5"/>
  <c r="AR901" i="5" s="1"/>
  <c r="AJ900" i="5"/>
  <c r="AR900" i="5" s="1"/>
  <c r="AJ899" i="5"/>
  <c r="AR899" i="5" s="1"/>
  <c r="AJ898" i="5"/>
  <c r="AR898" i="5" s="1"/>
  <c r="AJ897" i="5"/>
  <c r="AR897" i="5" s="1"/>
  <c r="AJ896" i="5"/>
  <c r="AR896" i="5" s="1"/>
  <c r="AZ896" i="5" s="1"/>
  <c r="AJ895" i="5"/>
  <c r="AR895" i="5" s="1"/>
  <c r="AJ894" i="5"/>
  <c r="AR894" i="5" s="1"/>
  <c r="AJ893" i="5"/>
  <c r="AR893" i="5" s="1"/>
  <c r="AJ892" i="5"/>
  <c r="AR892" i="5" s="1"/>
  <c r="AJ891" i="5"/>
  <c r="AR891" i="5" s="1"/>
  <c r="AJ890" i="5"/>
  <c r="AR890" i="5" s="1"/>
  <c r="AJ889" i="5"/>
  <c r="AR889" i="5" s="1"/>
  <c r="AJ888" i="5"/>
  <c r="AR888" i="5" s="1"/>
  <c r="AZ888" i="5" s="1"/>
  <c r="AJ887" i="5"/>
  <c r="AR887" i="5" s="1"/>
  <c r="AJ886" i="5"/>
  <c r="AR886" i="5" s="1"/>
  <c r="AJ885" i="5"/>
  <c r="AR885" i="5" s="1"/>
  <c r="AJ884" i="5"/>
  <c r="AR884" i="5" s="1"/>
  <c r="AJ883" i="5"/>
  <c r="AR883" i="5" s="1"/>
  <c r="AJ882" i="5"/>
  <c r="AR882" i="5" s="1"/>
  <c r="AJ881" i="5"/>
  <c r="AR881" i="5" s="1"/>
  <c r="AJ880" i="5"/>
  <c r="AR880" i="5" s="1"/>
  <c r="AZ880" i="5" s="1"/>
  <c r="AJ879" i="5"/>
  <c r="AR879" i="5" s="1"/>
  <c r="AJ878" i="5"/>
  <c r="AR878" i="5" s="1"/>
  <c r="AJ877" i="5"/>
  <c r="AR877" i="5" s="1"/>
  <c r="AJ876" i="5"/>
  <c r="AR876" i="5" s="1"/>
  <c r="AJ875" i="5"/>
  <c r="AR875" i="5" s="1"/>
  <c r="AJ874" i="5"/>
  <c r="AR874" i="5" s="1"/>
  <c r="AJ873" i="5"/>
  <c r="AR873" i="5" s="1"/>
  <c r="AJ872" i="5"/>
  <c r="AR872" i="5" s="1"/>
  <c r="AZ872" i="5" s="1"/>
  <c r="AJ871" i="5"/>
  <c r="AR871" i="5" s="1"/>
  <c r="AJ870" i="5"/>
  <c r="AR870" i="5" s="1"/>
  <c r="AJ869" i="5"/>
  <c r="AR869" i="5" s="1"/>
  <c r="AJ868" i="5"/>
  <c r="AR868" i="5" s="1"/>
  <c r="AJ867" i="5"/>
  <c r="AR867" i="5" s="1"/>
  <c r="AJ866" i="5"/>
  <c r="AR866" i="5" s="1"/>
  <c r="AJ865" i="5"/>
  <c r="AR865" i="5" s="1"/>
  <c r="AJ864" i="5"/>
  <c r="AR864" i="5" s="1"/>
  <c r="AZ864" i="5" s="1"/>
  <c r="AJ863" i="5"/>
  <c r="AR863" i="5" s="1"/>
  <c r="AJ862" i="5"/>
  <c r="AR862" i="5" s="1"/>
  <c r="AJ861" i="5"/>
  <c r="AR861" i="5" s="1"/>
  <c r="AJ860" i="5"/>
  <c r="AR860" i="5" s="1"/>
  <c r="AJ859" i="5"/>
  <c r="AR859" i="5" s="1"/>
  <c r="AJ858" i="5"/>
  <c r="AR858" i="5" s="1"/>
  <c r="AJ857" i="5"/>
  <c r="AR857" i="5" s="1"/>
  <c r="AJ856" i="5"/>
  <c r="AR856" i="5" s="1"/>
  <c r="AJ855" i="5"/>
  <c r="AR855" i="5" s="1"/>
  <c r="AJ854" i="5"/>
  <c r="AR854" i="5" s="1"/>
  <c r="AJ853" i="5"/>
  <c r="AR853" i="5" s="1"/>
  <c r="AJ852" i="5"/>
  <c r="AR852" i="5" s="1"/>
  <c r="AJ851" i="5"/>
  <c r="AR851" i="5" s="1"/>
  <c r="AJ850" i="5"/>
  <c r="AR850" i="5" s="1"/>
  <c r="AJ849" i="5"/>
  <c r="AR849" i="5" s="1"/>
  <c r="AJ848" i="5"/>
  <c r="AR848" i="5" s="1"/>
  <c r="AZ848" i="5" s="1"/>
  <c r="AJ847" i="5"/>
  <c r="AR847" i="5" s="1"/>
  <c r="AJ846" i="5"/>
  <c r="AR846" i="5" s="1"/>
  <c r="AJ845" i="5"/>
  <c r="AR845" i="5" s="1"/>
  <c r="AJ844" i="5"/>
  <c r="AR844" i="5" s="1"/>
  <c r="AJ843" i="5"/>
  <c r="AR843" i="5" s="1"/>
  <c r="AJ842" i="5"/>
  <c r="AR842" i="5" s="1"/>
  <c r="AJ841" i="5"/>
  <c r="AR841" i="5" s="1"/>
  <c r="AJ840" i="5"/>
  <c r="AR840" i="5" s="1"/>
  <c r="AZ840" i="5" s="1"/>
  <c r="AJ839" i="5"/>
  <c r="AR839" i="5" s="1"/>
  <c r="AJ838" i="5"/>
  <c r="AR838" i="5" s="1"/>
  <c r="AJ837" i="5"/>
  <c r="AR837" i="5" s="1"/>
  <c r="AJ836" i="5"/>
  <c r="AR836" i="5" s="1"/>
  <c r="AJ835" i="5"/>
  <c r="AR835" i="5" s="1"/>
  <c r="AJ834" i="5"/>
  <c r="AR834" i="5" s="1"/>
  <c r="AJ833" i="5"/>
  <c r="AR833" i="5" s="1"/>
  <c r="AJ832" i="5"/>
  <c r="AR832" i="5" s="1"/>
  <c r="AZ832" i="5" s="1"/>
  <c r="AJ831" i="5"/>
  <c r="AR831" i="5" s="1"/>
  <c r="AJ830" i="5"/>
  <c r="AR830" i="5" s="1"/>
  <c r="AJ829" i="5"/>
  <c r="AR829" i="5" s="1"/>
  <c r="AJ828" i="5"/>
  <c r="AR828" i="5" s="1"/>
  <c r="AJ827" i="5"/>
  <c r="AR827" i="5" s="1"/>
  <c r="AJ826" i="5"/>
  <c r="AR826" i="5" s="1"/>
  <c r="AJ825" i="5"/>
  <c r="AR825" i="5" s="1"/>
  <c r="AJ824" i="5"/>
  <c r="AR824" i="5" s="1"/>
  <c r="AZ824" i="5" s="1"/>
  <c r="AJ823" i="5"/>
  <c r="AR823" i="5" s="1"/>
  <c r="AJ822" i="5"/>
  <c r="AR822" i="5" s="1"/>
  <c r="AJ821" i="5"/>
  <c r="AR821" i="5" s="1"/>
  <c r="AJ820" i="5"/>
  <c r="AR820" i="5" s="1"/>
  <c r="AJ819" i="5"/>
  <c r="AR819" i="5" s="1"/>
  <c r="AJ818" i="5"/>
  <c r="AR818" i="5" s="1"/>
  <c r="AJ817" i="5"/>
  <c r="AR817" i="5" s="1"/>
  <c r="AJ816" i="5"/>
  <c r="AR816" i="5" s="1"/>
  <c r="AZ816" i="5" s="1"/>
  <c r="AJ815" i="5"/>
  <c r="AR815" i="5" s="1"/>
  <c r="AJ814" i="5"/>
  <c r="AR814" i="5" s="1"/>
  <c r="AJ813" i="5"/>
  <c r="AR813" i="5" s="1"/>
  <c r="AJ812" i="5"/>
  <c r="AR812" i="5" s="1"/>
  <c r="AJ811" i="5"/>
  <c r="AR811" i="5" s="1"/>
  <c r="AJ810" i="5"/>
  <c r="AR810" i="5" s="1"/>
  <c r="AJ809" i="5"/>
  <c r="AR809" i="5" s="1"/>
  <c r="AJ808" i="5"/>
  <c r="AR808" i="5" s="1"/>
  <c r="AZ808" i="5" s="1"/>
  <c r="AJ807" i="5"/>
  <c r="AR807" i="5" s="1"/>
  <c r="AJ806" i="5"/>
  <c r="AR806" i="5" s="1"/>
  <c r="AJ805" i="5"/>
  <c r="AR805" i="5" s="1"/>
  <c r="AJ804" i="5"/>
  <c r="AR804" i="5" s="1"/>
  <c r="AJ803" i="5"/>
  <c r="AR803" i="5" s="1"/>
  <c r="AJ802" i="5"/>
  <c r="AR802" i="5" s="1"/>
  <c r="AJ801" i="5"/>
  <c r="AR801" i="5" s="1"/>
  <c r="AJ800" i="5"/>
  <c r="AR800" i="5" s="1"/>
  <c r="AZ800" i="5" s="1"/>
  <c r="AJ799" i="5"/>
  <c r="AR799" i="5" s="1"/>
  <c r="AJ798" i="5"/>
  <c r="AR798" i="5" s="1"/>
  <c r="AJ797" i="5"/>
  <c r="AR797" i="5" s="1"/>
  <c r="AJ796" i="5"/>
  <c r="AR796" i="5" s="1"/>
  <c r="AJ795" i="5"/>
  <c r="AR795" i="5" s="1"/>
  <c r="AJ794" i="5"/>
  <c r="AR794" i="5" s="1"/>
  <c r="AJ793" i="5"/>
  <c r="AR793" i="5" s="1"/>
  <c r="AJ792" i="5"/>
  <c r="AR792" i="5" s="1"/>
  <c r="AZ792" i="5" s="1"/>
  <c r="AJ791" i="5"/>
  <c r="AR791" i="5" s="1"/>
  <c r="AJ790" i="5"/>
  <c r="AR790" i="5" s="1"/>
  <c r="AJ789" i="5"/>
  <c r="AR789" i="5" s="1"/>
  <c r="AJ788" i="5"/>
  <c r="AR788" i="5" s="1"/>
  <c r="AJ787" i="5"/>
  <c r="AR787" i="5" s="1"/>
  <c r="AJ786" i="5"/>
  <c r="AR786" i="5" s="1"/>
  <c r="AJ785" i="5"/>
  <c r="AR785" i="5" s="1"/>
  <c r="AJ784" i="5"/>
  <c r="AR784" i="5" s="1"/>
  <c r="AZ784" i="5" s="1"/>
  <c r="AJ783" i="5"/>
  <c r="AR783" i="5" s="1"/>
  <c r="AJ782" i="5"/>
  <c r="AR782" i="5" s="1"/>
  <c r="AJ781" i="5"/>
  <c r="AR781" i="5" s="1"/>
  <c r="AJ780" i="5"/>
  <c r="AR780" i="5" s="1"/>
  <c r="AJ779" i="5"/>
  <c r="AR779" i="5" s="1"/>
  <c r="AJ778" i="5"/>
  <c r="AR778" i="5" s="1"/>
  <c r="AJ777" i="5"/>
  <c r="AR777" i="5" s="1"/>
  <c r="AJ776" i="5"/>
  <c r="AR776" i="5" s="1"/>
  <c r="AZ776" i="5" s="1"/>
  <c r="AJ775" i="5"/>
  <c r="AR775" i="5" s="1"/>
  <c r="AJ774" i="5"/>
  <c r="AR774" i="5" s="1"/>
  <c r="AJ773" i="5"/>
  <c r="AR773" i="5" s="1"/>
  <c r="AJ772" i="5"/>
  <c r="AR772" i="5" s="1"/>
  <c r="AJ771" i="5"/>
  <c r="AR771" i="5" s="1"/>
  <c r="AJ770" i="5"/>
  <c r="AR770" i="5" s="1"/>
  <c r="AJ769" i="5"/>
  <c r="AR769" i="5" s="1"/>
  <c r="AJ768" i="5"/>
  <c r="AR768" i="5" s="1"/>
  <c r="AZ768" i="5" s="1"/>
  <c r="AJ767" i="5"/>
  <c r="AR767" i="5" s="1"/>
  <c r="AJ766" i="5"/>
  <c r="AR766" i="5" s="1"/>
  <c r="AJ765" i="5"/>
  <c r="AR765" i="5" s="1"/>
  <c r="AJ760" i="5"/>
  <c r="AR760" i="5" s="1"/>
  <c r="AJ759" i="5"/>
  <c r="AR759" i="5" s="1"/>
  <c r="AZ759" i="5" s="1"/>
  <c r="AJ758" i="5"/>
  <c r="AR758" i="5" s="1"/>
  <c r="AJ757" i="5"/>
  <c r="AR757" i="5" s="1"/>
  <c r="AJ756" i="5"/>
  <c r="AR756" i="5" s="1"/>
  <c r="AJ755" i="5"/>
  <c r="AR755" i="5" s="1"/>
  <c r="AJ754" i="5"/>
  <c r="AR754" i="5" s="1"/>
  <c r="AJ753" i="5"/>
  <c r="AR753" i="5" s="1"/>
  <c r="AJ752" i="5"/>
  <c r="AR752" i="5" s="1"/>
  <c r="AJ751" i="5"/>
  <c r="AR751" i="5" s="1"/>
  <c r="AZ751" i="5" s="1"/>
  <c r="AJ750" i="5"/>
  <c r="AR750" i="5" s="1"/>
  <c r="AJ749" i="5"/>
  <c r="AR749" i="5" s="1"/>
  <c r="AJ748" i="5"/>
  <c r="AR748" i="5" s="1"/>
  <c r="AJ747" i="5"/>
  <c r="AR747" i="5" s="1"/>
  <c r="AJ746" i="5"/>
  <c r="AR746" i="5" s="1"/>
  <c r="AJ745" i="5"/>
  <c r="AR745" i="5" s="1"/>
  <c r="AJ744" i="5"/>
  <c r="AR744" i="5" s="1"/>
  <c r="AJ743" i="5"/>
  <c r="AR743" i="5" s="1"/>
  <c r="AJ742" i="5"/>
  <c r="AR742" i="5" s="1"/>
  <c r="AJ741" i="5"/>
  <c r="AR741" i="5" s="1"/>
  <c r="AJ740" i="5"/>
  <c r="AR740" i="5" s="1"/>
  <c r="AJ739" i="5"/>
  <c r="AR739" i="5" s="1"/>
  <c r="AJ738" i="5"/>
  <c r="AR738" i="5" s="1"/>
  <c r="AJ737" i="5"/>
  <c r="AR737" i="5" s="1"/>
  <c r="AJ736" i="5"/>
  <c r="AR736" i="5" s="1"/>
  <c r="AJ735" i="5"/>
  <c r="AR735" i="5" s="1"/>
  <c r="AZ735" i="5" s="1"/>
  <c r="AJ734" i="5"/>
  <c r="AR734" i="5" s="1"/>
  <c r="AJ733" i="5"/>
  <c r="AR733" i="5" s="1"/>
  <c r="AJ732" i="5"/>
  <c r="AR732" i="5" s="1"/>
  <c r="AJ731" i="5"/>
  <c r="AR731" i="5" s="1"/>
  <c r="AJ730" i="5"/>
  <c r="AR730" i="5" s="1"/>
  <c r="AJ729" i="5"/>
  <c r="AR729" i="5" s="1"/>
  <c r="AJ728" i="5"/>
  <c r="AR728" i="5" s="1"/>
  <c r="AJ727" i="5"/>
  <c r="AR727" i="5" s="1"/>
  <c r="AZ727" i="5" s="1"/>
  <c r="AJ726" i="5"/>
  <c r="AR726" i="5" s="1"/>
  <c r="AJ725" i="5"/>
  <c r="AR725" i="5" s="1"/>
  <c r="AJ724" i="5"/>
  <c r="AR724" i="5" s="1"/>
  <c r="AJ723" i="5"/>
  <c r="AR723" i="5" s="1"/>
  <c r="AJ722" i="5"/>
  <c r="AR722" i="5" s="1"/>
  <c r="AJ721" i="5"/>
  <c r="AR721" i="5" s="1"/>
  <c r="AJ720" i="5"/>
  <c r="AR720" i="5" s="1"/>
  <c r="AJ719" i="5"/>
  <c r="AR719" i="5" s="1"/>
  <c r="AZ719" i="5" s="1"/>
  <c r="AJ718" i="5"/>
  <c r="AR718" i="5" s="1"/>
  <c r="AJ717" i="5"/>
  <c r="AR717" i="5" s="1"/>
  <c r="AJ716" i="5"/>
  <c r="AR716" i="5" s="1"/>
  <c r="AJ715" i="5"/>
  <c r="AR715" i="5" s="1"/>
  <c r="AJ714" i="5"/>
  <c r="AR714" i="5" s="1"/>
  <c r="AJ713" i="5"/>
  <c r="AR713" i="5" s="1"/>
  <c r="AJ712" i="5"/>
  <c r="AR712" i="5" s="1"/>
  <c r="AJ711" i="5"/>
  <c r="AR711" i="5" s="1"/>
  <c r="AZ711" i="5" s="1"/>
  <c r="AJ710" i="5"/>
  <c r="AR710" i="5" s="1"/>
  <c r="AJ709" i="5"/>
  <c r="AR709" i="5" s="1"/>
  <c r="AJ708" i="5"/>
  <c r="AR708" i="5" s="1"/>
  <c r="AJ707" i="5"/>
  <c r="AR707" i="5" s="1"/>
  <c r="AJ706" i="5"/>
  <c r="AR706" i="5" s="1"/>
  <c r="AJ705" i="5"/>
  <c r="AR705" i="5" s="1"/>
  <c r="AJ704" i="5"/>
  <c r="AR704" i="5" s="1"/>
  <c r="AJ703" i="5"/>
  <c r="AR703" i="5" s="1"/>
  <c r="AZ703" i="5" s="1"/>
  <c r="AJ702" i="5"/>
  <c r="AR702" i="5" s="1"/>
  <c r="AJ701" i="5"/>
  <c r="AR701" i="5" s="1"/>
  <c r="AJ700" i="5"/>
  <c r="AR700" i="5" s="1"/>
  <c r="AJ699" i="5"/>
  <c r="AR699" i="5" s="1"/>
  <c r="AJ698" i="5"/>
  <c r="AR698" i="5" s="1"/>
  <c r="AJ697" i="5"/>
  <c r="AR697" i="5" s="1"/>
  <c r="AJ696" i="5"/>
  <c r="AR696" i="5" s="1"/>
  <c r="AJ695" i="5"/>
  <c r="AR695" i="5" s="1"/>
  <c r="AZ695" i="5" s="1"/>
  <c r="AJ694" i="5"/>
  <c r="AR694" i="5" s="1"/>
  <c r="AJ693" i="5"/>
  <c r="AR693" i="5" s="1"/>
  <c r="AJ692" i="5"/>
  <c r="AR692" i="5" s="1"/>
  <c r="AJ691" i="5"/>
  <c r="AR691" i="5" s="1"/>
  <c r="AJ690" i="5"/>
  <c r="AR690" i="5" s="1"/>
  <c r="AJ689" i="5"/>
  <c r="AR689" i="5" s="1"/>
  <c r="AJ688" i="5"/>
  <c r="AR688" i="5" s="1"/>
  <c r="AJ687" i="5"/>
  <c r="AR687" i="5" s="1"/>
  <c r="AZ687" i="5" s="1"/>
  <c r="AJ686" i="5"/>
  <c r="AR686" i="5" s="1"/>
  <c r="AJ685" i="5"/>
  <c r="AR685" i="5" s="1"/>
  <c r="AJ684" i="5"/>
  <c r="AR684" i="5" s="1"/>
  <c r="AJ683" i="5"/>
  <c r="AR683" i="5" s="1"/>
  <c r="AJ682" i="5"/>
  <c r="AR682" i="5" s="1"/>
  <c r="AJ681" i="5"/>
  <c r="AR681" i="5" s="1"/>
  <c r="AJ680" i="5"/>
  <c r="AR680" i="5" s="1"/>
  <c r="AJ679" i="5"/>
  <c r="AR679" i="5" s="1"/>
  <c r="AZ679" i="5" s="1"/>
  <c r="AJ678" i="5"/>
  <c r="AR678" i="5" s="1"/>
  <c r="AJ677" i="5"/>
  <c r="AR677" i="5" s="1"/>
  <c r="AJ676" i="5"/>
  <c r="AR676" i="5" s="1"/>
  <c r="AJ675" i="5"/>
  <c r="AR675" i="5" s="1"/>
  <c r="AJ674" i="5"/>
  <c r="AR674" i="5" s="1"/>
  <c r="AJ673" i="5"/>
  <c r="AR673" i="5" s="1"/>
  <c r="AJ672" i="5"/>
  <c r="AR672" i="5" s="1"/>
  <c r="AJ671" i="5"/>
  <c r="AR671" i="5" s="1"/>
  <c r="AZ671" i="5" s="1"/>
  <c r="AJ670" i="5"/>
  <c r="AR670" i="5" s="1"/>
  <c r="AJ669" i="5"/>
  <c r="AR669" i="5" s="1"/>
  <c r="AJ668" i="5"/>
  <c r="AR668" i="5" s="1"/>
  <c r="AJ667" i="5"/>
  <c r="AR667" i="5" s="1"/>
  <c r="AJ666" i="5"/>
  <c r="AR666" i="5" s="1"/>
  <c r="AJ665" i="5"/>
  <c r="AR665" i="5" s="1"/>
  <c r="AJ664" i="5"/>
  <c r="AR664" i="5" s="1"/>
  <c r="AJ663" i="5"/>
  <c r="AR663" i="5" s="1"/>
  <c r="AZ663" i="5" s="1"/>
  <c r="AJ662" i="5"/>
  <c r="AR662" i="5" s="1"/>
  <c r="AJ661" i="5"/>
  <c r="AR661" i="5" s="1"/>
  <c r="AJ660" i="5"/>
  <c r="AR660" i="5" s="1"/>
  <c r="AJ659" i="5"/>
  <c r="AR659" i="5" s="1"/>
  <c r="AJ658" i="5"/>
  <c r="AR658" i="5" s="1"/>
  <c r="AJ657" i="5"/>
  <c r="AR657" i="5" s="1"/>
  <c r="AJ656" i="5"/>
  <c r="AR656" i="5" s="1"/>
  <c r="AJ655" i="5"/>
  <c r="AR655" i="5" s="1"/>
  <c r="AZ655" i="5" s="1"/>
  <c r="AJ654" i="5"/>
  <c r="AR654" i="5" s="1"/>
  <c r="AJ653" i="5"/>
  <c r="AR653" i="5" s="1"/>
  <c r="AJ652" i="5"/>
  <c r="AR652" i="5" s="1"/>
  <c r="AJ651" i="5"/>
  <c r="AR651" i="5" s="1"/>
  <c r="AJ650" i="5"/>
  <c r="AR650" i="5" s="1"/>
  <c r="AJ649" i="5"/>
  <c r="AR649" i="5" s="1"/>
  <c r="AJ648" i="5"/>
  <c r="AR648" i="5" s="1"/>
  <c r="AJ647" i="5"/>
  <c r="AR647" i="5" s="1"/>
  <c r="AZ647" i="5" s="1"/>
  <c r="AJ646" i="5"/>
  <c r="AR646" i="5" s="1"/>
  <c r="AJ645" i="5"/>
  <c r="AR645" i="5" s="1"/>
  <c r="AJ644" i="5"/>
  <c r="AR644" i="5" s="1"/>
  <c r="AJ643" i="5"/>
  <c r="AR643" i="5" s="1"/>
  <c r="AJ642" i="5"/>
  <c r="AR642" i="5" s="1"/>
  <c r="AJ641" i="5"/>
  <c r="AR641" i="5" s="1"/>
  <c r="AJ640" i="5"/>
  <c r="AR640" i="5" s="1"/>
  <c r="AJ639" i="5"/>
  <c r="AR639" i="5" s="1"/>
  <c r="AZ639" i="5" s="1"/>
  <c r="AJ638" i="5"/>
  <c r="AR638" i="5" s="1"/>
  <c r="AJ637" i="5"/>
  <c r="AR637" i="5" s="1"/>
  <c r="AJ636" i="5"/>
  <c r="AR636" i="5" s="1"/>
  <c r="AJ635" i="5"/>
  <c r="AR635" i="5" s="1"/>
  <c r="AJ634" i="5"/>
  <c r="AR634" i="5" s="1"/>
  <c r="AJ633" i="5"/>
  <c r="AR633" i="5" s="1"/>
  <c r="AJ632" i="5"/>
  <c r="AR632" i="5" s="1"/>
  <c r="AJ631" i="5"/>
  <c r="AR631" i="5" s="1"/>
  <c r="AZ631" i="5" s="1"/>
  <c r="AJ630" i="5"/>
  <c r="AR630" i="5" s="1"/>
  <c r="AJ629" i="5"/>
  <c r="AR629" i="5" s="1"/>
  <c r="AJ628" i="5"/>
  <c r="AR628" i="5" s="1"/>
  <c r="AJ627" i="5"/>
  <c r="AR627" i="5" s="1"/>
  <c r="AJ626" i="5"/>
  <c r="AR626" i="5" s="1"/>
  <c r="AJ625" i="5"/>
  <c r="AR625" i="5" s="1"/>
  <c r="AJ624" i="5"/>
  <c r="AR624" i="5" s="1"/>
  <c r="AJ623" i="5"/>
  <c r="AR623" i="5" s="1"/>
  <c r="AZ623" i="5" s="1"/>
  <c r="AJ622" i="5"/>
  <c r="AR622" i="5" s="1"/>
  <c r="AJ621" i="5"/>
  <c r="AR621" i="5" s="1"/>
  <c r="AJ620" i="5"/>
  <c r="AR620" i="5" s="1"/>
  <c r="AJ619" i="5"/>
  <c r="AR619" i="5" s="1"/>
  <c r="AJ618" i="5"/>
  <c r="AR618" i="5" s="1"/>
  <c r="AJ617" i="5"/>
  <c r="AR617" i="5" s="1"/>
  <c r="AJ616" i="5"/>
  <c r="AR616" i="5" s="1"/>
  <c r="AJ615" i="5"/>
  <c r="AR615" i="5" s="1"/>
  <c r="AZ615" i="5" s="1"/>
  <c r="AJ614" i="5"/>
  <c r="AR614" i="5" s="1"/>
  <c r="AJ613" i="5"/>
  <c r="AR613" i="5" s="1"/>
  <c r="AJ612" i="5"/>
  <c r="AR612" i="5" s="1"/>
  <c r="AJ611" i="5"/>
  <c r="AR611" i="5" s="1"/>
  <c r="AJ610" i="5"/>
  <c r="AR610" i="5" s="1"/>
  <c r="AJ609" i="5"/>
  <c r="AR609" i="5" s="1"/>
  <c r="AJ608" i="5"/>
  <c r="AR608" i="5" s="1"/>
  <c r="AJ607" i="5"/>
  <c r="AR607" i="5" s="1"/>
  <c r="AZ607" i="5" s="1"/>
  <c r="AJ606" i="5"/>
  <c r="AR606" i="5" s="1"/>
  <c r="AJ605" i="5"/>
  <c r="AR605" i="5" s="1"/>
  <c r="AJ604" i="5"/>
  <c r="AR604" i="5" s="1"/>
  <c r="AJ603" i="5"/>
  <c r="AR603" i="5" s="1"/>
  <c r="AJ602" i="5"/>
  <c r="AR602" i="5" s="1"/>
  <c r="AJ601" i="5"/>
  <c r="AR601" i="5" s="1"/>
  <c r="AJ600" i="5"/>
  <c r="AR600" i="5" s="1"/>
  <c r="AJ599" i="5"/>
  <c r="AR599" i="5" s="1"/>
  <c r="AZ599" i="5" s="1"/>
  <c r="AJ598" i="5"/>
  <c r="AR598" i="5" s="1"/>
  <c r="AJ597" i="5"/>
  <c r="AR597" i="5" s="1"/>
  <c r="AJ596" i="5"/>
  <c r="AR596" i="5" s="1"/>
  <c r="AJ595" i="5"/>
  <c r="AR595" i="5" s="1"/>
  <c r="AJ594" i="5"/>
  <c r="AR594" i="5" s="1"/>
  <c r="AJ593" i="5"/>
  <c r="AR593" i="5" s="1"/>
  <c r="AJ592" i="5"/>
  <c r="AR592" i="5" s="1"/>
  <c r="AJ591" i="5"/>
  <c r="AR591" i="5" s="1"/>
  <c r="AZ591" i="5" s="1"/>
  <c r="AJ590" i="5"/>
  <c r="AR590" i="5" s="1"/>
  <c r="AJ589" i="5"/>
  <c r="AR589" i="5" s="1"/>
  <c r="AJ588" i="5"/>
  <c r="AR588" i="5" s="1"/>
  <c r="AJ587" i="5"/>
  <c r="AR587" i="5" s="1"/>
  <c r="AJ586" i="5"/>
  <c r="AR586" i="5" s="1"/>
  <c r="AJ585" i="5"/>
  <c r="AR585" i="5" s="1"/>
  <c r="AJ584" i="5"/>
  <c r="AR584" i="5" s="1"/>
  <c r="AJ583" i="5"/>
  <c r="AR583" i="5" s="1"/>
  <c r="AJ582" i="5"/>
  <c r="AR582" i="5" s="1"/>
  <c r="AJ581" i="5"/>
  <c r="AR581" i="5" s="1"/>
  <c r="AZ581" i="5" s="1"/>
  <c r="AJ580" i="5"/>
  <c r="AR580" i="5" s="1"/>
  <c r="AJ579" i="5"/>
  <c r="AR579" i="5" s="1"/>
  <c r="AJ578" i="5"/>
  <c r="AR578" i="5" s="1"/>
  <c r="AJ577" i="5"/>
  <c r="AR577" i="5" s="1"/>
  <c r="AJ576" i="5"/>
  <c r="AR576" i="5" s="1"/>
  <c r="AJ575" i="5"/>
  <c r="AR575" i="5" s="1"/>
  <c r="AJ574" i="5"/>
  <c r="AR574" i="5" s="1"/>
  <c r="AJ573" i="5"/>
  <c r="AR573" i="5" s="1"/>
  <c r="AZ573" i="5" s="1"/>
  <c r="AJ572" i="5"/>
  <c r="AR572" i="5" s="1"/>
  <c r="AJ571" i="5"/>
  <c r="AR571" i="5" s="1"/>
  <c r="AJ570" i="5"/>
  <c r="AR570" i="5" s="1"/>
  <c r="AJ569" i="5"/>
  <c r="AR569" i="5" s="1"/>
  <c r="AJ568" i="5"/>
  <c r="AR568" i="5" s="1"/>
  <c r="AJ567" i="5"/>
  <c r="AR567" i="5" s="1"/>
  <c r="AJ566" i="5"/>
  <c r="AR566" i="5" s="1"/>
  <c r="AJ565" i="5"/>
  <c r="AR565" i="5" s="1"/>
  <c r="AZ565" i="5" s="1"/>
  <c r="AJ564" i="5"/>
  <c r="AR564" i="5" s="1"/>
  <c r="AJ563" i="5"/>
  <c r="AR563" i="5" s="1"/>
  <c r="AJ562" i="5"/>
  <c r="AR562" i="5" s="1"/>
  <c r="AJ561" i="5"/>
  <c r="AR561" i="5" s="1"/>
  <c r="AJ560" i="5"/>
  <c r="AR560" i="5" s="1"/>
  <c r="AJ559" i="5"/>
  <c r="AR559" i="5" s="1"/>
  <c r="AJ558" i="5"/>
  <c r="AR558" i="5" s="1"/>
  <c r="AJ557" i="5"/>
  <c r="AR557" i="5" s="1"/>
  <c r="AZ557" i="5" s="1"/>
  <c r="AJ556" i="5"/>
  <c r="AR556" i="5" s="1"/>
  <c r="AJ555" i="5"/>
  <c r="AR555" i="5" s="1"/>
  <c r="AJ554" i="5"/>
  <c r="AR554" i="5" s="1"/>
  <c r="AJ553" i="5"/>
  <c r="AR553" i="5" s="1"/>
  <c r="AJ552" i="5"/>
  <c r="AR552" i="5" s="1"/>
  <c r="AJ551" i="5"/>
  <c r="AR551" i="5" s="1"/>
  <c r="AJ550" i="5"/>
  <c r="AR550" i="5" s="1"/>
  <c r="AJ549" i="5"/>
  <c r="AR549" i="5" s="1"/>
  <c r="AZ549" i="5" s="1"/>
  <c r="AJ548" i="5"/>
  <c r="AR548" i="5" s="1"/>
  <c r="AJ547" i="5"/>
  <c r="AR547" i="5" s="1"/>
  <c r="AJ546" i="5"/>
  <c r="AR546" i="5" s="1"/>
  <c r="AJ545" i="5"/>
  <c r="AR545" i="5" s="1"/>
  <c r="AJ544" i="5"/>
  <c r="AR544" i="5" s="1"/>
  <c r="AJ543" i="5"/>
  <c r="AR543" i="5" s="1"/>
  <c r="AJ542" i="5"/>
  <c r="AR542" i="5" s="1"/>
  <c r="AJ541" i="5"/>
  <c r="AR541" i="5" s="1"/>
  <c r="AZ541" i="5" s="1"/>
  <c r="AJ540" i="5"/>
  <c r="AR540" i="5" s="1"/>
  <c r="AJ539" i="5"/>
  <c r="AR539" i="5" s="1"/>
  <c r="AJ538" i="5"/>
  <c r="AR538" i="5" s="1"/>
  <c r="AJ537" i="5"/>
  <c r="AR537" i="5" s="1"/>
  <c r="AJ536" i="5"/>
  <c r="AR536" i="5" s="1"/>
  <c r="AJ535" i="5"/>
  <c r="AR535" i="5" s="1"/>
  <c r="AJ534" i="5"/>
  <c r="AR534" i="5" s="1"/>
  <c r="AJ533" i="5"/>
  <c r="AR533" i="5" s="1"/>
  <c r="AZ533" i="5" s="1"/>
  <c r="AJ532" i="5"/>
  <c r="AR532" i="5" s="1"/>
  <c r="AJ531" i="5"/>
  <c r="AR531" i="5" s="1"/>
  <c r="AJ530" i="5"/>
  <c r="AR530" i="5" s="1"/>
  <c r="AJ529" i="5"/>
  <c r="AR529" i="5" s="1"/>
  <c r="AJ528" i="5"/>
  <c r="AR528" i="5" s="1"/>
  <c r="AJ527" i="5"/>
  <c r="AR527" i="5" s="1"/>
  <c r="AJ526" i="5"/>
  <c r="AR526" i="5" s="1"/>
  <c r="AJ525" i="5"/>
  <c r="AR525" i="5" s="1"/>
  <c r="AZ525" i="5" s="1"/>
  <c r="AJ524" i="5"/>
  <c r="AR524" i="5" s="1"/>
  <c r="AJ523" i="5"/>
  <c r="AR523" i="5" s="1"/>
  <c r="AJ522" i="5"/>
  <c r="AR522" i="5" s="1"/>
  <c r="AJ521" i="5"/>
  <c r="AR521" i="5" s="1"/>
  <c r="AJ520" i="5"/>
  <c r="AR520" i="5" s="1"/>
  <c r="AJ519" i="5"/>
  <c r="AR519" i="5" s="1"/>
  <c r="AJ518" i="5"/>
  <c r="AR518" i="5" s="1"/>
  <c r="AJ517" i="5"/>
  <c r="AR517" i="5" s="1"/>
  <c r="AZ517" i="5" s="1"/>
  <c r="AJ516" i="5"/>
  <c r="AR516" i="5" s="1"/>
  <c r="AJ515" i="5"/>
  <c r="AR515" i="5" s="1"/>
  <c r="AJ514" i="5"/>
  <c r="AR514" i="5" s="1"/>
  <c r="AJ513" i="5"/>
  <c r="AR513" i="5" s="1"/>
  <c r="AJ512" i="5"/>
  <c r="AR512" i="5" s="1"/>
  <c r="AJ511" i="5"/>
  <c r="AR511" i="5" s="1"/>
  <c r="AJ510" i="5"/>
  <c r="AR510" i="5" s="1"/>
  <c r="AJ509" i="5"/>
  <c r="AR509" i="5" s="1"/>
  <c r="AZ509" i="5" s="1"/>
  <c r="AJ508" i="5"/>
  <c r="AR508" i="5" s="1"/>
  <c r="AJ507" i="5"/>
  <c r="AR507" i="5" s="1"/>
  <c r="AJ506" i="5"/>
  <c r="AR506" i="5" s="1"/>
  <c r="AJ505" i="5"/>
  <c r="AR505" i="5" s="1"/>
  <c r="AJ504" i="5"/>
  <c r="AR504" i="5" s="1"/>
  <c r="AJ503" i="5"/>
  <c r="AR503" i="5" s="1"/>
  <c r="AJ502" i="5"/>
  <c r="AR502" i="5" s="1"/>
  <c r="AJ501" i="5"/>
  <c r="AR501" i="5" s="1"/>
  <c r="AZ501" i="5" s="1"/>
  <c r="AJ500" i="5"/>
  <c r="AR500" i="5" s="1"/>
  <c r="AJ499" i="5"/>
  <c r="AR499" i="5" s="1"/>
  <c r="AJ498" i="5"/>
  <c r="AR498" i="5" s="1"/>
  <c r="AJ497" i="5"/>
  <c r="AR497" i="5" s="1"/>
  <c r="AJ496" i="5"/>
  <c r="AR496" i="5" s="1"/>
  <c r="AJ495" i="5"/>
  <c r="AR495" i="5" s="1"/>
  <c r="AJ494" i="5"/>
  <c r="AR494" i="5" s="1"/>
  <c r="AJ493" i="5"/>
  <c r="AR493" i="5" s="1"/>
  <c r="AZ493" i="5" s="1"/>
  <c r="AJ492" i="5"/>
  <c r="AR492" i="5" s="1"/>
  <c r="AJ491" i="5"/>
  <c r="AR491" i="5" s="1"/>
  <c r="AJ490" i="5"/>
  <c r="AR490" i="5" s="1"/>
  <c r="AJ489" i="5"/>
  <c r="AR489" i="5" s="1"/>
  <c r="AJ488" i="5"/>
  <c r="AR488" i="5" s="1"/>
  <c r="AJ487" i="5"/>
  <c r="AR487" i="5" s="1"/>
  <c r="AJ486" i="5"/>
  <c r="AR486" i="5" s="1"/>
  <c r="AJ485" i="5"/>
  <c r="AR485" i="5" s="1"/>
  <c r="AZ485" i="5" s="1"/>
  <c r="AJ484" i="5"/>
  <c r="AR484" i="5" s="1"/>
  <c r="AJ483" i="5"/>
  <c r="AR483" i="5" s="1"/>
  <c r="AJ482" i="5"/>
  <c r="AR482" i="5" s="1"/>
  <c r="AJ481" i="5"/>
  <c r="AR481" i="5" s="1"/>
  <c r="AJ480" i="5"/>
  <c r="AR480" i="5" s="1"/>
  <c r="AJ479" i="5"/>
  <c r="AR479" i="5" s="1"/>
  <c r="AJ478" i="5"/>
  <c r="AR478" i="5" s="1"/>
  <c r="AJ477" i="5"/>
  <c r="AR477" i="5" s="1"/>
  <c r="AZ477" i="5" s="1"/>
  <c r="AJ476" i="5"/>
  <c r="AR476" i="5" s="1"/>
  <c r="AJ475" i="5"/>
  <c r="AR475" i="5" s="1"/>
  <c r="AJ474" i="5"/>
  <c r="AR474" i="5" s="1"/>
  <c r="AJ473" i="5"/>
  <c r="AR473" i="5" s="1"/>
  <c r="AJ472" i="5"/>
  <c r="AR472" i="5" s="1"/>
  <c r="AJ471" i="5"/>
  <c r="AR471" i="5" s="1"/>
  <c r="AJ470" i="5"/>
  <c r="AR470" i="5" s="1"/>
  <c r="AJ469" i="5"/>
  <c r="AR469" i="5" s="1"/>
  <c r="AZ469" i="5" s="1"/>
  <c r="AJ468" i="5"/>
  <c r="AR468" i="5" s="1"/>
  <c r="AJ467" i="5"/>
  <c r="AR467" i="5" s="1"/>
  <c r="AJ466" i="5"/>
  <c r="AR466" i="5" s="1"/>
  <c r="AJ465" i="5"/>
  <c r="AR465" i="5" s="1"/>
  <c r="AJ464" i="5"/>
  <c r="AR464" i="5" s="1"/>
  <c r="AJ463" i="5"/>
  <c r="AR463" i="5" s="1"/>
  <c r="AJ462" i="5"/>
  <c r="AR462" i="5" s="1"/>
  <c r="AJ461" i="5"/>
  <c r="AR461" i="5" s="1"/>
  <c r="AZ461" i="5" s="1"/>
  <c r="AJ460" i="5"/>
  <c r="AR460" i="5" s="1"/>
  <c r="AJ459" i="5"/>
  <c r="AR459" i="5" s="1"/>
  <c r="AJ458" i="5"/>
  <c r="AR458" i="5" s="1"/>
  <c r="AJ457" i="5"/>
  <c r="AR457" i="5" s="1"/>
  <c r="AJ456" i="5"/>
  <c r="AR456" i="5" s="1"/>
  <c r="AJ455" i="5"/>
  <c r="AR455" i="5" s="1"/>
  <c r="AJ454" i="5"/>
  <c r="AR454" i="5" s="1"/>
  <c r="AJ453" i="5"/>
  <c r="AR453" i="5" s="1"/>
  <c r="AZ453" i="5" s="1"/>
  <c r="AJ452" i="5"/>
  <c r="AR452" i="5" s="1"/>
  <c r="AJ451" i="5"/>
  <c r="AR451" i="5" s="1"/>
  <c r="AJ450" i="5"/>
  <c r="AR450" i="5" s="1"/>
  <c r="AJ449" i="5"/>
  <c r="AR449" i="5" s="1"/>
  <c r="AJ448" i="5"/>
  <c r="AR448" i="5" s="1"/>
  <c r="AJ447" i="5"/>
  <c r="AR447" i="5" s="1"/>
  <c r="AJ446" i="5"/>
  <c r="AR446" i="5" s="1"/>
  <c r="AJ445" i="5"/>
  <c r="AR445" i="5" s="1"/>
  <c r="AZ445" i="5" s="1"/>
  <c r="AJ444" i="5"/>
  <c r="AR444" i="5" s="1"/>
  <c r="AJ443" i="5"/>
  <c r="AR443" i="5" s="1"/>
  <c r="AJ442" i="5"/>
  <c r="AR442" i="5" s="1"/>
  <c r="AJ441" i="5"/>
  <c r="AR441" i="5" s="1"/>
  <c r="AJ440" i="5"/>
  <c r="AR440" i="5" s="1"/>
  <c r="AJ439" i="5"/>
  <c r="AR439" i="5" s="1"/>
  <c r="AJ438" i="5"/>
  <c r="AR438" i="5" s="1"/>
  <c r="AJ437" i="5"/>
  <c r="AR437" i="5" s="1"/>
  <c r="AZ437" i="5" s="1"/>
  <c r="AJ436" i="5"/>
  <c r="AR436" i="5" s="1"/>
  <c r="AJ435" i="5"/>
  <c r="AR435" i="5" s="1"/>
  <c r="AJ434" i="5"/>
  <c r="AR434" i="5" s="1"/>
  <c r="AJ433" i="5"/>
  <c r="AR433" i="5" s="1"/>
  <c r="AJ432" i="5"/>
  <c r="AR432" i="5" s="1"/>
  <c r="AJ431" i="5"/>
  <c r="AR431" i="5" s="1"/>
  <c r="AJ430" i="5"/>
  <c r="AR430" i="5" s="1"/>
  <c r="AJ429" i="5"/>
  <c r="AR429" i="5" s="1"/>
  <c r="AZ429" i="5" s="1"/>
  <c r="AJ428" i="5"/>
  <c r="AR428" i="5" s="1"/>
  <c r="AJ427" i="5"/>
  <c r="AR427" i="5" s="1"/>
  <c r="AJ426" i="5"/>
  <c r="AR426" i="5" s="1"/>
  <c r="AJ425" i="5"/>
  <c r="AR425" i="5" s="1"/>
  <c r="AJ424" i="5"/>
  <c r="AR424" i="5" s="1"/>
  <c r="AJ423" i="5"/>
  <c r="AR423" i="5" s="1"/>
  <c r="AJ422" i="5"/>
  <c r="AR422" i="5" s="1"/>
  <c r="AJ421" i="5"/>
  <c r="AR421" i="5" s="1"/>
  <c r="AZ421" i="5" s="1"/>
  <c r="AJ420" i="5"/>
  <c r="AR420" i="5" s="1"/>
  <c r="AJ419" i="5"/>
  <c r="AR419" i="5" s="1"/>
  <c r="AJ418" i="5"/>
  <c r="AR418" i="5" s="1"/>
  <c r="AJ417" i="5"/>
  <c r="AR417" i="5" s="1"/>
  <c r="AJ416" i="5"/>
  <c r="AR416" i="5" s="1"/>
  <c r="AJ415" i="5"/>
  <c r="AR415" i="5" s="1"/>
  <c r="AJ414" i="5"/>
  <c r="AR414" i="5" s="1"/>
  <c r="AJ413" i="5"/>
  <c r="AR413" i="5" s="1"/>
  <c r="AZ413" i="5" s="1"/>
  <c r="AJ412" i="5"/>
  <c r="AR412" i="5" s="1"/>
  <c r="AJ411" i="5"/>
  <c r="AR411" i="5" s="1"/>
  <c r="AJ410" i="5"/>
  <c r="AR410" i="5" s="1"/>
  <c r="AJ409" i="5"/>
  <c r="AR409" i="5" s="1"/>
  <c r="AJ408" i="5"/>
  <c r="AR408" i="5" s="1"/>
  <c r="AJ407" i="5"/>
  <c r="AR407" i="5" s="1"/>
  <c r="AJ406" i="5"/>
  <c r="AR406" i="5" s="1"/>
  <c r="AJ405" i="5"/>
  <c r="AR405" i="5" s="1"/>
  <c r="AZ405" i="5" s="1"/>
  <c r="AJ404" i="5"/>
  <c r="AR404" i="5" s="1"/>
  <c r="AJ403" i="5"/>
  <c r="AR403" i="5" s="1"/>
  <c r="AJ402" i="5"/>
  <c r="AR402" i="5" s="1"/>
  <c r="AJ401" i="5"/>
  <c r="AR401" i="5" s="1"/>
  <c r="AJ400" i="5"/>
  <c r="AR400" i="5" s="1"/>
  <c r="AJ399" i="5"/>
  <c r="AR399" i="5" s="1"/>
  <c r="AJ398" i="5"/>
  <c r="AR398" i="5" s="1"/>
  <c r="AJ397" i="5"/>
  <c r="AR397" i="5" s="1"/>
  <c r="AZ397" i="5" s="1"/>
  <c r="AJ396" i="5"/>
  <c r="AR396" i="5" s="1"/>
  <c r="AJ395" i="5"/>
  <c r="AR395" i="5" s="1"/>
  <c r="AJ394" i="5"/>
  <c r="AR394" i="5" s="1"/>
  <c r="AJ393" i="5"/>
  <c r="AR393" i="5" s="1"/>
  <c r="AJ392" i="5"/>
  <c r="AR392" i="5" s="1"/>
  <c r="AJ391" i="5"/>
  <c r="AR391" i="5" s="1"/>
  <c r="AJ390" i="5"/>
  <c r="AR390" i="5" s="1"/>
  <c r="AJ385" i="5"/>
  <c r="AR385" i="5" s="1"/>
  <c r="AZ385" i="5" s="1"/>
  <c r="AJ384" i="5"/>
  <c r="AR384" i="5" s="1"/>
  <c r="AJ383" i="5"/>
  <c r="AR383" i="5" s="1"/>
  <c r="AJ382" i="5"/>
  <c r="AR382" i="5" s="1"/>
  <c r="AJ381" i="5"/>
  <c r="AR381" i="5" s="1"/>
  <c r="AJ380" i="5"/>
  <c r="AR380" i="5" s="1"/>
  <c r="AJ379" i="5"/>
  <c r="AR379" i="5" s="1"/>
  <c r="AJ378" i="5"/>
  <c r="AR378" i="5" s="1"/>
  <c r="AJ377" i="5"/>
  <c r="AR377" i="5" s="1"/>
  <c r="AZ377" i="5" s="1"/>
  <c r="AJ376" i="5"/>
  <c r="AR376" i="5" s="1"/>
  <c r="AJ375" i="5"/>
  <c r="AR375" i="5" s="1"/>
  <c r="AJ374" i="5"/>
  <c r="AR374" i="5" s="1"/>
  <c r="AJ373" i="5"/>
  <c r="AR373" i="5" s="1"/>
  <c r="AJ372" i="5"/>
  <c r="AR372" i="5" s="1"/>
  <c r="AJ371" i="5"/>
  <c r="AR371" i="5" s="1"/>
  <c r="AJ370" i="5"/>
  <c r="AR370" i="5" s="1"/>
  <c r="AJ369" i="5"/>
  <c r="AR369" i="5" s="1"/>
  <c r="AZ369" i="5" s="1"/>
  <c r="AJ368" i="5"/>
  <c r="AR368" i="5" s="1"/>
  <c r="AJ367" i="5"/>
  <c r="AR367" i="5" s="1"/>
  <c r="AJ366" i="5"/>
  <c r="AR366" i="5" s="1"/>
  <c r="AJ365" i="5"/>
  <c r="AR365" i="5" s="1"/>
  <c r="AJ364" i="5"/>
  <c r="AR364" i="5" s="1"/>
  <c r="AJ363" i="5"/>
  <c r="AR363" i="5" s="1"/>
  <c r="AJ362" i="5"/>
  <c r="AR362" i="5" s="1"/>
  <c r="AJ361" i="5"/>
  <c r="AR361" i="5" s="1"/>
  <c r="AZ361" i="5" s="1"/>
  <c r="AJ360" i="5"/>
  <c r="AR360" i="5" s="1"/>
  <c r="AJ359" i="5"/>
  <c r="AR359" i="5" s="1"/>
  <c r="AJ358" i="5"/>
  <c r="AR358" i="5" s="1"/>
  <c r="AJ357" i="5"/>
  <c r="AR357" i="5" s="1"/>
  <c r="AJ356" i="5"/>
  <c r="AR356" i="5" s="1"/>
  <c r="AJ355" i="5"/>
  <c r="AR355" i="5" s="1"/>
  <c r="AJ354" i="5"/>
  <c r="AR354" i="5" s="1"/>
  <c r="AJ353" i="5"/>
  <c r="AR353" i="5" s="1"/>
  <c r="AZ353" i="5" s="1"/>
  <c r="AJ352" i="5"/>
  <c r="AR352" i="5" s="1"/>
  <c r="AJ351" i="5"/>
  <c r="AR351" i="5" s="1"/>
  <c r="AJ350" i="5"/>
  <c r="AR350" i="5" s="1"/>
  <c r="AJ349" i="5"/>
  <c r="AR349" i="5" s="1"/>
  <c r="AJ348" i="5"/>
  <c r="AR348" i="5" s="1"/>
  <c r="AJ347" i="5"/>
  <c r="AR347" i="5" s="1"/>
  <c r="AJ346" i="5"/>
  <c r="AR346" i="5" s="1"/>
  <c r="AJ345" i="5"/>
  <c r="AR345" i="5" s="1"/>
  <c r="AZ345" i="5" s="1"/>
  <c r="AJ344" i="5"/>
  <c r="AR344" i="5" s="1"/>
  <c r="AJ343" i="5"/>
  <c r="AR343" i="5" s="1"/>
  <c r="AJ342" i="5"/>
  <c r="AR342" i="5" s="1"/>
  <c r="AJ341" i="5"/>
  <c r="AR341" i="5" s="1"/>
  <c r="AJ340" i="5"/>
  <c r="AR340" i="5" s="1"/>
  <c r="AJ339" i="5"/>
  <c r="AR339" i="5" s="1"/>
  <c r="AJ338" i="5"/>
  <c r="AR338" i="5" s="1"/>
  <c r="AJ337" i="5"/>
  <c r="AR337" i="5" s="1"/>
  <c r="AZ337" i="5" s="1"/>
  <c r="AJ336" i="5"/>
  <c r="AR336" i="5" s="1"/>
  <c r="AJ335" i="5"/>
  <c r="AR335" i="5" s="1"/>
  <c r="AJ334" i="5"/>
  <c r="AR334" i="5" s="1"/>
  <c r="AJ333" i="5"/>
  <c r="AR333" i="5" s="1"/>
  <c r="AJ332" i="5"/>
  <c r="AR332" i="5" s="1"/>
  <c r="AJ331" i="5"/>
  <c r="AR331" i="5" s="1"/>
  <c r="AJ330" i="5"/>
  <c r="AR330" i="5" s="1"/>
  <c r="AJ329" i="5"/>
  <c r="AR329" i="5" s="1"/>
  <c r="AZ329" i="5" s="1"/>
  <c r="AJ328" i="5"/>
  <c r="AR328" i="5" s="1"/>
  <c r="AJ327" i="5"/>
  <c r="AR327" i="5" s="1"/>
  <c r="AJ326" i="5"/>
  <c r="AR326" i="5" s="1"/>
  <c r="AJ325" i="5"/>
  <c r="AR325" i="5" s="1"/>
  <c r="AJ324" i="5"/>
  <c r="AR324" i="5" s="1"/>
  <c r="AJ323" i="5"/>
  <c r="AR323" i="5" s="1"/>
  <c r="AJ322" i="5"/>
  <c r="AR322" i="5" s="1"/>
  <c r="AJ321" i="5"/>
  <c r="AR321" i="5" s="1"/>
  <c r="AZ321" i="5" s="1"/>
  <c r="AJ320" i="5"/>
  <c r="AR320" i="5" s="1"/>
  <c r="AJ319" i="5"/>
  <c r="AR319" i="5" s="1"/>
  <c r="AJ318" i="5"/>
  <c r="AR318" i="5" s="1"/>
  <c r="AJ317" i="5"/>
  <c r="AR317" i="5" s="1"/>
  <c r="AJ316" i="5"/>
  <c r="AR316" i="5" s="1"/>
  <c r="AJ315" i="5"/>
  <c r="AR315" i="5" s="1"/>
  <c r="AJ314" i="5"/>
  <c r="AR314" i="5" s="1"/>
  <c r="AJ313" i="5"/>
  <c r="AR313" i="5" s="1"/>
  <c r="AZ313" i="5" s="1"/>
  <c r="AJ312" i="5"/>
  <c r="AR312" i="5" s="1"/>
  <c r="AJ311" i="5"/>
  <c r="AR311" i="5" s="1"/>
  <c r="AZ311" i="5" s="1"/>
  <c r="AJ310" i="5"/>
  <c r="AR310" i="5" s="1"/>
  <c r="AJ309" i="5"/>
  <c r="AR309" i="5" s="1"/>
  <c r="AJ308" i="5"/>
  <c r="AR308" i="5" s="1"/>
  <c r="AJ307" i="5"/>
  <c r="AR307" i="5" s="1"/>
  <c r="AJ306" i="5"/>
  <c r="AR306" i="5" s="1"/>
  <c r="AJ305" i="5"/>
  <c r="AR305" i="5" s="1"/>
  <c r="AJ304" i="5"/>
  <c r="AR304" i="5" s="1"/>
  <c r="AJ303" i="5"/>
  <c r="AR303" i="5" s="1"/>
  <c r="AZ303" i="5" s="1"/>
  <c r="AJ302" i="5"/>
  <c r="AR302" i="5" s="1"/>
  <c r="AJ301" i="5"/>
  <c r="AR301" i="5" s="1"/>
  <c r="AJ300" i="5"/>
  <c r="AR300" i="5" s="1"/>
  <c r="AJ299" i="5"/>
  <c r="AR299" i="5" s="1"/>
  <c r="AJ298" i="5"/>
  <c r="AR298" i="5" s="1"/>
  <c r="AJ297" i="5"/>
  <c r="AR297" i="5" s="1"/>
  <c r="AJ296" i="5"/>
  <c r="AR296" i="5" s="1"/>
  <c r="AJ295" i="5"/>
  <c r="AR295" i="5" s="1"/>
  <c r="AZ295" i="5" s="1"/>
  <c r="AJ294" i="5"/>
  <c r="AR294" i="5" s="1"/>
  <c r="AJ293" i="5"/>
  <c r="AR293" i="5" s="1"/>
  <c r="AJ292" i="5"/>
  <c r="AR292" i="5" s="1"/>
  <c r="AJ291" i="5"/>
  <c r="AR291" i="5" s="1"/>
  <c r="AJ290" i="5"/>
  <c r="AR290" i="5" s="1"/>
  <c r="AJ289" i="5"/>
  <c r="AR289" i="5" s="1"/>
  <c r="AJ288" i="5"/>
  <c r="AR288" i="5" s="1"/>
  <c r="AJ287" i="5"/>
  <c r="AR287" i="5" s="1"/>
  <c r="AZ287" i="5" s="1"/>
  <c r="AJ286" i="5"/>
  <c r="AR286" i="5" s="1"/>
  <c r="AJ285" i="5"/>
  <c r="AR285" i="5" s="1"/>
  <c r="AJ284" i="5"/>
  <c r="AR284" i="5" s="1"/>
  <c r="AJ283" i="5"/>
  <c r="AR283" i="5" s="1"/>
  <c r="AJ282" i="5"/>
  <c r="AR282" i="5" s="1"/>
  <c r="AJ281" i="5"/>
  <c r="AR281" i="5" s="1"/>
  <c r="AJ280" i="5"/>
  <c r="AR280" i="5" s="1"/>
  <c r="AJ279" i="5"/>
  <c r="AR279" i="5" s="1"/>
  <c r="AZ279" i="5" s="1"/>
  <c r="AJ278" i="5"/>
  <c r="AR278" i="5" s="1"/>
  <c r="AJ277" i="5"/>
  <c r="AR277" i="5" s="1"/>
  <c r="AJ276" i="5"/>
  <c r="AR276" i="5" s="1"/>
  <c r="AJ275" i="5"/>
  <c r="AR275" i="5" s="1"/>
  <c r="AJ274" i="5"/>
  <c r="AR274" i="5" s="1"/>
  <c r="AJ273" i="5"/>
  <c r="AR273" i="5" s="1"/>
  <c r="AJ272" i="5"/>
  <c r="AR272" i="5" s="1"/>
  <c r="AJ271" i="5"/>
  <c r="AR271" i="5" s="1"/>
  <c r="AZ271" i="5" s="1"/>
  <c r="AJ270" i="5"/>
  <c r="AR270" i="5" s="1"/>
  <c r="AJ269" i="5"/>
  <c r="AR269" i="5" s="1"/>
  <c r="AJ268" i="5"/>
  <c r="AR268" i="5" s="1"/>
  <c r="AJ267" i="5"/>
  <c r="AR267" i="5" s="1"/>
  <c r="AJ266" i="5"/>
  <c r="AR266" i="5" s="1"/>
  <c r="AJ265" i="5"/>
  <c r="AR265" i="5" s="1"/>
  <c r="AJ264" i="5"/>
  <c r="AR264" i="5" s="1"/>
  <c r="AJ263" i="5"/>
  <c r="AR263" i="5" s="1"/>
  <c r="AZ263" i="5" s="1"/>
  <c r="AJ262" i="5"/>
  <c r="AR262" i="5" s="1"/>
  <c r="AJ261" i="5"/>
  <c r="AR261" i="5" s="1"/>
  <c r="AJ260" i="5"/>
  <c r="AR260" i="5" s="1"/>
  <c r="AJ259" i="5"/>
  <c r="AR259" i="5" s="1"/>
  <c r="AJ258" i="5"/>
  <c r="AR258" i="5" s="1"/>
  <c r="AJ257" i="5"/>
  <c r="AR257" i="5" s="1"/>
  <c r="AJ256" i="5"/>
  <c r="AR256" i="5" s="1"/>
  <c r="AJ255" i="5"/>
  <c r="AR255" i="5" s="1"/>
  <c r="AZ255" i="5" s="1"/>
  <c r="AJ254" i="5"/>
  <c r="AR254" i="5" s="1"/>
  <c r="AJ253" i="5"/>
  <c r="AR253" i="5" s="1"/>
  <c r="AJ252" i="5"/>
  <c r="AR252" i="5" s="1"/>
  <c r="AJ251" i="5"/>
  <c r="AR251" i="5" s="1"/>
  <c r="AJ250" i="5"/>
  <c r="AR250" i="5" s="1"/>
  <c r="AJ249" i="5"/>
  <c r="AR249" i="5" s="1"/>
  <c r="AJ248" i="5"/>
  <c r="AR248" i="5" s="1"/>
  <c r="AJ247" i="5"/>
  <c r="AR247" i="5" s="1"/>
  <c r="AZ247" i="5" s="1"/>
  <c r="AJ246" i="5"/>
  <c r="AR246" i="5" s="1"/>
  <c r="AJ245" i="5"/>
  <c r="AR245" i="5" s="1"/>
  <c r="AJ244" i="5"/>
  <c r="AR244" i="5" s="1"/>
  <c r="AJ243" i="5"/>
  <c r="AR243" i="5" s="1"/>
  <c r="AJ242" i="5"/>
  <c r="AR242" i="5" s="1"/>
  <c r="AJ241" i="5"/>
  <c r="AR241" i="5" s="1"/>
  <c r="AJ240" i="5"/>
  <c r="AR240" i="5" s="1"/>
  <c r="AJ239" i="5"/>
  <c r="AR239" i="5" s="1"/>
  <c r="AZ239" i="5" s="1"/>
  <c r="AJ238" i="5"/>
  <c r="AR238" i="5" s="1"/>
  <c r="AJ237" i="5"/>
  <c r="AR237" i="5" s="1"/>
  <c r="AJ236" i="5"/>
  <c r="AR236" i="5" s="1"/>
  <c r="AJ235" i="5"/>
  <c r="AR235" i="5" s="1"/>
  <c r="AJ234" i="5"/>
  <c r="AR234" i="5" s="1"/>
  <c r="AJ233" i="5"/>
  <c r="AR233" i="5" s="1"/>
  <c r="AJ232" i="5"/>
  <c r="AR232" i="5" s="1"/>
  <c r="AJ231" i="5"/>
  <c r="AR231" i="5" s="1"/>
  <c r="AZ231" i="5" s="1"/>
  <c r="AJ230" i="5"/>
  <c r="AR230" i="5" s="1"/>
  <c r="AJ229" i="5"/>
  <c r="AR229" i="5" s="1"/>
  <c r="AJ228" i="5"/>
  <c r="AR228" i="5" s="1"/>
  <c r="AJ227" i="5"/>
  <c r="AR227" i="5" s="1"/>
  <c r="AJ226" i="5"/>
  <c r="AR226" i="5" s="1"/>
  <c r="AJ225" i="5"/>
  <c r="AR225" i="5" s="1"/>
  <c r="AJ224" i="5"/>
  <c r="AR224" i="5" s="1"/>
  <c r="AJ223" i="5"/>
  <c r="AR223" i="5" s="1"/>
  <c r="AZ223" i="5" s="1"/>
  <c r="AJ222" i="5"/>
  <c r="AR222" i="5" s="1"/>
  <c r="AJ221" i="5"/>
  <c r="AR221" i="5" s="1"/>
  <c r="AJ220" i="5"/>
  <c r="AR220" i="5" s="1"/>
  <c r="AJ219" i="5"/>
  <c r="AR219" i="5" s="1"/>
  <c r="AJ218" i="5"/>
  <c r="AR218" i="5" s="1"/>
  <c r="AJ217" i="5"/>
  <c r="AR217" i="5" s="1"/>
  <c r="AJ216" i="5"/>
  <c r="AR216" i="5" s="1"/>
  <c r="AJ215" i="5"/>
  <c r="AR215" i="5" s="1"/>
  <c r="AZ215" i="5" s="1"/>
  <c r="AJ214" i="5"/>
  <c r="AR214" i="5" s="1"/>
  <c r="AJ213" i="5"/>
  <c r="AR213" i="5" s="1"/>
  <c r="AJ212" i="5"/>
  <c r="AR212" i="5" s="1"/>
  <c r="AJ211" i="5"/>
  <c r="AR211" i="5" s="1"/>
  <c r="AJ210" i="5"/>
  <c r="AR210" i="5" s="1"/>
  <c r="AJ209" i="5"/>
  <c r="AR209" i="5" s="1"/>
  <c r="AJ208" i="5"/>
  <c r="AR208" i="5" s="1"/>
  <c r="AJ207" i="5"/>
  <c r="AR207" i="5" s="1"/>
  <c r="AZ207" i="5" s="1"/>
  <c r="AJ206" i="5"/>
  <c r="AR206" i="5" s="1"/>
  <c r="AJ205" i="5"/>
  <c r="AR205" i="5" s="1"/>
  <c r="AJ204" i="5"/>
  <c r="AR204" i="5" s="1"/>
  <c r="AJ203" i="5"/>
  <c r="AR203" i="5" s="1"/>
  <c r="AJ202" i="5"/>
  <c r="AR202" i="5" s="1"/>
  <c r="AJ201" i="5"/>
  <c r="AR201" i="5" s="1"/>
  <c r="AJ200" i="5"/>
  <c r="AR200" i="5" s="1"/>
  <c r="AJ199" i="5"/>
  <c r="AR199" i="5" s="1"/>
  <c r="AZ199" i="5" s="1"/>
  <c r="AJ198" i="5"/>
  <c r="AR198" i="5" s="1"/>
  <c r="AJ197" i="5"/>
  <c r="AR197" i="5" s="1"/>
  <c r="AJ196" i="5"/>
  <c r="AR196" i="5" s="1"/>
  <c r="AJ195" i="5"/>
  <c r="AR195" i="5" s="1"/>
  <c r="AJ194" i="5"/>
  <c r="AR194" i="5" s="1"/>
  <c r="AJ193" i="5"/>
  <c r="AR193" i="5" s="1"/>
  <c r="AJ192" i="5"/>
  <c r="AR192" i="5" s="1"/>
  <c r="AJ191" i="5"/>
  <c r="AR191" i="5" s="1"/>
  <c r="AZ191" i="5" s="1"/>
  <c r="AJ190" i="5"/>
  <c r="AR190" i="5" s="1"/>
  <c r="AJ189" i="5"/>
  <c r="AR189" i="5" s="1"/>
  <c r="AJ188" i="5"/>
  <c r="AR188" i="5" s="1"/>
  <c r="AJ187" i="5"/>
  <c r="AR187" i="5" s="1"/>
  <c r="AJ186" i="5"/>
  <c r="AR186" i="5" s="1"/>
  <c r="AJ185" i="5"/>
  <c r="AR185" i="5" s="1"/>
  <c r="AJ184" i="5"/>
  <c r="AR184" i="5" s="1"/>
  <c r="AJ183" i="5"/>
  <c r="AR183" i="5" s="1"/>
  <c r="AZ183" i="5" s="1"/>
  <c r="AJ182" i="5"/>
  <c r="AR182" i="5" s="1"/>
  <c r="AJ181" i="5"/>
  <c r="AR181" i="5" s="1"/>
  <c r="AJ180" i="5"/>
  <c r="AR180" i="5" s="1"/>
  <c r="AJ179" i="5"/>
  <c r="AR179" i="5" s="1"/>
  <c r="AJ178" i="5"/>
  <c r="AR178" i="5" s="1"/>
  <c r="AJ177" i="5"/>
  <c r="AR177" i="5" s="1"/>
  <c r="AJ176" i="5"/>
  <c r="AR176" i="5" s="1"/>
  <c r="AJ175" i="5"/>
  <c r="AR175" i="5" s="1"/>
  <c r="AZ175" i="5" s="1"/>
  <c r="AJ174" i="5"/>
  <c r="AR174" i="5" s="1"/>
  <c r="AJ173" i="5"/>
  <c r="AR173" i="5" s="1"/>
  <c r="AJ172" i="5"/>
  <c r="AR172" i="5" s="1"/>
  <c r="AJ171" i="5"/>
  <c r="AR171" i="5" s="1"/>
  <c r="AJ170" i="5"/>
  <c r="AR170" i="5" s="1"/>
  <c r="AJ169" i="5"/>
  <c r="AR169" i="5" s="1"/>
  <c r="AJ168" i="5"/>
  <c r="AR168" i="5" s="1"/>
  <c r="AJ167" i="5"/>
  <c r="AR167" i="5" s="1"/>
  <c r="AZ167" i="5" s="1"/>
  <c r="AJ166" i="5"/>
  <c r="AR166" i="5" s="1"/>
  <c r="AJ165" i="5"/>
  <c r="AR165" i="5" s="1"/>
  <c r="AJ164" i="5"/>
  <c r="AR164" i="5" s="1"/>
  <c r="AJ163" i="5"/>
  <c r="AR163" i="5" s="1"/>
  <c r="AJ162" i="5"/>
  <c r="AR162" i="5" s="1"/>
  <c r="AJ161" i="5"/>
  <c r="AR161" i="5" s="1"/>
  <c r="AJ160" i="5"/>
  <c r="AR160" i="5" s="1"/>
  <c r="AJ159" i="5"/>
  <c r="AR159" i="5" s="1"/>
  <c r="AZ159" i="5" s="1"/>
  <c r="AJ158" i="5"/>
  <c r="AR158" i="5" s="1"/>
  <c r="AJ157" i="5"/>
  <c r="AR157" i="5" s="1"/>
  <c r="AJ156" i="5"/>
  <c r="AR156" i="5" s="1"/>
  <c r="AJ155" i="5"/>
  <c r="AR155" i="5" s="1"/>
  <c r="AJ154" i="5"/>
  <c r="AR154" i="5" s="1"/>
  <c r="AJ153" i="5"/>
  <c r="AR153" i="5" s="1"/>
  <c r="AJ152" i="5"/>
  <c r="AR152" i="5" s="1"/>
  <c r="AJ151" i="5"/>
  <c r="AR151" i="5" s="1"/>
  <c r="AZ151" i="5" s="1"/>
  <c r="AJ150" i="5"/>
  <c r="AR150" i="5" s="1"/>
  <c r="AJ149" i="5"/>
  <c r="AR149" i="5" s="1"/>
  <c r="AJ148" i="5"/>
  <c r="AR148" i="5" s="1"/>
  <c r="AJ147" i="5"/>
  <c r="AR147" i="5" s="1"/>
  <c r="AJ146" i="5"/>
  <c r="AR146" i="5" s="1"/>
  <c r="AJ145" i="5"/>
  <c r="AR145" i="5" s="1"/>
  <c r="AJ144" i="5"/>
  <c r="AR144" i="5" s="1"/>
  <c r="AJ143" i="5"/>
  <c r="AR143" i="5" s="1"/>
  <c r="AZ143" i="5" s="1"/>
  <c r="AJ142" i="5"/>
  <c r="AR142" i="5" s="1"/>
  <c r="AJ141" i="5"/>
  <c r="AR141" i="5" s="1"/>
  <c r="AJ140" i="5"/>
  <c r="AR140" i="5" s="1"/>
  <c r="AJ139" i="5"/>
  <c r="AR139" i="5" s="1"/>
  <c r="AJ138" i="5"/>
  <c r="AR138" i="5" s="1"/>
  <c r="AJ137" i="5"/>
  <c r="AR137" i="5" s="1"/>
  <c r="AJ136" i="5"/>
  <c r="AR136" i="5" s="1"/>
  <c r="AJ135" i="5"/>
  <c r="AR135" i="5" s="1"/>
  <c r="AZ135" i="5" s="1"/>
  <c r="AJ134" i="5"/>
  <c r="AR134" i="5" s="1"/>
  <c r="AJ133" i="5"/>
  <c r="AR133" i="5" s="1"/>
  <c r="AJ132" i="5"/>
  <c r="AR132" i="5" s="1"/>
  <c r="AJ131" i="5"/>
  <c r="AR131" i="5" s="1"/>
  <c r="AJ130" i="5"/>
  <c r="AR130" i="5" s="1"/>
  <c r="AJ129" i="5"/>
  <c r="AR129" i="5" s="1"/>
  <c r="AJ128" i="5"/>
  <c r="AR128" i="5" s="1"/>
  <c r="AJ127" i="5"/>
  <c r="AR127" i="5" s="1"/>
  <c r="AZ127" i="5" s="1"/>
  <c r="AJ126" i="5"/>
  <c r="AR126" i="5" s="1"/>
  <c r="AJ125" i="5"/>
  <c r="AR125" i="5" s="1"/>
  <c r="AJ124" i="5"/>
  <c r="AR124" i="5" s="1"/>
  <c r="AJ123" i="5"/>
  <c r="AR123" i="5" s="1"/>
  <c r="AJ122" i="5"/>
  <c r="AR122" i="5" s="1"/>
  <c r="AJ121" i="5"/>
  <c r="AR121" i="5" s="1"/>
  <c r="AJ120" i="5"/>
  <c r="AR120" i="5" s="1"/>
  <c r="AJ119" i="5"/>
  <c r="AR119" i="5" s="1"/>
  <c r="AZ119" i="5" s="1"/>
  <c r="AJ118" i="5"/>
  <c r="AR118" i="5" s="1"/>
  <c r="AJ117" i="5"/>
  <c r="AR117" i="5" s="1"/>
  <c r="AJ116" i="5"/>
  <c r="AR116" i="5" s="1"/>
  <c r="AJ115" i="5"/>
  <c r="AR115" i="5" s="1"/>
  <c r="AJ114" i="5"/>
  <c r="AR114" i="5" s="1"/>
  <c r="AJ113" i="5"/>
  <c r="AR113" i="5" s="1"/>
  <c r="AJ112" i="5"/>
  <c r="AR112" i="5" s="1"/>
  <c r="AJ111" i="5"/>
  <c r="AR111" i="5" s="1"/>
  <c r="AZ111" i="5" s="1"/>
  <c r="AJ110" i="5"/>
  <c r="AR110" i="5" s="1"/>
  <c r="AJ109" i="5"/>
  <c r="AR109" i="5" s="1"/>
  <c r="AJ108" i="5"/>
  <c r="AR108" i="5" s="1"/>
  <c r="AJ107" i="5"/>
  <c r="AR107" i="5" s="1"/>
  <c r="AJ106" i="5"/>
  <c r="AR106" i="5" s="1"/>
  <c r="AJ105" i="5"/>
  <c r="AR105" i="5" s="1"/>
  <c r="AJ104" i="5"/>
  <c r="AR104" i="5" s="1"/>
  <c r="AJ103" i="5"/>
  <c r="AR103" i="5" s="1"/>
  <c r="AZ103" i="5" s="1"/>
  <c r="AJ102" i="5"/>
  <c r="AR102" i="5" s="1"/>
  <c r="AJ101" i="5"/>
  <c r="AR101" i="5" s="1"/>
  <c r="AJ100" i="5"/>
  <c r="AR100" i="5" s="1"/>
  <c r="AJ99" i="5"/>
  <c r="AR99" i="5" s="1"/>
  <c r="AJ98" i="5"/>
  <c r="AR98" i="5" s="1"/>
  <c r="AJ97" i="5"/>
  <c r="AR97" i="5" s="1"/>
  <c r="AJ96" i="5"/>
  <c r="AR96" i="5" s="1"/>
  <c r="AJ95" i="5"/>
  <c r="AR95" i="5" s="1"/>
  <c r="AZ95" i="5" s="1"/>
  <c r="AJ94" i="5"/>
  <c r="AR94" i="5" s="1"/>
  <c r="AJ93" i="5"/>
  <c r="AR93" i="5" s="1"/>
  <c r="AJ92" i="5"/>
  <c r="AR92" i="5" s="1"/>
  <c r="AJ91" i="5"/>
  <c r="AR91" i="5" s="1"/>
  <c r="AJ90" i="5"/>
  <c r="AR90" i="5" s="1"/>
  <c r="AJ89" i="5"/>
  <c r="AR89" i="5" s="1"/>
  <c r="AJ88" i="5"/>
  <c r="AR88" i="5" s="1"/>
  <c r="AJ87" i="5"/>
  <c r="AR87" i="5" s="1"/>
  <c r="AZ87" i="5" s="1"/>
  <c r="AJ86" i="5"/>
  <c r="AR86" i="5" s="1"/>
  <c r="AJ85" i="5"/>
  <c r="AR85" i="5" s="1"/>
  <c r="AJ84" i="5"/>
  <c r="AR84" i="5" s="1"/>
  <c r="AJ83" i="5"/>
  <c r="AR83" i="5" s="1"/>
  <c r="AJ82" i="5"/>
  <c r="AR82" i="5" s="1"/>
  <c r="AJ81" i="5"/>
  <c r="AR81" i="5" s="1"/>
  <c r="AJ80" i="5"/>
  <c r="AR80" i="5" s="1"/>
  <c r="AJ79" i="5"/>
  <c r="AR79" i="5" s="1"/>
  <c r="AZ79" i="5" s="1"/>
  <c r="AJ78" i="5"/>
  <c r="AR78" i="5" s="1"/>
  <c r="AJ77" i="5"/>
  <c r="AR77" i="5" s="1"/>
  <c r="AJ76" i="5"/>
  <c r="AR76" i="5" s="1"/>
  <c r="AJ75" i="5"/>
  <c r="AR75" i="5" s="1"/>
  <c r="AJ74" i="5"/>
  <c r="AR74" i="5" s="1"/>
  <c r="AJ73" i="5"/>
  <c r="AR73" i="5" s="1"/>
  <c r="AJ72" i="5"/>
  <c r="AR72" i="5" s="1"/>
  <c r="AJ71" i="5"/>
  <c r="AR71" i="5" s="1"/>
  <c r="AZ71" i="5" s="1"/>
  <c r="AJ70" i="5"/>
  <c r="AR70" i="5" s="1"/>
  <c r="AJ69" i="5"/>
  <c r="AR69" i="5" s="1"/>
  <c r="AJ68" i="5"/>
  <c r="AR68" i="5" s="1"/>
  <c r="AJ67" i="5"/>
  <c r="AR67" i="5" s="1"/>
  <c r="AJ66" i="5"/>
  <c r="AR66" i="5" s="1"/>
  <c r="AJ65" i="5"/>
  <c r="AR65" i="5" s="1"/>
  <c r="AJ64" i="5"/>
  <c r="AR64" i="5" s="1"/>
  <c r="AJ63" i="5"/>
  <c r="AR63" i="5" s="1"/>
  <c r="AZ63" i="5" s="1"/>
  <c r="AJ62" i="5"/>
  <c r="AR62" i="5" s="1"/>
  <c r="AJ61" i="5"/>
  <c r="AR61" i="5" s="1"/>
  <c r="AJ60" i="5"/>
  <c r="AR60" i="5" s="1"/>
  <c r="AJ59" i="5"/>
  <c r="AR59" i="5" s="1"/>
  <c r="AJ58" i="5"/>
  <c r="AR58" i="5" s="1"/>
  <c r="AJ9" i="5"/>
  <c r="AR9" i="5" s="1"/>
  <c r="AJ10" i="5"/>
  <c r="AR10" i="5" s="1"/>
  <c r="AJ11" i="5"/>
  <c r="AR11" i="5" s="1"/>
  <c r="AJ12" i="5"/>
  <c r="AR12" i="5" s="1"/>
  <c r="AJ13" i="5"/>
  <c r="AR13" i="5" s="1"/>
  <c r="AJ14" i="5"/>
  <c r="AR14" i="5" s="1"/>
  <c r="AJ15" i="5"/>
  <c r="AR15" i="5" s="1"/>
  <c r="AZ15" i="5" s="1"/>
  <c r="AJ16" i="5"/>
  <c r="AR16" i="5" s="1"/>
  <c r="AJ17" i="5"/>
  <c r="AR17" i="5" s="1"/>
  <c r="AJ18" i="5"/>
  <c r="AR18" i="5" s="1"/>
  <c r="AJ19" i="5"/>
  <c r="AR19" i="5" s="1"/>
  <c r="AJ20" i="5"/>
  <c r="AR20" i="5" s="1"/>
  <c r="AJ21" i="5"/>
  <c r="AR21" i="5" s="1"/>
  <c r="AJ22" i="5"/>
  <c r="AR22" i="5" s="1"/>
  <c r="AJ23" i="5"/>
  <c r="AR23" i="5" s="1"/>
  <c r="AZ23" i="5" s="1"/>
  <c r="AJ24" i="5"/>
  <c r="AR24" i="5" s="1"/>
  <c r="AJ25" i="5"/>
  <c r="AR25" i="5" s="1"/>
  <c r="AJ26" i="5"/>
  <c r="AR26" i="5" s="1"/>
  <c r="AJ27" i="5"/>
  <c r="AR27" i="5" s="1"/>
  <c r="AJ28" i="5"/>
  <c r="AR28" i="5" s="1"/>
  <c r="AJ29" i="5"/>
  <c r="AR29" i="5" s="1"/>
  <c r="AJ30" i="5"/>
  <c r="AR30" i="5" s="1"/>
  <c r="AJ31" i="5"/>
  <c r="AR31" i="5" s="1"/>
  <c r="AZ31" i="5" s="1"/>
  <c r="AJ32" i="5"/>
  <c r="AR32" i="5" s="1"/>
  <c r="AJ33" i="5"/>
  <c r="AR33" i="5" s="1"/>
  <c r="AJ34" i="5"/>
  <c r="AR34" i="5" s="1"/>
  <c r="AJ35" i="5"/>
  <c r="AR35" i="5" s="1"/>
  <c r="AJ36" i="5"/>
  <c r="AR36" i="5" s="1"/>
  <c r="AJ37" i="5"/>
  <c r="AR37" i="5" s="1"/>
  <c r="AJ38" i="5"/>
  <c r="AR38" i="5" s="1"/>
  <c r="AJ39" i="5"/>
  <c r="AR39" i="5" s="1"/>
  <c r="AZ39" i="5" s="1"/>
  <c r="AJ40" i="5"/>
  <c r="AR40" i="5" s="1"/>
  <c r="AJ41" i="5"/>
  <c r="AR41" i="5" s="1"/>
  <c r="AJ42" i="5"/>
  <c r="AR42" i="5" s="1"/>
  <c r="AJ43" i="5"/>
  <c r="AR43" i="5" s="1"/>
  <c r="AJ44" i="5"/>
  <c r="AR44" i="5" s="1"/>
  <c r="AJ45" i="5"/>
  <c r="AR45" i="5" s="1"/>
  <c r="AJ46" i="5"/>
  <c r="AR46" i="5" s="1"/>
  <c r="AJ47" i="5"/>
  <c r="AR47" i="5" s="1"/>
  <c r="AZ47" i="5" s="1"/>
  <c r="AJ48" i="5"/>
  <c r="AR48" i="5" s="1"/>
  <c r="AJ49" i="5"/>
  <c r="AR49" i="5" s="1"/>
  <c r="AJ50" i="5"/>
  <c r="AR50" i="5" s="1"/>
  <c r="AJ51" i="5"/>
  <c r="AR51" i="5" s="1"/>
  <c r="AJ52" i="5"/>
  <c r="AR52" i="5" s="1"/>
  <c r="AJ53" i="5"/>
  <c r="AR53" i="5" s="1"/>
  <c r="AJ54" i="5"/>
  <c r="AR54" i="5" s="1"/>
  <c r="AJ55" i="5"/>
  <c r="AR55" i="5" s="1"/>
  <c r="AZ55" i="5" s="1"/>
  <c r="AJ56" i="5"/>
  <c r="AR56" i="5" s="1"/>
  <c r="AJ57" i="5"/>
  <c r="AR57" i="5" s="1"/>
  <c r="AM58" i="5"/>
  <c r="AU58" i="5" s="1"/>
  <c r="AO59" i="5"/>
  <c r="AW59" i="5" s="1"/>
  <c r="AN61" i="5"/>
  <c r="AV61" i="5" s="1"/>
  <c r="AI63" i="5"/>
  <c r="AQ63" i="5" s="1"/>
  <c r="AY63" i="5" s="1"/>
  <c r="AM66" i="5"/>
  <c r="AU66" i="5" s="1"/>
  <c r="AO67" i="5"/>
  <c r="AW67" i="5" s="1"/>
  <c r="AN69" i="5"/>
  <c r="AV69" i="5" s="1"/>
  <c r="AI71" i="5"/>
  <c r="AQ71" i="5" s="1"/>
  <c r="AY71" i="5" s="1"/>
  <c r="AM74" i="5"/>
  <c r="AU74" i="5" s="1"/>
  <c r="AO75" i="5"/>
  <c r="AW75" i="5" s="1"/>
  <c r="AN77" i="5"/>
  <c r="AV77" i="5" s="1"/>
  <c r="AI79" i="5"/>
  <c r="AQ79" i="5" s="1"/>
  <c r="AY79" i="5" s="1"/>
  <c r="AM82" i="5"/>
  <c r="AU82" i="5" s="1"/>
  <c r="AO83" i="5"/>
  <c r="AW83" i="5" s="1"/>
  <c r="AN85" i="5"/>
  <c r="AV85" i="5" s="1"/>
  <c r="AI87" i="5"/>
  <c r="AQ87" i="5" s="1"/>
  <c r="AY87" i="5" s="1"/>
  <c r="AM90" i="5"/>
  <c r="AU90" i="5" s="1"/>
  <c r="AO91" i="5"/>
  <c r="AW91" i="5" s="1"/>
  <c r="AN93" i="5"/>
  <c r="AV93" i="5" s="1"/>
  <c r="AI95" i="5"/>
  <c r="AQ95" i="5" s="1"/>
  <c r="AY95" i="5" s="1"/>
  <c r="AM98" i="5"/>
  <c r="AU98" i="5" s="1"/>
  <c r="AO99" i="5"/>
  <c r="AW99" i="5" s="1"/>
  <c r="AN101" i="5"/>
  <c r="AV101" i="5" s="1"/>
  <c r="AI103" i="5"/>
  <c r="AQ103" i="5" s="1"/>
  <c r="AY103" i="5" s="1"/>
  <c r="AM106" i="5"/>
  <c r="AU106" i="5" s="1"/>
  <c r="AO107" i="5"/>
  <c r="AW107" i="5" s="1"/>
  <c r="AN109" i="5"/>
  <c r="AV109" i="5" s="1"/>
  <c r="AI111" i="5"/>
  <c r="AQ111" i="5" s="1"/>
  <c r="AM114" i="5"/>
  <c r="AU114" i="5" s="1"/>
  <c r="AO115" i="5"/>
  <c r="AW115" i="5" s="1"/>
  <c r="AN117" i="5"/>
  <c r="AV117" i="5" s="1"/>
  <c r="AI119" i="5"/>
  <c r="AQ119" i="5" s="1"/>
  <c r="AY119" i="5" s="1"/>
  <c r="AM122" i="5"/>
  <c r="AU122" i="5" s="1"/>
  <c r="AO123" i="5"/>
  <c r="AW123" i="5" s="1"/>
  <c r="AN125" i="5"/>
  <c r="AV125" i="5" s="1"/>
  <c r="AI127" i="5"/>
  <c r="AQ127" i="5" s="1"/>
  <c r="AY127" i="5" s="1"/>
  <c r="AM130" i="5"/>
  <c r="AU130" i="5" s="1"/>
  <c r="AO131" i="5"/>
  <c r="AW131" i="5" s="1"/>
  <c r="AN133" i="5"/>
  <c r="AV133" i="5" s="1"/>
  <c r="AI135" i="5"/>
  <c r="AQ135" i="5" s="1"/>
  <c r="AY135" i="5" s="1"/>
  <c r="AM138" i="5"/>
  <c r="AU138" i="5" s="1"/>
  <c r="AO139" i="5"/>
  <c r="AW139" i="5" s="1"/>
  <c r="AN141" i="5"/>
  <c r="AV141" i="5" s="1"/>
  <c r="AI143" i="5"/>
  <c r="AQ143" i="5" s="1"/>
  <c r="AY143" i="5" s="1"/>
  <c r="AM146" i="5"/>
  <c r="AU146" i="5" s="1"/>
  <c r="AO147" i="5"/>
  <c r="AW147" i="5" s="1"/>
  <c r="AN149" i="5"/>
  <c r="AV149" i="5" s="1"/>
  <c r="AI151" i="5"/>
  <c r="AQ151" i="5" s="1"/>
  <c r="AY151" i="5" s="1"/>
  <c r="AM154" i="5"/>
  <c r="AU154" i="5" s="1"/>
  <c r="AO155" i="5"/>
  <c r="AW155" i="5" s="1"/>
  <c r="AN157" i="5"/>
  <c r="AV157" i="5" s="1"/>
  <c r="AI159" i="5"/>
  <c r="AQ159" i="5" s="1"/>
  <c r="AY159" i="5" s="1"/>
  <c r="AM162" i="5"/>
  <c r="AU162" i="5" s="1"/>
  <c r="AO163" i="5"/>
  <c r="AW163" i="5" s="1"/>
  <c r="AN165" i="5"/>
  <c r="AV165" i="5" s="1"/>
  <c r="AI167" i="5"/>
  <c r="AQ167" i="5" s="1"/>
  <c r="AY167" i="5" s="1"/>
  <c r="AM170" i="5"/>
  <c r="AU170" i="5" s="1"/>
  <c r="AO171" i="5"/>
  <c r="AW171" i="5" s="1"/>
  <c r="AN173" i="5"/>
  <c r="AV173" i="5" s="1"/>
  <c r="AI175" i="5"/>
  <c r="AQ175" i="5" s="1"/>
  <c r="AM178" i="5"/>
  <c r="AU178" i="5" s="1"/>
  <c r="AO179" i="5"/>
  <c r="AW179" i="5" s="1"/>
  <c r="AN181" i="5"/>
  <c r="AV181" i="5" s="1"/>
  <c r="AI183" i="5"/>
  <c r="AQ183" i="5" s="1"/>
  <c r="AY183" i="5" s="1"/>
  <c r="AM186" i="5"/>
  <c r="AU186" i="5" s="1"/>
  <c r="AO187" i="5"/>
  <c r="AW187" i="5" s="1"/>
  <c r="AN189" i="5"/>
  <c r="AV189" i="5" s="1"/>
  <c r="AI191" i="5"/>
  <c r="AQ191" i="5" s="1"/>
  <c r="AY191" i="5" s="1"/>
  <c r="AM194" i="5"/>
  <c r="AU194" i="5" s="1"/>
  <c r="AO195" i="5"/>
  <c r="AW195" i="5" s="1"/>
  <c r="AN197" i="5"/>
  <c r="AV197" i="5" s="1"/>
  <c r="AI199" i="5"/>
  <c r="AQ199" i="5" s="1"/>
  <c r="AY199" i="5" s="1"/>
  <c r="AM202" i="5"/>
  <c r="AU202" i="5" s="1"/>
  <c r="AO203" i="5"/>
  <c r="AW203" i="5" s="1"/>
  <c r="AN205" i="5"/>
  <c r="AV205" i="5" s="1"/>
  <c r="AI207" i="5"/>
  <c r="AQ207" i="5" s="1"/>
  <c r="AY207" i="5" s="1"/>
  <c r="AM210" i="5"/>
  <c r="AU210" i="5" s="1"/>
  <c r="AO211" i="5"/>
  <c r="AW211" i="5" s="1"/>
  <c r="AN213" i="5"/>
  <c r="AV213" i="5" s="1"/>
  <c r="AI215" i="5"/>
  <c r="AQ215" i="5" s="1"/>
  <c r="AY215" i="5" s="1"/>
  <c r="AM218" i="5"/>
  <c r="AU218" i="5" s="1"/>
  <c r="AO219" i="5"/>
  <c r="AW219" i="5" s="1"/>
  <c r="AN221" i="5"/>
  <c r="AV221" i="5" s="1"/>
  <c r="AI223" i="5"/>
  <c r="AQ223" i="5" s="1"/>
  <c r="AY223" i="5" s="1"/>
  <c r="AM226" i="5"/>
  <c r="AU226" i="5" s="1"/>
  <c r="AO227" i="5"/>
  <c r="AW227" i="5" s="1"/>
  <c r="AN229" i="5"/>
  <c r="AV229" i="5" s="1"/>
  <c r="AI231" i="5"/>
  <c r="AQ231" i="5" s="1"/>
  <c r="AY231" i="5" s="1"/>
  <c r="AM234" i="5"/>
  <c r="AU234" i="5" s="1"/>
  <c r="AO235" i="5"/>
  <c r="AW235" i="5" s="1"/>
  <c r="AN237" i="5"/>
  <c r="AV237" i="5" s="1"/>
  <c r="AI239" i="5"/>
  <c r="AQ239" i="5" s="1"/>
  <c r="AY239" i="5" s="1"/>
  <c r="AM242" i="5"/>
  <c r="AU242" i="5" s="1"/>
  <c r="AO243" i="5"/>
  <c r="AW243" i="5" s="1"/>
  <c r="AN245" i="5"/>
  <c r="AV245" i="5" s="1"/>
  <c r="AI247" i="5"/>
  <c r="AQ247" i="5" s="1"/>
  <c r="AY247" i="5" s="1"/>
  <c r="AM250" i="5"/>
  <c r="AU250" i="5" s="1"/>
  <c r="AO251" i="5"/>
  <c r="AW251" i="5" s="1"/>
  <c r="AN253" i="5"/>
  <c r="AV253" i="5" s="1"/>
  <c r="AI255" i="5"/>
  <c r="AQ255" i="5" s="1"/>
  <c r="AY255" i="5" s="1"/>
  <c r="AM258" i="5"/>
  <c r="AU258" i="5" s="1"/>
  <c r="AO259" i="5"/>
  <c r="AW259" i="5" s="1"/>
  <c r="AN261" i="5"/>
  <c r="AV261" i="5" s="1"/>
  <c r="AI263" i="5"/>
  <c r="AQ263" i="5" s="1"/>
  <c r="AY263" i="5" s="1"/>
  <c r="AM266" i="5"/>
  <c r="AU266" i="5" s="1"/>
  <c r="AO267" i="5"/>
  <c r="AW267" i="5" s="1"/>
  <c r="AN269" i="5"/>
  <c r="AV269" i="5" s="1"/>
  <c r="AI271" i="5"/>
  <c r="AQ271" i="5" s="1"/>
  <c r="AY271" i="5" s="1"/>
  <c r="AM274" i="5"/>
  <c r="AU274" i="5" s="1"/>
  <c r="AO275" i="5"/>
  <c r="AW275" i="5" s="1"/>
  <c r="AN277" i="5"/>
  <c r="AV277" i="5" s="1"/>
  <c r="AI279" i="5"/>
  <c r="AQ279" i="5" s="1"/>
  <c r="AY279" i="5" s="1"/>
  <c r="AM282" i="5"/>
  <c r="AU282" i="5" s="1"/>
  <c r="AO283" i="5"/>
  <c r="AW283" i="5" s="1"/>
  <c r="AN285" i="5"/>
  <c r="AV285" i="5" s="1"/>
  <c r="AI287" i="5"/>
  <c r="AQ287" i="5" s="1"/>
  <c r="AY287" i="5" s="1"/>
  <c r="AM290" i="5"/>
  <c r="AU290" i="5" s="1"/>
  <c r="AO291" i="5"/>
  <c r="AW291" i="5" s="1"/>
  <c r="AN293" i="5"/>
  <c r="AV293" i="5" s="1"/>
  <c r="AI295" i="5"/>
  <c r="AQ295" i="5" s="1"/>
  <c r="AY295" i="5" s="1"/>
  <c r="AM298" i="5"/>
  <c r="AU298" i="5" s="1"/>
  <c r="AO299" i="5"/>
  <c r="AW299" i="5" s="1"/>
  <c r="AN301" i="5"/>
  <c r="AV301" i="5" s="1"/>
  <c r="AI303" i="5"/>
  <c r="AQ303" i="5" s="1"/>
  <c r="AY303" i="5" s="1"/>
  <c r="AM306" i="5"/>
  <c r="AU306" i="5" s="1"/>
  <c r="AO307" i="5"/>
  <c r="AW307" i="5" s="1"/>
  <c r="AN309" i="5"/>
  <c r="AV309" i="5" s="1"/>
  <c r="AI311" i="5"/>
  <c r="AQ311" i="5" s="1"/>
  <c r="AY311" i="5" s="1"/>
  <c r="AI313" i="5"/>
  <c r="AQ313" i="5" s="1"/>
  <c r="AY313" i="5" s="1"/>
  <c r="AM316" i="5"/>
  <c r="AU316" i="5" s="1"/>
  <c r="AO317" i="5"/>
  <c r="AW317" i="5" s="1"/>
  <c r="AN319" i="5"/>
  <c r="AV319" i="5" s="1"/>
  <c r="AM321" i="5"/>
  <c r="AU321" i="5" s="1"/>
  <c r="BC321" i="5" s="1"/>
  <c r="AM323" i="5"/>
  <c r="AU323" i="5" s="1"/>
  <c r="AM325" i="5"/>
  <c r="AU325" i="5" s="1"/>
  <c r="AM327" i="5"/>
  <c r="AU327" i="5" s="1"/>
  <c r="AM329" i="5"/>
  <c r="AU329" i="5" s="1"/>
  <c r="BC329" i="5" s="1"/>
  <c r="AM331" i="5"/>
  <c r="AU331" i="5" s="1"/>
  <c r="AM333" i="5"/>
  <c r="AU333" i="5" s="1"/>
  <c r="AM335" i="5"/>
  <c r="AU335" i="5" s="1"/>
  <c r="AM337" i="5"/>
  <c r="AU337" i="5" s="1"/>
  <c r="BC337" i="5" s="1"/>
  <c r="AM339" i="5"/>
  <c r="AU339" i="5" s="1"/>
  <c r="AM341" i="5"/>
  <c r="AU341" i="5" s="1"/>
  <c r="AM343" i="5"/>
  <c r="AU343" i="5" s="1"/>
  <c r="AM345" i="5"/>
  <c r="AU345" i="5" s="1"/>
  <c r="BC345" i="5" s="1"/>
  <c r="AM347" i="5"/>
  <c r="AU347" i="5" s="1"/>
  <c r="AM349" i="5"/>
  <c r="AU349" i="5" s="1"/>
  <c r="AM351" i="5"/>
  <c r="AU351" i="5" s="1"/>
  <c r="AM353" i="5"/>
  <c r="AU353" i="5" s="1"/>
  <c r="BC353" i="5" s="1"/>
  <c r="AM355" i="5"/>
  <c r="AU355" i="5" s="1"/>
  <c r="AM357" i="5"/>
  <c r="AU357" i="5" s="1"/>
  <c r="AM359" i="5"/>
  <c r="AU359" i="5" s="1"/>
  <c r="AM361" i="5"/>
  <c r="AU361" i="5" s="1"/>
  <c r="BC361" i="5" s="1"/>
  <c r="AM363" i="5"/>
  <c r="AU363" i="5" s="1"/>
  <c r="AM365" i="5"/>
  <c r="AU365" i="5" s="1"/>
  <c r="AM367" i="5"/>
  <c r="AU367" i="5" s="1"/>
  <c r="AM369" i="5"/>
  <c r="AU369" i="5" s="1"/>
  <c r="BC369" i="5" s="1"/>
  <c r="AM371" i="5"/>
  <c r="AU371" i="5" s="1"/>
  <c r="AM373" i="5"/>
  <c r="AU373" i="5" s="1"/>
  <c r="AM375" i="5"/>
  <c r="AU375" i="5" s="1"/>
  <c r="AM377" i="5"/>
  <c r="AU377" i="5" s="1"/>
  <c r="BC377" i="5" s="1"/>
  <c r="AM379" i="5"/>
  <c r="AU379" i="5" s="1"/>
  <c r="AM381" i="5"/>
  <c r="AU381" i="5" s="1"/>
  <c r="AM383" i="5"/>
  <c r="AU383" i="5" s="1"/>
  <c r="AM385" i="5"/>
  <c r="AU385" i="5" s="1"/>
  <c r="BC385" i="5" s="1"/>
  <c r="BN386" i="5"/>
  <c r="BC386" i="5"/>
  <c r="BN387" i="5"/>
  <c r="BC387" i="5"/>
  <c r="BN388" i="5"/>
  <c r="BC388" i="5"/>
  <c r="BN389" i="5"/>
  <c r="BC389" i="5"/>
  <c r="AM391" i="5"/>
  <c r="AU391" i="5" s="1"/>
  <c r="AM393" i="5"/>
  <c r="AU393" i="5" s="1"/>
  <c r="AM395" i="5"/>
  <c r="AU395" i="5" s="1"/>
  <c r="AM397" i="5"/>
  <c r="AU397" i="5" s="1"/>
  <c r="BC397" i="5" s="1"/>
  <c r="AM399" i="5"/>
  <c r="AU399" i="5" s="1"/>
  <c r="AM401" i="5"/>
  <c r="AU401" i="5" s="1"/>
  <c r="AM403" i="5"/>
  <c r="AU403" i="5" s="1"/>
  <c r="AM405" i="5"/>
  <c r="AU405" i="5" s="1"/>
  <c r="BC405" i="5" s="1"/>
  <c r="AM407" i="5"/>
  <c r="AU407" i="5" s="1"/>
  <c r="AM409" i="5"/>
  <c r="AU409" i="5" s="1"/>
  <c r="AM411" i="5"/>
  <c r="AU411" i="5" s="1"/>
  <c r="AM413" i="5"/>
  <c r="AU413" i="5" s="1"/>
  <c r="BC413" i="5" s="1"/>
  <c r="AM415" i="5"/>
  <c r="AU415" i="5" s="1"/>
  <c r="AM417" i="5"/>
  <c r="AU417" i="5" s="1"/>
  <c r="AM419" i="5"/>
  <c r="AU419" i="5" s="1"/>
  <c r="AM421" i="5"/>
  <c r="AU421" i="5" s="1"/>
  <c r="BC421" i="5" s="1"/>
  <c r="AM423" i="5"/>
  <c r="AU423" i="5" s="1"/>
  <c r="AM425" i="5"/>
  <c r="AU425" i="5" s="1"/>
  <c r="AM427" i="5"/>
  <c r="AU427" i="5" s="1"/>
  <c r="AM429" i="5"/>
  <c r="AU429" i="5" s="1"/>
  <c r="BC429" i="5" s="1"/>
  <c r="AM431" i="5"/>
  <c r="AU431" i="5" s="1"/>
  <c r="AM433" i="5"/>
  <c r="AU433" i="5" s="1"/>
  <c r="AM435" i="5"/>
  <c r="AU435" i="5" s="1"/>
  <c r="AM437" i="5"/>
  <c r="AU437" i="5" s="1"/>
  <c r="BC437" i="5" s="1"/>
  <c r="AM439" i="5"/>
  <c r="AU439" i="5" s="1"/>
  <c r="AM441" i="5"/>
  <c r="AU441" i="5" s="1"/>
  <c r="AM443" i="5"/>
  <c r="AU443" i="5" s="1"/>
  <c r="AM445" i="5"/>
  <c r="AU445" i="5" s="1"/>
  <c r="BC445" i="5" s="1"/>
  <c r="AM447" i="5"/>
  <c r="AU447" i="5" s="1"/>
  <c r="AM449" i="5"/>
  <c r="AU449" i="5" s="1"/>
  <c r="AM451" i="5"/>
  <c r="AU451" i="5" s="1"/>
  <c r="AM453" i="5"/>
  <c r="AU453" i="5" s="1"/>
  <c r="BC453" i="5" s="1"/>
  <c r="AM455" i="5"/>
  <c r="AU455" i="5" s="1"/>
  <c r="AM457" i="5"/>
  <c r="AU457" i="5" s="1"/>
  <c r="AM459" i="5"/>
  <c r="AU459" i="5" s="1"/>
  <c r="AM461" i="5"/>
  <c r="AU461" i="5" s="1"/>
  <c r="BC461" i="5" s="1"/>
  <c r="AM463" i="5"/>
  <c r="AU463" i="5" s="1"/>
  <c r="AM465" i="5"/>
  <c r="AU465" i="5" s="1"/>
  <c r="AM467" i="5"/>
  <c r="AU467" i="5" s="1"/>
  <c r="AM469" i="5"/>
  <c r="AU469" i="5" s="1"/>
  <c r="BC469" i="5" s="1"/>
  <c r="AM471" i="5"/>
  <c r="AU471" i="5" s="1"/>
  <c r="AM473" i="5"/>
  <c r="AU473" i="5" s="1"/>
  <c r="AM475" i="5"/>
  <c r="AU475" i="5" s="1"/>
  <c r="AM477" i="5"/>
  <c r="AU477" i="5" s="1"/>
  <c r="BC477" i="5" s="1"/>
  <c r="AM479" i="5"/>
  <c r="AU479" i="5" s="1"/>
  <c r="AM481" i="5"/>
  <c r="AU481" i="5" s="1"/>
  <c r="AM483" i="5"/>
  <c r="AU483" i="5" s="1"/>
  <c r="AM485" i="5"/>
  <c r="AU485" i="5" s="1"/>
  <c r="BC485" i="5" s="1"/>
  <c r="AM487" i="5"/>
  <c r="AU487" i="5" s="1"/>
  <c r="AM489" i="5"/>
  <c r="AU489" i="5" s="1"/>
  <c r="AM491" i="5"/>
  <c r="AU491" i="5" s="1"/>
  <c r="AM493" i="5"/>
  <c r="AU493" i="5" s="1"/>
  <c r="BC493" i="5" s="1"/>
  <c r="AM495" i="5"/>
  <c r="AU495" i="5" s="1"/>
  <c r="AM497" i="5"/>
  <c r="AU497" i="5" s="1"/>
  <c r="AM499" i="5"/>
  <c r="AU499" i="5" s="1"/>
  <c r="AM501" i="5"/>
  <c r="AU501" i="5" s="1"/>
  <c r="BC501" i="5" s="1"/>
  <c r="AM503" i="5"/>
  <c r="AU503" i="5" s="1"/>
  <c r="AM505" i="5"/>
  <c r="AU505" i="5" s="1"/>
  <c r="AM507" i="5"/>
  <c r="AU507" i="5" s="1"/>
  <c r="AM509" i="5"/>
  <c r="AU509" i="5" s="1"/>
  <c r="BC509" i="5" s="1"/>
  <c r="AM511" i="5"/>
  <c r="AU511" i="5" s="1"/>
  <c r="AM513" i="5"/>
  <c r="AU513" i="5" s="1"/>
  <c r="AM515" i="5"/>
  <c r="AU515" i="5" s="1"/>
  <c r="AM517" i="5"/>
  <c r="AU517" i="5" s="1"/>
  <c r="BC517" i="5" s="1"/>
  <c r="AM519" i="5"/>
  <c r="AU519" i="5" s="1"/>
  <c r="AM521" i="5"/>
  <c r="AU521" i="5" s="1"/>
  <c r="AM523" i="5"/>
  <c r="AU523" i="5" s="1"/>
  <c r="AM525" i="5"/>
  <c r="AU525" i="5" s="1"/>
  <c r="BC525" i="5" s="1"/>
  <c r="AM527" i="5"/>
  <c r="AU527" i="5" s="1"/>
  <c r="AM529" i="5"/>
  <c r="AU529" i="5" s="1"/>
  <c r="AM531" i="5"/>
  <c r="AU531" i="5" s="1"/>
  <c r="AM533" i="5"/>
  <c r="AU533" i="5" s="1"/>
  <c r="BC533" i="5" s="1"/>
  <c r="AM535" i="5"/>
  <c r="AU535" i="5" s="1"/>
  <c r="AM537" i="5"/>
  <c r="AU537" i="5" s="1"/>
  <c r="AM539" i="5"/>
  <c r="AU539" i="5" s="1"/>
  <c r="AM541" i="5"/>
  <c r="AU541" i="5" s="1"/>
  <c r="BC541" i="5" s="1"/>
  <c r="AM543" i="5"/>
  <c r="AU543" i="5" s="1"/>
  <c r="AM545" i="5"/>
  <c r="AU545" i="5" s="1"/>
  <c r="AM547" i="5"/>
  <c r="AU547" i="5" s="1"/>
  <c r="AM549" i="5"/>
  <c r="AU549" i="5" s="1"/>
  <c r="BC549" i="5" s="1"/>
  <c r="AM551" i="5"/>
  <c r="AU551" i="5" s="1"/>
  <c r="AM553" i="5"/>
  <c r="AU553" i="5" s="1"/>
  <c r="AM555" i="5"/>
  <c r="AU555" i="5" s="1"/>
  <c r="AM557" i="5"/>
  <c r="AU557" i="5" s="1"/>
  <c r="BC557" i="5" s="1"/>
  <c r="AM559" i="5"/>
  <c r="AU559" i="5" s="1"/>
  <c r="AM561" i="5"/>
  <c r="AU561" i="5" s="1"/>
  <c r="AM563" i="5"/>
  <c r="AU563" i="5" s="1"/>
  <c r="AM565" i="5"/>
  <c r="AU565" i="5" s="1"/>
  <c r="BC565" i="5" s="1"/>
  <c r="AM567" i="5"/>
  <c r="AU567" i="5" s="1"/>
  <c r="AM569" i="5"/>
  <c r="AU569" i="5" s="1"/>
  <c r="AM571" i="5"/>
  <c r="AU571" i="5" s="1"/>
  <c r="AM573" i="5"/>
  <c r="AU573" i="5" s="1"/>
  <c r="BC573" i="5" s="1"/>
  <c r="AM575" i="5"/>
  <c r="AU575" i="5" s="1"/>
  <c r="AM577" i="5"/>
  <c r="AU577" i="5" s="1"/>
  <c r="AM579" i="5"/>
  <c r="AU579" i="5" s="1"/>
  <c r="AM581" i="5"/>
  <c r="AU581" i="5" s="1"/>
  <c r="BC581" i="5" s="1"/>
  <c r="AM583" i="5"/>
  <c r="AU583" i="5" s="1"/>
  <c r="AM585" i="5"/>
  <c r="AU585" i="5" s="1"/>
  <c r="AM587" i="5"/>
  <c r="AU587" i="5" s="1"/>
  <c r="AO589" i="5"/>
  <c r="AW589" i="5" s="1"/>
  <c r="AN592" i="5"/>
  <c r="AV592" i="5" s="1"/>
  <c r="AM595" i="5"/>
  <c r="AU595" i="5" s="1"/>
  <c r="AO597" i="5"/>
  <c r="AW597" i="5" s="1"/>
  <c r="AN600" i="5"/>
  <c r="AV600" i="5" s="1"/>
  <c r="AM603" i="5"/>
  <c r="AU603" i="5" s="1"/>
  <c r="AO605" i="5"/>
  <c r="AW605" i="5" s="1"/>
  <c r="AN608" i="5"/>
  <c r="AV608" i="5" s="1"/>
  <c r="AM611" i="5"/>
  <c r="AU611" i="5" s="1"/>
  <c r="AO613" i="5"/>
  <c r="AW613" i="5" s="1"/>
  <c r="AN616" i="5"/>
  <c r="AV616" i="5" s="1"/>
  <c r="AM619" i="5"/>
  <c r="AU619" i="5" s="1"/>
  <c r="AO621" i="5"/>
  <c r="AW621" i="5" s="1"/>
  <c r="AN624" i="5"/>
  <c r="AV624" i="5" s="1"/>
  <c r="AM627" i="5"/>
  <c r="AU627" i="5" s="1"/>
  <c r="AO629" i="5"/>
  <c r="AW629" i="5" s="1"/>
  <c r="AN632" i="5"/>
  <c r="AV632" i="5" s="1"/>
  <c r="AM635" i="5"/>
  <c r="AU635" i="5" s="1"/>
  <c r="AO637" i="5"/>
  <c r="AW637" i="5" s="1"/>
  <c r="AN640" i="5"/>
  <c r="AV640" i="5" s="1"/>
  <c r="AM643" i="5"/>
  <c r="AU643" i="5" s="1"/>
  <c r="AO645" i="5"/>
  <c r="AW645" i="5" s="1"/>
  <c r="AN648" i="5"/>
  <c r="AV648" i="5" s="1"/>
  <c r="AM651" i="5"/>
  <c r="AU651" i="5" s="1"/>
  <c r="AO653" i="5"/>
  <c r="AW653" i="5" s="1"/>
  <c r="AN656" i="5"/>
  <c r="AV656" i="5" s="1"/>
  <c r="AM659" i="5"/>
  <c r="AU659" i="5" s="1"/>
  <c r="AO661" i="5"/>
  <c r="AW661" i="5" s="1"/>
  <c r="AN664" i="5"/>
  <c r="AV664" i="5" s="1"/>
  <c r="AM667" i="5"/>
  <c r="AU667" i="5" s="1"/>
  <c r="AO669" i="5"/>
  <c r="AW669" i="5" s="1"/>
  <c r="AN672" i="5"/>
  <c r="AV672" i="5" s="1"/>
  <c r="AM675" i="5"/>
  <c r="AU675" i="5" s="1"/>
  <c r="AO677" i="5"/>
  <c r="AW677" i="5" s="1"/>
  <c r="AN680" i="5"/>
  <c r="AV680" i="5" s="1"/>
  <c r="AM683" i="5"/>
  <c r="AU683" i="5" s="1"/>
  <c r="AO685" i="5"/>
  <c r="AW685" i="5" s="1"/>
  <c r="AN688" i="5"/>
  <c r="AV688" i="5" s="1"/>
  <c r="AM691" i="5"/>
  <c r="AU691" i="5" s="1"/>
  <c r="AO693" i="5"/>
  <c r="AW693" i="5" s="1"/>
  <c r="AN696" i="5"/>
  <c r="AV696" i="5" s="1"/>
  <c r="AM699" i="5"/>
  <c r="AU699" i="5" s="1"/>
  <c r="AO701" i="5"/>
  <c r="AW701" i="5" s="1"/>
  <c r="AN704" i="5"/>
  <c r="AV704" i="5" s="1"/>
  <c r="AM707" i="5"/>
  <c r="AU707" i="5" s="1"/>
  <c r="AO709" i="5"/>
  <c r="AW709" i="5" s="1"/>
  <c r="AN712" i="5"/>
  <c r="AV712" i="5" s="1"/>
  <c r="AM715" i="5"/>
  <c r="AU715" i="5" s="1"/>
  <c r="AO717" i="5"/>
  <c r="AW717" i="5" s="1"/>
  <c r="AN720" i="5"/>
  <c r="AV720" i="5" s="1"/>
  <c r="AM723" i="5"/>
  <c r="AU723" i="5" s="1"/>
  <c r="AO725" i="5"/>
  <c r="AW725" i="5" s="1"/>
  <c r="AN728" i="5"/>
  <c r="AV728" i="5" s="1"/>
  <c r="AM731" i="5"/>
  <c r="AU731" i="5" s="1"/>
  <c r="AO733" i="5"/>
  <c r="AW733" i="5" s="1"/>
  <c r="AN736" i="5"/>
  <c r="AV736" i="5" s="1"/>
  <c r="AM739" i="5"/>
  <c r="AU739" i="5" s="1"/>
  <c r="AO741" i="5"/>
  <c r="AW741" i="5" s="1"/>
  <c r="AN744" i="5"/>
  <c r="AV744" i="5" s="1"/>
  <c r="AM747" i="5"/>
  <c r="AU747" i="5" s="1"/>
  <c r="AO749" i="5"/>
  <c r="AW749" i="5" s="1"/>
  <c r="AN752" i="5"/>
  <c r="AV752" i="5" s="1"/>
  <c r="AM755" i="5"/>
  <c r="AU755" i="5" s="1"/>
  <c r="AO757" i="5"/>
  <c r="AW757" i="5" s="1"/>
  <c r="AN760" i="5"/>
  <c r="AV760" i="5" s="1"/>
  <c r="AN765" i="5"/>
  <c r="AV765" i="5" s="1"/>
  <c r="AM768" i="5"/>
  <c r="AU768" i="5" s="1"/>
  <c r="BC768" i="5" s="1"/>
  <c r="AO770" i="5"/>
  <c r="AW770" i="5" s="1"/>
  <c r="AN773" i="5"/>
  <c r="AV773" i="5" s="1"/>
  <c r="AM776" i="5"/>
  <c r="AU776" i="5" s="1"/>
  <c r="BC776" i="5" s="1"/>
  <c r="AO778" i="5"/>
  <c r="AW778" i="5" s="1"/>
  <c r="AN781" i="5"/>
  <c r="AV781" i="5" s="1"/>
  <c r="AM784" i="5"/>
  <c r="AU784" i="5" s="1"/>
  <c r="BC784" i="5" s="1"/>
  <c r="AO786" i="5"/>
  <c r="AW786" i="5" s="1"/>
  <c r="AN789" i="5"/>
  <c r="AV789" i="5" s="1"/>
  <c r="AM792" i="5"/>
  <c r="AU792" i="5" s="1"/>
  <c r="BC792" i="5" s="1"/>
  <c r="AO794" i="5"/>
  <c r="AW794" i="5" s="1"/>
  <c r="AN797" i="5"/>
  <c r="AV797" i="5" s="1"/>
  <c r="AM800" i="5"/>
  <c r="AU800" i="5" s="1"/>
  <c r="BC800" i="5" s="1"/>
  <c r="AO802" i="5"/>
  <c r="AW802" i="5" s="1"/>
  <c r="AN805" i="5"/>
  <c r="AV805" i="5" s="1"/>
  <c r="AM808" i="5"/>
  <c r="AU808" i="5" s="1"/>
  <c r="BC808" i="5" s="1"/>
  <c r="AO810" i="5"/>
  <c r="AW810" i="5" s="1"/>
  <c r="AN813" i="5"/>
  <c r="AV813" i="5" s="1"/>
  <c r="AM816" i="5"/>
  <c r="AU816" i="5" s="1"/>
  <c r="BC816" i="5" s="1"/>
  <c r="AO818" i="5"/>
  <c r="AW818" i="5" s="1"/>
  <c r="AN821" i="5"/>
  <c r="AV821" i="5" s="1"/>
  <c r="AM824" i="5"/>
  <c r="AU824" i="5" s="1"/>
  <c r="BC824" i="5" s="1"/>
  <c r="AO826" i="5"/>
  <c r="AW826" i="5" s="1"/>
  <c r="AN829" i="5"/>
  <c r="AV829" i="5" s="1"/>
  <c r="AM832" i="5"/>
  <c r="AU832" i="5" s="1"/>
  <c r="BC832" i="5" s="1"/>
  <c r="AO834" i="5"/>
  <c r="AW834" i="5" s="1"/>
  <c r="AN837" i="5"/>
  <c r="AV837" i="5" s="1"/>
  <c r="AM840" i="5"/>
  <c r="AU840" i="5" s="1"/>
  <c r="BC840" i="5" s="1"/>
  <c r="AO842" i="5"/>
  <c r="AW842" i="5" s="1"/>
  <c r="AN845" i="5"/>
  <c r="AV845" i="5" s="1"/>
  <c r="AM848" i="5"/>
  <c r="AU848" i="5" s="1"/>
  <c r="BC848" i="5" s="1"/>
  <c r="AO850" i="5"/>
  <c r="AW850" i="5" s="1"/>
  <c r="AN853" i="5"/>
  <c r="AV853" i="5" s="1"/>
  <c r="AM856" i="5"/>
  <c r="AU856" i="5" s="1"/>
  <c r="BC856" i="5" s="1"/>
  <c r="AO858" i="5"/>
  <c r="AW858" i="5" s="1"/>
  <c r="AN861" i="5"/>
  <c r="AV861" i="5" s="1"/>
  <c r="AM864" i="5"/>
  <c r="AU864" i="5" s="1"/>
  <c r="BC864" i="5" s="1"/>
  <c r="AO866" i="5"/>
  <c r="AW866" i="5" s="1"/>
  <c r="AN869" i="5"/>
  <c r="AV869" i="5" s="1"/>
  <c r="AM872" i="5"/>
  <c r="AU872" i="5" s="1"/>
  <c r="BC872" i="5" s="1"/>
  <c r="AO874" i="5"/>
  <c r="AW874" i="5" s="1"/>
  <c r="AN877" i="5"/>
  <c r="AV877" i="5" s="1"/>
  <c r="AM880" i="5"/>
  <c r="AU880" i="5" s="1"/>
  <c r="BC880" i="5" s="1"/>
  <c r="AO882" i="5"/>
  <c r="AW882" i="5" s="1"/>
  <c r="AN885" i="5"/>
  <c r="AV885" i="5" s="1"/>
  <c r="AO888" i="5"/>
  <c r="AW888" i="5" s="1"/>
  <c r="BE888" i="5" s="1"/>
  <c r="AO892" i="5"/>
  <c r="AW892" i="5" s="1"/>
  <c r="AO896" i="5"/>
  <c r="AW896" i="5" s="1"/>
  <c r="BE896" i="5" s="1"/>
  <c r="AO900" i="5"/>
  <c r="AW900" i="5" s="1"/>
  <c r="AO904" i="5"/>
  <c r="AW904" i="5" s="1"/>
  <c r="BE904" i="5" s="1"/>
  <c r="AO908" i="5"/>
  <c r="AW908" i="5" s="1"/>
  <c r="AO912" i="5"/>
  <c r="AW912" i="5" s="1"/>
  <c r="AO916" i="5"/>
  <c r="AW916" i="5" s="1"/>
  <c r="AO920" i="5"/>
  <c r="AW920" i="5" s="1"/>
  <c r="BE920" i="5" s="1"/>
  <c r="AO924" i="5"/>
  <c r="AW924" i="5" s="1"/>
  <c r="AO928" i="5"/>
  <c r="AW928" i="5" s="1"/>
  <c r="BE928" i="5" s="1"/>
  <c r="AO932" i="5"/>
  <c r="AW932" i="5" s="1"/>
  <c r="AO936" i="5"/>
  <c r="AW936" i="5" s="1"/>
  <c r="AO940" i="5"/>
  <c r="AW940" i="5" s="1"/>
  <c r="AO944" i="5"/>
  <c r="AW944" i="5" s="1"/>
  <c r="BE944" i="5" s="1"/>
  <c r="AO948" i="5"/>
  <c r="AW948" i="5" s="1"/>
  <c r="AO952" i="5"/>
  <c r="AW952" i="5" s="1"/>
  <c r="BE952" i="5" s="1"/>
  <c r="AO958" i="5"/>
  <c r="AW958" i="5" s="1"/>
  <c r="AO962" i="5"/>
  <c r="AW962" i="5" s="1"/>
  <c r="BE962" i="5" s="1"/>
  <c r="AO966" i="5"/>
  <c r="AW966" i="5" s="1"/>
  <c r="AO970" i="5"/>
  <c r="AW970" i="5" s="1"/>
  <c r="BE970" i="5" s="1"/>
  <c r="AO974" i="5"/>
  <c r="AW974" i="5" s="1"/>
  <c r="AO978" i="5"/>
  <c r="AW978" i="5" s="1"/>
  <c r="AO982" i="5"/>
  <c r="AW982" i="5" s="1"/>
  <c r="AO986" i="5"/>
  <c r="AW986" i="5" s="1"/>
  <c r="BE986" i="5" s="1"/>
  <c r="AO990" i="5"/>
  <c r="AW990" i="5" s="1"/>
  <c r="AO994" i="5"/>
  <c r="AW994" i="5" s="1"/>
  <c r="BE994" i="5" s="1"/>
  <c r="AO998" i="5"/>
  <c r="AW998" i="5" s="1"/>
  <c r="AO1002" i="5"/>
  <c r="AW1002" i="5" s="1"/>
  <c r="BE1002" i="5" s="1"/>
  <c r="AO1006" i="5"/>
  <c r="AW1006" i="5" s="1"/>
  <c r="AO1010" i="5"/>
  <c r="AW1010" i="5" s="1"/>
  <c r="BE1010" i="5" s="1"/>
  <c r="AO1014" i="5"/>
  <c r="AW1014" i="5" s="1"/>
  <c r="AO1018" i="5"/>
  <c r="AW1018" i="5" s="1"/>
  <c r="AO1022" i="5"/>
  <c r="AW1022" i="5" s="1"/>
  <c r="AO1026" i="5"/>
  <c r="AW1026" i="5" s="1"/>
  <c r="AO1030" i="5"/>
  <c r="AW1030" i="5" s="1"/>
  <c r="AO1034" i="5"/>
  <c r="AW1034" i="5" s="1"/>
  <c r="BE1034" i="5" s="1"/>
  <c r="AO1038" i="5"/>
  <c r="AW1038" i="5" s="1"/>
  <c r="AO1042" i="5"/>
  <c r="AW1042" i="5" s="1"/>
  <c r="BE1042" i="5" s="1"/>
  <c r="AO1046" i="5"/>
  <c r="AW1046" i="5" s="1"/>
  <c r="AO1050" i="5"/>
  <c r="AW1050" i="5" s="1"/>
  <c r="BE1050" i="5" s="1"/>
  <c r="AO1054" i="5"/>
  <c r="AW1054" i="5" s="1"/>
  <c r="AO1058" i="5"/>
  <c r="AW1058" i="5" s="1"/>
  <c r="BE1058" i="5" s="1"/>
  <c r="AO1062" i="5"/>
  <c r="AW1062" i="5" s="1"/>
  <c r="AO1066" i="5"/>
  <c r="AW1066" i="5" s="1"/>
  <c r="BE1066" i="5" s="1"/>
  <c r="AO1070" i="5"/>
  <c r="AW1070" i="5" s="1"/>
  <c r="AO1074" i="5"/>
  <c r="AW1074" i="5" s="1"/>
  <c r="AO1078" i="5"/>
  <c r="AW1078" i="5" s="1"/>
  <c r="AO1082" i="5"/>
  <c r="AW1082" i="5" s="1"/>
  <c r="BE1082" i="5" s="1"/>
  <c r="AO1086" i="5"/>
  <c r="AW1086" i="5" s="1"/>
  <c r="AO1090" i="5"/>
  <c r="AW1090" i="5" s="1"/>
  <c r="BE1090" i="5" s="1"/>
  <c r="AO1094" i="5"/>
  <c r="AW1094" i="5" s="1"/>
  <c r="AO1098" i="5"/>
  <c r="AW1098" i="5" s="1"/>
  <c r="BE1098" i="5" s="1"/>
  <c r="AO1102" i="5"/>
  <c r="AW1102" i="5" s="1"/>
  <c r="AO1106" i="5"/>
  <c r="AW1106" i="5" s="1"/>
  <c r="AO1110" i="5"/>
  <c r="AW1110" i="5" s="1"/>
  <c r="BQ1112" i="5"/>
  <c r="BV1112" i="5" s="1"/>
  <c r="BE1112" i="5"/>
  <c r="BF1112" i="5" s="1"/>
  <c r="BP1112" i="5" s="1"/>
  <c r="BQ1113" i="5"/>
  <c r="BV1113" i="5" s="1"/>
  <c r="BE1113" i="5"/>
  <c r="BF1113" i="5" s="1"/>
  <c r="BP1113" i="5" s="1"/>
  <c r="BQ1114" i="5"/>
  <c r="BV1114" i="5" s="1"/>
  <c r="BE1114" i="5"/>
  <c r="BF1114" i="5" s="1"/>
  <c r="BP1114" i="5" s="1"/>
  <c r="BQ1115" i="5"/>
  <c r="BV1115" i="5" s="1"/>
  <c r="BE1115" i="5"/>
  <c r="BF1115" i="5" s="1"/>
  <c r="BP1115" i="5" s="1"/>
  <c r="AO1117" i="5"/>
  <c r="AW1117" i="5" s="1"/>
  <c r="BE1117" i="5" s="1"/>
  <c r="AO1123" i="5"/>
  <c r="AW1123" i="5" s="1"/>
  <c r="AL1130" i="5"/>
  <c r="AT1130" i="5" s="1"/>
  <c r="AI1143" i="5"/>
  <c r="AQ1143" i="5" s="1"/>
  <c r="AM1149" i="5"/>
  <c r="AU1149" i="5" s="1"/>
  <c r="BC1149" i="5" s="1"/>
  <c r="AO1155" i="5"/>
  <c r="AW1155" i="5" s="1"/>
  <c r="AL1162" i="5"/>
  <c r="AT1162" i="5" s="1"/>
  <c r="AI1175" i="5"/>
  <c r="AQ1175" i="5" s="1"/>
  <c r="AM1181" i="5"/>
  <c r="AU1181" i="5" s="1"/>
  <c r="BC1181" i="5" s="1"/>
  <c r="AO1187" i="5"/>
  <c r="AW1187" i="5" s="1"/>
  <c r="AL1194" i="5"/>
  <c r="AT1194" i="5" s="1"/>
  <c r="AI1207" i="5"/>
  <c r="AQ1207" i="5" s="1"/>
  <c r="AM1213" i="5"/>
  <c r="AU1213" i="5" s="1"/>
  <c r="BC1213" i="5" s="1"/>
  <c r="AO1219" i="5"/>
  <c r="AW1219" i="5" s="1"/>
  <c r="AL1226" i="5"/>
  <c r="AT1226" i="5" s="1"/>
  <c r="AI1239" i="5"/>
  <c r="AQ1239" i="5" s="1"/>
  <c r="AM1245" i="5"/>
  <c r="AU1245" i="5" s="1"/>
  <c r="BC1245" i="5" s="1"/>
  <c r="AO1251" i="5"/>
  <c r="AW1251" i="5" s="1"/>
  <c r="AL1258" i="5"/>
  <c r="AT1258" i="5" s="1"/>
  <c r="AM1271" i="5"/>
  <c r="AU1271" i="5" s="1"/>
  <c r="AM1279" i="5"/>
  <c r="AU1279" i="5" s="1"/>
  <c r="AM1289" i="5"/>
  <c r="AU1289" i="5" s="1"/>
  <c r="AM1305" i="5"/>
  <c r="AU1305" i="5" s="1"/>
  <c r="AM1329" i="5"/>
  <c r="AU1329" i="5" s="1"/>
  <c r="AM1361" i="5"/>
  <c r="AU1361" i="5" s="1"/>
  <c r="AM1393" i="5"/>
  <c r="AU1393" i="5" s="1"/>
  <c r="AM1425" i="5"/>
  <c r="AU1425" i="5" s="1"/>
  <c r="AM1457" i="5"/>
  <c r="AU1457" i="5" s="1"/>
  <c r="AM1489" i="5"/>
  <c r="AU1489" i="5" s="1"/>
  <c r="AM1544" i="5"/>
  <c r="AU1544" i="5" s="1"/>
  <c r="AM1576" i="5"/>
  <c r="AU1576" i="5" s="1"/>
  <c r="AM1608" i="5"/>
  <c r="AU1608" i="5" s="1"/>
  <c r="AM1666" i="5"/>
  <c r="AU1666" i="5" s="1"/>
  <c r="AM1698" i="5"/>
  <c r="AU1698" i="5" s="1"/>
  <c r="AM1730" i="5"/>
  <c r="AU1730" i="5" s="1"/>
  <c r="AM1756" i="5"/>
  <c r="AU1756" i="5" s="1"/>
  <c r="AM1788" i="5"/>
  <c r="AU1788" i="5" s="1"/>
  <c r="AM1820" i="5"/>
  <c r="AU1820" i="5" s="1"/>
  <c r="AM1852" i="5"/>
  <c r="AU1852" i="5" s="1"/>
  <c r="AM1884" i="5"/>
  <c r="AU1884" i="5" s="1"/>
  <c r="AM1943" i="5"/>
  <c r="AU1943" i="5" s="1"/>
  <c r="AM1975" i="5"/>
  <c r="AU1975" i="5" s="1"/>
  <c r="AM2007" i="5"/>
  <c r="AU2007" i="5" s="1"/>
  <c r="AM2039" i="5"/>
  <c r="AU2039" i="5" s="1"/>
  <c r="AM2071" i="5"/>
  <c r="AU2071" i="5" s="1"/>
  <c r="AM2100" i="5"/>
  <c r="AU2100" i="5" s="1"/>
  <c r="AM2132" i="5"/>
  <c r="AU2132" i="5" s="1"/>
  <c r="AM2164" i="5"/>
  <c r="AU2164" i="5" s="1"/>
  <c r="AM2196" i="5"/>
  <c r="AU2196" i="5" s="1"/>
  <c r="AM2225" i="5"/>
  <c r="AU2225" i="5" s="1"/>
  <c r="AM2257" i="5"/>
  <c r="AU2257" i="5" s="1"/>
  <c r="AL2415" i="5"/>
  <c r="AT2415" i="5" s="1"/>
  <c r="AL2663" i="5"/>
  <c r="AT2663" i="5" s="1"/>
  <c r="AL2915" i="5"/>
  <c r="AT2915" i="5" s="1"/>
  <c r="AL3161" i="5"/>
  <c r="AT3161" i="5" s="1"/>
  <c r="AK3224" i="5"/>
  <c r="AS3224" i="5" s="1"/>
  <c r="AK3223" i="5"/>
  <c r="AS3223" i="5" s="1"/>
  <c r="AK3222" i="5"/>
  <c r="AS3222" i="5" s="1"/>
  <c r="AK3221" i="5"/>
  <c r="AS3221" i="5" s="1"/>
  <c r="BA3221" i="5" s="1"/>
  <c r="AK3220" i="5"/>
  <c r="AS3220" i="5" s="1"/>
  <c r="AK3219" i="5"/>
  <c r="AS3219" i="5" s="1"/>
  <c r="AK3218" i="5"/>
  <c r="AS3218" i="5" s="1"/>
  <c r="AK3217" i="5"/>
  <c r="AS3217" i="5" s="1"/>
  <c r="AK3216" i="5"/>
  <c r="AS3216" i="5" s="1"/>
  <c r="AK3215" i="5"/>
  <c r="AS3215" i="5" s="1"/>
  <c r="AK3214" i="5"/>
  <c r="AS3214" i="5" s="1"/>
  <c r="AK3213" i="5"/>
  <c r="AS3213" i="5" s="1"/>
  <c r="BA3213" i="5" s="1"/>
  <c r="AK3212" i="5"/>
  <c r="AS3212" i="5" s="1"/>
  <c r="AK3211" i="5"/>
  <c r="AS3211" i="5" s="1"/>
  <c r="AK3210" i="5"/>
  <c r="AS3210" i="5" s="1"/>
  <c r="AK3209" i="5"/>
  <c r="AS3209" i="5" s="1"/>
  <c r="AK3208" i="5"/>
  <c r="AS3208" i="5" s="1"/>
  <c r="AK3207" i="5"/>
  <c r="AS3207" i="5" s="1"/>
  <c r="AK3206" i="5"/>
  <c r="AS3206" i="5" s="1"/>
  <c r="AK3205" i="5"/>
  <c r="AS3205" i="5" s="1"/>
  <c r="BA3205" i="5" s="1"/>
  <c r="AK3204" i="5"/>
  <c r="AS3204" i="5" s="1"/>
  <c r="AK3203" i="5"/>
  <c r="AS3203" i="5" s="1"/>
  <c r="AK3202" i="5"/>
  <c r="AS3202" i="5" s="1"/>
  <c r="AK3201" i="5"/>
  <c r="AS3201" i="5" s="1"/>
  <c r="AK3200" i="5"/>
  <c r="AS3200" i="5" s="1"/>
  <c r="AK3199" i="5"/>
  <c r="AS3199" i="5" s="1"/>
  <c r="AK3198" i="5"/>
  <c r="AS3198" i="5" s="1"/>
  <c r="AK3197" i="5"/>
  <c r="AS3197" i="5" s="1"/>
  <c r="BA3197" i="5" s="1"/>
  <c r="AK3196" i="5"/>
  <c r="AS3196" i="5" s="1"/>
  <c r="AK3195" i="5"/>
  <c r="AS3195" i="5" s="1"/>
  <c r="AK3194" i="5"/>
  <c r="AS3194" i="5" s="1"/>
  <c r="AK3193" i="5"/>
  <c r="AS3193" i="5" s="1"/>
  <c r="AK3192" i="5"/>
  <c r="AS3192" i="5" s="1"/>
  <c r="AK3191" i="5"/>
  <c r="AS3191" i="5" s="1"/>
  <c r="AK3190" i="5"/>
  <c r="AS3190" i="5" s="1"/>
  <c r="AK3189" i="5"/>
  <c r="AS3189" i="5" s="1"/>
  <c r="BA3189" i="5" s="1"/>
  <c r="AK3188" i="5"/>
  <c r="AS3188" i="5" s="1"/>
  <c r="AK3187" i="5"/>
  <c r="AS3187" i="5" s="1"/>
  <c r="AK3186" i="5"/>
  <c r="AS3186" i="5" s="1"/>
  <c r="AK3185" i="5"/>
  <c r="AS3185" i="5" s="1"/>
  <c r="AK3184" i="5"/>
  <c r="AS3184" i="5" s="1"/>
  <c r="AK3183" i="5"/>
  <c r="AS3183" i="5" s="1"/>
  <c r="AK3182" i="5"/>
  <c r="AS3182" i="5" s="1"/>
  <c r="AK3181" i="5"/>
  <c r="AS3181" i="5" s="1"/>
  <c r="BA3181" i="5" s="1"/>
  <c r="AK3180" i="5"/>
  <c r="AS3180" i="5" s="1"/>
  <c r="AK3179" i="5"/>
  <c r="AS3179" i="5" s="1"/>
  <c r="AK3178" i="5"/>
  <c r="AS3178" i="5" s="1"/>
  <c r="AK3177" i="5"/>
  <c r="AS3177" i="5" s="1"/>
  <c r="AK3176" i="5"/>
  <c r="AS3176" i="5" s="1"/>
  <c r="AK3175" i="5"/>
  <c r="AS3175" i="5" s="1"/>
  <c r="AK3174" i="5"/>
  <c r="AS3174" i="5" s="1"/>
  <c r="AK3173" i="5"/>
  <c r="AS3173" i="5" s="1"/>
  <c r="BA3173" i="5" s="1"/>
  <c r="AK3172" i="5"/>
  <c r="AS3172" i="5" s="1"/>
  <c r="AK3171" i="5"/>
  <c r="AS3171" i="5" s="1"/>
  <c r="AK3170" i="5"/>
  <c r="AS3170" i="5" s="1"/>
  <c r="AK3169" i="5"/>
  <c r="AS3169" i="5" s="1"/>
  <c r="AK3168" i="5"/>
  <c r="AS3168" i="5" s="1"/>
  <c r="AK3167" i="5"/>
  <c r="AS3167" i="5" s="1"/>
  <c r="AK3166" i="5"/>
  <c r="AS3166" i="5" s="1"/>
  <c r="AK3165" i="5"/>
  <c r="AS3165" i="5" s="1"/>
  <c r="BA3165" i="5" s="1"/>
  <c r="AK3164" i="5"/>
  <c r="AS3164" i="5" s="1"/>
  <c r="AK3163" i="5"/>
  <c r="AS3163" i="5" s="1"/>
  <c r="AK3162" i="5"/>
  <c r="AS3162" i="5" s="1"/>
  <c r="AK3161" i="5"/>
  <c r="AS3161" i="5" s="1"/>
  <c r="AK3160" i="5"/>
  <c r="AS3160" i="5" s="1"/>
  <c r="AK3159" i="5"/>
  <c r="AS3159" i="5" s="1"/>
  <c r="AK3158" i="5"/>
  <c r="AS3158" i="5" s="1"/>
  <c r="AK3157" i="5"/>
  <c r="AS3157" i="5" s="1"/>
  <c r="BA3157" i="5" s="1"/>
  <c r="AK3156" i="5"/>
  <c r="AS3156" i="5" s="1"/>
  <c r="AK3155" i="5"/>
  <c r="AS3155" i="5" s="1"/>
  <c r="AK3154" i="5"/>
  <c r="AS3154" i="5" s="1"/>
  <c r="AK3153" i="5"/>
  <c r="AS3153" i="5" s="1"/>
  <c r="AK3152" i="5"/>
  <c r="AS3152" i="5" s="1"/>
  <c r="AK3151" i="5"/>
  <c r="AS3151" i="5" s="1"/>
  <c r="AK3150" i="5"/>
  <c r="AS3150" i="5" s="1"/>
  <c r="AK3149" i="5"/>
  <c r="AS3149" i="5" s="1"/>
  <c r="BA3149" i="5" s="1"/>
  <c r="AK3148" i="5"/>
  <c r="AS3148" i="5" s="1"/>
  <c r="AK3147" i="5"/>
  <c r="AS3147" i="5" s="1"/>
  <c r="AK3146" i="5"/>
  <c r="AS3146" i="5" s="1"/>
  <c r="AK3145" i="5"/>
  <c r="AS3145" i="5" s="1"/>
  <c r="AK3144" i="5"/>
  <c r="AS3144" i="5" s="1"/>
  <c r="AK3143" i="5"/>
  <c r="AS3143" i="5" s="1"/>
  <c r="AK3142" i="5"/>
  <c r="AS3142" i="5" s="1"/>
  <c r="AK3141" i="5"/>
  <c r="AS3141" i="5" s="1"/>
  <c r="BA3141" i="5" s="1"/>
  <c r="AK3140" i="5"/>
  <c r="AS3140" i="5" s="1"/>
  <c r="AK3139" i="5"/>
  <c r="AS3139" i="5" s="1"/>
  <c r="AK3138" i="5"/>
  <c r="AS3138" i="5" s="1"/>
  <c r="AK3137" i="5"/>
  <c r="AS3137" i="5" s="1"/>
  <c r="AK3136" i="5"/>
  <c r="AS3136" i="5" s="1"/>
  <c r="AK3135" i="5"/>
  <c r="AS3135" i="5" s="1"/>
  <c r="AK3134" i="5"/>
  <c r="AS3134" i="5" s="1"/>
  <c r="AK3133" i="5"/>
  <c r="AS3133" i="5" s="1"/>
  <c r="BA3133" i="5" s="1"/>
  <c r="AK3132" i="5"/>
  <c r="AS3132" i="5" s="1"/>
  <c r="AK3131" i="5"/>
  <c r="AS3131" i="5" s="1"/>
  <c r="AK3130" i="5"/>
  <c r="AS3130" i="5" s="1"/>
  <c r="AK3129" i="5"/>
  <c r="AS3129" i="5" s="1"/>
  <c r="AK3128" i="5"/>
  <c r="AS3128" i="5" s="1"/>
  <c r="AK3127" i="5"/>
  <c r="AS3127" i="5" s="1"/>
  <c r="AK3126" i="5"/>
  <c r="AS3126" i="5" s="1"/>
  <c r="AK3125" i="5"/>
  <c r="AS3125" i="5" s="1"/>
  <c r="BA3125" i="5" s="1"/>
  <c r="AK3124" i="5"/>
  <c r="AS3124" i="5" s="1"/>
  <c r="AK3123" i="5"/>
  <c r="AS3123" i="5" s="1"/>
  <c r="AK3122" i="5"/>
  <c r="AS3122" i="5" s="1"/>
  <c r="AK3121" i="5"/>
  <c r="AS3121" i="5" s="1"/>
  <c r="AK3120" i="5"/>
  <c r="AS3120" i="5" s="1"/>
  <c r="AK3119" i="5"/>
  <c r="AS3119" i="5" s="1"/>
  <c r="AK3118" i="5"/>
  <c r="AS3118" i="5" s="1"/>
  <c r="AK3117" i="5"/>
  <c r="AS3117" i="5" s="1"/>
  <c r="BA3117" i="5" s="1"/>
  <c r="AK3116" i="5"/>
  <c r="AS3116" i="5" s="1"/>
  <c r="AK3115" i="5"/>
  <c r="AS3115" i="5" s="1"/>
  <c r="AK3114" i="5"/>
  <c r="AS3114" i="5" s="1"/>
  <c r="AK3113" i="5"/>
  <c r="AS3113" i="5" s="1"/>
  <c r="AK3112" i="5"/>
  <c r="AS3112" i="5" s="1"/>
  <c r="AK3111" i="5"/>
  <c r="AS3111" i="5" s="1"/>
  <c r="AK3110" i="5"/>
  <c r="AS3110" i="5" s="1"/>
  <c r="AK3109" i="5"/>
  <c r="AS3109" i="5" s="1"/>
  <c r="BA3109" i="5" s="1"/>
  <c r="AK3108" i="5"/>
  <c r="AS3108" i="5" s="1"/>
  <c r="AK3107" i="5"/>
  <c r="AS3107" i="5" s="1"/>
  <c r="AK3106" i="5"/>
  <c r="AS3106" i="5" s="1"/>
  <c r="AK3105" i="5"/>
  <c r="AS3105" i="5" s="1"/>
  <c r="AK3104" i="5"/>
  <c r="AS3104" i="5" s="1"/>
  <c r="AK3103" i="5"/>
  <c r="AS3103" i="5" s="1"/>
  <c r="AK3102" i="5"/>
  <c r="AS3102" i="5" s="1"/>
  <c r="AK3101" i="5"/>
  <c r="AS3101" i="5" s="1"/>
  <c r="BA3101" i="5" s="1"/>
  <c r="AK3100" i="5"/>
  <c r="AS3100" i="5" s="1"/>
  <c r="AK3099" i="5"/>
  <c r="AS3099" i="5" s="1"/>
  <c r="AK3098" i="5"/>
  <c r="AS3098" i="5" s="1"/>
  <c r="AK3097" i="5"/>
  <c r="AS3097" i="5" s="1"/>
  <c r="AK3096" i="5"/>
  <c r="AS3096" i="5" s="1"/>
  <c r="AK3095" i="5"/>
  <c r="AS3095" i="5" s="1"/>
  <c r="AK3094" i="5"/>
  <c r="AS3094" i="5" s="1"/>
  <c r="AK3093" i="5"/>
  <c r="AS3093" i="5" s="1"/>
  <c r="BA3093" i="5" s="1"/>
  <c r="AK3092" i="5"/>
  <c r="AS3092" i="5" s="1"/>
  <c r="AK3091" i="5"/>
  <c r="AS3091" i="5" s="1"/>
  <c r="AK3090" i="5"/>
  <c r="AS3090" i="5" s="1"/>
  <c r="AK3089" i="5"/>
  <c r="AS3089" i="5" s="1"/>
  <c r="AK3088" i="5"/>
  <c r="AS3088" i="5" s="1"/>
  <c r="AK3087" i="5"/>
  <c r="AS3087" i="5" s="1"/>
  <c r="AK3086" i="5"/>
  <c r="AS3086" i="5" s="1"/>
  <c r="AK3085" i="5"/>
  <c r="AS3085" i="5" s="1"/>
  <c r="BA3085" i="5" s="1"/>
  <c r="AK3084" i="5"/>
  <c r="AS3084" i="5" s="1"/>
  <c r="AK3083" i="5"/>
  <c r="AS3083" i="5" s="1"/>
  <c r="AK3082" i="5"/>
  <c r="AS3082" i="5" s="1"/>
  <c r="AK3081" i="5"/>
  <c r="AS3081" i="5" s="1"/>
  <c r="BA3081" i="5" s="1"/>
  <c r="AK3080" i="5"/>
  <c r="AS3080" i="5" s="1"/>
  <c r="AK3079" i="5"/>
  <c r="AS3079" i="5" s="1"/>
  <c r="AK3078" i="5"/>
  <c r="AS3078" i="5" s="1"/>
  <c r="AK3077" i="5"/>
  <c r="AS3077" i="5" s="1"/>
  <c r="AK3076" i="5"/>
  <c r="AS3076" i="5" s="1"/>
  <c r="AK3075" i="5"/>
  <c r="AS3075" i="5" s="1"/>
  <c r="AK3074" i="5"/>
  <c r="AS3074" i="5" s="1"/>
  <c r="AK3073" i="5"/>
  <c r="AS3073" i="5" s="1"/>
  <c r="BA3073" i="5" s="1"/>
  <c r="AK3072" i="5"/>
  <c r="AS3072" i="5" s="1"/>
  <c r="AK3071" i="5"/>
  <c r="AS3071" i="5" s="1"/>
  <c r="AK3070" i="5"/>
  <c r="AS3070" i="5" s="1"/>
  <c r="AK3069" i="5"/>
  <c r="AS3069" i="5" s="1"/>
  <c r="AK3068" i="5"/>
  <c r="AS3068" i="5" s="1"/>
  <c r="AK3067" i="5"/>
  <c r="AS3067" i="5" s="1"/>
  <c r="AK3066" i="5"/>
  <c r="AS3066" i="5" s="1"/>
  <c r="AK3065" i="5"/>
  <c r="AS3065" i="5" s="1"/>
  <c r="BA3065" i="5" s="1"/>
  <c r="AK3064" i="5"/>
  <c r="AS3064" i="5" s="1"/>
  <c r="AK3063" i="5"/>
  <c r="AS3063" i="5" s="1"/>
  <c r="AK3062" i="5"/>
  <c r="AS3062" i="5" s="1"/>
  <c r="AK3061" i="5"/>
  <c r="AS3061" i="5" s="1"/>
  <c r="AK3060" i="5"/>
  <c r="AS3060" i="5" s="1"/>
  <c r="AK3059" i="5"/>
  <c r="AS3059" i="5" s="1"/>
  <c r="AK3058" i="5"/>
  <c r="AS3058" i="5" s="1"/>
  <c r="AK3057" i="5"/>
  <c r="AS3057" i="5" s="1"/>
  <c r="BA3057" i="5" s="1"/>
  <c r="AK3056" i="5"/>
  <c r="AS3056" i="5" s="1"/>
  <c r="AK3055" i="5"/>
  <c r="AS3055" i="5" s="1"/>
  <c r="AK3054" i="5"/>
  <c r="AS3054" i="5" s="1"/>
  <c r="AK3053" i="5"/>
  <c r="AS3053" i="5" s="1"/>
  <c r="AK3052" i="5"/>
  <c r="AS3052" i="5" s="1"/>
  <c r="AK3051" i="5"/>
  <c r="AS3051" i="5" s="1"/>
  <c r="AK3050" i="5"/>
  <c r="AS3050" i="5" s="1"/>
  <c r="AK3049" i="5"/>
  <c r="AS3049" i="5" s="1"/>
  <c r="BA3049" i="5" s="1"/>
  <c r="AK3048" i="5"/>
  <c r="AS3048" i="5" s="1"/>
  <c r="AK3047" i="5"/>
  <c r="AS3047" i="5" s="1"/>
  <c r="AK3046" i="5"/>
  <c r="AS3046" i="5" s="1"/>
  <c r="AK3045" i="5"/>
  <c r="AS3045" i="5" s="1"/>
  <c r="AK3044" i="5"/>
  <c r="AS3044" i="5" s="1"/>
  <c r="AK3043" i="5"/>
  <c r="AS3043" i="5" s="1"/>
  <c r="AK3042" i="5"/>
  <c r="AS3042" i="5" s="1"/>
  <c r="AK3041" i="5"/>
  <c r="AS3041" i="5" s="1"/>
  <c r="BA3041" i="5" s="1"/>
  <c r="AK3040" i="5"/>
  <c r="AS3040" i="5" s="1"/>
  <c r="AK3039" i="5"/>
  <c r="AS3039" i="5" s="1"/>
  <c r="AK3038" i="5"/>
  <c r="AS3038" i="5" s="1"/>
  <c r="AK3037" i="5"/>
  <c r="AS3037" i="5" s="1"/>
  <c r="AK3036" i="5"/>
  <c r="AS3036" i="5" s="1"/>
  <c r="AK3035" i="5"/>
  <c r="AS3035" i="5" s="1"/>
  <c r="AK3034" i="5"/>
  <c r="AS3034" i="5" s="1"/>
  <c r="AK3033" i="5"/>
  <c r="AS3033" i="5" s="1"/>
  <c r="BA3033" i="5" s="1"/>
  <c r="AK3032" i="5"/>
  <c r="AS3032" i="5" s="1"/>
  <c r="AK3031" i="5"/>
  <c r="AS3031" i="5" s="1"/>
  <c r="AK3030" i="5"/>
  <c r="AS3030" i="5" s="1"/>
  <c r="AK3029" i="5"/>
  <c r="AS3029" i="5" s="1"/>
  <c r="AK3028" i="5"/>
  <c r="AS3028" i="5" s="1"/>
  <c r="AK3027" i="5"/>
  <c r="AS3027" i="5" s="1"/>
  <c r="AK3026" i="5"/>
  <c r="AS3026" i="5" s="1"/>
  <c r="AK3025" i="5"/>
  <c r="AS3025" i="5" s="1"/>
  <c r="BA3025" i="5" s="1"/>
  <c r="AK3024" i="5"/>
  <c r="AS3024" i="5" s="1"/>
  <c r="AK3023" i="5"/>
  <c r="AS3023" i="5" s="1"/>
  <c r="AK3022" i="5"/>
  <c r="AS3022" i="5" s="1"/>
  <c r="AK3021" i="5"/>
  <c r="AS3021" i="5" s="1"/>
  <c r="AK3020" i="5"/>
  <c r="AS3020" i="5" s="1"/>
  <c r="AK3019" i="5"/>
  <c r="AS3019" i="5" s="1"/>
  <c r="AK3018" i="5"/>
  <c r="AS3018" i="5" s="1"/>
  <c r="AK3017" i="5"/>
  <c r="AS3017" i="5" s="1"/>
  <c r="BA3017" i="5" s="1"/>
  <c r="AK3016" i="5"/>
  <c r="AS3016" i="5" s="1"/>
  <c r="AK3015" i="5"/>
  <c r="AS3015" i="5" s="1"/>
  <c r="AK3014" i="5"/>
  <c r="AS3014" i="5" s="1"/>
  <c r="AK3013" i="5"/>
  <c r="AS3013" i="5" s="1"/>
  <c r="AK3012" i="5"/>
  <c r="AS3012" i="5" s="1"/>
  <c r="AK3011" i="5"/>
  <c r="AS3011" i="5" s="1"/>
  <c r="AK3010" i="5"/>
  <c r="AS3010" i="5" s="1"/>
  <c r="AK3009" i="5"/>
  <c r="AS3009" i="5" s="1"/>
  <c r="BA3009" i="5" s="1"/>
  <c r="AK3008" i="5"/>
  <c r="AS3008" i="5" s="1"/>
  <c r="AK3007" i="5"/>
  <c r="AS3007" i="5" s="1"/>
  <c r="AK3006" i="5"/>
  <c r="AS3006" i="5" s="1"/>
  <c r="AK3005" i="5"/>
  <c r="AS3005" i="5" s="1"/>
  <c r="AK3004" i="5"/>
  <c r="AS3004" i="5" s="1"/>
  <c r="AK3003" i="5"/>
  <c r="AS3003" i="5" s="1"/>
  <c r="AK3002" i="5"/>
  <c r="AS3002" i="5" s="1"/>
  <c r="AK3001" i="5"/>
  <c r="AS3001" i="5" s="1"/>
  <c r="BA3001" i="5" s="1"/>
  <c r="AK3000" i="5"/>
  <c r="AS3000" i="5" s="1"/>
  <c r="AK2999" i="5"/>
  <c r="AS2999" i="5" s="1"/>
  <c r="AK2998" i="5"/>
  <c r="AS2998" i="5" s="1"/>
  <c r="AK2997" i="5"/>
  <c r="AS2997" i="5" s="1"/>
  <c r="AK2996" i="5"/>
  <c r="AS2996" i="5" s="1"/>
  <c r="AK2995" i="5"/>
  <c r="AS2995" i="5" s="1"/>
  <c r="AK2994" i="5"/>
  <c r="AS2994" i="5" s="1"/>
  <c r="AK2993" i="5"/>
  <c r="AS2993" i="5" s="1"/>
  <c r="BA2993" i="5" s="1"/>
  <c r="AK2992" i="5"/>
  <c r="AS2992" i="5" s="1"/>
  <c r="AK2991" i="5"/>
  <c r="AS2991" i="5" s="1"/>
  <c r="AK2990" i="5"/>
  <c r="AS2990" i="5" s="1"/>
  <c r="AK2989" i="5"/>
  <c r="AS2989" i="5" s="1"/>
  <c r="AK2988" i="5"/>
  <c r="AS2988" i="5" s="1"/>
  <c r="AK2987" i="5"/>
  <c r="AS2987" i="5" s="1"/>
  <c r="AK2986" i="5"/>
  <c r="AS2986" i="5" s="1"/>
  <c r="AK2985" i="5"/>
  <c r="AS2985" i="5" s="1"/>
  <c r="BA2985" i="5" s="1"/>
  <c r="AK2984" i="5"/>
  <c r="AS2984" i="5" s="1"/>
  <c r="AK2983" i="5"/>
  <c r="AS2983" i="5" s="1"/>
  <c r="AK2982" i="5"/>
  <c r="AS2982" i="5" s="1"/>
  <c r="AK2981" i="5"/>
  <c r="AS2981" i="5" s="1"/>
  <c r="AK2980" i="5"/>
  <c r="AS2980" i="5" s="1"/>
  <c r="AK2979" i="5"/>
  <c r="AS2979" i="5" s="1"/>
  <c r="AK2978" i="5"/>
  <c r="AS2978" i="5" s="1"/>
  <c r="AK2977" i="5"/>
  <c r="AS2977" i="5" s="1"/>
  <c r="BA2977" i="5" s="1"/>
  <c r="AK2976" i="5"/>
  <c r="AS2976" i="5" s="1"/>
  <c r="AK2975" i="5"/>
  <c r="AS2975" i="5" s="1"/>
  <c r="AK2974" i="5"/>
  <c r="AS2974" i="5" s="1"/>
  <c r="AK2973" i="5"/>
  <c r="AS2973" i="5" s="1"/>
  <c r="AK2972" i="5"/>
  <c r="AS2972" i="5" s="1"/>
  <c r="AK2971" i="5"/>
  <c r="AS2971" i="5" s="1"/>
  <c r="AK2970" i="5"/>
  <c r="AS2970" i="5" s="1"/>
  <c r="AK2969" i="5"/>
  <c r="AS2969" i="5" s="1"/>
  <c r="BA2969" i="5" s="1"/>
  <c r="AK2968" i="5"/>
  <c r="AS2968" i="5" s="1"/>
  <c r="AK2967" i="5"/>
  <c r="AS2967" i="5" s="1"/>
  <c r="AK2966" i="5"/>
  <c r="AS2966" i="5" s="1"/>
  <c r="AK2965" i="5"/>
  <c r="AS2965" i="5" s="1"/>
  <c r="AK2964" i="5"/>
  <c r="AS2964" i="5" s="1"/>
  <c r="AK2963" i="5"/>
  <c r="AS2963" i="5" s="1"/>
  <c r="AK2962" i="5"/>
  <c r="AS2962" i="5" s="1"/>
  <c r="AK2961" i="5"/>
  <c r="AS2961" i="5" s="1"/>
  <c r="BA2961" i="5" s="1"/>
  <c r="AK2960" i="5"/>
  <c r="AS2960" i="5" s="1"/>
  <c r="AK2959" i="5"/>
  <c r="AS2959" i="5" s="1"/>
  <c r="AK2958" i="5"/>
  <c r="AS2958" i="5" s="1"/>
  <c r="AK2957" i="5"/>
  <c r="AS2957" i="5" s="1"/>
  <c r="AK2956" i="5"/>
  <c r="AS2956" i="5" s="1"/>
  <c r="AK2955" i="5"/>
  <c r="AS2955" i="5" s="1"/>
  <c r="AK2954" i="5"/>
  <c r="AS2954" i="5" s="1"/>
  <c r="AK2953" i="5"/>
  <c r="AS2953" i="5" s="1"/>
  <c r="BA2953" i="5" s="1"/>
  <c r="AK2952" i="5"/>
  <c r="AS2952" i="5" s="1"/>
  <c r="AK2951" i="5"/>
  <c r="AS2951" i="5" s="1"/>
  <c r="AK2950" i="5"/>
  <c r="AS2950" i="5" s="1"/>
  <c r="AK2949" i="5"/>
  <c r="AS2949" i="5" s="1"/>
  <c r="AK2948" i="5"/>
  <c r="AS2948" i="5" s="1"/>
  <c r="AK2947" i="5"/>
  <c r="AS2947" i="5" s="1"/>
  <c r="AK2946" i="5"/>
  <c r="AS2946" i="5" s="1"/>
  <c r="AK2941" i="5"/>
  <c r="AS2941" i="5" s="1"/>
  <c r="AK2940" i="5"/>
  <c r="AS2940" i="5" s="1"/>
  <c r="AK2939" i="5"/>
  <c r="AS2939" i="5" s="1"/>
  <c r="BA2939" i="5" s="1"/>
  <c r="AK2938" i="5"/>
  <c r="AS2938" i="5" s="1"/>
  <c r="AK2937" i="5"/>
  <c r="AS2937" i="5" s="1"/>
  <c r="AK2936" i="5"/>
  <c r="AS2936" i="5" s="1"/>
  <c r="AK2935" i="5"/>
  <c r="AS2935" i="5" s="1"/>
  <c r="AK2934" i="5"/>
  <c r="AS2934" i="5" s="1"/>
  <c r="AK2933" i="5"/>
  <c r="AS2933" i="5" s="1"/>
  <c r="AK2932" i="5"/>
  <c r="AS2932" i="5" s="1"/>
  <c r="AK2931" i="5"/>
  <c r="AS2931" i="5" s="1"/>
  <c r="BA2931" i="5" s="1"/>
  <c r="AK2930" i="5"/>
  <c r="AS2930" i="5" s="1"/>
  <c r="AK2929" i="5"/>
  <c r="AS2929" i="5" s="1"/>
  <c r="AK2928" i="5"/>
  <c r="AS2928" i="5" s="1"/>
  <c r="AK2927" i="5"/>
  <c r="AS2927" i="5" s="1"/>
  <c r="AK2926" i="5"/>
  <c r="AS2926" i="5" s="1"/>
  <c r="AK2925" i="5"/>
  <c r="AS2925" i="5" s="1"/>
  <c r="AK2924" i="5"/>
  <c r="AS2924" i="5" s="1"/>
  <c r="AK2923" i="5"/>
  <c r="AS2923" i="5" s="1"/>
  <c r="BA2923" i="5" s="1"/>
  <c r="AK2922" i="5"/>
  <c r="AS2922" i="5" s="1"/>
  <c r="AK2921" i="5"/>
  <c r="AS2921" i="5" s="1"/>
  <c r="AK2920" i="5"/>
  <c r="AS2920" i="5" s="1"/>
  <c r="AK2919" i="5"/>
  <c r="AS2919" i="5" s="1"/>
  <c r="AK2918" i="5"/>
  <c r="AS2918" i="5" s="1"/>
  <c r="AK2917" i="5"/>
  <c r="AS2917" i="5" s="1"/>
  <c r="AK2916" i="5"/>
  <c r="AS2916" i="5" s="1"/>
  <c r="AK2915" i="5"/>
  <c r="AS2915" i="5" s="1"/>
  <c r="BA2915" i="5" s="1"/>
  <c r="AK2914" i="5"/>
  <c r="AS2914" i="5" s="1"/>
  <c r="AK2913" i="5"/>
  <c r="AS2913" i="5" s="1"/>
  <c r="AK2912" i="5"/>
  <c r="AS2912" i="5" s="1"/>
  <c r="AK2911" i="5"/>
  <c r="AS2911" i="5" s="1"/>
  <c r="AK2910" i="5"/>
  <c r="AS2910" i="5" s="1"/>
  <c r="AK2909" i="5"/>
  <c r="AS2909" i="5" s="1"/>
  <c r="AK2908" i="5"/>
  <c r="AS2908" i="5" s="1"/>
  <c r="AK2907" i="5"/>
  <c r="AS2907" i="5" s="1"/>
  <c r="BA2907" i="5" s="1"/>
  <c r="AK2906" i="5"/>
  <c r="AS2906" i="5" s="1"/>
  <c r="AK2905" i="5"/>
  <c r="AS2905" i="5" s="1"/>
  <c r="AK2904" i="5"/>
  <c r="AS2904" i="5" s="1"/>
  <c r="AK2903" i="5"/>
  <c r="AS2903" i="5" s="1"/>
  <c r="AK2902" i="5"/>
  <c r="AS2902" i="5" s="1"/>
  <c r="AK2901" i="5"/>
  <c r="AS2901" i="5" s="1"/>
  <c r="AK2900" i="5"/>
  <c r="AS2900" i="5" s="1"/>
  <c r="AK2899" i="5"/>
  <c r="AS2899" i="5" s="1"/>
  <c r="BA2899" i="5" s="1"/>
  <c r="AK2898" i="5"/>
  <c r="AS2898" i="5" s="1"/>
  <c r="AK2897" i="5"/>
  <c r="AS2897" i="5" s="1"/>
  <c r="AK2896" i="5"/>
  <c r="AS2896" i="5" s="1"/>
  <c r="AK2895" i="5"/>
  <c r="AS2895" i="5" s="1"/>
  <c r="AK2894" i="5"/>
  <c r="AS2894" i="5" s="1"/>
  <c r="AK2893" i="5"/>
  <c r="AS2893" i="5" s="1"/>
  <c r="AK2892" i="5"/>
  <c r="AS2892" i="5" s="1"/>
  <c r="AK2891" i="5"/>
  <c r="AS2891" i="5" s="1"/>
  <c r="BA2891" i="5" s="1"/>
  <c r="AK2890" i="5"/>
  <c r="AS2890" i="5" s="1"/>
  <c r="AK2889" i="5"/>
  <c r="AS2889" i="5" s="1"/>
  <c r="AK2888" i="5"/>
  <c r="AS2888" i="5" s="1"/>
  <c r="AK2887" i="5"/>
  <c r="AS2887" i="5" s="1"/>
  <c r="AK2886" i="5"/>
  <c r="AS2886" i="5" s="1"/>
  <c r="AK2885" i="5"/>
  <c r="AS2885" i="5" s="1"/>
  <c r="AK2884" i="5"/>
  <c r="AS2884" i="5" s="1"/>
  <c r="AK2883" i="5"/>
  <c r="AS2883" i="5" s="1"/>
  <c r="BA2883" i="5" s="1"/>
  <c r="AK2882" i="5"/>
  <c r="AS2882" i="5" s="1"/>
  <c r="AK2881" i="5"/>
  <c r="AS2881" i="5" s="1"/>
  <c r="AK2880" i="5"/>
  <c r="AS2880" i="5" s="1"/>
  <c r="AK2879" i="5"/>
  <c r="AS2879" i="5" s="1"/>
  <c r="AK2878" i="5"/>
  <c r="AS2878" i="5" s="1"/>
  <c r="AK2877" i="5"/>
  <c r="AS2877" i="5" s="1"/>
  <c r="AK2876" i="5"/>
  <c r="AS2876" i="5" s="1"/>
  <c r="AK2875" i="5"/>
  <c r="AS2875" i="5" s="1"/>
  <c r="BA2875" i="5" s="1"/>
  <c r="AK2874" i="5"/>
  <c r="AS2874" i="5" s="1"/>
  <c r="AK2873" i="5"/>
  <c r="AS2873" i="5" s="1"/>
  <c r="AK2872" i="5"/>
  <c r="AS2872" i="5" s="1"/>
  <c r="AK2871" i="5"/>
  <c r="AS2871" i="5" s="1"/>
  <c r="AK2870" i="5"/>
  <c r="AS2870" i="5" s="1"/>
  <c r="AK2869" i="5"/>
  <c r="AS2869" i="5" s="1"/>
  <c r="AK2868" i="5"/>
  <c r="AS2868" i="5" s="1"/>
  <c r="AK2867" i="5"/>
  <c r="AS2867" i="5" s="1"/>
  <c r="BA2867" i="5" s="1"/>
  <c r="AK2866" i="5"/>
  <c r="AS2866" i="5" s="1"/>
  <c r="AK2865" i="5"/>
  <c r="AS2865" i="5" s="1"/>
  <c r="AK2864" i="5"/>
  <c r="AS2864" i="5" s="1"/>
  <c r="AK2863" i="5"/>
  <c r="AS2863" i="5" s="1"/>
  <c r="AK2862" i="5"/>
  <c r="AS2862" i="5" s="1"/>
  <c r="AK2861" i="5"/>
  <c r="AS2861" i="5" s="1"/>
  <c r="AK2860" i="5"/>
  <c r="AS2860" i="5" s="1"/>
  <c r="AK2859" i="5"/>
  <c r="AS2859" i="5" s="1"/>
  <c r="BA2859" i="5" s="1"/>
  <c r="AK2858" i="5"/>
  <c r="AS2858" i="5" s="1"/>
  <c r="AK2857" i="5"/>
  <c r="AS2857" i="5" s="1"/>
  <c r="AK2856" i="5"/>
  <c r="AS2856" i="5" s="1"/>
  <c r="AK2855" i="5"/>
  <c r="AS2855" i="5" s="1"/>
  <c r="AK2854" i="5"/>
  <c r="AS2854" i="5" s="1"/>
  <c r="AK2853" i="5"/>
  <c r="AS2853" i="5" s="1"/>
  <c r="AK2852" i="5"/>
  <c r="AS2852" i="5" s="1"/>
  <c r="AK2851" i="5"/>
  <c r="AS2851" i="5" s="1"/>
  <c r="BA2851" i="5" s="1"/>
  <c r="AK2850" i="5"/>
  <c r="AS2850" i="5" s="1"/>
  <c r="AK2849" i="5"/>
  <c r="AS2849" i="5" s="1"/>
  <c r="AK2848" i="5"/>
  <c r="AS2848" i="5" s="1"/>
  <c r="AK2847" i="5"/>
  <c r="AS2847" i="5" s="1"/>
  <c r="AK2846" i="5"/>
  <c r="AS2846" i="5" s="1"/>
  <c r="AK2845" i="5"/>
  <c r="AS2845" i="5" s="1"/>
  <c r="AK2844" i="5"/>
  <c r="AS2844" i="5" s="1"/>
  <c r="AK2843" i="5"/>
  <c r="AS2843" i="5" s="1"/>
  <c r="BA2843" i="5" s="1"/>
  <c r="AK2842" i="5"/>
  <c r="AS2842" i="5" s="1"/>
  <c r="AK2841" i="5"/>
  <c r="AS2841" i="5" s="1"/>
  <c r="AK2840" i="5"/>
  <c r="AS2840" i="5" s="1"/>
  <c r="AK2839" i="5"/>
  <c r="AS2839" i="5" s="1"/>
  <c r="AK2838" i="5"/>
  <c r="AS2838" i="5" s="1"/>
  <c r="AK2837" i="5"/>
  <c r="AS2837" i="5" s="1"/>
  <c r="AK2836" i="5"/>
  <c r="AS2836" i="5" s="1"/>
  <c r="AK2835" i="5"/>
  <c r="AS2835" i="5" s="1"/>
  <c r="BA2835" i="5" s="1"/>
  <c r="AK2834" i="5"/>
  <c r="AS2834" i="5" s="1"/>
  <c r="AK2833" i="5"/>
  <c r="AS2833" i="5" s="1"/>
  <c r="AK2832" i="5"/>
  <c r="AS2832" i="5" s="1"/>
  <c r="AK2831" i="5"/>
  <c r="AS2831" i="5" s="1"/>
  <c r="AK2830" i="5"/>
  <c r="AS2830" i="5" s="1"/>
  <c r="AK2829" i="5"/>
  <c r="AS2829" i="5" s="1"/>
  <c r="AK2828" i="5"/>
  <c r="AS2828" i="5" s="1"/>
  <c r="AK2827" i="5"/>
  <c r="AS2827" i="5" s="1"/>
  <c r="BA2827" i="5" s="1"/>
  <c r="AK2826" i="5"/>
  <c r="AS2826" i="5" s="1"/>
  <c r="AK2825" i="5"/>
  <c r="AS2825" i="5" s="1"/>
  <c r="AK2824" i="5"/>
  <c r="AS2824" i="5" s="1"/>
  <c r="AK2823" i="5"/>
  <c r="AS2823" i="5" s="1"/>
  <c r="AK2822" i="5"/>
  <c r="AS2822" i="5" s="1"/>
  <c r="AK2821" i="5"/>
  <c r="AS2821" i="5" s="1"/>
  <c r="AK2820" i="5"/>
  <c r="AS2820" i="5" s="1"/>
  <c r="AK2819" i="5"/>
  <c r="AS2819" i="5" s="1"/>
  <c r="BA2819" i="5" s="1"/>
  <c r="AK2818" i="5"/>
  <c r="AS2818" i="5" s="1"/>
  <c r="AK2817" i="5"/>
  <c r="AS2817" i="5" s="1"/>
  <c r="AK2816" i="5"/>
  <c r="AS2816" i="5" s="1"/>
  <c r="AK2815" i="5"/>
  <c r="AS2815" i="5" s="1"/>
  <c r="AK2814" i="5"/>
  <c r="AS2814" i="5" s="1"/>
  <c r="AK2813" i="5"/>
  <c r="AS2813" i="5" s="1"/>
  <c r="AK2812" i="5"/>
  <c r="AS2812" i="5" s="1"/>
  <c r="AK2811" i="5"/>
  <c r="AS2811" i="5" s="1"/>
  <c r="BA2811" i="5" s="1"/>
  <c r="AK2810" i="5"/>
  <c r="AS2810" i="5" s="1"/>
  <c r="AK2809" i="5"/>
  <c r="AS2809" i="5" s="1"/>
  <c r="AK2808" i="5"/>
  <c r="AS2808" i="5" s="1"/>
  <c r="AK2807" i="5"/>
  <c r="AS2807" i="5" s="1"/>
  <c r="AK2806" i="5"/>
  <c r="AS2806" i="5" s="1"/>
  <c r="AK2805" i="5"/>
  <c r="AS2805" i="5" s="1"/>
  <c r="AK2804" i="5"/>
  <c r="AS2804" i="5" s="1"/>
  <c r="AK2803" i="5"/>
  <c r="AS2803" i="5" s="1"/>
  <c r="BA2803" i="5" s="1"/>
  <c r="AK2802" i="5"/>
  <c r="AS2802" i="5" s="1"/>
  <c r="AK2801" i="5"/>
  <c r="AS2801" i="5" s="1"/>
  <c r="AK2800" i="5"/>
  <c r="AS2800" i="5" s="1"/>
  <c r="AK2799" i="5"/>
  <c r="AS2799" i="5" s="1"/>
  <c r="AK2798" i="5"/>
  <c r="AS2798" i="5" s="1"/>
  <c r="AK2797" i="5"/>
  <c r="AS2797" i="5" s="1"/>
  <c r="AK2796" i="5"/>
  <c r="AS2796" i="5" s="1"/>
  <c r="AK2795" i="5"/>
  <c r="AS2795" i="5" s="1"/>
  <c r="BA2795" i="5" s="1"/>
  <c r="AK2794" i="5"/>
  <c r="AS2794" i="5" s="1"/>
  <c r="AK2793" i="5"/>
  <c r="AS2793" i="5" s="1"/>
  <c r="AK2792" i="5"/>
  <c r="AS2792" i="5" s="1"/>
  <c r="AK2791" i="5"/>
  <c r="AS2791" i="5" s="1"/>
  <c r="AK2790" i="5"/>
  <c r="AS2790" i="5" s="1"/>
  <c r="AK2789" i="5"/>
  <c r="AS2789" i="5" s="1"/>
  <c r="AK2788" i="5"/>
  <c r="AS2788" i="5" s="1"/>
  <c r="AK2787" i="5"/>
  <c r="AS2787" i="5" s="1"/>
  <c r="BA2787" i="5" s="1"/>
  <c r="AK2786" i="5"/>
  <c r="AS2786" i="5" s="1"/>
  <c r="AK2785" i="5"/>
  <c r="AS2785" i="5" s="1"/>
  <c r="AK2784" i="5"/>
  <c r="AS2784" i="5" s="1"/>
  <c r="AK2783" i="5"/>
  <c r="AS2783" i="5" s="1"/>
  <c r="AK2782" i="5"/>
  <c r="AS2782" i="5" s="1"/>
  <c r="AK2781" i="5"/>
  <c r="AS2781" i="5" s="1"/>
  <c r="AK2780" i="5"/>
  <c r="AS2780" i="5" s="1"/>
  <c r="AK2779" i="5"/>
  <c r="AS2779" i="5" s="1"/>
  <c r="BA2779" i="5" s="1"/>
  <c r="AK2778" i="5"/>
  <c r="AS2778" i="5" s="1"/>
  <c r="AK2777" i="5"/>
  <c r="AS2777" i="5" s="1"/>
  <c r="AK2776" i="5"/>
  <c r="AS2776" i="5" s="1"/>
  <c r="AK2775" i="5"/>
  <c r="AS2775" i="5" s="1"/>
  <c r="AK2774" i="5"/>
  <c r="AS2774" i="5" s="1"/>
  <c r="AK2773" i="5"/>
  <c r="AS2773" i="5" s="1"/>
  <c r="AK2772" i="5"/>
  <c r="AS2772" i="5" s="1"/>
  <c r="AK2771" i="5"/>
  <c r="AS2771" i="5" s="1"/>
  <c r="BA2771" i="5" s="1"/>
  <c r="AK2770" i="5"/>
  <c r="AS2770" i="5" s="1"/>
  <c r="AK2769" i="5"/>
  <c r="AS2769" i="5" s="1"/>
  <c r="AK2768" i="5"/>
  <c r="AS2768" i="5" s="1"/>
  <c r="AK2767" i="5"/>
  <c r="AS2767" i="5" s="1"/>
  <c r="AK2766" i="5"/>
  <c r="AS2766" i="5" s="1"/>
  <c r="AK2765" i="5"/>
  <c r="AS2765" i="5" s="1"/>
  <c r="AK2764" i="5"/>
  <c r="AS2764" i="5" s="1"/>
  <c r="AK2763" i="5"/>
  <c r="AS2763" i="5" s="1"/>
  <c r="AK2762" i="5"/>
  <c r="AS2762" i="5" s="1"/>
  <c r="AK2761" i="5"/>
  <c r="AS2761" i="5" s="1"/>
  <c r="AK2760" i="5"/>
  <c r="AS2760" i="5" s="1"/>
  <c r="AK2759" i="5"/>
  <c r="AS2759" i="5" s="1"/>
  <c r="BA2759" i="5" s="1"/>
  <c r="AK2758" i="5"/>
  <c r="AS2758" i="5" s="1"/>
  <c r="AK2757" i="5"/>
  <c r="AS2757" i="5" s="1"/>
  <c r="AK2756" i="5"/>
  <c r="AS2756" i="5" s="1"/>
  <c r="AK2755" i="5"/>
  <c r="AS2755" i="5" s="1"/>
  <c r="AK2754" i="5"/>
  <c r="AS2754" i="5" s="1"/>
  <c r="AK2753" i="5"/>
  <c r="AS2753" i="5" s="1"/>
  <c r="AK2752" i="5"/>
  <c r="AS2752" i="5" s="1"/>
  <c r="AK2751" i="5"/>
  <c r="AS2751" i="5" s="1"/>
  <c r="BA2751" i="5" s="1"/>
  <c r="AK2750" i="5"/>
  <c r="AS2750" i="5" s="1"/>
  <c r="AK2749" i="5"/>
  <c r="AS2749" i="5" s="1"/>
  <c r="AK2748" i="5"/>
  <c r="AS2748" i="5" s="1"/>
  <c r="AK2747" i="5"/>
  <c r="AS2747" i="5" s="1"/>
  <c r="AK2746" i="5"/>
  <c r="AS2746" i="5" s="1"/>
  <c r="AK2745" i="5"/>
  <c r="AS2745" i="5" s="1"/>
  <c r="AK2744" i="5"/>
  <c r="AS2744" i="5" s="1"/>
  <c r="AK2743" i="5"/>
  <c r="AS2743" i="5" s="1"/>
  <c r="BA2743" i="5" s="1"/>
  <c r="AK2742" i="5"/>
  <c r="AS2742" i="5" s="1"/>
  <c r="AK2741" i="5"/>
  <c r="AS2741" i="5" s="1"/>
  <c r="AK2740" i="5"/>
  <c r="AS2740" i="5" s="1"/>
  <c r="AK2739" i="5"/>
  <c r="AS2739" i="5" s="1"/>
  <c r="AK2738" i="5"/>
  <c r="AS2738" i="5" s="1"/>
  <c r="AK2737" i="5"/>
  <c r="AS2737" i="5" s="1"/>
  <c r="AK2736" i="5"/>
  <c r="AS2736" i="5" s="1"/>
  <c r="AK2735" i="5"/>
  <c r="AS2735" i="5" s="1"/>
  <c r="BA2735" i="5" s="1"/>
  <c r="AK2734" i="5"/>
  <c r="AS2734" i="5" s="1"/>
  <c r="AK2733" i="5"/>
  <c r="AS2733" i="5" s="1"/>
  <c r="AK2732" i="5"/>
  <c r="AS2732" i="5" s="1"/>
  <c r="AK2731" i="5"/>
  <c r="AS2731" i="5" s="1"/>
  <c r="AK2730" i="5"/>
  <c r="AS2730" i="5" s="1"/>
  <c r="AK2729" i="5"/>
  <c r="AS2729" i="5" s="1"/>
  <c r="AK2728" i="5"/>
  <c r="AS2728" i="5" s="1"/>
  <c r="AK2727" i="5"/>
  <c r="AS2727" i="5" s="1"/>
  <c r="BA2727" i="5" s="1"/>
  <c r="AK2726" i="5"/>
  <c r="AS2726" i="5" s="1"/>
  <c r="AK2725" i="5"/>
  <c r="AS2725" i="5" s="1"/>
  <c r="AK2724" i="5"/>
  <c r="AS2724" i="5" s="1"/>
  <c r="AK2723" i="5"/>
  <c r="AS2723" i="5" s="1"/>
  <c r="AK2722" i="5"/>
  <c r="AS2722" i="5" s="1"/>
  <c r="AK2721" i="5"/>
  <c r="AS2721" i="5" s="1"/>
  <c r="AK2720" i="5"/>
  <c r="AS2720" i="5" s="1"/>
  <c r="AK2719" i="5"/>
  <c r="AS2719" i="5" s="1"/>
  <c r="BA2719" i="5" s="1"/>
  <c r="AK2718" i="5"/>
  <c r="AS2718" i="5" s="1"/>
  <c r="AK2717" i="5"/>
  <c r="AS2717" i="5" s="1"/>
  <c r="AK2716" i="5"/>
  <c r="AS2716" i="5" s="1"/>
  <c r="AK2715" i="5"/>
  <c r="AS2715" i="5" s="1"/>
  <c r="AK2714" i="5"/>
  <c r="AS2714" i="5" s="1"/>
  <c r="AK2713" i="5"/>
  <c r="AS2713" i="5" s="1"/>
  <c r="AK2712" i="5"/>
  <c r="AS2712" i="5" s="1"/>
  <c r="AK2711" i="5"/>
  <c r="AS2711" i="5" s="1"/>
  <c r="BA2711" i="5" s="1"/>
  <c r="AK2710" i="5"/>
  <c r="AS2710" i="5" s="1"/>
  <c r="AK2709" i="5"/>
  <c r="AS2709" i="5" s="1"/>
  <c r="AK2708" i="5"/>
  <c r="AS2708" i="5" s="1"/>
  <c r="AK2707" i="5"/>
  <c r="AS2707" i="5" s="1"/>
  <c r="AK2706" i="5"/>
  <c r="AS2706" i="5" s="1"/>
  <c r="AK2705" i="5"/>
  <c r="AS2705" i="5" s="1"/>
  <c r="AK2704" i="5"/>
  <c r="AS2704" i="5" s="1"/>
  <c r="AK2703" i="5"/>
  <c r="AS2703" i="5" s="1"/>
  <c r="BA2703" i="5" s="1"/>
  <c r="AK2702" i="5"/>
  <c r="AS2702" i="5" s="1"/>
  <c r="AK2701" i="5"/>
  <c r="AS2701" i="5" s="1"/>
  <c r="AK2700" i="5"/>
  <c r="AS2700" i="5" s="1"/>
  <c r="AK2699" i="5"/>
  <c r="AS2699" i="5" s="1"/>
  <c r="AK2698" i="5"/>
  <c r="AS2698" i="5" s="1"/>
  <c r="AK2697" i="5"/>
  <c r="AS2697" i="5" s="1"/>
  <c r="AK2696" i="5"/>
  <c r="AS2696" i="5" s="1"/>
  <c r="AK2695" i="5"/>
  <c r="AS2695" i="5" s="1"/>
  <c r="BA2695" i="5" s="1"/>
  <c r="AK2694" i="5"/>
  <c r="AS2694" i="5" s="1"/>
  <c r="AK2693" i="5"/>
  <c r="AS2693" i="5" s="1"/>
  <c r="AK2692" i="5"/>
  <c r="AS2692" i="5" s="1"/>
  <c r="AK2691" i="5"/>
  <c r="AS2691" i="5" s="1"/>
  <c r="AK2690" i="5"/>
  <c r="AS2690" i="5" s="1"/>
  <c r="AK2689" i="5"/>
  <c r="AS2689" i="5" s="1"/>
  <c r="AK2688" i="5"/>
  <c r="AS2688" i="5" s="1"/>
  <c r="AK2687" i="5"/>
  <c r="AS2687" i="5" s="1"/>
  <c r="BA2687" i="5" s="1"/>
  <c r="AK2686" i="5"/>
  <c r="AS2686" i="5" s="1"/>
  <c r="AK2685" i="5"/>
  <c r="AS2685" i="5" s="1"/>
  <c r="AK2684" i="5"/>
  <c r="AS2684" i="5" s="1"/>
  <c r="AK2683" i="5"/>
  <c r="AS2683" i="5" s="1"/>
  <c r="AK2682" i="5"/>
  <c r="AS2682" i="5" s="1"/>
  <c r="AK2681" i="5"/>
  <c r="AS2681" i="5" s="1"/>
  <c r="AK2680" i="5"/>
  <c r="AS2680" i="5" s="1"/>
  <c r="AK2679" i="5"/>
  <c r="AS2679" i="5" s="1"/>
  <c r="BA2679" i="5" s="1"/>
  <c r="AK2678" i="5"/>
  <c r="AS2678" i="5" s="1"/>
  <c r="AK2677" i="5"/>
  <c r="AS2677" i="5" s="1"/>
  <c r="AK2676" i="5"/>
  <c r="AS2676" i="5" s="1"/>
  <c r="AK2675" i="5"/>
  <c r="AS2675" i="5" s="1"/>
  <c r="AK2674" i="5"/>
  <c r="AS2674" i="5" s="1"/>
  <c r="AK2673" i="5"/>
  <c r="AS2673" i="5" s="1"/>
  <c r="AK2672" i="5"/>
  <c r="AS2672" i="5" s="1"/>
  <c r="AK2671" i="5"/>
  <c r="AS2671" i="5" s="1"/>
  <c r="BA2671" i="5" s="1"/>
  <c r="AK2670" i="5"/>
  <c r="AS2670" i="5" s="1"/>
  <c r="AK2669" i="5"/>
  <c r="AS2669" i="5" s="1"/>
  <c r="AK2668" i="5"/>
  <c r="AS2668" i="5" s="1"/>
  <c r="AK2667" i="5"/>
  <c r="AS2667" i="5" s="1"/>
  <c r="AK2666" i="5"/>
  <c r="AS2666" i="5" s="1"/>
  <c r="AK2665" i="5"/>
  <c r="AS2665" i="5" s="1"/>
  <c r="AK2664" i="5"/>
  <c r="AS2664" i="5" s="1"/>
  <c r="AK2663" i="5"/>
  <c r="AS2663" i="5" s="1"/>
  <c r="BA2663" i="5" s="1"/>
  <c r="AK2662" i="5"/>
  <c r="AS2662" i="5" s="1"/>
  <c r="AK2661" i="5"/>
  <c r="AS2661" i="5" s="1"/>
  <c r="AK2660" i="5"/>
  <c r="AS2660" i="5" s="1"/>
  <c r="AK2659" i="5"/>
  <c r="AS2659" i="5" s="1"/>
  <c r="AK2658" i="5"/>
  <c r="AS2658" i="5" s="1"/>
  <c r="AK2657" i="5"/>
  <c r="AS2657" i="5" s="1"/>
  <c r="AK2656" i="5"/>
  <c r="AS2656" i="5" s="1"/>
  <c r="AK2655" i="5"/>
  <c r="AS2655" i="5" s="1"/>
  <c r="BA2655" i="5" s="1"/>
  <c r="AK2654" i="5"/>
  <c r="AS2654" i="5" s="1"/>
  <c r="AK2653" i="5"/>
  <c r="AS2653" i="5" s="1"/>
  <c r="AK2652" i="5"/>
  <c r="AS2652" i="5" s="1"/>
  <c r="AK2651" i="5"/>
  <c r="AS2651" i="5" s="1"/>
  <c r="AK2650" i="5"/>
  <c r="AS2650" i="5" s="1"/>
  <c r="AK2649" i="5"/>
  <c r="AS2649" i="5" s="1"/>
  <c r="AK2648" i="5"/>
  <c r="AS2648" i="5" s="1"/>
  <c r="AK2647" i="5"/>
  <c r="AS2647" i="5" s="1"/>
  <c r="BA2647" i="5" s="1"/>
  <c r="AK2646" i="5"/>
  <c r="AS2646" i="5" s="1"/>
  <c r="AK2645" i="5"/>
  <c r="AS2645" i="5" s="1"/>
  <c r="AK2644" i="5"/>
  <c r="AS2644" i="5" s="1"/>
  <c r="AK2643" i="5"/>
  <c r="AS2643" i="5" s="1"/>
  <c r="AK2642" i="5"/>
  <c r="AS2642" i="5" s="1"/>
  <c r="AK2641" i="5"/>
  <c r="AS2641" i="5" s="1"/>
  <c r="AK2640" i="5"/>
  <c r="AS2640" i="5" s="1"/>
  <c r="AK2639" i="5"/>
  <c r="AS2639" i="5" s="1"/>
  <c r="BA2639" i="5" s="1"/>
  <c r="AK2638" i="5"/>
  <c r="AS2638" i="5" s="1"/>
  <c r="AK2637" i="5"/>
  <c r="AS2637" i="5" s="1"/>
  <c r="AK2636" i="5"/>
  <c r="AS2636" i="5" s="1"/>
  <c r="AK2635" i="5"/>
  <c r="AS2635" i="5" s="1"/>
  <c r="AK2634" i="5"/>
  <c r="AS2634" i="5" s="1"/>
  <c r="AK2633" i="5"/>
  <c r="AS2633" i="5" s="1"/>
  <c r="AK2632" i="5"/>
  <c r="AS2632" i="5" s="1"/>
  <c r="AK2631" i="5"/>
  <c r="AS2631" i="5" s="1"/>
  <c r="BA2631" i="5" s="1"/>
  <c r="AK2630" i="5"/>
  <c r="AS2630" i="5" s="1"/>
  <c r="AK2629" i="5"/>
  <c r="AS2629" i="5" s="1"/>
  <c r="AK2628" i="5"/>
  <c r="AS2628" i="5" s="1"/>
  <c r="AK2627" i="5"/>
  <c r="AS2627" i="5" s="1"/>
  <c r="AK2626" i="5"/>
  <c r="AS2626" i="5" s="1"/>
  <c r="AK2625" i="5"/>
  <c r="AS2625" i="5" s="1"/>
  <c r="AK2624" i="5"/>
  <c r="AS2624" i="5" s="1"/>
  <c r="AK2623" i="5"/>
  <c r="AS2623" i="5" s="1"/>
  <c r="BA2623" i="5" s="1"/>
  <c r="AK2622" i="5"/>
  <c r="AS2622" i="5" s="1"/>
  <c r="AK2621" i="5"/>
  <c r="AS2621" i="5" s="1"/>
  <c r="AK2620" i="5"/>
  <c r="AS2620" i="5" s="1"/>
  <c r="AK2619" i="5"/>
  <c r="AS2619" i="5" s="1"/>
  <c r="AK2618" i="5"/>
  <c r="AS2618" i="5" s="1"/>
  <c r="AK2617" i="5"/>
  <c r="AS2617" i="5" s="1"/>
  <c r="AK2616" i="5"/>
  <c r="AS2616" i="5" s="1"/>
  <c r="AK2615" i="5"/>
  <c r="AS2615" i="5" s="1"/>
  <c r="BA2615" i="5" s="1"/>
  <c r="AK2614" i="5"/>
  <c r="AS2614" i="5" s="1"/>
  <c r="AK2613" i="5"/>
  <c r="AS2613" i="5" s="1"/>
  <c r="AK2612" i="5"/>
  <c r="AS2612" i="5" s="1"/>
  <c r="AK2611" i="5"/>
  <c r="AS2611" i="5" s="1"/>
  <c r="AK2610" i="5"/>
  <c r="AS2610" i="5" s="1"/>
  <c r="AK2609" i="5"/>
  <c r="AS2609" i="5" s="1"/>
  <c r="AK2608" i="5"/>
  <c r="AS2608" i="5" s="1"/>
  <c r="AK2607" i="5"/>
  <c r="AS2607" i="5" s="1"/>
  <c r="BA2607" i="5" s="1"/>
  <c r="AK2606" i="5"/>
  <c r="AS2606" i="5" s="1"/>
  <c r="AK2605" i="5"/>
  <c r="AS2605" i="5" s="1"/>
  <c r="AK2604" i="5"/>
  <c r="AS2604" i="5" s="1"/>
  <c r="AK2603" i="5"/>
  <c r="AS2603" i="5" s="1"/>
  <c r="AK2602" i="5"/>
  <c r="AS2602" i="5" s="1"/>
  <c r="AK2601" i="5"/>
  <c r="AS2601" i="5" s="1"/>
  <c r="AK2600" i="5"/>
  <c r="AS2600" i="5" s="1"/>
  <c r="AK2599" i="5"/>
  <c r="AS2599" i="5" s="1"/>
  <c r="BA2599" i="5" s="1"/>
  <c r="AK2598" i="5"/>
  <c r="AS2598" i="5" s="1"/>
  <c r="AK2597" i="5"/>
  <c r="AS2597" i="5" s="1"/>
  <c r="AK2596" i="5"/>
  <c r="AS2596" i="5" s="1"/>
  <c r="AK2595" i="5"/>
  <c r="AS2595" i="5" s="1"/>
  <c r="AK2594" i="5"/>
  <c r="AS2594" i="5" s="1"/>
  <c r="AK2593" i="5"/>
  <c r="AS2593" i="5" s="1"/>
  <c r="AK2592" i="5"/>
  <c r="AS2592" i="5" s="1"/>
  <c r="AK2591" i="5"/>
  <c r="AS2591" i="5" s="1"/>
  <c r="BA2591" i="5" s="1"/>
  <c r="AK2590" i="5"/>
  <c r="AS2590" i="5" s="1"/>
  <c r="AK2589" i="5"/>
  <c r="AS2589" i="5" s="1"/>
  <c r="AK2588" i="5"/>
  <c r="AS2588" i="5" s="1"/>
  <c r="AK2587" i="5"/>
  <c r="AS2587" i="5" s="1"/>
  <c r="AK2586" i="5"/>
  <c r="AS2586" i="5" s="1"/>
  <c r="AK2585" i="5"/>
  <c r="AS2585" i="5" s="1"/>
  <c r="AK2584" i="5"/>
  <c r="AS2584" i="5" s="1"/>
  <c r="AK2583" i="5"/>
  <c r="AS2583" i="5" s="1"/>
  <c r="BA2583" i="5" s="1"/>
  <c r="AK2582" i="5"/>
  <c r="AS2582" i="5" s="1"/>
  <c r="AK2581" i="5"/>
  <c r="AS2581" i="5" s="1"/>
  <c r="AK2580" i="5"/>
  <c r="AS2580" i="5" s="1"/>
  <c r="AK2579" i="5"/>
  <c r="AS2579" i="5" s="1"/>
  <c r="AK2578" i="5"/>
  <c r="AS2578" i="5" s="1"/>
  <c r="AK2577" i="5"/>
  <c r="AS2577" i="5" s="1"/>
  <c r="AK2576" i="5"/>
  <c r="AS2576" i="5" s="1"/>
  <c r="AK2575" i="5"/>
  <c r="AS2575" i="5" s="1"/>
  <c r="BA2575" i="5" s="1"/>
  <c r="AK2574" i="5"/>
  <c r="AS2574" i="5" s="1"/>
  <c r="AK2573" i="5"/>
  <c r="AS2573" i="5" s="1"/>
  <c r="AK2572" i="5"/>
  <c r="AS2572" i="5" s="1"/>
  <c r="AK2571" i="5"/>
  <c r="AS2571" i="5" s="1"/>
  <c r="AK2570" i="5"/>
  <c r="AS2570" i="5" s="1"/>
  <c r="AK2569" i="5"/>
  <c r="AS2569" i="5" s="1"/>
  <c r="AK2568" i="5"/>
  <c r="AS2568" i="5" s="1"/>
  <c r="AK2567" i="5"/>
  <c r="AS2567" i="5" s="1"/>
  <c r="BA2567" i="5" s="1"/>
  <c r="AK2566" i="5"/>
  <c r="AS2566" i="5" s="1"/>
  <c r="AK2565" i="5"/>
  <c r="AS2565" i="5" s="1"/>
  <c r="AK2564" i="5"/>
  <c r="AS2564" i="5" s="1"/>
  <c r="AK2563" i="5"/>
  <c r="AS2563" i="5" s="1"/>
  <c r="AK2558" i="5"/>
  <c r="AS2558" i="5" s="1"/>
  <c r="AK2557" i="5"/>
  <c r="AS2557" i="5" s="1"/>
  <c r="AK2556" i="5"/>
  <c r="AS2556" i="5" s="1"/>
  <c r="AK2555" i="5"/>
  <c r="AS2555" i="5" s="1"/>
  <c r="BA2555" i="5" s="1"/>
  <c r="AK2554" i="5"/>
  <c r="AS2554" i="5" s="1"/>
  <c r="AK2553" i="5"/>
  <c r="AS2553" i="5" s="1"/>
  <c r="AK2552" i="5"/>
  <c r="AS2552" i="5" s="1"/>
  <c r="AK2551" i="5"/>
  <c r="AS2551" i="5" s="1"/>
  <c r="AK2550" i="5"/>
  <c r="AS2550" i="5" s="1"/>
  <c r="AK2549" i="5"/>
  <c r="AS2549" i="5" s="1"/>
  <c r="AK2548" i="5"/>
  <c r="AS2548" i="5" s="1"/>
  <c r="AK2547" i="5"/>
  <c r="AS2547" i="5" s="1"/>
  <c r="BA2547" i="5" s="1"/>
  <c r="AK2546" i="5"/>
  <c r="AS2546" i="5" s="1"/>
  <c r="AK2545" i="5"/>
  <c r="AS2545" i="5" s="1"/>
  <c r="AK2544" i="5"/>
  <c r="AS2544" i="5" s="1"/>
  <c r="AK2543" i="5"/>
  <c r="AS2543" i="5" s="1"/>
  <c r="AK2542" i="5"/>
  <c r="AS2542" i="5" s="1"/>
  <c r="AK2541" i="5"/>
  <c r="AS2541" i="5" s="1"/>
  <c r="AK2540" i="5"/>
  <c r="AS2540" i="5" s="1"/>
  <c r="AK2539" i="5"/>
  <c r="AS2539" i="5" s="1"/>
  <c r="BA2539" i="5" s="1"/>
  <c r="AK2538" i="5"/>
  <c r="AS2538" i="5" s="1"/>
  <c r="AK2537" i="5"/>
  <c r="AS2537" i="5" s="1"/>
  <c r="AK2536" i="5"/>
  <c r="AS2536" i="5" s="1"/>
  <c r="AK2535" i="5"/>
  <c r="AS2535" i="5" s="1"/>
  <c r="AK2534" i="5"/>
  <c r="AS2534" i="5" s="1"/>
  <c r="AK2533" i="5"/>
  <c r="AS2533" i="5" s="1"/>
  <c r="AK2532" i="5"/>
  <c r="AS2532" i="5" s="1"/>
  <c r="AK2531" i="5"/>
  <c r="AS2531" i="5" s="1"/>
  <c r="BA2531" i="5" s="1"/>
  <c r="AK2530" i="5"/>
  <c r="AS2530" i="5" s="1"/>
  <c r="AK2529" i="5"/>
  <c r="AS2529" i="5" s="1"/>
  <c r="AK2528" i="5"/>
  <c r="AS2528" i="5" s="1"/>
  <c r="AK2527" i="5"/>
  <c r="AS2527" i="5" s="1"/>
  <c r="AK2526" i="5"/>
  <c r="AS2526" i="5" s="1"/>
  <c r="AK2525" i="5"/>
  <c r="AS2525" i="5" s="1"/>
  <c r="AK2524" i="5"/>
  <c r="AS2524" i="5" s="1"/>
  <c r="AK2523" i="5"/>
  <c r="AS2523" i="5" s="1"/>
  <c r="BA2523" i="5" s="1"/>
  <c r="AK2522" i="5"/>
  <c r="AS2522" i="5" s="1"/>
  <c r="AK2521" i="5"/>
  <c r="AS2521" i="5" s="1"/>
  <c r="AK2520" i="5"/>
  <c r="AS2520" i="5" s="1"/>
  <c r="AK2519" i="5"/>
  <c r="AS2519" i="5" s="1"/>
  <c r="AK2518" i="5"/>
  <c r="AS2518" i="5" s="1"/>
  <c r="AK2517" i="5"/>
  <c r="AS2517" i="5" s="1"/>
  <c r="AK2516" i="5"/>
  <c r="AS2516" i="5" s="1"/>
  <c r="AK2515" i="5"/>
  <c r="AS2515" i="5" s="1"/>
  <c r="BA2515" i="5" s="1"/>
  <c r="AK2514" i="5"/>
  <c r="AS2514" i="5" s="1"/>
  <c r="AK2513" i="5"/>
  <c r="AS2513" i="5" s="1"/>
  <c r="AK2512" i="5"/>
  <c r="AS2512" i="5" s="1"/>
  <c r="AK2511" i="5"/>
  <c r="AS2511" i="5" s="1"/>
  <c r="AK2510" i="5"/>
  <c r="AS2510" i="5" s="1"/>
  <c r="AK2509" i="5"/>
  <c r="AS2509" i="5" s="1"/>
  <c r="AK2508" i="5"/>
  <c r="AS2508" i="5" s="1"/>
  <c r="AK2507" i="5"/>
  <c r="AS2507" i="5" s="1"/>
  <c r="BA2507" i="5" s="1"/>
  <c r="AK2506" i="5"/>
  <c r="AS2506" i="5" s="1"/>
  <c r="AK2505" i="5"/>
  <c r="AS2505" i="5" s="1"/>
  <c r="AK2504" i="5"/>
  <c r="AS2504" i="5" s="1"/>
  <c r="AK2503" i="5"/>
  <c r="AS2503" i="5" s="1"/>
  <c r="AK2502" i="5"/>
  <c r="AS2502" i="5" s="1"/>
  <c r="AK2501" i="5"/>
  <c r="AS2501" i="5" s="1"/>
  <c r="AK2500" i="5"/>
  <c r="AS2500" i="5" s="1"/>
  <c r="AK2499" i="5"/>
  <c r="AS2499" i="5" s="1"/>
  <c r="BA2499" i="5" s="1"/>
  <c r="AK2498" i="5"/>
  <c r="AS2498" i="5" s="1"/>
  <c r="AK2497" i="5"/>
  <c r="AS2497" i="5" s="1"/>
  <c r="AK2496" i="5"/>
  <c r="AS2496" i="5" s="1"/>
  <c r="AK2495" i="5"/>
  <c r="AS2495" i="5" s="1"/>
  <c r="AK2494" i="5"/>
  <c r="AS2494" i="5" s="1"/>
  <c r="AK2493" i="5"/>
  <c r="AS2493" i="5" s="1"/>
  <c r="AK2492" i="5"/>
  <c r="AS2492" i="5" s="1"/>
  <c r="AK2491" i="5"/>
  <c r="AS2491" i="5" s="1"/>
  <c r="BA2491" i="5" s="1"/>
  <c r="AK2490" i="5"/>
  <c r="AS2490" i="5" s="1"/>
  <c r="AK2489" i="5"/>
  <c r="AS2489" i="5" s="1"/>
  <c r="AK2488" i="5"/>
  <c r="AS2488" i="5" s="1"/>
  <c r="AK2487" i="5"/>
  <c r="AS2487" i="5" s="1"/>
  <c r="AK2486" i="5"/>
  <c r="AS2486" i="5" s="1"/>
  <c r="AK2485" i="5"/>
  <c r="AS2485" i="5" s="1"/>
  <c r="AK2484" i="5"/>
  <c r="AS2484" i="5" s="1"/>
  <c r="AK2483" i="5"/>
  <c r="AS2483" i="5" s="1"/>
  <c r="BA2483" i="5" s="1"/>
  <c r="AK2482" i="5"/>
  <c r="AS2482" i="5" s="1"/>
  <c r="AK2481" i="5"/>
  <c r="AS2481" i="5" s="1"/>
  <c r="AK2480" i="5"/>
  <c r="AS2480" i="5" s="1"/>
  <c r="AK2479" i="5"/>
  <c r="AS2479" i="5" s="1"/>
  <c r="AK2478" i="5"/>
  <c r="AS2478" i="5" s="1"/>
  <c r="AK2477" i="5"/>
  <c r="AS2477" i="5" s="1"/>
  <c r="AK2476" i="5"/>
  <c r="AS2476" i="5" s="1"/>
  <c r="AK2475" i="5"/>
  <c r="AS2475" i="5" s="1"/>
  <c r="BA2475" i="5" s="1"/>
  <c r="AK2474" i="5"/>
  <c r="AS2474" i="5" s="1"/>
  <c r="AK2473" i="5"/>
  <c r="AS2473" i="5" s="1"/>
  <c r="AK2472" i="5"/>
  <c r="AS2472" i="5" s="1"/>
  <c r="AK2471" i="5"/>
  <c r="AS2471" i="5" s="1"/>
  <c r="AK2470" i="5"/>
  <c r="AS2470" i="5" s="1"/>
  <c r="AK2469" i="5"/>
  <c r="AS2469" i="5" s="1"/>
  <c r="AK2468" i="5"/>
  <c r="AS2468" i="5" s="1"/>
  <c r="AK2467" i="5"/>
  <c r="AS2467" i="5" s="1"/>
  <c r="BA2467" i="5" s="1"/>
  <c r="AK2466" i="5"/>
  <c r="AS2466" i="5" s="1"/>
  <c r="AK2465" i="5"/>
  <c r="AS2465" i="5" s="1"/>
  <c r="AK2464" i="5"/>
  <c r="AS2464" i="5" s="1"/>
  <c r="AK2463" i="5"/>
  <c r="AS2463" i="5" s="1"/>
  <c r="AK2462" i="5"/>
  <c r="AS2462" i="5" s="1"/>
  <c r="AK2461" i="5"/>
  <c r="AS2461" i="5" s="1"/>
  <c r="AK2460" i="5"/>
  <c r="AS2460" i="5" s="1"/>
  <c r="AK2459" i="5"/>
  <c r="AS2459" i="5" s="1"/>
  <c r="BA2459" i="5" s="1"/>
  <c r="AK2458" i="5"/>
  <c r="AS2458" i="5" s="1"/>
  <c r="AK2457" i="5"/>
  <c r="AS2457" i="5" s="1"/>
  <c r="AK2456" i="5"/>
  <c r="AS2456" i="5" s="1"/>
  <c r="AK2455" i="5"/>
  <c r="AS2455" i="5" s="1"/>
  <c r="AK2454" i="5"/>
  <c r="AS2454" i="5" s="1"/>
  <c r="AK2453" i="5"/>
  <c r="AS2453" i="5" s="1"/>
  <c r="AK2452" i="5"/>
  <c r="AS2452" i="5" s="1"/>
  <c r="AK2451" i="5"/>
  <c r="AS2451" i="5" s="1"/>
  <c r="BA2451" i="5" s="1"/>
  <c r="AK2450" i="5"/>
  <c r="AS2450" i="5" s="1"/>
  <c r="AK2449" i="5"/>
  <c r="AS2449" i="5" s="1"/>
  <c r="AK2448" i="5"/>
  <c r="AS2448" i="5" s="1"/>
  <c r="AK2447" i="5"/>
  <c r="AS2447" i="5" s="1"/>
  <c r="AK2446" i="5"/>
  <c r="AS2446" i="5" s="1"/>
  <c r="AK2445" i="5"/>
  <c r="AS2445" i="5" s="1"/>
  <c r="AK2444" i="5"/>
  <c r="AS2444" i="5" s="1"/>
  <c r="AK2443" i="5"/>
  <c r="AS2443" i="5" s="1"/>
  <c r="BA2443" i="5" s="1"/>
  <c r="AK2442" i="5"/>
  <c r="AS2442" i="5" s="1"/>
  <c r="AK2441" i="5"/>
  <c r="AS2441" i="5" s="1"/>
  <c r="AK2440" i="5"/>
  <c r="AS2440" i="5" s="1"/>
  <c r="AK2439" i="5"/>
  <c r="AS2439" i="5" s="1"/>
  <c r="AK2438" i="5"/>
  <c r="AS2438" i="5" s="1"/>
  <c r="AK2437" i="5"/>
  <c r="AS2437" i="5" s="1"/>
  <c r="AK2436" i="5"/>
  <c r="AS2436" i="5" s="1"/>
  <c r="AK2435" i="5"/>
  <c r="AS2435" i="5" s="1"/>
  <c r="BA2435" i="5" s="1"/>
  <c r="AK2434" i="5"/>
  <c r="AS2434" i="5" s="1"/>
  <c r="AK2433" i="5"/>
  <c r="AS2433" i="5" s="1"/>
  <c r="AK2432" i="5"/>
  <c r="AS2432" i="5" s="1"/>
  <c r="AK2431" i="5"/>
  <c r="AS2431" i="5" s="1"/>
  <c r="AK2430" i="5"/>
  <c r="AS2430" i="5" s="1"/>
  <c r="AK2429" i="5"/>
  <c r="AS2429" i="5" s="1"/>
  <c r="AK2428" i="5"/>
  <c r="AS2428" i="5" s="1"/>
  <c r="AK2427" i="5"/>
  <c r="AS2427" i="5" s="1"/>
  <c r="BA2427" i="5" s="1"/>
  <c r="AK2426" i="5"/>
  <c r="AS2426" i="5" s="1"/>
  <c r="AK2425" i="5"/>
  <c r="AS2425" i="5" s="1"/>
  <c r="AK2424" i="5"/>
  <c r="AS2424" i="5" s="1"/>
  <c r="AK2423" i="5"/>
  <c r="AS2423" i="5" s="1"/>
  <c r="AK2422" i="5"/>
  <c r="AS2422" i="5" s="1"/>
  <c r="AK2421" i="5"/>
  <c r="AS2421" i="5" s="1"/>
  <c r="AK2420" i="5"/>
  <c r="AS2420" i="5" s="1"/>
  <c r="AK2419" i="5"/>
  <c r="AS2419" i="5" s="1"/>
  <c r="BA2419" i="5" s="1"/>
  <c r="AK2418" i="5"/>
  <c r="AS2418" i="5" s="1"/>
  <c r="AK2417" i="5"/>
  <c r="AS2417" i="5" s="1"/>
  <c r="AK2416" i="5"/>
  <c r="AS2416" i="5" s="1"/>
  <c r="AK2415" i="5"/>
  <c r="AS2415" i="5" s="1"/>
  <c r="AK2414" i="5"/>
  <c r="AS2414" i="5" s="1"/>
  <c r="AK2413" i="5"/>
  <c r="AS2413" i="5" s="1"/>
  <c r="AK2412" i="5"/>
  <c r="AS2412" i="5" s="1"/>
  <c r="AK2411" i="5"/>
  <c r="AS2411" i="5" s="1"/>
  <c r="BA2411" i="5" s="1"/>
  <c r="AK2410" i="5"/>
  <c r="AS2410" i="5" s="1"/>
  <c r="AK2409" i="5"/>
  <c r="AS2409" i="5" s="1"/>
  <c r="AK2408" i="5"/>
  <c r="AS2408" i="5" s="1"/>
  <c r="AK2407" i="5"/>
  <c r="AS2407" i="5" s="1"/>
  <c r="AK2406" i="5"/>
  <c r="AS2406" i="5" s="1"/>
  <c r="AK2405" i="5"/>
  <c r="AS2405" i="5" s="1"/>
  <c r="AK2404" i="5"/>
  <c r="AS2404" i="5" s="1"/>
  <c r="AK2403" i="5"/>
  <c r="AS2403" i="5" s="1"/>
  <c r="AK2402" i="5"/>
  <c r="AS2402" i="5" s="1"/>
  <c r="AK2401" i="5"/>
  <c r="AS2401" i="5" s="1"/>
  <c r="AK2400" i="5"/>
  <c r="AS2400" i="5" s="1"/>
  <c r="AK2399" i="5"/>
  <c r="AS2399" i="5" s="1"/>
  <c r="BA2399" i="5" s="1"/>
  <c r="AK2398" i="5"/>
  <c r="AS2398" i="5" s="1"/>
  <c r="AK2397" i="5"/>
  <c r="AS2397" i="5" s="1"/>
  <c r="AK2396" i="5"/>
  <c r="AS2396" i="5" s="1"/>
  <c r="AK2395" i="5"/>
  <c r="AS2395" i="5" s="1"/>
  <c r="AK2394" i="5"/>
  <c r="AS2394" i="5" s="1"/>
  <c r="AK2393" i="5"/>
  <c r="AS2393" i="5" s="1"/>
  <c r="AK2392" i="5"/>
  <c r="AS2392" i="5" s="1"/>
  <c r="AK2391" i="5"/>
  <c r="AS2391" i="5" s="1"/>
  <c r="BA2391" i="5" s="1"/>
  <c r="AK2390" i="5"/>
  <c r="AS2390" i="5" s="1"/>
  <c r="AK2389" i="5"/>
  <c r="AS2389" i="5" s="1"/>
  <c r="AK2388" i="5"/>
  <c r="AS2388" i="5" s="1"/>
  <c r="AK2387" i="5"/>
  <c r="AS2387" i="5" s="1"/>
  <c r="AK2386" i="5"/>
  <c r="AS2386" i="5" s="1"/>
  <c r="AK2385" i="5"/>
  <c r="AS2385" i="5" s="1"/>
  <c r="AK2384" i="5"/>
  <c r="AS2384" i="5" s="1"/>
  <c r="AK2383" i="5"/>
  <c r="AS2383" i="5" s="1"/>
  <c r="BA2383" i="5" s="1"/>
  <c r="AK2382" i="5"/>
  <c r="AS2382" i="5" s="1"/>
  <c r="AK2381" i="5"/>
  <c r="AS2381" i="5" s="1"/>
  <c r="AK2380" i="5"/>
  <c r="AS2380" i="5" s="1"/>
  <c r="AK2379" i="5"/>
  <c r="AS2379" i="5" s="1"/>
  <c r="AK2378" i="5"/>
  <c r="AS2378" i="5" s="1"/>
  <c r="AK2377" i="5"/>
  <c r="AS2377" i="5" s="1"/>
  <c r="AK2376" i="5"/>
  <c r="AS2376" i="5" s="1"/>
  <c r="AK2375" i="5"/>
  <c r="AS2375" i="5" s="1"/>
  <c r="BA2375" i="5" s="1"/>
  <c r="AK2374" i="5"/>
  <c r="AS2374" i="5" s="1"/>
  <c r="AK2373" i="5"/>
  <c r="AS2373" i="5" s="1"/>
  <c r="AK2372" i="5"/>
  <c r="AS2372" i="5" s="1"/>
  <c r="AK2371" i="5"/>
  <c r="AS2371" i="5" s="1"/>
  <c r="AK2370" i="5"/>
  <c r="AS2370" i="5" s="1"/>
  <c r="AK2369" i="5"/>
  <c r="AS2369" i="5" s="1"/>
  <c r="AK2368" i="5"/>
  <c r="AS2368" i="5" s="1"/>
  <c r="AK2367" i="5"/>
  <c r="AS2367" i="5" s="1"/>
  <c r="BA2367" i="5" s="1"/>
  <c r="AK2366" i="5"/>
  <c r="AS2366" i="5" s="1"/>
  <c r="AK2365" i="5"/>
  <c r="AS2365" i="5" s="1"/>
  <c r="AK2364" i="5"/>
  <c r="AS2364" i="5" s="1"/>
  <c r="AK2363" i="5"/>
  <c r="AS2363" i="5" s="1"/>
  <c r="AK2362" i="5"/>
  <c r="AS2362" i="5" s="1"/>
  <c r="AK2361" i="5"/>
  <c r="AS2361" i="5" s="1"/>
  <c r="AK2360" i="5"/>
  <c r="AS2360" i="5" s="1"/>
  <c r="AK2359" i="5"/>
  <c r="AS2359" i="5" s="1"/>
  <c r="BA2359" i="5" s="1"/>
  <c r="AK2358" i="5"/>
  <c r="AS2358" i="5" s="1"/>
  <c r="AK2357" i="5"/>
  <c r="AS2357" i="5" s="1"/>
  <c r="AK2356" i="5"/>
  <c r="AS2356" i="5" s="1"/>
  <c r="AK2355" i="5"/>
  <c r="AS2355" i="5" s="1"/>
  <c r="AK2354" i="5"/>
  <c r="AS2354" i="5" s="1"/>
  <c r="AK2353" i="5"/>
  <c r="AS2353" i="5" s="1"/>
  <c r="AK2352" i="5"/>
  <c r="AS2352" i="5" s="1"/>
  <c r="AK2351" i="5"/>
  <c r="AS2351" i="5" s="1"/>
  <c r="BA2351" i="5" s="1"/>
  <c r="AK2350" i="5"/>
  <c r="AS2350" i="5" s="1"/>
  <c r="AK2349" i="5"/>
  <c r="AS2349" i="5" s="1"/>
  <c r="AK2348" i="5"/>
  <c r="AS2348" i="5" s="1"/>
  <c r="AK2347" i="5"/>
  <c r="AS2347" i="5" s="1"/>
  <c r="AK2346" i="5"/>
  <c r="AS2346" i="5" s="1"/>
  <c r="AK2345" i="5"/>
  <c r="AS2345" i="5" s="1"/>
  <c r="AK2344" i="5"/>
  <c r="AS2344" i="5" s="1"/>
  <c r="AK2343" i="5"/>
  <c r="AS2343" i="5" s="1"/>
  <c r="BA2343" i="5" s="1"/>
  <c r="AK2342" i="5"/>
  <c r="AS2342" i="5" s="1"/>
  <c r="AK2341" i="5"/>
  <c r="AS2341" i="5" s="1"/>
  <c r="AK2340" i="5"/>
  <c r="AS2340" i="5" s="1"/>
  <c r="AK2339" i="5"/>
  <c r="AS2339" i="5" s="1"/>
  <c r="AK2338" i="5"/>
  <c r="AS2338" i="5" s="1"/>
  <c r="AK2337" i="5"/>
  <c r="AS2337" i="5" s="1"/>
  <c r="AK2336" i="5"/>
  <c r="AS2336" i="5" s="1"/>
  <c r="AK2335" i="5"/>
  <c r="AS2335" i="5" s="1"/>
  <c r="BA2335" i="5" s="1"/>
  <c r="AK2334" i="5"/>
  <c r="AS2334" i="5" s="1"/>
  <c r="AK2333" i="5"/>
  <c r="AS2333" i="5" s="1"/>
  <c r="AK2332" i="5"/>
  <c r="AS2332" i="5" s="1"/>
  <c r="AK2331" i="5"/>
  <c r="AS2331" i="5" s="1"/>
  <c r="AK2330" i="5"/>
  <c r="AS2330" i="5" s="1"/>
  <c r="AK2329" i="5"/>
  <c r="AS2329" i="5" s="1"/>
  <c r="AK2328" i="5"/>
  <c r="AS2328" i="5" s="1"/>
  <c r="AK2327" i="5"/>
  <c r="AS2327" i="5" s="1"/>
  <c r="BA2327" i="5" s="1"/>
  <c r="AK2326" i="5"/>
  <c r="AS2326" i="5" s="1"/>
  <c r="AK2325" i="5"/>
  <c r="AS2325" i="5" s="1"/>
  <c r="AK2324" i="5"/>
  <c r="AS2324" i="5" s="1"/>
  <c r="AK2323" i="5"/>
  <c r="AS2323" i="5" s="1"/>
  <c r="AK2322" i="5"/>
  <c r="AS2322" i="5" s="1"/>
  <c r="AK2321" i="5"/>
  <c r="AS2321" i="5" s="1"/>
  <c r="AK2320" i="5"/>
  <c r="AS2320" i="5" s="1"/>
  <c r="AK2319" i="5"/>
  <c r="AS2319" i="5" s="1"/>
  <c r="BA2319" i="5" s="1"/>
  <c r="AK2318" i="5"/>
  <c r="AS2318" i="5" s="1"/>
  <c r="AK2317" i="5"/>
  <c r="AS2317" i="5" s="1"/>
  <c r="AK2316" i="5"/>
  <c r="AS2316" i="5" s="1"/>
  <c r="AK2315" i="5"/>
  <c r="AS2315" i="5" s="1"/>
  <c r="AK2314" i="5"/>
  <c r="AS2314" i="5" s="1"/>
  <c r="AK2313" i="5"/>
  <c r="AS2313" i="5" s="1"/>
  <c r="AK2312" i="5"/>
  <c r="AS2312" i="5" s="1"/>
  <c r="AK2311" i="5"/>
  <c r="AS2311" i="5" s="1"/>
  <c r="BA2311" i="5" s="1"/>
  <c r="AK2310" i="5"/>
  <c r="AS2310" i="5" s="1"/>
  <c r="AK2309" i="5"/>
  <c r="AS2309" i="5" s="1"/>
  <c r="AK2308" i="5"/>
  <c r="AS2308" i="5" s="1"/>
  <c r="AK2307" i="5"/>
  <c r="AS2307" i="5" s="1"/>
  <c r="AK2306" i="5"/>
  <c r="AS2306" i="5" s="1"/>
  <c r="AK2305" i="5"/>
  <c r="AS2305" i="5" s="1"/>
  <c r="AK2304" i="5"/>
  <c r="AS2304" i="5" s="1"/>
  <c r="AK2303" i="5"/>
  <c r="AS2303" i="5" s="1"/>
  <c r="BA2303" i="5" s="1"/>
  <c r="AK2302" i="5"/>
  <c r="AS2302" i="5" s="1"/>
  <c r="AK2301" i="5"/>
  <c r="AS2301" i="5" s="1"/>
  <c r="AK2300" i="5"/>
  <c r="AS2300" i="5" s="1"/>
  <c r="AK2299" i="5"/>
  <c r="AS2299" i="5" s="1"/>
  <c r="AK2298" i="5"/>
  <c r="AS2298" i="5" s="1"/>
  <c r="AK2297" i="5"/>
  <c r="AS2297" i="5" s="1"/>
  <c r="AK2296" i="5"/>
  <c r="AS2296" i="5" s="1"/>
  <c r="AK2295" i="5"/>
  <c r="AS2295" i="5" s="1"/>
  <c r="BA2295" i="5" s="1"/>
  <c r="AK2294" i="5"/>
  <c r="AS2294" i="5" s="1"/>
  <c r="AK2293" i="5"/>
  <c r="AS2293" i="5" s="1"/>
  <c r="AK2292" i="5"/>
  <c r="AS2292" i="5" s="1"/>
  <c r="AK2291" i="5"/>
  <c r="AS2291" i="5" s="1"/>
  <c r="AK2290" i="5"/>
  <c r="AS2290" i="5" s="1"/>
  <c r="AK2289" i="5"/>
  <c r="AS2289" i="5" s="1"/>
  <c r="AK2288" i="5"/>
  <c r="AS2288" i="5" s="1"/>
  <c r="AK2287" i="5"/>
  <c r="AS2287" i="5" s="1"/>
  <c r="BA2287" i="5" s="1"/>
  <c r="AK2286" i="5"/>
  <c r="AS2286" i="5" s="1"/>
  <c r="AK2285" i="5"/>
  <c r="AS2285" i="5" s="1"/>
  <c r="AK2284" i="5"/>
  <c r="AS2284" i="5" s="1"/>
  <c r="AK2283" i="5"/>
  <c r="AS2283" i="5" s="1"/>
  <c r="AK2282" i="5"/>
  <c r="AS2282" i="5" s="1"/>
  <c r="AK2281" i="5"/>
  <c r="AS2281" i="5" s="1"/>
  <c r="AK2280" i="5"/>
  <c r="AS2280" i="5" s="1"/>
  <c r="AK2279" i="5"/>
  <c r="AS2279" i="5" s="1"/>
  <c r="BA2279" i="5" s="1"/>
  <c r="AK2278" i="5"/>
  <c r="AS2278" i="5" s="1"/>
  <c r="AK2277" i="5"/>
  <c r="AS2277" i="5" s="1"/>
  <c r="AK2276" i="5"/>
  <c r="AS2276" i="5" s="1"/>
  <c r="AK2275" i="5"/>
  <c r="AS2275" i="5" s="1"/>
  <c r="AK2274" i="5"/>
  <c r="AS2274" i="5" s="1"/>
  <c r="AK2273" i="5"/>
  <c r="AS2273" i="5" s="1"/>
  <c r="AK2272" i="5"/>
  <c r="AS2272" i="5" s="1"/>
  <c r="AK2271" i="5"/>
  <c r="AS2271" i="5" s="1"/>
  <c r="BA2271" i="5" s="1"/>
  <c r="AK2270" i="5"/>
  <c r="AS2270" i="5" s="1"/>
  <c r="AK2269" i="5"/>
  <c r="AS2269" i="5" s="1"/>
  <c r="AK2268" i="5"/>
  <c r="AS2268" i="5" s="1"/>
  <c r="AK2267" i="5"/>
  <c r="AS2267" i="5" s="1"/>
  <c r="AK2266" i="5"/>
  <c r="AS2266" i="5" s="1"/>
  <c r="AK2265" i="5"/>
  <c r="AS2265" i="5" s="1"/>
  <c r="AK2264" i="5"/>
  <c r="AS2264" i="5" s="1"/>
  <c r="AK2263" i="5"/>
  <c r="AS2263" i="5" s="1"/>
  <c r="BA2263" i="5" s="1"/>
  <c r="AK2262" i="5"/>
  <c r="AS2262" i="5" s="1"/>
  <c r="AK2261" i="5"/>
  <c r="AS2261" i="5" s="1"/>
  <c r="AK2260" i="5"/>
  <c r="AS2260" i="5" s="1"/>
  <c r="AK2259" i="5"/>
  <c r="AS2259" i="5" s="1"/>
  <c r="AK2258" i="5"/>
  <c r="AS2258" i="5" s="1"/>
  <c r="AK2257" i="5"/>
  <c r="AS2257" i="5" s="1"/>
  <c r="AK2256" i="5"/>
  <c r="AS2256" i="5" s="1"/>
  <c r="AK2255" i="5"/>
  <c r="AS2255" i="5" s="1"/>
  <c r="BA2255" i="5" s="1"/>
  <c r="AK2254" i="5"/>
  <c r="AS2254" i="5" s="1"/>
  <c r="AK2253" i="5"/>
  <c r="AS2253" i="5" s="1"/>
  <c r="AK2252" i="5"/>
  <c r="AS2252" i="5" s="1"/>
  <c r="AK2251" i="5"/>
  <c r="AS2251" i="5" s="1"/>
  <c r="AK2250" i="5"/>
  <c r="AS2250" i="5" s="1"/>
  <c r="AK2249" i="5"/>
  <c r="AS2249" i="5" s="1"/>
  <c r="AK2248" i="5"/>
  <c r="AS2248" i="5" s="1"/>
  <c r="AK2247" i="5"/>
  <c r="AS2247" i="5" s="1"/>
  <c r="BA2247" i="5" s="1"/>
  <c r="AK2246" i="5"/>
  <c r="AS2246" i="5" s="1"/>
  <c r="AK2245" i="5"/>
  <c r="AS2245" i="5" s="1"/>
  <c r="AK2244" i="5"/>
  <c r="AS2244" i="5" s="1"/>
  <c r="AK2243" i="5"/>
  <c r="AS2243" i="5" s="1"/>
  <c r="AK2242" i="5"/>
  <c r="AS2242" i="5" s="1"/>
  <c r="AK2241" i="5"/>
  <c r="AS2241" i="5" s="1"/>
  <c r="AK2240" i="5"/>
  <c r="AS2240" i="5" s="1"/>
  <c r="AK2239" i="5"/>
  <c r="AS2239" i="5" s="1"/>
  <c r="BA2239" i="5" s="1"/>
  <c r="AK2238" i="5"/>
  <c r="AS2238" i="5" s="1"/>
  <c r="AK2237" i="5"/>
  <c r="AS2237" i="5" s="1"/>
  <c r="AK2236" i="5"/>
  <c r="AS2236" i="5" s="1"/>
  <c r="AK2235" i="5"/>
  <c r="AS2235" i="5" s="1"/>
  <c r="AK2234" i="5"/>
  <c r="AS2234" i="5" s="1"/>
  <c r="AK2233" i="5"/>
  <c r="AS2233" i="5" s="1"/>
  <c r="AK2232" i="5"/>
  <c r="AS2232" i="5" s="1"/>
  <c r="AK2231" i="5"/>
  <c r="AS2231" i="5" s="1"/>
  <c r="BA2231" i="5" s="1"/>
  <c r="AK2230" i="5"/>
  <c r="AS2230" i="5" s="1"/>
  <c r="AK2229" i="5"/>
  <c r="AS2229" i="5" s="1"/>
  <c r="AK2228" i="5"/>
  <c r="AS2228" i="5" s="1"/>
  <c r="AK2227" i="5"/>
  <c r="AS2227" i="5" s="1"/>
  <c r="AK2226" i="5"/>
  <c r="AS2226" i="5" s="1"/>
  <c r="AK2225" i="5"/>
  <c r="AS2225" i="5" s="1"/>
  <c r="AK2220" i="5"/>
  <c r="AS2220" i="5" s="1"/>
  <c r="AK2219" i="5"/>
  <c r="AS2219" i="5" s="1"/>
  <c r="AK2218" i="5"/>
  <c r="AS2218" i="5" s="1"/>
  <c r="AK2217" i="5"/>
  <c r="AS2217" i="5" s="1"/>
  <c r="AK2216" i="5"/>
  <c r="AS2216" i="5" s="1"/>
  <c r="AK2215" i="5"/>
  <c r="AS2215" i="5" s="1"/>
  <c r="AK2214" i="5"/>
  <c r="AS2214" i="5" s="1"/>
  <c r="BA2214" i="5" s="1"/>
  <c r="AK2213" i="5"/>
  <c r="AS2213" i="5" s="1"/>
  <c r="AK2212" i="5"/>
  <c r="AS2212" i="5" s="1"/>
  <c r="AK2211" i="5"/>
  <c r="AS2211" i="5" s="1"/>
  <c r="AK2210" i="5"/>
  <c r="AS2210" i="5" s="1"/>
  <c r="AK2209" i="5"/>
  <c r="AS2209" i="5" s="1"/>
  <c r="AK2208" i="5"/>
  <c r="AS2208" i="5" s="1"/>
  <c r="AK2207" i="5"/>
  <c r="AS2207" i="5" s="1"/>
  <c r="AK2206" i="5"/>
  <c r="AS2206" i="5" s="1"/>
  <c r="BA2206" i="5" s="1"/>
  <c r="AK2205" i="5"/>
  <c r="AS2205" i="5" s="1"/>
  <c r="AK2204" i="5"/>
  <c r="AS2204" i="5" s="1"/>
  <c r="AK2203" i="5"/>
  <c r="AS2203" i="5" s="1"/>
  <c r="AK2202" i="5"/>
  <c r="AS2202" i="5" s="1"/>
  <c r="AK2201" i="5"/>
  <c r="AS2201" i="5" s="1"/>
  <c r="AK2200" i="5"/>
  <c r="AS2200" i="5" s="1"/>
  <c r="AK2199" i="5"/>
  <c r="AS2199" i="5" s="1"/>
  <c r="AK2198" i="5"/>
  <c r="AS2198" i="5" s="1"/>
  <c r="BA2198" i="5" s="1"/>
  <c r="AK2197" i="5"/>
  <c r="AS2197" i="5" s="1"/>
  <c r="AK2196" i="5"/>
  <c r="AS2196" i="5" s="1"/>
  <c r="AK2195" i="5"/>
  <c r="AS2195" i="5" s="1"/>
  <c r="AK2194" i="5"/>
  <c r="AS2194" i="5" s="1"/>
  <c r="AK2193" i="5"/>
  <c r="AS2193" i="5" s="1"/>
  <c r="AK2192" i="5"/>
  <c r="AS2192" i="5" s="1"/>
  <c r="AK2191" i="5"/>
  <c r="AS2191" i="5" s="1"/>
  <c r="AK2190" i="5"/>
  <c r="AS2190" i="5" s="1"/>
  <c r="BA2190" i="5" s="1"/>
  <c r="AK2189" i="5"/>
  <c r="AS2189" i="5" s="1"/>
  <c r="AK2188" i="5"/>
  <c r="AS2188" i="5" s="1"/>
  <c r="AK2187" i="5"/>
  <c r="AS2187" i="5" s="1"/>
  <c r="AK2186" i="5"/>
  <c r="AS2186" i="5" s="1"/>
  <c r="AK2185" i="5"/>
  <c r="AS2185" i="5" s="1"/>
  <c r="AK2184" i="5"/>
  <c r="AS2184" i="5" s="1"/>
  <c r="AK2183" i="5"/>
  <c r="AS2183" i="5" s="1"/>
  <c r="AK2182" i="5"/>
  <c r="AS2182" i="5" s="1"/>
  <c r="BA2182" i="5" s="1"/>
  <c r="AK2181" i="5"/>
  <c r="AS2181" i="5" s="1"/>
  <c r="AK2180" i="5"/>
  <c r="AS2180" i="5" s="1"/>
  <c r="AK2179" i="5"/>
  <c r="AS2179" i="5" s="1"/>
  <c r="AK2178" i="5"/>
  <c r="AS2178" i="5" s="1"/>
  <c r="AK2177" i="5"/>
  <c r="AS2177" i="5" s="1"/>
  <c r="AK2176" i="5"/>
  <c r="AS2176" i="5" s="1"/>
  <c r="AK2175" i="5"/>
  <c r="AS2175" i="5" s="1"/>
  <c r="AK2174" i="5"/>
  <c r="AS2174" i="5" s="1"/>
  <c r="BA2174" i="5" s="1"/>
  <c r="AK2173" i="5"/>
  <c r="AS2173" i="5" s="1"/>
  <c r="AK2172" i="5"/>
  <c r="AS2172" i="5" s="1"/>
  <c r="AK2171" i="5"/>
  <c r="AS2171" i="5" s="1"/>
  <c r="AK2170" i="5"/>
  <c r="AS2170" i="5" s="1"/>
  <c r="AK2169" i="5"/>
  <c r="AS2169" i="5" s="1"/>
  <c r="AK2168" i="5"/>
  <c r="AS2168" i="5" s="1"/>
  <c r="AK2167" i="5"/>
  <c r="AS2167" i="5" s="1"/>
  <c r="AK2166" i="5"/>
  <c r="AS2166" i="5" s="1"/>
  <c r="BA2166" i="5" s="1"/>
  <c r="AK2165" i="5"/>
  <c r="AS2165" i="5" s="1"/>
  <c r="AK2164" i="5"/>
  <c r="AS2164" i="5" s="1"/>
  <c r="AK2163" i="5"/>
  <c r="AS2163" i="5" s="1"/>
  <c r="AK2162" i="5"/>
  <c r="AS2162" i="5" s="1"/>
  <c r="AK2161" i="5"/>
  <c r="AS2161" i="5" s="1"/>
  <c r="AK2160" i="5"/>
  <c r="AS2160" i="5" s="1"/>
  <c r="AK2159" i="5"/>
  <c r="AS2159" i="5" s="1"/>
  <c r="AK2158" i="5"/>
  <c r="AS2158" i="5" s="1"/>
  <c r="BA2158" i="5" s="1"/>
  <c r="AK2157" i="5"/>
  <c r="AS2157" i="5" s="1"/>
  <c r="AK2156" i="5"/>
  <c r="AS2156" i="5" s="1"/>
  <c r="AK2155" i="5"/>
  <c r="AS2155" i="5" s="1"/>
  <c r="AK2154" i="5"/>
  <c r="AS2154" i="5" s="1"/>
  <c r="AK2153" i="5"/>
  <c r="AS2153" i="5" s="1"/>
  <c r="AK2152" i="5"/>
  <c r="AS2152" i="5" s="1"/>
  <c r="AK2151" i="5"/>
  <c r="AS2151" i="5" s="1"/>
  <c r="AK2150" i="5"/>
  <c r="AS2150" i="5" s="1"/>
  <c r="BA2150" i="5" s="1"/>
  <c r="AK2149" i="5"/>
  <c r="AS2149" i="5" s="1"/>
  <c r="AK2148" i="5"/>
  <c r="AS2148" i="5" s="1"/>
  <c r="AK2147" i="5"/>
  <c r="AS2147" i="5" s="1"/>
  <c r="AK2146" i="5"/>
  <c r="AS2146" i="5" s="1"/>
  <c r="AK2145" i="5"/>
  <c r="AS2145" i="5" s="1"/>
  <c r="AK2144" i="5"/>
  <c r="AS2144" i="5" s="1"/>
  <c r="AK2143" i="5"/>
  <c r="AS2143" i="5" s="1"/>
  <c r="AK2142" i="5"/>
  <c r="AS2142" i="5" s="1"/>
  <c r="BA2142" i="5" s="1"/>
  <c r="AK2141" i="5"/>
  <c r="AS2141" i="5" s="1"/>
  <c r="AK2140" i="5"/>
  <c r="AS2140" i="5" s="1"/>
  <c r="AK2139" i="5"/>
  <c r="AS2139" i="5" s="1"/>
  <c r="AK2138" i="5"/>
  <c r="AS2138" i="5" s="1"/>
  <c r="AK2137" i="5"/>
  <c r="AS2137" i="5" s="1"/>
  <c r="AK2136" i="5"/>
  <c r="AS2136" i="5" s="1"/>
  <c r="AK2135" i="5"/>
  <c r="AS2135" i="5" s="1"/>
  <c r="AK2134" i="5"/>
  <c r="AS2134" i="5" s="1"/>
  <c r="BA2134" i="5" s="1"/>
  <c r="AK2133" i="5"/>
  <c r="AS2133" i="5" s="1"/>
  <c r="AK2132" i="5"/>
  <c r="AS2132" i="5" s="1"/>
  <c r="AK2131" i="5"/>
  <c r="AS2131" i="5" s="1"/>
  <c r="AK2130" i="5"/>
  <c r="AS2130" i="5" s="1"/>
  <c r="AK2129" i="5"/>
  <c r="AS2129" i="5" s="1"/>
  <c r="AK2128" i="5"/>
  <c r="AS2128" i="5" s="1"/>
  <c r="AK2127" i="5"/>
  <c r="AS2127" i="5" s="1"/>
  <c r="AK2126" i="5"/>
  <c r="AS2126" i="5" s="1"/>
  <c r="BA2126" i="5" s="1"/>
  <c r="AK2125" i="5"/>
  <c r="AS2125" i="5" s="1"/>
  <c r="AK2124" i="5"/>
  <c r="AS2124" i="5" s="1"/>
  <c r="AK2123" i="5"/>
  <c r="AS2123" i="5" s="1"/>
  <c r="AK2122" i="5"/>
  <c r="AS2122" i="5" s="1"/>
  <c r="AK2121" i="5"/>
  <c r="AS2121" i="5" s="1"/>
  <c r="AK2120" i="5"/>
  <c r="AS2120" i="5" s="1"/>
  <c r="AK2119" i="5"/>
  <c r="AS2119" i="5" s="1"/>
  <c r="AK2118" i="5"/>
  <c r="AS2118" i="5" s="1"/>
  <c r="BA2118" i="5" s="1"/>
  <c r="AK2117" i="5"/>
  <c r="AS2117" i="5" s="1"/>
  <c r="AK2116" i="5"/>
  <c r="AS2116" i="5" s="1"/>
  <c r="AK2115" i="5"/>
  <c r="AS2115" i="5" s="1"/>
  <c r="AK2114" i="5"/>
  <c r="AS2114" i="5" s="1"/>
  <c r="AK2113" i="5"/>
  <c r="AS2113" i="5" s="1"/>
  <c r="AK2112" i="5"/>
  <c r="AS2112" i="5" s="1"/>
  <c r="AK2111" i="5"/>
  <c r="AS2111" i="5" s="1"/>
  <c r="AK2110" i="5"/>
  <c r="AS2110" i="5" s="1"/>
  <c r="BA2110" i="5" s="1"/>
  <c r="AK2109" i="5"/>
  <c r="AS2109" i="5" s="1"/>
  <c r="AK2108" i="5"/>
  <c r="AS2108" i="5" s="1"/>
  <c r="AK2107" i="5"/>
  <c r="AS2107" i="5" s="1"/>
  <c r="AK2106" i="5"/>
  <c r="AS2106" i="5" s="1"/>
  <c r="AK2105" i="5"/>
  <c r="AS2105" i="5" s="1"/>
  <c r="AK2104" i="5"/>
  <c r="AS2104" i="5" s="1"/>
  <c r="AK2103" i="5"/>
  <c r="AS2103" i="5" s="1"/>
  <c r="AK2102" i="5"/>
  <c r="AS2102" i="5" s="1"/>
  <c r="BA2102" i="5" s="1"/>
  <c r="AK2101" i="5"/>
  <c r="AS2101" i="5" s="1"/>
  <c r="AK2100" i="5"/>
  <c r="AS2100" i="5" s="1"/>
  <c r="AK2099" i="5"/>
  <c r="AS2099" i="5" s="1"/>
  <c r="AK2098" i="5"/>
  <c r="AS2098" i="5" s="1"/>
  <c r="AK2097" i="5"/>
  <c r="AS2097" i="5" s="1"/>
  <c r="AK2096" i="5"/>
  <c r="AS2096" i="5" s="1"/>
  <c r="AK2095" i="5"/>
  <c r="AS2095" i="5" s="1"/>
  <c r="AK2094" i="5"/>
  <c r="AS2094" i="5" s="1"/>
  <c r="BA2094" i="5" s="1"/>
  <c r="AK2093" i="5"/>
  <c r="AS2093" i="5" s="1"/>
  <c r="AK2092" i="5"/>
  <c r="AS2092" i="5" s="1"/>
  <c r="AK2091" i="5"/>
  <c r="AS2091" i="5" s="1"/>
  <c r="AK2090" i="5"/>
  <c r="AS2090" i="5" s="1"/>
  <c r="AK2089" i="5"/>
  <c r="AS2089" i="5" s="1"/>
  <c r="AK2088" i="5"/>
  <c r="AS2088" i="5" s="1"/>
  <c r="AK2087" i="5"/>
  <c r="AS2087" i="5" s="1"/>
  <c r="AK2086" i="5"/>
  <c r="AS2086" i="5" s="1"/>
  <c r="BA2086" i="5" s="1"/>
  <c r="AK2085" i="5"/>
  <c r="AS2085" i="5" s="1"/>
  <c r="AK2084" i="5"/>
  <c r="AS2084" i="5" s="1"/>
  <c r="AK2083" i="5"/>
  <c r="AS2083" i="5" s="1"/>
  <c r="AK2082" i="5"/>
  <c r="AS2082" i="5" s="1"/>
  <c r="AK2081" i="5"/>
  <c r="AS2081" i="5" s="1"/>
  <c r="AK2080" i="5"/>
  <c r="AS2080" i="5" s="1"/>
  <c r="AK2079" i="5"/>
  <c r="AS2079" i="5" s="1"/>
  <c r="AK2078" i="5"/>
  <c r="AS2078" i="5" s="1"/>
  <c r="BA2078" i="5" s="1"/>
  <c r="AK2077" i="5"/>
  <c r="AS2077" i="5" s="1"/>
  <c r="AK2076" i="5"/>
  <c r="AS2076" i="5" s="1"/>
  <c r="AK2075" i="5"/>
  <c r="AS2075" i="5" s="1"/>
  <c r="AK2074" i="5"/>
  <c r="AS2074" i="5" s="1"/>
  <c r="AK2073" i="5"/>
  <c r="AS2073" i="5" s="1"/>
  <c r="BA2073" i="5" s="1"/>
  <c r="AK2072" i="5"/>
  <c r="AS2072" i="5" s="1"/>
  <c r="AK2071" i="5"/>
  <c r="AS2071" i="5" s="1"/>
  <c r="AK2070" i="5"/>
  <c r="AS2070" i="5" s="1"/>
  <c r="AK2069" i="5"/>
  <c r="AS2069" i="5" s="1"/>
  <c r="AK2068" i="5"/>
  <c r="AS2068" i="5" s="1"/>
  <c r="AK2067" i="5"/>
  <c r="AS2067" i="5" s="1"/>
  <c r="AK2066" i="5"/>
  <c r="AS2066" i="5" s="1"/>
  <c r="AK2065" i="5"/>
  <c r="AS2065" i="5" s="1"/>
  <c r="BA2065" i="5" s="1"/>
  <c r="AK2064" i="5"/>
  <c r="AS2064" i="5" s="1"/>
  <c r="AK2063" i="5"/>
  <c r="AS2063" i="5" s="1"/>
  <c r="AK2062" i="5"/>
  <c r="AS2062" i="5" s="1"/>
  <c r="AK2061" i="5"/>
  <c r="AS2061" i="5" s="1"/>
  <c r="AK2060" i="5"/>
  <c r="AS2060" i="5" s="1"/>
  <c r="AK2059" i="5"/>
  <c r="AS2059" i="5" s="1"/>
  <c r="AK2058" i="5"/>
  <c r="AS2058" i="5" s="1"/>
  <c r="AK2057" i="5"/>
  <c r="AS2057" i="5" s="1"/>
  <c r="BA2057" i="5" s="1"/>
  <c r="AK2056" i="5"/>
  <c r="AS2056" i="5" s="1"/>
  <c r="AK2055" i="5"/>
  <c r="AS2055" i="5" s="1"/>
  <c r="AK2054" i="5"/>
  <c r="AS2054" i="5" s="1"/>
  <c r="AK2053" i="5"/>
  <c r="AS2053" i="5" s="1"/>
  <c r="AK2052" i="5"/>
  <c r="AS2052" i="5" s="1"/>
  <c r="AK2051" i="5"/>
  <c r="AS2051" i="5" s="1"/>
  <c r="AK2050" i="5"/>
  <c r="AS2050" i="5" s="1"/>
  <c r="AK2049" i="5"/>
  <c r="AS2049" i="5" s="1"/>
  <c r="BA2049" i="5" s="1"/>
  <c r="AK2048" i="5"/>
  <c r="AS2048" i="5" s="1"/>
  <c r="AK2047" i="5"/>
  <c r="AS2047" i="5" s="1"/>
  <c r="AK2046" i="5"/>
  <c r="AS2046" i="5" s="1"/>
  <c r="AK2045" i="5"/>
  <c r="AS2045" i="5" s="1"/>
  <c r="AK2044" i="5"/>
  <c r="AS2044" i="5" s="1"/>
  <c r="AK2043" i="5"/>
  <c r="AS2043" i="5" s="1"/>
  <c r="AK2042" i="5"/>
  <c r="AS2042" i="5" s="1"/>
  <c r="AK2041" i="5"/>
  <c r="AS2041" i="5" s="1"/>
  <c r="BA2041" i="5" s="1"/>
  <c r="AK2040" i="5"/>
  <c r="AS2040" i="5" s="1"/>
  <c r="AK2039" i="5"/>
  <c r="AS2039" i="5" s="1"/>
  <c r="AK2038" i="5"/>
  <c r="AS2038" i="5" s="1"/>
  <c r="AK2037" i="5"/>
  <c r="AS2037" i="5" s="1"/>
  <c r="AK2036" i="5"/>
  <c r="AS2036" i="5" s="1"/>
  <c r="AK2035" i="5"/>
  <c r="AS2035" i="5" s="1"/>
  <c r="AK2034" i="5"/>
  <c r="AS2034" i="5" s="1"/>
  <c r="AK2033" i="5"/>
  <c r="AS2033" i="5" s="1"/>
  <c r="BA2033" i="5" s="1"/>
  <c r="AK2032" i="5"/>
  <c r="AS2032" i="5" s="1"/>
  <c r="AK2031" i="5"/>
  <c r="AS2031" i="5" s="1"/>
  <c r="AK2030" i="5"/>
  <c r="AS2030" i="5" s="1"/>
  <c r="AK2029" i="5"/>
  <c r="AS2029" i="5" s="1"/>
  <c r="AK2028" i="5"/>
  <c r="AS2028" i="5" s="1"/>
  <c r="AK2027" i="5"/>
  <c r="AS2027" i="5" s="1"/>
  <c r="AK2026" i="5"/>
  <c r="AS2026" i="5" s="1"/>
  <c r="AK2025" i="5"/>
  <c r="AS2025" i="5" s="1"/>
  <c r="BA2025" i="5" s="1"/>
  <c r="AK2024" i="5"/>
  <c r="AS2024" i="5" s="1"/>
  <c r="AK2023" i="5"/>
  <c r="AS2023" i="5" s="1"/>
  <c r="AK2022" i="5"/>
  <c r="AS2022" i="5" s="1"/>
  <c r="AK2021" i="5"/>
  <c r="AS2021" i="5" s="1"/>
  <c r="AK2020" i="5"/>
  <c r="AS2020" i="5" s="1"/>
  <c r="AK2019" i="5"/>
  <c r="AS2019" i="5" s="1"/>
  <c r="AK2018" i="5"/>
  <c r="AS2018" i="5" s="1"/>
  <c r="AK2017" i="5"/>
  <c r="AS2017" i="5" s="1"/>
  <c r="BA2017" i="5" s="1"/>
  <c r="AK2016" i="5"/>
  <c r="AS2016" i="5" s="1"/>
  <c r="AK2015" i="5"/>
  <c r="AS2015" i="5" s="1"/>
  <c r="AK2014" i="5"/>
  <c r="AS2014" i="5" s="1"/>
  <c r="AK2013" i="5"/>
  <c r="AS2013" i="5" s="1"/>
  <c r="AK2012" i="5"/>
  <c r="AS2012" i="5" s="1"/>
  <c r="AK2011" i="5"/>
  <c r="AS2011" i="5" s="1"/>
  <c r="AK2010" i="5"/>
  <c r="AS2010" i="5" s="1"/>
  <c r="AK2009" i="5"/>
  <c r="AS2009" i="5" s="1"/>
  <c r="BA2009" i="5" s="1"/>
  <c r="AK2008" i="5"/>
  <c r="AS2008" i="5" s="1"/>
  <c r="AK2007" i="5"/>
  <c r="AS2007" i="5" s="1"/>
  <c r="AK2006" i="5"/>
  <c r="AS2006" i="5" s="1"/>
  <c r="AK2005" i="5"/>
  <c r="AS2005" i="5" s="1"/>
  <c r="AK2004" i="5"/>
  <c r="AS2004" i="5" s="1"/>
  <c r="AK2003" i="5"/>
  <c r="AS2003" i="5" s="1"/>
  <c r="AK2002" i="5"/>
  <c r="AS2002" i="5" s="1"/>
  <c r="AK2001" i="5"/>
  <c r="AS2001" i="5" s="1"/>
  <c r="BA2001" i="5" s="1"/>
  <c r="AK2000" i="5"/>
  <c r="AS2000" i="5" s="1"/>
  <c r="AK1999" i="5"/>
  <c r="AS1999" i="5" s="1"/>
  <c r="AK1998" i="5"/>
  <c r="AS1998" i="5" s="1"/>
  <c r="AK1997" i="5"/>
  <c r="AS1997" i="5" s="1"/>
  <c r="AK1996" i="5"/>
  <c r="AS1996" i="5" s="1"/>
  <c r="AK1995" i="5"/>
  <c r="AS1995" i="5" s="1"/>
  <c r="AK1994" i="5"/>
  <c r="AS1994" i="5" s="1"/>
  <c r="AK1993" i="5"/>
  <c r="AS1993" i="5" s="1"/>
  <c r="BA1993" i="5" s="1"/>
  <c r="AK1992" i="5"/>
  <c r="AS1992" i="5" s="1"/>
  <c r="AK1991" i="5"/>
  <c r="AS1991" i="5" s="1"/>
  <c r="AK1990" i="5"/>
  <c r="AS1990" i="5" s="1"/>
  <c r="AK1989" i="5"/>
  <c r="AS1989" i="5" s="1"/>
  <c r="AK1988" i="5"/>
  <c r="AS1988" i="5" s="1"/>
  <c r="AK1987" i="5"/>
  <c r="AS1987" i="5" s="1"/>
  <c r="AK1986" i="5"/>
  <c r="AS1986" i="5" s="1"/>
  <c r="AK1985" i="5"/>
  <c r="AS1985" i="5" s="1"/>
  <c r="BA1985" i="5" s="1"/>
  <c r="AK1984" i="5"/>
  <c r="AS1984" i="5" s="1"/>
  <c r="AK1983" i="5"/>
  <c r="AS1983" i="5" s="1"/>
  <c r="AK1982" i="5"/>
  <c r="AS1982" i="5" s="1"/>
  <c r="AK1981" i="5"/>
  <c r="AS1981" i="5" s="1"/>
  <c r="AK1980" i="5"/>
  <c r="AS1980" i="5" s="1"/>
  <c r="AK1979" i="5"/>
  <c r="AS1979" i="5" s="1"/>
  <c r="AK1978" i="5"/>
  <c r="AS1978" i="5" s="1"/>
  <c r="AK1977" i="5"/>
  <c r="AS1977" i="5" s="1"/>
  <c r="BA1977" i="5" s="1"/>
  <c r="AK1976" i="5"/>
  <c r="AS1976" i="5" s="1"/>
  <c r="AK1975" i="5"/>
  <c r="AS1975" i="5" s="1"/>
  <c r="AK1974" i="5"/>
  <c r="AS1974" i="5" s="1"/>
  <c r="AK1973" i="5"/>
  <c r="AS1973" i="5" s="1"/>
  <c r="AK1972" i="5"/>
  <c r="AS1972" i="5" s="1"/>
  <c r="AK1971" i="5"/>
  <c r="AS1971" i="5" s="1"/>
  <c r="AK1970" i="5"/>
  <c r="AS1970" i="5" s="1"/>
  <c r="AK1969" i="5"/>
  <c r="AS1969" i="5" s="1"/>
  <c r="BA1969" i="5" s="1"/>
  <c r="AK1968" i="5"/>
  <c r="AS1968" i="5" s="1"/>
  <c r="AK1967" i="5"/>
  <c r="AS1967" i="5" s="1"/>
  <c r="AK1966" i="5"/>
  <c r="AS1966" i="5" s="1"/>
  <c r="AK1965" i="5"/>
  <c r="AS1965" i="5" s="1"/>
  <c r="AK1964" i="5"/>
  <c r="AS1964" i="5" s="1"/>
  <c r="AK1963" i="5"/>
  <c r="AS1963" i="5" s="1"/>
  <c r="AK1962" i="5"/>
  <c r="AS1962" i="5" s="1"/>
  <c r="AK1961" i="5"/>
  <c r="AS1961" i="5" s="1"/>
  <c r="BA1961" i="5" s="1"/>
  <c r="AK1960" i="5"/>
  <c r="AS1960" i="5" s="1"/>
  <c r="AK1959" i="5"/>
  <c r="AS1959" i="5" s="1"/>
  <c r="AK1958" i="5"/>
  <c r="AS1958" i="5" s="1"/>
  <c r="AK1957" i="5"/>
  <c r="AS1957" i="5" s="1"/>
  <c r="AK1956" i="5"/>
  <c r="AS1956" i="5" s="1"/>
  <c r="AK1955" i="5"/>
  <c r="AS1955" i="5" s="1"/>
  <c r="AK1954" i="5"/>
  <c r="AS1954" i="5" s="1"/>
  <c r="AK1953" i="5"/>
  <c r="AS1953" i="5" s="1"/>
  <c r="BA1953" i="5" s="1"/>
  <c r="AK1952" i="5"/>
  <c r="AS1952" i="5" s="1"/>
  <c r="AK1951" i="5"/>
  <c r="AS1951" i="5" s="1"/>
  <c r="AK1950" i="5"/>
  <c r="AS1950" i="5" s="1"/>
  <c r="AK1949" i="5"/>
  <c r="AS1949" i="5" s="1"/>
  <c r="AK1948" i="5"/>
  <c r="AS1948" i="5" s="1"/>
  <c r="AK1947" i="5"/>
  <c r="AS1947" i="5" s="1"/>
  <c r="AK1946" i="5"/>
  <c r="AS1946" i="5" s="1"/>
  <c r="AK1945" i="5"/>
  <c r="AS1945" i="5" s="1"/>
  <c r="BA1945" i="5" s="1"/>
  <c r="AK1944" i="5"/>
  <c r="AS1944" i="5" s="1"/>
  <c r="AK1943" i="5"/>
  <c r="AS1943" i="5" s="1"/>
  <c r="AK1942" i="5"/>
  <c r="AS1942" i="5" s="1"/>
  <c r="AK1941" i="5"/>
  <c r="AS1941" i="5" s="1"/>
  <c r="AK1940" i="5"/>
  <c r="AS1940" i="5" s="1"/>
  <c r="AK1939" i="5"/>
  <c r="AS1939" i="5" s="1"/>
  <c r="AK1938" i="5"/>
  <c r="AS1938" i="5" s="1"/>
  <c r="AK1937" i="5"/>
  <c r="AS1937" i="5" s="1"/>
  <c r="BA1937" i="5" s="1"/>
  <c r="AK1936" i="5"/>
  <c r="AS1936" i="5" s="1"/>
  <c r="AK1935" i="5"/>
  <c r="AS1935" i="5" s="1"/>
  <c r="AK1934" i="5"/>
  <c r="AS1934" i="5" s="1"/>
  <c r="AK1933" i="5"/>
  <c r="AS1933" i="5" s="1"/>
  <c r="AK1932" i="5"/>
  <c r="AS1932" i="5" s="1"/>
  <c r="AK1931" i="5"/>
  <c r="AS1931" i="5" s="1"/>
  <c r="AK1930" i="5"/>
  <c r="AS1930" i="5" s="1"/>
  <c r="AK1929" i="5"/>
  <c r="AS1929" i="5" s="1"/>
  <c r="BA1929" i="5" s="1"/>
  <c r="AK1928" i="5"/>
  <c r="AS1928" i="5" s="1"/>
  <c r="AK1927" i="5"/>
  <c r="AS1927" i="5" s="1"/>
  <c r="AK1926" i="5"/>
  <c r="AS1926" i="5" s="1"/>
  <c r="AK1925" i="5"/>
  <c r="AS1925" i="5" s="1"/>
  <c r="AK1924" i="5"/>
  <c r="AS1924" i="5" s="1"/>
  <c r="AK1923" i="5"/>
  <c r="AS1923" i="5" s="1"/>
  <c r="AK1922" i="5"/>
  <c r="AS1922" i="5" s="1"/>
  <c r="AK1921" i="5"/>
  <c r="AS1921" i="5" s="1"/>
  <c r="BA1921" i="5" s="1"/>
  <c r="AK1920" i="5"/>
  <c r="AS1920" i="5" s="1"/>
  <c r="AK1919" i="5"/>
  <c r="AS1919" i="5" s="1"/>
  <c r="AK1918" i="5"/>
  <c r="AS1918" i="5" s="1"/>
  <c r="AK1917" i="5"/>
  <c r="AS1917" i="5" s="1"/>
  <c r="AK1916" i="5"/>
  <c r="AS1916" i="5" s="1"/>
  <c r="AK1911" i="5"/>
  <c r="AS1911" i="5" s="1"/>
  <c r="AK1910" i="5"/>
  <c r="AS1910" i="5" s="1"/>
  <c r="AK1909" i="5"/>
  <c r="AS1909" i="5" s="1"/>
  <c r="AK1908" i="5"/>
  <c r="AS1908" i="5" s="1"/>
  <c r="AK1907" i="5"/>
  <c r="AS1907" i="5" s="1"/>
  <c r="AK1906" i="5"/>
  <c r="AS1906" i="5" s="1"/>
  <c r="BA1906" i="5" s="1"/>
  <c r="AK1905" i="5"/>
  <c r="AS1905" i="5" s="1"/>
  <c r="AK1904" i="5"/>
  <c r="AS1904" i="5" s="1"/>
  <c r="AK1903" i="5"/>
  <c r="AS1903" i="5" s="1"/>
  <c r="AK1902" i="5"/>
  <c r="AS1902" i="5" s="1"/>
  <c r="AK1901" i="5"/>
  <c r="AS1901" i="5" s="1"/>
  <c r="AK1900" i="5"/>
  <c r="AS1900" i="5" s="1"/>
  <c r="AK1899" i="5"/>
  <c r="AS1899" i="5" s="1"/>
  <c r="AK1898" i="5"/>
  <c r="AS1898" i="5" s="1"/>
  <c r="BA1898" i="5" s="1"/>
  <c r="AK1897" i="5"/>
  <c r="AS1897" i="5" s="1"/>
  <c r="AK1896" i="5"/>
  <c r="AS1896" i="5" s="1"/>
  <c r="AK1895" i="5"/>
  <c r="AS1895" i="5" s="1"/>
  <c r="AK1894" i="5"/>
  <c r="AS1894" i="5" s="1"/>
  <c r="AK1893" i="5"/>
  <c r="AS1893" i="5" s="1"/>
  <c r="AK1892" i="5"/>
  <c r="AS1892" i="5" s="1"/>
  <c r="AK1891" i="5"/>
  <c r="AS1891" i="5" s="1"/>
  <c r="AK1890" i="5"/>
  <c r="AS1890" i="5" s="1"/>
  <c r="BA1890" i="5" s="1"/>
  <c r="AK1889" i="5"/>
  <c r="AS1889" i="5" s="1"/>
  <c r="AK1888" i="5"/>
  <c r="AS1888" i="5" s="1"/>
  <c r="AK1887" i="5"/>
  <c r="AS1887" i="5" s="1"/>
  <c r="AK1886" i="5"/>
  <c r="AS1886" i="5" s="1"/>
  <c r="AK1885" i="5"/>
  <c r="AS1885" i="5" s="1"/>
  <c r="AK1884" i="5"/>
  <c r="AS1884" i="5" s="1"/>
  <c r="AK1883" i="5"/>
  <c r="AS1883" i="5" s="1"/>
  <c r="AK1882" i="5"/>
  <c r="AS1882" i="5" s="1"/>
  <c r="BA1882" i="5" s="1"/>
  <c r="AK1881" i="5"/>
  <c r="AS1881" i="5" s="1"/>
  <c r="AK1880" i="5"/>
  <c r="AS1880" i="5" s="1"/>
  <c r="AK1879" i="5"/>
  <c r="AS1879" i="5" s="1"/>
  <c r="AK1878" i="5"/>
  <c r="AS1878" i="5" s="1"/>
  <c r="AK1877" i="5"/>
  <c r="AS1877" i="5" s="1"/>
  <c r="AK1876" i="5"/>
  <c r="AS1876" i="5" s="1"/>
  <c r="AK1875" i="5"/>
  <c r="AS1875" i="5" s="1"/>
  <c r="AK1874" i="5"/>
  <c r="AS1874" i="5" s="1"/>
  <c r="BA1874" i="5" s="1"/>
  <c r="AK1873" i="5"/>
  <c r="AS1873" i="5" s="1"/>
  <c r="AK1872" i="5"/>
  <c r="AS1872" i="5" s="1"/>
  <c r="AK1871" i="5"/>
  <c r="AS1871" i="5" s="1"/>
  <c r="AK1870" i="5"/>
  <c r="AS1870" i="5" s="1"/>
  <c r="AK1869" i="5"/>
  <c r="AS1869" i="5" s="1"/>
  <c r="AK1868" i="5"/>
  <c r="AS1868" i="5" s="1"/>
  <c r="AK1867" i="5"/>
  <c r="AS1867" i="5" s="1"/>
  <c r="AK1866" i="5"/>
  <c r="AS1866" i="5" s="1"/>
  <c r="BA1866" i="5" s="1"/>
  <c r="AK1865" i="5"/>
  <c r="AS1865" i="5" s="1"/>
  <c r="AK1864" i="5"/>
  <c r="AS1864" i="5" s="1"/>
  <c r="AK1863" i="5"/>
  <c r="AS1863" i="5" s="1"/>
  <c r="AK1862" i="5"/>
  <c r="AS1862" i="5" s="1"/>
  <c r="AK1861" i="5"/>
  <c r="AS1861" i="5" s="1"/>
  <c r="AK1860" i="5"/>
  <c r="AS1860" i="5" s="1"/>
  <c r="AK1859" i="5"/>
  <c r="AS1859" i="5" s="1"/>
  <c r="AK1858" i="5"/>
  <c r="AS1858" i="5" s="1"/>
  <c r="BA1858" i="5" s="1"/>
  <c r="AK1857" i="5"/>
  <c r="AS1857" i="5" s="1"/>
  <c r="AK1856" i="5"/>
  <c r="AS1856" i="5" s="1"/>
  <c r="AK1855" i="5"/>
  <c r="AS1855" i="5" s="1"/>
  <c r="AK1854" i="5"/>
  <c r="AS1854" i="5" s="1"/>
  <c r="AK1853" i="5"/>
  <c r="AS1853" i="5" s="1"/>
  <c r="AK1852" i="5"/>
  <c r="AS1852" i="5" s="1"/>
  <c r="AK1851" i="5"/>
  <c r="AS1851" i="5" s="1"/>
  <c r="AK1850" i="5"/>
  <c r="AS1850" i="5" s="1"/>
  <c r="BA1850" i="5" s="1"/>
  <c r="AK1849" i="5"/>
  <c r="AS1849" i="5" s="1"/>
  <c r="AK1848" i="5"/>
  <c r="AS1848" i="5" s="1"/>
  <c r="AK1847" i="5"/>
  <c r="AS1847" i="5" s="1"/>
  <c r="AK1846" i="5"/>
  <c r="AS1846" i="5" s="1"/>
  <c r="AK1845" i="5"/>
  <c r="AS1845" i="5" s="1"/>
  <c r="AK1844" i="5"/>
  <c r="AS1844" i="5" s="1"/>
  <c r="AK1843" i="5"/>
  <c r="AS1843" i="5" s="1"/>
  <c r="AK1842" i="5"/>
  <c r="AS1842" i="5" s="1"/>
  <c r="BA1842" i="5" s="1"/>
  <c r="AK1841" i="5"/>
  <c r="AS1841" i="5" s="1"/>
  <c r="AK1840" i="5"/>
  <c r="AS1840" i="5" s="1"/>
  <c r="AK1839" i="5"/>
  <c r="AS1839" i="5" s="1"/>
  <c r="AK1838" i="5"/>
  <c r="AS1838" i="5" s="1"/>
  <c r="AK1837" i="5"/>
  <c r="AS1837" i="5" s="1"/>
  <c r="AK1836" i="5"/>
  <c r="AS1836" i="5" s="1"/>
  <c r="AK1835" i="5"/>
  <c r="AS1835" i="5" s="1"/>
  <c r="AK1834" i="5"/>
  <c r="AS1834" i="5" s="1"/>
  <c r="BA1834" i="5" s="1"/>
  <c r="AK1833" i="5"/>
  <c r="AS1833" i="5" s="1"/>
  <c r="AK1832" i="5"/>
  <c r="AS1832" i="5" s="1"/>
  <c r="AK1831" i="5"/>
  <c r="AS1831" i="5" s="1"/>
  <c r="AK1830" i="5"/>
  <c r="AS1830" i="5" s="1"/>
  <c r="AK1829" i="5"/>
  <c r="AS1829" i="5" s="1"/>
  <c r="AK1828" i="5"/>
  <c r="AS1828" i="5" s="1"/>
  <c r="AK1827" i="5"/>
  <c r="AS1827" i="5" s="1"/>
  <c r="AK1826" i="5"/>
  <c r="AS1826" i="5" s="1"/>
  <c r="BA1826" i="5" s="1"/>
  <c r="AK1825" i="5"/>
  <c r="AS1825" i="5" s="1"/>
  <c r="AK1824" i="5"/>
  <c r="AS1824" i="5" s="1"/>
  <c r="AK1823" i="5"/>
  <c r="AS1823" i="5" s="1"/>
  <c r="AK1822" i="5"/>
  <c r="AS1822" i="5" s="1"/>
  <c r="AK1821" i="5"/>
  <c r="AS1821" i="5" s="1"/>
  <c r="AK1820" i="5"/>
  <c r="AS1820" i="5" s="1"/>
  <c r="AK1819" i="5"/>
  <c r="AS1819" i="5" s="1"/>
  <c r="AK1818" i="5"/>
  <c r="AS1818" i="5" s="1"/>
  <c r="BA1818" i="5" s="1"/>
  <c r="AK1817" i="5"/>
  <c r="AS1817" i="5" s="1"/>
  <c r="AK1816" i="5"/>
  <c r="AS1816" i="5" s="1"/>
  <c r="AK1815" i="5"/>
  <c r="AS1815" i="5" s="1"/>
  <c r="AK1814" i="5"/>
  <c r="AS1814" i="5" s="1"/>
  <c r="AK1813" i="5"/>
  <c r="AS1813" i="5" s="1"/>
  <c r="AK1812" i="5"/>
  <c r="AS1812" i="5" s="1"/>
  <c r="AK1811" i="5"/>
  <c r="AS1811" i="5" s="1"/>
  <c r="AK1810" i="5"/>
  <c r="AS1810" i="5" s="1"/>
  <c r="BA1810" i="5" s="1"/>
  <c r="AK1809" i="5"/>
  <c r="AS1809" i="5" s="1"/>
  <c r="AK1808" i="5"/>
  <c r="AS1808" i="5" s="1"/>
  <c r="AK1807" i="5"/>
  <c r="AS1807" i="5" s="1"/>
  <c r="AK1806" i="5"/>
  <c r="AS1806" i="5" s="1"/>
  <c r="AK1805" i="5"/>
  <c r="AS1805" i="5" s="1"/>
  <c r="AK1804" i="5"/>
  <c r="AS1804" i="5" s="1"/>
  <c r="AK1803" i="5"/>
  <c r="AS1803" i="5" s="1"/>
  <c r="AK1802" i="5"/>
  <c r="AS1802" i="5" s="1"/>
  <c r="BA1802" i="5" s="1"/>
  <c r="AK1801" i="5"/>
  <c r="AS1801" i="5" s="1"/>
  <c r="AK1800" i="5"/>
  <c r="AS1800" i="5" s="1"/>
  <c r="AK1799" i="5"/>
  <c r="AS1799" i="5" s="1"/>
  <c r="AK1798" i="5"/>
  <c r="AS1798" i="5" s="1"/>
  <c r="AK1797" i="5"/>
  <c r="AS1797" i="5" s="1"/>
  <c r="AK1796" i="5"/>
  <c r="AS1796" i="5" s="1"/>
  <c r="AK1795" i="5"/>
  <c r="AS1795" i="5" s="1"/>
  <c r="AK1794" i="5"/>
  <c r="AS1794" i="5" s="1"/>
  <c r="BA1794" i="5" s="1"/>
  <c r="AK1793" i="5"/>
  <c r="AS1793" i="5" s="1"/>
  <c r="AK1792" i="5"/>
  <c r="AS1792" i="5" s="1"/>
  <c r="AK1791" i="5"/>
  <c r="AS1791" i="5" s="1"/>
  <c r="AK1790" i="5"/>
  <c r="AS1790" i="5" s="1"/>
  <c r="AK1789" i="5"/>
  <c r="AS1789" i="5" s="1"/>
  <c r="AK1788" i="5"/>
  <c r="AS1788" i="5" s="1"/>
  <c r="AK1787" i="5"/>
  <c r="AS1787" i="5" s="1"/>
  <c r="AK1786" i="5"/>
  <c r="AS1786" i="5" s="1"/>
  <c r="BA1786" i="5" s="1"/>
  <c r="AK1785" i="5"/>
  <c r="AS1785" i="5" s="1"/>
  <c r="AK1784" i="5"/>
  <c r="AS1784" i="5" s="1"/>
  <c r="AK1783" i="5"/>
  <c r="AS1783" i="5" s="1"/>
  <c r="AK1782" i="5"/>
  <c r="AS1782" i="5" s="1"/>
  <c r="AK1781" i="5"/>
  <c r="AS1781" i="5" s="1"/>
  <c r="AK1780" i="5"/>
  <c r="AS1780" i="5" s="1"/>
  <c r="AK1779" i="5"/>
  <c r="AS1779" i="5" s="1"/>
  <c r="AK1778" i="5"/>
  <c r="AS1778" i="5" s="1"/>
  <c r="BA1778" i="5" s="1"/>
  <c r="AK1777" i="5"/>
  <c r="AS1777" i="5" s="1"/>
  <c r="AK1776" i="5"/>
  <c r="AS1776" i="5" s="1"/>
  <c r="AK1775" i="5"/>
  <c r="AS1775" i="5" s="1"/>
  <c r="AK1774" i="5"/>
  <c r="AS1774" i="5" s="1"/>
  <c r="AK1773" i="5"/>
  <c r="AS1773" i="5" s="1"/>
  <c r="AK1772" i="5"/>
  <c r="AS1772" i="5" s="1"/>
  <c r="AK1771" i="5"/>
  <c r="AS1771" i="5" s="1"/>
  <c r="AK1770" i="5"/>
  <c r="AS1770" i="5" s="1"/>
  <c r="BA1770" i="5" s="1"/>
  <c r="AK1769" i="5"/>
  <c r="AS1769" i="5" s="1"/>
  <c r="AK1768" i="5"/>
  <c r="AS1768" i="5" s="1"/>
  <c r="AK1767" i="5"/>
  <c r="AS1767" i="5" s="1"/>
  <c r="AK1766" i="5"/>
  <c r="AS1766" i="5" s="1"/>
  <c r="AK1765" i="5"/>
  <c r="AS1765" i="5" s="1"/>
  <c r="AK1764" i="5"/>
  <c r="AS1764" i="5" s="1"/>
  <c r="AK1763" i="5"/>
  <c r="AS1763" i="5" s="1"/>
  <c r="AK1762" i="5"/>
  <c r="AS1762" i="5" s="1"/>
  <c r="BA1762" i="5" s="1"/>
  <c r="AK1761" i="5"/>
  <c r="AS1761" i="5" s="1"/>
  <c r="AK1760" i="5"/>
  <c r="AS1760" i="5" s="1"/>
  <c r="AK1759" i="5"/>
  <c r="AS1759" i="5" s="1"/>
  <c r="AK1758" i="5"/>
  <c r="AS1758" i="5" s="1"/>
  <c r="AK1757" i="5"/>
  <c r="AS1757" i="5" s="1"/>
  <c r="AK1756" i="5"/>
  <c r="AS1756" i="5" s="1"/>
  <c r="AK1755" i="5"/>
  <c r="AS1755" i="5" s="1"/>
  <c r="AK1754" i="5"/>
  <c r="AS1754" i="5" s="1"/>
  <c r="BA1754" i="5" s="1"/>
  <c r="AK1753" i="5"/>
  <c r="AS1753" i="5" s="1"/>
  <c r="AK1752" i="5"/>
  <c r="AS1752" i="5" s="1"/>
  <c r="AK1751" i="5"/>
  <c r="AS1751" i="5" s="1"/>
  <c r="AK1750" i="5"/>
  <c r="AS1750" i="5" s="1"/>
  <c r="AK1749" i="5"/>
  <c r="AS1749" i="5" s="1"/>
  <c r="AK1748" i="5"/>
  <c r="AS1748" i="5" s="1"/>
  <c r="AK1747" i="5"/>
  <c r="AS1747" i="5" s="1"/>
  <c r="AK1746" i="5"/>
  <c r="AS1746" i="5" s="1"/>
  <c r="BA1746" i="5" s="1"/>
  <c r="AK1745" i="5"/>
  <c r="AS1745" i="5" s="1"/>
  <c r="AK1744" i="5"/>
  <c r="AS1744" i="5" s="1"/>
  <c r="AK1743" i="5"/>
  <c r="AS1743" i="5" s="1"/>
  <c r="AK1742" i="5"/>
  <c r="AS1742" i="5" s="1"/>
  <c r="AK1741" i="5"/>
  <c r="AS1741" i="5" s="1"/>
  <c r="AK1736" i="5"/>
  <c r="AS1736" i="5" s="1"/>
  <c r="AK1735" i="5"/>
  <c r="AS1735" i="5" s="1"/>
  <c r="AK1734" i="5"/>
  <c r="AS1734" i="5" s="1"/>
  <c r="AK1733" i="5"/>
  <c r="AS1733" i="5" s="1"/>
  <c r="AK1732" i="5"/>
  <c r="AS1732" i="5" s="1"/>
  <c r="BA1732" i="5" s="1"/>
  <c r="AK1731" i="5"/>
  <c r="AS1731" i="5" s="1"/>
  <c r="AK1730" i="5"/>
  <c r="AS1730" i="5" s="1"/>
  <c r="AK1729" i="5"/>
  <c r="AS1729" i="5" s="1"/>
  <c r="AK1728" i="5"/>
  <c r="AS1728" i="5" s="1"/>
  <c r="AK1727" i="5"/>
  <c r="AS1727" i="5" s="1"/>
  <c r="AK1726" i="5"/>
  <c r="AS1726" i="5" s="1"/>
  <c r="AK1725" i="5"/>
  <c r="AS1725" i="5" s="1"/>
  <c r="AK1724" i="5"/>
  <c r="AS1724" i="5" s="1"/>
  <c r="BA1724" i="5" s="1"/>
  <c r="AK1723" i="5"/>
  <c r="AS1723" i="5" s="1"/>
  <c r="AK1722" i="5"/>
  <c r="AS1722" i="5" s="1"/>
  <c r="AK1721" i="5"/>
  <c r="AS1721" i="5" s="1"/>
  <c r="AK1720" i="5"/>
  <c r="AS1720" i="5" s="1"/>
  <c r="AK1719" i="5"/>
  <c r="AS1719" i="5" s="1"/>
  <c r="AK1718" i="5"/>
  <c r="AS1718" i="5" s="1"/>
  <c r="AK1717" i="5"/>
  <c r="AS1717" i="5" s="1"/>
  <c r="AK1716" i="5"/>
  <c r="AS1716" i="5" s="1"/>
  <c r="BA1716" i="5" s="1"/>
  <c r="AK1715" i="5"/>
  <c r="AS1715" i="5" s="1"/>
  <c r="AK1714" i="5"/>
  <c r="AS1714" i="5" s="1"/>
  <c r="AK1713" i="5"/>
  <c r="AS1713" i="5" s="1"/>
  <c r="AK1712" i="5"/>
  <c r="AS1712" i="5" s="1"/>
  <c r="AK1711" i="5"/>
  <c r="AS1711" i="5" s="1"/>
  <c r="AK1710" i="5"/>
  <c r="AS1710" i="5" s="1"/>
  <c r="AK1709" i="5"/>
  <c r="AS1709" i="5" s="1"/>
  <c r="AK1708" i="5"/>
  <c r="AS1708" i="5" s="1"/>
  <c r="BA1708" i="5" s="1"/>
  <c r="AK1707" i="5"/>
  <c r="AS1707" i="5" s="1"/>
  <c r="AK1706" i="5"/>
  <c r="AS1706" i="5" s="1"/>
  <c r="AK1705" i="5"/>
  <c r="AS1705" i="5" s="1"/>
  <c r="AK1704" i="5"/>
  <c r="AS1704" i="5" s="1"/>
  <c r="AK1703" i="5"/>
  <c r="AS1703" i="5" s="1"/>
  <c r="AK1702" i="5"/>
  <c r="AS1702" i="5" s="1"/>
  <c r="AK1701" i="5"/>
  <c r="AS1701" i="5" s="1"/>
  <c r="AK1700" i="5"/>
  <c r="AS1700" i="5" s="1"/>
  <c r="BA1700" i="5" s="1"/>
  <c r="AK1699" i="5"/>
  <c r="AS1699" i="5" s="1"/>
  <c r="AK1698" i="5"/>
  <c r="AS1698" i="5" s="1"/>
  <c r="AK1697" i="5"/>
  <c r="AS1697" i="5" s="1"/>
  <c r="AK1696" i="5"/>
  <c r="AS1696" i="5" s="1"/>
  <c r="AK1695" i="5"/>
  <c r="AS1695" i="5" s="1"/>
  <c r="AK1694" i="5"/>
  <c r="AS1694" i="5" s="1"/>
  <c r="AK1693" i="5"/>
  <c r="AS1693" i="5" s="1"/>
  <c r="AK1692" i="5"/>
  <c r="AS1692" i="5" s="1"/>
  <c r="BA1692" i="5" s="1"/>
  <c r="AK1691" i="5"/>
  <c r="AS1691" i="5" s="1"/>
  <c r="AK1690" i="5"/>
  <c r="AS1690" i="5" s="1"/>
  <c r="AK1689" i="5"/>
  <c r="AS1689" i="5" s="1"/>
  <c r="AK1688" i="5"/>
  <c r="AS1688" i="5" s="1"/>
  <c r="AK1687" i="5"/>
  <c r="AS1687" i="5" s="1"/>
  <c r="AK1686" i="5"/>
  <c r="AS1686" i="5" s="1"/>
  <c r="AK1685" i="5"/>
  <c r="AS1685" i="5" s="1"/>
  <c r="AK1684" i="5"/>
  <c r="AS1684" i="5" s="1"/>
  <c r="BA1684" i="5" s="1"/>
  <c r="AK1683" i="5"/>
  <c r="AS1683" i="5" s="1"/>
  <c r="AK1682" i="5"/>
  <c r="AS1682" i="5" s="1"/>
  <c r="AK1681" i="5"/>
  <c r="AS1681" i="5" s="1"/>
  <c r="AK1680" i="5"/>
  <c r="AS1680" i="5" s="1"/>
  <c r="AK1679" i="5"/>
  <c r="AS1679" i="5" s="1"/>
  <c r="AK1678" i="5"/>
  <c r="AS1678" i="5" s="1"/>
  <c r="AK1677" i="5"/>
  <c r="AS1677" i="5" s="1"/>
  <c r="AK1676" i="5"/>
  <c r="AS1676" i="5" s="1"/>
  <c r="BA1676" i="5" s="1"/>
  <c r="AK1675" i="5"/>
  <c r="AS1675" i="5" s="1"/>
  <c r="AK1674" i="5"/>
  <c r="AS1674" i="5" s="1"/>
  <c r="AK1673" i="5"/>
  <c r="AS1673" i="5" s="1"/>
  <c r="AK1672" i="5"/>
  <c r="AS1672" i="5" s="1"/>
  <c r="AK1671" i="5"/>
  <c r="AS1671" i="5" s="1"/>
  <c r="AK1670" i="5"/>
  <c r="AS1670" i="5" s="1"/>
  <c r="AK1669" i="5"/>
  <c r="AS1669" i="5" s="1"/>
  <c r="AK1668" i="5"/>
  <c r="AS1668" i="5" s="1"/>
  <c r="BA1668" i="5" s="1"/>
  <c r="AK1667" i="5"/>
  <c r="AS1667" i="5" s="1"/>
  <c r="AK1666" i="5"/>
  <c r="AS1666" i="5" s="1"/>
  <c r="AK1665" i="5"/>
  <c r="AS1665" i="5" s="1"/>
  <c r="AK1664" i="5"/>
  <c r="AS1664" i="5" s="1"/>
  <c r="AK1663" i="5"/>
  <c r="AS1663" i="5" s="1"/>
  <c r="AK1662" i="5"/>
  <c r="AS1662" i="5" s="1"/>
  <c r="AK1661" i="5"/>
  <c r="AS1661" i="5" s="1"/>
  <c r="AK1660" i="5"/>
  <c r="AS1660" i="5" s="1"/>
  <c r="BA1660" i="5" s="1"/>
  <c r="AK1659" i="5"/>
  <c r="AS1659" i="5" s="1"/>
  <c r="AK1658" i="5"/>
  <c r="AS1658" i="5" s="1"/>
  <c r="AK1657" i="5"/>
  <c r="AS1657" i="5" s="1"/>
  <c r="AK1656" i="5"/>
  <c r="AS1656" i="5" s="1"/>
  <c r="AK1655" i="5"/>
  <c r="AS1655" i="5" s="1"/>
  <c r="AK1654" i="5"/>
  <c r="AS1654" i="5" s="1"/>
  <c r="AK1653" i="5"/>
  <c r="AS1653" i="5" s="1"/>
  <c r="AK1652" i="5"/>
  <c r="AS1652" i="5" s="1"/>
  <c r="BA1652" i="5" s="1"/>
  <c r="AK1651" i="5"/>
  <c r="AS1651" i="5" s="1"/>
  <c r="AK1650" i="5"/>
  <c r="AS1650" i="5" s="1"/>
  <c r="AK1649" i="5"/>
  <c r="AS1649" i="5" s="1"/>
  <c r="AK1648" i="5"/>
  <c r="AS1648" i="5" s="1"/>
  <c r="AK1647" i="5"/>
  <c r="AS1647" i="5" s="1"/>
  <c r="AK1646" i="5"/>
  <c r="AS1646" i="5" s="1"/>
  <c r="AK1645" i="5"/>
  <c r="AS1645" i="5" s="1"/>
  <c r="AK1644" i="5"/>
  <c r="AS1644" i="5" s="1"/>
  <c r="BA1644" i="5" s="1"/>
  <c r="AK1643" i="5"/>
  <c r="AS1643" i="5" s="1"/>
  <c r="AK1642" i="5"/>
  <c r="AS1642" i="5" s="1"/>
  <c r="AK1641" i="5"/>
  <c r="AS1641" i="5" s="1"/>
  <c r="AK1640" i="5"/>
  <c r="AS1640" i="5" s="1"/>
  <c r="AK1639" i="5"/>
  <c r="AS1639" i="5" s="1"/>
  <c r="AK1638" i="5"/>
  <c r="AS1638" i="5" s="1"/>
  <c r="AK1637" i="5"/>
  <c r="AS1637" i="5" s="1"/>
  <c r="AK1636" i="5"/>
  <c r="AS1636" i="5" s="1"/>
  <c r="BA1636" i="5" s="1"/>
  <c r="AK1635" i="5"/>
  <c r="AS1635" i="5" s="1"/>
  <c r="AK1634" i="5"/>
  <c r="AS1634" i="5" s="1"/>
  <c r="BA1634" i="5" s="1"/>
  <c r="AK1633" i="5"/>
  <c r="AS1633" i="5" s="1"/>
  <c r="AK1632" i="5"/>
  <c r="AS1632" i="5" s="1"/>
  <c r="AK1631" i="5"/>
  <c r="AS1631" i="5" s="1"/>
  <c r="AK1630" i="5"/>
  <c r="AS1630" i="5" s="1"/>
  <c r="AK1629" i="5"/>
  <c r="AS1629" i="5" s="1"/>
  <c r="AK1628" i="5"/>
  <c r="AS1628" i="5" s="1"/>
  <c r="AK1627" i="5"/>
  <c r="AS1627" i="5" s="1"/>
  <c r="AK1626" i="5"/>
  <c r="AS1626" i="5" s="1"/>
  <c r="BA1626" i="5" s="1"/>
  <c r="AK1625" i="5"/>
  <c r="AS1625" i="5" s="1"/>
  <c r="AK1624" i="5"/>
  <c r="AS1624" i="5" s="1"/>
  <c r="AK1623" i="5"/>
  <c r="AS1623" i="5" s="1"/>
  <c r="AK1622" i="5"/>
  <c r="AS1622" i="5" s="1"/>
  <c r="AK1621" i="5"/>
  <c r="AS1621" i="5" s="1"/>
  <c r="AK1620" i="5"/>
  <c r="AS1620" i="5" s="1"/>
  <c r="AK1619" i="5"/>
  <c r="AS1619" i="5" s="1"/>
  <c r="AK1618" i="5"/>
  <c r="AS1618" i="5" s="1"/>
  <c r="BA1618" i="5" s="1"/>
  <c r="AK1617" i="5"/>
  <c r="AS1617" i="5" s="1"/>
  <c r="AK1616" i="5"/>
  <c r="AS1616" i="5" s="1"/>
  <c r="AK1615" i="5"/>
  <c r="AS1615" i="5" s="1"/>
  <c r="AK1614" i="5"/>
  <c r="AS1614" i="5" s="1"/>
  <c r="AK1613" i="5"/>
  <c r="AS1613" i="5" s="1"/>
  <c r="AK1612" i="5"/>
  <c r="AS1612" i="5" s="1"/>
  <c r="AK1611" i="5"/>
  <c r="AS1611" i="5" s="1"/>
  <c r="AK1610" i="5"/>
  <c r="AS1610" i="5" s="1"/>
  <c r="BA1610" i="5" s="1"/>
  <c r="AK1609" i="5"/>
  <c r="AS1609" i="5" s="1"/>
  <c r="AK1608" i="5"/>
  <c r="AS1608" i="5" s="1"/>
  <c r="AK1607" i="5"/>
  <c r="AS1607" i="5" s="1"/>
  <c r="AK1606" i="5"/>
  <c r="AS1606" i="5" s="1"/>
  <c r="AK1605" i="5"/>
  <c r="AS1605" i="5" s="1"/>
  <c r="AK1604" i="5"/>
  <c r="AS1604" i="5" s="1"/>
  <c r="AK1603" i="5"/>
  <c r="AS1603" i="5" s="1"/>
  <c r="AK1602" i="5"/>
  <c r="AS1602" i="5" s="1"/>
  <c r="BA1602" i="5" s="1"/>
  <c r="AK1601" i="5"/>
  <c r="AS1601" i="5" s="1"/>
  <c r="AK1600" i="5"/>
  <c r="AS1600" i="5" s="1"/>
  <c r="AK1599" i="5"/>
  <c r="AS1599" i="5" s="1"/>
  <c r="AK1598" i="5"/>
  <c r="AS1598" i="5" s="1"/>
  <c r="AK1597" i="5"/>
  <c r="AS1597" i="5" s="1"/>
  <c r="AK1596" i="5"/>
  <c r="AS1596" i="5" s="1"/>
  <c r="AK1595" i="5"/>
  <c r="AS1595" i="5" s="1"/>
  <c r="AK1594" i="5"/>
  <c r="AS1594" i="5" s="1"/>
  <c r="BA1594" i="5" s="1"/>
  <c r="AK1593" i="5"/>
  <c r="AS1593" i="5" s="1"/>
  <c r="AK1592" i="5"/>
  <c r="AS1592" i="5" s="1"/>
  <c r="AK1591" i="5"/>
  <c r="AS1591" i="5" s="1"/>
  <c r="AK1590" i="5"/>
  <c r="AS1590" i="5" s="1"/>
  <c r="AK1589" i="5"/>
  <c r="AS1589" i="5" s="1"/>
  <c r="AK1588" i="5"/>
  <c r="AS1588" i="5" s="1"/>
  <c r="AK1587" i="5"/>
  <c r="AS1587" i="5" s="1"/>
  <c r="AK1586" i="5"/>
  <c r="AS1586" i="5" s="1"/>
  <c r="BA1586" i="5" s="1"/>
  <c r="AK1585" i="5"/>
  <c r="AS1585" i="5" s="1"/>
  <c r="AK1584" i="5"/>
  <c r="AS1584" i="5" s="1"/>
  <c r="AK1583" i="5"/>
  <c r="AS1583" i="5" s="1"/>
  <c r="AK1582" i="5"/>
  <c r="AS1582" i="5" s="1"/>
  <c r="AK1581" i="5"/>
  <c r="AS1581" i="5" s="1"/>
  <c r="AK1580" i="5"/>
  <c r="AS1580" i="5" s="1"/>
  <c r="AK1579" i="5"/>
  <c r="AS1579" i="5" s="1"/>
  <c r="AK1578" i="5"/>
  <c r="AS1578" i="5" s="1"/>
  <c r="BA1578" i="5" s="1"/>
  <c r="AK1577" i="5"/>
  <c r="AS1577" i="5" s="1"/>
  <c r="AK1576" i="5"/>
  <c r="AS1576" i="5" s="1"/>
  <c r="AK1575" i="5"/>
  <c r="AS1575" i="5" s="1"/>
  <c r="AK1574" i="5"/>
  <c r="AS1574" i="5" s="1"/>
  <c r="AK1573" i="5"/>
  <c r="AS1573" i="5" s="1"/>
  <c r="AK1572" i="5"/>
  <c r="AS1572" i="5" s="1"/>
  <c r="AK1571" i="5"/>
  <c r="AS1571" i="5" s="1"/>
  <c r="AK1570" i="5"/>
  <c r="AS1570" i="5" s="1"/>
  <c r="BA1570" i="5" s="1"/>
  <c r="AK1569" i="5"/>
  <c r="AS1569" i="5" s="1"/>
  <c r="AK1568" i="5"/>
  <c r="AS1568" i="5" s="1"/>
  <c r="AK1567" i="5"/>
  <c r="AS1567" i="5" s="1"/>
  <c r="AK1566" i="5"/>
  <c r="AS1566" i="5" s="1"/>
  <c r="AK1565" i="5"/>
  <c r="AS1565" i="5" s="1"/>
  <c r="AK1564" i="5"/>
  <c r="AS1564" i="5" s="1"/>
  <c r="AK1563" i="5"/>
  <c r="AS1563" i="5" s="1"/>
  <c r="AK1562" i="5"/>
  <c r="AS1562" i="5" s="1"/>
  <c r="BA1562" i="5" s="1"/>
  <c r="AK1561" i="5"/>
  <c r="AS1561" i="5" s="1"/>
  <c r="AK1560" i="5"/>
  <c r="AS1560" i="5" s="1"/>
  <c r="AK1559" i="5"/>
  <c r="AS1559" i="5" s="1"/>
  <c r="AK1558" i="5"/>
  <c r="AS1558" i="5" s="1"/>
  <c r="AK1557" i="5"/>
  <c r="AS1557" i="5" s="1"/>
  <c r="AK1556" i="5"/>
  <c r="AS1556" i="5" s="1"/>
  <c r="AK1555" i="5"/>
  <c r="AS1555" i="5" s="1"/>
  <c r="AK1554" i="5"/>
  <c r="AS1554" i="5" s="1"/>
  <c r="BA1554" i="5" s="1"/>
  <c r="AK1553" i="5"/>
  <c r="AS1553" i="5" s="1"/>
  <c r="AK1552" i="5"/>
  <c r="AS1552" i="5" s="1"/>
  <c r="AK1551" i="5"/>
  <c r="AS1551" i="5" s="1"/>
  <c r="AK1550" i="5"/>
  <c r="AS1550" i="5" s="1"/>
  <c r="AK1549" i="5"/>
  <c r="AS1549" i="5" s="1"/>
  <c r="AK1548" i="5"/>
  <c r="AS1548" i="5" s="1"/>
  <c r="AK1547" i="5"/>
  <c r="AS1547" i="5" s="1"/>
  <c r="AK1546" i="5"/>
  <c r="AS1546" i="5" s="1"/>
  <c r="BA1546" i="5" s="1"/>
  <c r="AK1545" i="5"/>
  <c r="AS1545" i="5" s="1"/>
  <c r="AK1544" i="5"/>
  <c r="AS1544" i="5" s="1"/>
  <c r="AK1543" i="5"/>
  <c r="AS1543" i="5" s="1"/>
  <c r="AK1542" i="5"/>
  <c r="AS1542" i="5" s="1"/>
  <c r="AK1541" i="5"/>
  <c r="AS1541" i="5" s="1"/>
  <c r="AK1540" i="5"/>
  <c r="AS1540" i="5" s="1"/>
  <c r="AK1539" i="5"/>
  <c r="AS1539" i="5" s="1"/>
  <c r="AK1538" i="5"/>
  <c r="AS1538" i="5" s="1"/>
  <c r="BA1538" i="5" s="1"/>
  <c r="AK1537" i="5"/>
  <c r="AS1537" i="5" s="1"/>
  <c r="AK1536" i="5"/>
  <c r="AS1536" i="5" s="1"/>
  <c r="AK1535" i="5"/>
  <c r="AS1535" i="5" s="1"/>
  <c r="AK1534" i="5"/>
  <c r="AS1534" i="5" s="1"/>
  <c r="AK1533" i="5"/>
  <c r="AS1533" i="5" s="1"/>
  <c r="AK1532" i="5"/>
  <c r="AS1532" i="5" s="1"/>
  <c r="AK1531" i="5"/>
  <c r="AS1531" i="5" s="1"/>
  <c r="AK1530" i="5"/>
  <c r="AS1530" i="5" s="1"/>
  <c r="BA1530" i="5" s="1"/>
  <c r="AK1529" i="5"/>
  <c r="AS1529" i="5" s="1"/>
  <c r="AK1528" i="5"/>
  <c r="AS1528" i="5" s="1"/>
  <c r="AK1527" i="5"/>
  <c r="AS1527" i="5" s="1"/>
  <c r="AK1526" i="5"/>
  <c r="AS1526" i="5" s="1"/>
  <c r="AK1525" i="5"/>
  <c r="AS1525" i="5" s="1"/>
  <c r="AK1524" i="5"/>
  <c r="AS1524" i="5" s="1"/>
  <c r="AK1523" i="5"/>
  <c r="AS1523" i="5" s="1"/>
  <c r="AK1522" i="5"/>
  <c r="AS1522" i="5" s="1"/>
  <c r="BA1522" i="5" s="1"/>
  <c r="AK1521" i="5"/>
  <c r="AS1521" i="5" s="1"/>
  <c r="AK1520" i="5"/>
  <c r="AS1520" i="5" s="1"/>
  <c r="AK1519" i="5"/>
  <c r="AS1519" i="5" s="1"/>
  <c r="AK1518" i="5"/>
  <c r="AS1518" i="5" s="1"/>
  <c r="AK1517" i="5"/>
  <c r="AS1517" i="5" s="1"/>
  <c r="AK1516" i="5"/>
  <c r="AS1516" i="5" s="1"/>
  <c r="AK1515" i="5"/>
  <c r="AS1515" i="5" s="1"/>
  <c r="AK1510" i="5"/>
  <c r="AS1510" i="5" s="1"/>
  <c r="AK1509" i="5"/>
  <c r="AS1509" i="5" s="1"/>
  <c r="AK1508" i="5"/>
  <c r="AS1508" i="5" s="1"/>
  <c r="AK1507" i="5"/>
  <c r="AS1507" i="5" s="1"/>
  <c r="AK1506" i="5"/>
  <c r="AS1506" i="5" s="1"/>
  <c r="AK1505" i="5"/>
  <c r="AS1505" i="5" s="1"/>
  <c r="AK1504" i="5"/>
  <c r="AS1504" i="5" s="1"/>
  <c r="AK1503" i="5"/>
  <c r="AS1503" i="5" s="1"/>
  <c r="BA1503" i="5" s="1"/>
  <c r="AK1502" i="5"/>
  <c r="AS1502" i="5" s="1"/>
  <c r="AK1501" i="5"/>
  <c r="AS1501" i="5" s="1"/>
  <c r="AK1500" i="5"/>
  <c r="AS1500" i="5" s="1"/>
  <c r="AK1499" i="5"/>
  <c r="AS1499" i="5" s="1"/>
  <c r="AK1498" i="5"/>
  <c r="AS1498" i="5" s="1"/>
  <c r="AK1497" i="5"/>
  <c r="AS1497" i="5" s="1"/>
  <c r="AK1496" i="5"/>
  <c r="AS1496" i="5" s="1"/>
  <c r="AK1495" i="5"/>
  <c r="AS1495" i="5" s="1"/>
  <c r="BA1495" i="5" s="1"/>
  <c r="AK1494" i="5"/>
  <c r="AS1494" i="5" s="1"/>
  <c r="AK1493" i="5"/>
  <c r="AS1493" i="5" s="1"/>
  <c r="AK1492" i="5"/>
  <c r="AS1492" i="5" s="1"/>
  <c r="AK1491" i="5"/>
  <c r="AS1491" i="5" s="1"/>
  <c r="AK1490" i="5"/>
  <c r="AS1490" i="5" s="1"/>
  <c r="AK1489" i="5"/>
  <c r="AS1489" i="5" s="1"/>
  <c r="AK1488" i="5"/>
  <c r="AS1488" i="5" s="1"/>
  <c r="AK1487" i="5"/>
  <c r="AS1487" i="5" s="1"/>
  <c r="BA1487" i="5" s="1"/>
  <c r="AK1486" i="5"/>
  <c r="AS1486" i="5" s="1"/>
  <c r="AK1485" i="5"/>
  <c r="AS1485" i="5" s="1"/>
  <c r="AK1484" i="5"/>
  <c r="AS1484" i="5" s="1"/>
  <c r="AK1483" i="5"/>
  <c r="AS1483" i="5" s="1"/>
  <c r="AK1482" i="5"/>
  <c r="AS1482" i="5" s="1"/>
  <c r="AK1481" i="5"/>
  <c r="AS1481" i="5" s="1"/>
  <c r="AK1480" i="5"/>
  <c r="AS1480" i="5" s="1"/>
  <c r="AK1479" i="5"/>
  <c r="AS1479" i="5" s="1"/>
  <c r="BA1479" i="5" s="1"/>
  <c r="AK1478" i="5"/>
  <c r="AS1478" i="5" s="1"/>
  <c r="AK1477" i="5"/>
  <c r="AS1477" i="5" s="1"/>
  <c r="AK1476" i="5"/>
  <c r="AS1476" i="5" s="1"/>
  <c r="AK1475" i="5"/>
  <c r="AS1475" i="5" s="1"/>
  <c r="AK1474" i="5"/>
  <c r="AS1474" i="5" s="1"/>
  <c r="AK1473" i="5"/>
  <c r="AS1473" i="5" s="1"/>
  <c r="AK1472" i="5"/>
  <c r="AS1472" i="5" s="1"/>
  <c r="AK1471" i="5"/>
  <c r="AS1471" i="5" s="1"/>
  <c r="BA1471" i="5" s="1"/>
  <c r="AK1470" i="5"/>
  <c r="AS1470" i="5" s="1"/>
  <c r="AK1469" i="5"/>
  <c r="AS1469" i="5" s="1"/>
  <c r="AK1468" i="5"/>
  <c r="AS1468" i="5" s="1"/>
  <c r="AK1467" i="5"/>
  <c r="AS1467" i="5" s="1"/>
  <c r="AK1466" i="5"/>
  <c r="AS1466" i="5" s="1"/>
  <c r="AK1465" i="5"/>
  <c r="AS1465" i="5" s="1"/>
  <c r="AK1464" i="5"/>
  <c r="AS1464" i="5" s="1"/>
  <c r="AK1463" i="5"/>
  <c r="AS1463" i="5" s="1"/>
  <c r="BA1463" i="5" s="1"/>
  <c r="AK1462" i="5"/>
  <c r="AS1462" i="5" s="1"/>
  <c r="AK1461" i="5"/>
  <c r="AS1461" i="5" s="1"/>
  <c r="AK1460" i="5"/>
  <c r="AS1460" i="5" s="1"/>
  <c r="AK1459" i="5"/>
  <c r="AS1459" i="5" s="1"/>
  <c r="AK1458" i="5"/>
  <c r="AS1458" i="5" s="1"/>
  <c r="AK1457" i="5"/>
  <c r="AS1457" i="5" s="1"/>
  <c r="AK1456" i="5"/>
  <c r="AS1456" i="5" s="1"/>
  <c r="AK1455" i="5"/>
  <c r="AS1455" i="5" s="1"/>
  <c r="BA1455" i="5" s="1"/>
  <c r="AK1454" i="5"/>
  <c r="AS1454" i="5" s="1"/>
  <c r="AK1453" i="5"/>
  <c r="AS1453" i="5" s="1"/>
  <c r="AK1452" i="5"/>
  <c r="AS1452" i="5" s="1"/>
  <c r="AK1451" i="5"/>
  <c r="AS1451" i="5" s="1"/>
  <c r="AK1450" i="5"/>
  <c r="AS1450" i="5" s="1"/>
  <c r="AK1449" i="5"/>
  <c r="AS1449" i="5" s="1"/>
  <c r="AK1448" i="5"/>
  <c r="AS1448" i="5" s="1"/>
  <c r="AK1447" i="5"/>
  <c r="AS1447" i="5" s="1"/>
  <c r="BA1447" i="5" s="1"/>
  <c r="AK1446" i="5"/>
  <c r="AS1446" i="5" s="1"/>
  <c r="AK1445" i="5"/>
  <c r="AS1445" i="5" s="1"/>
  <c r="AK1444" i="5"/>
  <c r="AS1444" i="5" s="1"/>
  <c r="AK1443" i="5"/>
  <c r="AS1443" i="5" s="1"/>
  <c r="AK1442" i="5"/>
  <c r="AS1442" i="5" s="1"/>
  <c r="AK1441" i="5"/>
  <c r="AS1441" i="5" s="1"/>
  <c r="AK1440" i="5"/>
  <c r="AS1440" i="5" s="1"/>
  <c r="AK1439" i="5"/>
  <c r="AS1439" i="5" s="1"/>
  <c r="BA1439" i="5" s="1"/>
  <c r="AK1438" i="5"/>
  <c r="AS1438" i="5" s="1"/>
  <c r="AK1437" i="5"/>
  <c r="AS1437" i="5" s="1"/>
  <c r="AK1436" i="5"/>
  <c r="AS1436" i="5" s="1"/>
  <c r="AK1435" i="5"/>
  <c r="AS1435" i="5" s="1"/>
  <c r="AK1434" i="5"/>
  <c r="AS1434" i="5" s="1"/>
  <c r="AK1433" i="5"/>
  <c r="AS1433" i="5" s="1"/>
  <c r="AK1432" i="5"/>
  <c r="AS1432" i="5" s="1"/>
  <c r="AK1431" i="5"/>
  <c r="AS1431" i="5" s="1"/>
  <c r="BA1431" i="5" s="1"/>
  <c r="AK1430" i="5"/>
  <c r="AS1430" i="5" s="1"/>
  <c r="AK1429" i="5"/>
  <c r="AS1429" i="5" s="1"/>
  <c r="AK1428" i="5"/>
  <c r="AS1428" i="5" s="1"/>
  <c r="AK1427" i="5"/>
  <c r="AS1427" i="5" s="1"/>
  <c r="AK1426" i="5"/>
  <c r="AS1426" i="5" s="1"/>
  <c r="AK1425" i="5"/>
  <c r="AS1425" i="5" s="1"/>
  <c r="AK1424" i="5"/>
  <c r="AS1424" i="5" s="1"/>
  <c r="AK1423" i="5"/>
  <c r="AS1423" i="5" s="1"/>
  <c r="BA1423" i="5" s="1"/>
  <c r="AK1422" i="5"/>
  <c r="AS1422" i="5" s="1"/>
  <c r="AK1421" i="5"/>
  <c r="AS1421" i="5" s="1"/>
  <c r="AK1420" i="5"/>
  <c r="AS1420" i="5" s="1"/>
  <c r="AK1419" i="5"/>
  <c r="AS1419" i="5" s="1"/>
  <c r="AK1418" i="5"/>
  <c r="AS1418" i="5" s="1"/>
  <c r="AK1417" i="5"/>
  <c r="AS1417" i="5" s="1"/>
  <c r="AK1416" i="5"/>
  <c r="AS1416" i="5" s="1"/>
  <c r="AK1415" i="5"/>
  <c r="AS1415" i="5" s="1"/>
  <c r="BA1415" i="5" s="1"/>
  <c r="AK1414" i="5"/>
  <c r="AS1414" i="5" s="1"/>
  <c r="AK1413" i="5"/>
  <c r="AS1413" i="5" s="1"/>
  <c r="AK1412" i="5"/>
  <c r="AS1412" i="5" s="1"/>
  <c r="AK1411" i="5"/>
  <c r="AS1411" i="5" s="1"/>
  <c r="AK1410" i="5"/>
  <c r="AS1410" i="5" s="1"/>
  <c r="AK1409" i="5"/>
  <c r="AS1409" i="5" s="1"/>
  <c r="AK1408" i="5"/>
  <c r="AS1408" i="5" s="1"/>
  <c r="AK1407" i="5"/>
  <c r="AS1407" i="5" s="1"/>
  <c r="BA1407" i="5" s="1"/>
  <c r="AK1406" i="5"/>
  <c r="AS1406" i="5" s="1"/>
  <c r="AK1405" i="5"/>
  <c r="AS1405" i="5" s="1"/>
  <c r="AK1404" i="5"/>
  <c r="AS1404" i="5" s="1"/>
  <c r="AK1403" i="5"/>
  <c r="AS1403" i="5" s="1"/>
  <c r="AK1402" i="5"/>
  <c r="AS1402" i="5" s="1"/>
  <c r="AK1401" i="5"/>
  <c r="AS1401" i="5" s="1"/>
  <c r="AK1400" i="5"/>
  <c r="AS1400" i="5" s="1"/>
  <c r="AK1399" i="5"/>
  <c r="AS1399" i="5" s="1"/>
  <c r="BA1399" i="5" s="1"/>
  <c r="AK1398" i="5"/>
  <c r="AS1398" i="5" s="1"/>
  <c r="AK1397" i="5"/>
  <c r="AS1397" i="5" s="1"/>
  <c r="AK1396" i="5"/>
  <c r="AS1396" i="5" s="1"/>
  <c r="AK1395" i="5"/>
  <c r="AS1395" i="5" s="1"/>
  <c r="AK1394" i="5"/>
  <c r="AS1394" i="5" s="1"/>
  <c r="AK1393" i="5"/>
  <c r="AS1393" i="5" s="1"/>
  <c r="AK1392" i="5"/>
  <c r="AS1392" i="5" s="1"/>
  <c r="AK1391" i="5"/>
  <c r="AS1391" i="5" s="1"/>
  <c r="BA1391" i="5" s="1"/>
  <c r="AK1390" i="5"/>
  <c r="AS1390" i="5" s="1"/>
  <c r="AK1389" i="5"/>
  <c r="AS1389" i="5" s="1"/>
  <c r="AK1388" i="5"/>
  <c r="AS1388" i="5" s="1"/>
  <c r="AK1387" i="5"/>
  <c r="AS1387" i="5" s="1"/>
  <c r="AK1386" i="5"/>
  <c r="AS1386" i="5" s="1"/>
  <c r="AK1385" i="5"/>
  <c r="AS1385" i="5" s="1"/>
  <c r="AK1384" i="5"/>
  <c r="AS1384" i="5" s="1"/>
  <c r="AK1383" i="5"/>
  <c r="AS1383" i="5" s="1"/>
  <c r="BA1383" i="5" s="1"/>
  <c r="AK1382" i="5"/>
  <c r="AS1382" i="5" s="1"/>
  <c r="AK1381" i="5"/>
  <c r="AS1381" i="5" s="1"/>
  <c r="AK1380" i="5"/>
  <c r="AS1380" i="5" s="1"/>
  <c r="AK1379" i="5"/>
  <c r="AS1379" i="5" s="1"/>
  <c r="AK1378" i="5"/>
  <c r="AS1378" i="5" s="1"/>
  <c r="AK1377" i="5"/>
  <c r="AS1377" i="5" s="1"/>
  <c r="AK1376" i="5"/>
  <c r="AS1376" i="5" s="1"/>
  <c r="AK1375" i="5"/>
  <c r="AS1375" i="5" s="1"/>
  <c r="BA1375" i="5" s="1"/>
  <c r="AK1374" i="5"/>
  <c r="AS1374" i="5" s="1"/>
  <c r="AK1373" i="5"/>
  <c r="AS1373" i="5" s="1"/>
  <c r="AK1372" i="5"/>
  <c r="AS1372" i="5" s="1"/>
  <c r="AK1371" i="5"/>
  <c r="AS1371" i="5" s="1"/>
  <c r="AK1370" i="5"/>
  <c r="AS1370" i="5" s="1"/>
  <c r="AK1369" i="5"/>
  <c r="AS1369" i="5" s="1"/>
  <c r="AK1368" i="5"/>
  <c r="AS1368" i="5" s="1"/>
  <c r="AK1367" i="5"/>
  <c r="AS1367" i="5" s="1"/>
  <c r="BA1367" i="5" s="1"/>
  <c r="AK1366" i="5"/>
  <c r="AS1366" i="5" s="1"/>
  <c r="AK1365" i="5"/>
  <c r="AS1365" i="5" s="1"/>
  <c r="AK1364" i="5"/>
  <c r="AS1364" i="5" s="1"/>
  <c r="AK1363" i="5"/>
  <c r="AS1363" i="5" s="1"/>
  <c r="AK1362" i="5"/>
  <c r="AS1362" i="5" s="1"/>
  <c r="AK1361" i="5"/>
  <c r="AS1361" i="5" s="1"/>
  <c r="AK1360" i="5"/>
  <c r="AS1360" i="5" s="1"/>
  <c r="AK1359" i="5"/>
  <c r="AS1359" i="5" s="1"/>
  <c r="BA1359" i="5" s="1"/>
  <c r="AK1358" i="5"/>
  <c r="AS1358" i="5" s="1"/>
  <c r="AK1357" i="5"/>
  <c r="AS1357" i="5" s="1"/>
  <c r="AK1356" i="5"/>
  <c r="AS1356" i="5" s="1"/>
  <c r="AK1355" i="5"/>
  <c r="AS1355" i="5" s="1"/>
  <c r="AK1354" i="5"/>
  <c r="AS1354" i="5" s="1"/>
  <c r="AK1353" i="5"/>
  <c r="AS1353" i="5" s="1"/>
  <c r="AK1352" i="5"/>
  <c r="AS1352" i="5" s="1"/>
  <c r="AK1351" i="5"/>
  <c r="AS1351" i="5" s="1"/>
  <c r="BA1351" i="5" s="1"/>
  <c r="AK1350" i="5"/>
  <c r="AS1350" i="5" s="1"/>
  <c r="AK1349" i="5"/>
  <c r="AS1349" i="5" s="1"/>
  <c r="AK1348" i="5"/>
  <c r="AS1348" i="5" s="1"/>
  <c r="AK1347" i="5"/>
  <c r="AS1347" i="5" s="1"/>
  <c r="AK1346" i="5"/>
  <c r="AS1346" i="5" s="1"/>
  <c r="AK1345" i="5"/>
  <c r="AS1345" i="5" s="1"/>
  <c r="AK1344" i="5"/>
  <c r="AS1344" i="5" s="1"/>
  <c r="AK1343" i="5"/>
  <c r="AS1343" i="5" s="1"/>
  <c r="BA1343" i="5" s="1"/>
  <c r="AK1342" i="5"/>
  <c r="AS1342" i="5" s="1"/>
  <c r="AK1341" i="5"/>
  <c r="AS1341" i="5" s="1"/>
  <c r="AK1340" i="5"/>
  <c r="AS1340" i="5" s="1"/>
  <c r="AK1339" i="5"/>
  <c r="AS1339" i="5" s="1"/>
  <c r="AK1338" i="5"/>
  <c r="AS1338" i="5" s="1"/>
  <c r="AK1337" i="5"/>
  <c r="AS1337" i="5" s="1"/>
  <c r="AK1336" i="5"/>
  <c r="AS1336" i="5" s="1"/>
  <c r="AK1335" i="5"/>
  <c r="AS1335" i="5" s="1"/>
  <c r="BA1335" i="5" s="1"/>
  <c r="AK1334" i="5"/>
  <c r="AS1334" i="5" s="1"/>
  <c r="AK1333" i="5"/>
  <c r="AS1333" i="5" s="1"/>
  <c r="AK1332" i="5"/>
  <c r="AS1332" i="5" s="1"/>
  <c r="AK1331" i="5"/>
  <c r="AS1331" i="5" s="1"/>
  <c r="AK1330" i="5"/>
  <c r="AS1330" i="5" s="1"/>
  <c r="AK1329" i="5"/>
  <c r="AS1329" i="5" s="1"/>
  <c r="AK1328" i="5"/>
  <c r="AS1328" i="5" s="1"/>
  <c r="AK1327" i="5"/>
  <c r="AS1327" i="5" s="1"/>
  <c r="BA1327" i="5" s="1"/>
  <c r="AK1326" i="5"/>
  <c r="AS1326" i="5" s="1"/>
  <c r="AK1325" i="5"/>
  <c r="AS1325" i="5" s="1"/>
  <c r="AK1324" i="5"/>
  <c r="AS1324" i="5" s="1"/>
  <c r="AK1323" i="5"/>
  <c r="AS1323" i="5" s="1"/>
  <c r="AK1322" i="5"/>
  <c r="AS1322" i="5" s="1"/>
  <c r="AK1321" i="5"/>
  <c r="AS1321" i="5" s="1"/>
  <c r="AK1320" i="5"/>
  <c r="AS1320" i="5" s="1"/>
  <c r="AK1319" i="5"/>
  <c r="AS1319" i="5" s="1"/>
  <c r="BA1319" i="5" s="1"/>
  <c r="AK1318" i="5"/>
  <c r="AS1318" i="5" s="1"/>
  <c r="AK1317" i="5"/>
  <c r="AS1317" i="5" s="1"/>
  <c r="AK1316" i="5"/>
  <c r="AS1316" i="5" s="1"/>
  <c r="AK1315" i="5"/>
  <c r="AS1315" i="5" s="1"/>
  <c r="AK1314" i="5"/>
  <c r="AS1314" i="5" s="1"/>
  <c r="AK1313" i="5"/>
  <c r="AS1313" i="5" s="1"/>
  <c r="AK1312" i="5"/>
  <c r="AS1312" i="5" s="1"/>
  <c r="AK1311" i="5"/>
  <c r="AS1311" i="5" s="1"/>
  <c r="AK1310" i="5"/>
  <c r="AS1310" i="5" s="1"/>
  <c r="AK1309" i="5"/>
  <c r="AS1309" i="5" s="1"/>
  <c r="BA1309" i="5" s="1"/>
  <c r="AK1308" i="5"/>
  <c r="AS1308" i="5" s="1"/>
  <c r="AK1307" i="5"/>
  <c r="AS1307" i="5" s="1"/>
  <c r="AK1306" i="5"/>
  <c r="AS1306" i="5" s="1"/>
  <c r="AK1305" i="5"/>
  <c r="AS1305" i="5" s="1"/>
  <c r="AK1304" i="5"/>
  <c r="AS1304" i="5" s="1"/>
  <c r="AK1303" i="5"/>
  <c r="AS1303" i="5" s="1"/>
  <c r="AK1302" i="5"/>
  <c r="AS1302" i="5" s="1"/>
  <c r="AK1301" i="5"/>
  <c r="AS1301" i="5" s="1"/>
  <c r="BA1301" i="5" s="1"/>
  <c r="AK1300" i="5"/>
  <c r="AS1300" i="5" s="1"/>
  <c r="AK1299" i="5"/>
  <c r="AS1299" i="5" s="1"/>
  <c r="AK1298" i="5"/>
  <c r="AS1298" i="5" s="1"/>
  <c r="AK1297" i="5"/>
  <c r="AS1297" i="5" s="1"/>
  <c r="AK1296" i="5"/>
  <c r="AS1296" i="5" s="1"/>
  <c r="AK1295" i="5"/>
  <c r="AS1295" i="5" s="1"/>
  <c r="AK1294" i="5"/>
  <c r="AS1294" i="5" s="1"/>
  <c r="AK1293" i="5"/>
  <c r="AS1293" i="5" s="1"/>
  <c r="BA1293" i="5" s="1"/>
  <c r="AK1292" i="5"/>
  <c r="AS1292" i="5" s="1"/>
  <c r="AK1291" i="5"/>
  <c r="AS1291" i="5" s="1"/>
  <c r="AK1290" i="5"/>
  <c r="AS1290" i="5" s="1"/>
  <c r="AK1289" i="5"/>
  <c r="AS1289" i="5" s="1"/>
  <c r="AK1288" i="5"/>
  <c r="AS1288" i="5" s="1"/>
  <c r="AK1287" i="5"/>
  <c r="AS1287" i="5" s="1"/>
  <c r="AK1286" i="5"/>
  <c r="AS1286" i="5" s="1"/>
  <c r="AK1285" i="5"/>
  <c r="AS1285" i="5" s="1"/>
  <c r="BA1285" i="5" s="1"/>
  <c r="AK1284" i="5"/>
  <c r="AS1284" i="5" s="1"/>
  <c r="AK1283" i="5"/>
  <c r="AS1283" i="5" s="1"/>
  <c r="AK1282" i="5"/>
  <c r="AS1282" i="5" s="1"/>
  <c r="AK1281" i="5"/>
  <c r="AS1281" i="5" s="1"/>
  <c r="AK1280" i="5"/>
  <c r="AS1280" i="5" s="1"/>
  <c r="AK1279" i="5"/>
  <c r="AS1279" i="5" s="1"/>
  <c r="AK1278" i="5"/>
  <c r="AS1278" i="5" s="1"/>
  <c r="AK1277" i="5"/>
  <c r="AS1277" i="5" s="1"/>
  <c r="BA1277" i="5" s="1"/>
  <c r="AK1276" i="5"/>
  <c r="AS1276" i="5" s="1"/>
  <c r="AK1275" i="5"/>
  <c r="AS1275" i="5" s="1"/>
  <c r="AK1274" i="5"/>
  <c r="AS1274" i="5" s="1"/>
  <c r="AK1273" i="5"/>
  <c r="AS1273" i="5" s="1"/>
  <c r="AK1272" i="5"/>
  <c r="AS1272" i="5" s="1"/>
  <c r="AK1271" i="5"/>
  <c r="AS1271" i="5" s="1"/>
  <c r="AK1270" i="5"/>
  <c r="AS1270" i="5" s="1"/>
  <c r="AK1269" i="5"/>
  <c r="AS1269" i="5" s="1"/>
  <c r="BA1269" i="5" s="1"/>
  <c r="AK1268" i="5"/>
  <c r="AS1268" i="5" s="1"/>
  <c r="AK1267" i="5"/>
  <c r="AS1267" i="5" s="1"/>
  <c r="AK1266" i="5"/>
  <c r="AS1266" i="5" s="1"/>
  <c r="AK1265" i="5"/>
  <c r="AS1265" i="5" s="1"/>
  <c r="AK1264" i="5"/>
  <c r="AS1264" i="5" s="1"/>
  <c r="AK1263" i="5"/>
  <c r="AS1263" i="5" s="1"/>
  <c r="AK1262" i="5"/>
  <c r="AS1262" i="5" s="1"/>
  <c r="AK1261" i="5"/>
  <c r="AS1261" i="5" s="1"/>
  <c r="BA1261" i="5" s="1"/>
  <c r="AK1260" i="5"/>
  <c r="AS1260" i="5" s="1"/>
  <c r="AK1259" i="5"/>
  <c r="AS1259" i="5" s="1"/>
  <c r="AK1258" i="5"/>
  <c r="AS1258" i="5" s="1"/>
  <c r="AK1257" i="5"/>
  <c r="AS1257" i="5" s="1"/>
  <c r="AK1256" i="5"/>
  <c r="AS1256" i="5" s="1"/>
  <c r="AK1255" i="5"/>
  <c r="AS1255" i="5" s="1"/>
  <c r="AK1254" i="5"/>
  <c r="AS1254" i="5" s="1"/>
  <c r="AK1253" i="5"/>
  <c r="AS1253" i="5" s="1"/>
  <c r="BA1253" i="5" s="1"/>
  <c r="AK1252" i="5"/>
  <c r="AS1252" i="5" s="1"/>
  <c r="AK1251" i="5"/>
  <c r="AS1251" i="5" s="1"/>
  <c r="AK1250" i="5"/>
  <c r="AS1250" i="5" s="1"/>
  <c r="AK1249" i="5"/>
  <c r="AS1249" i="5" s="1"/>
  <c r="AK1248" i="5"/>
  <c r="AS1248" i="5" s="1"/>
  <c r="AK1247" i="5"/>
  <c r="AS1247" i="5" s="1"/>
  <c r="AK1246" i="5"/>
  <c r="AS1246" i="5" s="1"/>
  <c r="AK1245" i="5"/>
  <c r="AS1245" i="5" s="1"/>
  <c r="BA1245" i="5" s="1"/>
  <c r="AK1244" i="5"/>
  <c r="AS1244" i="5" s="1"/>
  <c r="AK1243" i="5"/>
  <c r="AS1243" i="5" s="1"/>
  <c r="AK1242" i="5"/>
  <c r="AS1242" i="5" s="1"/>
  <c r="AK1241" i="5"/>
  <c r="AS1241" i="5" s="1"/>
  <c r="AK1240" i="5"/>
  <c r="AS1240" i="5" s="1"/>
  <c r="AK1239" i="5"/>
  <c r="AS1239" i="5" s="1"/>
  <c r="AK1238" i="5"/>
  <c r="AS1238" i="5" s="1"/>
  <c r="AK1237" i="5"/>
  <c r="AS1237" i="5" s="1"/>
  <c r="BA1237" i="5" s="1"/>
  <c r="AK1236" i="5"/>
  <c r="AS1236" i="5" s="1"/>
  <c r="AK1235" i="5"/>
  <c r="AS1235" i="5" s="1"/>
  <c r="AK1234" i="5"/>
  <c r="AS1234" i="5" s="1"/>
  <c r="AK1233" i="5"/>
  <c r="AS1233" i="5" s="1"/>
  <c r="AK1232" i="5"/>
  <c r="AS1232" i="5" s="1"/>
  <c r="AK1231" i="5"/>
  <c r="AS1231" i="5" s="1"/>
  <c r="AK1230" i="5"/>
  <c r="AS1230" i="5" s="1"/>
  <c r="AK1229" i="5"/>
  <c r="AS1229" i="5" s="1"/>
  <c r="BA1229" i="5" s="1"/>
  <c r="AK1228" i="5"/>
  <c r="AS1228" i="5" s="1"/>
  <c r="AK1227" i="5"/>
  <c r="AS1227" i="5" s="1"/>
  <c r="AK1226" i="5"/>
  <c r="AS1226" i="5" s="1"/>
  <c r="AK1225" i="5"/>
  <c r="AS1225" i="5" s="1"/>
  <c r="AK1224" i="5"/>
  <c r="AS1224" i="5" s="1"/>
  <c r="AK1223" i="5"/>
  <c r="AS1223" i="5" s="1"/>
  <c r="AK1222" i="5"/>
  <c r="AS1222" i="5" s="1"/>
  <c r="AK1221" i="5"/>
  <c r="AS1221" i="5" s="1"/>
  <c r="BA1221" i="5" s="1"/>
  <c r="AK1220" i="5"/>
  <c r="AS1220" i="5" s="1"/>
  <c r="AK1219" i="5"/>
  <c r="AS1219" i="5" s="1"/>
  <c r="AK1218" i="5"/>
  <c r="AS1218" i="5" s="1"/>
  <c r="AK1217" i="5"/>
  <c r="AS1217" i="5" s="1"/>
  <c r="AK1216" i="5"/>
  <c r="AS1216" i="5" s="1"/>
  <c r="AK1215" i="5"/>
  <c r="AS1215" i="5" s="1"/>
  <c r="AK1214" i="5"/>
  <c r="AS1214" i="5" s="1"/>
  <c r="AK1213" i="5"/>
  <c r="AS1213" i="5" s="1"/>
  <c r="BA1213" i="5" s="1"/>
  <c r="AK1212" i="5"/>
  <c r="AS1212" i="5" s="1"/>
  <c r="AK1211" i="5"/>
  <c r="AS1211" i="5" s="1"/>
  <c r="AK1210" i="5"/>
  <c r="AS1210" i="5" s="1"/>
  <c r="AK1209" i="5"/>
  <c r="AS1209" i="5" s="1"/>
  <c r="AK1208" i="5"/>
  <c r="AS1208" i="5" s="1"/>
  <c r="AK1207" i="5"/>
  <c r="AS1207" i="5" s="1"/>
  <c r="AK1206" i="5"/>
  <c r="AS1206" i="5" s="1"/>
  <c r="AK1205" i="5"/>
  <c r="AS1205" i="5" s="1"/>
  <c r="BA1205" i="5" s="1"/>
  <c r="AK1204" i="5"/>
  <c r="AS1204" i="5" s="1"/>
  <c r="AK1203" i="5"/>
  <c r="AS1203" i="5" s="1"/>
  <c r="AK1202" i="5"/>
  <c r="AS1202" i="5" s="1"/>
  <c r="AK1201" i="5"/>
  <c r="AS1201" i="5" s="1"/>
  <c r="AK1200" i="5"/>
  <c r="AS1200" i="5" s="1"/>
  <c r="AK1199" i="5"/>
  <c r="AS1199" i="5" s="1"/>
  <c r="AK1198" i="5"/>
  <c r="AS1198" i="5" s="1"/>
  <c r="AK1197" i="5"/>
  <c r="AS1197" i="5" s="1"/>
  <c r="BA1197" i="5" s="1"/>
  <c r="AK1196" i="5"/>
  <c r="AS1196" i="5" s="1"/>
  <c r="AK1195" i="5"/>
  <c r="AS1195" i="5" s="1"/>
  <c r="AK1194" i="5"/>
  <c r="AS1194" i="5" s="1"/>
  <c r="AK1193" i="5"/>
  <c r="AS1193" i="5" s="1"/>
  <c r="AK1192" i="5"/>
  <c r="AS1192" i="5" s="1"/>
  <c r="AK1191" i="5"/>
  <c r="AS1191" i="5" s="1"/>
  <c r="AK1190" i="5"/>
  <c r="AS1190" i="5" s="1"/>
  <c r="AK1189" i="5"/>
  <c r="AS1189" i="5" s="1"/>
  <c r="BA1189" i="5" s="1"/>
  <c r="AK1188" i="5"/>
  <c r="AS1188" i="5" s="1"/>
  <c r="AK1187" i="5"/>
  <c r="AS1187" i="5" s="1"/>
  <c r="AK1186" i="5"/>
  <c r="AS1186" i="5" s="1"/>
  <c r="AK1185" i="5"/>
  <c r="AS1185" i="5" s="1"/>
  <c r="AK1184" i="5"/>
  <c r="AS1184" i="5" s="1"/>
  <c r="AK1183" i="5"/>
  <c r="AS1183" i="5" s="1"/>
  <c r="AK1182" i="5"/>
  <c r="AS1182" i="5" s="1"/>
  <c r="AK1181" i="5"/>
  <c r="AS1181" i="5" s="1"/>
  <c r="BA1181" i="5" s="1"/>
  <c r="AK1180" i="5"/>
  <c r="AS1180" i="5" s="1"/>
  <c r="AK1179" i="5"/>
  <c r="AS1179" i="5" s="1"/>
  <c r="AK1178" i="5"/>
  <c r="AS1178" i="5" s="1"/>
  <c r="AK1177" i="5"/>
  <c r="AS1177" i="5" s="1"/>
  <c r="AK1176" i="5"/>
  <c r="AS1176" i="5" s="1"/>
  <c r="AK1175" i="5"/>
  <c r="AS1175" i="5" s="1"/>
  <c r="AK1174" i="5"/>
  <c r="AS1174" i="5" s="1"/>
  <c r="AK1173" i="5"/>
  <c r="AS1173" i="5" s="1"/>
  <c r="BA1173" i="5" s="1"/>
  <c r="AK1172" i="5"/>
  <c r="AS1172" i="5" s="1"/>
  <c r="AK1171" i="5"/>
  <c r="AS1171" i="5" s="1"/>
  <c r="AK1170" i="5"/>
  <c r="AS1170" i="5" s="1"/>
  <c r="AK1169" i="5"/>
  <c r="AS1169" i="5" s="1"/>
  <c r="AK1168" i="5"/>
  <c r="AS1168" i="5" s="1"/>
  <c r="AK1167" i="5"/>
  <c r="AS1167" i="5" s="1"/>
  <c r="AK1166" i="5"/>
  <c r="AS1166" i="5" s="1"/>
  <c r="AK1165" i="5"/>
  <c r="AS1165" i="5" s="1"/>
  <c r="BA1165" i="5" s="1"/>
  <c r="AK1164" i="5"/>
  <c r="AS1164" i="5" s="1"/>
  <c r="AK1163" i="5"/>
  <c r="AS1163" i="5" s="1"/>
  <c r="AK1162" i="5"/>
  <c r="AS1162" i="5" s="1"/>
  <c r="AK1161" i="5"/>
  <c r="AS1161" i="5" s="1"/>
  <c r="AK1160" i="5"/>
  <c r="AS1160" i="5" s="1"/>
  <c r="AK1159" i="5"/>
  <c r="AS1159" i="5" s="1"/>
  <c r="AK1158" i="5"/>
  <c r="AS1158" i="5" s="1"/>
  <c r="AK1157" i="5"/>
  <c r="AS1157" i="5" s="1"/>
  <c r="BA1157" i="5" s="1"/>
  <c r="AK1156" i="5"/>
  <c r="AS1156" i="5" s="1"/>
  <c r="AK1155" i="5"/>
  <c r="AS1155" i="5" s="1"/>
  <c r="AK1154" i="5"/>
  <c r="AS1154" i="5" s="1"/>
  <c r="AK1153" i="5"/>
  <c r="AS1153" i="5" s="1"/>
  <c r="AK1152" i="5"/>
  <c r="AS1152" i="5" s="1"/>
  <c r="AK1151" i="5"/>
  <c r="AS1151" i="5" s="1"/>
  <c r="AK1150" i="5"/>
  <c r="AS1150" i="5" s="1"/>
  <c r="AK1149" i="5"/>
  <c r="AS1149" i="5" s="1"/>
  <c r="BA1149" i="5" s="1"/>
  <c r="AK1148" i="5"/>
  <c r="AS1148" i="5" s="1"/>
  <c r="AK1147" i="5"/>
  <c r="AS1147" i="5" s="1"/>
  <c r="AK1146" i="5"/>
  <c r="AS1146" i="5" s="1"/>
  <c r="AK1145" i="5"/>
  <c r="AS1145" i="5" s="1"/>
  <c r="AK1144" i="5"/>
  <c r="AS1144" i="5" s="1"/>
  <c r="AK1143" i="5"/>
  <c r="AS1143" i="5" s="1"/>
  <c r="AK1142" i="5"/>
  <c r="AS1142" i="5" s="1"/>
  <c r="AK1141" i="5"/>
  <c r="AS1141" i="5" s="1"/>
  <c r="BA1141" i="5" s="1"/>
  <c r="AK1140" i="5"/>
  <c r="AS1140" i="5" s="1"/>
  <c r="AK1139" i="5"/>
  <c r="AS1139" i="5" s="1"/>
  <c r="AK1138" i="5"/>
  <c r="AS1138" i="5" s="1"/>
  <c r="AK1137" i="5"/>
  <c r="AS1137" i="5" s="1"/>
  <c r="AK1136" i="5"/>
  <c r="AS1136" i="5" s="1"/>
  <c r="AK1135" i="5"/>
  <c r="AS1135" i="5" s="1"/>
  <c r="AK1134" i="5"/>
  <c r="AS1134" i="5" s="1"/>
  <c r="AK1133" i="5"/>
  <c r="AS1133" i="5" s="1"/>
  <c r="BA1133" i="5" s="1"/>
  <c r="AK1132" i="5"/>
  <c r="AS1132" i="5" s="1"/>
  <c r="AK1131" i="5"/>
  <c r="AS1131" i="5" s="1"/>
  <c r="AK1130" i="5"/>
  <c r="AS1130" i="5" s="1"/>
  <c r="AK1129" i="5"/>
  <c r="AS1129" i="5" s="1"/>
  <c r="AK1128" i="5"/>
  <c r="AS1128" i="5" s="1"/>
  <c r="AK1127" i="5"/>
  <c r="AS1127" i="5" s="1"/>
  <c r="AK1126" i="5"/>
  <c r="AS1126" i="5" s="1"/>
  <c r="AK1125" i="5"/>
  <c r="AS1125" i="5" s="1"/>
  <c r="BA1125" i="5" s="1"/>
  <c r="AK1124" i="5"/>
  <c r="AS1124" i="5" s="1"/>
  <c r="AK1123" i="5"/>
  <c r="AS1123" i="5" s="1"/>
  <c r="AK1122" i="5"/>
  <c r="AS1122" i="5" s="1"/>
  <c r="AK1121" i="5"/>
  <c r="AS1121" i="5" s="1"/>
  <c r="AK1120" i="5"/>
  <c r="AS1120" i="5" s="1"/>
  <c r="AK1119" i="5"/>
  <c r="AS1119" i="5" s="1"/>
  <c r="AK1118" i="5"/>
  <c r="AS1118" i="5" s="1"/>
  <c r="AK1117" i="5"/>
  <c r="AS1117" i="5" s="1"/>
  <c r="BA1117" i="5" s="1"/>
  <c r="AK1116" i="5"/>
  <c r="AS1116" i="5" s="1"/>
  <c r="AK1111" i="5"/>
  <c r="AS1111" i="5" s="1"/>
  <c r="AK1110" i="5"/>
  <c r="AS1110" i="5" s="1"/>
  <c r="AK1109" i="5"/>
  <c r="AS1109" i="5" s="1"/>
  <c r="AK1108" i="5"/>
  <c r="AS1108" i="5" s="1"/>
  <c r="AK1107" i="5"/>
  <c r="AS1107" i="5" s="1"/>
  <c r="AK1106" i="5"/>
  <c r="AS1106" i="5" s="1"/>
  <c r="BA1106" i="5" s="1"/>
  <c r="AK1105" i="5"/>
  <c r="AS1105" i="5" s="1"/>
  <c r="AK1104" i="5"/>
  <c r="AS1104" i="5" s="1"/>
  <c r="AK1103" i="5"/>
  <c r="AS1103" i="5" s="1"/>
  <c r="AK1102" i="5"/>
  <c r="AS1102" i="5" s="1"/>
  <c r="AK1101" i="5"/>
  <c r="AS1101" i="5" s="1"/>
  <c r="AK1100" i="5"/>
  <c r="AS1100" i="5" s="1"/>
  <c r="AK1099" i="5"/>
  <c r="AS1099" i="5" s="1"/>
  <c r="AK1098" i="5"/>
  <c r="AS1098" i="5" s="1"/>
  <c r="BA1098" i="5" s="1"/>
  <c r="AK1097" i="5"/>
  <c r="AS1097" i="5" s="1"/>
  <c r="AK1096" i="5"/>
  <c r="AS1096" i="5" s="1"/>
  <c r="AK1095" i="5"/>
  <c r="AS1095" i="5" s="1"/>
  <c r="AK1094" i="5"/>
  <c r="AS1094" i="5" s="1"/>
  <c r="AK1093" i="5"/>
  <c r="AS1093" i="5" s="1"/>
  <c r="AK1092" i="5"/>
  <c r="AS1092" i="5" s="1"/>
  <c r="AK1091" i="5"/>
  <c r="AS1091" i="5" s="1"/>
  <c r="AK1090" i="5"/>
  <c r="AS1090" i="5" s="1"/>
  <c r="BA1090" i="5" s="1"/>
  <c r="AK1089" i="5"/>
  <c r="AS1089" i="5" s="1"/>
  <c r="AK1088" i="5"/>
  <c r="AS1088" i="5" s="1"/>
  <c r="AK1087" i="5"/>
  <c r="AS1087" i="5" s="1"/>
  <c r="AK1086" i="5"/>
  <c r="AS1086" i="5" s="1"/>
  <c r="AK1085" i="5"/>
  <c r="AS1085" i="5" s="1"/>
  <c r="AK1084" i="5"/>
  <c r="AS1084" i="5" s="1"/>
  <c r="AK1083" i="5"/>
  <c r="AS1083" i="5" s="1"/>
  <c r="AK1082" i="5"/>
  <c r="AS1082" i="5" s="1"/>
  <c r="BA1082" i="5" s="1"/>
  <c r="AK1081" i="5"/>
  <c r="AS1081" i="5" s="1"/>
  <c r="AK1080" i="5"/>
  <c r="AS1080" i="5" s="1"/>
  <c r="AK1079" i="5"/>
  <c r="AS1079" i="5" s="1"/>
  <c r="AK1078" i="5"/>
  <c r="AS1078" i="5" s="1"/>
  <c r="AK1077" i="5"/>
  <c r="AS1077" i="5" s="1"/>
  <c r="AK1076" i="5"/>
  <c r="AS1076" i="5" s="1"/>
  <c r="AK1075" i="5"/>
  <c r="AS1075" i="5" s="1"/>
  <c r="AK1074" i="5"/>
  <c r="AS1074" i="5" s="1"/>
  <c r="BA1074" i="5" s="1"/>
  <c r="AK1073" i="5"/>
  <c r="AS1073" i="5" s="1"/>
  <c r="AK1072" i="5"/>
  <c r="AS1072" i="5" s="1"/>
  <c r="AK1071" i="5"/>
  <c r="AS1071" i="5" s="1"/>
  <c r="AK1070" i="5"/>
  <c r="AS1070" i="5" s="1"/>
  <c r="AK1069" i="5"/>
  <c r="AS1069" i="5" s="1"/>
  <c r="AK1068" i="5"/>
  <c r="AS1068" i="5" s="1"/>
  <c r="AK1067" i="5"/>
  <c r="AS1067" i="5" s="1"/>
  <c r="AK1066" i="5"/>
  <c r="AS1066" i="5" s="1"/>
  <c r="BA1066" i="5" s="1"/>
  <c r="AK1065" i="5"/>
  <c r="AS1065" i="5" s="1"/>
  <c r="AK1064" i="5"/>
  <c r="AS1064" i="5" s="1"/>
  <c r="AK1063" i="5"/>
  <c r="AS1063" i="5" s="1"/>
  <c r="AK1062" i="5"/>
  <c r="AS1062" i="5" s="1"/>
  <c r="AK1061" i="5"/>
  <c r="AS1061" i="5" s="1"/>
  <c r="AK1060" i="5"/>
  <c r="AS1060" i="5" s="1"/>
  <c r="AK1059" i="5"/>
  <c r="AS1059" i="5" s="1"/>
  <c r="AK1058" i="5"/>
  <c r="AS1058" i="5" s="1"/>
  <c r="BA1058" i="5" s="1"/>
  <c r="AK1057" i="5"/>
  <c r="AS1057" i="5" s="1"/>
  <c r="AK1056" i="5"/>
  <c r="AS1056" i="5" s="1"/>
  <c r="AK1055" i="5"/>
  <c r="AS1055" i="5" s="1"/>
  <c r="AK1054" i="5"/>
  <c r="AS1054" i="5" s="1"/>
  <c r="AK1053" i="5"/>
  <c r="AS1053" i="5" s="1"/>
  <c r="AK1052" i="5"/>
  <c r="AS1052" i="5" s="1"/>
  <c r="AK1051" i="5"/>
  <c r="AS1051" i="5" s="1"/>
  <c r="AK1050" i="5"/>
  <c r="AS1050" i="5" s="1"/>
  <c r="BA1050" i="5" s="1"/>
  <c r="AK1049" i="5"/>
  <c r="AS1049" i="5" s="1"/>
  <c r="AK1048" i="5"/>
  <c r="AS1048" i="5" s="1"/>
  <c r="AK1047" i="5"/>
  <c r="AS1047" i="5" s="1"/>
  <c r="AK1046" i="5"/>
  <c r="AS1046" i="5" s="1"/>
  <c r="AK1045" i="5"/>
  <c r="AS1045" i="5" s="1"/>
  <c r="AK1044" i="5"/>
  <c r="AS1044" i="5" s="1"/>
  <c r="AK1043" i="5"/>
  <c r="AS1043" i="5" s="1"/>
  <c r="AK1042" i="5"/>
  <c r="AS1042" i="5" s="1"/>
  <c r="BA1042" i="5" s="1"/>
  <c r="AK1041" i="5"/>
  <c r="AS1041" i="5" s="1"/>
  <c r="AK1040" i="5"/>
  <c r="AS1040" i="5" s="1"/>
  <c r="AK1039" i="5"/>
  <c r="AS1039" i="5" s="1"/>
  <c r="AK1038" i="5"/>
  <c r="AS1038" i="5" s="1"/>
  <c r="AK1037" i="5"/>
  <c r="AS1037" i="5" s="1"/>
  <c r="AK1036" i="5"/>
  <c r="AS1036" i="5" s="1"/>
  <c r="AK1035" i="5"/>
  <c r="AS1035" i="5" s="1"/>
  <c r="AK1034" i="5"/>
  <c r="AS1034" i="5" s="1"/>
  <c r="BA1034" i="5" s="1"/>
  <c r="AK1033" i="5"/>
  <c r="AS1033" i="5" s="1"/>
  <c r="AK1032" i="5"/>
  <c r="AS1032" i="5" s="1"/>
  <c r="AK1031" i="5"/>
  <c r="AS1031" i="5" s="1"/>
  <c r="AK1030" i="5"/>
  <c r="AS1030" i="5" s="1"/>
  <c r="AK1029" i="5"/>
  <c r="AS1029" i="5" s="1"/>
  <c r="AK1028" i="5"/>
  <c r="AS1028" i="5" s="1"/>
  <c r="AK1027" i="5"/>
  <c r="AS1027" i="5" s="1"/>
  <c r="AK1026" i="5"/>
  <c r="AS1026" i="5" s="1"/>
  <c r="BA1026" i="5" s="1"/>
  <c r="AK1025" i="5"/>
  <c r="AS1025" i="5" s="1"/>
  <c r="AK1024" i="5"/>
  <c r="AS1024" i="5" s="1"/>
  <c r="AK1023" i="5"/>
  <c r="AS1023" i="5" s="1"/>
  <c r="AK1022" i="5"/>
  <c r="AS1022" i="5" s="1"/>
  <c r="AK1021" i="5"/>
  <c r="AS1021" i="5" s="1"/>
  <c r="AK1020" i="5"/>
  <c r="AS1020" i="5" s="1"/>
  <c r="AK1019" i="5"/>
  <c r="AS1019" i="5" s="1"/>
  <c r="AK1018" i="5"/>
  <c r="AS1018" i="5" s="1"/>
  <c r="BA1018" i="5" s="1"/>
  <c r="AK1017" i="5"/>
  <c r="AS1017" i="5" s="1"/>
  <c r="AK1016" i="5"/>
  <c r="AS1016" i="5" s="1"/>
  <c r="AK1015" i="5"/>
  <c r="AS1015" i="5" s="1"/>
  <c r="AK1014" i="5"/>
  <c r="AS1014" i="5" s="1"/>
  <c r="AK1013" i="5"/>
  <c r="AS1013" i="5" s="1"/>
  <c r="AK1012" i="5"/>
  <c r="AS1012" i="5" s="1"/>
  <c r="AK1011" i="5"/>
  <c r="AS1011" i="5" s="1"/>
  <c r="AK1010" i="5"/>
  <c r="AS1010" i="5" s="1"/>
  <c r="BA1010" i="5" s="1"/>
  <c r="AK1009" i="5"/>
  <c r="AS1009" i="5" s="1"/>
  <c r="AK1008" i="5"/>
  <c r="AS1008" i="5" s="1"/>
  <c r="AK1007" i="5"/>
  <c r="AS1007" i="5" s="1"/>
  <c r="AK1006" i="5"/>
  <c r="AS1006" i="5" s="1"/>
  <c r="AK1005" i="5"/>
  <c r="AS1005" i="5" s="1"/>
  <c r="AK1004" i="5"/>
  <c r="AS1004" i="5" s="1"/>
  <c r="AK1003" i="5"/>
  <c r="AS1003" i="5" s="1"/>
  <c r="AK1002" i="5"/>
  <c r="AS1002" i="5" s="1"/>
  <c r="BA1002" i="5" s="1"/>
  <c r="AK1001" i="5"/>
  <c r="AS1001" i="5" s="1"/>
  <c r="AK1000" i="5"/>
  <c r="AS1000" i="5" s="1"/>
  <c r="AK999" i="5"/>
  <c r="AS999" i="5" s="1"/>
  <c r="AK998" i="5"/>
  <c r="AS998" i="5" s="1"/>
  <c r="AK997" i="5"/>
  <c r="AS997" i="5" s="1"/>
  <c r="AK996" i="5"/>
  <c r="AS996" i="5" s="1"/>
  <c r="AK995" i="5"/>
  <c r="AS995" i="5" s="1"/>
  <c r="AK994" i="5"/>
  <c r="AS994" i="5" s="1"/>
  <c r="BA994" i="5" s="1"/>
  <c r="AK993" i="5"/>
  <c r="AS993" i="5" s="1"/>
  <c r="AK992" i="5"/>
  <c r="AS992" i="5" s="1"/>
  <c r="AK991" i="5"/>
  <c r="AS991" i="5" s="1"/>
  <c r="AK990" i="5"/>
  <c r="AS990" i="5" s="1"/>
  <c r="AK989" i="5"/>
  <c r="AS989" i="5" s="1"/>
  <c r="AK988" i="5"/>
  <c r="AS988" i="5" s="1"/>
  <c r="AK987" i="5"/>
  <c r="AS987" i="5" s="1"/>
  <c r="AK986" i="5"/>
  <c r="AS986" i="5" s="1"/>
  <c r="BA986" i="5" s="1"/>
  <c r="AK985" i="5"/>
  <c r="AS985" i="5" s="1"/>
  <c r="AK984" i="5"/>
  <c r="AS984" i="5" s="1"/>
  <c r="AK983" i="5"/>
  <c r="AS983" i="5" s="1"/>
  <c r="AK982" i="5"/>
  <c r="AS982" i="5" s="1"/>
  <c r="AK981" i="5"/>
  <c r="AS981" i="5" s="1"/>
  <c r="AK980" i="5"/>
  <c r="AS980" i="5" s="1"/>
  <c r="AK979" i="5"/>
  <c r="AS979" i="5" s="1"/>
  <c r="AK978" i="5"/>
  <c r="AS978" i="5" s="1"/>
  <c r="BA978" i="5" s="1"/>
  <c r="AK977" i="5"/>
  <c r="AS977" i="5" s="1"/>
  <c r="AK976" i="5"/>
  <c r="AS976" i="5" s="1"/>
  <c r="AK975" i="5"/>
  <c r="AS975" i="5" s="1"/>
  <c r="AK974" i="5"/>
  <c r="AS974" i="5" s="1"/>
  <c r="AK973" i="5"/>
  <c r="AS973" i="5" s="1"/>
  <c r="AK972" i="5"/>
  <c r="AS972" i="5" s="1"/>
  <c r="AK971" i="5"/>
  <c r="AS971" i="5" s="1"/>
  <c r="AK970" i="5"/>
  <c r="AS970" i="5" s="1"/>
  <c r="BA970" i="5" s="1"/>
  <c r="AK969" i="5"/>
  <c r="AS969" i="5" s="1"/>
  <c r="AK968" i="5"/>
  <c r="AS968" i="5" s="1"/>
  <c r="AK967" i="5"/>
  <c r="AS967" i="5" s="1"/>
  <c r="AK966" i="5"/>
  <c r="AS966" i="5" s="1"/>
  <c r="AK965" i="5"/>
  <c r="AS965" i="5" s="1"/>
  <c r="AK964" i="5"/>
  <c r="AS964" i="5" s="1"/>
  <c r="AK963" i="5"/>
  <c r="AS963" i="5" s="1"/>
  <c r="AK962" i="5"/>
  <c r="AS962" i="5" s="1"/>
  <c r="BA962" i="5" s="1"/>
  <c r="AK961" i="5"/>
  <c r="AS961" i="5" s="1"/>
  <c r="AK960" i="5"/>
  <c r="AS960" i="5" s="1"/>
  <c r="AK959" i="5"/>
  <c r="AS959" i="5" s="1"/>
  <c r="AK958" i="5"/>
  <c r="AS958" i="5" s="1"/>
  <c r="AK957" i="5"/>
  <c r="AS957" i="5" s="1"/>
  <c r="AK956" i="5"/>
  <c r="AS956" i="5" s="1"/>
  <c r="AK955" i="5"/>
  <c r="AS955" i="5" s="1"/>
  <c r="AK954" i="5"/>
  <c r="AS954" i="5" s="1"/>
  <c r="AK953" i="5"/>
  <c r="AS953" i="5" s="1"/>
  <c r="AK952" i="5"/>
  <c r="AS952" i="5" s="1"/>
  <c r="BA952" i="5" s="1"/>
  <c r="AK951" i="5"/>
  <c r="AS951" i="5" s="1"/>
  <c r="AK950" i="5"/>
  <c r="AS950" i="5" s="1"/>
  <c r="AK949" i="5"/>
  <c r="AS949" i="5" s="1"/>
  <c r="AK948" i="5"/>
  <c r="AS948" i="5" s="1"/>
  <c r="AK947" i="5"/>
  <c r="AS947" i="5" s="1"/>
  <c r="AK946" i="5"/>
  <c r="AS946" i="5" s="1"/>
  <c r="AK945" i="5"/>
  <c r="AS945" i="5" s="1"/>
  <c r="AK944" i="5"/>
  <c r="AS944" i="5" s="1"/>
  <c r="BA944" i="5" s="1"/>
  <c r="AK943" i="5"/>
  <c r="AS943" i="5" s="1"/>
  <c r="AK942" i="5"/>
  <c r="AS942" i="5" s="1"/>
  <c r="AK941" i="5"/>
  <c r="AS941" i="5" s="1"/>
  <c r="AK940" i="5"/>
  <c r="AS940" i="5" s="1"/>
  <c r="AK939" i="5"/>
  <c r="AS939" i="5" s="1"/>
  <c r="AK938" i="5"/>
  <c r="AS938" i="5" s="1"/>
  <c r="AK937" i="5"/>
  <c r="AS937" i="5" s="1"/>
  <c r="AK936" i="5"/>
  <c r="AS936" i="5" s="1"/>
  <c r="BA936" i="5" s="1"/>
  <c r="AK935" i="5"/>
  <c r="AS935" i="5" s="1"/>
  <c r="AK934" i="5"/>
  <c r="AS934" i="5" s="1"/>
  <c r="AK933" i="5"/>
  <c r="AS933" i="5" s="1"/>
  <c r="AK932" i="5"/>
  <c r="AS932" i="5" s="1"/>
  <c r="AK931" i="5"/>
  <c r="AS931" i="5" s="1"/>
  <c r="AK930" i="5"/>
  <c r="AS930" i="5" s="1"/>
  <c r="AK929" i="5"/>
  <c r="AS929" i="5" s="1"/>
  <c r="AK928" i="5"/>
  <c r="AS928" i="5" s="1"/>
  <c r="BA928" i="5" s="1"/>
  <c r="AK927" i="5"/>
  <c r="AS927" i="5" s="1"/>
  <c r="AK926" i="5"/>
  <c r="AS926" i="5" s="1"/>
  <c r="AK925" i="5"/>
  <c r="AS925" i="5" s="1"/>
  <c r="AK924" i="5"/>
  <c r="AS924" i="5" s="1"/>
  <c r="AK923" i="5"/>
  <c r="AS923" i="5" s="1"/>
  <c r="AK922" i="5"/>
  <c r="AS922" i="5" s="1"/>
  <c r="AK921" i="5"/>
  <c r="AS921" i="5" s="1"/>
  <c r="AK920" i="5"/>
  <c r="AS920" i="5" s="1"/>
  <c r="BA920" i="5" s="1"/>
  <c r="AK919" i="5"/>
  <c r="AS919" i="5" s="1"/>
  <c r="AK918" i="5"/>
  <c r="AS918" i="5" s="1"/>
  <c r="AK917" i="5"/>
  <c r="AS917" i="5" s="1"/>
  <c r="AK916" i="5"/>
  <c r="AS916" i="5" s="1"/>
  <c r="AK915" i="5"/>
  <c r="AS915" i="5" s="1"/>
  <c r="AK914" i="5"/>
  <c r="AS914" i="5" s="1"/>
  <c r="AK913" i="5"/>
  <c r="AS913" i="5" s="1"/>
  <c r="AK912" i="5"/>
  <c r="AS912" i="5" s="1"/>
  <c r="BA912" i="5" s="1"/>
  <c r="AK911" i="5"/>
  <c r="AS911" i="5" s="1"/>
  <c r="AK910" i="5"/>
  <c r="AS910" i="5" s="1"/>
  <c r="AK909" i="5"/>
  <c r="AS909" i="5" s="1"/>
  <c r="AK908" i="5"/>
  <c r="AS908" i="5" s="1"/>
  <c r="AK907" i="5"/>
  <c r="AS907" i="5" s="1"/>
  <c r="AK906" i="5"/>
  <c r="AS906" i="5" s="1"/>
  <c r="AK905" i="5"/>
  <c r="AS905" i="5" s="1"/>
  <c r="AK904" i="5"/>
  <c r="AS904" i="5" s="1"/>
  <c r="BA904" i="5" s="1"/>
  <c r="AK903" i="5"/>
  <c r="AS903" i="5" s="1"/>
  <c r="AK902" i="5"/>
  <c r="AS902" i="5" s="1"/>
  <c r="AK901" i="5"/>
  <c r="AS901" i="5" s="1"/>
  <c r="AK900" i="5"/>
  <c r="AS900" i="5" s="1"/>
  <c r="AK899" i="5"/>
  <c r="AS899" i="5" s="1"/>
  <c r="AK898" i="5"/>
  <c r="AS898" i="5" s="1"/>
  <c r="AK897" i="5"/>
  <c r="AS897" i="5" s="1"/>
  <c r="AK896" i="5"/>
  <c r="AS896" i="5" s="1"/>
  <c r="BA896" i="5" s="1"/>
  <c r="AK895" i="5"/>
  <c r="AS895" i="5" s="1"/>
  <c r="AK894" i="5"/>
  <c r="AS894" i="5" s="1"/>
  <c r="AK893" i="5"/>
  <c r="AS893" i="5" s="1"/>
  <c r="AK892" i="5"/>
  <c r="AS892" i="5" s="1"/>
  <c r="AK891" i="5"/>
  <c r="AS891" i="5" s="1"/>
  <c r="AK890" i="5"/>
  <c r="AS890" i="5" s="1"/>
  <c r="AK889" i="5"/>
  <c r="AS889" i="5" s="1"/>
  <c r="AK888" i="5"/>
  <c r="AS888" i="5" s="1"/>
  <c r="BA888" i="5" s="1"/>
  <c r="AK887" i="5"/>
  <c r="AS887" i="5" s="1"/>
  <c r="AK886" i="5"/>
  <c r="AS886" i="5" s="1"/>
  <c r="AK885" i="5"/>
  <c r="AS885" i="5" s="1"/>
  <c r="AK884" i="5"/>
  <c r="AS884" i="5" s="1"/>
  <c r="AK883" i="5"/>
  <c r="AS883" i="5" s="1"/>
  <c r="AK882" i="5"/>
  <c r="AS882" i="5" s="1"/>
  <c r="AK881" i="5"/>
  <c r="AS881" i="5" s="1"/>
  <c r="AK880" i="5"/>
  <c r="AS880" i="5" s="1"/>
  <c r="BA880" i="5" s="1"/>
  <c r="AK879" i="5"/>
  <c r="AS879" i="5" s="1"/>
  <c r="AK878" i="5"/>
  <c r="AS878" i="5" s="1"/>
  <c r="AK877" i="5"/>
  <c r="AS877" i="5" s="1"/>
  <c r="AK876" i="5"/>
  <c r="AS876" i="5" s="1"/>
  <c r="AK875" i="5"/>
  <c r="AS875" i="5" s="1"/>
  <c r="AK874" i="5"/>
  <c r="AS874" i="5" s="1"/>
  <c r="AK873" i="5"/>
  <c r="AS873" i="5" s="1"/>
  <c r="AK872" i="5"/>
  <c r="AS872" i="5" s="1"/>
  <c r="BA872" i="5" s="1"/>
  <c r="AK871" i="5"/>
  <c r="AS871" i="5" s="1"/>
  <c r="AK870" i="5"/>
  <c r="AS870" i="5" s="1"/>
  <c r="AK869" i="5"/>
  <c r="AS869" i="5" s="1"/>
  <c r="AK868" i="5"/>
  <c r="AS868" i="5" s="1"/>
  <c r="AK867" i="5"/>
  <c r="AS867" i="5" s="1"/>
  <c r="AK866" i="5"/>
  <c r="AS866" i="5" s="1"/>
  <c r="AK865" i="5"/>
  <c r="AS865" i="5" s="1"/>
  <c r="AK864" i="5"/>
  <c r="AS864" i="5" s="1"/>
  <c r="BA864" i="5" s="1"/>
  <c r="AK863" i="5"/>
  <c r="AS863" i="5" s="1"/>
  <c r="AK862" i="5"/>
  <c r="AS862" i="5" s="1"/>
  <c r="AK861" i="5"/>
  <c r="AS861" i="5" s="1"/>
  <c r="AK860" i="5"/>
  <c r="AS860" i="5" s="1"/>
  <c r="AK859" i="5"/>
  <c r="AS859" i="5" s="1"/>
  <c r="AK858" i="5"/>
  <c r="AS858" i="5" s="1"/>
  <c r="AK857" i="5"/>
  <c r="AS857" i="5" s="1"/>
  <c r="AK856" i="5"/>
  <c r="AS856" i="5" s="1"/>
  <c r="BA856" i="5" s="1"/>
  <c r="AK855" i="5"/>
  <c r="AS855" i="5" s="1"/>
  <c r="AK854" i="5"/>
  <c r="AS854" i="5" s="1"/>
  <c r="AK853" i="5"/>
  <c r="AS853" i="5" s="1"/>
  <c r="AK852" i="5"/>
  <c r="AS852" i="5" s="1"/>
  <c r="AK851" i="5"/>
  <c r="AS851" i="5" s="1"/>
  <c r="AK850" i="5"/>
  <c r="AS850" i="5" s="1"/>
  <c r="AK849" i="5"/>
  <c r="AS849" i="5" s="1"/>
  <c r="AK848" i="5"/>
  <c r="AS848" i="5" s="1"/>
  <c r="BA848" i="5" s="1"/>
  <c r="AK847" i="5"/>
  <c r="AS847" i="5" s="1"/>
  <c r="AK846" i="5"/>
  <c r="AS846" i="5" s="1"/>
  <c r="AK845" i="5"/>
  <c r="AS845" i="5" s="1"/>
  <c r="AK844" i="5"/>
  <c r="AS844" i="5" s="1"/>
  <c r="AK843" i="5"/>
  <c r="AS843" i="5" s="1"/>
  <c r="AK842" i="5"/>
  <c r="AS842" i="5" s="1"/>
  <c r="AK841" i="5"/>
  <c r="AS841" i="5" s="1"/>
  <c r="AK840" i="5"/>
  <c r="AS840" i="5" s="1"/>
  <c r="BA840" i="5" s="1"/>
  <c r="AK839" i="5"/>
  <c r="AS839" i="5" s="1"/>
  <c r="AK838" i="5"/>
  <c r="AS838" i="5" s="1"/>
  <c r="AK837" i="5"/>
  <c r="AS837" i="5" s="1"/>
  <c r="AK836" i="5"/>
  <c r="AS836" i="5" s="1"/>
  <c r="AK835" i="5"/>
  <c r="AS835" i="5" s="1"/>
  <c r="AK834" i="5"/>
  <c r="AS834" i="5" s="1"/>
  <c r="AK833" i="5"/>
  <c r="AS833" i="5" s="1"/>
  <c r="AK832" i="5"/>
  <c r="AS832" i="5" s="1"/>
  <c r="BA832" i="5" s="1"/>
  <c r="AK831" i="5"/>
  <c r="AS831" i="5" s="1"/>
  <c r="AK830" i="5"/>
  <c r="AS830" i="5" s="1"/>
  <c r="AK829" i="5"/>
  <c r="AS829" i="5" s="1"/>
  <c r="AK828" i="5"/>
  <c r="AS828" i="5" s="1"/>
  <c r="AK827" i="5"/>
  <c r="AS827" i="5" s="1"/>
  <c r="AK826" i="5"/>
  <c r="AS826" i="5" s="1"/>
  <c r="AK825" i="5"/>
  <c r="AS825" i="5" s="1"/>
  <c r="AK824" i="5"/>
  <c r="AS824" i="5" s="1"/>
  <c r="BA824" i="5" s="1"/>
  <c r="AK823" i="5"/>
  <c r="AS823" i="5" s="1"/>
  <c r="AK822" i="5"/>
  <c r="AS822" i="5" s="1"/>
  <c r="AK821" i="5"/>
  <c r="AS821" i="5" s="1"/>
  <c r="AK820" i="5"/>
  <c r="AS820" i="5" s="1"/>
  <c r="AK819" i="5"/>
  <c r="AS819" i="5" s="1"/>
  <c r="AK818" i="5"/>
  <c r="AS818" i="5" s="1"/>
  <c r="AK817" i="5"/>
  <c r="AS817" i="5" s="1"/>
  <c r="AK816" i="5"/>
  <c r="AS816" i="5" s="1"/>
  <c r="BA816" i="5" s="1"/>
  <c r="AK815" i="5"/>
  <c r="AS815" i="5" s="1"/>
  <c r="AK814" i="5"/>
  <c r="AS814" i="5" s="1"/>
  <c r="AK813" i="5"/>
  <c r="AS813" i="5" s="1"/>
  <c r="AK812" i="5"/>
  <c r="AS812" i="5" s="1"/>
  <c r="AK811" i="5"/>
  <c r="AS811" i="5" s="1"/>
  <c r="AK810" i="5"/>
  <c r="AS810" i="5" s="1"/>
  <c r="AK809" i="5"/>
  <c r="AS809" i="5" s="1"/>
  <c r="AK808" i="5"/>
  <c r="AS808" i="5" s="1"/>
  <c r="BA808" i="5" s="1"/>
  <c r="AK807" i="5"/>
  <c r="AS807" i="5" s="1"/>
  <c r="AK806" i="5"/>
  <c r="AS806" i="5" s="1"/>
  <c r="AK805" i="5"/>
  <c r="AS805" i="5" s="1"/>
  <c r="AK804" i="5"/>
  <c r="AS804" i="5" s="1"/>
  <c r="AK803" i="5"/>
  <c r="AS803" i="5" s="1"/>
  <c r="AK802" i="5"/>
  <c r="AS802" i="5" s="1"/>
  <c r="AK801" i="5"/>
  <c r="AS801" i="5" s="1"/>
  <c r="AK800" i="5"/>
  <c r="AS800" i="5" s="1"/>
  <c r="BA800" i="5" s="1"/>
  <c r="AK799" i="5"/>
  <c r="AS799" i="5" s="1"/>
  <c r="AK798" i="5"/>
  <c r="AS798" i="5" s="1"/>
  <c r="AK797" i="5"/>
  <c r="AS797" i="5" s="1"/>
  <c r="AK796" i="5"/>
  <c r="AS796" i="5" s="1"/>
  <c r="AK795" i="5"/>
  <c r="AS795" i="5" s="1"/>
  <c r="AK794" i="5"/>
  <c r="AS794" i="5" s="1"/>
  <c r="AK793" i="5"/>
  <c r="AS793" i="5" s="1"/>
  <c r="AK792" i="5"/>
  <c r="AS792" i="5" s="1"/>
  <c r="BA792" i="5" s="1"/>
  <c r="AK791" i="5"/>
  <c r="AS791" i="5" s="1"/>
  <c r="AK790" i="5"/>
  <c r="AS790" i="5" s="1"/>
  <c r="AK789" i="5"/>
  <c r="AS789" i="5" s="1"/>
  <c r="AK788" i="5"/>
  <c r="AS788" i="5" s="1"/>
  <c r="AK787" i="5"/>
  <c r="AS787" i="5" s="1"/>
  <c r="AK786" i="5"/>
  <c r="AS786" i="5" s="1"/>
  <c r="AK785" i="5"/>
  <c r="AS785" i="5" s="1"/>
  <c r="AK784" i="5"/>
  <c r="AS784" i="5" s="1"/>
  <c r="BA784" i="5" s="1"/>
  <c r="AK783" i="5"/>
  <c r="AS783" i="5" s="1"/>
  <c r="AK782" i="5"/>
  <c r="AS782" i="5" s="1"/>
  <c r="AK781" i="5"/>
  <c r="AS781" i="5" s="1"/>
  <c r="AK780" i="5"/>
  <c r="AS780" i="5" s="1"/>
  <c r="AK779" i="5"/>
  <c r="AS779" i="5" s="1"/>
  <c r="AK778" i="5"/>
  <c r="AS778" i="5" s="1"/>
  <c r="AK777" i="5"/>
  <c r="AS777" i="5" s="1"/>
  <c r="AK776" i="5"/>
  <c r="AS776" i="5" s="1"/>
  <c r="BA776" i="5" s="1"/>
  <c r="AK775" i="5"/>
  <c r="AS775" i="5" s="1"/>
  <c r="AK774" i="5"/>
  <c r="AS774" i="5" s="1"/>
  <c r="AK773" i="5"/>
  <c r="AS773" i="5" s="1"/>
  <c r="AK772" i="5"/>
  <c r="AS772" i="5" s="1"/>
  <c r="AK771" i="5"/>
  <c r="AS771" i="5" s="1"/>
  <c r="AK770" i="5"/>
  <c r="AS770" i="5" s="1"/>
  <c r="AK769" i="5"/>
  <c r="AS769" i="5" s="1"/>
  <c r="AK768" i="5"/>
  <c r="AS768" i="5" s="1"/>
  <c r="BA768" i="5" s="1"/>
  <c r="AK767" i="5"/>
  <c r="AS767" i="5" s="1"/>
  <c r="AK766" i="5"/>
  <c r="AS766" i="5" s="1"/>
  <c r="AK765" i="5"/>
  <c r="AS765" i="5" s="1"/>
  <c r="AK760" i="5"/>
  <c r="AS760" i="5" s="1"/>
  <c r="AK759" i="5"/>
  <c r="AS759" i="5" s="1"/>
  <c r="BA759" i="5" s="1"/>
  <c r="AK758" i="5"/>
  <c r="AS758" i="5" s="1"/>
  <c r="AK757" i="5"/>
  <c r="AS757" i="5" s="1"/>
  <c r="AK756" i="5"/>
  <c r="AS756" i="5" s="1"/>
  <c r="AK755" i="5"/>
  <c r="AS755" i="5" s="1"/>
  <c r="AK754" i="5"/>
  <c r="AS754" i="5" s="1"/>
  <c r="AK753" i="5"/>
  <c r="AS753" i="5" s="1"/>
  <c r="AK752" i="5"/>
  <c r="AS752" i="5" s="1"/>
  <c r="AK751" i="5"/>
  <c r="AS751" i="5" s="1"/>
  <c r="BA751" i="5" s="1"/>
  <c r="AK750" i="5"/>
  <c r="AS750" i="5" s="1"/>
  <c r="AK749" i="5"/>
  <c r="AS749" i="5" s="1"/>
  <c r="AK748" i="5"/>
  <c r="AS748" i="5" s="1"/>
  <c r="AK747" i="5"/>
  <c r="AS747" i="5" s="1"/>
  <c r="AK746" i="5"/>
  <c r="AS746" i="5" s="1"/>
  <c r="AK745" i="5"/>
  <c r="AS745" i="5" s="1"/>
  <c r="AK744" i="5"/>
  <c r="AS744" i="5" s="1"/>
  <c r="AK743" i="5"/>
  <c r="AS743" i="5" s="1"/>
  <c r="BA743" i="5" s="1"/>
  <c r="AK742" i="5"/>
  <c r="AS742" i="5" s="1"/>
  <c r="AK741" i="5"/>
  <c r="AS741" i="5" s="1"/>
  <c r="AK740" i="5"/>
  <c r="AS740" i="5" s="1"/>
  <c r="AK739" i="5"/>
  <c r="AS739" i="5" s="1"/>
  <c r="AK738" i="5"/>
  <c r="AS738" i="5" s="1"/>
  <c r="AK737" i="5"/>
  <c r="AS737" i="5" s="1"/>
  <c r="AK736" i="5"/>
  <c r="AS736" i="5" s="1"/>
  <c r="AK735" i="5"/>
  <c r="AS735" i="5" s="1"/>
  <c r="BA735" i="5" s="1"/>
  <c r="AK734" i="5"/>
  <c r="AS734" i="5" s="1"/>
  <c r="AK733" i="5"/>
  <c r="AS733" i="5" s="1"/>
  <c r="AK732" i="5"/>
  <c r="AS732" i="5" s="1"/>
  <c r="AK731" i="5"/>
  <c r="AS731" i="5" s="1"/>
  <c r="AK730" i="5"/>
  <c r="AS730" i="5" s="1"/>
  <c r="AK729" i="5"/>
  <c r="AS729" i="5" s="1"/>
  <c r="AK728" i="5"/>
  <c r="AS728" i="5" s="1"/>
  <c r="AK727" i="5"/>
  <c r="AS727" i="5" s="1"/>
  <c r="BA727" i="5" s="1"/>
  <c r="AK726" i="5"/>
  <c r="AS726" i="5" s="1"/>
  <c r="AK725" i="5"/>
  <c r="AS725" i="5" s="1"/>
  <c r="AK724" i="5"/>
  <c r="AS724" i="5" s="1"/>
  <c r="AK723" i="5"/>
  <c r="AS723" i="5" s="1"/>
  <c r="AK722" i="5"/>
  <c r="AS722" i="5" s="1"/>
  <c r="AK721" i="5"/>
  <c r="AS721" i="5" s="1"/>
  <c r="AK720" i="5"/>
  <c r="AS720" i="5" s="1"/>
  <c r="AK719" i="5"/>
  <c r="AS719" i="5" s="1"/>
  <c r="BA719" i="5" s="1"/>
  <c r="AK718" i="5"/>
  <c r="AS718" i="5" s="1"/>
  <c r="AK717" i="5"/>
  <c r="AS717" i="5" s="1"/>
  <c r="AK716" i="5"/>
  <c r="AS716" i="5" s="1"/>
  <c r="AK715" i="5"/>
  <c r="AS715" i="5" s="1"/>
  <c r="AK714" i="5"/>
  <c r="AS714" i="5" s="1"/>
  <c r="AK713" i="5"/>
  <c r="AS713" i="5" s="1"/>
  <c r="AK712" i="5"/>
  <c r="AS712" i="5" s="1"/>
  <c r="AK711" i="5"/>
  <c r="AS711" i="5" s="1"/>
  <c r="BA711" i="5" s="1"/>
  <c r="AK710" i="5"/>
  <c r="AS710" i="5" s="1"/>
  <c r="AK709" i="5"/>
  <c r="AS709" i="5" s="1"/>
  <c r="AK708" i="5"/>
  <c r="AS708" i="5" s="1"/>
  <c r="AK707" i="5"/>
  <c r="AS707" i="5" s="1"/>
  <c r="AK706" i="5"/>
  <c r="AS706" i="5" s="1"/>
  <c r="AK705" i="5"/>
  <c r="AS705" i="5" s="1"/>
  <c r="AK704" i="5"/>
  <c r="AS704" i="5" s="1"/>
  <c r="AK703" i="5"/>
  <c r="AS703" i="5" s="1"/>
  <c r="BA703" i="5" s="1"/>
  <c r="AK702" i="5"/>
  <c r="AS702" i="5" s="1"/>
  <c r="AK701" i="5"/>
  <c r="AS701" i="5" s="1"/>
  <c r="AK700" i="5"/>
  <c r="AS700" i="5" s="1"/>
  <c r="AK699" i="5"/>
  <c r="AS699" i="5" s="1"/>
  <c r="AK698" i="5"/>
  <c r="AS698" i="5" s="1"/>
  <c r="AK697" i="5"/>
  <c r="AS697" i="5" s="1"/>
  <c r="AK696" i="5"/>
  <c r="AS696" i="5" s="1"/>
  <c r="AK695" i="5"/>
  <c r="AS695" i="5" s="1"/>
  <c r="BA695" i="5" s="1"/>
  <c r="AK694" i="5"/>
  <c r="AS694" i="5" s="1"/>
  <c r="AK693" i="5"/>
  <c r="AS693" i="5" s="1"/>
  <c r="AK692" i="5"/>
  <c r="AS692" i="5" s="1"/>
  <c r="AK691" i="5"/>
  <c r="AS691" i="5" s="1"/>
  <c r="AK690" i="5"/>
  <c r="AS690" i="5" s="1"/>
  <c r="AK689" i="5"/>
  <c r="AS689" i="5" s="1"/>
  <c r="AK688" i="5"/>
  <c r="AS688" i="5" s="1"/>
  <c r="AK687" i="5"/>
  <c r="AS687" i="5" s="1"/>
  <c r="AK686" i="5"/>
  <c r="AS686" i="5" s="1"/>
  <c r="AK685" i="5"/>
  <c r="AS685" i="5" s="1"/>
  <c r="AK684" i="5"/>
  <c r="AS684" i="5" s="1"/>
  <c r="AK683" i="5"/>
  <c r="AS683" i="5" s="1"/>
  <c r="AK682" i="5"/>
  <c r="AS682" i="5" s="1"/>
  <c r="AK681" i="5"/>
  <c r="AS681" i="5" s="1"/>
  <c r="AK680" i="5"/>
  <c r="AS680" i="5" s="1"/>
  <c r="AK679" i="5"/>
  <c r="AS679" i="5" s="1"/>
  <c r="BA679" i="5" s="1"/>
  <c r="AK678" i="5"/>
  <c r="AS678" i="5" s="1"/>
  <c r="AK677" i="5"/>
  <c r="AS677" i="5" s="1"/>
  <c r="AK676" i="5"/>
  <c r="AS676" i="5" s="1"/>
  <c r="AK675" i="5"/>
  <c r="AS675" i="5" s="1"/>
  <c r="AK674" i="5"/>
  <c r="AS674" i="5" s="1"/>
  <c r="AK673" i="5"/>
  <c r="AS673" i="5" s="1"/>
  <c r="AK672" i="5"/>
  <c r="AS672" i="5" s="1"/>
  <c r="AK671" i="5"/>
  <c r="AS671" i="5" s="1"/>
  <c r="BA671" i="5" s="1"/>
  <c r="AK670" i="5"/>
  <c r="AS670" i="5" s="1"/>
  <c r="AK669" i="5"/>
  <c r="AS669" i="5" s="1"/>
  <c r="AK668" i="5"/>
  <c r="AS668" i="5" s="1"/>
  <c r="AK667" i="5"/>
  <c r="AS667" i="5" s="1"/>
  <c r="AK666" i="5"/>
  <c r="AS666" i="5" s="1"/>
  <c r="AK665" i="5"/>
  <c r="AS665" i="5" s="1"/>
  <c r="AK664" i="5"/>
  <c r="AS664" i="5" s="1"/>
  <c r="AK663" i="5"/>
  <c r="AS663" i="5" s="1"/>
  <c r="BA663" i="5" s="1"/>
  <c r="AK662" i="5"/>
  <c r="AS662" i="5" s="1"/>
  <c r="AK661" i="5"/>
  <c r="AS661" i="5" s="1"/>
  <c r="AK660" i="5"/>
  <c r="AS660" i="5" s="1"/>
  <c r="AK659" i="5"/>
  <c r="AS659" i="5" s="1"/>
  <c r="AK658" i="5"/>
  <c r="AS658" i="5" s="1"/>
  <c r="AK657" i="5"/>
  <c r="AS657" i="5" s="1"/>
  <c r="AK656" i="5"/>
  <c r="AS656" i="5" s="1"/>
  <c r="AK655" i="5"/>
  <c r="AS655" i="5" s="1"/>
  <c r="AK654" i="5"/>
  <c r="AS654" i="5" s="1"/>
  <c r="AK653" i="5"/>
  <c r="AS653" i="5" s="1"/>
  <c r="AK652" i="5"/>
  <c r="AS652" i="5" s="1"/>
  <c r="AK651" i="5"/>
  <c r="AS651" i="5" s="1"/>
  <c r="AK650" i="5"/>
  <c r="AS650" i="5" s="1"/>
  <c r="AK649" i="5"/>
  <c r="AS649" i="5" s="1"/>
  <c r="AK648" i="5"/>
  <c r="AS648" i="5" s="1"/>
  <c r="AK647" i="5"/>
  <c r="AS647" i="5" s="1"/>
  <c r="BA647" i="5" s="1"/>
  <c r="AK646" i="5"/>
  <c r="AS646" i="5" s="1"/>
  <c r="AK645" i="5"/>
  <c r="AS645" i="5" s="1"/>
  <c r="AK644" i="5"/>
  <c r="AS644" i="5" s="1"/>
  <c r="AK643" i="5"/>
  <c r="AS643" i="5" s="1"/>
  <c r="AK642" i="5"/>
  <c r="AS642" i="5" s="1"/>
  <c r="AK641" i="5"/>
  <c r="AS641" i="5" s="1"/>
  <c r="AK640" i="5"/>
  <c r="AS640" i="5" s="1"/>
  <c r="AK639" i="5"/>
  <c r="AS639" i="5" s="1"/>
  <c r="BA639" i="5" s="1"/>
  <c r="AK638" i="5"/>
  <c r="AS638" i="5" s="1"/>
  <c r="AK637" i="5"/>
  <c r="AS637" i="5" s="1"/>
  <c r="AK636" i="5"/>
  <c r="AS636" i="5" s="1"/>
  <c r="AK635" i="5"/>
  <c r="AS635" i="5" s="1"/>
  <c r="AK634" i="5"/>
  <c r="AS634" i="5" s="1"/>
  <c r="AK633" i="5"/>
  <c r="AS633" i="5" s="1"/>
  <c r="AK632" i="5"/>
  <c r="AS632" i="5" s="1"/>
  <c r="AK631" i="5"/>
  <c r="AS631" i="5" s="1"/>
  <c r="BA631" i="5" s="1"/>
  <c r="AK630" i="5"/>
  <c r="AS630" i="5" s="1"/>
  <c r="AK629" i="5"/>
  <c r="AS629" i="5" s="1"/>
  <c r="AK628" i="5"/>
  <c r="AS628" i="5" s="1"/>
  <c r="AK627" i="5"/>
  <c r="AS627" i="5" s="1"/>
  <c r="AK626" i="5"/>
  <c r="AS626" i="5" s="1"/>
  <c r="AK625" i="5"/>
  <c r="AS625" i="5" s="1"/>
  <c r="AK624" i="5"/>
  <c r="AS624" i="5" s="1"/>
  <c r="AK623" i="5"/>
  <c r="AS623" i="5" s="1"/>
  <c r="BA623" i="5" s="1"/>
  <c r="AK622" i="5"/>
  <c r="AS622" i="5" s="1"/>
  <c r="AK621" i="5"/>
  <c r="AS621" i="5" s="1"/>
  <c r="AK620" i="5"/>
  <c r="AS620" i="5" s="1"/>
  <c r="AK619" i="5"/>
  <c r="AS619" i="5" s="1"/>
  <c r="AK618" i="5"/>
  <c r="AS618" i="5" s="1"/>
  <c r="AK617" i="5"/>
  <c r="AS617" i="5" s="1"/>
  <c r="AK616" i="5"/>
  <c r="AS616" i="5" s="1"/>
  <c r="AK615" i="5"/>
  <c r="AS615" i="5" s="1"/>
  <c r="BA615" i="5" s="1"/>
  <c r="AK614" i="5"/>
  <c r="AS614" i="5" s="1"/>
  <c r="AK613" i="5"/>
  <c r="AS613" i="5" s="1"/>
  <c r="AK612" i="5"/>
  <c r="AS612" i="5" s="1"/>
  <c r="AK611" i="5"/>
  <c r="AS611" i="5" s="1"/>
  <c r="AK610" i="5"/>
  <c r="AS610" i="5" s="1"/>
  <c r="AK609" i="5"/>
  <c r="AS609" i="5" s="1"/>
  <c r="AK608" i="5"/>
  <c r="AS608" i="5" s="1"/>
  <c r="AK607" i="5"/>
  <c r="AS607" i="5" s="1"/>
  <c r="BA607" i="5" s="1"/>
  <c r="AK606" i="5"/>
  <c r="AS606" i="5" s="1"/>
  <c r="AK605" i="5"/>
  <c r="AS605" i="5" s="1"/>
  <c r="AK604" i="5"/>
  <c r="AS604" i="5" s="1"/>
  <c r="AK603" i="5"/>
  <c r="AS603" i="5" s="1"/>
  <c r="AK602" i="5"/>
  <c r="AS602" i="5" s="1"/>
  <c r="AK601" i="5"/>
  <c r="AS601" i="5" s="1"/>
  <c r="AK600" i="5"/>
  <c r="AS600" i="5" s="1"/>
  <c r="AK599" i="5"/>
  <c r="AS599" i="5" s="1"/>
  <c r="BA599" i="5" s="1"/>
  <c r="AK598" i="5"/>
  <c r="AS598" i="5" s="1"/>
  <c r="AK597" i="5"/>
  <c r="AS597" i="5" s="1"/>
  <c r="AK596" i="5"/>
  <c r="AS596" i="5" s="1"/>
  <c r="AK595" i="5"/>
  <c r="AS595" i="5" s="1"/>
  <c r="AK594" i="5"/>
  <c r="AS594" i="5" s="1"/>
  <c r="AK593" i="5"/>
  <c r="AS593" i="5" s="1"/>
  <c r="AK592" i="5"/>
  <c r="AS592" i="5" s="1"/>
  <c r="AK591" i="5"/>
  <c r="AS591" i="5" s="1"/>
  <c r="BA591" i="5" s="1"/>
  <c r="AK590" i="5"/>
  <c r="AS590" i="5" s="1"/>
  <c r="AK589" i="5"/>
  <c r="AS589" i="5" s="1"/>
  <c r="AK588" i="5"/>
  <c r="AS588" i="5" s="1"/>
  <c r="AK587" i="5"/>
  <c r="AS587" i="5" s="1"/>
  <c r="AK586" i="5"/>
  <c r="AS586" i="5" s="1"/>
  <c r="AK585" i="5"/>
  <c r="AS585" i="5" s="1"/>
  <c r="AK584" i="5"/>
  <c r="AS584" i="5" s="1"/>
  <c r="AK583" i="5"/>
  <c r="AS583" i="5" s="1"/>
  <c r="AK582" i="5"/>
  <c r="AS582" i="5" s="1"/>
  <c r="AK581" i="5"/>
  <c r="AS581" i="5" s="1"/>
  <c r="BA581" i="5" s="1"/>
  <c r="AK580" i="5"/>
  <c r="AS580" i="5" s="1"/>
  <c r="AK579" i="5"/>
  <c r="AS579" i="5" s="1"/>
  <c r="AK578" i="5"/>
  <c r="AS578" i="5" s="1"/>
  <c r="AK577" i="5"/>
  <c r="AS577" i="5" s="1"/>
  <c r="AK576" i="5"/>
  <c r="AS576" i="5" s="1"/>
  <c r="AK575" i="5"/>
  <c r="AS575" i="5" s="1"/>
  <c r="AK574" i="5"/>
  <c r="AS574" i="5" s="1"/>
  <c r="AK573" i="5"/>
  <c r="AS573" i="5" s="1"/>
  <c r="BA573" i="5" s="1"/>
  <c r="AK572" i="5"/>
  <c r="AS572" i="5" s="1"/>
  <c r="AK571" i="5"/>
  <c r="AS571" i="5" s="1"/>
  <c r="AK570" i="5"/>
  <c r="AS570" i="5" s="1"/>
  <c r="AK569" i="5"/>
  <c r="AS569" i="5" s="1"/>
  <c r="AK568" i="5"/>
  <c r="AS568" i="5" s="1"/>
  <c r="AK567" i="5"/>
  <c r="AS567" i="5" s="1"/>
  <c r="AK566" i="5"/>
  <c r="AS566" i="5" s="1"/>
  <c r="AK565" i="5"/>
  <c r="AS565" i="5" s="1"/>
  <c r="BA565" i="5" s="1"/>
  <c r="AK564" i="5"/>
  <c r="AS564" i="5" s="1"/>
  <c r="AK563" i="5"/>
  <c r="AS563" i="5" s="1"/>
  <c r="AK562" i="5"/>
  <c r="AS562" i="5" s="1"/>
  <c r="AK561" i="5"/>
  <c r="AS561" i="5" s="1"/>
  <c r="AK560" i="5"/>
  <c r="AS560" i="5" s="1"/>
  <c r="AK559" i="5"/>
  <c r="AS559" i="5" s="1"/>
  <c r="AK558" i="5"/>
  <c r="AS558" i="5" s="1"/>
  <c r="AK557" i="5"/>
  <c r="AS557" i="5" s="1"/>
  <c r="BA557" i="5" s="1"/>
  <c r="AK556" i="5"/>
  <c r="AS556" i="5" s="1"/>
  <c r="AK555" i="5"/>
  <c r="AS555" i="5" s="1"/>
  <c r="AK554" i="5"/>
  <c r="AS554" i="5" s="1"/>
  <c r="AK553" i="5"/>
  <c r="AS553" i="5" s="1"/>
  <c r="AK552" i="5"/>
  <c r="AS552" i="5" s="1"/>
  <c r="AK551" i="5"/>
  <c r="AS551" i="5" s="1"/>
  <c r="AK550" i="5"/>
  <c r="AS550" i="5" s="1"/>
  <c r="AK549" i="5"/>
  <c r="AS549" i="5" s="1"/>
  <c r="BA549" i="5" s="1"/>
  <c r="AK548" i="5"/>
  <c r="AS548" i="5" s="1"/>
  <c r="AK547" i="5"/>
  <c r="AS547" i="5" s="1"/>
  <c r="AK546" i="5"/>
  <c r="AS546" i="5" s="1"/>
  <c r="AK545" i="5"/>
  <c r="AS545" i="5" s="1"/>
  <c r="AK544" i="5"/>
  <c r="AS544" i="5" s="1"/>
  <c r="AK543" i="5"/>
  <c r="AS543" i="5" s="1"/>
  <c r="AK542" i="5"/>
  <c r="AS542" i="5" s="1"/>
  <c r="AK541" i="5"/>
  <c r="AS541" i="5" s="1"/>
  <c r="BA541" i="5" s="1"/>
  <c r="AK540" i="5"/>
  <c r="AS540" i="5" s="1"/>
  <c r="AK539" i="5"/>
  <c r="AS539" i="5" s="1"/>
  <c r="AK538" i="5"/>
  <c r="AS538" i="5" s="1"/>
  <c r="AK537" i="5"/>
  <c r="AS537" i="5" s="1"/>
  <c r="AK536" i="5"/>
  <c r="AS536" i="5" s="1"/>
  <c r="AK535" i="5"/>
  <c r="AS535" i="5" s="1"/>
  <c r="AK534" i="5"/>
  <c r="AS534" i="5" s="1"/>
  <c r="AK533" i="5"/>
  <c r="AS533" i="5" s="1"/>
  <c r="BA533" i="5" s="1"/>
  <c r="AK532" i="5"/>
  <c r="AS532" i="5" s="1"/>
  <c r="AK531" i="5"/>
  <c r="AS531" i="5" s="1"/>
  <c r="AK530" i="5"/>
  <c r="AS530" i="5" s="1"/>
  <c r="AK529" i="5"/>
  <c r="AS529" i="5" s="1"/>
  <c r="AK528" i="5"/>
  <c r="AS528" i="5" s="1"/>
  <c r="AK527" i="5"/>
  <c r="AS527" i="5" s="1"/>
  <c r="AK526" i="5"/>
  <c r="AS526" i="5" s="1"/>
  <c r="AK525" i="5"/>
  <c r="AS525" i="5" s="1"/>
  <c r="AK524" i="5"/>
  <c r="AS524" i="5" s="1"/>
  <c r="AK523" i="5"/>
  <c r="AS523" i="5" s="1"/>
  <c r="AK522" i="5"/>
  <c r="AS522" i="5" s="1"/>
  <c r="AK521" i="5"/>
  <c r="AS521" i="5" s="1"/>
  <c r="AK520" i="5"/>
  <c r="AS520" i="5" s="1"/>
  <c r="AK519" i="5"/>
  <c r="AS519" i="5" s="1"/>
  <c r="AK518" i="5"/>
  <c r="AS518" i="5" s="1"/>
  <c r="AK517" i="5"/>
  <c r="AS517" i="5" s="1"/>
  <c r="BA517" i="5" s="1"/>
  <c r="AK516" i="5"/>
  <c r="AS516" i="5" s="1"/>
  <c r="AK515" i="5"/>
  <c r="AS515" i="5" s="1"/>
  <c r="AK514" i="5"/>
  <c r="AS514" i="5" s="1"/>
  <c r="AK513" i="5"/>
  <c r="AS513" i="5" s="1"/>
  <c r="AK512" i="5"/>
  <c r="AS512" i="5" s="1"/>
  <c r="AK511" i="5"/>
  <c r="AS511" i="5" s="1"/>
  <c r="AK510" i="5"/>
  <c r="AS510" i="5" s="1"/>
  <c r="AK509" i="5"/>
  <c r="AS509" i="5" s="1"/>
  <c r="BA509" i="5" s="1"/>
  <c r="AK508" i="5"/>
  <c r="AS508" i="5" s="1"/>
  <c r="AK507" i="5"/>
  <c r="AS507" i="5" s="1"/>
  <c r="AK506" i="5"/>
  <c r="AS506" i="5" s="1"/>
  <c r="AK505" i="5"/>
  <c r="AS505" i="5" s="1"/>
  <c r="AK504" i="5"/>
  <c r="AS504" i="5" s="1"/>
  <c r="AK503" i="5"/>
  <c r="AS503" i="5" s="1"/>
  <c r="AK502" i="5"/>
  <c r="AS502" i="5" s="1"/>
  <c r="AK501" i="5"/>
  <c r="AS501" i="5" s="1"/>
  <c r="BA501" i="5" s="1"/>
  <c r="AK500" i="5"/>
  <c r="AS500" i="5" s="1"/>
  <c r="AK499" i="5"/>
  <c r="AS499" i="5" s="1"/>
  <c r="AK498" i="5"/>
  <c r="AS498" i="5" s="1"/>
  <c r="AK497" i="5"/>
  <c r="AS497" i="5" s="1"/>
  <c r="AK496" i="5"/>
  <c r="AS496" i="5" s="1"/>
  <c r="AK495" i="5"/>
  <c r="AS495" i="5" s="1"/>
  <c r="AK494" i="5"/>
  <c r="AS494" i="5" s="1"/>
  <c r="AK493" i="5"/>
  <c r="AS493" i="5" s="1"/>
  <c r="BA493" i="5" s="1"/>
  <c r="AK492" i="5"/>
  <c r="AS492" i="5" s="1"/>
  <c r="AK491" i="5"/>
  <c r="AS491" i="5" s="1"/>
  <c r="AK490" i="5"/>
  <c r="AS490" i="5" s="1"/>
  <c r="AK489" i="5"/>
  <c r="AS489" i="5" s="1"/>
  <c r="AK488" i="5"/>
  <c r="AS488" i="5" s="1"/>
  <c r="AK487" i="5"/>
  <c r="AS487" i="5" s="1"/>
  <c r="AK486" i="5"/>
  <c r="AS486" i="5" s="1"/>
  <c r="AK485" i="5"/>
  <c r="AS485" i="5" s="1"/>
  <c r="BA485" i="5" s="1"/>
  <c r="AK484" i="5"/>
  <c r="AS484" i="5" s="1"/>
  <c r="AK483" i="5"/>
  <c r="AS483" i="5" s="1"/>
  <c r="AK482" i="5"/>
  <c r="AS482" i="5" s="1"/>
  <c r="AK481" i="5"/>
  <c r="AS481" i="5" s="1"/>
  <c r="AK480" i="5"/>
  <c r="AS480" i="5" s="1"/>
  <c r="AK479" i="5"/>
  <c r="AS479" i="5" s="1"/>
  <c r="AK478" i="5"/>
  <c r="AS478" i="5" s="1"/>
  <c r="AK477" i="5"/>
  <c r="AS477" i="5" s="1"/>
  <c r="BA477" i="5" s="1"/>
  <c r="AK476" i="5"/>
  <c r="AS476" i="5" s="1"/>
  <c r="AK475" i="5"/>
  <c r="AS475" i="5" s="1"/>
  <c r="AK474" i="5"/>
  <c r="AS474" i="5" s="1"/>
  <c r="AK473" i="5"/>
  <c r="AS473" i="5" s="1"/>
  <c r="AK472" i="5"/>
  <c r="AS472" i="5" s="1"/>
  <c r="AK471" i="5"/>
  <c r="AS471" i="5" s="1"/>
  <c r="AK470" i="5"/>
  <c r="AS470" i="5" s="1"/>
  <c r="AK469" i="5"/>
  <c r="AS469" i="5" s="1"/>
  <c r="BA469" i="5" s="1"/>
  <c r="AK468" i="5"/>
  <c r="AS468" i="5" s="1"/>
  <c r="AK467" i="5"/>
  <c r="AS467" i="5" s="1"/>
  <c r="AK466" i="5"/>
  <c r="AS466" i="5" s="1"/>
  <c r="AK465" i="5"/>
  <c r="AS465" i="5" s="1"/>
  <c r="AK464" i="5"/>
  <c r="AS464" i="5" s="1"/>
  <c r="AK463" i="5"/>
  <c r="AS463" i="5" s="1"/>
  <c r="AK462" i="5"/>
  <c r="AS462" i="5" s="1"/>
  <c r="AK461" i="5"/>
  <c r="AS461" i="5" s="1"/>
  <c r="AK460" i="5"/>
  <c r="AS460" i="5" s="1"/>
  <c r="AK459" i="5"/>
  <c r="AS459" i="5" s="1"/>
  <c r="AK458" i="5"/>
  <c r="AS458" i="5" s="1"/>
  <c r="AK457" i="5"/>
  <c r="AS457" i="5" s="1"/>
  <c r="AK456" i="5"/>
  <c r="AS456" i="5" s="1"/>
  <c r="AK455" i="5"/>
  <c r="AS455" i="5" s="1"/>
  <c r="AK454" i="5"/>
  <c r="AS454" i="5" s="1"/>
  <c r="AK453" i="5"/>
  <c r="AS453" i="5" s="1"/>
  <c r="BA453" i="5" s="1"/>
  <c r="AK452" i="5"/>
  <c r="AS452" i="5" s="1"/>
  <c r="AK451" i="5"/>
  <c r="AS451" i="5" s="1"/>
  <c r="AK450" i="5"/>
  <c r="AS450" i="5" s="1"/>
  <c r="AK449" i="5"/>
  <c r="AS449" i="5" s="1"/>
  <c r="AK448" i="5"/>
  <c r="AS448" i="5" s="1"/>
  <c r="AK447" i="5"/>
  <c r="AS447" i="5" s="1"/>
  <c r="AK446" i="5"/>
  <c r="AS446" i="5" s="1"/>
  <c r="AK445" i="5"/>
  <c r="AS445" i="5" s="1"/>
  <c r="BA445" i="5" s="1"/>
  <c r="AK444" i="5"/>
  <c r="AS444" i="5" s="1"/>
  <c r="AK443" i="5"/>
  <c r="AS443" i="5" s="1"/>
  <c r="AK442" i="5"/>
  <c r="AS442" i="5" s="1"/>
  <c r="AK441" i="5"/>
  <c r="AS441" i="5" s="1"/>
  <c r="AK440" i="5"/>
  <c r="AS440" i="5" s="1"/>
  <c r="AK439" i="5"/>
  <c r="AS439" i="5" s="1"/>
  <c r="AK438" i="5"/>
  <c r="AS438" i="5" s="1"/>
  <c r="AK437" i="5"/>
  <c r="AS437" i="5" s="1"/>
  <c r="BA437" i="5" s="1"/>
  <c r="AK436" i="5"/>
  <c r="AS436" i="5" s="1"/>
  <c r="AK435" i="5"/>
  <c r="AS435" i="5" s="1"/>
  <c r="AK434" i="5"/>
  <c r="AS434" i="5" s="1"/>
  <c r="AK433" i="5"/>
  <c r="AS433" i="5" s="1"/>
  <c r="AK432" i="5"/>
  <c r="AS432" i="5" s="1"/>
  <c r="AK431" i="5"/>
  <c r="AS431" i="5" s="1"/>
  <c r="AK430" i="5"/>
  <c r="AS430" i="5" s="1"/>
  <c r="AK429" i="5"/>
  <c r="AS429" i="5" s="1"/>
  <c r="BA429" i="5" s="1"/>
  <c r="AK428" i="5"/>
  <c r="AS428" i="5" s="1"/>
  <c r="AK427" i="5"/>
  <c r="AS427" i="5" s="1"/>
  <c r="AK426" i="5"/>
  <c r="AS426" i="5" s="1"/>
  <c r="AK425" i="5"/>
  <c r="AS425" i="5" s="1"/>
  <c r="AK424" i="5"/>
  <c r="AS424" i="5" s="1"/>
  <c r="AK423" i="5"/>
  <c r="AS423" i="5" s="1"/>
  <c r="AK422" i="5"/>
  <c r="AS422" i="5" s="1"/>
  <c r="AK421" i="5"/>
  <c r="AS421" i="5" s="1"/>
  <c r="BA421" i="5" s="1"/>
  <c r="AK420" i="5"/>
  <c r="AS420" i="5" s="1"/>
  <c r="AK419" i="5"/>
  <c r="AS419" i="5" s="1"/>
  <c r="AK418" i="5"/>
  <c r="AS418" i="5" s="1"/>
  <c r="AK417" i="5"/>
  <c r="AS417" i="5" s="1"/>
  <c r="AK416" i="5"/>
  <c r="AS416" i="5" s="1"/>
  <c r="AK415" i="5"/>
  <c r="AS415" i="5" s="1"/>
  <c r="AK414" i="5"/>
  <c r="AS414" i="5" s="1"/>
  <c r="AK413" i="5"/>
  <c r="AS413" i="5" s="1"/>
  <c r="BA413" i="5" s="1"/>
  <c r="AK412" i="5"/>
  <c r="AS412" i="5" s="1"/>
  <c r="AK411" i="5"/>
  <c r="AS411" i="5" s="1"/>
  <c r="AK410" i="5"/>
  <c r="AS410" i="5" s="1"/>
  <c r="AK409" i="5"/>
  <c r="AS409" i="5" s="1"/>
  <c r="AK408" i="5"/>
  <c r="AS408" i="5" s="1"/>
  <c r="AK407" i="5"/>
  <c r="AS407" i="5" s="1"/>
  <c r="AK406" i="5"/>
  <c r="AS406" i="5" s="1"/>
  <c r="AK405" i="5"/>
  <c r="AS405" i="5" s="1"/>
  <c r="BA405" i="5" s="1"/>
  <c r="AK404" i="5"/>
  <c r="AS404" i="5" s="1"/>
  <c r="AK403" i="5"/>
  <c r="AS403" i="5" s="1"/>
  <c r="AK402" i="5"/>
  <c r="AS402" i="5" s="1"/>
  <c r="AK401" i="5"/>
  <c r="AS401" i="5" s="1"/>
  <c r="AK400" i="5"/>
  <c r="AS400" i="5" s="1"/>
  <c r="AK399" i="5"/>
  <c r="AS399" i="5" s="1"/>
  <c r="AK398" i="5"/>
  <c r="AS398" i="5" s="1"/>
  <c r="AK397" i="5"/>
  <c r="AS397" i="5" s="1"/>
  <c r="AK396" i="5"/>
  <c r="AS396" i="5" s="1"/>
  <c r="AK395" i="5"/>
  <c r="AS395" i="5" s="1"/>
  <c r="AK394" i="5"/>
  <c r="AS394" i="5" s="1"/>
  <c r="AK393" i="5"/>
  <c r="AS393" i="5" s="1"/>
  <c r="AK392" i="5"/>
  <c r="AS392" i="5" s="1"/>
  <c r="AK391" i="5"/>
  <c r="AS391" i="5" s="1"/>
  <c r="AK390" i="5"/>
  <c r="AS390" i="5" s="1"/>
  <c r="AK385" i="5"/>
  <c r="AS385" i="5" s="1"/>
  <c r="BA385" i="5" s="1"/>
  <c r="AK384" i="5"/>
  <c r="AS384" i="5" s="1"/>
  <c r="AK383" i="5"/>
  <c r="AS383" i="5" s="1"/>
  <c r="AK382" i="5"/>
  <c r="AS382" i="5" s="1"/>
  <c r="AK381" i="5"/>
  <c r="AS381" i="5" s="1"/>
  <c r="AK380" i="5"/>
  <c r="AS380" i="5" s="1"/>
  <c r="AK379" i="5"/>
  <c r="AS379" i="5" s="1"/>
  <c r="AK378" i="5"/>
  <c r="AS378" i="5" s="1"/>
  <c r="AK377" i="5"/>
  <c r="AS377" i="5" s="1"/>
  <c r="BA377" i="5" s="1"/>
  <c r="AK376" i="5"/>
  <c r="AS376" i="5" s="1"/>
  <c r="AK375" i="5"/>
  <c r="AS375" i="5" s="1"/>
  <c r="AK374" i="5"/>
  <c r="AS374" i="5" s="1"/>
  <c r="AK373" i="5"/>
  <c r="AS373" i="5" s="1"/>
  <c r="AK372" i="5"/>
  <c r="AS372" i="5" s="1"/>
  <c r="AK371" i="5"/>
  <c r="AS371" i="5" s="1"/>
  <c r="AK370" i="5"/>
  <c r="AS370" i="5" s="1"/>
  <c r="AK369" i="5"/>
  <c r="AS369" i="5" s="1"/>
  <c r="BA369" i="5" s="1"/>
  <c r="AK368" i="5"/>
  <c r="AS368" i="5" s="1"/>
  <c r="AK367" i="5"/>
  <c r="AS367" i="5" s="1"/>
  <c r="AK366" i="5"/>
  <c r="AS366" i="5" s="1"/>
  <c r="AK365" i="5"/>
  <c r="AS365" i="5" s="1"/>
  <c r="AK364" i="5"/>
  <c r="AS364" i="5" s="1"/>
  <c r="AK363" i="5"/>
  <c r="AS363" i="5" s="1"/>
  <c r="AK362" i="5"/>
  <c r="AS362" i="5" s="1"/>
  <c r="AK361" i="5"/>
  <c r="AS361" i="5" s="1"/>
  <c r="BA361" i="5" s="1"/>
  <c r="AK360" i="5"/>
  <c r="AS360" i="5" s="1"/>
  <c r="AK359" i="5"/>
  <c r="AS359" i="5" s="1"/>
  <c r="AK358" i="5"/>
  <c r="AS358" i="5" s="1"/>
  <c r="AK357" i="5"/>
  <c r="AS357" i="5" s="1"/>
  <c r="AK356" i="5"/>
  <c r="AS356" i="5" s="1"/>
  <c r="AK355" i="5"/>
  <c r="AS355" i="5" s="1"/>
  <c r="AK354" i="5"/>
  <c r="AS354" i="5" s="1"/>
  <c r="AK353" i="5"/>
  <c r="AS353" i="5" s="1"/>
  <c r="BA353" i="5" s="1"/>
  <c r="AK352" i="5"/>
  <c r="AS352" i="5" s="1"/>
  <c r="AK351" i="5"/>
  <c r="AS351" i="5" s="1"/>
  <c r="AK350" i="5"/>
  <c r="AS350" i="5" s="1"/>
  <c r="AK349" i="5"/>
  <c r="AS349" i="5" s="1"/>
  <c r="AK348" i="5"/>
  <c r="AS348" i="5" s="1"/>
  <c r="AK347" i="5"/>
  <c r="AS347" i="5" s="1"/>
  <c r="AK346" i="5"/>
  <c r="AS346" i="5" s="1"/>
  <c r="AK345" i="5"/>
  <c r="AS345" i="5" s="1"/>
  <c r="BA345" i="5" s="1"/>
  <c r="AK344" i="5"/>
  <c r="AS344" i="5" s="1"/>
  <c r="AK343" i="5"/>
  <c r="AS343" i="5" s="1"/>
  <c r="AK342" i="5"/>
  <c r="AS342" i="5" s="1"/>
  <c r="AK341" i="5"/>
  <c r="AS341" i="5" s="1"/>
  <c r="AK340" i="5"/>
  <c r="AS340" i="5" s="1"/>
  <c r="AK339" i="5"/>
  <c r="AS339" i="5" s="1"/>
  <c r="AK338" i="5"/>
  <c r="AS338" i="5" s="1"/>
  <c r="AK337" i="5"/>
  <c r="AS337" i="5" s="1"/>
  <c r="AK336" i="5"/>
  <c r="AS336" i="5" s="1"/>
  <c r="AK335" i="5"/>
  <c r="AS335" i="5" s="1"/>
  <c r="AK334" i="5"/>
  <c r="AS334" i="5" s="1"/>
  <c r="AK333" i="5"/>
  <c r="AS333" i="5" s="1"/>
  <c r="AK332" i="5"/>
  <c r="AS332" i="5" s="1"/>
  <c r="AK331" i="5"/>
  <c r="AS331" i="5" s="1"/>
  <c r="AK330" i="5"/>
  <c r="AS330" i="5" s="1"/>
  <c r="AK329" i="5"/>
  <c r="AS329" i="5" s="1"/>
  <c r="BA329" i="5" s="1"/>
  <c r="AK328" i="5"/>
  <c r="AS328" i="5" s="1"/>
  <c r="AK327" i="5"/>
  <c r="AS327" i="5" s="1"/>
  <c r="AK326" i="5"/>
  <c r="AS326" i="5" s="1"/>
  <c r="AK325" i="5"/>
  <c r="AS325" i="5" s="1"/>
  <c r="AK324" i="5"/>
  <c r="AS324" i="5" s="1"/>
  <c r="AK323" i="5"/>
  <c r="AS323" i="5" s="1"/>
  <c r="AK322" i="5"/>
  <c r="AS322" i="5" s="1"/>
  <c r="AK321" i="5"/>
  <c r="AS321" i="5" s="1"/>
  <c r="BA321" i="5" s="1"/>
  <c r="AK320" i="5"/>
  <c r="AS320" i="5" s="1"/>
  <c r="AK319" i="5"/>
  <c r="AS319" i="5" s="1"/>
  <c r="AK318" i="5"/>
  <c r="AS318" i="5" s="1"/>
  <c r="AK317" i="5"/>
  <c r="AS317" i="5" s="1"/>
  <c r="AK316" i="5"/>
  <c r="AS316" i="5" s="1"/>
  <c r="AK315" i="5"/>
  <c r="AS315" i="5" s="1"/>
  <c r="AK314" i="5"/>
  <c r="AS314" i="5" s="1"/>
  <c r="AK313" i="5"/>
  <c r="AS313" i="5" s="1"/>
  <c r="BA313" i="5" s="1"/>
  <c r="AK312" i="5"/>
  <c r="AS312" i="5" s="1"/>
  <c r="AK311" i="5"/>
  <c r="AS311" i="5" s="1"/>
  <c r="BA311" i="5" s="1"/>
  <c r="AK310" i="5"/>
  <c r="AS310" i="5" s="1"/>
  <c r="AK309" i="5"/>
  <c r="AS309" i="5" s="1"/>
  <c r="AK308" i="5"/>
  <c r="AS308" i="5" s="1"/>
  <c r="AK307" i="5"/>
  <c r="AS307" i="5" s="1"/>
  <c r="AK306" i="5"/>
  <c r="AS306" i="5" s="1"/>
  <c r="AK305" i="5"/>
  <c r="AS305" i="5" s="1"/>
  <c r="AK304" i="5"/>
  <c r="AS304" i="5" s="1"/>
  <c r="AK303" i="5"/>
  <c r="AS303" i="5" s="1"/>
  <c r="BA303" i="5" s="1"/>
  <c r="AK302" i="5"/>
  <c r="AS302" i="5" s="1"/>
  <c r="AK301" i="5"/>
  <c r="AS301" i="5" s="1"/>
  <c r="AK300" i="5"/>
  <c r="AS300" i="5" s="1"/>
  <c r="AK299" i="5"/>
  <c r="AS299" i="5" s="1"/>
  <c r="AK298" i="5"/>
  <c r="AS298" i="5" s="1"/>
  <c r="AK297" i="5"/>
  <c r="AS297" i="5" s="1"/>
  <c r="AK296" i="5"/>
  <c r="AS296" i="5" s="1"/>
  <c r="AK295" i="5"/>
  <c r="AS295" i="5" s="1"/>
  <c r="BA295" i="5" s="1"/>
  <c r="AK294" i="5"/>
  <c r="AS294" i="5" s="1"/>
  <c r="AK293" i="5"/>
  <c r="AS293" i="5" s="1"/>
  <c r="AK292" i="5"/>
  <c r="AS292" i="5" s="1"/>
  <c r="AK291" i="5"/>
  <c r="AS291" i="5" s="1"/>
  <c r="AK290" i="5"/>
  <c r="AS290" i="5" s="1"/>
  <c r="AK289" i="5"/>
  <c r="AS289" i="5" s="1"/>
  <c r="AK288" i="5"/>
  <c r="AS288" i="5" s="1"/>
  <c r="AK287" i="5"/>
  <c r="AS287" i="5" s="1"/>
  <c r="BA287" i="5" s="1"/>
  <c r="AK286" i="5"/>
  <c r="AS286" i="5" s="1"/>
  <c r="AK285" i="5"/>
  <c r="AS285" i="5" s="1"/>
  <c r="AK284" i="5"/>
  <c r="AS284" i="5" s="1"/>
  <c r="AK283" i="5"/>
  <c r="AS283" i="5" s="1"/>
  <c r="AK282" i="5"/>
  <c r="AS282" i="5" s="1"/>
  <c r="AK281" i="5"/>
  <c r="AS281" i="5" s="1"/>
  <c r="AK280" i="5"/>
  <c r="AS280" i="5" s="1"/>
  <c r="AK279" i="5"/>
  <c r="AS279" i="5" s="1"/>
  <c r="BA279" i="5" s="1"/>
  <c r="AK278" i="5"/>
  <c r="AS278" i="5" s="1"/>
  <c r="AK277" i="5"/>
  <c r="AS277" i="5" s="1"/>
  <c r="AK276" i="5"/>
  <c r="AS276" i="5" s="1"/>
  <c r="AK275" i="5"/>
  <c r="AS275" i="5" s="1"/>
  <c r="AK274" i="5"/>
  <c r="AS274" i="5" s="1"/>
  <c r="AK273" i="5"/>
  <c r="AS273" i="5" s="1"/>
  <c r="AK272" i="5"/>
  <c r="AS272" i="5" s="1"/>
  <c r="AK271" i="5"/>
  <c r="AS271" i="5" s="1"/>
  <c r="BA271" i="5" s="1"/>
  <c r="AK270" i="5"/>
  <c r="AS270" i="5" s="1"/>
  <c r="AK269" i="5"/>
  <c r="AS269" i="5" s="1"/>
  <c r="AK268" i="5"/>
  <c r="AS268" i="5" s="1"/>
  <c r="AK267" i="5"/>
  <c r="AS267" i="5" s="1"/>
  <c r="AK266" i="5"/>
  <c r="AS266" i="5" s="1"/>
  <c r="AK265" i="5"/>
  <c r="AS265" i="5" s="1"/>
  <c r="AK264" i="5"/>
  <c r="AS264" i="5" s="1"/>
  <c r="AK263" i="5"/>
  <c r="AS263" i="5" s="1"/>
  <c r="BA263" i="5" s="1"/>
  <c r="AK262" i="5"/>
  <c r="AS262" i="5" s="1"/>
  <c r="AK261" i="5"/>
  <c r="AS261" i="5" s="1"/>
  <c r="AK260" i="5"/>
  <c r="AS260" i="5" s="1"/>
  <c r="AK259" i="5"/>
  <c r="AS259" i="5" s="1"/>
  <c r="AK258" i="5"/>
  <c r="AS258" i="5" s="1"/>
  <c r="AK257" i="5"/>
  <c r="AS257" i="5" s="1"/>
  <c r="AK256" i="5"/>
  <c r="AS256" i="5" s="1"/>
  <c r="AK255" i="5"/>
  <c r="AS255" i="5" s="1"/>
  <c r="BA255" i="5" s="1"/>
  <c r="AK254" i="5"/>
  <c r="AS254" i="5" s="1"/>
  <c r="AK253" i="5"/>
  <c r="AS253" i="5" s="1"/>
  <c r="AK252" i="5"/>
  <c r="AS252" i="5" s="1"/>
  <c r="AK251" i="5"/>
  <c r="AS251" i="5" s="1"/>
  <c r="AK250" i="5"/>
  <c r="AS250" i="5" s="1"/>
  <c r="AK249" i="5"/>
  <c r="AS249" i="5" s="1"/>
  <c r="AK248" i="5"/>
  <c r="AS248" i="5" s="1"/>
  <c r="AK247" i="5"/>
  <c r="AS247" i="5" s="1"/>
  <c r="BA247" i="5" s="1"/>
  <c r="AK246" i="5"/>
  <c r="AS246" i="5" s="1"/>
  <c r="AK245" i="5"/>
  <c r="AS245" i="5" s="1"/>
  <c r="AK244" i="5"/>
  <c r="AS244" i="5" s="1"/>
  <c r="AK243" i="5"/>
  <c r="AS243" i="5" s="1"/>
  <c r="AK242" i="5"/>
  <c r="AS242" i="5" s="1"/>
  <c r="AK241" i="5"/>
  <c r="AS241" i="5" s="1"/>
  <c r="AK240" i="5"/>
  <c r="AS240" i="5" s="1"/>
  <c r="AK239" i="5"/>
  <c r="AS239" i="5" s="1"/>
  <c r="BA239" i="5" s="1"/>
  <c r="AK238" i="5"/>
  <c r="AS238" i="5" s="1"/>
  <c r="AK237" i="5"/>
  <c r="AS237" i="5" s="1"/>
  <c r="AK236" i="5"/>
  <c r="AS236" i="5" s="1"/>
  <c r="AK235" i="5"/>
  <c r="AS235" i="5" s="1"/>
  <c r="AK234" i="5"/>
  <c r="AS234" i="5" s="1"/>
  <c r="AK233" i="5"/>
  <c r="AS233" i="5" s="1"/>
  <c r="AK232" i="5"/>
  <c r="AS232" i="5" s="1"/>
  <c r="AK231" i="5"/>
  <c r="AS231" i="5" s="1"/>
  <c r="BA231" i="5" s="1"/>
  <c r="AK230" i="5"/>
  <c r="AS230" i="5" s="1"/>
  <c r="AK229" i="5"/>
  <c r="AS229" i="5" s="1"/>
  <c r="AK228" i="5"/>
  <c r="AS228" i="5" s="1"/>
  <c r="AK227" i="5"/>
  <c r="AS227" i="5" s="1"/>
  <c r="AK226" i="5"/>
  <c r="AS226" i="5" s="1"/>
  <c r="AK225" i="5"/>
  <c r="AS225" i="5" s="1"/>
  <c r="AK224" i="5"/>
  <c r="AS224" i="5" s="1"/>
  <c r="AK223" i="5"/>
  <c r="AS223" i="5" s="1"/>
  <c r="BA223" i="5" s="1"/>
  <c r="AK222" i="5"/>
  <c r="AS222" i="5" s="1"/>
  <c r="AK221" i="5"/>
  <c r="AS221" i="5" s="1"/>
  <c r="AK220" i="5"/>
  <c r="AS220" i="5" s="1"/>
  <c r="AK219" i="5"/>
  <c r="AS219" i="5" s="1"/>
  <c r="AK218" i="5"/>
  <c r="AS218" i="5" s="1"/>
  <c r="AK217" i="5"/>
  <c r="AS217" i="5" s="1"/>
  <c r="AK216" i="5"/>
  <c r="AS216" i="5" s="1"/>
  <c r="AK215" i="5"/>
  <c r="AS215" i="5" s="1"/>
  <c r="BA215" i="5" s="1"/>
  <c r="AK214" i="5"/>
  <c r="AS214" i="5" s="1"/>
  <c r="AK213" i="5"/>
  <c r="AS213" i="5" s="1"/>
  <c r="AK212" i="5"/>
  <c r="AS212" i="5" s="1"/>
  <c r="AK211" i="5"/>
  <c r="AS211" i="5" s="1"/>
  <c r="AK210" i="5"/>
  <c r="AS210" i="5" s="1"/>
  <c r="AK209" i="5"/>
  <c r="AS209" i="5" s="1"/>
  <c r="AK208" i="5"/>
  <c r="AS208" i="5" s="1"/>
  <c r="AK207" i="5"/>
  <c r="AS207" i="5" s="1"/>
  <c r="BA207" i="5" s="1"/>
  <c r="AK206" i="5"/>
  <c r="AS206" i="5" s="1"/>
  <c r="AK205" i="5"/>
  <c r="AS205" i="5" s="1"/>
  <c r="AK204" i="5"/>
  <c r="AS204" i="5" s="1"/>
  <c r="AK203" i="5"/>
  <c r="AS203" i="5" s="1"/>
  <c r="AK202" i="5"/>
  <c r="AS202" i="5" s="1"/>
  <c r="AK201" i="5"/>
  <c r="AS201" i="5" s="1"/>
  <c r="AK200" i="5"/>
  <c r="AS200" i="5" s="1"/>
  <c r="AK199" i="5"/>
  <c r="AS199" i="5" s="1"/>
  <c r="BA199" i="5" s="1"/>
  <c r="AK198" i="5"/>
  <c r="AS198" i="5" s="1"/>
  <c r="AK197" i="5"/>
  <c r="AS197" i="5" s="1"/>
  <c r="AK196" i="5"/>
  <c r="AS196" i="5" s="1"/>
  <c r="AK195" i="5"/>
  <c r="AS195" i="5" s="1"/>
  <c r="AK194" i="5"/>
  <c r="AS194" i="5" s="1"/>
  <c r="AK193" i="5"/>
  <c r="AS193" i="5" s="1"/>
  <c r="AK192" i="5"/>
  <c r="AS192" i="5" s="1"/>
  <c r="AK191" i="5"/>
  <c r="AS191" i="5" s="1"/>
  <c r="BA191" i="5" s="1"/>
  <c r="AK190" i="5"/>
  <c r="AS190" i="5" s="1"/>
  <c r="AK189" i="5"/>
  <c r="AS189" i="5" s="1"/>
  <c r="AK188" i="5"/>
  <c r="AS188" i="5" s="1"/>
  <c r="AK187" i="5"/>
  <c r="AS187" i="5" s="1"/>
  <c r="AK186" i="5"/>
  <c r="AS186" i="5" s="1"/>
  <c r="AK185" i="5"/>
  <c r="AS185" i="5" s="1"/>
  <c r="AK184" i="5"/>
  <c r="AS184" i="5" s="1"/>
  <c r="AK183" i="5"/>
  <c r="AS183" i="5" s="1"/>
  <c r="BA183" i="5" s="1"/>
  <c r="AK182" i="5"/>
  <c r="AS182" i="5" s="1"/>
  <c r="AK181" i="5"/>
  <c r="AS181" i="5" s="1"/>
  <c r="AK180" i="5"/>
  <c r="AS180" i="5" s="1"/>
  <c r="AK179" i="5"/>
  <c r="AS179" i="5" s="1"/>
  <c r="AK178" i="5"/>
  <c r="AS178" i="5" s="1"/>
  <c r="AK177" i="5"/>
  <c r="AS177" i="5" s="1"/>
  <c r="AK176" i="5"/>
  <c r="AS176" i="5" s="1"/>
  <c r="AK175" i="5"/>
  <c r="AS175" i="5" s="1"/>
  <c r="BA175" i="5" s="1"/>
  <c r="AK174" i="5"/>
  <c r="AS174" i="5" s="1"/>
  <c r="AK173" i="5"/>
  <c r="AS173" i="5" s="1"/>
  <c r="AK172" i="5"/>
  <c r="AS172" i="5" s="1"/>
  <c r="AK171" i="5"/>
  <c r="AS171" i="5" s="1"/>
  <c r="AK170" i="5"/>
  <c r="AS170" i="5" s="1"/>
  <c r="AK169" i="5"/>
  <c r="AS169" i="5" s="1"/>
  <c r="AK168" i="5"/>
  <c r="AS168" i="5" s="1"/>
  <c r="AK167" i="5"/>
  <c r="AS167" i="5" s="1"/>
  <c r="BA167" i="5" s="1"/>
  <c r="AK166" i="5"/>
  <c r="AS166" i="5" s="1"/>
  <c r="AK165" i="5"/>
  <c r="AS165" i="5" s="1"/>
  <c r="AK164" i="5"/>
  <c r="AS164" i="5" s="1"/>
  <c r="AK163" i="5"/>
  <c r="AS163" i="5" s="1"/>
  <c r="AK162" i="5"/>
  <c r="AS162" i="5" s="1"/>
  <c r="AK161" i="5"/>
  <c r="AS161" i="5" s="1"/>
  <c r="AK160" i="5"/>
  <c r="AS160" i="5" s="1"/>
  <c r="AK159" i="5"/>
  <c r="AS159" i="5" s="1"/>
  <c r="BA159" i="5" s="1"/>
  <c r="AK158" i="5"/>
  <c r="AS158" i="5" s="1"/>
  <c r="AK157" i="5"/>
  <c r="AS157" i="5" s="1"/>
  <c r="AK156" i="5"/>
  <c r="AS156" i="5" s="1"/>
  <c r="AK155" i="5"/>
  <c r="AS155" i="5" s="1"/>
  <c r="AK154" i="5"/>
  <c r="AS154" i="5" s="1"/>
  <c r="AK153" i="5"/>
  <c r="AS153" i="5" s="1"/>
  <c r="AK152" i="5"/>
  <c r="AS152" i="5" s="1"/>
  <c r="AK151" i="5"/>
  <c r="AS151" i="5" s="1"/>
  <c r="BA151" i="5" s="1"/>
  <c r="AK150" i="5"/>
  <c r="AS150" i="5" s="1"/>
  <c r="AK149" i="5"/>
  <c r="AS149" i="5" s="1"/>
  <c r="AK148" i="5"/>
  <c r="AS148" i="5" s="1"/>
  <c r="AK147" i="5"/>
  <c r="AS147" i="5" s="1"/>
  <c r="AK146" i="5"/>
  <c r="AS146" i="5" s="1"/>
  <c r="AK145" i="5"/>
  <c r="AS145" i="5" s="1"/>
  <c r="AK144" i="5"/>
  <c r="AS144" i="5" s="1"/>
  <c r="AK143" i="5"/>
  <c r="AS143" i="5" s="1"/>
  <c r="BA143" i="5" s="1"/>
  <c r="AK142" i="5"/>
  <c r="AS142" i="5" s="1"/>
  <c r="AK141" i="5"/>
  <c r="AS141" i="5" s="1"/>
  <c r="AK140" i="5"/>
  <c r="AS140" i="5" s="1"/>
  <c r="AK139" i="5"/>
  <c r="AS139" i="5" s="1"/>
  <c r="AK138" i="5"/>
  <c r="AS138" i="5" s="1"/>
  <c r="AK137" i="5"/>
  <c r="AS137" i="5" s="1"/>
  <c r="AK136" i="5"/>
  <c r="AS136" i="5" s="1"/>
  <c r="AK135" i="5"/>
  <c r="AS135" i="5" s="1"/>
  <c r="BA135" i="5" s="1"/>
  <c r="AK134" i="5"/>
  <c r="AS134" i="5" s="1"/>
  <c r="AK133" i="5"/>
  <c r="AS133" i="5" s="1"/>
  <c r="AK132" i="5"/>
  <c r="AS132" i="5" s="1"/>
  <c r="AK131" i="5"/>
  <c r="AS131" i="5" s="1"/>
  <c r="AK130" i="5"/>
  <c r="AS130" i="5" s="1"/>
  <c r="AK129" i="5"/>
  <c r="AS129" i="5" s="1"/>
  <c r="AK128" i="5"/>
  <c r="AS128" i="5" s="1"/>
  <c r="AK127" i="5"/>
  <c r="AS127" i="5" s="1"/>
  <c r="BA127" i="5" s="1"/>
  <c r="AK126" i="5"/>
  <c r="AS126" i="5" s="1"/>
  <c r="AK125" i="5"/>
  <c r="AS125" i="5" s="1"/>
  <c r="AK124" i="5"/>
  <c r="AS124" i="5" s="1"/>
  <c r="AK123" i="5"/>
  <c r="AS123" i="5" s="1"/>
  <c r="AK122" i="5"/>
  <c r="AS122" i="5" s="1"/>
  <c r="AK121" i="5"/>
  <c r="AS121" i="5" s="1"/>
  <c r="AK120" i="5"/>
  <c r="AS120" i="5" s="1"/>
  <c r="AK119" i="5"/>
  <c r="AS119" i="5" s="1"/>
  <c r="BA119" i="5" s="1"/>
  <c r="AK118" i="5"/>
  <c r="AS118" i="5" s="1"/>
  <c r="AK117" i="5"/>
  <c r="AS117" i="5" s="1"/>
  <c r="AK116" i="5"/>
  <c r="AS116" i="5" s="1"/>
  <c r="AK115" i="5"/>
  <c r="AS115" i="5" s="1"/>
  <c r="AK114" i="5"/>
  <c r="AS114" i="5" s="1"/>
  <c r="AK113" i="5"/>
  <c r="AS113" i="5" s="1"/>
  <c r="AK112" i="5"/>
  <c r="AS112" i="5" s="1"/>
  <c r="AK111" i="5"/>
  <c r="AS111" i="5" s="1"/>
  <c r="BA111" i="5" s="1"/>
  <c r="AK110" i="5"/>
  <c r="AS110" i="5" s="1"/>
  <c r="AK109" i="5"/>
  <c r="AS109" i="5" s="1"/>
  <c r="AK108" i="5"/>
  <c r="AS108" i="5" s="1"/>
  <c r="AK107" i="5"/>
  <c r="AS107" i="5" s="1"/>
  <c r="AK106" i="5"/>
  <c r="AS106" i="5" s="1"/>
  <c r="AK105" i="5"/>
  <c r="AS105" i="5" s="1"/>
  <c r="AK104" i="5"/>
  <c r="AS104" i="5" s="1"/>
  <c r="AK103" i="5"/>
  <c r="AS103" i="5" s="1"/>
  <c r="BA103" i="5" s="1"/>
  <c r="AK102" i="5"/>
  <c r="AS102" i="5" s="1"/>
  <c r="AK101" i="5"/>
  <c r="AS101" i="5" s="1"/>
  <c r="AK100" i="5"/>
  <c r="AS100" i="5" s="1"/>
  <c r="AK99" i="5"/>
  <c r="AS99" i="5" s="1"/>
  <c r="AK98" i="5"/>
  <c r="AS98" i="5" s="1"/>
  <c r="AK97" i="5"/>
  <c r="AS97" i="5" s="1"/>
  <c r="AK96" i="5"/>
  <c r="AS96" i="5" s="1"/>
  <c r="AK95" i="5"/>
  <c r="AS95" i="5" s="1"/>
  <c r="BA95" i="5" s="1"/>
  <c r="AK94" i="5"/>
  <c r="AS94" i="5" s="1"/>
  <c r="AK93" i="5"/>
  <c r="AS93" i="5" s="1"/>
  <c r="AK92" i="5"/>
  <c r="AS92" i="5" s="1"/>
  <c r="AK91" i="5"/>
  <c r="AS91" i="5" s="1"/>
  <c r="AK90" i="5"/>
  <c r="AS90" i="5" s="1"/>
  <c r="AK89" i="5"/>
  <c r="AS89" i="5" s="1"/>
  <c r="AK88" i="5"/>
  <c r="AS88" i="5" s="1"/>
  <c r="AK87" i="5"/>
  <c r="AS87" i="5" s="1"/>
  <c r="BA87" i="5" s="1"/>
  <c r="AK86" i="5"/>
  <c r="AS86" i="5" s="1"/>
  <c r="AK85" i="5"/>
  <c r="AS85" i="5" s="1"/>
  <c r="AK84" i="5"/>
  <c r="AS84" i="5" s="1"/>
  <c r="AK83" i="5"/>
  <c r="AS83" i="5" s="1"/>
  <c r="AK82" i="5"/>
  <c r="AS82" i="5" s="1"/>
  <c r="AK81" i="5"/>
  <c r="AS81" i="5" s="1"/>
  <c r="AK80" i="5"/>
  <c r="AS80" i="5" s="1"/>
  <c r="AK79" i="5"/>
  <c r="AS79" i="5" s="1"/>
  <c r="BA79" i="5" s="1"/>
  <c r="AK78" i="5"/>
  <c r="AS78" i="5" s="1"/>
  <c r="AK77" i="5"/>
  <c r="AS77" i="5" s="1"/>
  <c r="AK76" i="5"/>
  <c r="AS76" i="5" s="1"/>
  <c r="AK75" i="5"/>
  <c r="AS75" i="5" s="1"/>
  <c r="AK74" i="5"/>
  <c r="AS74" i="5" s="1"/>
  <c r="AK73" i="5"/>
  <c r="AS73" i="5" s="1"/>
  <c r="AK72" i="5"/>
  <c r="AS72" i="5" s="1"/>
  <c r="AK71" i="5"/>
  <c r="AS71" i="5" s="1"/>
  <c r="BA71" i="5" s="1"/>
  <c r="AK70" i="5"/>
  <c r="AS70" i="5" s="1"/>
  <c r="AK69" i="5"/>
  <c r="AS69" i="5" s="1"/>
  <c r="AK68" i="5"/>
  <c r="AS68" i="5" s="1"/>
  <c r="AK67" i="5"/>
  <c r="AS67" i="5" s="1"/>
  <c r="AK66" i="5"/>
  <c r="AS66" i="5" s="1"/>
  <c r="AK65" i="5"/>
  <c r="AS65" i="5" s="1"/>
  <c r="AK64" i="5"/>
  <c r="AS64" i="5" s="1"/>
  <c r="AK63" i="5"/>
  <c r="AS63" i="5" s="1"/>
  <c r="BA63" i="5" s="1"/>
  <c r="AK62" i="5"/>
  <c r="AS62" i="5" s="1"/>
  <c r="AK61" i="5"/>
  <c r="AS61" i="5" s="1"/>
  <c r="AK60" i="5"/>
  <c r="AS60" i="5" s="1"/>
  <c r="AK59" i="5"/>
  <c r="AS59" i="5" s="1"/>
  <c r="AK58" i="5"/>
  <c r="AS58" i="5" s="1"/>
  <c r="AK9" i="5"/>
  <c r="AS9" i="5" s="1"/>
  <c r="AK10" i="5"/>
  <c r="AS10" i="5" s="1"/>
  <c r="AK11" i="5"/>
  <c r="AS11" i="5" s="1"/>
  <c r="AK12" i="5"/>
  <c r="AS12" i="5" s="1"/>
  <c r="AK13" i="5"/>
  <c r="AS13" i="5" s="1"/>
  <c r="AK14" i="5"/>
  <c r="AS14" i="5" s="1"/>
  <c r="AK15" i="5"/>
  <c r="AS15" i="5" s="1"/>
  <c r="BA15" i="5" s="1"/>
  <c r="AK16" i="5"/>
  <c r="AS16" i="5" s="1"/>
  <c r="AK17" i="5"/>
  <c r="AS17" i="5" s="1"/>
  <c r="AK18" i="5"/>
  <c r="AS18" i="5" s="1"/>
  <c r="AK19" i="5"/>
  <c r="AS19" i="5" s="1"/>
  <c r="AK20" i="5"/>
  <c r="AS20" i="5" s="1"/>
  <c r="AK21" i="5"/>
  <c r="AS21" i="5" s="1"/>
  <c r="AK22" i="5"/>
  <c r="AS22" i="5" s="1"/>
  <c r="AK23" i="5"/>
  <c r="AS23" i="5" s="1"/>
  <c r="BA23" i="5" s="1"/>
  <c r="AK24" i="5"/>
  <c r="AS24" i="5" s="1"/>
  <c r="AK25" i="5"/>
  <c r="AS25" i="5" s="1"/>
  <c r="AK26" i="5"/>
  <c r="AS26" i="5" s="1"/>
  <c r="AK27" i="5"/>
  <c r="AS27" i="5" s="1"/>
  <c r="AK28" i="5"/>
  <c r="AS28" i="5" s="1"/>
  <c r="AK29" i="5"/>
  <c r="AS29" i="5" s="1"/>
  <c r="AK30" i="5"/>
  <c r="AS30" i="5" s="1"/>
  <c r="AK31" i="5"/>
  <c r="AS31" i="5" s="1"/>
  <c r="BA31" i="5" s="1"/>
  <c r="AK32" i="5"/>
  <c r="AS32" i="5" s="1"/>
  <c r="AK33" i="5"/>
  <c r="AS33" i="5" s="1"/>
  <c r="AK34" i="5"/>
  <c r="AS34" i="5" s="1"/>
  <c r="AK35" i="5"/>
  <c r="AS35" i="5" s="1"/>
  <c r="AK36" i="5"/>
  <c r="AS36" i="5" s="1"/>
  <c r="AK37" i="5"/>
  <c r="AS37" i="5" s="1"/>
  <c r="AK38" i="5"/>
  <c r="AS38" i="5" s="1"/>
  <c r="AK39" i="5"/>
  <c r="AS39" i="5" s="1"/>
  <c r="BA39" i="5" s="1"/>
  <c r="AK40" i="5"/>
  <c r="AS40" i="5" s="1"/>
  <c r="AK41" i="5"/>
  <c r="AS41" i="5" s="1"/>
  <c r="AK42" i="5"/>
  <c r="AS42" i="5" s="1"/>
  <c r="AK43" i="5"/>
  <c r="AS43" i="5" s="1"/>
  <c r="AK44" i="5"/>
  <c r="AS44" i="5" s="1"/>
  <c r="AK45" i="5"/>
  <c r="AS45" i="5" s="1"/>
  <c r="AK46" i="5"/>
  <c r="AS46" i="5" s="1"/>
  <c r="AK47" i="5"/>
  <c r="AS47" i="5" s="1"/>
  <c r="BA47" i="5" s="1"/>
  <c r="AK48" i="5"/>
  <c r="AS48" i="5" s="1"/>
  <c r="AK49" i="5"/>
  <c r="AS49" i="5" s="1"/>
  <c r="AK50" i="5"/>
  <c r="AS50" i="5" s="1"/>
  <c r="AK51" i="5"/>
  <c r="AS51" i="5" s="1"/>
  <c r="AK52" i="5"/>
  <c r="AS52" i="5" s="1"/>
  <c r="AK53" i="5"/>
  <c r="AS53" i="5" s="1"/>
  <c r="AK54" i="5"/>
  <c r="AS54" i="5" s="1"/>
  <c r="AK55" i="5"/>
  <c r="AS55" i="5" s="1"/>
  <c r="BA55" i="5" s="1"/>
  <c r="AK56" i="5"/>
  <c r="AS56" i="5" s="1"/>
  <c r="AK57" i="5"/>
  <c r="AS57" i="5" s="1"/>
  <c r="AN58" i="5"/>
  <c r="AV58" i="5" s="1"/>
  <c r="AI60" i="5"/>
  <c r="AQ60" i="5" s="1"/>
  <c r="AM63" i="5"/>
  <c r="AU63" i="5" s="1"/>
  <c r="AO64" i="5"/>
  <c r="AW64" i="5" s="1"/>
  <c r="AN66" i="5"/>
  <c r="AV66" i="5" s="1"/>
  <c r="AI68" i="5"/>
  <c r="AQ68" i="5" s="1"/>
  <c r="AM71" i="5"/>
  <c r="AU71" i="5" s="1"/>
  <c r="AO72" i="5"/>
  <c r="AW72" i="5" s="1"/>
  <c r="AN74" i="5"/>
  <c r="AV74" i="5" s="1"/>
  <c r="AI76" i="5"/>
  <c r="AQ76" i="5" s="1"/>
  <c r="AM79" i="5"/>
  <c r="AU79" i="5" s="1"/>
  <c r="AO80" i="5"/>
  <c r="AW80" i="5" s="1"/>
  <c r="AN82" i="5"/>
  <c r="AV82" i="5" s="1"/>
  <c r="AI84" i="5"/>
  <c r="AQ84" i="5" s="1"/>
  <c r="AM87" i="5"/>
  <c r="AU87" i="5" s="1"/>
  <c r="AO88" i="5"/>
  <c r="AW88" i="5" s="1"/>
  <c r="AN90" i="5"/>
  <c r="AV90" i="5" s="1"/>
  <c r="AI92" i="5"/>
  <c r="AQ92" i="5" s="1"/>
  <c r="AM95" i="5"/>
  <c r="AU95" i="5" s="1"/>
  <c r="AO96" i="5"/>
  <c r="AW96" i="5" s="1"/>
  <c r="AN98" i="5"/>
  <c r="AV98" i="5" s="1"/>
  <c r="AI100" i="5"/>
  <c r="AQ100" i="5" s="1"/>
  <c r="AM103" i="5"/>
  <c r="AU103" i="5" s="1"/>
  <c r="AO104" i="5"/>
  <c r="AW104" i="5" s="1"/>
  <c r="AN106" i="5"/>
  <c r="AV106" i="5" s="1"/>
  <c r="AI108" i="5"/>
  <c r="AQ108" i="5" s="1"/>
  <c r="AM111" i="5"/>
  <c r="AU111" i="5" s="1"/>
  <c r="AO112" i="5"/>
  <c r="AW112" i="5" s="1"/>
  <c r="AN114" i="5"/>
  <c r="AV114" i="5" s="1"/>
  <c r="AI116" i="5"/>
  <c r="AQ116" i="5" s="1"/>
  <c r="AM119" i="5"/>
  <c r="AU119" i="5" s="1"/>
  <c r="AO120" i="5"/>
  <c r="AW120" i="5" s="1"/>
  <c r="AN122" i="5"/>
  <c r="AV122" i="5" s="1"/>
  <c r="AI124" i="5"/>
  <c r="AQ124" i="5" s="1"/>
  <c r="AM127" i="5"/>
  <c r="AU127" i="5" s="1"/>
  <c r="AO128" i="5"/>
  <c r="AW128" i="5" s="1"/>
  <c r="AN130" i="5"/>
  <c r="AV130" i="5" s="1"/>
  <c r="AI132" i="5"/>
  <c r="AQ132" i="5" s="1"/>
  <c r="AM135" i="5"/>
  <c r="AU135" i="5" s="1"/>
  <c r="AO136" i="5"/>
  <c r="AW136" i="5" s="1"/>
  <c r="AN138" i="5"/>
  <c r="AV138" i="5" s="1"/>
  <c r="AI140" i="5"/>
  <c r="AQ140" i="5" s="1"/>
  <c r="AM143" i="5"/>
  <c r="AU143" i="5" s="1"/>
  <c r="AO144" i="5"/>
  <c r="AW144" i="5" s="1"/>
  <c r="AN146" i="5"/>
  <c r="AV146" i="5" s="1"/>
  <c r="AI148" i="5"/>
  <c r="AQ148" i="5" s="1"/>
  <c r="AM151" i="5"/>
  <c r="AU151" i="5" s="1"/>
  <c r="AO152" i="5"/>
  <c r="AW152" i="5" s="1"/>
  <c r="AN154" i="5"/>
  <c r="AV154" i="5" s="1"/>
  <c r="AI156" i="5"/>
  <c r="AQ156" i="5" s="1"/>
  <c r="AM159" i="5"/>
  <c r="AU159" i="5" s="1"/>
  <c r="AO160" i="5"/>
  <c r="AW160" i="5" s="1"/>
  <c r="AN162" i="5"/>
  <c r="AV162" i="5" s="1"/>
  <c r="AI164" i="5"/>
  <c r="AQ164" i="5" s="1"/>
  <c r="AM167" i="5"/>
  <c r="AU167" i="5" s="1"/>
  <c r="AO168" i="5"/>
  <c r="AW168" i="5" s="1"/>
  <c r="AN170" i="5"/>
  <c r="AV170" i="5" s="1"/>
  <c r="AI172" i="5"/>
  <c r="AQ172" i="5" s="1"/>
  <c r="AM175" i="5"/>
  <c r="AU175" i="5" s="1"/>
  <c r="AO176" i="5"/>
  <c r="AW176" i="5" s="1"/>
  <c r="AN178" i="5"/>
  <c r="AV178" i="5" s="1"/>
  <c r="AI180" i="5"/>
  <c r="AQ180" i="5" s="1"/>
  <c r="AM183" i="5"/>
  <c r="AU183" i="5" s="1"/>
  <c r="AO184" i="5"/>
  <c r="AW184" i="5" s="1"/>
  <c r="AN186" i="5"/>
  <c r="AV186" i="5" s="1"/>
  <c r="AI188" i="5"/>
  <c r="AQ188" i="5" s="1"/>
  <c r="AM191" i="5"/>
  <c r="AU191" i="5" s="1"/>
  <c r="AO192" i="5"/>
  <c r="AW192" i="5" s="1"/>
  <c r="AN194" i="5"/>
  <c r="AV194" i="5" s="1"/>
  <c r="AI196" i="5"/>
  <c r="AQ196" i="5" s="1"/>
  <c r="AM199" i="5"/>
  <c r="AU199" i="5" s="1"/>
  <c r="AO200" i="5"/>
  <c r="AW200" i="5" s="1"/>
  <c r="AN202" i="5"/>
  <c r="AV202" i="5" s="1"/>
  <c r="AI204" i="5"/>
  <c r="AQ204" i="5" s="1"/>
  <c r="AM207" i="5"/>
  <c r="AU207" i="5" s="1"/>
  <c r="AO208" i="5"/>
  <c r="AW208" i="5" s="1"/>
  <c r="AN210" i="5"/>
  <c r="AV210" i="5" s="1"/>
  <c r="AI212" i="5"/>
  <c r="AQ212" i="5" s="1"/>
  <c r="AM215" i="5"/>
  <c r="AU215" i="5" s="1"/>
  <c r="BC215" i="5" s="1"/>
  <c r="AO216" i="5"/>
  <c r="AW216" i="5" s="1"/>
  <c r="AN218" i="5"/>
  <c r="AV218" i="5" s="1"/>
  <c r="AI220" i="5"/>
  <c r="AQ220" i="5" s="1"/>
  <c r="AM223" i="5"/>
  <c r="AU223" i="5" s="1"/>
  <c r="BC223" i="5" s="1"/>
  <c r="AO224" i="5"/>
  <c r="AW224" i="5" s="1"/>
  <c r="AN226" i="5"/>
  <c r="AV226" i="5" s="1"/>
  <c r="AI228" i="5"/>
  <c r="AQ228" i="5" s="1"/>
  <c r="AM231" i="5"/>
  <c r="AU231" i="5" s="1"/>
  <c r="AO232" i="5"/>
  <c r="AW232" i="5" s="1"/>
  <c r="AN234" i="5"/>
  <c r="AV234" i="5" s="1"/>
  <c r="AI236" i="5"/>
  <c r="AQ236" i="5" s="1"/>
  <c r="AM239" i="5"/>
  <c r="AU239" i="5" s="1"/>
  <c r="BC239" i="5" s="1"/>
  <c r="AO240" i="5"/>
  <c r="AW240" i="5" s="1"/>
  <c r="AN242" i="5"/>
  <c r="AV242" i="5" s="1"/>
  <c r="AI244" i="5"/>
  <c r="AQ244" i="5" s="1"/>
  <c r="AM247" i="5"/>
  <c r="AU247" i="5" s="1"/>
  <c r="BC247" i="5" s="1"/>
  <c r="AO248" i="5"/>
  <c r="AW248" i="5" s="1"/>
  <c r="AN250" i="5"/>
  <c r="AV250" i="5" s="1"/>
  <c r="AI252" i="5"/>
  <c r="AQ252" i="5" s="1"/>
  <c r="AM255" i="5"/>
  <c r="AU255" i="5" s="1"/>
  <c r="BC255" i="5" s="1"/>
  <c r="AO256" i="5"/>
  <c r="AW256" i="5" s="1"/>
  <c r="AN258" i="5"/>
  <c r="AV258" i="5" s="1"/>
  <c r="AI260" i="5"/>
  <c r="AQ260" i="5" s="1"/>
  <c r="AM263" i="5"/>
  <c r="AU263" i="5" s="1"/>
  <c r="AO264" i="5"/>
  <c r="AW264" i="5" s="1"/>
  <c r="AN266" i="5"/>
  <c r="AV266" i="5" s="1"/>
  <c r="AI268" i="5"/>
  <c r="AQ268" i="5" s="1"/>
  <c r="AM271" i="5"/>
  <c r="AU271" i="5" s="1"/>
  <c r="BC271" i="5" s="1"/>
  <c r="AO272" i="5"/>
  <c r="AW272" i="5" s="1"/>
  <c r="AN274" i="5"/>
  <c r="AV274" i="5" s="1"/>
  <c r="AI276" i="5"/>
  <c r="AQ276" i="5" s="1"/>
  <c r="AM279" i="5"/>
  <c r="AU279" i="5" s="1"/>
  <c r="BC279" i="5" s="1"/>
  <c r="AO280" i="5"/>
  <c r="AW280" i="5" s="1"/>
  <c r="AN282" i="5"/>
  <c r="AV282" i="5" s="1"/>
  <c r="AI284" i="5"/>
  <c r="AQ284" i="5" s="1"/>
  <c r="AM287" i="5"/>
  <c r="AU287" i="5" s="1"/>
  <c r="BC287" i="5" s="1"/>
  <c r="AO288" i="5"/>
  <c r="AW288" i="5" s="1"/>
  <c r="AN290" i="5"/>
  <c r="AV290" i="5" s="1"/>
  <c r="AI292" i="5"/>
  <c r="AQ292" i="5" s="1"/>
  <c r="AM295" i="5"/>
  <c r="AU295" i="5" s="1"/>
  <c r="BC295" i="5" s="1"/>
  <c r="AO296" i="5"/>
  <c r="AW296" i="5" s="1"/>
  <c r="AN298" i="5"/>
  <c r="AV298" i="5" s="1"/>
  <c r="AI300" i="5"/>
  <c r="AQ300" i="5" s="1"/>
  <c r="AM303" i="5"/>
  <c r="AU303" i="5" s="1"/>
  <c r="BC303" i="5" s="1"/>
  <c r="AO304" i="5"/>
  <c r="AW304" i="5" s="1"/>
  <c r="AN306" i="5"/>
  <c r="AV306" i="5" s="1"/>
  <c r="AI308" i="5"/>
  <c r="AQ308" i="5" s="1"/>
  <c r="AM311" i="5"/>
  <c r="AU311" i="5" s="1"/>
  <c r="BC311" i="5" s="1"/>
  <c r="AM313" i="5"/>
  <c r="AU313" i="5" s="1"/>
  <c r="BC313" i="5" s="1"/>
  <c r="AO314" i="5"/>
  <c r="AW314" i="5" s="1"/>
  <c r="AN316" i="5"/>
  <c r="AV316" i="5" s="1"/>
  <c r="AI318" i="5"/>
  <c r="AQ318" i="5" s="1"/>
  <c r="AN321" i="5"/>
  <c r="AV321" i="5" s="1"/>
  <c r="BD321" i="5" s="1"/>
  <c r="AN323" i="5"/>
  <c r="AV323" i="5" s="1"/>
  <c r="AN325" i="5"/>
  <c r="AV325" i="5" s="1"/>
  <c r="AN327" i="5"/>
  <c r="AV327" i="5" s="1"/>
  <c r="AN329" i="5"/>
  <c r="AV329" i="5" s="1"/>
  <c r="BD329" i="5" s="1"/>
  <c r="AN331" i="5"/>
  <c r="AV331" i="5" s="1"/>
  <c r="AN333" i="5"/>
  <c r="AV333" i="5" s="1"/>
  <c r="AN335" i="5"/>
  <c r="AV335" i="5" s="1"/>
  <c r="AN337" i="5"/>
  <c r="AV337" i="5" s="1"/>
  <c r="BD337" i="5" s="1"/>
  <c r="AN339" i="5"/>
  <c r="AV339" i="5" s="1"/>
  <c r="AN341" i="5"/>
  <c r="AV341" i="5" s="1"/>
  <c r="AN343" i="5"/>
  <c r="AV343" i="5" s="1"/>
  <c r="AN345" i="5"/>
  <c r="AV345" i="5" s="1"/>
  <c r="BD345" i="5" s="1"/>
  <c r="AN347" i="5"/>
  <c r="AV347" i="5" s="1"/>
  <c r="AN349" i="5"/>
  <c r="AV349" i="5" s="1"/>
  <c r="AN351" i="5"/>
  <c r="AV351" i="5" s="1"/>
  <c r="AN353" i="5"/>
  <c r="AV353" i="5" s="1"/>
  <c r="AN355" i="5"/>
  <c r="AV355" i="5" s="1"/>
  <c r="AN357" i="5"/>
  <c r="AV357" i="5" s="1"/>
  <c r="AN359" i="5"/>
  <c r="AV359" i="5" s="1"/>
  <c r="AN361" i="5"/>
  <c r="AV361" i="5" s="1"/>
  <c r="BD361" i="5" s="1"/>
  <c r="AN363" i="5"/>
  <c r="AV363" i="5" s="1"/>
  <c r="AN365" i="5"/>
  <c r="AV365" i="5" s="1"/>
  <c r="AN367" i="5"/>
  <c r="AV367" i="5" s="1"/>
  <c r="AN369" i="5"/>
  <c r="AV369" i="5" s="1"/>
  <c r="BD369" i="5" s="1"/>
  <c r="AN371" i="5"/>
  <c r="AV371" i="5" s="1"/>
  <c r="AN373" i="5"/>
  <c r="AV373" i="5" s="1"/>
  <c r="AN375" i="5"/>
  <c r="AV375" i="5" s="1"/>
  <c r="AN377" i="5"/>
  <c r="AV377" i="5" s="1"/>
  <c r="BD377" i="5" s="1"/>
  <c r="AN379" i="5"/>
  <c r="AV379" i="5" s="1"/>
  <c r="AN381" i="5"/>
  <c r="AV381" i="5" s="1"/>
  <c r="AN383" i="5"/>
  <c r="AV383" i="5" s="1"/>
  <c r="AN385" i="5"/>
  <c r="AV385" i="5" s="1"/>
  <c r="BD385" i="5" s="1"/>
  <c r="BO386" i="5"/>
  <c r="BD386" i="5"/>
  <c r="BO387" i="5"/>
  <c r="BD387" i="5"/>
  <c r="BO388" i="5"/>
  <c r="BD388" i="5"/>
  <c r="BO389" i="5"/>
  <c r="BD389" i="5"/>
  <c r="AN391" i="5"/>
  <c r="AV391" i="5" s="1"/>
  <c r="AN393" i="5"/>
  <c r="AV393" i="5" s="1"/>
  <c r="AN395" i="5"/>
  <c r="AV395" i="5" s="1"/>
  <c r="AN397" i="5"/>
  <c r="AV397" i="5" s="1"/>
  <c r="BD397" i="5" s="1"/>
  <c r="AN399" i="5"/>
  <c r="AV399" i="5" s="1"/>
  <c r="AN401" i="5"/>
  <c r="AV401" i="5" s="1"/>
  <c r="AN403" i="5"/>
  <c r="AV403" i="5" s="1"/>
  <c r="AN405" i="5"/>
  <c r="AV405" i="5" s="1"/>
  <c r="BD405" i="5" s="1"/>
  <c r="AN407" i="5"/>
  <c r="AV407" i="5" s="1"/>
  <c r="AN409" i="5"/>
  <c r="AV409" i="5" s="1"/>
  <c r="AN411" i="5"/>
  <c r="AV411" i="5" s="1"/>
  <c r="AN413" i="5"/>
  <c r="AV413" i="5" s="1"/>
  <c r="AN415" i="5"/>
  <c r="AV415" i="5" s="1"/>
  <c r="AN417" i="5"/>
  <c r="AV417" i="5" s="1"/>
  <c r="AN419" i="5"/>
  <c r="AV419" i="5" s="1"/>
  <c r="AN421" i="5"/>
  <c r="AV421" i="5" s="1"/>
  <c r="BD421" i="5" s="1"/>
  <c r="AN423" i="5"/>
  <c r="AV423" i="5" s="1"/>
  <c r="AN425" i="5"/>
  <c r="AV425" i="5" s="1"/>
  <c r="AN427" i="5"/>
  <c r="AV427" i="5" s="1"/>
  <c r="AN429" i="5"/>
  <c r="AV429" i="5" s="1"/>
  <c r="BD429" i="5" s="1"/>
  <c r="AN431" i="5"/>
  <c r="AV431" i="5" s="1"/>
  <c r="AN433" i="5"/>
  <c r="AV433" i="5" s="1"/>
  <c r="AN435" i="5"/>
  <c r="AV435" i="5" s="1"/>
  <c r="AN437" i="5"/>
  <c r="AV437" i="5" s="1"/>
  <c r="BD437" i="5" s="1"/>
  <c r="AN439" i="5"/>
  <c r="AV439" i="5" s="1"/>
  <c r="AN441" i="5"/>
  <c r="AV441" i="5" s="1"/>
  <c r="AN443" i="5"/>
  <c r="AV443" i="5" s="1"/>
  <c r="AN445" i="5"/>
  <c r="AV445" i="5" s="1"/>
  <c r="BD445" i="5" s="1"/>
  <c r="AN447" i="5"/>
  <c r="AV447" i="5" s="1"/>
  <c r="AN449" i="5"/>
  <c r="AV449" i="5" s="1"/>
  <c r="AN451" i="5"/>
  <c r="AV451" i="5" s="1"/>
  <c r="AN453" i="5"/>
  <c r="AV453" i="5" s="1"/>
  <c r="BD453" i="5" s="1"/>
  <c r="AN455" i="5"/>
  <c r="AV455" i="5" s="1"/>
  <c r="AN457" i="5"/>
  <c r="AV457" i="5" s="1"/>
  <c r="AN459" i="5"/>
  <c r="AV459" i="5" s="1"/>
  <c r="AN461" i="5"/>
  <c r="AV461" i="5" s="1"/>
  <c r="BD461" i="5" s="1"/>
  <c r="AN463" i="5"/>
  <c r="AV463" i="5" s="1"/>
  <c r="AN465" i="5"/>
  <c r="AV465" i="5" s="1"/>
  <c r="AN467" i="5"/>
  <c r="AV467" i="5" s="1"/>
  <c r="AN469" i="5"/>
  <c r="AV469" i="5" s="1"/>
  <c r="BD469" i="5" s="1"/>
  <c r="AN471" i="5"/>
  <c r="AV471" i="5" s="1"/>
  <c r="AN473" i="5"/>
  <c r="AV473" i="5" s="1"/>
  <c r="AN475" i="5"/>
  <c r="AV475" i="5" s="1"/>
  <c r="AN477" i="5"/>
  <c r="AV477" i="5" s="1"/>
  <c r="AN479" i="5"/>
  <c r="AV479" i="5" s="1"/>
  <c r="AN481" i="5"/>
  <c r="AV481" i="5" s="1"/>
  <c r="AN483" i="5"/>
  <c r="AV483" i="5" s="1"/>
  <c r="AN485" i="5"/>
  <c r="AV485" i="5" s="1"/>
  <c r="BD485" i="5" s="1"/>
  <c r="AN487" i="5"/>
  <c r="AV487" i="5" s="1"/>
  <c r="AN489" i="5"/>
  <c r="AV489" i="5" s="1"/>
  <c r="AN491" i="5"/>
  <c r="AV491" i="5" s="1"/>
  <c r="AN493" i="5"/>
  <c r="AV493" i="5" s="1"/>
  <c r="BD493" i="5" s="1"/>
  <c r="AN495" i="5"/>
  <c r="AV495" i="5" s="1"/>
  <c r="AN497" i="5"/>
  <c r="AV497" i="5" s="1"/>
  <c r="AN499" i="5"/>
  <c r="AV499" i="5" s="1"/>
  <c r="AN501" i="5"/>
  <c r="AV501" i="5" s="1"/>
  <c r="BD501" i="5" s="1"/>
  <c r="AN503" i="5"/>
  <c r="AV503" i="5" s="1"/>
  <c r="AN505" i="5"/>
  <c r="AV505" i="5" s="1"/>
  <c r="AN507" i="5"/>
  <c r="AV507" i="5" s="1"/>
  <c r="AN509" i="5"/>
  <c r="AV509" i="5" s="1"/>
  <c r="BD509" i="5" s="1"/>
  <c r="AN511" i="5"/>
  <c r="AV511" i="5" s="1"/>
  <c r="AN513" i="5"/>
  <c r="AV513" i="5" s="1"/>
  <c r="AN515" i="5"/>
  <c r="AV515" i="5" s="1"/>
  <c r="AN517" i="5"/>
  <c r="AV517" i="5" s="1"/>
  <c r="BD517" i="5" s="1"/>
  <c r="AN519" i="5"/>
  <c r="AV519" i="5" s="1"/>
  <c r="AN521" i="5"/>
  <c r="AV521" i="5" s="1"/>
  <c r="AN523" i="5"/>
  <c r="AV523" i="5" s="1"/>
  <c r="AN525" i="5"/>
  <c r="AV525" i="5" s="1"/>
  <c r="BD525" i="5" s="1"/>
  <c r="AN527" i="5"/>
  <c r="AV527" i="5" s="1"/>
  <c r="AN529" i="5"/>
  <c r="AV529" i="5" s="1"/>
  <c r="AN531" i="5"/>
  <c r="AV531" i="5" s="1"/>
  <c r="AN533" i="5"/>
  <c r="AV533" i="5" s="1"/>
  <c r="BD533" i="5" s="1"/>
  <c r="AN535" i="5"/>
  <c r="AV535" i="5" s="1"/>
  <c r="AN537" i="5"/>
  <c r="AV537" i="5" s="1"/>
  <c r="AN539" i="5"/>
  <c r="AV539" i="5" s="1"/>
  <c r="AN541" i="5"/>
  <c r="AV541" i="5" s="1"/>
  <c r="AN543" i="5"/>
  <c r="AV543" i="5" s="1"/>
  <c r="AN545" i="5"/>
  <c r="AV545" i="5" s="1"/>
  <c r="AN547" i="5"/>
  <c r="AV547" i="5" s="1"/>
  <c r="AN549" i="5"/>
  <c r="AV549" i="5" s="1"/>
  <c r="BD549" i="5" s="1"/>
  <c r="AN551" i="5"/>
  <c r="AV551" i="5" s="1"/>
  <c r="AN553" i="5"/>
  <c r="AV553" i="5" s="1"/>
  <c r="AN555" i="5"/>
  <c r="AV555" i="5" s="1"/>
  <c r="AN557" i="5"/>
  <c r="AV557" i="5" s="1"/>
  <c r="BD557" i="5" s="1"/>
  <c r="AN559" i="5"/>
  <c r="AV559" i="5" s="1"/>
  <c r="AN561" i="5"/>
  <c r="AV561" i="5" s="1"/>
  <c r="AN563" i="5"/>
  <c r="AV563" i="5" s="1"/>
  <c r="AN565" i="5"/>
  <c r="AV565" i="5" s="1"/>
  <c r="BD565" i="5" s="1"/>
  <c r="AN567" i="5"/>
  <c r="AV567" i="5" s="1"/>
  <c r="AN569" i="5"/>
  <c r="AV569" i="5" s="1"/>
  <c r="AN571" i="5"/>
  <c r="AV571" i="5" s="1"/>
  <c r="AN573" i="5"/>
  <c r="AV573" i="5" s="1"/>
  <c r="BD573" i="5" s="1"/>
  <c r="AN575" i="5"/>
  <c r="AV575" i="5" s="1"/>
  <c r="AN577" i="5"/>
  <c r="AV577" i="5" s="1"/>
  <c r="AN579" i="5"/>
  <c r="AV579" i="5" s="1"/>
  <c r="AN581" i="5"/>
  <c r="AV581" i="5" s="1"/>
  <c r="BD581" i="5" s="1"/>
  <c r="AN583" i="5"/>
  <c r="AV583" i="5" s="1"/>
  <c r="AN585" i="5"/>
  <c r="AV585" i="5" s="1"/>
  <c r="AN587" i="5"/>
  <c r="AV587" i="5" s="1"/>
  <c r="AM590" i="5"/>
  <c r="AU590" i="5" s="1"/>
  <c r="AO592" i="5"/>
  <c r="AW592" i="5" s="1"/>
  <c r="AN595" i="5"/>
  <c r="AV595" i="5" s="1"/>
  <c r="AM598" i="5"/>
  <c r="AU598" i="5" s="1"/>
  <c r="AO600" i="5"/>
  <c r="AW600" i="5" s="1"/>
  <c r="AN603" i="5"/>
  <c r="AV603" i="5" s="1"/>
  <c r="AM606" i="5"/>
  <c r="AU606" i="5" s="1"/>
  <c r="AO608" i="5"/>
  <c r="AW608" i="5" s="1"/>
  <c r="AN611" i="5"/>
  <c r="AV611" i="5" s="1"/>
  <c r="AM614" i="5"/>
  <c r="AU614" i="5" s="1"/>
  <c r="AO616" i="5"/>
  <c r="AW616" i="5" s="1"/>
  <c r="AN619" i="5"/>
  <c r="AV619" i="5" s="1"/>
  <c r="AM622" i="5"/>
  <c r="AU622" i="5" s="1"/>
  <c r="AO624" i="5"/>
  <c r="AW624" i="5" s="1"/>
  <c r="AN627" i="5"/>
  <c r="AV627" i="5" s="1"/>
  <c r="AM630" i="5"/>
  <c r="AU630" i="5" s="1"/>
  <c r="AO632" i="5"/>
  <c r="AW632" i="5" s="1"/>
  <c r="AN635" i="5"/>
  <c r="AV635" i="5" s="1"/>
  <c r="AM638" i="5"/>
  <c r="AU638" i="5" s="1"/>
  <c r="AO640" i="5"/>
  <c r="AW640" i="5" s="1"/>
  <c r="AN643" i="5"/>
  <c r="AV643" i="5" s="1"/>
  <c r="AM646" i="5"/>
  <c r="AU646" i="5" s="1"/>
  <c r="AO648" i="5"/>
  <c r="AW648" i="5" s="1"/>
  <c r="AN651" i="5"/>
  <c r="AV651" i="5" s="1"/>
  <c r="AM654" i="5"/>
  <c r="AU654" i="5" s="1"/>
  <c r="AO656" i="5"/>
  <c r="AW656" i="5" s="1"/>
  <c r="AN659" i="5"/>
  <c r="AV659" i="5" s="1"/>
  <c r="AM662" i="5"/>
  <c r="AU662" i="5" s="1"/>
  <c r="AO664" i="5"/>
  <c r="AW664" i="5" s="1"/>
  <c r="AN667" i="5"/>
  <c r="AV667" i="5" s="1"/>
  <c r="AM670" i="5"/>
  <c r="AU670" i="5" s="1"/>
  <c r="AO672" i="5"/>
  <c r="AW672" i="5" s="1"/>
  <c r="AN675" i="5"/>
  <c r="AV675" i="5" s="1"/>
  <c r="AM678" i="5"/>
  <c r="AU678" i="5" s="1"/>
  <c r="AO680" i="5"/>
  <c r="AW680" i="5" s="1"/>
  <c r="AN683" i="5"/>
  <c r="AV683" i="5" s="1"/>
  <c r="AM686" i="5"/>
  <c r="AU686" i="5" s="1"/>
  <c r="AO688" i="5"/>
  <c r="AW688" i="5" s="1"/>
  <c r="AN691" i="5"/>
  <c r="AV691" i="5" s="1"/>
  <c r="AM694" i="5"/>
  <c r="AU694" i="5" s="1"/>
  <c r="AO696" i="5"/>
  <c r="AW696" i="5" s="1"/>
  <c r="AN699" i="5"/>
  <c r="AV699" i="5" s="1"/>
  <c r="AM702" i="5"/>
  <c r="AU702" i="5" s="1"/>
  <c r="AO704" i="5"/>
  <c r="AW704" i="5" s="1"/>
  <c r="AN707" i="5"/>
  <c r="AV707" i="5" s="1"/>
  <c r="AM710" i="5"/>
  <c r="AU710" i="5" s="1"/>
  <c r="AO712" i="5"/>
  <c r="AW712" i="5" s="1"/>
  <c r="AN715" i="5"/>
  <c r="AV715" i="5" s="1"/>
  <c r="AM718" i="5"/>
  <c r="AU718" i="5" s="1"/>
  <c r="AO720" i="5"/>
  <c r="AW720" i="5" s="1"/>
  <c r="AN723" i="5"/>
  <c r="AV723" i="5" s="1"/>
  <c r="AM726" i="5"/>
  <c r="AU726" i="5" s="1"/>
  <c r="AO728" i="5"/>
  <c r="AW728" i="5" s="1"/>
  <c r="AN731" i="5"/>
  <c r="AV731" i="5" s="1"/>
  <c r="AM734" i="5"/>
  <c r="AU734" i="5" s="1"/>
  <c r="AO736" i="5"/>
  <c r="AW736" i="5" s="1"/>
  <c r="AN739" i="5"/>
  <c r="AV739" i="5" s="1"/>
  <c r="AM742" i="5"/>
  <c r="AU742" i="5" s="1"/>
  <c r="AO744" i="5"/>
  <c r="AW744" i="5" s="1"/>
  <c r="AN747" i="5"/>
  <c r="AV747" i="5" s="1"/>
  <c r="AM750" i="5"/>
  <c r="AU750" i="5" s="1"/>
  <c r="AO752" i="5"/>
  <c r="AW752" i="5" s="1"/>
  <c r="AN755" i="5"/>
  <c r="AV755" i="5" s="1"/>
  <c r="AM758" i="5"/>
  <c r="AU758" i="5" s="1"/>
  <c r="AO760" i="5"/>
  <c r="AW760" i="5" s="1"/>
  <c r="BN761" i="5"/>
  <c r="BC761" i="5"/>
  <c r="BN762" i="5"/>
  <c r="BC762" i="5"/>
  <c r="BN763" i="5"/>
  <c r="BC763" i="5"/>
  <c r="BN764" i="5"/>
  <c r="BC764" i="5"/>
  <c r="AO765" i="5"/>
  <c r="AW765" i="5" s="1"/>
  <c r="AN768" i="5"/>
  <c r="AV768" i="5" s="1"/>
  <c r="BD768" i="5" s="1"/>
  <c r="AM771" i="5"/>
  <c r="AU771" i="5" s="1"/>
  <c r="AO773" i="5"/>
  <c r="AW773" i="5" s="1"/>
  <c r="AN776" i="5"/>
  <c r="AV776" i="5" s="1"/>
  <c r="BD776" i="5" s="1"/>
  <c r="AM779" i="5"/>
  <c r="AU779" i="5" s="1"/>
  <c r="AO781" i="5"/>
  <c r="AW781" i="5" s="1"/>
  <c r="AN784" i="5"/>
  <c r="AV784" i="5" s="1"/>
  <c r="BD784" i="5" s="1"/>
  <c r="AM787" i="5"/>
  <c r="AU787" i="5" s="1"/>
  <c r="AO789" i="5"/>
  <c r="AW789" i="5" s="1"/>
  <c r="AN792" i="5"/>
  <c r="AV792" i="5" s="1"/>
  <c r="BD792" i="5" s="1"/>
  <c r="AM795" i="5"/>
  <c r="AU795" i="5" s="1"/>
  <c r="AO797" i="5"/>
  <c r="AW797" i="5" s="1"/>
  <c r="AN800" i="5"/>
  <c r="AV800" i="5" s="1"/>
  <c r="BD800" i="5" s="1"/>
  <c r="AM803" i="5"/>
  <c r="AU803" i="5" s="1"/>
  <c r="AO805" i="5"/>
  <c r="AW805" i="5" s="1"/>
  <c r="AN808" i="5"/>
  <c r="AV808" i="5" s="1"/>
  <c r="BD808" i="5" s="1"/>
  <c r="AM811" i="5"/>
  <c r="AU811" i="5" s="1"/>
  <c r="AO813" i="5"/>
  <c r="AW813" i="5" s="1"/>
  <c r="AN816" i="5"/>
  <c r="AV816" i="5" s="1"/>
  <c r="BD816" i="5" s="1"/>
  <c r="AM819" i="5"/>
  <c r="AU819" i="5" s="1"/>
  <c r="AO821" i="5"/>
  <c r="AW821" i="5" s="1"/>
  <c r="AN824" i="5"/>
  <c r="AV824" i="5" s="1"/>
  <c r="BD824" i="5" s="1"/>
  <c r="AM827" i="5"/>
  <c r="AU827" i="5" s="1"/>
  <c r="AO829" i="5"/>
  <c r="AW829" i="5" s="1"/>
  <c r="AN832" i="5"/>
  <c r="AV832" i="5" s="1"/>
  <c r="BD832" i="5" s="1"/>
  <c r="AM835" i="5"/>
  <c r="AU835" i="5" s="1"/>
  <c r="AO837" i="5"/>
  <c r="AW837" i="5" s="1"/>
  <c r="AN840" i="5"/>
  <c r="AV840" i="5" s="1"/>
  <c r="BD840" i="5" s="1"/>
  <c r="AM843" i="5"/>
  <c r="AU843" i="5" s="1"/>
  <c r="AO845" i="5"/>
  <c r="AW845" i="5" s="1"/>
  <c r="AN848" i="5"/>
  <c r="AV848" i="5" s="1"/>
  <c r="BD848" i="5" s="1"/>
  <c r="AM851" i="5"/>
  <c r="AU851" i="5" s="1"/>
  <c r="AO853" i="5"/>
  <c r="AW853" i="5" s="1"/>
  <c r="AN856" i="5"/>
  <c r="AV856" i="5" s="1"/>
  <c r="BD856" i="5" s="1"/>
  <c r="AM859" i="5"/>
  <c r="AU859" i="5" s="1"/>
  <c r="AO861" i="5"/>
  <c r="AW861" i="5" s="1"/>
  <c r="AN864" i="5"/>
  <c r="AV864" i="5" s="1"/>
  <c r="BD864" i="5" s="1"/>
  <c r="AM867" i="5"/>
  <c r="AU867" i="5" s="1"/>
  <c r="AO869" i="5"/>
  <c r="AW869" i="5" s="1"/>
  <c r="AN872" i="5"/>
  <c r="AV872" i="5" s="1"/>
  <c r="BD872" i="5" s="1"/>
  <c r="AM875" i="5"/>
  <c r="AU875" i="5" s="1"/>
  <c r="AO877" i="5"/>
  <c r="AW877" i="5" s="1"/>
  <c r="AN880" i="5"/>
  <c r="AV880" i="5" s="1"/>
  <c r="BD880" i="5" s="1"/>
  <c r="AM883" i="5"/>
  <c r="AU883" i="5" s="1"/>
  <c r="AO885" i="5"/>
  <c r="AW885" i="5" s="1"/>
  <c r="AN889" i="5"/>
  <c r="AV889" i="5" s="1"/>
  <c r="AN893" i="5"/>
  <c r="AV893" i="5" s="1"/>
  <c r="AN897" i="5"/>
  <c r="AV897" i="5" s="1"/>
  <c r="AN901" i="5"/>
  <c r="AV901" i="5" s="1"/>
  <c r="AN905" i="5"/>
  <c r="AV905" i="5" s="1"/>
  <c r="AN909" i="5"/>
  <c r="AV909" i="5" s="1"/>
  <c r="AN913" i="5"/>
  <c r="AV913" i="5" s="1"/>
  <c r="AN917" i="5"/>
  <c r="AV917" i="5" s="1"/>
  <c r="AN921" i="5"/>
  <c r="AV921" i="5" s="1"/>
  <c r="AN925" i="5"/>
  <c r="AV925" i="5" s="1"/>
  <c r="AN929" i="5"/>
  <c r="AV929" i="5" s="1"/>
  <c r="AN933" i="5"/>
  <c r="AV933" i="5" s="1"/>
  <c r="AN937" i="5"/>
  <c r="AV937" i="5" s="1"/>
  <c r="AN941" i="5"/>
  <c r="AV941" i="5" s="1"/>
  <c r="AN945" i="5"/>
  <c r="AV945" i="5" s="1"/>
  <c r="AN949" i="5"/>
  <c r="AV949" i="5" s="1"/>
  <c r="AN953" i="5"/>
  <c r="AV953" i="5" s="1"/>
  <c r="AN959" i="5"/>
  <c r="AV959" i="5" s="1"/>
  <c r="AN963" i="5"/>
  <c r="AV963" i="5" s="1"/>
  <c r="AN967" i="5"/>
  <c r="AV967" i="5" s="1"/>
  <c r="AN971" i="5"/>
  <c r="AV971" i="5" s="1"/>
  <c r="AN975" i="5"/>
  <c r="AV975" i="5" s="1"/>
  <c r="AN979" i="5"/>
  <c r="AV979" i="5" s="1"/>
  <c r="AN983" i="5"/>
  <c r="AV983" i="5" s="1"/>
  <c r="AN987" i="5"/>
  <c r="AV987" i="5" s="1"/>
  <c r="AN991" i="5"/>
  <c r="AV991" i="5" s="1"/>
  <c r="AN995" i="5"/>
  <c r="AV995" i="5" s="1"/>
  <c r="AN999" i="5"/>
  <c r="AV999" i="5" s="1"/>
  <c r="AN1003" i="5"/>
  <c r="AV1003" i="5" s="1"/>
  <c r="AN1007" i="5"/>
  <c r="AV1007" i="5" s="1"/>
  <c r="AN1011" i="5"/>
  <c r="AV1011" i="5" s="1"/>
  <c r="AN1015" i="5"/>
  <c r="AV1015" i="5" s="1"/>
  <c r="AN1019" i="5"/>
  <c r="AV1019" i="5" s="1"/>
  <c r="AN1023" i="5"/>
  <c r="AV1023" i="5" s="1"/>
  <c r="AN1027" i="5"/>
  <c r="AV1027" i="5" s="1"/>
  <c r="AN1031" i="5"/>
  <c r="AV1031" i="5" s="1"/>
  <c r="AN1035" i="5"/>
  <c r="AV1035" i="5" s="1"/>
  <c r="AN1039" i="5"/>
  <c r="AV1039" i="5" s="1"/>
  <c r="AN1043" i="5"/>
  <c r="AV1043" i="5" s="1"/>
  <c r="AN1047" i="5"/>
  <c r="AV1047" i="5" s="1"/>
  <c r="AN1051" i="5"/>
  <c r="AV1051" i="5" s="1"/>
  <c r="AN1055" i="5"/>
  <c r="AV1055" i="5" s="1"/>
  <c r="AN1059" i="5"/>
  <c r="AV1059" i="5" s="1"/>
  <c r="AN1063" i="5"/>
  <c r="AV1063" i="5" s="1"/>
  <c r="AN1067" i="5"/>
  <c r="AV1067" i="5" s="1"/>
  <c r="AN1071" i="5"/>
  <c r="AV1071" i="5" s="1"/>
  <c r="AN1075" i="5"/>
  <c r="AV1075" i="5" s="1"/>
  <c r="AN1079" i="5"/>
  <c r="AV1079" i="5" s="1"/>
  <c r="AN1083" i="5"/>
  <c r="AV1083" i="5" s="1"/>
  <c r="AN1087" i="5"/>
  <c r="AV1087" i="5" s="1"/>
  <c r="AN1091" i="5"/>
  <c r="AV1091" i="5" s="1"/>
  <c r="AN1095" i="5"/>
  <c r="AV1095" i="5" s="1"/>
  <c r="AN1099" i="5"/>
  <c r="AV1099" i="5" s="1"/>
  <c r="AN1103" i="5"/>
  <c r="AV1103" i="5" s="1"/>
  <c r="AN1107" i="5"/>
  <c r="AV1107" i="5" s="1"/>
  <c r="AN1111" i="5"/>
  <c r="AV1111" i="5" s="1"/>
  <c r="AI1125" i="5"/>
  <c r="AQ1125" i="5" s="1"/>
  <c r="AY1125" i="5" s="1"/>
  <c r="AM1131" i="5"/>
  <c r="AU1131" i="5" s="1"/>
  <c r="AO1137" i="5"/>
  <c r="AW1137" i="5" s="1"/>
  <c r="AL1144" i="5"/>
  <c r="AT1144" i="5" s="1"/>
  <c r="AI1157" i="5"/>
  <c r="AQ1157" i="5" s="1"/>
  <c r="AY1157" i="5" s="1"/>
  <c r="AM1163" i="5"/>
  <c r="AU1163" i="5" s="1"/>
  <c r="AO1169" i="5"/>
  <c r="AW1169" i="5" s="1"/>
  <c r="AL1176" i="5"/>
  <c r="AT1176" i="5" s="1"/>
  <c r="AI1189" i="5"/>
  <c r="AQ1189" i="5" s="1"/>
  <c r="AY1189" i="5" s="1"/>
  <c r="AM1195" i="5"/>
  <c r="AU1195" i="5" s="1"/>
  <c r="AO1201" i="5"/>
  <c r="AW1201" i="5" s="1"/>
  <c r="AL1208" i="5"/>
  <c r="AT1208" i="5" s="1"/>
  <c r="AI1221" i="5"/>
  <c r="AQ1221" i="5" s="1"/>
  <c r="AY1221" i="5" s="1"/>
  <c r="AM1227" i="5"/>
  <c r="AU1227" i="5" s="1"/>
  <c r="AO1233" i="5"/>
  <c r="AW1233" i="5" s="1"/>
  <c r="AL1240" i="5"/>
  <c r="AT1240" i="5" s="1"/>
  <c r="AI1253" i="5"/>
  <c r="AQ1253" i="5" s="1"/>
  <c r="AY1253" i="5" s="1"/>
  <c r="AM1259" i="5"/>
  <c r="AU1259" i="5" s="1"/>
  <c r="AO1265" i="5"/>
  <c r="AW1265" i="5" s="1"/>
  <c r="AI1273" i="5"/>
  <c r="AQ1273" i="5" s="1"/>
  <c r="AI1281" i="5"/>
  <c r="AQ1281" i="5" s="1"/>
  <c r="AM1292" i="5"/>
  <c r="AU1292" i="5" s="1"/>
  <c r="AM1309" i="5"/>
  <c r="AU1309" i="5" s="1"/>
  <c r="BC1309" i="5" s="1"/>
  <c r="AM1335" i="5"/>
  <c r="AU1335" i="5" s="1"/>
  <c r="BC1335" i="5" s="1"/>
  <c r="AM1367" i="5"/>
  <c r="AU1367" i="5" s="1"/>
  <c r="BC1367" i="5" s="1"/>
  <c r="AM1399" i="5"/>
  <c r="AU1399" i="5" s="1"/>
  <c r="BC1399" i="5" s="1"/>
  <c r="AM1431" i="5"/>
  <c r="AU1431" i="5" s="1"/>
  <c r="BC1431" i="5" s="1"/>
  <c r="AM1463" i="5"/>
  <c r="AU1463" i="5" s="1"/>
  <c r="BC1463" i="5" s="1"/>
  <c r="AM1495" i="5"/>
  <c r="AU1495" i="5" s="1"/>
  <c r="BC1495" i="5" s="1"/>
  <c r="AM1518" i="5"/>
  <c r="AU1518" i="5" s="1"/>
  <c r="AM1550" i="5"/>
  <c r="AU1550" i="5" s="1"/>
  <c r="AM1582" i="5"/>
  <c r="AU1582" i="5" s="1"/>
  <c r="AM1614" i="5"/>
  <c r="AU1614" i="5" s="1"/>
  <c r="AM1640" i="5"/>
  <c r="AU1640" i="5" s="1"/>
  <c r="AM1672" i="5"/>
  <c r="AU1672" i="5" s="1"/>
  <c r="AM1704" i="5"/>
  <c r="AU1704" i="5" s="1"/>
  <c r="AM1736" i="5"/>
  <c r="AU1736" i="5" s="1"/>
  <c r="AM1762" i="5"/>
  <c r="AU1762" i="5" s="1"/>
  <c r="BC1762" i="5" s="1"/>
  <c r="AM1794" i="5"/>
  <c r="AU1794" i="5" s="1"/>
  <c r="BC1794" i="5" s="1"/>
  <c r="AM1826" i="5"/>
  <c r="AU1826" i="5" s="1"/>
  <c r="BC1826" i="5" s="1"/>
  <c r="AM1858" i="5"/>
  <c r="AU1858" i="5" s="1"/>
  <c r="BC1858" i="5" s="1"/>
  <c r="AM1890" i="5"/>
  <c r="AU1890" i="5" s="1"/>
  <c r="BC1890" i="5" s="1"/>
  <c r="AM1917" i="5"/>
  <c r="AU1917" i="5" s="1"/>
  <c r="AM1949" i="5"/>
  <c r="AU1949" i="5" s="1"/>
  <c r="AM1981" i="5"/>
  <c r="AU1981" i="5" s="1"/>
  <c r="AM2013" i="5"/>
  <c r="AU2013" i="5" s="1"/>
  <c r="AM2045" i="5"/>
  <c r="AU2045" i="5" s="1"/>
  <c r="AM2074" i="5"/>
  <c r="AU2074" i="5" s="1"/>
  <c r="AM2106" i="5"/>
  <c r="AU2106" i="5" s="1"/>
  <c r="AM2138" i="5"/>
  <c r="AU2138" i="5" s="1"/>
  <c r="AM2170" i="5"/>
  <c r="AU2170" i="5" s="1"/>
  <c r="AM2202" i="5"/>
  <c r="AU2202" i="5" s="1"/>
  <c r="AM2231" i="5"/>
  <c r="AU2231" i="5" s="1"/>
  <c r="BC2231" i="5" s="1"/>
  <c r="AL2273" i="5"/>
  <c r="AT2273" i="5" s="1"/>
  <c r="AL2463" i="5"/>
  <c r="AT2463" i="5" s="1"/>
  <c r="AL2711" i="5"/>
  <c r="AT2711" i="5" s="1"/>
  <c r="AL2957" i="5"/>
  <c r="AT2957" i="5" s="1"/>
  <c r="AL3224" i="5"/>
  <c r="AT3224" i="5" s="1"/>
  <c r="AL3216" i="5"/>
  <c r="AT3216" i="5" s="1"/>
  <c r="AL3208" i="5"/>
  <c r="AT3208" i="5" s="1"/>
  <c r="AL3200" i="5"/>
  <c r="AT3200" i="5" s="1"/>
  <c r="AL3192" i="5"/>
  <c r="AT3192" i="5" s="1"/>
  <c r="AL3184" i="5"/>
  <c r="AT3184" i="5" s="1"/>
  <c r="AL3176" i="5"/>
  <c r="AT3176" i="5" s="1"/>
  <c r="AL3168" i="5"/>
  <c r="AT3168" i="5" s="1"/>
  <c r="AL3160" i="5"/>
  <c r="AT3160" i="5" s="1"/>
  <c r="AL3152" i="5"/>
  <c r="AT3152" i="5" s="1"/>
  <c r="AL3144" i="5"/>
  <c r="AT3144" i="5" s="1"/>
  <c r="AL3136" i="5"/>
  <c r="AT3136" i="5" s="1"/>
  <c r="AL3128" i="5"/>
  <c r="AT3128" i="5" s="1"/>
  <c r="AL3120" i="5"/>
  <c r="AT3120" i="5" s="1"/>
  <c r="AL3112" i="5"/>
  <c r="AT3112" i="5" s="1"/>
  <c r="AL3104" i="5"/>
  <c r="AT3104" i="5" s="1"/>
  <c r="AL3096" i="5"/>
  <c r="AT3096" i="5" s="1"/>
  <c r="AL3088" i="5"/>
  <c r="AT3088" i="5" s="1"/>
  <c r="AL3084" i="5"/>
  <c r="AT3084" i="5" s="1"/>
  <c r="AL3076" i="5"/>
  <c r="AT3076" i="5" s="1"/>
  <c r="AL3068" i="5"/>
  <c r="AT3068" i="5" s="1"/>
  <c r="AL3060" i="5"/>
  <c r="AT3060" i="5" s="1"/>
  <c r="AL3052" i="5"/>
  <c r="AT3052" i="5" s="1"/>
  <c r="AL3044" i="5"/>
  <c r="AT3044" i="5" s="1"/>
  <c r="AL3036" i="5"/>
  <c r="AT3036" i="5" s="1"/>
  <c r="AL3028" i="5"/>
  <c r="AT3028" i="5" s="1"/>
  <c r="AL3020" i="5"/>
  <c r="AT3020" i="5" s="1"/>
  <c r="AL3012" i="5"/>
  <c r="AT3012" i="5" s="1"/>
  <c r="AL3004" i="5"/>
  <c r="AT3004" i="5" s="1"/>
  <c r="AL2996" i="5"/>
  <c r="AT2996" i="5" s="1"/>
  <c r="AL2988" i="5"/>
  <c r="AT2988" i="5" s="1"/>
  <c r="AL2980" i="5"/>
  <c r="AT2980" i="5" s="1"/>
  <c r="AL2972" i="5"/>
  <c r="AT2972" i="5" s="1"/>
  <c r="AL2964" i="5"/>
  <c r="AT2964" i="5" s="1"/>
  <c r="AL2956" i="5"/>
  <c r="AT2956" i="5" s="1"/>
  <c r="AL2948" i="5"/>
  <c r="AT2948" i="5" s="1"/>
  <c r="AL2938" i="5"/>
  <c r="AT2938" i="5" s="1"/>
  <c r="AL2930" i="5"/>
  <c r="AT2930" i="5" s="1"/>
  <c r="AL2922" i="5"/>
  <c r="AT2922" i="5" s="1"/>
  <c r="AL2914" i="5"/>
  <c r="AT2914" i="5" s="1"/>
  <c r="AL2906" i="5"/>
  <c r="AT2906" i="5" s="1"/>
  <c r="AL2898" i="5"/>
  <c r="AT2898" i="5" s="1"/>
  <c r="AL2890" i="5"/>
  <c r="AT2890" i="5" s="1"/>
  <c r="AL2882" i="5"/>
  <c r="AT2882" i="5" s="1"/>
  <c r="AL2874" i="5"/>
  <c r="AT2874" i="5" s="1"/>
  <c r="AL2866" i="5"/>
  <c r="AT2866" i="5" s="1"/>
  <c r="AL2858" i="5"/>
  <c r="AT2858" i="5" s="1"/>
  <c r="AL2850" i="5"/>
  <c r="AT2850" i="5" s="1"/>
  <c r="AL2842" i="5"/>
  <c r="AT2842" i="5" s="1"/>
  <c r="AL2834" i="5"/>
  <c r="AT2834" i="5" s="1"/>
  <c r="AL2826" i="5"/>
  <c r="AT2826" i="5" s="1"/>
  <c r="AL2818" i="5"/>
  <c r="AT2818" i="5" s="1"/>
  <c r="AL2810" i="5"/>
  <c r="AT2810" i="5" s="1"/>
  <c r="AL2802" i="5"/>
  <c r="AT2802" i="5" s="1"/>
  <c r="AL2794" i="5"/>
  <c r="AT2794" i="5" s="1"/>
  <c r="AL2786" i="5"/>
  <c r="AT2786" i="5" s="1"/>
  <c r="AL2778" i="5"/>
  <c r="AT2778" i="5" s="1"/>
  <c r="AL2770" i="5"/>
  <c r="AT2770" i="5" s="1"/>
  <c r="AL2758" i="5"/>
  <c r="AT2758" i="5" s="1"/>
  <c r="AL2750" i="5"/>
  <c r="AT2750" i="5" s="1"/>
  <c r="AL2742" i="5"/>
  <c r="AT2742" i="5" s="1"/>
  <c r="AL2734" i="5"/>
  <c r="AT2734" i="5" s="1"/>
  <c r="AL2726" i="5"/>
  <c r="AT2726" i="5" s="1"/>
  <c r="AL2718" i="5"/>
  <c r="AT2718" i="5" s="1"/>
  <c r="AL2710" i="5"/>
  <c r="AT2710" i="5" s="1"/>
  <c r="AL2702" i="5"/>
  <c r="AT2702" i="5" s="1"/>
  <c r="AL2694" i="5"/>
  <c r="AT2694" i="5" s="1"/>
  <c r="AL2686" i="5"/>
  <c r="AT2686" i="5" s="1"/>
  <c r="AL2678" i="5"/>
  <c r="AT2678" i="5" s="1"/>
  <c r="AL2670" i="5"/>
  <c r="AT2670" i="5" s="1"/>
  <c r="AL2662" i="5"/>
  <c r="AT2662" i="5" s="1"/>
  <c r="AL2654" i="5"/>
  <c r="AT2654" i="5" s="1"/>
  <c r="AL2646" i="5"/>
  <c r="AT2646" i="5" s="1"/>
  <c r="AL2638" i="5"/>
  <c r="AT2638" i="5" s="1"/>
  <c r="AL2630" i="5"/>
  <c r="AT2630" i="5" s="1"/>
  <c r="AL2622" i="5"/>
  <c r="AT2622" i="5" s="1"/>
  <c r="AL2614" i="5"/>
  <c r="AT2614" i="5" s="1"/>
  <c r="AL2606" i="5"/>
  <c r="AT2606" i="5" s="1"/>
  <c r="AL2598" i="5"/>
  <c r="AT2598" i="5" s="1"/>
  <c r="AL2590" i="5"/>
  <c r="AT2590" i="5" s="1"/>
  <c r="AL2582" i="5"/>
  <c r="AT2582" i="5" s="1"/>
  <c r="AL2574" i="5"/>
  <c r="AT2574" i="5" s="1"/>
  <c r="AL2566" i="5"/>
  <c r="AT2566" i="5" s="1"/>
  <c r="AL2558" i="5"/>
  <c r="AT2558" i="5" s="1"/>
  <c r="AL2550" i="5"/>
  <c r="AT2550" i="5" s="1"/>
  <c r="AL2542" i="5"/>
  <c r="AT2542" i="5" s="1"/>
  <c r="AL2534" i="5"/>
  <c r="AT2534" i="5" s="1"/>
  <c r="AL2526" i="5"/>
  <c r="AT2526" i="5" s="1"/>
  <c r="AL2518" i="5"/>
  <c r="AT2518" i="5" s="1"/>
  <c r="AL2510" i="5"/>
  <c r="AT2510" i="5" s="1"/>
  <c r="AL2502" i="5"/>
  <c r="AT2502" i="5" s="1"/>
  <c r="AL2494" i="5"/>
  <c r="AT2494" i="5" s="1"/>
  <c r="AL2486" i="5"/>
  <c r="AT2486" i="5" s="1"/>
  <c r="AL2478" i="5"/>
  <c r="AT2478" i="5" s="1"/>
  <c r="AL2470" i="5"/>
  <c r="AT2470" i="5" s="1"/>
  <c r="AL2462" i="5"/>
  <c r="AT2462" i="5" s="1"/>
  <c r="AL2454" i="5"/>
  <c r="AT2454" i="5" s="1"/>
  <c r="AL2446" i="5"/>
  <c r="AT2446" i="5" s="1"/>
  <c r="AL2438" i="5"/>
  <c r="AT2438" i="5" s="1"/>
  <c r="AL2430" i="5"/>
  <c r="AT2430" i="5" s="1"/>
  <c r="AL2422" i="5"/>
  <c r="AT2422" i="5" s="1"/>
  <c r="AL2414" i="5"/>
  <c r="AT2414" i="5" s="1"/>
  <c r="AL2406" i="5"/>
  <c r="AT2406" i="5" s="1"/>
  <c r="AL2402" i="5"/>
  <c r="AT2402" i="5" s="1"/>
  <c r="AL2394" i="5"/>
  <c r="AT2394" i="5" s="1"/>
  <c r="AL2386" i="5"/>
  <c r="AT2386" i="5" s="1"/>
  <c r="AL2378" i="5"/>
  <c r="AT2378" i="5" s="1"/>
  <c r="AL2370" i="5"/>
  <c r="AT2370" i="5" s="1"/>
  <c r="AL2362" i="5"/>
  <c r="AT2362" i="5" s="1"/>
  <c r="AL2354" i="5"/>
  <c r="AT2354" i="5" s="1"/>
  <c r="AL2346" i="5"/>
  <c r="AT2346" i="5" s="1"/>
  <c r="AL2338" i="5"/>
  <c r="AT2338" i="5" s="1"/>
  <c r="AL2330" i="5"/>
  <c r="AT2330" i="5" s="1"/>
  <c r="AL2322" i="5"/>
  <c r="AT2322" i="5" s="1"/>
  <c r="AL2314" i="5"/>
  <c r="AT2314" i="5" s="1"/>
  <c r="AL2306" i="5"/>
  <c r="AT2306" i="5" s="1"/>
  <c r="AL2302" i="5"/>
  <c r="AT2302" i="5" s="1"/>
  <c r="AL2294" i="5"/>
  <c r="AT2294" i="5" s="1"/>
  <c r="AL2286" i="5"/>
  <c r="AT2286" i="5" s="1"/>
  <c r="AL2278" i="5"/>
  <c r="AT2278" i="5" s="1"/>
  <c r="AL2270" i="5"/>
  <c r="AT2270" i="5" s="1"/>
  <c r="AL2262" i="5"/>
  <c r="AT2262" i="5" s="1"/>
  <c r="AL2257" i="5"/>
  <c r="AT2257" i="5" s="1"/>
  <c r="AL2256" i="5"/>
  <c r="AT2256" i="5" s="1"/>
  <c r="AL2255" i="5"/>
  <c r="AT2255" i="5" s="1"/>
  <c r="AL2254" i="5"/>
  <c r="AT2254" i="5" s="1"/>
  <c r="AL2253" i="5"/>
  <c r="AT2253" i="5" s="1"/>
  <c r="AL2252" i="5"/>
  <c r="AT2252" i="5" s="1"/>
  <c r="AL2251" i="5"/>
  <c r="AT2251" i="5" s="1"/>
  <c r="AL2250" i="5"/>
  <c r="AT2250" i="5" s="1"/>
  <c r="AL2249" i="5"/>
  <c r="AT2249" i="5" s="1"/>
  <c r="AL2248" i="5"/>
  <c r="AT2248" i="5" s="1"/>
  <c r="AL2247" i="5"/>
  <c r="AT2247" i="5" s="1"/>
  <c r="AL2246" i="5"/>
  <c r="AT2246" i="5" s="1"/>
  <c r="AL2245" i="5"/>
  <c r="AT2245" i="5" s="1"/>
  <c r="AL2244" i="5"/>
  <c r="AT2244" i="5" s="1"/>
  <c r="AL2243" i="5"/>
  <c r="AT2243" i="5" s="1"/>
  <c r="AL2242" i="5"/>
  <c r="AT2242" i="5" s="1"/>
  <c r="AL2241" i="5"/>
  <c r="AT2241" i="5" s="1"/>
  <c r="AL2240" i="5"/>
  <c r="AT2240" i="5" s="1"/>
  <c r="AL2239" i="5"/>
  <c r="AT2239" i="5" s="1"/>
  <c r="AL2238" i="5"/>
  <c r="AT2238" i="5" s="1"/>
  <c r="AL2237" i="5"/>
  <c r="AT2237" i="5" s="1"/>
  <c r="AL2236" i="5"/>
  <c r="AT2236" i="5" s="1"/>
  <c r="AL2235" i="5"/>
  <c r="AT2235" i="5" s="1"/>
  <c r="AL2234" i="5"/>
  <c r="AT2234" i="5" s="1"/>
  <c r="AL2233" i="5"/>
  <c r="AT2233" i="5" s="1"/>
  <c r="AL2232" i="5"/>
  <c r="AT2232" i="5" s="1"/>
  <c r="AL2231" i="5"/>
  <c r="AT2231" i="5" s="1"/>
  <c r="AL2230" i="5"/>
  <c r="AT2230" i="5" s="1"/>
  <c r="AL2229" i="5"/>
  <c r="AT2229" i="5" s="1"/>
  <c r="AL2228" i="5"/>
  <c r="AT2228" i="5" s="1"/>
  <c r="AL2227" i="5"/>
  <c r="AT2227" i="5" s="1"/>
  <c r="AL2226" i="5"/>
  <c r="AT2226" i="5" s="1"/>
  <c r="AL2225" i="5"/>
  <c r="AT2225" i="5" s="1"/>
  <c r="AL2220" i="5"/>
  <c r="AT2220" i="5" s="1"/>
  <c r="AL2219" i="5"/>
  <c r="AT2219" i="5" s="1"/>
  <c r="AL2218" i="5"/>
  <c r="AT2218" i="5" s="1"/>
  <c r="AL2217" i="5"/>
  <c r="AT2217" i="5" s="1"/>
  <c r="AL2216" i="5"/>
  <c r="AT2216" i="5" s="1"/>
  <c r="AL2215" i="5"/>
  <c r="AT2215" i="5" s="1"/>
  <c r="AL2214" i="5"/>
  <c r="AT2214" i="5" s="1"/>
  <c r="AL2213" i="5"/>
  <c r="AT2213" i="5" s="1"/>
  <c r="AL2212" i="5"/>
  <c r="AT2212" i="5" s="1"/>
  <c r="AL2211" i="5"/>
  <c r="AT2211" i="5" s="1"/>
  <c r="AL2210" i="5"/>
  <c r="AT2210" i="5" s="1"/>
  <c r="AL2209" i="5"/>
  <c r="AT2209" i="5" s="1"/>
  <c r="AL2208" i="5"/>
  <c r="AT2208" i="5" s="1"/>
  <c r="AL2207" i="5"/>
  <c r="AT2207" i="5" s="1"/>
  <c r="AL2206" i="5"/>
  <c r="AT2206" i="5" s="1"/>
  <c r="AL2205" i="5"/>
  <c r="AT2205" i="5" s="1"/>
  <c r="AL2204" i="5"/>
  <c r="AT2204" i="5" s="1"/>
  <c r="AL2203" i="5"/>
  <c r="AT2203" i="5" s="1"/>
  <c r="AL2202" i="5"/>
  <c r="AT2202" i="5" s="1"/>
  <c r="AL2201" i="5"/>
  <c r="AT2201" i="5" s="1"/>
  <c r="AL2200" i="5"/>
  <c r="AT2200" i="5" s="1"/>
  <c r="AL2199" i="5"/>
  <c r="AT2199" i="5" s="1"/>
  <c r="AL2198" i="5"/>
  <c r="AT2198" i="5" s="1"/>
  <c r="AL2197" i="5"/>
  <c r="AT2197" i="5" s="1"/>
  <c r="AL2196" i="5"/>
  <c r="AT2196" i="5" s="1"/>
  <c r="AL2195" i="5"/>
  <c r="AT2195" i="5" s="1"/>
  <c r="AL2194" i="5"/>
  <c r="AT2194" i="5" s="1"/>
  <c r="AL2193" i="5"/>
  <c r="AT2193" i="5" s="1"/>
  <c r="AL2192" i="5"/>
  <c r="AT2192" i="5" s="1"/>
  <c r="AL2191" i="5"/>
  <c r="AT2191" i="5" s="1"/>
  <c r="AL2190" i="5"/>
  <c r="AT2190" i="5" s="1"/>
  <c r="AL2189" i="5"/>
  <c r="AT2189" i="5" s="1"/>
  <c r="AL2188" i="5"/>
  <c r="AT2188" i="5" s="1"/>
  <c r="AL2187" i="5"/>
  <c r="AT2187" i="5" s="1"/>
  <c r="AL2186" i="5"/>
  <c r="AT2186" i="5" s="1"/>
  <c r="AL2185" i="5"/>
  <c r="AT2185" i="5" s="1"/>
  <c r="AL2184" i="5"/>
  <c r="AT2184" i="5" s="1"/>
  <c r="AL2183" i="5"/>
  <c r="AT2183" i="5" s="1"/>
  <c r="AL2182" i="5"/>
  <c r="AT2182" i="5" s="1"/>
  <c r="AL2181" i="5"/>
  <c r="AT2181" i="5" s="1"/>
  <c r="AL2180" i="5"/>
  <c r="AT2180" i="5" s="1"/>
  <c r="AL2179" i="5"/>
  <c r="AT2179" i="5" s="1"/>
  <c r="AL2178" i="5"/>
  <c r="AT2178" i="5" s="1"/>
  <c r="AL2177" i="5"/>
  <c r="AT2177" i="5" s="1"/>
  <c r="AL2176" i="5"/>
  <c r="AT2176" i="5" s="1"/>
  <c r="AL2175" i="5"/>
  <c r="AT2175" i="5" s="1"/>
  <c r="AL2174" i="5"/>
  <c r="AT2174" i="5" s="1"/>
  <c r="AL2173" i="5"/>
  <c r="AT2173" i="5" s="1"/>
  <c r="AL2172" i="5"/>
  <c r="AT2172" i="5" s="1"/>
  <c r="AL2171" i="5"/>
  <c r="AT2171" i="5" s="1"/>
  <c r="AL2170" i="5"/>
  <c r="AT2170" i="5" s="1"/>
  <c r="AL2169" i="5"/>
  <c r="AT2169" i="5" s="1"/>
  <c r="AL2168" i="5"/>
  <c r="AT2168" i="5" s="1"/>
  <c r="AL2167" i="5"/>
  <c r="AT2167" i="5" s="1"/>
  <c r="AL2166" i="5"/>
  <c r="AT2166" i="5" s="1"/>
  <c r="AL2165" i="5"/>
  <c r="AT2165" i="5" s="1"/>
  <c r="AL2164" i="5"/>
  <c r="AT2164" i="5" s="1"/>
  <c r="AL2163" i="5"/>
  <c r="AT2163" i="5" s="1"/>
  <c r="AL2162" i="5"/>
  <c r="AT2162" i="5" s="1"/>
  <c r="AL2161" i="5"/>
  <c r="AT2161" i="5" s="1"/>
  <c r="AL2160" i="5"/>
  <c r="AT2160" i="5" s="1"/>
  <c r="AL2159" i="5"/>
  <c r="AT2159" i="5" s="1"/>
  <c r="AL2158" i="5"/>
  <c r="AT2158" i="5" s="1"/>
  <c r="AL2157" i="5"/>
  <c r="AT2157" i="5" s="1"/>
  <c r="AL2156" i="5"/>
  <c r="AT2156" i="5" s="1"/>
  <c r="AL2155" i="5"/>
  <c r="AT2155" i="5" s="1"/>
  <c r="AL2154" i="5"/>
  <c r="AT2154" i="5" s="1"/>
  <c r="AL2153" i="5"/>
  <c r="AT2153" i="5" s="1"/>
  <c r="AL2152" i="5"/>
  <c r="AT2152" i="5" s="1"/>
  <c r="AL2151" i="5"/>
  <c r="AT2151" i="5" s="1"/>
  <c r="AL2150" i="5"/>
  <c r="AT2150" i="5" s="1"/>
  <c r="AL2149" i="5"/>
  <c r="AT2149" i="5" s="1"/>
  <c r="AL2148" i="5"/>
  <c r="AT2148" i="5" s="1"/>
  <c r="AL2147" i="5"/>
  <c r="AT2147" i="5" s="1"/>
  <c r="AL2146" i="5"/>
  <c r="AT2146" i="5" s="1"/>
  <c r="AL2145" i="5"/>
  <c r="AT2145" i="5" s="1"/>
  <c r="AL2144" i="5"/>
  <c r="AT2144" i="5" s="1"/>
  <c r="AL2143" i="5"/>
  <c r="AT2143" i="5" s="1"/>
  <c r="AL2142" i="5"/>
  <c r="AT2142" i="5" s="1"/>
  <c r="AL2141" i="5"/>
  <c r="AT2141" i="5" s="1"/>
  <c r="AL2140" i="5"/>
  <c r="AT2140" i="5" s="1"/>
  <c r="AL2139" i="5"/>
  <c r="AT2139" i="5" s="1"/>
  <c r="AL2138" i="5"/>
  <c r="AT2138" i="5" s="1"/>
  <c r="AL2137" i="5"/>
  <c r="AT2137" i="5" s="1"/>
  <c r="AL2136" i="5"/>
  <c r="AT2136" i="5" s="1"/>
  <c r="AL2135" i="5"/>
  <c r="AT2135" i="5" s="1"/>
  <c r="AL2134" i="5"/>
  <c r="AT2134" i="5" s="1"/>
  <c r="AL2133" i="5"/>
  <c r="AT2133" i="5" s="1"/>
  <c r="AL2132" i="5"/>
  <c r="AT2132" i="5" s="1"/>
  <c r="AL2131" i="5"/>
  <c r="AT2131" i="5" s="1"/>
  <c r="AL2130" i="5"/>
  <c r="AT2130" i="5" s="1"/>
  <c r="AL2129" i="5"/>
  <c r="AT2129" i="5" s="1"/>
  <c r="AL2128" i="5"/>
  <c r="AT2128" i="5" s="1"/>
  <c r="AL2127" i="5"/>
  <c r="AT2127" i="5" s="1"/>
  <c r="AL2126" i="5"/>
  <c r="AT2126" i="5" s="1"/>
  <c r="AL2125" i="5"/>
  <c r="AT2125" i="5" s="1"/>
  <c r="AL2124" i="5"/>
  <c r="AT2124" i="5" s="1"/>
  <c r="AL2123" i="5"/>
  <c r="AT2123" i="5" s="1"/>
  <c r="AL2122" i="5"/>
  <c r="AT2122" i="5" s="1"/>
  <c r="AL2121" i="5"/>
  <c r="AT2121" i="5" s="1"/>
  <c r="AL2120" i="5"/>
  <c r="AT2120" i="5" s="1"/>
  <c r="AL2119" i="5"/>
  <c r="AT2119" i="5" s="1"/>
  <c r="AL2118" i="5"/>
  <c r="AT2118" i="5" s="1"/>
  <c r="AL2117" i="5"/>
  <c r="AT2117" i="5" s="1"/>
  <c r="AL2116" i="5"/>
  <c r="AT2116" i="5" s="1"/>
  <c r="AL2115" i="5"/>
  <c r="AT2115" i="5" s="1"/>
  <c r="AL2114" i="5"/>
  <c r="AT2114" i="5" s="1"/>
  <c r="AL2113" i="5"/>
  <c r="AT2113" i="5" s="1"/>
  <c r="AL2112" i="5"/>
  <c r="AT2112" i="5" s="1"/>
  <c r="AL2111" i="5"/>
  <c r="AT2111" i="5" s="1"/>
  <c r="AL2110" i="5"/>
  <c r="AT2110" i="5" s="1"/>
  <c r="AL2109" i="5"/>
  <c r="AT2109" i="5" s="1"/>
  <c r="AL2108" i="5"/>
  <c r="AT2108" i="5" s="1"/>
  <c r="AL2107" i="5"/>
  <c r="AT2107" i="5" s="1"/>
  <c r="AL2106" i="5"/>
  <c r="AT2106" i="5" s="1"/>
  <c r="AL2105" i="5"/>
  <c r="AT2105" i="5" s="1"/>
  <c r="AL2104" i="5"/>
  <c r="AT2104" i="5" s="1"/>
  <c r="AL2103" i="5"/>
  <c r="AT2103" i="5" s="1"/>
  <c r="AL2102" i="5"/>
  <c r="AT2102" i="5" s="1"/>
  <c r="AL2101" i="5"/>
  <c r="AT2101" i="5" s="1"/>
  <c r="AL2100" i="5"/>
  <c r="AT2100" i="5" s="1"/>
  <c r="AL2099" i="5"/>
  <c r="AT2099" i="5" s="1"/>
  <c r="AL2098" i="5"/>
  <c r="AT2098" i="5" s="1"/>
  <c r="AL2097" i="5"/>
  <c r="AT2097" i="5" s="1"/>
  <c r="AL2096" i="5"/>
  <c r="AT2096" i="5" s="1"/>
  <c r="AL2095" i="5"/>
  <c r="AT2095" i="5" s="1"/>
  <c r="AL2094" i="5"/>
  <c r="AT2094" i="5" s="1"/>
  <c r="AL2093" i="5"/>
  <c r="AT2093" i="5" s="1"/>
  <c r="AL2092" i="5"/>
  <c r="AT2092" i="5" s="1"/>
  <c r="AL2091" i="5"/>
  <c r="AT2091" i="5" s="1"/>
  <c r="AL2090" i="5"/>
  <c r="AT2090" i="5" s="1"/>
  <c r="AL2089" i="5"/>
  <c r="AT2089" i="5" s="1"/>
  <c r="AL2088" i="5"/>
  <c r="AT2088" i="5" s="1"/>
  <c r="AL2087" i="5"/>
  <c r="AT2087" i="5" s="1"/>
  <c r="AL2086" i="5"/>
  <c r="AT2086" i="5" s="1"/>
  <c r="AL2085" i="5"/>
  <c r="AT2085" i="5" s="1"/>
  <c r="AL2084" i="5"/>
  <c r="AT2084" i="5" s="1"/>
  <c r="AL2083" i="5"/>
  <c r="AT2083" i="5" s="1"/>
  <c r="AL2082" i="5"/>
  <c r="AT2082" i="5" s="1"/>
  <c r="AL2081" i="5"/>
  <c r="AT2081" i="5" s="1"/>
  <c r="AL2080" i="5"/>
  <c r="AT2080" i="5" s="1"/>
  <c r="AL2079" i="5"/>
  <c r="AT2079" i="5" s="1"/>
  <c r="AL2078" i="5"/>
  <c r="AT2078" i="5" s="1"/>
  <c r="AL2077" i="5"/>
  <c r="AT2077" i="5" s="1"/>
  <c r="AL2076" i="5"/>
  <c r="AT2076" i="5" s="1"/>
  <c r="AL2075" i="5"/>
  <c r="AT2075" i="5" s="1"/>
  <c r="AL2074" i="5"/>
  <c r="AT2074" i="5" s="1"/>
  <c r="AL2073" i="5"/>
  <c r="AT2073" i="5" s="1"/>
  <c r="AL2072" i="5"/>
  <c r="AT2072" i="5" s="1"/>
  <c r="AL2071" i="5"/>
  <c r="AT2071" i="5" s="1"/>
  <c r="AL2070" i="5"/>
  <c r="AT2070" i="5" s="1"/>
  <c r="AL2069" i="5"/>
  <c r="AT2069" i="5" s="1"/>
  <c r="AL2068" i="5"/>
  <c r="AT2068" i="5" s="1"/>
  <c r="AL2067" i="5"/>
  <c r="AT2067" i="5" s="1"/>
  <c r="AL2066" i="5"/>
  <c r="AT2066" i="5" s="1"/>
  <c r="AL2065" i="5"/>
  <c r="AT2065" i="5" s="1"/>
  <c r="AL2064" i="5"/>
  <c r="AT2064" i="5" s="1"/>
  <c r="AL2063" i="5"/>
  <c r="AT2063" i="5" s="1"/>
  <c r="AL2062" i="5"/>
  <c r="AT2062" i="5" s="1"/>
  <c r="AL2061" i="5"/>
  <c r="AT2061" i="5" s="1"/>
  <c r="AL2060" i="5"/>
  <c r="AT2060" i="5" s="1"/>
  <c r="AL2059" i="5"/>
  <c r="AT2059" i="5" s="1"/>
  <c r="AL2058" i="5"/>
  <c r="AT2058" i="5" s="1"/>
  <c r="AL2057" i="5"/>
  <c r="AT2057" i="5" s="1"/>
  <c r="AL2056" i="5"/>
  <c r="AT2056" i="5" s="1"/>
  <c r="AL2055" i="5"/>
  <c r="AT2055" i="5" s="1"/>
  <c r="AL2054" i="5"/>
  <c r="AT2054" i="5" s="1"/>
  <c r="AL2053" i="5"/>
  <c r="AT2053" i="5" s="1"/>
  <c r="AL2052" i="5"/>
  <c r="AT2052" i="5" s="1"/>
  <c r="AL2051" i="5"/>
  <c r="AT2051" i="5" s="1"/>
  <c r="AL2050" i="5"/>
  <c r="AT2050" i="5" s="1"/>
  <c r="AL2049" i="5"/>
  <c r="AT2049" i="5" s="1"/>
  <c r="AL2048" i="5"/>
  <c r="AT2048" i="5" s="1"/>
  <c r="AL2047" i="5"/>
  <c r="AT2047" i="5" s="1"/>
  <c r="AL2046" i="5"/>
  <c r="AT2046" i="5" s="1"/>
  <c r="AL2045" i="5"/>
  <c r="AT2045" i="5" s="1"/>
  <c r="AL2044" i="5"/>
  <c r="AT2044" i="5" s="1"/>
  <c r="AL2043" i="5"/>
  <c r="AT2043" i="5" s="1"/>
  <c r="AL2042" i="5"/>
  <c r="AT2042" i="5" s="1"/>
  <c r="AL2041" i="5"/>
  <c r="AT2041" i="5" s="1"/>
  <c r="AL2040" i="5"/>
  <c r="AT2040" i="5" s="1"/>
  <c r="AL2039" i="5"/>
  <c r="AT2039" i="5" s="1"/>
  <c r="AL2038" i="5"/>
  <c r="AT2038" i="5" s="1"/>
  <c r="AL2037" i="5"/>
  <c r="AT2037" i="5" s="1"/>
  <c r="AL2036" i="5"/>
  <c r="AT2036" i="5" s="1"/>
  <c r="AL2035" i="5"/>
  <c r="AT2035" i="5" s="1"/>
  <c r="AL2034" i="5"/>
  <c r="AT2034" i="5" s="1"/>
  <c r="AL2033" i="5"/>
  <c r="AT2033" i="5" s="1"/>
  <c r="AL2032" i="5"/>
  <c r="AT2032" i="5" s="1"/>
  <c r="AL2031" i="5"/>
  <c r="AT2031" i="5" s="1"/>
  <c r="AL2030" i="5"/>
  <c r="AT2030" i="5" s="1"/>
  <c r="AL2029" i="5"/>
  <c r="AT2029" i="5" s="1"/>
  <c r="AL2028" i="5"/>
  <c r="AT2028" i="5" s="1"/>
  <c r="AL2027" i="5"/>
  <c r="AT2027" i="5" s="1"/>
  <c r="AL2026" i="5"/>
  <c r="AT2026" i="5" s="1"/>
  <c r="AL2025" i="5"/>
  <c r="AT2025" i="5" s="1"/>
  <c r="AL2024" i="5"/>
  <c r="AT2024" i="5" s="1"/>
  <c r="AL2023" i="5"/>
  <c r="AT2023" i="5" s="1"/>
  <c r="AL2022" i="5"/>
  <c r="AT2022" i="5" s="1"/>
  <c r="AL2021" i="5"/>
  <c r="AT2021" i="5" s="1"/>
  <c r="AL2020" i="5"/>
  <c r="AT2020" i="5" s="1"/>
  <c r="AL2019" i="5"/>
  <c r="AT2019" i="5" s="1"/>
  <c r="AL2018" i="5"/>
  <c r="AT2018" i="5" s="1"/>
  <c r="AL2017" i="5"/>
  <c r="AT2017" i="5" s="1"/>
  <c r="AL2016" i="5"/>
  <c r="AT2016" i="5" s="1"/>
  <c r="AL2015" i="5"/>
  <c r="AT2015" i="5" s="1"/>
  <c r="AL2014" i="5"/>
  <c r="AT2014" i="5" s="1"/>
  <c r="AL2013" i="5"/>
  <c r="AT2013" i="5" s="1"/>
  <c r="AL2012" i="5"/>
  <c r="AT2012" i="5" s="1"/>
  <c r="AL2011" i="5"/>
  <c r="AT2011" i="5" s="1"/>
  <c r="AL2010" i="5"/>
  <c r="AT2010" i="5" s="1"/>
  <c r="AL2009" i="5"/>
  <c r="AT2009" i="5" s="1"/>
  <c r="AL2008" i="5"/>
  <c r="AT2008" i="5" s="1"/>
  <c r="AL2007" i="5"/>
  <c r="AT2007" i="5" s="1"/>
  <c r="AL2006" i="5"/>
  <c r="AT2006" i="5" s="1"/>
  <c r="AL2005" i="5"/>
  <c r="AT2005" i="5" s="1"/>
  <c r="AL2004" i="5"/>
  <c r="AT2004" i="5" s="1"/>
  <c r="AL2003" i="5"/>
  <c r="AT2003" i="5" s="1"/>
  <c r="AL2002" i="5"/>
  <c r="AT2002" i="5" s="1"/>
  <c r="AL2001" i="5"/>
  <c r="AT2001" i="5" s="1"/>
  <c r="AL2000" i="5"/>
  <c r="AT2000" i="5" s="1"/>
  <c r="AL1999" i="5"/>
  <c r="AT1999" i="5" s="1"/>
  <c r="AL1998" i="5"/>
  <c r="AT1998" i="5" s="1"/>
  <c r="AL1997" i="5"/>
  <c r="AT1997" i="5" s="1"/>
  <c r="AL1996" i="5"/>
  <c r="AT1996" i="5" s="1"/>
  <c r="AL1995" i="5"/>
  <c r="AT1995" i="5" s="1"/>
  <c r="AL1994" i="5"/>
  <c r="AT1994" i="5" s="1"/>
  <c r="AL1993" i="5"/>
  <c r="AT1993" i="5" s="1"/>
  <c r="AL1992" i="5"/>
  <c r="AT1992" i="5" s="1"/>
  <c r="AL1991" i="5"/>
  <c r="AT1991" i="5" s="1"/>
  <c r="AL1990" i="5"/>
  <c r="AT1990" i="5" s="1"/>
  <c r="AL1989" i="5"/>
  <c r="AT1989" i="5" s="1"/>
  <c r="AL1988" i="5"/>
  <c r="AT1988" i="5" s="1"/>
  <c r="AL1987" i="5"/>
  <c r="AT1987" i="5" s="1"/>
  <c r="AL1986" i="5"/>
  <c r="AT1986" i="5" s="1"/>
  <c r="AL1985" i="5"/>
  <c r="AT1985" i="5" s="1"/>
  <c r="AL1984" i="5"/>
  <c r="AT1984" i="5" s="1"/>
  <c r="AL1983" i="5"/>
  <c r="AT1983" i="5" s="1"/>
  <c r="AL1982" i="5"/>
  <c r="AT1982" i="5" s="1"/>
  <c r="AL1981" i="5"/>
  <c r="AT1981" i="5" s="1"/>
  <c r="AL1980" i="5"/>
  <c r="AT1980" i="5" s="1"/>
  <c r="AL1979" i="5"/>
  <c r="AT1979" i="5" s="1"/>
  <c r="AL1978" i="5"/>
  <c r="AT1978" i="5" s="1"/>
  <c r="AL1977" i="5"/>
  <c r="AT1977" i="5" s="1"/>
  <c r="AL1976" i="5"/>
  <c r="AT1976" i="5" s="1"/>
  <c r="AL1975" i="5"/>
  <c r="AT1975" i="5" s="1"/>
  <c r="AL1974" i="5"/>
  <c r="AT1974" i="5" s="1"/>
  <c r="AL1973" i="5"/>
  <c r="AT1973" i="5" s="1"/>
  <c r="AL1972" i="5"/>
  <c r="AT1972" i="5" s="1"/>
  <c r="AL1971" i="5"/>
  <c r="AT1971" i="5" s="1"/>
  <c r="AL1970" i="5"/>
  <c r="AT1970" i="5" s="1"/>
  <c r="AL1969" i="5"/>
  <c r="AT1969" i="5" s="1"/>
  <c r="AL1968" i="5"/>
  <c r="AT1968" i="5" s="1"/>
  <c r="AL1967" i="5"/>
  <c r="AT1967" i="5" s="1"/>
  <c r="AL1966" i="5"/>
  <c r="AT1966" i="5" s="1"/>
  <c r="AL1965" i="5"/>
  <c r="AT1965" i="5" s="1"/>
  <c r="AL1964" i="5"/>
  <c r="AT1964" i="5" s="1"/>
  <c r="AL1963" i="5"/>
  <c r="AT1963" i="5" s="1"/>
  <c r="AL1962" i="5"/>
  <c r="AT1962" i="5" s="1"/>
  <c r="AL1961" i="5"/>
  <c r="AT1961" i="5" s="1"/>
  <c r="AL1960" i="5"/>
  <c r="AT1960" i="5" s="1"/>
  <c r="AL1959" i="5"/>
  <c r="AT1959" i="5" s="1"/>
  <c r="AL1958" i="5"/>
  <c r="AT1958" i="5" s="1"/>
  <c r="AL1957" i="5"/>
  <c r="AT1957" i="5" s="1"/>
  <c r="AL1956" i="5"/>
  <c r="AT1956" i="5" s="1"/>
  <c r="AL1955" i="5"/>
  <c r="AT1955" i="5" s="1"/>
  <c r="AL1954" i="5"/>
  <c r="AT1954" i="5" s="1"/>
  <c r="AL1953" i="5"/>
  <c r="AT1953" i="5" s="1"/>
  <c r="AL1952" i="5"/>
  <c r="AT1952" i="5" s="1"/>
  <c r="AL1951" i="5"/>
  <c r="AT1951" i="5" s="1"/>
  <c r="AL1950" i="5"/>
  <c r="AT1950" i="5" s="1"/>
  <c r="AL1949" i="5"/>
  <c r="AT1949" i="5" s="1"/>
  <c r="AL1948" i="5"/>
  <c r="AT1948" i="5" s="1"/>
  <c r="AL1947" i="5"/>
  <c r="AT1947" i="5" s="1"/>
  <c r="AL1946" i="5"/>
  <c r="AT1946" i="5" s="1"/>
  <c r="AL1945" i="5"/>
  <c r="AT1945" i="5" s="1"/>
  <c r="AL1944" i="5"/>
  <c r="AT1944" i="5" s="1"/>
  <c r="AL1943" i="5"/>
  <c r="AT1943" i="5" s="1"/>
  <c r="AL1942" i="5"/>
  <c r="AT1942" i="5" s="1"/>
  <c r="AL1941" i="5"/>
  <c r="AT1941" i="5" s="1"/>
  <c r="AL1940" i="5"/>
  <c r="AT1940" i="5" s="1"/>
  <c r="AL1939" i="5"/>
  <c r="AT1939" i="5" s="1"/>
  <c r="AL1938" i="5"/>
  <c r="AT1938" i="5" s="1"/>
  <c r="AL1937" i="5"/>
  <c r="AT1937" i="5" s="1"/>
  <c r="AL1936" i="5"/>
  <c r="AT1936" i="5" s="1"/>
  <c r="AL1935" i="5"/>
  <c r="AT1935" i="5" s="1"/>
  <c r="AL1934" i="5"/>
  <c r="AT1934" i="5" s="1"/>
  <c r="AL1933" i="5"/>
  <c r="AT1933" i="5" s="1"/>
  <c r="AL1932" i="5"/>
  <c r="AT1932" i="5" s="1"/>
  <c r="AL1931" i="5"/>
  <c r="AT1931" i="5" s="1"/>
  <c r="AL1930" i="5"/>
  <c r="AT1930" i="5" s="1"/>
  <c r="AL1929" i="5"/>
  <c r="AT1929" i="5" s="1"/>
  <c r="AL1928" i="5"/>
  <c r="AT1928" i="5" s="1"/>
  <c r="AL1927" i="5"/>
  <c r="AT1927" i="5" s="1"/>
  <c r="AL1926" i="5"/>
  <c r="AT1926" i="5" s="1"/>
  <c r="AL1925" i="5"/>
  <c r="AT1925" i="5" s="1"/>
  <c r="AL1924" i="5"/>
  <c r="AT1924" i="5" s="1"/>
  <c r="AL1923" i="5"/>
  <c r="AT1923" i="5" s="1"/>
  <c r="AL1922" i="5"/>
  <c r="AT1922" i="5" s="1"/>
  <c r="AL1921" i="5"/>
  <c r="AT1921" i="5" s="1"/>
  <c r="AL1920" i="5"/>
  <c r="AT1920" i="5" s="1"/>
  <c r="AL1919" i="5"/>
  <c r="AT1919" i="5" s="1"/>
  <c r="AL1918" i="5"/>
  <c r="AT1918" i="5" s="1"/>
  <c r="AL1917" i="5"/>
  <c r="AT1917" i="5" s="1"/>
  <c r="AL1916" i="5"/>
  <c r="AT1916" i="5" s="1"/>
  <c r="AL1911" i="5"/>
  <c r="AT1911" i="5" s="1"/>
  <c r="AL1910" i="5"/>
  <c r="AT1910" i="5" s="1"/>
  <c r="AL1909" i="5"/>
  <c r="AT1909" i="5" s="1"/>
  <c r="AL1908" i="5"/>
  <c r="AT1908" i="5" s="1"/>
  <c r="AL1907" i="5"/>
  <c r="AT1907" i="5" s="1"/>
  <c r="AL1906" i="5"/>
  <c r="AT1906" i="5" s="1"/>
  <c r="AL1905" i="5"/>
  <c r="AT1905" i="5" s="1"/>
  <c r="AL1904" i="5"/>
  <c r="AT1904" i="5" s="1"/>
  <c r="AL1903" i="5"/>
  <c r="AT1903" i="5" s="1"/>
  <c r="AL1902" i="5"/>
  <c r="AT1902" i="5" s="1"/>
  <c r="AL1901" i="5"/>
  <c r="AT1901" i="5" s="1"/>
  <c r="AL1900" i="5"/>
  <c r="AT1900" i="5" s="1"/>
  <c r="AL1899" i="5"/>
  <c r="AT1899" i="5" s="1"/>
  <c r="AL1898" i="5"/>
  <c r="AT1898" i="5" s="1"/>
  <c r="AL1897" i="5"/>
  <c r="AT1897" i="5" s="1"/>
  <c r="AL1896" i="5"/>
  <c r="AT1896" i="5" s="1"/>
  <c r="AL1895" i="5"/>
  <c r="AT1895" i="5" s="1"/>
  <c r="AL1894" i="5"/>
  <c r="AT1894" i="5" s="1"/>
  <c r="AL1893" i="5"/>
  <c r="AT1893" i="5" s="1"/>
  <c r="AL1892" i="5"/>
  <c r="AT1892" i="5" s="1"/>
  <c r="AL1891" i="5"/>
  <c r="AT1891" i="5" s="1"/>
  <c r="AL1890" i="5"/>
  <c r="AT1890" i="5" s="1"/>
  <c r="AL1889" i="5"/>
  <c r="AT1889" i="5" s="1"/>
  <c r="AL1888" i="5"/>
  <c r="AT1888" i="5" s="1"/>
  <c r="AL1887" i="5"/>
  <c r="AT1887" i="5" s="1"/>
  <c r="AL1886" i="5"/>
  <c r="AT1886" i="5" s="1"/>
  <c r="AL1885" i="5"/>
  <c r="AT1885" i="5" s="1"/>
  <c r="AL1884" i="5"/>
  <c r="AT1884" i="5" s="1"/>
  <c r="AL1883" i="5"/>
  <c r="AT1883" i="5" s="1"/>
  <c r="AL1882" i="5"/>
  <c r="AT1882" i="5" s="1"/>
  <c r="AL1881" i="5"/>
  <c r="AT1881" i="5" s="1"/>
  <c r="AL1880" i="5"/>
  <c r="AT1880" i="5" s="1"/>
  <c r="AL1879" i="5"/>
  <c r="AT1879" i="5" s="1"/>
  <c r="AL1878" i="5"/>
  <c r="AT1878" i="5" s="1"/>
  <c r="AL1877" i="5"/>
  <c r="AT1877" i="5" s="1"/>
  <c r="AL1876" i="5"/>
  <c r="AT1876" i="5" s="1"/>
  <c r="AL1875" i="5"/>
  <c r="AT1875" i="5" s="1"/>
  <c r="AL1874" i="5"/>
  <c r="AT1874" i="5" s="1"/>
  <c r="AL1873" i="5"/>
  <c r="AT1873" i="5" s="1"/>
  <c r="AL1872" i="5"/>
  <c r="AT1872" i="5" s="1"/>
  <c r="AL1871" i="5"/>
  <c r="AT1871" i="5" s="1"/>
  <c r="AL1870" i="5"/>
  <c r="AT1870" i="5" s="1"/>
  <c r="AL1869" i="5"/>
  <c r="AT1869" i="5" s="1"/>
  <c r="AL1868" i="5"/>
  <c r="AT1868" i="5" s="1"/>
  <c r="AL1867" i="5"/>
  <c r="AT1867" i="5" s="1"/>
  <c r="AL1866" i="5"/>
  <c r="AT1866" i="5" s="1"/>
  <c r="AL1865" i="5"/>
  <c r="AT1865" i="5" s="1"/>
  <c r="AL1864" i="5"/>
  <c r="AT1864" i="5" s="1"/>
  <c r="AL1863" i="5"/>
  <c r="AT1863" i="5" s="1"/>
  <c r="AL1862" i="5"/>
  <c r="AT1862" i="5" s="1"/>
  <c r="AL1861" i="5"/>
  <c r="AT1861" i="5" s="1"/>
  <c r="AL1860" i="5"/>
  <c r="AT1860" i="5" s="1"/>
  <c r="AL1859" i="5"/>
  <c r="AT1859" i="5" s="1"/>
  <c r="AL1858" i="5"/>
  <c r="AT1858" i="5" s="1"/>
  <c r="AL1857" i="5"/>
  <c r="AT1857" i="5" s="1"/>
  <c r="AL1856" i="5"/>
  <c r="AT1856" i="5" s="1"/>
  <c r="AL1855" i="5"/>
  <c r="AT1855" i="5" s="1"/>
  <c r="AL1854" i="5"/>
  <c r="AT1854" i="5" s="1"/>
  <c r="AL1853" i="5"/>
  <c r="AT1853" i="5" s="1"/>
  <c r="AL1852" i="5"/>
  <c r="AT1852" i="5" s="1"/>
  <c r="AL1851" i="5"/>
  <c r="AT1851" i="5" s="1"/>
  <c r="AL1850" i="5"/>
  <c r="AT1850" i="5" s="1"/>
  <c r="AL1849" i="5"/>
  <c r="AT1849" i="5" s="1"/>
  <c r="AL1848" i="5"/>
  <c r="AT1848" i="5" s="1"/>
  <c r="AL1847" i="5"/>
  <c r="AT1847" i="5" s="1"/>
  <c r="AL1846" i="5"/>
  <c r="AT1846" i="5" s="1"/>
  <c r="AL1845" i="5"/>
  <c r="AT1845" i="5" s="1"/>
  <c r="AL1844" i="5"/>
  <c r="AT1844" i="5" s="1"/>
  <c r="AL1843" i="5"/>
  <c r="AT1843" i="5" s="1"/>
  <c r="AL1842" i="5"/>
  <c r="AT1842" i="5" s="1"/>
  <c r="AL1841" i="5"/>
  <c r="AT1841" i="5" s="1"/>
  <c r="AL1840" i="5"/>
  <c r="AT1840" i="5" s="1"/>
  <c r="AL1839" i="5"/>
  <c r="AT1839" i="5" s="1"/>
  <c r="AL1838" i="5"/>
  <c r="AT1838" i="5" s="1"/>
  <c r="AL1837" i="5"/>
  <c r="AT1837" i="5" s="1"/>
  <c r="AL1836" i="5"/>
  <c r="AT1836" i="5" s="1"/>
  <c r="AL1835" i="5"/>
  <c r="AT1835" i="5" s="1"/>
  <c r="AL1834" i="5"/>
  <c r="AT1834" i="5" s="1"/>
  <c r="AL1833" i="5"/>
  <c r="AT1833" i="5" s="1"/>
  <c r="AL1832" i="5"/>
  <c r="AT1832" i="5" s="1"/>
  <c r="AL1831" i="5"/>
  <c r="AT1831" i="5" s="1"/>
  <c r="AL1830" i="5"/>
  <c r="AT1830" i="5" s="1"/>
  <c r="AL1829" i="5"/>
  <c r="AT1829" i="5" s="1"/>
  <c r="AL1828" i="5"/>
  <c r="AT1828" i="5" s="1"/>
  <c r="AL1827" i="5"/>
  <c r="AT1827" i="5" s="1"/>
  <c r="AL1826" i="5"/>
  <c r="AT1826" i="5" s="1"/>
  <c r="AL1825" i="5"/>
  <c r="AT1825" i="5" s="1"/>
  <c r="AL1824" i="5"/>
  <c r="AT1824" i="5" s="1"/>
  <c r="AL1823" i="5"/>
  <c r="AT1823" i="5" s="1"/>
  <c r="AL1822" i="5"/>
  <c r="AT1822" i="5" s="1"/>
  <c r="AL1821" i="5"/>
  <c r="AT1821" i="5" s="1"/>
  <c r="AL1820" i="5"/>
  <c r="AT1820" i="5" s="1"/>
  <c r="AL1819" i="5"/>
  <c r="AT1819" i="5" s="1"/>
  <c r="AL1818" i="5"/>
  <c r="AT1818" i="5" s="1"/>
  <c r="AL1817" i="5"/>
  <c r="AT1817" i="5" s="1"/>
  <c r="AL1816" i="5"/>
  <c r="AT1816" i="5" s="1"/>
  <c r="AL1815" i="5"/>
  <c r="AT1815" i="5" s="1"/>
  <c r="AL1814" i="5"/>
  <c r="AT1814" i="5" s="1"/>
  <c r="AL1813" i="5"/>
  <c r="AT1813" i="5" s="1"/>
  <c r="AL1812" i="5"/>
  <c r="AT1812" i="5" s="1"/>
  <c r="AL1811" i="5"/>
  <c r="AT1811" i="5" s="1"/>
  <c r="AL1810" i="5"/>
  <c r="AT1810" i="5" s="1"/>
  <c r="AL1809" i="5"/>
  <c r="AT1809" i="5" s="1"/>
  <c r="AL1808" i="5"/>
  <c r="AT1808" i="5" s="1"/>
  <c r="AL1807" i="5"/>
  <c r="AT1807" i="5" s="1"/>
  <c r="AL1806" i="5"/>
  <c r="AT1806" i="5" s="1"/>
  <c r="AL1805" i="5"/>
  <c r="AT1805" i="5" s="1"/>
  <c r="AL1804" i="5"/>
  <c r="AT1804" i="5" s="1"/>
  <c r="AL1803" i="5"/>
  <c r="AT1803" i="5" s="1"/>
  <c r="AL1802" i="5"/>
  <c r="AT1802" i="5" s="1"/>
  <c r="AL1801" i="5"/>
  <c r="AT1801" i="5" s="1"/>
  <c r="AL1800" i="5"/>
  <c r="AT1800" i="5" s="1"/>
  <c r="AL1799" i="5"/>
  <c r="AT1799" i="5" s="1"/>
  <c r="AL1798" i="5"/>
  <c r="AT1798" i="5" s="1"/>
  <c r="AL1797" i="5"/>
  <c r="AT1797" i="5" s="1"/>
  <c r="AL1796" i="5"/>
  <c r="AT1796" i="5" s="1"/>
  <c r="AL1795" i="5"/>
  <c r="AT1795" i="5" s="1"/>
  <c r="AL1794" i="5"/>
  <c r="AT1794" i="5" s="1"/>
  <c r="AL1793" i="5"/>
  <c r="AT1793" i="5" s="1"/>
  <c r="AL1792" i="5"/>
  <c r="AT1792" i="5" s="1"/>
  <c r="AL1791" i="5"/>
  <c r="AT1791" i="5" s="1"/>
  <c r="AL1790" i="5"/>
  <c r="AT1790" i="5" s="1"/>
  <c r="AL1789" i="5"/>
  <c r="AT1789" i="5" s="1"/>
  <c r="AL1788" i="5"/>
  <c r="AT1788" i="5" s="1"/>
  <c r="AL1787" i="5"/>
  <c r="AT1787" i="5" s="1"/>
  <c r="AL1786" i="5"/>
  <c r="AT1786" i="5" s="1"/>
  <c r="AL1785" i="5"/>
  <c r="AT1785" i="5" s="1"/>
  <c r="AL1784" i="5"/>
  <c r="AT1784" i="5" s="1"/>
  <c r="AL1783" i="5"/>
  <c r="AT1783" i="5" s="1"/>
  <c r="AL1782" i="5"/>
  <c r="AT1782" i="5" s="1"/>
  <c r="AL1781" i="5"/>
  <c r="AT1781" i="5" s="1"/>
  <c r="AL1780" i="5"/>
  <c r="AT1780" i="5" s="1"/>
  <c r="AL1779" i="5"/>
  <c r="AT1779" i="5" s="1"/>
  <c r="AL1778" i="5"/>
  <c r="AT1778" i="5" s="1"/>
  <c r="AL1777" i="5"/>
  <c r="AT1777" i="5" s="1"/>
  <c r="AL1776" i="5"/>
  <c r="AT1776" i="5" s="1"/>
  <c r="AL1775" i="5"/>
  <c r="AT1775" i="5" s="1"/>
  <c r="AL1774" i="5"/>
  <c r="AT1774" i="5" s="1"/>
  <c r="AL1773" i="5"/>
  <c r="AT1773" i="5" s="1"/>
  <c r="AL1772" i="5"/>
  <c r="AT1772" i="5" s="1"/>
  <c r="AL1771" i="5"/>
  <c r="AT1771" i="5" s="1"/>
  <c r="AL1770" i="5"/>
  <c r="AT1770" i="5" s="1"/>
  <c r="AL1769" i="5"/>
  <c r="AT1769" i="5" s="1"/>
  <c r="AL1768" i="5"/>
  <c r="AT1768" i="5" s="1"/>
  <c r="AL1767" i="5"/>
  <c r="AT1767" i="5" s="1"/>
  <c r="AL1766" i="5"/>
  <c r="AT1766" i="5" s="1"/>
  <c r="AL1765" i="5"/>
  <c r="AT1765" i="5" s="1"/>
  <c r="AL1764" i="5"/>
  <c r="AT1764" i="5" s="1"/>
  <c r="AL1763" i="5"/>
  <c r="AT1763" i="5" s="1"/>
  <c r="AL1762" i="5"/>
  <c r="AT1762" i="5" s="1"/>
  <c r="AL1761" i="5"/>
  <c r="AT1761" i="5" s="1"/>
  <c r="AL1760" i="5"/>
  <c r="AT1760" i="5" s="1"/>
  <c r="AL1759" i="5"/>
  <c r="AT1759" i="5" s="1"/>
  <c r="AL1758" i="5"/>
  <c r="AT1758" i="5" s="1"/>
  <c r="AL1757" i="5"/>
  <c r="AT1757" i="5" s="1"/>
  <c r="AL1756" i="5"/>
  <c r="AT1756" i="5" s="1"/>
  <c r="AL1755" i="5"/>
  <c r="AT1755" i="5" s="1"/>
  <c r="AL1754" i="5"/>
  <c r="AT1754" i="5" s="1"/>
  <c r="AL1753" i="5"/>
  <c r="AT1753" i="5" s="1"/>
  <c r="AL1752" i="5"/>
  <c r="AT1752" i="5" s="1"/>
  <c r="AL1751" i="5"/>
  <c r="AT1751" i="5" s="1"/>
  <c r="AL1750" i="5"/>
  <c r="AT1750" i="5" s="1"/>
  <c r="AL1749" i="5"/>
  <c r="AT1749" i="5" s="1"/>
  <c r="AL1748" i="5"/>
  <c r="AT1748" i="5" s="1"/>
  <c r="AL1747" i="5"/>
  <c r="AT1747" i="5" s="1"/>
  <c r="AL1746" i="5"/>
  <c r="AT1746" i="5" s="1"/>
  <c r="AL1745" i="5"/>
  <c r="AT1745" i="5" s="1"/>
  <c r="AL1744" i="5"/>
  <c r="AT1744" i="5" s="1"/>
  <c r="AL1743" i="5"/>
  <c r="AT1743" i="5" s="1"/>
  <c r="AL1742" i="5"/>
  <c r="AT1742" i="5" s="1"/>
  <c r="AL1741" i="5"/>
  <c r="AT1741" i="5" s="1"/>
  <c r="AL1736" i="5"/>
  <c r="AT1736" i="5" s="1"/>
  <c r="AL1735" i="5"/>
  <c r="AT1735" i="5" s="1"/>
  <c r="AL1734" i="5"/>
  <c r="AT1734" i="5" s="1"/>
  <c r="AL1733" i="5"/>
  <c r="AT1733" i="5" s="1"/>
  <c r="AL1732" i="5"/>
  <c r="AT1732" i="5" s="1"/>
  <c r="AL1731" i="5"/>
  <c r="AT1731" i="5" s="1"/>
  <c r="AL1730" i="5"/>
  <c r="AT1730" i="5" s="1"/>
  <c r="AL1729" i="5"/>
  <c r="AT1729" i="5" s="1"/>
  <c r="AL1728" i="5"/>
  <c r="AT1728" i="5" s="1"/>
  <c r="AL1727" i="5"/>
  <c r="AT1727" i="5" s="1"/>
  <c r="AL1726" i="5"/>
  <c r="AT1726" i="5" s="1"/>
  <c r="AL1725" i="5"/>
  <c r="AT1725" i="5" s="1"/>
  <c r="AL1724" i="5"/>
  <c r="AT1724" i="5" s="1"/>
  <c r="AL1723" i="5"/>
  <c r="AT1723" i="5" s="1"/>
  <c r="AL1722" i="5"/>
  <c r="AT1722" i="5" s="1"/>
  <c r="AL1721" i="5"/>
  <c r="AT1721" i="5" s="1"/>
  <c r="AL1720" i="5"/>
  <c r="AT1720" i="5" s="1"/>
  <c r="AL1719" i="5"/>
  <c r="AT1719" i="5" s="1"/>
  <c r="AL1718" i="5"/>
  <c r="AT1718" i="5" s="1"/>
  <c r="AL1717" i="5"/>
  <c r="AT1717" i="5" s="1"/>
  <c r="AL1716" i="5"/>
  <c r="AT1716" i="5" s="1"/>
  <c r="AL1715" i="5"/>
  <c r="AT1715" i="5" s="1"/>
  <c r="AL1714" i="5"/>
  <c r="AT1714" i="5" s="1"/>
  <c r="AL1713" i="5"/>
  <c r="AT1713" i="5" s="1"/>
  <c r="AL1712" i="5"/>
  <c r="AT1712" i="5" s="1"/>
  <c r="AL1711" i="5"/>
  <c r="AT1711" i="5" s="1"/>
  <c r="AL1710" i="5"/>
  <c r="AT1710" i="5" s="1"/>
  <c r="AL1709" i="5"/>
  <c r="AT1709" i="5" s="1"/>
  <c r="AL1708" i="5"/>
  <c r="AT1708" i="5" s="1"/>
  <c r="AL1707" i="5"/>
  <c r="AT1707" i="5" s="1"/>
  <c r="AL1706" i="5"/>
  <c r="AT1706" i="5" s="1"/>
  <c r="AL1705" i="5"/>
  <c r="AT1705" i="5" s="1"/>
  <c r="AL1704" i="5"/>
  <c r="AT1704" i="5" s="1"/>
  <c r="AL1703" i="5"/>
  <c r="AT1703" i="5" s="1"/>
  <c r="AL1702" i="5"/>
  <c r="AT1702" i="5" s="1"/>
  <c r="AL1701" i="5"/>
  <c r="AT1701" i="5" s="1"/>
  <c r="AL1700" i="5"/>
  <c r="AT1700" i="5" s="1"/>
  <c r="AL1699" i="5"/>
  <c r="AT1699" i="5" s="1"/>
  <c r="AL1698" i="5"/>
  <c r="AT1698" i="5" s="1"/>
  <c r="AL1697" i="5"/>
  <c r="AT1697" i="5" s="1"/>
  <c r="AL1696" i="5"/>
  <c r="AT1696" i="5" s="1"/>
  <c r="AL1695" i="5"/>
  <c r="AT1695" i="5" s="1"/>
  <c r="AL1694" i="5"/>
  <c r="AT1694" i="5" s="1"/>
  <c r="AL1693" i="5"/>
  <c r="AT1693" i="5" s="1"/>
  <c r="AL1692" i="5"/>
  <c r="AT1692" i="5" s="1"/>
  <c r="AL1691" i="5"/>
  <c r="AT1691" i="5" s="1"/>
  <c r="AL1690" i="5"/>
  <c r="AT1690" i="5" s="1"/>
  <c r="AL1689" i="5"/>
  <c r="AT1689" i="5" s="1"/>
  <c r="AL1688" i="5"/>
  <c r="AT1688" i="5" s="1"/>
  <c r="AL1687" i="5"/>
  <c r="AT1687" i="5" s="1"/>
  <c r="AL1686" i="5"/>
  <c r="AT1686" i="5" s="1"/>
  <c r="AL1685" i="5"/>
  <c r="AT1685" i="5" s="1"/>
  <c r="AL1684" i="5"/>
  <c r="AT1684" i="5" s="1"/>
  <c r="AL1683" i="5"/>
  <c r="AT1683" i="5" s="1"/>
  <c r="AL1682" i="5"/>
  <c r="AT1682" i="5" s="1"/>
  <c r="AL1681" i="5"/>
  <c r="AT1681" i="5" s="1"/>
  <c r="AL1680" i="5"/>
  <c r="AT1680" i="5" s="1"/>
  <c r="AL1679" i="5"/>
  <c r="AT1679" i="5" s="1"/>
  <c r="AL1678" i="5"/>
  <c r="AT1678" i="5" s="1"/>
  <c r="AL1677" i="5"/>
  <c r="AT1677" i="5" s="1"/>
  <c r="AL1676" i="5"/>
  <c r="AT1676" i="5" s="1"/>
  <c r="AL1675" i="5"/>
  <c r="AT1675" i="5" s="1"/>
  <c r="AL1674" i="5"/>
  <c r="AT1674" i="5" s="1"/>
  <c r="AL1673" i="5"/>
  <c r="AT1673" i="5" s="1"/>
  <c r="AL1672" i="5"/>
  <c r="AT1672" i="5" s="1"/>
  <c r="AL1671" i="5"/>
  <c r="AT1671" i="5" s="1"/>
  <c r="AL1670" i="5"/>
  <c r="AT1670" i="5" s="1"/>
  <c r="AL1669" i="5"/>
  <c r="AT1669" i="5" s="1"/>
  <c r="AL1668" i="5"/>
  <c r="AT1668" i="5" s="1"/>
  <c r="AL1667" i="5"/>
  <c r="AT1667" i="5" s="1"/>
  <c r="AL1666" i="5"/>
  <c r="AT1666" i="5" s="1"/>
  <c r="AL1665" i="5"/>
  <c r="AT1665" i="5" s="1"/>
  <c r="AL1664" i="5"/>
  <c r="AT1664" i="5" s="1"/>
  <c r="AL1663" i="5"/>
  <c r="AT1663" i="5" s="1"/>
  <c r="AL1662" i="5"/>
  <c r="AT1662" i="5" s="1"/>
  <c r="AL1661" i="5"/>
  <c r="AT1661" i="5" s="1"/>
  <c r="AL1660" i="5"/>
  <c r="AT1660" i="5" s="1"/>
  <c r="AL1659" i="5"/>
  <c r="AT1659" i="5" s="1"/>
  <c r="AL1658" i="5"/>
  <c r="AT1658" i="5" s="1"/>
  <c r="AL1657" i="5"/>
  <c r="AT1657" i="5" s="1"/>
  <c r="AL1656" i="5"/>
  <c r="AT1656" i="5" s="1"/>
  <c r="AL1655" i="5"/>
  <c r="AT1655" i="5" s="1"/>
  <c r="AL1654" i="5"/>
  <c r="AT1654" i="5" s="1"/>
  <c r="AL1653" i="5"/>
  <c r="AT1653" i="5" s="1"/>
  <c r="AL1652" i="5"/>
  <c r="AT1652" i="5" s="1"/>
  <c r="AL1651" i="5"/>
  <c r="AT1651" i="5" s="1"/>
  <c r="AL1650" i="5"/>
  <c r="AT1650" i="5" s="1"/>
  <c r="AL1649" i="5"/>
  <c r="AT1649" i="5" s="1"/>
  <c r="AL1648" i="5"/>
  <c r="AT1648" i="5" s="1"/>
  <c r="AL1647" i="5"/>
  <c r="AT1647" i="5" s="1"/>
  <c r="AL1646" i="5"/>
  <c r="AT1646" i="5" s="1"/>
  <c r="AL1645" i="5"/>
  <c r="AT1645" i="5" s="1"/>
  <c r="AL1644" i="5"/>
  <c r="AT1644" i="5" s="1"/>
  <c r="AL1643" i="5"/>
  <c r="AT1643" i="5" s="1"/>
  <c r="AL1642" i="5"/>
  <c r="AT1642" i="5" s="1"/>
  <c r="AL1641" i="5"/>
  <c r="AT1641" i="5" s="1"/>
  <c r="AL1640" i="5"/>
  <c r="AT1640" i="5" s="1"/>
  <c r="AL1639" i="5"/>
  <c r="AT1639" i="5" s="1"/>
  <c r="AL1638" i="5"/>
  <c r="AT1638" i="5" s="1"/>
  <c r="AL1637" i="5"/>
  <c r="AT1637" i="5" s="1"/>
  <c r="AL1636" i="5"/>
  <c r="AT1636" i="5" s="1"/>
  <c r="AL1635" i="5"/>
  <c r="AT1635" i="5" s="1"/>
  <c r="AL1634" i="5"/>
  <c r="AT1634" i="5" s="1"/>
  <c r="AL1633" i="5"/>
  <c r="AT1633" i="5" s="1"/>
  <c r="AL1632" i="5"/>
  <c r="AT1632" i="5" s="1"/>
  <c r="AL1631" i="5"/>
  <c r="AT1631" i="5" s="1"/>
  <c r="AL1630" i="5"/>
  <c r="AT1630" i="5" s="1"/>
  <c r="AL1629" i="5"/>
  <c r="AT1629" i="5" s="1"/>
  <c r="AL1628" i="5"/>
  <c r="AT1628" i="5" s="1"/>
  <c r="AL1627" i="5"/>
  <c r="AT1627" i="5" s="1"/>
  <c r="AL1626" i="5"/>
  <c r="AT1626" i="5" s="1"/>
  <c r="AL1625" i="5"/>
  <c r="AT1625" i="5" s="1"/>
  <c r="AL1624" i="5"/>
  <c r="AT1624" i="5" s="1"/>
  <c r="AL1623" i="5"/>
  <c r="AT1623" i="5" s="1"/>
  <c r="AL1622" i="5"/>
  <c r="AT1622" i="5" s="1"/>
  <c r="AL1621" i="5"/>
  <c r="AT1621" i="5" s="1"/>
  <c r="AL1620" i="5"/>
  <c r="AT1620" i="5" s="1"/>
  <c r="AL1619" i="5"/>
  <c r="AT1619" i="5" s="1"/>
  <c r="AL1618" i="5"/>
  <c r="AT1618" i="5" s="1"/>
  <c r="AL1617" i="5"/>
  <c r="AT1617" i="5" s="1"/>
  <c r="AL1616" i="5"/>
  <c r="AT1616" i="5" s="1"/>
  <c r="AL1615" i="5"/>
  <c r="AT1615" i="5" s="1"/>
  <c r="AL1614" i="5"/>
  <c r="AT1614" i="5" s="1"/>
  <c r="AL1613" i="5"/>
  <c r="AT1613" i="5" s="1"/>
  <c r="AL1612" i="5"/>
  <c r="AT1612" i="5" s="1"/>
  <c r="AL1611" i="5"/>
  <c r="AT1611" i="5" s="1"/>
  <c r="AL1610" i="5"/>
  <c r="AT1610" i="5" s="1"/>
  <c r="AL1609" i="5"/>
  <c r="AT1609" i="5" s="1"/>
  <c r="AL1608" i="5"/>
  <c r="AT1608" i="5" s="1"/>
  <c r="AL1607" i="5"/>
  <c r="AT1607" i="5" s="1"/>
  <c r="AL1606" i="5"/>
  <c r="AT1606" i="5" s="1"/>
  <c r="AL1605" i="5"/>
  <c r="AT1605" i="5" s="1"/>
  <c r="AL1604" i="5"/>
  <c r="AT1604" i="5" s="1"/>
  <c r="AL1603" i="5"/>
  <c r="AT1603" i="5" s="1"/>
  <c r="AL1602" i="5"/>
  <c r="AT1602" i="5" s="1"/>
  <c r="AL1601" i="5"/>
  <c r="AT1601" i="5" s="1"/>
  <c r="AL1600" i="5"/>
  <c r="AT1600" i="5" s="1"/>
  <c r="AL1599" i="5"/>
  <c r="AT1599" i="5" s="1"/>
  <c r="AL1598" i="5"/>
  <c r="AT1598" i="5" s="1"/>
  <c r="AL1597" i="5"/>
  <c r="AT1597" i="5" s="1"/>
  <c r="AL1596" i="5"/>
  <c r="AT1596" i="5" s="1"/>
  <c r="AL1595" i="5"/>
  <c r="AT1595" i="5" s="1"/>
  <c r="AL1594" i="5"/>
  <c r="AT1594" i="5" s="1"/>
  <c r="AL1593" i="5"/>
  <c r="AT1593" i="5" s="1"/>
  <c r="AL1592" i="5"/>
  <c r="AT1592" i="5" s="1"/>
  <c r="AL1591" i="5"/>
  <c r="AT1591" i="5" s="1"/>
  <c r="AL1590" i="5"/>
  <c r="AT1590" i="5" s="1"/>
  <c r="AL1589" i="5"/>
  <c r="AT1589" i="5" s="1"/>
  <c r="AL1588" i="5"/>
  <c r="AT1588" i="5" s="1"/>
  <c r="AL1587" i="5"/>
  <c r="AT1587" i="5" s="1"/>
  <c r="AL1586" i="5"/>
  <c r="AT1586" i="5" s="1"/>
  <c r="AL1585" i="5"/>
  <c r="AT1585" i="5" s="1"/>
  <c r="AL1584" i="5"/>
  <c r="AT1584" i="5" s="1"/>
  <c r="AL1583" i="5"/>
  <c r="AT1583" i="5" s="1"/>
  <c r="AL1582" i="5"/>
  <c r="AT1582" i="5" s="1"/>
  <c r="AL1581" i="5"/>
  <c r="AT1581" i="5" s="1"/>
  <c r="AL1580" i="5"/>
  <c r="AT1580" i="5" s="1"/>
  <c r="AL1579" i="5"/>
  <c r="AT1579" i="5" s="1"/>
  <c r="AL1578" i="5"/>
  <c r="AT1578" i="5" s="1"/>
  <c r="AL1577" i="5"/>
  <c r="AT1577" i="5" s="1"/>
  <c r="AL1576" i="5"/>
  <c r="AT1576" i="5" s="1"/>
  <c r="AL1575" i="5"/>
  <c r="AT1575" i="5" s="1"/>
  <c r="AL1574" i="5"/>
  <c r="AT1574" i="5" s="1"/>
  <c r="AL1573" i="5"/>
  <c r="AT1573" i="5" s="1"/>
  <c r="AL1572" i="5"/>
  <c r="AT1572" i="5" s="1"/>
  <c r="AL1571" i="5"/>
  <c r="AT1571" i="5" s="1"/>
  <c r="AL1570" i="5"/>
  <c r="AT1570" i="5" s="1"/>
  <c r="AL1569" i="5"/>
  <c r="AT1569" i="5" s="1"/>
  <c r="AL1568" i="5"/>
  <c r="AT1568" i="5" s="1"/>
  <c r="AL1567" i="5"/>
  <c r="AT1567" i="5" s="1"/>
  <c r="AL1566" i="5"/>
  <c r="AT1566" i="5" s="1"/>
  <c r="AL1565" i="5"/>
  <c r="AT1565" i="5" s="1"/>
  <c r="AL1564" i="5"/>
  <c r="AT1564" i="5" s="1"/>
  <c r="AL1563" i="5"/>
  <c r="AT1563" i="5" s="1"/>
  <c r="AL1562" i="5"/>
  <c r="AT1562" i="5" s="1"/>
  <c r="AL1561" i="5"/>
  <c r="AT1561" i="5" s="1"/>
  <c r="AL1560" i="5"/>
  <c r="AT1560" i="5" s="1"/>
  <c r="AL1559" i="5"/>
  <c r="AT1559" i="5" s="1"/>
  <c r="AL1558" i="5"/>
  <c r="AT1558" i="5" s="1"/>
  <c r="AL1557" i="5"/>
  <c r="AT1557" i="5" s="1"/>
  <c r="AL1556" i="5"/>
  <c r="AT1556" i="5" s="1"/>
  <c r="AL1555" i="5"/>
  <c r="AT1555" i="5" s="1"/>
  <c r="AL1554" i="5"/>
  <c r="AT1554" i="5" s="1"/>
  <c r="AL1553" i="5"/>
  <c r="AT1553" i="5" s="1"/>
  <c r="AL1552" i="5"/>
  <c r="AT1552" i="5" s="1"/>
  <c r="AL1551" i="5"/>
  <c r="AT1551" i="5" s="1"/>
  <c r="AL1550" i="5"/>
  <c r="AT1550" i="5" s="1"/>
  <c r="AL1549" i="5"/>
  <c r="AT1549" i="5" s="1"/>
  <c r="AL1548" i="5"/>
  <c r="AT1548" i="5" s="1"/>
  <c r="AL1547" i="5"/>
  <c r="AT1547" i="5" s="1"/>
  <c r="AL1546" i="5"/>
  <c r="AT1546" i="5" s="1"/>
  <c r="AL1545" i="5"/>
  <c r="AT1545" i="5" s="1"/>
  <c r="AL1544" i="5"/>
  <c r="AT1544" i="5" s="1"/>
  <c r="AL1543" i="5"/>
  <c r="AT1543" i="5" s="1"/>
  <c r="AL1542" i="5"/>
  <c r="AT1542" i="5" s="1"/>
  <c r="AL1541" i="5"/>
  <c r="AT1541" i="5" s="1"/>
  <c r="AL1540" i="5"/>
  <c r="AT1540" i="5" s="1"/>
  <c r="AL1539" i="5"/>
  <c r="AT1539" i="5" s="1"/>
  <c r="AL1538" i="5"/>
  <c r="AT1538" i="5" s="1"/>
  <c r="AL1537" i="5"/>
  <c r="AT1537" i="5" s="1"/>
  <c r="AL1536" i="5"/>
  <c r="AT1536" i="5" s="1"/>
  <c r="AL1535" i="5"/>
  <c r="AT1535" i="5" s="1"/>
  <c r="AL1534" i="5"/>
  <c r="AT1534" i="5" s="1"/>
  <c r="AL1533" i="5"/>
  <c r="AT1533" i="5" s="1"/>
  <c r="AL1532" i="5"/>
  <c r="AT1532" i="5" s="1"/>
  <c r="AL1531" i="5"/>
  <c r="AT1531" i="5" s="1"/>
  <c r="AL1530" i="5"/>
  <c r="AT1530" i="5" s="1"/>
  <c r="AL1529" i="5"/>
  <c r="AT1529" i="5" s="1"/>
  <c r="AL1528" i="5"/>
  <c r="AT1528" i="5" s="1"/>
  <c r="AL1527" i="5"/>
  <c r="AT1527" i="5" s="1"/>
  <c r="AL1526" i="5"/>
  <c r="AT1526" i="5" s="1"/>
  <c r="AL1525" i="5"/>
  <c r="AT1525" i="5" s="1"/>
  <c r="AL1524" i="5"/>
  <c r="AT1524" i="5" s="1"/>
  <c r="AL1523" i="5"/>
  <c r="AT1523" i="5" s="1"/>
  <c r="AL1522" i="5"/>
  <c r="AT1522" i="5" s="1"/>
  <c r="AL1521" i="5"/>
  <c r="AT1521" i="5" s="1"/>
  <c r="AL1520" i="5"/>
  <c r="AT1520" i="5" s="1"/>
  <c r="AL1519" i="5"/>
  <c r="AT1519" i="5" s="1"/>
  <c r="AL1518" i="5"/>
  <c r="AT1518" i="5" s="1"/>
  <c r="AL1517" i="5"/>
  <c r="AT1517" i="5" s="1"/>
  <c r="AL1516" i="5"/>
  <c r="AT1516" i="5" s="1"/>
  <c r="AL1515" i="5"/>
  <c r="AT1515" i="5" s="1"/>
  <c r="AL1510" i="5"/>
  <c r="AT1510" i="5" s="1"/>
  <c r="AL1509" i="5"/>
  <c r="AT1509" i="5" s="1"/>
  <c r="AL1508" i="5"/>
  <c r="AT1508" i="5" s="1"/>
  <c r="AL1507" i="5"/>
  <c r="AT1507" i="5" s="1"/>
  <c r="AL1506" i="5"/>
  <c r="AT1506" i="5" s="1"/>
  <c r="AL1505" i="5"/>
  <c r="AT1505" i="5" s="1"/>
  <c r="AL1504" i="5"/>
  <c r="AT1504" i="5" s="1"/>
  <c r="AL1503" i="5"/>
  <c r="AT1503" i="5" s="1"/>
  <c r="AL1502" i="5"/>
  <c r="AT1502" i="5" s="1"/>
  <c r="AL1501" i="5"/>
  <c r="AT1501" i="5" s="1"/>
  <c r="AL1500" i="5"/>
  <c r="AT1500" i="5" s="1"/>
  <c r="AL1499" i="5"/>
  <c r="AT1499" i="5" s="1"/>
  <c r="AL1498" i="5"/>
  <c r="AT1498" i="5" s="1"/>
  <c r="AL1497" i="5"/>
  <c r="AT1497" i="5" s="1"/>
  <c r="AL1496" i="5"/>
  <c r="AT1496" i="5" s="1"/>
  <c r="AL1495" i="5"/>
  <c r="AT1495" i="5" s="1"/>
  <c r="AL1494" i="5"/>
  <c r="AT1494" i="5" s="1"/>
  <c r="AL1493" i="5"/>
  <c r="AT1493" i="5" s="1"/>
  <c r="AL1492" i="5"/>
  <c r="AT1492" i="5" s="1"/>
  <c r="AL1491" i="5"/>
  <c r="AT1491" i="5" s="1"/>
  <c r="AL1490" i="5"/>
  <c r="AT1490" i="5" s="1"/>
  <c r="AL1489" i="5"/>
  <c r="AT1489" i="5" s="1"/>
  <c r="AL1488" i="5"/>
  <c r="AT1488" i="5" s="1"/>
  <c r="AL1487" i="5"/>
  <c r="AT1487" i="5" s="1"/>
  <c r="AL1486" i="5"/>
  <c r="AT1486" i="5" s="1"/>
  <c r="AL1485" i="5"/>
  <c r="AT1485" i="5" s="1"/>
  <c r="AL1484" i="5"/>
  <c r="AT1484" i="5" s="1"/>
  <c r="AL1483" i="5"/>
  <c r="AT1483" i="5" s="1"/>
  <c r="AL1482" i="5"/>
  <c r="AT1482" i="5" s="1"/>
  <c r="AL1481" i="5"/>
  <c r="AT1481" i="5" s="1"/>
  <c r="AL1480" i="5"/>
  <c r="AT1480" i="5" s="1"/>
  <c r="AL1479" i="5"/>
  <c r="AT1479" i="5" s="1"/>
  <c r="AL1478" i="5"/>
  <c r="AT1478" i="5" s="1"/>
  <c r="AL1477" i="5"/>
  <c r="AT1477" i="5" s="1"/>
  <c r="AL1476" i="5"/>
  <c r="AT1476" i="5" s="1"/>
  <c r="AL1475" i="5"/>
  <c r="AT1475" i="5" s="1"/>
  <c r="AL1474" i="5"/>
  <c r="AT1474" i="5" s="1"/>
  <c r="AL1473" i="5"/>
  <c r="AT1473" i="5" s="1"/>
  <c r="AL1472" i="5"/>
  <c r="AT1472" i="5" s="1"/>
  <c r="AL1471" i="5"/>
  <c r="AT1471" i="5" s="1"/>
  <c r="AL1470" i="5"/>
  <c r="AT1470" i="5" s="1"/>
  <c r="AL1469" i="5"/>
  <c r="AT1469" i="5" s="1"/>
  <c r="AL1468" i="5"/>
  <c r="AT1468" i="5" s="1"/>
  <c r="AL1467" i="5"/>
  <c r="AT1467" i="5" s="1"/>
  <c r="AL1466" i="5"/>
  <c r="AT1466" i="5" s="1"/>
  <c r="AL1465" i="5"/>
  <c r="AT1465" i="5" s="1"/>
  <c r="AL1464" i="5"/>
  <c r="AT1464" i="5" s="1"/>
  <c r="AL1463" i="5"/>
  <c r="AT1463" i="5" s="1"/>
  <c r="AL1462" i="5"/>
  <c r="AT1462" i="5" s="1"/>
  <c r="AL1461" i="5"/>
  <c r="AT1461" i="5" s="1"/>
  <c r="AL1460" i="5"/>
  <c r="AT1460" i="5" s="1"/>
  <c r="AL1459" i="5"/>
  <c r="AT1459" i="5" s="1"/>
  <c r="AL1458" i="5"/>
  <c r="AT1458" i="5" s="1"/>
  <c r="AL1457" i="5"/>
  <c r="AT1457" i="5" s="1"/>
  <c r="AL1456" i="5"/>
  <c r="AT1456" i="5" s="1"/>
  <c r="AL1455" i="5"/>
  <c r="AT1455" i="5" s="1"/>
  <c r="AL1454" i="5"/>
  <c r="AT1454" i="5" s="1"/>
  <c r="AL1453" i="5"/>
  <c r="AT1453" i="5" s="1"/>
  <c r="AL1452" i="5"/>
  <c r="AT1452" i="5" s="1"/>
  <c r="AL1451" i="5"/>
  <c r="AT1451" i="5" s="1"/>
  <c r="AL1450" i="5"/>
  <c r="AT1450" i="5" s="1"/>
  <c r="AL1449" i="5"/>
  <c r="AT1449" i="5" s="1"/>
  <c r="AL1448" i="5"/>
  <c r="AT1448" i="5" s="1"/>
  <c r="AL1447" i="5"/>
  <c r="AT1447" i="5" s="1"/>
  <c r="AL1446" i="5"/>
  <c r="AT1446" i="5" s="1"/>
  <c r="AL1445" i="5"/>
  <c r="AT1445" i="5" s="1"/>
  <c r="AL1444" i="5"/>
  <c r="AT1444" i="5" s="1"/>
  <c r="AL1443" i="5"/>
  <c r="AT1443" i="5" s="1"/>
  <c r="AL1442" i="5"/>
  <c r="AT1442" i="5" s="1"/>
  <c r="AL1441" i="5"/>
  <c r="AT1441" i="5" s="1"/>
  <c r="AL1440" i="5"/>
  <c r="AT1440" i="5" s="1"/>
  <c r="AL1439" i="5"/>
  <c r="AT1439" i="5" s="1"/>
  <c r="AL1438" i="5"/>
  <c r="AT1438" i="5" s="1"/>
  <c r="AL1437" i="5"/>
  <c r="AT1437" i="5" s="1"/>
  <c r="AL1436" i="5"/>
  <c r="AT1436" i="5" s="1"/>
  <c r="AL1435" i="5"/>
  <c r="AT1435" i="5" s="1"/>
  <c r="AL1434" i="5"/>
  <c r="AT1434" i="5" s="1"/>
  <c r="AL1433" i="5"/>
  <c r="AT1433" i="5" s="1"/>
  <c r="AL1432" i="5"/>
  <c r="AT1432" i="5" s="1"/>
  <c r="AL1431" i="5"/>
  <c r="AT1431" i="5" s="1"/>
  <c r="AL1430" i="5"/>
  <c r="AT1430" i="5" s="1"/>
  <c r="AL1429" i="5"/>
  <c r="AT1429" i="5" s="1"/>
  <c r="AL1428" i="5"/>
  <c r="AT1428" i="5" s="1"/>
  <c r="AL1427" i="5"/>
  <c r="AT1427" i="5" s="1"/>
  <c r="AL1426" i="5"/>
  <c r="AT1426" i="5" s="1"/>
  <c r="AL1425" i="5"/>
  <c r="AT1425" i="5" s="1"/>
  <c r="AL1424" i="5"/>
  <c r="AT1424" i="5" s="1"/>
  <c r="AL1423" i="5"/>
  <c r="AT1423" i="5" s="1"/>
  <c r="AL1422" i="5"/>
  <c r="AT1422" i="5" s="1"/>
  <c r="AL1421" i="5"/>
  <c r="AT1421" i="5" s="1"/>
  <c r="AL1420" i="5"/>
  <c r="AT1420" i="5" s="1"/>
  <c r="AL1419" i="5"/>
  <c r="AT1419" i="5" s="1"/>
  <c r="AL1418" i="5"/>
  <c r="AT1418" i="5" s="1"/>
  <c r="AL1417" i="5"/>
  <c r="AT1417" i="5" s="1"/>
  <c r="AL1416" i="5"/>
  <c r="AT1416" i="5" s="1"/>
  <c r="AL1415" i="5"/>
  <c r="AT1415" i="5" s="1"/>
  <c r="AL1414" i="5"/>
  <c r="AT1414" i="5" s="1"/>
  <c r="AL1413" i="5"/>
  <c r="AT1413" i="5" s="1"/>
  <c r="AL1412" i="5"/>
  <c r="AT1412" i="5" s="1"/>
  <c r="AL1411" i="5"/>
  <c r="AT1411" i="5" s="1"/>
  <c r="AL1410" i="5"/>
  <c r="AT1410" i="5" s="1"/>
  <c r="AL1409" i="5"/>
  <c r="AT1409" i="5" s="1"/>
  <c r="AL1408" i="5"/>
  <c r="AT1408" i="5" s="1"/>
  <c r="AL1407" i="5"/>
  <c r="AT1407" i="5" s="1"/>
  <c r="AL1406" i="5"/>
  <c r="AT1406" i="5" s="1"/>
  <c r="AL1405" i="5"/>
  <c r="AT1405" i="5" s="1"/>
  <c r="AL1404" i="5"/>
  <c r="AT1404" i="5" s="1"/>
  <c r="AL1403" i="5"/>
  <c r="AT1403" i="5" s="1"/>
  <c r="AL1402" i="5"/>
  <c r="AT1402" i="5" s="1"/>
  <c r="AL1401" i="5"/>
  <c r="AT1401" i="5" s="1"/>
  <c r="AL1400" i="5"/>
  <c r="AT1400" i="5" s="1"/>
  <c r="AL1399" i="5"/>
  <c r="AT1399" i="5" s="1"/>
  <c r="AL1398" i="5"/>
  <c r="AT1398" i="5" s="1"/>
  <c r="AL1397" i="5"/>
  <c r="AT1397" i="5" s="1"/>
  <c r="AL1396" i="5"/>
  <c r="AT1396" i="5" s="1"/>
  <c r="AL1395" i="5"/>
  <c r="AT1395" i="5" s="1"/>
  <c r="AL1394" i="5"/>
  <c r="AT1394" i="5" s="1"/>
  <c r="AL1393" i="5"/>
  <c r="AT1393" i="5" s="1"/>
  <c r="AL1392" i="5"/>
  <c r="AT1392" i="5" s="1"/>
  <c r="AL1391" i="5"/>
  <c r="AT1391" i="5" s="1"/>
  <c r="AL1390" i="5"/>
  <c r="AT1390" i="5" s="1"/>
  <c r="AL1389" i="5"/>
  <c r="AT1389" i="5" s="1"/>
  <c r="AL1388" i="5"/>
  <c r="AT1388" i="5" s="1"/>
  <c r="AL1387" i="5"/>
  <c r="AT1387" i="5" s="1"/>
  <c r="AL1386" i="5"/>
  <c r="AT1386" i="5" s="1"/>
  <c r="AL1385" i="5"/>
  <c r="AT1385" i="5" s="1"/>
  <c r="AL1384" i="5"/>
  <c r="AT1384" i="5" s="1"/>
  <c r="AL1383" i="5"/>
  <c r="AT1383" i="5" s="1"/>
  <c r="AL1382" i="5"/>
  <c r="AT1382" i="5" s="1"/>
  <c r="AL1381" i="5"/>
  <c r="AT1381" i="5" s="1"/>
  <c r="AL1380" i="5"/>
  <c r="AT1380" i="5" s="1"/>
  <c r="AL1379" i="5"/>
  <c r="AT1379" i="5" s="1"/>
  <c r="AL1378" i="5"/>
  <c r="AT1378" i="5" s="1"/>
  <c r="AL1377" i="5"/>
  <c r="AT1377" i="5" s="1"/>
  <c r="AL1376" i="5"/>
  <c r="AT1376" i="5" s="1"/>
  <c r="AL1375" i="5"/>
  <c r="AT1375" i="5" s="1"/>
  <c r="AL1374" i="5"/>
  <c r="AT1374" i="5" s="1"/>
  <c r="AL1373" i="5"/>
  <c r="AT1373" i="5" s="1"/>
  <c r="AL1372" i="5"/>
  <c r="AT1372" i="5" s="1"/>
  <c r="AL1371" i="5"/>
  <c r="AT1371" i="5" s="1"/>
  <c r="AL1370" i="5"/>
  <c r="AT1370" i="5" s="1"/>
  <c r="AL1369" i="5"/>
  <c r="AT1369" i="5" s="1"/>
  <c r="AL1368" i="5"/>
  <c r="AT1368" i="5" s="1"/>
  <c r="AL1367" i="5"/>
  <c r="AT1367" i="5" s="1"/>
  <c r="AL1366" i="5"/>
  <c r="AT1366" i="5" s="1"/>
  <c r="AL1365" i="5"/>
  <c r="AT1365" i="5" s="1"/>
  <c r="AL1364" i="5"/>
  <c r="AT1364" i="5" s="1"/>
  <c r="AL1363" i="5"/>
  <c r="AT1363" i="5" s="1"/>
  <c r="AL1362" i="5"/>
  <c r="AT1362" i="5" s="1"/>
  <c r="AL1361" i="5"/>
  <c r="AT1361" i="5" s="1"/>
  <c r="AL1360" i="5"/>
  <c r="AT1360" i="5" s="1"/>
  <c r="AL1359" i="5"/>
  <c r="AT1359" i="5" s="1"/>
  <c r="AL1358" i="5"/>
  <c r="AT1358" i="5" s="1"/>
  <c r="AL1357" i="5"/>
  <c r="AT1357" i="5" s="1"/>
  <c r="AL1356" i="5"/>
  <c r="AT1356" i="5" s="1"/>
  <c r="AL1355" i="5"/>
  <c r="AT1355" i="5" s="1"/>
  <c r="AL1354" i="5"/>
  <c r="AT1354" i="5" s="1"/>
  <c r="AL1353" i="5"/>
  <c r="AT1353" i="5" s="1"/>
  <c r="AL1352" i="5"/>
  <c r="AT1352" i="5" s="1"/>
  <c r="AL1351" i="5"/>
  <c r="AT1351" i="5" s="1"/>
  <c r="AL1350" i="5"/>
  <c r="AT1350" i="5" s="1"/>
  <c r="AL1349" i="5"/>
  <c r="AT1349" i="5" s="1"/>
  <c r="AL1348" i="5"/>
  <c r="AT1348" i="5" s="1"/>
  <c r="AL1347" i="5"/>
  <c r="AT1347" i="5" s="1"/>
  <c r="AL1346" i="5"/>
  <c r="AT1346" i="5" s="1"/>
  <c r="AL1345" i="5"/>
  <c r="AT1345" i="5" s="1"/>
  <c r="AL1344" i="5"/>
  <c r="AT1344" i="5" s="1"/>
  <c r="AL1343" i="5"/>
  <c r="AT1343" i="5" s="1"/>
  <c r="AL1342" i="5"/>
  <c r="AT1342" i="5" s="1"/>
  <c r="AL1341" i="5"/>
  <c r="AT1341" i="5" s="1"/>
  <c r="AL1340" i="5"/>
  <c r="AT1340" i="5" s="1"/>
  <c r="AL1339" i="5"/>
  <c r="AT1339" i="5" s="1"/>
  <c r="AL1338" i="5"/>
  <c r="AT1338" i="5" s="1"/>
  <c r="AL1337" i="5"/>
  <c r="AT1337" i="5" s="1"/>
  <c r="AL1336" i="5"/>
  <c r="AT1336" i="5" s="1"/>
  <c r="AL1335" i="5"/>
  <c r="AT1335" i="5" s="1"/>
  <c r="AL1334" i="5"/>
  <c r="AT1334" i="5" s="1"/>
  <c r="AL1333" i="5"/>
  <c r="AT1333" i="5" s="1"/>
  <c r="AL1332" i="5"/>
  <c r="AT1332" i="5" s="1"/>
  <c r="AL1331" i="5"/>
  <c r="AT1331" i="5" s="1"/>
  <c r="AL1330" i="5"/>
  <c r="AT1330" i="5" s="1"/>
  <c r="AL1329" i="5"/>
  <c r="AT1329" i="5" s="1"/>
  <c r="AL1328" i="5"/>
  <c r="AT1328" i="5" s="1"/>
  <c r="AL1327" i="5"/>
  <c r="AT1327" i="5" s="1"/>
  <c r="AL1326" i="5"/>
  <c r="AT1326" i="5" s="1"/>
  <c r="AL1325" i="5"/>
  <c r="AT1325" i="5" s="1"/>
  <c r="AL1324" i="5"/>
  <c r="AT1324" i="5" s="1"/>
  <c r="AL1323" i="5"/>
  <c r="AT1323" i="5" s="1"/>
  <c r="AL1322" i="5"/>
  <c r="AT1322" i="5" s="1"/>
  <c r="AL1321" i="5"/>
  <c r="AT1321" i="5" s="1"/>
  <c r="AL1320" i="5"/>
  <c r="AT1320" i="5" s="1"/>
  <c r="AL1319" i="5"/>
  <c r="AT1319" i="5" s="1"/>
  <c r="AL1318" i="5"/>
  <c r="AT1318" i="5" s="1"/>
  <c r="AL1317" i="5"/>
  <c r="AT1317" i="5" s="1"/>
  <c r="AL1316" i="5"/>
  <c r="AT1316" i="5" s="1"/>
  <c r="AL1315" i="5"/>
  <c r="AT1315" i="5" s="1"/>
  <c r="AL1314" i="5"/>
  <c r="AT1314" i="5" s="1"/>
  <c r="AL1313" i="5"/>
  <c r="AT1313" i="5" s="1"/>
  <c r="AL1312" i="5"/>
  <c r="AT1312" i="5" s="1"/>
  <c r="AL1311" i="5"/>
  <c r="AT1311" i="5" s="1"/>
  <c r="AL1310" i="5"/>
  <c r="AT1310" i="5" s="1"/>
  <c r="AL1309" i="5"/>
  <c r="AT1309" i="5" s="1"/>
  <c r="AL1308" i="5"/>
  <c r="AT1308" i="5" s="1"/>
  <c r="AL1307" i="5"/>
  <c r="AT1307" i="5" s="1"/>
  <c r="AL1306" i="5"/>
  <c r="AT1306" i="5" s="1"/>
  <c r="AL1305" i="5"/>
  <c r="AT1305" i="5" s="1"/>
  <c r="AL1304" i="5"/>
  <c r="AT1304" i="5" s="1"/>
  <c r="AL1303" i="5"/>
  <c r="AT1303" i="5" s="1"/>
  <c r="AL1302" i="5"/>
  <c r="AT1302" i="5" s="1"/>
  <c r="AL1301" i="5"/>
  <c r="AT1301" i="5" s="1"/>
  <c r="AL1300" i="5"/>
  <c r="AT1300" i="5" s="1"/>
  <c r="AL1299" i="5"/>
  <c r="AT1299" i="5" s="1"/>
  <c r="AL1298" i="5"/>
  <c r="AT1298" i="5" s="1"/>
  <c r="AL1297" i="5"/>
  <c r="AT1297" i="5" s="1"/>
  <c r="AL1296" i="5"/>
  <c r="AT1296" i="5" s="1"/>
  <c r="AL1295" i="5"/>
  <c r="AT1295" i="5" s="1"/>
  <c r="AL1294" i="5"/>
  <c r="AT1294" i="5" s="1"/>
  <c r="AL1293" i="5"/>
  <c r="AT1293" i="5" s="1"/>
  <c r="AL1292" i="5"/>
  <c r="AT1292" i="5" s="1"/>
  <c r="AL1291" i="5"/>
  <c r="AT1291" i="5" s="1"/>
  <c r="AL1290" i="5"/>
  <c r="AT1290" i="5" s="1"/>
  <c r="AL1289" i="5"/>
  <c r="AT1289" i="5" s="1"/>
  <c r="AL1288" i="5"/>
  <c r="AT1288" i="5" s="1"/>
  <c r="AL1287" i="5"/>
  <c r="AT1287" i="5" s="1"/>
  <c r="AL1286" i="5"/>
  <c r="AT1286" i="5" s="1"/>
  <c r="AL3223" i="5"/>
  <c r="AT3223" i="5" s="1"/>
  <c r="AL3215" i="5"/>
  <c r="AT3215" i="5" s="1"/>
  <c r="AL3207" i="5"/>
  <c r="AT3207" i="5" s="1"/>
  <c r="AL3199" i="5"/>
  <c r="AT3199" i="5" s="1"/>
  <c r="AL3191" i="5"/>
  <c r="AT3191" i="5" s="1"/>
  <c r="AL3183" i="5"/>
  <c r="AT3183" i="5" s="1"/>
  <c r="AL3175" i="5"/>
  <c r="AT3175" i="5" s="1"/>
  <c r="AL3167" i="5"/>
  <c r="AT3167" i="5" s="1"/>
  <c r="AL3159" i="5"/>
  <c r="AT3159" i="5" s="1"/>
  <c r="AL3151" i="5"/>
  <c r="AT3151" i="5" s="1"/>
  <c r="AL3143" i="5"/>
  <c r="AT3143" i="5" s="1"/>
  <c r="AL3135" i="5"/>
  <c r="AT3135" i="5" s="1"/>
  <c r="AL3127" i="5"/>
  <c r="AT3127" i="5" s="1"/>
  <c r="AL3119" i="5"/>
  <c r="AT3119" i="5" s="1"/>
  <c r="AL3111" i="5"/>
  <c r="AT3111" i="5" s="1"/>
  <c r="AL3103" i="5"/>
  <c r="AT3103" i="5" s="1"/>
  <c r="AL3095" i="5"/>
  <c r="AT3095" i="5" s="1"/>
  <c r="AL3087" i="5"/>
  <c r="AT3087" i="5" s="1"/>
  <c r="AL3083" i="5"/>
  <c r="AT3083" i="5" s="1"/>
  <c r="AL3075" i="5"/>
  <c r="AT3075" i="5" s="1"/>
  <c r="AL3067" i="5"/>
  <c r="AT3067" i="5" s="1"/>
  <c r="AL3059" i="5"/>
  <c r="AT3059" i="5" s="1"/>
  <c r="AL3051" i="5"/>
  <c r="AT3051" i="5" s="1"/>
  <c r="AL3043" i="5"/>
  <c r="AT3043" i="5" s="1"/>
  <c r="AL3035" i="5"/>
  <c r="AT3035" i="5" s="1"/>
  <c r="AL3027" i="5"/>
  <c r="AT3027" i="5" s="1"/>
  <c r="AL3019" i="5"/>
  <c r="AT3019" i="5" s="1"/>
  <c r="AL3011" i="5"/>
  <c r="AT3011" i="5" s="1"/>
  <c r="AL3003" i="5"/>
  <c r="AT3003" i="5" s="1"/>
  <c r="AL2995" i="5"/>
  <c r="AT2995" i="5" s="1"/>
  <c r="AL2987" i="5"/>
  <c r="AT2987" i="5" s="1"/>
  <c r="AL2979" i="5"/>
  <c r="AT2979" i="5" s="1"/>
  <c r="AL2971" i="5"/>
  <c r="AT2971" i="5" s="1"/>
  <c r="AL2963" i="5"/>
  <c r="AT2963" i="5" s="1"/>
  <c r="AL2955" i="5"/>
  <c r="AT2955" i="5" s="1"/>
  <c r="AL2947" i="5"/>
  <c r="AT2947" i="5" s="1"/>
  <c r="AL2937" i="5"/>
  <c r="AT2937" i="5" s="1"/>
  <c r="AL2929" i="5"/>
  <c r="AT2929" i="5" s="1"/>
  <c r="AL2921" i="5"/>
  <c r="AT2921" i="5" s="1"/>
  <c r="AL2913" i="5"/>
  <c r="AT2913" i="5" s="1"/>
  <c r="AL2905" i="5"/>
  <c r="AT2905" i="5" s="1"/>
  <c r="AL2897" i="5"/>
  <c r="AT2897" i="5" s="1"/>
  <c r="AL2889" i="5"/>
  <c r="AT2889" i="5" s="1"/>
  <c r="AL2881" i="5"/>
  <c r="AT2881" i="5" s="1"/>
  <c r="AL2873" i="5"/>
  <c r="AT2873" i="5" s="1"/>
  <c r="AL2865" i="5"/>
  <c r="AT2865" i="5" s="1"/>
  <c r="AL2857" i="5"/>
  <c r="AT2857" i="5" s="1"/>
  <c r="AL2849" i="5"/>
  <c r="AT2849" i="5" s="1"/>
  <c r="AL2841" i="5"/>
  <c r="AT2841" i="5" s="1"/>
  <c r="AL2833" i="5"/>
  <c r="AT2833" i="5" s="1"/>
  <c r="AL2825" i="5"/>
  <c r="AT2825" i="5" s="1"/>
  <c r="AL2817" i="5"/>
  <c r="AT2817" i="5" s="1"/>
  <c r="AL2809" i="5"/>
  <c r="AT2809" i="5" s="1"/>
  <c r="AL2801" i="5"/>
  <c r="AT2801" i="5" s="1"/>
  <c r="AL2793" i="5"/>
  <c r="AT2793" i="5" s="1"/>
  <c r="AL2785" i="5"/>
  <c r="AT2785" i="5" s="1"/>
  <c r="AL2777" i="5"/>
  <c r="AT2777" i="5" s="1"/>
  <c r="AL2769" i="5"/>
  <c r="AT2769" i="5" s="1"/>
  <c r="AL2765" i="5"/>
  <c r="AT2765" i="5" s="1"/>
  <c r="AL2757" i="5"/>
  <c r="AT2757" i="5" s="1"/>
  <c r="AL2749" i="5"/>
  <c r="AT2749" i="5" s="1"/>
  <c r="AL2741" i="5"/>
  <c r="AT2741" i="5" s="1"/>
  <c r="AL2733" i="5"/>
  <c r="AT2733" i="5" s="1"/>
  <c r="AL2725" i="5"/>
  <c r="AT2725" i="5" s="1"/>
  <c r="AL2717" i="5"/>
  <c r="AT2717" i="5" s="1"/>
  <c r="AL2709" i="5"/>
  <c r="AT2709" i="5" s="1"/>
  <c r="AL2701" i="5"/>
  <c r="AT2701" i="5" s="1"/>
  <c r="AL2693" i="5"/>
  <c r="AT2693" i="5" s="1"/>
  <c r="AL2685" i="5"/>
  <c r="AT2685" i="5" s="1"/>
  <c r="AL2677" i="5"/>
  <c r="AT2677" i="5" s="1"/>
  <c r="AL2669" i="5"/>
  <c r="AT2669" i="5" s="1"/>
  <c r="AL2661" i="5"/>
  <c r="AT2661" i="5" s="1"/>
  <c r="AL2653" i="5"/>
  <c r="AT2653" i="5" s="1"/>
  <c r="AL2645" i="5"/>
  <c r="AT2645" i="5" s="1"/>
  <c r="AL2637" i="5"/>
  <c r="AT2637" i="5" s="1"/>
  <c r="AL2629" i="5"/>
  <c r="AT2629" i="5" s="1"/>
  <c r="AL2621" i="5"/>
  <c r="AT2621" i="5" s="1"/>
  <c r="AL2613" i="5"/>
  <c r="AT2613" i="5" s="1"/>
  <c r="AL2605" i="5"/>
  <c r="AT2605" i="5" s="1"/>
  <c r="AL2597" i="5"/>
  <c r="AT2597" i="5" s="1"/>
  <c r="AL2589" i="5"/>
  <c r="AT2589" i="5" s="1"/>
  <c r="AL2581" i="5"/>
  <c r="AT2581" i="5" s="1"/>
  <c r="AL2573" i="5"/>
  <c r="AT2573" i="5" s="1"/>
  <c r="AL2565" i="5"/>
  <c r="AT2565" i="5" s="1"/>
  <c r="AL2557" i="5"/>
  <c r="AT2557" i="5" s="1"/>
  <c r="AL2549" i="5"/>
  <c r="AT2549" i="5" s="1"/>
  <c r="AL2541" i="5"/>
  <c r="AT2541" i="5" s="1"/>
  <c r="AL2533" i="5"/>
  <c r="AT2533" i="5" s="1"/>
  <c r="AL2525" i="5"/>
  <c r="AT2525" i="5" s="1"/>
  <c r="AL2517" i="5"/>
  <c r="AT2517" i="5" s="1"/>
  <c r="AL2509" i="5"/>
  <c r="AT2509" i="5" s="1"/>
  <c r="AL2501" i="5"/>
  <c r="AT2501" i="5" s="1"/>
  <c r="AL2493" i="5"/>
  <c r="AT2493" i="5" s="1"/>
  <c r="AL2485" i="5"/>
  <c r="AT2485" i="5" s="1"/>
  <c r="AL2477" i="5"/>
  <c r="AT2477" i="5" s="1"/>
  <c r="AL2469" i="5"/>
  <c r="AT2469" i="5" s="1"/>
  <c r="AL2461" i="5"/>
  <c r="AT2461" i="5" s="1"/>
  <c r="AL2453" i="5"/>
  <c r="AT2453" i="5" s="1"/>
  <c r="AL2445" i="5"/>
  <c r="AT2445" i="5" s="1"/>
  <c r="AL2437" i="5"/>
  <c r="AT2437" i="5" s="1"/>
  <c r="AL2429" i="5"/>
  <c r="AT2429" i="5" s="1"/>
  <c r="AL2421" i="5"/>
  <c r="AT2421" i="5" s="1"/>
  <c r="AL2413" i="5"/>
  <c r="AT2413" i="5" s="1"/>
  <c r="AL2405" i="5"/>
  <c r="AT2405" i="5" s="1"/>
  <c r="AL2401" i="5"/>
  <c r="AT2401" i="5" s="1"/>
  <c r="AL2393" i="5"/>
  <c r="AT2393" i="5" s="1"/>
  <c r="AL2385" i="5"/>
  <c r="AT2385" i="5" s="1"/>
  <c r="AL2377" i="5"/>
  <c r="AT2377" i="5" s="1"/>
  <c r="AL2369" i="5"/>
  <c r="AT2369" i="5" s="1"/>
  <c r="AL2361" i="5"/>
  <c r="AT2361" i="5" s="1"/>
  <c r="AL2353" i="5"/>
  <c r="AT2353" i="5" s="1"/>
  <c r="AL2345" i="5"/>
  <c r="AT2345" i="5" s="1"/>
  <c r="AL2337" i="5"/>
  <c r="AT2337" i="5" s="1"/>
  <c r="AL2329" i="5"/>
  <c r="AT2329" i="5" s="1"/>
  <c r="AL2321" i="5"/>
  <c r="AT2321" i="5" s="1"/>
  <c r="AL2313" i="5"/>
  <c r="AT2313" i="5" s="1"/>
  <c r="AL2305" i="5"/>
  <c r="AT2305" i="5" s="1"/>
  <c r="AL2299" i="5"/>
  <c r="AT2299" i="5" s="1"/>
  <c r="AL2291" i="5"/>
  <c r="AT2291" i="5" s="1"/>
  <c r="AL2283" i="5"/>
  <c r="AT2283" i="5" s="1"/>
  <c r="AL2275" i="5"/>
  <c r="AT2275" i="5" s="1"/>
  <c r="AL2267" i="5"/>
  <c r="AT2267" i="5" s="1"/>
  <c r="AL2259" i="5"/>
  <c r="AT2259" i="5" s="1"/>
  <c r="AL3222" i="5"/>
  <c r="AT3222" i="5" s="1"/>
  <c r="AL3214" i="5"/>
  <c r="AT3214" i="5" s="1"/>
  <c r="AL3206" i="5"/>
  <c r="AT3206" i="5" s="1"/>
  <c r="AL3198" i="5"/>
  <c r="AT3198" i="5" s="1"/>
  <c r="AL3190" i="5"/>
  <c r="AT3190" i="5" s="1"/>
  <c r="AL3182" i="5"/>
  <c r="AT3182" i="5" s="1"/>
  <c r="AL3174" i="5"/>
  <c r="AT3174" i="5" s="1"/>
  <c r="AL3166" i="5"/>
  <c r="AT3166" i="5" s="1"/>
  <c r="AL3158" i="5"/>
  <c r="AT3158" i="5" s="1"/>
  <c r="AL3150" i="5"/>
  <c r="AT3150" i="5" s="1"/>
  <c r="AL3142" i="5"/>
  <c r="AT3142" i="5" s="1"/>
  <c r="AL3134" i="5"/>
  <c r="AT3134" i="5" s="1"/>
  <c r="AL3126" i="5"/>
  <c r="AT3126" i="5" s="1"/>
  <c r="AL3118" i="5"/>
  <c r="AT3118" i="5" s="1"/>
  <c r="AL3110" i="5"/>
  <c r="AT3110" i="5" s="1"/>
  <c r="AL3102" i="5"/>
  <c r="AT3102" i="5" s="1"/>
  <c r="AL3094" i="5"/>
  <c r="AT3094" i="5" s="1"/>
  <c r="AL3086" i="5"/>
  <c r="AT3086" i="5" s="1"/>
  <c r="AL3082" i="5"/>
  <c r="AT3082" i="5" s="1"/>
  <c r="AL3074" i="5"/>
  <c r="AT3074" i="5" s="1"/>
  <c r="AL3066" i="5"/>
  <c r="AT3066" i="5" s="1"/>
  <c r="AL3058" i="5"/>
  <c r="AT3058" i="5" s="1"/>
  <c r="AL3050" i="5"/>
  <c r="AT3050" i="5" s="1"/>
  <c r="AL3042" i="5"/>
  <c r="AT3042" i="5" s="1"/>
  <c r="AL3034" i="5"/>
  <c r="AT3034" i="5" s="1"/>
  <c r="AL3026" i="5"/>
  <c r="AT3026" i="5" s="1"/>
  <c r="AL3018" i="5"/>
  <c r="AT3018" i="5" s="1"/>
  <c r="AL3010" i="5"/>
  <c r="AT3010" i="5" s="1"/>
  <c r="AL3002" i="5"/>
  <c r="AT3002" i="5" s="1"/>
  <c r="AL2994" i="5"/>
  <c r="AT2994" i="5" s="1"/>
  <c r="AL2986" i="5"/>
  <c r="AT2986" i="5" s="1"/>
  <c r="AL2978" i="5"/>
  <c r="AT2978" i="5" s="1"/>
  <c r="AL2970" i="5"/>
  <c r="AT2970" i="5" s="1"/>
  <c r="AL2962" i="5"/>
  <c r="AT2962" i="5" s="1"/>
  <c r="AL2954" i="5"/>
  <c r="AT2954" i="5" s="1"/>
  <c r="AL2946" i="5"/>
  <c r="AT2946" i="5" s="1"/>
  <c r="AL2936" i="5"/>
  <c r="AT2936" i="5" s="1"/>
  <c r="AL2928" i="5"/>
  <c r="AT2928" i="5" s="1"/>
  <c r="AL2920" i="5"/>
  <c r="AT2920" i="5" s="1"/>
  <c r="AL2912" i="5"/>
  <c r="AT2912" i="5" s="1"/>
  <c r="AL2904" i="5"/>
  <c r="AT2904" i="5" s="1"/>
  <c r="AL2896" i="5"/>
  <c r="AT2896" i="5" s="1"/>
  <c r="AL2888" i="5"/>
  <c r="AT2888" i="5" s="1"/>
  <c r="AL2880" i="5"/>
  <c r="AT2880" i="5" s="1"/>
  <c r="AL2872" i="5"/>
  <c r="AT2872" i="5" s="1"/>
  <c r="AL2864" i="5"/>
  <c r="AT2864" i="5" s="1"/>
  <c r="AL2856" i="5"/>
  <c r="AT2856" i="5" s="1"/>
  <c r="AL2848" i="5"/>
  <c r="AT2848" i="5" s="1"/>
  <c r="AL2840" i="5"/>
  <c r="AT2840" i="5" s="1"/>
  <c r="AL2832" i="5"/>
  <c r="AT2832" i="5" s="1"/>
  <c r="AL2824" i="5"/>
  <c r="AT2824" i="5" s="1"/>
  <c r="AL2816" i="5"/>
  <c r="AT2816" i="5" s="1"/>
  <c r="AL2808" i="5"/>
  <c r="AT2808" i="5" s="1"/>
  <c r="AL2800" i="5"/>
  <c r="AT2800" i="5" s="1"/>
  <c r="AL2792" i="5"/>
  <c r="AT2792" i="5" s="1"/>
  <c r="AL2784" i="5"/>
  <c r="AT2784" i="5" s="1"/>
  <c r="AL2776" i="5"/>
  <c r="AT2776" i="5" s="1"/>
  <c r="AL2768" i="5"/>
  <c r="AT2768" i="5" s="1"/>
  <c r="AL2764" i="5"/>
  <c r="AT2764" i="5" s="1"/>
  <c r="AL2756" i="5"/>
  <c r="AT2756" i="5" s="1"/>
  <c r="AL2748" i="5"/>
  <c r="AT2748" i="5" s="1"/>
  <c r="AL2740" i="5"/>
  <c r="AT2740" i="5" s="1"/>
  <c r="AL2732" i="5"/>
  <c r="AT2732" i="5" s="1"/>
  <c r="AL2724" i="5"/>
  <c r="AT2724" i="5" s="1"/>
  <c r="AL2716" i="5"/>
  <c r="AT2716" i="5" s="1"/>
  <c r="AL2708" i="5"/>
  <c r="AT2708" i="5" s="1"/>
  <c r="AL2700" i="5"/>
  <c r="AT2700" i="5" s="1"/>
  <c r="AL2692" i="5"/>
  <c r="AT2692" i="5" s="1"/>
  <c r="AL2684" i="5"/>
  <c r="AT2684" i="5" s="1"/>
  <c r="AL2676" i="5"/>
  <c r="AT2676" i="5" s="1"/>
  <c r="AL2668" i="5"/>
  <c r="AT2668" i="5" s="1"/>
  <c r="AL2660" i="5"/>
  <c r="AT2660" i="5" s="1"/>
  <c r="AL2652" i="5"/>
  <c r="AT2652" i="5" s="1"/>
  <c r="AL2644" i="5"/>
  <c r="AT2644" i="5" s="1"/>
  <c r="AL2636" i="5"/>
  <c r="AT2636" i="5" s="1"/>
  <c r="AL2628" i="5"/>
  <c r="AT2628" i="5" s="1"/>
  <c r="AL2620" i="5"/>
  <c r="AT2620" i="5" s="1"/>
  <c r="AL2612" i="5"/>
  <c r="AT2612" i="5" s="1"/>
  <c r="AL2604" i="5"/>
  <c r="AT2604" i="5" s="1"/>
  <c r="AL2596" i="5"/>
  <c r="AT2596" i="5" s="1"/>
  <c r="AL2588" i="5"/>
  <c r="AT2588" i="5" s="1"/>
  <c r="AL2580" i="5"/>
  <c r="AT2580" i="5" s="1"/>
  <c r="AL2572" i="5"/>
  <c r="AT2572" i="5" s="1"/>
  <c r="AL2564" i="5"/>
  <c r="AT2564" i="5" s="1"/>
  <c r="AL2556" i="5"/>
  <c r="AT2556" i="5" s="1"/>
  <c r="AL2548" i="5"/>
  <c r="AT2548" i="5" s="1"/>
  <c r="AL2540" i="5"/>
  <c r="AT2540" i="5" s="1"/>
  <c r="AL2532" i="5"/>
  <c r="AT2532" i="5" s="1"/>
  <c r="AL2524" i="5"/>
  <c r="AT2524" i="5" s="1"/>
  <c r="AL2516" i="5"/>
  <c r="AT2516" i="5" s="1"/>
  <c r="AL2508" i="5"/>
  <c r="AT2508" i="5" s="1"/>
  <c r="AL2500" i="5"/>
  <c r="AT2500" i="5" s="1"/>
  <c r="AL2492" i="5"/>
  <c r="AT2492" i="5" s="1"/>
  <c r="AL2484" i="5"/>
  <c r="AT2484" i="5" s="1"/>
  <c r="AL2476" i="5"/>
  <c r="AT2476" i="5" s="1"/>
  <c r="AL2468" i="5"/>
  <c r="AT2468" i="5" s="1"/>
  <c r="AL2460" i="5"/>
  <c r="AT2460" i="5" s="1"/>
  <c r="AL2452" i="5"/>
  <c r="AT2452" i="5" s="1"/>
  <c r="AL2444" i="5"/>
  <c r="AT2444" i="5" s="1"/>
  <c r="AL2436" i="5"/>
  <c r="AT2436" i="5" s="1"/>
  <c r="AL2428" i="5"/>
  <c r="AT2428" i="5" s="1"/>
  <c r="AL2420" i="5"/>
  <c r="AT2420" i="5" s="1"/>
  <c r="AL2412" i="5"/>
  <c r="AT2412" i="5" s="1"/>
  <c r="AL2404" i="5"/>
  <c r="AT2404" i="5" s="1"/>
  <c r="AL2400" i="5"/>
  <c r="AT2400" i="5" s="1"/>
  <c r="AL2392" i="5"/>
  <c r="AT2392" i="5" s="1"/>
  <c r="AL2384" i="5"/>
  <c r="AT2384" i="5" s="1"/>
  <c r="AL2376" i="5"/>
  <c r="AT2376" i="5" s="1"/>
  <c r="AL2368" i="5"/>
  <c r="AT2368" i="5" s="1"/>
  <c r="AL2360" i="5"/>
  <c r="AT2360" i="5" s="1"/>
  <c r="AL2352" i="5"/>
  <c r="AT2352" i="5" s="1"/>
  <c r="AL2344" i="5"/>
  <c r="AT2344" i="5" s="1"/>
  <c r="AL2336" i="5"/>
  <c r="AT2336" i="5" s="1"/>
  <c r="AL2328" i="5"/>
  <c r="AT2328" i="5" s="1"/>
  <c r="AL2320" i="5"/>
  <c r="AT2320" i="5" s="1"/>
  <c r="AL2312" i="5"/>
  <c r="AT2312" i="5" s="1"/>
  <c r="AL2304" i="5"/>
  <c r="AT2304" i="5" s="1"/>
  <c r="AL2296" i="5"/>
  <c r="AT2296" i="5" s="1"/>
  <c r="AL2288" i="5"/>
  <c r="AT2288" i="5" s="1"/>
  <c r="AL2280" i="5"/>
  <c r="AT2280" i="5" s="1"/>
  <c r="AL2272" i="5"/>
  <c r="AT2272" i="5" s="1"/>
  <c r="AL2264" i="5"/>
  <c r="AT2264" i="5" s="1"/>
  <c r="AL3221" i="5"/>
  <c r="AT3221" i="5" s="1"/>
  <c r="AL3213" i="5"/>
  <c r="AT3213" i="5" s="1"/>
  <c r="AL3205" i="5"/>
  <c r="AT3205" i="5" s="1"/>
  <c r="AL3197" i="5"/>
  <c r="AT3197" i="5" s="1"/>
  <c r="AL3189" i="5"/>
  <c r="AT3189" i="5" s="1"/>
  <c r="AL3181" i="5"/>
  <c r="AT3181" i="5" s="1"/>
  <c r="AL3173" i="5"/>
  <c r="AT3173" i="5" s="1"/>
  <c r="AL3165" i="5"/>
  <c r="AT3165" i="5" s="1"/>
  <c r="AL3157" i="5"/>
  <c r="AT3157" i="5" s="1"/>
  <c r="AL3149" i="5"/>
  <c r="AT3149" i="5" s="1"/>
  <c r="AL3141" i="5"/>
  <c r="AT3141" i="5" s="1"/>
  <c r="AL3133" i="5"/>
  <c r="AT3133" i="5" s="1"/>
  <c r="AL3125" i="5"/>
  <c r="AT3125" i="5" s="1"/>
  <c r="AL3117" i="5"/>
  <c r="AT3117" i="5" s="1"/>
  <c r="AL3109" i="5"/>
  <c r="AT3109" i="5" s="1"/>
  <c r="AL3101" i="5"/>
  <c r="AT3101" i="5" s="1"/>
  <c r="AL3093" i="5"/>
  <c r="AT3093" i="5" s="1"/>
  <c r="AL3085" i="5"/>
  <c r="AT3085" i="5" s="1"/>
  <c r="AL3081" i="5"/>
  <c r="AT3081" i="5" s="1"/>
  <c r="AL3073" i="5"/>
  <c r="AT3073" i="5" s="1"/>
  <c r="AL3065" i="5"/>
  <c r="AT3065" i="5" s="1"/>
  <c r="AL3057" i="5"/>
  <c r="AT3057" i="5" s="1"/>
  <c r="AL3049" i="5"/>
  <c r="AT3049" i="5" s="1"/>
  <c r="AL3041" i="5"/>
  <c r="AT3041" i="5" s="1"/>
  <c r="AL3033" i="5"/>
  <c r="AT3033" i="5" s="1"/>
  <c r="AL3025" i="5"/>
  <c r="AT3025" i="5" s="1"/>
  <c r="AL3017" i="5"/>
  <c r="AT3017" i="5" s="1"/>
  <c r="AL3009" i="5"/>
  <c r="AT3009" i="5" s="1"/>
  <c r="AL3001" i="5"/>
  <c r="AT3001" i="5" s="1"/>
  <c r="AL2993" i="5"/>
  <c r="AT2993" i="5" s="1"/>
  <c r="AL2985" i="5"/>
  <c r="AT2985" i="5" s="1"/>
  <c r="AL2977" i="5"/>
  <c r="AT2977" i="5" s="1"/>
  <c r="AL2969" i="5"/>
  <c r="AT2969" i="5" s="1"/>
  <c r="AL2961" i="5"/>
  <c r="AT2961" i="5" s="1"/>
  <c r="AL2953" i="5"/>
  <c r="AT2953" i="5" s="1"/>
  <c r="AL2935" i="5"/>
  <c r="AT2935" i="5" s="1"/>
  <c r="AL2927" i="5"/>
  <c r="AT2927" i="5" s="1"/>
  <c r="AL2919" i="5"/>
  <c r="AT2919" i="5" s="1"/>
  <c r="AL2911" i="5"/>
  <c r="AT2911" i="5" s="1"/>
  <c r="AL2903" i="5"/>
  <c r="AT2903" i="5" s="1"/>
  <c r="AL2895" i="5"/>
  <c r="AT2895" i="5" s="1"/>
  <c r="AL2887" i="5"/>
  <c r="AT2887" i="5" s="1"/>
  <c r="AL2879" i="5"/>
  <c r="AT2879" i="5" s="1"/>
  <c r="AL2871" i="5"/>
  <c r="AT2871" i="5" s="1"/>
  <c r="AL2863" i="5"/>
  <c r="AT2863" i="5" s="1"/>
  <c r="AL2855" i="5"/>
  <c r="AT2855" i="5" s="1"/>
  <c r="AL2847" i="5"/>
  <c r="AT2847" i="5" s="1"/>
  <c r="AL2839" i="5"/>
  <c r="AT2839" i="5" s="1"/>
  <c r="AL2831" i="5"/>
  <c r="AT2831" i="5" s="1"/>
  <c r="AL2823" i="5"/>
  <c r="AT2823" i="5" s="1"/>
  <c r="AL2815" i="5"/>
  <c r="AT2815" i="5" s="1"/>
  <c r="AL2807" i="5"/>
  <c r="AT2807" i="5" s="1"/>
  <c r="AL2799" i="5"/>
  <c r="AT2799" i="5" s="1"/>
  <c r="AL2791" i="5"/>
  <c r="AT2791" i="5" s="1"/>
  <c r="AL2783" i="5"/>
  <c r="AT2783" i="5" s="1"/>
  <c r="AL2775" i="5"/>
  <c r="AT2775" i="5" s="1"/>
  <c r="AL2767" i="5"/>
  <c r="AT2767" i="5" s="1"/>
  <c r="AL2763" i="5"/>
  <c r="AT2763" i="5" s="1"/>
  <c r="AL2755" i="5"/>
  <c r="AT2755" i="5" s="1"/>
  <c r="AL2747" i="5"/>
  <c r="AT2747" i="5" s="1"/>
  <c r="AL2739" i="5"/>
  <c r="AT2739" i="5" s="1"/>
  <c r="AL2731" i="5"/>
  <c r="AT2731" i="5" s="1"/>
  <c r="AL2723" i="5"/>
  <c r="AT2723" i="5" s="1"/>
  <c r="AL2715" i="5"/>
  <c r="AT2715" i="5" s="1"/>
  <c r="AL2707" i="5"/>
  <c r="AT2707" i="5" s="1"/>
  <c r="AL2699" i="5"/>
  <c r="AT2699" i="5" s="1"/>
  <c r="AL2691" i="5"/>
  <c r="AT2691" i="5" s="1"/>
  <c r="AL2683" i="5"/>
  <c r="AT2683" i="5" s="1"/>
  <c r="AL2675" i="5"/>
  <c r="AT2675" i="5" s="1"/>
  <c r="AL2667" i="5"/>
  <c r="AT2667" i="5" s="1"/>
  <c r="AL2659" i="5"/>
  <c r="AT2659" i="5" s="1"/>
  <c r="AL2651" i="5"/>
  <c r="AT2651" i="5" s="1"/>
  <c r="AL2643" i="5"/>
  <c r="AT2643" i="5" s="1"/>
  <c r="AL2635" i="5"/>
  <c r="AT2635" i="5" s="1"/>
  <c r="AL2627" i="5"/>
  <c r="AT2627" i="5" s="1"/>
  <c r="AL2619" i="5"/>
  <c r="AT2619" i="5" s="1"/>
  <c r="AL2611" i="5"/>
  <c r="AT2611" i="5" s="1"/>
  <c r="AL2603" i="5"/>
  <c r="AT2603" i="5" s="1"/>
  <c r="AL2595" i="5"/>
  <c r="AT2595" i="5" s="1"/>
  <c r="AL2587" i="5"/>
  <c r="AT2587" i="5" s="1"/>
  <c r="AL2579" i="5"/>
  <c r="AT2579" i="5" s="1"/>
  <c r="AL2571" i="5"/>
  <c r="AT2571" i="5" s="1"/>
  <c r="AL2563" i="5"/>
  <c r="AT2563" i="5" s="1"/>
  <c r="AL2555" i="5"/>
  <c r="AT2555" i="5" s="1"/>
  <c r="AL2547" i="5"/>
  <c r="AT2547" i="5" s="1"/>
  <c r="AL2539" i="5"/>
  <c r="AT2539" i="5" s="1"/>
  <c r="AL2531" i="5"/>
  <c r="AT2531" i="5" s="1"/>
  <c r="AL2523" i="5"/>
  <c r="AT2523" i="5" s="1"/>
  <c r="AL2515" i="5"/>
  <c r="AT2515" i="5" s="1"/>
  <c r="AL2507" i="5"/>
  <c r="AT2507" i="5" s="1"/>
  <c r="AL2499" i="5"/>
  <c r="AT2499" i="5" s="1"/>
  <c r="AL2491" i="5"/>
  <c r="AT2491" i="5" s="1"/>
  <c r="AL2483" i="5"/>
  <c r="AT2483" i="5" s="1"/>
  <c r="AL2475" i="5"/>
  <c r="AT2475" i="5" s="1"/>
  <c r="AL2467" i="5"/>
  <c r="AT2467" i="5" s="1"/>
  <c r="AL2459" i="5"/>
  <c r="AT2459" i="5" s="1"/>
  <c r="AL2451" i="5"/>
  <c r="AT2451" i="5" s="1"/>
  <c r="AL2443" i="5"/>
  <c r="AT2443" i="5" s="1"/>
  <c r="AL2435" i="5"/>
  <c r="AT2435" i="5" s="1"/>
  <c r="AL2427" i="5"/>
  <c r="AT2427" i="5" s="1"/>
  <c r="AL2419" i="5"/>
  <c r="AT2419" i="5" s="1"/>
  <c r="AL2411" i="5"/>
  <c r="AT2411" i="5" s="1"/>
  <c r="AL2399" i="5"/>
  <c r="AT2399" i="5" s="1"/>
  <c r="AL2391" i="5"/>
  <c r="AT2391" i="5" s="1"/>
  <c r="AL2383" i="5"/>
  <c r="AT2383" i="5" s="1"/>
  <c r="AL2375" i="5"/>
  <c r="AT2375" i="5" s="1"/>
  <c r="AL2367" i="5"/>
  <c r="AT2367" i="5" s="1"/>
  <c r="AL2359" i="5"/>
  <c r="AT2359" i="5" s="1"/>
  <c r="AL2351" i="5"/>
  <c r="AT2351" i="5" s="1"/>
  <c r="AL2343" i="5"/>
  <c r="AT2343" i="5" s="1"/>
  <c r="AL2335" i="5"/>
  <c r="AT2335" i="5" s="1"/>
  <c r="AL2327" i="5"/>
  <c r="AT2327" i="5" s="1"/>
  <c r="AL2319" i="5"/>
  <c r="AT2319" i="5" s="1"/>
  <c r="AL2311" i="5"/>
  <c r="AT2311" i="5" s="1"/>
  <c r="AL2301" i="5"/>
  <c r="AT2301" i="5" s="1"/>
  <c r="AL2293" i="5"/>
  <c r="AT2293" i="5" s="1"/>
  <c r="AL2285" i="5"/>
  <c r="AT2285" i="5" s="1"/>
  <c r="AL2277" i="5"/>
  <c r="AT2277" i="5" s="1"/>
  <c r="AL2269" i="5"/>
  <c r="AT2269" i="5" s="1"/>
  <c r="AL2261" i="5"/>
  <c r="AT2261" i="5" s="1"/>
  <c r="AL3220" i="5"/>
  <c r="AT3220" i="5" s="1"/>
  <c r="AL3212" i="5"/>
  <c r="AT3212" i="5" s="1"/>
  <c r="AL3204" i="5"/>
  <c r="AT3204" i="5" s="1"/>
  <c r="AL3196" i="5"/>
  <c r="AT3196" i="5" s="1"/>
  <c r="AL3188" i="5"/>
  <c r="AT3188" i="5" s="1"/>
  <c r="AL3180" i="5"/>
  <c r="AT3180" i="5" s="1"/>
  <c r="AL3172" i="5"/>
  <c r="AT3172" i="5" s="1"/>
  <c r="AL3164" i="5"/>
  <c r="AT3164" i="5" s="1"/>
  <c r="AL3156" i="5"/>
  <c r="AT3156" i="5" s="1"/>
  <c r="AL3148" i="5"/>
  <c r="AT3148" i="5" s="1"/>
  <c r="AL3140" i="5"/>
  <c r="AT3140" i="5" s="1"/>
  <c r="AL3132" i="5"/>
  <c r="AT3132" i="5" s="1"/>
  <c r="AL3124" i="5"/>
  <c r="AT3124" i="5" s="1"/>
  <c r="AL3116" i="5"/>
  <c r="AT3116" i="5" s="1"/>
  <c r="AL3108" i="5"/>
  <c r="AT3108" i="5" s="1"/>
  <c r="AL3100" i="5"/>
  <c r="AT3100" i="5" s="1"/>
  <c r="AL3092" i="5"/>
  <c r="AT3092" i="5" s="1"/>
  <c r="AL3080" i="5"/>
  <c r="AT3080" i="5" s="1"/>
  <c r="AL3072" i="5"/>
  <c r="AT3072" i="5" s="1"/>
  <c r="AL3064" i="5"/>
  <c r="AT3064" i="5" s="1"/>
  <c r="AL3056" i="5"/>
  <c r="AT3056" i="5" s="1"/>
  <c r="AL3048" i="5"/>
  <c r="AT3048" i="5" s="1"/>
  <c r="AL3040" i="5"/>
  <c r="AT3040" i="5" s="1"/>
  <c r="AL3032" i="5"/>
  <c r="AT3032" i="5" s="1"/>
  <c r="AL3024" i="5"/>
  <c r="AT3024" i="5" s="1"/>
  <c r="AL3016" i="5"/>
  <c r="AT3016" i="5" s="1"/>
  <c r="AL3008" i="5"/>
  <c r="AT3008" i="5" s="1"/>
  <c r="AL3000" i="5"/>
  <c r="AT3000" i="5" s="1"/>
  <c r="AL2992" i="5"/>
  <c r="AT2992" i="5" s="1"/>
  <c r="AL2984" i="5"/>
  <c r="AT2984" i="5" s="1"/>
  <c r="AL2976" i="5"/>
  <c r="AT2976" i="5" s="1"/>
  <c r="AL2968" i="5"/>
  <c r="AT2968" i="5" s="1"/>
  <c r="AL2960" i="5"/>
  <c r="AT2960" i="5" s="1"/>
  <c r="AL2952" i="5"/>
  <c r="AT2952" i="5" s="1"/>
  <c r="AL2934" i="5"/>
  <c r="AT2934" i="5" s="1"/>
  <c r="AL2926" i="5"/>
  <c r="AT2926" i="5" s="1"/>
  <c r="AL2918" i="5"/>
  <c r="AT2918" i="5" s="1"/>
  <c r="AL2910" i="5"/>
  <c r="AT2910" i="5" s="1"/>
  <c r="AL2902" i="5"/>
  <c r="AT2902" i="5" s="1"/>
  <c r="AL2894" i="5"/>
  <c r="AT2894" i="5" s="1"/>
  <c r="AL2886" i="5"/>
  <c r="AT2886" i="5" s="1"/>
  <c r="AL2878" i="5"/>
  <c r="AT2878" i="5" s="1"/>
  <c r="AL2870" i="5"/>
  <c r="AT2870" i="5" s="1"/>
  <c r="AL2862" i="5"/>
  <c r="AT2862" i="5" s="1"/>
  <c r="AL2854" i="5"/>
  <c r="AT2854" i="5" s="1"/>
  <c r="AL2846" i="5"/>
  <c r="AT2846" i="5" s="1"/>
  <c r="AL2838" i="5"/>
  <c r="AT2838" i="5" s="1"/>
  <c r="AL2830" i="5"/>
  <c r="AT2830" i="5" s="1"/>
  <c r="AL2822" i="5"/>
  <c r="AT2822" i="5" s="1"/>
  <c r="AL2814" i="5"/>
  <c r="AT2814" i="5" s="1"/>
  <c r="AL2806" i="5"/>
  <c r="AT2806" i="5" s="1"/>
  <c r="AL2798" i="5"/>
  <c r="AT2798" i="5" s="1"/>
  <c r="AL2790" i="5"/>
  <c r="AT2790" i="5" s="1"/>
  <c r="AL2782" i="5"/>
  <c r="AT2782" i="5" s="1"/>
  <c r="AL2774" i="5"/>
  <c r="AT2774" i="5" s="1"/>
  <c r="AL2766" i="5"/>
  <c r="AT2766" i="5" s="1"/>
  <c r="AL2762" i="5"/>
  <c r="AT2762" i="5" s="1"/>
  <c r="AL2754" i="5"/>
  <c r="AT2754" i="5" s="1"/>
  <c r="AL2746" i="5"/>
  <c r="AT2746" i="5" s="1"/>
  <c r="AL2738" i="5"/>
  <c r="AT2738" i="5" s="1"/>
  <c r="AL2730" i="5"/>
  <c r="AT2730" i="5" s="1"/>
  <c r="AL2722" i="5"/>
  <c r="AT2722" i="5" s="1"/>
  <c r="AL2714" i="5"/>
  <c r="AT2714" i="5" s="1"/>
  <c r="AL2706" i="5"/>
  <c r="AT2706" i="5" s="1"/>
  <c r="AL2698" i="5"/>
  <c r="AT2698" i="5" s="1"/>
  <c r="AL2690" i="5"/>
  <c r="AT2690" i="5" s="1"/>
  <c r="AL2682" i="5"/>
  <c r="AT2682" i="5" s="1"/>
  <c r="AL2674" i="5"/>
  <c r="AT2674" i="5" s="1"/>
  <c r="AL2666" i="5"/>
  <c r="AT2666" i="5" s="1"/>
  <c r="AL2658" i="5"/>
  <c r="AT2658" i="5" s="1"/>
  <c r="AL2650" i="5"/>
  <c r="AT2650" i="5" s="1"/>
  <c r="AL2642" i="5"/>
  <c r="AT2642" i="5" s="1"/>
  <c r="AL2634" i="5"/>
  <c r="AT2634" i="5" s="1"/>
  <c r="AL2626" i="5"/>
  <c r="AT2626" i="5" s="1"/>
  <c r="AL2618" i="5"/>
  <c r="AT2618" i="5" s="1"/>
  <c r="AL2610" i="5"/>
  <c r="AT2610" i="5" s="1"/>
  <c r="AL2602" i="5"/>
  <c r="AT2602" i="5" s="1"/>
  <c r="AL2594" i="5"/>
  <c r="AT2594" i="5" s="1"/>
  <c r="AL2586" i="5"/>
  <c r="AT2586" i="5" s="1"/>
  <c r="AL2578" i="5"/>
  <c r="AT2578" i="5" s="1"/>
  <c r="AL2570" i="5"/>
  <c r="AT2570" i="5" s="1"/>
  <c r="AL2554" i="5"/>
  <c r="AT2554" i="5" s="1"/>
  <c r="AL2546" i="5"/>
  <c r="AT2546" i="5" s="1"/>
  <c r="AL2538" i="5"/>
  <c r="AT2538" i="5" s="1"/>
  <c r="AL2530" i="5"/>
  <c r="AT2530" i="5" s="1"/>
  <c r="AL2522" i="5"/>
  <c r="AT2522" i="5" s="1"/>
  <c r="AL2514" i="5"/>
  <c r="AT2514" i="5" s="1"/>
  <c r="AL2506" i="5"/>
  <c r="AT2506" i="5" s="1"/>
  <c r="AL2498" i="5"/>
  <c r="AT2498" i="5" s="1"/>
  <c r="AL2490" i="5"/>
  <c r="AT2490" i="5" s="1"/>
  <c r="AL2482" i="5"/>
  <c r="AT2482" i="5" s="1"/>
  <c r="AL2474" i="5"/>
  <c r="AT2474" i="5" s="1"/>
  <c r="AL2466" i="5"/>
  <c r="AT2466" i="5" s="1"/>
  <c r="AL2458" i="5"/>
  <c r="AT2458" i="5" s="1"/>
  <c r="AL2450" i="5"/>
  <c r="AT2450" i="5" s="1"/>
  <c r="AL2442" i="5"/>
  <c r="AT2442" i="5" s="1"/>
  <c r="AL2434" i="5"/>
  <c r="AT2434" i="5" s="1"/>
  <c r="AL2426" i="5"/>
  <c r="AT2426" i="5" s="1"/>
  <c r="AL2418" i="5"/>
  <c r="AT2418" i="5" s="1"/>
  <c r="AL2410" i="5"/>
  <c r="AT2410" i="5" s="1"/>
  <c r="AL2398" i="5"/>
  <c r="AT2398" i="5" s="1"/>
  <c r="AL2390" i="5"/>
  <c r="AT2390" i="5" s="1"/>
  <c r="AL2382" i="5"/>
  <c r="AT2382" i="5" s="1"/>
  <c r="AL2374" i="5"/>
  <c r="AT2374" i="5" s="1"/>
  <c r="AL2366" i="5"/>
  <c r="AT2366" i="5" s="1"/>
  <c r="AL2358" i="5"/>
  <c r="AT2358" i="5" s="1"/>
  <c r="AL2350" i="5"/>
  <c r="AT2350" i="5" s="1"/>
  <c r="AL2342" i="5"/>
  <c r="AT2342" i="5" s="1"/>
  <c r="AL2334" i="5"/>
  <c r="AT2334" i="5" s="1"/>
  <c r="AL2326" i="5"/>
  <c r="AT2326" i="5" s="1"/>
  <c r="AL2318" i="5"/>
  <c r="AT2318" i="5" s="1"/>
  <c r="AL2310" i="5"/>
  <c r="AT2310" i="5" s="1"/>
  <c r="AL2298" i="5"/>
  <c r="AT2298" i="5" s="1"/>
  <c r="AL2290" i="5"/>
  <c r="AT2290" i="5" s="1"/>
  <c r="AL2282" i="5"/>
  <c r="AT2282" i="5" s="1"/>
  <c r="AL2274" i="5"/>
  <c r="AT2274" i="5" s="1"/>
  <c r="AL2266" i="5"/>
  <c r="AT2266" i="5" s="1"/>
  <c r="AL2258" i="5"/>
  <c r="AT2258" i="5" s="1"/>
  <c r="AL3219" i="5"/>
  <c r="AT3219" i="5" s="1"/>
  <c r="AL3211" i="5"/>
  <c r="AT3211" i="5" s="1"/>
  <c r="AL3203" i="5"/>
  <c r="AT3203" i="5" s="1"/>
  <c r="AL3195" i="5"/>
  <c r="AT3195" i="5" s="1"/>
  <c r="AL3187" i="5"/>
  <c r="AT3187" i="5" s="1"/>
  <c r="AL3179" i="5"/>
  <c r="AT3179" i="5" s="1"/>
  <c r="AL3171" i="5"/>
  <c r="AT3171" i="5" s="1"/>
  <c r="AL3163" i="5"/>
  <c r="AT3163" i="5" s="1"/>
  <c r="AL3155" i="5"/>
  <c r="AT3155" i="5" s="1"/>
  <c r="AL3147" i="5"/>
  <c r="AT3147" i="5" s="1"/>
  <c r="AL3139" i="5"/>
  <c r="AT3139" i="5" s="1"/>
  <c r="AL3131" i="5"/>
  <c r="AT3131" i="5" s="1"/>
  <c r="AL3123" i="5"/>
  <c r="AT3123" i="5" s="1"/>
  <c r="AL3115" i="5"/>
  <c r="AT3115" i="5" s="1"/>
  <c r="AL3107" i="5"/>
  <c r="AT3107" i="5" s="1"/>
  <c r="AL3099" i="5"/>
  <c r="AT3099" i="5" s="1"/>
  <c r="AL3091" i="5"/>
  <c r="AT3091" i="5" s="1"/>
  <c r="AL3079" i="5"/>
  <c r="AT3079" i="5" s="1"/>
  <c r="AL3071" i="5"/>
  <c r="AT3071" i="5" s="1"/>
  <c r="AL3063" i="5"/>
  <c r="AT3063" i="5" s="1"/>
  <c r="AL3055" i="5"/>
  <c r="AT3055" i="5" s="1"/>
  <c r="AL3047" i="5"/>
  <c r="AT3047" i="5" s="1"/>
  <c r="AL3039" i="5"/>
  <c r="AT3039" i="5" s="1"/>
  <c r="AL3031" i="5"/>
  <c r="AT3031" i="5" s="1"/>
  <c r="AL3023" i="5"/>
  <c r="AT3023" i="5" s="1"/>
  <c r="AL3015" i="5"/>
  <c r="AT3015" i="5" s="1"/>
  <c r="AL3007" i="5"/>
  <c r="AT3007" i="5" s="1"/>
  <c r="AL2999" i="5"/>
  <c r="AT2999" i="5" s="1"/>
  <c r="AL2991" i="5"/>
  <c r="AT2991" i="5" s="1"/>
  <c r="AL2983" i="5"/>
  <c r="AT2983" i="5" s="1"/>
  <c r="AL2975" i="5"/>
  <c r="AT2975" i="5" s="1"/>
  <c r="AL2967" i="5"/>
  <c r="AT2967" i="5" s="1"/>
  <c r="AL2959" i="5"/>
  <c r="AT2959" i="5" s="1"/>
  <c r="AL2951" i="5"/>
  <c r="AT2951" i="5" s="1"/>
  <c r="AL2941" i="5"/>
  <c r="AT2941" i="5" s="1"/>
  <c r="AL2933" i="5"/>
  <c r="AT2933" i="5" s="1"/>
  <c r="AL2925" i="5"/>
  <c r="AT2925" i="5" s="1"/>
  <c r="AL2917" i="5"/>
  <c r="AT2917" i="5" s="1"/>
  <c r="AL2909" i="5"/>
  <c r="AT2909" i="5" s="1"/>
  <c r="AL2901" i="5"/>
  <c r="AT2901" i="5" s="1"/>
  <c r="AL2893" i="5"/>
  <c r="AT2893" i="5" s="1"/>
  <c r="AL2885" i="5"/>
  <c r="AT2885" i="5" s="1"/>
  <c r="AL2877" i="5"/>
  <c r="AT2877" i="5" s="1"/>
  <c r="AL2869" i="5"/>
  <c r="AT2869" i="5" s="1"/>
  <c r="AL2861" i="5"/>
  <c r="AT2861" i="5" s="1"/>
  <c r="AL2853" i="5"/>
  <c r="AT2853" i="5" s="1"/>
  <c r="AL2845" i="5"/>
  <c r="AT2845" i="5" s="1"/>
  <c r="AL2837" i="5"/>
  <c r="AT2837" i="5" s="1"/>
  <c r="AL2829" i="5"/>
  <c r="AT2829" i="5" s="1"/>
  <c r="AL2821" i="5"/>
  <c r="AT2821" i="5" s="1"/>
  <c r="AL2813" i="5"/>
  <c r="AT2813" i="5" s="1"/>
  <c r="AL2805" i="5"/>
  <c r="AT2805" i="5" s="1"/>
  <c r="AL2797" i="5"/>
  <c r="AT2797" i="5" s="1"/>
  <c r="AL2789" i="5"/>
  <c r="AT2789" i="5" s="1"/>
  <c r="AL2781" i="5"/>
  <c r="AT2781" i="5" s="1"/>
  <c r="AL2773" i="5"/>
  <c r="AT2773" i="5" s="1"/>
  <c r="AL2761" i="5"/>
  <c r="AT2761" i="5" s="1"/>
  <c r="AL2753" i="5"/>
  <c r="AT2753" i="5" s="1"/>
  <c r="AL2745" i="5"/>
  <c r="AT2745" i="5" s="1"/>
  <c r="AL2737" i="5"/>
  <c r="AT2737" i="5" s="1"/>
  <c r="AL2729" i="5"/>
  <c r="AT2729" i="5" s="1"/>
  <c r="AL2721" i="5"/>
  <c r="AT2721" i="5" s="1"/>
  <c r="AL2713" i="5"/>
  <c r="AT2713" i="5" s="1"/>
  <c r="AL2705" i="5"/>
  <c r="AT2705" i="5" s="1"/>
  <c r="AL2697" i="5"/>
  <c r="AT2697" i="5" s="1"/>
  <c r="AL2689" i="5"/>
  <c r="AT2689" i="5" s="1"/>
  <c r="AL2681" i="5"/>
  <c r="AT2681" i="5" s="1"/>
  <c r="AL2673" i="5"/>
  <c r="AT2673" i="5" s="1"/>
  <c r="AL2665" i="5"/>
  <c r="AT2665" i="5" s="1"/>
  <c r="AL2657" i="5"/>
  <c r="AT2657" i="5" s="1"/>
  <c r="AL2649" i="5"/>
  <c r="AT2649" i="5" s="1"/>
  <c r="AL2641" i="5"/>
  <c r="AT2641" i="5" s="1"/>
  <c r="AL2633" i="5"/>
  <c r="AT2633" i="5" s="1"/>
  <c r="AL2625" i="5"/>
  <c r="AT2625" i="5" s="1"/>
  <c r="AL2617" i="5"/>
  <c r="AT2617" i="5" s="1"/>
  <c r="AL2609" i="5"/>
  <c r="AT2609" i="5" s="1"/>
  <c r="AL2601" i="5"/>
  <c r="AT2601" i="5" s="1"/>
  <c r="AL2593" i="5"/>
  <c r="AT2593" i="5" s="1"/>
  <c r="AL2585" i="5"/>
  <c r="AT2585" i="5" s="1"/>
  <c r="AL2577" i="5"/>
  <c r="AT2577" i="5" s="1"/>
  <c r="AL2569" i="5"/>
  <c r="AT2569" i="5" s="1"/>
  <c r="AL2553" i="5"/>
  <c r="AT2553" i="5" s="1"/>
  <c r="AL2545" i="5"/>
  <c r="AT2545" i="5" s="1"/>
  <c r="AL2537" i="5"/>
  <c r="AT2537" i="5" s="1"/>
  <c r="AL2529" i="5"/>
  <c r="AT2529" i="5" s="1"/>
  <c r="AL2521" i="5"/>
  <c r="AT2521" i="5" s="1"/>
  <c r="AL2513" i="5"/>
  <c r="AT2513" i="5" s="1"/>
  <c r="AL2505" i="5"/>
  <c r="AT2505" i="5" s="1"/>
  <c r="AL2497" i="5"/>
  <c r="AT2497" i="5" s="1"/>
  <c r="AL2489" i="5"/>
  <c r="AT2489" i="5" s="1"/>
  <c r="AL2481" i="5"/>
  <c r="AT2481" i="5" s="1"/>
  <c r="AL2473" i="5"/>
  <c r="AT2473" i="5" s="1"/>
  <c r="AL2465" i="5"/>
  <c r="AT2465" i="5" s="1"/>
  <c r="AL2457" i="5"/>
  <c r="AT2457" i="5" s="1"/>
  <c r="AL2449" i="5"/>
  <c r="AT2449" i="5" s="1"/>
  <c r="AL2441" i="5"/>
  <c r="AT2441" i="5" s="1"/>
  <c r="AL2433" i="5"/>
  <c r="AT2433" i="5" s="1"/>
  <c r="AL2425" i="5"/>
  <c r="AT2425" i="5" s="1"/>
  <c r="AL2417" i="5"/>
  <c r="AT2417" i="5" s="1"/>
  <c r="AL2409" i="5"/>
  <c r="AT2409" i="5" s="1"/>
  <c r="AL2397" i="5"/>
  <c r="AT2397" i="5" s="1"/>
  <c r="AL2389" i="5"/>
  <c r="AT2389" i="5" s="1"/>
  <c r="AL2381" i="5"/>
  <c r="AT2381" i="5" s="1"/>
  <c r="AL2373" i="5"/>
  <c r="AT2373" i="5" s="1"/>
  <c r="AL2365" i="5"/>
  <c r="AT2365" i="5" s="1"/>
  <c r="AL2357" i="5"/>
  <c r="AT2357" i="5" s="1"/>
  <c r="AL2349" i="5"/>
  <c r="AT2349" i="5" s="1"/>
  <c r="AL2341" i="5"/>
  <c r="AT2341" i="5" s="1"/>
  <c r="AL2333" i="5"/>
  <c r="AT2333" i="5" s="1"/>
  <c r="AL2325" i="5"/>
  <c r="AT2325" i="5" s="1"/>
  <c r="AL2317" i="5"/>
  <c r="AT2317" i="5" s="1"/>
  <c r="AL2309" i="5"/>
  <c r="AT2309" i="5" s="1"/>
  <c r="AL2303" i="5"/>
  <c r="AT2303" i="5" s="1"/>
  <c r="AL2295" i="5"/>
  <c r="AT2295" i="5" s="1"/>
  <c r="AL2287" i="5"/>
  <c r="AT2287" i="5" s="1"/>
  <c r="AL2279" i="5"/>
  <c r="AT2279" i="5" s="1"/>
  <c r="AL2271" i="5"/>
  <c r="AT2271" i="5" s="1"/>
  <c r="AL2263" i="5"/>
  <c r="AT2263" i="5" s="1"/>
  <c r="AL3218" i="5"/>
  <c r="AT3218" i="5" s="1"/>
  <c r="AL3210" i="5"/>
  <c r="AT3210" i="5" s="1"/>
  <c r="AL3202" i="5"/>
  <c r="AT3202" i="5" s="1"/>
  <c r="AL3194" i="5"/>
  <c r="AT3194" i="5" s="1"/>
  <c r="AL3186" i="5"/>
  <c r="AT3186" i="5" s="1"/>
  <c r="AL3178" i="5"/>
  <c r="AT3178" i="5" s="1"/>
  <c r="AL3170" i="5"/>
  <c r="AT3170" i="5" s="1"/>
  <c r="AL3162" i="5"/>
  <c r="AT3162" i="5" s="1"/>
  <c r="AL3154" i="5"/>
  <c r="AT3154" i="5" s="1"/>
  <c r="AL3146" i="5"/>
  <c r="AT3146" i="5" s="1"/>
  <c r="AL3138" i="5"/>
  <c r="AT3138" i="5" s="1"/>
  <c r="AL3130" i="5"/>
  <c r="AT3130" i="5" s="1"/>
  <c r="AL3122" i="5"/>
  <c r="AT3122" i="5" s="1"/>
  <c r="AL3114" i="5"/>
  <c r="AT3114" i="5" s="1"/>
  <c r="AL3106" i="5"/>
  <c r="AT3106" i="5" s="1"/>
  <c r="AL3098" i="5"/>
  <c r="AT3098" i="5" s="1"/>
  <c r="AL3090" i="5"/>
  <c r="AT3090" i="5" s="1"/>
  <c r="AL3078" i="5"/>
  <c r="AT3078" i="5" s="1"/>
  <c r="AL3070" i="5"/>
  <c r="AT3070" i="5" s="1"/>
  <c r="AL3062" i="5"/>
  <c r="AT3062" i="5" s="1"/>
  <c r="AL3054" i="5"/>
  <c r="AT3054" i="5" s="1"/>
  <c r="AL3046" i="5"/>
  <c r="AT3046" i="5" s="1"/>
  <c r="AL3038" i="5"/>
  <c r="AT3038" i="5" s="1"/>
  <c r="AL3030" i="5"/>
  <c r="AT3030" i="5" s="1"/>
  <c r="AL3022" i="5"/>
  <c r="AT3022" i="5" s="1"/>
  <c r="AL3014" i="5"/>
  <c r="AT3014" i="5" s="1"/>
  <c r="AL3006" i="5"/>
  <c r="AT3006" i="5" s="1"/>
  <c r="AL2998" i="5"/>
  <c r="AT2998" i="5" s="1"/>
  <c r="AL2990" i="5"/>
  <c r="AT2990" i="5" s="1"/>
  <c r="AL2982" i="5"/>
  <c r="AT2982" i="5" s="1"/>
  <c r="AL2974" i="5"/>
  <c r="AT2974" i="5" s="1"/>
  <c r="AL2966" i="5"/>
  <c r="AT2966" i="5" s="1"/>
  <c r="AL2958" i="5"/>
  <c r="AT2958" i="5" s="1"/>
  <c r="AL2950" i="5"/>
  <c r="AT2950" i="5" s="1"/>
  <c r="AL2940" i="5"/>
  <c r="AT2940" i="5" s="1"/>
  <c r="AL2932" i="5"/>
  <c r="AT2932" i="5" s="1"/>
  <c r="AL2924" i="5"/>
  <c r="AT2924" i="5" s="1"/>
  <c r="AL2916" i="5"/>
  <c r="AT2916" i="5" s="1"/>
  <c r="AL2908" i="5"/>
  <c r="AT2908" i="5" s="1"/>
  <c r="AL2900" i="5"/>
  <c r="AT2900" i="5" s="1"/>
  <c r="AL2892" i="5"/>
  <c r="AT2892" i="5" s="1"/>
  <c r="AL2884" i="5"/>
  <c r="AT2884" i="5" s="1"/>
  <c r="AL2876" i="5"/>
  <c r="AT2876" i="5" s="1"/>
  <c r="AL2868" i="5"/>
  <c r="AT2868" i="5" s="1"/>
  <c r="AL2860" i="5"/>
  <c r="AT2860" i="5" s="1"/>
  <c r="AL2852" i="5"/>
  <c r="AT2852" i="5" s="1"/>
  <c r="AL2844" i="5"/>
  <c r="AT2844" i="5" s="1"/>
  <c r="AL2836" i="5"/>
  <c r="AT2836" i="5" s="1"/>
  <c r="AL2828" i="5"/>
  <c r="AT2828" i="5" s="1"/>
  <c r="AL2820" i="5"/>
  <c r="AT2820" i="5" s="1"/>
  <c r="AL2812" i="5"/>
  <c r="AT2812" i="5" s="1"/>
  <c r="AL2804" i="5"/>
  <c r="AT2804" i="5" s="1"/>
  <c r="AL2796" i="5"/>
  <c r="AT2796" i="5" s="1"/>
  <c r="AL2788" i="5"/>
  <c r="AT2788" i="5" s="1"/>
  <c r="AL2780" i="5"/>
  <c r="AT2780" i="5" s="1"/>
  <c r="AL2772" i="5"/>
  <c r="AT2772" i="5" s="1"/>
  <c r="AL2760" i="5"/>
  <c r="AT2760" i="5" s="1"/>
  <c r="AL2752" i="5"/>
  <c r="AT2752" i="5" s="1"/>
  <c r="AL2744" i="5"/>
  <c r="AT2744" i="5" s="1"/>
  <c r="AL2736" i="5"/>
  <c r="AT2736" i="5" s="1"/>
  <c r="AL2728" i="5"/>
  <c r="AT2728" i="5" s="1"/>
  <c r="AL2720" i="5"/>
  <c r="AT2720" i="5" s="1"/>
  <c r="AL2712" i="5"/>
  <c r="AT2712" i="5" s="1"/>
  <c r="AL2704" i="5"/>
  <c r="AT2704" i="5" s="1"/>
  <c r="AL2696" i="5"/>
  <c r="AT2696" i="5" s="1"/>
  <c r="AL2688" i="5"/>
  <c r="AT2688" i="5" s="1"/>
  <c r="AL2680" i="5"/>
  <c r="AT2680" i="5" s="1"/>
  <c r="AL2672" i="5"/>
  <c r="AT2672" i="5" s="1"/>
  <c r="AL2664" i="5"/>
  <c r="AT2664" i="5" s="1"/>
  <c r="AL2656" i="5"/>
  <c r="AT2656" i="5" s="1"/>
  <c r="AL2648" i="5"/>
  <c r="AT2648" i="5" s="1"/>
  <c r="AL2640" i="5"/>
  <c r="AT2640" i="5" s="1"/>
  <c r="AL2632" i="5"/>
  <c r="AT2632" i="5" s="1"/>
  <c r="AL2624" i="5"/>
  <c r="AT2624" i="5" s="1"/>
  <c r="AL2616" i="5"/>
  <c r="AT2616" i="5" s="1"/>
  <c r="AL2608" i="5"/>
  <c r="AT2608" i="5" s="1"/>
  <c r="AL2600" i="5"/>
  <c r="AT2600" i="5" s="1"/>
  <c r="AL2592" i="5"/>
  <c r="AT2592" i="5" s="1"/>
  <c r="AL2584" i="5"/>
  <c r="AT2584" i="5" s="1"/>
  <c r="AL2576" i="5"/>
  <c r="AT2576" i="5" s="1"/>
  <c r="AL2568" i="5"/>
  <c r="AT2568" i="5" s="1"/>
  <c r="AL2552" i="5"/>
  <c r="AT2552" i="5" s="1"/>
  <c r="AL2544" i="5"/>
  <c r="AT2544" i="5" s="1"/>
  <c r="AL2536" i="5"/>
  <c r="AT2536" i="5" s="1"/>
  <c r="AL2528" i="5"/>
  <c r="AT2528" i="5" s="1"/>
  <c r="AL2520" i="5"/>
  <c r="AT2520" i="5" s="1"/>
  <c r="AL2512" i="5"/>
  <c r="AT2512" i="5" s="1"/>
  <c r="AL2504" i="5"/>
  <c r="AT2504" i="5" s="1"/>
  <c r="AL2496" i="5"/>
  <c r="AT2496" i="5" s="1"/>
  <c r="AL2488" i="5"/>
  <c r="AT2488" i="5" s="1"/>
  <c r="AL2480" i="5"/>
  <c r="AT2480" i="5" s="1"/>
  <c r="AL2472" i="5"/>
  <c r="AT2472" i="5" s="1"/>
  <c r="AL2464" i="5"/>
  <c r="AT2464" i="5" s="1"/>
  <c r="AL2456" i="5"/>
  <c r="AT2456" i="5" s="1"/>
  <c r="AL2448" i="5"/>
  <c r="AT2448" i="5" s="1"/>
  <c r="AL2440" i="5"/>
  <c r="AT2440" i="5" s="1"/>
  <c r="AL2432" i="5"/>
  <c r="AT2432" i="5" s="1"/>
  <c r="AL2424" i="5"/>
  <c r="AT2424" i="5" s="1"/>
  <c r="AL2416" i="5"/>
  <c r="AT2416" i="5" s="1"/>
  <c r="AL2408" i="5"/>
  <c r="AT2408" i="5" s="1"/>
  <c r="AL2396" i="5"/>
  <c r="AT2396" i="5" s="1"/>
  <c r="AL2388" i="5"/>
  <c r="AT2388" i="5" s="1"/>
  <c r="AL2380" i="5"/>
  <c r="AT2380" i="5" s="1"/>
  <c r="AL2372" i="5"/>
  <c r="AT2372" i="5" s="1"/>
  <c r="AL2364" i="5"/>
  <c r="AT2364" i="5" s="1"/>
  <c r="AL2356" i="5"/>
  <c r="AT2356" i="5" s="1"/>
  <c r="AL2348" i="5"/>
  <c r="AT2348" i="5" s="1"/>
  <c r="AL2340" i="5"/>
  <c r="AT2340" i="5" s="1"/>
  <c r="AL2332" i="5"/>
  <c r="AT2332" i="5" s="1"/>
  <c r="AL2324" i="5"/>
  <c r="AT2324" i="5" s="1"/>
  <c r="AL2316" i="5"/>
  <c r="AT2316" i="5" s="1"/>
  <c r="AL2308" i="5"/>
  <c r="AT2308" i="5" s="1"/>
  <c r="AL2300" i="5"/>
  <c r="AT2300" i="5" s="1"/>
  <c r="AL2292" i="5"/>
  <c r="AT2292" i="5" s="1"/>
  <c r="AL2284" i="5"/>
  <c r="AT2284" i="5" s="1"/>
  <c r="AL2276" i="5"/>
  <c r="AT2276" i="5" s="1"/>
  <c r="AL2268" i="5"/>
  <c r="AT2268" i="5" s="1"/>
  <c r="AL2260" i="5"/>
  <c r="AT2260" i="5" s="1"/>
  <c r="AL3201" i="5"/>
  <c r="AT3201" i="5" s="1"/>
  <c r="AL3137" i="5"/>
  <c r="AT3137" i="5" s="1"/>
  <c r="AL3077" i="5"/>
  <c r="AT3077" i="5" s="1"/>
  <c r="AL3013" i="5"/>
  <c r="AT3013" i="5" s="1"/>
  <c r="AL2949" i="5"/>
  <c r="AT2949" i="5" s="1"/>
  <c r="AL2891" i="5"/>
  <c r="AT2891" i="5" s="1"/>
  <c r="AL2827" i="5"/>
  <c r="AT2827" i="5" s="1"/>
  <c r="AL2703" i="5"/>
  <c r="AT2703" i="5" s="1"/>
  <c r="AL2639" i="5"/>
  <c r="AT2639" i="5" s="1"/>
  <c r="AL2575" i="5"/>
  <c r="AT2575" i="5" s="1"/>
  <c r="AL2519" i="5"/>
  <c r="AT2519" i="5" s="1"/>
  <c r="AL2455" i="5"/>
  <c r="AT2455" i="5" s="1"/>
  <c r="AL2395" i="5"/>
  <c r="AT2395" i="5" s="1"/>
  <c r="AL2331" i="5"/>
  <c r="AT2331" i="5" s="1"/>
  <c r="AL1267" i="5"/>
  <c r="AT1267" i="5" s="1"/>
  <c r="AL1259" i="5"/>
  <c r="AT1259" i="5" s="1"/>
  <c r="AL1251" i="5"/>
  <c r="AT1251" i="5" s="1"/>
  <c r="AL1243" i="5"/>
  <c r="AT1243" i="5" s="1"/>
  <c r="AL1235" i="5"/>
  <c r="AT1235" i="5" s="1"/>
  <c r="AL1227" i="5"/>
  <c r="AT1227" i="5" s="1"/>
  <c r="AL1219" i="5"/>
  <c r="AT1219" i="5" s="1"/>
  <c r="AL1211" i="5"/>
  <c r="AT1211" i="5" s="1"/>
  <c r="AL1203" i="5"/>
  <c r="AT1203" i="5" s="1"/>
  <c r="AL1195" i="5"/>
  <c r="AT1195" i="5" s="1"/>
  <c r="AL1187" i="5"/>
  <c r="AT1187" i="5" s="1"/>
  <c r="AL1179" i="5"/>
  <c r="AT1179" i="5" s="1"/>
  <c r="AL1171" i="5"/>
  <c r="AT1171" i="5" s="1"/>
  <c r="AL1163" i="5"/>
  <c r="AT1163" i="5" s="1"/>
  <c r="AL1155" i="5"/>
  <c r="AT1155" i="5" s="1"/>
  <c r="AL1147" i="5"/>
  <c r="AT1147" i="5" s="1"/>
  <c r="AL1139" i="5"/>
  <c r="AT1139" i="5" s="1"/>
  <c r="AL1131" i="5"/>
  <c r="AT1131" i="5" s="1"/>
  <c r="AL1123" i="5"/>
  <c r="AT1123" i="5" s="1"/>
  <c r="AL3193" i="5"/>
  <c r="AT3193" i="5" s="1"/>
  <c r="AL3129" i="5"/>
  <c r="AT3129" i="5" s="1"/>
  <c r="AL3069" i="5"/>
  <c r="AT3069" i="5" s="1"/>
  <c r="AL3005" i="5"/>
  <c r="AT3005" i="5" s="1"/>
  <c r="AL2883" i="5"/>
  <c r="AT2883" i="5" s="1"/>
  <c r="AL2819" i="5"/>
  <c r="AT2819" i="5" s="1"/>
  <c r="AL2759" i="5"/>
  <c r="AT2759" i="5" s="1"/>
  <c r="AL2695" i="5"/>
  <c r="AT2695" i="5" s="1"/>
  <c r="AL2631" i="5"/>
  <c r="AT2631" i="5" s="1"/>
  <c r="AL2567" i="5"/>
  <c r="AT2567" i="5" s="1"/>
  <c r="AL2511" i="5"/>
  <c r="AT2511" i="5" s="1"/>
  <c r="AL2447" i="5"/>
  <c r="AT2447" i="5" s="1"/>
  <c r="AL2387" i="5"/>
  <c r="AT2387" i="5" s="1"/>
  <c r="AL2323" i="5"/>
  <c r="AT2323" i="5" s="1"/>
  <c r="AL2289" i="5"/>
  <c r="AT2289" i="5" s="1"/>
  <c r="AL1262" i="5"/>
  <c r="AT1262" i="5" s="1"/>
  <c r="AL1254" i="5"/>
  <c r="AT1254" i="5" s="1"/>
  <c r="AL1246" i="5"/>
  <c r="AT1246" i="5" s="1"/>
  <c r="AL1238" i="5"/>
  <c r="AT1238" i="5" s="1"/>
  <c r="AL1230" i="5"/>
  <c r="AT1230" i="5" s="1"/>
  <c r="AL1222" i="5"/>
  <c r="AT1222" i="5" s="1"/>
  <c r="AL1214" i="5"/>
  <c r="AT1214" i="5" s="1"/>
  <c r="AL1206" i="5"/>
  <c r="AT1206" i="5" s="1"/>
  <c r="AL1198" i="5"/>
  <c r="AT1198" i="5" s="1"/>
  <c r="AL1190" i="5"/>
  <c r="AT1190" i="5" s="1"/>
  <c r="AL1182" i="5"/>
  <c r="AT1182" i="5" s="1"/>
  <c r="AL1174" i="5"/>
  <c r="AT1174" i="5" s="1"/>
  <c r="AL1166" i="5"/>
  <c r="AT1166" i="5" s="1"/>
  <c r="AL1158" i="5"/>
  <c r="AT1158" i="5" s="1"/>
  <c r="AL1150" i="5"/>
  <c r="AT1150" i="5" s="1"/>
  <c r="AL1142" i="5"/>
  <c r="AT1142" i="5" s="1"/>
  <c r="AL1134" i="5"/>
  <c r="AT1134" i="5" s="1"/>
  <c r="AL1126" i="5"/>
  <c r="AT1126" i="5" s="1"/>
  <c r="AL1117" i="5"/>
  <c r="AT1117" i="5" s="1"/>
  <c r="AL1116" i="5"/>
  <c r="AT1116" i="5" s="1"/>
  <c r="AL1111" i="5"/>
  <c r="AT1111" i="5" s="1"/>
  <c r="AL1110" i="5"/>
  <c r="AT1110" i="5" s="1"/>
  <c r="AL1109" i="5"/>
  <c r="AT1109" i="5" s="1"/>
  <c r="AL1108" i="5"/>
  <c r="AT1108" i="5" s="1"/>
  <c r="AL1107" i="5"/>
  <c r="AT1107" i="5" s="1"/>
  <c r="AL1106" i="5"/>
  <c r="AT1106" i="5" s="1"/>
  <c r="AL1105" i="5"/>
  <c r="AT1105" i="5" s="1"/>
  <c r="AL1104" i="5"/>
  <c r="AT1104" i="5" s="1"/>
  <c r="AL1103" i="5"/>
  <c r="AT1103" i="5" s="1"/>
  <c r="AL1102" i="5"/>
  <c r="AT1102" i="5" s="1"/>
  <c r="AL1101" i="5"/>
  <c r="AT1101" i="5" s="1"/>
  <c r="AL1100" i="5"/>
  <c r="AT1100" i="5" s="1"/>
  <c r="AL1099" i="5"/>
  <c r="AT1099" i="5" s="1"/>
  <c r="AL1098" i="5"/>
  <c r="AT1098" i="5" s="1"/>
  <c r="AL1097" i="5"/>
  <c r="AT1097" i="5" s="1"/>
  <c r="AL1096" i="5"/>
  <c r="AT1096" i="5" s="1"/>
  <c r="AL1095" i="5"/>
  <c r="AT1095" i="5" s="1"/>
  <c r="AL1094" i="5"/>
  <c r="AT1094" i="5" s="1"/>
  <c r="AL1093" i="5"/>
  <c r="AT1093" i="5" s="1"/>
  <c r="AL1092" i="5"/>
  <c r="AT1092" i="5" s="1"/>
  <c r="AL1091" i="5"/>
  <c r="AT1091" i="5" s="1"/>
  <c r="AL1090" i="5"/>
  <c r="AT1090" i="5" s="1"/>
  <c r="AL1089" i="5"/>
  <c r="AT1089" i="5" s="1"/>
  <c r="AL1088" i="5"/>
  <c r="AT1088" i="5" s="1"/>
  <c r="AL1087" i="5"/>
  <c r="AT1087" i="5" s="1"/>
  <c r="AL1086" i="5"/>
  <c r="AT1086" i="5" s="1"/>
  <c r="AL1085" i="5"/>
  <c r="AT1085" i="5" s="1"/>
  <c r="AL1084" i="5"/>
  <c r="AT1084" i="5" s="1"/>
  <c r="AL1083" i="5"/>
  <c r="AT1083" i="5" s="1"/>
  <c r="AL1082" i="5"/>
  <c r="AT1082" i="5" s="1"/>
  <c r="AL1081" i="5"/>
  <c r="AT1081" i="5" s="1"/>
  <c r="AL1080" i="5"/>
  <c r="AT1080" i="5" s="1"/>
  <c r="AL1079" i="5"/>
  <c r="AT1079" i="5" s="1"/>
  <c r="AL1078" i="5"/>
  <c r="AT1078" i="5" s="1"/>
  <c r="AL1077" i="5"/>
  <c r="AT1077" i="5" s="1"/>
  <c r="AL1076" i="5"/>
  <c r="AT1076" i="5" s="1"/>
  <c r="AL1075" i="5"/>
  <c r="AT1075" i="5" s="1"/>
  <c r="AL1074" i="5"/>
  <c r="AT1074" i="5" s="1"/>
  <c r="AL1073" i="5"/>
  <c r="AT1073" i="5" s="1"/>
  <c r="AL1072" i="5"/>
  <c r="AT1072" i="5" s="1"/>
  <c r="AL1071" i="5"/>
  <c r="AT1071" i="5" s="1"/>
  <c r="AL1070" i="5"/>
  <c r="AT1070" i="5" s="1"/>
  <c r="AL1069" i="5"/>
  <c r="AT1069" i="5" s="1"/>
  <c r="AL1068" i="5"/>
  <c r="AT1068" i="5" s="1"/>
  <c r="AL1067" i="5"/>
  <c r="AT1067" i="5" s="1"/>
  <c r="AL1066" i="5"/>
  <c r="AT1066" i="5" s="1"/>
  <c r="AL1065" i="5"/>
  <c r="AT1065" i="5" s="1"/>
  <c r="AL1064" i="5"/>
  <c r="AT1064" i="5" s="1"/>
  <c r="AL1063" i="5"/>
  <c r="AT1063" i="5" s="1"/>
  <c r="AL1062" i="5"/>
  <c r="AT1062" i="5" s="1"/>
  <c r="AL1061" i="5"/>
  <c r="AT1061" i="5" s="1"/>
  <c r="AL1060" i="5"/>
  <c r="AT1060" i="5" s="1"/>
  <c r="AL1059" i="5"/>
  <c r="AT1059" i="5" s="1"/>
  <c r="AL1058" i="5"/>
  <c r="AT1058" i="5" s="1"/>
  <c r="AL1057" i="5"/>
  <c r="AT1057" i="5" s="1"/>
  <c r="AL1056" i="5"/>
  <c r="AT1056" i="5" s="1"/>
  <c r="AL1055" i="5"/>
  <c r="AT1055" i="5" s="1"/>
  <c r="AL1054" i="5"/>
  <c r="AT1054" i="5" s="1"/>
  <c r="AL1053" i="5"/>
  <c r="AT1053" i="5" s="1"/>
  <c r="AL1052" i="5"/>
  <c r="AT1052" i="5" s="1"/>
  <c r="AL1051" i="5"/>
  <c r="AT1051" i="5" s="1"/>
  <c r="AL1050" i="5"/>
  <c r="AT1050" i="5" s="1"/>
  <c r="AL1049" i="5"/>
  <c r="AT1049" i="5" s="1"/>
  <c r="AL1048" i="5"/>
  <c r="AT1048" i="5" s="1"/>
  <c r="AL1047" i="5"/>
  <c r="AT1047" i="5" s="1"/>
  <c r="AL1046" i="5"/>
  <c r="AT1046" i="5" s="1"/>
  <c r="AL1045" i="5"/>
  <c r="AT1045" i="5" s="1"/>
  <c r="AL1044" i="5"/>
  <c r="AT1044" i="5" s="1"/>
  <c r="AL1043" i="5"/>
  <c r="AT1043" i="5" s="1"/>
  <c r="AL1042" i="5"/>
  <c r="AT1042" i="5" s="1"/>
  <c r="AL1041" i="5"/>
  <c r="AT1041" i="5" s="1"/>
  <c r="AL1040" i="5"/>
  <c r="AT1040" i="5" s="1"/>
  <c r="AL1039" i="5"/>
  <c r="AT1039" i="5" s="1"/>
  <c r="AL1038" i="5"/>
  <c r="AT1038" i="5" s="1"/>
  <c r="AL1037" i="5"/>
  <c r="AT1037" i="5" s="1"/>
  <c r="AL1036" i="5"/>
  <c r="AT1036" i="5" s="1"/>
  <c r="AL1035" i="5"/>
  <c r="AT1035" i="5" s="1"/>
  <c r="AL1034" i="5"/>
  <c r="AT1034" i="5" s="1"/>
  <c r="AL1033" i="5"/>
  <c r="AT1033" i="5" s="1"/>
  <c r="AL1032" i="5"/>
  <c r="AT1032" i="5" s="1"/>
  <c r="AL1031" i="5"/>
  <c r="AT1031" i="5" s="1"/>
  <c r="AL1030" i="5"/>
  <c r="AT1030" i="5" s="1"/>
  <c r="AL1029" i="5"/>
  <c r="AT1029" i="5" s="1"/>
  <c r="AL1028" i="5"/>
  <c r="AT1028" i="5" s="1"/>
  <c r="AL1027" i="5"/>
  <c r="AT1027" i="5" s="1"/>
  <c r="AL1026" i="5"/>
  <c r="AT1026" i="5" s="1"/>
  <c r="AL1025" i="5"/>
  <c r="AT1025" i="5" s="1"/>
  <c r="AL1024" i="5"/>
  <c r="AT1024" i="5" s="1"/>
  <c r="AL1023" i="5"/>
  <c r="AT1023" i="5" s="1"/>
  <c r="AL1022" i="5"/>
  <c r="AT1022" i="5" s="1"/>
  <c r="AL1021" i="5"/>
  <c r="AT1021" i="5" s="1"/>
  <c r="AL1020" i="5"/>
  <c r="AT1020" i="5" s="1"/>
  <c r="AL1019" i="5"/>
  <c r="AT1019" i="5" s="1"/>
  <c r="AL1018" i="5"/>
  <c r="AT1018" i="5" s="1"/>
  <c r="AL1017" i="5"/>
  <c r="AT1017" i="5" s="1"/>
  <c r="AL1016" i="5"/>
  <c r="AT1016" i="5" s="1"/>
  <c r="AL1015" i="5"/>
  <c r="AT1015" i="5" s="1"/>
  <c r="AL1014" i="5"/>
  <c r="AT1014" i="5" s="1"/>
  <c r="AL1013" i="5"/>
  <c r="AT1013" i="5" s="1"/>
  <c r="AL1012" i="5"/>
  <c r="AT1012" i="5" s="1"/>
  <c r="AL1011" i="5"/>
  <c r="AT1011" i="5" s="1"/>
  <c r="AL1010" i="5"/>
  <c r="AT1010" i="5" s="1"/>
  <c r="AL1009" i="5"/>
  <c r="AT1009" i="5" s="1"/>
  <c r="AL1008" i="5"/>
  <c r="AT1008" i="5" s="1"/>
  <c r="AL1007" i="5"/>
  <c r="AT1007" i="5" s="1"/>
  <c r="AL1006" i="5"/>
  <c r="AT1006" i="5" s="1"/>
  <c r="AL1005" i="5"/>
  <c r="AT1005" i="5" s="1"/>
  <c r="AL1004" i="5"/>
  <c r="AT1004" i="5" s="1"/>
  <c r="AL1003" i="5"/>
  <c r="AT1003" i="5" s="1"/>
  <c r="AL1002" i="5"/>
  <c r="AT1002" i="5" s="1"/>
  <c r="AL1001" i="5"/>
  <c r="AT1001" i="5" s="1"/>
  <c r="AL1000" i="5"/>
  <c r="AT1000" i="5" s="1"/>
  <c r="AL999" i="5"/>
  <c r="AT999" i="5" s="1"/>
  <c r="AL998" i="5"/>
  <c r="AT998" i="5" s="1"/>
  <c r="AL997" i="5"/>
  <c r="AT997" i="5" s="1"/>
  <c r="AL996" i="5"/>
  <c r="AT996" i="5" s="1"/>
  <c r="AL995" i="5"/>
  <c r="AT995" i="5" s="1"/>
  <c r="AL994" i="5"/>
  <c r="AT994" i="5" s="1"/>
  <c r="AL993" i="5"/>
  <c r="AT993" i="5" s="1"/>
  <c r="AL992" i="5"/>
  <c r="AT992" i="5" s="1"/>
  <c r="AL991" i="5"/>
  <c r="AT991" i="5" s="1"/>
  <c r="AL990" i="5"/>
  <c r="AT990" i="5" s="1"/>
  <c r="AL989" i="5"/>
  <c r="AT989" i="5" s="1"/>
  <c r="AL988" i="5"/>
  <c r="AT988" i="5" s="1"/>
  <c r="AL987" i="5"/>
  <c r="AT987" i="5" s="1"/>
  <c r="AL986" i="5"/>
  <c r="AT986" i="5" s="1"/>
  <c r="AL985" i="5"/>
  <c r="AT985" i="5" s="1"/>
  <c r="AL984" i="5"/>
  <c r="AT984" i="5" s="1"/>
  <c r="AL983" i="5"/>
  <c r="AT983" i="5" s="1"/>
  <c r="AL982" i="5"/>
  <c r="AT982" i="5" s="1"/>
  <c r="AL981" i="5"/>
  <c r="AT981" i="5" s="1"/>
  <c r="AL980" i="5"/>
  <c r="AT980" i="5" s="1"/>
  <c r="AL979" i="5"/>
  <c r="AT979" i="5" s="1"/>
  <c r="AL978" i="5"/>
  <c r="AT978" i="5" s="1"/>
  <c r="AL977" i="5"/>
  <c r="AT977" i="5" s="1"/>
  <c r="AL976" i="5"/>
  <c r="AT976" i="5" s="1"/>
  <c r="AL975" i="5"/>
  <c r="AT975" i="5" s="1"/>
  <c r="AL974" i="5"/>
  <c r="AT974" i="5" s="1"/>
  <c r="AL973" i="5"/>
  <c r="AT973" i="5" s="1"/>
  <c r="AL972" i="5"/>
  <c r="AT972" i="5" s="1"/>
  <c r="AL971" i="5"/>
  <c r="AT971" i="5" s="1"/>
  <c r="AL970" i="5"/>
  <c r="AT970" i="5" s="1"/>
  <c r="AL969" i="5"/>
  <c r="AT969" i="5" s="1"/>
  <c r="AL968" i="5"/>
  <c r="AT968" i="5" s="1"/>
  <c r="AL967" i="5"/>
  <c r="AT967" i="5" s="1"/>
  <c r="AL966" i="5"/>
  <c r="AT966" i="5" s="1"/>
  <c r="AL965" i="5"/>
  <c r="AT965" i="5" s="1"/>
  <c r="AL964" i="5"/>
  <c r="AT964" i="5" s="1"/>
  <c r="AL963" i="5"/>
  <c r="AT963" i="5" s="1"/>
  <c r="AL962" i="5"/>
  <c r="AT962" i="5" s="1"/>
  <c r="AL961" i="5"/>
  <c r="AT961" i="5" s="1"/>
  <c r="AL960" i="5"/>
  <c r="AT960" i="5" s="1"/>
  <c r="AL959" i="5"/>
  <c r="AT959" i="5" s="1"/>
  <c r="AL958" i="5"/>
  <c r="AT958" i="5" s="1"/>
  <c r="AL957" i="5"/>
  <c r="AT957" i="5" s="1"/>
  <c r="AL956" i="5"/>
  <c r="AT956" i="5" s="1"/>
  <c r="AL955" i="5"/>
  <c r="AT955" i="5" s="1"/>
  <c r="AL954" i="5"/>
  <c r="AT954" i="5" s="1"/>
  <c r="AL953" i="5"/>
  <c r="AT953" i="5" s="1"/>
  <c r="AL952" i="5"/>
  <c r="AT952" i="5" s="1"/>
  <c r="AL951" i="5"/>
  <c r="AT951" i="5" s="1"/>
  <c r="AL950" i="5"/>
  <c r="AT950" i="5" s="1"/>
  <c r="AL949" i="5"/>
  <c r="AT949" i="5" s="1"/>
  <c r="AL948" i="5"/>
  <c r="AT948" i="5" s="1"/>
  <c r="AL947" i="5"/>
  <c r="AT947" i="5" s="1"/>
  <c r="AL946" i="5"/>
  <c r="AT946" i="5" s="1"/>
  <c r="AL945" i="5"/>
  <c r="AT945" i="5" s="1"/>
  <c r="AL944" i="5"/>
  <c r="AT944" i="5" s="1"/>
  <c r="AL943" i="5"/>
  <c r="AT943" i="5" s="1"/>
  <c r="AL942" i="5"/>
  <c r="AT942" i="5" s="1"/>
  <c r="AL941" i="5"/>
  <c r="AT941" i="5" s="1"/>
  <c r="AL940" i="5"/>
  <c r="AT940" i="5" s="1"/>
  <c r="AL939" i="5"/>
  <c r="AT939" i="5" s="1"/>
  <c r="AL938" i="5"/>
  <c r="AT938" i="5" s="1"/>
  <c r="AL937" i="5"/>
  <c r="AT937" i="5" s="1"/>
  <c r="AL936" i="5"/>
  <c r="AT936" i="5" s="1"/>
  <c r="AL935" i="5"/>
  <c r="AT935" i="5" s="1"/>
  <c r="AL934" i="5"/>
  <c r="AT934" i="5" s="1"/>
  <c r="AL933" i="5"/>
  <c r="AT933" i="5" s="1"/>
  <c r="AL932" i="5"/>
  <c r="AT932" i="5" s="1"/>
  <c r="AL931" i="5"/>
  <c r="AT931" i="5" s="1"/>
  <c r="AL930" i="5"/>
  <c r="AT930" i="5" s="1"/>
  <c r="AL929" i="5"/>
  <c r="AT929" i="5" s="1"/>
  <c r="AL928" i="5"/>
  <c r="AT928" i="5" s="1"/>
  <c r="AL927" i="5"/>
  <c r="AT927" i="5" s="1"/>
  <c r="AL926" i="5"/>
  <c r="AT926" i="5" s="1"/>
  <c r="AL925" i="5"/>
  <c r="AT925" i="5" s="1"/>
  <c r="AL924" i="5"/>
  <c r="AT924" i="5" s="1"/>
  <c r="AL923" i="5"/>
  <c r="AT923" i="5" s="1"/>
  <c r="AL922" i="5"/>
  <c r="AT922" i="5" s="1"/>
  <c r="AL921" i="5"/>
  <c r="AT921" i="5" s="1"/>
  <c r="AL920" i="5"/>
  <c r="AT920" i="5" s="1"/>
  <c r="AL919" i="5"/>
  <c r="AT919" i="5" s="1"/>
  <c r="AL918" i="5"/>
  <c r="AT918" i="5" s="1"/>
  <c r="AL917" i="5"/>
  <c r="AT917" i="5" s="1"/>
  <c r="AL916" i="5"/>
  <c r="AT916" i="5" s="1"/>
  <c r="AL915" i="5"/>
  <c r="AT915" i="5" s="1"/>
  <c r="AL914" i="5"/>
  <c r="AT914" i="5" s="1"/>
  <c r="AL913" i="5"/>
  <c r="AT913" i="5" s="1"/>
  <c r="AL912" i="5"/>
  <c r="AT912" i="5" s="1"/>
  <c r="AL911" i="5"/>
  <c r="AT911" i="5" s="1"/>
  <c r="AL910" i="5"/>
  <c r="AT910" i="5" s="1"/>
  <c r="AL909" i="5"/>
  <c r="AT909" i="5" s="1"/>
  <c r="AL908" i="5"/>
  <c r="AT908" i="5" s="1"/>
  <c r="AL907" i="5"/>
  <c r="AT907" i="5" s="1"/>
  <c r="AL906" i="5"/>
  <c r="AT906" i="5" s="1"/>
  <c r="AL905" i="5"/>
  <c r="AT905" i="5" s="1"/>
  <c r="AL904" i="5"/>
  <c r="AT904" i="5" s="1"/>
  <c r="AL903" i="5"/>
  <c r="AT903" i="5" s="1"/>
  <c r="AL902" i="5"/>
  <c r="AT902" i="5" s="1"/>
  <c r="AL901" i="5"/>
  <c r="AT901" i="5" s="1"/>
  <c r="AL900" i="5"/>
  <c r="AT900" i="5" s="1"/>
  <c r="AL899" i="5"/>
  <c r="AT899" i="5" s="1"/>
  <c r="AL898" i="5"/>
  <c r="AT898" i="5" s="1"/>
  <c r="AL897" i="5"/>
  <c r="AT897" i="5" s="1"/>
  <c r="AL896" i="5"/>
  <c r="AT896" i="5" s="1"/>
  <c r="AL895" i="5"/>
  <c r="AT895" i="5" s="1"/>
  <c r="AL894" i="5"/>
  <c r="AT894" i="5" s="1"/>
  <c r="AL893" i="5"/>
  <c r="AT893" i="5" s="1"/>
  <c r="AL892" i="5"/>
  <c r="AT892" i="5" s="1"/>
  <c r="AL891" i="5"/>
  <c r="AT891" i="5" s="1"/>
  <c r="AL890" i="5"/>
  <c r="AT890" i="5" s="1"/>
  <c r="AL889" i="5"/>
  <c r="AT889" i="5" s="1"/>
  <c r="AL888" i="5"/>
  <c r="AT888" i="5" s="1"/>
  <c r="AL887" i="5"/>
  <c r="AT887" i="5" s="1"/>
  <c r="AL886" i="5"/>
  <c r="AT886" i="5" s="1"/>
  <c r="AL885" i="5"/>
  <c r="AT885" i="5" s="1"/>
  <c r="AL884" i="5"/>
  <c r="AT884" i="5" s="1"/>
  <c r="AL883" i="5"/>
  <c r="AT883" i="5" s="1"/>
  <c r="AL882" i="5"/>
  <c r="AT882" i="5" s="1"/>
  <c r="AL881" i="5"/>
  <c r="AT881" i="5" s="1"/>
  <c r="AL880" i="5"/>
  <c r="AT880" i="5" s="1"/>
  <c r="AL879" i="5"/>
  <c r="AT879" i="5" s="1"/>
  <c r="AL878" i="5"/>
  <c r="AT878" i="5" s="1"/>
  <c r="AL877" i="5"/>
  <c r="AT877" i="5" s="1"/>
  <c r="AL876" i="5"/>
  <c r="AT876" i="5" s="1"/>
  <c r="AL875" i="5"/>
  <c r="AT875" i="5" s="1"/>
  <c r="AL874" i="5"/>
  <c r="AT874" i="5" s="1"/>
  <c r="AL873" i="5"/>
  <c r="AT873" i="5" s="1"/>
  <c r="AL872" i="5"/>
  <c r="AT872" i="5" s="1"/>
  <c r="AL871" i="5"/>
  <c r="AT871" i="5" s="1"/>
  <c r="AL870" i="5"/>
  <c r="AT870" i="5" s="1"/>
  <c r="AL869" i="5"/>
  <c r="AT869" i="5" s="1"/>
  <c r="AL868" i="5"/>
  <c r="AT868" i="5" s="1"/>
  <c r="AL867" i="5"/>
  <c r="AT867" i="5" s="1"/>
  <c r="AL866" i="5"/>
  <c r="AT866" i="5" s="1"/>
  <c r="AL865" i="5"/>
  <c r="AT865" i="5" s="1"/>
  <c r="AL864" i="5"/>
  <c r="AT864" i="5" s="1"/>
  <c r="AL863" i="5"/>
  <c r="AT863" i="5" s="1"/>
  <c r="AL862" i="5"/>
  <c r="AT862" i="5" s="1"/>
  <c r="AL861" i="5"/>
  <c r="AT861" i="5" s="1"/>
  <c r="AL860" i="5"/>
  <c r="AT860" i="5" s="1"/>
  <c r="AL859" i="5"/>
  <c r="AT859" i="5" s="1"/>
  <c r="AL858" i="5"/>
  <c r="AT858" i="5" s="1"/>
  <c r="AL857" i="5"/>
  <c r="AT857" i="5" s="1"/>
  <c r="AL856" i="5"/>
  <c r="AT856" i="5" s="1"/>
  <c r="AL855" i="5"/>
  <c r="AT855" i="5" s="1"/>
  <c r="AL854" i="5"/>
  <c r="AT854" i="5" s="1"/>
  <c r="AL853" i="5"/>
  <c r="AT853" i="5" s="1"/>
  <c r="AL852" i="5"/>
  <c r="AT852" i="5" s="1"/>
  <c r="AL851" i="5"/>
  <c r="AT851" i="5" s="1"/>
  <c r="AL850" i="5"/>
  <c r="AT850" i="5" s="1"/>
  <c r="AL849" i="5"/>
  <c r="AT849" i="5" s="1"/>
  <c r="AL848" i="5"/>
  <c r="AT848" i="5" s="1"/>
  <c r="AL847" i="5"/>
  <c r="AT847" i="5" s="1"/>
  <c r="AL846" i="5"/>
  <c r="AT846" i="5" s="1"/>
  <c r="AL845" i="5"/>
  <c r="AT845" i="5" s="1"/>
  <c r="AL844" i="5"/>
  <c r="AT844" i="5" s="1"/>
  <c r="AL843" i="5"/>
  <c r="AT843" i="5" s="1"/>
  <c r="AL842" i="5"/>
  <c r="AT842" i="5" s="1"/>
  <c r="AL841" i="5"/>
  <c r="AT841" i="5" s="1"/>
  <c r="AL840" i="5"/>
  <c r="AT840" i="5" s="1"/>
  <c r="AL839" i="5"/>
  <c r="AT839" i="5" s="1"/>
  <c r="AL838" i="5"/>
  <c r="AT838" i="5" s="1"/>
  <c r="AL837" i="5"/>
  <c r="AT837" i="5" s="1"/>
  <c r="AL836" i="5"/>
  <c r="AT836" i="5" s="1"/>
  <c r="AL835" i="5"/>
  <c r="AT835" i="5" s="1"/>
  <c r="AL834" i="5"/>
  <c r="AT834" i="5" s="1"/>
  <c r="AL833" i="5"/>
  <c r="AT833" i="5" s="1"/>
  <c r="AL832" i="5"/>
  <c r="AT832" i="5" s="1"/>
  <c r="AL831" i="5"/>
  <c r="AT831" i="5" s="1"/>
  <c r="AL830" i="5"/>
  <c r="AT830" i="5" s="1"/>
  <c r="AL829" i="5"/>
  <c r="AT829" i="5" s="1"/>
  <c r="AL828" i="5"/>
  <c r="AT828" i="5" s="1"/>
  <c r="AL827" i="5"/>
  <c r="AT827" i="5" s="1"/>
  <c r="AL826" i="5"/>
  <c r="AT826" i="5" s="1"/>
  <c r="AL825" i="5"/>
  <c r="AT825" i="5" s="1"/>
  <c r="AL824" i="5"/>
  <c r="AT824" i="5" s="1"/>
  <c r="AL823" i="5"/>
  <c r="AT823" i="5" s="1"/>
  <c r="AL822" i="5"/>
  <c r="AT822" i="5" s="1"/>
  <c r="AL821" i="5"/>
  <c r="AT821" i="5" s="1"/>
  <c r="AL820" i="5"/>
  <c r="AT820" i="5" s="1"/>
  <c r="AL819" i="5"/>
  <c r="AT819" i="5" s="1"/>
  <c r="AL818" i="5"/>
  <c r="AT818" i="5" s="1"/>
  <c r="AL817" i="5"/>
  <c r="AT817" i="5" s="1"/>
  <c r="AL816" i="5"/>
  <c r="AT816" i="5" s="1"/>
  <c r="AL815" i="5"/>
  <c r="AT815" i="5" s="1"/>
  <c r="AL814" i="5"/>
  <c r="AT814" i="5" s="1"/>
  <c r="AL813" i="5"/>
  <c r="AT813" i="5" s="1"/>
  <c r="AL812" i="5"/>
  <c r="AT812" i="5" s="1"/>
  <c r="AL811" i="5"/>
  <c r="AT811" i="5" s="1"/>
  <c r="AL810" i="5"/>
  <c r="AT810" i="5" s="1"/>
  <c r="AL809" i="5"/>
  <c r="AT809" i="5" s="1"/>
  <c r="AL808" i="5"/>
  <c r="AT808" i="5" s="1"/>
  <c r="AL807" i="5"/>
  <c r="AT807" i="5" s="1"/>
  <c r="AL806" i="5"/>
  <c r="AT806" i="5" s="1"/>
  <c r="AL805" i="5"/>
  <c r="AT805" i="5" s="1"/>
  <c r="AL804" i="5"/>
  <c r="AT804" i="5" s="1"/>
  <c r="AL803" i="5"/>
  <c r="AT803" i="5" s="1"/>
  <c r="AL802" i="5"/>
  <c r="AT802" i="5" s="1"/>
  <c r="AL801" i="5"/>
  <c r="AT801" i="5" s="1"/>
  <c r="AL800" i="5"/>
  <c r="AT800" i="5" s="1"/>
  <c r="AL799" i="5"/>
  <c r="AT799" i="5" s="1"/>
  <c r="AL798" i="5"/>
  <c r="AT798" i="5" s="1"/>
  <c r="AL797" i="5"/>
  <c r="AT797" i="5" s="1"/>
  <c r="AL796" i="5"/>
  <c r="AT796" i="5" s="1"/>
  <c r="AL795" i="5"/>
  <c r="AT795" i="5" s="1"/>
  <c r="AL794" i="5"/>
  <c r="AT794" i="5" s="1"/>
  <c r="AL793" i="5"/>
  <c r="AT793" i="5" s="1"/>
  <c r="AL792" i="5"/>
  <c r="AT792" i="5" s="1"/>
  <c r="AL791" i="5"/>
  <c r="AT791" i="5" s="1"/>
  <c r="AL790" i="5"/>
  <c r="AT790" i="5" s="1"/>
  <c r="AL789" i="5"/>
  <c r="AT789" i="5" s="1"/>
  <c r="AL788" i="5"/>
  <c r="AT788" i="5" s="1"/>
  <c r="AL787" i="5"/>
  <c r="AT787" i="5" s="1"/>
  <c r="AL786" i="5"/>
  <c r="AT786" i="5" s="1"/>
  <c r="AL785" i="5"/>
  <c r="AT785" i="5" s="1"/>
  <c r="AL784" i="5"/>
  <c r="AT784" i="5" s="1"/>
  <c r="AL783" i="5"/>
  <c r="AT783" i="5" s="1"/>
  <c r="AL782" i="5"/>
  <c r="AT782" i="5" s="1"/>
  <c r="AL781" i="5"/>
  <c r="AT781" i="5" s="1"/>
  <c r="AL780" i="5"/>
  <c r="AT780" i="5" s="1"/>
  <c r="AL779" i="5"/>
  <c r="AT779" i="5" s="1"/>
  <c r="AL778" i="5"/>
  <c r="AT778" i="5" s="1"/>
  <c r="AL777" i="5"/>
  <c r="AT777" i="5" s="1"/>
  <c r="AL776" i="5"/>
  <c r="AT776" i="5" s="1"/>
  <c r="AL775" i="5"/>
  <c r="AT775" i="5" s="1"/>
  <c r="AL774" i="5"/>
  <c r="AT774" i="5" s="1"/>
  <c r="AL773" i="5"/>
  <c r="AT773" i="5" s="1"/>
  <c r="AL772" i="5"/>
  <c r="AT772" i="5" s="1"/>
  <c r="AL771" i="5"/>
  <c r="AT771" i="5" s="1"/>
  <c r="AL770" i="5"/>
  <c r="AT770" i="5" s="1"/>
  <c r="AL769" i="5"/>
  <c r="AT769" i="5" s="1"/>
  <c r="AL768" i="5"/>
  <c r="AT768" i="5" s="1"/>
  <c r="AL767" i="5"/>
  <c r="AT767" i="5" s="1"/>
  <c r="AL766" i="5"/>
  <c r="AT766" i="5" s="1"/>
  <c r="AL765" i="5"/>
  <c r="AT765" i="5" s="1"/>
  <c r="AL760" i="5"/>
  <c r="AT760" i="5" s="1"/>
  <c r="AL759" i="5"/>
  <c r="AT759" i="5" s="1"/>
  <c r="AL758" i="5"/>
  <c r="AT758" i="5" s="1"/>
  <c r="AL757" i="5"/>
  <c r="AT757" i="5" s="1"/>
  <c r="AL756" i="5"/>
  <c r="AT756" i="5" s="1"/>
  <c r="AL755" i="5"/>
  <c r="AT755" i="5" s="1"/>
  <c r="AL754" i="5"/>
  <c r="AT754" i="5" s="1"/>
  <c r="AL753" i="5"/>
  <c r="AT753" i="5" s="1"/>
  <c r="AL752" i="5"/>
  <c r="AT752" i="5" s="1"/>
  <c r="AL751" i="5"/>
  <c r="AT751" i="5" s="1"/>
  <c r="AL750" i="5"/>
  <c r="AT750" i="5" s="1"/>
  <c r="AL749" i="5"/>
  <c r="AT749" i="5" s="1"/>
  <c r="AL748" i="5"/>
  <c r="AT748" i="5" s="1"/>
  <c r="AL747" i="5"/>
  <c r="AT747" i="5" s="1"/>
  <c r="AL746" i="5"/>
  <c r="AT746" i="5" s="1"/>
  <c r="AL745" i="5"/>
  <c r="AT745" i="5" s="1"/>
  <c r="AL744" i="5"/>
  <c r="AT744" i="5" s="1"/>
  <c r="AL743" i="5"/>
  <c r="AT743" i="5" s="1"/>
  <c r="AL742" i="5"/>
  <c r="AT742" i="5" s="1"/>
  <c r="AL741" i="5"/>
  <c r="AT741" i="5" s="1"/>
  <c r="AL740" i="5"/>
  <c r="AT740" i="5" s="1"/>
  <c r="AL739" i="5"/>
  <c r="AT739" i="5" s="1"/>
  <c r="AL738" i="5"/>
  <c r="AT738" i="5" s="1"/>
  <c r="AL737" i="5"/>
  <c r="AT737" i="5" s="1"/>
  <c r="AL736" i="5"/>
  <c r="AT736" i="5" s="1"/>
  <c r="AL735" i="5"/>
  <c r="AT735" i="5" s="1"/>
  <c r="AL734" i="5"/>
  <c r="AT734" i="5" s="1"/>
  <c r="AL733" i="5"/>
  <c r="AT733" i="5" s="1"/>
  <c r="AL732" i="5"/>
  <c r="AT732" i="5" s="1"/>
  <c r="AL731" i="5"/>
  <c r="AT731" i="5" s="1"/>
  <c r="AL730" i="5"/>
  <c r="AT730" i="5" s="1"/>
  <c r="AL729" i="5"/>
  <c r="AT729" i="5" s="1"/>
  <c r="AL728" i="5"/>
  <c r="AT728" i="5" s="1"/>
  <c r="AL727" i="5"/>
  <c r="AT727" i="5" s="1"/>
  <c r="AL726" i="5"/>
  <c r="AT726" i="5" s="1"/>
  <c r="AL725" i="5"/>
  <c r="AT725" i="5" s="1"/>
  <c r="AL724" i="5"/>
  <c r="AT724" i="5" s="1"/>
  <c r="AL723" i="5"/>
  <c r="AT723" i="5" s="1"/>
  <c r="AL722" i="5"/>
  <c r="AT722" i="5" s="1"/>
  <c r="AL721" i="5"/>
  <c r="AT721" i="5" s="1"/>
  <c r="AL720" i="5"/>
  <c r="AT720" i="5" s="1"/>
  <c r="AL719" i="5"/>
  <c r="AT719" i="5" s="1"/>
  <c r="AL718" i="5"/>
  <c r="AT718" i="5" s="1"/>
  <c r="AL717" i="5"/>
  <c r="AT717" i="5" s="1"/>
  <c r="AL716" i="5"/>
  <c r="AT716" i="5" s="1"/>
  <c r="AL715" i="5"/>
  <c r="AT715" i="5" s="1"/>
  <c r="AL714" i="5"/>
  <c r="AT714" i="5" s="1"/>
  <c r="AL713" i="5"/>
  <c r="AT713" i="5" s="1"/>
  <c r="AL712" i="5"/>
  <c r="AT712" i="5" s="1"/>
  <c r="AL711" i="5"/>
  <c r="AT711" i="5" s="1"/>
  <c r="AL710" i="5"/>
  <c r="AT710" i="5" s="1"/>
  <c r="AL709" i="5"/>
  <c r="AT709" i="5" s="1"/>
  <c r="AL708" i="5"/>
  <c r="AT708" i="5" s="1"/>
  <c r="AL707" i="5"/>
  <c r="AT707" i="5" s="1"/>
  <c r="AL706" i="5"/>
  <c r="AT706" i="5" s="1"/>
  <c r="AL705" i="5"/>
  <c r="AT705" i="5" s="1"/>
  <c r="AL704" i="5"/>
  <c r="AT704" i="5" s="1"/>
  <c r="AL703" i="5"/>
  <c r="AT703" i="5" s="1"/>
  <c r="AL702" i="5"/>
  <c r="AT702" i="5" s="1"/>
  <c r="AL701" i="5"/>
  <c r="AT701" i="5" s="1"/>
  <c r="AL700" i="5"/>
  <c r="AT700" i="5" s="1"/>
  <c r="AL699" i="5"/>
  <c r="AT699" i="5" s="1"/>
  <c r="AL698" i="5"/>
  <c r="AT698" i="5" s="1"/>
  <c r="AL697" i="5"/>
  <c r="AT697" i="5" s="1"/>
  <c r="AL696" i="5"/>
  <c r="AT696" i="5" s="1"/>
  <c r="AL695" i="5"/>
  <c r="AT695" i="5" s="1"/>
  <c r="AL694" i="5"/>
  <c r="AT694" i="5" s="1"/>
  <c r="AL693" i="5"/>
  <c r="AT693" i="5" s="1"/>
  <c r="AL692" i="5"/>
  <c r="AT692" i="5" s="1"/>
  <c r="AL691" i="5"/>
  <c r="AT691" i="5" s="1"/>
  <c r="AL690" i="5"/>
  <c r="AT690" i="5" s="1"/>
  <c r="AL689" i="5"/>
  <c r="AT689" i="5" s="1"/>
  <c r="AL688" i="5"/>
  <c r="AT688" i="5" s="1"/>
  <c r="AL687" i="5"/>
  <c r="AT687" i="5" s="1"/>
  <c r="AL686" i="5"/>
  <c r="AT686" i="5" s="1"/>
  <c r="AL685" i="5"/>
  <c r="AT685" i="5" s="1"/>
  <c r="AL684" i="5"/>
  <c r="AT684" i="5" s="1"/>
  <c r="AL683" i="5"/>
  <c r="AT683" i="5" s="1"/>
  <c r="AL682" i="5"/>
  <c r="AT682" i="5" s="1"/>
  <c r="AL681" i="5"/>
  <c r="AT681" i="5" s="1"/>
  <c r="AL680" i="5"/>
  <c r="AT680" i="5" s="1"/>
  <c r="AL679" i="5"/>
  <c r="AT679" i="5" s="1"/>
  <c r="AL678" i="5"/>
  <c r="AT678" i="5" s="1"/>
  <c r="AL677" i="5"/>
  <c r="AT677" i="5" s="1"/>
  <c r="AL676" i="5"/>
  <c r="AT676" i="5" s="1"/>
  <c r="AL675" i="5"/>
  <c r="AT675" i="5" s="1"/>
  <c r="AL674" i="5"/>
  <c r="AT674" i="5" s="1"/>
  <c r="AL673" i="5"/>
  <c r="AT673" i="5" s="1"/>
  <c r="AL672" i="5"/>
  <c r="AT672" i="5" s="1"/>
  <c r="AL671" i="5"/>
  <c r="AT671" i="5" s="1"/>
  <c r="AL670" i="5"/>
  <c r="AT670" i="5" s="1"/>
  <c r="AL669" i="5"/>
  <c r="AT669" i="5" s="1"/>
  <c r="AL668" i="5"/>
  <c r="AT668" i="5" s="1"/>
  <c r="AL667" i="5"/>
  <c r="AT667" i="5" s="1"/>
  <c r="AL666" i="5"/>
  <c r="AT666" i="5" s="1"/>
  <c r="AL665" i="5"/>
  <c r="AT665" i="5" s="1"/>
  <c r="AL664" i="5"/>
  <c r="AT664" i="5" s="1"/>
  <c r="AL663" i="5"/>
  <c r="AT663" i="5" s="1"/>
  <c r="AL662" i="5"/>
  <c r="AT662" i="5" s="1"/>
  <c r="AL661" i="5"/>
  <c r="AT661" i="5" s="1"/>
  <c r="AL660" i="5"/>
  <c r="AT660" i="5" s="1"/>
  <c r="AL659" i="5"/>
  <c r="AT659" i="5" s="1"/>
  <c r="AL658" i="5"/>
  <c r="AT658" i="5" s="1"/>
  <c r="AL657" i="5"/>
  <c r="AT657" i="5" s="1"/>
  <c r="AL656" i="5"/>
  <c r="AT656" i="5" s="1"/>
  <c r="AL655" i="5"/>
  <c r="AT655" i="5" s="1"/>
  <c r="AL654" i="5"/>
  <c r="AT654" i="5" s="1"/>
  <c r="AL653" i="5"/>
  <c r="AT653" i="5" s="1"/>
  <c r="AL652" i="5"/>
  <c r="AT652" i="5" s="1"/>
  <c r="AL651" i="5"/>
  <c r="AT651" i="5" s="1"/>
  <c r="AL650" i="5"/>
  <c r="AT650" i="5" s="1"/>
  <c r="AL649" i="5"/>
  <c r="AT649" i="5" s="1"/>
  <c r="AL648" i="5"/>
  <c r="AT648" i="5" s="1"/>
  <c r="AL647" i="5"/>
  <c r="AT647" i="5" s="1"/>
  <c r="AL646" i="5"/>
  <c r="AT646" i="5" s="1"/>
  <c r="AL645" i="5"/>
  <c r="AT645" i="5" s="1"/>
  <c r="AL644" i="5"/>
  <c r="AT644" i="5" s="1"/>
  <c r="AL643" i="5"/>
  <c r="AT643" i="5" s="1"/>
  <c r="AL642" i="5"/>
  <c r="AT642" i="5" s="1"/>
  <c r="AL641" i="5"/>
  <c r="AT641" i="5" s="1"/>
  <c r="AL640" i="5"/>
  <c r="AT640" i="5" s="1"/>
  <c r="AL639" i="5"/>
  <c r="AT639" i="5" s="1"/>
  <c r="AL638" i="5"/>
  <c r="AT638" i="5" s="1"/>
  <c r="AL637" i="5"/>
  <c r="AT637" i="5" s="1"/>
  <c r="AL636" i="5"/>
  <c r="AT636" i="5" s="1"/>
  <c r="AL635" i="5"/>
  <c r="AT635" i="5" s="1"/>
  <c r="AL634" i="5"/>
  <c r="AT634" i="5" s="1"/>
  <c r="AL633" i="5"/>
  <c r="AT633" i="5" s="1"/>
  <c r="AL632" i="5"/>
  <c r="AT632" i="5" s="1"/>
  <c r="AL631" i="5"/>
  <c r="AT631" i="5" s="1"/>
  <c r="AL630" i="5"/>
  <c r="AT630" i="5" s="1"/>
  <c r="AL629" i="5"/>
  <c r="AT629" i="5" s="1"/>
  <c r="AL628" i="5"/>
  <c r="AT628" i="5" s="1"/>
  <c r="AL627" i="5"/>
  <c r="AT627" i="5" s="1"/>
  <c r="AL626" i="5"/>
  <c r="AT626" i="5" s="1"/>
  <c r="AL625" i="5"/>
  <c r="AT625" i="5" s="1"/>
  <c r="AL624" i="5"/>
  <c r="AT624" i="5" s="1"/>
  <c r="AL623" i="5"/>
  <c r="AT623" i="5" s="1"/>
  <c r="AL622" i="5"/>
  <c r="AT622" i="5" s="1"/>
  <c r="AL621" i="5"/>
  <c r="AT621" i="5" s="1"/>
  <c r="AL620" i="5"/>
  <c r="AT620" i="5" s="1"/>
  <c r="AL619" i="5"/>
  <c r="AT619" i="5" s="1"/>
  <c r="AL618" i="5"/>
  <c r="AT618" i="5" s="1"/>
  <c r="AL617" i="5"/>
  <c r="AT617" i="5" s="1"/>
  <c r="AL616" i="5"/>
  <c r="AT616" i="5" s="1"/>
  <c r="AL615" i="5"/>
  <c r="AT615" i="5" s="1"/>
  <c r="AL614" i="5"/>
  <c r="AT614" i="5" s="1"/>
  <c r="AL613" i="5"/>
  <c r="AT613" i="5" s="1"/>
  <c r="AL612" i="5"/>
  <c r="AT612" i="5" s="1"/>
  <c r="AL611" i="5"/>
  <c r="AT611" i="5" s="1"/>
  <c r="AL610" i="5"/>
  <c r="AT610" i="5" s="1"/>
  <c r="AL609" i="5"/>
  <c r="AT609" i="5" s="1"/>
  <c r="AL608" i="5"/>
  <c r="AT608" i="5" s="1"/>
  <c r="AL607" i="5"/>
  <c r="AT607" i="5" s="1"/>
  <c r="AL606" i="5"/>
  <c r="AT606" i="5" s="1"/>
  <c r="AL605" i="5"/>
  <c r="AT605" i="5" s="1"/>
  <c r="AL604" i="5"/>
  <c r="AT604" i="5" s="1"/>
  <c r="AL603" i="5"/>
  <c r="AT603" i="5" s="1"/>
  <c r="AL602" i="5"/>
  <c r="AT602" i="5" s="1"/>
  <c r="AL601" i="5"/>
  <c r="AT601" i="5" s="1"/>
  <c r="AL600" i="5"/>
  <c r="AT600" i="5" s="1"/>
  <c r="AL599" i="5"/>
  <c r="AT599" i="5" s="1"/>
  <c r="AL598" i="5"/>
  <c r="AT598" i="5" s="1"/>
  <c r="AL597" i="5"/>
  <c r="AT597" i="5" s="1"/>
  <c r="AL596" i="5"/>
  <c r="AT596" i="5" s="1"/>
  <c r="AL595" i="5"/>
  <c r="AT595" i="5" s="1"/>
  <c r="AL594" i="5"/>
  <c r="AT594" i="5" s="1"/>
  <c r="AL593" i="5"/>
  <c r="AT593" i="5" s="1"/>
  <c r="AL592" i="5"/>
  <c r="AT592" i="5" s="1"/>
  <c r="AL591" i="5"/>
  <c r="AT591" i="5" s="1"/>
  <c r="AL590" i="5"/>
  <c r="AT590" i="5" s="1"/>
  <c r="AL589" i="5"/>
  <c r="AT589" i="5" s="1"/>
  <c r="AL588" i="5"/>
  <c r="AT588" i="5" s="1"/>
  <c r="AL587" i="5"/>
  <c r="AT587" i="5" s="1"/>
  <c r="AL586" i="5"/>
  <c r="AT586" i="5" s="1"/>
  <c r="AL585" i="5"/>
  <c r="AT585" i="5" s="1"/>
  <c r="AL584" i="5"/>
  <c r="AT584" i="5" s="1"/>
  <c r="AL583" i="5"/>
  <c r="AT583" i="5" s="1"/>
  <c r="AL582" i="5"/>
  <c r="AT582" i="5" s="1"/>
  <c r="AL581" i="5"/>
  <c r="AT581" i="5" s="1"/>
  <c r="AL580" i="5"/>
  <c r="AT580" i="5" s="1"/>
  <c r="AL579" i="5"/>
  <c r="AT579" i="5" s="1"/>
  <c r="AL578" i="5"/>
  <c r="AT578" i="5" s="1"/>
  <c r="AL577" i="5"/>
  <c r="AT577" i="5" s="1"/>
  <c r="AL576" i="5"/>
  <c r="AT576" i="5" s="1"/>
  <c r="AL575" i="5"/>
  <c r="AT575" i="5" s="1"/>
  <c r="AL574" i="5"/>
  <c r="AT574" i="5" s="1"/>
  <c r="AL573" i="5"/>
  <c r="AT573" i="5" s="1"/>
  <c r="AL572" i="5"/>
  <c r="AT572" i="5" s="1"/>
  <c r="AL571" i="5"/>
  <c r="AT571" i="5" s="1"/>
  <c r="AL570" i="5"/>
  <c r="AT570" i="5" s="1"/>
  <c r="AL569" i="5"/>
  <c r="AT569" i="5" s="1"/>
  <c r="AL568" i="5"/>
  <c r="AT568" i="5" s="1"/>
  <c r="AL567" i="5"/>
  <c r="AT567" i="5" s="1"/>
  <c r="AL566" i="5"/>
  <c r="AT566" i="5" s="1"/>
  <c r="AL565" i="5"/>
  <c r="AT565" i="5" s="1"/>
  <c r="AL564" i="5"/>
  <c r="AT564" i="5" s="1"/>
  <c r="AL563" i="5"/>
  <c r="AT563" i="5" s="1"/>
  <c r="AL562" i="5"/>
  <c r="AT562" i="5" s="1"/>
  <c r="AL561" i="5"/>
  <c r="AT561" i="5" s="1"/>
  <c r="AL560" i="5"/>
  <c r="AT560" i="5" s="1"/>
  <c r="AL559" i="5"/>
  <c r="AT559" i="5" s="1"/>
  <c r="AL558" i="5"/>
  <c r="AT558" i="5" s="1"/>
  <c r="AL557" i="5"/>
  <c r="AT557" i="5" s="1"/>
  <c r="AL556" i="5"/>
  <c r="AT556" i="5" s="1"/>
  <c r="AL555" i="5"/>
  <c r="AT555" i="5" s="1"/>
  <c r="AL554" i="5"/>
  <c r="AT554" i="5" s="1"/>
  <c r="AL553" i="5"/>
  <c r="AT553" i="5" s="1"/>
  <c r="AL552" i="5"/>
  <c r="AT552" i="5" s="1"/>
  <c r="AL551" i="5"/>
  <c r="AT551" i="5" s="1"/>
  <c r="AL550" i="5"/>
  <c r="AT550" i="5" s="1"/>
  <c r="AL549" i="5"/>
  <c r="AT549" i="5" s="1"/>
  <c r="AL548" i="5"/>
  <c r="AT548" i="5" s="1"/>
  <c r="AL547" i="5"/>
  <c r="AT547" i="5" s="1"/>
  <c r="AL546" i="5"/>
  <c r="AT546" i="5" s="1"/>
  <c r="AL545" i="5"/>
  <c r="AT545" i="5" s="1"/>
  <c r="AL544" i="5"/>
  <c r="AT544" i="5" s="1"/>
  <c r="AL543" i="5"/>
  <c r="AT543" i="5" s="1"/>
  <c r="AL542" i="5"/>
  <c r="AT542" i="5" s="1"/>
  <c r="AL541" i="5"/>
  <c r="AT541" i="5" s="1"/>
  <c r="AL540" i="5"/>
  <c r="AT540" i="5" s="1"/>
  <c r="AL539" i="5"/>
  <c r="AT539" i="5" s="1"/>
  <c r="AL538" i="5"/>
  <c r="AT538" i="5" s="1"/>
  <c r="AL537" i="5"/>
  <c r="AT537" i="5" s="1"/>
  <c r="AL536" i="5"/>
  <c r="AT536" i="5" s="1"/>
  <c r="AL535" i="5"/>
  <c r="AT535" i="5" s="1"/>
  <c r="AL534" i="5"/>
  <c r="AT534" i="5" s="1"/>
  <c r="AL533" i="5"/>
  <c r="AT533" i="5" s="1"/>
  <c r="AL532" i="5"/>
  <c r="AT532" i="5" s="1"/>
  <c r="AL531" i="5"/>
  <c r="AT531" i="5" s="1"/>
  <c r="AL530" i="5"/>
  <c r="AT530" i="5" s="1"/>
  <c r="AL529" i="5"/>
  <c r="AT529" i="5" s="1"/>
  <c r="AL528" i="5"/>
  <c r="AT528" i="5" s="1"/>
  <c r="AL527" i="5"/>
  <c r="AT527" i="5" s="1"/>
  <c r="AL526" i="5"/>
  <c r="AT526" i="5" s="1"/>
  <c r="AL525" i="5"/>
  <c r="AT525" i="5" s="1"/>
  <c r="AL524" i="5"/>
  <c r="AT524" i="5" s="1"/>
  <c r="AL523" i="5"/>
  <c r="AT523" i="5" s="1"/>
  <c r="AL522" i="5"/>
  <c r="AT522" i="5" s="1"/>
  <c r="AL521" i="5"/>
  <c r="AT521" i="5" s="1"/>
  <c r="AL520" i="5"/>
  <c r="AT520" i="5" s="1"/>
  <c r="AL519" i="5"/>
  <c r="AT519" i="5" s="1"/>
  <c r="AL518" i="5"/>
  <c r="AT518" i="5" s="1"/>
  <c r="AL517" i="5"/>
  <c r="AT517" i="5" s="1"/>
  <c r="AL516" i="5"/>
  <c r="AT516" i="5" s="1"/>
  <c r="AL515" i="5"/>
  <c r="AT515" i="5" s="1"/>
  <c r="AL514" i="5"/>
  <c r="AT514" i="5" s="1"/>
  <c r="AL513" i="5"/>
  <c r="AT513" i="5" s="1"/>
  <c r="AL512" i="5"/>
  <c r="AT512" i="5" s="1"/>
  <c r="AL511" i="5"/>
  <c r="AT511" i="5" s="1"/>
  <c r="AL510" i="5"/>
  <c r="AT510" i="5" s="1"/>
  <c r="AL509" i="5"/>
  <c r="AT509" i="5" s="1"/>
  <c r="AL508" i="5"/>
  <c r="AT508" i="5" s="1"/>
  <c r="AL507" i="5"/>
  <c r="AT507" i="5" s="1"/>
  <c r="AL506" i="5"/>
  <c r="AT506" i="5" s="1"/>
  <c r="AL505" i="5"/>
  <c r="AT505" i="5" s="1"/>
  <c r="AL504" i="5"/>
  <c r="AT504" i="5" s="1"/>
  <c r="AL503" i="5"/>
  <c r="AT503" i="5" s="1"/>
  <c r="AL502" i="5"/>
  <c r="AT502" i="5" s="1"/>
  <c r="AL501" i="5"/>
  <c r="AT501" i="5" s="1"/>
  <c r="AL500" i="5"/>
  <c r="AT500" i="5" s="1"/>
  <c r="AL499" i="5"/>
  <c r="AT499" i="5" s="1"/>
  <c r="AL498" i="5"/>
  <c r="AT498" i="5" s="1"/>
  <c r="AL497" i="5"/>
  <c r="AT497" i="5" s="1"/>
  <c r="AL496" i="5"/>
  <c r="AT496" i="5" s="1"/>
  <c r="AL495" i="5"/>
  <c r="AT495" i="5" s="1"/>
  <c r="AL494" i="5"/>
  <c r="AT494" i="5" s="1"/>
  <c r="AL493" i="5"/>
  <c r="AT493" i="5" s="1"/>
  <c r="AL492" i="5"/>
  <c r="AT492" i="5" s="1"/>
  <c r="AL491" i="5"/>
  <c r="AT491" i="5" s="1"/>
  <c r="AL490" i="5"/>
  <c r="AT490" i="5" s="1"/>
  <c r="AL489" i="5"/>
  <c r="AT489" i="5" s="1"/>
  <c r="AL488" i="5"/>
  <c r="AT488" i="5" s="1"/>
  <c r="AL487" i="5"/>
  <c r="AT487" i="5" s="1"/>
  <c r="AL486" i="5"/>
  <c r="AT486" i="5" s="1"/>
  <c r="AL485" i="5"/>
  <c r="AT485" i="5" s="1"/>
  <c r="AL484" i="5"/>
  <c r="AT484" i="5" s="1"/>
  <c r="AL483" i="5"/>
  <c r="AT483" i="5" s="1"/>
  <c r="AL482" i="5"/>
  <c r="AT482" i="5" s="1"/>
  <c r="AL481" i="5"/>
  <c r="AT481" i="5" s="1"/>
  <c r="AL480" i="5"/>
  <c r="AT480" i="5" s="1"/>
  <c r="AL479" i="5"/>
  <c r="AT479" i="5" s="1"/>
  <c r="AL478" i="5"/>
  <c r="AT478" i="5" s="1"/>
  <c r="AL477" i="5"/>
  <c r="AT477" i="5" s="1"/>
  <c r="AL476" i="5"/>
  <c r="AT476" i="5" s="1"/>
  <c r="AL475" i="5"/>
  <c r="AT475" i="5" s="1"/>
  <c r="AL474" i="5"/>
  <c r="AT474" i="5" s="1"/>
  <c r="AL473" i="5"/>
  <c r="AT473" i="5" s="1"/>
  <c r="AL472" i="5"/>
  <c r="AT472" i="5" s="1"/>
  <c r="AL471" i="5"/>
  <c r="AT471" i="5" s="1"/>
  <c r="AL470" i="5"/>
  <c r="AT470" i="5" s="1"/>
  <c r="AL469" i="5"/>
  <c r="AT469" i="5" s="1"/>
  <c r="AL468" i="5"/>
  <c r="AT468" i="5" s="1"/>
  <c r="AL467" i="5"/>
  <c r="AT467" i="5" s="1"/>
  <c r="AL466" i="5"/>
  <c r="AT466" i="5" s="1"/>
  <c r="AL465" i="5"/>
  <c r="AT465" i="5" s="1"/>
  <c r="AL464" i="5"/>
  <c r="AT464" i="5" s="1"/>
  <c r="AL463" i="5"/>
  <c r="AT463" i="5" s="1"/>
  <c r="AL462" i="5"/>
  <c r="AT462" i="5" s="1"/>
  <c r="AL461" i="5"/>
  <c r="AT461" i="5" s="1"/>
  <c r="AL460" i="5"/>
  <c r="AT460" i="5" s="1"/>
  <c r="AL459" i="5"/>
  <c r="AT459" i="5" s="1"/>
  <c r="AL458" i="5"/>
  <c r="AT458" i="5" s="1"/>
  <c r="AL457" i="5"/>
  <c r="AT457" i="5" s="1"/>
  <c r="AL456" i="5"/>
  <c r="AT456" i="5" s="1"/>
  <c r="AL455" i="5"/>
  <c r="AT455" i="5" s="1"/>
  <c r="AL454" i="5"/>
  <c r="AT454" i="5" s="1"/>
  <c r="AL453" i="5"/>
  <c r="AT453" i="5" s="1"/>
  <c r="AL452" i="5"/>
  <c r="AT452" i="5" s="1"/>
  <c r="AL451" i="5"/>
  <c r="AT451" i="5" s="1"/>
  <c r="AL450" i="5"/>
  <c r="AT450" i="5" s="1"/>
  <c r="AL449" i="5"/>
  <c r="AT449" i="5" s="1"/>
  <c r="AL448" i="5"/>
  <c r="AT448" i="5" s="1"/>
  <c r="AL447" i="5"/>
  <c r="AT447" i="5" s="1"/>
  <c r="AL446" i="5"/>
  <c r="AT446" i="5" s="1"/>
  <c r="AL445" i="5"/>
  <c r="AT445" i="5" s="1"/>
  <c r="AL444" i="5"/>
  <c r="AT444" i="5" s="1"/>
  <c r="AL443" i="5"/>
  <c r="AT443" i="5" s="1"/>
  <c r="AL442" i="5"/>
  <c r="AT442" i="5" s="1"/>
  <c r="AL441" i="5"/>
  <c r="AT441" i="5" s="1"/>
  <c r="AL440" i="5"/>
  <c r="AT440" i="5" s="1"/>
  <c r="AL439" i="5"/>
  <c r="AT439" i="5" s="1"/>
  <c r="AL438" i="5"/>
  <c r="AT438" i="5" s="1"/>
  <c r="AL437" i="5"/>
  <c r="AT437" i="5" s="1"/>
  <c r="AL436" i="5"/>
  <c r="AT436" i="5" s="1"/>
  <c r="AL435" i="5"/>
  <c r="AT435" i="5" s="1"/>
  <c r="AL434" i="5"/>
  <c r="AT434" i="5" s="1"/>
  <c r="AL433" i="5"/>
  <c r="AT433" i="5" s="1"/>
  <c r="AL432" i="5"/>
  <c r="AT432" i="5" s="1"/>
  <c r="AL431" i="5"/>
  <c r="AT431" i="5" s="1"/>
  <c r="AL430" i="5"/>
  <c r="AT430" i="5" s="1"/>
  <c r="AL429" i="5"/>
  <c r="AT429" i="5" s="1"/>
  <c r="AL428" i="5"/>
  <c r="AT428" i="5" s="1"/>
  <c r="AL427" i="5"/>
  <c r="AT427" i="5" s="1"/>
  <c r="AL426" i="5"/>
  <c r="AT426" i="5" s="1"/>
  <c r="AL425" i="5"/>
  <c r="AT425" i="5" s="1"/>
  <c r="AL424" i="5"/>
  <c r="AT424" i="5" s="1"/>
  <c r="AL423" i="5"/>
  <c r="AT423" i="5" s="1"/>
  <c r="AL422" i="5"/>
  <c r="AT422" i="5" s="1"/>
  <c r="AL421" i="5"/>
  <c r="AT421" i="5" s="1"/>
  <c r="AL420" i="5"/>
  <c r="AT420" i="5" s="1"/>
  <c r="AL419" i="5"/>
  <c r="AT419" i="5" s="1"/>
  <c r="AL418" i="5"/>
  <c r="AT418" i="5" s="1"/>
  <c r="AL417" i="5"/>
  <c r="AT417" i="5" s="1"/>
  <c r="AL416" i="5"/>
  <c r="AT416" i="5" s="1"/>
  <c r="AL415" i="5"/>
  <c r="AT415" i="5" s="1"/>
  <c r="AL414" i="5"/>
  <c r="AT414" i="5" s="1"/>
  <c r="AL413" i="5"/>
  <c r="AT413" i="5" s="1"/>
  <c r="AL412" i="5"/>
  <c r="AT412" i="5" s="1"/>
  <c r="AL411" i="5"/>
  <c r="AT411" i="5" s="1"/>
  <c r="AL410" i="5"/>
  <c r="AT410" i="5" s="1"/>
  <c r="AL409" i="5"/>
  <c r="AT409" i="5" s="1"/>
  <c r="AL408" i="5"/>
  <c r="AT408" i="5" s="1"/>
  <c r="AL407" i="5"/>
  <c r="AT407" i="5" s="1"/>
  <c r="AL406" i="5"/>
  <c r="AT406" i="5" s="1"/>
  <c r="AL405" i="5"/>
  <c r="AT405" i="5" s="1"/>
  <c r="AL404" i="5"/>
  <c r="AT404" i="5" s="1"/>
  <c r="AL403" i="5"/>
  <c r="AT403" i="5" s="1"/>
  <c r="AL402" i="5"/>
  <c r="AT402" i="5" s="1"/>
  <c r="AL401" i="5"/>
  <c r="AT401" i="5" s="1"/>
  <c r="AL400" i="5"/>
  <c r="AT400" i="5" s="1"/>
  <c r="AL399" i="5"/>
  <c r="AT399" i="5" s="1"/>
  <c r="AL398" i="5"/>
  <c r="AT398" i="5" s="1"/>
  <c r="AL397" i="5"/>
  <c r="AT397" i="5" s="1"/>
  <c r="AL396" i="5"/>
  <c r="AT396" i="5" s="1"/>
  <c r="AL395" i="5"/>
  <c r="AT395" i="5" s="1"/>
  <c r="AL394" i="5"/>
  <c r="AT394" i="5" s="1"/>
  <c r="AL393" i="5"/>
  <c r="AT393" i="5" s="1"/>
  <c r="AL392" i="5"/>
  <c r="AT392" i="5" s="1"/>
  <c r="AL391" i="5"/>
  <c r="AT391" i="5" s="1"/>
  <c r="AL390" i="5"/>
  <c r="AT390" i="5" s="1"/>
  <c r="AL385" i="5"/>
  <c r="AT385" i="5" s="1"/>
  <c r="AL384" i="5"/>
  <c r="AT384" i="5" s="1"/>
  <c r="AL383" i="5"/>
  <c r="AT383" i="5" s="1"/>
  <c r="AL382" i="5"/>
  <c r="AT382" i="5" s="1"/>
  <c r="AL381" i="5"/>
  <c r="AT381" i="5" s="1"/>
  <c r="AL380" i="5"/>
  <c r="AT380" i="5" s="1"/>
  <c r="AL379" i="5"/>
  <c r="AT379" i="5" s="1"/>
  <c r="AL378" i="5"/>
  <c r="AT378" i="5" s="1"/>
  <c r="AL377" i="5"/>
  <c r="AT377" i="5" s="1"/>
  <c r="AL376" i="5"/>
  <c r="AT376" i="5" s="1"/>
  <c r="AL375" i="5"/>
  <c r="AT375" i="5" s="1"/>
  <c r="AL374" i="5"/>
  <c r="AT374" i="5" s="1"/>
  <c r="AL373" i="5"/>
  <c r="AT373" i="5" s="1"/>
  <c r="AL372" i="5"/>
  <c r="AT372" i="5" s="1"/>
  <c r="AL371" i="5"/>
  <c r="AT371" i="5" s="1"/>
  <c r="AL370" i="5"/>
  <c r="AT370" i="5" s="1"/>
  <c r="AL369" i="5"/>
  <c r="AT369" i="5" s="1"/>
  <c r="AL368" i="5"/>
  <c r="AT368" i="5" s="1"/>
  <c r="AL367" i="5"/>
  <c r="AT367" i="5" s="1"/>
  <c r="AL366" i="5"/>
  <c r="AT366" i="5" s="1"/>
  <c r="AL365" i="5"/>
  <c r="AT365" i="5" s="1"/>
  <c r="AL364" i="5"/>
  <c r="AT364" i="5" s="1"/>
  <c r="AL363" i="5"/>
  <c r="AT363" i="5" s="1"/>
  <c r="AL362" i="5"/>
  <c r="AT362" i="5" s="1"/>
  <c r="AL361" i="5"/>
  <c r="AT361" i="5" s="1"/>
  <c r="AL360" i="5"/>
  <c r="AT360" i="5" s="1"/>
  <c r="AL359" i="5"/>
  <c r="AT359" i="5" s="1"/>
  <c r="AL358" i="5"/>
  <c r="AT358" i="5" s="1"/>
  <c r="AL357" i="5"/>
  <c r="AT357" i="5" s="1"/>
  <c r="AL356" i="5"/>
  <c r="AT356" i="5" s="1"/>
  <c r="AL355" i="5"/>
  <c r="AT355" i="5" s="1"/>
  <c r="AL354" i="5"/>
  <c r="AT354" i="5" s="1"/>
  <c r="AL353" i="5"/>
  <c r="AT353" i="5" s="1"/>
  <c r="AL352" i="5"/>
  <c r="AT352" i="5" s="1"/>
  <c r="AL351" i="5"/>
  <c r="AT351" i="5" s="1"/>
  <c r="AL350" i="5"/>
  <c r="AT350" i="5" s="1"/>
  <c r="AL349" i="5"/>
  <c r="AT349" i="5" s="1"/>
  <c r="AL348" i="5"/>
  <c r="AT348" i="5" s="1"/>
  <c r="AL347" i="5"/>
  <c r="AT347" i="5" s="1"/>
  <c r="AL346" i="5"/>
  <c r="AT346" i="5" s="1"/>
  <c r="AL345" i="5"/>
  <c r="AT345" i="5" s="1"/>
  <c r="AL344" i="5"/>
  <c r="AT344" i="5" s="1"/>
  <c r="AL343" i="5"/>
  <c r="AT343" i="5" s="1"/>
  <c r="AL342" i="5"/>
  <c r="AT342" i="5" s="1"/>
  <c r="AL341" i="5"/>
  <c r="AT341" i="5" s="1"/>
  <c r="AL340" i="5"/>
  <c r="AT340" i="5" s="1"/>
  <c r="AL339" i="5"/>
  <c r="AT339" i="5" s="1"/>
  <c r="AL338" i="5"/>
  <c r="AT338" i="5" s="1"/>
  <c r="AL337" i="5"/>
  <c r="AT337" i="5" s="1"/>
  <c r="AL336" i="5"/>
  <c r="AT336" i="5" s="1"/>
  <c r="AL335" i="5"/>
  <c r="AT335" i="5" s="1"/>
  <c r="AL334" i="5"/>
  <c r="AT334" i="5" s="1"/>
  <c r="AL333" i="5"/>
  <c r="AT333" i="5" s="1"/>
  <c r="AL332" i="5"/>
  <c r="AT332" i="5" s="1"/>
  <c r="AL331" i="5"/>
  <c r="AT331" i="5" s="1"/>
  <c r="AL330" i="5"/>
  <c r="AT330" i="5" s="1"/>
  <c r="AL329" i="5"/>
  <c r="AT329" i="5" s="1"/>
  <c r="AL328" i="5"/>
  <c r="AT328" i="5" s="1"/>
  <c r="AL327" i="5"/>
  <c r="AT327" i="5" s="1"/>
  <c r="AL326" i="5"/>
  <c r="AT326" i="5" s="1"/>
  <c r="AL325" i="5"/>
  <c r="AT325" i="5" s="1"/>
  <c r="AL324" i="5"/>
  <c r="AT324" i="5" s="1"/>
  <c r="AL323" i="5"/>
  <c r="AT323" i="5" s="1"/>
  <c r="AL322" i="5"/>
  <c r="AT322" i="5" s="1"/>
  <c r="AL321" i="5"/>
  <c r="AT321" i="5" s="1"/>
  <c r="AL320" i="5"/>
  <c r="AT320" i="5" s="1"/>
  <c r="AL319" i="5"/>
  <c r="AT319" i="5" s="1"/>
  <c r="AL318" i="5"/>
  <c r="AT318" i="5" s="1"/>
  <c r="AL317" i="5"/>
  <c r="AT317" i="5" s="1"/>
  <c r="AL316" i="5"/>
  <c r="AT316" i="5" s="1"/>
  <c r="AL315" i="5"/>
  <c r="AT315" i="5" s="1"/>
  <c r="AL314" i="5"/>
  <c r="AT314" i="5" s="1"/>
  <c r="AL313" i="5"/>
  <c r="AT313" i="5" s="1"/>
  <c r="AL312" i="5"/>
  <c r="AT312" i="5" s="1"/>
  <c r="AL311" i="5"/>
  <c r="AT311" i="5" s="1"/>
  <c r="AL310" i="5"/>
  <c r="AT310" i="5" s="1"/>
  <c r="AL309" i="5"/>
  <c r="AT309" i="5" s="1"/>
  <c r="AL308" i="5"/>
  <c r="AT308" i="5" s="1"/>
  <c r="AL307" i="5"/>
  <c r="AT307" i="5" s="1"/>
  <c r="AL306" i="5"/>
  <c r="AT306" i="5" s="1"/>
  <c r="AL305" i="5"/>
  <c r="AT305" i="5" s="1"/>
  <c r="AL304" i="5"/>
  <c r="AT304" i="5" s="1"/>
  <c r="AL303" i="5"/>
  <c r="AT303" i="5" s="1"/>
  <c r="AL302" i="5"/>
  <c r="AT302" i="5" s="1"/>
  <c r="AL301" i="5"/>
  <c r="AT301" i="5" s="1"/>
  <c r="AL300" i="5"/>
  <c r="AT300" i="5" s="1"/>
  <c r="AL299" i="5"/>
  <c r="AT299" i="5" s="1"/>
  <c r="AL298" i="5"/>
  <c r="AT298" i="5" s="1"/>
  <c r="AL297" i="5"/>
  <c r="AT297" i="5" s="1"/>
  <c r="AL296" i="5"/>
  <c r="AT296" i="5" s="1"/>
  <c r="AL295" i="5"/>
  <c r="AT295" i="5" s="1"/>
  <c r="AL294" i="5"/>
  <c r="AT294" i="5" s="1"/>
  <c r="AL293" i="5"/>
  <c r="AT293" i="5" s="1"/>
  <c r="AL292" i="5"/>
  <c r="AT292" i="5" s="1"/>
  <c r="AL291" i="5"/>
  <c r="AT291" i="5" s="1"/>
  <c r="AL290" i="5"/>
  <c r="AT290" i="5" s="1"/>
  <c r="AL289" i="5"/>
  <c r="AT289" i="5" s="1"/>
  <c r="AL288" i="5"/>
  <c r="AT288" i="5" s="1"/>
  <c r="AL287" i="5"/>
  <c r="AT287" i="5" s="1"/>
  <c r="AL286" i="5"/>
  <c r="AT286" i="5" s="1"/>
  <c r="AL285" i="5"/>
  <c r="AT285" i="5" s="1"/>
  <c r="AL284" i="5"/>
  <c r="AT284" i="5" s="1"/>
  <c r="AL283" i="5"/>
  <c r="AT283" i="5" s="1"/>
  <c r="AL282" i="5"/>
  <c r="AT282" i="5" s="1"/>
  <c r="AL281" i="5"/>
  <c r="AT281" i="5" s="1"/>
  <c r="AL280" i="5"/>
  <c r="AT280" i="5" s="1"/>
  <c r="AL279" i="5"/>
  <c r="AT279" i="5" s="1"/>
  <c r="AL278" i="5"/>
  <c r="AT278" i="5" s="1"/>
  <c r="AL277" i="5"/>
  <c r="AT277" i="5" s="1"/>
  <c r="AL276" i="5"/>
  <c r="AT276" i="5" s="1"/>
  <c r="AL275" i="5"/>
  <c r="AT275" i="5" s="1"/>
  <c r="AL274" i="5"/>
  <c r="AT274" i="5" s="1"/>
  <c r="AL273" i="5"/>
  <c r="AT273" i="5" s="1"/>
  <c r="AL272" i="5"/>
  <c r="AT272" i="5" s="1"/>
  <c r="AL271" i="5"/>
  <c r="AT271" i="5" s="1"/>
  <c r="AL270" i="5"/>
  <c r="AT270" i="5" s="1"/>
  <c r="AL269" i="5"/>
  <c r="AT269" i="5" s="1"/>
  <c r="AL268" i="5"/>
  <c r="AT268" i="5" s="1"/>
  <c r="AL267" i="5"/>
  <c r="AT267" i="5" s="1"/>
  <c r="AL266" i="5"/>
  <c r="AT266" i="5" s="1"/>
  <c r="AL265" i="5"/>
  <c r="AT265" i="5" s="1"/>
  <c r="AL264" i="5"/>
  <c r="AT264" i="5" s="1"/>
  <c r="AL263" i="5"/>
  <c r="AT263" i="5" s="1"/>
  <c r="AL262" i="5"/>
  <c r="AT262" i="5" s="1"/>
  <c r="AL261" i="5"/>
  <c r="AT261" i="5" s="1"/>
  <c r="AL260" i="5"/>
  <c r="AT260" i="5" s="1"/>
  <c r="AL259" i="5"/>
  <c r="AT259" i="5" s="1"/>
  <c r="AL258" i="5"/>
  <c r="AT258" i="5" s="1"/>
  <c r="AL257" i="5"/>
  <c r="AT257" i="5" s="1"/>
  <c r="AL256" i="5"/>
  <c r="AT256" i="5" s="1"/>
  <c r="AL255" i="5"/>
  <c r="AT255" i="5" s="1"/>
  <c r="AL254" i="5"/>
  <c r="AT254" i="5" s="1"/>
  <c r="AL253" i="5"/>
  <c r="AT253" i="5" s="1"/>
  <c r="AL252" i="5"/>
  <c r="AT252" i="5" s="1"/>
  <c r="AL251" i="5"/>
  <c r="AT251" i="5" s="1"/>
  <c r="AL250" i="5"/>
  <c r="AT250" i="5" s="1"/>
  <c r="AL249" i="5"/>
  <c r="AT249" i="5" s="1"/>
  <c r="AL248" i="5"/>
  <c r="AT248" i="5" s="1"/>
  <c r="AL247" i="5"/>
  <c r="AT247" i="5" s="1"/>
  <c r="AL246" i="5"/>
  <c r="AT246" i="5" s="1"/>
  <c r="AL245" i="5"/>
  <c r="AT245" i="5" s="1"/>
  <c r="AL244" i="5"/>
  <c r="AT244" i="5" s="1"/>
  <c r="AL243" i="5"/>
  <c r="AT243" i="5" s="1"/>
  <c r="AL242" i="5"/>
  <c r="AT242" i="5" s="1"/>
  <c r="AL241" i="5"/>
  <c r="AT241" i="5" s="1"/>
  <c r="AL240" i="5"/>
  <c r="AT240" i="5" s="1"/>
  <c r="AL239" i="5"/>
  <c r="AT239" i="5" s="1"/>
  <c r="AL238" i="5"/>
  <c r="AT238" i="5" s="1"/>
  <c r="AL237" i="5"/>
  <c r="AT237" i="5" s="1"/>
  <c r="AL236" i="5"/>
  <c r="AT236" i="5" s="1"/>
  <c r="AL235" i="5"/>
  <c r="AT235" i="5" s="1"/>
  <c r="AL234" i="5"/>
  <c r="AT234" i="5" s="1"/>
  <c r="AL233" i="5"/>
  <c r="AT233" i="5" s="1"/>
  <c r="AL232" i="5"/>
  <c r="AT232" i="5" s="1"/>
  <c r="AL231" i="5"/>
  <c r="AT231" i="5" s="1"/>
  <c r="AL230" i="5"/>
  <c r="AT230" i="5" s="1"/>
  <c r="AL229" i="5"/>
  <c r="AT229" i="5" s="1"/>
  <c r="AL228" i="5"/>
  <c r="AT228" i="5" s="1"/>
  <c r="AL227" i="5"/>
  <c r="AT227" i="5" s="1"/>
  <c r="AL226" i="5"/>
  <c r="AT226" i="5" s="1"/>
  <c r="AL225" i="5"/>
  <c r="AT225" i="5" s="1"/>
  <c r="AL224" i="5"/>
  <c r="AT224" i="5" s="1"/>
  <c r="AL223" i="5"/>
  <c r="AT223" i="5" s="1"/>
  <c r="AL222" i="5"/>
  <c r="AT222" i="5" s="1"/>
  <c r="AL221" i="5"/>
  <c r="AT221" i="5" s="1"/>
  <c r="AL220" i="5"/>
  <c r="AT220" i="5" s="1"/>
  <c r="AL219" i="5"/>
  <c r="AT219" i="5" s="1"/>
  <c r="AL218" i="5"/>
  <c r="AT218" i="5" s="1"/>
  <c r="AL217" i="5"/>
  <c r="AT217" i="5" s="1"/>
  <c r="AL216" i="5"/>
  <c r="AT216" i="5" s="1"/>
  <c r="AL215" i="5"/>
  <c r="AT215" i="5" s="1"/>
  <c r="AL214" i="5"/>
  <c r="AT214" i="5" s="1"/>
  <c r="AL213" i="5"/>
  <c r="AT213" i="5" s="1"/>
  <c r="AL212" i="5"/>
  <c r="AT212" i="5" s="1"/>
  <c r="AL211" i="5"/>
  <c r="AT211" i="5" s="1"/>
  <c r="AL210" i="5"/>
  <c r="AT210" i="5" s="1"/>
  <c r="AL209" i="5"/>
  <c r="AT209" i="5" s="1"/>
  <c r="AL208" i="5"/>
  <c r="AT208" i="5" s="1"/>
  <c r="AL207" i="5"/>
  <c r="AT207" i="5" s="1"/>
  <c r="AL206" i="5"/>
  <c r="AT206" i="5" s="1"/>
  <c r="AL205" i="5"/>
  <c r="AT205" i="5" s="1"/>
  <c r="AL204" i="5"/>
  <c r="AT204" i="5" s="1"/>
  <c r="AL203" i="5"/>
  <c r="AT203" i="5" s="1"/>
  <c r="AL202" i="5"/>
  <c r="AT202" i="5" s="1"/>
  <c r="AL201" i="5"/>
  <c r="AT201" i="5" s="1"/>
  <c r="AL200" i="5"/>
  <c r="AT200" i="5" s="1"/>
  <c r="AL199" i="5"/>
  <c r="AT199" i="5" s="1"/>
  <c r="AL198" i="5"/>
  <c r="AT198" i="5" s="1"/>
  <c r="AL197" i="5"/>
  <c r="AT197" i="5" s="1"/>
  <c r="AL196" i="5"/>
  <c r="AT196" i="5" s="1"/>
  <c r="AL195" i="5"/>
  <c r="AT195" i="5" s="1"/>
  <c r="AL194" i="5"/>
  <c r="AT194" i="5" s="1"/>
  <c r="AL193" i="5"/>
  <c r="AT193" i="5" s="1"/>
  <c r="AL192" i="5"/>
  <c r="AT192" i="5" s="1"/>
  <c r="AL191" i="5"/>
  <c r="AT191" i="5" s="1"/>
  <c r="AL190" i="5"/>
  <c r="AT190" i="5" s="1"/>
  <c r="AL189" i="5"/>
  <c r="AT189" i="5" s="1"/>
  <c r="AL188" i="5"/>
  <c r="AT188" i="5" s="1"/>
  <c r="AL187" i="5"/>
  <c r="AT187" i="5" s="1"/>
  <c r="AL186" i="5"/>
  <c r="AT186" i="5" s="1"/>
  <c r="AL185" i="5"/>
  <c r="AT185" i="5" s="1"/>
  <c r="AL184" i="5"/>
  <c r="AT184" i="5" s="1"/>
  <c r="AL183" i="5"/>
  <c r="AT183" i="5" s="1"/>
  <c r="AL182" i="5"/>
  <c r="AT182" i="5" s="1"/>
  <c r="AL181" i="5"/>
  <c r="AT181" i="5" s="1"/>
  <c r="AL180" i="5"/>
  <c r="AT180" i="5" s="1"/>
  <c r="AL179" i="5"/>
  <c r="AT179" i="5" s="1"/>
  <c r="AL178" i="5"/>
  <c r="AT178" i="5" s="1"/>
  <c r="AL177" i="5"/>
  <c r="AT177" i="5" s="1"/>
  <c r="AL176" i="5"/>
  <c r="AT176" i="5" s="1"/>
  <c r="AL175" i="5"/>
  <c r="AT175" i="5" s="1"/>
  <c r="AL174" i="5"/>
  <c r="AT174" i="5" s="1"/>
  <c r="AL173" i="5"/>
  <c r="AT173" i="5" s="1"/>
  <c r="AL172" i="5"/>
  <c r="AT172" i="5" s="1"/>
  <c r="AL171" i="5"/>
  <c r="AT171" i="5" s="1"/>
  <c r="AL170" i="5"/>
  <c r="AT170" i="5" s="1"/>
  <c r="AL169" i="5"/>
  <c r="AT169" i="5" s="1"/>
  <c r="AL168" i="5"/>
  <c r="AT168" i="5" s="1"/>
  <c r="AL167" i="5"/>
  <c r="AT167" i="5" s="1"/>
  <c r="AL166" i="5"/>
  <c r="AT166" i="5" s="1"/>
  <c r="AL165" i="5"/>
  <c r="AT165" i="5" s="1"/>
  <c r="AL164" i="5"/>
  <c r="AT164" i="5" s="1"/>
  <c r="AL163" i="5"/>
  <c r="AT163" i="5" s="1"/>
  <c r="AL162" i="5"/>
  <c r="AT162" i="5" s="1"/>
  <c r="AL161" i="5"/>
  <c r="AT161" i="5" s="1"/>
  <c r="AL160" i="5"/>
  <c r="AT160" i="5" s="1"/>
  <c r="AL159" i="5"/>
  <c r="AT159" i="5" s="1"/>
  <c r="AL158" i="5"/>
  <c r="AT158" i="5" s="1"/>
  <c r="AL157" i="5"/>
  <c r="AT157" i="5" s="1"/>
  <c r="AL156" i="5"/>
  <c r="AT156" i="5" s="1"/>
  <c r="AL155" i="5"/>
  <c r="AT155" i="5" s="1"/>
  <c r="AL154" i="5"/>
  <c r="AT154" i="5" s="1"/>
  <c r="AL153" i="5"/>
  <c r="AT153" i="5" s="1"/>
  <c r="AL152" i="5"/>
  <c r="AT152" i="5" s="1"/>
  <c r="AL151" i="5"/>
  <c r="AT151" i="5" s="1"/>
  <c r="AL150" i="5"/>
  <c r="AT150" i="5" s="1"/>
  <c r="AL149" i="5"/>
  <c r="AT149" i="5" s="1"/>
  <c r="AL148" i="5"/>
  <c r="AT148" i="5" s="1"/>
  <c r="AL147" i="5"/>
  <c r="AT147" i="5" s="1"/>
  <c r="AL146" i="5"/>
  <c r="AT146" i="5" s="1"/>
  <c r="AL145" i="5"/>
  <c r="AT145" i="5" s="1"/>
  <c r="AL144" i="5"/>
  <c r="AT144" i="5" s="1"/>
  <c r="AL143" i="5"/>
  <c r="AT143" i="5" s="1"/>
  <c r="AL142" i="5"/>
  <c r="AT142" i="5" s="1"/>
  <c r="AL141" i="5"/>
  <c r="AT141" i="5" s="1"/>
  <c r="AL140" i="5"/>
  <c r="AT140" i="5" s="1"/>
  <c r="AL139" i="5"/>
  <c r="AT139" i="5" s="1"/>
  <c r="AL138" i="5"/>
  <c r="AT138" i="5" s="1"/>
  <c r="AL137" i="5"/>
  <c r="AT137" i="5" s="1"/>
  <c r="AL136" i="5"/>
  <c r="AT136" i="5" s="1"/>
  <c r="AL135" i="5"/>
  <c r="AT135" i="5" s="1"/>
  <c r="AL134" i="5"/>
  <c r="AT134" i="5" s="1"/>
  <c r="AL133" i="5"/>
  <c r="AT133" i="5" s="1"/>
  <c r="AL132" i="5"/>
  <c r="AT132" i="5" s="1"/>
  <c r="AL131" i="5"/>
  <c r="AT131" i="5" s="1"/>
  <c r="AL130" i="5"/>
  <c r="AT130" i="5" s="1"/>
  <c r="AL129" i="5"/>
  <c r="AT129" i="5" s="1"/>
  <c r="AL128" i="5"/>
  <c r="AT128" i="5" s="1"/>
  <c r="AL127" i="5"/>
  <c r="AT127" i="5" s="1"/>
  <c r="AL126" i="5"/>
  <c r="AT126" i="5" s="1"/>
  <c r="AL125" i="5"/>
  <c r="AT125" i="5" s="1"/>
  <c r="AL124" i="5"/>
  <c r="AT124" i="5" s="1"/>
  <c r="AL123" i="5"/>
  <c r="AT123" i="5" s="1"/>
  <c r="AL122" i="5"/>
  <c r="AT122" i="5" s="1"/>
  <c r="AL121" i="5"/>
  <c r="AT121" i="5" s="1"/>
  <c r="AL120" i="5"/>
  <c r="AT120" i="5" s="1"/>
  <c r="AL119" i="5"/>
  <c r="AT119" i="5" s="1"/>
  <c r="AL118" i="5"/>
  <c r="AT118" i="5" s="1"/>
  <c r="AL117" i="5"/>
  <c r="AT117" i="5" s="1"/>
  <c r="AL116" i="5"/>
  <c r="AT116" i="5" s="1"/>
  <c r="AL115" i="5"/>
  <c r="AT115" i="5" s="1"/>
  <c r="AL114" i="5"/>
  <c r="AT114" i="5" s="1"/>
  <c r="AL113" i="5"/>
  <c r="AT113" i="5" s="1"/>
  <c r="AL112" i="5"/>
  <c r="AT112" i="5" s="1"/>
  <c r="AL111" i="5"/>
  <c r="AT111" i="5" s="1"/>
  <c r="AL110" i="5"/>
  <c r="AT110" i="5" s="1"/>
  <c r="AL109" i="5"/>
  <c r="AT109" i="5" s="1"/>
  <c r="AL108" i="5"/>
  <c r="AT108" i="5" s="1"/>
  <c r="AL107" i="5"/>
  <c r="AT107" i="5" s="1"/>
  <c r="AL106" i="5"/>
  <c r="AT106" i="5" s="1"/>
  <c r="AL105" i="5"/>
  <c r="AT105" i="5" s="1"/>
  <c r="AL104" i="5"/>
  <c r="AT104" i="5" s="1"/>
  <c r="AL103" i="5"/>
  <c r="AT103" i="5" s="1"/>
  <c r="AL102" i="5"/>
  <c r="AT102" i="5" s="1"/>
  <c r="AL101" i="5"/>
  <c r="AT101" i="5" s="1"/>
  <c r="AL100" i="5"/>
  <c r="AT100" i="5" s="1"/>
  <c r="AL99" i="5"/>
  <c r="AT99" i="5" s="1"/>
  <c r="AL98" i="5"/>
  <c r="AT98" i="5" s="1"/>
  <c r="AL97" i="5"/>
  <c r="AT97" i="5" s="1"/>
  <c r="AL96" i="5"/>
  <c r="AT96" i="5" s="1"/>
  <c r="AL95" i="5"/>
  <c r="AT95" i="5" s="1"/>
  <c r="AL94" i="5"/>
  <c r="AT94" i="5" s="1"/>
  <c r="AL93" i="5"/>
  <c r="AT93" i="5" s="1"/>
  <c r="AL92" i="5"/>
  <c r="AT92" i="5" s="1"/>
  <c r="AL91" i="5"/>
  <c r="AT91" i="5" s="1"/>
  <c r="AL90" i="5"/>
  <c r="AT90" i="5" s="1"/>
  <c r="AL89" i="5"/>
  <c r="AT89" i="5" s="1"/>
  <c r="AL88" i="5"/>
  <c r="AT88" i="5" s="1"/>
  <c r="AL87" i="5"/>
  <c r="AT87" i="5" s="1"/>
  <c r="AL86" i="5"/>
  <c r="AT86" i="5" s="1"/>
  <c r="AL85" i="5"/>
  <c r="AT85" i="5" s="1"/>
  <c r="AL84" i="5"/>
  <c r="AT84" i="5" s="1"/>
  <c r="AL83" i="5"/>
  <c r="AT83" i="5" s="1"/>
  <c r="AL82" i="5"/>
  <c r="AT82" i="5" s="1"/>
  <c r="AL81" i="5"/>
  <c r="AT81" i="5" s="1"/>
  <c r="AL80" i="5"/>
  <c r="AT80" i="5" s="1"/>
  <c r="AL79" i="5"/>
  <c r="AT79" i="5" s="1"/>
  <c r="AL78" i="5"/>
  <c r="AT78" i="5" s="1"/>
  <c r="AL77" i="5"/>
  <c r="AT77" i="5" s="1"/>
  <c r="AL76" i="5"/>
  <c r="AT76" i="5" s="1"/>
  <c r="AL75" i="5"/>
  <c r="AT75" i="5" s="1"/>
  <c r="AL74" i="5"/>
  <c r="AT74" i="5" s="1"/>
  <c r="AL73" i="5"/>
  <c r="AT73" i="5" s="1"/>
  <c r="AL72" i="5"/>
  <c r="AT72" i="5" s="1"/>
  <c r="AL71" i="5"/>
  <c r="AT71" i="5" s="1"/>
  <c r="AL70" i="5"/>
  <c r="AT70" i="5" s="1"/>
  <c r="AL69" i="5"/>
  <c r="AT69" i="5" s="1"/>
  <c r="AL68" i="5"/>
  <c r="AT68" i="5" s="1"/>
  <c r="AL67" i="5"/>
  <c r="AT67" i="5" s="1"/>
  <c r="AL66" i="5"/>
  <c r="AT66" i="5" s="1"/>
  <c r="AL65" i="5"/>
  <c r="AT65" i="5" s="1"/>
  <c r="AL64" i="5"/>
  <c r="AT64" i="5" s="1"/>
  <c r="AL63" i="5"/>
  <c r="AT63" i="5" s="1"/>
  <c r="AL62" i="5"/>
  <c r="AT62" i="5" s="1"/>
  <c r="AL61" i="5"/>
  <c r="AT61" i="5" s="1"/>
  <c r="AL60" i="5"/>
  <c r="AT60" i="5" s="1"/>
  <c r="AL59" i="5"/>
  <c r="AT59" i="5" s="1"/>
  <c r="AL58" i="5"/>
  <c r="AT58" i="5" s="1"/>
  <c r="AL3185" i="5"/>
  <c r="AT3185" i="5" s="1"/>
  <c r="AL3121" i="5"/>
  <c r="AT3121" i="5" s="1"/>
  <c r="AL3061" i="5"/>
  <c r="AT3061" i="5" s="1"/>
  <c r="AL2997" i="5"/>
  <c r="AT2997" i="5" s="1"/>
  <c r="AL2939" i="5"/>
  <c r="AT2939" i="5" s="1"/>
  <c r="AL2875" i="5"/>
  <c r="AT2875" i="5" s="1"/>
  <c r="AL2811" i="5"/>
  <c r="AT2811" i="5" s="1"/>
  <c r="AL2751" i="5"/>
  <c r="AT2751" i="5" s="1"/>
  <c r="AL2687" i="5"/>
  <c r="AT2687" i="5" s="1"/>
  <c r="AL2623" i="5"/>
  <c r="AT2623" i="5" s="1"/>
  <c r="AL2503" i="5"/>
  <c r="AT2503" i="5" s="1"/>
  <c r="AL2439" i="5"/>
  <c r="AT2439" i="5" s="1"/>
  <c r="AL2379" i="5"/>
  <c r="AT2379" i="5" s="1"/>
  <c r="AL2315" i="5"/>
  <c r="AT2315" i="5" s="1"/>
  <c r="AL2265" i="5"/>
  <c r="AT2265" i="5" s="1"/>
  <c r="AL1284" i="5"/>
  <c r="AT1284" i="5" s="1"/>
  <c r="AL1282" i="5"/>
  <c r="AT1282" i="5" s="1"/>
  <c r="AL1280" i="5"/>
  <c r="AT1280" i="5" s="1"/>
  <c r="AL1278" i="5"/>
  <c r="AT1278" i="5" s="1"/>
  <c r="AL1276" i="5"/>
  <c r="AT1276" i="5" s="1"/>
  <c r="AL1274" i="5"/>
  <c r="AT1274" i="5" s="1"/>
  <c r="AL1272" i="5"/>
  <c r="AT1272" i="5" s="1"/>
  <c r="AL1270" i="5"/>
  <c r="AT1270" i="5" s="1"/>
  <c r="AL1265" i="5"/>
  <c r="AT1265" i="5" s="1"/>
  <c r="AL1257" i="5"/>
  <c r="AT1257" i="5" s="1"/>
  <c r="AL1249" i="5"/>
  <c r="AT1249" i="5" s="1"/>
  <c r="AL1241" i="5"/>
  <c r="AT1241" i="5" s="1"/>
  <c r="AL1233" i="5"/>
  <c r="AT1233" i="5" s="1"/>
  <c r="AL1225" i="5"/>
  <c r="AT1225" i="5" s="1"/>
  <c r="AL1217" i="5"/>
  <c r="AT1217" i="5" s="1"/>
  <c r="AL1209" i="5"/>
  <c r="AT1209" i="5" s="1"/>
  <c r="AL1201" i="5"/>
  <c r="AT1201" i="5" s="1"/>
  <c r="AL1193" i="5"/>
  <c r="AT1193" i="5" s="1"/>
  <c r="AL1185" i="5"/>
  <c r="AT1185" i="5" s="1"/>
  <c r="AL1177" i="5"/>
  <c r="AT1177" i="5" s="1"/>
  <c r="AL1169" i="5"/>
  <c r="AT1169" i="5" s="1"/>
  <c r="AL1161" i="5"/>
  <c r="AT1161" i="5" s="1"/>
  <c r="AL1153" i="5"/>
  <c r="AT1153" i="5" s="1"/>
  <c r="AL1145" i="5"/>
  <c r="AT1145" i="5" s="1"/>
  <c r="AL1137" i="5"/>
  <c r="AT1137" i="5" s="1"/>
  <c r="AL1129" i="5"/>
  <c r="AT1129" i="5" s="1"/>
  <c r="AL1121" i="5"/>
  <c r="AT1121" i="5" s="1"/>
  <c r="AL1118" i="5"/>
  <c r="AT1118" i="5" s="1"/>
  <c r="AL3177" i="5"/>
  <c r="AT3177" i="5" s="1"/>
  <c r="AL3113" i="5"/>
  <c r="AT3113" i="5" s="1"/>
  <c r="AL3053" i="5"/>
  <c r="AT3053" i="5" s="1"/>
  <c r="AL2989" i="5"/>
  <c r="AT2989" i="5" s="1"/>
  <c r="AL2931" i="5"/>
  <c r="AT2931" i="5" s="1"/>
  <c r="AL2867" i="5"/>
  <c r="AT2867" i="5" s="1"/>
  <c r="AL2803" i="5"/>
  <c r="AT2803" i="5" s="1"/>
  <c r="AL2743" i="5"/>
  <c r="AT2743" i="5" s="1"/>
  <c r="AL2679" i="5"/>
  <c r="AT2679" i="5" s="1"/>
  <c r="AL2615" i="5"/>
  <c r="AT2615" i="5" s="1"/>
  <c r="AL2495" i="5"/>
  <c r="AT2495" i="5" s="1"/>
  <c r="AL2431" i="5"/>
  <c r="AT2431" i="5" s="1"/>
  <c r="AL2371" i="5"/>
  <c r="AT2371" i="5" s="1"/>
  <c r="AL2307" i="5"/>
  <c r="AT2307" i="5" s="1"/>
  <c r="AL1268" i="5"/>
  <c r="AT1268" i="5" s="1"/>
  <c r="AL1260" i="5"/>
  <c r="AT1260" i="5" s="1"/>
  <c r="AL1252" i="5"/>
  <c r="AT1252" i="5" s="1"/>
  <c r="AL1244" i="5"/>
  <c r="AT1244" i="5" s="1"/>
  <c r="AL1236" i="5"/>
  <c r="AT1236" i="5" s="1"/>
  <c r="AL1228" i="5"/>
  <c r="AT1228" i="5" s="1"/>
  <c r="AL1220" i="5"/>
  <c r="AT1220" i="5" s="1"/>
  <c r="AL1212" i="5"/>
  <c r="AT1212" i="5" s="1"/>
  <c r="AL1204" i="5"/>
  <c r="AT1204" i="5" s="1"/>
  <c r="AL1196" i="5"/>
  <c r="AT1196" i="5" s="1"/>
  <c r="AL1188" i="5"/>
  <c r="AT1188" i="5" s="1"/>
  <c r="AL1180" i="5"/>
  <c r="AT1180" i="5" s="1"/>
  <c r="AL1172" i="5"/>
  <c r="AT1172" i="5" s="1"/>
  <c r="AL1164" i="5"/>
  <c r="AT1164" i="5" s="1"/>
  <c r="AL1156" i="5"/>
  <c r="AT1156" i="5" s="1"/>
  <c r="AL1148" i="5"/>
  <c r="AT1148" i="5" s="1"/>
  <c r="AL1140" i="5"/>
  <c r="AT1140" i="5" s="1"/>
  <c r="AL1132" i="5"/>
  <c r="AT1132" i="5" s="1"/>
  <c r="AL1124" i="5"/>
  <c r="AT1124" i="5" s="1"/>
  <c r="AL3169" i="5"/>
  <c r="AT3169" i="5" s="1"/>
  <c r="AL3105" i="5"/>
  <c r="AT3105" i="5" s="1"/>
  <c r="AL3045" i="5"/>
  <c r="AT3045" i="5" s="1"/>
  <c r="AL2981" i="5"/>
  <c r="AT2981" i="5" s="1"/>
  <c r="AL2923" i="5"/>
  <c r="AT2923" i="5" s="1"/>
  <c r="AL2859" i="5"/>
  <c r="AT2859" i="5" s="1"/>
  <c r="AL2795" i="5"/>
  <c r="AT2795" i="5" s="1"/>
  <c r="AL2735" i="5"/>
  <c r="AT2735" i="5" s="1"/>
  <c r="AL2671" i="5"/>
  <c r="AT2671" i="5" s="1"/>
  <c r="AL2607" i="5"/>
  <c r="AT2607" i="5" s="1"/>
  <c r="AL2551" i="5"/>
  <c r="AT2551" i="5" s="1"/>
  <c r="AL2487" i="5"/>
  <c r="AT2487" i="5" s="1"/>
  <c r="AL2423" i="5"/>
  <c r="AT2423" i="5" s="1"/>
  <c r="AL2363" i="5"/>
  <c r="AT2363" i="5" s="1"/>
  <c r="AL2281" i="5"/>
  <c r="AT2281" i="5" s="1"/>
  <c r="AL1263" i="5"/>
  <c r="AT1263" i="5" s="1"/>
  <c r="AL1255" i="5"/>
  <c r="AT1255" i="5" s="1"/>
  <c r="AL1247" i="5"/>
  <c r="AT1247" i="5" s="1"/>
  <c r="AL1239" i="5"/>
  <c r="AT1239" i="5" s="1"/>
  <c r="AL1231" i="5"/>
  <c r="AT1231" i="5" s="1"/>
  <c r="AL1223" i="5"/>
  <c r="AT1223" i="5" s="1"/>
  <c r="AL1215" i="5"/>
  <c r="AT1215" i="5" s="1"/>
  <c r="AL1207" i="5"/>
  <c r="AT1207" i="5" s="1"/>
  <c r="AL1199" i="5"/>
  <c r="AT1199" i="5" s="1"/>
  <c r="AL1191" i="5"/>
  <c r="AT1191" i="5" s="1"/>
  <c r="AL1183" i="5"/>
  <c r="AT1183" i="5" s="1"/>
  <c r="AL1175" i="5"/>
  <c r="AT1175" i="5" s="1"/>
  <c r="AL1167" i="5"/>
  <c r="AT1167" i="5" s="1"/>
  <c r="AL1159" i="5"/>
  <c r="AT1159" i="5" s="1"/>
  <c r="AL1151" i="5"/>
  <c r="AT1151" i="5" s="1"/>
  <c r="AL1143" i="5"/>
  <c r="AT1143" i="5" s="1"/>
  <c r="AL1135" i="5"/>
  <c r="AT1135" i="5" s="1"/>
  <c r="AL1127" i="5"/>
  <c r="AT1127" i="5" s="1"/>
  <c r="AL1119" i="5"/>
  <c r="AT1119" i="5" s="1"/>
  <c r="AL3217" i="5"/>
  <c r="AT3217" i="5" s="1"/>
  <c r="AL3153" i="5"/>
  <c r="AT3153" i="5" s="1"/>
  <c r="AL3089" i="5"/>
  <c r="AT3089" i="5" s="1"/>
  <c r="AL3029" i="5"/>
  <c r="AT3029" i="5" s="1"/>
  <c r="AL2965" i="5"/>
  <c r="AT2965" i="5" s="1"/>
  <c r="AL2907" i="5"/>
  <c r="AT2907" i="5" s="1"/>
  <c r="AL2843" i="5"/>
  <c r="AT2843" i="5" s="1"/>
  <c r="AL2779" i="5"/>
  <c r="AT2779" i="5" s="1"/>
  <c r="AL2719" i="5"/>
  <c r="AT2719" i="5" s="1"/>
  <c r="AL2655" i="5"/>
  <c r="AT2655" i="5" s="1"/>
  <c r="AL2591" i="5"/>
  <c r="AT2591" i="5" s="1"/>
  <c r="AL2535" i="5"/>
  <c r="AT2535" i="5" s="1"/>
  <c r="AL2471" i="5"/>
  <c r="AT2471" i="5" s="1"/>
  <c r="AL2407" i="5"/>
  <c r="AT2407" i="5" s="1"/>
  <c r="AL2347" i="5"/>
  <c r="AT2347" i="5" s="1"/>
  <c r="AL2297" i="5"/>
  <c r="AT2297" i="5" s="1"/>
  <c r="AL1285" i="5"/>
  <c r="AT1285" i="5" s="1"/>
  <c r="AL1283" i="5"/>
  <c r="AT1283" i="5" s="1"/>
  <c r="AL1281" i="5"/>
  <c r="AT1281" i="5" s="1"/>
  <c r="AL1279" i="5"/>
  <c r="AT1279" i="5" s="1"/>
  <c r="AL1277" i="5"/>
  <c r="AT1277" i="5" s="1"/>
  <c r="AL1275" i="5"/>
  <c r="AT1275" i="5" s="1"/>
  <c r="AL1273" i="5"/>
  <c r="AT1273" i="5" s="1"/>
  <c r="AL1271" i="5"/>
  <c r="AT1271" i="5" s="1"/>
  <c r="AL1269" i="5"/>
  <c r="AT1269" i="5" s="1"/>
  <c r="AL1261" i="5"/>
  <c r="AT1261" i="5" s="1"/>
  <c r="AL1253" i="5"/>
  <c r="AT1253" i="5" s="1"/>
  <c r="AL1245" i="5"/>
  <c r="AT1245" i="5" s="1"/>
  <c r="AL1237" i="5"/>
  <c r="AT1237" i="5" s="1"/>
  <c r="AL1229" i="5"/>
  <c r="AT1229" i="5" s="1"/>
  <c r="AL1221" i="5"/>
  <c r="AT1221" i="5" s="1"/>
  <c r="AL1213" i="5"/>
  <c r="AT1213" i="5" s="1"/>
  <c r="AL1205" i="5"/>
  <c r="AT1205" i="5" s="1"/>
  <c r="AL1197" i="5"/>
  <c r="AT1197" i="5" s="1"/>
  <c r="AL1189" i="5"/>
  <c r="AT1189" i="5" s="1"/>
  <c r="AL1181" i="5"/>
  <c r="AT1181" i="5" s="1"/>
  <c r="AL1173" i="5"/>
  <c r="AT1173" i="5" s="1"/>
  <c r="AL1165" i="5"/>
  <c r="AT1165" i="5" s="1"/>
  <c r="AL1157" i="5"/>
  <c r="AT1157" i="5" s="1"/>
  <c r="AL1149" i="5"/>
  <c r="AT1149" i="5" s="1"/>
  <c r="AL1141" i="5"/>
  <c r="AT1141" i="5" s="1"/>
  <c r="AL1133" i="5"/>
  <c r="AT1133" i="5" s="1"/>
  <c r="AL1125" i="5"/>
  <c r="AT1125" i="5" s="1"/>
  <c r="AL9" i="5"/>
  <c r="AT9" i="5" s="1"/>
  <c r="AL10" i="5"/>
  <c r="AT10" i="5" s="1"/>
  <c r="AL11" i="5"/>
  <c r="AT11" i="5" s="1"/>
  <c r="AL12" i="5"/>
  <c r="AT12" i="5" s="1"/>
  <c r="AL13" i="5"/>
  <c r="AT13" i="5" s="1"/>
  <c r="AL14" i="5"/>
  <c r="AT14" i="5" s="1"/>
  <c r="AL15" i="5"/>
  <c r="AT15" i="5" s="1"/>
  <c r="AL16" i="5"/>
  <c r="AT16" i="5" s="1"/>
  <c r="AL17" i="5"/>
  <c r="AT17" i="5" s="1"/>
  <c r="AL18" i="5"/>
  <c r="AT18" i="5" s="1"/>
  <c r="AL19" i="5"/>
  <c r="AT19" i="5" s="1"/>
  <c r="AL20" i="5"/>
  <c r="AT20" i="5" s="1"/>
  <c r="AL21" i="5"/>
  <c r="AT21" i="5" s="1"/>
  <c r="AL22" i="5"/>
  <c r="AT22" i="5" s="1"/>
  <c r="AL23" i="5"/>
  <c r="AT23" i="5" s="1"/>
  <c r="AL24" i="5"/>
  <c r="AT24" i="5" s="1"/>
  <c r="AL25" i="5"/>
  <c r="AT25" i="5" s="1"/>
  <c r="AL26" i="5"/>
  <c r="AT26" i="5" s="1"/>
  <c r="AL27" i="5"/>
  <c r="AT27" i="5" s="1"/>
  <c r="AL28" i="5"/>
  <c r="AT28" i="5" s="1"/>
  <c r="AL29" i="5"/>
  <c r="AT29" i="5" s="1"/>
  <c r="AL30" i="5"/>
  <c r="AT30" i="5" s="1"/>
  <c r="AL31" i="5"/>
  <c r="AT31" i="5" s="1"/>
  <c r="AL32" i="5"/>
  <c r="AT32" i="5" s="1"/>
  <c r="AL33" i="5"/>
  <c r="AT33" i="5" s="1"/>
  <c r="AL34" i="5"/>
  <c r="AT34" i="5" s="1"/>
  <c r="AL35" i="5"/>
  <c r="AT35" i="5" s="1"/>
  <c r="AL36" i="5"/>
  <c r="AT36" i="5" s="1"/>
  <c r="AL37" i="5"/>
  <c r="AT37" i="5" s="1"/>
  <c r="AL38" i="5"/>
  <c r="AT38" i="5" s="1"/>
  <c r="AL39" i="5"/>
  <c r="AT39" i="5" s="1"/>
  <c r="AL40" i="5"/>
  <c r="AT40" i="5" s="1"/>
  <c r="AL41" i="5"/>
  <c r="AT41" i="5" s="1"/>
  <c r="AL42" i="5"/>
  <c r="AT42" i="5" s="1"/>
  <c r="AL43" i="5"/>
  <c r="AT43" i="5" s="1"/>
  <c r="AL44" i="5"/>
  <c r="AT44" i="5" s="1"/>
  <c r="AL45" i="5"/>
  <c r="AT45" i="5" s="1"/>
  <c r="AL46" i="5"/>
  <c r="AT46" i="5" s="1"/>
  <c r="AL47" i="5"/>
  <c r="AT47" i="5" s="1"/>
  <c r="AL48" i="5"/>
  <c r="AT48" i="5" s="1"/>
  <c r="AL49" i="5"/>
  <c r="AT49" i="5" s="1"/>
  <c r="AL50" i="5"/>
  <c r="AT50" i="5" s="1"/>
  <c r="AL51" i="5"/>
  <c r="AT51" i="5" s="1"/>
  <c r="AL52" i="5"/>
  <c r="AT52" i="5" s="1"/>
  <c r="AL53" i="5"/>
  <c r="AT53" i="5" s="1"/>
  <c r="AL54" i="5"/>
  <c r="AT54" i="5" s="1"/>
  <c r="AL55" i="5"/>
  <c r="AT55" i="5" s="1"/>
  <c r="AL56" i="5"/>
  <c r="AT56" i="5" s="1"/>
  <c r="AL57" i="5"/>
  <c r="AT57" i="5" s="1"/>
  <c r="AM60" i="5"/>
  <c r="AU60" i="5" s="1"/>
  <c r="AO61" i="5"/>
  <c r="AW61" i="5" s="1"/>
  <c r="AN63" i="5"/>
  <c r="AV63" i="5" s="1"/>
  <c r="BD63" i="5" s="1"/>
  <c r="AI65" i="5"/>
  <c r="AQ65" i="5" s="1"/>
  <c r="AM68" i="5"/>
  <c r="AU68" i="5" s="1"/>
  <c r="AO69" i="5"/>
  <c r="AW69" i="5" s="1"/>
  <c r="AN71" i="5"/>
  <c r="AV71" i="5" s="1"/>
  <c r="BD71" i="5" s="1"/>
  <c r="AI73" i="5"/>
  <c r="AQ73" i="5" s="1"/>
  <c r="AM76" i="5"/>
  <c r="AU76" i="5" s="1"/>
  <c r="AO77" i="5"/>
  <c r="AW77" i="5" s="1"/>
  <c r="AN79" i="5"/>
  <c r="AV79" i="5" s="1"/>
  <c r="BD79" i="5" s="1"/>
  <c r="AI81" i="5"/>
  <c r="AQ81" i="5" s="1"/>
  <c r="AM84" i="5"/>
  <c r="AU84" i="5" s="1"/>
  <c r="AO85" i="5"/>
  <c r="AW85" i="5" s="1"/>
  <c r="AN87" i="5"/>
  <c r="AV87" i="5" s="1"/>
  <c r="BD87" i="5" s="1"/>
  <c r="AI89" i="5"/>
  <c r="AQ89" i="5" s="1"/>
  <c r="AM92" i="5"/>
  <c r="AU92" i="5" s="1"/>
  <c r="AO93" i="5"/>
  <c r="AW93" i="5" s="1"/>
  <c r="AN95" i="5"/>
  <c r="AV95" i="5" s="1"/>
  <c r="AI97" i="5"/>
  <c r="AQ97" i="5" s="1"/>
  <c r="AM100" i="5"/>
  <c r="AU100" i="5" s="1"/>
  <c r="AO101" i="5"/>
  <c r="AW101" i="5" s="1"/>
  <c r="AN103" i="5"/>
  <c r="AV103" i="5" s="1"/>
  <c r="BD103" i="5" s="1"/>
  <c r="AI105" i="5"/>
  <c r="AQ105" i="5" s="1"/>
  <c r="AM108" i="5"/>
  <c r="AU108" i="5" s="1"/>
  <c r="AO109" i="5"/>
  <c r="AW109" i="5" s="1"/>
  <c r="AN111" i="5"/>
  <c r="AV111" i="5" s="1"/>
  <c r="BD111" i="5" s="1"/>
  <c r="AI113" i="5"/>
  <c r="AQ113" i="5" s="1"/>
  <c r="AM116" i="5"/>
  <c r="AU116" i="5" s="1"/>
  <c r="AO117" i="5"/>
  <c r="AW117" i="5" s="1"/>
  <c r="AN119" i="5"/>
  <c r="AV119" i="5" s="1"/>
  <c r="BD119" i="5" s="1"/>
  <c r="AI121" i="5"/>
  <c r="AQ121" i="5" s="1"/>
  <c r="AM124" i="5"/>
  <c r="AU124" i="5" s="1"/>
  <c r="AO125" i="5"/>
  <c r="AW125" i="5" s="1"/>
  <c r="AN127" i="5"/>
  <c r="AV127" i="5" s="1"/>
  <c r="BD127" i="5" s="1"/>
  <c r="AI129" i="5"/>
  <c r="AQ129" i="5" s="1"/>
  <c r="AM132" i="5"/>
  <c r="AU132" i="5" s="1"/>
  <c r="AO133" i="5"/>
  <c r="AW133" i="5" s="1"/>
  <c r="AN135" i="5"/>
  <c r="AV135" i="5" s="1"/>
  <c r="BD135" i="5" s="1"/>
  <c r="AI137" i="5"/>
  <c r="AQ137" i="5" s="1"/>
  <c r="AM140" i="5"/>
  <c r="AU140" i="5" s="1"/>
  <c r="AO141" i="5"/>
  <c r="AW141" i="5" s="1"/>
  <c r="AN143" i="5"/>
  <c r="AV143" i="5" s="1"/>
  <c r="BD143" i="5" s="1"/>
  <c r="AI145" i="5"/>
  <c r="AQ145" i="5" s="1"/>
  <c r="AM148" i="5"/>
  <c r="AU148" i="5" s="1"/>
  <c r="AO149" i="5"/>
  <c r="AW149" i="5" s="1"/>
  <c r="AN151" i="5"/>
  <c r="AV151" i="5" s="1"/>
  <c r="BD151" i="5" s="1"/>
  <c r="AI153" i="5"/>
  <c r="AQ153" i="5" s="1"/>
  <c r="AM156" i="5"/>
  <c r="AU156" i="5" s="1"/>
  <c r="AO157" i="5"/>
  <c r="AW157" i="5" s="1"/>
  <c r="AN159" i="5"/>
  <c r="AV159" i="5" s="1"/>
  <c r="AI161" i="5"/>
  <c r="AQ161" i="5" s="1"/>
  <c r="AM164" i="5"/>
  <c r="AU164" i="5" s="1"/>
  <c r="AO165" i="5"/>
  <c r="AW165" i="5" s="1"/>
  <c r="AN167" i="5"/>
  <c r="AV167" i="5" s="1"/>
  <c r="BD167" i="5" s="1"/>
  <c r="AI169" i="5"/>
  <c r="AQ169" i="5" s="1"/>
  <c r="AM172" i="5"/>
  <c r="AU172" i="5" s="1"/>
  <c r="AO173" i="5"/>
  <c r="AW173" i="5" s="1"/>
  <c r="AN175" i="5"/>
  <c r="AV175" i="5" s="1"/>
  <c r="BD175" i="5" s="1"/>
  <c r="AI177" i="5"/>
  <c r="AQ177" i="5" s="1"/>
  <c r="AM180" i="5"/>
  <c r="AU180" i="5" s="1"/>
  <c r="AO181" i="5"/>
  <c r="AW181" i="5" s="1"/>
  <c r="AN183" i="5"/>
  <c r="AV183" i="5" s="1"/>
  <c r="BD183" i="5" s="1"/>
  <c r="AI185" i="5"/>
  <c r="AQ185" i="5" s="1"/>
  <c r="AM188" i="5"/>
  <c r="AU188" i="5" s="1"/>
  <c r="AO189" i="5"/>
  <c r="AW189" i="5" s="1"/>
  <c r="AN191" i="5"/>
  <c r="AV191" i="5" s="1"/>
  <c r="BD191" i="5" s="1"/>
  <c r="AI193" i="5"/>
  <c r="AQ193" i="5" s="1"/>
  <c r="AM196" i="5"/>
  <c r="AU196" i="5" s="1"/>
  <c r="AO197" i="5"/>
  <c r="AW197" i="5" s="1"/>
  <c r="AN199" i="5"/>
  <c r="AV199" i="5" s="1"/>
  <c r="BD199" i="5" s="1"/>
  <c r="AI201" i="5"/>
  <c r="AQ201" i="5" s="1"/>
  <c r="AM204" i="5"/>
  <c r="AU204" i="5" s="1"/>
  <c r="AO205" i="5"/>
  <c r="AW205" i="5" s="1"/>
  <c r="AN207" i="5"/>
  <c r="AV207" i="5" s="1"/>
  <c r="BD207" i="5" s="1"/>
  <c r="AI209" i="5"/>
  <c r="AQ209" i="5" s="1"/>
  <c r="AM212" i="5"/>
  <c r="AU212" i="5" s="1"/>
  <c r="AO213" i="5"/>
  <c r="AW213" i="5" s="1"/>
  <c r="AN215" i="5"/>
  <c r="AV215" i="5" s="1"/>
  <c r="BD215" i="5" s="1"/>
  <c r="AI217" i="5"/>
  <c r="AQ217" i="5" s="1"/>
  <c r="AM220" i="5"/>
  <c r="AU220" i="5" s="1"/>
  <c r="AO221" i="5"/>
  <c r="AW221" i="5" s="1"/>
  <c r="AN223" i="5"/>
  <c r="AV223" i="5" s="1"/>
  <c r="BD223" i="5" s="1"/>
  <c r="AI225" i="5"/>
  <c r="AQ225" i="5" s="1"/>
  <c r="AM228" i="5"/>
  <c r="AU228" i="5" s="1"/>
  <c r="AO229" i="5"/>
  <c r="AW229" i="5" s="1"/>
  <c r="AN231" i="5"/>
  <c r="AV231" i="5" s="1"/>
  <c r="BD231" i="5" s="1"/>
  <c r="AI233" i="5"/>
  <c r="AQ233" i="5" s="1"/>
  <c r="AM236" i="5"/>
  <c r="AU236" i="5" s="1"/>
  <c r="AO237" i="5"/>
  <c r="AW237" i="5" s="1"/>
  <c r="AN239" i="5"/>
  <c r="AV239" i="5" s="1"/>
  <c r="BD239" i="5" s="1"/>
  <c r="AI241" i="5"/>
  <c r="AQ241" i="5" s="1"/>
  <c r="AM244" i="5"/>
  <c r="AU244" i="5" s="1"/>
  <c r="AO245" i="5"/>
  <c r="AW245" i="5" s="1"/>
  <c r="AN247" i="5"/>
  <c r="AV247" i="5" s="1"/>
  <c r="BD247" i="5" s="1"/>
  <c r="AI249" i="5"/>
  <c r="AQ249" i="5" s="1"/>
  <c r="AM252" i="5"/>
  <c r="AU252" i="5" s="1"/>
  <c r="AO253" i="5"/>
  <c r="AW253" i="5" s="1"/>
  <c r="AN255" i="5"/>
  <c r="AV255" i="5" s="1"/>
  <c r="BD255" i="5" s="1"/>
  <c r="AI257" i="5"/>
  <c r="AQ257" i="5" s="1"/>
  <c r="AM260" i="5"/>
  <c r="AU260" i="5" s="1"/>
  <c r="AO261" i="5"/>
  <c r="AW261" i="5" s="1"/>
  <c r="AN263" i="5"/>
  <c r="AV263" i="5" s="1"/>
  <c r="BD263" i="5" s="1"/>
  <c r="AI265" i="5"/>
  <c r="AQ265" i="5" s="1"/>
  <c r="AM268" i="5"/>
  <c r="AU268" i="5" s="1"/>
  <c r="AO269" i="5"/>
  <c r="AW269" i="5" s="1"/>
  <c r="AN271" i="5"/>
  <c r="AV271" i="5" s="1"/>
  <c r="BD271" i="5" s="1"/>
  <c r="AI273" i="5"/>
  <c r="AQ273" i="5" s="1"/>
  <c r="AM276" i="5"/>
  <c r="AU276" i="5" s="1"/>
  <c r="AO277" i="5"/>
  <c r="AW277" i="5" s="1"/>
  <c r="AN279" i="5"/>
  <c r="AV279" i="5" s="1"/>
  <c r="BD279" i="5" s="1"/>
  <c r="AI281" i="5"/>
  <c r="AQ281" i="5" s="1"/>
  <c r="AM284" i="5"/>
  <c r="AU284" i="5" s="1"/>
  <c r="AO285" i="5"/>
  <c r="AW285" i="5" s="1"/>
  <c r="AN287" i="5"/>
  <c r="AV287" i="5" s="1"/>
  <c r="BD287" i="5" s="1"/>
  <c r="AI289" i="5"/>
  <c r="AQ289" i="5" s="1"/>
  <c r="AM292" i="5"/>
  <c r="AU292" i="5" s="1"/>
  <c r="AO293" i="5"/>
  <c r="AW293" i="5" s="1"/>
  <c r="AN295" i="5"/>
  <c r="AV295" i="5" s="1"/>
  <c r="AI297" i="5"/>
  <c r="AQ297" i="5" s="1"/>
  <c r="AM300" i="5"/>
  <c r="AU300" i="5" s="1"/>
  <c r="AO301" i="5"/>
  <c r="AW301" i="5" s="1"/>
  <c r="AN303" i="5"/>
  <c r="AV303" i="5" s="1"/>
  <c r="BD303" i="5" s="1"/>
  <c r="AI305" i="5"/>
  <c r="AQ305" i="5" s="1"/>
  <c r="AM308" i="5"/>
  <c r="AU308" i="5" s="1"/>
  <c r="AO309" i="5"/>
  <c r="AW309" i="5" s="1"/>
  <c r="AN311" i="5"/>
  <c r="AV311" i="5" s="1"/>
  <c r="BD311" i="5" s="1"/>
  <c r="AN313" i="5"/>
  <c r="AV313" i="5" s="1"/>
  <c r="BD313" i="5" s="1"/>
  <c r="AI315" i="5"/>
  <c r="AQ315" i="5" s="1"/>
  <c r="AM318" i="5"/>
  <c r="AU318" i="5" s="1"/>
  <c r="AO319" i="5"/>
  <c r="AW319" i="5" s="1"/>
  <c r="AO587" i="5"/>
  <c r="AW587" i="5" s="1"/>
  <c r="AN590" i="5"/>
  <c r="AV590" i="5" s="1"/>
  <c r="AM593" i="5"/>
  <c r="AU593" i="5" s="1"/>
  <c r="AO595" i="5"/>
  <c r="AW595" i="5" s="1"/>
  <c r="AN598" i="5"/>
  <c r="AV598" i="5" s="1"/>
  <c r="AM601" i="5"/>
  <c r="AU601" i="5" s="1"/>
  <c r="AO603" i="5"/>
  <c r="AW603" i="5" s="1"/>
  <c r="AN606" i="5"/>
  <c r="AV606" i="5" s="1"/>
  <c r="AM609" i="5"/>
  <c r="AU609" i="5" s="1"/>
  <c r="AO611" i="5"/>
  <c r="AW611" i="5" s="1"/>
  <c r="AN614" i="5"/>
  <c r="AV614" i="5" s="1"/>
  <c r="AM617" i="5"/>
  <c r="AU617" i="5" s="1"/>
  <c r="AO619" i="5"/>
  <c r="AW619" i="5" s="1"/>
  <c r="AN622" i="5"/>
  <c r="AV622" i="5" s="1"/>
  <c r="AM625" i="5"/>
  <c r="AU625" i="5" s="1"/>
  <c r="AO627" i="5"/>
  <c r="AW627" i="5" s="1"/>
  <c r="AN630" i="5"/>
  <c r="AV630" i="5" s="1"/>
  <c r="AM633" i="5"/>
  <c r="AU633" i="5" s="1"/>
  <c r="AO635" i="5"/>
  <c r="AW635" i="5" s="1"/>
  <c r="AN638" i="5"/>
  <c r="AV638" i="5" s="1"/>
  <c r="AM641" i="5"/>
  <c r="AU641" i="5" s="1"/>
  <c r="AO643" i="5"/>
  <c r="AW643" i="5" s="1"/>
  <c r="AN646" i="5"/>
  <c r="AV646" i="5" s="1"/>
  <c r="AM649" i="5"/>
  <c r="AU649" i="5" s="1"/>
  <c r="AO651" i="5"/>
  <c r="AW651" i="5" s="1"/>
  <c r="AN654" i="5"/>
  <c r="AV654" i="5" s="1"/>
  <c r="AM657" i="5"/>
  <c r="AU657" i="5" s="1"/>
  <c r="AO659" i="5"/>
  <c r="AW659" i="5" s="1"/>
  <c r="AN662" i="5"/>
  <c r="AV662" i="5" s="1"/>
  <c r="AM665" i="5"/>
  <c r="AU665" i="5" s="1"/>
  <c r="AO667" i="5"/>
  <c r="AW667" i="5" s="1"/>
  <c r="AN670" i="5"/>
  <c r="AV670" i="5" s="1"/>
  <c r="AM673" i="5"/>
  <c r="AU673" i="5" s="1"/>
  <c r="AO675" i="5"/>
  <c r="AW675" i="5" s="1"/>
  <c r="AN678" i="5"/>
  <c r="AV678" i="5" s="1"/>
  <c r="AM681" i="5"/>
  <c r="AU681" i="5" s="1"/>
  <c r="AO683" i="5"/>
  <c r="AW683" i="5" s="1"/>
  <c r="AN686" i="5"/>
  <c r="AV686" i="5" s="1"/>
  <c r="AM689" i="5"/>
  <c r="AU689" i="5" s="1"/>
  <c r="AO691" i="5"/>
  <c r="AW691" i="5" s="1"/>
  <c r="AN694" i="5"/>
  <c r="AV694" i="5" s="1"/>
  <c r="AM697" i="5"/>
  <c r="AU697" i="5" s="1"/>
  <c r="AO699" i="5"/>
  <c r="AW699" i="5" s="1"/>
  <c r="AN702" i="5"/>
  <c r="AV702" i="5" s="1"/>
  <c r="AM705" i="5"/>
  <c r="AU705" i="5" s="1"/>
  <c r="AO707" i="5"/>
  <c r="AW707" i="5" s="1"/>
  <c r="AN710" i="5"/>
  <c r="AV710" i="5" s="1"/>
  <c r="AM713" i="5"/>
  <c r="AU713" i="5" s="1"/>
  <c r="AO715" i="5"/>
  <c r="AW715" i="5" s="1"/>
  <c r="AN718" i="5"/>
  <c r="AV718" i="5" s="1"/>
  <c r="AM721" i="5"/>
  <c r="AU721" i="5" s="1"/>
  <c r="AO723" i="5"/>
  <c r="AW723" i="5" s="1"/>
  <c r="AN726" i="5"/>
  <c r="AV726" i="5" s="1"/>
  <c r="AM729" i="5"/>
  <c r="AU729" i="5" s="1"/>
  <c r="AO731" i="5"/>
  <c r="AW731" i="5" s="1"/>
  <c r="AN734" i="5"/>
  <c r="AV734" i="5" s="1"/>
  <c r="AM737" i="5"/>
  <c r="AU737" i="5" s="1"/>
  <c r="AO739" i="5"/>
  <c r="AW739" i="5" s="1"/>
  <c r="AN742" i="5"/>
  <c r="AV742" i="5" s="1"/>
  <c r="AM745" i="5"/>
  <c r="AU745" i="5" s="1"/>
  <c r="AO747" i="5"/>
  <c r="AW747" i="5" s="1"/>
  <c r="AN750" i="5"/>
  <c r="AV750" i="5" s="1"/>
  <c r="AM753" i="5"/>
  <c r="AU753" i="5" s="1"/>
  <c r="AO755" i="5"/>
  <c r="AW755" i="5" s="1"/>
  <c r="AN758" i="5"/>
  <c r="AV758" i="5" s="1"/>
  <c r="BO761" i="5"/>
  <c r="BD761" i="5"/>
  <c r="BO762" i="5"/>
  <c r="BD762" i="5"/>
  <c r="BO763" i="5"/>
  <c r="BD763" i="5"/>
  <c r="BO764" i="5"/>
  <c r="BD764" i="5"/>
  <c r="AM766" i="5"/>
  <c r="AU766" i="5" s="1"/>
  <c r="AO768" i="5"/>
  <c r="AW768" i="5" s="1"/>
  <c r="BE768" i="5" s="1"/>
  <c r="AN771" i="5"/>
  <c r="AV771" i="5" s="1"/>
  <c r="AM774" i="5"/>
  <c r="AU774" i="5" s="1"/>
  <c r="AO776" i="5"/>
  <c r="AW776" i="5" s="1"/>
  <c r="AN779" i="5"/>
  <c r="AV779" i="5" s="1"/>
  <c r="AM782" i="5"/>
  <c r="AU782" i="5" s="1"/>
  <c r="AO784" i="5"/>
  <c r="AW784" i="5" s="1"/>
  <c r="BE784" i="5" s="1"/>
  <c r="AN787" i="5"/>
  <c r="AV787" i="5" s="1"/>
  <c r="AM790" i="5"/>
  <c r="AU790" i="5" s="1"/>
  <c r="AO792" i="5"/>
  <c r="AW792" i="5" s="1"/>
  <c r="BE792" i="5" s="1"/>
  <c r="AN795" i="5"/>
  <c r="AV795" i="5" s="1"/>
  <c r="AM798" i="5"/>
  <c r="AU798" i="5" s="1"/>
  <c r="AO800" i="5"/>
  <c r="AW800" i="5" s="1"/>
  <c r="BE800" i="5" s="1"/>
  <c r="AN803" i="5"/>
  <c r="AV803" i="5" s="1"/>
  <c r="AM806" i="5"/>
  <c r="AU806" i="5" s="1"/>
  <c r="AO808" i="5"/>
  <c r="AW808" i="5" s="1"/>
  <c r="BE808" i="5" s="1"/>
  <c r="AN811" i="5"/>
  <c r="AV811" i="5" s="1"/>
  <c r="AM814" i="5"/>
  <c r="AU814" i="5" s="1"/>
  <c r="AO816" i="5"/>
  <c r="AW816" i="5" s="1"/>
  <c r="BE816" i="5" s="1"/>
  <c r="AN819" i="5"/>
  <c r="AV819" i="5" s="1"/>
  <c r="AM822" i="5"/>
  <c r="AU822" i="5" s="1"/>
  <c r="AO824" i="5"/>
  <c r="AW824" i="5" s="1"/>
  <c r="BE824" i="5" s="1"/>
  <c r="AN827" i="5"/>
  <c r="AV827" i="5" s="1"/>
  <c r="AM830" i="5"/>
  <c r="AU830" i="5" s="1"/>
  <c r="AO832" i="5"/>
  <c r="AW832" i="5" s="1"/>
  <c r="BE832" i="5" s="1"/>
  <c r="AN835" i="5"/>
  <c r="AV835" i="5" s="1"/>
  <c r="AM838" i="5"/>
  <c r="AU838" i="5" s="1"/>
  <c r="AO840" i="5"/>
  <c r="AW840" i="5" s="1"/>
  <c r="AN843" i="5"/>
  <c r="AV843" i="5" s="1"/>
  <c r="AM846" i="5"/>
  <c r="AU846" i="5" s="1"/>
  <c r="AO848" i="5"/>
  <c r="AW848" i="5" s="1"/>
  <c r="BE848" i="5" s="1"/>
  <c r="AN851" i="5"/>
  <c r="AV851" i="5" s="1"/>
  <c r="AM854" i="5"/>
  <c r="AU854" i="5" s="1"/>
  <c r="AO856" i="5"/>
  <c r="AW856" i="5" s="1"/>
  <c r="BE856" i="5" s="1"/>
  <c r="AN859" i="5"/>
  <c r="AV859" i="5" s="1"/>
  <c r="AM862" i="5"/>
  <c r="AU862" i="5" s="1"/>
  <c r="AO864" i="5"/>
  <c r="AW864" i="5" s="1"/>
  <c r="AN867" i="5"/>
  <c r="AV867" i="5" s="1"/>
  <c r="AM870" i="5"/>
  <c r="AU870" i="5" s="1"/>
  <c r="AO872" i="5"/>
  <c r="AW872" i="5" s="1"/>
  <c r="BE872" i="5" s="1"/>
  <c r="AN875" i="5"/>
  <c r="AV875" i="5" s="1"/>
  <c r="AM878" i="5"/>
  <c r="AU878" i="5" s="1"/>
  <c r="AO880" i="5"/>
  <c r="AW880" i="5" s="1"/>
  <c r="BE880" i="5" s="1"/>
  <c r="AN883" i="5"/>
  <c r="AV883" i="5" s="1"/>
  <c r="AM886" i="5"/>
  <c r="AU886" i="5" s="1"/>
  <c r="AO889" i="5"/>
  <c r="AW889" i="5" s="1"/>
  <c r="AO893" i="5"/>
  <c r="AW893" i="5" s="1"/>
  <c r="AO897" i="5"/>
  <c r="AW897" i="5" s="1"/>
  <c r="AO901" i="5"/>
  <c r="AW901" i="5" s="1"/>
  <c r="AO905" i="5"/>
  <c r="AW905" i="5" s="1"/>
  <c r="AO909" i="5"/>
  <c r="AW909" i="5" s="1"/>
  <c r="AO913" i="5"/>
  <c r="AW913" i="5" s="1"/>
  <c r="AO917" i="5"/>
  <c r="AW917" i="5" s="1"/>
  <c r="AO921" i="5"/>
  <c r="AW921" i="5" s="1"/>
  <c r="AO925" i="5"/>
  <c r="AW925" i="5" s="1"/>
  <c r="AO929" i="5"/>
  <c r="AW929" i="5" s="1"/>
  <c r="AO933" i="5"/>
  <c r="AW933" i="5" s="1"/>
  <c r="AO937" i="5"/>
  <c r="AW937" i="5" s="1"/>
  <c r="AO941" i="5"/>
  <c r="AW941" i="5" s="1"/>
  <c r="AO945" i="5"/>
  <c r="AW945" i="5" s="1"/>
  <c r="AO949" i="5"/>
  <c r="AW949" i="5" s="1"/>
  <c r="AO953" i="5"/>
  <c r="AW953" i="5" s="1"/>
  <c r="AO959" i="5"/>
  <c r="AW959" i="5" s="1"/>
  <c r="AO963" i="5"/>
  <c r="AW963" i="5" s="1"/>
  <c r="AO967" i="5"/>
  <c r="AW967" i="5" s="1"/>
  <c r="AO971" i="5"/>
  <c r="AW971" i="5" s="1"/>
  <c r="AO975" i="5"/>
  <c r="AW975" i="5" s="1"/>
  <c r="AO979" i="5"/>
  <c r="AW979" i="5" s="1"/>
  <c r="AO983" i="5"/>
  <c r="AW983" i="5" s="1"/>
  <c r="AO987" i="5"/>
  <c r="AW987" i="5" s="1"/>
  <c r="AO991" i="5"/>
  <c r="AW991" i="5" s="1"/>
  <c r="AO995" i="5"/>
  <c r="AW995" i="5" s="1"/>
  <c r="AO999" i="5"/>
  <c r="AW999" i="5" s="1"/>
  <c r="AO1003" i="5"/>
  <c r="AW1003" i="5" s="1"/>
  <c r="AO1007" i="5"/>
  <c r="AW1007" i="5" s="1"/>
  <c r="AO1011" i="5"/>
  <c r="AW1011" i="5" s="1"/>
  <c r="AO1015" i="5"/>
  <c r="AW1015" i="5" s="1"/>
  <c r="AO1019" i="5"/>
  <c r="AW1019" i="5" s="1"/>
  <c r="AO1023" i="5"/>
  <c r="AW1023" i="5" s="1"/>
  <c r="AO1027" i="5"/>
  <c r="AW1027" i="5" s="1"/>
  <c r="AO1031" i="5"/>
  <c r="AW1031" i="5" s="1"/>
  <c r="AO1035" i="5"/>
  <c r="AW1035" i="5" s="1"/>
  <c r="AO1039" i="5"/>
  <c r="AW1039" i="5" s="1"/>
  <c r="AO1043" i="5"/>
  <c r="AW1043" i="5" s="1"/>
  <c r="AO1047" i="5"/>
  <c r="AW1047" i="5" s="1"/>
  <c r="AO1051" i="5"/>
  <c r="AW1051" i="5" s="1"/>
  <c r="AO1055" i="5"/>
  <c r="AW1055" i="5" s="1"/>
  <c r="AO1059" i="5"/>
  <c r="AW1059" i="5" s="1"/>
  <c r="AO1063" i="5"/>
  <c r="AW1063" i="5" s="1"/>
  <c r="AO1067" i="5"/>
  <c r="AW1067" i="5" s="1"/>
  <c r="AO1071" i="5"/>
  <c r="AW1071" i="5" s="1"/>
  <c r="AO1075" i="5"/>
  <c r="AW1075" i="5" s="1"/>
  <c r="AO1079" i="5"/>
  <c r="AW1079" i="5" s="1"/>
  <c r="AO1083" i="5"/>
  <c r="AW1083" i="5" s="1"/>
  <c r="AO1087" i="5"/>
  <c r="AW1087" i="5" s="1"/>
  <c r="AO1091" i="5"/>
  <c r="AW1091" i="5" s="1"/>
  <c r="AO1095" i="5"/>
  <c r="AW1095" i="5" s="1"/>
  <c r="AO1099" i="5"/>
  <c r="AW1099" i="5" s="1"/>
  <c r="AO1103" i="5"/>
  <c r="AW1103" i="5" s="1"/>
  <c r="AO1107" i="5"/>
  <c r="AW1107" i="5" s="1"/>
  <c r="AO1111" i="5"/>
  <c r="AW1111" i="5" s="1"/>
  <c r="AI1119" i="5"/>
  <c r="AQ1119" i="5" s="1"/>
  <c r="AM1125" i="5"/>
  <c r="AU1125" i="5" s="1"/>
  <c r="BC1125" i="5" s="1"/>
  <c r="AO1131" i="5"/>
  <c r="AW1131" i="5" s="1"/>
  <c r="AL1138" i="5"/>
  <c r="AT1138" i="5" s="1"/>
  <c r="AI1151" i="5"/>
  <c r="AQ1151" i="5" s="1"/>
  <c r="AM1157" i="5"/>
  <c r="AU1157" i="5" s="1"/>
  <c r="BC1157" i="5" s="1"/>
  <c r="AO1163" i="5"/>
  <c r="AW1163" i="5" s="1"/>
  <c r="AL1170" i="5"/>
  <c r="AT1170" i="5" s="1"/>
  <c r="AI1183" i="5"/>
  <c r="AQ1183" i="5" s="1"/>
  <c r="AM1189" i="5"/>
  <c r="AU1189" i="5" s="1"/>
  <c r="BC1189" i="5" s="1"/>
  <c r="AO1195" i="5"/>
  <c r="AW1195" i="5" s="1"/>
  <c r="AL1202" i="5"/>
  <c r="AT1202" i="5" s="1"/>
  <c r="AI1215" i="5"/>
  <c r="AQ1215" i="5" s="1"/>
  <c r="AM1221" i="5"/>
  <c r="AU1221" i="5" s="1"/>
  <c r="BC1221" i="5" s="1"/>
  <c r="AO1227" i="5"/>
  <c r="AW1227" i="5" s="1"/>
  <c r="AL1234" i="5"/>
  <c r="AT1234" i="5" s="1"/>
  <c r="AI1247" i="5"/>
  <c r="AQ1247" i="5" s="1"/>
  <c r="AM1253" i="5"/>
  <c r="AU1253" i="5" s="1"/>
  <c r="BC1253" i="5" s="1"/>
  <c r="AO1259" i="5"/>
  <c r="AW1259" i="5" s="1"/>
  <c r="AL1266" i="5"/>
  <c r="AT1266" i="5" s="1"/>
  <c r="AM1273" i="5"/>
  <c r="AU1273" i="5" s="1"/>
  <c r="AM1281" i="5"/>
  <c r="AU1281" i="5" s="1"/>
  <c r="AM1293" i="5"/>
  <c r="AU1293" i="5" s="1"/>
  <c r="BC1293" i="5" s="1"/>
  <c r="AM1311" i="5"/>
  <c r="AU1311" i="5" s="1"/>
  <c r="AM1337" i="5"/>
  <c r="AU1337" i="5" s="1"/>
  <c r="AM1369" i="5"/>
  <c r="AU1369" i="5" s="1"/>
  <c r="AM1401" i="5"/>
  <c r="AU1401" i="5" s="1"/>
  <c r="AM1433" i="5"/>
  <c r="AU1433" i="5" s="1"/>
  <c r="AM1465" i="5"/>
  <c r="AU1465" i="5" s="1"/>
  <c r="AM1497" i="5"/>
  <c r="AU1497" i="5" s="1"/>
  <c r="AM1520" i="5"/>
  <c r="AU1520" i="5" s="1"/>
  <c r="AM1552" i="5"/>
  <c r="AU1552" i="5" s="1"/>
  <c r="AM1584" i="5"/>
  <c r="AU1584" i="5" s="1"/>
  <c r="AM1616" i="5"/>
  <c r="AU1616" i="5" s="1"/>
  <c r="AM1642" i="5"/>
  <c r="AU1642" i="5" s="1"/>
  <c r="AM1674" i="5"/>
  <c r="AU1674" i="5" s="1"/>
  <c r="AM1706" i="5"/>
  <c r="AU1706" i="5" s="1"/>
  <c r="AM1764" i="5"/>
  <c r="AU1764" i="5" s="1"/>
  <c r="AM1796" i="5"/>
  <c r="AU1796" i="5" s="1"/>
  <c r="AM1828" i="5"/>
  <c r="AU1828" i="5" s="1"/>
  <c r="AM1860" i="5"/>
  <c r="AU1860" i="5" s="1"/>
  <c r="AM1892" i="5"/>
  <c r="AU1892" i="5" s="1"/>
  <c r="AM1919" i="5"/>
  <c r="AU1919" i="5" s="1"/>
  <c r="AM1951" i="5"/>
  <c r="AU1951" i="5" s="1"/>
  <c r="AM1983" i="5"/>
  <c r="AU1983" i="5" s="1"/>
  <c r="AM2015" i="5"/>
  <c r="AU2015" i="5" s="1"/>
  <c r="AM2047" i="5"/>
  <c r="AU2047" i="5" s="1"/>
  <c r="AM2076" i="5"/>
  <c r="AU2076" i="5" s="1"/>
  <c r="AM2108" i="5"/>
  <c r="AU2108" i="5" s="1"/>
  <c r="AM2140" i="5"/>
  <c r="AU2140" i="5" s="1"/>
  <c r="AM2172" i="5"/>
  <c r="AU2172" i="5" s="1"/>
  <c r="AM2204" i="5"/>
  <c r="AU2204" i="5" s="1"/>
  <c r="AM2233" i="5"/>
  <c r="AU2233" i="5" s="1"/>
  <c r="AL2479" i="5"/>
  <c r="AT2479" i="5" s="1"/>
  <c r="AL2727" i="5"/>
  <c r="AT2727" i="5" s="1"/>
  <c r="AL2973" i="5"/>
  <c r="AT2973" i="5" s="1"/>
  <c r="AM3224" i="5"/>
  <c r="AU3224" i="5" s="1"/>
  <c r="AM3223" i="5"/>
  <c r="AU3223" i="5" s="1"/>
  <c r="AM3222" i="5"/>
  <c r="AU3222" i="5" s="1"/>
  <c r="AM3221" i="5"/>
  <c r="AU3221" i="5" s="1"/>
  <c r="BC3221" i="5" s="1"/>
  <c r="AM3220" i="5"/>
  <c r="AU3220" i="5" s="1"/>
  <c r="AM3219" i="5"/>
  <c r="AU3219" i="5" s="1"/>
  <c r="AM3218" i="5"/>
  <c r="AU3218" i="5" s="1"/>
  <c r="AM3217" i="5"/>
  <c r="AU3217" i="5" s="1"/>
  <c r="AM3216" i="5"/>
  <c r="AU3216" i="5" s="1"/>
  <c r="AM3215" i="5"/>
  <c r="AU3215" i="5" s="1"/>
  <c r="AM3214" i="5"/>
  <c r="AU3214" i="5" s="1"/>
  <c r="AM3213" i="5"/>
  <c r="AU3213" i="5" s="1"/>
  <c r="BC3213" i="5" s="1"/>
  <c r="AM3212" i="5"/>
  <c r="AU3212" i="5" s="1"/>
  <c r="AM3211" i="5"/>
  <c r="AU3211" i="5" s="1"/>
  <c r="AM3210" i="5"/>
  <c r="AU3210" i="5" s="1"/>
  <c r="AM3209" i="5"/>
  <c r="AU3209" i="5" s="1"/>
  <c r="AM3208" i="5"/>
  <c r="AU3208" i="5" s="1"/>
  <c r="AM3207" i="5"/>
  <c r="AU3207" i="5" s="1"/>
  <c r="AM3206" i="5"/>
  <c r="AU3206" i="5" s="1"/>
  <c r="AM3205" i="5"/>
  <c r="AU3205" i="5" s="1"/>
  <c r="BC3205" i="5" s="1"/>
  <c r="AM3204" i="5"/>
  <c r="AU3204" i="5" s="1"/>
  <c r="AM3203" i="5"/>
  <c r="AU3203" i="5" s="1"/>
  <c r="AM3202" i="5"/>
  <c r="AU3202" i="5" s="1"/>
  <c r="AM3201" i="5"/>
  <c r="AU3201" i="5" s="1"/>
  <c r="AM3200" i="5"/>
  <c r="AU3200" i="5" s="1"/>
  <c r="AM3199" i="5"/>
  <c r="AU3199" i="5" s="1"/>
  <c r="AM3198" i="5"/>
  <c r="AU3198" i="5" s="1"/>
  <c r="AM3197" i="5"/>
  <c r="AU3197" i="5" s="1"/>
  <c r="BC3197" i="5" s="1"/>
  <c r="AM3196" i="5"/>
  <c r="AU3196" i="5" s="1"/>
  <c r="AM3195" i="5"/>
  <c r="AU3195" i="5" s="1"/>
  <c r="AM3194" i="5"/>
  <c r="AU3194" i="5" s="1"/>
  <c r="AM3193" i="5"/>
  <c r="AU3193" i="5" s="1"/>
  <c r="AM3192" i="5"/>
  <c r="AU3192" i="5" s="1"/>
  <c r="AM3191" i="5"/>
  <c r="AU3191" i="5" s="1"/>
  <c r="AM3190" i="5"/>
  <c r="AU3190" i="5" s="1"/>
  <c r="AM3189" i="5"/>
  <c r="AU3189" i="5" s="1"/>
  <c r="BC3189" i="5" s="1"/>
  <c r="AM3188" i="5"/>
  <c r="AU3188" i="5" s="1"/>
  <c r="AM3187" i="5"/>
  <c r="AU3187" i="5" s="1"/>
  <c r="AM3186" i="5"/>
  <c r="AU3186" i="5" s="1"/>
  <c r="AM3185" i="5"/>
  <c r="AU3185" i="5" s="1"/>
  <c r="AM3184" i="5"/>
  <c r="AU3184" i="5" s="1"/>
  <c r="AM3183" i="5"/>
  <c r="AU3183" i="5" s="1"/>
  <c r="AM3182" i="5"/>
  <c r="AU3182" i="5" s="1"/>
  <c r="AM3181" i="5"/>
  <c r="AU3181" i="5" s="1"/>
  <c r="BC3181" i="5" s="1"/>
  <c r="AM3180" i="5"/>
  <c r="AU3180" i="5" s="1"/>
  <c r="AM3179" i="5"/>
  <c r="AU3179" i="5" s="1"/>
  <c r="AM3178" i="5"/>
  <c r="AU3178" i="5" s="1"/>
  <c r="AM3177" i="5"/>
  <c r="AU3177" i="5" s="1"/>
  <c r="AM3176" i="5"/>
  <c r="AU3176" i="5" s="1"/>
  <c r="AM3175" i="5"/>
  <c r="AU3175" i="5" s="1"/>
  <c r="AM3174" i="5"/>
  <c r="AU3174" i="5" s="1"/>
  <c r="AM3173" i="5"/>
  <c r="AU3173" i="5" s="1"/>
  <c r="BC3173" i="5" s="1"/>
  <c r="AM3172" i="5"/>
  <c r="AU3172" i="5" s="1"/>
  <c r="AM3171" i="5"/>
  <c r="AU3171" i="5" s="1"/>
  <c r="AM3170" i="5"/>
  <c r="AU3170" i="5" s="1"/>
  <c r="AM3169" i="5"/>
  <c r="AU3169" i="5" s="1"/>
  <c r="AM3168" i="5"/>
  <c r="AU3168" i="5" s="1"/>
  <c r="AM3167" i="5"/>
  <c r="AU3167" i="5" s="1"/>
  <c r="AM3166" i="5"/>
  <c r="AU3166" i="5" s="1"/>
  <c r="AM3165" i="5"/>
  <c r="AU3165" i="5" s="1"/>
  <c r="BC3165" i="5" s="1"/>
  <c r="AM3164" i="5"/>
  <c r="AU3164" i="5" s="1"/>
  <c r="AM3163" i="5"/>
  <c r="AU3163" i="5" s="1"/>
  <c r="AM3162" i="5"/>
  <c r="AU3162" i="5" s="1"/>
  <c r="AM3161" i="5"/>
  <c r="AU3161" i="5" s="1"/>
  <c r="AM3160" i="5"/>
  <c r="AU3160" i="5" s="1"/>
  <c r="AM3159" i="5"/>
  <c r="AU3159" i="5" s="1"/>
  <c r="AM3158" i="5"/>
  <c r="AU3158" i="5" s="1"/>
  <c r="AM3157" i="5"/>
  <c r="AU3157" i="5" s="1"/>
  <c r="BC3157" i="5" s="1"/>
  <c r="AM3156" i="5"/>
  <c r="AU3156" i="5" s="1"/>
  <c r="AM3155" i="5"/>
  <c r="AU3155" i="5" s="1"/>
  <c r="AM3154" i="5"/>
  <c r="AU3154" i="5" s="1"/>
  <c r="AM3153" i="5"/>
  <c r="AU3153" i="5" s="1"/>
  <c r="AM3152" i="5"/>
  <c r="AU3152" i="5" s="1"/>
  <c r="AM3151" i="5"/>
  <c r="AU3151" i="5" s="1"/>
  <c r="AM3150" i="5"/>
  <c r="AU3150" i="5" s="1"/>
  <c r="AM3149" i="5"/>
  <c r="AU3149" i="5" s="1"/>
  <c r="BC3149" i="5" s="1"/>
  <c r="AM3148" i="5"/>
  <c r="AU3148" i="5" s="1"/>
  <c r="AM3147" i="5"/>
  <c r="AU3147" i="5" s="1"/>
  <c r="AM3146" i="5"/>
  <c r="AU3146" i="5" s="1"/>
  <c r="AM3145" i="5"/>
  <c r="AU3145" i="5" s="1"/>
  <c r="AM3144" i="5"/>
  <c r="AU3144" i="5" s="1"/>
  <c r="AM3143" i="5"/>
  <c r="AU3143" i="5" s="1"/>
  <c r="AM3142" i="5"/>
  <c r="AU3142" i="5" s="1"/>
  <c r="AM3141" i="5"/>
  <c r="AU3141" i="5" s="1"/>
  <c r="BC3141" i="5" s="1"/>
  <c r="AM3140" i="5"/>
  <c r="AU3140" i="5" s="1"/>
  <c r="AM3139" i="5"/>
  <c r="AU3139" i="5" s="1"/>
  <c r="AM3138" i="5"/>
  <c r="AU3138" i="5" s="1"/>
  <c r="AM3137" i="5"/>
  <c r="AU3137" i="5" s="1"/>
  <c r="AM3136" i="5"/>
  <c r="AU3136" i="5" s="1"/>
  <c r="AM3135" i="5"/>
  <c r="AU3135" i="5" s="1"/>
  <c r="AM3134" i="5"/>
  <c r="AU3134" i="5" s="1"/>
  <c r="AM3133" i="5"/>
  <c r="AU3133" i="5" s="1"/>
  <c r="BC3133" i="5" s="1"/>
  <c r="AM3132" i="5"/>
  <c r="AU3132" i="5" s="1"/>
  <c r="AM3131" i="5"/>
  <c r="AU3131" i="5" s="1"/>
  <c r="AM3130" i="5"/>
  <c r="AU3130" i="5" s="1"/>
  <c r="AM3129" i="5"/>
  <c r="AU3129" i="5" s="1"/>
  <c r="AM3128" i="5"/>
  <c r="AU3128" i="5" s="1"/>
  <c r="AM3127" i="5"/>
  <c r="AU3127" i="5" s="1"/>
  <c r="AM3126" i="5"/>
  <c r="AU3126" i="5" s="1"/>
  <c r="AM3125" i="5"/>
  <c r="AU3125" i="5" s="1"/>
  <c r="BC3125" i="5" s="1"/>
  <c r="AM3124" i="5"/>
  <c r="AU3124" i="5" s="1"/>
  <c r="AM3123" i="5"/>
  <c r="AU3123" i="5" s="1"/>
  <c r="AM3122" i="5"/>
  <c r="AU3122" i="5" s="1"/>
  <c r="AM3121" i="5"/>
  <c r="AU3121" i="5" s="1"/>
  <c r="AM3120" i="5"/>
  <c r="AU3120" i="5" s="1"/>
  <c r="AM3119" i="5"/>
  <c r="AU3119" i="5" s="1"/>
  <c r="AM3118" i="5"/>
  <c r="AU3118" i="5" s="1"/>
  <c r="AM3117" i="5"/>
  <c r="AU3117" i="5" s="1"/>
  <c r="BC3117" i="5" s="1"/>
  <c r="AM3116" i="5"/>
  <c r="AU3116" i="5" s="1"/>
  <c r="AM3115" i="5"/>
  <c r="AU3115" i="5" s="1"/>
  <c r="AM3114" i="5"/>
  <c r="AU3114" i="5" s="1"/>
  <c r="AM3113" i="5"/>
  <c r="AU3113" i="5" s="1"/>
  <c r="AM3112" i="5"/>
  <c r="AU3112" i="5" s="1"/>
  <c r="AM3111" i="5"/>
  <c r="AU3111" i="5" s="1"/>
  <c r="AM3110" i="5"/>
  <c r="AU3110" i="5" s="1"/>
  <c r="AM3109" i="5"/>
  <c r="AU3109" i="5" s="1"/>
  <c r="BC3109" i="5" s="1"/>
  <c r="AM3108" i="5"/>
  <c r="AU3108" i="5" s="1"/>
  <c r="AM3107" i="5"/>
  <c r="AU3107" i="5" s="1"/>
  <c r="AM3106" i="5"/>
  <c r="AU3106" i="5" s="1"/>
  <c r="AM3105" i="5"/>
  <c r="AU3105" i="5" s="1"/>
  <c r="AM3104" i="5"/>
  <c r="AU3104" i="5" s="1"/>
  <c r="AM3103" i="5"/>
  <c r="AU3103" i="5" s="1"/>
  <c r="AM3102" i="5"/>
  <c r="AU3102" i="5" s="1"/>
  <c r="AM3101" i="5"/>
  <c r="AU3101" i="5" s="1"/>
  <c r="BC3101" i="5" s="1"/>
  <c r="AM3100" i="5"/>
  <c r="AU3100" i="5" s="1"/>
  <c r="AM3099" i="5"/>
  <c r="AU3099" i="5" s="1"/>
  <c r="AM3098" i="5"/>
  <c r="AU3098" i="5" s="1"/>
  <c r="AM3097" i="5"/>
  <c r="AU3097" i="5" s="1"/>
  <c r="AM3096" i="5"/>
  <c r="AU3096" i="5" s="1"/>
  <c r="AM3095" i="5"/>
  <c r="AU3095" i="5" s="1"/>
  <c r="AM3094" i="5"/>
  <c r="AU3094" i="5" s="1"/>
  <c r="AM3093" i="5"/>
  <c r="AU3093" i="5" s="1"/>
  <c r="BC3093" i="5" s="1"/>
  <c r="AM3092" i="5"/>
  <c r="AU3092" i="5" s="1"/>
  <c r="AM3091" i="5"/>
  <c r="AU3091" i="5" s="1"/>
  <c r="AM3090" i="5"/>
  <c r="AU3090" i="5" s="1"/>
  <c r="AM3089" i="5"/>
  <c r="AU3089" i="5" s="1"/>
  <c r="AM3088" i="5"/>
  <c r="AU3088" i="5" s="1"/>
  <c r="AM3087" i="5"/>
  <c r="AU3087" i="5" s="1"/>
  <c r="AM3086" i="5"/>
  <c r="AU3086" i="5" s="1"/>
  <c r="AM3085" i="5"/>
  <c r="AU3085" i="5" s="1"/>
  <c r="BC3085" i="5" s="1"/>
  <c r="AM3084" i="5"/>
  <c r="AU3084" i="5" s="1"/>
  <c r="AM3083" i="5"/>
  <c r="AU3083" i="5" s="1"/>
  <c r="AM3082" i="5"/>
  <c r="AU3082" i="5" s="1"/>
  <c r="AM3081" i="5"/>
  <c r="AU3081" i="5" s="1"/>
  <c r="BC3081" i="5" s="1"/>
  <c r="AM3080" i="5"/>
  <c r="AU3080" i="5" s="1"/>
  <c r="AM3079" i="5"/>
  <c r="AU3079" i="5" s="1"/>
  <c r="AM3078" i="5"/>
  <c r="AU3078" i="5" s="1"/>
  <c r="AM3077" i="5"/>
  <c r="AU3077" i="5" s="1"/>
  <c r="AM3076" i="5"/>
  <c r="AU3076" i="5" s="1"/>
  <c r="AM3075" i="5"/>
  <c r="AU3075" i="5" s="1"/>
  <c r="AM3074" i="5"/>
  <c r="AU3074" i="5" s="1"/>
  <c r="AM3073" i="5"/>
  <c r="AU3073" i="5" s="1"/>
  <c r="BC3073" i="5" s="1"/>
  <c r="AM3072" i="5"/>
  <c r="AU3072" i="5" s="1"/>
  <c r="AM3071" i="5"/>
  <c r="AU3071" i="5" s="1"/>
  <c r="AM3070" i="5"/>
  <c r="AU3070" i="5" s="1"/>
  <c r="AM3069" i="5"/>
  <c r="AU3069" i="5" s="1"/>
  <c r="AM3068" i="5"/>
  <c r="AU3068" i="5" s="1"/>
  <c r="AM3067" i="5"/>
  <c r="AU3067" i="5" s="1"/>
  <c r="AM3066" i="5"/>
  <c r="AU3066" i="5" s="1"/>
  <c r="AM3065" i="5"/>
  <c r="AU3065" i="5" s="1"/>
  <c r="BC3065" i="5" s="1"/>
  <c r="AM3064" i="5"/>
  <c r="AU3064" i="5" s="1"/>
  <c r="AM3063" i="5"/>
  <c r="AU3063" i="5" s="1"/>
  <c r="AM3062" i="5"/>
  <c r="AU3062" i="5" s="1"/>
  <c r="AM3061" i="5"/>
  <c r="AU3061" i="5" s="1"/>
  <c r="AM3060" i="5"/>
  <c r="AU3060" i="5" s="1"/>
  <c r="AM3059" i="5"/>
  <c r="AU3059" i="5" s="1"/>
  <c r="AM3058" i="5"/>
  <c r="AU3058" i="5" s="1"/>
  <c r="AM3057" i="5"/>
  <c r="AU3057" i="5" s="1"/>
  <c r="BC3057" i="5" s="1"/>
  <c r="AM3056" i="5"/>
  <c r="AU3056" i="5" s="1"/>
  <c r="AM3055" i="5"/>
  <c r="AU3055" i="5" s="1"/>
  <c r="AM3054" i="5"/>
  <c r="AU3054" i="5" s="1"/>
  <c r="AM3053" i="5"/>
  <c r="AU3053" i="5" s="1"/>
  <c r="AM3052" i="5"/>
  <c r="AU3052" i="5" s="1"/>
  <c r="AM3051" i="5"/>
  <c r="AU3051" i="5" s="1"/>
  <c r="AM3050" i="5"/>
  <c r="AU3050" i="5" s="1"/>
  <c r="AM3049" i="5"/>
  <c r="AU3049" i="5" s="1"/>
  <c r="BC3049" i="5" s="1"/>
  <c r="AM3048" i="5"/>
  <c r="AU3048" i="5" s="1"/>
  <c r="AM3047" i="5"/>
  <c r="AU3047" i="5" s="1"/>
  <c r="AM3046" i="5"/>
  <c r="AU3046" i="5" s="1"/>
  <c r="AM3045" i="5"/>
  <c r="AU3045" i="5" s="1"/>
  <c r="AM3044" i="5"/>
  <c r="AU3044" i="5" s="1"/>
  <c r="AM3043" i="5"/>
  <c r="AU3043" i="5" s="1"/>
  <c r="AM3042" i="5"/>
  <c r="AU3042" i="5" s="1"/>
  <c r="AM3041" i="5"/>
  <c r="AU3041" i="5" s="1"/>
  <c r="BC3041" i="5" s="1"/>
  <c r="AM3040" i="5"/>
  <c r="AU3040" i="5" s="1"/>
  <c r="AM3039" i="5"/>
  <c r="AU3039" i="5" s="1"/>
  <c r="AM3038" i="5"/>
  <c r="AU3038" i="5" s="1"/>
  <c r="AM3037" i="5"/>
  <c r="AU3037" i="5" s="1"/>
  <c r="AM3036" i="5"/>
  <c r="AU3036" i="5" s="1"/>
  <c r="AM3035" i="5"/>
  <c r="AU3035" i="5" s="1"/>
  <c r="AM3034" i="5"/>
  <c r="AU3034" i="5" s="1"/>
  <c r="AM3033" i="5"/>
  <c r="AU3033" i="5" s="1"/>
  <c r="BC3033" i="5" s="1"/>
  <c r="AM3032" i="5"/>
  <c r="AU3032" i="5" s="1"/>
  <c r="AM3031" i="5"/>
  <c r="AU3031" i="5" s="1"/>
  <c r="AM3030" i="5"/>
  <c r="AU3030" i="5" s="1"/>
  <c r="AM3029" i="5"/>
  <c r="AU3029" i="5" s="1"/>
  <c r="AM3028" i="5"/>
  <c r="AU3028" i="5" s="1"/>
  <c r="AM3027" i="5"/>
  <c r="AU3027" i="5" s="1"/>
  <c r="AM3026" i="5"/>
  <c r="AU3026" i="5" s="1"/>
  <c r="AM3025" i="5"/>
  <c r="AU3025" i="5" s="1"/>
  <c r="BC3025" i="5" s="1"/>
  <c r="AM3024" i="5"/>
  <c r="AU3024" i="5" s="1"/>
  <c r="AM3023" i="5"/>
  <c r="AU3023" i="5" s="1"/>
  <c r="AM3022" i="5"/>
  <c r="AU3022" i="5" s="1"/>
  <c r="AM3021" i="5"/>
  <c r="AU3021" i="5" s="1"/>
  <c r="AM3020" i="5"/>
  <c r="AU3020" i="5" s="1"/>
  <c r="AM3019" i="5"/>
  <c r="AU3019" i="5" s="1"/>
  <c r="AM3018" i="5"/>
  <c r="AU3018" i="5" s="1"/>
  <c r="AM3017" i="5"/>
  <c r="AU3017" i="5" s="1"/>
  <c r="BC3017" i="5" s="1"/>
  <c r="AM3016" i="5"/>
  <c r="AU3016" i="5" s="1"/>
  <c r="AM3015" i="5"/>
  <c r="AU3015" i="5" s="1"/>
  <c r="AM3014" i="5"/>
  <c r="AU3014" i="5" s="1"/>
  <c r="AM3013" i="5"/>
  <c r="AU3013" i="5" s="1"/>
  <c r="AM3012" i="5"/>
  <c r="AU3012" i="5" s="1"/>
  <c r="AM3011" i="5"/>
  <c r="AU3011" i="5" s="1"/>
  <c r="AM3010" i="5"/>
  <c r="AU3010" i="5" s="1"/>
  <c r="AM3009" i="5"/>
  <c r="AU3009" i="5" s="1"/>
  <c r="BC3009" i="5" s="1"/>
  <c r="AM3008" i="5"/>
  <c r="AU3008" i="5" s="1"/>
  <c r="AM3007" i="5"/>
  <c r="AU3007" i="5" s="1"/>
  <c r="AM3006" i="5"/>
  <c r="AU3006" i="5" s="1"/>
  <c r="AM3005" i="5"/>
  <c r="AU3005" i="5" s="1"/>
  <c r="AM3004" i="5"/>
  <c r="AU3004" i="5" s="1"/>
  <c r="AM3003" i="5"/>
  <c r="AU3003" i="5" s="1"/>
  <c r="AM3002" i="5"/>
  <c r="AU3002" i="5" s="1"/>
  <c r="AM3001" i="5"/>
  <c r="AU3001" i="5" s="1"/>
  <c r="BC3001" i="5" s="1"/>
  <c r="AM3000" i="5"/>
  <c r="AU3000" i="5" s="1"/>
  <c r="AM2999" i="5"/>
  <c r="AU2999" i="5" s="1"/>
  <c r="AM2998" i="5"/>
  <c r="AU2998" i="5" s="1"/>
  <c r="AM2997" i="5"/>
  <c r="AU2997" i="5" s="1"/>
  <c r="AM2996" i="5"/>
  <c r="AU2996" i="5" s="1"/>
  <c r="AM2995" i="5"/>
  <c r="AU2995" i="5" s="1"/>
  <c r="AM2994" i="5"/>
  <c r="AU2994" i="5" s="1"/>
  <c r="AM2993" i="5"/>
  <c r="AU2993" i="5" s="1"/>
  <c r="BC2993" i="5" s="1"/>
  <c r="AM2992" i="5"/>
  <c r="AU2992" i="5" s="1"/>
  <c r="AM2991" i="5"/>
  <c r="AU2991" i="5" s="1"/>
  <c r="AM2990" i="5"/>
  <c r="AU2990" i="5" s="1"/>
  <c r="AM2989" i="5"/>
  <c r="AU2989" i="5" s="1"/>
  <c r="AM2988" i="5"/>
  <c r="AU2988" i="5" s="1"/>
  <c r="AM2987" i="5"/>
  <c r="AU2987" i="5" s="1"/>
  <c r="AM2986" i="5"/>
  <c r="AU2986" i="5" s="1"/>
  <c r="AM2985" i="5"/>
  <c r="AU2985" i="5" s="1"/>
  <c r="BC2985" i="5" s="1"/>
  <c r="AM2984" i="5"/>
  <c r="AU2984" i="5" s="1"/>
  <c r="AM2983" i="5"/>
  <c r="AU2983" i="5" s="1"/>
  <c r="AM2982" i="5"/>
  <c r="AU2982" i="5" s="1"/>
  <c r="AM2981" i="5"/>
  <c r="AU2981" i="5" s="1"/>
  <c r="AM2980" i="5"/>
  <c r="AU2980" i="5" s="1"/>
  <c r="AM2979" i="5"/>
  <c r="AU2979" i="5" s="1"/>
  <c r="AM2978" i="5"/>
  <c r="AU2978" i="5" s="1"/>
  <c r="AM2977" i="5"/>
  <c r="AU2977" i="5" s="1"/>
  <c r="BC2977" i="5" s="1"/>
  <c r="AM2976" i="5"/>
  <c r="AU2976" i="5" s="1"/>
  <c r="AM2975" i="5"/>
  <c r="AU2975" i="5" s="1"/>
  <c r="AM2974" i="5"/>
  <c r="AU2974" i="5" s="1"/>
  <c r="AM2973" i="5"/>
  <c r="AU2973" i="5" s="1"/>
  <c r="AM2972" i="5"/>
  <c r="AU2972" i="5" s="1"/>
  <c r="AM2971" i="5"/>
  <c r="AU2971" i="5" s="1"/>
  <c r="AM2970" i="5"/>
  <c r="AU2970" i="5" s="1"/>
  <c r="AM2969" i="5"/>
  <c r="AU2969" i="5" s="1"/>
  <c r="BC2969" i="5" s="1"/>
  <c r="AM2968" i="5"/>
  <c r="AU2968" i="5" s="1"/>
  <c r="AM2967" i="5"/>
  <c r="AU2967" i="5" s="1"/>
  <c r="AM2966" i="5"/>
  <c r="AU2966" i="5" s="1"/>
  <c r="AM2965" i="5"/>
  <c r="AU2965" i="5" s="1"/>
  <c r="AM2964" i="5"/>
  <c r="AU2964" i="5" s="1"/>
  <c r="AM2963" i="5"/>
  <c r="AU2963" i="5" s="1"/>
  <c r="AM2962" i="5"/>
  <c r="AU2962" i="5" s="1"/>
  <c r="AM2961" i="5"/>
  <c r="AU2961" i="5" s="1"/>
  <c r="BC2961" i="5" s="1"/>
  <c r="AM2960" i="5"/>
  <c r="AU2960" i="5" s="1"/>
  <c r="AM2959" i="5"/>
  <c r="AU2959" i="5" s="1"/>
  <c r="AM2958" i="5"/>
  <c r="AU2958" i="5" s="1"/>
  <c r="AM2957" i="5"/>
  <c r="AU2957" i="5" s="1"/>
  <c r="AM2956" i="5"/>
  <c r="AU2956" i="5" s="1"/>
  <c r="AM2955" i="5"/>
  <c r="AU2955" i="5" s="1"/>
  <c r="AM2954" i="5"/>
  <c r="AU2954" i="5" s="1"/>
  <c r="AM2953" i="5"/>
  <c r="AU2953" i="5" s="1"/>
  <c r="BC2953" i="5" s="1"/>
  <c r="AM2952" i="5"/>
  <c r="AU2952" i="5" s="1"/>
  <c r="AM2951" i="5"/>
  <c r="AU2951" i="5" s="1"/>
  <c r="AM2950" i="5"/>
  <c r="AU2950" i="5" s="1"/>
  <c r="AM2949" i="5"/>
  <c r="AU2949" i="5" s="1"/>
  <c r="AM2948" i="5"/>
  <c r="AU2948" i="5" s="1"/>
  <c r="AM2947" i="5"/>
  <c r="AU2947" i="5" s="1"/>
  <c r="AM2946" i="5"/>
  <c r="AU2946" i="5" s="1"/>
  <c r="AM2941" i="5"/>
  <c r="AU2941" i="5" s="1"/>
  <c r="AM2940" i="5"/>
  <c r="AU2940" i="5" s="1"/>
  <c r="AM2939" i="5"/>
  <c r="AU2939" i="5" s="1"/>
  <c r="BC2939" i="5" s="1"/>
  <c r="AM2938" i="5"/>
  <c r="AU2938" i="5" s="1"/>
  <c r="AM2937" i="5"/>
  <c r="AU2937" i="5" s="1"/>
  <c r="AM2936" i="5"/>
  <c r="AU2936" i="5" s="1"/>
  <c r="AM2935" i="5"/>
  <c r="AU2935" i="5" s="1"/>
  <c r="AM2934" i="5"/>
  <c r="AU2934" i="5" s="1"/>
  <c r="AM2933" i="5"/>
  <c r="AU2933" i="5" s="1"/>
  <c r="AM2932" i="5"/>
  <c r="AU2932" i="5" s="1"/>
  <c r="AM2931" i="5"/>
  <c r="AU2931" i="5" s="1"/>
  <c r="BC2931" i="5" s="1"/>
  <c r="AM2930" i="5"/>
  <c r="AU2930" i="5" s="1"/>
  <c r="AM2929" i="5"/>
  <c r="AU2929" i="5" s="1"/>
  <c r="AM2928" i="5"/>
  <c r="AU2928" i="5" s="1"/>
  <c r="AM2927" i="5"/>
  <c r="AU2927" i="5" s="1"/>
  <c r="AM2926" i="5"/>
  <c r="AU2926" i="5" s="1"/>
  <c r="AM2925" i="5"/>
  <c r="AU2925" i="5" s="1"/>
  <c r="AM2924" i="5"/>
  <c r="AU2924" i="5" s="1"/>
  <c r="AM2923" i="5"/>
  <c r="AU2923" i="5" s="1"/>
  <c r="BC2923" i="5" s="1"/>
  <c r="AM2922" i="5"/>
  <c r="AU2922" i="5" s="1"/>
  <c r="AM2921" i="5"/>
  <c r="AU2921" i="5" s="1"/>
  <c r="AM2920" i="5"/>
  <c r="AU2920" i="5" s="1"/>
  <c r="AM2919" i="5"/>
  <c r="AU2919" i="5" s="1"/>
  <c r="AM2918" i="5"/>
  <c r="AU2918" i="5" s="1"/>
  <c r="AM2917" i="5"/>
  <c r="AU2917" i="5" s="1"/>
  <c r="AM2916" i="5"/>
  <c r="AU2916" i="5" s="1"/>
  <c r="AM2915" i="5"/>
  <c r="AU2915" i="5" s="1"/>
  <c r="BC2915" i="5" s="1"/>
  <c r="AM2914" i="5"/>
  <c r="AU2914" i="5" s="1"/>
  <c r="AM2913" i="5"/>
  <c r="AU2913" i="5" s="1"/>
  <c r="AM2912" i="5"/>
  <c r="AU2912" i="5" s="1"/>
  <c r="AM2911" i="5"/>
  <c r="AU2911" i="5" s="1"/>
  <c r="AM2910" i="5"/>
  <c r="AU2910" i="5" s="1"/>
  <c r="AM2909" i="5"/>
  <c r="AU2909" i="5" s="1"/>
  <c r="AM2908" i="5"/>
  <c r="AU2908" i="5" s="1"/>
  <c r="AM2907" i="5"/>
  <c r="AU2907" i="5" s="1"/>
  <c r="BC2907" i="5" s="1"/>
  <c r="AM2906" i="5"/>
  <c r="AU2906" i="5" s="1"/>
  <c r="AM2905" i="5"/>
  <c r="AU2905" i="5" s="1"/>
  <c r="AM2904" i="5"/>
  <c r="AU2904" i="5" s="1"/>
  <c r="AM2903" i="5"/>
  <c r="AU2903" i="5" s="1"/>
  <c r="AM2902" i="5"/>
  <c r="AU2902" i="5" s="1"/>
  <c r="AM2901" i="5"/>
  <c r="AU2901" i="5" s="1"/>
  <c r="AM2900" i="5"/>
  <c r="AU2900" i="5" s="1"/>
  <c r="AM2899" i="5"/>
  <c r="AU2899" i="5" s="1"/>
  <c r="BC2899" i="5" s="1"/>
  <c r="AM2898" i="5"/>
  <c r="AU2898" i="5" s="1"/>
  <c r="AM2897" i="5"/>
  <c r="AU2897" i="5" s="1"/>
  <c r="AM2896" i="5"/>
  <c r="AU2896" i="5" s="1"/>
  <c r="AM2895" i="5"/>
  <c r="AU2895" i="5" s="1"/>
  <c r="AM2894" i="5"/>
  <c r="AU2894" i="5" s="1"/>
  <c r="AM2893" i="5"/>
  <c r="AU2893" i="5" s="1"/>
  <c r="AM2892" i="5"/>
  <c r="AU2892" i="5" s="1"/>
  <c r="AM2891" i="5"/>
  <c r="AU2891" i="5" s="1"/>
  <c r="BC2891" i="5" s="1"/>
  <c r="AM2890" i="5"/>
  <c r="AU2890" i="5" s="1"/>
  <c r="AM2889" i="5"/>
  <c r="AU2889" i="5" s="1"/>
  <c r="AM2888" i="5"/>
  <c r="AU2888" i="5" s="1"/>
  <c r="AM2887" i="5"/>
  <c r="AU2887" i="5" s="1"/>
  <c r="AM2886" i="5"/>
  <c r="AU2886" i="5" s="1"/>
  <c r="AM2885" i="5"/>
  <c r="AU2885" i="5" s="1"/>
  <c r="AM2884" i="5"/>
  <c r="AU2884" i="5" s="1"/>
  <c r="AM2883" i="5"/>
  <c r="AU2883" i="5" s="1"/>
  <c r="BC2883" i="5" s="1"/>
  <c r="AM2882" i="5"/>
  <c r="AU2882" i="5" s="1"/>
  <c r="AM2881" i="5"/>
  <c r="AU2881" i="5" s="1"/>
  <c r="AM2880" i="5"/>
  <c r="AU2880" i="5" s="1"/>
  <c r="AM2879" i="5"/>
  <c r="AU2879" i="5" s="1"/>
  <c r="AM2878" i="5"/>
  <c r="AU2878" i="5" s="1"/>
  <c r="AM2877" i="5"/>
  <c r="AU2877" i="5" s="1"/>
  <c r="AM2876" i="5"/>
  <c r="AU2876" i="5" s="1"/>
  <c r="AM2875" i="5"/>
  <c r="AU2875" i="5" s="1"/>
  <c r="BC2875" i="5" s="1"/>
  <c r="AM2874" i="5"/>
  <c r="AU2874" i="5" s="1"/>
  <c r="AM2873" i="5"/>
  <c r="AU2873" i="5" s="1"/>
  <c r="AM2872" i="5"/>
  <c r="AU2872" i="5" s="1"/>
  <c r="AM2871" i="5"/>
  <c r="AU2871" i="5" s="1"/>
  <c r="AM2870" i="5"/>
  <c r="AU2870" i="5" s="1"/>
  <c r="AM2869" i="5"/>
  <c r="AU2869" i="5" s="1"/>
  <c r="AM2868" i="5"/>
  <c r="AU2868" i="5" s="1"/>
  <c r="AM2867" i="5"/>
  <c r="AU2867" i="5" s="1"/>
  <c r="BC2867" i="5" s="1"/>
  <c r="AM2866" i="5"/>
  <c r="AU2866" i="5" s="1"/>
  <c r="AM2865" i="5"/>
  <c r="AU2865" i="5" s="1"/>
  <c r="AM2864" i="5"/>
  <c r="AU2864" i="5" s="1"/>
  <c r="AM2863" i="5"/>
  <c r="AU2863" i="5" s="1"/>
  <c r="AM2862" i="5"/>
  <c r="AU2862" i="5" s="1"/>
  <c r="AM2861" i="5"/>
  <c r="AU2861" i="5" s="1"/>
  <c r="AM2860" i="5"/>
  <c r="AU2860" i="5" s="1"/>
  <c r="AM2859" i="5"/>
  <c r="AU2859" i="5" s="1"/>
  <c r="BC2859" i="5" s="1"/>
  <c r="AM2858" i="5"/>
  <c r="AU2858" i="5" s="1"/>
  <c r="AM2857" i="5"/>
  <c r="AU2857" i="5" s="1"/>
  <c r="AM2856" i="5"/>
  <c r="AU2856" i="5" s="1"/>
  <c r="AM2855" i="5"/>
  <c r="AU2855" i="5" s="1"/>
  <c r="AM2854" i="5"/>
  <c r="AU2854" i="5" s="1"/>
  <c r="AM2853" i="5"/>
  <c r="AU2853" i="5" s="1"/>
  <c r="AM2852" i="5"/>
  <c r="AU2852" i="5" s="1"/>
  <c r="AM2851" i="5"/>
  <c r="AU2851" i="5" s="1"/>
  <c r="BC2851" i="5" s="1"/>
  <c r="AM2850" i="5"/>
  <c r="AU2850" i="5" s="1"/>
  <c r="AM2849" i="5"/>
  <c r="AU2849" i="5" s="1"/>
  <c r="AM2848" i="5"/>
  <c r="AU2848" i="5" s="1"/>
  <c r="AM2847" i="5"/>
  <c r="AU2847" i="5" s="1"/>
  <c r="AM2846" i="5"/>
  <c r="AU2846" i="5" s="1"/>
  <c r="AM2845" i="5"/>
  <c r="AU2845" i="5" s="1"/>
  <c r="AM2844" i="5"/>
  <c r="AU2844" i="5" s="1"/>
  <c r="AM2843" i="5"/>
  <c r="AU2843" i="5" s="1"/>
  <c r="BC2843" i="5" s="1"/>
  <c r="AM2842" i="5"/>
  <c r="AU2842" i="5" s="1"/>
  <c r="AM2841" i="5"/>
  <c r="AU2841" i="5" s="1"/>
  <c r="AM2840" i="5"/>
  <c r="AU2840" i="5" s="1"/>
  <c r="AM2839" i="5"/>
  <c r="AU2839" i="5" s="1"/>
  <c r="AM2838" i="5"/>
  <c r="AU2838" i="5" s="1"/>
  <c r="AM2837" i="5"/>
  <c r="AU2837" i="5" s="1"/>
  <c r="AM2836" i="5"/>
  <c r="AU2836" i="5" s="1"/>
  <c r="AM2835" i="5"/>
  <c r="AU2835" i="5" s="1"/>
  <c r="BC2835" i="5" s="1"/>
  <c r="AM2834" i="5"/>
  <c r="AU2834" i="5" s="1"/>
  <c r="AM2833" i="5"/>
  <c r="AU2833" i="5" s="1"/>
  <c r="AM2832" i="5"/>
  <c r="AU2832" i="5" s="1"/>
  <c r="AM2831" i="5"/>
  <c r="AU2831" i="5" s="1"/>
  <c r="AM2830" i="5"/>
  <c r="AU2830" i="5" s="1"/>
  <c r="AM2829" i="5"/>
  <c r="AU2829" i="5" s="1"/>
  <c r="AM2828" i="5"/>
  <c r="AU2828" i="5" s="1"/>
  <c r="AM2827" i="5"/>
  <c r="AU2827" i="5" s="1"/>
  <c r="BC2827" i="5" s="1"/>
  <c r="AM2826" i="5"/>
  <c r="AU2826" i="5" s="1"/>
  <c r="AM2825" i="5"/>
  <c r="AU2825" i="5" s="1"/>
  <c r="AM2824" i="5"/>
  <c r="AU2824" i="5" s="1"/>
  <c r="AM2823" i="5"/>
  <c r="AU2823" i="5" s="1"/>
  <c r="AM2822" i="5"/>
  <c r="AU2822" i="5" s="1"/>
  <c r="AM2821" i="5"/>
  <c r="AU2821" i="5" s="1"/>
  <c r="AM2820" i="5"/>
  <c r="AU2820" i="5" s="1"/>
  <c r="AM2819" i="5"/>
  <c r="AU2819" i="5" s="1"/>
  <c r="BC2819" i="5" s="1"/>
  <c r="AM2818" i="5"/>
  <c r="AU2818" i="5" s="1"/>
  <c r="AM2817" i="5"/>
  <c r="AU2817" i="5" s="1"/>
  <c r="AM2816" i="5"/>
  <c r="AU2816" i="5" s="1"/>
  <c r="AM2815" i="5"/>
  <c r="AU2815" i="5" s="1"/>
  <c r="AM2814" i="5"/>
  <c r="AU2814" i="5" s="1"/>
  <c r="AM2813" i="5"/>
  <c r="AU2813" i="5" s="1"/>
  <c r="AM2812" i="5"/>
  <c r="AU2812" i="5" s="1"/>
  <c r="AM2811" i="5"/>
  <c r="AU2811" i="5" s="1"/>
  <c r="BC2811" i="5" s="1"/>
  <c r="AM2810" i="5"/>
  <c r="AU2810" i="5" s="1"/>
  <c r="AM2809" i="5"/>
  <c r="AU2809" i="5" s="1"/>
  <c r="AM2808" i="5"/>
  <c r="AU2808" i="5" s="1"/>
  <c r="AM2807" i="5"/>
  <c r="AU2807" i="5" s="1"/>
  <c r="AM2806" i="5"/>
  <c r="AU2806" i="5" s="1"/>
  <c r="AM2805" i="5"/>
  <c r="AU2805" i="5" s="1"/>
  <c r="AM2804" i="5"/>
  <c r="AU2804" i="5" s="1"/>
  <c r="AM2803" i="5"/>
  <c r="AU2803" i="5" s="1"/>
  <c r="BC2803" i="5" s="1"/>
  <c r="AM2802" i="5"/>
  <c r="AU2802" i="5" s="1"/>
  <c r="AM2801" i="5"/>
  <c r="AU2801" i="5" s="1"/>
  <c r="AM2800" i="5"/>
  <c r="AU2800" i="5" s="1"/>
  <c r="AM2799" i="5"/>
  <c r="AU2799" i="5" s="1"/>
  <c r="AM2798" i="5"/>
  <c r="AU2798" i="5" s="1"/>
  <c r="AM2797" i="5"/>
  <c r="AU2797" i="5" s="1"/>
  <c r="AM2796" i="5"/>
  <c r="AU2796" i="5" s="1"/>
  <c r="AM2795" i="5"/>
  <c r="AU2795" i="5" s="1"/>
  <c r="BC2795" i="5" s="1"/>
  <c r="AM2794" i="5"/>
  <c r="AU2794" i="5" s="1"/>
  <c r="AM2793" i="5"/>
  <c r="AU2793" i="5" s="1"/>
  <c r="AM2792" i="5"/>
  <c r="AU2792" i="5" s="1"/>
  <c r="AM2791" i="5"/>
  <c r="AU2791" i="5" s="1"/>
  <c r="AM2790" i="5"/>
  <c r="AU2790" i="5" s="1"/>
  <c r="AM2789" i="5"/>
  <c r="AU2789" i="5" s="1"/>
  <c r="AM2788" i="5"/>
  <c r="AU2788" i="5" s="1"/>
  <c r="AM2787" i="5"/>
  <c r="AU2787" i="5" s="1"/>
  <c r="BC2787" i="5" s="1"/>
  <c r="AM2786" i="5"/>
  <c r="AU2786" i="5" s="1"/>
  <c r="AM2785" i="5"/>
  <c r="AU2785" i="5" s="1"/>
  <c r="AM2784" i="5"/>
  <c r="AU2784" i="5" s="1"/>
  <c r="AM2783" i="5"/>
  <c r="AU2783" i="5" s="1"/>
  <c r="AM2782" i="5"/>
  <c r="AU2782" i="5" s="1"/>
  <c r="AM2781" i="5"/>
  <c r="AU2781" i="5" s="1"/>
  <c r="AM2780" i="5"/>
  <c r="AU2780" i="5" s="1"/>
  <c r="AM2779" i="5"/>
  <c r="AU2779" i="5" s="1"/>
  <c r="BC2779" i="5" s="1"/>
  <c r="AM2778" i="5"/>
  <c r="AU2778" i="5" s="1"/>
  <c r="AM2777" i="5"/>
  <c r="AU2777" i="5" s="1"/>
  <c r="AM2776" i="5"/>
  <c r="AU2776" i="5" s="1"/>
  <c r="AM2775" i="5"/>
  <c r="AU2775" i="5" s="1"/>
  <c r="AM2774" i="5"/>
  <c r="AU2774" i="5" s="1"/>
  <c r="AM2773" i="5"/>
  <c r="AU2773" i="5" s="1"/>
  <c r="AM2772" i="5"/>
  <c r="AU2772" i="5" s="1"/>
  <c r="AM2771" i="5"/>
  <c r="AU2771" i="5" s="1"/>
  <c r="BC2771" i="5" s="1"/>
  <c r="AM2770" i="5"/>
  <c r="AU2770" i="5" s="1"/>
  <c r="AM2769" i="5"/>
  <c r="AU2769" i="5" s="1"/>
  <c r="AM2768" i="5"/>
  <c r="AU2768" i="5" s="1"/>
  <c r="AM2767" i="5"/>
  <c r="AU2767" i="5" s="1"/>
  <c r="AM2766" i="5"/>
  <c r="AU2766" i="5" s="1"/>
  <c r="AM2765" i="5"/>
  <c r="AU2765" i="5" s="1"/>
  <c r="AM2764" i="5"/>
  <c r="AU2764" i="5" s="1"/>
  <c r="AM2763" i="5"/>
  <c r="AU2763" i="5" s="1"/>
  <c r="AM2762" i="5"/>
  <c r="AU2762" i="5" s="1"/>
  <c r="AM2761" i="5"/>
  <c r="AU2761" i="5" s="1"/>
  <c r="AM2760" i="5"/>
  <c r="AU2760" i="5" s="1"/>
  <c r="AM2759" i="5"/>
  <c r="AU2759" i="5" s="1"/>
  <c r="BC2759" i="5" s="1"/>
  <c r="AM2758" i="5"/>
  <c r="AU2758" i="5" s="1"/>
  <c r="AM2757" i="5"/>
  <c r="AU2757" i="5" s="1"/>
  <c r="AM2756" i="5"/>
  <c r="AU2756" i="5" s="1"/>
  <c r="AM2755" i="5"/>
  <c r="AU2755" i="5" s="1"/>
  <c r="AM2754" i="5"/>
  <c r="AU2754" i="5" s="1"/>
  <c r="AM2753" i="5"/>
  <c r="AU2753" i="5" s="1"/>
  <c r="AM2752" i="5"/>
  <c r="AU2752" i="5" s="1"/>
  <c r="AM2751" i="5"/>
  <c r="AU2751" i="5" s="1"/>
  <c r="BC2751" i="5" s="1"/>
  <c r="AM2750" i="5"/>
  <c r="AU2750" i="5" s="1"/>
  <c r="AM2749" i="5"/>
  <c r="AU2749" i="5" s="1"/>
  <c r="AM2748" i="5"/>
  <c r="AU2748" i="5" s="1"/>
  <c r="AM2747" i="5"/>
  <c r="AU2747" i="5" s="1"/>
  <c r="AM2746" i="5"/>
  <c r="AU2746" i="5" s="1"/>
  <c r="AM2745" i="5"/>
  <c r="AU2745" i="5" s="1"/>
  <c r="AM2744" i="5"/>
  <c r="AU2744" i="5" s="1"/>
  <c r="AM2743" i="5"/>
  <c r="AU2743" i="5" s="1"/>
  <c r="BC2743" i="5" s="1"/>
  <c r="AM2742" i="5"/>
  <c r="AU2742" i="5" s="1"/>
  <c r="AM2741" i="5"/>
  <c r="AU2741" i="5" s="1"/>
  <c r="AM2740" i="5"/>
  <c r="AU2740" i="5" s="1"/>
  <c r="AM2739" i="5"/>
  <c r="AU2739" i="5" s="1"/>
  <c r="AM2738" i="5"/>
  <c r="AU2738" i="5" s="1"/>
  <c r="AM2737" i="5"/>
  <c r="AU2737" i="5" s="1"/>
  <c r="AM2736" i="5"/>
  <c r="AU2736" i="5" s="1"/>
  <c r="AM2735" i="5"/>
  <c r="AU2735" i="5" s="1"/>
  <c r="BC2735" i="5" s="1"/>
  <c r="AM2734" i="5"/>
  <c r="AU2734" i="5" s="1"/>
  <c r="AM2733" i="5"/>
  <c r="AU2733" i="5" s="1"/>
  <c r="AM2732" i="5"/>
  <c r="AU2732" i="5" s="1"/>
  <c r="AM2731" i="5"/>
  <c r="AU2731" i="5" s="1"/>
  <c r="AM2730" i="5"/>
  <c r="AU2730" i="5" s="1"/>
  <c r="AM2729" i="5"/>
  <c r="AU2729" i="5" s="1"/>
  <c r="AM2728" i="5"/>
  <c r="AU2728" i="5" s="1"/>
  <c r="AM2727" i="5"/>
  <c r="AU2727" i="5" s="1"/>
  <c r="BC2727" i="5" s="1"/>
  <c r="AM2726" i="5"/>
  <c r="AU2726" i="5" s="1"/>
  <c r="AM2725" i="5"/>
  <c r="AU2725" i="5" s="1"/>
  <c r="AM2724" i="5"/>
  <c r="AU2724" i="5" s="1"/>
  <c r="AM2723" i="5"/>
  <c r="AU2723" i="5" s="1"/>
  <c r="AM2722" i="5"/>
  <c r="AU2722" i="5" s="1"/>
  <c r="AM2721" i="5"/>
  <c r="AU2721" i="5" s="1"/>
  <c r="AM2720" i="5"/>
  <c r="AU2720" i="5" s="1"/>
  <c r="AM2719" i="5"/>
  <c r="AU2719" i="5" s="1"/>
  <c r="BC2719" i="5" s="1"/>
  <c r="AM2718" i="5"/>
  <c r="AU2718" i="5" s="1"/>
  <c r="AM2717" i="5"/>
  <c r="AU2717" i="5" s="1"/>
  <c r="AM2716" i="5"/>
  <c r="AU2716" i="5" s="1"/>
  <c r="AM2715" i="5"/>
  <c r="AU2715" i="5" s="1"/>
  <c r="AM2714" i="5"/>
  <c r="AU2714" i="5" s="1"/>
  <c r="AM2713" i="5"/>
  <c r="AU2713" i="5" s="1"/>
  <c r="AM2712" i="5"/>
  <c r="AU2712" i="5" s="1"/>
  <c r="AM2711" i="5"/>
  <c r="AU2711" i="5" s="1"/>
  <c r="BC2711" i="5" s="1"/>
  <c r="AM2710" i="5"/>
  <c r="AU2710" i="5" s="1"/>
  <c r="AM2709" i="5"/>
  <c r="AU2709" i="5" s="1"/>
  <c r="AM2708" i="5"/>
  <c r="AU2708" i="5" s="1"/>
  <c r="AM2707" i="5"/>
  <c r="AU2707" i="5" s="1"/>
  <c r="AM2706" i="5"/>
  <c r="AU2706" i="5" s="1"/>
  <c r="AM2705" i="5"/>
  <c r="AU2705" i="5" s="1"/>
  <c r="AM2704" i="5"/>
  <c r="AU2704" i="5" s="1"/>
  <c r="AM2703" i="5"/>
  <c r="AU2703" i="5" s="1"/>
  <c r="BC2703" i="5" s="1"/>
  <c r="AM2702" i="5"/>
  <c r="AU2702" i="5" s="1"/>
  <c r="AM2701" i="5"/>
  <c r="AU2701" i="5" s="1"/>
  <c r="AM2700" i="5"/>
  <c r="AU2700" i="5" s="1"/>
  <c r="AM2699" i="5"/>
  <c r="AU2699" i="5" s="1"/>
  <c r="AM2698" i="5"/>
  <c r="AU2698" i="5" s="1"/>
  <c r="AM2697" i="5"/>
  <c r="AU2697" i="5" s="1"/>
  <c r="AM2696" i="5"/>
  <c r="AU2696" i="5" s="1"/>
  <c r="AM2695" i="5"/>
  <c r="AU2695" i="5" s="1"/>
  <c r="BC2695" i="5" s="1"/>
  <c r="AM2694" i="5"/>
  <c r="AU2694" i="5" s="1"/>
  <c r="AM2693" i="5"/>
  <c r="AU2693" i="5" s="1"/>
  <c r="AM2692" i="5"/>
  <c r="AU2692" i="5" s="1"/>
  <c r="AM2691" i="5"/>
  <c r="AU2691" i="5" s="1"/>
  <c r="AM2690" i="5"/>
  <c r="AU2690" i="5" s="1"/>
  <c r="AM2689" i="5"/>
  <c r="AU2689" i="5" s="1"/>
  <c r="AM2688" i="5"/>
  <c r="AU2688" i="5" s="1"/>
  <c r="AM2687" i="5"/>
  <c r="AU2687" i="5" s="1"/>
  <c r="BC2687" i="5" s="1"/>
  <c r="AM2686" i="5"/>
  <c r="AU2686" i="5" s="1"/>
  <c r="AM2685" i="5"/>
  <c r="AU2685" i="5" s="1"/>
  <c r="AM2684" i="5"/>
  <c r="AU2684" i="5" s="1"/>
  <c r="AM2683" i="5"/>
  <c r="AU2683" i="5" s="1"/>
  <c r="AM2682" i="5"/>
  <c r="AU2682" i="5" s="1"/>
  <c r="AM2681" i="5"/>
  <c r="AU2681" i="5" s="1"/>
  <c r="AM2680" i="5"/>
  <c r="AU2680" i="5" s="1"/>
  <c r="AM2679" i="5"/>
  <c r="AU2679" i="5" s="1"/>
  <c r="BC2679" i="5" s="1"/>
  <c r="AM2678" i="5"/>
  <c r="AU2678" i="5" s="1"/>
  <c r="AM2677" i="5"/>
  <c r="AU2677" i="5" s="1"/>
  <c r="AM2676" i="5"/>
  <c r="AU2676" i="5" s="1"/>
  <c r="AM2675" i="5"/>
  <c r="AU2675" i="5" s="1"/>
  <c r="AM2674" i="5"/>
  <c r="AU2674" i="5" s="1"/>
  <c r="AM2673" i="5"/>
  <c r="AU2673" i="5" s="1"/>
  <c r="AM2672" i="5"/>
  <c r="AU2672" i="5" s="1"/>
  <c r="AM2671" i="5"/>
  <c r="AU2671" i="5" s="1"/>
  <c r="BC2671" i="5" s="1"/>
  <c r="AM2670" i="5"/>
  <c r="AU2670" i="5" s="1"/>
  <c r="AM2669" i="5"/>
  <c r="AU2669" i="5" s="1"/>
  <c r="AM2668" i="5"/>
  <c r="AU2668" i="5" s="1"/>
  <c r="AM2667" i="5"/>
  <c r="AU2667" i="5" s="1"/>
  <c r="AM2666" i="5"/>
  <c r="AU2666" i="5" s="1"/>
  <c r="AM2665" i="5"/>
  <c r="AU2665" i="5" s="1"/>
  <c r="AM2664" i="5"/>
  <c r="AU2664" i="5" s="1"/>
  <c r="AM2663" i="5"/>
  <c r="AU2663" i="5" s="1"/>
  <c r="BC2663" i="5" s="1"/>
  <c r="AM2662" i="5"/>
  <c r="AU2662" i="5" s="1"/>
  <c r="AM2661" i="5"/>
  <c r="AU2661" i="5" s="1"/>
  <c r="AM2660" i="5"/>
  <c r="AU2660" i="5" s="1"/>
  <c r="AM2659" i="5"/>
  <c r="AU2659" i="5" s="1"/>
  <c r="AM2658" i="5"/>
  <c r="AU2658" i="5" s="1"/>
  <c r="AM2657" i="5"/>
  <c r="AU2657" i="5" s="1"/>
  <c r="AM2656" i="5"/>
  <c r="AU2656" i="5" s="1"/>
  <c r="AM2655" i="5"/>
  <c r="AU2655" i="5" s="1"/>
  <c r="BC2655" i="5" s="1"/>
  <c r="AM2654" i="5"/>
  <c r="AU2654" i="5" s="1"/>
  <c r="AM2653" i="5"/>
  <c r="AU2653" i="5" s="1"/>
  <c r="AM2652" i="5"/>
  <c r="AU2652" i="5" s="1"/>
  <c r="AM2651" i="5"/>
  <c r="AU2651" i="5" s="1"/>
  <c r="AM2650" i="5"/>
  <c r="AU2650" i="5" s="1"/>
  <c r="AM2649" i="5"/>
  <c r="AU2649" i="5" s="1"/>
  <c r="AM2648" i="5"/>
  <c r="AU2648" i="5" s="1"/>
  <c r="AM2647" i="5"/>
  <c r="AU2647" i="5" s="1"/>
  <c r="BC2647" i="5" s="1"/>
  <c r="AM2646" i="5"/>
  <c r="AU2646" i="5" s="1"/>
  <c r="AM2645" i="5"/>
  <c r="AU2645" i="5" s="1"/>
  <c r="AM2644" i="5"/>
  <c r="AU2644" i="5" s="1"/>
  <c r="AM2643" i="5"/>
  <c r="AU2643" i="5" s="1"/>
  <c r="AM2642" i="5"/>
  <c r="AU2642" i="5" s="1"/>
  <c r="AM2641" i="5"/>
  <c r="AU2641" i="5" s="1"/>
  <c r="AM2640" i="5"/>
  <c r="AU2640" i="5" s="1"/>
  <c r="AM2639" i="5"/>
  <c r="AU2639" i="5" s="1"/>
  <c r="BC2639" i="5" s="1"/>
  <c r="AM2638" i="5"/>
  <c r="AU2638" i="5" s="1"/>
  <c r="AM2637" i="5"/>
  <c r="AU2637" i="5" s="1"/>
  <c r="AM2636" i="5"/>
  <c r="AU2636" i="5" s="1"/>
  <c r="AM2635" i="5"/>
  <c r="AU2635" i="5" s="1"/>
  <c r="AM2634" i="5"/>
  <c r="AU2634" i="5" s="1"/>
  <c r="AM2633" i="5"/>
  <c r="AU2633" i="5" s="1"/>
  <c r="AM2632" i="5"/>
  <c r="AU2632" i="5" s="1"/>
  <c r="AM2631" i="5"/>
  <c r="AU2631" i="5" s="1"/>
  <c r="BC2631" i="5" s="1"/>
  <c r="AM2630" i="5"/>
  <c r="AU2630" i="5" s="1"/>
  <c r="AM2629" i="5"/>
  <c r="AU2629" i="5" s="1"/>
  <c r="AM2628" i="5"/>
  <c r="AU2628" i="5" s="1"/>
  <c r="AM2627" i="5"/>
  <c r="AU2627" i="5" s="1"/>
  <c r="AM2626" i="5"/>
  <c r="AU2626" i="5" s="1"/>
  <c r="AM2625" i="5"/>
  <c r="AU2625" i="5" s="1"/>
  <c r="AM2624" i="5"/>
  <c r="AU2624" i="5" s="1"/>
  <c r="AM2623" i="5"/>
  <c r="AU2623" i="5" s="1"/>
  <c r="BC2623" i="5" s="1"/>
  <c r="AM2622" i="5"/>
  <c r="AU2622" i="5" s="1"/>
  <c r="AM2621" i="5"/>
  <c r="AU2621" i="5" s="1"/>
  <c r="AM2620" i="5"/>
  <c r="AU2620" i="5" s="1"/>
  <c r="AM2619" i="5"/>
  <c r="AU2619" i="5" s="1"/>
  <c r="AM2618" i="5"/>
  <c r="AU2618" i="5" s="1"/>
  <c r="AM2617" i="5"/>
  <c r="AU2617" i="5" s="1"/>
  <c r="AM2616" i="5"/>
  <c r="AU2616" i="5" s="1"/>
  <c r="AM2615" i="5"/>
  <c r="AU2615" i="5" s="1"/>
  <c r="BC2615" i="5" s="1"/>
  <c r="AM2614" i="5"/>
  <c r="AU2614" i="5" s="1"/>
  <c r="AM2613" i="5"/>
  <c r="AU2613" i="5" s="1"/>
  <c r="AM2612" i="5"/>
  <c r="AU2612" i="5" s="1"/>
  <c r="AM2611" i="5"/>
  <c r="AU2611" i="5" s="1"/>
  <c r="AM2610" i="5"/>
  <c r="AU2610" i="5" s="1"/>
  <c r="AM2609" i="5"/>
  <c r="AU2609" i="5" s="1"/>
  <c r="AM2608" i="5"/>
  <c r="AU2608" i="5" s="1"/>
  <c r="AM2607" i="5"/>
  <c r="AU2607" i="5" s="1"/>
  <c r="BC2607" i="5" s="1"/>
  <c r="AM2606" i="5"/>
  <c r="AU2606" i="5" s="1"/>
  <c r="AM2605" i="5"/>
  <c r="AU2605" i="5" s="1"/>
  <c r="AM2604" i="5"/>
  <c r="AU2604" i="5" s="1"/>
  <c r="AM2603" i="5"/>
  <c r="AU2603" i="5" s="1"/>
  <c r="AM2602" i="5"/>
  <c r="AU2602" i="5" s="1"/>
  <c r="AM2601" i="5"/>
  <c r="AU2601" i="5" s="1"/>
  <c r="AM2600" i="5"/>
  <c r="AU2600" i="5" s="1"/>
  <c r="AM2599" i="5"/>
  <c r="AU2599" i="5" s="1"/>
  <c r="BC2599" i="5" s="1"/>
  <c r="AM2598" i="5"/>
  <c r="AU2598" i="5" s="1"/>
  <c r="AM2597" i="5"/>
  <c r="AU2597" i="5" s="1"/>
  <c r="AM2596" i="5"/>
  <c r="AU2596" i="5" s="1"/>
  <c r="AM2595" i="5"/>
  <c r="AU2595" i="5" s="1"/>
  <c r="AM2594" i="5"/>
  <c r="AU2594" i="5" s="1"/>
  <c r="AM2593" i="5"/>
  <c r="AU2593" i="5" s="1"/>
  <c r="AM2592" i="5"/>
  <c r="AU2592" i="5" s="1"/>
  <c r="AM2591" i="5"/>
  <c r="AU2591" i="5" s="1"/>
  <c r="BC2591" i="5" s="1"/>
  <c r="AM2590" i="5"/>
  <c r="AU2590" i="5" s="1"/>
  <c r="AM2589" i="5"/>
  <c r="AU2589" i="5" s="1"/>
  <c r="AM2588" i="5"/>
  <c r="AU2588" i="5" s="1"/>
  <c r="AM2587" i="5"/>
  <c r="AU2587" i="5" s="1"/>
  <c r="AM2586" i="5"/>
  <c r="AU2586" i="5" s="1"/>
  <c r="AM2585" i="5"/>
  <c r="AU2585" i="5" s="1"/>
  <c r="AM2584" i="5"/>
  <c r="AU2584" i="5" s="1"/>
  <c r="AM2583" i="5"/>
  <c r="AU2583" i="5" s="1"/>
  <c r="BC2583" i="5" s="1"/>
  <c r="AM2582" i="5"/>
  <c r="AU2582" i="5" s="1"/>
  <c r="AM2581" i="5"/>
  <c r="AU2581" i="5" s="1"/>
  <c r="AM2580" i="5"/>
  <c r="AU2580" i="5" s="1"/>
  <c r="AM2579" i="5"/>
  <c r="AU2579" i="5" s="1"/>
  <c r="AM2578" i="5"/>
  <c r="AU2578" i="5" s="1"/>
  <c r="AM2577" i="5"/>
  <c r="AU2577" i="5" s="1"/>
  <c r="AM2576" i="5"/>
  <c r="AU2576" i="5" s="1"/>
  <c r="AM2575" i="5"/>
  <c r="AU2575" i="5" s="1"/>
  <c r="BC2575" i="5" s="1"/>
  <c r="AM2574" i="5"/>
  <c r="AU2574" i="5" s="1"/>
  <c r="AM2573" i="5"/>
  <c r="AU2573" i="5" s="1"/>
  <c r="AM2572" i="5"/>
  <c r="AU2572" i="5" s="1"/>
  <c r="AM2571" i="5"/>
  <c r="AU2571" i="5" s="1"/>
  <c r="AM2570" i="5"/>
  <c r="AU2570" i="5" s="1"/>
  <c r="AM2569" i="5"/>
  <c r="AU2569" i="5" s="1"/>
  <c r="AM2568" i="5"/>
  <c r="AU2568" i="5" s="1"/>
  <c r="AM2567" i="5"/>
  <c r="AU2567" i="5" s="1"/>
  <c r="BC2567" i="5" s="1"/>
  <c r="AM2566" i="5"/>
  <c r="AU2566" i="5" s="1"/>
  <c r="AM2565" i="5"/>
  <c r="AU2565" i="5" s="1"/>
  <c r="AM2564" i="5"/>
  <c r="AU2564" i="5" s="1"/>
  <c r="AM2563" i="5"/>
  <c r="AU2563" i="5" s="1"/>
  <c r="AM2558" i="5"/>
  <c r="AU2558" i="5" s="1"/>
  <c r="AM2557" i="5"/>
  <c r="AU2557" i="5" s="1"/>
  <c r="AM2556" i="5"/>
  <c r="AU2556" i="5" s="1"/>
  <c r="AM2555" i="5"/>
  <c r="AU2555" i="5" s="1"/>
  <c r="BC2555" i="5" s="1"/>
  <c r="AM2554" i="5"/>
  <c r="AU2554" i="5" s="1"/>
  <c r="AM2553" i="5"/>
  <c r="AU2553" i="5" s="1"/>
  <c r="AM2552" i="5"/>
  <c r="AU2552" i="5" s="1"/>
  <c r="AM2551" i="5"/>
  <c r="AU2551" i="5" s="1"/>
  <c r="AM2550" i="5"/>
  <c r="AU2550" i="5" s="1"/>
  <c r="AM2549" i="5"/>
  <c r="AU2549" i="5" s="1"/>
  <c r="AM2548" i="5"/>
  <c r="AU2548" i="5" s="1"/>
  <c r="AM2547" i="5"/>
  <c r="AU2547" i="5" s="1"/>
  <c r="BC2547" i="5" s="1"/>
  <c r="AM2546" i="5"/>
  <c r="AU2546" i="5" s="1"/>
  <c r="AM2545" i="5"/>
  <c r="AU2545" i="5" s="1"/>
  <c r="AM2544" i="5"/>
  <c r="AU2544" i="5" s="1"/>
  <c r="AM2543" i="5"/>
  <c r="AU2543" i="5" s="1"/>
  <c r="AM2542" i="5"/>
  <c r="AU2542" i="5" s="1"/>
  <c r="AM2541" i="5"/>
  <c r="AU2541" i="5" s="1"/>
  <c r="AM2540" i="5"/>
  <c r="AU2540" i="5" s="1"/>
  <c r="AM2539" i="5"/>
  <c r="AU2539" i="5" s="1"/>
  <c r="BC2539" i="5" s="1"/>
  <c r="AM2538" i="5"/>
  <c r="AU2538" i="5" s="1"/>
  <c r="AM2537" i="5"/>
  <c r="AU2537" i="5" s="1"/>
  <c r="AM2536" i="5"/>
  <c r="AU2536" i="5" s="1"/>
  <c r="AM2535" i="5"/>
  <c r="AU2535" i="5" s="1"/>
  <c r="AM2534" i="5"/>
  <c r="AU2534" i="5" s="1"/>
  <c r="AM2533" i="5"/>
  <c r="AU2533" i="5" s="1"/>
  <c r="AM2532" i="5"/>
  <c r="AU2532" i="5" s="1"/>
  <c r="AM2531" i="5"/>
  <c r="AU2531" i="5" s="1"/>
  <c r="BC2531" i="5" s="1"/>
  <c r="AM2530" i="5"/>
  <c r="AU2530" i="5" s="1"/>
  <c r="AM2529" i="5"/>
  <c r="AU2529" i="5" s="1"/>
  <c r="AM2528" i="5"/>
  <c r="AU2528" i="5" s="1"/>
  <c r="AM2527" i="5"/>
  <c r="AU2527" i="5" s="1"/>
  <c r="AM2526" i="5"/>
  <c r="AU2526" i="5" s="1"/>
  <c r="AM2525" i="5"/>
  <c r="AU2525" i="5" s="1"/>
  <c r="AM2524" i="5"/>
  <c r="AU2524" i="5" s="1"/>
  <c r="AM2523" i="5"/>
  <c r="AU2523" i="5" s="1"/>
  <c r="BC2523" i="5" s="1"/>
  <c r="AM2522" i="5"/>
  <c r="AU2522" i="5" s="1"/>
  <c r="AM2521" i="5"/>
  <c r="AU2521" i="5" s="1"/>
  <c r="AM2520" i="5"/>
  <c r="AU2520" i="5" s="1"/>
  <c r="AM2519" i="5"/>
  <c r="AU2519" i="5" s="1"/>
  <c r="AM2518" i="5"/>
  <c r="AU2518" i="5" s="1"/>
  <c r="AM2517" i="5"/>
  <c r="AU2517" i="5" s="1"/>
  <c r="AM2516" i="5"/>
  <c r="AU2516" i="5" s="1"/>
  <c r="AM2515" i="5"/>
  <c r="AU2515" i="5" s="1"/>
  <c r="BC2515" i="5" s="1"/>
  <c r="AM2514" i="5"/>
  <c r="AU2514" i="5" s="1"/>
  <c r="AM2513" i="5"/>
  <c r="AU2513" i="5" s="1"/>
  <c r="AM2512" i="5"/>
  <c r="AU2512" i="5" s="1"/>
  <c r="AM2511" i="5"/>
  <c r="AU2511" i="5" s="1"/>
  <c r="AM2510" i="5"/>
  <c r="AU2510" i="5" s="1"/>
  <c r="AM2509" i="5"/>
  <c r="AU2509" i="5" s="1"/>
  <c r="AM2508" i="5"/>
  <c r="AU2508" i="5" s="1"/>
  <c r="AM2507" i="5"/>
  <c r="AU2507" i="5" s="1"/>
  <c r="BC2507" i="5" s="1"/>
  <c r="AM2506" i="5"/>
  <c r="AU2506" i="5" s="1"/>
  <c r="AM2505" i="5"/>
  <c r="AU2505" i="5" s="1"/>
  <c r="AM2504" i="5"/>
  <c r="AU2504" i="5" s="1"/>
  <c r="AM2503" i="5"/>
  <c r="AU2503" i="5" s="1"/>
  <c r="AM2502" i="5"/>
  <c r="AU2502" i="5" s="1"/>
  <c r="AM2501" i="5"/>
  <c r="AU2501" i="5" s="1"/>
  <c r="AM2500" i="5"/>
  <c r="AU2500" i="5" s="1"/>
  <c r="AM2499" i="5"/>
  <c r="AU2499" i="5" s="1"/>
  <c r="BC2499" i="5" s="1"/>
  <c r="AM2498" i="5"/>
  <c r="AU2498" i="5" s="1"/>
  <c r="AM2497" i="5"/>
  <c r="AU2497" i="5" s="1"/>
  <c r="AM2496" i="5"/>
  <c r="AU2496" i="5" s="1"/>
  <c r="AM2495" i="5"/>
  <c r="AU2495" i="5" s="1"/>
  <c r="AM2494" i="5"/>
  <c r="AU2494" i="5" s="1"/>
  <c r="AM2493" i="5"/>
  <c r="AU2493" i="5" s="1"/>
  <c r="AM2492" i="5"/>
  <c r="AU2492" i="5" s="1"/>
  <c r="AM2491" i="5"/>
  <c r="AU2491" i="5" s="1"/>
  <c r="BC2491" i="5" s="1"/>
  <c r="AM2490" i="5"/>
  <c r="AU2490" i="5" s="1"/>
  <c r="AM2489" i="5"/>
  <c r="AU2489" i="5" s="1"/>
  <c r="AM2488" i="5"/>
  <c r="AU2488" i="5" s="1"/>
  <c r="AM2487" i="5"/>
  <c r="AU2487" i="5" s="1"/>
  <c r="AM2486" i="5"/>
  <c r="AU2486" i="5" s="1"/>
  <c r="AM2485" i="5"/>
  <c r="AU2485" i="5" s="1"/>
  <c r="AM2484" i="5"/>
  <c r="AU2484" i="5" s="1"/>
  <c r="AM2483" i="5"/>
  <c r="AU2483" i="5" s="1"/>
  <c r="BC2483" i="5" s="1"/>
  <c r="AM2482" i="5"/>
  <c r="AU2482" i="5" s="1"/>
  <c r="AM2481" i="5"/>
  <c r="AU2481" i="5" s="1"/>
  <c r="AM2480" i="5"/>
  <c r="AU2480" i="5" s="1"/>
  <c r="AM2479" i="5"/>
  <c r="AU2479" i="5" s="1"/>
  <c r="AM2478" i="5"/>
  <c r="AU2478" i="5" s="1"/>
  <c r="AM2477" i="5"/>
  <c r="AU2477" i="5" s="1"/>
  <c r="AM2476" i="5"/>
  <c r="AU2476" i="5" s="1"/>
  <c r="AM2475" i="5"/>
  <c r="AU2475" i="5" s="1"/>
  <c r="BC2475" i="5" s="1"/>
  <c r="AM2474" i="5"/>
  <c r="AU2474" i="5" s="1"/>
  <c r="AM2473" i="5"/>
  <c r="AU2473" i="5" s="1"/>
  <c r="AM2472" i="5"/>
  <c r="AU2472" i="5" s="1"/>
  <c r="AM2471" i="5"/>
  <c r="AU2471" i="5" s="1"/>
  <c r="AM2470" i="5"/>
  <c r="AU2470" i="5" s="1"/>
  <c r="AM2469" i="5"/>
  <c r="AU2469" i="5" s="1"/>
  <c r="AM2468" i="5"/>
  <c r="AU2468" i="5" s="1"/>
  <c r="AM2467" i="5"/>
  <c r="AU2467" i="5" s="1"/>
  <c r="BC2467" i="5" s="1"/>
  <c r="AM2466" i="5"/>
  <c r="AU2466" i="5" s="1"/>
  <c r="AM2465" i="5"/>
  <c r="AU2465" i="5" s="1"/>
  <c r="AM2464" i="5"/>
  <c r="AU2464" i="5" s="1"/>
  <c r="AM2463" i="5"/>
  <c r="AU2463" i="5" s="1"/>
  <c r="AM2462" i="5"/>
  <c r="AU2462" i="5" s="1"/>
  <c r="AM2461" i="5"/>
  <c r="AU2461" i="5" s="1"/>
  <c r="AM2460" i="5"/>
  <c r="AU2460" i="5" s="1"/>
  <c r="AM2459" i="5"/>
  <c r="AU2459" i="5" s="1"/>
  <c r="BC2459" i="5" s="1"/>
  <c r="AM2458" i="5"/>
  <c r="AU2458" i="5" s="1"/>
  <c r="AM2457" i="5"/>
  <c r="AU2457" i="5" s="1"/>
  <c r="AM2456" i="5"/>
  <c r="AU2456" i="5" s="1"/>
  <c r="AM2455" i="5"/>
  <c r="AU2455" i="5" s="1"/>
  <c r="AM2454" i="5"/>
  <c r="AU2454" i="5" s="1"/>
  <c r="AM2453" i="5"/>
  <c r="AU2453" i="5" s="1"/>
  <c r="AM2452" i="5"/>
  <c r="AU2452" i="5" s="1"/>
  <c r="AM2451" i="5"/>
  <c r="AU2451" i="5" s="1"/>
  <c r="BC2451" i="5" s="1"/>
  <c r="AM2450" i="5"/>
  <c r="AU2450" i="5" s="1"/>
  <c r="AM2449" i="5"/>
  <c r="AU2449" i="5" s="1"/>
  <c r="AM2448" i="5"/>
  <c r="AU2448" i="5" s="1"/>
  <c r="AM2447" i="5"/>
  <c r="AU2447" i="5" s="1"/>
  <c r="AM2446" i="5"/>
  <c r="AU2446" i="5" s="1"/>
  <c r="AM2445" i="5"/>
  <c r="AU2445" i="5" s="1"/>
  <c r="AM2444" i="5"/>
  <c r="AU2444" i="5" s="1"/>
  <c r="AM2443" i="5"/>
  <c r="AU2443" i="5" s="1"/>
  <c r="BC2443" i="5" s="1"/>
  <c r="AM2442" i="5"/>
  <c r="AU2442" i="5" s="1"/>
  <c r="AM2441" i="5"/>
  <c r="AU2441" i="5" s="1"/>
  <c r="AM2440" i="5"/>
  <c r="AU2440" i="5" s="1"/>
  <c r="AM2439" i="5"/>
  <c r="AU2439" i="5" s="1"/>
  <c r="AM2438" i="5"/>
  <c r="AU2438" i="5" s="1"/>
  <c r="AM2437" i="5"/>
  <c r="AU2437" i="5" s="1"/>
  <c r="AM2436" i="5"/>
  <c r="AU2436" i="5" s="1"/>
  <c r="AM2435" i="5"/>
  <c r="AU2435" i="5" s="1"/>
  <c r="BC2435" i="5" s="1"/>
  <c r="AM2434" i="5"/>
  <c r="AU2434" i="5" s="1"/>
  <c r="AM2433" i="5"/>
  <c r="AU2433" i="5" s="1"/>
  <c r="AM2432" i="5"/>
  <c r="AU2432" i="5" s="1"/>
  <c r="AM2431" i="5"/>
  <c r="AU2431" i="5" s="1"/>
  <c r="AM2430" i="5"/>
  <c r="AU2430" i="5" s="1"/>
  <c r="AM2429" i="5"/>
  <c r="AU2429" i="5" s="1"/>
  <c r="AM2428" i="5"/>
  <c r="AU2428" i="5" s="1"/>
  <c r="AM2427" i="5"/>
  <c r="AU2427" i="5" s="1"/>
  <c r="BC2427" i="5" s="1"/>
  <c r="AM2426" i="5"/>
  <c r="AU2426" i="5" s="1"/>
  <c r="AM2425" i="5"/>
  <c r="AU2425" i="5" s="1"/>
  <c r="AM2424" i="5"/>
  <c r="AU2424" i="5" s="1"/>
  <c r="AM2423" i="5"/>
  <c r="AU2423" i="5" s="1"/>
  <c r="AM2422" i="5"/>
  <c r="AU2422" i="5" s="1"/>
  <c r="AM2421" i="5"/>
  <c r="AU2421" i="5" s="1"/>
  <c r="AM2420" i="5"/>
  <c r="AU2420" i="5" s="1"/>
  <c r="AM2419" i="5"/>
  <c r="AU2419" i="5" s="1"/>
  <c r="BC2419" i="5" s="1"/>
  <c r="AM2418" i="5"/>
  <c r="AU2418" i="5" s="1"/>
  <c r="AM2417" i="5"/>
  <c r="AU2417" i="5" s="1"/>
  <c r="AM2416" i="5"/>
  <c r="AU2416" i="5" s="1"/>
  <c r="AM2415" i="5"/>
  <c r="AU2415" i="5" s="1"/>
  <c r="AM2414" i="5"/>
  <c r="AU2414" i="5" s="1"/>
  <c r="AM2413" i="5"/>
  <c r="AU2413" i="5" s="1"/>
  <c r="AM2412" i="5"/>
  <c r="AU2412" i="5" s="1"/>
  <c r="AM2411" i="5"/>
  <c r="AU2411" i="5" s="1"/>
  <c r="BC2411" i="5" s="1"/>
  <c r="AM2410" i="5"/>
  <c r="AU2410" i="5" s="1"/>
  <c r="AM2409" i="5"/>
  <c r="AU2409" i="5" s="1"/>
  <c r="AM2408" i="5"/>
  <c r="AU2408" i="5" s="1"/>
  <c r="AM2407" i="5"/>
  <c r="AU2407" i="5" s="1"/>
  <c r="AM2406" i="5"/>
  <c r="AU2406" i="5" s="1"/>
  <c r="AM2405" i="5"/>
  <c r="AU2405" i="5" s="1"/>
  <c r="AM2404" i="5"/>
  <c r="AU2404" i="5" s="1"/>
  <c r="AM2403" i="5"/>
  <c r="AU2403" i="5" s="1"/>
  <c r="AM2402" i="5"/>
  <c r="AU2402" i="5" s="1"/>
  <c r="AM2401" i="5"/>
  <c r="AU2401" i="5" s="1"/>
  <c r="AM2400" i="5"/>
  <c r="AU2400" i="5" s="1"/>
  <c r="AM2399" i="5"/>
  <c r="AU2399" i="5" s="1"/>
  <c r="BC2399" i="5" s="1"/>
  <c r="AM2398" i="5"/>
  <c r="AU2398" i="5" s="1"/>
  <c r="AM2397" i="5"/>
  <c r="AU2397" i="5" s="1"/>
  <c r="AM2396" i="5"/>
  <c r="AU2396" i="5" s="1"/>
  <c r="AM2395" i="5"/>
  <c r="AU2395" i="5" s="1"/>
  <c r="AM2394" i="5"/>
  <c r="AU2394" i="5" s="1"/>
  <c r="AM2393" i="5"/>
  <c r="AU2393" i="5" s="1"/>
  <c r="AM2392" i="5"/>
  <c r="AU2392" i="5" s="1"/>
  <c r="AM2391" i="5"/>
  <c r="AU2391" i="5" s="1"/>
  <c r="BC2391" i="5" s="1"/>
  <c r="AM2390" i="5"/>
  <c r="AU2390" i="5" s="1"/>
  <c r="AM2389" i="5"/>
  <c r="AU2389" i="5" s="1"/>
  <c r="AM2388" i="5"/>
  <c r="AU2388" i="5" s="1"/>
  <c r="AM2387" i="5"/>
  <c r="AU2387" i="5" s="1"/>
  <c r="AM2386" i="5"/>
  <c r="AU2386" i="5" s="1"/>
  <c r="AM2385" i="5"/>
  <c r="AU2385" i="5" s="1"/>
  <c r="AM2384" i="5"/>
  <c r="AU2384" i="5" s="1"/>
  <c r="AM2383" i="5"/>
  <c r="AU2383" i="5" s="1"/>
  <c r="BC2383" i="5" s="1"/>
  <c r="AM2382" i="5"/>
  <c r="AU2382" i="5" s="1"/>
  <c r="AM2381" i="5"/>
  <c r="AU2381" i="5" s="1"/>
  <c r="AM2380" i="5"/>
  <c r="AU2380" i="5" s="1"/>
  <c r="AM2379" i="5"/>
  <c r="AU2379" i="5" s="1"/>
  <c r="AM2378" i="5"/>
  <c r="AU2378" i="5" s="1"/>
  <c r="AM2377" i="5"/>
  <c r="AU2377" i="5" s="1"/>
  <c r="AM2376" i="5"/>
  <c r="AU2376" i="5" s="1"/>
  <c r="AM2375" i="5"/>
  <c r="AU2375" i="5" s="1"/>
  <c r="BC2375" i="5" s="1"/>
  <c r="AM2374" i="5"/>
  <c r="AU2374" i="5" s="1"/>
  <c r="AM2373" i="5"/>
  <c r="AU2373" i="5" s="1"/>
  <c r="AM2372" i="5"/>
  <c r="AU2372" i="5" s="1"/>
  <c r="AM2371" i="5"/>
  <c r="AU2371" i="5" s="1"/>
  <c r="AM2370" i="5"/>
  <c r="AU2370" i="5" s="1"/>
  <c r="AM2369" i="5"/>
  <c r="AU2369" i="5" s="1"/>
  <c r="AM2368" i="5"/>
  <c r="AU2368" i="5" s="1"/>
  <c r="AM2367" i="5"/>
  <c r="AU2367" i="5" s="1"/>
  <c r="BC2367" i="5" s="1"/>
  <c r="AM2366" i="5"/>
  <c r="AU2366" i="5" s="1"/>
  <c r="AM2365" i="5"/>
  <c r="AU2365" i="5" s="1"/>
  <c r="AM2364" i="5"/>
  <c r="AU2364" i="5" s="1"/>
  <c r="AM2363" i="5"/>
  <c r="AU2363" i="5" s="1"/>
  <c r="AM2362" i="5"/>
  <c r="AU2362" i="5" s="1"/>
  <c r="AM2361" i="5"/>
  <c r="AU2361" i="5" s="1"/>
  <c r="AM2360" i="5"/>
  <c r="AU2360" i="5" s="1"/>
  <c r="AM2359" i="5"/>
  <c r="AU2359" i="5" s="1"/>
  <c r="BC2359" i="5" s="1"/>
  <c r="AM2358" i="5"/>
  <c r="AU2358" i="5" s="1"/>
  <c r="AM2357" i="5"/>
  <c r="AU2357" i="5" s="1"/>
  <c r="AM2356" i="5"/>
  <c r="AU2356" i="5" s="1"/>
  <c r="AM2355" i="5"/>
  <c r="AU2355" i="5" s="1"/>
  <c r="AM2354" i="5"/>
  <c r="AU2354" i="5" s="1"/>
  <c r="AM2353" i="5"/>
  <c r="AU2353" i="5" s="1"/>
  <c r="AM2352" i="5"/>
  <c r="AU2352" i="5" s="1"/>
  <c r="AM2351" i="5"/>
  <c r="AU2351" i="5" s="1"/>
  <c r="BC2351" i="5" s="1"/>
  <c r="AM2350" i="5"/>
  <c r="AU2350" i="5" s="1"/>
  <c r="AM2349" i="5"/>
  <c r="AU2349" i="5" s="1"/>
  <c r="AM2348" i="5"/>
  <c r="AU2348" i="5" s="1"/>
  <c r="AM2347" i="5"/>
  <c r="AU2347" i="5" s="1"/>
  <c r="AM2346" i="5"/>
  <c r="AU2346" i="5" s="1"/>
  <c r="AM2345" i="5"/>
  <c r="AU2345" i="5" s="1"/>
  <c r="AM2344" i="5"/>
  <c r="AU2344" i="5" s="1"/>
  <c r="AM2343" i="5"/>
  <c r="AU2343" i="5" s="1"/>
  <c r="BC2343" i="5" s="1"/>
  <c r="AM2342" i="5"/>
  <c r="AU2342" i="5" s="1"/>
  <c r="AM2341" i="5"/>
  <c r="AU2341" i="5" s="1"/>
  <c r="AM2340" i="5"/>
  <c r="AU2340" i="5" s="1"/>
  <c r="AM2339" i="5"/>
  <c r="AU2339" i="5" s="1"/>
  <c r="AM2338" i="5"/>
  <c r="AU2338" i="5" s="1"/>
  <c r="AM2337" i="5"/>
  <c r="AU2337" i="5" s="1"/>
  <c r="AM2336" i="5"/>
  <c r="AU2336" i="5" s="1"/>
  <c r="AM2335" i="5"/>
  <c r="AU2335" i="5" s="1"/>
  <c r="BC2335" i="5" s="1"/>
  <c r="AM2334" i="5"/>
  <c r="AU2334" i="5" s="1"/>
  <c r="AM2333" i="5"/>
  <c r="AU2333" i="5" s="1"/>
  <c r="AM2332" i="5"/>
  <c r="AU2332" i="5" s="1"/>
  <c r="AM2331" i="5"/>
  <c r="AU2331" i="5" s="1"/>
  <c r="AM2330" i="5"/>
  <c r="AU2330" i="5" s="1"/>
  <c r="AM2329" i="5"/>
  <c r="AU2329" i="5" s="1"/>
  <c r="AM2328" i="5"/>
  <c r="AU2328" i="5" s="1"/>
  <c r="AM2327" i="5"/>
  <c r="AU2327" i="5" s="1"/>
  <c r="BC2327" i="5" s="1"/>
  <c r="AM2326" i="5"/>
  <c r="AU2326" i="5" s="1"/>
  <c r="AM2325" i="5"/>
  <c r="AU2325" i="5" s="1"/>
  <c r="AM2324" i="5"/>
  <c r="AU2324" i="5" s="1"/>
  <c r="AM2323" i="5"/>
  <c r="AU2323" i="5" s="1"/>
  <c r="AM2322" i="5"/>
  <c r="AU2322" i="5" s="1"/>
  <c r="AM2321" i="5"/>
  <c r="AU2321" i="5" s="1"/>
  <c r="AM2320" i="5"/>
  <c r="AU2320" i="5" s="1"/>
  <c r="AM2319" i="5"/>
  <c r="AU2319" i="5" s="1"/>
  <c r="BC2319" i="5" s="1"/>
  <c r="AM2318" i="5"/>
  <c r="AU2318" i="5" s="1"/>
  <c r="AM2317" i="5"/>
  <c r="AU2317" i="5" s="1"/>
  <c r="AM2316" i="5"/>
  <c r="AU2316" i="5" s="1"/>
  <c r="AM2315" i="5"/>
  <c r="AU2315" i="5" s="1"/>
  <c r="AM2314" i="5"/>
  <c r="AU2314" i="5" s="1"/>
  <c r="AM2313" i="5"/>
  <c r="AU2313" i="5" s="1"/>
  <c r="AM2312" i="5"/>
  <c r="AU2312" i="5" s="1"/>
  <c r="AM2311" i="5"/>
  <c r="AU2311" i="5" s="1"/>
  <c r="BC2311" i="5" s="1"/>
  <c r="AM2310" i="5"/>
  <c r="AU2310" i="5" s="1"/>
  <c r="AM2309" i="5"/>
  <c r="AU2309" i="5" s="1"/>
  <c r="AM2308" i="5"/>
  <c r="AU2308" i="5" s="1"/>
  <c r="AM2307" i="5"/>
  <c r="AU2307" i="5" s="1"/>
  <c r="AM2306" i="5"/>
  <c r="AU2306" i="5" s="1"/>
  <c r="AM2305" i="5"/>
  <c r="AU2305" i="5" s="1"/>
  <c r="AM2304" i="5"/>
  <c r="AU2304" i="5" s="1"/>
  <c r="AM2299" i="5"/>
  <c r="AU2299" i="5" s="1"/>
  <c r="AM2291" i="5"/>
  <c r="AU2291" i="5" s="1"/>
  <c r="AM2283" i="5"/>
  <c r="AU2283" i="5" s="1"/>
  <c r="AM2275" i="5"/>
  <c r="AU2275" i="5" s="1"/>
  <c r="AM2267" i="5"/>
  <c r="AU2267" i="5" s="1"/>
  <c r="AM2259" i="5"/>
  <c r="AU2259" i="5" s="1"/>
  <c r="AM2296" i="5"/>
  <c r="AU2296" i="5" s="1"/>
  <c r="AM2288" i="5"/>
  <c r="AU2288" i="5" s="1"/>
  <c r="AM2280" i="5"/>
  <c r="AU2280" i="5" s="1"/>
  <c r="AM2272" i="5"/>
  <c r="AU2272" i="5" s="1"/>
  <c r="AM2264" i="5"/>
  <c r="AU2264" i="5" s="1"/>
  <c r="AM2301" i="5"/>
  <c r="AU2301" i="5" s="1"/>
  <c r="AM2293" i="5"/>
  <c r="AU2293" i="5" s="1"/>
  <c r="AM2285" i="5"/>
  <c r="AU2285" i="5" s="1"/>
  <c r="AM2277" i="5"/>
  <c r="AU2277" i="5" s="1"/>
  <c r="AM2269" i="5"/>
  <c r="AU2269" i="5" s="1"/>
  <c r="AM2261" i="5"/>
  <c r="AU2261" i="5" s="1"/>
  <c r="AM2298" i="5"/>
  <c r="AU2298" i="5" s="1"/>
  <c r="AM2290" i="5"/>
  <c r="AU2290" i="5" s="1"/>
  <c r="AM2282" i="5"/>
  <c r="AU2282" i="5" s="1"/>
  <c r="AM2274" i="5"/>
  <c r="AU2274" i="5" s="1"/>
  <c r="AM2266" i="5"/>
  <c r="AU2266" i="5" s="1"/>
  <c r="AM2258" i="5"/>
  <c r="AU2258" i="5" s="1"/>
  <c r="AM2303" i="5"/>
  <c r="AU2303" i="5" s="1"/>
  <c r="BC2303" i="5" s="1"/>
  <c r="AM2295" i="5"/>
  <c r="AU2295" i="5" s="1"/>
  <c r="BC2295" i="5" s="1"/>
  <c r="AM2287" i="5"/>
  <c r="AU2287" i="5" s="1"/>
  <c r="BC2287" i="5" s="1"/>
  <c r="AM2279" i="5"/>
  <c r="AU2279" i="5" s="1"/>
  <c r="BC2279" i="5" s="1"/>
  <c r="AM2271" i="5"/>
  <c r="AU2271" i="5" s="1"/>
  <c r="BC2271" i="5" s="1"/>
  <c r="AM2263" i="5"/>
  <c r="AU2263" i="5" s="1"/>
  <c r="BC2263" i="5" s="1"/>
  <c r="AM2300" i="5"/>
  <c r="AU2300" i="5" s="1"/>
  <c r="AM2292" i="5"/>
  <c r="AU2292" i="5" s="1"/>
  <c r="AM2284" i="5"/>
  <c r="AU2284" i="5" s="1"/>
  <c r="AM2276" i="5"/>
  <c r="AU2276" i="5" s="1"/>
  <c r="AM2268" i="5"/>
  <c r="AU2268" i="5" s="1"/>
  <c r="AM2260" i="5"/>
  <c r="AU2260" i="5" s="1"/>
  <c r="AM2297" i="5"/>
  <c r="AU2297" i="5" s="1"/>
  <c r="AM2289" i="5"/>
  <c r="AU2289" i="5" s="1"/>
  <c r="AM2281" i="5"/>
  <c r="AU2281" i="5" s="1"/>
  <c r="AM2273" i="5"/>
  <c r="AU2273" i="5" s="1"/>
  <c r="AM2265" i="5"/>
  <c r="AU2265" i="5" s="1"/>
  <c r="AM2270" i="5"/>
  <c r="AU2270" i="5" s="1"/>
  <c r="AM2254" i="5"/>
  <c r="AU2254" i="5" s="1"/>
  <c r="AM2246" i="5"/>
  <c r="AU2246" i="5" s="1"/>
  <c r="AM2238" i="5"/>
  <c r="AU2238" i="5" s="1"/>
  <c r="AM2230" i="5"/>
  <c r="AU2230" i="5" s="1"/>
  <c r="AM2217" i="5"/>
  <c r="AU2217" i="5" s="1"/>
  <c r="AM2209" i="5"/>
  <c r="AU2209" i="5" s="1"/>
  <c r="AM2201" i="5"/>
  <c r="AU2201" i="5" s="1"/>
  <c r="AM2193" i="5"/>
  <c r="AU2193" i="5" s="1"/>
  <c r="AM2185" i="5"/>
  <c r="AU2185" i="5" s="1"/>
  <c r="AM2177" i="5"/>
  <c r="AU2177" i="5" s="1"/>
  <c r="AM2169" i="5"/>
  <c r="AU2169" i="5" s="1"/>
  <c r="AM2161" i="5"/>
  <c r="AU2161" i="5" s="1"/>
  <c r="AM2153" i="5"/>
  <c r="AU2153" i="5" s="1"/>
  <c r="AM2145" i="5"/>
  <c r="AU2145" i="5" s="1"/>
  <c r="AM2137" i="5"/>
  <c r="AU2137" i="5" s="1"/>
  <c r="AM2129" i="5"/>
  <c r="AU2129" i="5" s="1"/>
  <c r="AM2121" i="5"/>
  <c r="AU2121" i="5" s="1"/>
  <c r="AM2113" i="5"/>
  <c r="AU2113" i="5" s="1"/>
  <c r="AM2105" i="5"/>
  <c r="AU2105" i="5" s="1"/>
  <c r="AM2097" i="5"/>
  <c r="AU2097" i="5" s="1"/>
  <c r="AM2089" i="5"/>
  <c r="AU2089" i="5" s="1"/>
  <c r="AM2081" i="5"/>
  <c r="AU2081" i="5" s="1"/>
  <c r="AM2068" i="5"/>
  <c r="AU2068" i="5" s="1"/>
  <c r="AM2060" i="5"/>
  <c r="AU2060" i="5" s="1"/>
  <c r="AM2052" i="5"/>
  <c r="AU2052" i="5" s="1"/>
  <c r="AM2044" i="5"/>
  <c r="AU2044" i="5" s="1"/>
  <c r="AM2036" i="5"/>
  <c r="AU2036" i="5" s="1"/>
  <c r="AM2028" i="5"/>
  <c r="AU2028" i="5" s="1"/>
  <c r="AM2020" i="5"/>
  <c r="AU2020" i="5" s="1"/>
  <c r="AM2012" i="5"/>
  <c r="AU2012" i="5" s="1"/>
  <c r="AM2004" i="5"/>
  <c r="AU2004" i="5" s="1"/>
  <c r="AM1996" i="5"/>
  <c r="AU1996" i="5" s="1"/>
  <c r="AM1988" i="5"/>
  <c r="AU1988" i="5" s="1"/>
  <c r="AM1980" i="5"/>
  <c r="AU1980" i="5" s="1"/>
  <c r="AM1972" i="5"/>
  <c r="AU1972" i="5" s="1"/>
  <c r="AM1964" i="5"/>
  <c r="AU1964" i="5" s="1"/>
  <c r="AM1956" i="5"/>
  <c r="AU1956" i="5" s="1"/>
  <c r="AM1948" i="5"/>
  <c r="AU1948" i="5" s="1"/>
  <c r="AM1940" i="5"/>
  <c r="AU1940" i="5" s="1"/>
  <c r="AM1932" i="5"/>
  <c r="AU1932" i="5" s="1"/>
  <c r="AM1924" i="5"/>
  <c r="AU1924" i="5" s="1"/>
  <c r="AM1916" i="5"/>
  <c r="AU1916" i="5" s="1"/>
  <c r="AM1905" i="5"/>
  <c r="AU1905" i="5" s="1"/>
  <c r="AM1897" i="5"/>
  <c r="AU1897" i="5" s="1"/>
  <c r="AM1889" i="5"/>
  <c r="AU1889" i="5" s="1"/>
  <c r="AM1881" i="5"/>
  <c r="AU1881" i="5" s="1"/>
  <c r="AM1873" i="5"/>
  <c r="AU1873" i="5" s="1"/>
  <c r="AM1865" i="5"/>
  <c r="AU1865" i="5" s="1"/>
  <c r="AM1857" i="5"/>
  <c r="AU1857" i="5" s="1"/>
  <c r="AM1849" i="5"/>
  <c r="AU1849" i="5" s="1"/>
  <c r="AM1841" i="5"/>
  <c r="AU1841" i="5" s="1"/>
  <c r="AM1833" i="5"/>
  <c r="AU1833" i="5" s="1"/>
  <c r="AM1825" i="5"/>
  <c r="AU1825" i="5" s="1"/>
  <c r="AM1817" i="5"/>
  <c r="AU1817" i="5" s="1"/>
  <c r="AM1809" i="5"/>
  <c r="AU1809" i="5" s="1"/>
  <c r="AM1801" i="5"/>
  <c r="AU1801" i="5" s="1"/>
  <c r="AM1793" i="5"/>
  <c r="AU1793" i="5" s="1"/>
  <c r="AM1785" i="5"/>
  <c r="AU1785" i="5" s="1"/>
  <c r="AM1777" i="5"/>
  <c r="AU1777" i="5" s="1"/>
  <c r="AM1769" i="5"/>
  <c r="AU1769" i="5" s="1"/>
  <c r="AM1761" i="5"/>
  <c r="AU1761" i="5" s="1"/>
  <c r="AM1753" i="5"/>
  <c r="AU1753" i="5" s="1"/>
  <c r="AM1745" i="5"/>
  <c r="AU1745" i="5" s="1"/>
  <c r="AM1735" i="5"/>
  <c r="AU1735" i="5" s="1"/>
  <c r="AM1727" i="5"/>
  <c r="AU1727" i="5" s="1"/>
  <c r="AM1719" i="5"/>
  <c r="AU1719" i="5" s="1"/>
  <c r="AM1711" i="5"/>
  <c r="AU1711" i="5" s="1"/>
  <c r="AM1703" i="5"/>
  <c r="AU1703" i="5" s="1"/>
  <c r="AM1695" i="5"/>
  <c r="AU1695" i="5" s="1"/>
  <c r="AM1687" i="5"/>
  <c r="AU1687" i="5" s="1"/>
  <c r="AM1679" i="5"/>
  <c r="AU1679" i="5" s="1"/>
  <c r="AM1671" i="5"/>
  <c r="AU1671" i="5" s="1"/>
  <c r="AM1663" i="5"/>
  <c r="AU1663" i="5" s="1"/>
  <c r="AM1655" i="5"/>
  <c r="AU1655" i="5" s="1"/>
  <c r="AM1647" i="5"/>
  <c r="AU1647" i="5" s="1"/>
  <c r="AM1639" i="5"/>
  <c r="AU1639" i="5" s="1"/>
  <c r="AM1629" i="5"/>
  <c r="AU1629" i="5" s="1"/>
  <c r="AM1621" i="5"/>
  <c r="AU1621" i="5" s="1"/>
  <c r="AM1613" i="5"/>
  <c r="AU1613" i="5" s="1"/>
  <c r="AM1605" i="5"/>
  <c r="AU1605" i="5" s="1"/>
  <c r="AM1597" i="5"/>
  <c r="AU1597" i="5" s="1"/>
  <c r="AM1589" i="5"/>
  <c r="AU1589" i="5" s="1"/>
  <c r="AM1581" i="5"/>
  <c r="AU1581" i="5" s="1"/>
  <c r="AM1573" i="5"/>
  <c r="AU1573" i="5" s="1"/>
  <c r="AM1565" i="5"/>
  <c r="AU1565" i="5" s="1"/>
  <c r="AM1557" i="5"/>
  <c r="AU1557" i="5" s="1"/>
  <c r="AM1549" i="5"/>
  <c r="AU1549" i="5" s="1"/>
  <c r="AM1541" i="5"/>
  <c r="AU1541" i="5" s="1"/>
  <c r="AM1533" i="5"/>
  <c r="AU1533" i="5" s="1"/>
  <c r="AM1525" i="5"/>
  <c r="AU1525" i="5" s="1"/>
  <c r="AM1517" i="5"/>
  <c r="AU1517" i="5" s="1"/>
  <c r="AM1510" i="5"/>
  <c r="AU1510" i="5" s="1"/>
  <c r="AM1502" i="5"/>
  <c r="AU1502" i="5" s="1"/>
  <c r="AM1494" i="5"/>
  <c r="AU1494" i="5" s="1"/>
  <c r="AM1486" i="5"/>
  <c r="AU1486" i="5" s="1"/>
  <c r="AM1478" i="5"/>
  <c r="AU1478" i="5" s="1"/>
  <c r="AM1470" i="5"/>
  <c r="AU1470" i="5" s="1"/>
  <c r="AM1462" i="5"/>
  <c r="AU1462" i="5" s="1"/>
  <c r="AM1454" i="5"/>
  <c r="AU1454" i="5" s="1"/>
  <c r="AM1446" i="5"/>
  <c r="AU1446" i="5" s="1"/>
  <c r="AM1438" i="5"/>
  <c r="AU1438" i="5" s="1"/>
  <c r="AM1430" i="5"/>
  <c r="AU1430" i="5" s="1"/>
  <c r="AM1422" i="5"/>
  <c r="AU1422" i="5" s="1"/>
  <c r="AM1414" i="5"/>
  <c r="AU1414" i="5" s="1"/>
  <c r="AM1406" i="5"/>
  <c r="AU1406" i="5" s="1"/>
  <c r="AM1398" i="5"/>
  <c r="AU1398" i="5" s="1"/>
  <c r="AM1390" i="5"/>
  <c r="AU1390" i="5" s="1"/>
  <c r="AM1382" i="5"/>
  <c r="AU1382" i="5" s="1"/>
  <c r="AM1374" i="5"/>
  <c r="AU1374" i="5" s="1"/>
  <c r="AM1366" i="5"/>
  <c r="AU1366" i="5" s="1"/>
  <c r="AM1358" i="5"/>
  <c r="AU1358" i="5" s="1"/>
  <c r="AM1350" i="5"/>
  <c r="AU1350" i="5" s="1"/>
  <c r="AM1342" i="5"/>
  <c r="AU1342" i="5" s="1"/>
  <c r="AM1334" i="5"/>
  <c r="AU1334" i="5" s="1"/>
  <c r="AM1326" i="5"/>
  <c r="AU1326" i="5" s="1"/>
  <c r="AM1318" i="5"/>
  <c r="AU1318" i="5" s="1"/>
  <c r="AM1316" i="5"/>
  <c r="AU1316" i="5" s="1"/>
  <c r="AM1308" i="5"/>
  <c r="AU1308" i="5" s="1"/>
  <c r="AM1262" i="5"/>
  <c r="AU1262" i="5" s="1"/>
  <c r="AM1254" i="5"/>
  <c r="AU1254" i="5" s="1"/>
  <c r="AM1246" i="5"/>
  <c r="AU1246" i="5" s="1"/>
  <c r="AM1238" i="5"/>
  <c r="AU1238" i="5" s="1"/>
  <c r="AM1230" i="5"/>
  <c r="AU1230" i="5" s="1"/>
  <c r="AM1222" i="5"/>
  <c r="AU1222" i="5" s="1"/>
  <c r="AM1214" i="5"/>
  <c r="AU1214" i="5" s="1"/>
  <c r="AM1206" i="5"/>
  <c r="AU1206" i="5" s="1"/>
  <c r="AM1198" i="5"/>
  <c r="AU1198" i="5" s="1"/>
  <c r="AM1190" i="5"/>
  <c r="AU1190" i="5" s="1"/>
  <c r="AM1182" i="5"/>
  <c r="AU1182" i="5" s="1"/>
  <c r="AM1174" i="5"/>
  <c r="AU1174" i="5" s="1"/>
  <c r="AM1166" i="5"/>
  <c r="AU1166" i="5" s="1"/>
  <c r="AM1158" i="5"/>
  <c r="AU1158" i="5" s="1"/>
  <c r="AM1150" i="5"/>
  <c r="AU1150" i="5" s="1"/>
  <c r="AM1142" i="5"/>
  <c r="AU1142" i="5" s="1"/>
  <c r="AM1134" i="5"/>
  <c r="AU1134" i="5" s="1"/>
  <c r="AM1126" i="5"/>
  <c r="AU1126" i="5" s="1"/>
  <c r="AM1117" i="5"/>
  <c r="AU1117" i="5" s="1"/>
  <c r="BC1117" i="5" s="1"/>
  <c r="AM1116" i="5"/>
  <c r="AU1116" i="5" s="1"/>
  <c r="AM1111" i="5"/>
  <c r="AU1111" i="5" s="1"/>
  <c r="AM1110" i="5"/>
  <c r="AU1110" i="5" s="1"/>
  <c r="AM1109" i="5"/>
  <c r="AU1109" i="5" s="1"/>
  <c r="AM1108" i="5"/>
  <c r="AU1108" i="5" s="1"/>
  <c r="AM1107" i="5"/>
  <c r="AU1107" i="5" s="1"/>
  <c r="AM1106" i="5"/>
  <c r="AU1106" i="5" s="1"/>
  <c r="BC1106" i="5" s="1"/>
  <c r="AM1105" i="5"/>
  <c r="AU1105" i="5" s="1"/>
  <c r="AM1104" i="5"/>
  <c r="AU1104" i="5" s="1"/>
  <c r="AM1103" i="5"/>
  <c r="AU1103" i="5" s="1"/>
  <c r="AM1102" i="5"/>
  <c r="AU1102" i="5" s="1"/>
  <c r="AM1101" i="5"/>
  <c r="AU1101" i="5" s="1"/>
  <c r="AM1100" i="5"/>
  <c r="AU1100" i="5" s="1"/>
  <c r="AM1099" i="5"/>
  <c r="AU1099" i="5" s="1"/>
  <c r="AM1098" i="5"/>
  <c r="AU1098" i="5" s="1"/>
  <c r="AM1097" i="5"/>
  <c r="AU1097" i="5" s="1"/>
  <c r="AM1096" i="5"/>
  <c r="AU1096" i="5" s="1"/>
  <c r="AM1095" i="5"/>
  <c r="AU1095" i="5" s="1"/>
  <c r="AM1094" i="5"/>
  <c r="AU1094" i="5" s="1"/>
  <c r="AM1093" i="5"/>
  <c r="AU1093" i="5" s="1"/>
  <c r="AM1092" i="5"/>
  <c r="AU1092" i="5" s="1"/>
  <c r="AM1091" i="5"/>
  <c r="AU1091" i="5" s="1"/>
  <c r="AM1090" i="5"/>
  <c r="AU1090" i="5" s="1"/>
  <c r="BC1090" i="5" s="1"/>
  <c r="AM1089" i="5"/>
  <c r="AU1089" i="5" s="1"/>
  <c r="AM1088" i="5"/>
  <c r="AU1088" i="5" s="1"/>
  <c r="AM1087" i="5"/>
  <c r="AU1087" i="5" s="1"/>
  <c r="AM1086" i="5"/>
  <c r="AU1086" i="5" s="1"/>
  <c r="AM1085" i="5"/>
  <c r="AU1085" i="5" s="1"/>
  <c r="AM1084" i="5"/>
  <c r="AU1084" i="5" s="1"/>
  <c r="AM1083" i="5"/>
  <c r="AU1083" i="5" s="1"/>
  <c r="AM1082" i="5"/>
  <c r="AU1082" i="5" s="1"/>
  <c r="BC1082" i="5" s="1"/>
  <c r="AM1081" i="5"/>
  <c r="AU1081" i="5" s="1"/>
  <c r="AM1080" i="5"/>
  <c r="AU1080" i="5" s="1"/>
  <c r="AM1079" i="5"/>
  <c r="AU1079" i="5" s="1"/>
  <c r="AM1078" i="5"/>
  <c r="AU1078" i="5" s="1"/>
  <c r="AM1077" i="5"/>
  <c r="AU1077" i="5" s="1"/>
  <c r="AM1076" i="5"/>
  <c r="AU1076" i="5" s="1"/>
  <c r="AM1075" i="5"/>
  <c r="AU1075" i="5" s="1"/>
  <c r="AM1074" i="5"/>
  <c r="AU1074" i="5" s="1"/>
  <c r="AM1073" i="5"/>
  <c r="AU1073" i="5" s="1"/>
  <c r="AM1072" i="5"/>
  <c r="AU1072" i="5" s="1"/>
  <c r="AM1071" i="5"/>
  <c r="AU1071" i="5" s="1"/>
  <c r="AM1070" i="5"/>
  <c r="AU1070" i="5" s="1"/>
  <c r="AM1069" i="5"/>
  <c r="AU1069" i="5" s="1"/>
  <c r="AM1068" i="5"/>
  <c r="AU1068" i="5" s="1"/>
  <c r="AM1067" i="5"/>
  <c r="AU1067" i="5" s="1"/>
  <c r="AM1066" i="5"/>
  <c r="AU1066" i="5" s="1"/>
  <c r="BC1066" i="5" s="1"/>
  <c r="AM1065" i="5"/>
  <c r="AU1065" i="5" s="1"/>
  <c r="AM1064" i="5"/>
  <c r="AU1064" i="5" s="1"/>
  <c r="AM1063" i="5"/>
  <c r="AU1063" i="5" s="1"/>
  <c r="AM1062" i="5"/>
  <c r="AU1062" i="5" s="1"/>
  <c r="AM1061" i="5"/>
  <c r="AU1061" i="5" s="1"/>
  <c r="AM1060" i="5"/>
  <c r="AU1060" i="5" s="1"/>
  <c r="AM1059" i="5"/>
  <c r="AU1059" i="5" s="1"/>
  <c r="AM1058" i="5"/>
  <c r="AU1058" i="5" s="1"/>
  <c r="AM1057" i="5"/>
  <c r="AU1057" i="5" s="1"/>
  <c r="AM1056" i="5"/>
  <c r="AU1056" i="5" s="1"/>
  <c r="AM1055" i="5"/>
  <c r="AU1055" i="5" s="1"/>
  <c r="AM1054" i="5"/>
  <c r="AU1054" i="5" s="1"/>
  <c r="AM1053" i="5"/>
  <c r="AU1053" i="5" s="1"/>
  <c r="AM1052" i="5"/>
  <c r="AU1052" i="5" s="1"/>
  <c r="AM1051" i="5"/>
  <c r="AU1051" i="5" s="1"/>
  <c r="AM1050" i="5"/>
  <c r="AU1050" i="5" s="1"/>
  <c r="BC1050" i="5" s="1"/>
  <c r="AM1049" i="5"/>
  <c r="AU1049" i="5" s="1"/>
  <c r="AM1048" i="5"/>
  <c r="AU1048" i="5" s="1"/>
  <c r="AM1047" i="5"/>
  <c r="AU1047" i="5" s="1"/>
  <c r="AM1046" i="5"/>
  <c r="AU1046" i="5" s="1"/>
  <c r="AM1045" i="5"/>
  <c r="AU1045" i="5" s="1"/>
  <c r="AM1044" i="5"/>
  <c r="AU1044" i="5" s="1"/>
  <c r="AM1043" i="5"/>
  <c r="AU1043" i="5" s="1"/>
  <c r="AM1042" i="5"/>
  <c r="AU1042" i="5" s="1"/>
  <c r="BC1042" i="5" s="1"/>
  <c r="AM1041" i="5"/>
  <c r="AU1041" i="5" s="1"/>
  <c r="AM1040" i="5"/>
  <c r="AU1040" i="5" s="1"/>
  <c r="AM1039" i="5"/>
  <c r="AU1039" i="5" s="1"/>
  <c r="AM1038" i="5"/>
  <c r="AU1038" i="5" s="1"/>
  <c r="AM1037" i="5"/>
  <c r="AU1037" i="5" s="1"/>
  <c r="AM1036" i="5"/>
  <c r="AU1036" i="5" s="1"/>
  <c r="AM1035" i="5"/>
  <c r="AU1035" i="5" s="1"/>
  <c r="AM1034" i="5"/>
  <c r="AU1034" i="5" s="1"/>
  <c r="AM1033" i="5"/>
  <c r="AU1033" i="5" s="1"/>
  <c r="AM1032" i="5"/>
  <c r="AU1032" i="5" s="1"/>
  <c r="AM1031" i="5"/>
  <c r="AU1031" i="5" s="1"/>
  <c r="AM1030" i="5"/>
  <c r="AU1030" i="5" s="1"/>
  <c r="AM1029" i="5"/>
  <c r="AU1029" i="5" s="1"/>
  <c r="AM1028" i="5"/>
  <c r="AU1028" i="5" s="1"/>
  <c r="AM1027" i="5"/>
  <c r="AU1027" i="5" s="1"/>
  <c r="AM1026" i="5"/>
  <c r="AU1026" i="5" s="1"/>
  <c r="BC1026" i="5" s="1"/>
  <c r="AM1025" i="5"/>
  <c r="AU1025" i="5" s="1"/>
  <c r="AM1024" i="5"/>
  <c r="AU1024" i="5" s="1"/>
  <c r="AM1023" i="5"/>
  <c r="AU1023" i="5" s="1"/>
  <c r="AM1022" i="5"/>
  <c r="AU1022" i="5" s="1"/>
  <c r="AM1021" i="5"/>
  <c r="AU1021" i="5" s="1"/>
  <c r="AM1020" i="5"/>
  <c r="AU1020" i="5" s="1"/>
  <c r="AM1019" i="5"/>
  <c r="AU1019" i="5" s="1"/>
  <c r="AM1018" i="5"/>
  <c r="AU1018" i="5" s="1"/>
  <c r="AM1017" i="5"/>
  <c r="AU1017" i="5" s="1"/>
  <c r="AM1016" i="5"/>
  <c r="AU1016" i="5" s="1"/>
  <c r="AM1015" i="5"/>
  <c r="AU1015" i="5" s="1"/>
  <c r="AM1014" i="5"/>
  <c r="AU1014" i="5" s="1"/>
  <c r="AM1013" i="5"/>
  <c r="AU1013" i="5" s="1"/>
  <c r="AM1012" i="5"/>
  <c r="AU1012" i="5" s="1"/>
  <c r="AM1011" i="5"/>
  <c r="AU1011" i="5" s="1"/>
  <c r="AM1010" i="5"/>
  <c r="AU1010" i="5" s="1"/>
  <c r="BC1010" i="5" s="1"/>
  <c r="AM1009" i="5"/>
  <c r="AU1009" i="5" s="1"/>
  <c r="AM1008" i="5"/>
  <c r="AU1008" i="5" s="1"/>
  <c r="AM1007" i="5"/>
  <c r="AU1007" i="5" s="1"/>
  <c r="AM1006" i="5"/>
  <c r="AU1006" i="5" s="1"/>
  <c r="AM1005" i="5"/>
  <c r="AU1005" i="5" s="1"/>
  <c r="AM1004" i="5"/>
  <c r="AU1004" i="5" s="1"/>
  <c r="AM1003" i="5"/>
  <c r="AU1003" i="5" s="1"/>
  <c r="AM1002" i="5"/>
  <c r="AU1002" i="5" s="1"/>
  <c r="BC1002" i="5" s="1"/>
  <c r="AM1001" i="5"/>
  <c r="AU1001" i="5" s="1"/>
  <c r="AM1000" i="5"/>
  <c r="AU1000" i="5" s="1"/>
  <c r="AM999" i="5"/>
  <c r="AU999" i="5" s="1"/>
  <c r="AM998" i="5"/>
  <c r="AU998" i="5" s="1"/>
  <c r="AM997" i="5"/>
  <c r="AU997" i="5" s="1"/>
  <c r="AM996" i="5"/>
  <c r="AU996" i="5" s="1"/>
  <c r="AM995" i="5"/>
  <c r="AU995" i="5" s="1"/>
  <c r="AM994" i="5"/>
  <c r="AU994" i="5" s="1"/>
  <c r="AM993" i="5"/>
  <c r="AU993" i="5" s="1"/>
  <c r="AM992" i="5"/>
  <c r="AU992" i="5" s="1"/>
  <c r="AM991" i="5"/>
  <c r="AU991" i="5" s="1"/>
  <c r="AM990" i="5"/>
  <c r="AU990" i="5" s="1"/>
  <c r="AM989" i="5"/>
  <c r="AU989" i="5" s="1"/>
  <c r="AM988" i="5"/>
  <c r="AU988" i="5" s="1"/>
  <c r="AM987" i="5"/>
  <c r="AU987" i="5" s="1"/>
  <c r="AM986" i="5"/>
  <c r="AU986" i="5" s="1"/>
  <c r="AM985" i="5"/>
  <c r="AU985" i="5" s="1"/>
  <c r="AM984" i="5"/>
  <c r="AU984" i="5" s="1"/>
  <c r="AM983" i="5"/>
  <c r="AU983" i="5" s="1"/>
  <c r="AM982" i="5"/>
  <c r="AU982" i="5" s="1"/>
  <c r="AM981" i="5"/>
  <c r="AU981" i="5" s="1"/>
  <c r="AM980" i="5"/>
  <c r="AU980" i="5" s="1"/>
  <c r="AM979" i="5"/>
  <c r="AU979" i="5" s="1"/>
  <c r="AM978" i="5"/>
  <c r="AU978" i="5" s="1"/>
  <c r="BC978" i="5" s="1"/>
  <c r="AM977" i="5"/>
  <c r="AU977" i="5" s="1"/>
  <c r="AM976" i="5"/>
  <c r="AU976" i="5" s="1"/>
  <c r="AM975" i="5"/>
  <c r="AU975" i="5" s="1"/>
  <c r="AM974" i="5"/>
  <c r="AU974" i="5" s="1"/>
  <c r="AM973" i="5"/>
  <c r="AU973" i="5" s="1"/>
  <c r="AM972" i="5"/>
  <c r="AU972" i="5" s="1"/>
  <c r="AM971" i="5"/>
  <c r="AU971" i="5" s="1"/>
  <c r="AM970" i="5"/>
  <c r="AU970" i="5" s="1"/>
  <c r="BC970" i="5" s="1"/>
  <c r="AM969" i="5"/>
  <c r="AU969" i="5" s="1"/>
  <c r="AM968" i="5"/>
  <c r="AU968" i="5" s="1"/>
  <c r="AM967" i="5"/>
  <c r="AU967" i="5" s="1"/>
  <c r="AM966" i="5"/>
  <c r="AU966" i="5" s="1"/>
  <c r="AM965" i="5"/>
  <c r="AU965" i="5" s="1"/>
  <c r="AM964" i="5"/>
  <c r="AU964" i="5" s="1"/>
  <c r="AM963" i="5"/>
  <c r="AU963" i="5" s="1"/>
  <c r="AM962" i="5"/>
  <c r="AU962" i="5" s="1"/>
  <c r="AM961" i="5"/>
  <c r="AU961" i="5" s="1"/>
  <c r="AM960" i="5"/>
  <c r="AU960" i="5" s="1"/>
  <c r="AM959" i="5"/>
  <c r="AU959" i="5" s="1"/>
  <c r="AM958" i="5"/>
  <c r="AU958" i="5" s="1"/>
  <c r="AM957" i="5"/>
  <c r="AU957" i="5" s="1"/>
  <c r="AM956" i="5"/>
  <c r="AU956" i="5" s="1"/>
  <c r="AM955" i="5"/>
  <c r="AU955" i="5" s="1"/>
  <c r="AM954" i="5"/>
  <c r="AU954" i="5" s="1"/>
  <c r="AM953" i="5"/>
  <c r="AU953" i="5" s="1"/>
  <c r="AM952" i="5"/>
  <c r="AU952" i="5" s="1"/>
  <c r="BC952" i="5" s="1"/>
  <c r="AM951" i="5"/>
  <c r="AU951" i="5" s="1"/>
  <c r="AM950" i="5"/>
  <c r="AU950" i="5" s="1"/>
  <c r="AM949" i="5"/>
  <c r="AU949" i="5" s="1"/>
  <c r="AM948" i="5"/>
  <c r="AU948" i="5" s="1"/>
  <c r="AM947" i="5"/>
  <c r="AU947" i="5" s="1"/>
  <c r="AM946" i="5"/>
  <c r="AU946" i="5" s="1"/>
  <c r="AM945" i="5"/>
  <c r="AU945" i="5" s="1"/>
  <c r="AM944" i="5"/>
  <c r="AU944" i="5" s="1"/>
  <c r="BC944" i="5" s="1"/>
  <c r="AM943" i="5"/>
  <c r="AU943" i="5" s="1"/>
  <c r="AM942" i="5"/>
  <c r="AU942" i="5" s="1"/>
  <c r="AM941" i="5"/>
  <c r="AU941" i="5" s="1"/>
  <c r="AM940" i="5"/>
  <c r="AU940" i="5" s="1"/>
  <c r="AM939" i="5"/>
  <c r="AU939" i="5" s="1"/>
  <c r="AM938" i="5"/>
  <c r="AU938" i="5" s="1"/>
  <c r="AM937" i="5"/>
  <c r="AU937" i="5" s="1"/>
  <c r="AM936" i="5"/>
  <c r="AU936" i="5" s="1"/>
  <c r="BC936" i="5" s="1"/>
  <c r="AM935" i="5"/>
  <c r="AU935" i="5" s="1"/>
  <c r="AM934" i="5"/>
  <c r="AU934" i="5" s="1"/>
  <c r="AM933" i="5"/>
  <c r="AU933" i="5" s="1"/>
  <c r="AM932" i="5"/>
  <c r="AU932" i="5" s="1"/>
  <c r="AM931" i="5"/>
  <c r="AU931" i="5" s="1"/>
  <c r="AM930" i="5"/>
  <c r="AU930" i="5" s="1"/>
  <c r="AM929" i="5"/>
  <c r="AU929" i="5" s="1"/>
  <c r="AM928" i="5"/>
  <c r="AU928" i="5" s="1"/>
  <c r="AM927" i="5"/>
  <c r="AU927" i="5" s="1"/>
  <c r="AM926" i="5"/>
  <c r="AU926" i="5" s="1"/>
  <c r="AM925" i="5"/>
  <c r="AU925" i="5" s="1"/>
  <c r="AM924" i="5"/>
  <c r="AU924" i="5" s="1"/>
  <c r="AM923" i="5"/>
  <c r="AU923" i="5" s="1"/>
  <c r="AM922" i="5"/>
  <c r="AU922" i="5" s="1"/>
  <c r="AM921" i="5"/>
  <c r="AU921" i="5" s="1"/>
  <c r="AM920" i="5"/>
  <c r="AU920" i="5" s="1"/>
  <c r="BC920" i="5" s="1"/>
  <c r="AM919" i="5"/>
  <c r="AU919" i="5" s="1"/>
  <c r="AM918" i="5"/>
  <c r="AU918" i="5" s="1"/>
  <c r="AM917" i="5"/>
  <c r="AU917" i="5" s="1"/>
  <c r="AM916" i="5"/>
  <c r="AU916" i="5" s="1"/>
  <c r="AM915" i="5"/>
  <c r="AU915" i="5" s="1"/>
  <c r="AM914" i="5"/>
  <c r="AU914" i="5" s="1"/>
  <c r="AM913" i="5"/>
  <c r="AU913" i="5" s="1"/>
  <c r="AM912" i="5"/>
  <c r="AU912" i="5" s="1"/>
  <c r="BC912" i="5" s="1"/>
  <c r="AM911" i="5"/>
  <c r="AU911" i="5" s="1"/>
  <c r="AM910" i="5"/>
  <c r="AU910" i="5" s="1"/>
  <c r="AM909" i="5"/>
  <c r="AU909" i="5" s="1"/>
  <c r="AM908" i="5"/>
  <c r="AU908" i="5" s="1"/>
  <c r="AM907" i="5"/>
  <c r="AU907" i="5" s="1"/>
  <c r="AM906" i="5"/>
  <c r="AU906" i="5" s="1"/>
  <c r="AM905" i="5"/>
  <c r="AU905" i="5" s="1"/>
  <c r="AM904" i="5"/>
  <c r="AU904" i="5" s="1"/>
  <c r="BC904" i="5" s="1"/>
  <c r="AM903" i="5"/>
  <c r="AU903" i="5" s="1"/>
  <c r="AM902" i="5"/>
  <c r="AU902" i="5" s="1"/>
  <c r="AM901" i="5"/>
  <c r="AU901" i="5" s="1"/>
  <c r="AM900" i="5"/>
  <c r="AU900" i="5" s="1"/>
  <c r="AM899" i="5"/>
  <c r="AU899" i="5" s="1"/>
  <c r="AM898" i="5"/>
  <c r="AU898" i="5" s="1"/>
  <c r="AM897" i="5"/>
  <c r="AU897" i="5" s="1"/>
  <c r="AM896" i="5"/>
  <c r="AU896" i="5" s="1"/>
  <c r="BC896" i="5" s="1"/>
  <c r="AM895" i="5"/>
  <c r="AU895" i="5" s="1"/>
  <c r="AM894" i="5"/>
  <c r="AU894" i="5" s="1"/>
  <c r="AM893" i="5"/>
  <c r="AU893" i="5" s="1"/>
  <c r="AM892" i="5"/>
  <c r="AU892" i="5" s="1"/>
  <c r="AM891" i="5"/>
  <c r="AU891" i="5" s="1"/>
  <c r="AM890" i="5"/>
  <c r="AU890" i="5" s="1"/>
  <c r="AM889" i="5"/>
  <c r="AU889" i="5" s="1"/>
  <c r="AM888" i="5"/>
  <c r="AU888" i="5" s="1"/>
  <c r="BC888" i="5" s="1"/>
  <c r="AM887" i="5"/>
  <c r="AU887" i="5" s="1"/>
  <c r="AM2253" i="5"/>
  <c r="AU2253" i="5" s="1"/>
  <c r="AM2245" i="5"/>
  <c r="AU2245" i="5" s="1"/>
  <c r="AM2237" i="5"/>
  <c r="AU2237" i="5" s="1"/>
  <c r="AM2229" i="5"/>
  <c r="AU2229" i="5" s="1"/>
  <c r="AM2216" i="5"/>
  <c r="AU2216" i="5" s="1"/>
  <c r="AM2208" i="5"/>
  <c r="AU2208" i="5" s="1"/>
  <c r="AM2200" i="5"/>
  <c r="AU2200" i="5" s="1"/>
  <c r="AM2192" i="5"/>
  <c r="AU2192" i="5" s="1"/>
  <c r="AM2184" i="5"/>
  <c r="AU2184" i="5" s="1"/>
  <c r="AM2176" i="5"/>
  <c r="AU2176" i="5" s="1"/>
  <c r="AM2168" i="5"/>
  <c r="AU2168" i="5" s="1"/>
  <c r="AM2160" i="5"/>
  <c r="AU2160" i="5" s="1"/>
  <c r="AM2152" i="5"/>
  <c r="AU2152" i="5" s="1"/>
  <c r="AM2144" i="5"/>
  <c r="AU2144" i="5" s="1"/>
  <c r="AM2136" i="5"/>
  <c r="AU2136" i="5" s="1"/>
  <c r="AM2128" i="5"/>
  <c r="AU2128" i="5" s="1"/>
  <c r="AM2120" i="5"/>
  <c r="AU2120" i="5" s="1"/>
  <c r="AM2112" i="5"/>
  <c r="AU2112" i="5" s="1"/>
  <c r="AM2104" i="5"/>
  <c r="AU2104" i="5" s="1"/>
  <c r="AM2096" i="5"/>
  <c r="AU2096" i="5" s="1"/>
  <c r="AM2088" i="5"/>
  <c r="AU2088" i="5" s="1"/>
  <c r="AM2080" i="5"/>
  <c r="AU2080" i="5" s="1"/>
  <c r="AM2067" i="5"/>
  <c r="AU2067" i="5" s="1"/>
  <c r="AM2059" i="5"/>
  <c r="AU2059" i="5" s="1"/>
  <c r="AM2051" i="5"/>
  <c r="AU2051" i="5" s="1"/>
  <c r="AM2043" i="5"/>
  <c r="AU2043" i="5" s="1"/>
  <c r="AM2035" i="5"/>
  <c r="AU2035" i="5" s="1"/>
  <c r="AM2027" i="5"/>
  <c r="AU2027" i="5" s="1"/>
  <c r="AM2019" i="5"/>
  <c r="AU2019" i="5" s="1"/>
  <c r="AM2011" i="5"/>
  <c r="AU2011" i="5" s="1"/>
  <c r="AM2003" i="5"/>
  <c r="AU2003" i="5" s="1"/>
  <c r="AM1995" i="5"/>
  <c r="AU1995" i="5" s="1"/>
  <c r="AM1987" i="5"/>
  <c r="AU1987" i="5" s="1"/>
  <c r="AM1979" i="5"/>
  <c r="AU1979" i="5" s="1"/>
  <c r="AM1971" i="5"/>
  <c r="AU1971" i="5" s="1"/>
  <c r="AM1963" i="5"/>
  <c r="AU1963" i="5" s="1"/>
  <c r="AM1955" i="5"/>
  <c r="AU1955" i="5" s="1"/>
  <c r="AM1947" i="5"/>
  <c r="AU1947" i="5" s="1"/>
  <c r="AM1939" i="5"/>
  <c r="AU1939" i="5" s="1"/>
  <c r="AM1931" i="5"/>
  <c r="AU1931" i="5" s="1"/>
  <c r="AM1923" i="5"/>
  <c r="AU1923" i="5" s="1"/>
  <c r="AM1904" i="5"/>
  <c r="AU1904" i="5" s="1"/>
  <c r="AM1896" i="5"/>
  <c r="AU1896" i="5" s="1"/>
  <c r="AM1888" i="5"/>
  <c r="AU1888" i="5" s="1"/>
  <c r="AM1880" i="5"/>
  <c r="AU1880" i="5" s="1"/>
  <c r="AM1872" i="5"/>
  <c r="AU1872" i="5" s="1"/>
  <c r="AM1864" i="5"/>
  <c r="AU1864" i="5" s="1"/>
  <c r="AM1856" i="5"/>
  <c r="AU1856" i="5" s="1"/>
  <c r="AM1848" i="5"/>
  <c r="AU1848" i="5" s="1"/>
  <c r="AM1840" i="5"/>
  <c r="AU1840" i="5" s="1"/>
  <c r="AM1832" i="5"/>
  <c r="AU1832" i="5" s="1"/>
  <c r="AM1824" i="5"/>
  <c r="AU1824" i="5" s="1"/>
  <c r="AM1816" i="5"/>
  <c r="AU1816" i="5" s="1"/>
  <c r="AM1808" i="5"/>
  <c r="AU1808" i="5" s="1"/>
  <c r="AM1800" i="5"/>
  <c r="AU1800" i="5" s="1"/>
  <c r="AM1792" i="5"/>
  <c r="AU1792" i="5" s="1"/>
  <c r="AM1784" i="5"/>
  <c r="AU1784" i="5" s="1"/>
  <c r="AM1776" i="5"/>
  <c r="AU1776" i="5" s="1"/>
  <c r="AM1768" i="5"/>
  <c r="AU1768" i="5" s="1"/>
  <c r="AM1760" i="5"/>
  <c r="AU1760" i="5" s="1"/>
  <c r="AM1752" i="5"/>
  <c r="AU1752" i="5" s="1"/>
  <c r="AM1744" i="5"/>
  <c r="AU1744" i="5" s="1"/>
  <c r="AM1734" i="5"/>
  <c r="AU1734" i="5" s="1"/>
  <c r="AM1726" i="5"/>
  <c r="AU1726" i="5" s="1"/>
  <c r="AM1718" i="5"/>
  <c r="AU1718" i="5" s="1"/>
  <c r="AM1710" i="5"/>
  <c r="AU1710" i="5" s="1"/>
  <c r="AM1702" i="5"/>
  <c r="AU1702" i="5" s="1"/>
  <c r="AM1694" i="5"/>
  <c r="AU1694" i="5" s="1"/>
  <c r="AM1686" i="5"/>
  <c r="AU1686" i="5" s="1"/>
  <c r="AM1678" i="5"/>
  <c r="AU1678" i="5" s="1"/>
  <c r="AM1670" i="5"/>
  <c r="AU1670" i="5" s="1"/>
  <c r="AM1662" i="5"/>
  <c r="AU1662" i="5" s="1"/>
  <c r="AM1654" i="5"/>
  <c r="AU1654" i="5" s="1"/>
  <c r="AM1646" i="5"/>
  <c r="AU1646" i="5" s="1"/>
  <c r="AM1638" i="5"/>
  <c r="AU1638" i="5" s="1"/>
  <c r="AM1628" i="5"/>
  <c r="AU1628" i="5" s="1"/>
  <c r="AM1620" i="5"/>
  <c r="AU1620" i="5" s="1"/>
  <c r="AM1612" i="5"/>
  <c r="AU1612" i="5" s="1"/>
  <c r="AM1604" i="5"/>
  <c r="AU1604" i="5" s="1"/>
  <c r="AM1596" i="5"/>
  <c r="AU1596" i="5" s="1"/>
  <c r="AM1588" i="5"/>
  <c r="AU1588" i="5" s="1"/>
  <c r="AM1580" i="5"/>
  <c r="AU1580" i="5" s="1"/>
  <c r="AM1572" i="5"/>
  <c r="AU1572" i="5" s="1"/>
  <c r="AM1564" i="5"/>
  <c r="AU1564" i="5" s="1"/>
  <c r="AM1556" i="5"/>
  <c r="AU1556" i="5" s="1"/>
  <c r="AM1548" i="5"/>
  <c r="AU1548" i="5" s="1"/>
  <c r="AM1540" i="5"/>
  <c r="AU1540" i="5" s="1"/>
  <c r="AM1532" i="5"/>
  <c r="AU1532" i="5" s="1"/>
  <c r="AM1524" i="5"/>
  <c r="AU1524" i="5" s="1"/>
  <c r="AM1516" i="5"/>
  <c r="AU1516" i="5" s="1"/>
  <c r="AM1509" i="5"/>
  <c r="AU1509" i="5" s="1"/>
  <c r="AM1501" i="5"/>
  <c r="AU1501" i="5" s="1"/>
  <c r="AM1493" i="5"/>
  <c r="AU1493" i="5" s="1"/>
  <c r="AM1485" i="5"/>
  <c r="AU1485" i="5" s="1"/>
  <c r="AM1477" i="5"/>
  <c r="AU1477" i="5" s="1"/>
  <c r="AM1469" i="5"/>
  <c r="AU1469" i="5" s="1"/>
  <c r="AM1461" i="5"/>
  <c r="AU1461" i="5" s="1"/>
  <c r="AM1453" i="5"/>
  <c r="AU1453" i="5" s="1"/>
  <c r="AM1445" i="5"/>
  <c r="AU1445" i="5" s="1"/>
  <c r="AM1437" i="5"/>
  <c r="AU1437" i="5" s="1"/>
  <c r="AM1429" i="5"/>
  <c r="AU1429" i="5" s="1"/>
  <c r="AM1421" i="5"/>
  <c r="AU1421" i="5" s="1"/>
  <c r="AM1413" i="5"/>
  <c r="AU1413" i="5" s="1"/>
  <c r="AM1405" i="5"/>
  <c r="AU1405" i="5" s="1"/>
  <c r="AM1397" i="5"/>
  <c r="AU1397" i="5" s="1"/>
  <c r="AM1389" i="5"/>
  <c r="AU1389" i="5" s="1"/>
  <c r="AM1381" i="5"/>
  <c r="AU1381" i="5" s="1"/>
  <c r="AM1373" i="5"/>
  <c r="AU1373" i="5" s="1"/>
  <c r="AM1365" i="5"/>
  <c r="AU1365" i="5" s="1"/>
  <c r="AM1357" i="5"/>
  <c r="AU1357" i="5" s="1"/>
  <c r="AM1349" i="5"/>
  <c r="AU1349" i="5" s="1"/>
  <c r="AM1341" i="5"/>
  <c r="AU1341" i="5" s="1"/>
  <c r="AM1333" i="5"/>
  <c r="AU1333" i="5" s="1"/>
  <c r="AM1325" i="5"/>
  <c r="AU1325" i="5" s="1"/>
  <c r="AM1317" i="5"/>
  <c r="AU1317" i="5" s="1"/>
  <c r="AM1315" i="5"/>
  <c r="AU1315" i="5" s="1"/>
  <c r="AM1307" i="5"/>
  <c r="AU1307" i="5" s="1"/>
  <c r="AM1303" i="5"/>
  <c r="AU1303" i="5" s="1"/>
  <c r="AM1299" i="5"/>
  <c r="AU1299" i="5" s="1"/>
  <c r="AM1295" i="5"/>
  <c r="AU1295" i="5" s="1"/>
  <c r="AM1291" i="5"/>
  <c r="AU1291" i="5" s="1"/>
  <c r="AM1287" i="5"/>
  <c r="AU1287" i="5" s="1"/>
  <c r="AM1284" i="5"/>
  <c r="AU1284" i="5" s="1"/>
  <c r="AM1282" i="5"/>
  <c r="AU1282" i="5" s="1"/>
  <c r="AM1280" i="5"/>
  <c r="AU1280" i="5" s="1"/>
  <c r="AM1278" i="5"/>
  <c r="AU1278" i="5" s="1"/>
  <c r="AM1276" i="5"/>
  <c r="AU1276" i="5" s="1"/>
  <c r="AM1274" i="5"/>
  <c r="AU1274" i="5" s="1"/>
  <c r="AM1272" i="5"/>
  <c r="AU1272" i="5" s="1"/>
  <c r="AM1270" i="5"/>
  <c r="AU1270" i="5" s="1"/>
  <c r="AM1265" i="5"/>
  <c r="AU1265" i="5" s="1"/>
  <c r="AM1257" i="5"/>
  <c r="AU1257" i="5" s="1"/>
  <c r="AM1249" i="5"/>
  <c r="AU1249" i="5" s="1"/>
  <c r="AM1241" i="5"/>
  <c r="AU1241" i="5" s="1"/>
  <c r="AM1233" i="5"/>
  <c r="AU1233" i="5" s="1"/>
  <c r="AM1225" i="5"/>
  <c r="AU1225" i="5" s="1"/>
  <c r="AM1217" i="5"/>
  <c r="AU1217" i="5" s="1"/>
  <c r="AM1209" i="5"/>
  <c r="AU1209" i="5" s="1"/>
  <c r="AM1201" i="5"/>
  <c r="AU1201" i="5" s="1"/>
  <c r="AM1193" i="5"/>
  <c r="AU1193" i="5" s="1"/>
  <c r="AM1185" i="5"/>
  <c r="AU1185" i="5" s="1"/>
  <c r="AM1177" i="5"/>
  <c r="AU1177" i="5" s="1"/>
  <c r="AM1169" i="5"/>
  <c r="AU1169" i="5" s="1"/>
  <c r="AM1161" i="5"/>
  <c r="AU1161" i="5" s="1"/>
  <c r="AM1153" i="5"/>
  <c r="AU1153" i="5" s="1"/>
  <c r="AM1145" i="5"/>
  <c r="AU1145" i="5" s="1"/>
  <c r="AM1137" i="5"/>
  <c r="AU1137" i="5" s="1"/>
  <c r="AM1129" i="5"/>
  <c r="AU1129" i="5" s="1"/>
  <c r="AM1121" i="5"/>
  <c r="AU1121" i="5" s="1"/>
  <c r="AM1118" i="5"/>
  <c r="AU1118" i="5" s="1"/>
  <c r="AM2286" i="5"/>
  <c r="AU2286" i="5" s="1"/>
  <c r="AM2252" i="5"/>
  <c r="AU2252" i="5" s="1"/>
  <c r="AM2244" i="5"/>
  <c r="AU2244" i="5" s="1"/>
  <c r="AM2236" i="5"/>
  <c r="AU2236" i="5" s="1"/>
  <c r="AM2228" i="5"/>
  <c r="AU2228" i="5" s="1"/>
  <c r="AM2215" i="5"/>
  <c r="AU2215" i="5" s="1"/>
  <c r="AM2207" i="5"/>
  <c r="AU2207" i="5" s="1"/>
  <c r="AM2199" i="5"/>
  <c r="AU2199" i="5" s="1"/>
  <c r="AM2191" i="5"/>
  <c r="AU2191" i="5" s="1"/>
  <c r="AM2183" i="5"/>
  <c r="AU2183" i="5" s="1"/>
  <c r="AM2175" i="5"/>
  <c r="AU2175" i="5" s="1"/>
  <c r="AM2167" i="5"/>
  <c r="AU2167" i="5" s="1"/>
  <c r="AM2159" i="5"/>
  <c r="AU2159" i="5" s="1"/>
  <c r="AM2151" i="5"/>
  <c r="AU2151" i="5" s="1"/>
  <c r="AM2143" i="5"/>
  <c r="AU2143" i="5" s="1"/>
  <c r="AM2135" i="5"/>
  <c r="AU2135" i="5" s="1"/>
  <c r="AM2127" i="5"/>
  <c r="AU2127" i="5" s="1"/>
  <c r="AM2119" i="5"/>
  <c r="AU2119" i="5" s="1"/>
  <c r="AM2111" i="5"/>
  <c r="AU2111" i="5" s="1"/>
  <c r="AM2103" i="5"/>
  <c r="AU2103" i="5" s="1"/>
  <c r="AM2095" i="5"/>
  <c r="AU2095" i="5" s="1"/>
  <c r="AM2087" i="5"/>
  <c r="AU2087" i="5" s="1"/>
  <c r="AM2079" i="5"/>
  <c r="AU2079" i="5" s="1"/>
  <c r="AM2066" i="5"/>
  <c r="AU2066" i="5" s="1"/>
  <c r="AM2058" i="5"/>
  <c r="AU2058" i="5" s="1"/>
  <c r="AM2050" i="5"/>
  <c r="AU2050" i="5" s="1"/>
  <c r="AM2042" i="5"/>
  <c r="AU2042" i="5" s="1"/>
  <c r="AM2034" i="5"/>
  <c r="AU2034" i="5" s="1"/>
  <c r="AM2026" i="5"/>
  <c r="AU2026" i="5" s="1"/>
  <c r="AM2018" i="5"/>
  <c r="AU2018" i="5" s="1"/>
  <c r="AM2010" i="5"/>
  <c r="AU2010" i="5" s="1"/>
  <c r="AM2002" i="5"/>
  <c r="AU2002" i="5" s="1"/>
  <c r="AM1994" i="5"/>
  <c r="AU1994" i="5" s="1"/>
  <c r="AM1986" i="5"/>
  <c r="AU1986" i="5" s="1"/>
  <c r="AM1978" i="5"/>
  <c r="AU1978" i="5" s="1"/>
  <c r="AM1970" i="5"/>
  <c r="AU1970" i="5" s="1"/>
  <c r="AM1962" i="5"/>
  <c r="AU1962" i="5" s="1"/>
  <c r="AM1954" i="5"/>
  <c r="AU1954" i="5" s="1"/>
  <c r="AM1946" i="5"/>
  <c r="AU1946" i="5" s="1"/>
  <c r="AM1938" i="5"/>
  <c r="AU1938" i="5" s="1"/>
  <c r="AM1930" i="5"/>
  <c r="AU1930" i="5" s="1"/>
  <c r="AM1922" i="5"/>
  <c r="AU1922" i="5" s="1"/>
  <c r="AM1911" i="5"/>
  <c r="AU1911" i="5" s="1"/>
  <c r="AM1903" i="5"/>
  <c r="AU1903" i="5" s="1"/>
  <c r="AM1895" i="5"/>
  <c r="AU1895" i="5" s="1"/>
  <c r="AM1887" i="5"/>
  <c r="AU1887" i="5" s="1"/>
  <c r="AM1879" i="5"/>
  <c r="AU1879" i="5" s="1"/>
  <c r="AM1871" i="5"/>
  <c r="AU1871" i="5" s="1"/>
  <c r="AM1863" i="5"/>
  <c r="AU1863" i="5" s="1"/>
  <c r="AM1855" i="5"/>
  <c r="AU1855" i="5" s="1"/>
  <c r="AM1847" i="5"/>
  <c r="AU1847" i="5" s="1"/>
  <c r="AM1839" i="5"/>
  <c r="AU1839" i="5" s="1"/>
  <c r="AM1831" i="5"/>
  <c r="AU1831" i="5" s="1"/>
  <c r="AM1823" i="5"/>
  <c r="AU1823" i="5" s="1"/>
  <c r="AM1815" i="5"/>
  <c r="AU1815" i="5" s="1"/>
  <c r="AM1807" i="5"/>
  <c r="AU1807" i="5" s="1"/>
  <c r="AM1799" i="5"/>
  <c r="AU1799" i="5" s="1"/>
  <c r="AM1791" i="5"/>
  <c r="AU1791" i="5" s="1"/>
  <c r="AM1783" i="5"/>
  <c r="AU1783" i="5" s="1"/>
  <c r="AM1775" i="5"/>
  <c r="AU1775" i="5" s="1"/>
  <c r="AM1767" i="5"/>
  <c r="AU1767" i="5" s="1"/>
  <c r="AM1759" i="5"/>
  <c r="AU1759" i="5" s="1"/>
  <c r="AM1751" i="5"/>
  <c r="AU1751" i="5" s="1"/>
  <c r="AM1743" i="5"/>
  <c r="AU1743" i="5" s="1"/>
  <c r="AM1733" i="5"/>
  <c r="AU1733" i="5" s="1"/>
  <c r="AM1725" i="5"/>
  <c r="AU1725" i="5" s="1"/>
  <c r="AM1717" i="5"/>
  <c r="AU1717" i="5" s="1"/>
  <c r="AM1709" i="5"/>
  <c r="AU1709" i="5" s="1"/>
  <c r="AM1701" i="5"/>
  <c r="AU1701" i="5" s="1"/>
  <c r="AM1693" i="5"/>
  <c r="AU1693" i="5" s="1"/>
  <c r="AM1685" i="5"/>
  <c r="AU1685" i="5" s="1"/>
  <c r="AM1677" i="5"/>
  <c r="AU1677" i="5" s="1"/>
  <c r="AM1669" i="5"/>
  <c r="AU1669" i="5" s="1"/>
  <c r="AM1661" i="5"/>
  <c r="AU1661" i="5" s="1"/>
  <c r="AM1653" i="5"/>
  <c r="AU1653" i="5" s="1"/>
  <c r="AM1645" i="5"/>
  <c r="AU1645" i="5" s="1"/>
  <c r="AM1637" i="5"/>
  <c r="AU1637" i="5" s="1"/>
  <c r="AM1627" i="5"/>
  <c r="AU1627" i="5" s="1"/>
  <c r="AM1619" i="5"/>
  <c r="AU1619" i="5" s="1"/>
  <c r="AM1611" i="5"/>
  <c r="AU1611" i="5" s="1"/>
  <c r="AM1603" i="5"/>
  <c r="AU1603" i="5" s="1"/>
  <c r="AM1595" i="5"/>
  <c r="AU1595" i="5" s="1"/>
  <c r="AM1587" i="5"/>
  <c r="AU1587" i="5" s="1"/>
  <c r="AM1579" i="5"/>
  <c r="AU1579" i="5" s="1"/>
  <c r="AM1571" i="5"/>
  <c r="AU1571" i="5" s="1"/>
  <c r="AM1563" i="5"/>
  <c r="AU1563" i="5" s="1"/>
  <c r="AM1555" i="5"/>
  <c r="AU1555" i="5" s="1"/>
  <c r="AM1547" i="5"/>
  <c r="AU1547" i="5" s="1"/>
  <c r="AM1539" i="5"/>
  <c r="AU1539" i="5" s="1"/>
  <c r="AM1531" i="5"/>
  <c r="AU1531" i="5" s="1"/>
  <c r="AM1523" i="5"/>
  <c r="AU1523" i="5" s="1"/>
  <c r="AM1515" i="5"/>
  <c r="AU1515" i="5" s="1"/>
  <c r="AM1508" i="5"/>
  <c r="AU1508" i="5" s="1"/>
  <c r="AM1500" i="5"/>
  <c r="AU1500" i="5" s="1"/>
  <c r="AM1492" i="5"/>
  <c r="AU1492" i="5" s="1"/>
  <c r="AM1484" i="5"/>
  <c r="AU1484" i="5" s="1"/>
  <c r="AM1476" i="5"/>
  <c r="AU1476" i="5" s="1"/>
  <c r="AM1468" i="5"/>
  <c r="AU1468" i="5" s="1"/>
  <c r="AM1460" i="5"/>
  <c r="AU1460" i="5" s="1"/>
  <c r="AM1452" i="5"/>
  <c r="AU1452" i="5" s="1"/>
  <c r="AM1444" i="5"/>
  <c r="AU1444" i="5" s="1"/>
  <c r="AM1436" i="5"/>
  <c r="AU1436" i="5" s="1"/>
  <c r="AM1428" i="5"/>
  <c r="AU1428" i="5" s="1"/>
  <c r="AM1420" i="5"/>
  <c r="AU1420" i="5" s="1"/>
  <c r="AM1412" i="5"/>
  <c r="AU1412" i="5" s="1"/>
  <c r="AM1404" i="5"/>
  <c r="AU1404" i="5" s="1"/>
  <c r="AM1396" i="5"/>
  <c r="AU1396" i="5" s="1"/>
  <c r="AM1388" i="5"/>
  <c r="AU1388" i="5" s="1"/>
  <c r="AM1380" i="5"/>
  <c r="AU1380" i="5" s="1"/>
  <c r="AM1372" i="5"/>
  <c r="AU1372" i="5" s="1"/>
  <c r="AM1364" i="5"/>
  <c r="AU1364" i="5" s="1"/>
  <c r="AM1356" i="5"/>
  <c r="AU1356" i="5" s="1"/>
  <c r="AM1348" i="5"/>
  <c r="AU1348" i="5" s="1"/>
  <c r="AM1340" i="5"/>
  <c r="AU1340" i="5" s="1"/>
  <c r="AM1332" i="5"/>
  <c r="AU1332" i="5" s="1"/>
  <c r="AM1324" i="5"/>
  <c r="AU1324" i="5" s="1"/>
  <c r="AM1314" i="5"/>
  <c r="AU1314" i="5" s="1"/>
  <c r="AM1268" i="5"/>
  <c r="AU1268" i="5" s="1"/>
  <c r="AM1260" i="5"/>
  <c r="AU1260" i="5" s="1"/>
  <c r="AM1252" i="5"/>
  <c r="AU1252" i="5" s="1"/>
  <c r="AM1244" i="5"/>
  <c r="AU1244" i="5" s="1"/>
  <c r="AM1236" i="5"/>
  <c r="AU1236" i="5" s="1"/>
  <c r="AM1228" i="5"/>
  <c r="AU1228" i="5" s="1"/>
  <c r="AM1220" i="5"/>
  <c r="AU1220" i="5" s="1"/>
  <c r="AM1212" i="5"/>
  <c r="AU1212" i="5" s="1"/>
  <c r="AM1204" i="5"/>
  <c r="AU1204" i="5" s="1"/>
  <c r="AM1196" i="5"/>
  <c r="AU1196" i="5" s="1"/>
  <c r="AM1188" i="5"/>
  <c r="AU1188" i="5" s="1"/>
  <c r="AM1180" i="5"/>
  <c r="AU1180" i="5" s="1"/>
  <c r="AM1172" i="5"/>
  <c r="AU1172" i="5" s="1"/>
  <c r="AM1164" i="5"/>
  <c r="AU1164" i="5" s="1"/>
  <c r="AM1156" i="5"/>
  <c r="AU1156" i="5" s="1"/>
  <c r="AM1148" i="5"/>
  <c r="AU1148" i="5" s="1"/>
  <c r="AM1140" i="5"/>
  <c r="AU1140" i="5" s="1"/>
  <c r="AM1132" i="5"/>
  <c r="AU1132" i="5" s="1"/>
  <c r="AM1124" i="5"/>
  <c r="AU1124" i="5" s="1"/>
  <c r="AM2262" i="5"/>
  <c r="AU2262" i="5" s="1"/>
  <c r="AM2251" i="5"/>
  <c r="AU2251" i="5" s="1"/>
  <c r="AM2243" i="5"/>
  <c r="AU2243" i="5" s="1"/>
  <c r="AM2235" i="5"/>
  <c r="AU2235" i="5" s="1"/>
  <c r="AM2227" i="5"/>
  <c r="AU2227" i="5" s="1"/>
  <c r="AM2214" i="5"/>
  <c r="AU2214" i="5" s="1"/>
  <c r="BC2214" i="5" s="1"/>
  <c r="AM2206" i="5"/>
  <c r="AU2206" i="5" s="1"/>
  <c r="BC2206" i="5" s="1"/>
  <c r="AM2198" i="5"/>
  <c r="AU2198" i="5" s="1"/>
  <c r="BC2198" i="5" s="1"/>
  <c r="AM2190" i="5"/>
  <c r="AU2190" i="5" s="1"/>
  <c r="BC2190" i="5" s="1"/>
  <c r="AM2182" i="5"/>
  <c r="AU2182" i="5" s="1"/>
  <c r="BC2182" i="5" s="1"/>
  <c r="AM2174" i="5"/>
  <c r="AU2174" i="5" s="1"/>
  <c r="BC2174" i="5" s="1"/>
  <c r="AM2166" i="5"/>
  <c r="AU2166" i="5" s="1"/>
  <c r="BC2166" i="5" s="1"/>
  <c r="AM2158" i="5"/>
  <c r="AU2158" i="5" s="1"/>
  <c r="BC2158" i="5" s="1"/>
  <c r="AM2150" i="5"/>
  <c r="AU2150" i="5" s="1"/>
  <c r="BC2150" i="5" s="1"/>
  <c r="AM2142" i="5"/>
  <c r="AU2142" i="5" s="1"/>
  <c r="BC2142" i="5" s="1"/>
  <c r="AM2134" i="5"/>
  <c r="AU2134" i="5" s="1"/>
  <c r="BC2134" i="5" s="1"/>
  <c r="AM2126" i="5"/>
  <c r="AU2126" i="5" s="1"/>
  <c r="BC2126" i="5" s="1"/>
  <c r="AM2118" i="5"/>
  <c r="AU2118" i="5" s="1"/>
  <c r="BC2118" i="5" s="1"/>
  <c r="AM2110" i="5"/>
  <c r="AU2110" i="5" s="1"/>
  <c r="BC2110" i="5" s="1"/>
  <c r="AM2102" i="5"/>
  <c r="AU2102" i="5" s="1"/>
  <c r="BC2102" i="5" s="1"/>
  <c r="AM2094" i="5"/>
  <c r="AU2094" i="5" s="1"/>
  <c r="BC2094" i="5" s="1"/>
  <c r="AM2086" i="5"/>
  <c r="AU2086" i="5" s="1"/>
  <c r="BC2086" i="5" s="1"/>
  <c r="AM2078" i="5"/>
  <c r="AU2078" i="5" s="1"/>
  <c r="BC2078" i="5" s="1"/>
  <c r="AM2073" i="5"/>
  <c r="AU2073" i="5" s="1"/>
  <c r="BC2073" i="5" s="1"/>
  <c r="AM2065" i="5"/>
  <c r="AU2065" i="5" s="1"/>
  <c r="BC2065" i="5" s="1"/>
  <c r="AM2057" i="5"/>
  <c r="AU2057" i="5" s="1"/>
  <c r="BC2057" i="5" s="1"/>
  <c r="AM2049" i="5"/>
  <c r="AU2049" i="5" s="1"/>
  <c r="BC2049" i="5" s="1"/>
  <c r="AM2041" i="5"/>
  <c r="AU2041" i="5" s="1"/>
  <c r="BC2041" i="5" s="1"/>
  <c r="AM2033" i="5"/>
  <c r="AU2033" i="5" s="1"/>
  <c r="BC2033" i="5" s="1"/>
  <c r="AM2025" i="5"/>
  <c r="AU2025" i="5" s="1"/>
  <c r="BC2025" i="5" s="1"/>
  <c r="AM2017" i="5"/>
  <c r="AU2017" i="5" s="1"/>
  <c r="BC2017" i="5" s="1"/>
  <c r="AM2009" i="5"/>
  <c r="AU2009" i="5" s="1"/>
  <c r="BC2009" i="5" s="1"/>
  <c r="AM2001" i="5"/>
  <c r="AU2001" i="5" s="1"/>
  <c r="BC2001" i="5" s="1"/>
  <c r="AM1993" i="5"/>
  <c r="AU1993" i="5" s="1"/>
  <c r="AM1985" i="5"/>
  <c r="AU1985" i="5" s="1"/>
  <c r="BC1985" i="5" s="1"/>
  <c r="AM1977" i="5"/>
  <c r="AU1977" i="5" s="1"/>
  <c r="BC1977" i="5" s="1"/>
  <c r="AM1969" i="5"/>
  <c r="AU1969" i="5" s="1"/>
  <c r="BC1969" i="5" s="1"/>
  <c r="AM1961" i="5"/>
  <c r="AU1961" i="5" s="1"/>
  <c r="BC1961" i="5" s="1"/>
  <c r="AM1953" i="5"/>
  <c r="AU1953" i="5" s="1"/>
  <c r="BC1953" i="5" s="1"/>
  <c r="AM1945" i="5"/>
  <c r="AU1945" i="5" s="1"/>
  <c r="BC1945" i="5" s="1"/>
  <c r="AM1937" i="5"/>
  <c r="AU1937" i="5" s="1"/>
  <c r="BC1937" i="5" s="1"/>
  <c r="AM1929" i="5"/>
  <c r="AU1929" i="5" s="1"/>
  <c r="BC1929" i="5" s="1"/>
  <c r="AM1921" i="5"/>
  <c r="AU1921" i="5" s="1"/>
  <c r="BC1921" i="5" s="1"/>
  <c r="AM1910" i="5"/>
  <c r="AU1910" i="5" s="1"/>
  <c r="AM1902" i="5"/>
  <c r="AU1902" i="5" s="1"/>
  <c r="AM1894" i="5"/>
  <c r="AU1894" i="5" s="1"/>
  <c r="AM1886" i="5"/>
  <c r="AU1886" i="5" s="1"/>
  <c r="AM1878" i="5"/>
  <c r="AU1878" i="5" s="1"/>
  <c r="AM1870" i="5"/>
  <c r="AU1870" i="5" s="1"/>
  <c r="AM1862" i="5"/>
  <c r="AU1862" i="5" s="1"/>
  <c r="AM1854" i="5"/>
  <c r="AU1854" i="5" s="1"/>
  <c r="AM1846" i="5"/>
  <c r="AU1846" i="5" s="1"/>
  <c r="AM1838" i="5"/>
  <c r="AU1838" i="5" s="1"/>
  <c r="AM1830" i="5"/>
  <c r="AU1830" i="5" s="1"/>
  <c r="AM1822" i="5"/>
  <c r="AU1822" i="5" s="1"/>
  <c r="AM1814" i="5"/>
  <c r="AU1814" i="5" s="1"/>
  <c r="AM1806" i="5"/>
  <c r="AU1806" i="5" s="1"/>
  <c r="AM1798" i="5"/>
  <c r="AU1798" i="5" s="1"/>
  <c r="AM1790" i="5"/>
  <c r="AU1790" i="5" s="1"/>
  <c r="AM1782" i="5"/>
  <c r="AU1782" i="5" s="1"/>
  <c r="AM1774" i="5"/>
  <c r="AU1774" i="5" s="1"/>
  <c r="AM1766" i="5"/>
  <c r="AU1766" i="5" s="1"/>
  <c r="AM1758" i="5"/>
  <c r="AU1758" i="5" s="1"/>
  <c r="AM1750" i="5"/>
  <c r="AU1750" i="5" s="1"/>
  <c r="AM1742" i="5"/>
  <c r="AU1742" i="5" s="1"/>
  <c r="AM1732" i="5"/>
  <c r="AU1732" i="5" s="1"/>
  <c r="BC1732" i="5" s="1"/>
  <c r="AM1724" i="5"/>
  <c r="AU1724" i="5" s="1"/>
  <c r="BC1724" i="5" s="1"/>
  <c r="AM1716" i="5"/>
  <c r="AU1716" i="5" s="1"/>
  <c r="BC1716" i="5" s="1"/>
  <c r="AM1708" i="5"/>
  <c r="AU1708" i="5" s="1"/>
  <c r="BC1708" i="5" s="1"/>
  <c r="AM1700" i="5"/>
  <c r="AU1700" i="5" s="1"/>
  <c r="BC1700" i="5" s="1"/>
  <c r="AM1692" i="5"/>
  <c r="AU1692" i="5" s="1"/>
  <c r="BC1692" i="5" s="1"/>
  <c r="AM1684" i="5"/>
  <c r="AU1684" i="5" s="1"/>
  <c r="AM1676" i="5"/>
  <c r="AU1676" i="5" s="1"/>
  <c r="BC1676" i="5" s="1"/>
  <c r="AM1668" i="5"/>
  <c r="AU1668" i="5" s="1"/>
  <c r="BC1668" i="5" s="1"/>
  <c r="AM1660" i="5"/>
  <c r="AU1660" i="5" s="1"/>
  <c r="BC1660" i="5" s="1"/>
  <c r="AM1652" i="5"/>
  <c r="AU1652" i="5" s="1"/>
  <c r="BC1652" i="5" s="1"/>
  <c r="AM1644" i="5"/>
  <c r="AU1644" i="5" s="1"/>
  <c r="BC1644" i="5" s="1"/>
  <c r="AM1636" i="5"/>
  <c r="AU1636" i="5" s="1"/>
  <c r="BC1636" i="5" s="1"/>
  <c r="AM1634" i="5"/>
  <c r="AU1634" i="5" s="1"/>
  <c r="BC1634" i="5" s="1"/>
  <c r="AM1626" i="5"/>
  <c r="AU1626" i="5" s="1"/>
  <c r="BC1626" i="5" s="1"/>
  <c r="AM1618" i="5"/>
  <c r="AU1618" i="5" s="1"/>
  <c r="BC1618" i="5" s="1"/>
  <c r="AM1610" i="5"/>
  <c r="AU1610" i="5" s="1"/>
  <c r="BC1610" i="5" s="1"/>
  <c r="AM1602" i="5"/>
  <c r="AU1602" i="5" s="1"/>
  <c r="BC1602" i="5" s="1"/>
  <c r="AM1594" i="5"/>
  <c r="AU1594" i="5" s="1"/>
  <c r="BC1594" i="5" s="1"/>
  <c r="AM1586" i="5"/>
  <c r="AU1586" i="5" s="1"/>
  <c r="BC1586" i="5" s="1"/>
  <c r="AM1578" i="5"/>
  <c r="AU1578" i="5" s="1"/>
  <c r="BC1578" i="5" s="1"/>
  <c r="AM1570" i="5"/>
  <c r="AU1570" i="5" s="1"/>
  <c r="BC1570" i="5" s="1"/>
  <c r="AM1562" i="5"/>
  <c r="AU1562" i="5" s="1"/>
  <c r="BC1562" i="5" s="1"/>
  <c r="AM1554" i="5"/>
  <c r="AU1554" i="5" s="1"/>
  <c r="BC1554" i="5" s="1"/>
  <c r="AM1546" i="5"/>
  <c r="AU1546" i="5" s="1"/>
  <c r="BC1546" i="5" s="1"/>
  <c r="AM1538" i="5"/>
  <c r="AU1538" i="5" s="1"/>
  <c r="BC1538" i="5" s="1"/>
  <c r="AM1530" i="5"/>
  <c r="AU1530" i="5" s="1"/>
  <c r="BC1530" i="5" s="1"/>
  <c r="AM1522" i="5"/>
  <c r="AU1522" i="5" s="1"/>
  <c r="BC1522" i="5" s="1"/>
  <c r="AM1507" i="5"/>
  <c r="AU1507" i="5" s="1"/>
  <c r="AM1499" i="5"/>
  <c r="AU1499" i="5" s="1"/>
  <c r="AM1491" i="5"/>
  <c r="AU1491" i="5" s="1"/>
  <c r="AM1483" i="5"/>
  <c r="AU1483" i="5" s="1"/>
  <c r="AM1475" i="5"/>
  <c r="AU1475" i="5" s="1"/>
  <c r="AM1467" i="5"/>
  <c r="AU1467" i="5" s="1"/>
  <c r="AM1459" i="5"/>
  <c r="AU1459" i="5" s="1"/>
  <c r="AM1451" i="5"/>
  <c r="AU1451" i="5" s="1"/>
  <c r="AM1443" i="5"/>
  <c r="AU1443" i="5" s="1"/>
  <c r="AM1435" i="5"/>
  <c r="AU1435" i="5" s="1"/>
  <c r="AM1427" i="5"/>
  <c r="AU1427" i="5" s="1"/>
  <c r="AM1419" i="5"/>
  <c r="AU1419" i="5" s="1"/>
  <c r="AM1411" i="5"/>
  <c r="AU1411" i="5" s="1"/>
  <c r="AM1403" i="5"/>
  <c r="AU1403" i="5" s="1"/>
  <c r="AM1395" i="5"/>
  <c r="AU1395" i="5" s="1"/>
  <c r="AM1387" i="5"/>
  <c r="AU1387" i="5" s="1"/>
  <c r="AM1379" i="5"/>
  <c r="AU1379" i="5" s="1"/>
  <c r="AM1371" i="5"/>
  <c r="AU1371" i="5" s="1"/>
  <c r="AM1363" i="5"/>
  <c r="AU1363" i="5" s="1"/>
  <c r="AM1355" i="5"/>
  <c r="AU1355" i="5" s="1"/>
  <c r="AM1347" i="5"/>
  <c r="AU1347" i="5" s="1"/>
  <c r="AM1339" i="5"/>
  <c r="AU1339" i="5" s="1"/>
  <c r="AM1331" i="5"/>
  <c r="AU1331" i="5" s="1"/>
  <c r="AM1323" i="5"/>
  <c r="AU1323" i="5" s="1"/>
  <c r="AM1313" i="5"/>
  <c r="AU1313" i="5" s="1"/>
  <c r="AM1306" i="5"/>
  <c r="AU1306" i="5" s="1"/>
  <c r="AM1302" i="5"/>
  <c r="AU1302" i="5" s="1"/>
  <c r="AM1298" i="5"/>
  <c r="AU1298" i="5" s="1"/>
  <c r="AM1294" i="5"/>
  <c r="AU1294" i="5" s="1"/>
  <c r="AM1290" i="5"/>
  <c r="AU1290" i="5" s="1"/>
  <c r="AM1286" i="5"/>
  <c r="AU1286" i="5" s="1"/>
  <c r="AM1263" i="5"/>
  <c r="AU1263" i="5" s="1"/>
  <c r="AM1255" i="5"/>
  <c r="AU1255" i="5" s="1"/>
  <c r="AM1247" i="5"/>
  <c r="AU1247" i="5" s="1"/>
  <c r="AM1239" i="5"/>
  <c r="AU1239" i="5" s="1"/>
  <c r="AM1231" i="5"/>
  <c r="AU1231" i="5" s="1"/>
  <c r="AM1223" i="5"/>
  <c r="AU1223" i="5" s="1"/>
  <c r="AM1215" i="5"/>
  <c r="AU1215" i="5" s="1"/>
  <c r="AM1207" i="5"/>
  <c r="AU1207" i="5" s="1"/>
  <c r="AM1199" i="5"/>
  <c r="AU1199" i="5" s="1"/>
  <c r="AM1191" i="5"/>
  <c r="AU1191" i="5" s="1"/>
  <c r="AM1183" i="5"/>
  <c r="AU1183" i="5" s="1"/>
  <c r="AM1175" i="5"/>
  <c r="AU1175" i="5" s="1"/>
  <c r="AM1167" i="5"/>
  <c r="AU1167" i="5" s="1"/>
  <c r="AM1159" i="5"/>
  <c r="AU1159" i="5" s="1"/>
  <c r="AM1151" i="5"/>
  <c r="AU1151" i="5" s="1"/>
  <c r="AM1143" i="5"/>
  <c r="AU1143" i="5" s="1"/>
  <c r="AM1135" i="5"/>
  <c r="AU1135" i="5" s="1"/>
  <c r="AM1127" i="5"/>
  <c r="AU1127" i="5" s="1"/>
  <c r="AM1119" i="5"/>
  <c r="AU1119" i="5" s="1"/>
  <c r="AM2302" i="5"/>
  <c r="AU2302" i="5" s="1"/>
  <c r="AM2250" i="5"/>
  <c r="AU2250" i="5" s="1"/>
  <c r="AM2242" i="5"/>
  <c r="AU2242" i="5" s="1"/>
  <c r="AM2234" i="5"/>
  <c r="AU2234" i="5" s="1"/>
  <c r="AM2226" i="5"/>
  <c r="AU2226" i="5" s="1"/>
  <c r="AM2213" i="5"/>
  <c r="AU2213" i="5" s="1"/>
  <c r="AM2205" i="5"/>
  <c r="AU2205" i="5" s="1"/>
  <c r="AM2197" i="5"/>
  <c r="AU2197" i="5" s="1"/>
  <c r="AM2189" i="5"/>
  <c r="AU2189" i="5" s="1"/>
  <c r="AM2181" i="5"/>
  <c r="AU2181" i="5" s="1"/>
  <c r="AM2173" i="5"/>
  <c r="AU2173" i="5" s="1"/>
  <c r="AM2165" i="5"/>
  <c r="AU2165" i="5" s="1"/>
  <c r="AM2157" i="5"/>
  <c r="AU2157" i="5" s="1"/>
  <c r="AM2149" i="5"/>
  <c r="AU2149" i="5" s="1"/>
  <c r="AM2141" i="5"/>
  <c r="AU2141" i="5" s="1"/>
  <c r="AM2133" i="5"/>
  <c r="AU2133" i="5" s="1"/>
  <c r="AM2125" i="5"/>
  <c r="AU2125" i="5" s="1"/>
  <c r="AM2117" i="5"/>
  <c r="AU2117" i="5" s="1"/>
  <c r="AM2109" i="5"/>
  <c r="AU2109" i="5" s="1"/>
  <c r="AM2101" i="5"/>
  <c r="AU2101" i="5" s="1"/>
  <c r="AM2093" i="5"/>
  <c r="AU2093" i="5" s="1"/>
  <c r="AM2085" i="5"/>
  <c r="AU2085" i="5" s="1"/>
  <c r="AM2077" i="5"/>
  <c r="AU2077" i="5" s="1"/>
  <c r="AM2072" i="5"/>
  <c r="AU2072" i="5" s="1"/>
  <c r="AM2064" i="5"/>
  <c r="AU2064" i="5" s="1"/>
  <c r="AM2056" i="5"/>
  <c r="AU2056" i="5" s="1"/>
  <c r="AM2048" i="5"/>
  <c r="AU2048" i="5" s="1"/>
  <c r="AM2040" i="5"/>
  <c r="AU2040" i="5" s="1"/>
  <c r="AM2032" i="5"/>
  <c r="AU2032" i="5" s="1"/>
  <c r="AM2024" i="5"/>
  <c r="AU2024" i="5" s="1"/>
  <c r="AM2016" i="5"/>
  <c r="AU2016" i="5" s="1"/>
  <c r="AM2008" i="5"/>
  <c r="AU2008" i="5" s="1"/>
  <c r="AM2000" i="5"/>
  <c r="AU2000" i="5" s="1"/>
  <c r="AM1992" i="5"/>
  <c r="AU1992" i="5" s="1"/>
  <c r="AM1984" i="5"/>
  <c r="AU1984" i="5" s="1"/>
  <c r="AM1976" i="5"/>
  <c r="AU1976" i="5" s="1"/>
  <c r="AM1968" i="5"/>
  <c r="AU1968" i="5" s="1"/>
  <c r="AM1960" i="5"/>
  <c r="AU1960" i="5" s="1"/>
  <c r="AM1952" i="5"/>
  <c r="AU1952" i="5" s="1"/>
  <c r="AM1944" i="5"/>
  <c r="AU1944" i="5" s="1"/>
  <c r="AM1936" i="5"/>
  <c r="AU1936" i="5" s="1"/>
  <c r="AM1928" i="5"/>
  <c r="AU1928" i="5" s="1"/>
  <c r="AM1920" i="5"/>
  <c r="AU1920" i="5" s="1"/>
  <c r="AM1909" i="5"/>
  <c r="AU1909" i="5" s="1"/>
  <c r="AM1901" i="5"/>
  <c r="AU1901" i="5" s="1"/>
  <c r="AM1893" i="5"/>
  <c r="AU1893" i="5" s="1"/>
  <c r="AM1885" i="5"/>
  <c r="AU1885" i="5" s="1"/>
  <c r="AM1877" i="5"/>
  <c r="AU1877" i="5" s="1"/>
  <c r="AM1869" i="5"/>
  <c r="AU1869" i="5" s="1"/>
  <c r="AM1861" i="5"/>
  <c r="AU1861" i="5" s="1"/>
  <c r="AM1853" i="5"/>
  <c r="AU1853" i="5" s="1"/>
  <c r="AM1845" i="5"/>
  <c r="AU1845" i="5" s="1"/>
  <c r="AM1837" i="5"/>
  <c r="AU1837" i="5" s="1"/>
  <c r="AM1829" i="5"/>
  <c r="AU1829" i="5" s="1"/>
  <c r="AM1821" i="5"/>
  <c r="AU1821" i="5" s="1"/>
  <c r="AM1813" i="5"/>
  <c r="AU1813" i="5" s="1"/>
  <c r="AM1805" i="5"/>
  <c r="AU1805" i="5" s="1"/>
  <c r="AM1797" i="5"/>
  <c r="AU1797" i="5" s="1"/>
  <c r="AM1789" i="5"/>
  <c r="AU1789" i="5" s="1"/>
  <c r="AM1781" i="5"/>
  <c r="AU1781" i="5" s="1"/>
  <c r="AM1773" i="5"/>
  <c r="AU1773" i="5" s="1"/>
  <c r="AM1765" i="5"/>
  <c r="AU1765" i="5" s="1"/>
  <c r="AM1757" i="5"/>
  <c r="AU1757" i="5" s="1"/>
  <c r="AM1749" i="5"/>
  <c r="AU1749" i="5" s="1"/>
  <c r="AM1741" i="5"/>
  <c r="AU1741" i="5" s="1"/>
  <c r="AM1731" i="5"/>
  <c r="AU1731" i="5" s="1"/>
  <c r="AM1723" i="5"/>
  <c r="AU1723" i="5" s="1"/>
  <c r="AM1715" i="5"/>
  <c r="AU1715" i="5" s="1"/>
  <c r="AM1707" i="5"/>
  <c r="AU1707" i="5" s="1"/>
  <c r="AM1699" i="5"/>
  <c r="AU1699" i="5" s="1"/>
  <c r="AM1691" i="5"/>
  <c r="AU1691" i="5" s="1"/>
  <c r="AM1683" i="5"/>
  <c r="AU1683" i="5" s="1"/>
  <c r="AM1675" i="5"/>
  <c r="AU1675" i="5" s="1"/>
  <c r="AM1667" i="5"/>
  <c r="AU1667" i="5" s="1"/>
  <c r="AM1659" i="5"/>
  <c r="AU1659" i="5" s="1"/>
  <c r="AM1651" i="5"/>
  <c r="AU1651" i="5" s="1"/>
  <c r="AM1643" i="5"/>
  <c r="AU1643" i="5" s="1"/>
  <c r="AM1635" i="5"/>
  <c r="AU1635" i="5" s="1"/>
  <c r="AM1633" i="5"/>
  <c r="AU1633" i="5" s="1"/>
  <c r="AM1625" i="5"/>
  <c r="AU1625" i="5" s="1"/>
  <c r="AM1617" i="5"/>
  <c r="AU1617" i="5" s="1"/>
  <c r="AM1609" i="5"/>
  <c r="AU1609" i="5" s="1"/>
  <c r="AM1601" i="5"/>
  <c r="AU1601" i="5" s="1"/>
  <c r="AM1593" i="5"/>
  <c r="AU1593" i="5" s="1"/>
  <c r="AM1585" i="5"/>
  <c r="AU1585" i="5" s="1"/>
  <c r="AM1577" i="5"/>
  <c r="AU1577" i="5" s="1"/>
  <c r="AM1569" i="5"/>
  <c r="AU1569" i="5" s="1"/>
  <c r="AM1561" i="5"/>
  <c r="AU1561" i="5" s="1"/>
  <c r="AM1553" i="5"/>
  <c r="AU1553" i="5" s="1"/>
  <c r="AM1545" i="5"/>
  <c r="AU1545" i="5" s="1"/>
  <c r="AM1537" i="5"/>
  <c r="AU1537" i="5" s="1"/>
  <c r="AM1529" i="5"/>
  <c r="AU1529" i="5" s="1"/>
  <c r="AM1521" i="5"/>
  <c r="AU1521" i="5" s="1"/>
  <c r="AM1506" i="5"/>
  <c r="AU1506" i="5" s="1"/>
  <c r="AM1498" i="5"/>
  <c r="AU1498" i="5" s="1"/>
  <c r="AM1490" i="5"/>
  <c r="AU1490" i="5" s="1"/>
  <c r="AM1482" i="5"/>
  <c r="AU1482" i="5" s="1"/>
  <c r="AM1474" i="5"/>
  <c r="AU1474" i="5" s="1"/>
  <c r="AM1466" i="5"/>
  <c r="AU1466" i="5" s="1"/>
  <c r="AM1458" i="5"/>
  <c r="AU1458" i="5" s="1"/>
  <c r="AM1450" i="5"/>
  <c r="AU1450" i="5" s="1"/>
  <c r="AM1442" i="5"/>
  <c r="AU1442" i="5" s="1"/>
  <c r="AM1434" i="5"/>
  <c r="AU1434" i="5" s="1"/>
  <c r="AM1426" i="5"/>
  <c r="AU1426" i="5" s="1"/>
  <c r="AM1418" i="5"/>
  <c r="AU1418" i="5" s="1"/>
  <c r="AM1410" i="5"/>
  <c r="AU1410" i="5" s="1"/>
  <c r="AM1402" i="5"/>
  <c r="AU1402" i="5" s="1"/>
  <c r="AM1394" i="5"/>
  <c r="AU1394" i="5" s="1"/>
  <c r="AM1386" i="5"/>
  <c r="AU1386" i="5" s="1"/>
  <c r="AM1378" i="5"/>
  <c r="AU1378" i="5" s="1"/>
  <c r="AM1370" i="5"/>
  <c r="AU1370" i="5" s="1"/>
  <c r="AM1362" i="5"/>
  <c r="AU1362" i="5" s="1"/>
  <c r="AM1354" i="5"/>
  <c r="AU1354" i="5" s="1"/>
  <c r="AM1346" i="5"/>
  <c r="AU1346" i="5" s="1"/>
  <c r="AM1338" i="5"/>
  <c r="AU1338" i="5" s="1"/>
  <c r="AM1330" i="5"/>
  <c r="AU1330" i="5" s="1"/>
  <c r="AM1322" i="5"/>
  <c r="AU1322" i="5" s="1"/>
  <c r="AM1312" i="5"/>
  <c r="AU1312" i="5" s="1"/>
  <c r="AM1266" i="5"/>
  <c r="AU1266" i="5" s="1"/>
  <c r="AM1258" i="5"/>
  <c r="AU1258" i="5" s="1"/>
  <c r="AM1250" i="5"/>
  <c r="AU1250" i="5" s="1"/>
  <c r="AM1242" i="5"/>
  <c r="AU1242" i="5" s="1"/>
  <c r="AM1234" i="5"/>
  <c r="AU1234" i="5" s="1"/>
  <c r="AM1226" i="5"/>
  <c r="AU1226" i="5" s="1"/>
  <c r="AM1218" i="5"/>
  <c r="AU1218" i="5" s="1"/>
  <c r="AM1210" i="5"/>
  <c r="AU1210" i="5" s="1"/>
  <c r="AM1202" i="5"/>
  <c r="AU1202" i="5" s="1"/>
  <c r="AM1194" i="5"/>
  <c r="AU1194" i="5" s="1"/>
  <c r="AM1186" i="5"/>
  <c r="AU1186" i="5" s="1"/>
  <c r="AM1178" i="5"/>
  <c r="AU1178" i="5" s="1"/>
  <c r="AM1170" i="5"/>
  <c r="AU1170" i="5" s="1"/>
  <c r="AM1162" i="5"/>
  <c r="AU1162" i="5" s="1"/>
  <c r="AM1154" i="5"/>
  <c r="AU1154" i="5" s="1"/>
  <c r="AM1146" i="5"/>
  <c r="AU1146" i="5" s="1"/>
  <c r="AM1138" i="5"/>
  <c r="AU1138" i="5" s="1"/>
  <c r="AM1130" i="5"/>
  <c r="AU1130" i="5" s="1"/>
  <c r="AM1122" i="5"/>
  <c r="AU1122" i="5" s="1"/>
  <c r="AM2256" i="5"/>
  <c r="AU2256" i="5" s="1"/>
  <c r="AM2248" i="5"/>
  <c r="AU2248" i="5" s="1"/>
  <c r="AM2240" i="5"/>
  <c r="AU2240" i="5" s="1"/>
  <c r="AM2232" i="5"/>
  <c r="AU2232" i="5" s="1"/>
  <c r="AM2219" i="5"/>
  <c r="AU2219" i="5" s="1"/>
  <c r="AM2211" i="5"/>
  <c r="AU2211" i="5" s="1"/>
  <c r="AM2203" i="5"/>
  <c r="AU2203" i="5" s="1"/>
  <c r="AM2195" i="5"/>
  <c r="AU2195" i="5" s="1"/>
  <c r="AM2187" i="5"/>
  <c r="AU2187" i="5" s="1"/>
  <c r="AM2179" i="5"/>
  <c r="AU2179" i="5" s="1"/>
  <c r="AM2171" i="5"/>
  <c r="AU2171" i="5" s="1"/>
  <c r="AM2163" i="5"/>
  <c r="AU2163" i="5" s="1"/>
  <c r="AM2155" i="5"/>
  <c r="AU2155" i="5" s="1"/>
  <c r="AM2147" i="5"/>
  <c r="AU2147" i="5" s="1"/>
  <c r="AM2139" i="5"/>
  <c r="AU2139" i="5" s="1"/>
  <c r="AM2131" i="5"/>
  <c r="AU2131" i="5" s="1"/>
  <c r="AM2123" i="5"/>
  <c r="AU2123" i="5" s="1"/>
  <c r="AM2115" i="5"/>
  <c r="AU2115" i="5" s="1"/>
  <c r="AM2107" i="5"/>
  <c r="AU2107" i="5" s="1"/>
  <c r="AM2099" i="5"/>
  <c r="AU2099" i="5" s="1"/>
  <c r="AM2091" i="5"/>
  <c r="AU2091" i="5" s="1"/>
  <c r="AM2083" i="5"/>
  <c r="AU2083" i="5" s="1"/>
  <c r="AM2075" i="5"/>
  <c r="AU2075" i="5" s="1"/>
  <c r="AM2070" i="5"/>
  <c r="AU2070" i="5" s="1"/>
  <c r="AM2062" i="5"/>
  <c r="AU2062" i="5" s="1"/>
  <c r="AM2054" i="5"/>
  <c r="AU2054" i="5" s="1"/>
  <c r="AM2046" i="5"/>
  <c r="AU2046" i="5" s="1"/>
  <c r="AM2038" i="5"/>
  <c r="AU2038" i="5" s="1"/>
  <c r="AM2030" i="5"/>
  <c r="AU2030" i="5" s="1"/>
  <c r="AM2022" i="5"/>
  <c r="AU2022" i="5" s="1"/>
  <c r="AM2014" i="5"/>
  <c r="AU2014" i="5" s="1"/>
  <c r="AM2006" i="5"/>
  <c r="AU2006" i="5" s="1"/>
  <c r="AM1998" i="5"/>
  <c r="AU1998" i="5" s="1"/>
  <c r="AM1990" i="5"/>
  <c r="AU1990" i="5" s="1"/>
  <c r="AM1982" i="5"/>
  <c r="AU1982" i="5" s="1"/>
  <c r="AM1974" i="5"/>
  <c r="AU1974" i="5" s="1"/>
  <c r="AM1966" i="5"/>
  <c r="AU1966" i="5" s="1"/>
  <c r="AM1958" i="5"/>
  <c r="AU1958" i="5" s="1"/>
  <c r="AM1950" i="5"/>
  <c r="AU1950" i="5" s="1"/>
  <c r="AM1942" i="5"/>
  <c r="AU1942" i="5" s="1"/>
  <c r="AM1934" i="5"/>
  <c r="AU1934" i="5" s="1"/>
  <c r="AM1926" i="5"/>
  <c r="AU1926" i="5" s="1"/>
  <c r="AM1918" i="5"/>
  <c r="AU1918" i="5" s="1"/>
  <c r="AM1907" i="5"/>
  <c r="AU1907" i="5" s="1"/>
  <c r="AM1899" i="5"/>
  <c r="AU1899" i="5" s="1"/>
  <c r="AM1891" i="5"/>
  <c r="AU1891" i="5" s="1"/>
  <c r="AM1883" i="5"/>
  <c r="AU1883" i="5" s="1"/>
  <c r="AM1875" i="5"/>
  <c r="AU1875" i="5" s="1"/>
  <c r="AM1867" i="5"/>
  <c r="AU1867" i="5" s="1"/>
  <c r="AM1859" i="5"/>
  <c r="AU1859" i="5" s="1"/>
  <c r="AM1851" i="5"/>
  <c r="AU1851" i="5" s="1"/>
  <c r="AM1843" i="5"/>
  <c r="AU1843" i="5" s="1"/>
  <c r="AM1835" i="5"/>
  <c r="AU1835" i="5" s="1"/>
  <c r="AM1827" i="5"/>
  <c r="AU1827" i="5" s="1"/>
  <c r="AM1819" i="5"/>
  <c r="AU1819" i="5" s="1"/>
  <c r="AM1811" i="5"/>
  <c r="AU1811" i="5" s="1"/>
  <c r="AM1803" i="5"/>
  <c r="AU1803" i="5" s="1"/>
  <c r="AM1795" i="5"/>
  <c r="AU1795" i="5" s="1"/>
  <c r="AM1787" i="5"/>
  <c r="AU1787" i="5" s="1"/>
  <c r="AM1779" i="5"/>
  <c r="AU1779" i="5" s="1"/>
  <c r="AM1771" i="5"/>
  <c r="AU1771" i="5" s="1"/>
  <c r="AM1763" i="5"/>
  <c r="AU1763" i="5" s="1"/>
  <c r="AM1755" i="5"/>
  <c r="AU1755" i="5" s="1"/>
  <c r="AM1747" i="5"/>
  <c r="AU1747" i="5" s="1"/>
  <c r="AM1729" i="5"/>
  <c r="AU1729" i="5" s="1"/>
  <c r="AM1721" i="5"/>
  <c r="AU1721" i="5" s="1"/>
  <c r="AM1713" i="5"/>
  <c r="AU1713" i="5" s="1"/>
  <c r="AM1705" i="5"/>
  <c r="AU1705" i="5" s="1"/>
  <c r="AM1697" i="5"/>
  <c r="AU1697" i="5" s="1"/>
  <c r="AM1689" i="5"/>
  <c r="AU1689" i="5" s="1"/>
  <c r="AM1681" i="5"/>
  <c r="AU1681" i="5" s="1"/>
  <c r="AM1673" i="5"/>
  <c r="AU1673" i="5" s="1"/>
  <c r="AM1665" i="5"/>
  <c r="AU1665" i="5" s="1"/>
  <c r="AM1657" i="5"/>
  <c r="AU1657" i="5" s="1"/>
  <c r="AM1649" i="5"/>
  <c r="AU1649" i="5" s="1"/>
  <c r="AM1641" i="5"/>
  <c r="AU1641" i="5" s="1"/>
  <c r="AM1631" i="5"/>
  <c r="AU1631" i="5" s="1"/>
  <c r="AM1623" i="5"/>
  <c r="AU1623" i="5" s="1"/>
  <c r="AM1615" i="5"/>
  <c r="AU1615" i="5" s="1"/>
  <c r="AM1607" i="5"/>
  <c r="AU1607" i="5" s="1"/>
  <c r="AM1599" i="5"/>
  <c r="AU1599" i="5" s="1"/>
  <c r="AM1591" i="5"/>
  <c r="AU1591" i="5" s="1"/>
  <c r="AM1583" i="5"/>
  <c r="AU1583" i="5" s="1"/>
  <c r="AM1575" i="5"/>
  <c r="AU1575" i="5" s="1"/>
  <c r="AM1567" i="5"/>
  <c r="AU1567" i="5" s="1"/>
  <c r="AM1559" i="5"/>
  <c r="AU1559" i="5" s="1"/>
  <c r="AM1551" i="5"/>
  <c r="AU1551" i="5" s="1"/>
  <c r="AM1543" i="5"/>
  <c r="AU1543" i="5" s="1"/>
  <c r="AM1535" i="5"/>
  <c r="AU1535" i="5" s="1"/>
  <c r="AM1527" i="5"/>
  <c r="AU1527" i="5" s="1"/>
  <c r="AM1519" i="5"/>
  <c r="AU1519" i="5" s="1"/>
  <c r="AM1504" i="5"/>
  <c r="AU1504" i="5" s="1"/>
  <c r="AM1496" i="5"/>
  <c r="AU1496" i="5" s="1"/>
  <c r="AM1488" i="5"/>
  <c r="AU1488" i="5" s="1"/>
  <c r="AM1480" i="5"/>
  <c r="AU1480" i="5" s="1"/>
  <c r="AM1472" i="5"/>
  <c r="AU1472" i="5" s="1"/>
  <c r="AM1464" i="5"/>
  <c r="AU1464" i="5" s="1"/>
  <c r="AM1456" i="5"/>
  <c r="AU1456" i="5" s="1"/>
  <c r="AM1448" i="5"/>
  <c r="AU1448" i="5" s="1"/>
  <c r="AM1440" i="5"/>
  <c r="AU1440" i="5" s="1"/>
  <c r="AM1432" i="5"/>
  <c r="AU1432" i="5" s="1"/>
  <c r="AM1424" i="5"/>
  <c r="AU1424" i="5" s="1"/>
  <c r="AM1416" i="5"/>
  <c r="AU1416" i="5" s="1"/>
  <c r="AM1408" i="5"/>
  <c r="AU1408" i="5" s="1"/>
  <c r="AM1400" i="5"/>
  <c r="AU1400" i="5" s="1"/>
  <c r="AM1392" i="5"/>
  <c r="AU1392" i="5" s="1"/>
  <c r="AM1384" i="5"/>
  <c r="AU1384" i="5" s="1"/>
  <c r="AM1376" i="5"/>
  <c r="AU1376" i="5" s="1"/>
  <c r="AM1368" i="5"/>
  <c r="AU1368" i="5" s="1"/>
  <c r="AM1360" i="5"/>
  <c r="AU1360" i="5" s="1"/>
  <c r="AM1352" i="5"/>
  <c r="AU1352" i="5" s="1"/>
  <c r="AM1344" i="5"/>
  <c r="AU1344" i="5" s="1"/>
  <c r="AM1336" i="5"/>
  <c r="AU1336" i="5" s="1"/>
  <c r="AM1328" i="5"/>
  <c r="AU1328" i="5" s="1"/>
  <c r="AM1320" i="5"/>
  <c r="AU1320" i="5" s="1"/>
  <c r="AM1310" i="5"/>
  <c r="AU1310" i="5" s="1"/>
  <c r="AM1264" i="5"/>
  <c r="AU1264" i="5" s="1"/>
  <c r="AM1256" i="5"/>
  <c r="AU1256" i="5" s="1"/>
  <c r="AM1248" i="5"/>
  <c r="AU1248" i="5" s="1"/>
  <c r="AM1240" i="5"/>
  <c r="AU1240" i="5" s="1"/>
  <c r="AM1232" i="5"/>
  <c r="AU1232" i="5" s="1"/>
  <c r="AM1224" i="5"/>
  <c r="AU1224" i="5" s="1"/>
  <c r="AM1216" i="5"/>
  <c r="AU1216" i="5" s="1"/>
  <c r="AM1208" i="5"/>
  <c r="AU1208" i="5" s="1"/>
  <c r="AM1200" i="5"/>
  <c r="AU1200" i="5" s="1"/>
  <c r="AM1192" i="5"/>
  <c r="AU1192" i="5" s="1"/>
  <c r="AM1184" i="5"/>
  <c r="AU1184" i="5" s="1"/>
  <c r="AM1176" i="5"/>
  <c r="AU1176" i="5" s="1"/>
  <c r="AM1168" i="5"/>
  <c r="AU1168" i="5" s="1"/>
  <c r="AM1160" i="5"/>
  <c r="AU1160" i="5" s="1"/>
  <c r="AM1152" i="5"/>
  <c r="AU1152" i="5" s="1"/>
  <c r="AM1144" i="5"/>
  <c r="AU1144" i="5" s="1"/>
  <c r="AM1136" i="5"/>
  <c r="AU1136" i="5" s="1"/>
  <c r="AM1128" i="5"/>
  <c r="AU1128" i="5" s="1"/>
  <c r="AM1120" i="5"/>
  <c r="AU1120" i="5" s="1"/>
  <c r="AM9" i="5"/>
  <c r="AU9" i="5" s="1"/>
  <c r="AM10" i="5"/>
  <c r="AU10" i="5" s="1"/>
  <c r="AM11" i="5"/>
  <c r="AU11" i="5" s="1"/>
  <c r="AM12" i="5"/>
  <c r="AU12" i="5" s="1"/>
  <c r="AM13" i="5"/>
  <c r="AU13" i="5" s="1"/>
  <c r="AM14" i="5"/>
  <c r="AU14" i="5" s="1"/>
  <c r="AM15" i="5"/>
  <c r="AU15" i="5" s="1"/>
  <c r="AM16" i="5"/>
  <c r="AU16" i="5" s="1"/>
  <c r="AM17" i="5"/>
  <c r="AU17" i="5" s="1"/>
  <c r="AM18" i="5"/>
  <c r="AU18" i="5" s="1"/>
  <c r="AM19" i="5"/>
  <c r="AU19" i="5" s="1"/>
  <c r="AM20" i="5"/>
  <c r="AU20" i="5" s="1"/>
  <c r="AM21" i="5"/>
  <c r="AU21" i="5" s="1"/>
  <c r="AM22" i="5"/>
  <c r="AU22" i="5" s="1"/>
  <c r="AM23" i="5"/>
  <c r="AU23" i="5" s="1"/>
  <c r="AM24" i="5"/>
  <c r="AU24" i="5" s="1"/>
  <c r="AM25" i="5"/>
  <c r="AU25" i="5" s="1"/>
  <c r="AM26" i="5"/>
  <c r="AU26" i="5" s="1"/>
  <c r="AM27" i="5"/>
  <c r="AU27" i="5" s="1"/>
  <c r="AM28" i="5"/>
  <c r="AU28" i="5" s="1"/>
  <c r="AM29" i="5"/>
  <c r="AU29" i="5" s="1"/>
  <c r="AM30" i="5"/>
  <c r="AU30" i="5" s="1"/>
  <c r="AM31" i="5"/>
  <c r="AU31" i="5" s="1"/>
  <c r="AM32" i="5"/>
  <c r="AU32" i="5" s="1"/>
  <c r="AM33" i="5"/>
  <c r="AU33" i="5" s="1"/>
  <c r="AM34" i="5"/>
  <c r="AU34" i="5" s="1"/>
  <c r="AM35" i="5"/>
  <c r="AU35" i="5" s="1"/>
  <c r="AM36" i="5"/>
  <c r="AU36" i="5" s="1"/>
  <c r="AM37" i="5"/>
  <c r="AU37" i="5" s="1"/>
  <c r="AM38" i="5"/>
  <c r="AU38" i="5" s="1"/>
  <c r="AM39" i="5"/>
  <c r="AU39" i="5" s="1"/>
  <c r="AM40" i="5"/>
  <c r="AU40" i="5" s="1"/>
  <c r="AM41" i="5"/>
  <c r="AU41" i="5" s="1"/>
  <c r="AM42" i="5"/>
  <c r="AU42" i="5" s="1"/>
  <c r="AM43" i="5"/>
  <c r="AU43" i="5" s="1"/>
  <c r="AM44" i="5"/>
  <c r="AU44" i="5" s="1"/>
  <c r="AM45" i="5"/>
  <c r="AU45" i="5" s="1"/>
  <c r="AM46" i="5"/>
  <c r="AU46" i="5" s="1"/>
  <c r="AM47" i="5"/>
  <c r="AU47" i="5" s="1"/>
  <c r="AM48" i="5"/>
  <c r="AU48" i="5" s="1"/>
  <c r="AM49" i="5"/>
  <c r="AU49" i="5" s="1"/>
  <c r="AM50" i="5"/>
  <c r="AU50" i="5" s="1"/>
  <c r="AM51" i="5"/>
  <c r="AU51" i="5" s="1"/>
  <c r="AM52" i="5"/>
  <c r="AU52" i="5" s="1"/>
  <c r="AM53" i="5"/>
  <c r="AU53" i="5" s="1"/>
  <c r="AM54" i="5"/>
  <c r="AU54" i="5" s="1"/>
  <c r="AM55" i="5"/>
  <c r="AU55" i="5" s="1"/>
  <c r="AM56" i="5"/>
  <c r="AU56" i="5" s="1"/>
  <c r="AM57" i="5"/>
  <c r="AU57" i="5" s="1"/>
  <c r="BD60" i="5"/>
  <c r="AI62" i="5"/>
  <c r="AQ62" i="5" s="1"/>
  <c r="AM65" i="5"/>
  <c r="AU65" i="5" s="1"/>
  <c r="BD68" i="5"/>
  <c r="AI70" i="5"/>
  <c r="AQ70" i="5" s="1"/>
  <c r="AM73" i="5"/>
  <c r="AU73" i="5" s="1"/>
  <c r="BE74" i="5"/>
  <c r="AI78" i="5"/>
  <c r="AQ78" i="5" s="1"/>
  <c r="AM81" i="5"/>
  <c r="AU81" i="5" s="1"/>
  <c r="BE82" i="5"/>
  <c r="BD84" i="5"/>
  <c r="AI86" i="5"/>
  <c r="AQ86" i="5" s="1"/>
  <c r="AM89" i="5"/>
  <c r="AU89" i="5" s="1"/>
  <c r="BE90" i="5"/>
  <c r="BD92" i="5"/>
  <c r="AI94" i="5"/>
  <c r="AQ94" i="5" s="1"/>
  <c r="AM97" i="5"/>
  <c r="AU97" i="5" s="1"/>
  <c r="BE98" i="5"/>
  <c r="BD100" i="5"/>
  <c r="AI102" i="5"/>
  <c r="AQ102" i="5" s="1"/>
  <c r="AM105" i="5"/>
  <c r="AU105" i="5" s="1"/>
  <c r="BE106" i="5"/>
  <c r="BD108" i="5"/>
  <c r="AI110" i="5"/>
  <c r="AQ110" i="5" s="1"/>
  <c r="AM113" i="5"/>
  <c r="AU113" i="5" s="1"/>
  <c r="BE114" i="5"/>
  <c r="AI118" i="5"/>
  <c r="AQ118" i="5" s="1"/>
  <c r="AM121" i="5"/>
  <c r="AU121" i="5" s="1"/>
  <c r="BE122" i="5"/>
  <c r="BD124" i="5"/>
  <c r="AI126" i="5"/>
  <c r="AQ126" i="5" s="1"/>
  <c r="AM129" i="5"/>
  <c r="AU129" i="5" s="1"/>
  <c r="AI134" i="5"/>
  <c r="AQ134" i="5" s="1"/>
  <c r="AM137" i="5"/>
  <c r="AU137" i="5" s="1"/>
  <c r="BD140" i="5"/>
  <c r="AI142" i="5"/>
  <c r="AQ142" i="5" s="1"/>
  <c r="AM145" i="5"/>
  <c r="AU145" i="5" s="1"/>
  <c r="BE146" i="5"/>
  <c r="BD148" i="5"/>
  <c r="AI150" i="5"/>
  <c r="AQ150" i="5" s="1"/>
  <c r="AM153" i="5"/>
  <c r="AU153" i="5" s="1"/>
  <c r="BD156" i="5"/>
  <c r="AI158" i="5"/>
  <c r="AQ158" i="5" s="1"/>
  <c r="AM161" i="5"/>
  <c r="AU161" i="5" s="1"/>
  <c r="BD164" i="5"/>
  <c r="AI166" i="5"/>
  <c r="AQ166" i="5" s="1"/>
  <c r="AM169" i="5"/>
  <c r="AU169" i="5" s="1"/>
  <c r="BE170" i="5"/>
  <c r="BD172" i="5"/>
  <c r="AI174" i="5"/>
  <c r="AQ174" i="5" s="1"/>
  <c r="AM177" i="5"/>
  <c r="AU177" i="5" s="1"/>
  <c r="BE178" i="5"/>
  <c r="BD180" i="5"/>
  <c r="AI182" i="5"/>
  <c r="AQ182" i="5" s="1"/>
  <c r="AM185" i="5"/>
  <c r="AU185" i="5" s="1"/>
  <c r="BE186" i="5"/>
  <c r="BD188" i="5"/>
  <c r="AI190" i="5"/>
  <c r="AQ190" i="5" s="1"/>
  <c r="AM193" i="5"/>
  <c r="AU193" i="5" s="1"/>
  <c r="BE194" i="5"/>
  <c r="BD196" i="5"/>
  <c r="AI198" i="5"/>
  <c r="AQ198" i="5" s="1"/>
  <c r="AM201" i="5"/>
  <c r="AU201" i="5" s="1"/>
  <c r="BD204" i="5"/>
  <c r="AI206" i="5"/>
  <c r="AQ206" i="5" s="1"/>
  <c r="AM209" i="5"/>
  <c r="AU209" i="5" s="1"/>
  <c r="AI214" i="5"/>
  <c r="AQ214" i="5" s="1"/>
  <c r="AM217" i="5"/>
  <c r="AU217" i="5" s="1"/>
  <c r="BE218" i="5"/>
  <c r="BD220" i="5"/>
  <c r="AI222" i="5"/>
  <c r="AQ222" i="5" s="1"/>
  <c r="AM225" i="5"/>
  <c r="AU225" i="5" s="1"/>
  <c r="BD228" i="5"/>
  <c r="AI230" i="5"/>
  <c r="AQ230" i="5" s="1"/>
  <c r="AM233" i="5"/>
  <c r="AU233" i="5" s="1"/>
  <c r="BE234" i="5"/>
  <c r="AI238" i="5"/>
  <c r="AQ238" i="5" s="1"/>
  <c r="AM241" i="5"/>
  <c r="AU241" i="5" s="1"/>
  <c r="BE242" i="5"/>
  <c r="BD244" i="5"/>
  <c r="AI246" i="5"/>
  <c r="AQ246" i="5" s="1"/>
  <c r="AM249" i="5"/>
  <c r="AU249" i="5" s="1"/>
  <c r="BD252" i="5"/>
  <c r="AI254" i="5"/>
  <c r="AQ254" i="5" s="1"/>
  <c r="AM257" i="5"/>
  <c r="AU257" i="5" s="1"/>
  <c r="BE258" i="5"/>
  <c r="BD260" i="5"/>
  <c r="AI262" i="5"/>
  <c r="AQ262" i="5" s="1"/>
  <c r="AM265" i="5"/>
  <c r="AU265" i="5" s="1"/>
  <c r="BD268" i="5"/>
  <c r="AI270" i="5"/>
  <c r="AQ270" i="5" s="1"/>
  <c r="AM273" i="5"/>
  <c r="AU273" i="5" s="1"/>
  <c r="BE274" i="5"/>
  <c r="BD276" i="5"/>
  <c r="AI278" i="5"/>
  <c r="AQ278" i="5" s="1"/>
  <c r="AM281" i="5"/>
  <c r="AU281" i="5" s="1"/>
  <c r="BD284" i="5"/>
  <c r="AI286" i="5"/>
  <c r="AQ286" i="5" s="1"/>
  <c r="AM289" i="5"/>
  <c r="AU289" i="5" s="1"/>
  <c r="BE290" i="5"/>
  <c r="AN292" i="5"/>
  <c r="AV292" i="5" s="1"/>
  <c r="AI294" i="5"/>
  <c r="AQ294" i="5" s="1"/>
  <c r="AM297" i="5"/>
  <c r="AU297" i="5" s="1"/>
  <c r="AN300" i="5"/>
  <c r="AV300" i="5" s="1"/>
  <c r="AI302" i="5"/>
  <c r="AQ302" i="5" s="1"/>
  <c r="AM305" i="5"/>
  <c r="AU305" i="5" s="1"/>
  <c r="AN308" i="5"/>
  <c r="AV308" i="5" s="1"/>
  <c r="AI310" i="5"/>
  <c r="AQ310" i="5" s="1"/>
  <c r="AI312" i="5"/>
  <c r="AQ312" i="5" s="1"/>
  <c r="AM315" i="5"/>
  <c r="AU315" i="5" s="1"/>
  <c r="AO316" i="5"/>
  <c r="AW316" i="5" s="1"/>
  <c r="AN318" i="5"/>
  <c r="AV318" i="5" s="1"/>
  <c r="AI320" i="5"/>
  <c r="AQ320" i="5" s="1"/>
  <c r="AO321" i="5"/>
  <c r="AW321" i="5" s="1"/>
  <c r="BE321" i="5" s="1"/>
  <c r="AO323" i="5"/>
  <c r="AW323" i="5" s="1"/>
  <c r="AO325" i="5"/>
  <c r="AW325" i="5" s="1"/>
  <c r="AO327" i="5"/>
  <c r="AW327" i="5" s="1"/>
  <c r="AO329" i="5"/>
  <c r="AW329" i="5" s="1"/>
  <c r="AO331" i="5"/>
  <c r="AW331" i="5" s="1"/>
  <c r="AO333" i="5"/>
  <c r="AW333" i="5" s="1"/>
  <c r="AO335" i="5"/>
  <c r="AW335" i="5" s="1"/>
  <c r="AO337" i="5"/>
  <c r="AW337" i="5" s="1"/>
  <c r="BE337" i="5" s="1"/>
  <c r="AO339" i="5"/>
  <c r="AW339" i="5" s="1"/>
  <c r="AO341" i="5"/>
  <c r="AW341" i="5" s="1"/>
  <c r="AO343" i="5"/>
  <c r="AW343" i="5" s="1"/>
  <c r="AO345" i="5"/>
  <c r="AW345" i="5" s="1"/>
  <c r="BE345" i="5" s="1"/>
  <c r="AO347" i="5"/>
  <c r="AW347" i="5" s="1"/>
  <c r="AO349" i="5"/>
  <c r="AW349" i="5" s="1"/>
  <c r="AO351" i="5"/>
  <c r="AW351" i="5" s="1"/>
  <c r="AO353" i="5"/>
  <c r="AW353" i="5" s="1"/>
  <c r="AO355" i="5"/>
  <c r="AW355" i="5" s="1"/>
  <c r="AO357" i="5"/>
  <c r="AW357" i="5" s="1"/>
  <c r="AO359" i="5"/>
  <c r="AW359" i="5" s="1"/>
  <c r="AO361" i="5"/>
  <c r="AW361" i="5" s="1"/>
  <c r="AO363" i="5"/>
  <c r="AW363" i="5" s="1"/>
  <c r="AO365" i="5"/>
  <c r="AW365" i="5" s="1"/>
  <c r="AO367" i="5"/>
  <c r="AW367" i="5" s="1"/>
  <c r="AO369" i="5"/>
  <c r="AW369" i="5" s="1"/>
  <c r="BE369" i="5" s="1"/>
  <c r="AO371" i="5"/>
  <c r="AW371" i="5" s="1"/>
  <c r="AO373" i="5"/>
  <c r="AW373" i="5" s="1"/>
  <c r="AO375" i="5"/>
  <c r="AW375" i="5" s="1"/>
  <c r="AO377" i="5"/>
  <c r="AW377" i="5" s="1"/>
  <c r="BE377" i="5" s="1"/>
  <c r="AO379" i="5"/>
  <c r="AW379" i="5" s="1"/>
  <c r="AO381" i="5"/>
  <c r="AW381" i="5" s="1"/>
  <c r="AO383" i="5"/>
  <c r="AW383" i="5" s="1"/>
  <c r="AO385" i="5"/>
  <c r="AW385" i="5" s="1"/>
  <c r="BE385" i="5" s="1"/>
  <c r="BQ386" i="5"/>
  <c r="BV386" i="5" s="1"/>
  <c r="BE386" i="5"/>
  <c r="BF386" i="5" s="1"/>
  <c r="BP386" i="5" s="1"/>
  <c r="BQ387" i="5"/>
  <c r="BV387" i="5" s="1"/>
  <c r="BE387" i="5"/>
  <c r="BF387" i="5" s="1"/>
  <c r="BP387" i="5" s="1"/>
  <c r="BQ388" i="5"/>
  <c r="BV388" i="5" s="1"/>
  <c r="BE388" i="5"/>
  <c r="BF388" i="5" s="1"/>
  <c r="BP388" i="5" s="1"/>
  <c r="BQ389" i="5"/>
  <c r="BV389" i="5" s="1"/>
  <c r="BE389" i="5"/>
  <c r="BF389" i="5" s="1"/>
  <c r="BP389" i="5" s="1"/>
  <c r="AO391" i="5"/>
  <c r="AW391" i="5" s="1"/>
  <c r="AO393" i="5"/>
  <c r="AW393" i="5" s="1"/>
  <c r="AO395" i="5"/>
  <c r="AW395" i="5" s="1"/>
  <c r="AO397" i="5"/>
  <c r="AW397" i="5" s="1"/>
  <c r="AO399" i="5"/>
  <c r="AW399" i="5" s="1"/>
  <c r="AO401" i="5"/>
  <c r="AW401" i="5" s="1"/>
  <c r="AO403" i="5"/>
  <c r="AW403" i="5" s="1"/>
  <c r="AO405" i="5"/>
  <c r="AW405" i="5" s="1"/>
  <c r="AO407" i="5"/>
  <c r="AW407" i="5" s="1"/>
  <c r="AO409" i="5"/>
  <c r="AW409" i="5" s="1"/>
  <c r="AO411" i="5"/>
  <c r="AW411" i="5" s="1"/>
  <c r="AO413" i="5"/>
  <c r="AW413" i="5" s="1"/>
  <c r="AO415" i="5"/>
  <c r="AW415" i="5" s="1"/>
  <c r="AO417" i="5"/>
  <c r="AW417" i="5" s="1"/>
  <c r="AO419" i="5"/>
  <c r="AW419" i="5" s="1"/>
  <c r="AO421" i="5"/>
  <c r="AW421" i="5" s="1"/>
  <c r="AO423" i="5"/>
  <c r="AW423" i="5" s="1"/>
  <c r="AO425" i="5"/>
  <c r="AW425" i="5" s="1"/>
  <c r="AO427" i="5"/>
  <c r="AW427" i="5" s="1"/>
  <c r="AO429" i="5"/>
  <c r="AW429" i="5" s="1"/>
  <c r="BE429" i="5" s="1"/>
  <c r="AO431" i="5"/>
  <c r="AW431" i="5" s="1"/>
  <c r="AO433" i="5"/>
  <c r="AW433" i="5" s="1"/>
  <c r="AO435" i="5"/>
  <c r="AW435" i="5" s="1"/>
  <c r="AO437" i="5"/>
  <c r="AW437" i="5" s="1"/>
  <c r="BE437" i="5" s="1"/>
  <c r="AO439" i="5"/>
  <c r="AW439" i="5" s="1"/>
  <c r="AO441" i="5"/>
  <c r="AW441" i="5" s="1"/>
  <c r="AO443" i="5"/>
  <c r="AW443" i="5" s="1"/>
  <c r="AO445" i="5"/>
  <c r="AW445" i="5" s="1"/>
  <c r="BE445" i="5" s="1"/>
  <c r="AO447" i="5"/>
  <c r="AW447" i="5" s="1"/>
  <c r="AO449" i="5"/>
  <c r="AW449" i="5" s="1"/>
  <c r="AO451" i="5"/>
  <c r="AW451" i="5" s="1"/>
  <c r="AO453" i="5"/>
  <c r="AW453" i="5" s="1"/>
  <c r="BE453" i="5" s="1"/>
  <c r="AO455" i="5"/>
  <c r="AW455" i="5" s="1"/>
  <c r="AO457" i="5"/>
  <c r="AW457" i="5" s="1"/>
  <c r="AO459" i="5"/>
  <c r="AW459" i="5" s="1"/>
  <c r="AO461" i="5"/>
  <c r="AW461" i="5" s="1"/>
  <c r="AO463" i="5"/>
  <c r="AW463" i="5" s="1"/>
  <c r="AO465" i="5"/>
  <c r="AW465" i="5" s="1"/>
  <c r="AO467" i="5"/>
  <c r="AW467" i="5" s="1"/>
  <c r="AO469" i="5"/>
  <c r="AW469" i="5" s="1"/>
  <c r="AO471" i="5"/>
  <c r="AW471" i="5" s="1"/>
  <c r="AO473" i="5"/>
  <c r="AW473" i="5" s="1"/>
  <c r="AO475" i="5"/>
  <c r="AW475" i="5" s="1"/>
  <c r="AO477" i="5"/>
  <c r="AW477" i="5" s="1"/>
  <c r="AO479" i="5"/>
  <c r="AW479" i="5" s="1"/>
  <c r="AO481" i="5"/>
  <c r="AW481" i="5" s="1"/>
  <c r="AO483" i="5"/>
  <c r="AW483" i="5" s="1"/>
  <c r="AO485" i="5"/>
  <c r="AW485" i="5" s="1"/>
  <c r="AO487" i="5"/>
  <c r="AW487" i="5" s="1"/>
  <c r="AO489" i="5"/>
  <c r="AW489" i="5" s="1"/>
  <c r="AO491" i="5"/>
  <c r="AW491" i="5" s="1"/>
  <c r="AO493" i="5"/>
  <c r="AW493" i="5" s="1"/>
  <c r="AO495" i="5"/>
  <c r="AW495" i="5" s="1"/>
  <c r="AO497" i="5"/>
  <c r="AW497" i="5" s="1"/>
  <c r="AO499" i="5"/>
  <c r="AW499" i="5" s="1"/>
  <c r="AO501" i="5"/>
  <c r="AW501" i="5" s="1"/>
  <c r="BE501" i="5" s="1"/>
  <c r="AO503" i="5"/>
  <c r="AW503" i="5" s="1"/>
  <c r="AO505" i="5"/>
  <c r="AW505" i="5" s="1"/>
  <c r="AO507" i="5"/>
  <c r="AW507" i="5" s="1"/>
  <c r="AO509" i="5"/>
  <c r="AW509" i="5" s="1"/>
  <c r="BE509" i="5" s="1"/>
  <c r="AO511" i="5"/>
  <c r="AW511" i="5" s="1"/>
  <c r="AO513" i="5"/>
  <c r="AW513" i="5" s="1"/>
  <c r="AO515" i="5"/>
  <c r="AW515" i="5" s="1"/>
  <c r="AO517" i="5"/>
  <c r="AW517" i="5" s="1"/>
  <c r="AO519" i="5"/>
  <c r="AW519" i="5" s="1"/>
  <c r="AO521" i="5"/>
  <c r="AW521" i="5" s="1"/>
  <c r="AO523" i="5"/>
  <c r="AW523" i="5" s="1"/>
  <c r="AO525" i="5"/>
  <c r="AW525" i="5" s="1"/>
  <c r="AO527" i="5"/>
  <c r="AW527" i="5" s="1"/>
  <c r="AO529" i="5"/>
  <c r="AW529" i="5" s="1"/>
  <c r="AO531" i="5"/>
  <c r="AW531" i="5" s="1"/>
  <c r="AO533" i="5"/>
  <c r="AW533" i="5" s="1"/>
  <c r="AO535" i="5"/>
  <c r="AW535" i="5" s="1"/>
  <c r="AO537" i="5"/>
  <c r="AW537" i="5" s="1"/>
  <c r="AO539" i="5"/>
  <c r="AW539" i="5" s="1"/>
  <c r="AO541" i="5"/>
  <c r="AW541" i="5" s="1"/>
  <c r="AO543" i="5"/>
  <c r="AW543" i="5" s="1"/>
  <c r="AO545" i="5"/>
  <c r="AW545" i="5" s="1"/>
  <c r="AO547" i="5"/>
  <c r="AW547" i="5" s="1"/>
  <c r="AO549" i="5"/>
  <c r="AW549" i="5" s="1"/>
  <c r="BE549" i="5" s="1"/>
  <c r="AO551" i="5"/>
  <c r="AW551" i="5" s="1"/>
  <c r="AO553" i="5"/>
  <c r="AW553" i="5" s="1"/>
  <c r="AO555" i="5"/>
  <c r="AW555" i="5" s="1"/>
  <c r="AO557" i="5"/>
  <c r="AW557" i="5" s="1"/>
  <c r="BE557" i="5" s="1"/>
  <c r="AO559" i="5"/>
  <c r="AW559" i="5" s="1"/>
  <c r="AO561" i="5"/>
  <c r="AW561" i="5" s="1"/>
  <c r="AO563" i="5"/>
  <c r="AW563" i="5" s="1"/>
  <c r="AO565" i="5"/>
  <c r="AW565" i="5" s="1"/>
  <c r="BE565" i="5" s="1"/>
  <c r="AO567" i="5"/>
  <c r="AW567" i="5" s="1"/>
  <c r="AO569" i="5"/>
  <c r="AW569" i="5" s="1"/>
  <c r="AO571" i="5"/>
  <c r="AW571" i="5" s="1"/>
  <c r="AO573" i="5"/>
  <c r="AW573" i="5" s="1"/>
  <c r="BE573" i="5" s="1"/>
  <c r="AO575" i="5"/>
  <c r="AW575" i="5" s="1"/>
  <c r="AO577" i="5"/>
  <c r="AW577" i="5" s="1"/>
  <c r="AO579" i="5"/>
  <c r="AW579" i="5" s="1"/>
  <c r="AO581" i="5"/>
  <c r="AW581" i="5" s="1"/>
  <c r="AO583" i="5"/>
  <c r="AW583" i="5" s="1"/>
  <c r="AO585" i="5"/>
  <c r="AW585" i="5" s="1"/>
  <c r="AM588" i="5"/>
  <c r="AU588" i="5" s="1"/>
  <c r="AO590" i="5"/>
  <c r="AW590" i="5" s="1"/>
  <c r="AN593" i="5"/>
  <c r="AV593" i="5" s="1"/>
  <c r="AM596" i="5"/>
  <c r="AU596" i="5" s="1"/>
  <c r="AO598" i="5"/>
  <c r="AW598" i="5" s="1"/>
  <c r="AN601" i="5"/>
  <c r="AV601" i="5" s="1"/>
  <c r="AM604" i="5"/>
  <c r="AU604" i="5" s="1"/>
  <c r="AO606" i="5"/>
  <c r="AW606" i="5" s="1"/>
  <c r="AN609" i="5"/>
  <c r="AV609" i="5" s="1"/>
  <c r="AM612" i="5"/>
  <c r="AU612" i="5" s="1"/>
  <c r="AO614" i="5"/>
  <c r="AW614" i="5" s="1"/>
  <c r="AN617" i="5"/>
  <c r="AV617" i="5" s="1"/>
  <c r="AM620" i="5"/>
  <c r="AU620" i="5" s="1"/>
  <c r="AO622" i="5"/>
  <c r="AW622" i="5" s="1"/>
  <c r="AN625" i="5"/>
  <c r="AV625" i="5" s="1"/>
  <c r="AM628" i="5"/>
  <c r="AU628" i="5" s="1"/>
  <c r="AO630" i="5"/>
  <c r="AW630" i="5" s="1"/>
  <c r="AN633" i="5"/>
  <c r="AV633" i="5" s="1"/>
  <c r="AM636" i="5"/>
  <c r="AU636" i="5" s="1"/>
  <c r="AO638" i="5"/>
  <c r="AW638" i="5" s="1"/>
  <c r="AN641" i="5"/>
  <c r="AV641" i="5" s="1"/>
  <c r="AM644" i="5"/>
  <c r="AU644" i="5" s="1"/>
  <c r="AO646" i="5"/>
  <c r="AW646" i="5" s="1"/>
  <c r="AN649" i="5"/>
  <c r="AV649" i="5" s="1"/>
  <c r="AM652" i="5"/>
  <c r="AU652" i="5" s="1"/>
  <c r="AO654" i="5"/>
  <c r="AW654" i="5" s="1"/>
  <c r="AN657" i="5"/>
  <c r="AV657" i="5" s="1"/>
  <c r="AM660" i="5"/>
  <c r="AU660" i="5" s="1"/>
  <c r="AO662" i="5"/>
  <c r="AW662" i="5" s="1"/>
  <c r="AN665" i="5"/>
  <c r="AV665" i="5" s="1"/>
  <c r="AM668" i="5"/>
  <c r="AU668" i="5" s="1"/>
  <c r="AO670" i="5"/>
  <c r="AW670" i="5" s="1"/>
  <c r="AN673" i="5"/>
  <c r="AV673" i="5" s="1"/>
  <c r="AM676" i="5"/>
  <c r="AU676" i="5" s="1"/>
  <c r="AO678" i="5"/>
  <c r="AW678" i="5" s="1"/>
  <c r="AN681" i="5"/>
  <c r="AV681" i="5" s="1"/>
  <c r="AM684" i="5"/>
  <c r="AU684" i="5" s="1"/>
  <c r="AO686" i="5"/>
  <c r="AW686" i="5" s="1"/>
  <c r="AN689" i="5"/>
  <c r="AV689" i="5" s="1"/>
  <c r="AM692" i="5"/>
  <c r="AU692" i="5" s="1"/>
  <c r="AO694" i="5"/>
  <c r="AW694" i="5" s="1"/>
  <c r="AN697" i="5"/>
  <c r="AV697" i="5" s="1"/>
  <c r="AM700" i="5"/>
  <c r="AU700" i="5" s="1"/>
  <c r="AO702" i="5"/>
  <c r="AW702" i="5" s="1"/>
  <c r="AN705" i="5"/>
  <c r="AV705" i="5" s="1"/>
  <c r="AM708" i="5"/>
  <c r="AU708" i="5" s="1"/>
  <c r="AO710" i="5"/>
  <c r="AW710" i="5" s="1"/>
  <c r="AN713" i="5"/>
  <c r="AV713" i="5" s="1"/>
  <c r="AM716" i="5"/>
  <c r="AU716" i="5" s="1"/>
  <c r="AO718" i="5"/>
  <c r="AW718" i="5" s="1"/>
  <c r="AN721" i="5"/>
  <c r="AV721" i="5" s="1"/>
  <c r="AM724" i="5"/>
  <c r="AU724" i="5" s="1"/>
  <c r="AO726" i="5"/>
  <c r="AW726" i="5" s="1"/>
  <c r="AN729" i="5"/>
  <c r="AV729" i="5" s="1"/>
  <c r="AM732" i="5"/>
  <c r="AU732" i="5" s="1"/>
  <c r="AO734" i="5"/>
  <c r="AW734" i="5" s="1"/>
  <c r="AN737" i="5"/>
  <c r="AV737" i="5" s="1"/>
  <c r="AM740" i="5"/>
  <c r="AU740" i="5" s="1"/>
  <c r="AO742" i="5"/>
  <c r="AW742" i="5" s="1"/>
  <c r="AN745" i="5"/>
  <c r="AV745" i="5" s="1"/>
  <c r="AM748" i="5"/>
  <c r="AU748" i="5" s="1"/>
  <c r="AO750" i="5"/>
  <c r="AW750" i="5" s="1"/>
  <c r="AN753" i="5"/>
  <c r="AV753" i="5" s="1"/>
  <c r="AM756" i="5"/>
  <c r="AU756" i="5" s="1"/>
  <c r="AO758" i="5"/>
  <c r="AW758" i="5" s="1"/>
  <c r="AN766" i="5"/>
  <c r="AV766" i="5" s="1"/>
  <c r="AM769" i="5"/>
  <c r="AU769" i="5" s="1"/>
  <c r="AO771" i="5"/>
  <c r="AW771" i="5" s="1"/>
  <c r="AN774" i="5"/>
  <c r="AV774" i="5" s="1"/>
  <c r="AM777" i="5"/>
  <c r="AU777" i="5" s="1"/>
  <c r="AO779" i="5"/>
  <c r="AW779" i="5" s="1"/>
  <c r="AN782" i="5"/>
  <c r="AV782" i="5" s="1"/>
  <c r="AM785" i="5"/>
  <c r="AU785" i="5" s="1"/>
  <c r="AO787" i="5"/>
  <c r="AW787" i="5" s="1"/>
  <c r="AN790" i="5"/>
  <c r="AV790" i="5" s="1"/>
  <c r="AM793" i="5"/>
  <c r="AU793" i="5" s="1"/>
  <c r="AO795" i="5"/>
  <c r="AW795" i="5" s="1"/>
  <c r="AN798" i="5"/>
  <c r="AV798" i="5" s="1"/>
  <c r="AM801" i="5"/>
  <c r="AU801" i="5" s="1"/>
  <c r="AO803" i="5"/>
  <c r="AW803" i="5" s="1"/>
  <c r="AN806" i="5"/>
  <c r="AV806" i="5" s="1"/>
  <c r="AM809" i="5"/>
  <c r="AU809" i="5" s="1"/>
  <c r="AO811" i="5"/>
  <c r="AW811" i="5" s="1"/>
  <c r="AN814" i="5"/>
  <c r="AV814" i="5" s="1"/>
  <c r="AM817" i="5"/>
  <c r="AU817" i="5" s="1"/>
  <c r="AO819" i="5"/>
  <c r="AW819" i="5" s="1"/>
  <c r="AN822" i="5"/>
  <c r="AV822" i="5" s="1"/>
  <c r="AM825" i="5"/>
  <c r="AU825" i="5" s="1"/>
  <c r="AO827" i="5"/>
  <c r="AW827" i="5" s="1"/>
  <c r="AN830" i="5"/>
  <c r="AV830" i="5" s="1"/>
  <c r="AM833" i="5"/>
  <c r="AU833" i="5" s="1"/>
  <c r="AO835" i="5"/>
  <c r="AW835" i="5" s="1"/>
  <c r="AN838" i="5"/>
  <c r="AV838" i="5" s="1"/>
  <c r="AM841" i="5"/>
  <c r="AU841" i="5" s="1"/>
  <c r="AO843" i="5"/>
  <c r="AW843" i="5" s="1"/>
  <c r="AN846" i="5"/>
  <c r="AV846" i="5" s="1"/>
  <c r="AM849" i="5"/>
  <c r="AU849" i="5" s="1"/>
  <c r="AO851" i="5"/>
  <c r="AW851" i="5" s="1"/>
  <c r="AN854" i="5"/>
  <c r="AV854" i="5" s="1"/>
  <c r="AM857" i="5"/>
  <c r="AU857" i="5" s="1"/>
  <c r="AO859" i="5"/>
  <c r="AW859" i="5" s="1"/>
  <c r="AN862" i="5"/>
  <c r="AV862" i="5" s="1"/>
  <c r="AM865" i="5"/>
  <c r="AU865" i="5" s="1"/>
  <c r="AO867" i="5"/>
  <c r="AW867" i="5" s="1"/>
  <c r="AN870" i="5"/>
  <c r="AV870" i="5" s="1"/>
  <c r="AM873" i="5"/>
  <c r="AU873" i="5" s="1"/>
  <c r="AO875" i="5"/>
  <c r="AW875" i="5" s="1"/>
  <c r="AN878" i="5"/>
  <c r="AV878" i="5" s="1"/>
  <c r="AM881" i="5"/>
  <c r="AU881" i="5" s="1"/>
  <c r="AO883" i="5"/>
  <c r="AW883" i="5" s="1"/>
  <c r="AN886" i="5"/>
  <c r="AV886" i="5" s="1"/>
  <c r="AN890" i="5"/>
  <c r="AV890" i="5" s="1"/>
  <c r="AN894" i="5"/>
  <c r="AV894" i="5" s="1"/>
  <c r="AN898" i="5"/>
  <c r="AV898" i="5" s="1"/>
  <c r="AN902" i="5"/>
  <c r="AV902" i="5" s="1"/>
  <c r="AN906" i="5"/>
  <c r="AV906" i="5" s="1"/>
  <c r="AN910" i="5"/>
  <c r="AV910" i="5" s="1"/>
  <c r="AN914" i="5"/>
  <c r="AV914" i="5" s="1"/>
  <c r="AN918" i="5"/>
  <c r="AV918" i="5" s="1"/>
  <c r="AN922" i="5"/>
  <c r="AV922" i="5" s="1"/>
  <c r="AN926" i="5"/>
  <c r="AV926" i="5" s="1"/>
  <c r="AN930" i="5"/>
  <c r="AV930" i="5" s="1"/>
  <c r="AN934" i="5"/>
  <c r="AV934" i="5" s="1"/>
  <c r="AN938" i="5"/>
  <c r="AV938" i="5" s="1"/>
  <c r="AN942" i="5"/>
  <c r="AV942" i="5" s="1"/>
  <c r="AN946" i="5"/>
  <c r="AV946" i="5" s="1"/>
  <c r="AN950" i="5"/>
  <c r="AV950" i="5" s="1"/>
  <c r="AN954" i="5"/>
  <c r="AV954" i="5" s="1"/>
  <c r="AN956" i="5"/>
  <c r="AV956" i="5" s="1"/>
  <c r="AN960" i="5"/>
  <c r="AV960" i="5" s="1"/>
  <c r="AN964" i="5"/>
  <c r="AV964" i="5" s="1"/>
  <c r="AN968" i="5"/>
  <c r="AV968" i="5" s="1"/>
  <c r="AN972" i="5"/>
  <c r="AV972" i="5" s="1"/>
  <c r="AN976" i="5"/>
  <c r="AV976" i="5" s="1"/>
  <c r="AN980" i="5"/>
  <c r="AV980" i="5" s="1"/>
  <c r="AN984" i="5"/>
  <c r="AV984" i="5" s="1"/>
  <c r="AN988" i="5"/>
  <c r="AV988" i="5" s="1"/>
  <c r="AN992" i="5"/>
  <c r="AV992" i="5" s="1"/>
  <c r="AN996" i="5"/>
  <c r="AV996" i="5" s="1"/>
  <c r="AN1000" i="5"/>
  <c r="AV1000" i="5" s="1"/>
  <c r="AN1004" i="5"/>
  <c r="AV1004" i="5" s="1"/>
  <c r="AN1008" i="5"/>
  <c r="AV1008" i="5" s="1"/>
  <c r="AN1012" i="5"/>
  <c r="AV1012" i="5" s="1"/>
  <c r="AN1016" i="5"/>
  <c r="AV1016" i="5" s="1"/>
  <c r="AN1020" i="5"/>
  <c r="AV1020" i="5" s="1"/>
  <c r="AN1024" i="5"/>
  <c r="AV1024" i="5" s="1"/>
  <c r="AN1028" i="5"/>
  <c r="AV1028" i="5" s="1"/>
  <c r="AN1032" i="5"/>
  <c r="AV1032" i="5" s="1"/>
  <c r="AN1036" i="5"/>
  <c r="AV1036" i="5" s="1"/>
  <c r="AN1040" i="5"/>
  <c r="AV1040" i="5" s="1"/>
  <c r="AN1044" i="5"/>
  <c r="AV1044" i="5" s="1"/>
  <c r="AN1048" i="5"/>
  <c r="AV1048" i="5" s="1"/>
  <c r="AN1052" i="5"/>
  <c r="AV1052" i="5" s="1"/>
  <c r="AN1056" i="5"/>
  <c r="AV1056" i="5" s="1"/>
  <c r="AN1060" i="5"/>
  <c r="AV1060" i="5" s="1"/>
  <c r="AN1064" i="5"/>
  <c r="AV1064" i="5" s="1"/>
  <c r="AN1068" i="5"/>
  <c r="AV1068" i="5" s="1"/>
  <c r="AN1072" i="5"/>
  <c r="AV1072" i="5" s="1"/>
  <c r="AN1076" i="5"/>
  <c r="AV1076" i="5" s="1"/>
  <c r="AN1080" i="5"/>
  <c r="AV1080" i="5" s="1"/>
  <c r="AN1084" i="5"/>
  <c r="AV1084" i="5" s="1"/>
  <c r="AN1088" i="5"/>
  <c r="AV1088" i="5" s="1"/>
  <c r="AN1092" i="5"/>
  <c r="AV1092" i="5" s="1"/>
  <c r="AN1096" i="5"/>
  <c r="AV1096" i="5" s="1"/>
  <c r="AN1100" i="5"/>
  <c r="AV1100" i="5" s="1"/>
  <c r="AN1104" i="5"/>
  <c r="AV1104" i="5" s="1"/>
  <c r="AN1108" i="5"/>
  <c r="AV1108" i="5" s="1"/>
  <c r="AL1120" i="5"/>
  <c r="AT1120" i="5" s="1"/>
  <c r="AI1133" i="5"/>
  <c r="AQ1133" i="5" s="1"/>
  <c r="AY1133" i="5" s="1"/>
  <c r="AM1139" i="5"/>
  <c r="AU1139" i="5" s="1"/>
  <c r="AO1145" i="5"/>
  <c r="AW1145" i="5" s="1"/>
  <c r="AL1152" i="5"/>
  <c r="AT1152" i="5" s="1"/>
  <c r="AI1165" i="5"/>
  <c r="AQ1165" i="5" s="1"/>
  <c r="AY1165" i="5" s="1"/>
  <c r="AM1171" i="5"/>
  <c r="AU1171" i="5" s="1"/>
  <c r="AO1177" i="5"/>
  <c r="AW1177" i="5" s="1"/>
  <c r="AL1184" i="5"/>
  <c r="AT1184" i="5" s="1"/>
  <c r="AI1197" i="5"/>
  <c r="AQ1197" i="5" s="1"/>
  <c r="AY1197" i="5" s="1"/>
  <c r="AM1203" i="5"/>
  <c r="AU1203" i="5" s="1"/>
  <c r="AO1209" i="5"/>
  <c r="AW1209" i="5" s="1"/>
  <c r="AL1216" i="5"/>
  <c r="AT1216" i="5" s="1"/>
  <c r="AI1229" i="5"/>
  <c r="AQ1229" i="5" s="1"/>
  <c r="AY1229" i="5" s="1"/>
  <c r="AM1235" i="5"/>
  <c r="AU1235" i="5" s="1"/>
  <c r="AO1241" i="5"/>
  <c r="AW1241" i="5" s="1"/>
  <c r="AL1248" i="5"/>
  <c r="AT1248" i="5" s="1"/>
  <c r="AI1261" i="5"/>
  <c r="AQ1261" i="5" s="1"/>
  <c r="AY1261" i="5" s="1"/>
  <c r="AM1267" i="5"/>
  <c r="AU1267" i="5" s="1"/>
  <c r="AI1275" i="5"/>
  <c r="AQ1275" i="5" s="1"/>
  <c r="AI1283" i="5"/>
  <c r="AQ1283" i="5" s="1"/>
  <c r="AM1296" i="5"/>
  <c r="AU1296" i="5" s="1"/>
  <c r="AM1343" i="5"/>
  <c r="AU1343" i="5" s="1"/>
  <c r="BC1343" i="5" s="1"/>
  <c r="AM1375" i="5"/>
  <c r="AU1375" i="5" s="1"/>
  <c r="BC1375" i="5" s="1"/>
  <c r="AM1407" i="5"/>
  <c r="AU1407" i="5" s="1"/>
  <c r="BC1407" i="5" s="1"/>
  <c r="AM1439" i="5"/>
  <c r="AU1439" i="5" s="1"/>
  <c r="BC1439" i="5" s="1"/>
  <c r="AM1471" i="5"/>
  <c r="AU1471" i="5" s="1"/>
  <c r="BC1471" i="5" s="1"/>
  <c r="AM1503" i="5"/>
  <c r="AU1503" i="5" s="1"/>
  <c r="BC1503" i="5" s="1"/>
  <c r="BN1511" i="5"/>
  <c r="BC1511" i="5"/>
  <c r="BN1512" i="5"/>
  <c r="BC1512" i="5"/>
  <c r="BN1513" i="5"/>
  <c r="BC1513" i="5"/>
  <c r="BN1514" i="5"/>
  <c r="BC1514" i="5"/>
  <c r="AM1526" i="5"/>
  <c r="AU1526" i="5" s="1"/>
  <c r="AM1558" i="5"/>
  <c r="AU1558" i="5" s="1"/>
  <c r="AM1590" i="5"/>
  <c r="AU1590" i="5" s="1"/>
  <c r="AM1622" i="5"/>
  <c r="AU1622" i="5" s="1"/>
  <c r="AM1648" i="5"/>
  <c r="AU1648" i="5" s="1"/>
  <c r="AM1680" i="5"/>
  <c r="AU1680" i="5" s="1"/>
  <c r="AM1712" i="5"/>
  <c r="AU1712" i="5" s="1"/>
  <c r="AM1770" i="5"/>
  <c r="AU1770" i="5" s="1"/>
  <c r="BC1770" i="5" s="1"/>
  <c r="AM1802" i="5"/>
  <c r="AU1802" i="5" s="1"/>
  <c r="BC1802" i="5" s="1"/>
  <c r="AM1834" i="5"/>
  <c r="AU1834" i="5" s="1"/>
  <c r="BC1834" i="5" s="1"/>
  <c r="AM1866" i="5"/>
  <c r="AU1866" i="5" s="1"/>
  <c r="BC1866" i="5" s="1"/>
  <c r="AM1898" i="5"/>
  <c r="AU1898" i="5" s="1"/>
  <c r="BC1898" i="5" s="1"/>
  <c r="AM1925" i="5"/>
  <c r="AU1925" i="5" s="1"/>
  <c r="AM1957" i="5"/>
  <c r="AU1957" i="5" s="1"/>
  <c r="AM1989" i="5"/>
  <c r="AU1989" i="5" s="1"/>
  <c r="AM2021" i="5"/>
  <c r="AU2021" i="5" s="1"/>
  <c r="AM2053" i="5"/>
  <c r="AU2053" i="5" s="1"/>
  <c r="AM2082" i="5"/>
  <c r="AU2082" i="5" s="1"/>
  <c r="AM2114" i="5"/>
  <c r="AU2114" i="5" s="1"/>
  <c r="AM2146" i="5"/>
  <c r="AU2146" i="5" s="1"/>
  <c r="AM2178" i="5"/>
  <c r="AU2178" i="5" s="1"/>
  <c r="AM2210" i="5"/>
  <c r="AU2210" i="5" s="1"/>
  <c r="BN2221" i="5"/>
  <c r="BC2221" i="5"/>
  <c r="BN2222" i="5"/>
  <c r="BC2222" i="5"/>
  <c r="BN2223" i="5"/>
  <c r="BC2223" i="5"/>
  <c r="BN2224" i="5"/>
  <c r="BC2224" i="5"/>
  <c r="AM2239" i="5"/>
  <c r="AU2239" i="5" s="1"/>
  <c r="BC2239" i="5" s="1"/>
  <c r="AM2294" i="5"/>
  <c r="AU2294" i="5" s="1"/>
  <c r="AL2527" i="5"/>
  <c r="AT2527" i="5" s="1"/>
  <c r="AL2771" i="5"/>
  <c r="AT2771" i="5" s="1"/>
  <c r="AL3021" i="5"/>
  <c r="AT3021" i="5" s="1"/>
  <c r="AN3224" i="5"/>
  <c r="AV3224" i="5" s="1"/>
  <c r="AN3223" i="5"/>
  <c r="AV3223" i="5" s="1"/>
  <c r="AN3222" i="5"/>
  <c r="AV3222" i="5" s="1"/>
  <c r="AN3221" i="5"/>
  <c r="AV3221" i="5" s="1"/>
  <c r="BD3221" i="5" s="1"/>
  <c r="AN3220" i="5"/>
  <c r="AV3220" i="5" s="1"/>
  <c r="AN3219" i="5"/>
  <c r="AV3219" i="5" s="1"/>
  <c r="AN3218" i="5"/>
  <c r="AV3218" i="5" s="1"/>
  <c r="AN3217" i="5"/>
  <c r="AV3217" i="5" s="1"/>
  <c r="AN3216" i="5"/>
  <c r="AV3216" i="5" s="1"/>
  <c r="AN3215" i="5"/>
  <c r="AV3215" i="5" s="1"/>
  <c r="AN3214" i="5"/>
  <c r="AV3214" i="5" s="1"/>
  <c r="AN3213" i="5"/>
  <c r="AV3213" i="5" s="1"/>
  <c r="BD3213" i="5" s="1"/>
  <c r="AN3212" i="5"/>
  <c r="AV3212" i="5" s="1"/>
  <c r="AN3211" i="5"/>
  <c r="AV3211" i="5" s="1"/>
  <c r="AN3210" i="5"/>
  <c r="AV3210" i="5" s="1"/>
  <c r="AN3209" i="5"/>
  <c r="AV3209" i="5" s="1"/>
  <c r="AN3208" i="5"/>
  <c r="AV3208" i="5" s="1"/>
  <c r="AN3207" i="5"/>
  <c r="AV3207" i="5" s="1"/>
  <c r="AN3206" i="5"/>
  <c r="AV3206" i="5" s="1"/>
  <c r="AN3205" i="5"/>
  <c r="AV3205" i="5" s="1"/>
  <c r="BD3205" i="5" s="1"/>
  <c r="AN3204" i="5"/>
  <c r="AV3204" i="5" s="1"/>
  <c r="AN3203" i="5"/>
  <c r="AV3203" i="5" s="1"/>
  <c r="AN3202" i="5"/>
  <c r="AV3202" i="5" s="1"/>
  <c r="AN3201" i="5"/>
  <c r="AV3201" i="5" s="1"/>
  <c r="AN3200" i="5"/>
  <c r="AV3200" i="5" s="1"/>
  <c r="AN3199" i="5"/>
  <c r="AV3199" i="5" s="1"/>
  <c r="AN3198" i="5"/>
  <c r="AV3198" i="5" s="1"/>
  <c r="AN3197" i="5"/>
  <c r="AV3197" i="5" s="1"/>
  <c r="BD3197" i="5" s="1"/>
  <c r="AN3196" i="5"/>
  <c r="AV3196" i="5" s="1"/>
  <c r="AN3195" i="5"/>
  <c r="AV3195" i="5" s="1"/>
  <c r="AN3194" i="5"/>
  <c r="AV3194" i="5" s="1"/>
  <c r="AN3193" i="5"/>
  <c r="AV3193" i="5" s="1"/>
  <c r="AN3192" i="5"/>
  <c r="AV3192" i="5" s="1"/>
  <c r="AN3191" i="5"/>
  <c r="AV3191" i="5" s="1"/>
  <c r="AN3190" i="5"/>
  <c r="AV3190" i="5" s="1"/>
  <c r="AN3189" i="5"/>
  <c r="AV3189" i="5" s="1"/>
  <c r="BD3189" i="5" s="1"/>
  <c r="AN3188" i="5"/>
  <c r="AV3188" i="5" s="1"/>
  <c r="AN3187" i="5"/>
  <c r="AV3187" i="5" s="1"/>
  <c r="AN3186" i="5"/>
  <c r="AV3186" i="5" s="1"/>
  <c r="AN3185" i="5"/>
  <c r="AV3185" i="5" s="1"/>
  <c r="AN3184" i="5"/>
  <c r="AV3184" i="5" s="1"/>
  <c r="AN3183" i="5"/>
  <c r="AV3183" i="5" s="1"/>
  <c r="AN3182" i="5"/>
  <c r="AV3182" i="5" s="1"/>
  <c r="AN3181" i="5"/>
  <c r="AV3181" i="5" s="1"/>
  <c r="BD3181" i="5" s="1"/>
  <c r="AN3180" i="5"/>
  <c r="AV3180" i="5" s="1"/>
  <c r="AN3179" i="5"/>
  <c r="AV3179" i="5" s="1"/>
  <c r="AN3178" i="5"/>
  <c r="AV3178" i="5" s="1"/>
  <c r="AN3177" i="5"/>
  <c r="AV3177" i="5" s="1"/>
  <c r="AN3176" i="5"/>
  <c r="AV3176" i="5" s="1"/>
  <c r="AN3175" i="5"/>
  <c r="AV3175" i="5" s="1"/>
  <c r="AN3174" i="5"/>
  <c r="AV3174" i="5" s="1"/>
  <c r="AN3173" i="5"/>
  <c r="AV3173" i="5" s="1"/>
  <c r="BD3173" i="5" s="1"/>
  <c r="AN3172" i="5"/>
  <c r="AV3172" i="5" s="1"/>
  <c r="AN3171" i="5"/>
  <c r="AV3171" i="5" s="1"/>
  <c r="AN3170" i="5"/>
  <c r="AV3170" i="5" s="1"/>
  <c r="AN3169" i="5"/>
  <c r="AV3169" i="5" s="1"/>
  <c r="AN3168" i="5"/>
  <c r="AV3168" i="5" s="1"/>
  <c r="AN3167" i="5"/>
  <c r="AV3167" i="5" s="1"/>
  <c r="AN3166" i="5"/>
  <c r="AV3166" i="5" s="1"/>
  <c r="AN3165" i="5"/>
  <c r="AV3165" i="5" s="1"/>
  <c r="BD3165" i="5" s="1"/>
  <c r="AN3164" i="5"/>
  <c r="AV3164" i="5" s="1"/>
  <c r="AN3163" i="5"/>
  <c r="AV3163" i="5" s="1"/>
  <c r="AN3162" i="5"/>
  <c r="AV3162" i="5" s="1"/>
  <c r="AN3161" i="5"/>
  <c r="AV3161" i="5" s="1"/>
  <c r="AN3160" i="5"/>
  <c r="AV3160" i="5" s="1"/>
  <c r="AN3159" i="5"/>
  <c r="AV3159" i="5" s="1"/>
  <c r="AN3158" i="5"/>
  <c r="AV3158" i="5" s="1"/>
  <c r="AN3157" i="5"/>
  <c r="AV3157" i="5" s="1"/>
  <c r="BD3157" i="5" s="1"/>
  <c r="AN3156" i="5"/>
  <c r="AV3156" i="5" s="1"/>
  <c r="AN3155" i="5"/>
  <c r="AV3155" i="5" s="1"/>
  <c r="AN3154" i="5"/>
  <c r="AV3154" i="5" s="1"/>
  <c r="AN3153" i="5"/>
  <c r="AV3153" i="5" s="1"/>
  <c r="AN3152" i="5"/>
  <c r="AV3152" i="5" s="1"/>
  <c r="AN3151" i="5"/>
  <c r="AV3151" i="5" s="1"/>
  <c r="AN3150" i="5"/>
  <c r="AV3150" i="5" s="1"/>
  <c r="AN3149" i="5"/>
  <c r="AV3149" i="5" s="1"/>
  <c r="BD3149" i="5" s="1"/>
  <c r="AN3148" i="5"/>
  <c r="AV3148" i="5" s="1"/>
  <c r="AN3147" i="5"/>
  <c r="AV3147" i="5" s="1"/>
  <c r="AN3146" i="5"/>
  <c r="AV3146" i="5" s="1"/>
  <c r="AN3145" i="5"/>
  <c r="AV3145" i="5" s="1"/>
  <c r="AN3144" i="5"/>
  <c r="AV3144" i="5" s="1"/>
  <c r="AN3143" i="5"/>
  <c r="AV3143" i="5" s="1"/>
  <c r="AN3142" i="5"/>
  <c r="AV3142" i="5" s="1"/>
  <c r="AN3141" i="5"/>
  <c r="AV3141" i="5" s="1"/>
  <c r="BD3141" i="5" s="1"/>
  <c r="AN3140" i="5"/>
  <c r="AV3140" i="5" s="1"/>
  <c r="AN3139" i="5"/>
  <c r="AV3139" i="5" s="1"/>
  <c r="AN3138" i="5"/>
  <c r="AV3138" i="5" s="1"/>
  <c r="AN3137" i="5"/>
  <c r="AV3137" i="5" s="1"/>
  <c r="AN3136" i="5"/>
  <c r="AV3136" i="5" s="1"/>
  <c r="AN3135" i="5"/>
  <c r="AV3135" i="5" s="1"/>
  <c r="AN3134" i="5"/>
  <c r="AV3134" i="5" s="1"/>
  <c r="AN3133" i="5"/>
  <c r="AV3133" i="5" s="1"/>
  <c r="BD3133" i="5" s="1"/>
  <c r="AN3132" i="5"/>
  <c r="AV3132" i="5" s="1"/>
  <c r="AN3131" i="5"/>
  <c r="AV3131" i="5" s="1"/>
  <c r="AN3130" i="5"/>
  <c r="AV3130" i="5" s="1"/>
  <c r="AN3129" i="5"/>
  <c r="AV3129" i="5" s="1"/>
  <c r="AN3128" i="5"/>
  <c r="AV3128" i="5" s="1"/>
  <c r="AN3127" i="5"/>
  <c r="AV3127" i="5" s="1"/>
  <c r="AN3126" i="5"/>
  <c r="AV3126" i="5" s="1"/>
  <c r="AN3125" i="5"/>
  <c r="AV3125" i="5" s="1"/>
  <c r="BD3125" i="5" s="1"/>
  <c r="AN3124" i="5"/>
  <c r="AV3124" i="5" s="1"/>
  <c r="AN3123" i="5"/>
  <c r="AV3123" i="5" s="1"/>
  <c r="AN3122" i="5"/>
  <c r="AV3122" i="5" s="1"/>
  <c r="AN3121" i="5"/>
  <c r="AV3121" i="5" s="1"/>
  <c r="AN3120" i="5"/>
  <c r="AV3120" i="5" s="1"/>
  <c r="AN3119" i="5"/>
  <c r="AV3119" i="5" s="1"/>
  <c r="AN3118" i="5"/>
  <c r="AV3118" i="5" s="1"/>
  <c r="AN3117" i="5"/>
  <c r="AV3117" i="5" s="1"/>
  <c r="BD3117" i="5" s="1"/>
  <c r="AN3116" i="5"/>
  <c r="AV3116" i="5" s="1"/>
  <c r="AN3115" i="5"/>
  <c r="AV3115" i="5" s="1"/>
  <c r="AN3114" i="5"/>
  <c r="AV3114" i="5" s="1"/>
  <c r="AN3113" i="5"/>
  <c r="AV3113" i="5" s="1"/>
  <c r="AN3112" i="5"/>
  <c r="AV3112" i="5" s="1"/>
  <c r="AN3111" i="5"/>
  <c r="AV3111" i="5" s="1"/>
  <c r="AN3110" i="5"/>
  <c r="AV3110" i="5" s="1"/>
  <c r="AN3109" i="5"/>
  <c r="AV3109" i="5" s="1"/>
  <c r="BD3109" i="5" s="1"/>
  <c r="AN3108" i="5"/>
  <c r="AV3108" i="5" s="1"/>
  <c r="AN3107" i="5"/>
  <c r="AV3107" i="5" s="1"/>
  <c r="AN3106" i="5"/>
  <c r="AV3106" i="5" s="1"/>
  <c r="AN3105" i="5"/>
  <c r="AV3105" i="5" s="1"/>
  <c r="AN3104" i="5"/>
  <c r="AV3104" i="5" s="1"/>
  <c r="AN3103" i="5"/>
  <c r="AV3103" i="5" s="1"/>
  <c r="AN3102" i="5"/>
  <c r="AV3102" i="5" s="1"/>
  <c r="AN3101" i="5"/>
  <c r="AV3101" i="5" s="1"/>
  <c r="BD3101" i="5" s="1"/>
  <c r="AN3100" i="5"/>
  <c r="AV3100" i="5" s="1"/>
  <c r="AN3099" i="5"/>
  <c r="AV3099" i="5" s="1"/>
  <c r="AN3098" i="5"/>
  <c r="AV3098" i="5" s="1"/>
  <c r="AN3097" i="5"/>
  <c r="AV3097" i="5" s="1"/>
  <c r="AN3096" i="5"/>
  <c r="AV3096" i="5" s="1"/>
  <c r="AN3095" i="5"/>
  <c r="AV3095" i="5" s="1"/>
  <c r="AN3094" i="5"/>
  <c r="AV3094" i="5" s="1"/>
  <c r="AN3093" i="5"/>
  <c r="AV3093" i="5" s="1"/>
  <c r="BD3093" i="5" s="1"/>
  <c r="AN3092" i="5"/>
  <c r="AV3092" i="5" s="1"/>
  <c r="AN3091" i="5"/>
  <c r="AV3091" i="5" s="1"/>
  <c r="AN3090" i="5"/>
  <c r="AV3090" i="5" s="1"/>
  <c r="AN3089" i="5"/>
  <c r="AV3089" i="5" s="1"/>
  <c r="AN3088" i="5"/>
  <c r="AV3088" i="5" s="1"/>
  <c r="AN3087" i="5"/>
  <c r="AV3087" i="5" s="1"/>
  <c r="AN3086" i="5"/>
  <c r="AV3086" i="5" s="1"/>
  <c r="AN3085" i="5"/>
  <c r="AV3085" i="5" s="1"/>
  <c r="BD3085" i="5" s="1"/>
  <c r="AN3084" i="5"/>
  <c r="AV3084" i="5" s="1"/>
  <c r="AN3083" i="5"/>
  <c r="AV3083" i="5" s="1"/>
  <c r="AN3082" i="5"/>
  <c r="AV3082" i="5" s="1"/>
  <c r="AN3081" i="5"/>
  <c r="AV3081" i="5" s="1"/>
  <c r="BD3081" i="5" s="1"/>
  <c r="AN3080" i="5"/>
  <c r="AV3080" i="5" s="1"/>
  <c r="AN3079" i="5"/>
  <c r="AV3079" i="5" s="1"/>
  <c r="AN3078" i="5"/>
  <c r="AV3078" i="5" s="1"/>
  <c r="AN3077" i="5"/>
  <c r="AV3077" i="5" s="1"/>
  <c r="AN3076" i="5"/>
  <c r="AV3076" i="5" s="1"/>
  <c r="AN3075" i="5"/>
  <c r="AV3075" i="5" s="1"/>
  <c r="AN3074" i="5"/>
  <c r="AV3074" i="5" s="1"/>
  <c r="AN3073" i="5"/>
  <c r="AV3073" i="5" s="1"/>
  <c r="BD3073" i="5" s="1"/>
  <c r="AN3072" i="5"/>
  <c r="AV3072" i="5" s="1"/>
  <c r="AN3071" i="5"/>
  <c r="AV3071" i="5" s="1"/>
  <c r="AN3070" i="5"/>
  <c r="AV3070" i="5" s="1"/>
  <c r="AN3069" i="5"/>
  <c r="AV3069" i="5" s="1"/>
  <c r="AN3068" i="5"/>
  <c r="AV3068" i="5" s="1"/>
  <c r="AN3067" i="5"/>
  <c r="AV3067" i="5" s="1"/>
  <c r="AN3066" i="5"/>
  <c r="AV3066" i="5" s="1"/>
  <c r="AN3065" i="5"/>
  <c r="AV3065" i="5" s="1"/>
  <c r="BD3065" i="5" s="1"/>
  <c r="AN3064" i="5"/>
  <c r="AV3064" i="5" s="1"/>
  <c r="AN3063" i="5"/>
  <c r="AV3063" i="5" s="1"/>
  <c r="AN3062" i="5"/>
  <c r="AV3062" i="5" s="1"/>
  <c r="AN3061" i="5"/>
  <c r="AV3061" i="5" s="1"/>
  <c r="AN3060" i="5"/>
  <c r="AV3060" i="5" s="1"/>
  <c r="AN3059" i="5"/>
  <c r="AV3059" i="5" s="1"/>
  <c r="AN3058" i="5"/>
  <c r="AV3058" i="5" s="1"/>
  <c r="AN3057" i="5"/>
  <c r="AV3057" i="5" s="1"/>
  <c r="BD3057" i="5" s="1"/>
  <c r="AN3056" i="5"/>
  <c r="AV3056" i="5" s="1"/>
  <c r="AN3055" i="5"/>
  <c r="AV3055" i="5" s="1"/>
  <c r="AN3054" i="5"/>
  <c r="AV3054" i="5" s="1"/>
  <c r="AN3053" i="5"/>
  <c r="AV3053" i="5" s="1"/>
  <c r="AN3052" i="5"/>
  <c r="AV3052" i="5" s="1"/>
  <c r="AN3051" i="5"/>
  <c r="AV3051" i="5" s="1"/>
  <c r="AN3050" i="5"/>
  <c r="AV3050" i="5" s="1"/>
  <c r="AN3049" i="5"/>
  <c r="AV3049" i="5" s="1"/>
  <c r="BD3049" i="5" s="1"/>
  <c r="AN3048" i="5"/>
  <c r="AV3048" i="5" s="1"/>
  <c r="AN3047" i="5"/>
  <c r="AV3047" i="5" s="1"/>
  <c r="AN3046" i="5"/>
  <c r="AV3046" i="5" s="1"/>
  <c r="AN3045" i="5"/>
  <c r="AV3045" i="5" s="1"/>
  <c r="AN3044" i="5"/>
  <c r="AV3044" i="5" s="1"/>
  <c r="AN3043" i="5"/>
  <c r="AV3043" i="5" s="1"/>
  <c r="AN3042" i="5"/>
  <c r="AV3042" i="5" s="1"/>
  <c r="AN3041" i="5"/>
  <c r="AV3041" i="5" s="1"/>
  <c r="BD3041" i="5" s="1"/>
  <c r="AN3040" i="5"/>
  <c r="AV3040" i="5" s="1"/>
  <c r="AN3039" i="5"/>
  <c r="AV3039" i="5" s="1"/>
  <c r="AN3038" i="5"/>
  <c r="AV3038" i="5" s="1"/>
  <c r="AN3037" i="5"/>
  <c r="AV3037" i="5" s="1"/>
  <c r="AN3036" i="5"/>
  <c r="AV3036" i="5" s="1"/>
  <c r="AN3035" i="5"/>
  <c r="AV3035" i="5" s="1"/>
  <c r="AN3034" i="5"/>
  <c r="AV3034" i="5" s="1"/>
  <c r="AN3033" i="5"/>
  <c r="AV3033" i="5" s="1"/>
  <c r="BD3033" i="5" s="1"/>
  <c r="AN3032" i="5"/>
  <c r="AV3032" i="5" s="1"/>
  <c r="AN3031" i="5"/>
  <c r="AV3031" i="5" s="1"/>
  <c r="AN3030" i="5"/>
  <c r="AV3030" i="5" s="1"/>
  <c r="AN3029" i="5"/>
  <c r="AV3029" i="5" s="1"/>
  <c r="AN3028" i="5"/>
  <c r="AV3028" i="5" s="1"/>
  <c r="AN3027" i="5"/>
  <c r="AV3027" i="5" s="1"/>
  <c r="AN3026" i="5"/>
  <c r="AV3026" i="5" s="1"/>
  <c r="AN3025" i="5"/>
  <c r="AV3025" i="5" s="1"/>
  <c r="BD3025" i="5" s="1"/>
  <c r="AN3024" i="5"/>
  <c r="AV3024" i="5" s="1"/>
  <c r="AN3023" i="5"/>
  <c r="AV3023" i="5" s="1"/>
  <c r="AN3022" i="5"/>
  <c r="AV3022" i="5" s="1"/>
  <c r="AN3021" i="5"/>
  <c r="AV3021" i="5" s="1"/>
  <c r="AN3020" i="5"/>
  <c r="AV3020" i="5" s="1"/>
  <c r="AN3019" i="5"/>
  <c r="AV3019" i="5" s="1"/>
  <c r="AN3018" i="5"/>
  <c r="AV3018" i="5" s="1"/>
  <c r="AN3017" i="5"/>
  <c r="AV3017" i="5" s="1"/>
  <c r="BD3017" i="5" s="1"/>
  <c r="AN3016" i="5"/>
  <c r="AV3016" i="5" s="1"/>
  <c r="AN3015" i="5"/>
  <c r="AV3015" i="5" s="1"/>
  <c r="AN3014" i="5"/>
  <c r="AV3014" i="5" s="1"/>
  <c r="AN3013" i="5"/>
  <c r="AV3013" i="5" s="1"/>
  <c r="AN3012" i="5"/>
  <c r="AV3012" i="5" s="1"/>
  <c r="AN3011" i="5"/>
  <c r="AV3011" i="5" s="1"/>
  <c r="AN3010" i="5"/>
  <c r="AV3010" i="5" s="1"/>
  <c r="AN3009" i="5"/>
  <c r="AV3009" i="5" s="1"/>
  <c r="BD3009" i="5" s="1"/>
  <c r="AN3008" i="5"/>
  <c r="AV3008" i="5" s="1"/>
  <c r="AN3007" i="5"/>
  <c r="AV3007" i="5" s="1"/>
  <c r="AN3006" i="5"/>
  <c r="AV3006" i="5" s="1"/>
  <c r="AN3005" i="5"/>
  <c r="AV3005" i="5" s="1"/>
  <c r="AN3004" i="5"/>
  <c r="AV3004" i="5" s="1"/>
  <c r="AN3003" i="5"/>
  <c r="AV3003" i="5" s="1"/>
  <c r="AN3002" i="5"/>
  <c r="AV3002" i="5" s="1"/>
  <c r="AN3001" i="5"/>
  <c r="AV3001" i="5" s="1"/>
  <c r="BD3001" i="5" s="1"/>
  <c r="AN3000" i="5"/>
  <c r="AV3000" i="5" s="1"/>
  <c r="AN2999" i="5"/>
  <c r="AV2999" i="5" s="1"/>
  <c r="AN2998" i="5"/>
  <c r="AV2998" i="5" s="1"/>
  <c r="AN2997" i="5"/>
  <c r="AV2997" i="5" s="1"/>
  <c r="AN2996" i="5"/>
  <c r="AV2996" i="5" s="1"/>
  <c r="AN2995" i="5"/>
  <c r="AV2995" i="5" s="1"/>
  <c r="AN2994" i="5"/>
  <c r="AV2994" i="5" s="1"/>
  <c r="AN2993" i="5"/>
  <c r="AV2993" i="5" s="1"/>
  <c r="BD2993" i="5" s="1"/>
  <c r="AN2992" i="5"/>
  <c r="AV2992" i="5" s="1"/>
  <c r="AN2991" i="5"/>
  <c r="AV2991" i="5" s="1"/>
  <c r="AN2990" i="5"/>
  <c r="AV2990" i="5" s="1"/>
  <c r="AN2989" i="5"/>
  <c r="AV2989" i="5" s="1"/>
  <c r="AN2988" i="5"/>
  <c r="AV2988" i="5" s="1"/>
  <c r="AN2987" i="5"/>
  <c r="AV2987" i="5" s="1"/>
  <c r="AN2986" i="5"/>
  <c r="AV2986" i="5" s="1"/>
  <c r="AN2985" i="5"/>
  <c r="AV2985" i="5" s="1"/>
  <c r="BD2985" i="5" s="1"/>
  <c r="AN2984" i="5"/>
  <c r="AV2984" i="5" s="1"/>
  <c r="AN2983" i="5"/>
  <c r="AV2983" i="5" s="1"/>
  <c r="AN2982" i="5"/>
  <c r="AV2982" i="5" s="1"/>
  <c r="AN2981" i="5"/>
  <c r="AV2981" i="5" s="1"/>
  <c r="AN2980" i="5"/>
  <c r="AV2980" i="5" s="1"/>
  <c r="AN2979" i="5"/>
  <c r="AV2979" i="5" s="1"/>
  <c r="AN2978" i="5"/>
  <c r="AV2978" i="5" s="1"/>
  <c r="AN2977" i="5"/>
  <c r="AV2977" i="5" s="1"/>
  <c r="BD2977" i="5" s="1"/>
  <c r="AN2976" i="5"/>
  <c r="AV2976" i="5" s="1"/>
  <c r="AN2975" i="5"/>
  <c r="AV2975" i="5" s="1"/>
  <c r="AN2974" i="5"/>
  <c r="AV2974" i="5" s="1"/>
  <c r="AN2973" i="5"/>
  <c r="AV2973" i="5" s="1"/>
  <c r="AN2972" i="5"/>
  <c r="AV2972" i="5" s="1"/>
  <c r="AN2971" i="5"/>
  <c r="AV2971" i="5" s="1"/>
  <c r="AN2970" i="5"/>
  <c r="AV2970" i="5" s="1"/>
  <c r="AN2969" i="5"/>
  <c r="AV2969" i="5" s="1"/>
  <c r="BD2969" i="5" s="1"/>
  <c r="AN2968" i="5"/>
  <c r="AV2968" i="5" s="1"/>
  <c r="AN2967" i="5"/>
  <c r="AV2967" i="5" s="1"/>
  <c r="AN2966" i="5"/>
  <c r="AV2966" i="5" s="1"/>
  <c r="AN2965" i="5"/>
  <c r="AV2965" i="5" s="1"/>
  <c r="AN2964" i="5"/>
  <c r="AV2964" i="5" s="1"/>
  <c r="AN2963" i="5"/>
  <c r="AV2963" i="5" s="1"/>
  <c r="AN2962" i="5"/>
  <c r="AV2962" i="5" s="1"/>
  <c r="AN2961" i="5"/>
  <c r="AV2961" i="5" s="1"/>
  <c r="BD2961" i="5" s="1"/>
  <c r="AN2960" i="5"/>
  <c r="AV2960" i="5" s="1"/>
  <c r="AN2959" i="5"/>
  <c r="AV2959" i="5" s="1"/>
  <c r="AN2958" i="5"/>
  <c r="AV2958" i="5" s="1"/>
  <c r="AN2957" i="5"/>
  <c r="AV2957" i="5" s="1"/>
  <c r="AN2956" i="5"/>
  <c r="AV2956" i="5" s="1"/>
  <c r="AN2955" i="5"/>
  <c r="AV2955" i="5" s="1"/>
  <c r="AN2954" i="5"/>
  <c r="AV2954" i="5" s="1"/>
  <c r="AN2953" i="5"/>
  <c r="AV2953" i="5" s="1"/>
  <c r="BD2953" i="5" s="1"/>
  <c r="AN2952" i="5"/>
  <c r="AV2952" i="5" s="1"/>
  <c r="AN2951" i="5"/>
  <c r="AV2951" i="5" s="1"/>
  <c r="AN2950" i="5"/>
  <c r="AV2950" i="5" s="1"/>
  <c r="AN2949" i="5"/>
  <c r="AV2949" i="5" s="1"/>
  <c r="AN2948" i="5"/>
  <c r="AV2948" i="5" s="1"/>
  <c r="AN2947" i="5"/>
  <c r="AV2947" i="5" s="1"/>
  <c r="AN2946" i="5"/>
  <c r="AV2946" i="5" s="1"/>
  <c r="AN2941" i="5"/>
  <c r="AV2941" i="5" s="1"/>
  <c r="AN2940" i="5"/>
  <c r="AV2940" i="5" s="1"/>
  <c r="AN2939" i="5"/>
  <c r="AV2939" i="5" s="1"/>
  <c r="BD2939" i="5" s="1"/>
  <c r="AN2938" i="5"/>
  <c r="AV2938" i="5" s="1"/>
  <c r="AN2937" i="5"/>
  <c r="AV2937" i="5" s="1"/>
  <c r="AN2936" i="5"/>
  <c r="AV2936" i="5" s="1"/>
  <c r="AN2935" i="5"/>
  <c r="AV2935" i="5" s="1"/>
  <c r="AN2934" i="5"/>
  <c r="AV2934" i="5" s="1"/>
  <c r="AN2933" i="5"/>
  <c r="AV2933" i="5" s="1"/>
  <c r="AN2932" i="5"/>
  <c r="AV2932" i="5" s="1"/>
  <c r="AN2931" i="5"/>
  <c r="AV2931" i="5" s="1"/>
  <c r="BD2931" i="5" s="1"/>
  <c r="AN2930" i="5"/>
  <c r="AV2930" i="5" s="1"/>
  <c r="AN2929" i="5"/>
  <c r="AV2929" i="5" s="1"/>
  <c r="AN2928" i="5"/>
  <c r="AV2928" i="5" s="1"/>
  <c r="AN2927" i="5"/>
  <c r="AV2927" i="5" s="1"/>
  <c r="AN2926" i="5"/>
  <c r="AV2926" i="5" s="1"/>
  <c r="AN2925" i="5"/>
  <c r="AV2925" i="5" s="1"/>
  <c r="AN2924" i="5"/>
  <c r="AV2924" i="5" s="1"/>
  <c r="AN2923" i="5"/>
  <c r="AV2923" i="5" s="1"/>
  <c r="BD2923" i="5" s="1"/>
  <c r="AN2922" i="5"/>
  <c r="AV2922" i="5" s="1"/>
  <c r="AN2921" i="5"/>
  <c r="AV2921" i="5" s="1"/>
  <c r="AN2920" i="5"/>
  <c r="AV2920" i="5" s="1"/>
  <c r="AN2919" i="5"/>
  <c r="AV2919" i="5" s="1"/>
  <c r="AN2918" i="5"/>
  <c r="AV2918" i="5" s="1"/>
  <c r="AN2917" i="5"/>
  <c r="AV2917" i="5" s="1"/>
  <c r="AN2916" i="5"/>
  <c r="AV2916" i="5" s="1"/>
  <c r="AN2915" i="5"/>
  <c r="AV2915" i="5" s="1"/>
  <c r="BD2915" i="5" s="1"/>
  <c r="AN2914" i="5"/>
  <c r="AV2914" i="5" s="1"/>
  <c r="AN2913" i="5"/>
  <c r="AV2913" i="5" s="1"/>
  <c r="AN2912" i="5"/>
  <c r="AV2912" i="5" s="1"/>
  <c r="AN2911" i="5"/>
  <c r="AV2911" i="5" s="1"/>
  <c r="AN2910" i="5"/>
  <c r="AV2910" i="5" s="1"/>
  <c r="AN2909" i="5"/>
  <c r="AV2909" i="5" s="1"/>
  <c r="AN2908" i="5"/>
  <c r="AV2908" i="5" s="1"/>
  <c r="AN2907" i="5"/>
  <c r="AV2907" i="5" s="1"/>
  <c r="BD2907" i="5" s="1"/>
  <c r="AN2906" i="5"/>
  <c r="AV2906" i="5" s="1"/>
  <c r="AN2905" i="5"/>
  <c r="AV2905" i="5" s="1"/>
  <c r="AN2904" i="5"/>
  <c r="AV2904" i="5" s="1"/>
  <c r="AN2903" i="5"/>
  <c r="AV2903" i="5" s="1"/>
  <c r="AN2902" i="5"/>
  <c r="AV2902" i="5" s="1"/>
  <c r="AN2901" i="5"/>
  <c r="AV2901" i="5" s="1"/>
  <c r="AN2900" i="5"/>
  <c r="AV2900" i="5" s="1"/>
  <c r="AN2899" i="5"/>
  <c r="AV2899" i="5" s="1"/>
  <c r="BD2899" i="5" s="1"/>
  <c r="AN2898" i="5"/>
  <c r="AV2898" i="5" s="1"/>
  <c r="AN2897" i="5"/>
  <c r="AV2897" i="5" s="1"/>
  <c r="AN2896" i="5"/>
  <c r="AV2896" i="5" s="1"/>
  <c r="AN2895" i="5"/>
  <c r="AV2895" i="5" s="1"/>
  <c r="AN2894" i="5"/>
  <c r="AV2894" i="5" s="1"/>
  <c r="AN2893" i="5"/>
  <c r="AV2893" i="5" s="1"/>
  <c r="AN2892" i="5"/>
  <c r="AV2892" i="5" s="1"/>
  <c r="AN2891" i="5"/>
  <c r="AV2891" i="5" s="1"/>
  <c r="BD2891" i="5" s="1"/>
  <c r="AN2890" i="5"/>
  <c r="AV2890" i="5" s="1"/>
  <c r="AN2889" i="5"/>
  <c r="AV2889" i="5" s="1"/>
  <c r="AN2888" i="5"/>
  <c r="AV2888" i="5" s="1"/>
  <c r="AN2887" i="5"/>
  <c r="AV2887" i="5" s="1"/>
  <c r="AN2886" i="5"/>
  <c r="AV2886" i="5" s="1"/>
  <c r="AN2885" i="5"/>
  <c r="AV2885" i="5" s="1"/>
  <c r="AN2884" i="5"/>
  <c r="AV2884" i="5" s="1"/>
  <c r="AN2883" i="5"/>
  <c r="AV2883" i="5" s="1"/>
  <c r="BD2883" i="5" s="1"/>
  <c r="AN2882" i="5"/>
  <c r="AV2882" i="5" s="1"/>
  <c r="AN2881" i="5"/>
  <c r="AV2881" i="5" s="1"/>
  <c r="AN2880" i="5"/>
  <c r="AV2880" i="5" s="1"/>
  <c r="AN2879" i="5"/>
  <c r="AV2879" i="5" s="1"/>
  <c r="AN2878" i="5"/>
  <c r="AV2878" i="5" s="1"/>
  <c r="AN2877" i="5"/>
  <c r="AV2877" i="5" s="1"/>
  <c r="AN2876" i="5"/>
  <c r="AV2876" i="5" s="1"/>
  <c r="AN2875" i="5"/>
  <c r="AV2875" i="5" s="1"/>
  <c r="BD2875" i="5" s="1"/>
  <c r="AN2874" i="5"/>
  <c r="AV2874" i="5" s="1"/>
  <c r="AN2873" i="5"/>
  <c r="AV2873" i="5" s="1"/>
  <c r="AN2872" i="5"/>
  <c r="AV2872" i="5" s="1"/>
  <c r="AN2871" i="5"/>
  <c r="AV2871" i="5" s="1"/>
  <c r="AN2870" i="5"/>
  <c r="AV2870" i="5" s="1"/>
  <c r="AN2869" i="5"/>
  <c r="AV2869" i="5" s="1"/>
  <c r="AN2868" i="5"/>
  <c r="AV2868" i="5" s="1"/>
  <c r="AN2867" i="5"/>
  <c r="AV2867" i="5" s="1"/>
  <c r="BD2867" i="5" s="1"/>
  <c r="AN2866" i="5"/>
  <c r="AV2866" i="5" s="1"/>
  <c r="AN2865" i="5"/>
  <c r="AV2865" i="5" s="1"/>
  <c r="AN2864" i="5"/>
  <c r="AV2864" i="5" s="1"/>
  <c r="AN2863" i="5"/>
  <c r="AV2863" i="5" s="1"/>
  <c r="AN2862" i="5"/>
  <c r="AV2862" i="5" s="1"/>
  <c r="AN2861" i="5"/>
  <c r="AV2861" i="5" s="1"/>
  <c r="AN2860" i="5"/>
  <c r="AV2860" i="5" s="1"/>
  <c r="AN2859" i="5"/>
  <c r="AV2859" i="5" s="1"/>
  <c r="BD2859" i="5" s="1"/>
  <c r="AN2858" i="5"/>
  <c r="AV2858" i="5" s="1"/>
  <c r="AN2857" i="5"/>
  <c r="AV2857" i="5" s="1"/>
  <c r="AN2856" i="5"/>
  <c r="AV2856" i="5" s="1"/>
  <c r="AN2855" i="5"/>
  <c r="AV2855" i="5" s="1"/>
  <c r="AN2854" i="5"/>
  <c r="AV2854" i="5" s="1"/>
  <c r="AN2853" i="5"/>
  <c r="AV2853" i="5" s="1"/>
  <c r="AN2852" i="5"/>
  <c r="AV2852" i="5" s="1"/>
  <c r="AN2851" i="5"/>
  <c r="AV2851" i="5" s="1"/>
  <c r="BD2851" i="5" s="1"/>
  <c r="AN2850" i="5"/>
  <c r="AV2850" i="5" s="1"/>
  <c r="AN2849" i="5"/>
  <c r="AV2849" i="5" s="1"/>
  <c r="AN2848" i="5"/>
  <c r="AV2848" i="5" s="1"/>
  <c r="AN2847" i="5"/>
  <c r="AV2847" i="5" s="1"/>
  <c r="AN2846" i="5"/>
  <c r="AV2846" i="5" s="1"/>
  <c r="AN2845" i="5"/>
  <c r="AV2845" i="5" s="1"/>
  <c r="AN2844" i="5"/>
  <c r="AV2844" i="5" s="1"/>
  <c r="AN2843" i="5"/>
  <c r="AV2843" i="5" s="1"/>
  <c r="BD2843" i="5" s="1"/>
  <c r="AN2842" i="5"/>
  <c r="AV2842" i="5" s="1"/>
  <c r="AN2841" i="5"/>
  <c r="AV2841" i="5" s="1"/>
  <c r="AN2840" i="5"/>
  <c r="AV2840" i="5" s="1"/>
  <c r="AN2839" i="5"/>
  <c r="AV2839" i="5" s="1"/>
  <c r="AN2838" i="5"/>
  <c r="AV2838" i="5" s="1"/>
  <c r="AN2837" i="5"/>
  <c r="AV2837" i="5" s="1"/>
  <c r="AN2836" i="5"/>
  <c r="AV2836" i="5" s="1"/>
  <c r="AN2835" i="5"/>
  <c r="AV2835" i="5" s="1"/>
  <c r="BD2835" i="5" s="1"/>
  <c r="AN2834" i="5"/>
  <c r="AV2834" i="5" s="1"/>
  <c r="AN2833" i="5"/>
  <c r="AV2833" i="5" s="1"/>
  <c r="AN2832" i="5"/>
  <c r="AV2832" i="5" s="1"/>
  <c r="AN2831" i="5"/>
  <c r="AV2831" i="5" s="1"/>
  <c r="AN2830" i="5"/>
  <c r="AV2830" i="5" s="1"/>
  <c r="AN2829" i="5"/>
  <c r="AV2829" i="5" s="1"/>
  <c r="AN2828" i="5"/>
  <c r="AV2828" i="5" s="1"/>
  <c r="AN2827" i="5"/>
  <c r="AV2827" i="5" s="1"/>
  <c r="BD2827" i="5" s="1"/>
  <c r="AN2826" i="5"/>
  <c r="AV2826" i="5" s="1"/>
  <c r="AN2825" i="5"/>
  <c r="AV2825" i="5" s="1"/>
  <c r="AN2824" i="5"/>
  <c r="AV2824" i="5" s="1"/>
  <c r="AN2823" i="5"/>
  <c r="AV2823" i="5" s="1"/>
  <c r="AN2822" i="5"/>
  <c r="AV2822" i="5" s="1"/>
  <c r="AN2821" i="5"/>
  <c r="AV2821" i="5" s="1"/>
  <c r="AN2820" i="5"/>
  <c r="AV2820" i="5" s="1"/>
  <c r="AN2819" i="5"/>
  <c r="AV2819" i="5" s="1"/>
  <c r="BD2819" i="5" s="1"/>
  <c r="AN2818" i="5"/>
  <c r="AV2818" i="5" s="1"/>
  <c r="AN2817" i="5"/>
  <c r="AV2817" i="5" s="1"/>
  <c r="AN2816" i="5"/>
  <c r="AV2816" i="5" s="1"/>
  <c r="AN2815" i="5"/>
  <c r="AV2815" i="5" s="1"/>
  <c r="AN2814" i="5"/>
  <c r="AV2814" i="5" s="1"/>
  <c r="AN2813" i="5"/>
  <c r="AV2813" i="5" s="1"/>
  <c r="AN2812" i="5"/>
  <c r="AV2812" i="5" s="1"/>
  <c r="AN2811" i="5"/>
  <c r="AV2811" i="5" s="1"/>
  <c r="BD2811" i="5" s="1"/>
  <c r="AN2810" i="5"/>
  <c r="AV2810" i="5" s="1"/>
  <c r="AN2809" i="5"/>
  <c r="AV2809" i="5" s="1"/>
  <c r="AN2808" i="5"/>
  <c r="AV2808" i="5" s="1"/>
  <c r="AN2807" i="5"/>
  <c r="AV2807" i="5" s="1"/>
  <c r="AN2806" i="5"/>
  <c r="AV2806" i="5" s="1"/>
  <c r="AN2805" i="5"/>
  <c r="AV2805" i="5" s="1"/>
  <c r="AN2804" i="5"/>
  <c r="AV2804" i="5" s="1"/>
  <c r="AN2803" i="5"/>
  <c r="AV2803" i="5" s="1"/>
  <c r="BD2803" i="5" s="1"/>
  <c r="AN2802" i="5"/>
  <c r="AV2802" i="5" s="1"/>
  <c r="AN2801" i="5"/>
  <c r="AV2801" i="5" s="1"/>
  <c r="AN2800" i="5"/>
  <c r="AV2800" i="5" s="1"/>
  <c r="AN2799" i="5"/>
  <c r="AV2799" i="5" s="1"/>
  <c r="AN2798" i="5"/>
  <c r="AV2798" i="5" s="1"/>
  <c r="AN2797" i="5"/>
  <c r="AV2797" i="5" s="1"/>
  <c r="AN2796" i="5"/>
  <c r="AV2796" i="5" s="1"/>
  <c r="AN2795" i="5"/>
  <c r="AV2795" i="5" s="1"/>
  <c r="BD2795" i="5" s="1"/>
  <c r="AN2794" i="5"/>
  <c r="AV2794" i="5" s="1"/>
  <c r="AN2793" i="5"/>
  <c r="AV2793" i="5" s="1"/>
  <c r="AN2792" i="5"/>
  <c r="AV2792" i="5" s="1"/>
  <c r="AN2791" i="5"/>
  <c r="AV2791" i="5" s="1"/>
  <c r="AN2790" i="5"/>
  <c r="AV2790" i="5" s="1"/>
  <c r="AN2789" i="5"/>
  <c r="AV2789" i="5" s="1"/>
  <c r="AN2788" i="5"/>
  <c r="AV2788" i="5" s="1"/>
  <c r="AN2787" i="5"/>
  <c r="AV2787" i="5" s="1"/>
  <c r="BD2787" i="5" s="1"/>
  <c r="AN2786" i="5"/>
  <c r="AV2786" i="5" s="1"/>
  <c r="AN2785" i="5"/>
  <c r="AV2785" i="5" s="1"/>
  <c r="AN2784" i="5"/>
  <c r="AV2784" i="5" s="1"/>
  <c r="AN2783" i="5"/>
  <c r="AV2783" i="5" s="1"/>
  <c r="AN2782" i="5"/>
  <c r="AV2782" i="5" s="1"/>
  <c r="AN2781" i="5"/>
  <c r="AV2781" i="5" s="1"/>
  <c r="AN2780" i="5"/>
  <c r="AV2780" i="5" s="1"/>
  <c r="AN2779" i="5"/>
  <c r="AV2779" i="5" s="1"/>
  <c r="BD2779" i="5" s="1"/>
  <c r="AN2778" i="5"/>
  <c r="AV2778" i="5" s="1"/>
  <c r="AN2777" i="5"/>
  <c r="AV2777" i="5" s="1"/>
  <c r="AN2776" i="5"/>
  <c r="AV2776" i="5" s="1"/>
  <c r="AN2775" i="5"/>
  <c r="AV2775" i="5" s="1"/>
  <c r="AN2774" i="5"/>
  <c r="AV2774" i="5" s="1"/>
  <c r="AN2773" i="5"/>
  <c r="AV2773" i="5" s="1"/>
  <c r="AN2772" i="5"/>
  <c r="AV2772" i="5" s="1"/>
  <c r="AN2771" i="5"/>
  <c r="AV2771" i="5" s="1"/>
  <c r="BD2771" i="5" s="1"/>
  <c r="AN2770" i="5"/>
  <c r="AV2770" i="5" s="1"/>
  <c r="AN2769" i="5"/>
  <c r="AV2769" i="5" s="1"/>
  <c r="AN2768" i="5"/>
  <c r="AV2768" i="5" s="1"/>
  <c r="AN2767" i="5"/>
  <c r="AV2767" i="5" s="1"/>
  <c r="AN2766" i="5"/>
  <c r="AV2766" i="5" s="1"/>
  <c r="AN2765" i="5"/>
  <c r="AV2765" i="5" s="1"/>
  <c r="AN2764" i="5"/>
  <c r="AV2764" i="5" s="1"/>
  <c r="AN2763" i="5"/>
  <c r="AV2763" i="5" s="1"/>
  <c r="AN2762" i="5"/>
  <c r="AV2762" i="5" s="1"/>
  <c r="AN2761" i="5"/>
  <c r="AV2761" i="5" s="1"/>
  <c r="AN2760" i="5"/>
  <c r="AV2760" i="5" s="1"/>
  <c r="AN2759" i="5"/>
  <c r="AV2759" i="5" s="1"/>
  <c r="BD2759" i="5" s="1"/>
  <c r="AN2758" i="5"/>
  <c r="AV2758" i="5" s="1"/>
  <c r="AN2757" i="5"/>
  <c r="AV2757" i="5" s="1"/>
  <c r="AN2756" i="5"/>
  <c r="AV2756" i="5" s="1"/>
  <c r="AN2755" i="5"/>
  <c r="AV2755" i="5" s="1"/>
  <c r="AN2754" i="5"/>
  <c r="AV2754" i="5" s="1"/>
  <c r="AN2753" i="5"/>
  <c r="AV2753" i="5" s="1"/>
  <c r="AN2752" i="5"/>
  <c r="AV2752" i="5" s="1"/>
  <c r="AN2751" i="5"/>
  <c r="AV2751" i="5" s="1"/>
  <c r="BD2751" i="5" s="1"/>
  <c r="AN2750" i="5"/>
  <c r="AV2750" i="5" s="1"/>
  <c r="AN2749" i="5"/>
  <c r="AV2749" i="5" s="1"/>
  <c r="AN2748" i="5"/>
  <c r="AV2748" i="5" s="1"/>
  <c r="AN2747" i="5"/>
  <c r="AV2747" i="5" s="1"/>
  <c r="AN2746" i="5"/>
  <c r="AV2746" i="5" s="1"/>
  <c r="AN2745" i="5"/>
  <c r="AV2745" i="5" s="1"/>
  <c r="AN2744" i="5"/>
  <c r="AV2744" i="5" s="1"/>
  <c r="AN2743" i="5"/>
  <c r="AV2743" i="5" s="1"/>
  <c r="BD2743" i="5" s="1"/>
  <c r="AN2742" i="5"/>
  <c r="AV2742" i="5" s="1"/>
  <c r="AN2741" i="5"/>
  <c r="AV2741" i="5" s="1"/>
  <c r="AN2740" i="5"/>
  <c r="AV2740" i="5" s="1"/>
  <c r="AN2739" i="5"/>
  <c r="AV2739" i="5" s="1"/>
  <c r="AN2738" i="5"/>
  <c r="AV2738" i="5" s="1"/>
  <c r="AN2737" i="5"/>
  <c r="AV2737" i="5" s="1"/>
  <c r="AN2736" i="5"/>
  <c r="AV2736" i="5" s="1"/>
  <c r="AN2735" i="5"/>
  <c r="AV2735" i="5" s="1"/>
  <c r="BD2735" i="5" s="1"/>
  <c r="AN2734" i="5"/>
  <c r="AV2734" i="5" s="1"/>
  <c r="AN2733" i="5"/>
  <c r="AV2733" i="5" s="1"/>
  <c r="AN2732" i="5"/>
  <c r="AV2732" i="5" s="1"/>
  <c r="AN2731" i="5"/>
  <c r="AV2731" i="5" s="1"/>
  <c r="AN2730" i="5"/>
  <c r="AV2730" i="5" s="1"/>
  <c r="AN2729" i="5"/>
  <c r="AV2729" i="5" s="1"/>
  <c r="AN2728" i="5"/>
  <c r="AV2728" i="5" s="1"/>
  <c r="AN2727" i="5"/>
  <c r="AV2727" i="5" s="1"/>
  <c r="BD2727" i="5" s="1"/>
  <c r="AN2726" i="5"/>
  <c r="AV2726" i="5" s="1"/>
  <c r="AN2725" i="5"/>
  <c r="AV2725" i="5" s="1"/>
  <c r="AN2724" i="5"/>
  <c r="AV2724" i="5" s="1"/>
  <c r="AN2723" i="5"/>
  <c r="AV2723" i="5" s="1"/>
  <c r="AN2722" i="5"/>
  <c r="AV2722" i="5" s="1"/>
  <c r="AN2721" i="5"/>
  <c r="AV2721" i="5" s="1"/>
  <c r="AN2720" i="5"/>
  <c r="AV2720" i="5" s="1"/>
  <c r="AN2719" i="5"/>
  <c r="AV2719" i="5" s="1"/>
  <c r="BD2719" i="5" s="1"/>
  <c r="AN2718" i="5"/>
  <c r="AV2718" i="5" s="1"/>
  <c r="AN2717" i="5"/>
  <c r="AV2717" i="5" s="1"/>
  <c r="AN2716" i="5"/>
  <c r="AV2716" i="5" s="1"/>
  <c r="AN2715" i="5"/>
  <c r="AV2715" i="5" s="1"/>
  <c r="AN2714" i="5"/>
  <c r="AV2714" i="5" s="1"/>
  <c r="AN2713" i="5"/>
  <c r="AV2713" i="5" s="1"/>
  <c r="AN2712" i="5"/>
  <c r="AV2712" i="5" s="1"/>
  <c r="AN2711" i="5"/>
  <c r="AV2711" i="5" s="1"/>
  <c r="BD2711" i="5" s="1"/>
  <c r="AN2710" i="5"/>
  <c r="AV2710" i="5" s="1"/>
  <c r="AN2709" i="5"/>
  <c r="AV2709" i="5" s="1"/>
  <c r="AN2708" i="5"/>
  <c r="AV2708" i="5" s="1"/>
  <c r="AN2707" i="5"/>
  <c r="AV2707" i="5" s="1"/>
  <c r="AN2706" i="5"/>
  <c r="AV2706" i="5" s="1"/>
  <c r="AN2705" i="5"/>
  <c r="AV2705" i="5" s="1"/>
  <c r="AN2704" i="5"/>
  <c r="AV2704" i="5" s="1"/>
  <c r="AN2703" i="5"/>
  <c r="AV2703" i="5" s="1"/>
  <c r="BD2703" i="5" s="1"/>
  <c r="AN2702" i="5"/>
  <c r="AV2702" i="5" s="1"/>
  <c r="AN2701" i="5"/>
  <c r="AV2701" i="5" s="1"/>
  <c r="AN2700" i="5"/>
  <c r="AV2700" i="5" s="1"/>
  <c r="AN2699" i="5"/>
  <c r="AV2699" i="5" s="1"/>
  <c r="AN2698" i="5"/>
  <c r="AV2698" i="5" s="1"/>
  <c r="AN2697" i="5"/>
  <c r="AV2697" i="5" s="1"/>
  <c r="AN2696" i="5"/>
  <c r="AV2696" i="5" s="1"/>
  <c r="AN2695" i="5"/>
  <c r="AV2695" i="5" s="1"/>
  <c r="BD2695" i="5" s="1"/>
  <c r="AN2694" i="5"/>
  <c r="AV2694" i="5" s="1"/>
  <c r="AN2693" i="5"/>
  <c r="AV2693" i="5" s="1"/>
  <c r="AN2692" i="5"/>
  <c r="AV2692" i="5" s="1"/>
  <c r="AN2691" i="5"/>
  <c r="AV2691" i="5" s="1"/>
  <c r="AN2690" i="5"/>
  <c r="AV2690" i="5" s="1"/>
  <c r="AN2689" i="5"/>
  <c r="AV2689" i="5" s="1"/>
  <c r="AN2688" i="5"/>
  <c r="AV2688" i="5" s="1"/>
  <c r="AN2687" i="5"/>
  <c r="AV2687" i="5" s="1"/>
  <c r="BD2687" i="5" s="1"/>
  <c r="AN2686" i="5"/>
  <c r="AV2686" i="5" s="1"/>
  <c r="AN2685" i="5"/>
  <c r="AV2685" i="5" s="1"/>
  <c r="AN2684" i="5"/>
  <c r="AV2684" i="5" s="1"/>
  <c r="AN2683" i="5"/>
  <c r="AV2683" i="5" s="1"/>
  <c r="AN2682" i="5"/>
  <c r="AV2682" i="5" s="1"/>
  <c r="AN2681" i="5"/>
  <c r="AV2681" i="5" s="1"/>
  <c r="AN2680" i="5"/>
  <c r="AV2680" i="5" s="1"/>
  <c r="AN2679" i="5"/>
  <c r="AV2679" i="5" s="1"/>
  <c r="BD2679" i="5" s="1"/>
  <c r="AN2678" i="5"/>
  <c r="AV2678" i="5" s="1"/>
  <c r="AN2677" i="5"/>
  <c r="AV2677" i="5" s="1"/>
  <c r="AN2676" i="5"/>
  <c r="AV2676" i="5" s="1"/>
  <c r="AN2675" i="5"/>
  <c r="AV2675" i="5" s="1"/>
  <c r="AN2674" i="5"/>
  <c r="AV2674" i="5" s="1"/>
  <c r="AN2673" i="5"/>
  <c r="AV2673" i="5" s="1"/>
  <c r="AN2672" i="5"/>
  <c r="AV2672" i="5" s="1"/>
  <c r="AN2671" i="5"/>
  <c r="AV2671" i="5" s="1"/>
  <c r="BD2671" i="5" s="1"/>
  <c r="AN2670" i="5"/>
  <c r="AV2670" i="5" s="1"/>
  <c r="AN2669" i="5"/>
  <c r="AV2669" i="5" s="1"/>
  <c r="AN2668" i="5"/>
  <c r="AV2668" i="5" s="1"/>
  <c r="AN2667" i="5"/>
  <c r="AV2667" i="5" s="1"/>
  <c r="AN2666" i="5"/>
  <c r="AV2666" i="5" s="1"/>
  <c r="AN2665" i="5"/>
  <c r="AV2665" i="5" s="1"/>
  <c r="AN2664" i="5"/>
  <c r="AV2664" i="5" s="1"/>
  <c r="AN2663" i="5"/>
  <c r="AV2663" i="5" s="1"/>
  <c r="BD2663" i="5" s="1"/>
  <c r="AN2662" i="5"/>
  <c r="AV2662" i="5" s="1"/>
  <c r="AN2661" i="5"/>
  <c r="AV2661" i="5" s="1"/>
  <c r="AN2660" i="5"/>
  <c r="AV2660" i="5" s="1"/>
  <c r="AN2659" i="5"/>
  <c r="AV2659" i="5" s="1"/>
  <c r="AN2658" i="5"/>
  <c r="AV2658" i="5" s="1"/>
  <c r="AN2657" i="5"/>
  <c r="AV2657" i="5" s="1"/>
  <c r="AN2656" i="5"/>
  <c r="AV2656" i="5" s="1"/>
  <c r="AN2655" i="5"/>
  <c r="AV2655" i="5" s="1"/>
  <c r="BD2655" i="5" s="1"/>
  <c r="AN2654" i="5"/>
  <c r="AV2654" i="5" s="1"/>
  <c r="AN2653" i="5"/>
  <c r="AV2653" i="5" s="1"/>
  <c r="AN2652" i="5"/>
  <c r="AV2652" i="5" s="1"/>
  <c r="AN2651" i="5"/>
  <c r="AV2651" i="5" s="1"/>
  <c r="AN2650" i="5"/>
  <c r="AV2650" i="5" s="1"/>
  <c r="AN2649" i="5"/>
  <c r="AV2649" i="5" s="1"/>
  <c r="AN2648" i="5"/>
  <c r="AV2648" i="5" s="1"/>
  <c r="AN2647" i="5"/>
  <c r="AV2647" i="5" s="1"/>
  <c r="BD2647" i="5" s="1"/>
  <c r="AN2646" i="5"/>
  <c r="AV2646" i="5" s="1"/>
  <c r="AN2645" i="5"/>
  <c r="AV2645" i="5" s="1"/>
  <c r="AN2644" i="5"/>
  <c r="AV2644" i="5" s="1"/>
  <c r="AN2643" i="5"/>
  <c r="AV2643" i="5" s="1"/>
  <c r="AN2642" i="5"/>
  <c r="AV2642" i="5" s="1"/>
  <c r="AN2641" i="5"/>
  <c r="AV2641" i="5" s="1"/>
  <c r="AN2640" i="5"/>
  <c r="AV2640" i="5" s="1"/>
  <c r="AN2639" i="5"/>
  <c r="AV2639" i="5" s="1"/>
  <c r="BD2639" i="5" s="1"/>
  <c r="AN2638" i="5"/>
  <c r="AV2638" i="5" s="1"/>
  <c r="AN2637" i="5"/>
  <c r="AV2637" i="5" s="1"/>
  <c r="AN2636" i="5"/>
  <c r="AV2636" i="5" s="1"/>
  <c r="AN2635" i="5"/>
  <c r="AV2635" i="5" s="1"/>
  <c r="AN2634" i="5"/>
  <c r="AV2634" i="5" s="1"/>
  <c r="AN2633" i="5"/>
  <c r="AV2633" i="5" s="1"/>
  <c r="AN2632" i="5"/>
  <c r="AV2632" i="5" s="1"/>
  <c r="AN2631" i="5"/>
  <c r="AV2631" i="5" s="1"/>
  <c r="BD2631" i="5" s="1"/>
  <c r="AN2630" i="5"/>
  <c r="AV2630" i="5" s="1"/>
  <c r="AN2629" i="5"/>
  <c r="AV2629" i="5" s="1"/>
  <c r="AN2628" i="5"/>
  <c r="AV2628" i="5" s="1"/>
  <c r="AN2627" i="5"/>
  <c r="AV2627" i="5" s="1"/>
  <c r="AN2626" i="5"/>
  <c r="AV2626" i="5" s="1"/>
  <c r="AN2625" i="5"/>
  <c r="AV2625" i="5" s="1"/>
  <c r="AN2624" i="5"/>
  <c r="AV2624" i="5" s="1"/>
  <c r="AN2623" i="5"/>
  <c r="AV2623" i="5" s="1"/>
  <c r="BD2623" i="5" s="1"/>
  <c r="AN2622" i="5"/>
  <c r="AV2622" i="5" s="1"/>
  <c r="AN2621" i="5"/>
  <c r="AV2621" i="5" s="1"/>
  <c r="AN2620" i="5"/>
  <c r="AV2620" i="5" s="1"/>
  <c r="AN2619" i="5"/>
  <c r="AV2619" i="5" s="1"/>
  <c r="AN2618" i="5"/>
  <c r="AV2618" i="5" s="1"/>
  <c r="AN2617" i="5"/>
  <c r="AV2617" i="5" s="1"/>
  <c r="AN2616" i="5"/>
  <c r="AV2616" i="5" s="1"/>
  <c r="AN2615" i="5"/>
  <c r="AV2615" i="5" s="1"/>
  <c r="BD2615" i="5" s="1"/>
  <c r="AN2614" i="5"/>
  <c r="AV2614" i="5" s="1"/>
  <c r="AN2613" i="5"/>
  <c r="AV2613" i="5" s="1"/>
  <c r="AN2612" i="5"/>
  <c r="AV2612" i="5" s="1"/>
  <c r="AN2611" i="5"/>
  <c r="AV2611" i="5" s="1"/>
  <c r="AN2610" i="5"/>
  <c r="AV2610" i="5" s="1"/>
  <c r="AN2609" i="5"/>
  <c r="AV2609" i="5" s="1"/>
  <c r="AN2608" i="5"/>
  <c r="AV2608" i="5" s="1"/>
  <c r="AN2607" i="5"/>
  <c r="AV2607" i="5" s="1"/>
  <c r="BD2607" i="5" s="1"/>
  <c r="AN2606" i="5"/>
  <c r="AV2606" i="5" s="1"/>
  <c r="AN2605" i="5"/>
  <c r="AV2605" i="5" s="1"/>
  <c r="AN2604" i="5"/>
  <c r="AV2604" i="5" s="1"/>
  <c r="AN2603" i="5"/>
  <c r="AV2603" i="5" s="1"/>
  <c r="AN2602" i="5"/>
  <c r="AV2602" i="5" s="1"/>
  <c r="AN2601" i="5"/>
  <c r="AV2601" i="5" s="1"/>
  <c r="AN2600" i="5"/>
  <c r="AV2600" i="5" s="1"/>
  <c r="AN2599" i="5"/>
  <c r="AV2599" i="5" s="1"/>
  <c r="BD2599" i="5" s="1"/>
  <c r="AN2598" i="5"/>
  <c r="AV2598" i="5" s="1"/>
  <c r="AN2597" i="5"/>
  <c r="AV2597" i="5" s="1"/>
  <c r="AN2596" i="5"/>
  <c r="AV2596" i="5" s="1"/>
  <c r="AN2595" i="5"/>
  <c r="AV2595" i="5" s="1"/>
  <c r="AN2594" i="5"/>
  <c r="AV2594" i="5" s="1"/>
  <c r="AN2593" i="5"/>
  <c r="AV2593" i="5" s="1"/>
  <c r="AN2592" i="5"/>
  <c r="AV2592" i="5" s="1"/>
  <c r="AN2591" i="5"/>
  <c r="AV2591" i="5" s="1"/>
  <c r="BD2591" i="5" s="1"/>
  <c r="AN2590" i="5"/>
  <c r="AV2590" i="5" s="1"/>
  <c r="AN2589" i="5"/>
  <c r="AV2589" i="5" s="1"/>
  <c r="AN2588" i="5"/>
  <c r="AV2588" i="5" s="1"/>
  <c r="AN2587" i="5"/>
  <c r="AV2587" i="5" s="1"/>
  <c r="AN2586" i="5"/>
  <c r="AV2586" i="5" s="1"/>
  <c r="AN2585" i="5"/>
  <c r="AV2585" i="5" s="1"/>
  <c r="AN2584" i="5"/>
  <c r="AV2584" i="5" s="1"/>
  <c r="AN2583" i="5"/>
  <c r="AV2583" i="5" s="1"/>
  <c r="BD2583" i="5" s="1"/>
  <c r="AN2582" i="5"/>
  <c r="AV2582" i="5" s="1"/>
  <c r="AN2581" i="5"/>
  <c r="AV2581" i="5" s="1"/>
  <c r="AN2580" i="5"/>
  <c r="AV2580" i="5" s="1"/>
  <c r="AN2579" i="5"/>
  <c r="AV2579" i="5" s="1"/>
  <c r="AN2578" i="5"/>
  <c r="AV2578" i="5" s="1"/>
  <c r="AN2577" i="5"/>
  <c r="AV2577" i="5" s="1"/>
  <c r="AN2576" i="5"/>
  <c r="AV2576" i="5" s="1"/>
  <c r="AN2575" i="5"/>
  <c r="AV2575" i="5" s="1"/>
  <c r="BD2575" i="5" s="1"/>
  <c r="AN2574" i="5"/>
  <c r="AV2574" i="5" s="1"/>
  <c r="AN2573" i="5"/>
  <c r="AV2573" i="5" s="1"/>
  <c r="AN2572" i="5"/>
  <c r="AV2572" i="5" s="1"/>
  <c r="AN2571" i="5"/>
  <c r="AV2571" i="5" s="1"/>
  <c r="AN2570" i="5"/>
  <c r="AV2570" i="5" s="1"/>
  <c r="AN2569" i="5"/>
  <c r="AV2569" i="5" s="1"/>
  <c r="AN2568" i="5"/>
  <c r="AV2568" i="5" s="1"/>
  <c r="AN2567" i="5"/>
  <c r="AV2567" i="5" s="1"/>
  <c r="BD2567" i="5" s="1"/>
  <c r="AN2566" i="5"/>
  <c r="AV2566" i="5" s="1"/>
  <c r="AN2565" i="5"/>
  <c r="AV2565" i="5" s="1"/>
  <c r="AN2564" i="5"/>
  <c r="AV2564" i="5" s="1"/>
  <c r="AN2563" i="5"/>
  <c r="AV2563" i="5" s="1"/>
  <c r="AN2558" i="5"/>
  <c r="AV2558" i="5" s="1"/>
  <c r="AN2557" i="5"/>
  <c r="AV2557" i="5" s="1"/>
  <c r="AN2556" i="5"/>
  <c r="AV2556" i="5" s="1"/>
  <c r="AN2555" i="5"/>
  <c r="AV2555" i="5" s="1"/>
  <c r="BD2555" i="5" s="1"/>
  <c r="AN2554" i="5"/>
  <c r="AV2554" i="5" s="1"/>
  <c r="AN2553" i="5"/>
  <c r="AV2553" i="5" s="1"/>
  <c r="AN2552" i="5"/>
  <c r="AV2552" i="5" s="1"/>
  <c r="AN2551" i="5"/>
  <c r="AV2551" i="5" s="1"/>
  <c r="AN2550" i="5"/>
  <c r="AV2550" i="5" s="1"/>
  <c r="AN2549" i="5"/>
  <c r="AV2549" i="5" s="1"/>
  <c r="AN2548" i="5"/>
  <c r="AV2548" i="5" s="1"/>
  <c r="AN2547" i="5"/>
  <c r="AV2547" i="5" s="1"/>
  <c r="BD2547" i="5" s="1"/>
  <c r="AN2546" i="5"/>
  <c r="AV2546" i="5" s="1"/>
  <c r="AN2545" i="5"/>
  <c r="AV2545" i="5" s="1"/>
  <c r="AN2544" i="5"/>
  <c r="AV2544" i="5" s="1"/>
  <c r="AN2543" i="5"/>
  <c r="AV2543" i="5" s="1"/>
  <c r="AN2542" i="5"/>
  <c r="AV2542" i="5" s="1"/>
  <c r="AN2541" i="5"/>
  <c r="AV2541" i="5" s="1"/>
  <c r="AN2540" i="5"/>
  <c r="AV2540" i="5" s="1"/>
  <c r="AN2539" i="5"/>
  <c r="AV2539" i="5" s="1"/>
  <c r="BD2539" i="5" s="1"/>
  <c r="AN2538" i="5"/>
  <c r="AV2538" i="5" s="1"/>
  <c r="AN2537" i="5"/>
  <c r="AV2537" i="5" s="1"/>
  <c r="AN2536" i="5"/>
  <c r="AV2536" i="5" s="1"/>
  <c r="AN2535" i="5"/>
  <c r="AV2535" i="5" s="1"/>
  <c r="AN2534" i="5"/>
  <c r="AV2534" i="5" s="1"/>
  <c r="AN2533" i="5"/>
  <c r="AV2533" i="5" s="1"/>
  <c r="AN2532" i="5"/>
  <c r="AV2532" i="5" s="1"/>
  <c r="AN2531" i="5"/>
  <c r="AV2531" i="5" s="1"/>
  <c r="BD2531" i="5" s="1"/>
  <c r="AN2530" i="5"/>
  <c r="AV2530" i="5" s="1"/>
  <c r="AN2529" i="5"/>
  <c r="AV2529" i="5" s="1"/>
  <c r="AN2528" i="5"/>
  <c r="AV2528" i="5" s="1"/>
  <c r="AN2527" i="5"/>
  <c r="AV2527" i="5" s="1"/>
  <c r="AN2526" i="5"/>
  <c r="AV2526" i="5" s="1"/>
  <c r="AN2525" i="5"/>
  <c r="AV2525" i="5" s="1"/>
  <c r="AN2524" i="5"/>
  <c r="AV2524" i="5" s="1"/>
  <c r="AN2523" i="5"/>
  <c r="AV2523" i="5" s="1"/>
  <c r="BD2523" i="5" s="1"/>
  <c r="AN2522" i="5"/>
  <c r="AV2522" i="5" s="1"/>
  <c r="AN2521" i="5"/>
  <c r="AV2521" i="5" s="1"/>
  <c r="AN2520" i="5"/>
  <c r="AV2520" i="5" s="1"/>
  <c r="AN2519" i="5"/>
  <c r="AV2519" i="5" s="1"/>
  <c r="AN2518" i="5"/>
  <c r="AV2518" i="5" s="1"/>
  <c r="AN2517" i="5"/>
  <c r="AV2517" i="5" s="1"/>
  <c r="AN2516" i="5"/>
  <c r="AV2516" i="5" s="1"/>
  <c r="AN2515" i="5"/>
  <c r="AV2515" i="5" s="1"/>
  <c r="BD2515" i="5" s="1"/>
  <c r="AN2514" i="5"/>
  <c r="AV2514" i="5" s="1"/>
  <c r="AN2513" i="5"/>
  <c r="AV2513" i="5" s="1"/>
  <c r="AN2512" i="5"/>
  <c r="AV2512" i="5" s="1"/>
  <c r="AN2511" i="5"/>
  <c r="AV2511" i="5" s="1"/>
  <c r="AN2510" i="5"/>
  <c r="AV2510" i="5" s="1"/>
  <c r="AN2509" i="5"/>
  <c r="AV2509" i="5" s="1"/>
  <c r="AN2508" i="5"/>
  <c r="AV2508" i="5" s="1"/>
  <c r="AN2507" i="5"/>
  <c r="AV2507" i="5" s="1"/>
  <c r="BD2507" i="5" s="1"/>
  <c r="AN2506" i="5"/>
  <c r="AV2506" i="5" s="1"/>
  <c r="AN2505" i="5"/>
  <c r="AV2505" i="5" s="1"/>
  <c r="AN2504" i="5"/>
  <c r="AV2504" i="5" s="1"/>
  <c r="AN2503" i="5"/>
  <c r="AV2503" i="5" s="1"/>
  <c r="AN2502" i="5"/>
  <c r="AV2502" i="5" s="1"/>
  <c r="AN2501" i="5"/>
  <c r="AV2501" i="5" s="1"/>
  <c r="AN2500" i="5"/>
  <c r="AV2500" i="5" s="1"/>
  <c r="AN2499" i="5"/>
  <c r="AV2499" i="5" s="1"/>
  <c r="BD2499" i="5" s="1"/>
  <c r="AN2498" i="5"/>
  <c r="AV2498" i="5" s="1"/>
  <c r="AN2497" i="5"/>
  <c r="AV2497" i="5" s="1"/>
  <c r="AN2496" i="5"/>
  <c r="AV2496" i="5" s="1"/>
  <c r="AN2495" i="5"/>
  <c r="AV2495" i="5" s="1"/>
  <c r="AN2494" i="5"/>
  <c r="AV2494" i="5" s="1"/>
  <c r="AN2493" i="5"/>
  <c r="AV2493" i="5" s="1"/>
  <c r="AN2492" i="5"/>
  <c r="AV2492" i="5" s="1"/>
  <c r="AN2491" i="5"/>
  <c r="AV2491" i="5" s="1"/>
  <c r="BD2491" i="5" s="1"/>
  <c r="AN2490" i="5"/>
  <c r="AV2490" i="5" s="1"/>
  <c r="AN2489" i="5"/>
  <c r="AV2489" i="5" s="1"/>
  <c r="AN2488" i="5"/>
  <c r="AV2488" i="5" s="1"/>
  <c r="AN2487" i="5"/>
  <c r="AV2487" i="5" s="1"/>
  <c r="AN2486" i="5"/>
  <c r="AV2486" i="5" s="1"/>
  <c r="AN2485" i="5"/>
  <c r="AV2485" i="5" s="1"/>
  <c r="AN2484" i="5"/>
  <c r="AV2484" i="5" s="1"/>
  <c r="AN2483" i="5"/>
  <c r="AV2483" i="5" s="1"/>
  <c r="BD2483" i="5" s="1"/>
  <c r="AN2482" i="5"/>
  <c r="AV2482" i="5" s="1"/>
  <c r="AN2481" i="5"/>
  <c r="AV2481" i="5" s="1"/>
  <c r="AN2480" i="5"/>
  <c r="AV2480" i="5" s="1"/>
  <c r="AN2479" i="5"/>
  <c r="AV2479" i="5" s="1"/>
  <c r="AN2478" i="5"/>
  <c r="AV2478" i="5" s="1"/>
  <c r="AN2477" i="5"/>
  <c r="AV2477" i="5" s="1"/>
  <c r="AN2476" i="5"/>
  <c r="AV2476" i="5" s="1"/>
  <c r="AN2475" i="5"/>
  <c r="AV2475" i="5" s="1"/>
  <c r="BD2475" i="5" s="1"/>
  <c r="AN2474" i="5"/>
  <c r="AV2474" i="5" s="1"/>
  <c r="AN2473" i="5"/>
  <c r="AV2473" i="5" s="1"/>
  <c r="AN2472" i="5"/>
  <c r="AV2472" i="5" s="1"/>
  <c r="AN2471" i="5"/>
  <c r="AV2471" i="5" s="1"/>
  <c r="AN2470" i="5"/>
  <c r="AV2470" i="5" s="1"/>
  <c r="AN2469" i="5"/>
  <c r="AV2469" i="5" s="1"/>
  <c r="AN2468" i="5"/>
  <c r="AV2468" i="5" s="1"/>
  <c r="AN2467" i="5"/>
  <c r="AV2467" i="5" s="1"/>
  <c r="BD2467" i="5" s="1"/>
  <c r="AN2466" i="5"/>
  <c r="AV2466" i="5" s="1"/>
  <c r="AN2465" i="5"/>
  <c r="AV2465" i="5" s="1"/>
  <c r="AN2464" i="5"/>
  <c r="AV2464" i="5" s="1"/>
  <c r="AN2463" i="5"/>
  <c r="AV2463" i="5" s="1"/>
  <c r="AN2462" i="5"/>
  <c r="AV2462" i="5" s="1"/>
  <c r="AN2461" i="5"/>
  <c r="AV2461" i="5" s="1"/>
  <c r="AN2460" i="5"/>
  <c r="AV2460" i="5" s="1"/>
  <c r="AN2459" i="5"/>
  <c r="AV2459" i="5" s="1"/>
  <c r="BD2459" i="5" s="1"/>
  <c r="AN2458" i="5"/>
  <c r="AV2458" i="5" s="1"/>
  <c r="AN2457" i="5"/>
  <c r="AV2457" i="5" s="1"/>
  <c r="AN2456" i="5"/>
  <c r="AV2456" i="5" s="1"/>
  <c r="AN2455" i="5"/>
  <c r="AV2455" i="5" s="1"/>
  <c r="AN2454" i="5"/>
  <c r="AV2454" i="5" s="1"/>
  <c r="AN2453" i="5"/>
  <c r="AV2453" i="5" s="1"/>
  <c r="AN2452" i="5"/>
  <c r="AV2452" i="5" s="1"/>
  <c r="AN2451" i="5"/>
  <c r="AV2451" i="5" s="1"/>
  <c r="BD2451" i="5" s="1"/>
  <c r="AN2450" i="5"/>
  <c r="AV2450" i="5" s="1"/>
  <c r="AN2449" i="5"/>
  <c r="AV2449" i="5" s="1"/>
  <c r="AN2448" i="5"/>
  <c r="AV2448" i="5" s="1"/>
  <c r="AN2447" i="5"/>
  <c r="AV2447" i="5" s="1"/>
  <c r="AN2446" i="5"/>
  <c r="AV2446" i="5" s="1"/>
  <c r="AN2445" i="5"/>
  <c r="AV2445" i="5" s="1"/>
  <c r="AN2444" i="5"/>
  <c r="AV2444" i="5" s="1"/>
  <c r="AN2443" i="5"/>
  <c r="AV2443" i="5" s="1"/>
  <c r="BD2443" i="5" s="1"/>
  <c r="AN2442" i="5"/>
  <c r="AV2442" i="5" s="1"/>
  <c r="AN2441" i="5"/>
  <c r="AV2441" i="5" s="1"/>
  <c r="AN2440" i="5"/>
  <c r="AV2440" i="5" s="1"/>
  <c r="AN2439" i="5"/>
  <c r="AV2439" i="5" s="1"/>
  <c r="AN2438" i="5"/>
  <c r="AV2438" i="5" s="1"/>
  <c r="AN2437" i="5"/>
  <c r="AV2437" i="5" s="1"/>
  <c r="AN2436" i="5"/>
  <c r="AV2436" i="5" s="1"/>
  <c r="AN2435" i="5"/>
  <c r="AV2435" i="5" s="1"/>
  <c r="BD2435" i="5" s="1"/>
  <c r="AN2434" i="5"/>
  <c r="AV2434" i="5" s="1"/>
  <c r="AN2433" i="5"/>
  <c r="AV2433" i="5" s="1"/>
  <c r="AN2432" i="5"/>
  <c r="AV2432" i="5" s="1"/>
  <c r="AN2431" i="5"/>
  <c r="AV2431" i="5" s="1"/>
  <c r="AN2430" i="5"/>
  <c r="AV2430" i="5" s="1"/>
  <c r="AN2429" i="5"/>
  <c r="AV2429" i="5" s="1"/>
  <c r="AN2428" i="5"/>
  <c r="AV2428" i="5" s="1"/>
  <c r="AN2427" i="5"/>
  <c r="AV2427" i="5" s="1"/>
  <c r="BD2427" i="5" s="1"/>
  <c r="AN2426" i="5"/>
  <c r="AV2426" i="5" s="1"/>
  <c r="AN2425" i="5"/>
  <c r="AV2425" i="5" s="1"/>
  <c r="AN2424" i="5"/>
  <c r="AV2424" i="5" s="1"/>
  <c r="AN2423" i="5"/>
  <c r="AV2423" i="5" s="1"/>
  <c r="AN2422" i="5"/>
  <c r="AV2422" i="5" s="1"/>
  <c r="AN2421" i="5"/>
  <c r="AV2421" i="5" s="1"/>
  <c r="AN2420" i="5"/>
  <c r="AV2420" i="5" s="1"/>
  <c r="AN2419" i="5"/>
  <c r="AV2419" i="5" s="1"/>
  <c r="BD2419" i="5" s="1"/>
  <c r="AN2418" i="5"/>
  <c r="AV2418" i="5" s="1"/>
  <c r="AN2417" i="5"/>
  <c r="AV2417" i="5" s="1"/>
  <c r="AN2416" i="5"/>
  <c r="AV2416" i="5" s="1"/>
  <c r="AN2415" i="5"/>
  <c r="AV2415" i="5" s="1"/>
  <c r="AN2414" i="5"/>
  <c r="AV2414" i="5" s="1"/>
  <c r="AN2413" i="5"/>
  <c r="AV2413" i="5" s="1"/>
  <c r="AN2412" i="5"/>
  <c r="AV2412" i="5" s="1"/>
  <c r="AN2411" i="5"/>
  <c r="AV2411" i="5" s="1"/>
  <c r="BD2411" i="5" s="1"/>
  <c r="AN2410" i="5"/>
  <c r="AV2410" i="5" s="1"/>
  <c r="AN2409" i="5"/>
  <c r="AV2409" i="5" s="1"/>
  <c r="AN2408" i="5"/>
  <c r="AV2408" i="5" s="1"/>
  <c r="AN2407" i="5"/>
  <c r="AV2407" i="5" s="1"/>
  <c r="AN2406" i="5"/>
  <c r="AV2406" i="5" s="1"/>
  <c r="AN2405" i="5"/>
  <c r="AV2405" i="5" s="1"/>
  <c r="AN2404" i="5"/>
  <c r="AV2404" i="5" s="1"/>
  <c r="AN2403" i="5"/>
  <c r="AV2403" i="5" s="1"/>
  <c r="AN2402" i="5"/>
  <c r="AV2402" i="5" s="1"/>
  <c r="AN2401" i="5"/>
  <c r="AV2401" i="5" s="1"/>
  <c r="AN2400" i="5"/>
  <c r="AV2400" i="5" s="1"/>
  <c r="AN2399" i="5"/>
  <c r="AV2399" i="5" s="1"/>
  <c r="BD2399" i="5" s="1"/>
  <c r="AN2398" i="5"/>
  <c r="AV2398" i="5" s="1"/>
  <c r="AN2397" i="5"/>
  <c r="AV2397" i="5" s="1"/>
  <c r="AN2396" i="5"/>
  <c r="AV2396" i="5" s="1"/>
  <c r="AN2395" i="5"/>
  <c r="AV2395" i="5" s="1"/>
  <c r="AN2394" i="5"/>
  <c r="AV2394" i="5" s="1"/>
  <c r="AN2393" i="5"/>
  <c r="AV2393" i="5" s="1"/>
  <c r="AN2392" i="5"/>
  <c r="AV2392" i="5" s="1"/>
  <c r="AN2391" i="5"/>
  <c r="AV2391" i="5" s="1"/>
  <c r="BD2391" i="5" s="1"/>
  <c r="AN2390" i="5"/>
  <c r="AV2390" i="5" s="1"/>
  <c r="AN2389" i="5"/>
  <c r="AV2389" i="5" s="1"/>
  <c r="AN2388" i="5"/>
  <c r="AV2388" i="5" s="1"/>
  <c r="AN2387" i="5"/>
  <c r="AV2387" i="5" s="1"/>
  <c r="AN2386" i="5"/>
  <c r="AV2386" i="5" s="1"/>
  <c r="AN2385" i="5"/>
  <c r="AV2385" i="5" s="1"/>
  <c r="AN2384" i="5"/>
  <c r="AV2384" i="5" s="1"/>
  <c r="AN2383" i="5"/>
  <c r="AV2383" i="5" s="1"/>
  <c r="BD2383" i="5" s="1"/>
  <c r="AN2382" i="5"/>
  <c r="AV2382" i="5" s="1"/>
  <c r="AN2381" i="5"/>
  <c r="AV2381" i="5" s="1"/>
  <c r="AN2380" i="5"/>
  <c r="AV2380" i="5" s="1"/>
  <c r="AN2379" i="5"/>
  <c r="AV2379" i="5" s="1"/>
  <c r="AN2378" i="5"/>
  <c r="AV2378" i="5" s="1"/>
  <c r="AN2377" i="5"/>
  <c r="AV2377" i="5" s="1"/>
  <c r="AN2376" i="5"/>
  <c r="AV2376" i="5" s="1"/>
  <c r="AN2375" i="5"/>
  <c r="AV2375" i="5" s="1"/>
  <c r="BD2375" i="5" s="1"/>
  <c r="AN2374" i="5"/>
  <c r="AV2374" i="5" s="1"/>
  <c r="AN2373" i="5"/>
  <c r="AV2373" i="5" s="1"/>
  <c r="AN2372" i="5"/>
  <c r="AV2372" i="5" s="1"/>
  <c r="AN2371" i="5"/>
  <c r="AV2371" i="5" s="1"/>
  <c r="AN2370" i="5"/>
  <c r="AV2370" i="5" s="1"/>
  <c r="AN2369" i="5"/>
  <c r="AV2369" i="5" s="1"/>
  <c r="AN2368" i="5"/>
  <c r="AV2368" i="5" s="1"/>
  <c r="AN2367" i="5"/>
  <c r="AV2367" i="5" s="1"/>
  <c r="BD2367" i="5" s="1"/>
  <c r="AN2366" i="5"/>
  <c r="AV2366" i="5" s="1"/>
  <c r="AN2365" i="5"/>
  <c r="AV2365" i="5" s="1"/>
  <c r="AN2364" i="5"/>
  <c r="AV2364" i="5" s="1"/>
  <c r="AN2363" i="5"/>
  <c r="AV2363" i="5" s="1"/>
  <c r="AN2362" i="5"/>
  <c r="AV2362" i="5" s="1"/>
  <c r="AN2361" i="5"/>
  <c r="AV2361" i="5" s="1"/>
  <c r="AN2360" i="5"/>
  <c r="AV2360" i="5" s="1"/>
  <c r="AN2359" i="5"/>
  <c r="AV2359" i="5" s="1"/>
  <c r="BD2359" i="5" s="1"/>
  <c r="AN2358" i="5"/>
  <c r="AV2358" i="5" s="1"/>
  <c r="AN2357" i="5"/>
  <c r="AV2357" i="5" s="1"/>
  <c r="AN2356" i="5"/>
  <c r="AV2356" i="5" s="1"/>
  <c r="AN2355" i="5"/>
  <c r="AV2355" i="5" s="1"/>
  <c r="AN2354" i="5"/>
  <c r="AV2354" i="5" s="1"/>
  <c r="AN2353" i="5"/>
  <c r="AV2353" i="5" s="1"/>
  <c r="AN2352" i="5"/>
  <c r="AV2352" i="5" s="1"/>
  <c r="AN2351" i="5"/>
  <c r="AV2351" i="5" s="1"/>
  <c r="BD2351" i="5" s="1"/>
  <c r="AN2350" i="5"/>
  <c r="AV2350" i="5" s="1"/>
  <c r="AN2349" i="5"/>
  <c r="AV2349" i="5" s="1"/>
  <c r="AN2348" i="5"/>
  <c r="AV2348" i="5" s="1"/>
  <c r="AN2347" i="5"/>
  <c r="AV2347" i="5" s="1"/>
  <c r="AN2346" i="5"/>
  <c r="AV2346" i="5" s="1"/>
  <c r="AN2345" i="5"/>
  <c r="AV2345" i="5" s="1"/>
  <c r="AN2344" i="5"/>
  <c r="AV2344" i="5" s="1"/>
  <c r="AN2343" i="5"/>
  <c r="AV2343" i="5" s="1"/>
  <c r="BD2343" i="5" s="1"/>
  <c r="AN2342" i="5"/>
  <c r="AV2342" i="5" s="1"/>
  <c r="AN2341" i="5"/>
  <c r="AV2341" i="5" s="1"/>
  <c r="AN2340" i="5"/>
  <c r="AV2340" i="5" s="1"/>
  <c r="AN2339" i="5"/>
  <c r="AV2339" i="5" s="1"/>
  <c r="AN2338" i="5"/>
  <c r="AV2338" i="5" s="1"/>
  <c r="AN2337" i="5"/>
  <c r="AV2337" i="5" s="1"/>
  <c r="AN2336" i="5"/>
  <c r="AV2336" i="5" s="1"/>
  <c r="AN2335" i="5"/>
  <c r="AV2335" i="5" s="1"/>
  <c r="BD2335" i="5" s="1"/>
  <c r="AN2334" i="5"/>
  <c r="AV2334" i="5" s="1"/>
  <c r="AN2333" i="5"/>
  <c r="AV2333" i="5" s="1"/>
  <c r="AN2332" i="5"/>
  <c r="AV2332" i="5" s="1"/>
  <c r="AN2331" i="5"/>
  <c r="AV2331" i="5" s="1"/>
  <c r="AN2330" i="5"/>
  <c r="AV2330" i="5" s="1"/>
  <c r="AN2329" i="5"/>
  <c r="AV2329" i="5" s="1"/>
  <c r="AN2328" i="5"/>
  <c r="AV2328" i="5" s="1"/>
  <c r="AN2327" i="5"/>
  <c r="AV2327" i="5" s="1"/>
  <c r="BD2327" i="5" s="1"/>
  <c r="AN2326" i="5"/>
  <c r="AV2326" i="5" s="1"/>
  <c r="AN2325" i="5"/>
  <c r="AV2325" i="5" s="1"/>
  <c r="AN2324" i="5"/>
  <c r="AV2324" i="5" s="1"/>
  <c r="AN2323" i="5"/>
  <c r="AV2323" i="5" s="1"/>
  <c r="AN2322" i="5"/>
  <c r="AV2322" i="5" s="1"/>
  <c r="AN2321" i="5"/>
  <c r="AV2321" i="5" s="1"/>
  <c r="AN2320" i="5"/>
  <c r="AV2320" i="5" s="1"/>
  <c r="AN2319" i="5"/>
  <c r="AV2319" i="5" s="1"/>
  <c r="BD2319" i="5" s="1"/>
  <c r="AN2318" i="5"/>
  <c r="AV2318" i="5" s="1"/>
  <c r="AN2317" i="5"/>
  <c r="AV2317" i="5" s="1"/>
  <c r="AN2316" i="5"/>
  <c r="AV2316" i="5" s="1"/>
  <c r="AN2315" i="5"/>
  <c r="AV2315" i="5" s="1"/>
  <c r="AN2314" i="5"/>
  <c r="AV2314" i="5" s="1"/>
  <c r="AN2313" i="5"/>
  <c r="AV2313" i="5" s="1"/>
  <c r="AN2312" i="5"/>
  <c r="AV2312" i="5" s="1"/>
  <c r="AN2311" i="5"/>
  <c r="AV2311" i="5" s="1"/>
  <c r="BD2311" i="5" s="1"/>
  <c r="AN2310" i="5"/>
  <c r="AV2310" i="5" s="1"/>
  <c r="AN2309" i="5"/>
  <c r="AV2309" i="5" s="1"/>
  <c r="AN2308" i="5"/>
  <c r="AV2308" i="5" s="1"/>
  <c r="AN2307" i="5"/>
  <c r="AV2307" i="5" s="1"/>
  <c r="AN2306" i="5"/>
  <c r="AV2306" i="5" s="1"/>
  <c r="AN2305" i="5"/>
  <c r="AV2305" i="5" s="1"/>
  <c r="AN2304" i="5"/>
  <c r="AV2304" i="5" s="1"/>
  <c r="AN2303" i="5"/>
  <c r="AV2303" i="5" s="1"/>
  <c r="BD2303" i="5" s="1"/>
  <c r="AN2302" i="5"/>
  <c r="AV2302" i="5" s="1"/>
  <c r="AN2301" i="5"/>
  <c r="AV2301" i="5" s="1"/>
  <c r="AN2300" i="5"/>
  <c r="AV2300" i="5" s="1"/>
  <c r="AN2299" i="5"/>
  <c r="AV2299" i="5" s="1"/>
  <c r="AN2298" i="5"/>
  <c r="AV2298" i="5" s="1"/>
  <c r="AN2297" i="5"/>
  <c r="AV2297" i="5" s="1"/>
  <c r="AN2296" i="5"/>
  <c r="AV2296" i="5" s="1"/>
  <c r="AN2295" i="5"/>
  <c r="AV2295" i="5" s="1"/>
  <c r="BD2295" i="5" s="1"/>
  <c r="AN2294" i="5"/>
  <c r="AV2294" i="5" s="1"/>
  <c r="AN2293" i="5"/>
  <c r="AV2293" i="5" s="1"/>
  <c r="AN2292" i="5"/>
  <c r="AV2292" i="5" s="1"/>
  <c r="AN2291" i="5"/>
  <c r="AV2291" i="5" s="1"/>
  <c r="AN2290" i="5"/>
  <c r="AV2290" i="5" s="1"/>
  <c r="AN2289" i="5"/>
  <c r="AV2289" i="5" s="1"/>
  <c r="AN2288" i="5"/>
  <c r="AV2288" i="5" s="1"/>
  <c r="AN2287" i="5"/>
  <c r="AV2287" i="5" s="1"/>
  <c r="BD2287" i="5" s="1"/>
  <c r="AN2286" i="5"/>
  <c r="AV2286" i="5" s="1"/>
  <c r="AN2285" i="5"/>
  <c r="AV2285" i="5" s="1"/>
  <c r="AN2284" i="5"/>
  <c r="AV2284" i="5" s="1"/>
  <c r="AN2283" i="5"/>
  <c r="AV2283" i="5" s="1"/>
  <c r="AN2282" i="5"/>
  <c r="AV2282" i="5" s="1"/>
  <c r="AN2281" i="5"/>
  <c r="AV2281" i="5" s="1"/>
  <c r="AN2280" i="5"/>
  <c r="AV2280" i="5" s="1"/>
  <c r="AN2279" i="5"/>
  <c r="AV2279" i="5" s="1"/>
  <c r="BD2279" i="5" s="1"/>
  <c r="AN2278" i="5"/>
  <c r="AV2278" i="5" s="1"/>
  <c r="AN2277" i="5"/>
  <c r="AV2277" i="5" s="1"/>
  <c r="AN2276" i="5"/>
  <c r="AV2276" i="5" s="1"/>
  <c r="AN2275" i="5"/>
  <c r="AV2275" i="5" s="1"/>
  <c r="AN2274" i="5"/>
  <c r="AV2274" i="5" s="1"/>
  <c r="AN2273" i="5"/>
  <c r="AV2273" i="5" s="1"/>
  <c r="AN2272" i="5"/>
  <c r="AV2272" i="5" s="1"/>
  <c r="AN2271" i="5"/>
  <c r="AV2271" i="5" s="1"/>
  <c r="BD2271" i="5" s="1"/>
  <c r="AN2270" i="5"/>
  <c r="AV2270" i="5" s="1"/>
  <c r="AN2269" i="5"/>
  <c r="AV2269" i="5" s="1"/>
  <c r="AN2268" i="5"/>
  <c r="AV2268" i="5" s="1"/>
  <c r="AN2267" i="5"/>
  <c r="AV2267" i="5" s="1"/>
  <c r="AN2266" i="5"/>
  <c r="AV2266" i="5" s="1"/>
  <c r="AN2265" i="5"/>
  <c r="AV2265" i="5" s="1"/>
  <c r="AN2264" i="5"/>
  <c r="AV2264" i="5" s="1"/>
  <c r="AN2263" i="5"/>
  <c r="AV2263" i="5" s="1"/>
  <c r="BD2263" i="5" s="1"/>
  <c r="AN2262" i="5"/>
  <c r="AV2262" i="5" s="1"/>
  <c r="AN2261" i="5"/>
  <c r="AV2261" i="5" s="1"/>
  <c r="AN2260" i="5"/>
  <c r="AV2260" i="5" s="1"/>
  <c r="AN2259" i="5"/>
  <c r="AV2259" i="5" s="1"/>
  <c r="AN2258" i="5"/>
  <c r="AV2258" i="5" s="1"/>
  <c r="AN2257" i="5"/>
  <c r="AV2257" i="5" s="1"/>
  <c r="AN2256" i="5"/>
  <c r="AV2256" i="5" s="1"/>
  <c r="AN2255" i="5"/>
  <c r="AV2255" i="5" s="1"/>
  <c r="BD2255" i="5" s="1"/>
  <c r="AN2254" i="5"/>
  <c r="AV2254" i="5" s="1"/>
  <c r="AN2253" i="5"/>
  <c r="AV2253" i="5" s="1"/>
  <c r="AN2252" i="5"/>
  <c r="AV2252" i="5" s="1"/>
  <c r="AN2251" i="5"/>
  <c r="AV2251" i="5" s="1"/>
  <c r="AN2250" i="5"/>
  <c r="AV2250" i="5" s="1"/>
  <c r="AN2249" i="5"/>
  <c r="AV2249" i="5" s="1"/>
  <c r="AN2248" i="5"/>
  <c r="AV2248" i="5" s="1"/>
  <c r="AN2247" i="5"/>
  <c r="AV2247" i="5" s="1"/>
  <c r="BD2247" i="5" s="1"/>
  <c r="AN2246" i="5"/>
  <c r="AV2246" i="5" s="1"/>
  <c r="AN2245" i="5"/>
  <c r="AV2245" i="5" s="1"/>
  <c r="AN2244" i="5"/>
  <c r="AV2244" i="5" s="1"/>
  <c r="AN2243" i="5"/>
  <c r="AV2243" i="5" s="1"/>
  <c r="AN2242" i="5"/>
  <c r="AV2242" i="5" s="1"/>
  <c r="AN2241" i="5"/>
  <c r="AV2241" i="5" s="1"/>
  <c r="AN2240" i="5"/>
  <c r="AV2240" i="5" s="1"/>
  <c r="AN2239" i="5"/>
  <c r="AV2239" i="5" s="1"/>
  <c r="BD2239" i="5" s="1"/>
  <c r="AN2238" i="5"/>
  <c r="AV2238" i="5" s="1"/>
  <c r="AN2237" i="5"/>
  <c r="AV2237" i="5" s="1"/>
  <c r="AN2236" i="5"/>
  <c r="AV2236" i="5" s="1"/>
  <c r="AN2235" i="5"/>
  <c r="AV2235" i="5" s="1"/>
  <c r="AN2234" i="5"/>
  <c r="AV2234" i="5" s="1"/>
  <c r="AN2233" i="5"/>
  <c r="AV2233" i="5" s="1"/>
  <c r="AN2232" i="5"/>
  <c r="AV2232" i="5" s="1"/>
  <c r="AN2231" i="5"/>
  <c r="AV2231" i="5" s="1"/>
  <c r="BD2231" i="5" s="1"/>
  <c r="AN2230" i="5"/>
  <c r="AV2230" i="5" s="1"/>
  <c r="AN2229" i="5"/>
  <c r="AV2229" i="5" s="1"/>
  <c r="AN2228" i="5"/>
  <c r="AV2228" i="5" s="1"/>
  <c r="AN2227" i="5"/>
  <c r="AV2227" i="5" s="1"/>
  <c r="AN2226" i="5"/>
  <c r="AV2226" i="5" s="1"/>
  <c r="AN2225" i="5"/>
  <c r="AV2225" i="5" s="1"/>
  <c r="AN2220" i="5"/>
  <c r="AV2220" i="5" s="1"/>
  <c r="AN2219" i="5"/>
  <c r="AV2219" i="5" s="1"/>
  <c r="AN2218" i="5"/>
  <c r="AV2218" i="5" s="1"/>
  <c r="AN2217" i="5"/>
  <c r="AV2217" i="5" s="1"/>
  <c r="AN2216" i="5"/>
  <c r="AV2216" i="5" s="1"/>
  <c r="AN2215" i="5"/>
  <c r="AV2215" i="5" s="1"/>
  <c r="AN2214" i="5"/>
  <c r="AV2214" i="5" s="1"/>
  <c r="BD2214" i="5" s="1"/>
  <c r="AN2213" i="5"/>
  <c r="AV2213" i="5" s="1"/>
  <c r="AN2212" i="5"/>
  <c r="AV2212" i="5" s="1"/>
  <c r="AN2211" i="5"/>
  <c r="AV2211" i="5" s="1"/>
  <c r="AN2210" i="5"/>
  <c r="AV2210" i="5" s="1"/>
  <c r="AN2209" i="5"/>
  <c r="AV2209" i="5" s="1"/>
  <c r="AN2208" i="5"/>
  <c r="AV2208" i="5" s="1"/>
  <c r="AN2207" i="5"/>
  <c r="AV2207" i="5" s="1"/>
  <c r="AN2206" i="5"/>
  <c r="AV2206" i="5" s="1"/>
  <c r="BD2206" i="5" s="1"/>
  <c r="AN2205" i="5"/>
  <c r="AV2205" i="5" s="1"/>
  <c r="AN2204" i="5"/>
  <c r="AV2204" i="5" s="1"/>
  <c r="AN2203" i="5"/>
  <c r="AV2203" i="5" s="1"/>
  <c r="AN2202" i="5"/>
  <c r="AV2202" i="5" s="1"/>
  <c r="AN2201" i="5"/>
  <c r="AV2201" i="5" s="1"/>
  <c r="AN2200" i="5"/>
  <c r="AV2200" i="5" s="1"/>
  <c r="AN2199" i="5"/>
  <c r="AV2199" i="5" s="1"/>
  <c r="AN2198" i="5"/>
  <c r="AV2198" i="5" s="1"/>
  <c r="BD2198" i="5" s="1"/>
  <c r="AN2197" i="5"/>
  <c r="AV2197" i="5" s="1"/>
  <c r="AN2196" i="5"/>
  <c r="AV2196" i="5" s="1"/>
  <c r="AN2195" i="5"/>
  <c r="AV2195" i="5" s="1"/>
  <c r="AN2194" i="5"/>
  <c r="AV2194" i="5" s="1"/>
  <c r="AN2193" i="5"/>
  <c r="AV2193" i="5" s="1"/>
  <c r="AN2192" i="5"/>
  <c r="AV2192" i="5" s="1"/>
  <c r="AN2191" i="5"/>
  <c r="AV2191" i="5" s="1"/>
  <c r="AN2190" i="5"/>
  <c r="AV2190" i="5" s="1"/>
  <c r="BD2190" i="5" s="1"/>
  <c r="AN2189" i="5"/>
  <c r="AV2189" i="5" s="1"/>
  <c r="AN2188" i="5"/>
  <c r="AV2188" i="5" s="1"/>
  <c r="AN2187" i="5"/>
  <c r="AV2187" i="5" s="1"/>
  <c r="AN2186" i="5"/>
  <c r="AV2186" i="5" s="1"/>
  <c r="AN2185" i="5"/>
  <c r="AV2185" i="5" s="1"/>
  <c r="AN2184" i="5"/>
  <c r="AV2184" i="5" s="1"/>
  <c r="AN2183" i="5"/>
  <c r="AV2183" i="5" s="1"/>
  <c r="AN2182" i="5"/>
  <c r="AV2182" i="5" s="1"/>
  <c r="BD2182" i="5" s="1"/>
  <c r="AN2181" i="5"/>
  <c r="AV2181" i="5" s="1"/>
  <c r="AN2180" i="5"/>
  <c r="AV2180" i="5" s="1"/>
  <c r="AN2179" i="5"/>
  <c r="AV2179" i="5" s="1"/>
  <c r="AN2178" i="5"/>
  <c r="AV2178" i="5" s="1"/>
  <c r="AN2177" i="5"/>
  <c r="AV2177" i="5" s="1"/>
  <c r="AN2176" i="5"/>
  <c r="AV2176" i="5" s="1"/>
  <c r="AN2175" i="5"/>
  <c r="AV2175" i="5" s="1"/>
  <c r="AN2174" i="5"/>
  <c r="AV2174" i="5" s="1"/>
  <c r="BD2174" i="5" s="1"/>
  <c r="AN2173" i="5"/>
  <c r="AV2173" i="5" s="1"/>
  <c r="AN2172" i="5"/>
  <c r="AV2172" i="5" s="1"/>
  <c r="AN2171" i="5"/>
  <c r="AV2171" i="5" s="1"/>
  <c r="AN2170" i="5"/>
  <c r="AV2170" i="5" s="1"/>
  <c r="AN2169" i="5"/>
  <c r="AV2169" i="5" s="1"/>
  <c r="AN2168" i="5"/>
  <c r="AV2168" i="5" s="1"/>
  <c r="AN2167" i="5"/>
  <c r="AV2167" i="5" s="1"/>
  <c r="AN2166" i="5"/>
  <c r="AV2166" i="5" s="1"/>
  <c r="BD2166" i="5" s="1"/>
  <c r="AN2165" i="5"/>
  <c r="AV2165" i="5" s="1"/>
  <c r="AN2164" i="5"/>
  <c r="AV2164" i="5" s="1"/>
  <c r="AN2163" i="5"/>
  <c r="AV2163" i="5" s="1"/>
  <c r="AN2162" i="5"/>
  <c r="AV2162" i="5" s="1"/>
  <c r="AN2161" i="5"/>
  <c r="AV2161" i="5" s="1"/>
  <c r="AN2160" i="5"/>
  <c r="AV2160" i="5" s="1"/>
  <c r="AN2159" i="5"/>
  <c r="AV2159" i="5" s="1"/>
  <c r="AN2158" i="5"/>
  <c r="AV2158" i="5" s="1"/>
  <c r="BD2158" i="5" s="1"/>
  <c r="AN2157" i="5"/>
  <c r="AV2157" i="5" s="1"/>
  <c r="AN2156" i="5"/>
  <c r="AV2156" i="5" s="1"/>
  <c r="AN2155" i="5"/>
  <c r="AV2155" i="5" s="1"/>
  <c r="AN2154" i="5"/>
  <c r="AV2154" i="5" s="1"/>
  <c r="AN2153" i="5"/>
  <c r="AV2153" i="5" s="1"/>
  <c r="AN2152" i="5"/>
  <c r="AV2152" i="5" s="1"/>
  <c r="AN2151" i="5"/>
  <c r="AV2151" i="5" s="1"/>
  <c r="AN2150" i="5"/>
  <c r="AV2150" i="5" s="1"/>
  <c r="BD2150" i="5" s="1"/>
  <c r="AN2149" i="5"/>
  <c r="AV2149" i="5" s="1"/>
  <c r="AN2148" i="5"/>
  <c r="AV2148" i="5" s="1"/>
  <c r="AN2147" i="5"/>
  <c r="AV2147" i="5" s="1"/>
  <c r="AN2146" i="5"/>
  <c r="AV2146" i="5" s="1"/>
  <c r="AN2145" i="5"/>
  <c r="AV2145" i="5" s="1"/>
  <c r="AN2144" i="5"/>
  <c r="AV2144" i="5" s="1"/>
  <c r="AN2143" i="5"/>
  <c r="AV2143" i="5" s="1"/>
  <c r="AN2142" i="5"/>
  <c r="AV2142" i="5" s="1"/>
  <c r="BD2142" i="5" s="1"/>
  <c r="AN2141" i="5"/>
  <c r="AV2141" i="5" s="1"/>
  <c r="AN2140" i="5"/>
  <c r="AV2140" i="5" s="1"/>
  <c r="AN2139" i="5"/>
  <c r="AV2139" i="5" s="1"/>
  <c r="AN2138" i="5"/>
  <c r="AV2138" i="5" s="1"/>
  <c r="AN2137" i="5"/>
  <c r="AV2137" i="5" s="1"/>
  <c r="AN2136" i="5"/>
  <c r="AV2136" i="5" s="1"/>
  <c r="AN2135" i="5"/>
  <c r="AV2135" i="5" s="1"/>
  <c r="AN2134" i="5"/>
  <c r="AV2134" i="5" s="1"/>
  <c r="BD2134" i="5" s="1"/>
  <c r="AN2133" i="5"/>
  <c r="AV2133" i="5" s="1"/>
  <c r="AN2132" i="5"/>
  <c r="AV2132" i="5" s="1"/>
  <c r="AN2131" i="5"/>
  <c r="AV2131" i="5" s="1"/>
  <c r="AN2130" i="5"/>
  <c r="AV2130" i="5" s="1"/>
  <c r="AN2129" i="5"/>
  <c r="AV2129" i="5" s="1"/>
  <c r="AN2128" i="5"/>
  <c r="AV2128" i="5" s="1"/>
  <c r="AN2127" i="5"/>
  <c r="AV2127" i="5" s="1"/>
  <c r="AN2126" i="5"/>
  <c r="AV2126" i="5" s="1"/>
  <c r="BD2126" i="5" s="1"/>
  <c r="AN2125" i="5"/>
  <c r="AV2125" i="5" s="1"/>
  <c r="AN2124" i="5"/>
  <c r="AV2124" i="5" s="1"/>
  <c r="AN2123" i="5"/>
  <c r="AV2123" i="5" s="1"/>
  <c r="AN2122" i="5"/>
  <c r="AV2122" i="5" s="1"/>
  <c r="AN2121" i="5"/>
  <c r="AV2121" i="5" s="1"/>
  <c r="AN2120" i="5"/>
  <c r="AV2120" i="5" s="1"/>
  <c r="AN2119" i="5"/>
  <c r="AV2119" i="5" s="1"/>
  <c r="AN2118" i="5"/>
  <c r="AV2118" i="5" s="1"/>
  <c r="BD2118" i="5" s="1"/>
  <c r="AN2117" i="5"/>
  <c r="AV2117" i="5" s="1"/>
  <c r="AN2116" i="5"/>
  <c r="AV2116" i="5" s="1"/>
  <c r="AN2115" i="5"/>
  <c r="AV2115" i="5" s="1"/>
  <c r="AN2114" i="5"/>
  <c r="AV2114" i="5" s="1"/>
  <c r="AN2113" i="5"/>
  <c r="AV2113" i="5" s="1"/>
  <c r="AN2112" i="5"/>
  <c r="AV2112" i="5" s="1"/>
  <c r="AN2111" i="5"/>
  <c r="AV2111" i="5" s="1"/>
  <c r="AN2110" i="5"/>
  <c r="AV2110" i="5" s="1"/>
  <c r="BD2110" i="5" s="1"/>
  <c r="AN2109" i="5"/>
  <c r="AV2109" i="5" s="1"/>
  <c r="AN2108" i="5"/>
  <c r="AV2108" i="5" s="1"/>
  <c r="AN2107" i="5"/>
  <c r="AV2107" i="5" s="1"/>
  <c r="AN2106" i="5"/>
  <c r="AV2106" i="5" s="1"/>
  <c r="AN2105" i="5"/>
  <c r="AV2105" i="5" s="1"/>
  <c r="AN2104" i="5"/>
  <c r="AV2104" i="5" s="1"/>
  <c r="AN2103" i="5"/>
  <c r="AV2103" i="5" s="1"/>
  <c r="AN2102" i="5"/>
  <c r="AV2102" i="5" s="1"/>
  <c r="BD2102" i="5" s="1"/>
  <c r="AN2101" i="5"/>
  <c r="AV2101" i="5" s="1"/>
  <c r="AN2100" i="5"/>
  <c r="AV2100" i="5" s="1"/>
  <c r="AN2099" i="5"/>
  <c r="AV2099" i="5" s="1"/>
  <c r="AN2098" i="5"/>
  <c r="AV2098" i="5" s="1"/>
  <c r="AN2097" i="5"/>
  <c r="AV2097" i="5" s="1"/>
  <c r="AN2096" i="5"/>
  <c r="AV2096" i="5" s="1"/>
  <c r="AN2095" i="5"/>
  <c r="AV2095" i="5" s="1"/>
  <c r="AN2094" i="5"/>
  <c r="AV2094" i="5" s="1"/>
  <c r="BD2094" i="5" s="1"/>
  <c r="AN2093" i="5"/>
  <c r="AV2093" i="5" s="1"/>
  <c r="AN2092" i="5"/>
  <c r="AV2092" i="5" s="1"/>
  <c r="AN2091" i="5"/>
  <c r="AV2091" i="5" s="1"/>
  <c r="AN2090" i="5"/>
  <c r="AV2090" i="5" s="1"/>
  <c r="AN2089" i="5"/>
  <c r="AV2089" i="5" s="1"/>
  <c r="AN2088" i="5"/>
  <c r="AV2088" i="5" s="1"/>
  <c r="AN2087" i="5"/>
  <c r="AV2087" i="5" s="1"/>
  <c r="AN2086" i="5"/>
  <c r="AV2086" i="5" s="1"/>
  <c r="BD2086" i="5" s="1"/>
  <c r="AN2085" i="5"/>
  <c r="AV2085" i="5" s="1"/>
  <c r="AN2084" i="5"/>
  <c r="AV2084" i="5" s="1"/>
  <c r="AN2083" i="5"/>
  <c r="AV2083" i="5" s="1"/>
  <c r="AN2082" i="5"/>
  <c r="AV2082" i="5" s="1"/>
  <c r="AN2081" i="5"/>
  <c r="AV2081" i="5" s="1"/>
  <c r="AN2080" i="5"/>
  <c r="AV2080" i="5" s="1"/>
  <c r="AN2079" i="5"/>
  <c r="AV2079" i="5" s="1"/>
  <c r="AN2078" i="5"/>
  <c r="AV2078" i="5" s="1"/>
  <c r="BD2078" i="5" s="1"/>
  <c r="AN2077" i="5"/>
  <c r="AV2077" i="5" s="1"/>
  <c r="AN2076" i="5"/>
  <c r="AV2076" i="5" s="1"/>
  <c r="AN2075" i="5"/>
  <c r="AV2075" i="5" s="1"/>
  <c r="AN2074" i="5"/>
  <c r="AV2074" i="5" s="1"/>
  <c r="AN2073" i="5"/>
  <c r="AV2073" i="5" s="1"/>
  <c r="BD2073" i="5" s="1"/>
  <c r="AN2072" i="5"/>
  <c r="AV2072" i="5" s="1"/>
  <c r="AN2071" i="5"/>
  <c r="AV2071" i="5" s="1"/>
  <c r="AN2070" i="5"/>
  <c r="AV2070" i="5" s="1"/>
  <c r="AN2069" i="5"/>
  <c r="AV2069" i="5" s="1"/>
  <c r="AN2068" i="5"/>
  <c r="AV2068" i="5" s="1"/>
  <c r="AN2067" i="5"/>
  <c r="AV2067" i="5" s="1"/>
  <c r="AN2066" i="5"/>
  <c r="AV2066" i="5" s="1"/>
  <c r="AN2065" i="5"/>
  <c r="AV2065" i="5" s="1"/>
  <c r="BD2065" i="5" s="1"/>
  <c r="AN2064" i="5"/>
  <c r="AV2064" i="5" s="1"/>
  <c r="AN2063" i="5"/>
  <c r="AV2063" i="5" s="1"/>
  <c r="AN2062" i="5"/>
  <c r="AV2062" i="5" s="1"/>
  <c r="AN2061" i="5"/>
  <c r="AV2061" i="5" s="1"/>
  <c r="AN2060" i="5"/>
  <c r="AV2060" i="5" s="1"/>
  <c r="AN2059" i="5"/>
  <c r="AV2059" i="5" s="1"/>
  <c r="AN2058" i="5"/>
  <c r="AV2058" i="5" s="1"/>
  <c r="AN2057" i="5"/>
  <c r="AV2057" i="5" s="1"/>
  <c r="BD2057" i="5" s="1"/>
  <c r="AN2056" i="5"/>
  <c r="AV2056" i="5" s="1"/>
  <c r="AN2055" i="5"/>
  <c r="AV2055" i="5" s="1"/>
  <c r="AN2054" i="5"/>
  <c r="AV2054" i="5" s="1"/>
  <c r="AN2053" i="5"/>
  <c r="AV2053" i="5" s="1"/>
  <c r="AN2052" i="5"/>
  <c r="AV2052" i="5" s="1"/>
  <c r="AN2051" i="5"/>
  <c r="AV2051" i="5" s="1"/>
  <c r="AN2050" i="5"/>
  <c r="AV2050" i="5" s="1"/>
  <c r="AN2049" i="5"/>
  <c r="AV2049" i="5" s="1"/>
  <c r="BD2049" i="5" s="1"/>
  <c r="AN2048" i="5"/>
  <c r="AV2048" i="5" s="1"/>
  <c r="AN2047" i="5"/>
  <c r="AV2047" i="5" s="1"/>
  <c r="AN2046" i="5"/>
  <c r="AV2046" i="5" s="1"/>
  <c r="AN2045" i="5"/>
  <c r="AV2045" i="5" s="1"/>
  <c r="AN2044" i="5"/>
  <c r="AV2044" i="5" s="1"/>
  <c r="AN2043" i="5"/>
  <c r="AV2043" i="5" s="1"/>
  <c r="AN2042" i="5"/>
  <c r="AV2042" i="5" s="1"/>
  <c r="AN2041" i="5"/>
  <c r="AV2041" i="5" s="1"/>
  <c r="BD2041" i="5" s="1"/>
  <c r="AN2040" i="5"/>
  <c r="AV2040" i="5" s="1"/>
  <c r="AN2039" i="5"/>
  <c r="AV2039" i="5" s="1"/>
  <c r="AN2038" i="5"/>
  <c r="AV2038" i="5" s="1"/>
  <c r="AN2037" i="5"/>
  <c r="AV2037" i="5" s="1"/>
  <c r="AN2036" i="5"/>
  <c r="AV2036" i="5" s="1"/>
  <c r="AN2035" i="5"/>
  <c r="AV2035" i="5" s="1"/>
  <c r="AN2034" i="5"/>
  <c r="AV2034" i="5" s="1"/>
  <c r="AN2033" i="5"/>
  <c r="AV2033" i="5" s="1"/>
  <c r="BD2033" i="5" s="1"/>
  <c r="AN2032" i="5"/>
  <c r="AV2032" i="5" s="1"/>
  <c r="AN2031" i="5"/>
  <c r="AV2031" i="5" s="1"/>
  <c r="AN2030" i="5"/>
  <c r="AV2030" i="5" s="1"/>
  <c r="AN2029" i="5"/>
  <c r="AV2029" i="5" s="1"/>
  <c r="AN2028" i="5"/>
  <c r="AV2028" i="5" s="1"/>
  <c r="AN2027" i="5"/>
  <c r="AV2027" i="5" s="1"/>
  <c r="AN2026" i="5"/>
  <c r="AV2026" i="5" s="1"/>
  <c r="AN2025" i="5"/>
  <c r="AV2025" i="5" s="1"/>
  <c r="BD2025" i="5" s="1"/>
  <c r="AN2024" i="5"/>
  <c r="AV2024" i="5" s="1"/>
  <c r="AN2023" i="5"/>
  <c r="AV2023" i="5" s="1"/>
  <c r="AN2022" i="5"/>
  <c r="AV2022" i="5" s="1"/>
  <c r="AN2021" i="5"/>
  <c r="AV2021" i="5" s="1"/>
  <c r="AN2020" i="5"/>
  <c r="AV2020" i="5" s="1"/>
  <c r="AN2019" i="5"/>
  <c r="AV2019" i="5" s="1"/>
  <c r="AN2018" i="5"/>
  <c r="AV2018" i="5" s="1"/>
  <c r="AN2017" i="5"/>
  <c r="AV2017" i="5" s="1"/>
  <c r="BD2017" i="5" s="1"/>
  <c r="AN2016" i="5"/>
  <c r="AV2016" i="5" s="1"/>
  <c r="AN2015" i="5"/>
  <c r="AV2015" i="5" s="1"/>
  <c r="AN2014" i="5"/>
  <c r="AV2014" i="5" s="1"/>
  <c r="AN2013" i="5"/>
  <c r="AV2013" i="5" s="1"/>
  <c r="AN2012" i="5"/>
  <c r="AV2012" i="5" s="1"/>
  <c r="AN2011" i="5"/>
  <c r="AV2011" i="5" s="1"/>
  <c r="AN2010" i="5"/>
  <c r="AV2010" i="5" s="1"/>
  <c r="AN2009" i="5"/>
  <c r="AV2009" i="5" s="1"/>
  <c r="BD2009" i="5" s="1"/>
  <c r="AN2008" i="5"/>
  <c r="AV2008" i="5" s="1"/>
  <c r="AN2007" i="5"/>
  <c r="AV2007" i="5" s="1"/>
  <c r="AN2006" i="5"/>
  <c r="AV2006" i="5" s="1"/>
  <c r="AN2005" i="5"/>
  <c r="AV2005" i="5" s="1"/>
  <c r="AN2004" i="5"/>
  <c r="AV2004" i="5" s="1"/>
  <c r="AN2003" i="5"/>
  <c r="AV2003" i="5" s="1"/>
  <c r="AN2002" i="5"/>
  <c r="AV2002" i="5" s="1"/>
  <c r="AN2001" i="5"/>
  <c r="AV2001" i="5" s="1"/>
  <c r="BD2001" i="5" s="1"/>
  <c r="AN2000" i="5"/>
  <c r="AV2000" i="5" s="1"/>
  <c r="AN1999" i="5"/>
  <c r="AV1999" i="5" s="1"/>
  <c r="AN1998" i="5"/>
  <c r="AV1998" i="5" s="1"/>
  <c r="AN1997" i="5"/>
  <c r="AV1997" i="5" s="1"/>
  <c r="AN1996" i="5"/>
  <c r="AV1996" i="5" s="1"/>
  <c r="AN1995" i="5"/>
  <c r="AV1995" i="5" s="1"/>
  <c r="AN1994" i="5"/>
  <c r="AV1994" i="5" s="1"/>
  <c r="AN1993" i="5"/>
  <c r="AV1993" i="5" s="1"/>
  <c r="BD1993" i="5" s="1"/>
  <c r="AN1992" i="5"/>
  <c r="AV1992" i="5" s="1"/>
  <c r="AN1991" i="5"/>
  <c r="AV1991" i="5" s="1"/>
  <c r="AN1990" i="5"/>
  <c r="AV1990" i="5" s="1"/>
  <c r="AN1989" i="5"/>
  <c r="AV1989" i="5" s="1"/>
  <c r="AN1988" i="5"/>
  <c r="AV1988" i="5" s="1"/>
  <c r="AN1987" i="5"/>
  <c r="AV1987" i="5" s="1"/>
  <c r="AN1986" i="5"/>
  <c r="AV1986" i="5" s="1"/>
  <c r="AN1985" i="5"/>
  <c r="AV1985" i="5" s="1"/>
  <c r="BD1985" i="5" s="1"/>
  <c r="AN1984" i="5"/>
  <c r="AV1984" i="5" s="1"/>
  <c r="AN1983" i="5"/>
  <c r="AV1983" i="5" s="1"/>
  <c r="AN1982" i="5"/>
  <c r="AV1982" i="5" s="1"/>
  <c r="AN1981" i="5"/>
  <c r="AV1981" i="5" s="1"/>
  <c r="AN1980" i="5"/>
  <c r="AV1980" i="5" s="1"/>
  <c r="AN1979" i="5"/>
  <c r="AV1979" i="5" s="1"/>
  <c r="AN1978" i="5"/>
  <c r="AV1978" i="5" s="1"/>
  <c r="AN1977" i="5"/>
  <c r="AV1977" i="5" s="1"/>
  <c r="BD1977" i="5" s="1"/>
  <c r="AN1976" i="5"/>
  <c r="AV1976" i="5" s="1"/>
  <c r="AN1975" i="5"/>
  <c r="AV1975" i="5" s="1"/>
  <c r="AN1974" i="5"/>
  <c r="AV1974" i="5" s="1"/>
  <c r="AN1973" i="5"/>
  <c r="AV1973" i="5" s="1"/>
  <c r="AN1972" i="5"/>
  <c r="AV1972" i="5" s="1"/>
  <c r="AN1971" i="5"/>
  <c r="AV1971" i="5" s="1"/>
  <c r="AN1970" i="5"/>
  <c r="AV1970" i="5" s="1"/>
  <c r="AN1969" i="5"/>
  <c r="AV1969" i="5" s="1"/>
  <c r="BD1969" i="5" s="1"/>
  <c r="AN1968" i="5"/>
  <c r="AV1968" i="5" s="1"/>
  <c r="AN1967" i="5"/>
  <c r="AV1967" i="5" s="1"/>
  <c r="AN1966" i="5"/>
  <c r="AV1966" i="5" s="1"/>
  <c r="AN1965" i="5"/>
  <c r="AV1965" i="5" s="1"/>
  <c r="AN1964" i="5"/>
  <c r="AV1964" i="5" s="1"/>
  <c r="AN1963" i="5"/>
  <c r="AV1963" i="5" s="1"/>
  <c r="AN1962" i="5"/>
  <c r="AV1962" i="5" s="1"/>
  <c r="AN1961" i="5"/>
  <c r="AV1961" i="5" s="1"/>
  <c r="BD1961" i="5" s="1"/>
  <c r="AN1960" i="5"/>
  <c r="AV1960" i="5" s="1"/>
  <c r="AN1959" i="5"/>
  <c r="AV1959" i="5" s="1"/>
  <c r="AN1958" i="5"/>
  <c r="AV1958" i="5" s="1"/>
  <c r="AN1957" i="5"/>
  <c r="AV1957" i="5" s="1"/>
  <c r="AN1956" i="5"/>
  <c r="AV1956" i="5" s="1"/>
  <c r="AN1955" i="5"/>
  <c r="AV1955" i="5" s="1"/>
  <c r="AN1954" i="5"/>
  <c r="AV1954" i="5" s="1"/>
  <c r="AN1953" i="5"/>
  <c r="AV1953" i="5" s="1"/>
  <c r="BD1953" i="5" s="1"/>
  <c r="AN1952" i="5"/>
  <c r="AV1952" i="5" s="1"/>
  <c r="AN1951" i="5"/>
  <c r="AV1951" i="5" s="1"/>
  <c r="AN1950" i="5"/>
  <c r="AV1950" i="5" s="1"/>
  <c r="AN1949" i="5"/>
  <c r="AV1949" i="5" s="1"/>
  <c r="AN1948" i="5"/>
  <c r="AV1948" i="5" s="1"/>
  <c r="AN1947" i="5"/>
  <c r="AV1947" i="5" s="1"/>
  <c r="AN1946" i="5"/>
  <c r="AV1946" i="5" s="1"/>
  <c r="AN1945" i="5"/>
  <c r="AV1945" i="5" s="1"/>
  <c r="BD1945" i="5" s="1"/>
  <c r="AN1944" i="5"/>
  <c r="AV1944" i="5" s="1"/>
  <c r="AN1943" i="5"/>
  <c r="AV1943" i="5" s="1"/>
  <c r="AN1942" i="5"/>
  <c r="AV1942" i="5" s="1"/>
  <c r="AN1941" i="5"/>
  <c r="AV1941" i="5" s="1"/>
  <c r="AN1940" i="5"/>
  <c r="AV1940" i="5" s="1"/>
  <c r="AN1939" i="5"/>
  <c r="AV1939" i="5" s="1"/>
  <c r="AN1938" i="5"/>
  <c r="AV1938" i="5" s="1"/>
  <c r="AN1937" i="5"/>
  <c r="AV1937" i="5" s="1"/>
  <c r="BD1937" i="5" s="1"/>
  <c r="AN1936" i="5"/>
  <c r="AV1936" i="5" s="1"/>
  <c r="AN1935" i="5"/>
  <c r="AV1935" i="5" s="1"/>
  <c r="AN1934" i="5"/>
  <c r="AV1934" i="5" s="1"/>
  <c r="AN1933" i="5"/>
  <c r="AV1933" i="5" s="1"/>
  <c r="AN1932" i="5"/>
  <c r="AV1932" i="5" s="1"/>
  <c r="AN1931" i="5"/>
  <c r="AV1931" i="5" s="1"/>
  <c r="AN1930" i="5"/>
  <c r="AV1930" i="5" s="1"/>
  <c r="AN1929" i="5"/>
  <c r="AV1929" i="5" s="1"/>
  <c r="BD1929" i="5" s="1"/>
  <c r="AN1928" i="5"/>
  <c r="AV1928" i="5" s="1"/>
  <c r="AN1927" i="5"/>
  <c r="AV1927" i="5" s="1"/>
  <c r="AN1926" i="5"/>
  <c r="AV1926" i="5" s="1"/>
  <c r="AN1925" i="5"/>
  <c r="AV1925" i="5" s="1"/>
  <c r="AN1924" i="5"/>
  <c r="AV1924" i="5" s="1"/>
  <c r="AN1923" i="5"/>
  <c r="AV1923" i="5" s="1"/>
  <c r="AN1922" i="5"/>
  <c r="AV1922" i="5" s="1"/>
  <c r="AN1921" i="5"/>
  <c r="AV1921" i="5" s="1"/>
  <c r="BD1921" i="5" s="1"/>
  <c r="AN1920" i="5"/>
  <c r="AV1920" i="5" s="1"/>
  <c r="AN1919" i="5"/>
  <c r="AV1919" i="5" s="1"/>
  <c r="AN1918" i="5"/>
  <c r="AV1918" i="5" s="1"/>
  <c r="AN1917" i="5"/>
  <c r="AV1917" i="5" s="1"/>
  <c r="AN1916" i="5"/>
  <c r="AV1916" i="5" s="1"/>
  <c r="AN1911" i="5"/>
  <c r="AV1911" i="5" s="1"/>
  <c r="AN1910" i="5"/>
  <c r="AV1910" i="5" s="1"/>
  <c r="AN1909" i="5"/>
  <c r="AV1909" i="5" s="1"/>
  <c r="AN1908" i="5"/>
  <c r="AV1908" i="5" s="1"/>
  <c r="AN1907" i="5"/>
  <c r="AV1907" i="5" s="1"/>
  <c r="AN1906" i="5"/>
  <c r="AV1906" i="5" s="1"/>
  <c r="BD1906" i="5" s="1"/>
  <c r="AN1905" i="5"/>
  <c r="AV1905" i="5" s="1"/>
  <c r="AN1904" i="5"/>
  <c r="AV1904" i="5" s="1"/>
  <c r="AN1903" i="5"/>
  <c r="AV1903" i="5" s="1"/>
  <c r="AN1902" i="5"/>
  <c r="AV1902" i="5" s="1"/>
  <c r="AN1901" i="5"/>
  <c r="AV1901" i="5" s="1"/>
  <c r="AN1900" i="5"/>
  <c r="AV1900" i="5" s="1"/>
  <c r="AN1899" i="5"/>
  <c r="AV1899" i="5" s="1"/>
  <c r="AN1898" i="5"/>
  <c r="AV1898" i="5" s="1"/>
  <c r="BD1898" i="5" s="1"/>
  <c r="AN1897" i="5"/>
  <c r="AV1897" i="5" s="1"/>
  <c r="AN1896" i="5"/>
  <c r="AV1896" i="5" s="1"/>
  <c r="AN1895" i="5"/>
  <c r="AV1895" i="5" s="1"/>
  <c r="AN1894" i="5"/>
  <c r="AV1894" i="5" s="1"/>
  <c r="AN1893" i="5"/>
  <c r="AV1893" i="5" s="1"/>
  <c r="AN1892" i="5"/>
  <c r="AV1892" i="5" s="1"/>
  <c r="AN1891" i="5"/>
  <c r="AV1891" i="5" s="1"/>
  <c r="AN1890" i="5"/>
  <c r="AV1890" i="5" s="1"/>
  <c r="BD1890" i="5" s="1"/>
  <c r="AN1889" i="5"/>
  <c r="AV1889" i="5" s="1"/>
  <c r="AN1888" i="5"/>
  <c r="AV1888" i="5" s="1"/>
  <c r="AN1887" i="5"/>
  <c r="AV1887" i="5" s="1"/>
  <c r="AN1886" i="5"/>
  <c r="AV1886" i="5" s="1"/>
  <c r="AN1885" i="5"/>
  <c r="AV1885" i="5" s="1"/>
  <c r="AN1884" i="5"/>
  <c r="AV1884" i="5" s="1"/>
  <c r="AN1883" i="5"/>
  <c r="AV1883" i="5" s="1"/>
  <c r="AN1882" i="5"/>
  <c r="AV1882" i="5" s="1"/>
  <c r="BD1882" i="5" s="1"/>
  <c r="AN1881" i="5"/>
  <c r="AV1881" i="5" s="1"/>
  <c r="AN1880" i="5"/>
  <c r="AV1880" i="5" s="1"/>
  <c r="AN1879" i="5"/>
  <c r="AV1879" i="5" s="1"/>
  <c r="AN1878" i="5"/>
  <c r="AV1878" i="5" s="1"/>
  <c r="AN1877" i="5"/>
  <c r="AV1877" i="5" s="1"/>
  <c r="AN1876" i="5"/>
  <c r="AV1876" i="5" s="1"/>
  <c r="AN1875" i="5"/>
  <c r="AV1875" i="5" s="1"/>
  <c r="AN1874" i="5"/>
  <c r="AV1874" i="5" s="1"/>
  <c r="BD1874" i="5" s="1"/>
  <c r="AN1873" i="5"/>
  <c r="AV1873" i="5" s="1"/>
  <c r="AN1872" i="5"/>
  <c r="AV1872" i="5" s="1"/>
  <c r="AN1871" i="5"/>
  <c r="AV1871" i="5" s="1"/>
  <c r="AN1870" i="5"/>
  <c r="AV1870" i="5" s="1"/>
  <c r="AN1869" i="5"/>
  <c r="AV1869" i="5" s="1"/>
  <c r="AN1868" i="5"/>
  <c r="AV1868" i="5" s="1"/>
  <c r="AN1867" i="5"/>
  <c r="AV1867" i="5" s="1"/>
  <c r="AN1866" i="5"/>
  <c r="AV1866" i="5" s="1"/>
  <c r="BD1866" i="5" s="1"/>
  <c r="AN1865" i="5"/>
  <c r="AV1865" i="5" s="1"/>
  <c r="AN1864" i="5"/>
  <c r="AV1864" i="5" s="1"/>
  <c r="AN1863" i="5"/>
  <c r="AV1863" i="5" s="1"/>
  <c r="AN1862" i="5"/>
  <c r="AV1862" i="5" s="1"/>
  <c r="AN1861" i="5"/>
  <c r="AV1861" i="5" s="1"/>
  <c r="AN1860" i="5"/>
  <c r="AV1860" i="5" s="1"/>
  <c r="AN1859" i="5"/>
  <c r="AV1859" i="5" s="1"/>
  <c r="AN1858" i="5"/>
  <c r="AV1858" i="5" s="1"/>
  <c r="BD1858" i="5" s="1"/>
  <c r="AN1857" i="5"/>
  <c r="AV1857" i="5" s="1"/>
  <c r="AN1856" i="5"/>
  <c r="AV1856" i="5" s="1"/>
  <c r="AN1855" i="5"/>
  <c r="AV1855" i="5" s="1"/>
  <c r="AN1854" i="5"/>
  <c r="AV1854" i="5" s="1"/>
  <c r="AN1853" i="5"/>
  <c r="AV1853" i="5" s="1"/>
  <c r="AN1852" i="5"/>
  <c r="AV1852" i="5" s="1"/>
  <c r="AN1851" i="5"/>
  <c r="AV1851" i="5" s="1"/>
  <c r="AN1850" i="5"/>
  <c r="AV1850" i="5" s="1"/>
  <c r="BD1850" i="5" s="1"/>
  <c r="AN1849" i="5"/>
  <c r="AV1849" i="5" s="1"/>
  <c r="AN1848" i="5"/>
  <c r="AV1848" i="5" s="1"/>
  <c r="AN1847" i="5"/>
  <c r="AV1847" i="5" s="1"/>
  <c r="AN1846" i="5"/>
  <c r="AV1846" i="5" s="1"/>
  <c r="AN1845" i="5"/>
  <c r="AV1845" i="5" s="1"/>
  <c r="AN1844" i="5"/>
  <c r="AV1844" i="5" s="1"/>
  <c r="AN1843" i="5"/>
  <c r="AV1843" i="5" s="1"/>
  <c r="AN1842" i="5"/>
  <c r="AV1842" i="5" s="1"/>
  <c r="BD1842" i="5" s="1"/>
  <c r="AN1841" i="5"/>
  <c r="AV1841" i="5" s="1"/>
  <c r="AN1840" i="5"/>
  <c r="AV1840" i="5" s="1"/>
  <c r="AN1839" i="5"/>
  <c r="AV1839" i="5" s="1"/>
  <c r="AN1838" i="5"/>
  <c r="AV1838" i="5" s="1"/>
  <c r="AN1837" i="5"/>
  <c r="AV1837" i="5" s="1"/>
  <c r="AN1836" i="5"/>
  <c r="AV1836" i="5" s="1"/>
  <c r="AN1835" i="5"/>
  <c r="AV1835" i="5" s="1"/>
  <c r="AN1834" i="5"/>
  <c r="AV1834" i="5" s="1"/>
  <c r="BD1834" i="5" s="1"/>
  <c r="AN1833" i="5"/>
  <c r="AV1833" i="5" s="1"/>
  <c r="AN1832" i="5"/>
  <c r="AV1832" i="5" s="1"/>
  <c r="AN1831" i="5"/>
  <c r="AV1831" i="5" s="1"/>
  <c r="AN1830" i="5"/>
  <c r="AV1830" i="5" s="1"/>
  <c r="AN1829" i="5"/>
  <c r="AV1829" i="5" s="1"/>
  <c r="AN1828" i="5"/>
  <c r="AV1828" i="5" s="1"/>
  <c r="AN1827" i="5"/>
  <c r="AV1827" i="5" s="1"/>
  <c r="AN1826" i="5"/>
  <c r="AV1826" i="5" s="1"/>
  <c r="BD1826" i="5" s="1"/>
  <c r="AN1825" i="5"/>
  <c r="AV1825" i="5" s="1"/>
  <c r="AN1824" i="5"/>
  <c r="AV1824" i="5" s="1"/>
  <c r="AN1823" i="5"/>
  <c r="AV1823" i="5" s="1"/>
  <c r="AN1822" i="5"/>
  <c r="AV1822" i="5" s="1"/>
  <c r="AN1821" i="5"/>
  <c r="AV1821" i="5" s="1"/>
  <c r="AN1820" i="5"/>
  <c r="AV1820" i="5" s="1"/>
  <c r="AN1819" i="5"/>
  <c r="AV1819" i="5" s="1"/>
  <c r="AN1818" i="5"/>
  <c r="AV1818" i="5" s="1"/>
  <c r="BD1818" i="5" s="1"/>
  <c r="AN1817" i="5"/>
  <c r="AV1817" i="5" s="1"/>
  <c r="AN1816" i="5"/>
  <c r="AV1816" i="5" s="1"/>
  <c r="AN1815" i="5"/>
  <c r="AV1815" i="5" s="1"/>
  <c r="AN1814" i="5"/>
  <c r="AV1814" i="5" s="1"/>
  <c r="AN1813" i="5"/>
  <c r="AV1813" i="5" s="1"/>
  <c r="AN1812" i="5"/>
  <c r="AV1812" i="5" s="1"/>
  <c r="AN1811" i="5"/>
  <c r="AV1811" i="5" s="1"/>
  <c r="AN1810" i="5"/>
  <c r="AV1810" i="5" s="1"/>
  <c r="BD1810" i="5" s="1"/>
  <c r="AN1809" i="5"/>
  <c r="AV1809" i="5" s="1"/>
  <c r="AN1808" i="5"/>
  <c r="AV1808" i="5" s="1"/>
  <c r="AN1807" i="5"/>
  <c r="AV1807" i="5" s="1"/>
  <c r="AN1806" i="5"/>
  <c r="AV1806" i="5" s="1"/>
  <c r="AN1805" i="5"/>
  <c r="AV1805" i="5" s="1"/>
  <c r="AN1804" i="5"/>
  <c r="AV1804" i="5" s="1"/>
  <c r="AN1803" i="5"/>
  <c r="AV1803" i="5" s="1"/>
  <c r="AN1802" i="5"/>
  <c r="AV1802" i="5" s="1"/>
  <c r="BD1802" i="5" s="1"/>
  <c r="AN1801" i="5"/>
  <c r="AV1801" i="5" s="1"/>
  <c r="AN1800" i="5"/>
  <c r="AV1800" i="5" s="1"/>
  <c r="AN1799" i="5"/>
  <c r="AV1799" i="5" s="1"/>
  <c r="AN1798" i="5"/>
  <c r="AV1798" i="5" s="1"/>
  <c r="AN1797" i="5"/>
  <c r="AV1797" i="5" s="1"/>
  <c r="AN1796" i="5"/>
  <c r="AV1796" i="5" s="1"/>
  <c r="AN1795" i="5"/>
  <c r="AV1795" i="5" s="1"/>
  <c r="AN1794" i="5"/>
  <c r="AV1794" i="5" s="1"/>
  <c r="BD1794" i="5" s="1"/>
  <c r="AN1793" i="5"/>
  <c r="AV1793" i="5" s="1"/>
  <c r="AN1792" i="5"/>
  <c r="AV1792" i="5" s="1"/>
  <c r="AN1791" i="5"/>
  <c r="AV1791" i="5" s="1"/>
  <c r="AN1790" i="5"/>
  <c r="AV1790" i="5" s="1"/>
  <c r="AN1789" i="5"/>
  <c r="AV1789" i="5" s="1"/>
  <c r="AN1788" i="5"/>
  <c r="AV1788" i="5" s="1"/>
  <c r="AN1787" i="5"/>
  <c r="AV1787" i="5" s="1"/>
  <c r="AN1786" i="5"/>
  <c r="AV1786" i="5" s="1"/>
  <c r="BD1786" i="5" s="1"/>
  <c r="AN1785" i="5"/>
  <c r="AV1785" i="5" s="1"/>
  <c r="AN1784" i="5"/>
  <c r="AV1784" i="5" s="1"/>
  <c r="AN1783" i="5"/>
  <c r="AV1783" i="5" s="1"/>
  <c r="AN1782" i="5"/>
  <c r="AV1782" i="5" s="1"/>
  <c r="AN1781" i="5"/>
  <c r="AV1781" i="5" s="1"/>
  <c r="AN1780" i="5"/>
  <c r="AV1780" i="5" s="1"/>
  <c r="AN1779" i="5"/>
  <c r="AV1779" i="5" s="1"/>
  <c r="AN1778" i="5"/>
  <c r="AV1778" i="5" s="1"/>
  <c r="BD1778" i="5" s="1"/>
  <c r="AN1777" i="5"/>
  <c r="AV1777" i="5" s="1"/>
  <c r="AN1776" i="5"/>
  <c r="AV1776" i="5" s="1"/>
  <c r="AN1775" i="5"/>
  <c r="AV1775" i="5" s="1"/>
  <c r="AN1774" i="5"/>
  <c r="AV1774" i="5" s="1"/>
  <c r="AN1773" i="5"/>
  <c r="AV1773" i="5" s="1"/>
  <c r="AN1772" i="5"/>
  <c r="AV1772" i="5" s="1"/>
  <c r="AN1771" i="5"/>
  <c r="AV1771" i="5" s="1"/>
  <c r="AN1770" i="5"/>
  <c r="AV1770" i="5" s="1"/>
  <c r="BD1770" i="5" s="1"/>
  <c r="AN1769" i="5"/>
  <c r="AV1769" i="5" s="1"/>
  <c r="AN1768" i="5"/>
  <c r="AV1768" i="5" s="1"/>
  <c r="AN1767" i="5"/>
  <c r="AV1767" i="5" s="1"/>
  <c r="AN1766" i="5"/>
  <c r="AV1766" i="5" s="1"/>
  <c r="AN1765" i="5"/>
  <c r="AV1765" i="5" s="1"/>
  <c r="AN1764" i="5"/>
  <c r="AV1764" i="5" s="1"/>
  <c r="AN1763" i="5"/>
  <c r="AV1763" i="5" s="1"/>
  <c r="AN1762" i="5"/>
  <c r="AV1762" i="5" s="1"/>
  <c r="BD1762" i="5" s="1"/>
  <c r="AN1761" i="5"/>
  <c r="AV1761" i="5" s="1"/>
  <c r="AN1760" i="5"/>
  <c r="AV1760" i="5" s="1"/>
  <c r="AN1759" i="5"/>
  <c r="AV1759" i="5" s="1"/>
  <c r="AN1758" i="5"/>
  <c r="AV1758" i="5" s="1"/>
  <c r="AN1757" i="5"/>
  <c r="AV1757" i="5" s="1"/>
  <c r="AN1756" i="5"/>
  <c r="AV1756" i="5" s="1"/>
  <c r="AN1755" i="5"/>
  <c r="AV1755" i="5" s="1"/>
  <c r="AN1754" i="5"/>
  <c r="AV1754" i="5" s="1"/>
  <c r="BD1754" i="5" s="1"/>
  <c r="AN1753" i="5"/>
  <c r="AV1753" i="5" s="1"/>
  <c r="AN1752" i="5"/>
  <c r="AV1752" i="5" s="1"/>
  <c r="AN1751" i="5"/>
  <c r="AV1751" i="5" s="1"/>
  <c r="AN1750" i="5"/>
  <c r="AV1750" i="5" s="1"/>
  <c r="AN1749" i="5"/>
  <c r="AV1749" i="5" s="1"/>
  <c r="AN1748" i="5"/>
  <c r="AV1748" i="5" s="1"/>
  <c r="AN1747" i="5"/>
  <c r="AV1747" i="5" s="1"/>
  <c r="AN1746" i="5"/>
  <c r="AV1746" i="5" s="1"/>
  <c r="BD1746" i="5" s="1"/>
  <c r="AN1745" i="5"/>
  <c r="AV1745" i="5" s="1"/>
  <c r="AN1744" i="5"/>
  <c r="AV1744" i="5" s="1"/>
  <c r="AN1743" i="5"/>
  <c r="AV1743" i="5" s="1"/>
  <c r="AN1742" i="5"/>
  <c r="AV1742" i="5" s="1"/>
  <c r="AN1741" i="5"/>
  <c r="AV1741" i="5" s="1"/>
  <c r="AN1736" i="5"/>
  <c r="AV1736" i="5" s="1"/>
  <c r="AN1735" i="5"/>
  <c r="AV1735" i="5" s="1"/>
  <c r="AN1734" i="5"/>
  <c r="AV1734" i="5" s="1"/>
  <c r="AN1733" i="5"/>
  <c r="AV1733" i="5" s="1"/>
  <c r="AN1732" i="5"/>
  <c r="AV1732" i="5" s="1"/>
  <c r="BD1732" i="5" s="1"/>
  <c r="AN1731" i="5"/>
  <c r="AV1731" i="5" s="1"/>
  <c r="AN1730" i="5"/>
  <c r="AV1730" i="5" s="1"/>
  <c r="AN1729" i="5"/>
  <c r="AV1729" i="5" s="1"/>
  <c r="AN1728" i="5"/>
  <c r="AV1728" i="5" s="1"/>
  <c r="AN1727" i="5"/>
  <c r="AV1727" i="5" s="1"/>
  <c r="AN1726" i="5"/>
  <c r="AV1726" i="5" s="1"/>
  <c r="AN1725" i="5"/>
  <c r="AV1725" i="5" s="1"/>
  <c r="AN1724" i="5"/>
  <c r="AV1724" i="5" s="1"/>
  <c r="BD1724" i="5" s="1"/>
  <c r="AN1723" i="5"/>
  <c r="AV1723" i="5" s="1"/>
  <c r="AN1722" i="5"/>
  <c r="AV1722" i="5" s="1"/>
  <c r="AN1721" i="5"/>
  <c r="AV1721" i="5" s="1"/>
  <c r="AN1720" i="5"/>
  <c r="AV1720" i="5" s="1"/>
  <c r="AN1719" i="5"/>
  <c r="AV1719" i="5" s="1"/>
  <c r="AN1718" i="5"/>
  <c r="AV1718" i="5" s="1"/>
  <c r="AN1717" i="5"/>
  <c r="AV1717" i="5" s="1"/>
  <c r="AN1716" i="5"/>
  <c r="AV1716" i="5" s="1"/>
  <c r="BD1716" i="5" s="1"/>
  <c r="AN1715" i="5"/>
  <c r="AV1715" i="5" s="1"/>
  <c r="AN1714" i="5"/>
  <c r="AV1714" i="5" s="1"/>
  <c r="AN1713" i="5"/>
  <c r="AV1713" i="5" s="1"/>
  <c r="AN1712" i="5"/>
  <c r="AV1712" i="5" s="1"/>
  <c r="AN1711" i="5"/>
  <c r="AV1711" i="5" s="1"/>
  <c r="AN1710" i="5"/>
  <c r="AV1710" i="5" s="1"/>
  <c r="AN1709" i="5"/>
  <c r="AV1709" i="5" s="1"/>
  <c r="AN1708" i="5"/>
  <c r="AV1708" i="5" s="1"/>
  <c r="BD1708" i="5" s="1"/>
  <c r="AN1707" i="5"/>
  <c r="AV1707" i="5" s="1"/>
  <c r="AN1706" i="5"/>
  <c r="AV1706" i="5" s="1"/>
  <c r="AN1705" i="5"/>
  <c r="AV1705" i="5" s="1"/>
  <c r="AN1704" i="5"/>
  <c r="AV1704" i="5" s="1"/>
  <c r="AN1703" i="5"/>
  <c r="AV1703" i="5" s="1"/>
  <c r="AN1702" i="5"/>
  <c r="AV1702" i="5" s="1"/>
  <c r="AN1701" i="5"/>
  <c r="AV1701" i="5" s="1"/>
  <c r="AN1700" i="5"/>
  <c r="AV1700" i="5" s="1"/>
  <c r="BD1700" i="5" s="1"/>
  <c r="AN1699" i="5"/>
  <c r="AV1699" i="5" s="1"/>
  <c r="AN1698" i="5"/>
  <c r="AV1698" i="5" s="1"/>
  <c r="AN1697" i="5"/>
  <c r="AV1697" i="5" s="1"/>
  <c r="AN1696" i="5"/>
  <c r="AV1696" i="5" s="1"/>
  <c r="AN1695" i="5"/>
  <c r="AV1695" i="5" s="1"/>
  <c r="AN1694" i="5"/>
  <c r="AV1694" i="5" s="1"/>
  <c r="AN1693" i="5"/>
  <c r="AV1693" i="5" s="1"/>
  <c r="AN1692" i="5"/>
  <c r="AV1692" i="5" s="1"/>
  <c r="BD1692" i="5" s="1"/>
  <c r="AN1691" i="5"/>
  <c r="AV1691" i="5" s="1"/>
  <c r="AN1690" i="5"/>
  <c r="AV1690" i="5" s="1"/>
  <c r="AN1689" i="5"/>
  <c r="AV1689" i="5" s="1"/>
  <c r="AN1688" i="5"/>
  <c r="AV1688" i="5" s="1"/>
  <c r="AN1687" i="5"/>
  <c r="AV1687" i="5" s="1"/>
  <c r="AN1686" i="5"/>
  <c r="AV1686" i="5" s="1"/>
  <c r="AN1685" i="5"/>
  <c r="AV1685" i="5" s="1"/>
  <c r="AN1684" i="5"/>
  <c r="AV1684" i="5" s="1"/>
  <c r="BD1684" i="5" s="1"/>
  <c r="AN1683" i="5"/>
  <c r="AV1683" i="5" s="1"/>
  <c r="AN1682" i="5"/>
  <c r="AV1682" i="5" s="1"/>
  <c r="AN1681" i="5"/>
  <c r="AV1681" i="5" s="1"/>
  <c r="AN1680" i="5"/>
  <c r="AV1680" i="5" s="1"/>
  <c r="AN1679" i="5"/>
  <c r="AV1679" i="5" s="1"/>
  <c r="AN1678" i="5"/>
  <c r="AV1678" i="5" s="1"/>
  <c r="AN1677" i="5"/>
  <c r="AV1677" i="5" s="1"/>
  <c r="AN1676" i="5"/>
  <c r="AV1676" i="5" s="1"/>
  <c r="BD1676" i="5" s="1"/>
  <c r="AN1675" i="5"/>
  <c r="AV1675" i="5" s="1"/>
  <c r="AN1674" i="5"/>
  <c r="AV1674" i="5" s="1"/>
  <c r="AN1673" i="5"/>
  <c r="AV1673" i="5" s="1"/>
  <c r="AN1672" i="5"/>
  <c r="AV1672" i="5" s="1"/>
  <c r="AN1671" i="5"/>
  <c r="AV1671" i="5" s="1"/>
  <c r="AN1670" i="5"/>
  <c r="AV1670" i="5" s="1"/>
  <c r="AN1669" i="5"/>
  <c r="AV1669" i="5" s="1"/>
  <c r="AN1668" i="5"/>
  <c r="AV1668" i="5" s="1"/>
  <c r="BD1668" i="5" s="1"/>
  <c r="AN1667" i="5"/>
  <c r="AV1667" i="5" s="1"/>
  <c r="AN1666" i="5"/>
  <c r="AV1666" i="5" s="1"/>
  <c r="AN1665" i="5"/>
  <c r="AV1665" i="5" s="1"/>
  <c r="AN1664" i="5"/>
  <c r="AV1664" i="5" s="1"/>
  <c r="AN1663" i="5"/>
  <c r="AV1663" i="5" s="1"/>
  <c r="AN1662" i="5"/>
  <c r="AV1662" i="5" s="1"/>
  <c r="AN1661" i="5"/>
  <c r="AV1661" i="5" s="1"/>
  <c r="AN1660" i="5"/>
  <c r="AV1660" i="5" s="1"/>
  <c r="BD1660" i="5" s="1"/>
  <c r="AN1659" i="5"/>
  <c r="AV1659" i="5" s="1"/>
  <c r="AN1658" i="5"/>
  <c r="AV1658" i="5" s="1"/>
  <c r="AN1657" i="5"/>
  <c r="AV1657" i="5" s="1"/>
  <c r="AN1656" i="5"/>
  <c r="AV1656" i="5" s="1"/>
  <c r="AN1655" i="5"/>
  <c r="AV1655" i="5" s="1"/>
  <c r="AN1654" i="5"/>
  <c r="AV1654" i="5" s="1"/>
  <c r="AN1653" i="5"/>
  <c r="AV1653" i="5" s="1"/>
  <c r="AN1652" i="5"/>
  <c r="AV1652" i="5" s="1"/>
  <c r="BD1652" i="5" s="1"/>
  <c r="AN1651" i="5"/>
  <c r="AV1651" i="5" s="1"/>
  <c r="AN1650" i="5"/>
  <c r="AV1650" i="5" s="1"/>
  <c r="AN1649" i="5"/>
  <c r="AV1649" i="5" s="1"/>
  <c r="AN1648" i="5"/>
  <c r="AV1648" i="5" s="1"/>
  <c r="AN1647" i="5"/>
  <c r="AV1647" i="5" s="1"/>
  <c r="AN1646" i="5"/>
  <c r="AV1646" i="5" s="1"/>
  <c r="AN1645" i="5"/>
  <c r="AV1645" i="5" s="1"/>
  <c r="AN1644" i="5"/>
  <c r="AV1644" i="5" s="1"/>
  <c r="BD1644" i="5" s="1"/>
  <c r="AN1643" i="5"/>
  <c r="AV1643" i="5" s="1"/>
  <c r="AN1642" i="5"/>
  <c r="AV1642" i="5" s="1"/>
  <c r="AN1641" i="5"/>
  <c r="AV1641" i="5" s="1"/>
  <c r="AN1640" i="5"/>
  <c r="AV1640" i="5" s="1"/>
  <c r="AN1639" i="5"/>
  <c r="AV1639" i="5" s="1"/>
  <c r="AN1638" i="5"/>
  <c r="AV1638" i="5" s="1"/>
  <c r="AN1637" i="5"/>
  <c r="AV1637" i="5" s="1"/>
  <c r="AN1636" i="5"/>
  <c r="AV1636" i="5" s="1"/>
  <c r="BD1636" i="5" s="1"/>
  <c r="AN1635" i="5"/>
  <c r="AV1635" i="5" s="1"/>
  <c r="AN1634" i="5"/>
  <c r="AV1634" i="5" s="1"/>
  <c r="BD1634" i="5" s="1"/>
  <c r="AN1633" i="5"/>
  <c r="AV1633" i="5" s="1"/>
  <c r="AN1632" i="5"/>
  <c r="AV1632" i="5" s="1"/>
  <c r="AN1631" i="5"/>
  <c r="AV1631" i="5" s="1"/>
  <c r="AN1630" i="5"/>
  <c r="AV1630" i="5" s="1"/>
  <c r="AN1629" i="5"/>
  <c r="AV1629" i="5" s="1"/>
  <c r="AN1628" i="5"/>
  <c r="AV1628" i="5" s="1"/>
  <c r="AN1627" i="5"/>
  <c r="AV1627" i="5" s="1"/>
  <c r="AN1626" i="5"/>
  <c r="AV1626" i="5" s="1"/>
  <c r="BD1626" i="5" s="1"/>
  <c r="AN1625" i="5"/>
  <c r="AV1625" i="5" s="1"/>
  <c r="AN1624" i="5"/>
  <c r="AV1624" i="5" s="1"/>
  <c r="AN1623" i="5"/>
  <c r="AV1623" i="5" s="1"/>
  <c r="AN1622" i="5"/>
  <c r="AV1622" i="5" s="1"/>
  <c r="AN1621" i="5"/>
  <c r="AV1621" i="5" s="1"/>
  <c r="AN1620" i="5"/>
  <c r="AV1620" i="5" s="1"/>
  <c r="AN1619" i="5"/>
  <c r="AV1619" i="5" s="1"/>
  <c r="AN1618" i="5"/>
  <c r="AV1618" i="5" s="1"/>
  <c r="BD1618" i="5" s="1"/>
  <c r="AN1617" i="5"/>
  <c r="AV1617" i="5" s="1"/>
  <c r="AN1616" i="5"/>
  <c r="AV1616" i="5" s="1"/>
  <c r="AN1615" i="5"/>
  <c r="AV1615" i="5" s="1"/>
  <c r="AN1614" i="5"/>
  <c r="AV1614" i="5" s="1"/>
  <c r="AN1613" i="5"/>
  <c r="AV1613" i="5" s="1"/>
  <c r="AN1612" i="5"/>
  <c r="AV1612" i="5" s="1"/>
  <c r="AN1611" i="5"/>
  <c r="AV1611" i="5" s="1"/>
  <c r="AN1610" i="5"/>
  <c r="AV1610" i="5" s="1"/>
  <c r="BD1610" i="5" s="1"/>
  <c r="AN1609" i="5"/>
  <c r="AV1609" i="5" s="1"/>
  <c r="AN1608" i="5"/>
  <c r="AV1608" i="5" s="1"/>
  <c r="AN1607" i="5"/>
  <c r="AV1607" i="5" s="1"/>
  <c r="AN1606" i="5"/>
  <c r="AV1606" i="5" s="1"/>
  <c r="AN1605" i="5"/>
  <c r="AV1605" i="5" s="1"/>
  <c r="AN1604" i="5"/>
  <c r="AV1604" i="5" s="1"/>
  <c r="AN1603" i="5"/>
  <c r="AV1603" i="5" s="1"/>
  <c r="AN1602" i="5"/>
  <c r="AV1602" i="5" s="1"/>
  <c r="BD1602" i="5" s="1"/>
  <c r="AN1601" i="5"/>
  <c r="AV1601" i="5" s="1"/>
  <c r="AN1600" i="5"/>
  <c r="AV1600" i="5" s="1"/>
  <c r="AN1599" i="5"/>
  <c r="AV1599" i="5" s="1"/>
  <c r="AN1598" i="5"/>
  <c r="AV1598" i="5" s="1"/>
  <c r="AN1597" i="5"/>
  <c r="AV1597" i="5" s="1"/>
  <c r="AN1596" i="5"/>
  <c r="AV1596" i="5" s="1"/>
  <c r="AN1595" i="5"/>
  <c r="AV1595" i="5" s="1"/>
  <c r="AN1594" i="5"/>
  <c r="AV1594" i="5" s="1"/>
  <c r="BD1594" i="5" s="1"/>
  <c r="AN1593" i="5"/>
  <c r="AV1593" i="5" s="1"/>
  <c r="AN1592" i="5"/>
  <c r="AV1592" i="5" s="1"/>
  <c r="AN1591" i="5"/>
  <c r="AV1591" i="5" s="1"/>
  <c r="AN1590" i="5"/>
  <c r="AV1590" i="5" s="1"/>
  <c r="AN1589" i="5"/>
  <c r="AV1589" i="5" s="1"/>
  <c r="AN1588" i="5"/>
  <c r="AV1588" i="5" s="1"/>
  <c r="AN1587" i="5"/>
  <c r="AV1587" i="5" s="1"/>
  <c r="AN1586" i="5"/>
  <c r="AV1586" i="5" s="1"/>
  <c r="BD1586" i="5" s="1"/>
  <c r="AN1585" i="5"/>
  <c r="AV1585" i="5" s="1"/>
  <c r="AN1584" i="5"/>
  <c r="AV1584" i="5" s="1"/>
  <c r="AN1583" i="5"/>
  <c r="AV1583" i="5" s="1"/>
  <c r="AN1582" i="5"/>
  <c r="AV1582" i="5" s="1"/>
  <c r="AN1581" i="5"/>
  <c r="AV1581" i="5" s="1"/>
  <c r="AN1580" i="5"/>
  <c r="AV1580" i="5" s="1"/>
  <c r="AN1579" i="5"/>
  <c r="AV1579" i="5" s="1"/>
  <c r="AN1578" i="5"/>
  <c r="AV1578" i="5" s="1"/>
  <c r="BD1578" i="5" s="1"/>
  <c r="AN1577" i="5"/>
  <c r="AV1577" i="5" s="1"/>
  <c r="AN1576" i="5"/>
  <c r="AV1576" i="5" s="1"/>
  <c r="AN1575" i="5"/>
  <c r="AV1575" i="5" s="1"/>
  <c r="AN1574" i="5"/>
  <c r="AV1574" i="5" s="1"/>
  <c r="AN1573" i="5"/>
  <c r="AV1573" i="5" s="1"/>
  <c r="AN1572" i="5"/>
  <c r="AV1572" i="5" s="1"/>
  <c r="AN1571" i="5"/>
  <c r="AV1571" i="5" s="1"/>
  <c r="AN1570" i="5"/>
  <c r="AV1570" i="5" s="1"/>
  <c r="BD1570" i="5" s="1"/>
  <c r="AN1569" i="5"/>
  <c r="AV1569" i="5" s="1"/>
  <c r="AN1568" i="5"/>
  <c r="AV1568" i="5" s="1"/>
  <c r="AN1567" i="5"/>
  <c r="AV1567" i="5" s="1"/>
  <c r="AN1566" i="5"/>
  <c r="AV1566" i="5" s="1"/>
  <c r="AN1565" i="5"/>
  <c r="AV1565" i="5" s="1"/>
  <c r="AN1564" i="5"/>
  <c r="AV1564" i="5" s="1"/>
  <c r="AN1563" i="5"/>
  <c r="AV1563" i="5" s="1"/>
  <c r="AN1562" i="5"/>
  <c r="AV1562" i="5" s="1"/>
  <c r="BD1562" i="5" s="1"/>
  <c r="AN1561" i="5"/>
  <c r="AV1561" i="5" s="1"/>
  <c r="AN1560" i="5"/>
  <c r="AV1560" i="5" s="1"/>
  <c r="AN1559" i="5"/>
  <c r="AV1559" i="5" s="1"/>
  <c r="AN1558" i="5"/>
  <c r="AV1558" i="5" s="1"/>
  <c r="AN1557" i="5"/>
  <c r="AV1557" i="5" s="1"/>
  <c r="AN1556" i="5"/>
  <c r="AV1556" i="5" s="1"/>
  <c r="AN1555" i="5"/>
  <c r="AV1555" i="5" s="1"/>
  <c r="AN1554" i="5"/>
  <c r="AV1554" i="5" s="1"/>
  <c r="BD1554" i="5" s="1"/>
  <c r="AN1553" i="5"/>
  <c r="AV1553" i="5" s="1"/>
  <c r="AN1552" i="5"/>
  <c r="AV1552" i="5" s="1"/>
  <c r="AN1551" i="5"/>
  <c r="AV1551" i="5" s="1"/>
  <c r="AN1550" i="5"/>
  <c r="AV1550" i="5" s="1"/>
  <c r="AN1549" i="5"/>
  <c r="AV1549" i="5" s="1"/>
  <c r="AN1548" i="5"/>
  <c r="AV1548" i="5" s="1"/>
  <c r="AN1547" i="5"/>
  <c r="AV1547" i="5" s="1"/>
  <c r="AN1546" i="5"/>
  <c r="AV1546" i="5" s="1"/>
  <c r="BD1546" i="5" s="1"/>
  <c r="AN1545" i="5"/>
  <c r="AV1545" i="5" s="1"/>
  <c r="AN1544" i="5"/>
  <c r="AV1544" i="5" s="1"/>
  <c r="AN1543" i="5"/>
  <c r="AV1543" i="5" s="1"/>
  <c r="AN1542" i="5"/>
  <c r="AV1542" i="5" s="1"/>
  <c r="AN1541" i="5"/>
  <c r="AV1541" i="5" s="1"/>
  <c r="AN1540" i="5"/>
  <c r="AV1540" i="5" s="1"/>
  <c r="AN1539" i="5"/>
  <c r="AV1539" i="5" s="1"/>
  <c r="AN1538" i="5"/>
  <c r="AV1538" i="5" s="1"/>
  <c r="BD1538" i="5" s="1"/>
  <c r="AN1537" i="5"/>
  <c r="AV1537" i="5" s="1"/>
  <c r="AN1536" i="5"/>
  <c r="AV1536" i="5" s="1"/>
  <c r="AN1535" i="5"/>
  <c r="AV1535" i="5" s="1"/>
  <c r="AN1534" i="5"/>
  <c r="AV1534" i="5" s="1"/>
  <c r="AN1533" i="5"/>
  <c r="AV1533" i="5" s="1"/>
  <c r="AN1532" i="5"/>
  <c r="AV1532" i="5" s="1"/>
  <c r="AN1531" i="5"/>
  <c r="AV1531" i="5" s="1"/>
  <c r="AN1530" i="5"/>
  <c r="AV1530" i="5" s="1"/>
  <c r="BD1530" i="5" s="1"/>
  <c r="AN1529" i="5"/>
  <c r="AV1529" i="5" s="1"/>
  <c r="AN1528" i="5"/>
  <c r="AV1528" i="5" s="1"/>
  <c r="AN1527" i="5"/>
  <c r="AV1527" i="5" s="1"/>
  <c r="AN1526" i="5"/>
  <c r="AV1526" i="5" s="1"/>
  <c r="AN1525" i="5"/>
  <c r="AV1525" i="5" s="1"/>
  <c r="AN1524" i="5"/>
  <c r="AV1524" i="5" s="1"/>
  <c r="AN1523" i="5"/>
  <c r="AV1523" i="5" s="1"/>
  <c r="AN1522" i="5"/>
  <c r="AV1522" i="5" s="1"/>
  <c r="BD1522" i="5" s="1"/>
  <c r="AN1521" i="5"/>
  <c r="AV1521" i="5" s="1"/>
  <c r="AN1520" i="5"/>
  <c r="AV1520" i="5" s="1"/>
  <c r="AN1519" i="5"/>
  <c r="AV1519" i="5" s="1"/>
  <c r="AN1518" i="5"/>
  <c r="AV1518" i="5" s="1"/>
  <c r="AN1517" i="5"/>
  <c r="AV1517" i="5" s="1"/>
  <c r="AN1516" i="5"/>
  <c r="AV1516" i="5" s="1"/>
  <c r="AN1515" i="5"/>
  <c r="AV1515" i="5" s="1"/>
  <c r="AN1510" i="5"/>
  <c r="AV1510" i="5" s="1"/>
  <c r="AN1509" i="5"/>
  <c r="AV1509" i="5" s="1"/>
  <c r="AN1508" i="5"/>
  <c r="AV1508" i="5" s="1"/>
  <c r="AN1507" i="5"/>
  <c r="AV1507" i="5" s="1"/>
  <c r="AN1506" i="5"/>
  <c r="AV1506" i="5" s="1"/>
  <c r="AN1505" i="5"/>
  <c r="AV1505" i="5" s="1"/>
  <c r="AN1504" i="5"/>
  <c r="AV1504" i="5" s="1"/>
  <c r="AN1503" i="5"/>
  <c r="AV1503" i="5" s="1"/>
  <c r="BD1503" i="5" s="1"/>
  <c r="AN1502" i="5"/>
  <c r="AV1502" i="5" s="1"/>
  <c r="AN1501" i="5"/>
  <c r="AV1501" i="5" s="1"/>
  <c r="AN1500" i="5"/>
  <c r="AV1500" i="5" s="1"/>
  <c r="AN1499" i="5"/>
  <c r="AV1499" i="5" s="1"/>
  <c r="AN1498" i="5"/>
  <c r="AV1498" i="5" s="1"/>
  <c r="AN1497" i="5"/>
  <c r="AV1497" i="5" s="1"/>
  <c r="AN1496" i="5"/>
  <c r="AV1496" i="5" s="1"/>
  <c r="AN1495" i="5"/>
  <c r="AV1495" i="5" s="1"/>
  <c r="BD1495" i="5" s="1"/>
  <c r="AN1494" i="5"/>
  <c r="AV1494" i="5" s="1"/>
  <c r="AN1493" i="5"/>
  <c r="AV1493" i="5" s="1"/>
  <c r="AN1492" i="5"/>
  <c r="AV1492" i="5" s="1"/>
  <c r="AN1491" i="5"/>
  <c r="AV1491" i="5" s="1"/>
  <c r="AN1490" i="5"/>
  <c r="AV1490" i="5" s="1"/>
  <c r="AN1489" i="5"/>
  <c r="AV1489" i="5" s="1"/>
  <c r="AN1488" i="5"/>
  <c r="AV1488" i="5" s="1"/>
  <c r="AN1487" i="5"/>
  <c r="AV1487" i="5" s="1"/>
  <c r="BD1487" i="5" s="1"/>
  <c r="AN1486" i="5"/>
  <c r="AV1486" i="5" s="1"/>
  <c r="AN1485" i="5"/>
  <c r="AV1485" i="5" s="1"/>
  <c r="AN1484" i="5"/>
  <c r="AV1484" i="5" s="1"/>
  <c r="AN1483" i="5"/>
  <c r="AV1483" i="5" s="1"/>
  <c r="AN1482" i="5"/>
  <c r="AV1482" i="5" s="1"/>
  <c r="AN1481" i="5"/>
  <c r="AV1481" i="5" s="1"/>
  <c r="AN1480" i="5"/>
  <c r="AV1480" i="5" s="1"/>
  <c r="AN1479" i="5"/>
  <c r="AV1479" i="5" s="1"/>
  <c r="BD1479" i="5" s="1"/>
  <c r="AN1478" i="5"/>
  <c r="AV1478" i="5" s="1"/>
  <c r="AN1477" i="5"/>
  <c r="AV1477" i="5" s="1"/>
  <c r="AN1476" i="5"/>
  <c r="AV1476" i="5" s="1"/>
  <c r="AN1475" i="5"/>
  <c r="AV1475" i="5" s="1"/>
  <c r="AN1474" i="5"/>
  <c r="AV1474" i="5" s="1"/>
  <c r="AN1473" i="5"/>
  <c r="AV1473" i="5" s="1"/>
  <c r="AN1472" i="5"/>
  <c r="AV1472" i="5" s="1"/>
  <c r="AN1471" i="5"/>
  <c r="AV1471" i="5" s="1"/>
  <c r="BD1471" i="5" s="1"/>
  <c r="AN1470" i="5"/>
  <c r="AV1470" i="5" s="1"/>
  <c r="AN1469" i="5"/>
  <c r="AV1469" i="5" s="1"/>
  <c r="AN1468" i="5"/>
  <c r="AV1468" i="5" s="1"/>
  <c r="AN1467" i="5"/>
  <c r="AV1467" i="5" s="1"/>
  <c r="AN1466" i="5"/>
  <c r="AV1466" i="5" s="1"/>
  <c r="AN1465" i="5"/>
  <c r="AV1465" i="5" s="1"/>
  <c r="AN1464" i="5"/>
  <c r="AV1464" i="5" s="1"/>
  <c r="AN1463" i="5"/>
  <c r="AV1463" i="5" s="1"/>
  <c r="BD1463" i="5" s="1"/>
  <c r="AN1462" i="5"/>
  <c r="AV1462" i="5" s="1"/>
  <c r="AN1461" i="5"/>
  <c r="AV1461" i="5" s="1"/>
  <c r="AN1460" i="5"/>
  <c r="AV1460" i="5" s="1"/>
  <c r="AN1459" i="5"/>
  <c r="AV1459" i="5" s="1"/>
  <c r="AN1458" i="5"/>
  <c r="AV1458" i="5" s="1"/>
  <c r="AN1457" i="5"/>
  <c r="AV1457" i="5" s="1"/>
  <c r="AN1456" i="5"/>
  <c r="AV1456" i="5" s="1"/>
  <c r="AN1455" i="5"/>
  <c r="AV1455" i="5" s="1"/>
  <c r="BD1455" i="5" s="1"/>
  <c r="AN1454" i="5"/>
  <c r="AV1454" i="5" s="1"/>
  <c r="AN1453" i="5"/>
  <c r="AV1453" i="5" s="1"/>
  <c r="AN1452" i="5"/>
  <c r="AV1452" i="5" s="1"/>
  <c r="AN1451" i="5"/>
  <c r="AV1451" i="5" s="1"/>
  <c r="AN1450" i="5"/>
  <c r="AV1450" i="5" s="1"/>
  <c r="AN1449" i="5"/>
  <c r="AV1449" i="5" s="1"/>
  <c r="AN1448" i="5"/>
  <c r="AV1448" i="5" s="1"/>
  <c r="AN1447" i="5"/>
  <c r="AV1447" i="5" s="1"/>
  <c r="BD1447" i="5" s="1"/>
  <c r="AN1446" i="5"/>
  <c r="AV1446" i="5" s="1"/>
  <c r="AN1445" i="5"/>
  <c r="AV1445" i="5" s="1"/>
  <c r="AN1444" i="5"/>
  <c r="AV1444" i="5" s="1"/>
  <c r="AN1443" i="5"/>
  <c r="AV1443" i="5" s="1"/>
  <c r="AN1442" i="5"/>
  <c r="AV1442" i="5" s="1"/>
  <c r="AN1441" i="5"/>
  <c r="AV1441" i="5" s="1"/>
  <c r="AN1440" i="5"/>
  <c r="AV1440" i="5" s="1"/>
  <c r="AN1439" i="5"/>
  <c r="AV1439" i="5" s="1"/>
  <c r="BD1439" i="5" s="1"/>
  <c r="AN1438" i="5"/>
  <c r="AV1438" i="5" s="1"/>
  <c r="AN1437" i="5"/>
  <c r="AV1437" i="5" s="1"/>
  <c r="AN1436" i="5"/>
  <c r="AV1436" i="5" s="1"/>
  <c r="AN1435" i="5"/>
  <c r="AV1435" i="5" s="1"/>
  <c r="AN1434" i="5"/>
  <c r="AV1434" i="5" s="1"/>
  <c r="AN1433" i="5"/>
  <c r="AV1433" i="5" s="1"/>
  <c r="AN1432" i="5"/>
  <c r="AV1432" i="5" s="1"/>
  <c r="AN1431" i="5"/>
  <c r="AV1431" i="5" s="1"/>
  <c r="BD1431" i="5" s="1"/>
  <c r="AN1430" i="5"/>
  <c r="AV1430" i="5" s="1"/>
  <c r="AN1429" i="5"/>
  <c r="AV1429" i="5" s="1"/>
  <c r="AN1428" i="5"/>
  <c r="AV1428" i="5" s="1"/>
  <c r="AN1427" i="5"/>
  <c r="AV1427" i="5" s="1"/>
  <c r="AN1426" i="5"/>
  <c r="AV1426" i="5" s="1"/>
  <c r="AN1425" i="5"/>
  <c r="AV1425" i="5" s="1"/>
  <c r="AN1424" i="5"/>
  <c r="AV1424" i="5" s="1"/>
  <c r="AN1423" i="5"/>
  <c r="AV1423" i="5" s="1"/>
  <c r="BD1423" i="5" s="1"/>
  <c r="AN1422" i="5"/>
  <c r="AV1422" i="5" s="1"/>
  <c r="AN1421" i="5"/>
  <c r="AV1421" i="5" s="1"/>
  <c r="AN1420" i="5"/>
  <c r="AV1420" i="5" s="1"/>
  <c r="AN1419" i="5"/>
  <c r="AV1419" i="5" s="1"/>
  <c r="AN1418" i="5"/>
  <c r="AV1418" i="5" s="1"/>
  <c r="AN1417" i="5"/>
  <c r="AV1417" i="5" s="1"/>
  <c r="AN1416" i="5"/>
  <c r="AV1416" i="5" s="1"/>
  <c r="AN1415" i="5"/>
  <c r="AV1415" i="5" s="1"/>
  <c r="BD1415" i="5" s="1"/>
  <c r="AN1414" i="5"/>
  <c r="AV1414" i="5" s="1"/>
  <c r="AN1413" i="5"/>
  <c r="AV1413" i="5" s="1"/>
  <c r="AN1412" i="5"/>
  <c r="AV1412" i="5" s="1"/>
  <c r="AN1411" i="5"/>
  <c r="AV1411" i="5" s="1"/>
  <c r="AN1410" i="5"/>
  <c r="AV1410" i="5" s="1"/>
  <c r="AN1409" i="5"/>
  <c r="AV1409" i="5" s="1"/>
  <c r="AN1408" i="5"/>
  <c r="AV1408" i="5" s="1"/>
  <c r="AN1407" i="5"/>
  <c r="AV1407" i="5" s="1"/>
  <c r="BD1407" i="5" s="1"/>
  <c r="AN1406" i="5"/>
  <c r="AV1406" i="5" s="1"/>
  <c r="AN1405" i="5"/>
  <c r="AV1405" i="5" s="1"/>
  <c r="AN1404" i="5"/>
  <c r="AV1404" i="5" s="1"/>
  <c r="AN1403" i="5"/>
  <c r="AV1403" i="5" s="1"/>
  <c r="AN1402" i="5"/>
  <c r="AV1402" i="5" s="1"/>
  <c r="AN1401" i="5"/>
  <c r="AV1401" i="5" s="1"/>
  <c r="AN1400" i="5"/>
  <c r="AV1400" i="5" s="1"/>
  <c r="AN1399" i="5"/>
  <c r="AV1399" i="5" s="1"/>
  <c r="BD1399" i="5" s="1"/>
  <c r="AN1398" i="5"/>
  <c r="AV1398" i="5" s="1"/>
  <c r="AN1397" i="5"/>
  <c r="AV1397" i="5" s="1"/>
  <c r="AN1396" i="5"/>
  <c r="AV1396" i="5" s="1"/>
  <c r="AN1395" i="5"/>
  <c r="AV1395" i="5" s="1"/>
  <c r="AN1394" i="5"/>
  <c r="AV1394" i="5" s="1"/>
  <c r="AN1393" i="5"/>
  <c r="AV1393" i="5" s="1"/>
  <c r="AN1392" i="5"/>
  <c r="AV1392" i="5" s="1"/>
  <c r="AN1391" i="5"/>
  <c r="AV1391" i="5" s="1"/>
  <c r="BD1391" i="5" s="1"/>
  <c r="AN1390" i="5"/>
  <c r="AV1390" i="5" s="1"/>
  <c r="AN1389" i="5"/>
  <c r="AV1389" i="5" s="1"/>
  <c r="AN1388" i="5"/>
  <c r="AV1388" i="5" s="1"/>
  <c r="AN1387" i="5"/>
  <c r="AV1387" i="5" s="1"/>
  <c r="AN1386" i="5"/>
  <c r="AV1386" i="5" s="1"/>
  <c r="AN1385" i="5"/>
  <c r="AV1385" i="5" s="1"/>
  <c r="AN1384" i="5"/>
  <c r="AV1384" i="5" s="1"/>
  <c r="AN1383" i="5"/>
  <c r="AV1383" i="5" s="1"/>
  <c r="BD1383" i="5" s="1"/>
  <c r="AN1382" i="5"/>
  <c r="AV1382" i="5" s="1"/>
  <c r="AN1381" i="5"/>
  <c r="AV1381" i="5" s="1"/>
  <c r="AN1380" i="5"/>
  <c r="AV1380" i="5" s="1"/>
  <c r="AN1379" i="5"/>
  <c r="AV1379" i="5" s="1"/>
  <c r="AN1378" i="5"/>
  <c r="AV1378" i="5" s="1"/>
  <c r="AN1377" i="5"/>
  <c r="AV1377" i="5" s="1"/>
  <c r="AN1376" i="5"/>
  <c r="AV1376" i="5" s="1"/>
  <c r="AN1375" i="5"/>
  <c r="AV1375" i="5" s="1"/>
  <c r="BD1375" i="5" s="1"/>
  <c r="AN1374" i="5"/>
  <c r="AV1374" i="5" s="1"/>
  <c r="AN1373" i="5"/>
  <c r="AV1373" i="5" s="1"/>
  <c r="AN1372" i="5"/>
  <c r="AV1372" i="5" s="1"/>
  <c r="AN1371" i="5"/>
  <c r="AV1371" i="5" s="1"/>
  <c r="AN1370" i="5"/>
  <c r="AV1370" i="5" s="1"/>
  <c r="AN1369" i="5"/>
  <c r="AV1369" i="5" s="1"/>
  <c r="AN1368" i="5"/>
  <c r="AV1368" i="5" s="1"/>
  <c r="AN1367" i="5"/>
  <c r="AV1367" i="5" s="1"/>
  <c r="BD1367" i="5" s="1"/>
  <c r="AN1366" i="5"/>
  <c r="AV1366" i="5" s="1"/>
  <c r="AN1365" i="5"/>
  <c r="AV1365" i="5" s="1"/>
  <c r="AN1364" i="5"/>
  <c r="AV1364" i="5" s="1"/>
  <c r="AN1363" i="5"/>
  <c r="AV1363" i="5" s="1"/>
  <c r="AN1362" i="5"/>
  <c r="AV1362" i="5" s="1"/>
  <c r="AN1361" i="5"/>
  <c r="AV1361" i="5" s="1"/>
  <c r="AN1360" i="5"/>
  <c r="AV1360" i="5" s="1"/>
  <c r="AN1359" i="5"/>
  <c r="AV1359" i="5" s="1"/>
  <c r="BD1359" i="5" s="1"/>
  <c r="AN1358" i="5"/>
  <c r="AV1358" i="5" s="1"/>
  <c r="AN1357" i="5"/>
  <c r="AV1357" i="5" s="1"/>
  <c r="AN1356" i="5"/>
  <c r="AV1356" i="5" s="1"/>
  <c r="AN1355" i="5"/>
  <c r="AV1355" i="5" s="1"/>
  <c r="AN1354" i="5"/>
  <c r="AV1354" i="5" s="1"/>
  <c r="AN1353" i="5"/>
  <c r="AV1353" i="5" s="1"/>
  <c r="AN1352" i="5"/>
  <c r="AV1352" i="5" s="1"/>
  <c r="AN1351" i="5"/>
  <c r="AV1351" i="5" s="1"/>
  <c r="BD1351" i="5" s="1"/>
  <c r="AN1350" i="5"/>
  <c r="AV1350" i="5" s="1"/>
  <c r="AN1349" i="5"/>
  <c r="AV1349" i="5" s="1"/>
  <c r="AN1348" i="5"/>
  <c r="AV1348" i="5" s="1"/>
  <c r="AN1347" i="5"/>
  <c r="AV1347" i="5" s="1"/>
  <c r="AN1346" i="5"/>
  <c r="AV1346" i="5" s="1"/>
  <c r="AN1345" i="5"/>
  <c r="AV1345" i="5" s="1"/>
  <c r="AN1344" i="5"/>
  <c r="AV1344" i="5" s="1"/>
  <c r="AN1343" i="5"/>
  <c r="AV1343" i="5" s="1"/>
  <c r="BD1343" i="5" s="1"/>
  <c r="AN1342" i="5"/>
  <c r="AV1342" i="5" s="1"/>
  <c r="AN1341" i="5"/>
  <c r="AV1341" i="5" s="1"/>
  <c r="AN1340" i="5"/>
  <c r="AV1340" i="5" s="1"/>
  <c r="AN1339" i="5"/>
  <c r="AV1339" i="5" s="1"/>
  <c r="AN1338" i="5"/>
  <c r="AV1338" i="5" s="1"/>
  <c r="AN1337" i="5"/>
  <c r="AV1337" i="5" s="1"/>
  <c r="AN1336" i="5"/>
  <c r="AV1336" i="5" s="1"/>
  <c r="AN1335" i="5"/>
  <c r="AV1335" i="5" s="1"/>
  <c r="BD1335" i="5" s="1"/>
  <c r="AN1334" i="5"/>
  <c r="AV1334" i="5" s="1"/>
  <c r="AN1333" i="5"/>
  <c r="AV1333" i="5" s="1"/>
  <c r="AN1332" i="5"/>
  <c r="AV1332" i="5" s="1"/>
  <c r="AN1331" i="5"/>
  <c r="AV1331" i="5" s="1"/>
  <c r="AN1330" i="5"/>
  <c r="AV1330" i="5" s="1"/>
  <c r="AN1329" i="5"/>
  <c r="AV1329" i="5" s="1"/>
  <c r="AN1328" i="5"/>
  <c r="AV1328" i="5" s="1"/>
  <c r="AN1327" i="5"/>
  <c r="AV1327" i="5" s="1"/>
  <c r="BD1327" i="5" s="1"/>
  <c r="AN1326" i="5"/>
  <c r="AV1326" i="5" s="1"/>
  <c r="AN1325" i="5"/>
  <c r="AV1325" i="5" s="1"/>
  <c r="AN1324" i="5"/>
  <c r="AV1324" i="5" s="1"/>
  <c r="AN1323" i="5"/>
  <c r="AV1323" i="5" s="1"/>
  <c r="AN1322" i="5"/>
  <c r="AV1322" i="5" s="1"/>
  <c r="AN1321" i="5"/>
  <c r="AV1321" i="5" s="1"/>
  <c r="AN1320" i="5"/>
  <c r="AV1320" i="5" s="1"/>
  <c r="AN1319" i="5"/>
  <c r="AV1319" i="5" s="1"/>
  <c r="BD1319" i="5" s="1"/>
  <c r="AN1318" i="5"/>
  <c r="AV1318" i="5" s="1"/>
  <c r="AN1317" i="5"/>
  <c r="AV1317" i="5" s="1"/>
  <c r="AN1316" i="5"/>
  <c r="AV1316" i="5" s="1"/>
  <c r="AN1315" i="5"/>
  <c r="AV1315" i="5" s="1"/>
  <c r="AN1314" i="5"/>
  <c r="AV1314" i="5" s="1"/>
  <c r="AN1313" i="5"/>
  <c r="AV1313" i="5" s="1"/>
  <c r="AN1312" i="5"/>
  <c r="AV1312" i="5" s="1"/>
  <c r="AN1311" i="5"/>
  <c r="AV1311" i="5" s="1"/>
  <c r="AN1310" i="5"/>
  <c r="AV1310" i="5" s="1"/>
  <c r="AN1309" i="5"/>
  <c r="AV1309" i="5" s="1"/>
  <c r="BD1309" i="5" s="1"/>
  <c r="AN1308" i="5"/>
  <c r="AV1308" i="5" s="1"/>
  <c r="AN1307" i="5"/>
  <c r="AV1307" i="5" s="1"/>
  <c r="AN1306" i="5"/>
  <c r="AV1306" i="5" s="1"/>
  <c r="AN1305" i="5"/>
  <c r="AV1305" i="5" s="1"/>
  <c r="AN1304" i="5"/>
  <c r="AV1304" i="5" s="1"/>
  <c r="AN1303" i="5"/>
  <c r="AV1303" i="5" s="1"/>
  <c r="AN1302" i="5"/>
  <c r="AV1302" i="5" s="1"/>
  <c r="AN1301" i="5"/>
  <c r="AV1301" i="5" s="1"/>
  <c r="BD1301" i="5" s="1"/>
  <c r="AN1300" i="5"/>
  <c r="AV1300" i="5" s="1"/>
  <c r="AN1299" i="5"/>
  <c r="AV1299" i="5" s="1"/>
  <c r="AN1298" i="5"/>
  <c r="AV1298" i="5" s="1"/>
  <c r="AN1297" i="5"/>
  <c r="AV1297" i="5" s="1"/>
  <c r="AN1296" i="5"/>
  <c r="AV1296" i="5" s="1"/>
  <c r="AN1295" i="5"/>
  <c r="AV1295" i="5" s="1"/>
  <c r="AN1294" i="5"/>
  <c r="AV1294" i="5" s="1"/>
  <c r="AN1293" i="5"/>
  <c r="AV1293" i="5" s="1"/>
  <c r="BD1293" i="5" s="1"/>
  <c r="AN1292" i="5"/>
  <c r="AV1292" i="5" s="1"/>
  <c r="AN1291" i="5"/>
  <c r="AV1291" i="5" s="1"/>
  <c r="AN1290" i="5"/>
  <c r="AV1290" i="5" s="1"/>
  <c r="AN1289" i="5"/>
  <c r="AV1289" i="5" s="1"/>
  <c r="AN1288" i="5"/>
  <c r="AV1288" i="5" s="1"/>
  <c r="AN1287" i="5"/>
  <c r="AV1287" i="5" s="1"/>
  <c r="AN1286" i="5"/>
  <c r="AV1286" i="5" s="1"/>
  <c r="AN1285" i="5"/>
  <c r="AV1285" i="5" s="1"/>
  <c r="BD1285" i="5" s="1"/>
  <c r="AN1284" i="5"/>
  <c r="AV1284" i="5" s="1"/>
  <c r="AN1283" i="5"/>
  <c r="AV1283" i="5" s="1"/>
  <c r="AN1282" i="5"/>
  <c r="AV1282" i="5" s="1"/>
  <c r="AN1281" i="5"/>
  <c r="AV1281" i="5" s="1"/>
  <c r="AN1280" i="5"/>
  <c r="AV1280" i="5" s="1"/>
  <c r="AN1279" i="5"/>
  <c r="AV1279" i="5" s="1"/>
  <c r="AN1278" i="5"/>
  <c r="AV1278" i="5" s="1"/>
  <c r="AN1277" i="5"/>
  <c r="AV1277" i="5" s="1"/>
  <c r="BD1277" i="5" s="1"/>
  <c r="AN1276" i="5"/>
  <c r="AV1276" i="5" s="1"/>
  <c r="AN1275" i="5"/>
  <c r="AV1275" i="5" s="1"/>
  <c r="AN1274" i="5"/>
  <c r="AV1274" i="5" s="1"/>
  <c r="AN1273" i="5"/>
  <c r="AV1273" i="5" s="1"/>
  <c r="AN1272" i="5"/>
  <c r="AV1272" i="5" s="1"/>
  <c r="AN1271" i="5"/>
  <c r="AV1271" i="5" s="1"/>
  <c r="AN1270" i="5"/>
  <c r="AV1270" i="5" s="1"/>
  <c r="AN1269" i="5"/>
  <c r="AV1269" i="5" s="1"/>
  <c r="BD1269" i="5" s="1"/>
  <c r="AN1268" i="5"/>
  <c r="AV1268" i="5" s="1"/>
  <c r="AN1267" i="5"/>
  <c r="AV1267" i="5" s="1"/>
  <c r="AN1266" i="5"/>
  <c r="AV1266" i="5" s="1"/>
  <c r="AN1265" i="5"/>
  <c r="AV1265" i="5" s="1"/>
  <c r="AN1264" i="5"/>
  <c r="AV1264" i="5" s="1"/>
  <c r="AN1263" i="5"/>
  <c r="AV1263" i="5" s="1"/>
  <c r="AN1262" i="5"/>
  <c r="AV1262" i="5" s="1"/>
  <c r="AN1261" i="5"/>
  <c r="AV1261" i="5" s="1"/>
  <c r="BD1261" i="5" s="1"/>
  <c r="AN1260" i="5"/>
  <c r="AV1260" i="5" s="1"/>
  <c r="AN1259" i="5"/>
  <c r="AV1259" i="5" s="1"/>
  <c r="AN1258" i="5"/>
  <c r="AV1258" i="5" s="1"/>
  <c r="AN1257" i="5"/>
  <c r="AV1257" i="5" s="1"/>
  <c r="AN1256" i="5"/>
  <c r="AV1256" i="5" s="1"/>
  <c r="AN1255" i="5"/>
  <c r="AV1255" i="5" s="1"/>
  <c r="AN1254" i="5"/>
  <c r="AV1254" i="5" s="1"/>
  <c r="AN1253" i="5"/>
  <c r="AV1253" i="5" s="1"/>
  <c r="BD1253" i="5" s="1"/>
  <c r="AN1252" i="5"/>
  <c r="AV1252" i="5" s="1"/>
  <c r="AN1251" i="5"/>
  <c r="AV1251" i="5" s="1"/>
  <c r="AN1250" i="5"/>
  <c r="AV1250" i="5" s="1"/>
  <c r="AN1249" i="5"/>
  <c r="AV1249" i="5" s="1"/>
  <c r="AN1248" i="5"/>
  <c r="AV1248" i="5" s="1"/>
  <c r="AN1247" i="5"/>
  <c r="AV1247" i="5" s="1"/>
  <c r="AN1246" i="5"/>
  <c r="AV1246" i="5" s="1"/>
  <c r="AN1245" i="5"/>
  <c r="AV1245" i="5" s="1"/>
  <c r="BD1245" i="5" s="1"/>
  <c r="AN1244" i="5"/>
  <c r="AV1244" i="5" s="1"/>
  <c r="AN1243" i="5"/>
  <c r="AV1243" i="5" s="1"/>
  <c r="AN1242" i="5"/>
  <c r="AV1242" i="5" s="1"/>
  <c r="AN1241" i="5"/>
  <c r="AV1241" i="5" s="1"/>
  <c r="AN1240" i="5"/>
  <c r="AV1240" i="5" s="1"/>
  <c r="AN1239" i="5"/>
  <c r="AV1239" i="5" s="1"/>
  <c r="AN1238" i="5"/>
  <c r="AV1238" i="5" s="1"/>
  <c r="AN1237" i="5"/>
  <c r="AV1237" i="5" s="1"/>
  <c r="BD1237" i="5" s="1"/>
  <c r="AN1236" i="5"/>
  <c r="AV1236" i="5" s="1"/>
  <c r="AN1235" i="5"/>
  <c r="AV1235" i="5" s="1"/>
  <c r="AN1234" i="5"/>
  <c r="AV1234" i="5" s="1"/>
  <c r="AN1233" i="5"/>
  <c r="AV1233" i="5" s="1"/>
  <c r="AN1232" i="5"/>
  <c r="AV1232" i="5" s="1"/>
  <c r="AN1231" i="5"/>
  <c r="AV1231" i="5" s="1"/>
  <c r="AN1230" i="5"/>
  <c r="AV1230" i="5" s="1"/>
  <c r="AN1229" i="5"/>
  <c r="AV1229" i="5" s="1"/>
  <c r="BD1229" i="5" s="1"/>
  <c r="AN1228" i="5"/>
  <c r="AV1228" i="5" s="1"/>
  <c r="AN1227" i="5"/>
  <c r="AV1227" i="5" s="1"/>
  <c r="AN1226" i="5"/>
  <c r="AV1226" i="5" s="1"/>
  <c r="AN1225" i="5"/>
  <c r="AV1225" i="5" s="1"/>
  <c r="AN1224" i="5"/>
  <c r="AV1224" i="5" s="1"/>
  <c r="AN1223" i="5"/>
  <c r="AV1223" i="5" s="1"/>
  <c r="AN1222" i="5"/>
  <c r="AV1222" i="5" s="1"/>
  <c r="AN1221" i="5"/>
  <c r="AV1221" i="5" s="1"/>
  <c r="BD1221" i="5" s="1"/>
  <c r="AN1220" i="5"/>
  <c r="AV1220" i="5" s="1"/>
  <c r="AN1219" i="5"/>
  <c r="AV1219" i="5" s="1"/>
  <c r="AN1218" i="5"/>
  <c r="AV1218" i="5" s="1"/>
  <c r="AN1217" i="5"/>
  <c r="AV1217" i="5" s="1"/>
  <c r="AN1216" i="5"/>
  <c r="AV1216" i="5" s="1"/>
  <c r="AN1215" i="5"/>
  <c r="AV1215" i="5" s="1"/>
  <c r="AN1214" i="5"/>
  <c r="AV1214" i="5" s="1"/>
  <c r="AN1213" i="5"/>
  <c r="AV1213" i="5" s="1"/>
  <c r="BD1213" i="5" s="1"/>
  <c r="AN1212" i="5"/>
  <c r="AV1212" i="5" s="1"/>
  <c r="AN1211" i="5"/>
  <c r="AV1211" i="5" s="1"/>
  <c r="AN1210" i="5"/>
  <c r="AV1210" i="5" s="1"/>
  <c r="AN1209" i="5"/>
  <c r="AV1209" i="5" s="1"/>
  <c r="AN1208" i="5"/>
  <c r="AV1208" i="5" s="1"/>
  <c r="AN1207" i="5"/>
  <c r="AV1207" i="5" s="1"/>
  <c r="AN1206" i="5"/>
  <c r="AV1206" i="5" s="1"/>
  <c r="AN1205" i="5"/>
  <c r="AV1205" i="5" s="1"/>
  <c r="BD1205" i="5" s="1"/>
  <c r="AN1204" i="5"/>
  <c r="AV1204" i="5" s="1"/>
  <c r="AN1203" i="5"/>
  <c r="AV1203" i="5" s="1"/>
  <c r="AN1202" i="5"/>
  <c r="AV1202" i="5" s="1"/>
  <c r="AN1201" i="5"/>
  <c r="AV1201" i="5" s="1"/>
  <c r="AN1200" i="5"/>
  <c r="AV1200" i="5" s="1"/>
  <c r="AN1199" i="5"/>
  <c r="AV1199" i="5" s="1"/>
  <c r="AN1198" i="5"/>
  <c r="AV1198" i="5" s="1"/>
  <c r="AN1197" i="5"/>
  <c r="AV1197" i="5" s="1"/>
  <c r="BD1197" i="5" s="1"/>
  <c r="AN1196" i="5"/>
  <c r="AV1196" i="5" s="1"/>
  <c r="AN1195" i="5"/>
  <c r="AV1195" i="5" s="1"/>
  <c r="AN1194" i="5"/>
  <c r="AV1194" i="5" s="1"/>
  <c r="AN1193" i="5"/>
  <c r="AV1193" i="5" s="1"/>
  <c r="AN1192" i="5"/>
  <c r="AV1192" i="5" s="1"/>
  <c r="AN1191" i="5"/>
  <c r="AV1191" i="5" s="1"/>
  <c r="AN1190" i="5"/>
  <c r="AV1190" i="5" s="1"/>
  <c r="AN1189" i="5"/>
  <c r="AV1189" i="5" s="1"/>
  <c r="BD1189" i="5" s="1"/>
  <c r="AN1188" i="5"/>
  <c r="AV1188" i="5" s="1"/>
  <c r="AN1187" i="5"/>
  <c r="AV1187" i="5" s="1"/>
  <c r="AN1186" i="5"/>
  <c r="AV1186" i="5" s="1"/>
  <c r="AN1185" i="5"/>
  <c r="AV1185" i="5" s="1"/>
  <c r="AN1184" i="5"/>
  <c r="AV1184" i="5" s="1"/>
  <c r="AN1183" i="5"/>
  <c r="AV1183" i="5" s="1"/>
  <c r="AN1182" i="5"/>
  <c r="AV1182" i="5" s="1"/>
  <c r="AN1181" i="5"/>
  <c r="AV1181" i="5" s="1"/>
  <c r="BD1181" i="5" s="1"/>
  <c r="AN1180" i="5"/>
  <c r="AV1180" i="5" s="1"/>
  <c r="AN1179" i="5"/>
  <c r="AV1179" i="5" s="1"/>
  <c r="AN1178" i="5"/>
  <c r="AV1178" i="5" s="1"/>
  <c r="AN1177" i="5"/>
  <c r="AV1177" i="5" s="1"/>
  <c r="AN1176" i="5"/>
  <c r="AV1176" i="5" s="1"/>
  <c r="AN1175" i="5"/>
  <c r="AV1175" i="5" s="1"/>
  <c r="AN1174" i="5"/>
  <c r="AV1174" i="5" s="1"/>
  <c r="AN1173" i="5"/>
  <c r="AV1173" i="5" s="1"/>
  <c r="BD1173" i="5" s="1"/>
  <c r="AN1172" i="5"/>
  <c r="AV1172" i="5" s="1"/>
  <c r="AN1171" i="5"/>
  <c r="AV1171" i="5" s="1"/>
  <c r="AN1170" i="5"/>
  <c r="AV1170" i="5" s="1"/>
  <c r="AN1169" i="5"/>
  <c r="AV1169" i="5" s="1"/>
  <c r="AN1168" i="5"/>
  <c r="AV1168" i="5" s="1"/>
  <c r="AN1167" i="5"/>
  <c r="AV1167" i="5" s="1"/>
  <c r="AN1166" i="5"/>
  <c r="AV1166" i="5" s="1"/>
  <c r="AN1165" i="5"/>
  <c r="AV1165" i="5" s="1"/>
  <c r="BD1165" i="5" s="1"/>
  <c r="AN1164" i="5"/>
  <c r="AV1164" i="5" s="1"/>
  <c r="AN1163" i="5"/>
  <c r="AV1163" i="5" s="1"/>
  <c r="AN1162" i="5"/>
  <c r="AV1162" i="5" s="1"/>
  <c r="AN1161" i="5"/>
  <c r="AV1161" i="5" s="1"/>
  <c r="AN1160" i="5"/>
  <c r="AV1160" i="5" s="1"/>
  <c r="AN1159" i="5"/>
  <c r="AV1159" i="5" s="1"/>
  <c r="AN1158" i="5"/>
  <c r="AV1158" i="5" s="1"/>
  <c r="AN1157" i="5"/>
  <c r="AV1157" i="5" s="1"/>
  <c r="BD1157" i="5" s="1"/>
  <c r="AN1156" i="5"/>
  <c r="AV1156" i="5" s="1"/>
  <c r="AN1155" i="5"/>
  <c r="AV1155" i="5" s="1"/>
  <c r="AN1154" i="5"/>
  <c r="AV1154" i="5" s="1"/>
  <c r="AN1153" i="5"/>
  <c r="AV1153" i="5" s="1"/>
  <c r="AN1152" i="5"/>
  <c r="AV1152" i="5" s="1"/>
  <c r="AN1151" i="5"/>
  <c r="AV1151" i="5" s="1"/>
  <c r="AN1150" i="5"/>
  <c r="AV1150" i="5" s="1"/>
  <c r="AN1149" i="5"/>
  <c r="AV1149" i="5" s="1"/>
  <c r="BD1149" i="5" s="1"/>
  <c r="AN1148" i="5"/>
  <c r="AV1148" i="5" s="1"/>
  <c r="AN1147" i="5"/>
  <c r="AV1147" i="5" s="1"/>
  <c r="AN1146" i="5"/>
  <c r="AV1146" i="5" s="1"/>
  <c r="AN1145" i="5"/>
  <c r="AV1145" i="5" s="1"/>
  <c r="AN1144" i="5"/>
  <c r="AV1144" i="5" s="1"/>
  <c r="AN1143" i="5"/>
  <c r="AV1143" i="5" s="1"/>
  <c r="AN1142" i="5"/>
  <c r="AV1142" i="5" s="1"/>
  <c r="AN1141" i="5"/>
  <c r="AV1141" i="5" s="1"/>
  <c r="BD1141" i="5" s="1"/>
  <c r="AN1140" i="5"/>
  <c r="AV1140" i="5" s="1"/>
  <c r="AN1139" i="5"/>
  <c r="AV1139" i="5" s="1"/>
  <c r="AN1138" i="5"/>
  <c r="AV1138" i="5" s="1"/>
  <c r="AN1137" i="5"/>
  <c r="AV1137" i="5" s="1"/>
  <c r="AN1136" i="5"/>
  <c r="AV1136" i="5" s="1"/>
  <c r="AN1135" i="5"/>
  <c r="AV1135" i="5" s="1"/>
  <c r="AN1134" i="5"/>
  <c r="AV1134" i="5" s="1"/>
  <c r="AN1133" i="5"/>
  <c r="AV1133" i="5" s="1"/>
  <c r="BD1133" i="5" s="1"/>
  <c r="AN1132" i="5"/>
  <c r="AV1132" i="5" s="1"/>
  <c r="AN1131" i="5"/>
  <c r="AV1131" i="5" s="1"/>
  <c r="AN1130" i="5"/>
  <c r="AV1130" i="5" s="1"/>
  <c r="AN1129" i="5"/>
  <c r="AV1129" i="5" s="1"/>
  <c r="AN1128" i="5"/>
  <c r="AV1128" i="5" s="1"/>
  <c r="AN1127" i="5"/>
  <c r="AV1127" i="5" s="1"/>
  <c r="AN1126" i="5"/>
  <c r="AV1126" i="5" s="1"/>
  <c r="AN1125" i="5"/>
  <c r="AV1125" i="5" s="1"/>
  <c r="BD1125" i="5" s="1"/>
  <c r="AN1124" i="5"/>
  <c r="AV1124" i="5" s="1"/>
  <c r="AN1123" i="5"/>
  <c r="AV1123" i="5" s="1"/>
  <c r="AN1122" i="5"/>
  <c r="AV1122" i="5" s="1"/>
  <c r="AN1121" i="5"/>
  <c r="AV1121" i="5" s="1"/>
  <c r="AN1120" i="5"/>
  <c r="AV1120" i="5" s="1"/>
  <c r="AN1119" i="5"/>
  <c r="AV1119" i="5" s="1"/>
  <c r="AN1118" i="5"/>
  <c r="AV1118" i="5" s="1"/>
  <c r="AN9" i="5"/>
  <c r="AV9" i="5" s="1"/>
  <c r="AN10" i="5"/>
  <c r="AV10" i="5" s="1"/>
  <c r="AN11" i="5"/>
  <c r="AV11" i="5" s="1"/>
  <c r="AN12" i="5"/>
  <c r="AV12" i="5" s="1"/>
  <c r="AN13" i="5"/>
  <c r="AV13" i="5" s="1"/>
  <c r="AN14" i="5"/>
  <c r="AV14" i="5" s="1"/>
  <c r="AN15" i="5"/>
  <c r="AV15" i="5" s="1"/>
  <c r="BD15" i="5" s="1"/>
  <c r="AN16" i="5"/>
  <c r="AV16" i="5" s="1"/>
  <c r="AN17" i="5"/>
  <c r="AV17" i="5" s="1"/>
  <c r="AN18" i="5"/>
  <c r="AV18" i="5" s="1"/>
  <c r="AN19" i="5"/>
  <c r="AV19" i="5" s="1"/>
  <c r="AN20" i="5"/>
  <c r="AV20" i="5" s="1"/>
  <c r="AN21" i="5"/>
  <c r="AV21" i="5" s="1"/>
  <c r="AN22" i="5"/>
  <c r="AV22" i="5" s="1"/>
  <c r="AN23" i="5"/>
  <c r="AV23" i="5" s="1"/>
  <c r="BD23" i="5" s="1"/>
  <c r="AN24" i="5"/>
  <c r="AV24" i="5" s="1"/>
  <c r="AN25" i="5"/>
  <c r="AV25" i="5" s="1"/>
  <c r="AN26" i="5"/>
  <c r="AV26" i="5" s="1"/>
  <c r="AN27" i="5"/>
  <c r="AV27" i="5" s="1"/>
  <c r="AN28" i="5"/>
  <c r="AV28" i="5" s="1"/>
  <c r="AN29" i="5"/>
  <c r="AV29" i="5" s="1"/>
  <c r="AN30" i="5"/>
  <c r="AV30" i="5" s="1"/>
  <c r="AN31" i="5"/>
  <c r="AV31" i="5" s="1"/>
  <c r="BD31" i="5" s="1"/>
  <c r="AN32" i="5"/>
  <c r="AV32" i="5" s="1"/>
  <c r="AN33" i="5"/>
  <c r="AV33" i="5" s="1"/>
  <c r="AN34" i="5"/>
  <c r="AV34" i="5" s="1"/>
  <c r="AN35" i="5"/>
  <c r="AV35" i="5" s="1"/>
  <c r="AN36" i="5"/>
  <c r="AV36" i="5" s="1"/>
  <c r="AN37" i="5"/>
  <c r="AV37" i="5" s="1"/>
  <c r="AN38" i="5"/>
  <c r="AV38" i="5" s="1"/>
  <c r="AN39" i="5"/>
  <c r="AV39" i="5" s="1"/>
  <c r="BD39" i="5" s="1"/>
  <c r="AN40" i="5"/>
  <c r="AV40" i="5" s="1"/>
  <c r="AN41" i="5"/>
  <c r="AV41" i="5" s="1"/>
  <c r="AN42" i="5"/>
  <c r="AV42" i="5" s="1"/>
  <c r="AN43" i="5"/>
  <c r="AV43" i="5" s="1"/>
  <c r="AN44" i="5"/>
  <c r="AV44" i="5" s="1"/>
  <c r="AN45" i="5"/>
  <c r="AV45" i="5" s="1"/>
  <c r="AN46" i="5"/>
  <c r="AV46" i="5" s="1"/>
  <c r="AN47" i="5"/>
  <c r="AV47" i="5" s="1"/>
  <c r="BD47" i="5" s="1"/>
  <c r="AN48" i="5"/>
  <c r="AV48" i="5" s="1"/>
  <c r="AN49" i="5"/>
  <c r="AV49" i="5" s="1"/>
  <c r="AN50" i="5"/>
  <c r="AV50" i="5" s="1"/>
  <c r="AN51" i="5"/>
  <c r="AV51" i="5" s="1"/>
  <c r="AN52" i="5"/>
  <c r="AV52" i="5" s="1"/>
  <c r="AN53" i="5"/>
  <c r="AV53" i="5" s="1"/>
  <c r="AN54" i="5"/>
  <c r="AV54" i="5" s="1"/>
  <c r="AN55" i="5"/>
  <c r="AV55" i="5" s="1"/>
  <c r="BD55" i="5" s="1"/>
  <c r="AN56" i="5"/>
  <c r="AV56" i="5" s="1"/>
  <c r="AN57" i="5"/>
  <c r="AV57" i="5" s="1"/>
  <c r="AI59" i="5"/>
  <c r="AQ59" i="5" s="1"/>
  <c r="AM62" i="5"/>
  <c r="AU62" i="5" s="1"/>
  <c r="AN65" i="5"/>
  <c r="AV65" i="5" s="1"/>
  <c r="AI67" i="5"/>
  <c r="AQ67" i="5" s="1"/>
  <c r="AM70" i="5"/>
  <c r="AU70" i="5" s="1"/>
  <c r="AO71" i="5"/>
  <c r="AW71" i="5" s="1"/>
  <c r="AN73" i="5"/>
  <c r="AV73" i="5" s="1"/>
  <c r="AI75" i="5"/>
  <c r="AQ75" i="5" s="1"/>
  <c r="AM78" i="5"/>
  <c r="AU78" i="5" s="1"/>
  <c r="AO79" i="5"/>
  <c r="AW79" i="5" s="1"/>
  <c r="AN81" i="5"/>
  <c r="AV81" i="5" s="1"/>
  <c r="AI83" i="5"/>
  <c r="AQ83" i="5" s="1"/>
  <c r="AM86" i="5"/>
  <c r="AU86" i="5" s="1"/>
  <c r="AO87" i="5"/>
  <c r="AW87" i="5" s="1"/>
  <c r="AN89" i="5"/>
  <c r="AV89" i="5" s="1"/>
  <c r="AI91" i="5"/>
  <c r="AQ91" i="5" s="1"/>
  <c r="AM94" i="5"/>
  <c r="AU94" i="5" s="1"/>
  <c r="AO95" i="5"/>
  <c r="AW95" i="5" s="1"/>
  <c r="AN97" i="5"/>
  <c r="AV97" i="5" s="1"/>
  <c r="AI99" i="5"/>
  <c r="AQ99" i="5" s="1"/>
  <c r="AM102" i="5"/>
  <c r="AU102" i="5" s="1"/>
  <c r="AO103" i="5"/>
  <c r="AW103" i="5" s="1"/>
  <c r="AN105" i="5"/>
  <c r="AV105" i="5" s="1"/>
  <c r="AI107" i="5"/>
  <c r="AQ107" i="5" s="1"/>
  <c r="AM110" i="5"/>
  <c r="AU110" i="5" s="1"/>
  <c r="AO111" i="5"/>
  <c r="AW111" i="5" s="1"/>
  <c r="AN113" i="5"/>
  <c r="AV113" i="5" s="1"/>
  <c r="AI115" i="5"/>
  <c r="AQ115" i="5" s="1"/>
  <c r="AM118" i="5"/>
  <c r="AU118" i="5" s="1"/>
  <c r="AO119" i="5"/>
  <c r="AW119" i="5" s="1"/>
  <c r="AN121" i="5"/>
  <c r="AV121" i="5" s="1"/>
  <c r="AI123" i="5"/>
  <c r="AQ123" i="5" s="1"/>
  <c r="AM126" i="5"/>
  <c r="AU126" i="5" s="1"/>
  <c r="AO127" i="5"/>
  <c r="AW127" i="5" s="1"/>
  <c r="BE127" i="5" s="1"/>
  <c r="AN129" i="5"/>
  <c r="AV129" i="5" s="1"/>
  <c r="AI131" i="5"/>
  <c r="AQ131" i="5" s="1"/>
  <c r="AM134" i="5"/>
  <c r="AU134" i="5" s="1"/>
  <c r="AO135" i="5"/>
  <c r="AW135" i="5" s="1"/>
  <c r="BE135" i="5" s="1"/>
  <c r="AN137" i="5"/>
  <c r="AV137" i="5" s="1"/>
  <c r="AI139" i="5"/>
  <c r="AQ139" i="5" s="1"/>
  <c r="AM142" i="5"/>
  <c r="AU142" i="5" s="1"/>
  <c r="AO143" i="5"/>
  <c r="AW143" i="5" s="1"/>
  <c r="AN145" i="5"/>
  <c r="AV145" i="5" s="1"/>
  <c r="AI147" i="5"/>
  <c r="AQ147" i="5" s="1"/>
  <c r="AM150" i="5"/>
  <c r="AU150" i="5" s="1"/>
  <c r="AO151" i="5"/>
  <c r="AW151" i="5" s="1"/>
  <c r="AN153" i="5"/>
  <c r="AV153" i="5" s="1"/>
  <c r="AI155" i="5"/>
  <c r="AQ155" i="5" s="1"/>
  <c r="AM158" i="5"/>
  <c r="AU158" i="5" s="1"/>
  <c r="AO159" i="5"/>
  <c r="AW159" i="5" s="1"/>
  <c r="AN161" i="5"/>
  <c r="AV161" i="5" s="1"/>
  <c r="AI163" i="5"/>
  <c r="AQ163" i="5" s="1"/>
  <c r="AM166" i="5"/>
  <c r="AU166" i="5" s="1"/>
  <c r="AO167" i="5"/>
  <c r="AW167" i="5" s="1"/>
  <c r="AN169" i="5"/>
  <c r="AV169" i="5" s="1"/>
  <c r="AI171" i="5"/>
  <c r="AQ171" i="5" s="1"/>
  <c r="AM174" i="5"/>
  <c r="AU174" i="5" s="1"/>
  <c r="AO175" i="5"/>
  <c r="AW175" i="5" s="1"/>
  <c r="AN177" i="5"/>
  <c r="AV177" i="5" s="1"/>
  <c r="AI179" i="5"/>
  <c r="AQ179" i="5" s="1"/>
  <c r="AM182" i="5"/>
  <c r="AU182" i="5" s="1"/>
  <c r="AO183" i="5"/>
  <c r="AW183" i="5" s="1"/>
  <c r="AN185" i="5"/>
  <c r="AV185" i="5" s="1"/>
  <c r="AI187" i="5"/>
  <c r="AQ187" i="5" s="1"/>
  <c r="AM190" i="5"/>
  <c r="AU190" i="5" s="1"/>
  <c r="AO191" i="5"/>
  <c r="AW191" i="5" s="1"/>
  <c r="BE191" i="5" s="1"/>
  <c r="AN193" i="5"/>
  <c r="AV193" i="5" s="1"/>
  <c r="AI195" i="5"/>
  <c r="AQ195" i="5" s="1"/>
  <c r="AM198" i="5"/>
  <c r="AU198" i="5" s="1"/>
  <c r="AO199" i="5"/>
  <c r="AW199" i="5" s="1"/>
  <c r="BE199" i="5" s="1"/>
  <c r="AN201" i="5"/>
  <c r="AV201" i="5" s="1"/>
  <c r="AI203" i="5"/>
  <c r="AQ203" i="5" s="1"/>
  <c r="AM206" i="5"/>
  <c r="AU206" i="5" s="1"/>
  <c r="AO207" i="5"/>
  <c r="AW207" i="5" s="1"/>
  <c r="AN209" i="5"/>
  <c r="AV209" i="5" s="1"/>
  <c r="AI211" i="5"/>
  <c r="AQ211" i="5" s="1"/>
  <c r="AM214" i="5"/>
  <c r="AU214" i="5" s="1"/>
  <c r="AO215" i="5"/>
  <c r="AW215" i="5" s="1"/>
  <c r="AN217" i="5"/>
  <c r="AV217" i="5" s="1"/>
  <c r="AI219" i="5"/>
  <c r="AQ219" i="5" s="1"/>
  <c r="AM222" i="5"/>
  <c r="AU222" i="5" s="1"/>
  <c r="AO223" i="5"/>
  <c r="AW223" i="5" s="1"/>
  <c r="AN225" i="5"/>
  <c r="AV225" i="5" s="1"/>
  <c r="AI227" i="5"/>
  <c r="AQ227" i="5" s="1"/>
  <c r="AM230" i="5"/>
  <c r="AU230" i="5" s="1"/>
  <c r="AO231" i="5"/>
  <c r="AW231" i="5" s="1"/>
  <c r="BE231" i="5" s="1"/>
  <c r="AN233" i="5"/>
  <c r="AV233" i="5" s="1"/>
  <c r="AI235" i="5"/>
  <c r="AQ235" i="5" s="1"/>
  <c r="AM238" i="5"/>
  <c r="AU238" i="5" s="1"/>
  <c r="AO239" i="5"/>
  <c r="AW239" i="5" s="1"/>
  <c r="AN241" i="5"/>
  <c r="AV241" i="5" s="1"/>
  <c r="AI243" i="5"/>
  <c r="AQ243" i="5" s="1"/>
  <c r="AM246" i="5"/>
  <c r="AU246" i="5" s="1"/>
  <c r="AO247" i="5"/>
  <c r="AW247" i="5" s="1"/>
  <c r="BE247" i="5" s="1"/>
  <c r="AN249" i="5"/>
  <c r="AV249" i="5" s="1"/>
  <c r="AI251" i="5"/>
  <c r="AQ251" i="5" s="1"/>
  <c r="AM254" i="5"/>
  <c r="AU254" i="5" s="1"/>
  <c r="AO255" i="5"/>
  <c r="AW255" i="5" s="1"/>
  <c r="AN257" i="5"/>
  <c r="AV257" i="5" s="1"/>
  <c r="AI259" i="5"/>
  <c r="AQ259" i="5" s="1"/>
  <c r="AM262" i="5"/>
  <c r="AU262" i="5" s="1"/>
  <c r="AO263" i="5"/>
  <c r="AW263" i="5" s="1"/>
  <c r="AN265" i="5"/>
  <c r="AV265" i="5" s="1"/>
  <c r="AI267" i="5"/>
  <c r="AQ267" i="5" s="1"/>
  <c r="AM270" i="5"/>
  <c r="AU270" i="5" s="1"/>
  <c r="AO271" i="5"/>
  <c r="AW271" i="5" s="1"/>
  <c r="AN273" i="5"/>
  <c r="AV273" i="5" s="1"/>
  <c r="AI275" i="5"/>
  <c r="AQ275" i="5" s="1"/>
  <c r="AM278" i="5"/>
  <c r="AU278" i="5" s="1"/>
  <c r="AO279" i="5"/>
  <c r="AW279" i="5" s="1"/>
  <c r="AN281" i="5"/>
  <c r="AV281" i="5" s="1"/>
  <c r="AI283" i="5"/>
  <c r="AQ283" i="5" s="1"/>
  <c r="AM286" i="5"/>
  <c r="AU286" i="5" s="1"/>
  <c r="AO287" i="5"/>
  <c r="AW287" i="5" s="1"/>
  <c r="AN289" i="5"/>
  <c r="AV289" i="5" s="1"/>
  <c r="AI291" i="5"/>
  <c r="AQ291" i="5" s="1"/>
  <c r="AM294" i="5"/>
  <c r="AU294" i="5" s="1"/>
  <c r="AO295" i="5"/>
  <c r="AW295" i="5" s="1"/>
  <c r="BE295" i="5" s="1"/>
  <c r="AN297" i="5"/>
  <c r="AV297" i="5" s="1"/>
  <c r="AI299" i="5"/>
  <c r="AQ299" i="5" s="1"/>
  <c r="AM302" i="5"/>
  <c r="AU302" i="5" s="1"/>
  <c r="AO303" i="5"/>
  <c r="AW303" i="5" s="1"/>
  <c r="AN305" i="5"/>
  <c r="AV305" i="5" s="1"/>
  <c r="AI307" i="5"/>
  <c r="AQ307" i="5" s="1"/>
  <c r="AM310" i="5"/>
  <c r="AU310" i="5" s="1"/>
  <c r="AO311" i="5"/>
  <c r="AW311" i="5" s="1"/>
  <c r="AM312" i="5"/>
  <c r="AU312" i="5" s="1"/>
  <c r="AO313" i="5"/>
  <c r="AW313" i="5" s="1"/>
  <c r="AN315" i="5"/>
  <c r="AV315" i="5" s="1"/>
  <c r="AI317" i="5"/>
  <c r="AQ317" i="5" s="1"/>
  <c r="AM320" i="5"/>
  <c r="AU320" i="5" s="1"/>
  <c r="AM322" i="5"/>
  <c r="AU322" i="5" s="1"/>
  <c r="AM324" i="5"/>
  <c r="AU324" i="5" s="1"/>
  <c r="AM326" i="5"/>
  <c r="AU326" i="5" s="1"/>
  <c r="AM328" i="5"/>
  <c r="AU328" i="5" s="1"/>
  <c r="AM330" i="5"/>
  <c r="AU330" i="5" s="1"/>
  <c r="AM332" i="5"/>
  <c r="AU332" i="5" s="1"/>
  <c r="AM334" i="5"/>
  <c r="AU334" i="5" s="1"/>
  <c r="AM336" i="5"/>
  <c r="AU336" i="5" s="1"/>
  <c r="AM338" i="5"/>
  <c r="AU338" i="5" s="1"/>
  <c r="AM340" i="5"/>
  <c r="AU340" i="5" s="1"/>
  <c r="AM342" i="5"/>
  <c r="AU342" i="5" s="1"/>
  <c r="AM344" i="5"/>
  <c r="AU344" i="5" s="1"/>
  <c r="AM346" i="5"/>
  <c r="AU346" i="5" s="1"/>
  <c r="AM348" i="5"/>
  <c r="AU348" i="5" s="1"/>
  <c r="AM350" i="5"/>
  <c r="AU350" i="5" s="1"/>
  <c r="AM352" i="5"/>
  <c r="AU352" i="5" s="1"/>
  <c r="AM354" i="5"/>
  <c r="AU354" i="5" s="1"/>
  <c r="AM356" i="5"/>
  <c r="AU356" i="5" s="1"/>
  <c r="AM358" i="5"/>
  <c r="AU358" i="5" s="1"/>
  <c r="AM360" i="5"/>
  <c r="AU360" i="5" s="1"/>
  <c r="AM362" i="5"/>
  <c r="AU362" i="5" s="1"/>
  <c r="AM364" i="5"/>
  <c r="AU364" i="5" s="1"/>
  <c r="AM366" i="5"/>
  <c r="AU366" i="5" s="1"/>
  <c r="AM368" i="5"/>
  <c r="AU368" i="5" s="1"/>
  <c r="AM370" i="5"/>
  <c r="AU370" i="5" s="1"/>
  <c r="AM372" i="5"/>
  <c r="AU372" i="5" s="1"/>
  <c r="AM374" i="5"/>
  <c r="AU374" i="5" s="1"/>
  <c r="AM376" i="5"/>
  <c r="AU376" i="5" s="1"/>
  <c r="AM378" i="5"/>
  <c r="AU378" i="5" s="1"/>
  <c r="AM380" i="5"/>
  <c r="AU380" i="5" s="1"/>
  <c r="AM382" i="5"/>
  <c r="AU382" i="5" s="1"/>
  <c r="AM384" i="5"/>
  <c r="AU384" i="5" s="1"/>
  <c r="AM390" i="5"/>
  <c r="AU390" i="5" s="1"/>
  <c r="AM392" i="5"/>
  <c r="AU392" i="5" s="1"/>
  <c r="AM394" i="5"/>
  <c r="AU394" i="5" s="1"/>
  <c r="AM396" i="5"/>
  <c r="AU396" i="5" s="1"/>
  <c r="AM398" i="5"/>
  <c r="AU398" i="5" s="1"/>
  <c r="AM400" i="5"/>
  <c r="AU400" i="5" s="1"/>
  <c r="AM402" i="5"/>
  <c r="AU402" i="5" s="1"/>
  <c r="AM404" i="5"/>
  <c r="AU404" i="5" s="1"/>
  <c r="AM406" i="5"/>
  <c r="AU406" i="5" s="1"/>
  <c r="AM408" i="5"/>
  <c r="AU408" i="5" s="1"/>
  <c r="AM410" i="5"/>
  <c r="AU410" i="5" s="1"/>
  <c r="AM412" i="5"/>
  <c r="AU412" i="5" s="1"/>
  <c r="AM414" i="5"/>
  <c r="AU414" i="5" s="1"/>
  <c r="AM416" i="5"/>
  <c r="AU416" i="5" s="1"/>
  <c r="AM418" i="5"/>
  <c r="AU418" i="5" s="1"/>
  <c r="AM420" i="5"/>
  <c r="AU420" i="5" s="1"/>
  <c r="AM422" i="5"/>
  <c r="AU422" i="5" s="1"/>
  <c r="AM424" i="5"/>
  <c r="AU424" i="5" s="1"/>
  <c r="AM426" i="5"/>
  <c r="AU426" i="5" s="1"/>
  <c r="AM428" i="5"/>
  <c r="AU428" i="5" s="1"/>
  <c r="AM430" i="5"/>
  <c r="AU430" i="5" s="1"/>
  <c r="AM432" i="5"/>
  <c r="AU432" i="5" s="1"/>
  <c r="AM434" i="5"/>
  <c r="AU434" i="5" s="1"/>
  <c r="AM436" i="5"/>
  <c r="AU436" i="5" s="1"/>
  <c r="AM438" i="5"/>
  <c r="AU438" i="5" s="1"/>
  <c r="AM440" i="5"/>
  <c r="AU440" i="5" s="1"/>
  <c r="AM442" i="5"/>
  <c r="AU442" i="5" s="1"/>
  <c r="AM444" i="5"/>
  <c r="AU444" i="5" s="1"/>
  <c r="AM446" i="5"/>
  <c r="AU446" i="5" s="1"/>
  <c r="AM448" i="5"/>
  <c r="AU448" i="5" s="1"/>
  <c r="AM450" i="5"/>
  <c r="AU450" i="5" s="1"/>
  <c r="AM452" i="5"/>
  <c r="AU452" i="5" s="1"/>
  <c r="AM454" i="5"/>
  <c r="AU454" i="5" s="1"/>
  <c r="AM456" i="5"/>
  <c r="AU456" i="5" s="1"/>
  <c r="AM458" i="5"/>
  <c r="AU458" i="5" s="1"/>
  <c r="AM460" i="5"/>
  <c r="AU460" i="5" s="1"/>
  <c r="AM462" i="5"/>
  <c r="AU462" i="5" s="1"/>
  <c r="AM464" i="5"/>
  <c r="AU464" i="5" s="1"/>
  <c r="AM466" i="5"/>
  <c r="AU466" i="5" s="1"/>
  <c r="AM468" i="5"/>
  <c r="AU468" i="5" s="1"/>
  <c r="AM470" i="5"/>
  <c r="AU470" i="5" s="1"/>
  <c r="AM472" i="5"/>
  <c r="AU472" i="5" s="1"/>
  <c r="AM474" i="5"/>
  <c r="AU474" i="5" s="1"/>
  <c r="AM476" i="5"/>
  <c r="AU476" i="5" s="1"/>
  <c r="AM478" i="5"/>
  <c r="AU478" i="5" s="1"/>
  <c r="AM480" i="5"/>
  <c r="AU480" i="5" s="1"/>
  <c r="AM482" i="5"/>
  <c r="AU482" i="5" s="1"/>
  <c r="AM484" i="5"/>
  <c r="AU484" i="5" s="1"/>
  <c r="AM486" i="5"/>
  <c r="AU486" i="5" s="1"/>
  <c r="AM488" i="5"/>
  <c r="AU488" i="5" s="1"/>
  <c r="AM490" i="5"/>
  <c r="AU490" i="5" s="1"/>
  <c r="AM492" i="5"/>
  <c r="AU492" i="5" s="1"/>
  <c r="AM494" i="5"/>
  <c r="AU494" i="5" s="1"/>
  <c r="AM496" i="5"/>
  <c r="AU496" i="5" s="1"/>
  <c r="AM498" i="5"/>
  <c r="AU498" i="5" s="1"/>
  <c r="AM500" i="5"/>
  <c r="AU500" i="5" s="1"/>
  <c r="AM502" i="5"/>
  <c r="AU502" i="5" s="1"/>
  <c r="AM504" i="5"/>
  <c r="AU504" i="5" s="1"/>
  <c r="AM506" i="5"/>
  <c r="AU506" i="5" s="1"/>
  <c r="AM508" i="5"/>
  <c r="AU508" i="5" s="1"/>
  <c r="AM510" i="5"/>
  <c r="AU510" i="5" s="1"/>
  <c r="AM512" i="5"/>
  <c r="AU512" i="5" s="1"/>
  <c r="AM514" i="5"/>
  <c r="AU514" i="5" s="1"/>
  <c r="AM516" i="5"/>
  <c r="AU516" i="5" s="1"/>
  <c r="AM518" i="5"/>
  <c r="AU518" i="5" s="1"/>
  <c r="AM520" i="5"/>
  <c r="AU520" i="5" s="1"/>
  <c r="AM522" i="5"/>
  <c r="AU522" i="5" s="1"/>
  <c r="AM524" i="5"/>
  <c r="AU524" i="5" s="1"/>
  <c r="AM526" i="5"/>
  <c r="AU526" i="5" s="1"/>
  <c r="AM528" i="5"/>
  <c r="AU528" i="5" s="1"/>
  <c r="AM530" i="5"/>
  <c r="AU530" i="5" s="1"/>
  <c r="AM532" i="5"/>
  <c r="AU532" i="5" s="1"/>
  <c r="AM534" i="5"/>
  <c r="AU534" i="5" s="1"/>
  <c r="AM536" i="5"/>
  <c r="AU536" i="5" s="1"/>
  <c r="AM538" i="5"/>
  <c r="AU538" i="5" s="1"/>
  <c r="AM540" i="5"/>
  <c r="AU540" i="5" s="1"/>
  <c r="AM542" i="5"/>
  <c r="AU542" i="5" s="1"/>
  <c r="AM544" i="5"/>
  <c r="AU544" i="5" s="1"/>
  <c r="AM546" i="5"/>
  <c r="AU546" i="5" s="1"/>
  <c r="AM548" i="5"/>
  <c r="AU548" i="5" s="1"/>
  <c r="AM550" i="5"/>
  <c r="AU550" i="5" s="1"/>
  <c r="AM552" i="5"/>
  <c r="AU552" i="5" s="1"/>
  <c r="AM554" i="5"/>
  <c r="AU554" i="5" s="1"/>
  <c r="AM556" i="5"/>
  <c r="AU556" i="5" s="1"/>
  <c r="AM558" i="5"/>
  <c r="AU558" i="5" s="1"/>
  <c r="AM560" i="5"/>
  <c r="AU560" i="5" s="1"/>
  <c r="AM562" i="5"/>
  <c r="AU562" i="5" s="1"/>
  <c r="AM564" i="5"/>
  <c r="AU564" i="5" s="1"/>
  <c r="AM566" i="5"/>
  <c r="AU566" i="5" s="1"/>
  <c r="AM568" i="5"/>
  <c r="AU568" i="5" s="1"/>
  <c r="AM570" i="5"/>
  <c r="AU570" i="5" s="1"/>
  <c r="AM572" i="5"/>
  <c r="AU572" i="5" s="1"/>
  <c r="AM574" i="5"/>
  <c r="AU574" i="5" s="1"/>
  <c r="AM576" i="5"/>
  <c r="AU576" i="5" s="1"/>
  <c r="AM578" i="5"/>
  <c r="AU578" i="5" s="1"/>
  <c r="AM580" i="5"/>
  <c r="AU580" i="5" s="1"/>
  <c r="AM582" i="5"/>
  <c r="AU582" i="5" s="1"/>
  <c r="AM584" i="5"/>
  <c r="AU584" i="5" s="1"/>
  <c r="AM586" i="5"/>
  <c r="AU586" i="5" s="1"/>
  <c r="AN588" i="5"/>
  <c r="AV588" i="5" s="1"/>
  <c r="AM591" i="5"/>
  <c r="AU591" i="5" s="1"/>
  <c r="BC591" i="5" s="1"/>
  <c r="AO593" i="5"/>
  <c r="AW593" i="5" s="1"/>
  <c r="AN596" i="5"/>
  <c r="AV596" i="5" s="1"/>
  <c r="AM599" i="5"/>
  <c r="AU599" i="5" s="1"/>
  <c r="BC599" i="5" s="1"/>
  <c r="AO601" i="5"/>
  <c r="AW601" i="5" s="1"/>
  <c r="AN604" i="5"/>
  <c r="AV604" i="5" s="1"/>
  <c r="AM607" i="5"/>
  <c r="AU607" i="5" s="1"/>
  <c r="BC607" i="5" s="1"/>
  <c r="AO609" i="5"/>
  <c r="AW609" i="5" s="1"/>
  <c r="AN612" i="5"/>
  <c r="AV612" i="5" s="1"/>
  <c r="AM615" i="5"/>
  <c r="AU615" i="5" s="1"/>
  <c r="BC615" i="5" s="1"/>
  <c r="AO617" i="5"/>
  <c r="AW617" i="5" s="1"/>
  <c r="AN620" i="5"/>
  <c r="AV620" i="5" s="1"/>
  <c r="AM623" i="5"/>
  <c r="AU623" i="5" s="1"/>
  <c r="BC623" i="5" s="1"/>
  <c r="AO625" i="5"/>
  <c r="AW625" i="5" s="1"/>
  <c r="AN628" i="5"/>
  <c r="AV628" i="5" s="1"/>
  <c r="AM631" i="5"/>
  <c r="AU631" i="5" s="1"/>
  <c r="BC631" i="5" s="1"/>
  <c r="AO633" i="5"/>
  <c r="AW633" i="5" s="1"/>
  <c r="AN636" i="5"/>
  <c r="AV636" i="5" s="1"/>
  <c r="AM639" i="5"/>
  <c r="AU639" i="5" s="1"/>
  <c r="BC639" i="5" s="1"/>
  <c r="AO641" i="5"/>
  <c r="AW641" i="5" s="1"/>
  <c r="AN644" i="5"/>
  <c r="AV644" i="5" s="1"/>
  <c r="AM647" i="5"/>
  <c r="AU647" i="5" s="1"/>
  <c r="BC647" i="5" s="1"/>
  <c r="AO649" i="5"/>
  <c r="AW649" i="5" s="1"/>
  <c r="AN652" i="5"/>
  <c r="AV652" i="5" s="1"/>
  <c r="AM655" i="5"/>
  <c r="AU655" i="5" s="1"/>
  <c r="BC655" i="5" s="1"/>
  <c r="AO657" i="5"/>
  <c r="AW657" i="5" s="1"/>
  <c r="AN660" i="5"/>
  <c r="AV660" i="5" s="1"/>
  <c r="AM663" i="5"/>
  <c r="AU663" i="5" s="1"/>
  <c r="BC663" i="5" s="1"/>
  <c r="AO665" i="5"/>
  <c r="AW665" i="5" s="1"/>
  <c r="AN668" i="5"/>
  <c r="AV668" i="5" s="1"/>
  <c r="AM671" i="5"/>
  <c r="AU671" i="5" s="1"/>
  <c r="BC671" i="5" s="1"/>
  <c r="AO673" i="5"/>
  <c r="AW673" i="5" s="1"/>
  <c r="AN676" i="5"/>
  <c r="AV676" i="5" s="1"/>
  <c r="AM679" i="5"/>
  <c r="AU679" i="5" s="1"/>
  <c r="BC679" i="5" s="1"/>
  <c r="AO681" i="5"/>
  <c r="AW681" i="5" s="1"/>
  <c r="AN684" i="5"/>
  <c r="AV684" i="5" s="1"/>
  <c r="AM687" i="5"/>
  <c r="AU687" i="5" s="1"/>
  <c r="BC687" i="5" s="1"/>
  <c r="AO689" i="5"/>
  <c r="AW689" i="5" s="1"/>
  <c r="AN692" i="5"/>
  <c r="AV692" i="5" s="1"/>
  <c r="AM695" i="5"/>
  <c r="AU695" i="5" s="1"/>
  <c r="BC695" i="5" s="1"/>
  <c r="AO697" i="5"/>
  <c r="AW697" i="5" s="1"/>
  <c r="AN700" i="5"/>
  <c r="AV700" i="5" s="1"/>
  <c r="AM703" i="5"/>
  <c r="AU703" i="5" s="1"/>
  <c r="BC703" i="5" s="1"/>
  <c r="AO705" i="5"/>
  <c r="AW705" i="5" s="1"/>
  <c r="AN708" i="5"/>
  <c r="AV708" i="5" s="1"/>
  <c r="AM711" i="5"/>
  <c r="AU711" i="5" s="1"/>
  <c r="BC711" i="5" s="1"/>
  <c r="AO713" i="5"/>
  <c r="AW713" i="5" s="1"/>
  <c r="AN716" i="5"/>
  <c r="AV716" i="5" s="1"/>
  <c r="AM719" i="5"/>
  <c r="AU719" i="5" s="1"/>
  <c r="BC719" i="5" s="1"/>
  <c r="AO721" i="5"/>
  <c r="AW721" i="5" s="1"/>
  <c r="AN724" i="5"/>
  <c r="AV724" i="5" s="1"/>
  <c r="AM727" i="5"/>
  <c r="AU727" i="5" s="1"/>
  <c r="BC727" i="5" s="1"/>
  <c r="AO729" i="5"/>
  <c r="AW729" i="5" s="1"/>
  <c r="AN732" i="5"/>
  <c r="AV732" i="5" s="1"/>
  <c r="AM735" i="5"/>
  <c r="AU735" i="5" s="1"/>
  <c r="BC735" i="5" s="1"/>
  <c r="AO737" i="5"/>
  <c r="AW737" i="5" s="1"/>
  <c r="AN740" i="5"/>
  <c r="AV740" i="5" s="1"/>
  <c r="AM743" i="5"/>
  <c r="AU743" i="5" s="1"/>
  <c r="AO745" i="5"/>
  <c r="AW745" i="5" s="1"/>
  <c r="AN748" i="5"/>
  <c r="AV748" i="5" s="1"/>
  <c r="AM751" i="5"/>
  <c r="AU751" i="5" s="1"/>
  <c r="BC751" i="5" s="1"/>
  <c r="AO753" i="5"/>
  <c r="AW753" i="5" s="1"/>
  <c r="AN756" i="5"/>
  <c r="AV756" i="5" s="1"/>
  <c r="AM759" i="5"/>
  <c r="AU759" i="5" s="1"/>
  <c r="BC759" i="5" s="1"/>
  <c r="BQ761" i="5"/>
  <c r="BV761" i="5" s="1"/>
  <c r="BE761" i="5"/>
  <c r="BF761" i="5" s="1"/>
  <c r="BP761" i="5" s="1"/>
  <c r="BQ762" i="5"/>
  <c r="BV762" i="5" s="1"/>
  <c r="BE762" i="5"/>
  <c r="BF762" i="5" s="1"/>
  <c r="BP762" i="5" s="1"/>
  <c r="BQ763" i="5"/>
  <c r="BV763" i="5" s="1"/>
  <c r="BE763" i="5"/>
  <c r="BF763" i="5" s="1"/>
  <c r="BP763" i="5" s="1"/>
  <c r="BQ764" i="5"/>
  <c r="BV764" i="5" s="1"/>
  <c r="BE764" i="5"/>
  <c r="BF764" i="5" s="1"/>
  <c r="BP764" i="5" s="1"/>
  <c r="AO766" i="5"/>
  <c r="AW766" i="5" s="1"/>
  <c r="AN769" i="5"/>
  <c r="AV769" i="5" s="1"/>
  <c r="AM772" i="5"/>
  <c r="AU772" i="5" s="1"/>
  <c r="AO774" i="5"/>
  <c r="AW774" i="5" s="1"/>
  <c r="AN777" i="5"/>
  <c r="AV777" i="5" s="1"/>
  <c r="AM780" i="5"/>
  <c r="AU780" i="5" s="1"/>
  <c r="AO782" i="5"/>
  <c r="AW782" i="5" s="1"/>
  <c r="AN785" i="5"/>
  <c r="AV785" i="5" s="1"/>
  <c r="AM788" i="5"/>
  <c r="AU788" i="5" s="1"/>
  <c r="AO790" i="5"/>
  <c r="AW790" i="5" s="1"/>
  <c r="AN793" i="5"/>
  <c r="AV793" i="5" s="1"/>
  <c r="AM796" i="5"/>
  <c r="AU796" i="5" s="1"/>
  <c r="AO798" i="5"/>
  <c r="AW798" i="5" s="1"/>
  <c r="AN801" i="5"/>
  <c r="AV801" i="5" s="1"/>
  <c r="AM804" i="5"/>
  <c r="AU804" i="5" s="1"/>
  <c r="AO806" i="5"/>
  <c r="AW806" i="5" s="1"/>
  <c r="AN809" i="5"/>
  <c r="AV809" i="5" s="1"/>
  <c r="AM812" i="5"/>
  <c r="AU812" i="5" s="1"/>
  <c r="AO814" i="5"/>
  <c r="AW814" i="5" s="1"/>
  <c r="AN817" i="5"/>
  <c r="AV817" i="5" s="1"/>
  <c r="AM820" i="5"/>
  <c r="AU820" i="5" s="1"/>
  <c r="AO822" i="5"/>
  <c r="AW822" i="5" s="1"/>
  <c r="AN825" i="5"/>
  <c r="AV825" i="5" s="1"/>
  <c r="AM828" i="5"/>
  <c r="AU828" i="5" s="1"/>
  <c r="AO830" i="5"/>
  <c r="AW830" i="5" s="1"/>
  <c r="AN833" i="5"/>
  <c r="AV833" i="5" s="1"/>
  <c r="AM836" i="5"/>
  <c r="AU836" i="5" s="1"/>
  <c r="AO838" i="5"/>
  <c r="AW838" i="5" s="1"/>
  <c r="AN841" i="5"/>
  <c r="AV841" i="5" s="1"/>
  <c r="AM844" i="5"/>
  <c r="AU844" i="5" s="1"/>
  <c r="AO846" i="5"/>
  <c r="AW846" i="5" s="1"/>
  <c r="AN849" i="5"/>
  <c r="AV849" i="5" s="1"/>
  <c r="AM852" i="5"/>
  <c r="AU852" i="5" s="1"/>
  <c r="AO854" i="5"/>
  <c r="AW854" i="5" s="1"/>
  <c r="AN857" i="5"/>
  <c r="AV857" i="5" s="1"/>
  <c r="AM860" i="5"/>
  <c r="AU860" i="5" s="1"/>
  <c r="AO862" i="5"/>
  <c r="AW862" i="5" s="1"/>
  <c r="AN865" i="5"/>
  <c r="AV865" i="5" s="1"/>
  <c r="AM868" i="5"/>
  <c r="AU868" i="5" s="1"/>
  <c r="AO870" i="5"/>
  <c r="AW870" i="5" s="1"/>
  <c r="AN873" i="5"/>
  <c r="AV873" i="5" s="1"/>
  <c r="AM876" i="5"/>
  <c r="AU876" i="5" s="1"/>
  <c r="AO878" i="5"/>
  <c r="AW878" i="5" s="1"/>
  <c r="AN881" i="5"/>
  <c r="AV881" i="5" s="1"/>
  <c r="AM884" i="5"/>
  <c r="AU884" i="5" s="1"/>
  <c r="AO886" i="5"/>
  <c r="AW886" i="5" s="1"/>
  <c r="AO890" i="5"/>
  <c r="AW890" i="5" s="1"/>
  <c r="AO894" i="5"/>
  <c r="AW894" i="5" s="1"/>
  <c r="AO898" i="5"/>
  <c r="AW898" i="5" s="1"/>
  <c r="AO902" i="5"/>
  <c r="AW902" i="5" s="1"/>
  <c r="AO906" i="5"/>
  <c r="AW906" i="5" s="1"/>
  <c r="AO910" i="5"/>
  <c r="AW910" i="5" s="1"/>
  <c r="AO914" i="5"/>
  <c r="AW914" i="5" s="1"/>
  <c r="AO918" i="5"/>
  <c r="AW918" i="5" s="1"/>
  <c r="AO922" i="5"/>
  <c r="AW922" i="5" s="1"/>
  <c r="AO926" i="5"/>
  <c r="AW926" i="5" s="1"/>
  <c r="AO930" i="5"/>
  <c r="AW930" i="5" s="1"/>
  <c r="AO934" i="5"/>
  <c r="AW934" i="5" s="1"/>
  <c r="AO938" i="5"/>
  <c r="AW938" i="5" s="1"/>
  <c r="AO942" i="5"/>
  <c r="AW942" i="5" s="1"/>
  <c r="AO946" i="5"/>
  <c r="AW946" i="5" s="1"/>
  <c r="AO950" i="5"/>
  <c r="AW950" i="5" s="1"/>
  <c r="AO954" i="5"/>
  <c r="AW954" i="5" s="1"/>
  <c r="AO956" i="5"/>
  <c r="AW956" i="5" s="1"/>
  <c r="AO960" i="5"/>
  <c r="AW960" i="5" s="1"/>
  <c r="AO964" i="5"/>
  <c r="AW964" i="5" s="1"/>
  <c r="AO968" i="5"/>
  <c r="AW968" i="5" s="1"/>
  <c r="AO972" i="5"/>
  <c r="AW972" i="5" s="1"/>
  <c r="AO976" i="5"/>
  <c r="AW976" i="5" s="1"/>
  <c r="AO980" i="5"/>
  <c r="AW980" i="5" s="1"/>
  <c r="AO984" i="5"/>
  <c r="AW984" i="5" s="1"/>
  <c r="AO988" i="5"/>
  <c r="AW988" i="5" s="1"/>
  <c r="AO992" i="5"/>
  <c r="AW992" i="5" s="1"/>
  <c r="AO996" i="5"/>
  <c r="AW996" i="5" s="1"/>
  <c r="AO1000" i="5"/>
  <c r="AW1000" i="5" s="1"/>
  <c r="AO1004" i="5"/>
  <c r="AW1004" i="5" s="1"/>
  <c r="AO1008" i="5"/>
  <c r="AW1008" i="5" s="1"/>
  <c r="AO1012" i="5"/>
  <c r="AW1012" i="5" s="1"/>
  <c r="AO1016" i="5"/>
  <c r="AW1016" i="5" s="1"/>
  <c r="AO1020" i="5"/>
  <c r="AW1020" i="5" s="1"/>
  <c r="AO1024" i="5"/>
  <c r="AW1024" i="5" s="1"/>
  <c r="AO1028" i="5"/>
  <c r="AW1028" i="5" s="1"/>
  <c r="AO1032" i="5"/>
  <c r="AW1032" i="5" s="1"/>
  <c r="AO1036" i="5"/>
  <c r="AW1036" i="5" s="1"/>
  <c r="AO1040" i="5"/>
  <c r="AW1040" i="5" s="1"/>
  <c r="AO1044" i="5"/>
  <c r="AW1044" i="5" s="1"/>
  <c r="AO1048" i="5"/>
  <c r="AW1048" i="5" s="1"/>
  <c r="AO1052" i="5"/>
  <c r="AW1052" i="5" s="1"/>
  <c r="AO1056" i="5"/>
  <c r="AW1056" i="5" s="1"/>
  <c r="AO1060" i="5"/>
  <c r="AW1060" i="5" s="1"/>
  <c r="AO1064" i="5"/>
  <c r="AW1064" i="5" s="1"/>
  <c r="AO1068" i="5"/>
  <c r="AW1068" i="5" s="1"/>
  <c r="AO1072" i="5"/>
  <c r="AW1072" i="5" s="1"/>
  <c r="AO1076" i="5"/>
  <c r="AW1076" i="5" s="1"/>
  <c r="AO1080" i="5"/>
  <c r="AW1080" i="5" s="1"/>
  <c r="AO1084" i="5"/>
  <c r="AW1084" i="5" s="1"/>
  <c r="AO1088" i="5"/>
  <c r="AW1088" i="5" s="1"/>
  <c r="AO1092" i="5"/>
  <c r="AW1092" i="5" s="1"/>
  <c r="AO1096" i="5"/>
  <c r="AW1096" i="5" s="1"/>
  <c r="AO1100" i="5"/>
  <c r="AW1100" i="5" s="1"/>
  <c r="AO1104" i="5"/>
  <c r="AW1104" i="5" s="1"/>
  <c r="AO1108" i="5"/>
  <c r="AW1108" i="5" s="1"/>
  <c r="AI1127" i="5"/>
  <c r="AQ1127" i="5" s="1"/>
  <c r="AM1133" i="5"/>
  <c r="AU1133" i="5" s="1"/>
  <c r="BC1133" i="5" s="1"/>
  <c r="AO1139" i="5"/>
  <c r="AW1139" i="5" s="1"/>
  <c r="AL1146" i="5"/>
  <c r="AT1146" i="5" s="1"/>
  <c r="AI1159" i="5"/>
  <c r="AQ1159" i="5" s="1"/>
  <c r="AM1165" i="5"/>
  <c r="AU1165" i="5" s="1"/>
  <c r="BC1165" i="5" s="1"/>
  <c r="AO1171" i="5"/>
  <c r="AW1171" i="5" s="1"/>
  <c r="AL1178" i="5"/>
  <c r="AT1178" i="5" s="1"/>
  <c r="AI1191" i="5"/>
  <c r="AQ1191" i="5" s="1"/>
  <c r="AM1197" i="5"/>
  <c r="AU1197" i="5" s="1"/>
  <c r="BC1197" i="5" s="1"/>
  <c r="AO1203" i="5"/>
  <c r="AW1203" i="5" s="1"/>
  <c r="AL1210" i="5"/>
  <c r="AT1210" i="5" s="1"/>
  <c r="AI1223" i="5"/>
  <c r="AQ1223" i="5" s="1"/>
  <c r="AM1229" i="5"/>
  <c r="AU1229" i="5" s="1"/>
  <c r="BC1229" i="5" s="1"/>
  <c r="AO1235" i="5"/>
  <c r="AW1235" i="5" s="1"/>
  <c r="AL1242" i="5"/>
  <c r="AT1242" i="5" s="1"/>
  <c r="AI1255" i="5"/>
  <c r="AQ1255" i="5" s="1"/>
  <c r="AM1261" i="5"/>
  <c r="AU1261" i="5" s="1"/>
  <c r="BC1261" i="5" s="1"/>
  <c r="AO1267" i="5"/>
  <c r="AW1267" i="5" s="1"/>
  <c r="AM1275" i="5"/>
  <c r="AU1275" i="5" s="1"/>
  <c r="AM1283" i="5"/>
  <c r="AU1283" i="5" s="1"/>
  <c r="AM1297" i="5"/>
  <c r="AU1297" i="5" s="1"/>
  <c r="AM1345" i="5"/>
  <c r="AU1345" i="5" s="1"/>
  <c r="AM1377" i="5"/>
  <c r="AU1377" i="5" s="1"/>
  <c r="AM1409" i="5"/>
  <c r="AU1409" i="5" s="1"/>
  <c r="AM1441" i="5"/>
  <c r="AU1441" i="5" s="1"/>
  <c r="AM1473" i="5"/>
  <c r="AU1473" i="5" s="1"/>
  <c r="AM1505" i="5"/>
  <c r="AU1505" i="5" s="1"/>
  <c r="AM1528" i="5"/>
  <c r="AU1528" i="5" s="1"/>
  <c r="AM1560" i="5"/>
  <c r="AU1560" i="5" s="1"/>
  <c r="AM1592" i="5"/>
  <c r="AU1592" i="5" s="1"/>
  <c r="AM1624" i="5"/>
  <c r="AU1624" i="5" s="1"/>
  <c r="AM1650" i="5"/>
  <c r="AU1650" i="5" s="1"/>
  <c r="AM1682" i="5"/>
  <c r="AU1682" i="5" s="1"/>
  <c r="AM1714" i="5"/>
  <c r="AU1714" i="5" s="1"/>
  <c r="AM1772" i="5"/>
  <c r="AU1772" i="5" s="1"/>
  <c r="AM1804" i="5"/>
  <c r="AU1804" i="5" s="1"/>
  <c r="AM1836" i="5"/>
  <c r="AU1836" i="5" s="1"/>
  <c r="AM1868" i="5"/>
  <c r="AU1868" i="5" s="1"/>
  <c r="AM1900" i="5"/>
  <c r="AU1900" i="5" s="1"/>
  <c r="AM1927" i="5"/>
  <c r="AU1927" i="5" s="1"/>
  <c r="AM1959" i="5"/>
  <c r="AU1959" i="5" s="1"/>
  <c r="AM1991" i="5"/>
  <c r="AU1991" i="5" s="1"/>
  <c r="AM2023" i="5"/>
  <c r="AU2023" i="5" s="1"/>
  <c r="AM2055" i="5"/>
  <c r="AU2055" i="5" s="1"/>
  <c r="AM2084" i="5"/>
  <c r="AU2084" i="5" s="1"/>
  <c r="AM2116" i="5"/>
  <c r="AU2116" i="5" s="1"/>
  <c r="AM2148" i="5"/>
  <c r="AU2148" i="5" s="1"/>
  <c r="AM2180" i="5"/>
  <c r="AU2180" i="5" s="1"/>
  <c r="AM2212" i="5"/>
  <c r="AU2212" i="5" s="1"/>
  <c r="AM2241" i="5"/>
  <c r="AU2241" i="5" s="1"/>
  <c r="AO2299" i="5"/>
  <c r="AW2299" i="5" s="1"/>
  <c r="AL2543" i="5"/>
  <c r="AT2543" i="5" s="1"/>
  <c r="AL2787" i="5"/>
  <c r="AT2787" i="5" s="1"/>
  <c r="AL3037" i="5"/>
  <c r="AT3037" i="5" s="1"/>
  <c r="BJ386" i="5"/>
  <c r="BS386" i="5" s="1"/>
  <c r="AY386" i="5"/>
  <c r="BJ387" i="5"/>
  <c r="BS387" i="5" s="1"/>
  <c r="AY387" i="5"/>
  <c r="BJ388" i="5"/>
  <c r="BS388" i="5" s="1"/>
  <c r="AY388" i="5"/>
  <c r="BJ389" i="5"/>
  <c r="BS389" i="5" s="1"/>
  <c r="AY389" i="5"/>
  <c r="BJ761" i="5"/>
  <c r="BS761" i="5" s="1"/>
  <c r="AY761" i="5"/>
  <c r="BJ762" i="5"/>
  <c r="BS762" i="5" s="1"/>
  <c r="AY762" i="5"/>
  <c r="BJ763" i="5"/>
  <c r="BS763" i="5" s="1"/>
  <c r="AY763" i="5"/>
  <c r="BJ764" i="5"/>
  <c r="BS764" i="5" s="1"/>
  <c r="AY764" i="5"/>
  <c r="BJ1112" i="5"/>
  <c r="BS1112" i="5" s="1"/>
  <c r="AY1112" i="5"/>
  <c r="BJ1113" i="5"/>
  <c r="BS1113" i="5" s="1"/>
  <c r="AY1113" i="5"/>
  <c r="BJ1114" i="5"/>
  <c r="BS1114" i="5" s="1"/>
  <c r="AY1114" i="5"/>
  <c r="BJ1115" i="5"/>
  <c r="BS1115" i="5" s="1"/>
  <c r="AY1115" i="5"/>
  <c r="BN1737" i="5"/>
  <c r="BC1737" i="5"/>
  <c r="BN1738" i="5"/>
  <c r="BC1738" i="5"/>
  <c r="BN1739" i="5"/>
  <c r="BC1739" i="5"/>
  <c r="BN1740" i="5"/>
  <c r="BC1740" i="5"/>
  <c r="BK386" i="5"/>
  <c r="AZ386" i="5"/>
  <c r="BK387" i="5"/>
  <c r="AZ387" i="5"/>
  <c r="BK388" i="5"/>
  <c r="AZ388" i="5"/>
  <c r="BK389" i="5"/>
  <c r="AZ389" i="5"/>
  <c r="BK761" i="5"/>
  <c r="AZ761" i="5"/>
  <c r="BK762" i="5"/>
  <c r="AZ762" i="5"/>
  <c r="BK763" i="5"/>
  <c r="AZ763" i="5"/>
  <c r="BK764" i="5"/>
  <c r="AZ764" i="5"/>
  <c r="BK1112" i="5"/>
  <c r="AZ1112" i="5"/>
  <c r="BK1113" i="5"/>
  <c r="AZ1113" i="5"/>
  <c r="BK1114" i="5"/>
  <c r="AZ1114" i="5"/>
  <c r="BK1115" i="5"/>
  <c r="AZ1115" i="5"/>
  <c r="BL386" i="5"/>
  <c r="BU386" i="5" s="1"/>
  <c r="BA386" i="5"/>
  <c r="BL387" i="5"/>
  <c r="BU387" i="5" s="1"/>
  <c r="BA387" i="5"/>
  <c r="BL388" i="5"/>
  <c r="BU388" i="5" s="1"/>
  <c r="BA388" i="5"/>
  <c r="BL389" i="5"/>
  <c r="BU389" i="5" s="1"/>
  <c r="BA389" i="5"/>
  <c r="BL761" i="5"/>
  <c r="BU761" i="5" s="1"/>
  <c r="BA761" i="5"/>
  <c r="BL762" i="5"/>
  <c r="BU762" i="5" s="1"/>
  <c r="BA762" i="5"/>
  <c r="BL763" i="5"/>
  <c r="BU763" i="5" s="1"/>
  <c r="BA763" i="5"/>
  <c r="BL764" i="5"/>
  <c r="BU764" i="5" s="1"/>
  <c r="BA764" i="5"/>
  <c r="BL1112" i="5"/>
  <c r="BU1112" i="5" s="1"/>
  <c r="BA1112" i="5"/>
  <c r="BL1113" i="5"/>
  <c r="BU1113" i="5" s="1"/>
  <c r="BA1113" i="5"/>
  <c r="BL1114" i="5"/>
  <c r="BU1114" i="5" s="1"/>
  <c r="BA1114" i="5"/>
  <c r="BL1115" i="5"/>
  <c r="BU1115" i="5" s="1"/>
  <c r="BA1115" i="5"/>
  <c r="BH386" i="5"/>
  <c r="BM386" i="5"/>
  <c r="BB386" i="5"/>
  <c r="BH387" i="5"/>
  <c r="BM387" i="5"/>
  <c r="BB387" i="5"/>
  <c r="BH388" i="5"/>
  <c r="BM388" i="5"/>
  <c r="BB388" i="5"/>
  <c r="BH389" i="5"/>
  <c r="BM389" i="5"/>
  <c r="BB389" i="5"/>
  <c r="BH761" i="5"/>
  <c r="BM761" i="5"/>
  <c r="BB761" i="5"/>
  <c r="BH762" i="5"/>
  <c r="BM762" i="5"/>
  <c r="BB762" i="5"/>
  <c r="BH763" i="5"/>
  <c r="BM763" i="5"/>
  <c r="BB763" i="5"/>
  <c r="BH764" i="5"/>
  <c r="BM764" i="5"/>
  <c r="BB764" i="5"/>
  <c r="BH1112" i="5"/>
  <c r="BM1112" i="5"/>
  <c r="BB1112" i="5"/>
  <c r="BH1113" i="5"/>
  <c r="BM1113" i="5"/>
  <c r="BB1113" i="5"/>
  <c r="BH1114" i="5"/>
  <c r="BM1114" i="5"/>
  <c r="BB1114" i="5"/>
  <c r="BH1115" i="5"/>
  <c r="BM1115" i="5"/>
  <c r="BB1115" i="5"/>
  <c r="BN1912" i="5"/>
  <c r="BC1912" i="5"/>
  <c r="BN1913" i="5"/>
  <c r="BC1913" i="5"/>
  <c r="BN1914" i="5"/>
  <c r="BC1914" i="5"/>
  <c r="BN1915" i="5"/>
  <c r="BC1915" i="5"/>
  <c r="BN1112" i="5"/>
  <c r="BC1112" i="5"/>
  <c r="BN1113" i="5"/>
  <c r="BC1113" i="5"/>
  <c r="BN1114" i="5"/>
  <c r="BC1114" i="5"/>
  <c r="BN1115" i="5"/>
  <c r="BC1115" i="5"/>
  <c r="BO1511" i="5"/>
  <c r="BD1511" i="5"/>
  <c r="BO1512" i="5"/>
  <c r="BD1512" i="5"/>
  <c r="BO1513" i="5"/>
  <c r="BD1513" i="5"/>
  <c r="BO1514" i="5"/>
  <c r="BD1514" i="5"/>
  <c r="BO1737" i="5"/>
  <c r="BD1737" i="5"/>
  <c r="BO1738" i="5"/>
  <c r="BD1738" i="5"/>
  <c r="BO1739" i="5"/>
  <c r="BD1739" i="5"/>
  <c r="BO1740" i="5"/>
  <c r="BD1740" i="5"/>
  <c r="BO1912" i="5"/>
  <c r="BD1912" i="5"/>
  <c r="BO1913" i="5"/>
  <c r="BD1913" i="5"/>
  <c r="BO1914" i="5"/>
  <c r="BD1914" i="5"/>
  <c r="BO1915" i="5"/>
  <c r="BD1915" i="5"/>
  <c r="BO2221" i="5"/>
  <c r="BD2221" i="5"/>
  <c r="BO2222" i="5"/>
  <c r="BD2222" i="5"/>
  <c r="BO2223" i="5"/>
  <c r="BD2223" i="5"/>
  <c r="BO2224" i="5"/>
  <c r="BD2224" i="5"/>
  <c r="BH2559" i="5"/>
  <c r="BM2559" i="5"/>
  <c r="BB2559" i="5"/>
  <c r="BH2560" i="5"/>
  <c r="BM2560" i="5"/>
  <c r="BB2560" i="5"/>
  <c r="BH2561" i="5"/>
  <c r="BM2561" i="5"/>
  <c r="BB2561" i="5"/>
  <c r="BH2562" i="5"/>
  <c r="BM2562" i="5"/>
  <c r="BB2562" i="5"/>
  <c r="BH2942" i="5"/>
  <c r="BM2942" i="5"/>
  <c r="BB2942" i="5"/>
  <c r="BH2943" i="5"/>
  <c r="BM2943" i="5"/>
  <c r="BB2943" i="5"/>
  <c r="BH2944" i="5"/>
  <c r="BM2944" i="5"/>
  <c r="BB2944" i="5"/>
  <c r="BH2945" i="5"/>
  <c r="BM2945" i="5"/>
  <c r="BB2945" i="5"/>
  <c r="BQ1511" i="5"/>
  <c r="BV1511" i="5" s="1"/>
  <c r="BE1511" i="5"/>
  <c r="BF1511" i="5" s="1"/>
  <c r="BP1511" i="5" s="1"/>
  <c r="BQ1512" i="5"/>
  <c r="BV1512" i="5" s="1"/>
  <c r="BE1512" i="5"/>
  <c r="BF1512" i="5" s="1"/>
  <c r="BP1512" i="5" s="1"/>
  <c r="BQ1513" i="5"/>
  <c r="BV1513" i="5" s="1"/>
  <c r="BE1513" i="5"/>
  <c r="BF1513" i="5" s="1"/>
  <c r="BP1513" i="5" s="1"/>
  <c r="BQ1514" i="5"/>
  <c r="BV1514" i="5" s="1"/>
  <c r="BE1514" i="5"/>
  <c r="BF1514" i="5" s="1"/>
  <c r="BP1514" i="5" s="1"/>
  <c r="BQ1737" i="5"/>
  <c r="BV1737" i="5" s="1"/>
  <c r="BE1737" i="5"/>
  <c r="BF1737" i="5" s="1"/>
  <c r="BP1737" i="5" s="1"/>
  <c r="BQ1738" i="5"/>
  <c r="BV1738" i="5" s="1"/>
  <c r="BE1738" i="5"/>
  <c r="BF1738" i="5" s="1"/>
  <c r="BP1738" i="5" s="1"/>
  <c r="BQ1739" i="5"/>
  <c r="BV1739" i="5" s="1"/>
  <c r="BE1739" i="5"/>
  <c r="BF1739" i="5" s="1"/>
  <c r="BP1739" i="5" s="1"/>
  <c r="BQ1740" i="5"/>
  <c r="BV1740" i="5" s="1"/>
  <c r="BE1740" i="5"/>
  <c r="BF1740" i="5" s="1"/>
  <c r="BP1740" i="5" s="1"/>
  <c r="BQ1912" i="5"/>
  <c r="BV1912" i="5" s="1"/>
  <c r="BE1912" i="5"/>
  <c r="BF1912" i="5" s="1"/>
  <c r="BP1912" i="5" s="1"/>
  <c r="BQ1913" i="5"/>
  <c r="BV1913" i="5" s="1"/>
  <c r="BE1913" i="5"/>
  <c r="BF1913" i="5" s="1"/>
  <c r="BP1913" i="5" s="1"/>
  <c r="BQ1914" i="5"/>
  <c r="BV1914" i="5" s="1"/>
  <c r="BE1914" i="5"/>
  <c r="BF1914" i="5" s="1"/>
  <c r="BP1914" i="5" s="1"/>
  <c r="BQ1915" i="5"/>
  <c r="BV1915" i="5" s="1"/>
  <c r="BE1915" i="5"/>
  <c r="BF1915" i="5" s="1"/>
  <c r="BP1915" i="5" s="1"/>
  <c r="BQ2221" i="5"/>
  <c r="BV2221" i="5" s="1"/>
  <c r="BE2221" i="5"/>
  <c r="BF2221" i="5" s="1"/>
  <c r="BP2221" i="5" s="1"/>
  <c r="BQ2222" i="5"/>
  <c r="BV2222" i="5" s="1"/>
  <c r="BE2222" i="5"/>
  <c r="BF2222" i="5" s="1"/>
  <c r="BP2222" i="5" s="1"/>
  <c r="BQ2223" i="5"/>
  <c r="BV2223" i="5" s="1"/>
  <c r="BE2223" i="5"/>
  <c r="BF2223" i="5" s="1"/>
  <c r="BP2223" i="5" s="1"/>
  <c r="BQ2224" i="5"/>
  <c r="BV2224" i="5" s="1"/>
  <c r="BE2224" i="5"/>
  <c r="BF2224" i="5" s="1"/>
  <c r="BP2224" i="5" s="1"/>
  <c r="BJ1511" i="5"/>
  <c r="BS1511" i="5" s="1"/>
  <c r="AY1511" i="5"/>
  <c r="BJ1512" i="5"/>
  <c r="BS1512" i="5" s="1"/>
  <c r="AY1512" i="5"/>
  <c r="BJ1513" i="5"/>
  <c r="BS1513" i="5" s="1"/>
  <c r="AY1513" i="5"/>
  <c r="BJ1514" i="5"/>
  <c r="BS1514" i="5" s="1"/>
  <c r="AY1514" i="5"/>
  <c r="BJ1737" i="5"/>
  <c r="BS1737" i="5" s="1"/>
  <c r="AY1737" i="5"/>
  <c r="BJ1738" i="5"/>
  <c r="BS1738" i="5" s="1"/>
  <c r="AY1738" i="5"/>
  <c r="BJ1739" i="5"/>
  <c r="BS1739" i="5" s="1"/>
  <c r="AY1739" i="5"/>
  <c r="BJ1740" i="5"/>
  <c r="BS1740" i="5" s="1"/>
  <c r="AY1740" i="5"/>
  <c r="BJ1912" i="5"/>
  <c r="BS1912" i="5" s="1"/>
  <c r="AY1912" i="5"/>
  <c r="BJ1913" i="5"/>
  <c r="BS1913" i="5" s="1"/>
  <c r="AY1913" i="5"/>
  <c r="BJ1914" i="5"/>
  <c r="BS1914" i="5" s="1"/>
  <c r="AY1914" i="5"/>
  <c r="BJ1915" i="5"/>
  <c r="BS1915" i="5" s="1"/>
  <c r="AY1915" i="5"/>
  <c r="BJ2221" i="5"/>
  <c r="BS2221" i="5" s="1"/>
  <c r="AY2221" i="5"/>
  <c r="BJ2222" i="5"/>
  <c r="BS2222" i="5" s="1"/>
  <c r="AY2222" i="5"/>
  <c r="BJ2223" i="5"/>
  <c r="BS2223" i="5" s="1"/>
  <c r="AY2223" i="5"/>
  <c r="BJ2224" i="5"/>
  <c r="BS2224" i="5" s="1"/>
  <c r="AY2224" i="5"/>
  <c r="BK1511" i="5"/>
  <c r="AZ1511" i="5"/>
  <c r="BK1512" i="5"/>
  <c r="AZ1512" i="5"/>
  <c r="BK1513" i="5"/>
  <c r="AZ1513" i="5"/>
  <c r="BK1514" i="5"/>
  <c r="AZ1514" i="5"/>
  <c r="BK1737" i="5"/>
  <c r="AZ1737" i="5"/>
  <c r="BK1738" i="5"/>
  <c r="AZ1738" i="5"/>
  <c r="BK1739" i="5"/>
  <c r="AZ1739" i="5"/>
  <c r="BK1740" i="5"/>
  <c r="AZ1740" i="5"/>
  <c r="BK1912" i="5"/>
  <c r="AZ1912" i="5"/>
  <c r="BK1913" i="5"/>
  <c r="AZ1913" i="5"/>
  <c r="BK1914" i="5"/>
  <c r="AZ1914" i="5"/>
  <c r="BK1915" i="5"/>
  <c r="AZ1915" i="5"/>
  <c r="BK2221" i="5"/>
  <c r="AZ2221" i="5"/>
  <c r="BK2222" i="5"/>
  <c r="AZ2222" i="5"/>
  <c r="BK2223" i="5"/>
  <c r="AZ2223" i="5"/>
  <c r="BK2224" i="5"/>
  <c r="AZ2224" i="5"/>
  <c r="BL1511" i="5"/>
  <c r="BU1511" i="5" s="1"/>
  <c r="BA1511" i="5"/>
  <c r="BL1512" i="5"/>
  <c r="BU1512" i="5" s="1"/>
  <c r="BA1512" i="5"/>
  <c r="BL1513" i="5"/>
  <c r="BU1513" i="5" s="1"/>
  <c r="BA1513" i="5"/>
  <c r="BL1514" i="5"/>
  <c r="BU1514" i="5" s="1"/>
  <c r="BA1514" i="5"/>
  <c r="BL1737" i="5"/>
  <c r="BU1737" i="5" s="1"/>
  <c r="BA1737" i="5"/>
  <c r="BL1738" i="5"/>
  <c r="BU1738" i="5" s="1"/>
  <c r="BA1738" i="5"/>
  <c r="BL1739" i="5"/>
  <c r="BU1739" i="5" s="1"/>
  <c r="BA1739" i="5"/>
  <c r="BL1740" i="5"/>
  <c r="BU1740" i="5" s="1"/>
  <c r="BA1740" i="5"/>
  <c r="BL1912" i="5"/>
  <c r="BU1912" i="5" s="1"/>
  <c r="BA1912" i="5"/>
  <c r="BL1913" i="5"/>
  <c r="BU1913" i="5" s="1"/>
  <c r="BA1913" i="5"/>
  <c r="BL1914" i="5"/>
  <c r="BU1914" i="5" s="1"/>
  <c r="BA1914" i="5"/>
  <c r="BL1915" i="5"/>
  <c r="BU1915" i="5" s="1"/>
  <c r="BA1915" i="5"/>
  <c r="BL2221" i="5"/>
  <c r="BU2221" i="5" s="1"/>
  <c r="BA2221" i="5"/>
  <c r="BL2222" i="5"/>
  <c r="BU2222" i="5" s="1"/>
  <c r="BA2222" i="5"/>
  <c r="BL2223" i="5"/>
  <c r="BU2223" i="5" s="1"/>
  <c r="BA2223" i="5"/>
  <c r="BL2224" i="5"/>
  <c r="BU2224" i="5" s="1"/>
  <c r="BA2224" i="5"/>
  <c r="BH1511" i="5"/>
  <c r="BM1511" i="5"/>
  <c r="BB1511" i="5"/>
  <c r="BH1512" i="5"/>
  <c r="BM1512" i="5"/>
  <c r="BB1512" i="5"/>
  <c r="BH1513" i="5"/>
  <c r="BM1513" i="5"/>
  <c r="BB1513" i="5"/>
  <c r="BH1514" i="5"/>
  <c r="BM1514" i="5"/>
  <c r="BB1514" i="5"/>
  <c r="BH1737" i="5"/>
  <c r="BM1737" i="5"/>
  <c r="BB1737" i="5"/>
  <c r="BH1738" i="5"/>
  <c r="BM1738" i="5"/>
  <c r="BB1738" i="5"/>
  <c r="BH1739" i="5"/>
  <c r="BM1739" i="5"/>
  <c r="BB1739" i="5"/>
  <c r="BH1740" i="5"/>
  <c r="BM1740" i="5"/>
  <c r="BB1740" i="5"/>
  <c r="BH1912" i="5"/>
  <c r="BM1912" i="5"/>
  <c r="BB1912" i="5"/>
  <c r="BH1913" i="5"/>
  <c r="BM1913" i="5"/>
  <c r="BB1913" i="5"/>
  <c r="BH1914" i="5"/>
  <c r="BM1914" i="5"/>
  <c r="BB1914" i="5"/>
  <c r="BH1915" i="5"/>
  <c r="BM1915" i="5"/>
  <c r="BB1915" i="5"/>
  <c r="BH2221" i="5"/>
  <c r="BM2221" i="5"/>
  <c r="BB2221" i="5"/>
  <c r="BH2222" i="5"/>
  <c r="BM2222" i="5"/>
  <c r="BB2222" i="5"/>
  <c r="BH2223" i="5"/>
  <c r="BM2223" i="5"/>
  <c r="BB2223" i="5"/>
  <c r="BH2224" i="5"/>
  <c r="BM2224" i="5"/>
  <c r="BB2224" i="5"/>
  <c r="BN2559" i="5"/>
  <c r="BC2559" i="5"/>
  <c r="BN2560" i="5"/>
  <c r="BC2560" i="5"/>
  <c r="BN2561" i="5"/>
  <c r="BC2561" i="5"/>
  <c r="BN2562" i="5"/>
  <c r="BC2562" i="5"/>
  <c r="BN2942" i="5"/>
  <c r="BC2942" i="5"/>
  <c r="BN2943" i="5"/>
  <c r="BC2943" i="5"/>
  <c r="BN2944" i="5"/>
  <c r="BC2944" i="5"/>
  <c r="BN2945" i="5"/>
  <c r="BC2945" i="5"/>
  <c r="BO2559" i="5"/>
  <c r="BD2559" i="5"/>
  <c r="BO2560" i="5"/>
  <c r="BD2560" i="5"/>
  <c r="BO2561" i="5"/>
  <c r="BD2561" i="5"/>
  <c r="BO2562" i="5"/>
  <c r="BD2562" i="5"/>
  <c r="BO2942" i="5"/>
  <c r="BD2942" i="5"/>
  <c r="BO2943" i="5"/>
  <c r="BD2943" i="5"/>
  <c r="BO2944" i="5"/>
  <c r="BD2944" i="5"/>
  <c r="BO2945" i="5"/>
  <c r="BD2945" i="5"/>
  <c r="BQ2559" i="5"/>
  <c r="BV2559" i="5" s="1"/>
  <c r="BE2559" i="5"/>
  <c r="BF2559" i="5" s="1"/>
  <c r="BP2559" i="5" s="1"/>
  <c r="BQ2560" i="5"/>
  <c r="BV2560" i="5" s="1"/>
  <c r="BE2560" i="5"/>
  <c r="BF2560" i="5" s="1"/>
  <c r="BP2560" i="5" s="1"/>
  <c r="BQ2561" i="5"/>
  <c r="BV2561" i="5" s="1"/>
  <c r="BE2561" i="5"/>
  <c r="BF2561" i="5" s="1"/>
  <c r="BP2561" i="5" s="1"/>
  <c r="BQ2562" i="5"/>
  <c r="BV2562" i="5" s="1"/>
  <c r="BE2562" i="5"/>
  <c r="BF2562" i="5" s="1"/>
  <c r="BP2562" i="5" s="1"/>
  <c r="BQ2942" i="5"/>
  <c r="BV2942" i="5" s="1"/>
  <c r="BE2942" i="5"/>
  <c r="BF2942" i="5" s="1"/>
  <c r="BP2942" i="5" s="1"/>
  <c r="BQ2943" i="5"/>
  <c r="BV2943" i="5" s="1"/>
  <c r="BE2943" i="5"/>
  <c r="BF2943" i="5" s="1"/>
  <c r="BP2943" i="5" s="1"/>
  <c r="BQ2944" i="5"/>
  <c r="BV2944" i="5" s="1"/>
  <c r="BE2944" i="5"/>
  <c r="BF2944" i="5" s="1"/>
  <c r="BP2944" i="5" s="1"/>
  <c r="BQ2945" i="5"/>
  <c r="BV2945" i="5" s="1"/>
  <c r="BE2945" i="5"/>
  <c r="BF2945" i="5" s="1"/>
  <c r="BP2945" i="5" s="1"/>
  <c r="BJ2559" i="5"/>
  <c r="BS2559" i="5" s="1"/>
  <c r="AY2559" i="5"/>
  <c r="BJ2560" i="5"/>
  <c r="BS2560" i="5" s="1"/>
  <c r="AY2560" i="5"/>
  <c r="BJ2561" i="5"/>
  <c r="BS2561" i="5" s="1"/>
  <c r="AY2561" i="5"/>
  <c r="BJ2562" i="5"/>
  <c r="BS2562" i="5" s="1"/>
  <c r="AY2562" i="5"/>
  <c r="BJ2942" i="5"/>
  <c r="BS2942" i="5" s="1"/>
  <c r="AY2942" i="5"/>
  <c r="BJ2943" i="5"/>
  <c r="BS2943" i="5" s="1"/>
  <c r="AY2943" i="5"/>
  <c r="BJ2944" i="5"/>
  <c r="BS2944" i="5" s="1"/>
  <c r="AY2944" i="5"/>
  <c r="BJ2945" i="5"/>
  <c r="BS2945" i="5" s="1"/>
  <c r="AY2945" i="5"/>
  <c r="BK2559" i="5"/>
  <c r="AZ2559" i="5"/>
  <c r="BK2560" i="5"/>
  <c r="AZ2560" i="5"/>
  <c r="BK2561" i="5"/>
  <c r="AZ2561" i="5"/>
  <c r="BK2562" i="5"/>
  <c r="AZ2562" i="5"/>
  <c r="BK2942" i="5"/>
  <c r="AZ2942" i="5"/>
  <c r="BK2943" i="5"/>
  <c r="AZ2943" i="5"/>
  <c r="BK2944" i="5"/>
  <c r="AZ2944" i="5"/>
  <c r="BK2945" i="5"/>
  <c r="AZ2945" i="5"/>
  <c r="BL2559" i="5"/>
  <c r="BU2559" i="5" s="1"/>
  <c r="BA2559" i="5"/>
  <c r="BL2560" i="5"/>
  <c r="BU2560" i="5" s="1"/>
  <c r="BA2560" i="5"/>
  <c r="BL2561" i="5"/>
  <c r="BU2561" i="5" s="1"/>
  <c r="BA2561" i="5"/>
  <c r="BL2562" i="5"/>
  <c r="BU2562" i="5" s="1"/>
  <c r="BA2562" i="5"/>
  <c r="BL2942" i="5"/>
  <c r="BU2942" i="5" s="1"/>
  <c r="BA2942" i="5"/>
  <c r="BL2943" i="5"/>
  <c r="BU2943" i="5" s="1"/>
  <c r="BA2943" i="5"/>
  <c r="BL2944" i="5"/>
  <c r="BU2944" i="5" s="1"/>
  <c r="BA2944" i="5"/>
  <c r="BL2945" i="5"/>
  <c r="BU2945" i="5" s="1"/>
  <c r="BA2945" i="5"/>
  <c r="AC2559" i="5"/>
  <c r="AC1512" i="5"/>
  <c r="AC1737" i="5"/>
  <c r="AC1739" i="5"/>
  <c r="AC1800" i="5"/>
  <c r="AC2126" i="5"/>
  <c r="AC1514" i="5"/>
  <c r="AC682" i="5"/>
  <c r="AC387" i="5"/>
  <c r="AC2430" i="5"/>
  <c r="AC2222" i="5"/>
  <c r="AC3183" i="5"/>
  <c r="AC2561" i="5"/>
  <c r="AC285" i="5"/>
  <c r="AC454" i="5"/>
  <c r="AC566" i="5"/>
  <c r="AC238" i="5"/>
  <c r="AC247" i="5"/>
  <c r="AC540" i="5"/>
  <c r="AC938" i="5"/>
  <c r="AC440" i="5"/>
  <c r="AC510" i="5"/>
  <c r="AC631" i="5"/>
  <c r="AC280" i="5"/>
  <c r="AC338" i="5"/>
  <c r="AC239" i="5"/>
  <c r="AC248" i="5"/>
  <c r="AC568" i="5"/>
  <c r="AC654" i="5"/>
  <c r="AC674" i="5"/>
  <c r="AC253" i="5"/>
  <c r="AC279" i="5"/>
  <c r="AC484" i="5"/>
  <c r="AC336" i="5"/>
  <c r="AC376" i="5"/>
  <c r="AC386" i="5"/>
  <c r="AC398" i="5"/>
  <c r="AC400" i="5"/>
  <c r="AC414" i="5"/>
  <c r="AC428" i="5"/>
  <c r="AC456" i="5"/>
  <c r="AC470" i="5"/>
  <c r="AC500" i="5"/>
  <c r="AC512" i="5"/>
  <c r="AC526" i="5"/>
  <c r="AC556" i="5"/>
  <c r="AC764" i="5"/>
  <c r="AC420" i="5"/>
  <c r="AC446" i="5"/>
  <c r="AC448" i="5"/>
  <c r="AC476" i="5"/>
  <c r="AC492" i="5"/>
  <c r="AC504" i="5"/>
  <c r="AC532" i="5"/>
  <c r="AC560" i="5"/>
  <c r="AC368" i="5"/>
  <c r="AC384" i="5"/>
  <c r="AC388" i="5"/>
  <c r="AC392" i="5"/>
  <c r="AC408" i="5"/>
  <c r="AC436" i="5"/>
  <c r="AC462" i="5"/>
  <c r="AC464" i="5"/>
  <c r="AC518" i="5"/>
  <c r="AC520" i="5"/>
  <c r="AC548" i="5"/>
  <c r="AC587" i="5"/>
  <c r="AC678" i="5"/>
  <c r="AC957" i="5"/>
  <c r="AC757" i="5"/>
  <c r="AC774" i="5"/>
  <c r="AC778" i="5"/>
  <c r="AC784" i="5"/>
  <c r="AC792" i="5"/>
  <c r="AC800" i="5"/>
  <c r="AC902" i="5"/>
  <c r="AC1148" i="5"/>
  <c r="AC954" i="5"/>
  <c r="AC982" i="5"/>
  <c r="AC1049" i="5"/>
  <c r="AC603" i="5"/>
  <c r="AC989" i="5"/>
  <c r="AC1056" i="5"/>
  <c r="AC1065" i="5"/>
  <c r="AC1052" i="5"/>
  <c r="AC1104" i="5"/>
  <c r="AC1113" i="5"/>
  <c r="AC1135" i="5"/>
  <c r="AC1219" i="5"/>
  <c r="AC1248" i="5"/>
  <c r="AC1444" i="5"/>
  <c r="AC1201" i="5"/>
  <c r="AC1743" i="5"/>
  <c r="AC1139" i="5"/>
  <c r="AC1161" i="5"/>
  <c r="AC1181" i="5"/>
  <c r="AC1747" i="5"/>
  <c r="AC1745" i="5"/>
  <c r="AC1754" i="5"/>
  <c r="AC2138" i="5"/>
  <c r="AC1452" i="5"/>
  <c r="AC1460" i="5"/>
  <c r="AC1500" i="5"/>
  <c r="AC1741" i="5"/>
  <c r="AC1792" i="5"/>
  <c r="AC1508" i="5"/>
  <c r="AC1766" i="5"/>
  <c r="AC1484" i="5"/>
  <c r="AC1502" i="5"/>
  <c r="AC1519" i="5"/>
  <c r="AC1593" i="5"/>
  <c r="AC1472" i="5"/>
  <c r="AC1651" i="5"/>
  <c r="AC1463" i="5"/>
  <c r="AC2204" i="5"/>
  <c r="AC2241" i="5"/>
  <c r="AC2273" i="5"/>
  <c r="AC1527" i="5"/>
  <c r="AC1535" i="5"/>
  <c r="AC1543" i="5"/>
  <c r="AC1601" i="5"/>
  <c r="AC1659" i="5"/>
  <c r="AC2194" i="5"/>
  <c r="AC1758" i="5"/>
  <c r="AC1625" i="5"/>
  <c r="AC1635" i="5"/>
  <c r="AC2172" i="5"/>
  <c r="AC1913" i="5"/>
  <c r="AC1962" i="5"/>
  <c r="AC1994" i="5"/>
  <c r="AC2026" i="5"/>
  <c r="AC2233" i="5"/>
  <c r="AC2265" i="5"/>
  <c r="AC2409" i="5"/>
  <c r="AC1970" i="5"/>
  <c r="AC2002" i="5"/>
  <c r="AC2034" i="5"/>
  <c r="AC2177" i="5"/>
  <c r="AC2225" i="5"/>
  <c r="AC2257" i="5"/>
  <c r="AC2365" i="5"/>
  <c r="AC2097" i="5"/>
  <c r="AC2124" i="5"/>
  <c r="AC1946" i="5"/>
  <c r="AC1978" i="5"/>
  <c r="AC2010" i="5"/>
  <c r="AC2095" i="5"/>
  <c r="AC2158" i="5"/>
  <c r="AC2212" i="5"/>
  <c r="AC2249" i="5"/>
  <c r="AC2220" i="5"/>
  <c r="AC2281" i="5"/>
  <c r="AC2289" i="5"/>
  <c r="AC2297" i="5"/>
  <c r="AC2305" i="5"/>
  <c r="AC2313" i="5"/>
  <c r="AC2324" i="5"/>
  <c r="AC2338" i="5"/>
  <c r="AC2341" i="5"/>
  <c r="AC2379" i="5"/>
  <c r="AC2427" i="5"/>
  <c r="AC2441" i="5"/>
  <c r="AC2099" i="5"/>
  <c r="AC2101" i="5"/>
  <c r="AC2103" i="5"/>
  <c r="AC2105" i="5"/>
  <c r="AC2107" i="5"/>
  <c r="AC2109" i="5"/>
  <c r="AC2111" i="5"/>
  <c r="AC2113" i="5"/>
  <c r="AC2115" i="5"/>
  <c r="AC2117" i="5"/>
  <c r="AC2119" i="5"/>
  <c r="AC2121" i="5"/>
  <c r="AC2223" i="5"/>
  <c r="AC2357" i="5"/>
  <c r="AC2477" i="5"/>
  <c r="AC2481" i="5"/>
  <c r="AC2449" i="5"/>
  <c r="AC2583" i="5"/>
  <c r="AC2625" i="5"/>
  <c r="AC2457" i="5"/>
  <c r="AC2461" i="5"/>
  <c r="AC2469" i="5"/>
  <c r="AC2614" i="5"/>
  <c r="AC2221" i="5"/>
  <c r="AC2285" i="5"/>
  <c r="AC2293" i="5"/>
  <c r="AC2301" i="5"/>
  <c r="AC2309" i="5"/>
  <c r="AC2349" i="5"/>
  <c r="AC2373" i="5"/>
  <c r="AC2383" i="5"/>
  <c r="AC2389" i="5"/>
  <c r="AC2397" i="5"/>
  <c r="AC2465" i="5"/>
  <c r="AC2322" i="5"/>
  <c r="AC2363" i="5"/>
  <c r="AC2419" i="5"/>
  <c r="AC2444" i="5"/>
  <c r="AC2463" i="5"/>
  <c r="AC2593" i="5"/>
  <c r="AC2628" i="5"/>
  <c r="AC2513" i="5"/>
  <c r="AC2473" i="5"/>
  <c r="AC2531" i="5"/>
  <c r="AC2537" i="5"/>
  <c r="AC2596" i="5"/>
  <c r="AC2568" i="5"/>
  <c r="AC2889" i="5"/>
  <c r="AC2688" i="5"/>
  <c r="AC3179" i="5"/>
  <c r="AC2630" i="5"/>
  <c r="AC2650" i="5"/>
  <c r="AC2672" i="5"/>
  <c r="AC2677" i="5"/>
  <c r="AC2680" i="5"/>
  <c r="AC2690" i="5"/>
  <c r="AC2642" i="5"/>
  <c r="AC2612" i="5"/>
  <c r="AC2897" i="5"/>
  <c r="AC2917" i="5"/>
  <c r="AC2913" i="5"/>
  <c r="AC2885" i="5"/>
  <c r="AC3064" i="5"/>
  <c r="AC2648" i="5"/>
  <c r="AC2656" i="5"/>
  <c r="AC2881" i="5"/>
  <c r="AC2905" i="5"/>
  <c r="AC2873" i="5"/>
  <c r="AC2901" i="5"/>
  <c r="AC3118" i="5"/>
  <c r="AC3126" i="5"/>
  <c r="AC3134" i="5"/>
  <c r="AC3193" i="5"/>
  <c r="AC2883" i="5"/>
  <c r="AC2899" i="5"/>
  <c r="AC2915" i="5"/>
  <c r="AC3031" i="5"/>
  <c r="AC2977" i="5"/>
  <c r="AC3015" i="5"/>
  <c r="AC2875" i="5"/>
  <c r="AC2891" i="5"/>
  <c r="AC2907" i="5"/>
  <c r="AC2957" i="5"/>
  <c r="AC3141" i="5"/>
  <c r="AC3116" i="5"/>
  <c r="AC3124" i="5"/>
  <c r="AC3132" i="5"/>
  <c r="AC3037" i="5"/>
  <c r="AC3049" i="5"/>
  <c r="AC3162" i="5"/>
  <c r="AC3178" i="5"/>
  <c r="AC3221" i="5"/>
  <c r="AC3114" i="5"/>
  <c r="AC3122" i="5"/>
  <c r="AC3130" i="5"/>
  <c r="AC3209" i="5"/>
  <c r="AC3203" i="5"/>
  <c r="AC3048" i="5"/>
  <c r="AC3112" i="5"/>
  <c r="AC3120" i="5"/>
  <c r="AC3128" i="5"/>
  <c r="AC3136" i="5"/>
  <c r="AC3199" i="5"/>
  <c r="AC3213" i="5"/>
  <c r="AC3157" i="5"/>
  <c r="AC3197" i="5"/>
  <c r="AC3215" i="5"/>
  <c r="AC359" i="5"/>
  <c r="AC245" i="5"/>
  <c r="AC277" i="5"/>
  <c r="AC335" i="5"/>
  <c r="AC309" i="5"/>
  <c r="AC589" i="5"/>
  <c r="AC241" i="5"/>
  <c r="AC273" i="5"/>
  <c r="AC305" i="5"/>
  <c r="AC331" i="5"/>
  <c r="AC711" i="5"/>
  <c r="AC605" i="5"/>
  <c r="AC659" i="5"/>
  <c r="AC228" i="5"/>
  <c r="AC637" i="5"/>
  <c r="AC573" i="5"/>
  <c r="AC621" i="5"/>
  <c r="AC719" i="5"/>
  <c r="AC1030" i="5"/>
  <c r="AC1032" i="5"/>
  <c r="AC754" i="5"/>
  <c r="AC722" i="5"/>
  <c r="AC731" i="5"/>
  <c r="AC770" i="5"/>
  <c r="AC879" i="5"/>
  <c r="AC895" i="5"/>
  <c r="AC695" i="5"/>
  <c r="AC745" i="5"/>
  <c r="AC703" i="5"/>
  <c r="AC831" i="5"/>
  <c r="AC864" i="5"/>
  <c r="AC883" i="5"/>
  <c r="AC975" i="5"/>
  <c r="AC977" i="5"/>
  <c r="AC1007" i="5"/>
  <c r="AC1009" i="5"/>
  <c r="AC1067" i="5"/>
  <c r="AC1299" i="5"/>
  <c r="AC1351" i="5"/>
  <c r="AC749" i="5"/>
  <c r="AC766" i="5"/>
  <c r="AC855" i="5"/>
  <c r="AC916" i="5"/>
  <c r="AC1038" i="5"/>
  <c r="AC1040" i="5"/>
  <c r="AC1118" i="5"/>
  <c r="AC721" i="5"/>
  <c r="AC753" i="5"/>
  <c r="AC783" i="5"/>
  <c r="AC791" i="5"/>
  <c r="AC799" i="5"/>
  <c r="AC807" i="5"/>
  <c r="AC815" i="5"/>
  <c r="AC823" i="5"/>
  <c r="AC937" i="5"/>
  <c r="AC884" i="5"/>
  <c r="AC894" i="5"/>
  <c r="AC904" i="5"/>
  <c r="AC1103" i="5"/>
  <c r="AC863" i="5"/>
  <c r="AC925" i="5"/>
  <c r="AC915" i="5"/>
  <c r="AC958" i="5"/>
  <c r="AC960" i="5"/>
  <c r="AC990" i="5"/>
  <c r="AC992" i="5"/>
  <c r="AC1022" i="5"/>
  <c r="AC1024" i="5"/>
  <c r="AC1083" i="5"/>
  <c r="AC1138" i="5"/>
  <c r="AC1150" i="5"/>
  <c r="AC1112" i="5"/>
  <c r="AC1173" i="5"/>
  <c r="AC1215" i="5"/>
  <c r="AC1313" i="5"/>
  <c r="AC882" i="5"/>
  <c r="AC903" i="5"/>
  <c r="AC914" i="5"/>
  <c r="AC936" i="5"/>
  <c r="AC983" i="5"/>
  <c r="AC985" i="5"/>
  <c r="AC1015" i="5"/>
  <c r="AC1017" i="5"/>
  <c r="AC1099" i="5"/>
  <c r="AC1189" i="5"/>
  <c r="AC1055" i="5"/>
  <c r="AC1134" i="5"/>
  <c r="AC1182" i="5"/>
  <c r="AC1427" i="5"/>
  <c r="AC959" i="5"/>
  <c r="AC961" i="5"/>
  <c r="AC991" i="5"/>
  <c r="AC993" i="5"/>
  <c r="AC1023" i="5"/>
  <c r="AC1025" i="5"/>
  <c r="AC1031" i="5"/>
  <c r="AC1071" i="5"/>
  <c r="AC1122" i="5"/>
  <c r="AC1087" i="5"/>
  <c r="AC1154" i="5"/>
  <c r="AC1335" i="5"/>
  <c r="AC933" i="5"/>
  <c r="AC967" i="5"/>
  <c r="AC969" i="5"/>
  <c r="AC999" i="5"/>
  <c r="AC1001" i="5"/>
  <c r="AC1051" i="5"/>
  <c r="AC1186" i="5"/>
  <c r="AC1206" i="5"/>
  <c r="AC1379" i="5"/>
  <c r="AC1175" i="5"/>
  <c r="AC1249" i="5"/>
  <c r="AC1327" i="5"/>
  <c r="AC1455" i="5"/>
  <c r="AC1205" i="5"/>
  <c r="AC1295" i="5"/>
  <c r="AC1309" i="5"/>
  <c r="AC1367" i="5"/>
  <c r="AC1395" i="5"/>
  <c r="AC1174" i="5"/>
  <c r="AC1218" i="5"/>
  <c r="AC1319" i="5"/>
  <c r="AC1343" i="5"/>
  <c r="AC1281" i="5"/>
  <c r="AC1207" i="5"/>
  <c r="AC1277" i="5"/>
  <c r="AC1359" i="5"/>
  <c r="AC1411" i="5"/>
  <c r="AC1487" i="5"/>
  <c r="AC1375" i="5"/>
  <c r="AC1391" i="5"/>
  <c r="AC1407" i="5"/>
  <c r="AC1423" i="5"/>
  <c r="AC1447" i="5"/>
  <c r="AC1283" i="5"/>
  <c r="AC1323" i="5"/>
  <c r="AC1331" i="5"/>
  <c r="AC1339" i="5"/>
  <c r="AC1347" i="5"/>
  <c r="AC1355" i="5"/>
  <c r="AC1363" i="5"/>
  <c r="AC1371" i="5"/>
  <c r="AC1387" i="5"/>
  <c r="AC1403" i="5"/>
  <c r="AC1419" i="5"/>
  <c r="AC1439" i="5"/>
  <c r="AC1479" i="5"/>
  <c r="AC1297" i="5"/>
  <c r="AC1383" i="5"/>
  <c r="AC1399" i="5"/>
  <c r="AC1415" i="5"/>
  <c r="AC1431" i="5"/>
  <c r="AC1467" i="5"/>
  <c r="AC1551" i="5"/>
  <c r="AC1567" i="5"/>
  <c r="AC1552" i="5"/>
  <c r="AC1556" i="5"/>
  <c r="AC1560" i="5"/>
  <c r="AC1564" i="5"/>
  <c r="AC1568" i="5"/>
  <c r="AC1572" i="5"/>
  <c r="AC1576" i="5"/>
  <c r="AC1580" i="5"/>
  <c r="AC1584" i="5"/>
  <c r="AC1588" i="5"/>
  <c r="AC1592" i="5"/>
  <c r="AC1596" i="5"/>
  <c r="AC1600" i="5"/>
  <c r="AC1604" i="5"/>
  <c r="AC1608" i="5"/>
  <c r="AC1612" i="5"/>
  <c r="AC1616" i="5"/>
  <c r="AC1620" i="5"/>
  <c r="AC1624" i="5"/>
  <c r="AC1628" i="5"/>
  <c r="AC1632" i="5"/>
  <c r="AC1638" i="5"/>
  <c r="AC1642" i="5"/>
  <c r="AC1646" i="5"/>
  <c r="AC1650" i="5"/>
  <c r="AC1654" i="5"/>
  <c r="AC1658" i="5"/>
  <c r="AC1662" i="5"/>
  <c r="AC1666" i="5"/>
  <c r="AC1670" i="5"/>
  <c r="AC1674" i="5"/>
  <c r="AC1678" i="5"/>
  <c r="AC1682" i="5"/>
  <c r="AC1686" i="5"/>
  <c r="AC1690" i="5"/>
  <c r="AC1694" i="5"/>
  <c r="AC1698" i="5"/>
  <c r="AC1702" i="5"/>
  <c r="AC1706" i="5"/>
  <c r="AC1710" i="5"/>
  <c r="AC1714" i="5"/>
  <c r="AC1718" i="5"/>
  <c r="AC1722" i="5"/>
  <c r="AC1726" i="5"/>
  <c r="AC1730" i="5"/>
  <c r="AC1734" i="5"/>
  <c r="AC1740" i="5"/>
  <c r="AC1744" i="5"/>
  <c r="AC1903" i="5"/>
  <c r="AC1915" i="5"/>
  <c r="AC1926" i="5"/>
  <c r="AC1942" i="5"/>
  <c r="AC1890" i="5"/>
  <c r="AC1891" i="5"/>
  <c r="AC1907" i="5"/>
  <c r="AC1930" i="5"/>
  <c r="AC1894" i="5"/>
  <c r="AC1898" i="5"/>
  <c r="AC1902" i="5"/>
  <c r="AC1906" i="5"/>
  <c r="AC1910" i="5"/>
  <c r="AC1914" i="5"/>
  <c r="AC1917" i="5"/>
  <c r="AC1921" i="5"/>
  <c r="AC1925" i="5"/>
  <c r="AC1929" i="5"/>
  <c r="AC1933" i="5"/>
  <c r="AC1937" i="5"/>
  <c r="AC1941" i="5"/>
  <c r="AC1945" i="5"/>
  <c r="AC1949" i="5"/>
  <c r="AC1953" i="5"/>
  <c r="AC1957" i="5"/>
  <c r="AC1961" i="5"/>
  <c r="AC1965" i="5"/>
  <c r="AC1969" i="5"/>
  <c r="AC1973" i="5"/>
  <c r="AC1977" i="5"/>
  <c r="AC1981" i="5"/>
  <c r="AC1985" i="5"/>
  <c r="AC1989" i="5"/>
  <c r="AC1993" i="5"/>
  <c r="AC1997" i="5"/>
  <c r="AC2001" i="5"/>
  <c r="AC2005" i="5"/>
  <c r="AC2009" i="5"/>
  <c r="AC2013" i="5"/>
  <c r="AC2017" i="5"/>
  <c r="AC2021" i="5"/>
  <c r="AC2025" i="5"/>
  <c r="AC2029" i="5"/>
  <c r="AC2033" i="5"/>
  <c r="AC2037" i="5"/>
  <c r="AC2041" i="5"/>
  <c r="AC2045" i="5"/>
  <c r="AC2049" i="5"/>
  <c r="AC2053" i="5"/>
  <c r="AC2057" i="5"/>
  <c r="AC2061" i="5"/>
  <c r="AC2065" i="5"/>
  <c r="AC2069" i="5"/>
  <c r="AC2073" i="5"/>
  <c r="AC2074" i="5"/>
  <c r="AC2078" i="5"/>
  <c r="AC2082" i="5"/>
  <c r="AC2086" i="5"/>
  <c r="AC2090" i="5"/>
  <c r="AC2094" i="5"/>
  <c r="AC2098" i="5"/>
  <c r="AC2102" i="5"/>
  <c r="AC2106" i="5"/>
  <c r="AC2110" i="5"/>
  <c r="AC2114" i="5"/>
  <c r="AC2118" i="5"/>
  <c r="AC2140" i="5"/>
  <c r="AC2485" i="5"/>
  <c r="AC2501" i="5"/>
  <c r="AC2517" i="5"/>
  <c r="AC2478" i="5"/>
  <c r="AC2569" i="5"/>
  <c r="AC2483" i="5"/>
  <c r="AC2499" i="5"/>
  <c r="AC2515" i="5"/>
  <c r="AC2541" i="5"/>
  <c r="AC2482" i="5"/>
  <c r="AC2486" i="5"/>
  <c r="AC2490" i="5"/>
  <c r="AC2494" i="5"/>
  <c r="AC2498" i="5"/>
  <c r="AC2502" i="5"/>
  <c r="AC2506" i="5"/>
  <c r="AC2510" i="5"/>
  <c r="AC2514" i="5"/>
  <c r="AC2518" i="5"/>
  <c r="AC2522" i="5"/>
  <c r="AC2526" i="5"/>
  <c r="AC2530" i="5"/>
  <c r="AC2534" i="5"/>
  <c r="AC2538" i="5"/>
  <c r="AC2542" i="5"/>
  <c r="AC2546" i="5"/>
  <c r="AC2550" i="5"/>
  <c r="AC2554" i="5"/>
  <c r="AC2558" i="5"/>
  <c r="AC2560" i="5"/>
  <c r="AC2691" i="5"/>
  <c r="AC2779" i="5"/>
  <c r="AC2788" i="5"/>
  <c r="AC2795" i="5"/>
  <c r="AC2804" i="5"/>
  <c r="AC2781" i="5"/>
  <c r="AC2790" i="5"/>
  <c r="AC2797" i="5"/>
  <c r="AC2806" i="5"/>
  <c r="AC2808" i="5"/>
  <c r="AC2783" i="5"/>
  <c r="AC2792" i="5"/>
  <c r="AC2799" i="5"/>
  <c r="AC2778" i="5"/>
  <c r="AC2785" i="5"/>
  <c r="AC2794" i="5"/>
  <c r="AC2801" i="5"/>
  <c r="AC2780" i="5"/>
  <c r="AC2787" i="5"/>
  <c r="AC2796" i="5"/>
  <c r="AC2803" i="5"/>
  <c r="AC2782" i="5"/>
  <c r="AC2789" i="5"/>
  <c r="AC2798" i="5"/>
  <c r="AC2805" i="5"/>
  <c r="AC2784" i="5"/>
  <c r="AC2791" i="5"/>
  <c r="AC2800" i="5"/>
  <c r="AC2807" i="5"/>
  <c r="AC2809" i="5"/>
  <c r="AC2697" i="5"/>
  <c r="AC2786" i="5"/>
  <c r="AC2793" i="5"/>
  <c r="AC2802" i="5"/>
  <c r="AC2819" i="5"/>
  <c r="AC2835" i="5"/>
  <c r="AC2851" i="5"/>
  <c r="AC2823" i="5"/>
  <c r="AC2839" i="5"/>
  <c r="AC2855" i="5"/>
  <c r="AC2869" i="5"/>
  <c r="AC2868" i="5"/>
  <c r="AC2871" i="5"/>
  <c r="AC2870" i="5"/>
  <c r="AC2820" i="5"/>
  <c r="AC2824" i="5"/>
  <c r="AC2828" i="5"/>
  <c r="AC2832" i="5"/>
  <c r="AC2836" i="5"/>
  <c r="AC2840" i="5"/>
  <c r="AC2844" i="5"/>
  <c r="AC2848" i="5"/>
  <c r="AC2852" i="5"/>
  <c r="AC2856" i="5"/>
  <c r="AC2860" i="5"/>
  <c r="AC2864" i="5"/>
  <c r="AC2927" i="5"/>
  <c r="AC2943" i="5"/>
  <c r="AC2925" i="5"/>
  <c r="AC2941" i="5"/>
  <c r="AC2947" i="5"/>
  <c r="AC2918" i="5"/>
  <c r="AC2922" i="5"/>
  <c r="AC2926" i="5"/>
  <c r="AC2930" i="5"/>
  <c r="AC2934" i="5"/>
  <c r="AC2938" i="5"/>
  <c r="AC2942" i="5"/>
  <c r="AC2948" i="5"/>
  <c r="AC2952" i="5"/>
  <c r="AC2956" i="5"/>
  <c r="AC2960" i="5"/>
  <c r="AC2964" i="5"/>
  <c r="AC2968" i="5"/>
  <c r="AC2972" i="5"/>
  <c r="AC2976" i="5"/>
  <c r="AC2980" i="5"/>
  <c r="AC2984" i="5"/>
  <c r="AC3006" i="5"/>
  <c r="AC3007" i="5"/>
  <c r="AC2993" i="5"/>
  <c r="AC3068" i="5"/>
  <c r="AC3069" i="5"/>
  <c r="AC3070" i="5"/>
  <c r="AC3089" i="5"/>
  <c r="AC3085" i="5"/>
  <c r="AC3088" i="5"/>
  <c r="AC3087" i="5"/>
  <c r="AC3144" i="5"/>
  <c r="BB1232" i="5" l="1"/>
  <c r="BH2835" i="5"/>
  <c r="BN2835" i="5" s="1"/>
  <c r="BM2835" i="5"/>
  <c r="BB2899" i="5"/>
  <c r="BB2583" i="5"/>
  <c r="BJ2899" i="5"/>
  <c r="BQ2899" i="5"/>
  <c r="BM2899" i="5"/>
  <c r="BN2899" i="5"/>
  <c r="BK2899" i="5"/>
  <c r="BH1192" i="5"/>
  <c r="BM1192" i="5" s="1"/>
  <c r="BO2835" i="5"/>
  <c r="BB2339" i="5"/>
  <c r="BO2899" i="5"/>
  <c r="BL2899" i="5"/>
  <c r="BJ2647" i="5"/>
  <c r="BY763" i="5"/>
  <c r="BZ763" i="5" s="1"/>
  <c r="BW763" i="5"/>
  <c r="BY1113" i="5"/>
  <c r="BZ1113" i="5" s="1"/>
  <c r="BW1113" i="5"/>
  <c r="BY2944" i="5"/>
  <c r="BZ2944" i="5" s="1"/>
  <c r="BW2944" i="5"/>
  <c r="BY2561" i="5"/>
  <c r="BZ2561" i="5" s="1"/>
  <c r="BW2561" i="5"/>
  <c r="BY2223" i="5"/>
  <c r="BZ2223" i="5" s="1"/>
  <c r="BW2223" i="5"/>
  <c r="BY1914" i="5"/>
  <c r="BZ1914" i="5" s="1"/>
  <c r="BW1914" i="5"/>
  <c r="BY1739" i="5"/>
  <c r="BZ1739" i="5" s="1"/>
  <c r="BW1739" i="5"/>
  <c r="BY1513" i="5"/>
  <c r="BZ1513" i="5" s="1"/>
  <c r="BW1513" i="5"/>
  <c r="BY386" i="5"/>
  <c r="BZ386" i="5" s="1"/>
  <c r="BW386" i="5"/>
  <c r="BY1112" i="5"/>
  <c r="BZ1112" i="5" s="1"/>
  <c r="BW1112" i="5"/>
  <c r="BY2943" i="5"/>
  <c r="BZ2943" i="5" s="1"/>
  <c r="BW2943" i="5"/>
  <c r="BY2222" i="5"/>
  <c r="BZ2222" i="5" s="1"/>
  <c r="BW2222" i="5"/>
  <c r="BY1512" i="5"/>
  <c r="BZ1512" i="5" s="1"/>
  <c r="BW1512" i="5"/>
  <c r="BY389" i="5"/>
  <c r="BZ389" i="5" s="1"/>
  <c r="BW389" i="5"/>
  <c r="BY1913" i="5"/>
  <c r="BZ1913" i="5" s="1"/>
  <c r="BW1913" i="5"/>
  <c r="BY761" i="5"/>
  <c r="BZ761" i="5" s="1"/>
  <c r="BW761" i="5"/>
  <c r="BY1115" i="5"/>
  <c r="BZ1115" i="5" s="1"/>
  <c r="BW1115" i="5"/>
  <c r="BB1256" i="5"/>
  <c r="BY2560" i="5"/>
  <c r="BZ2560" i="5" s="1"/>
  <c r="BW2560" i="5"/>
  <c r="BY1738" i="5"/>
  <c r="BZ1738" i="5" s="1"/>
  <c r="BW1738" i="5"/>
  <c r="BY2942" i="5"/>
  <c r="BZ2942" i="5" s="1"/>
  <c r="BW2942" i="5"/>
  <c r="BY2559" i="5"/>
  <c r="BZ2559" i="5" s="1"/>
  <c r="BW2559" i="5"/>
  <c r="BY2221" i="5"/>
  <c r="BZ2221" i="5" s="1"/>
  <c r="BW2221" i="5"/>
  <c r="BY1912" i="5"/>
  <c r="BZ1912" i="5" s="1"/>
  <c r="BW1912" i="5"/>
  <c r="BY1737" i="5"/>
  <c r="BZ1737" i="5" s="1"/>
  <c r="BW1737" i="5"/>
  <c r="BY1511" i="5"/>
  <c r="BZ1511" i="5" s="1"/>
  <c r="BW1511" i="5"/>
  <c r="BY388" i="5"/>
  <c r="BZ388" i="5" s="1"/>
  <c r="BW388" i="5"/>
  <c r="BY1114" i="5"/>
  <c r="BZ1114" i="5" s="1"/>
  <c r="BW1114" i="5"/>
  <c r="BY762" i="5"/>
  <c r="BZ762" i="5" s="1"/>
  <c r="BW762" i="5"/>
  <c r="BY764" i="5"/>
  <c r="BZ764" i="5" s="1"/>
  <c r="BW764" i="5"/>
  <c r="BY2945" i="5"/>
  <c r="BZ2945" i="5" s="1"/>
  <c r="BW2945" i="5"/>
  <c r="BY2562" i="5"/>
  <c r="BZ2562" i="5" s="1"/>
  <c r="BW2562" i="5"/>
  <c r="BY2224" i="5"/>
  <c r="BZ2224" i="5" s="1"/>
  <c r="BW2224" i="5"/>
  <c r="BY1915" i="5"/>
  <c r="BZ1915" i="5" s="1"/>
  <c r="BW1915" i="5"/>
  <c r="BY1740" i="5"/>
  <c r="BZ1740" i="5" s="1"/>
  <c r="BW1740" i="5"/>
  <c r="BY1514" i="5"/>
  <c r="BZ1514" i="5" s="1"/>
  <c r="BW1514" i="5"/>
  <c r="BY387" i="5"/>
  <c r="BZ387" i="5" s="1"/>
  <c r="BW387" i="5"/>
  <c r="BK2647" i="5"/>
  <c r="BL2647" i="5"/>
  <c r="BN2647" i="5"/>
  <c r="BO2647" i="5"/>
  <c r="BM2647" i="5"/>
  <c r="BQ2647" i="5"/>
  <c r="BJ2583" i="5"/>
  <c r="BM2583" i="5"/>
  <c r="BQ2583" i="5"/>
  <c r="BN2583" i="5"/>
  <c r="BO2583" i="5"/>
  <c r="BL2583" i="5"/>
  <c r="BK2583" i="5"/>
  <c r="BB3209" i="5"/>
  <c r="BM3209" i="5"/>
  <c r="BC2116" i="5"/>
  <c r="BE956" i="5"/>
  <c r="BD809" i="5"/>
  <c r="BE745" i="5"/>
  <c r="BD596" i="5"/>
  <c r="BC472" i="5"/>
  <c r="BC384" i="5"/>
  <c r="AY275" i="5"/>
  <c r="AY83" i="5"/>
  <c r="BD32" i="5"/>
  <c r="BO1136" i="5"/>
  <c r="BD1136" i="5"/>
  <c r="BD1192" i="5"/>
  <c r="BD1240" i="5"/>
  <c r="BD1288" i="5"/>
  <c r="BD1330" i="5"/>
  <c r="BD1354" i="5"/>
  <c r="BD1402" i="5"/>
  <c r="BD1442" i="5"/>
  <c r="BD1490" i="5"/>
  <c r="BD1529" i="5"/>
  <c r="BD1569" i="5"/>
  <c r="BD1609" i="5"/>
  <c r="BD1651" i="5"/>
  <c r="BD1707" i="5"/>
  <c r="BD1741" i="5"/>
  <c r="BD1781" i="5"/>
  <c r="BD1821" i="5"/>
  <c r="BD1861" i="5"/>
  <c r="BD1901" i="5"/>
  <c r="BD1944" i="5"/>
  <c r="BD1984" i="5"/>
  <c r="BD2024" i="5"/>
  <c r="BD2056" i="5"/>
  <c r="BD2093" i="5"/>
  <c r="BD2133" i="5"/>
  <c r="BD2181" i="5"/>
  <c r="BD2266" i="5"/>
  <c r="BD1071" i="5"/>
  <c r="BD683" i="5"/>
  <c r="BD489" i="5"/>
  <c r="AY276" i="5"/>
  <c r="BC199" i="5"/>
  <c r="BE96" i="5"/>
  <c r="BA10" i="5"/>
  <c r="BA114" i="5"/>
  <c r="BA186" i="5"/>
  <c r="BA258" i="5"/>
  <c r="BA324" i="5"/>
  <c r="BA444" i="5"/>
  <c r="BA508" i="5"/>
  <c r="BA572" i="5"/>
  <c r="BA638" i="5"/>
  <c r="BA710" i="5"/>
  <c r="BA803" i="5"/>
  <c r="BA875" i="5"/>
  <c r="BA915" i="5"/>
  <c r="BA955" i="5"/>
  <c r="BA981" i="5"/>
  <c r="BA1021" i="5"/>
  <c r="BA1045" i="5"/>
  <c r="BA1085" i="5"/>
  <c r="BA1196" i="5"/>
  <c r="BA1204" i="5"/>
  <c r="BA1212" i="5"/>
  <c r="BA1220" i="5"/>
  <c r="BA1228" i="5"/>
  <c r="BA1236" i="5"/>
  <c r="BA1244" i="5"/>
  <c r="BA1252" i="5"/>
  <c r="BA1260" i="5"/>
  <c r="BA1268" i="5"/>
  <c r="BA1276" i="5"/>
  <c r="BA1284" i="5"/>
  <c r="BA1292" i="5"/>
  <c r="BA1300" i="5"/>
  <c r="BA1308" i="5"/>
  <c r="BA1316" i="5"/>
  <c r="BA1318" i="5"/>
  <c r="BA1326" i="5"/>
  <c r="BA1334" i="5"/>
  <c r="BA1342" i="5"/>
  <c r="BA1350" i="5"/>
  <c r="BA1358" i="5"/>
  <c r="BA1366" i="5"/>
  <c r="BA1374" i="5"/>
  <c r="BA1382" i="5"/>
  <c r="BA1390" i="5"/>
  <c r="BA1398" i="5"/>
  <c r="BA1406" i="5"/>
  <c r="BA1414" i="5"/>
  <c r="BA1422" i="5"/>
  <c r="BA1430" i="5"/>
  <c r="BA1438" i="5"/>
  <c r="BA1446" i="5"/>
  <c r="BA1454" i="5"/>
  <c r="BA1462" i="5"/>
  <c r="BA1470" i="5"/>
  <c r="BA1478" i="5"/>
  <c r="BA1486" i="5"/>
  <c r="BA1494" i="5"/>
  <c r="BA1502" i="5"/>
  <c r="BA1510" i="5"/>
  <c r="BA1517" i="5"/>
  <c r="BA1525" i="5"/>
  <c r="BA1533" i="5"/>
  <c r="BA1541" i="5"/>
  <c r="BA1557" i="5"/>
  <c r="BA1565" i="5"/>
  <c r="BA1573" i="5"/>
  <c r="BA1581" i="5"/>
  <c r="BA1589" i="5"/>
  <c r="BA1597" i="5"/>
  <c r="BA1605" i="5"/>
  <c r="BA1613" i="5"/>
  <c r="BA1621" i="5"/>
  <c r="BA1629" i="5"/>
  <c r="BA1639" i="5"/>
  <c r="BA1647" i="5"/>
  <c r="BA1655" i="5"/>
  <c r="BA1663" i="5"/>
  <c r="BA1671" i="5"/>
  <c r="BA1679" i="5"/>
  <c r="BA1687" i="5"/>
  <c r="BA1695" i="5"/>
  <c r="BA1703" i="5"/>
  <c r="BA1711" i="5"/>
  <c r="BA1719" i="5"/>
  <c r="BA1727" i="5"/>
  <c r="BA1735" i="5"/>
  <c r="BA1745" i="5"/>
  <c r="BA1753" i="5"/>
  <c r="BA1761" i="5"/>
  <c r="BA1769" i="5"/>
  <c r="BA1777" i="5"/>
  <c r="BA1785" i="5"/>
  <c r="BA1793" i="5"/>
  <c r="BA1801" i="5"/>
  <c r="BA1809" i="5"/>
  <c r="BA1817" i="5"/>
  <c r="BA1825" i="5"/>
  <c r="BA1833" i="5"/>
  <c r="BA1841" i="5"/>
  <c r="BA1849" i="5"/>
  <c r="BA1857" i="5"/>
  <c r="BA1865" i="5"/>
  <c r="BA1873" i="5"/>
  <c r="BA1881" i="5"/>
  <c r="BA1889" i="5"/>
  <c r="BA1897" i="5"/>
  <c r="BA1905" i="5"/>
  <c r="BA1916" i="5"/>
  <c r="BA1924" i="5"/>
  <c r="BA1932" i="5"/>
  <c r="BA1940" i="5"/>
  <c r="BA1948" i="5"/>
  <c r="BA1956" i="5"/>
  <c r="BA1964" i="5"/>
  <c r="BA1972" i="5"/>
  <c r="BA1980" i="5"/>
  <c r="BA1988" i="5"/>
  <c r="BA1996" i="5"/>
  <c r="BA2004" i="5"/>
  <c r="BA2012" i="5"/>
  <c r="BA2020" i="5"/>
  <c r="BA2028" i="5"/>
  <c r="BA2036" i="5"/>
  <c r="BA2044" i="5"/>
  <c r="BA2052" i="5"/>
  <c r="BA2060" i="5"/>
  <c r="BA2068" i="5"/>
  <c r="BA2081" i="5"/>
  <c r="BA2089" i="5"/>
  <c r="BA2097" i="5"/>
  <c r="BA2105" i="5"/>
  <c r="BA2113" i="5"/>
  <c r="BA2121" i="5"/>
  <c r="BA2129" i="5"/>
  <c r="BA2137" i="5"/>
  <c r="BA2145" i="5"/>
  <c r="BA2153" i="5"/>
  <c r="BA2161" i="5"/>
  <c r="BA2169" i="5"/>
  <c r="BA2177" i="5"/>
  <c r="BA2185" i="5"/>
  <c r="BA2193" i="5"/>
  <c r="BA2201" i="5"/>
  <c r="BA2209" i="5"/>
  <c r="BA2217" i="5"/>
  <c r="BA2230" i="5"/>
  <c r="BA2238" i="5"/>
  <c r="BA2246" i="5"/>
  <c r="BA2254" i="5"/>
  <c r="BA2262" i="5"/>
  <c r="BA2270" i="5"/>
  <c r="BA2278" i="5"/>
  <c r="BA2286" i="5"/>
  <c r="BA2294" i="5"/>
  <c r="BA2302" i="5"/>
  <c r="BA2310" i="5"/>
  <c r="BA2318" i="5"/>
  <c r="BA2326" i="5"/>
  <c r="BA2334" i="5"/>
  <c r="BA2342" i="5"/>
  <c r="BA2350" i="5"/>
  <c r="BA2358" i="5"/>
  <c r="BA2366" i="5"/>
  <c r="BA2374" i="5"/>
  <c r="BA2382" i="5"/>
  <c r="BA2390" i="5"/>
  <c r="BA2398" i="5"/>
  <c r="BA2410" i="5"/>
  <c r="BA2418" i="5"/>
  <c r="BA2426" i="5"/>
  <c r="BA2434" i="5"/>
  <c r="BA2442" i="5"/>
  <c r="BA2450" i="5"/>
  <c r="BA2458" i="5"/>
  <c r="BA2466" i="5"/>
  <c r="BA2474" i="5"/>
  <c r="BA2482" i="5"/>
  <c r="BA2490" i="5"/>
  <c r="BA2498" i="5"/>
  <c r="BA2506" i="5"/>
  <c r="BA2514" i="5"/>
  <c r="BA2522" i="5"/>
  <c r="BA2530" i="5"/>
  <c r="BA2538" i="5"/>
  <c r="BA2546" i="5"/>
  <c r="BA2554" i="5"/>
  <c r="BA2570" i="5"/>
  <c r="BA2578" i="5"/>
  <c r="BA2586" i="5"/>
  <c r="BA2594" i="5"/>
  <c r="BA2602" i="5"/>
  <c r="BA2610" i="5"/>
  <c r="BA2618" i="5"/>
  <c r="BA2626" i="5"/>
  <c r="BA2634" i="5"/>
  <c r="BA2642" i="5"/>
  <c r="BA2650" i="5"/>
  <c r="BA2658" i="5"/>
  <c r="BA2666" i="5"/>
  <c r="BA2674" i="5"/>
  <c r="BA2698" i="5"/>
  <c r="BA2738" i="5"/>
  <c r="BA2746" i="5"/>
  <c r="BA2754" i="5"/>
  <c r="BA2762" i="5"/>
  <c r="BA2766" i="5"/>
  <c r="BA2774" i="5"/>
  <c r="BA2782" i="5"/>
  <c r="BA2790" i="5"/>
  <c r="BA2798" i="5"/>
  <c r="BA2806" i="5"/>
  <c r="BA2814" i="5"/>
  <c r="BA2822" i="5"/>
  <c r="BA2830" i="5"/>
  <c r="BA2838" i="5"/>
  <c r="BA2846" i="5"/>
  <c r="BA2854" i="5"/>
  <c r="BA2862" i="5"/>
  <c r="BA2870" i="5"/>
  <c r="BA2878" i="5"/>
  <c r="BA2886" i="5"/>
  <c r="BA2894" i="5"/>
  <c r="BA2902" i="5"/>
  <c r="BA2910" i="5"/>
  <c r="BA2918" i="5"/>
  <c r="BA2926" i="5"/>
  <c r="BA2934" i="5"/>
  <c r="BA2952" i="5"/>
  <c r="BA2960" i="5"/>
  <c r="BA2968" i="5"/>
  <c r="BA2976" i="5"/>
  <c r="BA2984" i="5"/>
  <c r="BA2992" i="5"/>
  <c r="BA3000" i="5"/>
  <c r="BA3008" i="5"/>
  <c r="BA3016" i="5"/>
  <c r="BA3024" i="5"/>
  <c r="BA3032" i="5"/>
  <c r="BA3040" i="5"/>
  <c r="BA3048" i="5"/>
  <c r="BA3056" i="5"/>
  <c r="BA3064" i="5"/>
  <c r="BA3072" i="5"/>
  <c r="BA3080" i="5"/>
  <c r="BA3092" i="5"/>
  <c r="BA3100" i="5"/>
  <c r="BA3108" i="5"/>
  <c r="BA3116" i="5"/>
  <c r="BA3124" i="5"/>
  <c r="BA3132" i="5"/>
  <c r="BA3140" i="5"/>
  <c r="BA3148" i="5"/>
  <c r="BA3156" i="5"/>
  <c r="BA3164" i="5"/>
  <c r="BA3172" i="5"/>
  <c r="BA3180" i="5"/>
  <c r="BA3188" i="5"/>
  <c r="BA3196" i="5"/>
  <c r="BA3204" i="5"/>
  <c r="BA3212" i="5"/>
  <c r="BA3220" i="5"/>
  <c r="AY66" i="5"/>
  <c r="BC1292" i="5"/>
  <c r="BD1039" i="5"/>
  <c r="BD747" i="5"/>
  <c r="BD619" i="5"/>
  <c r="BD553" i="5"/>
  <c r="BD473" i="5"/>
  <c r="BD393" i="5"/>
  <c r="BD353" i="5"/>
  <c r="BE288" i="5"/>
  <c r="AY212" i="5"/>
  <c r="BA34" i="5"/>
  <c r="BA74" i="5"/>
  <c r="BA122" i="5"/>
  <c r="BA162" i="5"/>
  <c r="BA218" i="5"/>
  <c r="BA274" i="5"/>
  <c r="BA316" i="5"/>
  <c r="BA372" i="5"/>
  <c r="BA428" i="5"/>
  <c r="BA492" i="5"/>
  <c r="BA556" i="5"/>
  <c r="BA614" i="5"/>
  <c r="BA678" i="5"/>
  <c r="BA726" i="5"/>
  <c r="BA779" i="5"/>
  <c r="BA827" i="5"/>
  <c r="BA923" i="5"/>
  <c r="BA1132" i="5"/>
  <c r="BA2690" i="5"/>
  <c r="BH2787" i="5"/>
  <c r="BB2787" i="5"/>
  <c r="BC2084" i="5"/>
  <c r="BC1836" i="5"/>
  <c r="BC1592" i="5"/>
  <c r="BC1345" i="5"/>
  <c r="BH1146" i="5"/>
  <c r="BM1146" i="5" s="1"/>
  <c r="BB1146" i="5"/>
  <c r="BE1080" i="5"/>
  <c r="BE1048" i="5"/>
  <c r="BE1016" i="5"/>
  <c r="BE984" i="5"/>
  <c r="BE926" i="5"/>
  <c r="BE894" i="5"/>
  <c r="BE870" i="5"/>
  <c r="BD849" i="5"/>
  <c r="BC828" i="5"/>
  <c r="BE806" i="5"/>
  <c r="BD785" i="5"/>
  <c r="BC743" i="5"/>
  <c r="BE721" i="5"/>
  <c r="BD700" i="5"/>
  <c r="BE657" i="5"/>
  <c r="BD636" i="5"/>
  <c r="BE593" i="5"/>
  <c r="BC582" i="5"/>
  <c r="BC566" i="5"/>
  <c r="BC550" i="5"/>
  <c r="BC534" i="5"/>
  <c r="BC518" i="5"/>
  <c r="BC502" i="5"/>
  <c r="BC486" i="5"/>
  <c r="BC470" i="5"/>
  <c r="BC454" i="5"/>
  <c r="BC438" i="5"/>
  <c r="BC422" i="5"/>
  <c r="BC406" i="5"/>
  <c r="BC390" i="5"/>
  <c r="BC382" i="5"/>
  <c r="BC366" i="5"/>
  <c r="BC350" i="5"/>
  <c r="BC334" i="5"/>
  <c r="BE311" i="5"/>
  <c r="AY299" i="5"/>
  <c r="BC286" i="5"/>
  <c r="BD273" i="5"/>
  <c r="AY235" i="5"/>
  <c r="BC222" i="5"/>
  <c r="BD209" i="5"/>
  <c r="BE183" i="5"/>
  <c r="AY171" i="5"/>
  <c r="BC158" i="5"/>
  <c r="BD145" i="5"/>
  <c r="BE119" i="5"/>
  <c r="AY107" i="5"/>
  <c r="BC94" i="5"/>
  <c r="BD81" i="5"/>
  <c r="AY298" i="5"/>
  <c r="AY210" i="5"/>
  <c r="AY138" i="5"/>
  <c r="BC1868" i="5"/>
  <c r="BE1052" i="5"/>
  <c r="BE898" i="5"/>
  <c r="BE766" i="5"/>
  <c r="BE681" i="5"/>
  <c r="BC568" i="5"/>
  <c r="BC456" i="5"/>
  <c r="BC368" i="5"/>
  <c r="BE287" i="5"/>
  <c r="BC198" i="5"/>
  <c r="BD121" i="5"/>
  <c r="BD40" i="5"/>
  <c r="BO1200" i="5"/>
  <c r="BD1200" i="5"/>
  <c r="BD1593" i="5"/>
  <c r="BA332" i="5"/>
  <c r="BA452" i="5"/>
  <c r="BA524" i="5"/>
  <c r="BA598" i="5"/>
  <c r="BA662" i="5"/>
  <c r="BA734" i="5"/>
  <c r="BA851" i="5"/>
  <c r="BA1101" i="5"/>
  <c r="BA2722" i="5"/>
  <c r="BC289" i="5"/>
  <c r="BC193" i="5"/>
  <c r="BC121" i="5"/>
  <c r="BC2233" i="5"/>
  <c r="BC1983" i="5"/>
  <c r="BC1497" i="5"/>
  <c r="BC1281" i="5"/>
  <c r="BE1227" i="5"/>
  <c r="BE1099" i="5"/>
  <c r="BE1067" i="5"/>
  <c r="BE1035" i="5"/>
  <c r="BE1003" i="5"/>
  <c r="BE971" i="5"/>
  <c r="BE945" i="5"/>
  <c r="BE913" i="5"/>
  <c r="BD883" i="5"/>
  <c r="BC862" i="5"/>
  <c r="BE840" i="5"/>
  <c r="BD819" i="5"/>
  <c r="BC798" i="5"/>
  <c r="BE776" i="5"/>
  <c r="BC745" i="5"/>
  <c r="BE723" i="5"/>
  <c r="BD702" i="5"/>
  <c r="BC681" i="5"/>
  <c r="BE659" i="5"/>
  <c r="BD638" i="5"/>
  <c r="BC617" i="5"/>
  <c r="BE595" i="5"/>
  <c r="BE319" i="5"/>
  <c r="BC300" i="5"/>
  <c r="BE261" i="5"/>
  <c r="AY249" i="5"/>
  <c r="BC236" i="5"/>
  <c r="BE197" i="5"/>
  <c r="AY185" i="5"/>
  <c r="BC172" i="5"/>
  <c r="BD159" i="5"/>
  <c r="BE133" i="5"/>
  <c r="AY121" i="5"/>
  <c r="BC108" i="5"/>
  <c r="BD95" i="5"/>
  <c r="BE69" i="5"/>
  <c r="BH57" i="5"/>
  <c r="BM57" i="5" s="1"/>
  <c r="BB57" i="5"/>
  <c r="BH49" i="5"/>
  <c r="BM49" i="5" s="1"/>
  <c r="BB49" i="5"/>
  <c r="BH41" i="5"/>
  <c r="BB41" i="5"/>
  <c r="BH33" i="5"/>
  <c r="BM33" i="5" s="1"/>
  <c r="BB33" i="5"/>
  <c r="BH25" i="5"/>
  <c r="BM25" i="5" s="1"/>
  <c r="BB25" i="5"/>
  <c r="BH17" i="5"/>
  <c r="BM17" i="5" s="1"/>
  <c r="BB17" i="5"/>
  <c r="BH9" i="5"/>
  <c r="BB9" i="5"/>
  <c r="BH1133" i="5"/>
  <c r="BB1133" i="5"/>
  <c r="BH1197" i="5"/>
  <c r="BB1197" i="5"/>
  <c r="BH1261" i="5"/>
  <c r="BB1261" i="5"/>
  <c r="BF1261" i="5" s="1"/>
  <c r="BH1283" i="5"/>
  <c r="BB1283" i="5"/>
  <c r="BH2655" i="5"/>
  <c r="BM2655" i="5" s="1"/>
  <c r="BB2655" i="5"/>
  <c r="BH3153" i="5"/>
  <c r="BM3153" i="5" s="1"/>
  <c r="BB3153" i="5"/>
  <c r="BH1167" i="5"/>
  <c r="BM1167" i="5" s="1"/>
  <c r="BB1167" i="5"/>
  <c r="BH1231" i="5"/>
  <c r="BB1231" i="5"/>
  <c r="BH2487" i="5"/>
  <c r="BM2487" i="5" s="1"/>
  <c r="BB2487" i="5"/>
  <c r="BH2981" i="5"/>
  <c r="BB2981" i="5"/>
  <c r="BH1156" i="5"/>
  <c r="BM1156" i="5" s="1"/>
  <c r="BB1156" i="5"/>
  <c r="BH1220" i="5"/>
  <c r="BQ1220" i="5" s="1"/>
  <c r="BB1220" i="5"/>
  <c r="BH2371" i="5"/>
  <c r="BM2371" i="5" s="1"/>
  <c r="BB2371" i="5"/>
  <c r="BH2867" i="5"/>
  <c r="BB2867" i="5"/>
  <c r="BH1129" i="5"/>
  <c r="BQ1129" i="5" s="1"/>
  <c r="BB1129" i="5"/>
  <c r="BH1193" i="5"/>
  <c r="BB1193" i="5"/>
  <c r="BH1257" i="5"/>
  <c r="BQ1257" i="5" s="1"/>
  <c r="BB1257" i="5"/>
  <c r="BH1282" i="5"/>
  <c r="BM1282" i="5" s="1"/>
  <c r="BB1282" i="5"/>
  <c r="BH2623" i="5"/>
  <c r="BB2623" i="5"/>
  <c r="BF2623" i="5" s="1"/>
  <c r="BH3121" i="5"/>
  <c r="BB3121" i="5"/>
  <c r="BH64" i="5"/>
  <c r="BO64" i="5" s="1"/>
  <c r="BB64" i="5"/>
  <c r="BH72" i="5"/>
  <c r="BO72" i="5" s="1"/>
  <c r="BB72" i="5"/>
  <c r="BH80" i="5"/>
  <c r="BO80" i="5" s="1"/>
  <c r="BB80" i="5"/>
  <c r="BH88" i="5"/>
  <c r="BL88" i="5" s="1"/>
  <c r="BB88" i="5"/>
  <c r="BH96" i="5"/>
  <c r="BO96" i="5" s="1"/>
  <c r="BB96" i="5"/>
  <c r="BH104" i="5"/>
  <c r="BO104" i="5" s="1"/>
  <c r="BB104" i="5"/>
  <c r="BH112" i="5"/>
  <c r="BO112" i="5" s="1"/>
  <c r="BB112" i="5"/>
  <c r="BH120" i="5"/>
  <c r="BL120" i="5" s="1"/>
  <c r="BB120" i="5"/>
  <c r="BH128" i="5"/>
  <c r="BO128" i="5" s="1"/>
  <c r="BB128" i="5"/>
  <c r="BH136" i="5"/>
  <c r="BO136" i="5" s="1"/>
  <c r="BB136" i="5"/>
  <c r="BH144" i="5"/>
  <c r="BO144" i="5" s="1"/>
  <c r="BB144" i="5"/>
  <c r="BH152" i="5"/>
  <c r="BB152" i="5"/>
  <c r="BH160" i="5"/>
  <c r="BO160" i="5" s="1"/>
  <c r="BB160" i="5"/>
  <c r="BH168" i="5"/>
  <c r="BB168" i="5"/>
  <c r="BH176" i="5"/>
  <c r="BO176" i="5" s="1"/>
  <c r="BB176" i="5"/>
  <c r="BH184" i="5"/>
  <c r="BJ184" i="5" s="1"/>
  <c r="BB184" i="5"/>
  <c r="BH192" i="5"/>
  <c r="BO192" i="5" s="1"/>
  <c r="BB192" i="5"/>
  <c r="BH200" i="5"/>
  <c r="BO200" i="5" s="1"/>
  <c r="BB200" i="5"/>
  <c r="BH208" i="5"/>
  <c r="BO208" i="5" s="1"/>
  <c r="BB208" i="5"/>
  <c r="BH216" i="5"/>
  <c r="BL216" i="5" s="1"/>
  <c r="BB216" i="5"/>
  <c r="BH224" i="5"/>
  <c r="BO224" i="5" s="1"/>
  <c r="BB224" i="5"/>
  <c r="BH232" i="5"/>
  <c r="BO232" i="5" s="1"/>
  <c r="BB232" i="5"/>
  <c r="BH240" i="5"/>
  <c r="BO240" i="5" s="1"/>
  <c r="BB240" i="5"/>
  <c r="BH248" i="5"/>
  <c r="BL248" i="5" s="1"/>
  <c r="BB248" i="5"/>
  <c r="BH256" i="5"/>
  <c r="BO256" i="5" s="1"/>
  <c r="BB256" i="5"/>
  <c r="BH264" i="5"/>
  <c r="BO264" i="5" s="1"/>
  <c r="BB264" i="5"/>
  <c r="BH272" i="5"/>
  <c r="BO272" i="5" s="1"/>
  <c r="BB272" i="5"/>
  <c r="BH280" i="5"/>
  <c r="BL280" i="5" s="1"/>
  <c r="BB280" i="5"/>
  <c r="BH288" i="5"/>
  <c r="BO288" i="5" s="1"/>
  <c r="BB288" i="5"/>
  <c r="BH296" i="5"/>
  <c r="BO296" i="5" s="1"/>
  <c r="BB296" i="5"/>
  <c r="BH304" i="5"/>
  <c r="BO304" i="5" s="1"/>
  <c r="BB304" i="5"/>
  <c r="BH314" i="5"/>
  <c r="BB314" i="5"/>
  <c r="BH322" i="5"/>
  <c r="BM322" i="5" s="1"/>
  <c r="BB322" i="5"/>
  <c r="BH330" i="5"/>
  <c r="BM330" i="5" s="1"/>
  <c r="BB330" i="5"/>
  <c r="BH338" i="5"/>
  <c r="BB338" i="5"/>
  <c r="BH346" i="5"/>
  <c r="BL346" i="5" s="1"/>
  <c r="BB346" i="5"/>
  <c r="BH354" i="5"/>
  <c r="BM354" i="5" s="1"/>
  <c r="BB354" i="5"/>
  <c r="BH362" i="5"/>
  <c r="BM362" i="5" s="1"/>
  <c r="BB362" i="5"/>
  <c r="BH370" i="5"/>
  <c r="BM370" i="5" s="1"/>
  <c r="BB370" i="5"/>
  <c r="BH378" i="5"/>
  <c r="BL378" i="5" s="1"/>
  <c r="BB378" i="5"/>
  <c r="BH394" i="5"/>
  <c r="BB394" i="5"/>
  <c r="BH402" i="5"/>
  <c r="BM402" i="5" s="1"/>
  <c r="BB402" i="5"/>
  <c r="BH410" i="5"/>
  <c r="BM410" i="5" s="1"/>
  <c r="BB410" i="5"/>
  <c r="BH418" i="5"/>
  <c r="BL418" i="5" s="1"/>
  <c r="BB418" i="5"/>
  <c r="BH426" i="5"/>
  <c r="BM426" i="5" s="1"/>
  <c r="BB426" i="5"/>
  <c r="BH434" i="5"/>
  <c r="BM434" i="5" s="1"/>
  <c r="BB434" i="5"/>
  <c r="BH442" i="5"/>
  <c r="BM442" i="5" s="1"/>
  <c r="BB442" i="5"/>
  <c r="BH450" i="5"/>
  <c r="BM450" i="5" s="1"/>
  <c r="BB450" i="5"/>
  <c r="BH458" i="5"/>
  <c r="BB458" i="5"/>
  <c r="BH466" i="5"/>
  <c r="BM466" i="5" s="1"/>
  <c r="BB466" i="5"/>
  <c r="BH474" i="5"/>
  <c r="BM474" i="5" s="1"/>
  <c r="BB474" i="5"/>
  <c r="BH482" i="5"/>
  <c r="BL482" i="5" s="1"/>
  <c r="BB482" i="5"/>
  <c r="BH490" i="5"/>
  <c r="BB490" i="5"/>
  <c r="BH498" i="5"/>
  <c r="BM498" i="5" s="1"/>
  <c r="BB498" i="5"/>
  <c r="BH506" i="5"/>
  <c r="BM506" i="5" s="1"/>
  <c r="BB506" i="5"/>
  <c r="BH514" i="5"/>
  <c r="BM514" i="5" s="1"/>
  <c r="BB514" i="5"/>
  <c r="BH522" i="5"/>
  <c r="BJ522" i="5" s="1"/>
  <c r="BB522" i="5"/>
  <c r="BH530" i="5"/>
  <c r="BM530" i="5" s="1"/>
  <c r="BB530" i="5"/>
  <c r="BH538" i="5"/>
  <c r="BM538" i="5" s="1"/>
  <c r="BB538" i="5"/>
  <c r="BH546" i="5"/>
  <c r="BM546" i="5" s="1"/>
  <c r="BB546" i="5"/>
  <c r="BH554" i="5"/>
  <c r="BM554" i="5" s="1"/>
  <c r="BB554" i="5"/>
  <c r="BH562" i="5"/>
  <c r="BM562" i="5" s="1"/>
  <c r="BB562" i="5"/>
  <c r="BH570" i="5"/>
  <c r="BM570" i="5" s="1"/>
  <c r="BB570" i="5"/>
  <c r="BH578" i="5"/>
  <c r="BM578" i="5" s="1"/>
  <c r="BB578" i="5"/>
  <c r="BH586" i="5"/>
  <c r="BB586" i="5"/>
  <c r="BH588" i="5"/>
  <c r="BQ588" i="5" s="1"/>
  <c r="BB588" i="5"/>
  <c r="BH596" i="5"/>
  <c r="BQ596" i="5" s="1"/>
  <c r="BB596" i="5"/>
  <c r="BH604" i="5"/>
  <c r="BQ604" i="5" s="1"/>
  <c r="BB604" i="5"/>
  <c r="BH612" i="5"/>
  <c r="BQ612" i="5" s="1"/>
  <c r="BB612" i="5"/>
  <c r="BH620" i="5"/>
  <c r="BQ620" i="5" s="1"/>
  <c r="BB620" i="5"/>
  <c r="BH628" i="5"/>
  <c r="BQ628" i="5" s="1"/>
  <c r="BB628" i="5"/>
  <c r="BH636" i="5"/>
  <c r="BB636" i="5"/>
  <c r="BH644" i="5"/>
  <c r="BQ644" i="5" s="1"/>
  <c r="BB644" i="5"/>
  <c r="BH652" i="5"/>
  <c r="BQ652" i="5" s="1"/>
  <c r="BB652" i="5"/>
  <c r="BH660" i="5"/>
  <c r="BQ660" i="5" s="1"/>
  <c r="BB660" i="5"/>
  <c r="BH668" i="5"/>
  <c r="BL668" i="5" s="1"/>
  <c r="BB668" i="5"/>
  <c r="BH676" i="5"/>
  <c r="BQ676" i="5" s="1"/>
  <c r="BB676" i="5"/>
  <c r="BH684" i="5"/>
  <c r="BB684" i="5"/>
  <c r="BH692" i="5"/>
  <c r="BQ692" i="5" s="1"/>
  <c r="BB692" i="5"/>
  <c r="BH700" i="5"/>
  <c r="BQ700" i="5" s="1"/>
  <c r="BB700" i="5"/>
  <c r="BH708" i="5"/>
  <c r="BQ708" i="5" s="1"/>
  <c r="BB708" i="5"/>
  <c r="BH716" i="5"/>
  <c r="BQ716" i="5" s="1"/>
  <c r="BB716" i="5"/>
  <c r="BH724" i="5"/>
  <c r="BQ724" i="5" s="1"/>
  <c r="BB724" i="5"/>
  <c r="BH732" i="5"/>
  <c r="BQ732" i="5" s="1"/>
  <c r="BB732" i="5"/>
  <c r="BH740" i="5"/>
  <c r="BQ740" i="5" s="1"/>
  <c r="BB740" i="5"/>
  <c r="BH748" i="5"/>
  <c r="BQ748" i="5" s="1"/>
  <c r="BB748" i="5"/>
  <c r="BH756" i="5"/>
  <c r="BQ756" i="5" s="1"/>
  <c r="BB756" i="5"/>
  <c r="BH769" i="5"/>
  <c r="BB769" i="5"/>
  <c r="BH777" i="5"/>
  <c r="BQ777" i="5" s="1"/>
  <c r="BB777" i="5"/>
  <c r="BH785" i="5"/>
  <c r="BQ785" i="5" s="1"/>
  <c r="BB785" i="5"/>
  <c r="BH793" i="5"/>
  <c r="BQ793" i="5" s="1"/>
  <c r="BB793" i="5"/>
  <c r="BH801" i="5"/>
  <c r="BL801" i="5" s="1"/>
  <c r="BB801" i="5"/>
  <c r="BH809" i="5"/>
  <c r="BQ809" i="5" s="1"/>
  <c r="BB809" i="5"/>
  <c r="BH817" i="5"/>
  <c r="BB817" i="5"/>
  <c r="BH825" i="5"/>
  <c r="BQ825" i="5" s="1"/>
  <c r="BB825" i="5"/>
  <c r="BH833" i="5"/>
  <c r="BN833" i="5" s="1"/>
  <c r="BB833" i="5"/>
  <c r="BH841" i="5"/>
  <c r="BQ841" i="5" s="1"/>
  <c r="BB841" i="5"/>
  <c r="BH849" i="5"/>
  <c r="BQ849" i="5" s="1"/>
  <c r="BB849" i="5"/>
  <c r="BH857" i="5"/>
  <c r="BQ857" i="5" s="1"/>
  <c r="BB857" i="5"/>
  <c r="BH865" i="5"/>
  <c r="BL865" i="5" s="1"/>
  <c r="BB865" i="5"/>
  <c r="BH873" i="5"/>
  <c r="BQ873" i="5" s="1"/>
  <c r="BB873" i="5"/>
  <c r="BH881" i="5"/>
  <c r="BQ881" i="5" s="1"/>
  <c r="BB881" i="5"/>
  <c r="BH889" i="5"/>
  <c r="BM889" i="5" s="1"/>
  <c r="BB889" i="5"/>
  <c r="BH897" i="5"/>
  <c r="BO897" i="5" s="1"/>
  <c r="BB897" i="5"/>
  <c r="BH905" i="5"/>
  <c r="BB905" i="5"/>
  <c r="BH913" i="5"/>
  <c r="BQ913" i="5" s="1"/>
  <c r="BB913" i="5"/>
  <c r="BH921" i="5"/>
  <c r="BM921" i="5" s="1"/>
  <c r="BB921" i="5"/>
  <c r="BH929" i="5"/>
  <c r="BQ929" i="5" s="1"/>
  <c r="BB929" i="5"/>
  <c r="BH937" i="5"/>
  <c r="BM937" i="5" s="1"/>
  <c r="BB937" i="5"/>
  <c r="BH945" i="5"/>
  <c r="BM945" i="5" s="1"/>
  <c r="BB945" i="5"/>
  <c r="BH953" i="5"/>
  <c r="BM953" i="5" s="1"/>
  <c r="BB953" i="5"/>
  <c r="BH963" i="5"/>
  <c r="BB963" i="5"/>
  <c r="BH971" i="5"/>
  <c r="BQ971" i="5" s="1"/>
  <c r="BB971" i="5"/>
  <c r="BH979" i="5"/>
  <c r="BM979" i="5" s="1"/>
  <c r="BB979" i="5"/>
  <c r="BH987" i="5"/>
  <c r="BB987" i="5"/>
  <c r="BH995" i="5"/>
  <c r="BL995" i="5" s="1"/>
  <c r="BB995" i="5"/>
  <c r="BH1003" i="5"/>
  <c r="BM1003" i="5" s="1"/>
  <c r="BB1003" i="5"/>
  <c r="BH1011" i="5"/>
  <c r="BM1011" i="5" s="1"/>
  <c r="BB1011" i="5"/>
  <c r="BH1019" i="5"/>
  <c r="BM1019" i="5" s="1"/>
  <c r="BB1019" i="5"/>
  <c r="BH1027" i="5"/>
  <c r="BL1027" i="5" s="1"/>
  <c r="BB1027" i="5"/>
  <c r="BH1035" i="5"/>
  <c r="BQ1035" i="5" s="1"/>
  <c r="BB1035" i="5"/>
  <c r="BH1043" i="5"/>
  <c r="BM1043" i="5" s="1"/>
  <c r="BB1043" i="5"/>
  <c r="BH1051" i="5"/>
  <c r="BM1051" i="5" s="1"/>
  <c r="BB1051" i="5"/>
  <c r="BH1059" i="5"/>
  <c r="BQ1059" i="5" s="1"/>
  <c r="BB1059" i="5"/>
  <c r="BH1067" i="5"/>
  <c r="BM1067" i="5" s="1"/>
  <c r="BB1067" i="5"/>
  <c r="BH1075" i="5"/>
  <c r="BM1075" i="5" s="1"/>
  <c r="BB1075" i="5"/>
  <c r="BH1083" i="5"/>
  <c r="BM1083" i="5" s="1"/>
  <c r="BB1083" i="5"/>
  <c r="BH1091" i="5"/>
  <c r="BO1091" i="5" s="1"/>
  <c r="BB1091" i="5"/>
  <c r="BH1099" i="5"/>
  <c r="BB1099" i="5"/>
  <c r="BH1107" i="5"/>
  <c r="BM1107" i="5" s="1"/>
  <c r="BB1107" i="5"/>
  <c r="BH1158" i="5"/>
  <c r="BQ1158" i="5" s="1"/>
  <c r="BB1158" i="5"/>
  <c r="BH1222" i="5"/>
  <c r="BB1222" i="5"/>
  <c r="BH2387" i="5"/>
  <c r="BM2387" i="5" s="1"/>
  <c r="BB2387" i="5"/>
  <c r="BH2883" i="5"/>
  <c r="BB2883" i="5"/>
  <c r="BH1139" i="5"/>
  <c r="BM1139" i="5" s="1"/>
  <c r="BB1139" i="5"/>
  <c r="BH1203" i="5"/>
  <c r="BN1203" i="5" s="1"/>
  <c r="BB1203" i="5"/>
  <c r="BH1267" i="5"/>
  <c r="BM1267" i="5" s="1"/>
  <c r="BB1267" i="5"/>
  <c r="BH2260" i="5"/>
  <c r="BM2260" i="5" s="1"/>
  <c r="BB2260" i="5"/>
  <c r="BH2324" i="5"/>
  <c r="BK2324" i="5" s="1"/>
  <c r="BB2324" i="5"/>
  <c r="BH2388" i="5"/>
  <c r="BM2388" i="5" s="1"/>
  <c r="BB2388" i="5"/>
  <c r="BH2448" i="5"/>
  <c r="BM2448" i="5" s="1"/>
  <c r="BB2448" i="5"/>
  <c r="BH2512" i="5"/>
  <c r="BM2512" i="5" s="1"/>
  <c r="BB2512" i="5"/>
  <c r="BH2568" i="5"/>
  <c r="BB2568" i="5"/>
  <c r="BH2632" i="5"/>
  <c r="BM2632" i="5" s="1"/>
  <c r="BB2632" i="5"/>
  <c r="BH2696" i="5"/>
  <c r="BM2696" i="5" s="1"/>
  <c r="BB2696" i="5"/>
  <c r="BH2760" i="5"/>
  <c r="BM2760" i="5" s="1"/>
  <c r="BB2760" i="5"/>
  <c r="BH2820" i="5"/>
  <c r="BK2820" i="5" s="1"/>
  <c r="BB2820" i="5"/>
  <c r="BH2884" i="5"/>
  <c r="BB2884" i="5"/>
  <c r="BH3006" i="5"/>
  <c r="BM3006" i="5" s="1"/>
  <c r="BB3006" i="5"/>
  <c r="BH3070" i="5"/>
  <c r="BB3070" i="5"/>
  <c r="BH3130" i="5"/>
  <c r="BM3130" i="5" s="1"/>
  <c r="BB3130" i="5"/>
  <c r="BH3194" i="5"/>
  <c r="BN3194" i="5" s="1"/>
  <c r="BB3194" i="5"/>
  <c r="BH2287" i="5"/>
  <c r="BB2287" i="5"/>
  <c r="BH2349" i="5"/>
  <c r="BL2349" i="5" s="1"/>
  <c r="BB2349" i="5"/>
  <c r="BH2409" i="5"/>
  <c r="BM2409" i="5" s="1"/>
  <c r="BB2409" i="5"/>
  <c r="BH2473" i="5"/>
  <c r="BM2473" i="5" s="1"/>
  <c r="BB2473" i="5"/>
  <c r="BH2537" i="5"/>
  <c r="BM2537" i="5" s="1"/>
  <c r="BB2537" i="5"/>
  <c r="BH2593" i="5"/>
  <c r="BL2593" i="5" s="1"/>
  <c r="BB2593" i="5"/>
  <c r="BH2657" i="5"/>
  <c r="BM2657" i="5" s="1"/>
  <c r="BB2657" i="5"/>
  <c r="BH2721" i="5"/>
  <c r="BM2721" i="5" s="1"/>
  <c r="BB2721" i="5"/>
  <c r="BH2781" i="5"/>
  <c r="BO2781" i="5" s="1"/>
  <c r="BB2781" i="5"/>
  <c r="BH2845" i="5"/>
  <c r="BB2845" i="5"/>
  <c r="BH2909" i="5"/>
  <c r="BM2909" i="5" s="1"/>
  <c r="BB2909" i="5"/>
  <c r="BH2967" i="5"/>
  <c r="BM2967" i="5" s="1"/>
  <c r="BB2967" i="5"/>
  <c r="BH3031" i="5"/>
  <c r="BO3031" i="5" s="1"/>
  <c r="BB3031" i="5"/>
  <c r="BH3091" i="5"/>
  <c r="BB3091" i="5"/>
  <c r="BH3155" i="5"/>
  <c r="BM3155" i="5" s="1"/>
  <c r="BB3155" i="5"/>
  <c r="BH3219" i="5"/>
  <c r="BM3219" i="5" s="1"/>
  <c r="BB3219" i="5"/>
  <c r="BH2310" i="5"/>
  <c r="BM2310" i="5" s="1"/>
  <c r="BB2310" i="5"/>
  <c r="BH2374" i="5"/>
  <c r="BB2374" i="5"/>
  <c r="BH2434" i="5"/>
  <c r="BM2434" i="5" s="1"/>
  <c r="BB2434" i="5"/>
  <c r="BH2498" i="5"/>
  <c r="BB2498" i="5"/>
  <c r="BH2618" i="5"/>
  <c r="BL2618" i="5" s="1"/>
  <c r="BB2618" i="5"/>
  <c r="BH2682" i="5"/>
  <c r="BL2682" i="5" s="1"/>
  <c r="BB2682" i="5"/>
  <c r="BH2746" i="5"/>
  <c r="BL2746" i="5" s="1"/>
  <c r="BB2746" i="5"/>
  <c r="BH2806" i="5"/>
  <c r="BL2806" i="5" s="1"/>
  <c r="BB2806" i="5"/>
  <c r="BH2870" i="5"/>
  <c r="BM2870" i="5" s="1"/>
  <c r="BB2870" i="5"/>
  <c r="BH2934" i="5"/>
  <c r="BL2934" i="5" s="1"/>
  <c r="BB2934" i="5"/>
  <c r="BH2992" i="5"/>
  <c r="BL2992" i="5" s="1"/>
  <c r="BB2992" i="5"/>
  <c r="BH3056" i="5"/>
  <c r="BM3056" i="5" s="1"/>
  <c r="BB3056" i="5"/>
  <c r="BH3116" i="5"/>
  <c r="BL3116" i="5" s="1"/>
  <c r="BB3116" i="5"/>
  <c r="BH3180" i="5"/>
  <c r="BQ3180" i="5" s="1"/>
  <c r="BB3180" i="5"/>
  <c r="BH2269" i="5"/>
  <c r="BM2269" i="5" s="1"/>
  <c r="BB2269" i="5"/>
  <c r="BH2335" i="5"/>
  <c r="BB2335" i="5"/>
  <c r="BH2399" i="5"/>
  <c r="BB2399" i="5"/>
  <c r="BH2459" i="5"/>
  <c r="BM2459" i="5" s="1"/>
  <c r="BB2459" i="5"/>
  <c r="BH2523" i="5"/>
  <c r="BB2523" i="5"/>
  <c r="BH2579" i="5"/>
  <c r="BM2579" i="5" s="1"/>
  <c r="BB2579" i="5"/>
  <c r="BH2643" i="5"/>
  <c r="BM2643" i="5" s="1"/>
  <c r="BB2643" i="5"/>
  <c r="BH2707" i="5"/>
  <c r="BL2707" i="5" s="1"/>
  <c r="BB2707" i="5"/>
  <c r="BH2767" i="5"/>
  <c r="BM2767" i="5" s="1"/>
  <c r="BB2767" i="5"/>
  <c r="BH2831" i="5"/>
  <c r="BM2831" i="5" s="1"/>
  <c r="BB2831" i="5"/>
  <c r="BH2895" i="5"/>
  <c r="BM2895" i="5" s="1"/>
  <c r="BB2895" i="5"/>
  <c r="BH2953" i="5"/>
  <c r="BB2953" i="5"/>
  <c r="BH3017" i="5"/>
  <c r="BB3017" i="5"/>
  <c r="BH3081" i="5"/>
  <c r="BM3081" i="5" s="1"/>
  <c r="BB3081" i="5"/>
  <c r="BH3141" i="5"/>
  <c r="BB3141" i="5"/>
  <c r="BH3205" i="5"/>
  <c r="BB3205" i="5"/>
  <c r="BH2304" i="5"/>
  <c r="BQ2304" i="5" s="1"/>
  <c r="BB2304" i="5"/>
  <c r="BH2368" i="5"/>
  <c r="BM2368" i="5" s="1"/>
  <c r="BB2368" i="5"/>
  <c r="BH2428" i="5"/>
  <c r="BB2428" i="5"/>
  <c r="BH2492" i="5"/>
  <c r="BB2492" i="5"/>
  <c r="BH2556" i="5"/>
  <c r="BM2556" i="5" s="1"/>
  <c r="BB2556" i="5"/>
  <c r="BH2612" i="5"/>
  <c r="BM2612" i="5" s="1"/>
  <c r="BB2612" i="5"/>
  <c r="BH2676" i="5"/>
  <c r="BM2676" i="5" s="1"/>
  <c r="BB2676" i="5"/>
  <c r="BH2740" i="5"/>
  <c r="BJ2740" i="5" s="1"/>
  <c r="BB2740" i="5"/>
  <c r="BH2800" i="5"/>
  <c r="BM2800" i="5" s="1"/>
  <c r="BB2800" i="5"/>
  <c r="BH2864" i="5"/>
  <c r="BM2864" i="5" s="1"/>
  <c r="BB2864" i="5"/>
  <c r="BH2928" i="5"/>
  <c r="BQ2928" i="5" s="1"/>
  <c r="BB2928" i="5"/>
  <c r="BH2986" i="5"/>
  <c r="BJ2986" i="5" s="1"/>
  <c r="BB2986" i="5"/>
  <c r="BH3050" i="5"/>
  <c r="BM3050" i="5" s="1"/>
  <c r="BB3050" i="5"/>
  <c r="BH3110" i="5"/>
  <c r="BM3110" i="5" s="1"/>
  <c r="BB3110" i="5"/>
  <c r="BH3174" i="5"/>
  <c r="BM3174" i="5" s="1"/>
  <c r="BB3174" i="5"/>
  <c r="BH2267" i="5"/>
  <c r="BK2267" i="5" s="1"/>
  <c r="BB2267" i="5"/>
  <c r="BH2329" i="5"/>
  <c r="BM2329" i="5" s="1"/>
  <c r="BB2329" i="5"/>
  <c r="BH2393" i="5"/>
  <c r="BM2393" i="5" s="1"/>
  <c r="BB2393" i="5"/>
  <c r="BH2453" i="5"/>
  <c r="BM2453" i="5" s="1"/>
  <c r="BB2453" i="5"/>
  <c r="BH2517" i="5"/>
  <c r="BB2517" i="5"/>
  <c r="BH2573" i="5"/>
  <c r="BM2573" i="5" s="1"/>
  <c r="BB2573" i="5"/>
  <c r="BH2637" i="5"/>
  <c r="BM2637" i="5" s="1"/>
  <c r="BB2637" i="5"/>
  <c r="BH2701" i="5"/>
  <c r="BM2701" i="5" s="1"/>
  <c r="BB2701" i="5"/>
  <c r="BH2765" i="5"/>
  <c r="BB2765" i="5"/>
  <c r="BH2825" i="5"/>
  <c r="BM2825" i="5" s="1"/>
  <c r="BB2825" i="5"/>
  <c r="BH2889" i="5"/>
  <c r="BM2889" i="5" s="1"/>
  <c r="BB2889" i="5"/>
  <c r="BH2947" i="5"/>
  <c r="BM2947" i="5" s="1"/>
  <c r="BB2947" i="5"/>
  <c r="BH3011" i="5"/>
  <c r="BB3011" i="5"/>
  <c r="BH3075" i="5"/>
  <c r="BM3075" i="5" s="1"/>
  <c r="BB3075" i="5"/>
  <c r="BH3135" i="5"/>
  <c r="BM3135" i="5" s="1"/>
  <c r="BB3135" i="5"/>
  <c r="BH3199" i="5"/>
  <c r="BO3199" i="5" s="1"/>
  <c r="BB3199" i="5"/>
  <c r="BH1290" i="5"/>
  <c r="BJ1290" i="5" s="1"/>
  <c r="BB1290" i="5"/>
  <c r="BH1298" i="5"/>
  <c r="BM1298" i="5" s="1"/>
  <c r="BB1298" i="5"/>
  <c r="BH1306" i="5"/>
  <c r="BM1306" i="5" s="1"/>
  <c r="BB1306" i="5"/>
  <c r="BH1314" i="5"/>
  <c r="BM1314" i="5" s="1"/>
  <c r="BB1314" i="5"/>
  <c r="BH1324" i="5"/>
  <c r="BL1324" i="5" s="1"/>
  <c r="BB1324" i="5"/>
  <c r="BH1332" i="5"/>
  <c r="BM1332" i="5" s="1"/>
  <c r="BB1332" i="5"/>
  <c r="BH1340" i="5"/>
  <c r="BM1340" i="5" s="1"/>
  <c r="BB1340" i="5"/>
  <c r="BH1348" i="5"/>
  <c r="BM1348" i="5" s="1"/>
  <c r="BB1348" i="5"/>
  <c r="BH1356" i="5"/>
  <c r="BB1356" i="5"/>
  <c r="BH1364" i="5"/>
  <c r="BM1364" i="5" s="1"/>
  <c r="BB1364" i="5"/>
  <c r="BH1372" i="5"/>
  <c r="BM1372" i="5" s="1"/>
  <c r="BB1372" i="5"/>
  <c r="BH1380" i="5"/>
  <c r="BM1380" i="5" s="1"/>
  <c r="BB1380" i="5"/>
  <c r="BH1388" i="5"/>
  <c r="BL1388" i="5" s="1"/>
  <c r="BB1388" i="5"/>
  <c r="BH1396" i="5"/>
  <c r="BM1396" i="5" s="1"/>
  <c r="BB1396" i="5"/>
  <c r="BH1404" i="5"/>
  <c r="BB1404" i="5"/>
  <c r="BH1412" i="5"/>
  <c r="BM1412" i="5" s="1"/>
  <c r="BB1412" i="5"/>
  <c r="BH1420" i="5"/>
  <c r="BL1420" i="5" s="1"/>
  <c r="BB1420" i="5"/>
  <c r="BH1428" i="5"/>
  <c r="BB1428" i="5"/>
  <c r="BH1436" i="5"/>
  <c r="BM1436" i="5" s="1"/>
  <c r="BB1436" i="5"/>
  <c r="BH1444" i="5"/>
  <c r="BM1444" i="5" s="1"/>
  <c r="BB1444" i="5"/>
  <c r="BH1452" i="5"/>
  <c r="BL1452" i="5" s="1"/>
  <c r="BB1452" i="5"/>
  <c r="BH1460" i="5"/>
  <c r="BM1460" i="5" s="1"/>
  <c r="BB1460" i="5"/>
  <c r="BH1468" i="5"/>
  <c r="BM1468" i="5" s="1"/>
  <c r="BB1468" i="5"/>
  <c r="BH1476" i="5"/>
  <c r="BM1476" i="5" s="1"/>
  <c r="BB1476" i="5"/>
  <c r="BH1484" i="5"/>
  <c r="BL1484" i="5" s="1"/>
  <c r="BB1484" i="5"/>
  <c r="BH1492" i="5"/>
  <c r="BM1492" i="5" s="1"/>
  <c r="BB1492" i="5"/>
  <c r="BH1500" i="5"/>
  <c r="BM1500" i="5" s="1"/>
  <c r="BB1500" i="5"/>
  <c r="BH1508" i="5"/>
  <c r="BB1508" i="5"/>
  <c r="BH1515" i="5"/>
  <c r="BB1515" i="5"/>
  <c r="BH1523" i="5"/>
  <c r="BM1523" i="5" s="1"/>
  <c r="BB1523" i="5"/>
  <c r="BH1531" i="5"/>
  <c r="BM1531" i="5" s="1"/>
  <c r="BB1531" i="5"/>
  <c r="BH1539" i="5"/>
  <c r="BM1539" i="5" s="1"/>
  <c r="BB1539" i="5"/>
  <c r="BH1547" i="5"/>
  <c r="BK1547" i="5" s="1"/>
  <c r="BB1547" i="5"/>
  <c r="BH1555" i="5"/>
  <c r="BM1555" i="5" s="1"/>
  <c r="BB1555" i="5"/>
  <c r="BH1563" i="5"/>
  <c r="BM1563" i="5" s="1"/>
  <c r="BB1563" i="5"/>
  <c r="BH1571" i="5"/>
  <c r="BM1571" i="5" s="1"/>
  <c r="BB1571" i="5"/>
  <c r="BH1579" i="5"/>
  <c r="BL1579" i="5" s="1"/>
  <c r="BB1579" i="5"/>
  <c r="BH1587" i="5"/>
  <c r="BM1587" i="5" s="1"/>
  <c r="BB1587" i="5"/>
  <c r="BH1595" i="5"/>
  <c r="BM1595" i="5" s="1"/>
  <c r="BB1595" i="5"/>
  <c r="BH1603" i="5"/>
  <c r="BM1603" i="5" s="1"/>
  <c r="BB1603" i="5"/>
  <c r="BH1611" i="5"/>
  <c r="BL1611" i="5" s="1"/>
  <c r="BB1611" i="5"/>
  <c r="BH1619" i="5"/>
  <c r="BB1619" i="5"/>
  <c r="BH1627" i="5"/>
  <c r="BM1627" i="5" s="1"/>
  <c r="BB1627" i="5"/>
  <c r="BH1637" i="5"/>
  <c r="BM1637" i="5" s="1"/>
  <c r="BB1637" i="5"/>
  <c r="BH1645" i="5"/>
  <c r="BQ1645" i="5" s="1"/>
  <c r="BB1645" i="5"/>
  <c r="BH1653" i="5"/>
  <c r="BM1653" i="5" s="1"/>
  <c r="BB1653" i="5"/>
  <c r="BH1661" i="5"/>
  <c r="BM1661" i="5" s="1"/>
  <c r="BB1661" i="5"/>
  <c r="BH1669" i="5"/>
  <c r="BM1669" i="5" s="1"/>
  <c r="BB1669" i="5"/>
  <c r="BH1677" i="5"/>
  <c r="BL1677" i="5" s="1"/>
  <c r="BB1677" i="5"/>
  <c r="BH1685" i="5"/>
  <c r="BM1685" i="5" s="1"/>
  <c r="BB1685" i="5"/>
  <c r="BH1693" i="5"/>
  <c r="BM1693" i="5" s="1"/>
  <c r="BB1693" i="5"/>
  <c r="BH1701" i="5"/>
  <c r="BB1701" i="5"/>
  <c r="BH1709" i="5"/>
  <c r="BK1709" i="5" s="1"/>
  <c r="BB1709" i="5"/>
  <c r="BH1717" i="5"/>
  <c r="BM1717" i="5" s="1"/>
  <c r="BB1717" i="5"/>
  <c r="BH1725" i="5"/>
  <c r="BM1725" i="5" s="1"/>
  <c r="BB1725" i="5"/>
  <c r="BH1733" i="5"/>
  <c r="BM1733" i="5" s="1"/>
  <c r="BB1733" i="5"/>
  <c r="BH1743" i="5"/>
  <c r="BL1743" i="5" s="1"/>
  <c r="BB1743" i="5"/>
  <c r="BH1751" i="5"/>
  <c r="BB1751" i="5"/>
  <c r="BH1759" i="5"/>
  <c r="BM1759" i="5" s="1"/>
  <c r="BB1759" i="5"/>
  <c r="BH1767" i="5"/>
  <c r="BM1767" i="5" s="1"/>
  <c r="BB1767" i="5"/>
  <c r="BH1775" i="5"/>
  <c r="BL1775" i="5" s="1"/>
  <c r="BB1775" i="5"/>
  <c r="BH1783" i="5"/>
  <c r="BM1783" i="5" s="1"/>
  <c r="BB1783" i="5"/>
  <c r="BH1791" i="5"/>
  <c r="BM1791" i="5" s="1"/>
  <c r="BB1791" i="5"/>
  <c r="BH1799" i="5"/>
  <c r="BM1799" i="5" s="1"/>
  <c r="BB1799" i="5"/>
  <c r="BH1807" i="5"/>
  <c r="BN1807" i="5" s="1"/>
  <c r="BB1807" i="5"/>
  <c r="BH1815" i="5"/>
  <c r="BM1815" i="5" s="1"/>
  <c r="BB1815" i="5"/>
  <c r="BH1823" i="5"/>
  <c r="BM1823" i="5" s="1"/>
  <c r="BB1823" i="5"/>
  <c r="BH1831" i="5"/>
  <c r="BM1831" i="5" s="1"/>
  <c r="BB1831" i="5"/>
  <c r="BH1839" i="5"/>
  <c r="BB1839" i="5"/>
  <c r="BH1847" i="5"/>
  <c r="BM1847" i="5" s="1"/>
  <c r="BB1847" i="5"/>
  <c r="BH1855" i="5"/>
  <c r="BM1855" i="5" s="1"/>
  <c r="BB1855" i="5"/>
  <c r="BH1863" i="5"/>
  <c r="BM1863" i="5" s="1"/>
  <c r="BB1863" i="5"/>
  <c r="BH1871" i="5"/>
  <c r="BO1871" i="5" s="1"/>
  <c r="BB1871" i="5"/>
  <c r="BH1879" i="5"/>
  <c r="BM1879" i="5" s="1"/>
  <c r="BB1879" i="5"/>
  <c r="BH1887" i="5"/>
  <c r="BM1887" i="5" s="1"/>
  <c r="BB1887" i="5"/>
  <c r="BH1895" i="5"/>
  <c r="BM1895" i="5" s="1"/>
  <c r="BB1895" i="5"/>
  <c r="BH1903" i="5"/>
  <c r="BK1903" i="5" s="1"/>
  <c r="BB1903" i="5"/>
  <c r="BH1911" i="5"/>
  <c r="BM1911" i="5" s="1"/>
  <c r="BB1911" i="5"/>
  <c r="BH1922" i="5"/>
  <c r="BM1922" i="5" s="1"/>
  <c r="BB1922" i="5"/>
  <c r="BH1930" i="5"/>
  <c r="BM1930" i="5" s="1"/>
  <c r="BB1930" i="5"/>
  <c r="BH1938" i="5"/>
  <c r="BL1938" i="5" s="1"/>
  <c r="BB1938" i="5"/>
  <c r="BH1946" i="5"/>
  <c r="BM1946" i="5" s="1"/>
  <c r="BB1946" i="5"/>
  <c r="BH1954" i="5"/>
  <c r="BM1954" i="5" s="1"/>
  <c r="BB1954" i="5"/>
  <c r="BH1962" i="5"/>
  <c r="BM1962" i="5" s="1"/>
  <c r="BB1962" i="5"/>
  <c r="BH1970" i="5"/>
  <c r="BL1970" i="5" s="1"/>
  <c r="BB1970" i="5"/>
  <c r="BH1978" i="5"/>
  <c r="BB1978" i="5"/>
  <c r="BH1986" i="5"/>
  <c r="BM1986" i="5" s="1"/>
  <c r="BB1986" i="5"/>
  <c r="BH1994" i="5"/>
  <c r="BM1994" i="5" s="1"/>
  <c r="BB1994" i="5"/>
  <c r="BH2002" i="5"/>
  <c r="BB2002" i="5"/>
  <c r="BH2010" i="5"/>
  <c r="BB2010" i="5"/>
  <c r="BH2018" i="5"/>
  <c r="BM2018" i="5" s="1"/>
  <c r="BB2018" i="5"/>
  <c r="BH2026" i="5"/>
  <c r="BM2026" i="5" s="1"/>
  <c r="BB2026" i="5"/>
  <c r="BH2034" i="5"/>
  <c r="BL2034" i="5" s="1"/>
  <c r="BB2034" i="5"/>
  <c r="BH2042" i="5"/>
  <c r="BM2042" i="5" s="1"/>
  <c r="BB2042" i="5"/>
  <c r="BH2050" i="5"/>
  <c r="BM2050" i="5" s="1"/>
  <c r="BB2050" i="5"/>
  <c r="BH2058" i="5"/>
  <c r="BM2058" i="5" s="1"/>
  <c r="BB2058" i="5"/>
  <c r="BH2066" i="5"/>
  <c r="BQ2066" i="5" s="1"/>
  <c r="BB2066" i="5"/>
  <c r="BH2079" i="5"/>
  <c r="BM2079" i="5" s="1"/>
  <c r="BB2079" i="5"/>
  <c r="BH2087" i="5"/>
  <c r="BM2087" i="5" s="1"/>
  <c r="BB2087" i="5"/>
  <c r="BH2095" i="5"/>
  <c r="BM2095" i="5" s="1"/>
  <c r="BB2095" i="5"/>
  <c r="BH2103" i="5"/>
  <c r="BK2103" i="5" s="1"/>
  <c r="BB2103" i="5"/>
  <c r="BH2111" i="5"/>
  <c r="BM2111" i="5" s="1"/>
  <c r="BB2111" i="5"/>
  <c r="BH2119" i="5"/>
  <c r="BM2119" i="5" s="1"/>
  <c r="BB2119" i="5"/>
  <c r="BH2127" i="5"/>
  <c r="BM2127" i="5" s="1"/>
  <c r="BB2127" i="5"/>
  <c r="BH2135" i="5"/>
  <c r="BL2135" i="5" s="1"/>
  <c r="BB2135" i="5"/>
  <c r="BH2143" i="5"/>
  <c r="BM2143" i="5" s="1"/>
  <c r="BB2143" i="5"/>
  <c r="BH2151" i="5"/>
  <c r="BM2151" i="5" s="1"/>
  <c r="BB2151" i="5"/>
  <c r="BH2159" i="5"/>
  <c r="BM2159" i="5" s="1"/>
  <c r="BB2159" i="5"/>
  <c r="BH2167" i="5"/>
  <c r="BB2167" i="5"/>
  <c r="BH2175" i="5"/>
  <c r="BB2175" i="5"/>
  <c r="BH2183" i="5"/>
  <c r="BM2183" i="5" s="1"/>
  <c r="BB2183" i="5"/>
  <c r="BH2191" i="5"/>
  <c r="BM2191" i="5" s="1"/>
  <c r="BB2191" i="5"/>
  <c r="BH2199" i="5"/>
  <c r="BO2199" i="5" s="1"/>
  <c r="BB2199" i="5"/>
  <c r="BH2207" i="5"/>
  <c r="BB2207" i="5"/>
  <c r="BH2215" i="5"/>
  <c r="BM2215" i="5" s="1"/>
  <c r="BB2215" i="5"/>
  <c r="BH2228" i="5"/>
  <c r="BM2228" i="5" s="1"/>
  <c r="BB2228" i="5"/>
  <c r="BH2236" i="5"/>
  <c r="BL2236" i="5" s="1"/>
  <c r="BB2236" i="5"/>
  <c r="BH2244" i="5"/>
  <c r="BM2244" i="5" s="1"/>
  <c r="BB2244" i="5"/>
  <c r="BH2252" i="5"/>
  <c r="BM2252" i="5" s="1"/>
  <c r="BB2252" i="5"/>
  <c r="BH2278" i="5"/>
  <c r="BN2278" i="5" s="1"/>
  <c r="BB2278" i="5"/>
  <c r="BH2338" i="5"/>
  <c r="BN2338" i="5" s="1"/>
  <c r="BB2338" i="5"/>
  <c r="BH2402" i="5"/>
  <c r="BM2402" i="5" s="1"/>
  <c r="BB2402" i="5"/>
  <c r="BH2462" i="5"/>
  <c r="BM2462" i="5" s="1"/>
  <c r="BB2462" i="5"/>
  <c r="BH2526" i="5"/>
  <c r="BM2526" i="5" s="1"/>
  <c r="BB2526" i="5"/>
  <c r="BH2582" i="5"/>
  <c r="BO2582" i="5" s="1"/>
  <c r="BB2582" i="5"/>
  <c r="BH2646" i="5"/>
  <c r="BM2646" i="5" s="1"/>
  <c r="BB2646" i="5"/>
  <c r="BH2710" i="5"/>
  <c r="BM2710" i="5" s="1"/>
  <c r="BB2710" i="5"/>
  <c r="BH2770" i="5"/>
  <c r="BM2770" i="5" s="1"/>
  <c r="BB2770" i="5"/>
  <c r="BH2834" i="5"/>
  <c r="BB2834" i="5"/>
  <c r="BH2898" i="5"/>
  <c r="BM2898" i="5" s="1"/>
  <c r="BB2898" i="5"/>
  <c r="BH2956" i="5"/>
  <c r="BM2956" i="5" s="1"/>
  <c r="BB2956" i="5"/>
  <c r="BH3020" i="5"/>
  <c r="BM3020" i="5" s="1"/>
  <c r="BB3020" i="5"/>
  <c r="BH3084" i="5"/>
  <c r="BB3084" i="5"/>
  <c r="BH3144" i="5"/>
  <c r="BM3144" i="5" s="1"/>
  <c r="BB3144" i="5"/>
  <c r="BH3208" i="5"/>
  <c r="BK3208" i="5" s="1"/>
  <c r="BB3208" i="5"/>
  <c r="BE1203" i="5"/>
  <c r="BE988" i="5"/>
  <c r="BE830" i="5"/>
  <c r="BD724" i="5"/>
  <c r="BC584" i="5"/>
  <c r="BC488" i="5"/>
  <c r="BC408" i="5"/>
  <c r="BD249" i="5"/>
  <c r="BC134" i="5"/>
  <c r="BD48" i="5"/>
  <c r="BO1128" i="5"/>
  <c r="BD1128" i="5"/>
  <c r="BO1168" i="5"/>
  <c r="BD1168" i="5"/>
  <c r="BO1224" i="5"/>
  <c r="BD1224" i="5"/>
  <c r="BD1272" i="5"/>
  <c r="BD1370" i="5"/>
  <c r="BD1426" i="5"/>
  <c r="BD1474" i="5"/>
  <c r="BD1561" i="5"/>
  <c r="BD1625" i="5"/>
  <c r="BD1675" i="5"/>
  <c r="BD1723" i="5"/>
  <c r="BD1757" i="5"/>
  <c r="BD1797" i="5"/>
  <c r="BD1845" i="5"/>
  <c r="BD1893" i="5"/>
  <c r="BD1936" i="5"/>
  <c r="BD1976" i="5"/>
  <c r="BD2016" i="5"/>
  <c r="BD2064" i="5"/>
  <c r="BD2117" i="5"/>
  <c r="BD2165" i="5"/>
  <c r="BD2205" i="5"/>
  <c r="BD2274" i="5"/>
  <c r="BE1233" i="5"/>
  <c r="BE885" i="5"/>
  <c r="BD569" i="5"/>
  <c r="BD441" i="5"/>
  <c r="BQ224" i="5"/>
  <c r="BE224" i="5"/>
  <c r="BC135" i="5"/>
  <c r="BA42" i="5"/>
  <c r="BA90" i="5"/>
  <c r="BA170" i="5"/>
  <c r="BA226" i="5"/>
  <c r="BA282" i="5"/>
  <c r="BA340" i="5"/>
  <c r="BA396" i="5"/>
  <c r="BA460" i="5"/>
  <c r="BA516" i="5"/>
  <c r="BA654" i="5"/>
  <c r="BA742" i="5"/>
  <c r="BA843" i="5"/>
  <c r="BA1116" i="5"/>
  <c r="BA2682" i="5"/>
  <c r="BC50" i="5"/>
  <c r="BC42" i="5"/>
  <c r="BC34" i="5"/>
  <c r="BC26" i="5"/>
  <c r="BC18" i="5"/>
  <c r="BC10" i="5"/>
  <c r="BC1120" i="5"/>
  <c r="BC1184" i="5"/>
  <c r="BC1248" i="5"/>
  <c r="BC1344" i="5"/>
  <c r="BC1408" i="5"/>
  <c r="BC1472" i="5"/>
  <c r="BC1527" i="5"/>
  <c r="BC1591" i="5"/>
  <c r="BC1649" i="5"/>
  <c r="BC1713" i="5"/>
  <c r="BC1771" i="5"/>
  <c r="BC1835" i="5"/>
  <c r="BC1899" i="5"/>
  <c r="BC1958" i="5"/>
  <c r="BC2022" i="5"/>
  <c r="BC2083" i="5"/>
  <c r="BC2147" i="5"/>
  <c r="BC2211" i="5"/>
  <c r="BC1130" i="5"/>
  <c r="BC1194" i="5"/>
  <c r="BC1258" i="5"/>
  <c r="BC1354" i="5"/>
  <c r="BC1418" i="5"/>
  <c r="BC1482" i="5"/>
  <c r="BC1537" i="5"/>
  <c r="BC1601" i="5"/>
  <c r="BC1659" i="5"/>
  <c r="BC1723" i="5"/>
  <c r="BC1781" i="5"/>
  <c r="BC1845" i="5"/>
  <c r="BC1909" i="5"/>
  <c r="BC1968" i="5"/>
  <c r="BC2032" i="5"/>
  <c r="BC2093" i="5"/>
  <c r="BC2157" i="5"/>
  <c r="BC1135" i="5"/>
  <c r="BC1199" i="5"/>
  <c r="BC1263" i="5"/>
  <c r="BC1379" i="5"/>
  <c r="BC1443" i="5"/>
  <c r="BC1507" i="5"/>
  <c r="BC1684" i="5"/>
  <c r="BC1742" i="5"/>
  <c r="BC1806" i="5"/>
  <c r="BC1870" i="5"/>
  <c r="BC1993" i="5"/>
  <c r="BC2243" i="5"/>
  <c r="BC1164" i="5"/>
  <c r="BC1228" i="5"/>
  <c r="BC1324" i="5"/>
  <c r="BC1388" i="5"/>
  <c r="BC1452" i="5"/>
  <c r="BC1571" i="5"/>
  <c r="BC1693" i="5"/>
  <c r="BC1751" i="5"/>
  <c r="BC1815" i="5"/>
  <c r="BC1879" i="5"/>
  <c r="BC1938" i="5"/>
  <c r="BC2002" i="5"/>
  <c r="BC2066" i="5"/>
  <c r="BC2127" i="5"/>
  <c r="BC2191" i="5"/>
  <c r="BC2252" i="5"/>
  <c r="BC1161" i="5"/>
  <c r="BC1225" i="5"/>
  <c r="BC1274" i="5"/>
  <c r="BC1295" i="5"/>
  <c r="BC1341" i="5"/>
  <c r="BC1405" i="5"/>
  <c r="BC1469" i="5"/>
  <c r="BC1524" i="5"/>
  <c r="BC1588" i="5"/>
  <c r="BC1646" i="5"/>
  <c r="BC1710" i="5"/>
  <c r="BC1768" i="5"/>
  <c r="BC1832" i="5"/>
  <c r="BC1896" i="5"/>
  <c r="BC1955" i="5"/>
  <c r="BC2019" i="5"/>
  <c r="BC2080" i="5"/>
  <c r="BC2144" i="5"/>
  <c r="BC2208" i="5"/>
  <c r="BC928" i="5"/>
  <c r="BC962" i="5"/>
  <c r="BC986" i="5"/>
  <c r="BC994" i="5"/>
  <c r="BC1018" i="5"/>
  <c r="BC1034" i="5"/>
  <c r="BC1058" i="5"/>
  <c r="BC1074" i="5"/>
  <c r="BC1098" i="5"/>
  <c r="BC1150" i="5"/>
  <c r="BC1214" i="5"/>
  <c r="BC1316" i="5"/>
  <c r="BC1374" i="5"/>
  <c r="BC1438" i="5"/>
  <c r="BC1502" i="5"/>
  <c r="BC1557" i="5"/>
  <c r="BC1621" i="5"/>
  <c r="BC1679" i="5"/>
  <c r="BC1801" i="5"/>
  <c r="BC1865" i="5"/>
  <c r="BC1924" i="5"/>
  <c r="BC1988" i="5"/>
  <c r="BC2052" i="5"/>
  <c r="BC2113" i="5"/>
  <c r="BC2177" i="5"/>
  <c r="BC2238" i="5"/>
  <c r="BC2297" i="5"/>
  <c r="BC2282" i="5"/>
  <c r="BC2301" i="5"/>
  <c r="BC2275" i="5"/>
  <c r="BC2308" i="5"/>
  <c r="BC2316" i="5"/>
  <c r="BC2324" i="5"/>
  <c r="BC2332" i="5"/>
  <c r="BC2340" i="5"/>
  <c r="BC2348" i="5"/>
  <c r="BC2356" i="5"/>
  <c r="BC2364" i="5"/>
  <c r="BC2372" i="5"/>
  <c r="BC2380" i="5"/>
  <c r="BN2388" i="5"/>
  <c r="BC2388" i="5"/>
  <c r="BC2396" i="5"/>
  <c r="BC2408" i="5"/>
  <c r="BC2416" i="5"/>
  <c r="BC2424" i="5"/>
  <c r="BC2432" i="5"/>
  <c r="BC2440" i="5"/>
  <c r="BC2448" i="5"/>
  <c r="BC2456" i="5"/>
  <c r="BC2464" i="5"/>
  <c r="BC2472" i="5"/>
  <c r="BC2480" i="5"/>
  <c r="BC2488" i="5"/>
  <c r="BC2496" i="5"/>
  <c r="BC2504" i="5"/>
  <c r="BC2512" i="5"/>
  <c r="BC2520" i="5"/>
  <c r="BC2528" i="5"/>
  <c r="BC2536" i="5"/>
  <c r="BC2544" i="5"/>
  <c r="BC2552" i="5"/>
  <c r="BC2568" i="5"/>
  <c r="BC2576" i="5"/>
  <c r="BC2584" i="5"/>
  <c r="BC2592" i="5"/>
  <c r="BC2600" i="5"/>
  <c r="BC2608" i="5"/>
  <c r="BC2616" i="5"/>
  <c r="BC2624" i="5"/>
  <c r="BN2632" i="5"/>
  <c r="BC2632" i="5"/>
  <c r="BC2640" i="5"/>
  <c r="BC2648" i="5"/>
  <c r="BC2656" i="5"/>
  <c r="BC2664" i="5"/>
  <c r="BC2672" i="5"/>
  <c r="BC2680" i="5"/>
  <c r="BC2688" i="5"/>
  <c r="BC2696" i="5"/>
  <c r="BC2704" i="5"/>
  <c r="BC2712" i="5"/>
  <c r="BC2720" i="5"/>
  <c r="BC2728" i="5"/>
  <c r="BC2736" i="5"/>
  <c r="BC2744" i="5"/>
  <c r="BC2752" i="5"/>
  <c r="BC2760" i="5"/>
  <c r="BC2772" i="5"/>
  <c r="BC2780" i="5"/>
  <c r="BC2788" i="5"/>
  <c r="BC2796" i="5"/>
  <c r="BC2804" i="5"/>
  <c r="BC2812" i="5"/>
  <c r="BC2820" i="5"/>
  <c r="BC2828" i="5"/>
  <c r="BC2836" i="5"/>
  <c r="BC2844" i="5"/>
  <c r="BC2852" i="5"/>
  <c r="BC2860" i="5"/>
  <c r="BC2868" i="5"/>
  <c r="BC2876" i="5"/>
  <c r="BC2884" i="5"/>
  <c r="BC2892" i="5"/>
  <c r="BC2900" i="5"/>
  <c r="BC2908" i="5"/>
  <c r="BC2916" i="5"/>
  <c r="BC2924" i="5"/>
  <c r="BC2932" i="5"/>
  <c r="BC2940" i="5"/>
  <c r="BC2950" i="5"/>
  <c r="BC2958" i="5"/>
  <c r="BC2966" i="5"/>
  <c r="BC2974" i="5"/>
  <c r="BC2982" i="5"/>
  <c r="BC2990" i="5"/>
  <c r="BC2998" i="5"/>
  <c r="BC3006" i="5"/>
  <c r="BC3014" i="5"/>
  <c r="BC3022" i="5"/>
  <c r="BC3030" i="5"/>
  <c r="BC3038" i="5"/>
  <c r="BC3046" i="5"/>
  <c r="BC3054" i="5"/>
  <c r="BC3062" i="5"/>
  <c r="BC3070" i="5"/>
  <c r="BC3078" i="5"/>
  <c r="BC3090" i="5"/>
  <c r="BC3098" i="5"/>
  <c r="BC3106" i="5"/>
  <c r="BC3114" i="5"/>
  <c r="BC3122" i="5"/>
  <c r="BN3130" i="5"/>
  <c r="BC3130" i="5"/>
  <c r="BC3138" i="5"/>
  <c r="BC3146" i="5"/>
  <c r="BC3154" i="5"/>
  <c r="BC3162" i="5"/>
  <c r="BC3170" i="5"/>
  <c r="BC3178" i="5"/>
  <c r="BC3186" i="5"/>
  <c r="BC3194" i="5"/>
  <c r="BC3202" i="5"/>
  <c r="BC3210" i="5"/>
  <c r="BC3218" i="5"/>
  <c r="BH3037" i="5"/>
  <c r="BM3037" i="5" s="1"/>
  <c r="BB3037" i="5"/>
  <c r="BE930" i="5"/>
  <c r="BC788" i="5"/>
  <c r="BD660" i="5"/>
  <c r="BC552" i="5"/>
  <c r="BC440" i="5"/>
  <c r="BC352" i="5"/>
  <c r="BC262" i="5"/>
  <c r="BD185" i="5"/>
  <c r="BE95" i="5"/>
  <c r="BD24" i="5"/>
  <c r="BD1144" i="5"/>
  <c r="BD1184" i="5"/>
  <c r="BO1232" i="5"/>
  <c r="BD1232" i="5"/>
  <c r="BD1280" i="5"/>
  <c r="BD1322" i="5"/>
  <c r="BD1362" i="5"/>
  <c r="BD1410" i="5"/>
  <c r="BD1458" i="5"/>
  <c r="BD1498" i="5"/>
  <c r="BD1537" i="5"/>
  <c r="BD1577" i="5"/>
  <c r="BD1617" i="5"/>
  <c r="BD1659" i="5"/>
  <c r="BD1691" i="5"/>
  <c r="BD1731" i="5"/>
  <c r="BD1765" i="5"/>
  <c r="BD1805" i="5"/>
  <c r="BD1837" i="5"/>
  <c r="BD1877" i="5"/>
  <c r="BD1920" i="5"/>
  <c r="BD1960" i="5"/>
  <c r="BD2000" i="5"/>
  <c r="BD2032" i="5"/>
  <c r="BD2072" i="5"/>
  <c r="BD2101" i="5"/>
  <c r="BD2157" i="5"/>
  <c r="BD2189" i="5"/>
  <c r="BD2226" i="5"/>
  <c r="BD2250" i="5"/>
  <c r="BC2013" i="5"/>
  <c r="BD1103" i="5"/>
  <c r="BD917" i="5"/>
  <c r="BC779" i="5"/>
  <c r="BC662" i="5"/>
  <c r="BD521" i="5"/>
  <c r="BD409" i="5"/>
  <c r="AY84" i="5"/>
  <c r="BA58" i="5"/>
  <c r="BA130" i="5"/>
  <c r="BA178" i="5"/>
  <c r="BA242" i="5"/>
  <c r="BA306" i="5"/>
  <c r="BA380" i="5"/>
  <c r="BA436" i="5"/>
  <c r="BA500" i="5"/>
  <c r="BA564" i="5"/>
  <c r="BA630" i="5"/>
  <c r="BA702" i="5"/>
  <c r="BA859" i="5"/>
  <c r="BA1156" i="5"/>
  <c r="BA2706" i="5"/>
  <c r="BC62" i="5"/>
  <c r="BD52" i="5"/>
  <c r="BD44" i="5"/>
  <c r="BD36" i="5"/>
  <c r="BD28" i="5"/>
  <c r="BD20" i="5"/>
  <c r="BD12" i="5"/>
  <c r="BD1124" i="5"/>
  <c r="BD1132" i="5"/>
  <c r="BD1140" i="5"/>
  <c r="BD1148" i="5"/>
  <c r="BD1156" i="5"/>
  <c r="BD1164" i="5"/>
  <c r="BD1172" i="5"/>
  <c r="BD1180" i="5"/>
  <c r="BD1188" i="5"/>
  <c r="BD1196" i="5"/>
  <c r="BD1204" i="5"/>
  <c r="BD1212" i="5"/>
  <c r="BD1220" i="5"/>
  <c r="BD1228" i="5"/>
  <c r="BD1236" i="5"/>
  <c r="BD1244" i="5"/>
  <c r="BD1252" i="5"/>
  <c r="BD1260" i="5"/>
  <c r="BD1268" i="5"/>
  <c r="BD1276" i="5"/>
  <c r="BD1284" i="5"/>
  <c r="BD1292" i="5"/>
  <c r="BD1300" i="5"/>
  <c r="BD1308" i="5"/>
  <c r="BD1316" i="5"/>
  <c r="BD1318" i="5"/>
  <c r="BD1326" i="5"/>
  <c r="BD1334" i="5"/>
  <c r="BD1342" i="5"/>
  <c r="BD1350" i="5"/>
  <c r="BD1358" i="5"/>
  <c r="BD1366" i="5"/>
  <c r="BD1374" i="5"/>
  <c r="BD1382" i="5"/>
  <c r="BD1390" i="5"/>
  <c r="BD1398" i="5"/>
  <c r="BD1406" i="5"/>
  <c r="BD1414" i="5"/>
  <c r="BD1422" i="5"/>
  <c r="BD1430" i="5"/>
  <c r="BD1438" i="5"/>
  <c r="BD1446" i="5"/>
  <c r="BD1454" i="5"/>
  <c r="BD1462" i="5"/>
  <c r="BD1470" i="5"/>
  <c r="BD1478" i="5"/>
  <c r="BD1486" i="5"/>
  <c r="BD1494" i="5"/>
  <c r="BD1502" i="5"/>
  <c r="BD1510" i="5"/>
  <c r="BD1517" i="5"/>
  <c r="BD1525" i="5"/>
  <c r="BD1533" i="5"/>
  <c r="BD1541" i="5"/>
  <c r="BD1549" i="5"/>
  <c r="BD1557" i="5"/>
  <c r="BD1565" i="5"/>
  <c r="BD1573" i="5"/>
  <c r="BD1581" i="5"/>
  <c r="BD1589" i="5"/>
  <c r="BD1597" i="5"/>
  <c r="BD1605" i="5"/>
  <c r="BD1613" i="5"/>
  <c r="BD1621" i="5"/>
  <c r="BD1629" i="5"/>
  <c r="BD1639" i="5"/>
  <c r="BD1647" i="5"/>
  <c r="BD1655" i="5"/>
  <c r="BD1663" i="5"/>
  <c r="BD1671" i="5"/>
  <c r="BD1679" i="5"/>
  <c r="BD1687" i="5"/>
  <c r="BD1695" i="5"/>
  <c r="BD1703" i="5"/>
  <c r="BD1711" i="5"/>
  <c r="BD1719" i="5"/>
  <c r="BD1727" i="5"/>
  <c r="BD1735" i="5"/>
  <c r="BD1745" i="5"/>
  <c r="BD1753" i="5"/>
  <c r="BD1761" i="5"/>
  <c r="BD1769" i="5"/>
  <c r="BD1777" i="5"/>
  <c r="BD1785" i="5"/>
  <c r="BD1793" i="5"/>
  <c r="BD1801" i="5"/>
  <c r="BD1809" i="5"/>
  <c r="BD1817" i="5"/>
  <c r="BD1825" i="5"/>
  <c r="BD1833" i="5"/>
  <c r="BD1841" i="5"/>
  <c r="BD1849" i="5"/>
  <c r="BD1857" i="5"/>
  <c r="BD1865" i="5"/>
  <c r="BD1873" i="5"/>
  <c r="BD1881" i="5"/>
  <c r="BD1889" i="5"/>
  <c r="BD1897" i="5"/>
  <c r="BD1905" i="5"/>
  <c r="BD1916" i="5"/>
  <c r="BD1924" i="5"/>
  <c r="BD1932" i="5"/>
  <c r="BD1940" i="5"/>
  <c r="BD1948" i="5"/>
  <c r="BD1956" i="5"/>
  <c r="AY1255" i="5"/>
  <c r="BD873" i="5"/>
  <c r="BC504" i="5"/>
  <c r="BC336" i="5"/>
  <c r="BE223" i="5"/>
  <c r="BD16" i="5"/>
  <c r="BD1176" i="5"/>
  <c r="BD1248" i="5"/>
  <c r="BD1312" i="5"/>
  <c r="BD1378" i="5"/>
  <c r="BD1450" i="5"/>
  <c r="BD1521" i="5"/>
  <c r="BD1643" i="5"/>
  <c r="BD1909" i="5"/>
  <c r="BC1518" i="5"/>
  <c r="BD1007" i="5"/>
  <c r="BC843" i="5"/>
  <c r="BC726" i="5"/>
  <c r="BC598" i="5"/>
  <c r="BD537" i="5"/>
  <c r="BD457" i="5"/>
  <c r="BC263" i="5"/>
  <c r="BD186" i="5"/>
  <c r="BD122" i="5"/>
  <c r="BA50" i="5"/>
  <c r="BA66" i="5"/>
  <c r="BA106" i="5"/>
  <c r="BA154" i="5"/>
  <c r="BA210" i="5"/>
  <c r="BA266" i="5"/>
  <c r="BA364" i="5"/>
  <c r="BA404" i="5"/>
  <c r="BA484" i="5"/>
  <c r="BA548" i="5"/>
  <c r="BA606" i="5"/>
  <c r="BA670" i="5"/>
  <c r="BA718" i="5"/>
  <c r="BA771" i="5"/>
  <c r="BA811" i="5"/>
  <c r="BA907" i="5"/>
  <c r="BA1148" i="5"/>
  <c r="BA2714" i="5"/>
  <c r="BC2212" i="5"/>
  <c r="BC1959" i="5"/>
  <c r="BC1714" i="5"/>
  <c r="BC1473" i="5"/>
  <c r="BC1275" i="5"/>
  <c r="AY1223" i="5"/>
  <c r="BE1171" i="5"/>
  <c r="BE1096" i="5"/>
  <c r="BE1064" i="5"/>
  <c r="BE1032" i="5"/>
  <c r="BE1000" i="5"/>
  <c r="BE968" i="5"/>
  <c r="BE942" i="5"/>
  <c r="BE910" i="5"/>
  <c r="BD881" i="5"/>
  <c r="BC860" i="5"/>
  <c r="BE838" i="5"/>
  <c r="BD817" i="5"/>
  <c r="BC796" i="5"/>
  <c r="BE774" i="5"/>
  <c r="BE753" i="5"/>
  <c r="BD732" i="5"/>
  <c r="BE689" i="5"/>
  <c r="BD668" i="5"/>
  <c r="BE625" i="5"/>
  <c r="BD604" i="5"/>
  <c r="BC574" i="5"/>
  <c r="BC558" i="5"/>
  <c r="BC542" i="5"/>
  <c r="BC526" i="5"/>
  <c r="BC510" i="5"/>
  <c r="BC494" i="5"/>
  <c r="BC478" i="5"/>
  <c r="BC462" i="5"/>
  <c r="BC446" i="5"/>
  <c r="BC430" i="5"/>
  <c r="BC414" i="5"/>
  <c r="BC398" i="5"/>
  <c r="BC374" i="5"/>
  <c r="BC358" i="5"/>
  <c r="BC342" i="5"/>
  <c r="BC326" i="5"/>
  <c r="BC312" i="5"/>
  <c r="BD305" i="5"/>
  <c r="BE279" i="5"/>
  <c r="AY267" i="5"/>
  <c r="BC254" i="5"/>
  <c r="BD241" i="5"/>
  <c r="BE215" i="5"/>
  <c r="AY203" i="5"/>
  <c r="BC190" i="5"/>
  <c r="BD177" i="5"/>
  <c r="BE151" i="5"/>
  <c r="AY139" i="5"/>
  <c r="BC126" i="5"/>
  <c r="BD113" i="5"/>
  <c r="BE87" i="5"/>
  <c r="AY75" i="5"/>
  <c r="AY306" i="5"/>
  <c r="AY218" i="5"/>
  <c r="AY57" i="5"/>
  <c r="AY49" i="5"/>
  <c r="AY41" i="5"/>
  <c r="BJ33" i="5"/>
  <c r="AY33" i="5"/>
  <c r="AY25" i="5"/>
  <c r="AY17" i="5"/>
  <c r="AY9" i="5"/>
  <c r="AY1130" i="5"/>
  <c r="AY1194" i="5"/>
  <c r="AY1258" i="5"/>
  <c r="AY327" i="5"/>
  <c r="AY335" i="5"/>
  <c r="AY343" i="5"/>
  <c r="AY351" i="5"/>
  <c r="AY359" i="5"/>
  <c r="AY367" i="5"/>
  <c r="AY375" i="5"/>
  <c r="AY383" i="5"/>
  <c r="AY391" i="5"/>
  <c r="AY399" i="5"/>
  <c r="AY407" i="5"/>
  <c r="AY415" i="5"/>
  <c r="AY423" i="5"/>
  <c r="AY431" i="5"/>
  <c r="AY439" i="5"/>
  <c r="AY447" i="5"/>
  <c r="AY455" i="5"/>
  <c r="AY463" i="5"/>
  <c r="AY471" i="5"/>
  <c r="AY479" i="5"/>
  <c r="AY487" i="5"/>
  <c r="AY495" i="5"/>
  <c r="AY503" i="5"/>
  <c r="AY511" i="5"/>
  <c r="AY519" i="5"/>
  <c r="AY527" i="5"/>
  <c r="AY535" i="5"/>
  <c r="AY543" i="5"/>
  <c r="AY551" i="5"/>
  <c r="AY559" i="5"/>
  <c r="AY567" i="5"/>
  <c r="AY575" i="5"/>
  <c r="AY583" i="5"/>
  <c r="AY593" i="5"/>
  <c r="AY601" i="5"/>
  <c r="AY609" i="5"/>
  <c r="AY617" i="5"/>
  <c r="AY625" i="5"/>
  <c r="AY633" i="5"/>
  <c r="AY641" i="5"/>
  <c r="AY649" i="5"/>
  <c r="AY657" i="5"/>
  <c r="AY665" i="5"/>
  <c r="AY673" i="5"/>
  <c r="AY681" i="5"/>
  <c r="AY689" i="5"/>
  <c r="AY697" i="5"/>
  <c r="AY705" i="5"/>
  <c r="AY713" i="5"/>
  <c r="AY721" i="5"/>
  <c r="AY729" i="5"/>
  <c r="AY737" i="5"/>
  <c r="AY745" i="5"/>
  <c r="AY753" i="5"/>
  <c r="AY766" i="5"/>
  <c r="AY774" i="5"/>
  <c r="AY782" i="5"/>
  <c r="AY790" i="5"/>
  <c r="AY798" i="5"/>
  <c r="AY806" i="5"/>
  <c r="AY814" i="5"/>
  <c r="AY822" i="5"/>
  <c r="AY830" i="5"/>
  <c r="AY838" i="5"/>
  <c r="AY846" i="5"/>
  <c r="AY854" i="5"/>
  <c r="AY862" i="5"/>
  <c r="AY870" i="5"/>
  <c r="AY878" i="5"/>
  <c r="AY886" i="5"/>
  <c r="AY894" i="5"/>
  <c r="AY902" i="5"/>
  <c r="AY910" i="5"/>
  <c r="AY918" i="5"/>
  <c r="AY926" i="5"/>
  <c r="AY934" i="5"/>
  <c r="AY942" i="5"/>
  <c r="AY950" i="5"/>
  <c r="AY960" i="5"/>
  <c r="AY968" i="5"/>
  <c r="AY976" i="5"/>
  <c r="AY984" i="5"/>
  <c r="AY992" i="5"/>
  <c r="AY1000" i="5"/>
  <c r="AY1008" i="5"/>
  <c r="AY1016" i="5"/>
  <c r="AY1024" i="5"/>
  <c r="AY1032" i="5"/>
  <c r="AY1040" i="5"/>
  <c r="AY1048" i="5"/>
  <c r="AY1056" i="5"/>
  <c r="AY1064" i="5"/>
  <c r="AY1072" i="5"/>
  <c r="AY1080" i="5"/>
  <c r="AY1088" i="5"/>
  <c r="AY1096" i="5"/>
  <c r="AY1104" i="5"/>
  <c r="AY1124" i="5"/>
  <c r="AY1188" i="5"/>
  <c r="AY1252" i="5"/>
  <c r="AY1161" i="5"/>
  <c r="AY1225" i="5"/>
  <c r="AY1274" i="5"/>
  <c r="AY1142" i="5"/>
  <c r="AY1206" i="5"/>
  <c r="AY1123" i="5"/>
  <c r="AY1187" i="5"/>
  <c r="AY1251" i="5"/>
  <c r="BJ1160" i="5"/>
  <c r="AY1160" i="5"/>
  <c r="BJ1224" i="5"/>
  <c r="AY1224" i="5"/>
  <c r="AY1288" i="5"/>
  <c r="AY1296" i="5"/>
  <c r="AY1304" i="5"/>
  <c r="AY1312" i="5"/>
  <c r="AY1322" i="5"/>
  <c r="AY1330" i="5"/>
  <c r="AY1338" i="5"/>
  <c r="AY1346" i="5"/>
  <c r="AY1354" i="5"/>
  <c r="AY1362" i="5"/>
  <c r="AY1370" i="5"/>
  <c r="AY1378" i="5"/>
  <c r="AY1386" i="5"/>
  <c r="AY1394" i="5"/>
  <c r="AY1402" i="5"/>
  <c r="AY1410" i="5"/>
  <c r="AY1418" i="5"/>
  <c r="AY1426" i="5"/>
  <c r="AY1434" i="5"/>
  <c r="AY1442" i="5"/>
  <c r="AY1450" i="5"/>
  <c r="AY1458" i="5"/>
  <c r="AY1466" i="5"/>
  <c r="AY1474" i="5"/>
  <c r="AY1482" i="5"/>
  <c r="AY1490" i="5"/>
  <c r="AY1498" i="5"/>
  <c r="AY1506" i="5"/>
  <c r="AY1521" i="5"/>
  <c r="AY1529" i="5"/>
  <c r="AY1537" i="5"/>
  <c r="AY1545" i="5"/>
  <c r="AY1553" i="5"/>
  <c r="AY1561" i="5"/>
  <c r="AY1569" i="5"/>
  <c r="AY1577" i="5"/>
  <c r="AY1585" i="5"/>
  <c r="AY1593" i="5"/>
  <c r="AY1601" i="5"/>
  <c r="AY1609" i="5"/>
  <c r="AY1617" i="5"/>
  <c r="AY1625" i="5"/>
  <c r="AY1633" i="5"/>
  <c r="AY1635" i="5"/>
  <c r="AY1643" i="5"/>
  <c r="AY1651" i="5"/>
  <c r="AY1659" i="5"/>
  <c r="AY1667" i="5"/>
  <c r="AY1675" i="5"/>
  <c r="AY1683" i="5"/>
  <c r="AY1691" i="5"/>
  <c r="AY1699" i="5"/>
  <c r="AY1707" i="5"/>
  <c r="AY1715" i="5"/>
  <c r="AY1723" i="5"/>
  <c r="AY1731" i="5"/>
  <c r="AY1741" i="5"/>
  <c r="AY1749" i="5"/>
  <c r="AY1757" i="5"/>
  <c r="AY1765" i="5"/>
  <c r="AY1773" i="5"/>
  <c r="AY1781" i="5"/>
  <c r="AY1789" i="5"/>
  <c r="AY1797" i="5"/>
  <c r="AY1805" i="5"/>
  <c r="AY1813" i="5"/>
  <c r="AY1821" i="5"/>
  <c r="AY1829" i="5"/>
  <c r="AY1837" i="5"/>
  <c r="AY1845" i="5"/>
  <c r="AY1853" i="5"/>
  <c r="AY1861" i="5"/>
  <c r="AY1869" i="5"/>
  <c r="AY1877" i="5"/>
  <c r="AY1885" i="5"/>
  <c r="AY1893" i="5"/>
  <c r="AY1901" i="5"/>
  <c r="AY1909" i="5"/>
  <c r="AY1920" i="5"/>
  <c r="AY1928" i="5"/>
  <c r="AY1936" i="5"/>
  <c r="AY1944" i="5"/>
  <c r="AY1952" i="5"/>
  <c r="AY1960" i="5"/>
  <c r="AY1968" i="5"/>
  <c r="AY1976" i="5"/>
  <c r="AY1984" i="5"/>
  <c r="AY1992" i="5"/>
  <c r="AY2000" i="5"/>
  <c r="AY2008" i="5"/>
  <c r="AY2016" i="5"/>
  <c r="AY2024" i="5"/>
  <c r="AY2032" i="5"/>
  <c r="AY2040" i="5"/>
  <c r="AY2048" i="5"/>
  <c r="AY2056" i="5"/>
  <c r="AY2064" i="5"/>
  <c r="AY2072" i="5"/>
  <c r="AY2077" i="5"/>
  <c r="AY2085" i="5"/>
  <c r="AY2093" i="5"/>
  <c r="AY2101" i="5"/>
  <c r="AY2109" i="5"/>
  <c r="AY2117" i="5"/>
  <c r="AY2125" i="5"/>
  <c r="AY2133" i="5"/>
  <c r="AY2141" i="5"/>
  <c r="AY2149" i="5"/>
  <c r="AY2157" i="5"/>
  <c r="AY2165" i="5"/>
  <c r="BC1377" i="5"/>
  <c r="BE1020" i="5"/>
  <c r="BC536" i="5"/>
  <c r="BC424" i="5"/>
  <c r="BC320" i="5"/>
  <c r="BE159" i="5"/>
  <c r="BC70" i="5"/>
  <c r="BD1152" i="5"/>
  <c r="BD1208" i="5"/>
  <c r="BO1264" i="5"/>
  <c r="BD1264" i="5"/>
  <c r="BD1304" i="5"/>
  <c r="BD1346" i="5"/>
  <c r="BD1394" i="5"/>
  <c r="BD1434" i="5"/>
  <c r="BD1482" i="5"/>
  <c r="BD1553" i="5"/>
  <c r="BD1601" i="5"/>
  <c r="BD1635" i="5"/>
  <c r="BD1683" i="5"/>
  <c r="BD1715" i="5"/>
  <c r="BD1749" i="5"/>
  <c r="BD1789" i="5"/>
  <c r="BD1829" i="5"/>
  <c r="BD1885" i="5"/>
  <c r="BD1928" i="5"/>
  <c r="BD1968" i="5"/>
  <c r="BD2008" i="5"/>
  <c r="BD2048" i="5"/>
  <c r="BD2085" i="5"/>
  <c r="BD2125" i="5"/>
  <c r="BD2149" i="5"/>
  <c r="BD2197" i="5"/>
  <c r="BD2234" i="5"/>
  <c r="BD2258" i="5"/>
  <c r="BD975" i="5"/>
  <c r="BE821" i="5"/>
  <c r="BE704" i="5"/>
  <c r="BD585" i="5"/>
  <c r="BD250" i="5"/>
  <c r="BQ160" i="5"/>
  <c r="BE160" i="5"/>
  <c r="BC71" i="5"/>
  <c r="BA26" i="5"/>
  <c r="BA82" i="5"/>
  <c r="BA138" i="5"/>
  <c r="BA194" i="5"/>
  <c r="BA234" i="5"/>
  <c r="BA298" i="5"/>
  <c r="BA348" i="5"/>
  <c r="BA412" i="5"/>
  <c r="BA468" i="5"/>
  <c r="BA532" i="5"/>
  <c r="BA590" i="5"/>
  <c r="BA646" i="5"/>
  <c r="BA694" i="5"/>
  <c r="BA758" i="5"/>
  <c r="BA795" i="5"/>
  <c r="BA835" i="5"/>
  <c r="BA883" i="5"/>
  <c r="BA891" i="5"/>
  <c r="BA931" i="5"/>
  <c r="BA947" i="5"/>
  <c r="BA965" i="5"/>
  <c r="BA989" i="5"/>
  <c r="BA1005" i="5"/>
  <c r="BA1037" i="5"/>
  <c r="BA1180" i="5"/>
  <c r="BA2730" i="5"/>
  <c r="AY270" i="5"/>
  <c r="AY174" i="5"/>
  <c r="AY102" i="5"/>
  <c r="BC1624" i="5"/>
  <c r="BE1084" i="5"/>
  <c r="BC852" i="5"/>
  <c r="BE617" i="5"/>
  <c r="BC520" i="5"/>
  <c r="BC392" i="5"/>
  <c r="AY211" i="5"/>
  <c r="AY147" i="5"/>
  <c r="BD56" i="5"/>
  <c r="BD1120" i="5"/>
  <c r="BO1160" i="5"/>
  <c r="BD1160" i="5"/>
  <c r="BD1216" i="5"/>
  <c r="BO1256" i="5"/>
  <c r="BD1256" i="5"/>
  <c r="BD1296" i="5"/>
  <c r="BD1338" i="5"/>
  <c r="BD1386" i="5"/>
  <c r="BD1418" i="5"/>
  <c r="BD1466" i="5"/>
  <c r="BD1506" i="5"/>
  <c r="BD1545" i="5"/>
  <c r="BD1585" i="5"/>
  <c r="BD1633" i="5"/>
  <c r="BD1667" i="5"/>
  <c r="BD1699" i="5"/>
  <c r="BD1773" i="5"/>
  <c r="BD1813" i="5"/>
  <c r="BD1853" i="5"/>
  <c r="BD1869" i="5"/>
  <c r="BD1952" i="5"/>
  <c r="BD1992" i="5"/>
  <c r="BD2040" i="5"/>
  <c r="BD2077" i="5"/>
  <c r="BD2109" i="5"/>
  <c r="BD2141" i="5"/>
  <c r="BD2173" i="5"/>
  <c r="BD2213" i="5"/>
  <c r="BD2242" i="5"/>
  <c r="BD2282" i="5"/>
  <c r="BH2273" i="5"/>
  <c r="BM2273" i="5" s="1"/>
  <c r="BB2273" i="5"/>
  <c r="BC1131" i="5"/>
  <c r="BD949" i="5"/>
  <c r="BE640" i="5"/>
  <c r="BD505" i="5"/>
  <c r="BD425" i="5"/>
  <c r="AY148" i="5"/>
  <c r="BD58" i="5"/>
  <c r="BA18" i="5"/>
  <c r="BA98" i="5"/>
  <c r="BA146" i="5"/>
  <c r="BA202" i="5"/>
  <c r="BA250" i="5"/>
  <c r="BA290" i="5"/>
  <c r="BA356" i="5"/>
  <c r="BA420" i="5"/>
  <c r="BA476" i="5"/>
  <c r="BA540" i="5"/>
  <c r="BA580" i="5"/>
  <c r="BA622" i="5"/>
  <c r="BA686" i="5"/>
  <c r="BA750" i="5"/>
  <c r="BA787" i="5"/>
  <c r="BA819" i="5"/>
  <c r="BA867" i="5"/>
  <c r="BA899" i="5"/>
  <c r="BA939" i="5"/>
  <c r="BA957" i="5"/>
  <c r="BA973" i="5"/>
  <c r="BA997" i="5"/>
  <c r="BA1013" i="5"/>
  <c r="BA1029" i="5"/>
  <c r="BA1053" i="5"/>
  <c r="BA1061" i="5"/>
  <c r="BA1069" i="5"/>
  <c r="BA1077" i="5"/>
  <c r="BA1093" i="5"/>
  <c r="BA1109" i="5"/>
  <c r="BA1124" i="5"/>
  <c r="BA1140" i="5"/>
  <c r="BA1164" i="5"/>
  <c r="BA1172" i="5"/>
  <c r="BA1188" i="5"/>
  <c r="BA1549" i="5"/>
  <c r="BD57" i="5"/>
  <c r="BD49" i="5"/>
  <c r="BD41" i="5"/>
  <c r="BO33" i="5"/>
  <c r="BD33" i="5"/>
  <c r="BD25" i="5"/>
  <c r="BD17" i="5"/>
  <c r="BD9" i="5"/>
  <c r="BD1119" i="5"/>
  <c r="BD1127" i="5"/>
  <c r="BD1135" i="5"/>
  <c r="BD1143" i="5"/>
  <c r="BD1151" i="5"/>
  <c r="BD1159" i="5"/>
  <c r="BD1167" i="5"/>
  <c r="BD1175" i="5"/>
  <c r="BD1183" i="5"/>
  <c r="BD1191" i="5"/>
  <c r="BD1199" i="5"/>
  <c r="BD1207" i="5"/>
  <c r="BD1215" i="5"/>
  <c r="BD1223" i="5"/>
  <c r="BD1231" i="5"/>
  <c r="BD1239" i="5"/>
  <c r="BD1247" i="5"/>
  <c r="BD1255" i="5"/>
  <c r="BD1263" i="5"/>
  <c r="BD1271" i="5"/>
  <c r="BD1279" i="5"/>
  <c r="BD1287" i="5"/>
  <c r="BD1295" i="5"/>
  <c r="BD1303" i="5"/>
  <c r="BD1311" i="5"/>
  <c r="BD1321" i="5"/>
  <c r="BD1329" i="5"/>
  <c r="BD1337" i="5"/>
  <c r="BD1345" i="5"/>
  <c r="BD1353" i="5"/>
  <c r="BD1361" i="5"/>
  <c r="BD1369" i="5"/>
  <c r="BD1377" i="5"/>
  <c r="BD1385" i="5"/>
  <c r="BD1393" i="5"/>
  <c r="BD1401" i="5"/>
  <c r="BD1409" i="5"/>
  <c r="BD1417" i="5"/>
  <c r="BD1425" i="5"/>
  <c r="BD1433" i="5"/>
  <c r="BD1441" i="5"/>
  <c r="BD1449" i="5"/>
  <c r="BD1457" i="5"/>
  <c r="BD1465" i="5"/>
  <c r="BD1473" i="5"/>
  <c r="BD1481" i="5"/>
  <c r="BD1489" i="5"/>
  <c r="BD1497" i="5"/>
  <c r="BD1505" i="5"/>
  <c r="BD1520" i="5"/>
  <c r="BD1528" i="5"/>
  <c r="BD1536" i="5"/>
  <c r="BD1544" i="5"/>
  <c r="BD1552" i="5"/>
  <c r="BD1560" i="5"/>
  <c r="BD1568" i="5"/>
  <c r="BD1576" i="5"/>
  <c r="BD1584" i="5"/>
  <c r="BD1592" i="5"/>
  <c r="BD1600" i="5"/>
  <c r="BD1608" i="5"/>
  <c r="BD1616" i="5"/>
  <c r="BD1624" i="5"/>
  <c r="BD1632" i="5"/>
  <c r="BD1642" i="5"/>
  <c r="BD1650" i="5"/>
  <c r="BD1658" i="5"/>
  <c r="BD1666" i="5"/>
  <c r="BD1674" i="5"/>
  <c r="BD1682" i="5"/>
  <c r="BD1690" i="5"/>
  <c r="BD1698" i="5"/>
  <c r="BD1706" i="5"/>
  <c r="BD1714" i="5"/>
  <c r="BD1722" i="5"/>
  <c r="BD1730" i="5"/>
  <c r="BD1748" i="5"/>
  <c r="BD1756" i="5"/>
  <c r="BD1764" i="5"/>
  <c r="BD1772" i="5"/>
  <c r="BD1780" i="5"/>
  <c r="BD1788" i="5"/>
  <c r="BD1796" i="5"/>
  <c r="BD1804" i="5"/>
  <c r="BD1812" i="5"/>
  <c r="BD1820" i="5"/>
  <c r="BD1828" i="5"/>
  <c r="BD1836" i="5"/>
  <c r="BD1844" i="5"/>
  <c r="BD1852" i="5"/>
  <c r="BD1860" i="5"/>
  <c r="BD1868" i="5"/>
  <c r="BD1876" i="5"/>
  <c r="BD1884" i="5"/>
  <c r="BD1892" i="5"/>
  <c r="BD1900" i="5"/>
  <c r="BD1908" i="5"/>
  <c r="BD1919" i="5"/>
  <c r="BD1927" i="5"/>
  <c r="BD1935" i="5"/>
  <c r="BD1943" i="5"/>
  <c r="BD1951" i="5"/>
  <c r="BD1959" i="5"/>
  <c r="BD1967" i="5"/>
  <c r="BD1975" i="5"/>
  <c r="BD1983" i="5"/>
  <c r="BD1991" i="5"/>
  <c r="BD1999" i="5"/>
  <c r="BD2007" i="5"/>
  <c r="BD2015" i="5"/>
  <c r="BD2023" i="5"/>
  <c r="BD2031" i="5"/>
  <c r="BD2039" i="5"/>
  <c r="BD2047" i="5"/>
  <c r="BD2055" i="5"/>
  <c r="BD2063" i="5"/>
  <c r="BD2071" i="5"/>
  <c r="BD2076" i="5"/>
  <c r="BD2084" i="5"/>
  <c r="BD2092" i="5"/>
  <c r="BD2100" i="5"/>
  <c r="BD2108" i="5"/>
  <c r="BD2116" i="5"/>
  <c r="BD2124" i="5"/>
  <c r="BD2132" i="5"/>
  <c r="BD2140" i="5"/>
  <c r="BD2148" i="5"/>
  <c r="BD2156" i="5"/>
  <c r="BD2164" i="5"/>
  <c r="BD2172" i="5"/>
  <c r="BD2180" i="5"/>
  <c r="BD2188" i="5"/>
  <c r="BD2196" i="5"/>
  <c r="BD2204" i="5"/>
  <c r="BD2212" i="5"/>
  <c r="BD2220" i="5"/>
  <c r="BD2225" i="5"/>
  <c r="BD2233" i="5"/>
  <c r="BD2241" i="5"/>
  <c r="BD2249" i="5"/>
  <c r="BD2257" i="5"/>
  <c r="BD2265" i="5"/>
  <c r="BD2273" i="5"/>
  <c r="BD2281" i="5"/>
  <c r="BD2289" i="5"/>
  <c r="BD2297" i="5"/>
  <c r="BD2305" i="5"/>
  <c r="BD2313" i="5"/>
  <c r="BD2321" i="5"/>
  <c r="BD2329" i="5"/>
  <c r="BD2337" i="5"/>
  <c r="BD2345" i="5"/>
  <c r="BD2353" i="5"/>
  <c r="BD2361" i="5"/>
  <c r="BD2369" i="5"/>
  <c r="BD2377" i="5"/>
  <c r="BD2385" i="5"/>
  <c r="BD2393" i="5"/>
  <c r="BD2401" i="5"/>
  <c r="BD2405" i="5"/>
  <c r="BD2413" i="5"/>
  <c r="BD2421" i="5"/>
  <c r="BD2429" i="5"/>
  <c r="BD2437" i="5"/>
  <c r="BD2445" i="5"/>
  <c r="BO2453" i="5"/>
  <c r="BD2453" i="5"/>
  <c r="BD2461" i="5"/>
  <c r="BD2469" i="5"/>
  <c r="BD2477" i="5"/>
  <c r="BD2485" i="5"/>
  <c r="BD2493" i="5"/>
  <c r="BD2501" i="5"/>
  <c r="BD2509" i="5"/>
  <c r="BD2517" i="5"/>
  <c r="BD2525" i="5"/>
  <c r="BD2533" i="5"/>
  <c r="BD2541" i="5"/>
  <c r="BD2549" i="5"/>
  <c r="BD2557" i="5"/>
  <c r="BD2565" i="5"/>
  <c r="BD2573" i="5"/>
  <c r="BD2581" i="5"/>
  <c r="BD2589" i="5"/>
  <c r="BD2597" i="5"/>
  <c r="BD2605" i="5"/>
  <c r="BD2613" i="5"/>
  <c r="BD2621" i="5"/>
  <c r="BD2629" i="5"/>
  <c r="BD2637" i="5"/>
  <c r="BD2645" i="5"/>
  <c r="BD2653" i="5"/>
  <c r="BD2661" i="5"/>
  <c r="BD2669" i="5"/>
  <c r="BD2677" i="5"/>
  <c r="BD2685" i="5"/>
  <c r="BD2693" i="5"/>
  <c r="BO2701" i="5"/>
  <c r="BD2701" i="5"/>
  <c r="BD2709" i="5"/>
  <c r="BD2717" i="5"/>
  <c r="BD2725" i="5"/>
  <c r="BD2733" i="5"/>
  <c r="BD2741" i="5"/>
  <c r="BD2749" i="5"/>
  <c r="BD2757" i="5"/>
  <c r="BD2765" i="5"/>
  <c r="BD2769" i="5"/>
  <c r="BD2777" i="5"/>
  <c r="BD2785" i="5"/>
  <c r="BD2793" i="5"/>
  <c r="BD2801" i="5"/>
  <c r="BD2809" i="5"/>
  <c r="BD2817" i="5"/>
  <c r="BD2825" i="5"/>
  <c r="BD2833" i="5"/>
  <c r="BD2841" i="5"/>
  <c r="BD2849" i="5"/>
  <c r="BD2857" i="5"/>
  <c r="BD2865" i="5"/>
  <c r="BD2873" i="5"/>
  <c r="BD2881" i="5"/>
  <c r="BD2889" i="5"/>
  <c r="BD2897" i="5"/>
  <c r="BD2905" i="5"/>
  <c r="BD2913" i="5"/>
  <c r="BD2921" i="5"/>
  <c r="BD2929" i="5"/>
  <c r="BD2937" i="5"/>
  <c r="BD2947" i="5"/>
  <c r="BD2955" i="5"/>
  <c r="BD2963" i="5"/>
  <c r="BD2971" i="5"/>
  <c r="BD2979" i="5"/>
  <c r="BD2987" i="5"/>
  <c r="BD2995" i="5"/>
  <c r="BD3003" i="5"/>
  <c r="BD3011" i="5"/>
  <c r="BD3019" i="5"/>
  <c r="BD3027" i="5"/>
  <c r="BD3035" i="5"/>
  <c r="BD3043" i="5"/>
  <c r="BD3051" i="5"/>
  <c r="BD3059" i="5"/>
  <c r="BD3067" i="5"/>
  <c r="BD3075" i="5"/>
  <c r="BD3083" i="5"/>
  <c r="BD3087" i="5"/>
  <c r="BD3095" i="5"/>
  <c r="BD3103" i="5"/>
  <c r="BD3111" i="5"/>
  <c r="BD3119" i="5"/>
  <c r="BD3127" i="5"/>
  <c r="BD3135" i="5"/>
  <c r="BD3143" i="5"/>
  <c r="BD3151" i="5"/>
  <c r="BD3159" i="5"/>
  <c r="BD3167" i="5"/>
  <c r="BD3175" i="5"/>
  <c r="BD3183" i="5"/>
  <c r="BD3191" i="5"/>
  <c r="BD3199" i="5"/>
  <c r="BD3207" i="5"/>
  <c r="BD3215" i="5"/>
  <c r="BD3223" i="5"/>
  <c r="BH2527" i="5"/>
  <c r="BB2527" i="5"/>
  <c r="BC2053" i="5"/>
  <c r="BC1558" i="5"/>
  <c r="BE1241" i="5"/>
  <c r="BC1139" i="5"/>
  <c r="BD1104" i="5"/>
  <c r="BD1072" i="5"/>
  <c r="BD1040" i="5"/>
  <c r="BD1008" i="5"/>
  <c r="BD976" i="5"/>
  <c r="BD950" i="5"/>
  <c r="BD918" i="5"/>
  <c r="BD886" i="5"/>
  <c r="BC865" i="5"/>
  <c r="BE843" i="5"/>
  <c r="BD822" i="5"/>
  <c r="BC801" i="5"/>
  <c r="BE779" i="5"/>
  <c r="BN748" i="5"/>
  <c r="BC748" i="5"/>
  <c r="BE726" i="5"/>
  <c r="BD705" i="5"/>
  <c r="BC684" i="5"/>
  <c r="BE662" i="5"/>
  <c r="BD641" i="5"/>
  <c r="BC620" i="5"/>
  <c r="BE598" i="5"/>
  <c r="BE585" i="5"/>
  <c r="BE569" i="5"/>
  <c r="BE553" i="5"/>
  <c r="BE537" i="5"/>
  <c r="BE521" i="5"/>
  <c r="BE505" i="5"/>
  <c r="BE489" i="5"/>
  <c r="BE473" i="5"/>
  <c r="BE457" i="5"/>
  <c r="BE441" i="5"/>
  <c r="BE425" i="5"/>
  <c r="BE409" i="5"/>
  <c r="BE393" i="5"/>
  <c r="BE373" i="5"/>
  <c r="BE357" i="5"/>
  <c r="BE341" i="5"/>
  <c r="BE325" i="5"/>
  <c r="AY312" i="5"/>
  <c r="BC2196" i="5"/>
  <c r="BC1943" i="5"/>
  <c r="BC1698" i="5"/>
  <c r="BC1457" i="5"/>
  <c r="BC1271" i="5"/>
  <c r="BE1219" i="5"/>
  <c r="BE1106" i="5"/>
  <c r="BE1074" i="5"/>
  <c r="BE978" i="5"/>
  <c r="BE866" i="5"/>
  <c r="BD845" i="5"/>
  <c r="BE802" i="5"/>
  <c r="BD781" i="5"/>
  <c r="BE749" i="5"/>
  <c r="BD728" i="5"/>
  <c r="BC707" i="5"/>
  <c r="BE685" i="5"/>
  <c r="BD664" i="5"/>
  <c r="BC643" i="5"/>
  <c r="BE621" i="5"/>
  <c r="BD600" i="5"/>
  <c r="BC571" i="5"/>
  <c r="BC555" i="5"/>
  <c r="BC539" i="5"/>
  <c r="BC523" i="5"/>
  <c r="BC507" i="5"/>
  <c r="BC491" i="5"/>
  <c r="BC475" i="5"/>
  <c r="BC459" i="5"/>
  <c r="BC443" i="5"/>
  <c r="BC427" i="5"/>
  <c r="BC411" i="5"/>
  <c r="BC395" i="5"/>
  <c r="BC371" i="5"/>
  <c r="BC355" i="5"/>
  <c r="BC339" i="5"/>
  <c r="BC323" i="5"/>
  <c r="BC290" i="5"/>
  <c r="BD277" i="5"/>
  <c r="BE251" i="5"/>
  <c r="BC226" i="5"/>
  <c r="BD213" i="5"/>
  <c r="BE187" i="5"/>
  <c r="AY175" i="5"/>
  <c r="BC162" i="5"/>
  <c r="BD149" i="5"/>
  <c r="BE123" i="5"/>
  <c r="AY111" i="5"/>
  <c r="BC98" i="5"/>
  <c r="BD85" i="5"/>
  <c r="BE59" i="5"/>
  <c r="AZ51" i="5"/>
  <c r="AZ43" i="5"/>
  <c r="AZ35" i="5"/>
  <c r="AZ27" i="5"/>
  <c r="AZ19" i="5"/>
  <c r="AZ11" i="5"/>
  <c r="AZ65" i="5"/>
  <c r="AZ73" i="5"/>
  <c r="AZ81" i="5"/>
  <c r="AZ89" i="5"/>
  <c r="AZ97" i="5"/>
  <c r="AZ105" i="5"/>
  <c r="AZ113" i="5"/>
  <c r="AZ121" i="5"/>
  <c r="AZ129" i="5"/>
  <c r="AZ137" i="5"/>
  <c r="AZ145" i="5"/>
  <c r="AZ153" i="5"/>
  <c r="AZ161" i="5"/>
  <c r="AZ169" i="5"/>
  <c r="AZ177" i="5"/>
  <c r="AZ185" i="5"/>
  <c r="AZ193" i="5"/>
  <c r="AZ201" i="5"/>
  <c r="AZ209" i="5"/>
  <c r="AZ217" i="5"/>
  <c r="AZ225" i="5"/>
  <c r="AZ233" i="5"/>
  <c r="AZ241" i="5"/>
  <c r="AZ249" i="5"/>
  <c r="AZ257" i="5"/>
  <c r="AZ265" i="5"/>
  <c r="AZ273" i="5"/>
  <c r="AZ281" i="5"/>
  <c r="AZ289" i="5"/>
  <c r="AZ297" i="5"/>
  <c r="AZ305" i="5"/>
  <c r="AZ315" i="5"/>
  <c r="AZ323" i="5"/>
  <c r="AZ331" i="5"/>
  <c r="AZ339" i="5"/>
  <c r="AZ347" i="5"/>
  <c r="AZ355" i="5"/>
  <c r="AZ363" i="5"/>
  <c r="AZ371" i="5"/>
  <c r="AZ379" i="5"/>
  <c r="AZ395" i="5"/>
  <c r="AZ403" i="5"/>
  <c r="AZ411" i="5"/>
  <c r="AZ419" i="5"/>
  <c r="AZ427" i="5"/>
  <c r="AZ435" i="5"/>
  <c r="AZ443" i="5"/>
  <c r="AZ451" i="5"/>
  <c r="AZ459" i="5"/>
  <c r="AZ467" i="5"/>
  <c r="AZ475" i="5"/>
  <c r="AZ483" i="5"/>
  <c r="AZ491" i="5"/>
  <c r="AZ499" i="5"/>
  <c r="AZ507" i="5"/>
  <c r="AZ515" i="5"/>
  <c r="AZ523" i="5"/>
  <c r="AZ531" i="5"/>
  <c r="AZ539" i="5"/>
  <c r="AZ547" i="5"/>
  <c r="AZ555" i="5"/>
  <c r="AZ563" i="5"/>
  <c r="AZ571" i="5"/>
  <c r="AZ579" i="5"/>
  <c r="AZ589" i="5"/>
  <c r="AZ597" i="5"/>
  <c r="AZ605" i="5"/>
  <c r="AZ613" i="5"/>
  <c r="AZ621" i="5"/>
  <c r="AZ629" i="5"/>
  <c r="AZ637" i="5"/>
  <c r="AZ645" i="5"/>
  <c r="AZ653" i="5"/>
  <c r="AZ661" i="5"/>
  <c r="AZ669" i="5"/>
  <c r="AZ677" i="5"/>
  <c r="AZ685" i="5"/>
  <c r="AZ693" i="5"/>
  <c r="AZ701" i="5"/>
  <c r="AZ709" i="5"/>
  <c r="AZ717" i="5"/>
  <c r="AZ725" i="5"/>
  <c r="AZ733" i="5"/>
  <c r="AZ741" i="5"/>
  <c r="AZ749" i="5"/>
  <c r="AZ757" i="5"/>
  <c r="AZ770" i="5"/>
  <c r="AZ778" i="5"/>
  <c r="AZ786" i="5"/>
  <c r="AZ794" i="5"/>
  <c r="AZ802" i="5"/>
  <c r="AZ810" i="5"/>
  <c r="AZ818" i="5"/>
  <c r="AZ826" i="5"/>
  <c r="AZ834" i="5"/>
  <c r="AZ842" i="5"/>
  <c r="AZ850" i="5"/>
  <c r="AZ858" i="5"/>
  <c r="AZ866" i="5"/>
  <c r="AZ874" i="5"/>
  <c r="AZ882" i="5"/>
  <c r="AZ890" i="5"/>
  <c r="AZ898" i="5"/>
  <c r="AZ906" i="5"/>
  <c r="AZ914" i="5"/>
  <c r="AZ922" i="5"/>
  <c r="AZ930" i="5"/>
  <c r="AZ938" i="5"/>
  <c r="AZ946" i="5"/>
  <c r="AZ954" i="5"/>
  <c r="AZ956" i="5"/>
  <c r="AZ964" i="5"/>
  <c r="AZ972" i="5"/>
  <c r="AZ980" i="5"/>
  <c r="AZ988" i="5"/>
  <c r="AZ996" i="5"/>
  <c r="AZ1004" i="5"/>
  <c r="AZ1012" i="5"/>
  <c r="AZ1020" i="5"/>
  <c r="AZ1028" i="5"/>
  <c r="AZ1036" i="5"/>
  <c r="AZ1044" i="5"/>
  <c r="AZ1052" i="5"/>
  <c r="AZ1060" i="5"/>
  <c r="AZ1068" i="5"/>
  <c r="AZ1076" i="5"/>
  <c r="AZ1084" i="5"/>
  <c r="AZ1092" i="5"/>
  <c r="AZ1100" i="5"/>
  <c r="AZ1108" i="5"/>
  <c r="AZ1123" i="5"/>
  <c r="AZ1131" i="5"/>
  <c r="AZ1139" i="5"/>
  <c r="AZ1147" i="5"/>
  <c r="AZ1155" i="5"/>
  <c r="AZ1163" i="5"/>
  <c r="AZ1171" i="5"/>
  <c r="AZ1179" i="5"/>
  <c r="AZ1187" i="5"/>
  <c r="AZ1195" i="5"/>
  <c r="AZ1203" i="5"/>
  <c r="AZ1211" i="5"/>
  <c r="AZ1219" i="5"/>
  <c r="AZ1227" i="5"/>
  <c r="AZ1235" i="5"/>
  <c r="AZ1243" i="5"/>
  <c r="AZ1251" i="5"/>
  <c r="AZ1259" i="5"/>
  <c r="BK1267" i="5"/>
  <c r="AZ1267" i="5"/>
  <c r="AZ1275" i="5"/>
  <c r="AZ1283" i="5"/>
  <c r="AZ1291" i="5"/>
  <c r="AZ1299" i="5"/>
  <c r="AZ1307" i="5"/>
  <c r="AZ1315" i="5"/>
  <c r="AZ1317" i="5"/>
  <c r="AZ1325" i="5"/>
  <c r="AZ1333" i="5"/>
  <c r="AZ1341" i="5"/>
  <c r="AZ1349" i="5"/>
  <c r="AZ1357" i="5"/>
  <c r="AZ1365" i="5"/>
  <c r="AZ1373" i="5"/>
  <c r="AZ1381" i="5"/>
  <c r="AZ1389" i="5"/>
  <c r="AZ1397" i="5"/>
  <c r="AZ1405" i="5"/>
  <c r="AZ1413" i="5"/>
  <c r="AZ1421" i="5"/>
  <c r="AZ1429" i="5"/>
  <c r="AZ1437" i="5"/>
  <c r="AZ1445" i="5"/>
  <c r="AZ1453" i="5"/>
  <c r="AZ1461" i="5"/>
  <c r="AZ1469" i="5"/>
  <c r="AZ1477" i="5"/>
  <c r="AZ1485" i="5"/>
  <c r="AZ1493" i="5"/>
  <c r="AZ1501" i="5"/>
  <c r="AZ1509" i="5"/>
  <c r="AZ1516" i="5"/>
  <c r="AZ1524" i="5"/>
  <c r="AZ1532" i="5"/>
  <c r="AZ1540" i="5"/>
  <c r="AZ1548" i="5"/>
  <c r="AZ1556" i="5"/>
  <c r="AZ1564" i="5"/>
  <c r="AZ1572" i="5"/>
  <c r="AZ1580" i="5"/>
  <c r="AZ1588" i="5"/>
  <c r="AZ1596" i="5"/>
  <c r="AZ1604" i="5"/>
  <c r="AZ1612" i="5"/>
  <c r="AZ1620" i="5"/>
  <c r="AZ1628" i="5"/>
  <c r="AZ1638" i="5"/>
  <c r="AZ1646" i="5"/>
  <c r="AZ1654" i="5"/>
  <c r="AZ1662" i="5"/>
  <c r="AZ1670" i="5"/>
  <c r="AZ1678" i="5"/>
  <c r="AZ1686" i="5"/>
  <c r="AZ1694" i="5"/>
  <c r="AZ1702" i="5"/>
  <c r="AZ1710" i="5"/>
  <c r="AZ1718" i="5"/>
  <c r="AZ1726" i="5"/>
  <c r="AZ1734" i="5"/>
  <c r="AZ1744" i="5"/>
  <c r="AZ1752" i="5"/>
  <c r="AZ1760" i="5"/>
  <c r="AZ1768" i="5"/>
  <c r="AZ1776" i="5"/>
  <c r="AZ1784" i="5"/>
  <c r="AZ1792" i="5"/>
  <c r="AZ1800" i="5"/>
  <c r="AZ1808" i="5"/>
  <c r="AZ1816" i="5"/>
  <c r="AZ1824" i="5"/>
  <c r="AZ1832" i="5"/>
  <c r="AZ1840" i="5"/>
  <c r="AZ1848" i="5"/>
  <c r="AZ1856" i="5"/>
  <c r="AZ1864" i="5"/>
  <c r="AZ1872" i="5"/>
  <c r="AZ1880" i="5"/>
  <c r="AZ1888" i="5"/>
  <c r="AZ1896" i="5"/>
  <c r="AZ1904" i="5"/>
  <c r="AZ1923" i="5"/>
  <c r="AZ1931" i="5"/>
  <c r="AZ1939" i="5"/>
  <c r="AZ1947" i="5"/>
  <c r="AZ1955" i="5"/>
  <c r="AZ1963" i="5"/>
  <c r="AZ1971" i="5"/>
  <c r="AZ1979" i="5"/>
  <c r="AZ1987" i="5"/>
  <c r="AZ1995" i="5"/>
  <c r="AZ2003" i="5"/>
  <c r="AZ2011" i="5"/>
  <c r="AZ2019" i="5"/>
  <c r="AZ2027" i="5"/>
  <c r="AZ2035" i="5"/>
  <c r="AZ2043" i="5"/>
  <c r="AZ2051" i="5"/>
  <c r="AZ2059" i="5"/>
  <c r="AZ2067" i="5"/>
  <c r="AZ2080" i="5"/>
  <c r="AZ2088" i="5"/>
  <c r="AZ2096" i="5"/>
  <c r="AZ2104" i="5"/>
  <c r="AZ2112" i="5"/>
  <c r="AZ2120" i="5"/>
  <c r="AZ2128" i="5"/>
  <c r="AZ2136" i="5"/>
  <c r="AZ2144" i="5"/>
  <c r="AZ2152" i="5"/>
  <c r="AZ2160" i="5"/>
  <c r="AZ2168" i="5"/>
  <c r="AZ2176" i="5"/>
  <c r="AZ2184" i="5"/>
  <c r="AZ2192" i="5"/>
  <c r="AZ2200" i="5"/>
  <c r="AZ2208" i="5"/>
  <c r="AZ2216" i="5"/>
  <c r="AZ2229" i="5"/>
  <c r="AZ2237" i="5"/>
  <c r="AZ2245" i="5"/>
  <c r="AZ2253" i="5"/>
  <c r="AZ2261" i="5"/>
  <c r="BK2269" i="5"/>
  <c r="AZ2269" i="5"/>
  <c r="AZ2277" i="5"/>
  <c r="AZ2285" i="5"/>
  <c r="AZ2293" i="5"/>
  <c r="AZ2301" i="5"/>
  <c r="AZ2309" i="5"/>
  <c r="AZ2317" i="5"/>
  <c r="AZ2325" i="5"/>
  <c r="AZ2333" i="5"/>
  <c r="AZ2341" i="5"/>
  <c r="AZ2349" i="5"/>
  <c r="AZ2357" i="5"/>
  <c r="AZ2365" i="5"/>
  <c r="AZ2373" i="5"/>
  <c r="AZ2381" i="5"/>
  <c r="AZ2389" i="5"/>
  <c r="AZ2397" i="5"/>
  <c r="BK2409" i="5"/>
  <c r="AZ2409" i="5"/>
  <c r="AZ2417" i="5"/>
  <c r="AZ2425" i="5"/>
  <c r="AZ2433" i="5"/>
  <c r="AZ2441" i="5"/>
  <c r="AZ2449" i="5"/>
  <c r="AZ2457" i="5"/>
  <c r="AZ2465" i="5"/>
  <c r="AZ2473" i="5"/>
  <c r="AZ2481" i="5"/>
  <c r="AZ2489" i="5"/>
  <c r="AZ2497" i="5"/>
  <c r="AZ2505" i="5"/>
  <c r="AZ2513" i="5"/>
  <c r="AZ2521" i="5"/>
  <c r="AZ2529" i="5"/>
  <c r="AZ2537" i="5"/>
  <c r="AZ2545" i="5"/>
  <c r="AZ2553" i="5"/>
  <c r="AZ2569" i="5"/>
  <c r="AZ2577" i="5"/>
  <c r="AZ2585" i="5"/>
  <c r="AZ2593" i="5"/>
  <c r="AZ2601" i="5"/>
  <c r="AZ2609" i="5"/>
  <c r="AZ2617" i="5"/>
  <c r="AZ2625" i="5"/>
  <c r="AZ2633" i="5"/>
  <c r="AZ2641" i="5"/>
  <c r="AZ2649" i="5"/>
  <c r="BK2657" i="5"/>
  <c r="AZ2657" i="5"/>
  <c r="AZ2665" i="5"/>
  <c r="AZ2673" i="5"/>
  <c r="AZ2681" i="5"/>
  <c r="AZ2689" i="5"/>
  <c r="AZ2697" i="5"/>
  <c r="AZ2705" i="5"/>
  <c r="AZ2713" i="5"/>
  <c r="AZ2721" i="5"/>
  <c r="AZ2729" i="5"/>
  <c r="AZ2737" i="5"/>
  <c r="AZ2745" i="5"/>
  <c r="AZ2753" i="5"/>
  <c r="AZ2761" i="5"/>
  <c r="AZ2773" i="5"/>
  <c r="AZ2781" i="5"/>
  <c r="AZ2789" i="5"/>
  <c r="AZ2797" i="5"/>
  <c r="AZ2805" i="5"/>
  <c r="AZ2813" i="5"/>
  <c r="AZ2821" i="5"/>
  <c r="AZ2829" i="5"/>
  <c r="AZ2837" i="5"/>
  <c r="AZ2845" i="5"/>
  <c r="AZ2853" i="5"/>
  <c r="AZ2861" i="5"/>
  <c r="AZ2869" i="5"/>
  <c r="AZ2877" i="5"/>
  <c r="AZ2885" i="5"/>
  <c r="AZ2893" i="5"/>
  <c r="AZ2901" i="5"/>
  <c r="BK2909" i="5"/>
  <c r="AZ2909" i="5"/>
  <c r="AZ2917" i="5"/>
  <c r="AZ2925" i="5"/>
  <c r="AZ2933" i="5"/>
  <c r="AZ2941" i="5"/>
  <c r="AZ2951" i="5"/>
  <c r="AZ2959" i="5"/>
  <c r="AZ2967" i="5"/>
  <c r="AZ2975" i="5"/>
  <c r="AZ2983" i="5"/>
  <c r="AZ2991" i="5"/>
  <c r="AZ2999" i="5"/>
  <c r="AZ3007" i="5"/>
  <c r="AZ3015" i="5"/>
  <c r="AZ3023" i="5"/>
  <c r="AZ3031" i="5"/>
  <c r="AZ3039" i="5"/>
  <c r="AZ3047" i="5"/>
  <c r="AZ3055" i="5"/>
  <c r="AZ3063" i="5"/>
  <c r="AZ3071" i="5"/>
  <c r="AZ3079" i="5"/>
  <c r="AZ3091" i="5"/>
  <c r="AZ3099" i="5"/>
  <c r="AZ3107" i="5"/>
  <c r="AZ3115" i="5"/>
  <c r="AZ3123" i="5"/>
  <c r="AZ3131" i="5"/>
  <c r="AZ3139" i="5"/>
  <c r="AZ3147" i="5"/>
  <c r="BK3155" i="5"/>
  <c r="AZ3155" i="5"/>
  <c r="AZ3163" i="5"/>
  <c r="AZ3171" i="5"/>
  <c r="AZ3179" i="5"/>
  <c r="AZ3187" i="5"/>
  <c r="AZ3195" i="5"/>
  <c r="AZ3203" i="5"/>
  <c r="AZ3211" i="5"/>
  <c r="AZ3219" i="5"/>
  <c r="AY2173" i="5"/>
  <c r="AY2181" i="5"/>
  <c r="AY2189" i="5"/>
  <c r="AY2197" i="5"/>
  <c r="AY2205" i="5"/>
  <c r="AY2213" i="5"/>
  <c r="AY2226" i="5"/>
  <c r="AY2234" i="5"/>
  <c r="AY2242" i="5"/>
  <c r="AY2250" i="5"/>
  <c r="AY2258" i="5"/>
  <c r="AY2266" i="5"/>
  <c r="AY2274" i="5"/>
  <c r="AY2282" i="5"/>
  <c r="AY2290" i="5"/>
  <c r="AY2298" i="5"/>
  <c r="AY2306" i="5"/>
  <c r="AY2314" i="5"/>
  <c r="AY2322" i="5"/>
  <c r="AY2330" i="5"/>
  <c r="AY2338" i="5"/>
  <c r="AY2346" i="5"/>
  <c r="AY2354" i="5"/>
  <c r="AY2362" i="5"/>
  <c r="AY2370" i="5"/>
  <c r="AY2378" i="5"/>
  <c r="AY2386" i="5"/>
  <c r="AY2394" i="5"/>
  <c r="BJ2402" i="5"/>
  <c r="AY2402" i="5"/>
  <c r="AY2406" i="5"/>
  <c r="AY2414" i="5"/>
  <c r="AY2422" i="5"/>
  <c r="AY2430" i="5"/>
  <c r="AY2438" i="5"/>
  <c r="AY2446" i="5"/>
  <c r="AY2454" i="5"/>
  <c r="AY2462" i="5"/>
  <c r="AY2470" i="5"/>
  <c r="AY2478" i="5"/>
  <c r="AY2486" i="5"/>
  <c r="AY2494" i="5"/>
  <c r="AY2502" i="5"/>
  <c r="AY2510" i="5"/>
  <c r="AY2518" i="5"/>
  <c r="AY2526" i="5"/>
  <c r="AY2534" i="5"/>
  <c r="AY2542" i="5"/>
  <c r="AY2550" i="5"/>
  <c r="AY2558" i="5"/>
  <c r="AY2566" i="5"/>
  <c r="AY2574" i="5"/>
  <c r="AY2582" i="5"/>
  <c r="AY2590" i="5"/>
  <c r="AY2598" i="5"/>
  <c r="AY2606" i="5"/>
  <c r="AY2614" i="5"/>
  <c r="AY2622" i="5"/>
  <c r="AY2630" i="5"/>
  <c r="AY2638" i="5"/>
  <c r="BJ2646" i="5"/>
  <c r="AY2646" i="5"/>
  <c r="AY2654" i="5"/>
  <c r="AY2662" i="5"/>
  <c r="AY2670" i="5"/>
  <c r="AY2678" i="5"/>
  <c r="AY2686" i="5"/>
  <c r="AY2694" i="5"/>
  <c r="AY2702" i="5"/>
  <c r="AY2710" i="5"/>
  <c r="AY2718" i="5"/>
  <c r="AY2726" i="5"/>
  <c r="AY2734" i="5"/>
  <c r="AY2742" i="5"/>
  <c r="AY2750" i="5"/>
  <c r="AY2758" i="5"/>
  <c r="AY2770" i="5"/>
  <c r="AY2778" i="5"/>
  <c r="AY2786" i="5"/>
  <c r="AY2794" i="5"/>
  <c r="AY2802" i="5"/>
  <c r="AY2810" i="5"/>
  <c r="AY2818" i="5"/>
  <c r="AY2826" i="5"/>
  <c r="AY2834" i="5"/>
  <c r="AY2842" i="5"/>
  <c r="AY2850" i="5"/>
  <c r="AY2858" i="5"/>
  <c r="AY2866" i="5"/>
  <c r="AY2874" i="5"/>
  <c r="AY2882" i="5"/>
  <c r="AY2890" i="5"/>
  <c r="BJ2898" i="5"/>
  <c r="AY2898" i="5"/>
  <c r="AY2906" i="5"/>
  <c r="AY2914" i="5"/>
  <c r="AY2922" i="5"/>
  <c r="AY2930" i="5"/>
  <c r="AY2938" i="5"/>
  <c r="AY2948" i="5"/>
  <c r="AY2956" i="5"/>
  <c r="AY2964" i="5"/>
  <c r="AY2972" i="5"/>
  <c r="AY2980" i="5"/>
  <c r="AY2988" i="5"/>
  <c r="AY2996" i="5"/>
  <c r="AY3004" i="5"/>
  <c r="AY3012" i="5"/>
  <c r="AY3020" i="5"/>
  <c r="AY3028" i="5"/>
  <c r="AY3036" i="5"/>
  <c r="AY3044" i="5"/>
  <c r="AY3052" i="5"/>
  <c r="AY3060" i="5"/>
  <c r="AY3068" i="5"/>
  <c r="AY3076" i="5"/>
  <c r="AY3084" i="5"/>
  <c r="AY3088" i="5"/>
  <c r="AY3096" i="5"/>
  <c r="AY3104" i="5"/>
  <c r="AY3112" i="5"/>
  <c r="AY3120" i="5"/>
  <c r="AY3128" i="5"/>
  <c r="AY3136" i="5"/>
  <c r="AY3144" i="5"/>
  <c r="AY3152" i="5"/>
  <c r="AY3160" i="5"/>
  <c r="AY3168" i="5"/>
  <c r="AY3176" i="5"/>
  <c r="AY3184" i="5"/>
  <c r="AY3192" i="5"/>
  <c r="AY3200" i="5"/>
  <c r="AY3208" i="5"/>
  <c r="AY3216" i="5"/>
  <c r="AY3224" i="5"/>
  <c r="BH2355" i="5"/>
  <c r="BM2355" i="5" s="1"/>
  <c r="BB2355" i="5"/>
  <c r="BC2031" i="5"/>
  <c r="BC1780" i="5"/>
  <c r="BC1536" i="5"/>
  <c r="AY1231" i="5"/>
  <c r="BE1179" i="5"/>
  <c r="BE1101" i="5"/>
  <c r="BE1069" i="5"/>
  <c r="BE1037" i="5"/>
  <c r="BE1005" i="5"/>
  <c r="BE973" i="5"/>
  <c r="BE947" i="5"/>
  <c r="BE915" i="5"/>
  <c r="BE884" i="5"/>
  <c r="BD863" i="5"/>
  <c r="BC842" i="5"/>
  <c r="BE820" i="5"/>
  <c r="BD799" i="5"/>
  <c r="BC778" i="5"/>
  <c r="BD746" i="5"/>
  <c r="BC725" i="5"/>
  <c r="BE703" i="5"/>
  <c r="BD682" i="5"/>
  <c r="BC661" i="5"/>
  <c r="BD618" i="5"/>
  <c r="BC597" i="5"/>
  <c r="AY301" i="5"/>
  <c r="BN288" i="5"/>
  <c r="BC288" i="5"/>
  <c r="BD275" i="5"/>
  <c r="BE249" i="5"/>
  <c r="AY237" i="5"/>
  <c r="BN224" i="5"/>
  <c r="BC224" i="5"/>
  <c r="BD211" i="5"/>
  <c r="BE185" i="5"/>
  <c r="AY173" i="5"/>
  <c r="BN160" i="5"/>
  <c r="BC160" i="5"/>
  <c r="BD147" i="5"/>
  <c r="BE121" i="5"/>
  <c r="AY109" i="5"/>
  <c r="BN96" i="5"/>
  <c r="BC96" i="5"/>
  <c r="BD83" i="5"/>
  <c r="BE57" i="5"/>
  <c r="BE49" i="5"/>
  <c r="BE41" i="5"/>
  <c r="BQ33" i="5"/>
  <c r="BE33" i="5"/>
  <c r="BE25" i="5"/>
  <c r="BE17" i="5"/>
  <c r="BE9" i="5"/>
  <c r="BE1126" i="5"/>
  <c r="BE1190" i="5"/>
  <c r="BE1254" i="5"/>
  <c r="BE1120" i="5"/>
  <c r="BE1184" i="5"/>
  <c r="BE1248" i="5"/>
  <c r="BE1279" i="5"/>
  <c r="BE1305" i="5"/>
  <c r="BE1173" i="5"/>
  <c r="BE1237" i="5"/>
  <c r="BQ1146" i="5"/>
  <c r="BE1146" i="5"/>
  <c r="BE1210" i="5"/>
  <c r="BE1286" i="5"/>
  <c r="BE1135" i="5"/>
  <c r="BE1199" i="5"/>
  <c r="BE1263" i="5"/>
  <c r="BE1172" i="5"/>
  <c r="BE1236" i="5"/>
  <c r="BE1276" i="5"/>
  <c r="BE1299" i="5"/>
  <c r="BE2302" i="5"/>
  <c r="BE1308" i="5"/>
  <c r="BE1316" i="5"/>
  <c r="BE1318" i="5"/>
  <c r="BE1326" i="5"/>
  <c r="BE1334" i="5"/>
  <c r="BE1342" i="5"/>
  <c r="BE1350" i="5"/>
  <c r="BE1358" i="5"/>
  <c r="BE1366" i="5"/>
  <c r="BE1374" i="5"/>
  <c r="BE1382" i="5"/>
  <c r="BE1390" i="5"/>
  <c r="BE1398" i="5"/>
  <c r="BE1406" i="5"/>
  <c r="BE1414" i="5"/>
  <c r="BE1422" i="5"/>
  <c r="BE1430" i="5"/>
  <c r="BE1438" i="5"/>
  <c r="BE1446" i="5"/>
  <c r="BE1454" i="5"/>
  <c r="BE1462" i="5"/>
  <c r="BE1470" i="5"/>
  <c r="BE1478" i="5"/>
  <c r="BE1486" i="5"/>
  <c r="BE1494" i="5"/>
  <c r="BE1502" i="5"/>
  <c r="BE1510" i="5"/>
  <c r="BE1517" i="5"/>
  <c r="BE1525" i="5"/>
  <c r="BE1533" i="5"/>
  <c r="BE1541" i="5"/>
  <c r="BE1549" i="5"/>
  <c r="BE1557" i="5"/>
  <c r="BE1565" i="5"/>
  <c r="BE1573" i="5"/>
  <c r="BE1581" i="5"/>
  <c r="BE1589" i="5"/>
  <c r="BE1597" i="5"/>
  <c r="BE1605" i="5"/>
  <c r="BE1613" i="5"/>
  <c r="BE1621" i="5"/>
  <c r="BE1629" i="5"/>
  <c r="BE1639" i="5"/>
  <c r="BE1647" i="5"/>
  <c r="BE1655" i="5"/>
  <c r="BE1663" i="5"/>
  <c r="BE1671" i="5"/>
  <c r="BE1679" i="5"/>
  <c r="BE1687" i="5"/>
  <c r="BE1695" i="5"/>
  <c r="BE1703" i="5"/>
  <c r="BE1711" i="5"/>
  <c r="BE1719" i="5"/>
  <c r="BE1727" i="5"/>
  <c r="BE1735" i="5"/>
  <c r="BE1745" i="5"/>
  <c r="BE1753" i="5"/>
  <c r="BE1761" i="5"/>
  <c r="BE1769" i="5"/>
  <c r="BE1777" i="5"/>
  <c r="BE1785" i="5"/>
  <c r="BE1793" i="5"/>
  <c r="BE1801" i="5"/>
  <c r="BE1809" i="5"/>
  <c r="BE1817" i="5"/>
  <c r="BE1825" i="5"/>
  <c r="BE1833" i="5"/>
  <c r="BE1841" i="5"/>
  <c r="BE1849" i="5"/>
  <c r="BE1857" i="5"/>
  <c r="BE1865" i="5"/>
  <c r="BE1873" i="5"/>
  <c r="BE1881" i="5"/>
  <c r="BE1889" i="5"/>
  <c r="BE1897" i="5"/>
  <c r="BE1905" i="5"/>
  <c r="BE1916" i="5"/>
  <c r="BE1924" i="5"/>
  <c r="BE1932" i="5"/>
  <c r="BE1940" i="5"/>
  <c r="BE1948" i="5"/>
  <c r="BE1956" i="5"/>
  <c r="BE1964" i="5"/>
  <c r="BE1972" i="5"/>
  <c r="BE1980" i="5"/>
  <c r="BE1988" i="5"/>
  <c r="BE1996" i="5"/>
  <c r="BE2004" i="5"/>
  <c r="BE2012" i="5"/>
  <c r="BE2020" i="5"/>
  <c r="BE2028" i="5"/>
  <c r="BE2036" i="5"/>
  <c r="BE2044" i="5"/>
  <c r="BE2052" i="5"/>
  <c r="BE2060" i="5"/>
  <c r="BE2068" i="5"/>
  <c r="BE2081" i="5"/>
  <c r="BE2089" i="5"/>
  <c r="BE2097" i="5"/>
  <c r="BE2105" i="5"/>
  <c r="BE2113" i="5"/>
  <c r="BE2121" i="5"/>
  <c r="BE2129" i="5"/>
  <c r="BE2137" i="5"/>
  <c r="BE2145" i="5"/>
  <c r="BE2153" i="5"/>
  <c r="BE2161" i="5"/>
  <c r="BE2169" i="5"/>
  <c r="BE2177" i="5"/>
  <c r="BE2185" i="5"/>
  <c r="BE2193" i="5"/>
  <c r="BE2201" i="5"/>
  <c r="BE2209" i="5"/>
  <c r="BE2217" i="5"/>
  <c r="BE2230" i="5"/>
  <c r="BE2238" i="5"/>
  <c r="BE2246" i="5"/>
  <c r="BE2254" i="5"/>
  <c r="BE2300" i="5"/>
  <c r="BE2266" i="5"/>
  <c r="BE2285" i="5"/>
  <c r="BE2304" i="5"/>
  <c r="BE2312" i="5"/>
  <c r="BE2320" i="5"/>
  <c r="BE2328" i="5"/>
  <c r="BE2336" i="5"/>
  <c r="BE2344" i="5"/>
  <c r="BE2352" i="5"/>
  <c r="BE2360" i="5"/>
  <c r="BE2368" i="5"/>
  <c r="BE2376" i="5"/>
  <c r="BE2384" i="5"/>
  <c r="BE2392" i="5"/>
  <c r="BE2400" i="5"/>
  <c r="BE2404" i="5"/>
  <c r="BE2412" i="5"/>
  <c r="BE2420" i="5"/>
  <c r="BE2428" i="5"/>
  <c r="BE2436" i="5"/>
  <c r="BE2444" i="5"/>
  <c r="BE2452" i="5"/>
  <c r="BE2460" i="5"/>
  <c r="BE2468" i="5"/>
  <c r="BE2476" i="5"/>
  <c r="BE2484" i="5"/>
  <c r="BE2492" i="5"/>
  <c r="BE2500" i="5"/>
  <c r="BE2508" i="5"/>
  <c r="BE2516" i="5"/>
  <c r="BE2524" i="5"/>
  <c r="BE2532" i="5"/>
  <c r="BE2540" i="5"/>
  <c r="BE2548" i="5"/>
  <c r="BE2556" i="5"/>
  <c r="BE2564" i="5"/>
  <c r="BE2572" i="5"/>
  <c r="BE2580" i="5"/>
  <c r="BE2588" i="5"/>
  <c r="BE2596" i="5"/>
  <c r="BE2604" i="5"/>
  <c r="BE2612" i="5"/>
  <c r="BE2620" i="5"/>
  <c r="BE2628" i="5"/>
  <c r="BE2636" i="5"/>
  <c r="BE2644" i="5"/>
  <c r="BE2652" i="5"/>
  <c r="BE2660" i="5"/>
  <c r="BE2668" i="5"/>
  <c r="BQ2676" i="5"/>
  <c r="BE2676" i="5"/>
  <c r="BE2684" i="5"/>
  <c r="BE2692" i="5"/>
  <c r="BE2700" i="5"/>
  <c r="BE2708" i="5"/>
  <c r="BE2716" i="5"/>
  <c r="BE2724" i="5"/>
  <c r="BE2732" i="5"/>
  <c r="BE2740" i="5"/>
  <c r="BE2748" i="5"/>
  <c r="BE2756" i="5"/>
  <c r="BE2764" i="5"/>
  <c r="BE2768" i="5"/>
  <c r="BE2776" i="5"/>
  <c r="BE2784" i="5"/>
  <c r="BE2792" i="5"/>
  <c r="BE2800" i="5"/>
  <c r="BE2808" i="5"/>
  <c r="BE2816" i="5"/>
  <c r="BE2824" i="5"/>
  <c r="BE2832" i="5"/>
  <c r="BE2840" i="5"/>
  <c r="BE2848" i="5"/>
  <c r="BE2856" i="5"/>
  <c r="BE2864" i="5"/>
  <c r="BE2872" i="5"/>
  <c r="BE2880" i="5"/>
  <c r="BE2888" i="5"/>
  <c r="BE2896" i="5"/>
  <c r="BE2904" i="5"/>
  <c r="BE2912" i="5"/>
  <c r="BE2920" i="5"/>
  <c r="BE2928" i="5"/>
  <c r="BE2936" i="5"/>
  <c r="BE2946" i="5"/>
  <c r="BE2954" i="5"/>
  <c r="BE2962" i="5"/>
  <c r="BE2970" i="5"/>
  <c r="BE2978" i="5"/>
  <c r="BE2986" i="5"/>
  <c r="BE2994" i="5"/>
  <c r="BE3002" i="5"/>
  <c r="BE3010" i="5"/>
  <c r="BE3018" i="5"/>
  <c r="BE3026" i="5"/>
  <c r="BE3034" i="5"/>
  <c r="BE3042" i="5"/>
  <c r="BQ3050" i="5"/>
  <c r="BE3050" i="5"/>
  <c r="BE3058" i="5"/>
  <c r="BE3066" i="5"/>
  <c r="BE3074" i="5"/>
  <c r="BE3082" i="5"/>
  <c r="BE3086" i="5"/>
  <c r="BE3094" i="5"/>
  <c r="BE3102" i="5"/>
  <c r="BQ3110" i="5"/>
  <c r="BE3110" i="5"/>
  <c r="BE3118" i="5"/>
  <c r="BE3126" i="5"/>
  <c r="BE3134" i="5"/>
  <c r="BE3142" i="5"/>
  <c r="BE3150" i="5"/>
  <c r="BE3158" i="5"/>
  <c r="BE3166" i="5"/>
  <c r="BQ3174" i="5"/>
  <c r="BE3174" i="5"/>
  <c r="BE3182" i="5"/>
  <c r="BE3190" i="5"/>
  <c r="BE3198" i="5"/>
  <c r="BE3206" i="5"/>
  <c r="BE3214" i="5"/>
  <c r="BE3222" i="5"/>
  <c r="BC2061" i="5"/>
  <c r="BC1566" i="5"/>
  <c r="BC775" i="5"/>
  <c r="BC754" i="5"/>
  <c r="AY272" i="5"/>
  <c r="AY264" i="5"/>
  <c r="BJ256" i="5"/>
  <c r="AY256" i="5"/>
  <c r="AY248" i="5"/>
  <c r="AY240" i="5"/>
  <c r="BD2290" i="5"/>
  <c r="BD2298" i="5"/>
  <c r="BD2306" i="5"/>
  <c r="BD2314" i="5"/>
  <c r="BD2322" i="5"/>
  <c r="BD2330" i="5"/>
  <c r="BD2338" i="5"/>
  <c r="BD2346" i="5"/>
  <c r="BD2354" i="5"/>
  <c r="BD2362" i="5"/>
  <c r="BD2370" i="5"/>
  <c r="BD2378" i="5"/>
  <c r="BD2386" i="5"/>
  <c r="BD2394" i="5"/>
  <c r="BO2402" i="5"/>
  <c r="BD2402" i="5"/>
  <c r="BD2406" i="5"/>
  <c r="BD2414" i="5"/>
  <c r="BD2422" i="5"/>
  <c r="BD2430" i="5"/>
  <c r="BD2438" i="5"/>
  <c r="BD2446" i="5"/>
  <c r="BD2454" i="5"/>
  <c r="BD2462" i="5"/>
  <c r="BD2470" i="5"/>
  <c r="BD2478" i="5"/>
  <c r="BD2486" i="5"/>
  <c r="BD2494" i="5"/>
  <c r="BD2502" i="5"/>
  <c r="BD2510" i="5"/>
  <c r="BD2518" i="5"/>
  <c r="BD2526" i="5"/>
  <c r="BD2534" i="5"/>
  <c r="BD2542" i="5"/>
  <c r="BD2550" i="5"/>
  <c r="BD2558" i="5"/>
  <c r="BD2566" i="5"/>
  <c r="BD2574" i="5"/>
  <c r="BD2582" i="5"/>
  <c r="BD2590" i="5"/>
  <c r="BD2598" i="5"/>
  <c r="BD2606" i="5"/>
  <c r="BD2614" i="5"/>
  <c r="BD2622" i="5"/>
  <c r="BD2630" i="5"/>
  <c r="BD2638" i="5"/>
  <c r="BO2646" i="5"/>
  <c r="BD2646" i="5"/>
  <c r="BD2654" i="5"/>
  <c r="BD2662" i="5"/>
  <c r="BD2670" i="5"/>
  <c r="BD2678" i="5"/>
  <c r="BD2686" i="5"/>
  <c r="BD2694" i="5"/>
  <c r="BD2702" i="5"/>
  <c r="BD2710" i="5"/>
  <c r="BD2718" i="5"/>
  <c r="BD2726" i="5"/>
  <c r="BD2734" i="5"/>
  <c r="BD2742" i="5"/>
  <c r="BD2750" i="5"/>
  <c r="BD2758" i="5"/>
  <c r="BD2770" i="5"/>
  <c r="BD2778" i="5"/>
  <c r="BD2786" i="5"/>
  <c r="BD2794" i="5"/>
  <c r="BD2802" i="5"/>
  <c r="BD2810" i="5"/>
  <c r="BD2818" i="5"/>
  <c r="BD2826" i="5"/>
  <c r="BD2834" i="5"/>
  <c r="BD2842" i="5"/>
  <c r="BD2850" i="5"/>
  <c r="BD2858" i="5"/>
  <c r="BD2866" i="5"/>
  <c r="BD2874" i="5"/>
  <c r="BD2882" i="5"/>
  <c r="BD2890" i="5"/>
  <c r="BO2898" i="5"/>
  <c r="BD2898" i="5"/>
  <c r="BD2906" i="5"/>
  <c r="BD2914" i="5"/>
  <c r="BD2922" i="5"/>
  <c r="BD2930" i="5"/>
  <c r="BD2938" i="5"/>
  <c r="BD2948" i="5"/>
  <c r="BD2956" i="5"/>
  <c r="BD2964" i="5"/>
  <c r="BD2972" i="5"/>
  <c r="BD2980" i="5"/>
  <c r="BD2988" i="5"/>
  <c r="BD2996" i="5"/>
  <c r="BD3004" i="5"/>
  <c r="BD3012" i="5"/>
  <c r="BD3020" i="5"/>
  <c r="BD3028" i="5"/>
  <c r="BD3036" i="5"/>
  <c r="BD3044" i="5"/>
  <c r="BD3052" i="5"/>
  <c r="BD3060" i="5"/>
  <c r="BD3068" i="5"/>
  <c r="BD3076" i="5"/>
  <c r="BD3084" i="5"/>
  <c r="BD3088" i="5"/>
  <c r="BD3096" i="5"/>
  <c r="BD3104" i="5"/>
  <c r="BD3112" i="5"/>
  <c r="BD3120" i="5"/>
  <c r="BD3128" i="5"/>
  <c r="BD3136" i="5"/>
  <c r="BO3144" i="5"/>
  <c r="BD3144" i="5"/>
  <c r="BD3152" i="5"/>
  <c r="BD3160" i="5"/>
  <c r="BD3168" i="5"/>
  <c r="BD3176" i="5"/>
  <c r="BD3184" i="5"/>
  <c r="BD3192" i="5"/>
  <c r="BD3200" i="5"/>
  <c r="BD3208" i="5"/>
  <c r="BD3216" i="5"/>
  <c r="BD3224" i="5"/>
  <c r="BC2294" i="5"/>
  <c r="BC2021" i="5"/>
  <c r="BC1526" i="5"/>
  <c r="BC1296" i="5"/>
  <c r="BC1235" i="5"/>
  <c r="BH1184" i="5"/>
  <c r="BB1184" i="5"/>
  <c r="BD1100" i="5"/>
  <c r="BD1068" i="5"/>
  <c r="BD1036" i="5"/>
  <c r="BD1004" i="5"/>
  <c r="BD972" i="5"/>
  <c r="BD946" i="5"/>
  <c r="BD914" i="5"/>
  <c r="BE883" i="5"/>
  <c r="BD862" i="5"/>
  <c r="BC841" i="5"/>
  <c r="BE819" i="5"/>
  <c r="BD798" i="5"/>
  <c r="BN777" i="5"/>
  <c r="BC777" i="5"/>
  <c r="BD745" i="5"/>
  <c r="BC724" i="5"/>
  <c r="BE702" i="5"/>
  <c r="BD681" i="5"/>
  <c r="BC660" i="5"/>
  <c r="BE638" i="5"/>
  <c r="BD617" i="5"/>
  <c r="BC596" i="5"/>
  <c r="BE583" i="5"/>
  <c r="BE567" i="5"/>
  <c r="BE551" i="5"/>
  <c r="BE535" i="5"/>
  <c r="BE519" i="5"/>
  <c r="BE503" i="5"/>
  <c r="BE487" i="5"/>
  <c r="BE471" i="5"/>
  <c r="BE455" i="5"/>
  <c r="BE439" i="5"/>
  <c r="BE423" i="5"/>
  <c r="BE407" i="5"/>
  <c r="BE391" i="5"/>
  <c r="BE371" i="5"/>
  <c r="BE355" i="5"/>
  <c r="BE339" i="5"/>
  <c r="BE323" i="5"/>
  <c r="BC297" i="5"/>
  <c r="AY278" i="5"/>
  <c r="BC201" i="5"/>
  <c r="AY182" i="5"/>
  <c r="BC129" i="5"/>
  <c r="AY110" i="5"/>
  <c r="BC57" i="5"/>
  <c r="BC49" i="5"/>
  <c r="BC41" i="5"/>
  <c r="BN33" i="5"/>
  <c r="BC33" i="5"/>
  <c r="BC25" i="5"/>
  <c r="BC17" i="5"/>
  <c r="BC9" i="5"/>
  <c r="BN1128" i="5"/>
  <c r="BC1128" i="5"/>
  <c r="BN1192" i="5"/>
  <c r="BC1192" i="5"/>
  <c r="BN1256" i="5"/>
  <c r="BC1256" i="5"/>
  <c r="BC1352" i="5"/>
  <c r="BC1416" i="5"/>
  <c r="BC1480" i="5"/>
  <c r="BC1535" i="5"/>
  <c r="BC1599" i="5"/>
  <c r="BC1657" i="5"/>
  <c r="BC1721" i="5"/>
  <c r="BC1779" i="5"/>
  <c r="BC1843" i="5"/>
  <c r="BC1907" i="5"/>
  <c r="BC1966" i="5"/>
  <c r="BC2030" i="5"/>
  <c r="BC2091" i="5"/>
  <c r="BC2155" i="5"/>
  <c r="BC2219" i="5"/>
  <c r="BC1138" i="5"/>
  <c r="BC1202" i="5"/>
  <c r="BC1266" i="5"/>
  <c r="BC1362" i="5"/>
  <c r="BC1426" i="5"/>
  <c r="BC1490" i="5"/>
  <c r="BC1545" i="5"/>
  <c r="BC1609" i="5"/>
  <c r="BC1667" i="5"/>
  <c r="BC1731" i="5"/>
  <c r="BC1789" i="5"/>
  <c r="BC1853" i="5"/>
  <c r="BC1976" i="5"/>
  <c r="BC2040" i="5"/>
  <c r="BC2101" i="5"/>
  <c r="BC2165" i="5"/>
  <c r="BC2226" i="5"/>
  <c r="BC1143" i="5"/>
  <c r="BC1207" i="5"/>
  <c r="BC1286" i="5"/>
  <c r="BC1323" i="5"/>
  <c r="BC1387" i="5"/>
  <c r="BC1451" i="5"/>
  <c r="BC1750" i="5"/>
  <c r="BC1814" i="5"/>
  <c r="BC1878" i="5"/>
  <c r="BC2251" i="5"/>
  <c r="BC1172" i="5"/>
  <c r="BC1236" i="5"/>
  <c r="BC1332" i="5"/>
  <c r="BC1396" i="5"/>
  <c r="BC1460" i="5"/>
  <c r="BC1515" i="5"/>
  <c r="BC1579" i="5"/>
  <c r="BC1637" i="5"/>
  <c r="BC1701" i="5"/>
  <c r="BC1759" i="5"/>
  <c r="BC1823" i="5"/>
  <c r="BC1887" i="5"/>
  <c r="BC1946" i="5"/>
  <c r="BC2010" i="5"/>
  <c r="BC2135" i="5"/>
  <c r="BC2199" i="5"/>
  <c r="BC2286" i="5"/>
  <c r="BC1169" i="5"/>
  <c r="BC1233" i="5"/>
  <c r="BC1276" i="5"/>
  <c r="BC1299" i="5"/>
  <c r="BC1349" i="5"/>
  <c r="BC1413" i="5"/>
  <c r="BC1477" i="5"/>
  <c r="BC1532" i="5"/>
  <c r="BC1596" i="5"/>
  <c r="BC1654" i="5"/>
  <c r="BC1718" i="5"/>
  <c r="BC1776" i="5"/>
  <c r="BC1840" i="5"/>
  <c r="BC1904" i="5"/>
  <c r="BC1963" i="5"/>
  <c r="BC2027" i="5"/>
  <c r="BC2088" i="5"/>
  <c r="BC2152" i="5"/>
  <c r="BC2216" i="5"/>
  <c r="BC889" i="5"/>
  <c r="BC897" i="5"/>
  <c r="BC905" i="5"/>
  <c r="BC913" i="5"/>
  <c r="BC921" i="5"/>
  <c r="BC929" i="5"/>
  <c r="BN937" i="5"/>
  <c r="BC937" i="5"/>
  <c r="BC945" i="5"/>
  <c r="BC953" i="5"/>
  <c r="BC963" i="5"/>
  <c r="BC971" i="5"/>
  <c r="BN979" i="5"/>
  <c r="BC979" i="5"/>
  <c r="BC987" i="5"/>
  <c r="BC995" i="5"/>
  <c r="BC1003" i="5"/>
  <c r="BN1011" i="5"/>
  <c r="BC1011" i="5"/>
  <c r="BN1019" i="5"/>
  <c r="BC1019" i="5"/>
  <c r="BC1027" i="5"/>
  <c r="BC1035" i="5"/>
  <c r="BN1043" i="5"/>
  <c r="BC1043" i="5"/>
  <c r="BN1051" i="5"/>
  <c r="BC1051" i="5"/>
  <c r="BC1059" i="5"/>
  <c r="BC1067" i="5"/>
  <c r="BN1075" i="5"/>
  <c r="BC1075" i="5"/>
  <c r="BN1083" i="5"/>
  <c r="BC1083" i="5"/>
  <c r="BC1091" i="5"/>
  <c r="BC1099" i="5"/>
  <c r="BN1107" i="5"/>
  <c r="BC1107" i="5"/>
  <c r="BC1158" i="5"/>
  <c r="BC1222" i="5"/>
  <c r="BC1318" i="5"/>
  <c r="BC1382" i="5"/>
  <c r="BC1446" i="5"/>
  <c r="BC1510" i="5"/>
  <c r="BC1565" i="5"/>
  <c r="BC1629" i="5"/>
  <c r="BC1687" i="5"/>
  <c r="BC1745" i="5"/>
  <c r="BC1809" i="5"/>
  <c r="BC1873" i="5"/>
  <c r="BC1932" i="5"/>
  <c r="BC1996" i="5"/>
  <c r="BC2060" i="5"/>
  <c r="BC2121" i="5"/>
  <c r="BC2185" i="5"/>
  <c r="BC2246" i="5"/>
  <c r="BC2260" i="5"/>
  <c r="BC2290" i="5"/>
  <c r="BC2264" i="5"/>
  <c r="BC2283" i="5"/>
  <c r="BC2309" i="5"/>
  <c r="BC2317" i="5"/>
  <c r="BC2325" i="5"/>
  <c r="BC2333" i="5"/>
  <c r="BC2341" i="5"/>
  <c r="BC2349" i="5"/>
  <c r="BC2357" i="5"/>
  <c r="BC2365" i="5"/>
  <c r="BC2373" i="5"/>
  <c r="BC2381" i="5"/>
  <c r="BC2389" i="5"/>
  <c r="BC2397" i="5"/>
  <c r="BN2409" i="5"/>
  <c r="BC2409" i="5"/>
  <c r="BC2417" i="5"/>
  <c r="BC2425" i="5"/>
  <c r="BC2433" i="5"/>
  <c r="BC2441" i="5"/>
  <c r="BC2449" i="5"/>
  <c r="BC2457" i="5"/>
  <c r="BC2465" i="5"/>
  <c r="BC2473" i="5"/>
  <c r="BC2481" i="5"/>
  <c r="BC2489" i="5"/>
  <c r="BC2497" i="5"/>
  <c r="BC2505" i="5"/>
  <c r="BC2513" i="5"/>
  <c r="BC2521" i="5"/>
  <c r="BC2529" i="5"/>
  <c r="BC2537" i="5"/>
  <c r="BC2545" i="5"/>
  <c r="BC2553" i="5"/>
  <c r="BC2569" i="5"/>
  <c r="BC2577" i="5"/>
  <c r="BC2585" i="5"/>
  <c r="BC2593" i="5"/>
  <c r="BC2601" i="5"/>
  <c r="BC2609" i="5"/>
  <c r="BC2617" i="5"/>
  <c r="BC2625" i="5"/>
  <c r="BC2633" i="5"/>
  <c r="BC2641" i="5"/>
  <c r="BC2649" i="5"/>
  <c r="BN2657" i="5"/>
  <c r="BC2657" i="5"/>
  <c r="BC2665" i="5"/>
  <c r="BC2673" i="5"/>
  <c r="BC2681" i="5"/>
  <c r="BC2689" i="5"/>
  <c r="BC2697" i="5"/>
  <c r="BC2705" i="5"/>
  <c r="BC2713" i="5"/>
  <c r="BC2721" i="5"/>
  <c r="BC2729" i="5"/>
  <c r="BC2737" i="5"/>
  <c r="BC2745" i="5"/>
  <c r="BC2753" i="5"/>
  <c r="BC2761" i="5"/>
  <c r="BC2773" i="5"/>
  <c r="BC2781" i="5"/>
  <c r="BC2789" i="5"/>
  <c r="BC2797" i="5"/>
  <c r="BC2805" i="5"/>
  <c r="BC2813" i="5"/>
  <c r="BC2821" i="5"/>
  <c r="BC2829" i="5"/>
  <c r="BC2837" i="5"/>
  <c r="BC2845" i="5"/>
  <c r="BC2853" i="5"/>
  <c r="BC2861" i="5"/>
  <c r="BC2869" i="5"/>
  <c r="BC2877" i="5"/>
  <c r="BC2885" i="5"/>
  <c r="BC2893" i="5"/>
  <c r="BC2901" i="5"/>
  <c r="BN2909" i="5"/>
  <c r="BC2909" i="5"/>
  <c r="BC2917" i="5"/>
  <c r="BC2925" i="5"/>
  <c r="BC2933" i="5"/>
  <c r="BC2941" i="5"/>
  <c r="BC2951" i="5"/>
  <c r="BC2959" i="5"/>
  <c r="BC2967" i="5"/>
  <c r="BC2975" i="5"/>
  <c r="BC2983" i="5"/>
  <c r="BC2991" i="5"/>
  <c r="BC2999" i="5"/>
  <c r="BC3007" i="5"/>
  <c r="BC3015" i="5"/>
  <c r="BC3023" i="5"/>
  <c r="BC3031" i="5"/>
  <c r="BC3039" i="5"/>
  <c r="BC3047" i="5"/>
  <c r="BC3055" i="5"/>
  <c r="BC3063" i="5"/>
  <c r="BC3071" i="5"/>
  <c r="BC3079" i="5"/>
  <c r="BC3091" i="5"/>
  <c r="BC3099" i="5"/>
  <c r="BC3107" i="5"/>
  <c r="BC3115" i="5"/>
  <c r="BC3123" i="5"/>
  <c r="BC3131" i="5"/>
  <c r="BC3139" i="5"/>
  <c r="BC3147" i="5"/>
  <c r="BN3155" i="5"/>
  <c r="BC3155" i="5"/>
  <c r="BC3163" i="5"/>
  <c r="BC3171" i="5"/>
  <c r="BC3179" i="5"/>
  <c r="BC3187" i="5"/>
  <c r="BC3195" i="5"/>
  <c r="BC3203" i="5"/>
  <c r="BC3211" i="5"/>
  <c r="BC3219" i="5"/>
  <c r="BC2204" i="5"/>
  <c r="BC1951" i="5"/>
  <c r="BC1706" i="5"/>
  <c r="BC1465" i="5"/>
  <c r="BC1273" i="5"/>
  <c r="BH1170" i="5"/>
  <c r="BM1170" i="5" s="1"/>
  <c r="BB1170" i="5"/>
  <c r="AY1119" i="5"/>
  <c r="BE1095" i="5"/>
  <c r="BE1063" i="5"/>
  <c r="BE1031" i="5"/>
  <c r="BE999" i="5"/>
  <c r="BE967" i="5"/>
  <c r="BE941" i="5"/>
  <c r="BE909" i="5"/>
  <c r="BD859" i="5"/>
  <c r="BC838" i="5"/>
  <c r="BD795" i="5"/>
  <c r="BC774" i="5"/>
  <c r="BD742" i="5"/>
  <c r="BC721" i="5"/>
  <c r="BE699" i="5"/>
  <c r="BD678" i="5"/>
  <c r="BC657" i="5"/>
  <c r="BE635" i="5"/>
  <c r="BD614" i="5"/>
  <c r="BC593" i="5"/>
  <c r="BC318" i="5"/>
  <c r="BE285" i="5"/>
  <c r="AY273" i="5"/>
  <c r="BC260" i="5"/>
  <c r="BE221" i="5"/>
  <c r="AY209" i="5"/>
  <c r="BC196" i="5"/>
  <c r="BE157" i="5"/>
  <c r="AY145" i="5"/>
  <c r="BC132" i="5"/>
  <c r="BE93" i="5"/>
  <c r="AY81" i="5"/>
  <c r="BC68" i="5"/>
  <c r="BH56" i="5"/>
  <c r="BO56" i="5" s="1"/>
  <c r="BB56" i="5"/>
  <c r="BH48" i="5"/>
  <c r="BO48" i="5" s="1"/>
  <c r="BB48" i="5"/>
  <c r="BH40" i="5"/>
  <c r="BB40" i="5"/>
  <c r="BH32" i="5"/>
  <c r="BB32" i="5"/>
  <c r="BH24" i="5"/>
  <c r="BB24" i="5"/>
  <c r="BH16" i="5"/>
  <c r="BB16" i="5"/>
  <c r="BH1141" i="5"/>
  <c r="BB1141" i="5"/>
  <c r="BH1205" i="5"/>
  <c r="BB1205" i="5"/>
  <c r="BH1269" i="5"/>
  <c r="BK1269" i="5" s="1"/>
  <c r="BB1269" i="5"/>
  <c r="BH1285" i="5"/>
  <c r="BB1285" i="5"/>
  <c r="BH2719" i="5"/>
  <c r="BB2719" i="5"/>
  <c r="BF2719" i="5" s="1"/>
  <c r="BH3217" i="5"/>
  <c r="BB3217" i="5"/>
  <c r="BH1175" i="5"/>
  <c r="BB1175" i="5"/>
  <c r="BH1239" i="5"/>
  <c r="BB1239" i="5"/>
  <c r="BH2551" i="5"/>
  <c r="BB2551" i="5"/>
  <c r="BH3045" i="5"/>
  <c r="BB3045" i="5"/>
  <c r="BH1164" i="5"/>
  <c r="BJ1164" i="5" s="1"/>
  <c r="BB1164" i="5"/>
  <c r="BH1228" i="5"/>
  <c r="BB1228" i="5"/>
  <c r="BH2431" i="5"/>
  <c r="BB2431" i="5"/>
  <c r="BH2931" i="5"/>
  <c r="BB2931" i="5"/>
  <c r="BH1137" i="5"/>
  <c r="BM1137" i="5" s="1"/>
  <c r="BB1137" i="5"/>
  <c r="BH1201" i="5"/>
  <c r="BB1201" i="5"/>
  <c r="BH1265" i="5"/>
  <c r="BB1265" i="5"/>
  <c r="BH1284" i="5"/>
  <c r="BB1284" i="5"/>
  <c r="BH2687" i="5"/>
  <c r="BB2687" i="5"/>
  <c r="BH3185" i="5"/>
  <c r="BB3185" i="5"/>
  <c r="BH65" i="5"/>
  <c r="BQ65" i="5" s="1"/>
  <c r="BB65" i="5"/>
  <c r="BH73" i="5"/>
  <c r="BB73" i="5"/>
  <c r="BH81" i="5"/>
  <c r="BM81" i="5" s="1"/>
  <c r="BB81" i="5"/>
  <c r="BH89" i="5"/>
  <c r="BB89" i="5"/>
  <c r="BH97" i="5"/>
  <c r="BB97" i="5"/>
  <c r="BH105" i="5"/>
  <c r="BB105" i="5"/>
  <c r="BH113" i="5"/>
  <c r="BK113" i="5" s="1"/>
  <c r="BB113" i="5"/>
  <c r="BH121" i="5"/>
  <c r="BJ121" i="5" s="1"/>
  <c r="BB121" i="5"/>
  <c r="BH129" i="5"/>
  <c r="BB129" i="5"/>
  <c r="BH137" i="5"/>
  <c r="BB137" i="5"/>
  <c r="BH145" i="5"/>
  <c r="BN145" i="5" s="1"/>
  <c r="BB145" i="5"/>
  <c r="BH153" i="5"/>
  <c r="BM153" i="5" s="1"/>
  <c r="BB153" i="5"/>
  <c r="BH161" i="5"/>
  <c r="BB161" i="5"/>
  <c r="BH169" i="5"/>
  <c r="BB169" i="5"/>
  <c r="BH177" i="5"/>
  <c r="BB177" i="5"/>
  <c r="BH185" i="5"/>
  <c r="BM185" i="5" s="1"/>
  <c r="BB185" i="5"/>
  <c r="BH193" i="5"/>
  <c r="BB193" i="5"/>
  <c r="BH201" i="5"/>
  <c r="BB201" i="5"/>
  <c r="BH209" i="5"/>
  <c r="BB209" i="5"/>
  <c r="BH217" i="5"/>
  <c r="BM217" i="5" s="1"/>
  <c r="BB217" i="5"/>
  <c r="BH225" i="5"/>
  <c r="BB225" i="5"/>
  <c r="BH233" i="5"/>
  <c r="BB233" i="5"/>
  <c r="BH241" i="5"/>
  <c r="BK241" i="5" s="1"/>
  <c r="BB241" i="5"/>
  <c r="BH249" i="5"/>
  <c r="BO249" i="5" s="1"/>
  <c r="BB249" i="5"/>
  <c r="BH257" i="5"/>
  <c r="BB257" i="5"/>
  <c r="BH265" i="5"/>
  <c r="BB265" i="5"/>
  <c r="BH273" i="5"/>
  <c r="BJ273" i="5" s="1"/>
  <c r="BB273" i="5"/>
  <c r="BH281" i="5"/>
  <c r="BM281" i="5" s="1"/>
  <c r="BB281" i="5"/>
  <c r="BH289" i="5"/>
  <c r="BB289" i="5"/>
  <c r="BH297" i="5"/>
  <c r="BB297" i="5"/>
  <c r="BH305" i="5"/>
  <c r="BN305" i="5" s="1"/>
  <c r="BB305" i="5"/>
  <c r="BH315" i="5"/>
  <c r="BB315" i="5"/>
  <c r="BH323" i="5"/>
  <c r="BQ323" i="5" s="1"/>
  <c r="BB323" i="5"/>
  <c r="BH331" i="5"/>
  <c r="BB331" i="5"/>
  <c r="BH339" i="5"/>
  <c r="BN339" i="5" s="1"/>
  <c r="BB339" i="5"/>
  <c r="BH347" i="5"/>
  <c r="BB347" i="5"/>
  <c r="BH355" i="5"/>
  <c r="BB355" i="5"/>
  <c r="BH363" i="5"/>
  <c r="BB363" i="5"/>
  <c r="BH371" i="5"/>
  <c r="BQ371" i="5" s="1"/>
  <c r="BB371" i="5"/>
  <c r="BH379" i="5"/>
  <c r="BB379" i="5"/>
  <c r="BH395" i="5"/>
  <c r="BN395" i="5" s="1"/>
  <c r="BB395" i="5"/>
  <c r="BH403" i="5"/>
  <c r="BB403" i="5"/>
  <c r="BH411" i="5"/>
  <c r="BN411" i="5" s="1"/>
  <c r="BB411" i="5"/>
  <c r="BH419" i="5"/>
  <c r="BB419" i="5"/>
  <c r="BH427" i="5"/>
  <c r="BB427" i="5"/>
  <c r="BH435" i="5"/>
  <c r="BB435" i="5"/>
  <c r="BH443" i="5"/>
  <c r="BK443" i="5" s="1"/>
  <c r="BB443" i="5"/>
  <c r="BH451" i="5"/>
  <c r="BQ451" i="5" s="1"/>
  <c r="BB451" i="5"/>
  <c r="BH459" i="5"/>
  <c r="BB459" i="5"/>
  <c r="BH467" i="5"/>
  <c r="BB467" i="5"/>
  <c r="BH475" i="5"/>
  <c r="BN475" i="5" s="1"/>
  <c r="BB475" i="5"/>
  <c r="BH483" i="5"/>
  <c r="BB483" i="5"/>
  <c r="BH491" i="5"/>
  <c r="BM491" i="5" s="1"/>
  <c r="BB491" i="5"/>
  <c r="BH499" i="5"/>
  <c r="BB499" i="5"/>
  <c r="BH507" i="5"/>
  <c r="BK507" i="5" s="1"/>
  <c r="BB507" i="5"/>
  <c r="BH515" i="5"/>
  <c r="BQ515" i="5" s="1"/>
  <c r="BB515" i="5"/>
  <c r="BH523" i="5"/>
  <c r="BN523" i="5" s="1"/>
  <c r="BB523" i="5"/>
  <c r="BH531" i="5"/>
  <c r="BQ531" i="5" s="1"/>
  <c r="BB531" i="5"/>
  <c r="BH539" i="5"/>
  <c r="BN539" i="5" s="1"/>
  <c r="BB539" i="5"/>
  <c r="BH547" i="5"/>
  <c r="BB547" i="5"/>
  <c r="BH555" i="5"/>
  <c r="BM555" i="5" s="1"/>
  <c r="BB555" i="5"/>
  <c r="BH563" i="5"/>
  <c r="BB563" i="5"/>
  <c r="BH571" i="5"/>
  <c r="BK571" i="5" s="1"/>
  <c r="BB571" i="5"/>
  <c r="BH579" i="5"/>
  <c r="BB579" i="5"/>
  <c r="BH589" i="5"/>
  <c r="BB589" i="5"/>
  <c r="BH597" i="5"/>
  <c r="BB597" i="5"/>
  <c r="BH605" i="5"/>
  <c r="BB605" i="5"/>
  <c r="BH613" i="5"/>
  <c r="BO613" i="5" s="1"/>
  <c r="BB613" i="5"/>
  <c r="BH621" i="5"/>
  <c r="BN621" i="5" s="1"/>
  <c r="BB621" i="5"/>
  <c r="BH629" i="5"/>
  <c r="BB629" i="5"/>
  <c r="BH637" i="5"/>
  <c r="BB637" i="5"/>
  <c r="BH645" i="5"/>
  <c r="BO645" i="5" s="1"/>
  <c r="BB645" i="5"/>
  <c r="BH653" i="5"/>
  <c r="BB653" i="5"/>
  <c r="BH661" i="5"/>
  <c r="BB661" i="5"/>
  <c r="BH669" i="5"/>
  <c r="BJ669" i="5" s="1"/>
  <c r="BB669" i="5"/>
  <c r="BH677" i="5"/>
  <c r="BO677" i="5" s="1"/>
  <c r="BB677" i="5"/>
  <c r="BH685" i="5"/>
  <c r="BB685" i="5"/>
  <c r="BH693" i="5"/>
  <c r="BB693" i="5"/>
  <c r="BH701" i="5"/>
  <c r="BB701" i="5"/>
  <c r="BH709" i="5"/>
  <c r="BO709" i="5" s="1"/>
  <c r="BB709" i="5"/>
  <c r="BH717" i="5"/>
  <c r="BL717" i="5" s="1"/>
  <c r="BB717" i="5"/>
  <c r="BH725" i="5"/>
  <c r="BQ725" i="5" s="1"/>
  <c r="BB725" i="5"/>
  <c r="BH733" i="5"/>
  <c r="BB733" i="5"/>
  <c r="BH741" i="5"/>
  <c r="BO741" i="5" s="1"/>
  <c r="BB741" i="5"/>
  <c r="BH749" i="5"/>
  <c r="BN749" i="5" s="1"/>
  <c r="BB749" i="5"/>
  <c r="BH757" i="5"/>
  <c r="BB757" i="5"/>
  <c r="BH770" i="5"/>
  <c r="BL770" i="5" s="1"/>
  <c r="BB770" i="5"/>
  <c r="BH778" i="5"/>
  <c r="BO778" i="5" s="1"/>
  <c r="BB778" i="5"/>
  <c r="BH786" i="5"/>
  <c r="BJ786" i="5" s="1"/>
  <c r="BB786" i="5"/>
  <c r="BH794" i="5"/>
  <c r="BB794" i="5"/>
  <c r="BH802" i="5"/>
  <c r="BN802" i="5" s="1"/>
  <c r="BB802" i="5"/>
  <c r="BH810" i="5"/>
  <c r="BO810" i="5" s="1"/>
  <c r="BB810" i="5"/>
  <c r="BH818" i="5"/>
  <c r="BB818" i="5"/>
  <c r="BH826" i="5"/>
  <c r="BB826" i="5"/>
  <c r="BH834" i="5"/>
  <c r="BN834" i="5" s="1"/>
  <c r="BB834" i="5"/>
  <c r="BH842" i="5"/>
  <c r="BB842" i="5"/>
  <c r="BH850" i="5"/>
  <c r="BB850" i="5"/>
  <c r="BH858" i="5"/>
  <c r="BB858" i="5"/>
  <c r="BH866" i="5"/>
  <c r="BJ866" i="5" s="1"/>
  <c r="BB866" i="5"/>
  <c r="BH874" i="5"/>
  <c r="BO874" i="5" s="1"/>
  <c r="BB874" i="5"/>
  <c r="BH882" i="5"/>
  <c r="BB882" i="5"/>
  <c r="BH890" i="5"/>
  <c r="BJ890" i="5" s="1"/>
  <c r="BB890" i="5"/>
  <c r="BH898" i="5"/>
  <c r="BB898" i="5"/>
  <c r="BH906" i="5"/>
  <c r="BK906" i="5" s="1"/>
  <c r="BB906" i="5"/>
  <c r="BH914" i="5"/>
  <c r="BK914" i="5" s="1"/>
  <c r="BB914" i="5"/>
  <c r="BH922" i="5"/>
  <c r="BB922" i="5"/>
  <c r="BH930" i="5"/>
  <c r="BB930" i="5"/>
  <c r="BH938" i="5"/>
  <c r="BK938" i="5" s="1"/>
  <c r="BB938" i="5"/>
  <c r="BH946" i="5"/>
  <c r="BQ946" i="5" s="1"/>
  <c r="BB946" i="5"/>
  <c r="BH954" i="5"/>
  <c r="BB954" i="5"/>
  <c r="BH956" i="5"/>
  <c r="BO956" i="5" s="1"/>
  <c r="BB956" i="5"/>
  <c r="BH964" i="5"/>
  <c r="BK964" i="5" s="1"/>
  <c r="BB964" i="5"/>
  <c r="BH972" i="5"/>
  <c r="BK972" i="5" s="1"/>
  <c r="BB972" i="5"/>
  <c r="BH980" i="5"/>
  <c r="BB980" i="5"/>
  <c r="BH988" i="5"/>
  <c r="BB988" i="5"/>
  <c r="BH996" i="5"/>
  <c r="BB996" i="5"/>
  <c r="BH1004" i="5"/>
  <c r="BQ1004" i="5" s="1"/>
  <c r="BB1004" i="5"/>
  <c r="BH1012" i="5"/>
  <c r="BB1012" i="5"/>
  <c r="BH1020" i="5"/>
  <c r="BB1020" i="5"/>
  <c r="BH1028" i="5"/>
  <c r="BB1028" i="5"/>
  <c r="BH1036" i="5"/>
  <c r="BB1036" i="5"/>
  <c r="BH1044" i="5"/>
  <c r="BB1044" i="5"/>
  <c r="BH1052" i="5"/>
  <c r="BB1052" i="5"/>
  <c r="BH1060" i="5"/>
  <c r="BB1060" i="5"/>
  <c r="BH1068" i="5"/>
  <c r="BB1068" i="5"/>
  <c r="BH1076" i="5"/>
  <c r="BB1076" i="5"/>
  <c r="BH1084" i="5"/>
  <c r="BO1084" i="5" s="1"/>
  <c r="BB1084" i="5"/>
  <c r="BH1092" i="5"/>
  <c r="BK1092" i="5" s="1"/>
  <c r="BB1092" i="5"/>
  <c r="BH1100" i="5"/>
  <c r="BK1100" i="5" s="1"/>
  <c r="BB1100" i="5"/>
  <c r="BH1108" i="5"/>
  <c r="BB1108" i="5"/>
  <c r="BH1166" i="5"/>
  <c r="BM1166" i="5" s="1"/>
  <c r="BB1166" i="5"/>
  <c r="BH1230" i="5"/>
  <c r="BL1230" i="5" s="1"/>
  <c r="BB1230" i="5"/>
  <c r="BH2447" i="5"/>
  <c r="BB2447" i="5"/>
  <c r="BH1147" i="5"/>
  <c r="BJ1147" i="5" s="1"/>
  <c r="BB1147" i="5"/>
  <c r="BH1211" i="5"/>
  <c r="BM1211" i="5" s="1"/>
  <c r="BB1211" i="5"/>
  <c r="BH2331" i="5"/>
  <c r="BB2331" i="5"/>
  <c r="BH2827" i="5"/>
  <c r="BB2827" i="5"/>
  <c r="BH2268" i="5"/>
  <c r="BM2268" i="5" s="1"/>
  <c r="BB2268" i="5"/>
  <c r="BH2332" i="5"/>
  <c r="BB2332" i="5"/>
  <c r="BH2396" i="5"/>
  <c r="BQ2396" i="5" s="1"/>
  <c r="BB2396" i="5"/>
  <c r="BH2456" i="5"/>
  <c r="BB2456" i="5"/>
  <c r="BH2520" i="5"/>
  <c r="BN2520" i="5" s="1"/>
  <c r="BB2520" i="5"/>
  <c r="BH2576" i="5"/>
  <c r="BB2576" i="5"/>
  <c r="BH2640" i="5"/>
  <c r="BB2640" i="5"/>
  <c r="BH2704" i="5"/>
  <c r="BB2704" i="5"/>
  <c r="BH2828" i="5"/>
  <c r="BB2828" i="5"/>
  <c r="BH2892" i="5"/>
  <c r="BB2892" i="5"/>
  <c r="BH2950" i="5"/>
  <c r="BB2950" i="5"/>
  <c r="BH3014" i="5"/>
  <c r="BN3014" i="5" s="1"/>
  <c r="BB3014" i="5"/>
  <c r="BH3078" i="5"/>
  <c r="BJ3078" i="5" s="1"/>
  <c r="BB3078" i="5"/>
  <c r="BH3138" i="5"/>
  <c r="BK3138" i="5" s="1"/>
  <c r="BB3138" i="5"/>
  <c r="BH3202" i="5"/>
  <c r="BB3202" i="5"/>
  <c r="BH2295" i="5"/>
  <c r="BB2295" i="5"/>
  <c r="BH2357" i="5"/>
  <c r="BK2357" i="5" s="1"/>
  <c r="BB2357" i="5"/>
  <c r="BH2417" i="5"/>
  <c r="BB2417" i="5"/>
  <c r="BH2481" i="5"/>
  <c r="BB2481" i="5"/>
  <c r="BH2545" i="5"/>
  <c r="BK2545" i="5" s="1"/>
  <c r="BB2545" i="5"/>
  <c r="BH2601" i="5"/>
  <c r="BK2601" i="5" s="1"/>
  <c r="BB2601" i="5"/>
  <c r="BH2665" i="5"/>
  <c r="BB2665" i="5"/>
  <c r="BH2729" i="5"/>
  <c r="BB2729" i="5"/>
  <c r="BH2789" i="5"/>
  <c r="BK2789" i="5" s="1"/>
  <c r="BB2789" i="5"/>
  <c r="BH2853" i="5"/>
  <c r="BK2853" i="5" s="1"/>
  <c r="BB2853" i="5"/>
  <c r="BH2917" i="5"/>
  <c r="BQ2917" i="5" s="1"/>
  <c r="BB2917" i="5"/>
  <c r="BH2975" i="5"/>
  <c r="BB2975" i="5"/>
  <c r="BH3039" i="5"/>
  <c r="BK3039" i="5" s="1"/>
  <c r="BB3039" i="5"/>
  <c r="BH3099" i="5"/>
  <c r="BK3099" i="5" s="1"/>
  <c r="BB3099" i="5"/>
  <c r="BH3163" i="5"/>
  <c r="BB3163" i="5"/>
  <c r="BH2318" i="5"/>
  <c r="BL2318" i="5" s="1"/>
  <c r="BB2318" i="5"/>
  <c r="BH2382" i="5"/>
  <c r="BL2382" i="5" s="1"/>
  <c r="BB2382" i="5"/>
  <c r="BH2442" i="5"/>
  <c r="BB2442" i="5"/>
  <c r="BH2506" i="5"/>
  <c r="BB2506" i="5"/>
  <c r="BH2626" i="5"/>
  <c r="BB2626" i="5"/>
  <c r="BH2690" i="5"/>
  <c r="BB2690" i="5"/>
  <c r="BH2754" i="5"/>
  <c r="BB2754" i="5"/>
  <c r="BH2814" i="5"/>
  <c r="BL2814" i="5" s="1"/>
  <c r="BB2814" i="5"/>
  <c r="BH2878" i="5"/>
  <c r="BB2878" i="5"/>
  <c r="BH3000" i="5"/>
  <c r="BB3000" i="5"/>
  <c r="BH3064" i="5"/>
  <c r="BM3064" i="5" s="1"/>
  <c r="BB3064" i="5"/>
  <c r="BH3124" i="5"/>
  <c r="BL3124" i="5" s="1"/>
  <c r="BB3124" i="5"/>
  <c r="BH3188" i="5"/>
  <c r="BB3188" i="5"/>
  <c r="BH2277" i="5"/>
  <c r="BB2277" i="5"/>
  <c r="BH2343" i="5"/>
  <c r="BB2343" i="5"/>
  <c r="BH2467" i="5"/>
  <c r="BB2467" i="5"/>
  <c r="BH2531" i="5"/>
  <c r="BB2531" i="5"/>
  <c r="BH2587" i="5"/>
  <c r="BB2587" i="5"/>
  <c r="BH2651" i="5"/>
  <c r="BB2651" i="5"/>
  <c r="BH2715" i="5"/>
  <c r="BQ2715" i="5" s="1"/>
  <c r="BB2715" i="5"/>
  <c r="BH2775" i="5"/>
  <c r="BM2775" i="5" s="1"/>
  <c r="BB2775" i="5"/>
  <c r="BH2839" i="5"/>
  <c r="BB2839" i="5"/>
  <c r="BH2903" i="5"/>
  <c r="BB2903" i="5"/>
  <c r="BH2961" i="5"/>
  <c r="BB2961" i="5"/>
  <c r="BH3025" i="5"/>
  <c r="BB3025" i="5"/>
  <c r="BH3085" i="5"/>
  <c r="BB3085" i="5"/>
  <c r="BF3085" i="5" s="1"/>
  <c r="BH3149" i="5"/>
  <c r="BB3149" i="5"/>
  <c r="BH3213" i="5"/>
  <c r="BB3213" i="5"/>
  <c r="BH2312" i="5"/>
  <c r="BM2312" i="5" s="1"/>
  <c r="BB2312" i="5"/>
  <c r="BH2376" i="5"/>
  <c r="BB2376" i="5"/>
  <c r="BH2436" i="5"/>
  <c r="BN2436" i="5" s="1"/>
  <c r="BB2436" i="5"/>
  <c r="BH2500" i="5"/>
  <c r="BB2500" i="5"/>
  <c r="BH2620" i="5"/>
  <c r="BB2620" i="5"/>
  <c r="BH2684" i="5"/>
  <c r="BB2684" i="5"/>
  <c r="BH2748" i="5"/>
  <c r="BB2748" i="5"/>
  <c r="BH2808" i="5"/>
  <c r="BM2808" i="5" s="1"/>
  <c r="BB2808" i="5"/>
  <c r="BH2872" i="5"/>
  <c r="BB2872" i="5"/>
  <c r="BH2936" i="5"/>
  <c r="BB2936" i="5"/>
  <c r="BH2994" i="5"/>
  <c r="BJ2994" i="5" s="1"/>
  <c r="BB2994" i="5"/>
  <c r="BH3058" i="5"/>
  <c r="BB3058" i="5"/>
  <c r="BH3118" i="5"/>
  <c r="BB3118" i="5"/>
  <c r="BH3182" i="5"/>
  <c r="BJ3182" i="5" s="1"/>
  <c r="BB3182" i="5"/>
  <c r="BH2275" i="5"/>
  <c r="BB2275" i="5"/>
  <c r="BH2337" i="5"/>
  <c r="BM2337" i="5" s="1"/>
  <c r="BB2337" i="5"/>
  <c r="BH2401" i="5"/>
  <c r="BB2401" i="5"/>
  <c r="BH2461" i="5"/>
  <c r="BB2461" i="5"/>
  <c r="BH2525" i="5"/>
  <c r="BJ2525" i="5" s="1"/>
  <c r="BB2525" i="5"/>
  <c r="BH2581" i="5"/>
  <c r="BO2581" i="5" s="1"/>
  <c r="BB2581" i="5"/>
  <c r="BH2645" i="5"/>
  <c r="BB2645" i="5"/>
  <c r="BH2709" i="5"/>
  <c r="BB2709" i="5"/>
  <c r="BH2769" i="5"/>
  <c r="BL2769" i="5" s="1"/>
  <c r="BB2769" i="5"/>
  <c r="BH2833" i="5"/>
  <c r="BB2833" i="5"/>
  <c r="BH2897" i="5"/>
  <c r="BB2897" i="5"/>
  <c r="BH2955" i="5"/>
  <c r="BB2955" i="5"/>
  <c r="BH3019" i="5"/>
  <c r="BB3019" i="5"/>
  <c r="BH3083" i="5"/>
  <c r="BB3083" i="5"/>
  <c r="BH3143" i="5"/>
  <c r="BB3143" i="5"/>
  <c r="BH3207" i="5"/>
  <c r="BB3207" i="5"/>
  <c r="BH1291" i="5"/>
  <c r="BB1291" i="5"/>
  <c r="BH1299" i="5"/>
  <c r="BB1299" i="5"/>
  <c r="BH1307" i="5"/>
  <c r="BJ1307" i="5" s="1"/>
  <c r="BB1307" i="5"/>
  <c r="BH1315" i="5"/>
  <c r="BB1315" i="5"/>
  <c r="BH1317" i="5"/>
  <c r="BQ1317" i="5" s="1"/>
  <c r="BB1317" i="5"/>
  <c r="BH1325" i="5"/>
  <c r="BB1325" i="5"/>
  <c r="BH1333" i="5"/>
  <c r="BB1333" i="5"/>
  <c r="BH1341" i="5"/>
  <c r="BJ1341" i="5" s="1"/>
  <c r="BB1341" i="5"/>
  <c r="BH1349" i="5"/>
  <c r="BL1349" i="5" s="1"/>
  <c r="BB1349" i="5"/>
  <c r="BH1357" i="5"/>
  <c r="BM1357" i="5" s="1"/>
  <c r="BB1357" i="5"/>
  <c r="BH1365" i="5"/>
  <c r="BB1365" i="5"/>
  <c r="BH1373" i="5"/>
  <c r="BJ1373" i="5" s="1"/>
  <c r="BB1373" i="5"/>
  <c r="BH1381" i="5"/>
  <c r="BL1381" i="5" s="1"/>
  <c r="BB1381" i="5"/>
  <c r="BH1389" i="5"/>
  <c r="BM1389" i="5" s="1"/>
  <c r="BB1389" i="5"/>
  <c r="BH1397" i="5"/>
  <c r="BB1397" i="5"/>
  <c r="BH1405" i="5"/>
  <c r="BB1405" i="5"/>
  <c r="BH1413" i="5"/>
  <c r="BQ1413" i="5" s="1"/>
  <c r="BB1413" i="5"/>
  <c r="BH1421" i="5"/>
  <c r="BM1421" i="5" s="1"/>
  <c r="BB1421" i="5"/>
  <c r="BH1429" i="5"/>
  <c r="BB1429" i="5"/>
  <c r="BH1437" i="5"/>
  <c r="BB1437" i="5"/>
  <c r="BH1445" i="5"/>
  <c r="BQ1445" i="5" s="1"/>
  <c r="BB1445" i="5"/>
  <c r="BH1453" i="5"/>
  <c r="BK1453" i="5" s="1"/>
  <c r="BB1453" i="5"/>
  <c r="BH1461" i="5"/>
  <c r="BO1461" i="5" s="1"/>
  <c r="BB1461" i="5"/>
  <c r="BH1469" i="5"/>
  <c r="BB1469" i="5"/>
  <c r="BH1477" i="5"/>
  <c r="BQ1477" i="5" s="1"/>
  <c r="BB1477" i="5"/>
  <c r="BH1485" i="5"/>
  <c r="BB1485" i="5"/>
  <c r="BH1493" i="5"/>
  <c r="BB1493" i="5"/>
  <c r="BH1501" i="5"/>
  <c r="BB1501" i="5"/>
  <c r="BH1509" i="5"/>
  <c r="BB1509" i="5"/>
  <c r="BH1516" i="5"/>
  <c r="BB1516" i="5"/>
  <c r="BH1524" i="5"/>
  <c r="BB1524" i="5"/>
  <c r="BH1532" i="5"/>
  <c r="BQ1532" i="5" s="1"/>
  <c r="BB1532" i="5"/>
  <c r="BH1540" i="5"/>
  <c r="BM1540" i="5" s="1"/>
  <c r="BB1540" i="5"/>
  <c r="BH1548" i="5"/>
  <c r="BB1548" i="5"/>
  <c r="BH1556" i="5"/>
  <c r="BB1556" i="5"/>
  <c r="BH1564" i="5"/>
  <c r="BQ1564" i="5" s="1"/>
  <c r="BB1564" i="5"/>
  <c r="BH1572" i="5"/>
  <c r="BK1572" i="5" s="1"/>
  <c r="BB1572" i="5"/>
  <c r="BH1580" i="5"/>
  <c r="BB1580" i="5"/>
  <c r="BH1588" i="5"/>
  <c r="BB1588" i="5"/>
  <c r="BH1596" i="5"/>
  <c r="BB1596" i="5"/>
  <c r="BH1604" i="5"/>
  <c r="BB1604" i="5"/>
  <c r="BH1612" i="5"/>
  <c r="BB1612" i="5"/>
  <c r="BH1620" i="5"/>
  <c r="BB1620" i="5"/>
  <c r="BH1628" i="5"/>
  <c r="BQ1628" i="5" s="1"/>
  <c r="BB1628" i="5"/>
  <c r="BH1638" i="5"/>
  <c r="BB1638" i="5"/>
  <c r="BH1646" i="5"/>
  <c r="BB1646" i="5"/>
  <c r="BH1654" i="5"/>
  <c r="BQ1654" i="5" s="1"/>
  <c r="BB1654" i="5"/>
  <c r="BH1662" i="5"/>
  <c r="BB1662" i="5"/>
  <c r="BH1670" i="5"/>
  <c r="BB1670" i="5"/>
  <c r="BH1678" i="5"/>
  <c r="BB1678" i="5"/>
  <c r="BH1686" i="5"/>
  <c r="BQ1686" i="5" s="1"/>
  <c r="BB1686" i="5"/>
  <c r="BH1694" i="5"/>
  <c r="BB1694" i="5"/>
  <c r="BH1702" i="5"/>
  <c r="BB1702" i="5"/>
  <c r="BH1710" i="5"/>
  <c r="BB1710" i="5"/>
  <c r="BH1718" i="5"/>
  <c r="BQ1718" i="5" s="1"/>
  <c r="BB1718" i="5"/>
  <c r="BH1726" i="5"/>
  <c r="BB1726" i="5"/>
  <c r="BH1734" i="5"/>
  <c r="BK1734" i="5" s="1"/>
  <c r="BB1734" i="5"/>
  <c r="BH1744" i="5"/>
  <c r="BB1744" i="5"/>
  <c r="BH1752" i="5"/>
  <c r="BK1752" i="5" s="1"/>
  <c r="BB1752" i="5"/>
  <c r="BH1760" i="5"/>
  <c r="BB1760" i="5"/>
  <c r="BH1768" i="5"/>
  <c r="BB1768" i="5"/>
  <c r="BH1776" i="5"/>
  <c r="BQ1776" i="5" s="1"/>
  <c r="BB1776" i="5"/>
  <c r="BH1784" i="5"/>
  <c r="BM1784" i="5" s="1"/>
  <c r="BB1784" i="5"/>
  <c r="BH1792" i="5"/>
  <c r="BB1792" i="5"/>
  <c r="BH1800" i="5"/>
  <c r="BB1800" i="5"/>
  <c r="BH1808" i="5"/>
  <c r="BQ1808" i="5" s="1"/>
  <c r="BB1808" i="5"/>
  <c r="BH1816" i="5"/>
  <c r="BK1816" i="5" s="1"/>
  <c r="BB1816" i="5"/>
  <c r="BH1824" i="5"/>
  <c r="BB1824" i="5"/>
  <c r="BH1832" i="5"/>
  <c r="BK1832" i="5" s="1"/>
  <c r="BB1832" i="5"/>
  <c r="BH1840" i="5"/>
  <c r="BQ1840" i="5" s="1"/>
  <c r="BB1840" i="5"/>
  <c r="BH1848" i="5"/>
  <c r="BM1848" i="5" s="1"/>
  <c r="BB1848" i="5"/>
  <c r="BH1856" i="5"/>
  <c r="BB1856" i="5"/>
  <c r="BH1864" i="5"/>
  <c r="BM1864" i="5" s="1"/>
  <c r="BB1864" i="5"/>
  <c r="BH1872" i="5"/>
  <c r="BO1872" i="5" s="1"/>
  <c r="BB1872" i="5"/>
  <c r="BH1880" i="5"/>
  <c r="BM1880" i="5" s="1"/>
  <c r="BB1880" i="5"/>
  <c r="BH1888" i="5"/>
  <c r="BB1888" i="5"/>
  <c r="BH1896" i="5"/>
  <c r="BB1896" i="5"/>
  <c r="BH1904" i="5"/>
  <c r="BQ1904" i="5" s="1"/>
  <c r="BB1904" i="5"/>
  <c r="BH1923" i="5"/>
  <c r="BM1923" i="5" s="1"/>
  <c r="BB1923" i="5"/>
  <c r="BH1931" i="5"/>
  <c r="BQ1931" i="5" s="1"/>
  <c r="BB1931" i="5"/>
  <c r="BH1939" i="5"/>
  <c r="BB1939" i="5"/>
  <c r="BH1947" i="5"/>
  <c r="BL1947" i="5" s="1"/>
  <c r="BB1947" i="5"/>
  <c r="BH1955" i="5"/>
  <c r="BN1955" i="5" s="1"/>
  <c r="BB1955" i="5"/>
  <c r="BH1963" i="5"/>
  <c r="BQ1963" i="5" s="1"/>
  <c r="BB1963" i="5"/>
  <c r="BH1971" i="5"/>
  <c r="BN1971" i="5" s="1"/>
  <c r="BB1971" i="5"/>
  <c r="BH1979" i="5"/>
  <c r="BL1979" i="5" s="1"/>
  <c r="BB1979" i="5"/>
  <c r="BH1987" i="5"/>
  <c r="BM1987" i="5" s="1"/>
  <c r="BB1987" i="5"/>
  <c r="BH1995" i="5"/>
  <c r="BB1995" i="5"/>
  <c r="BH2003" i="5"/>
  <c r="BB2003" i="5"/>
  <c r="BH2011" i="5"/>
  <c r="BL2011" i="5" s="1"/>
  <c r="BB2011" i="5"/>
  <c r="BH2019" i="5"/>
  <c r="BB2019" i="5"/>
  <c r="BH2027" i="5"/>
  <c r="BJ2027" i="5" s="1"/>
  <c r="BB2027" i="5"/>
  <c r="BH2035" i="5"/>
  <c r="BM2035" i="5" s="1"/>
  <c r="BB2035" i="5"/>
  <c r="BH2043" i="5"/>
  <c r="BL2043" i="5" s="1"/>
  <c r="BB2043" i="5"/>
  <c r="BH2051" i="5"/>
  <c r="BM2051" i="5" s="1"/>
  <c r="BB2051" i="5"/>
  <c r="BH2059" i="5"/>
  <c r="BQ2059" i="5" s="1"/>
  <c r="BB2059" i="5"/>
  <c r="BH2067" i="5"/>
  <c r="BK2067" i="5" s="1"/>
  <c r="BB2067" i="5"/>
  <c r="BH2080" i="5"/>
  <c r="BK2080" i="5" s="1"/>
  <c r="BB2080" i="5"/>
  <c r="BH2088" i="5"/>
  <c r="BQ2088" i="5" s="1"/>
  <c r="BB2088" i="5"/>
  <c r="BH2096" i="5"/>
  <c r="BB2096" i="5"/>
  <c r="BH2104" i="5"/>
  <c r="BL2104" i="5" s="1"/>
  <c r="BB2104" i="5"/>
  <c r="BH2112" i="5"/>
  <c r="BM2112" i="5" s="1"/>
  <c r="BB2112" i="5"/>
  <c r="BH2120" i="5"/>
  <c r="BO2120" i="5" s="1"/>
  <c r="BB2120" i="5"/>
  <c r="BH2128" i="5"/>
  <c r="BB2128" i="5"/>
  <c r="BH2136" i="5"/>
  <c r="BN2136" i="5" s="1"/>
  <c r="BB2136" i="5"/>
  <c r="BH2144" i="5"/>
  <c r="BK2144" i="5" s="1"/>
  <c r="BB2144" i="5"/>
  <c r="BH2152" i="5"/>
  <c r="BQ2152" i="5" s="1"/>
  <c r="BB2152" i="5"/>
  <c r="BH2160" i="5"/>
  <c r="BB2160" i="5"/>
  <c r="BH2168" i="5"/>
  <c r="BB2168" i="5"/>
  <c r="BH2176" i="5"/>
  <c r="BM2176" i="5" s="1"/>
  <c r="BB2176" i="5"/>
  <c r="BH2184" i="5"/>
  <c r="BQ2184" i="5" s="1"/>
  <c r="BB2184" i="5"/>
  <c r="BH2192" i="5"/>
  <c r="BN2192" i="5" s="1"/>
  <c r="BB2192" i="5"/>
  <c r="BH2200" i="5"/>
  <c r="BO2200" i="5" s="1"/>
  <c r="BB2200" i="5"/>
  <c r="BH2208" i="5"/>
  <c r="BB2208" i="5"/>
  <c r="BH2216" i="5"/>
  <c r="BQ2216" i="5" s="1"/>
  <c r="BB2216" i="5"/>
  <c r="BH2229" i="5"/>
  <c r="BB2229" i="5"/>
  <c r="BH2237" i="5"/>
  <c r="BM2237" i="5" s="1"/>
  <c r="BB2237" i="5"/>
  <c r="BH2245" i="5"/>
  <c r="BB2245" i="5"/>
  <c r="BH2253" i="5"/>
  <c r="BK2253" i="5" s="1"/>
  <c r="BB2253" i="5"/>
  <c r="BH2286" i="5"/>
  <c r="BB2286" i="5"/>
  <c r="BH2346" i="5"/>
  <c r="BJ2346" i="5" s="1"/>
  <c r="BB2346" i="5"/>
  <c r="BH2406" i="5"/>
  <c r="BN2406" i="5" s="1"/>
  <c r="BB2406" i="5"/>
  <c r="BH2470" i="5"/>
  <c r="BB2470" i="5"/>
  <c r="BH2534" i="5"/>
  <c r="BN2534" i="5" s="1"/>
  <c r="BB2534" i="5"/>
  <c r="BH2590" i="5"/>
  <c r="BM2590" i="5" s="1"/>
  <c r="BB2590" i="5"/>
  <c r="BH2654" i="5"/>
  <c r="BN2654" i="5" s="1"/>
  <c r="BB2654" i="5"/>
  <c r="BH2718" i="5"/>
  <c r="BJ2718" i="5" s="1"/>
  <c r="BB2718" i="5"/>
  <c r="BH2778" i="5"/>
  <c r="BB2778" i="5"/>
  <c r="BH2842" i="5"/>
  <c r="BJ2842" i="5" s="1"/>
  <c r="BB2842" i="5"/>
  <c r="BH2906" i="5"/>
  <c r="BB2906" i="5"/>
  <c r="BH2964" i="5"/>
  <c r="BB2964" i="5"/>
  <c r="BH3028" i="5"/>
  <c r="BB3028" i="5"/>
  <c r="BH3088" i="5"/>
  <c r="BM3088" i="5" s="1"/>
  <c r="BB3088" i="5"/>
  <c r="BH3152" i="5"/>
  <c r="BK3152" i="5" s="1"/>
  <c r="BB3152" i="5"/>
  <c r="BH3216" i="5"/>
  <c r="BB3216" i="5"/>
  <c r="BC1981" i="5"/>
  <c r="BC1736" i="5"/>
  <c r="AY1281" i="5"/>
  <c r="BC1227" i="5"/>
  <c r="BH1176" i="5"/>
  <c r="BB1176" i="5"/>
  <c r="BD1099" i="5"/>
  <c r="BO1067" i="5"/>
  <c r="BD1067" i="5"/>
  <c r="BD1035" i="5"/>
  <c r="BD1003" i="5"/>
  <c r="BD971" i="5"/>
  <c r="BO945" i="5"/>
  <c r="BD945" i="5"/>
  <c r="BD913" i="5"/>
  <c r="BC883" i="5"/>
  <c r="BE861" i="5"/>
  <c r="BC819" i="5"/>
  <c r="BE797" i="5"/>
  <c r="BE744" i="5"/>
  <c r="BD723" i="5"/>
  <c r="BC702" i="5"/>
  <c r="BE680" i="5"/>
  <c r="BD659" i="5"/>
  <c r="BC638" i="5"/>
  <c r="BE616" i="5"/>
  <c r="BD595" i="5"/>
  <c r="BD583" i="5"/>
  <c r="BD567" i="5"/>
  <c r="BD551" i="5"/>
  <c r="BD535" i="5"/>
  <c r="BD519" i="5"/>
  <c r="BD503" i="5"/>
  <c r="BD487" i="5"/>
  <c r="BD471" i="5"/>
  <c r="BD455" i="5"/>
  <c r="BD439" i="5"/>
  <c r="BD423" i="5"/>
  <c r="BD407" i="5"/>
  <c r="BD391" i="5"/>
  <c r="BD383" i="5"/>
  <c r="BD367" i="5"/>
  <c r="BD351" i="5"/>
  <c r="BD335" i="5"/>
  <c r="AY300" i="5"/>
  <c r="BD274" i="5"/>
  <c r="BE248" i="5"/>
  <c r="AY236" i="5"/>
  <c r="BD210" i="5"/>
  <c r="BE184" i="5"/>
  <c r="AY172" i="5"/>
  <c r="BC159" i="5"/>
  <c r="BD146" i="5"/>
  <c r="BE120" i="5"/>
  <c r="AY108" i="5"/>
  <c r="BC95" i="5"/>
  <c r="BD82" i="5"/>
  <c r="BL57" i="5"/>
  <c r="BA57" i="5"/>
  <c r="BA49" i="5"/>
  <c r="BA41" i="5"/>
  <c r="BL33" i="5"/>
  <c r="BA33" i="5"/>
  <c r="BL25" i="5"/>
  <c r="BA25" i="5"/>
  <c r="BA17" i="5"/>
  <c r="BA9" i="5"/>
  <c r="BA59" i="5"/>
  <c r="BA67" i="5"/>
  <c r="BA75" i="5"/>
  <c r="BA83" i="5"/>
  <c r="BA91" i="5"/>
  <c r="BA99" i="5"/>
  <c r="BA107" i="5"/>
  <c r="BA115" i="5"/>
  <c r="BA123" i="5"/>
  <c r="BA131" i="5"/>
  <c r="BA139" i="5"/>
  <c r="BA147" i="5"/>
  <c r="BA155" i="5"/>
  <c r="BA163" i="5"/>
  <c r="BA171" i="5"/>
  <c r="BA179" i="5"/>
  <c r="BA187" i="5"/>
  <c r="BA195" i="5"/>
  <c r="BA203" i="5"/>
  <c r="BA211" i="5"/>
  <c r="BA219" i="5"/>
  <c r="BA227" i="5"/>
  <c r="BA235" i="5"/>
  <c r="BA243" i="5"/>
  <c r="BA251" i="5"/>
  <c r="BA259" i="5"/>
  <c r="BA267" i="5"/>
  <c r="BA275" i="5"/>
  <c r="BA283" i="5"/>
  <c r="BA291" i="5"/>
  <c r="BA299" i="5"/>
  <c r="BA307" i="5"/>
  <c r="BA317" i="5"/>
  <c r="BA325" i="5"/>
  <c r="BA333" i="5"/>
  <c r="BA341" i="5"/>
  <c r="BA349" i="5"/>
  <c r="BA357" i="5"/>
  <c r="BA365" i="5"/>
  <c r="BA373" i="5"/>
  <c r="BA381" i="5"/>
  <c r="BA397" i="5"/>
  <c r="BA461" i="5"/>
  <c r="BA525" i="5"/>
  <c r="BA655" i="5"/>
  <c r="BA687" i="5"/>
  <c r="BA772" i="5"/>
  <c r="BA780" i="5"/>
  <c r="BA788" i="5"/>
  <c r="BA796" i="5"/>
  <c r="BA804" i="5"/>
  <c r="BA812" i="5"/>
  <c r="BA820" i="5"/>
  <c r="BA828" i="5"/>
  <c r="BA836" i="5"/>
  <c r="BA844" i="5"/>
  <c r="BA852" i="5"/>
  <c r="BA860" i="5"/>
  <c r="BA868" i="5"/>
  <c r="BA876" i="5"/>
  <c r="BA884" i="5"/>
  <c r="BA892" i="5"/>
  <c r="BA900" i="5"/>
  <c r="BA908" i="5"/>
  <c r="BA916" i="5"/>
  <c r="BA924" i="5"/>
  <c r="BA932" i="5"/>
  <c r="BA940" i="5"/>
  <c r="BA948" i="5"/>
  <c r="BA958" i="5"/>
  <c r="BA966" i="5"/>
  <c r="BA974" i="5"/>
  <c r="BA982" i="5"/>
  <c r="BA990" i="5"/>
  <c r="BA998" i="5"/>
  <c r="BA1006" i="5"/>
  <c r="BA1014" i="5"/>
  <c r="BA1022" i="5"/>
  <c r="BA1030" i="5"/>
  <c r="BA1038" i="5"/>
  <c r="BA1046" i="5"/>
  <c r="BA1054" i="5"/>
  <c r="BA1062" i="5"/>
  <c r="BA1070" i="5"/>
  <c r="BA1078" i="5"/>
  <c r="BA1086" i="5"/>
  <c r="BA1094" i="5"/>
  <c r="BA1102" i="5"/>
  <c r="BA1110" i="5"/>
  <c r="BA1518" i="5"/>
  <c r="BA1526" i="5"/>
  <c r="BA1534" i="5"/>
  <c r="BA1542" i="5"/>
  <c r="BA1550" i="5"/>
  <c r="BA1558" i="5"/>
  <c r="BA1566" i="5"/>
  <c r="BA1574" i="5"/>
  <c r="BA1582" i="5"/>
  <c r="BA1590" i="5"/>
  <c r="BA1598" i="5"/>
  <c r="BA1606" i="5"/>
  <c r="BA1614" i="5"/>
  <c r="BA1622" i="5"/>
  <c r="BA1630" i="5"/>
  <c r="BA1640" i="5"/>
  <c r="BA1648" i="5"/>
  <c r="BA1656" i="5"/>
  <c r="BA1664" i="5"/>
  <c r="BA1672" i="5"/>
  <c r="BA1680" i="5"/>
  <c r="BA1688" i="5"/>
  <c r="BA1696" i="5"/>
  <c r="BA1704" i="5"/>
  <c r="BA1712" i="5"/>
  <c r="BA1720" i="5"/>
  <c r="BA1728" i="5"/>
  <c r="BA1736" i="5"/>
  <c r="BA1917" i="5"/>
  <c r="BA1925" i="5"/>
  <c r="BA1933" i="5"/>
  <c r="BA1941" i="5"/>
  <c r="BA1949" i="5"/>
  <c r="BA1957" i="5"/>
  <c r="BA1965" i="5"/>
  <c r="BA1973" i="5"/>
  <c r="BA1981" i="5"/>
  <c r="BA1989" i="5"/>
  <c r="BA1997" i="5"/>
  <c r="BA2005" i="5"/>
  <c r="BA2013" i="5"/>
  <c r="BA2021" i="5"/>
  <c r="BA2029" i="5"/>
  <c r="BA2037" i="5"/>
  <c r="BA2045" i="5"/>
  <c r="BA2053" i="5"/>
  <c r="BA2061" i="5"/>
  <c r="BA2069" i="5"/>
  <c r="BA2074" i="5"/>
  <c r="BA2082" i="5"/>
  <c r="BA2090" i="5"/>
  <c r="BA2098" i="5"/>
  <c r="BA2106" i="5"/>
  <c r="BA2114" i="5"/>
  <c r="BA2122" i="5"/>
  <c r="BA2130" i="5"/>
  <c r="BA2138" i="5"/>
  <c r="BA2146" i="5"/>
  <c r="BA2154" i="5"/>
  <c r="BA2162" i="5"/>
  <c r="BA2170" i="5"/>
  <c r="BA2178" i="5"/>
  <c r="BA2186" i="5"/>
  <c r="BA2194" i="5"/>
  <c r="BA2202" i="5"/>
  <c r="BA2210" i="5"/>
  <c r="BA2218" i="5"/>
  <c r="BA2563" i="5"/>
  <c r="BA2571" i="5"/>
  <c r="BA2579" i="5"/>
  <c r="BA2587" i="5"/>
  <c r="BA2595" i="5"/>
  <c r="BA2603" i="5"/>
  <c r="BA2611" i="5"/>
  <c r="BA2619" i="5"/>
  <c r="BA2627" i="5"/>
  <c r="BA2635" i="5"/>
  <c r="BA2643" i="5"/>
  <c r="BA2651" i="5"/>
  <c r="BA2659" i="5"/>
  <c r="BA2667" i="5"/>
  <c r="BA2675" i="5"/>
  <c r="BA2683" i="5"/>
  <c r="BA2691" i="5"/>
  <c r="BA2699" i="5"/>
  <c r="BA2707" i="5"/>
  <c r="BA2715" i="5"/>
  <c r="BA2723" i="5"/>
  <c r="BA2731" i="5"/>
  <c r="BA2739" i="5"/>
  <c r="BA2747" i="5"/>
  <c r="BA2755" i="5"/>
  <c r="BA2763" i="5"/>
  <c r="BL2767" i="5"/>
  <c r="BA2767" i="5"/>
  <c r="BA2775" i="5"/>
  <c r="BA2783" i="5"/>
  <c r="BA2791" i="5"/>
  <c r="BA2799" i="5"/>
  <c r="BA2807" i="5"/>
  <c r="BA2815" i="5"/>
  <c r="BA2823" i="5"/>
  <c r="BL2831" i="5"/>
  <c r="BA2831" i="5"/>
  <c r="BA2839" i="5"/>
  <c r="BA2847" i="5"/>
  <c r="BA2855" i="5"/>
  <c r="BA2863" i="5"/>
  <c r="BA2871" i="5"/>
  <c r="BA2879" i="5"/>
  <c r="BA2887" i="5"/>
  <c r="BL2895" i="5"/>
  <c r="BA2895" i="5"/>
  <c r="BA2903" i="5"/>
  <c r="BA2911" i="5"/>
  <c r="BA2919" i="5"/>
  <c r="BA2927" i="5"/>
  <c r="BA2935" i="5"/>
  <c r="BC2164" i="5"/>
  <c r="BC1666" i="5"/>
  <c r="BC1425" i="5"/>
  <c r="BH1162" i="5"/>
  <c r="BM1162" i="5" s="1"/>
  <c r="BB1162" i="5"/>
  <c r="BE1102" i="5"/>
  <c r="BE1070" i="5"/>
  <c r="BE1038" i="5"/>
  <c r="BE1006" i="5"/>
  <c r="BE974" i="5"/>
  <c r="BE948" i="5"/>
  <c r="BE916" i="5"/>
  <c r="BD885" i="5"/>
  <c r="BE842" i="5"/>
  <c r="BD821" i="5"/>
  <c r="BE778" i="5"/>
  <c r="BC747" i="5"/>
  <c r="BE725" i="5"/>
  <c r="BD704" i="5"/>
  <c r="BC683" i="5"/>
  <c r="BE661" i="5"/>
  <c r="BD640" i="5"/>
  <c r="BC619" i="5"/>
  <c r="BE597" i="5"/>
  <c r="BC585" i="5"/>
  <c r="BC569" i="5"/>
  <c r="BC553" i="5"/>
  <c r="BC537" i="5"/>
  <c r="BC521" i="5"/>
  <c r="BC505" i="5"/>
  <c r="BC489" i="5"/>
  <c r="BC473" i="5"/>
  <c r="BC457" i="5"/>
  <c r="BC441" i="5"/>
  <c r="BC425" i="5"/>
  <c r="BC409" i="5"/>
  <c r="BC393" i="5"/>
  <c r="BD301" i="5"/>
  <c r="BE275" i="5"/>
  <c r="BC250" i="5"/>
  <c r="BD237" i="5"/>
  <c r="BE211" i="5"/>
  <c r="BC186" i="5"/>
  <c r="BD173" i="5"/>
  <c r="BE147" i="5"/>
  <c r="BC122" i="5"/>
  <c r="BD109" i="5"/>
  <c r="BE83" i="5"/>
  <c r="BC58" i="5"/>
  <c r="AZ50" i="5"/>
  <c r="AZ42" i="5"/>
  <c r="AZ34" i="5"/>
  <c r="AZ26" i="5"/>
  <c r="AZ18" i="5"/>
  <c r="AZ10" i="5"/>
  <c r="AZ58" i="5"/>
  <c r="AZ66" i="5"/>
  <c r="AZ74" i="5"/>
  <c r="AZ82" i="5"/>
  <c r="AZ90" i="5"/>
  <c r="AZ98" i="5"/>
  <c r="AZ106" i="5"/>
  <c r="AZ114" i="5"/>
  <c r="AZ122" i="5"/>
  <c r="AZ130" i="5"/>
  <c r="AZ138" i="5"/>
  <c r="AZ146" i="5"/>
  <c r="AZ154" i="5"/>
  <c r="AZ162" i="5"/>
  <c r="AZ170" i="5"/>
  <c r="AZ178" i="5"/>
  <c r="AZ186" i="5"/>
  <c r="AZ194" i="5"/>
  <c r="AZ202" i="5"/>
  <c r="AZ210" i="5"/>
  <c r="AZ218" i="5"/>
  <c r="AZ226" i="5"/>
  <c r="AZ234" i="5"/>
  <c r="AZ242" i="5"/>
  <c r="AZ250" i="5"/>
  <c r="AZ258" i="5"/>
  <c r="AZ266" i="5"/>
  <c r="AZ274" i="5"/>
  <c r="AZ282" i="5"/>
  <c r="AZ290" i="5"/>
  <c r="AZ298" i="5"/>
  <c r="AZ306" i="5"/>
  <c r="AZ316" i="5"/>
  <c r="AZ324" i="5"/>
  <c r="AZ332" i="5"/>
  <c r="AZ340" i="5"/>
  <c r="AZ348" i="5"/>
  <c r="AZ356" i="5"/>
  <c r="AZ364" i="5"/>
  <c r="AZ372" i="5"/>
  <c r="AZ380" i="5"/>
  <c r="AZ396" i="5"/>
  <c r="AZ404" i="5"/>
  <c r="AZ412" i="5"/>
  <c r="AZ420" i="5"/>
  <c r="AZ428" i="5"/>
  <c r="AZ436" i="5"/>
  <c r="AZ444" i="5"/>
  <c r="AZ452" i="5"/>
  <c r="AZ460" i="5"/>
  <c r="AZ468" i="5"/>
  <c r="AZ476" i="5"/>
  <c r="AZ484" i="5"/>
  <c r="AZ492" i="5"/>
  <c r="AZ500" i="5"/>
  <c r="AZ508" i="5"/>
  <c r="AZ516" i="5"/>
  <c r="AZ524" i="5"/>
  <c r="AZ532" i="5"/>
  <c r="AZ540" i="5"/>
  <c r="AZ548" i="5"/>
  <c r="AZ556" i="5"/>
  <c r="AZ564" i="5"/>
  <c r="AZ572" i="5"/>
  <c r="AZ580" i="5"/>
  <c r="AZ590" i="5"/>
  <c r="AZ598" i="5"/>
  <c r="AZ606" i="5"/>
  <c r="AZ614" i="5"/>
  <c r="AZ622" i="5"/>
  <c r="AZ630" i="5"/>
  <c r="AZ638" i="5"/>
  <c r="AZ646" i="5"/>
  <c r="AZ654" i="5"/>
  <c r="AZ662" i="5"/>
  <c r="AZ670" i="5"/>
  <c r="AZ678" i="5"/>
  <c r="AZ686" i="5"/>
  <c r="AZ694" i="5"/>
  <c r="AZ702" i="5"/>
  <c r="AZ710" i="5"/>
  <c r="AZ718" i="5"/>
  <c r="AZ726" i="5"/>
  <c r="AZ734" i="5"/>
  <c r="AZ742" i="5"/>
  <c r="AZ750" i="5"/>
  <c r="AZ758" i="5"/>
  <c r="AZ771" i="5"/>
  <c r="AZ779" i="5"/>
  <c r="AZ787" i="5"/>
  <c r="AZ795" i="5"/>
  <c r="AZ803" i="5"/>
  <c r="AZ811" i="5"/>
  <c r="AZ819" i="5"/>
  <c r="AZ827" i="5"/>
  <c r="AZ835" i="5"/>
  <c r="AZ843" i="5"/>
  <c r="AZ851" i="5"/>
  <c r="AZ859" i="5"/>
  <c r="AZ867" i="5"/>
  <c r="AZ875" i="5"/>
  <c r="AZ883" i="5"/>
  <c r="AZ891" i="5"/>
  <c r="AZ899" i="5"/>
  <c r="AZ907" i="5"/>
  <c r="AZ915" i="5"/>
  <c r="AZ923" i="5"/>
  <c r="AZ931" i="5"/>
  <c r="AZ939" i="5"/>
  <c r="AZ947" i="5"/>
  <c r="AZ955" i="5"/>
  <c r="AZ957" i="5"/>
  <c r="AZ965" i="5"/>
  <c r="AZ973" i="5"/>
  <c r="AZ981" i="5"/>
  <c r="AZ989" i="5"/>
  <c r="AZ997" i="5"/>
  <c r="AZ1005" i="5"/>
  <c r="AZ1013" i="5"/>
  <c r="AZ1021" i="5"/>
  <c r="AZ1029" i="5"/>
  <c r="AZ1037" i="5"/>
  <c r="AZ1045" i="5"/>
  <c r="AZ1053" i="5"/>
  <c r="AZ1061" i="5"/>
  <c r="AZ1069" i="5"/>
  <c r="AZ1077" i="5"/>
  <c r="AZ1085" i="5"/>
  <c r="AZ1093" i="5"/>
  <c r="AZ1101" i="5"/>
  <c r="AZ1109" i="5"/>
  <c r="AZ1116" i="5"/>
  <c r="AZ1124" i="5"/>
  <c r="AZ1132" i="5"/>
  <c r="AZ1140" i="5"/>
  <c r="AZ1148" i="5"/>
  <c r="AZ1156" i="5"/>
  <c r="AZ1164" i="5"/>
  <c r="AZ1172" i="5"/>
  <c r="AZ1180" i="5"/>
  <c r="AZ1188" i="5"/>
  <c r="AZ1196" i="5"/>
  <c r="AZ1204" i="5"/>
  <c r="AZ1212" i="5"/>
  <c r="AZ1220" i="5"/>
  <c r="AZ1228" i="5"/>
  <c r="AZ1236" i="5"/>
  <c r="AZ1244" i="5"/>
  <c r="AZ1252" i="5"/>
  <c r="AZ1260" i="5"/>
  <c r="AZ1268" i="5"/>
  <c r="AZ1276" i="5"/>
  <c r="AZ1284" i="5"/>
  <c r="AZ1292" i="5"/>
  <c r="AZ1300" i="5"/>
  <c r="AZ1308" i="5"/>
  <c r="AZ1316" i="5"/>
  <c r="AZ1318" i="5"/>
  <c r="AZ1326" i="5"/>
  <c r="AZ1334" i="5"/>
  <c r="AZ1342" i="5"/>
  <c r="AZ1350" i="5"/>
  <c r="AZ1358" i="5"/>
  <c r="AZ1366" i="5"/>
  <c r="AZ1374" i="5"/>
  <c r="AZ1382" i="5"/>
  <c r="AZ1390" i="5"/>
  <c r="AZ1398" i="5"/>
  <c r="AZ1406" i="5"/>
  <c r="AZ1414" i="5"/>
  <c r="AZ1422" i="5"/>
  <c r="AZ1430" i="5"/>
  <c r="AZ1438" i="5"/>
  <c r="AZ1446" i="5"/>
  <c r="AZ1454" i="5"/>
  <c r="AZ1462" i="5"/>
  <c r="AZ1470" i="5"/>
  <c r="AZ1478" i="5"/>
  <c r="AZ1486" i="5"/>
  <c r="AZ1494" i="5"/>
  <c r="AZ1502" i="5"/>
  <c r="AZ1510" i="5"/>
  <c r="AZ1517" i="5"/>
  <c r="AZ1525" i="5"/>
  <c r="AZ1533" i="5"/>
  <c r="AZ1541" i="5"/>
  <c r="AZ1549" i="5"/>
  <c r="AZ1557" i="5"/>
  <c r="AZ1565" i="5"/>
  <c r="AZ1573" i="5"/>
  <c r="AZ1581" i="5"/>
  <c r="AZ1589" i="5"/>
  <c r="AZ1597" i="5"/>
  <c r="AZ1605" i="5"/>
  <c r="AZ1613" i="5"/>
  <c r="AZ1621" i="5"/>
  <c r="AZ1629" i="5"/>
  <c r="AZ1639" i="5"/>
  <c r="AZ1647" i="5"/>
  <c r="AZ1655" i="5"/>
  <c r="AZ1663" i="5"/>
  <c r="AZ1671" i="5"/>
  <c r="AZ1679" i="5"/>
  <c r="AZ1687" i="5"/>
  <c r="AZ1695" i="5"/>
  <c r="AZ1703" i="5"/>
  <c r="AZ1711" i="5"/>
  <c r="AZ1719" i="5"/>
  <c r="AZ1727" i="5"/>
  <c r="AZ1735" i="5"/>
  <c r="AZ1745" i="5"/>
  <c r="AZ1753" i="5"/>
  <c r="AZ1761" i="5"/>
  <c r="AZ1769" i="5"/>
  <c r="AZ1777" i="5"/>
  <c r="AZ1785" i="5"/>
  <c r="AZ1793" i="5"/>
  <c r="AZ1801" i="5"/>
  <c r="AZ1809" i="5"/>
  <c r="AZ1817" i="5"/>
  <c r="AZ1825" i="5"/>
  <c r="AZ1833" i="5"/>
  <c r="AZ1841" i="5"/>
  <c r="AZ1849" i="5"/>
  <c r="AZ1857" i="5"/>
  <c r="AZ1865" i="5"/>
  <c r="AZ1873" i="5"/>
  <c r="AZ1881" i="5"/>
  <c r="AZ1889" i="5"/>
  <c r="AZ1897" i="5"/>
  <c r="AZ1905" i="5"/>
  <c r="AZ1916" i="5"/>
  <c r="AZ1924" i="5"/>
  <c r="AZ1932" i="5"/>
  <c r="AZ1940" i="5"/>
  <c r="AZ1948" i="5"/>
  <c r="AZ1956" i="5"/>
  <c r="AZ1964" i="5"/>
  <c r="AZ1972" i="5"/>
  <c r="AZ1980" i="5"/>
  <c r="AZ1988" i="5"/>
  <c r="AZ1996" i="5"/>
  <c r="AZ2004" i="5"/>
  <c r="AZ2012" i="5"/>
  <c r="AZ2020" i="5"/>
  <c r="AZ2028" i="5"/>
  <c r="AZ2036" i="5"/>
  <c r="AZ2044" i="5"/>
  <c r="AZ2052" i="5"/>
  <c r="AZ2060" i="5"/>
  <c r="AZ2068" i="5"/>
  <c r="AZ2081" i="5"/>
  <c r="AZ2089" i="5"/>
  <c r="AZ2097" i="5"/>
  <c r="AZ2105" i="5"/>
  <c r="AZ2113" i="5"/>
  <c r="AZ2121" i="5"/>
  <c r="AZ2129" i="5"/>
  <c r="AZ2137" i="5"/>
  <c r="AZ2145" i="5"/>
  <c r="AZ2153" i="5"/>
  <c r="AZ2161" i="5"/>
  <c r="AZ2169" i="5"/>
  <c r="AZ2177" i="5"/>
  <c r="AZ2185" i="5"/>
  <c r="AZ2193" i="5"/>
  <c r="AZ2201" i="5"/>
  <c r="AZ2209" i="5"/>
  <c r="AZ2217" i="5"/>
  <c r="AZ2230" i="5"/>
  <c r="AZ2238" i="5"/>
  <c r="AZ2246" i="5"/>
  <c r="AZ2254" i="5"/>
  <c r="AZ2262" i="5"/>
  <c r="AZ2270" i="5"/>
  <c r="BK2278" i="5"/>
  <c r="AZ2278" i="5"/>
  <c r="AZ2286" i="5"/>
  <c r="AZ2294" i="5"/>
  <c r="AZ2302" i="5"/>
  <c r="AZ2310" i="5"/>
  <c r="AZ2318" i="5"/>
  <c r="AZ2326" i="5"/>
  <c r="AZ2334" i="5"/>
  <c r="AZ2342" i="5"/>
  <c r="AZ2350" i="5"/>
  <c r="AZ2358" i="5"/>
  <c r="AZ2366" i="5"/>
  <c r="AZ2374" i="5"/>
  <c r="AZ2382" i="5"/>
  <c r="AZ2390" i="5"/>
  <c r="AZ2398" i="5"/>
  <c r="AZ2410" i="5"/>
  <c r="AZ2418" i="5"/>
  <c r="AZ2426" i="5"/>
  <c r="AZ2434" i="5"/>
  <c r="BK2442" i="5"/>
  <c r="AZ2442" i="5"/>
  <c r="AZ2450" i="5"/>
  <c r="AZ2458" i="5"/>
  <c r="AZ2466" i="5"/>
  <c r="AZ2474" i="5"/>
  <c r="AZ2482" i="5"/>
  <c r="AZ2490" i="5"/>
  <c r="AZ2498" i="5"/>
  <c r="AZ2506" i="5"/>
  <c r="AZ2514" i="5"/>
  <c r="AZ2522" i="5"/>
  <c r="AZ2530" i="5"/>
  <c r="AZ2538" i="5"/>
  <c r="AZ2546" i="5"/>
  <c r="AZ2554" i="5"/>
  <c r="AZ2570" i="5"/>
  <c r="AZ2578" i="5"/>
  <c r="AZ2586" i="5"/>
  <c r="AZ2594" i="5"/>
  <c r="AZ2602" i="5"/>
  <c r="AZ2610" i="5"/>
  <c r="BK2618" i="5"/>
  <c r="AZ2618" i="5"/>
  <c r="AZ2626" i="5"/>
  <c r="AZ2634" i="5"/>
  <c r="AZ2642" i="5"/>
  <c r="AZ2650" i="5"/>
  <c r="AZ2658" i="5"/>
  <c r="AZ2666" i="5"/>
  <c r="AZ2674" i="5"/>
  <c r="AZ2682" i="5"/>
  <c r="AZ2690" i="5"/>
  <c r="AZ2698" i="5"/>
  <c r="AZ2706" i="5"/>
  <c r="AZ2714" i="5"/>
  <c r="AZ2722" i="5"/>
  <c r="AZ2730" i="5"/>
  <c r="AZ2738" i="5"/>
  <c r="BK2746" i="5"/>
  <c r="AZ2746" i="5"/>
  <c r="AZ2754" i="5"/>
  <c r="AZ2762" i="5"/>
  <c r="AZ2766" i="5"/>
  <c r="AZ2774" i="5"/>
  <c r="AZ2782" i="5"/>
  <c r="AZ2790" i="5"/>
  <c r="AZ2798" i="5"/>
  <c r="AZ2806" i="5"/>
  <c r="AZ2814" i="5"/>
  <c r="AZ2822" i="5"/>
  <c r="AZ2830" i="5"/>
  <c r="AZ2838" i="5"/>
  <c r="AZ2846" i="5"/>
  <c r="AZ2854" i="5"/>
  <c r="AZ2862" i="5"/>
  <c r="AZ2870" i="5"/>
  <c r="AZ2878" i="5"/>
  <c r="AZ2886" i="5"/>
  <c r="AZ2894" i="5"/>
  <c r="AZ2902" i="5"/>
  <c r="AZ2910" i="5"/>
  <c r="AZ2918" i="5"/>
  <c r="AZ2926" i="5"/>
  <c r="AZ2934" i="5"/>
  <c r="AZ2952" i="5"/>
  <c r="AZ2960" i="5"/>
  <c r="AZ2968" i="5"/>
  <c r="AZ2976" i="5"/>
  <c r="AZ2984" i="5"/>
  <c r="BK2992" i="5"/>
  <c r="AZ2992" i="5"/>
  <c r="AZ3000" i="5"/>
  <c r="AZ3008" i="5"/>
  <c r="AZ3016" i="5"/>
  <c r="AZ3024" i="5"/>
  <c r="AZ3032" i="5"/>
  <c r="AZ3040" i="5"/>
  <c r="AZ3048" i="5"/>
  <c r="AZ3056" i="5"/>
  <c r="AZ3064" i="5"/>
  <c r="AZ3072" i="5"/>
  <c r="AZ3080" i="5"/>
  <c r="AZ3092" i="5"/>
  <c r="AZ3100" i="5"/>
  <c r="AZ3108" i="5"/>
  <c r="AZ3116" i="5"/>
  <c r="AZ3124" i="5"/>
  <c r="AZ3132" i="5"/>
  <c r="AZ3140" i="5"/>
  <c r="AZ3148" i="5"/>
  <c r="AZ3156" i="5"/>
  <c r="AZ3164" i="5"/>
  <c r="AZ3172" i="5"/>
  <c r="AZ3180" i="5"/>
  <c r="AZ3188" i="5"/>
  <c r="AZ3196" i="5"/>
  <c r="AZ3204" i="5"/>
  <c r="AZ3212" i="5"/>
  <c r="AZ3220" i="5"/>
  <c r="AY226" i="5"/>
  <c r="AY154" i="5"/>
  <c r="AY146" i="5"/>
  <c r="AY74" i="5"/>
  <c r="AY56" i="5"/>
  <c r="AY48" i="5"/>
  <c r="AY40" i="5"/>
  <c r="AY32" i="5"/>
  <c r="AY24" i="5"/>
  <c r="AY16" i="5"/>
  <c r="AY1138" i="5"/>
  <c r="AY1202" i="5"/>
  <c r="AY1266" i="5"/>
  <c r="AY328" i="5"/>
  <c r="AY336" i="5"/>
  <c r="AY344" i="5"/>
  <c r="AY352" i="5"/>
  <c r="AY360" i="5"/>
  <c r="AY368" i="5"/>
  <c r="AY376" i="5"/>
  <c r="AY384" i="5"/>
  <c r="AY392" i="5"/>
  <c r="AY400" i="5"/>
  <c r="AY408" i="5"/>
  <c r="AY416" i="5"/>
  <c r="AY424" i="5"/>
  <c r="AY432" i="5"/>
  <c r="AY440" i="5"/>
  <c r="AY448" i="5"/>
  <c r="AY456" i="5"/>
  <c r="AY464" i="5"/>
  <c r="AY472" i="5"/>
  <c r="AY480" i="5"/>
  <c r="AY488" i="5"/>
  <c r="AY496" i="5"/>
  <c r="AY504" i="5"/>
  <c r="AY512" i="5"/>
  <c r="AY520" i="5"/>
  <c r="AY528" i="5"/>
  <c r="AY536" i="5"/>
  <c r="AY544" i="5"/>
  <c r="AY552" i="5"/>
  <c r="AY560" i="5"/>
  <c r="AY568" i="5"/>
  <c r="AY576" i="5"/>
  <c r="AY584" i="5"/>
  <c r="AY594" i="5"/>
  <c r="AY602" i="5"/>
  <c r="AY610" i="5"/>
  <c r="AY618" i="5"/>
  <c r="AY626" i="5"/>
  <c r="AY634" i="5"/>
  <c r="AY642" i="5"/>
  <c r="AY650" i="5"/>
  <c r="AY658" i="5"/>
  <c r="AY666" i="5"/>
  <c r="AY674" i="5"/>
  <c r="AY682" i="5"/>
  <c r="AY690" i="5"/>
  <c r="AY698" i="5"/>
  <c r="AY706" i="5"/>
  <c r="AY714" i="5"/>
  <c r="AY722" i="5"/>
  <c r="AY730" i="5"/>
  <c r="AY738" i="5"/>
  <c r="AY746" i="5"/>
  <c r="AY754" i="5"/>
  <c r="AY767" i="5"/>
  <c r="AY775" i="5"/>
  <c r="AY783" i="5"/>
  <c r="AY791" i="5"/>
  <c r="AY799" i="5"/>
  <c r="AY807" i="5"/>
  <c r="AY815" i="5"/>
  <c r="AY823" i="5"/>
  <c r="AY831" i="5"/>
  <c r="AY839" i="5"/>
  <c r="AY847" i="5"/>
  <c r="AY855" i="5"/>
  <c r="AY863" i="5"/>
  <c r="AY871" i="5"/>
  <c r="AY879" i="5"/>
  <c r="AY887" i="5"/>
  <c r="AY895" i="5"/>
  <c r="AY903" i="5"/>
  <c r="AY911" i="5"/>
  <c r="AY919" i="5"/>
  <c r="AY927" i="5"/>
  <c r="AY935" i="5"/>
  <c r="AY943" i="5"/>
  <c r="AY951" i="5"/>
  <c r="AY961" i="5"/>
  <c r="AY969" i="5"/>
  <c r="AY977" i="5"/>
  <c r="AY985" i="5"/>
  <c r="AY993" i="5"/>
  <c r="AY1001" i="5"/>
  <c r="AY1009" i="5"/>
  <c r="AY1017" i="5"/>
  <c r="AY1025" i="5"/>
  <c r="AY1033" i="5"/>
  <c r="AY1041" i="5"/>
  <c r="AY1049" i="5"/>
  <c r="AY1057" i="5"/>
  <c r="AY1065" i="5"/>
  <c r="AY1073" i="5"/>
  <c r="AY1081" i="5"/>
  <c r="AY1089" i="5"/>
  <c r="AY1097" i="5"/>
  <c r="AY1105" i="5"/>
  <c r="AY1132" i="5"/>
  <c r="AY1196" i="5"/>
  <c r="AY1260" i="5"/>
  <c r="AY1169" i="5"/>
  <c r="AY1233" i="5"/>
  <c r="AY1276" i="5"/>
  <c r="AY1150" i="5"/>
  <c r="AY1214" i="5"/>
  <c r="AY1131" i="5"/>
  <c r="AY1195" i="5"/>
  <c r="AY1259" i="5"/>
  <c r="BJ1168" i="5"/>
  <c r="AY1168" i="5"/>
  <c r="BJ1232" i="5"/>
  <c r="AY1232" i="5"/>
  <c r="AY1289" i="5"/>
  <c r="AY1297" i="5"/>
  <c r="AY1305" i="5"/>
  <c r="AY1313" i="5"/>
  <c r="AY1323" i="5"/>
  <c r="AY1331" i="5"/>
  <c r="AY1339" i="5"/>
  <c r="AY1347" i="5"/>
  <c r="AY1355" i="5"/>
  <c r="AY1363" i="5"/>
  <c r="AY1371" i="5"/>
  <c r="AY1379" i="5"/>
  <c r="AY1387" i="5"/>
  <c r="AY1395" i="5"/>
  <c r="AY1403" i="5"/>
  <c r="AY1411" i="5"/>
  <c r="AY1419" i="5"/>
  <c r="AY1427" i="5"/>
  <c r="AY1435" i="5"/>
  <c r="AY1443" i="5"/>
  <c r="AY1451" i="5"/>
  <c r="AY1459" i="5"/>
  <c r="AY1467" i="5"/>
  <c r="AY1475" i="5"/>
  <c r="AY1483" i="5"/>
  <c r="AY1491" i="5"/>
  <c r="AY1499" i="5"/>
  <c r="AY1507" i="5"/>
  <c r="AY1742" i="5"/>
  <c r="AY1750" i="5"/>
  <c r="AY1758" i="5"/>
  <c r="AY1766" i="5"/>
  <c r="AY1774" i="5"/>
  <c r="AY1782" i="5"/>
  <c r="AY1790" i="5"/>
  <c r="AY1798" i="5"/>
  <c r="AY1806" i="5"/>
  <c r="AY1814" i="5"/>
  <c r="AY1822" i="5"/>
  <c r="AY1830" i="5"/>
  <c r="AY1838" i="5"/>
  <c r="AY1846" i="5"/>
  <c r="AY1854" i="5"/>
  <c r="AY1862" i="5"/>
  <c r="AY1870" i="5"/>
  <c r="AY1878" i="5"/>
  <c r="AY1886" i="5"/>
  <c r="AY1894" i="5"/>
  <c r="AY1902" i="5"/>
  <c r="AY1910" i="5"/>
  <c r="AY2227" i="5"/>
  <c r="AY2235" i="5"/>
  <c r="AY2243" i="5"/>
  <c r="AY2251" i="5"/>
  <c r="AY2259" i="5"/>
  <c r="AY2267" i="5"/>
  <c r="AY2275" i="5"/>
  <c r="AY2283" i="5"/>
  <c r="AY2291" i="5"/>
  <c r="AY2299" i="5"/>
  <c r="AY2307" i="5"/>
  <c r="AY2315" i="5"/>
  <c r="AY2323" i="5"/>
  <c r="AY2331" i="5"/>
  <c r="BJ2339" i="5"/>
  <c r="AY2339" i="5"/>
  <c r="AY2347" i="5"/>
  <c r="AY2355" i="5"/>
  <c r="AY2363" i="5"/>
  <c r="AY2371" i="5"/>
  <c r="AY2379" i="5"/>
  <c r="BJ2387" i="5"/>
  <c r="AY2387" i="5"/>
  <c r="AY2395" i="5"/>
  <c r="BJ2403" i="5"/>
  <c r="AY2403" i="5"/>
  <c r="AY2407" i="5"/>
  <c r="AY2415" i="5"/>
  <c r="AY2423" i="5"/>
  <c r="AY2431" i="5"/>
  <c r="AY2439" i="5"/>
  <c r="AY2447" i="5"/>
  <c r="AY2455" i="5"/>
  <c r="AY2463" i="5"/>
  <c r="AY2471" i="5"/>
  <c r="AY2479" i="5"/>
  <c r="AY2487" i="5"/>
  <c r="AY2495" i="5"/>
  <c r="AY2503" i="5"/>
  <c r="AY2511" i="5"/>
  <c r="AY2519" i="5"/>
  <c r="AY2527" i="5"/>
  <c r="AY2535" i="5"/>
  <c r="AY2543" i="5"/>
  <c r="AY2551" i="5"/>
  <c r="AY2949" i="5"/>
  <c r="AY2957" i="5"/>
  <c r="AY2965" i="5"/>
  <c r="AY2973" i="5"/>
  <c r="AY2981" i="5"/>
  <c r="AY2989" i="5"/>
  <c r="AY2997" i="5"/>
  <c r="AY3005" i="5"/>
  <c r="AY3013" i="5"/>
  <c r="AY3021" i="5"/>
  <c r="AY3029" i="5"/>
  <c r="AY3037" i="5"/>
  <c r="AY3045" i="5"/>
  <c r="AY3053" i="5"/>
  <c r="AY3061" i="5"/>
  <c r="AY3069" i="5"/>
  <c r="AY3077" i="5"/>
  <c r="AY3089" i="5"/>
  <c r="AY3097" i="5"/>
  <c r="AY3105" i="5"/>
  <c r="AY3113" i="5"/>
  <c r="AY3121" i="5"/>
  <c r="AY3129" i="5"/>
  <c r="AY3137" i="5"/>
  <c r="BJ3145" i="5"/>
  <c r="AY3145" i="5"/>
  <c r="BJ3153" i="5"/>
  <c r="AY3153" i="5"/>
  <c r="AY3161" i="5"/>
  <c r="AY3169" i="5"/>
  <c r="AY3177" i="5"/>
  <c r="AY3185" i="5"/>
  <c r="AY3193" i="5"/>
  <c r="AY3201" i="5"/>
  <c r="BJ3209" i="5"/>
  <c r="AY3209" i="5"/>
  <c r="AY3217" i="5"/>
  <c r="BC2249" i="5"/>
  <c r="BC1999" i="5"/>
  <c r="BC1748" i="5"/>
  <c r="BH1122" i="5"/>
  <c r="BB1122" i="5"/>
  <c r="BE1097" i="5"/>
  <c r="BE1065" i="5"/>
  <c r="BE1033" i="5"/>
  <c r="BE1001" i="5"/>
  <c r="BE969" i="5"/>
  <c r="BE943" i="5"/>
  <c r="BE911" i="5"/>
  <c r="BC882" i="5"/>
  <c r="BE860" i="5"/>
  <c r="BD839" i="5"/>
  <c r="BC818" i="5"/>
  <c r="BE796" i="5"/>
  <c r="BD775" i="5"/>
  <c r="BE743" i="5"/>
  <c r="BD722" i="5"/>
  <c r="BC701" i="5"/>
  <c r="BD658" i="5"/>
  <c r="BC637" i="5"/>
  <c r="BD594" i="5"/>
  <c r="AY319" i="5"/>
  <c r="BD299" i="5"/>
  <c r="BE273" i="5"/>
  <c r="AY261" i="5"/>
  <c r="BC248" i="5"/>
  <c r="BD235" i="5"/>
  <c r="BE209" i="5"/>
  <c r="AY197" i="5"/>
  <c r="BC184" i="5"/>
  <c r="BD171" i="5"/>
  <c r="BE145" i="5"/>
  <c r="AY133" i="5"/>
  <c r="BC120" i="5"/>
  <c r="BD107" i="5"/>
  <c r="BE81" i="5"/>
  <c r="AY69" i="5"/>
  <c r="BE56" i="5"/>
  <c r="BE48" i="5"/>
  <c r="BE40" i="5"/>
  <c r="BE32" i="5"/>
  <c r="BE24" i="5"/>
  <c r="BE16" i="5"/>
  <c r="BE1134" i="5"/>
  <c r="BE1198" i="5"/>
  <c r="BE1262" i="5"/>
  <c r="BQ1128" i="5"/>
  <c r="BE1128" i="5"/>
  <c r="BQ1192" i="5"/>
  <c r="BE1192" i="5"/>
  <c r="BQ1256" i="5"/>
  <c r="BE1256" i="5"/>
  <c r="BE1281" i="5"/>
  <c r="BE2259" i="5"/>
  <c r="BE1154" i="5"/>
  <c r="BE1218" i="5"/>
  <c r="BE1290" i="5"/>
  <c r="BE1143" i="5"/>
  <c r="BE1207" i="5"/>
  <c r="BE2267" i="5"/>
  <c r="BE1180" i="5"/>
  <c r="BE1244" i="5"/>
  <c r="BE1278" i="5"/>
  <c r="BE1303" i="5"/>
  <c r="BE2257" i="5"/>
  <c r="BE1327" i="5"/>
  <c r="BE1415" i="5"/>
  <c r="BE1431" i="5"/>
  <c r="BE1447" i="5"/>
  <c r="BE1455" i="5"/>
  <c r="BE1463" i="5"/>
  <c r="BE1471" i="5"/>
  <c r="BE1518" i="5"/>
  <c r="BE1526" i="5"/>
  <c r="BE1534" i="5"/>
  <c r="BE1542" i="5"/>
  <c r="BE1550" i="5"/>
  <c r="BE1558" i="5"/>
  <c r="BE1566" i="5"/>
  <c r="BE1574" i="5"/>
  <c r="BE1582" i="5"/>
  <c r="BE1590" i="5"/>
  <c r="BE1598" i="5"/>
  <c r="BE1606" i="5"/>
  <c r="BE1614" i="5"/>
  <c r="BE1622" i="5"/>
  <c r="BE1630" i="5"/>
  <c r="BE1640" i="5"/>
  <c r="BE1648" i="5"/>
  <c r="BE1656" i="5"/>
  <c r="BE1664" i="5"/>
  <c r="BE1672" i="5"/>
  <c r="BE1680" i="5"/>
  <c r="BE1688" i="5"/>
  <c r="BE1696" i="5"/>
  <c r="BE1704" i="5"/>
  <c r="BE1712" i="5"/>
  <c r="BE1720" i="5"/>
  <c r="BE1728" i="5"/>
  <c r="BE1736" i="5"/>
  <c r="BE1754" i="5"/>
  <c r="BE1834" i="5"/>
  <c r="BE1858" i="5"/>
  <c r="BE1874" i="5"/>
  <c r="BE1890" i="5"/>
  <c r="BE1917" i="5"/>
  <c r="BE1925" i="5"/>
  <c r="BE1933" i="5"/>
  <c r="BE1941" i="5"/>
  <c r="BE1949" i="5"/>
  <c r="BE1957" i="5"/>
  <c r="BE1965" i="5"/>
  <c r="BE1973" i="5"/>
  <c r="BE1981" i="5"/>
  <c r="BE1989" i="5"/>
  <c r="BE1997" i="5"/>
  <c r="BE2005" i="5"/>
  <c r="BE2013" i="5"/>
  <c r="BE2021" i="5"/>
  <c r="BE2029" i="5"/>
  <c r="BE2037" i="5"/>
  <c r="BE2045" i="5"/>
  <c r="BE2053" i="5"/>
  <c r="BE2061" i="5"/>
  <c r="BE2069" i="5"/>
  <c r="BE2074" i="5"/>
  <c r="BE2082" i="5"/>
  <c r="BE2090" i="5"/>
  <c r="BE2098" i="5"/>
  <c r="BE2106" i="5"/>
  <c r="BE2114" i="5"/>
  <c r="BE2122" i="5"/>
  <c r="BE2130" i="5"/>
  <c r="BE2138" i="5"/>
  <c r="BE2146" i="5"/>
  <c r="BE2154" i="5"/>
  <c r="BE2162" i="5"/>
  <c r="BE2170" i="5"/>
  <c r="BE2178" i="5"/>
  <c r="BE2186" i="5"/>
  <c r="BE2194" i="5"/>
  <c r="BE2202" i="5"/>
  <c r="BE2210" i="5"/>
  <c r="BE2218" i="5"/>
  <c r="BE2274" i="5"/>
  <c r="BE2293" i="5"/>
  <c r="BE2305" i="5"/>
  <c r="BE2313" i="5"/>
  <c r="BE2321" i="5"/>
  <c r="BQ2329" i="5"/>
  <c r="BE2329" i="5"/>
  <c r="BE2337" i="5"/>
  <c r="BE2345" i="5"/>
  <c r="BE2353" i="5"/>
  <c r="BE2361" i="5"/>
  <c r="BE2369" i="5"/>
  <c r="BE2377" i="5"/>
  <c r="BE2385" i="5"/>
  <c r="BQ2393" i="5"/>
  <c r="BE2393" i="5"/>
  <c r="BE2401" i="5"/>
  <c r="BE2405" i="5"/>
  <c r="BE2413" i="5"/>
  <c r="BE2421" i="5"/>
  <c r="BE2429" i="5"/>
  <c r="BE2437" i="5"/>
  <c r="BE2445" i="5"/>
  <c r="BQ2453" i="5"/>
  <c r="BE2453" i="5"/>
  <c r="BE2461" i="5"/>
  <c r="BE2469" i="5"/>
  <c r="BE2477" i="5"/>
  <c r="BE2485" i="5"/>
  <c r="BE2493" i="5"/>
  <c r="BE2501" i="5"/>
  <c r="BE2509" i="5"/>
  <c r="BE2517" i="5"/>
  <c r="BE2525" i="5"/>
  <c r="BE2533" i="5"/>
  <c r="BE2541" i="5"/>
  <c r="BE2549" i="5"/>
  <c r="BE2557" i="5"/>
  <c r="BE2565" i="5"/>
  <c r="BQ2573" i="5"/>
  <c r="BE2573" i="5"/>
  <c r="BE2581" i="5"/>
  <c r="BE2589" i="5"/>
  <c r="BE2597" i="5"/>
  <c r="BE2605" i="5"/>
  <c r="BE2613" i="5"/>
  <c r="BE2621" i="5"/>
  <c r="BE2629" i="5"/>
  <c r="BE2637" i="5"/>
  <c r="BE2645" i="5"/>
  <c r="BE2653" i="5"/>
  <c r="BE2661" i="5"/>
  <c r="BE2669" i="5"/>
  <c r="BE2677" i="5"/>
  <c r="BE2685" i="5"/>
  <c r="BE2693" i="5"/>
  <c r="BQ2701" i="5"/>
  <c r="BE2701" i="5"/>
  <c r="BE2709" i="5"/>
  <c r="BE2717" i="5"/>
  <c r="BE2725" i="5"/>
  <c r="BE2733" i="5"/>
  <c r="BE2741" i="5"/>
  <c r="BE2749" i="5"/>
  <c r="BE2757" i="5"/>
  <c r="BE2765" i="5"/>
  <c r="BE2769" i="5"/>
  <c r="BE2777" i="5"/>
  <c r="BE2785" i="5"/>
  <c r="BE2793" i="5"/>
  <c r="BE2801" i="5"/>
  <c r="BE2809" i="5"/>
  <c r="BE2817" i="5"/>
  <c r="BQ2825" i="5"/>
  <c r="BE2825" i="5"/>
  <c r="BQ2833" i="5"/>
  <c r="BE2833" i="5"/>
  <c r="BE2841" i="5"/>
  <c r="BE2849" i="5"/>
  <c r="BE2857" i="5"/>
  <c r="BE2865" i="5"/>
  <c r="BE2873" i="5"/>
  <c r="BE2881" i="5"/>
  <c r="BQ2889" i="5"/>
  <c r="BE2889" i="5"/>
  <c r="BE2897" i="5"/>
  <c r="BE2905" i="5"/>
  <c r="BE2913" i="5"/>
  <c r="BE2921" i="5"/>
  <c r="BE2929" i="5"/>
  <c r="BE2937" i="5"/>
  <c r="BQ2947" i="5"/>
  <c r="BE2947" i="5"/>
  <c r="BE2955" i="5"/>
  <c r="BE2963" i="5"/>
  <c r="BE2971" i="5"/>
  <c r="BE2979" i="5"/>
  <c r="BE2987" i="5"/>
  <c r="BE2995" i="5"/>
  <c r="BE3003" i="5"/>
  <c r="BE3011" i="5"/>
  <c r="BE3019" i="5"/>
  <c r="BE3027" i="5"/>
  <c r="BE3035" i="5"/>
  <c r="BE3043" i="5"/>
  <c r="BE3051" i="5"/>
  <c r="BE3059" i="5"/>
  <c r="BE3067" i="5"/>
  <c r="BE3075" i="5"/>
  <c r="BE3083" i="5"/>
  <c r="BE3087" i="5"/>
  <c r="BE3095" i="5"/>
  <c r="BE3103" i="5"/>
  <c r="BE3111" i="5"/>
  <c r="BE3119" i="5"/>
  <c r="BE3127" i="5"/>
  <c r="BE3135" i="5"/>
  <c r="BE3143" i="5"/>
  <c r="BE3151" i="5"/>
  <c r="BE3159" i="5"/>
  <c r="BE3167" i="5"/>
  <c r="BE3175" i="5"/>
  <c r="BE3183" i="5"/>
  <c r="BE3191" i="5"/>
  <c r="BQ3199" i="5"/>
  <c r="BE3199" i="5"/>
  <c r="BE3207" i="5"/>
  <c r="BE3215" i="5"/>
  <c r="BE3223" i="5"/>
  <c r="BC2029" i="5"/>
  <c r="BC1534" i="5"/>
  <c r="BC1300" i="5"/>
  <c r="BC847" i="5"/>
  <c r="BC823" i="5"/>
  <c r="BC799" i="5"/>
  <c r="BC730" i="5"/>
  <c r="BC690" i="5"/>
  <c r="BC650" i="5"/>
  <c r="BC634" i="5"/>
  <c r="BJ232" i="5"/>
  <c r="AY232" i="5"/>
  <c r="BJ224" i="5"/>
  <c r="AY224" i="5"/>
  <c r="AY216" i="5"/>
  <c r="BH2543" i="5"/>
  <c r="BL2543" i="5" s="1"/>
  <c r="BB2543" i="5"/>
  <c r="BC2055" i="5"/>
  <c r="BC1804" i="5"/>
  <c r="BC1560" i="5"/>
  <c r="BH1242" i="5"/>
  <c r="BM1242" i="5" s="1"/>
  <c r="BB1242" i="5"/>
  <c r="AY1191" i="5"/>
  <c r="BQ1139" i="5"/>
  <c r="BE1139" i="5"/>
  <c r="BE1108" i="5"/>
  <c r="BE1076" i="5"/>
  <c r="BE1044" i="5"/>
  <c r="BE1012" i="5"/>
  <c r="BE980" i="5"/>
  <c r="BE954" i="5"/>
  <c r="BE922" i="5"/>
  <c r="BE890" i="5"/>
  <c r="BC868" i="5"/>
  <c r="BE846" i="5"/>
  <c r="BD825" i="5"/>
  <c r="BC804" i="5"/>
  <c r="BE782" i="5"/>
  <c r="BO740" i="5"/>
  <c r="BD740" i="5"/>
  <c r="BE697" i="5"/>
  <c r="BO676" i="5"/>
  <c r="BD676" i="5"/>
  <c r="BE633" i="5"/>
  <c r="BO612" i="5"/>
  <c r="BD612" i="5"/>
  <c r="BC580" i="5"/>
  <c r="BC564" i="5"/>
  <c r="BC548" i="5"/>
  <c r="BC532" i="5"/>
  <c r="BC516" i="5"/>
  <c r="BC500" i="5"/>
  <c r="BC484" i="5"/>
  <c r="BC468" i="5"/>
  <c r="BC452" i="5"/>
  <c r="BC436" i="5"/>
  <c r="BC420" i="5"/>
  <c r="BC404" i="5"/>
  <c r="BC380" i="5"/>
  <c r="BC364" i="5"/>
  <c r="BC348" i="5"/>
  <c r="BC332" i="5"/>
  <c r="AY317" i="5"/>
  <c r="BC310" i="5"/>
  <c r="BD297" i="5"/>
  <c r="BE271" i="5"/>
  <c r="AY259" i="5"/>
  <c r="BC246" i="5"/>
  <c r="BD233" i="5"/>
  <c r="BE207" i="5"/>
  <c r="AY195" i="5"/>
  <c r="BC182" i="5"/>
  <c r="BD169" i="5"/>
  <c r="BE143" i="5"/>
  <c r="AY131" i="5"/>
  <c r="BC118" i="5"/>
  <c r="BD105" i="5"/>
  <c r="BE79" i="5"/>
  <c r="AY67" i="5"/>
  <c r="BD1121" i="5"/>
  <c r="BD1129" i="5"/>
  <c r="BD1137" i="5"/>
  <c r="BD1145" i="5"/>
  <c r="BD1153" i="5"/>
  <c r="BD1161" i="5"/>
  <c r="BD1169" i="5"/>
  <c r="BD1177" i="5"/>
  <c r="BD1185" i="5"/>
  <c r="BD1193" i="5"/>
  <c r="BD1201" i="5"/>
  <c r="BD1209" i="5"/>
  <c r="BD1217" i="5"/>
  <c r="BD1225" i="5"/>
  <c r="BD1233" i="5"/>
  <c r="BD1241" i="5"/>
  <c r="BD1249" i="5"/>
  <c r="BO1257" i="5"/>
  <c r="BD1257" i="5"/>
  <c r="BD1265" i="5"/>
  <c r="BD1273" i="5"/>
  <c r="BD1281" i="5"/>
  <c r="BD1289" i="5"/>
  <c r="BD1297" i="5"/>
  <c r="BD1305" i="5"/>
  <c r="BD1313" i="5"/>
  <c r="BD1323" i="5"/>
  <c r="BD1331" i="5"/>
  <c r="BD1339" i="5"/>
  <c r="BD1347" i="5"/>
  <c r="BD1355" i="5"/>
  <c r="BD1363" i="5"/>
  <c r="BD1371" i="5"/>
  <c r="BD1379" i="5"/>
  <c r="BD1387" i="5"/>
  <c r="BD1395" i="5"/>
  <c r="BD1403" i="5"/>
  <c r="BD1411" i="5"/>
  <c r="BD1419" i="5"/>
  <c r="BD1427" i="5"/>
  <c r="BD1435" i="5"/>
  <c r="BD1443" i="5"/>
  <c r="BD1451" i="5"/>
  <c r="BD1459" i="5"/>
  <c r="BD1467" i="5"/>
  <c r="BD1475" i="5"/>
  <c r="BD1483" i="5"/>
  <c r="BD1491" i="5"/>
  <c r="BD1499" i="5"/>
  <c r="BD1507" i="5"/>
  <c r="BD1742" i="5"/>
  <c r="BD1750" i="5"/>
  <c r="BD1758" i="5"/>
  <c r="BD1766" i="5"/>
  <c r="BD1774" i="5"/>
  <c r="BD1782" i="5"/>
  <c r="BD1790" i="5"/>
  <c r="BD1798" i="5"/>
  <c r="BD1806" i="5"/>
  <c r="BD1814" i="5"/>
  <c r="BD1822" i="5"/>
  <c r="BD1830" i="5"/>
  <c r="BD1838" i="5"/>
  <c r="BD1846" i="5"/>
  <c r="BD1854" i="5"/>
  <c r="BD1862" i="5"/>
  <c r="BD1870" i="5"/>
  <c r="BD1878" i="5"/>
  <c r="BD1886" i="5"/>
  <c r="BD1894" i="5"/>
  <c r="BD1902" i="5"/>
  <c r="BD1910" i="5"/>
  <c r="BD2227" i="5"/>
  <c r="BD2235" i="5"/>
  <c r="BD2243" i="5"/>
  <c r="BD2251" i="5"/>
  <c r="BD2259" i="5"/>
  <c r="BD2267" i="5"/>
  <c r="BD2275" i="5"/>
  <c r="BD2283" i="5"/>
  <c r="BD2291" i="5"/>
  <c r="BD2299" i="5"/>
  <c r="BD2307" i="5"/>
  <c r="BD2315" i="5"/>
  <c r="BD2323" i="5"/>
  <c r="BD2331" i="5"/>
  <c r="BO2339" i="5"/>
  <c r="BD2339" i="5"/>
  <c r="BD2347" i="5"/>
  <c r="BD2355" i="5"/>
  <c r="BD2363" i="5"/>
  <c r="BD2371" i="5"/>
  <c r="BD2379" i="5"/>
  <c r="BO2387" i="5"/>
  <c r="BD2387" i="5"/>
  <c r="BD2395" i="5"/>
  <c r="BO2403" i="5"/>
  <c r="BD2403" i="5"/>
  <c r="BD2407" i="5"/>
  <c r="BD2415" i="5"/>
  <c r="BD2423" i="5"/>
  <c r="BD2431" i="5"/>
  <c r="BD2439" i="5"/>
  <c r="BD2447" i="5"/>
  <c r="BD2455" i="5"/>
  <c r="BD2463" i="5"/>
  <c r="BD2471" i="5"/>
  <c r="BD2479" i="5"/>
  <c r="BD2487" i="5"/>
  <c r="BD2495" i="5"/>
  <c r="BD2503" i="5"/>
  <c r="BD2511" i="5"/>
  <c r="BD2519" i="5"/>
  <c r="BD2527" i="5"/>
  <c r="BD2535" i="5"/>
  <c r="BD2543" i="5"/>
  <c r="BD2551" i="5"/>
  <c r="BD2949" i="5"/>
  <c r="BD2957" i="5"/>
  <c r="BD2965" i="5"/>
  <c r="BD2973" i="5"/>
  <c r="BD2981" i="5"/>
  <c r="BD2989" i="5"/>
  <c r="BD2997" i="5"/>
  <c r="BD3005" i="5"/>
  <c r="BD3013" i="5"/>
  <c r="BD3021" i="5"/>
  <c r="BD3029" i="5"/>
  <c r="BD3037" i="5"/>
  <c r="BD3045" i="5"/>
  <c r="BD3053" i="5"/>
  <c r="BD3061" i="5"/>
  <c r="BD3069" i="5"/>
  <c r="BD3077" i="5"/>
  <c r="BD3089" i="5"/>
  <c r="BD3097" i="5"/>
  <c r="BD3105" i="5"/>
  <c r="BD3113" i="5"/>
  <c r="BD3121" i="5"/>
  <c r="BD3129" i="5"/>
  <c r="BD3137" i="5"/>
  <c r="BO3145" i="5"/>
  <c r="BD3145" i="5"/>
  <c r="BO3153" i="5"/>
  <c r="BD3153" i="5"/>
  <c r="BD3161" i="5"/>
  <c r="BD3169" i="5"/>
  <c r="BD3177" i="5"/>
  <c r="BD3185" i="5"/>
  <c r="BD3193" i="5"/>
  <c r="BD3201" i="5"/>
  <c r="BO3209" i="5"/>
  <c r="BD3209" i="5"/>
  <c r="BD3217" i="5"/>
  <c r="BC1989" i="5"/>
  <c r="AY1283" i="5"/>
  <c r="BE1177" i="5"/>
  <c r="BD1096" i="5"/>
  <c r="BD1064" i="5"/>
  <c r="BD1032" i="5"/>
  <c r="BD1000" i="5"/>
  <c r="BD968" i="5"/>
  <c r="BD942" i="5"/>
  <c r="BD910" i="5"/>
  <c r="BC881" i="5"/>
  <c r="BE859" i="5"/>
  <c r="BD838" i="5"/>
  <c r="BC817" i="5"/>
  <c r="BE795" i="5"/>
  <c r="BD774" i="5"/>
  <c r="BE742" i="5"/>
  <c r="BD721" i="5"/>
  <c r="BC700" i="5"/>
  <c r="BE678" i="5"/>
  <c r="BD657" i="5"/>
  <c r="BC636" i="5"/>
  <c r="BE614" i="5"/>
  <c r="BD593" i="5"/>
  <c r="BE581" i="5"/>
  <c r="BE533" i="5"/>
  <c r="BE517" i="5"/>
  <c r="BE485" i="5"/>
  <c r="BE469" i="5"/>
  <c r="BE421" i="5"/>
  <c r="BE405" i="5"/>
  <c r="BE353" i="5"/>
  <c r="AY286" i="5"/>
  <c r="BC209" i="5"/>
  <c r="AY190" i="5"/>
  <c r="BC137" i="5"/>
  <c r="AY118" i="5"/>
  <c r="BC65" i="5"/>
  <c r="BC56" i="5"/>
  <c r="BC48" i="5"/>
  <c r="BC40" i="5"/>
  <c r="BC32" i="5"/>
  <c r="BC24" i="5"/>
  <c r="BC16" i="5"/>
  <c r="BN1136" i="5"/>
  <c r="BC1136" i="5"/>
  <c r="BN1200" i="5"/>
  <c r="BC1200" i="5"/>
  <c r="BN1264" i="5"/>
  <c r="BC1264" i="5"/>
  <c r="BC1360" i="5"/>
  <c r="BC1424" i="5"/>
  <c r="BC1488" i="5"/>
  <c r="BC1543" i="5"/>
  <c r="BC1607" i="5"/>
  <c r="BC1665" i="5"/>
  <c r="BC1729" i="5"/>
  <c r="BC1787" i="5"/>
  <c r="BC1851" i="5"/>
  <c r="BC1974" i="5"/>
  <c r="BC2038" i="5"/>
  <c r="BC2099" i="5"/>
  <c r="BC2163" i="5"/>
  <c r="BN1146" i="5"/>
  <c r="BC1146" i="5"/>
  <c r="BC1210" i="5"/>
  <c r="BC1312" i="5"/>
  <c r="BC1370" i="5"/>
  <c r="BC1434" i="5"/>
  <c r="BC1498" i="5"/>
  <c r="BC1553" i="5"/>
  <c r="BC1617" i="5"/>
  <c r="BC1675" i="5"/>
  <c r="BC1797" i="5"/>
  <c r="BC1861" i="5"/>
  <c r="BC1920" i="5"/>
  <c r="BC1984" i="5"/>
  <c r="BC2048" i="5"/>
  <c r="BC2109" i="5"/>
  <c r="BC2173" i="5"/>
  <c r="BC2234" i="5"/>
  <c r="BC1151" i="5"/>
  <c r="BC1215" i="5"/>
  <c r="BC1290" i="5"/>
  <c r="BC1331" i="5"/>
  <c r="BC1395" i="5"/>
  <c r="BC1459" i="5"/>
  <c r="BC1758" i="5"/>
  <c r="BC1822" i="5"/>
  <c r="BC1886" i="5"/>
  <c r="BC2262" i="5"/>
  <c r="BC1180" i="5"/>
  <c r="BC1244" i="5"/>
  <c r="BN1340" i="5"/>
  <c r="BC1340" i="5"/>
  <c r="BC1404" i="5"/>
  <c r="BN1468" i="5"/>
  <c r="BC1468" i="5"/>
  <c r="BN1523" i="5"/>
  <c r="BC1523" i="5"/>
  <c r="BN1587" i="5"/>
  <c r="BC1587" i="5"/>
  <c r="BC1645" i="5"/>
  <c r="BC1709" i="5"/>
  <c r="BN1767" i="5"/>
  <c r="BC1767" i="5"/>
  <c r="BN1831" i="5"/>
  <c r="BC1831" i="5"/>
  <c r="BN1895" i="5"/>
  <c r="BC1895" i="5"/>
  <c r="BN1954" i="5"/>
  <c r="BC1954" i="5"/>
  <c r="BN2018" i="5"/>
  <c r="BC2018" i="5"/>
  <c r="BN2079" i="5"/>
  <c r="BC2079" i="5"/>
  <c r="BN2143" i="5"/>
  <c r="BC2143" i="5"/>
  <c r="BC2207" i="5"/>
  <c r="BC1118" i="5"/>
  <c r="BC1177" i="5"/>
  <c r="BC1241" i="5"/>
  <c r="BC1278" i="5"/>
  <c r="BC1303" i="5"/>
  <c r="BC1357" i="5"/>
  <c r="BC1421" i="5"/>
  <c r="BC1485" i="5"/>
  <c r="BC1540" i="5"/>
  <c r="BC1604" i="5"/>
  <c r="BC1662" i="5"/>
  <c r="BC1726" i="5"/>
  <c r="BN1784" i="5"/>
  <c r="BC1784" i="5"/>
  <c r="BN1848" i="5"/>
  <c r="BC1848" i="5"/>
  <c r="BC1971" i="5"/>
  <c r="BC2035" i="5"/>
  <c r="BC2096" i="5"/>
  <c r="BC2160" i="5"/>
  <c r="BC890" i="5"/>
  <c r="BC898" i="5"/>
  <c r="BC906" i="5"/>
  <c r="BC914" i="5"/>
  <c r="BC922" i="5"/>
  <c r="BC930" i="5"/>
  <c r="BC938" i="5"/>
  <c r="BC946" i="5"/>
  <c r="BC954" i="5"/>
  <c r="BC956" i="5"/>
  <c r="BC964" i="5"/>
  <c r="BC972" i="5"/>
  <c r="BC980" i="5"/>
  <c r="BC988" i="5"/>
  <c r="BC996" i="5"/>
  <c r="BC1004" i="5"/>
  <c r="BC1012" i="5"/>
  <c r="BC1020" i="5"/>
  <c r="BC1028" i="5"/>
  <c r="BC1036" i="5"/>
  <c r="BC1044" i="5"/>
  <c r="BC1052" i="5"/>
  <c r="BC1060" i="5"/>
  <c r="BC1068" i="5"/>
  <c r="BC1076" i="5"/>
  <c r="BC1084" i="5"/>
  <c r="BC1092" i="5"/>
  <c r="BC1100" i="5"/>
  <c r="BC1108" i="5"/>
  <c r="BC1166" i="5"/>
  <c r="BC1230" i="5"/>
  <c r="BC1326" i="5"/>
  <c r="BC1390" i="5"/>
  <c r="BC1454" i="5"/>
  <c r="BC1573" i="5"/>
  <c r="BC1695" i="5"/>
  <c r="BC1753" i="5"/>
  <c r="BC1817" i="5"/>
  <c r="BC1881" i="5"/>
  <c r="BC1940" i="5"/>
  <c r="BC2004" i="5"/>
  <c r="BC2068" i="5"/>
  <c r="BC2129" i="5"/>
  <c r="BC2193" i="5"/>
  <c r="BC2254" i="5"/>
  <c r="BC2268" i="5"/>
  <c r="BC2298" i="5"/>
  <c r="BC2272" i="5"/>
  <c r="BC2291" i="5"/>
  <c r="BC2310" i="5"/>
  <c r="BC2318" i="5"/>
  <c r="BC2326" i="5"/>
  <c r="BC2334" i="5"/>
  <c r="BC2342" i="5"/>
  <c r="BC2350" i="5"/>
  <c r="BC2358" i="5"/>
  <c r="BC2366" i="5"/>
  <c r="BC2374" i="5"/>
  <c r="BN2382" i="5"/>
  <c r="BC2382" i="5"/>
  <c r="BC2390" i="5"/>
  <c r="BC2398" i="5"/>
  <c r="BC2410" i="5"/>
  <c r="BC2418" i="5"/>
  <c r="BC2426" i="5"/>
  <c r="BC2434" i="5"/>
  <c r="BC2442" i="5"/>
  <c r="BC2450" i="5"/>
  <c r="BC2458" i="5"/>
  <c r="BC2466" i="5"/>
  <c r="BC2474" i="5"/>
  <c r="BC2482" i="5"/>
  <c r="BC2490" i="5"/>
  <c r="BC2498" i="5"/>
  <c r="BC2506" i="5"/>
  <c r="BC2514" i="5"/>
  <c r="BC2522" i="5"/>
  <c r="BC2530" i="5"/>
  <c r="BC2538" i="5"/>
  <c r="BC2546" i="5"/>
  <c r="BC2554" i="5"/>
  <c r="BC2570" i="5"/>
  <c r="BC2578" i="5"/>
  <c r="BC2586" i="5"/>
  <c r="BC2594" i="5"/>
  <c r="BC2602" i="5"/>
  <c r="BC2610" i="5"/>
  <c r="BN2618" i="5"/>
  <c r="BC2618" i="5"/>
  <c r="BC2626" i="5"/>
  <c r="BC2634" i="5"/>
  <c r="BC2642" i="5"/>
  <c r="BC2650" i="5"/>
  <c r="BC2658" i="5"/>
  <c r="BC2666" i="5"/>
  <c r="BC2674" i="5"/>
  <c r="BC2682" i="5"/>
  <c r="BC2690" i="5"/>
  <c r="BC2698" i="5"/>
  <c r="BC2706" i="5"/>
  <c r="BC2714" i="5"/>
  <c r="BC2722" i="5"/>
  <c r="BC2730" i="5"/>
  <c r="BC2738" i="5"/>
  <c r="BN2746" i="5"/>
  <c r="BC2746" i="5"/>
  <c r="BC2754" i="5"/>
  <c r="BC2762" i="5"/>
  <c r="BC2766" i="5"/>
  <c r="BC2774" i="5"/>
  <c r="BC2782" i="5"/>
  <c r="BC2790" i="5"/>
  <c r="BC2798" i="5"/>
  <c r="BC2806" i="5"/>
  <c r="BC2814" i="5"/>
  <c r="BC2822" i="5"/>
  <c r="BC2830" i="5"/>
  <c r="BC2838" i="5"/>
  <c r="BC2846" i="5"/>
  <c r="BC2854" i="5"/>
  <c r="BC2862" i="5"/>
  <c r="BN2870" i="5"/>
  <c r="BC2870" i="5"/>
  <c r="BC2878" i="5"/>
  <c r="BC2886" i="5"/>
  <c r="BC2894" i="5"/>
  <c r="BC2902" i="5"/>
  <c r="BC2910" i="5"/>
  <c r="BC2918" i="5"/>
  <c r="BC2926" i="5"/>
  <c r="BC2934" i="5"/>
  <c r="BC2952" i="5"/>
  <c r="BC2960" i="5"/>
  <c r="BC2968" i="5"/>
  <c r="BC2976" i="5"/>
  <c r="BC2984" i="5"/>
  <c r="BN2992" i="5"/>
  <c r="BC2992" i="5"/>
  <c r="BC3000" i="5"/>
  <c r="BC3008" i="5"/>
  <c r="BC3016" i="5"/>
  <c r="BC3024" i="5"/>
  <c r="BC3032" i="5"/>
  <c r="BC3040" i="5"/>
  <c r="BC3048" i="5"/>
  <c r="BC3056" i="5"/>
  <c r="BC3064" i="5"/>
  <c r="BC3072" i="5"/>
  <c r="BC3080" i="5"/>
  <c r="BC3092" i="5"/>
  <c r="BC3100" i="5"/>
  <c r="BC3108" i="5"/>
  <c r="BN3116" i="5"/>
  <c r="BC3116" i="5"/>
  <c r="BN3124" i="5"/>
  <c r="BC3124" i="5"/>
  <c r="BC3132" i="5"/>
  <c r="BC3140" i="5"/>
  <c r="BC3148" i="5"/>
  <c r="BC3156" i="5"/>
  <c r="BC3164" i="5"/>
  <c r="BC3172" i="5"/>
  <c r="BC3180" i="5"/>
  <c r="BC3188" i="5"/>
  <c r="BC3196" i="5"/>
  <c r="BC3204" i="5"/>
  <c r="BC3212" i="5"/>
  <c r="BC3220" i="5"/>
  <c r="BC2172" i="5"/>
  <c r="BC1919" i="5"/>
  <c r="BC1674" i="5"/>
  <c r="BC1433" i="5"/>
  <c r="BH1266" i="5"/>
  <c r="BN1266" i="5" s="1"/>
  <c r="BB1266" i="5"/>
  <c r="AY1215" i="5"/>
  <c r="BE1163" i="5"/>
  <c r="BE1091" i="5"/>
  <c r="BE1059" i="5"/>
  <c r="BE1027" i="5"/>
  <c r="BE995" i="5"/>
  <c r="BE963" i="5"/>
  <c r="BQ937" i="5"/>
  <c r="BE937" i="5"/>
  <c r="BE905" i="5"/>
  <c r="BC878" i="5"/>
  <c r="BD835" i="5"/>
  <c r="BC814" i="5"/>
  <c r="BD771" i="5"/>
  <c r="BE739" i="5"/>
  <c r="BD718" i="5"/>
  <c r="BC697" i="5"/>
  <c r="BE675" i="5"/>
  <c r="BD654" i="5"/>
  <c r="BC633" i="5"/>
  <c r="BE611" i="5"/>
  <c r="BD590" i="5"/>
  <c r="BE309" i="5"/>
  <c r="AY297" i="5"/>
  <c r="BC284" i="5"/>
  <c r="BE245" i="5"/>
  <c r="AY233" i="5"/>
  <c r="BC220" i="5"/>
  <c r="BE181" i="5"/>
  <c r="AY169" i="5"/>
  <c r="BC156" i="5"/>
  <c r="BE117" i="5"/>
  <c r="AY105" i="5"/>
  <c r="BC92" i="5"/>
  <c r="BH55" i="5"/>
  <c r="BN55" i="5" s="1"/>
  <c r="BB55" i="5"/>
  <c r="BH47" i="5"/>
  <c r="BN47" i="5" s="1"/>
  <c r="BB47" i="5"/>
  <c r="BH39" i="5"/>
  <c r="BN39" i="5" s="1"/>
  <c r="BB39" i="5"/>
  <c r="BH31" i="5"/>
  <c r="BN31" i="5" s="1"/>
  <c r="BB31" i="5"/>
  <c r="BH23" i="5"/>
  <c r="BB23" i="5"/>
  <c r="BH15" i="5"/>
  <c r="BB15" i="5"/>
  <c r="BH1149" i="5"/>
  <c r="BB1149" i="5"/>
  <c r="BH1213" i="5"/>
  <c r="BB1213" i="5"/>
  <c r="BH1271" i="5"/>
  <c r="BB1271" i="5"/>
  <c r="BH2297" i="5"/>
  <c r="BB2297" i="5"/>
  <c r="BH2779" i="5"/>
  <c r="BB2779" i="5"/>
  <c r="BF2779" i="5" s="1"/>
  <c r="BH1119" i="5"/>
  <c r="BB1119" i="5"/>
  <c r="BH1183" i="5"/>
  <c r="BB1183" i="5"/>
  <c r="BH1247" i="5"/>
  <c r="BO1247" i="5" s="1"/>
  <c r="BB1247" i="5"/>
  <c r="BH2607" i="5"/>
  <c r="BB2607" i="5"/>
  <c r="BH3105" i="5"/>
  <c r="BB3105" i="5"/>
  <c r="BH1172" i="5"/>
  <c r="BB1172" i="5"/>
  <c r="BH1236" i="5"/>
  <c r="BB1236" i="5"/>
  <c r="BH2495" i="5"/>
  <c r="BO2495" i="5" s="1"/>
  <c r="BB2495" i="5"/>
  <c r="BH2989" i="5"/>
  <c r="BB2989" i="5"/>
  <c r="BH1145" i="5"/>
  <c r="BB1145" i="5"/>
  <c r="BH1209" i="5"/>
  <c r="BO1209" i="5" s="1"/>
  <c r="BB1209" i="5"/>
  <c r="BH1270" i="5"/>
  <c r="BM1270" i="5" s="1"/>
  <c r="BB1270" i="5"/>
  <c r="BH2265" i="5"/>
  <c r="BB2265" i="5"/>
  <c r="BH2751" i="5"/>
  <c r="BB2751" i="5"/>
  <c r="BF2751" i="5" s="1"/>
  <c r="BH58" i="5"/>
  <c r="BQ58" i="5" s="1"/>
  <c r="BB58" i="5"/>
  <c r="BH66" i="5"/>
  <c r="BQ66" i="5" s="1"/>
  <c r="BB66" i="5"/>
  <c r="BH74" i="5"/>
  <c r="BQ74" i="5" s="1"/>
  <c r="BB74" i="5"/>
  <c r="BH82" i="5"/>
  <c r="BB82" i="5"/>
  <c r="BH90" i="5"/>
  <c r="BQ90" i="5" s="1"/>
  <c r="BB90" i="5"/>
  <c r="BH98" i="5"/>
  <c r="BQ98" i="5" s="1"/>
  <c r="BB98" i="5"/>
  <c r="BH106" i="5"/>
  <c r="BB106" i="5"/>
  <c r="BH114" i="5"/>
  <c r="BB114" i="5"/>
  <c r="BH122" i="5"/>
  <c r="BQ122" i="5" s="1"/>
  <c r="BB122" i="5"/>
  <c r="BH130" i="5"/>
  <c r="BN130" i="5" s="1"/>
  <c r="BB130" i="5"/>
  <c r="BH138" i="5"/>
  <c r="BQ138" i="5" s="1"/>
  <c r="BB138" i="5"/>
  <c r="BH146" i="5"/>
  <c r="BB146" i="5"/>
  <c r="BH154" i="5"/>
  <c r="BQ154" i="5" s="1"/>
  <c r="BB154" i="5"/>
  <c r="BH162" i="5"/>
  <c r="BQ162" i="5" s="1"/>
  <c r="BB162" i="5"/>
  <c r="BH170" i="5"/>
  <c r="BQ170" i="5" s="1"/>
  <c r="BB170" i="5"/>
  <c r="BH178" i="5"/>
  <c r="BB178" i="5"/>
  <c r="BH186" i="5"/>
  <c r="BQ186" i="5" s="1"/>
  <c r="BB186" i="5"/>
  <c r="BH194" i="5"/>
  <c r="BQ194" i="5" s="1"/>
  <c r="BB194" i="5"/>
  <c r="BH202" i="5"/>
  <c r="BQ202" i="5" s="1"/>
  <c r="BB202" i="5"/>
  <c r="BH210" i="5"/>
  <c r="BB210" i="5"/>
  <c r="BH218" i="5"/>
  <c r="BQ218" i="5" s="1"/>
  <c r="BB218" i="5"/>
  <c r="BH226" i="5"/>
  <c r="BQ226" i="5" s="1"/>
  <c r="BB226" i="5"/>
  <c r="BH234" i="5"/>
  <c r="BQ234" i="5" s="1"/>
  <c r="BB234" i="5"/>
  <c r="BH242" i="5"/>
  <c r="BB242" i="5"/>
  <c r="BH250" i="5"/>
  <c r="BQ250" i="5" s="1"/>
  <c r="BB250" i="5"/>
  <c r="BH258" i="5"/>
  <c r="BJ258" i="5" s="1"/>
  <c r="BB258" i="5"/>
  <c r="BH266" i="5"/>
  <c r="BQ266" i="5" s="1"/>
  <c r="BB266" i="5"/>
  <c r="BH274" i="5"/>
  <c r="BB274" i="5"/>
  <c r="BH282" i="5"/>
  <c r="BN282" i="5" s="1"/>
  <c r="BB282" i="5"/>
  <c r="BH290" i="5"/>
  <c r="BQ290" i="5" s="1"/>
  <c r="BB290" i="5"/>
  <c r="BH298" i="5"/>
  <c r="BQ298" i="5" s="1"/>
  <c r="BB298" i="5"/>
  <c r="BH306" i="5"/>
  <c r="BB306" i="5"/>
  <c r="BH316" i="5"/>
  <c r="BO316" i="5" s="1"/>
  <c r="BB316" i="5"/>
  <c r="BH324" i="5"/>
  <c r="BM324" i="5" s="1"/>
  <c r="BB324" i="5"/>
  <c r="BH332" i="5"/>
  <c r="BB332" i="5"/>
  <c r="BH340" i="5"/>
  <c r="BM340" i="5" s="1"/>
  <c r="BB340" i="5"/>
  <c r="BH348" i="5"/>
  <c r="BJ348" i="5" s="1"/>
  <c r="BB348" i="5"/>
  <c r="BH356" i="5"/>
  <c r="BM356" i="5" s="1"/>
  <c r="BB356" i="5"/>
  <c r="BH364" i="5"/>
  <c r="BB364" i="5"/>
  <c r="BH372" i="5"/>
  <c r="BM372" i="5" s="1"/>
  <c r="BB372" i="5"/>
  <c r="BH380" i="5"/>
  <c r="BK380" i="5" s="1"/>
  <c r="BB380" i="5"/>
  <c r="BH396" i="5"/>
  <c r="BM396" i="5" s="1"/>
  <c r="BB396" i="5"/>
  <c r="BH404" i="5"/>
  <c r="BB404" i="5"/>
  <c r="BH412" i="5"/>
  <c r="BM412" i="5" s="1"/>
  <c r="BB412" i="5"/>
  <c r="BH420" i="5"/>
  <c r="BB420" i="5"/>
  <c r="BH428" i="5"/>
  <c r="BM428" i="5" s="1"/>
  <c r="BB428" i="5"/>
  <c r="BH436" i="5"/>
  <c r="BK436" i="5" s="1"/>
  <c r="BB436" i="5"/>
  <c r="BH444" i="5"/>
  <c r="BM444" i="5" s="1"/>
  <c r="BB444" i="5"/>
  <c r="BH452" i="5"/>
  <c r="BB452" i="5"/>
  <c r="BH460" i="5"/>
  <c r="BL460" i="5" s="1"/>
  <c r="BB460" i="5"/>
  <c r="BH468" i="5"/>
  <c r="BB468" i="5"/>
  <c r="BH476" i="5"/>
  <c r="BM476" i="5" s="1"/>
  <c r="BB476" i="5"/>
  <c r="BH484" i="5"/>
  <c r="BB484" i="5"/>
  <c r="BH492" i="5"/>
  <c r="BM492" i="5" s="1"/>
  <c r="BB492" i="5"/>
  <c r="BH500" i="5"/>
  <c r="BB500" i="5"/>
  <c r="BH508" i="5"/>
  <c r="BB508" i="5"/>
  <c r="BH516" i="5"/>
  <c r="BM516" i="5" s="1"/>
  <c r="BB516" i="5"/>
  <c r="BH524" i="5"/>
  <c r="BL524" i="5" s="1"/>
  <c r="BB524" i="5"/>
  <c r="BH532" i="5"/>
  <c r="BJ532" i="5" s="1"/>
  <c r="BB532" i="5"/>
  <c r="BH540" i="5"/>
  <c r="BM540" i="5" s="1"/>
  <c r="BB540" i="5"/>
  <c r="BH548" i="5"/>
  <c r="BM548" i="5" s="1"/>
  <c r="BB548" i="5"/>
  <c r="BH556" i="5"/>
  <c r="BM556" i="5" s="1"/>
  <c r="BB556" i="5"/>
  <c r="BH564" i="5"/>
  <c r="BB564" i="5"/>
  <c r="BH572" i="5"/>
  <c r="BM572" i="5" s="1"/>
  <c r="BB572" i="5"/>
  <c r="BH580" i="5"/>
  <c r="BL580" i="5" s="1"/>
  <c r="BB580" i="5"/>
  <c r="BH590" i="5"/>
  <c r="BJ590" i="5" s="1"/>
  <c r="BB590" i="5"/>
  <c r="BH598" i="5"/>
  <c r="BL598" i="5" s="1"/>
  <c r="BB598" i="5"/>
  <c r="BH606" i="5"/>
  <c r="BK606" i="5" s="1"/>
  <c r="BB606" i="5"/>
  <c r="BH614" i="5"/>
  <c r="BB614" i="5"/>
  <c r="BH622" i="5"/>
  <c r="BB622" i="5"/>
  <c r="BH630" i="5"/>
  <c r="BL630" i="5" s="1"/>
  <c r="BB630" i="5"/>
  <c r="BH638" i="5"/>
  <c r="BK638" i="5" s="1"/>
  <c r="BB638" i="5"/>
  <c r="BH646" i="5"/>
  <c r="BB646" i="5"/>
  <c r="BH654" i="5"/>
  <c r="BB654" i="5"/>
  <c r="BH662" i="5"/>
  <c r="BL662" i="5" s="1"/>
  <c r="BB662" i="5"/>
  <c r="BH670" i="5"/>
  <c r="BQ670" i="5" s="1"/>
  <c r="BB670" i="5"/>
  <c r="BH678" i="5"/>
  <c r="BB678" i="5"/>
  <c r="BH686" i="5"/>
  <c r="BB686" i="5"/>
  <c r="BH694" i="5"/>
  <c r="BL694" i="5" s="1"/>
  <c r="BB694" i="5"/>
  <c r="BH702" i="5"/>
  <c r="BJ702" i="5" s="1"/>
  <c r="BB702" i="5"/>
  <c r="BH710" i="5"/>
  <c r="BK710" i="5" s="1"/>
  <c r="BB710" i="5"/>
  <c r="BH718" i="5"/>
  <c r="BL718" i="5" s="1"/>
  <c r="BB718" i="5"/>
  <c r="BH726" i="5"/>
  <c r="BQ726" i="5" s="1"/>
  <c r="BB726" i="5"/>
  <c r="BH734" i="5"/>
  <c r="BK734" i="5" s="1"/>
  <c r="BB734" i="5"/>
  <c r="BH742" i="5"/>
  <c r="BQ742" i="5" s="1"/>
  <c r="BB742" i="5"/>
  <c r="BH750" i="5"/>
  <c r="BL750" i="5" s="1"/>
  <c r="BB750" i="5"/>
  <c r="BH758" i="5"/>
  <c r="BB758" i="5"/>
  <c r="BH771" i="5"/>
  <c r="BB771" i="5"/>
  <c r="BH779" i="5"/>
  <c r="BL779" i="5" s="1"/>
  <c r="BB779" i="5"/>
  <c r="BH787" i="5"/>
  <c r="BQ787" i="5" s="1"/>
  <c r="BB787" i="5"/>
  <c r="BH795" i="5"/>
  <c r="BL795" i="5" s="1"/>
  <c r="BB795" i="5"/>
  <c r="BH803" i="5"/>
  <c r="BL803" i="5" s="1"/>
  <c r="BB803" i="5"/>
  <c r="BH811" i="5"/>
  <c r="BL811" i="5" s="1"/>
  <c r="BB811" i="5"/>
  <c r="BH819" i="5"/>
  <c r="BK819" i="5" s="1"/>
  <c r="BB819" i="5"/>
  <c r="BH827" i="5"/>
  <c r="BL827" i="5" s="1"/>
  <c r="BB827" i="5"/>
  <c r="BH835" i="5"/>
  <c r="BM835" i="5" s="1"/>
  <c r="BB835" i="5"/>
  <c r="BH843" i="5"/>
  <c r="BL843" i="5" s="1"/>
  <c r="BB843" i="5"/>
  <c r="BH851" i="5"/>
  <c r="BK851" i="5" s="1"/>
  <c r="BB851" i="5"/>
  <c r="BH859" i="5"/>
  <c r="BN859" i="5" s="1"/>
  <c r="BB859" i="5"/>
  <c r="BH867" i="5"/>
  <c r="BL867" i="5" s="1"/>
  <c r="BB867" i="5"/>
  <c r="BH875" i="5"/>
  <c r="BB875" i="5"/>
  <c r="BH883" i="5"/>
  <c r="BK883" i="5" s="1"/>
  <c r="BB883" i="5"/>
  <c r="BH891" i="5"/>
  <c r="BO891" i="5" s="1"/>
  <c r="BB891" i="5"/>
  <c r="BH899" i="5"/>
  <c r="BO899" i="5" s="1"/>
  <c r="BB899" i="5"/>
  <c r="BH907" i="5"/>
  <c r="BO907" i="5" s="1"/>
  <c r="BB907" i="5"/>
  <c r="BH915" i="5"/>
  <c r="BN915" i="5" s="1"/>
  <c r="BB915" i="5"/>
  <c r="BH923" i="5"/>
  <c r="BO923" i="5" s="1"/>
  <c r="BB923" i="5"/>
  <c r="BH931" i="5"/>
  <c r="BO931" i="5" s="1"/>
  <c r="BB931" i="5"/>
  <c r="BH939" i="5"/>
  <c r="BO939" i="5" s="1"/>
  <c r="BB939" i="5"/>
  <c r="BH947" i="5"/>
  <c r="BJ947" i="5" s="1"/>
  <c r="BB947" i="5"/>
  <c r="BH955" i="5"/>
  <c r="BO955" i="5" s="1"/>
  <c r="BB955" i="5"/>
  <c r="BH957" i="5"/>
  <c r="BO957" i="5" s="1"/>
  <c r="BB957" i="5"/>
  <c r="BH965" i="5"/>
  <c r="BB965" i="5"/>
  <c r="BH973" i="5"/>
  <c r="BO973" i="5" s="1"/>
  <c r="BB973" i="5"/>
  <c r="BH981" i="5"/>
  <c r="BO981" i="5" s="1"/>
  <c r="BB981" i="5"/>
  <c r="BH989" i="5"/>
  <c r="BO989" i="5" s="1"/>
  <c r="BB989" i="5"/>
  <c r="BH997" i="5"/>
  <c r="BO997" i="5" s="1"/>
  <c r="BB997" i="5"/>
  <c r="BH1005" i="5"/>
  <c r="BO1005" i="5" s="1"/>
  <c r="BB1005" i="5"/>
  <c r="BH1013" i="5"/>
  <c r="BB1013" i="5"/>
  <c r="BH1021" i="5"/>
  <c r="BO1021" i="5" s="1"/>
  <c r="BB1021" i="5"/>
  <c r="BH1029" i="5"/>
  <c r="BO1029" i="5" s="1"/>
  <c r="BB1029" i="5"/>
  <c r="BH1037" i="5"/>
  <c r="BN1037" i="5" s="1"/>
  <c r="BB1037" i="5"/>
  <c r="BH1045" i="5"/>
  <c r="BB1045" i="5"/>
  <c r="BH1053" i="5"/>
  <c r="BB1053" i="5"/>
  <c r="BH1061" i="5"/>
  <c r="BO1061" i="5" s="1"/>
  <c r="BB1061" i="5"/>
  <c r="BH1069" i="5"/>
  <c r="BO1069" i="5" s="1"/>
  <c r="BB1069" i="5"/>
  <c r="BH1077" i="5"/>
  <c r="BB1077" i="5"/>
  <c r="BH1085" i="5"/>
  <c r="BO1085" i="5" s="1"/>
  <c r="BB1085" i="5"/>
  <c r="BH1093" i="5"/>
  <c r="BO1093" i="5" s="1"/>
  <c r="BB1093" i="5"/>
  <c r="BH1101" i="5"/>
  <c r="BO1101" i="5" s="1"/>
  <c r="BB1101" i="5"/>
  <c r="BH1109" i="5"/>
  <c r="BO1109" i="5" s="1"/>
  <c r="BB1109" i="5"/>
  <c r="BH1116" i="5"/>
  <c r="BB1116" i="5"/>
  <c r="BH1174" i="5"/>
  <c r="BQ1174" i="5" s="1"/>
  <c r="BB1174" i="5"/>
  <c r="BH1238" i="5"/>
  <c r="BM1238" i="5" s="1"/>
  <c r="BB1238" i="5"/>
  <c r="BH2511" i="5"/>
  <c r="BM2511" i="5" s="1"/>
  <c r="BB2511" i="5"/>
  <c r="BH3005" i="5"/>
  <c r="BL3005" i="5" s="1"/>
  <c r="BB3005" i="5"/>
  <c r="BH1155" i="5"/>
  <c r="BJ1155" i="5" s="1"/>
  <c r="BB1155" i="5"/>
  <c r="BH1219" i="5"/>
  <c r="BN1219" i="5" s="1"/>
  <c r="BB1219" i="5"/>
  <c r="BH2395" i="5"/>
  <c r="BQ2395" i="5" s="1"/>
  <c r="BB2395" i="5"/>
  <c r="BH2891" i="5"/>
  <c r="BB2891" i="5"/>
  <c r="BH2276" i="5"/>
  <c r="BM2276" i="5" s="1"/>
  <c r="BB2276" i="5"/>
  <c r="BH2340" i="5"/>
  <c r="BN2340" i="5" s="1"/>
  <c r="BB2340" i="5"/>
  <c r="BH2464" i="5"/>
  <c r="BB2464" i="5"/>
  <c r="BH2528" i="5"/>
  <c r="BN2528" i="5" s="1"/>
  <c r="BB2528" i="5"/>
  <c r="BH2584" i="5"/>
  <c r="BM2584" i="5" s="1"/>
  <c r="BB2584" i="5"/>
  <c r="BH2648" i="5"/>
  <c r="BN2648" i="5" s="1"/>
  <c r="BB2648" i="5"/>
  <c r="BH2712" i="5"/>
  <c r="BO2712" i="5" s="1"/>
  <c r="BB2712" i="5"/>
  <c r="BH2772" i="5"/>
  <c r="BM2772" i="5" s="1"/>
  <c r="BB2772" i="5"/>
  <c r="BH2836" i="5"/>
  <c r="BN2836" i="5" s="1"/>
  <c r="BB2836" i="5"/>
  <c r="BH2900" i="5"/>
  <c r="BB2900" i="5"/>
  <c r="BH2958" i="5"/>
  <c r="BB2958" i="5"/>
  <c r="BH3022" i="5"/>
  <c r="BN3022" i="5" s="1"/>
  <c r="BB3022" i="5"/>
  <c r="BH3146" i="5"/>
  <c r="BN3146" i="5" s="1"/>
  <c r="BB3146" i="5"/>
  <c r="BH3210" i="5"/>
  <c r="BB3210" i="5"/>
  <c r="BH2303" i="5"/>
  <c r="BB2303" i="5"/>
  <c r="BH2365" i="5"/>
  <c r="BN2365" i="5" s="1"/>
  <c r="BB2365" i="5"/>
  <c r="BH2425" i="5"/>
  <c r="BN2425" i="5" s="1"/>
  <c r="BB2425" i="5"/>
  <c r="BH2489" i="5"/>
  <c r="BB2489" i="5"/>
  <c r="BH2553" i="5"/>
  <c r="BN2553" i="5" s="1"/>
  <c r="BB2553" i="5"/>
  <c r="BH2609" i="5"/>
  <c r="BO2609" i="5" s="1"/>
  <c r="BB2609" i="5"/>
  <c r="BH2673" i="5"/>
  <c r="BN2673" i="5" s="1"/>
  <c r="BB2673" i="5"/>
  <c r="BH2737" i="5"/>
  <c r="BB2737" i="5"/>
  <c r="BH2797" i="5"/>
  <c r="BN2797" i="5" s="1"/>
  <c r="BB2797" i="5"/>
  <c r="BH2861" i="5"/>
  <c r="BN2861" i="5" s="1"/>
  <c r="BB2861" i="5"/>
  <c r="BH2925" i="5"/>
  <c r="BB2925" i="5"/>
  <c r="BH2983" i="5"/>
  <c r="BN2983" i="5" s="1"/>
  <c r="BB2983" i="5"/>
  <c r="BH3047" i="5"/>
  <c r="BN3047" i="5" s="1"/>
  <c r="BB3047" i="5"/>
  <c r="BH3107" i="5"/>
  <c r="BJ3107" i="5" s="1"/>
  <c r="BB3107" i="5"/>
  <c r="BH3171" i="5"/>
  <c r="BB3171" i="5"/>
  <c r="BH2258" i="5"/>
  <c r="BO2258" i="5" s="1"/>
  <c r="BB2258" i="5"/>
  <c r="BH2326" i="5"/>
  <c r="BM2326" i="5" s="1"/>
  <c r="BB2326" i="5"/>
  <c r="BH2390" i="5"/>
  <c r="BL2390" i="5" s="1"/>
  <c r="BB2390" i="5"/>
  <c r="BH2450" i="5"/>
  <c r="BL2450" i="5" s="1"/>
  <c r="BB2450" i="5"/>
  <c r="BH2514" i="5"/>
  <c r="BM2514" i="5" s="1"/>
  <c r="BB2514" i="5"/>
  <c r="BH2570" i="5"/>
  <c r="BL2570" i="5" s="1"/>
  <c r="BB2570" i="5"/>
  <c r="BH2634" i="5"/>
  <c r="BJ2634" i="5" s="1"/>
  <c r="BB2634" i="5"/>
  <c r="BH2698" i="5"/>
  <c r="BB2698" i="5"/>
  <c r="BH2762" i="5"/>
  <c r="BN2762" i="5" s="1"/>
  <c r="BB2762" i="5"/>
  <c r="BH2822" i="5"/>
  <c r="BO2822" i="5" s="1"/>
  <c r="BB2822" i="5"/>
  <c r="BH2886" i="5"/>
  <c r="BM2886" i="5" s="1"/>
  <c r="BB2886" i="5"/>
  <c r="BH3008" i="5"/>
  <c r="BM3008" i="5" s="1"/>
  <c r="BB3008" i="5"/>
  <c r="BH3072" i="5"/>
  <c r="BQ3072" i="5" s="1"/>
  <c r="BB3072" i="5"/>
  <c r="BH3132" i="5"/>
  <c r="BJ3132" i="5" s="1"/>
  <c r="BB3132" i="5"/>
  <c r="BH3196" i="5"/>
  <c r="BB3196" i="5"/>
  <c r="BH2285" i="5"/>
  <c r="BQ2285" i="5" s="1"/>
  <c r="BB2285" i="5"/>
  <c r="BH2351" i="5"/>
  <c r="BB2351" i="5"/>
  <c r="BH2411" i="5"/>
  <c r="BB2411" i="5"/>
  <c r="BF2411" i="5" s="1"/>
  <c r="BH2475" i="5"/>
  <c r="BB2475" i="5"/>
  <c r="BH2539" i="5"/>
  <c r="BB2539" i="5"/>
  <c r="BH2595" i="5"/>
  <c r="BM2595" i="5" s="1"/>
  <c r="BB2595" i="5"/>
  <c r="BH2659" i="5"/>
  <c r="BB2659" i="5"/>
  <c r="BH2723" i="5"/>
  <c r="BL2723" i="5" s="1"/>
  <c r="BB2723" i="5"/>
  <c r="BH2783" i="5"/>
  <c r="BB2783" i="5"/>
  <c r="BH2847" i="5"/>
  <c r="BL2847" i="5" s="1"/>
  <c r="BB2847" i="5"/>
  <c r="BH2911" i="5"/>
  <c r="BB2911" i="5"/>
  <c r="BH2969" i="5"/>
  <c r="BB2969" i="5"/>
  <c r="BH3033" i="5"/>
  <c r="BB3033" i="5"/>
  <c r="BH3093" i="5"/>
  <c r="BB3093" i="5"/>
  <c r="BF3093" i="5" s="1"/>
  <c r="BH3157" i="5"/>
  <c r="BB3157" i="5"/>
  <c r="BH3221" i="5"/>
  <c r="BB3221" i="5"/>
  <c r="BH2320" i="5"/>
  <c r="BM2320" i="5" s="1"/>
  <c r="BB2320" i="5"/>
  <c r="BH2384" i="5"/>
  <c r="BO2384" i="5" s="1"/>
  <c r="BB2384" i="5"/>
  <c r="BH2444" i="5"/>
  <c r="BQ2444" i="5" s="1"/>
  <c r="BB2444" i="5"/>
  <c r="BH2508" i="5"/>
  <c r="BN2508" i="5" s="1"/>
  <c r="BB2508" i="5"/>
  <c r="BH2564" i="5"/>
  <c r="BB2564" i="5"/>
  <c r="BH2628" i="5"/>
  <c r="BQ2628" i="5" s="1"/>
  <c r="BB2628" i="5"/>
  <c r="BH2692" i="5"/>
  <c r="BL2692" i="5" s="1"/>
  <c r="BB2692" i="5"/>
  <c r="BH2756" i="5"/>
  <c r="BK2756" i="5" s="1"/>
  <c r="BB2756" i="5"/>
  <c r="BH2816" i="5"/>
  <c r="BB2816" i="5"/>
  <c r="BH2880" i="5"/>
  <c r="BQ2880" i="5" s="1"/>
  <c r="BB2880" i="5"/>
  <c r="BH3002" i="5"/>
  <c r="BB3002" i="5"/>
  <c r="BH3066" i="5"/>
  <c r="BB3066" i="5"/>
  <c r="BH3126" i="5"/>
  <c r="BQ3126" i="5" s="1"/>
  <c r="BB3126" i="5"/>
  <c r="BH3190" i="5"/>
  <c r="BQ3190" i="5" s="1"/>
  <c r="BB3190" i="5"/>
  <c r="BH2283" i="5"/>
  <c r="BN2283" i="5" s="1"/>
  <c r="BB2283" i="5"/>
  <c r="BH2345" i="5"/>
  <c r="BO2345" i="5" s="1"/>
  <c r="BB2345" i="5"/>
  <c r="BH2405" i="5"/>
  <c r="BO2405" i="5" s="1"/>
  <c r="BB2405" i="5"/>
  <c r="BH2469" i="5"/>
  <c r="BB2469" i="5"/>
  <c r="BH2533" i="5"/>
  <c r="BK2533" i="5" s="1"/>
  <c r="BB2533" i="5"/>
  <c r="BH2589" i="5"/>
  <c r="BO2589" i="5" s="1"/>
  <c r="BB2589" i="5"/>
  <c r="BH2653" i="5"/>
  <c r="BN2653" i="5" s="1"/>
  <c r="BB2653" i="5"/>
  <c r="BH2717" i="5"/>
  <c r="BB2717" i="5"/>
  <c r="BH2777" i="5"/>
  <c r="BB2777" i="5"/>
  <c r="BH2841" i="5"/>
  <c r="BB2841" i="5"/>
  <c r="BH2905" i="5"/>
  <c r="BN2905" i="5" s="1"/>
  <c r="BB2905" i="5"/>
  <c r="BH2963" i="5"/>
  <c r="BB2963" i="5"/>
  <c r="BH3027" i="5"/>
  <c r="BO3027" i="5" s="1"/>
  <c r="BB3027" i="5"/>
  <c r="BH3087" i="5"/>
  <c r="BO3087" i="5" s="1"/>
  <c r="BB3087" i="5"/>
  <c r="BH3151" i="5"/>
  <c r="BO3151" i="5" s="1"/>
  <c r="BB3151" i="5"/>
  <c r="BH3215" i="5"/>
  <c r="BB3215" i="5"/>
  <c r="BH1292" i="5"/>
  <c r="BB1292" i="5"/>
  <c r="BH1300" i="5"/>
  <c r="BO1300" i="5" s="1"/>
  <c r="BB1300" i="5"/>
  <c r="BH1308" i="5"/>
  <c r="BO1308" i="5" s="1"/>
  <c r="BB1308" i="5"/>
  <c r="BH1316" i="5"/>
  <c r="BK1316" i="5" s="1"/>
  <c r="BB1316" i="5"/>
  <c r="BH1318" i="5"/>
  <c r="BL1318" i="5" s="1"/>
  <c r="BB1318" i="5"/>
  <c r="BH1326" i="5"/>
  <c r="BO1326" i="5" s="1"/>
  <c r="BB1326" i="5"/>
  <c r="BH1334" i="5"/>
  <c r="BB1334" i="5"/>
  <c r="BH1342" i="5"/>
  <c r="BB1342" i="5"/>
  <c r="BH1350" i="5"/>
  <c r="BL1350" i="5" s="1"/>
  <c r="BB1350" i="5"/>
  <c r="BH1358" i="5"/>
  <c r="BO1358" i="5" s="1"/>
  <c r="BB1358" i="5"/>
  <c r="BH1366" i="5"/>
  <c r="BN1366" i="5" s="1"/>
  <c r="BB1366" i="5"/>
  <c r="BH1374" i="5"/>
  <c r="BK1374" i="5" s="1"/>
  <c r="BB1374" i="5"/>
  <c r="BH1382" i="5"/>
  <c r="BL1382" i="5" s="1"/>
  <c r="BB1382" i="5"/>
  <c r="BH1390" i="5"/>
  <c r="BO1390" i="5" s="1"/>
  <c r="BB1390" i="5"/>
  <c r="BH1398" i="5"/>
  <c r="BJ1398" i="5" s="1"/>
  <c r="BB1398" i="5"/>
  <c r="BH1406" i="5"/>
  <c r="BK1406" i="5" s="1"/>
  <c r="BB1406" i="5"/>
  <c r="BH1414" i="5"/>
  <c r="BL1414" i="5" s="1"/>
  <c r="BB1414" i="5"/>
  <c r="BH1422" i="5"/>
  <c r="BO1422" i="5" s="1"/>
  <c r="BB1422" i="5"/>
  <c r="BH1430" i="5"/>
  <c r="BO1430" i="5" s="1"/>
  <c r="BB1430" i="5"/>
  <c r="BH1438" i="5"/>
  <c r="BK1438" i="5" s="1"/>
  <c r="BB1438" i="5"/>
  <c r="BH1446" i="5"/>
  <c r="BL1446" i="5" s="1"/>
  <c r="BB1446" i="5"/>
  <c r="BH1454" i="5"/>
  <c r="BO1454" i="5" s="1"/>
  <c r="BB1454" i="5"/>
  <c r="BH1462" i="5"/>
  <c r="BJ1462" i="5" s="1"/>
  <c r="BB1462" i="5"/>
  <c r="BH1470" i="5"/>
  <c r="BN1470" i="5" s="1"/>
  <c r="BB1470" i="5"/>
  <c r="BH1478" i="5"/>
  <c r="BL1478" i="5" s="1"/>
  <c r="BB1478" i="5"/>
  <c r="BH1486" i="5"/>
  <c r="BO1486" i="5" s="1"/>
  <c r="BB1486" i="5"/>
  <c r="BH1494" i="5"/>
  <c r="BO1494" i="5" s="1"/>
  <c r="BB1494" i="5"/>
  <c r="BH1502" i="5"/>
  <c r="BJ1502" i="5" s="1"/>
  <c r="BB1502" i="5"/>
  <c r="BH1510" i="5"/>
  <c r="BB1510" i="5"/>
  <c r="BH1517" i="5"/>
  <c r="BB1517" i="5"/>
  <c r="BH1525" i="5"/>
  <c r="BK1525" i="5" s="1"/>
  <c r="BB1525" i="5"/>
  <c r="BH1533" i="5"/>
  <c r="BL1533" i="5" s="1"/>
  <c r="BB1533" i="5"/>
  <c r="BH1541" i="5"/>
  <c r="BO1541" i="5" s="1"/>
  <c r="BB1541" i="5"/>
  <c r="BH1549" i="5"/>
  <c r="BB1549" i="5"/>
  <c r="BH1557" i="5"/>
  <c r="BK1557" i="5" s="1"/>
  <c r="BB1557" i="5"/>
  <c r="BH1565" i="5"/>
  <c r="BN1565" i="5" s="1"/>
  <c r="BB1565" i="5"/>
  <c r="BH1573" i="5"/>
  <c r="BL1573" i="5" s="1"/>
  <c r="BB1573" i="5"/>
  <c r="BH1581" i="5"/>
  <c r="BL1581" i="5" s="1"/>
  <c r="BB1581" i="5"/>
  <c r="BH1589" i="5"/>
  <c r="BB1589" i="5"/>
  <c r="BH1597" i="5"/>
  <c r="BM1597" i="5" s="1"/>
  <c r="BB1597" i="5"/>
  <c r="BH1605" i="5"/>
  <c r="BL1605" i="5" s="1"/>
  <c r="BB1605" i="5"/>
  <c r="BH1613" i="5"/>
  <c r="BL1613" i="5" s="1"/>
  <c r="BB1613" i="5"/>
  <c r="BH1621" i="5"/>
  <c r="BB1621" i="5"/>
  <c r="BH1629" i="5"/>
  <c r="BQ1629" i="5" s="1"/>
  <c r="BB1629" i="5"/>
  <c r="BH1639" i="5"/>
  <c r="BB1639" i="5"/>
  <c r="BH1647" i="5"/>
  <c r="BB1647" i="5"/>
  <c r="BH1655" i="5"/>
  <c r="BM1655" i="5" s="1"/>
  <c r="BB1655" i="5"/>
  <c r="BH1663" i="5"/>
  <c r="BL1663" i="5" s="1"/>
  <c r="BB1663" i="5"/>
  <c r="BH1671" i="5"/>
  <c r="BL1671" i="5" s="1"/>
  <c r="BB1671" i="5"/>
  <c r="BH1679" i="5"/>
  <c r="BB1679" i="5"/>
  <c r="BH1687" i="5"/>
  <c r="BJ1687" i="5" s="1"/>
  <c r="BB1687" i="5"/>
  <c r="BH1695" i="5"/>
  <c r="BL1695" i="5" s="1"/>
  <c r="BB1695" i="5"/>
  <c r="BH1703" i="5"/>
  <c r="BB1703" i="5"/>
  <c r="BH1711" i="5"/>
  <c r="BB1711" i="5"/>
  <c r="BH1719" i="5"/>
  <c r="BM1719" i="5" s="1"/>
  <c r="BB1719" i="5"/>
  <c r="BH1727" i="5"/>
  <c r="BL1727" i="5" s="1"/>
  <c r="BB1727" i="5"/>
  <c r="BH1735" i="5"/>
  <c r="BL1735" i="5" s="1"/>
  <c r="BB1735" i="5"/>
  <c r="BH1745" i="5"/>
  <c r="BN1745" i="5" s="1"/>
  <c r="BB1745" i="5"/>
  <c r="BH1753" i="5"/>
  <c r="BL1753" i="5" s="1"/>
  <c r="BB1753" i="5"/>
  <c r="BH1761" i="5"/>
  <c r="BL1761" i="5" s="1"/>
  <c r="BB1761" i="5"/>
  <c r="BH1769" i="5"/>
  <c r="BB1769" i="5"/>
  <c r="BH1777" i="5"/>
  <c r="BB1777" i="5"/>
  <c r="BH1785" i="5"/>
  <c r="BL1785" i="5" s="1"/>
  <c r="BB1785" i="5"/>
  <c r="BH1793" i="5"/>
  <c r="BQ1793" i="5" s="1"/>
  <c r="BB1793" i="5"/>
  <c r="BH1801" i="5"/>
  <c r="BB1801" i="5"/>
  <c r="BH1809" i="5"/>
  <c r="BJ1809" i="5" s="1"/>
  <c r="BB1809" i="5"/>
  <c r="BH1817" i="5"/>
  <c r="BB1817" i="5"/>
  <c r="BH1825" i="5"/>
  <c r="BQ1825" i="5" s="1"/>
  <c r="BB1825" i="5"/>
  <c r="BH1833" i="5"/>
  <c r="BB1833" i="5"/>
  <c r="BH1841" i="5"/>
  <c r="BM1841" i="5" s="1"/>
  <c r="BB1841" i="5"/>
  <c r="BH1849" i="5"/>
  <c r="BB1849" i="5"/>
  <c r="BH1857" i="5"/>
  <c r="BQ1857" i="5" s="1"/>
  <c r="BB1857" i="5"/>
  <c r="BH1865" i="5"/>
  <c r="BB1865" i="5"/>
  <c r="BH1873" i="5"/>
  <c r="BK1873" i="5" s="1"/>
  <c r="BB1873" i="5"/>
  <c r="BH1881" i="5"/>
  <c r="BB1881" i="5"/>
  <c r="BH1889" i="5"/>
  <c r="BL1889" i="5" s="1"/>
  <c r="BB1889" i="5"/>
  <c r="BH1897" i="5"/>
  <c r="BB1897" i="5"/>
  <c r="BH1905" i="5"/>
  <c r="BB1905" i="5"/>
  <c r="BH1916" i="5"/>
  <c r="BL1916" i="5" s="1"/>
  <c r="BB1916" i="5"/>
  <c r="BH1924" i="5"/>
  <c r="BB1924" i="5"/>
  <c r="BH1932" i="5"/>
  <c r="BB1932" i="5"/>
  <c r="BH1940" i="5"/>
  <c r="BL1940" i="5" s="1"/>
  <c r="BB1940" i="5"/>
  <c r="BH1948" i="5"/>
  <c r="BL1948" i="5" s="1"/>
  <c r="BB1948" i="5"/>
  <c r="BH1956" i="5"/>
  <c r="BN1956" i="5" s="1"/>
  <c r="BB1956" i="5"/>
  <c r="BH1964" i="5"/>
  <c r="BM1964" i="5" s="1"/>
  <c r="BB1964" i="5"/>
  <c r="BH1972" i="5"/>
  <c r="BL1972" i="5" s="1"/>
  <c r="BB1972" i="5"/>
  <c r="BH1980" i="5"/>
  <c r="BQ1980" i="5" s="1"/>
  <c r="BB1980" i="5"/>
  <c r="BH1988" i="5"/>
  <c r="BB1988" i="5"/>
  <c r="BH1996" i="5"/>
  <c r="BN1996" i="5" s="1"/>
  <c r="BB1996" i="5"/>
  <c r="BH2004" i="5"/>
  <c r="BL2004" i="5" s="1"/>
  <c r="BB2004" i="5"/>
  <c r="BH2012" i="5"/>
  <c r="BN2012" i="5" s="1"/>
  <c r="BB2012" i="5"/>
  <c r="BH2020" i="5"/>
  <c r="BN2020" i="5" s="1"/>
  <c r="BB2020" i="5"/>
  <c r="BH2028" i="5"/>
  <c r="BM2028" i="5" s="1"/>
  <c r="BB2028" i="5"/>
  <c r="BH2036" i="5"/>
  <c r="BL2036" i="5" s="1"/>
  <c r="BB2036" i="5"/>
  <c r="BH2044" i="5"/>
  <c r="BL2044" i="5" s="1"/>
  <c r="BB2044" i="5"/>
  <c r="BH2052" i="5"/>
  <c r="BB2052" i="5"/>
  <c r="BH2060" i="5"/>
  <c r="BB2060" i="5"/>
  <c r="BH2068" i="5"/>
  <c r="BB2068" i="5"/>
  <c r="BH2081" i="5"/>
  <c r="BK2081" i="5" s="1"/>
  <c r="BB2081" i="5"/>
  <c r="BH2089" i="5"/>
  <c r="BB2089" i="5"/>
  <c r="BH2097" i="5"/>
  <c r="BB2097" i="5"/>
  <c r="BH2105" i="5"/>
  <c r="BL2105" i="5" s="1"/>
  <c r="BB2105" i="5"/>
  <c r="BH2113" i="5"/>
  <c r="BJ2113" i="5" s="1"/>
  <c r="BB2113" i="5"/>
  <c r="BH2121" i="5"/>
  <c r="BB2121" i="5"/>
  <c r="BH2129" i="5"/>
  <c r="BL2129" i="5" s="1"/>
  <c r="BB2129" i="5"/>
  <c r="BH2137" i="5"/>
  <c r="BL2137" i="5" s="1"/>
  <c r="BB2137" i="5"/>
  <c r="BH2145" i="5"/>
  <c r="BK2145" i="5" s="1"/>
  <c r="BB2145" i="5"/>
  <c r="BH2153" i="5"/>
  <c r="BJ2153" i="5" s="1"/>
  <c r="BB2153" i="5"/>
  <c r="BH2161" i="5"/>
  <c r="BL2161" i="5" s="1"/>
  <c r="BB2161" i="5"/>
  <c r="BH2169" i="5"/>
  <c r="BB2169" i="5"/>
  <c r="BH2177" i="5"/>
  <c r="BK2177" i="5" s="1"/>
  <c r="BB2177" i="5"/>
  <c r="BH2185" i="5"/>
  <c r="BJ2185" i="5" s="1"/>
  <c r="BB2185" i="5"/>
  <c r="BH2193" i="5"/>
  <c r="BL2193" i="5" s="1"/>
  <c r="BB2193" i="5"/>
  <c r="BH2201" i="5"/>
  <c r="BL2201" i="5" s="1"/>
  <c r="BB2201" i="5"/>
  <c r="BH2209" i="5"/>
  <c r="BQ2209" i="5" s="1"/>
  <c r="BB2209" i="5"/>
  <c r="BH2217" i="5"/>
  <c r="BM2217" i="5" s="1"/>
  <c r="BB2217" i="5"/>
  <c r="BH2230" i="5"/>
  <c r="BL2230" i="5" s="1"/>
  <c r="BB2230" i="5"/>
  <c r="BH2238" i="5"/>
  <c r="BO2238" i="5" s="1"/>
  <c r="BB2238" i="5"/>
  <c r="BH2246" i="5"/>
  <c r="BN2246" i="5" s="1"/>
  <c r="BB2246" i="5"/>
  <c r="BH2254" i="5"/>
  <c r="BL2254" i="5" s="1"/>
  <c r="BB2254" i="5"/>
  <c r="BH2294" i="5"/>
  <c r="BL2294" i="5" s="1"/>
  <c r="BB2294" i="5"/>
  <c r="BH2354" i="5"/>
  <c r="BB2354" i="5"/>
  <c r="BH2414" i="5"/>
  <c r="BO2414" i="5" s="1"/>
  <c r="BB2414" i="5"/>
  <c r="BH2478" i="5"/>
  <c r="BO2478" i="5" s="1"/>
  <c r="BB2478" i="5"/>
  <c r="BH2542" i="5"/>
  <c r="BO2542" i="5" s="1"/>
  <c r="BB2542" i="5"/>
  <c r="BH2598" i="5"/>
  <c r="BO2598" i="5" s="1"/>
  <c r="BB2598" i="5"/>
  <c r="BH2662" i="5"/>
  <c r="BL2662" i="5" s="1"/>
  <c r="BB2662" i="5"/>
  <c r="BH2726" i="5"/>
  <c r="BM2726" i="5" s="1"/>
  <c r="BB2726" i="5"/>
  <c r="BH2786" i="5"/>
  <c r="BO2786" i="5" s="1"/>
  <c r="BB2786" i="5"/>
  <c r="BH2850" i="5"/>
  <c r="BO2850" i="5" s="1"/>
  <c r="BB2850" i="5"/>
  <c r="BH2914" i="5"/>
  <c r="BO2914" i="5" s="1"/>
  <c r="BB2914" i="5"/>
  <c r="BH2972" i="5"/>
  <c r="BO2972" i="5" s="1"/>
  <c r="BB2972" i="5"/>
  <c r="BH3036" i="5"/>
  <c r="BB3036" i="5"/>
  <c r="BH3096" i="5"/>
  <c r="BL3096" i="5" s="1"/>
  <c r="BB3096" i="5"/>
  <c r="BH3160" i="5"/>
  <c r="BO3160" i="5" s="1"/>
  <c r="BB3160" i="5"/>
  <c r="BH3224" i="5"/>
  <c r="BM3224" i="5" s="1"/>
  <c r="BB3224" i="5"/>
  <c r="BC2202" i="5"/>
  <c r="BC1949" i="5"/>
  <c r="BC1704" i="5"/>
  <c r="AY1273" i="5"/>
  <c r="BE1169" i="5"/>
  <c r="BD1095" i="5"/>
  <c r="BD1063" i="5"/>
  <c r="BD1031" i="5"/>
  <c r="BD999" i="5"/>
  <c r="BD967" i="5"/>
  <c r="BD941" i="5"/>
  <c r="BD909" i="5"/>
  <c r="BC859" i="5"/>
  <c r="BE837" i="5"/>
  <c r="BC795" i="5"/>
  <c r="BE773" i="5"/>
  <c r="BC742" i="5"/>
  <c r="BE720" i="5"/>
  <c r="BD699" i="5"/>
  <c r="BC678" i="5"/>
  <c r="BE656" i="5"/>
  <c r="BD635" i="5"/>
  <c r="BC614" i="5"/>
  <c r="BE592" i="5"/>
  <c r="BD381" i="5"/>
  <c r="BD365" i="5"/>
  <c r="BD349" i="5"/>
  <c r="BD333" i="5"/>
  <c r="AY318" i="5"/>
  <c r="BD298" i="5"/>
  <c r="BE272" i="5"/>
  <c r="AY260" i="5"/>
  <c r="BD234" i="5"/>
  <c r="BE208" i="5"/>
  <c r="AY196" i="5"/>
  <c r="BC183" i="5"/>
  <c r="BD170" i="5"/>
  <c r="BE144" i="5"/>
  <c r="AY132" i="5"/>
  <c r="BC119" i="5"/>
  <c r="BD106" i="5"/>
  <c r="BE80" i="5"/>
  <c r="AY68" i="5"/>
  <c r="BL56" i="5"/>
  <c r="BA56" i="5"/>
  <c r="BA48" i="5"/>
  <c r="BA40" i="5"/>
  <c r="BA32" i="5"/>
  <c r="BA24" i="5"/>
  <c r="BA16" i="5"/>
  <c r="BA60" i="5"/>
  <c r="BA68" i="5"/>
  <c r="BA76" i="5"/>
  <c r="BA84" i="5"/>
  <c r="BA92" i="5"/>
  <c r="BA100" i="5"/>
  <c r="BA108" i="5"/>
  <c r="BA116" i="5"/>
  <c r="BA124" i="5"/>
  <c r="BA132" i="5"/>
  <c r="BA140" i="5"/>
  <c r="BA148" i="5"/>
  <c r="BA156" i="5"/>
  <c r="BA164" i="5"/>
  <c r="BA172" i="5"/>
  <c r="BA180" i="5"/>
  <c r="BA188" i="5"/>
  <c r="BA196" i="5"/>
  <c r="BA204" i="5"/>
  <c r="BA212" i="5"/>
  <c r="BA220" i="5"/>
  <c r="BA228" i="5"/>
  <c r="BA236" i="5"/>
  <c r="BA244" i="5"/>
  <c r="BA252" i="5"/>
  <c r="BA260" i="5"/>
  <c r="BA268" i="5"/>
  <c r="BA276" i="5"/>
  <c r="BA284" i="5"/>
  <c r="BA292" i="5"/>
  <c r="BA300" i="5"/>
  <c r="BA308" i="5"/>
  <c r="BA318" i="5"/>
  <c r="BA326" i="5"/>
  <c r="BA334" i="5"/>
  <c r="BA342" i="5"/>
  <c r="BA350" i="5"/>
  <c r="BA358" i="5"/>
  <c r="BA366" i="5"/>
  <c r="BA374" i="5"/>
  <c r="BA382" i="5"/>
  <c r="BA390" i="5"/>
  <c r="BA398" i="5"/>
  <c r="BA406" i="5"/>
  <c r="BA414" i="5"/>
  <c r="BA422" i="5"/>
  <c r="BA430" i="5"/>
  <c r="BA438" i="5"/>
  <c r="BA446" i="5"/>
  <c r="BA454" i="5"/>
  <c r="BA462" i="5"/>
  <c r="BA470" i="5"/>
  <c r="BA478" i="5"/>
  <c r="BA486" i="5"/>
  <c r="BA494" i="5"/>
  <c r="BA502" i="5"/>
  <c r="BA510" i="5"/>
  <c r="BA518" i="5"/>
  <c r="BA526" i="5"/>
  <c r="BA534" i="5"/>
  <c r="BA542" i="5"/>
  <c r="BA550" i="5"/>
  <c r="BA558" i="5"/>
  <c r="BA566" i="5"/>
  <c r="BA574" i="5"/>
  <c r="BA582" i="5"/>
  <c r="BA592" i="5"/>
  <c r="BA600" i="5"/>
  <c r="BA608" i="5"/>
  <c r="BA616" i="5"/>
  <c r="BA624" i="5"/>
  <c r="BA632" i="5"/>
  <c r="BA640" i="5"/>
  <c r="BA648" i="5"/>
  <c r="BA656" i="5"/>
  <c r="BA664" i="5"/>
  <c r="BA672" i="5"/>
  <c r="BA680" i="5"/>
  <c r="BA688" i="5"/>
  <c r="BA696" i="5"/>
  <c r="BA704" i="5"/>
  <c r="BA712" i="5"/>
  <c r="BA720" i="5"/>
  <c r="BA728" i="5"/>
  <c r="BA736" i="5"/>
  <c r="BA744" i="5"/>
  <c r="BA752" i="5"/>
  <c r="BA760" i="5"/>
  <c r="BA765" i="5"/>
  <c r="BA773" i="5"/>
  <c r="BA781" i="5"/>
  <c r="BA789" i="5"/>
  <c r="BA797" i="5"/>
  <c r="BA805" i="5"/>
  <c r="BA813" i="5"/>
  <c r="BA821" i="5"/>
  <c r="BA829" i="5"/>
  <c r="BA837" i="5"/>
  <c r="BA845" i="5"/>
  <c r="BA853" i="5"/>
  <c r="BA861" i="5"/>
  <c r="BA869" i="5"/>
  <c r="BA877" i="5"/>
  <c r="BA885" i="5"/>
  <c r="BA893" i="5"/>
  <c r="BA901" i="5"/>
  <c r="BA909" i="5"/>
  <c r="BA917" i="5"/>
  <c r="BA925" i="5"/>
  <c r="BA933" i="5"/>
  <c r="BA941" i="5"/>
  <c r="BA949" i="5"/>
  <c r="BA959" i="5"/>
  <c r="BA967" i="5"/>
  <c r="BA975" i="5"/>
  <c r="BA983" i="5"/>
  <c r="BA991" i="5"/>
  <c r="BA999" i="5"/>
  <c r="BA1007" i="5"/>
  <c r="BA1015" i="5"/>
  <c r="BA1023" i="5"/>
  <c r="BA1031" i="5"/>
  <c r="BA1039" i="5"/>
  <c r="BA1047" i="5"/>
  <c r="BA1055" i="5"/>
  <c r="BA1063" i="5"/>
  <c r="BA1071" i="5"/>
  <c r="BA1079" i="5"/>
  <c r="BA1087" i="5"/>
  <c r="BA1095" i="5"/>
  <c r="BA1103" i="5"/>
  <c r="BA1111" i="5"/>
  <c r="BA1118" i="5"/>
  <c r="BA1126" i="5"/>
  <c r="BA1134" i="5"/>
  <c r="BA1142" i="5"/>
  <c r="BA1150" i="5"/>
  <c r="BA1158" i="5"/>
  <c r="BA1166" i="5"/>
  <c r="BA1174" i="5"/>
  <c r="BA1182" i="5"/>
  <c r="BA1190" i="5"/>
  <c r="BA1198" i="5"/>
  <c r="BA1206" i="5"/>
  <c r="BA1214" i="5"/>
  <c r="BA1222" i="5"/>
  <c r="BA1230" i="5"/>
  <c r="BA1238" i="5"/>
  <c r="BA1246" i="5"/>
  <c r="BA1254" i="5"/>
  <c r="BA1262" i="5"/>
  <c r="BA1270" i="5"/>
  <c r="BA1278" i="5"/>
  <c r="BA1286" i="5"/>
  <c r="BA1294" i="5"/>
  <c r="BA1302" i="5"/>
  <c r="BA1310" i="5"/>
  <c r="BA1320" i="5"/>
  <c r="BA1328" i="5"/>
  <c r="BA1336" i="5"/>
  <c r="BA1344" i="5"/>
  <c r="BA1352" i="5"/>
  <c r="BA1360" i="5"/>
  <c r="BA1368" i="5"/>
  <c r="BA1376" i="5"/>
  <c r="BA1384" i="5"/>
  <c r="BA1392" i="5"/>
  <c r="BA1400" i="5"/>
  <c r="BA1408" i="5"/>
  <c r="BA1416" i="5"/>
  <c r="BA1424" i="5"/>
  <c r="BA1432" i="5"/>
  <c r="BA1440" i="5"/>
  <c r="BA1448" i="5"/>
  <c r="BA1456" i="5"/>
  <c r="BA1464" i="5"/>
  <c r="BA1472" i="5"/>
  <c r="BA1480" i="5"/>
  <c r="BA1488" i="5"/>
  <c r="BA1496" i="5"/>
  <c r="BA1504" i="5"/>
  <c r="BA1519" i="5"/>
  <c r="BA1527" i="5"/>
  <c r="BA1535" i="5"/>
  <c r="BA1543" i="5"/>
  <c r="BA1551" i="5"/>
  <c r="BA1559" i="5"/>
  <c r="BA1567" i="5"/>
  <c r="BA1575" i="5"/>
  <c r="BA1583" i="5"/>
  <c r="BA1591" i="5"/>
  <c r="BA1599" i="5"/>
  <c r="BA1607" i="5"/>
  <c r="BA1615" i="5"/>
  <c r="BA1623" i="5"/>
  <c r="BA1631" i="5"/>
  <c r="BA1641" i="5"/>
  <c r="BA1649" i="5"/>
  <c r="BA1657" i="5"/>
  <c r="BA1665" i="5"/>
  <c r="BA1673" i="5"/>
  <c r="BA1681" i="5"/>
  <c r="BA1689" i="5"/>
  <c r="BA1697" i="5"/>
  <c r="BA1705" i="5"/>
  <c r="BA1713" i="5"/>
  <c r="BA1721" i="5"/>
  <c r="BA1729" i="5"/>
  <c r="BA1747" i="5"/>
  <c r="BA1755" i="5"/>
  <c r="BA1763" i="5"/>
  <c r="BA1771" i="5"/>
  <c r="BA1779" i="5"/>
  <c r="BA1787" i="5"/>
  <c r="BA1795" i="5"/>
  <c r="BA1803" i="5"/>
  <c r="BA1811" i="5"/>
  <c r="BA1819" i="5"/>
  <c r="BA1827" i="5"/>
  <c r="BA1835" i="5"/>
  <c r="BA1843" i="5"/>
  <c r="BA1851" i="5"/>
  <c r="BA1859" i="5"/>
  <c r="BA1867" i="5"/>
  <c r="BA1875" i="5"/>
  <c r="BA1883" i="5"/>
  <c r="BA1891" i="5"/>
  <c r="BA1899" i="5"/>
  <c r="BA1907" i="5"/>
  <c r="BA1918" i="5"/>
  <c r="BA1926" i="5"/>
  <c r="BA1934" i="5"/>
  <c r="BA1942" i="5"/>
  <c r="BA1950" i="5"/>
  <c r="BA1958" i="5"/>
  <c r="BA1966" i="5"/>
  <c r="BA1974" i="5"/>
  <c r="BA1982" i="5"/>
  <c r="BA1990" i="5"/>
  <c r="BA1998" i="5"/>
  <c r="BA2006" i="5"/>
  <c r="BA2014" i="5"/>
  <c r="BA2022" i="5"/>
  <c r="BA2030" i="5"/>
  <c r="BA2038" i="5"/>
  <c r="BA2046" i="5"/>
  <c r="BA2054" i="5"/>
  <c r="BA2062" i="5"/>
  <c r="BA2070" i="5"/>
  <c r="BA2075" i="5"/>
  <c r="BA2083" i="5"/>
  <c r="BA2091" i="5"/>
  <c r="BA2099" i="5"/>
  <c r="BA2107" i="5"/>
  <c r="BA2115" i="5"/>
  <c r="BA2123" i="5"/>
  <c r="BA2131" i="5"/>
  <c r="BA2139" i="5"/>
  <c r="BA2147" i="5"/>
  <c r="BA2155" i="5"/>
  <c r="BA2163" i="5"/>
  <c r="BA2171" i="5"/>
  <c r="BA2179" i="5"/>
  <c r="BA2187" i="5"/>
  <c r="BA2195" i="5"/>
  <c r="BA2203" i="5"/>
  <c r="BA2211" i="5"/>
  <c r="BA2219" i="5"/>
  <c r="BA2232" i="5"/>
  <c r="BA2240" i="5"/>
  <c r="BA2248" i="5"/>
  <c r="BA2256" i="5"/>
  <c r="BA2264" i="5"/>
  <c r="BA2272" i="5"/>
  <c r="BA2280" i="5"/>
  <c r="BA2288" i="5"/>
  <c r="BA2296" i="5"/>
  <c r="BL2304" i="5"/>
  <c r="BA2304" i="5"/>
  <c r="BL2312" i="5"/>
  <c r="BA2312" i="5"/>
  <c r="BA2320" i="5"/>
  <c r="BA2328" i="5"/>
  <c r="BA2336" i="5"/>
  <c r="BA2344" i="5"/>
  <c r="BA2352" i="5"/>
  <c r="BA2360" i="5"/>
  <c r="BL2368" i="5"/>
  <c r="BA2368" i="5"/>
  <c r="BA2376" i="5"/>
  <c r="BA2384" i="5"/>
  <c r="BA2392" i="5"/>
  <c r="BA2400" i="5"/>
  <c r="BA2404" i="5"/>
  <c r="BA2412" i="5"/>
  <c r="BA2420" i="5"/>
  <c r="BA2428" i="5"/>
  <c r="BA2436" i="5"/>
  <c r="BA2444" i="5"/>
  <c r="BA2452" i="5"/>
  <c r="BA2460" i="5"/>
  <c r="BA2468" i="5"/>
  <c r="BA2476" i="5"/>
  <c r="BA2484" i="5"/>
  <c r="BA2492" i="5"/>
  <c r="BA2500" i="5"/>
  <c r="BA2508" i="5"/>
  <c r="BA2516" i="5"/>
  <c r="BA2524" i="5"/>
  <c r="BA2532" i="5"/>
  <c r="BA2540" i="5"/>
  <c r="BA2548" i="5"/>
  <c r="BL2556" i="5"/>
  <c r="BA2556" i="5"/>
  <c r="BA2564" i="5"/>
  <c r="BA2572" i="5"/>
  <c r="BA2580" i="5"/>
  <c r="BA2588" i="5"/>
  <c r="BA2596" i="5"/>
  <c r="BA2604" i="5"/>
  <c r="BL2612" i="5"/>
  <c r="BA2612" i="5"/>
  <c r="BA2620" i="5"/>
  <c r="BA2628" i="5"/>
  <c r="BA2636" i="5"/>
  <c r="BA2644" i="5"/>
  <c r="BA2652" i="5"/>
  <c r="BA2660" i="5"/>
  <c r="BA2668" i="5"/>
  <c r="BL2676" i="5"/>
  <c r="BA2676" i="5"/>
  <c r="BA2684" i="5"/>
  <c r="BA2692" i="5"/>
  <c r="BA2700" i="5"/>
  <c r="BA2708" i="5"/>
  <c r="BA2716" i="5"/>
  <c r="BA2724" i="5"/>
  <c r="BA2732" i="5"/>
  <c r="BA2740" i="5"/>
  <c r="BA2748" i="5"/>
  <c r="BA2756" i="5"/>
  <c r="BA2764" i="5"/>
  <c r="BA2768" i="5"/>
  <c r="BA2776" i="5"/>
  <c r="BA2784" i="5"/>
  <c r="BA2792" i="5"/>
  <c r="BL2800" i="5"/>
  <c r="BA2800" i="5"/>
  <c r="BL2808" i="5"/>
  <c r="BA2808" i="5"/>
  <c r="BA2816" i="5"/>
  <c r="BA2824" i="5"/>
  <c r="BA2832" i="5"/>
  <c r="BA2840" i="5"/>
  <c r="BA2848" i="5"/>
  <c r="BA2856" i="5"/>
  <c r="BL2864" i="5"/>
  <c r="BA2864" i="5"/>
  <c r="BA2872" i="5"/>
  <c r="BA2880" i="5"/>
  <c r="BA2888" i="5"/>
  <c r="BA2896" i="5"/>
  <c r="BA2904" i="5"/>
  <c r="BA2912" i="5"/>
  <c r="BA2920" i="5"/>
  <c r="BL2928" i="5"/>
  <c r="BA2928" i="5"/>
  <c r="BA2936" i="5"/>
  <c r="BA2946" i="5"/>
  <c r="BA2954" i="5"/>
  <c r="BA2962" i="5"/>
  <c r="BA2970" i="5"/>
  <c r="BA2978" i="5"/>
  <c r="BA2986" i="5"/>
  <c r="BA2994" i="5"/>
  <c r="BA3002" i="5"/>
  <c r="BA3010" i="5"/>
  <c r="BA3018" i="5"/>
  <c r="BA3026" i="5"/>
  <c r="BA3034" i="5"/>
  <c r="BA3042" i="5"/>
  <c r="BL3050" i="5"/>
  <c r="BA3050" i="5"/>
  <c r="BL3058" i="5"/>
  <c r="BA3058" i="5"/>
  <c r="BA3066" i="5"/>
  <c r="BA3074" i="5"/>
  <c r="BA3082" i="5"/>
  <c r="BA3086" i="5"/>
  <c r="BA3094" i="5"/>
  <c r="BA3102" i="5"/>
  <c r="BL3110" i="5"/>
  <c r="BA3110" i="5"/>
  <c r="BA3118" i="5"/>
  <c r="BA3126" i="5"/>
  <c r="BA3134" i="5"/>
  <c r="BA3142" i="5"/>
  <c r="BA3150" i="5"/>
  <c r="BA3158" i="5"/>
  <c r="BA3166" i="5"/>
  <c r="BL3174" i="5"/>
  <c r="BA3174" i="5"/>
  <c r="BA3182" i="5"/>
  <c r="BA3190" i="5"/>
  <c r="BA3198" i="5"/>
  <c r="BA3206" i="5"/>
  <c r="BA3214" i="5"/>
  <c r="BA3222" i="5"/>
  <c r="BH3161" i="5"/>
  <c r="BB3161" i="5"/>
  <c r="BC2132" i="5"/>
  <c r="BC1884" i="5"/>
  <c r="BC1393" i="5"/>
  <c r="BH1258" i="5"/>
  <c r="BJ1258" i="5" s="1"/>
  <c r="BB1258" i="5"/>
  <c r="AY1207" i="5"/>
  <c r="BE1155" i="5"/>
  <c r="BE912" i="5"/>
  <c r="BE882" i="5"/>
  <c r="BD861" i="5"/>
  <c r="BE818" i="5"/>
  <c r="BD797" i="5"/>
  <c r="BD744" i="5"/>
  <c r="BC723" i="5"/>
  <c r="BE701" i="5"/>
  <c r="BD680" i="5"/>
  <c r="BC659" i="5"/>
  <c r="BE637" i="5"/>
  <c r="BD616" i="5"/>
  <c r="BC595" i="5"/>
  <c r="BC583" i="5"/>
  <c r="BC567" i="5"/>
  <c r="BC551" i="5"/>
  <c r="BC535" i="5"/>
  <c r="BC519" i="5"/>
  <c r="BC503" i="5"/>
  <c r="BC487" i="5"/>
  <c r="BC471" i="5"/>
  <c r="BC455" i="5"/>
  <c r="BC439" i="5"/>
  <c r="BC423" i="5"/>
  <c r="BC407" i="5"/>
  <c r="BC391" i="5"/>
  <c r="BC383" i="5"/>
  <c r="BC367" i="5"/>
  <c r="BC351" i="5"/>
  <c r="BC335" i="5"/>
  <c r="BD319" i="5"/>
  <c r="BE299" i="5"/>
  <c r="BC274" i="5"/>
  <c r="BD261" i="5"/>
  <c r="BE235" i="5"/>
  <c r="BC210" i="5"/>
  <c r="BD197" i="5"/>
  <c r="BE171" i="5"/>
  <c r="BC146" i="5"/>
  <c r="BD133" i="5"/>
  <c r="BE107" i="5"/>
  <c r="BC82" i="5"/>
  <c r="BD69" i="5"/>
  <c r="BK57" i="5"/>
  <c r="AZ57" i="5"/>
  <c r="AZ49" i="5"/>
  <c r="AZ41" i="5"/>
  <c r="BK33" i="5"/>
  <c r="AZ33" i="5"/>
  <c r="AZ25" i="5"/>
  <c r="AZ17" i="5"/>
  <c r="AZ9" i="5"/>
  <c r="AZ59" i="5"/>
  <c r="AZ67" i="5"/>
  <c r="AZ75" i="5"/>
  <c r="AZ83" i="5"/>
  <c r="AZ91" i="5"/>
  <c r="AZ99" i="5"/>
  <c r="AZ107" i="5"/>
  <c r="AZ115" i="5"/>
  <c r="AZ123" i="5"/>
  <c r="AZ131" i="5"/>
  <c r="AZ139" i="5"/>
  <c r="AZ147" i="5"/>
  <c r="AZ155" i="5"/>
  <c r="AZ163" i="5"/>
  <c r="AZ171" i="5"/>
  <c r="AZ179" i="5"/>
  <c r="AZ187" i="5"/>
  <c r="AZ195" i="5"/>
  <c r="AZ203" i="5"/>
  <c r="AZ211" i="5"/>
  <c r="AZ219" i="5"/>
  <c r="AZ227" i="5"/>
  <c r="AZ235" i="5"/>
  <c r="AZ243" i="5"/>
  <c r="AZ251" i="5"/>
  <c r="AZ259" i="5"/>
  <c r="AZ267" i="5"/>
  <c r="AZ275" i="5"/>
  <c r="AZ283" i="5"/>
  <c r="AZ291" i="5"/>
  <c r="AZ299" i="5"/>
  <c r="AZ307" i="5"/>
  <c r="AZ317" i="5"/>
  <c r="AZ325" i="5"/>
  <c r="AZ333" i="5"/>
  <c r="AZ341" i="5"/>
  <c r="AZ349" i="5"/>
  <c r="AZ357" i="5"/>
  <c r="AZ365" i="5"/>
  <c r="AZ373" i="5"/>
  <c r="AZ381" i="5"/>
  <c r="AZ743" i="5"/>
  <c r="AZ772" i="5"/>
  <c r="AZ780" i="5"/>
  <c r="AZ788" i="5"/>
  <c r="AZ796" i="5"/>
  <c r="AZ804" i="5"/>
  <c r="AZ812" i="5"/>
  <c r="AZ820" i="5"/>
  <c r="AZ828" i="5"/>
  <c r="AZ836" i="5"/>
  <c r="AZ844" i="5"/>
  <c r="AZ852" i="5"/>
  <c r="AZ860" i="5"/>
  <c r="AZ868" i="5"/>
  <c r="AZ876" i="5"/>
  <c r="AZ884" i="5"/>
  <c r="AZ892" i="5"/>
  <c r="AZ900" i="5"/>
  <c r="AZ908" i="5"/>
  <c r="AZ916" i="5"/>
  <c r="AZ924" i="5"/>
  <c r="AZ932" i="5"/>
  <c r="AZ940" i="5"/>
  <c r="AZ948" i="5"/>
  <c r="AZ958" i="5"/>
  <c r="AZ966" i="5"/>
  <c r="AZ974" i="5"/>
  <c r="AZ982" i="5"/>
  <c r="AZ990" i="5"/>
  <c r="AZ998" i="5"/>
  <c r="AZ1006" i="5"/>
  <c r="AZ1014" i="5"/>
  <c r="AZ1022" i="5"/>
  <c r="AZ1030" i="5"/>
  <c r="AZ1038" i="5"/>
  <c r="AZ1046" i="5"/>
  <c r="AZ1054" i="5"/>
  <c r="AZ1062" i="5"/>
  <c r="AZ1070" i="5"/>
  <c r="AZ1078" i="5"/>
  <c r="AZ1086" i="5"/>
  <c r="AZ1094" i="5"/>
  <c r="AZ1102" i="5"/>
  <c r="AZ1110" i="5"/>
  <c r="AZ1269" i="5"/>
  <c r="AZ1518" i="5"/>
  <c r="AZ1526" i="5"/>
  <c r="AZ1534" i="5"/>
  <c r="AZ1542" i="5"/>
  <c r="AZ1550" i="5"/>
  <c r="AZ1558" i="5"/>
  <c r="AZ1566" i="5"/>
  <c r="AZ1574" i="5"/>
  <c r="AZ1582" i="5"/>
  <c r="AZ1590" i="5"/>
  <c r="AZ1598" i="5"/>
  <c r="AZ1606" i="5"/>
  <c r="AZ1614" i="5"/>
  <c r="AZ1622" i="5"/>
  <c r="AZ1630" i="5"/>
  <c r="AZ1640" i="5"/>
  <c r="AZ1648" i="5"/>
  <c r="AZ1656" i="5"/>
  <c r="AZ1664" i="5"/>
  <c r="AZ1672" i="5"/>
  <c r="AZ1680" i="5"/>
  <c r="AZ1688" i="5"/>
  <c r="AZ1696" i="5"/>
  <c r="AZ1704" i="5"/>
  <c r="AZ1712" i="5"/>
  <c r="AZ1720" i="5"/>
  <c r="AZ1728" i="5"/>
  <c r="AZ1736" i="5"/>
  <c r="AZ1917" i="5"/>
  <c r="AZ1925" i="5"/>
  <c r="AZ1933" i="5"/>
  <c r="AZ1941" i="5"/>
  <c r="AZ1949" i="5"/>
  <c r="AZ1957" i="5"/>
  <c r="AZ1965" i="5"/>
  <c r="AZ1973" i="5"/>
  <c r="AZ1981" i="5"/>
  <c r="AZ1989" i="5"/>
  <c r="AZ1997" i="5"/>
  <c r="AZ2005" i="5"/>
  <c r="AZ2013" i="5"/>
  <c r="AZ2021" i="5"/>
  <c r="AZ2029" i="5"/>
  <c r="AZ2037" i="5"/>
  <c r="AZ2045" i="5"/>
  <c r="AZ2053" i="5"/>
  <c r="AZ2061" i="5"/>
  <c r="AZ2069" i="5"/>
  <c r="AZ2074" i="5"/>
  <c r="AZ2082" i="5"/>
  <c r="AZ2090" i="5"/>
  <c r="AZ2098" i="5"/>
  <c r="AZ2106" i="5"/>
  <c r="AZ2114" i="5"/>
  <c r="AZ2122" i="5"/>
  <c r="AZ2130" i="5"/>
  <c r="AZ2138" i="5"/>
  <c r="AZ2146" i="5"/>
  <c r="AZ2154" i="5"/>
  <c r="AZ2162" i="5"/>
  <c r="AZ2170" i="5"/>
  <c r="AZ2178" i="5"/>
  <c r="AZ2186" i="5"/>
  <c r="AZ2194" i="5"/>
  <c r="AZ2202" i="5"/>
  <c r="AZ2210" i="5"/>
  <c r="AZ2218" i="5"/>
  <c r="AZ2563" i="5"/>
  <c r="AZ2571" i="5"/>
  <c r="AZ2579" i="5"/>
  <c r="AZ2587" i="5"/>
  <c r="AZ2595" i="5"/>
  <c r="AZ2603" i="5"/>
  <c r="AZ2611" i="5"/>
  <c r="AZ2619" i="5"/>
  <c r="AZ2627" i="5"/>
  <c r="AZ2635" i="5"/>
  <c r="BK2643" i="5"/>
  <c r="AZ2643" i="5"/>
  <c r="AZ2651" i="5"/>
  <c r="AZ2659" i="5"/>
  <c r="AZ2667" i="5"/>
  <c r="AZ2675" i="5"/>
  <c r="AZ2683" i="5"/>
  <c r="AZ2691" i="5"/>
  <c r="AZ2699" i="5"/>
  <c r="AZ2707" i="5"/>
  <c r="AZ2715" i="5"/>
  <c r="AZ2723" i="5"/>
  <c r="AZ2731" i="5"/>
  <c r="AZ2739" i="5"/>
  <c r="AZ2747" i="5"/>
  <c r="AZ2755" i="5"/>
  <c r="AZ2763" i="5"/>
  <c r="BK2767" i="5"/>
  <c r="AZ2767" i="5"/>
  <c r="BK2775" i="5"/>
  <c r="AZ2775" i="5"/>
  <c r="AZ2783" i="5"/>
  <c r="AZ2791" i="5"/>
  <c r="AZ2799" i="5"/>
  <c r="AZ2807" i="5"/>
  <c r="AZ2815" i="5"/>
  <c r="AZ2823" i="5"/>
  <c r="AZ2831" i="5"/>
  <c r="AZ2839" i="5"/>
  <c r="AZ2847" i="5"/>
  <c r="AZ2855" i="5"/>
  <c r="AZ2863" i="5"/>
  <c r="AZ2871" i="5"/>
  <c r="AZ2879" i="5"/>
  <c r="AZ2887" i="5"/>
  <c r="BK2895" i="5"/>
  <c r="AZ2895" i="5"/>
  <c r="AZ2903" i="5"/>
  <c r="AZ2911" i="5"/>
  <c r="AZ2919" i="5"/>
  <c r="AZ2927" i="5"/>
  <c r="AZ2935" i="5"/>
  <c r="AY316" i="5"/>
  <c r="AY234" i="5"/>
  <c r="BJ162" i="5"/>
  <c r="AY162" i="5"/>
  <c r="AY90" i="5"/>
  <c r="AY82" i="5"/>
  <c r="BJ1146" i="5"/>
  <c r="AY1146" i="5"/>
  <c r="AY1210" i="5"/>
  <c r="AY393" i="5"/>
  <c r="AY401" i="5"/>
  <c r="AY409" i="5"/>
  <c r="AY417" i="5"/>
  <c r="AY425" i="5"/>
  <c r="AY433" i="5"/>
  <c r="AY441" i="5"/>
  <c r="AY449" i="5"/>
  <c r="AY457" i="5"/>
  <c r="AY465" i="5"/>
  <c r="AY473" i="5"/>
  <c r="AY481" i="5"/>
  <c r="AY489" i="5"/>
  <c r="AY497" i="5"/>
  <c r="AY505" i="5"/>
  <c r="AY513" i="5"/>
  <c r="AY521" i="5"/>
  <c r="AY529" i="5"/>
  <c r="AY537" i="5"/>
  <c r="AY545" i="5"/>
  <c r="AY553" i="5"/>
  <c r="AY561" i="5"/>
  <c r="AY569" i="5"/>
  <c r="AY577" i="5"/>
  <c r="AY585" i="5"/>
  <c r="AY587" i="5"/>
  <c r="AY595" i="5"/>
  <c r="AY603" i="5"/>
  <c r="AY611" i="5"/>
  <c r="AY619" i="5"/>
  <c r="AY627" i="5"/>
  <c r="AY635" i="5"/>
  <c r="AY643" i="5"/>
  <c r="AY651" i="5"/>
  <c r="AY659" i="5"/>
  <c r="AY667" i="5"/>
  <c r="AY675" i="5"/>
  <c r="AY683" i="5"/>
  <c r="AY691" i="5"/>
  <c r="AY699" i="5"/>
  <c r="AY707" i="5"/>
  <c r="AY715" i="5"/>
  <c r="AY723" i="5"/>
  <c r="AY731" i="5"/>
  <c r="AY739" i="5"/>
  <c r="AY747" i="5"/>
  <c r="AY755" i="5"/>
  <c r="AY1140" i="5"/>
  <c r="AY1204" i="5"/>
  <c r="AY1268" i="5"/>
  <c r="AY1177" i="5"/>
  <c r="AY1241" i="5"/>
  <c r="AY1278" i="5"/>
  <c r="AY1158" i="5"/>
  <c r="AY1222" i="5"/>
  <c r="BJ1139" i="5"/>
  <c r="AY1139" i="5"/>
  <c r="AY1203" i="5"/>
  <c r="BJ1267" i="5"/>
  <c r="AY1267" i="5"/>
  <c r="AY1176" i="5"/>
  <c r="AY1240" i="5"/>
  <c r="AY1290" i="5"/>
  <c r="AY1298" i="5"/>
  <c r="BJ1306" i="5"/>
  <c r="AY1306" i="5"/>
  <c r="BJ1314" i="5"/>
  <c r="AY1314" i="5"/>
  <c r="AY1324" i="5"/>
  <c r="BJ1332" i="5"/>
  <c r="AY1332" i="5"/>
  <c r="BJ1340" i="5"/>
  <c r="AY1340" i="5"/>
  <c r="BJ1348" i="5"/>
  <c r="AY1348" i="5"/>
  <c r="AY1356" i="5"/>
  <c r="BJ1364" i="5"/>
  <c r="AY1364" i="5"/>
  <c r="BJ1372" i="5"/>
  <c r="AY1372" i="5"/>
  <c r="BJ1380" i="5"/>
  <c r="AY1380" i="5"/>
  <c r="AY1388" i="5"/>
  <c r="BJ1396" i="5"/>
  <c r="AY1396" i="5"/>
  <c r="AY1404" i="5"/>
  <c r="BJ1412" i="5"/>
  <c r="AY1412" i="5"/>
  <c r="AY1420" i="5"/>
  <c r="AY1428" i="5"/>
  <c r="BJ1436" i="5"/>
  <c r="AY1436" i="5"/>
  <c r="AY1444" i="5"/>
  <c r="AY1452" i="5"/>
  <c r="BJ1460" i="5"/>
  <c r="AY1460" i="5"/>
  <c r="BJ1468" i="5"/>
  <c r="AY1468" i="5"/>
  <c r="AY1476" i="5"/>
  <c r="AY1484" i="5"/>
  <c r="BJ1492" i="5"/>
  <c r="AY1492" i="5"/>
  <c r="BJ1500" i="5"/>
  <c r="AY1500" i="5"/>
  <c r="BJ1508" i="5"/>
  <c r="AY1508" i="5"/>
  <c r="AY1515" i="5"/>
  <c r="BJ1523" i="5"/>
  <c r="AY1523" i="5"/>
  <c r="BJ1531" i="5"/>
  <c r="AY1531" i="5"/>
  <c r="AY1539" i="5"/>
  <c r="AY1547" i="5"/>
  <c r="BJ1555" i="5"/>
  <c r="AY1555" i="5"/>
  <c r="BJ1563" i="5"/>
  <c r="AY1563" i="5"/>
  <c r="AY1571" i="5"/>
  <c r="AY1579" i="5"/>
  <c r="BJ1587" i="5"/>
  <c r="AY1587" i="5"/>
  <c r="BJ1595" i="5"/>
  <c r="AY1595" i="5"/>
  <c r="AY1603" i="5"/>
  <c r="AY1611" i="5"/>
  <c r="AY1619" i="5"/>
  <c r="BJ1627" i="5"/>
  <c r="AY1627" i="5"/>
  <c r="BJ1637" i="5"/>
  <c r="AY1637" i="5"/>
  <c r="AY1645" i="5"/>
  <c r="BJ1653" i="5"/>
  <c r="AY1653" i="5"/>
  <c r="AY1661" i="5"/>
  <c r="BJ1669" i="5"/>
  <c r="AY1669" i="5"/>
  <c r="AY1677" i="5"/>
  <c r="BJ1685" i="5"/>
  <c r="AY1685" i="5"/>
  <c r="AY1693" i="5"/>
  <c r="AY1701" i="5"/>
  <c r="AY1709" i="5"/>
  <c r="BJ1717" i="5"/>
  <c r="AY1717" i="5"/>
  <c r="AY1725" i="5"/>
  <c r="BJ1733" i="5"/>
  <c r="AY1733" i="5"/>
  <c r="AY1743" i="5"/>
  <c r="AY1751" i="5"/>
  <c r="AY1759" i="5"/>
  <c r="BJ1767" i="5"/>
  <c r="AY1767" i="5"/>
  <c r="AY1775" i="5"/>
  <c r="BJ1783" i="5"/>
  <c r="AY1783" i="5"/>
  <c r="AY1791" i="5"/>
  <c r="BJ1799" i="5"/>
  <c r="AY1799" i="5"/>
  <c r="AY1807" i="5"/>
  <c r="AY1815" i="5"/>
  <c r="BJ1823" i="5"/>
  <c r="AY1823" i="5"/>
  <c r="BJ1831" i="5"/>
  <c r="AY1831" i="5"/>
  <c r="AY1839" i="5"/>
  <c r="AY1847" i="5"/>
  <c r="BJ1855" i="5"/>
  <c r="AY1855" i="5"/>
  <c r="BJ1863" i="5"/>
  <c r="AY1863" i="5"/>
  <c r="AY1871" i="5"/>
  <c r="AY1879" i="5"/>
  <c r="BJ1887" i="5"/>
  <c r="AY1887" i="5"/>
  <c r="BJ1895" i="5"/>
  <c r="AY1895" i="5"/>
  <c r="AY1903" i="5"/>
  <c r="AY1911" i="5"/>
  <c r="BJ1922" i="5"/>
  <c r="AY1922" i="5"/>
  <c r="BJ1930" i="5"/>
  <c r="AY1930" i="5"/>
  <c r="AY1938" i="5"/>
  <c r="BJ1946" i="5"/>
  <c r="AY1946" i="5"/>
  <c r="BJ1954" i="5"/>
  <c r="AY1954" i="5"/>
  <c r="BJ1962" i="5"/>
  <c r="AY1962" i="5"/>
  <c r="AY1970" i="5"/>
  <c r="AY1978" i="5"/>
  <c r="BJ1986" i="5"/>
  <c r="AY1986" i="5"/>
  <c r="BJ1994" i="5"/>
  <c r="AY1994" i="5"/>
  <c r="AY2002" i="5"/>
  <c r="AY2010" i="5"/>
  <c r="BJ2018" i="5"/>
  <c r="AY2018" i="5"/>
  <c r="BJ2026" i="5"/>
  <c r="AY2026" i="5"/>
  <c r="AY2034" i="5"/>
  <c r="BJ2042" i="5"/>
  <c r="AY2042" i="5"/>
  <c r="BJ2050" i="5"/>
  <c r="AY2050" i="5"/>
  <c r="AY2058" i="5"/>
  <c r="AY2066" i="5"/>
  <c r="BJ2079" i="5"/>
  <c r="AY2079" i="5"/>
  <c r="AY2087" i="5"/>
  <c r="BJ2095" i="5"/>
  <c r="AY2095" i="5"/>
  <c r="AY2103" i="5"/>
  <c r="BJ2111" i="5"/>
  <c r="AY2111" i="5"/>
  <c r="BJ2119" i="5"/>
  <c r="AY2119" i="5"/>
  <c r="BJ2127" i="5"/>
  <c r="AY2127" i="5"/>
  <c r="AY2135" i="5"/>
  <c r="BJ2143" i="5"/>
  <c r="AY2143" i="5"/>
  <c r="BJ2151" i="5"/>
  <c r="AY2151" i="5"/>
  <c r="BJ2159" i="5"/>
  <c r="AY2159" i="5"/>
  <c r="AY2167" i="5"/>
  <c r="AY2175" i="5"/>
  <c r="BJ2183" i="5"/>
  <c r="AY2183" i="5"/>
  <c r="AY2191" i="5"/>
  <c r="AY2199" i="5"/>
  <c r="AY2207" i="5"/>
  <c r="BJ2215" i="5"/>
  <c r="AY2215" i="5"/>
  <c r="BJ2228" i="5"/>
  <c r="AY2228" i="5"/>
  <c r="AY2236" i="5"/>
  <c r="BJ2244" i="5"/>
  <c r="AY2244" i="5"/>
  <c r="AY2252" i="5"/>
  <c r="AY2260" i="5"/>
  <c r="AY2268" i="5"/>
  <c r="AY2276" i="5"/>
  <c r="AY2284" i="5"/>
  <c r="AY2292" i="5"/>
  <c r="AY2300" i="5"/>
  <c r="AY2308" i="5"/>
  <c r="AY2316" i="5"/>
  <c r="AY2324" i="5"/>
  <c r="AY2332" i="5"/>
  <c r="AY2340" i="5"/>
  <c r="AY2348" i="5"/>
  <c r="AY2356" i="5"/>
  <c r="AY2364" i="5"/>
  <c r="AY2372" i="5"/>
  <c r="AY2380" i="5"/>
  <c r="BJ2388" i="5"/>
  <c r="AY2388" i="5"/>
  <c r="AY2396" i="5"/>
  <c r="AY2408" i="5"/>
  <c r="AY2416" i="5"/>
  <c r="AY2424" i="5"/>
  <c r="AY2432" i="5"/>
  <c r="AY2440" i="5"/>
  <c r="BJ2448" i="5"/>
  <c r="AY2448" i="5"/>
  <c r="AY2456" i="5"/>
  <c r="AY2464" i="5"/>
  <c r="AY2472" i="5"/>
  <c r="AY2480" i="5"/>
  <c r="AY2488" i="5"/>
  <c r="AY2496" i="5"/>
  <c r="AY2504" i="5"/>
  <c r="AY2512" i="5"/>
  <c r="AY2520" i="5"/>
  <c r="AY2528" i="5"/>
  <c r="AY2536" i="5"/>
  <c r="AY2544" i="5"/>
  <c r="AY2552" i="5"/>
  <c r="AY2568" i="5"/>
  <c r="AY2576" i="5"/>
  <c r="AY2584" i="5"/>
  <c r="AY2592" i="5"/>
  <c r="AY2600" i="5"/>
  <c r="AY2608" i="5"/>
  <c r="AY2616" i="5"/>
  <c r="AY2624" i="5"/>
  <c r="BJ2632" i="5"/>
  <c r="AY2632" i="5"/>
  <c r="AY2640" i="5"/>
  <c r="AY2648" i="5"/>
  <c r="AY2656" i="5"/>
  <c r="AY2664" i="5"/>
  <c r="AY2672" i="5"/>
  <c r="AY2680" i="5"/>
  <c r="AY2688" i="5"/>
  <c r="BJ2696" i="5"/>
  <c r="AY2696" i="5"/>
  <c r="AY2704" i="5"/>
  <c r="AY2712" i="5"/>
  <c r="AY2720" i="5"/>
  <c r="AY2728" i="5"/>
  <c r="AY2736" i="5"/>
  <c r="AY2744" i="5"/>
  <c r="AY2752" i="5"/>
  <c r="AY2760" i="5"/>
  <c r="AY2772" i="5"/>
  <c r="AY2780" i="5"/>
  <c r="AY2788" i="5"/>
  <c r="AY2796" i="5"/>
  <c r="AY2804" i="5"/>
  <c r="AY2812" i="5"/>
  <c r="AY2820" i="5"/>
  <c r="AY2828" i="5"/>
  <c r="AY2836" i="5"/>
  <c r="AY2844" i="5"/>
  <c r="AY2852" i="5"/>
  <c r="AY2860" i="5"/>
  <c r="AY2868" i="5"/>
  <c r="AY2876" i="5"/>
  <c r="AY2884" i="5"/>
  <c r="AY2892" i="5"/>
  <c r="AY2900" i="5"/>
  <c r="AY2908" i="5"/>
  <c r="AY2916" i="5"/>
  <c r="AY2924" i="5"/>
  <c r="AY2932" i="5"/>
  <c r="AY2940" i="5"/>
  <c r="AY2950" i="5"/>
  <c r="AY2958" i="5"/>
  <c r="AY2966" i="5"/>
  <c r="AY2974" i="5"/>
  <c r="AY2982" i="5"/>
  <c r="AY2990" i="5"/>
  <c r="AY2998" i="5"/>
  <c r="AY3006" i="5"/>
  <c r="AY3014" i="5"/>
  <c r="AY3022" i="5"/>
  <c r="AY3030" i="5"/>
  <c r="AY3038" i="5"/>
  <c r="AY3046" i="5"/>
  <c r="AY3054" i="5"/>
  <c r="AY3062" i="5"/>
  <c r="AY3070" i="5"/>
  <c r="AY3078" i="5"/>
  <c r="AY3090" i="5"/>
  <c r="AY3098" i="5"/>
  <c r="AY3106" i="5"/>
  <c r="AY3114" i="5"/>
  <c r="AY3122" i="5"/>
  <c r="BJ3130" i="5"/>
  <c r="AY3130" i="5"/>
  <c r="AY3138" i="5"/>
  <c r="AY3146" i="5"/>
  <c r="AY3154" i="5"/>
  <c r="AY3162" i="5"/>
  <c r="AY3170" i="5"/>
  <c r="AY3178" i="5"/>
  <c r="AY3186" i="5"/>
  <c r="AY3194" i="5"/>
  <c r="AY3202" i="5"/>
  <c r="AY3210" i="5"/>
  <c r="AY3218" i="5"/>
  <c r="BC2220" i="5"/>
  <c r="BC1967" i="5"/>
  <c r="BC1722" i="5"/>
  <c r="BC1481" i="5"/>
  <c r="BH1218" i="5"/>
  <c r="BO1218" i="5" s="1"/>
  <c r="BB1218" i="5"/>
  <c r="AY1167" i="5"/>
  <c r="BE1116" i="5"/>
  <c r="BQ1093" i="5"/>
  <c r="BE1093" i="5"/>
  <c r="BE1061" i="5"/>
  <c r="BE1029" i="5"/>
  <c r="BE997" i="5"/>
  <c r="BE965" i="5"/>
  <c r="BE939" i="5"/>
  <c r="BE907" i="5"/>
  <c r="BD879" i="5"/>
  <c r="BC858" i="5"/>
  <c r="BE836" i="5"/>
  <c r="BD815" i="5"/>
  <c r="BC794" i="5"/>
  <c r="BE772" i="5"/>
  <c r="BN741" i="5"/>
  <c r="BC741" i="5"/>
  <c r="BE719" i="5"/>
  <c r="BD698" i="5"/>
  <c r="BN677" i="5"/>
  <c r="BC677" i="5"/>
  <c r="BD634" i="5"/>
  <c r="BN613" i="5"/>
  <c r="BC613" i="5"/>
  <c r="BE591" i="5"/>
  <c r="BD317" i="5"/>
  <c r="BE297" i="5"/>
  <c r="AY285" i="5"/>
  <c r="BC272" i="5"/>
  <c r="BD259" i="5"/>
  <c r="BE233" i="5"/>
  <c r="AY221" i="5"/>
  <c r="BC208" i="5"/>
  <c r="BD195" i="5"/>
  <c r="BE169" i="5"/>
  <c r="AY157" i="5"/>
  <c r="BN144" i="5"/>
  <c r="BC144" i="5"/>
  <c r="BD131" i="5"/>
  <c r="BE105" i="5"/>
  <c r="AY93" i="5"/>
  <c r="BC80" i="5"/>
  <c r="BD67" i="5"/>
  <c r="BE55" i="5"/>
  <c r="BE39" i="5"/>
  <c r="BE23" i="5"/>
  <c r="BE15" i="5"/>
  <c r="BE1142" i="5"/>
  <c r="BE1206" i="5"/>
  <c r="BE1288" i="5"/>
  <c r="BQ1136" i="5"/>
  <c r="BE1136" i="5"/>
  <c r="BQ1200" i="5"/>
  <c r="BE1200" i="5"/>
  <c r="BQ1264" i="5"/>
  <c r="BE1264" i="5"/>
  <c r="BE1283" i="5"/>
  <c r="BE1125" i="5"/>
  <c r="BE1189" i="5"/>
  <c r="BE1253" i="5"/>
  <c r="BE1162" i="5"/>
  <c r="BE1226" i="5"/>
  <c r="BE1294" i="5"/>
  <c r="BE1151" i="5"/>
  <c r="BE1215" i="5"/>
  <c r="BE1124" i="5"/>
  <c r="BE1188" i="5"/>
  <c r="BE1252" i="5"/>
  <c r="BE1280" i="5"/>
  <c r="BE2291" i="5"/>
  <c r="BE2265" i="5"/>
  <c r="BE1310" i="5"/>
  <c r="BE1320" i="5"/>
  <c r="BE1328" i="5"/>
  <c r="BE1336" i="5"/>
  <c r="BE1344" i="5"/>
  <c r="BE1352" i="5"/>
  <c r="BE1360" i="5"/>
  <c r="BE1368" i="5"/>
  <c r="BE1376" i="5"/>
  <c r="BE1384" i="5"/>
  <c r="BE1392" i="5"/>
  <c r="BE1400" i="5"/>
  <c r="BE1408" i="5"/>
  <c r="BE1416" i="5"/>
  <c r="BE1424" i="5"/>
  <c r="BE1432" i="5"/>
  <c r="BE1440" i="5"/>
  <c r="BE1448" i="5"/>
  <c r="BE1456" i="5"/>
  <c r="BE1464" i="5"/>
  <c r="BE1472" i="5"/>
  <c r="BE1480" i="5"/>
  <c r="BE1488" i="5"/>
  <c r="BE1496" i="5"/>
  <c r="BE1504" i="5"/>
  <c r="BE1519" i="5"/>
  <c r="BE1527" i="5"/>
  <c r="BE1535" i="5"/>
  <c r="BE1543" i="5"/>
  <c r="BE1551" i="5"/>
  <c r="BE1559" i="5"/>
  <c r="BE1567" i="5"/>
  <c r="BE1575" i="5"/>
  <c r="BE1583" i="5"/>
  <c r="BE1591" i="5"/>
  <c r="BE1599" i="5"/>
  <c r="BE1607" i="5"/>
  <c r="BE1615" i="5"/>
  <c r="BE1623" i="5"/>
  <c r="BE1631" i="5"/>
  <c r="BE1641" i="5"/>
  <c r="BE1649" i="5"/>
  <c r="BE1657" i="5"/>
  <c r="BE1665" i="5"/>
  <c r="BE1673" i="5"/>
  <c r="BE1681" i="5"/>
  <c r="BE1689" i="5"/>
  <c r="BE1697" i="5"/>
  <c r="BE1705" i="5"/>
  <c r="BE1713" i="5"/>
  <c r="BE1721" i="5"/>
  <c r="BE1729" i="5"/>
  <c r="BE1747" i="5"/>
  <c r="BE1755" i="5"/>
  <c r="BE1763" i="5"/>
  <c r="BE1771" i="5"/>
  <c r="BE1779" i="5"/>
  <c r="BE1787" i="5"/>
  <c r="BE1795" i="5"/>
  <c r="BE1803" i="5"/>
  <c r="BE1811" i="5"/>
  <c r="BE1819" i="5"/>
  <c r="BE1827" i="5"/>
  <c r="BE1835" i="5"/>
  <c r="BE1843" i="5"/>
  <c r="BE1851" i="5"/>
  <c r="BE1859" i="5"/>
  <c r="BE1867" i="5"/>
  <c r="BE1875" i="5"/>
  <c r="BE1883" i="5"/>
  <c r="BE1891" i="5"/>
  <c r="BE1899" i="5"/>
  <c r="BE1907" i="5"/>
  <c r="BE1918" i="5"/>
  <c r="BE1926" i="5"/>
  <c r="BE1934" i="5"/>
  <c r="BE1942" i="5"/>
  <c r="BE1950" i="5"/>
  <c r="BE1958" i="5"/>
  <c r="BE1966" i="5"/>
  <c r="BE1974" i="5"/>
  <c r="BE1982" i="5"/>
  <c r="BE1990" i="5"/>
  <c r="BE1998" i="5"/>
  <c r="BE2006" i="5"/>
  <c r="BE2014" i="5"/>
  <c r="BE2022" i="5"/>
  <c r="BE2030" i="5"/>
  <c r="BE2038" i="5"/>
  <c r="BE2046" i="5"/>
  <c r="BE2054" i="5"/>
  <c r="BE2062" i="5"/>
  <c r="BE2070" i="5"/>
  <c r="BE2075" i="5"/>
  <c r="BE2083" i="5"/>
  <c r="BE2091" i="5"/>
  <c r="BE2099" i="5"/>
  <c r="BE2107" i="5"/>
  <c r="BE2115" i="5"/>
  <c r="BE2123" i="5"/>
  <c r="BE2131" i="5"/>
  <c r="BE2139" i="5"/>
  <c r="BE2147" i="5"/>
  <c r="BE2155" i="5"/>
  <c r="BE2163" i="5"/>
  <c r="BE2171" i="5"/>
  <c r="BE2179" i="5"/>
  <c r="BE2187" i="5"/>
  <c r="BE2195" i="5"/>
  <c r="BE2203" i="5"/>
  <c r="BE2211" i="5"/>
  <c r="BE2219" i="5"/>
  <c r="BE2232" i="5"/>
  <c r="BE2240" i="5"/>
  <c r="BE2248" i="5"/>
  <c r="BE2256" i="5"/>
  <c r="BE2282" i="5"/>
  <c r="BE2301" i="5"/>
  <c r="BE2306" i="5"/>
  <c r="BE2314" i="5"/>
  <c r="BE2322" i="5"/>
  <c r="BE2330" i="5"/>
  <c r="BE2338" i="5"/>
  <c r="BQ2346" i="5"/>
  <c r="BE2346" i="5"/>
  <c r="BE2354" i="5"/>
  <c r="BE2362" i="5"/>
  <c r="BE2370" i="5"/>
  <c r="BE2378" i="5"/>
  <c r="BE2386" i="5"/>
  <c r="BE2394" i="5"/>
  <c r="BQ2402" i="5"/>
  <c r="BE2402" i="5"/>
  <c r="BE2406" i="5"/>
  <c r="BE2414" i="5"/>
  <c r="BE2422" i="5"/>
  <c r="BE2430" i="5"/>
  <c r="BE2438" i="5"/>
  <c r="BE2446" i="5"/>
  <c r="BE2454" i="5"/>
  <c r="BE2462" i="5"/>
  <c r="BQ2470" i="5"/>
  <c r="BE2470" i="5"/>
  <c r="BQ2478" i="5"/>
  <c r="BE2478" i="5"/>
  <c r="BE2486" i="5"/>
  <c r="BE2494" i="5"/>
  <c r="BE2502" i="5"/>
  <c r="BE2510" i="5"/>
  <c r="BE2518" i="5"/>
  <c r="BE2526" i="5"/>
  <c r="BE2534" i="5"/>
  <c r="BE2542" i="5"/>
  <c r="BE2550" i="5"/>
  <c r="BE2558" i="5"/>
  <c r="BE2566" i="5"/>
  <c r="BE2574" i="5"/>
  <c r="BE2582" i="5"/>
  <c r="BQ2590" i="5"/>
  <c r="BE2590" i="5"/>
  <c r="BE2598" i="5"/>
  <c r="BE2606" i="5"/>
  <c r="BE2614" i="5"/>
  <c r="BE2622" i="5"/>
  <c r="BE2630" i="5"/>
  <c r="BE2638" i="5"/>
  <c r="BQ2646" i="5"/>
  <c r="BE2646" i="5"/>
  <c r="BE2654" i="5"/>
  <c r="BE2662" i="5"/>
  <c r="BE2670" i="5"/>
  <c r="BE2678" i="5"/>
  <c r="BE2686" i="5"/>
  <c r="BE2694" i="5"/>
  <c r="BE2702" i="5"/>
  <c r="BE2710" i="5"/>
  <c r="BQ2718" i="5"/>
  <c r="BE2718" i="5"/>
  <c r="BE2726" i="5"/>
  <c r="BE2734" i="5"/>
  <c r="BE2742" i="5"/>
  <c r="BE2750" i="5"/>
  <c r="BE2758" i="5"/>
  <c r="BE2770" i="5"/>
  <c r="BE2778" i="5"/>
  <c r="BE2786" i="5"/>
  <c r="BE2794" i="5"/>
  <c r="BE2802" i="5"/>
  <c r="BE2810" i="5"/>
  <c r="BE2818" i="5"/>
  <c r="BE2826" i="5"/>
  <c r="BE2834" i="5"/>
  <c r="BQ2842" i="5"/>
  <c r="BE2842" i="5"/>
  <c r="BE2850" i="5"/>
  <c r="BE2858" i="5"/>
  <c r="BE2866" i="5"/>
  <c r="BE2874" i="5"/>
  <c r="BE2882" i="5"/>
  <c r="BE2890" i="5"/>
  <c r="BQ2898" i="5"/>
  <c r="BE2898" i="5"/>
  <c r="BE2906" i="5"/>
  <c r="BE2914" i="5"/>
  <c r="BE2922" i="5"/>
  <c r="BE2930" i="5"/>
  <c r="BE2938" i="5"/>
  <c r="BE2948" i="5"/>
  <c r="BE2956" i="5"/>
  <c r="BE2964" i="5"/>
  <c r="BE2972" i="5"/>
  <c r="BE2980" i="5"/>
  <c r="BE2988" i="5"/>
  <c r="BE2996" i="5"/>
  <c r="BE3004" i="5"/>
  <c r="BE3012" i="5"/>
  <c r="BQ3020" i="5"/>
  <c r="BE3020" i="5"/>
  <c r="BE3028" i="5"/>
  <c r="BE3036" i="5"/>
  <c r="BE3044" i="5"/>
  <c r="BE3052" i="5"/>
  <c r="BE3060" i="5"/>
  <c r="BE3068" i="5"/>
  <c r="BE3076" i="5"/>
  <c r="BE3084" i="5"/>
  <c r="BQ3088" i="5"/>
  <c r="BE3088" i="5"/>
  <c r="BE3096" i="5"/>
  <c r="BE3104" i="5"/>
  <c r="BE3112" i="5"/>
  <c r="BE3120" i="5"/>
  <c r="BE3128" i="5"/>
  <c r="BE3136" i="5"/>
  <c r="BQ3144" i="5"/>
  <c r="BE3144" i="5"/>
  <c r="BE3152" i="5"/>
  <c r="BE3160" i="5"/>
  <c r="BE3168" i="5"/>
  <c r="BE3176" i="5"/>
  <c r="BE3184" i="5"/>
  <c r="BE3192" i="5"/>
  <c r="BE3200" i="5"/>
  <c r="BE3208" i="5"/>
  <c r="BE3216" i="5"/>
  <c r="BE3224" i="5"/>
  <c r="BC1997" i="5"/>
  <c r="BC871" i="5"/>
  <c r="BC666" i="5"/>
  <c r="BC610" i="5"/>
  <c r="BC594" i="5"/>
  <c r="AY208" i="5"/>
  <c r="BJ200" i="5"/>
  <c r="AY200" i="5"/>
  <c r="BJ192" i="5"/>
  <c r="AY192" i="5"/>
  <c r="AY184" i="5"/>
  <c r="AY176" i="5"/>
  <c r="AY168" i="5"/>
  <c r="BJ160" i="5"/>
  <c r="AY160" i="5"/>
  <c r="AY152" i="5"/>
  <c r="BE2299" i="5"/>
  <c r="BC2023" i="5"/>
  <c r="BC1772" i="5"/>
  <c r="BC1528" i="5"/>
  <c r="BC1297" i="5"/>
  <c r="BE1235" i="5"/>
  <c r="BE1104" i="5"/>
  <c r="BE1072" i="5"/>
  <c r="BE1040" i="5"/>
  <c r="BE1008" i="5"/>
  <c r="BE976" i="5"/>
  <c r="BE950" i="5"/>
  <c r="BE918" i="5"/>
  <c r="BE886" i="5"/>
  <c r="BD865" i="5"/>
  <c r="BC844" i="5"/>
  <c r="BE822" i="5"/>
  <c r="BD801" i="5"/>
  <c r="BC780" i="5"/>
  <c r="BE737" i="5"/>
  <c r="BO716" i="5"/>
  <c r="BD716" i="5"/>
  <c r="BE673" i="5"/>
  <c r="BD652" i="5"/>
  <c r="BE609" i="5"/>
  <c r="BO588" i="5"/>
  <c r="BD588" i="5"/>
  <c r="BC578" i="5"/>
  <c r="BN562" i="5"/>
  <c r="BC562" i="5"/>
  <c r="BC546" i="5"/>
  <c r="BN530" i="5"/>
  <c r="BC530" i="5"/>
  <c r="BC514" i="5"/>
  <c r="BN498" i="5"/>
  <c r="BC498" i="5"/>
  <c r="BC482" i="5"/>
  <c r="BN466" i="5"/>
  <c r="BC466" i="5"/>
  <c r="BC450" i="5"/>
  <c r="BN434" i="5"/>
  <c r="BC434" i="5"/>
  <c r="BC418" i="5"/>
  <c r="BN402" i="5"/>
  <c r="BC402" i="5"/>
  <c r="BC378" i="5"/>
  <c r="BN362" i="5"/>
  <c r="BC362" i="5"/>
  <c r="BC346" i="5"/>
  <c r="BC330" i="5"/>
  <c r="BD315" i="5"/>
  <c r="AY283" i="5"/>
  <c r="BC270" i="5"/>
  <c r="BD257" i="5"/>
  <c r="AY219" i="5"/>
  <c r="BC206" i="5"/>
  <c r="BD193" i="5"/>
  <c r="BE167" i="5"/>
  <c r="AY155" i="5"/>
  <c r="BC142" i="5"/>
  <c r="BD129" i="5"/>
  <c r="BE103" i="5"/>
  <c r="AY91" i="5"/>
  <c r="BC78" i="5"/>
  <c r="BD65" i="5"/>
  <c r="BD54" i="5"/>
  <c r="BD46" i="5"/>
  <c r="BD38" i="5"/>
  <c r="BD30" i="5"/>
  <c r="BD22" i="5"/>
  <c r="BD14" i="5"/>
  <c r="BD1122" i="5"/>
  <c r="BD1130" i="5"/>
  <c r="BD1138" i="5"/>
  <c r="BO1146" i="5"/>
  <c r="BD1146" i="5"/>
  <c r="BD1154" i="5"/>
  <c r="BO1162" i="5"/>
  <c r="BD1162" i="5"/>
  <c r="BO1170" i="5"/>
  <c r="BD1170" i="5"/>
  <c r="BD1178" i="5"/>
  <c r="BD1186" i="5"/>
  <c r="BD1194" i="5"/>
  <c r="BD1202" i="5"/>
  <c r="BD1210" i="5"/>
  <c r="BD1218" i="5"/>
  <c r="BD1226" i="5"/>
  <c r="BD1234" i="5"/>
  <c r="BD1242" i="5"/>
  <c r="BD1250" i="5"/>
  <c r="BD1258" i="5"/>
  <c r="BD1266" i="5"/>
  <c r="BD1274" i="5"/>
  <c r="BO1282" i="5"/>
  <c r="BD1282" i="5"/>
  <c r="BD1290" i="5"/>
  <c r="BD1298" i="5"/>
  <c r="BO1306" i="5"/>
  <c r="BD1306" i="5"/>
  <c r="BO1314" i="5"/>
  <c r="BD1314" i="5"/>
  <c r="BD1324" i="5"/>
  <c r="BO1332" i="5"/>
  <c r="BD1332" i="5"/>
  <c r="BO1340" i="5"/>
  <c r="BD1340" i="5"/>
  <c r="BO1348" i="5"/>
  <c r="BD1348" i="5"/>
  <c r="BD1356" i="5"/>
  <c r="BO1364" i="5"/>
  <c r="BD1364" i="5"/>
  <c r="BO1372" i="5"/>
  <c r="BD1372" i="5"/>
  <c r="BO1380" i="5"/>
  <c r="BD1380" i="5"/>
  <c r="BD1388" i="5"/>
  <c r="BO1396" i="5"/>
  <c r="BD1396" i="5"/>
  <c r="BD1404" i="5"/>
  <c r="BO1412" i="5"/>
  <c r="BD1412" i="5"/>
  <c r="BD1420" i="5"/>
  <c r="BD1428" i="5"/>
  <c r="BO1436" i="5"/>
  <c r="BD1436" i="5"/>
  <c r="BD1444" i="5"/>
  <c r="BD1452" i="5"/>
  <c r="BO1460" i="5"/>
  <c r="BD1460" i="5"/>
  <c r="BO1468" i="5"/>
  <c r="BD1468" i="5"/>
  <c r="BD1476" i="5"/>
  <c r="BD1484" i="5"/>
  <c r="BO1492" i="5"/>
  <c r="BD1492" i="5"/>
  <c r="BO1500" i="5"/>
  <c r="BD1500" i="5"/>
  <c r="BD1508" i="5"/>
  <c r="BD1515" i="5"/>
  <c r="BO1523" i="5"/>
  <c r="BD1523" i="5"/>
  <c r="BO1531" i="5"/>
  <c r="BD1531" i="5"/>
  <c r="BD1539" i="5"/>
  <c r="BD1547" i="5"/>
  <c r="BO1555" i="5"/>
  <c r="BD1555" i="5"/>
  <c r="BO1563" i="5"/>
  <c r="BD1563" i="5"/>
  <c r="BD1571" i="5"/>
  <c r="BD1579" i="5"/>
  <c r="BO1587" i="5"/>
  <c r="BD1587" i="5"/>
  <c r="BO1595" i="5"/>
  <c r="BD1595" i="5"/>
  <c r="BD1603" i="5"/>
  <c r="BD1611" i="5"/>
  <c r="BD1619" i="5"/>
  <c r="BO1627" i="5"/>
  <c r="BD1627" i="5"/>
  <c r="BO1637" i="5"/>
  <c r="BD1637" i="5"/>
  <c r="BD1645" i="5"/>
  <c r="BO1653" i="5"/>
  <c r="BD1653" i="5"/>
  <c r="BD1661" i="5"/>
  <c r="BO1669" i="5"/>
  <c r="BD1669" i="5"/>
  <c r="BD1677" i="5"/>
  <c r="BO1685" i="5"/>
  <c r="BD1685" i="5"/>
  <c r="BD1693" i="5"/>
  <c r="BD1701" i="5"/>
  <c r="BD1709" i="5"/>
  <c r="BO1717" i="5"/>
  <c r="BD1717" i="5"/>
  <c r="BD1725" i="5"/>
  <c r="BO1733" i="5"/>
  <c r="BD1733" i="5"/>
  <c r="BD1743" i="5"/>
  <c r="BD1751" i="5"/>
  <c r="BD1759" i="5"/>
  <c r="BO1767" i="5"/>
  <c r="BD1767" i="5"/>
  <c r="BD1775" i="5"/>
  <c r="BD1783" i="5"/>
  <c r="BD1791" i="5"/>
  <c r="BO1799" i="5"/>
  <c r="BD1799" i="5"/>
  <c r="BD1807" i="5"/>
  <c r="BD1815" i="5"/>
  <c r="BO1823" i="5"/>
  <c r="BD1823" i="5"/>
  <c r="BO1831" i="5"/>
  <c r="BD1831" i="5"/>
  <c r="BD1839" i="5"/>
  <c r="BD1847" i="5"/>
  <c r="BO1855" i="5"/>
  <c r="BD1855" i="5"/>
  <c r="BO1863" i="5"/>
  <c r="BD1863" i="5"/>
  <c r="BD1871" i="5"/>
  <c r="BD1879" i="5"/>
  <c r="BO1887" i="5"/>
  <c r="BD1887" i="5"/>
  <c r="BO1895" i="5"/>
  <c r="BD1895" i="5"/>
  <c r="BD1903" i="5"/>
  <c r="BD1911" i="5"/>
  <c r="BO1922" i="5"/>
  <c r="BD1922" i="5"/>
  <c r="BO1930" i="5"/>
  <c r="BD1930" i="5"/>
  <c r="BD1938" i="5"/>
  <c r="BO1946" i="5"/>
  <c r="BD1946" i="5"/>
  <c r="BO1954" i="5"/>
  <c r="BD1954" i="5"/>
  <c r="BO1962" i="5"/>
  <c r="BD1962" i="5"/>
  <c r="BD1970" i="5"/>
  <c r="BD1978" i="5"/>
  <c r="BO1986" i="5"/>
  <c r="BD1986" i="5"/>
  <c r="BO1994" i="5"/>
  <c r="BD1994" i="5"/>
  <c r="BD2002" i="5"/>
  <c r="BD2010" i="5"/>
  <c r="BO2018" i="5"/>
  <c r="BD2018" i="5"/>
  <c r="BO2026" i="5"/>
  <c r="BD2026" i="5"/>
  <c r="BD2034" i="5"/>
  <c r="BO2042" i="5"/>
  <c r="BD2042" i="5"/>
  <c r="BO2050" i="5"/>
  <c r="BD2050" i="5"/>
  <c r="BD2058" i="5"/>
  <c r="BD2066" i="5"/>
  <c r="BO2079" i="5"/>
  <c r="BD2079" i="5"/>
  <c r="BD2087" i="5"/>
  <c r="BD2095" i="5"/>
  <c r="BD2103" i="5"/>
  <c r="BO2111" i="5"/>
  <c r="BD2111" i="5"/>
  <c r="BO2119" i="5"/>
  <c r="BD2119" i="5"/>
  <c r="BD2127" i="5"/>
  <c r="BD2135" i="5"/>
  <c r="BO2143" i="5"/>
  <c r="BD2143" i="5"/>
  <c r="BO2151" i="5"/>
  <c r="BD2151" i="5"/>
  <c r="BD2159" i="5"/>
  <c r="BD2167" i="5"/>
  <c r="BD2175" i="5"/>
  <c r="BO2183" i="5"/>
  <c r="BD2183" i="5"/>
  <c r="BD2191" i="5"/>
  <c r="BD2199" i="5"/>
  <c r="BD2207" i="5"/>
  <c r="BO2215" i="5"/>
  <c r="BD2215" i="5"/>
  <c r="BO2228" i="5"/>
  <c r="BD2228" i="5"/>
  <c r="BD2236" i="5"/>
  <c r="BO2244" i="5"/>
  <c r="BD2244" i="5"/>
  <c r="BD2252" i="5"/>
  <c r="BD2260" i="5"/>
  <c r="BO2268" i="5"/>
  <c r="BD2268" i="5"/>
  <c r="BD2276" i="5"/>
  <c r="BD2284" i="5"/>
  <c r="BD2292" i="5"/>
  <c r="BD2300" i="5"/>
  <c r="BD2308" i="5"/>
  <c r="BD2316" i="5"/>
  <c r="BD2324" i="5"/>
  <c r="BD2332" i="5"/>
  <c r="BD2340" i="5"/>
  <c r="BD2348" i="5"/>
  <c r="BD2356" i="5"/>
  <c r="BD2364" i="5"/>
  <c r="BD2372" i="5"/>
  <c r="BD2380" i="5"/>
  <c r="BO2388" i="5"/>
  <c r="BD2388" i="5"/>
  <c r="BD2396" i="5"/>
  <c r="BD2408" i="5"/>
  <c r="BD2416" i="5"/>
  <c r="BD2424" i="5"/>
  <c r="BD2432" i="5"/>
  <c r="BD2440" i="5"/>
  <c r="BO2448" i="5"/>
  <c r="BD2448" i="5"/>
  <c r="BD2456" i="5"/>
  <c r="BD2464" i="5"/>
  <c r="BD2472" i="5"/>
  <c r="BD2480" i="5"/>
  <c r="BD2488" i="5"/>
  <c r="BD2496" i="5"/>
  <c r="BD2504" i="5"/>
  <c r="BD2512" i="5"/>
  <c r="BD2520" i="5"/>
  <c r="BD2528" i="5"/>
  <c r="BD2536" i="5"/>
  <c r="BD2544" i="5"/>
  <c r="BD2552" i="5"/>
  <c r="BD2568" i="5"/>
  <c r="BO2576" i="5"/>
  <c r="BD2576" i="5"/>
  <c r="BD2584" i="5"/>
  <c r="BD2592" i="5"/>
  <c r="BD2600" i="5"/>
  <c r="BD2608" i="5"/>
  <c r="BD2616" i="5"/>
  <c r="BD2624" i="5"/>
  <c r="BO2632" i="5"/>
  <c r="BD2632" i="5"/>
  <c r="BD2640" i="5"/>
  <c r="BD2648" i="5"/>
  <c r="BD2656" i="5"/>
  <c r="BD2664" i="5"/>
  <c r="BD2672" i="5"/>
  <c r="BD2680" i="5"/>
  <c r="BD2688" i="5"/>
  <c r="BO2696" i="5"/>
  <c r="BD2696" i="5"/>
  <c r="BD2704" i="5"/>
  <c r="BD2712" i="5"/>
  <c r="BD2720" i="5"/>
  <c r="BD2728" i="5"/>
  <c r="BD2736" i="5"/>
  <c r="BD2744" i="5"/>
  <c r="BD2752" i="5"/>
  <c r="BD2760" i="5"/>
  <c r="BD2772" i="5"/>
  <c r="BD2780" i="5"/>
  <c r="BD2788" i="5"/>
  <c r="BD2796" i="5"/>
  <c r="BD2804" i="5"/>
  <c r="BD2812" i="5"/>
  <c r="BD2820" i="5"/>
  <c r="BD2828" i="5"/>
  <c r="BD2836" i="5"/>
  <c r="BD2844" i="5"/>
  <c r="BD2852" i="5"/>
  <c r="BD2860" i="5"/>
  <c r="BD2868" i="5"/>
  <c r="BD2876" i="5"/>
  <c r="BD2884" i="5"/>
  <c r="BD2892" i="5"/>
  <c r="BD2900" i="5"/>
  <c r="BD2908" i="5"/>
  <c r="BD2916" i="5"/>
  <c r="BD2924" i="5"/>
  <c r="BD2932" i="5"/>
  <c r="BD2940" i="5"/>
  <c r="BD2950" i="5"/>
  <c r="BD2958" i="5"/>
  <c r="BD2966" i="5"/>
  <c r="BD2974" i="5"/>
  <c r="BD2982" i="5"/>
  <c r="BD2990" i="5"/>
  <c r="BD2998" i="5"/>
  <c r="BD3006" i="5"/>
  <c r="BO3014" i="5"/>
  <c r="BD3014" i="5"/>
  <c r="BD3022" i="5"/>
  <c r="BD3030" i="5"/>
  <c r="BD3038" i="5"/>
  <c r="BD3046" i="5"/>
  <c r="BD3054" i="5"/>
  <c r="BD3062" i="5"/>
  <c r="BD3070" i="5"/>
  <c r="BD3078" i="5"/>
  <c r="BD3090" i="5"/>
  <c r="BD3098" i="5"/>
  <c r="BD3106" i="5"/>
  <c r="BD3114" i="5"/>
  <c r="BD3122" i="5"/>
  <c r="BO3130" i="5"/>
  <c r="BD3130" i="5"/>
  <c r="BD3138" i="5"/>
  <c r="BD3146" i="5"/>
  <c r="BD3154" i="5"/>
  <c r="BD3162" i="5"/>
  <c r="BD3170" i="5"/>
  <c r="BD3178" i="5"/>
  <c r="BD3186" i="5"/>
  <c r="BD3194" i="5"/>
  <c r="BD3202" i="5"/>
  <c r="BD3210" i="5"/>
  <c r="BD3218" i="5"/>
  <c r="BC2210" i="5"/>
  <c r="BC1957" i="5"/>
  <c r="BC1712" i="5"/>
  <c r="AY1275" i="5"/>
  <c r="BC1171" i="5"/>
  <c r="BH1120" i="5"/>
  <c r="BK1120" i="5" s="1"/>
  <c r="BB1120" i="5"/>
  <c r="BO1092" i="5"/>
  <c r="BD1092" i="5"/>
  <c r="BD1060" i="5"/>
  <c r="BO1028" i="5"/>
  <c r="BD1028" i="5"/>
  <c r="BD996" i="5"/>
  <c r="BD964" i="5"/>
  <c r="BD938" i="5"/>
  <c r="BO906" i="5"/>
  <c r="BD906" i="5"/>
  <c r="BD878" i="5"/>
  <c r="BN857" i="5"/>
  <c r="BC857" i="5"/>
  <c r="BE835" i="5"/>
  <c r="BD814" i="5"/>
  <c r="BN793" i="5"/>
  <c r="BC793" i="5"/>
  <c r="BE771" i="5"/>
  <c r="BN740" i="5"/>
  <c r="BC740" i="5"/>
  <c r="BE718" i="5"/>
  <c r="BD697" i="5"/>
  <c r="BN676" i="5"/>
  <c r="BC676" i="5"/>
  <c r="BE654" i="5"/>
  <c r="BD633" i="5"/>
  <c r="BN612" i="5"/>
  <c r="BC612" i="5"/>
  <c r="BE590" i="5"/>
  <c r="BE579" i="5"/>
  <c r="BE563" i="5"/>
  <c r="BE547" i="5"/>
  <c r="BE531" i="5"/>
  <c r="BE515" i="5"/>
  <c r="BE499" i="5"/>
  <c r="BE483" i="5"/>
  <c r="BE467" i="5"/>
  <c r="BE451" i="5"/>
  <c r="BE435" i="5"/>
  <c r="BE419" i="5"/>
  <c r="BE403" i="5"/>
  <c r="BE383" i="5"/>
  <c r="BE367" i="5"/>
  <c r="BE351" i="5"/>
  <c r="BE335" i="5"/>
  <c r="AY320" i="5"/>
  <c r="BC305" i="5"/>
  <c r="AY294" i="5"/>
  <c r="BC225" i="5"/>
  <c r="BN217" i="5"/>
  <c r="BC217" i="5"/>
  <c r="AY198" i="5"/>
  <c r="BC145" i="5"/>
  <c r="AY126" i="5"/>
  <c r="BC73" i="5"/>
  <c r="BC55" i="5"/>
  <c r="BC47" i="5"/>
  <c r="BC39" i="5"/>
  <c r="BC31" i="5"/>
  <c r="BN23" i="5"/>
  <c r="BC23" i="5"/>
  <c r="BN15" i="5"/>
  <c r="BC15" i="5"/>
  <c r="BC1144" i="5"/>
  <c r="BC1208" i="5"/>
  <c r="BC1310" i="5"/>
  <c r="BC1368" i="5"/>
  <c r="BC1432" i="5"/>
  <c r="BC1496" i="5"/>
  <c r="BC1551" i="5"/>
  <c r="BC1615" i="5"/>
  <c r="BC1673" i="5"/>
  <c r="BC1795" i="5"/>
  <c r="BC1859" i="5"/>
  <c r="BC1918" i="5"/>
  <c r="BC1982" i="5"/>
  <c r="BC2046" i="5"/>
  <c r="BC2107" i="5"/>
  <c r="BC2171" i="5"/>
  <c r="BC2232" i="5"/>
  <c r="BC1154" i="5"/>
  <c r="BC1218" i="5"/>
  <c r="BC1378" i="5"/>
  <c r="BC1442" i="5"/>
  <c r="BC1506" i="5"/>
  <c r="BC1561" i="5"/>
  <c r="BC1625" i="5"/>
  <c r="BC1683" i="5"/>
  <c r="BC1741" i="5"/>
  <c r="BC1805" i="5"/>
  <c r="BC1869" i="5"/>
  <c r="BC1928" i="5"/>
  <c r="BC1992" i="5"/>
  <c r="BC2056" i="5"/>
  <c r="BC2117" i="5"/>
  <c r="BC2181" i="5"/>
  <c r="BC2242" i="5"/>
  <c r="BC1159" i="5"/>
  <c r="BC1223" i="5"/>
  <c r="BC1294" i="5"/>
  <c r="BC1339" i="5"/>
  <c r="BC1403" i="5"/>
  <c r="BC1467" i="5"/>
  <c r="BC1766" i="5"/>
  <c r="BC1830" i="5"/>
  <c r="BC1894" i="5"/>
  <c r="BC1124" i="5"/>
  <c r="BC1188" i="5"/>
  <c r="BC1252" i="5"/>
  <c r="BN1348" i="5"/>
  <c r="BC1348" i="5"/>
  <c r="BN1412" i="5"/>
  <c r="BC1412" i="5"/>
  <c r="BC1476" i="5"/>
  <c r="BN1531" i="5"/>
  <c r="BC1531" i="5"/>
  <c r="BN1595" i="5"/>
  <c r="BC1595" i="5"/>
  <c r="BN1653" i="5"/>
  <c r="BC1653" i="5"/>
  <c r="BN1717" i="5"/>
  <c r="BC1717" i="5"/>
  <c r="BC1775" i="5"/>
  <c r="BC1839" i="5"/>
  <c r="BC1903" i="5"/>
  <c r="BN1962" i="5"/>
  <c r="BC1962" i="5"/>
  <c r="BN2026" i="5"/>
  <c r="BC2026" i="5"/>
  <c r="BC2087" i="5"/>
  <c r="BN2151" i="5"/>
  <c r="BC2151" i="5"/>
  <c r="BN2215" i="5"/>
  <c r="BC2215" i="5"/>
  <c r="BC1121" i="5"/>
  <c r="BC1185" i="5"/>
  <c r="BC1249" i="5"/>
  <c r="BC1280" i="5"/>
  <c r="BC1307" i="5"/>
  <c r="BC1365" i="5"/>
  <c r="BC1429" i="5"/>
  <c r="BC1493" i="5"/>
  <c r="BC1548" i="5"/>
  <c r="BC1612" i="5"/>
  <c r="BC1670" i="5"/>
  <c r="BC1734" i="5"/>
  <c r="BC1792" i="5"/>
  <c r="BC1856" i="5"/>
  <c r="BC1979" i="5"/>
  <c r="BC2043" i="5"/>
  <c r="BC2104" i="5"/>
  <c r="BC2168" i="5"/>
  <c r="BC2229" i="5"/>
  <c r="BC891" i="5"/>
  <c r="BC899" i="5"/>
  <c r="BC907" i="5"/>
  <c r="BC915" i="5"/>
  <c r="BC923" i="5"/>
  <c r="BC931" i="5"/>
  <c r="BC939" i="5"/>
  <c r="BC947" i="5"/>
  <c r="BC955" i="5"/>
  <c r="BC957" i="5"/>
  <c r="BC965" i="5"/>
  <c r="BC973" i="5"/>
  <c r="BC981" i="5"/>
  <c r="BC989" i="5"/>
  <c r="BC997" i="5"/>
  <c r="BC1005" i="5"/>
  <c r="BC1013" i="5"/>
  <c r="BC1021" i="5"/>
  <c r="BN1029" i="5"/>
  <c r="BC1029" i="5"/>
  <c r="BC1037" i="5"/>
  <c r="BC1045" i="5"/>
  <c r="BC1053" i="5"/>
  <c r="BC1061" i="5"/>
  <c r="BC1069" i="5"/>
  <c r="BC1077" i="5"/>
  <c r="BC1085" i="5"/>
  <c r="BC1093" i="5"/>
  <c r="BC1101" i="5"/>
  <c r="BC1109" i="5"/>
  <c r="BC1116" i="5"/>
  <c r="BC1174" i="5"/>
  <c r="BN1238" i="5"/>
  <c r="BC1238" i="5"/>
  <c r="BC1334" i="5"/>
  <c r="BC1398" i="5"/>
  <c r="BC1462" i="5"/>
  <c r="BC1517" i="5"/>
  <c r="BN1581" i="5"/>
  <c r="BC1581" i="5"/>
  <c r="BC1639" i="5"/>
  <c r="BC1703" i="5"/>
  <c r="BC1761" i="5"/>
  <c r="BC1825" i="5"/>
  <c r="BC1889" i="5"/>
  <c r="BC1948" i="5"/>
  <c r="BC2012" i="5"/>
  <c r="BC2137" i="5"/>
  <c r="BC2201" i="5"/>
  <c r="BC2270" i="5"/>
  <c r="BC2276" i="5"/>
  <c r="BC2261" i="5"/>
  <c r="BC2280" i="5"/>
  <c r="BC2299" i="5"/>
  <c r="BC2563" i="5"/>
  <c r="BC2571" i="5"/>
  <c r="BC2579" i="5"/>
  <c r="BC2587" i="5"/>
  <c r="BC2595" i="5"/>
  <c r="BC2603" i="5"/>
  <c r="BC2611" i="5"/>
  <c r="BC2619" i="5"/>
  <c r="BC2627" i="5"/>
  <c r="BC2635" i="5"/>
  <c r="BN2643" i="5"/>
  <c r="BC2643" i="5"/>
  <c r="BN2651" i="5"/>
  <c r="BC2651" i="5"/>
  <c r="BC2659" i="5"/>
  <c r="BC2667" i="5"/>
  <c r="BC2675" i="5"/>
  <c r="BC2683" i="5"/>
  <c r="BC2691" i="5"/>
  <c r="BC2699" i="5"/>
  <c r="BC2707" i="5"/>
  <c r="BC2715" i="5"/>
  <c r="BC2723" i="5"/>
  <c r="BC2731" i="5"/>
  <c r="BC2739" i="5"/>
  <c r="BC2747" i="5"/>
  <c r="BC2755" i="5"/>
  <c r="BC2763" i="5"/>
  <c r="BN2767" i="5"/>
  <c r="BC2767" i="5"/>
  <c r="BN2775" i="5"/>
  <c r="BC2775" i="5"/>
  <c r="BC2783" i="5"/>
  <c r="BC2791" i="5"/>
  <c r="BC2799" i="5"/>
  <c r="BC2807" i="5"/>
  <c r="BC2815" i="5"/>
  <c r="BC2823" i="5"/>
  <c r="BC2831" i="5"/>
  <c r="BC2839" i="5"/>
  <c r="BC2847" i="5"/>
  <c r="BC2855" i="5"/>
  <c r="BC2863" i="5"/>
  <c r="BC2871" i="5"/>
  <c r="BC2879" i="5"/>
  <c r="BC2887" i="5"/>
  <c r="BN2895" i="5"/>
  <c r="BC2895" i="5"/>
  <c r="BC2903" i="5"/>
  <c r="BC2911" i="5"/>
  <c r="BC2919" i="5"/>
  <c r="BC2927" i="5"/>
  <c r="BC2935" i="5"/>
  <c r="BC2140" i="5"/>
  <c r="BC1892" i="5"/>
  <c r="BC1642" i="5"/>
  <c r="BC1401" i="5"/>
  <c r="BE1259" i="5"/>
  <c r="BE1087" i="5"/>
  <c r="BE1055" i="5"/>
  <c r="BE1023" i="5"/>
  <c r="BE991" i="5"/>
  <c r="BE959" i="5"/>
  <c r="BE933" i="5"/>
  <c r="BE901" i="5"/>
  <c r="BD875" i="5"/>
  <c r="BC854" i="5"/>
  <c r="BD811" i="5"/>
  <c r="BC790" i="5"/>
  <c r="BD758" i="5"/>
  <c r="BC737" i="5"/>
  <c r="BE715" i="5"/>
  <c r="BO694" i="5"/>
  <c r="BD694" i="5"/>
  <c r="BC673" i="5"/>
  <c r="BE651" i="5"/>
  <c r="BO630" i="5"/>
  <c r="BD630" i="5"/>
  <c r="BC609" i="5"/>
  <c r="BE587" i="5"/>
  <c r="AY315" i="5"/>
  <c r="BC308" i="5"/>
  <c r="BD295" i="5"/>
  <c r="BE269" i="5"/>
  <c r="AY257" i="5"/>
  <c r="BC244" i="5"/>
  <c r="BE205" i="5"/>
  <c r="AY193" i="5"/>
  <c r="BC180" i="5"/>
  <c r="BE141" i="5"/>
  <c r="AY129" i="5"/>
  <c r="BC116" i="5"/>
  <c r="BE77" i="5"/>
  <c r="AY65" i="5"/>
  <c r="BH54" i="5"/>
  <c r="BK54" i="5" s="1"/>
  <c r="BB54" i="5"/>
  <c r="BH46" i="5"/>
  <c r="BJ46" i="5" s="1"/>
  <c r="BB46" i="5"/>
  <c r="BH38" i="5"/>
  <c r="BM38" i="5" s="1"/>
  <c r="BB38" i="5"/>
  <c r="BH30" i="5"/>
  <c r="BO30" i="5" s="1"/>
  <c r="BB30" i="5"/>
  <c r="BH22" i="5"/>
  <c r="BK22" i="5" s="1"/>
  <c r="BB22" i="5"/>
  <c r="BH14" i="5"/>
  <c r="BO14" i="5" s="1"/>
  <c r="BB14" i="5"/>
  <c r="BH1157" i="5"/>
  <c r="BB1157" i="5"/>
  <c r="BH1221" i="5"/>
  <c r="BB1221" i="5"/>
  <c r="BF1221" i="5" s="1"/>
  <c r="BH1273" i="5"/>
  <c r="BN1273" i="5" s="1"/>
  <c r="BB1273" i="5"/>
  <c r="BH2347" i="5"/>
  <c r="BN2347" i="5" s="1"/>
  <c r="BB2347" i="5"/>
  <c r="BH2843" i="5"/>
  <c r="BB2843" i="5"/>
  <c r="BH1127" i="5"/>
  <c r="BN1127" i="5" s="1"/>
  <c r="BB1127" i="5"/>
  <c r="BH1191" i="5"/>
  <c r="BB1191" i="5"/>
  <c r="BH1255" i="5"/>
  <c r="BJ1255" i="5" s="1"/>
  <c r="BB1255" i="5"/>
  <c r="BH2671" i="5"/>
  <c r="BB2671" i="5"/>
  <c r="BH3169" i="5"/>
  <c r="BN3169" i="5" s="1"/>
  <c r="BB3169" i="5"/>
  <c r="BH1180" i="5"/>
  <c r="BO1180" i="5" s="1"/>
  <c r="BB1180" i="5"/>
  <c r="BH1244" i="5"/>
  <c r="BM1244" i="5" s="1"/>
  <c r="BB1244" i="5"/>
  <c r="BH3053" i="5"/>
  <c r="BN3053" i="5" s="1"/>
  <c r="BB3053" i="5"/>
  <c r="BH1153" i="5"/>
  <c r="BB1153" i="5"/>
  <c r="BH1217" i="5"/>
  <c r="BQ1217" i="5" s="1"/>
  <c r="BB1217" i="5"/>
  <c r="BH1272" i="5"/>
  <c r="BM1272" i="5" s="1"/>
  <c r="BB1272" i="5"/>
  <c r="BH2315" i="5"/>
  <c r="BO2315" i="5" s="1"/>
  <c r="BB2315" i="5"/>
  <c r="BH2811" i="5"/>
  <c r="BB2811" i="5"/>
  <c r="BF2811" i="5" s="1"/>
  <c r="BH59" i="5"/>
  <c r="BN59" i="5" s="1"/>
  <c r="BB59" i="5"/>
  <c r="BH67" i="5"/>
  <c r="BB67" i="5"/>
  <c r="BH75" i="5"/>
  <c r="BO75" i="5" s="1"/>
  <c r="BB75" i="5"/>
  <c r="BH83" i="5"/>
  <c r="BM83" i="5" s="1"/>
  <c r="BB83" i="5"/>
  <c r="BH91" i="5"/>
  <c r="BN91" i="5" s="1"/>
  <c r="BB91" i="5"/>
  <c r="BH99" i="5"/>
  <c r="BO99" i="5" s="1"/>
  <c r="BB99" i="5"/>
  <c r="BH107" i="5"/>
  <c r="BB107" i="5"/>
  <c r="BH115" i="5"/>
  <c r="BN115" i="5" s="1"/>
  <c r="BB115" i="5"/>
  <c r="BH123" i="5"/>
  <c r="BO123" i="5" s="1"/>
  <c r="BB123" i="5"/>
  <c r="BH131" i="5"/>
  <c r="BB131" i="5"/>
  <c r="BH139" i="5"/>
  <c r="BN139" i="5" s="1"/>
  <c r="BB139" i="5"/>
  <c r="BH147" i="5"/>
  <c r="BM147" i="5" s="1"/>
  <c r="BB147" i="5"/>
  <c r="BH155" i="5"/>
  <c r="BN155" i="5" s="1"/>
  <c r="BB155" i="5"/>
  <c r="BH163" i="5"/>
  <c r="BN163" i="5" s="1"/>
  <c r="BB163" i="5"/>
  <c r="BH171" i="5"/>
  <c r="BB171" i="5"/>
  <c r="BH179" i="5"/>
  <c r="BN179" i="5" s="1"/>
  <c r="BB179" i="5"/>
  <c r="BH187" i="5"/>
  <c r="BN187" i="5" s="1"/>
  <c r="BB187" i="5"/>
  <c r="BH195" i="5"/>
  <c r="BB195" i="5"/>
  <c r="BH203" i="5"/>
  <c r="BN203" i="5" s="1"/>
  <c r="BB203" i="5"/>
  <c r="BH211" i="5"/>
  <c r="BM211" i="5" s="1"/>
  <c r="BB211" i="5"/>
  <c r="BH219" i="5"/>
  <c r="BB219" i="5"/>
  <c r="BH227" i="5"/>
  <c r="BN227" i="5" s="1"/>
  <c r="BB227" i="5"/>
  <c r="BH235" i="5"/>
  <c r="BB235" i="5"/>
  <c r="BH243" i="5"/>
  <c r="BN243" i="5" s="1"/>
  <c r="BB243" i="5"/>
  <c r="BH251" i="5"/>
  <c r="BO251" i="5" s="1"/>
  <c r="BB251" i="5"/>
  <c r="BH259" i="5"/>
  <c r="BN259" i="5" s="1"/>
  <c r="BB259" i="5"/>
  <c r="BH267" i="5"/>
  <c r="BN267" i="5" s="1"/>
  <c r="BB267" i="5"/>
  <c r="BH275" i="5"/>
  <c r="BM275" i="5" s="1"/>
  <c r="BB275" i="5"/>
  <c r="BH283" i="5"/>
  <c r="BN283" i="5" s="1"/>
  <c r="BB283" i="5"/>
  <c r="BH291" i="5"/>
  <c r="BN291" i="5" s="1"/>
  <c r="BB291" i="5"/>
  <c r="BH299" i="5"/>
  <c r="BB299" i="5"/>
  <c r="BH307" i="5"/>
  <c r="BN307" i="5" s="1"/>
  <c r="BB307" i="5"/>
  <c r="BH317" i="5"/>
  <c r="BB317" i="5"/>
  <c r="BH325" i="5"/>
  <c r="BQ325" i="5" s="1"/>
  <c r="BB325" i="5"/>
  <c r="BH333" i="5"/>
  <c r="BB333" i="5"/>
  <c r="BH341" i="5"/>
  <c r="BL341" i="5" s="1"/>
  <c r="BB341" i="5"/>
  <c r="BH349" i="5"/>
  <c r="BL349" i="5" s="1"/>
  <c r="BB349" i="5"/>
  <c r="BH357" i="5"/>
  <c r="BO357" i="5" s="1"/>
  <c r="BB357" i="5"/>
  <c r="BH365" i="5"/>
  <c r="BO365" i="5" s="1"/>
  <c r="BB365" i="5"/>
  <c r="BH373" i="5"/>
  <c r="BL373" i="5" s="1"/>
  <c r="BB373" i="5"/>
  <c r="BH381" i="5"/>
  <c r="BJ381" i="5" s="1"/>
  <c r="BB381" i="5"/>
  <c r="BH397" i="5"/>
  <c r="BL397" i="5" s="1"/>
  <c r="BB397" i="5"/>
  <c r="BH405" i="5"/>
  <c r="BB405" i="5"/>
  <c r="BH413" i="5"/>
  <c r="BO413" i="5" s="1"/>
  <c r="BB413" i="5"/>
  <c r="BH421" i="5"/>
  <c r="BB421" i="5"/>
  <c r="BH429" i="5"/>
  <c r="BB429" i="5"/>
  <c r="BH437" i="5"/>
  <c r="BM437" i="5" s="1"/>
  <c r="BB437" i="5"/>
  <c r="BF437" i="5" s="1"/>
  <c r="BH445" i="5"/>
  <c r="BB445" i="5"/>
  <c r="BF445" i="5" s="1"/>
  <c r="BH453" i="5"/>
  <c r="BB453" i="5"/>
  <c r="BF453" i="5" s="1"/>
  <c r="BH461" i="5"/>
  <c r="BB461" i="5"/>
  <c r="BH469" i="5"/>
  <c r="BB469" i="5"/>
  <c r="BH477" i="5"/>
  <c r="BO477" i="5" s="1"/>
  <c r="BB477" i="5"/>
  <c r="BH485" i="5"/>
  <c r="BB485" i="5"/>
  <c r="BH493" i="5"/>
  <c r="BB493" i="5"/>
  <c r="BH501" i="5"/>
  <c r="BM501" i="5" s="1"/>
  <c r="BB501" i="5"/>
  <c r="BF501" i="5" s="1"/>
  <c r="BH509" i="5"/>
  <c r="BB509" i="5"/>
  <c r="BF509" i="5" s="1"/>
  <c r="BH517" i="5"/>
  <c r="BB517" i="5"/>
  <c r="BH525" i="5"/>
  <c r="BL525" i="5" s="1"/>
  <c r="BB525" i="5"/>
  <c r="BH533" i="5"/>
  <c r="BB533" i="5"/>
  <c r="BH541" i="5"/>
  <c r="BO541" i="5" s="1"/>
  <c r="BB541" i="5"/>
  <c r="BH549" i="5"/>
  <c r="BB549" i="5"/>
  <c r="BF549" i="5" s="1"/>
  <c r="BH557" i="5"/>
  <c r="BB557" i="5"/>
  <c r="BH565" i="5"/>
  <c r="BM565" i="5" s="1"/>
  <c r="BB565" i="5"/>
  <c r="BF565" i="5" s="1"/>
  <c r="BH573" i="5"/>
  <c r="BB573" i="5"/>
  <c r="BH581" i="5"/>
  <c r="BB581" i="5"/>
  <c r="BH591" i="5"/>
  <c r="BB591" i="5"/>
  <c r="BH599" i="5"/>
  <c r="BB599" i="5"/>
  <c r="BF599" i="5" s="1"/>
  <c r="BH607" i="5"/>
  <c r="BB607" i="5"/>
  <c r="BF607" i="5" s="1"/>
  <c r="BH615" i="5"/>
  <c r="BB615" i="5"/>
  <c r="BF615" i="5" s="1"/>
  <c r="BH623" i="5"/>
  <c r="BM623" i="5" s="1"/>
  <c r="BB623" i="5"/>
  <c r="BH631" i="5"/>
  <c r="BB631" i="5"/>
  <c r="BF631" i="5" s="1"/>
  <c r="BH639" i="5"/>
  <c r="BN639" i="5" s="1"/>
  <c r="BB639" i="5"/>
  <c r="BF639" i="5" s="1"/>
  <c r="BH647" i="5"/>
  <c r="BB647" i="5"/>
  <c r="BH655" i="5"/>
  <c r="BB655" i="5"/>
  <c r="BH663" i="5"/>
  <c r="BB663" i="5"/>
  <c r="BF663" i="5" s="1"/>
  <c r="BH671" i="5"/>
  <c r="BB671" i="5"/>
  <c r="BH679" i="5"/>
  <c r="BB679" i="5"/>
  <c r="BF679" i="5" s="1"/>
  <c r="BH687" i="5"/>
  <c r="BB687" i="5"/>
  <c r="BH695" i="5"/>
  <c r="BB695" i="5"/>
  <c r="BH703" i="5"/>
  <c r="BB703" i="5"/>
  <c r="BH711" i="5"/>
  <c r="BB711" i="5"/>
  <c r="BH719" i="5"/>
  <c r="BB719" i="5"/>
  <c r="BH727" i="5"/>
  <c r="BB727" i="5"/>
  <c r="BH735" i="5"/>
  <c r="BB735" i="5"/>
  <c r="BH743" i="5"/>
  <c r="BN743" i="5" s="1"/>
  <c r="BB743" i="5"/>
  <c r="BH751" i="5"/>
  <c r="BB751" i="5"/>
  <c r="BH759" i="5"/>
  <c r="BB759" i="5"/>
  <c r="BH772" i="5"/>
  <c r="BQ772" i="5" s="1"/>
  <c r="BB772" i="5"/>
  <c r="BH780" i="5"/>
  <c r="BO780" i="5" s="1"/>
  <c r="BB780" i="5"/>
  <c r="BH788" i="5"/>
  <c r="BO788" i="5" s="1"/>
  <c r="BB788" i="5"/>
  <c r="BH796" i="5"/>
  <c r="BO796" i="5" s="1"/>
  <c r="BB796" i="5"/>
  <c r="BH804" i="5"/>
  <c r="BO804" i="5" s="1"/>
  <c r="BB804" i="5"/>
  <c r="BH812" i="5"/>
  <c r="BM812" i="5" s="1"/>
  <c r="BB812" i="5"/>
  <c r="BH820" i="5"/>
  <c r="BO820" i="5" s="1"/>
  <c r="BB820" i="5"/>
  <c r="BH828" i="5"/>
  <c r="BO828" i="5" s="1"/>
  <c r="BB828" i="5"/>
  <c r="BH836" i="5"/>
  <c r="BN836" i="5" s="1"/>
  <c r="BB836" i="5"/>
  <c r="BH844" i="5"/>
  <c r="BO844" i="5" s="1"/>
  <c r="BB844" i="5"/>
  <c r="BH852" i="5"/>
  <c r="BO852" i="5" s="1"/>
  <c r="BB852" i="5"/>
  <c r="BH860" i="5"/>
  <c r="BJ860" i="5" s="1"/>
  <c r="BB860" i="5"/>
  <c r="BH868" i="5"/>
  <c r="BO868" i="5" s="1"/>
  <c r="BB868" i="5"/>
  <c r="BH876" i="5"/>
  <c r="BN876" i="5" s="1"/>
  <c r="BB876" i="5"/>
  <c r="BH884" i="5"/>
  <c r="BK884" i="5" s="1"/>
  <c r="BB884" i="5"/>
  <c r="BH892" i="5"/>
  <c r="BJ892" i="5" s="1"/>
  <c r="BB892" i="5"/>
  <c r="BH900" i="5"/>
  <c r="BQ900" i="5" s="1"/>
  <c r="BB900" i="5"/>
  <c r="BH908" i="5"/>
  <c r="BJ908" i="5" s="1"/>
  <c r="BB908" i="5"/>
  <c r="BH916" i="5"/>
  <c r="BJ916" i="5" s="1"/>
  <c r="BB916" i="5"/>
  <c r="BH924" i="5"/>
  <c r="BQ924" i="5" s="1"/>
  <c r="BB924" i="5"/>
  <c r="BH932" i="5"/>
  <c r="BJ932" i="5" s="1"/>
  <c r="BB932" i="5"/>
  <c r="BH940" i="5"/>
  <c r="BN940" i="5" s="1"/>
  <c r="BB940" i="5"/>
  <c r="BH948" i="5"/>
  <c r="BO948" i="5" s="1"/>
  <c r="BB948" i="5"/>
  <c r="BH958" i="5"/>
  <c r="BQ958" i="5" s="1"/>
  <c r="BB958" i="5"/>
  <c r="BH966" i="5"/>
  <c r="BO966" i="5" s="1"/>
  <c r="BB966" i="5"/>
  <c r="BH974" i="5"/>
  <c r="BO974" i="5" s="1"/>
  <c r="BB974" i="5"/>
  <c r="BH982" i="5"/>
  <c r="BJ982" i="5" s="1"/>
  <c r="BB982" i="5"/>
  <c r="BH990" i="5"/>
  <c r="BO990" i="5" s="1"/>
  <c r="BB990" i="5"/>
  <c r="BH998" i="5"/>
  <c r="BJ998" i="5" s="1"/>
  <c r="BB998" i="5"/>
  <c r="BH1006" i="5"/>
  <c r="BO1006" i="5" s="1"/>
  <c r="BB1006" i="5"/>
  <c r="BH1014" i="5"/>
  <c r="BN1014" i="5" s="1"/>
  <c r="BB1014" i="5"/>
  <c r="BH1022" i="5"/>
  <c r="BN1022" i="5" s="1"/>
  <c r="BB1022" i="5"/>
  <c r="BH1030" i="5"/>
  <c r="BJ1030" i="5" s="1"/>
  <c r="BB1030" i="5"/>
  <c r="BH1038" i="5"/>
  <c r="BO1038" i="5" s="1"/>
  <c r="BB1038" i="5"/>
  <c r="BH1046" i="5"/>
  <c r="BO1046" i="5" s="1"/>
  <c r="BB1046" i="5"/>
  <c r="BH1054" i="5"/>
  <c r="BO1054" i="5" s="1"/>
  <c r="BB1054" i="5"/>
  <c r="BH1062" i="5"/>
  <c r="BB1062" i="5"/>
  <c r="BH1070" i="5"/>
  <c r="BB1070" i="5"/>
  <c r="BH1078" i="5"/>
  <c r="BO1078" i="5" s="1"/>
  <c r="BB1078" i="5"/>
  <c r="BH1086" i="5"/>
  <c r="BN1086" i="5" s="1"/>
  <c r="BB1086" i="5"/>
  <c r="BH1094" i="5"/>
  <c r="BO1094" i="5" s="1"/>
  <c r="BB1094" i="5"/>
  <c r="BH1102" i="5"/>
  <c r="BB1102" i="5"/>
  <c r="BH1110" i="5"/>
  <c r="BO1110" i="5" s="1"/>
  <c r="BB1110" i="5"/>
  <c r="BH1117" i="5"/>
  <c r="BB1117" i="5"/>
  <c r="BH1182" i="5"/>
  <c r="BK1182" i="5" s="1"/>
  <c r="BB1182" i="5"/>
  <c r="BH1246" i="5"/>
  <c r="BL1246" i="5" s="1"/>
  <c r="BB1246" i="5"/>
  <c r="BH2567" i="5"/>
  <c r="BB2567" i="5"/>
  <c r="BH3069" i="5"/>
  <c r="BL3069" i="5" s="1"/>
  <c r="BB3069" i="5"/>
  <c r="BH1163" i="5"/>
  <c r="BB1163" i="5"/>
  <c r="BH1227" i="5"/>
  <c r="BM1227" i="5" s="1"/>
  <c r="BB1227" i="5"/>
  <c r="BH2455" i="5"/>
  <c r="BJ2455" i="5" s="1"/>
  <c r="BB2455" i="5"/>
  <c r="BH2949" i="5"/>
  <c r="BO2949" i="5" s="1"/>
  <c r="BB2949" i="5"/>
  <c r="BH2284" i="5"/>
  <c r="BN2284" i="5" s="1"/>
  <c r="BB2284" i="5"/>
  <c r="BH2348" i="5"/>
  <c r="BO2348" i="5" s="1"/>
  <c r="BB2348" i="5"/>
  <c r="BH2408" i="5"/>
  <c r="BK2408" i="5" s="1"/>
  <c r="BB2408" i="5"/>
  <c r="BH2472" i="5"/>
  <c r="BO2472" i="5" s="1"/>
  <c r="BB2472" i="5"/>
  <c r="BH2536" i="5"/>
  <c r="BO2536" i="5" s="1"/>
  <c r="BB2536" i="5"/>
  <c r="BH2592" i="5"/>
  <c r="BB2592" i="5"/>
  <c r="BH2656" i="5"/>
  <c r="BO2656" i="5" s="1"/>
  <c r="BB2656" i="5"/>
  <c r="BH2720" i="5"/>
  <c r="BO2720" i="5" s="1"/>
  <c r="BB2720" i="5"/>
  <c r="BH2780" i="5"/>
  <c r="BL2780" i="5" s="1"/>
  <c r="BB2780" i="5"/>
  <c r="BH2844" i="5"/>
  <c r="BO2844" i="5" s="1"/>
  <c r="BB2844" i="5"/>
  <c r="BH2908" i="5"/>
  <c r="BO2908" i="5" s="1"/>
  <c r="BB2908" i="5"/>
  <c r="BH2966" i="5"/>
  <c r="BO2966" i="5" s="1"/>
  <c r="BB2966" i="5"/>
  <c r="BH3030" i="5"/>
  <c r="BL3030" i="5" s="1"/>
  <c r="BB3030" i="5"/>
  <c r="BH3090" i="5"/>
  <c r="BM3090" i="5" s="1"/>
  <c r="BB3090" i="5"/>
  <c r="BH3154" i="5"/>
  <c r="BO3154" i="5" s="1"/>
  <c r="BB3154" i="5"/>
  <c r="BH3218" i="5"/>
  <c r="BK3218" i="5" s="1"/>
  <c r="BB3218" i="5"/>
  <c r="BH2309" i="5"/>
  <c r="BQ2309" i="5" s="1"/>
  <c r="BB2309" i="5"/>
  <c r="BH2373" i="5"/>
  <c r="BN2373" i="5" s="1"/>
  <c r="BB2373" i="5"/>
  <c r="BH2433" i="5"/>
  <c r="BN2433" i="5" s="1"/>
  <c r="BB2433" i="5"/>
  <c r="BH2497" i="5"/>
  <c r="BQ2497" i="5" s="1"/>
  <c r="BB2497" i="5"/>
  <c r="BH2617" i="5"/>
  <c r="BM2617" i="5" s="1"/>
  <c r="BB2617" i="5"/>
  <c r="BH2681" i="5"/>
  <c r="BN2681" i="5" s="1"/>
  <c r="BB2681" i="5"/>
  <c r="BH2745" i="5"/>
  <c r="BL2745" i="5" s="1"/>
  <c r="BB2745" i="5"/>
  <c r="BH2805" i="5"/>
  <c r="BO2805" i="5" s="1"/>
  <c r="BB2805" i="5"/>
  <c r="BH2869" i="5"/>
  <c r="BN2869" i="5" s="1"/>
  <c r="BB2869" i="5"/>
  <c r="BH2933" i="5"/>
  <c r="BO2933" i="5" s="1"/>
  <c r="BB2933" i="5"/>
  <c r="BH2991" i="5"/>
  <c r="BL2991" i="5" s="1"/>
  <c r="BB2991" i="5"/>
  <c r="BH3055" i="5"/>
  <c r="BN3055" i="5" s="1"/>
  <c r="BB3055" i="5"/>
  <c r="BH3115" i="5"/>
  <c r="BL3115" i="5" s="1"/>
  <c r="BB3115" i="5"/>
  <c r="BH3179" i="5"/>
  <c r="BN3179" i="5" s="1"/>
  <c r="BB3179" i="5"/>
  <c r="BH2266" i="5"/>
  <c r="BJ2266" i="5" s="1"/>
  <c r="BB2266" i="5"/>
  <c r="BH2334" i="5"/>
  <c r="BQ2334" i="5" s="1"/>
  <c r="BB2334" i="5"/>
  <c r="BH2398" i="5"/>
  <c r="BK2398" i="5" s="1"/>
  <c r="BB2398" i="5"/>
  <c r="BH2458" i="5"/>
  <c r="BB2458" i="5"/>
  <c r="BH2522" i="5"/>
  <c r="BQ2522" i="5" s="1"/>
  <c r="BB2522" i="5"/>
  <c r="BH2578" i="5"/>
  <c r="BK2578" i="5" s="1"/>
  <c r="BB2578" i="5"/>
  <c r="BH2642" i="5"/>
  <c r="BM2642" i="5" s="1"/>
  <c r="BB2642" i="5"/>
  <c r="BH2706" i="5"/>
  <c r="BB2706" i="5"/>
  <c r="BH2766" i="5"/>
  <c r="BQ2766" i="5" s="1"/>
  <c r="BB2766" i="5"/>
  <c r="BH2830" i="5"/>
  <c r="BJ2830" i="5" s="1"/>
  <c r="BB2830" i="5"/>
  <c r="BH2894" i="5"/>
  <c r="BL2894" i="5" s="1"/>
  <c r="BB2894" i="5"/>
  <c r="BH2952" i="5"/>
  <c r="BL2952" i="5" s="1"/>
  <c r="BB2952" i="5"/>
  <c r="BH3016" i="5"/>
  <c r="BQ3016" i="5" s="1"/>
  <c r="BB3016" i="5"/>
  <c r="BH3080" i="5"/>
  <c r="BL3080" i="5" s="1"/>
  <c r="BB3080" i="5"/>
  <c r="BH3140" i="5"/>
  <c r="BM3140" i="5" s="1"/>
  <c r="BB3140" i="5"/>
  <c r="BH3204" i="5"/>
  <c r="BQ3204" i="5" s="1"/>
  <c r="BB3204" i="5"/>
  <c r="BH2293" i="5"/>
  <c r="BQ2293" i="5" s="1"/>
  <c r="BB2293" i="5"/>
  <c r="BH2359" i="5"/>
  <c r="BB2359" i="5"/>
  <c r="BH2419" i="5"/>
  <c r="BB2419" i="5"/>
  <c r="BH2483" i="5"/>
  <c r="BB2483" i="5"/>
  <c r="BH2547" i="5"/>
  <c r="BB2547" i="5"/>
  <c r="BH2603" i="5"/>
  <c r="BJ2603" i="5" s="1"/>
  <c r="BB2603" i="5"/>
  <c r="BH2667" i="5"/>
  <c r="BL2667" i="5" s="1"/>
  <c r="BB2667" i="5"/>
  <c r="BH2731" i="5"/>
  <c r="BO2731" i="5" s="1"/>
  <c r="BB2731" i="5"/>
  <c r="BH2791" i="5"/>
  <c r="BL2791" i="5" s="1"/>
  <c r="BB2791" i="5"/>
  <c r="BH2855" i="5"/>
  <c r="BL2855" i="5" s="1"/>
  <c r="BB2855" i="5"/>
  <c r="BH2919" i="5"/>
  <c r="BM2919" i="5" s="1"/>
  <c r="BB2919" i="5"/>
  <c r="BH2977" i="5"/>
  <c r="BB2977" i="5"/>
  <c r="BH3041" i="5"/>
  <c r="BB3041" i="5"/>
  <c r="BH3101" i="5"/>
  <c r="BB3101" i="5"/>
  <c r="BH3165" i="5"/>
  <c r="BB3165" i="5"/>
  <c r="BH2264" i="5"/>
  <c r="BQ2264" i="5" s="1"/>
  <c r="BB2264" i="5"/>
  <c r="BH2328" i="5"/>
  <c r="BL2328" i="5" s="1"/>
  <c r="BB2328" i="5"/>
  <c r="BH2392" i="5"/>
  <c r="BK2392" i="5" s="1"/>
  <c r="BB2392" i="5"/>
  <c r="BH2452" i="5"/>
  <c r="BL2452" i="5" s="1"/>
  <c r="BB2452" i="5"/>
  <c r="BH2516" i="5"/>
  <c r="BN2516" i="5" s="1"/>
  <c r="BB2516" i="5"/>
  <c r="BH2572" i="5"/>
  <c r="BO2572" i="5" s="1"/>
  <c r="BB2572" i="5"/>
  <c r="BH2636" i="5"/>
  <c r="BL2636" i="5" s="1"/>
  <c r="BB2636" i="5"/>
  <c r="BH2700" i="5"/>
  <c r="BM2700" i="5" s="1"/>
  <c r="BB2700" i="5"/>
  <c r="BH2764" i="5"/>
  <c r="BO2764" i="5" s="1"/>
  <c r="BB2764" i="5"/>
  <c r="BH2824" i="5"/>
  <c r="BL2824" i="5" s="1"/>
  <c r="BB2824" i="5"/>
  <c r="BH2888" i="5"/>
  <c r="BN2888" i="5" s="1"/>
  <c r="BB2888" i="5"/>
  <c r="BH2946" i="5"/>
  <c r="BJ2946" i="5" s="1"/>
  <c r="BB2946" i="5"/>
  <c r="BH3010" i="5"/>
  <c r="BJ3010" i="5" s="1"/>
  <c r="BB3010" i="5"/>
  <c r="BH3074" i="5"/>
  <c r="BL3074" i="5" s="1"/>
  <c r="BB3074" i="5"/>
  <c r="BH3134" i="5"/>
  <c r="BJ3134" i="5" s="1"/>
  <c r="BB3134" i="5"/>
  <c r="BH3198" i="5"/>
  <c r="BM3198" i="5" s="1"/>
  <c r="BB3198" i="5"/>
  <c r="BH2291" i="5"/>
  <c r="BK2291" i="5" s="1"/>
  <c r="BB2291" i="5"/>
  <c r="BH2353" i="5"/>
  <c r="BQ2353" i="5" s="1"/>
  <c r="BB2353" i="5"/>
  <c r="BH2413" i="5"/>
  <c r="BK2413" i="5" s="1"/>
  <c r="BB2413" i="5"/>
  <c r="BH2477" i="5"/>
  <c r="BO2477" i="5" s="1"/>
  <c r="BB2477" i="5"/>
  <c r="BH2541" i="5"/>
  <c r="BK2541" i="5" s="1"/>
  <c r="BB2541" i="5"/>
  <c r="BH2597" i="5"/>
  <c r="BJ2597" i="5" s="1"/>
  <c r="BB2597" i="5"/>
  <c r="BH2661" i="5"/>
  <c r="BB2661" i="5"/>
  <c r="BH2725" i="5"/>
  <c r="BM2725" i="5" s="1"/>
  <c r="BB2725" i="5"/>
  <c r="BH2785" i="5"/>
  <c r="BL2785" i="5" s="1"/>
  <c r="BB2785" i="5"/>
  <c r="BH2849" i="5"/>
  <c r="BQ2849" i="5" s="1"/>
  <c r="BB2849" i="5"/>
  <c r="BH2913" i="5"/>
  <c r="BK2913" i="5" s="1"/>
  <c r="BB2913" i="5"/>
  <c r="BH2971" i="5"/>
  <c r="BO2971" i="5" s="1"/>
  <c r="BB2971" i="5"/>
  <c r="BH3035" i="5"/>
  <c r="BJ3035" i="5" s="1"/>
  <c r="BB3035" i="5"/>
  <c r="BH3095" i="5"/>
  <c r="BO3095" i="5" s="1"/>
  <c r="BB3095" i="5"/>
  <c r="BH3159" i="5"/>
  <c r="BO3159" i="5" s="1"/>
  <c r="BB3159" i="5"/>
  <c r="BH3223" i="5"/>
  <c r="BN3223" i="5" s="1"/>
  <c r="BB3223" i="5"/>
  <c r="BH1293" i="5"/>
  <c r="BB1293" i="5"/>
  <c r="BF1293" i="5" s="1"/>
  <c r="BH1301" i="5"/>
  <c r="BB1301" i="5"/>
  <c r="BF1301" i="5" s="1"/>
  <c r="BH1309" i="5"/>
  <c r="BB1309" i="5"/>
  <c r="BF1309" i="5" s="1"/>
  <c r="BH1319" i="5"/>
  <c r="BB1319" i="5"/>
  <c r="BF1319" i="5" s="1"/>
  <c r="BH1327" i="5"/>
  <c r="BB1327" i="5"/>
  <c r="BH1335" i="5"/>
  <c r="BB1335" i="5"/>
  <c r="BF1335" i="5" s="1"/>
  <c r="BH1343" i="5"/>
  <c r="BB1343" i="5"/>
  <c r="BF1343" i="5" s="1"/>
  <c r="BH1351" i="5"/>
  <c r="BB1351" i="5"/>
  <c r="BH1359" i="5"/>
  <c r="BB1359" i="5"/>
  <c r="BF1359" i="5" s="1"/>
  <c r="BH1367" i="5"/>
  <c r="BB1367" i="5"/>
  <c r="BH1375" i="5"/>
  <c r="BB1375" i="5"/>
  <c r="BF1375" i="5" s="1"/>
  <c r="BH1383" i="5"/>
  <c r="BB1383" i="5"/>
  <c r="BF1383" i="5" s="1"/>
  <c r="BH1391" i="5"/>
  <c r="BB1391" i="5"/>
  <c r="BF1391" i="5" s="1"/>
  <c r="BH1399" i="5"/>
  <c r="BB1399" i="5"/>
  <c r="BF1399" i="5" s="1"/>
  <c r="BH1407" i="5"/>
  <c r="BB1407" i="5"/>
  <c r="BF1407" i="5" s="1"/>
  <c r="BH1415" i="5"/>
  <c r="BB1415" i="5"/>
  <c r="BH1423" i="5"/>
  <c r="BB1423" i="5"/>
  <c r="BF1423" i="5" s="1"/>
  <c r="BH1431" i="5"/>
  <c r="BB1431" i="5"/>
  <c r="BH1439" i="5"/>
  <c r="BB1439" i="5"/>
  <c r="BF1439" i="5" s="1"/>
  <c r="BH1447" i="5"/>
  <c r="BB1447" i="5"/>
  <c r="BH1455" i="5"/>
  <c r="BB1455" i="5"/>
  <c r="BH1463" i="5"/>
  <c r="BB1463" i="5"/>
  <c r="BH1471" i="5"/>
  <c r="BB1471" i="5"/>
  <c r="BH1479" i="5"/>
  <c r="BB1479" i="5"/>
  <c r="BH1487" i="5"/>
  <c r="BB1487" i="5"/>
  <c r="BF1487" i="5" s="1"/>
  <c r="BH1495" i="5"/>
  <c r="BB1495" i="5"/>
  <c r="BF1495" i="5" s="1"/>
  <c r="BH1503" i="5"/>
  <c r="BB1503" i="5"/>
  <c r="BF1503" i="5" s="1"/>
  <c r="BH1518" i="5"/>
  <c r="BM1518" i="5" s="1"/>
  <c r="BB1518" i="5"/>
  <c r="BH1526" i="5"/>
  <c r="BQ1526" i="5" s="1"/>
  <c r="BB1526" i="5"/>
  <c r="BH1534" i="5"/>
  <c r="BB1534" i="5"/>
  <c r="BH1542" i="5"/>
  <c r="BJ1542" i="5" s="1"/>
  <c r="BB1542" i="5"/>
  <c r="BH1550" i="5"/>
  <c r="BL1550" i="5" s="1"/>
  <c r="BB1550" i="5"/>
  <c r="BH1558" i="5"/>
  <c r="BM1558" i="5" s="1"/>
  <c r="BB1558" i="5"/>
  <c r="BH1566" i="5"/>
  <c r="BB1566" i="5"/>
  <c r="BH1574" i="5"/>
  <c r="BN1574" i="5" s="1"/>
  <c r="BB1574" i="5"/>
  <c r="BH1582" i="5"/>
  <c r="BJ1582" i="5" s="1"/>
  <c r="BB1582" i="5"/>
  <c r="BH1590" i="5"/>
  <c r="BO1590" i="5" s="1"/>
  <c r="BB1590" i="5"/>
  <c r="BH1598" i="5"/>
  <c r="BN1598" i="5" s="1"/>
  <c r="BB1598" i="5"/>
  <c r="BH1606" i="5"/>
  <c r="BJ1606" i="5" s="1"/>
  <c r="BB1606" i="5"/>
  <c r="BH1614" i="5"/>
  <c r="BL1614" i="5" s="1"/>
  <c r="BB1614" i="5"/>
  <c r="BH1622" i="5"/>
  <c r="BM1622" i="5" s="1"/>
  <c r="BB1622" i="5"/>
  <c r="BH1630" i="5"/>
  <c r="BN1630" i="5" s="1"/>
  <c r="BB1630" i="5"/>
  <c r="BH1640" i="5"/>
  <c r="BJ1640" i="5" s="1"/>
  <c r="BB1640" i="5"/>
  <c r="BH1648" i="5"/>
  <c r="BM1648" i="5" s="1"/>
  <c r="BB1648" i="5"/>
  <c r="BH1656" i="5"/>
  <c r="BN1656" i="5" s="1"/>
  <c r="BB1656" i="5"/>
  <c r="BH1664" i="5"/>
  <c r="BO1664" i="5" s="1"/>
  <c r="BB1664" i="5"/>
  <c r="BH1672" i="5"/>
  <c r="BL1672" i="5" s="1"/>
  <c r="BB1672" i="5"/>
  <c r="BH1680" i="5"/>
  <c r="BM1680" i="5" s="1"/>
  <c r="BB1680" i="5"/>
  <c r="BH1688" i="5"/>
  <c r="BB1688" i="5"/>
  <c r="BH1696" i="5"/>
  <c r="BN1696" i="5" s="1"/>
  <c r="BB1696" i="5"/>
  <c r="BH1704" i="5"/>
  <c r="BM1704" i="5" s="1"/>
  <c r="BB1704" i="5"/>
  <c r="BH1712" i="5"/>
  <c r="BN1712" i="5" s="1"/>
  <c r="BB1712" i="5"/>
  <c r="BH1720" i="5"/>
  <c r="BB1720" i="5"/>
  <c r="BH1728" i="5"/>
  <c r="BJ1728" i="5" s="1"/>
  <c r="BB1728" i="5"/>
  <c r="BH1736" i="5"/>
  <c r="BL1736" i="5" s="1"/>
  <c r="BB1736" i="5"/>
  <c r="BH1746" i="5"/>
  <c r="BB1746" i="5"/>
  <c r="BH1754" i="5"/>
  <c r="BB1754" i="5"/>
  <c r="BH1762" i="5"/>
  <c r="BB1762" i="5"/>
  <c r="BF1762" i="5" s="1"/>
  <c r="BH1770" i="5"/>
  <c r="BB1770" i="5"/>
  <c r="BF1770" i="5" s="1"/>
  <c r="BH1778" i="5"/>
  <c r="BB1778" i="5"/>
  <c r="BH1786" i="5"/>
  <c r="BB1786" i="5"/>
  <c r="BF1786" i="5" s="1"/>
  <c r="BH1794" i="5"/>
  <c r="BB1794" i="5"/>
  <c r="BH1802" i="5"/>
  <c r="BB1802" i="5"/>
  <c r="BF1802" i="5" s="1"/>
  <c r="BH1810" i="5"/>
  <c r="BB1810" i="5"/>
  <c r="BH1818" i="5"/>
  <c r="BB1818" i="5"/>
  <c r="BF1818" i="5" s="1"/>
  <c r="BH1826" i="5"/>
  <c r="BB1826" i="5"/>
  <c r="BF1826" i="5" s="1"/>
  <c r="BH1834" i="5"/>
  <c r="BB1834" i="5"/>
  <c r="BH1842" i="5"/>
  <c r="BB1842" i="5"/>
  <c r="BH1850" i="5"/>
  <c r="BB1850" i="5"/>
  <c r="BF1850" i="5" s="1"/>
  <c r="BH1858" i="5"/>
  <c r="BB1858" i="5"/>
  <c r="BH1866" i="5"/>
  <c r="BB1866" i="5"/>
  <c r="BH1874" i="5"/>
  <c r="BB1874" i="5"/>
  <c r="BH1882" i="5"/>
  <c r="BB1882" i="5"/>
  <c r="BF1882" i="5" s="1"/>
  <c r="BH1890" i="5"/>
  <c r="BB1890" i="5"/>
  <c r="BH1898" i="5"/>
  <c r="BB1898" i="5"/>
  <c r="BF1898" i="5" s="1"/>
  <c r="BH1906" i="5"/>
  <c r="BB1906" i="5"/>
  <c r="BF1906" i="5" s="1"/>
  <c r="BH1917" i="5"/>
  <c r="BJ1917" i="5" s="1"/>
  <c r="BB1917" i="5"/>
  <c r="BH1925" i="5"/>
  <c r="BN1925" i="5" s="1"/>
  <c r="BB1925" i="5"/>
  <c r="BH1933" i="5"/>
  <c r="BO1933" i="5" s="1"/>
  <c r="BB1933" i="5"/>
  <c r="BH1941" i="5"/>
  <c r="BN1941" i="5" s="1"/>
  <c r="BB1941" i="5"/>
  <c r="BH1949" i="5"/>
  <c r="BO1949" i="5" s="1"/>
  <c r="BB1949" i="5"/>
  <c r="BH1957" i="5"/>
  <c r="BQ1957" i="5" s="1"/>
  <c r="BB1957" i="5"/>
  <c r="BH1965" i="5"/>
  <c r="BO1965" i="5" s="1"/>
  <c r="BB1965" i="5"/>
  <c r="BH1973" i="5"/>
  <c r="BB1973" i="5"/>
  <c r="BH1981" i="5"/>
  <c r="BQ1981" i="5" s="1"/>
  <c r="BB1981" i="5"/>
  <c r="BH1989" i="5"/>
  <c r="BM1989" i="5" s="1"/>
  <c r="BB1989" i="5"/>
  <c r="BH1997" i="5"/>
  <c r="BB1997" i="5"/>
  <c r="BH2005" i="5"/>
  <c r="BN2005" i="5" s="1"/>
  <c r="BB2005" i="5"/>
  <c r="BH2013" i="5"/>
  <c r="BJ2013" i="5" s="1"/>
  <c r="BB2013" i="5"/>
  <c r="BH2021" i="5"/>
  <c r="BQ2021" i="5" s="1"/>
  <c r="BB2021" i="5"/>
  <c r="BH2029" i="5"/>
  <c r="BB2029" i="5"/>
  <c r="BH2037" i="5"/>
  <c r="BJ2037" i="5" s="1"/>
  <c r="BB2037" i="5"/>
  <c r="BH2045" i="5"/>
  <c r="BQ2045" i="5" s="1"/>
  <c r="BB2045" i="5"/>
  <c r="BH2053" i="5"/>
  <c r="BM2053" i="5" s="1"/>
  <c r="BB2053" i="5"/>
  <c r="BH2061" i="5"/>
  <c r="BB2061" i="5"/>
  <c r="BH2069" i="5"/>
  <c r="BN2069" i="5" s="1"/>
  <c r="BB2069" i="5"/>
  <c r="BH2074" i="5"/>
  <c r="BN2074" i="5" s="1"/>
  <c r="BB2074" i="5"/>
  <c r="BH2082" i="5"/>
  <c r="BN2082" i="5" s="1"/>
  <c r="BB2082" i="5"/>
  <c r="BH2090" i="5"/>
  <c r="BN2090" i="5" s="1"/>
  <c r="BB2090" i="5"/>
  <c r="BH2098" i="5"/>
  <c r="BN2098" i="5" s="1"/>
  <c r="BB2098" i="5"/>
  <c r="BH2106" i="5"/>
  <c r="BQ2106" i="5" s="1"/>
  <c r="BB2106" i="5"/>
  <c r="BH2114" i="5"/>
  <c r="BN2114" i="5" s="1"/>
  <c r="BB2114" i="5"/>
  <c r="BH2122" i="5"/>
  <c r="BN2122" i="5" s="1"/>
  <c r="BB2122" i="5"/>
  <c r="BH2130" i="5"/>
  <c r="BN2130" i="5" s="1"/>
  <c r="BB2130" i="5"/>
  <c r="BH2138" i="5"/>
  <c r="BJ2138" i="5" s="1"/>
  <c r="BB2138" i="5"/>
  <c r="BH2146" i="5"/>
  <c r="BB2146" i="5"/>
  <c r="BH2154" i="5"/>
  <c r="BB2154" i="5"/>
  <c r="BH2162" i="5"/>
  <c r="BN2162" i="5" s="1"/>
  <c r="BB2162" i="5"/>
  <c r="BH2170" i="5"/>
  <c r="BL2170" i="5" s="1"/>
  <c r="BB2170" i="5"/>
  <c r="BH2178" i="5"/>
  <c r="BN2178" i="5" s="1"/>
  <c r="BB2178" i="5"/>
  <c r="BH2186" i="5"/>
  <c r="BN2186" i="5" s="1"/>
  <c r="BB2186" i="5"/>
  <c r="BH2194" i="5"/>
  <c r="BN2194" i="5" s="1"/>
  <c r="BB2194" i="5"/>
  <c r="BH2202" i="5"/>
  <c r="BJ2202" i="5" s="1"/>
  <c r="BB2202" i="5"/>
  <c r="BH2210" i="5"/>
  <c r="BQ2210" i="5" s="1"/>
  <c r="BB2210" i="5"/>
  <c r="BH2218" i="5"/>
  <c r="BO2218" i="5" s="1"/>
  <c r="BB2218" i="5"/>
  <c r="BH2231" i="5"/>
  <c r="BB2231" i="5"/>
  <c r="BF2231" i="5" s="1"/>
  <c r="BH2239" i="5"/>
  <c r="BB2239" i="5"/>
  <c r="BF2239" i="5" s="1"/>
  <c r="BH2247" i="5"/>
  <c r="BB2247" i="5"/>
  <c r="BH2255" i="5"/>
  <c r="BB2255" i="5"/>
  <c r="BF2255" i="5" s="1"/>
  <c r="BH2302" i="5"/>
  <c r="BQ2302" i="5" s="1"/>
  <c r="BB2302" i="5"/>
  <c r="BH2362" i="5"/>
  <c r="BM2362" i="5" s="1"/>
  <c r="BB2362" i="5"/>
  <c r="BH2422" i="5"/>
  <c r="BB2422" i="5"/>
  <c r="BH2486" i="5"/>
  <c r="BN2486" i="5" s="1"/>
  <c r="BB2486" i="5"/>
  <c r="BH2550" i="5"/>
  <c r="BM2550" i="5" s="1"/>
  <c r="BB2550" i="5"/>
  <c r="BH2606" i="5"/>
  <c r="BK2606" i="5" s="1"/>
  <c r="BB2606" i="5"/>
  <c r="BH2670" i="5"/>
  <c r="BB2670" i="5"/>
  <c r="BH2734" i="5"/>
  <c r="BN2734" i="5" s="1"/>
  <c r="BB2734" i="5"/>
  <c r="BH2794" i="5"/>
  <c r="BB2794" i="5"/>
  <c r="BH2858" i="5"/>
  <c r="BM2858" i="5" s="1"/>
  <c r="BB2858" i="5"/>
  <c r="BH2922" i="5"/>
  <c r="BB2922" i="5"/>
  <c r="BH2980" i="5"/>
  <c r="BN2980" i="5" s="1"/>
  <c r="BB2980" i="5"/>
  <c r="BH3044" i="5"/>
  <c r="BM3044" i="5" s="1"/>
  <c r="BB3044" i="5"/>
  <c r="BH3104" i="5"/>
  <c r="BJ3104" i="5" s="1"/>
  <c r="BB3104" i="5"/>
  <c r="BH3168" i="5"/>
  <c r="BJ3168" i="5" s="1"/>
  <c r="BB3168" i="5"/>
  <c r="BC2170" i="5"/>
  <c r="BC1917" i="5"/>
  <c r="BC1672" i="5"/>
  <c r="BE1265" i="5"/>
  <c r="BC1163" i="5"/>
  <c r="BD1091" i="5"/>
  <c r="BD1059" i="5"/>
  <c r="BD1027" i="5"/>
  <c r="BD995" i="5"/>
  <c r="BD963" i="5"/>
  <c r="BO937" i="5"/>
  <c r="BD937" i="5"/>
  <c r="BD905" i="5"/>
  <c r="BE877" i="5"/>
  <c r="BC835" i="5"/>
  <c r="BE813" i="5"/>
  <c r="BC771" i="5"/>
  <c r="BE760" i="5"/>
  <c r="BD739" i="5"/>
  <c r="BN718" i="5"/>
  <c r="BC718" i="5"/>
  <c r="BE696" i="5"/>
  <c r="BD675" i="5"/>
  <c r="BC654" i="5"/>
  <c r="BE632" i="5"/>
  <c r="BD611" i="5"/>
  <c r="BC590" i="5"/>
  <c r="BD579" i="5"/>
  <c r="BD563" i="5"/>
  <c r="BD547" i="5"/>
  <c r="BD531" i="5"/>
  <c r="BD515" i="5"/>
  <c r="BD499" i="5"/>
  <c r="BD483" i="5"/>
  <c r="BD467" i="5"/>
  <c r="BD451" i="5"/>
  <c r="BD435" i="5"/>
  <c r="BD419" i="5"/>
  <c r="BD403" i="5"/>
  <c r="BD379" i="5"/>
  <c r="BD363" i="5"/>
  <c r="BD347" i="5"/>
  <c r="BD331" i="5"/>
  <c r="BD316" i="5"/>
  <c r="BE296" i="5"/>
  <c r="AY284" i="5"/>
  <c r="BD258" i="5"/>
  <c r="BQ232" i="5"/>
  <c r="BE232" i="5"/>
  <c r="AY220" i="5"/>
  <c r="BC207" i="5"/>
  <c r="BD194" i="5"/>
  <c r="BE168" i="5"/>
  <c r="AY156" i="5"/>
  <c r="BC143" i="5"/>
  <c r="BD130" i="5"/>
  <c r="BQ104" i="5"/>
  <c r="BE104" i="5"/>
  <c r="AY92" i="5"/>
  <c r="BC79" i="5"/>
  <c r="BD66" i="5"/>
  <c r="BA61" i="5"/>
  <c r="BA69" i="5"/>
  <c r="BA77" i="5"/>
  <c r="BA85" i="5"/>
  <c r="BA93" i="5"/>
  <c r="BA101" i="5"/>
  <c r="BA109" i="5"/>
  <c r="BA117" i="5"/>
  <c r="BA125" i="5"/>
  <c r="BA133" i="5"/>
  <c r="BA141" i="5"/>
  <c r="BA149" i="5"/>
  <c r="BA157" i="5"/>
  <c r="BA165" i="5"/>
  <c r="BA173" i="5"/>
  <c r="BA181" i="5"/>
  <c r="BA189" i="5"/>
  <c r="BA197" i="5"/>
  <c r="BA205" i="5"/>
  <c r="BA213" i="5"/>
  <c r="BA221" i="5"/>
  <c r="BA229" i="5"/>
  <c r="BA237" i="5"/>
  <c r="BA245" i="5"/>
  <c r="BA253" i="5"/>
  <c r="BA261" i="5"/>
  <c r="BA269" i="5"/>
  <c r="BA277" i="5"/>
  <c r="BA285" i="5"/>
  <c r="BA293" i="5"/>
  <c r="BA301" i="5"/>
  <c r="BA309" i="5"/>
  <c r="BA319" i="5"/>
  <c r="BA327" i="5"/>
  <c r="BA335" i="5"/>
  <c r="BA343" i="5"/>
  <c r="BA351" i="5"/>
  <c r="BA359" i="5"/>
  <c r="BA367" i="5"/>
  <c r="BA375" i="5"/>
  <c r="BA383" i="5"/>
  <c r="BA391" i="5"/>
  <c r="BA399" i="5"/>
  <c r="BA407" i="5"/>
  <c r="BA415" i="5"/>
  <c r="BA423" i="5"/>
  <c r="BA431" i="5"/>
  <c r="BA439" i="5"/>
  <c r="BA447" i="5"/>
  <c r="BA455" i="5"/>
  <c r="BA463" i="5"/>
  <c r="BA471" i="5"/>
  <c r="BA479" i="5"/>
  <c r="BA487" i="5"/>
  <c r="BA495" i="5"/>
  <c r="BA503" i="5"/>
  <c r="BA511" i="5"/>
  <c r="BA519" i="5"/>
  <c r="BA527" i="5"/>
  <c r="BA535" i="5"/>
  <c r="BA543" i="5"/>
  <c r="BA551" i="5"/>
  <c r="BA559" i="5"/>
  <c r="BA567" i="5"/>
  <c r="BA575" i="5"/>
  <c r="BA583" i="5"/>
  <c r="BA593" i="5"/>
  <c r="BA601" i="5"/>
  <c r="BA609" i="5"/>
  <c r="BA617" i="5"/>
  <c r="BA625" i="5"/>
  <c r="BA633" i="5"/>
  <c r="BA641" i="5"/>
  <c r="BA649" i="5"/>
  <c r="BA657" i="5"/>
  <c r="BA665" i="5"/>
  <c r="BA673" i="5"/>
  <c r="BA681" i="5"/>
  <c r="BA689" i="5"/>
  <c r="BA697" i="5"/>
  <c r="BA705" i="5"/>
  <c r="BA713" i="5"/>
  <c r="BA721" i="5"/>
  <c r="BA729" i="5"/>
  <c r="BA737" i="5"/>
  <c r="BA745" i="5"/>
  <c r="BA753" i="5"/>
  <c r="BA766" i="5"/>
  <c r="BA774" i="5"/>
  <c r="BA782" i="5"/>
  <c r="BA790" i="5"/>
  <c r="BA798" i="5"/>
  <c r="BA806" i="5"/>
  <c r="BA814" i="5"/>
  <c r="BA822" i="5"/>
  <c r="BA830" i="5"/>
  <c r="BA838" i="5"/>
  <c r="BA846" i="5"/>
  <c r="BA854" i="5"/>
  <c r="BA862" i="5"/>
  <c r="BA870" i="5"/>
  <c r="BA878" i="5"/>
  <c r="BA886" i="5"/>
  <c r="BA894" i="5"/>
  <c r="BA902" i="5"/>
  <c r="BA910" i="5"/>
  <c r="BA918" i="5"/>
  <c r="BA926" i="5"/>
  <c r="BA934" i="5"/>
  <c r="BA942" i="5"/>
  <c r="BA950" i="5"/>
  <c r="BA960" i="5"/>
  <c r="BA968" i="5"/>
  <c r="BA976" i="5"/>
  <c r="BA984" i="5"/>
  <c r="BA992" i="5"/>
  <c r="BA1000" i="5"/>
  <c r="BA1008" i="5"/>
  <c r="BA1016" i="5"/>
  <c r="BA1024" i="5"/>
  <c r="BA1032" i="5"/>
  <c r="BA1040" i="5"/>
  <c r="BA1048" i="5"/>
  <c r="BA1056" i="5"/>
  <c r="BA1064" i="5"/>
  <c r="BA1072" i="5"/>
  <c r="BA1080" i="5"/>
  <c r="BA1088" i="5"/>
  <c r="BA1096" i="5"/>
  <c r="BA1104" i="5"/>
  <c r="BA1119" i="5"/>
  <c r="BA1127" i="5"/>
  <c r="BA1135" i="5"/>
  <c r="BA1143" i="5"/>
  <c r="BA1151" i="5"/>
  <c r="BA1159" i="5"/>
  <c r="BA1167" i="5"/>
  <c r="BA1175" i="5"/>
  <c r="BA1183" i="5"/>
  <c r="BA1191" i="5"/>
  <c r="BA1199" i="5"/>
  <c r="BA1207" i="5"/>
  <c r="BA1215" i="5"/>
  <c r="BA1223" i="5"/>
  <c r="BA1231" i="5"/>
  <c r="BA1239" i="5"/>
  <c r="BA1247" i="5"/>
  <c r="BA1255" i="5"/>
  <c r="BA1263" i="5"/>
  <c r="BL1271" i="5"/>
  <c r="BA1271" i="5"/>
  <c r="BA1279" i="5"/>
  <c r="BA1287" i="5"/>
  <c r="BA1295" i="5"/>
  <c r="BA1303" i="5"/>
  <c r="BA1311" i="5"/>
  <c r="BA1321" i="5"/>
  <c r="BA1329" i="5"/>
  <c r="BA1337" i="5"/>
  <c r="BA1345" i="5"/>
  <c r="BA1353" i="5"/>
  <c r="BA1361" i="5"/>
  <c r="BA1369" i="5"/>
  <c r="BA1377" i="5"/>
  <c r="BA1385" i="5"/>
  <c r="BA1393" i="5"/>
  <c r="BA1401" i="5"/>
  <c r="BA1409" i="5"/>
  <c r="BA1417" i="5"/>
  <c r="BA1425" i="5"/>
  <c r="BA1433" i="5"/>
  <c r="BA1441" i="5"/>
  <c r="BA1449" i="5"/>
  <c r="BA1457" i="5"/>
  <c r="BA1465" i="5"/>
  <c r="BA1473" i="5"/>
  <c r="BA1481" i="5"/>
  <c r="BA1489" i="5"/>
  <c r="BA1497" i="5"/>
  <c r="BA1505" i="5"/>
  <c r="BA1520" i="5"/>
  <c r="BA1528" i="5"/>
  <c r="BA1536" i="5"/>
  <c r="BA1544" i="5"/>
  <c r="BA1552" i="5"/>
  <c r="BA1560" i="5"/>
  <c r="BA1568" i="5"/>
  <c r="BA1576" i="5"/>
  <c r="BA1584" i="5"/>
  <c r="BA1592" i="5"/>
  <c r="BA1600" i="5"/>
  <c r="BA1608" i="5"/>
  <c r="BA1616" i="5"/>
  <c r="BA1624" i="5"/>
  <c r="BA1632" i="5"/>
  <c r="BA1642" i="5"/>
  <c r="BA1650" i="5"/>
  <c r="BA1658" i="5"/>
  <c r="BA1666" i="5"/>
  <c r="BA1674" i="5"/>
  <c r="BA1682" i="5"/>
  <c r="BA1690" i="5"/>
  <c r="BA1698" i="5"/>
  <c r="BA1706" i="5"/>
  <c r="BA1714" i="5"/>
  <c r="BA1722" i="5"/>
  <c r="BA1730" i="5"/>
  <c r="BA1748" i="5"/>
  <c r="BA1756" i="5"/>
  <c r="BA1764" i="5"/>
  <c r="BA1772" i="5"/>
  <c r="BA1780" i="5"/>
  <c r="BA1788" i="5"/>
  <c r="BA1796" i="5"/>
  <c r="BA1804" i="5"/>
  <c r="BA1812" i="5"/>
  <c r="BA1820" i="5"/>
  <c r="BA1828" i="5"/>
  <c r="BA1836" i="5"/>
  <c r="BA1844" i="5"/>
  <c r="BA1852" i="5"/>
  <c r="BA1860" i="5"/>
  <c r="BA1868" i="5"/>
  <c r="BA1876" i="5"/>
  <c r="BA1884" i="5"/>
  <c r="BA1892" i="5"/>
  <c r="BA1900" i="5"/>
  <c r="BA1908" i="5"/>
  <c r="BA1919" i="5"/>
  <c r="BA1927" i="5"/>
  <c r="BA1935" i="5"/>
  <c r="BA1943" i="5"/>
  <c r="BA1951" i="5"/>
  <c r="BA1959" i="5"/>
  <c r="BA1967" i="5"/>
  <c r="BA1975" i="5"/>
  <c r="BA1983" i="5"/>
  <c r="BA1991" i="5"/>
  <c r="BA1999" i="5"/>
  <c r="BA2007" i="5"/>
  <c r="BA2015" i="5"/>
  <c r="BA2023" i="5"/>
  <c r="BA2031" i="5"/>
  <c r="BA2039" i="5"/>
  <c r="BA2047" i="5"/>
  <c r="BA2055" i="5"/>
  <c r="BA2063" i="5"/>
  <c r="BA2071" i="5"/>
  <c r="BA2076" i="5"/>
  <c r="BA2084" i="5"/>
  <c r="BA2092" i="5"/>
  <c r="BA2100" i="5"/>
  <c r="BA2108" i="5"/>
  <c r="BA2116" i="5"/>
  <c r="BA2124" i="5"/>
  <c r="BA2132" i="5"/>
  <c r="BA2140" i="5"/>
  <c r="BA2148" i="5"/>
  <c r="BA2156" i="5"/>
  <c r="BA2164" i="5"/>
  <c r="BA2172" i="5"/>
  <c r="BA2180" i="5"/>
  <c r="BA2188" i="5"/>
  <c r="BA2196" i="5"/>
  <c r="BA2204" i="5"/>
  <c r="BA2212" i="5"/>
  <c r="BA2220" i="5"/>
  <c r="BA2225" i="5"/>
  <c r="BA2233" i="5"/>
  <c r="BA2241" i="5"/>
  <c r="BA2249" i="5"/>
  <c r="BA2257" i="5"/>
  <c r="BL2265" i="5"/>
  <c r="BA2265" i="5"/>
  <c r="BL2273" i="5"/>
  <c r="BA2273" i="5"/>
  <c r="BA2281" i="5"/>
  <c r="BA2289" i="5"/>
  <c r="BA2297" i="5"/>
  <c r="BA2305" i="5"/>
  <c r="BA2313" i="5"/>
  <c r="BA2321" i="5"/>
  <c r="BL2329" i="5"/>
  <c r="BA2329" i="5"/>
  <c r="BL2337" i="5"/>
  <c r="BA2337" i="5"/>
  <c r="BL2345" i="5"/>
  <c r="BA2345" i="5"/>
  <c r="BA2353" i="5"/>
  <c r="BA2361" i="5"/>
  <c r="BA2369" i="5"/>
  <c r="BA2377" i="5"/>
  <c r="BA2385" i="5"/>
  <c r="BL2393" i="5"/>
  <c r="BA2393" i="5"/>
  <c r="BA2401" i="5"/>
  <c r="BA2405" i="5"/>
  <c r="BA2413" i="5"/>
  <c r="BA2421" i="5"/>
  <c r="BA2429" i="5"/>
  <c r="BA2437" i="5"/>
  <c r="BA2445" i="5"/>
  <c r="BL2453" i="5"/>
  <c r="BA2453" i="5"/>
  <c r="BA2461" i="5"/>
  <c r="BA2469" i="5"/>
  <c r="BA2477" i="5"/>
  <c r="BA2485" i="5"/>
  <c r="BA2493" i="5"/>
  <c r="BA2501" i="5"/>
  <c r="BA2509" i="5"/>
  <c r="BA2517" i="5"/>
  <c r="BA2525" i="5"/>
  <c r="BA2533" i="5"/>
  <c r="BA2541" i="5"/>
  <c r="BA2549" i="5"/>
  <c r="BA2557" i="5"/>
  <c r="BA2565" i="5"/>
  <c r="BL2573" i="5"/>
  <c r="BA2573" i="5"/>
  <c r="BL2581" i="5"/>
  <c r="BA2581" i="5"/>
  <c r="BL2589" i="5"/>
  <c r="BA2589" i="5"/>
  <c r="BA2597" i="5"/>
  <c r="BA2605" i="5"/>
  <c r="BA2613" i="5"/>
  <c r="BA2621" i="5"/>
  <c r="BA2629" i="5"/>
  <c r="BA2637" i="5"/>
  <c r="BA2645" i="5"/>
  <c r="BA2653" i="5"/>
  <c r="BA2661" i="5"/>
  <c r="BA2669" i="5"/>
  <c r="BA2677" i="5"/>
  <c r="BA2685" i="5"/>
  <c r="BA2693" i="5"/>
  <c r="BL2701" i="5"/>
  <c r="BA2701" i="5"/>
  <c r="BA2709" i="5"/>
  <c r="BA2717" i="5"/>
  <c r="BA2725" i="5"/>
  <c r="BA2733" i="5"/>
  <c r="BA2741" i="5"/>
  <c r="BA2749" i="5"/>
  <c r="BA2757" i="5"/>
  <c r="BA2765" i="5"/>
  <c r="BA2769" i="5"/>
  <c r="BA2777" i="5"/>
  <c r="BA2785" i="5"/>
  <c r="BA2793" i="5"/>
  <c r="BA2801" i="5"/>
  <c r="BA2809" i="5"/>
  <c r="BA2817" i="5"/>
  <c r="BL2825" i="5"/>
  <c r="BA2825" i="5"/>
  <c r="BA2833" i="5"/>
  <c r="BL2841" i="5"/>
  <c r="BA2841" i="5"/>
  <c r="BA2849" i="5"/>
  <c r="BA2857" i="5"/>
  <c r="BA2865" i="5"/>
  <c r="BA2873" i="5"/>
  <c r="BA2881" i="5"/>
  <c r="BL2889" i="5"/>
  <c r="BA2889" i="5"/>
  <c r="BA2897" i="5"/>
  <c r="BA2905" i="5"/>
  <c r="BA2913" i="5"/>
  <c r="BA2921" i="5"/>
  <c r="BA2929" i="5"/>
  <c r="BA2937" i="5"/>
  <c r="BL2947" i="5"/>
  <c r="BA2947" i="5"/>
  <c r="BA2955" i="5"/>
  <c r="BA2963" i="5"/>
  <c r="BA2971" i="5"/>
  <c r="BA2979" i="5"/>
  <c r="BA2987" i="5"/>
  <c r="BA2995" i="5"/>
  <c r="BA3003" i="5"/>
  <c r="BA3011" i="5"/>
  <c r="BA3019" i="5"/>
  <c r="BA3027" i="5"/>
  <c r="BA3035" i="5"/>
  <c r="BA3043" i="5"/>
  <c r="BA3051" i="5"/>
  <c r="BA3059" i="5"/>
  <c r="BA3067" i="5"/>
  <c r="BA3075" i="5"/>
  <c r="BA3083" i="5"/>
  <c r="BL3087" i="5"/>
  <c r="BA3087" i="5"/>
  <c r="BA3095" i="5"/>
  <c r="BA3103" i="5"/>
  <c r="BA3111" i="5"/>
  <c r="BA3119" i="5"/>
  <c r="BA3127" i="5"/>
  <c r="BL3135" i="5"/>
  <c r="BA3135" i="5"/>
  <c r="BA3143" i="5"/>
  <c r="BA3151" i="5"/>
  <c r="BA3159" i="5"/>
  <c r="BA3167" i="5"/>
  <c r="BA3175" i="5"/>
  <c r="BA3183" i="5"/>
  <c r="BA3191" i="5"/>
  <c r="BL3199" i="5"/>
  <c r="BA3199" i="5"/>
  <c r="BA3207" i="5"/>
  <c r="BA3215" i="5"/>
  <c r="BA3223" i="5"/>
  <c r="BH2915" i="5"/>
  <c r="BB2915" i="5"/>
  <c r="BC2100" i="5"/>
  <c r="BC1852" i="5"/>
  <c r="BC1608" i="5"/>
  <c r="BC1361" i="5"/>
  <c r="BE1251" i="5"/>
  <c r="BE1094" i="5"/>
  <c r="BE1062" i="5"/>
  <c r="BE1030" i="5"/>
  <c r="BE998" i="5"/>
  <c r="BE966" i="5"/>
  <c r="BE940" i="5"/>
  <c r="BE908" i="5"/>
  <c r="BE858" i="5"/>
  <c r="BD837" i="5"/>
  <c r="BE794" i="5"/>
  <c r="BD773" i="5"/>
  <c r="BQ741" i="5"/>
  <c r="BE741" i="5"/>
  <c r="BD720" i="5"/>
  <c r="BC699" i="5"/>
  <c r="BQ677" i="5"/>
  <c r="BE677" i="5"/>
  <c r="BD656" i="5"/>
  <c r="BC635" i="5"/>
  <c r="BQ613" i="5"/>
  <c r="BE613" i="5"/>
  <c r="BD592" i="5"/>
  <c r="BC381" i="5"/>
  <c r="BN365" i="5"/>
  <c r="BC365" i="5"/>
  <c r="BC349" i="5"/>
  <c r="BC333" i="5"/>
  <c r="BE317" i="5"/>
  <c r="BN298" i="5"/>
  <c r="BC298" i="5"/>
  <c r="BD285" i="5"/>
  <c r="BE259" i="5"/>
  <c r="BN234" i="5"/>
  <c r="BC234" i="5"/>
  <c r="BD221" i="5"/>
  <c r="BE195" i="5"/>
  <c r="BN170" i="5"/>
  <c r="BC170" i="5"/>
  <c r="BD157" i="5"/>
  <c r="BE131" i="5"/>
  <c r="BC106" i="5"/>
  <c r="BD93" i="5"/>
  <c r="BE67" i="5"/>
  <c r="BK56" i="5"/>
  <c r="AZ56" i="5"/>
  <c r="AZ48" i="5"/>
  <c r="AZ40" i="5"/>
  <c r="AZ32" i="5"/>
  <c r="AZ24" i="5"/>
  <c r="AZ16" i="5"/>
  <c r="AZ60" i="5"/>
  <c r="AZ68" i="5"/>
  <c r="AZ76" i="5"/>
  <c r="AZ84" i="5"/>
  <c r="AZ92" i="5"/>
  <c r="AZ100" i="5"/>
  <c r="AZ108" i="5"/>
  <c r="AZ116" i="5"/>
  <c r="AZ124" i="5"/>
  <c r="AZ132" i="5"/>
  <c r="AZ140" i="5"/>
  <c r="AZ148" i="5"/>
  <c r="AZ156" i="5"/>
  <c r="AZ164" i="5"/>
  <c r="AZ172" i="5"/>
  <c r="AZ180" i="5"/>
  <c r="AZ188" i="5"/>
  <c r="AZ196" i="5"/>
  <c r="AZ204" i="5"/>
  <c r="AZ212" i="5"/>
  <c r="AZ220" i="5"/>
  <c r="AZ228" i="5"/>
  <c r="AZ236" i="5"/>
  <c r="AZ244" i="5"/>
  <c r="AZ252" i="5"/>
  <c r="AZ260" i="5"/>
  <c r="AZ268" i="5"/>
  <c r="AZ276" i="5"/>
  <c r="AZ284" i="5"/>
  <c r="AZ292" i="5"/>
  <c r="AZ300" i="5"/>
  <c r="AZ308" i="5"/>
  <c r="AZ318" i="5"/>
  <c r="AZ326" i="5"/>
  <c r="AZ334" i="5"/>
  <c r="AZ342" i="5"/>
  <c r="AZ350" i="5"/>
  <c r="AZ358" i="5"/>
  <c r="AZ366" i="5"/>
  <c r="AZ374" i="5"/>
  <c r="AZ382" i="5"/>
  <c r="AZ390" i="5"/>
  <c r="AZ398" i="5"/>
  <c r="AZ406" i="5"/>
  <c r="AZ414" i="5"/>
  <c r="AZ422" i="5"/>
  <c r="AZ430" i="5"/>
  <c r="AZ438" i="5"/>
  <c r="AZ446" i="5"/>
  <c r="AZ454" i="5"/>
  <c r="AZ462" i="5"/>
  <c r="AZ470" i="5"/>
  <c r="AZ478" i="5"/>
  <c r="AZ486" i="5"/>
  <c r="AZ494" i="5"/>
  <c r="AZ502" i="5"/>
  <c r="AZ510" i="5"/>
  <c r="AZ518" i="5"/>
  <c r="AZ526" i="5"/>
  <c r="AZ534" i="5"/>
  <c r="AZ542" i="5"/>
  <c r="AZ550" i="5"/>
  <c r="AZ558" i="5"/>
  <c r="AZ566" i="5"/>
  <c r="AZ574" i="5"/>
  <c r="AZ582" i="5"/>
  <c r="AZ592" i="5"/>
  <c r="AZ600" i="5"/>
  <c r="AZ608" i="5"/>
  <c r="AZ616" i="5"/>
  <c r="AZ624" i="5"/>
  <c r="AZ632" i="5"/>
  <c r="AZ640" i="5"/>
  <c r="AZ648" i="5"/>
  <c r="AZ656" i="5"/>
  <c r="AZ664" i="5"/>
  <c r="AZ672" i="5"/>
  <c r="AZ680" i="5"/>
  <c r="AZ688" i="5"/>
  <c r="AZ696" i="5"/>
  <c r="AZ704" i="5"/>
  <c r="AZ712" i="5"/>
  <c r="AZ720" i="5"/>
  <c r="AZ728" i="5"/>
  <c r="AZ736" i="5"/>
  <c r="AZ744" i="5"/>
  <c r="AZ752" i="5"/>
  <c r="AZ760" i="5"/>
  <c r="AZ765" i="5"/>
  <c r="AZ773" i="5"/>
  <c r="AZ781" i="5"/>
  <c r="AZ789" i="5"/>
  <c r="AZ797" i="5"/>
  <c r="AZ805" i="5"/>
  <c r="AZ813" i="5"/>
  <c r="AZ821" i="5"/>
  <c r="AZ829" i="5"/>
  <c r="AZ837" i="5"/>
  <c r="AZ845" i="5"/>
  <c r="AZ853" i="5"/>
  <c r="AZ861" i="5"/>
  <c r="AZ869" i="5"/>
  <c r="AZ877" i="5"/>
  <c r="AZ885" i="5"/>
  <c r="AZ893" i="5"/>
  <c r="AZ901" i="5"/>
  <c r="AZ909" i="5"/>
  <c r="AZ917" i="5"/>
  <c r="AZ925" i="5"/>
  <c r="AZ933" i="5"/>
  <c r="AZ941" i="5"/>
  <c r="AZ949" i="5"/>
  <c r="AZ959" i="5"/>
  <c r="AZ967" i="5"/>
  <c r="AZ975" i="5"/>
  <c r="AZ983" i="5"/>
  <c r="AZ991" i="5"/>
  <c r="AZ999" i="5"/>
  <c r="AZ1007" i="5"/>
  <c r="AZ1015" i="5"/>
  <c r="AZ1023" i="5"/>
  <c r="AZ1031" i="5"/>
  <c r="AZ1039" i="5"/>
  <c r="AZ1047" i="5"/>
  <c r="AZ1055" i="5"/>
  <c r="AZ1063" i="5"/>
  <c r="AZ1071" i="5"/>
  <c r="AZ1079" i="5"/>
  <c r="AZ1087" i="5"/>
  <c r="AZ1095" i="5"/>
  <c r="AZ1103" i="5"/>
  <c r="AZ1111" i="5"/>
  <c r="AZ1118" i="5"/>
  <c r="AZ1126" i="5"/>
  <c r="AZ1134" i="5"/>
  <c r="AZ1142" i="5"/>
  <c r="AZ1150" i="5"/>
  <c r="AZ1158" i="5"/>
  <c r="AZ1166" i="5"/>
  <c r="AZ1174" i="5"/>
  <c r="AZ1182" i="5"/>
  <c r="AZ1190" i="5"/>
  <c r="AZ1198" i="5"/>
  <c r="AZ1206" i="5"/>
  <c r="AZ1214" i="5"/>
  <c r="AZ1222" i="5"/>
  <c r="BK1230" i="5"/>
  <c r="AZ1230" i="5"/>
  <c r="BK1238" i="5"/>
  <c r="AZ1238" i="5"/>
  <c r="AZ1246" i="5"/>
  <c r="AZ1254" i="5"/>
  <c r="AZ1262" i="5"/>
  <c r="AZ1270" i="5"/>
  <c r="AZ1278" i="5"/>
  <c r="AZ1286" i="5"/>
  <c r="AZ1294" i="5"/>
  <c r="AZ1302" i="5"/>
  <c r="AZ1310" i="5"/>
  <c r="AZ1320" i="5"/>
  <c r="AZ1328" i="5"/>
  <c r="AZ1336" i="5"/>
  <c r="AZ1344" i="5"/>
  <c r="AZ1352" i="5"/>
  <c r="AZ1360" i="5"/>
  <c r="AZ1368" i="5"/>
  <c r="AZ1376" i="5"/>
  <c r="AZ1384" i="5"/>
  <c r="AZ1392" i="5"/>
  <c r="AZ1400" i="5"/>
  <c r="AZ1408" i="5"/>
  <c r="AZ1416" i="5"/>
  <c r="AZ1424" i="5"/>
  <c r="AZ1432" i="5"/>
  <c r="AZ1440" i="5"/>
  <c r="AZ1448" i="5"/>
  <c r="AZ1456" i="5"/>
  <c r="AZ1464" i="5"/>
  <c r="AZ1472" i="5"/>
  <c r="AZ1480" i="5"/>
  <c r="AZ1488" i="5"/>
  <c r="AZ1496" i="5"/>
  <c r="AZ1504" i="5"/>
  <c r="AZ1519" i="5"/>
  <c r="AZ1527" i="5"/>
  <c r="AZ1535" i="5"/>
  <c r="AZ1543" i="5"/>
  <c r="AZ1551" i="5"/>
  <c r="AZ1559" i="5"/>
  <c r="AZ1567" i="5"/>
  <c r="AZ1575" i="5"/>
  <c r="AZ1583" i="5"/>
  <c r="AZ1591" i="5"/>
  <c r="AZ1599" i="5"/>
  <c r="AZ1607" i="5"/>
  <c r="AZ1615" i="5"/>
  <c r="AZ1623" i="5"/>
  <c r="AZ1631" i="5"/>
  <c r="AZ1641" i="5"/>
  <c r="AZ1649" i="5"/>
  <c r="AZ1657" i="5"/>
  <c r="AZ1665" i="5"/>
  <c r="AZ1673" i="5"/>
  <c r="AZ1681" i="5"/>
  <c r="AZ1689" i="5"/>
  <c r="AZ1697" i="5"/>
  <c r="AZ1705" i="5"/>
  <c r="AZ1713" i="5"/>
  <c r="AZ1721" i="5"/>
  <c r="AZ1729" i="5"/>
  <c r="AZ1747" i="5"/>
  <c r="AZ1755" i="5"/>
  <c r="AZ1763" i="5"/>
  <c r="AZ1771" i="5"/>
  <c r="AZ1779" i="5"/>
  <c r="AZ1787" i="5"/>
  <c r="AZ1795" i="5"/>
  <c r="AZ1803" i="5"/>
  <c r="AZ1811" i="5"/>
  <c r="AZ1819" i="5"/>
  <c r="AZ1827" i="5"/>
  <c r="AZ1835" i="5"/>
  <c r="AZ1843" i="5"/>
  <c r="AZ1851" i="5"/>
  <c r="AZ1859" i="5"/>
  <c r="AZ1867" i="5"/>
  <c r="AZ1875" i="5"/>
  <c r="AZ1883" i="5"/>
  <c r="AZ1891" i="5"/>
  <c r="AZ1899" i="5"/>
  <c r="AZ1907" i="5"/>
  <c r="AZ1918" i="5"/>
  <c r="AZ1926" i="5"/>
  <c r="AZ1934" i="5"/>
  <c r="AZ1942" i="5"/>
  <c r="AZ1950" i="5"/>
  <c r="AZ1958" i="5"/>
  <c r="AZ1966" i="5"/>
  <c r="AZ1974" i="5"/>
  <c r="AZ1982" i="5"/>
  <c r="AZ1990" i="5"/>
  <c r="AZ1998" i="5"/>
  <c r="AZ2006" i="5"/>
  <c r="AZ2014" i="5"/>
  <c r="AZ2022" i="5"/>
  <c r="AZ2030" i="5"/>
  <c r="AZ2038" i="5"/>
  <c r="AZ2046" i="5"/>
  <c r="AZ2054" i="5"/>
  <c r="AZ2062" i="5"/>
  <c r="AZ2070" i="5"/>
  <c r="AZ2075" i="5"/>
  <c r="AZ2083" i="5"/>
  <c r="AZ2091" i="5"/>
  <c r="AZ2099" i="5"/>
  <c r="AZ2107" i="5"/>
  <c r="AZ2115" i="5"/>
  <c r="AZ2123" i="5"/>
  <c r="AZ2131" i="5"/>
  <c r="AZ2139" i="5"/>
  <c r="AZ2147" i="5"/>
  <c r="AZ2155" i="5"/>
  <c r="AZ2163" i="5"/>
  <c r="AZ2171" i="5"/>
  <c r="AZ2179" i="5"/>
  <c r="AZ2187" i="5"/>
  <c r="AZ2195" i="5"/>
  <c r="AZ2203" i="5"/>
  <c r="AZ2211" i="5"/>
  <c r="AZ2219" i="5"/>
  <c r="AZ2232" i="5"/>
  <c r="AZ2240" i="5"/>
  <c r="AZ2248" i="5"/>
  <c r="AZ2256" i="5"/>
  <c r="AZ2264" i="5"/>
  <c r="AZ2272" i="5"/>
  <c r="AZ2280" i="5"/>
  <c r="AZ2288" i="5"/>
  <c r="AZ2296" i="5"/>
  <c r="BK2304" i="5"/>
  <c r="AZ2304" i="5"/>
  <c r="BK2312" i="5"/>
  <c r="AZ2312" i="5"/>
  <c r="BK2320" i="5"/>
  <c r="AZ2320" i="5"/>
  <c r="AZ2328" i="5"/>
  <c r="AZ2336" i="5"/>
  <c r="AZ2344" i="5"/>
  <c r="AZ2352" i="5"/>
  <c r="AZ2360" i="5"/>
  <c r="BK2368" i="5"/>
  <c r="AZ2368" i="5"/>
  <c r="AZ2376" i="5"/>
  <c r="AZ2384" i="5"/>
  <c r="AZ2392" i="5"/>
  <c r="AZ2400" i="5"/>
  <c r="AZ2404" i="5"/>
  <c r="AZ2412" i="5"/>
  <c r="AZ2420" i="5"/>
  <c r="AZ2428" i="5"/>
  <c r="AZ2436" i="5"/>
  <c r="AZ2444" i="5"/>
  <c r="AZ2452" i="5"/>
  <c r="AZ2460" i="5"/>
  <c r="AZ2468" i="5"/>
  <c r="AZ2476" i="5"/>
  <c r="AZ2484" i="5"/>
  <c r="AZ2492" i="5"/>
  <c r="AZ2500" i="5"/>
  <c r="AZ2508" i="5"/>
  <c r="AZ2516" i="5"/>
  <c r="AZ2524" i="5"/>
  <c r="AZ2532" i="5"/>
  <c r="AZ2540" i="5"/>
  <c r="AZ2548" i="5"/>
  <c r="BK2556" i="5"/>
  <c r="AZ2556" i="5"/>
  <c r="AZ2564" i="5"/>
  <c r="AZ2572" i="5"/>
  <c r="AZ2580" i="5"/>
  <c r="AZ2588" i="5"/>
  <c r="AZ2596" i="5"/>
  <c r="AZ2604" i="5"/>
  <c r="BK2612" i="5"/>
  <c r="AZ2612" i="5"/>
  <c r="AZ2620" i="5"/>
  <c r="AZ2628" i="5"/>
  <c r="AZ2636" i="5"/>
  <c r="AZ2644" i="5"/>
  <c r="AZ2652" i="5"/>
  <c r="AZ2660" i="5"/>
  <c r="AZ2668" i="5"/>
  <c r="BK2676" i="5"/>
  <c r="AZ2676" i="5"/>
  <c r="AZ2684" i="5"/>
  <c r="AZ2692" i="5"/>
  <c r="AZ2700" i="5"/>
  <c r="AZ2708" i="5"/>
  <c r="AZ2716" i="5"/>
  <c r="AZ2724" i="5"/>
  <c r="AZ2732" i="5"/>
  <c r="AZ2740" i="5"/>
  <c r="AZ2748" i="5"/>
  <c r="AZ2756" i="5"/>
  <c r="AZ2764" i="5"/>
  <c r="AZ2768" i="5"/>
  <c r="AZ2776" i="5"/>
  <c r="AZ2784" i="5"/>
  <c r="AZ2792" i="5"/>
  <c r="BK2800" i="5"/>
  <c r="AZ2800" i="5"/>
  <c r="BK2808" i="5"/>
  <c r="AZ2808" i="5"/>
  <c r="AZ2816" i="5"/>
  <c r="AZ2824" i="5"/>
  <c r="AZ2832" i="5"/>
  <c r="AZ2840" i="5"/>
  <c r="AZ2848" i="5"/>
  <c r="AZ2856" i="5"/>
  <c r="BK2864" i="5"/>
  <c r="AZ2864" i="5"/>
  <c r="AZ2872" i="5"/>
  <c r="AZ2880" i="5"/>
  <c r="AZ2888" i="5"/>
  <c r="AZ2896" i="5"/>
  <c r="AZ2904" i="5"/>
  <c r="AZ2912" i="5"/>
  <c r="AZ2920" i="5"/>
  <c r="BK2928" i="5"/>
  <c r="AZ2928" i="5"/>
  <c r="AZ2936" i="5"/>
  <c r="AZ2946" i="5"/>
  <c r="AZ2954" i="5"/>
  <c r="AZ2962" i="5"/>
  <c r="AZ2970" i="5"/>
  <c r="AZ2978" i="5"/>
  <c r="AZ2986" i="5"/>
  <c r="AZ2994" i="5"/>
  <c r="AZ3002" i="5"/>
  <c r="AZ3010" i="5"/>
  <c r="AZ3018" i="5"/>
  <c r="AZ3026" i="5"/>
  <c r="AZ3034" i="5"/>
  <c r="AZ3042" i="5"/>
  <c r="BK3050" i="5"/>
  <c r="AZ3050" i="5"/>
  <c r="BK3058" i="5"/>
  <c r="AZ3058" i="5"/>
  <c r="AZ3066" i="5"/>
  <c r="AZ3074" i="5"/>
  <c r="AZ3082" i="5"/>
  <c r="AZ3086" i="5"/>
  <c r="AZ3094" i="5"/>
  <c r="AZ3102" i="5"/>
  <c r="BK3110" i="5"/>
  <c r="AZ3110" i="5"/>
  <c r="AZ3118" i="5"/>
  <c r="AZ3126" i="5"/>
  <c r="AZ3134" i="5"/>
  <c r="AZ3142" i="5"/>
  <c r="AZ3150" i="5"/>
  <c r="AZ3158" i="5"/>
  <c r="AZ3166" i="5"/>
  <c r="BK3174" i="5"/>
  <c r="AZ3174" i="5"/>
  <c r="AZ3182" i="5"/>
  <c r="AZ3190" i="5"/>
  <c r="AZ3198" i="5"/>
  <c r="AZ3206" i="5"/>
  <c r="AZ3214" i="5"/>
  <c r="AZ3222" i="5"/>
  <c r="AY1279" i="5"/>
  <c r="AY250" i="5"/>
  <c r="AY242" i="5"/>
  <c r="BJ170" i="5"/>
  <c r="AY170" i="5"/>
  <c r="AY98" i="5"/>
  <c r="AY54" i="5"/>
  <c r="AY46" i="5"/>
  <c r="AY38" i="5"/>
  <c r="AY30" i="5"/>
  <c r="AY22" i="5"/>
  <c r="AY14" i="5"/>
  <c r="AY1154" i="5"/>
  <c r="AY1218" i="5"/>
  <c r="AY322" i="5"/>
  <c r="AY330" i="5"/>
  <c r="BJ338" i="5"/>
  <c r="AY338" i="5"/>
  <c r="AY346" i="5"/>
  <c r="AY354" i="5"/>
  <c r="AY362" i="5"/>
  <c r="BJ370" i="5"/>
  <c r="AY370" i="5"/>
  <c r="AY378" i="5"/>
  <c r="BJ394" i="5"/>
  <c r="AY394" i="5"/>
  <c r="BJ402" i="5"/>
  <c r="AY402" i="5"/>
  <c r="AY410" i="5"/>
  <c r="AY418" i="5"/>
  <c r="BJ426" i="5"/>
  <c r="AY426" i="5"/>
  <c r="BJ434" i="5"/>
  <c r="AY434" i="5"/>
  <c r="AY442" i="5"/>
  <c r="AY450" i="5"/>
  <c r="BJ458" i="5"/>
  <c r="AY458" i="5"/>
  <c r="BJ466" i="5"/>
  <c r="AY466" i="5"/>
  <c r="AY474" i="5"/>
  <c r="AY482" i="5"/>
  <c r="AY490" i="5"/>
  <c r="BJ498" i="5"/>
  <c r="AY498" i="5"/>
  <c r="AY506" i="5"/>
  <c r="AY514" i="5"/>
  <c r="AY522" i="5"/>
  <c r="BJ530" i="5"/>
  <c r="AY530" i="5"/>
  <c r="BJ538" i="5"/>
  <c r="AY538" i="5"/>
  <c r="AY546" i="5"/>
  <c r="BJ554" i="5"/>
  <c r="AY554" i="5"/>
  <c r="BJ562" i="5"/>
  <c r="AY562" i="5"/>
  <c r="BJ570" i="5"/>
  <c r="AY570" i="5"/>
  <c r="AY578" i="5"/>
  <c r="BJ586" i="5"/>
  <c r="AY586" i="5"/>
  <c r="AY588" i="5"/>
  <c r="BJ596" i="5"/>
  <c r="AY596" i="5"/>
  <c r="AY604" i="5"/>
  <c r="BJ612" i="5"/>
  <c r="AY612" i="5"/>
  <c r="AY620" i="5"/>
  <c r="BJ628" i="5"/>
  <c r="AY628" i="5"/>
  <c r="AY636" i="5"/>
  <c r="BJ644" i="5"/>
  <c r="AY644" i="5"/>
  <c r="AY652" i="5"/>
  <c r="BJ660" i="5"/>
  <c r="AY660" i="5"/>
  <c r="AY668" i="5"/>
  <c r="BJ676" i="5"/>
  <c r="AY676" i="5"/>
  <c r="BJ684" i="5"/>
  <c r="AY684" i="5"/>
  <c r="BJ692" i="5"/>
  <c r="AY692" i="5"/>
  <c r="AY700" i="5"/>
  <c r="BJ708" i="5"/>
  <c r="AY708" i="5"/>
  <c r="BJ716" i="5"/>
  <c r="AY716" i="5"/>
  <c r="BJ724" i="5"/>
  <c r="AY724" i="5"/>
  <c r="AY732" i="5"/>
  <c r="BJ740" i="5"/>
  <c r="AY740" i="5"/>
  <c r="BJ748" i="5"/>
  <c r="AY748" i="5"/>
  <c r="BJ756" i="5"/>
  <c r="AY756" i="5"/>
  <c r="AY769" i="5"/>
  <c r="BJ777" i="5"/>
  <c r="AY777" i="5"/>
  <c r="AY785" i="5"/>
  <c r="BJ793" i="5"/>
  <c r="AY793" i="5"/>
  <c r="AY801" i="5"/>
  <c r="BJ809" i="5"/>
  <c r="AY809" i="5"/>
  <c r="AY817" i="5"/>
  <c r="AY825" i="5"/>
  <c r="AY833" i="5"/>
  <c r="BJ841" i="5"/>
  <c r="AY841" i="5"/>
  <c r="AY849" i="5"/>
  <c r="BJ857" i="5"/>
  <c r="AY857" i="5"/>
  <c r="AY865" i="5"/>
  <c r="BJ873" i="5"/>
  <c r="AY873" i="5"/>
  <c r="AY881" i="5"/>
  <c r="BJ889" i="5"/>
  <c r="AY889" i="5"/>
  <c r="AY897" i="5"/>
  <c r="BJ905" i="5"/>
  <c r="AY905" i="5"/>
  <c r="AY913" i="5"/>
  <c r="BJ921" i="5"/>
  <c r="AY921" i="5"/>
  <c r="AY929" i="5"/>
  <c r="BJ937" i="5"/>
  <c r="AY937" i="5"/>
  <c r="AY945" i="5"/>
  <c r="BJ953" i="5"/>
  <c r="AY953" i="5"/>
  <c r="AY963" i="5"/>
  <c r="AY971" i="5"/>
  <c r="BJ979" i="5"/>
  <c r="AY979" i="5"/>
  <c r="BJ987" i="5"/>
  <c r="AY987" i="5"/>
  <c r="AY995" i="5"/>
  <c r="AY1003" i="5"/>
  <c r="BJ1011" i="5"/>
  <c r="AY1011" i="5"/>
  <c r="BJ1019" i="5"/>
  <c r="AY1019" i="5"/>
  <c r="AY1027" i="5"/>
  <c r="AY1035" i="5"/>
  <c r="BJ1043" i="5"/>
  <c r="AY1043" i="5"/>
  <c r="BJ1051" i="5"/>
  <c r="AY1051" i="5"/>
  <c r="AY1059" i="5"/>
  <c r="AY1067" i="5"/>
  <c r="BJ1075" i="5"/>
  <c r="AY1075" i="5"/>
  <c r="BJ1083" i="5"/>
  <c r="AY1083" i="5"/>
  <c r="AY1091" i="5"/>
  <c r="AY1099" i="5"/>
  <c r="BJ1107" i="5"/>
  <c r="AY1107" i="5"/>
  <c r="AY1148" i="5"/>
  <c r="AY1212" i="5"/>
  <c r="AY1121" i="5"/>
  <c r="AY1185" i="5"/>
  <c r="AY1249" i="5"/>
  <c r="AY1280" i="5"/>
  <c r="AY1166" i="5"/>
  <c r="BJ1230" i="5"/>
  <c r="AY1230" i="5"/>
  <c r="AY1147" i="5"/>
  <c r="BJ1211" i="5"/>
  <c r="AY1211" i="5"/>
  <c r="AY1120" i="5"/>
  <c r="AY1184" i="5"/>
  <c r="AY1248" i="5"/>
  <c r="AY1291" i="5"/>
  <c r="AY1299" i="5"/>
  <c r="AY1307" i="5"/>
  <c r="AY1315" i="5"/>
  <c r="AY1317" i="5"/>
  <c r="AY1325" i="5"/>
  <c r="AY1333" i="5"/>
  <c r="AY1341" i="5"/>
  <c r="AY1349" i="5"/>
  <c r="BJ1357" i="5"/>
  <c r="AY1357" i="5"/>
  <c r="AY1365" i="5"/>
  <c r="AY1373" i="5"/>
  <c r="AY1381" i="5"/>
  <c r="BJ1389" i="5"/>
  <c r="AY1389" i="5"/>
  <c r="AY1397" i="5"/>
  <c r="AY1405" i="5"/>
  <c r="AY1413" i="5"/>
  <c r="BJ1421" i="5"/>
  <c r="AY1421" i="5"/>
  <c r="AY1429" i="5"/>
  <c r="AY1437" i="5"/>
  <c r="AY1445" i="5"/>
  <c r="BJ1453" i="5"/>
  <c r="AY1453" i="5"/>
  <c r="AY1461" i="5"/>
  <c r="AY1469" i="5"/>
  <c r="AY1477" i="5"/>
  <c r="BJ1485" i="5"/>
  <c r="AY1485" i="5"/>
  <c r="AY1493" i="5"/>
  <c r="AY1501" i="5"/>
  <c r="AY1509" i="5"/>
  <c r="AY1516" i="5"/>
  <c r="AY1524" i="5"/>
  <c r="AY1532" i="5"/>
  <c r="BJ1540" i="5"/>
  <c r="AY1540" i="5"/>
  <c r="AY1548" i="5"/>
  <c r="AY1556" i="5"/>
  <c r="AY1564" i="5"/>
  <c r="BJ1572" i="5"/>
  <c r="AY1572" i="5"/>
  <c r="AY1580" i="5"/>
  <c r="AY1588" i="5"/>
  <c r="AY1596" i="5"/>
  <c r="BJ1604" i="5"/>
  <c r="AY1604" i="5"/>
  <c r="AY1612" i="5"/>
  <c r="AY1620" i="5"/>
  <c r="AY1628" i="5"/>
  <c r="AY1638" i="5"/>
  <c r="AY1646" i="5"/>
  <c r="AY1654" i="5"/>
  <c r="AY1662" i="5"/>
  <c r="AY1670" i="5"/>
  <c r="AY1678" i="5"/>
  <c r="AY1686" i="5"/>
  <c r="AY1694" i="5"/>
  <c r="AY1702" i="5"/>
  <c r="AY1710" i="5"/>
  <c r="AY1718" i="5"/>
  <c r="AY1726" i="5"/>
  <c r="AY1734" i="5"/>
  <c r="AY1744" i="5"/>
  <c r="BJ1752" i="5"/>
  <c r="AY1752" i="5"/>
  <c r="AY1760" i="5"/>
  <c r="AY1768" i="5"/>
  <c r="AY1776" i="5"/>
  <c r="BJ1784" i="5"/>
  <c r="AY1784" i="5"/>
  <c r="AY1792" i="5"/>
  <c r="AY1800" i="5"/>
  <c r="AY1808" i="5"/>
  <c r="BJ1816" i="5"/>
  <c r="AY1816" i="5"/>
  <c r="AY1824" i="5"/>
  <c r="BJ1832" i="5"/>
  <c r="AY1832" i="5"/>
  <c r="AY1840" i="5"/>
  <c r="BJ1848" i="5"/>
  <c r="AY1848" i="5"/>
  <c r="AY1856" i="5"/>
  <c r="BJ1864" i="5"/>
  <c r="AY1864" i="5"/>
  <c r="AY1872" i="5"/>
  <c r="BJ1880" i="5"/>
  <c r="AY1880" i="5"/>
  <c r="AY1888" i="5"/>
  <c r="BJ1896" i="5"/>
  <c r="AY1896" i="5"/>
  <c r="AY1904" i="5"/>
  <c r="BJ1923" i="5"/>
  <c r="AY1923" i="5"/>
  <c r="AY1931" i="5"/>
  <c r="BJ1939" i="5"/>
  <c r="AY1939" i="5"/>
  <c r="AY1947" i="5"/>
  <c r="BJ1955" i="5"/>
  <c r="AY1955" i="5"/>
  <c r="AY1963" i="5"/>
  <c r="BJ1971" i="5"/>
  <c r="AY1971" i="5"/>
  <c r="AY1979" i="5"/>
  <c r="BJ1987" i="5"/>
  <c r="AY1987" i="5"/>
  <c r="AY1995" i="5"/>
  <c r="BJ2003" i="5"/>
  <c r="AY2003" i="5"/>
  <c r="AY2011" i="5"/>
  <c r="BJ2019" i="5"/>
  <c r="AY2019" i="5"/>
  <c r="AY2027" i="5"/>
  <c r="BJ2035" i="5"/>
  <c r="AY2035" i="5"/>
  <c r="AY2043" i="5"/>
  <c r="BJ2051" i="5"/>
  <c r="AY2051" i="5"/>
  <c r="AY2059" i="5"/>
  <c r="BJ2067" i="5"/>
  <c r="AY2067" i="5"/>
  <c r="BJ2080" i="5"/>
  <c r="AY2080" i="5"/>
  <c r="AY2088" i="5"/>
  <c r="AY2096" i="5"/>
  <c r="AY2104" i="5"/>
  <c r="BJ2112" i="5"/>
  <c r="AY2112" i="5"/>
  <c r="AY2120" i="5"/>
  <c r="AY2128" i="5"/>
  <c r="AY2136" i="5"/>
  <c r="BJ2144" i="5"/>
  <c r="AY2144" i="5"/>
  <c r="AY2152" i="5"/>
  <c r="AY2160" i="5"/>
  <c r="AY2168" i="5"/>
  <c r="BJ2176" i="5"/>
  <c r="AY2176" i="5"/>
  <c r="AY2184" i="5"/>
  <c r="AY2192" i="5"/>
  <c r="AY2200" i="5"/>
  <c r="AY2208" i="5"/>
  <c r="AY2216" i="5"/>
  <c r="AY2229" i="5"/>
  <c r="BJ2237" i="5"/>
  <c r="AY2237" i="5"/>
  <c r="AY2245" i="5"/>
  <c r="BJ2253" i="5"/>
  <c r="AY2253" i="5"/>
  <c r="AY2261" i="5"/>
  <c r="BJ2269" i="5"/>
  <c r="AY2269" i="5"/>
  <c r="AY2277" i="5"/>
  <c r="BJ2285" i="5"/>
  <c r="AY2285" i="5"/>
  <c r="AY2293" i="5"/>
  <c r="AY2301" i="5"/>
  <c r="AY2309" i="5"/>
  <c r="AY2317" i="5"/>
  <c r="AY2325" i="5"/>
  <c r="AY2333" i="5"/>
  <c r="AY2341" i="5"/>
  <c r="AY2349" i="5"/>
  <c r="BJ2357" i="5"/>
  <c r="AY2357" i="5"/>
  <c r="AY2365" i="5"/>
  <c r="AY2373" i="5"/>
  <c r="AY2381" i="5"/>
  <c r="AY2389" i="5"/>
  <c r="AY2397" i="5"/>
  <c r="BJ2409" i="5"/>
  <c r="AY2409" i="5"/>
  <c r="AY2417" i="5"/>
  <c r="AY2425" i="5"/>
  <c r="AY2433" i="5"/>
  <c r="AY2441" i="5"/>
  <c r="AY2449" i="5"/>
  <c r="AY2457" i="5"/>
  <c r="AY2465" i="5"/>
  <c r="BJ2473" i="5"/>
  <c r="AY2473" i="5"/>
  <c r="AY2481" i="5"/>
  <c r="AY2489" i="5"/>
  <c r="AY2497" i="5"/>
  <c r="AY2505" i="5"/>
  <c r="AY2513" i="5"/>
  <c r="AY2521" i="5"/>
  <c r="AY2529" i="5"/>
  <c r="AY2537" i="5"/>
  <c r="BJ2545" i="5"/>
  <c r="AY2545" i="5"/>
  <c r="AY2553" i="5"/>
  <c r="AY2569" i="5"/>
  <c r="AY2577" i="5"/>
  <c r="AY2585" i="5"/>
  <c r="AY2593" i="5"/>
  <c r="BJ2601" i="5"/>
  <c r="AY2601" i="5"/>
  <c r="AY2609" i="5"/>
  <c r="AY2617" i="5"/>
  <c r="AY2625" i="5"/>
  <c r="AY2633" i="5"/>
  <c r="AY2641" i="5"/>
  <c r="AY2649" i="5"/>
  <c r="BJ2657" i="5"/>
  <c r="AY2657" i="5"/>
  <c r="AY2665" i="5"/>
  <c r="AY2673" i="5"/>
  <c r="AY2681" i="5"/>
  <c r="AY2689" i="5"/>
  <c r="AY2697" i="5"/>
  <c r="AY2705" i="5"/>
  <c r="AY2713" i="5"/>
  <c r="BJ2721" i="5"/>
  <c r="AY2721" i="5"/>
  <c r="AY2729" i="5"/>
  <c r="BJ2737" i="5"/>
  <c r="AY2737" i="5"/>
  <c r="AY2745" i="5"/>
  <c r="AY2753" i="5"/>
  <c r="AY2761" i="5"/>
  <c r="AY2773" i="5"/>
  <c r="AY2781" i="5"/>
  <c r="AY2789" i="5"/>
  <c r="AY2797" i="5"/>
  <c r="AY2805" i="5"/>
  <c r="AY2813" i="5"/>
  <c r="AY2821" i="5"/>
  <c r="AY2829" i="5"/>
  <c r="AY2837" i="5"/>
  <c r="AY2845" i="5"/>
  <c r="BJ2853" i="5"/>
  <c r="AY2853" i="5"/>
  <c r="AY2861" i="5"/>
  <c r="AY2869" i="5"/>
  <c r="AY2877" i="5"/>
  <c r="AY2885" i="5"/>
  <c r="AY2893" i="5"/>
  <c r="AY2901" i="5"/>
  <c r="BJ2909" i="5"/>
  <c r="AY2909" i="5"/>
  <c r="AY2917" i="5"/>
  <c r="AY2925" i="5"/>
  <c r="AY2933" i="5"/>
  <c r="AY2941" i="5"/>
  <c r="AY2951" i="5"/>
  <c r="AY2959" i="5"/>
  <c r="BJ2967" i="5"/>
  <c r="AY2967" i="5"/>
  <c r="AY2975" i="5"/>
  <c r="BJ2983" i="5"/>
  <c r="AY2983" i="5"/>
  <c r="AY2991" i="5"/>
  <c r="AY2999" i="5"/>
  <c r="AY3007" i="5"/>
  <c r="AY3015" i="5"/>
  <c r="AY3023" i="5"/>
  <c r="AY3031" i="5"/>
  <c r="AY3039" i="5"/>
  <c r="AY3047" i="5"/>
  <c r="AY3055" i="5"/>
  <c r="AY3063" i="5"/>
  <c r="AY3071" i="5"/>
  <c r="AY3079" i="5"/>
  <c r="AY3091" i="5"/>
  <c r="BJ3099" i="5"/>
  <c r="AY3099" i="5"/>
  <c r="AY3107" i="5"/>
  <c r="AY3115" i="5"/>
  <c r="AY3123" i="5"/>
  <c r="AY3131" i="5"/>
  <c r="AY3139" i="5"/>
  <c r="AY3147" i="5"/>
  <c r="BJ3155" i="5"/>
  <c r="AY3155" i="5"/>
  <c r="AY3163" i="5"/>
  <c r="AY3171" i="5"/>
  <c r="AY3179" i="5"/>
  <c r="AY3187" i="5"/>
  <c r="AY3195" i="5"/>
  <c r="AY3203" i="5"/>
  <c r="AY3211" i="5"/>
  <c r="BJ3219" i="5"/>
  <c r="AY3219" i="5"/>
  <c r="BC2188" i="5"/>
  <c r="BC1935" i="5"/>
  <c r="BC1690" i="5"/>
  <c r="BC1449" i="5"/>
  <c r="BQ1211" i="5"/>
  <c r="BE1211" i="5"/>
  <c r="BE1089" i="5"/>
  <c r="BE1057" i="5"/>
  <c r="BE1025" i="5"/>
  <c r="BE993" i="5"/>
  <c r="BE961" i="5"/>
  <c r="BE935" i="5"/>
  <c r="BE903" i="5"/>
  <c r="BE876" i="5"/>
  <c r="BD855" i="5"/>
  <c r="BC834" i="5"/>
  <c r="BE812" i="5"/>
  <c r="BD791" i="5"/>
  <c r="BC770" i="5"/>
  <c r="BD738" i="5"/>
  <c r="BC717" i="5"/>
  <c r="BE695" i="5"/>
  <c r="BD674" i="5"/>
  <c r="BC653" i="5"/>
  <c r="BD610" i="5"/>
  <c r="BC589" i="5"/>
  <c r="BE315" i="5"/>
  <c r="AY309" i="5"/>
  <c r="BC296" i="5"/>
  <c r="BD283" i="5"/>
  <c r="BE257" i="5"/>
  <c r="AY245" i="5"/>
  <c r="BN232" i="5"/>
  <c r="BC232" i="5"/>
  <c r="BD219" i="5"/>
  <c r="BE193" i="5"/>
  <c r="AY181" i="5"/>
  <c r="BC168" i="5"/>
  <c r="BD155" i="5"/>
  <c r="BE129" i="5"/>
  <c r="AY117" i="5"/>
  <c r="BN104" i="5"/>
  <c r="BC104" i="5"/>
  <c r="BD91" i="5"/>
  <c r="BE65" i="5"/>
  <c r="BE54" i="5"/>
  <c r="BE46" i="5"/>
  <c r="BE38" i="5"/>
  <c r="BE30" i="5"/>
  <c r="BE22" i="5"/>
  <c r="BE14" i="5"/>
  <c r="BE1150" i="5"/>
  <c r="BE1214" i="5"/>
  <c r="BE1292" i="5"/>
  <c r="BE1144" i="5"/>
  <c r="BE1208" i="5"/>
  <c r="BE1285" i="5"/>
  <c r="BF1285" i="5" s="1"/>
  <c r="BP1285" i="5" s="1"/>
  <c r="BE1133" i="5"/>
  <c r="BE1197" i="5"/>
  <c r="BF1197" i="5" s="1"/>
  <c r="BQ1170" i="5"/>
  <c r="BE1170" i="5"/>
  <c r="BE1234" i="5"/>
  <c r="BQ1298" i="5"/>
  <c r="BE1298" i="5"/>
  <c r="BE1159" i="5"/>
  <c r="BE1223" i="5"/>
  <c r="BE1132" i="5"/>
  <c r="BE1196" i="5"/>
  <c r="BE1260" i="5"/>
  <c r="BQ1282" i="5"/>
  <c r="BE1282" i="5"/>
  <c r="BE2262" i="5"/>
  <c r="BQ2273" i="5"/>
  <c r="BE2273" i="5"/>
  <c r="BE1311" i="5"/>
  <c r="BE1321" i="5"/>
  <c r="BE1329" i="5"/>
  <c r="BE1337" i="5"/>
  <c r="BE1345" i="5"/>
  <c r="BE1353" i="5"/>
  <c r="BE1361" i="5"/>
  <c r="BE1369" i="5"/>
  <c r="BE1377" i="5"/>
  <c r="BE1385" i="5"/>
  <c r="BE1393" i="5"/>
  <c r="BE1401" i="5"/>
  <c r="BE1409" i="5"/>
  <c r="BE1417" i="5"/>
  <c r="BE1425" i="5"/>
  <c r="BE1433" i="5"/>
  <c r="BE1441" i="5"/>
  <c r="BE1449" i="5"/>
  <c r="BE1457" i="5"/>
  <c r="BE1465" i="5"/>
  <c r="BE1473" i="5"/>
  <c r="BE1481" i="5"/>
  <c r="BE1489" i="5"/>
  <c r="BE1497" i="5"/>
  <c r="BE1505" i="5"/>
  <c r="BE1520" i="5"/>
  <c r="BE1528" i="5"/>
  <c r="BE1536" i="5"/>
  <c r="BE1544" i="5"/>
  <c r="BE1552" i="5"/>
  <c r="BE1560" i="5"/>
  <c r="BE1568" i="5"/>
  <c r="BE1576" i="5"/>
  <c r="BE1584" i="5"/>
  <c r="BE1592" i="5"/>
  <c r="BE1600" i="5"/>
  <c r="BE1608" i="5"/>
  <c r="BE1616" i="5"/>
  <c r="BE1624" i="5"/>
  <c r="BE1632" i="5"/>
  <c r="BE1642" i="5"/>
  <c r="BE1650" i="5"/>
  <c r="BE1658" i="5"/>
  <c r="BE1666" i="5"/>
  <c r="BE1674" i="5"/>
  <c r="BE1682" i="5"/>
  <c r="BE1690" i="5"/>
  <c r="BE1698" i="5"/>
  <c r="BE1706" i="5"/>
  <c r="BE1714" i="5"/>
  <c r="BE1722" i="5"/>
  <c r="BE1730" i="5"/>
  <c r="BE1748" i="5"/>
  <c r="BE1756" i="5"/>
  <c r="BE1764" i="5"/>
  <c r="BE1772" i="5"/>
  <c r="BE1780" i="5"/>
  <c r="BE1788" i="5"/>
  <c r="BE1796" i="5"/>
  <c r="BE1804" i="5"/>
  <c r="BE1812" i="5"/>
  <c r="BE1820" i="5"/>
  <c r="BE1828" i="5"/>
  <c r="BE1836" i="5"/>
  <c r="BE1844" i="5"/>
  <c r="BE1852" i="5"/>
  <c r="BE1860" i="5"/>
  <c r="BE1868" i="5"/>
  <c r="BE1876" i="5"/>
  <c r="BE1884" i="5"/>
  <c r="BE1892" i="5"/>
  <c r="BE1900" i="5"/>
  <c r="BE1908" i="5"/>
  <c r="BE1919" i="5"/>
  <c r="BE1927" i="5"/>
  <c r="BE1935" i="5"/>
  <c r="BE1943" i="5"/>
  <c r="BE1951" i="5"/>
  <c r="BE1959" i="5"/>
  <c r="BE1967" i="5"/>
  <c r="BE1975" i="5"/>
  <c r="BE1983" i="5"/>
  <c r="BE1991" i="5"/>
  <c r="BE1999" i="5"/>
  <c r="BE2007" i="5"/>
  <c r="BE2015" i="5"/>
  <c r="BE2023" i="5"/>
  <c r="BE2031" i="5"/>
  <c r="BE2039" i="5"/>
  <c r="BE2047" i="5"/>
  <c r="BE2055" i="5"/>
  <c r="BE2063" i="5"/>
  <c r="BE2071" i="5"/>
  <c r="BE2076" i="5"/>
  <c r="BE2084" i="5"/>
  <c r="BE2092" i="5"/>
  <c r="BE2100" i="5"/>
  <c r="BE2108" i="5"/>
  <c r="BE2116" i="5"/>
  <c r="BE2124" i="5"/>
  <c r="BE2132" i="5"/>
  <c r="BE2140" i="5"/>
  <c r="BE2148" i="5"/>
  <c r="BE2156" i="5"/>
  <c r="BE2164" i="5"/>
  <c r="BE2172" i="5"/>
  <c r="BE2180" i="5"/>
  <c r="BE2188" i="5"/>
  <c r="BE2196" i="5"/>
  <c r="BE2204" i="5"/>
  <c r="BE2212" i="5"/>
  <c r="BE2220" i="5"/>
  <c r="BE2225" i="5"/>
  <c r="BE2233" i="5"/>
  <c r="BE2241" i="5"/>
  <c r="BE2249" i="5"/>
  <c r="BE2260" i="5"/>
  <c r="BE2279" i="5"/>
  <c r="BE2290" i="5"/>
  <c r="BE2264" i="5"/>
  <c r="BE2307" i="5"/>
  <c r="BE2315" i="5"/>
  <c r="BE2323" i="5"/>
  <c r="BE2331" i="5"/>
  <c r="BQ2339" i="5"/>
  <c r="BE2339" i="5"/>
  <c r="BE2347" i="5"/>
  <c r="BE2355" i="5"/>
  <c r="BE2363" i="5"/>
  <c r="BE2371" i="5"/>
  <c r="BE2379" i="5"/>
  <c r="BQ2387" i="5"/>
  <c r="BE2387" i="5"/>
  <c r="BE2395" i="5"/>
  <c r="BQ2403" i="5"/>
  <c r="BE2403" i="5"/>
  <c r="BE2407" i="5"/>
  <c r="BE2415" i="5"/>
  <c r="BE2423" i="5"/>
  <c r="BE2431" i="5"/>
  <c r="BE2439" i="5"/>
  <c r="BE2447" i="5"/>
  <c r="BE2455" i="5"/>
  <c r="BE2463" i="5"/>
  <c r="BE2471" i="5"/>
  <c r="BE2479" i="5"/>
  <c r="BE2487" i="5"/>
  <c r="BE2495" i="5"/>
  <c r="BE2503" i="5"/>
  <c r="BE2511" i="5"/>
  <c r="BE2519" i="5"/>
  <c r="BE2527" i="5"/>
  <c r="BE2535" i="5"/>
  <c r="BE2543" i="5"/>
  <c r="BE2551" i="5"/>
  <c r="BE2583" i="5"/>
  <c r="BE2607" i="5"/>
  <c r="BE2639" i="5"/>
  <c r="BE2687" i="5"/>
  <c r="BE2695" i="5"/>
  <c r="BE2703" i="5"/>
  <c r="BE2711" i="5"/>
  <c r="BE2727" i="5"/>
  <c r="BE2735" i="5"/>
  <c r="BE2743" i="5"/>
  <c r="BE2759" i="5"/>
  <c r="BE2771" i="5"/>
  <c r="BF2787" i="5"/>
  <c r="BP2787" i="5" s="1"/>
  <c r="BE2835" i="5"/>
  <c r="BE2843" i="5"/>
  <c r="BE2883" i="5"/>
  <c r="BE2891" i="5"/>
  <c r="BE2899" i="5"/>
  <c r="BE2915" i="5"/>
  <c r="BE2939" i="5"/>
  <c r="BE2949" i="5"/>
  <c r="BE2957" i="5"/>
  <c r="BE2965" i="5"/>
  <c r="BE2973" i="5"/>
  <c r="BQ2981" i="5"/>
  <c r="BE2981" i="5"/>
  <c r="BQ2989" i="5"/>
  <c r="BE2989" i="5"/>
  <c r="BE2997" i="5"/>
  <c r="BE3005" i="5"/>
  <c r="BE3013" i="5"/>
  <c r="BE3021" i="5"/>
  <c r="BE3029" i="5"/>
  <c r="BQ3037" i="5"/>
  <c r="BE3037" i="5"/>
  <c r="BE3045" i="5"/>
  <c r="BE3053" i="5"/>
  <c r="BE3061" i="5"/>
  <c r="BE3069" i="5"/>
  <c r="BE3077" i="5"/>
  <c r="BE3089" i="5"/>
  <c r="BE3097" i="5"/>
  <c r="BE3105" i="5"/>
  <c r="BE3113" i="5"/>
  <c r="BE3121" i="5"/>
  <c r="BE3129" i="5"/>
  <c r="BE3137" i="5"/>
  <c r="BQ3145" i="5"/>
  <c r="BE3145" i="5"/>
  <c r="BQ3153" i="5"/>
  <c r="BE3153" i="5"/>
  <c r="BE3161" i="5"/>
  <c r="BE3169" i="5"/>
  <c r="BE3177" i="5"/>
  <c r="BE3185" i="5"/>
  <c r="BE3193" i="5"/>
  <c r="BE3201" i="5"/>
  <c r="BQ3209" i="5"/>
  <c r="BE3209" i="5"/>
  <c r="BE3217" i="5"/>
  <c r="BC2218" i="5"/>
  <c r="BC1965" i="5"/>
  <c r="BC1720" i="5"/>
  <c r="BC1243" i="5"/>
  <c r="BN1211" i="5"/>
  <c r="BC1211" i="5"/>
  <c r="BC1179" i="5"/>
  <c r="BC831" i="5"/>
  <c r="BC783" i="5"/>
  <c r="BC746" i="5"/>
  <c r="BC706" i="5"/>
  <c r="AY144" i="5"/>
  <c r="BJ136" i="5"/>
  <c r="AY136" i="5"/>
  <c r="BJ128" i="5"/>
  <c r="AY128" i="5"/>
  <c r="AY120" i="5"/>
  <c r="AY112" i="5"/>
  <c r="BJ104" i="5"/>
  <c r="AY104" i="5"/>
  <c r="BJ96" i="5"/>
  <c r="AY96" i="5"/>
  <c r="AY88" i="5"/>
  <c r="AY80" i="5"/>
  <c r="BJ72" i="5"/>
  <c r="AY72" i="5"/>
  <c r="BJ64" i="5"/>
  <c r="AY64" i="5"/>
  <c r="BF1205" i="5"/>
  <c r="BF2567" i="5"/>
  <c r="BF2647" i="5"/>
  <c r="BP2647" i="5" s="1"/>
  <c r="BF2655" i="5"/>
  <c r="BP2655" i="5" s="1"/>
  <c r="BF2827" i="5"/>
  <c r="BF2867" i="5"/>
  <c r="BP2867" i="5" s="1"/>
  <c r="BC2241" i="5"/>
  <c r="BC1991" i="5"/>
  <c r="BC1505" i="5"/>
  <c r="BC1283" i="5"/>
  <c r="BH1178" i="5"/>
  <c r="BK1178" i="5" s="1"/>
  <c r="BB1178" i="5"/>
  <c r="AY1127" i="5"/>
  <c r="BE1100" i="5"/>
  <c r="BE1068" i="5"/>
  <c r="BE1036" i="5"/>
  <c r="BE1004" i="5"/>
  <c r="BE972" i="5"/>
  <c r="BE946" i="5"/>
  <c r="BE914" i="5"/>
  <c r="BC884" i="5"/>
  <c r="BE862" i="5"/>
  <c r="BO841" i="5"/>
  <c r="BD841" i="5"/>
  <c r="BC820" i="5"/>
  <c r="BE798" i="5"/>
  <c r="BO777" i="5"/>
  <c r="BD777" i="5"/>
  <c r="BO756" i="5"/>
  <c r="BD756" i="5"/>
  <c r="BE713" i="5"/>
  <c r="BO692" i="5"/>
  <c r="BD692" i="5"/>
  <c r="BE649" i="5"/>
  <c r="BO628" i="5"/>
  <c r="BD628" i="5"/>
  <c r="BC576" i="5"/>
  <c r="BC560" i="5"/>
  <c r="BC544" i="5"/>
  <c r="BC528" i="5"/>
  <c r="BC512" i="5"/>
  <c r="BC496" i="5"/>
  <c r="BC480" i="5"/>
  <c r="BC464" i="5"/>
  <c r="BC448" i="5"/>
  <c r="BC432" i="5"/>
  <c r="BC416" i="5"/>
  <c r="BC400" i="5"/>
  <c r="BC376" i="5"/>
  <c r="BC360" i="5"/>
  <c r="BC344" i="5"/>
  <c r="BC328" i="5"/>
  <c r="BE313" i="5"/>
  <c r="AY307" i="5"/>
  <c r="BC294" i="5"/>
  <c r="BO281" i="5"/>
  <c r="BD281" i="5"/>
  <c r="BE255" i="5"/>
  <c r="BJ243" i="5"/>
  <c r="AY243" i="5"/>
  <c r="BC230" i="5"/>
  <c r="BO217" i="5"/>
  <c r="BD217" i="5"/>
  <c r="AY179" i="5"/>
  <c r="BC166" i="5"/>
  <c r="BO153" i="5"/>
  <c r="BD153" i="5"/>
  <c r="AY115" i="5"/>
  <c r="BC102" i="5"/>
  <c r="BD89" i="5"/>
  <c r="BD53" i="5"/>
  <c r="BD45" i="5"/>
  <c r="BD37" i="5"/>
  <c r="BD29" i="5"/>
  <c r="BD21" i="5"/>
  <c r="BD13" i="5"/>
  <c r="BD1123" i="5"/>
  <c r="BD1131" i="5"/>
  <c r="BD1139" i="5"/>
  <c r="BD1147" i="5"/>
  <c r="BD1155" i="5"/>
  <c r="BD1163" i="5"/>
  <c r="BD1171" i="5"/>
  <c r="BD1179" i="5"/>
  <c r="BD1187" i="5"/>
  <c r="BD1195" i="5"/>
  <c r="BD1203" i="5"/>
  <c r="BO1211" i="5"/>
  <c r="BD1211" i="5"/>
  <c r="BD1219" i="5"/>
  <c r="BD1227" i="5"/>
  <c r="BD1235" i="5"/>
  <c r="BD1243" i="5"/>
  <c r="BD1251" i="5"/>
  <c r="BD1259" i="5"/>
  <c r="BO1267" i="5"/>
  <c r="BD1267" i="5"/>
  <c r="BD1275" i="5"/>
  <c r="BD1283" i="5"/>
  <c r="BD1291" i="5"/>
  <c r="BD1299" i="5"/>
  <c r="BD1307" i="5"/>
  <c r="BD1315" i="5"/>
  <c r="BD1317" i="5"/>
  <c r="BD1325" i="5"/>
  <c r="BD1333" i="5"/>
  <c r="BD1341" i="5"/>
  <c r="BD1349" i="5"/>
  <c r="BO1357" i="5"/>
  <c r="BD1357" i="5"/>
  <c r="BD1365" i="5"/>
  <c r="BD1373" i="5"/>
  <c r="BD1381" i="5"/>
  <c r="BO1389" i="5"/>
  <c r="BD1389" i="5"/>
  <c r="BD1397" i="5"/>
  <c r="BD1405" i="5"/>
  <c r="BD1413" i="5"/>
  <c r="BO1421" i="5"/>
  <c r="BD1421" i="5"/>
  <c r="BD1429" i="5"/>
  <c r="BD1437" i="5"/>
  <c r="BD1445" i="5"/>
  <c r="BO1453" i="5"/>
  <c r="BD1453" i="5"/>
  <c r="BD1461" i="5"/>
  <c r="BD1469" i="5"/>
  <c r="BD1477" i="5"/>
  <c r="BO1485" i="5"/>
  <c r="BD1485" i="5"/>
  <c r="BD1493" i="5"/>
  <c r="BD1501" i="5"/>
  <c r="BD1509" i="5"/>
  <c r="BD1516" i="5"/>
  <c r="BD1524" i="5"/>
  <c r="BD1532" i="5"/>
  <c r="BO1540" i="5"/>
  <c r="BD1540" i="5"/>
  <c r="BD1548" i="5"/>
  <c r="BD1556" i="5"/>
  <c r="BD1564" i="5"/>
  <c r="BO1572" i="5"/>
  <c r="BD1572" i="5"/>
  <c r="BD1580" i="5"/>
  <c r="BD1588" i="5"/>
  <c r="BD1596" i="5"/>
  <c r="BO1604" i="5"/>
  <c r="BD1604" i="5"/>
  <c r="BD1612" i="5"/>
  <c r="BD1620" i="5"/>
  <c r="BD1628" i="5"/>
  <c r="BD1638" i="5"/>
  <c r="BD1646" i="5"/>
  <c r="BD1654" i="5"/>
  <c r="BD1662" i="5"/>
  <c r="BD1670" i="5"/>
  <c r="BD1678" i="5"/>
  <c r="BD1686" i="5"/>
  <c r="BD1694" i="5"/>
  <c r="BD1702" i="5"/>
  <c r="BD1710" i="5"/>
  <c r="BD1718" i="5"/>
  <c r="BD1726" i="5"/>
  <c r="BD1734" i="5"/>
  <c r="BD1744" i="5"/>
  <c r="BO1752" i="5"/>
  <c r="BD1752" i="5"/>
  <c r="BD1760" i="5"/>
  <c r="BD1768" i="5"/>
  <c r="BD1776" i="5"/>
  <c r="BO1784" i="5"/>
  <c r="BD1784" i="5"/>
  <c r="BD1792" i="5"/>
  <c r="BD1800" i="5"/>
  <c r="BD1808" i="5"/>
  <c r="BO1816" i="5"/>
  <c r="BD1816" i="5"/>
  <c r="BD1824" i="5"/>
  <c r="BO1832" i="5"/>
  <c r="BD1832" i="5"/>
  <c r="BD1840" i="5"/>
  <c r="BO1848" i="5"/>
  <c r="BD1848" i="5"/>
  <c r="BD1856" i="5"/>
  <c r="BO1864" i="5"/>
  <c r="BD1864" i="5"/>
  <c r="BD1872" i="5"/>
  <c r="BO1880" i="5"/>
  <c r="BD1880" i="5"/>
  <c r="BD1888" i="5"/>
  <c r="BO1896" i="5"/>
  <c r="BD1896" i="5"/>
  <c r="BD1904" i="5"/>
  <c r="BO1923" i="5"/>
  <c r="BD1923" i="5"/>
  <c r="BD1931" i="5"/>
  <c r="BO1939" i="5"/>
  <c r="BD1939" i="5"/>
  <c r="BD1947" i="5"/>
  <c r="BO1955" i="5"/>
  <c r="BD1955" i="5"/>
  <c r="BD1963" i="5"/>
  <c r="BO1971" i="5"/>
  <c r="BD1971" i="5"/>
  <c r="BD1979" i="5"/>
  <c r="BO1987" i="5"/>
  <c r="BD1987" i="5"/>
  <c r="BD1995" i="5"/>
  <c r="BO2003" i="5"/>
  <c r="BD2003" i="5"/>
  <c r="BD2011" i="5"/>
  <c r="BO2019" i="5"/>
  <c r="BD2019" i="5"/>
  <c r="BD2027" i="5"/>
  <c r="BO2035" i="5"/>
  <c r="BD2035" i="5"/>
  <c r="BD2043" i="5"/>
  <c r="BO2051" i="5"/>
  <c r="BD2051" i="5"/>
  <c r="BD2059" i="5"/>
  <c r="BO2067" i="5"/>
  <c r="BD2067" i="5"/>
  <c r="BO2080" i="5"/>
  <c r="BD2080" i="5"/>
  <c r="BD2088" i="5"/>
  <c r="BD2096" i="5"/>
  <c r="BD2104" i="5"/>
  <c r="BO2112" i="5"/>
  <c r="BD2112" i="5"/>
  <c r="BD2120" i="5"/>
  <c r="BD2128" i="5"/>
  <c r="BD2136" i="5"/>
  <c r="BO2144" i="5"/>
  <c r="BD2144" i="5"/>
  <c r="BD2152" i="5"/>
  <c r="BD2160" i="5"/>
  <c r="BD2168" i="5"/>
  <c r="BO2176" i="5"/>
  <c r="BD2176" i="5"/>
  <c r="BD2184" i="5"/>
  <c r="BD2192" i="5"/>
  <c r="BD2200" i="5"/>
  <c r="BO2208" i="5"/>
  <c r="BD2208" i="5"/>
  <c r="BD2216" i="5"/>
  <c r="BD2229" i="5"/>
  <c r="BO2237" i="5"/>
  <c r="BD2237" i="5"/>
  <c r="BD2245" i="5"/>
  <c r="BO2253" i="5"/>
  <c r="BD2253" i="5"/>
  <c r="BD2261" i="5"/>
  <c r="BO2269" i="5"/>
  <c r="BD2269" i="5"/>
  <c r="BD2277" i="5"/>
  <c r="BO2285" i="5"/>
  <c r="BD2285" i="5"/>
  <c r="BO2293" i="5"/>
  <c r="BD2293" i="5"/>
  <c r="BD2301" i="5"/>
  <c r="BD2309" i="5"/>
  <c r="BD2317" i="5"/>
  <c r="BD2325" i="5"/>
  <c r="BD2333" i="5"/>
  <c r="BD2341" i="5"/>
  <c r="BD2349" i="5"/>
  <c r="BO2357" i="5"/>
  <c r="BD2357" i="5"/>
  <c r="BD2365" i="5"/>
  <c r="BD2373" i="5"/>
  <c r="BD2381" i="5"/>
  <c r="BD2389" i="5"/>
  <c r="BD2397" i="5"/>
  <c r="BO2409" i="5"/>
  <c r="BD2409" i="5"/>
  <c r="BD2417" i="5"/>
  <c r="BD2425" i="5"/>
  <c r="BD2433" i="5"/>
  <c r="BD2441" i="5"/>
  <c r="BD2449" i="5"/>
  <c r="BD2457" i="5"/>
  <c r="BD2465" i="5"/>
  <c r="BD2473" i="5"/>
  <c r="BD2481" i="5"/>
  <c r="BO2489" i="5"/>
  <c r="BD2489" i="5"/>
  <c r="BD2497" i="5"/>
  <c r="BD2505" i="5"/>
  <c r="BD2513" i="5"/>
  <c r="BD2521" i="5"/>
  <c r="BD2529" i="5"/>
  <c r="BD2537" i="5"/>
  <c r="BD2545" i="5"/>
  <c r="BO2553" i="5"/>
  <c r="BD2553" i="5"/>
  <c r="BD2569" i="5"/>
  <c r="BD2577" i="5"/>
  <c r="BD2585" i="5"/>
  <c r="BD2593" i="5"/>
  <c r="BO2601" i="5"/>
  <c r="BD2601" i="5"/>
  <c r="BD2609" i="5"/>
  <c r="BD2617" i="5"/>
  <c r="BD2625" i="5"/>
  <c r="BD2633" i="5"/>
  <c r="BD2641" i="5"/>
  <c r="BD2649" i="5"/>
  <c r="BO2657" i="5"/>
  <c r="BD2657" i="5"/>
  <c r="BD2665" i="5"/>
  <c r="BD2673" i="5"/>
  <c r="BD2681" i="5"/>
  <c r="BD2689" i="5"/>
  <c r="BD2697" i="5"/>
  <c r="BD2705" i="5"/>
  <c r="BD2713" i="5"/>
  <c r="BO2721" i="5"/>
  <c r="BD2721" i="5"/>
  <c r="BD2729" i="5"/>
  <c r="BO2737" i="5"/>
  <c r="BD2737" i="5"/>
  <c r="BD2745" i="5"/>
  <c r="BD2753" i="5"/>
  <c r="BD2761" i="5"/>
  <c r="BD2773" i="5"/>
  <c r="BD2781" i="5"/>
  <c r="BD2789" i="5"/>
  <c r="BD2797" i="5"/>
  <c r="BD2805" i="5"/>
  <c r="BD2813" i="5"/>
  <c r="BD2821" i="5"/>
  <c r="BD2829" i="5"/>
  <c r="BD2837" i="5"/>
  <c r="BD2845" i="5"/>
  <c r="BO2853" i="5"/>
  <c r="BD2853" i="5"/>
  <c r="BD2861" i="5"/>
  <c r="BD2869" i="5"/>
  <c r="BD2877" i="5"/>
  <c r="BD2885" i="5"/>
  <c r="BD2893" i="5"/>
  <c r="BD2901" i="5"/>
  <c r="BO2909" i="5"/>
  <c r="BD2909" i="5"/>
  <c r="BD2917" i="5"/>
  <c r="BD2925" i="5"/>
  <c r="BD2933" i="5"/>
  <c r="BD2941" i="5"/>
  <c r="BD2951" i="5"/>
  <c r="BD2959" i="5"/>
  <c r="BO2967" i="5"/>
  <c r="BD2967" i="5"/>
  <c r="BD2975" i="5"/>
  <c r="BO2983" i="5"/>
  <c r="BD2983" i="5"/>
  <c r="BD2991" i="5"/>
  <c r="BD2999" i="5"/>
  <c r="BD3007" i="5"/>
  <c r="BD3015" i="5"/>
  <c r="BD3023" i="5"/>
  <c r="BD3031" i="5"/>
  <c r="BD3039" i="5"/>
  <c r="BD3047" i="5"/>
  <c r="BD3055" i="5"/>
  <c r="BD3063" i="5"/>
  <c r="BD3071" i="5"/>
  <c r="BD3079" i="5"/>
  <c r="BD3091" i="5"/>
  <c r="BO3099" i="5"/>
  <c r="BD3099" i="5"/>
  <c r="BD3107" i="5"/>
  <c r="BD3115" i="5"/>
  <c r="BD3123" i="5"/>
  <c r="BD3131" i="5"/>
  <c r="BD3139" i="5"/>
  <c r="BD3147" i="5"/>
  <c r="BO3155" i="5"/>
  <c r="BD3155" i="5"/>
  <c r="BD3163" i="5"/>
  <c r="BD3171" i="5"/>
  <c r="BD3179" i="5"/>
  <c r="BD3187" i="5"/>
  <c r="BD3195" i="5"/>
  <c r="BD3203" i="5"/>
  <c r="BD3211" i="5"/>
  <c r="BO3219" i="5"/>
  <c r="BD3219" i="5"/>
  <c r="BC2178" i="5"/>
  <c r="BC1925" i="5"/>
  <c r="BC1680" i="5"/>
  <c r="BN1267" i="5"/>
  <c r="BC1267" i="5"/>
  <c r="BH1216" i="5"/>
  <c r="BK1216" i="5" s="1"/>
  <c r="BB1216" i="5"/>
  <c r="BD1088" i="5"/>
  <c r="BD1056" i="5"/>
  <c r="BD1024" i="5"/>
  <c r="BD992" i="5"/>
  <c r="BD960" i="5"/>
  <c r="BD934" i="5"/>
  <c r="BD902" i="5"/>
  <c r="BE875" i="5"/>
  <c r="BD854" i="5"/>
  <c r="BC833" i="5"/>
  <c r="BQ811" i="5"/>
  <c r="BE811" i="5"/>
  <c r="BD790" i="5"/>
  <c r="BC769" i="5"/>
  <c r="BQ758" i="5"/>
  <c r="BE758" i="5"/>
  <c r="BD737" i="5"/>
  <c r="BN716" i="5"/>
  <c r="BC716" i="5"/>
  <c r="BQ694" i="5"/>
  <c r="BE694" i="5"/>
  <c r="BD673" i="5"/>
  <c r="BC652" i="5"/>
  <c r="BQ630" i="5"/>
  <c r="BE630" i="5"/>
  <c r="BD609" i="5"/>
  <c r="BC588" i="5"/>
  <c r="BE577" i="5"/>
  <c r="BE561" i="5"/>
  <c r="BE545" i="5"/>
  <c r="BE529" i="5"/>
  <c r="BE513" i="5"/>
  <c r="BE497" i="5"/>
  <c r="BE481" i="5"/>
  <c r="BE465" i="5"/>
  <c r="BE449" i="5"/>
  <c r="BE433" i="5"/>
  <c r="BE417" i="5"/>
  <c r="BE401" i="5"/>
  <c r="BE381" i="5"/>
  <c r="BE365" i="5"/>
  <c r="BE349" i="5"/>
  <c r="BE333" i="5"/>
  <c r="BD318" i="5"/>
  <c r="BD292" i="5"/>
  <c r="BN249" i="5"/>
  <c r="BC249" i="5"/>
  <c r="BC241" i="5"/>
  <c r="BC233" i="5"/>
  <c r="AY206" i="5"/>
  <c r="BC161" i="5"/>
  <c r="BN153" i="5"/>
  <c r="BC153" i="5"/>
  <c r="AY134" i="5"/>
  <c r="BC81" i="5"/>
  <c r="AY62" i="5"/>
  <c r="BC54" i="5"/>
  <c r="BN46" i="5"/>
  <c r="BC46" i="5"/>
  <c r="BC38" i="5"/>
  <c r="BC30" i="5"/>
  <c r="BC22" i="5"/>
  <c r="BN14" i="5"/>
  <c r="BC14" i="5"/>
  <c r="BC1152" i="5"/>
  <c r="BC1216" i="5"/>
  <c r="BC1376" i="5"/>
  <c r="BC1440" i="5"/>
  <c r="BC1504" i="5"/>
  <c r="BC1559" i="5"/>
  <c r="BC1623" i="5"/>
  <c r="BC1681" i="5"/>
  <c r="BC1803" i="5"/>
  <c r="BC1867" i="5"/>
  <c r="BC1926" i="5"/>
  <c r="BC1990" i="5"/>
  <c r="BC2054" i="5"/>
  <c r="BC2115" i="5"/>
  <c r="BC2179" i="5"/>
  <c r="BC2240" i="5"/>
  <c r="BC1162" i="5"/>
  <c r="BC1226" i="5"/>
  <c r="BC1322" i="5"/>
  <c r="BC1386" i="5"/>
  <c r="BC1450" i="5"/>
  <c r="BC1569" i="5"/>
  <c r="BC1633" i="5"/>
  <c r="BC1691" i="5"/>
  <c r="BC1749" i="5"/>
  <c r="BC1813" i="5"/>
  <c r="BC1877" i="5"/>
  <c r="BC1936" i="5"/>
  <c r="BC2000" i="5"/>
  <c r="BC2064" i="5"/>
  <c r="BC2125" i="5"/>
  <c r="BC2189" i="5"/>
  <c r="BC2250" i="5"/>
  <c r="BC1167" i="5"/>
  <c r="BC1231" i="5"/>
  <c r="BC1298" i="5"/>
  <c r="BC1347" i="5"/>
  <c r="BC1411" i="5"/>
  <c r="BC1475" i="5"/>
  <c r="BC1774" i="5"/>
  <c r="BC1838" i="5"/>
  <c r="BC1902" i="5"/>
  <c r="BC1132" i="5"/>
  <c r="BC1196" i="5"/>
  <c r="BC1260" i="5"/>
  <c r="BC1356" i="5"/>
  <c r="BC1420" i="5"/>
  <c r="BC1484" i="5"/>
  <c r="BC1539" i="5"/>
  <c r="BC1603" i="5"/>
  <c r="BN1661" i="5"/>
  <c r="BC1661" i="5"/>
  <c r="BC1725" i="5"/>
  <c r="BC1783" i="5"/>
  <c r="BC1847" i="5"/>
  <c r="BN1911" i="5"/>
  <c r="BC1911" i="5"/>
  <c r="BC1970" i="5"/>
  <c r="BC2034" i="5"/>
  <c r="BC2095" i="5"/>
  <c r="BN2159" i="5"/>
  <c r="BC2159" i="5"/>
  <c r="BC1129" i="5"/>
  <c r="BC1193" i="5"/>
  <c r="BN1257" i="5"/>
  <c r="BC1257" i="5"/>
  <c r="BN1282" i="5"/>
  <c r="BC1282" i="5"/>
  <c r="BC1315" i="5"/>
  <c r="BC1373" i="5"/>
  <c r="BC1437" i="5"/>
  <c r="BC1501" i="5"/>
  <c r="BN1556" i="5"/>
  <c r="BC1556" i="5"/>
  <c r="BC1620" i="5"/>
  <c r="BC1678" i="5"/>
  <c r="BC1800" i="5"/>
  <c r="BN1864" i="5"/>
  <c r="BC1864" i="5"/>
  <c r="BN1923" i="5"/>
  <c r="BC1923" i="5"/>
  <c r="BN1987" i="5"/>
  <c r="BC1987" i="5"/>
  <c r="BN2051" i="5"/>
  <c r="BC2051" i="5"/>
  <c r="BN2112" i="5"/>
  <c r="BC2112" i="5"/>
  <c r="BN2176" i="5"/>
  <c r="BC2176" i="5"/>
  <c r="BN2237" i="5"/>
  <c r="BC2237" i="5"/>
  <c r="BC892" i="5"/>
  <c r="BC900" i="5"/>
  <c r="BC908" i="5"/>
  <c r="BC916" i="5"/>
  <c r="BC924" i="5"/>
  <c r="BC932" i="5"/>
  <c r="BC940" i="5"/>
  <c r="BC948" i="5"/>
  <c r="BC958" i="5"/>
  <c r="BC966" i="5"/>
  <c r="BC974" i="5"/>
  <c r="BC982" i="5"/>
  <c r="BC990" i="5"/>
  <c r="BC998" i="5"/>
  <c r="BC1006" i="5"/>
  <c r="BC1014" i="5"/>
  <c r="BC1022" i="5"/>
  <c r="BC1030" i="5"/>
  <c r="BC1038" i="5"/>
  <c r="BC1046" i="5"/>
  <c r="BC1054" i="5"/>
  <c r="BC1062" i="5"/>
  <c r="BC1070" i="5"/>
  <c r="BC1078" i="5"/>
  <c r="BC1086" i="5"/>
  <c r="BC1094" i="5"/>
  <c r="BC1102" i="5"/>
  <c r="BC1110" i="5"/>
  <c r="BC1182" i="5"/>
  <c r="BC1246" i="5"/>
  <c r="BC1342" i="5"/>
  <c r="BC1406" i="5"/>
  <c r="BC1470" i="5"/>
  <c r="BC1525" i="5"/>
  <c r="BC1589" i="5"/>
  <c r="BC1647" i="5"/>
  <c r="BC1711" i="5"/>
  <c r="BC1769" i="5"/>
  <c r="BC1833" i="5"/>
  <c r="BC1897" i="5"/>
  <c r="BC1956" i="5"/>
  <c r="BC2020" i="5"/>
  <c r="BC2081" i="5"/>
  <c r="BN2145" i="5"/>
  <c r="BC2145" i="5"/>
  <c r="BC2209" i="5"/>
  <c r="BC2265" i="5"/>
  <c r="BC2284" i="5"/>
  <c r="BN2269" i="5"/>
  <c r="BC2269" i="5"/>
  <c r="BC2288" i="5"/>
  <c r="BN2304" i="5"/>
  <c r="BC2304" i="5"/>
  <c r="BN2312" i="5"/>
  <c r="BC2312" i="5"/>
  <c r="BN2320" i="5"/>
  <c r="BC2320" i="5"/>
  <c r="BC2328" i="5"/>
  <c r="BC2336" i="5"/>
  <c r="BC2344" i="5"/>
  <c r="BC2352" i="5"/>
  <c r="BC2360" i="5"/>
  <c r="BN2368" i="5"/>
  <c r="BC2368" i="5"/>
  <c r="BC2376" i="5"/>
  <c r="BC2384" i="5"/>
  <c r="BC2392" i="5"/>
  <c r="BC2400" i="5"/>
  <c r="BC2404" i="5"/>
  <c r="BC2412" i="5"/>
  <c r="BC2420" i="5"/>
  <c r="BN2428" i="5"/>
  <c r="BC2428" i="5"/>
  <c r="BC2436" i="5"/>
  <c r="BC2444" i="5"/>
  <c r="BC2452" i="5"/>
  <c r="BC2460" i="5"/>
  <c r="BC2468" i="5"/>
  <c r="BC2476" i="5"/>
  <c r="BC2484" i="5"/>
  <c r="BC2492" i="5"/>
  <c r="BC2500" i="5"/>
  <c r="BC2508" i="5"/>
  <c r="BC2516" i="5"/>
  <c r="BC2524" i="5"/>
  <c r="BC2532" i="5"/>
  <c r="BC2540" i="5"/>
  <c r="BC2548" i="5"/>
  <c r="BN2556" i="5"/>
  <c r="BC2556" i="5"/>
  <c r="BC2564" i="5"/>
  <c r="BC2572" i="5"/>
  <c r="BC2580" i="5"/>
  <c r="BC2588" i="5"/>
  <c r="BC2596" i="5"/>
  <c r="BC2604" i="5"/>
  <c r="BN2612" i="5"/>
  <c r="BC2612" i="5"/>
  <c r="BC2620" i="5"/>
  <c r="BC2628" i="5"/>
  <c r="BC2636" i="5"/>
  <c r="BC2644" i="5"/>
  <c r="BC2652" i="5"/>
  <c r="BC2660" i="5"/>
  <c r="BC2668" i="5"/>
  <c r="BN2676" i="5"/>
  <c r="BC2676" i="5"/>
  <c r="BC2684" i="5"/>
  <c r="BN2692" i="5"/>
  <c r="BC2692" i="5"/>
  <c r="BC2700" i="5"/>
  <c r="BC2708" i="5"/>
  <c r="BC2716" i="5"/>
  <c r="BC2724" i="5"/>
  <c r="BC2732" i="5"/>
  <c r="BC2740" i="5"/>
  <c r="BC2748" i="5"/>
  <c r="BC2756" i="5"/>
  <c r="BC2764" i="5"/>
  <c r="BC2768" i="5"/>
  <c r="BC2776" i="5"/>
  <c r="BC2784" i="5"/>
  <c r="BC2792" i="5"/>
  <c r="BN2800" i="5"/>
  <c r="BC2800" i="5"/>
  <c r="BN2808" i="5"/>
  <c r="BC2808" i="5"/>
  <c r="BC2816" i="5"/>
  <c r="BC2824" i="5"/>
  <c r="BC2832" i="5"/>
  <c r="BC2840" i="5"/>
  <c r="BC2848" i="5"/>
  <c r="BC2856" i="5"/>
  <c r="BN2864" i="5"/>
  <c r="BC2864" i="5"/>
  <c r="BC2872" i="5"/>
  <c r="BC2880" i="5"/>
  <c r="BC2888" i="5"/>
  <c r="BC2896" i="5"/>
  <c r="BC2904" i="5"/>
  <c r="BC2912" i="5"/>
  <c r="BC2920" i="5"/>
  <c r="BN2928" i="5"/>
  <c r="BC2928" i="5"/>
  <c r="BC2936" i="5"/>
  <c r="BC2946" i="5"/>
  <c r="BC2954" i="5"/>
  <c r="BC2962" i="5"/>
  <c r="BC2970" i="5"/>
  <c r="BC2978" i="5"/>
  <c r="BC2986" i="5"/>
  <c r="BC2994" i="5"/>
  <c r="BC3002" i="5"/>
  <c r="BC3010" i="5"/>
  <c r="BC3018" i="5"/>
  <c r="BC3026" i="5"/>
  <c r="BC3034" i="5"/>
  <c r="BC3042" i="5"/>
  <c r="BN3050" i="5"/>
  <c r="BC3050" i="5"/>
  <c r="BN3058" i="5"/>
  <c r="BC3058" i="5"/>
  <c r="BC3066" i="5"/>
  <c r="BC3074" i="5"/>
  <c r="BC3082" i="5"/>
  <c r="BC3086" i="5"/>
  <c r="BC3094" i="5"/>
  <c r="BC3102" i="5"/>
  <c r="BN3110" i="5"/>
  <c r="BC3110" i="5"/>
  <c r="BC3118" i="5"/>
  <c r="BC3126" i="5"/>
  <c r="BC3134" i="5"/>
  <c r="BC3142" i="5"/>
  <c r="BC3150" i="5"/>
  <c r="BC3158" i="5"/>
  <c r="BC3166" i="5"/>
  <c r="BN3174" i="5"/>
  <c r="BC3174" i="5"/>
  <c r="BC3182" i="5"/>
  <c r="BC3190" i="5"/>
  <c r="BC3198" i="5"/>
  <c r="BC3206" i="5"/>
  <c r="BC3214" i="5"/>
  <c r="BC3222" i="5"/>
  <c r="BC2108" i="5"/>
  <c r="BC1860" i="5"/>
  <c r="BC1616" i="5"/>
  <c r="BC1369" i="5"/>
  <c r="BH1202" i="5"/>
  <c r="BM1202" i="5" s="1"/>
  <c r="BB1202" i="5"/>
  <c r="AY1151" i="5"/>
  <c r="BQ1083" i="5"/>
  <c r="BE1083" i="5"/>
  <c r="BQ1051" i="5"/>
  <c r="BE1051" i="5"/>
  <c r="BQ1019" i="5"/>
  <c r="BE1019" i="5"/>
  <c r="BQ987" i="5"/>
  <c r="BE987" i="5"/>
  <c r="BE929" i="5"/>
  <c r="BE897" i="5"/>
  <c r="BD851" i="5"/>
  <c r="BC830" i="5"/>
  <c r="BD787" i="5"/>
  <c r="BC766" i="5"/>
  <c r="BE755" i="5"/>
  <c r="BD734" i="5"/>
  <c r="BC713" i="5"/>
  <c r="BE691" i="5"/>
  <c r="BD670" i="5"/>
  <c r="BC649" i="5"/>
  <c r="BE627" i="5"/>
  <c r="BD606" i="5"/>
  <c r="BE293" i="5"/>
  <c r="BJ281" i="5"/>
  <c r="AY281" i="5"/>
  <c r="BC268" i="5"/>
  <c r="BE229" i="5"/>
  <c r="BJ217" i="5"/>
  <c r="AY217" i="5"/>
  <c r="BC204" i="5"/>
  <c r="BE165" i="5"/>
  <c r="BJ153" i="5"/>
  <c r="AY153" i="5"/>
  <c r="BC140" i="5"/>
  <c r="BE101" i="5"/>
  <c r="BJ89" i="5"/>
  <c r="AY89" i="5"/>
  <c r="BC76" i="5"/>
  <c r="BH53" i="5"/>
  <c r="BB53" i="5"/>
  <c r="BH45" i="5"/>
  <c r="BN45" i="5" s="1"/>
  <c r="BB45" i="5"/>
  <c r="BH37" i="5"/>
  <c r="BO37" i="5" s="1"/>
  <c r="BB37" i="5"/>
  <c r="BH29" i="5"/>
  <c r="BN29" i="5" s="1"/>
  <c r="BB29" i="5"/>
  <c r="BH21" i="5"/>
  <c r="BK21" i="5" s="1"/>
  <c r="BB21" i="5"/>
  <c r="BH13" i="5"/>
  <c r="BO13" i="5" s="1"/>
  <c r="BB13" i="5"/>
  <c r="BH1165" i="5"/>
  <c r="BB1165" i="5"/>
  <c r="BF1165" i="5" s="1"/>
  <c r="BH1229" i="5"/>
  <c r="BB1229" i="5"/>
  <c r="BH1275" i="5"/>
  <c r="BB1275" i="5"/>
  <c r="BH2407" i="5"/>
  <c r="BB2407" i="5"/>
  <c r="BH2907" i="5"/>
  <c r="BB2907" i="5"/>
  <c r="BF2907" i="5" s="1"/>
  <c r="BH1135" i="5"/>
  <c r="BB1135" i="5"/>
  <c r="BH1199" i="5"/>
  <c r="BB1199" i="5"/>
  <c r="BH1263" i="5"/>
  <c r="BM1263" i="5" s="1"/>
  <c r="BB1263" i="5"/>
  <c r="BH2735" i="5"/>
  <c r="BB2735" i="5"/>
  <c r="BH1124" i="5"/>
  <c r="BM1124" i="5" s="1"/>
  <c r="BB1124" i="5"/>
  <c r="BH1188" i="5"/>
  <c r="BN1188" i="5" s="1"/>
  <c r="BB1188" i="5"/>
  <c r="BH1252" i="5"/>
  <c r="BB1252" i="5"/>
  <c r="BH2615" i="5"/>
  <c r="BB2615" i="5"/>
  <c r="BF2615" i="5" s="1"/>
  <c r="BH3113" i="5"/>
  <c r="BM3113" i="5" s="1"/>
  <c r="BB3113" i="5"/>
  <c r="BH1161" i="5"/>
  <c r="BK1161" i="5" s="1"/>
  <c r="BB1161" i="5"/>
  <c r="BH1225" i="5"/>
  <c r="BM1225" i="5" s="1"/>
  <c r="BB1225" i="5"/>
  <c r="BH1274" i="5"/>
  <c r="BM1274" i="5" s="1"/>
  <c r="BB1274" i="5"/>
  <c r="BH2379" i="5"/>
  <c r="BB2379" i="5"/>
  <c r="BH2875" i="5"/>
  <c r="BB2875" i="5"/>
  <c r="BF2875" i="5" s="1"/>
  <c r="BH60" i="5"/>
  <c r="BM60" i="5" s="1"/>
  <c r="BB60" i="5"/>
  <c r="BH68" i="5"/>
  <c r="BM68" i="5" s="1"/>
  <c r="BB68" i="5"/>
  <c r="BH76" i="5"/>
  <c r="BB76" i="5"/>
  <c r="BH84" i="5"/>
  <c r="BM84" i="5" s="1"/>
  <c r="BB84" i="5"/>
  <c r="BH92" i="5"/>
  <c r="BK92" i="5" s="1"/>
  <c r="BB92" i="5"/>
  <c r="BH100" i="5"/>
  <c r="BJ100" i="5" s="1"/>
  <c r="BB100" i="5"/>
  <c r="BH108" i="5"/>
  <c r="BB108" i="5"/>
  <c r="BH116" i="5"/>
  <c r="BB116" i="5"/>
  <c r="BH124" i="5"/>
  <c r="BM124" i="5" s="1"/>
  <c r="BB124" i="5"/>
  <c r="BH132" i="5"/>
  <c r="BM132" i="5" s="1"/>
  <c r="BB132" i="5"/>
  <c r="BH140" i="5"/>
  <c r="BM140" i="5" s="1"/>
  <c r="BB140" i="5"/>
  <c r="BH148" i="5"/>
  <c r="BM148" i="5" s="1"/>
  <c r="BB148" i="5"/>
  <c r="BH156" i="5"/>
  <c r="BB156" i="5"/>
  <c r="BH164" i="5"/>
  <c r="BN164" i="5" s="1"/>
  <c r="BB164" i="5"/>
  <c r="BH172" i="5"/>
  <c r="BB172" i="5"/>
  <c r="BH180" i="5"/>
  <c r="BK180" i="5" s="1"/>
  <c r="BB180" i="5"/>
  <c r="BH188" i="5"/>
  <c r="BB188" i="5"/>
  <c r="BH196" i="5"/>
  <c r="BM196" i="5" s="1"/>
  <c r="BB196" i="5"/>
  <c r="BH204" i="5"/>
  <c r="BM204" i="5" s="1"/>
  <c r="BB204" i="5"/>
  <c r="BH212" i="5"/>
  <c r="BM212" i="5" s="1"/>
  <c r="BB212" i="5"/>
  <c r="BH220" i="5"/>
  <c r="BB220" i="5"/>
  <c r="BH228" i="5"/>
  <c r="BM228" i="5" s="1"/>
  <c r="BB228" i="5"/>
  <c r="BH236" i="5"/>
  <c r="BB236" i="5"/>
  <c r="BH244" i="5"/>
  <c r="BB244" i="5"/>
  <c r="BH252" i="5"/>
  <c r="BM252" i="5" s="1"/>
  <c r="BB252" i="5"/>
  <c r="BH260" i="5"/>
  <c r="BM260" i="5" s="1"/>
  <c r="BB260" i="5"/>
  <c r="BH268" i="5"/>
  <c r="BB268" i="5"/>
  <c r="BH276" i="5"/>
  <c r="BM276" i="5" s="1"/>
  <c r="BB276" i="5"/>
  <c r="BH284" i="5"/>
  <c r="BK284" i="5" s="1"/>
  <c r="BB284" i="5"/>
  <c r="BH292" i="5"/>
  <c r="BJ292" i="5" s="1"/>
  <c r="BB292" i="5"/>
  <c r="BH300" i="5"/>
  <c r="BO300" i="5" s="1"/>
  <c r="BB300" i="5"/>
  <c r="BH308" i="5"/>
  <c r="BO308" i="5" s="1"/>
  <c r="BB308" i="5"/>
  <c r="BH318" i="5"/>
  <c r="BM318" i="5" s="1"/>
  <c r="BB318" i="5"/>
  <c r="BH326" i="5"/>
  <c r="BM326" i="5" s="1"/>
  <c r="BB326" i="5"/>
  <c r="BH334" i="5"/>
  <c r="BM334" i="5" s="1"/>
  <c r="BB334" i="5"/>
  <c r="BH342" i="5"/>
  <c r="BK342" i="5" s="1"/>
  <c r="BB342" i="5"/>
  <c r="BH350" i="5"/>
  <c r="BJ350" i="5" s="1"/>
  <c r="BB350" i="5"/>
  <c r="BH358" i="5"/>
  <c r="BB358" i="5"/>
  <c r="BH366" i="5"/>
  <c r="BK366" i="5" s="1"/>
  <c r="BB366" i="5"/>
  <c r="BH374" i="5"/>
  <c r="BM374" i="5" s="1"/>
  <c r="BB374" i="5"/>
  <c r="BH382" i="5"/>
  <c r="BM382" i="5" s="1"/>
  <c r="BB382" i="5"/>
  <c r="BH390" i="5"/>
  <c r="BM390" i="5" s="1"/>
  <c r="BB390" i="5"/>
  <c r="BH398" i="5"/>
  <c r="BK398" i="5" s="1"/>
  <c r="BB398" i="5"/>
  <c r="BH406" i="5"/>
  <c r="BJ406" i="5" s="1"/>
  <c r="BB406" i="5"/>
  <c r="BH414" i="5"/>
  <c r="BB414" i="5"/>
  <c r="BH422" i="5"/>
  <c r="BK422" i="5" s="1"/>
  <c r="BB422" i="5"/>
  <c r="BH430" i="5"/>
  <c r="BM430" i="5" s="1"/>
  <c r="BB430" i="5"/>
  <c r="BH438" i="5"/>
  <c r="BM438" i="5" s="1"/>
  <c r="BB438" i="5"/>
  <c r="BH446" i="5"/>
  <c r="BM446" i="5" s="1"/>
  <c r="BB446" i="5"/>
  <c r="BH454" i="5"/>
  <c r="BM454" i="5" s="1"/>
  <c r="BB454" i="5"/>
  <c r="BH462" i="5"/>
  <c r="BK462" i="5" s="1"/>
  <c r="BB462" i="5"/>
  <c r="BH470" i="5"/>
  <c r="BM470" i="5" s="1"/>
  <c r="BB470" i="5"/>
  <c r="BH478" i="5"/>
  <c r="BJ478" i="5" s="1"/>
  <c r="BB478" i="5"/>
  <c r="BH486" i="5"/>
  <c r="BK486" i="5" s="1"/>
  <c r="BB486" i="5"/>
  <c r="BH494" i="5"/>
  <c r="BM494" i="5" s="1"/>
  <c r="BB494" i="5"/>
  <c r="BH502" i="5"/>
  <c r="BM502" i="5" s="1"/>
  <c r="BB502" i="5"/>
  <c r="BH510" i="5"/>
  <c r="BM510" i="5" s="1"/>
  <c r="BB510" i="5"/>
  <c r="BH518" i="5"/>
  <c r="BM518" i="5" s="1"/>
  <c r="BB518" i="5"/>
  <c r="BH526" i="5"/>
  <c r="BK526" i="5" s="1"/>
  <c r="BB526" i="5"/>
  <c r="BH534" i="5"/>
  <c r="BJ534" i="5" s="1"/>
  <c r="BB534" i="5"/>
  <c r="BH542" i="5"/>
  <c r="BB542" i="5"/>
  <c r="BH550" i="5"/>
  <c r="BK550" i="5" s="1"/>
  <c r="BB550" i="5"/>
  <c r="BH558" i="5"/>
  <c r="BM558" i="5" s="1"/>
  <c r="BB558" i="5"/>
  <c r="BH566" i="5"/>
  <c r="BM566" i="5" s="1"/>
  <c r="BB566" i="5"/>
  <c r="BH574" i="5"/>
  <c r="BM574" i="5" s="1"/>
  <c r="BB574" i="5"/>
  <c r="BH582" i="5"/>
  <c r="BM582" i="5" s="1"/>
  <c r="BB582" i="5"/>
  <c r="BH592" i="5"/>
  <c r="BJ592" i="5" s="1"/>
  <c r="BB592" i="5"/>
  <c r="BH600" i="5"/>
  <c r="BB600" i="5"/>
  <c r="BH608" i="5"/>
  <c r="BB608" i="5"/>
  <c r="BH616" i="5"/>
  <c r="BM616" i="5" s="1"/>
  <c r="BB616" i="5"/>
  <c r="BH624" i="5"/>
  <c r="BM624" i="5" s="1"/>
  <c r="BB624" i="5"/>
  <c r="BH632" i="5"/>
  <c r="BB632" i="5"/>
  <c r="BH640" i="5"/>
  <c r="BM640" i="5" s="1"/>
  <c r="BB640" i="5"/>
  <c r="BH648" i="5"/>
  <c r="BK648" i="5" s="1"/>
  <c r="BB648" i="5"/>
  <c r="BH656" i="5"/>
  <c r="BJ656" i="5" s="1"/>
  <c r="BB656" i="5"/>
  <c r="BH664" i="5"/>
  <c r="BB664" i="5"/>
  <c r="BH672" i="5"/>
  <c r="BK672" i="5" s="1"/>
  <c r="BB672" i="5"/>
  <c r="BH680" i="5"/>
  <c r="BM680" i="5" s="1"/>
  <c r="BB680" i="5"/>
  <c r="BH688" i="5"/>
  <c r="BM688" i="5" s="1"/>
  <c r="BB688" i="5"/>
  <c r="BH696" i="5"/>
  <c r="BB696" i="5"/>
  <c r="BH704" i="5"/>
  <c r="BM704" i="5" s="1"/>
  <c r="BB704" i="5"/>
  <c r="BH712" i="5"/>
  <c r="BQ712" i="5" s="1"/>
  <c r="BB712" i="5"/>
  <c r="BH720" i="5"/>
  <c r="BM720" i="5" s="1"/>
  <c r="BB720" i="5"/>
  <c r="BH728" i="5"/>
  <c r="BB728" i="5"/>
  <c r="BH736" i="5"/>
  <c r="BK736" i="5" s="1"/>
  <c r="BB736" i="5"/>
  <c r="BH744" i="5"/>
  <c r="BM744" i="5" s="1"/>
  <c r="BB744" i="5"/>
  <c r="BH752" i="5"/>
  <c r="BM752" i="5" s="1"/>
  <c r="BB752" i="5"/>
  <c r="BH760" i="5"/>
  <c r="BB760" i="5"/>
  <c r="BH765" i="5"/>
  <c r="BB765" i="5"/>
  <c r="BH773" i="5"/>
  <c r="BJ773" i="5" s="1"/>
  <c r="BB773" i="5"/>
  <c r="BH781" i="5"/>
  <c r="BB781" i="5"/>
  <c r="BH789" i="5"/>
  <c r="BB789" i="5"/>
  <c r="BH797" i="5"/>
  <c r="BM797" i="5" s="1"/>
  <c r="BB797" i="5"/>
  <c r="BH805" i="5"/>
  <c r="BM805" i="5" s="1"/>
  <c r="BB805" i="5"/>
  <c r="BH813" i="5"/>
  <c r="BO813" i="5" s="1"/>
  <c r="BB813" i="5"/>
  <c r="BH821" i="5"/>
  <c r="BM821" i="5" s="1"/>
  <c r="BB821" i="5"/>
  <c r="BH829" i="5"/>
  <c r="BB829" i="5"/>
  <c r="BH837" i="5"/>
  <c r="BJ837" i="5" s="1"/>
  <c r="BB837" i="5"/>
  <c r="BH845" i="5"/>
  <c r="BJ845" i="5" s="1"/>
  <c r="BB845" i="5"/>
  <c r="BH853" i="5"/>
  <c r="BB853" i="5"/>
  <c r="BH861" i="5"/>
  <c r="BM861" i="5" s="1"/>
  <c r="BB861" i="5"/>
  <c r="BH869" i="5"/>
  <c r="BM869" i="5" s="1"/>
  <c r="BB869" i="5"/>
  <c r="BH877" i="5"/>
  <c r="BM877" i="5" s="1"/>
  <c r="BB877" i="5"/>
  <c r="BH885" i="5"/>
  <c r="BM885" i="5" s="1"/>
  <c r="BB885" i="5"/>
  <c r="BH893" i="5"/>
  <c r="BB893" i="5"/>
  <c r="BH901" i="5"/>
  <c r="BN901" i="5" s="1"/>
  <c r="BB901" i="5"/>
  <c r="BH909" i="5"/>
  <c r="BB909" i="5"/>
  <c r="BH917" i="5"/>
  <c r="BB917" i="5"/>
  <c r="BH925" i="5"/>
  <c r="BB925" i="5"/>
  <c r="BH933" i="5"/>
  <c r="BJ933" i="5" s="1"/>
  <c r="BB933" i="5"/>
  <c r="BH941" i="5"/>
  <c r="BB941" i="5"/>
  <c r="BH949" i="5"/>
  <c r="BN949" i="5" s="1"/>
  <c r="BB949" i="5"/>
  <c r="BH959" i="5"/>
  <c r="BM959" i="5" s="1"/>
  <c r="BB959" i="5"/>
  <c r="BH967" i="5"/>
  <c r="BB967" i="5"/>
  <c r="BH975" i="5"/>
  <c r="BK975" i="5" s="1"/>
  <c r="BB975" i="5"/>
  <c r="BH983" i="5"/>
  <c r="BB983" i="5"/>
  <c r="BH991" i="5"/>
  <c r="BJ991" i="5" s="1"/>
  <c r="BB991" i="5"/>
  <c r="BH999" i="5"/>
  <c r="BB999" i="5"/>
  <c r="BH1007" i="5"/>
  <c r="BM1007" i="5" s="1"/>
  <c r="BB1007" i="5"/>
  <c r="BH1015" i="5"/>
  <c r="BB1015" i="5"/>
  <c r="BH1023" i="5"/>
  <c r="BN1023" i="5" s="1"/>
  <c r="BB1023" i="5"/>
  <c r="BH1031" i="5"/>
  <c r="BB1031" i="5"/>
  <c r="BH1039" i="5"/>
  <c r="BB1039" i="5"/>
  <c r="BH1047" i="5"/>
  <c r="BB1047" i="5"/>
  <c r="BH1055" i="5"/>
  <c r="BM1055" i="5" s="1"/>
  <c r="BB1055" i="5"/>
  <c r="BH1063" i="5"/>
  <c r="BM1063" i="5" s="1"/>
  <c r="BB1063" i="5"/>
  <c r="BH1071" i="5"/>
  <c r="BM1071" i="5" s="1"/>
  <c r="BB1071" i="5"/>
  <c r="BH1079" i="5"/>
  <c r="BL1079" i="5" s="1"/>
  <c r="BB1079" i="5"/>
  <c r="BH1087" i="5"/>
  <c r="BB1087" i="5"/>
  <c r="BH1095" i="5"/>
  <c r="BJ1095" i="5" s="1"/>
  <c r="BB1095" i="5"/>
  <c r="BH1103" i="5"/>
  <c r="BK1103" i="5" s="1"/>
  <c r="BB1103" i="5"/>
  <c r="BH1111" i="5"/>
  <c r="BO1111" i="5" s="1"/>
  <c r="BB1111" i="5"/>
  <c r="BH1126" i="5"/>
  <c r="BM1126" i="5" s="1"/>
  <c r="BB1126" i="5"/>
  <c r="BH1190" i="5"/>
  <c r="BB1190" i="5"/>
  <c r="BH1254" i="5"/>
  <c r="BK1254" i="5" s="1"/>
  <c r="BB1254" i="5"/>
  <c r="BH2631" i="5"/>
  <c r="BB2631" i="5"/>
  <c r="BF2631" i="5" s="1"/>
  <c r="BH3129" i="5"/>
  <c r="BM3129" i="5" s="1"/>
  <c r="BB3129" i="5"/>
  <c r="BH1171" i="5"/>
  <c r="BM1171" i="5" s="1"/>
  <c r="BB1171" i="5"/>
  <c r="BH1235" i="5"/>
  <c r="BM1235" i="5" s="1"/>
  <c r="BB1235" i="5"/>
  <c r="BH2519" i="5"/>
  <c r="BB2519" i="5"/>
  <c r="BH3013" i="5"/>
  <c r="BM3013" i="5" s="1"/>
  <c r="BB3013" i="5"/>
  <c r="BH2292" i="5"/>
  <c r="BM2292" i="5" s="1"/>
  <c r="BB2292" i="5"/>
  <c r="BH2356" i="5"/>
  <c r="BL2356" i="5" s="1"/>
  <c r="BB2356" i="5"/>
  <c r="BH2416" i="5"/>
  <c r="BB2416" i="5"/>
  <c r="BH2480" i="5"/>
  <c r="BM2480" i="5" s="1"/>
  <c r="BB2480" i="5"/>
  <c r="BH2544" i="5"/>
  <c r="BB2544" i="5"/>
  <c r="BH2600" i="5"/>
  <c r="BK2600" i="5" s="1"/>
  <c r="BB2600" i="5"/>
  <c r="BH2664" i="5"/>
  <c r="BK2664" i="5" s="1"/>
  <c r="BB2664" i="5"/>
  <c r="BH2728" i="5"/>
  <c r="BM2728" i="5" s="1"/>
  <c r="BB2728" i="5"/>
  <c r="BH2788" i="5"/>
  <c r="BM2788" i="5" s="1"/>
  <c r="BB2788" i="5"/>
  <c r="BH2852" i="5"/>
  <c r="BL2852" i="5" s="1"/>
  <c r="BB2852" i="5"/>
  <c r="BH2916" i="5"/>
  <c r="BL2916" i="5" s="1"/>
  <c r="BB2916" i="5"/>
  <c r="BH2974" i="5"/>
  <c r="BM2974" i="5" s="1"/>
  <c r="BB2974" i="5"/>
  <c r="BH3038" i="5"/>
  <c r="BM3038" i="5" s="1"/>
  <c r="BB3038" i="5"/>
  <c r="BH3098" i="5"/>
  <c r="BK3098" i="5" s="1"/>
  <c r="BB3098" i="5"/>
  <c r="BH3162" i="5"/>
  <c r="BB3162" i="5"/>
  <c r="BH2317" i="5"/>
  <c r="BM2317" i="5" s="1"/>
  <c r="BB2317" i="5"/>
  <c r="BH2381" i="5"/>
  <c r="BL2381" i="5" s="1"/>
  <c r="BB2381" i="5"/>
  <c r="BH2441" i="5"/>
  <c r="BB2441" i="5"/>
  <c r="BH2505" i="5"/>
  <c r="BM2505" i="5" s="1"/>
  <c r="BB2505" i="5"/>
  <c r="BH2625" i="5"/>
  <c r="BL2625" i="5" s="1"/>
  <c r="BB2625" i="5"/>
  <c r="BH2689" i="5"/>
  <c r="BL2689" i="5" s="1"/>
  <c r="BB2689" i="5"/>
  <c r="BH2753" i="5"/>
  <c r="BJ2753" i="5" s="1"/>
  <c r="BB2753" i="5"/>
  <c r="BH2813" i="5"/>
  <c r="BM2813" i="5" s="1"/>
  <c r="BB2813" i="5"/>
  <c r="BH2877" i="5"/>
  <c r="BO2877" i="5" s="1"/>
  <c r="BB2877" i="5"/>
  <c r="BH2941" i="5"/>
  <c r="BB2941" i="5"/>
  <c r="BH2999" i="5"/>
  <c r="BL2999" i="5" s="1"/>
  <c r="BB2999" i="5"/>
  <c r="BH3063" i="5"/>
  <c r="BJ3063" i="5" s="1"/>
  <c r="BB3063" i="5"/>
  <c r="BH3123" i="5"/>
  <c r="BM3123" i="5" s="1"/>
  <c r="BB3123" i="5"/>
  <c r="BH3187" i="5"/>
  <c r="BQ3187" i="5" s="1"/>
  <c r="BB3187" i="5"/>
  <c r="BH2274" i="5"/>
  <c r="BN2274" i="5" s="1"/>
  <c r="BB2274" i="5"/>
  <c r="BH2342" i="5"/>
  <c r="BJ2342" i="5" s="1"/>
  <c r="BB2342" i="5"/>
  <c r="BH2466" i="5"/>
  <c r="BB2466" i="5"/>
  <c r="BH2530" i="5"/>
  <c r="BJ2530" i="5" s="1"/>
  <c r="BB2530" i="5"/>
  <c r="BH2586" i="5"/>
  <c r="BO2586" i="5" s="1"/>
  <c r="BB2586" i="5"/>
  <c r="BH2650" i="5"/>
  <c r="BQ2650" i="5" s="1"/>
  <c r="BB2650" i="5"/>
  <c r="BH2714" i="5"/>
  <c r="BQ2714" i="5" s="1"/>
  <c r="BB2714" i="5"/>
  <c r="BH2774" i="5"/>
  <c r="BO2774" i="5" s="1"/>
  <c r="BB2774" i="5"/>
  <c r="BH2838" i="5"/>
  <c r="BO2838" i="5" s="1"/>
  <c r="BB2838" i="5"/>
  <c r="BH2902" i="5"/>
  <c r="BQ2902" i="5" s="1"/>
  <c r="BB2902" i="5"/>
  <c r="BH2960" i="5"/>
  <c r="BB2960" i="5"/>
  <c r="BH3024" i="5"/>
  <c r="BO3024" i="5" s="1"/>
  <c r="BB3024" i="5"/>
  <c r="BH3148" i="5"/>
  <c r="BQ3148" i="5" s="1"/>
  <c r="BB3148" i="5"/>
  <c r="BH3212" i="5"/>
  <c r="BQ3212" i="5" s="1"/>
  <c r="BB3212" i="5"/>
  <c r="BH2301" i="5"/>
  <c r="BM2301" i="5" s="1"/>
  <c r="BB2301" i="5"/>
  <c r="BH2367" i="5"/>
  <c r="BB2367" i="5"/>
  <c r="BH2427" i="5"/>
  <c r="BB2427" i="5"/>
  <c r="BH2491" i="5"/>
  <c r="BB2491" i="5"/>
  <c r="BF2491" i="5" s="1"/>
  <c r="BH2555" i="5"/>
  <c r="BB2555" i="5"/>
  <c r="BH2611" i="5"/>
  <c r="BN2611" i="5" s="1"/>
  <c r="BB2611" i="5"/>
  <c r="BH2675" i="5"/>
  <c r="BM2675" i="5" s="1"/>
  <c r="BB2675" i="5"/>
  <c r="BH2739" i="5"/>
  <c r="BQ2739" i="5" s="1"/>
  <c r="BB2739" i="5"/>
  <c r="BH2799" i="5"/>
  <c r="BB2799" i="5"/>
  <c r="BH2863" i="5"/>
  <c r="BN2863" i="5" s="1"/>
  <c r="BB2863" i="5"/>
  <c r="BH2927" i="5"/>
  <c r="BM2927" i="5" s="1"/>
  <c r="BB2927" i="5"/>
  <c r="BH2985" i="5"/>
  <c r="BB2985" i="5"/>
  <c r="BF2985" i="5" s="1"/>
  <c r="BH3049" i="5"/>
  <c r="BB3049" i="5"/>
  <c r="BH3109" i="5"/>
  <c r="BB3109" i="5"/>
  <c r="BH3173" i="5"/>
  <c r="BB3173" i="5"/>
  <c r="BH2272" i="5"/>
  <c r="BO2272" i="5" s="1"/>
  <c r="BB2272" i="5"/>
  <c r="BH2336" i="5"/>
  <c r="BJ2336" i="5" s="1"/>
  <c r="BB2336" i="5"/>
  <c r="BH2400" i="5"/>
  <c r="BJ2400" i="5" s="1"/>
  <c r="BB2400" i="5"/>
  <c r="BH2460" i="5"/>
  <c r="BM2460" i="5" s="1"/>
  <c r="BB2460" i="5"/>
  <c r="BH2524" i="5"/>
  <c r="BN2524" i="5" s="1"/>
  <c r="BB2524" i="5"/>
  <c r="BH2580" i="5"/>
  <c r="BB2580" i="5"/>
  <c r="BH2644" i="5"/>
  <c r="BK2644" i="5" s="1"/>
  <c r="BB2644" i="5"/>
  <c r="BH2708" i="5"/>
  <c r="BM2708" i="5" s="1"/>
  <c r="BB2708" i="5"/>
  <c r="BH2768" i="5"/>
  <c r="BJ2768" i="5" s="1"/>
  <c r="BB2768" i="5"/>
  <c r="BH2832" i="5"/>
  <c r="BB2832" i="5"/>
  <c r="BH2896" i="5"/>
  <c r="BO2896" i="5" s="1"/>
  <c r="BB2896" i="5"/>
  <c r="BH2954" i="5"/>
  <c r="BM2954" i="5" s="1"/>
  <c r="BB2954" i="5"/>
  <c r="BH3018" i="5"/>
  <c r="BJ3018" i="5" s="1"/>
  <c r="BB3018" i="5"/>
  <c r="BH3082" i="5"/>
  <c r="BB3082" i="5"/>
  <c r="BH3142" i="5"/>
  <c r="BK3142" i="5" s="1"/>
  <c r="BB3142" i="5"/>
  <c r="BH3206" i="5"/>
  <c r="BM3206" i="5" s="1"/>
  <c r="BB3206" i="5"/>
  <c r="BH2299" i="5"/>
  <c r="BK2299" i="5" s="1"/>
  <c r="BB2299" i="5"/>
  <c r="BH2361" i="5"/>
  <c r="BN2361" i="5" s="1"/>
  <c r="BB2361" i="5"/>
  <c r="BH2421" i="5"/>
  <c r="BB2421" i="5"/>
  <c r="BH2485" i="5"/>
  <c r="BM2485" i="5" s="1"/>
  <c r="BB2485" i="5"/>
  <c r="BH2549" i="5"/>
  <c r="BN2549" i="5" s="1"/>
  <c r="BB2549" i="5"/>
  <c r="BH2605" i="5"/>
  <c r="BM2605" i="5" s="1"/>
  <c r="BB2605" i="5"/>
  <c r="BH2669" i="5"/>
  <c r="BB2669" i="5"/>
  <c r="BH2733" i="5"/>
  <c r="BM2733" i="5" s="1"/>
  <c r="BB2733" i="5"/>
  <c r="BH2793" i="5"/>
  <c r="BJ2793" i="5" s="1"/>
  <c r="BB2793" i="5"/>
  <c r="BH2857" i="5"/>
  <c r="BB2857" i="5"/>
  <c r="BH2921" i="5"/>
  <c r="BB2921" i="5"/>
  <c r="BH2979" i="5"/>
  <c r="BM2979" i="5" s="1"/>
  <c r="BB2979" i="5"/>
  <c r="BH3043" i="5"/>
  <c r="BJ3043" i="5" s="1"/>
  <c r="BB3043" i="5"/>
  <c r="BH3103" i="5"/>
  <c r="BB3103" i="5"/>
  <c r="BH3167" i="5"/>
  <c r="BM3167" i="5" s="1"/>
  <c r="BB3167" i="5"/>
  <c r="BH1286" i="5"/>
  <c r="BM1286" i="5" s="1"/>
  <c r="BB1286" i="5"/>
  <c r="BH1294" i="5"/>
  <c r="BO1294" i="5" s="1"/>
  <c r="BB1294" i="5"/>
  <c r="BH1302" i="5"/>
  <c r="BB1302" i="5"/>
  <c r="BH1310" i="5"/>
  <c r="BM1310" i="5" s="1"/>
  <c r="BB1310" i="5"/>
  <c r="BH1320" i="5"/>
  <c r="BO1320" i="5" s="1"/>
  <c r="BB1320" i="5"/>
  <c r="BH1328" i="5"/>
  <c r="BN1328" i="5" s="1"/>
  <c r="BB1328" i="5"/>
  <c r="BH1336" i="5"/>
  <c r="BB1336" i="5"/>
  <c r="BH1344" i="5"/>
  <c r="BM1344" i="5" s="1"/>
  <c r="BB1344" i="5"/>
  <c r="BH1352" i="5"/>
  <c r="BO1352" i="5" s="1"/>
  <c r="BB1352" i="5"/>
  <c r="BH1360" i="5"/>
  <c r="BM1360" i="5" s="1"/>
  <c r="BB1360" i="5"/>
  <c r="BH1368" i="5"/>
  <c r="BB1368" i="5"/>
  <c r="BH1376" i="5"/>
  <c r="BN1376" i="5" s="1"/>
  <c r="BB1376" i="5"/>
  <c r="BH1384" i="5"/>
  <c r="BJ1384" i="5" s="1"/>
  <c r="BB1384" i="5"/>
  <c r="BH1392" i="5"/>
  <c r="BB1392" i="5"/>
  <c r="BH1400" i="5"/>
  <c r="BB1400" i="5"/>
  <c r="BH1408" i="5"/>
  <c r="BM1408" i="5" s="1"/>
  <c r="BB1408" i="5"/>
  <c r="BH1416" i="5"/>
  <c r="BO1416" i="5" s="1"/>
  <c r="BB1416" i="5"/>
  <c r="BH1424" i="5"/>
  <c r="BB1424" i="5"/>
  <c r="BH1432" i="5"/>
  <c r="BM1432" i="5" s="1"/>
  <c r="BB1432" i="5"/>
  <c r="BH1440" i="5"/>
  <c r="BM1440" i="5" s="1"/>
  <c r="BB1440" i="5"/>
  <c r="BH1448" i="5"/>
  <c r="BK1448" i="5" s="1"/>
  <c r="BB1448" i="5"/>
  <c r="BH1456" i="5"/>
  <c r="BB1456" i="5"/>
  <c r="BH1464" i="5"/>
  <c r="BB1464" i="5"/>
  <c r="BH1472" i="5"/>
  <c r="BM1472" i="5" s="1"/>
  <c r="BB1472" i="5"/>
  <c r="BH1480" i="5"/>
  <c r="BO1480" i="5" s="1"/>
  <c r="BB1480" i="5"/>
  <c r="BH1488" i="5"/>
  <c r="BM1488" i="5" s="1"/>
  <c r="BB1488" i="5"/>
  <c r="BH1496" i="5"/>
  <c r="BB1496" i="5"/>
  <c r="BH1504" i="5"/>
  <c r="BM1504" i="5" s="1"/>
  <c r="BB1504" i="5"/>
  <c r="BH1519" i="5"/>
  <c r="BM1519" i="5" s="1"/>
  <c r="BB1519" i="5"/>
  <c r="BH1527" i="5"/>
  <c r="BM1527" i="5" s="1"/>
  <c r="BB1527" i="5"/>
  <c r="BH1535" i="5"/>
  <c r="BO1535" i="5" s="1"/>
  <c r="BB1535" i="5"/>
  <c r="BH1543" i="5"/>
  <c r="BB1543" i="5"/>
  <c r="BH1551" i="5"/>
  <c r="BM1551" i="5" s="1"/>
  <c r="BB1551" i="5"/>
  <c r="BH1559" i="5"/>
  <c r="BO1559" i="5" s="1"/>
  <c r="BB1559" i="5"/>
  <c r="BH1567" i="5"/>
  <c r="BO1567" i="5" s="1"/>
  <c r="BB1567" i="5"/>
  <c r="BH1575" i="5"/>
  <c r="BN1575" i="5" s="1"/>
  <c r="BB1575" i="5"/>
  <c r="BH1583" i="5"/>
  <c r="BM1583" i="5" s="1"/>
  <c r="BB1583" i="5"/>
  <c r="BH1591" i="5"/>
  <c r="BM1591" i="5" s="1"/>
  <c r="BB1591" i="5"/>
  <c r="BH1599" i="5"/>
  <c r="BJ1599" i="5" s="1"/>
  <c r="BB1599" i="5"/>
  <c r="BH1607" i="5"/>
  <c r="BM1607" i="5" s="1"/>
  <c r="BB1607" i="5"/>
  <c r="BH1615" i="5"/>
  <c r="BM1615" i="5" s="1"/>
  <c r="BB1615" i="5"/>
  <c r="BH1623" i="5"/>
  <c r="BN1623" i="5" s="1"/>
  <c r="BB1623" i="5"/>
  <c r="BH1631" i="5"/>
  <c r="BJ1631" i="5" s="1"/>
  <c r="BB1631" i="5"/>
  <c r="BH1641" i="5"/>
  <c r="BM1641" i="5" s="1"/>
  <c r="BB1641" i="5"/>
  <c r="BH1649" i="5"/>
  <c r="BM1649" i="5" s="1"/>
  <c r="BB1649" i="5"/>
  <c r="BH1657" i="5"/>
  <c r="BJ1657" i="5" s="1"/>
  <c r="BB1657" i="5"/>
  <c r="BH1665" i="5"/>
  <c r="BJ1665" i="5" s="1"/>
  <c r="BB1665" i="5"/>
  <c r="BH1673" i="5"/>
  <c r="BM1673" i="5" s="1"/>
  <c r="BB1673" i="5"/>
  <c r="BH1681" i="5"/>
  <c r="BL1681" i="5" s="1"/>
  <c r="BB1681" i="5"/>
  <c r="BH1689" i="5"/>
  <c r="BJ1689" i="5" s="1"/>
  <c r="BB1689" i="5"/>
  <c r="BH1697" i="5"/>
  <c r="BJ1697" i="5" s="1"/>
  <c r="BB1697" i="5"/>
  <c r="BH1705" i="5"/>
  <c r="BM1705" i="5" s="1"/>
  <c r="BB1705" i="5"/>
  <c r="BH1713" i="5"/>
  <c r="BM1713" i="5" s="1"/>
  <c r="BB1713" i="5"/>
  <c r="BH1721" i="5"/>
  <c r="BO1721" i="5" s="1"/>
  <c r="BB1721" i="5"/>
  <c r="BH1729" i="5"/>
  <c r="BB1729" i="5"/>
  <c r="BH1747" i="5"/>
  <c r="BB1747" i="5"/>
  <c r="BH1755" i="5"/>
  <c r="BB1755" i="5"/>
  <c r="BH1763" i="5"/>
  <c r="BM1763" i="5" s="1"/>
  <c r="BB1763" i="5"/>
  <c r="BH1771" i="5"/>
  <c r="BM1771" i="5" s="1"/>
  <c r="BB1771" i="5"/>
  <c r="BH1779" i="5"/>
  <c r="BJ1779" i="5" s="1"/>
  <c r="BB1779" i="5"/>
  <c r="BH1787" i="5"/>
  <c r="BB1787" i="5"/>
  <c r="BH1795" i="5"/>
  <c r="BM1795" i="5" s="1"/>
  <c r="BB1795" i="5"/>
  <c r="BH1803" i="5"/>
  <c r="BM1803" i="5" s="1"/>
  <c r="BB1803" i="5"/>
  <c r="BH1811" i="5"/>
  <c r="BK1811" i="5" s="1"/>
  <c r="BB1811" i="5"/>
  <c r="BH1819" i="5"/>
  <c r="BN1819" i="5" s="1"/>
  <c r="BB1819" i="5"/>
  <c r="BH1827" i="5"/>
  <c r="BL1827" i="5" s="1"/>
  <c r="BB1827" i="5"/>
  <c r="BH1835" i="5"/>
  <c r="BM1835" i="5" s="1"/>
  <c r="BB1835" i="5"/>
  <c r="BH1843" i="5"/>
  <c r="BJ1843" i="5" s="1"/>
  <c r="BB1843" i="5"/>
  <c r="BH1851" i="5"/>
  <c r="BM1851" i="5" s="1"/>
  <c r="BB1851" i="5"/>
  <c r="BH1859" i="5"/>
  <c r="BM1859" i="5" s="1"/>
  <c r="BB1859" i="5"/>
  <c r="BH1867" i="5"/>
  <c r="BN1867" i="5" s="1"/>
  <c r="BB1867" i="5"/>
  <c r="BH1875" i="5"/>
  <c r="BJ1875" i="5" s="1"/>
  <c r="BB1875" i="5"/>
  <c r="BH1883" i="5"/>
  <c r="BB1883" i="5"/>
  <c r="BH1891" i="5"/>
  <c r="BM1891" i="5" s="1"/>
  <c r="BB1891" i="5"/>
  <c r="BH1899" i="5"/>
  <c r="BM1899" i="5" s="1"/>
  <c r="BB1899" i="5"/>
  <c r="BH1907" i="5"/>
  <c r="BJ1907" i="5" s="1"/>
  <c r="BB1907" i="5"/>
  <c r="BH1918" i="5"/>
  <c r="BM1918" i="5" s="1"/>
  <c r="BB1918" i="5"/>
  <c r="BH1926" i="5"/>
  <c r="BM1926" i="5" s="1"/>
  <c r="BB1926" i="5"/>
  <c r="BH1934" i="5"/>
  <c r="BK1934" i="5" s="1"/>
  <c r="BB1934" i="5"/>
  <c r="BH1942" i="5"/>
  <c r="BM1942" i="5" s="1"/>
  <c r="BB1942" i="5"/>
  <c r="BH1950" i="5"/>
  <c r="BM1950" i="5" s="1"/>
  <c r="BB1950" i="5"/>
  <c r="BH1958" i="5"/>
  <c r="BM1958" i="5" s="1"/>
  <c r="BB1958" i="5"/>
  <c r="BH1966" i="5"/>
  <c r="BJ1966" i="5" s="1"/>
  <c r="BB1966" i="5"/>
  <c r="BH1974" i="5"/>
  <c r="BM1974" i="5" s="1"/>
  <c r="BB1974" i="5"/>
  <c r="BH1982" i="5"/>
  <c r="BM1982" i="5" s="1"/>
  <c r="BB1982" i="5"/>
  <c r="BH1990" i="5"/>
  <c r="BM1990" i="5" s="1"/>
  <c r="BB1990" i="5"/>
  <c r="BH1998" i="5"/>
  <c r="BK1998" i="5" s="1"/>
  <c r="BB1998" i="5"/>
  <c r="BH2006" i="5"/>
  <c r="BN2006" i="5" s="1"/>
  <c r="BB2006" i="5"/>
  <c r="BH2014" i="5"/>
  <c r="BM2014" i="5" s="1"/>
  <c r="BB2014" i="5"/>
  <c r="BH2022" i="5"/>
  <c r="BM2022" i="5" s="1"/>
  <c r="BB2022" i="5"/>
  <c r="BH2030" i="5"/>
  <c r="BJ2030" i="5" s="1"/>
  <c r="BB2030" i="5"/>
  <c r="BH2038" i="5"/>
  <c r="BO2038" i="5" s="1"/>
  <c r="BB2038" i="5"/>
  <c r="BH2046" i="5"/>
  <c r="BM2046" i="5" s="1"/>
  <c r="BB2046" i="5"/>
  <c r="BH2054" i="5"/>
  <c r="BM2054" i="5" s="1"/>
  <c r="BB2054" i="5"/>
  <c r="BH2062" i="5"/>
  <c r="BN2062" i="5" s="1"/>
  <c r="BB2062" i="5"/>
  <c r="BH2070" i="5"/>
  <c r="BO2070" i="5" s="1"/>
  <c r="BB2070" i="5"/>
  <c r="BH2075" i="5"/>
  <c r="BM2075" i="5" s="1"/>
  <c r="BB2075" i="5"/>
  <c r="BH2083" i="5"/>
  <c r="BM2083" i="5" s="1"/>
  <c r="BB2083" i="5"/>
  <c r="BH2091" i="5"/>
  <c r="BJ2091" i="5" s="1"/>
  <c r="BB2091" i="5"/>
  <c r="BH2099" i="5"/>
  <c r="BM2099" i="5" s="1"/>
  <c r="BB2099" i="5"/>
  <c r="BH2107" i="5"/>
  <c r="BM2107" i="5" s="1"/>
  <c r="BB2107" i="5"/>
  <c r="BH2115" i="5"/>
  <c r="BN2115" i="5" s="1"/>
  <c r="BB2115" i="5"/>
  <c r="BH2123" i="5"/>
  <c r="BK2123" i="5" s="1"/>
  <c r="BB2123" i="5"/>
  <c r="BH2131" i="5"/>
  <c r="BK2131" i="5" s="1"/>
  <c r="BB2131" i="5"/>
  <c r="BH2139" i="5"/>
  <c r="BM2139" i="5" s="1"/>
  <c r="BB2139" i="5"/>
  <c r="BH2147" i="5"/>
  <c r="BM2147" i="5" s="1"/>
  <c r="BB2147" i="5"/>
  <c r="BH2155" i="5"/>
  <c r="BJ2155" i="5" s="1"/>
  <c r="BB2155" i="5"/>
  <c r="BH2163" i="5"/>
  <c r="BJ2163" i="5" s="1"/>
  <c r="BB2163" i="5"/>
  <c r="BH2171" i="5"/>
  <c r="BJ2171" i="5" s="1"/>
  <c r="BB2171" i="5"/>
  <c r="BH2179" i="5"/>
  <c r="BM2179" i="5" s="1"/>
  <c r="BB2179" i="5"/>
  <c r="BH2187" i="5"/>
  <c r="BK2187" i="5" s="1"/>
  <c r="BB2187" i="5"/>
  <c r="BH2195" i="5"/>
  <c r="BM2195" i="5" s="1"/>
  <c r="BB2195" i="5"/>
  <c r="BH2203" i="5"/>
  <c r="BB2203" i="5"/>
  <c r="BH2211" i="5"/>
  <c r="BM2211" i="5" s="1"/>
  <c r="BB2211" i="5"/>
  <c r="BH2219" i="5"/>
  <c r="BJ2219" i="5" s="1"/>
  <c r="BB2219" i="5"/>
  <c r="BH2232" i="5"/>
  <c r="BM2232" i="5" s="1"/>
  <c r="BB2232" i="5"/>
  <c r="BH2240" i="5"/>
  <c r="BM2240" i="5" s="1"/>
  <c r="BB2240" i="5"/>
  <c r="BH2248" i="5"/>
  <c r="BK2248" i="5" s="1"/>
  <c r="BB2248" i="5"/>
  <c r="BH2256" i="5"/>
  <c r="BB2256" i="5"/>
  <c r="BH2306" i="5"/>
  <c r="BM2306" i="5" s="1"/>
  <c r="BB2306" i="5"/>
  <c r="BH2370" i="5"/>
  <c r="BM2370" i="5" s="1"/>
  <c r="BB2370" i="5"/>
  <c r="BH2430" i="5"/>
  <c r="BB2430" i="5"/>
  <c r="BH2494" i="5"/>
  <c r="BK2494" i="5" s="1"/>
  <c r="BB2494" i="5"/>
  <c r="BH2558" i="5"/>
  <c r="BB2558" i="5"/>
  <c r="BH2614" i="5"/>
  <c r="BM2614" i="5" s="1"/>
  <c r="BB2614" i="5"/>
  <c r="BH2678" i="5"/>
  <c r="BN2678" i="5" s="1"/>
  <c r="BB2678" i="5"/>
  <c r="BH2742" i="5"/>
  <c r="BM2742" i="5" s="1"/>
  <c r="BB2742" i="5"/>
  <c r="BH2802" i="5"/>
  <c r="BM2802" i="5" s="1"/>
  <c r="BB2802" i="5"/>
  <c r="BH2866" i="5"/>
  <c r="BB2866" i="5"/>
  <c r="BH2930" i="5"/>
  <c r="BB2930" i="5"/>
  <c r="BH2988" i="5"/>
  <c r="BM2988" i="5" s="1"/>
  <c r="BB2988" i="5"/>
  <c r="BH3052" i="5"/>
  <c r="BM3052" i="5" s="1"/>
  <c r="BB3052" i="5"/>
  <c r="BH3112" i="5"/>
  <c r="BM3112" i="5" s="1"/>
  <c r="BB3112" i="5"/>
  <c r="BH3176" i="5"/>
  <c r="BM3176" i="5" s="1"/>
  <c r="BB3176" i="5"/>
  <c r="BC2138" i="5"/>
  <c r="BC1640" i="5"/>
  <c r="BC1259" i="5"/>
  <c r="BH1208" i="5"/>
  <c r="BB1208" i="5"/>
  <c r="BD1087" i="5"/>
  <c r="BD1055" i="5"/>
  <c r="BD1023" i="5"/>
  <c r="BD991" i="5"/>
  <c r="BD959" i="5"/>
  <c r="BD933" i="5"/>
  <c r="BD901" i="5"/>
  <c r="BC875" i="5"/>
  <c r="BE853" i="5"/>
  <c r="BN811" i="5"/>
  <c r="BC811" i="5"/>
  <c r="BE789" i="5"/>
  <c r="BN758" i="5"/>
  <c r="BC758" i="5"/>
  <c r="BE736" i="5"/>
  <c r="BD715" i="5"/>
  <c r="BN694" i="5"/>
  <c r="BC694" i="5"/>
  <c r="BE672" i="5"/>
  <c r="BD651" i="5"/>
  <c r="BN630" i="5"/>
  <c r="BC630" i="5"/>
  <c r="BE608" i="5"/>
  <c r="BD587" i="5"/>
  <c r="BD577" i="5"/>
  <c r="BD561" i="5"/>
  <c r="BD545" i="5"/>
  <c r="BD529" i="5"/>
  <c r="BD513" i="5"/>
  <c r="BD497" i="5"/>
  <c r="BD481" i="5"/>
  <c r="BD465" i="5"/>
  <c r="BD449" i="5"/>
  <c r="BD433" i="5"/>
  <c r="BD417" i="5"/>
  <c r="BD401" i="5"/>
  <c r="BE314" i="5"/>
  <c r="AY308" i="5"/>
  <c r="BD282" i="5"/>
  <c r="BQ256" i="5"/>
  <c r="BE256" i="5"/>
  <c r="AY244" i="5"/>
  <c r="BC231" i="5"/>
  <c r="BD218" i="5"/>
  <c r="BQ192" i="5"/>
  <c r="BE192" i="5"/>
  <c r="AY180" i="5"/>
  <c r="BC167" i="5"/>
  <c r="BD154" i="5"/>
  <c r="BQ128" i="5"/>
  <c r="BE128" i="5"/>
  <c r="AY116" i="5"/>
  <c r="BC103" i="5"/>
  <c r="BO90" i="5"/>
  <c r="BD90" i="5"/>
  <c r="BQ64" i="5"/>
  <c r="BE64" i="5"/>
  <c r="BA54" i="5"/>
  <c r="BL46" i="5"/>
  <c r="BA46" i="5"/>
  <c r="BA38" i="5"/>
  <c r="BA30" i="5"/>
  <c r="BA22" i="5"/>
  <c r="BL14" i="5"/>
  <c r="BA14" i="5"/>
  <c r="BA62" i="5"/>
  <c r="BA70" i="5"/>
  <c r="BA78" i="5"/>
  <c r="BA86" i="5"/>
  <c r="BA94" i="5"/>
  <c r="BA102" i="5"/>
  <c r="BA110" i="5"/>
  <c r="BA118" i="5"/>
  <c r="BA126" i="5"/>
  <c r="BA134" i="5"/>
  <c r="BA142" i="5"/>
  <c r="BA150" i="5"/>
  <c r="BA158" i="5"/>
  <c r="BA166" i="5"/>
  <c r="BA174" i="5"/>
  <c r="BA182" i="5"/>
  <c r="BA190" i="5"/>
  <c r="BA198" i="5"/>
  <c r="BA206" i="5"/>
  <c r="BA214" i="5"/>
  <c r="BA222" i="5"/>
  <c r="BA230" i="5"/>
  <c r="BA238" i="5"/>
  <c r="BA246" i="5"/>
  <c r="BA254" i="5"/>
  <c r="BA262" i="5"/>
  <c r="BA270" i="5"/>
  <c r="BA278" i="5"/>
  <c r="BA286" i="5"/>
  <c r="BA294" i="5"/>
  <c r="BA302" i="5"/>
  <c r="BA310" i="5"/>
  <c r="BA312" i="5"/>
  <c r="BA320" i="5"/>
  <c r="BA328" i="5"/>
  <c r="BA336" i="5"/>
  <c r="BA344" i="5"/>
  <c r="BA352" i="5"/>
  <c r="BA360" i="5"/>
  <c r="BA368" i="5"/>
  <c r="BA376" i="5"/>
  <c r="BA384" i="5"/>
  <c r="BA392" i="5"/>
  <c r="BA400" i="5"/>
  <c r="BA408" i="5"/>
  <c r="BA416" i="5"/>
  <c r="BA424" i="5"/>
  <c r="BA432" i="5"/>
  <c r="BA440" i="5"/>
  <c r="BA448" i="5"/>
  <c r="BA456" i="5"/>
  <c r="BA464" i="5"/>
  <c r="BA472" i="5"/>
  <c r="BA480" i="5"/>
  <c r="BA488" i="5"/>
  <c r="BA496" i="5"/>
  <c r="BA504" i="5"/>
  <c r="BA512" i="5"/>
  <c r="BA520" i="5"/>
  <c r="BA528" i="5"/>
  <c r="BA536" i="5"/>
  <c r="BA544" i="5"/>
  <c r="BA552" i="5"/>
  <c r="BA560" i="5"/>
  <c r="BA568" i="5"/>
  <c r="BA576" i="5"/>
  <c r="BA584" i="5"/>
  <c r="BA594" i="5"/>
  <c r="BA602" i="5"/>
  <c r="BA610" i="5"/>
  <c r="BA618" i="5"/>
  <c r="BA626" i="5"/>
  <c r="BA634" i="5"/>
  <c r="BA642" i="5"/>
  <c r="BA650" i="5"/>
  <c r="BA658" i="5"/>
  <c r="BA666" i="5"/>
  <c r="BA674" i="5"/>
  <c r="BA682" i="5"/>
  <c r="BA690" i="5"/>
  <c r="BA698" i="5"/>
  <c r="BA706" i="5"/>
  <c r="BA714" i="5"/>
  <c r="BA722" i="5"/>
  <c r="BA730" i="5"/>
  <c r="BA738" i="5"/>
  <c r="BA746" i="5"/>
  <c r="BA754" i="5"/>
  <c r="BA767" i="5"/>
  <c r="BA775" i="5"/>
  <c r="BA783" i="5"/>
  <c r="BA791" i="5"/>
  <c r="BA799" i="5"/>
  <c r="BA807" i="5"/>
  <c r="BA815" i="5"/>
  <c r="BA823" i="5"/>
  <c r="BA831" i="5"/>
  <c r="BA839" i="5"/>
  <c r="BA847" i="5"/>
  <c r="BA855" i="5"/>
  <c r="BA863" i="5"/>
  <c r="BA871" i="5"/>
  <c r="BA879" i="5"/>
  <c r="BA887" i="5"/>
  <c r="BA895" i="5"/>
  <c r="BA903" i="5"/>
  <c r="BA911" i="5"/>
  <c r="BA919" i="5"/>
  <c r="BA927" i="5"/>
  <c r="BA935" i="5"/>
  <c r="BA943" i="5"/>
  <c r="BA951" i="5"/>
  <c r="BA961" i="5"/>
  <c r="BA969" i="5"/>
  <c r="BA977" i="5"/>
  <c r="BA985" i="5"/>
  <c r="BA993" i="5"/>
  <c r="BA1001" i="5"/>
  <c r="BA1009" i="5"/>
  <c r="BA1017" i="5"/>
  <c r="BA1025" i="5"/>
  <c r="BA1033" i="5"/>
  <c r="BA1041" i="5"/>
  <c r="BA1049" i="5"/>
  <c r="BA1057" i="5"/>
  <c r="BA1065" i="5"/>
  <c r="BA1073" i="5"/>
  <c r="BA1081" i="5"/>
  <c r="BA1089" i="5"/>
  <c r="BA1097" i="5"/>
  <c r="BA1105" i="5"/>
  <c r="BA1120" i="5"/>
  <c r="BL1128" i="5"/>
  <c r="BU1128" i="5" s="1"/>
  <c r="BA1128" i="5"/>
  <c r="BL1136" i="5"/>
  <c r="BU1136" i="5" s="1"/>
  <c r="BA1136" i="5"/>
  <c r="BA1144" i="5"/>
  <c r="BA1152" i="5"/>
  <c r="BL1160" i="5"/>
  <c r="BA1160" i="5"/>
  <c r="BL1168" i="5"/>
  <c r="BA1168" i="5"/>
  <c r="BA1176" i="5"/>
  <c r="BA1184" i="5"/>
  <c r="BL1192" i="5"/>
  <c r="BA1192" i="5"/>
  <c r="BL1200" i="5"/>
  <c r="BU1200" i="5" s="1"/>
  <c r="BA1200" i="5"/>
  <c r="BA1208" i="5"/>
  <c r="BA1216" i="5"/>
  <c r="BL1224" i="5"/>
  <c r="BA1224" i="5"/>
  <c r="BL1232" i="5"/>
  <c r="BA1232" i="5"/>
  <c r="BA1240" i="5"/>
  <c r="BA1248" i="5"/>
  <c r="BL1256" i="5"/>
  <c r="BU1256" i="5" s="1"/>
  <c r="BA1256" i="5"/>
  <c r="BL1264" i="5"/>
  <c r="BA1264" i="5"/>
  <c r="BA1272" i="5"/>
  <c r="BA1280" i="5"/>
  <c r="BA1288" i="5"/>
  <c r="BA1296" i="5"/>
  <c r="BA1304" i="5"/>
  <c r="BA1312" i="5"/>
  <c r="BA1322" i="5"/>
  <c r="BA1330" i="5"/>
  <c r="BA1338" i="5"/>
  <c r="BA1346" i="5"/>
  <c r="BA1354" i="5"/>
  <c r="BA1362" i="5"/>
  <c r="BA1370" i="5"/>
  <c r="BA1378" i="5"/>
  <c r="BA1386" i="5"/>
  <c r="BA1394" i="5"/>
  <c r="BA1402" i="5"/>
  <c r="BA1410" i="5"/>
  <c r="BA1418" i="5"/>
  <c r="BA1426" i="5"/>
  <c r="BA1434" i="5"/>
  <c r="BA1442" i="5"/>
  <c r="BA1450" i="5"/>
  <c r="BA1458" i="5"/>
  <c r="BA1466" i="5"/>
  <c r="BA1474" i="5"/>
  <c r="BA1482" i="5"/>
  <c r="BA1490" i="5"/>
  <c r="BA1498" i="5"/>
  <c r="BA1506" i="5"/>
  <c r="BA1521" i="5"/>
  <c r="BA1529" i="5"/>
  <c r="BA1537" i="5"/>
  <c r="BA1545" i="5"/>
  <c r="BA1553" i="5"/>
  <c r="BA1561" i="5"/>
  <c r="BA1569" i="5"/>
  <c r="BA1577" i="5"/>
  <c r="BA1585" i="5"/>
  <c r="BA1593" i="5"/>
  <c r="BA1601" i="5"/>
  <c r="BA1609" i="5"/>
  <c r="BA1617" i="5"/>
  <c r="BA1625" i="5"/>
  <c r="BA1633" i="5"/>
  <c r="BA1635" i="5"/>
  <c r="BA1643" i="5"/>
  <c r="BA1651" i="5"/>
  <c r="BA1659" i="5"/>
  <c r="BA1667" i="5"/>
  <c r="BA1675" i="5"/>
  <c r="BA1683" i="5"/>
  <c r="BA1691" i="5"/>
  <c r="BA1699" i="5"/>
  <c r="BA1707" i="5"/>
  <c r="BA1715" i="5"/>
  <c r="BA1723" i="5"/>
  <c r="BA1731" i="5"/>
  <c r="BA1741" i="5"/>
  <c r="BA1749" i="5"/>
  <c r="BA1757" i="5"/>
  <c r="BA1765" i="5"/>
  <c r="BA1773" i="5"/>
  <c r="BA1781" i="5"/>
  <c r="BA1789" i="5"/>
  <c r="BA1797" i="5"/>
  <c r="BA1805" i="5"/>
  <c r="BA1813" i="5"/>
  <c r="BA1821" i="5"/>
  <c r="BA1829" i="5"/>
  <c r="BA1837" i="5"/>
  <c r="BA1845" i="5"/>
  <c r="BA1853" i="5"/>
  <c r="BA1861" i="5"/>
  <c r="BA1869" i="5"/>
  <c r="BA1877" i="5"/>
  <c r="BA1885" i="5"/>
  <c r="BA1893" i="5"/>
  <c r="BA1901" i="5"/>
  <c r="BA1909" i="5"/>
  <c r="BA1920" i="5"/>
  <c r="BA1928" i="5"/>
  <c r="BA1936" i="5"/>
  <c r="BA1944" i="5"/>
  <c r="BA1952" i="5"/>
  <c r="BA1960" i="5"/>
  <c r="BA1968" i="5"/>
  <c r="BA1976" i="5"/>
  <c r="BA1984" i="5"/>
  <c r="BA1992" i="5"/>
  <c r="BA2000" i="5"/>
  <c r="BA2008" i="5"/>
  <c r="BA2016" i="5"/>
  <c r="BA2024" i="5"/>
  <c r="BA2032" i="5"/>
  <c r="BA2040" i="5"/>
  <c r="BA2048" i="5"/>
  <c r="BA2056" i="5"/>
  <c r="BA2064" i="5"/>
  <c r="BA2072" i="5"/>
  <c r="BA2077" i="5"/>
  <c r="BA2085" i="5"/>
  <c r="BA2093" i="5"/>
  <c r="BA2101" i="5"/>
  <c r="BA2109" i="5"/>
  <c r="BA2117" i="5"/>
  <c r="BA2125" i="5"/>
  <c r="BA2133" i="5"/>
  <c r="BA2141" i="5"/>
  <c r="BA2149" i="5"/>
  <c r="BA2157" i="5"/>
  <c r="BA2165" i="5"/>
  <c r="BA2173" i="5"/>
  <c r="BA2181" i="5"/>
  <c r="BA2189" i="5"/>
  <c r="BA2197" i="5"/>
  <c r="BA2205" i="5"/>
  <c r="BA2213" i="5"/>
  <c r="BA2226" i="5"/>
  <c r="BA2234" i="5"/>
  <c r="BA2242" i="5"/>
  <c r="BA2250" i="5"/>
  <c r="BL2258" i="5"/>
  <c r="BA2258" i="5"/>
  <c r="BA2266" i="5"/>
  <c r="BA2274" i="5"/>
  <c r="BA2282" i="5"/>
  <c r="BA2290" i="5"/>
  <c r="BA2298" i="5"/>
  <c r="BA2306" i="5"/>
  <c r="BA2314" i="5"/>
  <c r="BA2322" i="5"/>
  <c r="BA2330" i="5"/>
  <c r="BA2338" i="5"/>
  <c r="BL2346" i="5"/>
  <c r="BA2346" i="5"/>
  <c r="BA2354" i="5"/>
  <c r="BA2362" i="5"/>
  <c r="BA2370" i="5"/>
  <c r="BA2378" i="5"/>
  <c r="BA2386" i="5"/>
  <c r="BA2394" i="5"/>
  <c r="BL2402" i="5"/>
  <c r="BA2402" i="5"/>
  <c r="BA2406" i="5"/>
  <c r="BL2414" i="5"/>
  <c r="BA2414" i="5"/>
  <c r="BA2422" i="5"/>
  <c r="BA2430" i="5"/>
  <c r="BA2438" i="5"/>
  <c r="BA2446" i="5"/>
  <c r="BA2454" i="5"/>
  <c r="BA2462" i="5"/>
  <c r="BL2470" i="5"/>
  <c r="BA2470" i="5"/>
  <c r="BL2478" i="5"/>
  <c r="BA2478" i="5"/>
  <c r="BA2486" i="5"/>
  <c r="BA2494" i="5"/>
  <c r="BA2502" i="5"/>
  <c r="BA2510" i="5"/>
  <c r="BA2518" i="5"/>
  <c r="BA2526" i="5"/>
  <c r="BA2534" i="5"/>
  <c r="BL2542" i="5"/>
  <c r="BA2542" i="5"/>
  <c r="BA2550" i="5"/>
  <c r="BA2558" i="5"/>
  <c r="BA2566" i="5"/>
  <c r="BA2574" i="5"/>
  <c r="BA2582" i="5"/>
  <c r="BL2590" i="5"/>
  <c r="BA2590" i="5"/>
  <c r="BA2598" i="5"/>
  <c r="BA2606" i="5"/>
  <c r="BA2614" i="5"/>
  <c r="BA2622" i="5"/>
  <c r="BA2630" i="5"/>
  <c r="BA2638" i="5"/>
  <c r="BL2646" i="5"/>
  <c r="BA2646" i="5"/>
  <c r="BL2654" i="5"/>
  <c r="BA2654" i="5"/>
  <c r="BA2662" i="5"/>
  <c r="BA2670" i="5"/>
  <c r="BA2678" i="5"/>
  <c r="BA2686" i="5"/>
  <c r="BA2694" i="5"/>
  <c r="BA2702" i="5"/>
  <c r="BA2710" i="5"/>
  <c r="BL2718" i="5"/>
  <c r="BA2718" i="5"/>
  <c r="BL2726" i="5"/>
  <c r="BA2726" i="5"/>
  <c r="BA2734" i="5"/>
  <c r="BA2742" i="5"/>
  <c r="BA2750" i="5"/>
  <c r="BA2758" i="5"/>
  <c r="BA2770" i="5"/>
  <c r="BA2778" i="5"/>
  <c r="BL2786" i="5"/>
  <c r="BA2786" i="5"/>
  <c r="BA2794" i="5"/>
  <c r="BA2802" i="5"/>
  <c r="BA2810" i="5"/>
  <c r="BA2818" i="5"/>
  <c r="BA2826" i="5"/>
  <c r="BA2834" i="5"/>
  <c r="BL2842" i="5"/>
  <c r="BA2842" i="5"/>
  <c r="BA2850" i="5"/>
  <c r="BA2858" i="5"/>
  <c r="BA2866" i="5"/>
  <c r="BA2874" i="5"/>
  <c r="BA2882" i="5"/>
  <c r="BA2890" i="5"/>
  <c r="BL2898" i="5"/>
  <c r="BA2898" i="5"/>
  <c r="BA2906" i="5"/>
  <c r="BA2914" i="5"/>
  <c r="BA2922" i="5"/>
  <c r="BA2930" i="5"/>
  <c r="BA2938" i="5"/>
  <c r="BA2948" i="5"/>
  <c r="BL2956" i="5"/>
  <c r="BA2956" i="5"/>
  <c r="BL2964" i="5"/>
  <c r="BA2964" i="5"/>
  <c r="BL2972" i="5"/>
  <c r="BA2972" i="5"/>
  <c r="BA2980" i="5"/>
  <c r="BA2988" i="5"/>
  <c r="BA2996" i="5"/>
  <c r="BA3004" i="5"/>
  <c r="BA3012" i="5"/>
  <c r="BL3020" i="5"/>
  <c r="BA3020" i="5"/>
  <c r="BA3028" i="5"/>
  <c r="BA3036" i="5"/>
  <c r="BA3044" i="5"/>
  <c r="BA3052" i="5"/>
  <c r="BA3060" i="5"/>
  <c r="BA3068" i="5"/>
  <c r="BA3076" i="5"/>
  <c r="BA3084" i="5"/>
  <c r="BL3088" i="5"/>
  <c r="BA3088" i="5"/>
  <c r="BA3096" i="5"/>
  <c r="BA3104" i="5"/>
  <c r="BA3112" i="5"/>
  <c r="BA3120" i="5"/>
  <c r="BA3128" i="5"/>
  <c r="BA3136" i="5"/>
  <c r="BL3144" i="5"/>
  <c r="BA3144" i="5"/>
  <c r="BA3152" i="5"/>
  <c r="BA3160" i="5"/>
  <c r="BA3168" i="5"/>
  <c r="BA3176" i="5"/>
  <c r="BA3184" i="5"/>
  <c r="BA3192" i="5"/>
  <c r="BA3200" i="5"/>
  <c r="BA3208" i="5"/>
  <c r="BL3216" i="5"/>
  <c r="BA3216" i="5"/>
  <c r="BL3224" i="5"/>
  <c r="BA3224" i="5"/>
  <c r="BH2663" i="5"/>
  <c r="BB2663" i="5"/>
  <c r="BC2071" i="5"/>
  <c r="BC1820" i="5"/>
  <c r="BC1576" i="5"/>
  <c r="BC1329" i="5"/>
  <c r="BH1194" i="5"/>
  <c r="BB1194" i="5"/>
  <c r="AY1143" i="5"/>
  <c r="BE1026" i="5"/>
  <c r="BE936" i="5"/>
  <c r="BD877" i="5"/>
  <c r="BE834" i="5"/>
  <c r="BD813" i="5"/>
  <c r="BE770" i="5"/>
  <c r="BD760" i="5"/>
  <c r="BC739" i="5"/>
  <c r="BE717" i="5"/>
  <c r="BD696" i="5"/>
  <c r="BC675" i="5"/>
  <c r="BE653" i="5"/>
  <c r="BD632" i="5"/>
  <c r="BC611" i="5"/>
  <c r="BE589" i="5"/>
  <c r="BN579" i="5"/>
  <c r="BC579" i="5"/>
  <c r="BC563" i="5"/>
  <c r="BC547" i="5"/>
  <c r="BC531" i="5"/>
  <c r="BC515" i="5"/>
  <c r="BC499" i="5"/>
  <c r="BC483" i="5"/>
  <c r="BC467" i="5"/>
  <c r="BC451" i="5"/>
  <c r="BC435" i="5"/>
  <c r="BC419" i="5"/>
  <c r="BC403" i="5"/>
  <c r="BC379" i="5"/>
  <c r="BC363" i="5"/>
  <c r="BC347" i="5"/>
  <c r="BC331" i="5"/>
  <c r="BC316" i="5"/>
  <c r="BD309" i="5"/>
  <c r="BE283" i="5"/>
  <c r="BC258" i="5"/>
  <c r="BD245" i="5"/>
  <c r="BE219" i="5"/>
  <c r="BN194" i="5"/>
  <c r="BC194" i="5"/>
  <c r="BD181" i="5"/>
  <c r="BE155" i="5"/>
  <c r="BC130" i="5"/>
  <c r="BD117" i="5"/>
  <c r="BE91" i="5"/>
  <c r="BN66" i="5"/>
  <c r="BC66" i="5"/>
  <c r="AZ61" i="5"/>
  <c r="AZ69" i="5"/>
  <c r="AZ77" i="5"/>
  <c r="AZ85" i="5"/>
  <c r="AZ93" i="5"/>
  <c r="AZ101" i="5"/>
  <c r="AZ109" i="5"/>
  <c r="AZ117" i="5"/>
  <c r="AZ125" i="5"/>
  <c r="AZ133" i="5"/>
  <c r="AZ141" i="5"/>
  <c r="AZ149" i="5"/>
  <c r="AZ157" i="5"/>
  <c r="AZ165" i="5"/>
  <c r="AZ173" i="5"/>
  <c r="AZ181" i="5"/>
  <c r="AZ189" i="5"/>
  <c r="AZ197" i="5"/>
  <c r="AZ205" i="5"/>
  <c r="AZ213" i="5"/>
  <c r="AZ221" i="5"/>
  <c r="AZ229" i="5"/>
  <c r="AZ237" i="5"/>
  <c r="AZ245" i="5"/>
  <c r="AZ253" i="5"/>
  <c r="AZ261" i="5"/>
  <c r="AZ269" i="5"/>
  <c r="AZ277" i="5"/>
  <c r="AZ285" i="5"/>
  <c r="AZ293" i="5"/>
  <c r="AZ301" i="5"/>
  <c r="AZ309" i="5"/>
  <c r="AZ319" i="5"/>
  <c r="AZ327" i="5"/>
  <c r="AZ335" i="5"/>
  <c r="AZ343" i="5"/>
  <c r="AZ351" i="5"/>
  <c r="AZ359" i="5"/>
  <c r="AZ367" i="5"/>
  <c r="AZ375" i="5"/>
  <c r="AZ383" i="5"/>
  <c r="AZ391" i="5"/>
  <c r="AZ399" i="5"/>
  <c r="AZ407" i="5"/>
  <c r="AZ415" i="5"/>
  <c r="AZ423" i="5"/>
  <c r="AZ431" i="5"/>
  <c r="AZ439" i="5"/>
  <c r="AZ447" i="5"/>
  <c r="AZ455" i="5"/>
  <c r="AZ463" i="5"/>
  <c r="AZ471" i="5"/>
  <c r="AZ479" i="5"/>
  <c r="AZ487" i="5"/>
  <c r="AZ495" i="5"/>
  <c r="AZ503" i="5"/>
  <c r="AZ511" i="5"/>
  <c r="AZ519" i="5"/>
  <c r="AZ527" i="5"/>
  <c r="AZ535" i="5"/>
  <c r="AZ543" i="5"/>
  <c r="AZ551" i="5"/>
  <c r="AZ559" i="5"/>
  <c r="AZ567" i="5"/>
  <c r="AZ575" i="5"/>
  <c r="AZ583" i="5"/>
  <c r="AZ593" i="5"/>
  <c r="AZ601" i="5"/>
  <c r="AZ609" i="5"/>
  <c r="AZ617" i="5"/>
  <c r="AZ625" i="5"/>
  <c r="AZ633" i="5"/>
  <c r="AZ641" i="5"/>
  <c r="AZ649" i="5"/>
  <c r="AZ657" i="5"/>
  <c r="AZ665" i="5"/>
  <c r="AZ673" i="5"/>
  <c r="AZ681" i="5"/>
  <c r="AZ689" i="5"/>
  <c r="AZ697" i="5"/>
  <c r="AZ705" i="5"/>
  <c r="AZ713" i="5"/>
  <c r="AZ721" i="5"/>
  <c r="AZ729" i="5"/>
  <c r="AZ737" i="5"/>
  <c r="AZ745" i="5"/>
  <c r="AZ753" i="5"/>
  <c r="AZ766" i="5"/>
  <c r="AZ774" i="5"/>
  <c r="AZ782" i="5"/>
  <c r="AZ790" i="5"/>
  <c r="AZ798" i="5"/>
  <c r="AZ806" i="5"/>
  <c r="AZ814" i="5"/>
  <c r="AZ822" i="5"/>
  <c r="AZ830" i="5"/>
  <c r="AZ838" i="5"/>
  <c r="AZ846" i="5"/>
  <c r="AZ854" i="5"/>
  <c r="AZ862" i="5"/>
  <c r="AZ870" i="5"/>
  <c r="AZ878" i="5"/>
  <c r="AZ886" i="5"/>
  <c r="AZ894" i="5"/>
  <c r="AZ902" i="5"/>
  <c r="AZ910" i="5"/>
  <c r="AZ918" i="5"/>
  <c r="AZ926" i="5"/>
  <c r="AZ934" i="5"/>
  <c r="AZ942" i="5"/>
  <c r="AZ950" i="5"/>
  <c r="AZ960" i="5"/>
  <c r="AZ968" i="5"/>
  <c r="AZ976" i="5"/>
  <c r="AZ984" i="5"/>
  <c r="AZ992" i="5"/>
  <c r="AZ1000" i="5"/>
  <c r="AZ1008" i="5"/>
  <c r="AZ1016" i="5"/>
  <c r="AZ1024" i="5"/>
  <c r="AZ1032" i="5"/>
  <c r="AZ1040" i="5"/>
  <c r="AZ1048" i="5"/>
  <c r="AZ1056" i="5"/>
  <c r="AZ1064" i="5"/>
  <c r="AZ1072" i="5"/>
  <c r="AZ1080" i="5"/>
  <c r="AZ1088" i="5"/>
  <c r="AZ1096" i="5"/>
  <c r="AZ1104" i="5"/>
  <c r="BK1119" i="5"/>
  <c r="AZ1119" i="5"/>
  <c r="AZ1127" i="5"/>
  <c r="AZ1135" i="5"/>
  <c r="AZ1143" i="5"/>
  <c r="AZ1151" i="5"/>
  <c r="AZ1159" i="5"/>
  <c r="AZ1167" i="5"/>
  <c r="AZ1175" i="5"/>
  <c r="AZ1183" i="5"/>
  <c r="AZ1191" i="5"/>
  <c r="AZ1199" i="5"/>
  <c r="AZ1207" i="5"/>
  <c r="AZ1215" i="5"/>
  <c r="AZ1223" i="5"/>
  <c r="AZ1231" i="5"/>
  <c r="AZ1239" i="5"/>
  <c r="AZ1247" i="5"/>
  <c r="AZ1255" i="5"/>
  <c r="AZ1263" i="5"/>
  <c r="AZ1271" i="5"/>
  <c r="AZ1279" i="5"/>
  <c r="AZ1287" i="5"/>
  <c r="AZ1295" i="5"/>
  <c r="AZ1303" i="5"/>
  <c r="AZ1311" i="5"/>
  <c r="AZ1321" i="5"/>
  <c r="AZ1329" i="5"/>
  <c r="AZ1337" i="5"/>
  <c r="AZ1345" i="5"/>
  <c r="AZ1353" i="5"/>
  <c r="AZ1361" i="5"/>
  <c r="AZ1369" i="5"/>
  <c r="AZ1377" i="5"/>
  <c r="AZ1385" i="5"/>
  <c r="AZ1393" i="5"/>
  <c r="AZ1401" i="5"/>
  <c r="AZ1409" i="5"/>
  <c r="AZ1417" i="5"/>
  <c r="AZ1425" i="5"/>
  <c r="AZ1433" i="5"/>
  <c r="AZ1441" i="5"/>
  <c r="AZ1449" i="5"/>
  <c r="AZ1457" i="5"/>
  <c r="AZ1465" i="5"/>
  <c r="AZ1473" i="5"/>
  <c r="AZ1481" i="5"/>
  <c r="AZ1489" i="5"/>
  <c r="AZ1497" i="5"/>
  <c r="AZ1505" i="5"/>
  <c r="AZ1520" i="5"/>
  <c r="AZ1528" i="5"/>
  <c r="AZ1536" i="5"/>
  <c r="AZ1544" i="5"/>
  <c r="AZ1552" i="5"/>
  <c r="AZ1560" i="5"/>
  <c r="AZ1568" i="5"/>
  <c r="AZ1576" i="5"/>
  <c r="AZ1584" i="5"/>
  <c r="AZ1592" i="5"/>
  <c r="AZ1600" i="5"/>
  <c r="AZ1608" i="5"/>
  <c r="AZ1616" i="5"/>
  <c r="AZ1624" i="5"/>
  <c r="AZ1632" i="5"/>
  <c r="AZ1642" i="5"/>
  <c r="AZ1650" i="5"/>
  <c r="AZ1658" i="5"/>
  <c r="AZ1666" i="5"/>
  <c r="AZ1674" i="5"/>
  <c r="AZ1682" i="5"/>
  <c r="AZ1690" i="5"/>
  <c r="AZ1698" i="5"/>
  <c r="AZ1706" i="5"/>
  <c r="AZ1714" i="5"/>
  <c r="AZ1722" i="5"/>
  <c r="AZ1730" i="5"/>
  <c r="AZ1748" i="5"/>
  <c r="AZ1756" i="5"/>
  <c r="AZ1764" i="5"/>
  <c r="AZ1772" i="5"/>
  <c r="AZ1780" i="5"/>
  <c r="AZ1788" i="5"/>
  <c r="AZ1796" i="5"/>
  <c r="AZ1804" i="5"/>
  <c r="AZ1812" i="5"/>
  <c r="AZ1820" i="5"/>
  <c r="AZ1828" i="5"/>
  <c r="AZ1836" i="5"/>
  <c r="AZ1844" i="5"/>
  <c r="AZ1852" i="5"/>
  <c r="AZ1860" i="5"/>
  <c r="AZ1868" i="5"/>
  <c r="AZ1876" i="5"/>
  <c r="AZ1884" i="5"/>
  <c r="AZ1892" i="5"/>
  <c r="AZ1900" i="5"/>
  <c r="AZ1908" i="5"/>
  <c r="AZ1919" i="5"/>
  <c r="AZ1927" i="5"/>
  <c r="AZ1935" i="5"/>
  <c r="AZ1943" i="5"/>
  <c r="AZ1951" i="5"/>
  <c r="AZ1959" i="5"/>
  <c r="AZ1967" i="5"/>
  <c r="AZ1975" i="5"/>
  <c r="AZ1983" i="5"/>
  <c r="AZ1991" i="5"/>
  <c r="AZ1999" i="5"/>
  <c r="AZ2007" i="5"/>
  <c r="AZ2015" i="5"/>
  <c r="AZ2023" i="5"/>
  <c r="AZ2031" i="5"/>
  <c r="AZ2039" i="5"/>
  <c r="AZ2047" i="5"/>
  <c r="AZ2055" i="5"/>
  <c r="AZ2063" i="5"/>
  <c r="AZ2071" i="5"/>
  <c r="AZ2076" i="5"/>
  <c r="AZ2084" i="5"/>
  <c r="AZ2092" i="5"/>
  <c r="AZ2100" i="5"/>
  <c r="AZ2108" i="5"/>
  <c r="AZ2116" i="5"/>
  <c r="AZ2124" i="5"/>
  <c r="AZ2132" i="5"/>
  <c r="AZ2140" i="5"/>
  <c r="AZ2148" i="5"/>
  <c r="AZ2156" i="5"/>
  <c r="AZ2164" i="5"/>
  <c r="AZ2172" i="5"/>
  <c r="AZ2180" i="5"/>
  <c r="AZ2188" i="5"/>
  <c r="AZ2196" i="5"/>
  <c r="AZ2204" i="5"/>
  <c r="AZ2212" i="5"/>
  <c r="AZ2220" i="5"/>
  <c r="AZ2225" i="5"/>
  <c r="AZ2233" i="5"/>
  <c r="AZ2241" i="5"/>
  <c r="AZ2249" i="5"/>
  <c r="AZ2257" i="5"/>
  <c r="AZ2265" i="5"/>
  <c r="BK2273" i="5"/>
  <c r="AZ2273" i="5"/>
  <c r="AZ2281" i="5"/>
  <c r="AZ2289" i="5"/>
  <c r="AZ2297" i="5"/>
  <c r="AZ2305" i="5"/>
  <c r="AZ2313" i="5"/>
  <c r="AZ2321" i="5"/>
  <c r="BK2329" i="5"/>
  <c r="AZ2329" i="5"/>
  <c r="BK2337" i="5"/>
  <c r="AZ2337" i="5"/>
  <c r="BK2345" i="5"/>
  <c r="AZ2345" i="5"/>
  <c r="BK2353" i="5"/>
  <c r="AZ2353" i="5"/>
  <c r="AZ2361" i="5"/>
  <c r="AZ2369" i="5"/>
  <c r="AZ2377" i="5"/>
  <c r="AZ2385" i="5"/>
  <c r="BK2393" i="5"/>
  <c r="AZ2393" i="5"/>
  <c r="AZ2401" i="5"/>
  <c r="AZ2405" i="5"/>
  <c r="AZ2413" i="5"/>
  <c r="AZ2421" i="5"/>
  <c r="AZ2429" i="5"/>
  <c r="AZ2437" i="5"/>
  <c r="AZ2445" i="5"/>
  <c r="BK2453" i="5"/>
  <c r="AZ2453" i="5"/>
  <c r="AZ2461" i="5"/>
  <c r="AZ2469" i="5"/>
  <c r="AZ2477" i="5"/>
  <c r="AZ2485" i="5"/>
  <c r="AZ2493" i="5"/>
  <c r="AZ2501" i="5"/>
  <c r="AZ2509" i="5"/>
  <c r="AZ2517" i="5"/>
  <c r="AZ2525" i="5"/>
  <c r="AZ2533" i="5"/>
  <c r="AZ2541" i="5"/>
  <c r="AZ2549" i="5"/>
  <c r="AZ2557" i="5"/>
  <c r="AZ2565" i="5"/>
  <c r="BK2573" i="5"/>
  <c r="AZ2573" i="5"/>
  <c r="BK2581" i="5"/>
  <c r="AZ2581" i="5"/>
  <c r="BK2589" i="5"/>
  <c r="AZ2589" i="5"/>
  <c r="AZ2597" i="5"/>
  <c r="AZ2605" i="5"/>
  <c r="AZ2613" i="5"/>
  <c r="AZ2621" i="5"/>
  <c r="AZ2629" i="5"/>
  <c r="AZ2637" i="5"/>
  <c r="AZ2645" i="5"/>
  <c r="AZ2653" i="5"/>
  <c r="AZ2661" i="5"/>
  <c r="AZ2669" i="5"/>
  <c r="AZ2677" i="5"/>
  <c r="AZ2685" i="5"/>
  <c r="AZ2693" i="5"/>
  <c r="BK2701" i="5"/>
  <c r="AZ2701" i="5"/>
  <c r="AZ2709" i="5"/>
  <c r="AZ2717" i="5"/>
  <c r="AZ2725" i="5"/>
  <c r="AZ2733" i="5"/>
  <c r="AZ2741" i="5"/>
  <c r="AZ2749" i="5"/>
  <c r="AZ2757" i="5"/>
  <c r="AZ2765" i="5"/>
  <c r="AZ2769" i="5"/>
  <c r="AZ2777" i="5"/>
  <c r="AZ2785" i="5"/>
  <c r="AZ2793" i="5"/>
  <c r="AZ2801" i="5"/>
  <c r="AZ2809" i="5"/>
  <c r="AZ2817" i="5"/>
  <c r="AZ2825" i="5"/>
  <c r="AZ2833" i="5"/>
  <c r="BK2841" i="5"/>
  <c r="AZ2841" i="5"/>
  <c r="AZ2849" i="5"/>
  <c r="AZ2857" i="5"/>
  <c r="AZ2865" i="5"/>
  <c r="AZ2873" i="5"/>
  <c r="AZ2881" i="5"/>
  <c r="BK2889" i="5"/>
  <c r="AZ2889" i="5"/>
  <c r="AZ2897" i="5"/>
  <c r="AZ2905" i="5"/>
  <c r="AZ2913" i="5"/>
  <c r="BK2921" i="5"/>
  <c r="AZ2921" i="5"/>
  <c r="AZ2929" i="5"/>
  <c r="AZ2937" i="5"/>
  <c r="BK2947" i="5"/>
  <c r="AZ2947" i="5"/>
  <c r="AZ2955" i="5"/>
  <c r="AZ2963" i="5"/>
  <c r="AZ2971" i="5"/>
  <c r="AZ2979" i="5"/>
  <c r="AZ2987" i="5"/>
  <c r="AZ2995" i="5"/>
  <c r="AZ3003" i="5"/>
  <c r="AZ3011" i="5"/>
  <c r="BK3019" i="5"/>
  <c r="AZ3019" i="5"/>
  <c r="AZ3027" i="5"/>
  <c r="AZ3035" i="5"/>
  <c r="AZ3043" i="5"/>
  <c r="AZ3051" i="5"/>
  <c r="AZ3059" i="5"/>
  <c r="AZ3067" i="5"/>
  <c r="AZ3075" i="5"/>
  <c r="AZ3083" i="5"/>
  <c r="BK3087" i="5"/>
  <c r="AZ3087" i="5"/>
  <c r="AZ3095" i="5"/>
  <c r="AZ3103" i="5"/>
  <c r="AZ3111" i="5"/>
  <c r="AZ3119" i="5"/>
  <c r="AZ3127" i="5"/>
  <c r="BK3135" i="5"/>
  <c r="AZ3135" i="5"/>
  <c r="AZ3143" i="5"/>
  <c r="AZ3151" i="5"/>
  <c r="AZ3159" i="5"/>
  <c r="BK3167" i="5"/>
  <c r="AZ3167" i="5"/>
  <c r="AZ3175" i="5"/>
  <c r="AZ3183" i="5"/>
  <c r="AZ3191" i="5"/>
  <c r="BK3199" i="5"/>
  <c r="AZ3199" i="5"/>
  <c r="AZ3207" i="5"/>
  <c r="AZ3215" i="5"/>
  <c r="AZ3223" i="5"/>
  <c r="AY1271" i="5"/>
  <c r="AY258" i="5"/>
  <c r="AY178" i="5"/>
  <c r="AY106" i="5"/>
  <c r="AY53" i="5"/>
  <c r="AY45" i="5"/>
  <c r="AY37" i="5"/>
  <c r="AY29" i="5"/>
  <c r="AY21" i="5"/>
  <c r="BJ13" i="5"/>
  <c r="AY13" i="5"/>
  <c r="AY1162" i="5"/>
  <c r="AY1226" i="5"/>
  <c r="BJ323" i="5"/>
  <c r="AY323" i="5"/>
  <c r="AY331" i="5"/>
  <c r="BJ339" i="5"/>
  <c r="AY339" i="5"/>
  <c r="AY347" i="5"/>
  <c r="BJ355" i="5"/>
  <c r="AY355" i="5"/>
  <c r="AY363" i="5"/>
  <c r="BJ371" i="5"/>
  <c r="AY371" i="5"/>
  <c r="AY379" i="5"/>
  <c r="BJ395" i="5"/>
  <c r="AY395" i="5"/>
  <c r="AY403" i="5"/>
  <c r="BJ411" i="5"/>
  <c r="AY411" i="5"/>
  <c r="BJ419" i="5"/>
  <c r="AY419" i="5"/>
  <c r="AY427" i="5"/>
  <c r="AY435" i="5"/>
  <c r="BJ443" i="5"/>
  <c r="AY443" i="5"/>
  <c r="AY451" i="5"/>
  <c r="AY459" i="5"/>
  <c r="AY467" i="5"/>
  <c r="BJ475" i="5"/>
  <c r="AY475" i="5"/>
  <c r="AY483" i="5"/>
  <c r="BJ491" i="5"/>
  <c r="AY491" i="5"/>
  <c r="AY499" i="5"/>
  <c r="BJ507" i="5"/>
  <c r="AY507" i="5"/>
  <c r="AY515" i="5"/>
  <c r="BJ523" i="5"/>
  <c r="AY523" i="5"/>
  <c r="AY531" i="5"/>
  <c r="BJ539" i="5"/>
  <c r="AY539" i="5"/>
  <c r="BJ547" i="5"/>
  <c r="AY547" i="5"/>
  <c r="BJ555" i="5"/>
  <c r="AY555" i="5"/>
  <c r="AY563" i="5"/>
  <c r="BJ571" i="5"/>
  <c r="AY571" i="5"/>
  <c r="BJ579" i="5"/>
  <c r="AY579" i="5"/>
  <c r="AY589" i="5"/>
  <c r="AY597" i="5"/>
  <c r="AY605" i="5"/>
  <c r="BJ613" i="5"/>
  <c r="AY613" i="5"/>
  <c r="AY621" i="5"/>
  <c r="AY629" i="5"/>
  <c r="AY637" i="5"/>
  <c r="BJ645" i="5"/>
  <c r="AY645" i="5"/>
  <c r="AY653" i="5"/>
  <c r="AY661" i="5"/>
  <c r="AY669" i="5"/>
  <c r="BJ677" i="5"/>
  <c r="AY677" i="5"/>
  <c r="AY685" i="5"/>
  <c r="AY693" i="5"/>
  <c r="AY701" i="5"/>
  <c r="BJ709" i="5"/>
  <c r="AY709" i="5"/>
  <c r="AY717" i="5"/>
  <c r="BJ725" i="5"/>
  <c r="AY725" i="5"/>
  <c r="AY733" i="5"/>
  <c r="BJ741" i="5"/>
  <c r="AY741" i="5"/>
  <c r="AY749" i="5"/>
  <c r="AY757" i="5"/>
  <c r="AY770" i="5"/>
  <c r="BJ778" i="5"/>
  <c r="AY778" i="5"/>
  <c r="AY786" i="5"/>
  <c r="AY794" i="5"/>
  <c r="AY802" i="5"/>
  <c r="BJ810" i="5"/>
  <c r="AY810" i="5"/>
  <c r="AY818" i="5"/>
  <c r="AY826" i="5"/>
  <c r="AY834" i="5"/>
  <c r="BJ842" i="5"/>
  <c r="AY842" i="5"/>
  <c r="AY850" i="5"/>
  <c r="BJ858" i="5"/>
  <c r="AY858" i="5"/>
  <c r="AY866" i="5"/>
  <c r="BJ874" i="5"/>
  <c r="AY874" i="5"/>
  <c r="AY882" i="5"/>
  <c r="AY890" i="5"/>
  <c r="AY898" i="5"/>
  <c r="BJ906" i="5"/>
  <c r="BS906" i="5" s="1"/>
  <c r="AY906" i="5"/>
  <c r="BJ914" i="5"/>
  <c r="AY914" i="5"/>
  <c r="AY922" i="5"/>
  <c r="AY930" i="5"/>
  <c r="BJ938" i="5"/>
  <c r="AY938" i="5"/>
  <c r="BJ946" i="5"/>
  <c r="AY946" i="5"/>
  <c r="AY954" i="5"/>
  <c r="AY956" i="5"/>
  <c r="BJ964" i="5"/>
  <c r="AY964" i="5"/>
  <c r="BJ972" i="5"/>
  <c r="AY972" i="5"/>
  <c r="AY980" i="5"/>
  <c r="AY988" i="5"/>
  <c r="BJ996" i="5"/>
  <c r="AY996" i="5"/>
  <c r="AY1004" i="5"/>
  <c r="AY1012" i="5"/>
  <c r="AY1020" i="5"/>
  <c r="BJ1028" i="5"/>
  <c r="AY1028" i="5"/>
  <c r="AY1036" i="5"/>
  <c r="AY1044" i="5"/>
  <c r="AY1052" i="5"/>
  <c r="AY1060" i="5"/>
  <c r="AY1068" i="5"/>
  <c r="AY1076" i="5"/>
  <c r="AY1084" i="5"/>
  <c r="BJ1092" i="5"/>
  <c r="BS1092" i="5" s="1"/>
  <c r="AY1092" i="5"/>
  <c r="BJ1100" i="5"/>
  <c r="AY1100" i="5"/>
  <c r="AY1108" i="5"/>
  <c r="AY1156" i="5"/>
  <c r="AY1220" i="5"/>
  <c r="AY1129" i="5"/>
  <c r="AY1193" i="5"/>
  <c r="BJ1257" i="5"/>
  <c r="AY1257" i="5"/>
  <c r="BJ1282" i="5"/>
  <c r="AY1282" i="5"/>
  <c r="AY1174" i="5"/>
  <c r="AY1238" i="5"/>
  <c r="AY1155" i="5"/>
  <c r="AY1219" i="5"/>
  <c r="BJ1128" i="5"/>
  <c r="AY1128" i="5"/>
  <c r="BJ1192" i="5"/>
  <c r="AY1192" i="5"/>
  <c r="BJ1256" i="5"/>
  <c r="AY1256" i="5"/>
  <c r="AY1292" i="5"/>
  <c r="BJ1300" i="5"/>
  <c r="AY1300" i="5"/>
  <c r="AY1308" i="5"/>
  <c r="AY1316" i="5"/>
  <c r="AY1318" i="5"/>
  <c r="BJ1326" i="5"/>
  <c r="AY1326" i="5"/>
  <c r="AY1334" i="5"/>
  <c r="AY1342" i="5"/>
  <c r="AY1350" i="5"/>
  <c r="BJ1358" i="5"/>
  <c r="AY1358" i="5"/>
  <c r="AY1366" i="5"/>
  <c r="AY1374" i="5"/>
  <c r="AY1382" i="5"/>
  <c r="BJ1390" i="5"/>
  <c r="AY1390" i="5"/>
  <c r="AY1398" i="5"/>
  <c r="AY1406" i="5"/>
  <c r="AY1414" i="5"/>
  <c r="BJ1422" i="5"/>
  <c r="AY1422" i="5"/>
  <c r="AY1430" i="5"/>
  <c r="AY1438" i="5"/>
  <c r="AY1446" i="5"/>
  <c r="BJ1454" i="5"/>
  <c r="AY1454" i="5"/>
  <c r="AY1462" i="5"/>
  <c r="BJ1470" i="5"/>
  <c r="AY1470" i="5"/>
  <c r="AY1478" i="5"/>
  <c r="BJ1486" i="5"/>
  <c r="AY1486" i="5"/>
  <c r="AY1494" i="5"/>
  <c r="AY1502" i="5"/>
  <c r="AY1510" i="5"/>
  <c r="AY1517" i="5"/>
  <c r="AY1525" i="5"/>
  <c r="BJ1533" i="5"/>
  <c r="AY1533" i="5"/>
  <c r="AY1541" i="5"/>
  <c r="BJ1549" i="5"/>
  <c r="AY1549" i="5"/>
  <c r="AY1557" i="5"/>
  <c r="AY1565" i="5"/>
  <c r="AY1573" i="5"/>
  <c r="BJ1581" i="5"/>
  <c r="AY1581" i="5"/>
  <c r="AY1589" i="5"/>
  <c r="AY1597" i="5"/>
  <c r="AY1605" i="5"/>
  <c r="BJ1613" i="5"/>
  <c r="AY1613" i="5"/>
  <c r="AY1621" i="5"/>
  <c r="AY1629" i="5"/>
  <c r="AY1639" i="5"/>
  <c r="AY1647" i="5"/>
  <c r="BJ1655" i="5"/>
  <c r="AY1655" i="5"/>
  <c r="BJ1663" i="5"/>
  <c r="AY1663" i="5"/>
  <c r="BJ1671" i="5"/>
  <c r="AY1671" i="5"/>
  <c r="AY1679" i="5"/>
  <c r="AY1687" i="5"/>
  <c r="BJ1695" i="5"/>
  <c r="AY1695" i="5"/>
  <c r="AY1703" i="5"/>
  <c r="AY1711" i="5"/>
  <c r="AY1719" i="5"/>
  <c r="BJ1727" i="5"/>
  <c r="AY1727" i="5"/>
  <c r="BJ1735" i="5"/>
  <c r="AY1735" i="5"/>
  <c r="AY1745" i="5"/>
  <c r="BJ1753" i="5"/>
  <c r="AY1753" i="5"/>
  <c r="BJ1761" i="5"/>
  <c r="AY1761" i="5"/>
  <c r="AY1769" i="5"/>
  <c r="AY1777" i="5"/>
  <c r="BJ1785" i="5"/>
  <c r="AY1785" i="5"/>
  <c r="BJ1793" i="5"/>
  <c r="AY1793" i="5"/>
  <c r="AY1801" i="5"/>
  <c r="AY1809" i="5"/>
  <c r="AY1817" i="5"/>
  <c r="BJ1825" i="5"/>
  <c r="AY1825" i="5"/>
  <c r="AY1833" i="5"/>
  <c r="AY1841" i="5"/>
  <c r="AY1849" i="5"/>
  <c r="BJ1857" i="5"/>
  <c r="AY1857" i="5"/>
  <c r="AY1865" i="5"/>
  <c r="AY1873" i="5"/>
  <c r="AY1881" i="5"/>
  <c r="BJ1889" i="5"/>
  <c r="AY1889" i="5"/>
  <c r="AY1897" i="5"/>
  <c r="AY1905" i="5"/>
  <c r="BJ1916" i="5"/>
  <c r="AY1916" i="5"/>
  <c r="AY1924" i="5"/>
  <c r="AY1932" i="5"/>
  <c r="BJ1940" i="5"/>
  <c r="AY1940" i="5"/>
  <c r="BJ1948" i="5"/>
  <c r="AY1948" i="5"/>
  <c r="AY1956" i="5"/>
  <c r="AY1964" i="5"/>
  <c r="BJ1972" i="5"/>
  <c r="AY1972" i="5"/>
  <c r="BJ1980" i="5"/>
  <c r="AY1980" i="5"/>
  <c r="AY1988" i="5"/>
  <c r="AY1996" i="5"/>
  <c r="BJ2004" i="5"/>
  <c r="AY2004" i="5"/>
  <c r="AY2012" i="5"/>
  <c r="AY2020" i="5"/>
  <c r="AY2028" i="5"/>
  <c r="BJ2036" i="5"/>
  <c r="AY2036" i="5"/>
  <c r="BJ2044" i="5"/>
  <c r="AY2044" i="5"/>
  <c r="AY2052" i="5"/>
  <c r="AY2060" i="5"/>
  <c r="AY2068" i="5"/>
  <c r="BJ2081" i="5"/>
  <c r="AY2081" i="5"/>
  <c r="AY2089" i="5"/>
  <c r="AY2097" i="5"/>
  <c r="BJ2105" i="5"/>
  <c r="AY2105" i="5"/>
  <c r="AY2113" i="5"/>
  <c r="AY2121" i="5"/>
  <c r="BJ2129" i="5"/>
  <c r="AY2129" i="5"/>
  <c r="BJ2137" i="5"/>
  <c r="AY2137" i="5"/>
  <c r="AY2145" i="5"/>
  <c r="AY2153" i="5"/>
  <c r="BJ2161" i="5"/>
  <c r="AY2161" i="5"/>
  <c r="AY2169" i="5"/>
  <c r="AY2177" i="5"/>
  <c r="AY2185" i="5"/>
  <c r="BJ2193" i="5"/>
  <c r="AY2193" i="5"/>
  <c r="BJ2201" i="5"/>
  <c r="AY2201" i="5"/>
  <c r="AY2209" i="5"/>
  <c r="AY2217" i="5"/>
  <c r="BJ2230" i="5"/>
  <c r="AY2230" i="5"/>
  <c r="AY2238" i="5"/>
  <c r="BJ2246" i="5"/>
  <c r="AY2246" i="5"/>
  <c r="BJ2254" i="5"/>
  <c r="AY2254" i="5"/>
  <c r="AY2262" i="5"/>
  <c r="AY2270" i="5"/>
  <c r="BJ2278" i="5"/>
  <c r="AY2278" i="5"/>
  <c r="AY2286" i="5"/>
  <c r="BJ2294" i="5"/>
  <c r="AY2294" i="5"/>
  <c r="AY2302" i="5"/>
  <c r="AY2310" i="5"/>
  <c r="BJ2318" i="5"/>
  <c r="AY2318" i="5"/>
  <c r="BJ2326" i="5"/>
  <c r="AY2326" i="5"/>
  <c r="AY2334" i="5"/>
  <c r="AY2342" i="5"/>
  <c r="AY2350" i="5"/>
  <c r="AY2358" i="5"/>
  <c r="AY2366" i="5"/>
  <c r="AY2374" i="5"/>
  <c r="BJ2382" i="5"/>
  <c r="AY2382" i="5"/>
  <c r="AY2390" i="5"/>
  <c r="AY2398" i="5"/>
  <c r="AY2410" i="5"/>
  <c r="AY2418" i="5"/>
  <c r="AY2426" i="5"/>
  <c r="BJ2434" i="5"/>
  <c r="AY2434" i="5"/>
  <c r="AY2442" i="5"/>
  <c r="AY2450" i="5"/>
  <c r="AY2458" i="5"/>
  <c r="AY2466" i="5"/>
  <c r="AY2474" i="5"/>
  <c r="AY2482" i="5"/>
  <c r="AY2490" i="5"/>
  <c r="BJ2498" i="5"/>
  <c r="AY2498" i="5"/>
  <c r="AY2506" i="5"/>
  <c r="AY2514" i="5"/>
  <c r="AY2522" i="5"/>
  <c r="AY2530" i="5"/>
  <c r="AY2538" i="5"/>
  <c r="AY2546" i="5"/>
  <c r="AY2554" i="5"/>
  <c r="AY2570" i="5"/>
  <c r="AY2578" i="5"/>
  <c r="AY2586" i="5"/>
  <c r="AY2594" i="5"/>
  <c r="AY2602" i="5"/>
  <c r="AY2610" i="5"/>
  <c r="BJ2618" i="5"/>
  <c r="AY2618" i="5"/>
  <c r="AY2626" i="5"/>
  <c r="AY2634" i="5"/>
  <c r="AY2642" i="5"/>
  <c r="AY2650" i="5"/>
  <c r="AY2658" i="5"/>
  <c r="AY2666" i="5"/>
  <c r="AY2674" i="5"/>
  <c r="AY2682" i="5"/>
  <c r="AY2690" i="5"/>
  <c r="AY2698" i="5"/>
  <c r="AY2706" i="5"/>
  <c r="AY2714" i="5"/>
  <c r="AY2722" i="5"/>
  <c r="AY2730" i="5"/>
  <c r="AY2738" i="5"/>
  <c r="BJ2746" i="5"/>
  <c r="AY2746" i="5"/>
  <c r="AY2754" i="5"/>
  <c r="BJ2762" i="5"/>
  <c r="AY2762" i="5"/>
  <c r="AY2766" i="5"/>
  <c r="AY2774" i="5"/>
  <c r="AY2782" i="5"/>
  <c r="AY2790" i="5"/>
  <c r="AY2798" i="5"/>
  <c r="AY2806" i="5"/>
  <c r="BJ2814" i="5"/>
  <c r="AY2814" i="5"/>
  <c r="AY2822" i="5"/>
  <c r="AY2830" i="5"/>
  <c r="AY2838" i="5"/>
  <c r="AY2846" i="5"/>
  <c r="AY2854" i="5"/>
  <c r="AY2862" i="5"/>
  <c r="BJ2870" i="5"/>
  <c r="AY2870" i="5"/>
  <c r="AY2878" i="5"/>
  <c r="BJ2886" i="5"/>
  <c r="AY2886" i="5"/>
  <c r="AY2894" i="5"/>
  <c r="AY2902" i="5"/>
  <c r="AY2910" i="5"/>
  <c r="AY2918" i="5"/>
  <c r="AY2926" i="5"/>
  <c r="AY2934" i="5"/>
  <c r="AY2952" i="5"/>
  <c r="AY2960" i="5"/>
  <c r="AY2968" i="5"/>
  <c r="AY2976" i="5"/>
  <c r="AY2984" i="5"/>
  <c r="BJ2992" i="5"/>
  <c r="AY2992" i="5"/>
  <c r="AY3000" i="5"/>
  <c r="BJ3008" i="5"/>
  <c r="AY3008" i="5"/>
  <c r="AY3016" i="5"/>
  <c r="AY3024" i="5"/>
  <c r="AY3032" i="5"/>
  <c r="AY3040" i="5"/>
  <c r="AY3048" i="5"/>
  <c r="AY3056" i="5"/>
  <c r="BJ3064" i="5"/>
  <c r="AY3064" i="5"/>
  <c r="AY3072" i="5"/>
  <c r="AY3080" i="5"/>
  <c r="AY3092" i="5"/>
  <c r="AY3100" i="5"/>
  <c r="AY3108" i="5"/>
  <c r="BJ3116" i="5"/>
  <c r="AY3116" i="5"/>
  <c r="BJ3124" i="5"/>
  <c r="AY3124" i="5"/>
  <c r="AY3132" i="5"/>
  <c r="AY3140" i="5"/>
  <c r="AY3148" i="5"/>
  <c r="AY3156" i="5"/>
  <c r="AY3164" i="5"/>
  <c r="AY3172" i="5"/>
  <c r="AY3180" i="5"/>
  <c r="AY3188" i="5"/>
  <c r="AY3196" i="5"/>
  <c r="AY3204" i="5"/>
  <c r="AY3212" i="5"/>
  <c r="AY3220" i="5"/>
  <c r="BC2156" i="5"/>
  <c r="BC1908" i="5"/>
  <c r="BC1658" i="5"/>
  <c r="BC1417" i="5"/>
  <c r="BH1154" i="5"/>
  <c r="BM1154" i="5" s="1"/>
  <c r="BB1154" i="5"/>
  <c r="BQ1085" i="5"/>
  <c r="BE1085" i="5"/>
  <c r="BE1053" i="5"/>
  <c r="BQ1021" i="5"/>
  <c r="BE1021" i="5"/>
  <c r="BQ989" i="5"/>
  <c r="BE989" i="5"/>
  <c r="BQ957" i="5"/>
  <c r="BE957" i="5"/>
  <c r="BQ931" i="5"/>
  <c r="BE931" i="5"/>
  <c r="BQ899" i="5"/>
  <c r="BE899" i="5"/>
  <c r="BN874" i="5"/>
  <c r="BC874" i="5"/>
  <c r="BE852" i="5"/>
  <c r="BD831" i="5"/>
  <c r="BN810" i="5"/>
  <c r="BC810" i="5"/>
  <c r="BE788" i="5"/>
  <c r="BD767" i="5"/>
  <c r="BC757" i="5"/>
  <c r="BE735" i="5"/>
  <c r="BD714" i="5"/>
  <c r="BC693" i="5"/>
  <c r="BE671" i="5"/>
  <c r="BD650" i="5"/>
  <c r="BC629" i="5"/>
  <c r="BC314" i="5"/>
  <c r="BO307" i="5"/>
  <c r="BD307" i="5"/>
  <c r="BQ281" i="5"/>
  <c r="BE281" i="5"/>
  <c r="AY269" i="5"/>
  <c r="BN256" i="5"/>
  <c r="BC256" i="5"/>
  <c r="BO243" i="5"/>
  <c r="BD243" i="5"/>
  <c r="BQ217" i="5"/>
  <c r="BE217" i="5"/>
  <c r="AY205" i="5"/>
  <c r="BN192" i="5"/>
  <c r="BC192" i="5"/>
  <c r="BO179" i="5"/>
  <c r="BD179" i="5"/>
  <c r="BQ153" i="5"/>
  <c r="BE153" i="5"/>
  <c r="AY141" i="5"/>
  <c r="BN128" i="5"/>
  <c r="BC128" i="5"/>
  <c r="BO115" i="5"/>
  <c r="BD115" i="5"/>
  <c r="BE89" i="5"/>
  <c r="AY77" i="5"/>
  <c r="BN64" i="5"/>
  <c r="BC64" i="5"/>
  <c r="BE53" i="5"/>
  <c r="BE45" i="5"/>
  <c r="BQ37" i="5"/>
  <c r="BE37" i="5"/>
  <c r="BE29" i="5"/>
  <c r="BE21" i="5"/>
  <c r="BE13" i="5"/>
  <c r="BE1158" i="5"/>
  <c r="BE1222" i="5"/>
  <c r="BE1296" i="5"/>
  <c r="BE1152" i="5"/>
  <c r="BE1216" i="5"/>
  <c r="BE1271" i="5"/>
  <c r="BE1289" i="5"/>
  <c r="BE1141" i="5"/>
  <c r="BQ2283" i="5"/>
  <c r="BE2283" i="5"/>
  <c r="BE1178" i="5"/>
  <c r="BE1242" i="5"/>
  <c r="BE1302" i="5"/>
  <c r="BE1167" i="5"/>
  <c r="BE1231" i="5"/>
  <c r="BE1140" i="5"/>
  <c r="BE1204" i="5"/>
  <c r="BE1268" i="5"/>
  <c r="BE1284" i="5"/>
  <c r="BE2270" i="5"/>
  <c r="BE2281" i="5"/>
  <c r="BE1312" i="5"/>
  <c r="BE1322" i="5"/>
  <c r="BE1330" i="5"/>
  <c r="BE1338" i="5"/>
  <c r="BE1346" i="5"/>
  <c r="BE1354" i="5"/>
  <c r="BE1362" i="5"/>
  <c r="BE1370" i="5"/>
  <c r="BE1378" i="5"/>
  <c r="BE1386" i="5"/>
  <c r="BE1394" i="5"/>
  <c r="BE1402" i="5"/>
  <c r="BE1410" i="5"/>
  <c r="BE1418" i="5"/>
  <c r="BE1426" i="5"/>
  <c r="BE1434" i="5"/>
  <c r="BE1442" i="5"/>
  <c r="BE1450" i="5"/>
  <c r="BE1458" i="5"/>
  <c r="BE1466" i="5"/>
  <c r="BE1474" i="5"/>
  <c r="BE1482" i="5"/>
  <c r="BE1490" i="5"/>
  <c r="BE1498" i="5"/>
  <c r="BE1506" i="5"/>
  <c r="BE1521" i="5"/>
  <c r="BE1529" i="5"/>
  <c r="BE1537" i="5"/>
  <c r="BE1545" i="5"/>
  <c r="BE1553" i="5"/>
  <c r="BE1561" i="5"/>
  <c r="BE1569" i="5"/>
  <c r="BE1577" i="5"/>
  <c r="BE1585" i="5"/>
  <c r="BE1593" i="5"/>
  <c r="BE1601" i="5"/>
  <c r="BE1609" i="5"/>
  <c r="BE1617" i="5"/>
  <c r="BE1625" i="5"/>
  <c r="BE1633" i="5"/>
  <c r="BE1635" i="5"/>
  <c r="BE1643" i="5"/>
  <c r="BE1651" i="5"/>
  <c r="BE1659" i="5"/>
  <c r="BE1667" i="5"/>
  <c r="BE1675" i="5"/>
  <c r="BE1683" i="5"/>
  <c r="BE1691" i="5"/>
  <c r="BE1699" i="5"/>
  <c r="BE1707" i="5"/>
  <c r="BE1715" i="5"/>
  <c r="BE1723" i="5"/>
  <c r="BE1731" i="5"/>
  <c r="BE1741" i="5"/>
  <c r="BE1749" i="5"/>
  <c r="BE1757" i="5"/>
  <c r="BE1765" i="5"/>
  <c r="BE1773" i="5"/>
  <c r="BE1781" i="5"/>
  <c r="BE1789" i="5"/>
  <c r="BE1797" i="5"/>
  <c r="BE1805" i="5"/>
  <c r="BE1813" i="5"/>
  <c r="BE1821" i="5"/>
  <c r="BE1829" i="5"/>
  <c r="BE1837" i="5"/>
  <c r="BE1845" i="5"/>
  <c r="BE1853" i="5"/>
  <c r="BE1861" i="5"/>
  <c r="BE1869" i="5"/>
  <c r="BE1877" i="5"/>
  <c r="BE1885" i="5"/>
  <c r="BE1893" i="5"/>
  <c r="BE1901" i="5"/>
  <c r="BE1909" i="5"/>
  <c r="BE1920" i="5"/>
  <c r="BE1928" i="5"/>
  <c r="BE1936" i="5"/>
  <c r="BE1944" i="5"/>
  <c r="BE1952" i="5"/>
  <c r="BE1960" i="5"/>
  <c r="BE1968" i="5"/>
  <c r="BE1976" i="5"/>
  <c r="BE1984" i="5"/>
  <c r="BE1992" i="5"/>
  <c r="BE2000" i="5"/>
  <c r="BE2008" i="5"/>
  <c r="BE2016" i="5"/>
  <c r="BE2024" i="5"/>
  <c r="BE2032" i="5"/>
  <c r="BE2040" i="5"/>
  <c r="BE2048" i="5"/>
  <c r="BE2056" i="5"/>
  <c r="BE2064" i="5"/>
  <c r="BE2072" i="5"/>
  <c r="BE2077" i="5"/>
  <c r="BE2085" i="5"/>
  <c r="BE2093" i="5"/>
  <c r="BE2101" i="5"/>
  <c r="BE2109" i="5"/>
  <c r="BE2117" i="5"/>
  <c r="BE2125" i="5"/>
  <c r="BE2133" i="5"/>
  <c r="BE2141" i="5"/>
  <c r="BE2149" i="5"/>
  <c r="BE2157" i="5"/>
  <c r="BE2165" i="5"/>
  <c r="BE2173" i="5"/>
  <c r="BE2181" i="5"/>
  <c r="BE2189" i="5"/>
  <c r="BE2197" i="5"/>
  <c r="BE2205" i="5"/>
  <c r="BE2213" i="5"/>
  <c r="BE2226" i="5"/>
  <c r="BE2234" i="5"/>
  <c r="BE2242" i="5"/>
  <c r="BE2250" i="5"/>
  <c r="BQ2268" i="5"/>
  <c r="BE2268" i="5"/>
  <c r="BE2287" i="5"/>
  <c r="BE2298" i="5"/>
  <c r="BE2272" i="5"/>
  <c r="BE2308" i="5"/>
  <c r="BE2316" i="5"/>
  <c r="BE2324" i="5"/>
  <c r="BQ2332" i="5"/>
  <c r="BE2332" i="5"/>
  <c r="BE2340" i="5"/>
  <c r="BE2348" i="5"/>
  <c r="BE2356" i="5"/>
  <c r="BE2364" i="5"/>
  <c r="BE2372" i="5"/>
  <c r="BE2380" i="5"/>
  <c r="BQ2388" i="5"/>
  <c r="BE2388" i="5"/>
  <c r="BE2396" i="5"/>
  <c r="BE2408" i="5"/>
  <c r="BE2416" i="5"/>
  <c r="BE2424" i="5"/>
  <c r="BE2432" i="5"/>
  <c r="BE2440" i="5"/>
  <c r="BQ2448" i="5"/>
  <c r="BE2448" i="5"/>
  <c r="BQ2456" i="5"/>
  <c r="BE2456" i="5"/>
  <c r="BE2464" i="5"/>
  <c r="BE2472" i="5"/>
  <c r="BQ2480" i="5"/>
  <c r="BE2480" i="5"/>
  <c r="BE2488" i="5"/>
  <c r="BE2496" i="5"/>
  <c r="BE2504" i="5"/>
  <c r="BE2512" i="5"/>
  <c r="BQ2520" i="5"/>
  <c r="BE2520" i="5"/>
  <c r="BQ2528" i="5"/>
  <c r="BE2528" i="5"/>
  <c r="BQ2536" i="5"/>
  <c r="BE2536" i="5"/>
  <c r="BE2544" i="5"/>
  <c r="BE2552" i="5"/>
  <c r="BE2568" i="5"/>
  <c r="BQ2576" i="5"/>
  <c r="BE2576" i="5"/>
  <c r="BE2584" i="5"/>
  <c r="BE2592" i="5"/>
  <c r="BE2600" i="5"/>
  <c r="BE2608" i="5"/>
  <c r="BE2616" i="5"/>
  <c r="BE2624" i="5"/>
  <c r="BQ2632" i="5"/>
  <c r="BE2632" i="5"/>
  <c r="BE2640" i="5"/>
  <c r="BQ2648" i="5"/>
  <c r="BE2648" i="5"/>
  <c r="BE2656" i="5"/>
  <c r="BE2664" i="5"/>
  <c r="BE2672" i="5"/>
  <c r="BE2680" i="5"/>
  <c r="BE2688" i="5"/>
  <c r="BQ2696" i="5"/>
  <c r="BE2696" i="5"/>
  <c r="BE2704" i="5"/>
  <c r="BE2712" i="5"/>
  <c r="BE2720" i="5"/>
  <c r="BE2728" i="5"/>
  <c r="BE2736" i="5"/>
  <c r="BE2744" i="5"/>
  <c r="BE2752" i="5"/>
  <c r="BE2760" i="5"/>
  <c r="BE2772" i="5"/>
  <c r="BE2780" i="5"/>
  <c r="BE2788" i="5"/>
  <c r="BE2796" i="5"/>
  <c r="BE2804" i="5"/>
  <c r="BE2812" i="5"/>
  <c r="BE2820" i="5"/>
  <c r="BQ2828" i="5"/>
  <c r="BE2828" i="5"/>
  <c r="BE2836" i="5"/>
  <c r="BE2844" i="5"/>
  <c r="BE2852" i="5"/>
  <c r="BE2860" i="5"/>
  <c r="BE2868" i="5"/>
  <c r="BE2876" i="5"/>
  <c r="BQ2884" i="5"/>
  <c r="BE2884" i="5"/>
  <c r="BE2892" i="5"/>
  <c r="BQ2900" i="5"/>
  <c r="BE2900" i="5"/>
  <c r="BE2908" i="5"/>
  <c r="BE2916" i="5"/>
  <c r="BE2924" i="5"/>
  <c r="BE2932" i="5"/>
  <c r="BE2940" i="5"/>
  <c r="BQ2950" i="5"/>
  <c r="BE2950" i="5"/>
  <c r="BE2958" i="5"/>
  <c r="BE2966" i="5"/>
  <c r="BE2974" i="5"/>
  <c r="BE2982" i="5"/>
  <c r="BE2990" i="5"/>
  <c r="BE2998" i="5"/>
  <c r="BE3006" i="5"/>
  <c r="BQ3014" i="5"/>
  <c r="BE3014" i="5"/>
  <c r="BE3022" i="5"/>
  <c r="BE3030" i="5"/>
  <c r="BQ3038" i="5"/>
  <c r="BE3038" i="5"/>
  <c r="BE3046" i="5"/>
  <c r="BE3054" i="5"/>
  <c r="BE3062" i="5"/>
  <c r="BE3070" i="5"/>
  <c r="BQ3078" i="5"/>
  <c r="BE3078" i="5"/>
  <c r="BE3090" i="5"/>
  <c r="BE3098" i="5"/>
  <c r="BE3106" i="5"/>
  <c r="BE3114" i="5"/>
  <c r="BE3122" i="5"/>
  <c r="BQ3130" i="5"/>
  <c r="BE3130" i="5"/>
  <c r="BE3138" i="5"/>
  <c r="BQ3146" i="5"/>
  <c r="BE3146" i="5"/>
  <c r="BE3154" i="5"/>
  <c r="BE3162" i="5"/>
  <c r="BE3170" i="5"/>
  <c r="BE3178" i="5"/>
  <c r="BE3186" i="5"/>
  <c r="BE3194" i="5"/>
  <c r="BQ3202" i="5"/>
  <c r="BE3202" i="5"/>
  <c r="BE3210" i="5"/>
  <c r="BE3218" i="5"/>
  <c r="BC2186" i="5"/>
  <c r="BC1933" i="5"/>
  <c r="BC1688" i="5"/>
  <c r="BN1147" i="5"/>
  <c r="BC1147" i="5"/>
  <c r="BC855" i="5"/>
  <c r="BC807" i="5"/>
  <c r="BC722" i="5"/>
  <c r="BC682" i="5"/>
  <c r="BC626" i="5"/>
  <c r="BO1964" i="5"/>
  <c r="BD1964" i="5"/>
  <c r="BO1972" i="5"/>
  <c r="BD1972" i="5"/>
  <c r="BO1980" i="5"/>
  <c r="BD1980" i="5"/>
  <c r="BD1988" i="5"/>
  <c r="BO1996" i="5"/>
  <c r="BD1996" i="5"/>
  <c r="BO2004" i="5"/>
  <c r="BD2004" i="5"/>
  <c r="BD2012" i="5"/>
  <c r="BD2020" i="5"/>
  <c r="BD2028" i="5"/>
  <c r="BO2036" i="5"/>
  <c r="BD2036" i="5"/>
  <c r="BO2044" i="5"/>
  <c r="BD2044" i="5"/>
  <c r="BD2052" i="5"/>
  <c r="BD2060" i="5"/>
  <c r="BD2068" i="5"/>
  <c r="BO2081" i="5"/>
  <c r="BD2081" i="5"/>
  <c r="BD2089" i="5"/>
  <c r="BD2097" i="5"/>
  <c r="BO2105" i="5"/>
  <c r="BD2105" i="5"/>
  <c r="BD2113" i="5"/>
  <c r="BD2121" i="5"/>
  <c r="BO2129" i="5"/>
  <c r="BD2129" i="5"/>
  <c r="BO2137" i="5"/>
  <c r="BD2137" i="5"/>
  <c r="BD2145" i="5"/>
  <c r="BD2153" i="5"/>
  <c r="BO2161" i="5"/>
  <c r="BD2161" i="5"/>
  <c r="BD2169" i="5"/>
  <c r="BD2177" i="5"/>
  <c r="BO2185" i="5"/>
  <c r="BD2185" i="5"/>
  <c r="BO2193" i="5"/>
  <c r="BD2193" i="5"/>
  <c r="BO2201" i="5"/>
  <c r="BD2201" i="5"/>
  <c r="BD2209" i="5"/>
  <c r="BO2217" i="5"/>
  <c r="BD2217" i="5"/>
  <c r="BO2230" i="5"/>
  <c r="BD2230" i="5"/>
  <c r="BD2238" i="5"/>
  <c r="BO2246" i="5"/>
  <c r="BD2246" i="5"/>
  <c r="BO2254" i="5"/>
  <c r="BD2254" i="5"/>
  <c r="BD2262" i="5"/>
  <c r="BD2270" i="5"/>
  <c r="BO2278" i="5"/>
  <c r="BD2278" i="5"/>
  <c r="BD2286" i="5"/>
  <c r="BO2294" i="5"/>
  <c r="BD2294" i="5"/>
  <c r="BD2302" i="5"/>
  <c r="BD2310" i="5"/>
  <c r="BO2318" i="5"/>
  <c r="BD2318" i="5"/>
  <c r="BO2326" i="5"/>
  <c r="BD2326" i="5"/>
  <c r="BD2334" i="5"/>
  <c r="BD2342" i="5"/>
  <c r="BD2350" i="5"/>
  <c r="BD2358" i="5"/>
  <c r="BD2366" i="5"/>
  <c r="BD2374" i="5"/>
  <c r="BO2382" i="5"/>
  <c r="BD2382" i="5"/>
  <c r="BO2390" i="5"/>
  <c r="BD2390" i="5"/>
  <c r="BD2398" i="5"/>
  <c r="BD2410" i="5"/>
  <c r="BD2418" i="5"/>
  <c r="BD2426" i="5"/>
  <c r="BD2434" i="5"/>
  <c r="BD2442" i="5"/>
  <c r="BD2450" i="5"/>
  <c r="BD2458" i="5"/>
  <c r="BD2466" i="5"/>
  <c r="BD2474" i="5"/>
  <c r="BD2482" i="5"/>
  <c r="BD2490" i="5"/>
  <c r="BO2498" i="5"/>
  <c r="BD2498" i="5"/>
  <c r="BD2506" i="5"/>
  <c r="BD2514" i="5"/>
  <c r="BD2522" i="5"/>
  <c r="BD2530" i="5"/>
  <c r="BD2538" i="5"/>
  <c r="BD2546" i="5"/>
  <c r="BD2554" i="5"/>
  <c r="BD2570" i="5"/>
  <c r="BD2578" i="5"/>
  <c r="BD2586" i="5"/>
  <c r="BD2594" i="5"/>
  <c r="BD2602" i="5"/>
  <c r="BD2610" i="5"/>
  <c r="BO2618" i="5"/>
  <c r="BD2618" i="5"/>
  <c r="BD2626" i="5"/>
  <c r="BD2634" i="5"/>
  <c r="BD2642" i="5"/>
  <c r="BD2650" i="5"/>
  <c r="BD2658" i="5"/>
  <c r="BD2666" i="5"/>
  <c r="BD2674" i="5"/>
  <c r="BD2682" i="5"/>
  <c r="BD2690" i="5"/>
  <c r="BO2698" i="5"/>
  <c r="BD2698" i="5"/>
  <c r="BD2706" i="5"/>
  <c r="BD2714" i="5"/>
  <c r="BD2722" i="5"/>
  <c r="BD2730" i="5"/>
  <c r="BD2738" i="5"/>
  <c r="BO2746" i="5"/>
  <c r="BD2746" i="5"/>
  <c r="BD2754" i="5"/>
  <c r="BO2762" i="5"/>
  <c r="BD2762" i="5"/>
  <c r="BD2766" i="5"/>
  <c r="BD2774" i="5"/>
  <c r="BD2782" i="5"/>
  <c r="BD2790" i="5"/>
  <c r="BD2798" i="5"/>
  <c r="BD2806" i="5"/>
  <c r="BO2814" i="5"/>
  <c r="BD2814" i="5"/>
  <c r="BD2822" i="5"/>
  <c r="BD2830" i="5"/>
  <c r="BD2838" i="5"/>
  <c r="BD2846" i="5"/>
  <c r="BD2854" i="5"/>
  <c r="BD2862" i="5"/>
  <c r="BO2870" i="5"/>
  <c r="BD2870" i="5"/>
  <c r="BD2878" i="5"/>
  <c r="BD2886" i="5"/>
  <c r="BD2894" i="5"/>
  <c r="BD2902" i="5"/>
  <c r="BD2910" i="5"/>
  <c r="BD2918" i="5"/>
  <c r="BD2926" i="5"/>
  <c r="BD2934" i="5"/>
  <c r="BD2952" i="5"/>
  <c r="BD2960" i="5"/>
  <c r="BD2968" i="5"/>
  <c r="BD2976" i="5"/>
  <c r="BD2984" i="5"/>
  <c r="BO2992" i="5"/>
  <c r="BD2992" i="5"/>
  <c r="BD3000" i="5"/>
  <c r="BO3008" i="5"/>
  <c r="BD3008" i="5"/>
  <c r="BD3016" i="5"/>
  <c r="BD3024" i="5"/>
  <c r="BD3032" i="5"/>
  <c r="BD3040" i="5"/>
  <c r="BD3048" i="5"/>
  <c r="BD3056" i="5"/>
  <c r="BO3064" i="5"/>
  <c r="BD3064" i="5"/>
  <c r="BD3072" i="5"/>
  <c r="BD3080" i="5"/>
  <c r="BD3092" i="5"/>
  <c r="BD3100" i="5"/>
  <c r="BD3108" i="5"/>
  <c r="BO3116" i="5"/>
  <c r="BD3116" i="5"/>
  <c r="BO3124" i="5"/>
  <c r="BD3124" i="5"/>
  <c r="BD3132" i="5"/>
  <c r="BD3140" i="5"/>
  <c r="BD3148" i="5"/>
  <c r="BD3156" i="5"/>
  <c r="BD3164" i="5"/>
  <c r="BD3172" i="5"/>
  <c r="BD3180" i="5"/>
  <c r="BD3188" i="5"/>
  <c r="BO3196" i="5"/>
  <c r="BD3196" i="5"/>
  <c r="BD3204" i="5"/>
  <c r="BD3212" i="5"/>
  <c r="BD3220" i="5"/>
  <c r="BC2146" i="5"/>
  <c r="BC1648" i="5"/>
  <c r="BE1209" i="5"/>
  <c r="BD1084" i="5"/>
  <c r="BD1052" i="5"/>
  <c r="BD1020" i="5"/>
  <c r="BD988" i="5"/>
  <c r="BD956" i="5"/>
  <c r="BD930" i="5"/>
  <c r="BD898" i="5"/>
  <c r="BN873" i="5"/>
  <c r="BC873" i="5"/>
  <c r="BE851" i="5"/>
  <c r="BD830" i="5"/>
  <c r="BN809" i="5"/>
  <c r="BC809" i="5"/>
  <c r="BE787" i="5"/>
  <c r="BD766" i="5"/>
  <c r="BN756" i="5"/>
  <c r="BC756" i="5"/>
  <c r="BE734" i="5"/>
  <c r="BD713" i="5"/>
  <c r="BN692" i="5"/>
  <c r="BC692" i="5"/>
  <c r="BE670" i="5"/>
  <c r="BD649" i="5"/>
  <c r="BN628" i="5"/>
  <c r="BC628" i="5"/>
  <c r="BE606" i="5"/>
  <c r="BE575" i="5"/>
  <c r="BE559" i="5"/>
  <c r="BE543" i="5"/>
  <c r="BE527" i="5"/>
  <c r="BE511" i="5"/>
  <c r="BE495" i="5"/>
  <c r="BE479" i="5"/>
  <c r="BE463" i="5"/>
  <c r="BE447" i="5"/>
  <c r="BE431" i="5"/>
  <c r="BE415" i="5"/>
  <c r="BE399" i="5"/>
  <c r="BE379" i="5"/>
  <c r="BE363" i="5"/>
  <c r="BE347" i="5"/>
  <c r="BE331" i="5"/>
  <c r="BQ316" i="5"/>
  <c r="BE316" i="5"/>
  <c r="AY302" i="5"/>
  <c r="BC265" i="5"/>
  <c r="BC257" i="5"/>
  <c r="AY222" i="5"/>
  <c r="AY214" i="5"/>
  <c r="BC169" i="5"/>
  <c r="AY142" i="5"/>
  <c r="BN97" i="5"/>
  <c r="BC97" i="5"/>
  <c r="BC89" i="5"/>
  <c r="AY70" i="5"/>
  <c r="BC53" i="5"/>
  <c r="BC45" i="5"/>
  <c r="BN37" i="5"/>
  <c r="BC37" i="5"/>
  <c r="BC29" i="5"/>
  <c r="BC21" i="5"/>
  <c r="BC13" i="5"/>
  <c r="BN1160" i="5"/>
  <c r="BC1160" i="5"/>
  <c r="BN1224" i="5"/>
  <c r="BC1224" i="5"/>
  <c r="BC1320" i="5"/>
  <c r="BC1384" i="5"/>
  <c r="BC1448" i="5"/>
  <c r="BC1567" i="5"/>
  <c r="BC1631" i="5"/>
  <c r="BC1689" i="5"/>
  <c r="BC1747" i="5"/>
  <c r="BC1811" i="5"/>
  <c r="BC1875" i="5"/>
  <c r="BC1934" i="5"/>
  <c r="BC1998" i="5"/>
  <c r="BC2062" i="5"/>
  <c r="BC2123" i="5"/>
  <c r="BC2187" i="5"/>
  <c r="BC2248" i="5"/>
  <c r="BN1170" i="5"/>
  <c r="BC1170" i="5"/>
  <c r="BC1234" i="5"/>
  <c r="BC1330" i="5"/>
  <c r="BC1394" i="5"/>
  <c r="BC1458" i="5"/>
  <c r="BC1577" i="5"/>
  <c r="BC1635" i="5"/>
  <c r="BC1699" i="5"/>
  <c r="BC1757" i="5"/>
  <c r="BC1821" i="5"/>
  <c r="BC1885" i="5"/>
  <c r="BC1944" i="5"/>
  <c r="BC2008" i="5"/>
  <c r="BC2072" i="5"/>
  <c r="BC2133" i="5"/>
  <c r="BC2197" i="5"/>
  <c r="BC2302" i="5"/>
  <c r="BC1175" i="5"/>
  <c r="BC1239" i="5"/>
  <c r="BC1302" i="5"/>
  <c r="BC1355" i="5"/>
  <c r="BC1419" i="5"/>
  <c r="BC1483" i="5"/>
  <c r="BC1782" i="5"/>
  <c r="BC1846" i="5"/>
  <c r="BC1910" i="5"/>
  <c r="BC1140" i="5"/>
  <c r="BC1204" i="5"/>
  <c r="BC1268" i="5"/>
  <c r="BN1364" i="5"/>
  <c r="BC1364" i="5"/>
  <c r="BN1428" i="5"/>
  <c r="BC1428" i="5"/>
  <c r="BN1492" i="5"/>
  <c r="BC1492" i="5"/>
  <c r="BC1547" i="5"/>
  <c r="BC1611" i="5"/>
  <c r="BN1669" i="5"/>
  <c r="BC1669" i="5"/>
  <c r="BN1733" i="5"/>
  <c r="BC1733" i="5"/>
  <c r="BN1791" i="5"/>
  <c r="BC1791" i="5"/>
  <c r="BN1855" i="5"/>
  <c r="BC1855" i="5"/>
  <c r="BN1978" i="5"/>
  <c r="BC1978" i="5"/>
  <c r="BN2042" i="5"/>
  <c r="BC2042" i="5"/>
  <c r="BC2103" i="5"/>
  <c r="BC2167" i="5"/>
  <c r="BN2228" i="5"/>
  <c r="BC2228" i="5"/>
  <c r="BN1137" i="5"/>
  <c r="BC1137" i="5"/>
  <c r="BC1201" i="5"/>
  <c r="BN1265" i="5"/>
  <c r="BC1265" i="5"/>
  <c r="BC1284" i="5"/>
  <c r="BC1317" i="5"/>
  <c r="BC1381" i="5"/>
  <c r="BC1445" i="5"/>
  <c r="BC1509" i="5"/>
  <c r="BC1564" i="5"/>
  <c r="BC1628" i="5"/>
  <c r="BC1686" i="5"/>
  <c r="BC1744" i="5"/>
  <c r="BC1808" i="5"/>
  <c r="BC1872" i="5"/>
  <c r="BC1931" i="5"/>
  <c r="BC1995" i="5"/>
  <c r="BC2059" i="5"/>
  <c r="BC2120" i="5"/>
  <c r="BC2184" i="5"/>
  <c r="BC2245" i="5"/>
  <c r="BC893" i="5"/>
  <c r="BC901" i="5"/>
  <c r="BC909" i="5"/>
  <c r="BC917" i="5"/>
  <c r="BC925" i="5"/>
  <c r="BC933" i="5"/>
  <c r="BC941" i="5"/>
  <c r="BC949" i="5"/>
  <c r="BC959" i="5"/>
  <c r="BC967" i="5"/>
  <c r="BN975" i="5"/>
  <c r="BC975" i="5"/>
  <c r="BC983" i="5"/>
  <c r="BC991" i="5"/>
  <c r="BC999" i="5"/>
  <c r="BN1007" i="5"/>
  <c r="BC1007" i="5"/>
  <c r="BC1015" i="5"/>
  <c r="BC1023" i="5"/>
  <c r="BC1031" i="5"/>
  <c r="BC1039" i="5"/>
  <c r="BC1047" i="5"/>
  <c r="BC1055" i="5"/>
  <c r="BC1063" i="5"/>
  <c r="BN1071" i="5"/>
  <c r="BC1071" i="5"/>
  <c r="BC1079" i="5"/>
  <c r="BC1087" i="5"/>
  <c r="BC1095" i="5"/>
  <c r="BN1103" i="5"/>
  <c r="BC1103" i="5"/>
  <c r="BC1111" i="5"/>
  <c r="BC1126" i="5"/>
  <c r="BC1190" i="5"/>
  <c r="BN1254" i="5"/>
  <c r="BC1254" i="5"/>
  <c r="BN1350" i="5"/>
  <c r="BC1350" i="5"/>
  <c r="BN1414" i="5"/>
  <c r="BC1414" i="5"/>
  <c r="BN1478" i="5"/>
  <c r="BC1478" i="5"/>
  <c r="BN1533" i="5"/>
  <c r="BC1533" i="5"/>
  <c r="BN1597" i="5"/>
  <c r="BC1597" i="5"/>
  <c r="BN1655" i="5"/>
  <c r="BC1655" i="5"/>
  <c r="BN1719" i="5"/>
  <c r="BC1719" i="5"/>
  <c r="BN1777" i="5"/>
  <c r="BC1777" i="5"/>
  <c r="BN1841" i="5"/>
  <c r="BC1841" i="5"/>
  <c r="BC1905" i="5"/>
  <c r="BN1964" i="5"/>
  <c r="BC1964" i="5"/>
  <c r="BN2028" i="5"/>
  <c r="BC2028" i="5"/>
  <c r="BC2089" i="5"/>
  <c r="BC2153" i="5"/>
  <c r="BN2217" i="5"/>
  <c r="BC2217" i="5"/>
  <c r="BN2273" i="5"/>
  <c r="BC2273" i="5"/>
  <c r="BN2292" i="5"/>
  <c r="BC2292" i="5"/>
  <c r="BN2258" i="5"/>
  <c r="BC2258" i="5"/>
  <c r="BC2277" i="5"/>
  <c r="BC2296" i="5"/>
  <c r="BC2305" i="5"/>
  <c r="BC2313" i="5"/>
  <c r="BC2321" i="5"/>
  <c r="BN2329" i="5"/>
  <c r="BC2329" i="5"/>
  <c r="BN2337" i="5"/>
  <c r="BC2337" i="5"/>
  <c r="BN2345" i="5"/>
  <c r="BC2345" i="5"/>
  <c r="BC2353" i="5"/>
  <c r="BC2361" i="5"/>
  <c r="BC2369" i="5"/>
  <c r="BC2377" i="5"/>
  <c r="BC2385" i="5"/>
  <c r="BN2393" i="5"/>
  <c r="BC2393" i="5"/>
  <c r="BC2401" i="5"/>
  <c r="BC2405" i="5"/>
  <c r="BC2413" i="5"/>
  <c r="BC2421" i="5"/>
  <c r="BC2429" i="5"/>
  <c r="BC2437" i="5"/>
  <c r="BC2445" i="5"/>
  <c r="BN2453" i="5"/>
  <c r="BC2453" i="5"/>
  <c r="BC2461" i="5"/>
  <c r="BC2469" i="5"/>
  <c r="BC2477" i="5"/>
  <c r="BC2485" i="5"/>
  <c r="BC2493" i="5"/>
  <c r="BC2501" i="5"/>
  <c r="BC2509" i="5"/>
  <c r="BC2517" i="5"/>
  <c r="BC2525" i="5"/>
  <c r="BC2533" i="5"/>
  <c r="BC2541" i="5"/>
  <c r="BC2549" i="5"/>
  <c r="BC2557" i="5"/>
  <c r="BC2565" i="5"/>
  <c r="BN2573" i="5"/>
  <c r="BC2573" i="5"/>
  <c r="BN2581" i="5"/>
  <c r="BC2581" i="5"/>
  <c r="BN2589" i="5"/>
  <c r="BC2589" i="5"/>
  <c r="BC2597" i="5"/>
  <c r="BC2605" i="5"/>
  <c r="BC2613" i="5"/>
  <c r="BC2621" i="5"/>
  <c r="BC2629" i="5"/>
  <c r="BC2637" i="5"/>
  <c r="BC2645" i="5"/>
  <c r="BC2653" i="5"/>
  <c r="BC2661" i="5"/>
  <c r="BC2669" i="5"/>
  <c r="BC2677" i="5"/>
  <c r="BC2685" i="5"/>
  <c r="BC2693" i="5"/>
  <c r="BN2701" i="5"/>
  <c r="BC2701" i="5"/>
  <c r="BC2709" i="5"/>
  <c r="BC2717" i="5"/>
  <c r="BC2725" i="5"/>
  <c r="BC2733" i="5"/>
  <c r="BC2741" i="5"/>
  <c r="BC2749" i="5"/>
  <c r="BC2757" i="5"/>
  <c r="BC2765" i="5"/>
  <c r="BC2769" i="5"/>
  <c r="BC2777" i="5"/>
  <c r="BC2785" i="5"/>
  <c r="BC2793" i="5"/>
  <c r="BC2801" i="5"/>
  <c r="BC2809" i="5"/>
  <c r="BC2817" i="5"/>
  <c r="BC2825" i="5"/>
  <c r="BC2833" i="5"/>
  <c r="BN2841" i="5"/>
  <c r="BC2841" i="5"/>
  <c r="BC2849" i="5"/>
  <c r="BC2857" i="5"/>
  <c r="BC2865" i="5"/>
  <c r="BC2873" i="5"/>
  <c r="BC2881" i="5"/>
  <c r="BN2889" i="5"/>
  <c r="BC2889" i="5"/>
  <c r="BC2897" i="5"/>
  <c r="BC2905" i="5"/>
  <c r="BC2913" i="5"/>
  <c r="BC2921" i="5"/>
  <c r="BC2929" i="5"/>
  <c r="BC2937" i="5"/>
  <c r="BN2947" i="5"/>
  <c r="BC2947" i="5"/>
  <c r="BC2955" i="5"/>
  <c r="BC2963" i="5"/>
  <c r="BC2971" i="5"/>
  <c r="BC2979" i="5"/>
  <c r="BC2987" i="5"/>
  <c r="BC2995" i="5"/>
  <c r="BC3003" i="5"/>
  <c r="BC3011" i="5"/>
  <c r="BC3019" i="5"/>
  <c r="BN3027" i="5"/>
  <c r="BC3027" i="5"/>
  <c r="BC3035" i="5"/>
  <c r="BC3043" i="5"/>
  <c r="BC3051" i="5"/>
  <c r="BC3059" i="5"/>
  <c r="BC3067" i="5"/>
  <c r="BC3075" i="5"/>
  <c r="BC3083" i="5"/>
  <c r="BN3087" i="5"/>
  <c r="BC3087" i="5"/>
  <c r="BN3095" i="5"/>
  <c r="BC3095" i="5"/>
  <c r="BC3103" i="5"/>
  <c r="BC3111" i="5"/>
  <c r="BC3119" i="5"/>
  <c r="BC3127" i="5"/>
  <c r="BN3135" i="5"/>
  <c r="BC3135" i="5"/>
  <c r="BC3143" i="5"/>
  <c r="BC3151" i="5"/>
  <c r="BC3159" i="5"/>
  <c r="BN3167" i="5"/>
  <c r="BC3167" i="5"/>
  <c r="BC3175" i="5"/>
  <c r="BC3183" i="5"/>
  <c r="BC3191" i="5"/>
  <c r="BN3199" i="5"/>
  <c r="BC3199" i="5"/>
  <c r="BC3207" i="5"/>
  <c r="BC3215" i="5"/>
  <c r="BC3223" i="5"/>
  <c r="BH2973" i="5"/>
  <c r="BM2973" i="5" s="1"/>
  <c r="BB2973" i="5"/>
  <c r="BC2076" i="5"/>
  <c r="BC1828" i="5"/>
  <c r="BC1584" i="5"/>
  <c r="BC1337" i="5"/>
  <c r="AY1247" i="5"/>
  <c r="BE1195" i="5"/>
  <c r="BE1111" i="5"/>
  <c r="BE1079" i="5"/>
  <c r="BE1047" i="5"/>
  <c r="BE1015" i="5"/>
  <c r="BE983" i="5"/>
  <c r="BE925" i="5"/>
  <c r="BE893" i="5"/>
  <c r="BC870" i="5"/>
  <c r="BD827" i="5"/>
  <c r="BC806" i="5"/>
  <c r="BC753" i="5"/>
  <c r="BE731" i="5"/>
  <c r="BD710" i="5"/>
  <c r="BC689" i="5"/>
  <c r="BE667" i="5"/>
  <c r="BD646" i="5"/>
  <c r="BC625" i="5"/>
  <c r="BE603" i="5"/>
  <c r="BJ305" i="5"/>
  <c r="AY305" i="5"/>
  <c r="BC292" i="5"/>
  <c r="BE253" i="5"/>
  <c r="BJ241" i="5"/>
  <c r="AY241" i="5"/>
  <c r="BC228" i="5"/>
  <c r="BE189" i="5"/>
  <c r="BJ177" i="5"/>
  <c r="AY177" i="5"/>
  <c r="BC164" i="5"/>
  <c r="BE125" i="5"/>
  <c r="BJ113" i="5"/>
  <c r="AY113" i="5"/>
  <c r="BC100" i="5"/>
  <c r="BE61" i="5"/>
  <c r="BH52" i="5"/>
  <c r="BN52" i="5" s="1"/>
  <c r="BB52" i="5"/>
  <c r="BH44" i="5"/>
  <c r="BB44" i="5"/>
  <c r="BH36" i="5"/>
  <c r="BB36" i="5"/>
  <c r="BH28" i="5"/>
  <c r="BL28" i="5" s="1"/>
  <c r="BB28" i="5"/>
  <c r="BH20" i="5"/>
  <c r="BN20" i="5" s="1"/>
  <c r="BB20" i="5"/>
  <c r="BH12" i="5"/>
  <c r="BB12" i="5"/>
  <c r="BH1173" i="5"/>
  <c r="BB1173" i="5"/>
  <c r="BH1237" i="5"/>
  <c r="BB1237" i="5"/>
  <c r="BH1277" i="5"/>
  <c r="BB1277" i="5"/>
  <c r="BH2471" i="5"/>
  <c r="BL2471" i="5" s="1"/>
  <c r="BB2471" i="5"/>
  <c r="BH2965" i="5"/>
  <c r="BM2965" i="5" s="1"/>
  <c r="BB2965" i="5"/>
  <c r="BH1143" i="5"/>
  <c r="BB1143" i="5"/>
  <c r="BH1207" i="5"/>
  <c r="BB1207" i="5"/>
  <c r="BH2281" i="5"/>
  <c r="BB2281" i="5"/>
  <c r="BH2795" i="5"/>
  <c r="BB2795" i="5"/>
  <c r="BF2795" i="5" s="1"/>
  <c r="BH1132" i="5"/>
  <c r="BN1132" i="5" s="1"/>
  <c r="BB1132" i="5"/>
  <c r="BH1196" i="5"/>
  <c r="BB1196" i="5"/>
  <c r="BH1260" i="5"/>
  <c r="BM1260" i="5" s="1"/>
  <c r="BB1260" i="5"/>
  <c r="BH2679" i="5"/>
  <c r="BB2679" i="5"/>
  <c r="BH3177" i="5"/>
  <c r="BM3177" i="5" s="1"/>
  <c r="BB3177" i="5"/>
  <c r="BH1169" i="5"/>
  <c r="BB1169" i="5"/>
  <c r="BH1233" i="5"/>
  <c r="BM1233" i="5" s="1"/>
  <c r="BB1233" i="5"/>
  <c r="BH1276" i="5"/>
  <c r="BM1276" i="5" s="1"/>
  <c r="BB1276" i="5"/>
  <c r="BH2439" i="5"/>
  <c r="BM2439" i="5" s="1"/>
  <c r="BB2439" i="5"/>
  <c r="BH2939" i="5"/>
  <c r="BB2939" i="5"/>
  <c r="BH61" i="5"/>
  <c r="BB61" i="5"/>
  <c r="BH69" i="5"/>
  <c r="BM69" i="5" s="1"/>
  <c r="BB69" i="5"/>
  <c r="BH77" i="5"/>
  <c r="BB77" i="5"/>
  <c r="BH85" i="5"/>
  <c r="BJ85" i="5" s="1"/>
  <c r="BB85" i="5"/>
  <c r="BH93" i="5"/>
  <c r="BK93" i="5" s="1"/>
  <c r="BB93" i="5"/>
  <c r="BH101" i="5"/>
  <c r="BM101" i="5" s="1"/>
  <c r="BB101" i="5"/>
  <c r="BH109" i="5"/>
  <c r="BM109" i="5" s="1"/>
  <c r="BB109" i="5"/>
  <c r="BH117" i="5"/>
  <c r="BJ117" i="5" s="1"/>
  <c r="BB117" i="5"/>
  <c r="BH125" i="5"/>
  <c r="BN125" i="5" s="1"/>
  <c r="BB125" i="5"/>
  <c r="BH133" i="5"/>
  <c r="BM133" i="5" s="1"/>
  <c r="BB133" i="5"/>
  <c r="BH141" i="5"/>
  <c r="BK141" i="5" s="1"/>
  <c r="BB141" i="5"/>
  <c r="BH149" i="5"/>
  <c r="BB149" i="5"/>
  <c r="BH157" i="5"/>
  <c r="BL157" i="5" s="1"/>
  <c r="BB157" i="5"/>
  <c r="BH165" i="5"/>
  <c r="BJ165" i="5" s="1"/>
  <c r="BB165" i="5"/>
  <c r="BH173" i="5"/>
  <c r="BM173" i="5" s="1"/>
  <c r="BB173" i="5"/>
  <c r="BH181" i="5"/>
  <c r="BL181" i="5" s="1"/>
  <c r="BB181" i="5"/>
  <c r="BH189" i="5"/>
  <c r="BB189" i="5"/>
  <c r="BH197" i="5"/>
  <c r="BM197" i="5" s="1"/>
  <c r="BB197" i="5"/>
  <c r="BH205" i="5"/>
  <c r="BK205" i="5" s="1"/>
  <c r="BB205" i="5"/>
  <c r="BH213" i="5"/>
  <c r="BJ213" i="5" s="1"/>
  <c r="BB213" i="5"/>
  <c r="BH221" i="5"/>
  <c r="BB221" i="5"/>
  <c r="BH229" i="5"/>
  <c r="BM229" i="5" s="1"/>
  <c r="BB229" i="5"/>
  <c r="BH237" i="5"/>
  <c r="BM237" i="5" s="1"/>
  <c r="BB237" i="5"/>
  <c r="BH245" i="5"/>
  <c r="BB245" i="5"/>
  <c r="BH253" i="5"/>
  <c r="BB253" i="5"/>
  <c r="BH261" i="5"/>
  <c r="BM261" i="5" s="1"/>
  <c r="BB261" i="5"/>
  <c r="BH269" i="5"/>
  <c r="BB269" i="5"/>
  <c r="BH277" i="5"/>
  <c r="BM277" i="5" s="1"/>
  <c r="BB277" i="5"/>
  <c r="BH285" i="5"/>
  <c r="BL285" i="5" s="1"/>
  <c r="BB285" i="5"/>
  <c r="BH293" i="5"/>
  <c r="BM293" i="5" s="1"/>
  <c r="BB293" i="5"/>
  <c r="BH301" i="5"/>
  <c r="BM301" i="5" s="1"/>
  <c r="BB301" i="5"/>
  <c r="BH309" i="5"/>
  <c r="BL309" i="5" s="1"/>
  <c r="BB309" i="5"/>
  <c r="BH319" i="5"/>
  <c r="BM319" i="5" s="1"/>
  <c r="BB319" i="5"/>
  <c r="BH327" i="5"/>
  <c r="BB327" i="5"/>
  <c r="BH335" i="5"/>
  <c r="BM335" i="5" s="1"/>
  <c r="BB335" i="5"/>
  <c r="BH343" i="5"/>
  <c r="BJ343" i="5" s="1"/>
  <c r="BB343" i="5"/>
  <c r="BH351" i="5"/>
  <c r="BM351" i="5" s="1"/>
  <c r="BB351" i="5"/>
  <c r="BH359" i="5"/>
  <c r="BM359" i="5" s="1"/>
  <c r="BB359" i="5"/>
  <c r="BH367" i="5"/>
  <c r="BK367" i="5" s="1"/>
  <c r="BB367" i="5"/>
  <c r="BH375" i="5"/>
  <c r="BB375" i="5"/>
  <c r="BH383" i="5"/>
  <c r="BM383" i="5" s="1"/>
  <c r="BB383" i="5"/>
  <c r="BH391" i="5"/>
  <c r="BM391" i="5" s="1"/>
  <c r="BB391" i="5"/>
  <c r="BH399" i="5"/>
  <c r="BJ399" i="5" s="1"/>
  <c r="BB399" i="5"/>
  <c r="BH407" i="5"/>
  <c r="BM407" i="5" s="1"/>
  <c r="BB407" i="5"/>
  <c r="BH415" i="5"/>
  <c r="BN415" i="5" s="1"/>
  <c r="BB415" i="5"/>
  <c r="BH423" i="5"/>
  <c r="BL423" i="5" s="1"/>
  <c r="BB423" i="5"/>
  <c r="BH431" i="5"/>
  <c r="BJ431" i="5" s="1"/>
  <c r="BB431" i="5"/>
  <c r="BH439" i="5"/>
  <c r="BM439" i="5" s="1"/>
  <c r="BB439" i="5"/>
  <c r="BH447" i="5"/>
  <c r="BK447" i="5" s="1"/>
  <c r="BB447" i="5"/>
  <c r="BH455" i="5"/>
  <c r="BM455" i="5" s="1"/>
  <c r="BB455" i="5"/>
  <c r="BH463" i="5"/>
  <c r="BJ463" i="5" s="1"/>
  <c r="BB463" i="5"/>
  <c r="BH471" i="5"/>
  <c r="BM471" i="5" s="1"/>
  <c r="BB471" i="5"/>
  <c r="BH479" i="5"/>
  <c r="BQ479" i="5" s="1"/>
  <c r="BB479" i="5"/>
  <c r="BH487" i="5"/>
  <c r="BK487" i="5" s="1"/>
  <c r="BB487" i="5"/>
  <c r="BH495" i="5"/>
  <c r="BB495" i="5"/>
  <c r="BH503" i="5"/>
  <c r="BM503" i="5" s="1"/>
  <c r="BB503" i="5"/>
  <c r="BH511" i="5"/>
  <c r="BK511" i="5" s="1"/>
  <c r="BB511" i="5"/>
  <c r="BH519" i="5"/>
  <c r="BM519" i="5" s="1"/>
  <c r="BB519" i="5"/>
  <c r="BH527" i="5"/>
  <c r="BJ527" i="5" s="1"/>
  <c r="BB527" i="5"/>
  <c r="BH535" i="5"/>
  <c r="BM535" i="5" s="1"/>
  <c r="BB535" i="5"/>
  <c r="BH543" i="5"/>
  <c r="BN543" i="5" s="1"/>
  <c r="BB543" i="5"/>
  <c r="BH551" i="5"/>
  <c r="BL551" i="5" s="1"/>
  <c r="BB551" i="5"/>
  <c r="BH559" i="5"/>
  <c r="BB559" i="5"/>
  <c r="BH567" i="5"/>
  <c r="BM567" i="5" s="1"/>
  <c r="BB567" i="5"/>
  <c r="BH575" i="5"/>
  <c r="BK575" i="5" s="1"/>
  <c r="BB575" i="5"/>
  <c r="BH583" i="5"/>
  <c r="BM583" i="5" s="1"/>
  <c r="BB583" i="5"/>
  <c r="BH593" i="5"/>
  <c r="BM593" i="5" s="1"/>
  <c r="BB593" i="5"/>
  <c r="BH601" i="5"/>
  <c r="BM601" i="5" s="1"/>
  <c r="BB601" i="5"/>
  <c r="BH609" i="5"/>
  <c r="BB609" i="5"/>
  <c r="BH617" i="5"/>
  <c r="BM617" i="5" s="1"/>
  <c r="BB617" i="5"/>
  <c r="BH625" i="5"/>
  <c r="BM625" i="5" s="1"/>
  <c r="BB625" i="5"/>
  <c r="BH633" i="5"/>
  <c r="BK633" i="5" s="1"/>
  <c r="BB633" i="5"/>
  <c r="BH641" i="5"/>
  <c r="BM641" i="5" s="1"/>
  <c r="BB641" i="5"/>
  <c r="BH649" i="5"/>
  <c r="BJ649" i="5" s="1"/>
  <c r="BB649" i="5"/>
  <c r="BH657" i="5"/>
  <c r="BM657" i="5" s="1"/>
  <c r="BB657" i="5"/>
  <c r="BH665" i="5"/>
  <c r="BM665" i="5" s="1"/>
  <c r="BB665" i="5"/>
  <c r="BH673" i="5"/>
  <c r="BL673" i="5" s="1"/>
  <c r="BB673" i="5"/>
  <c r="BH681" i="5"/>
  <c r="BL681" i="5" s="1"/>
  <c r="BB681" i="5"/>
  <c r="BH689" i="5"/>
  <c r="BM689" i="5" s="1"/>
  <c r="BB689" i="5"/>
  <c r="BH697" i="5"/>
  <c r="BK697" i="5" s="1"/>
  <c r="BB697" i="5"/>
  <c r="BH705" i="5"/>
  <c r="BM705" i="5" s="1"/>
  <c r="BB705" i="5"/>
  <c r="BH713" i="5"/>
  <c r="BJ713" i="5" s="1"/>
  <c r="BB713" i="5"/>
  <c r="BH721" i="5"/>
  <c r="BM721" i="5" s="1"/>
  <c r="BB721" i="5"/>
  <c r="BH729" i="5"/>
  <c r="BM729" i="5" s="1"/>
  <c r="BB729" i="5"/>
  <c r="BH737" i="5"/>
  <c r="BB737" i="5"/>
  <c r="BH745" i="5"/>
  <c r="BM745" i="5" s="1"/>
  <c r="BB745" i="5"/>
  <c r="BH753" i="5"/>
  <c r="BB753" i="5"/>
  <c r="BH766" i="5"/>
  <c r="BO766" i="5" s="1"/>
  <c r="BB766" i="5"/>
  <c r="BH774" i="5"/>
  <c r="BM774" i="5" s="1"/>
  <c r="BB774" i="5"/>
  <c r="BH782" i="5"/>
  <c r="BM782" i="5" s="1"/>
  <c r="BB782" i="5"/>
  <c r="BH790" i="5"/>
  <c r="BL790" i="5" s="1"/>
  <c r="BB790" i="5"/>
  <c r="BH798" i="5"/>
  <c r="BL798" i="5" s="1"/>
  <c r="BB798" i="5"/>
  <c r="BH806" i="5"/>
  <c r="BB806" i="5"/>
  <c r="BH814" i="5"/>
  <c r="BK814" i="5" s="1"/>
  <c r="BB814" i="5"/>
  <c r="BH822" i="5"/>
  <c r="BM822" i="5" s="1"/>
  <c r="BB822" i="5"/>
  <c r="BH830" i="5"/>
  <c r="BL830" i="5" s="1"/>
  <c r="BB830" i="5"/>
  <c r="BH838" i="5"/>
  <c r="BM838" i="5" s="1"/>
  <c r="BB838" i="5"/>
  <c r="BH846" i="5"/>
  <c r="BM846" i="5" s="1"/>
  <c r="BB846" i="5"/>
  <c r="BH854" i="5"/>
  <c r="BQ854" i="5" s="1"/>
  <c r="BB854" i="5"/>
  <c r="BH862" i="5"/>
  <c r="BM862" i="5" s="1"/>
  <c r="BB862" i="5"/>
  <c r="BH870" i="5"/>
  <c r="BM870" i="5" s="1"/>
  <c r="BB870" i="5"/>
  <c r="BH878" i="5"/>
  <c r="BB878" i="5"/>
  <c r="BH886" i="5"/>
  <c r="BB886" i="5"/>
  <c r="BH894" i="5"/>
  <c r="BO894" i="5" s="1"/>
  <c r="BB894" i="5"/>
  <c r="BH902" i="5"/>
  <c r="BM902" i="5" s="1"/>
  <c r="BB902" i="5"/>
  <c r="BH910" i="5"/>
  <c r="BB910" i="5"/>
  <c r="BH918" i="5"/>
  <c r="BB918" i="5"/>
  <c r="BH926" i="5"/>
  <c r="BL926" i="5" s="1"/>
  <c r="BB926" i="5"/>
  <c r="BH934" i="5"/>
  <c r="BM934" i="5" s="1"/>
  <c r="BB934" i="5"/>
  <c r="BH942" i="5"/>
  <c r="BB942" i="5"/>
  <c r="BH950" i="5"/>
  <c r="BB950" i="5"/>
  <c r="BH960" i="5"/>
  <c r="BM960" i="5" s="1"/>
  <c r="BB960" i="5"/>
  <c r="BH968" i="5"/>
  <c r="BB968" i="5"/>
  <c r="BH976" i="5"/>
  <c r="BB976" i="5"/>
  <c r="BH984" i="5"/>
  <c r="BM984" i="5" s="1"/>
  <c r="BB984" i="5"/>
  <c r="BH992" i="5"/>
  <c r="BQ992" i="5" s="1"/>
  <c r="BB992" i="5"/>
  <c r="BH1000" i="5"/>
  <c r="BK1000" i="5" s="1"/>
  <c r="BB1000" i="5"/>
  <c r="BH1008" i="5"/>
  <c r="BM1008" i="5" s="1"/>
  <c r="BB1008" i="5"/>
  <c r="BH1016" i="5"/>
  <c r="BL1016" i="5" s="1"/>
  <c r="BB1016" i="5"/>
  <c r="BH1024" i="5"/>
  <c r="BQ1024" i="5" s="1"/>
  <c r="BB1024" i="5"/>
  <c r="BH1032" i="5"/>
  <c r="BM1032" i="5" s="1"/>
  <c r="BB1032" i="5"/>
  <c r="BH1040" i="5"/>
  <c r="BB1040" i="5"/>
  <c r="BH1048" i="5"/>
  <c r="BB1048" i="5"/>
  <c r="BH1056" i="5"/>
  <c r="BN1056" i="5" s="1"/>
  <c r="BB1056" i="5"/>
  <c r="BH1064" i="5"/>
  <c r="BK1064" i="5" s="1"/>
  <c r="BB1064" i="5"/>
  <c r="BH1072" i="5"/>
  <c r="BB1072" i="5"/>
  <c r="BH1080" i="5"/>
  <c r="BK1080" i="5" s="1"/>
  <c r="BB1080" i="5"/>
  <c r="BH1088" i="5"/>
  <c r="BM1088" i="5" s="1"/>
  <c r="BB1088" i="5"/>
  <c r="BH1096" i="5"/>
  <c r="BB1096" i="5"/>
  <c r="BH1104" i="5"/>
  <c r="BK1104" i="5" s="1"/>
  <c r="BB1104" i="5"/>
  <c r="BH1134" i="5"/>
  <c r="BM1134" i="5" s="1"/>
  <c r="BB1134" i="5"/>
  <c r="BH1198" i="5"/>
  <c r="BB1198" i="5"/>
  <c r="BH1262" i="5"/>
  <c r="BJ1262" i="5" s="1"/>
  <c r="BB1262" i="5"/>
  <c r="BH2695" i="5"/>
  <c r="BB2695" i="5"/>
  <c r="BH3193" i="5"/>
  <c r="BM3193" i="5" s="1"/>
  <c r="BB3193" i="5"/>
  <c r="BH1179" i="5"/>
  <c r="BB1179" i="5"/>
  <c r="BH1243" i="5"/>
  <c r="BK1243" i="5" s="1"/>
  <c r="BB1243" i="5"/>
  <c r="BH2575" i="5"/>
  <c r="BB2575" i="5"/>
  <c r="BH3077" i="5"/>
  <c r="BK3077" i="5" s="1"/>
  <c r="BB3077" i="5"/>
  <c r="BH2300" i="5"/>
  <c r="BM2300" i="5" s="1"/>
  <c r="BB2300" i="5"/>
  <c r="BH2364" i="5"/>
  <c r="BB2364" i="5"/>
  <c r="BH2424" i="5"/>
  <c r="BM2424" i="5" s="1"/>
  <c r="BB2424" i="5"/>
  <c r="BH2488" i="5"/>
  <c r="BM2488" i="5" s="1"/>
  <c r="BB2488" i="5"/>
  <c r="BH2552" i="5"/>
  <c r="BB2552" i="5"/>
  <c r="BH2608" i="5"/>
  <c r="BM2608" i="5" s="1"/>
  <c r="BB2608" i="5"/>
  <c r="BH2672" i="5"/>
  <c r="BQ2672" i="5" s="1"/>
  <c r="BB2672" i="5"/>
  <c r="BH2736" i="5"/>
  <c r="BL2736" i="5" s="1"/>
  <c r="BB2736" i="5"/>
  <c r="BH2796" i="5"/>
  <c r="BB2796" i="5"/>
  <c r="BH2860" i="5"/>
  <c r="BM2860" i="5" s="1"/>
  <c r="BB2860" i="5"/>
  <c r="BH2924" i="5"/>
  <c r="BL2924" i="5" s="1"/>
  <c r="BB2924" i="5"/>
  <c r="BH2982" i="5"/>
  <c r="BM2982" i="5" s="1"/>
  <c r="BB2982" i="5"/>
  <c r="BH3046" i="5"/>
  <c r="BB3046" i="5"/>
  <c r="BH3106" i="5"/>
  <c r="BM3106" i="5" s="1"/>
  <c r="BB3106" i="5"/>
  <c r="BH3170" i="5"/>
  <c r="BM3170" i="5" s="1"/>
  <c r="BB3170" i="5"/>
  <c r="BH2263" i="5"/>
  <c r="BB2263" i="5"/>
  <c r="BH2325" i="5"/>
  <c r="BL2325" i="5" s="1"/>
  <c r="BB2325" i="5"/>
  <c r="BH2389" i="5"/>
  <c r="BQ2389" i="5" s="1"/>
  <c r="BB2389" i="5"/>
  <c r="BH2449" i="5"/>
  <c r="BQ2449" i="5" s="1"/>
  <c r="BB2449" i="5"/>
  <c r="BH2513" i="5"/>
  <c r="BL2513" i="5" s="1"/>
  <c r="BB2513" i="5"/>
  <c r="BH2569" i="5"/>
  <c r="BB2569" i="5"/>
  <c r="BH2633" i="5"/>
  <c r="BO2633" i="5" s="1"/>
  <c r="BB2633" i="5"/>
  <c r="BH2697" i="5"/>
  <c r="BB2697" i="5"/>
  <c r="BH2761" i="5"/>
  <c r="BL2761" i="5" s="1"/>
  <c r="BB2761" i="5"/>
  <c r="BH2821" i="5"/>
  <c r="BB2821" i="5"/>
  <c r="BH2885" i="5"/>
  <c r="BJ2885" i="5" s="1"/>
  <c r="BB2885" i="5"/>
  <c r="BH3007" i="5"/>
  <c r="BB3007" i="5"/>
  <c r="BH3071" i="5"/>
  <c r="BM3071" i="5" s="1"/>
  <c r="BB3071" i="5"/>
  <c r="BH3131" i="5"/>
  <c r="BB3131" i="5"/>
  <c r="BH3195" i="5"/>
  <c r="BQ3195" i="5" s="1"/>
  <c r="BB3195" i="5"/>
  <c r="BH2282" i="5"/>
  <c r="BM2282" i="5" s="1"/>
  <c r="BB2282" i="5"/>
  <c r="BH2350" i="5"/>
  <c r="BM2350" i="5" s="1"/>
  <c r="BB2350" i="5"/>
  <c r="BH2410" i="5"/>
  <c r="BM2410" i="5" s="1"/>
  <c r="BB2410" i="5"/>
  <c r="BH2474" i="5"/>
  <c r="BQ2474" i="5" s="1"/>
  <c r="BB2474" i="5"/>
  <c r="BH2538" i="5"/>
  <c r="BM2538" i="5" s="1"/>
  <c r="BB2538" i="5"/>
  <c r="BH2594" i="5"/>
  <c r="BB2594" i="5"/>
  <c r="BH2658" i="5"/>
  <c r="BO2658" i="5" s="1"/>
  <c r="BB2658" i="5"/>
  <c r="BH2722" i="5"/>
  <c r="BO2722" i="5" s="1"/>
  <c r="BB2722" i="5"/>
  <c r="BH2782" i="5"/>
  <c r="BM2782" i="5" s="1"/>
  <c r="BB2782" i="5"/>
  <c r="BH2846" i="5"/>
  <c r="BB2846" i="5"/>
  <c r="BH2910" i="5"/>
  <c r="BM2910" i="5" s="1"/>
  <c r="BB2910" i="5"/>
  <c r="BH2968" i="5"/>
  <c r="BQ2968" i="5" s="1"/>
  <c r="BB2968" i="5"/>
  <c r="BH3032" i="5"/>
  <c r="BM3032" i="5" s="1"/>
  <c r="BB3032" i="5"/>
  <c r="BH3092" i="5"/>
  <c r="BB3092" i="5"/>
  <c r="BH3156" i="5"/>
  <c r="BB3156" i="5"/>
  <c r="BH3220" i="5"/>
  <c r="BO3220" i="5" s="1"/>
  <c r="BB3220" i="5"/>
  <c r="BH2311" i="5"/>
  <c r="BB2311" i="5"/>
  <c r="BH2375" i="5"/>
  <c r="BB2375" i="5"/>
  <c r="BH2435" i="5"/>
  <c r="BB2435" i="5"/>
  <c r="BH2499" i="5"/>
  <c r="BB2499" i="5"/>
  <c r="BH2619" i="5"/>
  <c r="BM2619" i="5" s="1"/>
  <c r="BB2619" i="5"/>
  <c r="BH2683" i="5"/>
  <c r="BB2683" i="5"/>
  <c r="BH2747" i="5"/>
  <c r="BM2747" i="5" s="1"/>
  <c r="BB2747" i="5"/>
  <c r="BH2807" i="5"/>
  <c r="BM2807" i="5" s="1"/>
  <c r="BB2807" i="5"/>
  <c r="BH2871" i="5"/>
  <c r="BM2871" i="5" s="1"/>
  <c r="BB2871" i="5"/>
  <c r="BH2935" i="5"/>
  <c r="BO2935" i="5" s="1"/>
  <c r="BB2935" i="5"/>
  <c r="BH2993" i="5"/>
  <c r="BB2993" i="5"/>
  <c r="BF2993" i="5" s="1"/>
  <c r="BH3057" i="5"/>
  <c r="BB3057" i="5"/>
  <c r="BF3057" i="5" s="1"/>
  <c r="BH3117" i="5"/>
  <c r="BB3117" i="5"/>
  <c r="BH3181" i="5"/>
  <c r="BB3181" i="5"/>
  <c r="BH2280" i="5"/>
  <c r="BO2280" i="5" s="1"/>
  <c r="BB2280" i="5"/>
  <c r="BH2344" i="5"/>
  <c r="BM2344" i="5" s="1"/>
  <c r="BB2344" i="5"/>
  <c r="BH2404" i="5"/>
  <c r="BB2404" i="5"/>
  <c r="BH2468" i="5"/>
  <c r="BM2468" i="5" s="1"/>
  <c r="BB2468" i="5"/>
  <c r="BH2532" i="5"/>
  <c r="BM2532" i="5" s="1"/>
  <c r="BB2532" i="5"/>
  <c r="BH2588" i="5"/>
  <c r="BM2588" i="5" s="1"/>
  <c r="BB2588" i="5"/>
  <c r="BH2652" i="5"/>
  <c r="BB2652" i="5"/>
  <c r="BH2716" i="5"/>
  <c r="BB2716" i="5"/>
  <c r="BH2776" i="5"/>
  <c r="BM2776" i="5" s="1"/>
  <c r="BB2776" i="5"/>
  <c r="BH2840" i="5"/>
  <c r="BM2840" i="5" s="1"/>
  <c r="BB2840" i="5"/>
  <c r="BH2904" i="5"/>
  <c r="BB2904" i="5"/>
  <c r="BH2962" i="5"/>
  <c r="BK2962" i="5" s="1"/>
  <c r="BB2962" i="5"/>
  <c r="BH3026" i="5"/>
  <c r="BM3026" i="5" s="1"/>
  <c r="BB3026" i="5"/>
  <c r="BH3086" i="5"/>
  <c r="BM3086" i="5" s="1"/>
  <c r="BB3086" i="5"/>
  <c r="BH3150" i="5"/>
  <c r="BJ3150" i="5" s="1"/>
  <c r="BB3150" i="5"/>
  <c r="BH3214" i="5"/>
  <c r="BO3214" i="5" s="1"/>
  <c r="BB3214" i="5"/>
  <c r="BH2305" i="5"/>
  <c r="BM2305" i="5" s="1"/>
  <c r="BB2305" i="5"/>
  <c r="BH2369" i="5"/>
  <c r="BJ2369" i="5" s="1"/>
  <c r="BB2369" i="5"/>
  <c r="BH2429" i="5"/>
  <c r="BB2429" i="5"/>
  <c r="BH2493" i="5"/>
  <c r="BK2493" i="5" s="1"/>
  <c r="BB2493" i="5"/>
  <c r="BH2557" i="5"/>
  <c r="BM2557" i="5" s="1"/>
  <c r="BB2557" i="5"/>
  <c r="BH2613" i="5"/>
  <c r="BM2613" i="5" s="1"/>
  <c r="BB2613" i="5"/>
  <c r="BH2677" i="5"/>
  <c r="BM2677" i="5" s="1"/>
  <c r="BB2677" i="5"/>
  <c r="BH2741" i="5"/>
  <c r="BL2741" i="5" s="1"/>
  <c r="BB2741" i="5"/>
  <c r="BH2801" i="5"/>
  <c r="BM2801" i="5" s="1"/>
  <c r="BB2801" i="5"/>
  <c r="BH2865" i="5"/>
  <c r="BM2865" i="5" s="1"/>
  <c r="BB2865" i="5"/>
  <c r="BH2929" i="5"/>
  <c r="BJ2929" i="5" s="1"/>
  <c r="BB2929" i="5"/>
  <c r="BH2987" i="5"/>
  <c r="BK2987" i="5" s="1"/>
  <c r="BB2987" i="5"/>
  <c r="BH3051" i="5"/>
  <c r="BM3051" i="5" s="1"/>
  <c r="BB3051" i="5"/>
  <c r="BH3111" i="5"/>
  <c r="BM3111" i="5" s="1"/>
  <c r="BB3111" i="5"/>
  <c r="BH3175" i="5"/>
  <c r="BB3175" i="5"/>
  <c r="BH1287" i="5"/>
  <c r="BO1287" i="5" s="1"/>
  <c r="BB1287" i="5"/>
  <c r="BH1295" i="5"/>
  <c r="BM1295" i="5" s="1"/>
  <c r="BB1295" i="5"/>
  <c r="BH1303" i="5"/>
  <c r="BM1303" i="5" s="1"/>
  <c r="BB1303" i="5"/>
  <c r="BH1311" i="5"/>
  <c r="BJ1311" i="5" s="1"/>
  <c r="BB1311" i="5"/>
  <c r="BH1321" i="5"/>
  <c r="BO1321" i="5" s="1"/>
  <c r="BB1321" i="5"/>
  <c r="BH1329" i="5"/>
  <c r="BN1329" i="5" s="1"/>
  <c r="BB1329" i="5"/>
  <c r="BH1337" i="5"/>
  <c r="BB1337" i="5"/>
  <c r="BH1345" i="5"/>
  <c r="BL1345" i="5" s="1"/>
  <c r="BB1345" i="5"/>
  <c r="BH1353" i="5"/>
  <c r="BO1353" i="5" s="1"/>
  <c r="BB1353" i="5"/>
  <c r="BH1361" i="5"/>
  <c r="BQ1361" i="5" s="1"/>
  <c r="BB1361" i="5"/>
  <c r="BH1369" i="5"/>
  <c r="BJ1369" i="5" s="1"/>
  <c r="BB1369" i="5"/>
  <c r="BH1377" i="5"/>
  <c r="BK1377" i="5" s="1"/>
  <c r="BB1377" i="5"/>
  <c r="BH1385" i="5"/>
  <c r="BJ1385" i="5" s="1"/>
  <c r="BB1385" i="5"/>
  <c r="BH1393" i="5"/>
  <c r="BB1393" i="5"/>
  <c r="BH1401" i="5"/>
  <c r="BB1401" i="5"/>
  <c r="BH1409" i="5"/>
  <c r="BO1409" i="5" s="1"/>
  <c r="BB1409" i="5"/>
  <c r="BH1417" i="5"/>
  <c r="BO1417" i="5" s="1"/>
  <c r="BB1417" i="5"/>
  <c r="BH1425" i="5"/>
  <c r="BQ1425" i="5" s="1"/>
  <c r="BB1425" i="5"/>
  <c r="BH1433" i="5"/>
  <c r="BB1433" i="5"/>
  <c r="BH1441" i="5"/>
  <c r="BJ1441" i="5" s="1"/>
  <c r="BB1441" i="5"/>
  <c r="BH1449" i="5"/>
  <c r="BJ1449" i="5" s="1"/>
  <c r="BB1449" i="5"/>
  <c r="BH1457" i="5"/>
  <c r="BM1457" i="5" s="1"/>
  <c r="BB1457" i="5"/>
  <c r="BH1465" i="5"/>
  <c r="BB1465" i="5"/>
  <c r="BH1473" i="5"/>
  <c r="BL1473" i="5" s="1"/>
  <c r="BB1473" i="5"/>
  <c r="BH1481" i="5"/>
  <c r="BM1481" i="5" s="1"/>
  <c r="BB1481" i="5"/>
  <c r="BH1489" i="5"/>
  <c r="BM1489" i="5" s="1"/>
  <c r="BB1489" i="5"/>
  <c r="BH1497" i="5"/>
  <c r="BB1497" i="5"/>
  <c r="BH1505" i="5"/>
  <c r="BO1505" i="5" s="1"/>
  <c r="BB1505" i="5"/>
  <c r="BH1520" i="5"/>
  <c r="BN1520" i="5" s="1"/>
  <c r="BB1520" i="5"/>
  <c r="BH1528" i="5"/>
  <c r="BB1528" i="5"/>
  <c r="BH1536" i="5"/>
  <c r="BM1536" i="5" s="1"/>
  <c r="BB1536" i="5"/>
  <c r="BH1544" i="5"/>
  <c r="BJ1544" i="5" s="1"/>
  <c r="BB1544" i="5"/>
  <c r="BH1552" i="5"/>
  <c r="BB1552" i="5"/>
  <c r="BH1560" i="5"/>
  <c r="BK1560" i="5" s="1"/>
  <c r="BB1560" i="5"/>
  <c r="BH1568" i="5"/>
  <c r="BO1568" i="5" s="1"/>
  <c r="BB1568" i="5"/>
  <c r="BH1576" i="5"/>
  <c r="BM1576" i="5" s="1"/>
  <c r="BB1576" i="5"/>
  <c r="BH1584" i="5"/>
  <c r="BB1584" i="5"/>
  <c r="BH1592" i="5"/>
  <c r="BL1592" i="5" s="1"/>
  <c r="BB1592" i="5"/>
  <c r="BH1600" i="5"/>
  <c r="BJ1600" i="5" s="1"/>
  <c r="BB1600" i="5"/>
  <c r="BH1608" i="5"/>
  <c r="BM1608" i="5" s="1"/>
  <c r="BB1608" i="5"/>
  <c r="BH1616" i="5"/>
  <c r="BJ1616" i="5" s="1"/>
  <c r="BB1616" i="5"/>
  <c r="BH1624" i="5"/>
  <c r="BK1624" i="5" s="1"/>
  <c r="BB1624" i="5"/>
  <c r="BH1632" i="5"/>
  <c r="BO1632" i="5" s="1"/>
  <c r="BB1632" i="5"/>
  <c r="BH1642" i="5"/>
  <c r="BM1642" i="5" s="1"/>
  <c r="BB1642" i="5"/>
  <c r="BH1650" i="5"/>
  <c r="BO1650" i="5" s="1"/>
  <c r="BB1650" i="5"/>
  <c r="BH1658" i="5"/>
  <c r="BO1658" i="5" s="1"/>
  <c r="BB1658" i="5"/>
  <c r="BH1666" i="5"/>
  <c r="BM1666" i="5" s="1"/>
  <c r="BB1666" i="5"/>
  <c r="BH1674" i="5"/>
  <c r="BB1674" i="5"/>
  <c r="BH1682" i="5"/>
  <c r="BB1682" i="5"/>
  <c r="BH1690" i="5"/>
  <c r="BO1690" i="5" s="1"/>
  <c r="BB1690" i="5"/>
  <c r="BH1698" i="5"/>
  <c r="BM1698" i="5" s="1"/>
  <c r="BB1698" i="5"/>
  <c r="BH1706" i="5"/>
  <c r="BJ1706" i="5" s="1"/>
  <c r="BB1706" i="5"/>
  <c r="BH1714" i="5"/>
  <c r="BL1714" i="5" s="1"/>
  <c r="BB1714" i="5"/>
  <c r="BH1722" i="5"/>
  <c r="BM1722" i="5" s="1"/>
  <c r="BB1722" i="5"/>
  <c r="BH1730" i="5"/>
  <c r="BM1730" i="5" s="1"/>
  <c r="BB1730" i="5"/>
  <c r="BH1748" i="5"/>
  <c r="BM1748" i="5" s="1"/>
  <c r="BB1748" i="5"/>
  <c r="BH1756" i="5"/>
  <c r="BM1756" i="5" s="1"/>
  <c r="BB1756" i="5"/>
  <c r="BH1764" i="5"/>
  <c r="BB1764" i="5"/>
  <c r="BH1772" i="5"/>
  <c r="BO1772" i="5" s="1"/>
  <c r="BB1772" i="5"/>
  <c r="BH1780" i="5"/>
  <c r="BM1780" i="5" s="1"/>
  <c r="BB1780" i="5"/>
  <c r="BH1788" i="5"/>
  <c r="BJ1788" i="5" s="1"/>
  <c r="BB1788" i="5"/>
  <c r="BH1796" i="5"/>
  <c r="BJ1796" i="5" s="1"/>
  <c r="BB1796" i="5"/>
  <c r="BH1804" i="5"/>
  <c r="BB1804" i="5"/>
  <c r="BH1812" i="5"/>
  <c r="BO1812" i="5" s="1"/>
  <c r="BB1812" i="5"/>
  <c r="BH1820" i="5"/>
  <c r="BM1820" i="5" s="1"/>
  <c r="BB1820" i="5"/>
  <c r="BH1828" i="5"/>
  <c r="BJ1828" i="5" s="1"/>
  <c r="BB1828" i="5"/>
  <c r="BH1836" i="5"/>
  <c r="BB1836" i="5"/>
  <c r="BH1844" i="5"/>
  <c r="BO1844" i="5" s="1"/>
  <c r="BB1844" i="5"/>
  <c r="BH1852" i="5"/>
  <c r="BN1852" i="5" s="1"/>
  <c r="BB1852" i="5"/>
  <c r="BH1860" i="5"/>
  <c r="BM1860" i="5" s="1"/>
  <c r="BB1860" i="5"/>
  <c r="BH1868" i="5"/>
  <c r="BK1868" i="5" s="1"/>
  <c r="BB1868" i="5"/>
  <c r="BH1876" i="5"/>
  <c r="BO1876" i="5" s="1"/>
  <c r="BB1876" i="5"/>
  <c r="BH1884" i="5"/>
  <c r="BM1884" i="5" s="1"/>
  <c r="BB1884" i="5"/>
  <c r="BH1892" i="5"/>
  <c r="BQ1892" i="5" s="1"/>
  <c r="BB1892" i="5"/>
  <c r="BH1900" i="5"/>
  <c r="BO1900" i="5" s="1"/>
  <c r="BB1900" i="5"/>
  <c r="BH1908" i="5"/>
  <c r="BJ1908" i="5" s="1"/>
  <c r="BB1908" i="5"/>
  <c r="BH1919" i="5"/>
  <c r="BJ1919" i="5" s="1"/>
  <c r="BB1919" i="5"/>
  <c r="BH1927" i="5"/>
  <c r="BM1927" i="5" s="1"/>
  <c r="BB1927" i="5"/>
  <c r="BH1935" i="5"/>
  <c r="BJ1935" i="5" s="1"/>
  <c r="BB1935" i="5"/>
  <c r="BH1943" i="5"/>
  <c r="BM1943" i="5" s="1"/>
  <c r="BB1943" i="5"/>
  <c r="BH1951" i="5"/>
  <c r="BB1951" i="5"/>
  <c r="BH1959" i="5"/>
  <c r="BB1959" i="5"/>
  <c r="BH1967" i="5"/>
  <c r="BM1967" i="5" s="1"/>
  <c r="BB1967" i="5"/>
  <c r="BH1975" i="5"/>
  <c r="BM1975" i="5" s="1"/>
  <c r="BB1975" i="5"/>
  <c r="BH1983" i="5"/>
  <c r="BQ1983" i="5" s="1"/>
  <c r="BB1983" i="5"/>
  <c r="BH1991" i="5"/>
  <c r="BB1991" i="5"/>
  <c r="BH1999" i="5"/>
  <c r="BM1999" i="5" s="1"/>
  <c r="BB1999" i="5"/>
  <c r="BH2007" i="5"/>
  <c r="BM2007" i="5" s="1"/>
  <c r="BB2007" i="5"/>
  <c r="BH2015" i="5"/>
  <c r="BM2015" i="5" s="1"/>
  <c r="BB2015" i="5"/>
  <c r="BH2023" i="5"/>
  <c r="BK2023" i="5" s="1"/>
  <c r="BB2023" i="5"/>
  <c r="BH2031" i="5"/>
  <c r="BM2031" i="5" s="1"/>
  <c r="BB2031" i="5"/>
  <c r="BH2039" i="5"/>
  <c r="BJ2039" i="5" s="1"/>
  <c r="BB2039" i="5"/>
  <c r="BH2047" i="5"/>
  <c r="BB2047" i="5"/>
  <c r="BH2055" i="5"/>
  <c r="BK2055" i="5" s="1"/>
  <c r="BB2055" i="5"/>
  <c r="BH2063" i="5"/>
  <c r="BJ2063" i="5" s="1"/>
  <c r="BB2063" i="5"/>
  <c r="BH2071" i="5"/>
  <c r="BM2071" i="5" s="1"/>
  <c r="BB2071" i="5"/>
  <c r="BH2076" i="5"/>
  <c r="BB2076" i="5"/>
  <c r="BH2084" i="5"/>
  <c r="BB2084" i="5"/>
  <c r="BH2092" i="5"/>
  <c r="BN2092" i="5" s="1"/>
  <c r="BB2092" i="5"/>
  <c r="BH2100" i="5"/>
  <c r="BM2100" i="5" s="1"/>
  <c r="BB2100" i="5"/>
  <c r="BH2108" i="5"/>
  <c r="BB2108" i="5"/>
  <c r="BH2116" i="5"/>
  <c r="BB2116" i="5"/>
  <c r="BH2124" i="5"/>
  <c r="BO2124" i="5" s="1"/>
  <c r="BB2124" i="5"/>
  <c r="BH2132" i="5"/>
  <c r="BM2132" i="5" s="1"/>
  <c r="BB2132" i="5"/>
  <c r="BH2140" i="5"/>
  <c r="BM2140" i="5" s="1"/>
  <c r="BB2140" i="5"/>
  <c r="BH2148" i="5"/>
  <c r="BO2148" i="5" s="1"/>
  <c r="BB2148" i="5"/>
  <c r="BH2156" i="5"/>
  <c r="BO2156" i="5" s="1"/>
  <c r="BB2156" i="5"/>
  <c r="BH2164" i="5"/>
  <c r="BQ2164" i="5" s="1"/>
  <c r="BB2164" i="5"/>
  <c r="BH2172" i="5"/>
  <c r="BM2172" i="5" s="1"/>
  <c r="BB2172" i="5"/>
  <c r="BH2180" i="5"/>
  <c r="BB2180" i="5"/>
  <c r="BH2188" i="5"/>
  <c r="BO2188" i="5" s="1"/>
  <c r="BB2188" i="5"/>
  <c r="BH2196" i="5"/>
  <c r="BM2196" i="5" s="1"/>
  <c r="BB2196" i="5"/>
  <c r="BH2204" i="5"/>
  <c r="BM2204" i="5" s="1"/>
  <c r="BB2204" i="5"/>
  <c r="BH2212" i="5"/>
  <c r="BL2212" i="5" s="1"/>
  <c r="BB2212" i="5"/>
  <c r="BH2220" i="5"/>
  <c r="BM2220" i="5" s="1"/>
  <c r="BB2220" i="5"/>
  <c r="BH2225" i="5"/>
  <c r="BM2225" i="5" s="1"/>
  <c r="BB2225" i="5"/>
  <c r="BH2233" i="5"/>
  <c r="BB2233" i="5"/>
  <c r="BH2241" i="5"/>
  <c r="BO2241" i="5" s="1"/>
  <c r="BB2241" i="5"/>
  <c r="BH2249" i="5"/>
  <c r="BM2249" i="5" s="1"/>
  <c r="BB2249" i="5"/>
  <c r="BH2257" i="5"/>
  <c r="BM2257" i="5" s="1"/>
  <c r="BB2257" i="5"/>
  <c r="BH2314" i="5"/>
  <c r="BN2314" i="5" s="1"/>
  <c r="BB2314" i="5"/>
  <c r="BH2378" i="5"/>
  <c r="BN2378" i="5" s="1"/>
  <c r="BB2378" i="5"/>
  <c r="BH2438" i="5"/>
  <c r="BK2438" i="5" s="1"/>
  <c r="BB2438" i="5"/>
  <c r="BH2502" i="5"/>
  <c r="BN2502" i="5" s="1"/>
  <c r="BB2502" i="5"/>
  <c r="BH2622" i="5"/>
  <c r="BN2622" i="5" s="1"/>
  <c r="BB2622" i="5"/>
  <c r="BH2686" i="5"/>
  <c r="BB2686" i="5"/>
  <c r="BH2750" i="5"/>
  <c r="BB2750" i="5"/>
  <c r="BH2810" i="5"/>
  <c r="BN2810" i="5" s="1"/>
  <c r="BB2810" i="5"/>
  <c r="BH2874" i="5"/>
  <c r="BB2874" i="5"/>
  <c r="BH2938" i="5"/>
  <c r="BN2938" i="5" s="1"/>
  <c r="BB2938" i="5"/>
  <c r="BH2996" i="5"/>
  <c r="BB2996" i="5"/>
  <c r="BH3060" i="5"/>
  <c r="BN3060" i="5" s="1"/>
  <c r="BB3060" i="5"/>
  <c r="BH3120" i="5"/>
  <c r="BL3120" i="5" s="1"/>
  <c r="BB3120" i="5"/>
  <c r="BH3184" i="5"/>
  <c r="BB3184" i="5"/>
  <c r="BH2957" i="5"/>
  <c r="BM2957" i="5" s="1"/>
  <c r="BB2957" i="5"/>
  <c r="BC2106" i="5"/>
  <c r="BC1614" i="5"/>
  <c r="BE1201" i="5"/>
  <c r="BO1083" i="5"/>
  <c r="BD1083" i="5"/>
  <c r="BO1051" i="5"/>
  <c r="BD1051" i="5"/>
  <c r="BO1019" i="5"/>
  <c r="BD1019" i="5"/>
  <c r="BO987" i="5"/>
  <c r="BD987" i="5"/>
  <c r="BD929" i="5"/>
  <c r="BD897" i="5"/>
  <c r="BC851" i="5"/>
  <c r="BE829" i="5"/>
  <c r="BC787" i="5"/>
  <c r="BE765" i="5"/>
  <c r="BD755" i="5"/>
  <c r="BC734" i="5"/>
  <c r="BE712" i="5"/>
  <c r="BD691" i="5"/>
  <c r="BC670" i="5"/>
  <c r="BQ648" i="5"/>
  <c r="BE648" i="5"/>
  <c r="BD627" i="5"/>
  <c r="BC606" i="5"/>
  <c r="BD575" i="5"/>
  <c r="BD559" i="5"/>
  <c r="BD543" i="5"/>
  <c r="BD527" i="5"/>
  <c r="BD511" i="5"/>
  <c r="BD495" i="5"/>
  <c r="BD479" i="5"/>
  <c r="BD463" i="5"/>
  <c r="BD447" i="5"/>
  <c r="BD431" i="5"/>
  <c r="BD415" i="5"/>
  <c r="BD399" i="5"/>
  <c r="BD375" i="5"/>
  <c r="BD359" i="5"/>
  <c r="BD343" i="5"/>
  <c r="BD327" i="5"/>
  <c r="BD306" i="5"/>
  <c r="BE280" i="5"/>
  <c r="AY268" i="5"/>
  <c r="BD242" i="5"/>
  <c r="BE216" i="5"/>
  <c r="AY204" i="5"/>
  <c r="BC191" i="5"/>
  <c r="BD178" i="5"/>
  <c r="BE152" i="5"/>
  <c r="BJ140" i="5"/>
  <c r="AY140" i="5"/>
  <c r="BC127" i="5"/>
  <c r="BD114" i="5"/>
  <c r="BE88" i="5"/>
  <c r="AY76" i="5"/>
  <c r="BC63" i="5"/>
  <c r="BA53" i="5"/>
  <c r="BL45" i="5"/>
  <c r="BU45" i="5" s="1"/>
  <c r="BA45" i="5"/>
  <c r="BL37" i="5"/>
  <c r="BA37" i="5"/>
  <c r="BA29" i="5"/>
  <c r="BA21" i="5"/>
  <c r="BL13" i="5"/>
  <c r="BA13" i="5"/>
  <c r="BA337" i="5"/>
  <c r="BA393" i="5"/>
  <c r="BA401" i="5"/>
  <c r="BA409" i="5"/>
  <c r="BA417" i="5"/>
  <c r="BA425" i="5"/>
  <c r="BA433" i="5"/>
  <c r="BA441" i="5"/>
  <c r="BA449" i="5"/>
  <c r="BA457" i="5"/>
  <c r="BA465" i="5"/>
  <c r="BA473" i="5"/>
  <c r="BA481" i="5"/>
  <c r="BA489" i="5"/>
  <c r="BA497" i="5"/>
  <c r="BA505" i="5"/>
  <c r="BA513" i="5"/>
  <c r="BA521" i="5"/>
  <c r="BA529" i="5"/>
  <c r="BA537" i="5"/>
  <c r="BA545" i="5"/>
  <c r="BA553" i="5"/>
  <c r="BA561" i="5"/>
  <c r="BA569" i="5"/>
  <c r="BA577" i="5"/>
  <c r="BA585" i="5"/>
  <c r="BA587" i="5"/>
  <c r="BA595" i="5"/>
  <c r="BA603" i="5"/>
  <c r="BA611" i="5"/>
  <c r="BA619" i="5"/>
  <c r="BA627" i="5"/>
  <c r="BA635" i="5"/>
  <c r="BA643" i="5"/>
  <c r="BA651" i="5"/>
  <c r="BA659" i="5"/>
  <c r="BA667" i="5"/>
  <c r="BA675" i="5"/>
  <c r="BA683" i="5"/>
  <c r="BA691" i="5"/>
  <c r="BA699" i="5"/>
  <c r="BA707" i="5"/>
  <c r="BA715" i="5"/>
  <c r="BA723" i="5"/>
  <c r="BA731" i="5"/>
  <c r="BA739" i="5"/>
  <c r="BA747" i="5"/>
  <c r="BA755" i="5"/>
  <c r="BA1121" i="5"/>
  <c r="BA1129" i="5"/>
  <c r="BL1137" i="5"/>
  <c r="BA1137" i="5"/>
  <c r="BA1145" i="5"/>
  <c r="BL1153" i="5"/>
  <c r="BA1153" i="5"/>
  <c r="BA1161" i="5"/>
  <c r="BA1169" i="5"/>
  <c r="BA1177" i="5"/>
  <c r="BA1185" i="5"/>
  <c r="BA1193" i="5"/>
  <c r="BA1201" i="5"/>
  <c r="BA1209" i="5"/>
  <c r="BA1217" i="5"/>
  <c r="BL1225" i="5"/>
  <c r="BA1225" i="5"/>
  <c r="BA1233" i="5"/>
  <c r="BA1241" i="5"/>
  <c r="BA1249" i="5"/>
  <c r="BL1257" i="5"/>
  <c r="BA1257" i="5"/>
  <c r="BL1265" i="5"/>
  <c r="BA1265" i="5"/>
  <c r="BL1273" i="5"/>
  <c r="BU1273" i="5" s="1"/>
  <c r="BA1273" i="5"/>
  <c r="BA1281" i="5"/>
  <c r="BA1289" i="5"/>
  <c r="BA1297" i="5"/>
  <c r="BA1305" i="5"/>
  <c r="BA1313" i="5"/>
  <c r="BA1323" i="5"/>
  <c r="BA1331" i="5"/>
  <c r="BA1339" i="5"/>
  <c r="BA1347" i="5"/>
  <c r="BA1355" i="5"/>
  <c r="BA1363" i="5"/>
  <c r="BA1371" i="5"/>
  <c r="BA1379" i="5"/>
  <c r="BA1387" i="5"/>
  <c r="BA1395" i="5"/>
  <c r="BA1403" i="5"/>
  <c r="BA1411" i="5"/>
  <c r="BA1419" i="5"/>
  <c r="BA1427" i="5"/>
  <c r="BA1435" i="5"/>
  <c r="BA1443" i="5"/>
  <c r="BA1451" i="5"/>
  <c r="BA1459" i="5"/>
  <c r="BA1467" i="5"/>
  <c r="BA1475" i="5"/>
  <c r="BA1483" i="5"/>
  <c r="BA1491" i="5"/>
  <c r="BA1499" i="5"/>
  <c r="BA1507" i="5"/>
  <c r="BA1742" i="5"/>
  <c r="BA1750" i="5"/>
  <c r="BA1758" i="5"/>
  <c r="BA1766" i="5"/>
  <c r="BA1774" i="5"/>
  <c r="BA1782" i="5"/>
  <c r="BA1790" i="5"/>
  <c r="BA1798" i="5"/>
  <c r="BA1806" i="5"/>
  <c r="BA1814" i="5"/>
  <c r="BA1822" i="5"/>
  <c r="BA1830" i="5"/>
  <c r="BA1838" i="5"/>
  <c r="BA1846" i="5"/>
  <c r="BA1854" i="5"/>
  <c r="BA1862" i="5"/>
  <c r="BA1870" i="5"/>
  <c r="BA1878" i="5"/>
  <c r="BA1886" i="5"/>
  <c r="BA1894" i="5"/>
  <c r="BA1902" i="5"/>
  <c r="BA1910" i="5"/>
  <c r="BA2227" i="5"/>
  <c r="BA2235" i="5"/>
  <c r="BA2243" i="5"/>
  <c r="BA2251" i="5"/>
  <c r="BA2259" i="5"/>
  <c r="BA2267" i="5"/>
  <c r="BA2275" i="5"/>
  <c r="BL2283" i="5"/>
  <c r="BU2283" i="5" s="1"/>
  <c r="BA2283" i="5"/>
  <c r="BA2291" i="5"/>
  <c r="BA2299" i="5"/>
  <c r="BA2307" i="5"/>
  <c r="BA2315" i="5"/>
  <c r="BA2323" i="5"/>
  <c r="BA2331" i="5"/>
  <c r="BL2339" i="5"/>
  <c r="BA2339" i="5"/>
  <c r="BA2347" i="5"/>
  <c r="BA2355" i="5"/>
  <c r="BA2363" i="5"/>
  <c r="BL2371" i="5"/>
  <c r="BA2371" i="5"/>
  <c r="BA2379" i="5"/>
  <c r="BL2387" i="5"/>
  <c r="BA2387" i="5"/>
  <c r="BL2395" i="5"/>
  <c r="BA2395" i="5"/>
  <c r="BL2403" i="5"/>
  <c r="BA2403" i="5"/>
  <c r="BA2407" i="5"/>
  <c r="BA2415" i="5"/>
  <c r="BA2423" i="5"/>
  <c r="BL2431" i="5"/>
  <c r="BA2431" i="5"/>
  <c r="BA2439" i="5"/>
  <c r="BA2447" i="5"/>
  <c r="BA2455" i="5"/>
  <c r="BA2463" i="5"/>
  <c r="BA2471" i="5"/>
  <c r="BA2479" i="5"/>
  <c r="BL2487" i="5"/>
  <c r="BA2487" i="5"/>
  <c r="BL2495" i="5"/>
  <c r="BA2495" i="5"/>
  <c r="BA2503" i="5"/>
  <c r="BL2511" i="5"/>
  <c r="BA2511" i="5"/>
  <c r="BA2519" i="5"/>
  <c r="BA2527" i="5"/>
  <c r="BA2535" i="5"/>
  <c r="BA2543" i="5"/>
  <c r="BL2551" i="5"/>
  <c r="BA2551" i="5"/>
  <c r="BA2949" i="5"/>
  <c r="BA2957" i="5"/>
  <c r="BA2965" i="5"/>
  <c r="BA2973" i="5"/>
  <c r="BL2981" i="5"/>
  <c r="BA2981" i="5"/>
  <c r="BA2989" i="5"/>
  <c r="BA2997" i="5"/>
  <c r="BA3005" i="5"/>
  <c r="BA3013" i="5"/>
  <c r="BA3021" i="5"/>
  <c r="BA3029" i="5"/>
  <c r="BL3037" i="5"/>
  <c r="BA3037" i="5"/>
  <c r="BL3045" i="5"/>
  <c r="BA3045" i="5"/>
  <c r="BA3053" i="5"/>
  <c r="BA3061" i="5"/>
  <c r="BA3069" i="5"/>
  <c r="BA3077" i="5"/>
  <c r="BA3089" i="5"/>
  <c r="BA3097" i="5"/>
  <c r="BL3105" i="5"/>
  <c r="BA3105" i="5"/>
  <c r="BA3113" i="5"/>
  <c r="BA3121" i="5"/>
  <c r="BL3129" i="5"/>
  <c r="BA3129" i="5"/>
  <c r="BA3137" i="5"/>
  <c r="BL3145" i="5"/>
  <c r="BA3145" i="5"/>
  <c r="BL3153" i="5"/>
  <c r="BA3153" i="5"/>
  <c r="BA3161" i="5"/>
  <c r="BA3169" i="5"/>
  <c r="BA3177" i="5"/>
  <c r="BA3185" i="5"/>
  <c r="BA3193" i="5"/>
  <c r="BA3201" i="5"/>
  <c r="BL3209" i="5"/>
  <c r="BA3209" i="5"/>
  <c r="BA3217" i="5"/>
  <c r="BH2415" i="5"/>
  <c r="BQ2415" i="5" s="1"/>
  <c r="BB2415" i="5"/>
  <c r="BC2039" i="5"/>
  <c r="BC1788" i="5"/>
  <c r="BC1544" i="5"/>
  <c r="BC1305" i="5"/>
  <c r="AY1239" i="5"/>
  <c r="BE1187" i="5"/>
  <c r="BE1086" i="5"/>
  <c r="BE1054" i="5"/>
  <c r="BE1022" i="5"/>
  <c r="BE990" i="5"/>
  <c r="BE958" i="5"/>
  <c r="BE932" i="5"/>
  <c r="BE900" i="5"/>
  <c r="BQ874" i="5"/>
  <c r="BE874" i="5"/>
  <c r="BD853" i="5"/>
  <c r="BQ810" i="5"/>
  <c r="BE810" i="5"/>
  <c r="BD789" i="5"/>
  <c r="BE757" i="5"/>
  <c r="BD736" i="5"/>
  <c r="BC715" i="5"/>
  <c r="BE693" i="5"/>
  <c r="BO672" i="5"/>
  <c r="BD672" i="5"/>
  <c r="BC651" i="5"/>
  <c r="BE629" i="5"/>
  <c r="BD608" i="5"/>
  <c r="BC587" i="5"/>
  <c r="BC577" i="5"/>
  <c r="BC561" i="5"/>
  <c r="BC545" i="5"/>
  <c r="BC529" i="5"/>
  <c r="BC513" i="5"/>
  <c r="BC497" i="5"/>
  <c r="BC481" i="5"/>
  <c r="BC465" i="5"/>
  <c r="BC449" i="5"/>
  <c r="BC433" i="5"/>
  <c r="BC417" i="5"/>
  <c r="BC401" i="5"/>
  <c r="BQ307" i="5"/>
  <c r="BE307" i="5"/>
  <c r="BC282" i="5"/>
  <c r="BD269" i="5"/>
  <c r="BQ243" i="5"/>
  <c r="BE243" i="5"/>
  <c r="BN218" i="5"/>
  <c r="BC218" i="5"/>
  <c r="BD205" i="5"/>
  <c r="BQ179" i="5"/>
  <c r="BE179" i="5"/>
  <c r="BN154" i="5"/>
  <c r="BC154" i="5"/>
  <c r="BD141" i="5"/>
  <c r="BQ115" i="5"/>
  <c r="BE115" i="5"/>
  <c r="BN90" i="5"/>
  <c r="BC90" i="5"/>
  <c r="BD77" i="5"/>
  <c r="AZ54" i="5"/>
  <c r="BK46" i="5"/>
  <c r="AZ46" i="5"/>
  <c r="AZ38" i="5"/>
  <c r="AZ30" i="5"/>
  <c r="AZ22" i="5"/>
  <c r="BK14" i="5"/>
  <c r="AZ14" i="5"/>
  <c r="AZ62" i="5"/>
  <c r="AZ70" i="5"/>
  <c r="AZ78" i="5"/>
  <c r="AZ86" i="5"/>
  <c r="AZ94" i="5"/>
  <c r="AZ102" i="5"/>
  <c r="AZ110" i="5"/>
  <c r="AZ118" i="5"/>
  <c r="AZ126" i="5"/>
  <c r="AZ134" i="5"/>
  <c r="AZ142" i="5"/>
  <c r="AZ150" i="5"/>
  <c r="AZ158" i="5"/>
  <c r="AZ166" i="5"/>
  <c r="AZ174" i="5"/>
  <c r="AZ182" i="5"/>
  <c r="AZ190" i="5"/>
  <c r="AZ198" i="5"/>
  <c r="AZ206" i="5"/>
  <c r="AZ214" i="5"/>
  <c r="AZ222" i="5"/>
  <c r="AZ230" i="5"/>
  <c r="AZ238" i="5"/>
  <c r="AZ246" i="5"/>
  <c r="AZ254" i="5"/>
  <c r="AZ262" i="5"/>
  <c r="AZ270" i="5"/>
  <c r="AZ278" i="5"/>
  <c r="AZ286" i="5"/>
  <c r="AZ294" i="5"/>
  <c r="AZ302" i="5"/>
  <c r="AZ310" i="5"/>
  <c r="AZ312" i="5"/>
  <c r="AZ320" i="5"/>
  <c r="AZ328" i="5"/>
  <c r="AZ336" i="5"/>
  <c r="AZ344" i="5"/>
  <c r="AZ352" i="5"/>
  <c r="AZ360" i="5"/>
  <c r="AZ368" i="5"/>
  <c r="AZ376" i="5"/>
  <c r="AZ384" i="5"/>
  <c r="AZ392" i="5"/>
  <c r="AZ400" i="5"/>
  <c r="AZ408" i="5"/>
  <c r="AZ416" i="5"/>
  <c r="AZ424" i="5"/>
  <c r="AZ432" i="5"/>
  <c r="AZ440" i="5"/>
  <c r="AZ448" i="5"/>
  <c r="AZ456" i="5"/>
  <c r="AZ464" i="5"/>
  <c r="AZ472" i="5"/>
  <c r="AZ480" i="5"/>
  <c r="AZ488" i="5"/>
  <c r="AZ496" i="5"/>
  <c r="AZ504" i="5"/>
  <c r="AZ512" i="5"/>
  <c r="AZ520" i="5"/>
  <c r="AZ528" i="5"/>
  <c r="AZ536" i="5"/>
  <c r="AZ544" i="5"/>
  <c r="AZ552" i="5"/>
  <c r="AZ560" i="5"/>
  <c r="AZ568" i="5"/>
  <c r="AZ576" i="5"/>
  <c r="AZ584" i="5"/>
  <c r="AZ594" i="5"/>
  <c r="AZ602" i="5"/>
  <c r="AZ610" i="5"/>
  <c r="AZ618" i="5"/>
  <c r="AZ626" i="5"/>
  <c r="AZ634" i="5"/>
  <c r="AZ642" i="5"/>
  <c r="AZ650" i="5"/>
  <c r="AZ658" i="5"/>
  <c r="AZ666" i="5"/>
  <c r="AZ674" i="5"/>
  <c r="AZ682" i="5"/>
  <c r="AZ690" i="5"/>
  <c r="AZ698" i="5"/>
  <c r="AZ706" i="5"/>
  <c r="AZ714" i="5"/>
  <c r="AZ722" i="5"/>
  <c r="AZ730" i="5"/>
  <c r="AZ738" i="5"/>
  <c r="AZ746" i="5"/>
  <c r="AZ754" i="5"/>
  <c r="AZ767" i="5"/>
  <c r="AZ775" i="5"/>
  <c r="AZ783" i="5"/>
  <c r="AZ791" i="5"/>
  <c r="AZ799" i="5"/>
  <c r="AZ807" i="5"/>
  <c r="AZ815" i="5"/>
  <c r="AZ823" i="5"/>
  <c r="AZ831" i="5"/>
  <c r="AZ839" i="5"/>
  <c r="AZ847" i="5"/>
  <c r="AZ855" i="5"/>
  <c r="AZ863" i="5"/>
  <c r="AZ871" i="5"/>
  <c r="AZ879" i="5"/>
  <c r="AZ887" i="5"/>
  <c r="AZ895" i="5"/>
  <c r="AZ903" i="5"/>
  <c r="AZ911" i="5"/>
  <c r="AZ919" i="5"/>
  <c r="AZ927" i="5"/>
  <c r="AZ935" i="5"/>
  <c r="AZ943" i="5"/>
  <c r="AZ951" i="5"/>
  <c r="AZ961" i="5"/>
  <c r="AZ969" i="5"/>
  <c r="AZ977" i="5"/>
  <c r="AZ985" i="5"/>
  <c r="AZ993" i="5"/>
  <c r="AZ1001" i="5"/>
  <c r="AZ1009" i="5"/>
  <c r="AZ1017" i="5"/>
  <c r="AZ1025" i="5"/>
  <c r="AZ1033" i="5"/>
  <c r="AZ1041" i="5"/>
  <c r="AZ1049" i="5"/>
  <c r="AZ1057" i="5"/>
  <c r="AZ1065" i="5"/>
  <c r="AZ1073" i="5"/>
  <c r="AZ1081" i="5"/>
  <c r="AZ1089" i="5"/>
  <c r="AZ1097" i="5"/>
  <c r="AZ1105" i="5"/>
  <c r="AZ1120" i="5"/>
  <c r="BK1128" i="5"/>
  <c r="AZ1128" i="5"/>
  <c r="BK1136" i="5"/>
  <c r="AZ1136" i="5"/>
  <c r="AZ1144" i="5"/>
  <c r="AZ1152" i="5"/>
  <c r="BK1160" i="5"/>
  <c r="AZ1160" i="5"/>
  <c r="BK1168" i="5"/>
  <c r="AZ1168" i="5"/>
  <c r="AZ1176" i="5"/>
  <c r="AZ1184" i="5"/>
  <c r="BK1192" i="5"/>
  <c r="AZ1192" i="5"/>
  <c r="BK1200" i="5"/>
  <c r="AZ1200" i="5"/>
  <c r="AZ1208" i="5"/>
  <c r="AZ1216" i="5"/>
  <c r="BK1224" i="5"/>
  <c r="AZ1224" i="5"/>
  <c r="BK1232" i="5"/>
  <c r="AZ1232" i="5"/>
  <c r="AZ1240" i="5"/>
  <c r="AZ1248" i="5"/>
  <c r="BK1256" i="5"/>
  <c r="AZ1256" i="5"/>
  <c r="BK1264" i="5"/>
  <c r="AZ1264" i="5"/>
  <c r="AZ1272" i="5"/>
  <c r="AZ1280" i="5"/>
  <c r="AZ1288" i="5"/>
  <c r="AZ1296" i="5"/>
  <c r="AZ1304" i="5"/>
  <c r="AZ1312" i="5"/>
  <c r="AZ1322" i="5"/>
  <c r="AZ1330" i="5"/>
  <c r="AZ1338" i="5"/>
  <c r="AZ1346" i="5"/>
  <c r="AZ1354" i="5"/>
  <c r="AZ1362" i="5"/>
  <c r="AZ1370" i="5"/>
  <c r="AZ1378" i="5"/>
  <c r="AZ1386" i="5"/>
  <c r="AZ1394" i="5"/>
  <c r="AZ1402" i="5"/>
  <c r="AZ1410" i="5"/>
  <c r="AZ1418" i="5"/>
  <c r="AZ1426" i="5"/>
  <c r="AZ1434" i="5"/>
  <c r="AZ1442" i="5"/>
  <c r="AZ1450" i="5"/>
  <c r="AZ1458" i="5"/>
  <c r="AZ1466" i="5"/>
  <c r="AZ1474" i="5"/>
  <c r="AZ1482" i="5"/>
  <c r="AZ1490" i="5"/>
  <c r="AZ1498" i="5"/>
  <c r="AZ1506" i="5"/>
  <c r="AZ1521" i="5"/>
  <c r="AZ1529" i="5"/>
  <c r="AZ1537" i="5"/>
  <c r="AZ1545" i="5"/>
  <c r="AZ1553" i="5"/>
  <c r="AZ1561" i="5"/>
  <c r="AZ1569" i="5"/>
  <c r="AZ1577" i="5"/>
  <c r="AZ1585" i="5"/>
  <c r="AZ1593" i="5"/>
  <c r="AZ1601" i="5"/>
  <c r="AZ1609" i="5"/>
  <c r="AZ1617" i="5"/>
  <c r="AZ1625" i="5"/>
  <c r="AZ1633" i="5"/>
  <c r="AZ1635" i="5"/>
  <c r="AZ1643" i="5"/>
  <c r="AZ1651" i="5"/>
  <c r="AZ1659" i="5"/>
  <c r="AZ1667" i="5"/>
  <c r="AZ1675" i="5"/>
  <c r="AZ1683" i="5"/>
  <c r="AZ1691" i="5"/>
  <c r="AZ1699" i="5"/>
  <c r="AZ1707" i="5"/>
  <c r="AZ1715" i="5"/>
  <c r="AZ1723" i="5"/>
  <c r="AZ1731" i="5"/>
  <c r="AZ1741" i="5"/>
  <c r="AZ1749" i="5"/>
  <c r="AZ1757" i="5"/>
  <c r="AZ1765" i="5"/>
  <c r="AZ1773" i="5"/>
  <c r="AZ1781" i="5"/>
  <c r="AZ1789" i="5"/>
  <c r="AZ1797" i="5"/>
  <c r="AZ1805" i="5"/>
  <c r="AZ1813" i="5"/>
  <c r="AZ1821" i="5"/>
  <c r="AZ1829" i="5"/>
  <c r="AZ1837" i="5"/>
  <c r="AZ1845" i="5"/>
  <c r="AZ1853" i="5"/>
  <c r="AZ1861" i="5"/>
  <c r="AZ1869" i="5"/>
  <c r="AZ1877" i="5"/>
  <c r="AZ1885" i="5"/>
  <c r="AZ1893" i="5"/>
  <c r="AZ1901" i="5"/>
  <c r="AZ1909" i="5"/>
  <c r="AZ1920" i="5"/>
  <c r="AZ1928" i="5"/>
  <c r="AZ1936" i="5"/>
  <c r="AZ1944" i="5"/>
  <c r="AZ1952" i="5"/>
  <c r="AZ1960" i="5"/>
  <c r="AZ1968" i="5"/>
  <c r="AZ1976" i="5"/>
  <c r="AZ1984" i="5"/>
  <c r="AZ1992" i="5"/>
  <c r="AZ2000" i="5"/>
  <c r="AZ2008" i="5"/>
  <c r="AZ2016" i="5"/>
  <c r="AZ2024" i="5"/>
  <c r="AZ2032" i="5"/>
  <c r="AZ2040" i="5"/>
  <c r="AZ2048" i="5"/>
  <c r="AZ2056" i="5"/>
  <c r="AZ2064" i="5"/>
  <c r="AZ2072" i="5"/>
  <c r="AZ2077" i="5"/>
  <c r="AZ2085" i="5"/>
  <c r="AZ2093" i="5"/>
  <c r="AZ2101" i="5"/>
  <c r="AZ2109" i="5"/>
  <c r="AZ2117" i="5"/>
  <c r="AZ2125" i="5"/>
  <c r="AZ2133" i="5"/>
  <c r="AZ2141" i="5"/>
  <c r="AZ2149" i="5"/>
  <c r="AZ2157" i="5"/>
  <c r="AZ2165" i="5"/>
  <c r="AZ2173" i="5"/>
  <c r="AZ2181" i="5"/>
  <c r="AZ2189" i="5"/>
  <c r="AZ2197" i="5"/>
  <c r="AZ2205" i="5"/>
  <c r="AZ2213" i="5"/>
  <c r="AZ2226" i="5"/>
  <c r="AZ2234" i="5"/>
  <c r="AZ2242" i="5"/>
  <c r="AZ2250" i="5"/>
  <c r="BK2258" i="5"/>
  <c r="AZ2258" i="5"/>
  <c r="AZ2266" i="5"/>
  <c r="AZ2274" i="5"/>
  <c r="AZ2282" i="5"/>
  <c r="AZ2290" i="5"/>
  <c r="AZ2298" i="5"/>
  <c r="BK2306" i="5"/>
  <c r="AZ2306" i="5"/>
  <c r="AZ2314" i="5"/>
  <c r="AZ2322" i="5"/>
  <c r="AZ2330" i="5"/>
  <c r="BK2338" i="5"/>
  <c r="AZ2338" i="5"/>
  <c r="BK2346" i="5"/>
  <c r="AZ2346" i="5"/>
  <c r="AZ2354" i="5"/>
  <c r="AZ2362" i="5"/>
  <c r="BK2370" i="5"/>
  <c r="AZ2370" i="5"/>
  <c r="AZ2378" i="5"/>
  <c r="AZ2386" i="5"/>
  <c r="AZ2394" i="5"/>
  <c r="BK2402" i="5"/>
  <c r="AZ2402" i="5"/>
  <c r="AZ2406" i="5"/>
  <c r="BK2414" i="5"/>
  <c r="AZ2414" i="5"/>
  <c r="AZ2422" i="5"/>
  <c r="AZ2430" i="5"/>
  <c r="AZ2438" i="5"/>
  <c r="AZ2446" i="5"/>
  <c r="AZ2454" i="5"/>
  <c r="AZ2462" i="5"/>
  <c r="BK2470" i="5"/>
  <c r="AZ2470" i="5"/>
  <c r="BK2478" i="5"/>
  <c r="AZ2478" i="5"/>
  <c r="AZ2486" i="5"/>
  <c r="AZ2494" i="5"/>
  <c r="AZ2502" i="5"/>
  <c r="AZ2510" i="5"/>
  <c r="AZ2518" i="5"/>
  <c r="AZ2526" i="5"/>
  <c r="BK2534" i="5"/>
  <c r="AZ2534" i="5"/>
  <c r="BK2542" i="5"/>
  <c r="AZ2542" i="5"/>
  <c r="AZ2550" i="5"/>
  <c r="BK2558" i="5"/>
  <c r="AZ2558" i="5"/>
  <c r="AZ2566" i="5"/>
  <c r="AZ2574" i="5"/>
  <c r="AZ2582" i="5"/>
  <c r="BK2590" i="5"/>
  <c r="AZ2590" i="5"/>
  <c r="BK2598" i="5"/>
  <c r="AZ2598" i="5"/>
  <c r="AZ2606" i="5"/>
  <c r="AZ2614" i="5"/>
  <c r="AZ2622" i="5"/>
  <c r="AZ2630" i="5"/>
  <c r="AZ2638" i="5"/>
  <c r="BK2646" i="5"/>
  <c r="AZ2646" i="5"/>
  <c r="AZ2654" i="5"/>
  <c r="BK2662" i="5"/>
  <c r="AZ2662" i="5"/>
  <c r="AZ2670" i="5"/>
  <c r="AZ2678" i="5"/>
  <c r="AZ2686" i="5"/>
  <c r="AZ2694" i="5"/>
  <c r="AZ2702" i="5"/>
  <c r="AZ2710" i="5"/>
  <c r="BK2718" i="5"/>
  <c r="AZ2718" i="5"/>
  <c r="BK2726" i="5"/>
  <c r="AZ2726" i="5"/>
  <c r="AZ2734" i="5"/>
  <c r="AZ2742" i="5"/>
  <c r="AZ2750" i="5"/>
  <c r="AZ2758" i="5"/>
  <c r="BK2770" i="5"/>
  <c r="AZ2770" i="5"/>
  <c r="AZ2778" i="5"/>
  <c r="BK2786" i="5"/>
  <c r="AZ2786" i="5"/>
  <c r="AZ2794" i="5"/>
  <c r="BK2802" i="5"/>
  <c r="AZ2802" i="5"/>
  <c r="AZ2810" i="5"/>
  <c r="AZ2818" i="5"/>
  <c r="AZ2826" i="5"/>
  <c r="AZ2834" i="5"/>
  <c r="BK2842" i="5"/>
  <c r="AZ2842" i="5"/>
  <c r="BK2850" i="5"/>
  <c r="AZ2850" i="5"/>
  <c r="AZ2858" i="5"/>
  <c r="AZ2866" i="5"/>
  <c r="AZ2874" i="5"/>
  <c r="AZ2882" i="5"/>
  <c r="AZ2890" i="5"/>
  <c r="BK2898" i="5"/>
  <c r="AZ2898" i="5"/>
  <c r="AZ2906" i="5"/>
  <c r="BK2914" i="5"/>
  <c r="AZ2914" i="5"/>
  <c r="AZ2922" i="5"/>
  <c r="AZ2930" i="5"/>
  <c r="AZ2938" i="5"/>
  <c r="AZ2948" i="5"/>
  <c r="AZ2956" i="5"/>
  <c r="BK2964" i="5"/>
  <c r="AZ2964" i="5"/>
  <c r="BK2972" i="5"/>
  <c r="AZ2972" i="5"/>
  <c r="AZ2980" i="5"/>
  <c r="AZ2988" i="5"/>
  <c r="AZ2996" i="5"/>
  <c r="AZ3004" i="5"/>
  <c r="AZ3012" i="5"/>
  <c r="BK3020" i="5"/>
  <c r="AZ3020" i="5"/>
  <c r="AZ3028" i="5"/>
  <c r="AZ3036" i="5"/>
  <c r="AZ3044" i="5"/>
  <c r="BK3052" i="5"/>
  <c r="AZ3052" i="5"/>
  <c r="AZ3060" i="5"/>
  <c r="AZ3068" i="5"/>
  <c r="AZ3076" i="5"/>
  <c r="AZ3084" i="5"/>
  <c r="BK3088" i="5"/>
  <c r="AZ3088" i="5"/>
  <c r="AZ3096" i="5"/>
  <c r="AZ3104" i="5"/>
  <c r="AZ3112" i="5"/>
  <c r="AZ3120" i="5"/>
  <c r="AZ3128" i="5"/>
  <c r="AZ3136" i="5"/>
  <c r="BK3144" i="5"/>
  <c r="AZ3144" i="5"/>
  <c r="AZ3152" i="5"/>
  <c r="AZ3160" i="5"/>
  <c r="AZ3168" i="5"/>
  <c r="BK3176" i="5"/>
  <c r="AZ3176" i="5"/>
  <c r="AZ3184" i="5"/>
  <c r="AZ3192" i="5"/>
  <c r="AZ3200" i="5"/>
  <c r="AZ3208" i="5"/>
  <c r="BK3216" i="5"/>
  <c r="AZ3216" i="5"/>
  <c r="BK3224" i="5"/>
  <c r="AZ3224" i="5"/>
  <c r="BJ266" i="5"/>
  <c r="AY266" i="5"/>
  <c r="BJ186" i="5"/>
  <c r="AY186" i="5"/>
  <c r="AY114" i="5"/>
  <c r="AY52" i="5"/>
  <c r="AY44" i="5"/>
  <c r="BJ36" i="5"/>
  <c r="AY36" i="5"/>
  <c r="AY28" i="5"/>
  <c r="AY20" i="5"/>
  <c r="AY12" i="5"/>
  <c r="BJ1170" i="5"/>
  <c r="AY1170" i="5"/>
  <c r="AY1234" i="5"/>
  <c r="BJ324" i="5"/>
  <c r="AY324" i="5"/>
  <c r="AY332" i="5"/>
  <c r="BJ340" i="5"/>
  <c r="AY340" i="5"/>
  <c r="AY348" i="5"/>
  <c r="BJ356" i="5"/>
  <c r="AY356" i="5"/>
  <c r="AY364" i="5"/>
  <c r="BJ372" i="5"/>
  <c r="AY372" i="5"/>
  <c r="BJ380" i="5"/>
  <c r="AY380" i="5"/>
  <c r="BJ396" i="5"/>
  <c r="AY396" i="5"/>
  <c r="BJ404" i="5"/>
  <c r="AY404" i="5"/>
  <c r="BJ412" i="5"/>
  <c r="AY412" i="5"/>
  <c r="AY420" i="5"/>
  <c r="BJ428" i="5"/>
  <c r="AY428" i="5"/>
  <c r="BJ436" i="5"/>
  <c r="AY436" i="5"/>
  <c r="BJ444" i="5"/>
  <c r="AY444" i="5"/>
  <c r="AY452" i="5"/>
  <c r="BJ460" i="5"/>
  <c r="AY460" i="5"/>
  <c r="BJ468" i="5"/>
  <c r="AY468" i="5"/>
  <c r="BJ476" i="5"/>
  <c r="AY476" i="5"/>
  <c r="AY484" i="5"/>
  <c r="BJ492" i="5"/>
  <c r="AY492" i="5"/>
  <c r="AY500" i="5"/>
  <c r="AY508" i="5"/>
  <c r="AY516" i="5"/>
  <c r="BJ524" i="5"/>
  <c r="AY524" i="5"/>
  <c r="AY532" i="5"/>
  <c r="BJ540" i="5"/>
  <c r="AY540" i="5"/>
  <c r="BJ548" i="5"/>
  <c r="AY548" i="5"/>
  <c r="BJ556" i="5"/>
  <c r="AY556" i="5"/>
  <c r="AY564" i="5"/>
  <c r="BJ572" i="5"/>
  <c r="AY572" i="5"/>
  <c r="AY580" i="5"/>
  <c r="AY590" i="5"/>
  <c r="BJ598" i="5"/>
  <c r="AY598" i="5"/>
  <c r="AY606" i="5"/>
  <c r="BJ614" i="5"/>
  <c r="AY614" i="5"/>
  <c r="AY622" i="5"/>
  <c r="BJ630" i="5"/>
  <c r="AY630" i="5"/>
  <c r="AY638" i="5"/>
  <c r="AY646" i="5"/>
  <c r="AY654" i="5"/>
  <c r="BJ662" i="5"/>
  <c r="AY662" i="5"/>
  <c r="AY670" i="5"/>
  <c r="AY678" i="5"/>
  <c r="AY686" i="5"/>
  <c r="BJ694" i="5"/>
  <c r="AY694" i="5"/>
  <c r="AY702" i="5"/>
  <c r="BJ710" i="5"/>
  <c r="AY710" i="5"/>
  <c r="BJ718" i="5"/>
  <c r="AY718" i="5"/>
  <c r="BJ726" i="5"/>
  <c r="AY726" i="5"/>
  <c r="AY734" i="5"/>
  <c r="BJ742" i="5"/>
  <c r="AY742" i="5"/>
  <c r="BJ750" i="5"/>
  <c r="AY750" i="5"/>
  <c r="BJ758" i="5"/>
  <c r="AY758" i="5"/>
  <c r="BJ771" i="5"/>
  <c r="AY771" i="5"/>
  <c r="BJ779" i="5"/>
  <c r="AY779" i="5"/>
  <c r="BJ787" i="5"/>
  <c r="AY787" i="5"/>
  <c r="BJ795" i="5"/>
  <c r="AY795" i="5"/>
  <c r="BJ803" i="5"/>
  <c r="AY803" i="5"/>
  <c r="BJ811" i="5"/>
  <c r="AY811" i="5"/>
  <c r="BJ819" i="5"/>
  <c r="AY819" i="5"/>
  <c r="BJ827" i="5"/>
  <c r="AY827" i="5"/>
  <c r="BJ835" i="5"/>
  <c r="AY835" i="5"/>
  <c r="BJ843" i="5"/>
  <c r="AY843" i="5"/>
  <c r="BJ851" i="5"/>
  <c r="AY851" i="5"/>
  <c r="BJ859" i="5"/>
  <c r="AY859" i="5"/>
  <c r="BJ867" i="5"/>
  <c r="AY867" i="5"/>
  <c r="AY875" i="5"/>
  <c r="AY883" i="5"/>
  <c r="BJ891" i="5"/>
  <c r="AY891" i="5"/>
  <c r="BJ899" i="5"/>
  <c r="AY899" i="5"/>
  <c r="BJ907" i="5"/>
  <c r="AY907" i="5"/>
  <c r="AY915" i="5"/>
  <c r="BJ923" i="5"/>
  <c r="AY923" i="5"/>
  <c r="BJ931" i="5"/>
  <c r="AY931" i="5"/>
  <c r="BJ939" i="5"/>
  <c r="AY939" i="5"/>
  <c r="AY947" i="5"/>
  <c r="BJ955" i="5"/>
  <c r="AY955" i="5"/>
  <c r="BJ957" i="5"/>
  <c r="AY957" i="5"/>
  <c r="BJ965" i="5"/>
  <c r="AY965" i="5"/>
  <c r="AY973" i="5"/>
  <c r="BJ981" i="5"/>
  <c r="AY981" i="5"/>
  <c r="BJ989" i="5"/>
  <c r="AY989" i="5"/>
  <c r="BJ997" i="5"/>
  <c r="AY997" i="5"/>
  <c r="AY1005" i="5"/>
  <c r="AY1013" i="5"/>
  <c r="BJ1021" i="5"/>
  <c r="AY1021" i="5"/>
  <c r="BJ1029" i="5"/>
  <c r="AY1029" i="5"/>
  <c r="AY1037" i="5"/>
  <c r="AY1045" i="5"/>
  <c r="BJ1053" i="5"/>
  <c r="AY1053" i="5"/>
  <c r="BJ1061" i="5"/>
  <c r="AY1061" i="5"/>
  <c r="AY1069" i="5"/>
  <c r="BJ1077" i="5"/>
  <c r="AY1077" i="5"/>
  <c r="BJ1085" i="5"/>
  <c r="AY1085" i="5"/>
  <c r="BJ1093" i="5"/>
  <c r="AY1093" i="5"/>
  <c r="AY1101" i="5"/>
  <c r="BJ1109" i="5"/>
  <c r="AY1109" i="5"/>
  <c r="BJ1116" i="5"/>
  <c r="AY1116" i="5"/>
  <c r="AY1164" i="5"/>
  <c r="AY1228" i="5"/>
  <c r="BJ1137" i="5"/>
  <c r="AY1137" i="5"/>
  <c r="AY1201" i="5"/>
  <c r="BJ1265" i="5"/>
  <c r="AY1265" i="5"/>
  <c r="AY1284" i="5"/>
  <c r="BJ1182" i="5"/>
  <c r="AY1182" i="5"/>
  <c r="AY1246" i="5"/>
  <c r="BJ1163" i="5"/>
  <c r="AY1163" i="5"/>
  <c r="AY1227" i="5"/>
  <c r="BJ1136" i="5"/>
  <c r="AY1136" i="5"/>
  <c r="BJ1200" i="5"/>
  <c r="AY1200" i="5"/>
  <c r="BJ1264" i="5"/>
  <c r="AY1264" i="5"/>
  <c r="AY1518" i="5"/>
  <c r="AY1526" i="5"/>
  <c r="AY1534" i="5"/>
  <c r="AY1542" i="5"/>
  <c r="AY1550" i="5"/>
  <c r="AY1558" i="5"/>
  <c r="AY1566" i="5"/>
  <c r="AY1574" i="5"/>
  <c r="AY1582" i="5"/>
  <c r="AY1590" i="5"/>
  <c r="AY1598" i="5"/>
  <c r="AY1606" i="5"/>
  <c r="AY1614" i="5"/>
  <c r="AY1622" i="5"/>
  <c r="AY1630" i="5"/>
  <c r="AY1640" i="5"/>
  <c r="BJ1648" i="5"/>
  <c r="AY1648" i="5"/>
  <c r="AY1656" i="5"/>
  <c r="AY1664" i="5"/>
  <c r="BJ1672" i="5"/>
  <c r="AY1672" i="5"/>
  <c r="AY1680" i="5"/>
  <c r="AY1688" i="5"/>
  <c r="AY1696" i="5"/>
  <c r="AY1704" i="5"/>
  <c r="AY1712" i="5"/>
  <c r="AY1720" i="5"/>
  <c r="AY1728" i="5"/>
  <c r="AY1736" i="5"/>
  <c r="AY1917" i="5"/>
  <c r="AY1925" i="5"/>
  <c r="AY1933" i="5"/>
  <c r="BJ1941" i="5"/>
  <c r="AY1941" i="5"/>
  <c r="AY1949" i="5"/>
  <c r="AY1957" i="5"/>
  <c r="AY1965" i="5"/>
  <c r="AY1973" i="5"/>
  <c r="AY1981" i="5"/>
  <c r="AY1989" i="5"/>
  <c r="AY1997" i="5"/>
  <c r="AY2005" i="5"/>
  <c r="AY2013" i="5"/>
  <c r="AY2021" i="5"/>
  <c r="AY2029" i="5"/>
  <c r="AY2037" i="5"/>
  <c r="BJ2045" i="5"/>
  <c r="AY2045" i="5"/>
  <c r="AY2053" i="5"/>
  <c r="AY2061" i="5"/>
  <c r="AY2069" i="5"/>
  <c r="AY2074" i="5"/>
  <c r="AY2082" i="5"/>
  <c r="AY2090" i="5"/>
  <c r="AY2098" i="5"/>
  <c r="AY2106" i="5"/>
  <c r="AY2114" i="5"/>
  <c r="BJ2122" i="5"/>
  <c r="AY2122" i="5"/>
  <c r="AY2130" i="5"/>
  <c r="AY2138" i="5"/>
  <c r="AY2146" i="5"/>
  <c r="AY2154" i="5"/>
  <c r="AY2162" i="5"/>
  <c r="AY2170" i="5"/>
  <c r="AY2178" i="5"/>
  <c r="AY2186" i="5"/>
  <c r="AY2194" i="5"/>
  <c r="AY2202" i="5"/>
  <c r="AY2210" i="5"/>
  <c r="AY2218" i="5"/>
  <c r="AY2563" i="5"/>
  <c r="AY2571" i="5"/>
  <c r="AY2579" i="5"/>
  <c r="AY2587" i="5"/>
  <c r="BJ2595" i="5"/>
  <c r="AY2595" i="5"/>
  <c r="AY2603" i="5"/>
  <c r="BJ2611" i="5"/>
  <c r="AY2611" i="5"/>
  <c r="AY2619" i="5"/>
  <c r="AY2627" i="5"/>
  <c r="AY2635" i="5"/>
  <c r="BJ2643" i="5"/>
  <c r="AY2643" i="5"/>
  <c r="BJ2651" i="5"/>
  <c r="AY2651" i="5"/>
  <c r="BJ2659" i="5"/>
  <c r="AY2659" i="5"/>
  <c r="AY2667" i="5"/>
  <c r="AY2675" i="5"/>
  <c r="AY2683" i="5"/>
  <c r="AY2691" i="5"/>
  <c r="AY2699" i="5"/>
  <c r="AY2707" i="5"/>
  <c r="AY2715" i="5"/>
  <c r="BJ2723" i="5"/>
  <c r="AY2723" i="5"/>
  <c r="AY2731" i="5"/>
  <c r="AY2739" i="5"/>
  <c r="AY2747" i="5"/>
  <c r="AY2755" i="5"/>
  <c r="AY2763" i="5"/>
  <c r="BJ2767" i="5"/>
  <c r="AY2767" i="5"/>
  <c r="BJ2775" i="5"/>
  <c r="AY2775" i="5"/>
  <c r="AY2783" i="5"/>
  <c r="AY2791" i="5"/>
  <c r="AY2799" i="5"/>
  <c r="AY2807" i="5"/>
  <c r="AY2815" i="5"/>
  <c r="AY2823" i="5"/>
  <c r="AY2831" i="5"/>
  <c r="AY2839" i="5"/>
  <c r="AY2847" i="5"/>
  <c r="AY2855" i="5"/>
  <c r="BJ2863" i="5"/>
  <c r="AY2863" i="5"/>
  <c r="AY2871" i="5"/>
  <c r="AY2879" i="5"/>
  <c r="AY2887" i="5"/>
  <c r="BJ2895" i="5"/>
  <c r="AY2895" i="5"/>
  <c r="BJ2903" i="5"/>
  <c r="AY2903" i="5"/>
  <c r="BJ2911" i="5"/>
  <c r="AY2911" i="5"/>
  <c r="AY2919" i="5"/>
  <c r="AY2927" i="5"/>
  <c r="AY2935" i="5"/>
  <c r="BH3097" i="5"/>
  <c r="BL3097" i="5" s="1"/>
  <c r="BB3097" i="5"/>
  <c r="BC2124" i="5"/>
  <c r="BC1876" i="5"/>
  <c r="BC1632" i="5"/>
  <c r="BC1385" i="5"/>
  <c r="BH1250" i="5"/>
  <c r="BO1250" i="5" s="1"/>
  <c r="BB1250" i="5"/>
  <c r="AY1199" i="5"/>
  <c r="BQ1147" i="5"/>
  <c r="BE1147" i="5"/>
  <c r="BE1081" i="5"/>
  <c r="BE1049" i="5"/>
  <c r="BE1017" i="5"/>
  <c r="BE985" i="5"/>
  <c r="BE927" i="5"/>
  <c r="BE895" i="5"/>
  <c r="BD871" i="5"/>
  <c r="BN850" i="5"/>
  <c r="BC850" i="5"/>
  <c r="BE828" i="5"/>
  <c r="BD807" i="5"/>
  <c r="BN786" i="5"/>
  <c r="BC786" i="5"/>
  <c r="BD754" i="5"/>
  <c r="BN733" i="5"/>
  <c r="BC733" i="5"/>
  <c r="BE711" i="5"/>
  <c r="BD690" i="5"/>
  <c r="BN669" i="5"/>
  <c r="BC669" i="5"/>
  <c r="BE647" i="5"/>
  <c r="BD626" i="5"/>
  <c r="BN605" i="5"/>
  <c r="BC605" i="5"/>
  <c r="BQ305" i="5"/>
  <c r="BE305" i="5"/>
  <c r="AY293" i="5"/>
  <c r="BC280" i="5"/>
  <c r="BD267" i="5"/>
  <c r="BQ241" i="5"/>
  <c r="BE241" i="5"/>
  <c r="AY229" i="5"/>
  <c r="BC216" i="5"/>
  <c r="BD203" i="5"/>
  <c r="BQ177" i="5"/>
  <c r="BE177" i="5"/>
  <c r="AY165" i="5"/>
  <c r="BC152" i="5"/>
  <c r="BO139" i="5"/>
  <c r="BD139" i="5"/>
  <c r="BQ113" i="5"/>
  <c r="BE113" i="5"/>
  <c r="AY101" i="5"/>
  <c r="BC88" i="5"/>
  <c r="BD75" i="5"/>
  <c r="BE52" i="5"/>
  <c r="BE44" i="5"/>
  <c r="BE36" i="5"/>
  <c r="BE28" i="5"/>
  <c r="BE20" i="5"/>
  <c r="BE12" i="5"/>
  <c r="BQ1166" i="5"/>
  <c r="BE1166" i="5"/>
  <c r="BQ1230" i="5"/>
  <c r="BE1230" i="5"/>
  <c r="BQ1300" i="5"/>
  <c r="BE1300" i="5"/>
  <c r="BQ1160" i="5"/>
  <c r="BE1160" i="5"/>
  <c r="BQ1224" i="5"/>
  <c r="BE1224" i="5"/>
  <c r="BQ1273" i="5"/>
  <c r="BE1273" i="5"/>
  <c r="BF1213" i="5"/>
  <c r="BP1213" i="5" s="1"/>
  <c r="BE1122" i="5"/>
  <c r="BE1186" i="5"/>
  <c r="BE1250" i="5"/>
  <c r="BQ1306" i="5"/>
  <c r="BE1306" i="5"/>
  <c r="BQ1175" i="5"/>
  <c r="BE1175" i="5"/>
  <c r="BE1239" i="5"/>
  <c r="BE1148" i="5"/>
  <c r="BE1212" i="5"/>
  <c r="BQ1270" i="5"/>
  <c r="BE1270" i="5"/>
  <c r="BE1287" i="5"/>
  <c r="BQ2278" i="5"/>
  <c r="BE2278" i="5"/>
  <c r="BE2289" i="5"/>
  <c r="BE1313" i="5"/>
  <c r="BE1323" i="5"/>
  <c r="BE1331" i="5"/>
  <c r="BE1339" i="5"/>
  <c r="BE1347" i="5"/>
  <c r="BE1355" i="5"/>
  <c r="BE1363" i="5"/>
  <c r="BE1371" i="5"/>
  <c r="BE1379" i="5"/>
  <c r="BE1387" i="5"/>
  <c r="BE1395" i="5"/>
  <c r="BE1403" i="5"/>
  <c r="BE1411" i="5"/>
  <c r="BE1419" i="5"/>
  <c r="BE1427" i="5"/>
  <c r="BE1435" i="5"/>
  <c r="BE1443" i="5"/>
  <c r="BE1451" i="5"/>
  <c r="BE1459" i="5"/>
  <c r="BE1467" i="5"/>
  <c r="BE1475" i="5"/>
  <c r="BE1483" i="5"/>
  <c r="BE1491" i="5"/>
  <c r="BE1499" i="5"/>
  <c r="BE1507" i="5"/>
  <c r="BE1626" i="5"/>
  <c r="BE1644" i="5"/>
  <c r="BE1742" i="5"/>
  <c r="BE1750" i="5"/>
  <c r="BE1758" i="5"/>
  <c r="BE1766" i="5"/>
  <c r="BE1774" i="5"/>
  <c r="BE1782" i="5"/>
  <c r="BE1790" i="5"/>
  <c r="BE1798" i="5"/>
  <c r="BE1806" i="5"/>
  <c r="BE1814" i="5"/>
  <c r="BE1822" i="5"/>
  <c r="BE1830" i="5"/>
  <c r="BE1838" i="5"/>
  <c r="BE1846" i="5"/>
  <c r="BE1854" i="5"/>
  <c r="BE1862" i="5"/>
  <c r="BE1870" i="5"/>
  <c r="BE1878" i="5"/>
  <c r="BE1886" i="5"/>
  <c r="BE1894" i="5"/>
  <c r="BE1902" i="5"/>
  <c r="BE1910" i="5"/>
  <c r="BE1969" i="5"/>
  <c r="BE2001" i="5"/>
  <c r="BE2009" i="5"/>
  <c r="BE2033" i="5"/>
  <c r="BE2041" i="5"/>
  <c r="BE2049" i="5"/>
  <c r="BE2057" i="5"/>
  <c r="BE2065" i="5"/>
  <c r="BE2073" i="5"/>
  <c r="BE2078" i="5"/>
  <c r="BE2086" i="5"/>
  <c r="BE2094" i="5"/>
  <c r="BE2134" i="5"/>
  <c r="BE2166" i="5"/>
  <c r="BE2174" i="5"/>
  <c r="BE2190" i="5"/>
  <c r="BE2227" i="5"/>
  <c r="BE2235" i="5"/>
  <c r="BE2243" i="5"/>
  <c r="BE2251" i="5"/>
  <c r="BQ2276" i="5"/>
  <c r="BE2276" i="5"/>
  <c r="BE2295" i="5"/>
  <c r="BE2261" i="5"/>
  <c r="BE2280" i="5"/>
  <c r="BE2309" i="5"/>
  <c r="BQ2317" i="5"/>
  <c r="BE2317" i="5"/>
  <c r="BE2325" i="5"/>
  <c r="BE2333" i="5"/>
  <c r="BE2341" i="5"/>
  <c r="BE2349" i="5"/>
  <c r="BQ2357" i="5"/>
  <c r="BE2357" i="5"/>
  <c r="BQ2365" i="5"/>
  <c r="BE2365" i="5"/>
  <c r="BE2373" i="5"/>
  <c r="BE2381" i="5"/>
  <c r="BE2389" i="5"/>
  <c r="BE2397" i="5"/>
  <c r="BQ2409" i="5"/>
  <c r="BE2409" i="5"/>
  <c r="BE2417" i="5"/>
  <c r="BQ2425" i="5"/>
  <c r="BE2425" i="5"/>
  <c r="BE2433" i="5"/>
  <c r="BE2441" i="5"/>
  <c r="BE2449" i="5"/>
  <c r="BE2457" i="5"/>
  <c r="BE2465" i="5"/>
  <c r="BQ2473" i="5"/>
  <c r="BE2473" i="5"/>
  <c r="BE2481" i="5"/>
  <c r="BQ2489" i="5"/>
  <c r="BE2489" i="5"/>
  <c r="BE2497" i="5"/>
  <c r="BE2505" i="5"/>
  <c r="BE2513" i="5"/>
  <c r="BE2521" i="5"/>
  <c r="BE2529" i="5"/>
  <c r="BE2537" i="5"/>
  <c r="BQ2545" i="5"/>
  <c r="BE2545" i="5"/>
  <c r="BE2553" i="5"/>
  <c r="BE2569" i="5"/>
  <c r="BE2577" i="5"/>
  <c r="BE2585" i="5"/>
  <c r="BE2593" i="5"/>
  <c r="BQ2601" i="5"/>
  <c r="BE2601" i="5"/>
  <c r="BQ2609" i="5"/>
  <c r="BE2609" i="5"/>
  <c r="BE2617" i="5"/>
  <c r="BE2625" i="5"/>
  <c r="BE2633" i="5"/>
  <c r="BE2641" i="5"/>
  <c r="BE2649" i="5"/>
  <c r="BQ2657" i="5"/>
  <c r="BE2657" i="5"/>
  <c r="BE2665" i="5"/>
  <c r="BQ2673" i="5"/>
  <c r="BE2673" i="5"/>
  <c r="BE2681" i="5"/>
  <c r="BE2689" i="5"/>
  <c r="BE2697" i="5"/>
  <c r="BE2705" i="5"/>
  <c r="BE2713" i="5"/>
  <c r="BQ2721" i="5"/>
  <c r="BE2721" i="5"/>
  <c r="BE2729" i="5"/>
  <c r="BQ2737" i="5"/>
  <c r="BE2737" i="5"/>
  <c r="BE2745" i="5"/>
  <c r="BE2753" i="5"/>
  <c r="BE2761" i="5"/>
  <c r="BE2773" i="5"/>
  <c r="BE2781" i="5"/>
  <c r="BQ2789" i="5"/>
  <c r="BE2789" i="5"/>
  <c r="BE2797" i="5"/>
  <c r="BE2805" i="5"/>
  <c r="BE2813" i="5"/>
  <c r="BE2821" i="5"/>
  <c r="BE2829" i="5"/>
  <c r="BE2837" i="5"/>
  <c r="BE2845" i="5"/>
  <c r="BQ2853" i="5"/>
  <c r="BE2853" i="5"/>
  <c r="BQ2861" i="5"/>
  <c r="BE2861" i="5"/>
  <c r="BE2869" i="5"/>
  <c r="BE2877" i="5"/>
  <c r="BE2885" i="5"/>
  <c r="BE2893" i="5"/>
  <c r="BE2901" i="5"/>
  <c r="BQ2909" i="5"/>
  <c r="BE2909" i="5"/>
  <c r="BE2917" i="5"/>
  <c r="BE2925" i="5"/>
  <c r="BE2933" i="5"/>
  <c r="BE2941" i="5"/>
  <c r="BE2951" i="5"/>
  <c r="BE2959" i="5"/>
  <c r="BQ2967" i="5"/>
  <c r="BE2967" i="5"/>
  <c r="BE2975" i="5"/>
  <c r="BQ2983" i="5"/>
  <c r="BE2983" i="5"/>
  <c r="BQ2991" i="5"/>
  <c r="BE2991" i="5"/>
  <c r="BE2999" i="5"/>
  <c r="BE3007" i="5"/>
  <c r="BE3015" i="5"/>
  <c r="BE3023" i="5"/>
  <c r="BE3031" i="5"/>
  <c r="BQ3039" i="5"/>
  <c r="BE3039" i="5"/>
  <c r="BE3047" i="5"/>
  <c r="BE3055" i="5"/>
  <c r="BQ3063" i="5"/>
  <c r="BE3063" i="5"/>
  <c r="BE3071" i="5"/>
  <c r="BE3079" i="5"/>
  <c r="BE3091" i="5"/>
  <c r="BQ3099" i="5"/>
  <c r="BE3099" i="5"/>
  <c r="BQ3107" i="5"/>
  <c r="BE3107" i="5"/>
  <c r="BE3115" i="5"/>
  <c r="BE3123" i="5"/>
  <c r="BE3131" i="5"/>
  <c r="BE3139" i="5"/>
  <c r="BE3147" i="5"/>
  <c r="BQ3155" i="5"/>
  <c r="BE3155" i="5"/>
  <c r="BE3163" i="5"/>
  <c r="BE3171" i="5"/>
  <c r="BE3179" i="5"/>
  <c r="BE3187" i="5"/>
  <c r="BE3195" i="5"/>
  <c r="BE3203" i="5"/>
  <c r="BE3211" i="5"/>
  <c r="BQ3219" i="5"/>
  <c r="BE3219" i="5"/>
  <c r="BC2154" i="5"/>
  <c r="BC1656" i="5"/>
  <c r="BC879" i="5"/>
  <c r="BC767" i="5"/>
  <c r="BC658" i="5"/>
  <c r="BC642" i="5"/>
  <c r="BC602" i="5"/>
  <c r="AY314" i="5"/>
  <c r="BF1157" i="5"/>
  <c r="BO31" i="5"/>
  <c r="BC2180" i="5"/>
  <c r="BC1927" i="5"/>
  <c r="BC1682" i="5"/>
  <c r="BC1441" i="5"/>
  <c r="BQ1267" i="5"/>
  <c r="BE1267" i="5"/>
  <c r="BQ1092" i="5"/>
  <c r="BE1092" i="5"/>
  <c r="BQ1060" i="5"/>
  <c r="BE1060" i="5"/>
  <c r="BQ1028" i="5"/>
  <c r="BE1028" i="5"/>
  <c r="BQ996" i="5"/>
  <c r="BE996" i="5"/>
  <c r="BQ964" i="5"/>
  <c r="BE964" i="5"/>
  <c r="BQ938" i="5"/>
  <c r="BE938" i="5"/>
  <c r="BQ906" i="5"/>
  <c r="BE906" i="5"/>
  <c r="BE878" i="5"/>
  <c r="BO857" i="5"/>
  <c r="BD857" i="5"/>
  <c r="BC836" i="5"/>
  <c r="BE814" i="5"/>
  <c r="BO793" i="5"/>
  <c r="BD793" i="5"/>
  <c r="BC772" i="5"/>
  <c r="BE729" i="5"/>
  <c r="BO708" i="5"/>
  <c r="BD708" i="5"/>
  <c r="BE665" i="5"/>
  <c r="BO644" i="5"/>
  <c r="BD644" i="5"/>
  <c r="BE601" i="5"/>
  <c r="BN572" i="5"/>
  <c r="BC572" i="5"/>
  <c r="BN556" i="5"/>
  <c r="BC556" i="5"/>
  <c r="BN540" i="5"/>
  <c r="BC540" i="5"/>
  <c r="BN524" i="5"/>
  <c r="BC524" i="5"/>
  <c r="BC508" i="5"/>
  <c r="BN492" i="5"/>
  <c r="BC492" i="5"/>
  <c r="BN476" i="5"/>
  <c r="BC476" i="5"/>
  <c r="BN460" i="5"/>
  <c r="BC460" i="5"/>
  <c r="BN444" i="5"/>
  <c r="BC444" i="5"/>
  <c r="BN428" i="5"/>
  <c r="BC428" i="5"/>
  <c r="BN412" i="5"/>
  <c r="BC412" i="5"/>
  <c r="BN396" i="5"/>
  <c r="BC396" i="5"/>
  <c r="BN372" i="5"/>
  <c r="BC372" i="5"/>
  <c r="BN356" i="5"/>
  <c r="BC356" i="5"/>
  <c r="BN340" i="5"/>
  <c r="BC340" i="5"/>
  <c r="BN324" i="5"/>
  <c r="BC324" i="5"/>
  <c r="BE303" i="5"/>
  <c r="AY291" i="5"/>
  <c r="BC278" i="5"/>
  <c r="BD265" i="5"/>
  <c r="BE239" i="5"/>
  <c r="AY227" i="5"/>
  <c r="BC214" i="5"/>
  <c r="BO201" i="5"/>
  <c r="BD201" i="5"/>
  <c r="BE175" i="5"/>
  <c r="AY163" i="5"/>
  <c r="BC150" i="5"/>
  <c r="BD137" i="5"/>
  <c r="BE111" i="5"/>
  <c r="AY99" i="5"/>
  <c r="BC86" i="5"/>
  <c r="BD73" i="5"/>
  <c r="BD51" i="5"/>
  <c r="BD43" i="5"/>
  <c r="BD35" i="5"/>
  <c r="BD27" i="5"/>
  <c r="BD19" i="5"/>
  <c r="BD11" i="5"/>
  <c r="BD1518" i="5"/>
  <c r="BD1526" i="5"/>
  <c r="BD1534" i="5"/>
  <c r="BD1542" i="5"/>
  <c r="BD1550" i="5"/>
  <c r="BD1558" i="5"/>
  <c r="BD1566" i="5"/>
  <c r="BD1574" i="5"/>
  <c r="BO1582" i="5"/>
  <c r="BD1582" i="5"/>
  <c r="BD1590" i="5"/>
  <c r="BD1598" i="5"/>
  <c r="BD1606" i="5"/>
  <c r="BD1614" i="5"/>
  <c r="BD1622" i="5"/>
  <c r="BD1630" i="5"/>
  <c r="BD1640" i="5"/>
  <c r="BD1648" i="5"/>
  <c r="BD1656" i="5"/>
  <c r="BD1664" i="5"/>
  <c r="BD1672" i="5"/>
  <c r="BD1680" i="5"/>
  <c r="BO1688" i="5"/>
  <c r="BD1688" i="5"/>
  <c r="BD1696" i="5"/>
  <c r="BD1704" i="5"/>
  <c r="BD1712" i="5"/>
  <c r="BD1720" i="5"/>
  <c r="BD1728" i="5"/>
  <c r="BD1736" i="5"/>
  <c r="BD1917" i="5"/>
  <c r="BD1925" i="5"/>
  <c r="BD1933" i="5"/>
  <c r="BD1941" i="5"/>
  <c r="BD1949" i="5"/>
  <c r="BD1957" i="5"/>
  <c r="BD1965" i="5"/>
  <c r="BD1973" i="5"/>
  <c r="BD1981" i="5"/>
  <c r="BD1989" i="5"/>
  <c r="BD1997" i="5"/>
  <c r="BD2005" i="5"/>
  <c r="BD2013" i="5"/>
  <c r="BD2021" i="5"/>
  <c r="BD2029" i="5"/>
  <c r="BO2037" i="5"/>
  <c r="BD2037" i="5"/>
  <c r="BD2045" i="5"/>
  <c r="BD2053" i="5"/>
  <c r="BD2061" i="5"/>
  <c r="BD2069" i="5"/>
  <c r="BD2074" i="5"/>
  <c r="BD2082" i="5"/>
  <c r="BD2090" i="5"/>
  <c r="BD2098" i="5"/>
  <c r="BD2106" i="5"/>
  <c r="BD2114" i="5"/>
  <c r="BD2122" i="5"/>
  <c r="BD2130" i="5"/>
  <c r="BD2138" i="5"/>
  <c r="BD2146" i="5"/>
  <c r="BD2154" i="5"/>
  <c r="BD2162" i="5"/>
  <c r="BD2170" i="5"/>
  <c r="BD2178" i="5"/>
  <c r="BD2186" i="5"/>
  <c r="BD2194" i="5"/>
  <c r="BD2202" i="5"/>
  <c r="BD2210" i="5"/>
  <c r="BD2218" i="5"/>
  <c r="BD2563" i="5"/>
  <c r="BD2571" i="5"/>
  <c r="BD2579" i="5"/>
  <c r="BD2587" i="5"/>
  <c r="BD2595" i="5"/>
  <c r="BD2603" i="5"/>
  <c r="BO2611" i="5"/>
  <c r="BD2611" i="5"/>
  <c r="BD2619" i="5"/>
  <c r="BD2627" i="5"/>
  <c r="BD2635" i="5"/>
  <c r="BO2643" i="5"/>
  <c r="BD2643" i="5"/>
  <c r="BO2651" i="5"/>
  <c r="BD2651" i="5"/>
  <c r="BO2659" i="5"/>
  <c r="BD2659" i="5"/>
  <c r="BD2667" i="5"/>
  <c r="BD2675" i="5"/>
  <c r="BO2683" i="5"/>
  <c r="BD2683" i="5"/>
  <c r="BD2691" i="5"/>
  <c r="BD2699" i="5"/>
  <c r="BD2707" i="5"/>
  <c r="BD2715" i="5"/>
  <c r="BO2723" i="5"/>
  <c r="BD2723" i="5"/>
  <c r="BD2731" i="5"/>
  <c r="BD2739" i="5"/>
  <c r="BD2747" i="5"/>
  <c r="BD2755" i="5"/>
  <c r="BD2763" i="5"/>
  <c r="BO2767" i="5"/>
  <c r="BD2767" i="5"/>
  <c r="BO2775" i="5"/>
  <c r="BD2775" i="5"/>
  <c r="BO2783" i="5"/>
  <c r="BD2783" i="5"/>
  <c r="BD2791" i="5"/>
  <c r="BD2799" i="5"/>
  <c r="BD2807" i="5"/>
  <c r="BD2815" i="5"/>
  <c r="BD2823" i="5"/>
  <c r="BD2831" i="5"/>
  <c r="BD2839" i="5"/>
  <c r="BD2847" i="5"/>
  <c r="BD2855" i="5"/>
  <c r="BO2863" i="5"/>
  <c r="BD2863" i="5"/>
  <c r="BD2871" i="5"/>
  <c r="BD2879" i="5"/>
  <c r="BD2887" i="5"/>
  <c r="BO2895" i="5"/>
  <c r="BD2895" i="5"/>
  <c r="BO2903" i="5"/>
  <c r="BD2903" i="5"/>
  <c r="BO2911" i="5"/>
  <c r="BD2911" i="5"/>
  <c r="BO2919" i="5"/>
  <c r="BD2919" i="5"/>
  <c r="BD2927" i="5"/>
  <c r="BD2935" i="5"/>
  <c r="BH3021" i="5"/>
  <c r="BL3021" i="5" s="1"/>
  <c r="BB3021" i="5"/>
  <c r="BC2114" i="5"/>
  <c r="BC1622" i="5"/>
  <c r="BC1203" i="5"/>
  <c r="BH1152" i="5"/>
  <c r="BO1152" i="5" s="1"/>
  <c r="BB1152" i="5"/>
  <c r="BD1080" i="5"/>
  <c r="BD1048" i="5"/>
  <c r="BD1016" i="5"/>
  <c r="BD984" i="5"/>
  <c r="BO926" i="5"/>
  <c r="BD926" i="5"/>
  <c r="BD894" i="5"/>
  <c r="BD870" i="5"/>
  <c r="BN849" i="5"/>
  <c r="BC849" i="5"/>
  <c r="BQ827" i="5"/>
  <c r="BE827" i="5"/>
  <c r="BD806" i="5"/>
  <c r="BC785" i="5"/>
  <c r="BD753" i="5"/>
  <c r="BC732" i="5"/>
  <c r="BQ710" i="5"/>
  <c r="BE710" i="5"/>
  <c r="BD689" i="5"/>
  <c r="BC668" i="5"/>
  <c r="BQ646" i="5"/>
  <c r="BE646" i="5"/>
  <c r="BD625" i="5"/>
  <c r="BC604" i="5"/>
  <c r="BF557" i="5"/>
  <c r="BE541" i="5"/>
  <c r="BE525" i="5"/>
  <c r="BF525" i="5" s="1"/>
  <c r="BE493" i="5"/>
  <c r="BF493" i="5" s="1"/>
  <c r="BE477" i="5"/>
  <c r="BE461" i="5"/>
  <c r="BF429" i="5"/>
  <c r="BE413" i="5"/>
  <c r="BE397" i="5"/>
  <c r="BF397" i="5" s="1"/>
  <c r="BE361" i="5"/>
  <c r="BE329" i="5"/>
  <c r="BN315" i="5"/>
  <c r="BC315" i="5"/>
  <c r="AY310" i="5"/>
  <c r="BD300" i="5"/>
  <c r="BN273" i="5"/>
  <c r="BC273" i="5"/>
  <c r="AY246" i="5"/>
  <c r="AY238" i="5"/>
  <c r="AY230" i="5"/>
  <c r="BN177" i="5"/>
  <c r="BC177" i="5"/>
  <c r="AY158" i="5"/>
  <c r="AY150" i="5"/>
  <c r="BC105" i="5"/>
  <c r="AY78" i="5"/>
  <c r="BC52" i="5"/>
  <c r="BC44" i="5"/>
  <c r="BC36" i="5"/>
  <c r="BC28" i="5"/>
  <c r="BC20" i="5"/>
  <c r="BC12" i="5"/>
  <c r="BN1168" i="5"/>
  <c r="BC1168" i="5"/>
  <c r="BN1232" i="5"/>
  <c r="BC1232" i="5"/>
  <c r="BC1328" i="5"/>
  <c r="BC1392" i="5"/>
  <c r="BC1456" i="5"/>
  <c r="BC1575" i="5"/>
  <c r="BC1697" i="5"/>
  <c r="BC1755" i="5"/>
  <c r="BC1819" i="5"/>
  <c r="BC1883" i="5"/>
  <c r="BN1942" i="5"/>
  <c r="BC1942" i="5"/>
  <c r="BC2006" i="5"/>
  <c r="BC2070" i="5"/>
  <c r="BC2131" i="5"/>
  <c r="BC2195" i="5"/>
  <c r="BC2256" i="5"/>
  <c r="BC1178" i="5"/>
  <c r="BC1242" i="5"/>
  <c r="BC1338" i="5"/>
  <c r="BC1402" i="5"/>
  <c r="BC1466" i="5"/>
  <c r="BC1521" i="5"/>
  <c r="BC1585" i="5"/>
  <c r="BC1643" i="5"/>
  <c r="BC1707" i="5"/>
  <c r="BC1765" i="5"/>
  <c r="BC1829" i="5"/>
  <c r="BC1893" i="5"/>
  <c r="BC1952" i="5"/>
  <c r="BC2016" i="5"/>
  <c r="BC2077" i="5"/>
  <c r="BC2141" i="5"/>
  <c r="BC2205" i="5"/>
  <c r="BN1119" i="5"/>
  <c r="BC1119" i="5"/>
  <c r="BC1183" i="5"/>
  <c r="BN1247" i="5"/>
  <c r="BC1247" i="5"/>
  <c r="BN1306" i="5"/>
  <c r="BC1306" i="5"/>
  <c r="BC1363" i="5"/>
  <c r="BC1427" i="5"/>
  <c r="BC1491" i="5"/>
  <c r="BC1790" i="5"/>
  <c r="BC1854" i="5"/>
  <c r="BC2227" i="5"/>
  <c r="BC1148" i="5"/>
  <c r="BC1212" i="5"/>
  <c r="BN1314" i="5"/>
  <c r="BC1314" i="5"/>
  <c r="BN1372" i="5"/>
  <c r="BC1372" i="5"/>
  <c r="BN1436" i="5"/>
  <c r="BC1436" i="5"/>
  <c r="BN1500" i="5"/>
  <c r="BC1500" i="5"/>
  <c r="BN1555" i="5"/>
  <c r="BC1555" i="5"/>
  <c r="BN1619" i="5"/>
  <c r="BC1619" i="5"/>
  <c r="BC1677" i="5"/>
  <c r="BN1799" i="5"/>
  <c r="BC1799" i="5"/>
  <c r="BN1863" i="5"/>
  <c r="BC1863" i="5"/>
  <c r="BN1922" i="5"/>
  <c r="BC1922" i="5"/>
  <c r="BN1986" i="5"/>
  <c r="BC1986" i="5"/>
  <c r="BN2050" i="5"/>
  <c r="BC2050" i="5"/>
  <c r="BN2111" i="5"/>
  <c r="BC2111" i="5"/>
  <c r="BN2175" i="5"/>
  <c r="BC2175" i="5"/>
  <c r="BC2236" i="5"/>
  <c r="BN1145" i="5"/>
  <c r="BC1145" i="5"/>
  <c r="BN1209" i="5"/>
  <c r="BC1209" i="5"/>
  <c r="BN1270" i="5"/>
  <c r="BC1270" i="5"/>
  <c r="BC1287" i="5"/>
  <c r="BN1325" i="5"/>
  <c r="BC1325" i="5"/>
  <c r="BN1389" i="5"/>
  <c r="BC1389" i="5"/>
  <c r="BN1453" i="5"/>
  <c r="BC1453" i="5"/>
  <c r="BN1572" i="5"/>
  <c r="BC1572" i="5"/>
  <c r="BC1694" i="5"/>
  <c r="BN1752" i="5"/>
  <c r="BC1752" i="5"/>
  <c r="BN1816" i="5"/>
  <c r="BC1816" i="5"/>
  <c r="BN1880" i="5"/>
  <c r="BC1880" i="5"/>
  <c r="BN1939" i="5"/>
  <c r="BC1939" i="5"/>
  <c r="BN2003" i="5"/>
  <c r="BC2003" i="5"/>
  <c r="BN2067" i="5"/>
  <c r="BC2067" i="5"/>
  <c r="BC2128" i="5"/>
  <c r="BC2192" i="5"/>
  <c r="BN2253" i="5"/>
  <c r="BC2253" i="5"/>
  <c r="BC894" i="5"/>
  <c r="BC902" i="5"/>
  <c r="BC910" i="5"/>
  <c r="BC918" i="5"/>
  <c r="BN926" i="5"/>
  <c r="BC926" i="5"/>
  <c r="BC934" i="5"/>
  <c r="BC942" i="5"/>
  <c r="BC950" i="5"/>
  <c r="BC960" i="5"/>
  <c r="BC968" i="5"/>
  <c r="BC976" i="5"/>
  <c r="BC984" i="5"/>
  <c r="BC992" i="5"/>
  <c r="BC1000" i="5"/>
  <c r="BC1008" i="5"/>
  <c r="BC1016" i="5"/>
  <c r="BC1024" i="5"/>
  <c r="BC1032" i="5"/>
  <c r="BC1040" i="5"/>
  <c r="BN1048" i="5"/>
  <c r="BC1048" i="5"/>
  <c r="BC1056" i="5"/>
  <c r="BC1064" i="5"/>
  <c r="BC1072" i="5"/>
  <c r="BC1080" i="5"/>
  <c r="BC1088" i="5"/>
  <c r="BC1096" i="5"/>
  <c r="BC1104" i="5"/>
  <c r="BC1134" i="5"/>
  <c r="BC1198" i="5"/>
  <c r="BC1262" i="5"/>
  <c r="BN1358" i="5"/>
  <c r="BC1358" i="5"/>
  <c r="BN1422" i="5"/>
  <c r="BC1422" i="5"/>
  <c r="BN1486" i="5"/>
  <c r="BC1486" i="5"/>
  <c r="BN1541" i="5"/>
  <c r="BC1541" i="5"/>
  <c r="BN1605" i="5"/>
  <c r="BC1605" i="5"/>
  <c r="BN1663" i="5"/>
  <c r="BC1663" i="5"/>
  <c r="BN1727" i="5"/>
  <c r="BC1727" i="5"/>
  <c r="BN1785" i="5"/>
  <c r="BC1785" i="5"/>
  <c r="BN1849" i="5"/>
  <c r="BC1849" i="5"/>
  <c r="BN1972" i="5"/>
  <c r="BC1972" i="5"/>
  <c r="BN2036" i="5"/>
  <c r="BC2036" i="5"/>
  <c r="BN2097" i="5"/>
  <c r="BC2097" i="5"/>
  <c r="BN2161" i="5"/>
  <c r="BC2161" i="5"/>
  <c r="BN2281" i="5"/>
  <c r="BC2281" i="5"/>
  <c r="BC2300" i="5"/>
  <c r="BC2266" i="5"/>
  <c r="BN2285" i="5"/>
  <c r="BC2285" i="5"/>
  <c r="BC2259" i="5"/>
  <c r="BN2306" i="5"/>
  <c r="BC2306" i="5"/>
  <c r="BC2314" i="5"/>
  <c r="BC2322" i="5"/>
  <c r="BC2330" i="5"/>
  <c r="BC2338" i="5"/>
  <c r="BN2346" i="5"/>
  <c r="BC2346" i="5"/>
  <c r="BN2354" i="5"/>
  <c r="BC2354" i="5"/>
  <c r="BC2362" i="5"/>
  <c r="BC2370" i="5"/>
  <c r="BC2378" i="5"/>
  <c r="BC2386" i="5"/>
  <c r="BC2394" i="5"/>
  <c r="BN2402" i="5"/>
  <c r="BC2402" i="5"/>
  <c r="BC2406" i="5"/>
  <c r="BN2414" i="5"/>
  <c r="BC2414" i="5"/>
  <c r="BC2422" i="5"/>
  <c r="BC2430" i="5"/>
  <c r="BC2438" i="5"/>
  <c r="BC2446" i="5"/>
  <c r="BC2454" i="5"/>
  <c r="BC2462" i="5"/>
  <c r="BN2470" i="5"/>
  <c r="BC2470" i="5"/>
  <c r="BN2478" i="5"/>
  <c r="BC2478" i="5"/>
  <c r="BC2486" i="5"/>
  <c r="BC2494" i="5"/>
  <c r="BC2502" i="5"/>
  <c r="BC2510" i="5"/>
  <c r="BC2518" i="5"/>
  <c r="BN2526" i="5"/>
  <c r="BC2526" i="5"/>
  <c r="BC2534" i="5"/>
  <c r="BN2542" i="5"/>
  <c r="BC2542" i="5"/>
  <c r="BC2550" i="5"/>
  <c r="BN2558" i="5"/>
  <c r="BC2558" i="5"/>
  <c r="BC2566" i="5"/>
  <c r="BC2574" i="5"/>
  <c r="BC2582" i="5"/>
  <c r="BN2590" i="5"/>
  <c r="BC2590" i="5"/>
  <c r="BN2598" i="5"/>
  <c r="BC2598" i="5"/>
  <c r="BC2606" i="5"/>
  <c r="BC2614" i="5"/>
  <c r="BC2622" i="5"/>
  <c r="BC2630" i="5"/>
  <c r="BC2638" i="5"/>
  <c r="BN2646" i="5"/>
  <c r="BC2646" i="5"/>
  <c r="BC2654" i="5"/>
  <c r="BN2662" i="5"/>
  <c r="BC2662" i="5"/>
  <c r="BC2670" i="5"/>
  <c r="BC2678" i="5"/>
  <c r="BC2686" i="5"/>
  <c r="BC2694" i="5"/>
  <c r="BC2702" i="5"/>
  <c r="BN2710" i="5"/>
  <c r="BC2710" i="5"/>
  <c r="BN2718" i="5"/>
  <c r="BC2718" i="5"/>
  <c r="BN2726" i="5"/>
  <c r="BC2726" i="5"/>
  <c r="BC2734" i="5"/>
  <c r="BC2742" i="5"/>
  <c r="BC2750" i="5"/>
  <c r="BC2758" i="5"/>
  <c r="BN2770" i="5"/>
  <c r="BC2770" i="5"/>
  <c r="BC2778" i="5"/>
  <c r="BN2786" i="5"/>
  <c r="BC2786" i="5"/>
  <c r="BN2794" i="5"/>
  <c r="BC2794" i="5"/>
  <c r="BN2802" i="5"/>
  <c r="BC2802" i="5"/>
  <c r="BC2810" i="5"/>
  <c r="BC2818" i="5"/>
  <c r="BC2826" i="5"/>
  <c r="BC2834" i="5"/>
  <c r="BN2842" i="5"/>
  <c r="BC2842" i="5"/>
  <c r="BN2850" i="5"/>
  <c r="BC2850" i="5"/>
  <c r="BC2858" i="5"/>
  <c r="BC2866" i="5"/>
  <c r="BC2874" i="5"/>
  <c r="BC2882" i="5"/>
  <c r="BC2890" i="5"/>
  <c r="BN2898" i="5"/>
  <c r="BC2898" i="5"/>
  <c r="BC2906" i="5"/>
  <c r="BN2914" i="5"/>
  <c r="BC2914" i="5"/>
  <c r="BC2922" i="5"/>
  <c r="BC2930" i="5"/>
  <c r="BC2938" i="5"/>
  <c r="BC2948" i="5"/>
  <c r="BC2956" i="5"/>
  <c r="BN2964" i="5"/>
  <c r="BC2964" i="5"/>
  <c r="BN2972" i="5"/>
  <c r="BC2972" i="5"/>
  <c r="BC2980" i="5"/>
  <c r="BC2988" i="5"/>
  <c r="BC2996" i="5"/>
  <c r="BC3004" i="5"/>
  <c r="BC3012" i="5"/>
  <c r="BN3020" i="5"/>
  <c r="BC3020" i="5"/>
  <c r="BC3028" i="5"/>
  <c r="BN3036" i="5"/>
  <c r="BC3036" i="5"/>
  <c r="BC3044" i="5"/>
  <c r="BN3052" i="5"/>
  <c r="BC3052" i="5"/>
  <c r="BC3060" i="5"/>
  <c r="BC3068" i="5"/>
  <c r="BC3076" i="5"/>
  <c r="BC3084" i="5"/>
  <c r="BN3088" i="5"/>
  <c r="BC3088" i="5"/>
  <c r="BC3096" i="5"/>
  <c r="BC3104" i="5"/>
  <c r="BC3112" i="5"/>
  <c r="BN3120" i="5"/>
  <c r="BC3120" i="5"/>
  <c r="BC3128" i="5"/>
  <c r="BC3136" i="5"/>
  <c r="BN3144" i="5"/>
  <c r="BC3144" i="5"/>
  <c r="BC3152" i="5"/>
  <c r="BN3160" i="5"/>
  <c r="BC3160" i="5"/>
  <c r="BC3168" i="5"/>
  <c r="BC3176" i="5"/>
  <c r="BC3184" i="5"/>
  <c r="BC3192" i="5"/>
  <c r="BC3200" i="5"/>
  <c r="BC3208" i="5"/>
  <c r="BN3216" i="5"/>
  <c r="BC3216" i="5"/>
  <c r="BN3224" i="5"/>
  <c r="BC3224" i="5"/>
  <c r="BH2727" i="5"/>
  <c r="BB2727" i="5"/>
  <c r="BC2047" i="5"/>
  <c r="BC1796" i="5"/>
  <c r="BC1552" i="5"/>
  <c r="BC1311" i="5"/>
  <c r="BH1138" i="5"/>
  <c r="BL1138" i="5" s="1"/>
  <c r="BB1138" i="5"/>
  <c r="BQ1107" i="5"/>
  <c r="BE1107" i="5"/>
  <c r="BQ1075" i="5"/>
  <c r="BE1075" i="5"/>
  <c r="BQ1043" i="5"/>
  <c r="BE1043" i="5"/>
  <c r="BQ1011" i="5"/>
  <c r="BE1011" i="5"/>
  <c r="BQ979" i="5"/>
  <c r="BE979" i="5"/>
  <c r="BQ953" i="5"/>
  <c r="BE953" i="5"/>
  <c r="BQ921" i="5"/>
  <c r="BE921" i="5"/>
  <c r="BQ889" i="5"/>
  <c r="BE889" i="5"/>
  <c r="BO867" i="5"/>
  <c r="BD867" i="5"/>
  <c r="BC846" i="5"/>
  <c r="BO803" i="5"/>
  <c r="BD803" i="5"/>
  <c r="BC782" i="5"/>
  <c r="BO750" i="5"/>
  <c r="BD750" i="5"/>
  <c r="BC729" i="5"/>
  <c r="BE707" i="5"/>
  <c r="BD686" i="5"/>
  <c r="BC665" i="5"/>
  <c r="BE643" i="5"/>
  <c r="BD622" i="5"/>
  <c r="BC601" i="5"/>
  <c r="BE277" i="5"/>
  <c r="AY265" i="5"/>
  <c r="BN252" i="5"/>
  <c r="BC252" i="5"/>
  <c r="BE213" i="5"/>
  <c r="BJ201" i="5"/>
  <c r="AY201" i="5"/>
  <c r="BC188" i="5"/>
  <c r="BE149" i="5"/>
  <c r="AY137" i="5"/>
  <c r="BN124" i="5"/>
  <c r="BC124" i="5"/>
  <c r="BE85" i="5"/>
  <c r="AY73" i="5"/>
  <c r="BN60" i="5"/>
  <c r="BC60" i="5"/>
  <c r="BH51" i="5"/>
  <c r="BK51" i="5" s="1"/>
  <c r="BB51" i="5"/>
  <c r="BH43" i="5"/>
  <c r="BK43" i="5" s="1"/>
  <c r="BB43" i="5"/>
  <c r="BH35" i="5"/>
  <c r="BK35" i="5" s="1"/>
  <c r="BB35" i="5"/>
  <c r="BH27" i="5"/>
  <c r="BJ27" i="5" s="1"/>
  <c r="BB27" i="5"/>
  <c r="BH19" i="5"/>
  <c r="BK19" i="5" s="1"/>
  <c r="BB19" i="5"/>
  <c r="BH11" i="5"/>
  <c r="BB11" i="5"/>
  <c r="BH1181" i="5"/>
  <c r="BB1181" i="5"/>
  <c r="BF1181" i="5" s="1"/>
  <c r="BH1245" i="5"/>
  <c r="BB1245" i="5"/>
  <c r="BF1245" i="5" s="1"/>
  <c r="BH1279" i="5"/>
  <c r="BM1279" i="5" s="1"/>
  <c r="BB1279" i="5"/>
  <c r="BH2535" i="5"/>
  <c r="BQ2535" i="5" s="1"/>
  <c r="BB2535" i="5"/>
  <c r="BH3029" i="5"/>
  <c r="BL3029" i="5" s="1"/>
  <c r="BB3029" i="5"/>
  <c r="BH1151" i="5"/>
  <c r="BM1151" i="5" s="1"/>
  <c r="BB1151" i="5"/>
  <c r="BH1215" i="5"/>
  <c r="BK1215" i="5" s="1"/>
  <c r="BB1215" i="5"/>
  <c r="BH2363" i="5"/>
  <c r="BM2363" i="5" s="1"/>
  <c r="BB2363" i="5"/>
  <c r="BH2859" i="5"/>
  <c r="BB2859" i="5"/>
  <c r="BF2859" i="5" s="1"/>
  <c r="BH1140" i="5"/>
  <c r="BQ1140" i="5" s="1"/>
  <c r="BB1140" i="5"/>
  <c r="BH1204" i="5"/>
  <c r="BM1204" i="5" s="1"/>
  <c r="BB1204" i="5"/>
  <c r="BH1268" i="5"/>
  <c r="BM1268" i="5" s="1"/>
  <c r="BB1268" i="5"/>
  <c r="BH2743" i="5"/>
  <c r="BB2743" i="5"/>
  <c r="BH1118" i="5"/>
  <c r="BM1118" i="5" s="1"/>
  <c r="BB1118" i="5"/>
  <c r="BH1177" i="5"/>
  <c r="BM1177" i="5" s="1"/>
  <c r="BB1177" i="5"/>
  <c r="BH1241" i="5"/>
  <c r="BM1241" i="5" s="1"/>
  <c r="BB1241" i="5"/>
  <c r="BH1278" i="5"/>
  <c r="BM1278" i="5" s="1"/>
  <c r="BB1278" i="5"/>
  <c r="BH2503" i="5"/>
  <c r="BL2503" i="5" s="1"/>
  <c r="BB2503" i="5"/>
  <c r="BH2997" i="5"/>
  <c r="BB2997" i="5"/>
  <c r="BH62" i="5"/>
  <c r="BM62" i="5" s="1"/>
  <c r="BB62" i="5"/>
  <c r="BH70" i="5"/>
  <c r="BB70" i="5"/>
  <c r="BH78" i="5"/>
  <c r="BL78" i="5" s="1"/>
  <c r="BB78" i="5"/>
  <c r="BH86" i="5"/>
  <c r="BM86" i="5" s="1"/>
  <c r="BB86" i="5"/>
  <c r="BH94" i="5"/>
  <c r="BM94" i="5" s="1"/>
  <c r="BB94" i="5"/>
  <c r="BH102" i="5"/>
  <c r="BK102" i="5" s="1"/>
  <c r="BB102" i="5"/>
  <c r="BH110" i="5"/>
  <c r="BN110" i="5" s="1"/>
  <c r="BB110" i="5"/>
  <c r="BH118" i="5"/>
  <c r="BK118" i="5" s="1"/>
  <c r="BB118" i="5"/>
  <c r="BH126" i="5"/>
  <c r="BM126" i="5" s="1"/>
  <c r="BB126" i="5"/>
  <c r="BH134" i="5"/>
  <c r="BL134" i="5" s="1"/>
  <c r="BB134" i="5"/>
  <c r="BH142" i="5"/>
  <c r="BB142" i="5"/>
  <c r="BH150" i="5"/>
  <c r="BM150" i="5" s="1"/>
  <c r="BB150" i="5"/>
  <c r="BH158" i="5"/>
  <c r="BJ158" i="5" s="1"/>
  <c r="BB158" i="5"/>
  <c r="BH166" i="5"/>
  <c r="BJ166" i="5" s="1"/>
  <c r="BB166" i="5"/>
  <c r="BH174" i="5"/>
  <c r="BB174" i="5"/>
  <c r="BH182" i="5"/>
  <c r="BK182" i="5" s="1"/>
  <c r="BB182" i="5"/>
  <c r="BH190" i="5"/>
  <c r="BM190" i="5" s="1"/>
  <c r="BB190" i="5"/>
  <c r="BH198" i="5"/>
  <c r="BL198" i="5" s="1"/>
  <c r="BB198" i="5"/>
  <c r="BH206" i="5"/>
  <c r="BL206" i="5" s="1"/>
  <c r="BB206" i="5"/>
  <c r="BH214" i="5"/>
  <c r="BN214" i="5" s="1"/>
  <c r="BB214" i="5"/>
  <c r="BH222" i="5"/>
  <c r="BM222" i="5" s="1"/>
  <c r="BB222" i="5"/>
  <c r="BH230" i="5"/>
  <c r="BN230" i="5" s="1"/>
  <c r="BB230" i="5"/>
  <c r="BH238" i="5"/>
  <c r="BL238" i="5" s="1"/>
  <c r="BB238" i="5"/>
  <c r="BH246" i="5"/>
  <c r="BB246" i="5"/>
  <c r="BH254" i="5"/>
  <c r="BM254" i="5" s="1"/>
  <c r="BB254" i="5"/>
  <c r="BH262" i="5"/>
  <c r="BJ262" i="5" s="1"/>
  <c r="BB262" i="5"/>
  <c r="BH270" i="5"/>
  <c r="BL270" i="5" s="1"/>
  <c r="BB270" i="5"/>
  <c r="BH278" i="5"/>
  <c r="BN278" i="5" s="1"/>
  <c r="BB278" i="5"/>
  <c r="BH286" i="5"/>
  <c r="BM286" i="5" s="1"/>
  <c r="BB286" i="5"/>
  <c r="BH294" i="5"/>
  <c r="BN294" i="5" s="1"/>
  <c r="BB294" i="5"/>
  <c r="BH302" i="5"/>
  <c r="BB302" i="5"/>
  <c r="BH310" i="5"/>
  <c r="BB310" i="5"/>
  <c r="BH312" i="5"/>
  <c r="BM312" i="5" s="1"/>
  <c r="BB312" i="5"/>
  <c r="BH320" i="5"/>
  <c r="BL320" i="5" s="1"/>
  <c r="BB320" i="5"/>
  <c r="BH328" i="5"/>
  <c r="BB328" i="5"/>
  <c r="BH336" i="5"/>
  <c r="BM336" i="5" s="1"/>
  <c r="BB336" i="5"/>
  <c r="BH344" i="5"/>
  <c r="BM344" i="5" s="1"/>
  <c r="BB344" i="5"/>
  <c r="BH352" i="5"/>
  <c r="BM352" i="5" s="1"/>
  <c r="BB352" i="5"/>
  <c r="BH360" i="5"/>
  <c r="BL360" i="5" s="1"/>
  <c r="BB360" i="5"/>
  <c r="BH368" i="5"/>
  <c r="BK368" i="5" s="1"/>
  <c r="BB368" i="5"/>
  <c r="BH376" i="5"/>
  <c r="BM376" i="5" s="1"/>
  <c r="BB376" i="5"/>
  <c r="BH384" i="5"/>
  <c r="BB384" i="5"/>
  <c r="BH392" i="5"/>
  <c r="BM392" i="5" s="1"/>
  <c r="BB392" i="5"/>
  <c r="BH400" i="5"/>
  <c r="BM400" i="5" s="1"/>
  <c r="BB400" i="5"/>
  <c r="BH408" i="5"/>
  <c r="BB408" i="5"/>
  <c r="BH416" i="5"/>
  <c r="BB416" i="5"/>
  <c r="BF416" i="5" s="1"/>
  <c r="BH424" i="5"/>
  <c r="BK424" i="5" s="1"/>
  <c r="BB424" i="5"/>
  <c r="BH432" i="5"/>
  <c r="BL432" i="5" s="1"/>
  <c r="BB432" i="5"/>
  <c r="BH440" i="5"/>
  <c r="BL440" i="5" s="1"/>
  <c r="BB440" i="5"/>
  <c r="BH448" i="5"/>
  <c r="BM448" i="5" s="1"/>
  <c r="BB448" i="5"/>
  <c r="BH456" i="5"/>
  <c r="BM456" i="5" s="1"/>
  <c r="BB456" i="5"/>
  <c r="BH464" i="5"/>
  <c r="BM464" i="5" s="1"/>
  <c r="BB464" i="5"/>
  <c r="BH472" i="5"/>
  <c r="BB472" i="5"/>
  <c r="BH480" i="5"/>
  <c r="BN480" i="5" s="1"/>
  <c r="BB480" i="5"/>
  <c r="BH488" i="5"/>
  <c r="BK488" i="5" s="1"/>
  <c r="BB488" i="5"/>
  <c r="BH496" i="5"/>
  <c r="BM496" i="5" s="1"/>
  <c r="BB496" i="5"/>
  <c r="BH504" i="5"/>
  <c r="BL504" i="5" s="1"/>
  <c r="BB504" i="5"/>
  <c r="BH512" i="5"/>
  <c r="BL512" i="5" s="1"/>
  <c r="BB512" i="5"/>
  <c r="BH520" i="5"/>
  <c r="BL520" i="5" s="1"/>
  <c r="BB520" i="5"/>
  <c r="BH528" i="5"/>
  <c r="BL528" i="5" s="1"/>
  <c r="BB528" i="5"/>
  <c r="BH536" i="5"/>
  <c r="BM536" i="5" s="1"/>
  <c r="BB536" i="5"/>
  <c r="BH544" i="5"/>
  <c r="BN544" i="5" s="1"/>
  <c r="BB544" i="5"/>
  <c r="BH552" i="5"/>
  <c r="BK552" i="5" s="1"/>
  <c r="BB552" i="5"/>
  <c r="BH560" i="5"/>
  <c r="BM560" i="5" s="1"/>
  <c r="BB560" i="5"/>
  <c r="BH568" i="5"/>
  <c r="BB568" i="5"/>
  <c r="BH576" i="5"/>
  <c r="BB576" i="5"/>
  <c r="BH584" i="5"/>
  <c r="BM584" i="5" s="1"/>
  <c r="BB584" i="5"/>
  <c r="BH594" i="5"/>
  <c r="BL594" i="5" s="1"/>
  <c r="BB594" i="5"/>
  <c r="BH602" i="5"/>
  <c r="BO602" i="5" s="1"/>
  <c r="BB602" i="5"/>
  <c r="BH610" i="5"/>
  <c r="BK610" i="5" s="1"/>
  <c r="BB610" i="5"/>
  <c r="BH618" i="5"/>
  <c r="BM618" i="5" s="1"/>
  <c r="BB618" i="5"/>
  <c r="BH626" i="5"/>
  <c r="BL626" i="5" s="1"/>
  <c r="BB626" i="5"/>
  <c r="BH634" i="5"/>
  <c r="BB634" i="5"/>
  <c r="BH642" i="5"/>
  <c r="BM642" i="5" s="1"/>
  <c r="BB642" i="5"/>
  <c r="BH650" i="5"/>
  <c r="BM650" i="5" s="1"/>
  <c r="BB650" i="5"/>
  <c r="BH658" i="5"/>
  <c r="BK658" i="5" s="1"/>
  <c r="BB658" i="5"/>
  <c r="BH666" i="5"/>
  <c r="BK666" i="5" s="1"/>
  <c r="BB666" i="5"/>
  <c r="BH674" i="5"/>
  <c r="BK674" i="5" s="1"/>
  <c r="BB674" i="5"/>
  <c r="BH682" i="5"/>
  <c r="BN682" i="5" s="1"/>
  <c r="BB682" i="5"/>
  <c r="BH690" i="5"/>
  <c r="BO690" i="5" s="1"/>
  <c r="BB690" i="5"/>
  <c r="BH698" i="5"/>
  <c r="BM698" i="5" s="1"/>
  <c r="BB698" i="5"/>
  <c r="BH706" i="5"/>
  <c r="BB706" i="5"/>
  <c r="BH714" i="5"/>
  <c r="BM714" i="5" s="1"/>
  <c r="BB714" i="5"/>
  <c r="BH722" i="5"/>
  <c r="BL722" i="5" s="1"/>
  <c r="BB722" i="5"/>
  <c r="BH730" i="5"/>
  <c r="BB730" i="5"/>
  <c r="BH738" i="5"/>
  <c r="BB738" i="5"/>
  <c r="BH746" i="5"/>
  <c r="BM746" i="5" s="1"/>
  <c r="BB746" i="5"/>
  <c r="BH754" i="5"/>
  <c r="BO754" i="5" s="1"/>
  <c r="BB754" i="5"/>
  <c r="BH767" i="5"/>
  <c r="BM767" i="5" s="1"/>
  <c r="BB767" i="5"/>
  <c r="BH775" i="5"/>
  <c r="BB775" i="5"/>
  <c r="BH783" i="5"/>
  <c r="BO783" i="5" s="1"/>
  <c r="BB783" i="5"/>
  <c r="BH791" i="5"/>
  <c r="BB791" i="5"/>
  <c r="BH799" i="5"/>
  <c r="BM799" i="5" s="1"/>
  <c r="BB799" i="5"/>
  <c r="BH807" i="5"/>
  <c r="BO807" i="5" s="1"/>
  <c r="BB807" i="5"/>
  <c r="BH815" i="5"/>
  <c r="BM815" i="5" s="1"/>
  <c r="BB815" i="5"/>
  <c r="BH823" i="5"/>
  <c r="BM823" i="5" s="1"/>
  <c r="BB823" i="5"/>
  <c r="BH831" i="5"/>
  <c r="BM831" i="5" s="1"/>
  <c r="BB831" i="5"/>
  <c r="BH839" i="5"/>
  <c r="BK839" i="5" s="1"/>
  <c r="BB839" i="5"/>
  <c r="BH847" i="5"/>
  <c r="BO847" i="5" s="1"/>
  <c r="BB847" i="5"/>
  <c r="BH855" i="5"/>
  <c r="BL855" i="5" s="1"/>
  <c r="BB855" i="5"/>
  <c r="BH863" i="5"/>
  <c r="BL863" i="5" s="1"/>
  <c r="BB863" i="5"/>
  <c r="BH871" i="5"/>
  <c r="BK871" i="5" s="1"/>
  <c r="BB871" i="5"/>
  <c r="BH879" i="5"/>
  <c r="BM879" i="5" s="1"/>
  <c r="BB879" i="5"/>
  <c r="BH887" i="5"/>
  <c r="BM887" i="5" s="1"/>
  <c r="BB887" i="5"/>
  <c r="BH895" i="5"/>
  <c r="BM895" i="5" s="1"/>
  <c r="BB895" i="5"/>
  <c r="BH903" i="5"/>
  <c r="BM903" i="5" s="1"/>
  <c r="BB903" i="5"/>
  <c r="BH911" i="5"/>
  <c r="BL911" i="5" s="1"/>
  <c r="BB911" i="5"/>
  <c r="BH919" i="5"/>
  <c r="BB919" i="5"/>
  <c r="BH927" i="5"/>
  <c r="BB927" i="5"/>
  <c r="BH935" i="5"/>
  <c r="BN935" i="5" s="1"/>
  <c r="BB935" i="5"/>
  <c r="BH943" i="5"/>
  <c r="BM943" i="5" s="1"/>
  <c r="BB943" i="5"/>
  <c r="BH951" i="5"/>
  <c r="BM951" i="5" s="1"/>
  <c r="BB951" i="5"/>
  <c r="BH961" i="5"/>
  <c r="BM961" i="5" s="1"/>
  <c r="BB961" i="5"/>
  <c r="BH969" i="5"/>
  <c r="BK969" i="5" s="1"/>
  <c r="BB969" i="5"/>
  <c r="BH977" i="5"/>
  <c r="BK977" i="5" s="1"/>
  <c r="BB977" i="5"/>
  <c r="BH985" i="5"/>
  <c r="BL985" i="5" s="1"/>
  <c r="BB985" i="5"/>
  <c r="BH993" i="5"/>
  <c r="BQ993" i="5" s="1"/>
  <c r="BB993" i="5"/>
  <c r="BH1001" i="5"/>
  <c r="BM1001" i="5" s="1"/>
  <c r="BB1001" i="5"/>
  <c r="BH1009" i="5"/>
  <c r="BB1009" i="5"/>
  <c r="BH1017" i="5"/>
  <c r="BM1017" i="5" s="1"/>
  <c r="BB1017" i="5"/>
  <c r="BH1025" i="5"/>
  <c r="BN1025" i="5" s="1"/>
  <c r="BB1025" i="5"/>
  <c r="BH1033" i="5"/>
  <c r="BB1033" i="5"/>
  <c r="BH1041" i="5"/>
  <c r="BB1041" i="5"/>
  <c r="BH1049" i="5"/>
  <c r="BN1049" i="5" s="1"/>
  <c r="BB1049" i="5"/>
  <c r="BH1057" i="5"/>
  <c r="BK1057" i="5" s="1"/>
  <c r="BB1057" i="5"/>
  <c r="BH1065" i="5"/>
  <c r="BM1065" i="5" s="1"/>
  <c r="BB1065" i="5"/>
  <c r="BH1073" i="5"/>
  <c r="BB1073" i="5"/>
  <c r="BH1081" i="5"/>
  <c r="BM1081" i="5" s="1"/>
  <c r="BB1081" i="5"/>
  <c r="BH1089" i="5"/>
  <c r="BM1089" i="5" s="1"/>
  <c r="BB1089" i="5"/>
  <c r="BH1097" i="5"/>
  <c r="BB1097" i="5"/>
  <c r="BH1105" i="5"/>
  <c r="BB1105" i="5"/>
  <c r="BH1142" i="5"/>
  <c r="BK1142" i="5" s="1"/>
  <c r="BB1142" i="5"/>
  <c r="BH1206" i="5"/>
  <c r="BK1206" i="5" s="1"/>
  <c r="BB1206" i="5"/>
  <c r="BH2289" i="5"/>
  <c r="BQ2289" i="5" s="1"/>
  <c r="BB2289" i="5"/>
  <c r="BH2759" i="5"/>
  <c r="BB2759" i="5"/>
  <c r="BH1123" i="5"/>
  <c r="BM1123" i="5" s="1"/>
  <c r="BB1123" i="5"/>
  <c r="BH1187" i="5"/>
  <c r="BB1187" i="5"/>
  <c r="BH1251" i="5"/>
  <c r="BO1251" i="5" s="1"/>
  <c r="BB1251" i="5"/>
  <c r="BH2639" i="5"/>
  <c r="BB2639" i="5"/>
  <c r="BH3137" i="5"/>
  <c r="BM3137" i="5" s="1"/>
  <c r="BB3137" i="5"/>
  <c r="BH2308" i="5"/>
  <c r="BB2308" i="5"/>
  <c r="BH2372" i="5"/>
  <c r="BK2372" i="5" s="1"/>
  <c r="BB2372" i="5"/>
  <c r="BH2432" i="5"/>
  <c r="BQ2432" i="5" s="1"/>
  <c r="BB2432" i="5"/>
  <c r="BH2496" i="5"/>
  <c r="BM2496" i="5" s="1"/>
  <c r="BB2496" i="5"/>
  <c r="BH2616" i="5"/>
  <c r="BB2616" i="5"/>
  <c r="BH2680" i="5"/>
  <c r="BQ2680" i="5" s="1"/>
  <c r="BB2680" i="5"/>
  <c r="BH2744" i="5"/>
  <c r="BM2744" i="5" s="1"/>
  <c r="BB2744" i="5"/>
  <c r="BH2804" i="5"/>
  <c r="BM2804" i="5" s="1"/>
  <c r="BB2804" i="5"/>
  <c r="BH2868" i="5"/>
  <c r="BL2868" i="5" s="1"/>
  <c r="BB2868" i="5"/>
  <c r="BH2932" i="5"/>
  <c r="BM2932" i="5" s="1"/>
  <c r="BB2932" i="5"/>
  <c r="BH2990" i="5"/>
  <c r="BM2990" i="5" s="1"/>
  <c r="BB2990" i="5"/>
  <c r="BH3054" i="5"/>
  <c r="BK3054" i="5" s="1"/>
  <c r="BB3054" i="5"/>
  <c r="BH3114" i="5"/>
  <c r="BQ3114" i="5" s="1"/>
  <c r="BB3114" i="5"/>
  <c r="BH3178" i="5"/>
  <c r="BM3178" i="5" s="1"/>
  <c r="BB3178" i="5"/>
  <c r="BH2271" i="5"/>
  <c r="BB2271" i="5"/>
  <c r="BH2333" i="5"/>
  <c r="BB2333" i="5"/>
  <c r="BH2397" i="5"/>
  <c r="BJ2397" i="5" s="1"/>
  <c r="BB2397" i="5"/>
  <c r="BH2457" i="5"/>
  <c r="BL2457" i="5" s="1"/>
  <c r="BB2457" i="5"/>
  <c r="BH2521" i="5"/>
  <c r="BO2521" i="5" s="1"/>
  <c r="BB2521" i="5"/>
  <c r="BH2577" i="5"/>
  <c r="BQ2577" i="5" s="1"/>
  <c r="BB2577" i="5"/>
  <c r="BH2641" i="5"/>
  <c r="BM2641" i="5" s="1"/>
  <c r="BB2641" i="5"/>
  <c r="BH2705" i="5"/>
  <c r="BL2705" i="5" s="1"/>
  <c r="BB2705" i="5"/>
  <c r="BH2829" i="5"/>
  <c r="BB2829" i="5"/>
  <c r="BH2893" i="5"/>
  <c r="BB2893" i="5"/>
  <c r="BH2951" i="5"/>
  <c r="BM2951" i="5" s="1"/>
  <c r="BB2951" i="5"/>
  <c r="BH3015" i="5"/>
  <c r="BB3015" i="5"/>
  <c r="BH3079" i="5"/>
  <c r="BO3079" i="5" s="1"/>
  <c r="BB3079" i="5"/>
  <c r="BH3139" i="5"/>
  <c r="BM3139" i="5" s="1"/>
  <c r="BB3139" i="5"/>
  <c r="BH3203" i="5"/>
  <c r="BL3203" i="5" s="1"/>
  <c r="BB3203" i="5"/>
  <c r="BH2290" i="5"/>
  <c r="BB2290" i="5"/>
  <c r="BH2358" i="5"/>
  <c r="BB2358" i="5"/>
  <c r="BH2418" i="5"/>
  <c r="BM2418" i="5" s="1"/>
  <c r="BB2418" i="5"/>
  <c r="BH2482" i="5"/>
  <c r="BJ2482" i="5" s="1"/>
  <c r="BB2482" i="5"/>
  <c r="BH2546" i="5"/>
  <c r="BM2546" i="5" s="1"/>
  <c r="BB2546" i="5"/>
  <c r="BH2602" i="5"/>
  <c r="BO2602" i="5" s="1"/>
  <c r="BB2602" i="5"/>
  <c r="BH2666" i="5"/>
  <c r="BM2666" i="5" s="1"/>
  <c r="BB2666" i="5"/>
  <c r="BH2730" i="5"/>
  <c r="BO2730" i="5" s="1"/>
  <c r="BB2730" i="5"/>
  <c r="BH2790" i="5"/>
  <c r="BJ2790" i="5" s="1"/>
  <c r="BB2790" i="5"/>
  <c r="BH2854" i="5"/>
  <c r="BM2854" i="5" s="1"/>
  <c r="BB2854" i="5"/>
  <c r="BH2918" i="5"/>
  <c r="BM2918" i="5" s="1"/>
  <c r="BB2918" i="5"/>
  <c r="BH2976" i="5"/>
  <c r="BJ2976" i="5" s="1"/>
  <c r="BB2976" i="5"/>
  <c r="BH3040" i="5"/>
  <c r="BO3040" i="5" s="1"/>
  <c r="BB3040" i="5"/>
  <c r="BH3100" i="5"/>
  <c r="BO3100" i="5" s="1"/>
  <c r="BB3100" i="5"/>
  <c r="BH3164" i="5"/>
  <c r="BO3164" i="5" s="1"/>
  <c r="BB3164" i="5"/>
  <c r="BH2319" i="5"/>
  <c r="BB2319" i="5"/>
  <c r="BH2383" i="5"/>
  <c r="BB2383" i="5"/>
  <c r="BF2383" i="5" s="1"/>
  <c r="BH2443" i="5"/>
  <c r="BB2443" i="5"/>
  <c r="BH2507" i="5"/>
  <c r="BB2507" i="5"/>
  <c r="BF2507" i="5" s="1"/>
  <c r="BH2563" i="5"/>
  <c r="BJ2563" i="5" s="1"/>
  <c r="BB2563" i="5"/>
  <c r="BH2627" i="5"/>
  <c r="BB2627" i="5"/>
  <c r="BH2691" i="5"/>
  <c r="BM2691" i="5" s="1"/>
  <c r="BB2691" i="5"/>
  <c r="BH2755" i="5"/>
  <c r="BM2755" i="5" s="1"/>
  <c r="BB2755" i="5"/>
  <c r="BH2815" i="5"/>
  <c r="BM2815" i="5" s="1"/>
  <c r="BB2815" i="5"/>
  <c r="BH2879" i="5"/>
  <c r="BB2879" i="5"/>
  <c r="BH3001" i="5"/>
  <c r="BB3001" i="5"/>
  <c r="BF3001" i="5" s="1"/>
  <c r="BH3065" i="5"/>
  <c r="BB3065" i="5"/>
  <c r="BF3065" i="5" s="1"/>
  <c r="BH3125" i="5"/>
  <c r="BB3125" i="5"/>
  <c r="BF3125" i="5" s="1"/>
  <c r="BH3189" i="5"/>
  <c r="BB3189" i="5"/>
  <c r="BH2288" i="5"/>
  <c r="BQ2288" i="5" s="1"/>
  <c r="BB2288" i="5"/>
  <c r="BH2352" i="5"/>
  <c r="BJ2352" i="5" s="1"/>
  <c r="BB2352" i="5"/>
  <c r="BH2412" i="5"/>
  <c r="BJ2412" i="5" s="1"/>
  <c r="BB2412" i="5"/>
  <c r="BH2476" i="5"/>
  <c r="BK2476" i="5" s="1"/>
  <c r="BB2476" i="5"/>
  <c r="BH2540" i="5"/>
  <c r="BM2540" i="5" s="1"/>
  <c r="BB2540" i="5"/>
  <c r="BH2596" i="5"/>
  <c r="BM2596" i="5" s="1"/>
  <c r="BB2596" i="5"/>
  <c r="BH2660" i="5"/>
  <c r="BJ2660" i="5" s="1"/>
  <c r="BB2660" i="5"/>
  <c r="BH2724" i="5"/>
  <c r="BN2724" i="5" s="1"/>
  <c r="BB2724" i="5"/>
  <c r="BH2784" i="5"/>
  <c r="BK2784" i="5" s="1"/>
  <c r="BB2784" i="5"/>
  <c r="BH2848" i="5"/>
  <c r="BN2848" i="5" s="1"/>
  <c r="BB2848" i="5"/>
  <c r="BH2912" i="5"/>
  <c r="BK2912" i="5" s="1"/>
  <c r="BB2912" i="5"/>
  <c r="BH2970" i="5"/>
  <c r="BK2970" i="5" s="1"/>
  <c r="BB2970" i="5"/>
  <c r="BH3034" i="5"/>
  <c r="BM3034" i="5" s="1"/>
  <c r="BB3034" i="5"/>
  <c r="BH3094" i="5"/>
  <c r="BM3094" i="5" s="1"/>
  <c r="BB3094" i="5"/>
  <c r="BH3158" i="5"/>
  <c r="BO3158" i="5" s="1"/>
  <c r="BB3158" i="5"/>
  <c r="BH3222" i="5"/>
  <c r="BO3222" i="5" s="1"/>
  <c r="BB3222" i="5"/>
  <c r="BH2313" i="5"/>
  <c r="BK2313" i="5" s="1"/>
  <c r="BB2313" i="5"/>
  <c r="BH2377" i="5"/>
  <c r="BK2377" i="5" s="1"/>
  <c r="BB2377" i="5"/>
  <c r="BH2437" i="5"/>
  <c r="BL2437" i="5" s="1"/>
  <c r="BB2437" i="5"/>
  <c r="BH2501" i="5"/>
  <c r="BM2501" i="5" s="1"/>
  <c r="BB2501" i="5"/>
  <c r="BH2621" i="5"/>
  <c r="BM2621" i="5" s="1"/>
  <c r="BB2621" i="5"/>
  <c r="BH2685" i="5"/>
  <c r="BL2685" i="5" s="1"/>
  <c r="BB2685" i="5"/>
  <c r="BH2749" i="5"/>
  <c r="BB2749" i="5"/>
  <c r="BH2809" i="5"/>
  <c r="BJ2809" i="5" s="1"/>
  <c r="BB2809" i="5"/>
  <c r="BH2873" i="5"/>
  <c r="BL2873" i="5" s="1"/>
  <c r="BB2873" i="5"/>
  <c r="BH2937" i="5"/>
  <c r="BK2937" i="5" s="1"/>
  <c r="BB2937" i="5"/>
  <c r="BH2995" i="5"/>
  <c r="BM2995" i="5" s="1"/>
  <c r="BB2995" i="5"/>
  <c r="BH3059" i="5"/>
  <c r="BM3059" i="5" s="1"/>
  <c r="BB3059" i="5"/>
  <c r="BH3119" i="5"/>
  <c r="BM3119" i="5" s="1"/>
  <c r="BB3119" i="5"/>
  <c r="BH3183" i="5"/>
  <c r="BB3183" i="5"/>
  <c r="BH1288" i="5"/>
  <c r="BK1288" i="5" s="1"/>
  <c r="BB1288" i="5"/>
  <c r="BH1296" i="5"/>
  <c r="BL1296" i="5" s="1"/>
  <c r="BB1296" i="5"/>
  <c r="BH1304" i="5"/>
  <c r="BK1304" i="5" s="1"/>
  <c r="BB1304" i="5"/>
  <c r="BH1312" i="5"/>
  <c r="BB1312" i="5"/>
  <c r="BH1322" i="5"/>
  <c r="BM1322" i="5" s="1"/>
  <c r="BB1322" i="5"/>
  <c r="BH1330" i="5"/>
  <c r="BB1330" i="5"/>
  <c r="BH1338" i="5"/>
  <c r="BL1338" i="5" s="1"/>
  <c r="BB1338" i="5"/>
  <c r="BH1346" i="5"/>
  <c r="BK1346" i="5" s="1"/>
  <c r="BB1346" i="5"/>
  <c r="BH1354" i="5"/>
  <c r="BL1354" i="5" s="1"/>
  <c r="BB1354" i="5"/>
  <c r="BH1362" i="5"/>
  <c r="BM1362" i="5" s="1"/>
  <c r="BB1362" i="5"/>
  <c r="BH1370" i="5"/>
  <c r="BM1370" i="5" s="1"/>
  <c r="BB1370" i="5"/>
  <c r="BH1378" i="5"/>
  <c r="BM1378" i="5" s="1"/>
  <c r="BB1378" i="5"/>
  <c r="BH1386" i="5"/>
  <c r="BM1386" i="5" s="1"/>
  <c r="BB1386" i="5"/>
  <c r="BH1394" i="5"/>
  <c r="BM1394" i="5" s="1"/>
  <c r="BB1394" i="5"/>
  <c r="BH1402" i="5"/>
  <c r="BB1402" i="5"/>
  <c r="BH1410" i="5"/>
  <c r="BK1410" i="5" s="1"/>
  <c r="BB1410" i="5"/>
  <c r="BH1418" i="5"/>
  <c r="BL1418" i="5" s="1"/>
  <c r="BB1418" i="5"/>
  <c r="BH1426" i="5"/>
  <c r="BQ1426" i="5" s="1"/>
  <c r="BB1426" i="5"/>
  <c r="BH1434" i="5"/>
  <c r="BM1434" i="5" s="1"/>
  <c r="BB1434" i="5"/>
  <c r="BH1442" i="5"/>
  <c r="BM1442" i="5" s="1"/>
  <c r="BB1442" i="5"/>
  <c r="BH1450" i="5"/>
  <c r="BM1450" i="5" s="1"/>
  <c r="BB1450" i="5"/>
  <c r="BH1458" i="5"/>
  <c r="BB1458" i="5"/>
  <c r="BH1466" i="5"/>
  <c r="BK1466" i="5" s="1"/>
  <c r="BB1466" i="5"/>
  <c r="BH1474" i="5"/>
  <c r="BK1474" i="5" s="1"/>
  <c r="BB1474" i="5"/>
  <c r="BH1482" i="5"/>
  <c r="BL1482" i="5" s="1"/>
  <c r="BB1482" i="5"/>
  <c r="BH1490" i="5"/>
  <c r="BQ1490" i="5" s="1"/>
  <c r="BB1490" i="5"/>
  <c r="BH1498" i="5"/>
  <c r="BM1498" i="5" s="1"/>
  <c r="BB1498" i="5"/>
  <c r="BH1506" i="5"/>
  <c r="BM1506" i="5" s="1"/>
  <c r="BB1506" i="5"/>
  <c r="BH1521" i="5"/>
  <c r="BB1521" i="5"/>
  <c r="BH1529" i="5"/>
  <c r="BN1529" i="5" s="1"/>
  <c r="BB1529" i="5"/>
  <c r="BH1537" i="5"/>
  <c r="BL1537" i="5" s="1"/>
  <c r="BB1537" i="5"/>
  <c r="BH1545" i="5"/>
  <c r="BM1545" i="5" s="1"/>
  <c r="BB1545" i="5"/>
  <c r="BH1553" i="5"/>
  <c r="BQ1553" i="5" s="1"/>
  <c r="BB1553" i="5"/>
  <c r="BH1561" i="5"/>
  <c r="BM1561" i="5" s="1"/>
  <c r="BB1561" i="5"/>
  <c r="BH1569" i="5"/>
  <c r="BM1569" i="5" s="1"/>
  <c r="BB1569" i="5"/>
  <c r="BH1577" i="5"/>
  <c r="BM1577" i="5" s="1"/>
  <c r="BB1577" i="5"/>
  <c r="BH1585" i="5"/>
  <c r="BN1585" i="5" s="1"/>
  <c r="BB1585" i="5"/>
  <c r="BH1593" i="5"/>
  <c r="BQ1593" i="5" s="1"/>
  <c r="BB1593" i="5"/>
  <c r="BH1601" i="5"/>
  <c r="BL1601" i="5" s="1"/>
  <c r="BB1601" i="5"/>
  <c r="BH1609" i="5"/>
  <c r="BM1609" i="5" s="1"/>
  <c r="BB1609" i="5"/>
  <c r="BH1617" i="5"/>
  <c r="BM1617" i="5" s="1"/>
  <c r="BB1617" i="5"/>
  <c r="BH1625" i="5"/>
  <c r="BM1625" i="5" s="1"/>
  <c r="BB1625" i="5"/>
  <c r="BH1633" i="5"/>
  <c r="BM1633" i="5" s="1"/>
  <c r="BB1633" i="5"/>
  <c r="BH1635" i="5"/>
  <c r="BB1635" i="5"/>
  <c r="BH1643" i="5"/>
  <c r="BB1643" i="5"/>
  <c r="BH1651" i="5"/>
  <c r="BK1651" i="5" s="1"/>
  <c r="BB1651" i="5"/>
  <c r="BH1659" i="5"/>
  <c r="BL1659" i="5" s="1"/>
  <c r="BB1659" i="5"/>
  <c r="BH1667" i="5"/>
  <c r="BM1667" i="5" s="1"/>
  <c r="BB1667" i="5"/>
  <c r="BH1675" i="5"/>
  <c r="BQ1675" i="5" s="1"/>
  <c r="BB1675" i="5"/>
  <c r="BH1683" i="5"/>
  <c r="BQ1683" i="5" s="1"/>
  <c r="BB1683" i="5"/>
  <c r="BH1691" i="5"/>
  <c r="BM1691" i="5" s="1"/>
  <c r="BB1691" i="5"/>
  <c r="BH1699" i="5"/>
  <c r="BB1699" i="5"/>
  <c r="BH1707" i="5"/>
  <c r="BB1707" i="5"/>
  <c r="BH1715" i="5"/>
  <c r="BN1715" i="5" s="1"/>
  <c r="BB1715" i="5"/>
  <c r="BH1723" i="5"/>
  <c r="BL1723" i="5" s="1"/>
  <c r="BB1723" i="5"/>
  <c r="BH1731" i="5"/>
  <c r="BM1731" i="5" s="1"/>
  <c r="BB1731" i="5"/>
  <c r="BH1741" i="5"/>
  <c r="BQ1741" i="5" s="1"/>
  <c r="BB1741" i="5"/>
  <c r="BH1749" i="5"/>
  <c r="BM1749" i="5" s="1"/>
  <c r="BB1749" i="5"/>
  <c r="BH1757" i="5"/>
  <c r="BB1757" i="5"/>
  <c r="BH1765" i="5"/>
  <c r="BB1765" i="5"/>
  <c r="BH1773" i="5"/>
  <c r="BM1773" i="5" s="1"/>
  <c r="BB1773" i="5"/>
  <c r="BH1781" i="5"/>
  <c r="BL1781" i="5" s="1"/>
  <c r="BB1781" i="5"/>
  <c r="BH1789" i="5"/>
  <c r="BQ1789" i="5" s="1"/>
  <c r="BB1789" i="5"/>
  <c r="BH1797" i="5"/>
  <c r="BQ1797" i="5" s="1"/>
  <c r="BB1797" i="5"/>
  <c r="BH1805" i="5"/>
  <c r="BQ1805" i="5" s="1"/>
  <c r="BB1805" i="5"/>
  <c r="BH1813" i="5"/>
  <c r="BM1813" i="5" s="1"/>
  <c r="BB1813" i="5"/>
  <c r="BH1821" i="5"/>
  <c r="BB1821" i="5"/>
  <c r="BH1829" i="5"/>
  <c r="BL1829" i="5" s="1"/>
  <c r="BB1829" i="5"/>
  <c r="BH1837" i="5"/>
  <c r="BK1837" i="5" s="1"/>
  <c r="BB1837" i="5"/>
  <c r="BH1845" i="5"/>
  <c r="BL1845" i="5" s="1"/>
  <c r="BB1845" i="5"/>
  <c r="BH1853" i="5"/>
  <c r="BB1853" i="5"/>
  <c r="BH1861" i="5"/>
  <c r="BM1861" i="5" s="1"/>
  <c r="BB1861" i="5"/>
  <c r="BH1869" i="5"/>
  <c r="BM1869" i="5" s="1"/>
  <c r="BB1869" i="5"/>
  <c r="BH1877" i="5"/>
  <c r="BQ1877" i="5" s="1"/>
  <c r="BB1877" i="5"/>
  <c r="BH1885" i="5"/>
  <c r="BB1885" i="5"/>
  <c r="BH1893" i="5"/>
  <c r="BK1893" i="5" s="1"/>
  <c r="BB1893" i="5"/>
  <c r="BH1901" i="5"/>
  <c r="BK1901" i="5" s="1"/>
  <c r="BB1901" i="5"/>
  <c r="BH1909" i="5"/>
  <c r="BL1909" i="5" s="1"/>
  <c r="BB1909" i="5"/>
  <c r="BH1920" i="5"/>
  <c r="BM1920" i="5" s="1"/>
  <c r="BB1920" i="5"/>
  <c r="BH1928" i="5"/>
  <c r="BM1928" i="5" s="1"/>
  <c r="BB1928" i="5"/>
  <c r="BH1936" i="5"/>
  <c r="BB1936" i="5"/>
  <c r="BH1944" i="5"/>
  <c r="BB1944" i="5"/>
  <c r="BH1952" i="5"/>
  <c r="BL1952" i="5" s="1"/>
  <c r="BB1952" i="5"/>
  <c r="BH1960" i="5"/>
  <c r="BN1960" i="5" s="1"/>
  <c r="BB1960" i="5"/>
  <c r="BH1968" i="5"/>
  <c r="BL1968" i="5" s="1"/>
  <c r="BB1968" i="5"/>
  <c r="BH1976" i="5"/>
  <c r="BM1976" i="5" s="1"/>
  <c r="BB1976" i="5"/>
  <c r="BH1984" i="5"/>
  <c r="BQ1984" i="5" s="1"/>
  <c r="BB1984" i="5"/>
  <c r="BH1992" i="5"/>
  <c r="BM1992" i="5" s="1"/>
  <c r="BB1992" i="5"/>
  <c r="BH2000" i="5"/>
  <c r="BM2000" i="5" s="1"/>
  <c r="BB2000" i="5"/>
  <c r="BH2008" i="5"/>
  <c r="BB2008" i="5"/>
  <c r="BH2016" i="5"/>
  <c r="BB2016" i="5"/>
  <c r="BH2024" i="5"/>
  <c r="BQ2024" i="5" s="1"/>
  <c r="BB2024" i="5"/>
  <c r="BH2032" i="5"/>
  <c r="BL2032" i="5" s="1"/>
  <c r="BB2032" i="5"/>
  <c r="BH2040" i="5"/>
  <c r="BK2040" i="5" s="1"/>
  <c r="BB2040" i="5"/>
  <c r="BH2048" i="5"/>
  <c r="BM2048" i="5" s="1"/>
  <c r="BB2048" i="5"/>
  <c r="BH2056" i="5"/>
  <c r="BM2056" i="5" s="1"/>
  <c r="BB2056" i="5"/>
  <c r="BH2064" i="5"/>
  <c r="BM2064" i="5" s="1"/>
  <c r="BB2064" i="5"/>
  <c r="BH2072" i="5"/>
  <c r="BB2072" i="5"/>
  <c r="BH2077" i="5"/>
  <c r="BN2077" i="5" s="1"/>
  <c r="BB2077" i="5"/>
  <c r="BH2085" i="5"/>
  <c r="BK2085" i="5" s="1"/>
  <c r="BB2085" i="5"/>
  <c r="BH2093" i="5"/>
  <c r="BL2093" i="5" s="1"/>
  <c r="BB2093" i="5"/>
  <c r="BH2101" i="5"/>
  <c r="BK2101" i="5" s="1"/>
  <c r="BB2101" i="5"/>
  <c r="BH2109" i="5"/>
  <c r="BM2109" i="5" s="1"/>
  <c r="BB2109" i="5"/>
  <c r="BH2117" i="5"/>
  <c r="BM2117" i="5" s="1"/>
  <c r="BB2117" i="5"/>
  <c r="BH2125" i="5"/>
  <c r="BM2125" i="5" s="1"/>
  <c r="BB2125" i="5"/>
  <c r="BH2133" i="5"/>
  <c r="BB2133" i="5"/>
  <c r="BH2141" i="5"/>
  <c r="BQ2141" i="5" s="1"/>
  <c r="BB2141" i="5"/>
  <c r="BH2149" i="5"/>
  <c r="BK2149" i="5" s="1"/>
  <c r="BB2149" i="5"/>
  <c r="BH2157" i="5"/>
  <c r="BL2157" i="5" s="1"/>
  <c r="BB2157" i="5"/>
  <c r="BH2165" i="5"/>
  <c r="BM2165" i="5" s="1"/>
  <c r="BB2165" i="5"/>
  <c r="BH2173" i="5"/>
  <c r="BB2173" i="5"/>
  <c r="BH2181" i="5"/>
  <c r="BM2181" i="5" s="1"/>
  <c r="BB2181" i="5"/>
  <c r="BH2189" i="5"/>
  <c r="BM2189" i="5" s="1"/>
  <c r="BB2189" i="5"/>
  <c r="BH2197" i="5"/>
  <c r="BB2197" i="5"/>
  <c r="BH2205" i="5"/>
  <c r="BB2205" i="5"/>
  <c r="BH2213" i="5"/>
  <c r="BK2213" i="5" s="1"/>
  <c r="BB2213" i="5"/>
  <c r="BH2226" i="5"/>
  <c r="BB2226" i="5"/>
  <c r="BH2234" i="5"/>
  <c r="BM2234" i="5" s="1"/>
  <c r="BB2234" i="5"/>
  <c r="BH2242" i="5"/>
  <c r="BM2242" i="5" s="1"/>
  <c r="BB2242" i="5"/>
  <c r="BH2250" i="5"/>
  <c r="BM2250" i="5" s="1"/>
  <c r="BB2250" i="5"/>
  <c r="BH2262" i="5"/>
  <c r="BM2262" i="5" s="1"/>
  <c r="BB2262" i="5"/>
  <c r="BH2322" i="5"/>
  <c r="BB2322" i="5"/>
  <c r="BH2386" i="5"/>
  <c r="BB2386" i="5"/>
  <c r="BH2446" i="5"/>
  <c r="BK2446" i="5" s="1"/>
  <c r="BB2446" i="5"/>
  <c r="BH2510" i="5"/>
  <c r="BM2510" i="5" s="1"/>
  <c r="BB2510" i="5"/>
  <c r="BH2566" i="5"/>
  <c r="BM2566" i="5" s="1"/>
  <c r="BB2566" i="5"/>
  <c r="BH2630" i="5"/>
  <c r="BK2630" i="5" s="1"/>
  <c r="BB2630" i="5"/>
  <c r="BH2694" i="5"/>
  <c r="BB2694" i="5"/>
  <c r="BH2758" i="5"/>
  <c r="BB2758" i="5"/>
  <c r="BH2818" i="5"/>
  <c r="BB2818" i="5"/>
  <c r="BH2882" i="5"/>
  <c r="BB2882" i="5"/>
  <c r="BH3004" i="5"/>
  <c r="BM3004" i="5" s="1"/>
  <c r="BB3004" i="5"/>
  <c r="BH3068" i="5"/>
  <c r="BK3068" i="5" s="1"/>
  <c r="BB3068" i="5"/>
  <c r="BH3128" i="5"/>
  <c r="BK3128" i="5" s="1"/>
  <c r="BB3128" i="5"/>
  <c r="BH3192" i="5"/>
  <c r="BB3192" i="5"/>
  <c r="BH2711" i="5"/>
  <c r="BB2711" i="5"/>
  <c r="BC2074" i="5"/>
  <c r="BC1582" i="5"/>
  <c r="BC1195" i="5"/>
  <c r="BH1144" i="5"/>
  <c r="BJ1144" i="5" s="1"/>
  <c r="BB1144" i="5"/>
  <c r="BD1111" i="5"/>
  <c r="BD1079" i="5"/>
  <c r="BD1047" i="5"/>
  <c r="BD1015" i="5"/>
  <c r="BD983" i="5"/>
  <c r="BD925" i="5"/>
  <c r="BD893" i="5"/>
  <c r="BE869" i="5"/>
  <c r="BN827" i="5"/>
  <c r="BC827" i="5"/>
  <c r="BE805" i="5"/>
  <c r="BE752" i="5"/>
  <c r="BD731" i="5"/>
  <c r="BN710" i="5"/>
  <c r="BC710" i="5"/>
  <c r="BE688" i="5"/>
  <c r="BD667" i="5"/>
  <c r="BN646" i="5"/>
  <c r="BC646" i="5"/>
  <c r="BE624" i="5"/>
  <c r="BD603" i="5"/>
  <c r="BD541" i="5"/>
  <c r="BD477" i="5"/>
  <c r="BD413" i="5"/>
  <c r="BD373" i="5"/>
  <c r="BD357" i="5"/>
  <c r="BD341" i="5"/>
  <c r="BD325" i="5"/>
  <c r="BQ304" i="5"/>
  <c r="BE304" i="5"/>
  <c r="AY292" i="5"/>
  <c r="BO266" i="5"/>
  <c r="BD266" i="5"/>
  <c r="BQ240" i="5"/>
  <c r="BE240" i="5"/>
  <c r="AY228" i="5"/>
  <c r="BO202" i="5"/>
  <c r="BD202" i="5"/>
  <c r="BQ176" i="5"/>
  <c r="BE176" i="5"/>
  <c r="AY164" i="5"/>
  <c r="BC151" i="5"/>
  <c r="BO138" i="5"/>
  <c r="BD138" i="5"/>
  <c r="BQ112" i="5"/>
  <c r="BE112" i="5"/>
  <c r="AY100" i="5"/>
  <c r="BC87" i="5"/>
  <c r="BO74" i="5"/>
  <c r="BD74" i="5"/>
  <c r="BA52" i="5"/>
  <c r="BA44" i="5"/>
  <c r="BL36" i="5"/>
  <c r="BA36" i="5"/>
  <c r="BA28" i="5"/>
  <c r="BA20" i="5"/>
  <c r="BA12" i="5"/>
  <c r="BL64" i="5"/>
  <c r="BA64" i="5"/>
  <c r="BL72" i="5"/>
  <c r="BA72" i="5"/>
  <c r="BL80" i="5"/>
  <c r="BA80" i="5"/>
  <c r="BA88" i="5"/>
  <c r="BL96" i="5"/>
  <c r="BA96" i="5"/>
  <c r="BL104" i="5"/>
  <c r="BA104" i="5"/>
  <c r="BL112" i="5"/>
  <c r="BA112" i="5"/>
  <c r="BA120" i="5"/>
  <c r="BL128" i="5"/>
  <c r="BA128" i="5"/>
  <c r="BL136" i="5"/>
  <c r="BA136" i="5"/>
  <c r="BL144" i="5"/>
  <c r="BA144" i="5"/>
  <c r="BA152" i="5"/>
  <c r="BL160" i="5"/>
  <c r="BA160" i="5"/>
  <c r="BL168" i="5"/>
  <c r="BA168" i="5"/>
  <c r="BL176" i="5"/>
  <c r="BA176" i="5"/>
  <c r="BA184" i="5"/>
  <c r="BL192" i="5"/>
  <c r="BU192" i="5" s="1"/>
  <c r="BA192" i="5"/>
  <c r="BL200" i="5"/>
  <c r="BA200" i="5"/>
  <c r="BL208" i="5"/>
  <c r="BA208" i="5"/>
  <c r="BA216" i="5"/>
  <c r="BL224" i="5"/>
  <c r="BU224" i="5" s="1"/>
  <c r="BA224" i="5"/>
  <c r="BL232" i="5"/>
  <c r="BA232" i="5"/>
  <c r="BL240" i="5"/>
  <c r="BA240" i="5"/>
  <c r="BA248" i="5"/>
  <c r="BL256" i="5"/>
  <c r="BA256" i="5"/>
  <c r="BL264" i="5"/>
  <c r="BA264" i="5"/>
  <c r="BL272" i="5"/>
  <c r="BA272" i="5"/>
  <c r="BA280" i="5"/>
  <c r="BL288" i="5"/>
  <c r="BU288" i="5" s="1"/>
  <c r="BA288" i="5"/>
  <c r="BL296" i="5"/>
  <c r="BA296" i="5"/>
  <c r="BL304" i="5"/>
  <c r="BA304" i="5"/>
  <c r="BA314" i="5"/>
  <c r="BL322" i="5"/>
  <c r="BA322" i="5"/>
  <c r="BL330" i="5"/>
  <c r="BA330" i="5"/>
  <c r="BL338" i="5"/>
  <c r="BA338" i="5"/>
  <c r="BA346" i="5"/>
  <c r="BL354" i="5"/>
  <c r="BA354" i="5"/>
  <c r="BL362" i="5"/>
  <c r="BA362" i="5"/>
  <c r="BL370" i="5"/>
  <c r="BA370" i="5"/>
  <c r="BA378" i="5"/>
  <c r="BL394" i="5"/>
  <c r="BA394" i="5"/>
  <c r="BL402" i="5"/>
  <c r="BA402" i="5"/>
  <c r="BL410" i="5"/>
  <c r="BA410" i="5"/>
  <c r="BA418" i="5"/>
  <c r="BL426" i="5"/>
  <c r="BA426" i="5"/>
  <c r="BL434" i="5"/>
  <c r="BA434" i="5"/>
  <c r="BL442" i="5"/>
  <c r="BA442" i="5"/>
  <c r="BA450" i="5"/>
  <c r="BL458" i="5"/>
  <c r="BA458" i="5"/>
  <c r="BL466" i="5"/>
  <c r="BA466" i="5"/>
  <c r="BL474" i="5"/>
  <c r="BA474" i="5"/>
  <c r="BA482" i="5"/>
  <c r="BL490" i="5"/>
  <c r="BA490" i="5"/>
  <c r="BL498" i="5"/>
  <c r="BU498" i="5" s="1"/>
  <c r="BA498" i="5"/>
  <c r="BL506" i="5"/>
  <c r="BA506" i="5"/>
  <c r="BA514" i="5"/>
  <c r="BL522" i="5"/>
  <c r="BA522" i="5"/>
  <c r="BL530" i="5"/>
  <c r="BA530" i="5"/>
  <c r="BL538" i="5"/>
  <c r="BA538" i="5"/>
  <c r="BA546" i="5"/>
  <c r="BL554" i="5"/>
  <c r="BA554" i="5"/>
  <c r="BL562" i="5"/>
  <c r="BA562" i="5"/>
  <c r="BL570" i="5"/>
  <c r="BA570" i="5"/>
  <c r="BA578" i="5"/>
  <c r="BL586" i="5"/>
  <c r="BA586" i="5"/>
  <c r="BL588" i="5"/>
  <c r="BA588" i="5"/>
  <c r="BL596" i="5"/>
  <c r="BA596" i="5"/>
  <c r="BA604" i="5"/>
  <c r="BL612" i="5"/>
  <c r="BA612" i="5"/>
  <c r="BL620" i="5"/>
  <c r="BA620" i="5"/>
  <c r="BL628" i="5"/>
  <c r="BU628" i="5" s="1"/>
  <c r="BA628" i="5"/>
  <c r="BA636" i="5"/>
  <c r="BL644" i="5"/>
  <c r="BA644" i="5"/>
  <c r="BL652" i="5"/>
  <c r="BA652" i="5"/>
  <c r="BL660" i="5"/>
  <c r="BA660" i="5"/>
  <c r="BA668" i="5"/>
  <c r="BL676" i="5"/>
  <c r="BU676" i="5" s="1"/>
  <c r="BA676" i="5"/>
  <c r="BL684" i="5"/>
  <c r="BA684" i="5"/>
  <c r="BL692" i="5"/>
  <c r="BA692" i="5"/>
  <c r="BA700" i="5"/>
  <c r="BL708" i="5"/>
  <c r="BA708" i="5"/>
  <c r="BL716" i="5"/>
  <c r="BA716" i="5"/>
  <c r="BL724" i="5"/>
  <c r="BA724" i="5"/>
  <c r="BA732" i="5"/>
  <c r="BL740" i="5"/>
  <c r="BA740" i="5"/>
  <c r="BL748" i="5"/>
  <c r="BU748" i="5" s="1"/>
  <c r="BA748" i="5"/>
  <c r="BL756" i="5"/>
  <c r="BU756" i="5" s="1"/>
  <c r="BA756" i="5"/>
  <c r="BA769" i="5"/>
  <c r="BL777" i="5"/>
  <c r="BU777" i="5" s="1"/>
  <c r="BV777" i="5" s="1"/>
  <c r="BA777" i="5"/>
  <c r="BL785" i="5"/>
  <c r="BA785" i="5"/>
  <c r="BL793" i="5"/>
  <c r="BU793" i="5" s="1"/>
  <c r="BV793" i="5" s="1"/>
  <c r="BA793" i="5"/>
  <c r="BA801" i="5"/>
  <c r="BL809" i="5"/>
  <c r="BU809" i="5" s="1"/>
  <c r="BV809" i="5" s="1"/>
  <c r="BA809" i="5"/>
  <c r="BL817" i="5"/>
  <c r="BA817" i="5"/>
  <c r="BL825" i="5"/>
  <c r="BA825" i="5"/>
  <c r="BA833" i="5"/>
  <c r="BL841" i="5"/>
  <c r="BA841" i="5"/>
  <c r="BL849" i="5"/>
  <c r="BA849" i="5"/>
  <c r="BL857" i="5"/>
  <c r="BA857" i="5"/>
  <c r="BA865" i="5"/>
  <c r="BL873" i="5"/>
  <c r="BU873" i="5" s="1"/>
  <c r="BA873" i="5"/>
  <c r="BL881" i="5"/>
  <c r="BA881" i="5"/>
  <c r="BL889" i="5"/>
  <c r="BA889" i="5"/>
  <c r="BA897" i="5"/>
  <c r="BL905" i="5"/>
  <c r="BA905" i="5"/>
  <c r="BL913" i="5"/>
  <c r="BA913" i="5"/>
  <c r="BL921" i="5"/>
  <c r="BA921" i="5"/>
  <c r="BA929" i="5"/>
  <c r="BL937" i="5"/>
  <c r="BU937" i="5" s="1"/>
  <c r="BA937" i="5"/>
  <c r="BL945" i="5"/>
  <c r="BA945" i="5"/>
  <c r="BL953" i="5"/>
  <c r="BA953" i="5"/>
  <c r="BA963" i="5"/>
  <c r="BL971" i="5"/>
  <c r="BA971" i="5"/>
  <c r="BL979" i="5"/>
  <c r="BA979" i="5"/>
  <c r="BL987" i="5"/>
  <c r="BA987" i="5"/>
  <c r="BA995" i="5"/>
  <c r="BL1003" i="5"/>
  <c r="BA1003" i="5"/>
  <c r="BL1011" i="5"/>
  <c r="BA1011" i="5"/>
  <c r="BL1019" i="5"/>
  <c r="BU1019" i="5" s="1"/>
  <c r="BA1019" i="5"/>
  <c r="BA1027" i="5"/>
  <c r="BL1035" i="5"/>
  <c r="BA1035" i="5"/>
  <c r="BL1043" i="5"/>
  <c r="BU1043" i="5" s="1"/>
  <c r="BA1043" i="5"/>
  <c r="BL1051" i="5"/>
  <c r="BU1051" i="5" s="1"/>
  <c r="BA1051" i="5"/>
  <c r="BA1059" i="5"/>
  <c r="BL1067" i="5"/>
  <c r="BA1067" i="5"/>
  <c r="BL1075" i="5"/>
  <c r="BU1075" i="5" s="1"/>
  <c r="BA1075" i="5"/>
  <c r="BL1083" i="5"/>
  <c r="BA1083" i="5"/>
  <c r="BA1091" i="5"/>
  <c r="BL1099" i="5"/>
  <c r="BA1099" i="5"/>
  <c r="BL1107" i="5"/>
  <c r="BA1107" i="5"/>
  <c r="BA1122" i="5"/>
  <c r="BA1130" i="5"/>
  <c r="BA1138" i="5"/>
  <c r="BL1146" i="5"/>
  <c r="BU1146" i="5" s="1"/>
  <c r="BA1146" i="5"/>
  <c r="BA1154" i="5"/>
  <c r="BL1162" i="5"/>
  <c r="BA1162" i="5"/>
  <c r="BL1170" i="5"/>
  <c r="BU1170" i="5" s="1"/>
  <c r="BV1170" i="5" s="1"/>
  <c r="BA1170" i="5"/>
  <c r="BA1178" i="5"/>
  <c r="BA1186" i="5"/>
  <c r="BA1194" i="5"/>
  <c r="BL1202" i="5"/>
  <c r="BA1202" i="5"/>
  <c r="BA1210" i="5"/>
  <c r="BA1218" i="5"/>
  <c r="BA1226" i="5"/>
  <c r="BA1234" i="5"/>
  <c r="BA1242" i="5"/>
  <c r="BA1250" i="5"/>
  <c r="BA1258" i="5"/>
  <c r="BA1266" i="5"/>
  <c r="BA1274" i="5"/>
  <c r="BL1282" i="5"/>
  <c r="BA1282" i="5"/>
  <c r="BA1290" i="5"/>
  <c r="BL1298" i="5"/>
  <c r="BA1298" i="5"/>
  <c r="BL1306" i="5"/>
  <c r="BA1306" i="5"/>
  <c r="BL1314" i="5"/>
  <c r="BA1314" i="5"/>
  <c r="BA1324" i="5"/>
  <c r="BL1332" i="5"/>
  <c r="BA1332" i="5"/>
  <c r="BL1340" i="5"/>
  <c r="BU1340" i="5" s="1"/>
  <c r="BA1340" i="5"/>
  <c r="BL1348" i="5"/>
  <c r="BU1348" i="5" s="1"/>
  <c r="BA1348" i="5"/>
  <c r="BA1356" i="5"/>
  <c r="BL1364" i="5"/>
  <c r="BA1364" i="5"/>
  <c r="BL1372" i="5"/>
  <c r="BU1372" i="5" s="1"/>
  <c r="BA1372" i="5"/>
  <c r="BL1380" i="5"/>
  <c r="BA1380" i="5"/>
  <c r="BA1388" i="5"/>
  <c r="BL1396" i="5"/>
  <c r="BA1396" i="5"/>
  <c r="BL1404" i="5"/>
  <c r="BA1404" i="5"/>
  <c r="BL1412" i="5"/>
  <c r="BU1412" i="5" s="1"/>
  <c r="BA1412" i="5"/>
  <c r="BA1420" i="5"/>
  <c r="BL1428" i="5"/>
  <c r="BA1428" i="5"/>
  <c r="BL1436" i="5"/>
  <c r="BA1436" i="5"/>
  <c r="BL1444" i="5"/>
  <c r="BA1444" i="5"/>
  <c r="BA1452" i="5"/>
  <c r="BL1460" i="5"/>
  <c r="BA1460" i="5"/>
  <c r="BL1468" i="5"/>
  <c r="BU1468" i="5" s="1"/>
  <c r="BA1468" i="5"/>
  <c r="BL1476" i="5"/>
  <c r="BA1476" i="5"/>
  <c r="BA1484" i="5"/>
  <c r="BL1492" i="5"/>
  <c r="BU1492" i="5" s="1"/>
  <c r="BA1492" i="5"/>
  <c r="BL1500" i="5"/>
  <c r="BA1500" i="5"/>
  <c r="BL1508" i="5"/>
  <c r="BA1508" i="5"/>
  <c r="BA1515" i="5"/>
  <c r="BL1523" i="5"/>
  <c r="BU1523" i="5" s="1"/>
  <c r="BA1523" i="5"/>
  <c r="BL1531" i="5"/>
  <c r="BA1531" i="5"/>
  <c r="BL1539" i="5"/>
  <c r="BA1539" i="5"/>
  <c r="BA1547" i="5"/>
  <c r="BL1555" i="5"/>
  <c r="BA1555" i="5"/>
  <c r="BL1563" i="5"/>
  <c r="BA1563" i="5"/>
  <c r="BL1571" i="5"/>
  <c r="BA1571" i="5"/>
  <c r="BA1579" i="5"/>
  <c r="BL1587" i="5"/>
  <c r="BU1587" i="5" s="1"/>
  <c r="BA1587" i="5"/>
  <c r="BL1595" i="5"/>
  <c r="BU1595" i="5" s="1"/>
  <c r="BA1595" i="5"/>
  <c r="BL1603" i="5"/>
  <c r="BA1603" i="5"/>
  <c r="BA1611" i="5"/>
  <c r="BL1619" i="5"/>
  <c r="BU1619" i="5" s="1"/>
  <c r="BA1619" i="5"/>
  <c r="BL1627" i="5"/>
  <c r="BA1627" i="5"/>
  <c r="BL1637" i="5"/>
  <c r="BA1637" i="5"/>
  <c r="BA1645" i="5"/>
  <c r="BL1653" i="5"/>
  <c r="BA1653" i="5"/>
  <c r="BL1661" i="5"/>
  <c r="BA1661" i="5"/>
  <c r="BL1669" i="5"/>
  <c r="BA1669" i="5"/>
  <c r="BA1677" i="5"/>
  <c r="BL1685" i="5"/>
  <c r="BA1685" i="5"/>
  <c r="BL1693" i="5"/>
  <c r="BA1693" i="5"/>
  <c r="BL1701" i="5"/>
  <c r="BA1701" i="5"/>
  <c r="BA1709" i="5"/>
  <c r="BL1717" i="5"/>
  <c r="BA1717" i="5"/>
  <c r="BL1725" i="5"/>
  <c r="BA1725" i="5"/>
  <c r="BL1733" i="5"/>
  <c r="BU1733" i="5" s="1"/>
  <c r="BA1733" i="5"/>
  <c r="BA1743" i="5"/>
  <c r="BL1751" i="5"/>
  <c r="BA1751" i="5"/>
  <c r="BL1759" i="5"/>
  <c r="BA1759" i="5"/>
  <c r="BL1767" i="5"/>
  <c r="BA1767" i="5"/>
  <c r="BA1775" i="5"/>
  <c r="BL1783" i="5"/>
  <c r="BA1783" i="5"/>
  <c r="BL1791" i="5"/>
  <c r="BA1791" i="5"/>
  <c r="BL1799" i="5"/>
  <c r="BA1799" i="5"/>
  <c r="BA1807" i="5"/>
  <c r="BL1815" i="5"/>
  <c r="BA1815" i="5"/>
  <c r="BL1823" i="5"/>
  <c r="BA1823" i="5"/>
  <c r="BL1831" i="5"/>
  <c r="BA1831" i="5"/>
  <c r="BA1839" i="5"/>
  <c r="BL1847" i="5"/>
  <c r="BA1847" i="5"/>
  <c r="BL1855" i="5"/>
  <c r="BA1855" i="5"/>
  <c r="BL1863" i="5"/>
  <c r="BU1863" i="5" s="1"/>
  <c r="BA1863" i="5"/>
  <c r="BA1871" i="5"/>
  <c r="BL1879" i="5"/>
  <c r="BA1879" i="5"/>
  <c r="BL1887" i="5"/>
  <c r="BA1887" i="5"/>
  <c r="BL1895" i="5"/>
  <c r="BU1895" i="5" s="1"/>
  <c r="BA1895" i="5"/>
  <c r="BA1903" i="5"/>
  <c r="BL1911" i="5"/>
  <c r="BA1911" i="5"/>
  <c r="BL1922" i="5"/>
  <c r="BA1922" i="5"/>
  <c r="BL1930" i="5"/>
  <c r="BA1930" i="5"/>
  <c r="BA1938" i="5"/>
  <c r="BL1946" i="5"/>
  <c r="BA1946" i="5"/>
  <c r="BL1954" i="5"/>
  <c r="BU1954" i="5" s="1"/>
  <c r="BA1954" i="5"/>
  <c r="BL1962" i="5"/>
  <c r="BU1962" i="5" s="1"/>
  <c r="BA1962" i="5"/>
  <c r="BA1970" i="5"/>
  <c r="BL1978" i="5"/>
  <c r="BU1978" i="5" s="1"/>
  <c r="BA1978" i="5"/>
  <c r="BL1986" i="5"/>
  <c r="BA1986" i="5"/>
  <c r="BL1994" i="5"/>
  <c r="BA1994" i="5"/>
  <c r="BA2002" i="5"/>
  <c r="BL2010" i="5"/>
  <c r="BA2010" i="5"/>
  <c r="BL2018" i="5"/>
  <c r="BA2018" i="5"/>
  <c r="BL2026" i="5"/>
  <c r="BA2026" i="5"/>
  <c r="BA2034" i="5"/>
  <c r="BL2042" i="5"/>
  <c r="BA2042" i="5"/>
  <c r="BL2050" i="5"/>
  <c r="BA2050" i="5"/>
  <c r="BL2058" i="5"/>
  <c r="BA2058" i="5"/>
  <c r="BA2066" i="5"/>
  <c r="BL2079" i="5"/>
  <c r="BA2079" i="5"/>
  <c r="BL2087" i="5"/>
  <c r="BA2087" i="5"/>
  <c r="BL2095" i="5"/>
  <c r="BA2095" i="5"/>
  <c r="BA2103" i="5"/>
  <c r="BL2111" i="5"/>
  <c r="BU2111" i="5" s="1"/>
  <c r="BA2111" i="5"/>
  <c r="BL2119" i="5"/>
  <c r="BA2119" i="5"/>
  <c r="BL2127" i="5"/>
  <c r="BA2127" i="5"/>
  <c r="BA2135" i="5"/>
  <c r="BL2143" i="5"/>
  <c r="BU2143" i="5" s="1"/>
  <c r="BA2143" i="5"/>
  <c r="BL2151" i="5"/>
  <c r="BU2151" i="5" s="1"/>
  <c r="BA2151" i="5"/>
  <c r="BL2159" i="5"/>
  <c r="BA2159" i="5"/>
  <c r="BA2167" i="5"/>
  <c r="BL2175" i="5"/>
  <c r="BA2175" i="5"/>
  <c r="BL2183" i="5"/>
  <c r="BA2183" i="5"/>
  <c r="BL2191" i="5"/>
  <c r="BA2191" i="5"/>
  <c r="BA2199" i="5"/>
  <c r="BL2207" i="5"/>
  <c r="BA2207" i="5"/>
  <c r="BL2215" i="5"/>
  <c r="BU2215" i="5" s="1"/>
  <c r="BA2215" i="5"/>
  <c r="BL2228" i="5"/>
  <c r="BU2228" i="5" s="1"/>
  <c r="BA2228" i="5"/>
  <c r="BA2236" i="5"/>
  <c r="BL2244" i="5"/>
  <c r="BA2244" i="5"/>
  <c r="BL2252" i="5"/>
  <c r="BA2252" i="5"/>
  <c r="BL2260" i="5"/>
  <c r="BA2260" i="5"/>
  <c r="BL2268" i="5"/>
  <c r="BA2268" i="5"/>
  <c r="BA2276" i="5"/>
  <c r="BL2284" i="5"/>
  <c r="BU2284" i="5" s="1"/>
  <c r="BA2284" i="5"/>
  <c r="BL2292" i="5"/>
  <c r="BA2292" i="5"/>
  <c r="BA2300" i="5"/>
  <c r="BA2308" i="5"/>
  <c r="BA2316" i="5"/>
  <c r="BL2324" i="5"/>
  <c r="BA2324" i="5"/>
  <c r="BL2332" i="5"/>
  <c r="BA2332" i="5"/>
  <c r="BL2340" i="5"/>
  <c r="BU2340" i="5" s="1"/>
  <c r="BA2340" i="5"/>
  <c r="BA2348" i="5"/>
  <c r="BA2356" i="5"/>
  <c r="BL2364" i="5"/>
  <c r="BA2364" i="5"/>
  <c r="BA2372" i="5"/>
  <c r="BA2380" i="5"/>
  <c r="BL2388" i="5"/>
  <c r="BU2388" i="5" s="1"/>
  <c r="BA2388" i="5"/>
  <c r="BA2396" i="5"/>
  <c r="BA2408" i="5"/>
  <c r="BA2416" i="5"/>
  <c r="BA2424" i="5"/>
  <c r="BA2432" i="5"/>
  <c r="BA2440" i="5"/>
  <c r="BL2448" i="5"/>
  <c r="BA2448" i="5"/>
  <c r="BL2456" i="5"/>
  <c r="BA2456" i="5"/>
  <c r="BL2464" i="5"/>
  <c r="BA2464" i="5"/>
  <c r="BA2472" i="5"/>
  <c r="BA2480" i="5"/>
  <c r="BA2488" i="5"/>
  <c r="BA2496" i="5"/>
  <c r="BA2504" i="5"/>
  <c r="BL2512" i="5"/>
  <c r="BA2512" i="5"/>
  <c r="BL2520" i="5"/>
  <c r="BU2520" i="5" s="1"/>
  <c r="BV2520" i="5" s="1"/>
  <c r="BA2520" i="5"/>
  <c r="BL2528" i="5"/>
  <c r="BU2528" i="5" s="1"/>
  <c r="BV2528" i="5" s="1"/>
  <c r="BA2528" i="5"/>
  <c r="BL2536" i="5"/>
  <c r="BA2536" i="5"/>
  <c r="BL2544" i="5"/>
  <c r="BA2544" i="5"/>
  <c r="BA2552" i="5"/>
  <c r="BA2568" i="5"/>
  <c r="BL2576" i="5"/>
  <c r="BA2576" i="5"/>
  <c r="BL2584" i="5"/>
  <c r="BA2584" i="5"/>
  <c r="BA2592" i="5"/>
  <c r="BA2600" i="5"/>
  <c r="BL2608" i="5"/>
  <c r="BA2608" i="5"/>
  <c r="BA2616" i="5"/>
  <c r="BA2624" i="5"/>
  <c r="BL2632" i="5"/>
  <c r="BU2632" i="5" s="1"/>
  <c r="BV2632" i="5" s="1"/>
  <c r="BA2632" i="5"/>
  <c r="BA2640" i="5"/>
  <c r="BL2648" i="5"/>
  <c r="BU2648" i="5" s="1"/>
  <c r="BA2648" i="5"/>
  <c r="BA2656" i="5"/>
  <c r="BA2664" i="5"/>
  <c r="BA2672" i="5"/>
  <c r="BA2680" i="5"/>
  <c r="BA2688" i="5"/>
  <c r="BL2696" i="5"/>
  <c r="BA2696" i="5"/>
  <c r="BA2704" i="5"/>
  <c r="BL2712" i="5"/>
  <c r="BA2712" i="5"/>
  <c r="BA2720" i="5"/>
  <c r="BA2728" i="5"/>
  <c r="BA2736" i="5"/>
  <c r="BA2744" i="5"/>
  <c r="BA2752" i="5"/>
  <c r="BL2760" i="5"/>
  <c r="BA2760" i="5"/>
  <c r="BA2772" i="5"/>
  <c r="BA2780" i="5"/>
  <c r="BL2788" i="5"/>
  <c r="BA2788" i="5"/>
  <c r="BA2796" i="5"/>
  <c r="BA2804" i="5"/>
  <c r="BA2812" i="5"/>
  <c r="BA2820" i="5"/>
  <c r="BL2828" i="5"/>
  <c r="BA2828" i="5"/>
  <c r="BL2836" i="5"/>
  <c r="BU2836" i="5" s="1"/>
  <c r="BA2836" i="5"/>
  <c r="BA2844" i="5"/>
  <c r="BA2852" i="5"/>
  <c r="BA2860" i="5"/>
  <c r="BA2868" i="5"/>
  <c r="BA2876" i="5"/>
  <c r="BL2884" i="5"/>
  <c r="BA2884" i="5"/>
  <c r="BA2892" i="5"/>
  <c r="BL2900" i="5"/>
  <c r="BA2900" i="5"/>
  <c r="BA2908" i="5"/>
  <c r="BA2916" i="5"/>
  <c r="BA2924" i="5"/>
  <c r="BA2932" i="5"/>
  <c r="BA2940" i="5"/>
  <c r="BL2950" i="5"/>
  <c r="BA2950" i="5"/>
  <c r="BA2958" i="5"/>
  <c r="BL2966" i="5"/>
  <c r="BA2966" i="5"/>
  <c r="BA2974" i="5"/>
  <c r="BA2982" i="5"/>
  <c r="BA2990" i="5"/>
  <c r="BA2998" i="5"/>
  <c r="BL3006" i="5"/>
  <c r="BA3006" i="5"/>
  <c r="BL3014" i="5"/>
  <c r="BU3014" i="5" s="1"/>
  <c r="BA3014" i="5"/>
  <c r="BA3022" i="5"/>
  <c r="BA3030" i="5"/>
  <c r="BL3038" i="5"/>
  <c r="BA3038" i="5"/>
  <c r="BA3046" i="5"/>
  <c r="BA3054" i="5"/>
  <c r="BA3062" i="5"/>
  <c r="BA3070" i="5"/>
  <c r="BL3078" i="5"/>
  <c r="BA3078" i="5"/>
  <c r="BA3090" i="5"/>
  <c r="BA3098" i="5"/>
  <c r="BA3106" i="5"/>
  <c r="BA3114" i="5"/>
  <c r="BA3122" i="5"/>
  <c r="BL3130" i="5"/>
  <c r="BA3130" i="5"/>
  <c r="BA3138" i="5"/>
  <c r="BL3146" i="5"/>
  <c r="BU3146" i="5" s="1"/>
  <c r="BA3146" i="5"/>
  <c r="BA3154" i="5"/>
  <c r="BA3162" i="5"/>
  <c r="BA3170" i="5"/>
  <c r="BA3178" i="5"/>
  <c r="BA3186" i="5"/>
  <c r="BL3194" i="5"/>
  <c r="BU3194" i="5" s="1"/>
  <c r="BA3194" i="5"/>
  <c r="BA3202" i="5"/>
  <c r="BA3210" i="5"/>
  <c r="BA3218" i="5"/>
  <c r="BC2257" i="5"/>
  <c r="BC2007" i="5"/>
  <c r="BC1756" i="5"/>
  <c r="BC1289" i="5"/>
  <c r="BH1130" i="5"/>
  <c r="BM1130" i="5" s="1"/>
  <c r="BB1130" i="5"/>
  <c r="BE1018" i="5"/>
  <c r="BQ850" i="5"/>
  <c r="BE850" i="5"/>
  <c r="BO829" i="5"/>
  <c r="BD829" i="5"/>
  <c r="BQ786" i="5"/>
  <c r="BE786" i="5"/>
  <c r="BO765" i="5"/>
  <c r="BD765" i="5"/>
  <c r="BC755" i="5"/>
  <c r="BQ733" i="5"/>
  <c r="BE733" i="5"/>
  <c r="BO712" i="5"/>
  <c r="BD712" i="5"/>
  <c r="BC691" i="5"/>
  <c r="BQ669" i="5"/>
  <c r="BE669" i="5"/>
  <c r="BO648" i="5"/>
  <c r="BD648" i="5"/>
  <c r="BC627" i="5"/>
  <c r="BQ605" i="5"/>
  <c r="BE605" i="5"/>
  <c r="BC575" i="5"/>
  <c r="BN559" i="5"/>
  <c r="BC559" i="5"/>
  <c r="BC543" i="5"/>
  <c r="BC527" i="5"/>
  <c r="BC511" i="5"/>
  <c r="BN495" i="5"/>
  <c r="BC495" i="5"/>
  <c r="BC479" i="5"/>
  <c r="BC463" i="5"/>
  <c r="BC447" i="5"/>
  <c r="BN431" i="5"/>
  <c r="BC431" i="5"/>
  <c r="BC415" i="5"/>
  <c r="BC399" i="5"/>
  <c r="BN375" i="5"/>
  <c r="BC375" i="5"/>
  <c r="BC359" i="5"/>
  <c r="BC343" i="5"/>
  <c r="BC327" i="5"/>
  <c r="BC306" i="5"/>
  <c r="BD293" i="5"/>
  <c r="BE267" i="5"/>
  <c r="BC242" i="5"/>
  <c r="BD229" i="5"/>
  <c r="BE203" i="5"/>
  <c r="BC178" i="5"/>
  <c r="BD165" i="5"/>
  <c r="BE139" i="5"/>
  <c r="BC114" i="5"/>
  <c r="BD101" i="5"/>
  <c r="BE75" i="5"/>
  <c r="AZ53" i="5"/>
  <c r="BK45" i="5"/>
  <c r="AZ45" i="5"/>
  <c r="BK37" i="5"/>
  <c r="AZ37" i="5"/>
  <c r="AZ29" i="5"/>
  <c r="AZ21" i="5"/>
  <c r="BK13" i="5"/>
  <c r="AZ13" i="5"/>
  <c r="AZ393" i="5"/>
  <c r="AZ401" i="5"/>
  <c r="AZ409" i="5"/>
  <c r="AZ417" i="5"/>
  <c r="AZ425" i="5"/>
  <c r="AZ433" i="5"/>
  <c r="AZ441" i="5"/>
  <c r="AZ449" i="5"/>
  <c r="AZ457" i="5"/>
  <c r="AZ465" i="5"/>
  <c r="AZ473" i="5"/>
  <c r="AZ481" i="5"/>
  <c r="AZ489" i="5"/>
  <c r="AZ497" i="5"/>
  <c r="AZ505" i="5"/>
  <c r="AZ513" i="5"/>
  <c r="AZ521" i="5"/>
  <c r="AZ529" i="5"/>
  <c r="AZ537" i="5"/>
  <c r="AZ545" i="5"/>
  <c r="AZ553" i="5"/>
  <c r="AZ561" i="5"/>
  <c r="AZ569" i="5"/>
  <c r="AZ577" i="5"/>
  <c r="AZ585" i="5"/>
  <c r="AZ587" i="5"/>
  <c r="AZ595" i="5"/>
  <c r="AZ603" i="5"/>
  <c r="AZ611" i="5"/>
  <c r="AZ619" i="5"/>
  <c r="AZ627" i="5"/>
  <c r="AZ635" i="5"/>
  <c r="AZ643" i="5"/>
  <c r="AZ651" i="5"/>
  <c r="AZ659" i="5"/>
  <c r="AZ667" i="5"/>
  <c r="AZ675" i="5"/>
  <c r="AZ683" i="5"/>
  <c r="AZ691" i="5"/>
  <c r="AZ699" i="5"/>
  <c r="AZ707" i="5"/>
  <c r="AZ715" i="5"/>
  <c r="AZ723" i="5"/>
  <c r="AZ731" i="5"/>
  <c r="AZ739" i="5"/>
  <c r="AZ747" i="5"/>
  <c r="AZ755" i="5"/>
  <c r="AZ856" i="5"/>
  <c r="AZ978" i="5"/>
  <c r="AZ1106" i="5"/>
  <c r="AZ1121" i="5"/>
  <c r="BK1129" i="5"/>
  <c r="AZ1129" i="5"/>
  <c r="BK1137" i="5"/>
  <c r="AZ1137" i="5"/>
  <c r="AZ1145" i="5"/>
  <c r="BK1153" i="5"/>
  <c r="AZ1153" i="5"/>
  <c r="AZ1161" i="5"/>
  <c r="AZ1169" i="5"/>
  <c r="AZ1177" i="5"/>
  <c r="AZ1185" i="5"/>
  <c r="AZ1193" i="5"/>
  <c r="AZ1201" i="5"/>
  <c r="BK1209" i="5"/>
  <c r="AZ1209" i="5"/>
  <c r="AZ1217" i="5"/>
  <c r="BK1225" i="5"/>
  <c r="AZ1225" i="5"/>
  <c r="BK1233" i="5"/>
  <c r="AZ1233" i="5"/>
  <c r="AZ1241" i="5"/>
  <c r="AZ1249" i="5"/>
  <c r="BK1257" i="5"/>
  <c r="AZ1257" i="5"/>
  <c r="BK1265" i="5"/>
  <c r="AZ1265" i="5"/>
  <c r="BK1273" i="5"/>
  <c r="AZ1273" i="5"/>
  <c r="AZ1281" i="5"/>
  <c r="AZ1289" i="5"/>
  <c r="AZ1297" i="5"/>
  <c r="AZ1305" i="5"/>
  <c r="AZ1313" i="5"/>
  <c r="AZ1323" i="5"/>
  <c r="AZ1331" i="5"/>
  <c r="AZ1339" i="5"/>
  <c r="AZ1347" i="5"/>
  <c r="AZ1355" i="5"/>
  <c r="AZ1363" i="5"/>
  <c r="AZ1371" i="5"/>
  <c r="AZ1379" i="5"/>
  <c r="AZ1387" i="5"/>
  <c r="AZ1395" i="5"/>
  <c r="AZ1403" i="5"/>
  <c r="AZ1411" i="5"/>
  <c r="AZ1419" i="5"/>
  <c r="AZ1427" i="5"/>
  <c r="AZ1435" i="5"/>
  <c r="AZ1443" i="5"/>
  <c r="AZ1451" i="5"/>
  <c r="AZ1459" i="5"/>
  <c r="AZ1467" i="5"/>
  <c r="AZ1475" i="5"/>
  <c r="AZ1483" i="5"/>
  <c r="AZ1491" i="5"/>
  <c r="AZ1499" i="5"/>
  <c r="AZ1507" i="5"/>
  <c r="AZ1742" i="5"/>
  <c r="AZ1750" i="5"/>
  <c r="AZ1758" i="5"/>
  <c r="AZ1766" i="5"/>
  <c r="AZ1774" i="5"/>
  <c r="AZ1782" i="5"/>
  <c r="AZ1790" i="5"/>
  <c r="AZ1798" i="5"/>
  <c r="AZ1806" i="5"/>
  <c r="AZ1814" i="5"/>
  <c r="AZ1822" i="5"/>
  <c r="AZ1830" i="5"/>
  <c r="AZ1838" i="5"/>
  <c r="AZ1846" i="5"/>
  <c r="AZ1854" i="5"/>
  <c r="AZ1862" i="5"/>
  <c r="AZ1870" i="5"/>
  <c r="AZ1878" i="5"/>
  <c r="AZ1886" i="5"/>
  <c r="AZ1894" i="5"/>
  <c r="AZ1902" i="5"/>
  <c r="AZ1910" i="5"/>
  <c r="AZ2227" i="5"/>
  <c r="AZ2235" i="5"/>
  <c r="AZ2243" i="5"/>
  <c r="AZ2251" i="5"/>
  <c r="AZ2259" i="5"/>
  <c r="AZ2267" i="5"/>
  <c r="AZ2275" i="5"/>
  <c r="BK2283" i="5"/>
  <c r="AZ2283" i="5"/>
  <c r="AZ2291" i="5"/>
  <c r="AZ2299" i="5"/>
  <c r="AZ2307" i="5"/>
  <c r="AZ2315" i="5"/>
  <c r="AZ2323" i="5"/>
  <c r="AZ2331" i="5"/>
  <c r="BK2339" i="5"/>
  <c r="AZ2339" i="5"/>
  <c r="AZ2347" i="5"/>
  <c r="AZ2355" i="5"/>
  <c r="AZ2363" i="5"/>
  <c r="BK2371" i="5"/>
  <c r="AZ2371" i="5"/>
  <c r="BK2379" i="5"/>
  <c r="AZ2379" i="5"/>
  <c r="BK2387" i="5"/>
  <c r="AZ2387" i="5"/>
  <c r="BK2395" i="5"/>
  <c r="AZ2395" i="5"/>
  <c r="BK2403" i="5"/>
  <c r="AZ2403" i="5"/>
  <c r="BK2407" i="5"/>
  <c r="AZ2407" i="5"/>
  <c r="AZ2415" i="5"/>
  <c r="AZ2423" i="5"/>
  <c r="BK2431" i="5"/>
  <c r="AZ2431" i="5"/>
  <c r="AZ2439" i="5"/>
  <c r="AZ2447" i="5"/>
  <c r="AZ2455" i="5"/>
  <c r="AZ2463" i="5"/>
  <c r="BK2471" i="5"/>
  <c r="AZ2471" i="5"/>
  <c r="AZ2479" i="5"/>
  <c r="BK2487" i="5"/>
  <c r="AZ2487" i="5"/>
  <c r="BK2495" i="5"/>
  <c r="AZ2495" i="5"/>
  <c r="AZ2503" i="5"/>
  <c r="BK2511" i="5"/>
  <c r="AZ2511" i="5"/>
  <c r="AZ2519" i="5"/>
  <c r="BK2527" i="5"/>
  <c r="AZ2527" i="5"/>
  <c r="AZ2535" i="5"/>
  <c r="BK2543" i="5"/>
  <c r="AZ2543" i="5"/>
  <c r="BK2551" i="5"/>
  <c r="AZ2551" i="5"/>
  <c r="AZ2949" i="5"/>
  <c r="AZ2957" i="5"/>
  <c r="AZ2965" i="5"/>
  <c r="AZ2973" i="5"/>
  <c r="BK2981" i="5"/>
  <c r="AZ2981" i="5"/>
  <c r="BK2989" i="5"/>
  <c r="AZ2989" i="5"/>
  <c r="AZ2997" i="5"/>
  <c r="BK3005" i="5"/>
  <c r="AZ3005" i="5"/>
  <c r="AZ3013" i="5"/>
  <c r="AZ3021" i="5"/>
  <c r="AZ3029" i="5"/>
  <c r="BK3037" i="5"/>
  <c r="AZ3037" i="5"/>
  <c r="BK3045" i="5"/>
  <c r="AZ3045" i="5"/>
  <c r="BK3053" i="5"/>
  <c r="AZ3053" i="5"/>
  <c r="AZ3061" i="5"/>
  <c r="AZ3069" i="5"/>
  <c r="AZ3077" i="5"/>
  <c r="AZ3089" i="5"/>
  <c r="AZ3097" i="5"/>
  <c r="BK3105" i="5"/>
  <c r="AZ3105" i="5"/>
  <c r="BK3113" i="5"/>
  <c r="AZ3113" i="5"/>
  <c r="AZ3121" i="5"/>
  <c r="AZ3129" i="5"/>
  <c r="AZ3137" i="5"/>
  <c r="BK3145" i="5"/>
  <c r="AZ3145" i="5"/>
  <c r="BK3153" i="5"/>
  <c r="AZ3153" i="5"/>
  <c r="BK3161" i="5"/>
  <c r="AZ3161" i="5"/>
  <c r="BK3169" i="5"/>
  <c r="AZ3169" i="5"/>
  <c r="AZ3177" i="5"/>
  <c r="AZ3185" i="5"/>
  <c r="AZ3193" i="5"/>
  <c r="AZ3201" i="5"/>
  <c r="BK3209" i="5"/>
  <c r="AZ3209" i="5"/>
  <c r="AZ3217" i="5"/>
  <c r="AY274" i="5"/>
  <c r="BJ194" i="5"/>
  <c r="AY194" i="5"/>
  <c r="BJ122" i="5"/>
  <c r="AY122" i="5"/>
  <c r="AY51" i="5"/>
  <c r="AY43" i="5"/>
  <c r="AY35" i="5"/>
  <c r="AY27" i="5"/>
  <c r="AY19" i="5"/>
  <c r="AY11" i="5"/>
  <c r="AY1178" i="5"/>
  <c r="AY1242" i="5"/>
  <c r="AY325" i="5"/>
  <c r="BJ333" i="5"/>
  <c r="AY333" i="5"/>
  <c r="AY341" i="5"/>
  <c r="AY349" i="5"/>
  <c r="AY357" i="5"/>
  <c r="BJ365" i="5"/>
  <c r="AY365" i="5"/>
  <c r="AY373" i="5"/>
  <c r="AY381" i="5"/>
  <c r="AY772" i="5"/>
  <c r="AY780" i="5"/>
  <c r="AY788" i="5"/>
  <c r="AY796" i="5"/>
  <c r="AY804" i="5"/>
  <c r="AY812" i="5"/>
  <c r="AY820" i="5"/>
  <c r="AY828" i="5"/>
  <c r="AY836" i="5"/>
  <c r="AY844" i="5"/>
  <c r="AY852" i="5"/>
  <c r="AY860" i="5"/>
  <c r="AY868" i="5"/>
  <c r="BJ876" i="5"/>
  <c r="AY876" i="5"/>
  <c r="AY884" i="5"/>
  <c r="AY892" i="5"/>
  <c r="AY900" i="5"/>
  <c r="AY908" i="5"/>
  <c r="AY916" i="5"/>
  <c r="AY924" i="5"/>
  <c r="AY932" i="5"/>
  <c r="AY940" i="5"/>
  <c r="AY948" i="5"/>
  <c r="BJ958" i="5"/>
  <c r="AY958" i="5"/>
  <c r="AY966" i="5"/>
  <c r="AY974" i="5"/>
  <c r="AY982" i="5"/>
  <c r="AY990" i="5"/>
  <c r="AY998" i="5"/>
  <c r="AY1006" i="5"/>
  <c r="AY1014" i="5"/>
  <c r="AY1022" i="5"/>
  <c r="AY1030" i="5"/>
  <c r="AY1038" i="5"/>
  <c r="AY1046" i="5"/>
  <c r="AY1054" i="5"/>
  <c r="BJ1062" i="5"/>
  <c r="AY1062" i="5"/>
  <c r="BJ1070" i="5"/>
  <c r="AY1070" i="5"/>
  <c r="AY1078" i="5"/>
  <c r="AY1086" i="5"/>
  <c r="AY1094" i="5"/>
  <c r="BJ1102" i="5"/>
  <c r="AY1102" i="5"/>
  <c r="AY1110" i="5"/>
  <c r="AY1172" i="5"/>
  <c r="BJ1236" i="5"/>
  <c r="AY1236" i="5"/>
  <c r="AY1145" i="5"/>
  <c r="BJ1209" i="5"/>
  <c r="AY1209" i="5"/>
  <c r="BJ1270" i="5"/>
  <c r="AY1270" i="5"/>
  <c r="AY1126" i="5"/>
  <c r="BJ1190" i="5"/>
  <c r="AY1190" i="5"/>
  <c r="AY1254" i="5"/>
  <c r="BJ1171" i="5"/>
  <c r="AY1171" i="5"/>
  <c r="AY1235" i="5"/>
  <c r="AY1144" i="5"/>
  <c r="AY1208" i="5"/>
  <c r="AY1286" i="5"/>
  <c r="AY1294" i="5"/>
  <c r="AY1302" i="5"/>
  <c r="BJ1310" i="5"/>
  <c r="AY1310" i="5"/>
  <c r="AY1320" i="5"/>
  <c r="BJ1328" i="5"/>
  <c r="AY1328" i="5"/>
  <c r="AY1336" i="5"/>
  <c r="AY1344" i="5"/>
  <c r="AY1352" i="5"/>
  <c r="BJ1360" i="5"/>
  <c r="AY1360" i="5"/>
  <c r="AY1368" i="5"/>
  <c r="AY1376" i="5"/>
  <c r="AY1384" i="5"/>
  <c r="BJ1392" i="5"/>
  <c r="AY1392" i="5"/>
  <c r="AY1400" i="5"/>
  <c r="BJ1408" i="5"/>
  <c r="AY1408" i="5"/>
  <c r="AY1416" i="5"/>
  <c r="BJ1424" i="5"/>
  <c r="AY1424" i="5"/>
  <c r="BJ1432" i="5"/>
  <c r="AY1432" i="5"/>
  <c r="AY1440" i="5"/>
  <c r="AY1448" i="5"/>
  <c r="BJ1456" i="5"/>
  <c r="AY1456" i="5"/>
  <c r="AY1464" i="5"/>
  <c r="AY1472" i="5"/>
  <c r="AY1480" i="5"/>
  <c r="BJ1488" i="5"/>
  <c r="AY1488" i="5"/>
  <c r="AY1496" i="5"/>
  <c r="AY1504" i="5"/>
  <c r="BJ1519" i="5"/>
  <c r="AY1519" i="5"/>
  <c r="AY1527" i="5"/>
  <c r="AY1535" i="5"/>
  <c r="BJ1543" i="5"/>
  <c r="AY1543" i="5"/>
  <c r="BJ1551" i="5"/>
  <c r="AY1551" i="5"/>
  <c r="AY1559" i="5"/>
  <c r="AY1567" i="5"/>
  <c r="BJ1575" i="5"/>
  <c r="AY1575" i="5"/>
  <c r="AY1583" i="5"/>
  <c r="AY1591" i="5"/>
  <c r="AY1599" i="5"/>
  <c r="BJ1607" i="5"/>
  <c r="AY1607" i="5"/>
  <c r="AY1615" i="5"/>
  <c r="AY1623" i="5"/>
  <c r="AY1631" i="5"/>
  <c r="BJ1641" i="5"/>
  <c r="AY1641" i="5"/>
  <c r="AY1649" i="5"/>
  <c r="AY1657" i="5"/>
  <c r="AY1665" i="5"/>
  <c r="BJ1673" i="5"/>
  <c r="AY1673" i="5"/>
  <c r="AY1681" i="5"/>
  <c r="AY1689" i="5"/>
  <c r="AY1697" i="5"/>
  <c r="BJ1705" i="5"/>
  <c r="AY1705" i="5"/>
  <c r="AY1713" i="5"/>
  <c r="AY1721" i="5"/>
  <c r="AY1729" i="5"/>
  <c r="AY1747" i="5"/>
  <c r="BJ1755" i="5"/>
  <c r="AY1755" i="5"/>
  <c r="BJ1763" i="5"/>
  <c r="AY1763" i="5"/>
  <c r="AY1771" i="5"/>
  <c r="AY1779" i="5"/>
  <c r="BJ1787" i="5"/>
  <c r="AY1787" i="5"/>
  <c r="BJ1795" i="5"/>
  <c r="AY1795" i="5"/>
  <c r="AY1803" i="5"/>
  <c r="AY1811" i="5"/>
  <c r="BJ1819" i="5"/>
  <c r="AY1819" i="5"/>
  <c r="BJ1827" i="5"/>
  <c r="AY1827" i="5"/>
  <c r="AY1835" i="5"/>
  <c r="AY1843" i="5"/>
  <c r="BJ1851" i="5"/>
  <c r="AY1851" i="5"/>
  <c r="BJ1859" i="5"/>
  <c r="AY1859" i="5"/>
  <c r="AY1867" i="5"/>
  <c r="AY1875" i="5"/>
  <c r="BJ1883" i="5"/>
  <c r="AY1883" i="5"/>
  <c r="BJ1891" i="5"/>
  <c r="AY1891" i="5"/>
  <c r="AY1899" i="5"/>
  <c r="AY1907" i="5"/>
  <c r="BJ1918" i="5"/>
  <c r="AY1918" i="5"/>
  <c r="AY1926" i="5"/>
  <c r="AY1934" i="5"/>
  <c r="BJ1942" i="5"/>
  <c r="AY1942" i="5"/>
  <c r="BJ1950" i="5"/>
  <c r="AY1950" i="5"/>
  <c r="AY1958" i="5"/>
  <c r="AY1966" i="5"/>
  <c r="BJ1974" i="5"/>
  <c r="AY1974" i="5"/>
  <c r="BJ1982" i="5"/>
  <c r="AY1982" i="5"/>
  <c r="AY1990" i="5"/>
  <c r="AY1998" i="5"/>
  <c r="BJ2006" i="5"/>
  <c r="AY2006" i="5"/>
  <c r="BJ2014" i="5"/>
  <c r="AY2014" i="5"/>
  <c r="AY2022" i="5"/>
  <c r="AY2030" i="5"/>
  <c r="AY2038" i="5"/>
  <c r="BJ2046" i="5"/>
  <c r="AY2046" i="5"/>
  <c r="AY2054" i="5"/>
  <c r="AY2062" i="5"/>
  <c r="AY2070" i="5"/>
  <c r="BJ2075" i="5"/>
  <c r="AY2075" i="5"/>
  <c r="BJ2083" i="5"/>
  <c r="AY2083" i="5"/>
  <c r="AY2091" i="5"/>
  <c r="AY2099" i="5"/>
  <c r="BJ2107" i="5"/>
  <c r="AY2107" i="5"/>
  <c r="AY2115" i="5"/>
  <c r="AY2123" i="5"/>
  <c r="AY2131" i="5"/>
  <c r="BJ2139" i="5"/>
  <c r="AY2139" i="5"/>
  <c r="AY2147" i="5"/>
  <c r="AY2155" i="5"/>
  <c r="AY2163" i="5"/>
  <c r="AY2171" i="5"/>
  <c r="BJ2179" i="5"/>
  <c r="AY2179" i="5"/>
  <c r="AY2187" i="5"/>
  <c r="AY2195" i="5"/>
  <c r="BJ2203" i="5"/>
  <c r="AY2203" i="5"/>
  <c r="AY2211" i="5"/>
  <c r="AY2219" i="5"/>
  <c r="BJ2232" i="5"/>
  <c r="AY2232" i="5"/>
  <c r="AY2240" i="5"/>
  <c r="AY2248" i="5"/>
  <c r="AY2256" i="5"/>
  <c r="AY2264" i="5"/>
  <c r="AY2272" i="5"/>
  <c r="BJ2280" i="5"/>
  <c r="AY2280" i="5"/>
  <c r="AY2288" i="5"/>
  <c r="AY2296" i="5"/>
  <c r="BJ2304" i="5"/>
  <c r="AY2304" i="5"/>
  <c r="BJ2312" i="5"/>
  <c r="AY2312" i="5"/>
  <c r="BJ2320" i="5"/>
  <c r="AY2320" i="5"/>
  <c r="BJ2328" i="5"/>
  <c r="AY2328" i="5"/>
  <c r="AY2336" i="5"/>
  <c r="AY2344" i="5"/>
  <c r="AY2352" i="5"/>
  <c r="AY2360" i="5"/>
  <c r="BJ2368" i="5"/>
  <c r="AY2368" i="5"/>
  <c r="AY2376" i="5"/>
  <c r="AY2384" i="5"/>
  <c r="AY2392" i="5"/>
  <c r="AY2400" i="5"/>
  <c r="AY2404" i="5"/>
  <c r="AY2412" i="5"/>
  <c r="AY2420" i="5"/>
  <c r="BJ2428" i="5"/>
  <c r="AY2428" i="5"/>
  <c r="BJ2436" i="5"/>
  <c r="AY2436" i="5"/>
  <c r="BJ2444" i="5"/>
  <c r="AY2444" i="5"/>
  <c r="AY2452" i="5"/>
  <c r="BJ2460" i="5"/>
  <c r="AY2460" i="5"/>
  <c r="BJ2468" i="5"/>
  <c r="AY2468" i="5"/>
  <c r="AY2476" i="5"/>
  <c r="AY2484" i="5"/>
  <c r="AY2492" i="5"/>
  <c r="AY2500" i="5"/>
  <c r="BJ2508" i="5"/>
  <c r="AY2508" i="5"/>
  <c r="AY2516" i="5"/>
  <c r="AY2524" i="5"/>
  <c r="AY2532" i="5"/>
  <c r="BJ2540" i="5"/>
  <c r="AY2540" i="5"/>
  <c r="AY2548" i="5"/>
  <c r="BJ2556" i="5"/>
  <c r="AY2556" i="5"/>
  <c r="BJ2564" i="5"/>
  <c r="AY2564" i="5"/>
  <c r="AY2572" i="5"/>
  <c r="AY2580" i="5"/>
  <c r="AY2588" i="5"/>
  <c r="AY2596" i="5"/>
  <c r="AY2604" i="5"/>
  <c r="BJ2612" i="5"/>
  <c r="AY2612" i="5"/>
  <c r="AY2620" i="5"/>
  <c r="AY2628" i="5"/>
  <c r="AY2636" i="5"/>
  <c r="AY2644" i="5"/>
  <c r="AY2652" i="5"/>
  <c r="AY2660" i="5"/>
  <c r="AY2668" i="5"/>
  <c r="BJ2676" i="5"/>
  <c r="AY2676" i="5"/>
  <c r="AY2684" i="5"/>
  <c r="BJ2692" i="5"/>
  <c r="AY2692" i="5"/>
  <c r="AY2700" i="5"/>
  <c r="AY2708" i="5"/>
  <c r="AY2716" i="5"/>
  <c r="AY2724" i="5"/>
  <c r="AY2732" i="5"/>
  <c r="AY2740" i="5"/>
  <c r="AY2748" i="5"/>
  <c r="BJ2756" i="5"/>
  <c r="AY2756" i="5"/>
  <c r="AY2764" i="5"/>
  <c r="AY2768" i="5"/>
  <c r="AY2776" i="5"/>
  <c r="AY2784" i="5"/>
  <c r="AY2792" i="5"/>
  <c r="BJ2800" i="5"/>
  <c r="AY2800" i="5"/>
  <c r="BJ2808" i="5"/>
  <c r="AY2808" i="5"/>
  <c r="BJ2816" i="5"/>
  <c r="AY2816" i="5"/>
  <c r="AY2824" i="5"/>
  <c r="AY2832" i="5"/>
  <c r="AY2840" i="5"/>
  <c r="AY2848" i="5"/>
  <c r="AY2856" i="5"/>
  <c r="BJ2864" i="5"/>
  <c r="AY2864" i="5"/>
  <c r="AY2872" i="5"/>
  <c r="AY2880" i="5"/>
  <c r="AY2888" i="5"/>
  <c r="AY2896" i="5"/>
  <c r="AY2904" i="5"/>
  <c r="AY2912" i="5"/>
  <c r="AY2920" i="5"/>
  <c r="BJ2928" i="5"/>
  <c r="AY2928" i="5"/>
  <c r="AY2936" i="5"/>
  <c r="AY2946" i="5"/>
  <c r="AY2954" i="5"/>
  <c r="AY2962" i="5"/>
  <c r="AY2970" i="5"/>
  <c r="AY2978" i="5"/>
  <c r="AY2986" i="5"/>
  <c r="AY2994" i="5"/>
  <c r="BJ3002" i="5"/>
  <c r="AY3002" i="5"/>
  <c r="AY3010" i="5"/>
  <c r="AY3018" i="5"/>
  <c r="AY3026" i="5"/>
  <c r="AY3034" i="5"/>
  <c r="AY3042" i="5"/>
  <c r="BJ3050" i="5"/>
  <c r="AY3050" i="5"/>
  <c r="BJ3058" i="5"/>
  <c r="AY3058" i="5"/>
  <c r="BJ3066" i="5"/>
  <c r="AY3066" i="5"/>
  <c r="AY3074" i="5"/>
  <c r="AY3082" i="5"/>
  <c r="AY3086" i="5"/>
  <c r="AY3094" i="5"/>
  <c r="AY3102" i="5"/>
  <c r="BJ3110" i="5"/>
  <c r="AY3110" i="5"/>
  <c r="AY3118" i="5"/>
  <c r="AY3126" i="5"/>
  <c r="AY3134" i="5"/>
  <c r="AY3142" i="5"/>
  <c r="AY3150" i="5"/>
  <c r="AY3158" i="5"/>
  <c r="AY3166" i="5"/>
  <c r="BJ3174" i="5"/>
  <c r="AY3174" i="5"/>
  <c r="AY3182" i="5"/>
  <c r="BJ3190" i="5"/>
  <c r="AY3190" i="5"/>
  <c r="AY3198" i="5"/>
  <c r="AY3206" i="5"/>
  <c r="AY3214" i="5"/>
  <c r="AY3222" i="5"/>
  <c r="BH2851" i="5"/>
  <c r="BB2851" i="5"/>
  <c r="BF2851" i="5" s="1"/>
  <c r="BC2092" i="5"/>
  <c r="BC1844" i="5"/>
  <c r="BC1600" i="5"/>
  <c r="BC1353" i="5"/>
  <c r="BQ1243" i="5"/>
  <c r="BE1243" i="5"/>
  <c r="BQ1109" i="5"/>
  <c r="BE1109" i="5"/>
  <c r="BQ1077" i="5"/>
  <c r="BE1077" i="5"/>
  <c r="BQ1045" i="5"/>
  <c r="BE1045" i="5"/>
  <c r="BQ1013" i="5"/>
  <c r="BE1013" i="5"/>
  <c r="BQ981" i="5"/>
  <c r="BE981" i="5"/>
  <c r="BQ955" i="5"/>
  <c r="BE955" i="5"/>
  <c r="BQ923" i="5"/>
  <c r="BE923" i="5"/>
  <c r="BQ891" i="5"/>
  <c r="BE891" i="5"/>
  <c r="BE868" i="5"/>
  <c r="BD847" i="5"/>
  <c r="BC826" i="5"/>
  <c r="BE804" i="5"/>
  <c r="BD783" i="5"/>
  <c r="BF751" i="5"/>
  <c r="BD730" i="5"/>
  <c r="BN709" i="5"/>
  <c r="BC709" i="5"/>
  <c r="BE687" i="5"/>
  <c r="BF687" i="5" s="1"/>
  <c r="BD666" i="5"/>
  <c r="BN645" i="5"/>
  <c r="BC645" i="5"/>
  <c r="BE623" i="5"/>
  <c r="BF623" i="5" s="1"/>
  <c r="BD602" i="5"/>
  <c r="BN304" i="5"/>
  <c r="BC304" i="5"/>
  <c r="BD291" i="5"/>
  <c r="BE265" i="5"/>
  <c r="BJ253" i="5"/>
  <c r="AY253" i="5"/>
  <c r="BN240" i="5"/>
  <c r="BC240" i="5"/>
  <c r="BD227" i="5"/>
  <c r="BE201" i="5"/>
  <c r="BJ189" i="5"/>
  <c r="AY189" i="5"/>
  <c r="BN176" i="5"/>
  <c r="BC176" i="5"/>
  <c r="BD163" i="5"/>
  <c r="BE137" i="5"/>
  <c r="BJ125" i="5"/>
  <c r="AY125" i="5"/>
  <c r="BN112" i="5"/>
  <c r="BC112" i="5"/>
  <c r="BD99" i="5"/>
  <c r="BE73" i="5"/>
  <c r="AY61" i="5"/>
  <c r="BE51" i="5"/>
  <c r="BE43" i="5"/>
  <c r="BE35" i="5"/>
  <c r="BE27" i="5"/>
  <c r="BE19" i="5"/>
  <c r="BE11" i="5"/>
  <c r="BE1174" i="5"/>
  <c r="BQ1238" i="5"/>
  <c r="BE1238" i="5"/>
  <c r="BQ1304" i="5"/>
  <c r="BE1304" i="5"/>
  <c r="BQ1168" i="5"/>
  <c r="BE1168" i="5"/>
  <c r="BQ1232" i="5"/>
  <c r="BE1232" i="5"/>
  <c r="BE1275" i="5"/>
  <c r="BE1297" i="5"/>
  <c r="BE1130" i="5"/>
  <c r="BE1194" i="5"/>
  <c r="BE1258" i="5"/>
  <c r="BQ1119" i="5"/>
  <c r="BE1119" i="5"/>
  <c r="BE1183" i="5"/>
  <c r="BQ1247" i="5"/>
  <c r="BE1247" i="5"/>
  <c r="BQ1156" i="5"/>
  <c r="BE1156" i="5"/>
  <c r="BE1220" i="5"/>
  <c r="BE1272" i="5"/>
  <c r="BE1291" i="5"/>
  <c r="BE2286" i="5"/>
  <c r="BQ2297" i="5"/>
  <c r="BE2297" i="5"/>
  <c r="BQ1314" i="5"/>
  <c r="BE1314" i="5"/>
  <c r="BE1324" i="5"/>
  <c r="BQ1332" i="5"/>
  <c r="BE1332" i="5"/>
  <c r="BQ1340" i="5"/>
  <c r="BE1340" i="5"/>
  <c r="BQ1348" i="5"/>
  <c r="BE1348" i="5"/>
  <c r="BE1356" i="5"/>
  <c r="BQ1364" i="5"/>
  <c r="BE1364" i="5"/>
  <c r="BQ1372" i="5"/>
  <c r="BE1372" i="5"/>
  <c r="BQ1380" i="5"/>
  <c r="BE1380" i="5"/>
  <c r="BE1388" i="5"/>
  <c r="BQ1396" i="5"/>
  <c r="BE1396" i="5"/>
  <c r="BQ1404" i="5"/>
  <c r="BE1404" i="5"/>
  <c r="BQ1412" i="5"/>
  <c r="BE1412" i="5"/>
  <c r="BE1420" i="5"/>
  <c r="BQ1428" i="5"/>
  <c r="BE1428" i="5"/>
  <c r="BQ1436" i="5"/>
  <c r="BE1436" i="5"/>
  <c r="BQ1444" i="5"/>
  <c r="BE1444" i="5"/>
  <c r="BE1452" i="5"/>
  <c r="BQ1460" i="5"/>
  <c r="BE1460" i="5"/>
  <c r="BQ1468" i="5"/>
  <c r="BE1468" i="5"/>
  <c r="BQ1476" i="5"/>
  <c r="BE1476" i="5"/>
  <c r="BE1484" i="5"/>
  <c r="BQ1492" i="5"/>
  <c r="BE1492" i="5"/>
  <c r="BQ1500" i="5"/>
  <c r="BE1500" i="5"/>
  <c r="BQ1508" i="5"/>
  <c r="BE1508" i="5"/>
  <c r="BE1515" i="5"/>
  <c r="BQ1523" i="5"/>
  <c r="BE1523" i="5"/>
  <c r="BQ1531" i="5"/>
  <c r="BE1531" i="5"/>
  <c r="BQ1539" i="5"/>
  <c r="BE1539" i="5"/>
  <c r="BE1547" i="5"/>
  <c r="BQ1555" i="5"/>
  <c r="BE1555" i="5"/>
  <c r="BQ1563" i="5"/>
  <c r="BE1563" i="5"/>
  <c r="BQ1571" i="5"/>
  <c r="BE1571" i="5"/>
  <c r="BE1579" i="5"/>
  <c r="BQ1587" i="5"/>
  <c r="BE1587" i="5"/>
  <c r="BQ1595" i="5"/>
  <c r="BE1595" i="5"/>
  <c r="BQ1603" i="5"/>
  <c r="BE1603" i="5"/>
  <c r="BE1611" i="5"/>
  <c r="BQ1619" i="5"/>
  <c r="BE1619" i="5"/>
  <c r="BQ1627" i="5"/>
  <c r="BE1627" i="5"/>
  <c r="BQ1637" i="5"/>
  <c r="BE1637" i="5"/>
  <c r="BE1645" i="5"/>
  <c r="BQ1653" i="5"/>
  <c r="BE1653" i="5"/>
  <c r="BQ1661" i="5"/>
  <c r="BE1661" i="5"/>
  <c r="BQ1669" i="5"/>
  <c r="BE1669" i="5"/>
  <c r="BE1677" i="5"/>
  <c r="BQ1685" i="5"/>
  <c r="BE1685" i="5"/>
  <c r="BQ1693" i="5"/>
  <c r="BE1693" i="5"/>
  <c r="BQ1701" i="5"/>
  <c r="BE1701" i="5"/>
  <c r="BE1709" i="5"/>
  <c r="BQ1717" i="5"/>
  <c r="BE1717" i="5"/>
  <c r="BQ1725" i="5"/>
  <c r="BE1725" i="5"/>
  <c r="BQ1733" i="5"/>
  <c r="BE1733" i="5"/>
  <c r="BE1743" i="5"/>
  <c r="BQ1751" i="5"/>
  <c r="BE1751" i="5"/>
  <c r="BQ1759" i="5"/>
  <c r="BE1759" i="5"/>
  <c r="BQ1767" i="5"/>
  <c r="BE1767" i="5"/>
  <c r="BE1775" i="5"/>
  <c r="BQ1783" i="5"/>
  <c r="BE1783" i="5"/>
  <c r="BQ1791" i="5"/>
  <c r="BE1791" i="5"/>
  <c r="BQ1799" i="5"/>
  <c r="BE1799" i="5"/>
  <c r="BE1807" i="5"/>
  <c r="BQ1815" i="5"/>
  <c r="BE1815" i="5"/>
  <c r="BQ1823" i="5"/>
  <c r="BE1823" i="5"/>
  <c r="BQ1831" i="5"/>
  <c r="BE1831" i="5"/>
  <c r="BE1839" i="5"/>
  <c r="BQ1847" i="5"/>
  <c r="BE1847" i="5"/>
  <c r="BQ1855" i="5"/>
  <c r="BE1855" i="5"/>
  <c r="BQ1863" i="5"/>
  <c r="BE1863" i="5"/>
  <c r="BE1871" i="5"/>
  <c r="BQ1879" i="5"/>
  <c r="BE1879" i="5"/>
  <c r="BQ1887" i="5"/>
  <c r="BE1887" i="5"/>
  <c r="BQ1895" i="5"/>
  <c r="BE1895" i="5"/>
  <c r="BE1903" i="5"/>
  <c r="BQ1911" i="5"/>
  <c r="BE1911" i="5"/>
  <c r="BQ1922" i="5"/>
  <c r="BE1922" i="5"/>
  <c r="BQ1930" i="5"/>
  <c r="BE1930" i="5"/>
  <c r="BE1938" i="5"/>
  <c r="BQ1946" i="5"/>
  <c r="BE1946" i="5"/>
  <c r="BQ1954" i="5"/>
  <c r="BE1954" i="5"/>
  <c r="BQ1962" i="5"/>
  <c r="BE1962" i="5"/>
  <c r="BE1970" i="5"/>
  <c r="BQ1978" i="5"/>
  <c r="BE1978" i="5"/>
  <c r="BQ1986" i="5"/>
  <c r="BE1986" i="5"/>
  <c r="BQ1994" i="5"/>
  <c r="BE1994" i="5"/>
  <c r="BE2002" i="5"/>
  <c r="BQ2010" i="5"/>
  <c r="BE2010" i="5"/>
  <c r="BQ2018" i="5"/>
  <c r="BE2018" i="5"/>
  <c r="BQ2026" i="5"/>
  <c r="BE2026" i="5"/>
  <c r="BE2034" i="5"/>
  <c r="BQ2042" i="5"/>
  <c r="BE2042" i="5"/>
  <c r="BQ2050" i="5"/>
  <c r="BE2050" i="5"/>
  <c r="BQ2058" i="5"/>
  <c r="BE2058" i="5"/>
  <c r="BE2066" i="5"/>
  <c r="BQ2079" i="5"/>
  <c r="BE2079" i="5"/>
  <c r="BQ2087" i="5"/>
  <c r="BE2087" i="5"/>
  <c r="BQ2095" i="5"/>
  <c r="BE2095" i="5"/>
  <c r="BE2103" i="5"/>
  <c r="BQ2111" i="5"/>
  <c r="BE2111" i="5"/>
  <c r="BQ2119" i="5"/>
  <c r="BE2119" i="5"/>
  <c r="BQ2127" i="5"/>
  <c r="BE2127" i="5"/>
  <c r="BE2135" i="5"/>
  <c r="BQ2143" i="5"/>
  <c r="BE2143" i="5"/>
  <c r="BQ2151" i="5"/>
  <c r="BE2151" i="5"/>
  <c r="BQ2159" i="5"/>
  <c r="BE2159" i="5"/>
  <c r="BE2167" i="5"/>
  <c r="BQ2175" i="5"/>
  <c r="BE2175" i="5"/>
  <c r="BQ2183" i="5"/>
  <c r="BE2183" i="5"/>
  <c r="BQ2191" i="5"/>
  <c r="BE2191" i="5"/>
  <c r="BE2199" i="5"/>
  <c r="BQ2207" i="5"/>
  <c r="BE2207" i="5"/>
  <c r="BQ2215" i="5"/>
  <c r="BE2215" i="5"/>
  <c r="BQ2228" i="5"/>
  <c r="BE2228" i="5"/>
  <c r="BE2236" i="5"/>
  <c r="BQ2244" i="5"/>
  <c r="BE2244" i="5"/>
  <c r="BQ2252" i="5"/>
  <c r="BE2252" i="5"/>
  <c r="BQ2284" i="5"/>
  <c r="BE2284" i="5"/>
  <c r="BE2303" i="5"/>
  <c r="BQ2269" i="5"/>
  <c r="BE2269" i="5"/>
  <c r="BE2288" i="5"/>
  <c r="BQ2310" i="5"/>
  <c r="BE2310" i="5"/>
  <c r="BQ2318" i="5"/>
  <c r="BE2318" i="5"/>
  <c r="BE2326" i="5"/>
  <c r="BE2334" i="5"/>
  <c r="BF2334" i="5" s="1"/>
  <c r="BP2334" i="5" s="1"/>
  <c r="BQ2342" i="5"/>
  <c r="BE2342" i="5"/>
  <c r="BE2350" i="5"/>
  <c r="BE2358" i="5"/>
  <c r="BE2366" i="5"/>
  <c r="BQ2374" i="5"/>
  <c r="BE2374" i="5"/>
  <c r="BQ2382" i="5"/>
  <c r="BE2382" i="5"/>
  <c r="BQ2390" i="5"/>
  <c r="BE2390" i="5"/>
  <c r="BE2398" i="5"/>
  <c r="BQ2410" i="5"/>
  <c r="BE2410" i="5"/>
  <c r="BE2418" i="5"/>
  <c r="BE2426" i="5"/>
  <c r="BQ2434" i="5"/>
  <c r="BE2434" i="5"/>
  <c r="BE2442" i="5"/>
  <c r="BQ2450" i="5"/>
  <c r="BE2450" i="5"/>
  <c r="BE2458" i="5"/>
  <c r="BE2466" i="5"/>
  <c r="BE2474" i="5"/>
  <c r="BE2482" i="5"/>
  <c r="BE2490" i="5"/>
  <c r="BQ2498" i="5"/>
  <c r="BE2498" i="5"/>
  <c r="BQ2506" i="5"/>
  <c r="BE2506" i="5"/>
  <c r="BQ2514" i="5"/>
  <c r="BE2514" i="5"/>
  <c r="BE2522" i="5"/>
  <c r="BQ2530" i="5"/>
  <c r="BE2530" i="5"/>
  <c r="BE2538" i="5"/>
  <c r="BE2546" i="5"/>
  <c r="BE2554" i="5"/>
  <c r="BE2570" i="5"/>
  <c r="BQ2578" i="5"/>
  <c r="BE2578" i="5"/>
  <c r="BQ2586" i="5"/>
  <c r="BE2586" i="5"/>
  <c r="BE2594" i="5"/>
  <c r="BE2602" i="5"/>
  <c r="BE2610" i="5"/>
  <c r="BQ2618" i="5"/>
  <c r="BE2618" i="5"/>
  <c r="BQ2626" i="5"/>
  <c r="BE2626" i="5"/>
  <c r="BQ2634" i="5"/>
  <c r="BE2634" i="5"/>
  <c r="BE2642" i="5"/>
  <c r="BE2650" i="5"/>
  <c r="BQ2658" i="5"/>
  <c r="BE2658" i="5"/>
  <c r="BE2666" i="5"/>
  <c r="BE2674" i="5"/>
  <c r="BE2682" i="5"/>
  <c r="BE2690" i="5"/>
  <c r="BQ2698" i="5"/>
  <c r="BE2698" i="5"/>
  <c r="BE2706" i="5"/>
  <c r="BE2714" i="5"/>
  <c r="BE2722" i="5"/>
  <c r="BE2730" i="5"/>
  <c r="BE2738" i="5"/>
  <c r="BQ2746" i="5"/>
  <c r="BE2746" i="5"/>
  <c r="BQ2754" i="5"/>
  <c r="BE2754" i="5"/>
  <c r="BQ2762" i="5"/>
  <c r="BE2762" i="5"/>
  <c r="BE2766" i="5"/>
  <c r="BQ2774" i="5"/>
  <c r="BE2774" i="5"/>
  <c r="BQ2782" i="5"/>
  <c r="BE2782" i="5"/>
  <c r="BE2790" i="5"/>
  <c r="BE2798" i="5"/>
  <c r="BQ2806" i="5"/>
  <c r="BE2806" i="5"/>
  <c r="BQ2814" i="5"/>
  <c r="BE2814" i="5"/>
  <c r="BE2822" i="5"/>
  <c r="BQ2830" i="5"/>
  <c r="BE2830" i="5"/>
  <c r="BQ2838" i="5"/>
  <c r="BE2838" i="5"/>
  <c r="BE2846" i="5"/>
  <c r="BE2854" i="5"/>
  <c r="BE2862" i="5"/>
  <c r="BQ2870" i="5"/>
  <c r="BE2870" i="5"/>
  <c r="BQ2878" i="5"/>
  <c r="BE2878" i="5"/>
  <c r="BQ2886" i="5"/>
  <c r="BE2886" i="5"/>
  <c r="BE2894" i="5"/>
  <c r="BE2902" i="5"/>
  <c r="BQ2910" i="5"/>
  <c r="BE2910" i="5"/>
  <c r="BE2918" i="5"/>
  <c r="BE2926" i="5"/>
  <c r="BE2934" i="5"/>
  <c r="BE2952" i="5"/>
  <c r="BE2960" i="5"/>
  <c r="BE2968" i="5"/>
  <c r="BE2976" i="5"/>
  <c r="BE2984" i="5"/>
  <c r="BQ2992" i="5"/>
  <c r="BE2992" i="5"/>
  <c r="BQ3000" i="5"/>
  <c r="BE3000" i="5"/>
  <c r="BQ3008" i="5"/>
  <c r="BE3008" i="5"/>
  <c r="BE3016" i="5"/>
  <c r="BQ3024" i="5"/>
  <c r="BE3024" i="5"/>
  <c r="BE3032" i="5"/>
  <c r="BE3040" i="5"/>
  <c r="BE3048" i="5"/>
  <c r="BQ3056" i="5"/>
  <c r="BE3056" i="5"/>
  <c r="BQ3064" i="5"/>
  <c r="BE3064" i="5"/>
  <c r="BE3072" i="5"/>
  <c r="BE3080" i="5"/>
  <c r="BE3092" i="5"/>
  <c r="BE3100" i="5"/>
  <c r="BE3108" i="5"/>
  <c r="BQ3116" i="5"/>
  <c r="BE3116" i="5"/>
  <c r="BQ3124" i="5"/>
  <c r="BE3124" i="5"/>
  <c r="BQ3132" i="5"/>
  <c r="BE3132" i="5"/>
  <c r="BE3140" i="5"/>
  <c r="BE3148" i="5"/>
  <c r="BQ3156" i="5"/>
  <c r="BE3156" i="5"/>
  <c r="BE3164" i="5"/>
  <c r="BE3172" i="5"/>
  <c r="BE3180" i="5"/>
  <c r="BE3188" i="5"/>
  <c r="BQ3196" i="5"/>
  <c r="BE3196" i="5"/>
  <c r="BE3204" i="5"/>
  <c r="BE3212" i="5"/>
  <c r="BQ3220" i="5"/>
  <c r="BE3220" i="5"/>
  <c r="BC2122" i="5"/>
  <c r="BC1630" i="5"/>
  <c r="BC839" i="5"/>
  <c r="BC791" i="5"/>
  <c r="BC738" i="5"/>
  <c r="BN698" i="5"/>
  <c r="BC698" i="5"/>
  <c r="BJ304" i="5"/>
  <c r="AY304" i="5"/>
  <c r="BJ296" i="5"/>
  <c r="AY296" i="5"/>
  <c r="BO23" i="5"/>
  <c r="BC2148" i="5"/>
  <c r="BC1900" i="5"/>
  <c r="BC1650" i="5"/>
  <c r="BC1409" i="5"/>
  <c r="BH1210" i="5"/>
  <c r="BM1210" i="5" s="1"/>
  <c r="BB1210" i="5"/>
  <c r="AY1159" i="5"/>
  <c r="BE1088" i="5"/>
  <c r="BE1056" i="5"/>
  <c r="BE1024" i="5"/>
  <c r="BE992" i="5"/>
  <c r="BE960" i="5"/>
  <c r="BE934" i="5"/>
  <c r="BE902" i="5"/>
  <c r="BC876" i="5"/>
  <c r="BE854" i="5"/>
  <c r="BD833" i="5"/>
  <c r="BN812" i="5"/>
  <c r="BC812" i="5"/>
  <c r="BE790" i="5"/>
  <c r="BD769" i="5"/>
  <c r="BO748" i="5"/>
  <c r="BD748" i="5"/>
  <c r="BE705" i="5"/>
  <c r="BO684" i="5"/>
  <c r="BD684" i="5"/>
  <c r="BE641" i="5"/>
  <c r="BO620" i="5"/>
  <c r="BD620" i="5"/>
  <c r="BN586" i="5"/>
  <c r="BC586" i="5"/>
  <c r="BN570" i="5"/>
  <c r="BC570" i="5"/>
  <c r="BN554" i="5"/>
  <c r="BC554" i="5"/>
  <c r="BN538" i="5"/>
  <c r="BC538" i="5"/>
  <c r="BN522" i="5"/>
  <c r="BC522" i="5"/>
  <c r="BN506" i="5"/>
  <c r="BC506" i="5"/>
  <c r="BN490" i="5"/>
  <c r="BC490" i="5"/>
  <c r="BN474" i="5"/>
  <c r="BC474" i="5"/>
  <c r="BN458" i="5"/>
  <c r="BC458" i="5"/>
  <c r="BN442" i="5"/>
  <c r="BC442" i="5"/>
  <c r="BN426" i="5"/>
  <c r="BC426" i="5"/>
  <c r="BN410" i="5"/>
  <c r="BC410" i="5"/>
  <c r="BN394" i="5"/>
  <c r="BC394" i="5"/>
  <c r="BN370" i="5"/>
  <c r="BC370" i="5"/>
  <c r="BN354" i="5"/>
  <c r="BC354" i="5"/>
  <c r="BN338" i="5"/>
  <c r="BC338" i="5"/>
  <c r="BN322" i="5"/>
  <c r="BC322" i="5"/>
  <c r="BC302" i="5"/>
  <c r="BD289" i="5"/>
  <c r="BE263" i="5"/>
  <c r="AY251" i="5"/>
  <c r="BC238" i="5"/>
  <c r="BD225" i="5"/>
  <c r="AY187" i="5"/>
  <c r="BC174" i="5"/>
  <c r="BD161" i="5"/>
  <c r="AY123" i="5"/>
  <c r="BC110" i="5"/>
  <c r="BO97" i="5"/>
  <c r="BD97" i="5"/>
  <c r="BE71" i="5"/>
  <c r="AY59" i="5"/>
  <c r="BD50" i="5"/>
  <c r="BD42" i="5"/>
  <c r="BD34" i="5"/>
  <c r="BD26" i="5"/>
  <c r="BD18" i="5"/>
  <c r="BD10" i="5"/>
  <c r="BD1118" i="5"/>
  <c r="BD1126" i="5"/>
  <c r="BD1134" i="5"/>
  <c r="BD1142" i="5"/>
  <c r="BD1150" i="5"/>
  <c r="BO1158" i="5"/>
  <c r="BD1158" i="5"/>
  <c r="BO1166" i="5"/>
  <c r="BD1166" i="5"/>
  <c r="BD1174" i="5"/>
  <c r="BO1182" i="5"/>
  <c r="BD1182" i="5"/>
  <c r="BO1190" i="5"/>
  <c r="BD1190" i="5"/>
  <c r="BD1198" i="5"/>
  <c r="BD1206" i="5"/>
  <c r="BD1214" i="5"/>
  <c r="BO1222" i="5"/>
  <c r="BD1222" i="5"/>
  <c r="BO1230" i="5"/>
  <c r="BD1230" i="5"/>
  <c r="BO1238" i="5"/>
  <c r="BD1238" i="5"/>
  <c r="BD1246" i="5"/>
  <c r="BO1254" i="5"/>
  <c r="BD1254" i="5"/>
  <c r="BD1262" i="5"/>
  <c r="BO1270" i="5"/>
  <c r="BD1270" i="5"/>
  <c r="BD1278" i="5"/>
  <c r="BD1286" i="5"/>
  <c r="BD1294" i="5"/>
  <c r="BO1302" i="5"/>
  <c r="BD1302" i="5"/>
  <c r="BO1310" i="5"/>
  <c r="BD1310" i="5"/>
  <c r="BD1320" i="5"/>
  <c r="BO1328" i="5"/>
  <c r="BD1328" i="5"/>
  <c r="BO1336" i="5"/>
  <c r="BD1336" i="5"/>
  <c r="BD1344" i="5"/>
  <c r="BD1352" i="5"/>
  <c r="BO1360" i="5"/>
  <c r="BD1360" i="5"/>
  <c r="BO1368" i="5"/>
  <c r="BD1368" i="5"/>
  <c r="BD1376" i="5"/>
  <c r="BD1384" i="5"/>
  <c r="BO1392" i="5"/>
  <c r="BD1392" i="5"/>
  <c r="BO1400" i="5"/>
  <c r="BD1400" i="5"/>
  <c r="BD1408" i="5"/>
  <c r="BD1416" i="5"/>
  <c r="BO1424" i="5"/>
  <c r="BD1424" i="5"/>
  <c r="BO1432" i="5"/>
  <c r="BD1432" i="5"/>
  <c r="BD1440" i="5"/>
  <c r="BD1448" i="5"/>
  <c r="BO1456" i="5"/>
  <c r="BD1456" i="5"/>
  <c r="BO1464" i="5"/>
  <c r="BD1464" i="5"/>
  <c r="BD1472" i="5"/>
  <c r="BD1480" i="5"/>
  <c r="BO1488" i="5"/>
  <c r="BD1488" i="5"/>
  <c r="BO1496" i="5"/>
  <c r="BD1496" i="5"/>
  <c r="BO1504" i="5"/>
  <c r="BD1504" i="5"/>
  <c r="BO1519" i="5"/>
  <c r="BD1519" i="5"/>
  <c r="BD1527" i="5"/>
  <c r="BD1535" i="5"/>
  <c r="BO1543" i="5"/>
  <c r="BD1543" i="5"/>
  <c r="BO1551" i="5"/>
  <c r="BD1551" i="5"/>
  <c r="BD1559" i="5"/>
  <c r="BD1567" i="5"/>
  <c r="BO1575" i="5"/>
  <c r="BD1575" i="5"/>
  <c r="BO1583" i="5"/>
  <c r="BD1583" i="5"/>
  <c r="BD1591" i="5"/>
  <c r="BD1599" i="5"/>
  <c r="BO1607" i="5"/>
  <c r="BD1607" i="5"/>
  <c r="BO1615" i="5"/>
  <c r="BD1615" i="5"/>
  <c r="BD1623" i="5"/>
  <c r="BD1631" i="5"/>
  <c r="BO1641" i="5"/>
  <c r="BD1641" i="5"/>
  <c r="BD1649" i="5"/>
  <c r="BD1657" i="5"/>
  <c r="BO1665" i="5"/>
  <c r="BD1665" i="5"/>
  <c r="BO1673" i="5"/>
  <c r="BD1673" i="5"/>
  <c r="BD1681" i="5"/>
  <c r="BD1689" i="5"/>
  <c r="BO1697" i="5"/>
  <c r="BD1697" i="5"/>
  <c r="BO1705" i="5"/>
  <c r="BD1705" i="5"/>
  <c r="BD1713" i="5"/>
  <c r="BD1721" i="5"/>
  <c r="BO1729" i="5"/>
  <c r="BD1729" i="5"/>
  <c r="BD1747" i="5"/>
  <c r="BO1755" i="5"/>
  <c r="BD1755" i="5"/>
  <c r="BO1763" i="5"/>
  <c r="BD1763" i="5"/>
  <c r="BD1771" i="5"/>
  <c r="BD1779" i="5"/>
  <c r="BO1787" i="5"/>
  <c r="BD1787" i="5"/>
  <c r="BO1795" i="5"/>
  <c r="BD1795" i="5"/>
  <c r="BD1803" i="5"/>
  <c r="BD1811" i="5"/>
  <c r="BO1819" i="5"/>
  <c r="BD1819" i="5"/>
  <c r="BO1827" i="5"/>
  <c r="BD1827" i="5"/>
  <c r="BD1835" i="5"/>
  <c r="BD1843" i="5"/>
  <c r="BO1851" i="5"/>
  <c r="BD1851" i="5"/>
  <c r="BO1859" i="5"/>
  <c r="BD1859" i="5"/>
  <c r="BD1867" i="5"/>
  <c r="BD1875" i="5"/>
  <c r="BO1883" i="5"/>
  <c r="BD1883" i="5"/>
  <c r="BO1891" i="5"/>
  <c r="BD1891" i="5"/>
  <c r="BD1899" i="5"/>
  <c r="BD1907" i="5"/>
  <c r="BO1918" i="5"/>
  <c r="BD1918" i="5"/>
  <c r="BD1926" i="5"/>
  <c r="BD1934" i="5"/>
  <c r="BO1942" i="5"/>
  <c r="BD1942" i="5"/>
  <c r="BO1950" i="5"/>
  <c r="BD1950" i="5"/>
  <c r="BD1958" i="5"/>
  <c r="BD1966" i="5"/>
  <c r="BO1974" i="5"/>
  <c r="BD1974" i="5"/>
  <c r="BO1982" i="5"/>
  <c r="BD1982" i="5"/>
  <c r="BD1990" i="5"/>
  <c r="BD1998" i="5"/>
  <c r="BO2006" i="5"/>
  <c r="BD2006" i="5"/>
  <c r="BO2014" i="5"/>
  <c r="BD2014" i="5"/>
  <c r="BD2022" i="5"/>
  <c r="BD2030" i="5"/>
  <c r="BD2038" i="5"/>
  <c r="BO2046" i="5"/>
  <c r="BD2046" i="5"/>
  <c r="BD2054" i="5"/>
  <c r="BD2062" i="5"/>
  <c r="BD2070" i="5"/>
  <c r="BO2075" i="5"/>
  <c r="BD2075" i="5"/>
  <c r="BD2083" i="5"/>
  <c r="BD2091" i="5"/>
  <c r="BD2099" i="5"/>
  <c r="BO2107" i="5"/>
  <c r="BD2107" i="5"/>
  <c r="BD2115" i="5"/>
  <c r="BD2123" i="5"/>
  <c r="BO2131" i="5"/>
  <c r="BD2131" i="5"/>
  <c r="BO2139" i="5"/>
  <c r="BD2139" i="5"/>
  <c r="BD2147" i="5"/>
  <c r="BD2155" i="5"/>
  <c r="BO2163" i="5"/>
  <c r="BD2163" i="5"/>
  <c r="BO2171" i="5"/>
  <c r="BD2171" i="5"/>
  <c r="BD2179" i="5"/>
  <c r="BD2187" i="5"/>
  <c r="BO2195" i="5"/>
  <c r="BD2195" i="5"/>
  <c r="BO2203" i="5"/>
  <c r="BD2203" i="5"/>
  <c r="BO2211" i="5"/>
  <c r="BD2211" i="5"/>
  <c r="BD2219" i="5"/>
  <c r="BO2232" i="5"/>
  <c r="BD2232" i="5"/>
  <c r="BD2240" i="5"/>
  <c r="BD2248" i="5"/>
  <c r="BD2256" i="5"/>
  <c r="BD2264" i="5"/>
  <c r="BD2272" i="5"/>
  <c r="BD2280" i="5"/>
  <c r="BO2288" i="5"/>
  <c r="BD2288" i="5"/>
  <c r="BD2296" i="5"/>
  <c r="BO2304" i="5"/>
  <c r="BD2304" i="5"/>
  <c r="BO2312" i="5"/>
  <c r="BD2312" i="5"/>
  <c r="BO2320" i="5"/>
  <c r="BD2320" i="5"/>
  <c r="BD2328" i="5"/>
  <c r="BO2336" i="5"/>
  <c r="BD2336" i="5"/>
  <c r="BD2344" i="5"/>
  <c r="BD2352" i="5"/>
  <c r="BD2360" i="5"/>
  <c r="BO2368" i="5"/>
  <c r="BD2368" i="5"/>
  <c r="BD2376" i="5"/>
  <c r="BD2384" i="5"/>
  <c r="BD2392" i="5"/>
  <c r="BO2400" i="5"/>
  <c r="BD2400" i="5"/>
  <c r="BD2404" i="5"/>
  <c r="BD2412" i="5"/>
  <c r="BD2420" i="5"/>
  <c r="BO2428" i="5"/>
  <c r="BD2428" i="5"/>
  <c r="BO2436" i="5"/>
  <c r="BD2436" i="5"/>
  <c r="BO2444" i="5"/>
  <c r="BD2444" i="5"/>
  <c r="BD2452" i="5"/>
  <c r="BD2460" i="5"/>
  <c r="BO2468" i="5"/>
  <c r="BD2468" i="5"/>
  <c r="BD2476" i="5"/>
  <c r="BD2484" i="5"/>
  <c r="BD2492" i="5"/>
  <c r="BD2500" i="5"/>
  <c r="BO2508" i="5"/>
  <c r="BD2508" i="5"/>
  <c r="BD2516" i="5"/>
  <c r="BD2524" i="5"/>
  <c r="BD2532" i="5"/>
  <c r="BD2540" i="5"/>
  <c r="BD2548" i="5"/>
  <c r="BO2556" i="5"/>
  <c r="BD2556" i="5"/>
  <c r="BO2564" i="5"/>
  <c r="BD2564" i="5"/>
  <c r="BD2572" i="5"/>
  <c r="BO2580" i="5"/>
  <c r="BD2580" i="5"/>
  <c r="BO2588" i="5"/>
  <c r="BD2588" i="5"/>
  <c r="BD2596" i="5"/>
  <c r="BD2604" i="5"/>
  <c r="BO2612" i="5"/>
  <c r="BD2612" i="5"/>
  <c r="BD2620" i="5"/>
  <c r="BD2628" i="5"/>
  <c r="BD2636" i="5"/>
  <c r="BD2644" i="5"/>
  <c r="BD2652" i="5"/>
  <c r="BD2660" i="5"/>
  <c r="BD2668" i="5"/>
  <c r="BO2676" i="5"/>
  <c r="BD2676" i="5"/>
  <c r="BO2684" i="5"/>
  <c r="BD2684" i="5"/>
  <c r="BO2692" i="5"/>
  <c r="BD2692" i="5"/>
  <c r="BD2700" i="5"/>
  <c r="BD2708" i="5"/>
  <c r="BD2716" i="5"/>
  <c r="BD2724" i="5"/>
  <c r="BD2732" i="5"/>
  <c r="BD2740" i="5"/>
  <c r="BD2748" i="5"/>
  <c r="BO2756" i="5"/>
  <c r="BD2756" i="5"/>
  <c r="BD2764" i="5"/>
  <c r="BD2768" i="5"/>
  <c r="BD2776" i="5"/>
  <c r="BD2784" i="5"/>
  <c r="BD2792" i="5"/>
  <c r="BO2800" i="5"/>
  <c r="BD2800" i="5"/>
  <c r="BO2808" i="5"/>
  <c r="BD2808" i="5"/>
  <c r="BO2816" i="5"/>
  <c r="BD2816" i="5"/>
  <c r="BD2824" i="5"/>
  <c r="BO2832" i="5"/>
  <c r="BD2832" i="5"/>
  <c r="BD2840" i="5"/>
  <c r="BD2848" i="5"/>
  <c r="BD2856" i="5"/>
  <c r="BO2864" i="5"/>
  <c r="BD2864" i="5"/>
  <c r="BD2872" i="5"/>
  <c r="BD2880" i="5"/>
  <c r="BD2888" i="5"/>
  <c r="BD2896" i="5"/>
  <c r="BD2904" i="5"/>
  <c r="BD2912" i="5"/>
  <c r="BD2920" i="5"/>
  <c r="BO2928" i="5"/>
  <c r="BD2928" i="5"/>
  <c r="BO2936" i="5"/>
  <c r="BD2936" i="5"/>
  <c r="BD2946" i="5"/>
  <c r="BO2954" i="5"/>
  <c r="BD2954" i="5"/>
  <c r="BD2962" i="5"/>
  <c r="BD2970" i="5"/>
  <c r="BD2978" i="5"/>
  <c r="BO2986" i="5"/>
  <c r="BD2986" i="5"/>
  <c r="BO2994" i="5"/>
  <c r="BD2994" i="5"/>
  <c r="BO3002" i="5"/>
  <c r="BD3002" i="5"/>
  <c r="BD3010" i="5"/>
  <c r="BO3018" i="5"/>
  <c r="BD3018" i="5"/>
  <c r="BD3026" i="5"/>
  <c r="BD3034" i="5"/>
  <c r="BD3042" i="5"/>
  <c r="BO3050" i="5"/>
  <c r="BD3050" i="5"/>
  <c r="BO3058" i="5"/>
  <c r="BD3058" i="5"/>
  <c r="BO3066" i="5"/>
  <c r="BD3066" i="5"/>
  <c r="BD3074" i="5"/>
  <c r="BO3082" i="5"/>
  <c r="BD3082" i="5"/>
  <c r="BD3086" i="5"/>
  <c r="BD3094" i="5"/>
  <c r="BD3102" i="5"/>
  <c r="BO3110" i="5"/>
  <c r="BD3110" i="5"/>
  <c r="BD3118" i="5"/>
  <c r="BD3126" i="5"/>
  <c r="BO3134" i="5"/>
  <c r="BD3134" i="5"/>
  <c r="BD3142" i="5"/>
  <c r="BD3150" i="5"/>
  <c r="BD3158" i="5"/>
  <c r="BD3166" i="5"/>
  <c r="BO3174" i="5"/>
  <c r="BD3174" i="5"/>
  <c r="BO3182" i="5"/>
  <c r="BD3182" i="5"/>
  <c r="BO3190" i="5"/>
  <c r="BD3190" i="5"/>
  <c r="BD3198" i="5"/>
  <c r="BD3206" i="5"/>
  <c r="BD3214" i="5"/>
  <c r="BD3222" i="5"/>
  <c r="BH2771" i="5"/>
  <c r="BB2771" i="5"/>
  <c r="BC2082" i="5"/>
  <c r="BC1590" i="5"/>
  <c r="BH1248" i="5"/>
  <c r="BJ1248" i="5" s="1"/>
  <c r="BB1248" i="5"/>
  <c r="BE1145" i="5"/>
  <c r="BO1108" i="5"/>
  <c r="BD1108" i="5"/>
  <c r="BO1076" i="5"/>
  <c r="BD1076" i="5"/>
  <c r="BO1044" i="5"/>
  <c r="BD1044" i="5"/>
  <c r="BO1012" i="5"/>
  <c r="BD1012" i="5"/>
  <c r="BO980" i="5"/>
  <c r="BD980" i="5"/>
  <c r="BO954" i="5"/>
  <c r="BD954" i="5"/>
  <c r="BO922" i="5"/>
  <c r="BD922" i="5"/>
  <c r="BO890" i="5"/>
  <c r="BD890" i="5"/>
  <c r="BQ867" i="5"/>
  <c r="BE867" i="5"/>
  <c r="BD846" i="5"/>
  <c r="BN825" i="5"/>
  <c r="BC825" i="5"/>
  <c r="BQ803" i="5"/>
  <c r="BE803" i="5"/>
  <c r="BD782" i="5"/>
  <c r="BQ750" i="5"/>
  <c r="BE750" i="5"/>
  <c r="BD729" i="5"/>
  <c r="BN708" i="5"/>
  <c r="BC708" i="5"/>
  <c r="BQ686" i="5"/>
  <c r="BE686" i="5"/>
  <c r="BD665" i="5"/>
  <c r="BN644" i="5"/>
  <c r="BC644" i="5"/>
  <c r="BQ622" i="5"/>
  <c r="BE622" i="5"/>
  <c r="BD601" i="5"/>
  <c r="BQ571" i="5"/>
  <c r="BE571" i="5"/>
  <c r="BQ555" i="5"/>
  <c r="BE555" i="5"/>
  <c r="BQ539" i="5"/>
  <c r="BE539" i="5"/>
  <c r="BQ523" i="5"/>
  <c r="BE523" i="5"/>
  <c r="BQ507" i="5"/>
  <c r="BE507" i="5"/>
  <c r="BQ491" i="5"/>
  <c r="BE491" i="5"/>
  <c r="BQ475" i="5"/>
  <c r="BE475" i="5"/>
  <c r="BQ459" i="5"/>
  <c r="BE459" i="5"/>
  <c r="BQ443" i="5"/>
  <c r="BE443" i="5"/>
  <c r="BQ427" i="5"/>
  <c r="BE427" i="5"/>
  <c r="BQ411" i="5"/>
  <c r="BE411" i="5"/>
  <c r="BQ395" i="5"/>
  <c r="BE395" i="5"/>
  <c r="BQ375" i="5"/>
  <c r="BE375" i="5"/>
  <c r="BE359" i="5"/>
  <c r="BE343" i="5"/>
  <c r="BE327" i="5"/>
  <c r="BD308" i="5"/>
  <c r="BN281" i="5"/>
  <c r="BC281" i="5"/>
  <c r="AY262" i="5"/>
  <c r="AY254" i="5"/>
  <c r="BN185" i="5"/>
  <c r="BC185" i="5"/>
  <c r="AY166" i="5"/>
  <c r="BN113" i="5"/>
  <c r="BC113" i="5"/>
  <c r="AY94" i="5"/>
  <c r="AY86" i="5"/>
  <c r="BC51" i="5"/>
  <c r="BC43" i="5"/>
  <c r="BC35" i="5"/>
  <c r="BC27" i="5"/>
  <c r="BC19" i="5"/>
  <c r="BC11" i="5"/>
  <c r="BC1176" i="5"/>
  <c r="BC1240" i="5"/>
  <c r="BN1336" i="5"/>
  <c r="BC1336" i="5"/>
  <c r="BN1400" i="5"/>
  <c r="BC1400" i="5"/>
  <c r="BN1464" i="5"/>
  <c r="BC1464" i="5"/>
  <c r="BN1519" i="5"/>
  <c r="BC1519" i="5"/>
  <c r="BC1583" i="5"/>
  <c r="BN1641" i="5"/>
  <c r="BC1641" i="5"/>
  <c r="BN1705" i="5"/>
  <c r="BC1705" i="5"/>
  <c r="BN1763" i="5"/>
  <c r="BC1763" i="5"/>
  <c r="BN1827" i="5"/>
  <c r="BC1827" i="5"/>
  <c r="BN1891" i="5"/>
  <c r="BC1891" i="5"/>
  <c r="BN1950" i="5"/>
  <c r="BC1950" i="5"/>
  <c r="BN2014" i="5"/>
  <c r="BC2014" i="5"/>
  <c r="BN2075" i="5"/>
  <c r="BC2075" i="5"/>
  <c r="BN2139" i="5"/>
  <c r="BC2139" i="5"/>
  <c r="BN2203" i="5"/>
  <c r="BC2203" i="5"/>
  <c r="BC1122" i="5"/>
  <c r="BC1186" i="5"/>
  <c r="BC1250" i="5"/>
  <c r="BC1346" i="5"/>
  <c r="BC1410" i="5"/>
  <c r="BC1474" i="5"/>
  <c r="BC1529" i="5"/>
  <c r="BC1593" i="5"/>
  <c r="BC1651" i="5"/>
  <c r="BC1715" i="5"/>
  <c r="BC1773" i="5"/>
  <c r="BC1837" i="5"/>
  <c r="BC1901" i="5"/>
  <c r="BC1960" i="5"/>
  <c r="BC2024" i="5"/>
  <c r="BC2085" i="5"/>
  <c r="BC2149" i="5"/>
  <c r="BC2213" i="5"/>
  <c r="BC1127" i="5"/>
  <c r="BN1191" i="5"/>
  <c r="BC1191" i="5"/>
  <c r="BC1255" i="5"/>
  <c r="BC1313" i="5"/>
  <c r="BC1371" i="5"/>
  <c r="BC1435" i="5"/>
  <c r="BC1499" i="5"/>
  <c r="BC1798" i="5"/>
  <c r="BC1862" i="5"/>
  <c r="BC2235" i="5"/>
  <c r="BN1156" i="5"/>
  <c r="BC1156" i="5"/>
  <c r="BC1220" i="5"/>
  <c r="BN1380" i="5"/>
  <c r="BC1380" i="5"/>
  <c r="BN1444" i="5"/>
  <c r="BC1444" i="5"/>
  <c r="BN1508" i="5"/>
  <c r="BC1508" i="5"/>
  <c r="BN1563" i="5"/>
  <c r="BC1563" i="5"/>
  <c r="BN1627" i="5"/>
  <c r="BC1627" i="5"/>
  <c r="BN1685" i="5"/>
  <c r="BC1685" i="5"/>
  <c r="BC1743" i="5"/>
  <c r="BC1807" i="5"/>
  <c r="BC1871" i="5"/>
  <c r="BN1930" i="5"/>
  <c r="BC1930" i="5"/>
  <c r="BN1994" i="5"/>
  <c r="BC1994" i="5"/>
  <c r="BN2058" i="5"/>
  <c r="BC2058" i="5"/>
  <c r="BN2119" i="5"/>
  <c r="BC2119" i="5"/>
  <c r="BN2183" i="5"/>
  <c r="BC2183" i="5"/>
  <c r="BN2244" i="5"/>
  <c r="BC2244" i="5"/>
  <c r="BN1153" i="5"/>
  <c r="BC1153" i="5"/>
  <c r="BC1217" i="5"/>
  <c r="BN1272" i="5"/>
  <c r="BC1272" i="5"/>
  <c r="BC1291" i="5"/>
  <c r="BC1333" i="5"/>
  <c r="BC1397" i="5"/>
  <c r="BC1461" i="5"/>
  <c r="BC1516" i="5"/>
  <c r="BC1580" i="5"/>
  <c r="BC1638" i="5"/>
  <c r="BC1702" i="5"/>
  <c r="BC1760" i="5"/>
  <c r="BC1824" i="5"/>
  <c r="BC1888" i="5"/>
  <c r="BC1947" i="5"/>
  <c r="BC2011" i="5"/>
  <c r="BC2136" i="5"/>
  <c r="BC2200" i="5"/>
  <c r="BN887" i="5"/>
  <c r="BC887" i="5"/>
  <c r="BC895" i="5"/>
  <c r="BC903" i="5"/>
  <c r="BC911" i="5"/>
  <c r="BC919" i="5"/>
  <c r="BN927" i="5"/>
  <c r="BC927" i="5"/>
  <c r="BC935" i="5"/>
  <c r="BC943" i="5"/>
  <c r="BC951" i="5"/>
  <c r="BC961" i="5"/>
  <c r="BC969" i="5"/>
  <c r="BC977" i="5"/>
  <c r="BC985" i="5"/>
  <c r="BC993" i="5"/>
  <c r="BC1001" i="5"/>
  <c r="BC1009" i="5"/>
  <c r="BC1017" i="5"/>
  <c r="BC1025" i="5"/>
  <c r="BC1033" i="5"/>
  <c r="BC1041" i="5"/>
  <c r="BC1049" i="5"/>
  <c r="BC1057" i="5"/>
  <c r="BC1065" i="5"/>
  <c r="BC1073" i="5"/>
  <c r="BC1081" i="5"/>
  <c r="BC1089" i="5"/>
  <c r="BC1097" i="5"/>
  <c r="BC1105" i="5"/>
  <c r="BC1142" i="5"/>
  <c r="BC1206" i="5"/>
  <c r="BC1308" i="5"/>
  <c r="BC1366" i="5"/>
  <c r="BC1430" i="5"/>
  <c r="BC1494" i="5"/>
  <c r="BN1549" i="5"/>
  <c r="BC1549" i="5"/>
  <c r="BN1613" i="5"/>
  <c r="BC1613" i="5"/>
  <c r="BN1671" i="5"/>
  <c r="BC1671" i="5"/>
  <c r="BN1735" i="5"/>
  <c r="BC1735" i="5"/>
  <c r="BN1793" i="5"/>
  <c r="BC1793" i="5"/>
  <c r="BN1857" i="5"/>
  <c r="BC1857" i="5"/>
  <c r="BN1916" i="5"/>
  <c r="BC1916" i="5"/>
  <c r="BN1980" i="5"/>
  <c r="BC1980" i="5"/>
  <c r="BN2044" i="5"/>
  <c r="BC2044" i="5"/>
  <c r="BN2105" i="5"/>
  <c r="BC2105" i="5"/>
  <c r="BN2169" i="5"/>
  <c r="BC2169" i="5"/>
  <c r="BN2230" i="5"/>
  <c r="BC2230" i="5"/>
  <c r="BC2289" i="5"/>
  <c r="BC2274" i="5"/>
  <c r="BN2293" i="5"/>
  <c r="BC2293" i="5"/>
  <c r="BC2267" i="5"/>
  <c r="BC2307" i="5"/>
  <c r="BC2315" i="5"/>
  <c r="BC2323" i="5"/>
  <c r="BC2331" i="5"/>
  <c r="BN2339" i="5"/>
  <c r="BC2339" i="5"/>
  <c r="BC2347" i="5"/>
  <c r="BC2355" i="5"/>
  <c r="BC2363" i="5"/>
  <c r="BN2371" i="5"/>
  <c r="BC2371" i="5"/>
  <c r="BN2379" i="5"/>
  <c r="BC2379" i="5"/>
  <c r="BN2387" i="5"/>
  <c r="BC2387" i="5"/>
  <c r="BN2395" i="5"/>
  <c r="BC2395" i="5"/>
  <c r="BN2403" i="5"/>
  <c r="BC2403" i="5"/>
  <c r="BN2407" i="5"/>
  <c r="BC2407" i="5"/>
  <c r="BN2415" i="5"/>
  <c r="BC2415" i="5"/>
  <c r="BC2423" i="5"/>
  <c r="BN2431" i="5"/>
  <c r="BC2431" i="5"/>
  <c r="BC2439" i="5"/>
  <c r="BC2447" i="5"/>
  <c r="BC2455" i="5"/>
  <c r="BC2463" i="5"/>
  <c r="BN2471" i="5"/>
  <c r="BC2471" i="5"/>
  <c r="BC2479" i="5"/>
  <c r="BN2487" i="5"/>
  <c r="BC2487" i="5"/>
  <c r="BN2495" i="5"/>
  <c r="BC2495" i="5"/>
  <c r="BC2503" i="5"/>
  <c r="BN2511" i="5"/>
  <c r="BC2511" i="5"/>
  <c r="BC2519" i="5"/>
  <c r="BN2527" i="5"/>
  <c r="BC2527" i="5"/>
  <c r="BC2535" i="5"/>
  <c r="BN2543" i="5"/>
  <c r="BC2543" i="5"/>
  <c r="BN2551" i="5"/>
  <c r="BC2551" i="5"/>
  <c r="BC2949" i="5"/>
  <c r="BC2957" i="5"/>
  <c r="BC2965" i="5"/>
  <c r="BC2973" i="5"/>
  <c r="BN2981" i="5"/>
  <c r="BC2981" i="5"/>
  <c r="BN2989" i="5"/>
  <c r="BC2989" i="5"/>
  <c r="BC2997" i="5"/>
  <c r="BN3005" i="5"/>
  <c r="BC3005" i="5"/>
  <c r="BC3013" i="5"/>
  <c r="BC3021" i="5"/>
  <c r="BC3029" i="5"/>
  <c r="BN3037" i="5"/>
  <c r="BC3037" i="5"/>
  <c r="BN3045" i="5"/>
  <c r="BC3045" i="5"/>
  <c r="BC3053" i="5"/>
  <c r="BC3061" i="5"/>
  <c r="BC3069" i="5"/>
  <c r="BC3077" i="5"/>
  <c r="BC3089" i="5"/>
  <c r="BC3097" i="5"/>
  <c r="BN3105" i="5"/>
  <c r="BC3105" i="5"/>
  <c r="BN3113" i="5"/>
  <c r="BC3113" i="5"/>
  <c r="BC3121" i="5"/>
  <c r="BC3129" i="5"/>
  <c r="BC3137" i="5"/>
  <c r="BN3145" i="5"/>
  <c r="BC3145" i="5"/>
  <c r="BN3153" i="5"/>
  <c r="BC3153" i="5"/>
  <c r="BN3161" i="5"/>
  <c r="BC3161" i="5"/>
  <c r="BC3169" i="5"/>
  <c r="BC3177" i="5"/>
  <c r="BC3185" i="5"/>
  <c r="BC3193" i="5"/>
  <c r="BC3201" i="5"/>
  <c r="BN3209" i="5"/>
  <c r="BC3209" i="5"/>
  <c r="BN3217" i="5"/>
  <c r="BC3217" i="5"/>
  <c r="BH2479" i="5"/>
  <c r="BQ2479" i="5" s="1"/>
  <c r="BB2479" i="5"/>
  <c r="BC2015" i="5"/>
  <c r="BC1764" i="5"/>
  <c r="BC1520" i="5"/>
  <c r="BH1234" i="5"/>
  <c r="BO1234" i="5" s="1"/>
  <c r="BB1234" i="5"/>
  <c r="AY1183" i="5"/>
  <c r="BE1131" i="5"/>
  <c r="BQ1103" i="5"/>
  <c r="BE1103" i="5"/>
  <c r="BQ1071" i="5"/>
  <c r="BE1071" i="5"/>
  <c r="BQ1039" i="5"/>
  <c r="BE1039" i="5"/>
  <c r="BQ1007" i="5"/>
  <c r="BE1007" i="5"/>
  <c r="BQ975" i="5"/>
  <c r="BE975" i="5"/>
  <c r="BQ949" i="5"/>
  <c r="BE949" i="5"/>
  <c r="BQ917" i="5"/>
  <c r="BE917" i="5"/>
  <c r="BC886" i="5"/>
  <c r="BE864" i="5"/>
  <c r="BO843" i="5"/>
  <c r="BD843" i="5"/>
  <c r="BC822" i="5"/>
  <c r="BO779" i="5"/>
  <c r="BD779" i="5"/>
  <c r="BE747" i="5"/>
  <c r="BO726" i="5"/>
  <c r="BD726" i="5"/>
  <c r="BC705" i="5"/>
  <c r="BE683" i="5"/>
  <c r="BO662" i="5"/>
  <c r="BD662" i="5"/>
  <c r="BC641" i="5"/>
  <c r="BE619" i="5"/>
  <c r="BO598" i="5"/>
  <c r="BD598" i="5"/>
  <c r="BE301" i="5"/>
  <c r="AY289" i="5"/>
  <c r="BC276" i="5"/>
  <c r="BE237" i="5"/>
  <c r="AY225" i="5"/>
  <c r="BC212" i="5"/>
  <c r="BE173" i="5"/>
  <c r="AY161" i="5"/>
  <c r="BC148" i="5"/>
  <c r="BE109" i="5"/>
  <c r="BJ97" i="5"/>
  <c r="AY97" i="5"/>
  <c r="BN84" i="5"/>
  <c r="BC84" i="5"/>
  <c r="BH50" i="5"/>
  <c r="BB50" i="5"/>
  <c r="BH42" i="5"/>
  <c r="BM42" i="5" s="1"/>
  <c r="BB42" i="5"/>
  <c r="BH34" i="5"/>
  <c r="BQ34" i="5" s="1"/>
  <c r="BB34" i="5"/>
  <c r="BH26" i="5"/>
  <c r="BO26" i="5" s="1"/>
  <c r="BB26" i="5"/>
  <c r="BH18" i="5"/>
  <c r="BO18" i="5" s="1"/>
  <c r="BB18" i="5"/>
  <c r="BH10" i="5"/>
  <c r="BM10" i="5" s="1"/>
  <c r="BB10" i="5"/>
  <c r="BH1125" i="5"/>
  <c r="BB1125" i="5"/>
  <c r="BH1189" i="5"/>
  <c r="BB1189" i="5"/>
  <c r="BH1253" i="5"/>
  <c r="BB1253" i="5"/>
  <c r="BH1281" i="5"/>
  <c r="BL1281" i="5" s="1"/>
  <c r="BB1281" i="5"/>
  <c r="BH2591" i="5"/>
  <c r="BB2591" i="5"/>
  <c r="BF2591" i="5" s="1"/>
  <c r="BH3089" i="5"/>
  <c r="BM3089" i="5" s="1"/>
  <c r="BB3089" i="5"/>
  <c r="BH1159" i="5"/>
  <c r="BB1159" i="5"/>
  <c r="BH1223" i="5"/>
  <c r="BK1223" i="5" s="1"/>
  <c r="BB1223" i="5"/>
  <c r="BH2423" i="5"/>
  <c r="BK2423" i="5" s="1"/>
  <c r="BB2423" i="5"/>
  <c r="BH2923" i="5"/>
  <c r="BB2923" i="5"/>
  <c r="BF2923" i="5" s="1"/>
  <c r="BH1148" i="5"/>
  <c r="BM1148" i="5" s="1"/>
  <c r="BB1148" i="5"/>
  <c r="BH1212" i="5"/>
  <c r="BM1212" i="5" s="1"/>
  <c r="BB1212" i="5"/>
  <c r="BH2307" i="5"/>
  <c r="BL2307" i="5" s="1"/>
  <c r="BB2307" i="5"/>
  <c r="BH2803" i="5"/>
  <c r="BB2803" i="5"/>
  <c r="BF2803" i="5" s="1"/>
  <c r="BH1121" i="5"/>
  <c r="BL1121" i="5" s="1"/>
  <c r="BB1121" i="5"/>
  <c r="BH1185" i="5"/>
  <c r="BK1185" i="5" s="1"/>
  <c r="BB1185" i="5"/>
  <c r="BH1249" i="5"/>
  <c r="BM1249" i="5" s="1"/>
  <c r="BB1249" i="5"/>
  <c r="BH1280" i="5"/>
  <c r="BM1280" i="5" s="1"/>
  <c r="BB1280" i="5"/>
  <c r="BH3061" i="5"/>
  <c r="BL3061" i="5" s="1"/>
  <c r="BB3061" i="5"/>
  <c r="BH63" i="5"/>
  <c r="BB63" i="5"/>
  <c r="BH71" i="5"/>
  <c r="BB71" i="5"/>
  <c r="BH79" i="5"/>
  <c r="BB79" i="5"/>
  <c r="BH87" i="5"/>
  <c r="BB87" i="5"/>
  <c r="BH95" i="5"/>
  <c r="BB95" i="5"/>
  <c r="BH103" i="5"/>
  <c r="BN103" i="5" s="1"/>
  <c r="BB103" i="5"/>
  <c r="BH111" i="5"/>
  <c r="BB111" i="5"/>
  <c r="BH119" i="5"/>
  <c r="BB119" i="5"/>
  <c r="BH127" i="5"/>
  <c r="BN127" i="5" s="1"/>
  <c r="BB127" i="5"/>
  <c r="BH135" i="5"/>
  <c r="BB135" i="5"/>
  <c r="BH143" i="5"/>
  <c r="BB143" i="5"/>
  <c r="BH151" i="5"/>
  <c r="BB151" i="5"/>
  <c r="BH159" i="5"/>
  <c r="BB159" i="5"/>
  <c r="BH167" i="5"/>
  <c r="BN167" i="5" s="1"/>
  <c r="BB167" i="5"/>
  <c r="BH175" i="5"/>
  <c r="BB175" i="5"/>
  <c r="BH183" i="5"/>
  <c r="BB183" i="5"/>
  <c r="BH191" i="5"/>
  <c r="BB191" i="5"/>
  <c r="BF191" i="5" s="1"/>
  <c r="BH199" i="5"/>
  <c r="BB199" i="5"/>
  <c r="BF199" i="5" s="1"/>
  <c r="BH207" i="5"/>
  <c r="BN207" i="5" s="1"/>
  <c r="BB207" i="5"/>
  <c r="BH215" i="5"/>
  <c r="BB215" i="5"/>
  <c r="BH223" i="5"/>
  <c r="BB223" i="5"/>
  <c r="BH231" i="5"/>
  <c r="BN231" i="5" s="1"/>
  <c r="BB231" i="5"/>
  <c r="BF231" i="5" s="1"/>
  <c r="BH239" i="5"/>
  <c r="BB239" i="5"/>
  <c r="BH247" i="5"/>
  <c r="BM247" i="5" s="1"/>
  <c r="BB247" i="5"/>
  <c r="BF247" i="5" s="1"/>
  <c r="BH255" i="5"/>
  <c r="BB255" i="5"/>
  <c r="BH263" i="5"/>
  <c r="BM263" i="5" s="1"/>
  <c r="BB263" i="5"/>
  <c r="BH271" i="5"/>
  <c r="BB271" i="5"/>
  <c r="BH279" i="5"/>
  <c r="BM279" i="5" s="1"/>
  <c r="BB279" i="5"/>
  <c r="BH287" i="5"/>
  <c r="BB287" i="5"/>
  <c r="BH295" i="5"/>
  <c r="BB295" i="5"/>
  <c r="BH303" i="5"/>
  <c r="BB303" i="5"/>
  <c r="BH311" i="5"/>
  <c r="BB311" i="5"/>
  <c r="BH313" i="5"/>
  <c r="BM313" i="5" s="1"/>
  <c r="BB313" i="5"/>
  <c r="BH321" i="5"/>
  <c r="BB321" i="5"/>
  <c r="BF321" i="5" s="1"/>
  <c r="BH329" i="5"/>
  <c r="BB329" i="5"/>
  <c r="BH337" i="5"/>
  <c r="BB337" i="5"/>
  <c r="BH345" i="5"/>
  <c r="BB345" i="5"/>
  <c r="BF345" i="5" s="1"/>
  <c r="BH353" i="5"/>
  <c r="BB353" i="5"/>
  <c r="BH361" i="5"/>
  <c r="BB361" i="5"/>
  <c r="BH369" i="5"/>
  <c r="BB369" i="5"/>
  <c r="BF369" i="5" s="1"/>
  <c r="BH377" i="5"/>
  <c r="BM377" i="5" s="1"/>
  <c r="BB377" i="5"/>
  <c r="BF377" i="5" s="1"/>
  <c r="BH385" i="5"/>
  <c r="BB385" i="5"/>
  <c r="BF385" i="5" s="1"/>
  <c r="BH393" i="5"/>
  <c r="BL393" i="5" s="1"/>
  <c r="BB393" i="5"/>
  <c r="BH401" i="5"/>
  <c r="BJ401" i="5" s="1"/>
  <c r="BB401" i="5"/>
  <c r="BH409" i="5"/>
  <c r="BM409" i="5" s="1"/>
  <c r="BB409" i="5"/>
  <c r="BH417" i="5"/>
  <c r="BJ417" i="5" s="1"/>
  <c r="BB417" i="5"/>
  <c r="BH425" i="5"/>
  <c r="BM425" i="5" s="1"/>
  <c r="BB425" i="5"/>
  <c r="BH433" i="5"/>
  <c r="BJ433" i="5" s="1"/>
  <c r="BB433" i="5"/>
  <c r="BH441" i="5"/>
  <c r="BM441" i="5" s="1"/>
  <c r="BB441" i="5"/>
  <c r="BH449" i="5"/>
  <c r="BJ449" i="5" s="1"/>
  <c r="BB449" i="5"/>
  <c r="BH457" i="5"/>
  <c r="BL457" i="5" s="1"/>
  <c r="BB457" i="5"/>
  <c r="BH465" i="5"/>
  <c r="BJ465" i="5" s="1"/>
  <c r="BB465" i="5"/>
  <c r="BH473" i="5"/>
  <c r="BK473" i="5" s="1"/>
  <c r="BB473" i="5"/>
  <c r="BH481" i="5"/>
  <c r="BJ481" i="5" s="1"/>
  <c r="BB481" i="5"/>
  <c r="BH489" i="5"/>
  <c r="BM489" i="5" s="1"/>
  <c r="BB489" i="5"/>
  <c r="BH497" i="5"/>
  <c r="BJ497" i="5" s="1"/>
  <c r="BB497" i="5"/>
  <c r="BH505" i="5"/>
  <c r="BM505" i="5" s="1"/>
  <c r="BB505" i="5"/>
  <c r="BH513" i="5"/>
  <c r="BJ513" i="5" s="1"/>
  <c r="BB513" i="5"/>
  <c r="BH521" i="5"/>
  <c r="BL521" i="5" s="1"/>
  <c r="BB521" i="5"/>
  <c r="BH529" i="5"/>
  <c r="BJ529" i="5" s="1"/>
  <c r="BB529" i="5"/>
  <c r="BH537" i="5"/>
  <c r="BK537" i="5" s="1"/>
  <c r="BB537" i="5"/>
  <c r="BH545" i="5"/>
  <c r="BJ545" i="5" s="1"/>
  <c r="BB545" i="5"/>
  <c r="BH553" i="5"/>
  <c r="BM553" i="5" s="1"/>
  <c r="BB553" i="5"/>
  <c r="BH561" i="5"/>
  <c r="BJ561" i="5" s="1"/>
  <c r="BB561" i="5"/>
  <c r="BH569" i="5"/>
  <c r="BM569" i="5" s="1"/>
  <c r="BB569" i="5"/>
  <c r="BH577" i="5"/>
  <c r="BJ577" i="5" s="1"/>
  <c r="BB577" i="5"/>
  <c r="BH585" i="5"/>
  <c r="BL585" i="5" s="1"/>
  <c r="BB585" i="5"/>
  <c r="BH587" i="5"/>
  <c r="BL587" i="5" s="1"/>
  <c r="BB587" i="5"/>
  <c r="BH595" i="5"/>
  <c r="BM595" i="5" s="1"/>
  <c r="BB595" i="5"/>
  <c r="BH603" i="5"/>
  <c r="BJ603" i="5" s="1"/>
  <c r="BB603" i="5"/>
  <c r="BH611" i="5"/>
  <c r="BM611" i="5" s="1"/>
  <c r="BB611" i="5"/>
  <c r="BH619" i="5"/>
  <c r="BM619" i="5" s="1"/>
  <c r="BB619" i="5"/>
  <c r="BH627" i="5"/>
  <c r="BJ627" i="5" s="1"/>
  <c r="BB627" i="5"/>
  <c r="BH635" i="5"/>
  <c r="BB635" i="5"/>
  <c r="BH643" i="5"/>
  <c r="BL643" i="5" s="1"/>
  <c r="BB643" i="5"/>
  <c r="BH651" i="5"/>
  <c r="BM651" i="5" s="1"/>
  <c r="BB651" i="5"/>
  <c r="BH659" i="5"/>
  <c r="BM659" i="5" s="1"/>
  <c r="BB659" i="5"/>
  <c r="BH667" i="5"/>
  <c r="BJ667" i="5" s="1"/>
  <c r="BB667" i="5"/>
  <c r="BH675" i="5"/>
  <c r="BM675" i="5" s="1"/>
  <c r="BB675" i="5"/>
  <c r="BH683" i="5"/>
  <c r="BM683" i="5" s="1"/>
  <c r="BB683" i="5"/>
  <c r="BH691" i="5"/>
  <c r="BJ691" i="5" s="1"/>
  <c r="BB691" i="5"/>
  <c r="BH699" i="5"/>
  <c r="BB699" i="5"/>
  <c r="BH707" i="5"/>
  <c r="BL707" i="5" s="1"/>
  <c r="BB707" i="5"/>
  <c r="BH715" i="5"/>
  <c r="BL715" i="5" s="1"/>
  <c r="BB715" i="5"/>
  <c r="BH723" i="5"/>
  <c r="BK723" i="5" s="1"/>
  <c r="BB723" i="5"/>
  <c r="BH731" i="5"/>
  <c r="BJ731" i="5" s="1"/>
  <c r="BB731" i="5"/>
  <c r="BH739" i="5"/>
  <c r="BM739" i="5" s="1"/>
  <c r="BB739" i="5"/>
  <c r="BH747" i="5"/>
  <c r="BM747" i="5" s="1"/>
  <c r="BB747" i="5"/>
  <c r="BH755" i="5"/>
  <c r="BJ755" i="5" s="1"/>
  <c r="BB755" i="5"/>
  <c r="BH768" i="5"/>
  <c r="BB768" i="5"/>
  <c r="BF768" i="5" s="1"/>
  <c r="BH776" i="5"/>
  <c r="BB776" i="5"/>
  <c r="BH784" i="5"/>
  <c r="BB784" i="5"/>
  <c r="BH792" i="5"/>
  <c r="BB792" i="5"/>
  <c r="BF792" i="5" s="1"/>
  <c r="BH800" i="5"/>
  <c r="BB800" i="5"/>
  <c r="BF800" i="5" s="1"/>
  <c r="BH808" i="5"/>
  <c r="BB808" i="5"/>
  <c r="BF808" i="5" s="1"/>
  <c r="BH816" i="5"/>
  <c r="BB816" i="5"/>
  <c r="BF816" i="5" s="1"/>
  <c r="BH824" i="5"/>
  <c r="BB824" i="5"/>
  <c r="BF824" i="5" s="1"/>
  <c r="BH832" i="5"/>
  <c r="BB832" i="5"/>
  <c r="BF832" i="5" s="1"/>
  <c r="BH840" i="5"/>
  <c r="BB840" i="5"/>
  <c r="BH848" i="5"/>
  <c r="BB848" i="5"/>
  <c r="BF848" i="5" s="1"/>
  <c r="BH856" i="5"/>
  <c r="BB856" i="5"/>
  <c r="BH864" i="5"/>
  <c r="BB864" i="5"/>
  <c r="BH872" i="5"/>
  <c r="BB872" i="5"/>
  <c r="BF872" i="5" s="1"/>
  <c r="BH880" i="5"/>
  <c r="BB880" i="5"/>
  <c r="BF880" i="5" s="1"/>
  <c r="BH888" i="5"/>
  <c r="BB888" i="5"/>
  <c r="BF888" i="5" s="1"/>
  <c r="BH896" i="5"/>
  <c r="BB896" i="5"/>
  <c r="BF896" i="5" s="1"/>
  <c r="BH904" i="5"/>
  <c r="BB904" i="5"/>
  <c r="BF904" i="5" s="1"/>
  <c r="BH912" i="5"/>
  <c r="BB912" i="5"/>
  <c r="BH920" i="5"/>
  <c r="BB920" i="5"/>
  <c r="BF920" i="5" s="1"/>
  <c r="BH928" i="5"/>
  <c r="BB928" i="5"/>
  <c r="BF928" i="5" s="1"/>
  <c r="BH936" i="5"/>
  <c r="BB936" i="5"/>
  <c r="BH944" i="5"/>
  <c r="BB944" i="5"/>
  <c r="BF944" i="5" s="1"/>
  <c r="BH952" i="5"/>
  <c r="BB952" i="5"/>
  <c r="BF952" i="5" s="1"/>
  <c r="BH962" i="5"/>
  <c r="BB962" i="5"/>
  <c r="BH970" i="5"/>
  <c r="BB970" i="5"/>
  <c r="BF970" i="5" s="1"/>
  <c r="BH978" i="5"/>
  <c r="BK978" i="5" s="1"/>
  <c r="BB978" i="5"/>
  <c r="BH986" i="5"/>
  <c r="BB986" i="5"/>
  <c r="BF986" i="5" s="1"/>
  <c r="BH994" i="5"/>
  <c r="BB994" i="5"/>
  <c r="BF994" i="5" s="1"/>
  <c r="BH1002" i="5"/>
  <c r="BB1002" i="5"/>
  <c r="BF1002" i="5" s="1"/>
  <c r="BH1010" i="5"/>
  <c r="BB1010" i="5"/>
  <c r="BF1010" i="5" s="1"/>
  <c r="BH1018" i="5"/>
  <c r="BB1018" i="5"/>
  <c r="BH1026" i="5"/>
  <c r="BB1026" i="5"/>
  <c r="BH1034" i="5"/>
  <c r="BB1034" i="5"/>
  <c r="BF1034" i="5" s="1"/>
  <c r="BH1042" i="5"/>
  <c r="BB1042" i="5"/>
  <c r="BF1042" i="5" s="1"/>
  <c r="BH1050" i="5"/>
  <c r="BB1050" i="5"/>
  <c r="BF1050" i="5" s="1"/>
  <c r="BH1058" i="5"/>
  <c r="BB1058" i="5"/>
  <c r="BH1066" i="5"/>
  <c r="BB1066" i="5"/>
  <c r="BF1066" i="5" s="1"/>
  <c r="BH1074" i="5"/>
  <c r="BB1074" i="5"/>
  <c r="BH1082" i="5"/>
  <c r="BB1082" i="5"/>
  <c r="BF1082" i="5" s="1"/>
  <c r="BH1090" i="5"/>
  <c r="BB1090" i="5"/>
  <c r="BF1090" i="5" s="1"/>
  <c r="BH1098" i="5"/>
  <c r="BB1098" i="5"/>
  <c r="BF1098" i="5" s="1"/>
  <c r="BH1106" i="5"/>
  <c r="BK1106" i="5" s="1"/>
  <c r="BB1106" i="5"/>
  <c r="BH1150" i="5"/>
  <c r="BM1150" i="5" s="1"/>
  <c r="BB1150" i="5"/>
  <c r="BH1214" i="5"/>
  <c r="BM1214" i="5" s="1"/>
  <c r="BB1214" i="5"/>
  <c r="BH2323" i="5"/>
  <c r="BQ2323" i="5" s="1"/>
  <c r="BB2323" i="5"/>
  <c r="BH2819" i="5"/>
  <c r="BB2819" i="5"/>
  <c r="BF2819" i="5" s="1"/>
  <c r="BH1131" i="5"/>
  <c r="BM1131" i="5" s="1"/>
  <c r="BB1131" i="5"/>
  <c r="BH1195" i="5"/>
  <c r="BO1195" i="5" s="1"/>
  <c r="BB1195" i="5"/>
  <c r="BH1259" i="5"/>
  <c r="BO1259" i="5" s="1"/>
  <c r="BB1259" i="5"/>
  <c r="BH2703" i="5"/>
  <c r="BB2703" i="5"/>
  <c r="BH3201" i="5"/>
  <c r="BB3201" i="5"/>
  <c r="BH2316" i="5"/>
  <c r="BB2316" i="5"/>
  <c r="BH2380" i="5"/>
  <c r="BM2380" i="5" s="1"/>
  <c r="BB2380" i="5"/>
  <c r="BH2440" i="5"/>
  <c r="BL2440" i="5" s="1"/>
  <c r="BB2440" i="5"/>
  <c r="BH2504" i="5"/>
  <c r="BK2504" i="5" s="1"/>
  <c r="BB2504" i="5"/>
  <c r="BH2624" i="5"/>
  <c r="BM2624" i="5" s="1"/>
  <c r="BB2624" i="5"/>
  <c r="BH2688" i="5"/>
  <c r="BM2688" i="5" s="1"/>
  <c r="BB2688" i="5"/>
  <c r="BH2752" i="5"/>
  <c r="BQ2752" i="5" s="1"/>
  <c r="BB2752" i="5"/>
  <c r="BH2812" i="5"/>
  <c r="BL2812" i="5" s="1"/>
  <c r="BB2812" i="5"/>
  <c r="BH2876" i="5"/>
  <c r="BQ2876" i="5" s="1"/>
  <c r="BB2876" i="5"/>
  <c r="BH2940" i="5"/>
  <c r="BB2940" i="5"/>
  <c r="BH2998" i="5"/>
  <c r="BM2998" i="5" s="1"/>
  <c r="BB2998" i="5"/>
  <c r="BH3062" i="5"/>
  <c r="BM3062" i="5" s="1"/>
  <c r="BB3062" i="5"/>
  <c r="BH3122" i="5"/>
  <c r="BB3122" i="5"/>
  <c r="BH3186" i="5"/>
  <c r="BQ3186" i="5" s="1"/>
  <c r="BB3186" i="5"/>
  <c r="BH2279" i="5"/>
  <c r="BB2279" i="5"/>
  <c r="BH2341" i="5"/>
  <c r="BM2341" i="5" s="1"/>
  <c r="BB2341" i="5"/>
  <c r="BH2465" i="5"/>
  <c r="BB2465" i="5"/>
  <c r="BH2529" i="5"/>
  <c r="BQ2529" i="5" s="1"/>
  <c r="BB2529" i="5"/>
  <c r="BH2585" i="5"/>
  <c r="BO2585" i="5" s="1"/>
  <c r="BB2585" i="5"/>
  <c r="BH2649" i="5"/>
  <c r="BJ2649" i="5" s="1"/>
  <c r="BB2649" i="5"/>
  <c r="BH2713" i="5"/>
  <c r="BM2713" i="5" s="1"/>
  <c r="BB2713" i="5"/>
  <c r="BH2773" i="5"/>
  <c r="BO2773" i="5" s="1"/>
  <c r="BB2773" i="5"/>
  <c r="BH2837" i="5"/>
  <c r="BL2837" i="5" s="1"/>
  <c r="BB2837" i="5"/>
  <c r="BH2901" i="5"/>
  <c r="BM2901" i="5" s="1"/>
  <c r="BB2901" i="5"/>
  <c r="BH2959" i="5"/>
  <c r="BQ2959" i="5" s="1"/>
  <c r="BB2959" i="5"/>
  <c r="BH3023" i="5"/>
  <c r="BO3023" i="5" s="1"/>
  <c r="BB3023" i="5"/>
  <c r="BH3147" i="5"/>
  <c r="BJ3147" i="5" s="1"/>
  <c r="BB3147" i="5"/>
  <c r="BH3211" i="5"/>
  <c r="BM3211" i="5" s="1"/>
  <c r="BB3211" i="5"/>
  <c r="BH2298" i="5"/>
  <c r="BM2298" i="5" s="1"/>
  <c r="BB2298" i="5"/>
  <c r="BH2366" i="5"/>
  <c r="BQ2366" i="5" s="1"/>
  <c r="BB2366" i="5"/>
  <c r="BH2426" i="5"/>
  <c r="BM2426" i="5" s="1"/>
  <c r="BB2426" i="5"/>
  <c r="BH2490" i="5"/>
  <c r="BB2490" i="5"/>
  <c r="BH2554" i="5"/>
  <c r="BJ2554" i="5" s="1"/>
  <c r="BB2554" i="5"/>
  <c r="BH2610" i="5"/>
  <c r="BM2610" i="5" s="1"/>
  <c r="BB2610" i="5"/>
  <c r="BH2674" i="5"/>
  <c r="BJ2674" i="5" s="1"/>
  <c r="BB2674" i="5"/>
  <c r="BH2738" i="5"/>
  <c r="BJ2738" i="5" s="1"/>
  <c r="BB2738" i="5"/>
  <c r="BH2798" i="5"/>
  <c r="BM2798" i="5" s="1"/>
  <c r="BB2798" i="5"/>
  <c r="BH2862" i="5"/>
  <c r="BQ2862" i="5" s="1"/>
  <c r="BB2862" i="5"/>
  <c r="BH2926" i="5"/>
  <c r="BM2926" i="5" s="1"/>
  <c r="BB2926" i="5"/>
  <c r="BH2984" i="5"/>
  <c r="BQ2984" i="5" s="1"/>
  <c r="BB2984" i="5"/>
  <c r="BH3048" i="5"/>
  <c r="BJ3048" i="5" s="1"/>
  <c r="BB3048" i="5"/>
  <c r="BH3108" i="5"/>
  <c r="BM3108" i="5" s="1"/>
  <c r="BB3108" i="5"/>
  <c r="BH3172" i="5"/>
  <c r="BJ3172" i="5" s="1"/>
  <c r="BB3172" i="5"/>
  <c r="BH2261" i="5"/>
  <c r="BB2261" i="5"/>
  <c r="BH2327" i="5"/>
  <c r="BB2327" i="5"/>
  <c r="BH2391" i="5"/>
  <c r="BB2391" i="5"/>
  <c r="BH2451" i="5"/>
  <c r="BB2451" i="5"/>
  <c r="BH2515" i="5"/>
  <c r="BB2515" i="5"/>
  <c r="BH2571" i="5"/>
  <c r="BM2571" i="5" s="1"/>
  <c r="BB2571" i="5"/>
  <c r="BH2635" i="5"/>
  <c r="BM2635" i="5" s="1"/>
  <c r="BB2635" i="5"/>
  <c r="BH2699" i="5"/>
  <c r="BJ2699" i="5" s="1"/>
  <c r="BB2699" i="5"/>
  <c r="BH2763" i="5"/>
  <c r="BB2763" i="5"/>
  <c r="BH2823" i="5"/>
  <c r="BJ2823" i="5" s="1"/>
  <c r="BB2823" i="5"/>
  <c r="BH2887" i="5"/>
  <c r="BM2887" i="5" s="1"/>
  <c r="BB2887" i="5"/>
  <c r="BH3009" i="5"/>
  <c r="BB3009" i="5"/>
  <c r="BH3073" i="5"/>
  <c r="BB3073" i="5"/>
  <c r="BH3133" i="5"/>
  <c r="BB3133" i="5"/>
  <c r="BH3197" i="5"/>
  <c r="BB3197" i="5"/>
  <c r="BH2296" i="5"/>
  <c r="BL2296" i="5" s="1"/>
  <c r="BB2296" i="5"/>
  <c r="BH2360" i="5"/>
  <c r="BM2360" i="5" s="1"/>
  <c r="BB2360" i="5"/>
  <c r="BH2420" i="5"/>
  <c r="BK2420" i="5" s="1"/>
  <c r="BB2420" i="5"/>
  <c r="BH2484" i="5"/>
  <c r="BJ2484" i="5" s="1"/>
  <c r="BB2484" i="5"/>
  <c r="BH2548" i="5"/>
  <c r="BM2548" i="5" s="1"/>
  <c r="BB2548" i="5"/>
  <c r="BH2604" i="5"/>
  <c r="BM2604" i="5" s="1"/>
  <c r="BB2604" i="5"/>
  <c r="BH2668" i="5"/>
  <c r="BN2668" i="5" s="1"/>
  <c r="BB2668" i="5"/>
  <c r="BH2732" i="5"/>
  <c r="BJ2732" i="5" s="1"/>
  <c r="BB2732" i="5"/>
  <c r="BH2792" i="5"/>
  <c r="BJ2792" i="5" s="1"/>
  <c r="BB2792" i="5"/>
  <c r="BH2856" i="5"/>
  <c r="BM2856" i="5" s="1"/>
  <c r="BB2856" i="5"/>
  <c r="BH2920" i="5"/>
  <c r="BK2920" i="5" s="1"/>
  <c r="BB2920" i="5"/>
  <c r="BH2978" i="5"/>
  <c r="BJ2978" i="5" s="1"/>
  <c r="BB2978" i="5"/>
  <c r="BH3042" i="5"/>
  <c r="BM3042" i="5" s="1"/>
  <c r="BB3042" i="5"/>
  <c r="BH3102" i="5"/>
  <c r="BM3102" i="5" s="1"/>
  <c r="BB3102" i="5"/>
  <c r="BH3166" i="5"/>
  <c r="BN3166" i="5" s="1"/>
  <c r="BB3166" i="5"/>
  <c r="BH2259" i="5"/>
  <c r="BB2259" i="5"/>
  <c r="BH2321" i="5"/>
  <c r="BM2321" i="5" s="1"/>
  <c r="BB2321" i="5"/>
  <c r="BH2385" i="5"/>
  <c r="BM2385" i="5" s="1"/>
  <c r="BB2385" i="5"/>
  <c r="BH2445" i="5"/>
  <c r="BM2445" i="5" s="1"/>
  <c r="BB2445" i="5"/>
  <c r="BH2509" i="5"/>
  <c r="BM2509" i="5" s="1"/>
  <c r="BB2509" i="5"/>
  <c r="BH2565" i="5"/>
  <c r="BM2565" i="5" s="1"/>
  <c r="BB2565" i="5"/>
  <c r="BH2629" i="5"/>
  <c r="BM2629" i="5" s="1"/>
  <c r="BB2629" i="5"/>
  <c r="BH2693" i="5"/>
  <c r="BM2693" i="5" s="1"/>
  <c r="BB2693" i="5"/>
  <c r="BH2757" i="5"/>
  <c r="BB2757" i="5"/>
  <c r="BH2817" i="5"/>
  <c r="BM2817" i="5" s="1"/>
  <c r="BB2817" i="5"/>
  <c r="BH2881" i="5"/>
  <c r="BM2881" i="5" s="1"/>
  <c r="BB2881" i="5"/>
  <c r="BH3003" i="5"/>
  <c r="BM3003" i="5" s="1"/>
  <c r="BB3003" i="5"/>
  <c r="BH3067" i="5"/>
  <c r="BM3067" i="5" s="1"/>
  <c r="BB3067" i="5"/>
  <c r="BH3127" i="5"/>
  <c r="BM3127" i="5" s="1"/>
  <c r="BB3127" i="5"/>
  <c r="BH3191" i="5"/>
  <c r="BM3191" i="5" s="1"/>
  <c r="BB3191" i="5"/>
  <c r="BH1289" i="5"/>
  <c r="BB1289" i="5"/>
  <c r="BH1297" i="5"/>
  <c r="BQ1297" i="5" s="1"/>
  <c r="BB1297" i="5"/>
  <c r="BH1305" i="5"/>
  <c r="BM1305" i="5" s="1"/>
  <c r="BB1305" i="5"/>
  <c r="BH1313" i="5"/>
  <c r="BK1313" i="5" s="1"/>
  <c r="BB1313" i="5"/>
  <c r="BH1323" i="5"/>
  <c r="BM1323" i="5" s="1"/>
  <c r="BB1323" i="5"/>
  <c r="BH1331" i="5"/>
  <c r="BM1331" i="5" s="1"/>
  <c r="BB1331" i="5"/>
  <c r="BH1339" i="5"/>
  <c r="BB1339" i="5"/>
  <c r="BH1347" i="5"/>
  <c r="BN1347" i="5" s="1"/>
  <c r="BB1347" i="5"/>
  <c r="BH1355" i="5"/>
  <c r="BQ1355" i="5" s="1"/>
  <c r="BB1355" i="5"/>
  <c r="BH1363" i="5"/>
  <c r="BQ1363" i="5" s="1"/>
  <c r="BB1363" i="5"/>
  <c r="BH1371" i="5"/>
  <c r="BK1371" i="5" s="1"/>
  <c r="BB1371" i="5"/>
  <c r="BH1379" i="5"/>
  <c r="BK1379" i="5" s="1"/>
  <c r="BB1379" i="5"/>
  <c r="BH1387" i="5"/>
  <c r="BM1387" i="5" s="1"/>
  <c r="BB1387" i="5"/>
  <c r="BH1395" i="5"/>
  <c r="BM1395" i="5" s="1"/>
  <c r="BB1395" i="5"/>
  <c r="BH1403" i="5"/>
  <c r="BM1403" i="5" s="1"/>
  <c r="BB1403" i="5"/>
  <c r="BH1411" i="5"/>
  <c r="BN1411" i="5" s="1"/>
  <c r="BB1411" i="5"/>
  <c r="BH1419" i="5"/>
  <c r="BK1419" i="5" s="1"/>
  <c r="BB1419" i="5"/>
  <c r="BH1427" i="5"/>
  <c r="BM1427" i="5" s="1"/>
  <c r="BB1427" i="5"/>
  <c r="BH1435" i="5"/>
  <c r="BK1435" i="5" s="1"/>
  <c r="BB1435" i="5"/>
  <c r="BH1443" i="5"/>
  <c r="BK1443" i="5" s="1"/>
  <c r="BB1443" i="5"/>
  <c r="BH1451" i="5"/>
  <c r="BM1451" i="5" s="1"/>
  <c r="BB1451" i="5"/>
  <c r="BH1459" i="5"/>
  <c r="BQ1459" i="5" s="1"/>
  <c r="BB1459" i="5"/>
  <c r="BH1467" i="5"/>
  <c r="BQ1467" i="5" s="1"/>
  <c r="BB1467" i="5"/>
  <c r="BH1475" i="5"/>
  <c r="BK1475" i="5" s="1"/>
  <c r="BB1475" i="5"/>
  <c r="BH1483" i="5"/>
  <c r="BN1483" i="5" s="1"/>
  <c r="BB1483" i="5"/>
  <c r="BH1491" i="5"/>
  <c r="BN1491" i="5" s="1"/>
  <c r="BB1491" i="5"/>
  <c r="BH1499" i="5"/>
  <c r="BK1499" i="5" s="1"/>
  <c r="BB1499" i="5"/>
  <c r="BH1507" i="5"/>
  <c r="BK1507" i="5" s="1"/>
  <c r="BB1507" i="5"/>
  <c r="BH1522" i="5"/>
  <c r="BB1522" i="5"/>
  <c r="BF1522" i="5" s="1"/>
  <c r="BH1530" i="5"/>
  <c r="BB1530" i="5"/>
  <c r="BH1538" i="5"/>
  <c r="BB1538" i="5"/>
  <c r="BF1538" i="5" s="1"/>
  <c r="BH1546" i="5"/>
  <c r="BB1546" i="5"/>
  <c r="BH1554" i="5"/>
  <c r="BB1554" i="5"/>
  <c r="BF1554" i="5" s="1"/>
  <c r="BH1562" i="5"/>
  <c r="BB1562" i="5"/>
  <c r="BF1562" i="5" s="1"/>
  <c r="BH1570" i="5"/>
  <c r="BB1570" i="5"/>
  <c r="BH1578" i="5"/>
  <c r="BB1578" i="5"/>
  <c r="BF1578" i="5" s="1"/>
  <c r="BH1586" i="5"/>
  <c r="BB1586" i="5"/>
  <c r="BF1586" i="5" s="1"/>
  <c r="BH1594" i="5"/>
  <c r="BB1594" i="5"/>
  <c r="BF1594" i="5" s="1"/>
  <c r="BH1602" i="5"/>
  <c r="BO1602" i="5" s="1"/>
  <c r="BB1602" i="5"/>
  <c r="BF1602" i="5" s="1"/>
  <c r="BH1610" i="5"/>
  <c r="BB1610" i="5"/>
  <c r="BF1610" i="5" s="1"/>
  <c r="BH1618" i="5"/>
  <c r="BB1618" i="5"/>
  <c r="BH1626" i="5"/>
  <c r="BB1626" i="5"/>
  <c r="BH1634" i="5"/>
  <c r="BB1634" i="5"/>
  <c r="BF1634" i="5" s="1"/>
  <c r="BH1636" i="5"/>
  <c r="BB1636" i="5"/>
  <c r="BF1636" i="5" s="1"/>
  <c r="BH1644" i="5"/>
  <c r="BB1644" i="5"/>
  <c r="BH1652" i="5"/>
  <c r="BB1652" i="5"/>
  <c r="BH1660" i="5"/>
  <c r="BB1660" i="5"/>
  <c r="BF1660" i="5" s="1"/>
  <c r="BH1668" i="5"/>
  <c r="BB1668" i="5"/>
  <c r="BF1668" i="5" s="1"/>
  <c r="BH1676" i="5"/>
  <c r="BB1676" i="5"/>
  <c r="BH1684" i="5"/>
  <c r="BB1684" i="5"/>
  <c r="BF1684" i="5" s="1"/>
  <c r="BH1692" i="5"/>
  <c r="BB1692" i="5"/>
  <c r="BF1692" i="5" s="1"/>
  <c r="BH1700" i="5"/>
  <c r="BB1700" i="5"/>
  <c r="BF1700" i="5" s="1"/>
  <c r="BH1708" i="5"/>
  <c r="BB1708" i="5"/>
  <c r="BH1716" i="5"/>
  <c r="BB1716" i="5"/>
  <c r="BF1716" i="5" s="1"/>
  <c r="BH1724" i="5"/>
  <c r="BB1724" i="5"/>
  <c r="BF1724" i="5" s="1"/>
  <c r="BH1732" i="5"/>
  <c r="BB1732" i="5"/>
  <c r="BF1732" i="5" s="1"/>
  <c r="BH1742" i="5"/>
  <c r="BQ1742" i="5" s="1"/>
  <c r="BB1742" i="5"/>
  <c r="BH1750" i="5"/>
  <c r="BK1750" i="5" s="1"/>
  <c r="BB1750" i="5"/>
  <c r="BH1758" i="5"/>
  <c r="BK1758" i="5" s="1"/>
  <c r="BB1758" i="5"/>
  <c r="BH1766" i="5"/>
  <c r="BM1766" i="5" s="1"/>
  <c r="BB1766" i="5"/>
  <c r="BH1774" i="5"/>
  <c r="BB1774" i="5"/>
  <c r="BH1782" i="5"/>
  <c r="BM1782" i="5" s="1"/>
  <c r="BB1782" i="5"/>
  <c r="BH1790" i="5"/>
  <c r="BQ1790" i="5" s="1"/>
  <c r="BB1790" i="5"/>
  <c r="BH1798" i="5"/>
  <c r="BN1798" i="5" s="1"/>
  <c r="BB1798" i="5"/>
  <c r="BH1806" i="5"/>
  <c r="BM1806" i="5" s="1"/>
  <c r="BB1806" i="5"/>
  <c r="BH1814" i="5"/>
  <c r="BQ1814" i="5" s="1"/>
  <c r="BB1814" i="5"/>
  <c r="BH1822" i="5"/>
  <c r="BQ1822" i="5" s="1"/>
  <c r="BB1822" i="5"/>
  <c r="BH1830" i="5"/>
  <c r="BM1830" i="5" s="1"/>
  <c r="BB1830" i="5"/>
  <c r="BH1838" i="5"/>
  <c r="BM1838" i="5" s="1"/>
  <c r="BB1838" i="5"/>
  <c r="BH1846" i="5"/>
  <c r="BL1846" i="5" s="1"/>
  <c r="BB1846" i="5"/>
  <c r="BH1854" i="5"/>
  <c r="BN1854" i="5" s="1"/>
  <c r="BB1854" i="5"/>
  <c r="BH1862" i="5"/>
  <c r="BN1862" i="5" s="1"/>
  <c r="BB1862" i="5"/>
  <c r="BH1870" i="5"/>
  <c r="BM1870" i="5" s="1"/>
  <c r="BB1870" i="5"/>
  <c r="BH1878" i="5"/>
  <c r="BK1878" i="5" s="1"/>
  <c r="BB1878" i="5"/>
  <c r="BH1886" i="5"/>
  <c r="BB1886" i="5"/>
  <c r="BH1894" i="5"/>
  <c r="BM1894" i="5" s="1"/>
  <c r="BB1894" i="5"/>
  <c r="BH1902" i="5"/>
  <c r="BM1902" i="5" s="1"/>
  <c r="BB1902" i="5"/>
  <c r="BH1910" i="5"/>
  <c r="BM1910" i="5" s="1"/>
  <c r="BB1910" i="5"/>
  <c r="BH1921" i="5"/>
  <c r="BB1921" i="5"/>
  <c r="BF1921" i="5" s="1"/>
  <c r="BH1929" i="5"/>
  <c r="BB1929" i="5"/>
  <c r="BF1929" i="5" s="1"/>
  <c r="BH1937" i="5"/>
  <c r="BB1937" i="5"/>
  <c r="BH1945" i="5"/>
  <c r="BB1945" i="5"/>
  <c r="BF1945" i="5" s="1"/>
  <c r="BH1953" i="5"/>
  <c r="BB1953" i="5"/>
  <c r="BF1953" i="5" s="1"/>
  <c r="BH1961" i="5"/>
  <c r="BB1961" i="5"/>
  <c r="BF1961" i="5" s="1"/>
  <c r="BH1969" i="5"/>
  <c r="BB1969" i="5"/>
  <c r="BH1977" i="5"/>
  <c r="BB1977" i="5"/>
  <c r="BF1977" i="5" s="1"/>
  <c r="BH1985" i="5"/>
  <c r="BB1985" i="5"/>
  <c r="BF1985" i="5" s="1"/>
  <c r="BH1993" i="5"/>
  <c r="BB1993" i="5"/>
  <c r="BF1993" i="5" s="1"/>
  <c r="BH2001" i="5"/>
  <c r="BB2001" i="5"/>
  <c r="BH2009" i="5"/>
  <c r="BB2009" i="5"/>
  <c r="BH2017" i="5"/>
  <c r="BB2017" i="5"/>
  <c r="BF2017" i="5" s="1"/>
  <c r="BH2025" i="5"/>
  <c r="BB2025" i="5"/>
  <c r="BF2025" i="5" s="1"/>
  <c r="BH2033" i="5"/>
  <c r="BB2033" i="5"/>
  <c r="BH2041" i="5"/>
  <c r="BB2041" i="5"/>
  <c r="BH2049" i="5"/>
  <c r="BB2049" i="5"/>
  <c r="BH2057" i="5"/>
  <c r="BB2057" i="5"/>
  <c r="BH2065" i="5"/>
  <c r="BB2065" i="5"/>
  <c r="BH2073" i="5"/>
  <c r="BB2073" i="5"/>
  <c r="BH2078" i="5"/>
  <c r="BB2078" i="5"/>
  <c r="BH2086" i="5"/>
  <c r="BB2086" i="5"/>
  <c r="BH2094" i="5"/>
  <c r="BB2094" i="5"/>
  <c r="BH2102" i="5"/>
  <c r="BB2102" i="5"/>
  <c r="BF2102" i="5" s="1"/>
  <c r="BH2110" i="5"/>
  <c r="BB2110" i="5"/>
  <c r="BF2110" i="5" s="1"/>
  <c r="BH2118" i="5"/>
  <c r="BB2118" i="5"/>
  <c r="BF2118" i="5" s="1"/>
  <c r="BH2126" i="5"/>
  <c r="BB2126" i="5"/>
  <c r="BF2126" i="5" s="1"/>
  <c r="BH2134" i="5"/>
  <c r="BB2134" i="5"/>
  <c r="BH2142" i="5"/>
  <c r="BB2142" i="5"/>
  <c r="BF2142" i="5" s="1"/>
  <c r="BH2150" i="5"/>
  <c r="BB2150" i="5"/>
  <c r="BH2158" i="5"/>
  <c r="BB2158" i="5"/>
  <c r="BF2158" i="5" s="1"/>
  <c r="BH2166" i="5"/>
  <c r="BB2166" i="5"/>
  <c r="BH2174" i="5"/>
  <c r="BB2174" i="5"/>
  <c r="BH2182" i="5"/>
  <c r="BB2182" i="5"/>
  <c r="BH2190" i="5"/>
  <c r="BB2190" i="5"/>
  <c r="BH2198" i="5"/>
  <c r="BB2198" i="5"/>
  <c r="BF2198" i="5" s="1"/>
  <c r="BH2206" i="5"/>
  <c r="BB2206" i="5"/>
  <c r="BF2206" i="5" s="1"/>
  <c r="BH2214" i="5"/>
  <c r="BB2214" i="5"/>
  <c r="BH2227" i="5"/>
  <c r="BQ2227" i="5" s="1"/>
  <c r="BB2227" i="5"/>
  <c r="BH2235" i="5"/>
  <c r="BQ2235" i="5" s="1"/>
  <c r="BB2235" i="5"/>
  <c r="BH2243" i="5"/>
  <c r="BQ2243" i="5" s="1"/>
  <c r="BB2243" i="5"/>
  <c r="BH2251" i="5"/>
  <c r="BK2251" i="5" s="1"/>
  <c r="BB2251" i="5"/>
  <c r="BH2270" i="5"/>
  <c r="BB2270" i="5"/>
  <c r="BH2330" i="5"/>
  <c r="BM2330" i="5" s="1"/>
  <c r="BB2330" i="5"/>
  <c r="BH2394" i="5"/>
  <c r="BL2394" i="5" s="1"/>
  <c r="BB2394" i="5"/>
  <c r="BH2454" i="5"/>
  <c r="BM2454" i="5" s="1"/>
  <c r="BB2454" i="5"/>
  <c r="BH2518" i="5"/>
  <c r="BB2518" i="5"/>
  <c r="BH2574" i="5"/>
  <c r="BN2574" i="5" s="1"/>
  <c r="BB2574" i="5"/>
  <c r="BH2638" i="5"/>
  <c r="BM2638" i="5" s="1"/>
  <c r="BB2638" i="5"/>
  <c r="BH2702" i="5"/>
  <c r="BK2702" i="5" s="1"/>
  <c r="BB2702" i="5"/>
  <c r="BH2826" i="5"/>
  <c r="BM2826" i="5" s="1"/>
  <c r="BB2826" i="5"/>
  <c r="BH2890" i="5"/>
  <c r="BL2890" i="5" s="1"/>
  <c r="BB2890" i="5"/>
  <c r="BH2948" i="5"/>
  <c r="BM2948" i="5" s="1"/>
  <c r="BB2948" i="5"/>
  <c r="BH3012" i="5"/>
  <c r="BB3012" i="5"/>
  <c r="BH3076" i="5"/>
  <c r="BN3076" i="5" s="1"/>
  <c r="BB3076" i="5"/>
  <c r="BH3136" i="5"/>
  <c r="BM3136" i="5" s="1"/>
  <c r="BB3136" i="5"/>
  <c r="BH3200" i="5"/>
  <c r="BK3200" i="5" s="1"/>
  <c r="BB3200" i="5"/>
  <c r="BH2463" i="5"/>
  <c r="BL2463" i="5" s="1"/>
  <c r="BB2463" i="5"/>
  <c r="BN2045" i="5"/>
  <c r="BC2045" i="5"/>
  <c r="BC1550" i="5"/>
  <c r="BH1240" i="5"/>
  <c r="BK1240" i="5" s="1"/>
  <c r="BB1240" i="5"/>
  <c r="BQ1137" i="5"/>
  <c r="BE1137" i="5"/>
  <c r="BO1107" i="5"/>
  <c r="BD1107" i="5"/>
  <c r="BO1075" i="5"/>
  <c r="BD1075" i="5"/>
  <c r="BO1043" i="5"/>
  <c r="BD1043" i="5"/>
  <c r="BO1011" i="5"/>
  <c r="BD1011" i="5"/>
  <c r="BO979" i="5"/>
  <c r="BD979" i="5"/>
  <c r="BO953" i="5"/>
  <c r="BD953" i="5"/>
  <c r="BO921" i="5"/>
  <c r="BD921" i="5"/>
  <c r="BO889" i="5"/>
  <c r="BD889" i="5"/>
  <c r="BN867" i="5"/>
  <c r="BC867" i="5"/>
  <c r="BE845" i="5"/>
  <c r="BN803" i="5"/>
  <c r="BC803" i="5"/>
  <c r="BQ781" i="5"/>
  <c r="BE781" i="5"/>
  <c r="BN750" i="5"/>
  <c r="BC750" i="5"/>
  <c r="BQ728" i="5"/>
  <c r="BE728" i="5"/>
  <c r="BD707" i="5"/>
  <c r="BN686" i="5"/>
  <c r="BC686" i="5"/>
  <c r="BQ664" i="5"/>
  <c r="BE664" i="5"/>
  <c r="BD643" i="5"/>
  <c r="BN622" i="5"/>
  <c r="BC622" i="5"/>
  <c r="BQ600" i="5"/>
  <c r="BE600" i="5"/>
  <c r="BO571" i="5"/>
  <c r="BD571" i="5"/>
  <c r="BO555" i="5"/>
  <c r="BD555" i="5"/>
  <c r="BO539" i="5"/>
  <c r="BD539" i="5"/>
  <c r="BO523" i="5"/>
  <c r="BD523" i="5"/>
  <c r="BO507" i="5"/>
  <c r="BD507" i="5"/>
  <c r="BO491" i="5"/>
  <c r="BD491" i="5"/>
  <c r="BO475" i="5"/>
  <c r="BD475" i="5"/>
  <c r="BO459" i="5"/>
  <c r="BD459" i="5"/>
  <c r="BO443" i="5"/>
  <c r="BD443" i="5"/>
  <c r="BO427" i="5"/>
  <c r="BD427" i="5"/>
  <c r="BO411" i="5"/>
  <c r="BD411" i="5"/>
  <c r="BO395" i="5"/>
  <c r="BD395" i="5"/>
  <c r="BO371" i="5"/>
  <c r="BD371" i="5"/>
  <c r="BO355" i="5"/>
  <c r="BD355" i="5"/>
  <c r="BO339" i="5"/>
  <c r="BD339" i="5"/>
  <c r="BO323" i="5"/>
  <c r="BD323" i="5"/>
  <c r="BO290" i="5"/>
  <c r="BD290" i="5"/>
  <c r="BQ264" i="5"/>
  <c r="BE264" i="5"/>
  <c r="BJ252" i="5"/>
  <c r="AY252" i="5"/>
  <c r="BO226" i="5"/>
  <c r="BD226" i="5"/>
  <c r="BQ200" i="5"/>
  <c r="BE200" i="5"/>
  <c r="BJ188" i="5"/>
  <c r="AY188" i="5"/>
  <c r="BN175" i="5"/>
  <c r="BC175" i="5"/>
  <c r="BO162" i="5"/>
  <c r="BD162" i="5"/>
  <c r="BQ136" i="5"/>
  <c r="BE136" i="5"/>
  <c r="BJ124" i="5"/>
  <c r="AY124" i="5"/>
  <c r="BN111" i="5"/>
  <c r="BC111" i="5"/>
  <c r="BO98" i="5"/>
  <c r="BD98" i="5"/>
  <c r="BQ72" i="5"/>
  <c r="BE72" i="5"/>
  <c r="BJ60" i="5"/>
  <c r="AY60" i="5"/>
  <c r="BL51" i="5"/>
  <c r="BA51" i="5"/>
  <c r="BA43" i="5"/>
  <c r="BA35" i="5"/>
  <c r="BA27" i="5"/>
  <c r="BA19" i="5"/>
  <c r="BA11" i="5"/>
  <c r="BL65" i="5"/>
  <c r="BA65" i="5"/>
  <c r="BL73" i="5"/>
  <c r="BA73" i="5"/>
  <c r="BL81" i="5"/>
  <c r="BA81" i="5"/>
  <c r="BA89" i="5"/>
  <c r="BL97" i="5"/>
  <c r="BU97" i="5" s="1"/>
  <c r="BA97" i="5"/>
  <c r="BL105" i="5"/>
  <c r="BA105" i="5"/>
  <c r="BL113" i="5"/>
  <c r="BA113" i="5"/>
  <c r="BL121" i="5"/>
  <c r="BA121" i="5"/>
  <c r="BA129" i="5"/>
  <c r="BL137" i="5"/>
  <c r="BA137" i="5"/>
  <c r="BL145" i="5"/>
  <c r="BA145" i="5"/>
  <c r="BL153" i="5"/>
  <c r="BU153" i="5" s="1"/>
  <c r="BA153" i="5"/>
  <c r="BA161" i="5"/>
  <c r="BL169" i="5"/>
  <c r="BA169" i="5"/>
  <c r="BL177" i="5"/>
  <c r="BU177" i="5" s="1"/>
  <c r="BA177" i="5"/>
  <c r="BL185" i="5"/>
  <c r="BA185" i="5"/>
  <c r="BA193" i="5"/>
  <c r="BL201" i="5"/>
  <c r="BA201" i="5"/>
  <c r="BL209" i="5"/>
  <c r="BA209" i="5"/>
  <c r="BL217" i="5"/>
  <c r="BA217" i="5"/>
  <c r="BA225" i="5"/>
  <c r="BL233" i="5"/>
  <c r="BA233" i="5"/>
  <c r="BL241" i="5"/>
  <c r="BA241" i="5"/>
  <c r="BL249" i="5"/>
  <c r="BA249" i="5"/>
  <c r="BA257" i="5"/>
  <c r="BL265" i="5"/>
  <c r="BA265" i="5"/>
  <c r="BL273" i="5"/>
  <c r="BU273" i="5" s="1"/>
  <c r="BA273" i="5"/>
  <c r="BL281" i="5"/>
  <c r="BA281" i="5"/>
  <c r="BA289" i="5"/>
  <c r="BL297" i="5"/>
  <c r="BA297" i="5"/>
  <c r="BL305" i="5"/>
  <c r="BU305" i="5" s="1"/>
  <c r="BA305" i="5"/>
  <c r="BA315" i="5"/>
  <c r="BL323" i="5"/>
  <c r="BA323" i="5"/>
  <c r="BL331" i="5"/>
  <c r="BA331" i="5"/>
  <c r="BL339" i="5"/>
  <c r="BU339" i="5" s="1"/>
  <c r="BA339" i="5"/>
  <c r="BA347" i="5"/>
  <c r="BL355" i="5"/>
  <c r="BA355" i="5"/>
  <c r="BL363" i="5"/>
  <c r="BA363" i="5"/>
  <c r="BL371" i="5"/>
  <c r="BA371" i="5"/>
  <c r="BA379" i="5"/>
  <c r="BL395" i="5"/>
  <c r="BU395" i="5" s="1"/>
  <c r="BA395" i="5"/>
  <c r="BA403" i="5"/>
  <c r="BL411" i="5"/>
  <c r="BU411" i="5" s="1"/>
  <c r="BA411" i="5"/>
  <c r="BL419" i="5"/>
  <c r="BA419" i="5"/>
  <c r="BL427" i="5"/>
  <c r="BA427" i="5"/>
  <c r="BA435" i="5"/>
  <c r="BL443" i="5"/>
  <c r="BA443" i="5"/>
  <c r="BL451" i="5"/>
  <c r="BA451" i="5"/>
  <c r="BL459" i="5"/>
  <c r="BA459" i="5"/>
  <c r="BA467" i="5"/>
  <c r="BL475" i="5"/>
  <c r="BU475" i="5" s="1"/>
  <c r="BA475" i="5"/>
  <c r="BL483" i="5"/>
  <c r="BA483" i="5"/>
  <c r="BL491" i="5"/>
  <c r="BA491" i="5"/>
  <c r="BA499" i="5"/>
  <c r="BL507" i="5"/>
  <c r="BA507" i="5"/>
  <c r="BL515" i="5"/>
  <c r="BA515" i="5"/>
  <c r="BL523" i="5"/>
  <c r="BU523" i="5" s="1"/>
  <c r="BA523" i="5"/>
  <c r="BA531" i="5"/>
  <c r="BL539" i="5"/>
  <c r="BU539" i="5" s="1"/>
  <c r="BA539" i="5"/>
  <c r="BL547" i="5"/>
  <c r="BA547" i="5"/>
  <c r="BL555" i="5"/>
  <c r="BA555" i="5"/>
  <c r="BA563" i="5"/>
  <c r="BL571" i="5"/>
  <c r="BA571" i="5"/>
  <c r="BL579" i="5"/>
  <c r="BA579" i="5"/>
  <c r="BA589" i="5"/>
  <c r="BL597" i="5"/>
  <c r="BA597" i="5"/>
  <c r="BL605" i="5"/>
  <c r="BA605" i="5"/>
  <c r="BL613" i="5"/>
  <c r="BA613" i="5"/>
  <c r="BA621" i="5"/>
  <c r="BL629" i="5"/>
  <c r="BA629" i="5"/>
  <c r="BL637" i="5"/>
  <c r="BA637" i="5"/>
  <c r="BL645" i="5"/>
  <c r="BA645" i="5"/>
  <c r="BA653" i="5"/>
  <c r="BL661" i="5"/>
  <c r="BA661" i="5"/>
  <c r="BL669" i="5"/>
  <c r="BA669" i="5"/>
  <c r="BL677" i="5"/>
  <c r="BU677" i="5" s="1"/>
  <c r="BV677" i="5" s="1"/>
  <c r="BA677" i="5"/>
  <c r="BA685" i="5"/>
  <c r="BL693" i="5"/>
  <c r="BA693" i="5"/>
  <c r="BL701" i="5"/>
  <c r="BA701" i="5"/>
  <c r="BL709" i="5"/>
  <c r="BA709" i="5"/>
  <c r="BA717" i="5"/>
  <c r="BL725" i="5"/>
  <c r="BA725" i="5"/>
  <c r="BL733" i="5"/>
  <c r="BA733" i="5"/>
  <c r="BL741" i="5"/>
  <c r="BU741" i="5" s="1"/>
  <c r="BA741" i="5"/>
  <c r="BA749" i="5"/>
  <c r="BL757" i="5"/>
  <c r="BA757" i="5"/>
  <c r="BA770" i="5"/>
  <c r="BL778" i="5"/>
  <c r="BA778" i="5"/>
  <c r="BL786" i="5"/>
  <c r="BU786" i="5" s="1"/>
  <c r="BA786" i="5"/>
  <c r="BL794" i="5"/>
  <c r="BA794" i="5"/>
  <c r="BA802" i="5"/>
  <c r="BL810" i="5"/>
  <c r="BA810" i="5"/>
  <c r="BL818" i="5"/>
  <c r="BA818" i="5"/>
  <c r="BL826" i="5"/>
  <c r="BA826" i="5"/>
  <c r="BA834" i="5"/>
  <c r="BL842" i="5"/>
  <c r="BA842" i="5"/>
  <c r="BL850" i="5"/>
  <c r="BA850" i="5"/>
  <c r="BL858" i="5"/>
  <c r="BA858" i="5"/>
  <c r="BA866" i="5"/>
  <c r="BL874" i="5"/>
  <c r="BU874" i="5" s="1"/>
  <c r="BV874" i="5" s="1"/>
  <c r="BA874" i="5"/>
  <c r="BL882" i="5"/>
  <c r="BA882" i="5"/>
  <c r="BL890" i="5"/>
  <c r="BA890" i="5"/>
  <c r="BA898" i="5"/>
  <c r="BL906" i="5"/>
  <c r="BA906" i="5"/>
  <c r="BL914" i="5"/>
  <c r="BA914" i="5"/>
  <c r="BL922" i="5"/>
  <c r="BA922" i="5"/>
  <c r="BA930" i="5"/>
  <c r="BL938" i="5"/>
  <c r="BA938" i="5"/>
  <c r="BL946" i="5"/>
  <c r="BA946" i="5"/>
  <c r="BL954" i="5"/>
  <c r="BA954" i="5"/>
  <c r="BA956" i="5"/>
  <c r="BL964" i="5"/>
  <c r="BA964" i="5"/>
  <c r="BL972" i="5"/>
  <c r="BA972" i="5"/>
  <c r="BL980" i="5"/>
  <c r="BA980" i="5"/>
  <c r="BA988" i="5"/>
  <c r="BL996" i="5"/>
  <c r="BA996" i="5"/>
  <c r="BL1004" i="5"/>
  <c r="BA1004" i="5"/>
  <c r="BL1012" i="5"/>
  <c r="BA1012" i="5"/>
  <c r="BA1020" i="5"/>
  <c r="BL1028" i="5"/>
  <c r="BA1028" i="5"/>
  <c r="BL1036" i="5"/>
  <c r="BA1036" i="5"/>
  <c r="BL1044" i="5"/>
  <c r="BA1044" i="5"/>
  <c r="BA1052" i="5"/>
  <c r="BL1060" i="5"/>
  <c r="BA1060" i="5"/>
  <c r="BL1068" i="5"/>
  <c r="BA1068" i="5"/>
  <c r="BL1076" i="5"/>
  <c r="BA1076" i="5"/>
  <c r="BA1084" i="5"/>
  <c r="BL1092" i="5"/>
  <c r="BA1092" i="5"/>
  <c r="BL1100" i="5"/>
  <c r="BA1100" i="5"/>
  <c r="BL1108" i="5"/>
  <c r="BA1108" i="5"/>
  <c r="BA1123" i="5"/>
  <c r="BA1131" i="5"/>
  <c r="BL1139" i="5"/>
  <c r="BA1139" i="5"/>
  <c r="BL1147" i="5"/>
  <c r="BU1147" i="5" s="1"/>
  <c r="BA1147" i="5"/>
  <c r="BA1155" i="5"/>
  <c r="BL1163" i="5"/>
  <c r="BA1163" i="5"/>
  <c r="BL1171" i="5"/>
  <c r="BA1171" i="5"/>
  <c r="BA1179" i="5"/>
  <c r="BA1187" i="5"/>
  <c r="BA1195" i="5"/>
  <c r="BA1203" i="5"/>
  <c r="BL1211" i="5"/>
  <c r="BA1211" i="5"/>
  <c r="BL1219" i="5"/>
  <c r="BU1219" i="5" s="1"/>
  <c r="BA1219" i="5"/>
  <c r="BA1227" i="5"/>
  <c r="BL1235" i="5"/>
  <c r="BA1235" i="5"/>
  <c r="BL1243" i="5"/>
  <c r="BA1243" i="5"/>
  <c r="BA1251" i="5"/>
  <c r="BL1259" i="5"/>
  <c r="BA1259" i="5"/>
  <c r="BL1267" i="5"/>
  <c r="BA1267" i="5"/>
  <c r="BL1275" i="5"/>
  <c r="BA1275" i="5"/>
  <c r="BL1283" i="5"/>
  <c r="BA1283" i="5"/>
  <c r="BA1291" i="5"/>
  <c r="BL1299" i="5"/>
  <c r="BA1299" i="5"/>
  <c r="BA1307" i="5"/>
  <c r="BL1315" i="5"/>
  <c r="BA1315" i="5"/>
  <c r="BA1317" i="5"/>
  <c r="BL1325" i="5"/>
  <c r="BU1325" i="5" s="1"/>
  <c r="BA1325" i="5"/>
  <c r="BA1333" i="5"/>
  <c r="BL1341" i="5"/>
  <c r="BA1341" i="5"/>
  <c r="BA1349" i="5"/>
  <c r="BL1357" i="5"/>
  <c r="BA1357" i="5"/>
  <c r="BA1365" i="5"/>
  <c r="BL1373" i="5"/>
  <c r="BA1373" i="5"/>
  <c r="BA1381" i="5"/>
  <c r="BL1389" i="5"/>
  <c r="BA1389" i="5"/>
  <c r="BA1397" i="5"/>
  <c r="BL1405" i="5"/>
  <c r="BA1405" i="5"/>
  <c r="BA1413" i="5"/>
  <c r="BL1421" i="5"/>
  <c r="BA1421" i="5"/>
  <c r="BA1429" i="5"/>
  <c r="BL1437" i="5"/>
  <c r="BA1437" i="5"/>
  <c r="BA1445" i="5"/>
  <c r="BL1453" i="5"/>
  <c r="BU1453" i="5" s="1"/>
  <c r="BA1453" i="5"/>
  <c r="BA1461" i="5"/>
  <c r="BL1469" i="5"/>
  <c r="BA1469" i="5"/>
  <c r="BA1477" i="5"/>
  <c r="BL1485" i="5"/>
  <c r="BA1485" i="5"/>
  <c r="BA1493" i="5"/>
  <c r="BL1501" i="5"/>
  <c r="BA1501" i="5"/>
  <c r="BA1509" i="5"/>
  <c r="BA1516" i="5"/>
  <c r="BL1524" i="5"/>
  <c r="BA1524" i="5"/>
  <c r="BA1532" i="5"/>
  <c r="BL1540" i="5"/>
  <c r="BA1540" i="5"/>
  <c r="BA1548" i="5"/>
  <c r="BL1556" i="5"/>
  <c r="BA1556" i="5"/>
  <c r="BA1564" i="5"/>
  <c r="BL1572" i="5"/>
  <c r="BU1572" i="5" s="1"/>
  <c r="BA1572" i="5"/>
  <c r="BA1580" i="5"/>
  <c r="BL1588" i="5"/>
  <c r="BA1588" i="5"/>
  <c r="BA1596" i="5"/>
  <c r="BL1604" i="5"/>
  <c r="BA1604" i="5"/>
  <c r="BA1612" i="5"/>
  <c r="BL1620" i="5"/>
  <c r="BA1620" i="5"/>
  <c r="BA1628" i="5"/>
  <c r="BA1638" i="5"/>
  <c r="BL1646" i="5"/>
  <c r="BA1646" i="5"/>
  <c r="BA1654" i="5"/>
  <c r="BL1662" i="5"/>
  <c r="BA1662" i="5"/>
  <c r="BA1670" i="5"/>
  <c r="BL1678" i="5"/>
  <c r="BA1678" i="5"/>
  <c r="BA1686" i="5"/>
  <c r="BL1694" i="5"/>
  <c r="BA1694" i="5"/>
  <c r="BA1702" i="5"/>
  <c r="BL1710" i="5"/>
  <c r="BA1710" i="5"/>
  <c r="BA1718" i="5"/>
  <c r="BL1726" i="5"/>
  <c r="BA1726" i="5"/>
  <c r="BA1734" i="5"/>
  <c r="BA1744" i="5"/>
  <c r="BL1752" i="5"/>
  <c r="BA1752" i="5"/>
  <c r="BA1760" i="5"/>
  <c r="BL1768" i="5"/>
  <c r="BA1768" i="5"/>
  <c r="BA1776" i="5"/>
  <c r="BL1784" i="5"/>
  <c r="BA1784" i="5"/>
  <c r="BA1792" i="5"/>
  <c r="BL1800" i="5"/>
  <c r="BA1800" i="5"/>
  <c r="BA1808" i="5"/>
  <c r="BL1816" i="5"/>
  <c r="BU1816" i="5" s="1"/>
  <c r="BA1816" i="5"/>
  <c r="BA1824" i="5"/>
  <c r="BL1832" i="5"/>
  <c r="BA1832" i="5"/>
  <c r="BA1840" i="5"/>
  <c r="BL1848" i="5"/>
  <c r="BA1848" i="5"/>
  <c r="BA1856" i="5"/>
  <c r="BL1864" i="5"/>
  <c r="BA1864" i="5"/>
  <c r="BA1872" i="5"/>
  <c r="BL1880" i="5"/>
  <c r="BA1880" i="5"/>
  <c r="BA1888" i="5"/>
  <c r="BL1896" i="5"/>
  <c r="BA1896" i="5"/>
  <c r="BA1904" i="5"/>
  <c r="BL1923" i="5"/>
  <c r="BA1923" i="5"/>
  <c r="BA1931" i="5"/>
  <c r="BL1939" i="5"/>
  <c r="BU1939" i="5" s="1"/>
  <c r="BA1939" i="5"/>
  <c r="BA1947" i="5"/>
  <c r="BL1955" i="5"/>
  <c r="BU1955" i="5" s="1"/>
  <c r="BA1955" i="5"/>
  <c r="BA1963" i="5"/>
  <c r="BL1971" i="5"/>
  <c r="BA1971" i="5"/>
  <c r="BA1979" i="5"/>
  <c r="BL1987" i="5"/>
  <c r="BU1987" i="5" s="1"/>
  <c r="BA1987" i="5"/>
  <c r="BA1995" i="5"/>
  <c r="BL2003" i="5"/>
  <c r="BA2003" i="5"/>
  <c r="BA2011" i="5"/>
  <c r="BL2019" i="5"/>
  <c r="BA2019" i="5"/>
  <c r="BA2027" i="5"/>
  <c r="BL2035" i="5"/>
  <c r="BA2035" i="5"/>
  <c r="BA2043" i="5"/>
  <c r="BL2051" i="5"/>
  <c r="BA2051" i="5"/>
  <c r="BA2059" i="5"/>
  <c r="BL2067" i="5"/>
  <c r="BU2067" i="5" s="1"/>
  <c r="BA2067" i="5"/>
  <c r="BL2080" i="5"/>
  <c r="BA2080" i="5"/>
  <c r="BA2088" i="5"/>
  <c r="BL2096" i="5"/>
  <c r="BA2096" i="5"/>
  <c r="BA2104" i="5"/>
  <c r="BL2112" i="5"/>
  <c r="BA2112" i="5"/>
  <c r="BA2120" i="5"/>
  <c r="BL2128" i="5"/>
  <c r="BA2128" i="5"/>
  <c r="BA2136" i="5"/>
  <c r="BL2144" i="5"/>
  <c r="BA2144" i="5"/>
  <c r="BA2152" i="5"/>
  <c r="BL2160" i="5"/>
  <c r="BA2160" i="5"/>
  <c r="BA2168" i="5"/>
  <c r="BL2176" i="5"/>
  <c r="BA2176" i="5"/>
  <c r="BA2184" i="5"/>
  <c r="BL2192" i="5"/>
  <c r="BU2192" i="5" s="1"/>
  <c r="BA2192" i="5"/>
  <c r="BA2200" i="5"/>
  <c r="BL2208" i="5"/>
  <c r="BA2208" i="5"/>
  <c r="BA2216" i="5"/>
  <c r="BA2229" i="5"/>
  <c r="BL2237" i="5"/>
  <c r="BU2237" i="5" s="1"/>
  <c r="BA2237" i="5"/>
  <c r="BA2245" i="5"/>
  <c r="BL2253" i="5"/>
  <c r="BA2253" i="5"/>
  <c r="BA2261" i="5"/>
  <c r="BL2269" i="5"/>
  <c r="BU2269" i="5" s="1"/>
  <c r="BV2269" i="5" s="1"/>
  <c r="BA2269" i="5"/>
  <c r="BL2277" i="5"/>
  <c r="BA2277" i="5"/>
  <c r="BL2285" i="5"/>
  <c r="BA2285" i="5"/>
  <c r="BA2293" i="5"/>
  <c r="BL2301" i="5"/>
  <c r="BA2301" i="5"/>
  <c r="BA2309" i="5"/>
  <c r="BL2317" i="5"/>
  <c r="BA2317" i="5"/>
  <c r="BA2325" i="5"/>
  <c r="BA2333" i="5"/>
  <c r="BA2341" i="5"/>
  <c r="BA2349" i="5"/>
  <c r="BL2357" i="5"/>
  <c r="BA2357" i="5"/>
  <c r="BL2365" i="5"/>
  <c r="BU2365" i="5" s="1"/>
  <c r="BA2365" i="5"/>
  <c r="BA2373" i="5"/>
  <c r="BA2381" i="5"/>
  <c r="BL2389" i="5"/>
  <c r="BA2389" i="5"/>
  <c r="BA2397" i="5"/>
  <c r="BL2409" i="5"/>
  <c r="BU2409" i="5" s="1"/>
  <c r="BA2409" i="5"/>
  <c r="BA2417" i="5"/>
  <c r="BL2425" i="5"/>
  <c r="BU2425" i="5" s="1"/>
  <c r="BA2425" i="5"/>
  <c r="BA2433" i="5"/>
  <c r="BA2441" i="5"/>
  <c r="BA2449" i="5"/>
  <c r="BA2457" i="5"/>
  <c r="BA2465" i="5"/>
  <c r="BL2473" i="5"/>
  <c r="BA2473" i="5"/>
  <c r="BL2481" i="5"/>
  <c r="BA2481" i="5"/>
  <c r="BL2489" i="5"/>
  <c r="BA2489" i="5"/>
  <c r="BA2497" i="5"/>
  <c r="BA2505" i="5"/>
  <c r="BA2513" i="5"/>
  <c r="BL2521" i="5"/>
  <c r="BA2521" i="5"/>
  <c r="BA2529" i="5"/>
  <c r="BL2537" i="5"/>
  <c r="BA2537" i="5"/>
  <c r="BL2545" i="5"/>
  <c r="BA2545" i="5"/>
  <c r="BA2553" i="5"/>
  <c r="BA2569" i="5"/>
  <c r="BA2577" i="5"/>
  <c r="BA2585" i="5"/>
  <c r="BA2593" i="5"/>
  <c r="BL2601" i="5"/>
  <c r="BA2601" i="5"/>
  <c r="BL2609" i="5"/>
  <c r="BA2609" i="5"/>
  <c r="BA2617" i="5"/>
  <c r="BA2625" i="5"/>
  <c r="BL2633" i="5"/>
  <c r="BA2633" i="5"/>
  <c r="BA2641" i="5"/>
  <c r="BA2649" i="5"/>
  <c r="BL2657" i="5"/>
  <c r="BU2657" i="5" s="1"/>
  <c r="BA2657" i="5"/>
  <c r="BA2665" i="5"/>
  <c r="BL2673" i="5"/>
  <c r="BU2673" i="5" s="1"/>
  <c r="BA2673" i="5"/>
  <c r="BA2681" i="5"/>
  <c r="BA2689" i="5"/>
  <c r="BA2697" i="5"/>
  <c r="BA2705" i="5"/>
  <c r="BA2713" i="5"/>
  <c r="BL2721" i="5"/>
  <c r="BA2721" i="5"/>
  <c r="BL2729" i="5"/>
  <c r="BA2729" i="5"/>
  <c r="BL2737" i="5"/>
  <c r="BA2737" i="5"/>
  <c r="BA2745" i="5"/>
  <c r="BA2753" i="5"/>
  <c r="BA2761" i="5"/>
  <c r="BA2773" i="5"/>
  <c r="BL2781" i="5"/>
  <c r="BA2781" i="5"/>
  <c r="BL2789" i="5"/>
  <c r="BA2789" i="5"/>
  <c r="BA2797" i="5"/>
  <c r="BA2805" i="5"/>
  <c r="BL2813" i="5"/>
  <c r="BA2813" i="5"/>
  <c r="BA2821" i="5"/>
  <c r="BA2829" i="5"/>
  <c r="BA2837" i="5"/>
  <c r="BA2845" i="5"/>
  <c r="BL2853" i="5"/>
  <c r="BA2853" i="5"/>
  <c r="BL2861" i="5"/>
  <c r="BU2861" i="5" s="1"/>
  <c r="BA2861" i="5"/>
  <c r="BA2869" i="5"/>
  <c r="BA2877" i="5"/>
  <c r="BL2885" i="5"/>
  <c r="BA2885" i="5"/>
  <c r="BA2893" i="5"/>
  <c r="BA2901" i="5"/>
  <c r="BL2909" i="5"/>
  <c r="BA2909" i="5"/>
  <c r="BA2917" i="5"/>
  <c r="BA2925" i="5"/>
  <c r="BA2933" i="5"/>
  <c r="BA2941" i="5"/>
  <c r="BA2951" i="5"/>
  <c r="BA2959" i="5"/>
  <c r="BL2967" i="5"/>
  <c r="BA2967" i="5"/>
  <c r="BL2975" i="5"/>
  <c r="BA2975" i="5"/>
  <c r="BL2983" i="5"/>
  <c r="BU2983" i="5" s="1"/>
  <c r="BA2983" i="5"/>
  <c r="BA2991" i="5"/>
  <c r="BA2999" i="5"/>
  <c r="BA3007" i="5"/>
  <c r="BL3015" i="5"/>
  <c r="BA3015" i="5"/>
  <c r="BA3023" i="5"/>
  <c r="BL3031" i="5"/>
  <c r="BA3031" i="5"/>
  <c r="BL3039" i="5"/>
  <c r="BA3039" i="5"/>
  <c r="BA3047" i="5"/>
  <c r="BA3055" i="5"/>
  <c r="BL3063" i="5"/>
  <c r="BA3063" i="5"/>
  <c r="BA3071" i="5"/>
  <c r="BA3079" i="5"/>
  <c r="BL3091" i="5"/>
  <c r="BA3091" i="5"/>
  <c r="BL3099" i="5"/>
  <c r="BA3099" i="5"/>
  <c r="BL3107" i="5"/>
  <c r="BA3107" i="5"/>
  <c r="BA3115" i="5"/>
  <c r="BA3123" i="5"/>
  <c r="BA3131" i="5"/>
  <c r="BA3139" i="5"/>
  <c r="BA3147" i="5"/>
  <c r="BL3155" i="5"/>
  <c r="BA3155" i="5"/>
  <c r="BA3163" i="5"/>
  <c r="BA3171" i="5"/>
  <c r="BA3179" i="5"/>
  <c r="BA3187" i="5"/>
  <c r="BA3195" i="5"/>
  <c r="BA3203" i="5"/>
  <c r="BA3211" i="5"/>
  <c r="BL3219" i="5"/>
  <c r="BA3219" i="5"/>
  <c r="BC2225" i="5"/>
  <c r="BC1975" i="5"/>
  <c r="BC1730" i="5"/>
  <c r="BC1489" i="5"/>
  <c r="BC1279" i="5"/>
  <c r="BH1226" i="5"/>
  <c r="BN1226" i="5" s="1"/>
  <c r="BB1226" i="5"/>
  <c r="BJ1175" i="5"/>
  <c r="AY1175" i="5"/>
  <c r="BQ1123" i="5"/>
  <c r="BE1123" i="5"/>
  <c r="BQ1110" i="5"/>
  <c r="BE1110" i="5"/>
  <c r="BE1078" i="5"/>
  <c r="BE1046" i="5"/>
  <c r="BE1014" i="5"/>
  <c r="BQ982" i="5"/>
  <c r="BE982" i="5"/>
  <c r="BE924" i="5"/>
  <c r="BE892" i="5"/>
  <c r="BD869" i="5"/>
  <c r="BQ826" i="5"/>
  <c r="BE826" i="5"/>
  <c r="BD805" i="5"/>
  <c r="BD752" i="5"/>
  <c r="BC731" i="5"/>
  <c r="BQ709" i="5"/>
  <c r="BE709" i="5"/>
  <c r="BD688" i="5"/>
  <c r="BC667" i="5"/>
  <c r="BQ645" i="5"/>
  <c r="BE645" i="5"/>
  <c r="BD624" i="5"/>
  <c r="BC603" i="5"/>
  <c r="BC373" i="5"/>
  <c r="BC357" i="5"/>
  <c r="BC341" i="5"/>
  <c r="BN325" i="5"/>
  <c r="BC325" i="5"/>
  <c r="BE291" i="5"/>
  <c r="BN266" i="5"/>
  <c r="BC266" i="5"/>
  <c r="BO253" i="5"/>
  <c r="BD253" i="5"/>
  <c r="BQ227" i="5"/>
  <c r="BE227" i="5"/>
  <c r="BN202" i="5"/>
  <c r="BC202" i="5"/>
  <c r="BO189" i="5"/>
  <c r="BD189" i="5"/>
  <c r="BE163" i="5"/>
  <c r="BN138" i="5"/>
  <c r="BC138" i="5"/>
  <c r="BO125" i="5"/>
  <c r="BD125" i="5"/>
  <c r="BQ99" i="5"/>
  <c r="BE99" i="5"/>
  <c r="BN74" i="5"/>
  <c r="BC74" i="5"/>
  <c r="BD61" i="5"/>
  <c r="AZ52" i="5"/>
  <c r="AZ44" i="5"/>
  <c r="BK36" i="5"/>
  <c r="AZ36" i="5"/>
  <c r="AZ28" i="5"/>
  <c r="AZ20" i="5"/>
  <c r="AZ12" i="5"/>
  <c r="BK64" i="5"/>
  <c r="AZ64" i="5"/>
  <c r="BK72" i="5"/>
  <c r="AZ72" i="5"/>
  <c r="BK80" i="5"/>
  <c r="AZ80" i="5"/>
  <c r="AZ88" i="5"/>
  <c r="BK96" i="5"/>
  <c r="AZ96" i="5"/>
  <c r="BK104" i="5"/>
  <c r="AZ104" i="5"/>
  <c r="BK112" i="5"/>
  <c r="AZ112" i="5"/>
  <c r="AZ120" i="5"/>
  <c r="BK128" i="5"/>
  <c r="AZ128" i="5"/>
  <c r="BK136" i="5"/>
  <c r="AZ136" i="5"/>
  <c r="BK144" i="5"/>
  <c r="AZ144" i="5"/>
  <c r="AZ152" i="5"/>
  <c r="BK160" i="5"/>
  <c r="AZ160" i="5"/>
  <c r="BK168" i="5"/>
  <c r="AZ168" i="5"/>
  <c r="BK176" i="5"/>
  <c r="AZ176" i="5"/>
  <c r="AZ184" i="5"/>
  <c r="BK192" i="5"/>
  <c r="AZ192" i="5"/>
  <c r="BK200" i="5"/>
  <c r="AZ200" i="5"/>
  <c r="BK208" i="5"/>
  <c r="AZ208" i="5"/>
  <c r="AZ216" i="5"/>
  <c r="BK224" i="5"/>
  <c r="AZ224" i="5"/>
  <c r="BK232" i="5"/>
  <c r="AZ232" i="5"/>
  <c r="BK240" i="5"/>
  <c r="AZ240" i="5"/>
  <c r="AZ248" i="5"/>
  <c r="BK256" i="5"/>
  <c r="AZ256" i="5"/>
  <c r="BK264" i="5"/>
  <c r="AZ264" i="5"/>
  <c r="BK272" i="5"/>
  <c r="AZ272" i="5"/>
  <c r="AZ280" i="5"/>
  <c r="BK288" i="5"/>
  <c r="AZ288" i="5"/>
  <c r="BK296" i="5"/>
  <c r="AZ296" i="5"/>
  <c r="BK304" i="5"/>
  <c r="AZ304" i="5"/>
  <c r="AZ314" i="5"/>
  <c r="BK322" i="5"/>
  <c r="AZ322" i="5"/>
  <c r="BK330" i="5"/>
  <c r="AZ330" i="5"/>
  <c r="BK338" i="5"/>
  <c r="AZ338" i="5"/>
  <c r="AZ346" i="5"/>
  <c r="BK354" i="5"/>
  <c r="AZ354" i="5"/>
  <c r="BK362" i="5"/>
  <c r="AZ362" i="5"/>
  <c r="BK370" i="5"/>
  <c r="AZ370" i="5"/>
  <c r="AZ378" i="5"/>
  <c r="BK394" i="5"/>
  <c r="AZ394" i="5"/>
  <c r="BK402" i="5"/>
  <c r="AZ402" i="5"/>
  <c r="BK410" i="5"/>
  <c r="AZ410" i="5"/>
  <c r="AZ418" i="5"/>
  <c r="BK426" i="5"/>
  <c r="AZ426" i="5"/>
  <c r="BK434" i="5"/>
  <c r="AZ434" i="5"/>
  <c r="BK442" i="5"/>
  <c r="AZ442" i="5"/>
  <c r="AZ450" i="5"/>
  <c r="BK458" i="5"/>
  <c r="AZ458" i="5"/>
  <c r="BK466" i="5"/>
  <c r="AZ466" i="5"/>
  <c r="BK474" i="5"/>
  <c r="AZ474" i="5"/>
  <c r="AZ482" i="5"/>
  <c r="BK490" i="5"/>
  <c r="AZ490" i="5"/>
  <c r="BK498" i="5"/>
  <c r="AZ498" i="5"/>
  <c r="BK506" i="5"/>
  <c r="AZ506" i="5"/>
  <c r="AZ514" i="5"/>
  <c r="BK522" i="5"/>
  <c r="AZ522" i="5"/>
  <c r="BK530" i="5"/>
  <c r="AZ530" i="5"/>
  <c r="BK538" i="5"/>
  <c r="AZ538" i="5"/>
  <c r="AZ546" i="5"/>
  <c r="BK554" i="5"/>
  <c r="AZ554" i="5"/>
  <c r="BK562" i="5"/>
  <c r="AZ562" i="5"/>
  <c r="BK570" i="5"/>
  <c r="AZ570" i="5"/>
  <c r="AZ578" i="5"/>
  <c r="BK586" i="5"/>
  <c r="AZ586" i="5"/>
  <c r="BK588" i="5"/>
  <c r="AZ588" i="5"/>
  <c r="BK596" i="5"/>
  <c r="AZ596" i="5"/>
  <c r="AZ604" i="5"/>
  <c r="BK612" i="5"/>
  <c r="AZ612" i="5"/>
  <c r="BK620" i="5"/>
  <c r="AZ620" i="5"/>
  <c r="BK628" i="5"/>
  <c r="AZ628" i="5"/>
  <c r="AZ636" i="5"/>
  <c r="BK644" i="5"/>
  <c r="AZ644" i="5"/>
  <c r="BK652" i="5"/>
  <c r="AZ652" i="5"/>
  <c r="BK660" i="5"/>
  <c r="AZ660" i="5"/>
  <c r="AZ668" i="5"/>
  <c r="BK676" i="5"/>
  <c r="AZ676" i="5"/>
  <c r="BK684" i="5"/>
  <c r="AZ684" i="5"/>
  <c r="BK692" i="5"/>
  <c r="AZ692" i="5"/>
  <c r="AZ700" i="5"/>
  <c r="BK708" i="5"/>
  <c r="AZ708" i="5"/>
  <c r="BK716" i="5"/>
  <c r="AZ716" i="5"/>
  <c r="BK724" i="5"/>
  <c r="AZ724" i="5"/>
  <c r="AZ732" i="5"/>
  <c r="BK740" i="5"/>
  <c r="AZ740" i="5"/>
  <c r="BK748" i="5"/>
  <c r="AZ748" i="5"/>
  <c r="BK756" i="5"/>
  <c r="AZ756" i="5"/>
  <c r="AZ769" i="5"/>
  <c r="BK777" i="5"/>
  <c r="AZ777" i="5"/>
  <c r="BK785" i="5"/>
  <c r="AZ785" i="5"/>
  <c r="BK793" i="5"/>
  <c r="AZ793" i="5"/>
  <c r="AZ801" i="5"/>
  <c r="BK809" i="5"/>
  <c r="AZ809" i="5"/>
  <c r="BK817" i="5"/>
  <c r="AZ817" i="5"/>
  <c r="BK825" i="5"/>
  <c r="AZ825" i="5"/>
  <c r="AZ833" i="5"/>
  <c r="BK841" i="5"/>
  <c r="AZ841" i="5"/>
  <c r="BK849" i="5"/>
  <c r="AZ849" i="5"/>
  <c r="BK857" i="5"/>
  <c r="AZ857" i="5"/>
  <c r="AZ865" i="5"/>
  <c r="BK873" i="5"/>
  <c r="AZ873" i="5"/>
  <c r="BK881" i="5"/>
  <c r="AZ881" i="5"/>
  <c r="BK889" i="5"/>
  <c r="AZ889" i="5"/>
  <c r="AZ897" i="5"/>
  <c r="BK905" i="5"/>
  <c r="AZ905" i="5"/>
  <c r="BK913" i="5"/>
  <c r="AZ913" i="5"/>
  <c r="BK921" i="5"/>
  <c r="AZ921" i="5"/>
  <c r="AZ929" i="5"/>
  <c r="BK937" i="5"/>
  <c r="AZ937" i="5"/>
  <c r="BK945" i="5"/>
  <c r="AZ945" i="5"/>
  <c r="BK953" i="5"/>
  <c r="AZ953" i="5"/>
  <c r="AZ963" i="5"/>
  <c r="BK971" i="5"/>
  <c r="AZ971" i="5"/>
  <c r="BK979" i="5"/>
  <c r="AZ979" i="5"/>
  <c r="BK987" i="5"/>
  <c r="AZ987" i="5"/>
  <c r="AZ995" i="5"/>
  <c r="BK1003" i="5"/>
  <c r="AZ1003" i="5"/>
  <c r="BK1011" i="5"/>
  <c r="AZ1011" i="5"/>
  <c r="BK1019" i="5"/>
  <c r="AZ1019" i="5"/>
  <c r="AZ1027" i="5"/>
  <c r="BK1035" i="5"/>
  <c r="AZ1035" i="5"/>
  <c r="BK1043" i="5"/>
  <c r="AZ1043" i="5"/>
  <c r="BK1051" i="5"/>
  <c r="AZ1051" i="5"/>
  <c r="AZ1059" i="5"/>
  <c r="BK1067" i="5"/>
  <c r="AZ1067" i="5"/>
  <c r="BK1075" i="5"/>
  <c r="AZ1075" i="5"/>
  <c r="BK1083" i="5"/>
  <c r="AZ1083" i="5"/>
  <c r="AZ1091" i="5"/>
  <c r="BK1099" i="5"/>
  <c r="AZ1099" i="5"/>
  <c r="BK1107" i="5"/>
  <c r="AZ1107" i="5"/>
  <c r="AZ1122" i="5"/>
  <c r="BK1130" i="5"/>
  <c r="AZ1130" i="5"/>
  <c r="AZ1138" i="5"/>
  <c r="BK1146" i="5"/>
  <c r="AZ1146" i="5"/>
  <c r="AZ1154" i="5"/>
  <c r="BK1162" i="5"/>
  <c r="AZ1162" i="5"/>
  <c r="BK1170" i="5"/>
  <c r="AZ1170" i="5"/>
  <c r="AZ1178" i="5"/>
  <c r="AZ1186" i="5"/>
  <c r="AZ1194" i="5"/>
  <c r="BK1202" i="5"/>
  <c r="AZ1202" i="5"/>
  <c r="AZ1210" i="5"/>
  <c r="AZ1218" i="5"/>
  <c r="AZ1226" i="5"/>
  <c r="AZ1234" i="5"/>
  <c r="AZ1242" i="5"/>
  <c r="AZ1250" i="5"/>
  <c r="AZ1258" i="5"/>
  <c r="AZ1266" i="5"/>
  <c r="AZ1274" i="5"/>
  <c r="BK1282" i="5"/>
  <c r="AZ1282" i="5"/>
  <c r="AZ1290" i="5"/>
  <c r="BK1298" i="5"/>
  <c r="AZ1298" i="5"/>
  <c r="BK1306" i="5"/>
  <c r="AZ1306" i="5"/>
  <c r="BK1314" i="5"/>
  <c r="AZ1314" i="5"/>
  <c r="AZ1324" i="5"/>
  <c r="BK1332" i="5"/>
  <c r="AZ1332" i="5"/>
  <c r="BK1340" i="5"/>
  <c r="AZ1340" i="5"/>
  <c r="BK1348" i="5"/>
  <c r="AZ1348" i="5"/>
  <c r="AZ1356" i="5"/>
  <c r="BK1364" i="5"/>
  <c r="AZ1364" i="5"/>
  <c r="BK1372" i="5"/>
  <c r="AZ1372" i="5"/>
  <c r="BK1380" i="5"/>
  <c r="AZ1380" i="5"/>
  <c r="AZ1388" i="5"/>
  <c r="BK1396" i="5"/>
  <c r="AZ1396" i="5"/>
  <c r="BK1404" i="5"/>
  <c r="AZ1404" i="5"/>
  <c r="BK1412" i="5"/>
  <c r="AZ1412" i="5"/>
  <c r="AZ1420" i="5"/>
  <c r="BK1428" i="5"/>
  <c r="AZ1428" i="5"/>
  <c r="BK1436" i="5"/>
  <c r="AZ1436" i="5"/>
  <c r="BK1444" i="5"/>
  <c r="AZ1444" i="5"/>
  <c r="AZ1452" i="5"/>
  <c r="BK1460" i="5"/>
  <c r="AZ1460" i="5"/>
  <c r="BK1468" i="5"/>
  <c r="AZ1468" i="5"/>
  <c r="BK1476" i="5"/>
  <c r="AZ1476" i="5"/>
  <c r="AZ1484" i="5"/>
  <c r="BK1492" i="5"/>
  <c r="AZ1492" i="5"/>
  <c r="BK1500" i="5"/>
  <c r="AZ1500" i="5"/>
  <c r="BK1508" i="5"/>
  <c r="AZ1508" i="5"/>
  <c r="AZ1515" i="5"/>
  <c r="BK1523" i="5"/>
  <c r="AZ1523" i="5"/>
  <c r="BK1531" i="5"/>
  <c r="AZ1531" i="5"/>
  <c r="BK1539" i="5"/>
  <c r="AZ1539" i="5"/>
  <c r="AZ1547" i="5"/>
  <c r="BK1555" i="5"/>
  <c r="AZ1555" i="5"/>
  <c r="BK1563" i="5"/>
  <c r="AZ1563" i="5"/>
  <c r="BK1571" i="5"/>
  <c r="AZ1571" i="5"/>
  <c r="AZ1579" i="5"/>
  <c r="BK1587" i="5"/>
  <c r="AZ1587" i="5"/>
  <c r="BK1595" i="5"/>
  <c r="AZ1595" i="5"/>
  <c r="BK1603" i="5"/>
  <c r="AZ1603" i="5"/>
  <c r="AZ1611" i="5"/>
  <c r="BK1619" i="5"/>
  <c r="AZ1619" i="5"/>
  <c r="BK1627" i="5"/>
  <c r="AZ1627" i="5"/>
  <c r="BK1637" i="5"/>
  <c r="AZ1637" i="5"/>
  <c r="AZ1645" i="5"/>
  <c r="BK1653" i="5"/>
  <c r="AZ1653" i="5"/>
  <c r="BK1661" i="5"/>
  <c r="AZ1661" i="5"/>
  <c r="BK1669" i="5"/>
  <c r="AZ1669" i="5"/>
  <c r="AZ1677" i="5"/>
  <c r="BK1685" i="5"/>
  <c r="AZ1685" i="5"/>
  <c r="BK1693" i="5"/>
  <c r="AZ1693" i="5"/>
  <c r="BK1701" i="5"/>
  <c r="AZ1701" i="5"/>
  <c r="AZ1709" i="5"/>
  <c r="BK1717" i="5"/>
  <c r="AZ1717" i="5"/>
  <c r="BK1725" i="5"/>
  <c r="AZ1725" i="5"/>
  <c r="BK1733" i="5"/>
  <c r="AZ1733" i="5"/>
  <c r="AZ1743" i="5"/>
  <c r="BK1751" i="5"/>
  <c r="AZ1751" i="5"/>
  <c r="BK1759" i="5"/>
  <c r="AZ1759" i="5"/>
  <c r="BK1767" i="5"/>
  <c r="AZ1767" i="5"/>
  <c r="AZ1775" i="5"/>
  <c r="BK1783" i="5"/>
  <c r="AZ1783" i="5"/>
  <c r="BK1791" i="5"/>
  <c r="AZ1791" i="5"/>
  <c r="BK1799" i="5"/>
  <c r="AZ1799" i="5"/>
  <c r="AZ1807" i="5"/>
  <c r="BK1815" i="5"/>
  <c r="AZ1815" i="5"/>
  <c r="BK1823" i="5"/>
  <c r="AZ1823" i="5"/>
  <c r="BK1831" i="5"/>
  <c r="AZ1831" i="5"/>
  <c r="AZ1839" i="5"/>
  <c r="BK1847" i="5"/>
  <c r="AZ1847" i="5"/>
  <c r="BK1855" i="5"/>
  <c r="AZ1855" i="5"/>
  <c r="BK1863" i="5"/>
  <c r="AZ1863" i="5"/>
  <c r="AZ1871" i="5"/>
  <c r="BK1879" i="5"/>
  <c r="AZ1879" i="5"/>
  <c r="BK1887" i="5"/>
  <c r="AZ1887" i="5"/>
  <c r="BK1895" i="5"/>
  <c r="AZ1895" i="5"/>
  <c r="AZ1903" i="5"/>
  <c r="BK1911" i="5"/>
  <c r="AZ1911" i="5"/>
  <c r="BK1922" i="5"/>
  <c r="AZ1922" i="5"/>
  <c r="BK1930" i="5"/>
  <c r="AZ1930" i="5"/>
  <c r="AZ1938" i="5"/>
  <c r="BK1946" i="5"/>
  <c r="AZ1946" i="5"/>
  <c r="BK1954" i="5"/>
  <c r="AZ1954" i="5"/>
  <c r="BK1962" i="5"/>
  <c r="AZ1962" i="5"/>
  <c r="AZ1970" i="5"/>
  <c r="BK1978" i="5"/>
  <c r="AZ1978" i="5"/>
  <c r="BK1986" i="5"/>
  <c r="AZ1986" i="5"/>
  <c r="BK1994" i="5"/>
  <c r="AZ1994" i="5"/>
  <c r="AZ2002" i="5"/>
  <c r="BK2010" i="5"/>
  <c r="AZ2010" i="5"/>
  <c r="BK2018" i="5"/>
  <c r="AZ2018" i="5"/>
  <c r="BK2026" i="5"/>
  <c r="AZ2026" i="5"/>
  <c r="AZ2034" i="5"/>
  <c r="BK2042" i="5"/>
  <c r="AZ2042" i="5"/>
  <c r="BK2050" i="5"/>
  <c r="AZ2050" i="5"/>
  <c r="BK2058" i="5"/>
  <c r="AZ2058" i="5"/>
  <c r="AZ2066" i="5"/>
  <c r="BK2079" i="5"/>
  <c r="AZ2079" i="5"/>
  <c r="BK2087" i="5"/>
  <c r="AZ2087" i="5"/>
  <c r="BK2095" i="5"/>
  <c r="AZ2095" i="5"/>
  <c r="AZ2103" i="5"/>
  <c r="BK2111" i="5"/>
  <c r="AZ2111" i="5"/>
  <c r="BK2119" i="5"/>
  <c r="AZ2119" i="5"/>
  <c r="BK2127" i="5"/>
  <c r="AZ2127" i="5"/>
  <c r="AZ2135" i="5"/>
  <c r="BK2143" i="5"/>
  <c r="AZ2143" i="5"/>
  <c r="BK2151" i="5"/>
  <c r="AZ2151" i="5"/>
  <c r="BK2159" i="5"/>
  <c r="AZ2159" i="5"/>
  <c r="AZ2167" i="5"/>
  <c r="BK2175" i="5"/>
  <c r="AZ2175" i="5"/>
  <c r="BK2183" i="5"/>
  <c r="AZ2183" i="5"/>
  <c r="BK2191" i="5"/>
  <c r="AZ2191" i="5"/>
  <c r="AZ2199" i="5"/>
  <c r="BK2207" i="5"/>
  <c r="AZ2207" i="5"/>
  <c r="BK2215" i="5"/>
  <c r="AZ2215" i="5"/>
  <c r="BK2228" i="5"/>
  <c r="AZ2228" i="5"/>
  <c r="AZ2236" i="5"/>
  <c r="BK2244" i="5"/>
  <c r="AZ2244" i="5"/>
  <c r="BK2252" i="5"/>
  <c r="AZ2252" i="5"/>
  <c r="BK2260" i="5"/>
  <c r="AZ2260" i="5"/>
  <c r="BK2268" i="5"/>
  <c r="AZ2268" i="5"/>
  <c r="AZ2276" i="5"/>
  <c r="BK2284" i="5"/>
  <c r="AZ2284" i="5"/>
  <c r="BK2292" i="5"/>
  <c r="AZ2292" i="5"/>
  <c r="AZ2300" i="5"/>
  <c r="AZ2308" i="5"/>
  <c r="AZ2316" i="5"/>
  <c r="AZ2324" i="5"/>
  <c r="BK2332" i="5"/>
  <c r="AZ2332" i="5"/>
  <c r="BK2340" i="5"/>
  <c r="AZ2340" i="5"/>
  <c r="AZ2348" i="5"/>
  <c r="AZ2356" i="5"/>
  <c r="BK2364" i="5"/>
  <c r="AZ2364" i="5"/>
  <c r="AZ2372" i="5"/>
  <c r="BK2380" i="5"/>
  <c r="AZ2380" i="5"/>
  <c r="BK2388" i="5"/>
  <c r="AZ2388" i="5"/>
  <c r="AZ2396" i="5"/>
  <c r="AZ2408" i="5"/>
  <c r="AZ2416" i="5"/>
  <c r="AZ2424" i="5"/>
  <c r="AZ2432" i="5"/>
  <c r="AZ2440" i="5"/>
  <c r="BK2448" i="5"/>
  <c r="AZ2448" i="5"/>
  <c r="BK2456" i="5"/>
  <c r="AZ2456" i="5"/>
  <c r="BK2464" i="5"/>
  <c r="AZ2464" i="5"/>
  <c r="AZ2472" i="5"/>
  <c r="AZ2480" i="5"/>
  <c r="AZ2488" i="5"/>
  <c r="AZ2496" i="5"/>
  <c r="AZ2504" i="5"/>
  <c r="BK2512" i="5"/>
  <c r="AZ2512" i="5"/>
  <c r="BK2520" i="5"/>
  <c r="AZ2520" i="5"/>
  <c r="AZ2528" i="5"/>
  <c r="BK2536" i="5"/>
  <c r="AZ2536" i="5"/>
  <c r="BK2544" i="5"/>
  <c r="AZ2544" i="5"/>
  <c r="AZ2552" i="5"/>
  <c r="AZ2568" i="5"/>
  <c r="BK2576" i="5"/>
  <c r="AZ2576" i="5"/>
  <c r="BK2584" i="5"/>
  <c r="AZ2584" i="5"/>
  <c r="AZ2592" i="5"/>
  <c r="AZ2600" i="5"/>
  <c r="BK2608" i="5"/>
  <c r="AZ2608" i="5"/>
  <c r="AZ2616" i="5"/>
  <c r="AZ2624" i="5"/>
  <c r="BK2632" i="5"/>
  <c r="AZ2632" i="5"/>
  <c r="AZ2640" i="5"/>
  <c r="BK2648" i="5"/>
  <c r="AZ2648" i="5"/>
  <c r="AZ2656" i="5"/>
  <c r="AZ2664" i="5"/>
  <c r="AZ2672" i="5"/>
  <c r="BK2680" i="5"/>
  <c r="AZ2680" i="5"/>
  <c r="AZ2688" i="5"/>
  <c r="BK2696" i="5"/>
  <c r="AZ2696" i="5"/>
  <c r="BK2704" i="5"/>
  <c r="AZ2704" i="5"/>
  <c r="BK2712" i="5"/>
  <c r="AZ2712" i="5"/>
  <c r="AZ2720" i="5"/>
  <c r="AZ2728" i="5"/>
  <c r="AZ2736" i="5"/>
  <c r="AZ2744" i="5"/>
  <c r="AZ2752" i="5"/>
  <c r="BK2760" i="5"/>
  <c r="AZ2760" i="5"/>
  <c r="AZ2772" i="5"/>
  <c r="AZ2780" i="5"/>
  <c r="BK2788" i="5"/>
  <c r="AZ2788" i="5"/>
  <c r="AZ2796" i="5"/>
  <c r="AZ2804" i="5"/>
  <c r="AZ2812" i="5"/>
  <c r="AZ2820" i="5"/>
  <c r="BK2828" i="5"/>
  <c r="AZ2828" i="5"/>
  <c r="BK2836" i="5"/>
  <c r="AZ2836" i="5"/>
  <c r="AZ2844" i="5"/>
  <c r="AZ2852" i="5"/>
  <c r="BK2860" i="5"/>
  <c r="AZ2860" i="5"/>
  <c r="AZ2868" i="5"/>
  <c r="BK2876" i="5"/>
  <c r="AZ2876" i="5"/>
  <c r="BK2884" i="5"/>
  <c r="AZ2884" i="5"/>
  <c r="AZ2892" i="5"/>
  <c r="BK2900" i="5"/>
  <c r="AZ2900" i="5"/>
  <c r="AZ2908" i="5"/>
  <c r="AZ2916" i="5"/>
  <c r="AZ2924" i="5"/>
  <c r="AZ2932" i="5"/>
  <c r="AZ2940" i="5"/>
  <c r="BK2950" i="5"/>
  <c r="AZ2950" i="5"/>
  <c r="AZ2958" i="5"/>
  <c r="AZ2966" i="5"/>
  <c r="AZ2974" i="5"/>
  <c r="AZ2982" i="5"/>
  <c r="BK2990" i="5"/>
  <c r="AZ2990" i="5"/>
  <c r="AZ2998" i="5"/>
  <c r="BK3006" i="5"/>
  <c r="AZ3006" i="5"/>
  <c r="BK3014" i="5"/>
  <c r="AZ3014" i="5"/>
  <c r="AZ3022" i="5"/>
  <c r="AZ3030" i="5"/>
  <c r="BK3038" i="5"/>
  <c r="AZ3038" i="5"/>
  <c r="AZ3046" i="5"/>
  <c r="AZ3054" i="5"/>
  <c r="AZ3062" i="5"/>
  <c r="AZ3070" i="5"/>
  <c r="BK3078" i="5"/>
  <c r="AZ3078" i="5"/>
  <c r="AZ3090" i="5"/>
  <c r="AZ3098" i="5"/>
  <c r="BK3106" i="5"/>
  <c r="AZ3106" i="5"/>
  <c r="AZ3114" i="5"/>
  <c r="BK3122" i="5"/>
  <c r="AZ3122" i="5"/>
  <c r="BK3130" i="5"/>
  <c r="AZ3130" i="5"/>
  <c r="AZ3138" i="5"/>
  <c r="BK3146" i="5"/>
  <c r="AZ3146" i="5"/>
  <c r="AZ3154" i="5"/>
  <c r="AZ3162" i="5"/>
  <c r="AZ3170" i="5"/>
  <c r="AZ3178" i="5"/>
  <c r="AZ3186" i="5"/>
  <c r="BK3194" i="5"/>
  <c r="AZ3194" i="5"/>
  <c r="BK3202" i="5"/>
  <c r="AZ3202" i="5"/>
  <c r="AZ3210" i="5"/>
  <c r="AZ3218" i="5"/>
  <c r="BJ290" i="5"/>
  <c r="AY290" i="5"/>
  <c r="BJ282" i="5"/>
  <c r="AY282" i="5"/>
  <c r="BJ202" i="5"/>
  <c r="AY202" i="5"/>
  <c r="BJ130" i="5"/>
  <c r="AY130" i="5"/>
  <c r="BJ58" i="5"/>
  <c r="AY58" i="5"/>
  <c r="AY50" i="5"/>
  <c r="AY42" i="5"/>
  <c r="AY34" i="5"/>
  <c r="AY26" i="5"/>
  <c r="AY18" i="5"/>
  <c r="AY10" i="5"/>
  <c r="AY1122" i="5"/>
  <c r="AY1186" i="5"/>
  <c r="AY1250" i="5"/>
  <c r="BJ326" i="5"/>
  <c r="AY326" i="5"/>
  <c r="AY334" i="5"/>
  <c r="BJ342" i="5"/>
  <c r="AY342" i="5"/>
  <c r="AY350" i="5"/>
  <c r="BJ358" i="5"/>
  <c r="AY358" i="5"/>
  <c r="AY366" i="5"/>
  <c r="AY374" i="5"/>
  <c r="AY382" i="5"/>
  <c r="AY390" i="5"/>
  <c r="BJ398" i="5"/>
  <c r="AY398" i="5"/>
  <c r="AY406" i="5"/>
  <c r="BJ414" i="5"/>
  <c r="AY414" i="5"/>
  <c r="AY422" i="5"/>
  <c r="BJ430" i="5"/>
  <c r="AY430" i="5"/>
  <c r="AY438" i="5"/>
  <c r="BJ446" i="5"/>
  <c r="AY446" i="5"/>
  <c r="AY454" i="5"/>
  <c r="BJ462" i="5"/>
  <c r="AY462" i="5"/>
  <c r="AY470" i="5"/>
  <c r="AY478" i="5"/>
  <c r="BJ486" i="5"/>
  <c r="AY486" i="5"/>
  <c r="BF486" i="5" s="1"/>
  <c r="BP486" i="5" s="1"/>
  <c r="BJ494" i="5"/>
  <c r="AY494" i="5"/>
  <c r="AY502" i="5"/>
  <c r="AY510" i="5"/>
  <c r="BJ518" i="5"/>
  <c r="AY518" i="5"/>
  <c r="BJ526" i="5"/>
  <c r="AY526" i="5"/>
  <c r="AY534" i="5"/>
  <c r="BJ542" i="5"/>
  <c r="AY542" i="5"/>
  <c r="BJ550" i="5"/>
  <c r="AY550" i="5"/>
  <c r="BJ558" i="5"/>
  <c r="AY558" i="5"/>
  <c r="AY566" i="5"/>
  <c r="BJ574" i="5"/>
  <c r="AY574" i="5"/>
  <c r="BJ582" i="5"/>
  <c r="AY582" i="5"/>
  <c r="AY592" i="5"/>
  <c r="BJ600" i="5"/>
  <c r="AY600" i="5"/>
  <c r="BJ608" i="5"/>
  <c r="AY608" i="5"/>
  <c r="BJ616" i="5"/>
  <c r="AY616" i="5"/>
  <c r="AY624" i="5"/>
  <c r="BJ632" i="5"/>
  <c r="AY632" i="5"/>
  <c r="BJ640" i="5"/>
  <c r="AY640" i="5"/>
  <c r="BJ648" i="5"/>
  <c r="AY648" i="5"/>
  <c r="AY656" i="5"/>
  <c r="BJ664" i="5"/>
  <c r="AY664" i="5"/>
  <c r="BJ672" i="5"/>
  <c r="AY672" i="5"/>
  <c r="BJ680" i="5"/>
  <c r="AY680" i="5"/>
  <c r="AY688" i="5"/>
  <c r="BJ696" i="5"/>
  <c r="AY696" i="5"/>
  <c r="BJ704" i="5"/>
  <c r="AY704" i="5"/>
  <c r="BJ712" i="5"/>
  <c r="AY712" i="5"/>
  <c r="AY720" i="5"/>
  <c r="BJ728" i="5"/>
  <c r="AY728" i="5"/>
  <c r="BJ736" i="5"/>
  <c r="AY736" i="5"/>
  <c r="BJ744" i="5"/>
  <c r="AY744" i="5"/>
  <c r="AY752" i="5"/>
  <c r="BJ760" i="5"/>
  <c r="AY760" i="5"/>
  <c r="BJ765" i="5"/>
  <c r="AY765" i="5"/>
  <c r="AY773" i="5"/>
  <c r="BJ781" i="5"/>
  <c r="AY781" i="5"/>
  <c r="AY789" i="5"/>
  <c r="BJ797" i="5"/>
  <c r="AY797" i="5"/>
  <c r="AY805" i="5"/>
  <c r="BJ813" i="5"/>
  <c r="AY813" i="5"/>
  <c r="BJ821" i="5"/>
  <c r="AY821" i="5"/>
  <c r="BJ829" i="5"/>
  <c r="AY829" i="5"/>
  <c r="AY837" i="5"/>
  <c r="AY845" i="5"/>
  <c r="BJ853" i="5"/>
  <c r="AY853" i="5"/>
  <c r="BJ861" i="5"/>
  <c r="AY861" i="5"/>
  <c r="AY869" i="5"/>
  <c r="AY877" i="5"/>
  <c r="BJ885" i="5"/>
  <c r="AY885" i="5"/>
  <c r="BJ893" i="5"/>
  <c r="AY893" i="5"/>
  <c r="AY901" i="5"/>
  <c r="BJ909" i="5"/>
  <c r="AY909" i="5"/>
  <c r="BJ917" i="5"/>
  <c r="AY917" i="5"/>
  <c r="BJ925" i="5"/>
  <c r="AY925" i="5"/>
  <c r="AY933" i="5"/>
  <c r="BJ941" i="5"/>
  <c r="AY941" i="5"/>
  <c r="BJ949" i="5"/>
  <c r="AY949" i="5"/>
  <c r="AY959" i="5"/>
  <c r="BJ967" i="5"/>
  <c r="AY967" i="5"/>
  <c r="BJ975" i="5"/>
  <c r="AY975" i="5"/>
  <c r="BJ983" i="5"/>
  <c r="AY983" i="5"/>
  <c r="AY991" i="5"/>
  <c r="BJ999" i="5"/>
  <c r="AY999" i="5"/>
  <c r="BJ1007" i="5"/>
  <c r="AY1007" i="5"/>
  <c r="BJ1015" i="5"/>
  <c r="AY1015" i="5"/>
  <c r="AY1023" i="5"/>
  <c r="BJ1031" i="5"/>
  <c r="AY1031" i="5"/>
  <c r="BJ1039" i="5"/>
  <c r="AY1039" i="5"/>
  <c r="BJ1047" i="5"/>
  <c r="AY1047" i="5"/>
  <c r="AY1055" i="5"/>
  <c r="BJ1063" i="5"/>
  <c r="AY1063" i="5"/>
  <c r="BJ1071" i="5"/>
  <c r="AY1071" i="5"/>
  <c r="AY1079" i="5"/>
  <c r="AY1087" i="5"/>
  <c r="AY1095" i="5"/>
  <c r="BJ1103" i="5"/>
  <c r="AY1103" i="5"/>
  <c r="AY1111" i="5"/>
  <c r="AY1118" i="5"/>
  <c r="BJ1180" i="5"/>
  <c r="AY1180" i="5"/>
  <c r="AY1244" i="5"/>
  <c r="BJ1153" i="5"/>
  <c r="AY1153" i="5"/>
  <c r="AY1217" i="5"/>
  <c r="AY1272" i="5"/>
  <c r="AY1134" i="5"/>
  <c r="AY1198" i="5"/>
  <c r="AY1262" i="5"/>
  <c r="AY1179" i="5"/>
  <c r="BJ1243" i="5"/>
  <c r="AY1243" i="5"/>
  <c r="AY1152" i="5"/>
  <c r="AY1216" i="5"/>
  <c r="AY1287" i="5"/>
  <c r="AY1295" i="5"/>
  <c r="AY1303" i="5"/>
  <c r="AY1311" i="5"/>
  <c r="AY1321" i="5"/>
  <c r="AY1329" i="5"/>
  <c r="AY1337" i="5"/>
  <c r="AY1345" i="5"/>
  <c r="AY1353" i="5"/>
  <c r="AY1361" i="5"/>
  <c r="AY1369" i="5"/>
  <c r="BJ1377" i="5"/>
  <c r="AY1377" i="5"/>
  <c r="AY1385" i="5"/>
  <c r="BJ1393" i="5"/>
  <c r="AY1393" i="5"/>
  <c r="AY1401" i="5"/>
  <c r="AY1409" i="5"/>
  <c r="AY1417" i="5"/>
  <c r="AY1425" i="5"/>
  <c r="AY1433" i="5"/>
  <c r="AY1441" i="5"/>
  <c r="AY1449" i="5"/>
  <c r="AY1457" i="5"/>
  <c r="AY1465" i="5"/>
  <c r="AY1473" i="5"/>
  <c r="AY1481" i="5"/>
  <c r="BJ1489" i="5"/>
  <c r="AY1489" i="5"/>
  <c r="AY1497" i="5"/>
  <c r="AY1505" i="5"/>
  <c r="AY1520" i="5"/>
  <c r="AY1528" i="5"/>
  <c r="AY1536" i="5"/>
  <c r="AY1544" i="5"/>
  <c r="AY1552" i="5"/>
  <c r="BJ1560" i="5"/>
  <c r="AY1560" i="5"/>
  <c r="AY1568" i="5"/>
  <c r="AY1576" i="5"/>
  <c r="AY1584" i="5"/>
  <c r="AY1592" i="5"/>
  <c r="AY1600" i="5"/>
  <c r="AY1608" i="5"/>
  <c r="AY1616" i="5"/>
  <c r="BJ1624" i="5"/>
  <c r="AY1624" i="5"/>
  <c r="BJ1632" i="5"/>
  <c r="AY1632" i="5"/>
  <c r="AY1642" i="5"/>
  <c r="AY1650" i="5"/>
  <c r="AY1658" i="5"/>
  <c r="AY1666" i="5"/>
  <c r="AY1674" i="5"/>
  <c r="BJ1682" i="5"/>
  <c r="AY1682" i="5"/>
  <c r="AY1690" i="5"/>
  <c r="AY1698" i="5"/>
  <c r="AY1706" i="5"/>
  <c r="AY1714" i="5"/>
  <c r="AY1722" i="5"/>
  <c r="AY1730" i="5"/>
  <c r="AY1748" i="5"/>
  <c r="AY1756" i="5"/>
  <c r="AY1764" i="5"/>
  <c r="AY1772" i="5"/>
  <c r="AY1780" i="5"/>
  <c r="AY1788" i="5"/>
  <c r="AY1796" i="5"/>
  <c r="BJ1804" i="5"/>
  <c r="AY1804" i="5"/>
  <c r="AY1812" i="5"/>
  <c r="AY1820" i="5"/>
  <c r="AY1828" i="5"/>
  <c r="AY1836" i="5"/>
  <c r="AY1844" i="5"/>
  <c r="AY1852" i="5"/>
  <c r="AY1860" i="5"/>
  <c r="BJ1868" i="5"/>
  <c r="AY1868" i="5"/>
  <c r="AY1876" i="5"/>
  <c r="AY1884" i="5"/>
  <c r="AY1892" i="5"/>
  <c r="AY1900" i="5"/>
  <c r="AY1908" i="5"/>
  <c r="AY1919" i="5"/>
  <c r="BJ1927" i="5"/>
  <c r="AY1927" i="5"/>
  <c r="AY1935" i="5"/>
  <c r="AY1943" i="5"/>
  <c r="AY1951" i="5"/>
  <c r="AY1959" i="5"/>
  <c r="BJ1967" i="5"/>
  <c r="AY1967" i="5"/>
  <c r="AY1975" i="5"/>
  <c r="AY1983" i="5"/>
  <c r="BJ1991" i="5"/>
  <c r="AY1991" i="5"/>
  <c r="AY1999" i="5"/>
  <c r="AY2007" i="5"/>
  <c r="AY2015" i="5"/>
  <c r="AY2023" i="5"/>
  <c r="AY2031" i="5"/>
  <c r="AY2039" i="5"/>
  <c r="AY2047" i="5"/>
  <c r="BJ2055" i="5"/>
  <c r="AY2055" i="5"/>
  <c r="AY2063" i="5"/>
  <c r="AY2071" i="5"/>
  <c r="AY2076" i="5"/>
  <c r="AY2084" i="5"/>
  <c r="AY2092" i="5"/>
  <c r="AY2100" i="5"/>
  <c r="AY2108" i="5"/>
  <c r="BJ2116" i="5"/>
  <c r="AY2116" i="5"/>
  <c r="AY2124" i="5"/>
  <c r="AY2132" i="5"/>
  <c r="AY2140" i="5"/>
  <c r="AY2148" i="5"/>
  <c r="AY2156" i="5"/>
  <c r="AY2164" i="5"/>
  <c r="AY2172" i="5"/>
  <c r="BJ2180" i="5"/>
  <c r="AY2180" i="5"/>
  <c r="BJ2188" i="5"/>
  <c r="AY2188" i="5"/>
  <c r="AY2196" i="5"/>
  <c r="AY2204" i="5"/>
  <c r="AY2212" i="5"/>
  <c r="AY2220" i="5"/>
  <c r="AY2225" i="5"/>
  <c r="AY2233" i="5"/>
  <c r="BJ2241" i="5"/>
  <c r="AY2241" i="5"/>
  <c r="AY2249" i="5"/>
  <c r="AY2257" i="5"/>
  <c r="BJ2265" i="5"/>
  <c r="AY2265" i="5"/>
  <c r="BJ2273" i="5"/>
  <c r="AY2273" i="5"/>
  <c r="BJ2281" i="5"/>
  <c r="AY2281" i="5"/>
  <c r="AY2289" i="5"/>
  <c r="BJ2297" i="5"/>
  <c r="AY2297" i="5"/>
  <c r="AY2305" i="5"/>
  <c r="AY2313" i="5"/>
  <c r="AY2321" i="5"/>
  <c r="BJ2329" i="5"/>
  <c r="AY2329" i="5"/>
  <c r="BJ2337" i="5"/>
  <c r="AY2337" i="5"/>
  <c r="BJ2345" i="5"/>
  <c r="BS2345" i="5" s="1"/>
  <c r="AY2345" i="5"/>
  <c r="AY2353" i="5"/>
  <c r="BJ2361" i="5"/>
  <c r="AY2361" i="5"/>
  <c r="AY2369" i="5"/>
  <c r="BJ2377" i="5"/>
  <c r="AY2377" i="5"/>
  <c r="AY2385" i="5"/>
  <c r="BJ2393" i="5"/>
  <c r="AY2393" i="5"/>
  <c r="BJ2401" i="5"/>
  <c r="AY2401" i="5"/>
  <c r="BJ2405" i="5"/>
  <c r="AY2405" i="5"/>
  <c r="AY2413" i="5"/>
  <c r="AY2421" i="5"/>
  <c r="AY2429" i="5"/>
  <c r="BJ2437" i="5"/>
  <c r="AY2437" i="5"/>
  <c r="AY2445" i="5"/>
  <c r="BJ2453" i="5"/>
  <c r="AY2453" i="5"/>
  <c r="BJ2461" i="5"/>
  <c r="AY2461" i="5"/>
  <c r="BJ2469" i="5"/>
  <c r="AY2469" i="5"/>
  <c r="AY2477" i="5"/>
  <c r="AY2485" i="5"/>
  <c r="AY2493" i="5"/>
  <c r="AY2501" i="5"/>
  <c r="AY2509" i="5"/>
  <c r="AY2517" i="5"/>
  <c r="AY2525" i="5"/>
  <c r="BJ2533" i="5"/>
  <c r="AY2533" i="5"/>
  <c r="BJ2541" i="5"/>
  <c r="AY2541" i="5"/>
  <c r="BJ2549" i="5"/>
  <c r="AY2549" i="5"/>
  <c r="AY2557" i="5"/>
  <c r="AY2565" i="5"/>
  <c r="BJ2573" i="5"/>
  <c r="AY2573" i="5"/>
  <c r="BJ2581" i="5"/>
  <c r="AY2581" i="5"/>
  <c r="BJ2589" i="5"/>
  <c r="AY2589" i="5"/>
  <c r="AY2597" i="5"/>
  <c r="BJ2605" i="5"/>
  <c r="AY2605" i="5"/>
  <c r="AY2613" i="5"/>
  <c r="AY2621" i="5"/>
  <c r="AY2629" i="5"/>
  <c r="BJ2637" i="5"/>
  <c r="AY2637" i="5"/>
  <c r="AY2645" i="5"/>
  <c r="AY2653" i="5"/>
  <c r="BJ2661" i="5"/>
  <c r="AY2661" i="5"/>
  <c r="BJ2669" i="5"/>
  <c r="AY2669" i="5"/>
  <c r="AY2677" i="5"/>
  <c r="AY2685" i="5"/>
  <c r="AY2693" i="5"/>
  <c r="BJ2701" i="5"/>
  <c r="AY2701" i="5"/>
  <c r="BJ2709" i="5"/>
  <c r="AY2709" i="5"/>
  <c r="BJ2717" i="5"/>
  <c r="AY2717" i="5"/>
  <c r="AY2725" i="5"/>
  <c r="AY2733" i="5"/>
  <c r="AY2741" i="5"/>
  <c r="BJ2749" i="5"/>
  <c r="AY2749" i="5"/>
  <c r="AY2757" i="5"/>
  <c r="AY2765" i="5"/>
  <c r="AY2769" i="5"/>
  <c r="BJ2777" i="5"/>
  <c r="AY2777" i="5"/>
  <c r="BJ2785" i="5"/>
  <c r="AY2785" i="5"/>
  <c r="AY2793" i="5"/>
  <c r="AY2801" i="5"/>
  <c r="AY2809" i="5"/>
  <c r="AY2817" i="5"/>
  <c r="BJ2825" i="5"/>
  <c r="AY2825" i="5"/>
  <c r="BJ2833" i="5"/>
  <c r="AY2833" i="5"/>
  <c r="BJ2841" i="5"/>
  <c r="AY2841" i="5"/>
  <c r="AY2849" i="5"/>
  <c r="BJ2857" i="5"/>
  <c r="AY2857" i="5"/>
  <c r="AY2865" i="5"/>
  <c r="AY2873" i="5"/>
  <c r="AY2881" i="5"/>
  <c r="BJ2889" i="5"/>
  <c r="AY2889" i="5"/>
  <c r="AY2897" i="5"/>
  <c r="AY2905" i="5"/>
  <c r="AY2913" i="5"/>
  <c r="BJ2921" i="5"/>
  <c r="AY2921" i="5"/>
  <c r="AY2929" i="5"/>
  <c r="BJ2937" i="5"/>
  <c r="AY2937" i="5"/>
  <c r="BJ2947" i="5"/>
  <c r="AY2947" i="5"/>
  <c r="BJ2955" i="5"/>
  <c r="AY2955" i="5"/>
  <c r="BJ2963" i="5"/>
  <c r="AY2963" i="5"/>
  <c r="AY2971" i="5"/>
  <c r="AY2979" i="5"/>
  <c r="AY2987" i="5"/>
  <c r="BJ2995" i="5"/>
  <c r="AY2995" i="5"/>
  <c r="BJ3003" i="5"/>
  <c r="AY3003" i="5"/>
  <c r="AY3011" i="5"/>
  <c r="AY3019" i="5"/>
  <c r="BJ3027" i="5"/>
  <c r="AY3027" i="5"/>
  <c r="AY3035" i="5"/>
  <c r="AY3043" i="5"/>
  <c r="AY3051" i="5"/>
  <c r="AY3059" i="5"/>
  <c r="AY3067" i="5"/>
  <c r="BJ3075" i="5"/>
  <c r="AY3075" i="5"/>
  <c r="BJ3083" i="5"/>
  <c r="AY3083" i="5"/>
  <c r="BJ3087" i="5"/>
  <c r="AY3087" i="5"/>
  <c r="AY3095" i="5"/>
  <c r="AY3103" i="5"/>
  <c r="AY3111" i="5"/>
  <c r="BJ3119" i="5"/>
  <c r="AY3119" i="5"/>
  <c r="AY3127" i="5"/>
  <c r="BJ3135" i="5"/>
  <c r="AY3135" i="5"/>
  <c r="BJ3143" i="5"/>
  <c r="AY3143" i="5"/>
  <c r="AY3151" i="5"/>
  <c r="BJ3159" i="5"/>
  <c r="AY3159" i="5"/>
  <c r="BJ3167" i="5"/>
  <c r="AY3167" i="5"/>
  <c r="AY3175" i="5"/>
  <c r="AY3183" i="5"/>
  <c r="AY3191" i="5"/>
  <c r="BJ3199" i="5"/>
  <c r="AY3199" i="5"/>
  <c r="BJ3207" i="5"/>
  <c r="AY3207" i="5"/>
  <c r="BJ3215" i="5"/>
  <c r="AY3215" i="5"/>
  <c r="AY3223" i="5"/>
  <c r="BH2599" i="5"/>
  <c r="BB2599" i="5"/>
  <c r="BF2599" i="5" s="1"/>
  <c r="BC2063" i="5"/>
  <c r="BC1812" i="5"/>
  <c r="BC1568" i="5"/>
  <c r="BC1321" i="5"/>
  <c r="BH1186" i="5"/>
  <c r="BO1186" i="5" s="1"/>
  <c r="BB1186" i="5"/>
  <c r="BJ1135" i="5"/>
  <c r="AY1135" i="5"/>
  <c r="BE1105" i="5"/>
  <c r="BQ1073" i="5"/>
  <c r="BE1073" i="5"/>
  <c r="BQ1041" i="5"/>
  <c r="BE1041" i="5"/>
  <c r="BE1009" i="5"/>
  <c r="BE977" i="5"/>
  <c r="BE951" i="5"/>
  <c r="BQ919" i="5"/>
  <c r="BE919" i="5"/>
  <c r="BQ887" i="5"/>
  <c r="BE887" i="5"/>
  <c r="BC866" i="5"/>
  <c r="BE844" i="5"/>
  <c r="BO823" i="5"/>
  <c r="BD823" i="5"/>
  <c r="BC802" i="5"/>
  <c r="BQ780" i="5"/>
  <c r="BE780" i="5"/>
  <c r="BC749" i="5"/>
  <c r="BE727" i="5"/>
  <c r="BD706" i="5"/>
  <c r="BC685" i="5"/>
  <c r="BO642" i="5"/>
  <c r="BD642" i="5"/>
  <c r="BC621" i="5"/>
  <c r="BE289" i="5"/>
  <c r="AY277" i="5"/>
  <c r="BN264" i="5"/>
  <c r="BC264" i="5"/>
  <c r="BD251" i="5"/>
  <c r="BE225" i="5"/>
  <c r="AY213" i="5"/>
  <c r="BN200" i="5"/>
  <c r="BC200" i="5"/>
  <c r="BD187" i="5"/>
  <c r="BQ161" i="5"/>
  <c r="BE161" i="5"/>
  <c r="AY149" i="5"/>
  <c r="BN136" i="5"/>
  <c r="BC136" i="5"/>
  <c r="BD123" i="5"/>
  <c r="BQ97" i="5"/>
  <c r="BE97" i="5"/>
  <c r="AY85" i="5"/>
  <c r="BN72" i="5"/>
  <c r="BC72" i="5"/>
  <c r="BD59" i="5"/>
  <c r="BE50" i="5"/>
  <c r="BE42" i="5"/>
  <c r="BE34" i="5"/>
  <c r="BE26" i="5"/>
  <c r="BQ18" i="5"/>
  <c r="BE18" i="5"/>
  <c r="BE10" i="5"/>
  <c r="BQ1118" i="5"/>
  <c r="BE1118" i="5"/>
  <c r="BQ1182" i="5"/>
  <c r="BE1182" i="5"/>
  <c r="BE1246" i="5"/>
  <c r="BE2275" i="5"/>
  <c r="BE1176" i="5"/>
  <c r="BE1240" i="5"/>
  <c r="BE1277" i="5"/>
  <c r="BF1277" i="5" s="1"/>
  <c r="BE1229" i="5"/>
  <c r="BF1229" i="5" s="1"/>
  <c r="BP1229" i="5" s="1"/>
  <c r="BE1138" i="5"/>
  <c r="BQ1202" i="5"/>
  <c r="BE1202" i="5"/>
  <c r="BQ1266" i="5"/>
  <c r="BE1266" i="5"/>
  <c r="BQ1127" i="5"/>
  <c r="BE1127" i="5"/>
  <c r="BQ1191" i="5"/>
  <c r="BE1191" i="5"/>
  <c r="BE1255" i="5"/>
  <c r="BQ1164" i="5"/>
  <c r="BE1164" i="5"/>
  <c r="BF1164" i="5" s="1"/>
  <c r="BP1164" i="5" s="1"/>
  <c r="BE1228" i="5"/>
  <c r="BE1274" i="5"/>
  <c r="BE1295" i="5"/>
  <c r="BQ2294" i="5"/>
  <c r="BE2294" i="5"/>
  <c r="BE1307" i="5"/>
  <c r="BQ1315" i="5"/>
  <c r="BE1315" i="5"/>
  <c r="BE1317" i="5"/>
  <c r="BQ1325" i="5"/>
  <c r="BE1325" i="5"/>
  <c r="BE1333" i="5"/>
  <c r="BQ1341" i="5"/>
  <c r="BE1341" i="5"/>
  <c r="BE1349" i="5"/>
  <c r="BQ1357" i="5"/>
  <c r="BE1357" i="5"/>
  <c r="BE1365" i="5"/>
  <c r="BQ1373" i="5"/>
  <c r="BE1373" i="5"/>
  <c r="BE1381" i="5"/>
  <c r="BQ1389" i="5"/>
  <c r="BE1389" i="5"/>
  <c r="BE1397" i="5"/>
  <c r="BQ1405" i="5"/>
  <c r="BE1405" i="5"/>
  <c r="BE1413" i="5"/>
  <c r="BQ1421" i="5"/>
  <c r="BE1421" i="5"/>
  <c r="BE1429" i="5"/>
  <c r="BQ1437" i="5"/>
  <c r="BE1437" i="5"/>
  <c r="BE1445" i="5"/>
  <c r="BQ1453" i="5"/>
  <c r="BE1453" i="5"/>
  <c r="BE1461" i="5"/>
  <c r="BQ1469" i="5"/>
  <c r="BE1469" i="5"/>
  <c r="BE1477" i="5"/>
  <c r="BQ1485" i="5"/>
  <c r="BE1485" i="5"/>
  <c r="BE1493" i="5"/>
  <c r="BQ1501" i="5"/>
  <c r="BE1501" i="5"/>
  <c r="BQ1509" i="5"/>
  <c r="BE1509" i="5"/>
  <c r="BE1516" i="5"/>
  <c r="BQ1524" i="5"/>
  <c r="BE1524" i="5"/>
  <c r="BE1532" i="5"/>
  <c r="BQ1540" i="5"/>
  <c r="BE1540" i="5"/>
  <c r="BE1548" i="5"/>
  <c r="BQ1556" i="5"/>
  <c r="BE1556" i="5"/>
  <c r="BE1564" i="5"/>
  <c r="BQ1572" i="5"/>
  <c r="BE1572" i="5"/>
  <c r="BE1580" i="5"/>
  <c r="BQ1588" i="5"/>
  <c r="BE1588" i="5"/>
  <c r="BE1596" i="5"/>
  <c r="BQ1604" i="5"/>
  <c r="BE1604" i="5"/>
  <c r="BE1612" i="5"/>
  <c r="BQ1620" i="5"/>
  <c r="BE1620" i="5"/>
  <c r="BE1628" i="5"/>
  <c r="BE1638" i="5"/>
  <c r="BQ1646" i="5"/>
  <c r="BE1646" i="5"/>
  <c r="BE1654" i="5"/>
  <c r="BQ1662" i="5"/>
  <c r="BE1662" i="5"/>
  <c r="BE1670" i="5"/>
  <c r="BQ1678" i="5"/>
  <c r="BE1678" i="5"/>
  <c r="BE1686" i="5"/>
  <c r="BQ1694" i="5"/>
  <c r="BE1694" i="5"/>
  <c r="BE1702" i="5"/>
  <c r="BQ1710" i="5"/>
  <c r="BE1710" i="5"/>
  <c r="BE1718" i="5"/>
  <c r="BQ1726" i="5"/>
  <c r="BE1726" i="5"/>
  <c r="BE1734" i="5"/>
  <c r="BQ1744" i="5"/>
  <c r="BE1744" i="5"/>
  <c r="BQ1752" i="5"/>
  <c r="BE1752" i="5"/>
  <c r="BE1760" i="5"/>
  <c r="BQ1768" i="5"/>
  <c r="BE1768" i="5"/>
  <c r="BE1776" i="5"/>
  <c r="BQ1784" i="5"/>
  <c r="BE1784" i="5"/>
  <c r="BE1792" i="5"/>
  <c r="BQ1800" i="5"/>
  <c r="BE1800" i="5"/>
  <c r="BE1808" i="5"/>
  <c r="BQ1816" i="5"/>
  <c r="BE1816" i="5"/>
  <c r="BE1824" i="5"/>
  <c r="BQ1832" i="5"/>
  <c r="BE1832" i="5"/>
  <c r="BE1840" i="5"/>
  <c r="BQ1848" i="5"/>
  <c r="BE1848" i="5"/>
  <c r="BE1856" i="5"/>
  <c r="BQ1864" i="5"/>
  <c r="BE1864" i="5"/>
  <c r="BE1872" i="5"/>
  <c r="BQ1880" i="5"/>
  <c r="BE1880" i="5"/>
  <c r="BE1888" i="5"/>
  <c r="BQ1896" i="5"/>
  <c r="BE1896" i="5"/>
  <c r="BE1904" i="5"/>
  <c r="BQ1923" i="5"/>
  <c r="BE1923" i="5"/>
  <c r="BE1931" i="5"/>
  <c r="BQ1939" i="5"/>
  <c r="BE1939" i="5"/>
  <c r="BE1947" i="5"/>
  <c r="BQ1955" i="5"/>
  <c r="BE1955" i="5"/>
  <c r="BE1963" i="5"/>
  <c r="BQ1971" i="5"/>
  <c r="BE1971" i="5"/>
  <c r="BE1979" i="5"/>
  <c r="BQ1987" i="5"/>
  <c r="BE1987" i="5"/>
  <c r="BQ1995" i="5"/>
  <c r="BE1995" i="5"/>
  <c r="BQ2003" i="5"/>
  <c r="BE2003" i="5"/>
  <c r="BE2011" i="5"/>
  <c r="BQ2019" i="5"/>
  <c r="BE2019" i="5"/>
  <c r="BE2027" i="5"/>
  <c r="BQ2035" i="5"/>
  <c r="BE2035" i="5"/>
  <c r="BE2043" i="5"/>
  <c r="BQ2051" i="5"/>
  <c r="BE2051" i="5"/>
  <c r="BE2059" i="5"/>
  <c r="BQ2067" i="5"/>
  <c r="BE2067" i="5"/>
  <c r="BQ2080" i="5"/>
  <c r="BE2080" i="5"/>
  <c r="BE2088" i="5"/>
  <c r="BQ2096" i="5"/>
  <c r="BE2096" i="5"/>
  <c r="BE2104" i="5"/>
  <c r="BQ2112" i="5"/>
  <c r="BE2112" i="5"/>
  <c r="BE2120" i="5"/>
  <c r="BQ2128" i="5"/>
  <c r="BE2128" i="5"/>
  <c r="BE2136" i="5"/>
  <c r="BQ2144" i="5"/>
  <c r="BE2144" i="5"/>
  <c r="BE2152" i="5"/>
  <c r="BQ2160" i="5"/>
  <c r="BE2160" i="5"/>
  <c r="BE2168" i="5"/>
  <c r="BQ2176" i="5"/>
  <c r="BE2176" i="5"/>
  <c r="BE2184" i="5"/>
  <c r="BQ2192" i="5"/>
  <c r="BE2192" i="5"/>
  <c r="BE2200" i="5"/>
  <c r="BQ2208" i="5"/>
  <c r="BE2208" i="5"/>
  <c r="BE2216" i="5"/>
  <c r="BE2229" i="5"/>
  <c r="BQ2237" i="5"/>
  <c r="BE2237" i="5"/>
  <c r="BQ2245" i="5"/>
  <c r="BE2245" i="5"/>
  <c r="BQ2253" i="5"/>
  <c r="BE2253" i="5"/>
  <c r="BQ2292" i="5"/>
  <c r="BE2292" i="5"/>
  <c r="BQ2258" i="5"/>
  <c r="BE2258" i="5"/>
  <c r="BQ2277" i="5"/>
  <c r="BE2277" i="5"/>
  <c r="BE2296" i="5"/>
  <c r="BE2311" i="5"/>
  <c r="BE2319" i="5"/>
  <c r="BE2327" i="5"/>
  <c r="BF2335" i="5"/>
  <c r="BP2335" i="5" s="1"/>
  <c r="BE2343" i="5"/>
  <c r="BE2351" i="5"/>
  <c r="BE2359" i="5"/>
  <c r="BF2359" i="5" s="1"/>
  <c r="BP2359" i="5" s="1"/>
  <c r="BE2375" i="5"/>
  <c r="BE2391" i="5"/>
  <c r="BE2419" i="5"/>
  <c r="BE2427" i="5"/>
  <c r="BF2523" i="5"/>
  <c r="BP2523" i="5" s="1"/>
  <c r="BE2531" i="5"/>
  <c r="BF2531" i="5" s="1"/>
  <c r="BP2531" i="5" s="1"/>
  <c r="BE2539" i="5"/>
  <c r="BF2539" i="5" s="1"/>
  <c r="BP2539" i="5" s="1"/>
  <c r="BE2547" i="5"/>
  <c r="BQ2563" i="5"/>
  <c r="BE2563" i="5"/>
  <c r="BE2571" i="5"/>
  <c r="BQ2579" i="5"/>
  <c r="BE2579" i="5"/>
  <c r="BQ2587" i="5"/>
  <c r="BE2587" i="5"/>
  <c r="BE2595" i="5"/>
  <c r="BE2603" i="5"/>
  <c r="BQ2611" i="5"/>
  <c r="BE2611" i="5"/>
  <c r="BE2619" i="5"/>
  <c r="BQ2627" i="5"/>
  <c r="BE2627" i="5"/>
  <c r="BE2635" i="5"/>
  <c r="BQ2643" i="5"/>
  <c r="BE2643" i="5"/>
  <c r="BQ2651" i="5"/>
  <c r="BE2651" i="5"/>
  <c r="BQ2659" i="5"/>
  <c r="BE2659" i="5"/>
  <c r="BQ2667" i="5"/>
  <c r="BE2667" i="5"/>
  <c r="BE2675" i="5"/>
  <c r="BQ2683" i="5"/>
  <c r="BE2683" i="5"/>
  <c r="BE2691" i="5"/>
  <c r="BE2699" i="5"/>
  <c r="BE2707" i="5"/>
  <c r="BE2715" i="5"/>
  <c r="BQ2723" i="5"/>
  <c r="BE2723" i="5"/>
  <c r="BE2731" i="5"/>
  <c r="BE2739" i="5"/>
  <c r="BQ2747" i="5"/>
  <c r="BE2747" i="5"/>
  <c r="BE2755" i="5"/>
  <c r="BE2763" i="5"/>
  <c r="BQ2767" i="5"/>
  <c r="BE2767" i="5"/>
  <c r="BQ2775" i="5"/>
  <c r="BE2775" i="5"/>
  <c r="BQ2783" i="5"/>
  <c r="BE2783" i="5"/>
  <c r="BE2791" i="5"/>
  <c r="BQ2799" i="5"/>
  <c r="BE2799" i="5"/>
  <c r="BQ2807" i="5"/>
  <c r="BE2807" i="5"/>
  <c r="BQ2815" i="5"/>
  <c r="BE2815" i="5"/>
  <c r="BE2823" i="5"/>
  <c r="BQ2831" i="5"/>
  <c r="BE2831" i="5"/>
  <c r="BE2839" i="5"/>
  <c r="BE2847" i="5"/>
  <c r="BE2855" i="5"/>
  <c r="BQ2863" i="5"/>
  <c r="BE2863" i="5"/>
  <c r="BE2871" i="5"/>
  <c r="BE2879" i="5"/>
  <c r="BE2887" i="5"/>
  <c r="BQ2895" i="5"/>
  <c r="BE2895" i="5"/>
  <c r="BQ2903" i="5"/>
  <c r="BE2903" i="5"/>
  <c r="BQ2911" i="5"/>
  <c r="BE2911" i="5"/>
  <c r="BE2919" i="5"/>
  <c r="BE2927" i="5"/>
  <c r="BE2935" i="5"/>
  <c r="BF2961" i="5"/>
  <c r="BF2969" i="5"/>
  <c r="BP2969" i="5" s="1"/>
  <c r="BE2977" i="5"/>
  <c r="BF2977" i="5" s="1"/>
  <c r="BP2977" i="5" s="1"/>
  <c r="BF3009" i="5"/>
  <c r="BF3017" i="5"/>
  <c r="BP3017" i="5" s="1"/>
  <c r="BF3025" i="5"/>
  <c r="BP3025" i="5" s="1"/>
  <c r="BE3033" i="5"/>
  <c r="BF3041" i="5"/>
  <c r="BE3049" i="5"/>
  <c r="BF3049" i="5" s="1"/>
  <c r="BP3049" i="5" s="1"/>
  <c r="BE3101" i="5"/>
  <c r="BF3101" i="5" s="1"/>
  <c r="BP3101" i="5" s="1"/>
  <c r="BE3149" i="5"/>
  <c r="BE3165" i="5"/>
  <c r="BE3173" i="5"/>
  <c r="BE3189" i="5"/>
  <c r="BC2090" i="5"/>
  <c r="BC1598" i="5"/>
  <c r="BC863" i="5"/>
  <c r="BN815" i="5"/>
  <c r="BC815" i="5"/>
  <c r="BN714" i="5"/>
  <c r="BC714" i="5"/>
  <c r="BN674" i="5"/>
  <c r="BC674" i="5"/>
  <c r="BC618" i="5"/>
  <c r="BJ288" i="5"/>
  <c r="AY288" i="5"/>
  <c r="AY280" i="5"/>
  <c r="BF2399" i="5"/>
  <c r="BP2399" i="5" s="1"/>
  <c r="BF2443" i="5"/>
  <c r="BF2459" i="5"/>
  <c r="BF2467" i="5"/>
  <c r="BF2475" i="5"/>
  <c r="BP2475" i="5" s="1"/>
  <c r="BF2483" i="5"/>
  <c r="BF2555" i="5"/>
  <c r="BP2555" i="5" s="1"/>
  <c r="BF2953" i="5"/>
  <c r="BF3081" i="5"/>
  <c r="BP3081" i="5" s="1"/>
  <c r="BF3109" i="5"/>
  <c r="BP3109" i="5" s="1"/>
  <c r="BF3141" i="5"/>
  <c r="BP3141" i="5" s="1"/>
  <c r="BF3157" i="5"/>
  <c r="BP3157" i="5" s="1"/>
  <c r="BF3205" i="5"/>
  <c r="BF3213" i="5"/>
  <c r="BF3221" i="5"/>
  <c r="BP3221" i="5" s="1"/>
  <c r="BP3125" i="5" l="1"/>
  <c r="BN1871" i="5"/>
  <c r="BQ2682" i="5"/>
  <c r="BO1743" i="5"/>
  <c r="BN546" i="5"/>
  <c r="BJ1709" i="5"/>
  <c r="BL3028" i="5"/>
  <c r="BK3028" i="5"/>
  <c r="BN3028" i="5"/>
  <c r="BJ2778" i="5"/>
  <c r="BK2778" i="5"/>
  <c r="BN2778" i="5"/>
  <c r="BJ2286" i="5"/>
  <c r="BO2286" i="5"/>
  <c r="BQ2286" i="5"/>
  <c r="BN2128" i="5"/>
  <c r="BO2128" i="5"/>
  <c r="BJ2096" i="5"/>
  <c r="BO2096" i="5"/>
  <c r="BM1726" i="5"/>
  <c r="BJ1726" i="5"/>
  <c r="BO1726" i="5"/>
  <c r="BM1694" i="5"/>
  <c r="BO1694" i="5"/>
  <c r="BN1694" i="5"/>
  <c r="BJ1694" i="5"/>
  <c r="BM1662" i="5"/>
  <c r="BO1662" i="5"/>
  <c r="BQ1596" i="5"/>
  <c r="BO1596" i="5"/>
  <c r="BN1315" i="5"/>
  <c r="BO1315" i="5"/>
  <c r="BK2461" i="5"/>
  <c r="BN2461" i="5"/>
  <c r="BN2936" i="5"/>
  <c r="BJ2936" i="5"/>
  <c r="BN2684" i="5"/>
  <c r="BJ2684" i="5"/>
  <c r="BL2587" i="5"/>
  <c r="BJ2587" i="5"/>
  <c r="BO2587" i="5"/>
  <c r="BM2277" i="5"/>
  <c r="BN2277" i="5"/>
  <c r="BO2277" i="5"/>
  <c r="BM3000" i="5"/>
  <c r="BJ3000" i="5"/>
  <c r="BO3000" i="5"/>
  <c r="BL2506" i="5"/>
  <c r="BJ2506" i="5"/>
  <c r="BO2506" i="5"/>
  <c r="BM2975" i="5"/>
  <c r="BJ2975" i="5"/>
  <c r="BQ2975" i="5"/>
  <c r="BK2729" i="5"/>
  <c r="BO2729" i="5"/>
  <c r="BJ2729" i="5"/>
  <c r="BQ2729" i="5"/>
  <c r="BM2481" i="5"/>
  <c r="BO2481" i="5"/>
  <c r="BJ2481" i="5"/>
  <c r="BQ2481" i="5"/>
  <c r="BN3202" i="5"/>
  <c r="BO3202" i="5"/>
  <c r="BL3202" i="5"/>
  <c r="BU3202" i="5" s="1"/>
  <c r="BJ3202" i="5"/>
  <c r="BN2950" i="5"/>
  <c r="BJ2950" i="5"/>
  <c r="BO2950" i="5"/>
  <c r="BN2704" i="5"/>
  <c r="BQ2704" i="5"/>
  <c r="BO2704" i="5"/>
  <c r="BL2704" i="5"/>
  <c r="BU2704" i="5" s="1"/>
  <c r="BJ2704" i="5"/>
  <c r="BN2456" i="5"/>
  <c r="BJ2456" i="5"/>
  <c r="BO2456" i="5"/>
  <c r="BQ1108" i="5"/>
  <c r="BJ1108" i="5"/>
  <c r="BM1076" i="5"/>
  <c r="BQ1076" i="5"/>
  <c r="BJ1076" i="5"/>
  <c r="BN1076" i="5"/>
  <c r="BM1044" i="5"/>
  <c r="BN1044" i="5"/>
  <c r="BU1044" i="5" s="1"/>
  <c r="BJ1044" i="5"/>
  <c r="BM1012" i="5"/>
  <c r="BJ1012" i="5"/>
  <c r="BN1012" i="5"/>
  <c r="BQ1012" i="5"/>
  <c r="BM980" i="5"/>
  <c r="BJ980" i="5"/>
  <c r="BM954" i="5"/>
  <c r="BQ954" i="5"/>
  <c r="BN954" i="5"/>
  <c r="BJ954" i="5"/>
  <c r="BM922" i="5"/>
  <c r="BJ922" i="5"/>
  <c r="BN922" i="5"/>
  <c r="BO826" i="5"/>
  <c r="BJ826" i="5"/>
  <c r="BN826" i="5"/>
  <c r="BJ794" i="5"/>
  <c r="BQ794" i="5"/>
  <c r="BO757" i="5"/>
  <c r="BN757" i="5"/>
  <c r="BU757" i="5" s="1"/>
  <c r="BJ757" i="5"/>
  <c r="BQ757" i="5"/>
  <c r="BO693" i="5"/>
  <c r="BJ693" i="5"/>
  <c r="BQ693" i="5"/>
  <c r="BN693" i="5"/>
  <c r="BO661" i="5"/>
  <c r="BJ661" i="5"/>
  <c r="BO629" i="5"/>
  <c r="BN629" i="5"/>
  <c r="BU629" i="5" s="1"/>
  <c r="BJ629" i="5"/>
  <c r="BQ629" i="5"/>
  <c r="BJ467" i="5"/>
  <c r="BN467" i="5"/>
  <c r="BK363" i="5"/>
  <c r="BJ363" i="5"/>
  <c r="BQ363" i="5"/>
  <c r="BM331" i="5"/>
  <c r="BQ331" i="5"/>
  <c r="BN331" i="5"/>
  <c r="BJ331" i="5"/>
  <c r="BK265" i="5"/>
  <c r="BO265" i="5"/>
  <c r="BJ265" i="5"/>
  <c r="BQ265" i="5"/>
  <c r="BN265" i="5"/>
  <c r="BN233" i="5"/>
  <c r="BQ233" i="5"/>
  <c r="BK201" i="5"/>
  <c r="BQ201" i="5"/>
  <c r="BQ137" i="5"/>
  <c r="BJ137" i="5"/>
  <c r="BO137" i="5"/>
  <c r="BK105" i="5"/>
  <c r="BN105" i="5"/>
  <c r="BQ105" i="5"/>
  <c r="BK73" i="5"/>
  <c r="BJ73" i="5"/>
  <c r="BQ73" i="5"/>
  <c r="BO73" i="5"/>
  <c r="BN73" i="5"/>
  <c r="BU73" i="5" s="1"/>
  <c r="BV73" i="5" s="1"/>
  <c r="BM1284" i="5"/>
  <c r="BN1284" i="5"/>
  <c r="BJ1284" i="5"/>
  <c r="BQ1284" i="5"/>
  <c r="BM3045" i="5"/>
  <c r="BQ3045" i="5"/>
  <c r="BM3217" i="5"/>
  <c r="BQ3217" i="5"/>
  <c r="BL3217" i="5"/>
  <c r="BK3217" i="5"/>
  <c r="BL32" i="5"/>
  <c r="BK32" i="5"/>
  <c r="BM3084" i="5"/>
  <c r="BL3084" i="5"/>
  <c r="BU3084" i="5" s="1"/>
  <c r="BN3084" i="5"/>
  <c r="BO3084" i="5"/>
  <c r="BJ3084" i="5"/>
  <c r="BK3084" i="5"/>
  <c r="BM2167" i="5"/>
  <c r="BN2167" i="5"/>
  <c r="BO2167" i="5"/>
  <c r="BQ2167" i="5"/>
  <c r="BJ2167" i="5"/>
  <c r="BM2002" i="5"/>
  <c r="BQ2002" i="5"/>
  <c r="BQ1839" i="5"/>
  <c r="BJ1839" i="5"/>
  <c r="BM1515" i="5"/>
  <c r="BO1515" i="5"/>
  <c r="BQ1515" i="5"/>
  <c r="BM1356" i="5"/>
  <c r="BQ1356" i="5"/>
  <c r="BM2517" i="5"/>
  <c r="BQ2517" i="5"/>
  <c r="BK2517" i="5"/>
  <c r="BL2517" i="5"/>
  <c r="BN2517" i="5"/>
  <c r="BO2517" i="5"/>
  <c r="BM2492" i="5"/>
  <c r="BN2492" i="5"/>
  <c r="BL2492" i="5"/>
  <c r="BK2492" i="5"/>
  <c r="BJ2492" i="5"/>
  <c r="BM2845" i="5"/>
  <c r="BQ2845" i="5"/>
  <c r="BO2845" i="5"/>
  <c r="BJ2845" i="5"/>
  <c r="BM2568" i="5"/>
  <c r="BJ2568" i="5"/>
  <c r="BQ2568" i="5"/>
  <c r="BL2568" i="5"/>
  <c r="BO2568" i="5"/>
  <c r="BM1091" i="5"/>
  <c r="BJ1091" i="5"/>
  <c r="BQ1091" i="5"/>
  <c r="BM963" i="5"/>
  <c r="BQ963" i="5"/>
  <c r="BJ963" i="5"/>
  <c r="BQ833" i="5"/>
  <c r="BJ833" i="5"/>
  <c r="BQ769" i="5"/>
  <c r="BN769" i="5"/>
  <c r="BJ769" i="5"/>
  <c r="BQ636" i="5"/>
  <c r="BJ636" i="5"/>
  <c r="BO314" i="5"/>
  <c r="BQ314" i="5"/>
  <c r="BJ314" i="5"/>
  <c r="BN314" i="5"/>
  <c r="BO152" i="5"/>
  <c r="BQ152" i="5"/>
  <c r="BN152" i="5"/>
  <c r="BJ152" i="5"/>
  <c r="BQ3121" i="5"/>
  <c r="BL3121" i="5"/>
  <c r="BK3121" i="5"/>
  <c r="BM9" i="5"/>
  <c r="BK9" i="5"/>
  <c r="BN9" i="5"/>
  <c r="BL9" i="5"/>
  <c r="BK2568" i="5"/>
  <c r="BP2459" i="5"/>
  <c r="BL1203" i="5"/>
  <c r="BU1203" i="5" s="1"/>
  <c r="BO769" i="5"/>
  <c r="BQ2934" i="5"/>
  <c r="BU2456" i="5"/>
  <c r="BL2199" i="5"/>
  <c r="BL2167" i="5"/>
  <c r="BL2103" i="5"/>
  <c r="BL2066" i="5"/>
  <c r="BL2002" i="5"/>
  <c r="BL1903" i="5"/>
  <c r="BL1871" i="5"/>
  <c r="BL1839" i="5"/>
  <c r="BL1807" i="5"/>
  <c r="BL1709" i="5"/>
  <c r="BL1645" i="5"/>
  <c r="BL1547" i="5"/>
  <c r="BL1515" i="5"/>
  <c r="BL1356" i="5"/>
  <c r="BL1290" i="5"/>
  <c r="BU1290" i="5" s="1"/>
  <c r="BL1091" i="5"/>
  <c r="BL1059" i="5"/>
  <c r="BL963" i="5"/>
  <c r="BL929" i="5"/>
  <c r="BL897" i="5"/>
  <c r="BL833" i="5"/>
  <c r="BL769" i="5"/>
  <c r="BL732" i="5"/>
  <c r="BL700" i="5"/>
  <c r="BL636" i="5"/>
  <c r="BL604" i="5"/>
  <c r="BL578" i="5"/>
  <c r="BL546" i="5"/>
  <c r="BL514" i="5"/>
  <c r="BL450" i="5"/>
  <c r="BL314" i="5"/>
  <c r="BL184" i="5"/>
  <c r="BL152" i="5"/>
  <c r="BN1290" i="5"/>
  <c r="BM2834" i="5"/>
  <c r="BO2834" i="5"/>
  <c r="BL2834" i="5"/>
  <c r="BQ2834" i="5"/>
  <c r="BJ2834" i="5"/>
  <c r="BK2834" i="5"/>
  <c r="BM2034" i="5"/>
  <c r="BQ2034" i="5"/>
  <c r="BM1775" i="5"/>
  <c r="BN1775" i="5"/>
  <c r="BQ1775" i="5"/>
  <c r="BJ1775" i="5"/>
  <c r="BO1775" i="5"/>
  <c r="BN1484" i="5"/>
  <c r="BQ1484" i="5"/>
  <c r="BK2765" i="5"/>
  <c r="BN2765" i="5"/>
  <c r="BM995" i="5"/>
  <c r="BQ995" i="5"/>
  <c r="BO995" i="5"/>
  <c r="BJ995" i="5"/>
  <c r="BQ668" i="5"/>
  <c r="BN668" i="5"/>
  <c r="BO248" i="5"/>
  <c r="BN248" i="5"/>
  <c r="BU248" i="5" s="1"/>
  <c r="BJ248" i="5"/>
  <c r="BQ248" i="5"/>
  <c r="BU1694" i="5"/>
  <c r="BF962" i="5"/>
  <c r="BF135" i="5"/>
  <c r="BN1220" i="5"/>
  <c r="BO2740" i="5"/>
  <c r="BJ1662" i="5"/>
  <c r="BJ2324" i="5"/>
  <c r="BM2236" i="5"/>
  <c r="BQ2236" i="5"/>
  <c r="BN2236" i="5"/>
  <c r="BM2135" i="5"/>
  <c r="BQ2135" i="5"/>
  <c r="BO2135" i="5"/>
  <c r="BJ2135" i="5"/>
  <c r="BM1938" i="5"/>
  <c r="BQ1938" i="5"/>
  <c r="BQ1807" i="5"/>
  <c r="BJ1807" i="5"/>
  <c r="BM1611" i="5"/>
  <c r="BN1611" i="5"/>
  <c r="BQ1611" i="5"/>
  <c r="BJ1611" i="5"/>
  <c r="BO1611" i="5"/>
  <c r="BM1420" i="5"/>
  <c r="BN1420" i="5"/>
  <c r="BU1420" i="5" s="1"/>
  <c r="BV1420" i="5" s="1"/>
  <c r="BQ1420" i="5"/>
  <c r="BK3011" i="5"/>
  <c r="BN3011" i="5"/>
  <c r="BM2740" i="5"/>
  <c r="BQ2740" i="5"/>
  <c r="BL2740" i="5"/>
  <c r="BN2740" i="5"/>
  <c r="BK2740" i="5"/>
  <c r="BS2740" i="5" s="1"/>
  <c r="BM2593" i="5"/>
  <c r="BO2593" i="5"/>
  <c r="BJ2593" i="5"/>
  <c r="BM1222" i="5"/>
  <c r="BJ1222" i="5"/>
  <c r="BK1222" i="5"/>
  <c r="BQ1222" i="5"/>
  <c r="BL1222" i="5"/>
  <c r="BM929" i="5"/>
  <c r="BO929" i="5"/>
  <c r="BM346" i="5"/>
  <c r="BJ346" i="5"/>
  <c r="BN346" i="5"/>
  <c r="BO120" i="5"/>
  <c r="BJ120" i="5"/>
  <c r="BN120" i="5"/>
  <c r="BU120" i="5" s="1"/>
  <c r="BV120" i="5" s="1"/>
  <c r="BQ120" i="5"/>
  <c r="BL1220" i="5"/>
  <c r="BJ1220" i="5"/>
  <c r="BL2845" i="5"/>
  <c r="BO2492" i="5"/>
  <c r="BN2834" i="5"/>
  <c r="BQ2349" i="5"/>
  <c r="BJ2934" i="5"/>
  <c r="BM1729" i="5"/>
  <c r="BJ1729" i="5"/>
  <c r="BM1496" i="5"/>
  <c r="BJ1496" i="5"/>
  <c r="BM1464" i="5"/>
  <c r="BJ1464" i="5"/>
  <c r="BM1400" i="5"/>
  <c r="BJ1400" i="5"/>
  <c r="BM1368" i="5"/>
  <c r="BJ1368" i="5"/>
  <c r="BM1336" i="5"/>
  <c r="BJ1336" i="5"/>
  <c r="BN1302" i="5"/>
  <c r="BJ1302" i="5"/>
  <c r="BN3082" i="5"/>
  <c r="BJ3082" i="5"/>
  <c r="BK2832" i="5"/>
  <c r="BJ2832" i="5"/>
  <c r="BM2580" i="5"/>
  <c r="BJ2580" i="5"/>
  <c r="BM2799" i="5"/>
  <c r="BO2799" i="5"/>
  <c r="BQ983" i="5"/>
  <c r="BO983" i="5"/>
  <c r="BM1275" i="5"/>
  <c r="BQ1275" i="5"/>
  <c r="BQ53" i="5"/>
  <c r="BK53" i="5"/>
  <c r="BJ929" i="5"/>
  <c r="BO963" i="5"/>
  <c r="BM2582" i="5"/>
  <c r="BN2582" i="5"/>
  <c r="BK2582" i="5"/>
  <c r="BJ2582" i="5"/>
  <c r="BL2582" i="5"/>
  <c r="BM1970" i="5"/>
  <c r="BQ1970" i="5"/>
  <c r="BM1677" i="5"/>
  <c r="BJ1677" i="5"/>
  <c r="BQ1677" i="5"/>
  <c r="BN1677" i="5"/>
  <c r="BM1388" i="5"/>
  <c r="BQ1388" i="5"/>
  <c r="BM2820" i="5"/>
  <c r="BQ2820" i="5"/>
  <c r="BO2820" i="5"/>
  <c r="BJ2820" i="5"/>
  <c r="BL2820" i="5"/>
  <c r="BQ865" i="5"/>
  <c r="BJ865" i="5"/>
  <c r="BO865" i="5"/>
  <c r="BO280" i="5"/>
  <c r="BN280" i="5"/>
  <c r="BM1231" i="5"/>
  <c r="BN1231" i="5"/>
  <c r="BK1231" i="5"/>
  <c r="BL1231" i="5"/>
  <c r="BQ1231" i="5"/>
  <c r="BJ1152" i="5"/>
  <c r="BU2950" i="5"/>
  <c r="BQ2593" i="5"/>
  <c r="BQ280" i="5"/>
  <c r="BQ2582" i="5"/>
  <c r="BJ1515" i="5"/>
  <c r="BN980" i="5"/>
  <c r="BM2338" i="5"/>
  <c r="BJ2338" i="5"/>
  <c r="BQ2338" i="5"/>
  <c r="BL2338" i="5"/>
  <c r="BO2338" i="5"/>
  <c r="BM1871" i="5"/>
  <c r="BJ1871" i="5"/>
  <c r="BQ1871" i="5"/>
  <c r="BM1743" i="5"/>
  <c r="BQ1743" i="5"/>
  <c r="BJ1743" i="5"/>
  <c r="BM1579" i="5"/>
  <c r="BQ1579" i="5"/>
  <c r="BJ1579" i="5"/>
  <c r="BM1452" i="5"/>
  <c r="BQ1452" i="5"/>
  <c r="BM1324" i="5"/>
  <c r="BQ1324" i="5"/>
  <c r="BM2267" i="5"/>
  <c r="BO2267" i="5"/>
  <c r="BJ2267" i="5"/>
  <c r="BQ2267" i="5"/>
  <c r="BL2267" i="5"/>
  <c r="BL3180" i="5"/>
  <c r="BO3180" i="5"/>
  <c r="BM2374" i="5"/>
  <c r="BN2374" i="5"/>
  <c r="BO2374" i="5"/>
  <c r="BJ2374" i="5"/>
  <c r="BQ3070" i="5"/>
  <c r="BL3070" i="5"/>
  <c r="BM1203" i="5"/>
  <c r="BJ1203" i="5"/>
  <c r="BO1203" i="5"/>
  <c r="BM1059" i="5"/>
  <c r="BO1059" i="5"/>
  <c r="BJ1059" i="5"/>
  <c r="BN1059" i="5"/>
  <c r="BU1059" i="5" s="1"/>
  <c r="BV1059" i="5" s="1"/>
  <c r="BM897" i="5"/>
  <c r="BJ897" i="5"/>
  <c r="BQ897" i="5"/>
  <c r="BN897" i="5"/>
  <c r="BQ801" i="5"/>
  <c r="BO801" i="5"/>
  <c r="BJ801" i="5"/>
  <c r="BN801" i="5"/>
  <c r="BU801" i="5" s="1"/>
  <c r="BM482" i="5"/>
  <c r="BN482" i="5"/>
  <c r="BU482" i="5" s="1"/>
  <c r="BM378" i="5"/>
  <c r="BJ378" i="5"/>
  <c r="BN378" i="5"/>
  <c r="BU378" i="5" s="1"/>
  <c r="BO216" i="5"/>
  <c r="BQ216" i="5"/>
  <c r="BN216" i="5"/>
  <c r="BU216" i="5" s="1"/>
  <c r="BJ216" i="5"/>
  <c r="BO88" i="5"/>
  <c r="BN88" i="5"/>
  <c r="BQ88" i="5"/>
  <c r="BM1283" i="5"/>
  <c r="BQ1283" i="5"/>
  <c r="BO1283" i="5"/>
  <c r="BJ1283" i="5"/>
  <c r="BN1283" i="5"/>
  <c r="BP2953" i="5"/>
  <c r="BJ2517" i="5"/>
  <c r="BN3121" i="5"/>
  <c r="BN1743" i="5"/>
  <c r="BJ280" i="5"/>
  <c r="BQ2707" i="5"/>
  <c r="BJ2765" i="5"/>
  <c r="BK2236" i="5"/>
  <c r="BK2199" i="5"/>
  <c r="BK2167" i="5"/>
  <c r="BK2135" i="5"/>
  <c r="BK2066" i="5"/>
  <c r="BK2034" i="5"/>
  <c r="BK2002" i="5"/>
  <c r="BK1970" i="5"/>
  <c r="BK1938" i="5"/>
  <c r="BK1871" i="5"/>
  <c r="BK1839" i="5"/>
  <c r="BK1807" i="5"/>
  <c r="BK1775" i="5"/>
  <c r="BK1743" i="5"/>
  <c r="BK1677" i="5"/>
  <c r="BK1645" i="5"/>
  <c r="BK1611" i="5"/>
  <c r="BK1579" i="5"/>
  <c r="BK1515" i="5"/>
  <c r="BK1484" i="5"/>
  <c r="BK1452" i="5"/>
  <c r="BK1420" i="5"/>
  <c r="BK1388" i="5"/>
  <c r="BK1356" i="5"/>
  <c r="BK1324" i="5"/>
  <c r="BK1290" i="5"/>
  <c r="BU980" i="5"/>
  <c r="BU233" i="5"/>
  <c r="BJ2277" i="5"/>
  <c r="BJ2128" i="5"/>
  <c r="BQ3084" i="5"/>
  <c r="BQ980" i="5"/>
  <c r="BM2199" i="5"/>
  <c r="BQ2199" i="5"/>
  <c r="BJ2199" i="5"/>
  <c r="BM2103" i="5"/>
  <c r="BQ2103" i="5"/>
  <c r="BO2103" i="5"/>
  <c r="BJ2103" i="5"/>
  <c r="BN2103" i="5"/>
  <c r="BU2103" i="5" s="1"/>
  <c r="BM1903" i="5"/>
  <c r="BJ1903" i="5"/>
  <c r="BQ1903" i="5"/>
  <c r="BN1903" i="5"/>
  <c r="BO1903" i="5"/>
  <c r="BM1709" i="5"/>
  <c r="BO1709" i="5"/>
  <c r="BQ1709" i="5"/>
  <c r="BN1709" i="5"/>
  <c r="BM1547" i="5"/>
  <c r="BO1547" i="5"/>
  <c r="BQ1547" i="5"/>
  <c r="BJ1547" i="5"/>
  <c r="BN1547" i="5"/>
  <c r="BM2986" i="5"/>
  <c r="BQ2986" i="5"/>
  <c r="BL2986" i="5"/>
  <c r="BN2986" i="5"/>
  <c r="BK2986" i="5"/>
  <c r="BM3091" i="5"/>
  <c r="BK3091" i="5"/>
  <c r="BO3091" i="5"/>
  <c r="BJ3091" i="5"/>
  <c r="BQ3091" i="5"/>
  <c r="BN3091" i="5"/>
  <c r="BU3091" i="5" s="1"/>
  <c r="BM2324" i="5"/>
  <c r="BO2324" i="5"/>
  <c r="BQ2324" i="5"/>
  <c r="BM1027" i="5"/>
  <c r="BQ1027" i="5"/>
  <c r="BO1027" i="5"/>
  <c r="BJ1027" i="5"/>
  <c r="BM418" i="5"/>
  <c r="BN418" i="5"/>
  <c r="BO184" i="5"/>
  <c r="BN184" i="5"/>
  <c r="BQ1193" i="5"/>
  <c r="BJ1193" i="5"/>
  <c r="BN1193" i="5"/>
  <c r="BK1193" i="5"/>
  <c r="BO1193" i="5"/>
  <c r="BL1193" i="5"/>
  <c r="BF422" i="5"/>
  <c r="BP422" i="5" s="1"/>
  <c r="BP3205" i="5"/>
  <c r="BJ3011" i="5"/>
  <c r="BK3070" i="5"/>
  <c r="BK1091" i="5"/>
  <c r="BK1059" i="5"/>
  <c r="BK1027" i="5"/>
  <c r="BK995" i="5"/>
  <c r="BK963" i="5"/>
  <c r="BK929" i="5"/>
  <c r="BK897" i="5"/>
  <c r="BK865" i="5"/>
  <c r="BK833" i="5"/>
  <c r="BK801" i="5"/>
  <c r="BK769" i="5"/>
  <c r="BK732" i="5"/>
  <c r="BK700" i="5"/>
  <c r="BK668" i="5"/>
  <c r="BK636" i="5"/>
  <c r="BK604" i="5"/>
  <c r="BK578" i="5"/>
  <c r="BK546" i="5"/>
  <c r="BK514" i="5"/>
  <c r="BK482" i="5"/>
  <c r="BK450" i="5"/>
  <c r="BK418" i="5"/>
  <c r="BK378" i="5"/>
  <c r="BK346" i="5"/>
  <c r="BK314" i="5"/>
  <c r="BK280" i="5"/>
  <c r="BK248" i="5"/>
  <c r="BK216" i="5"/>
  <c r="BK184" i="5"/>
  <c r="BK152" i="5"/>
  <c r="BK120" i="5"/>
  <c r="BK88" i="5"/>
  <c r="BL2649" i="5"/>
  <c r="BU1012" i="5"/>
  <c r="BV1012" i="5" s="1"/>
  <c r="BY1012" i="5" s="1"/>
  <c r="BZ1012" i="5" s="1"/>
  <c r="BN2267" i="5"/>
  <c r="BO833" i="5"/>
  <c r="BO2707" i="5"/>
  <c r="BJ2799" i="5"/>
  <c r="BJ2707" i="5"/>
  <c r="BO2975" i="5"/>
  <c r="BO1579" i="5"/>
  <c r="BN929" i="5"/>
  <c r="BQ2492" i="5"/>
  <c r="BF647" i="5"/>
  <c r="BU1192" i="5"/>
  <c r="BF108" i="5"/>
  <c r="BP1205" i="5"/>
  <c r="BU2026" i="5"/>
  <c r="BF711" i="5"/>
  <c r="BP711" i="5" s="1"/>
  <c r="BV2648" i="5"/>
  <c r="BU1107" i="5"/>
  <c r="BU979" i="5"/>
  <c r="BP2827" i="5"/>
  <c r="BK2835" i="5"/>
  <c r="BL2835" i="5"/>
  <c r="BJ2835" i="5"/>
  <c r="BS2835" i="5" s="1"/>
  <c r="BQ2835" i="5"/>
  <c r="BL2306" i="5"/>
  <c r="BL3052" i="5"/>
  <c r="BL2802" i="5"/>
  <c r="BQ661" i="5"/>
  <c r="BQ2337" i="5"/>
  <c r="BK3219" i="5"/>
  <c r="BQ3140" i="5"/>
  <c r="BN1540" i="5"/>
  <c r="BU1540" i="5" s="1"/>
  <c r="BV1540" i="5" s="1"/>
  <c r="BY1540" i="5" s="1"/>
  <c r="BZ1540" i="5" s="1"/>
  <c r="BO3045" i="5"/>
  <c r="BN2967" i="5"/>
  <c r="BU2967" i="5" s="1"/>
  <c r="BV2967" i="5" s="1"/>
  <c r="BN1091" i="5"/>
  <c r="BN660" i="5"/>
  <c r="BU660" i="5" s="1"/>
  <c r="BV660" i="5" s="1"/>
  <c r="BO2956" i="5"/>
  <c r="BS672" i="5"/>
  <c r="BU530" i="5"/>
  <c r="BP493" i="5"/>
  <c r="BQ2617" i="5"/>
  <c r="BK2858" i="5"/>
  <c r="BS3087" i="5"/>
  <c r="BN2858" i="5"/>
  <c r="BN56" i="5"/>
  <c r="BQ2581" i="5"/>
  <c r="BJ3045" i="5"/>
  <c r="BN2721" i="5"/>
  <c r="BN57" i="5"/>
  <c r="BU57" i="5" s="1"/>
  <c r="BK2967" i="5"/>
  <c r="BU669" i="5"/>
  <c r="BV669" i="5" s="1"/>
  <c r="BN1726" i="5"/>
  <c r="BU1726" i="5" s="1"/>
  <c r="BV1726" i="5" s="1"/>
  <c r="BY1726" i="5" s="1"/>
  <c r="BZ1726" i="5" s="1"/>
  <c r="BN1421" i="5"/>
  <c r="BU1421" i="5" s="1"/>
  <c r="BV1421" i="5" s="1"/>
  <c r="BO105" i="5"/>
  <c r="BK1284" i="5"/>
  <c r="BN963" i="5"/>
  <c r="BU963" i="5" s="1"/>
  <c r="BV963" i="5" s="1"/>
  <c r="BQ2800" i="5"/>
  <c r="BO2573" i="5"/>
  <c r="BO57" i="5"/>
  <c r="BP1277" i="5"/>
  <c r="BU2176" i="5"/>
  <c r="BU1923" i="5"/>
  <c r="BU1556" i="5"/>
  <c r="BV1556" i="5" s="1"/>
  <c r="BY1556" i="5" s="1"/>
  <c r="BZ1556" i="5" s="1"/>
  <c r="BQ2398" i="5"/>
  <c r="BJ924" i="5"/>
  <c r="BJ56" i="5"/>
  <c r="BK2721" i="5"/>
  <c r="BJ57" i="5"/>
  <c r="BK3097" i="5"/>
  <c r="BU144" i="5"/>
  <c r="BL1217" i="5"/>
  <c r="BO1266" i="5"/>
  <c r="BJ105" i="5"/>
  <c r="BN1662" i="5"/>
  <c r="BU1662" i="5" s="1"/>
  <c r="BV1662" i="5" s="1"/>
  <c r="BY1662" i="5" s="1"/>
  <c r="BZ1662" i="5" s="1"/>
  <c r="BN1357" i="5"/>
  <c r="BU1357" i="5" s="1"/>
  <c r="BV1357" i="5" s="1"/>
  <c r="BN3219" i="5"/>
  <c r="BU3219" i="5" s="1"/>
  <c r="BV3219" i="5" s="1"/>
  <c r="BN995" i="5"/>
  <c r="BQ57" i="5"/>
  <c r="BJ2462" i="5"/>
  <c r="BN3097" i="5"/>
  <c r="BQ2894" i="5"/>
  <c r="BJ2700" i="5"/>
  <c r="BK2725" i="5"/>
  <c r="BJ14" i="5"/>
  <c r="BN1092" i="5"/>
  <c r="BU1092" i="5" s="1"/>
  <c r="BV1092" i="5" s="1"/>
  <c r="BQ56" i="5"/>
  <c r="BN1027" i="5"/>
  <c r="BU1027" i="5" s="1"/>
  <c r="BV1027" i="5" s="1"/>
  <c r="BQ2556" i="5"/>
  <c r="BO2329" i="5"/>
  <c r="BU145" i="5"/>
  <c r="BF163" i="5"/>
  <c r="BP163" i="5" s="1"/>
  <c r="BO2824" i="5"/>
  <c r="BJ357" i="5"/>
  <c r="BQ75" i="5"/>
  <c r="BQ203" i="5"/>
  <c r="BO2130" i="5"/>
  <c r="BO1696" i="5"/>
  <c r="BO1606" i="5"/>
  <c r="BQ2745" i="5"/>
  <c r="BJ2130" i="5"/>
  <c r="BJ1664" i="5"/>
  <c r="BJ1574" i="5"/>
  <c r="BK2266" i="5"/>
  <c r="BO827" i="5"/>
  <c r="BQ2472" i="5"/>
  <c r="BJ1219" i="5"/>
  <c r="BL2734" i="5"/>
  <c r="BN2328" i="5"/>
  <c r="BN1406" i="5"/>
  <c r="BN54" i="5"/>
  <c r="BO3039" i="5"/>
  <c r="BO2789" i="5"/>
  <c r="BO1147" i="5"/>
  <c r="BQ914" i="5"/>
  <c r="BJ3039" i="5"/>
  <c r="BJ2789" i="5"/>
  <c r="BK2572" i="5"/>
  <c r="BN923" i="5"/>
  <c r="BN2814" i="5"/>
  <c r="BO1137" i="5"/>
  <c r="BQ48" i="5"/>
  <c r="BQ2871" i="5"/>
  <c r="BQ2791" i="5"/>
  <c r="BJ2204" i="5"/>
  <c r="BJ1860" i="5"/>
  <c r="BJ1642" i="5"/>
  <c r="BK2812" i="5"/>
  <c r="BK2720" i="5"/>
  <c r="BK1210" i="5"/>
  <c r="BL2293" i="5"/>
  <c r="BO2328" i="5"/>
  <c r="BJ2572" i="5"/>
  <c r="BJ1094" i="5"/>
  <c r="BJ812" i="5"/>
  <c r="BL2472" i="5"/>
  <c r="BV2388" i="5"/>
  <c r="BO2791" i="5"/>
  <c r="BK2734" i="5"/>
  <c r="BO710" i="5"/>
  <c r="BS710" i="5" s="1"/>
  <c r="BN2597" i="5"/>
  <c r="BN2353" i="5"/>
  <c r="BO2113" i="5"/>
  <c r="BQ2836" i="5"/>
  <c r="BJ1374" i="5"/>
  <c r="BL2778" i="5"/>
  <c r="BN3190" i="5"/>
  <c r="BN2081" i="5"/>
  <c r="BO2545" i="5"/>
  <c r="BJ1166" i="5"/>
  <c r="BK3190" i="5"/>
  <c r="BS3190" i="5" s="1"/>
  <c r="BK2824" i="5"/>
  <c r="BO2520" i="5"/>
  <c r="BQ3028" i="5"/>
  <c r="BN972" i="5"/>
  <c r="BU972" i="5" s="1"/>
  <c r="BJ48" i="5"/>
  <c r="BN357" i="5"/>
  <c r="BN2315" i="5"/>
  <c r="BO3074" i="5"/>
  <c r="BJ3074" i="5"/>
  <c r="BL2720" i="5"/>
  <c r="BO325" i="5"/>
  <c r="BO2069" i="5"/>
  <c r="BJ2791" i="5"/>
  <c r="BJ1696" i="5"/>
  <c r="BQ1209" i="5"/>
  <c r="BO2145" i="5"/>
  <c r="BQ2584" i="5"/>
  <c r="BJ2390" i="5"/>
  <c r="BJ2145" i="5"/>
  <c r="BN363" i="5"/>
  <c r="BN2824" i="5"/>
  <c r="BN22" i="5"/>
  <c r="BQ1100" i="5"/>
  <c r="BJ2365" i="5"/>
  <c r="BN48" i="5"/>
  <c r="BK2472" i="5"/>
  <c r="BL2497" i="5"/>
  <c r="BJ1892" i="5"/>
  <c r="BK2966" i="5"/>
  <c r="BU693" i="5"/>
  <c r="BV693" i="5" s="1"/>
  <c r="BY693" i="5" s="1"/>
  <c r="BZ693" i="5" s="1"/>
  <c r="BK2315" i="5"/>
  <c r="BU466" i="5"/>
  <c r="BO2162" i="5"/>
  <c r="BO1728" i="5"/>
  <c r="BO1542" i="5"/>
  <c r="BJ2162" i="5"/>
  <c r="BJ2069" i="5"/>
  <c r="BL3169" i="5"/>
  <c r="BU3169" i="5" s="1"/>
  <c r="BQ2966" i="5"/>
  <c r="BJ1525" i="5"/>
  <c r="BJ1406" i="5"/>
  <c r="BJ1238" i="5"/>
  <c r="BK2849" i="5"/>
  <c r="BL2850" i="5"/>
  <c r="BO218" i="5"/>
  <c r="BN3074" i="5"/>
  <c r="BU3074" i="5" s="1"/>
  <c r="BN81" i="5"/>
  <c r="BU81" i="5" s="1"/>
  <c r="BK1166" i="5"/>
  <c r="BK48" i="5"/>
  <c r="BN955" i="5"/>
  <c r="BJ2268" i="5"/>
  <c r="BK2587" i="5"/>
  <c r="BL48" i="5"/>
  <c r="BN1100" i="5"/>
  <c r="BU1100" i="5" s="1"/>
  <c r="BP3041" i="5"/>
  <c r="BU613" i="5"/>
  <c r="BV613" i="5" s="1"/>
  <c r="BO3150" i="5"/>
  <c r="BJ940" i="5"/>
  <c r="BJ844" i="5"/>
  <c r="BQ139" i="5"/>
  <c r="BQ267" i="5"/>
  <c r="BL3218" i="5"/>
  <c r="BO2005" i="5"/>
  <c r="BJ1247" i="5"/>
  <c r="BO3132" i="5"/>
  <c r="BO2209" i="5"/>
  <c r="BO2177" i="5"/>
  <c r="BQ2720" i="5"/>
  <c r="BJ2177" i="5"/>
  <c r="BJ1557" i="5"/>
  <c r="BJ1316" i="5"/>
  <c r="BK3095" i="5"/>
  <c r="BN1525" i="5"/>
  <c r="BN241" i="5"/>
  <c r="BO3107" i="5"/>
  <c r="BO2861" i="5"/>
  <c r="BO2365" i="5"/>
  <c r="BO1219" i="5"/>
  <c r="BQ972" i="5"/>
  <c r="BJ2861" i="5"/>
  <c r="BO331" i="5"/>
  <c r="BN1109" i="5"/>
  <c r="BO2340" i="5"/>
  <c r="BJ3014" i="5"/>
  <c r="BS3014" i="5" s="1"/>
  <c r="BL1166" i="5"/>
  <c r="BN914" i="5"/>
  <c r="BU914" i="5" s="1"/>
  <c r="BJ3095" i="5"/>
  <c r="BJ2677" i="5"/>
  <c r="BJ2353" i="5"/>
  <c r="BU2112" i="5"/>
  <c r="BU1864" i="5"/>
  <c r="BV1864" i="5" s="1"/>
  <c r="BU331" i="5"/>
  <c r="BU265" i="5"/>
  <c r="BV153" i="5"/>
  <c r="BJ2824" i="5"/>
  <c r="BN2266" i="5"/>
  <c r="BO2098" i="5"/>
  <c r="BO1941" i="5"/>
  <c r="BO267" i="5"/>
  <c r="BL2315" i="5"/>
  <c r="BU2315" i="5" s="1"/>
  <c r="BN2849" i="5"/>
  <c r="BO2886" i="5"/>
  <c r="BJ2209" i="5"/>
  <c r="BJ1438" i="5"/>
  <c r="BL2980" i="5"/>
  <c r="BO154" i="5"/>
  <c r="BN2209" i="5"/>
  <c r="BQ2315" i="5"/>
  <c r="BJ2293" i="5"/>
  <c r="BK2444" i="5"/>
  <c r="BN2587" i="5"/>
  <c r="BN891" i="5"/>
  <c r="BN3064" i="5"/>
  <c r="BQ81" i="5"/>
  <c r="BQ273" i="5"/>
  <c r="BJ2172" i="5"/>
  <c r="BQ2619" i="5"/>
  <c r="BQ844" i="5"/>
  <c r="BJ2849" i="5"/>
  <c r="BQ2887" i="5"/>
  <c r="BL3071" i="5"/>
  <c r="BJ966" i="5"/>
  <c r="BJ780" i="5"/>
  <c r="BJ325" i="5"/>
  <c r="BV2704" i="5"/>
  <c r="BO2194" i="5"/>
  <c r="BO1574" i="5"/>
  <c r="BO203" i="5"/>
  <c r="BJ2194" i="5"/>
  <c r="BJ2098" i="5"/>
  <c r="BJ2005" i="5"/>
  <c r="BL1209" i="5"/>
  <c r="BQ2340" i="5"/>
  <c r="BV2340" i="5" s="1"/>
  <c r="BN2444" i="5"/>
  <c r="BK2692" i="5"/>
  <c r="BK2328" i="5"/>
  <c r="BP1487" i="5"/>
  <c r="BP1423" i="5"/>
  <c r="BP1391" i="5"/>
  <c r="BP1359" i="5"/>
  <c r="BP663" i="5"/>
  <c r="BN981" i="5"/>
  <c r="BQ2778" i="5"/>
  <c r="BJ2836" i="5"/>
  <c r="BJ2520" i="5"/>
  <c r="BN2318" i="5"/>
  <c r="BN1166" i="5"/>
  <c r="BP2198" i="5"/>
  <c r="BP2102" i="5"/>
  <c r="BP1977" i="5"/>
  <c r="BP1301" i="5"/>
  <c r="BK3064" i="5"/>
  <c r="BP377" i="5"/>
  <c r="BN2201" i="5"/>
  <c r="BN1889" i="5"/>
  <c r="BU1889" i="5" s="1"/>
  <c r="BQ2786" i="5"/>
  <c r="BU645" i="5"/>
  <c r="BV2284" i="5"/>
  <c r="BF650" i="5"/>
  <c r="BP650" i="5" s="1"/>
  <c r="BU46" i="5"/>
  <c r="BN1761" i="5"/>
  <c r="BN907" i="5"/>
  <c r="BQ2854" i="5"/>
  <c r="BN1063" i="5"/>
  <c r="BN1101" i="5"/>
  <c r="BQ2972" i="5"/>
  <c r="BU2175" i="5"/>
  <c r="BU1922" i="5"/>
  <c r="BU1677" i="5"/>
  <c r="BU1436" i="5"/>
  <c r="BN53" i="5"/>
  <c r="BN939" i="5"/>
  <c r="BJ234" i="5"/>
  <c r="BP3085" i="5"/>
  <c r="BN2605" i="5"/>
  <c r="BN1948" i="5"/>
  <c r="BQ2542" i="5"/>
  <c r="BP3093" i="5"/>
  <c r="BQ17" i="5"/>
  <c r="BP2985" i="5"/>
  <c r="BK2916" i="5"/>
  <c r="BK1258" i="5"/>
  <c r="BU3155" i="5"/>
  <c r="BV2673" i="5"/>
  <c r="BL1266" i="5"/>
  <c r="BU1266" i="5" s="1"/>
  <c r="BL1218" i="5"/>
  <c r="BN2199" i="5"/>
  <c r="BU2199" i="5" s="1"/>
  <c r="BV2199" i="5" s="1"/>
  <c r="BO1599" i="5"/>
  <c r="BK2355" i="5"/>
  <c r="BL2355" i="5"/>
  <c r="BN1396" i="5"/>
  <c r="BU1396" i="5" s="1"/>
  <c r="BV1396" i="5" s="1"/>
  <c r="BQ2368" i="5"/>
  <c r="BL2664" i="5"/>
  <c r="BL1258" i="5"/>
  <c r="BJ2355" i="5"/>
  <c r="BQ2864" i="5"/>
  <c r="BO2393" i="5"/>
  <c r="BS2393" i="5" s="1"/>
  <c r="BF727" i="5"/>
  <c r="BP727" i="5" s="1"/>
  <c r="BO688" i="5"/>
  <c r="BL3187" i="5"/>
  <c r="BL3176" i="5"/>
  <c r="BN1218" i="5"/>
  <c r="BF1269" i="5"/>
  <c r="BP1269" i="5" s="1"/>
  <c r="BO2273" i="5"/>
  <c r="BU1076" i="5"/>
  <c r="BV1076" i="5" s="1"/>
  <c r="BO1779" i="5"/>
  <c r="BQ1258" i="5"/>
  <c r="BP108" i="5"/>
  <c r="BN1637" i="5"/>
  <c r="BU1637" i="5" s="1"/>
  <c r="BV1637" i="5" s="1"/>
  <c r="BJ3020" i="5"/>
  <c r="BO732" i="5"/>
  <c r="BO881" i="5"/>
  <c r="BF2547" i="5"/>
  <c r="BP2547" i="5" s="1"/>
  <c r="BQ1274" i="5"/>
  <c r="BN2355" i="5"/>
  <c r="BO2768" i="5"/>
  <c r="BQ805" i="5"/>
  <c r="BP2383" i="5"/>
  <c r="BS2589" i="5"/>
  <c r="BK1266" i="5"/>
  <c r="BK1218" i="5"/>
  <c r="BO2062" i="5"/>
  <c r="BJ2248" i="5"/>
  <c r="BJ2062" i="5"/>
  <c r="BQ2355" i="5"/>
  <c r="BJ1218" i="5"/>
  <c r="BN1946" i="5"/>
  <c r="BU1946" i="5" s="1"/>
  <c r="BV1946" i="5" s="1"/>
  <c r="BO3020" i="5"/>
  <c r="BQ2612" i="5"/>
  <c r="BU1193" i="5"/>
  <c r="BV1193" i="5" s="1"/>
  <c r="BJ1318" i="5"/>
  <c r="BO873" i="5"/>
  <c r="BN2696" i="5"/>
  <c r="BU2696" i="5" s="1"/>
  <c r="BV2696" i="5" s="1"/>
  <c r="BK1270" i="5"/>
  <c r="BU2285" i="5"/>
  <c r="BV2285" i="5" s="1"/>
  <c r="BU849" i="5"/>
  <c r="BJ1841" i="5"/>
  <c r="BJ1565" i="5"/>
  <c r="BJ1350" i="5"/>
  <c r="BL3160" i="5"/>
  <c r="BU3160" i="5" s="1"/>
  <c r="BO2673" i="5"/>
  <c r="BO66" i="5"/>
  <c r="BN2448" i="5"/>
  <c r="BU2448" i="5" s="1"/>
  <c r="BV2448" i="5" s="1"/>
  <c r="BO1142" i="5"/>
  <c r="BJ1964" i="5"/>
  <c r="BJ1382" i="5"/>
  <c r="BQ2495" i="5"/>
  <c r="BK2994" i="5"/>
  <c r="BO660" i="5"/>
  <c r="BJ18" i="5"/>
  <c r="BQ2790" i="5"/>
  <c r="BK3160" i="5"/>
  <c r="BJ1996" i="5"/>
  <c r="BJ1873" i="5"/>
  <c r="BJ1719" i="5"/>
  <c r="BJ1597" i="5"/>
  <c r="BJ1414" i="5"/>
  <c r="BN51" i="5"/>
  <c r="BO2848" i="5"/>
  <c r="BF2374" i="5"/>
  <c r="BP2374" i="5" s="1"/>
  <c r="BU1653" i="5"/>
  <c r="BJ1745" i="5"/>
  <c r="BJ1446" i="5"/>
  <c r="BJ2673" i="5"/>
  <c r="BN835" i="5"/>
  <c r="BN2723" i="5"/>
  <c r="BU346" i="5"/>
  <c r="BJ2217" i="5"/>
  <c r="BJ1629" i="5"/>
  <c r="BJ1478" i="5"/>
  <c r="BK3027" i="5"/>
  <c r="BS3027" i="5" s="1"/>
  <c r="BL2914" i="5"/>
  <c r="BL3027" i="5"/>
  <c r="BP2719" i="5"/>
  <c r="BP2623" i="5"/>
  <c r="BP1261" i="5"/>
  <c r="BV523" i="5"/>
  <c r="BV395" i="5"/>
  <c r="BU2835" i="5"/>
  <c r="BV2835" i="5" s="1"/>
  <c r="BY2835" i="5" s="1"/>
  <c r="BZ2835" i="5" s="1"/>
  <c r="BQ46" i="5"/>
  <c r="BP1495" i="5"/>
  <c r="BP1399" i="5"/>
  <c r="BK3198" i="5"/>
  <c r="BK2700" i="5"/>
  <c r="BQ14" i="5"/>
  <c r="BU280" i="5"/>
  <c r="BJ179" i="5"/>
  <c r="BJ37" i="5"/>
  <c r="BV1147" i="5"/>
  <c r="BN2636" i="5"/>
  <c r="BN1038" i="5"/>
  <c r="BQ365" i="5"/>
  <c r="BF3173" i="5"/>
  <c r="BP3173" i="5" s="1"/>
  <c r="BS2701" i="5"/>
  <c r="BJ2501" i="5"/>
  <c r="BJ1844" i="5"/>
  <c r="BJ1748" i="5"/>
  <c r="BJ1536" i="5"/>
  <c r="BJ805" i="5"/>
  <c r="BO805" i="5"/>
  <c r="BN3021" i="5"/>
  <c r="BJ2532" i="5"/>
  <c r="BJ836" i="5"/>
  <c r="BJ349" i="5"/>
  <c r="BJ1178" i="5"/>
  <c r="BK2363" i="5"/>
  <c r="BL1274" i="5"/>
  <c r="BJ228" i="5"/>
  <c r="BP1293" i="5"/>
  <c r="BQ990" i="5"/>
  <c r="BL29" i="5"/>
  <c r="BU29" i="5" s="1"/>
  <c r="BN228" i="5"/>
  <c r="BQ2908" i="5"/>
  <c r="BN990" i="5"/>
  <c r="BU56" i="5"/>
  <c r="BJ2220" i="5"/>
  <c r="BJ2092" i="5"/>
  <c r="BJ1999" i="5"/>
  <c r="BJ1876" i="5"/>
  <c r="BJ1658" i="5"/>
  <c r="BJ869" i="5"/>
  <c r="BJ382" i="5"/>
  <c r="BK2440" i="5"/>
  <c r="BQ163" i="5"/>
  <c r="BL3195" i="5"/>
  <c r="BL1251" i="5"/>
  <c r="BN1081" i="5"/>
  <c r="BJ254" i="5"/>
  <c r="BO2532" i="5"/>
  <c r="BP623" i="5"/>
  <c r="BP751" i="5"/>
  <c r="BN1600" i="5"/>
  <c r="BJ2776" i="5"/>
  <c r="BJ990" i="5"/>
  <c r="BK29" i="5"/>
  <c r="BL2744" i="5"/>
  <c r="BL1178" i="5"/>
  <c r="BU740" i="5"/>
  <c r="BU612" i="5"/>
  <c r="BQ624" i="5"/>
  <c r="BN1178" i="5"/>
  <c r="BJ291" i="5"/>
  <c r="BK30" i="5"/>
  <c r="BL1272" i="5"/>
  <c r="BN1162" i="5"/>
  <c r="BQ3160" i="5"/>
  <c r="BP2411" i="5"/>
  <c r="BP2443" i="5"/>
  <c r="BQ2731" i="5"/>
  <c r="BQ2691" i="5"/>
  <c r="BN1568" i="5"/>
  <c r="BJ2817" i="5"/>
  <c r="BJ2289" i="5"/>
  <c r="BJ1568" i="5"/>
  <c r="BJ1272" i="5"/>
  <c r="BJ901" i="5"/>
  <c r="BO624" i="5"/>
  <c r="BP1586" i="5"/>
  <c r="BP1554" i="5"/>
  <c r="BP1522" i="5"/>
  <c r="BP369" i="5"/>
  <c r="BN2973" i="5"/>
  <c r="BJ94" i="5"/>
  <c r="BO2776" i="5"/>
  <c r="BJ2848" i="5"/>
  <c r="BJ2264" i="5"/>
  <c r="BJ868" i="5"/>
  <c r="BK2415" i="5"/>
  <c r="BL2656" i="5"/>
  <c r="BJ164" i="5"/>
  <c r="BN3168" i="5"/>
  <c r="BF500" i="5"/>
  <c r="BP500" i="5" s="1"/>
  <c r="BQ1022" i="5"/>
  <c r="BQ2656" i="5"/>
  <c r="BN30" i="5"/>
  <c r="BP453" i="5"/>
  <c r="BN618" i="5"/>
  <c r="BJ2249" i="5"/>
  <c r="BJ2124" i="5"/>
  <c r="BJ1780" i="5"/>
  <c r="BJ1690" i="5"/>
  <c r="BJ1481" i="5"/>
  <c r="BJ438" i="5"/>
  <c r="BU1315" i="5"/>
  <c r="BV741" i="5"/>
  <c r="BN2363" i="5"/>
  <c r="BQ2722" i="5"/>
  <c r="BO163" i="5"/>
  <c r="BO227" i="5"/>
  <c r="BO291" i="5"/>
  <c r="BN1844" i="5"/>
  <c r="BJ2516" i="5"/>
  <c r="BJ1022" i="5"/>
  <c r="BK2455" i="5"/>
  <c r="BO229" i="5"/>
  <c r="BV2456" i="5"/>
  <c r="BL2408" i="5"/>
  <c r="BU668" i="5"/>
  <c r="BU362" i="5"/>
  <c r="BQ752" i="5"/>
  <c r="BQ869" i="5"/>
  <c r="BJ227" i="5"/>
  <c r="BN959" i="5"/>
  <c r="BQ259" i="5"/>
  <c r="BK2723" i="5"/>
  <c r="BU33" i="5"/>
  <c r="BN1812" i="5"/>
  <c r="BJ2031" i="5"/>
  <c r="BJ470" i="5"/>
  <c r="BK1274" i="5"/>
  <c r="BO752" i="5"/>
  <c r="BO869" i="5"/>
  <c r="BN2289" i="5"/>
  <c r="BN895" i="5"/>
  <c r="BN1474" i="5"/>
  <c r="BO3010" i="5"/>
  <c r="BO2516" i="5"/>
  <c r="BO2264" i="5"/>
  <c r="BQ868" i="5"/>
  <c r="BJ2764" i="5"/>
  <c r="BJ900" i="5"/>
  <c r="BJ772" i="5"/>
  <c r="BO2747" i="5"/>
  <c r="BK3168" i="5"/>
  <c r="BQ1054" i="5"/>
  <c r="BF172" i="5"/>
  <c r="BQ1295" i="5"/>
  <c r="BJ1812" i="5"/>
  <c r="BJ502" i="5"/>
  <c r="BQ291" i="5"/>
  <c r="BL3179" i="5"/>
  <c r="BU3179" i="5" s="1"/>
  <c r="BN1773" i="5"/>
  <c r="BO2970" i="5"/>
  <c r="BQ2546" i="5"/>
  <c r="BQ1272" i="5"/>
  <c r="BP687" i="5"/>
  <c r="BJ3094" i="5"/>
  <c r="BJ1054" i="5"/>
  <c r="BK1241" i="5"/>
  <c r="BJ163" i="5"/>
  <c r="BP1157" i="5"/>
  <c r="BJ293" i="5"/>
  <c r="BJ1162" i="5"/>
  <c r="BL30" i="5"/>
  <c r="BN958" i="5"/>
  <c r="BN931" i="5"/>
  <c r="BP2483" i="5"/>
  <c r="BP1165" i="5"/>
  <c r="BN2063" i="5"/>
  <c r="BJ2156" i="5"/>
  <c r="BJ1722" i="5"/>
  <c r="BJ752" i="5"/>
  <c r="BJ720" i="5"/>
  <c r="BJ688" i="5"/>
  <c r="BJ624" i="5"/>
  <c r="BJ566" i="5"/>
  <c r="BK2656" i="5"/>
  <c r="BU826" i="5"/>
  <c r="BN2455" i="5"/>
  <c r="BQ51" i="5"/>
  <c r="BQ804" i="5"/>
  <c r="BJ1086" i="5"/>
  <c r="BJ804" i="5"/>
  <c r="BK3021" i="5"/>
  <c r="BQ688" i="5"/>
  <c r="BN1088" i="5"/>
  <c r="BN772" i="5"/>
  <c r="BQ1086" i="5"/>
  <c r="BL2455" i="5"/>
  <c r="BL3168" i="5"/>
  <c r="BP2907" i="5"/>
  <c r="BN1054" i="5"/>
  <c r="BQ835" i="5"/>
  <c r="BQ1162" i="5"/>
  <c r="BQ2919" i="5"/>
  <c r="BF2799" i="5"/>
  <c r="BP2799" i="5" s="1"/>
  <c r="BQ2027" i="5"/>
  <c r="BQ1246" i="5"/>
  <c r="BJ3111" i="5"/>
  <c r="BJ2725" i="5"/>
  <c r="BJ2100" i="5"/>
  <c r="BJ1943" i="5"/>
  <c r="BJ1730" i="5"/>
  <c r="BJ1303" i="5"/>
  <c r="BK2396" i="5"/>
  <c r="BF740" i="5"/>
  <c r="BP740" i="5" s="1"/>
  <c r="BN373" i="5"/>
  <c r="BU373" i="5" s="1"/>
  <c r="BF1014" i="5"/>
  <c r="BP1014" i="5" s="1"/>
  <c r="BN1489" i="5"/>
  <c r="BL2373" i="5"/>
  <c r="BU2373" i="5" s="1"/>
  <c r="BL2184" i="5"/>
  <c r="BU733" i="5"/>
  <c r="BU241" i="5"/>
  <c r="BO2240" i="5"/>
  <c r="BO2054" i="5"/>
  <c r="BO1286" i="5"/>
  <c r="BO1134" i="5"/>
  <c r="BQ2482" i="5"/>
  <c r="BJ1440" i="5"/>
  <c r="BJ1235" i="5"/>
  <c r="BN2007" i="5"/>
  <c r="BL2844" i="5"/>
  <c r="BL2600" i="5"/>
  <c r="BU184" i="5"/>
  <c r="BN665" i="5"/>
  <c r="BN1134" i="5"/>
  <c r="BN1242" i="5"/>
  <c r="BP525" i="5"/>
  <c r="BO1989" i="5"/>
  <c r="BO1648" i="5"/>
  <c r="BQ3115" i="5"/>
  <c r="BJ2927" i="5"/>
  <c r="BJ1680" i="5"/>
  <c r="BO511" i="5"/>
  <c r="BN1648" i="5"/>
  <c r="BO3140" i="5"/>
  <c r="BQ1242" i="5"/>
  <c r="BJ2894" i="5"/>
  <c r="BK2971" i="5"/>
  <c r="BN1110" i="5"/>
  <c r="BP2961" i="5"/>
  <c r="BF2579" i="5"/>
  <c r="BP2579" i="5" s="1"/>
  <c r="BF919" i="5"/>
  <c r="BP919" i="5" s="1"/>
  <c r="BJ3223" i="5"/>
  <c r="BJ2132" i="5"/>
  <c r="BJ1756" i="5"/>
  <c r="BJ1111" i="5"/>
  <c r="BK2356" i="5"/>
  <c r="BQ892" i="5"/>
  <c r="BQ1014" i="5"/>
  <c r="BL1931" i="5"/>
  <c r="BL1227" i="5"/>
  <c r="BN3193" i="5"/>
  <c r="BO2946" i="5"/>
  <c r="BO2083" i="5"/>
  <c r="BO1246" i="5"/>
  <c r="BJ2840" i="5"/>
  <c r="BJ2452" i="5"/>
  <c r="BJ2288" i="5"/>
  <c r="BJ2211" i="5"/>
  <c r="BJ1472" i="5"/>
  <c r="BK3193" i="5"/>
  <c r="BK2957" i="5"/>
  <c r="BN575" i="5"/>
  <c r="BL3098" i="5"/>
  <c r="BN3112" i="5"/>
  <c r="BO1526" i="5"/>
  <c r="BP647" i="5"/>
  <c r="BJ1989" i="5"/>
  <c r="BJ1558" i="5"/>
  <c r="BJ1227" i="5"/>
  <c r="BN2733" i="5"/>
  <c r="BO2642" i="5"/>
  <c r="BO2584" i="5"/>
  <c r="BL3190" i="5"/>
  <c r="BL2444" i="5"/>
  <c r="BL1238" i="5"/>
  <c r="BQ1349" i="5"/>
  <c r="BJ2865" i="5"/>
  <c r="BJ1975" i="5"/>
  <c r="BJ1425" i="5"/>
  <c r="BJ1329" i="5"/>
  <c r="BK3178" i="5"/>
  <c r="BL3123" i="5"/>
  <c r="BL1686" i="5"/>
  <c r="BN2957" i="5"/>
  <c r="BO729" i="5"/>
  <c r="BO3086" i="5"/>
  <c r="BO2784" i="5"/>
  <c r="BO2708" i="5"/>
  <c r="BO2344" i="5"/>
  <c r="BO1344" i="5"/>
  <c r="BO1278" i="5"/>
  <c r="BF2382" i="5"/>
  <c r="BP2382" i="5" s="1"/>
  <c r="BQ27" i="5"/>
  <c r="BJ2588" i="5"/>
  <c r="BJ1504" i="5"/>
  <c r="BJ1014" i="5"/>
  <c r="BN511" i="5"/>
  <c r="BN2257" i="5"/>
  <c r="BU418" i="5"/>
  <c r="BS201" i="5"/>
  <c r="BN2370" i="5"/>
  <c r="BP397" i="5"/>
  <c r="BP557" i="5"/>
  <c r="BO2021" i="5"/>
  <c r="BO1680" i="5"/>
  <c r="BQ665" i="5"/>
  <c r="BQ2877" i="5"/>
  <c r="BJ2919" i="5"/>
  <c r="BN2979" i="5"/>
  <c r="BN2485" i="5"/>
  <c r="BO2894" i="5"/>
  <c r="BL2858" i="5"/>
  <c r="BO1718" i="5"/>
  <c r="BK1246" i="5"/>
  <c r="BP599" i="5"/>
  <c r="BP509" i="5"/>
  <c r="BP445" i="5"/>
  <c r="BP1221" i="5"/>
  <c r="BO2836" i="5"/>
  <c r="BP2467" i="5"/>
  <c r="BQ2120" i="5"/>
  <c r="BQ1872" i="5"/>
  <c r="BQ1381" i="5"/>
  <c r="BJ2979" i="5"/>
  <c r="BJ2485" i="5"/>
  <c r="BJ2196" i="5"/>
  <c r="BJ2164" i="5"/>
  <c r="BJ2007" i="5"/>
  <c r="BK2348" i="5"/>
  <c r="BQ1046" i="5"/>
  <c r="BN1975" i="5"/>
  <c r="BL2917" i="5"/>
  <c r="BL2877" i="5"/>
  <c r="BU2721" i="5"/>
  <c r="BV2721" i="5" s="1"/>
  <c r="BU2128" i="5"/>
  <c r="BL1445" i="5"/>
  <c r="BU579" i="5"/>
  <c r="BN3029" i="5"/>
  <c r="BO3206" i="5"/>
  <c r="BO1376" i="5"/>
  <c r="BF3080" i="5"/>
  <c r="BP3080" i="5" s="1"/>
  <c r="BQ2538" i="5"/>
  <c r="BJ3206" i="5"/>
  <c r="BJ2954" i="5"/>
  <c r="BJ2240" i="5"/>
  <c r="BJ1286" i="5"/>
  <c r="BJ1110" i="5"/>
  <c r="BJ1078" i="5"/>
  <c r="BJ1046" i="5"/>
  <c r="BJ796" i="5"/>
  <c r="BJ1242" i="5"/>
  <c r="BK3029" i="5"/>
  <c r="BL3090" i="5"/>
  <c r="BO1558" i="5"/>
  <c r="BQ2373" i="5"/>
  <c r="BJ1590" i="5"/>
  <c r="BK2614" i="5"/>
  <c r="BF610" i="5"/>
  <c r="BF552" i="5"/>
  <c r="BF368" i="5"/>
  <c r="BN2725" i="5"/>
  <c r="BQ2844" i="5"/>
  <c r="BQ2348" i="5"/>
  <c r="BN1046" i="5"/>
  <c r="BJ2340" i="5"/>
  <c r="BS2340" i="5" s="1"/>
  <c r="BF298" i="5"/>
  <c r="BP298" i="5" s="1"/>
  <c r="BJ2225" i="5"/>
  <c r="BJ1820" i="5"/>
  <c r="BJ1216" i="5"/>
  <c r="BK3090" i="5"/>
  <c r="BK2932" i="5"/>
  <c r="BK2852" i="5"/>
  <c r="BK1242" i="5"/>
  <c r="BF1078" i="5"/>
  <c r="BP1078" i="5" s="1"/>
  <c r="BU1880" i="5"/>
  <c r="BU605" i="5"/>
  <c r="BO665" i="5"/>
  <c r="BN1590" i="5"/>
  <c r="BO2700" i="5"/>
  <c r="BO2540" i="5"/>
  <c r="BO2460" i="5"/>
  <c r="BO1408" i="5"/>
  <c r="BQ3032" i="5"/>
  <c r="BQ2730" i="5"/>
  <c r="BQ2642" i="5"/>
  <c r="BJ2344" i="5"/>
  <c r="BJ2147" i="5"/>
  <c r="BJ2022" i="5"/>
  <c r="BJ1254" i="5"/>
  <c r="BJ828" i="5"/>
  <c r="BL2348" i="5"/>
  <c r="BU104" i="5"/>
  <c r="BV104" i="5" s="1"/>
  <c r="BO1079" i="5"/>
  <c r="BN601" i="5"/>
  <c r="BP429" i="5"/>
  <c r="BO2675" i="5"/>
  <c r="BQ2869" i="5"/>
  <c r="BJ2675" i="5"/>
  <c r="BJ1925" i="5"/>
  <c r="BK3112" i="5"/>
  <c r="BN2971" i="5"/>
  <c r="BN2477" i="5"/>
  <c r="BP2491" i="5"/>
  <c r="BN2700" i="5"/>
  <c r="BO1477" i="5"/>
  <c r="BO1227" i="5"/>
  <c r="BO1242" i="5"/>
  <c r="BN795" i="5"/>
  <c r="BU795" i="5" s="1"/>
  <c r="BP3213" i="5"/>
  <c r="BQ2675" i="5"/>
  <c r="BJ2971" i="5"/>
  <c r="BJ2477" i="5"/>
  <c r="BJ2257" i="5"/>
  <c r="BJ1457" i="5"/>
  <c r="BJ1361" i="5"/>
  <c r="BJ1134" i="5"/>
  <c r="BQ1078" i="5"/>
  <c r="BN2225" i="5"/>
  <c r="BL2869" i="5"/>
  <c r="BU2869" i="5" s="1"/>
  <c r="BU954" i="5"/>
  <c r="BV954" i="5" s="1"/>
  <c r="BO846" i="5"/>
  <c r="BO3198" i="5"/>
  <c r="BO2840" i="5"/>
  <c r="BO2147" i="5"/>
  <c r="BO1440" i="5"/>
  <c r="BJ3198" i="5"/>
  <c r="BJ2708" i="5"/>
  <c r="BJ1344" i="5"/>
  <c r="BL1242" i="5"/>
  <c r="BU1242" i="5" s="1"/>
  <c r="BV1242" i="5" s="1"/>
  <c r="BN2614" i="5"/>
  <c r="BO2927" i="5"/>
  <c r="BO1925" i="5"/>
  <c r="BJ1622" i="5"/>
  <c r="BJ1246" i="5"/>
  <c r="BO479" i="5"/>
  <c r="BJ2398" i="5"/>
  <c r="BK2485" i="5"/>
  <c r="BL38" i="5"/>
  <c r="BN1078" i="5"/>
  <c r="BP2779" i="5"/>
  <c r="BN956" i="5"/>
  <c r="BM105" i="5"/>
  <c r="BQ2927" i="5"/>
  <c r="BJ2733" i="5"/>
  <c r="BJ2613" i="5"/>
  <c r="BJ2071" i="5"/>
  <c r="BJ1884" i="5"/>
  <c r="BJ1852" i="5"/>
  <c r="BK2844" i="5"/>
  <c r="BL2617" i="5"/>
  <c r="BU1389" i="5"/>
  <c r="BO601" i="5"/>
  <c r="BO2452" i="5"/>
  <c r="BO2179" i="5"/>
  <c r="BO2022" i="5"/>
  <c r="BO1472" i="5"/>
  <c r="BP2851" i="5"/>
  <c r="BJ2784" i="5"/>
  <c r="BJ2054" i="5"/>
  <c r="BJ1376" i="5"/>
  <c r="BN479" i="5"/>
  <c r="BN1756" i="5"/>
  <c r="BU562" i="5"/>
  <c r="BU64" i="5"/>
  <c r="BL52" i="5"/>
  <c r="BP3001" i="5"/>
  <c r="BP2507" i="5"/>
  <c r="BP2859" i="5"/>
  <c r="BN1622" i="5"/>
  <c r="BO2667" i="5"/>
  <c r="BO1957" i="5"/>
  <c r="BO1622" i="5"/>
  <c r="BQ601" i="5"/>
  <c r="BQ3123" i="5"/>
  <c r="BQ828" i="5"/>
  <c r="BJ2667" i="5"/>
  <c r="BJ1957" i="5"/>
  <c r="BJ1526" i="5"/>
  <c r="BO2398" i="5"/>
  <c r="BJ3140" i="5"/>
  <c r="BJ2642" i="5"/>
  <c r="BK2979" i="5"/>
  <c r="BF682" i="5"/>
  <c r="BP682" i="5" s="1"/>
  <c r="BN2452" i="5"/>
  <c r="BU2452" i="5" s="1"/>
  <c r="BJ2617" i="5"/>
  <c r="BP679" i="5"/>
  <c r="BO1176" i="5"/>
  <c r="BJ1176" i="5"/>
  <c r="BN1176" i="5"/>
  <c r="BQ1176" i="5"/>
  <c r="BL1176" i="5"/>
  <c r="BK1176" i="5"/>
  <c r="BM3152" i="5"/>
  <c r="BL3152" i="5"/>
  <c r="BQ3152" i="5"/>
  <c r="BN3152" i="5"/>
  <c r="BM2906" i="5"/>
  <c r="BL2906" i="5"/>
  <c r="BK2906" i="5"/>
  <c r="BQ2906" i="5"/>
  <c r="BN2906" i="5"/>
  <c r="BM2245" i="5"/>
  <c r="BO2245" i="5"/>
  <c r="BN2245" i="5"/>
  <c r="BJ2245" i="5"/>
  <c r="BL2245" i="5"/>
  <c r="BM2216" i="5"/>
  <c r="BO2216" i="5"/>
  <c r="BJ2216" i="5"/>
  <c r="BL2216" i="5"/>
  <c r="BM2184" i="5"/>
  <c r="BN2184" i="5"/>
  <c r="BJ2184" i="5"/>
  <c r="BO2184" i="5"/>
  <c r="BM2152" i="5"/>
  <c r="BL2152" i="5"/>
  <c r="BJ2152" i="5"/>
  <c r="BO2152" i="5"/>
  <c r="BM2120" i="5"/>
  <c r="BL2120" i="5"/>
  <c r="BJ2120" i="5"/>
  <c r="BN2120" i="5"/>
  <c r="BM2088" i="5"/>
  <c r="BO2088" i="5"/>
  <c r="BL2088" i="5"/>
  <c r="BJ2088" i="5"/>
  <c r="BM2059" i="5"/>
  <c r="BO2059" i="5"/>
  <c r="BL2059" i="5"/>
  <c r="BN2059" i="5"/>
  <c r="BJ2059" i="5"/>
  <c r="BN2027" i="5"/>
  <c r="BO2027" i="5"/>
  <c r="BL2027" i="5"/>
  <c r="BM1995" i="5"/>
  <c r="BJ1995" i="5"/>
  <c r="BN1995" i="5"/>
  <c r="BO1995" i="5"/>
  <c r="BL1995" i="5"/>
  <c r="BM1963" i="5"/>
  <c r="BJ1963" i="5"/>
  <c r="BO1963" i="5"/>
  <c r="BL1963" i="5"/>
  <c r="BM1931" i="5"/>
  <c r="BN1931" i="5"/>
  <c r="BJ1931" i="5"/>
  <c r="BO1931" i="5"/>
  <c r="BM1904" i="5"/>
  <c r="BL1904" i="5"/>
  <c r="BJ1904" i="5"/>
  <c r="BO1904" i="5"/>
  <c r="BM1872" i="5"/>
  <c r="BL1872" i="5"/>
  <c r="BJ1872" i="5"/>
  <c r="BN1872" i="5"/>
  <c r="BM1840" i="5"/>
  <c r="BO1840" i="5"/>
  <c r="BL1840" i="5"/>
  <c r="BJ1840" i="5"/>
  <c r="BM1808" i="5"/>
  <c r="BO1808" i="5"/>
  <c r="BL1808" i="5"/>
  <c r="BN1808" i="5"/>
  <c r="BJ1808" i="5"/>
  <c r="BN1776" i="5"/>
  <c r="BJ1776" i="5"/>
  <c r="BO1776" i="5"/>
  <c r="BL1776" i="5"/>
  <c r="BM1744" i="5"/>
  <c r="BJ1744" i="5"/>
  <c r="BN1744" i="5"/>
  <c r="BO1744" i="5"/>
  <c r="BL1744" i="5"/>
  <c r="BM1718" i="5"/>
  <c r="BJ1718" i="5"/>
  <c r="BL1718" i="5"/>
  <c r="BM1686" i="5"/>
  <c r="BN1686" i="5"/>
  <c r="BO1686" i="5"/>
  <c r="BJ1686" i="5"/>
  <c r="BM1654" i="5"/>
  <c r="BJ1654" i="5"/>
  <c r="BL1654" i="5"/>
  <c r="BO1654" i="5"/>
  <c r="BM1628" i="5"/>
  <c r="BL1628" i="5"/>
  <c r="BJ1628" i="5"/>
  <c r="BO1628" i="5"/>
  <c r="BN1628" i="5"/>
  <c r="BM1596" i="5"/>
  <c r="BL1596" i="5"/>
  <c r="BJ1596" i="5"/>
  <c r="BM1564" i="5"/>
  <c r="BO1564" i="5"/>
  <c r="BL1564" i="5"/>
  <c r="BN1564" i="5"/>
  <c r="BU1564" i="5" s="1"/>
  <c r="BV1564" i="5" s="1"/>
  <c r="BJ1564" i="5"/>
  <c r="BN1532" i="5"/>
  <c r="BJ1532" i="5"/>
  <c r="BO1532" i="5"/>
  <c r="BL1532" i="5"/>
  <c r="BM1509" i="5"/>
  <c r="BJ1509" i="5"/>
  <c r="BN1509" i="5"/>
  <c r="BO1509" i="5"/>
  <c r="BL1509" i="5"/>
  <c r="BM1477" i="5"/>
  <c r="BJ1477" i="5"/>
  <c r="BL1477" i="5"/>
  <c r="BM1445" i="5"/>
  <c r="BN1445" i="5"/>
  <c r="BM1413" i="5"/>
  <c r="BL1413" i="5"/>
  <c r="BM1317" i="5"/>
  <c r="BJ1317" i="5"/>
  <c r="BL1317" i="5"/>
  <c r="BN1317" i="5"/>
  <c r="BO1317" i="5"/>
  <c r="BM1291" i="5"/>
  <c r="BO1291" i="5"/>
  <c r="BJ1291" i="5"/>
  <c r="BL1291" i="5"/>
  <c r="BQ1291" i="5"/>
  <c r="BN1291" i="5"/>
  <c r="BM3019" i="5"/>
  <c r="BQ3019" i="5"/>
  <c r="BN3019" i="5"/>
  <c r="BJ3019" i="5"/>
  <c r="BL3019" i="5"/>
  <c r="BM2769" i="5"/>
  <c r="BN2769" i="5"/>
  <c r="BJ2769" i="5"/>
  <c r="BK2769" i="5"/>
  <c r="BM2525" i="5"/>
  <c r="BQ2525" i="5"/>
  <c r="BL2525" i="5"/>
  <c r="BK2525" i="5"/>
  <c r="BN2525" i="5"/>
  <c r="BN2275" i="5"/>
  <c r="BQ2275" i="5"/>
  <c r="BL2275" i="5"/>
  <c r="BK2275" i="5"/>
  <c r="BQ2994" i="5"/>
  <c r="BL2994" i="5"/>
  <c r="BN2994" i="5"/>
  <c r="BM2748" i="5"/>
  <c r="BL2748" i="5"/>
  <c r="BO2748" i="5"/>
  <c r="BJ2748" i="5"/>
  <c r="BK2748" i="5"/>
  <c r="BN2748" i="5"/>
  <c r="BQ2500" i="5"/>
  <c r="BJ2500" i="5"/>
  <c r="BL2500" i="5"/>
  <c r="BN2500" i="5"/>
  <c r="BK2500" i="5"/>
  <c r="BO2500" i="5"/>
  <c r="BO2715" i="5"/>
  <c r="BK2715" i="5"/>
  <c r="BN2715" i="5"/>
  <c r="BJ2715" i="5"/>
  <c r="BK3188" i="5"/>
  <c r="BJ3188" i="5"/>
  <c r="BO3188" i="5"/>
  <c r="BQ3188" i="5"/>
  <c r="BL2690" i="5"/>
  <c r="BQ2690" i="5"/>
  <c r="BK2690" i="5"/>
  <c r="BO2690" i="5"/>
  <c r="BN2690" i="5"/>
  <c r="BJ2690" i="5"/>
  <c r="BL2442" i="5"/>
  <c r="BN2442" i="5"/>
  <c r="BQ2442" i="5"/>
  <c r="BO2442" i="5"/>
  <c r="BJ2442" i="5"/>
  <c r="BL3163" i="5"/>
  <c r="BQ3163" i="5"/>
  <c r="BQ2665" i="5"/>
  <c r="BL2665" i="5"/>
  <c r="BQ2417" i="5"/>
  <c r="BL2417" i="5"/>
  <c r="BJ3138" i="5"/>
  <c r="BL3138" i="5"/>
  <c r="BQ2892" i="5"/>
  <c r="BK2892" i="5"/>
  <c r="BJ2892" i="5"/>
  <c r="BL2892" i="5"/>
  <c r="BO2640" i="5"/>
  <c r="BL2640" i="5"/>
  <c r="BK2640" i="5"/>
  <c r="BQ2640" i="5"/>
  <c r="BJ2640" i="5"/>
  <c r="BN2396" i="5"/>
  <c r="BJ2396" i="5"/>
  <c r="BL2396" i="5"/>
  <c r="BO2396" i="5"/>
  <c r="BO2331" i="5"/>
  <c r="BK2331" i="5"/>
  <c r="BN2331" i="5"/>
  <c r="BL2331" i="5"/>
  <c r="BQ2447" i="5"/>
  <c r="BK2447" i="5"/>
  <c r="BN2447" i="5"/>
  <c r="BQ1084" i="5"/>
  <c r="BJ1084" i="5"/>
  <c r="BL1084" i="5"/>
  <c r="BM1052" i="5"/>
  <c r="BO1052" i="5"/>
  <c r="BL1052" i="5"/>
  <c r="BJ1052" i="5"/>
  <c r="BQ1020" i="5"/>
  <c r="BO1020" i="5"/>
  <c r="BL1020" i="5"/>
  <c r="BN1020" i="5"/>
  <c r="BJ1020" i="5"/>
  <c r="BQ988" i="5"/>
  <c r="BL988" i="5"/>
  <c r="BO988" i="5"/>
  <c r="BN988" i="5"/>
  <c r="BJ988" i="5"/>
  <c r="BQ956" i="5"/>
  <c r="BL956" i="5"/>
  <c r="BU956" i="5" s="1"/>
  <c r="BJ956" i="5"/>
  <c r="BM930" i="5"/>
  <c r="BN930" i="5"/>
  <c r="BO930" i="5"/>
  <c r="BL930" i="5"/>
  <c r="BJ930" i="5"/>
  <c r="BO898" i="5"/>
  <c r="BL898" i="5"/>
  <c r="BJ898" i="5"/>
  <c r="BN866" i="5"/>
  <c r="BL866" i="5"/>
  <c r="BO834" i="5"/>
  <c r="BJ834" i="5"/>
  <c r="BL834" i="5"/>
  <c r="BU834" i="5" s="1"/>
  <c r="BQ834" i="5"/>
  <c r="BO802" i="5"/>
  <c r="BJ802" i="5"/>
  <c r="BL802" i="5"/>
  <c r="BJ749" i="5"/>
  <c r="BL749" i="5"/>
  <c r="BL685" i="5"/>
  <c r="BN685" i="5"/>
  <c r="BO653" i="5"/>
  <c r="BN653" i="5"/>
  <c r="BJ653" i="5"/>
  <c r="BL653" i="5"/>
  <c r="BQ653" i="5"/>
  <c r="BO621" i="5"/>
  <c r="BJ621" i="5"/>
  <c r="BL621" i="5"/>
  <c r="BU621" i="5" s="1"/>
  <c r="BO589" i="5"/>
  <c r="BQ589" i="5"/>
  <c r="BN589" i="5"/>
  <c r="BL589" i="5"/>
  <c r="BJ589" i="5"/>
  <c r="BM563" i="5"/>
  <c r="BO563" i="5"/>
  <c r="BL563" i="5"/>
  <c r="BQ563" i="5"/>
  <c r="BJ563" i="5"/>
  <c r="BN563" i="5"/>
  <c r="BK531" i="5"/>
  <c r="BN531" i="5"/>
  <c r="BL531" i="5"/>
  <c r="BO531" i="5"/>
  <c r="BJ531" i="5"/>
  <c r="BM499" i="5"/>
  <c r="BO499" i="5"/>
  <c r="BQ499" i="5"/>
  <c r="BL499" i="5"/>
  <c r="BN499" i="5"/>
  <c r="BJ499" i="5"/>
  <c r="BK467" i="5"/>
  <c r="BO467" i="5"/>
  <c r="BL467" i="5"/>
  <c r="BQ467" i="5"/>
  <c r="BM435" i="5"/>
  <c r="BQ435" i="5"/>
  <c r="BJ435" i="5"/>
  <c r="BN435" i="5"/>
  <c r="BL435" i="5"/>
  <c r="BO435" i="5"/>
  <c r="BO403" i="5"/>
  <c r="BJ403" i="5"/>
  <c r="BQ403" i="5"/>
  <c r="BL403" i="5"/>
  <c r="BN403" i="5"/>
  <c r="BN379" i="5"/>
  <c r="BJ379" i="5"/>
  <c r="BL379" i="5"/>
  <c r="BO379" i="5"/>
  <c r="BQ379" i="5"/>
  <c r="BK347" i="5"/>
  <c r="BO347" i="5"/>
  <c r="BQ347" i="5"/>
  <c r="BJ347" i="5"/>
  <c r="BL347" i="5"/>
  <c r="BN347" i="5"/>
  <c r="BM315" i="5"/>
  <c r="BL315" i="5"/>
  <c r="BJ315" i="5"/>
  <c r="BO315" i="5"/>
  <c r="BQ315" i="5"/>
  <c r="BO289" i="5"/>
  <c r="BJ289" i="5"/>
  <c r="BL289" i="5"/>
  <c r="BQ289" i="5"/>
  <c r="BO257" i="5"/>
  <c r="BJ257" i="5"/>
  <c r="BQ257" i="5"/>
  <c r="BN257" i="5"/>
  <c r="BL257" i="5"/>
  <c r="BK225" i="5"/>
  <c r="BQ225" i="5"/>
  <c r="BL225" i="5"/>
  <c r="BN225" i="5"/>
  <c r="BO225" i="5"/>
  <c r="BJ225" i="5"/>
  <c r="BM193" i="5"/>
  <c r="BQ193" i="5"/>
  <c r="BL193" i="5"/>
  <c r="BO193" i="5"/>
  <c r="BJ193" i="5"/>
  <c r="BM161" i="5"/>
  <c r="BO161" i="5"/>
  <c r="BJ161" i="5"/>
  <c r="BL161" i="5"/>
  <c r="BN161" i="5"/>
  <c r="BN129" i="5"/>
  <c r="BJ129" i="5"/>
  <c r="BO129" i="5"/>
  <c r="BL129" i="5"/>
  <c r="BQ129" i="5"/>
  <c r="BM1194" i="5"/>
  <c r="BQ1194" i="5"/>
  <c r="BQ1122" i="5"/>
  <c r="BL1122" i="5"/>
  <c r="BO2465" i="5"/>
  <c r="BL2465" i="5"/>
  <c r="BL2940" i="5"/>
  <c r="BK2940" i="5"/>
  <c r="BL484" i="5"/>
  <c r="BM484" i="5"/>
  <c r="BJ484" i="5"/>
  <c r="BL452" i="5"/>
  <c r="BJ452" i="5"/>
  <c r="BM420" i="5"/>
  <c r="BJ420" i="5"/>
  <c r="BM364" i="5"/>
  <c r="BJ364" i="5"/>
  <c r="BM332" i="5"/>
  <c r="BJ332" i="5"/>
  <c r="BN306" i="5"/>
  <c r="BO306" i="5"/>
  <c r="BQ274" i="5"/>
  <c r="BJ274" i="5"/>
  <c r="BN274" i="5"/>
  <c r="BO242" i="5"/>
  <c r="BN242" i="5"/>
  <c r="BQ210" i="5"/>
  <c r="BN210" i="5"/>
  <c r="BN178" i="5"/>
  <c r="BJ178" i="5"/>
  <c r="BO178" i="5"/>
  <c r="BQ146" i="5"/>
  <c r="BN146" i="5"/>
  <c r="BQ114" i="5"/>
  <c r="BN114" i="5"/>
  <c r="BJ114" i="5"/>
  <c r="BO114" i="5"/>
  <c r="BJ1145" i="5"/>
  <c r="BK1145" i="5"/>
  <c r="BQ1145" i="5"/>
  <c r="BO1172" i="5"/>
  <c r="BJ1172" i="5"/>
  <c r="BO1183" i="5"/>
  <c r="BN1183" i="5"/>
  <c r="BL1183" i="5"/>
  <c r="BQ1183" i="5"/>
  <c r="BJ1183" i="5"/>
  <c r="BK1183" i="5"/>
  <c r="BM1271" i="5"/>
  <c r="BK1271" i="5"/>
  <c r="BJ1271" i="5"/>
  <c r="BQ1271" i="5"/>
  <c r="BO2358" i="5"/>
  <c r="BQ2358" i="5"/>
  <c r="BM2829" i="5"/>
  <c r="BL2829" i="5"/>
  <c r="BO2333" i="5"/>
  <c r="BL2333" i="5"/>
  <c r="BM2308" i="5"/>
  <c r="BL2308" i="5"/>
  <c r="BK2308" i="5"/>
  <c r="BM1187" i="5"/>
  <c r="BL1187" i="5"/>
  <c r="BK1105" i="5"/>
  <c r="BN1105" i="5"/>
  <c r="BQ1105" i="5"/>
  <c r="BM1073" i="5"/>
  <c r="BN1073" i="5"/>
  <c r="BK1041" i="5"/>
  <c r="BN1041" i="5"/>
  <c r="BM1009" i="5"/>
  <c r="BQ1009" i="5"/>
  <c r="BN1009" i="5"/>
  <c r="BK919" i="5"/>
  <c r="BN919" i="5"/>
  <c r="BK791" i="5"/>
  <c r="BN791" i="5"/>
  <c r="BK738" i="5"/>
  <c r="BN738" i="5"/>
  <c r="BM706" i="5"/>
  <c r="BO706" i="5"/>
  <c r="BL2997" i="5"/>
  <c r="BK2997" i="5"/>
  <c r="BK11" i="5"/>
  <c r="BN11" i="5"/>
  <c r="BP610" i="5"/>
  <c r="BP552" i="5"/>
  <c r="BF68" i="5"/>
  <c r="BP68" i="5" s="1"/>
  <c r="BS288" i="5"/>
  <c r="BM2233" i="5"/>
  <c r="BJ2233" i="5"/>
  <c r="BM2108" i="5"/>
  <c r="BJ2108" i="5"/>
  <c r="BN2076" i="5"/>
  <c r="BJ2076" i="5"/>
  <c r="BM2047" i="5"/>
  <c r="BJ2047" i="5"/>
  <c r="BN2047" i="5"/>
  <c r="BM1951" i="5"/>
  <c r="BJ1951" i="5"/>
  <c r="BM1764" i="5"/>
  <c r="BJ1764" i="5"/>
  <c r="BN1764" i="5"/>
  <c r="BK1674" i="5"/>
  <c r="BJ1674" i="5"/>
  <c r="BM1584" i="5"/>
  <c r="BJ1584" i="5"/>
  <c r="BN1552" i="5"/>
  <c r="BJ1552" i="5"/>
  <c r="BM1520" i="5"/>
  <c r="BJ1520" i="5"/>
  <c r="BK1497" i="5"/>
  <c r="BJ1497" i="5"/>
  <c r="BM1465" i="5"/>
  <c r="BJ1465" i="5"/>
  <c r="BQ1433" i="5"/>
  <c r="BJ1433" i="5"/>
  <c r="BM1401" i="5"/>
  <c r="BJ1401" i="5"/>
  <c r="BM1337" i="5"/>
  <c r="BJ1337" i="5"/>
  <c r="BM1311" i="5"/>
  <c r="BN1311" i="5"/>
  <c r="BL3175" i="5"/>
  <c r="BJ3175" i="5"/>
  <c r="BL2429" i="5"/>
  <c r="BJ2429" i="5"/>
  <c r="BN2904" i="5"/>
  <c r="BO2904" i="5"/>
  <c r="BJ2904" i="5"/>
  <c r="BK2652" i="5"/>
  <c r="BJ2652" i="5"/>
  <c r="BO2652" i="5"/>
  <c r="BN2404" i="5"/>
  <c r="BO2404" i="5"/>
  <c r="BJ2404" i="5"/>
  <c r="BM3092" i="5"/>
  <c r="BQ3092" i="5"/>
  <c r="BM2846" i="5"/>
  <c r="BQ2846" i="5"/>
  <c r="BM2594" i="5"/>
  <c r="BQ2594" i="5"/>
  <c r="BM2821" i="5"/>
  <c r="BL2821" i="5"/>
  <c r="BQ2821" i="5"/>
  <c r="BM2569" i="5"/>
  <c r="BQ2569" i="5"/>
  <c r="BL2569" i="5"/>
  <c r="BM3046" i="5"/>
  <c r="BK3046" i="5"/>
  <c r="BL3046" i="5"/>
  <c r="BM2796" i="5"/>
  <c r="BL2796" i="5"/>
  <c r="BK2796" i="5"/>
  <c r="BM2552" i="5"/>
  <c r="BL2552" i="5"/>
  <c r="BK2552" i="5"/>
  <c r="BM886" i="5"/>
  <c r="BN886" i="5"/>
  <c r="BL1169" i="5"/>
  <c r="BK1169" i="5"/>
  <c r="BJ12" i="5"/>
  <c r="BL12" i="5"/>
  <c r="BM2960" i="5"/>
  <c r="BO2960" i="5"/>
  <c r="BJ2960" i="5"/>
  <c r="BQ2960" i="5"/>
  <c r="BM2466" i="5"/>
  <c r="BQ2466" i="5"/>
  <c r="BO2466" i="5"/>
  <c r="BJ2466" i="5"/>
  <c r="BM2941" i="5"/>
  <c r="BQ2941" i="5"/>
  <c r="BL2941" i="5"/>
  <c r="BM2441" i="5"/>
  <c r="BL2441" i="5"/>
  <c r="BQ2441" i="5"/>
  <c r="BL3162" i="5"/>
  <c r="BK3162" i="5"/>
  <c r="BL2416" i="5"/>
  <c r="BK2416" i="5"/>
  <c r="BK2519" i="5"/>
  <c r="BN2519" i="5"/>
  <c r="BN1087" i="5"/>
  <c r="BJ1087" i="5"/>
  <c r="BF865" i="5"/>
  <c r="BP865" i="5" s="1"/>
  <c r="BF801" i="5"/>
  <c r="BP801" i="5" s="1"/>
  <c r="BF716" i="5"/>
  <c r="BP716" i="5" s="1"/>
  <c r="BF620" i="5"/>
  <c r="BP620" i="5" s="1"/>
  <c r="BF588" i="5"/>
  <c r="BP588" i="5" s="1"/>
  <c r="BF466" i="5"/>
  <c r="BP466" i="5" s="1"/>
  <c r="BF402" i="5"/>
  <c r="BP402" i="5" s="1"/>
  <c r="BU1784" i="5"/>
  <c r="BV1784" i="5" s="1"/>
  <c r="BY1784" i="5" s="1"/>
  <c r="BZ1784" i="5" s="1"/>
  <c r="BU1267" i="5"/>
  <c r="BV1267" i="5" s="1"/>
  <c r="BY1267" i="5" s="1"/>
  <c r="BZ1267" i="5" s="1"/>
  <c r="BF3188" i="5"/>
  <c r="BP3188" i="5" s="1"/>
  <c r="BU1083" i="5"/>
  <c r="BV1083" i="5" s="1"/>
  <c r="BU434" i="5"/>
  <c r="BU96" i="5"/>
  <c r="BP3057" i="5"/>
  <c r="BU1166" i="5"/>
  <c r="BV1166" i="5" s="1"/>
  <c r="BM3076" i="5"/>
  <c r="BF2706" i="5"/>
  <c r="BP2706" i="5" s="1"/>
  <c r="BF548" i="5"/>
  <c r="BP548" i="5" s="1"/>
  <c r="BP1383" i="5"/>
  <c r="BP1319" i="5"/>
  <c r="BF807" i="5"/>
  <c r="BP807" i="5" s="1"/>
  <c r="BF892" i="5"/>
  <c r="BP892" i="5" s="1"/>
  <c r="BU1011" i="5"/>
  <c r="BU857" i="5"/>
  <c r="BP2993" i="5"/>
  <c r="BF196" i="5"/>
  <c r="BP196" i="5" s="1"/>
  <c r="BU1775" i="5"/>
  <c r="BV1775" i="5" s="1"/>
  <c r="BU1531" i="5"/>
  <c r="BF116" i="5"/>
  <c r="BP116" i="5" s="1"/>
  <c r="BS2573" i="5"/>
  <c r="BU1283" i="5"/>
  <c r="BV1283" i="5" s="1"/>
  <c r="BY1283" i="5" s="1"/>
  <c r="BZ1283" i="5" s="1"/>
  <c r="BM1363" i="5"/>
  <c r="BF2690" i="5"/>
  <c r="BP2690" i="5" s="1"/>
  <c r="BU3130" i="5"/>
  <c r="BV3130" i="5" s="1"/>
  <c r="BM2970" i="5"/>
  <c r="BU2051" i="5"/>
  <c r="BU922" i="5"/>
  <c r="BU249" i="5"/>
  <c r="BU217" i="5"/>
  <c r="BF854" i="5"/>
  <c r="BP854" i="5" s="1"/>
  <c r="BF2722" i="5"/>
  <c r="BP2722" i="5" s="1"/>
  <c r="BV2228" i="5"/>
  <c r="BY2228" i="5" s="1"/>
  <c r="BZ2228" i="5" s="1"/>
  <c r="BU2050" i="5"/>
  <c r="BU2018" i="5"/>
  <c r="BU1799" i="5"/>
  <c r="BU1767" i="5"/>
  <c r="BV1767" i="5" s="1"/>
  <c r="BU1555" i="5"/>
  <c r="BV1555" i="5" s="1"/>
  <c r="BU1314" i="5"/>
  <c r="BV1314" i="5" s="1"/>
  <c r="BF461" i="5"/>
  <c r="BP461" i="5" s="1"/>
  <c r="BF180" i="5"/>
  <c r="BP180" i="5" s="1"/>
  <c r="BP1090" i="5"/>
  <c r="BP994" i="5"/>
  <c r="BP962" i="5"/>
  <c r="BP904" i="5"/>
  <c r="BP872" i="5"/>
  <c r="BP808" i="5"/>
  <c r="BF295" i="5"/>
  <c r="BP199" i="5"/>
  <c r="BP2803" i="5"/>
  <c r="BP2923" i="5"/>
  <c r="BF504" i="5"/>
  <c r="BP504" i="5" s="1"/>
  <c r="BP2751" i="5"/>
  <c r="BU2647" i="5"/>
  <c r="BV2647" i="5" s="1"/>
  <c r="BQ2855" i="5"/>
  <c r="BJ2913" i="5"/>
  <c r="BS2581" i="5"/>
  <c r="BJ1244" i="5"/>
  <c r="BF478" i="5"/>
  <c r="BP478" i="5" s="1"/>
  <c r="BK2424" i="5"/>
  <c r="BK1194" i="5"/>
  <c r="BK28" i="5"/>
  <c r="BL2805" i="5"/>
  <c r="BL2309" i="5"/>
  <c r="BU2277" i="5"/>
  <c r="BU1848" i="5"/>
  <c r="BL1195" i="5"/>
  <c r="BM1798" i="5"/>
  <c r="BF1676" i="5"/>
  <c r="BP1676" i="5" s="1"/>
  <c r="BN3129" i="5"/>
  <c r="BN1430" i="5"/>
  <c r="BO2091" i="5"/>
  <c r="BO1811" i="5"/>
  <c r="BO1631" i="5"/>
  <c r="BO1126" i="5"/>
  <c r="BJ123" i="5"/>
  <c r="BQ960" i="5"/>
  <c r="BQ1088" i="5"/>
  <c r="BQ2326" i="5"/>
  <c r="BJ3126" i="5"/>
  <c r="BJ2392" i="5"/>
  <c r="BJ1811" i="5"/>
  <c r="BK3013" i="5"/>
  <c r="BO165" i="5"/>
  <c r="BL2772" i="5"/>
  <c r="BL2480" i="5"/>
  <c r="BU2079" i="5"/>
  <c r="BU1831" i="5"/>
  <c r="BO341" i="5"/>
  <c r="BM440" i="5"/>
  <c r="BF320" i="5"/>
  <c r="BP320" i="5" s="1"/>
  <c r="BO2739" i="5"/>
  <c r="BO2202" i="5"/>
  <c r="BO2074" i="5"/>
  <c r="BO1614" i="5"/>
  <c r="BQ3055" i="5"/>
  <c r="BQ2805" i="5"/>
  <c r="BJ2847" i="5"/>
  <c r="BJ1704" i="5"/>
  <c r="BJ1005" i="5"/>
  <c r="BJ973" i="5"/>
  <c r="BJ915" i="5"/>
  <c r="BJ883" i="5"/>
  <c r="BJ580" i="5"/>
  <c r="BK38" i="5"/>
  <c r="BL2347" i="5"/>
  <c r="BU2347" i="5" s="1"/>
  <c r="BN1614" i="5"/>
  <c r="BU1614" i="5" s="1"/>
  <c r="BN2187" i="5"/>
  <c r="BQ606" i="5"/>
  <c r="BQ2780" i="5"/>
  <c r="BK3159" i="5"/>
  <c r="BS3159" i="5" s="1"/>
  <c r="BO787" i="5"/>
  <c r="BJ2805" i="5"/>
  <c r="BL2353" i="5"/>
  <c r="BU2353" i="5" s="1"/>
  <c r="BV2353" i="5" s="1"/>
  <c r="BN2847" i="5"/>
  <c r="BU2847" i="5" s="1"/>
  <c r="BN2276" i="5"/>
  <c r="BF2847" i="5"/>
  <c r="BP2847" i="5" s="1"/>
  <c r="BF2775" i="5"/>
  <c r="BP2775" i="5" s="1"/>
  <c r="BJ3151" i="5"/>
  <c r="BJ2653" i="5"/>
  <c r="BF542" i="5"/>
  <c r="BP542" i="5" s="1"/>
  <c r="BF398" i="5"/>
  <c r="BP398" i="5" s="1"/>
  <c r="BK3030" i="5"/>
  <c r="BK2780" i="5"/>
  <c r="BL2553" i="5"/>
  <c r="BU2553" i="5" s="1"/>
  <c r="BL1155" i="5"/>
  <c r="BO3126" i="5"/>
  <c r="BO1843" i="5"/>
  <c r="BO1657" i="5"/>
  <c r="BJ59" i="5"/>
  <c r="BQ3080" i="5"/>
  <c r="BQ2822" i="5"/>
  <c r="BQ2570" i="5"/>
  <c r="BJ2636" i="5"/>
  <c r="BJ1126" i="5"/>
  <c r="BO101" i="5"/>
  <c r="BU1162" i="5"/>
  <c r="BN1582" i="5"/>
  <c r="BN2550" i="5"/>
  <c r="BN960" i="5"/>
  <c r="BO2855" i="5"/>
  <c r="BO1640" i="5"/>
  <c r="BJ2074" i="5"/>
  <c r="BJ1518" i="5"/>
  <c r="BJ1037" i="5"/>
  <c r="BJ606" i="5"/>
  <c r="BK2274" i="5"/>
  <c r="BN670" i="5"/>
  <c r="BN787" i="5"/>
  <c r="BN3159" i="5"/>
  <c r="BN2413" i="5"/>
  <c r="BO2830" i="5"/>
  <c r="BJ2578" i="5"/>
  <c r="BL2550" i="5"/>
  <c r="BO670" i="5"/>
  <c r="BN2392" i="5"/>
  <c r="BJ38" i="5"/>
  <c r="BL1174" i="5"/>
  <c r="BF2435" i="5"/>
  <c r="BP2435" i="5" s="1"/>
  <c r="BQ2847" i="5"/>
  <c r="BQ2603" i="5"/>
  <c r="BJ2905" i="5"/>
  <c r="BK2528" i="5"/>
  <c r="BL3055" i="5"/>
  <c r="BU3055" i="5" s="1"/>
  <c r="BL2797" i="5"/>
  <c r="BU2797" i="5" s="1"/>
  <c r="BN3013" i="5"/>
  <c r="BO2248" i="5"/>
  <c r="BS2248" i="5" s="1"/>
  <c r="BO2219" i="5"/>
  <c r="BO2187" i="5"/>
  <c r="BO2155" i="5"/>
  <c r="BO2123" i="5"/>
  <c r="BO1875" i="5"/>
  <c r="BO1689" i="5"/>
  <c r="BJ2888" i="5"/>
  <c r="BJ2384" i="5"/>
  <c r="BJ2272" i="5"/>
  <c r="BJ2123" i="5"/>
  <c r="BJ1480" i="5"/>
  <c r="BJ1448" i="5"/>
  <c r="BJ1416" i="5"/>
  <c r="BJ1352" i="5"/>
  <c r="BJ1320" i="5"/>
  <c r="BJ1294" i="5"/>
  <c r="BK2347" i="5"/>
  <c r="BL2728" i="5"/>
  <c r="BL1194" i="5"/>
  <c r="BN3176" i="5"/>
  <c r="BO870" i="5"/>
  <c r="BO2106" i="5"/>
  <c r="BO1704" i="5"/>
  <c r="BO1672" i="5"/>
  <c r="BQ3047" i="5"/>
  <c r="BQ2797" i="5"/>
  <c r="BQ2753" i="5"/>
  <c r="BJ1949" i="5"/>
  <c r="BJ1736" i="5"/>
  <c r="BJ1101" i="5"/>
  <c r="BJ1069" i="5"/>
  <c r="BJ638" i="5"/>
  <c r="BK2550" i="5"/>
  <c r="BN2106" i="5"/>
  <c r="BQ734" i="5"/>
  <c r="BO2578" i="5"/>
  <c r="BQ2772" i="5"/>
  <c r="BK3151" i="5"/>
  <c r="BN3134" i="5"/>
  <c r="BN38" i="5"/>
  <c r="BO3055" i="5"/>
  <c r="BJ2797" i="5"/>
  <c r="BK2888" i="5"/>
  <c r="BF573" i="5"/>
  <c r="BP573" i="5" s="1"/>
  <c r="BL2880" i="5"/>
  <c r="BN2127" i="5"/>
  <c r="BU2127" i="5" s="1"/>
  <c r="BV2127" i="5" s="1"/>
  <c r="BF462" i="5"/>
  <c r="BP462" i="5" s="1"/>
  <c r="BF282" i="5"/>
  <c r="BP282" i="5" s="1"/>
  <c r="BK3022" i="5"/>
  <c r="BK2772" i="5"/>
  <c r="BK2480" i="5"/>
  <c r="BK2276" i="5"/>
  <c r="BF676" i="5"/>
  <c r="BP676" i="5" s="1"/>
  <c r="BN341" i="5"/>
  <c r="BU2120" i="5"/>
  <c r="BV2120" i="5" s="1"/>
  <c r="BU1872" i="5"/>
  <c r="BU1628" i="5"/>
  <c r="BU467" i="5"/>
  <c r="BV467" i="5" s="1"/>
  <c r="BF784" i="5"/>
  <c r="BP784" i="5" s="1"/>
  <c r="BN1255" i="5"/>
  <c r="BO2636" i="5"/>
  <c r="BO2392" i="5"/>
  <c r="BO1907" i="5"/>
  <c r="BF2878" i="5"/>
  <c r="BP2878" i="5" s="1"/>
  <c r="BJ2628" i="5"/>
  <c r="BJ2524" i="5"/>
  <c r="BJ1535" i="5"/>
  <c r="BK2965" i="5"/>
  <c r="BO2847" i="5"/>
  <c r="BQ2553" i="5"/>
  <c r="BQ2505" i="5"/>
  <c r="BJ2106" i="5"/>
  <c r="BJ1550" i="5"/>
  <c r="BF420" i="5"/>
  <c r="BP420" i="5" s="1"/>
  <c r="BN3151" i="5"/>
  <c r="BN2302" i="5"/>
  <c r="BJ2570" i="5"/>
  <c r="BJ1494" i="5"/>
  <c r="BJ1430" i="5"/>
  <c r="BK1255" i="5"/>
  <c r="BQ283" i="5"/>
  <c r="BN2384" i="5"/>
  <c r="BO1155" i="5"/>
  <c r="BO155" i="5"/>
  <c r="BK3074" i="5"/>
  <c r="BM2656" i="5"/>
  <c r="BO2772" i="5"/>
  <c r="BJ2528" i="5"/>
  <c r="BJ2276" i="5"/>
  <c r="BN742" i="5"/>
  <c r="BF3197" i="5"/>
  <c r="BP3197" i="5" s="1"/>
  <c r="BQ2595" i="5"/>
  <c r="BJ1217" i="5"/>
  <c r="BF494" i="5"/>
  <c r="BP494" i="5" s="1"/>
  <c r="BK2728" i="5"/>
  <c r="BL3047" i="5"/>
  <c r="BU3047" i="5" s="1"/>
  <c r="BL2753" i="5"/>
  <c r="BL2505" i="5"/>
  <c r="BU1211" i="5"/>
  <c r="BV1211" i="5" s="1"/>
  <c r="BF1570" i="5"/>
  <c r="BN1308" i="5"/>
  <c r="BN1217" i="5"/>
  <c r="BN43" i="5"/>
  <c r="BO2888" i="5"/>
  <c r="BO1934" i="5"/>
  <c r="BO1448" i="5"/>
  <c r="BJ251" i="5"/>
  <c r="BQ902" i="5"/>
  <c r="BJ2880" i="5"/>
  <c r="BJ1934" i="5"/>
  <c r="BJ1567" i="5"/>
  <c r="BJ373" i="5"/>
  <c r="BJ341" i="5"/>
  <c r="BL2424" i="5"/>
  <c r="BU402" i="5"/>
  <c r="BO373" i="5"/>
  <c r="BN902" i="5"/>
  <c r="BO689" i="5"/>
  <c r="BO2603" i="5"/>
  <c r="BO2138" i="5"/>
  <c r="BO1981" i="5"/>
  <c r="BO1736" i="5"/>
  <c r="BJ1981" i="5"/>
  <c r="BJ670" i="5"/>
  <c r="BL3013" i="5"/>
  <c r="BN606" i="5"/>
  <c r="BN851" i="5"/>
  <c r="BN2913" i="5"/>
  <c r="BO2570" i="5"/>
  <c r="BO2302" i="5"/>
  <c r="BQ3022" i="5"/>
  <c r="BM2342" i="5"/>
  <c r="BN3126" i="5"/>
  <c r="BL2849" i="5"/>
  <c r="BN1069" i="5"/>
  <c r="BN973" i="5"/>
  <c r="BO2528" i="5"/>
  <c r="BO2276" i="5"/>
  <c r="BM1525" i="5"/>
  <c r="BO724" i="5"/>
  <c r="BF2587" i="5"/>
  <c r="BP2587" i="5" s="1"/>
  <c r="BQ1255" i="5"/>
  <c r="BS2453" i="5"/>
  <c r="BJ2413" i="5"/>
  <c r="BJ2313" i="5"/>
  <c r="BF526" i="5"/>
  <c r="BP526" i="5" s="1"/>
  <c r="BU2253" i="5"/>
  <c r="BV2253" i="5" s="1"/>
  <c r="BU2003" i="5"/>
  <c r="BU1752" i="5"/>
  <c r="BV1752" i="5" s="1"/>
  <c r="BN1550" i="5"/>
  <c r="BF2182" i="5"/>
  <c r="BP2182" i="5" s="1"/>
  <c r="BF1058" i="5"/>
  <c r="BP1058" i="5" s="1"/>
  <c r="BN2965" i="5"/>
  <c r="BO2628" i="5"/>
  <c r="BO2524" i="5"/>
  <c r="BO1966" i="5"/>
  <c r="BO1174" i="5"/>
  <c r="BF2766" i="5"/>
  <c r="BP2766" i="5" s="1"/>
  <c r="BJ2187" i="5"/>
  <c r="BK1217" i="5"/>
  <c r="BM214" i="5"/>
  <c r="BO2013" i="5"/>
  <c r="BO1518" i="5"/>
  <c r="BJ1614" i="5"/>
  <c r="BS1264" i="5"/>
  <c r="BN734" i="5"/>
  <c r="BN1126" i="5"/>
  <c r="BN1934" i="5"/>
  <c r="BO3080" i="5"/>
  <c r="BO2334" i="5"/>
  <c r="BQ1216" i="5"/>
  <c r="BJ2334" i="5"/>
  <c r="BQ38" i="5"/>
  <c r="BJ2553" i="5"/>
  <c r="BL1255" i="5"/>
  <c r="BO3022" i="5"/>
  <c r="BO59" i="5"/>
  <c r="BO187" i="5"/>
  <c r="BS648" i="5"/>
  <c r="BL11" i="5"/>
  <c r="BF124" i="5"/>
  <c r="BP124" i="5" s="1"/>
  <c r="BN1494" i="5"/>
  <c r="BO2880" i="5"/>
  <c r="BO2030" i="5"/>
  <c r="BO1998" i="5"/>
  <c r="BJ187" i="5"/>
  <c r="BQ934" i="5"/>
  <c r="BQ1056" i="5"/>
  <c r="BJ1998" i="5"/>
  <c r="BK3129" i="5"/>
  <c r="BO293" i="5"/>
  <c r="BL3022" i="5"/>
  <c r="BU3022" i="5" s="1"/>
  <c r="BL2276" i="5"/>
  <c r="BN3044" i="5"/>
  <c r="BN934" i="5"/>
  <c r="BO625" i="5"/>
  <c r="BO2595" i="5"/>
  <c r="BO2170" i="5"/>
  <c r="BO2045" i="5"/>
  <c r="BO1550" i="5"/>
  <c r="BJ2855" i="5"/>
  <c r="BJ2170" i="5"/>
  <c r="BJ734" i="5"/>
  <c r="BJ516" i="5"/>
  <c r="BO431" i="5"/>
  <c r="BF2575" i="5"/>
  <c r="BJ3080" i="5"/>
  <c r="BK2405" i="5"/>
  <c r="BS2405" i="5" s="1"/>
  <c r="BF512" i="5"/>
  <c r="BK2628" i="5"/>
  <c r="BL3095" i="5"/>
  <c r="BU3095" i="5" s="1"/>
  <c r="BJ3022" i="5"/>
  <c r="BM2587" i="5"/>
  <c r="BF132" i="5"/>
  <c r="BP132" i="5" s="1"/>
  <c r="BK1198" i="5"/>
  <c r="BN1198" i="5"/>
  <c r="BM1072" i="5"/>
  <c r="BN1072" i="5"/>
  <c r="BK976" i="5"/>
  <c r="BN976" i="5"/>
  <c r="BM950" i="5"/>
  <c r="BN950" i="5"/>
  <c r="BL918" i="5"/>
  <c r="BN918" i="5"/>
  <c r="BM149" i="5"/>
  <c r="BQ149" i="5"/>
  <c r="BO44" i="5"/>
  <c r="BJ44" i="5"/>
  <c r="BN2229" i="5"/>
  <c r="BO2229" i="5"/>
  <c r="BJ2229" i="5"/>
  <c r="BO2168" i="5"/>
  <c r="BN2168" i="5"/>
  <c r="BK1888" i="5"/>
  <c r="BJ1888" i="5"/>
  <c r="BO1888" i="5"/>
  <c r="BK1856" i="5"/>
  <c r="BJ1856" i="5"/>
  <c r="BO1856" i="5"/>
  <c r="BN1856" i="5"/>
  <c r="BK1824" i="5"/>
  <c r="BJ1824" i="5"/>
  <c r="BO1824" i="5"/>
  <c r="BK1792" i="5"/>
  <c r="BJ1792" i="5"/>
  <c r="BO1792" i="5"/>
  <c r="BK1760" i="5"/>
  <c r="BO1760" i="5"/>
  <c r="BK1702" i="5"/>
  <c r="BO1702" i="5"/>
  <c r="BK1670" i="5"/>
  <c r="BJ1670" i="5"/>
  <c r="BO1670" i="5"/>
  <c r="BN1670" i="5"/>
  <c r="BK1638" i="5"/>
  <c r="BJ1638" i="5"/>
  <c r="BO1638" i="5"/>
  <c r="BK1612" i="5"/>
  <c r="BN1612" i="5"/>
  <c r="BJ1612" i="5"/>
  <c r="BO1612" i="5"/>
  <c r="BJ1580" i="5"/>
  <c r="BO1580" i="5"/>
  <c r="BK1548" i="5"/>
  <c r="BJ1548" i="5"/>
  <c r="BO1548" i="5"/>
  <c r="BK1516" i="5"/>
  <c r="BJ1516" i="5"/>
  <c r="BO1516" i="5"/>
  <c r="BK1493" i="5"/>
  <c r="BJ1493" i="5"/>
  <c r="BK1429" i="5"/>
  <c r="BJ1429" i="5"/>
  <c r="BO1429" i="5"/>
  <c r="BN1429" i="5"/>
  <c r="BK1397" i="5"/>
  <c r="BJ1397" i="5"/>
  <c r="BO1397" i="5"/>
  <c r="BK1365" i="5"/>
  <c r="BN1365" i="5"/>
  <c r="BJ1365" i="5"/>
  <c r="BO1365" i="5"/>
  <c r="BK1333" i="5"/>
  <c r="BO1333" i="5"/>
  <c r="BJ1333" i="5"/>
  <c r="BK1307" i="5"/>
  <c r="BO1307" i="5"/>
  <c r="BL2897" i="5"/>
  <c r="BN2897" i="5"/>
  <c r="BK2897" i="5"/>
  <c r="BO2645" i="5"/>
  <c r="BK2645" i="5"/>
  <c r="BL2645" i="5"/>
  <c r="BN2645" i="5"/>
  <c r="BO2401" i="5"/>
  <c r="BN2401" i="5"/>
  <c r="BQ2401" i="5"/>
  <c r="BK2401" i="5"/>
  <c r="BL2401" i="5"/>
  <c r="BQ3118" i="5"/>
  <c r="BK3118" i="5"/>
  <c r="BN3118" i="5"/>
  <c r="BL3118" i="5"/>
  <c r="BQ2872" i="5"/>
  <c r="BK2872" i="5"/>
  <c r="BN2872" i="5"/>
  <c r="BL2620" i="5"/>
  <c r="BK2620" i="5"/>
  <c r="BN2620" i="5"/>
  <c r="BQ2376" i="5"/>
  <c r="BN2376" i="5"/>
  <c r="BK2376" i="5"/>
  <c r="BM2839" i="5"/>
  <c r="BL2839" i="5"/>
  <c r="BJ2839" i="5"/>
  <c r="BO2839" i="5"/>
  <c r="BM89" i="5"/>
  <c r="BN89" i="5"/>
  <c r="BQ89" i="5"/>
  <c r="BO89" i="5"/>
  <c r="BM3185" i="5"/>
  <c r="BQ3185" i="5"/>
  <c r="BL3185" i="5"/>
  <c r="BM1201" i="5"/>
  <c r="BN1201" i="5"/>
  <c r="BQ1201" i="5"/>
  <c r="BL1201" i="5"/>
  <c r="BL1228" i="5"/>
  <c r="BJ1228" i="5"/>
  <c r="BO1239" i="5"/>
  <c r="BN1239" i="5"/>
  <c r="BL1239" i="5"/>
  <c r="BK1239" i="5"/>
  <c r="BJ1239" i="5"/>
  <c r="BQ1239" i="5"/>
  <c r="BO40" i="5"/>
  <c r="BL40" i="5"/>
  <c r="BQ40" i="5"/>
  <c r="BK40" i="5"/>
  <c r="BN40" i="5"/>
  <c r="BJ2897" i="5"/>
  <c r="BJ2645" i="5"/>
  <c r="BF652" i="5"/>
  <c r="BP652" i="5" s="1"/>
  <c r="BN2011" i="5"/>
  <c r="BU2011" i="5" s="1"/>
  <c r="BN1760" i="5"/>
  <c r="BN1516" i="5"/>
  <c r="BQ641" i="5"/>
  <c r="BL1047" i="5"/>
  <c r="BO1047" i="5"/>
  <c r="BL1015" i="5"/>
  <c r="BO1015" i="5"/>
  <c r="BL925" i="5"/>
  <c r="BO925" i="5"/>
  <c r="BL893" i="5"/>
  <c r="BO893" i="5"/>
  <c r="BK829" i="5"/>
  <c r="BS829" i="5" s="1"/>
  <c r="BQ829" i="5"/>
  <c r="BM188" i="5"/>
  <c r="BN188" i="5"/>
  <c r="BF2515" i="5"/>
  <c r="BP2515" i="5" s="1"/>
  <c r="BU2909" i="5"/>
  <c r="BV2909" i="5" s="1"/>
  <c r="BF127" i="5"/>
  <c r="BN705" i="5"/>
  <c r="BM2479" i="5"/>
  <c r="BO2872" i="5"/>
  <c r="BO2620" i="5"/>
  <c r="BV2215" i="5"/>
  <c r="BV2151" i="5"/>
  <c r="BW2151" i="5" s="1"/>
  <c r="BJ2872" i="5"/>
  <c r="BJ2620" i="5"/>
  <c r="BJ2376" i="5"/>
  <c r="BK1201" i="5"/>
  <c r="BK1883" i="5"/>
  <c r="BS1883" i="5" s="1"/>
  <c r="BN1883" i="5"/>
  <c r="BK1755" i="5"/>
  <c r="BS1755" i="5" s="1"/>
  <c r="BN1755" i="5"/>
  <c r="BM1392" i="5"/>
  <c r="BN1392" i="5"/>
  <c r="BM2857" i="5"/>
  <c r="BN2857" i="5"/>
  <c r="BQ2229" i="5"/>
  <c r="BQ2200" i="5"/>
  <c r="BQ2168" i="5"/>
  <c r="BQ2136" i="5"/>
  <c r="BQ2104" i="5"/>
  <c r="BQ2043" i="5"/>
  <c r="BQ2011" i="5"/>
  <c r="BQ1979" i="5"/>
  <c r="BQ1947" i="5"/>
  <c r="BQ1888" i="5"/>
  <c r="BQ1856" i="5"/>
  <c r="BQ1824" i="5"/>
  <c r="BQ1792" i="5"/>
  <c r="BQ1760" i="5"/>
  <c r="BQ1734" i="5"/>
  <c r="BQ1702" i="5"/>
  <c r="BQ1670" i="5"/>
  <c r="BQ1638" i="5"/>
  <c r="BQ1612" i="5"/>
  <c r="BQ1580" i="5"/>
  <c r="BQ1548" i="5"/>
  <c r="BQ1516" i="5"/>
  <c r="BQ1493" i="5"/>
  <c r="BQ1461" i="5"/>
  <c r="BQ1429" i="5"/>
  <c r="BQ1397" i="5"/>
  <c r="BQ1365" i="5"/>
  <c r="BQ1333" i="5"/>
  <c r="BQ1307" i="5"/>
  <c r="BQ1228" i="5"/>
  <c r="BN822" i="5"/>
  <c r="BN2200" i="5"/>
  <c r="BN1947" i="5"/>
  <c r="BU1947" i="5" s="1"/>
  <c r="BN1702" i="5"/>
  <c r="BN1461" i="5"/>
  <c r="BO2376" i="5"/>
  <c r="BK3185" i="5"/>
  <c r="BF1225" i="5"/>
  <c r="BP1225" i="5" s="1"/>
  <c r="BJ1201" i="5"/>
  <c r="BJ1702" i="5"/>
  <c r="BM1062" i="5"/>
  <c r="BQ1062" i="5"/>
  <c r="BN1062" i="5"/>
  <c r="BO1030" i="5"/>
  <c r="BN1030" i="5"/>
  <c r="BM998" i="5"/>
  <c r="BN998" i="5"/>
  <c r="BN2839" i="5"/>
  <c r="BL2229" i="5"/>
  <c r="BL2200" i="5"/>
  <c r="BL2168" i="5"/>
  <c r="BL2136" i="5"/>
  <c r="BU2136" i="5" s="1"/>
  <c r="BL1888" i="5"/>
  <c r="BL1856" i="5"/>
  <c r="BL1824" i="5"/>
  <c r="BL1792" i="5"/>
  <c r="BL1760" i="5"/>
  <c r="BL1734" i="5"/>
  <c r="BL1702" i="5"/>
  <c r="BL1670" i="5"/>
  <c r="BL1638" i="5"/>
  <c r="BL1612" i="5"/>
  <c r="BL1580" i="5"/>
  <c r="BL1548" i="5"/>
  <c r="BL1516" i="5"/>
  <c r="BL1493" i="5"/>
  <c r="BL1461" i="5"/>
  <c r="BL1429" i="5"/>
  <c r="BL1397" i="5"/>
  <c r="BL1365" i="5"/>
  <c r="BL1333" i="5"/>
  <c r="BL1307" i="5"/>
  <c r="BO3118" i="5"/>
  <c r="BL927" i="5"/>
  <c r="BU927" i="5" s="1"/>
  <c r="BM927" i="5"/>
  <c r="BJ1461" i="5"/>
  <c r="BJ2922" i="5"/>
  <c r="BL2922" i="5"/>
  <c r="BN2922" i="5"/>
  <c r="BK2922" i="5"/>
  <c r="BN2670" i="5"/>
  <c r="BK2670" i="5"/>
  <c r="BJ2422" i="5"/>
  <c r="BK2422" i="5"/>
  <c r="BN2422" i="5"/>
  <c r="BM2218" i="5"/>
  <c r="BJ2218" i="5"/>
  <c r="BQ2186" i="5"/>
  <c r="BO2186" i="5"/>
  <c r="BJ2186" i="5"/>
  <c r="BM2154" i="5"/>
  <c r="BO2154" i="5"/>
  <c r="BN2154" i="5"/>
  <c r="BJ2154" i="5"/>
  <c r="BQ2122" i="5"/>
  <c r="BO2122" i="5"/>
  <c r="BJ2090" i="5"/>
  <c r="BO2090" i="5"/>
  <c r="BQ2061" i="5"/>
  <c r="BJ2061" i="5"/>
  <c r="BO2061" i="5"/>
  <c r="BJ1997" i="5"/>
  <c r="BO1997" i="5"/>
  <c r="BM1965" i="5"/>
  <c r="BJ1965" i="5"/>
  <c r="BQ1933" i="5"/>
  <c r="BN1933" i="5"/>
  <c r="BJ1933" i="5"/>
  <c r="BL1720" i="5"/>
  <c r="BO1720" i="5"/>
  <c r="BN1688" i="5"/>
  <c r="BJ1688" i="5"/>
  <c r="BJ1598" i="5"/>
  <c r="BO1598" i="5"/>
  <c r="BM1566" i="5"/>
  <c r="BJ1566" i="5"/>
  <c r="BO1566" i="5"/>
  <c r="BJ1534" i="5"/>
  <c r="BO1534" i="5"/>
  <c r="BK2706" i="5"/>
  <c r="BJ2706" i="5"/>
  <c r="BK2458" i="5"/>
  <c r="BO2458" i="5"/>
  <c r="BQ2839" i="5"/>
  <c r="BF2767" i="5"/>
  <c r="BP2767" i="5" s="1"/>
  <c r="BF2595" i="5"/>
  <c r="BP2595" i="5" s="1"/>
  <c r="BJ149" i="5"/>
  <c r="BL89" i="5"/>
  <c r="BN641" i="5"/>
  <c r="BN1888" i="5"/>
  <c r="BN1638" i="5"/>
  <c r="BN1397" i="5"/>
  <c r="BO1198" i="5"/>
  <c r="BQ705" i="5"/>
  <c r="BQ790" i="5"/>
  <c r="BF2814" i="5"/>
  <c r="BP2814" i="5" s="1"/>
  <c r="BJ3118" i="5"/>
  <c r="BL686" i="5"/>
  <c r="BO686" i="5"/>
  <c r="BJ686" i="5"/>
  <c r="BM654" i="5"/>
  <c r="BQ654" i="5"/>
  <c r="BN654" i="5"/>
  <c r="BJ654" i="5"/>
  <c r="BK622" i="5"/>
  <c r="BJ622" i="5"/>
  <c r="BO622" i="5"/>
  <c r="BK564" i="5"/>
  <c r="BJ564" i="5"/>
  <c r="BK500" i="5"/>
  <c r="BJ500" i="5"/>
  <c r="BM2527" i="5"/>
  <c r="BO2527" i="5"/>
  <c r="BL2527" i="5"/>
  <c r="BJ2527" i="5"/>
  <c r="BQ2527" i="5"/>
  <c r="BJ1198" i="5"/>
  <c r="BK12" i="5"/>
  <c r="BF645" i="5"/>
  <c r="BP645" i="5" s="1"/>
  <c r="BN3185" i="5"/>
  <c r="BN1008" i="5"/>
  <c r="BO1734" i="5"/>
  <c r="BK2052" i="5"/>
  <c r="BM2052" i="5"/>
  <c r="BO2052" i="5"/>
  <c r="BJ2052" i="5"/>
  <c r="BK2020" i="5"/>
  <c r="BO2020" i="5"/>
  <c r="BJ2020" i="5"/>
  <c r="BK1924" i="5"/>
  <c r="BJ1924" i="5"/>
  <c r="BK1897" i="5"/>
  <c r="BN1897" i="5"/>
  <c r="BJ1897" i="5"/>
  <c r="BK1865" i="5"/>
  <c r="BJ1865" i="5"/>
  <c r="BK1801" i="5"/>
  <c r="BJ1801" i="5"/>
  <c r="BN1769" i="5"/>
  <c r="BJ1769" i="5"/>
  <c r="BK1711" i="5"/>
  <c r="BN1711" i="5"/>
  <c r="BJ1711" i="5"/>
  <c r="BK1679" i="5"/>
  <c r="BJ1679" i="5"/>
  <c r="BQ1647" i="5"/>
  <c r="BJ1647" i="5"/>
  <c r="BN1647" i="5"/>
  <c r="BK1621" i="5"/>
  <c r="BJ1621" i="5"/>
  <c r="BU11" i="5"/>
  <c r="BN1824" i="5"/>
  <c r="BN1580" i="5"/>
  <c r="BN1333" i="5"/>
  <c r="BN1104" i="5"/>
  <c r="BO1493" i="5"/>
  <c r="BN604" i="5"/>
  <c r="BU604" i="5" s="1"/>
  <c r="BV604" i="5" s="1"/>
  <c r="BF436" i="5"/>
  <c r="BP436" i="5" s="1"/>
  <c r="BF404" i="5"/>
  <c r="BP404" i="5" s="1"/>
  <c r="BO3056" i="5"/>
  <c r="BL3208" i="5"/>
  <c r="BL2462" i="5"/>
  <c r="BN1167" i="5"/>
  <c r="BO2537" i="5"/>
  <c r="BJ3031" i="5"/>
  <c r="BJ785" i="5"/>
  <c r="BJ732" i="5"/>
  <c r="BJ700" i="5"/>
  <c r="BJ668" i="5"/>
  <c r="BJ418" i="5"/>
  <c r="BL3075" i="5"/>
  <c r="BO2159" i="5"/>
  <c r="BO2127" i="5"/>
  <c r="BS2127" i="5" s="1"/>
  <c r="BO2095" i="5"/>
  <c r="BO1815" i="5"/>
  <c r="BO1603" i="5"/>
  <c r="BO1571" i="5"/>
  <c r="BO1539" i="5"/>
  <c r="BJ208" i="5"/>
  <c r="BS208" i="5" s="1"/>
  <c r="BN80" i="5"/>
  <c r="BU80" i="5" s="1"/>
  <c r="BJ2191" i="5"/>
  <c r="BJ1879" i="5"/>
  <c r="BJ1847" i="5"/>
  <c r="BJ1815" i="5"/>
  <c r="BJ1452" i="5"/>
  <c r="BK49" i="5"/>
  <c r="BN2806" i="5"/>
  <c r="BU2806" i="5" s="1"/>
  <c r="BV2806" i="5" s="1"/>
  <c r="BN881" i="5"/>
  <c r="BU881" i="5" s="1"/>
  <c r="BV881" i="5" s="1"/>
  <c r="BM2253" i="5"/>
  <c r="BJ272" i="5"/>
  <c r="BS272" i="5" s="1"/>
  <c r="BK2537" i="5"/>
  <c r="BK1139" i="5"/>
  <c r="BJ17" i="5"/>
  <c r="BS2647" i="5"/>
  <c r="BN3208" i="5"/>
  <c r="BN785" i="5"/>
  <c r="BU785" i="5" s="1"/>
  <c r="BV785" i="5" s="1"/>
  <c r="BS1136" i="5"/>
  <c r="BQ1167" i="5"/>
  <c r="BJ2806" i="5"/>
  <c r="BJ2310" i="5"/>
  <c r="BN2095" i="5"/>
  <c r="BN1847" i="5"/>
  <c r="BU1847" i="5" s="1"/>
  <c r="BV1847" i="5" s="1"/>
  <c r="BN1603" i="5"/>
  <c r="BU1603" i="5" s="1"/>
  <c r="BV1603" i="5" s="1"/>
  <c r="BN1356" i="5"/>
  <c r="BU1356" i="5" s="1"/>
  <c r="BV1356" i="5" s="1"/>
  <c r="BJ450" i="5"/>
  <c r="BF92" i="5"/>
  <c r="BP92" i="5" s="1"/>
  <c r="BN2831" i="5"/>
  <c r="BU2831" i="5" s="1"/>
  <c r="BV2831" i="5" s="1"/>
  <c r="BN2579" i="5"/>
  <c r="BO3006" i="5"/>
  <c r="BO2260" i="5"/>
  <c r="BO2191" i="5"/>
  <c r="BO1879" i="5"/>
  <c r="BO1847" i="5"/>
  <c r="BO1356" i="5"/>
  <c r="BO1324" i="5"/>
  <c r="BO1298" i="5"/>
  <c r="BQ2462" i="5"/>
  <c r="BQ208" i="5"/>
  <c r="BN636" i="5"/>
  <c r="BU636" i="5" s="1"/>
  <c r="BV636" i="5" s="1"/>
  <c r="BO971" i="5"/>
  <c r="BJ240" i="5"/>
  <c r="BS240" i="5" s="1"/>
  <c r="BJ2956" i="5"/>
  <c r="BN1139" i="5"/>
  <c r="BU1139" i="5" s="1"/>
  <c r="BV1139" i="5" s="1"/>
  <c r="BO49" i="5"/>
  <c r="BO604" i="5"/>
  <c r="BN3006" i="5"/>
  <c r="BU3006" i="5" s="1"/>
  <c r="BN2462" i="5"/>
  <c r="BK2462" i="5"/>
  <c r="BF1149" i="5"/>
  <c r="BP1149" i="5" s="1"/>
  <c r="BJ1129" i="5"/>
  <c r="BK2825" i="5"/>
  <c r="BJ112" i="5"/>
  <c r="BJ144" i="5"/>
  <c r="BS144" i="5" s="1"/>
  <c r="BF2607" i="5"/>
  <c r="BP2607" i="5" s="1"/>
  <c r="BJ1067" i="5"/>
  <c r="BJ1035" i="5"/>
  <c r="BJ1003" i="5"/>
  <c r="BJ971" i="5"/>
  <c r="BJ945" i="5"/>
  <c r="BS945" i="5" s="1"/>
  <c r="BJ913" i="5"/>
  <c r="BJ881" i="5"/>
  <c r="BS881" i="5" s="1"/>
  <c r="BJ849" i="5"/>
  <c r="BJ482" i="5"/>
  <c r="BF1367" i="5"/>
  <c r="BP1367" i="5" s="1"/>
  <c r="BO1661" i="5"/>
  <c r="BQ2956" i="5"/>
  <c r="BQ2710" i="5"/>
  <c r="BJ1167" i="5"/>
  <c r="BJ2252" i="5"/>
  <c r="BJ1970" i="5"/>
  <c r="BJ1603" i="5"/>
  <c r="BS1603" i="5" s="1"/>
  <c r="BJ1571" i="5"/>
  <c r="BJ1539" i="5"/>
  <c r="BK17" i="5"/>
  <c r="BN2310" i="5"/>
  <c r="BQ3075" i="5"/>
  <c r="BL2579" i="5"/>
  <c r="BN2537" i="5"/>
  <c r="BU2537" i="5" s="1"/>
  <c r="BN913" i="5"/>
  <c r="BU913" i="5" s="1"/>
  <c r="BV913" i="5" s="1"/>
  <c r="BO2710" i="5"/>
  <c r="BU2167" i="5"/>
  <c r="BU1669" i="5"/>
  <c r="BU1428" i="5"/>
  <c r="BV1428" i="5" s="1"/>
  <c r="BU1091" i="5"/>
  <c r="BV1091" i="5" s="1"/>
  <c r="BU995" i="5"/>
  <c r="BV995" i="5" s="1"/>
  <c r="BU232" i="5"/>
  <c r="BV232" i="5" s="1"/>
  <c r="BO2579" i="5"/>
  <c r="BF759" i="5"/>
  <c r="BP759" i="5" s="1"/>
  <c r="BQ3031" i="5"/>
  <c r="BF102" i="5"/>
  <c r="BP102" i="5" s="1"/>
  <c r="BN1129" i="5"/>
  <c r="BN2034" i="5"/>
  <c r="BU2034" i="5" s="1"/>
  <c r="BV2034" i="5" s="1"/>
  <c r="BN1783" i="5"/>
  <c r="BU1783" i="5" s="1"/>
  <c r="BV1783" i="5" s="1"/>
  <c r="BN1539" i="5"/>
  <c r="BU1539" i="5" s="1"/>
  <c r="BV1539" i="5" s="1"/>
  <c r="BJ80" i="5"/>
  <c r="BO2252" i="5"/>
  <c r="BO1970" i="5"/>
  <c r="BO1693" i="5"/>
  <c r="BO1420" i="5"/>
  <c r="BN330" i="5"/>
  <c r="BU330" i="5" s="1"/>
  <c r="BN450" i="5"/>
  <c r="BU450" i="5" s="1"/>
  <c r="BN514" i="5"/>
  <c r="BU514" i="5" s="1"/>
  <c r="BN578" i="5"/>
  <c r="BU578" i="5" s="1"/>
  <c r="BJ3006" i="5"/>
  <c r="BJ2002" i="5"/>
  <c r="BQ144" i="5"/>
  <c r="BN3056" i="5"/>
  <c r="BO1129" i="5"/>
  <c r="BK3056" i="5"/>
  <c r="BL49" i="5"/>
  <c r="BO1003" i="5"/>
  <c r="BN945" i="5"/>
  <c r="BU945" i="5" s="1"/>
  <c r="BO17" i="5"/>
  <c r="BF847" i="5"/>
  <c r="BP847" i="5" s="1"/>
  <c r="BF480" i="5"/>
  <c r="BN2956" i="5"/>
  <c r="BN732" i="5"/>
  <c r="BU732" i="5" s="1"/>
  <c r="BV732" i="5" s="1"/>
  <c r="BQ2781" i="5"/>
  <c r="BF484" i="5"/>
  <c r="BP484" i="5" s="1"/>
  <c r="BK2956" i="5"/>
  <c r="BK2710" i="5"/>
  <c r="BU1265" i="5"/>
  <c r="BN2825" i="5"/>
  <c r="BU2825" i="5" s="1"/>
  <c r="BV2825" i="5" s="1"/>
  <c r="BN1298" i="5"/>
  <c r="BU1298" i="5" s="1"/>
  <c r="BV1298" i="5" s="1"/>
  <c r="BY1298" i="5" s="1"/>
  <c r="BZ1298" i="5" s="1"/>
  <c r="BO1139" i="5"/>
  <c r="BJ514" i="5"/>
  <c r="BO2002" i="5"/>
  <c r="BO1725" i="5"/>
  <c r="BN272" i="5"/>
  <c r="BU272" i="5" s="1"/>
  <c r="BJ2034" i="5"/>
  <c r="BJ1693" i="5"/>
  <c r="BJ1661" i="5"/>
  <c r="BJ1356" i="5"/>
  <c r="BJ1324" i="5"/>
  <c r="BJ1298" i="5"/>
  <c r="BK2579" i="5"/>
  <c r="BM694" i="5"/>
  <c r="BL17" i="5"/>
  <c r="BN971" i="5"/>
  <c r="BU971" i="5" s="1"/>
  <c r="BV971" i="5" s="1"/>
  <c r="BN49" i="5"/>
  <c r="BJ2710" i="5"/>
  <c r="BO3075" i="5"/>
  <c r="BO668" i="5"/>
  <c r="BN1879" i="5"/>
  <c r="BU1879" i="5" s="1"/>
  <c r="BV1879" i="5" s="1"/>
  <c r="BU2899" i="5"/>
  <c r="BV2899" i="5" s="1"/>
  <c r="BY2899" i="5" s="1"/>
  <c r="BZ2899" i="5" s="1"/>
  <c r="BU2159" i="5"/>
  <c r="BV2159" i="5" s="1"/>
  <c r="BU2095" i="5"/>
  <c r="BV2095" i="5" s="1"/>
  <c r="BU1911" i="5"/>
  <c r="BU1661" i="5"/>
  <c r="BV1661" i="5" s="1"/>
  <c r="BU929" i="5"/>
  <c r="BU833" i="5"/>
  <c r="BV833" i="5" s="1"/>
  <c r="BU160" i="5"/>
  <c r="BV160" i="5" s="1"/>
  <c r="BO2831" i="5"/>
  <c r="BJ2831" i="5"/>
  <c r="BM2904" i="5"/>
  <c r="BO2310" i="5"/>
  <c r="BJ3056" i="5"/>
  <c r="BK3075" i="5"/>
  <c r="BK1167" i="5"/>
  <c r="BM2863" i="5"/>
  <c r="BN1970" i="5"/>
  <c r="BN1725" i="5"/>
  <c r="BU1725" i="5" s="1"/>
  <c r="BV1725" i="5" s="1"/>
  <c r="BJ578" i="5"/>
  <c r="BJ546" i="5"/>
  <c r="BJ330" i="5"/>
  <c r="BL1167" i="5"/>
  <c r="BO2034" i="5"/>
  <c r="BO1452" i="5"/>
  <c r="BN208" i="5"/>
  <c r="BU208" i="5" s="1"/>
  <c r="BJ1725" i="5"/>
  <c r="BK2831" i="5"/>
  <c r="BQ80" i="5"/>
  <c r="BN700" i="5"/>
  <c r="BU700" i="5" s="1"/>
  <c r="BV700" i="5" s="1"/>
  <c r="BK2310" i="5"/>
  <c r="BK1156" i="5"/>
  <c r="BO913" i="5"/>
  <c r="BS913" i="5" s="1"/>
  <c r="BO1035" i="5"/>
  <c r="BN1067" i="5"/>
  <c r="BU1067" i="5" s="1"/>
  <c r="BN1035" i="5"/>
  <c r="BU1035" i="5" s="1"/>
  <c r="BV1035" i="5" s="1"/>
  <c r="BN1003" i="5"/>
  <c r="BU1003" i="5" s="1"/>
  <c r="BO2462" i="5"/>
  <c r="BQ49" i="5"/>
  <c r="BO2825" i="5"/>
  <c r="BF871" i="5"/>
  <c r="BF440" i="5"/>
  <c r="BP440" i="5" s="1"/>
  <c r="BQ2537" i="5"/>
  <c r="BJ2579" i="5"/>
  <c r="BU1257" i="5"/>
  <c r="BV1257" i="5" s="1"/>
  <c r="BY1257" i="5" s="1"/>
  <c r="BZ1257" i="5" s="1"/>
  <c r="BL1129" i="5"/>
  <c r="BN3075" i="5"/>
  <c r="BO2806" i="5"/>
  <c r="BQ3006" i="5"/>
  <c r="BJ1156" i="5"/>
  <c r="BL2710" i="5"/>
  <c r="BF695" i="5"/>
  <c r="BJ2537" i="5"/>
  <c r="BJ604" i="5"/>
  <c r="BJ362" i="5"/>
  <c r="BF1810" i="5"/>
  <c r="BF1746" i="5"/>
  <c r="BO1783" i="5"/>
  <c r="BJ1420" i="5"/>
  <c r="BQ272" i="5"/>
  <c r="BK2806" i="5"/>
  <c r="BN17" i="5"/>
  <c r="BJ49" i="5"/>
  <c r="BS2899" i="5"/>
  <c r="BM1176" i="5"/>
  <c r="BF2367" i="5"/>
  <c r="BP2367" i="5" s="1"/>
  <c r="BJ3059" i="5"/>
  <c r="BS2273" i="5"/>
  <c r="BF334" i="5"/>
  <c r="BP334" i="5" s="1"/>
  <c r="BK3170" i="5"/>
  <c r="BF924" i="5"/>
  <c r="BP924" i="5" s="1"/>
  <c r="BU51" i="5"/>
  <c r="BF1937" i="5"/>
  <c r="BP1937" i="5" s="1"/>
  <c r="BM457" i="5"/>
  <c r="BF173" i="5"/>
  <c r="BN276" i="5"/>
  <c r="BN3177" i="5"/>
  <c r="BN961" i="5"/>
  <c r="BQ359" i="5"/>
  <c r="BJ3142" i="5"/>
  <c r="BJ2962" i="5"/>
  <c r="BJ2896" i="5"/>
  <c r="BJ2099" i="5"/>
  <c r="BJ2070" i="5"/>
  <c r="BJ2038" i="5"/>
  <c r="BK3137" i="5"/>
  <c r="BK3069" i="5"/>
  <c r="BL3106" i="5"/>
  <c r="BM1805" i="5"/>
  <c r="BN2070" i="5"/>
  <c r="BQ3179" i="5"/>
  <c r="BQ2633" i="5"/>
  <c r="BF572" i="5"/>
  <c r="BP572" i="5" s="1"/>
  <c r="BK2988" i="5"/>
  <c r="BK2742" i="5"/>
  <c r="BL3177" i="5"/>
  <c r="BM2885" i="5"/>
  <c r="BN1047" i="5"/>
  <c r="BN2248" i="5"/>
  <c r="BN1998" i="5"/>
  <c r="BO606" i="5"/>
  <c r="BQ812" i="5"/>
  <c r="BF195" i="5"/>
  <c r="BP195" i="5" s="1"/>
  <c r="BQ1030" i="5"/>
  <c r="BN2137" i="5"/>
  <c r="BU2137" i="5" s="1"/>
  <c r="BQ2914" i="5"/>
  <c r="BQ2414" i="5"/>
  <c r="BO234" i="5"/>
  <c r="BF2667" i="5"/>
  <c r="BP2667" i="5" s="1"/>
  <c r="BF518" i="5"/>
  <c r="BP518" i="5" s="1"/>
  <c r="BF390" i="5"/>
  <c r="BP390" i="5" s="1"/>
  <c r="BJ366" i="5"/>
  <c r="BJ334" i="5"/>
  <c r="BK2924" i="5"/>
  <c r="BU1317" i="5"/>
  <c r="BV1317" i="5" s="1"/>
  <c r="BL1123" i="5"/>
  <c r="BU850" i="5"/>
  <c r="BV850" i="5" s="1"/>
  <c r="BU363" i="5"/>
  <c r="BU113" i="5"/>
  <c r="BV113" i="5" s="1"/>
  <c r="BQ2706" i="5"/>
  <c r="BJ3034" i="5"/>
  <c r="BJ2644" i="5"/>
  <c r="BJ2131" i="5"/>
  <c r="BS2131" i="5" s="1"/>
  <c r="BV2950" i="5"/>
  <c r="BY2950" i="5" s="1"/>
  <c r="BZ2950" i="5" s="1"/>
  <c r="BU1282" i="5"/>
  <c r="BV1282" i="5" s="1"/>
  <c r="BW1282" i="5" s="1"/>
  <c r="BL20" i="5"/>
  <c r="BU20" i="5" s="1"/>
  <c r="BN3104" i="5"/>
  <c r="BN2988" i="5"/>
  <c r="BO205" i="5"/>
  <c r="BO2706" i="5"/>
  <c r="BN916" i="5"/>
  <c r="BN820" i="5"/>
  <c r="BO3146" i="5"/>
  <c r="BJ90" i="5"/>
  <c r="BL3126" i="5"/>
  <c r="BU3126" i="5" s="1"/>
  <c r="BV3126" i="5" s="1"/>
  <c r="BO170" i="5"/>
  <c r="BM955" i="5"/>
  <c r="BO1192" i="5"/>
  <c r="BS1192" i="5" s="1"/>
  <c r="BF2563" i="5"/>
  <c r="BP2563" i="5" s="1"/>
  <c r="BJ2987" i="5"/>
  <c r="BV2128" i="5"/>
  <c r="BW2128" i="5" s="1"/>
  <c r="BJ1055" i="5"/>
  <c r="BJ1023" i="5"/>
  <c r="BJ959" i="5"/>
  <c r="BJ454" i="5"/>
  <c r="BJ422" i="5"/>
  <c r="BJ390" i="5"/>
  <c r="BV2797" i="5"/>
  <c r="BY2797" i="5" s="1"/>
  <c r="BZ2797" i="5" s="1"/>
  <c r="BF2214" i="5"/>
  <c r="BP2214" i="5" s="1"/>
  <c r="BF2150" i="5"/>
  <c r="BP2150" i="5" s="1"/>
  <c r="BQ109" i="5"/>
  <c r="BF212" i="5"/>
  <c r="BP212" i="5" s="1"/>
  <c r="BN3137" i="5"/>
  <c r="BN3069" i="5"/>
  <c r="BU3069" i="5" s="1"/>
  <c r="BF86" i="5"/>
  <c r="BP86" i="5" s="1"/>
  <c r="BF902" i="5"/>
  <c r="BP902" i="5" s="1"/>
  <c r="BQ2458" i="5"/>
  <c r="BJ2195" i="5"/>
  <c r="BK2439" i="5"/>
  <c r="BL3170" i="5"/>
  <c r="BL2908" i="5"/>
  <c r="BF408" i="5"/>
  <c r="BP408" i="5" s="1"/>
  <c r="BN2494" i="5"/>
  <c r="BL2949" i="5"/>
  <c r="BQ3154" i="5"/>
  <c r="BQ852" i="5"/>
  <c r="BL3104" i="5"/>
  <c r="BN1094" i="5"/>
  <c r="BO811" i="5"/>
  <c r="BV1880" i="5"/>
  <c r="BY1880" i="5" s="1"/>
  <c r="BZ1880" i="5" s="1"/>
  <c r="BF3181" i="5"/>
  <c r="BP3181" i="5" s="1"/>
  <c r="BK2672" i="5"/>
  <c r="BK52" i="5"/>
  <c r="BF291" i="5"/>
  <c r="BP291" i="5" s="1"/>
  <c r="BL2681" i="5"/>
  <c r="BU2681" i="5" s="1"/>
  <c r="BU810" i="5"/>
  <c r="BV810" i="5" s="1"/>
  <c r="BY810" i="5" s="1"/>
  <c r="BZ810" i="5" s="1"/>
  <c r="BF188" i="5"/>
  <c r="BP188" i="5" s="1"/>
  <c r="BF1530" i="5"/>
  <c r="BP1530" i="5" s="1"/>
  <c r="BN993" i="5"/>
  <c r="BN1410" i="5"/>
  <c r="BQ11" i="5"/>
  <c r="BF203" i="5"/>
  <c r="BP203" i="5" s="1"/>
  <c r="BU2292" i="5"/>
  <c r="BV2292" i="5" s="1"/>
  <c r="BU2042" i="5"/>
  <c r="BV2042" i="5" s="1"/>
  <c r="BU1791" i="5"/>
  <c r="BU1547" i="5"/>
  <c r="BV1547" i="5" s="1"/>
  <c r="BU692" i="5"/>
  <c r="BV692" i="5" s="1"/>
  <c r="BO2619" i="5"/>
  <c r="BQ2933" i="5"/>
  <c r="BQ2433" i="5"/>
  <c r="BJ2871" i="5"/>
  <c r="BK3104" i="5"/>
  <c r="BO2650" i="5"/>
  <c r="BJ2458" i="5"/>
  <c r="BU14" i="5"/>
  <c r="BV14" i="5" s="1"/>
  <c r="BM949" i="5"/>
  <c r="BM462" i="5"/>
  <c r="BN948" i="5"/>
  <c r="BO2433" i="5"/>
  <c r="BQ2949" i="5"/>
  <c r="BJ2433" i="5"/>
  <c r="BM906" i="5"/>
  <c r="BM241" i="5"/>
  <c r="BM40" i="5"/>
  <c r="BU52" i="5"/>
  <c r="BV1572" i="5"/>
  <c r="BY1572" i="5" s="1"/>
  <c r="BZ1572" i="5" s="1"/>
  <c r="BF2763" i="5"/>
  <c r="BP2763" i="5" s="1"/>
  <c r="BF2619" i="5"/>
  <c r="BP2619" i="5" s="1"/>
  <c r="BV1872" i="5"/>
  <c r="BY1872" i="5" s="1"/>
  <c r="BZ1872" i="5" s="1"/>
  <c r="BV1628" i="5"/>
  <c r="BY1628" i="5" s="1"/>
  <c r="BZ1628" i="5" s="1"/>
  <c r="BJ2493" i="5"/>
  <c r="BS2329" i="5"/>
  <c r="BJ1505" i="5"/>
  <c r="BJ510" i="5"/>
  <c r="BK3154" i="5"/>
  <c r="BK2496" i="5"/>
  <c r="BK20" i="5"/>
  <c r="BF982" i="5"/>
  <c r="BP982" i="5" s="1"/>
  <c r="BL2933" i="5"/>
  <c r="BN2439" i="5"/>
  <c r="BN1065" i="5"/>
  <c r="BN943" i="5"/>
  <c r="BO3142" i="5"/>
  <c r="BJ11" i="5"/>
  <c r="BK2949" i="5"/>
  <c r="BF139" i="5"/>
  <c r="BP139" i="5" s="1"/>
  <c r="BN359" i="5"/>
  <c r="BL2860" i="5"/>
  <c r="BN984" i="5"/>
  <c r="BN2195" i="5"/>
  <c r="BO2871" i="5"/>
  <c r="BQ2885" i="5"/>
  <c r="BL2439" i="5"/>
  <c r="BM423" i="5"/>
  <c r="BQ1015" i="5"/>
  <c r="BN2123" i="5"/>
  <c r="BN1448" i="5"/>
  <c r="BO2342" i="5"/>
  <c r="BJ2952" i="5"/>
  <c r="BF220" i="5"/>
  <c r="BF156" i="5"/>
  <c r="BP156" i="5" s="1"/>
  <c r="BN974" i="5"/>
  <c r="BQ966" i="5"/>
  <c r="BM3168" i="5"/>
  <c r="BM2145" i="5"/>
  <c r="BM1996" i="5"/>
  <c r="BM851" i="5"/>
  <c r="BM1084" i="5"/>
  <c r="BM539" i="5"/>
  <c r="BV1848" i="5"/>
  <c r="BY1848" i="5" s="1"/>
  <c r="BZ1848" i="5" s="1"/>
  <c r="BV1694" i="5"/>
  <c r="BY1694" i="5" s="1"/>
  <c r="BZ1694" i="5" s="1"/>
  <c r="BK2908" i="5"/>
  <c r="BF769" i="5"/>
  <c r="BP769" i="5" s="1"/>
  <c r="BF434" i="5"/>
  <c r="BP434" i="5" s="1"/>
  <c r="BL2433" i="5"/>
  <c r="BU2433" i="5" s="1"/>
  <c r="BU315" i="5"/>
  <c r="BF1708" i="5"/>
  <c r="BP1708" i="5" s="1"/>
  <c r="BF1618" i="5"/>
  <c r="BP1618" i="5" s="1"/>
  <c r="BN148" i="5"/>
  <c r="BN1593" i="5"/>
  <c r="BN1346" i="5"/>
  <c r="BO3034" i="5"/>
  <c r="BO2962" i="5"/>
  <c r="BF2754" i="5"/>
  <c r="BP2754" i="5" s="1"/>
  <c r="BJ1038" i="5"/>
  <c r="BJ1006" i="5"/>
  <c r="BJ974" i="5"/>
  <c r="BJ948" i="5"/>
  <c r="BJ884" i="5"/>
  <c r="BJ852" i="5"/>
  <c r="BJ820" i="5"/>
  <c r="BJ788" i="5"/>
  <c r="BF75" i="5"/>
  <c r="BP75" i="5" s="1"/>
  <c r="BU1970" i="5"/>
  <c r="BV1970" i="5" s="1"/>
  <c r="BU1484" i="5"/>
  <c r="BU716" i="5"/>
  <c r="BV716" i="5" s="1"/>
  <c r="BU128" i="5"/>
  <c r="BV128" i="5" s="1"/>
  <c r="BN2742" i="5"/>
  <c r="BO984" i="5"/>
  <c r="BJ2619" i="5"/>
  <c r="BU1137" i="5"/>
  <c r="BV1137" i="5" s="1"/>
  <c r="BN1015" i="5"/>
  <c r="BU1015" i="5" s="1"/>
  <c r="BN1811" i="5"/>
  <c r="BO2952" i="5"/>
  <c r="BQ788" i="5"/>
  <c r="BN1006" i="5"/>
  <c r="BO2425" i="5"/>
  <c r="BQ2455" i="5"/>
  <c r="BJ2425" i="5"/>
  <c r="BK2636" i="5"/>
  <c r="BS2636" i="5" s="1"/>
  <c r="BL1247" i="5"/>
  <c r="BU1247" i="5" s="1"/>
  <c r="BV1247" i="5" s="1"/>
  <c r="BO298" i="5"/>
  <c r="BM1888" i="5"/>
  <c r="BM2382" i="5"/>
  <c r="BV1816" i="5"/>
  <c r="BF1240" i="5"/>
  <c r="BP1240" i="5" s="1"/>
  <c r="BF2919" i="5"/>
  <c r="BP2919" i="5" s="1"/>
  <c r="BF2815" i="5"/>
  <c r="BP2815" i="5" s="1"/>
  <c r="BJ2385" i="5"/>
  <c r="BL43" i="5"/>
  <c r="BU43" i="5" s="1"/>
  <c r="BF63" i="5"/>
  <c r="BP63" i="5" s="1"/>
  <c r="BQ237" i="5"/>
  <c r="BN2949" i="5"/>
  <c r="BN1142" i="5"/>
  <c r="BN1089" i="5"/>
  <c r="BN1057" i="5"/>
  <c r="BF343" i="5"/>
  <c r="BP343" i="5" s="1"/>
  <c r="BO2644" i="5"/>
  <c r="BO2099" i="5"/>
  <c r="BN1409" i="5"/>
  <c r="BQ2952" i="5"/>
  <c r="BF602" i="5"/>
  <c r="BK3177" i="5"/>
  <c r="BL3154" i="5"/>
  <c r="BL2496" i="5"/>
  <c r="BN2131" i="5"/>
  <c r="BQ3071" i="5"/>
  <c r="BQ2681" i="5"/>
  <c r="BJ101" i="5"/>
  <c r="BJ229" i="5"/>
  <c r="BF580" i="5"/>
  <c r="BP580" i="5" s="1"/>
  <c r="BJ204" i="5"/>
  <c r="BM1505" i="5"/>
  <c r="BQ1047" i="5"/>
  <c r="BN1055" i="5"/>
  <c r="BQ2788" i="5"/>
  <c r="BM3142" i="5"/>
  <c r="BN966" i="5"/>
  <c r="BO2373" i="5"/>
  <c r="BJ2373" i="5"/>
  <c r="BQ998" i="5"/>
  <c r="BL3159" i="5"/>
  <c r="BU3159" i="5" s="1"/>
  <c r="BM2949" i="5"/>
  <c r="BM1038" i="5"/>
  <c r="BN989" i="5"/>
  <c r="BM2450" i="5"/>
  <c r="BM606" i="5"/>
  <c r="BM90" i="5"/>
  <c r="BU176" i="5"/>
  <c r="BF2651" i="5"/>
  <c r="BP2651" i="5" s="1"/>
  <c r="BF1373" i="5"/>
  <c r="BP1373" i="5" s="1"/>
  <c r="BF1274" i="5"/>
  <c r="BP1274" i="5" s="1"/>
  <c r="BK2982" i="5"/>
  <c r="BF1046" i="5"/>
  <c r="BP1046" i="5" s="1"/>
  <c r="BJ3026" i="5"/>
  <c r="BJ1559" i="5"/>
  <c r="BJ1527" i="5"/>
  <c r="BL3114" i="5"/>
  <c r="BU1855" i="5"/>
  <c r="BV1855" i="5" s="1"/>
  <c r="BU1611" i="5"/>
  <c r="BU1364" i="5"/>
  <c r="BO2053" i="5"/>
  <c r="BF115" i="5"/>
  <c r="BP115" i="5" s="1"/>
  <c r="BL1135" i="5"/>
  <c r="BM1135" i="5"/>
  <c r="BK1135" i="5"/>
  <c r="BJ21" i="5"/>
  <c r="BL21" i="5"/>
  <c r="BN21" i="5"/>
  <c r="BO53" i="5"/>
  <c r="BL53" i="5"/>
  <c r="BU53" i="5" s="1"/>
  <c r="BV53" i="5" s="1"/>
  <c r="BJ53" i="5"/>
  <c r="BL2911" i="5"/>
  <c r="BM2911" i="5"/>
  <c r="BN2911" i="5"/>
  <c r="BL2659" i="5"/>
  <c r="BN2659" i="5"/>
  <c r="BK2659" i="5"/>
  <c r="BS2659" i="5" s="1"/>
  <c r="BF3073" i="5"/>
  <c r="BP3073" i="5" s="1"/>
  <c r="BV1987" i="5"/>
  <c r="BY1987" i="5" s="1"/>
  <c r="BZ1987" i="5" s="1"/>
  <c r="BJ2881" i="5"/>
  <c r="BJ1321" i="5"/>
  <c r="BJ1295" i="5"/>
  <c r="BK3114" i="5"/>
  <c r="BF1652" i="5"/>
  <c r="BN2213" i="5"/>
  <c r="BO2912" i="5"/>
  <c r="BO1713" i="5"/>
  <c r="BO1681" i="5"/>
  <c r="BO1649" i="5"/>
  <c r="BO1623" i="5"/>
  <c r="BO1591" i="5"/>
  <c r="BO1527" i="5"/>
  <c r="BJ1591" i="5"/>
  <c r="BS1209" i="5"/>
  <c r="BL1154" i="5"/>
  <c r="BF814" i="5"/>
  <c r="BP814" i="5" s="1"/>
  <c r="BJ2210" i="5"/>
  <c r="BK2362" i="5"/>
  <c r="BK3044" i="5"/>
  <c r="BL3044" i="5"/>
  <c r="BM3161" i="5"/>
  <c r="BL3161" i="5"/>
  <c r="BQ3161" i="5"/>
  <c r="BM2551" i="5"/>
  <c r="BQ2551" i="5"/>
  <c r="BO2551" i="5"/>
  <c r="BJ2551" i="5"/>
  <c r="BJ2606" i="5"/>
  <c r="BM2606" i="5"/>
  <c r="BL2606" i="5"/>
  <c r="BF2499" i="5"/>
  <c r="BP2499" i="5" s="1"/>
  <c r="BJ2305" i="5"/>
  <c r="BJ1353" i="5"/>
  <c r="BJ1118" i="5"/>
  <c r="BL3023" i="5"/>
  <c r="BL2397" i="5"/>
  <c r="BV834" i="5"/>
  <c r="BY834" i="5" s="1"/>
  <c r="BZ834" i="5" s="1"/>
  <c r="BQ3164" i="5"/>
  <c r="BF2910" i="5"/>
  <c r="BP2910" i="5" s="1"/>
  <c r="BF1247" i="5"/>
  <c r="BP1247" i="5" s="1"/>
  <c r="BJ1713" i="5"/>
  <c r="BJ1681" i="5"/>
  <c r="BJ1649" i="5"/>
  <c r="BJ1623" i="5"/>
  <c r="BJ51" i="5"/>
  <c r="BM2563" i="5"/>
  <c r="BO2807" i="5"/>
  <c r="BF520" i="5"/>
  <c r="BP520" i="5" s="1"/>
  <c r="BL2362" i="5"/>
  <c r="BO3169" i="5"/>
  <c r="BM3169" i="5"/>
  <c r="BQ3169" i="5"/>
  <c r="BO1127" i="5"/>
  <c r="BK1127" i="5"/>
  <c r="BJ1127" i="5"/>
  <c r="BL1127" i="5"/>
  <c r="BU1127" i="5" s="1"/>
  <c r="BV1127" i="5" s="1"/>
  <c r="BO22" i="5"/>
  <c r="BJ22" i="5"/>
  <c r="BL22" i="5"/>
  <c r="BU22" i="5" s="1"/>
  <c r="BQ22" i="5"/>
  <c r="BL54" i="5"/>
  <c r="BU54" i="5" s="1"/>
  <c r="BQ54" i="5"/>
  <c r="BQ1517" i="5"/>
  <c r="BJ1517" i="5"/>
  <c r="BN1517" i="5"/>
  <c r="BO1462" i="5"/>
  <c r="BN1462" i="5"/>
  <c r="BQ1398" i="5"/>
  <c r="BN1398" i="5"/>
  <c r="BO882" i="5"/>
  <c r="BJ882" i="5"/>
  <c r="BN882" i="5"/>
  <c r="BU882" i="5" s="1"/>
  <c r="BQ882" i="5"/>
  <c r="BO850" i="5"/>
  <c r="BJ850" i="5"/>
  <c r="BO818" i="5"/>
  <c r="BJ818" i="5"/>
  <c r="BN818" i="5"/>
  <c r="BU818" i="5" s="1"/>
  <c r="BQ818" i="5"/>
  <c r="BO733" i="5"/>
  <c r="BJ733" i="5"/>
  <c r="BO701" i="5"/>
  <c r="BJ701" i="5"/>
  <c r="BQ701" i="5"/>
  <c r="BN701" i="5"/>
  <c r="BU701" i="5" s="1"/>
  <c r="BO637" i="5"/>
  <c r="BQ637" i="5"/>
  <c r="BJ637" i="5"/>
  <c r="BO605" i="5"/>
  <c r="BJ605" i="5"/>
  <c r="BJ1417" i="5"/>
  <c r="BK2488" i="5"/>
  <c r="BK1154" i="5"/>
  <c r="BN2149" i="5"/>
  <c r="BO1990" i="5"/>
  <c r="BO1958" i="5"/>
  <c r="BO1926" i="5"/>
  <c r="BO1899" i="5"/>
  <c r="BO1867" i="5"/>
  <c r="BO1835" i="5"/>
  <c r="BO1803" i="5"/>
  <c r="BO1771" i="5"/>
  <c r="BF2398" i="5"/>
  <c r="BP2398" i="5" s="1"/>
  <c r="BN1353" i="5"/>
  <c r="BJ2912" i="5"/>
  <c r="BU1178" i="5"/>
  <c r="BU314" i="5"/>
  <c r="BV314" i="5" s="1"/>
  <c r="BU256" i="5"/>
  <c r="BV256" i="5" s="1"/>
  <c r="BM1346" i="5"/>
  <c r="BN2362" i="5"/>
  <c r="BU1201" i="5"/>
  <c r="BM2916" i="5"/>
  <c r="BQ2916" i="5"/>
  <c r="BM2416" i="5"/>
  <c r="BQ2416" i="5"/>
  <c r="BM941" i="5"/>
  <c r="BN941" i="5"/>
  <c r="BM813" i="5"/>
  <c r="BN317" i="5"/>
  <c r="BQ317" i="5"/>
  <c r="BN195" i="5"/>
  <c r="BQ195" i="5"/>
  <c r="BK2121" i="5"/>
  <c r="BJ2121" i="5"/>
  <c r="BO2121" i="5"/>
  <c r="BM2089" i="5"/>
  <c r="BN2089" i="5"/>
  <c r="BJ2089" i="5"/>
  <c r="BO2089" i="5"/>
  <c r="BJ2060" i="5"/>
  <c r="BO2060" i="5"/>
  <c r="BL1881" i="5"/>
  <c r="BJ1881" i="5"/>
  <c r="BO2265" i="5"/>
  <c r="BN2265" i="5"/>
  <c r="BU2265" i="5" s="1"/>
  <c r="BQ2265" i="5"/>
  <c r="BK2265" i="5"/>
  <c r="BJ2989" i="5"/>
  <c r="BL2989" i="5"/>
  <c r="BU2989" i="5" s="1"/>
  <c r="BV2989" i="5" s="1"/>
  <c r="BM3105" i="5"/>
  <c r="BQ3105" i="5"/>
  <c r="BM1119" i="5"/>
  <c r="BL1119" i="5"/>
  <c r="BU1119" i="5" s="1"/>
  <c r="BV1119" i="5" s="1"/>
  <c r="BK1060" i="5"/>
  <c r="BO1060" i="5"/>
  <c r="BJ1060" i="5"/>
  <c r="BN1060" i="5"/>
  <c r="BU1060" i="5" s="1"/>
  <c r="BV1060" i="5" s="1"/>
  <c r="BJ2801" i="5"/>
  <c r="BJ2629" i="5"/>
  <c r="BF574" i="5"/>
  <c r="BP574" i="5" s="1"/>
  <c r="BF414" i="5"/>
  <c r="BP414" i="5" s="1"/>
  <c r="BF1110" i="5"/>
  <c r="BP1110" i="5" s="1"/>
  <c r="BV2657" i="5"/>
  <c r="BU1971" i="5"/>
  <c r="BV1971" i="5" s="1"/>
  <c r="BU185" i="5"/>
  <c r="BN903" i="5"/>
  <c r="BO3094" i="5"/>
  <c r="BO2412" i="5"/>
  <c r="BJ1990" i="5"/>
  <c r="BJ1958" i="5"/>
  <c r="BJ1926" i="5"/>
  <c r="BJ1899" i="5"/>
  <c r="BJ1867" i="5"/>
  <c r="BJ1835" i="5"/>
  <c r="BJ1803" i="5"/>
  <c r="BJ1771" i="5"/>
  <c r="BL2488" i="5"/>
  <c r="BU1717" i="5"/>
  <c r="BO2210" i="5"/>
  <c r="BJ2807" i="5"/>
  <c r="BJ2021" i="5"/>
  <c r="BM2650" i="5"/>
  <c r="BJ2650" i="5"/>
  <c r="BM991" i="5"/>
  <c r="BN991" i="5"/>
  <c r="BM760" i="5"/>
  <c r="BO760" i="5"/>
  <c r="BM632" i="5"/>
  <c r="BO632" i="5"/>
  <c r="BN2991" i="5"/>
  <c r="BU2991" i="5" s="1"/>
  <c r="BV2991" i="5" s="1"/>
  <c r="BO2991" i="5"/>
  <c r="BJ2991" i="5"/>
  <c r="BN2745" i="5"/>
  <c r="BU2745" i="5" s="1"/>
  <c r="BV2745" i="5" s="1"/>
  <c r="BO2745" i="5"/>
  <c r="BJ2745" i="5"/>
  <c r="BM2497" i="5"/>
  <c r="BO2497" i="5"/>
  <c r="BJ2497" i="5"/>
  <c r="BO3218" i="5"/>
  <c r="BQ3218" i="5"/>
  <c r="BQ1163" i="5"/>
  <c r="BO1163" i="5"/>
  <c r="BL1182" i="5"/>
  <c r="BN1182" i="5"/>
  <c r="BO1102" i="5"/>
  <c r="BN1102" i="5"/>
  <c r="BO1070" i="5"/>
  <c r="BN1070" i="5"/>
  <c r="BO982" i="5"/>
  <c r="BN982" i="5"/>
  <c r="BO924" i="5"/>
  <c r="BN924" i="5"/>
  <c r="BO892" i="5"/>
  <c r="BN892" i="5"/>
  <c r="BO1272" i="5"/>
  <c r="BK1272" i="5"/>
  <c r="BK316" i="5"/>
  <c r="BJ316" i="5"/>
  <c r="BN316" i="5"/>
  <c r="BQ258" i="5"/>
  <c r="BN258" i="5"/>
  <c r="BO258" i="5"/>
  <c r="BN1710" i="5"/>
  <c r="BU1710" i="5" s="1"/>
  <c r="BV1710" i="5" s="1"/>
  <c r="BM1710" i="5"/>
  <c r="BO1710" i="5"/>
  <c r="BJ1710" i="5"/>
  <c r="BM1678" i="5"/>
  <c r="BO1678" i="5"/>
  <c r="BN1678" i="5"/>
  <c r="BU1678" i="5" s="1"/>
  <c r="BV1678" i="5" s="1"/>
  <c r="BJ1678" i="5"/>
  <c r="BK1646" i="5"/>
  <c r="BO1646" i="5"/>
  <c r="BJ1646" i="5"/>
  <c r="BM1620" i="5"/>
  <c r="BN1620" i="5"/>
  <c r="BU1620" i="5" s="1"/>
  <c r="BV1620" i="5" s="1"/>
  <c r="BO1620" i="5"/>
  <c r="BJ1620" i="5"/>
  <c r="BK1588" i="5"/>
  <c r="BO1588" i="5"/>
  <c r="BJ1588" i="5"/>
  <c r="BM1556" i="5"/>
  <c r="BO1556" i="5"/>
  <c r="BJ1556" i="5"/>
  <c r="BO1524" i="5"/>
  <c r="BJ1524" i="5"/>
  <c r="BM1501" i="5"/>
  <c r="BO1501" i="5"/>
  <c r="BJ1501" i="5"/>
  <c r="BN1501" i="5"/>
  <c r="BU1501" i="5" s="1"/>
  <c r="BV1501" i="5" s="1"/>
  <c r="BN1469" i="5"/>
  <c r="BU1469" i="5" s="1"/>
  <c r="BV1469" i="5" s="1"/>
  <c r="BO1469" i="5"/>
  <c r="BJ1469" i="5"/>
  <c r="BM1437" i="5"/>
  <c r="BO1437" i="5"/>
  <c r="BN1437" i="5"/>
  <c r="BU1437" i="5" s="1"/>
  <c r="BV1437" i="5" s="1"/>
  <c r="BJ1437" i="5"/>
  <c r="BO1405" i="5"/>
  <c r="BJ1405" i="5"/>
  <c r="BM1373" i="5"/>
  <c r="BN1373" i="5"/>
  <c r="BU1373" i="5" s="1"/>
  <c r="BV1373" i="5" s="1"/>
  <c r="BO1373" i="5"/>
  <c r="BK1341" i="5"/>
  <c r="BO1341" i="5"/>
  <c r="BM1315" i="5"/>
  <c r="BJ1315" i="5"/>
  <c r="BO3207" i="5"/>
  <c r="BK3207" i="5"/>
  <c r="BN3207" i="5"/>
  <c r="BL3207" i="5"/>
  <c r="BQ3207" i="5"/>
  <c r="BK2955" i="5"/>
  <c r="BN2955" i="5"/>
  <c r="BL2955" i="5"/>
  <c r="BO2709" i="5"/>
  <c r="BL2709" i="5"/>
  <c r="BN2709" i="5"/>
  <c r="BK2709" i="5"/>
  <c r="BQ2709" i="5"/>
  <c r="BN3182" i="5"/>
  <c r="BK3182" i="5"/>
  <c r="BM2651" i="5"/>
  <c r="BL2651" i="5"/>
  <c r="BU2651" i="5" s="1"/>
  <c r="BV2651" i="5" s="1"/>
  <c r="BK2651" i="5"/>
  <c r="BJ3163" i="5"/>
  <c r="BO3163" i="5"/>
  <c r="BK2665" i="5"/>
  <c r="BO2665" i="5"/>
  <c r="BJ2665" i="5"/>
  <c r="BK2417" i="5"/>
  <c r="BO2417" i="5"/>
  <c r="BJ2417" i="5"/>
  <c r="BN3138" i="5"/>
  <c r="BU3138" i="5" s="1"/>
  <c r="BO3138" i="5"/>
  <c r="BS3138" i="5" s="1"/>
  <c r="BQ3138" i="5"/>
  <c r="BN2892" i="5"/>
  <c r="BO2892" i="5"/>
  <c r="BM2331" i="5"/>
  <c r="BJ2331" i="5"/>
  <c r="BS2331" i="5" s="1"/>
  <c r="BQ2331" i="5"/>
  <c r="BM2447" i="5"/>
  <c r="BL2447" i="5"/>
  <c r="BO2447" i="5"/>
  <c r="BJ2447" i="5"/>
  <c r="BO1449" i="5"/>
  <c r="BM1449" i="5"/>
  <c r="BF2627" i="5"/>
  <c r="BP2627" i="5" s="1"/>
  <c r="BF2296" i="5"/>
  <c r="BN1321" i="5"/>
  <c r="BS3199" i="5"/>
  <c r="BL2585" i="5"/>
  <c r="BF1546" i="5"/>
  <c r="BO3026" i="5"/>
  <c r="BF2968" i="5"/>
  <c r="BQ2666" i="5"/>
  <c r="BF2318" i="5"/>
  <c r="BP2318" i="5" s="1"/>
  <c r="BV2175" i="5"/>
  <c r="BV2143" i="5"/>
  <c r="BY2143" i="5" s="1"/>
  <c r="BZ2143" i="5" s="1"/>
  <c r="BV2111" i="5"/>
  <c r="BY2111" i="5" s="1"/>
  <c r="BZ2111" i="5" s="1"/>
  <c r="BU152" i="5"/>
  <c r="BU88" i="5"/>
  <c r="BJ2053" i="5"/>
  <c r="BK1689" i="5"/>
  <c r="BM1689" i="5"/>
  <c r="BK1631" i="5"/>
  <c r="BS1631" i="5" s="1"/>
  <c r="BN1631" i="5"/>
  <c r="BM2549" i="5"/>
  <c r="BM3082" i="5"/>
  <c r="BN1997" i="5"/>
  <c r="BM1997" i="5"/>
  <c r="BM3035" i="5"/>
  <c r="BK3035" i="5"/>
  <c r="BN3035" i="5"/>
  <c r="BO2785" i="5"/>
  <c r="BN2785" i="5"/>
  <c r="BU2785" i="5" s="1"/>
  <c r="BK2785" i="5"/>
  <c r="BM2541" i="5"/>
  <c r="BN2541" i="5"/>
  <c r="BM2291" i="5"/>
  <c r="BL2291" i="5"/>
  <c r="BM3010" i="5"/>
  <c r="BN3010" i="5"/>
  <c r="BK3010" i="5"/>
  <c r="BS3010" i="5" s="1"/>
  <c r="BN2737" i="5"/>
  <c r="BU2737" i="5" s="1"/>
  <c r="BV2737" i="5" s="1"/>
  <c r="BM2737" i="5"/>
  <c r="BN2489" i="5"/>
  <c r="BU2489" i="5" s="1"/>
  <c r="BV2489" i="5" s="1"/>
  <c r="BJ2489" i="5"/>
  <c r="BN2712" i="5"/>
  <c r="BU2712" i="5" s="1"/>
  <c r="BQ2712" i="5"/>
  <c r="BJ2712" i="5"/>
  <c r="BO2464" i="5"/>
  <c r="BJ2464" i="5"/>
  <c r="BQ2464" i="5"/>
  <c r="BO1116" i="5"/>
  <c r="BN1116" i="5"/>
  <c r="BQ1116" i="5"/>
  <c r="BK2200" i="5"/>
  <c r="BJ2200" i="5"/>
  <c r="BK2168" i="5"/>
  <c r="BJ2168" i="5"/>
  <c r="BK2136" i="5"/>
  <c r="BO2136" i="5"/>
  <c r="BJ2136" i="5"/>
  <c r="BK2104" i="5"/>
  <c r="BO2104" i="5"/>
  <c r="BJ2104" i="5"/>
  <c r="BN2104" i="5"/>
  <c r="BU2104" i="5" s="1"/>
  <c r="BK2043" i="5"/>
  <c r="BO2043" i="5"/>
  <c r="BN2043" i="5"/>
  <c r="BU2043" i="5" s="1"/>
  <c r="BV2043" i="5" s="1"/>
  <c r="BJ2043" i="5"/>
  <c r="BF1202" i="5"/>
  <c r="BP1202" i="5" s="1"/>
  <c r="BJ3051" i="5"/>
  <c r="BJ2557" i="5"/>
  <c r="BF793" i="5"/>
  <c r="BP793" i="5" s="1"/>
  <c r="BN667" i="5"/>
  <c r="BV786" i="5"/>
  <c r="BW786" i="5" s="1"/>
  <c r="BF60" i="5"/>
  <c r="BP60" i="5" s="1"/>
  <c r="BM2251" i="5"/>
  <c r="BN2024" i="5"/>
  <c r="BO1118" i="5"/>
  <c r="BF1056" i="5"/>
  <c r="BP1056" i="5" s="1"/>
  <c r="BF2894" i="5"/>
  <c r="BP2894" i="5" s="1"/>
  <c r="BF2586" i="5"/>
  <c r="BP2586" i="5" s="1"/>
  <c r="BL2982" i="5"/>
  <c r="BN2606" i="5"/>
  <c r="BU2606" i="5" s="1"/>
  <c r="BM2586" i="5"/>
  <c r="BJ2586" i="5"/>
  <c r="BN3196" i="5"/>
  <c r="BM3196" i="5"/>
  <c r="BJ3196" i="5"/>
  <c r="BN2698" i="5"/>
  <c r="BJ2698" i="5"/>
  <c r="BO2889" i="5"/>
  <c r="BS2889" i="5" s="1"/>
  <c r="BK1203" i="5"/>
  <c r="BS1203" i="5" s="1"/>
  <c r="BN2324" i="5"/>
  <c r="BU2324" i="5" s="1"/>
  <c r="BV2324" i="5" s="1"/>
  <c r="BQ1203" i="5"/>
  <c r="BV1203" i="5" s="1"/>
  <c r="BN1061" i="5"/>
  <c r="BQ997" i="5"/>
  <c r="BL2628" i="5"/>
  <c r="BN3198" i="5"/>
  <c r="BN2628" i="5"/>
  <c r="BO3179" i="5"/>
  <c r="BO2681" i="5"/>
  <c r="BJ3179" i="5"/>
  <c r="BK2880" i="5"/>
  <c r="BL2477" i="5"/>
  <c r="BQ2850" i="5"/>
  <c r="BQ2598" i="5"/>
  <c r="BK2847" i="5"/>
  <c r="BL2872" i="5"/>
  <c r="BL2376" i="5"/>
  <c r="BS105" i="5"/>
  <c r="BO2355" i="5"/>
  <c r="BJ3037" i="5"/>
  <c r="BK2382" i="5"/>
  <c r="BS2382" i="5" s="1"/>
  <c r="BN1222" i="5"/>
  <c r="BN1887" i="5"/>
  <c r="BU1887" i="5" s="1"/>
  <c r="BV1887" i="5" s="1"/>
  <c r="BN1579" i="5"/>
  <c r="BU1579" i="5" s="1"/>
  <c r="BV1579" i="5" s="1"/>
  <c r="BN1332" i="5"/>
  <c r="BU1332" i="5" s="1"/>
  <c r="BV1332" i="5" s="1"/>
  <c r="BQ9" i="5"/>
  <c r="BO1220" i="5"/>
  <c r="BN2820" i="5"/>
  <c r="BU2820" i="5" s="1"/>
  <c r="BV2820" i="5" s="1"/>
  <c r="BM367" i="5"/>
  <c r="BQ851" i="5"/>
  <c r="BM1883" i="5"/>
  <c r="BM2530" i="5"/>
  <c r="BJ250" i="5"/>
  <c r="BM2069" i="5"/>
  <c r="BN1093" i="5"/>
  <c r="BN1792" i="5"/>
  <c r="BU1792" i="5" s="1"/>
  <c r="BV1792" i="5" s="1"/>
  <c r="BN1548" i="5"/>
  <c r="BU1548" i="5" s="1"/>
  <c r="BV1548" i="5" s="1"/>
  <c r="BN1307" i="5"/>
  <c r="BU1307" i="5" s="1"/>
  <c r="BV1307" i="5" s="1"/>
  <c r="BO938" i="5"/>
  <c r="BS938" i="5" s="1"/>
  <c r="BO2648" i="5"/>
  <c r="BQ1029" i="5"/>
  <c r="BM1382" i="5"/>
  <c r="BM2285" i="5"/>
  <c r="BN1052" i="5"/>
  <c r="BQ3135" i="5"/>
  <c r="BQ2645" i="5"/>
  <c r="BK2870" i="5"/>
  <c r="BM1100" i="5"/>
  <c r="BN2405" i="5"/>
  <c r="BO2028" i="5"/>
  <c r="BF1141" i="5"/>
  <c r="BP1141" i="5" s="1"/>
  <c r="BJ2302" i="5"/>
  <c r="BJ2028" i="5"/>
  <c r="BJ1541" i="5"/>
  <c r="BK2477" i="5"/>
  <c r="BS2477" i="5" s="1"/>
  <c r="BQ155" i="5"/>
  <c r="BL2988" i="5"/>
  <c r="BU2988" i="5" s="1"/>
  <c r="BO851" i="5"/>
  <c r="BS851" i="5" s="1"/>
  <c r="BN1680" i="5"/>
  <c r="BQ2511" i="5"/>
  <c r="BL3151" i="5"/>
  <c r="BU3151" i="5" s="1"/>
  <c r="BO194" i="5"/>
  <c r="BN997" i="5"/>
  <c r="BQ907" i="5"/>
  <c r="BK2839" i="5"/>
  <c r="BN1084" i="5"/>
  <c r="BU1084" i="5" s="1"/>
  <c r="BN938" i="5"/>
  <c r="BU938" i="5" s="1"/>
  <c r="BV938" i="5" s="1"/>
  <c r="BN906" i="5"/>
  <c r="BU906" i="5" s="1"/>
  <c r="BV906" i="5" s="1"/>
  <c r="BN2035" i="5"/>
  <c r="BU2035" i="5" s="1"/>
  <c r="BV2035" i="5" s="1"/>
  <c r="BK2374" i="5"/>
  <c r="BK1228" i="5"/>
  <c r="BQ184" i="5"/>
  <c r="BN889" i="5"/>
  <c r="BU889" i="5" s="1"/>
  <c r="BV889" i="5" s="1"/>
  <c r="BN1823" i="5"/>
  <c r="BU1823" i="5" s="1"/>
  <c r="BV1823" i="5" s="1"/>
  <c r="BN1515" i="5"/>
  <c r="BU1515" i="5" s="1"/>
  <c r="BJ1231" i="5"/>
  <c r="BK1283" i="5"/>
  <c r="BS1283" i="5" s="1"/>
  <c r="BJ9" i="5"/>
  <c r="BO2450" i="5"/>
  <c r="BJ2450" i="5"/>
  <c r="BO734" i="5"/>
  <c r="BN2880" i="5"/>
  <c r="BJ1734" i="5"/>
  <c r="BL2405" i="5"/>
  <c r="BO363" i="5"/>
  <c r="BS363" i="5" s="1"/>
  <c r="BM2824" i="5"/>
  <c r="BM1110" i="5"/>
  <c r="BM1273" i="5"/>
  <c r="BN1734" i="5"/>
  <c r="BN1493" i="5"/>
  <c r="BO964" i="5"/>
  <c r="BS964" i="5" s="1"/>
  <c r="BQ1061" i="5"/>
  <c r="BJ2648" i="5"/>
  <c r="BM1613" i="5"/>
  <c r="BM1101" i="5"/>
  <c r="BM202" i="5"/>
  <c r="BN964" i="5"/>
  <c r="BU964" i="5" s="1"/>
  <c r="BV964" i="5" s="1"/>
  <c r="BO3037" i="5"/>
  <c r="BV33" i="5"/>
  <c r="BY33" i="5" s="1"/>
  <c r="BZ33" i="5" s="1"/>
  <c r="BM972" i="5"/>
  <c r="BM225" i="5"/>
  <c r="BN2593" i="5"/>
  <c r="BU2593" i="5" s="1"/>
  <c r="BV2593" i="5" s="1"/>
  <c r="BO3135" i="5"/>
  <c r="BS3135" i="5" s="1"/>
  <c r="BN2568" i="5"/>
  <c r="BU2568" i="5" s="1"/>
  <c r="BV2568" i="5" s="1"/>
  <c r="BJ1605" i="5"/>
  <c r="BJ1308" i="5"/>
  <c r="BK2733" i="5"/>
  <c r="BK1263" i="5"/>
  <c r="BQ91" i="5"/>
  <c r="BF283" i="5"/>
  <c r="BP283" i="5" s="1"/>
  <c r="BL2598" i="5"/>
  <c r="BF260" i="5"/>
  <c r="BP260" i="5" s="1"/>
  <c r="BF2843" i="5"/>
  <c r="BP2843" i="5" s="1"/>
  <c r="BJ1760" i="5"/>
  <c r="BJ98" i="5"/>
  <c r="BK3126" i="5"/>
  <c r="BQ1094" i="5"/>
  <c r="BF1842" i="5"/>
  <c r="BF1778" i="5"/>
  <c r="BO3078" i="5"/>
  <c r="BO1258" i="5"/>
  <c r="BQ939" i="5"/>
  <c r="BJ3146" i="5"/>
  <c r="BO1201" i="5"/>
  <c r="BS1201" i="5" s="1"/>
  <c r="BK3116" i="5"/>
  <c r="BS3116" i="5" s="1"/>
  <c r="BK1220" i="5"/>
  <c r="BQ778" i="5"/>
  <c r="BL2643" i="5"/>
  <c r="BN1460" i="5"/>
  <c r="BU1460" i="5" s="1"/>
  <c r="BV1460" i="5" s="1"/>
  <c r="BK2593" i="5"/>
  <c r="BS2593" i="5" s="1"/>
  <c r="BO1231" i="5"/>
  <c r="BO9" i="5"/>
  <c r="BM1186" i="5"/>
  <c r="BY2673" i="5"/>
  <c r="BZ2673" i="5" s="1"/>
  <c r="BW2673" i="5"/>
  <c r="BM1862" i="5"/>
  <c r="BM1483" i="5"/>
  <c r="BO2724" i="5"/>
  <c r="BS2994" i="5"/>
  <c r="BS2928" i="5"/>
  <c r="BS2824" i="5"/>
  <c r="BJ2724" i="5"/>
  <c r="BS2444" i="5"/>
  <c r="BL2672" i="5"/>
  <c r="BY809" i="5"/>
  <c r="BZ809" i="5" s="1"/>
  <c r="BW809" i="5"/>
  <c r="BY777" i="5"/>
  <c r="BZ777" i="5" s="1"/>
  <c r="BW777" i="5"/>
  <c r="BM117" i="5"/>
  <c r="BM1934" i="5"/>
  <c r="BM53" i="5"/>
  <c r="BS2836" i="5"/>
  <c r="BS1903" i="5"/>
  <c r="BS1871" i="5"/>
  <c r="BM1406" i="5"/>
  <c r="BM2712" i="5"/>
  <c r="BM1069" i="5"/>
  <c r="BU2587" i="5"/>
  <c r="BV2587" i="5" s="1"/>
  <c r="BM661" i="5"/>
  <c r="BM363" i="5"/>
  <c r="BY874" i="5"/>
  <c r="BZ874" i="5" s="1"/>
  <c r="BW874" i="5"/>
  <c r="BN35" i="5"/>
  <c r="BO2476" i="5"/>
  <c r="BY2215" i="5"/>
  <c r="BZ2215" i="5" s="1"/>
  <c r="BW2215" i="5"/>
  <c r="BY2151" i="5"/>
  <c r="BZ2151" i="5" s="1"/>
  <c r="BS3058" i="5"/>
  <c r="BS2784" i="5"/>
  <c r="BS2756" i="5"/>
  <c r="BS2612" i="5"/>
  <c r="BS2572" i="5"/>
  <c r="BS2304" i="5"/>
  <c r="BJ35" i="5"/>
  <c r="BM1723" i="5"/>
  <c r="BM1474" i="5"/>
  <c r="BM1296" i="5"/>
  <c r="BM2397" i="5"/>
  <c r="BM1142" i="5"/>
  <c r="BM102" i="5"/>
  <c r="BN846" i="5"/>
  <c r="BN1032" i="5"/>
  <c r="BO359" i="5"/>
  <c r="BM1377" i="5"/>
  <c r="BM1169" i="5"/>
  <c r="BU1224" i="5"/>
  <c r="BV1224" i="5" s="1"/>
  <c r="BM2524" i="5"/>
  <c r="BF100" i="5"/>
  <c r="BP100" i="5" s="1"/>
  <c r="BU2849" i="5"/>
  <c r="BM1736" i="5"/>
  <c r="BM1924" i="5"/>
  <c r="BM1494" i="5"/>
  <c r="BM2425" i="5"/>
  <c r="BM218" i="5"/>
  <c r="BM2136" i="5"/>
  <c r="BY2128" i="5"/>
  <c r="BZ2128" i="5" s="1"/>
  <c r="BW1880" i="5"/>
  <c r="BY1816" i="5"/>
  <c r="BZ1816" i="5" s="1"/>
  <c r="BW1816" i="5"/>
  <c r="BY2269" i="5"/>
  <c r="BZ2269" i="5" s="1"/>
  <c r="BW2269" i="5"/>
  <c r="BY1147" i="5"/>
  <c r="BZ1147" i="5" s="1"/>
  <c r="BW1147" i="5"/>
  <c r="BS304" i="5"/>
  <c r="BQ2976" i="5"/>
  <c r="BY2704" i="5"/>
  <c r="BZ2704" i="5" s="1"/>
  <c r="BW2704" i="5"/>
  <c r="BY2632" i="5"/>
  <c r="BZ2632" i="5" s="1"/>
  <c r="BW2632" i="5"/>
  <c r="BY2528" i="5"/>
  <c r="BZ2528" i="5" s="1"/>
  <c r="BW2528" i="5"/>
  <c r="BY833" i="5"/>
  <c r="BZ833" i="5" s="1"/>
  <c r="BW833" i="5"/>
  <c r="BN729" i="5"/>
  <c r="BQ814" i="5"/>
  <c r="BL3193" i="5"/>
  <c r="BU3193" i="5" s="1"/>
  <c r="BS13" i="5"/>
  <c r="BU2654" i="5"/>
  <c r="BK1392" i="5"/>
  <c r="BM1941" i="5"/>
  <c r="BM2850" i="5"/>
  <c r="BM1316" i="5"/>
  <c r="BM793" i="5"/>
  <c r="BM160" i="5"/>
  <c r="BU2200" i="5"/>
  <c r="BV2200" i="5" s="1"/>
  <c r="BU1702" i="5"/>
  <c r="BV1702" i="5" s="1"/>
  <c r="BU802" i="5"/>
  <c r="BU749" i="5"/>
  <c r="BY467" i="5"/>
  <c r="BZ467" i="5" s="1"/>
  <c r="BW467" i="5"/>
  <c r="BV97" i="5"/>
  <c r="BL35" i="5"/>
  <c r="BF327" i="5"/>
  <c r="BP327" i="5" s="1"/>
  <c r="BY2175" i="5"/>
  <c r="BZ2175" i="5" s="1"/>
  <c r="BW2175" i="5"/>
  <c r="BQ1130" i="5"/>
  <c r="BQ35" i="5"/>
  <c r="BY2456" i="5"/>
  <c r="BZ2456" i="5" s="1"/>
  <c r="BW2456" i="5"/>
  <c r="BY2388" i="5"/>
  <c r="BZ2388" i="5" s="1"/>
  <c r="BW2388" i="5"/>
  <c r="BN1064" i="5"/>
  <c r="BS1170" i="5"/>
  <c r="BU3037" i="5"/>
  <c r="BV3037" i="5" s="1"/>
  <c r="BU2495" i="5"/>
  <c r="BU2339" i="5"/>
  <c r="BU1209" i="5"/>
  <c r="BU3135" i="5"/>
  <c r="BU3087" i="5"/>
  <c r="BM849" i="5"/>
  <c r="BM184" i="5"/>
  <c r="BK2998" i="5"/>
  <c r="BY2657" i="5"/>
  <c r="BZ2657" i="5" s="1"/>
  <c r="BW2657" i="5"/>
  <c r="BM2940" i="5"/>
  <c r="BF262" i="5"/>
  <c r="BP262" i="5" s="1"/>
  <c r="BY2520" i="5"/>
  <c r="BZ2520" i="5" s="1"/>
  <c r="BW2520" i="5"/>
  <c r="BY1170" i="5"/>
  <c r="BZ1170" i="5" s="1"/>
  <c r="BW1170" i="5"/>
  <c r="BY793" i="5"/>
  <c r="BZ793" i="5" s="1"/>
  <c r="BW793" i="5"/>
  <c r="BM1683" i="5"/>
  <c r="BM2790" i="5"/>
  <c r="BM2333" i="5"/>
  <c r="BQ729" i="5"/>
  <c r="BS2651" i="5"/>
  <c r="BM2187" i="5"/>
  <c r="BM2131" i="5"/>
  <c r="BM1448" i="5"/>
  <c r="BV46" i="5"/>
  <c r="BS2909" i="5"/>
  <c r="BS2729" i="5"/>
  <c r="BS2253" i="5"/>
  <c r="BM2315" i="5"/>
  <c r="BL2320" i="5"/>
  <c r="BU2320" i="5" s="1"/>
  <c r="BM2209" i="5"/>
  <c r="BM1916" i="5"/>
  <c r="BM3190" i="5"/>
  <c r="BM939" i="5"/>
  <c r="BM734" i="5"/>
  <c r="BM2709" i="5"/>
  <c r="BM914" i="5"/>
  <c r="BF1138" i="5"/>
  <c r="BP1138" i="5" s="1"/>
  <c r="BJ3191" i="5"/>
  <c r="BY1076" i="5"/>
  <c r="BZ1076" i="5" s="1"/>
  <c r="BW1076" i="5"/>
  <c r="BY954" i="5"/>
  <c r="BZ954" i="5" s="1"/>
  <c r="BW954" i="5"/>
  <c r="BY741" i="5"/>
  <c r="BZ741" i="5" s="1"/>
  <c r="BW741" i="5"/>
  <c r="BY677" i="5"/>
  <c r="BZ677" i="5" s="1"/>
  <c r="BW677" i="5"/>
  <c r="BY613" i="5"/>
  <c r="BZ613" i="5" s="1"/>
  <c r="BW613" i="5"/>
  <c r="BY523" i="5"/>
  <c r="BZ523" i="5" s="1"/>
  <c r="BW523" i="5"/>
  <c r="BY395" i="5"/>
  <c r="BZ395" i="5" s="1"/>
  <c r="BW395" i="5"/>
  <c r="BY153" i="5"/>
  <c r="BZ153" i="5" s="1"/>
  <c r="BW153" i="5"/>
  <c r="BM1846" i="5"/>
  <c r="BN1017" i="5"/>
  <c r="BY2284" i="5"/>
  <c r="BZ2284" i="5" s="1"/>
  <c r="BW2284" i="5"/>
  <c r="BF1304" i="5"/>
  <c r="BP1304" i="5" s="1"/>
  <c r="BL2932" i="5"/>
  <c r="BY1282" i="5"/>
  <c r="BZ1282" i="5" s="1"/>
  <c r="BM1537" i="5"/>
  <c r="BM807" i="5"/>
  <c r="BV1201" i="5"/>
  <c r="BM829" i="5"/>
  <c r="BS2853" i="5"/>
  <c r="BM2952" i="5"/>
  <c r="BM2472" i="5"/>
  <c r="BM2542" i="5"/>
  <c r="BM2177" i="5"/>
  <c r="BM1793" i="5"/>
  <c r="BM1557" i="5"/>
  <c r="BM2405" i="5"/>
  <c r="BM2444" i="5"/>
  <c r="BM2842" i="5"/>
  <c r="BM1816" i="5"/>
  <c r="BM1397" i="5"/>
  <c r="BM347" i="5"/>
  <c r="BY2285" i="5"/>
  <c r="BZ2285" i="5" s="1"/>
  <c r="BW2285" i="5"/>
  <c r="BY2648" i="5"/>
  <c r="BZ2648" i="5" s="1"/>
  <c r="BW2648" i="5"/>
  <c r="BU112" i="5"/>
  <c r="BU2612" i="5"/>
  <c r="BV2612" i="5" s="1"/>
  <c r="BU2312" i="5"/>
  <c r="BY2721" i="5"/>
  <c r="BZ2721" i="5" s="1"/>
  <c r="BW2721" i="5"/>
  <c r="BV733" i="5"/>
  <c r="BY669" i="5"/>
  <c r="BZ669" i="5" s="1"/>
  <c r="BW669" i="5"/>
  <c r="BV51" i="5"/>
  <c r="BN2997" i="5"/>
  <c r="BJ86" i="5"/>
  <c r="BF267" i="5"/>
  <c r="BP267" i="5" s="1"/>
  <c r="BM1553" i="5"/>
  <c r="BM2912" i="5"/>
  <c r="BM11" i="5"/>
  <c r="BV1043" i="5"/>
  <c r="BN1000" i="5"/>
  <c r="BY1193" i="5"/>
  <c r="BZ1193" i="5" s="1"/>
  <c r="BW1193" i="5"/>
  <c r="BQ672" i="5"/>
  <c r="BO991" i="5"/>
  <c r="BN2054" i="5"/>
  <c r="BS3219" i="5"/>
  <c r="BU2800" i="5"/>
  <c r="BV2800" i="5" s="1"/>
  <c r="BO3007" i="5"/>
  <c r="BQ3007" i="5"/>
  <c r="BK1747" i="5"/>
  <c r="BM1747" i="5"/>
  <c r="BN1747" i="5"/>
  <c r="BM2592" i="5"/>
  <c r="BQ2592" i="5"/>
  <c r="BN3171" i="5"/>
  <c r="BM3171" i="5"/>
  <c r="BO3171" i="5"/>
  <c r="BN2925" i="5"/>
  <c r="BQ2925" i="5"/>
  <c r="BJ2925" i="5"/>
  <c r="BO2925" i="5"/>
  <c r="BN3210" i="5"/>
  <c r="BO3210" i="5"/>
  <c r="BQ3210" i="5"/>
  <c r="BN2958" i="5"/>
  <c r="BJ2958" i="5"/>
  <c r="BQ2958" i="5"/>
  <c r="BU240" i="5"/>
  <c r="BV240" i="5" s="1"/>
  <c r="BN985" i="5"/>
  <c r="BU985" i="5" s="1"/>
  <c r="BN1901" i="5"/>
  <c r="BV1978" i="5"/>
  <c r="BV1791" i="5"/>
  <c r="BV1733" i="5"/>
  <c r="BV1669" i="5"/>
  <c r="BV1611" i="5"/>
  <c r="BV1492" i="5"/>
  <c r="BV1364" i="5"/>
  <c r="BU1306" i="5"/>
  <c r="BV1306" i="5" s="1"/>
  <c r="BF692" i="5"/>
  <c r="BP692" i="5" s="1"/>
  <c r="BO1917" i="5"/>
  <c r="BQ3171" i="5"/>
  <c r="BS2723" i="5"/>
  <c r="BU3153" i="5"/>
  <c r="BV3153" i="5" s="1"/>
  <c r="BM2739" i="5"/>
  <c r="BJ2739" i="5"/>
  <c r="BK308" i="5"/>
  <c r="BJ308" i="5"/>
  <c r="BJ1973" i="5"/>
  <c r="BO1973" i="5"/>
  <c r="BJ2309" i="5"/>
  <c r="BO2309" i="5"/>
  <c r="BO3030" i="5"/>
  <c r="BQ3030" i="5"/>
  <c r="BM876" i="5"/>
  <c r="BQ876" i="5"/>
  <c r="BO2958" i="5"/>
  <c r="BS1930" i="5"/>
  <c r="BN1988" i="5"/>
  <c r="BM1988" i="5"/>
  <c r="BO1988" i="5"/>
  <c r="BJ1988" i="5"/>
  <c r="BK1956" i="5"/>
  <c r="BJ1956" i="5"/>
  <c r="BQ1905" i="5"/>
  <c r="BJ1905" i="5"/>
  <c r="BN1905" i="5"/>
  <c r="BL2634" i="5"/>
  <c r="BM2634" i="5"/>
  <c r="BO2634" i="5"/>
  <c r="BM508" i="5"/>
  <c r="BJ508" i="5"/>
  <c r="BN508" i="5"/>
  <c r="BQ282" i="5"/>
  <c r="BO282" i="5"/>
  <c r="BK1325" i="5"/>
  <c r="BM1325" i="5"/>
  <c r="BO1325" i="5"/>
  <c r="BJ1325" i="5"/>
  <c r="BN1299" i="5"/>
  <c r="BU1299" i="5" s="1"/>
  <c r="BO1299" i="5"/>
  <c r="BJ1299" i="5"/>
  <c r="BO3083" i="5"/>
  <c r="BK3083" i="5"/>
  <c r="BQ3083" i="5"/>
  <c r="BN3083" i="5"/>
  <c r="BL3083" i="5"/>
  <c r="BM2833" i="5"/>
  <c r="BK2833" i="5"/>
  <c r="BN2833" i="5"/>
  <c r="BL2833" i="5"/>
  <c r="BM515" i="5"/>
  <c r="BN515" i="5"/>
  <c r="BU515" i="5" s="1"/>
  <c r="BV515" i="5" s="1"/>
  <c r="BO515" i="5"/>
  <c r="BJ515" i="5"/>
  <c r="BK483" i="5"/>
  <c r="BO483" i="5"/>
  <c r="BQ483" i="5"/>
  <c r="BN483" i="5"/>
  <c r="BU483" i="5" s="1"/>
  <c r="BJ483" i="5"/>
  <c r="BM451" i="5"/>
  <c r="BN451" i="5"/>
  <c r="BU451" i="5" s="1"/>
  <c r="BV451" i="5" s="1"/>
  <c r="BO451" i="5"/>
  <c r="BJ451" i="5"/>
  <c r="BK419" i="5"/>
  <c r="BO419" i="5"/>
  <c r="BQ419" i="5"/>
  <c r="BN419" i="5"/>
  <c r="BU419" i="5" s="1"/>
  <c r="BF2603" i="5"/>
  <c r="BP2603" i="5" s="1"/>
  <c r="BF2571" i="5"/>
  <c r="BF2292" i="5"/>
  <c r="BP2292" i="5" s="1"/>
  <c r="BF1228" i="5"/>
  <c r="BP1228" i="5" s="1"/>
  <c r="BF1246" i="5"/>
  <c r="BP1246" i="5" s="1"/>
  <c r="BJ2621" i="5"/>
  <c r="BF826" i="5"/>
  <c r="BP826" i="5" s="1"/>
  <c r="BL3171" i="5"/>
  <c r="BV2192" i="5"/>
  <c r="BV2067" i="5"/>
  <c r="BV2003" i="5"/>
  <c r="BV1939" i="5"/>
  <c r="BV1453" i="5"/>
  <c r="BV1389" i="5"/>
  <c r="BV1325" i="5"/>
  <c r="BF122" i="5"/>
  <c r="BP122" i="5" s="1"/>
  <c r="BO1206" i="5"/>
  <c r="BQ3040" i="5"/>
  <c r="BP602" i="5"/>
  <c r="BS2986" i="5"/>
  <c r="BS1270" i="5"/>
  <c r="BL2592" i="5"/>
  <c r="BU570" i="5"/>
  <c r="BU538" i="5"/>
  <c r="BU506" i="5"/>
  <c r="BU474" i="5"/>
  <c r="BU442" i="5"/>
  <c r="BU410" i="5"/>
  <c r="BU354" i="5"/>
  <c r="BU322" i="5"/>
  <c r="BU264" i="5"/>
  <c r="BV264" i="5" s="1"/>
  <c r="BU200" i="5"/>
  <c r="BV200" i="5" s="1"/>
  <c r="BU136" i="5"/>
  <c r="BV136" i="5" s="1"/>
  <c r="BU72" i="5"/>
  <c r="BV72" i="5" s="1"/>
  <c r="BM3068" i="5"/>
  <c r="BM2157" i="5"/>
  <c r="BM2101" i="5"/>
  <c r="BM1418" i="5"/>
  <c r="BV1075" i="5"/>
  <c r="BS2767" i="5"/>
  <c r="BU3217" i="5"/>
  <c r="BV3217" i="5" s="1"/>
  <c r="BO52" i="5"/>
  <c r="BM52" i="5"/>
  <c r="BQ52" i="5"/>
  <c r="BV52" i="5" s="1"/>
  <c r="BJ52" i="5"/>
  <c r="BU2980" i="5"/>
  <c r="BU2906" i="5"/>
  <c r="BU2858" i="5"/>
  <c r="BM2029" i="5"/>
  <c r="BJ2029" i="5"/>
  <c r="BO2029" i="5"/>
  <c r="BS1962" i="5"/>
  <c r="BL2012" i="5"/>
  <c r="BU2012" i="5" s="1"/>
  <c r="BJ2012" i="5"/>
  <c r="BO2012" i="5"/>
  <c r="BJ2543" i="5"/>
  <c r="BM2543" i="5"/>
  <c r="BQ2543" i="5"/>
  <c r="BS224" i="5"/>
  <c r="BO597" i="5"/>
  <c r="BM597" i="5"/>
  <c r="BQ597" i="5"/>
  <c r="BJ597" i="5"/>
  <c r="BN1184" i="5"/>
  <c r="BK1184" i="5"/>
  <c r="BJ1184" i="5"/>
  <c r="BL1184" i="5"/>
  <c r="BF2675" i="5"/>
  <c r="BP2675" i="5" s="1"/>
  <c r="BF18" i="5"/>
  <c r="BP18" i="5" s="1"/>
  <c r="BF2635" i="5"/>
  <c r="BP2635" i="5" s="1"/>
  <c r="BK3210" i="5"/>
  <c r="BL1131" i="5"/>
  <c r="BV826" i="5"/>
  <c r="BU709" i="5"/>
  <c r="BV709" i="5" s="1"/>
  <c r="BV645" i="5"/>
  <c r="BU281" i="5"/>
  <c r="BM1355" i="5"/>
  <c r="BQ301" i="5"/>
  <c r="BN1837" i="5"/>
  <c r="BS3050" i="5"/>
  <c r="BS2912" i="5"/>
  <c r="BS2748" i="5"/>
  <c r="BS2676" i="5"/>
  <c r="BS2368" i="5"/>
  <c r="BS2328" i="5"/>
  <c r="BS1811" i="5"/>
  <c r="BJ1747" i="5"/>
  <c r="BJ1721" i="5"/>
  <c r="BS1689" i="5"/>
  <c r="BV1911" i="5"/>
  <c r="BV1484" i="5"/>
  <c r="BV1266" i="5"/>
  <c r="BF228" i="5"/>
  <c r="BP228" i="5" s="1"/>
  <c r="BM682" i="5"/>
  <c r="BM3029" i="5"/>
  <c r="BP1181" i="5"/>
  <c r="BN2300" i="5"/>
  <c r="BU3097" i="5"/>
  <c r="BO2180" i="5"/>
  <c r="BN2180" i="5"/>
  <c r="BK3150" i="5"/>
  <c r="BS3150" i="5" s="1"/>
  <c r="BM3150" i="5"/>
  <c r="BJ375" i="5"/>
  <c r="BO375" i="5"/>
  <c r="BU3176" i="5"/>
  <c r="BU3144" i="5"/>
  <c r="BV3144" i="5" s="1"/>
  <c r="BN2896" i="5"/>
  <c r="BM2896" i="5"/>
  <c r="BS112" i="5"/>
  <c r="BM2178" i="5"/>
  <c r="BJ2178" i="5"/>
  <c r="BO2178" i="5"/>
  <c r="BQ2146" i="5"/>
  <c r="BJ2146" i="5"/>
  <c r="BO2146" i="5"/>
  <c r="BJ2114" i="5"/>
  <c r="BO2114" i="5"/>
  <c r="BQ2082" i="5"/>
  <c r="BJ2082" i="5"/>
  <c r="BO2082" i="5"/>
  <c r="BL2946" i="5"/>
  <c r="BM2946" i="5"/>
  <c r="BK2946" i="5"/>
  <c r="BS2946" i="5" s="1"/>
  <c r="BN2946" i="5"/>
  <c r="BM2731" i="5"/>
  <c r="BJ2731" i="5"/>
  <c r="BL3204" i="5"/>
  <c r="BO3204" i="5"/>
  <c r="BL2766" i="5"/>
  <c r="BJ2766" i="5"/>
  <c r="BO2766" i="5"/>
  <c r="BS1146" i="5"/>
  <c r="BL2097" i="5"/>
  <c r="BU2097" i="5" s="1"/>
  <c r="BJ2097" i="5"/>
  <c r="BO2097" i="5"/>
  <c r="BL2068" i="5"/>
  <c r="BJ2068" i="5"/>
  <c r="BO2068" i="5"/>
  <c r="BO3215" i="5"/>
  <c r="BM3215" i="5"/>
  <c r="BK3215" i="5"/>
  <c r="BL3215" i="5"/>
  <c r="BN3215" i="5"/>
  <c r="BO2963" i="5"/>
  <c r="BL2963" i="5"/>
  <c r="BK2963" i="5"/>
  <c r="BN2963" i="5"/>
  <c r="BL2717" i="5"/>
  <c r="BK2717" i="5"/>
  <c r="BN2717" i="5"/>
  <c r="BO2469" i="5"/>
  <c r="BN2469" i="5"/>
  <c r="BK2469" i="5"/>
  <c r="BL2469" i="5"/>
  <c r="BM2756" i="5"/>
  <c r="BL2756" i="5"/>
  <c r="BN2756" i="5"/>
  <c r="BQ2508" i="5"/>
  <c r="BK2508" i="5"/>
  <c r="BS2508" i="5" s="1"/>
  <c r="BL2783" i="5"/>
  <c r="BJ2783" i="5"/>
  <c r="BN3072" i="5"/>
  <c r="BO3072" i="5"/>
  <c r="BJ3072" i="5"/>
  <c r="BM2822" i="5"/>
  <c r="BJ2822" i="5"/>
  <c r="BK2011" i="5"/>
  <c r="BM2011" i="5"/>
  <c r="BJ2011" i="5"/>
  <c r="BO2011" i="5"/>
  <c r="BK1979" i="5"/>
  <c r="BN1979" i="5"/>
  <c r="BU1979" i="5" s="1"/>
  <c r="BJ1979" i="5"/>
  <c r="BO1979" i="5"/>
  <c r="BJ1947" i="5"/>
  <c r="BO1947" i="5"/>
  <c r="BM1800" i="5"/>
  <c r="BN1800" i="5"/>
  <c r="BJ1800" i="5"/>
  <c r="BO1800" i="5"/>
  <c r="BN1768" i="5"/>
  <c r="BU1768" i="5" s="1"/>
  <c r="BV1768" i="5" s="1"/>
  <c r="BJ1768" i="5"/>
  <c r="BO1768" i="5"/>
  <c r="BM1381" i="5"/>
  <c r="BO1381" i="5"/>
  <c r="BJ1381" i="5"/>
  <c r="BN1381" i="5"/>
  <c r="BU1381" i="5" s="1"/>
  <c r="BV1381" i="5" s="1"/>
  <c r="BM1349" i="5"/>
  <c r="BO1349" i="5"/>
  <c r="BJ1349" i="5"/>
  <c r="BQ770" i="5"/>
  <c r="BJ770" i="5"/>
  <c r="BN770" i="5"/>
  <c r="BU770" i="5" s="1"/>
  <c r="BJ717" i="5"/>
  <c r="BN717" i="5"/>
  <c r="BU717" i="5" s="1"/>
  <c r="BQ717" i="5"/>
  <c r="BO685" i="5"/>
  <c r="BJ685" i="5"/>
  <c r="BU2293" i="5"/>
  <c r="BV2293" i="5" s="1"/>
  <c r="BF2451" i="5"/>
  <c r="BP2451" i="5" s="1"/>
  <c r="BF2927" i="5"/>
  <c r="BP2927" i="5" s="1"/>
  <c r="BQ2699" i="5"/>
  <c r="BF2160" i="5"/>
  <c r="BP2160" i="5" s="1"/>
  <c r="BF2096" i="5"/>
  <c r="BP2096" i="5" s="1"/>
  <c r="BF2067" i="5"/>
  <c r="BP2067" i="5" s="1"/>
  <c r="BF2035" i="5"/>
  <c r="BP2035" i="5" s="1"/>
  <c r="BF2003" i="5"/>
  <c r="BP2003" i="5" s="1"/>
  <c r="BF1971" i="5"/>
  <c r="BP1971" i="5" s="1"/>
  <c r="BF1939" i="5"/>
  <c r="BP1939" i="5" s="1"/>
  <c r="BF1880" i="5"/>
  <c r="BP1880" i="5" s="1"/>
  <c r="BF1848" i="5"/>
  <c r="BP1848" i="5" s="1"/>
  <c r="BF1816" i="5"/>
  <c r="BP1816" i="5" s="1"/>
  <c r="BF1784" i="5"/>
  <c r="BP1784" i="5" s="1"/>
  <c r="BF1752" i="5"/>
  <c r="BP1752" i="5" s="1"/>
  <c r="BF1726" i="5"/>
  <c r="BP1726" i="5" s="1"/>
  <c r="BF1694" i="5"/>
  <c r="BP1694" i="5" s="1"/>
  <c r="BF1662" i="5"/>
  <c r="BP1662" i="5" s="1"/>
  <c r="BF1604" i="5"/>
  <c r="BP1604" i="5" s="1"/>
  <c r="BF1572" i="5"/>
  <c r="BP1572" i="5" s="1"/>
  <c r="BF1485" i="5"/>
  <c r="BP1485" i="5" s="1"/>
  <c r="BF1453" i="5"/>
  <c r="BP1453" i="5" s="1"/>
  <c r="BF1421" i="5"/>
  <c r="BP1421" i="5" s="1"/>
  <c r="BF1357" i="5"/>
  <c r="BP1357" i="5" s="1"/>
  <c r="BF1325" i="5"/>
  <c r="BP1325" i="5" s="1"/>
  <c r="BF2294" i="5"/>
  <c r="BP2294" i="5" s="1"/>
  <c r="BF534" i="5"/>
  <c r="BP534" i="5" s="1"/>
  <c r="BF470" i="5"/>
  <c r="BP470" i="5" s="1"/>
  <c r="BF406" i="5"/>
  <c r="BP406" i="5" s="1"/>
  <c r="BK2744" i="5"/>
  <c r="BL2925" i="5"/>
  <c r="BU2925" i="5" s="1"/>
  <c r="BU2059" i="5"/>
  <c r="BV2059" i="5" s="1"/>
  <c r="BU1808" i="5"/>
  <c r="BV1808" i="5" s="1"/>
  <c r="BF162" i="5"/>
  <c r="BP162" i="5" s="1"/>
  <c r="BM1185" i="5"/>
  <c r="BM2307" i="5"/>
  <c r="BQ2418" i="5"/>
  <c r="BV265" i="5"/>
  <c r="BS2808" i="5"/>
  <c r="BS2500" i="5"/>
  <c r="BS2123" i="5"/>
  <c r="BS1254" i="5"/>
  <c r="BF164" i="5"/>
  <c r="BP164" i="5" s="1"/>
  <c r="BM2040" i="5"/>
  <c r="BM1909" i="5"/>
  <c r="BM2848" i="5"/>
  <c r="BM2730" i="5"/>
  <c r="BO3015" i="5"/>
  <c r="BQ3015" i="5"/>
  <c r="BM2997" i="5"/>
  <c r="BU3029" i="5"/>
  <c r="BV979" i="5"/>
  <c r="BV1107" i="5"/>
  <c r="BM3060" i="5"/>
  <c r="BK3060" i="5"/>
  <c r="BO1927" i="5"/>
  <c r="BN1927" i="5"/>
  <c r="BS1282" i="5"/>
  <c r="BS1220" i="5"/>
  <c r="BK2006" i="5"/>
  <c r="BS2006" i="5" s="1"/>
  <c r="BM2006" i="5"/>
  <c r="BM3043" i="5"/>
  <c r="BK3043" i="5"/>
  <c r="BN3043" i="5"/>
  <c r="BM76" i="5"/>
  <c r="BJ76" i="5"/>
  <c r="BS80" i="5"/>
  <c r="BS628" i="5"/>
  <c r="BJ2794" i="5"/>
  <c r="BL2794" i="5"/>
  <c r="BU2794" i="5" s="1"/>
  <c r="BK2794" i="5"/>
  <c r="BS2199" i="5"/>
  <c r="BO3036" i="5"/>
  <c r="BL3036" i="5"/>
  <c r="BU3036" i="5" s="1"/>
  <c r="BQ3036" i="5"/>
  <c r="BK3036" i="5"/>
  <c r="BQ2354" i="5"/>
  <c r="BK2354" i="5"/>
  <c r="BN2238" i="5"/>
  <c r="BJ2238" i="5"/>
  <c r="BQ2153" i="5"/>
  <c r="BO2153" i="5"/>
  <c r="BN2153" i="5"/>
  <c r="BO1366" i="5"/>
  <c r="BJ1366" i="5"/>
  <c r="BO1334" i="5"/>
  <c r="BJ1334" i="5"/>
  <c r="BM678" i="5"/>
  <c r="BJ678" i="5"/>
  <c r="BN678" i="5"/>
  <c r="BK646" i="5"/>
  <c r="BO646" i="5"/>
  <c r="BJ646" i="5"/>
  <c r="BM2192" i="5"/>
  <c r="BJ2192" i="5"/>
  <c r="BO2192" i="5"/>
  <c r="BM2160" i="5"/>
  <c r="BJ2160" i="5"/>
  <c r="BO2160" i="5"/>
  <c r="BN2160" i="5"/>
  <c r="BU2160" i="5" s="1"/>
  <c r="BV2160" i="5" s="1"/>
  <c r="BM1068" i="5"/>
  <c r="BN1068" i="5"/>
  <c r="BU1068" i="5" s="1"/>
  <c r="BQ1068" i="5"/>
  <c r="BJ1068" i="5"/>
  <c r="BK1036" i="5"/>
  <c r="BN1036" i="5"/>
  <c r="BU1036" i="5" s="1"/>
  <c r="BQ1036" i="5"/>
  <c r="BJ1036" i="5"/>
  <c r="BN1004" i="5"/>
  <c r="BU1004" i="5" s="1"/>
  <c r="BV1004" i="5" s="1"/>
  <c r="BJ1004" i="5"/>
  <c r="BK2235" i="5"/>
  <c r="BU304" i="5"/>
  <c r="BV304" i="5" s="1"/>
  <c r="BK1122" i="5"/>
  <c r="BL3139" i="5"/>
  <c r="BF2855" i="5"/>
  <c r="BP2855" i="5" s="1"/>
  <c r="BJ42" i="5"/>
  <c r="BN1279" i="5"/>
  <c r="BV2277" i="5"/>
  <c r="BV605" i="5"/>
  <c r="BN1122" i="5"/>
  <c r="BU1122" i="5" s="1"/>
  <c r="BV1122" i="5" s="1"/>
  <c r="BF428" i="5"/>
  <c r="BP428" i="5" s="1"/>
  <c r="BF981" i="5"/>
  <c r="BP981" i="5" s="1"/>
  <c r="BF1109" i="5"/>
  <c r="BP1109" i="5" s="1"/>
  <c r="BS3182" i="5"/>
  <c r="BS3110" i="5"/>
  <c r="BS3074" i="5"/>
  <c r="BS2700" i="5"/>
  <c r="BS2320" i="5"/>
  <c r="BL3210" i="5"/>
  <c r="BU3210" i="5" s="1"/>
  <c r="BU2244" i="5"/>
  <c r="BV2244" i="5" s="1"/>
  <c r="BU2183" i="5"/>
  <c r="BV2183" i="5" s="1"/>
  <c r="BU2119" i="5"/>
  <c r="BV2119" i="5" s="1"/>
  <c r="BU2058" i="5"/>
  <c r="BV2058" i="5" s="1"/>
  <c r="BV2026" i="5"/>
  <c r="BU1994" i="5"/>
  <c r="BV1994" i="5" s="1"/>
  <c r="BV1962" i="5"/>
  <c r="BU1930" i="5"/>
  <c r="BV1930" i="5" s="1"/>
  <c r="BU1807" i="5"/>
  <c r="BV1807" i="5" s="1"/>
  <c r="BU1743" i="5"/>
  <c r="BV1743" i="5" s="1"/>
  <c r="BV1717" i="5"/>
  <c r="BU1685" i="5"/>
  <c r="BV1685" i="5" s="1"/>
  <c r="BV1653" i="5"/>
  <c r="BU1627" i="5"/>
  <c r="BV1627" i="5" s="1"/>
  <c r="BV1595" i="5"/>
  <c r="BU1563" i="5"/>
  <c r="BV1563" i="5" s="1"/>
  <c r="BV1531" i="5"/>
  <c r="BU1508" i="5"/>
  <c r="BV1508" i="5" s="1"/>
  <c r="BU1444" i="5"/>
  <c r="BV1444" i="5" s="1"/>
  <c r="BV1412" i="5"/>
  <c r="BU1380" i="5"/>
  <c r="BV1380" i="5" s="1"/>
  <c r="BV1348" i="5"/>
  <c r="BM2149" i="5"/>
  <c r="BM1984" i="5"/>
  <c r="BM1354" i="5"/>
  <c r="BM1304" i="5"/>
  <c r="BM2937" i="5"/>
  <c r="BM993" i="5"/>
  <c r="BU3021" i="5"/>
  <c r="BV2425" i="5"/>
  <c r="BV88" i="5"/>
  <c r="BM2314" i="5"/>
  <c r="BK2314" i="5"/>
  <c r="BK2062" i="5"/>
  <c r="BS2062" i="5" s="1"/>
  <c r="BM2062" i="5"/>
  <c r="BK917" i="5"/>
  <c r="BN917" i="5"/>
  <c r="BK853" i="5"/>
  <c r="BO853" i="5"/>
  <c r="BM100" i="5"/>
  <c r="BN100" i="5"/>
  <c r="BK100" i="5"/>
  <c r="BJ3171" i="5"/>
  <c r="BS777" i="5"/>
  <c r="BS756" i="5"/>
  <c r="BS724" i="5"/>
  <c r="BS692" i="5"/>
  <c r="BS660" i="5"/>
  <c r="BJ2980" i="5"/>
  <c r="BK2980" i="5"/>
  <c r="BO2661" i="5"/>
  <c r="BK2661" i="5"/>
  <c r="BN2661" i="5"/>
  <c r="BL2661" i="5"/>
  <c r="BN131" i="5"/>
  <c r="BM131" i="5"/>
  <c r="BQ131" i="5"/>
  <c r="BN99" i="5"/>
  <c r="BJ99" i="5"/>
  <c r="BN67" i="5"/>
  <c r="BQ67" i="5"/>
  <c r="BJ3053" i="5"/>
  <c r="BQ3053" i="5"/>
  <c r="BL3053" i="5"/>
  <c r="BU3053" i="5" s="1"/>
  <c r="BK1589" i="5"/>
  <c r="BM1589" i="5"/>
  <c r="BJ1589" i="5"/>
  <c r="BN1589" i="5"/>
  <c r="BL1510" i="5"/>
  <c r="BJ1510" i="5"/>
  <c r="BL875" i="5"/>
  <c r="BM875" i="5"/>
  <c r="BO875" i="5"/>
  <c r="BQ875" i="5"/>
  <c r="BN875" i="5"/>
  <c r="BJ875" i="5"/>
  <c r="BM2654" i="5"/>
  <c r="BK2654" i="5"/>
  <c r="BQ2654" i="5"/>
  <c r="BV2654" i="5" s="1"/>
  <c r="BM2406" i="5"/>
  <c r="BQ2406" i="5"/>
  <c r="BL2406" i="5"/>
  <c r="BU2406" i="5" s="1"/>
  <c r="BK2406" i="5"/>
  <c r="BF2739" i="5"/>
  <c r="BP2739" i="5" s="1"/>
  <c r="BF238" i="5"/>
  <c r="BP238" i="5" s="1"/>
  <c r="BF709" i="5"/>
  <c r="BP709" i="5" s="1"/>
  <c r="BU866" i="5"/>
  <c r="BQ2755" i="5"/>
  <c r="BF50" i="5"/>
  <c r="BP50" i="5" s="1"/>
  <c r="BF161" i="5"/>
  <c r="BP161" i="5" s="1"/>
  <c r="BF951" i="5"/>
  <c r="BP951" i="5" s="1"/>
  <c r="BF1105" i="5"/>
  <c r="BP1105" i="5" s="1"/>
  <c r="BJ2873" i="5"/>
  <c r="BJ1122" i="5"/>
  <c r="BK2592" i="5"/>
  <c r="BK2300" i="5"/>
  <c r="BF490" i="5"/>
  <c r="BP490" i="5" s="1"/>
  <c r="BF370" i="5"/>
  <c r="BP370" i="5" s="1"/>
  <c r="BV2237" i="5"/>
  <c r="BV2176" i="5"/>
  <c r="BV2112" i="5"/>
  <c r="BV2051" i="5"/>
  <c r="BV1955" i="5"/>
  <c r="BV1923" i="5"/>
  <c r="BU1800" i="5"/>
  <c r="BV1800" i="5" s="1"/>
  <c r="BV1315" i="5"/>
  <c r="BO707" i="5"/>
  <c r="BN1206" i="5"/>
  <c r="BS296" i="5"/>
  <c r="BS2832" i="5"/>
  <c r="BS2800" i="5"/>
  <c r="BS2492" i="5"/>
  <c r="BL2958" i="5"/>
  <c r="BU825" i="5"/>
  <c r="BV825" i="5" s="1"/>
  <c r="BU708" i="5"/>
  <c r="BV708" i="5" s="1"/>
  <c r="BU644" i="5"/>
  <c r="BV644" i="5" s="1"/>
  <c r="BU586" i="5"/>
  <c r="BU554" i="5"/>
  <c r="BU522" i="5"/>
  <c r="BU490" i="5"/>
  <c r="BU458" i="5"/>
  <c r="BU426" i="5"/>
  <c r="BU394" i="5"/>
  <c r="BU370" i="5"/>
  <c r="BU338" i="5"/>
  <c r="BK2226" i="5"/>
  <c r="BQ2226" i="5"/>
  <c r="BV1011" i="5"/>
  <c r="BO1441" i="5"/>
  <c r="BM1441" i="5"/>
  <c r="BN1441" i="5"/>
  <c r="BK245" i="5"/>
  <c r="BM245" i="5"/>
  <c r="BU2346" i="5"/>
  <c r="BV2346" i="5" s="1"/>
  <c r="BN999" i="5"/>
  <c r="BM999" i="5"/>
  <c r="BS1230" i="5"/>
  <c r="BM3069" i="5"/>
  <c r="BQ3069" i="5"/>
  <c r="BS2456" i="5"/>
  <c r="BS1611" i="5"/>
  <c r="BS1547" i="5"/>
  <c r="BS1515" i="5"/>
  <c r="BS1492" i="5"/>
  <c r="BL1639" i="5"/>
  <c r="BJ1639" i="5"/>
  <c r="BN1639" i="5"/>
  <c r="BQ82" i="5"/>
  <c r="BM82" i="5"/>
  <c r="BJ82" i="5"/>
  <c r="BN82" i="5"/>
  <c r="BO1145" i="5"/>
  <c r="BL1145" i="5"/>
  <c r="BU1145" i="5" s="1"/>
  <c r="BV1145" i="5" s="1"/>
  <c r="BK2917" i="5"/>
  <c r="BM2917" i="5"/>
  <c r="BJ2917" i="5"/>
  <c r="BO2917" i="5"/>
  <c r="BO1175" i="5"/>
  <c r="BK1175" i="5"/>
  <c r="BN1175" i="5"/>
  <c r="BL1175" i="5"/>
  <c r="BM16" i="5"/>
  <c r="BK16" i="5"/>
  <c r="BL3007" i="5"/>
  <c r="BF2683" i="5"/>
  <c r="BP2683" i="5" s="1"/>
  <c r="BJ2509" i="5"/>
  <c r="BF58" i="5"/>
  <c r="BP58" i="5" s="1"/>
  <c r="BP512" i="5"/>
  <c r="BK2958" i="5"/>
  <c r="BV539" i="5"/>
  <c r="BV475" i="5"/>
  <c r="BV411" i="5"/>
  <c r="BU105" i="5"/>
  <c r="BV105" i="5" s="1"/>
  <c r="BM2702" i="5"/>
  <c r="BM2235" i="5"/>
  <c r="BP2206" i="5"/>
  <c r="BP2142" i="5"/>
  <c r="BP2110" i="5"/>
  <c r="BP2017" i="5"/>
  <c r="BM1121" i="5"/>
  <c r="BO1747" i="5"/>
  <c r="BS3174" i="5"/>
  <c r="BS2864" i="5"/>
  <c r="BS2692" i="5"/>
  <c r="BS2556" i="5"/>
  <c r="BS2312" i="5"/>
  <c r="BS1392" i="5"/>
  <c r="BL2990" i="5"/>
  <c r="BL2300" i="5"/>
  <c r="BU2300" i="5" s="1"/>
  <c r="BU2236" i="5"/>
  <c r="BV2079" i="5"/>
  <c r="BV2050" i="5"/>
  <c r="BV2018" i="5"/>
  <c r="BU1986" i="5"/>
  <c r="BV1986" i="5" s="1"/>
  <c r="BV1954" i="5"/>
  <c r="BV1922" i="5"/>
  <c r="BV1895" i="5"/>
  <c r="BV1863" i="5"/>
  <c r="BV1831" i="5"/>
  <c r="BV1799" i="5"/>
  <c r="BV1677" i="5"/>
  <c r="BV1619" i="5"/>
  <c r="BV1587" i="5"/>
  <c r="BV1523" i="5"/>
  <c r="BU1500" i="5"/>
  <c r="BV1500" i="5" s="1"/>
  <c r="BV1468" i="5"/>
  <c r="BV1436" i="5"/>
  <c r="BV1372" i="5"/>
  <c r="BV1340" i="5"/>
  <c r="BV112" i="5"/>
  <c r="BV176" i="5"/>
  <c r="BM2032" i="5"/>
  <c r="BM1901" i="5"/>
  <c r="BM2437" i="5"/>
  <c r="BM3040" i="5"/>
  <c r="BM1206" i="5"/>
  <c r="BM871" i="5"/>
  <c r="BM278" i="5"/>
  <c r="BF246" i="5"/>
  <c r="BP246" i="5" s="1"/>
  <c r="BM1140" i="5"/>
  <c r="BS1182" i="5"/>
  <c r="BS1137" i="5"/>
  <c r="BU2543" i="5"/>
  <c r="BU2455" i="5"/>
  <c r="BU2267" i="5"/>
  <c r="BU926" i="5"/>
  <c r="BU2478" i="5"/>
  <c r="BV2478" i="5" s="1"/>
  <c r="BM3098" i="5"/>
  <c r="BQ3098" i="5"/>
  <c r="BM2852" i="5"/>
  <c r="BQ2852" i="5"/>
  <c r="BM2600" i="5"/>
  <c r="BQ2600" i="5"/>
  <c r="BJ220" i="5"/>
  <c r="BM220" i="5"/>
  <c r="BL1656" i="5"/>
  <c r="BU1656" i="5" s="1"/>
  <c r="BM1656" i="5"/>
  <c r="BO1656" i="5"/>
  <c r="BJ1656" i="5"/>
  <c r="BQ1630" i="5"/>
  <c r="BO1630" i="5"/>
  <c r="BJ1630" i="5"/>
  <c r="BO2408" i="5"/>
  <c r="BM2408" i="5"/>
  <c r="BQ2408" i="5"/>
  <c r="BN251" i="5"/>
  <c r="BM251" i="5"/>
  <c r="BN219" i="5"/>
  <c r="BO219" i="5"/>
  <c r="BQ219" i="5"/>
  <c r="BS2696" i="5"/>
  <c r="BL1849" i="5"/>
  <c r="BU1849" i="5" s="1"/>
  <c r="BJ1849" i="5"/>
  <c r="BL1817" i="5"/>
  <c r="BJ1817" i="5"/>
  <c r="BM1174" i="5"/>
  <c r="BN1174" i="5"/>
  <c r="BU1174" i="5" s="1"/>
  <c r="BV1174" i="5" s="1"/>
  <c r="BJ1174" i="5"/>
  <c r="BK1174" i="5"/>
  <c r="BO1045" i="5"/>
  <c r="BN1045" i="5"/>
  <c r="BJ1045" i="5"/>
  <c r="BO1013" i="5"/>
  <c r="BJ1013" i="5"/>
  <c r="BN1013" i="5"/>
  <c r="BQ106" i="5"/>
  <c r="BO106" i="5"/>
  <c r="BN106" i="5"/>
  <c r="BJ106" i="5"/>
  <c r="BO2543" i="5"/>
  <c r="BL2878" i="5"/>
  <c r="BN2878" i="5"/>
  <c r="BO2878" i="5"/>
  <c r="BJ2878" i="5"/>
  <c r="BK2878" i="5"/>
  <c r="BL2626" i="5"/>
  <c r="BO2626" i="5"/>
  <c r="BN2626" i="5"/>
  <c r="BJ2626" i="5"/>
  <c r="BK169" i="5"/>
  <c r="BM169" i="5"/>
  <c r="BN169" i="5"/>
  <c r="BU169" i="5" s="1"/>
  <c r="BO169" i="5"/>
  <c r="BJ169" i="5"/>
  <c r="BQ169" i="5"/>
  <c r="BK137" i="5"/>
  <c r="BN137" i="5"/>
  <c r="BU137" i="5" s="1"/>
  <c r="BV137" i="5" s="1"/>
  <c r="BV363" i="5"/>
  <c r="BV3014" i="5"/>
  <c r="BU3216" i="5"/>
  <c r="BU3052" i="5"/>
  <c r="BU3020" i="5"/>
  <c r="BV3020" i="5" s="1"/>
  <c r="BU2778" i="5"/>
  <c r="BV2778" i="5" s="1"/>
  <c r="BU2734" i="5"/>
  <c r="BL2526" i="5"/>
  <c r="BU2526" i="5" s="1"/>
  <c r="BU1264" i="5"/>
  <c r="BV1264" i="5" s="1"/>
  <c r="BQ2371" i="5"/>
  <c r="BS963" i="5"/>
  <c r="BS937" i="5"/>
  <c r="BS873" i="5"/>
  <c r="BS841" i="5"/>
  <c r="BU2947" i="5"/>
  <c r="BV2947" i="5" s="1"/>
  <c r="BU2573" i="5"/>
  <c r="BV2573" i="5" s="1"/>
  <c r="BU2477" i="5"/>
  <c r="BU2393" i="5"/>
  <c r="BV2393" i="5" s="1"/>
  <c r="BU2345" i="5"/>
  <c r="BU1183" i="5"/>
  <c r="BV1183" i="5" s="1"/>
  <c r="BV2849" i="5"/>
  <c r="BN1476" i="5"/>
  <c r="BU1476" i="5" s="1"/>
  <c r="BV1476" i="5" s="1"/>
  <c r="BO3194" i="5"/>
  <c r="BO2058" i="5"/>
  <c r="BO1791" i="5"/>
  <c r="BO1759" i="5"/>
  <c r="BS192" i="5"/>
  <c r="BQ2770" i="5"/>
  <c r="BV233" i="5"/>
  <c r="BS3022" i="5"/>
  <c r="BS2640" i="5"/>
  <c r="BJ2260" i="5"/>
  <c r="BS2228" i="5"/>
  <c r="BS2159" i="5"/>
  <c r="BS2095" i="5"/>
  <c r="BS1994" i="5"/>
  <c r="BS1709" i="5"/>
  <c r="BS1637" i="5"/>
  <c r="BS1452" i="5"/>
  <c r="BS1380" i="5"/>
  <c r="BS1348" i="5"/>
  <c r="BU2986" i="5"/>
  <c r="BU2748" i="5"/>
  <c r="BU2036" i="5"/>
  <c r="BU1785" i="5"/>
  <c r="BU1727" i="5"/>
  <c r="BU1663" i="5"/>
  <c r="BU1613" i="5"/>
  <c r="BU1478" i="5"/>
  <c r="BU811" i="5"/>
  <c r="BV811" i="5" s="1"/>
  <c r="BO2487" i="5"/>
  <c r="BV1128" i="5"/>
  <c r="BV273" i="5"/>
  <c r="BS3209" i="5"/>
  <c r="BS3153" i="5"/>
  <c r="BJ2371" i="5"/>
  <c r="BK2934" i="5"/>
  <c r="BU2382" i="5"/>
  <c r="BV2382" i="5" s="1"/>
  <c r="BS1231" i="5"/>
  <c r="BS2646" i="5"/>
  <c r="BS17" i="5"/>
  <c r="BV224" i="5"/>
  <c r="BM2278" i="5"/>
  <c r="BV740" i="5"/>
  <c r="BV676" i="5"/>
  <c r="BM112" i="5"/>
  <c r="BV3055" i="5"/>
  <c r="BV2983" i="5"/>
  <c r="BS2831" i="5"/>
  <c r="BS2643" i="5"/>
  <c r="BF307" i="5"/>
  <c r="BP307" i="5" s="1"/>
  <c r="BU3145" i="5"/>
  <c r="BV3145" i="5" s="1"/>
  <c r="BU3105" i="5"/>
  <c r="BV3105" i="5" s="1"/>
  <c r="BU2371" i="5"/>
  <c r="BM1433" i="5"/>
  <c r="BM2652" i="5"/>
  <c r="BM479" i="5"/>
  <c r="BM2471" i="5"/>
  <c r="BN13" i="5"/>
  <c r="BU13" i="5" s="1"/>
  <c r="BQ13" i="5"/>
  <c r="BS2145" i="5"/>
  <c r="BS2081" i="5"/>
  <c r="BS1256" i="5"/>
  <c r="BS1257" i="5"/>
  <c r="BU3168" i="5"/>
  <c r="BU3088" i="5"/>
  <c r="BV3088" i="5" s="1"/>
  <c r="BU2972" i="5"/>
  <c r="BV2972" i="5" s="1"/>
  <c r="BU2898" i="5"/>
  <c r="BV2898" i="5" s="1"/>
  <c r="BU2850" i="5"/>
  <c r="BU2646" i="5"/>
  <c r="BV2646" i="5" s="1"/>
  <c r="BU2598" i="5"/>
  <c r="BV2598" i="5" s="1"/>
  <c r="BU2470" i="5"/>
  <c r="BV2470" i="5" s="1"/>
  <c r="BU2338" i="5"/>
  <c r="BV2338" i="5" s="1"/>
  <c r="BV192" i="5"/>
  <c r="BM1827" i="5"/>
  <c r="BM342" i="5"/>
  <c r="BM92" i="5"/>
  <c r="BP2615" i="5"/>
  <c r="BN2580" i="5"/>
  <c r="BJ88" i="5"/>
  <c r="BS88" i="5" s="1"/>
  <c r="BS120" i="5"/>
  <c r="BS2721" i="5"/>
  <c r="BS2545" i="5"/>
  <c r="BS1166" i="5"/>
  <c r="BS769" i="5"/>
  <c r="BS748" i="5"/>
  <c r="BS716" i="5"/>
  <c r="BS684" i="5"/>
  <c r="BJ652" i="5"/>
  <c r="BJ620" i="5"/>
  <c r="BS620" i="5" s="1"/>
  <c r="BJ588" i="5"/>
  <c r="BS588" i="5" s="1"/>
  <c r="BU2889" i="5"/>
  <c r="BV2889" i="5" s="1"/>
  <c r="BU2841" i="5"/>
  <c r="BM2922" i="5"/>
  <c r="BM2021" i="5"/>
  <c r="BF1479" i="5"/>
  <c r="BP1479" i="5" s="1"/>
  <c r="BF1351" i="5"/>
  <c r="BP1351" i="5" s="1"/>
  <c r="BM2353" i="5"/>
  <c r="BM2458" i="5"/>
  <c r="BM974" i="5"/>
  <c r="BM924" i="5"/>
  <c r="BO2760" i="5"/>
  <c r="BO2087" i="5"/>
  <c r="BS160" i="5"/>
  <c r="BQ2526" i="5"/>
  <c r="BS3130" i="5"/>
  <c r="BS2448" i="5"/>
  <c r="BS2396" i="5"/>
  <c r="BJ2058" i="5"/>
  <c r="BS2026" i="5"/>
  <c r="BS1954" i="5"/>
  <c r="BS1922" i="5"/>
  <c r="BS1895" i="5"/>
  <c r="BS1863" i="5"/>
  <c r="BS1831" i="5"/>
  <c r="BS1799" i="5"/>
  <c r="BS1767" i="5"/>
  <c r="BS1669" i="5"/>
  <c r="BS1571" i="5"/>
  <c r="BS1539" i="5"/>
  <c r="BS1412" i="5"/>
  <c r="BU3174" i="5"/>
  <c r="BV3174" i="5" s="1"/>
  <c r="BU2880" i="5"/>
  <c r="BV2880" i="5" s="1"/>
  <c r="BU2692" i="5"/>
  <c r="BU2556" i="5"/>
  <c r="BV2556" i="5" s="1"/>
  <c r="BU2304" i="5"/>
  <c r="BV2304" i="5" s="1"/>
  <c r="BU2230" i="5"/>
  <c r="BU1948" i="5"/>
  <c r="BM1897" i="5"/>
  <c r="BU1581" i="5"/>
  <c r="BU1414" i="5"/>
  <c r="BU2723" i="5"/>
  <c r="BV2723" i="5" s="1"/>
  <c r="BU867" i="5"/>
  <c r="BV867" i="5" s="1"/>
  <c r="BV937" i="5"/>
  <c r="BN2434" i="5"/>
  <c r="BS232" i="5"/>
  <c r="BS2267" i="5"/>
  <c r="BU2643" i="5"/>
  <c r="BV2643" i="5" s="1"/>
  <c r="BM1341" i="5"/>
  <c r="BU2814" i="5"/>
  <c r="BV2814" i="5" s="1"/>
  <c r="BM2853" i="5"/>
  <c r="BM589" i="5"/>
  <c r="BM411" i="5"/>
  <c r="BS248" i="5"/>
  <c r="BV1146" i="5"/>
  <c r="BQ25" i="5"/>
  <c r="BS3084" i="5"/>
  <c r="BS2582" i="5"/>
  <c r="BS57" i="5"/>
  <c r="BU3116" i="5"/>
  <c r="BV3116" i="5" s="1"/>
  <c r="BU2618" i="5"/>
  <c r="BV2618" i="5" s="1"/>
  <c r="BV849" i="5"/>
  <c r="BV612" i="5"/>
  <c r="BU1220" i="5"/>
  <c r="BV1220" i="5" s="1"/>
  <c r="BF879" i="5"/>
  <c r="BP879" i="5" s="1"/>
  <c r="BS2715" i="5"/>
  <c r="BU3209" i="5"/>
  <c r="BV3209" i="5" s="1"/>
  <c r="BU2981" i="5"/>
  <c r="BV2981" i="5" s="1"/>
  <c r="BU2527" i="5"/>
  <c r="BU2487" i="5"/>
  <c r="BU2403" i="5"/>
  <c r="BV2403" i="5" s="1"/>
  <c r="BU2331" i="5"/>
  <c r="BV2331" i="5" s="1"/>
  <c r="BF204" i="5"/>
  <c r="BP204" i="5" s="1"/>
  <c r="BV280" i="5"/>
  <c r="BU2471" i="5"/>
  <c r="BN1689" i="5"/>
  <c r="BO2934" i="5"/>
  <c r="BO2530" i="5"/>
  <c r="BV281" i="5"/>
  <c r="BP607" i="5"/>
  <c r="BS2992" i="5"/>
  <c r="BS2746" i="5"/>
  <c r="BS2578" i="5"/>
  <c r="BS2458" i="5"/>
  <c r="BS2278" i="5"/>
  <c r="BS2177" i="5"/>
  <c r="BS443" i="5"/>
  <c r="BU2802" i="5"/>
  <c r="BL2770" i="5"/>
  <c r="BU2770" i="5" s="1"/>
  <c r="BU2726" i="5"/>
  <c r="BU2414" i="5"/>
  <c r="BU1176" i="5"/>
  <c r="BV1176" i="5" s="1"/>
  <c r="BU1827" i="5"/>
  <c r="BU1047" i="5"/>
  <c r="BV1019" i="5"/>
  <c r="BF2931" i="5"/>
  <c r="BP2931" i="5" s="1"/>
  <c r="BQ2260" i="5"/>
  <c r="BS2144" i="5"/>
  <c r="BS2080" i="5"/>
  <c r="BS1832" i="5"/>
  <c r="BS1083" i="5"/>
  <c r="BS1051" i="5"/>
  <c r="BS1019" i="5"/>
  <c r="BS987" i="5"/>
  <c r="BS929" i="5"/>
  <c r="BS897" i="5"/>
  <c r="BS865" i="5"/>
  <c r="BS833" i="5"/>
  <c r="BS14" i="5"/>
  <c r="BU3027" i="5"/>
  <c r="BU2701" i="5"/>
  <c r="BV2701" i="5" s="1"/>
  <c r="BU2517" i="5"/>
  <c r="BV2517" i="5" s="1"/>
  <c r="BU2337" i="5"/>
  <c r="BV2337" i="5" s="1"/>
  <c r="BM2194" i="5"/>
  <c r="BM2045" i="5"/>
  <c r="BM1933" i="5"/>
  <c r="BM2433" i="5"/>
  <c r="BM948" i="5"/>
  <c r="BO1388" i="5"/>
  <c r="BO652" i="5"/>
  <c r="BS200" i="5"/>
  <c r="BV1200" i="5"/>
  <c r="BM1218" i="5"/>
  <c r="BS2632" i="5"/>
  <c r="BS2528" i="5"/>
  <c r="BS2252" i="5"/>
  <c r="BS2151" i="5"/>
  <c r="BS2119" i="5"/>
  <c r="BJ2087" i="5"/>
  <c r="BS1986" i="5"/>
  <c r="BS1733" i="5"/>
  <c r="BJ1476" i="5"/>
  <c r="BJ1444" i="5"/>
  <c r="BS1372" i="5"/>
  <c r="BS1340" i="5"/>
  <c r="BS1314" i="5"/>
  <c r="BS1258" i="5"/>
  <c r="BU2928" i="5"/>
  <c r="BV2928" i="5" s="1"/>
  <c r="BU2740" i="5"/>
  <c r="BV2740" i="5" s="1"/>
  <c r="BU2444" i="5"/>
  <c r="BV2444" i="5" s="1"/>
  <c r="BU2201" i="5"/>
  <c r="BU1605" i="5"/>
  <c r="BU803" i="5"/>
  <c r="BV803" i="5" s="1"/>
  <c r="BU524" i="5"/>
  <c r="BS3145" i="5"/>
  <c r="BS2403" i="5"/>
  <c r="BK3180" i="5"/>
  <c r="BU2895" i="5"/>
  <c r="BV2895" i="5" s="1"/>
  <c r="BU2839" i="5"/>
  <c r="BU2318" i="5"/>
  <c r="BV2318" i="5" s="1"/>
  <c r="BS3078" i="5"/>
  <c r="BO2526" i="5"/>
  <c r="BS3020" i="5"/>
  <c r="BJ2526" i="5"/>
  <c r="BN620" i="5"/>
  <c r="BU620" i="5" s="1"/>
  <c r="BV620" i="5" s="1"/>
  <c r="BO2637" i="5"/>
  <c r="BJ25" i="5"/>
  <c r="BN2512" i="5"/>
  <c r="BU2512" i="5" s="1"/>
  <c r="BV873" i="5"/>
  <c r="BM668" i="5"/>
  <c r="BM1129" i="5"/>
  <c r="BS2583" i="5"/>
  <c r="BV3047" i="5"/>
  <c r="BV2409" i="5"/>
  <c r="BS2895" i="5"/>
  <c r="BK2526" i="5"/>
  <c r="BF312" i="5"/>
  <c r="BP312" i="5" s="1"/>
  <c r="BU2439" i="5"/>
  <c r="BV2283" i="5"/>
  <c r="BV1273" i="5"/>
  <c r="BU1153" i="5"/>
  <c r="BF140" i="5"/>
  <c r="BP140" i="5" s="1"/>
  <c r="BN2637" i="5"/>
  <c r="BO2682" i="5"/>
  <c r="BV3202" i="5"/>
  <c r="BV217" i="5"/>
  <c r="BS2870" i="5"/>
  <c r="BS2618" i="5"/>
  <c r="BS1238" i="5"/>
  <c r="BS571" i="5"/>
  <c r="BS507" i="5"/>
  <c r="BS37" i="5"/>
  <c r="BK2637" i="5"/>
  <c r="BK2549" i="5"/>
  <c r="BU2964" i="5"/>
  <c r="BU2842" i="5"/>
  <c r="BV2842" i="5" s="1"/>
  <c r="BU2590" i="5"/>
  <c r="BV2590" i="5" s="1"/>
  <c r="BM2611" i="5"/>
  <c r="BN652" i="5"/>
  <c r="BU652" i="5" s="1"/>
  <c r="BV652" i="5" s="1"/>
  <c r="BS64" i="5"/>
  <c r="BS96" i="5"/>
  <c r="BS128" i="5"/>
  <c r="BQ2487" i="5"/>
  <c r="BS3155" i="5"/>
  <c r="BS2409" i="5"/>
  <c r="BS793" i="5"/>
  <c r="BS740" i="5"/>
  <c r="BS708" i="5"/>
  <c r="BS676" i="5"/>
  <c r="BS644" i="5"/>
  <c r="BS612" i="5"/>
  <c r="BF2247" i="5"/>
  <c r="BU2636" i="5"/>
  <c r="BS2712" i="5"/>
  <c r="BS2568" i="5"/>
  <c r="BS2388" i="5"/>
  <c r="BS2183" i="5"/>
  <c r="BS2050" i="5"/>
  <c r="BS2018" i="5"/>
  <c r="BS1946" i="5"/>
  <c r="BS1887" i="5"/>
  <c r="BS1855" i="5"/>
  <c r="BS1823" i="5"/>
  <c r="BJ1791" i="5"/>
  <c r="BJ1759" i="5"/>
  <c r="BS1595" i="5"/>
  <c r="BS1563" i="5"/>
  <c r="BS1531" i="5"/>
  <c r="BS1222" i="5"/>
  <c r="BU2872" i="5"/>
  <c r="BV2872" i="5" s="1"/>
  <c r="BU2492" i="5"/>
  <c r="BV2492" i="5" s="1"/>
  <c r="BU1972" i="5"/>
  <c r="BU1916" i="5"/>
  <c r="BU1350" i="5"/>
  <c r="BU2911" i="5"/>
  <c r="BV2911" i="5" s="1"/>
  <c r="BM2698" i="5"/>
  <c r="BM997" i="5"/>
  <c r="BU750" i="5"/>
  <c r="BV750" i="5" s="1"/>
  <c r="BU694" i="5"/>
  <c r="BM630" i="5"/>
  <c r="BM266" i="5"/>
  <c r="BM2495" i="5"/>
  <c r="BN2682" i="5"/>
  <c r="BU2682" i="5" s="1"/>
  <c r="BV2682" i="5" s="1"/>
  <c r="BO2371" i="5"/>
  <c r="BS3037" i="5"/>
  <c r="BS48" i="5"/>
  <c r="BK2434" i="5"/>
  <c r="BU9" i="5"/>
  <c r="BN2473" i="5"/>
  <c r="BU2473" i="5" s="1"/>
  <c r="BV2473" i="5" s="1"/>
  <c r="BN25" i="5"/>
  <c r="BU25" i="5" s="1"/>
  <c r="BS256" i="5"/>
  <c r="BS2956" i="5"/>
  <c r="BO25" i="5"/>
  <c r="BV668" i="5"/>
  <c r="BS314" i="5"/>
  <c r="BV3155" i="5"/>
  <c r="BV2861" i="5"/>
  <c r="BV2365" i="5"/>
  <c r="BV177" i="5"/>
  <c r="BV241" i="5"/>
  <c r="BU3129" i="5"/>
  <c r="BU2395" i="5"/>
  <c r="BV2395" i="5" s="1"/>
  <c r="BU2355" i="5"/>
  <c r="BV2355" i="5" s="1"/>
  <c r="BF76" i="5"/>
  <c r="BP76" i="5" s="1"/>
  <c r="BV331" i="5"/>
  <c r="BV2836" i="5"/>
  <c r="BS2690" i="5"/>
  <c r="BS1162" i="5"/>
  <c r="BU2718" i="5"/>
  <c r="BV2718" i="5" s="1"/>
  <c r="BU1168" i="5"/>
  <c r="BV1168" i="5" s="1"/>
  <c r="BM925" i="5"/>
  <c r="BV929" i="5"/>
  <c r="BV1051" i="5"/>
  <c r="BN296" i="5"/>
  <c r="BU296" i="5" s="1"/>
  <c r="BS3099" i="5"/>
  <c r="BS2967" i="5"/>
  <c r="BS2789" i="5"/>
  <c r="BS2657" i="5"/>
  <c r="BS2269" i="5"/>
  <c r="BS2200" i="5"/>
  <c r="BS2104" i="5"/>
  <c r="BS1760" i="5"/>
  <c r="BS1075" i="5"/>
  <c r="BS1043" i="5"/>
  <c r="BS1011" i="5"/>
  <c r="BS979" i="5"/>
  <c r="BS953" i="5"/>
  <c r="BS921" i="5"/>
  <c r="BS889" i="5"/>
  <c r="BS857" i="5"/>
  <c r="BJ825" i="5"/>
  <c r="BS22" i="5"/>
  <c r="BU3199" i="5"/>
  <c r="BV3199" i="5" s="1"/>
  <c r="BU3019" i="5"/>
  <c r="BV3019" i="5" s="1"/>
  <c r="BU2589" i="5"/>
  <c r="BU2405" i="5"/>
  <c r="BU2329" i="5"/>
  <c r="BV2329" i="5" s="1"/>
  <c r="BU2273" i="5"/>
  <c r="BV2273" i="5" s="1"/>
  <c r="BF1866" i="5"/>
  <c r="BU2824" i="5"/>
  <c r="BM1163" i="5"/>
  <c r="BO1938" i="5"/>
  <c r="BO1911" i="5"/>
  <c r="BO1677" i="5"/>
  <c r="BJ176" i="5"/>
  <c r="BS176" i="5" s="1"/>
  <c r="BV1136" i="5"/>
  <c r="BS3006" i="5"/>
  <c r="BJ2760" i="5"/>
  <c r="BS2520" i="5"/>
  <c r="BS2244" i="5"/>
  <c r="BS2215" i="5"/>
  <c r="BS2143" i="5"/>
  <c r="BS2111" i="5"/>
  <c r="BS2079" i="5"/>
  <c r="BS1725" i="5"/>
  <c r="BS1627" i="5"/>
  <c r="BS1468" i="5"/>
  <c r="BS1436" i="5"/>
  <c r="BS1396" i="5"/>
  <c r="BS1364" i="5"/>
  <c r="BS1332" i="5"/>
  <c r="BS1306" i="5"/>
  <c r="BU3110" i="5"/>
  <c r="BV3110" i="5" s="1"/>
  <c r="BU3058" i="5"/>
  <c r="BU2676" i="5"/>
  <c r="BV2676" i="5" s="1"/>
  <c r="BU2376" i="5"/>
  <c r="BU1238" i="5"/>
  <c r="BV1238" i="5" s="1"/>
  <c r="BM2105" i="5"/>
  <c r="BM2020" i="5"/>
  <c r="BM1857" i="5"/>
  <c r="BM1647" i="5"/>
  <c r="BM1430" i="5"/>
  <c r="BU827" i="5"/>
  <c r="BV827" i="5" s="1"/>
  <c r="BU718" i="5"/>
  <c r="BU630" i="5"/>
  <c r="BV630" i="5" s="1"/>
  <c r="BU460" i="5"/>
  <c r="BM114" i="5"/>
  <c r="BN2934" i="5"/>
  <c r="BU2934" i="5" s="1"/>
  <c r="BO825" i="5"/>
  <c r="BV1256" i="5"/>
  <c r="BS1232" i="5"/>
  <c r="BL2775" i="5"/>
  <c r="BU2775" i="5" s="1"/>
  <c r="BV2775" i="5" s="1"/>
  <c r="BM2200" i="5"/>
  <c r="BM778" i="5"/>
  <c r="BM1228" i="5"/>
  <c r="BN1759" i="5"/>
  <c r="BU1759" i="5" s="1"/>
  <c r="BV1759" i="5" s="1"/>
  <c r="BS2898" i="5"/>
  <c r="BS2402" i="5"/>
  <c r="BS1224" i="5"/>
  <c r="BS33" i="5"/>
  <c r="BN1388" i="5"/>
  <c r="BU1388" i="5" s="1"/>
  <c r="BV1388" i="5" s="1"/>
  <c r="BV756" i="5"/>
  <c r="BV2553" i="5"/>
  <c r="BV2433" i="5"/>
  <c r="BV305" i="5"/>
  <c r="BS2775" i="5"/>
  <c r="BS2587" i="5"/>
  <c r="BS1200" i="5"/>
  <c r="BS1246" i="5"/>
  <c r="BU3161" i="5"/>
  <c r="BU3045" i="5"/>
  <c r="BV3045" i="5" s="1"/>
  <c r="BU3005" i="5"/>
  <c r="BU2551" i="5"/>
  <c r="BV2551" i="5" s="1"/>
  <c r="BU2511" i="5"/>
  <c r="BV2511" i="5" s="1"/>
  <c r="BU2431" i="5"/>
  <c r="BU3120" i="5"/>
  <c r="BM1361" i="5"/>
  <c r="BM2962" i="5"/>
  <c r="BM1056" i="5"/>
  <c r="BM673" i="5"/>
  <c r="BO2434" i="5"/>
  <c r="BQ3194" i="5"/>
  <c r="BV3194" i="5" s="1"/>
  <c r="BV3146" i="5"/>
  <c r="BQ2760" i="5"/>
  <c r="BS3064" i="5"/>
  <c r="BS2374" i="5"/>
  <c r="BS1128" i="5"/>
  <c r="BS1129" i="5"/>
  <c r="BU2956" i="5"/>
  <c r="BU2914" i="5"/>
  <c r="BV2914" i="5" s="1"/>
  <c r="BU2834" i="5"/>
  <c r="BV2834" i="5" s="1"/>
  <c r="BU2662" i="5"/>
  <c r="BU2582" i="5"/>
  <c r="BV2582" i="5" s="1"/>
  <c r="BU2542" i="5"/>
  <c r="BV2542" i="5" s="1"/>
  <c r="BU2258" i="5"/>
  <c r="BV2258" i="5" s="1"/>
  <c r="BV64" i="5"/>
  <c r="BF244" i="5"/>
  <c r="BP244" i="5" s="1"/>
  <c r="BM284" i="5"/>
  <c r="BO2473" i="5"/>
  <c r="BS72" i="5"/>
  <c r="BS104" i="5"/>
  <c r="BS136" i="5"/>
  <c r="BS2601" i="5"/>
  <c r="BS2357" i="5"/>
  <c r="BS1572" i="5"/>
  <c r="BS1453" i="5"/>
  <c r="BS1107" i="5"/>
  <c r="BJ474" i="5"/>
  <c r="BJ442" i="5"/>
  <c r="BJ410" i="5"/>
  <c r="BJ354" i="5"/>
  <c r="BJ322" i="5"/>
  <c r="BL2637" i="5"/>
  <c r="BU2453" i="5"/>
  <c r="BV2453" i="5" s="1"/>
  <c r="BQ296" i="5"/>
  <c r="BU1550" i="5"/>
  <c r="BU2328" i="5"/>
  <c r="BU1182" i="5"/>
  <c r="BV1182" i="5" s="1"/>
  <c r="BM820" i="5"/>
  <c r="BM163" i="5"/>
  <c r="BN2087" i="5"/>
  <c r="BU2087" i="5" s="1"/>
  <c r="BV2087" i="5" s="1"/>
  <c r="BO2512" i="5"/>
  <c r="BO2236" i="5"/>
  <c r="BS2950" i="5"/>
  <c r="BS2324" i="5"/>
  <c r="BS2042" i="5"/>
  <c r="BJ1938" i="5"/>
  <c r="BJ1911" i="5"/>
  <c r="BS1783" i="5"/>
  <c r="BS1685" i="5"/>
  <c r="BS1653" i="5"/>
  <c r="BS1587" i="5"/>
  <c r="BS1555" i="5"/>
  <c r="BS1523" i="5"/>
  <c r="BS1500" i="5"/>
  <c r="BS1267" i="5"/>
  <c r="BK1696" i="5"/>
  <c r="BS1696" i="5" s="1"/>
  <c r="BU2864" i="5"/>
  <c r="BV2864" i="5" s="1"/>
  <c r="BU2808" i="5"/>
  <c r="BU2620" i="5"/>
  <c r="BU2161" i="5"/>
  <c r="BU2105" i="5"/>
  <c r="BU686" i="5"/>
  <c r="BV686" i="5" s="1"/>
  <c r="BN3180" i="5"/>
  <c r="BU3180" i="5" s="1"/>
  <c r="BV3180" i="5" s="1"/>
  <c r="BS216" i="5"/>
  <c r="BQ2637" i="5"/>
  <c r="BV56" i="5"/>
  <c r="BJ2487" i="5"/>
  <c r="BS2387" i="5"/>
  <c r="BS56" i="5"/>
  <c r="BJ264" i="5"/>
  <c r="BS264" i="5" s="1"/>
  <c r="BS2338" i="5"/>
  <c r="BU2992" i="5"/>
  <c r="BV2992" i="5" s="1"/>
  <c r="BU2746" i="5"/>
  <c r="BV2746" i="5" s="1"/>
  <c r="BV628" i="5"/>
  <c r="BM240" i="5"/>
  <c r="BM1257" i="5"/>
  <c r="BU2583" i="5"/>
  <c r="BV2583" i="5" s="1"/>
  <c r="BF532" i="5"/>
  <c r="BP532" i="5" s="1"/>
  <c r="BU3121" i="5"/>
  <c r="BV3121" i="5" s="1"/>
  <c r="BU2387" i="5"/>
  <c r="BV2387" i="5" s="1"/>
  <c r="BU37" i="5"/>
  <c r="BV37" i="5" s="1"/>
  <c r="BV152" i="5"/>
  <c r="BP220" i="5"/>
  <c r="BV3022" i="5"/>
  <c r="BQ2512" i="5"/>
  <c r="BJ3180" i="5"/>
  <c r="BJ2682" i="5"/>
  <c r="BS2442" i="5"/>
  <c r="BU3224" i="5"/>
  <c r="BU3028" i="5"/>
  <c r="BV3028" i="5" s="1"/>
  <c r="BU2786" i="5"/>
  <c r="BV2786" i="5" s="1"/>
  <c r="BU2710" i="5"/>
  <c r="BV2710" i="5" s="1"/>
  <c r="BU2402" i="5"/>
  <c r="BV2402" i="5" s="1"/>
  <c r="BU2306" i="5"/>
  <c r="BU1272" i="5"/>
  <c r="BV1272" i="5" s="1"/>
  <c r="BU1232" i="5"/>
  <c r="BV1232" i="5" s="1"/>
  <c r="BU1160" i="5"/>
  <c r="BV1160" i="5" s="1"/>
  <c r="BN588" i="5"/>
  <c r="BU588" i="5" s="1"/>
  <c r="BV588" i="5" s="1"/>
  <c r="BV694" i="5"/>
  <c r="BV2339" i="5"/>
  <c r="BP1197" i="5"/>
  <c r="BS3091" i="5"/>
  <c r="BS3039" i="5"/>
  <c r="BS2067" i="5"/>
  <c r="BS1816" i="5"/>
  <c r="BS1752" i="5"/>
  <c r="BS1067" i="5"/>
  <c r="BJ506" i="5"/>
  <c r="BU2769" i="5"/>
  <c r="BU2581" i="5"/>
  <c r="BV2581" i="5" s="1"/>
  <c r="BU2401" i="5"/>
  <c r="BF1794" i="5"/>
  <c r="BP1794" i="5" s="1"/>
  <c r="BU341" i="5"/>
  <c r="BO1476" i="5"/>
  <c r="BO1444" i="5"/>
  <c r="BS184" i="5"/>
  <c r="BJ3194" i="5"/>
  <c r="BJ2512" i="5"/>
  <c r="BS2268" i="5"/>
  <c r="BJ2236" i="5"/>
  <c r="BS2167" i="5"/>
  <c r="BS2135" i="5"/>
  <c r="BS2103" i="5"/>
  <c r="BS1743" i="5"/>
  <c r="BS1717" i="5"/>
  <c r="BS1460" i="5"/>
  <c r="BJ1388" i="5"/>
  <c r="BS1324" i="5"/>
  <c r="BK25" i="5"/>
  <c r="BU3190" i="5"/>
  <c r="BV3190" i="5" s="1"/>
  <c r="BU3050" i="5"/>
  <c r="BV3050" i="5" s="1"/>
  <c r="BU2368" i="5"/>
  <c r="BV2368" i="5" s="1"/>
  <c r="BV144" i="5"/>
  <c r="BU2044" i="5"/>
  <c r="BU1761" i="5"/>
  <c r="BU1735" i="5"/>
  <c r="BU1671" i="5"/>
  <c r="BU1533" i="5"/>
  <c r="BV1192" i="5"/>
  <c r="BS2339" i="5"/>
  <c r="BS1168" i="5"/>
  <c r="BK2682" i="5"/>
  <c r="BU2767" i="5"/>
  <c r="BV2767" i="5" s="1"/>
  <c r="BU3124" i="5"/>
  <c r="BV3124" i="5" s="1"/>
  <c r="BN2260" i="5"/>
  <c r="BU2260" i="5" s="1"/>
  <c r="BO2770" i="5"/>
  <c r="BJ2770" i="5"/>
  <c r="BK2473" i="5"/>
  <c r="BS1160" i="5"/>
  <c r="BN2760" i="5"/>
  <c r="BU2760" i="5" s="1"/>
  <c r="BV857" i="5"/>
  <c r="BV748" i="5"/>
  <c r="BO3131" i="5"/>
  <c r="BQ3131" i="5"/>
  <c r="BJ2697" i="5"/>
  <c r="BQ2697" i="5"/>
  <c r="BL1040" i="5"/>
  <c r="BM1040" i="5"/>
  <c r="BN753" i="5"/>
  <c r="BO753" i="5"/>
  <c r="BK327" i="5"/>
  <c r="BO327" i="5"/>
  <c r="BK2256" i="5"/>
  <c r="BN2256" i="5"/>
  <c r="BM2256" i="5"/>
  <c r="BK1384" i="5"/>
  <c r="BM1384" i="5"/>
  <c r="BN1384" i="5"/>
  <c r="BN3103" i="5"/>
  <c r="BM3103" i="5"/>
  <c r="BM2421" i="5"/>
  <c r="BK2421" i="5"/>
  <c r="BK789" i="5"/>
  <c r="BQ789" i="5"/>
  <c r="BF1073" i="5"/>
  <c r="BP1073" i="5" s="1"/>
  <c r="BJ3103" i="5"/>
  <c r="BJ789" i="5"/>
  <c r="BK2974" i="5"/>
  <c r="BN1730" i="5"/>
  <c r="BL2951" i="5"/>
  <c r="BQ845" i="5"/>
  <c r="BM2243" i="5"/>
  <c r="BM715" i="5"/>
  <c r="BP345" i="5"/>
  <c r="BF864" i="5"/>
  <c r="BP864" i="5" s="1"/>
  <c r="BN2085" i="5"/>
  <c r="BQ2738" i="5"/>
  <c r="BK755" i="5"/>
  <c r="BM2882" i="5"/>
  <c r="BK2882" i="5"/>
  <c r="BQ1545" i="5"/>
  <c r="BK1545" i="5"/>
  <c r="BK246" i="5"/>
  <c r="BJ246" i="5"/>
  <c r="BF3155" i="5"/>
  <c r="BP3155" i="5" s="1"/>
  <c r="BN1079" i="5"/>
  <c r="BU1079" i="5" s="1"/>
  <c r="BF734" i="5"/>
  <c r="BP734" i="5" s="1"/>
  <c r="BK2678" i="5"/>
  <c r="BL2678" i="5"/>
  <c r="BU2678" i="5" s="1"/>
  <c r="BM2678" i="5"/>
  <c r="BK1320" i="5"/>
  <c r="BN1320" i="5"/>
  <c r="BM1320" i="5"/>
  <c r="BM1190" i="5"/>
  <c r="BN1190" i="5"/>
  <c r="BM933" i="5"/>
  <c r="BN933" i="5"/>
  <c r="BN268" i="5"/>
  <c r="BJ268" i="5"/>
  <c r="BM268" i="5"/>
  <c r="BJ277" i="5"/>
  <c r="BJ2421" i="5"/>
  <c r="BF841" i="5"/>
  <c r="BP841" i="5" s="1"/>
  <c r="BF777" i="5"/>
  <c r="BP777" i="5" s="1"/>
  <c r="BF756" i="5"/>
  <c r="BP756" i="5" s="1"/>
  <c r="BF660" i="5"/>
  <c r="BP660" i="5" s="1"/>
  <c r="BN1250" i="5"/>
  <c r="BO2256" i="5"/>
  <c r="BF3032" i="5"/>
  <c r="BP3032" i="5" s="1"/>
  <c r="BJ2115" i="5"/>
  <c r="BK505" i="5"/>
  <c r="BL568" i="5"/>
  <c r="BM568" i="5"/>
  <c r="BQ1250" i="5"/>
  <c r="BM1568" i="5"/>
  <c r="BO20" i="5"/>
  <c r="BJ20" i="5"/>
  <c r="BQ20" i="5"/>
  <c r="BO877" i="5"/>
  <c r="BM2625" i="5"/>
  <c r="BQ2625" i="5"/>
  <c r="BO837" i="5"/>
  <c r="BK837" i="5"/>
  <c r="BN863" i="5"/>
  <c r="BU863" i="5" s="1"/>
  <c r="BF2080" i="5"/>
  <c r="BP2080" i="5" s="1"/>
  <c r="BF1987" i="5"/>
  <c r="BP1987" i="5" s="1"/>
  <c r="BF1955" i="5"/>
  <c r="BP1955" i="5" s="1"/>
  <c r="BF1768" i="5"/>
  <c r="BP1768" i="5" s="1"/>
  <c r="BF1710" i="5"/>
  <c r="BP1710" i="5" s="1"/>
  <c r="BF1678" i="5"/>
  <c r="BP1678" i="5" s="1"/>
  <c r="BF1646" i="5"/>
  <c r="BP1646" i="5" s="1"/>
  <c r="BF174" i="5"/>
  <c r="BP174" i="5" s="1"/>
  <c r="BQ951" i="5"/>
  <c r="BJ877" i="5"/>
  <c r="BL2713" i="5"/>
  <c r="BM2792" i="5"/>
  <c r="BN2463" i="5"/>
  <c r="BU2463" i="5" s="1"/>
  <c r="BN1583" i="5"/>
  <c r="BF491" i="5"/>
  <c r="BP491" i="5" s="1"/>
  <c r="BF555" i="5"/>
  <c r="BP555" i="5" s="1"/>
  <c r="BF2418" i="5"/>
  <c r="BP2418" i="5" s="1"/>
  <c r="BF201" i="5"/>
  <c r="BP201" i="5" s="1"/>
  <c r="BQ1362" i="5"/>
  <c r="BK1362" i="5"/>
  <c r="BM2377" i="5"/>
  <c r="BQ277" i="5"/>
  <c r="BF906" i="5"/>
  <c r="BP906" i="5" s="1"/>
  <c r="BF1028" i="5"/>
  <c r="BP1028" i="5" s="1"/>
  <c r="BK942" i="5"/>
  <c r="BN942" i="5"/>
  <c r="BM910" i="5"/>
  <c r="BN910" i="5"/>
  <c r="BN2421" i="5"/>
  <c r="BK1039" i="5"/>
  <c r="BN1039" i="5"/>
  <c r="BK608" i="5"/>
  <c r="BO608" i="5"/>
  <c r="BQ608" i="5"/>
  <c r="BO29" i="5"/>
  <c r="BJ29" i="5"/>
  <c r="BQ29" i="5"/>
  <c r="BM29" i="5"/>
  <c r="BF2935" i="5"/>
  <c r="BP2935" i="5" s="1"/>
  <c r="BJ1576" i="5"/>
  <c r="BK2804" i="5"/>
  <c r="BL2773" i="5"/>
  <c r="BP1985" i="5"/>
  <c r="BP1953" i="5"/>
  <c r="BP1921" i="5"/>
  <c r="BM3048" i="5"/>
  <c r="BM707" i="5"/>
  <c r="BM587" i="5"/>
  <c r="BN212" i="5"/>
  <c r="BO1384" i="5"/>
  <c r="BF2350" i="5"/>
  <c r="BP2350" i="5" s="1"/>
  <c r="BJ1615" i="5"/>
  <c r="BJ1583" i="5"/>
  <c r="BM1797" i="5"/>
  <c r="BM1741" i="5"/>
  <c r="BM1490" i="5"/>
  <c r="BM2680" i="5"/>
  <c r="BM985" i="5"/>
  <c r="BK935" i="5"/>
  <c r="BM935" i="5"/>
  <c r="BP871" i="5"/>
  <c r="BM408" i="5"/>
  <c r="BK408" i="5"/>
  <c r="BL2502" i="5"/>
  <c r="BU2502" i="5" s="1"/>
  <c r="BM2502" i="5"/>
  <c r="BK2502" i="5"/>
  <c r="BK1919" i="5"/>
  <c r="BM1919" i="5"/>
  <c r="BL2369" i="5"/>
  <c r="BM2369" i="5"/>
  <c r="BM2683" i="5"/>
  <c r="BJ2683" i="5"/>
  <c r="BQ2364" i="5"/>
  <c r="BM2364" i="5"/>
  <c r="BK1567" i="5"/>
  <c r="BS1567" i="5" s="1"/>
  <c r="BM1567" i="5"/>
  <c r="BN1567" i="5"/>
  <c r="BO2381" i="5"/>
  <c r="BQ2381" i="5"/>
  <c r="BM696" i="5"/>
  <c r="BO696" i="5"/>
  <c r="BQ2407" i="5"/>
  <c r="BL2407" i="5"/>
  <c r="BU2407" i="5" s="1"/>
  <c r="BM2407" i="5"/>
  <c r="BO3096" i="5"/>
  <c r="BN3096" i="5"/>
  <c r="BU3096" i="5" s="1"/>
  <c r="BK3096" i="5"/>
  <c r="BO2777" i="5"/>
  <c r="BL2777" i="5"/>
  <c r="BK2777" i="5"/>
  <c r="BN2777" i="5"/>
  <c r="BO2533" i="5"/>
  <c r="BS2533" i="5" s="1"/>
  <c r="BL2533" i="5"/>
  <c r="BN2533" i="5"/>
  <c r="BM3066" i="5"/>
  <c r="BK3066" i="5"/>
  <c r="BS3066" i="5" s="1"/>
  <c r="BN3066" i="5"/>
  <c r="BM2816" i="5"/>
  <c r="BL2816" i="5"/>
  <c r="BK2816" i="5"/>
  <c r="BS2816" i="5" s="1"/>
  <c r="BN2816" i="5"/>
  <c r="BM2564" i="5"/>
  <c r="BK2564" i="5"/>
  <c r="BS2564" i="5" s="1"/>
  <c r="BN2564" i="5"/>
  <c r="BO1053" i="5"/>
  <c r="BN1053" i="5"/>
  <c r="BQ1053" i="5"/>
  <c r="BO3143" i="5"/>
  <c r="BM3143" i="5"/>
  <c r="BQ3143" i="5"/>
  <c r="BL3143" i="5"/>
  <c r="BK3143" i="5"/>
  <c r="BN3143" i="5"/>
  <c r="BN459" i="5"/>
  <c r="BU459" i="5" s="1"/>
  <c r="BV459" i="5" s="1"/>
  <c r="BJ459" i="5"/>
  <c r="BM427" i="5"/>
  <c r="BJ427" i="5"/>
  <c r="BQ2635" i="5"/>
  <c r="BF2229" i="5"/>
  <c r="BP2229" i="5" s="1"/>
  <c r="BF2200" i="5"/>
  <c r="BP2200" i="5" s="1"/>
  <c r="BF2168" i="5"/>
  <c r="BP2168" i="5" s="1"/>
  <c r="BF2136" i="5"/>
  <c r="BP2136" i="5" s="1"/>
  <c r="BF2104" i="5"/>
  <c r="BP2104" i="5" s="1"/>
  <c r="BF2043" i="5"/>
  <c r="BP2043" i="5" s="1"/>
  <c r="BF2011" i="5"/>
  <c r="BP2011" i="5" s="1"/>
  <c r="BF1979" i="5"/>
  <c r="BP1979" i="5" s="1"/>
  <c r="BF1947" i="5"/>
  <c r="BP1947" i="5" s="1"/>
  <c r="BF1888" i="5"/>
  <c r="BP1888" i="5" s="1"/>
  <c r="BF1856" i="5"/>
  <c r="BP1856" i="5" s="1"/>
  <c r="BF1792" i="5"/>
  <c r="BP1792" i="5" s="1"/>
  <c r="BF1760" i="5"/>
  <c r="BP1760" i="5" s="1"/>
  <c r="BF1734" i="5"/>
  <c r="BP1734" i="5" s="1"/>
  <c r="BF1702" i="5"/>
  <c r="BP1702" i="5" s="1"/>
  <c r="BF1670" i="5"/>
  <c r="BP1670" i="5" s="1"/>
  <c r="BF1638" i="5"/>
  <c r="BP1638" i="5" s="1"/>
  <c r="BF1612" i="5"/>
  <c r="BP1612" i="5" s="1"/>
  <c r="BF1548" i="5"/>
  <c r="BP1548" i="5" s="1"/>
  <c r="BF1516" i="5"/>
  <c r="BP1516" i="5" s="1"/>
  <c r="BF1493" i="5"/>
  <c r="BP1493" i="5" s="1"/>
  <c r="BF1461" i="5"/>
  <c r="BP1461" i="5" s="1"/>
  <c r="BF1429" i="5"/>
  <c r="BP1429" i="5" s="1"/>
  <c r="BF1397" i="5"/>
  <c r="BP1397" i="5" s="1"/>
  <c r="BF1365" i="5"/>
  <c r="BP1365" i="5" s="1"/>
  <c r="BF1307" i="5"/>
  <c r="BP1307" i="5" s="1"/>
  <c r="BJ1608" i="5"/>
  <c r="BJ1250" i="5"/>
  <c r="BP368" i="5"/>
  <c r="BK1250" i="5"/>
  <c r="BL3131" i="5"/>
  <c r="BN951" i="5"/>
  <c r="BF354" i="5"/>
  <c r="BP354" i="5" s="1"/>
  <c r="BF474" i="5"/>
  <c r="BP474" i="5" s="1"/>
  <c r="BF2650" i="5"/>
  <c r="BP2650" i="5" s="1"/>
  <c r="BF2618" i="5"/>
  <c r="BP2618" i="5" s="1"/>
  <c r="BQ2350" i="5"/>
  <c r="BF1759" i="5"/>
  <c r="BP1759" i="5" s="1"/>
  <c r="BF1733" i="5"/>
  <c r="BP1733" i="5" s="1"/>
  <c r="BF1701" i="5"/>
  <c r="BP1701" i="5" s="1"/>
  <c r="BF1669" i="5"/>
  <c r="BP1669" i="5" s="1"/>
  <c r="BF1547" i="5"/>
  <c r="BP1547" i="5" s="1"/>
  <c r="BF1515" i="5"/>
  <c r="BP1515" i="5" s="1"/>
  <c r="BF1428" i="5"/>
  <c r="BP1428" i="5" s="1"/>
  <c r="BF1332" i="5"/>
  <c r="BP1332" i="5" s="1"/>
  <c r="BN327" i="5"/>
  <c r="BL1250" i="5"/>
  <c r="BQ1853" i="5"/>
  <c r="BK1853" i="5"/>
  <c r="BF642" i="5"/>
  <c r="BP642" i="5" s="1"/>
  <c r="BL142" i="5"/>
  <c r="BM142" i="5"/>
  <c r="BN1040" i="5"/>
  <c r="BO2755" i="5"/>
  <c r="BF1187" i="5"/>
  <c r="BP1187" i="5" s="1"/>
  <c r="BM2415" i="5"/>
  <c r="BM2938" i="5"/>
  <c r="BK2938" i="5"/>
  <c r="BM2686" i="5"/>
  <c r="BN2686" i="5"/>
  <c r="BK1796" i="5"/>
  <c r="BN1796" i="5"/>
  <c r="BJ3195" i="5"/>
  <c r="BM3195" i="5"/>
  <c r="BJ559" i="5"/>
  <c r="BO559" i="5"/>
  <c r="BM415" i="5"/>
  <c r="BO415" i="5"/>
  <c r="BM1087" i="5"/>
  <c r="BK1087" i="5"/>
  <c r="BL1199" i="5"/>
  <c r="BK1199" i="5"/>
  <c r="BJ1199" i="5"/>
  <c r="BM1199" i="5"/>
  <c r="BL3016" i="5"/>
  <c r="BM3016" i="5"/>
  <c r="BO3016" i="5"/>
  <c r="BJ3016" i="5"/>
  <c r="BO1014" i="5"/>
  <c r="BM1014" i="5"/>
  <c r="BF2755" i="5"/>
  <c r="BP2755" i="5" s="1"/>
  <c r="BJ34" i="5"/>
  <c r="BP1945" i="5"/>
  <c r="BM2876" i="5"/>
  <c r="BP385" i="5"/>
  <c r="BO2115" i="5"/>
  <c r="BF868" i="5"/>
  <c r="BP868" i="5" s="1"/>
  <c r="BJ3222" i="5"/>
  <c r="BJ2256" i="5"/>
  <c r="BF849" i="5"/>
  <c r="BP849" i="5" s="1"/>
  <c r="BF732" i="5"/>
  <c r="BP732" i="5" s="1"/>
  <c r="BM2627" i="5"/>
  <c r="BO2627" i="5"/>
  <c r="BM166" i="5"/>
  <c r="BK166" i="5"/>
  <c r="BK903" i="5"/>
  <c r="BQ1369" i="5"/>
  <c r="BM1369" i="5"/>
  <c r="BJ495" i="5"/>
  <c r="BO495" i="5"/>
  <c r="BK77" i="5"/>
  <c r="BO77" i="5"/>
  <c r="BQ1079" i="5"/>
  <c r="BK1875" i="5"/>
  <c r="BS1875" i="5" s="1"/>
  <c r="BN1875" i="5"/>
  <c r="BM1559" i="5"/>
  <c r="BN1559" i="5"/>
  <c r="BN3018" i="5"/>
  <c r="BM3018" i="5"/>
  <c r="BM2274" i="5"/>
  <c r="BL2274" i="5"/>
  <c r="BU2274" i="5" s="1"/>
  <c r="BM2999" i="5"/>
  <c r="BQ2999" i="5"/>
  <c r="BM2356" i="5"/>
  <c r="BQ2356" i="5"/>
  <c r="BK765" i="5"/>
  <c r="BS765" i="5" s="1"/>
  <c r="BQ765" i="5"/>
  <c r="BF2128" i="5"/>
  <c r="BP2128" i="5" s="1"/>
  <c r="BF1540" i="5"/>
  <c r="BP1540" i="5" s="1"/>
  <c r="BF1389" i="5"/>
  <c r="BP1389" i="5" s="1"/>
  <c r="BF1041" i="5"/>
  <c r="BP1041" i="5" s="1"/>
  <c r="BJ1698" i="5"/>
  <c r="BJ1079" i="5"/>
  <c r="BJ374" i="5"/>
  <c r="BL2697" i="5"/>
  <c r="BM3200" i="5"/>
  <c r="BM1750" i="5"/>
  <c r="BM1491" i="5"/>
  <c r="BM3023" i="5"/>
  <c r="BP1082" i="5"/>
  <c r="BP896" i="5"/>
  <c r="BM585" i="5"/>
  <c r="BM465" i="5"/>
  <c r="BP135" i="5"/>
  <c r="BM2423" i="5"/>
  <c r="BQ327" i="5"/>
  <c r="BF3116" i="5"/>
  <c r="BP3116" i="5" s="1"/>
  <c r="BL2974" i="5"/>
  <c r="BL2804" i="5"/>
  <c r="BM3128" i="5"/>
  <c r="BM1789" i="5"/>
  <c r="BM1482" i="5"/>
  <c r="BM1426" i="5"/>
  <c r="BM722" i="5"/>
  <c r="BM134" i="5"/>
  <c r="BO789" i="5"/>
  <c r="BK2874" i="5"/>
  <c r="BN2874" i="5"/>
  <c r="BK1552" i="5"/>
  <c r="BM1552" i="5"/>
  <c r="BM3131" i="5"/>
  <c r="BM2697" i="5"/>
  <c r="BO2513" i="5"/>
  <c r="BQ2513" i="5"/>
  <c r="BM551" i="5"/>
  <c r="BN253" i="5"/>
  <c r="BM253" i="5"/>
  <c r="BL2203" i="5"/>
  <c r="BU2203" i="5" s="1"/>
  <c r="BM2203" i="5"/>
  <c r="BM1697" i="5"/>
  <c r="BN1697" i="5"/>
  <c r="BN2921" i="5"/>
  <c r="BM2921" i="5"/>
  <c r="BM2669" i="5"/>
  <c r="BN2669" i="5"/>
  <c r="BK2669" i="5"/>
  <c r="BM2902" i="5"/>
  <c r="BO2902" i="5"/>
  <c r="BJ2902" i="5"/>
  <c r="BM2544" i="5"/>
  <c r="BQ2544" i="5"/>
  <c r="BM1079" i="5"/>
  <c r="BK712" i="5"/>
  <c r="BS712" i="5" s="1"/>
  <c r="BM712" i="5"/>
  <c r="BK244" i="5"/>
  <c r="BJ244" i="5"/>
  <c r="BK156" i="5"/>
  <c r="BJ156" i="5"/>
  <c r="BO916" i="5"/>
  <c r="BM916" i="5"/>
  <c r="BL2169" i="5"/>
  <c r="BU2169" i="5" s="1"/>
  <c r="BM2169" i="5"/>
  <c r="BO947" i="5"/>
  <c r="BM947" i="5"/>
  <c r="BN947" i="5"/>
  <c r="BJ2534" i="5"/>
  <c r="BQ2534" i="5"/>
  <c r="BL2754" i="5"/>
  <c r="BN2754" i="5"/>
  <c r="BK2754" i="5"/>
  <c r="BM1751" i="5"/>
  <c r="BJ1751" i="5"/>
  <c r="BO1751" i="5"/>
  <c r="BQ817" i="5"/>
  <c r="BJ817" i="5"/>
  <c r="BO817" i="5"/>
  <c r="BN817" i="5"/>
  <c r="BU817" i="5" s="1"/>
  <c r="BO168" i="5"/>
  <c r="BJ168" i="5"/>
  <c r="BQ168" i="5"/>
  <c r="BF460" i="5"/>
  <c r="BP460" i="5" s="1"/>
  <c r="BF396" i="5"/>
  <c r="BP396" i="5" s="1"/>
  <c r="BF340" i="5"/>
  <c r="BP340" i="5" s="1"/>
  <c r="BF560" i="5"/>
  <c r="BP560" i="5" s="1"/>
  <c r="BJ1573" i="5"/>
  <c r="BF155" i="5"/>
  <c r="BP155" i="5" s="1"/>
  <c r="BL2534" i="5"/>
  <c r="BU2534" i="5" s="1"/>
  <c r="BO1445" i="5"/>
  <c r="BO1413" i="5"/>
  <c r="BF2899" i="5"/>
  <c r="BP2899" i="5" s="1"/>
  <c r="BN2037" i="5"/>
  <c r="BM2037" i="5"/>
  <c r="BM940" i="5"/>
  <c r="BQ940" i="5"/>
  <c r="BO2662" i="5"/>
  <c r="BM2662" i="5"/>
  <c r="BQ2662" i="5"/>
  <c r="BK1769" i="5"/>
  <c r="BM1769" i="5"/>
  <c r="BQ2384" i="5"/>
  <c r="BM2384" i="5"/>
  <c r="BK2384" i="5"/>
  <c r="BL2384" i="5"/>
  <c r="BO965" i="5"/>
  <c r="BN965" i="5"/>
  <c r="BQ965" i="5"/>
  <c r="BJ3216" i="5"/>
  <c r="BM3216" i="5"/>
  <c r="BQ3216" i="5"/>
  <c r="BM2964" i="5"/>
  <c r="BQ2964" i="5"/>
  <c r="BM2461" i="5"/>
  <c r="BQ2461" i="5"/>
  <c r="BL2461" i="5"/>
  <c r="BU2461" i="5" s="1"/>
  <c r="BQ3182" i="5"/>
  <c r="BL3182" i="5"/>
  <c r="BU3182" i="5" s="1"/>
  <c r="BQ2936" i="5"/>
  <c r="BK2936" i="5"/>
  <c r="BS2936" i="5" s="1"/>
  <c r="BL2936" i="5"/>
  <c r="BU2936" i="5" s="1"/>
  <c r="BQ2684" i="5"/>
  <c r="BL2684" i="5"/>
  <c r="BK2684" i="5"/>
  <c r="BS2684" i="5" s="1"/>
  <c r="BQ2436" i="5"/>
  <c r="BK2436" i="5"/>
  <c r="BS2436" i="5" s="1"/>
  <c r="BL2436" i="5"/>
  <c r="BU2436" i="5" s="1"/>
  <c r="BM2903" i="5"/>
  <c r="BN2903" i="5"/>
  <c r="BL2903" i="5"/>
  <c r="BK2903" i="5"/>
  <c r="BS2903" i="5" s="1"/>
  <c r="BK297" i="5"/>
  <c r="BM297" i="5"/>
  <c r="BO297" i="5"/>
  <c r="BJ297" i="5"/>
  <c r="BQ297" i="5"/>
  <c r="BJ209" i="5"/>
  <c r="BN209" i="5"/>
  <c r="BU209" i="5" s="1"/>
  <c r="BQ209" i="5"/>
  <c r="BM1839" i="5"/>
  <c r="BO1839" i="5"/>
  <c r="BS1839" i="5" s="1"/>
  <c r="BN1839" i="5"/>
  <c r="BU1839" i="5" s="1"/>
  <c r="BV1839" i="5" s="1"/>
  <c r="BM1807" i="5"/>
  <c r="BO1807" i="5"/>
  <c r="BS1807" i="5" s="1"/>
  <c r="BM1290" i="5"/>
  <c r="BQ1290" i="5"/>
  <c r="BO1290" i="5"/>
  <c r="BS1290" i="5" s="1"/>
  <c r="BM3011" i="5"/>
  <c r="BL3011" i="5"/>
  <c r="BU3011" i="5" s="1"/>
  <c r="BO3011" i="5"/>
  <c r="BS3011" i="5" s="1"/>
  <c r="BQ3011" i="5"/>
  <c r="BO2765" i="5"/>
  <c r="BL2765" i="5"/>
  <c r="BU2765" i="5" s="1"/>
  <c r="BQ2765" i="5"/>
  <c r="BM2884" i="5"/>
  <c r="BN2884" i="5"/>
  <c r="BU2884" i="5" s="1"/>
  <c r="BV2884" i="5" s="1"/>
  <c r="BO2884" i="5"/>
  <c r="BJ2884" i="5"/>
  <c r="BM905" i="5"/>
  <c r="BN905" i="5"/>
  <c r="BU905" i="5" s="1"/>
  <c r="BO905" i="5"/>
  <c r="BS905" i="5" s="1"/>
  <c r="BQ905" i="5"/>
  <c r="BM1428" i="5"/>
  <c r="BJ1428" i="5"/>
  <c r="BO1428" i="5"/>
  <c r="BM1404" i="5"/>
  <c r="BO1404" i="5"/>
  <c r="BN1404" i="5"/>
  <c r="BU1404" i="5" s="1"/>
  <c r="BV1404" i="5" s="1"/>
  <c r="BJ1404" i="5"/>
  <c r="BM2349" i="5"/>
  <c r="BK2349" i="5"/>
  <c r="BJ2349" i="5"/>
  <c r="BM3070" i="5"/>
  <c r="BO3070" i="5"/>
  <c r="BN3070" i="5"/>
  <c r="BU3070" i="5" s="1"/>
  <c r="BJ3070" i="5"/>
  <c r="BM490" i="5"/>
  <c r="BJ490" i="5"/>
  <c r="BM41" i="5"/>
  <c r="BQ41" i="5"/>
  <c r="BL41" i="5"/>
  <c r="BJ41" i="5"/>
  <c r="BO41" i="5"/>
  <c r="BK41" i="5"/>
  <c r="BN41" i="5"/>
  <c r="BM2516" i="5"/>
  <c r="BK2516" i="5"/>
  <c r="BS2516" i="5" s="1"/>
  <c r="BL2264" i="5"/>
  <c r="BK2264" i="5"/>
  <c r="BS2264" i="5" s="1"/>
  <c r="BO1077" i="5"/>
  <c r="BM1077" i="5"/>
  <c r="BN1077" i="5"/>
  <c r="BN2297" i="5"/>
  <c r="BL2297" i="5"/>
  <c r="BM579" i="5"/>
  <c r="BQ579" i="5"/>
  <c r="BV579" i="5" s="1"/>
  <c r="BK547" i="5"/>
  <c r="BO547" i="5"/>
  <c r="BQ547" i="5"/>
  <c r="BN2349" i="5"/>
  <c r="BU2349" i="5" s="1"/>
  <c r="BV2349" i="5" s="1"/>
  <c r="BM2010" i="5"/>
  <c r="BN2010" i="5"/>
  <c r="BU2010" i="5" s="1"/>
  <c r="BV2010" i="5" s="1"/>
  <c r="BJ2010" i="5"/>
  <c r="BO2010" i="5"/>
  <c r="BM1978" i="5"/>
  <c r="BJ1978" i="5"/>
  <c r="BO1978" i="5"/>
  <c r="BM3031" i="5"/>
  <c r="BN3031" i="5"/>
  <c r="BU3031" i="5" s="1"/>
  <c r="BK3031" i="5"/>
  <c r="BS3031" i="5" s="1"/>
  <c r="BM2781" i="5"/>
  <c r="BJ2781" i="5"/>
  <c r="BK2781" i="5"/>
  <c r="BM987" i="5"/>
  <c r="BN987" i="5"/>
  <c r="BU987" i="5" s="1"/>
  <c r="BV987" i="5" s="1"/>
  <c r="BF540" i="5"/>
  <c r="BP540" i="5" s="1"/>
  <c r="BK594" i="5"/>
  <c r="BF360" i="5"/>
  <c r="BQ893" i="5"/>
  <c r="BN2146" i="5"/>
  <c r="BO2169" i="5"/>
  <c r="BJ3204" i="5"/>
  <c r="BJ2169" i="5"/>
  <c r="BF2663" i="5"/>
  <c r="BP2663" i="5" s="1"/>
  <c r="BM592" i="5"/>
  <c r="BK592" i="5"/>
  <c r="BN168" i="5"/>
  <c r="BU168" i="5" s="1"/>
  <c r="BJ3047" i="5"/>
  <c r="BO579" i="5"/>
  <c r="BM590" i="5"/>
  <c r="BN590" i="5"/>
  <c r="BQ590" i="5"/>
  <c r="BM1122" i="5"/>
  <c r="BO1122" i="5"/>
  <c r="BO717" i="5"/>
  <c r="BM717" i="5"/>
  <c r="BN2781" i="5"/>
  <c r="BU2781" i="5" s="1"/>
  <c r="BV2781" i="5" s="1"/>
  <c r="BM2066" i="5"/>
  <c r="BJ2066" i="5"/>
  <c r="BO2066" i="5"/>
  <c r="BM1484" i="5"/>
  <c r="BJ1484" i="5"/>
  <c r="BO1484" i="5"/>
  <c r="BM2498" i="5"/>
  <c r="BN2498" i="5"/>
  <c r="BK2498" i="5"/>
  <c r="BS2498" i="5" s="1"/>
  <c r="BM2981" i="5"/>
  <c r="BJ2981" i="5"/>
  <c r="BO2981" i="5"/>
  <c r="BF714" i="5"/>
  <c r="BP714" i="5" s="1"/>
  <c r="BM690" i="5"/>
  <c r="BM520" i="5"/>
  <c r="BM432" i="5"/>
  <c r="BM1215" i="5"/>
  <c r="BJ1720" i="5"/>
  <c r="BF243" i="5"/>
  <c r="BP243" i="5" s="1"/>
  <c r="BL2965" i="5"/>
  <c r="BU2965" i="5" s="1"/>
  <c r="BM2633" i="5"/>
  <c r="BM431" i="5"/>
  <c r="BM125" i="5"/>
  <c r="BK1247" i="5"/>
  <c r="BS1247" i="5" s="1"/>
  <c r="BJ180" i="5"/>
  <c r="BM1811" i="5"/>
  <c r="BM1755" i="5"/>
  <c r="BM1631" i="5"/>
  <c r="BM1047" i="5"/>
  <c r="BO2797" i="5"/>
  <c r="BO2349" i="5"/>
  <c r="BN1720" i="5"/>
  <c r="BQ1534" i="5"/>
  <c r="BM1534" i="5"/>
  <c r="BO3005" i="5"/>
  <c r="BQ3005" i="5"/>
  <c r="BQ702" i="5"/>
  <c r="BM702" i="5"/>
  <c r="BQ130" i="5"/>
  <c r="BO130" i="5"/>
  <c r="BM946" i="5"/>
  <c r="BN946" i="5"/>
  <c r="BU946" i="5" s="1"/>
  <c r="BV946" i="5" s="1"/>
  <c r="BM890" i="5"/>
  <c r="BN890" i="5"/>
  <c r="BU890" i="5" s="1"/>
  <c r="BQ890" i="5"/>
  <c r="BO858" i="5"/>
  <c r="BN858" i="5"/>
  <c r="BU858" i="5" s="1"/>
  <c r="BQ858" i="5"/>
  <c r="BO794" i="5"/>
  <c r="BN794" i="5"/>
  <c r="BU794" i="5" s="1"/>
  <c r="BV794" i="5" s="1"/>
  <c r="BM1508" i="5"/>
  <c r="BO1508" i="5"/>
  <c r="BS1508" i="5" s="1"/>
  <c r="BQ684" i="5"/>
  <c r="BN684" i="5"/>
  <c r="BU684" i="5" s="1"/>
  <c r="BF594" i="5"/>
  <c r="BP594" i="5" s="1"/>
  <c r="BF456" i="5"/>
  <c r="BP456" i="5" s="1"/>
  <c r="BF179" i="5"/>
  <c r="BP179" i="5" s="1"/>
  <c r="BQ925" i="5"/>
  <c r="BN893" i="5"/>
  <c r="BU893" i="5" s="1"/>
  <c r="BL2370" i="5"/>
  <c r="BM350" i="5"/>
  <c r="BK350" i="5"/>
  <c r="BO3047" i="5"/>
  <c r="BJ181" i="5"/>
  <c r="BQ1590" i="5"/>
  <c r="BM1590" i="5"/>
  <c r="BO54" i="5"/>
  <c r="BM54" i="5"/>
  <c r="BJ54" i="5"/>
  <c r="BK307" i="5"/>
  <c r="BN1502" i="5"/>
  <c r="BM1502" i="5"/>
  <c r="BJ2900" i="5"/>
  <c r="BO2900" i="5"/>
  <c r="BK758" i="5"/>
  <c r="BM758" i="5"/>
  <c r="BO758" i="5"/>
  <c r="BK1939" i="5"/>
  <c r="BS1939" i="5" s="1"/>
  <c r="BM1939" i="5"/>
  <c r="BK1028" i="5"/>
  <c r="BS1028" i="5" s="1"/>
  <c r="BM1028" i="5"/>
  <c r="BN1028" i="5"/>
  <c r="BU1028" i="5" s="1"/>
  <c r="BV1028" i="5" s="1"/>
  <c r="BK996" i="5"/>
  <c r="BO996" i="5"/>
  <c r="BN996" i="5"/>
  <c r="BU996" i="5" s="1"/>
  <c r="BV996" i="5" s="1"/>
  <c r="BO24" i="5"/>
  <c r="BM24" i="5"/>
  <c r="BL24" i="5"/>
  <c r="BQ24" i="5"/>
  <c r="BN24" i="5"/>
  <c r="BJ24" i="5"/>
  <c r="BK24" i="5"/>
  <c r="BM2207" i="5"/>
  <c r="BO2207" i="5"/>
  <c r="BJ2207" i="5"/>
  <c r="BN2207" i="5"/>
  <c r="BU2207" i="5" s="1"/>
  <c r="BV2207" i="5" s="1"/>
  <c r="BM2175" i="5"/>
  <c r="BO2175" i="5"/>
  <c r="BJ2175" i="5"/>
  <c r="BM1645" i="5"/>
  <c r="BO1645" i="5"/>
  <c r="BN1645" i="5"/>
  <c r="BU1645" i="5" s="1"/>
  <c r="BV1645" i="5" s="1"/>
  <c r="BJ1645" i="5"/>
  <c r="BM1619" i="5"/>
  <c r="BO1619" i="5"/>
  <c r="BJ1619" i="5"/>
  <c r="BM2707" i="5"/>
  <c r="BN2707" i="5"/>
  <c r="BU2707" i="5" s="1"/>
  <c r="BV2707" i="5" s="1"/>
  <c r="BK2707" i="5"/>
  <c r="BS2707" i="5" s="1"/>
  <c r="BM3121" i="5"/>
  <c r="BJ3121" i="5"/>
  <c r="BO3121" i="5"/>
  <c r="BF448" i="5"/>
  <c r="BP448" i="5" s="1"/>
  <c r="BN767" i="5"/>
  <c r="BO736" i="5"/>
  <c r="BS736" i="5" s="1"/>
  <c r="BL3113" i="5"/>
  <c r="BU3113" i="5" s="1"/>
  <c r="BL2957" i="5"/>
  <c r="BL1233" i="5"/>
  <c r="BO575" i="5"/>
  <c r="BF2679" i="5"/>
  <c r="BP2679" i="5" s="1"/>
  <c r="BN925" i="5"/>
  <c r="BU925" i="5" s="1"/>
  <c r="BO2754" i="5"/>
  <c r="BO2514" i="5"/>
  <c r="BQ2728" i="5"/>
  <c r="BJ2754" i="5"/>
  <c r="BJ2514" i="5"/>
  <c r="BK2857" i="5"/>
  <c r="BK2297" i="5"/>
  <c r="BF219" i="5"/>
  <c r="BP219" i="5" s="1"/>
  <c r="BN547" i="5"/>
  <c r="BU547" i="5" s="1"/>
  <c r="BP2875" i="5"/>
  <c r="BO2617" i="5"/>
  <c r="BJ307" i="5"/>
  <c r="BJ1445" i="5"/>
  <c r="BJ1413" i="5"/>
  <c r="BK2113" i="5"/>
  <c r="BM2113" i="5"/>
  <c r="BL1549" i="5"/>
  <c r="BU1549" i="5" s="1"/>
  <c r="BM1549" i="5"/>
  <c r="BN2609" i="5"/>
  <c r="BU2609" i="5" s="1"/>
  <c r="BV2609" i="5" s="1"/>
  <c r="BM2609" i="5"/>
  <c r="BJ2609" i="5"/>
  <c r="BM771" i="5"/>
  <c r="BN771" i="5"/>
  <c r="BQ242" i="5"/>
  <c r="BM242" i="5"/>
  <c r="BJ242" i="5"/>
  <c r="BN2208" i="5"/>
  <c r="BU2208" i="5" s="1"/>
  <c r="BV2208" i="5" s="1"/>
  <c r="BM2208" i="5"/>
  <c r="BJ2208" i="5"/>
  <c r="BN2828" i="5"/>
  <c r="BU2828" i="5" s="1"/>
  <c r="BV2828" i="5" s="1"/>
  <c r="BO2828" i="5"/>
  <c r="BJ2828" i="5"/>
  <c r="BN2576" i="5"/>
  <c r="BU2576" i="5" s="1"/>
  <c r="BV2576" i="5" s="1"/>
  <c r="BJ2576" i="5"/>
  <c r="BS2576" i="5" s="1"/>
  <c r="BN2332" i="5"/>
  <c r="BU2332" i="5" s="1"/>
  <c r="BV2332" i="5" s="1"/>
  <c r="BJ2332" i="5"/>
  <c r="BO2332" i="5"/>
  <c r="BK97" i="5"/>
  <c r="BS97" i="5" s="1"/>
  <c r="BM97" i="5"/>
  <c r="BM65" i="5"/>
  <c r="BN65" i="5"/>
  <c r="BU65" i="5" s="1"/>
  <c r="BV65" i="5" s="1"/>
  <c r="BO65" i="5"/>
  <c r="BJ65" i="5"/>
  <c r="BM1265" i="5"/>
  <c r="BO1265" i="5"/>
  <c r="BS1265" i="5" s="1"/>
  <c r="BQ1265" i="5"/>
  <c r="BV1265" i="5" s="1"/>
  <c r="BM2431" i="5"/>
  <c r="BO2431" i="5"/>
  <c r="BJ2431" i="5"/>
  <c r="BQ2431" i="5"/>
  <c r="BM3208" i="5"/>
  <c r="BO3208" i="5"/>
  <c r="BQ3208" i="5"/>
  <c r="BJ3208" i="5"/>
  <c r="BM1701" i="5"/>
  <c r="BN1701" i="5"/>
  <c r="BU1701" i="5" s="1"/>
  <c r="BV1701" i="5" s="1"/>
  <c r="BJ1701" i="5"/>
  <c r="BO1701" i="5"/>
  <c r="BM2428" i="5"/>
  <c r="BK2428" i="5"/>
  <c r="BS2428" i="5" s="1"/>
  <c r="BQ2428" i="5"/>
  <c r="BL2428" i="5"/>
  <c r="BU2428" i="5" s="1"/>
  <c r="BM1158" i="5"/>
  <c r="BN1158" i="5"/>
  <c r="BJ1158" i="5"/>
  <c r="BL1158" i="5"/>
  <c r="BK1158" i="5"/>
  <c r="BQ1099" i="5"/>
  <c r="BN1099" i="5"/>
  <c r="BU1099" i="5" s="1"/>
  <c r="BO1099" i="5"/>
  <c r="BJ1099" i="5"/>
  <c r="BK2452" i="5"/>
  <c r="BS2452" i="5" s="1"/>
  <c r="BN1672" i="5"/>
  <c r="BU1672" i="5" s="1"/>
  <c r="BM2005" i="5"/>
  <c r="BM3074" i="5"/>
  <c r="BM2766" i="5"/>
  <c r="BM852" i="5"/>
  <c r="BM796" i="5"/>
  <c r="BP565" i="5"/>
  <c r="BM155" i="5"/>
  <c r="BM67" i="5"/>
  <c r="BM1180" i="5"/>
  <c r="BK1574" i="5"/>
  <c r="BS1574" i="5" s="1"/>
  <c r="BK179" i="5"/>
  <c r="BM2081" i="5"/>
  <c r="BM1980" i="5"/>
  <c r="BM1873" i="5"/>
  <c r="BM1621" i="5"/>
  <c r="BM1438" i="5"/>
  <c r="BM1308" i="5"/>
  <c r="BM2963" i="5"/>
  <c r="BM1116" i="5"/>
  <c r="BM827" i="5"/>
  <c r="BM638" i="5"/>
  <c r="BM452" i="5"/>
  <c r="BM210" i="5"/>
  <c r="BM74" i="5"/>
  <c r="BM1172" i="5"/>
  <c r="BM2718" i="5"/>
  <c r="BM1760" i="5"/>
  <c r="BM2645" i="5"/>
  <c r="BM964" i="5"/>
  <c r="BM483" i="5"/>
  <c r="BM113" i="5"/>
  <c r="BO1100" i="5"/>
  <c r="BS1100" i="5" s="1"/>
  <c r="BM1035" i="5"/>
  <c r="BM652" i="5"/>
  <c r="BM304" i="5"/>
  <c r="BM248" i="5"/>
  <c r="BM136" i="5"/>
  <c r="BM1193" i="5"/>
  <c r="BK1880" i="5"/>
  <c r="BS1880" i="5" s="1"/>
  <c r="BK743" i="5"/>
  <c r="BN2545" i="5"/>
  <c r="BU2545" i="5" s="1"/>
  <c r="BV2545" i="5" s="1"/>
  <c r="BK1389" i="5"/>
  <c r="BS1389" i="5" s="1"/>
  <c r="BM833" i="5"/>
  <c r="BM1220" i="5"/>
  <c r="BF67" i="5"/>
  <c r="BP67" i="5" s="1"/>
  <c r="BN1163" i="5"/>
  <c r="BU1163" i="5" s="1"/>
  <c r="BN2170" i="5"/>
  <c r="BU2170" i="5" s="1"/>
  <c r="BK988" i="5"/>
  <c r="BS988" i="5" s="1"/>
  <c r="BM971" i="5"/>
  <c r="BM296" i="5"/>
  <c r="BP2239" i="5"/>
  <c r="BM2186" i="5"/>
  <c r="BM3218" i="5"/>
  <c r="BM1070" i="5"/>
  <c r="BM1046" i="5"/>
  <c r="BM373" i="5"/>
  <c r="BM227" i="5"/>
  <c r="BM1127" i="5"/>
  <c r="BL2508" i="5"/>
  <c r="BU2508" i="5" s="1"/>
  <c r="BM2044" i="5"/>
  <c r="BM1801" i="5"/>
  <c r="BM1374" i="5"/>
  <c r="BM2762" i="5"/>
  <c r="BM2958" i="5"/>
  <c r="BM2528" i="5"/>
  <c r="BM1061" i="5"/>
  <c r="BM973" i="5"/>
  <c r="BM580" i="5"/>
  <c r="BM274" i="5"/>
  <c r="BM138" i="5"/>
  <c r="BM1266" i="5"/>
  <c r="BM1832" i="5"/>
  <c r="BM1453" i="5"/>
  <c r="BM2814" i="5"/>
  <c r="BM3138" i="5"/>
  <c r="BM605" i="5"/>
  <c r="BO3088" i="5"/>
  <c r="BK499" i="5"/>
  <c r="BS499" i="5" s="1"/>
  <c r="BM913" i="5"/>
  <c r="BM692" i="5"/>
  <c r="BN2853" i="5"/>
  <c r="BU2853" i="5" s="1"/>
  <c r="BV2853" i="5" s="1"/>
  <c r="BM748" i="5"/>
  <c r="BP2231" i="5"/>
  <c r="BF2715" i="5"/>
  <c r="BP2715" i="5" s="1"/>
  <c r="BJ1666" i="5"/>
  <c r="BJ2270" i="5"/>
  <c r="BQ2270" i="5"/>
  <c r="BL2316" i="5"/>
  <c r="BQ2316" i="5"/>
  <c r="BQ173" i="5"/>
  <c r="BN3061" i="5"/>
  <c r="BU3061" i="5" s="1"/>
  <c r="BO2352" i="5"/>
  <c r="BO42" i="5"/>
  <c r="BN839" i="5"/>
  <c r="BQ2926" i="5"/>
  <c r="BF2236" i="5"/>
  <c r="BP2236" i="5" s="1"/>
  <c r="BF2175" i="5"/>
  <c r="BP2175" i="5" s="1"/>
  <c r="BF2143" i="5"/>
  <c r="BP2143" i="5" s="1"/>
  <c r="BF1954" i="5"/>
  <c r="BP1954" i="5" s="1"/>
  <c r="BF1404" i="5"/>
  <c r="BP1404" i="5" s="1"/>
  <c r="BF1232" i="5"/>
  <c r="BP1232" i="5" s="1"/>
  <c r="BK569" i="5"/>
  <c r="BM1144" i="5"/>
  <c r="BK1144" i="5"/>
  <c r="BM2173" i="5"/>
  <c r="BQ2173" i="5"/>
  <c r="BM1944" i="5"/>
  <c r="BK1944" i="5"/>
  <c r="BK1529" i="5"/>
  <c r="BM1529" i="5"/>
  <c r="BM1330" i="5"/>
  <c r="BK1330" i="5"/>
  <c r="BK2749" i="5"/>
  <c r="BM2749" i="5"/>
  <c r="BK2412" i="5"/>
  <c r="BS2412" i="5" s="1"/>
  <c r="BM2412" i="5"/>
  <c r="BN782" i="5"/>
  <c r="BL2996" i="5"/>
  <c r="BN2996" i="5"/>
  <c r="BK2996" i="5"/>
  <c r="BM2996" i="5"/>
  <c r="BM2750" i="5"/>
  <c r="BK2750" i="5"/>
  <c r="BN2750" i="5"/>
  <c r="BK2116" i="5"/>
  <c r="BM2116" i="5"/>
  <c r="BO1991" i="5"/>
  <c r="BM1991" i="5"/>
  <c r="BQ1706" i="5"/>
  <c r="BM1706" i="5"/>
  <c r="BK1616" i="5"/>
  <c r="BM1616" i="5"/>
  <c r="BO12" i="5"/>
  <c r="BS12" i="5" s="1"/>
  <c r="BM12" i="5"/>
  <c r="BQ12" i="5"/>
  <c r="BN12" i="5"/>
  <c r="BU12" i="5" s="1"/>
  <c r="BF1633" i="5"/>
  <c r="BP1633" i="5" s="1"/>
  <c r="BF1458" i="5"/>
  <c r="BP1458" i="5" s="1"/>
  <c r="BJ26" i="5"/>
  <c r="BF2839" i="5"/>
  <c r="BP2839" i="5" s="1"/>
  <c r="BF2327" i="5"/>
  <c r="BP2327" i="5" s="1"/>
  <c r="BF2275" i="5"/>
  <c r="BP2275" i="5" s="1"/>
  <c r="BQ42" i="5"/>
  <c r="BJ2445" i="5"/>
  <c r="BJ2321" i="5"/>
  <c r="BJ1186" i="5"/>
  <c r="BK2316" i="5"/>
  <c r="BK1234" i="5"/>
  <c r="BF817" i="5"/>
  <c r="BP817" i="5" s="1"/>
  <c r="BF700" i="5"/>
  <c r="BP700" i="5" s="1"/>
  <c r="BF636" i="5"/>
  <c r="BP636" i="5" s="1"/>
  <c r="BF604" i="5"/>
  <c r="BP604" i="5" s="1"/>
  <c r="BF546" i="5"/>
  <c r="BP546" i="5" s="1"/>
  <c r="BF514" i="5"/>
  <c r="BP514" i="5" s="1"/>
  <c r="BF482" i="5"/>
  <c r="BP482" i="5" s="1"/>
  <c r="BF418" i="5"/>
  <c r="BP418" i="5" s="1"/>
  <c r="BF362" i="5"/>
  <c r="BP362" i="5" s="1"/>
  <c r="BO643" i="5"/>
  <c r="BM1774" i="5"/>
  <c r="BQ1774" i="5"/>
  <c r="BP1724" i="5"/>
  <c r="BP1660" i="5"/>
  <c r="BP1634" i="5"/>
  <c r="BP1602" i="5"/>
  <c r="BP1570" i="5"/>
  <c r="BP1538" i="5"/>
  <c r="BM1419" i="5"/>
  <c r="BM1297" i="5"/>
  <c r="BM2296" i="5"/>
  <c r="BM2823" i="5"/>
  <c r="BM2554" i="5"/>
  <c r="BM2529" i="5"/>
  <c r="BM2440" i="5"/>
  <c r="BP1042" i="5"/>
  <c r="BP1010" i="5"/>
  <c r="BP952" i="5"/>
  <c r="BP920" i="5"/>
  <c r="BP888" i="5"/>
  <c r="BP824" i="5"/>
  <c r="BP792" i="5"/>
  <c r="BM643" i="5"/>
  <c r="BM521" i="5"/>
  <c r="BM393" i="5"/>
  <c r="BP191" i="5"/>
  <c r="BP127" i="5"/>
  <c r="BP2591" i="5"/>
  <c r="BM26" i="5"/>
  <c r="BN3089" i="5"/>
  <c r="BM1248" i="5"/>
  <c r="BF2846" i="5"/>
  <c r="BP2846" i="5" s="1"/>
  <c r="BF923" i="5"/>
  <c r="BP923" i="5" s="1"/>
  <c r="BF1045" i="5"/>
  <c r="BP1045" i="5" s="1"/>
  <c r="BK1483" i="5"/>
  <c r="BK659" i="5"/>
  <c r="BK409" i="5"/>
  <c r="BL2432" i="5"/>
  <c r="BF112" i="5"/>
  <c r="BP112" i="5" s="1"/>
  <c r="BM3192" i="5"/>
  <c r="BK3192" i="5"/>
  <c r="BM2197" i="5"/>
  <c r="BK2197" i="5"/>
  <c r="BM2093" i="5"/>
  <c r="BM2072" i="5"/>
  <c r="BK2072" i="5"/>
  <c r="BM1968" i="5"/>
  <c r="BM1845" i="5"/>
  <c r="BM1821" i="5"/>
  <c r="BK1821" i="5"/>
  <c r="BQ1731" i="5"/>
  <c r="BK1731" i="5"/>
  <c r="BM1675" i="5"/>
  <c r="BM1601" i="5"/>
  <c r="BM1458" i="5"/>
  <c r="BK1458" i="5"/>
  <c r="BQ2290" i="5"/>
  <c r="BM2290" i="5"/>
  <c r="BK310" i="5"/>
  <c r="BJ310" i="5"/>
  <c r="BF1300" i="5"/>
  <c r="BP1300" i="5" s="1"/>
  <c r="BJ2389" i="5"/>
  <c r="BM2389" i="5"/>
  <c r="BN1096" i="5"/>
  <c r="BM1096" i="5"/>
  <c r="BK737" i="5"/>
  <c r="BM737" i="5"/>
  <c r="BM1143" i="5"/>
  <c r="BJ1143" i="5"/>
  <c r="BF1861" i="5"/>
  <c r="BP1861" i="5" s="1"/>
  <c r="BM2386" i="5"/>
  <c r="BK2386" i="5"/>
  <c r="BK1773" i="5"/>
  <c r="BQ1773" i="5"/>
  <c r="BN3004" i="5"/>
  <c r="BK3004" i="5"/>
  <c r="BM1936" i="5"/>
  <c r="BQ1936" i="5"/>
  <c r="BM1699" i="5"/>
  <c r="BK1699" i="5"/>
  <c r="BN2352" i="5"/>
  <c r="BM2352" i="5"/>
  <c r="BQ3054" i="5"/>
  <c r="BM3054" i="5"/>
  <c r="BM2616" i="5"/>
  <c r="BQ2616" i="5"/>
  <c r="BM839" i="5"/>
  <c r="BL839" i="5"/>
  <c r="BM472" i="5"/>
  <c r="BK472" i="5"/>
  <c r="BN3184" i="5"/>
  <c r="BM3184" i="5"/>
  <c r="BM2761" i="5"/>
  <c r="BQ2761" i="5"/>
  <c r="BN61" i="5"/>
  <c r="BM61" i="5"/>
  <c r="BP3009" i="5"/>
  <c r="BF225" i="5"/>
  <c r="BP225" i="5" s="1"/>
  <c r="BJ2693" i="5"/>
  <c r="BJ2015" i="5"/>
  <c r="BJ1983" i="5"/>
  <c r="BK2688" i="5"/>
  <c r="BK2624" i="5"/>
  <c r="BF506" i="5"/>
  <c r="BP506" i="5" s="1"/>
  <c r="BF410" i="5"/>
  <c r="BP410" i="5" s="1"/>
  <c r="BN603" i="5"/>
  <c r="BL2341" i="5"/>
  <c r="BM2574" i="5"/>
  <c r="BM1742" i="5"/>
  <c r="BP1716" i="5"/>
  <c r="BP1684" i="5"/>
  <c r="BP1652" i="5"/>
  <c r="BP1594" i="5"/>
  <c r="BP1562" i="5"/>
  <c r="BM1435" i="5"/>
  <c r="BM1313" i="5"/>
  <c r="BM2420" i="5"/>
  <c r="BM2674" i="5"/>
  <c r="BM2649" i="5"/>
  <c r="BM2812" i="5"/>
  <c r="BP1098" i="5"/>
  <c r="BP1066" i="5"/>
  <c r="BP1034" i="5"/>
  <c r="BP1002" i="5"/>
  <c r="BP970" i="5"/>
  <c r="BP944" i="5"/>
  <c r="BP880" i="5"/>
  <c r="BP848" i="5"/>
  <c r="BP816" i="5"/>
  <c r="BM537" i="5"/>
  <c r="BP247" i="5"/>
  <c r="BM1223" i="5"/>
  <c r="BF148" i="5"/>
  <c r="BP148" i="5" s="1"/>
  <c r="BF917" i="5"/>
  <c r="BP917" i="5" s="1"/>
  <c r="BF1039" i="5"/>
  <c r="BP1039" i="5" s="1"/>
  <c r="BN2015" i="5"/>
  <c r="BN2307" i="5"/>
  <c r="BU2307" i="5" s="1"/>
  <c r="BN977" i="5"/>
  <c r="BN1371" i="5"/>
  <c r="BN27" i="5"/>
  <c r="BF3040" i="5"/>
  <c r="BP3040" i="5" s="1"/>
  <c r="BF955" i="5"/>
  <c r="BP955" i="5" s="1"/>
  <c r="BF1077" i="5"/>
  <c r="BP1077" i="5" s="1"/>
  <c r="BJ3086" i="5"/>
  <c r="BK1862" i="5"/>
  <c r="BK1355" i="5"/>
  <c r="BK595" i="5"/>
  <c r="BF624" i="5"/>
  <c r="BP624" i="5" s="1"/>
  <c r="BM2758" i="5"/>
  <c r="BK2758" i="5"/>
  <c r="BQ2165" i="5"/>
  <c r="BK2165" i="5"/>
  <c r="BN3222" i="5"/>
  <c r="BM3222" i="5"/>
  <c r="BJ3203" i="5"/>
  <c r="BM3203" i="5"/>
  <c r="BJ2705" i="5"/>
  <c r="BM2705" i="5"/>
  <c r="BQ2705" i="5"/>
  <c r="BM2457" i="5"/>
  <c r="BQ2457" i="5"/>
  <c r="BM775" i="5"/>
  <c r="BK775" i="5"/>
  <c r="BL328" i="5"/>
  <c r="BM328" i="5"/>
  <c r="BK2566" i="5"/>
  <c r="BF302" i="5"/>
  <c r="BP302" i="5" s="1"/>
  <c r="BO141" i="5"/>
  <c r="BK1804" i="5"/>
  <c r="BM1804" i="5"/>
  <c r="BL2280" i="5"/>
  <c r="BQ2280" i="5"/>
  <c r="BM2325" i="5"/>
  <c r="BQ2325" i="5"/>
  <c r="BM85" i="5"/>
  <c r="BQ85" i="5"/>
  <c r="BF527" i="5"/>
  <c r="BM1339" i="5"/>
  <c r="BQ1339" i="5"/>
  <c r="BF2895" i="5"/>
  <c r="BP2895" i="5" s="1"/>
  <c r="BP2296" i="5"/>
  <c r="BF2253" i="5"/>
  <c r="BP2253" i="5" s="1"/>
  <c r="BF2192" i="5"/>
  <c r="BP2192" i="5" s="1"/>
  <c r="BF1266" i="5"/>
  <c r="BP1266" i="5" s="1"/>
  <c r="BF289" i="5"/>
  <c r="BP289" i="5" s="1"/>
  <c r="BP2599" i="5"/>
  <c r="BK2432" i="5"/>
  <c r="BL2529" i="5"/>
  <c r="BF600" i="5"/>
  <c r="BP600" i="5" s="1"/>
  <c r="BF781" i="5"/>
  <c r="BP781" i="5" s="1"/>
  <c r="BP2158" i="5"/>
  <c r="BP2126" i="5"/>
  <c r="BM1814" i="5"/>
  <c r="BM2837" i="5"/>
  <c r="BQ2837" i="5"/>
  <c r="BP2819" i="5"/>
  <c r="BJ1148" i="5"/>
  <c r="BN1148" i="5"/>
  <c r="BM34" i="5"/>
  <c r="BF84" i="5"/>
  <c r="BP84" i="5" s="1"/>
  <c r="BO2596" i="5"/>
  <c r="BF3204" i="5"/>
  <c r="BP3204" i="5" s="1"/>
  <c r="BF2870" i="5"/>
  <c r="BP2870" i="5" s="1"/>
  <c r="BF2738" i="5"/>
  <c r="BP2738" i="5" s="1"/>
  <c r="BF2674" i="5"/>
  <c r="BP2674" i="5" s="1"/>
  <c r="BF2474" i="5"/>
  <c r="BP2474" i="5" s="1"/>
  <c r="BF2095" i="5"/>
  <c r="BP2095" i="5" s="1"/>
  <c r="BF1815" i="5"/>
  <c r="BP1815" i="5" s="1"/>
  <c r="BF1571" i="5"/>
  <c r="BP1571" i="5" s="1"/>
  <c r="BK1798" i="5"/>
  <c r="BK1297" i="5"/>
  <c r="BK691" i="5"/>
  <c r="BK441" i="5"/>
  <c r="BL2616" i="5"/>
  <c r="BM2085" i="5"/>
  <c r="BM2008" i="5"/>
  <c r="BK2008" i="5"/>
  <c r="BK1960" i="5"/>
  <c r="BQ1960" i="5"/>
  <c r="BM1837" i="5"/>
  <c r="BL2288" i="5"/>
  <c r="BM2288" i="5"/>
  <c r="BM1025" i="5"/>
  <c r="BK1025" i="5"/>
  <c r="BF799" i="5"/>
  <c r="BP799" i="5" s="1"/>
  <c r="BF746" i="5"/>
  <c r="BP746" i="5" s="1"/>
  <c r="BL384" i="5"/>
  <c r="BM384" i="5"/>
  <c r="BK384" i="5"/>
  <c r="BF44" i="5"/>
  <c r="BP44" i="5" s="1"/>
  <c r="BK352" i="5"/>
  <c r="BL2973" i="5"/>
  <c r="BU2973" i="5" s="1"/>
  <c r="BO447" i="5"/>
  <c r="BL2622" i="5"/>
  <c r="BU2622" i="5" s="1"/>
  <c r="BM2622" i="5"/>
  <c r="BK2622" i="5"/>
  <c r="BM2438" i="5"/>
  <c r="BN2438" i="5"/>
  <c r="BN2039" i="5"/>
  <c r="BM2039" i="5"/>
  <c r="BN1544" i="5"/>
  <c r="BM1544" i="5"/>
  <c r="BM806" i="5"/>
  <c r="BO806" i="5"/>
  <c r="BO609" i="5"/>
  <c r="BM609" i="5"/>
  <c r="BM165" i="5"/>
  <c r="BQ165" i="5"/>
  <c r="BO28" i="5"/>
  <c r="BM28" i="5"/>
  <c r="BJ28" i="5"/>
  <c r="BQ28" i="5"/>
  <c r="BN28" i="5"/>
  <c r="BU28" i="5" s="1"/>
  <c r="BJ2140" i="5"/>
  <c r="BK2616" i="5"/>
  <c r="BO61" i="5"/>
  <c r="BL2901" i="5"/>
  <c r="BK1886" i="5"/>
  <c r="BQ1886" i="5"/>
  <c r="BF3133" i="5"/>
  <c r="BP3133" i="5" s="1"/>
  <c r="BM2261" i="5"/>
  <c r="BQ2261" i="5"/>
  <c r="BN1001" i="5"/>
  <c r="BO782" i="5"/>
  <c r="BQ3172" i="5"/>
  <c r="BQ2674" i="5"/>
  <c r="BF2538" i="5"/>
  <c r="BP2538" i="5" s="1"/>
  <c r="BL3054" i="5"/>
  <c r="BL1186" i="5"/>
  <c r="BM2694" i="5"/>
  <c r="BK2694" i="5"/>
  <c r="BN2510" i="5"/>
  <c r="BK2510" i="5"/>
  <c r="BM2133" i="5"/>
  <c r="BK2133" i="5"/>
  <c r="BM1885" i="5"/>
  <c r="BK1885" i="5"/>
  <c r="BQ1667" i="5"/>
  <c r="BK1667" i="5"/>
  <c r="BJ2893" i="5"/>
  <c r="BM2893" i="5"/>
  <c r="BL576" i="5"/>
  <c r="BM576" i="5"/>
  <c r="BL70" i="5"/>
  <c r="BK70" i="5"/>
  <c r="BM70" i="5"/>
  <c r="BK27" i="5"/>
  <c r="BO27" i="5"/>
  <c r="BF2457" i="5"/>
  <c r="BP2457" i="5" s="1"/>
  <c r="BM1828" i="5"/>
  <c r="BN1828" i="5"/>
  <c r="BN968" i="5"/>
  <c r="BM968" i="5"/>
  <c r="BO854" i="5"/>
  <c r="BM854" i="5"/>
  <c r="BM1208" i="5"/>
  <c r="BL1208" i="5"/>
  <c r="BK1208" i="5"/>
  <c r="BM2866" i="5"/>
  <c r="BL2866" i="5"/>
  <c r="BN2866" i="5"/>
  <c r="BK2866" i="5"/>
  <c r="BM2038" i="5"/>
  <c r="BK2038" i="5"/>
  <c r="BM1456" i="5"/>
  <c r="BK1456" i="5"/>
  <c r="BS1456" i="5" s="1"/>
  <c r="BN1456" i="5"/>
  <c r="BK2336" i="5"/>
  <c r="BS2336" i="5" s="1"/>
  <c r="BN2336" i="5"/>
  <c r="BM3148" i="5"/>
  <c r="BJ3148" i="5"/>
  <c r="BO3148" i="5"/>
  <c r="BL1111" i="5"/>
  <c r="BM1111" i="5"/>
  <c r="BQ1111" i="5"/>
  <c r="BN1111" i="5"/>
  <c r="BM292" i="5"/>
  <c r="BK292" i="5"/>
  <c r="BN292" i="5"/>
  <c r="BM2379" i="5"/>
  <c r="BL2379" i="5"/>
  <c r="BU2379" i="5" s="1"/>
  <c r="BN1419" i="5"/>
  <c r="BQ1419" i="5"/>
  <c r="BQ2296" i="5"/>
  <c r="BF1182" i="5"/>
  <c r="BP1182" i="5" s="1"/>
  <c r="BQ26" i="5"/>
  <c r="BF977" i="5"/>
  <c r="BP977" i="5" s="1"/>
  <c r="BQ2823" i="5"/>
  <c r="BF2659" i="5"/>
  <c r="BP2659" i="5" s="1"/>
  <c r="BF2277" i="5"/>
  <c r="BP2277" i="5" s="1"/>
  <c r="BF2245" i="5"/>
  <c r="BP2245" i="5" s="1"/>
  <c r="BF2216" i="5"/>
  <c r="BP2216" i="5" s="1"/>
  <c r="BF2152" i="5"/>
  <c r="BP2152" i="5" s="1"/>
  <c r="BF2120" i="5"/>
  <c r="BP2120" i="5" s="1"/>
  <c r="BF2088" i="5"/>
  <c r="BP2088" i="5" s="1"/>
  <c r="BF2059" i="5"/>
  <c r="BP2059" i="5" s="1"/>
  <c r="BF2027" i="5"/>
  <c r="BP2027" i="5" s="1"/>
  <c r="BF1995" i="5"/>
  <c r="BP1995" i="5" s="1"/>
  <c r="BF1963" i="5"/>
  <c r="BP1963" i="5" s="1"/>
  <c r="BF1931" i="5"/>
  <c r="BP1931" i="5" s="1"/>
  <c r="BF1904" i="5"/>
  <c r="BP1904" i="5" s="1"/>
  <c r="BF1872" i="5"/>
  <c r="BP1872" i="5" s="1"/>
  <c r="BF1840" i="5"/>
  <c r="BP1840" i="5" s="1"/>
  <c r="BF1808" i="5"/>
  <c r="BP1808" i="5" s="1"/>
  <c r="BF1776" i="5"/>
  <c r="BP1776" i="5" s="1"/>
  <c r="BF1744" i="5"/>
  <c r="BP1744" i="5" s="1"/>
  <c r="BF1718" i="5"/>
  <c r="BP1718" i="5" s="1"/>
  <c r="BF1654" i="5"/>
  <c r="BP1654" i="5" s="1"/>
  <c r="BF1628" i="5"/>
  <c r="BP1628" i="5" s="1"/>
  <c r="BF1596" i="5"/>
  <c r="BP1596" i="5" s="1"/>
  <c r="BF1564" i="5"/>
  <c r="BP1564" i="5" s="1"/>
  <c r="BF1532" i="5"/>
  <c r="BP1532" i="5" s="1"/>
  <c r="BF1509" i="5"/>
  <c r="BP1509" i="5" s="1"/>
  <c r="BF1477" i="5"/>
  <c r="BP1477" i="5" s="1"/>
  <c r="BF1413" i="5"/>
  <c r="BP1413" i="5" s="1"/>
  <c r="BF1381" i="5"/>
  <c r="BP1381" i="5" s="1"/>
  <c r="BF1349" i="5"/>
  <c r="BP1349" i="5" s="1"/>
  <c r="BF1317" i="5"/>
  <c r="BP1317" i="5" s="1"/>
  <c r="BF1255" i="5"/>
  <c r="BP1255" i="5" s="1"/>
  <c r="BQ1240" i="5"/>
  <c r="BQ977" i="5"/>
  <c r="BJ3127" i="5"/>
  <c r="BF227" i="5"/>
  <c r="BP227" i="5" s="1"/>
  <c r="BL2959" i="5"/>
  <c r="BP2118" i="5"/>
  <c r="BP2025" i="5"/>
  <c r="BP1993" i="5"/>
  <c r="BP1961" i="5"/>
  <c r="BP1929" i="5"/>
  <c r="BL1910" i="5"/>
  <c r="BQ1910" i="5"/>
  <c r="BM2773" i="5"/>
  <c r="BM2585" i="5"/>
  <c r="BM3122" i="5"/>
  <c r="BQ3122" i="5"/>
  <c r="BM1259" i="5"/>
  <c r="BM529" i="5"/>
  <c r="BM401" i="5"/>
  <c r="BN1651" i="5"/>
  <c r="BF443" i="5"/>
  <c r="BP443" i="5" s="1"/>
  <c r="BF3092" i="5"/>
  <c r="BP3092" i="5" s="1"/>
  <c r="BF3064" i="5"/>
  <c r="BP3064" i="5" s="1"/>
  <c r="BF2790" i="5"/>
  <c r="BP2790" i="5" s="1"/>
  <c r="BF1275" i="5"/>
  <c r="BP1275" i="5" s="1"/>
  <c r="BJ2596" i="5"/>
  <c r="BJ1208" i="5"/>
  <c r="BK627" i="5"/>
  <c r="BN447" i="5"/>
  <c r="BN691" i="5"/>
  <c r="BM1853" i="5"/>
  <c r="BM1781" i="5"/>
  <c r="BM1757" i="5"/>
  <c r="BK1757" i="5"/>
  <c r="BK1715" i="5"/>
  <c r="BQ1715" i="5"/>
  <c r="BM1635" i="5"/>
  <c r="BK1635" i="5"/>
  <c r="BQ1312" i="5"/>
  <c r="BM1312" i="5"/>
  <c r="BK2809" i="5"/>
  <c r="BM2809" i="5"/>
  <c r="BL1049" i="5"/>
  <c r="BU1049" i="5" s="1"/>
  <c r="BM1049" i="5"/>
  <c r="BL262" i="5"/>
  <c r="BK262" i="5"/>
  <c r="BM262" i="5"/>
  <c r="BK1789" i="5"/>
  <c r="BK1089" i="5"/>
  <c r="BM2810" i="5"/>
  <c r="BK2810" i="5"/>
  <c r="BO2063" i="5"/>
  <c r="BM2063" i="5"/>
  <c r="BO1935" i="5"/>
  <c r="BM1935" i="5"/>
  <c r="BO1682" i="5"/>
  <c r="BQ1682" i="5"/>
  <c r="BN1682" i="5"/>
  <c r="BM1682" i="5"/>
  <c r="BO1385" i="5"/>
  <c r="BM1385" i="5"/>
  <c r="BN1385" i="5"/>
  <c r="BO3156" i="5"/>
  <c r="BM3156" i="5"/>
  <c r="BK878" i="5"/>
  <c r="BQ878" i="5"/>
  <c r="BK269" i="5"/>
  <c r="BO269" i="5"/>
  <c r="BN189" i="5"/>
  <c r="BQ189" i="5"/>
  <c r="BM189" i="5"/>
  <c r="BO36" i="5"/>
  <c r="BS36" i="5" s="1"/>
  <c r="BQ36" i="5"/>
  <c r="BN36" i="5"/>
  <c r="BU36" i="5" s="1"/>
  <c r="BF2783" i="5"/>
  <c r="BP2783" i="5" s="1"/>
  <c r="BF1176" i="5"/>
  <c r="BP1176" i="5" s="1"/>
  <c r="BF1118" i="5"/>
  <c r="BP1118" i="5" s="1"/>
  <c r="BF887" i="5"/>
  <c r="BP887" i="5" s="1"/>
  <c r="BF1009" i="5"/>
  <c r="BP1009" i="5" s="1"/>
  <c r="BK3186" i="5"/>
  <c r="BF825" i="5"/>
  <c r="BP825" i="5" s="1"/>
  <c r="BF554" i="5"/>
  <c r="BP554" i="5" s="1"/>
  <c r="BF522" i="5"/>
  <c r="BP522" i="5" s="1"/>
  <c r="BF394" i="5"/>
  <c r="BP394" i="5" s="1"/>
  <c r="BN731" i="5"/>
  <c r="BL3211" i="5"/>
  <c r="BL3147" i="5"/>
  <c r="BL2893" i="5"/>
  <c r="BL2641" i="5"/>
  <c r="BL2261" i="5"/>
  <c r="BL27" i="5"/>
  <c r="BM1240" i="5"/>
  <c r="BM1878" i="5"/>
  <c r="BP1732" i="5"/>
  <c r="BP1700" i="5"/>
  <c r="BP1668" i="5"/>
  <c r="BP1636" i="5"/>
  <c r="BP1610" i="5"/>
  <c r="BP1578" i="5"/>
  <c r="BP1546" i="5"/>
  <c r="BM1499" i="5"/>
  <c r="BM1371" i="5"/>
  <c r="BM2920" i="5"/>
  <c r="BM3172" i="5"/>
  <c r="BM3147" i="5"/>
  <c r="BM2504" i="5"/>
  <c r="BQ2504" i="5"/>
  <c r="BM2316" i="5"/>
  <c r="BP1050" i="5"/>
  <c r="BP986" i="5"/>
  <c r="BP928" i="5"/>
  <c r="BP800" i="5"/>
  <c r="BM723" i="5"/>
  <c r="BJ651" i="5"/>
  <c r="BN651" i="5"/>
  <c r="BM473" i="5"/>
  <c r="BP231" i="5"/>
  <c r="BP173" i="5"/>
  <c r="BF2952" i="5"/>
  <c r="BP2952" i="5" s="1"/>
  <c r="BF2926" i="5"/>
  <c r="BP2926" i="5" s="1"/>
  <c r="BF27" i="5"/>
  <c r="BP27" i="5" s="1"/>
  <c r="BJ61" i="5"/>
  <c r="BF804" i="5"/>
  <c r="BP804" i="5" s="1"/>
  <c r="BF891" i="5"/>
  <c r="BP891" i="5" s="1"/>
  <c r="BF1013" i="5"/>
  <c r="BP1013" i="5" s="1"/>
  <c r="BK2973" i="5"/>
  <c r="BM2630" i="5"/>
  <c r="BM2446" i="5"/>
  <c r="BM2226" i="5"/>
  <c r="BQ1976" i="5"/>
  <c r="BK1976" i="5"/>
  <c r="BM1659" i="5"/>
  <c r="BL658" i="5"/>
  <c r="BM658" i="5"/>
  <c r="BF150" i="5"/>
  <c r="BP150" i="5" s="1"/>
  <c r="BF477" i="5"/>
  <c r="BP477" i="5" s="1"/>
  <c r="BQ2813" i="5"/>
  <c r="BF1160" i="5"/>
  <c r="BP1160" i="5" s="1"/>
  <c r="BK2290" i="5"/>
  <c r="BK1609" i="5"/>
  <c r="BF496" i="5"/>
  <c r="BP496" i="5" s="1"/>
  <c r="BM1788" i="5"/>
  <c r="BN1788" i="5"/>
  <c r="BK2929" i="5"/>
  <c r="BM2929" i="5"/>
  <c r="BQ2924" i="5"/>
  <c r="BM2924" i="5"/>
  <c r="BL1048" i="5"/>
  <c r="BU1048" i="5" s="1"/>
  <c r="BO1048" i="5"/>
  <c r="BM1024" i="5"/>
  <c r="BN1024" i="5"/>
  <c r="BN992" i="5"/>
  <c r="BM992" i="5"/>
  <c r="BO543" i="5"/>
  <c r="BM543" i="5"/>
  <c r="BM213" i="5"/>
  <c r="BQ213" i="5"/>
  <c r="BM1196" i="5"/>
  <c r="BN1196" i="5"/>
  <c r="BF2736" i="5"/>
  <c r="BP2736" i="5" s="1"/>
  <c r="BJ2670" i="5"/>
  <c r="BM2670" i="5"/>
  <c r="BL2670" i="5"/>
  <c r="BJ2486" i="5"/>
  <c r="BL2486" i="5"/>
  <c r="BU2486" i="5" s="1"/>
  <c r="BK2522" i="5"/>
  <c r="BM2522" i="5"/>
  <c r="BO932" i="5"/>
  <c r="BN932" i="5"/>
  <c r="BO908" i="5"/>
  <c r="BN908" i="5"/>
  <c r="BQ908" i="5"/>
  <c r="BO2347" i="5"/>
  <c r="BM2347" i="5"/>
  <c r="BQ2347" i="5"/>
  <c r="BL1703" i="5"/>
  <c r="BJ1703" i="5"/>
  <c r="BN1703" i="5"/>
  <c r="BQ3002" i="5"/>
  <c r="BM3002" i="5"/>
  <c r="BK3002" i="5"/>
  <c r="BS3002" i="5" s="1"/>
  <c r="BN3002" i="5"/>
  <c r="BL3002" i="5"/>
  <c r="BF839" i="5"/>
  <c r="BP839" i="5" s="1"/>
  <c r="BO2691" i="5"/>
  <c r="BF2983" i="5"/>
  <c r="BP2983" i="5" s="1"/>
  <c r="BF2805" i="5"/>
  <c r="BP2805" i="5" s="1"/>
  <c r="BF2593" i="5"/>
  <c r="BP2593" i="5" s="1"/>
  <c r="BF2489" i="5"/>
  <c r="BP2489" i="5" s="1"/>
  <c r="BF2166" i="5"/>
  <c r="BF1287" i="5"/>
  <c r="BP1287" i="5" s="1"/>
  <c r="BO626" i="5"/>
  <c r="BQ985" i="5"/>
  <c r="BK993" i="5"/>
  <c r="BF791" i="5"/>
  <c r="BP791" i="5" s="1"/>
  <c r="BK754" i="5"/>
  <c r="BF698" i="5"/>
  <c r="BP698" i="5" s="1"/>
  <c r="BK504" i="5"/>
  <c r="BO2092" i="5"/>
  <c r="BQ2092" i="5"/>
  <c r="BQ253" i="5"/>
  <c r="BF70" i="5"/>
  <c r="BP70" i="5" s="1"/>
  <c r="BF331" i="5"/>
  <c r="BP331" i="5" s="1"/>
  <c r="BO2522" i="5"/>
  <c r="BF2472" i="5"/>
  <c r="BP2472" i="5" s="1"/>
  <c r="BF91" i="5"/>
  <c r="BP91" i="5" s="1"/>
  <c r="BQ2171" i="5"/>
  <c r="BM2171" i="5"/>
  <c r="BM1819" i="5"/>
  <c r="BK1819" i="5"/>
  <c r="BS1819" i="5" s="1"/>
  <c r="BM1424" i="5"/>
  <c r="BK1424" i="5"/>
  <c r="BS1424" i="5" s="1"/>
  <c r="BM656" i="5"/>
  <c r="BK656" i="5"/>
  <c r="BQ2031" i="5"/>
  <c r="BQ1975" i="5"/>
  <c r="BQ1796" i="5"/>
  <c r="BK2195" i="5"/>
  <c r="BS2195" i="5" s="1"/>
  <c r="BN1973" i="5"/>
  <c r="BM1973" i="5"/>
  <c r="BL1917" i="5"/>
  <c r="BN1917" i="5"/>
  <c r="BM3223" i="5"/>
  <c r="BK3223" i="5"/>
  <c r="BO381" i="5"/>
  <c r="BM381" i="5"/>
  <c r="BQ381" i="5"/>
  <c r="BN381" i="5"/>
  <c r="BN123" i="5"/>
  <c r="BM123" i="5"/>
  <c r="BJ1191" i="5"/>
  <c r="BM1191" i="5"/>
  <c r="BK1191" i="5"/>
  <c r="BL1191" i="5"/>
  <c r="BU1191" i="5" s="1"/>
  <c r="BV1191" i="5" s="1"/>
  <c r="BO2354" i="5"/>
  <c r="BM2354" i="5"/>
  <c r="BL2354" i="5"/>
  <c r="BU2354" i="5" s="1"/>
  <c r="BV2354" i="5" s="1"/>
  <c r="BJ2522" i="5"/>
  <c r="BM1787" i="5"/>
  <c r="BK1787" i="5"/>
  <c r="BS1787" i="5" s="1"/>
  <c r="BL1023" i="5"/>
  <c r="BU1023" i="5" s="1"/>
  <c r="BK1023" i="5"/>
  <c r="BN2708" i="5"/>
  <c r="BO2905" i="5"/>
  <c r="BM2905" i="5"/>
  <c r="BK2905" i="5"/>
  <c r="BL2905" i="5"/>
  <c r="BU2905" i="5" s="1"/>
  <c r="BO2653" i="5"/>
  <c r="BL2653" i="5"/>
  <c r="BU2653" i="5" s="1"/>
  <c r="BK2653" i="5"/>
  <c r="BM2784" i="5"/>
  <c r="BM863" i="5"/>
  <c r="BM512" i="5"/>
  <c r="BF254" i="5"/>
  <c r="BP254" i="5" s="1"/>
  <c r="BM230" i="5"/>
  <c r="BM206" i="5"/>
  <c r="BF78" i="5"/>
  <c r="BP78" i="5" s="1"/>
  <c r="BM1152" i="5"/>
  <c r="BO2815" i="5"/>
  <c r="BF2761" i="5"/>
  <c r="BP2761" i="5" s="1"/>
  <c r="BF2513" i="5"/>
  <c r="BP2513" i="5" s="1"/>
  <c r="BF2373" i="5"/>
  <c r="BP2373" i="5" s="1"/>
  <c r="BF1499" i="5"/>
  <c r="BP1499" i="5" s="1"/>
  <c r="BM3097" i="5"/>
  <c r="BK1394" i="5"/>
  <c r="BF831" i="5"/>
  <c r="BP831" i="5" s="1"/>
  <c r="BF738" i="5"/>
  <c r="BP738" i="5" s="1"/>
  <c r="BK690" i="5"/>
  <c r="BF634" i="5"/>
  <c r="BP634" i="5" s="1"/>
  <c r="BF536" i="5"/>
  <c r="BP536" i="5" s="1"/>
  <c r="BK440" i="5"/>
  <c r="BF294" i="5"/>
  <c r="BP294" i="5" s="1"/>
  <c r="BK198" i="5"/>
  <c r="BM2241" i="5"/>
  <c r="BM2188" i="5"/>
  <c r="BM2164" i="5"/>
  <c r="BO1908" i="5"/>
  <c r="BN1908" i="5"/>
  <c r="BM1876" i="5"/>
  <c r="BM1852" i="5"/>
  <c r="BM1632" i="5"/>
  <c r="BM1560" i="5"/>
  <c r="BM1497" i="5"/>
  <c r="BM1425" i="5"/>
  <c r="BK1311" i="5"/>
  <c r="BQ1311" i="5"/>
  <c r="BM2429" i="5"/>
  <c r="BM2658" i="5"/>
  <c r="BM2672" i="5"/>
  <c r="BM918" i="5"/>
  <c r="BM487" i="5"/>
  <c r="BM309" i="5"/>
  <c r="BP2795" i="5"/>
  <c r="BF2982" i="5"/>
  <c r="BP2982" i="5" s="1"/>
  <c r="BM2163" i="5"/>
  <c r="BK2163" i="5"/>
  <c r="BS2163" i="5" s="1"/>
  <c r="BM1575" i="5"/>
  <c r="BK1575" i="5"/>
  <c r="BS1575" i="5" s="1"/>
  <c r="BM2361" i="5"/>
  <c r="BK2361" i="5"/>
  <c r="BM2838" i="5"/>
  <c r="BJ2838" i="5"/>
  <c r="BM406" i="5"/>
  <c r="BK406" i="5"/>
  <c r="BK116" i="5"/>
  <c r="BJ116" i="5"/>
  <c r="BO1216" i="5"/>
  <c r="BS1216" i="5" s="1"/>
  <c r="BM1216" i="5"/>
  <c r="BL1216" i="5"/>
  <c r="BN1216" i="5"/>
  <c r="BK1942" i="5"/>
  <c r="BS1942" i="5" s="1"/>
  <c r="BQ1598" i="5"/>
  <c r="BM1598" i="5"/>
  <c r="BL2572" i="5"/>
  <c r="BM2572" i="5"/>
  <c r="BN2572" i="5"/>
  <c r="BN2933" i="5"/>
  <c r="BU2933" i="5" s="1"/>
  <c r="BV2933" i="5" s="1"/>
  <c r="BM2933" i="5"/>
  <c r="BJ2933" i="5"/>
  <c r="BK1833" i="5"/>
  <c r="BM1833" i="5"/>
  <c r="BJ1833" i="5"/>
  <c r="BN1833" i="5"/>
  <c r="BM1777" i="5"/>
  <c r="BJ1777" i="5"/>
  <c r="BF706" i="5"/>
  <c r="BP706" i="5" s="1"/>
  <c r="BM634" i="5"/>
  <c r="BL634" i="5"/>
  <c r="BM320" i="5"/>
  <c r="BO871" i="5"/>
  <c r="BF476" i="5"/>
  <c r="BP476" i="5" s="1"/>
  <c r="BF356" i="5"/>
  <c r="BP356" i="5" s="1"/>
  <c r="BK1490" i="5"/>
  <c r="BK536" i="5"/>
  <c r="BF384" i="5"/>
  <c r="BP384" i="5" s="1"/>
  <c r="BF336" i="5"/>
  <c r="BP336" i="5" s="1"/>
  <c r="BK294" i="5"/>
  <c r="BQ932" i="5"/>
  <c r="BM3120" i="5"/>
  <c r="BM2055" i="5"/>
  <c r="BM1796" i="5"/>
  <c r="BM1674" i="5"/>
  <c r="BM1321" i="5"/>
  <c r="BM3175" i="5"/>
  <c r="BM2987" i="5"/>
  <c r="BM2404" i="5"/>
  <c r="BM1198" i="5"/>
  <c r="BM790" i="5"/>
  <c r="BM753" i="5"/>
  <c r="BM181" i="5"/>
  <c r="BM20" i="5"/>
  <c r="BF603" i="5"/>
  <c r="BP603" i="5" s="1"/>
  <c r="BF214" i="5"/>
  <c r="BP214" i="5" s="1"/>
  <c r="BQ3170" i="5"/>
  <c r="BQ2982" i="5"/>
  <c r="BF2788" i="5"/>
  <c r="BP2788" i="5" s="1"/>
  <c r="BF2197" i="5"/>
  <c r="BP2197" i="5" s="1"/>
  <c r="BF2008" i="5"/>
  <c r="BP2008" i="5" s="1"/>
  <c r="BM2558" i="5"/>
  <c r="BL2558" i="5"/>
  <c r="BU2558" i="5" s="1"/>
  <c r="BM1543" i="5"/>
  <c r="BK1543" i="5"/>
  <c r="BS1543" i="5" s="1"/>
  <c r="BM3024" i="5"/>
  <c r="BJ3024" i="5"/>
  <c r="BM773" i="5"/>
  <c r="BK773" i="5"/>
  <c r="BO45" i="5"/>
  <c r="BJ45" i="5"/>
  <c r="BQ45" i="5"/>
  <c r="BV45" i="5" s="1"/>
  <c r="BQ101" i="5"/>
  <c r="BQ2965" i="5"/>
  <c r="BL2764" i="5"/>
  <c r="BN2764" i="5"/>
  <c r="BK2764" i="5"/>
  <c r="BS2764" i="5" s="1"/>
  <c r="BM1120" i="5"/>
  <c r="BJ1120" i="5"/>
  <c r="BL1120" i="5"/>
  <c r="BQ1932" i="5"/>
  <c r="BM1932" i="5"/>
  <c r="BJ1932" i="5"/>
  <c r="BK1342" i="5"/>
  <c r="BM1342" i="5"/>
  <c r="BJ1342" i="5"/>
  <c r="BN1342" i="5"/>
  <c r="BL1292" i="5"/>
  <c r="BJ1292" i="5"/>
  <c r="BQ1292" i="5"/>
  <c r="BO1712" i="5"/>
  <c r="BF2649" i="5"/>
  <c r="BP2649" i="5" s="1"/>
  <c r="BJ1712" i="5"/>
  <c r="BF114" i="5"/>
  <c r="BP114" i="5" s="1"/>
  <c r="BK2486" i="5"/>
  <c r="BK1577" i="5"/>
  <c r="BK626" i="5"/>
  <c r="BF528" i="5"/>
  <c r="BP528" i="5" s="1"/>
  <c r="BF424" i="5"/>
  <c r="BP424" i="5" s="1"/>
  <c r="BF328" i="5"/>
  <c r="BP328" i="5" s="1"/>
  <c r="BK134" i="5"/>
  <c r="BF958" i="5"/>
  <c r="BP958" i="5" s="1"/>
  <c r="BM1393" i="5"/>
  <c r="BQ1393" i="5"/>
  <c r="BF3117" i="5"/>
  <c r="BP3117" i="5" s="1"/>
  <c r="BN807" i="5"/>
  <c r="BQ3090" i="5"/>
  <c r="BF1651" i="5"/>
  <c r="BP1651" i="5" s="1"/>
  <c r="BM1328" i="5"/>
  <c r="BK1328" i="5"/>
  <c r="BS1328" i="5" s="1"/>
  <c r="BM2774" i="5"/>
  <c r="BJ2774" i="5"/>
  <c r="BL983" i="5"/>
  <c r="BM983" i="5"/>
  <c r="BM21" i="5"/>
  <c r="BQ21" i="5"/>
  <c r="BO21" i="5"/>
  <c r="BS21" i="5" s="1"/>
  <c r="BO1178" i="5"/>
  <c r="BS1178" i="5" s="1"/>
  <c r="BM1178" i="5"/>
  <c r="BQ1178" i="5"/>
  <c r="BV1178" i="5" s="1"/>
  <c r="BQ1536" i="5"/>
  <c r="BK1697" i="5"/>
  <c r="BS1697" i="5" s="1"/>
  <c r="BM1640" i="5"/>
  <c r="BN1640" i="5"/>
  <c r="BL3134" i="5"/>
  <c r="BK3134" i="5"/>
  <c r="BS3134" i="5" s="1"/>
  <c r="BM3115" i="5"/>
  <c r="BO3115" i="5"/>
  <c r="BJ3115" i="5"/>
  <c r="BO860" i="5"/>
  <c r="BM860" i="5"/>
  <c r="BN75" i="5"/>
  <c r="BM75" i="5"/>
  <c r="BM2873" i="5"/>
  <c r="BM2313" i="5"/>
  <c r="BM2476" i="5"/>
  <c r="BM3164" i="5"/>
  <c r="BM2358" i="5"/>
  <c r="BM1057" i="5"/>
  <c r="BM754" i="5"/>
  <c r="BM626" i="5"/>
  <c r="BM504" i="5"/>
  <c r="BM294" i="5"/>
  <c r="BM270" i="5"/>
  <c r="BM198" i="5"/>
  <c r="BP1245" i="5"/>
  <c r="BM43" i="5"/>
  <c r="BF541" i="5"/>
  <c r="BP541" i="5" s="1"/>
  <c r="BF646" i="5"/>
  <c r="BP646" i="5" s="1"/>
  <c r="BF3211" i="5"/>
  <c r="BP3211" i="5" s="1"/>
  <c r="BF3099" i="5"/>
  <c r="BP3099" i="5" s="1"/>
  <c r="BF2885" i="5"/>
  <c r="BP2885" i="5" s="1"/>
  <c r="BF1239" i="5"/>
  <c r="BP1239" i="5" s="1"/>
  <c r="BK1426" i="5"/>
  <c r="BK961" i="5"/>
  <c r="BF863" i="5"/>
  <c r="BP863" i="5" s="1"/>
  <c r="BK722" i="5"/>
  <c r="BF666" i="5"/>
  <c r="BP666" i="5" s="1"/>
  <c r="BF568" i="5"/>
  <c r="BP568" i="5" s="1"/>
  <c r="BF376" i="5"/>
  <c r="BP376" i="5" s="1"/>
  <c r="BK230" i="5"/>
  <c r="BM2180" i="5"/>
  <c r="BM2124" i="5"/>
  <c r="BM1868" i="5"/>
  <c r="BM1812" i="5"/>
  <c r="BM1690" i="5"/>
  <c r="BM1624" i="5"/>
  <c r="BP2575" i="5"/>
  <c r="BM1104" i="5"/>
  <c r="BM976" i="5"/>
  <c r="BO2281" i="5"/>
  <c r="BK2281" i="5"/>
  <c r="BQ575" i="5"/>
  <c r="BM2494" i="5"/>
  <c r="BL2494" i="5"/>
  <c r="BU2494" i="5" s="1"/>
  <c r="BL1302" i="5"/>
  <c r="BU1302" i="5" s="1"/>
  <c r="BQ1302" i="5"/>
  <c r="BK1302" i="5"/>
  <c r="BS1302" i="5" s="1"/>
  <c r="BM2400" i="5"/>
  <c r="BN2400" i="5"/>
  <c r="BM534" i="5"/>
  <c r="BK534" i="5"/>
  <c r="BM164" i="5"/>
  <c r="BK164" i="5"/>
  <c r="BM2597" i="5"/>
  <c r="BL2597" i="5"/>
  <c r="BU2597" i="5" s="1"/>
  <c r="BK2597" i="5"/>
  <c r="BO884" i="5"/>
  <c r="BS884" i="5" s="1"/>
  <c r="BM884" i="5"/>
  <c r="BN884" i="5"/>
  <c r="BM333" i="5"/>
  <c r="BN333" i="5"/>
  <c r="BQ333" i="5"/>
  <c r="BF2271" i="5"/>
  <c r="BP2271" i="5" s="1"/>
  <c r="BF674" i="5"/>
  <c r="BP674" i="5" s="1"/>
  <c r="BO2563" i="5"/>
  <c r="BF767" i="5"/>
  <c r="BP767" i="5" s="1"/>
  <c r="BF2959" i="5"/>
  <c r="BF186" i="5"/>
  <c r="BP186" i="5" s="1"/>
  <c r="BK3120" i="5"/>
  <c r="BK807" i="5"/>
  <c r="BK568" i="5"/>
  <c r="BK320" i="5"/>
  <c r="BO1600" i="5"/>
  <c r="BQ1600" i="5"/>
  <c r="BN983" i="5"/>
  <c r="BF142" i="5"/>
  <c r="BP142" i="5" s="1"/>
  <c r="BF3038" i="5"/>
  <c r="BP3038" i="5" s="1"/>
  <c r="BF2704" i="5"/>
  <c r="BP2704" i="5" s="1"/>
  <c r="BF1577" i="5"/>
  <c r="BP1577" i="5" s="1"/>
  <c r="BM2070" i="5"/>
  <c r="BK2070" i="5"/>
  <c r="BM1665" i="5"/>
  <c r="BK1665" i="5"/>
  <c r="BS1665" i="5" s="1"/>
  <c r="BL901" i="5"/>
  <c r="BU901" i="5" s="1"/>
  <c r="BK901" i="5"/>
  <c r="BL1688" i="5"/>
  <c r="BM1688" i="5"/>
  <c r="BK1580" i="5"/>
  <c r="BM1580" i="5"/>
  <c r="BK1461" i="5"/>
  <c r="BS1461" i="5" s="1"/>
  <c r="BM1461" i="5"/>
  <c r="BK3163" i="5"/>
  <c r="BN3163" i="5"/>
  <c r="BU3163" i="5" s="1"/>
  <c r="BF2141" i="5"/>
  <c r="BP2141" i="5" s="1"/>
  <c r="BF488" i="5"/>
  <c r="BP488" i="5" s="1"/>
  <c r="BP2631" i="5"/>
  <c r="BN3206" i="5"/>
  <c r="BQ30" i="5"/>
  <c r="BP695" i="5"/>
  <c r="BJ2301" i="5"/>
  <c r="BK933" i="5"/>
  <c r="BK688" i="5"/>
  <c r="BS688" i="5" s="1"/>
  <c r="BK438" i="5"/>
  <c r="BK196" i="5"/>
  <c r="BN349" i="5"/>
  <c r="BU349" i="5" s="1"/>
  <c r="BP2247" i="5"/>
  <c r="BM2170" i="5"/>
  <c r="BM2146" i="5"/>
  <c r="BP1882" i="5"/>
  <c r="BP1850" i="5"/>
  <c r="BP1818" i="5"/>
  <c r="BP1786" i="5"/>
  <c r="BM2328" i="5"/>
  <c r="BM2855" i="5"/>
  <c r="BM2667" i="5"/>
  <c r="BM2266" i="5"/>
  <c r="BM2681" i="5"/>
  <c r="BM828" i="5"/>
  <c r="BP549" i="5"/>
  <c r="BM349" i="5"/>
  <c r="BM283" i="5"/>
  <c r="BM259" i="5"/>
  <c r="BM187" i="5"/>
  <c r="BM139" i="5"/>
  <c r="BM91" i="5"/>
  <c r="BM30" i="5"/>
  <c r="BN2783" i="5"/>
  <c r="BJ283" i="5"/>
  <c r="BQ2794" i="5"/>
  <c r="BV2794" i="5" s="1"/>
  <c r="BJ3210" i="5"/>
  <c r="BK820" i="5"/>
  <c r="BS820" i="5" s="1"/>
  <c r="BK243" i="5"/>
  <c r="BS243" i="5" s="1"/>
  <c r="BM3096" i="5"/>
  <c r="BM2238" i="5"/>
  <c r="BQ2060" i="5"/>
  <c r="BM2060" i="5"/>
  <c r="BM1956" i="5"/>
  <c r="BM1745" i="5"/>
  <c r="BM1366" i="5"/>
  <c r="BM3027" i="5"/>
  <c r="BN3132" i="5"/>
  <c r="BM3132" i="5"/>
  <c r="BM2258" i="5"/>
  <c r="BO1037" i="5"/>
  <c r="BM1037" i="5"/>
  <c r="BM1005" i="5"/>
  <c r="BM460" i="5"/>
  <c r="BQ178" i="5"/>
  <c r="BM178" i="5"/>
  <c r="BM146" i="5"/>
  <c r="BK1896" i="5"/>
  <c r="BS1896" i="5" s="1"/>
  <c r="BM1896" i="5"/>
  <c r="BQ3058" i="5"/>
  <c r="BM3058" i="5"/>
  <c r="BO842" i="5"/>
  <c r="BM842" i="5"/>
  <c r="BQ842" i="5"/>
  <c r="BO669" i="5"/>
  <c r="BM669" i="5"/>
  <c r="BF442" i="5"/>
  <c r="BP442" i="5" s="1"/>
  <c r="BQ2185" i="5"/>
  <c r="BM2185" i="5"/>
  <c r="BK1470" i="5"/>
  <c r="BM1470" i="5"/>
  <c r="BO2841" i="5"/>
  <c r="BS2841" i="5" s="1"/>
  <c r="BQ2841" i="5"/>
  <c r="BK670" i="5"/>
  <c r="BS670" i="5" s="1"/>
  <c r="BM670" i="5"/>
  <c r="BO614" i="5"/>
  <c r="BQ614" i="5"/>
  <c r="BK1947" i="5"/>
  <c r="BM1947" i="5"/>
  <c r="BM1604" i="5"/>
  <c r="BK1604" i="5"/>
  <c r="BS1604" i="5" s="1"/>
  <c r="BN1604" i="5"/>
  <c r="BU1604" i="5" s="1"/>
  <c r="BV1604" i="5" s="1"/>
  <c r="BM1485" i="5"/>
  <c r="BK1485" i="5"/>
  <c r="BS1485" i="5" s="1"/>
  <c r="BO725" i="5"/>
  <c r="BM725" i="5"/>
  <c r="BN725" i="5"/>
  <c r="BU725" i="5" s="1"/>
  <c r="BV725" i="5" s="1"/>
  <c r="BK305" i="5"/>
  <c r="BM305" i="5"/>
  <c r="BN1164" i="5"/>
  <c r="BM1164" i="5"/>
  <c r="BF236" i="5"/>
  <c r="BP236" i="5" s="1"/>
  <c r="BF206" i="5"/>
  <c r="BP206" i="5" s="1"/>
  <c r="BQ349" i="5"/>
  <c r="BP2567" i="5"/>
  <c r="BJ2869" i="5"/>
  <c r="BK1974" i="5"/>
  <c r="BS1974" i="5" s="1"/>
  <c r="BK1729" i="5"/>
  <c r="BS1729" i="5" s="1"/>
  <c r="BK1488" i="5"/>
  <c r="BS1488" i="5" s="1"/>
  <c r="BK869" i="5"/>
  <c r="BS869" i="5" s="1"/>
  <c r="BK624" i="5"/>
  <c r="BS624" i="5" s="1"/>
  <c r="BK382" i="5"/>
  <c r="BK132" i="5"/>
  <c r="BF131" i="5"/>
  <c r="BP131" i="5" s="1"/>
  <c r="BN2855" i="5"/>
  <c r="BU2855" i="5" s="1"/>
  <c r="BV2855" i="5" s="1"/>
  <c r="BQ3096" i="5"/>
  <c r="BQ2422" i="5"/>
  <c r="BF82" i="5"/>
  <c r="BP82" i="5" s="1"/>
  <c r="BK2186" i="5"/>
  <c r="BS2186" i="5" s="1"/>
  <c r="BK115" i="5"/>
  <c r="BL16" i="5"/>
  <c r="BQ2692" i="5"/>
  <c r="BM2692" i="5"/>
  <c r="BN1155" i="5"/>
  <c r="BU1155" i="5" s="1"/>
  <c r="BM1155" i="5"/>
  <c r="BQ306" i="5"/>
  <c r="BM306" i="5"/>
  <c r="BN637" i="5"/>
  <c r="BU637" i="5" s="1"/>
  <c r="BN638" i="5"/>
  <c r="BJ3028" i="5"/>
  <c r="BM3028" i="5"/>
  <c r="BK2128" i="5"/>
  <c r="BS2128" i="5" s="1"/>
  <c r="BM2128" i="5"/>
  <c r="BM2096" i="5"/>
  <c r="BK2096" i="5"/>
  <c r="BS2096" i="5" s="1"/>
  <c r="BN2096" i="5"/>
  <c r="BU2096" i="5" s="1"/>
  <c r="BV2096" i="5" s="1"/>
  <c r="BM2955" i="5"/>
  <c r="BQ2955" i="5"/>
  <c r="BM2715" i="5"/>
  <c r="BL2715" i="5"/>
  <c r="BN2640" i="5"/>
  <c r="BU2640" i="5" s="1"/>
  <c r="BV2640" i="5" s="1"/>
  <c r="BM2640" i="5"/>
  <c r="BM1004" i="5"/>
  <c r="BO1004" i="5"/>
  <c r="BQ898" i="5"/>
  <c r="BN898" i="5"/>
  <c r="BU898" i="5" s="1"/>
  <c r="BK898" i="5"/>
  <c r="BS898" i="5" s="1"/>
  <c r="BM898" i="5"/>
  <c r="BO866" i="5"/>
  <c r="BK866" i="5"/>
  <c r="BN355" i="5"/>
  <c r="BU355" i="5" s="1"/>
  <c r="BM355" i="5"/>
  <c r="BF2117" i="5"/>
  <c r="BP2117" i="5" s="1"/>
  <c r="BF2056" i="5"/>
  <c r="BP2056" i="5" s="1"/>
  <c r="BF1829" i="5"/>
  <c r="BP1829" i="5" s="1"/>
  <c r="BF671" i="5"/>
  <c r="BP671" i="5" s="1"/>
  <c r="BF178" i="5"/>
  <c r="BP178" i="5" s="1"/>
  <c r="BM2644" i="5"/>
  <c r="BM3063" i="5"/>
  <c r="BM1254" i="5"/>
  <c r="BM1015" i="5"/>
  <c r="BM893" i="5"/>
  <c r="BM765" i="5"/>
  <c r="BM648" i="5"/>
  <c r="BM526" i="5"/>
  <c r="BM398" i="5"/>
  <c r="BM156" i="5"/>
  <c r="BN2460" i="5"/>
  <c r="BN1965" i="5"/>
  <c r="BO91" i="5"/>
  <c r="BO283" i="5"/>
  <c r="BJ30" i="5"/>
  <c r="BK959" i="5"/>
  <c r="BK720" i="5"/>
  <c r="BK470" i="5"/>
  <c r="BK228" i="5"/>
  <c r="BF317" i="5"/>
  <c r="BP317" i="5" s="1"/>
  <c r="BM2162" i="5"/>
  <c r="BM3095" i="5"/>
  <c r="BM2791" i="5"/>
  <c r="BM2578" i="5"/>
  <c r="BM3179" i="5"/>
  <c r="BM2991" i="5"/>
  <c r="BM892" i="5"/>
  <c r="BM341" i="5"/>
  <c r="BM317" i="5"/>
  <c r="BM3053" i="5"/>
  <c r="BJ219" i="5"/>
  <c r="BJ2772" i="5"/>
  <c r="BS2772" i="5" s="1"/>
  <c r="BK2122" i="5"/>
  <c r="BS2122" i="5" s="1"/>
  <c r="BL1270" i="5"/>
  <c r="BU1270" i="5" s="1"/>
  <c r="BV1270" i="5" s="1"/>
  <c r="BM3036" i="5"/>
  <c r="BM2230" i="5"/>
  <c r="BK1687" i="5"/>
  <c r="BM1687" i="5"/>
  <c r="BM2880" i="5"/>
  <c r="BM2723" i="5"/>
  <c r="BN2464" i="5"/>
  <c r="BU2464" i="5" s="1"/>
  <c r="BV2464" i="5" s="1"/>
  <c r="BM2464" i="5"/>
  <c r="BK787" i="5"/>
  <c r="BS787" i="5" s="1"/>
  <c r="BM787" i="5"/>
  <c r="BM2003" i="5"/>
  <c r="BK2003" i="5"/>
  <c r="BS2003" i="5" s="1"/>
  <c r="BM1971" i="5"/>
  <c r="BK1971" i="5"/>
  <c r="BS1971" i="5" s="1"/>
  <c r="BO770" i="5"/>
  <c r="BM770" i="5"/>
  <c r="BK770" i="5"/>
  <c r="BO749" i="5"/>
  <c r="BK749" i="5"/>
  <c r="BK403" i="5"/>
  <c r="BS403" i="5" s="1"/>
  <c r="BM403" i="5"/>
  <c r="BM379" i="5"/>
  <c r="BK379" i="5"/>
  <c r="BO3028" i="5"/>
  <c r="BF1553" i="5"/>
  <c r="BP1553" i="5" s="1"/>
  <c r="BM37" i="5"/>
  <c r="BN2954" i="5"/>
  <c r="BN2644" i="5"/>
  <c r="BN1246" i="5"/>
  <c r="BU1246" i="5" s="1"/>
  <c r="BV1246" i="5" s="1"/>
  <c r="BN1803" i="5"/>
  <c r="BF134" i="5"/>
  <c r="BP134" i="5" s="1"/>
  <c r="BF2671" i="5"/>
  <c r="BP2671" i="5" s="1"/>
  <c r="BP631" i="5"/>
  <c r="BK1055" i="5"/>
  <c r="BK805" i="5"/>
  <c r="BS805" i="5" s="1"/>
  <c r="BK566" i="5"/>
  <c r="BK318" i="5"/>
  <c r="BK68" i="5"/>
  <c r="BL2971" i="5"/>
  <c r="BU2971" i="5" s="1"/>
  <c r="BM3104" i="5"/>
  <c r="BM2106" i="5"/>
  <c r="BM1720" i="5"/>
  <c r="BM1672" i="5"/>
  <c r="BM1630" i="5"/>
  <c r="BM1526" i="5"/>
  <c r="BM3154" i="5"/>
  <c r="BM2720" i="5"/>
  <c r="BM2455" i="5"/>
  <c r="BM1078" i="5"/>
  <c r="BM1006" i="5"/>
  <c r="BM982" i="5"/>
  <c r="BP501" i="5"/>
  <c r="BM59" i="5"/>
  <c r="BN1825" i="5"/>
  <c r="BN1334" i="5"/>
  <c r="BK2061" i="5"/>
  <c r="BS2061" i="5" s="1"/>
  <c r="BK1070" i="5"/>
  <c r="BS1070" i="5" s="1"/>
  <c r="BM2598" i="5"/>
  <c r="BM2121" i="5"/>
  <c r="BM1711" i="5"/>
  <c r="BM1510" i="5"/>
  <c r="BM811" i="5"/>
  <c r="BM710" i="5"/>
  <c r="BL2286" i="5"/>
  <c r="BM2286" i="5"/>
  <c r="BK2286" i="5"/>
  <c r="BO2897" i="5"/>
  <c r="BS2897" i="5" s="1"/>
  <c r="BQ2897" i="5"/>
  <c r="BM3188" i="5"/>
  <c r="BN3188" i="5"/>
  <c r="BN3078" i="5"/>
  <c r="BU3078" i="5" s="1"/>
  <c r="BV3078" i="5" s="1"/>
  <c r="BM3078" i="5"/>
  <c r="BO177" i="5"/>
  <c r="BM177" i="5"/>
  <c r="BL2266" i="5"/>
  <c r="BU2266" i="5" s="1"/>
  <c r="BM2248" i="5"/>
  <c r="BM2123" i="5"/>
  <c r="BM1998" i="5"/>
  <c r="BM1875" i="5"/>
  <c r="BN3142" i="5"/>
  <c r="BO2869" i="5"/>
  <c r="BJ115" i="5"/>
  <c r="BN2218" i="5"/>
  <c r="BM2130" i="5"/>
  <c r="BP1503" i="5"/>
  <c r="BP1439" i="5"/>
  <c r="BP1407" i="5"/>
  <c r="BP1375" i="5"/>
  <c r="BP1343" i="5"/>
  <c r="BM2849" i="5"/>
  <c r="BM2293" i="5"/>
  <c r="BM2894" i="5"/>
  <c r="BM2706" i="5"/>
  <c r="BM2745" i="5"/>
  <c r="BM2908" i="5"/>
  <c r="BM1102" i="5"/>
  <c r="BM788" i="5"/>
  <c r="BP615" i="5"/>
  <c r="BP437" i="5"/>
  <c r="BM291" i="5"/>
  <c r="BM267" i="5"/>
  <c r="BM219" i="5"/>
  <c r="BM195" i="5"/>
  <c r="BM99" i="5"/>
  <c r="BM22" i="5"/>
  <c r="BN2667" i="5"/>
  <c r="BU2667" i="5" s="1"/>
  <c r="BV2667" i="5" s="1"/>
  <c r="BN1957" i="5"/>
  <c r="BK1997" i="5"/>
  <c r="BK1006" i="5"/>
  <c r="BN614" i="5"/>
  <c r="BM3160" i="5"/>
  <c r="BM2246" i="5"/>
  <c r="BN1809" i="5"/>
  <c r="BM1809" i="5"/>
  <c r="BM1735" i="5"/>
  <c r="BM1679" i="5"/>
  <c r="BM1629" i="5"/>
  <c r="BO2717" i="5"/>
  <c r="BM2717" i="5"/>
  <c r="BM2469" i="5"/>
  <c r="BM2673" i="5"/>
  <c r="BM3022" i="5"/>
  <c r="BO1236" i="5"/>
  <c r="BM1236" i="5"/>
  <c r="BK2229" i="5"/>
  <c r="BM2229" i="5"/>
  <c r="BN1524" i="5"/>
  <c r="BU1524" i="5" s="1"/>
  <c r="BV1524" i="5" s="1"/>
  <c r="BM1524" i="5"/>
  <c r="BM1230" i="5"/>
  <c r="BN1230" i="5"/>
  <c r="BU1230" i="5" s="1"/>
  <c r="BV1230" i="5" s="1"/>
  <c r="BM1108" i="5"/>
  <c r="BN1108" i="5"/>
  <c r="BU1108" i="5" s="1"/>
  <c r="BV1108" i="5" s="1"/>
  <c r="BK233" i="5"/>
  <c r="BM233" i="5"/>
  <c r="BO233" i="5"/>
  <c r="BJ233" i="5"/>
  <c r="BO145" i="5"/>
  <c r="BQ145" i="5"/>
  <c r="BV145" i="5" s="1"/>
  <c r="BJ145" i="5"/>
  <c r="BF1490" i="5"/>
  <c r="BP1490" i="5" s="1"/>
  <c r="BF1426" i="5"/>
  <c r="BP1426" i="5" s="1"/>
  <c r="BF1362" i="5"/>
  <c r="BP1362" i="5" s="1"/>
  <c r="BF1271" i="5"/>
  <c r="BP1271" i="5" s="1"/>
  <c r="BF1158" i="5"/>
  <c r="BP1158" i="5" s="1"/>
  <c r="BL2422" i="5"/>
  <c r="BN2832" i="5"/>
  <c r="BP2811" i="5"/>
  <c r="BJ3055" i="5"/>
  <c r="BJ2681" i="5"/>
  <c r="BK2099" i="5"/>
  <c r="BK1851" i="5"/>
  <c r="BS1851" i="5" s="1"/>
  <c r="BK1607" i="5"/>
  <c r="BS1607" i="5" s="1"/>
  <c r="BK1360" i="5"/>
  <c r="BS1360" i="5" s="1"/>
  <c r="BK991" i="5"/>
  <c r="BS991" i="5" s="1"/>
  <c r="BK752" i="5"/>
  <c r="BS752" i="5" s="1"/>
  <c r="BK502" i="5"/>
  <c r="BK260" i="5"/>
  <c r="BF259" i="5"/>
  <c r="BP259" i="5" s="1"/>
  <c r="BP2255" i="5"/>
  <c r="BP1826" i="5"/>
  <c r="BP1762" i="5"/>
  <c r="BP639" i="5"/>
  <c r="BN2791" i="5"/>
  <c r="BU2791" i="5" s="1"/>
  <c r="BV2791" i="5" s="1"/>
  <c r="BN1005" i="5"/>
  <c r="BK2783" i="5"/>
  <c r="BK1933" i="5"/>
  <c r="BK948" i="5"/>
  <c r="BK365" i="5"/>
  <c r="BS365" i="5" s="1"/>
  <c r="BN3107" i="5"/>
  <c r="BU3107" i="5" s="1"/>
  <c r="BV3107" i="5" s="1"/>
  <c r="BM3107" i="5"/>
  <c r="BM3210" i="5"/>
  <c r="BJ2395" i="5"/>
  <c r="BO2395" i="5"/>
  <c r="BO915" i="5"/>
  <c r="BM915" i="5"/>
  <c r="BM883" i="5"/>
  <c r="BL859" i="5"/>
  <c r="BU859" i="5" s="1"/>
  <c r="BQ859" i="5"/>
  <c r="BM1247" i="5"/>
  <c r="BN1485" i="5"/>
  <c r="BU1485" i="5" s="1"/>
  <c r="BV1485" i="5" s="1"/>
  <c r="BF146" i="5"/>
  <c r="BP146" i="5" s="1"/>
  <c r="BM2470" i="5"/>
  <c r="BO2470" i="5"/>
  <c r="BN2019" i="5"/>
  <c r="BU2019" i="5" s="1"/>
  <c r="BV2019" i="5" s="1"/>
  <c r="BM2019" i="5"/>
  <c r="BK1405" i="5"/>
  <c r="BM1405" i="5"/>
  <c r="BQ2620" i="5"/>
  <c r="BM2620" i="5"/>
  <c r="BK1147" i="5"/>
  <c r="BS1147" i="5" s="1"/>
  <c r="BM1147" i="5"/>
  <c r="BO786" i="5"/>
  <c r="BM786" i="5"/>
  <c r="BN289" i="5"/>
  <c r="BU289" i="5" s="1"/>
  <c r="BV289" i="5" s="1"/>
  <c r="BM289" i="5"/>
  <c r="BK289" i="5"/>
  <c r="BM257" i="5"/>
  <c r="BK257" i="5"/>
  <c r="BS257" i="5" s="1"/>
  <c r="BO32" i="5"/>
  <c r="BM32" i="5"/>
  <c r="BQ32" i="5"/>
  <c r="BN32" i="5"/>
  <c r="BU32" i="5" s="1"/>
  <c r="BJ32" i="5"/>
  <c r="BK2845" i="5"/>
  <c r="BK2192" i="5"/>
  <c r="BK1694" i="5"/>
  <c r="BS1694" i="5" s="1"/>
  <c r="BK1052" i="5"/>
  <c r="BS1052" i="5" s="1"/>
  <c r="BK802" i="5"/>
  <c r="BS802" i="5" s="1"/>
  <c r="BK563" i="5"/>
  <c r="BS563" i="5" s="1"/>
  <c r="BK315" i="5"/>
  <c r="BS315" i="5" s="1"/>
  <c r="BK65" i="5"/>
  <c r="BO1156" i="5"/>
  <c r="BM120" i="5"/>
  <c r="BL2498" i="5"/>
  <c r="BN819" i="5"/>
  <c r="BO2778" i="5"/>
  <c r="BS2778" i="5" s="1"/>
  <c r="BO2534" i="5"/>
  <c r="BK2035" i="5"/>
  <c r="BS2035" i="5" s="1"/>
  <c r="BK1784" i="5"/>
  <c r="BS1784" i="5" s="1"/>
  <c r="BK1540" i="5"/>
  <c r="BS1540" i="5" s="1"/>
  <c r="BK1299" i="5"/>
  <c r="BK653" i="5"/>
  <c r="BS653" i="5" s="1"/>
  <c r="BK161" i="5"/>
  <c r="BS161" i="5" s="1"/>
  <c r="BO2947" i="5"/>
  <c r="BS2947" i="5" s="1"/>
  <c r="BO241" i="5"/>
  <c r="BS241" i="5" s="1"/>
  <c r="BM3199" i="5"/>
  <c r="BM2765" i="5"/>
  <c r="BM2928" i="5"/>
  <c r="BM2304" i="5"/>
  <c r="BM3116" i="5"/>
  <c r="BM3194" i="5"/>
  <c r="BM841" i="5"/>
  <c r="BM596" i="5"/>
  <c r="BM168" i="5"/>
  <c r="BO636" i="5"/>
  <c r="BS636" i="5" s="1"/>
  <c r="BO785" i="5"/>
  <c r="BS785" i="5" s="1"/>
  <c r="BL2434" i="5"/>
  <c r="BU2434" i="5" s="1"/>
  <c r="BV2434" i="5" s="1"/>
  <c r="BM2778" i="5"/>
  <c r="BM2144" i="5"/>
  <c r="BM1752" i="5"/>
  <c r="BM1702" i="5"/>
  <c r="BM1646" i="5"/>
  <c r="BM3083" i="5"/>
  <c r="BM3182" i="5"/>
  <c r="BM2318" i="5"/>
  <c r="BM2417" i="5"/>
  <c r="BM3202" i="5"/>
  <c r="BM1020" i="5"/>
  <c r="BM531" i="5"/>
  <c r="BM475" i="5"/>
  <c r="BM419" i="5"/>
  <c r="BN2845" i="5"/>
  <c r="BU2845" i="5" s="1"/>
  <c r="BV2845" i="5" s="1"/>
  <c r="BO2718" i="5"/>
  <c r="BS2718" i="5" s="1"/>
  <c r="BK1726" i="5"/>
  <c r="BK1084" i="5"/>
  <c r="BS1084" i="5" s="1"/>
  <c r="BK834" i="5"/>
  <c r="BS834" i="5" s="1"/>
  <c r="BK589" i="5"/>
  <c r="BM2618" i="5"/>
  <c r="BM1099" i="5"/>
  <c r="BM809" i="5"/>
  <c r="BM785" i="5"/>
  <c r="BM612" i="5"/>
  <c r="BM1671" i="5"/>
  <c r="BF210" i="5"/>
  <c r="BP210" i="5" s="1"/>
  <c r="BM2346" i="5"/>
  <c r="BM2067" i="5"/>
  <c r="BM1955" i="5"/>
  <c r="BM1572" i="5"/>
  <c r="BM1516" i="5"/>
  <c r="BM1469" i="5"/>
  <c r="BM2576" i="5"/>
  <c r="BM834" i="5"/>
  <c r="BM733" i="5"/>
  <c r="BN3039" i="5"/>
  <c r="BU3039" i="5" s="1"/>
  <c r="BV3039" i="5" s="1"/>
  <c r="BN2729" i="5"/>
  <c r="BU2729" i="5" s="1"/>
  <c r="BN2417" i="5"/>
  <c r="BU2417" i="5" s="1"/>
  <c r="BV2417" i="5" s="1"/>
  <c r="BN953" i="5"/>
  <c r="BU953" i="5" s="1"/>
  <c r="BV953" i="5" s="1"/>
  <c r="BN921" i="5"/>
  <c r="BU921" i="5" s="1"/>
  <c r="BV921" i="5" s="1"/>
  <c r="BN2135" i="5"/>
  <c r="BU2135" i="5" s="1"/>
  <c r="BV2135" i="5" s="1"/>
  <c r="BQ339" i="5"/>
  <c r="BV339" i="5" s="1"/>
  <c r="BO972" i="5"/>
  <c r="BS972" i="5" s="1"/>
  <c r="BO3216" i="5"/>
  <c r="BO2964" i="5"/>
  <c r="BN661" i="5"/>
  <c r="BU661" i="5" s="1"/>
  <c r="BV661" i="5" s="1"/>
  <c r="BK930" i="5"/>
  <c r="BS930" i="5" s="1"/>
  <c r="BK685" i="5"/>
  <c r="BK435" i="5"/>
  <c r="BK193" i="5"/>
  <c r="BS193" i="5" s="1"/>
  <c r="BO1167" i="5"/>
  <c r="BS1167" i="5" s="1"/>
  <c r="BM1865" i="5"/>
  <c r="BM819" i="5"/>
  <c r="BM1209" i="5"/>
  <c r="BM2534" i="5"/>
  <c r="BM1824" i="5"/>
  <c r="BM1768" i="5"/>
  <c r="BM1333" i="5"/>
  <c r="BM3207" i="5"/>
  <c r="BM2878" i="5"/>
  <c r="BM2442" i="5"/>
  <c r="BM1092" i="5"/>
  <c r="BM1036" i="5"/>
  <c r="BM653" i="5"/>
  <c r="BM547" i="5"/>
  <c r="BO2654" i="5"/>
  <c r="BJ3144" i="5"/>
  <c r="BS3144" i="5" s="1"/>
  <c r="BK2160" i="5"/>
  <c r="BK1662" i="5"/>
  <c r="BS1662" i="5" s="1"/>
  <c r="BK1421" i="5"/>
  <c r="BS1421" i="5" s="1"/>
  <c r="BK1020" i="5"/>
  <c r="BS1020" i="5" s="1"/>
  <c r="BQ621" i="5"/>
  <c r="BM740" i="5"/>
  <c r="BM1565" i="5"/>
  <c r="BM1446" i="5"/>
  <c r="BM1318" i="5"/>
  <c r="BM2533" i="5"/>
  <c r="BM2508" i="5"/>
  <c r="BM2925" i="5"/>
  <c r="BM2900" i="5"/>
  <c r="BM1013" i="5"/>
  <c r="BM891" i="5"/>
  <c r="BM646" i="5"/>
  <c r="BM524" i="5"/>
  <c r="BM282" i="5"/>
  <c r="BM154" i="5"/>
  <c r="BQ678" i="5"/>
  <c r="BO3105" i="5"/>
  <c r="BM2080" i="5"/>
  <c r="BM1638" i="5"/>
  <c r="BM1588" i="5"/>
  <c r="BM2581" i="5"/>
  <c r="BM3118" i="5"/>
  <c r="BM2684" i="5"/>
  <c r="BM2789" i="5"/>
  <c r="BM2357" i="5"/>
  <c r="BM2704" i="5"/>
  <c r="BM956" i="5"/>
  <c r="BM850" i="5"/>
  <c r="BM467" i="5"/>
  <c r="BN2665" i="5"/>
  <c r="BN2357" i="5"/>
  <c r="BU2357" i="5" s="1"/>
  <c r="BV2357" i="5" s="1"/>
  <c r="BN596" i="5"/>
  <c r="BU596" i="5" s="1"/>
  <c r="BV596" i="5" s="1"/>
  <c r="BN724" i="5"/>
  <c r="BU724" i="5" s="1"/>
  <c r="BV724" i="5" s="1"/>
  <c r="BN841" i="5"/>
  <c r="BU841" i="5" s="1"/>
  <c r="BV841" i="5" s="1"/>
  <c r="BO3152" i="5"/>
  <c r="BO2346" i="5"/>
  <c r="BS2346" i="5" s="1"/>
  <c r="BK621" i="5"/>
  <c r="BK129" i="5"/>
  <c r="BS129" i="5" s="1"/>
  <c r="BL1156" i="5"/>
  <c r="BU1156" i="5" s="1"/>
  <c r="BV1156" i="5" s="1"/>
  <c r="BM2992" i="5"/>
  <c r="BM628" i="5"/>
  <c r="BM604" i="5"/>
  <c r="BM232" i="5"/>
  <c r="BM176" i="5"/>
  <c r="BM104" i="5"/>
  <c r="BN2917" i="5"/>
  <c r="BU2917" i="5" s="1"/>
  <c r="BV2917" i="5" s="1"/>
  <c r="BO2842" i="5"/>
  <c r="BS2842" i="5" s="1"/>
  <c r="BO2590" i="5"/>
  <c r="BK1848" i="5"/>
  <c r="BS1848" i="5" s="1"/>
  <c r="BK1357" i="5"/>
  <c r="BS1357" i="5" s="1"/>
  <c r="BK956" i="5"/>
  <c r="BS956" i="5" s="1"/>
  <c r="BK717" i="5"/>
  <c r="BN865" i="5"/>
  <c r="BU865" i="5" s="1"/>
  <c r="BV865" i="5" s="1"/>
  <c r="BM756" i="5"/>
  <c r="BM676" i="5"/>
  <c r="BF2958" i="5"/>
  <c r="BP2958" i="5" s="1"/>
  <c r="BF2584" i="5"/>
  <c r="BP2584" i="5" s="1"/>
  <c r="BQ2077" i="5"/>
  <c r="BF2032" i="5"/>
  <c r="BP2032" i="5" s="1"/>
  <c r="BQ1893" i="5"/>
  <c r="BF1394" i="5"/>
  <c r="BP1394" i="5" s="1"/>
  <c r="BQ1338" i="5"/>
  <c r="BF1140" i="5"/>
  <c r="BP1140" i="5" s="1"/>
  <c r="BF29" i="5"/>
  <c r="BP29" i="5" s="1"/>
  <c r="BF258" i="5"/>
  <c r="BP258" i="5" s="1"/>
  <c r="BF717" i="5"/>
  <c r="BP717" i="5" s="1"/>
  <c r="BL666" i="5"/>
  <c r="BL602" i="5"/>
  <c r="BF308" i="5"/>
  <c r="BP308" i="5" s="1"/>
  <c r="BO401" i="5"/>
  <c r="BO465" i="5"/>
  <c r="BO529" i="5"/>
  <c r="BO587" i="5"/>
  <c r="BJ2930" i="5"/>
  <c r="BO2930" i="5"/>
  <c r="BQ2930" i="5"/>
  <c r="BQ2430" i="5"/>
  <c r="BJ2430" i="5"/>
  <c r="BO2430" i="5"/>
  <c r="BN2219" i="5"/>
  <c r="BQ2219" i="5"/>
  <c r="BL2219" i="5"/>
  <c r="BN2155" i="5"/>
  <c r="BQ2155" i="5"/>
  <c r="BL2155" i="5"/>
  <c r="BQ2091" i="5"/>
  <c r="BL2091" i="5"/>
  <c r="BN2091" i="5"/>
  <c r="BQ2030" i="5"/>
  <c r="BN2030" i="5"/>
  <c r="BL2030" i="5"/>
  <c r="BN1966" i="5"/>
  <c r="BL1966" i="5"/>
  <c r="BQ1966" i="5"/>
  <c r="BN1907" i="5"/>
  <c r="BQ1907" i="5"/>
  <c r="BL1907" i="5"/>
  <c r="BL1843" i="5"/>
  <c r="BQ1843" i="5"/>
  <c r="BN1843" i="5"/>
  <c r="BQ1779" i="5"/>
  <c r="BN1779" i="5"/>
  <c r="BL1779" i="5"/>
  <c r="BQ1721" i="5"/>
  <c r="BN1721" i="5"/>
  <c r="BL1721" i="5"/>
  <c r="BN1657" i="5"/>
  <c r="BQ1657" i="5"/>
  <c r="BL1657" i="5"/>
  <c r="BL1599" i="5"/>
  <c r="BQ1599" i="5"/>
  <c r="BN1599" i="5"/>
  <c r="BQ1535" i="5"/>
  <c r="BN1535" i="5"/>
  <c r="BL1535" i="5"/>
  <c r="BQ1480" i="5"/>
  <c r="BN1480" i="5"/>
  <c r="BL1480" i="5"/>
  <c r="BN1416" i="5"/>
  <c r="BQ1416" i="5"/>
  <c r="BL1416" i="5"/>
  <c r="BL1352" i="5"/>
  <c r="BN1352" i="5"/>
  <c r="BL1294" i="5"/>
  <c r="BQ1294" i="5"/>
  <c r="BQ2793" i="5"/>
  <c r="BL2793" i="5"/>
  <c r="BO2793" i="5"/>
  <c r="BJ2299" i="5"/>
  <c r="BN2299" i="5"/>
  <c r="BQ2299" i="5"/>
  <c r="BO2299" i="5"/>
  <c r="BL2768" i="5"/>
  <c r="BQ2768" i="5"/>
  <c r="BL2272" i="5"/>
  <c r="BN2272" i="5"/>
  <c r="BN2985" i="5"/>
  <c r="BM2985" i="5"/>
  <c r="BL2985" i="5"/>
  <c r="BK2985" i="5"/>
  <c r="BJ2985" i="5"/>
  <c r="BQ2985" i="5"/>
  <c r="BO2985" i="5"/>
  <c r="BN2427" i="5"/>
  <c r="BM2427" i="5"/>
  <c r="BL2427" i="5"/>
  <c r="BK2427" i="5"/>
  <c r="BJ2427" i="5"/>
  <c r="BO2427" i="5"/>
  <c r="BQ2427" i="5"/>
  <c r="BN3212" i="5"/>
  <c r="BL3212" i="5"/>
  <c r="BK3212" i="5"/>
  <c r="BN2714" i="5"/>
  <c r="BL2714" i="5"/>
  <c r="BK2714" i="5"/>
  <c r="BN3187" i="5"/>
  <c r="BU3187" i="5" s="1"/>
  <c r="BV3187" i="5" s="1"/>
  <c r="BK3187" i="5"/>
  <c r="BN2689" i="5"/>
  <c r="BU2689" i="5" s="1"/>
  <c r="BK2689" i="5"/>
  <c r="BO3162" i="5"/>
  <c r="BJ3162" i="5"/>
  <c r="BN3162" i="5"/>
  <c r="BU3162" i="5" s="1"/>
  <c r="BO2664" i="5"/>
  <c r="BJ2664" i="5"/>
  <c r="BN2664" i="5"/>
  <c r="BU2664" i="5" s="1"/>
  <c r="BJ2519" i="5"/>
  <c r="BO2519" i="5"/>
  <c r="BL1095" i="5"/>
  <c r="BQ1095" i="5"/>
  <c r="BO1095" i="5"/>
  <c r="BL1031" i="5"/>
  <c r="BO1031" i="5"/>
  <c r="BQ1031" i="5"/>
  <c r="BL967" i="5"/>
  <c r="BQ967" i="5"/>
  <c r="BO967" i="5"/>
  <c r="BL909" i="5"/>
  <c r="BO909" i="5"/>
  <c r="BQ909" i="5"/>
  <c r="BN845" i="5"/>
  <c r="BL845" i="5"/>
  <c r="BO845" i="5"/>
  <c r="BN781" i="5"/>
  <c r="BO781" i="5"/>
  <c r="BL781" i="5"/>
  <c r="BN728" i="5"/>
  <c r="BL728" i="5"/>
  <c r="BO728" i="5"/>
  <c r="BN664" i="5"/>
  <c r="BL664" i="5"/>
  <c r="BO664" i="5"/>
  <c r="BN600" i="5"/>
  <c r="BL600" i="5"/>
  <c r="BO600" i="5"/>
  <c r="BQ542" i="5"/>
  <c r="BO542" i="5"/>
  <c r="BN542" i="5"/>
  <c r="BL542" i="5"/>
  <c r="BQ478" i="5"/>
  <c r="BO478" i="5"/>
  <c r="BL478" i="5"/>
  <c r="BN478" i="5"/>
  <c r="BO414" i="5"/>
  <c r="BQ414" i="5"/>
  <c r="BL414" i="5"/>
  <c r="BN414" i="5"/>
  <c r="BQ358" i="5"/>
  <c r="BO358" i="5"/>
  <c r="BL358" i="5"/>
  <c r="BN358" i="5"/>
  <c r="BQ300" i="5"/>
  <c r="BL300" i="5"/>
  <c r="BN300" i="5"/>
  <c r="BJ300" i="5"/>
  <c r="BQ236" i="5"/>
  <c r="BO236" i="5"/>
  <c r="BN236" i="5"/>
  <c r="BL236" i="5"/>
  <c r="BJ236" i="5"/>
  <c r="BQ172" i="5"/>
  <c r="BO172" i="5"/>
  <c r="BN172" i="5"/>
  <c r="BL172" i="5"/>
  <c r="BJ172" i="5"/>
  <c r="BQ108" i="5"/>
  <c r="BO108" i="5"/>
  <c r="BL108" i="5"/>
  <c r="BN108" i="5"/>
  <c r="BJ108" i="5"/>
  <c r="BQ1161" i="5"/>
  <c r="BJ1161" i="5"/>
  <c r="BN1161" i="5"/>
  <c r="BO1161" i="5"/>
  <c r="BK1252" i="5"/>
  <c r="BQ1252" i="5"/>
  <c r="BN1252" i="5"/>
  <c r="BJ1252" i="5"/>
  <c r="BO1252" i="5"/>
  <c r="BL1252" i="5"/>
  <c r="BQ2735" i="5"/>
  <c r="BM2735" i="5"/>
  <c r="BK2735" i="5"/>
  <c r="BJ2735" i="5"/>
  <c r="BO2735" i="5"/>
  <c r="BN2735" i="5"/>
  <c r="BL2735" i="5"/>
  <c r="BF229" i="5"/>
  <c r="BP229" i="5" s="1"/>
  <c r="BF293" i="5"/>
  <c r="BP293" i="5" s="1"/>
  <c r="BQ627" i="5"/>
  <c r="BN766" i="5"/>
  <c r="BN2768" i="5"/>
  <c r="BN1774" i="5"/>
  <c r="BN2189" i="5"/>
  <c r="BN1936" i="5"/>
  <c r="BN1691" i="5"/>
  <c r="BN1450" i="5"/>
  <c r="BF433" i="5"/>
  <c r="BP433" i="5" s="1"/>
  <c r="BF481" i="5"/>
  <c r="BP481" i="5" s="1"/>
  <c r="BQ529" i="5"/>
  <c r="BQ577" i="5"/>
  <c r="BF811" i="5"/>
  <c r="BP811" i="5" s="1"/>
  <c r="BO3211" i="5"/>
  <c r="BO3147" i="5"/>
  <c r="BO2959" i="5"/>
  <c r="BO2901" i="5"/>
  <c r="BO2837" i="5"/>
  <c r="BO2713" i="5"/>
  <c r="BO2649" i="5"/>
  <c r="BO2529" i="5"/>
  <c r="BO2341" i="5"/>
  <c r="BO1131" i="5"/>
  <c r="BN344" i="5"/>
  <c r="BN400" i="5"/>
  <c r="BN464" i="5"/>
  <c r="BN528" i="5"/>
  <c r="BU528" i="5" s="1"/>
  <c r="BQ713" i="5"/>
  <c r="BF1036" i="5"/>
  <c r="BP1036" i="5" s="1"/>
  <c r="BF3217" i="5"/>
  <c r="BP3217" i="5" s="1"/>
  <c r="BF3185" i="5"/>
  <c r="BP3185" i="5" s="1"/>
  <c r="BF3161" i="5"/>
  <c r="BP3161" i="5" s="1"/>
  <c r="BF3129" i="5"/>
  <c r="BP3129" i="5" s="1"/>
  <c r="BF3077" i="5"/>
  <c r="BP3077" i="5" s="1"/>
  <c r="BF3045" i="5"/>
  <c r="BP3045" i="5" s="1"/>
  <c r="BF3021" i="5"/>
  <c r="BP3021" i="5" s="1"/>
  <c r="BQ2997" i="5"/>
  <c r="BF2727" i="5"/>
  <c r="BP2727" i="5" s="1"/>
  <c r="BF2639" i="5"/>
  <c r="BP2639" i="5" s="1"/>
  <c r="BF2551" i="5"/>
  <c r="BP2551" i="5" s="1"/>
  <c r="BF2331" i="5"/>
  <c r="BP2331" i="5" s="1"/>
  <c r="BF2264" i="5"/>
  <c r="BP2264" i="5" s="1"/>
  <c r="BF2233" i="5"/>
  <c r="BP2233" i="5" s="1"/>
  <c r="BF2212" i="5"/>
  <c r="BP2212" i="5" s="1"/>
  <c r="BF2188" i="5"/>
  <c r="BP2188" i="5" s="1"/>
  <c r="BF2164" i="5"/>
  <c r="BP2164" i="5" s="1"/>
  <c r="BF2132" i="5"/>
  <c r="BP2132" i="5" s="1"/>
  <c r="BF2071" i="5"/>
  <c r="BP2071" i="5" s="1"/>
  <c r="BF1943" i="5"/>
  <c r="BP1943" i="5" s="1"/>
  <c r="BF1919" i="5"/>
  <c r="BP1919" i="5" s="1"/>
  <c r="BQ1900" i="5"/>
  <c r="BF1868" i="5"/>
  <c r="BP1868" i="5" s="1"/>
  <c r="BF1844" i="5"/>
  <c r="BP1844" i="5" s="1"/>
  <c r="BF1820" i="5"/>
  <c r="BP1820" i="5" s="1"/>
  <c r="BF1764" i="5"/>
  <c r="BP1764" i="5" s="1"/>
  <c r="BQ1714" i="5"/>
  <c r="BQ1650" i="5"/>
  <c r="BQ1568" i="5"/>
  <c r="BF1481" i="5"/>
  <c r="BP1481" i="5" s="1"/>
  <c r="BF1449" i="5"/>
  <c r="BP1449" i="5" s="1"/>
  <c r="BF1361" i="5"/>
  <c r="BP1361" i="5" s="1"/>
  <c r="BF1329" i="5"/>
  <c r="BP1329" i="5" s="1"/>
  <c r="BF1282" i="5"/>
  <c r="BP1282" i="5" s="1"/>
  <c r="BF1234" i="5"/>
  <c r="BP1234" i="5" s="1"/>
  <c r="BQ1144" i="5"/>
  <c r="BF14" i="5"/>
  <c r="BP14" i="5" s="1"/>
  <c r="BO855" i="5"/>
  <c r="BF961" i="5"/>
  <c r="BP961" i="5" s="1"/>
  <c r="BF1089" i="5"/>
  <c r="BP1089" i="5" s="1"/>
  <c r="BN2188" i="5"/>
  <c r="BJ3139" i="5"/>
  <c r="BJ3079" i="5"/>
  <c r="BJ3015" i="5"/>
  <c r="BJ2951" i="5"/>
  <c r="BJ2829" i="5"/>
  <c r="BJ2641" i="5"/>
  <c r="BJ2577" i="5"/>
  <c r="BJ2521" i="5"/>
  <c r="BJ2457" i="5"/>
  <c r="BJ2333" i="5"/>
  <c r="BJ1249" i="5"/>
  <c r="BK3222" i="5"/>
  <c r="BK3158" i="5"/>
  <c r="BK3094" i="5"/>
  <c r="BS3094" i="5" s="1"/>
  <c r="BK3034" i="5"/>
  <c r="BS3034" i="5" s="1"/>
  <c r="BK2848" i="5"/>
  <c r="BS2848" i="5" s="1"/>
  <c r="BK2724" i="5"/>
  <c r="BS2724" i="5" s="1"/>
  <c r="BK2660" i="5"/>
  <c r="BK2596" i="5"/>
  <c r="BK2540" i="5"/>
  <c r="BS2540" i="5" s="1"/>
  <c r="BK2352" i="5"/>
  <c r="BK2288" i="5"/>
  <c r="BS2288" i="5" s="1"/>
  <c r="BF741" i="5"/>
  <c r="BP741" i="5" s="1"/>
  <c r="BF940" i="5"/>
  <c r="BP940" i="5" s="1"/>
  <c r="BF1030" i="5"/>
  <c r="BP1030" i="5" s="1"/>
  <c r="BF1251" i="5"/>
  <c r="BP1251" i="5" s="1"/>
  <c r="BL2809" i="5"/>
  <c r="BM2138" i="5"/>
  <c r="BL2138" i="5"/>
  <c r="BK2138" i="5"/>
  <c r="BQ2138" i="5"/>
  <c r="BL2114" i="5"/>
  <c r="BU2114" i="5" s="1"/>
  <c r="BQ2114" i="5"/>
  <c r="BK2114" i="5"/>
  <c r="BQ2090" i="5"/>
  <c r="BL2090" i="5"/>
  <c r="BU2090" i="5" s="1"/>
  <c r="BK2090" i="5"/>
  <c r="BS2090" i="5" s="1"/>
  <c r="BQ1925" i="5"/>
  <c r="BL1925" i="5"/>
  <c r="BU1925" i="5" s="1"/>
  <c r="BK1925" i="5"/>
  <c r="BS1925" i="5" s="1"/>
  <c r="BO1898" i="5"/>
  <c r="BN1898" i="5"/>
  <c r="BJ1898" i="5"/>
  <c r="BQ1898" i="5"/>
  <c r="BM1898" i="5"/>
  <c r="BL1898" i="5"/>
  <c r="BK1898" i="5"/>
  <c r="BO1866" i="5"/>
  <c r="BN1866" i="5"/>
  <c r="BK1866" i="5"/>
  <c r="BM1866" i="5"/>
  <c r="BL1866" i="5"/>
  <c r="BJ1866" i="5"/>
  <c r="BQ1866" i="5"/>
  <c r="BK1834" i="5"/>
  <c r="BJ1834" i="5"/>
  <c r="BO1834" i="5"/>
  <c r="BQ1834" i="5"/>
  <c r="BN1834" i="5"/>
  <c r="BM1834" i="5"/>
  <c r="BL1834" i="5"/>
  <c r="BN1802" i="5"/>
  <c r="BM1802" i="5"/>
  <c r="BO1802" i="5"/>
  <c r="BL1802" i="5"/>
  <c r="BK1802" i="5"/>
  <c r="BJ1802" i="5"/>
  <c r="BQ1802" i="5"/>
  <c r="BK1770" i="5"/>
  <c r="BJ1770" i="5"/>
  <c r="BO1770" i="5"/>
  <c r="BM1770" i="5"/>
  <c r="BL1770" i="5"/>
  <c r="BQ1770" i="5"/>
  <c r="BN1770" i="5"/>
  <c r="BL1582" i="5"/>
  <c r="BK1582" i="5"/>
  <c r="BS1582" i="5" s="1"/>
  <c r="BQ1582" i="5"/>
  <c r="BO900" i="5"/>
  <c r="BM900" i="5"/>
  <c r="BK900" i="5"/>
  <c r="BL900" i="5"/>
  <c r="BF1040" i="5"/>
  <c r="BP1040" i="5" s="1"/>
  <c r="BF3216" i="5"/>
  <c r="BP3216" i="5" s="1"/>
  <c r="BF2470" i="5"/>
  <c r="BP2470" i="5" s="1"/>
  <c r="BQ2022" i="5"/>
  <c r="BF1649" i="5"/>
  <c r="BP1649" i="5" s="1"/>
  <c r="BF1472" i="5"/>
  <c r="BP1472" i="5" s="1"/>
  <c r="BF1408" i="5"/>
  <c r="BP1408" i="5" s="1"/>
  <c r="BF1188" i="5"/>
  <c r="BP1188" i="5" s="1"/>
  <c r="BF618" i="5"/>
  <c r="BP618" i="5" s="1"/>
  <c r="BF154" i="5"/>
  <c r="BP154" i="5" s="1"/>
  <c r="BF1161" i="5"/>
  <c r="BP1161" i="5" s="1"/>
  <c r="BJ3012" i="5"/>
  <c r="BQ3012" i="5"/>
  <c r="BO3012" i="5"/>
  <c r="BN2198" i="5"/>
  <c r="BM2198" i="5"/>
  <c r="BL2198" i="5"/>
  <c r="BQ2198" i="5"/>
  <c r="BK2198" i="5"/>
  <c r="BJ2198" i="5"/>
  <c r="BO2198" i="5"/>
  <c r="BN1977" i="5"/>
  <c r="BM1977" i="5"/>
  <c r="BL1977" i="5"/>
  <c r="BK1977" i="5"/>
  <c r="BJ1977" i="5"/>
  <c r="BQ1977" i="5"/>
  <c r="BO1977" i="5"/>
  <c r="BL1634" i="5"/>
  <c r="BK1634" i="5"/>
  <c r="BJ1634" i="5"/>
  <c r="BN1634" i="5"/>
  <c r="BQ1634" i="5"/>
  <c r="BO1634" i="5"/>
  <c r="BM1634" i="5"/>
  <c r="BO1289" i="5"/>
  <c r="BJ1289" i="5"/>
  <c r="BL2763" i="5"/>
  <c r="BK2763" i="5"/>
  <c r="BN2763" i="5"/>
  <c r="BK2490" i="5"/>
  <c r="BL2490" i="5"/>
  <c r="BN2490" i="5"/>
  <c r="BN2279" i="5"/>
  <c r="BM2279" i="5"/>
  <c r="BL2279" i="5"/>
  <c r="BK2279" i="5"/>
  <c r="BJ2279" i="5"/>
  <c r="BQ2279" i="5"/>
  <c r="BO2279" i="5"/>
  <c r="BK1195" i="5"/>
  <c r="BJ1195" i="5"/>
  <c r="BO635" i="5"/>
  <c r="BJ635" i="5"/>
  <c r="BQ635" i="5"/>
  <c r="BJ2205" i="5"/>
  <c r="BO2205" i="5"/>
  <c r="BJ1765" i="5"/>
  <c r="BO1765" i="5"/>
  <c r="BO1643" i="5"/>
  <c r="BJ1643" i="5"/>
  <c r="BO1521" i="5"/>
  <c r="BJ1521" i="5"/>
  <c r="BO1402" i="5"/>
  <c r="BJ1402" i="5"/>
  <c r="BO3183" i="5"/>
  <c r="BQ3183" i="5"/>
  <c r="BO416" i="5"/>
  <c r="BQ416" i="5"/>
  <c r="BJ416" i="5"/>
  <c r="BQ302" i="5"/>
  <c r="BO302" i="5"/>
  <c r="BN2141" i="5"/>
  <c r="BF1363" i="5"/>
  <c r="BP1363" i="5" s="1"/>
  <c r="BQ2378" i="5"/>
  <c r="BJ2378" i="5"/>
  <c r="BO2378" i="5"/>
  <c r="BO2741" i="5"/>
  <c r="BQ2741" i="5"/>
  <c r="BN2736" i="5"/>
  <c r="BU2736" i="5" s="1"/>
  <c r="BO2736" i="5"/>
  <c r="BJ2736" i="5"/>
  <c r="BN221" i="5"/>
  <c r="BQ221" i="5"/>
  <c r="BJ221" i="5"/>
  <c r="BK2868" i="5"/>
  <c r="BK1226" i="5"/>
  <c r="BF136" i="5"/>
  <c r="BP136" i="5" s="1"/>
  <c r="BF1137" i="5"/>
  <c r="BP1137" i="5" s="1"/>
  <c r="BJ2826" i="5"/>
  <c r="BQ2826" i="5"/>
  <c r="BO2826" i="5"/>
  <c r="BJ2330" i="5"/>
  <c r="BQ2330" i="5"/>
  <c r="BO2330" i="5"/>
  <c r="BJ1894" i="5"/>
  <c r="BN1894" i="5"/>
  <c r="BO1894" i="5"/>
  <c r="BJ1830" i="5"/>
  <c r="BN1830" i="5"/>
  <c r="BO1830" i="5"/>
  <c r="BJ1766" i="5"/>
  <c r="BO1766" i="5"/>
  <c r="BJ1451" i="5"/>
  <c r="BN1451" i="5"/>
  <c r="BO1451" i="5"/>
  <c r="BN1387" i="5"/>
  <c r="BJ1387" i="5"/>
  <c r="BO1387" i="5"/>
  <c r="BJ1323" i="5"/>
  <c r="BN1323" i="5"/>
  <c r="BO1323" i="5"/>
  <c r="BQ3067" i="5"/>
  <c r="BL3067" i="5"/>
  <c r="BO3067" i="5"/>
  <c r="BL2565" i="5"/>
  <c r="BO2565" i="5"/>
  <c r="BQ2565" i="5"/>
  <c r="BL3042" i="5"/>
  <c r="BQ3042" i="5"/>
  <c r="BL2548" i="5"/>
  <c r="BQ2548" i="5"/>
  <c r="BQ3133" i="5"/>
  <c r="BM3133" i="5"/>
  <c r="BN3133" i="5"/>
  <c r="BL3133" i="5"/>
  <c r="BK3133" i="5"/>
  <c r="BO3133" i="5"/>
  <c r="BJ3133" i="5"/>
  <c r="BL2571" i="5"/>
  <c r="BK2571" i="5"/>
  <c r="BN2571" i="5"/>
  <c r="BN2327" i="5"/>
  <c r="BQ2327" i="5"/>
  <c r="BM2327" i="5"/>
  <c r="BL2327" i="5"/>
  <c r="BK2327" i="5"/>
  <c r="BJ2327" i="5"/>
  <c r="BO2327" i="5"/>
  <c r="BL2798" i="5"/>
  <c r="BK2798" i="5"/>
  <c r="BN2798" i="5"/>
  <c r="BJ2298" i="5"/>
  <c r="BN2298" i="5"/>
  <c r="BO2298" i="5"/>
  <c r="BN2773" i="5"/>
  <c r="BK2773" i="5"/>
  <c r="BO3062" i="5"/>
  <c r="BJ3062" i="5"/>
  <c r="BN3062" i="5"/>
  <c r="BK1090" i="5"/>
  <c r="BO1090" i="5"/>
  <c r="BQ1090" i="5"/>
  <c r="BN1090" i="5"/>
  <c r="BM1090" i="5"/>
  <c r="BL1090" i="5"/>
  <c r="BJ1090" i="5"/>
  <c r="BO1058" i="5"/>
  <c r="BJ1058" i="5"/>
  <c r="BQ1058" i="5"/>
  <c r="BK1058" i="5"/>
  <c r="BL1058" i="5"/>
  <c r="BM1058" i="5"/>
  <c r="BN1058" i="5"/>
  <c r="BK1026" i="5"/>
  <c r="BM1026" i="5"/>
  <c r="BO1026" i="5"/>
  <c r="BL1026" i="5"/>
  <c r="BJ1026" i="5"/>
  <c r="BQ1026" i="5"/>
  <c r="BN1026" i="5"/>
  <c r="BQ994" i="5"/>
  <c r="BK994" i="5"/>
  <c r="BJ994" i="5"/>
  <c r="BL994" i="5"/>
  <c r="BO994" i="5"/>
  <c r="BM994" i="5"/>
  <c r="BN994" i="5"/>
  <c r="BO962" i="5"/>
  <c r="BJ962" i="5"/>
  <c r="BM962" i="5"/>
  <c r="BL962" i="5"/>
  <c r="BK962" i="5"/>
  <c r="BQ962" i="5"/>
  <c r="BN962" i="5"/>
  <c r="BJ936" i="5"/>
  <c r="BQ936" i="5"/>
  <c r="BK936" i="5"/>
  <c r="BO936" i="5"/>
  <c r="BL936" i="5"/>
  <c r="BN936" i="5"/>
  <c r="BM936" i="5"/>
  <c r="BK904" i="5"/>
  <c r="BL904" i="5"/>
  <c r="BJ904" i="5"/>
  <c r="BM904" i="5"/>
  <c r="BQ904" i="5"/>
  <c r="BO904" i="5"/>
  <c r="BN904" i="5"/>
  <c r="BK872" i="5"/>
  <c r="BM872" i="5"/>
  <c r="BO872" i="5"/>
  <c r="BN872" i="5"/>
  <c r="BL872" i="5"/>
  <c r="BJ872" i="5"/>
  <c r="BQ872" i="5"/>
  <c r="BJ840" i="5"/>
  <c r="BK840" i="5"/>
  <c r="BL840" i="5"/>
  <c r="BO840" i="5"/>
  <c r="BN840" i="5"/>
  <c r="BM840" i="5"/>
  <c r="BQ840" i="5"/>
  <c r="BJ808" i="5"/>
  <c r="BQ808" i="5"/>
  <c r="BL808" i="5"/>
  <c r="BK808" i="5"/>
  <c r="BO808" i="5"/>
  <c r="BN808" i="5"/>
  <c r="BM808" i="5"/>
  <c r="BJ776" i="5"/>
  <c r="BO776" i="5"/>
  <c r="BN776" i="5"/>
  <c r="BM776" i="5"/>
  <c r="BL776" i="5"/>
  <c r="BK776" i="5"/>
  <c r="BQ776" i="5"/>
  <c r="BQ739" i="5"/>
  <c r="BJ739" i="5"/>
  <c r="BQ675" i="5"/>
  <c r="BJ675" i="5"/>
  <c r="BO675" i="5"/>
  <c r="BO611" i="5"/>
  <c r="BJ611" i="5"/>
  <c r="BQ611" i="5"/>
  <c r="BN553" i="5"/>
  <c r="BO553" i="5"/>
  <c r="BJ553" i="5"/>
  <c r="BQ553" i="5"/>
  <c r="BN489" i="5"/>
  <c r="BJ489" i="5"/>
  <c r="BO489" i="5"/>
  <c r="BQ489" i="5"/>
  <c r="BQ425" i="5"/>
  <c r="BN425" i="5"/>
  <c r="BJ425" i="5"/>
  <c r="BO425" i="5"/>
  <c r="BM361" i="5"/>
  <c r="BQ361" i="5"/>
  <c r="BK361" i="5"/>
  <c r="BL361" i="5"/>
  <c r="BJ361" i="5"/>
  <c r="BO361" i="5"/>
  <c r="BN361" i="5"/>
  <c r="BK329" i="5"/>
  <c r="BJ329" i="5"/>
  <c r="BQ329" i="5"/>
  <c r="BM329" i="5"/>
  <c r="BN329" i="5"/>
  <c r="BL329" i="5"/>
  <c r="BO329" i="5"/>
  <c r="BO279" i="5"/>
  <c r="BK279" i="5"/>
  <c r="BJ279" i="5"/>
  <c r="BL279" i="5"/>
  <c r="BN279" i="5"/>
  <c r="BQ279" i="5"/>
  <c r="BO223" i="5"/>
  <c r="BL223" i="5"/>
  <c r="BN223" i="5"/>
  <c r="BK223" i="5"/>
  <c r="BM223" i="5"/>
  <c r="BJ223" i="5"/>
  <c r="BQ223" i="5"/>
  <c r="BM191" i="5"/>
  <c r="BK191" i="5"/>
  <c r="BJ191" i="5"/>
  <c r="BO191" i="5"/>
  <c r="BQ191" i="5"/>
  <c r="BL191" i="5"/>
  <c r="BM159" i="5"/>
  <c r="BJ159" i="5"/>
  <c r="BL159" i="5"/>
  <c r="BK159" i="5"/>
  <c r="BO159" i="5"/>
  <c r="BQ159" i="5"/>
  <c r="BN159" i="5"/>
  <c r="BM127" i="5"/>
  <c r="BO127" i="5"/>
  <c r="BQ127" i="5"/>
  <c r="BK127" i="5"/>
  <c r="BJ127" i="5"/>
  <c r="BL127" i="5"/>
  <c r="BU127" i="5" s="1"/>
  <c r="BM95" i="5"/>
  <c r="BL95" i="5"/>
  <c r="BJ95" i="5"/>
  <c r="BK95" i="5"/>
  <c r="BO95" i="5"/>
  <c r="BQ95" i="5"/>
  <c r="BN95" i="5"/>
  <c r="BM63" i="5"/>
  <c r="BJ63" i="5"/>
  <c r="BK63" i="5"/>
  <c r="BO63" i="5"/>
  <c r="BQ63" i="5"/>
  <c r="BL63" i="5"/>
  <c r="BQ1280" i="5"/>
  <c r="BO1280" i="5"/>
  <c r="BK10" i="5"/>
  <c r="BN10" i="5"/>
  <c r="BL10" i="5"/>
  <c r="BF237" i="5"/>
  <c r="BP237" i="5" s="1"/>
  <c r="BF747" i="5"/>
  <c r="BP747" i="5" s="1"/>
  <c r="BQ343" i="5"/>
  <c r="BF686" i="5"/>
  <c r="BP686" i="5" s="1"/>
  <c r="BQ1248" i="5"/>
  <c r="BO1248" i="5"/>
  <c r="BN1248" i="5"/>
  <c r="BO2660" i="5"/>
  <c r="BO10" i="5"/>
  <c r="BN302" i="5"/>
  <c r="BF3196" i="5"/>
  <c r="BP3196" i="5" s="1"/>
  <c r="BF3164" i="5"/>
  <c r="BP3164" i="5" s="1"/>
  <c r="BF3008" i="5"/>
  <c r="BP3008" i="5" s="1"/>
  <c r="BF2976" i="5"/>
  <c r="BP2976" i="5" s="1"/>
  <c r="BF2514" i="5"/>
  <c r="BP2514" i="5" s="1"/>
  <c r="BF2482" i="5"/>
  <c r="BP2482" i="5" s="1"/>
  <c r="BF2326" i="5"/>
  <c r="BP2326" i="5" s="1"/>
  <c r="BF2215" i="5"/>
  <c r="BP2215" i="5" s="1"/>
  <c r="BF2002" i="5"/>
  <c r="BP2002" i="5" s="1"/>
  <c r="BF1978" i="5"/>
  <c r="BP1978" i="5" s="1"/>
  <c r="BF1903" i="5"/>
  <c r="BP1903" i="5" s="1"/>
  <c r="BF1871" i="5"/>
  <c r="BP1871" i="5" s="1"/>
  <c r="BF1839" i="5"/>
  <c r="BP1839" i="5" s="1"/>
  <c r="BF1783" i="5"/>
  <c r="BP1783" i="5" s="1"/>
  <c r="BF1637" i="5"/>
  <c r="BP1637" i="5" s="1"/>
  <c r="BF1619" i="5"/>
  <c r="BP1619" i="5" s="1"/>
  <c r="BF1595" i="5"/>
  <c r="BP1595" i="5" s="1"/>
  <c r="BF1500" i="5"/>
  <c r="BP1500" i="5" s="1"/>
  <c r="BF1476" i="5"/>
  <c r="BP1476" i="5" s="1"/>
  <c r="BF1452" i="5"/>
  <c r="BP1452" i="5" s="1"/>
  <c r="BF1356" i="5"/>
  <c r="BP1356" i="5" s="1"/>
  <c r="BF1272" i="5"/>
  <c r="BP1272" i="5" s="1"/>
  <c r="BJ19" i="5"/>
  <c r="BF382" i="5"/>
  <c r="BP382" i="5" s="1"/>
  <c r="BK1894" i="5"/>
  <c r="BK1830" i="5"/>
  <c r="BK1766" i="5"/>
  <c r="BK1451" i="5"/>
  <c r="BK1387" i="5"/>
  <c r="BK1323" i="5"/>
  <c r="BF786" i="5"/>
  <c r="BP786" i="5" s="1"/>
  <c r="BO3128" i="5"/>
  <c r="BQ3128" i="5"/>
  <c r="BJ3128" i="5"/>
  <c r="BO2630" i="5"/>
  <c r="BQ2630" i="5"/>
  <c r="BJ2630" i="5"/>
  <c r="BN2242" i="5"/>
  <c r="BJ2242" i="5"/>
  <c r="BO2242" i="5"/>
  <c r="BO2181" i="5"/>
  <c r="BJ2181" i="5"/>
  <c r="BO2117" i="5"/>
  <c r="BN2117" i="5"/>
  <c r="BJ2117" i="5"/>
  <c r="BN2056" i="5"/>
  <c r="BO2056" i="5"/>
  <c r="BJ2056" i="5"/>
  <c r="BN1992" i="5"/>
  <c r="BO1992" i="5"/>
  <c r="BJ1992" i="5"/>
  <c r="BO1928" i="5"/>
  <c r="BN1928" i="5"/>
  <c r="BJ1928" i="5"/>
  <c r="BO1869" i="5"/>
  <c r="BN1869" i="5"/>
  <c r="BJ1869" i="5"/>
  <c r="BO1805" i="5"/>
  <c r="BN1805" i="5"/>
  <c r="BJ1805" i="5"/>
  <c r="BN1741" i="5"/>
  <c r="BO1741" i="5"/>
  <c r="BJ1741" i="5"/>
  <c r="BO1683" i="5"/>
  <c r="BN1683" i="5"/>
  <c r="BJ1683" i="5"/>
  <c r="BO1625" i="5"/>
  <c r="BN1625" i="5"/>
  <c r="BJ1625" i="5"/>
  <c r="BO1561" i="5"/>
  <c r="BN1561" i="5"/>
  <c r="BJ1561" i="5"/>
  <c r="BN1506" i="5"/>
  <c r="BO1506" i="5"/>
  <c r="BJ1506" i="5"/>
  <c r="BN1442" i="5"/>
  <c r="BO1442" i="5"/>
  <c r="BJ1442" i="5"/>
  <c r="BN1378" i="5"/>
  <c r="BO1378" i="5"/>
  <c r="BJ1378" i="5"/>
  <c r="BO2995" i="5"/>
  <c r="BQ2995" i="5"/>
  <c r="BO2501" i="5"/>
  <c r="BQ2501" i="5"/>
  <c r="BQ2970" i="5"/>
  <c r="BL2970" i="5"/>
  <c r="BQ2476" i="5"/>
  <c r="BL2476" i="5"/>
  <c r="BL2691" i="5"/>
  <c r="BK2691" i="5"/>
  <c r="BN2691" i="5"/>
  <c r="BM2507" i="5"/>
  <c r="BL2507" i="5"/>
  <c r="BO2507" i="5"/>
  <c r="BJ2507" i="5"/>
  <c r="BQ2507" i="5"/>
  <c r="BN2507" i="5"/>
  <c r="BK2507" i="5"/>
  <c r="BN2918" i="5"/>
  <c r="BL2918" i="5"/>
  <c r="BK2918" i="5"/>
  <c r="BL2418" i="5"/>
  <c r="BN2418" i="5"/>
  <c r="BK2418" i="5"/>
  <c r="BN2893" i="5"/>
  <c r="BK2893" i="5"/>
  <c r="BN2397" i="5"/>
  <c r="BU2397" i="5" s="1"/>
  <c r="BK2397" i="5"/>
  <c r="BJ3178" i="5"/>
  <c r="BN3178" i="5"/>
  <c r="BO3178" i="5"/>
  <c r="BJ2680" i="5"/>
  <c r="BN2680" i="5"/>
  <c r="BO2680" i="5"/>
  <c r="BN1123" i="5"/>
  <c r="BK1123" i="5"/>
  <c r="BJ1123" i="5"/>
  <c r="BJ1206" i="5"/>
  <c r="BS1206" i="5" s="1"/>
  <c r="BL1206" i="5"/>
  <c r="BU1206" i="5" s="1"/>
  <c r="BQ1206" i="5"/>
  <c r="BO1073" i="5"/>
  <c r="BJ1073" i="5"/>
  <c r="BO1009" i="5"/>
  <c r="BJ1009" i="5"/>
  <c r="BO951" i="5"/>
  <c r="BJ951" i="5"/>
  <c r="BO887" i="5"/>
  <c r="BJ887" i="5"/>
  <c r="BQ823" i="5"/>
  <c r="BJ823" i="5"/>
  <c r="BN823" i="5"/>
  <c r="BQ706" i="5"/>
  <c r="BJ706" i="5"/>
  <c r="BQ642" i="5"/>
  <c r="BJ642" i="5"/>
  <c r="BO584" i="5"/>
  <c r="BQ584" i="5"/>
  <c r="BN584" i="5"/>
  <c r="BJ584" i="5"/>
  <c r="BO520" i="5"/>
  <c r="BQ520" i="5"/>
  <c r="BN520" i="5"/>
  <c r="BU520" i="5" s="1"/>
  <c r="BJ520" i="5"/>
  <c r="BO456" i="5"/>
  <c r="BQ456" i="5"/>
  <c r="BN456" i="5"/>
  <c r="BJ456" i="5"/>
  <c r="BO392" i="5"/>
  <c r="BQ392" i="5"/>
  <c r="BN392" i="5"/>
  <c r="BJ392" i="5"/>
  <c r="BO336" i="5"/>
  <c r="BQ336" i="5"/>
  <c r="BJ336" i="5"/>
  <c r="BN336" i="5"/>
  <c r="BQ278" i="5"/>
  <c r="BO278" i="5"/>
  <c r="BJ278" i="5"/>
  <c r="BQ214" i="5"/>
  <c r="BO214" i="5"/>
  <c r="BQ150" i="5"/>
  <c r="BO150" i="5"/>
  <c r="BQ86" i="5"/>
  <c r="BO86" i="5"/>
  <c r="BN1177" i="5"/>
  <c r="BO1177" i="5"/>
  <c r="BQ1177" i="5"/>
  <c r="BJ1177" i="5"/>
  <c r="BO1268" i="5"/>
  <c r="BL1268" i="5"/>
  <c r="BJ1268" i="5"/>
  <c r="BK1268" i="5"/>
  <c r="BJ2859" i="5"/>
  <c r="BQ2859" i="5"/>
  <c r="BO2859" i="5"/>
  <c r="BK2859" i="5"/>
  <c r="BN2859" i="5"/>
  <c r="BM2859" i="5"/>
  <c r="BL2859" i="5"/>
  <c r="BF85" i="5"/>
  <c r="BP85" i="5" s="1"/>
  <c r="BF953" i="5"/>
  <c r="BP953" i="5" s="1"/>
  <c r="BF1075" i="5"/>
  <c r="BP1075" i="5" s="1"/>
  <c r="BF175" i="5"/>
  <c r="BP175" i="5" s="1"/>
  <c r="BF601" i="5"/>
  <c r="BP601" i="5" s="1"/>
  <c r="BF729" i="5"/>
  <c r="BP729" i="5" s="1"/>
  <c r="BN642" i="5"/>
  <c r="BQ3211" i="5"/>
  <c r="BF3179" i="5"/>
  <c r="BP3179" i="5" s="1"/>
  <c r="BF3123" i="5"/>
  <c r="BP3123" i="5" s="1"/>
  <c r="BF3071" i="5"/>
  <c r="BP3071" i="5" s="1"/>
  <c r="BF3039" i="5"/>
  <c r="BP3039" i="5" s="1"/>
  <c r="BF3007" i="5"/>
  <c r="BP3007" i="5" s="1"/>
  <c r="BF2933" i="5"/>
  <c r="BP2933" i="5" s="1"/>
  <c r="BF2909" i="5"/>
  <c r="BP2909" i="5" s="1"/>
  <c r="BF2829" i="5"/>
  <c r="BP2829" i="5" s="1"/>
  <c r="BF2781" i="5"/>
  <c r="BP2781" i="5" s="1"/>
  <c r="BF2729" i="5"/>
  <c r="BP2729" i="5" s="1"/>
  <c r="BF2673" i="5"/>
  <c r="BP2673" i="5" s="1"/>
  <c r="BQ2649" i="5"/>
  <c r="BF2617" i="5"/>
  <c r="BP2617" i="5" s="1"/>
  <c r="BF2537" i="5"/>
  <c r="BP2537" i="5" s="1"/>
  <c r="BF2425" i="5"/>
  <c r="BP2425" i="5" s="1"/>
  <c r="BF2317" i="5"/>
  <c r="BP2317" i="5" s="1"/>
  <c r="BF2073" i="5"/>
  <c r="BP2073" i="5" s="1"/>
  <c r="BF2041" i="5"/>
  <c r="BP2041" i="5" s="1"/>
  <c r="BF2001" i="5"/>
  <c r="BP2001" i="5" s="1"/>
  <c r="BF1902" i="5"/>
  <c r="BP1902" i="5" s="1"/>
  <c r="BF1878" i="5"/>
  <c r="BP1878" i="5" s="1"/>
  <c r="BF1854" i="5"/>
  <c r="BP1854" i="5" s="1"/>
  <c r="BQ1830" i="5"/>
  <c r="BQ1798" i="5"/>
  <c r="BQ1499" i="5"/>
  <c r="BF1467" i="5"/>
  <c r="BP1467" i="5" s="1"/>
  <c r="BF1443" i="5"/>
  <c r="BP1443" i="5" s="1"/>
  <c r="BF1411" i="5"/>
  <c r="BP1411" i="5" s="1"/>
  <c r="BF1387" i="5"/>
  <c r="BP1387" i="5" s="1"/>
  <c r="BF1331" i="5"/>
  <c r="BP1331" i="5" s="1"/>
  <c r="BF1313" i="5"/>
  <c r="BP1313" i="5" s="1"/>
  <c r="BQ1287" i="5"/>
  <c r="BQ44" i="5"/>
  <c r="BF895" i="5"/>
  <c r="BP895" i="5" s="1"/>
  <c r="BF1017" i="5"/>
  <c r="BP1017" i="5" s="1"/>
  <c r="BF1147" i="5"/>
  <c r="BP1147" i="5" s="1"/>
  <c r="BF444" i="5"/>
  <c r="BP444" i="5" s="1"/>
  <c r="BF324" i="5"/>
  <c r="BP324" i="5" s="1"/>
  <c r="BF464" i="5"/>
  <c r="BP464" i="5" s="1"/>
  <c r="BF432" i="5"/>
  <c r="BP432" i="5" s="1"/>
  <c r="BF344" i="5"/>
  <c r="BP344" i="5" s="1"/>
  <c r="BF286" i="5"/>
  <c r="BP286" i="5" s="1"/>
  <c r="BN401" i="5"/>
  <c r="BN465" i="5"/>
  <c r="BN529" i="5"/>
  <c r="BN587" i="5"/>
  <c r="BU587" i="5" s="1"/>
  <c r="BF757" i="5"/>
  <c r="BP757" i="5" s="1"/>
  <c r="BF874" i="5"/>
  <c r="BP874" i="5" s="1"/>
  <c r="BF1086" i="5"/>
  <c r="BP1086" i="5" s="1"/>
  <c r="BQ1187" i="5"/>
  <c r="BL2535" i="5"/>
  <c r="BL2251" i="5"/>
  <c r="BL1878" i="5"/>
  <c r="BL1814" i="5"/>
  <c r="BL1782" i="5"/>
  <c r="BL1750" i="5"/>
  <c r="BL1499" i="5"/>
  <c r="BL1467" i="5"/>
  <c r="BL1435" i="5"/>
  <c r="BL1403" i="5"/>
  <c r="BL1371" i="5"/>
  <c r="BL1339" i="5"/>
  <c r="BL1313" i="5"/>
  <c r="BL1249" i="5"/>
  <c r="BL1185" i="5"/>
  <c r="BL747" i="5"/>
  <c r="BL683" i="5"/>
  <c r="BL651" i="5"/>
  <c r="BL619" i="5"/>
  <c r="BL561" i="5"/>
  <c r="BL529" i="5"/>
  <c r="BL497" i="5"/>
  <c r="BL465" i="5"/>
  <c r="BL433" i="5"/>
  <c r="BL401" i="5"/>
  <c r="BU401" i="5" s="1"/>
  <c r="BN191" i="5"/>
  <c r="BJ3184" i="5"/>
  <c r="BQ3184" i="5"/>
  <c r="BO3184" i="5"/>
  <c r="BJ2686" i="5"/>
  <c r="BQ2686" i="5"/>
  <c r="BO2686" i="5"/>
  <c r="BO2249" i="5"/>
  <c r="BN2249" i="5"/>
  <c r="BO1999" i="5"/>
  <c r="BN1999" i="5"/>
  <c r="BO1748" i="5"/>
  <c r="BN1748" i="5"/>
  <c r="BQ3051" i="5"/>
  <c r="BO3051" i="5"/>
  <c r="BQ2557" i="5"/>
  <c r="BO2557" i="5"/>
  <c r="BQ3026" i="5"/>
  <c r="BL3026" i="5"/>
  <c r="BL2532" i="5"/>
  <c r="BQ2532" i="5"/>
  <c r="BO3117" i="5"/>
  <c r="BN3117" i="5"/>
  <c r="BM3117" i="5"/>
  <c r="BL3117" i="5"/>
  <c r="BK3117" i="5"/>
  <c r="BJ3117" i="5"/>
  <c r="BQ3117" i="5"/>
  <c r="BN2747" i="5"/>
  <c r="BL2747" i="5"/>
  <c r="BK2747" i="5"/>
  <c r="BN2311" i="5"/>
  <c r="BM2311" i="5"/>
  <c r="BJ2311" i="5"/>
  <c r="BL2311" i="5"/>
  <c r="BK2311" i="5"/>
  <c r="BO2311" i="5"/>
  <c r="BQ2311" i="5"/>
  <c r="BN2782" i="5"/>
  <c r="BL2782" i="5"/>
  <c r="BK2782" i="5"/>
  <c r="BQ2282" i="5"/>
  <c r="BN2282" i="5"/>
  <c r="BJ2282" i="5"/>
  <c r="BO2282" i="5"/>
  <c r="BK2761" i="5"/>
  <c r="BN2761" i="5"/>
  <c r="BU2761" i="5" s="1"/>
  <c r="BN3046" i="5"/>
  <c r="BU3046" i="5" s="1"/>
  <c r="BO3046" i="5"/>
  <c r="BJ3046" i="5"/>
  <c r="BN2552" i="5"/>
  <c r="BU2552" i="5" s="1"/>
  <c r="BO2552" i="5"/>
  <c r="BJ2552" i="5"/>
  <c r="BL1056" i="5"/>
  <c r="BU1056" i="5" s="1"/>
  <c r="BV1056" i="5" s="1"/>
  <c r="BJ1056" i="5"/>
  <c r="BL992" i="5"/>
  <c r="BJ992" i="5"/>
  <c r="BL934" i="5"/>
  <c r="BJ934" i="5"/>
  <c r="BL870" i="5"/>
  <c r="BJ870" i="5"/>
  <c r="BQ870" i="5"/>
  <c r="BL806" i="5"/>
  <c r="BJ806" i="5"/>
  <c r="BQ806" i="5"/>
  <c r="BL753" i="5"/>
  <c r="BU753" i="5" s="1"/>
  <c r="BQ753" i="5"/>
  <c r="BJ753" i="5"/>
  <c r="BL689" i="5"/>
  <c r="BJ689" i="5"/>
  <c r="BQ689" i="5"/>
  <c r="BL625" i="5"/>
  <c r="BQ625" i="5"/>
  <c r="BJ625" i="5"/>
  <c r="BL567" i="5"/>
  <c r="BJ567" i="5"/>
  <c r="BN567" i="5"/>
  <c r="BQ567" i="5"/>
  <c r="BO567" i="5"/>
  <c r="BQ503" i="5"/>
  <c r="BL503" i="5"/>
  <c r="BJ503" i="5"/>
  <c r="BN503" i="5"/>
  <c r="BO503" i="5"/>
  <c r="BL439" i="5"/>
  <c r="BJ439" i="5"/>
  <c r="BQ439" i="5"/>
  <c r="BN439" i="5"/>
  <c r="BO439" i="5"/>
  <c r="BQ383" i="5"/>
  <c r="BL383" i="5"/>
  <c r="BJ383" i="5"/>
  <c r="BN383" i="5"/>
  <c r="BO383" i="5"/>
  <c r="BN319" i="5"/>
  <c r="BL319" i="5"/>
  <c r="BQ319" i="5"/>
  <c r="BJ319" i="5"/>
  <c r="BO319" i="5"/>
  <c r="BN261" i="5"/>
  <c r="BJ261" i="5"/>
  <c r="BL261" i="5"/>
  <c r="BQ261" i="5"/>
  <c r="BO261" i="5"/>
  <c r="BN197" i="5"/>
  <c r="BJ197" i="5"/>
  <c r="BL197" i="5"/>
  <c r="BQ197" i="5"/>
  <c r="BO197" i="5"/>
  <c r="BN133" i="5"/>
  <c r="BJ133" i="5"/>
  <c r="BO133" i="5"/>
  <c r="BL133" i="5"/>
  <c r="BQ133" i="5"/>
  <c r="BN69" i="5"/>
  <c r="BQ69" i="5"/>
  <c r="BJ69" i="5"/>
  <c r="BO69" i="5"/>
  <c r="BL69" i="5"/>
  <c r="BO2439" i="5"/>
  <c r="BJ2439" i="5"/>
  <c r="BO2471" i="5"/>
  <c r="BJ2471" i="5"/>
  <c r="BQ603" i="5"/>
  <c r="BN689" i="5"/>
  <c r="BF1079" i="5"/>
  <c r="BP1079" i="5" s="1"/>
  <c r="BN3183" i="5"/>
  <c r="BN3119" i="5"/>
  <c r="BN3059" i="5"/>
  <c r="BN2995" i="5"/>
  <c r="BN2937" i="5"/>
  <c r="BN2873" i="5"/>
  <c r="BU2873" i="5" s="1"/>
  <c r="BN2809" i="5"/>
  <c r="BN2749" i="5"/>
  <c r="BN2685" i="5"/>
  <c r="BU2685" i="5" s="1"/>
  <c r="BN2621" i="5"/>
  <c r="BN2501" i="5"/>
  <c r="BN2437" i="5"/>
  <c r="BU2437" i="5" s="1"/>
  <c r="BN2377" i="5"/>
  <c r="BN2313" i="5"/>
  <c r="BN1095" i="5"/>
  <c r="BN1031" i="5"/>
  <c r="BN967" i="5"/>
  <c r="BN909" i="5"/>
  <c r="BN1140" i="5"/>
  <c r="BN2133" i="5"/>
  <c r="BN1885" i="5"/>
  <c r="BN1635" i="5"/>
  <c r="BN1394" i="5"/>
  <c r="BF290" i="5"/>
  <c r="BP290" i="5" s="1"/>
  <c r="BF379" i="5"/>
  <c r="BP379" i="5" s="1"/>
  <c r="BF431" i="5"/>
  <c r="BP431" i="5" s="1"/>
  <c r="BQ527" i="5"/>
  <c r="BO649" i="5"/>
  <c r="BO2976" i="5"/>
  <c r="BO2918" i="5"/>
  <c r="BO2854" i="5"/>
  <c r="BO2790" i="5"/>
  <c r="BO2666" i="5"/>
  <c r="BO2546" i="5"/>
  <c r="BO2482" i="5"/>
  <c r="BO2418" i="5"/>
  <c r="BO2262" i="5"/>
  <c r="BF3210" i="5"/>
  <c r="BP3210" i="5" s="1"/>
  <c r="BF3186" i="5"/>
  <c r="BP3186" i="5" s="1"/>
  <c r="BF3162" i="5"/>
  <c r="BP3162" i="5" s="1"/>
  <c r="BF3138" i="5"/>
  <c r="BP3138" i="5" s="1"/>
  <c r="BF3090" i="5"/>
  <c r="BP3090" i="5" s="1"/>
  <c r="BF3062" i="5"/>
  <c r="BP3062" i="5" s="1"/>
  <c r="BF3006" i="5"/>
  <c r="BP3006" i="5" s="1"/>
  <c r="BF2932" i="5"/>
  <c r="BP2932" i="5" s="1"/>
  <c r="BF2900" i="5"/>
  <c r="BP2900" i="5" s="1"/>
  <c r="BF2868" i="5"/>
  <c r="BP2868" i="5" s="1"/>
  <c r="BF2812" i="5"/>
  <c r="BP2812" i="5" s="1"/>
  <c r="BQ2736" i="5"/>
  <c r="BF2672" i="5"/>
  <c r="BP2672" i="5" s="1"/>
  <c r="BF2640" i="5"/>
  <c r="BP2640" i="5" s="1"/>
  <c r="BF2608" i="5"/>
  <c r="BP2608" i="5" s="1"/>
  <c r="BF2528" i="5"/>
  <c r="BP2528" i="5" s="1"/>
  <c r="BF2440" i="5"/>
  <c r="BP2440" i="5" s="1"/>
  <c r="BF2416" i="5"/>
  <c r="BP2416" i="5" s="1"/>
  <c r="BF2388" i="5"/>
  <c r="BP2388" i="5" s="1"/>
  <c r="BF2287" i="5"/>
  <c r="BP2287" i="5" s="1"/>
  <c r="BF2242" i="5"/>
  <c r="BP2242" i="5" s="1"/>
  <c r="BQ2197" i="5"/>
  <c r="BF2165" i="5"/>
  <c r="BP2165" i="5" s="1"/>
  <c r="BQ2117" i="5"/>
  <c r="BF2093" i="5"/>
  <c r="BP2093" i="5" s="1"/>
  <c r="BQ2056" i="5"/>
  <c r="BQ2032" i="5"/>
  <c r="BQ2008" i="5"/>
  <c r="BF1952" i="5"/>
  <c r="BP1952" i="5" s="1"/>
  <c r="BQ1861" i="5"/>
  <c r="BQ1829" i="5"/>
  <c r="BF1797" i="5"/>
  <c r="BP1797" i="5" s="1"/>
  <c r="BF1765" i="5"/>
  <c r="BP1765" i="5" s="1"/>
  <c r="BF1707" i="5"/>
  <c r="BP1707" i="5" s="1"/>
  <c r="BF1675" i="5"/>
  <c r="BP1675" i="5" s="1"/>
  <c r="BQ1651" i="5"/>
  <c r="BQ1633" i="5"/>
  <c r="BF1601" i="5"/>
  <c r="BP1601" i="5" s="1"/>
  <c r="BQ1577" i="5"/>
  <c r="BF1529" i="5"/>
  <c r="BP1529" i="5" s="1"/>
  <c r="BQ1458" i="5"/>
  <c r="BQ1394" i="5"/>
  <c r="BF1312" i="5"/>
  <c r="BP1312" i="5" s="1"/>
  <c r="BF1284" i="5"/>
  <c r="BP1284" i="5" s="1"/>
  <c r="BF1242" i="5"/>
  <c r="BP1242" i="5" s="1"/>
  <c r="BF1152" i="5"/>
  <c r="BP1152" i="5" s="1"/>
  <c r="BO831" i="5"/>
  <c r="BF931" i="5"/>
  <c r="BP931" i="5" s="1"/>
  <c r="BF1053" i="5"/>
  <c r="BP1053" i="5" s="1"/>
  <c r="BQ1154" i="5"/>
  <c r="BO1154" i="5"/>
  <c r="BN1154" i="5"/>
  <c r="BU1154" i="5" s="1"/>
  <c r="BJ3212" i="5"/>
  <c r="BJ2714" i="5"/>
  <c r="BK3183" i="5"/>
  <c r="BK3119" i="5"/>
  <c r="BK3059" i="5"/>
  <c r="BK2995" i="5"/>
  <c r="BK2873" i="5"/>
  <c r="BK2685" i="5"/>
  <c r="BK2621" i="5"/>
  <c r="BK2501" i="5"/>
  <c r="BK2437" i="5"/>
  <c r="BK2249" i="5"/>
  <c r="BK2220" i="5"/>
  <c r="BK2188" i="5"/>
  <c r="BS2188" i="5" s="1"/>
  <c r="BK2156" i="5"/>
  <c r="BS2156" i="5" s="1"/>
  <c r="BK2124" i="5"/>
  <c r="BS2124" i="5" s="1"/>
  <c r="BK2092" i="5"/>
  <c r="BK2063" i="5"/>
  <c r="BK2031" i="5"/>
  <c r="BK1999" i="5"/>
  <c r="BK1967" i="5"/>
  <c r="BK1935" i="5"/>
  <c r="BK1908" i="5"/>
  <c r="BK1876" i="5"/>
  <c r="BK1844" i="5"/>
  <c r="BS1844" i="5" s="1"/>
  <c r="BK1812" i="5"/>
  <c r="BS1812" i="5" s="1"/>
  <c r="BK1780" i="5"/>
  <c r="BK1748" i="5"/>
  <c r="BK1722" i="5"/>
  <c r="BK1690" i="5"/>
  <c r="BS1690" i="5" s="1"/>
  <c r="BK1658" i="5"/>
  <c r="BS1658" i="5" s="1"/>
  <c r="BK1632" i="5"/>
  <c r="BS1632" i="5" s="1"/>
  <c r="BK1600" i="5"/>
  <c r="BS1600" i="5" s="1"/>
  <c r="BK1568" i="5"/>
  <c r="BS1568" i="5" s="1"/>
  <c r="BK1536" i="5"/>
  <c r="BK1481" i="5"/>
  <c r="BK1449" i="5"/>
  <c r="BS1449" i="5" s="1"/>
  <c r="BK1417" i="5"/>
  <c r="BS1417" i="5" s="1"/>
  <c r="BK1385" i="5"/>
  <c r="BK1353" i="5"/>
  <c r="BS1353" i="5" s="1"/>
  <c r="BK1321" i="5"/>
  <c r="BS1321" i="5" s="1"/>
  <c r="BK1295" i="5"/>
  <c r="BK1048" i="5"/>
  <c r="BK1016" i="5"/>
  <c r="BK984" i="5"/>
  <c r="BK926" i="5"/>
  <c r="BK894" i="5"/>
  <c r="BK862" i="5"/>
  <c r="BK830" i="5"/>
  <c r="BK798" i="5"/>
  <c r="BK766" i="5"/>
  <c r="BK745" i="5"/>
  <c r="BK713" i="5"/>
  <c r="BK681" i="5"/>
  <c r="BK649" i="5"/>
  <c r="BK617" i="5"/>
  <c r="BK559" i="5"/>
  <c r="BK527" i="5"/>
  <c r="BK495" i="5"/>
  <c r="BK463" i="5"/>
  <c r="BK431" i="5"/>
  <c r="BS431" i="5" s="1"/>
  <c r="BK399" i="5"/>
  <c r="BK375" i="5"/>
  <c r="BK343" i="5"/>
  <c r="BK285" i="5"/>
  <c r="BK253" i="5"/>
  <c r="BS253" i="5" s="1"/>
  <c r="BK221" i="5"/>
  <c r="BK189" i="5"/>
  <c r="BS189" i="5" s="1"/>
  <c r="BK157" i="5"/>
  <c r="BK125" i="5"/>
  <c r="BS125" i="5" s="1"/>
  <c r="BK61" i="5"/>
  <c r="BO117" i="5"/>
  <c r="BO181" i="5"/>
  <c r="BO245" i="5"/>
  <c r="BN1820" i="5"/>
  <c r="BL3184" i="5"/>
  <c r="BL3060" i="5"/>
  <c r="BU3060" i="5" s="1"/>
  <c r="BL2938" i="5"/>
  <c r="BU2938" i="5" s="1"/>
  <c r="BL2874" i="5"/>
  <c r="BU2874" i="5" s="1"/>
  <c r="BL2810" i="5"/>
  <c r="BU2810" i="5" s="1"/>
  <c r="BL2750" i="5"/>
  <c r="BL2686" i="5"/>
  <c r="BL2438" i="5"/>
  <c r="BL2378" i="5"/>
  <c r="BU2378" i="5" s="1"/>
  <c r="BL2314" i="5"/>
  <c r="BU2314" i="5" s="1"/>
  <c r="BL2282" i="5"/>
  <c r="BL2250" i="5"/>
  <c r="BL2189" i="5"/>
  <c r="BL2125" i="5"/>
  <c r="BL2064" i="5"/>
  <c r="BL2000" i="5"/>
  <c r="BL1936" i="5"/>
  <c r="BL1877" i="5"/>
  <c r="BL1813" i="5"/>
  <c r="BL1749" i="5"/>
  <c r="BL1691" i="5"/>
  <c r="BL1633" i="5"/>
  <c r="BL1569" i="5"/>
  <c r="BL1450" i="5"/>
  <c r="BU1450" i="5" s="1"/>
  <c r="BL1386" i="5"/>
  <c r="BL1322" i="5"/>
  <c r="BL1081" i="5"/>
  <c r="BL1017" i="5"/>
  <c r="BU1017" i="5" s="1"/>
  <c r="BL895" i="5"/>
  <c r="BU895" i="5" s="1"/>
  <c r="BL807" i="5"/>
  <c r="BU807" i="5" s="1"/>
  <c r="BL775" i="5"/>
  <c r="BL754" i="5"/>
  <c r="BL690" i="5"/>
  <c r="BL544" i="5"/>
  <c r="BU544" i="5" s="1"/>
  <c r="BL488" i="5"/>
  <c r="BL456" i="5"/>
  <c r="BL336" i="5"/>
  <c r="BL310" i="5"/>
  <c r="BL278" i="5"/>
  <c r="BU278" i="5" s="1"/>
  <c r="BL246" i="5"/>
  <c r="BL214" i="5"/>
  <c r="BU214" i="5" s="1"/>
  <c r="BL182" i="5"/>
  <c r="BL150" i="5"/>
  <c r="BL118" i="5"/>
  <c r="BL86" i="5"/>
  <c r="BF608" i="5"/>
  <c r="BP608" i="5" s="1"/>
  <c r="BF789" i="5"/>
  <c r="BP789" i="5" s="1"/>
  <c r="BN2138" i="5"/>
  <c r="BJ2742" i="5"/>
  <c r="BO2742" i="5"/>
  <c r="BQ2742" i="5"/>
  <c r="BQ2256" i="5"/>
  <c r="BL2256" i="5"/>
  <c r="BU2256" i="5" s="1"/>
  <c r="BQ2195" i="5"/>
  <c r="BL2195" i="5"/>
  <c r="BQ2131" i="5"/>
  <c r="BL2131" i="5"/>
  <c r="BQ2070" i="5"/>
  <c r="BL2070" i="5"/>
  <c r="BU2070" i="5" s="1"/>
  <c r="BQ2006" i="5"/>
  <c r="BL2006" i="5"/>
  <c r="BU2006" i="5" s="1"/>
  <c r="BL1942" i="5"/>
  <c r="BU1942" i="5" s="1"/>
  <c r="BQ1942" i="5"/>
  <c r="BQ1883" i="5"/>
  <c r="BL1883" i="5"/>
  <c r="BU1883" i="5" s="1"/>
  <c r="BQ1819" i="5"/>
  <c r="BL1819" i="5"/>
  <c r="BU1819" i="5" s="1"/>
  <c r="BQ1755" i="5"/>
  <c r="BL1755" i="5"/>
  <c r="BQ1697" i="5"/>
  <c r="BL1697" i="5"/>
  <c r="BL1575" i="5"/>
  <c r="BU1575" i="5" s="1"/>
  <c r="BQ1575" i="5"/>
  <c r="BQ1456" i="5"/>
  <c r="BL1456" i="5"/>
  <c r="BQ1392" i="5"/>
  <c r="BL1392" i="5"/>
  <c r="BU1392" i="5" s="1"/>
  <c r="BQ1328" i="5"/>
  <c r="BL1328" i="5"/>
  <c r="BU1328" i="5" s="1"/>
  <c r="BL3103" i="5"/>
  <c r="BO3103" i="5"/>
  <c r="BQ3103" i="5"/>
  <c r="BL2605" i="5"/>
  <c r="BU2605" i="5" s="1"/>
  <c r="BO2605" i="5"/>
  <c r="BQ2605" i="5"/>
  <c r="BQ3082" i="5"/>
  <c r="BL3082" i="5"/>
  <c r="BU3082" i="5" s="1"/>
  <c r="BL2580" i="5"/>
  <c r="BQ2580" i="5"/>
  <c r="BL2799" i="5"/>
  <c r="BK2799" i="5"/>
  <c r="BS2799" i="5" s="1"/>
  <c r="BN3024" i="5"/>
  <c r="BL3024" i="5"/>
  <c r="BK3024" i="5"/>
  <c r="BN2530" i="5"/>
  <c r="BK2530" i="5"/>
  <c r="BL2530" i="5"/>
  <c r="BN2999" i="5"/>
  <c r="BU2999" i="5" s="1"/>
  <c r="BK2999" i="5"/>
  <c r="BN2505" i="5"/>
  <c r="BU2505" i="5" s="1"/>
  <c r="BV2505" i="5" s="1"/>
  <c r="BK2505" i="5"/>
  <c r="BO2974" i="5"/>
  <c r="BJ2974" i="5"/>
  <c r="BN2974" i="5"/>
  <c r="BO2480" i="5"/>
  <c r="BJ2480" i="5"/>
  <c r="BN2480" i="5"/>
  <c r="BU2480" i="5" s="1"/>
  <c r="BV2480" i="5" s="1"/>
  <c r="BO3129" i="5"/>
  <c r="BJ3129" i="5"/>
  <c r="BL1190" i="5"/>
  <c r="BQ1190" i="5"/>
  <c r="BL1071" i="5"/>
  <c r="BU1071" i="5" s="1"/>
  <c r="BV1071" i="5" s="1"/>
  <c r="BO1071" i="5"/>
  <c r="BO1007" i="5"/>
  <c r="BL1007" i="5"/>
  <c r="BU1007" i="5" s="1"/>
  <c r="BV1007" i="5" s="1"/>
  <c r="BL949" i="5"/>
  <c r="BU949" i="5" s="1"/>
  <c r="BV949" i="5" s="1"/>
  <c r="BO949" i="5"/>
  <c r="BN885" i="5"/>
  <c r="BO885" i="5"/>
  <c r="BL885" i="5"/>
  <c r="BQ885" i="5"/>
  <c r="BN821" i="5"/>
  <c r="BL821" i="5"/>
  <c r="BQ821" i="5"/>
  <c r="BO821" i="5"/>
  <c r="BN704" i="5"/>
  <c r="BO704" i="5"/>
  <c r="BL704" i="5"/>
  <c r="BQ704" i="5"/>
  <c r="BN640" i="5"/>
  <c r="BQ640" i="5"/>
  <c r="BL640" i="5"/>
  <c r="BO640" i="5"/>
  <c r="BQ582" i="5"/>
  <c r="BO582" i="5"/>
  <c r="BL582" i="5"/>
  <c r="BN582" i="5"/>
  <c r="BO518" i="5"/>
  <c r="BQ518" i="5"/>
  <c r="BL518" i="5"/>
  <c r="BN518" i="5"/>
  <c r="BQ454" i="5"/>
  <c r="BO454" i="5"/>
  <c r="BN454" i="5"/>
  <c r="BL454" i="5"/>
  <c r="BQ390" i="5"/>
  <c r="BO390" i="5"/>
  <c r="BN390" i="5"/>
  <c r="BL390" i="5"/>
  <c r="BQ334" i="5"/>
  <c r="BO334" i="5"/>
  <c r="BN334" i="5"/>
  <c r="BL334" i="5"/>
  <c r="BQ276" i="5"/>
  <c r="BO276" i="5"/>
  <c r="BJ276" i="5"/>
  <c r="BL276" i="5"/>
  <c r="BU276" i="5" s="1"/>
  <c r="BO212" i="5"/>
  <c r="BQ212" i="5"/>
  <c r="BL212" i="5"/>
  <c r="BU212" i="5" s="1"/>
  <c r="BJ212" i="5"/>
  <c r="BQ148" i="5"/>
  <c r="BO148" i="5"/>
  <c r="BJ148" i="5"/>
  <c r="BL148" i="5"/>
  <c r="BQ84" i="5"/>
  <c r="BO84" i="5"/>
  <c r="BL84" i="5"/>
  <c r="BU84" i="5" s="1"/>
  <c r="BJ84" i="5"/>
  <c r="BO1135" i="5"/>
  <c r="BQ1135" i="5"/>
  <c r="BN1135" i="5"/>
  <c r="BU1135" i="5" s="1"/>
  <c r="BK1275" i="5"/>
  <c r="BJ1275" i="5"/>
  <c r="BN1275" i="5"/>
  <c r="BU1275" i="5" s="1"/>
  <c r="BV1275" i="5" s="1"/>
  <c r="BQ229" i="5"/>
  <c r="BQ293" i="5"/>
  <c r="BN713" i="5"/>
  <c r="BF897" i="5"/>
  <c r="BP897" i="5" s="1"/>
  <c r="BF987" i="5"/>
  <c r="BP987" i="5" s="1"/>
  <c r="BN1369" i="5"/>
  <c r="BF106" i="5"/>
  <c r="BP106" i="5" s="1"/>
  <c r="BO292" i="5"/>
  <c r="BF349" i="5"/>
  <c r="BP349" i="5" s="1"/>
  <c r="BQ433" i="5"/>
  <c r="BQ481" i="5"/>
  <c r="BO737" i="5"/>
  <c r="BO902" i="5"/>
  <c r="BO1024" i="5"/>
  <c r="BF946" i="5"/>
  <c r="BP946" i="5" s="1"/>
  <c r="BF252" i="5"/>
  <c r="BP252" i="5" s="1"/>
  <c r="BN706" i="5"/>
  <c r="BN831" i="5"/>
  <c r="BQ3129" i="5"/>
  <c r="BF3097" i="5"/>
  <c r="BP3097" i="5" s="1"/>
  <c r="BQ3077" i="5"/>
  <c r="BQ3021" i="5"/>
  <c r="BF2989" i="5"/>
  <c r="BP2989" i="5" s="1"/>
  <c r="BF2939" i="5"/>
  <c r="BP2939" i="5" s="1"/>
  <c r="BF2759" i="5"/>
  <c r="BP2759" i="5" s="1"/>
  <c r="BF2687" i="5"/>
  <c r="BP2687" i="5" s="1"/>
  <c r="BF2583" i="5"/>
  <c r="BP2583" i="5" s="1"/>
  <c r="BF2519" i="5"/>
  <c r="BP2519" i="5" s="1"/>
  <c r="BF2487" i="5"/>
  <c r="BP2487" i="5" s="1"/>
  <c r="BF2463" i="5"/>
  <c r="BP2463" i="5" s="1"/>
  <c r="BF2439" i="5"/>
  <c r="BP2439" i="5" s="1"/>
  <c r="BF2407" i="5"/>
  <c r="BP2407" i="5" s="1"/>
  <c r="BF2355" i="5"/>
  <c r="BP2355" i="5" s="1"/>
  <c r="BQ2233" i="5"/>
  <c r="BQ2212" i="5"/>
  <c r="BQ2188" i="5"/>
  <c r="BQ2132" i="5"/>
  <c r="BF2108" i="5"/>
  <c r="BP2108" i="5" s="1"/>
  <c r="BQ2071" i="5"/>
  <c r="BF2047" i="5"/>
  <c r="BP2047" i="5" s="1"/>
  <c r="BF2023" i="5"/>
  <c r="BP2023" i="5" s="1"/>
  <c r="BF1999" i="5"/>
  <c r="BP1999" i="5" s="1"/>
  <c r="BQ1943" i="5"/>
  <c r="BQ1919" i="5"/>
  <c r="BF1892" i="5"/>
  <c r="BP1892" i="5" s="1"/>
  <c r="BQ1868" i="5"/>
  <c r="BQ1844" i="5"/>
  <c r="BQ1820" i="5"/>
  <c r="BF1788" i="5"/>
  <c r="BP1788" i="5" s="1"/>
  <c r="BQ1764" i="5"/>
  <c r="BF1706" i="5"/>
  <c r="BP1706" i="5" s="1"/>
  <c r="BF1674" i="5"/>
  <c r="BP1674" i="5" s="1"/>
  <c r="BF1624" i="5"/>
  <c r="BP1624" i="5" s="1"/>
  <c r="BF1592" i="5"/>
  <c r="BP1592" i="5" s="1"/>
  <c r="BF1560" i="5"/>
  <c r="BP1560" i="5" s="1"/>
  <c r="BF1528" i="5"/>
  <c r="BP1528" i="5" s="1"/>
  <c r="BF1505" i="5"/>
  <c r="BP1505" i="5" s="1"/>
  <c r="BQ1481" i="5"/>
  <c r="BQ1449" i="5"/>
  <c r="BF1417" i="5"/>
  <c r="BP1417" i="5" s="1"/>
  <c r="BF1385" i="5"/>
  <c r="BP1385" i="5" s="1"/>
  <c r="BQ1329" i="5"/>
  <c r="BF1223" i="5"/>
  <c r="BP1223" i="5" s="1"/>
  <c r="BQ1234" i="5"/>
  <c r="BF1292" i="5"/>
  <c r="BP1292" i="5" s="1"/>
  <c r="BF46" i="5"/>
  <c r="BP46" i="5" s="1"/>
  <c r="BF193" i="5"/>
  <c r="BP193" i="5" s="1"/>
  <c r="BF876" i="5"/>
  <c r="BP876" i="5" s="1"/>
  <c r="BQ961" i="5"/>
  <c r="BQ1089" i="5"/>
  <c r="BF1185" i="5"/>
  <c r="BP1185" i="5" s="1"/>
  <c r="BF873" i="5"/>
  <c r="BP873" i="5" s="1"/>
  <c r="BF809" i="5"/>
  <c r="BP809" i="5" s="1"/>
  <c r="BF724" i="5"/>
  <c r="BP724" i="5" s="1"/>
  <c r="BF628" i="5"/>
  <c r="BP628" i="5" s="1"/>
  <c r="BF596" i="5"/>
  <c r="BP596" i="5" s="1"/>
  <c r="BF570" i="5"/>
  <c r="BP570" i="5" s="1"/>
  <c r="BF538" i="5"/>
  <c r="BP538" i="5" s="1"/>
  <c r="BF322" i="5"/>
  <c r="BP322" i="5" s="1"/>
  <c r="BO656" i="5"/>
  <c r="BQ1251" i="5"/>
  <c r="BL2987" i="5"/>
  <c r="BL2621" i="5"/>
  <c r="BL2557" i="5"/>
  <c r="BL2220" i="5"/>
  <c r="BL2180" i="5"/>
  <c r="BL2092" i="5"/>
  <c r="BU2092" i="5" s="1"/>
  <c r="BL2055" i="5"/>
  <c r="BL1967" i="5"/>
  <c r="BL1927" i="5"/>
  <c r="BL1844" i="5"/>
  <c r="BL1804" i="5"/>
  <c r="BL1722" i="5"/>
  <c r="BL1682" i="5"/>
  <c r="BU1682" i="5" s="1"/>
  <c r="BL1600" i="5"/>
  <c r="BU1600" i="5" s="1"/>
  <c r="BL1560" i="5"/>
  <c r="BL1481" i="5"/>
  <c r="BL1441" i="5"/>
  <c r="BU1441" i="5" s="1"/>
  <c r="BL1353" i="5"/>
  <c r="BU1353" i="5" s="1"/>
  <c r="BL1104" i="5"/>
  <c r="BL976" i="5"/>
  <c r="BU976" i="5" s="1"/>
  <c r="BL894" i="5"/>
  <c r="BL854" i="5"/>
  <c r="BL766" i="5"/>
  <c r="BL737" i="5"/>
  <c r="BL649" i="5"/>
  <c r="BL609" i="5"/>
  <c r="BL527" i="5"/>
  <c r="BL487" i="5"/>
  <c r="BL399" i="5"/>
  <c r="BL367" i="5"/>
  <c r="BL245" i="5"/>
  <c r="BL117" i="5"/>
  <c r="BF168" i="5"/>
  <c r="BP168" i="5" s="1"/>
  <c r="BJ284" i="5"/>
  <c r="BQ2202" i="5"/>
  <c r="BM2202" i="5"/>
  <c r="BN2202" i="5"/>
  <c r="BL2202" i="5"/>
  <c r="BK2202" i="5"/>
  <c r="BS2202" i="5" s="1"/>
  <c r="BM2603" i="5"/>
  <c r="BL2603" i="5"/>
  <c r="BK2603" i="5"/>
  <c r="BS2603" i="5" s="1"/>
  <c r="BN2603" i="5"/>
  <c r="BN2359" i="5"/>
  <c r="BM2359" i="5"/>
  <c r="BJ2359" i="5"/>
  <c r="BL2359" i="5"/>
  <c r="BK2359" i="5"/>
  <c r="BO2359" i="5"/>
  <c r="BQ2359" i="5"/>
  <c r="BL3140" i="5"/>
  <c r="BK3140" i="5"/>
  <c r="BS3140" i="5" s="1"/>
  <c r="BN3140" i="5"/>
  <c r="BM2805" i="5"/>
  <c r="BN2805" i="5"/>
  <c r="BU2805" i="5" s="1"/>
  <c r="BV2805" i="5" s="1"/>
  <c r="BK2805" i="5"/>
  <c r="BS2805" i="5" s="1"/>
  <c r="BO2780" i="5"/>
  <c r="BM2780" i="5"/>
  <c r="BJ2780" i="5"/>
  <c r="BN2780" i="5"/>
  <c r="BU2780" i="5" s="1"/>
  <c r="BV2780" i="5" s="1"/>
  <c r="BO1086" i="5"/>
  <c r="BM1086" i="5"/>
  <c r="BK1086" i="5"/>
  <c r="BL1086" i="5"/>
  <c r="BU1086" i="5" s="1"/>
  <c r="BV1086" i="5" s="1"/>
  <c r="BO876" i="5"/>
  <c r="BK876" i="5"/>
  <c r="BL876" i="5"/>
  <c r="BU876" i="5" s="1"/>
  <c r="BV876" i="5" s="1"/>
  <c r="BN235" i="5"/>
  <c r="BM235" i="5"/>
  <c r="BJ235" i="5"/>
  <c r="BQ235" i="5"/>
  <c r="BO235" i="5"/>
  <c r="BL235" i="5"/>
  <c r="BK235" i="5"/>
  <c r="BF1023" i="5"/>
  <c r="BP1023" i="5" s="1"/>
  <c r="BN2927" i="5"/>
  <c r="BN2181" i="5"/>
  <c r="BF31" i="5"/>
  <c r="BP31" i="5" s="1"/>
  <c r="BF351" i="5"/>
  <c r="BP351" i="5" s="1"/>
  <c r="BO814" i="5"/>
  <c r="BF2686" i="5"/>
  <c r="BP2686" i="5" s="1"/>
  <c r="BF2582" i="5"/>
  <c r="BP2582" i="5" s="1"/>
  <c r="BQ1827" i="5"/>
  <c r="BQ1352" i="5"/>
  <c r="BF1206" i="5"/>
  <c r="BP1206" i="5" s="1"/>
  <c r="BF169" i="5"/>
  <c r="BP169" i="5" s="1"/>
  <c r="BF118" i="5"/>
  <c r="BP118" i="5" s="1"/>
  <c r="BF855" i="5"/>
  <c r="BP855" i="5" s="1"/>
  <c r="BF138" i="5"/>
  <c r="BP138" i="5" s="1"/>
  <c r="BJ2518" i="5"/>
  <c r="BO2518" i="5"/>
  <c r="BQ2518" i="5"/>
  <c r="BN2102" i="5"/>
  <c r="BM2102" i="5"/>
  <c r="BL2102" i="5"/>
  <c r="BK2102" i="5"/>
  <c r="BJ2102" i="5"/>
  <c r="BQ2102" i="5"/>
  <c r="BO2102" i="5"/>
  <c r="BK1724" i="5"/>
  <c r="BJ1724" i="5"/>
  <c r="BQ1724" i="5"/>
  <c r="BN1724" i="5"/>
  <c r="BM1724" i="5"/>
  <c r="BL1724" i="5"/>
  <c r="BO1724" i="5"/>
  <c r="BN311" i="5"/>
  <c r="BJ311" i="5"/>
  <c r="BQ311" i="5"/>
  <c r="BM311" i="5"/>
  <c r="BL311" i="5"/>
  <c r="BO311" i="5"/>
  <c r="BK311" i="5"/>
  <c r="BN1159" i="5"/>
  <c r="BO1159" i="5"/>
  <c r="BQ2322" i="5"/>
  <c r="BO2322" i="5"/>
  <c r="BJ2322" i="5"/>
  <c r="BO1707" i="5"/>
  <c r="BJ1707" i="5"/>
  <c r="BQ3158" i="5"/>
  <c r="BL3158" i="5"/>
  <c r="BL2879" i="5"/>
  <c r="BK2879" i="5"/>
  <c r="BN2879" i="5"/>
  <c r="BL2602" i="5"/>
  <c r="BN2602" i="5"/>
  <c r="BK2602" i="5"/>
  <c r="BJ2372" i="5"/>
  <c r="BN2372" i="5"/>
  <c r="BO2372" i="5"/>
  <c r="BO360" i="5"/>
  <c r="BQ360" i="5"/>
  <c r="BJ360" i="5"/>
  <c r="BO174" i="5"/>
  <c r="BQ174" i="5"/>
  <c r="BJ174" i="5"/>
  <c r="BO2503" i="5"/>
  <c r="BJ2503" i="5"/>
  <c r="BN1893" i="5"/>
  <c r="BQ3079" i="5"/>
  <c r="BN1528" i="5"/>
  <c r="BO1528" i="5"/>
  <c r="BQ2716" i="5"/>
  <c r="BL2716" i="5"/>
  <c r="BK1179" i="5"/>
  <c r="BQ1179" i="5"/>
  <c r="BJ1016" i="5"/>
  <c r="BQ1016" i="5"/>
  <c r="BN93" i="5"/>
  <c r="BQ93" i="5"/>
  <c r="BJ93" i="5"/>
  <c r="BQ1195" i="5"/>
  <c r="BF3165" i="5"/>
  <c r="BP3165" i="5" s="1"/>
  <c r="BF2863" i="5"/>
  <c r="BP2863" i="5" s="1"/>
  <c r="BF2807" i="5"/>
  <c r="BP2807" i="5" s="1"/>
  <c r="BF2707" i="5"/>
  <c r="BP2707" i="5" s="1"/>
  <c r="BP2571" i="5"/>
  <c r="BF2319" i="5"/>
  <c r="BP2319" i="5" s="1"/>
  <c r="BF2258" i="5"/>
  <c r="BP2258" i="5" s="1"/>
  <c r="BF1923" i="5"/>
  <c r="BP1923" i="5" s="1"/>
  <c r="BF1295" i="5"/>
  <c r="BP1295" i="5" s="1"/>
  <c r="BF34" i="5"/>
  <c r="BP34" i="5" s="1"/>
  <c r="BF550" i="5"/>
  <c r="BP550" i="5" s="1"/>
  <c r="BF366" i="5"/>
  <c r="BP366" i="5" s="1"/>
  <c r="BF99" i="5"/>
  <c r="BP99" i="5" s="1"/>
  <c r="BF1123" i="5"/>
  <c r="BP1123" i="5" s="1"/>
  <c r="BL3079" i="5"/>
  <c r="BL2577" i="5"/>
  <c r="BJ3136" i="5"/>
  <c r="BO3136" i="5"/>
  <c r="BQ2638" i="5"/>
  <c r="BJ2638" i="5"/>
  <c r="BO2638" i="5"/>
  <c r="BO2243" i="5"/>
  <c r="BJ2243" i="5"/>
  <c r="BN2243" i="5"/>
  <c r="BM2190" i="5"/>
  <c r="BL2190" i="5"/>
  <c r="BK2190" i="5"/>
  <c r="BJ2190" i="5"/>
  <c r="BN2190" i="5"/>
  <c r="BQ2190" i="5"/>
  <c r="BO2190" i="5"/>
  <c r="BK2158" i="5"/>
  <c r="BJ2158" i="5"/>
  <c r="BQ2158" i="5"/>
  <c r="BO2158" i="5"/>
  <c r="BN2158" i="5"/>
  <c r="BL2158" i="5"/>
  <c r="BM2158" i="5"/>
  <c r="BK2126" i="5"/>
  <c r="BJ2126" i="5"/>
  <c r="BO2126" i="5"/>
  <c r="BM2126" i="5"/>
  <c r="BN2126" i="5"/>
  <c r="BL2126" i="5"/>
  <c r="BQ2126" i="5"/>
  <c r="BO2094" i="5"/>
  <c r="BN2094" i="5"/>
  <c r="BK2094" i="5"/>
  <c r="BM2094" i="5"/>
  <c r="BL2094" i="5"/>
  <c r="BJ2094" i="5"/>
  <c r="BQ2094" i="5"/>
  <c r="BN2065" i="5"/>
  <c r="BM2065" i="5"/>
  <c r="BL2065" i="5"/>
  <c r="BK2065" i="5"/>
  <c r="BJ2065" i="5"/>
  <c r="BO2065" i="5"/>
  <c r="BQ2065" i="5"/>
  <c r="BJ2033" i="5"/>
  <c r="BL2033" i="5"/>
  <c r="BN2033" i="5"/>
  <c r="BQ2033" i="5"/>
  <c r="BO2033" i="5"/>
  <c r="BK2033" i="5"/>
  <c r="BM2033" i="5"/>
  <c r="BK2001" i="5"/>
  <c r="BJ2001" i="5"/>
  <c r="BQ2001" i="5"/>
  <c r="BN2001" i="5"/>
  <c r="BM2001" i="5"/>
  <c r="BL2001" i="5"/>
  <c r="BO2001" i="5"/>
  <c r="BM1969" i="5"/>
  <c r="BL1969" i="5"/>
  <c r="BN1969" i="5"/>
  <c r="BK1969" i="5"/>
  <c r="BJ1969" i="5"/>
  <c r="BQ1969" i="5"/>
  <c r="BO1969" i="5"/>
  <c r="BK1937" i="5"/>
  <c r="BL1937" i="5"/>
  <c r="BJ1937" i="5"/>
  <c r="BO1937" i="5"/>
  <c r="BQ1937" i="5"/>
  <c r="BN1937" i="5"/>
  <c r="BM1937" i="5"/>
  <c r="BO1870" i="5"/>
  <c r="BN1870" i="5"/>
  <c r="BJ1870" i="5"/>
  <c r="BN1806" i="5"/>
  <c r="BO1806" i="5"/>
  <c r="BJ1806" i="5"/>
  <c r="BO1742" i="5"/>
  <c r="BJ1742" i="5"/>
  <c r="BN1742" i="5"/>
  <c r="BM1716" i="5"/>
  <c r="BL1716" i="5"/>
  <c r="BN1716" i="5"/>
  <c r="BK1716" i="5"/>
  <c r="BJ1716" i="5"/>
  <c r="BQ1716" i="5"/>
  <c r="BO1716" i="5"/>
  <c r="BO1684" i="5"/>
  <c r="BJ1684" i="5"/>
  <c r="BQ1684" i="5"/>
  <c r="BM1684" i="5"/>
  <c r="BK1684" i="5"/>
  <c r="BL1684" i="5"/>
  <c r="BN1684" i="5"/>
  <c r="BM1652" i="5"/>
  <c r="BL1652" i="5"/>
  <c r="BQ1652" i="5"/>
  <c r="BO1652" i="5"/>
  <c r="BK1652" i="5"/>
  <c r="BN1652" i="5"/>
  <c r="BJ1652" i="5"/>
  <c r="BM1626" i="5"/>
  <c r="BO1626" i="5"/>
  <c r="BJ1626" i="5"/>
  <c r="BQ1626" i="5"/>
  <c r="BK1626" i="5"/>
  <c r="BN1626" i="5"/>
  <c r="BL1626" i="5"/>
  <c r="BL1594" i="5"/>
  <c r="BK1594" i="5"/>
  <c r="BO1594" i="5"/>
  <c r="BQ1594" i="5"/>
  <c r="BN1594" i="5"/>
  <c r="BM1594" i="5"/>
  <c r="BJ1594" i="5"/>
  <c r="BM1562" i="5"/>
  <c r="BO1562" i="5"/>
  <c r="BN1562" i="5"/>
  <c r="BL1562" i="5"/>
  <c r="BQ1562" i="5"/>
  <c r="BK1562" i="5"/>
  <c r="BJ1562" i="5"/>
  <c r="BK1530" i="5"/>
  <c r="BO1530" i="5"/>
  <c r="BN1530" i="5"/>
  <c r="BM1530" i="5"/>
  <c r="BL1530" i="5"/>
  <c r="BJ1530" i="5"/>
  <c r="BQ1530" i="5"/>
  <c r="BO1491" i="5"/>
  <c r="BJ1491" i="5"/>
  <c r="BM1467" i="5"/>
  <c r="BO1427" i="5"/>
  <c r="BJ1427" i="5"/>
  <c r="BO1363" i="5"/>
  <c r="BJ1363" i="5"/>
  <c r="BO1305" i="5"/>
  <c r="BJ1305" i="5"/>
  <c r="BQ1305" i="5"/>
  <c r="BQ2881" i="5"/>
  <c r="BL2881" i="5"/>
  <c r="BO2881" i="5"/>
  <c r="BQ2385" i="5"/>
  <c r="BL2385" i="5"/>
  <c r="BO2385" i="5"/>
  <c r="BM3166" i="5"/>
  <c r="BL2856" i="5"/>
  <c r="BQ2856" i="5"/>
  <c r="BM2668" i="5"/>
  <c r="BL2360" i="5"/>
  <c r="BQ2360" i="5"/>
  <c r="BL2887" i="5"/>
  <c r="BK2887" i="5"/>
  <c r="BN2887" i="5"/>
  <c r="BM2699" i="5"/>
  <c r="BL3108" i="5"/>
  <c r="BK3108" i="5"/>
  <c r="BN3108" i="5"/>
  <c r="BK2610" i="5"/>
  <c r="BL2610" i="5"/>
  <c r="BN2610" i="5"/>
  <c r="BN2585" i="5"/>
  <c r="BU2585" i="5" s="1"/>
  <c r="BK2585" i="5"/>
  <c r="BM3186" i="5"/>
  <c r="BO2876" i="5"/>
  <c r="BJ2876" i="5"/>
  <c r="BN2876" i="5"/>
  <c r="BO2380" i="5"/>
  <c r="BJ2380" i="5"/>
  <c r="BN2380" i="5"/>
  <c r="BO2703" i="5"/>
  <c r="BN2703" i="5"/>
  <c r="BM2703" i="5"/>
  <c r="BL2703" i="5"/>
  <c r="BK2703" i="5"/>
  <c r="BJ2703" i="5"/>
  <c r="BQ2703" i="5"/>
  <c r="BP832" i="5"/>
  <c r="BP768" i="5"/>
  <c r="BM755" i="5"/>
  <c r="BQ715" i="5"/>
  <c r="BJ715" i="5"/>
  <c r="BM691" i="5"/>
  <c r="BM627" i="5"/>
  <c r="BQ587" i="5"/>
  <c r="BJ587" i="5"/>
  <c r="BK385" i="5"/>
  <c r="BJ385" i="5"/>
  <c r="BN385" i="5"/>
  <c r="BQ385" i="5"/>
  <c r="BL385" i="5"/>
  <c r="BM385" i="5"/>
  <c r="BO385" i="5"/>
  <c r="BP321" i="5"/>
  <c r="BO303" i="5"/>
  <c r="BM303" i="5"/>
  <c r="BL303" i="5"/>
  <c r="BQ303" i="5"/>
  <c r="BN303" i="5"/>
  <c r="BJ303" i="5"/>
  <c r="BK303" i="5"/>
  <c r="BQ1121" i="5"/>
  <c r="BN1121" i="5"/>
  <c r="BU1121" i="5" s="1"/>
  <c r="BO1121" i="5"/>
  <c r="BO1212" i="5"/>
  <c r="BL1212" i="5"/>
  <c r="BK1212" i="5"/>
  <c r="BJ2423" i="5"/>
  <c r="BO2423" i="5"/>
  <c r="BK1253" i="5"/>
  <c r="BO1253" i="5"/>
  <c r="BN1253" i="5"/>
  <c r="BM1253" i="5"/>
  <c r="BL1253" i="5"/>
  <c r="BJ1253" i="5"/>
  <c r="BQ1253" i="5"/>
  <c r="BL34" i="5"/>
  <c r="BK34" i="5"/>
  <c r="BN34" i="5"/>
  <c r="BQ747" i="5"/>
  <c r="BF949" i="5"/>
  <c r="BP949" i="5" s="1"/>
  <c r="BF1071" i="5"/>
  <c r="BP1071" i="5" s="1"/>
  <c r="BF359" i="5"/>
  <c r="BP359" i="5" s="1"/>
  <c r="BF395" i="5"/>
  <c r="BP395" i="5" s="1"/>
  <c r="BF507" i="5"/>
  <c r="BP507" i="5" s="1"/>
  <c r="BF263" i="5"/>
  <c r="BP263" i="5" s="1"/>
  <c r="BF641" i="5"/>
  <c r="BP641" i="5" s="1"/>
  <c r="BF1024" i="5"/>
  <c r="BP1024" i="5" s="1"/>
  <c r="BN1650" i="5"/>
  <c r="BF3132" i="5"/>
  <c r="BP3132" i="5" s="1"/>
  <c r="BF2918" i="5"/>
  <c r="BP2918" i="5" s="1"/>
  <c r="BF2762" i="5"/>
  <c r="BP2762" i="5" s="1"/>
  <c r="BF2730" i="5"/>
  <c r="BP2730" i="5" s="1"/>
  <c r="BF2698" i="5"/>
  <c r="BP2698" i="5" s="1"/>
  <c r="BF2642" i="5"/>
  <c r="BP2642" i="5" s="1"/>
  <c r="BF2610" i="5"/>
  <c r="BP2610" i="5" s="1"/>
  <c r="BF2458" i="5"/>
  <c r="BP2458" i="5" s="1"/>
  <c r="BF2434" i="5"/>
  <c r="BP2434" i="5" s="1"/>
  <c r="BF2269" i="5"/>
  <c r="BP2269" i="5" s="1"/>
  <c r="BF2252" i="5"/>
  <c r="BP2252" i="5" s="1"/>
  <c r="BF2191" i="5"/>
  <c r="BP2191" i="5" s="1"/>
  <c r="BF2167" i="5"/>
  <c r="BP2167" i="5" s="1"/>
  <c r="BF2135" i="5"/>
  <c r="BP2135" i="5" s="1"/>
  <c r="BF2111" i="5"/>
  <c r="BP2111" i="5" s="1"/>
  <c r="BF2050" i="5"/>
  <c r="BP2050" i="5" s="1"/>
  <c r="BF2026" i="5"/>
  <c r="BP2026" i="5" s="1"/>
  <c r="BF1922" i="5"/>
  <c r="BP1922" i="5" s="1"/>
  <c r="BF1807" i="5"/>
  <c r="BP1807" i="5" s="1"/>
  <c r="BF1751" i="5"/>
  <c r="BP1751" i="5" s="1"/>
  <c r="BF1725" i="5"/>
  <c r="BP1725" i="5" s="1"/>
  <c r="BF1693" i="5"/>
  <c r="BP1693" i="5" s="1"/>
  <c r="BF1661" i="5"/>
  <c r="BP1661" i="5" s="1"/>
  <c r="BF1539" i="5"/>
  <c r="BP1539" i="5" s="1"/>
  <c r="BF1396" i="5"/>
  <c r="BP1396" i="5" s="1"/>
  <c r="BF1324" i="5"/>
  <c r="BP1324" i="5" s="1"/>
  <c r="BF2297" i="5"/>
  <c r="BP2297" i="5" s="1"/>
  <c r="BF1183" i="5"/>
  <c r="BP1183" i="5" s="1"/>
  <c r="BF1238" i="5"/>
  <c r="BP1238" i="5" s="1"/>
  <c r="BF11" i="5"/>
  <c r="BP11" i="5" s="1"/>
  <c r="BF35" i="5"/>
  <c r="BP35" i="5" s="1"/>
  <c r="BF265" i="5"/>
  <c r="BP265" i="5" s="1"/>
  <c r="BF94" i="5"/>
  <c r="BP94" i="5" s="1"/>
  <c r="BN627" i="5"/>
  <c r="BL1210" i="5"/>
  <c r="BF176" i="5"/>
  <c r="BP176" i="5" s="1"/>
  <c r="BF240" i="5"/>
  <c r="BP240" i="5" s="1"/>
  <c r="BF304" i="5"/>
  <c r="BP304" i="5" s="1"/>
  <c r="BF805" i="5"/>
  <c r="BP805" i="5" s="1"/>
  <c r="BO2446" i="5"/>
  <c r="BJ2446" i="5"/>
  <c r="BJ2157" i="5"/>
  <c r="BN2157" i="5"/>
  <c r="BU2157" i="5" s="1"/>
  <c r="BO2157" i="5"/>
  <c r="BN2093" i="5"/>
  <c r="BU2093" i="5" s="1"/>
  <c r="BJ2093" i="5"/>
  <c r="BO2093" i="5"/>
  <c r="BJ2032" i="5"/>
  <c r="BO2032" i="5"/>
  <c r="BN2032" i="5"/>
  <c r="BU2032" i="5" s="1"/>
  <c r="BJ1968" i="5"/>
  <c r="BN1968" i="5"/>
  <c r="BU1968" i="5" s="1"/>
  <c r="BO1968" i="5"/>
  <c r="BJ1909" i="5"/>
  <c r="BN1909" i="5"/>
  <c r="BU1909" i="5" s="1"/>
  <c r="BO1909" i="5"/>
  <c r="BN1845" i="5"/>
  <c r="BU1845" i="5" s="1"/>
  <c r="BJ1845" i="5"/>
  <c r="BO1845" i="5"/>
  <c r="BJ1781" i="5"/>
  <c r="BN1781" i="5"/>
  <c r="BU1781" i="5" s="1"/>
  <c r="BO1781" i="5"/>
  <c r="BJ1723" i="5"/>
  <c r="BN1723" i="5"/>
  <c r="BU1723" i="5" s="1"/>
  <c r="BO1723" i="5"/>
  <c r="BO1659" i="5"/>
  <c r="BJ1659" i="5"/>
  <c r="BN1659" i="5"/>
  <c r="BU1659" i="5" s="1"/>
  <c r="BN1601" i="5"/>
  <c r="BU1601" i="5" s="1"/>
  <c r="BJ1601" i="5"/>
  <c r="BO1601" i="5"/>
  <c r="BJ1537" i="5"/>
  <c r="BO1537" i="5"/>
  <c r="BN1537" i="5"/>
  <c r="BU1537" i="5" s="1"/>
  <c r="BJ1482" i="5"/>
  <c r="BN1482" i="5"/>
  <c r="BU1482" i="5" s="1"/>
  <c r="BO1482" i="5"/>
  <c r="BO1418" i="5"/>
  <c r="BJ1418" i="5"/>
  <c r="BN1418" i="5"/>
  <c r="BU1418" i="5" s="1"/>
  <c r="BN1354" i="5"/>
  <c r="BU1354" i="5" s="1"/>
  <c r="BJ1354" i="5"/>
  <c r="BO1354" i="5"/>
  <c r="BJ1296" i="5"/>
  <c r="BN1296" i="5"/>
  <c r="BU1296" i="5" s="1"/>
  <c r="BO1296" i="5"/>
  <c r="BO2809" i="5"/>
  <c r="BQ2809" i="5"/>
  <c r="BO2313" i="5"/>
  <c r="BS2313" i="5" s="1"/>
  <c r="BQ2313" i="5"/>
  <c r="BL2784" i="5"/>
  <c r="BQ2784" i="5"/>
  <c r="BQ3001" i="5"/>
  <c r="BM3001" i="5"/>
  <c r="BO3001" i="5"/>
  <c r="BN3001" i="5"/>
  <c r="BL3001" i="5"/>
  <c r="BK3001" i="5"/>
  <c r="BJ3001" i="5"/>
  <c r="BN2730" i="5"/>
  <c r="BK2730" i="5"/>
  <c r="BL2730" i="5"/>
  <c r="BN3203" i="5"/>
  <c r="BU3203" i="5" s="1"/>
  <c r="BK3203" i="5"/>
  <c r="BM3015" i="5"/>
  <c r="BN2705" i="5"/>
  <c r="BU2705" i="5" s="1"/>
  <c r="BK2705" i="5"/>
  <c r="BM2521" i="5"/>
  <c r="BJ2990" i="5"/>
  <c r="BN2990" i="5"/>
  <c r="BO2990" i="5"/>
  <c r="BJ2496" i="5"/>
  <c r="BN2496" i="5"/>
  <c r="BU2496" i="5" s="1"/>
  <c r="BO2496" i="5"/>
  <c r="BM1251" i="5"/>
  <c r="BO1049" i="5"/>
  <c r="BJ1049" i="5"/>
  <c r="BO985" i="5"/>
  <c r="BJ985" i="5"/>
  <c r="BO927" i="5"/>
  <c r="BJ927" i="5"/>
  <c r="BQ863" i="5"/>
  <c r="BJ863" i="5"/>
  <c r="BO863" i="5"/>
  <c r="BQ799" i="5"/>
  <c r="BO799" i="5"/>
  <c r="BJ799" i="5"/>
  <c r="BN799" i="5"/>
  <c r="BQ746" i="5"/>
  <c r="BJ746" i="5"/>
  <c r="BO746" i="5"/>
  <c r="BQ682" i="5"/>
  <c r="BJ682" i="5"/>
  <c r="BO682" i="5"/>
  <c r="BQ618" i="5"/>
  <c r="BO618" i="5"/>
  <c r="BJ618" i="5"/>
  <c r="BM594" i="5"/>
  <c r="BO560" i="5"/>
  <c r="BQ560" i="5"/>
  <c r="BJ560" i="5"/>
  <c r="BO496" i="5"/>
  <c r="BQ496" i="5"/>
  <c r="BJ496" i="5"/>
  <c r="BO432" i="5"/>
  <c r="BQ432" i="5"/>
  <c r="BJ432" i="5"/>
  <c r="BO376" i="5"/>
  <c r="BQ376" i="5"/>
  <c r="BJ376" i="5"/>
  <c r="BO312" i="5"/>
  <c r="BQ312" i="5"/>
  <c r="BN312" i="5"/>
  <c r="BJ312" i="5"/>
  <c r="BO254" i="5"/>
  <c r="BQ254" i="5"/>
  <c r="BN254" i="5"/>
  <c r="BO190" i="5"/>
  <c r="BQ190" i="5"/>
  <c r="BN190" i="5"/>
  <c r="BJ190" i="5"/>
  <c r="BO126" i="5"/>
  <c r="BQ126" i="5"/>
  <c r="BN126" i="5"/>
  <c r="BO62" i="5"/>
  <c r="BQ62" i="5"/>
  <c r="BN62" i="5"/>
  <c r="BN1151" i="5"/>
  <c r="BQ1151" i="5"/>
  <c r="BL1151" i="5"/>
  <c r="BO1151" i="5"/>
  <c r="BM27" i="5"/>
  <c r="BN2930" i="5"/>
  <c r="BN2430" i="5"/>
  <c r="BN2227" i="5"/>
  <c r="BN1427" i="5"/>
  <c r="BN1829" i="5"/>
  <c r="BU1829" i="5" s="1"/>
  <c r="BN1338" i="5"/>
  <c r="BU1338" i="5" s="1"/>
  <c r="BJ78" i="5"/>
  <c r="BF194" i="5"/>
  <c r="BP194" i="5" s="1"/>
  <c r="BO1016" i="5"/>
  <c r="BO35" i="5"/>
  <c r="BS35" i="5" s="1"/>
  <c r="BF938" i="5"/>
  <c r="BP938" i="5" s="1"/>
  <c r="BF1060" i="5"/>
  <c r="BP1060" i="5" s="1"/>
  <c r="BF1267" i="5"/>
  <c r="BP1267" i="5" s="1"/>
  <c r="BF3147" i="5"/>
  <c r="BP3147" i="5" s="1"/>
  <c r="BF3091" i="5"/>
  <c r="BP3091" i="5" s="1"/>
  <c r="BF2951" i="5"/>
  <c r="BP2951" i="5" s="1"/>
  <c r="BF2877" i="5"/>
  <c r="BP2877" i="5" s="1"/>
  <c r="BF2853" i="5"/>
  <c r="BP2853" i="5" s="1"/>
  <c r="BQ2829" i="5"/>
  <c r="BF2697" i="5"/>
  <c r="BP2697" i="5" s="1"/>
  <c r="BF2641" i="5"/>
  <c r="BP2641" i="5" s="1"/>
  <c r="BF2585" i="5"/>
  <c r="BP2585" i="5" s="1"/>
  <c r="BF2481" i="5"/>
  <c r="BP2481" i="5" s="1"/>
  <c r="BF2449" i="5"/>
  <c r="BP2449" i="5" s="1"/>
  <c r="BF2397" i="5"/>
  <c r="BP2397" i="5" s="1"/>
  <c r="BF2341" i="5"/>
  <c r="BP2341" i="5" s="1"/>
  <c r="BF2295" i="5"/>
  <c r="BP2295" i="5" s="1"/>
  <c r="BF2235" i="5"/>
  <c r="BP2235" i="5" s="1"/>
  <c r="BQ1902" i="5"/>
  <c r="BQ1878" i="5"/>
  <c r="BQ1854" i="5"/>
  <c r="BF1822" i="5"/>
  <c r="BP1822" i="5" s="1"/>
  <c r="BF1766" i="5"/>
  <c r="BP1766" i="5" s="1"/>
  <c r="BF1491" i="5"/>
  <c r="BP1491" i="5" s="1"/>
  <c r="BQ1443" i="5"/>
  <c r="BQ1411" i="5"/>
  <c r="BQ1387" i="5"/>
  <c r="BF1355" i="5"/>
  <c r="BP1355" i="5" s="1"/>
  <c r="BQ1331" i="5"/>
  <c r="BQ1313" i="5"/>
  <c r="BF1270" i="5"/>
  <c r="BP1270" i="5" s="1"/>
  <c r="BF1175" i="5"/>
  <c r="BP1175" i="5" s="1"/>
  <c r="BF1273" i="5"/>
  <c r="BP1273" i="5" s="1"/>
  <c r="BF1230" i="5"/>
  <c r="BP1230" i="5" s="1"/>
  <c r="BF20" i="5"/>
  <c r="BP20" i="5" s="1"/>
  <c r="BF52" i="5"/>
  <c r="BP52" i="5" s="1"/>
  <c r="BQ895" i="5"/>
  <c r="BQ1017" i="5"/>
  <c r="BO3097" i="5"/>
  <c r="BJ3097" i="5"/>
  <c r="BJ2887" i="5"/>
  <c r="BJ2763" i="5"/>
  <c r="BJ2635" i="5"/>
  <c r="BJ2571" i="5"/>
  <c r="BF348" i="5"/>
  <c r="BP348" i="5" s="1"/>
  <c r="BK3184" i="5"/>
  <c r="BK2686" i="5"/>
  <c r="BK2378" i="5"/>
  <c r="BK2282" i="5"/>
  <c r="BK2250" i="5"/>
  <c r="BK2189" i="5"/>
  <c r="BK2157" i="5"/>
  <c r="BK2125" i="5"/>
  <c r="BK2093" i="5"/>
  <c r="BK2064" i="5"/>
  <c r="BK2032" i="5"/>
  <c r="BK2000" i="5"/>
  <c r="BK1968" i="5"/>
  <c r="BK1936" i="5"/>
  <c r="BK1909" i="5"/>
  <c r="BK1877" i="5"/>
  <c r="BK1845" i="5"/>
  <c r="BK1813" i="5"/>
  <c r="BK1781" i="5"/>
  <c r="BK1749" i="5"/>
  <c r="BK1723" i="5"/>
  <c r="BK1691" i="5"/>
  <c r="BK1659" i="5"/>
  <c r="BK1633" i="5"/>
  <c r="BK1601" i="5"/>
  <c r="BK1569" i="5"/>
  <c r="BK1537" i="5"/>
  <c r="BK1482" i="5"/>
  <c r="BK1450" i="5"/>
  <c r="BK1418" i="5"/>
  <c r="BK1386" i="5"/>
  <c r="BK1354" i="5"/>
  <c r="BK1322" i="5"/>
  <c r="BK1296" i="5"/>
  <c r="BK1081" i="5"/>
  <c r="BK1049" i="5"/>
  <c r="BK1017" i="5"/>
  <c r="BK985" i="5"/>
  <c r="BK927" i="5"/>
  <c r="BK895" i="5"/>
  <c r="BK863" i="5"/>
  <c r="BK831" i="5"/>
  <c r="BK799" i="5"/>
  <c r="BK767" i="5"/>
  <c r="BK746" i="5"/>
  <c r="BK714" i="5"/>
  <c r="BK682" i="5"/>
  <c r="BK650" i="5"/>
  <c r="BK618" i="5"/>
  <c r="BK560" i="5"/>
  <c r="BK528" i="5"/>
  <c r="BK496" i="5"/>
  <c r="BK464" i="5"/>
  <c r="BK432" i="5"/>
  <c r="BK400" i="5"/>
  <c r="BK376" i="5"/>
  <c r="BK344" i="5"/>
  <c r="BK312" i="5"/>
  <c r="BK286" i="5"/>
  <c r="BK254" i="5"/>
  <c r="BK222" i="5"/>
  <c r="BK190" i="5"/>
  <c r="BK158" i="5"/>
  <c r="BK126" i="5"/>
  <c r="BK94" i="5"/>
  <c r="BK62" i="5"/>
  <c r="BF990" i="5"/>
  <c r="BP990" i="5" s="1"/>
  <c r="BF88" i="5"/>
  <c r="BP88" i="5" s="1"/>
  <c r="BO343" i="5"/>
  <c r="BO399" i="5"/>
  <c r="BO463" i="5"/>
  <c r="BO527" i="5"/>
  <c r="BO755" i="5"/>
  <c r="BQ2996" i="5"/>
  <c r="BJ2996" i="5"/>
  <c r="BO2996" i="5"/>
  <c r="BJ2502" i="5"/>
  <c r="BO2502" i="5"/>
  <c r="BL2225" i="5"/>
  <c r="BU2225" i="5" s="1"/>
  <c r="BO2225" i="5"/>
  <c r="BL2164" i="5"/>
  <c r="BO2164" i="5"/>
  <c r="BN2164" i="5"/>
  <c r="BL2100" i="5"/>
  <c r="BO2100" i="5"/>
  <c r="BM2076" i="5"/>
  <c r="BL2039" i="5"/>
  <c r="BU2039" i="5" s="1"/>
  <c r="BO2039" i="5"/>
  <c r="BL1975" i="5"/>
  <c r="BU1975" i="5" s="1"/>
  <c r="BO1975" i="5"/>
  <c r="BM1892" i="5"/>
  <c r="BL1852" i="5"/>
  <c r="BU1852" i="5" s="1"/>
  <c r="BO1852" i="5"/>
  <c r="BL1788" i="5"/>
  <c r="BO1788" i="5"/>
  <c r="BL1730" i="5"/>
  <c r="BU1730" i="5" s="1"/>
  <c r="BO1730" i="5"/>
  <c r="BL1666" i="5"/>
  <c r="BO1666" i="5"/>
  <c r="BN1666" i="5"/>
  <c r="BL1608" i="5"/>
  <c r="BO1608" i="5"/>
  <c r="BL1544" i="5"/>
  <c r="BO1544" i="5"/>
  <c r="BL1489" i="5"/>
  <c r="BU1489" i="5" s="1"/>
  <c r="BO1489" i="5"/>
  <c r="BN1425" i="5"/>
  <c r="BL1425" i="5"/>
  <c r="BO1425" i="5"/>
  <c r="BL1361" i="5"/>
  <c r="BO1361" i="5"/>
  <c r="BL1303" i="5"/>
  <c r="BO1303" i="5"/>
  <c r="BQ1303" i="5"/>
  <c r="BN1303" i="5"/>
  <c r="BQ2865" i="5"/>
  <c r="BO2865" i="5"/>
  <c r="BQ2369" i="5"/>
  <c r="BO2369" i="5"/>
  <c r="BL2840" i="5"/>
  <c r="BQ2840" i="5"/>
  <c r="BL2344" i="5"/>
  <c r="BQ2344" i="5"/>
  <c r="BN3092" i="5"/>
  <c r="BL3092" i="5"/>
  <c r="BK3092" i="5"/>
  <c r="BL2594" i="5"/>
  <c r="BN2594" i="5"/>
  <c r="BK2594" i="5"/>
  <c r="BK3071" i="5"/>
  <c r="BN3071" i="5"/>
  <c r="BU3071" i="5" s="1"/>
  <c r="BV3071" i="5" s="1"/>
  <c r="BK2569" i="5"/>
  <c r="BN2569" i="5"/>
  <c r="BU2569" i="5" s="1"/>
  <c r="BV2569" i="5" s="1"/>
  <c r="BN2860" i="5"/>
  <c r="BU2860" i="5" s="1"/>
  <c r="BO2860" i="5"/>
  <c r="BJ2860" i="5"/>
  <c r="BN2364" i="5"/>
  <c r="BU2364" i="5" s="1"/>
  <c r="BO2364" i="5"/>
  <c r="BJ2364" i="5"/>
  <c r="BM2575" i="5"/>
  <c r="BL2575" i="5"/>
  <c r="BN2575" i="5"/>
  <c r="BK2575" i="5"/>
  <c r="BJ2575" i="5"/>
  <c r="BQ2575" i="5"/>
  <c r="BO2575" i="5"/>
  <c r="BL1096" i="5"/>
  <c r="BJ1096" i="5"/>
  <c r="BO1096" i="5"/>
  <c r="BQ1096" i="5"/>
  <c r="BO1032" i="5"/>
  <c r="BQ1032" i="5"/>
  <c r="BL1032" i="5"/>
  <c r="BU1032" i="5" s="1"/>
  <c r="BJ1032" i="5"/>
  <c r="BL968" i="5"/>
  <c r="BU968" i="5" s="1"/>
  <c r="BJ968" i="5"/>
  <c r="BO968" i="5"/>
  <c r="BQ968" i="5"/>
  <c r="BO910" i="5"/>
  <c r="BQ910" i="5"/>
  <c r="BL910" i="5"/>
  <c r="BU910" i="5" s="1"/>
  <c r="BJ910" i="5"/>
  <c r="BQ846" i="5"/>
  <c r="BL846" i="5"/>
  <c r="BU846" i="5" s="1"/>
  <c r="BJ846" i="5"/>
  <c r="BQ782" i="5"/>
  <c r="BL782" i="5"/>
  <c r="BU782" i="5" s="1"/>
  <c r="BJ782" i="5"/>
  <c r="BL729" i="5"/>
  <c r="BU729" i="5" s="1"/>
  <c r="BJ729" i="5"/>
  <c r="BL665" i="5"/>
  <c r="BU665" i="5" s="1"/>
  <c r="BV665" i="5" s="1"/>
  <c r="BJ665" i="5"/>
  <c r="BL601" i="5"/>
  <c r="BU601" i="5" s="1"/>
  <c r="BV601" i="5" s="1"/>
  <c r="BJ601" i="5"/>
  <c r="BL543" i="5"/>
  <c r="BU543" i="5" s="1"/>
  <c r="BJ543" i="5"/>
  <c r="BL479" i="5"/>
  <c r="BU479" i="5" s="1"/>
  <c r="BV479" i="5" s="1"/>
  <c r="BJ479" i="5"/>
  <c r="BL415" i="5"/>
  <c r="BU415" i="5" s="1"/>
  <c r="BJ415" i="5"/>
  <c r="BL359" i="5"/>
  <c r="BU359" i="5" s="1"/>
  <c r="BV359" i="5" s="1"/>
  <c r="BJ359" i="5"/>
  <c r="BN301" i="5"/>
  <c r="BO301" i="5"/>
  <c r="BL301" i="5"/>
  <c r="BJ301" i="5"/>
  <c r="BN237" i="5"/>
  <c r="BJ237" i="5"/>
  <c r="BO237" i="5"/>
  <c r="BL237" i="5"/>
  <c r="BN173" i="5"/>
  <c r="BJ173" i="5"/>
  <c r="BL173" i="5"/>
  <c r="BO173" i="5"/>
  <c r="BN109" i="5"/>
  <c r="BJ109" i="5"/>
  <c r="BL109" i="5"/>
  <c r="BO109" i="5"/>
  <c r="BN1169" i="5"/>
  <c r="BJ1169" i="5"/>
  <c r="BQ1169" i="5"/>
  <c r="BO1169" i="5"/>
  <c r="BL1260" i="5"/>
  <c r="BJ1260" i="5"/>
  <c r="BK1260" i="5"/>
  <c r="BO1260" i="5"/>
  <c r="BN2795" i="5"/>
  <c r="BM2795" i="5"/>
  <c r="BL2795" i="5"/>
  <c r="BK2795" i="5"/>
  <c r="BO2795" i="5"/>
  <c r="BJ2795" i="5"/>
  <c r="BQ2795" i="5"/>
  <c r="BF125" i="5"/>
  <c r="BP125" i="5" s="1"/>
  <c r="BN870" i="5"/>
  <c r="BF983" i="5"/>
  <c r="BP983" i="5" s="1"/>
  <c r="BQ431" i="5"/>
  <c r="BF670" i="5"/>
  <c r="BP670" i="5" s="1"/>
  <c r="BF1209" i="5"/>
  <c r="BP1209" i="5" s="1"/>
  <c r="BQ3162" i="5"/>
  <c r="BF3114" i="5"/>
  <c r="BP3114" i="5" s="1"/>
  <c r="BQ3062" i="5"/>
  <c r="BF2950" i="5"/>
  <c r="BP2950" i="5" s="1"/>
  <c r="BQ2932" i="5"/>
  <c r="BQ2868" i="5"/>
  <c r="BF2836" i="5"/>
  <c r="BP2836" i="5" s="1"/>
  <c r="BQ2812" i="5"/>
  <c r="BF2760" i="5"/>
  <c r="BP2760" i="5" s="1"/>
  <c r="BF2728" i="5"/>
  <c r="BP2728" i="5" s="1"/>
  <c r="BF2696" i="5"/>
  <c r="BP2696" i="5" s="1"/>
  <c r="BQ2608" i="5"/>
  <c r="BF2576" i="5"/>
  <c r="BP2576" i="5" s="1"/>
  <c r="BF2552" i="5"/>
  <c r="BP2552" i="5" s="1"/>
  <c r="BF2496" i="5"/>
  <c r="BP2496" i="5" s="1"/>
  <c r="BF2464" i="5"/>
  <c r="BP2464" i="5" s="1"/>
  <c r="BQ2440" i="5"/>
  <c r="BF2356" i="5"/>
  <c r="BP2356" i="5" s="1"/>
  <c r="BF2332" i="5"/>
  <c r="BP2332" i="5" s="1"/>
  <c r="BF2308" i="5"/>
  <c r="BP2308" i="5" s="1"/>
  <c r="BQ2242" i="5"/>
  <c r="BF2189" i="5"/>
  <c r="BP2189" i="5" s="1"/>
  <c r="BF2133" i="5"/>
  <c r="BP2133" i="5" s="1"/>
  <c r="BQ2093" i="5"/>
  <c r="BF2072" i="5"/>
  <c r="BP2072" i="5" s="1"/>
  <c r="BF2000" i="5"/>
  <c r="BP2000" i="5" s="1"/>
  <c r="BF1976" i="5"/>
  <c r="BP1976" i="5" s="1"/>
  <c r="BQ1952" i="5"/>
  <c r="BF1928" i="5"/>
  <c r="BP1928" i="5" s="1"/>
  <c r="BF1909" i="5"/>
  <c r="BP1909" i="5" s="1"/>
  <c r="BF1885" i="5"/>
  <c r="BP1885" i="5" s="1"/>
  <c r="BF1853" i="5"/>
  <c r="BP1853" i="5" s="1"/>
  <c r="BF1821" i="5"/>
  <c r="BP1821" i="5" s="1"/>
  <c r="BQ1765" i="5"/>
  <c r="BQ1707" i="5"/>
  <c r="BF1643" i="5"/>
  <c r="BP1643" i="5" s="1"/>
  <c r="BF1625" i="5"/>
  <c r="BP1625" i="5" s="1"/>
  <c r="BQ1601" i="5"/>
  <c r="BF1569" i="5"/>
  <c r="BP1569" i="5" s="1"/>
  <c r="BQ1529" i="5"/>
  <c r="BF1482" i="5"/>
  <c r="BP1482" i="5" s="1"/>
  <c r="BF1450" i="5"/>
  <c r="BP1450" i="5" s="1"/>
  <c r="BF1418" i="5"/>
  <c r="BP1418" i="5" s="1"/>
  <c r="BF1386" i="5"/>
  <c r="BP1386" i="5" s="1"/>
  <c r="BF1330" i="5"/>
  <c r="BP1330" i="5" s="1"/>
  <c r="BF1231" i="5"/>
  <c r="BP1231" i="5" s="1"/>
  <c r="BF1289" i="5"/>
  <c r="BP1289" i="5" s="1"/>
  <c r="BQ1152" i="5"/>
  <c r="BF37" i="5"/>
  <c r="BP37" i="5" s="1"/>
  <c r="BO767" i="5"/>
  <c r="BF852" i="5"/>
  <c r="BP852" i="5" s="1"/>
  <c r="BF1257" i="5"/>
  <c r="BP1257" i="5" s="1"/>
  <c r="BF653" i="5"/>
  <c r="BP653" i="5" s="1"/>
  <c r="BF834" i="5"/>
  <c r="BP834" i="5" s="1"/>
  <c r="BL424" i="5"/>
  <c r="BL400" i="5"/>
  <c r="BF314" i="5"/>
  <c r="BP314" i="5" s="1"/>
  <c r="BO417" i="5"/>
  <c r="BO481" i="5"/>
  <c r="BO545" i="5"/>
  <c r="BO901" i="5"/>
  <c r="BO1023" i="5"/>
  <c r="BJ3052" i="5"/>
  <c r="BQ3052" i="5"/>
  <c r="BO3052" i="5"/>
  <c r="BJ2558" i="5"/>
  <c r="BO2558" i="5"/>
  <c r="BQ2558" i="5"/>
  <c r="BL2232" i="5"/>
  <c r="BN2232" i="5"/>
  <c r="BL2171" i="5"/>
  <c r="BN2171" i="5"/>
  <c r="BL2107" i="5"/>
  <c r="BN2107" i="5"/>
  <c r="BQ2107" i="5"/>
  <c r="BL2046" i="5"/>
  <c r="BN2046" i="5"/>
  <c r="BL1982" i="5"/>
  <c r="BQ1982" i="5"/>
  <c r="BN1982" i="5"/>
  <c r="BL1918" i="5"/>
  <c r="BN1918" i="5"/>
  <c r="BQ1918" i="5"/>
  <c r="BL1859" i="5"/>
  <c r="BN1859" i="5"/>
  <c r="BQ1859" i="5"/>
  <c r="BL1795" i="5"/>
  <c r="BN1795" i="5"/>
  <c r="BL1673" i="5"/>
  <c r="BN1673" i="5"/>
  <c r="BQ1673" i="5"/>
  <c r="BL1615" i="5"/>
  <c r="BN1615" i="5"/>
  <c r="BQ1615" i="5"/>
  <c r="BL1551" i="5"/>
  <c r="BQ1551" i="5"/>
  <c r="BN1551" i="5"/>
  <c r="BL1496" i="5"/>
  <c r="BQ1496" i="5"/>
  <c r="BN1496" i="5"/>
  <c r="BL1432" i="5"/>
  <c r="BN1432" i="5"/>
  <c r="BQ1432" i="5"/>
  <c r="BL1368" i="5"/>
  <c r="BN1368" i="5"/>
  <c r="BQ1368" i="5"/>
  <c r="BL1310" i="5"/>
  <c r="BQ1310" i="5"/>
  <c r="BN1310" i="5"/>
  <c r="BL2921" i="5"/>
  <c r="BO2921" i="5"/>
  <c r="BS2921" i="5" s="1"/>
  <c r="BQ2921" i="5"/>
  <c r="BL2421" i="5"/>
  <c r="BO2421" i="5"/>
  <c r="BQ2421" i="5"/>
  <c r="BL2896" i="5"/>
  <c r="BU2896" i="5" s="1"/>
  <c r="BQ2896" i="5"/>
  <c r="BL2400" i="5"/>
  <c r="BQ2400" i="5"/>
  <c r="BN3173" i="5"/>
  <c r="BM3173" i="5"/>
  <c r="BO3173" i="5"/>
  <c r="BL3173" i="5"/>
  <c r="BK3173" i="5"/>
  <c r="BJ3173" i="5"/>
  <c r="BQ3173" i="5"/>
  <c r="BL2611" i="5"/>
  <c r="BU2611" i="5" s="1"/>
  <c r="BV2611" i="5" s="1"/>
  <c r="BK2611" i="5"/>
  <c r="BS2611" i="5" s="1"/>
  <c r="BJ2367" i="5"/>
  <c r="BQ2367" i="5"/>
  <c r="BO2367" i="5"/>
  <c r="BN2367" i="5"/>
  <c r="BK2367" i="5"/>
  <c r="BM2367" i="5"/>
  <c r="BL2367" i="5"/>
  <c r="BN2838" i="5"/>
  <c r="BL2838" i="5"/>
  <c r="BK2838" i="5"/>
  <c r="BN2342" i="5"/>
  <c r="BK2342" i="5"/>
  <c r="BL2342" i="5"/>
  <c r="BN2813" i="5"/>
  <c r="BU2813" i="5" s="1"/>
  <c r="BK2813" i="5"/>
  <c r="BN2317" i="5"/>
  <c r="BU2317" i="5" s="1"/>
  <c r="BV2317" i="5" s="1"/>
  <c r="BK2317" i="5"/>
  <c r="BO2788" i="5"/>
  <c r="BJ2788" i="5"/>
  <c r="BN2788" i="5"/>
  <c r="BU2788" i="5" s="1"/>
  <c r="BO2292" i="5"/>
  <c r="BJ2292" i="5"/>
  <c r="BM1023" i="5"/>
  <c r="BM901" i="5"/>
  <c r="BN861" i="5"/>
  <c r="BL861" i="5"/>
  <c r="BO861" i="5"/>
  <c r="BQ861" i="5"/>
  <c r="BM837" i="5"/>
  <c r="BN797" i="5"/>
  <c r="BO797" i="5"/>
  <c r="BQ797" i="5"/>
  <c r="BL797" i="5"/>
  <c r="BN744" i="5"/>
  <c r="BL744" i="5"/>
  <c r="BO744" i="5"/>
  <c r="BQ744" i="5"/>
  <c r="BN680" i="5"/>
  <c r="BO680" i="5"/>
  <c r="BQ680" i="5"/>
  <c r="BL680" i="5"/>
  <c r="BN616" i="5"/>
  <c r="BO616" i="5"/>
  <c r="BQ616" i="5"/>
  <c r="BL616" i="5"/>
  <c r="BO558" i="5"/>
  <c r="BQ558" i="5"/>
  <c r="BL558" i="5"/>
  <c r="BN558" i="5"/>
  <c r="BQ494" i="5"/>
  <c r="BO494" i="5"/>
  <c r="BL494" i="5"/>
  <c r="BN494" i="5"/>
  <c r="BQ430" i="5"/>
  <c r="BO430" i="5"/>
  <c r="BN430" i="5"/>
  <c r="BL430" i="5"/>
  <c r="BO374" i="5"/>
  <c r="BQ374" i="5"/>
  <c r="BN374" i="5"/>
  <c r="BL374" i="5"/>
  <c r="BQ252" i="5"/>
  <c r="BO252" i="5"/>
  <c r="BL252" i="5"/>
  <c r="BU252" i="5" s="1"/>
  <c r="BQ188" i="5"/>
  <c r="BO188" i="5"/>
  <c r="BL188" i="5"/>
  <c r="BU188" i="5" s="1"/>
  <c r="BQ124" i="5"/>
  <c r="BO124" i="5"/>
  <c r="BL124" i="5"/>
  <c r="BU124" i="5" s="1"/>
  <c r="BQ60" i="5"/>
  <c r="BO60" i="5"/>
  <c r="BL60" i="5"/>
  <c r="BU60" i="5" s="1"/>
  <c r="BN1274" i="5"/>
  <c r="BU1274" i="5" s="1"/>
  <c r="BV1274" i="5" s="1"/>
  <c r="BO1274" i="5"/>
  <c r="BJ1274" i="5"/>
  <c r="BM1188" i="5"/>
  <c r="BM13" i="5"/>
  <c r="BN649" i="5"/>
  <c r="BN3102" i="5"/>
  <c r="BN3042" i="5"/>
  <c r="BN2978" i="5"/>
  <c r="BN2920" i="5"/>
  <c r="BN2856" i="5"/>
  <c r="BN2792" i="5"/>
  <c r="BN2732" i="5"/>
  <c r="BN2604" i="5"/>
  <c r="BN2548" i="5"/>
  <c r="BN2484" i="5"/>
  <c r="BN2420" i="5"/>
  <c r="BN2360" i="5"/>
  <c r="BN2288" i="5"/>
  <c r="BN1475" i="5"/>
  <c r="BN2125" i="5"/>
  <c r="BN1877" i="5"/>
  <c r="BN1633" i="5"/>
  <c r="BN1386" i="5"/>
  <c r="BN2240" i="5"/>
  <c r="BN1990" i="5"/>
  <c r="BN1504" i="5"/>
  <c r="BF545" i="5"/>
  <c r="BP545" i="5" s="1"/>
  <c r="BF758" i="5"/>
  <c r="BP758" i="5" s="1"/>
  <c r="BO3203" i="5"/>
  <c r="BO3139" i="5"/>
  <c r="BO2951" i="5"/>
  <c r="BO2893" i="5"/>
  <c r="BO2829" i="5"/>
  <c r="BO2705" i="5"/>
  <c r="BO2641" i="5"/>
  <c r="BO2577" i="5"/>
  <c r="BO2457" i="5"/>
  <c r="BO2397" i="5"/>
  <c r="BO2301" i="5"/>
  <c r="BO1187" i="5"/>
  <c r="BO1123" i="5"/>
  <c r="BN360" i="5"/>
  <c r="BU360" i="5" s="1"/>
  <c r="BN416" i="5"/>
  <c r="BF1068" i="5"/>
  <c r="BP1068" i="5" s="1"/>
  <c r="BN1991" i="5"/>
  <c r="BF3209" i="5"/>
  <c r="BP3209" i="5" s="1"/>
  <c r="BF3177" i="5"/>
  <c r="BP3177" i="5" s="1"/>
  <c r="BF3153" i="5"/>
  <c r="BP3153" i="5" s="1"/>
  <c r="BF3121" i="5"/>
  <c r="BP3121" i="5" s="1"/>
  <c r="BQ3097" i="5"/>
  <c r="BF3069" i="5"/>
  <c r="BP3069" i="5" s="1"/>
  <c r="BF3013" i="5"/>
  <c r="BP3013" i="5" s="1"/>
  <c r="BF2957" i="5"/>
  <c r="BP2957" i="5" s="1"/>
  <c r="BF2891" i="5"/>
  <c r="BP2891" i="5" s="1"/>
  <c r="BQ2519" i="5"/>
  <c r="BQ2463" i="5"/>
  <c r="BQ2439" i="5"/>
  <c r="BF2379" i="5"/>
  <c r="BP2379" i="5" s="1"/>
  <c r="BF2323" i="5"/>
  <c r="BP2323" i="5" s="1"/>
  <c r="BF2290" i="5"/>
  <c r="BP2290" i="5" s="1"/>
  <c r="BF2249" i="5"/>
  <c r="BP2249" i="5" s="1"/>
  <c r="BF2156" i="5"/>
  <c r="BP2156" i="5" s="1"/>
  <c r="BQ2108" i="5"/>
  <c r="BF2084" i="5"/>
  <c r="BP2084" i="5" s="1"/>
  <c r="BQ2047" i="5"/>
  <c r="BQ2023" i="5"/>
  <c r="BQ1999" i="5"/>
  <c r="BF1967" i="5"/>
  <c r="BP1967" i="5" s="1"/>
  <c r="BF1812" i="5"/>
  <c r="BP1812" i="5" s="1"/>
  <c r="BQ1788" i="5"/>
  <c r="BQ1674" i="5"/>
  <c r="BF1642" i="5"/>
  <c r="BP1642" i="5" s="1"/>
  <c r="BQ1624" i="5"/>
  <c r="BQ1592" i="5"/>
  <c r="BQ1560" i="5"/>
  <c r="BQ1528" i="5"/>
  <c r="BQ1505" i="5"/>
  <c r="BF1473" i="5"/>
  <c r="BP1473" i="5" s="1"/>
  <c r="BQ1417" i="5"/>
  <c r="BQ1385" i="5"/>
  <c r="BF1353" i="5"/>
  <c r="BP1353" i="5" s="1"/>
  <c r="BF1321" i="5"/>
  <c r="BP1321" i="5" s="1"/>
  <c r="BF1260" i="5"/>
  <c r="BP1260" i="5" s="1"/>
  <c r="BQ1223" i="5"/>
  <c r="BF1170" i="5"/>
  <c r="BP1170" i="5" s="1"/>
  <c r="BF22" i="5"/>
  <c r="BP22" i="5" s="1"/>
  <c r="BJ245" i="5"/>
  <c r="BO610" i="5"/>
  <c r="BO791" i="5"/>
  <c r="BF993" i="5"/>
  <c r="BP993" i="5" s="1"/>
  <c r="BN1449" i="5"/>
  <c r="BJ3131" i="5"/>
  <c r="BJ3071" i="5"/>
  <c r="BJ3007" i="5"/>
  <c r="BJ2821" i="5"/>
  <c r="BJ2761" i="5"/>
  <c r="BJ2633" i="5"/>
  <c r="BJ2569" i="5"/>
  <c r="BJ2513" i="5"/>
  <c r="BJ2449" i="5"/>
  <c r="BJ2325" i="5"/>
  <c r="BJ2261" i="5"/>
  <c r="BJ1185" i="5"/>
  <c r="BF508" i="5"/>
  <c r="BP508" i="5" s="1"/>
  <c r="BK3214" i="5"/>
  <c r="BK3086" i="5"/>
  <c r="BK3026" i="5"/>
  <c r="BS3026" i="5" s="1"/>
  <c r="BK2904" i="5"/>
  <c r="BS2904" i="5" s="1"/>
  <c r="BK2840" i="5"/>
  <c r="BS2840" i="5" s="1"/>
  <c r="BK2776" i="5"/>
  <c r="BS2776" i="5" s="1"/>
  <c r="BK2716" i="5"/>
  <c r="BK2588" i="5"/>
  <c r="BS2588" i="5" s="1"/>
  <c r="BK2532" i="5"/>
  <c r="BS2532" i="5" s="1"/>
  <c r="BK2468" i="5"/>
  <c r="BS2468" i="5" s="1"/>
  <c r="BK2404" i="5"/>
  <c r="BK2344" i="5"/>
  <c r="BS2344" i="5" s="1"/>
  <c r="BK2280" i="5"/>
  <c r="BS2280" i="5" s="1"/>
  <c r="BK2219" i="5"/>
  <c r="BS2219" i="5" s="1"/>
  <c r="BK2155" i="5"/>
  <c r="BK2091" i="5"/>
  <c r="BS2091" i="5" s="1"/>
  <c r="BK2030" i="5"/>
  <c r="BS2030" i="5" s="1"/>
  <c r="BK1966" i="5"/>
  <c r="BS1966" i="5" s="1"/>
  <c r="BK1907" i="5"/>
  <c r="BS1907" i="5" s="1"/>
  <c r="BK1843" i="5"/>
  <c r="BK1779" i="5"/>
  <c r="BS1779" i="5" s="1"/>
  <c r="BK1721" i="5"/>
  <c r="BK1657" i="5"/>
  <c r="BS1657" i="5" s="1"/>
  <c r="BK1599" i="5"/>
  <c r="BS1599" i="5" s="1"/>
  <c r="BK1535" i="5"/>
  <c r="BS1535" i="5" s="1"/>
  <c r="BK1480" i="5"/>
  <c r="BK1416" i="5"/>
  <c r="BS1416" i="5" s="1"/>
  <c r="BK1352" i="5"/>
  <c r="BK1294" i="5"/>
  <c r="BS1294" i="5" s="1"/>
  <c r="BK1262" i="5"/>
  <c r="BK1134" i="5"/>
  <c r="BS1134" i="5" s="1"/>
  <c r="BK1111" i="5"/>
  <c r="BK1079" i="5"/>
  <c r="BK1047" i="5"/>
  <c r="BK1015" i="5"/>
  <c r="BS1015" i="5" s="1"/>
  <c r="BK983" i="5"/>
  <c r="BK925" i="5"/>
  <c r="BK893" i="5"/>
  <c r="BK861" i="5"/>
  <c r="BK797" i="5"/>
  <c r="BK744" i="5"/>
  <c r="BK680" i="5"/>
  <c r="BK616" i="5"/>
  <c r="BK558" i="5"/>
  <c r="BK494" i="5"/>
  <c r="BS494" i="5" s="1"/>
  <c r="BK430" i="5"/>
  <c r="BK374" i="5"/>
  <c r="BK252" i="5"/>
  <c r="BK220" i="5"/>
  <c r="BK188" i="5"/>
  <c r="BK124" i="5"/>
  <c r="BK60" i="5"/>
  <c r="BF677" i="5"/>
  <c r="BP677" i="5" s="1"/>
  <c r="BF1062" i="5"/>
  <c r="BP1062" i="5" s="1"/>
  <c r="BN2100" i="5"/>
  <c r="BL3059" i="5"/>
  <c r="BL2801" i="5"/>
  <c r="BF296" i="5"/>
  <c r="BP296" i="5" s="1"/>
  <c r="BF1265" i="5"/>
  <c r="BP1265" i="5" s="1"/>
  <c r="BJ3044" i="5"/>
  <c r="BQ3044" i="5"/>
  <c r="BO3044" i="5"/>
  <c r="BJ2858" i="5"/>
  <c r="BO2858" i="5"/>
  <c r="BQ2858" i="5"/>
  <c r="BV2858" i="5" s="1"/>
  <c r="BQ2178" i="5"/>
  <c r="BL2178" i="5"/>
  <c r="BU2178" i="5" s="1"/>
  <c r="BK2178" i="5"/>
  <c r="BM2013" i="5"/>
  <c r="BQ2013" i="5"/>
  <c r="BL2013" i="5"/>
  <c r="BK2013" i="5"/>
  <c r="BS2013" i="5" s="1"/>
  <c r="BN2013" i="5"/>
  <c r="BN1664" i="5"/>
  <c r="BM1664" i="5"/>
  <c r="BL1664" i="5"/>
  <c r="BQ1664" i="5"/>
  <c r="BK1664" i="5"/>
  <c r="BS1664" i="5" s="1"/>
  <c r="BQ1640" i="5"/>
  <c r="BL1640" i="5"/>
  <c r="BK1640" i="5"/>
  <c r="BS1640" i="5" s="1"/>
  <c r="BK1503" i="5"/>
  <c r="BO1503" i="5"/>
  <c r="BN1503" i="5"/>
  <c r="BM1503" i="5"/>
  <c r="BL1503" i="5"/>
  <c r="BJ1503" i="5"/>
  <c r="BQ1503" i="5"/>
  <c r="BO1471" i="5"/>
  <c r="BN1471" i="5"/>
  <c r="BJ1471" i="5"/>
  <c r="BM1471" i="5"/>
  <c r="BL1471" i="5"/>
  <c r="BQ1471" i="5"/>
  <c r="BK1471" i="5"/>
  <c r="BJ1439" i="5"/>
  <c r="BQ1439" i="5"/>
  <c r="BO1439" i="5"/>
  <c r="BN1439" i="5"/>
  <c r="BM1439" i="5"/>
  <c r="BL1439" i="5"/>
  <c r="BK1439" i="5"/>
  <c r="BO1407" i="5"/>
  <c r="BN1407" i="5"/>
  <c r="BM1407" i="5"/>
  <c r="BL1407" i="5"/>
  <c r="BJ1407" i="5"/>
  <c r="BQ1407" i="5"/>
  <c r="BK1407" i="5"/>
  <c r="BK1375" i="5"/>
  <c r="BO1375" i="5"/>
  <c r="BQ1375" i="5"/>
  <c r="BN1375" i="5"/>
  <c r="BM1375" i="5"/>
  <c r="BL1375" i="5"/>
  <c r="BJ1375" i="5"/>
  <c r="BM1343" i="5"/>
  <c r="BL1343" i="5"/>
  <c r="BK1343" i="5"/>
  <c r="BO1343" i="5"/>
  <c r="BN1343" i="5"/>
  <c r="BJ1343" i="5"/>
  <c r="BQ1343" i="5"/>
  <c r="BM2413" i="5"/>
  <c r="BL2413" i="5"/>
  <c r="BO2413" i="5"/>
  <c r="BS2413" i="5" s="1"/>
  <c r="BQ2413" i="5"/>
  <c r="BL3198" i="5"/>
  <c r="BU3198" i="5" s="1"/>
  <c r="BQ3198" i="5"/>
  <c r="BL3010" i="5"/>
  <c r="BU3010" i="5" s="1"/>
  <c r="BQ3010" i="5"/>
  <c r="BQ3165" i="5"/>
  <c r="BM3165" i="5"/>
  <c r="BN3165" i="5"/>
  <c r="BL3165" i="5"/>
  <c r="BK3165" i="5"/>
  <c r="BJ3165" i="5"/>
  <c r="BO3165" i="5"/>
  <c r="BN2617" i="5"/>
  <c r="BU2617" i="5" s="1"/>
  <c r="BV2617" i="5" s="1"/>
  <c r="BK2617" i="5"/>
  <c r="BO2592" i="5"/>
  <c r="BJ2592" i="5"/>
  <c r="BN2592" i="5"/>
  <c r="BO1062" i="5"/>
  <c r="BK1062" i="5"/>
  <c r="BL1062" i="5"/>
  <c r="BO772" i="5"/>
  <c r="BM772" i="5"/>
  <c r="BK772" i="5"/>
  <c r="BL772" i="5"/>
  <c r="BU772" i="5" s="1"/>
  <c r="BV772" i="5" s="1"/>
  <c r="BF655" i="5"/>
  <c r="BP655" i="5" s="1"/>
  <c r="BO599" i="5"/>
  <c r="BN599" i="5"/>
  <c r="BM599" i="5"/>
  <c r="BL599" i="5"/>
  <c r="BK599" i="5"/>
  <c r="BJ599" i="5"/>
  <c r="BQ599" i="5"/>
  <c r="BM573" i="5"/>
  <c r="BN573" i="5"/>
  <c r="BK573" i="5"/>
  <c r="BL573" i="5"/>
  <c r="BQ573" i="5"/>
  <c r="BO573" i="5"/>
  <c r="BJ573" i="5"/>
  <c r="BL485" i="5"/>
  <c r="BQ485" i="5"/>
  <c r="BN485" i="5"/>
  <c r="BM485" i="5"/>
  <c r="BJ485" i="5"/>
  <c r="BO485" i="5"/>
  <c r="BK485" i="5"/>
  <c r="BN453" i="5"/>
  <c r="BK453" i="5"/>
  <c r="BJ453" i="5"/>
  <c r="BQ453" i="5"/>
  <c r="BO453" i="5"/>
  <c r="BM453" i="5"/>
  <c r="BL453" i="5"/>
  <c r="BO421" i="5"/>
  <c r="BL421" i="5"/>
  <c r="BM421" i="5"/>
  <c r="BN421" i="5"/>
  <c r="BQ421" i="5"/>
  <c r="BK421" i="5"/>
  <c r="BJ421" i="5"/>
  <c r="BN211" i="5"/>
  <c r="BQ211" i="5"/>
  <c r="BJ211" i="5"/>
  <c r="BO211" i="5"/>
  <c r="BL211" i="5"/>
  <c r="BK211" i="5"/>
  <c r="BQ1153" i="5"/>
  <c r="BM1153" i="5"/>
  <c r="BO1153" i="5"/>
  <c r="BS1153" i="5" s="1"/>
  <c r="BQ1023" i="5"/>
  <c r="BV1023" i="5" s="1"/>
  <c r="BN2799" i="5"/>
  <c r="BN1772" i="5"/>
  <c r="BF3112" i="5"/>
  <c r="BP3112" i="5" s="1"/>
  <c r="BF3004" i="5"/>
  <c r="BP3004" i="5" s="1"/>
  <c r="BQ2502" i="5"/>
  <c r="BF2370" i="5"/>
  <c r="BP2370" i="5" s="1"/>
  <c r="BF2107" i="5"/>
  <c r="BP2107" i="5" s="1"/>
  <c r="BQ2046" i="5"/>
  <c r="BF1966" i="5"/>
  <c r="BP1966" i="5" s="1"/>
  <c r="BF1189" i="5"/>
  <c r="BP1189" i="5" s="1"/>
  <c r="BF1264" i="5"/>
  <c r="BP1264" i="5" s="1"/>
  <c r="BO698" i="5"/>
  <c r="BF544" i="5"/>
  <c r="BP544" i="5" s="1"/>
  <c r="BF66" i="5"/>
  <c r="BP66" i="5" s="1"/>
  <c r="BK2073" i="5"/>
  <c r="BJ2073" i="5"/>
  <c r="BL2073" i="5"/>
  <c r="BO2073" i="5"/>
  <c r="BQ2073" i="5"/>
  <c r="BN2073" i="5"/>
  <c r="BM2073" i="5"/>
  <c r="BN1570" i="5"/>
  <c r="BL1570" i="5"/>
  <c r="BK1570" i="5"/>
  <c r="BJ1570" i="5"/>
  <c r="BQ1570" i="5"/>
  <c r="BO1570" i="5"/>
  <c r="BM1570" i="5"/>
  <c r="BO2259" i="5"/>
  <c r="BJ2259" i="5"/>
  <c r="BQ2259" i="5"/>
  <c r="BN2465" i="5"/>
  <c r="BU2465" i="5" s="1"/>
  <c r="BK2465" i="5"/>
  <c r="BO3201" i="5"/>
  <c r="BJ3201" i="5"/>
  <c r="BN50" i="5"/>
  <c r="BL50" i="5"/>
  <c r="BK50" i="5"/>
  <c r="BN1289" i="5"/>
  <c r="BJ2141" i="5"/>
  <c r="BO2141" i="5"/>
  <c r="BO1585" i="5"/>
  <c r="BJ1585" i="5"/>
  <c r="BO3065" i="5"/>
  <c r="BN3065" i="5"/>
  <c r="BL3065" i="5"/>
  <c r="BK3065" i="5"/>
  <c r="BM3065" i="5"/>
  <c r="BJ3065" i="5"/>
  <c r="BQ3065" i="5"/>
  <c r="BO1097" i="5"/>
  <c r="BQ1097" i="5"/>
  <c r="BJ1097" i="5"/>
  <c r="BQ783" i="5"/>
  <c r="BJ783" i="5"/>
  <c r="BO480" i="5"/>
  <c r="BQ480" i="5"/>
  <c r="BJ480" i="5"/>
  <c r="BN1643" i="5"/>
  <c r="BO2879" i="5"/>
  <c r="BP2959" i="5"/>
  <c r="BF1742" i="5"/>
  <c r="BP1742" i="5" s="1"/>
  <c r="BK2322" i="5"/>
  <c r="BN2084" i="5"/>
  <c r="BO2084" i="5"/>
  <c r="BN1959" i="5"/>
  <c r="BO1959" i="5"/>
  <c r="BN1836" i="5"/>
  <c r="BO1836" i="5"/>
  <c r="BJ1080" i="5"/>
  <c r="BQ1080" i="5"/>
  <c r="BN157" i="5"/>
  <c r="BU157" i="5" s="1"/>
  <c r="BJ157" i="5"/>
  <c r="BQ157" i="5"/>
  <c r="BL1207" i="5"/>
  <c r="BO1207" i="5"/>
  <c r="BN1207" i="5"/>
  <c r="BQ1207" i="5"/>
  <c r="BJ1207" i="5"/>
  <c r="BF2887" i="5"/>
  <c r="BP2887" i="5" s="1"/>
  <c r="BF2831" i="5"/>
  <c r="BP2831" i="5" s="1"/>
  <c r="BF2731" i="5"/>
  <c r="BP2731" i="5" s="1"/>
  <c r="BQ2571" i="5"/>
  <c r="BF2391" i="5"/>
  <c r="BP2391" i="5" s="1"/>
  <c r="BF2351" i="5"/>
  <c r="BP2351" i="5" s="1"/>
  <c r="BF2237" i="5"/>
  <c r="BP2237" i="5" s="1"/>
  <c r="BF2208" i="5"/>
  <c r="BP2208" i="5" s="1"/>
  <c r="BF2176" i="5"/>
  <c r="BP2176" i="5" s="1"/>
  <c r="BF1620" i="5"/>
  <c r="BP1620" i="5" s="1"/>
  <c r="BF1588" i="5"/>
  <c r="BP1588" i="5" s="1"/>
  <c r="BF1556" i="5"/>
  <c r="BP1556" i="5" s="1"/>
  <c r="BF1524" i="5"/>
  <c r="BP1524" i="5" s="1"/>
  <c r="BF1501" i="5"/>
  <c r="BP1501" i="5" s="1"/>
  <c r="BF1341" i="5"/>
  <c r="BP1341" i="5" s="1"/>
  <c r="BF10" i="5"/>
  <c r="BP10" i="5" s="1"/>
  <c r="BF844" i="5"/>
  <c r="BP844" i="5" s="1"/>
  <c r="BJ2741" i="5"/>
  <c r="BJ2212" i="5"/>
  <c r="BJ2148" i="5"/>
  <c r="BJ2084" i="5"/>
  <c r="BJ2023" i="5"/>
  <c r="BJ1959" i="5"/>
  <c r="BJ1900" i="5"/>
  <c r="BJ1836" i="5"/>
  <c r="BJ1772" i="5"/>
  <c r="BJ1714" i="5"/>
  <c r="BJ1650" i="5"/>
  <c r="BJ1592" i="5"/>
  <c r="BJ1528" i="5"/>
  <c r="BJ1473" i="5"/>
  <c r="BJ1409" i="5"/>
  <c r="BJ1345" i="5"/>
  <c r="BJ1287" i="5"/>
  <c r="BJ1179" i="5"/>
  <c r="BP480" i="5"/>
  <c r="BF558" i="5"/>
  <c r="BP558" i="5" s="1"/>
  <c r="BK2736" i="5"/>
  <c r="BK1186" i="5"/>
  <c r="BK44" i="5"/>
  <c r="BF200" i="5"/>
  <c r="BP200" i="5" s="1"/>
  <c r="BF264" i="5"/>
  <c r="BP264" i="5" s="1"/>
  <c r="BM2463" i="5"/>
  <c r="BJ2948" i="5"/>
  <c r="BO2948" i="5"/>
  <c r="BQ2948" i="5"/>
  <c r="BJ2454" i="5"/>
  <c r="BQ2454" i="5"/>
  <c r="BO2454" i="5"/>
  <c r="BM2270" i="5"/>
  <c r="BO1910" i="5"/>
  <c r="BJ1910" i="5"/>
  <c r="BM1886" i="5"/>
  <c r="BO1846" i="5"/>
  <c r="BJ1846" i="5"/>
  <c r="BM1822" i="5"/>
  <c r="BO1782" i="5"/>
  <c r="BJ1782" i="5"/>
  <c r="BM1758" i="5"/>
  <c r="BM1507" i="5"/>
  <c r="BO1467" i="5"/>
  <c r="BJ1467" i="5"/>
  <c r="BN1467" i="5"/>
  <c r="BM1443" i="5"/>
  <c r="BN1403" i="5"/>
  <c r="BO1403" i="5"/>
  <c r="BJ1403" i="5"/>
  <c r="BM1379" i="5"/>
  <c r="BN1339" i="5"/>
  <c r="BO1339" i="5"/>
  <c r="BJ1339" i="5"/>
  <c r="BL3191" i="5"/>
  <c r="BO3191" i="5"/>
  <c r="BQ3191" i="5"/>
  <c r="BL2693" i="5"/>
  <c r="BO2693" i="5"/>
  <c r="BQ2693" i="5"/>
  <c r="BL3166" i="5"/>
  <c r="BU3166" i="5" s="1"/>
  <c r="BQ3166" i="5"/>
  <c r="BM2978" i="5"/>
  <c r="BL2668" i="5"/>
  <c r="BU2668" i="5" s="1"/>
  <c r="BQ2668" i="5"/>
  <c r="BM2484" i="5"/>
  <c r="BO3073" i="5"/>
  <c r="BN3073" i="5"/>
  <c r="BM3073" i="5"/>
  <c r="BL3073" i="5"/>
  <c r="BK3073" i="5"/>
  <c r="BJ3073" i="5"/>
  <c r="BQ3073" i="5"/>
  <c r="BL2699" i="5"/>
  <c r="BK2699" i="5"/>
  <c r="BN2699" i="5"/>
  <c r="BK2515" i="5"/>
  <c r="BL2515" i="5"/>
  <c r="BJ2515" i="5"/>
  <c r="BO2515" i="5"/>
  <c r="BQ2515" i="5"/>
  <c r="BN2515" i="5"/>
  <c r="BM2515" i="5"/>
  <c r="BL2926" i="5"/>
  <c r="BK2926" i="5"/>
  <c r="BN2926" i="5"/>
  <c r="BM2738" i="5"/>
  <c r="BK2426" i="5"/>
  <c r="BL2426" i="5"/>
  <c r="BN2426" i="5"/>
  <c r="BN2901" i="5"/>
  <c r="BK2901" i="5"/>
  <c r="BO3186" i="5"/>
  <c r="BJ3186" i="5"/>
  <c r="BN3186" i="5"/>
  <c r="BO2688" i="5"/>
  <c r="BJ2688" i="5"/>
  <c r="BN2688" i="5"/>
  <c r="BJ1131" i="5"/>
  <c r="BN1131" i="5"/>
  <c r="BK1131" i="5"/>
  <c r="BN1214" i="5"/>
  <c r="BL1214" i="5"/>
  <c r="BJ1214" i="5"/>
  <c r="BQ1082" i="5"/>
  <c r="BK1082" i="5"/>
  <c r="BO1082" i="5"/>
  <c r="BN1082" i="5"/>
  <c r="BJ1082" i="5"/>
  <c r="BM1082" i="5"/>
  <c r="BL1082" i="5"/>
  <c r="BK1050" i="5"/>
  <c r="BO1050" i="5"/>
  <c r="BN1050" i="5"/>
  <c r="BQ1050" i="5"/>
  <c r="BM1050" i="5"/>
  <c r="BL1050" i="5"/>
  <c r="BJ1050" i="5"/>
  <c r="BO1018" i="5"/>
  <c r="BJ1018" i="5"/>
  <c r="BM1018" i="5"/>
  <c r="BL1018" i="5"/>
  <c r="BQ1018" i="5"/>
  <c r="BK1018" i="5"/>
  <c r="BN1018" i="5"/>
  <c r="BO986" i="5"/>
  <c r="BM986" i="5"/>
  <c r="BL986" i="5"/>
  <c r="BJ986" i="5"/>
  <c r="BQ986" i="5"/>
  <c r="BK986" i="5"/>
  <c r="BN986" i="5"/>
  <c r="BQ928" i="5"/>
  <c r="BK928" i="5"/>
  <c r="BO928" i="5"/>
  <c r="BM928" i="5"/>
  <c r="BL928" i="5"/>
  <c r="BJ928" i="5"/>
  <c r="BN928" i="5"/>
  <c r="BJ896" i="5"/>
  <c r="BQ896" i="5"/>
  <c r="BK896" i="5"/>
  <c r="BO896" i="5"/>
  <c r="BN896" i="5"/>
  <c r="BM896" i="5"/>
  <c r="BL896" i="5"/>
  <c r="BL864" i="5"/>
  <c r="BJ864" i="5"/>
  <c r="BM864" i="5"/>
  <c r="BQ864" i="5"/>
  <c r="BK864" i="5"/>
  <c r="BN864" i="5"/>
  <c r="BO864" i="5"/>
  <c r="BQ832" i="5"/>
  <c r="BK832" i="5"/>
  <c r="BN832" i="5"/>
  <c r="BL832" i="5"/>
  <c r="BJ832" i="5"/>
  <c r="BM832" i="5"/>
  <c r="BO832" i="5"/>
  <c r="BM800" i="5"/>
  <c r="BL800" i="5"/>
  <c r="BK800" i="5"/>
  <c r="BN800" i="5"/>
  <c r="BJ800" i="5"/>
  <c r="BQ800" i="5"/>
  <c r="BO800" i="5"/>
  <c r="BL768" i="5"/>
  <c r="BJ768" i="5"/>
  <c r="BQ768" i="5"/>
  <c r="BK768" i="5"/>
  <c r="BM768" i="5"/>
  <c r="BO768" i="5"/>
  <c r="BN768" i="5"/>
  <c r="BM731" i="5"/>
  <c r="BM667" i="5"/>
  <c r="BM603" i="5"/>
  <c r="BN569" i="5"/>
  <c r="BJ569" i="5"/>
  <c r="BQ569" i="5"/>
  <c r="BO569" i="5"/>
  <c r="BM545" i="5"/>
  <c r="BN505" i="5"/>
  <c r="BJ505" i="5"/>
  <c r="BO505" i="5"/>
  <c r="BQ505" i="5"/>
  <c r="BM481" i="5"/>
  <c r="BN441" i="5"/>
  <c r="BJ441" i="5"/>
  <c r="BO441" i="5"/>
  <c r="BQ441" i="5"/>
  <c r="BM417" i="5"/>
  <c r="BK353" i="5"/>
  <c r="BJ353" i="5"/>
  <c r="BL353" i="5"/>
  <c r="BQ353" i="5"/>
  <c r="BN353" i="5"/>
  <c r="BM353" i="5"/>
  <c r="BO353" i="5"/>
  <c r="BK321" i="5"/>
  <c r="BJ321" i="5"/>
  <c r="BN321" i="5"/>
  <c r="BM321" i="5"/>
  <c r="BL321" i="5"/>
  <c r="BQ321" i="5"/>
  <c r="BO321" i="5"/>
  <c r="BP295" i="5"/>
  <c r="BJ271" i="5"/>
  <c r="BM271" i="5"/>
  <c r="BL271" i="5"/>
  <c r="BO271" i="5"/>
  <c r="BQ271" i="5"/>
  <c r="BK271" i="5"/>
  <c r="BN271" i="5"/>
  <c r="BQ247" i="5"/>
  <c r="BO247" i="5"/>
  <c r="BK247" i="5"/>
  <c r="BJ247" i="5"/>
  <c r="BL247" i="5"/>
  <c r="BN247" i="5"/>
  <c r="BK215" i="5"/>
  <c r="BN215" i="5"/>
  <c r="BL215" i="5"/>
  <c r="BM215" i="5"/>
  <c r="BO215" i="5"/>
  <c r="BJ215" i="5"/>
  <c r="BQ215" i="5"/>
  <c r="BM183" i="5"/>
  <c r="BO183" i="5"/>
  <c r="BK183" i="5"/>
  <c r="BJ183" i="5"/>
  <c r="BL183" i="5"/>
  <c r="BN183" i="5"/>
  <c r="BQ183" i="5"/>
  <c r="BM151" i="5"/>
  <c r="BO151" i="5"/>
  <c r="BJ151" i="5"/>
  <c r="BL151" i="5"/>
  <c r="BK151" i="5"/>
  <c r="BQ151" i="5"/>
  <c r="BM119" i="5"/>
  <c r="BO119" i="5"/>
  <c r="BK119" i="5"/>
  <c r="BJ119" i="5"/>
  <c r="BL119" i="5"/>
  <c r="BN119" i="5"/>
  <c r="BQ119" i="5"/>
  <c r="BM87" i="5"/>
  <c r="BO87" i="5"/>
  <c r="BL87" i="5"/>
  <c r="BJ87" i="5"/>
  <c r="BK87" i="5"/>
  <c r="BQ87" i="5"/>
  <c r="BM3061" i="5"/>
  <c r="BO3089" i="5"/>
  <c r="BJ3089" i="5"/>
  <c r="BM18" i="5"/>
  <c r="BF683" i="5"/>
  <c r="BP683" i="5" s="1"/>
  <c r="BM1234" i="5"/>
  <c r="BN2423" i="5"/>
  <c r="BN1313" i="5"/>
  <c r="BN1186" i="5"/>
  <c r="BN19" i="5"/>
  <c r="BF622" i="5"/>
  <c r="BP622" i="5" s="1"/>
  <c r="BF867" i="5"/>
  <c r="BP867" i="5" s="1"/>
  <c r="BO2716" i="5"/>
  <c r="BO1262" i="5"/>
  <c r="BO50" i="5"/>
  <c r="BF934" i="5"/>
  <c r="BP934" i="5" s="1"/>
  <c r="BJ1159" i="5"/>
  <c r="BF3220" i="5"/>
  <c r="BP3220" i="5" s="1"/>
  <c r="BF3156" i="5"/>
  <c r="BP3156" i="5" s="1"/>
  <c r="BF3108" i="5"/>
  <c r="BP3108" i="5" s="1"/>
  <c r="BF3000" i="5"/>
  <c r="BP3000" i="5" s="1"/>
  <c r="BQ2918" i="5"/>
  <c r="BF2838" i="5"/>
  <c r="BP2838" i="5" s="1"/>
  <c r="BF2806" i="5"/>
  <c r="BP2806" i="5" s="1"/>
  <c r="BF2782" i="5"/>
  <c r="BP2782" i="5" s="1"/>
  <c r="BF2666" i="5"/>
  <c r="BP2666" i="5" s="1"/>
  <c r="BQ2610" i="5"/>
  <c r="BF2578" i="5"/>
  <c r="BP2578" i="5" s="1"/>
  <c r="BF2506" i="5"/>
  <c r="BP2506" i="5" s="1"/>
  <c r="BF2410" i="5"/>
  <c r="BP2410" i="5" s="1"/>
  <c r="BF2228" i="5"/>
  <c r="BP2228" i="5" s="1"/>
  <c r="BF2087" i="5"/>
  <c r="BP2087" i="5" s="1"/>
  <c r="BF1970" i="5"/>
  <c r="BP1970" i="5" s="1"/>
  <c r="BF1946" i="5"/>
  <c r="BP1946" i="5" s="1"/>
  <c r="BF1895" i="5"/>
  <c r="BP1895" i="5" s="1"/>
  <c r="BF1863" i="5"/>
  <c r="BP1863" i="5" s="1"/>
  <c r="BF1587" i="5"/>
  <c r="BP1587" i="5" s="1"/>
  <c r="BF1563" i="5"/>
  <c r="BP1563" i="5" s="1"/>
  <c r="BF1468" i="5"/>
  <c r="BP1468" i="5" s="1"/>
  <c r="BF1444" i="5"/>
  <c r="BP1444" i="5" s="1"/>
  <c r="BF1372" i="5"/>
  <c r="BP1372" i="5" s="1"/>
  <c r="BF1348" i="5"/>
  <c r="BP1348" i="5" s="1"/>
  <c r="BF1220" i="5"/>
  <c r="BP1220" i="5" s="1"/>
  <c r="BF1130" i="5"/>
  <c r="BP1130" i="5" s="1"/>
  <c r="BO2851" i="5"/>
  <c r="BN2851" i="5"/>
  <c r="BM2851" i="5"/>
  <c r="BL2851" i="5"/>
  <c r="BQ2851" i="5"/>
  <c r="BK2851" i="5"/>
  <c r="BJ2851" i="5"/>
  <c r="BJ3166" i="5"/>
  <c r="BJ3102" i="5"/>
  <c r="BJ3042" i="5"/>
  <c r="BJ2920" i="5"/>
  <c r="BJ2856" i="5"/>
  <c r="BJ2668" i="5"/>
  <c r="BJ2604" i="5"/>
  <c r="BJ2548" i="5"/>
  <c r="BJ2420" i="5"/>
  <c r="BJ2360" i="5"/>
  <c r="BJ2296" i="5"/>
  <c r="BP416" i="5"/>
  <c r="BK3201" i="5"/>
  <c r="BK2479" i="5"/>
  <c r="BK2323" i="5"/>
  <c r="BK2259" i="5"/>
  <c r="BK2227" i="5"/>
  <c r="BK1854" i="5"/>
  <c r="BK1822" i="5"/>
  <c r="BK1790" i="5"/>
  <c r="BK1411" i="5"/>
  <c r="BK1347" i="5"/>
  <c r="BK1289" i="5"/>
  <c r="BK747" i="5"/>
  <c r="BK715" i="5"/>
  <c r="BK683" i="5"/>
  <c r="BK651" i="5"/>
  <c r="BK619" i="5"/>
  <c r="BK587" i="5"/>
  <c r="BK561" i="5"/>
  <c r="BK529" i="5"/>
  <c r="BK497" i="5"/>
  <c r="BK465" i="5"/>
  <c r="BS465" i="5" s="1"/>
  <c r="BK433" i="5"/>
  <c r="BK401" i="5"/>
  <c r="BS401" i="5" s="1"/>
  <c r="BF733" i="5"/>
  <c r="BP733" i="5" s="1"/>
  <c r="BO1144" i="5"/>
  <c r="BN1144" i="5"/>
  <c r="BN2711" i="5"/>
  <c r="BO2711" i="5"/>
  <c r="BM2711" i="5"/>
  <c r="BL2711" i="5"/>
  <c r="BK2711" i="5"/>
  <c r="BJ2711" i="5"/>
  <c r="BQ2711" i="5"/>
  <c r="BO2758" i="5"/>
  <c r="BQ2758" i="5"/>
  <c r="BJ2758" i="5"/>
  <c r="BL2262" i="5"/>
  <c r="BN2262" i="5"/>
  <c r="BK2262" i="5"/>
  <c r="BO2197" i="5"/>
  <c r="BJ2197" i="5"/>
  <c r="BO2133" i="5"/>
  <c r="BJ2133" i="5"/>
  <c r="BJ2072" i="5"/>
  <c r="BO2072" i="5"/>
  <c r="BO2008" i="5"/>
  <c r="BJ2008" i="5"/>
  <c r="BJ1944" i="5"/>
  <c r="BO1944" i="5"/>
  <c r="BO1885" i="5"/>
  <c r="BJ1885" i="5"/>
  <c r="BO1821" i="5"/>
  <c r="BJ1821" i="5"/>
  <c r="BO1757" i="5"/>
  <c r="BJ1757" i="5"/>
  <c r="BJ1699" i="5"/>
  <c r="BO1699" i="5"/>
  <c r="BJ1635" i="5"/>
  <c r="BO1635" i="5"/>
  <c r="BJ1577" i="5"/>
  <c r="BO1577" i="5"/>
  <c r="BJ1458" i="5"/>
  <c r="BO1458" i="5"/>
  <c r="BO1394" i="5"/>
  <c r="BJ1394" i="5"/>
  <c r="BO1330" i="5"/>
  <c r="BJ1330" i="5"/>
  <c r="BO3119" i="5"/>
  <c r="BQ3119" i="5"/>
  <c r="BO2621" i="5"/>
  <c r="BQ2621" i="5"/>
  <c r="BQ3094" i="5"/>
  <c r="BL3094" i="5"/>
  <c r="BQ2596" i="5"/>
  <c r="BL2596" i="5"/>
  <c r="BL2815" i="5"/>
  <c r="BK2815" i="5"/>
  <c r="BN2815" i="5"/>
  <c r="BK2443" i="5"/>
  <c r="BJ2443" i="5"/>
  <c r="BO2443" i="5"/>
  <c r="BQ2443" i="5"/>
  <c r="BN2443" i="5"/>
  <c r="BL2443" i="5"/>
  <c r="BM2443" i="5"/>
  <c r="BN3040" i="5"/>
  <c r="BL3040" i="5"/>
  <c r="BK3040" i="5"/>
  <c r="BL2546" i="5"/>
  <c r="BN2546" i="5"/>
  <c r="BK2546" i="5"/>
  <c r="BN3015" i="5"/>
  <c r="BU3015" i="5" s="1"/>
  <c r="BK3015" i="5"/>
  <c r="BN2521" i="5"/>
  <c r="BU2521" i="5" s="1"/>
  <c r="BK2521" i="5"/>
  <c r="BM3114" i="5"/>
  <c r="BJ2804" i="5"/>
  <c r="BN2804" i="5"/>
  <c r="BO2804" i="5"/>
  <c r="BJ2308" i="5"/>
  <c r="BN2308" i="5"/>
  <c r="BU2308" i="5" s="1"/>
  <c r="BO2308" i="5"/>
  <c r="BN1251" i="5"/>
  <c r="BU1251" i="5" s="1"/>
  <c r="BV1251" i="5" s="1"/>
  <c r="BJ1251" i="5"/>
  <c r="BK1251" i="5"/>
  <c r="BJ2759" i="5"/>
  <c r="BQ2759" i="5"/>
  <c r="BK2759" i="5"/>
  <c r="BO2759" i="5"/>
  <c r="BN2759" i="5"/>
  <c r="BM2759" i="5"/>
  <c r="BL2759" i="5"/>
  <c r="BO1089" i="5"/>
  <c r="BJ1089" i="5"/>
  <c r="BO1025" i="5"/>
  <c r="BJ1025" i="5"/>
  <c r="BO961" i="5"/>
  <c r="BJ961" i="5"/>
  <c r="BO903" i="5"/>
  <c r="BJ903" i="5"/>
  <c r="BQ839" i="5"/>
  <c r="BJ839" i="5"/>
  <c r="BO839" i="5"/>
  <c r="BQ775" i="5"/>
  <c r="BJ775" i="5"/>
  <c r="BO775" i="5"/>
  <c r="BN775" i="5"/>
  <c r="BQ722" i="5"/>
  <c r="BJ722" i="5"/>
  <c r="BO722" i="5"/>
  <c r="BQ658" i="5"/>
  <c r="BJ658" i="5"/>
  <c r="BO658" i="5"/>
  <c r="BQ594" i="5"/>
  <c r="BJ594" i="5"/>
  <c r="BO594" i="5"/>
  <c r="BN594" i="5"/>
  <c r="BU594" i="5" s="1"/>
  <c r="BO536" i="5"/>
  <c r="BQ536" i="5"/>
  <c r="BJ536" i="5"/>
  <c r="BN536" i="5"/>
  <c r="BO472" i="5"/>
  <c r="BQ472" i="5"/>
  <c r="BJ472" i="5"/>
  <c r="BN472" i="5"/>
  <c r="BO408" i="5"/>
  <c r="BQ408" i="5"/>
  <c r="BJ408" i="5"/>
  <c r="BN408" i="5"/>
  <c r="BO352" i="5"/>
  <c r="BQ352" i="5"/>
  <c r="BJ352" i="5"/>
  <c r="BN352" i="5"/>
  <c r="BQ294" i="5"/>
  <c r="BO294" i="5"/>
  <c r="BQ230" i="5"/>
  <c r="BO230" i="5"/>
  <c r="BQ166" i="5"/>
  <c r="BO166" i="5"/>
  <c r="BO102" i="5"/>
  <c r="BQ102" i="5"/>
  <c r="BJ102" i="5"/>
  <c r="BM78" i="5"/>
  <c r="BL1278" i="5"/>
  <c r="BJ1278" i="5"/>
  <c r="BQ1278" i="5"/>
  <c r="BN1278" i="5"/>
  <c r="BQ1279" i="5"/>
  <c r="BL1279" i="5"/>
  <c r="BO1279" i="5"/>
  <c r="BM51" i="5"/>
  <c r="BF277" i="5"/>
  <c r="BP277" i="5" s="1"/>
  <c r="BF979" i="5"/>
  <c r="BP979" i="5" s="1"/>
  <c r="BF1107" i="5"/>
  <c r="BP1107" i="5" s="1"/>
  <c r="BJ150" i="5"/>
  <c r="BF329" i="5"/>
  <c r="BP329" i="5" s="1"/>
  <c r="BF827" i="5"/>
  <c r="BP827" i="5" s="1"/>
  <c r="BP172" i="5"/>
  <c r="BN658" i="5"/>
  <c r="BF3203" i="5"/>
  <c r="BP3203" i="5" s="1"/>
  <c r="BF3171" i="5"/>
  <c r="BP3171" i="5" s="1"/>
  <c r="BQ3147" i="5"/>
  <c r="BF3115" i="5"/>
  <c r="BP3115" i="5" s="1"/>
  <c r="BF3063" i="5"/>
  <c r="BP3063" i="5" s="1"/>
  <c r="BF3031" i="5"/>
  <c r="BP3031" i="5" s="1"/>
  <c r="BF2999" i="5"/>
  <c r="BP2999" i="5" s="1"/>
  <c r="BF2975" i="5"/>
  <c r="BP2975" i="5" s="1"/>
  <c r="BQ2951" i="5"/>
  <c r="BF2821" i="5"/>
  <c r="BP2821" i="5" s="1"/>
  <c r="BF2797" i="5"/>
  <c r="BP2797" i="5" s="1"/>
  <c r="BF2773" i="5"/>
  <c r="BP2773" i="5" s="1"/>
  <c r="BF2753" i="5"/>
  <c r="BP2753" i="5" s="1"/>
  <c r="BF2721" i="5"/>
  <c r="BP2721" i="5" s="1"/>
  <c r="BQ2641" i="5"/>
  <c r="BQ2585" i="5"/>
  <c r="BF2529" i="5"/>
  <c r="BP2529" i="5" s="1"/>
  <c r="BF2505" i="5"/>
  <c r="BP2505" i="5" s="1"/>
  <c r="BF2417" i="5"/>
  <c r="BP2417" i="5" s="1"/>
  <c r="BQ2397" i="5"/>
  <c r="BF2365" i="5"/>
  <c r="BP2365" i="5" s="1"/>
  <c r="BQ2341" i="5"/>
  <c r="BF2309" i="5"/>
  <c r="BP2309" i="5" s="1"/>
  <c r="BF2190" i="5"/>
  <c r="BP2190" i="5" s="1"/>
  <c r="BF2094" i="5"/>
  <c r="BP2094" i="5" s="1"/>
  <c r="BF2065" i="5"/>
  <c r="BP2065" i="5" s="1"/>
  <c r="BF2033" i="5"/>
  <c r="BP2033" i="5" s="1"/>
  <c r="BF1870" i="5"/>
  <c r="BP1870" i="5" s="1"/>
  <c r="BF1846" i="5"/>
  <c r="BP1846" i="5" s="1"/>
  <c r="BF1790" i="5"/>
  <c r="BP1790" i="5" s="1"/>
  <c r="BQ1766" i="5"/>
  <c r="BF1626" i="5"/>
  <c r="BP1626" i="5" s="1"/>
  <c r="BQ1491" i="5"/>
  <c r="BF1435" i="5"/>
  <c r="BP1435" i="5" s="1"/>
  <c r="BF1379" i="5"/>
  <c r="BP1379" i="5" s="1"/>
  <c r="BF1323" i="5"/>
  <c r="BP1323" i="5" s="1"/>
  <c r="BF1186" i="5"/>
  <c r="BP1186" i="5" s="1"/>
  <c r="BF113" i="5"/>
  <c r="BP113" i="5" s="1"/>
  <c r="BF828" i="5"/>
  <c r="BP828" i="5" s="1"/>
  <c r="BF927" i="5"/>
  <c r="BP927" i="5" s="1"/>
  <c r="BF1049" i="5"/>
  <c r="BP1049" i="5" s="1"/>
  <c r="BN1632" i="5"/>
  <c r="BF564" i="5"/>
  <c r="BP564" i="5" s="1"/>
  <c r="BF380" i="5"/>
  <c r="BP380" i="5" s="1"/>
  <c r="BF230" i="5"/>
  <c r="BP230" i="5" s="1"/>
  <c r="BF278" i="5"/>
  <c r="BP278" i="5" s="1"/>
  <c r="BN417" i="5"/>
  <c r="BN481" i="5"/>
  <c r="BN545" i="5"/>
  <c r="BF693" i="5"/>
  <c r="BP693" i="5" s="1"/>
  <c r="BF900" i="5"/>
  <c r="BP900" i="5" s="1"/>
  <c r="BL3089" i="5"/>
  <c r="BL2243" i="5"/>
  <c r="BL1902" i="5"/>
  <c r="BL1870" i="5"/>
  <c r="BL1838" i="5"/>
  <c r="BL1806" i="5"/>
  <c r="BL1774" i="5"/>
  <c r="BL1742" i="5"/>
  <c r="BL1491" i="5"/>
  <c r="BU1491" i="5" s="1"/>
  <c r="BL1459" i="5"/>
  <c r="BL1427" i="5"/>
  <c r="BU1427" i="5" s="1"/>
  <c r="BL1395" i="5"/>
  <c r="BL1363" i="5"/>
  <c r="BL1331" i="5"/>
  <c r="BL1305" i="5"/>
  <c r="BL1241" i="5"/>
  <c r="BL1177" i="5"/>
  <c r="BL739" i="5"/>
  <c r="BL675" i="5"/>
  <c r="BL611" i="5"/>
  <c r="BL553" i="5"/>
  <c r="BL489" i="5"/>
  <c r="BL425" i="5"/>
  <c r="BF152" i="5"/>
  <c r="BP152" i="5" s="1"/>
  <c r="BF280" i="5"/>
  <c r="BP280" i="5" s="1"/>
  <c r="BF765" i="5"/>
  <c r="BP765" i="5" s="1"/>
  <c r="BJ2810" i="5"/>
  <c r="BQ2810" i="5"/>
  <c r="BO2810" i="5"/>
  <c r="BJ2314" i="5"/>
  <c r="BQ2314" i="5"/>
  <c r="BO2314" i="5"/>
  <c r="BN2204" i="5"/>
  <c r="BL2204" i="5"/>
  <c r="BO2204" i="5"/>
  <c r="BL2140" i="5"/>
  <c r="BO2140" i="5"/>
  <c r="BN2140" i="5"/>
  <c r="BL2076" i="5"/>
  <c r="BU2076" i="5" s="1"/>
  <c r="BO2076" i="5"/>
  <c r="BL2015" i="5"/>
  <c r="BU2015" i="5" s="1"/>
  <c r="BO2015" i="5"/>
  <c r="BN1951" i="5"/>
  <c r="BL1951" i="5"/>
  <c r="BO1951" i="5"/>
  <c r="BL1892" i="5"/>
  <c r="BO1892" i="5"/>
  <c r="BL1828" i="5"/>
  <c r="BO1828" i="5"/>
  <c r="BL1764" i="5"/>
  <c r="BU1764" i="5" s="1"/>
  <c r="BO1764" i="5"/>
  <c r="BL1706" i="5"/>
  <c r="BO1706" i="5"/>
  <c r="BN1706" i="5"/>
  <c r="BN1642" i="5"/>
  <c r="BL1642" i="5"/>
  <c r="BO1642" i="5"/>
  <c r="BL1584" i="5"/>
  <c r="BO1584" i="5"/>
  <c r="BL1520" i="5"/>
  <c r="BU1520" i="5" s="1"/>
  <c r="BO1520" i="5"/>
  <c r="BL1465" i="5"/>
  <c r="BO1465" i="5"/>
  <c r="BN1465" i="5"/>
  <c r="BN1401" i="5"/>
  <c r="BL1401" i="5"/>
  <c r="BO1401" i="5"/>
  <c r="BL1337" i="5"/>
  <c r="BO1337" i="5"/>
  <c r="BQ3175" i="5"/>
  <c r="BO3175" i="5"/>
  <c r="BQ2677" i="5"/>
  <c r="BO2677" i="5"/>
  <c r="BM2493" i="5"/>
  <c r="BQ3150" i="5"/>
  <c r="BL3150" i="5"/>
  <c r="BQ2652" i="5"/>
  <c r="BL2652" i="5"/>
  <c r="BJ3057" i="5"/>
  <c r="BQ3057" i="5"/>
  <c r="BK3057" i="5"/>
  <c r="BO3057" i="5"/>
  <c r="BN3057" i="5"/>
  <c r="BM3057" i="5"/>
  <c r="BL3057" i="5"/>
  <c r="BN2871" i="5"/>
  <c r="BL2871" i="5"/>
  <c r="BK2871" i="5"/>
  <c r="BS2871" i="5" s="1"/>
  <c r="BN2499" i="5"/>
  <c r="BM2499" i="5"/>
  <c r="BJ2499" i="5"/>
  <c r="BK2499" i="5"/>
  <c r="BL2499" i="5"/>
  <c r="BQ2499" i="5"/>
  <c r="BO2499" i="5"/>
  <c r="BM3220" i="5"/>
  <c r="BN2910" i="5"/>
  <c r="BL2910" i="5"/>
  <c r="BK2910" i="5"/>
  <c r="BM2722" i="5"/>
  <c r="BL2410" i="5"/>
  <c r="BN2410" i="5"/>
  <c r="BK2410" i="5"/>
  <c r="BK2885" i="5"/>
  <c r="BN2885" i="5"/>
  <c r="BU2885" i="5" s="1"/>
  <c r="BV2885" i="5" s="1"/>
  <c r="BK2389" i="5"/>
  <c r="BN2389" i="5"/>
  <c r="BU2389" i="5" s="1"/>
  <c r="BV2389" i="5" s="1"/>
  <c r="BN3170" i="5"/>
  <c r="BU3170" i="5" s="1"/>
  <c r="BO3170" i="5"/>
  <c r="BJ3170" i="5"/>
  <c r="BN2672" i="5"/>
  <c r="BO2672" i="5"/>
  <c r="BJ2672" i="5"/>
  <c r="BO3193" i="5"/>
  <c r="BJ3193" i="5"/>
  <c r="BQ1198" i="5"/>
  <c r="BL1198" i="5"/>
  <c r="BU1198" i="5" s="1"/>
  <c r="BO1072" i="5"/>
  <c r="BQ1072" i="5"/>
  <c r="BJ1072" i="5"/>
  <c r="BM1048" i="5"/>
  <c r="BO1008" i="5"/>
  <c r="BQ1008" i="5"/>
  <c r="BJ1008" i="5"/>
  <c r="BO950" i="5"/>
  <c r="BQ950" i="5"/>
  <c r="BJ950" i="5"/>
  <c r="BM926" i="5"/>
  <c r="BO886" i="5"/>
  <c r="BQ886" i="5"/>
  <c r="BJ886" i="5"/>
  <c r="BO822" i="5"/>
  <c r="BQ822" i="5"/>
  <c r="BJ822" i="5"/>
  <c r="BM798" i="5"/>
  <c r="BO705" i="5"/>
  <c r="BJ705" i="5"/>
  <c r="BM681" i="5"/>
  <c r="BO641" i="5"/>
  <c r="BJ641" i="5"/>
  <c r="BN583" i="5"/>
  <c r="BQ583" i="5"/>
  <c r="BO583" i="5"/>
  <c r="BJ583" i="5"/>
  <c r="BM559" i="5"/>
  <c r="BN519" i="5"/>
  <c r="BO519" i="5"/>
  <c r="BJ519" i="5"/>
  <c r="BQ519" i="5"/>
  <c r="BM495" i="5"/>
  <c r="BQ455" i="5"/>
  <c r="BN455" i="5"/>
  <c r="BO455" i="5"/>
  <c r="BJ455" i="5"/>
  <c r="BQ391" i="5"/>
  <c r="BN391" i="5"/>
  <c r="BO391" i="5"/>
  <c r="BJ391" i="5"/>
  <c r="BM375" i="5"/>
  <c r="BQ335" i="5"/>
  <c r="BN335" i="5"/>
  <c r="BO335" i="5"/>
  <c r="BJ335" i="5"/>
  <c r="BN277" i="5"/>
  <c r="BO277" i="5"/>
  <c r="BN213" i="5"/>
  <c r="BO213" i="5"/>
  <c r="BN149" i="5"/>
  <c r="BO149" i="5"/>
  <c r="BN85" i="5"/>
  <c r="BO85" i="5"/>
  <c r="BN1143" i="5"/>
  <c r="BQ1143" i="5"/>
  <c r="BL1143" i="5"/>
  <c r="BO1143" i="5"/>
  <c r="BJ1277" i="5"/>
  <c r="BQ1277" i="5"/>
  <c r="BN1277" i="5"/>
  <c r="BM1277" i="5"/>
  <c r="BL1277" i="5"/>
  <c r="BO1277" i="5"/>
  <c r="BK1277" i="5"/>
  <c r="BQ125" i="5"/>
  <c r="BN625" i="5"/>
  <c r="BF893" i="5"/>
  <c r="BP893" i="5" s="1"/>
  <c r="BF1111" i="5"/>
  <c r="BP1111" i="5" s="1"/>
  <c r="BN3175" i="5"/>
  <c r="BU3175" i="5" s="1"/>
  <c r="BN3111" i="5"/>
  <c r="BN3051" i="5"/>
  <c r="BN2987" i="5"/>
  <c r="BN2929" i="5"/>
  <c r="BN2865" i="5"/>
  <c r="BN2801" i="5"/>
  <c r="BN2741" i="5"/>
  <c r="BU2741" i="5" s="1"/>
  <c r="BN2677" i="5"/>
  <c r="BN2613" i="5"/>
  <c r="BN2557" i="5"/>
  <c r="BN2493" i="5"/>
  <c r="BN2429" i="5"/>
  <c r="BU2429" i="5" s="1"/>
  <c r="BN2369" i="5"/>
  <c r="BN2305" i="5"/>
  <c r="BN1910" i="5"/>
  <c r="BN2072" i="5"/>
  <c r="BN1821" i="5"/>
  <c r="BN1577" i="5"/>
  <c r="BN1330" i="5"/>
  <c r="BJ70" i="5"/>
  <c r="BJ302" i="5"/>
  <c r="BF347" i="5"/>
  <c r="BP347" i="5" s="1"/>
  <c r="BF399" i="5"/>
  <c r="BP399" i="5" s="1"/>
  <c r="BF447" i="5"/>
  <c r="BP447" i="5" s="1"/>
  <c r="BF495" i="5"/>
  <c r="BP495" i="5" s="1"/>
  <c r="BF543" i="5"/>
  <c r="BP543" i="5" s="1"/>
  <c r="BO830" i="5"/>
  <c r="BO3092" i="5"/>
  <c r="BO3032" i="5"/>
  <c r="BO2968" i="5"/>
  <c r="BO2910" i="5"/>
  <c r="BO2846" i="5"/>
  <c r="BO2782" i="5"/>
  <c r="BO2594" i="5"/>
  <c r="BO2538" i="5"/>
  <c r="BO2474" i="5"/>
  <c r="BO2410" i="5"/>
  <c r="BO2350" i="5"/>
  <c r="BF3202" i="5"/>
  <c r="BP3202" i="5" s="1"/>
  <c r="BF3154" i="5"/>
  <c r="BP3154" i="5" s="1"/>
  <c r="BF3054" i="5"/>
  <c r="BP3054" i="5" s="1"/>
  <c r="BF3030" i="5"/>
  <c r="BP3030" i="5" s="1"/>
  <c r="BF2998" i="5"/>
  <c r="BP2998" i="5" s="1"/>
  <c r="BF2974" i="5"/>
  <c r="BP2974" i="5" s="1"/>
  <c r="BF2924" i="5"/>
  <c r="BP2924" i="5" s="1"/>
  <c r="BF2892" i="5"/>
  <c r="BP2892" i="5" s="1"/>
  <c r="BF2860" i="5"/>
  <c r="BP2860" i="5" s="1"/>
  <c r="BF2804" i="5"/>
  <c r="BP2804" i="5" s="1"/>
  <c r="BF2780" i="5"/>
  <c r="BP2780" i="5" s="1"/>
  <c r="BF2664" i="5"/>
  <c r="BP2664" i="5" s="1"/>
  <c r="BF2632" i="5"/>
  <c r="BP2632" i="5" s="1"/>
  <c r="BQ2552" i="5"/>
  <c r="BF2520" i="5"/>
  <c r="BP2520" i="5" s="1"/>
  <c r="BQ2496" i="5"/>
  <c r="BF2432" i="5"/>
  <c r="BP2432" i="5" s="1"/>
  <c r="BF2408" i="5"/>
  <c r="BP2408" i="5" s="1"/>
  <c r="BF2380" i="5"/>
  <c r="BP2380" i="5" s="1"/>
  <c r="BQ2308" i="5"/>
  <c r="BF2268" i="5"/>
  <c r="BP2268" i="5" s="1"/>
  <c r="BQ2189" i="5"/>
  <c r="BQ2133" i="5"/>
  <c r="BF2109" i="5"/>
  <c r="BP2109" i="5" s="1"/>
  <c r="BQ2072" i="5"/>
  <c r="BF2048" i="5"/>
  <c r="BP2048" i="5" s="1"/>
  <c r="BF2024" i="5"/>
  <c r="BP2024" i="5" s="1"/>
  <c r="BQ2000" i="5"/>
  <c r="BQ1928" i="5"/>
  <c r="BQ1909" i="5"/>
  <c r="BQ1885" i="5"/>
  <c r="BQ1821" i="5"/>
  <c r="BF1789" i="5"/>
  <c r="BP1789" i="5" s="1"/>
  <c r="BF1757" i="5"/>
  <c r="BP1757" i="5" s="1"/>
  <c r="BF1731" i="5"/>
  <c r="BP1731" i="5" s="1"/>
  <c r="BF1699" i="5"/>
  <c r="BP1699" i="5" s="1"/>
  <c r="BF1667" i="5"/>
  <c r="BP1667" i="5" s="1"/>
  <c r="BQ1643" i="5"/>
  <c r="BQ1625" i="5"/>
  <c r="BF1593" i="5"/>
  <c r="BP1593" i="5" s="1"/>
  <c r="BQ1569" i="5"/>
  <c r="BF1545" i="5"/>
  <c r="BP1545" i="5" s="1"/>
  <c r="BF1506" i="5"/>
  <c r="BP1506" i="5" s="1"/>
  <c r="BQ1482" i="5"/>
  <c r="BV1482" i="5" s="1"/>
  <c r="BQ1450" i="5"/>
  <c r="BQ1418" i="5"/>
  <c r="BQ1386" i="5"/>
  <c r="BF1354" i="5"/>
  <c r="BP1354" i="5" s="1"/>
  <c r="BQ1330" i="5"/>
  <c r="BF1178" i="5"/>
  <c r="BP1178" i="5" s="1"/>
  <c r="BQ1289" i="5"/>
  <c r="BF1296" i="5"/>
  <c r="BP1296" i="5" s="1"/>
  <c r="BF788" i="5"/>
  <c r="BP788" i="5" s="1"/>
  <c r="BF957" i="5"/>
  <c r="BP957" i="5" s="1"/>
  <c r="BF1085" i="5"/>
  <c r="BP1085" i="5" s="1"/>
  <c r="BN2156" i="5"/>
  <c r="BJ3108" i="5"/>
  <c r="BJ2984" i="5"/>
  <c r="BJ2926" i="5"/>
  <c r="BJ2862" i="5"/>
  <c r="BJ2798" i="5"/>
  <c r="BJ2610" i="5"/>
  <c r="BJ2490" i="5"/>
  <c r="BJ2426" i="5"/>
  <c r="BJ2366" i="5"/>
  <c r="BF310" i="5"/>
  <c r="BP310" i="5" s="1"/>
  <c r="BF430" i="5"/>
  <c r="BP430" i="5" s="1"/>
  <c r="BK3175" i="5"/>
  <c r="BK3111" i="5"/>
  <c r="BK3051" i="5"/>
  <c r="BK2865" i="5"/>
  <c r="BK2801" i="5"/>
  <c r="BK2741" i="5"/>
  <c r="BK2677" i="5"/>
  <c r="BK2613" i="5"/>
  <c r="BK2557" i="5"/>
  <c r="BK2429" i="5"/>
  <c r="BK2369" i="5"/>
  <c r="BK2305" i="5"/>
  <c r="BK2241" i="5"/>
  <c r="BS2241" i="5" s="1"/>
  <c r="BK2212" i="5"/>
  <c r="BK2180" i="5"/>
  <c r="BS2180" i="5" s="1"/>
  <c r="BK2148" i="5"/>
  <c r="BK2084" i="5"/>
  <c r="BK1991" i="5"/>
  <c r="BS1991" i="5" s="1"/>
  <c r="BK1959" i="5"/>
  <c r="BK1927" i="5"/>
  <c r="BS1927" i="5" s="1"/>
  <c r="BK1900" i="5"/>
  <c r="BK1836" i="5"/>
  <c r="BK1772" i="5"/>
  <c r="BK1714" i="5"/>
  <c r="BK1682" i="5"/>
  <c r="BS1682" i="5" s="1"/>
  <c r="BK1650" i="5"/>
  <c r="BK1592" i="5"/>
  <c r="BK1528" i="5"/>
  <c r="BK1505" i="5"/>
  <c r="BS1505" i="5" s="1"/>
  <c r="BK1473" i="5"/>
  <c r="BK1441" i="5"/>
  <c r="BK1409" i="5"/>
  <c r="BK1345" i="5"/>
  <c r="BK1287" i="5"/>
  <c r="BK1159" i="5"/>
  <c r="BK1072" i="5"/>
  <c r="BK1040" i="5"/>
  <c r="BK1008" i="5"/>
  <c r="BK950" i="5"/>
  <c r="BK918" i="5"/>
  <c r="BK886" i="5"/>
  <c r="BK854" i="5"/>
  <c r="BK822" i="5"/>
  <c r="BK790" i="5"/>
  <c r="BK705" i="5"/>
  <c r="BK673" i="5"/>
  <c r="BK641" i="5"/>
  <c r="BK609" i="5"/>
  <c r="BK583" i="5"/>
  <c r="BK551" i="5"/>
  <c r="BK519" i="5"/>
  <c r="BK455" i="5"/>
  <c r="BK423" i="5"/>
  <c r="BK391" i="5"/>
  <c r="BK335" i="5"/>
  <c r="BK309" i="5"/>
  <c r="BK277" i="5"/>
  <c r="BK213" i="5"/>
  <c r="BK181" i="5"/>
  <c r="BK149" i="5"/>
  <c r="BK117" i="5"/>
  <c r="BK85" i="5"/>
  <c r="BN739" i="5"/>
  <c r="BJ1194" i="5"/>
  <c r="BN1194" i="5"/>
  <c r="BO1194" i="5"/>
  <c r="BN2071" i="5"/>
  <c r="BL3112" i="5"/>
  <c r="BU3112" i="5" s="1"/>
  <c r="BL2930" i="5"/>
  <c r="BL2742" i="5"/>
  <c r="BU2742" i="5" s="1"/>
  <c r="BL2614" i="5"/>
  <c r="BU2614" i="5" s="1"/>
  <c r="BL2430" i="5"/>
  <c r="BL2242" i="5"/>
  <c r="BL2213" i="5"/>
  <c r="BL2181" i="5"/>
  <c r="BL2149" i="5"/>
  <c r="BU2149" i="5" s="1"/>
  <c r="BL2117" i="5"/>
  <c r="BL2085" i="5"/>
  <c r="BU2085" i="5" s="1"/>
  <c r="BL2056" i="5"/>
  <c r="BL2024" i="5"/>
  <c r="BL1992" i="5"/>
  <c r="BL1960" i="5"/>
  <c r="BU1960" i="5" s="1"/>
  <c r="BL1928" i="5"/>
  <c r="BL1901" i="5"/>
  <c r="BU1901" i="5" s="1"/>
  <c r="BL1869" i="5"/>
  <c r="BL1837" i="5"/>
  <c r="BL1805" i="5"/>
  <c r="BU1805" i="5" s="1"/>
  <c r="BV1805" i="5" s="1"/>
  <c r="BL1773" i="5"/>
  <c r="BU1773" i="5" s="1"/>
  <c r="BV1773" i="5" s="1"/>
  <c r="BL1741" i="5"/>
  <c r="BL1715" i="5"/>
  <c r="BU1715" i="5" s="1"/>
  <c r="BV1715" i="5" s="1"/>
  <c r="BL1683" i="5"/>
  <c r="BL1651" i="5"/>
  <c r="BU1651" i="5" s="1"/>
  <c r="BL1625" i="5"/>
  <c r="BL1593" i="5"/>
  <c r="BU1593" i="5" s="1"/>
  <c r="BV1593" i="5" s="1"/>
  <c r="BL1561" i="5"/>
  <c r="BL1529" i="5"/>
  <c r="BU1529" i="5" s="1"/>
  <c r="BL1506" i="5"/>
  <c r="BL1474" i="5"/>
  <c r="BL1442" i="5"/>
  <c r="BL1410" i="5"/>
  <c r="BU1410" i="5" s="1"/>
  <c r="BL1378" i="5"/>
  <c r="BL1346" i="5"/>
  <c r="BU1346" i="5" s="1"/>
  <c r="BL1288" i="5"/>
  <c r="BL1105" i="5"/>
  <c r="BU1105" i="5" s="1"/>
  <c r="BL1073" i="5"/>
  <c r="BU1073" i="5" s="1"/>
  <c r="BV1073" i="5" s="1"/>
  <c r="BL1041" i="5"/>
  <c r="BU1041" i="5" s="1"/>
  <c r="BV1041" i="5" s="1"/>
  <c r="BL1009" i="5"/>
  <c r="BU1009" i="5" s="1"/>
  <c r="BV1009" i="5" s="1"/>
  <c r="BL977" i="5"/>
  <c r="BL951" i="5"/>
  <c r="BL919" i="5"/>
  <c r="BU919" i="5" s="1"/>
  <c r="BV919" i="5" s="1"/>
  <c r="BL887" i="5"/>
  <c r="BU887" i="5" s="1"/>
  <c r="BV887" i="5" s="1"/>
  <c r="BL831" i="5"/>
  <c r="BL799" i="5"/>
  <c r="BL767" i="5"/>
  <c r="BL746" i="5"/>
  <c r="BL714" i="5"/>
  <c r="BU714" i="5" s="1"/>
  <c r="BL682" i="5"/>
  <c r="BU682" i="5" s="1"/>
  <c r="BL536" i="5"/>
  <c r="BL480" i="5"/>
  <c r="BU480" i="5" s="1"/>
  <c r="BL376" i="5"/>
  <c r="BL302" i="5"/>
  <c r="BL174" i="5"/>
  <c r="BL110" i="5"/>
  <c r="BU110" i="5" s="1"/>
  <c r="BO1208" i="5"/>
  <c r="BN1208" i="5"/>
  <c r="BJ2866" i="5"/>
  <c r="BO2866" i="5"/>
  <c r="BQ2866" i="5"/>
  <c r="BJ2370" i="5"/>
  <c r="BO2370" i="5"/>
  <c r="BQ2370" i="5"/>
  <c r="BN2211" i="5"/>
  <c r="BQ2211" i="5"/>
  <c r="BL2211" i="5"/>
  <c r="BQ2147" i="5"/>
  <c r="BL2147" i="5"/>
  <c r="BN2147" i="5"/>
  <c r="BL2083" i="5"/>
  <c r="BN2083" i="5"/>
  <c r="BQ2083" i="5"/>
  <c r="BN2022" i="5"/>
  <c r="BL2022" i="5"/>
  <c r="BN1958" i="5"/>
  <c r="BL1958" i="5"/>
  <c r="BQ1958" i="5"/>
  <c r="BL1899" i="5"/>
  <c r="BQ1899" i="5"/>
  <c r="BN1899" i="5"/>
  <c r="BL1835" i="5"/>
  <c r="BQ1835" i="5"/>
  <c r="BN1835" i="5"/>
  <c r="BN1771" i="5"/>
  <c r="BL1771" i="5"/>
  <c r="BN1713" i="5"/>
  <c r="BL1713" i="5"/>
  <c r="BL1649" i="5"/>
  <c r="BN1649" i="5"/>
  <c r="BQ1649" i="5"/>
  <c r="BL1591" i="5"/>
  <c r="BQ1591" i="5"/>
  <c r="BN1591" i="5"/>
  <c r="BQ1527" i="5"/>
  <c r="BN1527" i="5"/>
  <c r="BL1527" i="5"/>
  <c r="BN1472" i="5"/>
  <c r="BL1472" i="5"/>
  <c r="BQ1472" i="5"/>
  <c r="BL1408" i="5"/>
  <c r="BN1408" i="5"/>
  <c r="BQ1408" i="5"/>
  <c r="BL1344" i="5"/>
  <c r="BN1344" i="5"/>
  <c r="BQ1344" i="5"/>
  <c r="BQ1286" i="5"/>
  <c r="BL1286" i="5"/>
  <c r="BN1286" i="5"/>
  <c r="BL2733" i="5"/>
  <c r="BU2733" i="5" s="1"/>
  <c r="BO2733" i="5"/>
  <c r="BQ2733" i="5"/>
  <c r="BQ3206" i="5"/>
  <c r="BL3206" i="5"/>
  <c r="BU3206" i="5" s="1"/>
  <c r="BQ2708" i="5"/>
  <c r="BL2708" i="5"/>
  <c r="BU2708" i="5" s="1"/>
  <c r="BL2927" i="5"/>
  <c r="BK2927" i="5"/>
  <c r="BS2927" i="5" s="1"/>
  <c r="BN3148" i="5"/>
  <c r="BL3148" i="5"/>
  <c r="BK3148" i="5"/>
  <c r="BN2650" i="5"/>
  <c r="BK2650" i="5"/>
  <c r="BS2650" i="5" s="1"/>
  <c r="BL2650" i="5"/>
  <c r="BN3123" i="5"/>
  <c r="BU3123" i="5" s="1"/>
  <c r="BV3123" i="5" s="1"/>
  <c r="BK3123" i="5"/>
  <c r="BN2625" i="5"/>
  <c r="BU2625" i="5" s="1"/>
  <c r="BK2625" i="5"/>
  <c r="BO3098" i="5"/>
  <c r="BJ3098" i="5"/>
  <c r="BN3098" i="5"/>
  <c r="BU3098" i="5" s="1"/>
  <c r="BO2600" i="5"/>
  <c r="BJ2600" i="5"/>
  <c r="BN2600" i="5"/>
  <c r="BN1235" i="5"/>
  <c r="BU1235" i="5" s="1"/>
  <c r="BQ1235" i="5"/>
  <c r="BK1235" i="5"/>
  <c r="BJ2631" i="5"/>
  <c r="BQ2631" i="5"/>
  <c r="BO2631" i="5"/>
  <c r="BN2631" i="5"/>
  <c r="BK2631" i="5"/>
  <c r="BM2631" i="5"/>
  <c r="BL2631" i="5"/>
  <c r="BQ1087" i="5"/>
  <c r="BL1087" i="5"/>
  <c r="BU1087" i="5" s="1"/>
  <c r="BQ959" i="5"/>
  <c r="BL959" i="5"/>
  <c r="BU959" i="5" s="1"/>
  <c r="BN837" i="5"/>
  <c r="BL837" i="5"/>
  <c r="BQ837" i="5"/>
  <c r="BN773" i="5"/>
  <c r="BQ773" i="5"/>
  <c r="BL773" i="5"/>
  <c r="BN720" i="5"/>
  <c r="BQ720" i="5"/>
  <c r="BL720" i="5"/>
  <c r="BN656" i="5"/>
  <c r="BQ656" i="5"/>
  <c r="BL656" i="5"/>
  <c r="BN592" i="5"/>
  <c r="BL592" i="5"/>
  <c r="BQ592" i="5"/>
  <c r="BQ534" i="5"/>
  <c r="BO534" i="5"/>
  <c r="BN534" i="5"/>
  <c r="BL534" i="5"/>
  <c r="BQ470" i="5"/>
  <c r="BO470" i="5"/>
  <c r="BN470" i="5"/>
  <c r="BL470" i="5"/>
  <c r="BQ406" i="5"/>
  <c r="BO406" i="5"/>
  <c r="BN406" i="5"/>
  <c r="BL406" i="5"/>
  <c r="BQ350" i="5"/>
  <c r="BO350" i="5"/>
  <c r="BN350" i="5"/>
  <c r="BL350" i="5"/>
  <c r="BQ292" i="5"/>
  <c r="BL292" i="5"/>
  <c r="BU292" i="5" s="1"/>
  <c r="BQ228" i="5"/>
  <c r="BO228" i="5"/>
  <c r="BL228" i="5"/>
  <c r="BU228" i="5" s="1"/>
  <c r="BQ164" i="5"/>
  <c r="BO164" i="5"/>
  <c r="BL164" i="5"/>
  <c r="BU164" i="5" s="1"/>
  <c r="BQ100" i="5"/>
  <c r="BO100" i="5"/>
  <c r="BL100" i="5"/>
  <c r="BU100" i="5" s="1"/>
  <c r="BJ3113" i="5"/>
  <c r="BO3113" i="5"/>
  <c r="BK1188" i="5"/>
  <c r="BO1188" i="5"/>
  <c r="BL1188" i="5"/>
  <c r="BU1188" i="5" s="1"/>
  <c r="BQ1188" i="5"/>
  <c r="BJ1188" i="5"/>
  <c r="BJ1263" i="5"/>
  <c r="BO1263" i="5"/>
  <c r="BN1263" i="5"/>
  <c r="BQ1263" i="5"/>
  <c r="BO2907" i="5"/>
  <c r="BN2907" i="5"/>
  <c r="BM2907" i="5"/>
  <c r="BL2907" i="5"/>
  <c r="BK2907" i="5"/>
  <c r="BJ2907" i="5"/>
  <c r="BQ2907" i="5"/>
  <c r="BK1229" i="5"/>
  <c r="BN1229" i="5"/>
  <c r="BM1229" i="5"/>
  <c r="BL1229" i="5"/>
  <c r="BO1229" i="5"/>
  <c r="BJ1229" i="5"/>
  <c r="BQ1229" i="5"/>
  <c r="BF1019" i="5"/>
  <c r="BP1019" i="5" s="1"/>
  <c r="BN1616" i="5"/>
  <c r="BJ134" i="5"/>
  <c r="BF365" i="5"/>
  <c r="BP365" i="5" s="1"/>
  <c r="BF449" i="5"/>
  <c r="BP449" i="5" s="1"/>
  <c r="BF497" i="5"/>
  <c r="BP497" i="5" s="1"/>
  <c r="BQ545" i="5"/>
  <c r="BO673" i="5"/>
  <c r="BO934" i="5"/>
  <c r="BO1056" i="5"/>
  <c r="BF649" i="5"/>
  <c r="BP649" i="5" s="1"/>
  <c r="BF862" i="5"/>
  <c r="BP862" i="5" s="1"/>
  <c r="BF268" i="5"/>
  <c r="BP268" i="5" s="1"/>
  <c r="BN746" i="5"/>
  <c r="BN1179" i="5"/>
  <c r="BQ3177" i="5"/>
  <c r="BF3089" i="5"/>
  <c r="BP3089" i="5" s="1"/>
  <c r="BF3037" i="5"/>
  <c r="BP3037" i="5" s="1"/>
  <c r="BQ3013" i="5"/>
  <c r="BF2981" i="5"/>
  <c r="BP2981" i="5" s="1"/>
  <c r="BQ2957" i="5"/>
  <c r="BF2711" i="5"/>
  <c r="BP2711" i="5" s="1"/>
  <c r="BF2543" i="5"/>
  <c r="BP2543" i="5" s="1"/>
  <c r="BF2511" i="5"/>
  <c r="BP2511" i="5" s="1"/>
  <c r="BF2479" i="5"/>
  <c r="BP2479" i="5" s="1"/>
  <c r="BF2431" i="5"/>
  <c r="BP2431" i="5" s="1"/>
  <c r="BF2403" i="5"/>
  <c r="BP2403" i="5" s="1"/>
  <c r="BQ2379" i="5"/>
  <c r="BF2347" i="5"/>
  <c r="BP2347" i="5" s="1"/>
  <c r="BQ2249" i="5"/>
  <c r="BF2225" i="5"/>
  <c r="BP2225" i="5" s="1"/>
  <c r="BF2204" i="5"/>
  <c r="BP2204" i="5" s="1"/>
  <c r="BF2180" i="5"/>
  <c r="BP2180" i="5" s="1"/>
  <c r="BQ2156" i="5"/>
  <c r="BF2124" i="5"/>
  <c r="BP2124" i="5" s="1"/>
  <c r="BQ2084" i="5"/>
  <c r="BF2063" i="5"/>
  <c r="BP2063" i="5" s="1"/>
  <c r="BF2015" i="5"/>
  <c r="BP2015" i="5" s="1"/>
  <c r="BF1991" i="5"/>
  <c r="BP1991" i="5" s="1"/>
  <c r="BQ1967" i="5"/>
  <c r="BF1935" i="5"/>
  <c r="BP1935" i="5" s="1"/>
  <c r="BF1884" i="5"/>
  <c r="BP1884" i="5" s="1"/>
  <c r="BF1860" i="5"/>
  <c r="BP1860" i="5" s="1"/>
  <c r="BF1836" i="5"/>
  <c r="BP1836" i="5" s="1"/>
  <c r="BQ1812" i="5"/>
  <c r="BF1756" i="5"/>
  <c r="BP1756" i="5" s="1"/>
  <c r="BF1730" i="5"/>
  <c r="BP1730" i="5" s="1"/>
  <c r="BF1698" i="5"/>
  <c r="BP1698" i="5" s="1"/>
  <c r="BF1666" i="5"/>
  <c r="BP1666" i="5" s="1"/>
  <c r="BQ1642" i="5"/>
  <c r="BF1616" i="5"/>
  <c r="BP1616" i="5" s="1"/>
  <c r="BF1584" i="5"/>
  <c r="BP1584" i="5" s="1"/>
  <c r="BF1552" i="5"/>
  <c r="BP1552" i="5" s="1"/>
  <c r="BF1520" i="5"/>
  <c r="BP1520" i="5" s="1"/>
  <c r="BF1497" i="5"/>
  <c r="BP1497" i="5" s="1"/>
  <c r="BQ1473" i="5"/>
  <c r="BF1441" i="5"/>
  <c r="BP1441" i="5" s="1"/>
  <c r="BF1409" i="5"/>
  <c r="BP1409" i="5" s="1"/>
  <c r="BF1377" i="5"/>
  <c r="BP1377" i="5" s="1"/>
  <c r="BQ1353" i="5"/>
  <c r="BQ1321" i="5"/>
  <c r="BF2273" i="5"/>
  <c r="BP2273" i="5" s="1"/>
  <c r="BQ1260" i="5"/>
  <c r="BF1159" i="5"/>
  <c r="BP1159" i="5" s="1"/>
  <c r="BF1214" i="5"/>
  <c r="BP1214" i="5" s="1"/>
  <c r="BF54" i="5"/>
  <c r="BP54" i="5" s="1"/>
  <c r="BJ309" i="5"/>
  <c r="BF812" i="5"/>
  <c r="BP812" i="5" s="1"/>
  <c r="BF903" i="5"/>
  <c r="BP903" i="5" s="1"/>
  <c r="BF1121" i="5"/>
  <c r="BP1121" i="5" s="1"/>
  <c r="BF833" i="5"/>
  <c r="BP833" i="5" s="1"/>
  <c r="BF748" i="5"/>
  <c r="BP748" i="5" s="1"/>
  <c r="BF684" i="5"/>
  <c r="BP684" i="5" s="1"/>
  <c r="BF562" i="5"/>
  <c r="BP562" i="5" s="1"/>
  <c r="BF498" i="5"/>
  <c r="BP498" i="5" s="1"/>
  <c r="BF346" i="5"/>
  <c r="BP346" i="5" s="1"/>
  <c r="BF62" i="5"/>
  <c r="BP62" i="5" s="1"/>
  <c r="BF242" i="5"/>
  <c r="BP242" i="5" s="1"/>
  <c r="BF350" i="5"/>
  <c r="BP350" i="5" s="1"/>
  <c r="BF412" i="5"/>
  <c r="BP412" i="5" s="1"/>
  <c r="BF516" i="5"/>
  <c r="BP516" i="5" s="1"/>
  <c r="BF276" i="5"/>
  <c r="BP276" i="5" s="1"/>
  <c r="BO592" i="5"/>
  <c r="BF858" i="5"/>
  <c r="BP858" i="5" s="1"/>
  <c r="BL2613" i="5"/>
  <c r="BL2249" i="5"/>
  <c r="BL2124" i="5"/>
  <c r="BL2084" i="5"/>
  <c r="BL1999" i="5"/>
  <c r="BL1959" i="5"/>
  <c r="BL1876" i="5"/>
  <c r="BL1836" i="5"/>
  <c r="BL1748" i="5"/>
  <c r="BU1748" i="5" s="1"/>
  <c r="BL1632" i="5"/>
  <c r="BU1632" i="5" s="1"/>
  <c r="BL1385" i="5"/>
  <c r="BU1385" i="5" s="1"/>
  <c r="BL1008" i="5"/>
  <c r="BU1008" i="5" s="1"/>
  <c r="BL886" i="5"/>
  <c r="BU886" i="5" s="1"/>
  <c r="BL641" i="5"/>
  <c r="BU641" i="5" s="1"/>
  <c r="BV641" i="5" s="1"/>
  <c r="BL559" i="5"/>
  <c r="BU559" i="5" s="1"/>
  <c r="BL519" i="5"/>
  <c r="BL431" i="5"/>
  <c r="BU431" i="5" s="1"/>
  <c r="BL391" i="5"/>
  <c r="BL277" i="5"/>
  <c r="BL189" i="5"/>
  <c r="BL149" i="5"/>
  <c r="BL61" i="5"/>
  <c r="BQ2154" i="5"/>
  <c r="BL2154" i="5"/>
  <c r="BU2154" i="5" s="1"/>
  <c r="BK2154" i="5"/>
  <c r="BQ1989" i="5"/>
  <c r="BL1989" i="5"/>
  <c r="BN1989" i="5"/>
  <c r="BK1989" i="5"/>
  <c r="BS1989" i="5" s="1"/>
  <c r="BQ1965" i="5"/>
  <c r="BL1965" i="5"/>
  <c r="BU1965" i="5" s="1"/>
  <c r="BK1965" i="5"/>
  <c r="BS1965" i="5" s="1"/>
  <c r="BQ1622" i="5"/>
  <c r="BL1622" i="5"/>
  <c r="BU1622" i="5" s="1"/>
  <c r="BK1622" i="5"/>
  <c r="BS1622" i="5" s="1"/>
  <c r="BN1542" i="5"/>
  <c r="BM1542" i="5"/>
  <c r="BQ1542" i="5"/>
  <c r="BL1542" i="5"/>
  <c r="BK1542" i="5"/>
  <c r="BS1542" i="5" s="1"/>
  <c r="BP1335" i="5"/>
  <c r="BP1309" i="5"/>
  <c r="BQ3223" i="5"/>
  <c r="BL3223" i="5"/>
  <c r="BU3223" i="5" s="1"/>
  <c r="BO3223" i="5"/>
  <c r="BQ3035" i="5"/>
  <c r="BL3035" i="5"/>
  <c r="BU3035" i="5" s="1"/>
  <c r="BO3035" i="5"/>
  <c r="BS3035" i="5" s="1"/>
  <c r="BQ2392" i="5"/>
  <c r="BL2392" i="5"/>
  <c r="BU2392" i="5" s="1"/>
  <c r="BM2392" i="5"/>
  <c r="BL2919" i="5"/>
  <c r="BK2919" i="5"/>
  <c r="BS2919" i="5" s="1"/>
  <c r="BN2919" i="5"/>
  <c r="BQ2547" i="5"/>
  <c r="BN2547" i="5"/>
  <c r="BM2547" i="5"/>
  <c r="BJ2547" i="5"/>
  <c r="BO2547" i="5"/>
  <c r="BL2547" i="5"/>
  <c r="BK2547" i="5"/>
  <c r="BF1117" i="5"/>
  <c r="BP1117" i="5" s="1"/>
  <c r="BO958" i="5"/>
  <c r="BM958" i="5"/>
  <c r="BK958" i="5"/>
  <c r="BL958" i="5"/>
  <c r="BU958" i="5" s="1"/>
  <c r="BV958" i="5" s="1"/>
  <c r="BL751" i="5"/>
  <c r="BJ751" i="5"/>
  <c r="BQ751" i="5"/>
  <c r="BK751" i="5"/>
  <c r="BM751" i="5"/>
  <c r="BO751" i="5"/>
  <c r="BN751" i="5"/>
  <c r="BJ719" i="5"/>
  <c r="BQ719" i="5"/>
  <c r="BO719" i="5"/>
  <c r="BN719" i="5"/>
  <c r="BL719" i="5"/>
  <c r="BM719" i="5"/>
  <c r="BK719" i="5"/>
  <c r="BM687" i="5"/>
  <c r="BJ687" i="5"/>
  <c r="BK687" i="5"/>
  <c r="BQ687" i="5"/>
  <c r="BO687" i="5"/>
  <c r="BN687" i="5"/>
  <c r="BL687" i="5"/>
  <c r="BM655" i="5"/>
  <c r="BK655" i="5"/>
  <c r="BJ655" i="5"/>
  <c r="BO655" i="5"/>
  <c r="BN655" i="5"/>
  <c r="BQ655" i="5"/>
  <c r="BL655" i="5"/>
  <c r="BL541" i="5"/>
  <c r="BJ541" i="5"/>
  <c r="BQ541" i="5"/>
  <c r="BK541" i="5"/>
  <c r="BN541" i="5"/>
  <c r="BM541" i="5"/>
  <c r="BM509" i="5"/>
  <c r="BL509" i="5"/>
  <c r="BJ509" i="5"/>
  <c r="BQ509" i="5"/>
  <c r="BO509" i="5"/>
  <c r="BK509" i="5"/>
  <c r="BN509" i="5"/>
  <c r="BN299" i="5"/>
  <c r="BJ299" i="5"/>
  <c r="BM299" i="5"/>
  <c r="BO299" i="5"/>
  <c r="BQ299" i="5"/>
  <c r="BL299" i="5"/>
  <c r="BK299" i="5"/>
  <c r="BQ1244" i="5"/>
  <c r="BO1244" i="5"/>
  <c r="BL1244" i="5"/>
  <c r="BK1244" i="5"/>
  <c r="BN1244" i="5"/>
  <c r="BO2671" i="5"/>
  <c r="BN2671" i="5"/>
  <c r="BM2671" i="5"/>
  <c r="BL2671" i="5"/>
  <c r="BK2671" i="5"/>
  <c r="BJ2671" i="5"/>
  <c r="BQ2671" i="5"/>
  <c r="BQ651" i="5"/>
  <c r="BN2675" i="5"/>
  <c r="BN2280" i="5"/>
  <c r="BF198" i="5"/>
  <c r="BP198" i="5" s="1"/>
  <c r="BJ294" i="5"/>
  <c r="BQ1851" i="5"/>
  <c r="BQ1681" i="5"/>
  <c r="BF1551" i="5"/>
  <c r="BP1551" i="5" s="1"/>
  <c r="BF2265" i="5"/>
  <c r="BP2265" i="5" s="1"/>
  <c r="BF90" i="5"/>
  <c r="BP90" i="5" s="1"/>
  <c r="BF330" i="5"/>
  <c r="BP330" i="5" s="1"/>
  <c r="BF775" i="5"/>
  <c r="BP775" i="5" s="1"/>
  <c r="BF722" i="5"/>
  <c r="BP722" i="5" s="1"/>
  <c r="BF658" i="5"/>
  <c r="BP658" i="5" s="1"/>
  <c r="BF472" i="5"/>
  <c r="BP472" i="5" s="1"/>
  <c r="BF182" i="5"/>
  <c r="BP182" i="5" s="1"/>
  <c r="BF374" i="5"/>
  <c r="BP374" i="5" s="1"/>
  <c r="BO2009" i="5"/>
  <c r="BN2009" i="5"/>
  <c r="BM2009" i="5"/>
  <c r="BL2009" i="5"/>
  <c r="BK2009" i="5"/>
  <c r="BJ2009" i="5"/>
  <c r="BQ2009" i="5"/>
  <c r="BQ1660" i="5"/>
  <c r="BN1660" i="5"/>
  <c r="BJ1660" i="5"/>
  <c r="BM1660" i="5"/>
  <c r="BL1660" i="5"/>
  <c r="BO1660" i="5"/>
  <c r="BK1660" i="5"/>
  <c r="BO1475" i="5"/>
  <c r="BJ1475" i="5"/>
  <c r="BQ2732" i="5"/>
  <c r="BL2732" i="5"/>
  <c r="BU2732" i="5" s="1"/>
  <c r="BO2323" i="5"/>
  <c r="BJ2323" i="5"/>
  <c r="BQ699" i="5"/>
  <c r="BJ699" i="5"/>
  <c r="BO699" i="5"/>
  <c r="BF1380" i="5"/>
  <c r="BP1380" i="5" s="1"/>
  <c r="BQ2818" i="5"/>
  <c r="BO2818" i="5"/>
  <c r="BJ2818" i="5"/>
  <c r="BO2016" i="5"/>
  <c r="BJ2016" i="5"/>
  <c r="BQ847" i="5"/>
  <c r="BJ847" i="5"/>
  <c r="BN847" i="5"/>
  <c r="BO544" i="5"/>
  <c r="BQ544" i="5"/>
  <c r="BJ544" i="5"/>
  <c r="BO2212" i="5"/>
  <c r="BN2212" i="5"/>
  <c r="BU2212" i="5" s="1"/>
  <c r="BV2212" i="5" s="1"/>
  <c r="BN2023" i="5"/>
  <c r="BO2023" i="5"/>
  <c r="BN1714" i="5"/>
  <c r="BU1714" i="5" s="1"/>
  <c r="BO1714" i="5"/>
  <c r="BQ3214" i="5"/>
  <c r="BL3214" i="5"/>
  <c r="BK2449" i="5"/>
  <c r="BN2449" i="5"/>
  <c r="BO3077" i="5"/>
  <c r="BJ3077" i="5"/>
  <c r="BJ894" i="5"/>
  <c r="BS894" i="5" s="1"/>
  <c r="BQ894" i="5"/>
  <c r="BK1132" i="5"/>
  <c r="BJ1132" i="5"/>
  <c r="BL1132" i="5"/>
  <c r="BU1132" i="5" s="1"/>
  <c r="BO1132" i="5"/>
  <c r="BP527" i="5"/>
  <c r="BP3065" i="5"/>
  <c r="BF2184" i="5"/>
  <c r="BP2184" i="5" s="1"/>
  <c r="BJ3183" i="5"/>
  <c r="BF2699" i="5"/>
  <c r="BP2699" i="5" s="1"/>
  <c r="BF2427" i="5"/>
  <c r="BP2427" i="5" s="1"/>
  <c r="BF2311" i="5"/>
  <c r="BP2311" i="5" s="1"/>
  <c r="BF2144" i="5"/>
  <c r="BP2144" i="5" s="1"/>
  <c r="BF2051" i="5"/>
  <c r="BP2051" i="5" s="1"/>
  <c r="BF1896" i="5"/>
  <c r="BP1896" i="5" s="1"/>
  <c r="BF1445" i="5"/>
  <c r="BP1445" i="5" s="1"/>
  <c r="BF1315" i="5"/>
  <c r="BP1315" i="5" s="1"/>
  <c r="BQ10" i="5"/>
  <c r="BF42" i="5"/>
  <c r="BP42" i="5" s="1"/>
  <c r="BF780" i="5"/>
  <c r="BP780" i="5" s="1"/>
  <c r="BF1217" i="5"/>
  <c r="BP1217" i="5" s="1"/>
  <c r="BF510" i="5"/>
  <c r="BP510" i="5" s="1"/>
  <c r="BF358" i="5"/>
  <c r="BP358" i="5" s="1"/>
  <c r="BL2449" i="5"/>
  <c r="BL1179" i="5"/>
  <c r="BL19" i="5"/>
  <c r="BF728" i="5"/>
  <c r="BP728" i="5" s="1"/>
  <c r="BO2463" i="5"/>
  <c r="BJ2463" i="5"/>
  <c r="BK2270" i="5"/>
  <c r="BN2270" i="5"/>
  <c r="BL2270" i="5"/>
  <c r="BK2214" i="5"/>
  <c r="BJ2214" i="5"/>
  <c r="BO2214" i="5"/>
  <c r="BN2214" i="5"/>
  <c r="BM2214" i="5"/>
  <c r="BL2214" i="5"/>
  <c r="BQ2214" i="5"/>
  <c r="BO2182" i="5"/>
  <c r="BK2182" i="5"/>
  <c r="BJ2182" i="5"/>
  <c r="BQ2182" i="5"/>
  <c r="BN2182" i="5"/>
  <c r="BL2182" i="5"/>
  <c r="BM2182" i="5"/>
  <c r="BN2150" i="5"/>
  <c r="BM2150" i="5"/>
  <c r="BO2150" i="5"/>
  <c r="BL2150" i="5"/>
  <c r="BK2150" i="5"/>
  <c r="BJ2150" i="5"/>
  <c r="BQ2150" i="5"/>
  <c r="BO2118" i="5"/>
  <c r="BL2118" i="5"/>
  <c r="BM2118" i="5"/>
  <c r="BK2118" i="5"/>
  <c r="BJ2118" i="5"/>
  <c r="BQ2118" i="5"/>
  <c r="BN2118" i="5"/>
  <c r="BM2086" i="5"/>
  <c r="BL2086" i="5"/>
  <c r="BQ2086" i="5"/>
  <c r="BO2086" i="5"/>
  <c r="BN2086" i="5"/>
  <c r="BK2086" i="5"/>
  <c r="BJ2086" i="5"/>
  <c r="BO2057" i="5"/>
  <c r="BM2057" i="5"/>
  <c r="BL2057" i="5"/>
  <c r="BK2057" i="5"/>
  <c r="BJ2057" i="5"/>
  <c r="BN2057" i="5"/>
  <c r="BQ2057" i="5"/>
  <c r="BN2025" i="5"/>
  <c r="BK2025" i="5"/>
  <c r="BJ2025" i="5"/>
  <c r="BQ2025" i="5"/>
  <c r="BO2025" i="5"/>
  <c r="BM2025" i="5"/>
  <c r="BL2025" i="5"/>
  <c r="BQ1993" i="5"/>
  <c r="BK1993" i="5"/>
  <c r="BM1993" i="5"/>
  <c r="BL1993" i="5"/>
  <c r="BJ1993" i="5"/>
  <c r="BO1993" i="5"/>
  <c r="BN1993" i="5"/>
  <c r="BK1961" i="5"/>
  <c r="BJ1961" i="5"/>
  <c r="BQ1961" i="5"/>
  <c r="BN1961" i="5"/>
  <c r="BM1961" i="5"/>
  <c r="BO1961" i="5"/>
  <c r="BL1961" i="5"/>
  <c r="BN1929" i="5"/>
  <c r="BM1929" i="5"/>
  <c r="BL1929" i="5"/>
  <c r="BK1929" i="5"/>
  <c r="BQ1929" i="5"/>
  <c r="BJ1929" i="5"/>
  <c r="BO1929" i="5"/>
  <c r="BN1886" i="5"/>
  <c r="BO1886" i="5"/>
  <c r="BJ1886" i="5"/>
  <c r="BO1822" i="5"/>
  <c r="BJ1822" i="5"/>
  <c r="BN1822" i="5"/>
  <c r="BN1758" i="5"/>
  <c r="BO1758" i="5"/>
  <c r="BJ1758" i="5"/>
  <c r="BK1708" i="5"/>
  <c r="BL1708" i="5"/>
  <c r="BJ1708" i="5"/>
  <c r="BQ1708" i="5"/>
  <c r="BO1708" i="5"/>
  <c r="BN1708" i="5"/>
  <c r="BM1708" i="5"/>
  <c r="BK1676" i="5"/>
  <c r="BJ1676" i="5"/>
  <c r="BO1676" i="5"/>
  <c r="BQ1676" i="5"/>
  <c r="BN1676" i="5"/>
  <c r="BL1676" i="5"/>
  <c r="BM1676" i="5"/>
  <c r="BM1644" i="5"/>
  <c r="BL1644" i="5"/>
  <c r="BK1644" i="5"/>
  <c r="BN1644" i="5"/>
  <c r="BJ1644" i="5"/>
  <c r="BO1644" i="5"/>
  <c r="BQ1644" i="5"/>
  <c r="BO1618" i="5"/>
  <c r="BN1618" i="5"/>
  <c r="BM1618" i="5"/>
  <c r="BK1618" i="5"/>
  <c r="BL1618" i="5"/>
  <c r="BJ1618" i="5"/>
  <c r="BQ1618" i="5"/>
  <c r="BM1586" i="5"/>
  <c r="BL1586" i="5"/>
  <c r="BK1586" i="5"/>
  <c r="BJ1586" i="5"/>
  <c r="BO1586" i="5"/>
  <c r="BQ1586" i="5"/>
  <c r="BN1586" i="5"/>
  <c r="BQ1554" i="5"/>
  <c r="BO1554" i="5"/>
  <c r="BK1554" i="5"/>
  <c r="BL1554" i="5"/>
  <c r="BN1554" i="5"/>
  <c r="BM1554" i="5"/>
  <c r="BJ1554" i="5"/>
  <c r="BJ1522" i="5"/>
  <c r="BQ1522" i="5"/>
  <c r="BL1522" i="5"/>
  <c r="BK1522" i="5"/>
  <c r="BM1522" i="5"/>
  <c r="BO1522" i="5"/>
  <c r="BN1522" i="5"/>
  <c r="BN1507" i="5"/>
  <c r="BO1507" i="5"/>
  <c r="BJ1507" i="5"/>
  <c r="BN1443" i="5"/>
  <c r="BO1443" i="5"/>
  <c r="BJ1443" i="5"/>
  <c r="BO1379" i="5"/>
  <c r="BN1379" i="5"/>
  <c r="BJ1379" i="5"/>
  <c r="BL3003" i="5"/>
  <c r="BO3003" i="5"/>
  <c r="BQ3003" i="5"/>
  <c r="BL2509" i="5"/>
  <c r="BO2509" i="5"/>
  <c r="BQ2509" i="5"/>
  <c r="BL2978" i="5"/>
  <c r="BU2978" i="5" s="1"/>
  <c r="BQ2978" i="5"/>
  <c r="BQ2484" i="5"/>
  <c r="BL2484" i="5"/>
  <c r="BK2261" i="5"/>
  <c r="BN2261" i="5"/>
  <c r="BL2738" i="5"/>
  <c r="BK2738" i="5"/>
  <c r="BN2738" i="5"/>
  <c r="BN3211" i="5"/>
  <c r="BK3211" i="5"/>
  <c r="BN2713" i="5"/>
  <c r="BK2713" i="5"/>
  <c r="BO2998" i="5"/>
  <c r="BJ2998" i="5"/>
  <c r="BN2998" i="5"/>
  <c r="BO2504" i="5"/>
  <c r="BJ2504" i="5"/>
  <c r="BN2504" i="5"/>
  <c r="BN295" i="5"/>
  <c r="BQ295" i="5"/>
  <c r="BM295" i="5"/>
  <c r="BK295" i="5"/>
  <c r="BJ295" i="5"/>
  <c r="BL295" i="5"/>
  <c r="BO295" i="5"/>
  <c r="BO3061" i="5"/>
  <c r="BJ3061" i="5"/>
  <c r="BQ1249" i="5"/>
  <c r="BO1249" i="5"/>
  <c r="BN1249" i="5"/>
  <c r="BJ2803" i="5"/>
  <c r="BQ2803" i="5"/>
  <c r="BK2803" i="5"/>
  <c r="BO2803" i="5"/>
  <c r="BN2803" i="5"/>
  <c r="BM2803" i="5"/>
  <c r="BL2803" i="5"/>
  <c r="BO1189" i="5"/>
  <c r="BN1189" i="5"/>
  <c r="BL1189" i="5"/>
  <c r="BJ1189" i="5"/>
  <c r="BQ1189" i="5"/>
  <c r="BM1189" i="5"/>
  <c r="BK1189" i="5"/>
  <c r="BN18" i="5"/>
  <c r="BL18" i="5"/>
  <c r="BK18" i="5"/>
  <c r="BS18" i="5" s="1"/>
  <c r="BQ683" i="5"/>
  <c r="BF975" i="5"/>
  <c r="BP975" i="5" s="1"/>
  <c r="BF1103" i="5"/>
  <c r="BP1103" i="5" s="1"/>
  <c r="BF202" i="5"/>
  <c r="BP202" i="5" s="1"/>
  <c r="BF411" i="5"/>
  <c r="BP411" i="5" s="1"/>
  <c r="BF459" i="5"/>
  <c r="BP459" i="5" s="1"/>
  <c r="BF571" i="5"/>
  <c r="BP571" i="5" s="1"/>
  <c r="BN1900" i="5"/>
  <c r="BQ3108" i="5"/>
  <c r="BF3056" i="5"/>
  <c r="BP3056" i="5" s="1"/>
  <c r="BP2968" i="5"/>
  <c r="BF2886" i="5"/>
  <c r="BP2886" i="5" s="1"/>
  <c r="BF2862" i="5"/>
  <c r="BP2862" i="5" s="1"/>
  <c r="BF2634" i="5"/>
  <c r="BP2634" i="5" s="1"/>
  <c r="BF2602" i="5"/>
  <c r="BP2602" i="5" s="1"/>
  <c r="BF2530" i="5"/>
  <c r="BP2530" i="5" s="1"/>
  <c r="BF2450" i="5"/>
  <c r="BP2450" i="5" s="1"/>
  <c r="BF2390" i="5"/>
  <c r="BP2390" i="5" s="1"/>
  <c r="BF2366" i="5"/>
  <c r="BP2366" i="5" s="1"/>
  <c r="BF2342" i="5"/>
  <c r="BP2342" i="5" s="1"/>
  <c r="BF2207" i="5"/>
  <c r="BP2207" i="5" s="1"/>
  <c r="BF2159" i="5"/>
  <c r="BP2159" i="5" s="1"/>
  <c r="BF2127" i="5"/>
  <c r="BP2127" i="5" s="1"/>
  <c r="BF2066" i="5"/>
  <c r="BP2066" i="5" s="1"/>
  <c r="BF2018" i="5"/>
  <c r="BP2018" i="5" s="1"/>
  <c r="BF1994" i="5"/>
  <c r="BP1994" i="5" s="1"/>
  <c r="BF1831" i="5"/>
  <c r="BP1831" i="5" s="1"/>
  <c r="BF1775" i="5"/>
  <c r="BP1775" i="5" s="1"/>
  <c r="BF1743" i="5"/>
  <c r="BP1743" i="5" s="1"/>
  <c r="BF1717" i="5"/>
  <c r="BP1717" i="5" s="1"/>
  <c r="BF1685" i="5"/>
  <c r="BP1685" i="5" s="1"/>
  <c r="BF1611" i="5"/>
  <c r="BP1611" i="5" s="1"/>
  <c r="BF1531" i="5"/>
  <c r="BP1531" i="5" s="1"/>
  <c r="BF1492" i="5"/>
  <c r="BP1492" i="5" s="1"/>
  <c r="BF1420" i="5"/>
  <c r="BP1420" i="5" s="1"/>
  <c r="BF2286" i="5"/>
  <c r="BP2286" i="5" s="1"/>
  <c r="BF1119" i="5"/>
  <c r="BP1119" i="5" s="1"/>
  <c r="BF1174" i="5"/>
  <c r="BP1174" i="5" s="1"/>
  <c r="BF73" i="5"/>
  <c r="BP73" i="5" s="1"/>
  <c r="BF856" i="5"/>
  <c r="BP856" i="5" s="1"/>
  <c r="BN1130" i="5"/>
  <c r="BO1130" i="5"/>
  <c r="BJ1130" i="5"/>
  <c r="BL3186" i="5"/>
  <c r="BL3122" i="5"/>
  <c r="BL3062" i="5"/>
  <c r="BU3062" i="5" s="1"/>
  <c r="BL2998" i="5"/>
  <c r="BL2876" i="5"/>
  <c r="BL2752" i="5"/>
  <c r="BL2688" i="5"/>
  <c r="BL2624" i="5"/>
  <c r="BL2504" i="5"/>
  <c r="BL2380" i="5"/>
  <c r="BL1234" i="5"/>
  <c r="BQ3068" i="5"/>
  <c r="BO3068" i="5"/>
  <c r="BJ3068" i="5"/>
  <c r="BO2566" i="5"/>
  <c r="BQ2566" i="5"/>
  <c r="BJ2566" i="5"/>
  <c r="BJ2234" i="5"/>
  <c r="BO2234" i="5"/>
  <c r="BN2234" i="5"/>
  <c r="BM2213" i="5"/>
  <c r="BO2173" i="5"/>
  <c r="BJ2173" i="5"/>
  <c r="BN2173" i="5"/>
  <c r="BN2109" i="5"/>
  <c r="BO2109" i="5"/>
  <c r="BJ2109" i="5"/>
  <c r="BN2048" i="5"/>
  <c r="BO2048" i="5"/>
  <c r="BJ2048" i="5"/>
  <c r="BM2024" i="5"/>
  <c r="BO1984" i="5"/>
  <c r="BJ1984" i="5"/>
  <c r="BN1984" i="5"/>
  <c r="BM1960" i="5"/>
  <c r="BN1920" i="5"/>
  <c r="BJ1920" i="5"/>
  <c r="BO1920" i="5"/>
  <c r="BN1861" i="5"/>
  <c r="BO1861" i="5"/>
  <c r="BJ1861" i="5"/>
  <c r="BN1797" i="5"/>
  <c r="BO1797" i="5"/>
  <c r="BJ1797" i="5"/>
  <c r="BM1715" i="5"/>
  <c r="BO1675" i="5"/>
  <c r="BN1675" i="5"/>
  <c r="BJ1675" i="5"/>
  <c r="BM1651" i="5"/>
  <c r="BN1617" i="5"/>
  <c r="BJ1617" i="5"/>
  <c r="BO1617" i="5"/>
  <c r="BM1593" i="5"/>
  <c r="BN1553" i="5"/>
  <c r="BO1553" i="5"/>
  <c r="BJ1553" i="5"/>
  <c r="BO1498" i="5"/>
  <c r="BJ1498" i="5"/>
  <c r="BN1498" i="5"/>
  <c r="BO1434" i="5"/>
  <c r="BN1434" i="5"/>
  <c r="BJ1434" i="5"/>
  <c r="BM1410" i="5"/>
  <c r="BO1370" i="5"/>
  <c r="BN1370" i="5"/>
  <c r="BJ1370" i="5"/>
  <c r="BN1312" i="5"/>
  <c r="BO1312" i="5"/>
  <c r="BJ1312" i="5"/>
  <c r="BM1288" i="5"/>
  <c r="BO2937" i="5"/>
  <c r="BS2937" i="5" s="1"/>
  <c r="BQ2937" i="5"/>
  <c r="BO2437" i="5"/>
  <c r="BQ2437" i="5"/>
  <c r="BQ2912" i="5"/>
  <c r="BL2912" i="5"/>
  <c r="BM2724" i="5"/>
  <c r="BQ2412" i="5"/>
  <c r="BL2412" i="5"/>
  <c r="BJ3189" i="5"/>
  <c r="BQ3189" i="5"/>
  <c r="BO3189" i="5"/>
  <c r="BN3189" i="5"/>
  <c r="BK3189" i="5"/>
  <c r="BM3189" i="5"/>
  <c r="BL3189" i="5"/>
  <c r="BL2627" i="5"/>
  <c r="BK2627" i="5"/>
  <c r="BN2627" i="5"/>
  <c r="BN2854" i="5"/>
  <c r="BL2854" i="5"/>
  <c r="BK2854" i="5"/>
  <c r="BL2358" i="5"/>
  <c r="BN2358" i="5"/>
  <c r="BK2358" i="5"/>
  <c r="BN2829" i="5"/>
  <c r="BU2829" i="5" s="1"/>
  <c r="BV2829" i="5" s="1"/>
  <c r="BK2829" i="5"/>
  <c r="BN2333" i="5"/>
  <c r="BK2333" i="5"/>
  <c r="BJ3114" i="5"/>
  <c r="BN3114" i="5"/>
  <c r="BU3114" i="5" s="1"/>
  <c r="BV3114" i="5" s="1"/>
  <c r="BO3114" i="5"/>
  <c r="BJ2616" i="5"/>
  <c r="BN2616" i="5"/>
  <c r="BO2616" i="5"/>
  <c r="BM2432" i="5"/>
  <c r="BJ1142" i="5"/>
  <c r="BS1142" i="5" s="1"/>
  <c r="BQ1142" i="5"/>
  <c r="BL1142" i="5"/>
  <c r="BU1142" i="5" s="1"/>
  <c r="BM1105" i="5"/>
  <c r="BO1065" i="5"/>
  <c r="BJ1065" i="5"/>
  <c r="BQ1065" i="5"/>
  <c r="BM1041" i="5"/>
  <c r="BO1001" i="5"/>
  <c r="BQ1001" i="5"/>
  <c r="BJ1001" i="5"/>
  <c r="BM977" i="5"/>
  <c r="BO943" i="5"/>
  <c r="BJ943" i="5"/>
  <c r="BQ943" i="5"/>
  <c r="BM919" i="5"/>
  <c r="BQ879" i="5"/>
  <c r="BO879" i="5"/>
  <c r="BJ879" i="5"/>
  <c r="BM855" i="5"/>
  <c r="BQ815" i="5"/>
  <c r="BO815" i="5"/>
  <c r="BJ815" i="5"/>
  <c r="BM791" i="5"/>
  <c r="BM738" i="5"/>
  <c r="BQ698" i="5"/>
  <c r="BJ698" i="5"/>
  <c r="BM674" i="5"/>
  <c r="BQ634" i="5"/>
  <c r="BN634" i="5"/>
  <c r="BJ634" i="5"/>
  <c r="BO634" i="5"/>
  <c r="BM610" i="5"/>
  <c r="BO576" i="5"/>
  <c r="BQ576" i="5"/>
  <c r="BJ576" i="5"/>
  <c r="BM552" i="5"/>
  <c r="BO512" i="5"/>
  <c r="BQ512" i="5"/>
  <c r="BJ512" i="5"/>
  <c r="BM488" i="5"/>
  <c r="BO448" i="5"/>
  <c r="BQ448" i="5"/>
  <c r="BJ448" i="5"/>
  <c r="BM424" i="5"/>
  <c r="BM368" i="5"/>
  <c r="BO328" i="5"/>
  <c r="BQ328" i="5"/>
  <c r="BJ328" i="5"/>
  <c r="BM310" i="5"/>
  <c r="BO270" i="5"/>
  <c r="BQ270" i="5"/>
  <c r="BN270" i="5"/>
  <c r="BU270" i="5" s="1"/>
  <c r="BJ270" i="5"/>
  <c r="BM246" i="5"/>
  <c r="BO206" i="5"/>
  <c r="BQ206" i="5"/>
  <c r="BN206" i="5"/>
  <c r="BU206" i="5" s="1"/>
  <c r="BM182" i="5"/>
  <c r="BO142" i="5"/>
  <c r="BQ142" i="5"/>
  <c r="BN142" i="5"/>
  <c r="BM118" i="5"/>
  <c r="BQ78" i="5"/>
  <c r="BO78" i="5"/>
  <c r="BN78" i="5"/>
  <c r="BU78" i="5" s="1"/>
  <c r="BL1118" i="5"/>
  <c r="BN1118" i="5"/>
  <c r="BO1204" i="5"/>
  <c r="BJ1204" i="5"/>
  <c r="BL1204" i="5"/>
  <c r="BK1204" i="5"/>
  <c r="BJ2363" i="5"/>
  <c r="BO2363" i="5"/>
  <c r="BF707" i="5"/>
  <c r="BP707" i="5" s="1"/>
  <c r="BF889" i="5"/>
  <c r="BP889" i="5" s="1"/>
  <c r="BO2727" i="5"/>
  <c r="BN2727" i="5"/>
  <c r="BL2727" i="5"/>
  <c r="BK2727" i="5"/>
  <c r="BM2727" i="5"/>
  <c r="BJ2727" i="5"/>
  <c r="BQ2727" i="5"/>
  <c r="BN3200" i="5"/>
  <c r="BN3136" i="5"/>
  <c r="BN3012" i="5"/>
  <c r="BN2948" i="5"/>
  <c r="BN2890" i="5"/>
  <c r="BU2890" i="5" s="1"/>
  <c r="BN2826" i="5"/>
  <c r="BN2702" i="5"/>
  <c r="BN2638" i="5"/>
  <c r="BN2518" i="5"/>
  <c r="BN2454" i="5"/>
  <c r="BN2394" i="5"/>
  <c r="BU2394" i="5" s="1"/>
  <c r="BN2330" i="5"/>
  <c r="BN2259" i="5"/>
  <c r="BN1262" i="5"/>
  <c r="BN1080" i="5"/>
  <c r="BN1016" i="5"/>
  <c r="BU1016" i="5" s="1"/>
  <c r="BN894" i="5"/>
  <c r="BN1363" i="5"/>
  <c r="BN2016" i="5"/>
  <c r="BN1765" i="5"/>
  <c r="BN1521" i="5"/>
  <c r="BJ230" i="5"/>
  <c r="BF413" i="5"/>
  <c r="BP413" i="5" s="1"/>
  <c r="BO11" i="5"/>
  <c r="BS11" i="5" s="1"/>
  <c r="BO43" i="5"/>
  <c r="BN86" i="5"/>
  <c r="BF239" i="5"/>
  <c r="BP239" i="5" s="1"/>
  <c r="BF303" i="5"/>
  <c r="BP303" i="5" s="1"/>
  <c r="BF964" i="5"/>
  <c r="BP964" i="5" s="1"/>
  <c r="BF1092" i="5"/>
  <c r="BP1092" i="5" s="1"/>
  <c r="BN879" i="5"/>
  <c r="BQ3203" i="5"/>
  <c r="BF2925" i="5"/>
  <c r="BP2925" i="5" s="1"/>
  <c r="BF2901" i="5"/>
  <c r="BP2901" i="5" s="1"/>
  <c r="BF2869" i="5"/>
  <c r="BP2869" i="5" s="1"/>
  <c r="BF2845" i="5"/>
  <c r="BP2845" i="5" s="1"/>
  <c r="BQ2773" i="5"/>
  <c r="BF2689" i="5"/>
  <c r="BP2689" i="5" s="1"/>
  <c r="BF2665" i="5"/>
  <c r="BP2665" i="5" s="1"/>
  <c r="BF2633" i="5"/>
  <c r="BP2633" i="5" s="1"/>
  <c r="BF2609" i="5"/>
  <c r="BP2609" i="5" s="1"/>
  <c r="BF2577" i="5"/>
  <c r="BP2577" i="5" s="1"/>
  <c r="BF2553" i="5"/>
  <c r="BP2553" i="5" s="1"/>
  <c r="BF2473" i="5"/>
  <c r="BP2473" i="5" s="1"/>
  <c r="BF2389" i="5"/>
  <c r="BP2389" i="5" s="1"/>
  <c r="BF2276" i="5"/>
  <c r="BP2276" i="5" s="1"/>
  <c r="BF2227" i="5"/>
  <c r="BP2227" i="5" s="1"/>
  <c r="BF1894" i="5"/>
  <c r="BP1894" i="5" s="1"/>
  <c r="BQ1870" i="5"/>
  <c r="BQ1846" i="5"/>
  <c r="BF1814" i="5"/>
  <c r="BP1814" i="5" s="1"/>
  <c r="BF1758" i="5"/>
  <c r="BP1758" i="5" s="1"/>
  <c r="BF1483" i="5"/>
  <c r="BP1483" i="5" s="1"/>
  <c r="BF1459" i="5"/>
  <c r="BP1459" i="5" s="1"/>
  <c r="BQ1435" i="5"/>
  <c r="BF1403" i="5"/>
  <c r="BP1403" i="5" s="1"/>
  <c r="BQ1379" i="5"/>
  <c r="BF1347" i="5"/>
  <c r="BP1347" i="5" s="1"/>
  <c r="BQ1323" i="5"/>
  <c r="BF2289" i="5"/>
  <c r="BP2289" i="5" s="1"/>
  <c r="BF1212" i="5"/>
  <c r="BP1212" i="5" s="1"/>
  <c r="BQ1186" i="5"/>
  <c r="BF1224" i="5"/>
  <c r="BP1224" i="5" s="1"/>
  <c r="BF1166" i="5"/>
  <c r="BP1166" i="5" s="1"/>
  <c r="BF28" i="5"/>
  <c r="BP28" i="5" s="1"/>
  <c r="BF177" i="5"/>
  <c r="BP177" i="5" s="1"/>
  <c r="BQ927" i="5"/>
  <c r="BQ1049" i="5"/>
  <c r="BJ2879" i="5"/>
  <c r="BJ2815" i="5"/>
  <c r="BJ2755" i="5"/>
  <c r="BJ2691" i="5"/>
  <c r="BJ2627" i="5"/>
  <c r="BJ1234" i="5"/>
  <c r="BS1234" i="5" s="1"/>
  <c r="BF266" i="5"/>
  <c r="BP266" i="5" s="1"/>
  <c r="BF454" i="5"/>
  <c r="BP454" i="5" s="1"/>
  <c r="BK2930" i="5"/>
  <c r="BK2430" i="5"/>
  <c r="BK2242" i="5"/>
  <c r="BK2181" i="5"/>
  <c r="BK2117" i="5"/>
  <c r="BK2056" i="5"/>
  <c r="BK2024" i="5"/>
  <c r="BK1992" i="5"/>
  <c r="BK1928" i="5"/>
  <c r="BK1869" i="5"/>
  <c r="BK1805" i="5"/>
  <c r="BK1741" i="5"/>
  <c r="BK1683" i="5"/>
  <c r="BK1625" i="5"/>
  <c r="BK1593" i="5"/>
  <c r="BK1561" i="5"/>
  <c r="BK1506" i="5"/>
  <c r="BK1442" i="5"/>
  <c r="BK1378" i="5"/>
  <c r="BK1073" i="5"/>
  <c r="BK1009" i="5"/>
  <c r="BK951" i="5"/>
  <c r="BK887" i="5"/>
  <c r="BK855" i="5"/>
  <c r="BK823" i="5"/>
  <c r="BK706" i="5"/>
  <c r="BK642" i="5"/>
  <c r="BK584" i="5"/>
  <c r="BK520" i="5"/>
  <c r="BK456" i="5"/>
  <c r="BK392" i="5"/>
  <c r="BK336" i="5"/>
  <c r="BK278" i="5"/>
  <c r="BK214" i="5"/>
  <c r="BK150" i="5"/>
  <c r="BK86" i="5"/>
  <c r="BF1022" i="5"/>
  <c r="BP1022" i="5" s="1"/>
  <c r="BF216" i="5"/>
  <c r="BP216" i="5" s="1"/>
  <c r="BO691" i="5"/>
  <c r="BQ3120" i="5"/>
  <c r="BJ3120" i="5"/>
  <c r="BO3120" i="5"/>
  <c r="BQ2622" i="5"/>
  <c r="BV2622" i="5" s="1"/>
  <c r="BJ2622" i="5"/>
  <c r="BO2622" i="5"/>
  <c r="BM2156" i="5"/>
  <c r="BN2116" i="5"/>
  <c r="BO2116" i="5"/>
  <c r="BM2092" i="5"/>
  <c r="BN2055" i="5"/>
  <c r="BO2055" i="5"/>
  <c r="BS2055" i="5" s="1"/>
  <c r="BM1908" i="5"/>
  <c r="BN1868" i="5"/>
  <c r="BO1868" i="5"/>
  <c r="BS1868" i="5" s="1"/>
  <c r="BM1844" i="5"/>
  <c r="BN1804" i="5"/>
  <c r="BO1804" i="5"/>
  <c r="BM1658" i="5"/>
  <c r="BN1624" i="5"/>
  <c r="BO1624" i="5"/>
  <c r="BS1624" i="5" s="1"/>
  <c r="BM1600" i="5"/>
  <c r="BN1560" i="5"/>
  <c r="BO1560" i="5"/>
  <c r="BS1560" i="5" s="1"/>
  <c r="BM1417" i="5"/>
  <c r="BN1377" i="5"/>
  <c r="BO1377" i="5"/>
  <c r="BS1377" i="5" s="1"/>
  <c r="BM1353" i="5"/>
  <c r="BQ2987" i="5"/>
  <c r="BO2987" i="5"/>
  <c r="BS2987" i="5" s="1"/>
  <c r="BQ2493" i="5"/>
  <c r="BO2493" i="5"/>
  <c r="BS2493" i="5" s="1"/>
  <c r="BQ2962" i="5"/>
  <c r="BL2962" i="5"/>
  <c r="BQ2468" i="5"/>
  <c r="BL2468" i="5"/>
  <c r="BM2280" i="5"/>
  <c r="BN2683" i="5"/>
  <c r="BL2683" i="5"/>
  <c r="BK2683" i="5"/>
  <c r="BN3220" i="5"/>
  <c r="BL3220" i="5"/>
  <c r="BK3220" i="5"/>
  <c r="BN2722" i="5"/>
  <c r="BL2722" i="5"/>
  <c r="BK2722" i="5"/>
  <c r="BK3195" i="5"/>
  <c r="BN3195" i="5"/>
  <c r="BU3195" i="5" s="1"/>
  <c r="BV3195" i="5" s="1"/>
  <c r="BM3007" i="5"/>
  <c r="BK2697" i="5"/>
  <c r="BN2697" i="5"/>
  <c r="BM2513" i="5"/>
  <c r="BN2982" i="5"/>
  <c r="BU2982" i="5" s="1"/>
  <c r="BO2982" i="5"/>
  <c r="BJ2982" i="5"/>
  <c r="BN2488" i="5"/>
  <c r="BU2488" i="5" s="1"/>
  <c r="BO2488" i="5"/>
  <c r="BJ2488" i="5"/>
  <c r="BM1243" i="5"/>
  <c r="BQ1048" i="5"/>
  <c r="BJ1048" i="5"/>
  <c r="BJ984" i="5"/>
  <c r="BQ984" i="5"/>
  <c r="BJ926" i="5"/>
  <c r="BQ926" i="5"/>
  <c r="BO862" i="5"/>
  <c r="BJ862" i="5"/>
  <c r="BN862" i="5"/>
  <c r="BN798" i="5"/>
  <c r="BU798" i="5" s="1"/>
  <c r="BJ798" i="5"/>
  <c r="BO798" i="5"/>
  <c r="BN745" i="5"/>
  <c r="BQ745" i="5"/>
  <c r="BJ745" i="5"/>
  <c r="BO745" i="5"/>
  <c r="BJ681" i="5"/>
  <c r="BO681" i="5"/>
  <c r="BQ681" i="5"/>
  <c r="BN681" i="5"/>
  <c r="BU681" i="5" s="1"/>
  <c r="BO617" i="5"/>
  <c r="BJ617" i="5"/>
  <c r="BN617" i="5"/>
  <c r="BQ617" i="5"/>
  <c r="BO1276" i="5"/>
  <c r="BL1276" i="5"/>
  <c r="BQ1276" i="5"/>
  <c r="BN1276" i="5"/>
  <c r="BK1276" i="5"/>
  <c r="BJ1276" i="5"/>
  <c r="BM2281" i="5"/>
  <c r="BM36" i="5"/>
  <c r="BF61" i="5"/>
  <c r="BP61" i="5" s="1"/>
  <c r="BF731" i="5"/>
  <c r="BP731" i="5" s="1"/>
  <c r="BN1337" i="5"/>
  <c r="BJ142" i="5"/>
  <c r="BQ399" i="5"/>
  <c r="BQ447" i="5"/>
  <c r="BQ495" i="5"/>
  <c r="BQ543" i="5"/>
  <c r="BF606" i="5"/>
  <c r="BP606" i="5" s="1"/>
  <c r="BF851" i="5"/>
  <c r="BP851" i="5" s="1"/>
  <c r="BN722" i="5"/>
  <c r="BU722" i="5" s="1"/>
  <c r="BN855" i="5"/>
  <c r="BU855" i="5" s="1"/>
  <c r="BF3178" i="5"/>
  <c r="BP3178" i="5" s="1"/>
  <c r="BF3130" i="5"/>
  <c r="BP3130" i="5" s="1"/>
  <c r="BQ2998" i="5"/>
  <c r="BQ2974" i="5"/>
  <c r="BQ2860" i="5"/>
  <c r="BF2828" i="5"/>
  <c r="BP2828" i="5" s="1"/>
  <c r="BQ2804" i="5"/>
  <c r="BF2752" i="5"/>
  <c r="BP2752" i="5" s="1"/>
  <c r="BF2720" i="5"/>
  <c r="BP2720" i="5" s="1"/>
  <c r="BF2688" i="5"/>
  <c r="BP2688" i="5" s="1"/>
  <c r="BQ2664" i="5"/>
  <c r="BF2600" i="5"/>
  <c r="BP2600" i="5" s="1"/>
  <c r="BF2568" i="5"/>
  <c r="BP2568" i="5" s="1"/>
  <c r="BF2544" i="5"/>
  <c r="BP2544" i="5" s="1"/>
  <c r="BF2488" i="5"/>
  <c r="BP2488" i="5" s="1"/>
  <c r="BF2456" i="5"/>
  <c r="BP2456" i="5" s="1"/>
  <c r="BQ2380" i="5"/>
  <c r="BF2348" i="5"/>
  <c r="BP2348" i="5" s="1"/>
  <c r="BF2324" i="5"/>
  <c r="BP2324" i="5" s="1"/>
  <c r="BF2272" i="5"/>
  <c r="BP2272" i="5" s="1"/>
  <c r="BF2234" i="5"/>
  <c r="BP2234" i="5" s="1"/>
  <c r="BF2213" i="5"/>
  <c r="BP2213" i="5" s="1"/>
  <c r="BF2181" i="5"/>
  <c r="BP2181" i="5" s="1"/>
  <c r="BF2157" i="5"/>
  <c r="BP2157" i="5" s="1"/>
  <c r="BQ2109" i="5"/>
  <c r="BF2085" i="5"/>
  <c r="BP2085" i="5" s="1"/>
  <c r="BQ2048" i="5"/>
  <c r="BF1968" i="5"/>
  <c r="BP1968" i="5" s="1"/>
  <c r="BF1944" i="5"/>
  <c r="BP1944" i="5" s="1"/>
  <c r="BF1901" i="5"/>
  <c r="BP1901" i="5" s="1"/>
  <c r="BF1877" i="5"/>
  <c r="BP1877" i="5" s="1"/>
  <c r="BF1845" i="5"/>
  <c r="BP1845" i="5" s="1"/>
  <c r="BQ1757" i="5"/>
  <c r="BQ1699" i="5"/>
  <c r="BF1617" i="5"/>
  <c r="BP1617" i="5" s="1"/>
  <c r="BF1521" i="5"/>
  <c r="BP1521" i="5" s="1"/>
  <c r="BQ1506" i="5"/>
  <c r="BF1474" i="5"/>
  <c r="BP1474" i="5" s="1"/>
  <c r="BF1442" i="5"/>
  <c r="BP1442" i="5" s="1"/>
  <c r="BF1410" i="5"/>
  <c r="BP1410" i="5" s="1"/>
  <c r="BF1378" i="5"/>
  <c r="BP1378" i="5" s="1"/>
  <c r="BQ1354" i="5"/>
  <c r="BF2281" i="5"/>
  <c r="BP2281" i="5" s="1"/>
  <c r="BF1268" i="5"/>
  <c r="BP1268" i="5" s="1"/>
  <c r="BF1167" i="5"/>
  <c r="BP1167" i="5" s="1"/>
  <c r="BQ1296" i="5"/>
  <c r="BF13" i="5"/>
  <c r="BP13" i="5" s="1"/>
  <c r="BF45" i="5"/>
  <c r="BP45" i="5" s="1"/>
  <c r="BJ77" i="5"/>
  <c r="BJ141" i="5"/>
  <c r="BS141" i="5" s="1"/>
  <c r="BJ205" i="5"/>
  <c r="BS205" i="5" s="1"/>
  <c r="BJ269" i="5"/>
  <c r="BO714" i="5"/>
  <c r="BF1193" i="5"/>
  <c r="BP1193" i="5" s="1"/>
  <c r="BF589" i="5"/>
  <c r="BP589" i="5" s="1"/>
  <c r="BF1026" i="5"/>
  <c r="BP1026" i="5" s="1"/>
  <c r="BL650" i="5"/>
  <c r="BL618" i="5"/>
  <c r="BU618" i="5" s="1"/>
  <c r="BL448" i="5"/>
  <c r="BL416" i="5"/>
  <c r="BL352" i="5"/>
  <c r="BF64" i="5"/>
  <c r="BP64" i="5" s="1"/>
  <c r="BF128" i="5"/>
  <c r="BP128" i="5" s="1"/>
  <c r="BF192" i="5"/>
  <c r="BP192" i="5" s="1"/>
  <c r="BF256" i="5"/>
  <c r="BP256" i="5" s="1"/>
  <c r="BO433" i="5"/>
  <c r="BO497" i="5"/>
  <c r="BO561" i="5"/>
  <c r="BO715" i="5"/>
  <c r="BO933" i="5"/>
  <c r="BO1055" i="5"/>
  <c r="BJ3176" i="5"/>
  <c r="BQ3176" i="5"/>
  <c r="BO3176" i="5"/>
  <c r="BJ2678" i="5"/>
  <c r="BQ2678" i="5"/>
  <c r="BV2678" i="5" s="1"/>
  <c r="BO2678" i="5"/>
  <c r="BQ2248" i="5"/>
  <c r="BL2248" i="5"/>
  <c r="BQ2187" i="5"/>
  <c r="BL2187" i="5"/>
  <c r="BQ2123" i="5"/>
  <c r="BL2123" i="5"/>
  <c r="BU2123" i="5" s="1"/>
  <c r="BL2062" i="5"/>
  <c r="BU2062" i="5" s="1"/>
  <c r="BQ2062" i="5"/>
  <c r="BQ1998" i="5"/>
  <c r="BL1998" i="5"/>
  <c r="BQ1934" i="5"/>
  <c r="BL1934" i="5"/>
  <c r="BU1934" i="5" s="1"/>
  <c r="BL1875" i="5"/>
  <c r="BU1875" i="5" s="1"/>
  <c r="BQ1875" i="5"/>
  <c r="BQ1811" i="5"/>
  <c r="BL1811" i="5"/>
  <c r="BU1811" i="5" s="1"/>
  <c r="BQ1747" i="5"/>
  <c r="BL1747" i="5"/>
  <c r="BU1747" i="5" s="1"/>
  <c r="BQ1689" i="5"/>
  <c r="BL1689" i="5"/>
  <c r="BU1689" i="5" s="1"/>
  <c r="BL1631" i="5"/>
  <c r="BU1631" i="5" s="1"/>
  <c r="BQ1631" i="5"/>
  <c r="BQ1567" i="5"/>
  <c r="BL1567" i="5"/>
  <c r="BQ1448" i="5"/>
  <c r="BL1448" i="5"/>
  <c r="BU1448" i="5" s="1"/>
  <c r="BQ1384" i="5"/>
  <c r="BL1384" i="5"/>
  <c r="BU1384" i="5" s="1"/>
  <c r="BL1320" i="5"/>
  <c r="BU1320" i="5" s="1"/>
  <c r="BQ1320" i="5"/>
  <c r="BM1302" i="5"/>
  <c r="BQ3043" i="5"/>
  <c r="BL3043" i="5"/>
  <c r="BU3043" i="5" s="1"/>
  <c r="BO3043" i="5"/>
  <c r="BS3043" i="5" s="1"/>
  <c r="BQ2549" i="5"/>
  <c r="BL2549" i="5"/>
  <c r="BU2549" i="5" s="1"/>
  <c r="BO2549" i="5"/>
  <c r="BQ3018" i="5"/>
  <c r="BL3018" i="5"/>
  <c r="BM2832" i="5"/>
  <c r="BQ2524" i="5"/>
  <c r="BL2524" i="5"/>
  <c r="BU2524" i="5" s="1"/>
  <c r="BM2336" i="5"/>
  <c r="BQ3109" i="5"/>
  <c r="BM3109" i="5"/>
  <c r="BJ3109" i="5"/>
  <c r="BO3109" i="5"/>
  <c r="BN3109" i="5"/>
  <c r="BL3109" i="5"/>
  <c r="BK3109" i="5"/>
  <c r="BL2739" i="5"/>
  <c r="BK2739" i="5"/>
  <c r="BK2555" i="5"/>
  <c r="BJ2555" i="5"/>
  <c r="BQ2555" i="5"/>
  <c r="BO2555" i="5"/>
  <c r="BN2555" i="5"/>
  <c r="BM2555" i="5"/>
  <c r="BL2555" i="5"/>
  <c r="BN2960" i="5"/>
  <c r="BL2960" i="5"/>
  <c r="BK2960" i="5"/>
  <c r="BS2960" i="5" s="1"/>
  <c r="BN2466" i="5"/>
  <c r="BK2466" i="5"/>
  <c r="BS2466" i="5" s="1"/>
  <c r="BL2466" i="5"/>
  <c r="BN2941" i="5"/>
  <c r="BU2941" i="5" s="1"/>
  <c r="BV2941" i="5" s="1"/>
  <c r="BK2941" i="5"/>
  <c r="BM2753" i="5"/>
  <c r="BN2441" i="5"/>
  <c r="BK2441" i="5"/>
  <c r="BO2916" i="5"/>
  <c r="BJ2916" i="5"/>
  <c r="BN2916" i="5"/>
  <c r="BU2916" i="5" s="1"/>
  <c r="BV2916" i="5" s="1"/>
  <c r="BO2416" i="5"/>
  <c r="BJ2416" i="5"/>
  <c r="BN2416" i="5"/>
  <c r="BU2416" i="5" s="1"/>
  <c r="BL1126" i="5"/>
  <c r="BU1126" i="5" s="1"/>
  <c r="BQ1126" i="5"/>
  <c r="BM1103" i="5"/>
  <c r="BL1063" i="5"/>
  <c r="BU1063" i="5" s="1"/>
  <c r="BO1063" i="5"/>
  <c r="BQ1063" i="5"/>
  <c r="BM1039" i="5"/>
  <c r="BL999" i="5"/>
  <c r="BO999" i="5"/>
  <c r="BQ999" i="5"/>
  <c r="BM975" i="5"/>
  <c r="BL941" i="5"/>
  <c r="BU941" i="5" s="1"/>
  <c r="BO941" i="5"/>
  <c r="BQ941" i="5"/>
  <c r="BM917" i="5"/>
  <c r="BN877" i="5"/>
  <c r="BL877" i="5"/>
  <c r="BQ877" i="5"/>
  <c r="BM853" i="5"/>
  <c r="BN813" i="5"/>
  <c r="BL813" i="5"/>
  <c r="BQ813" i="5"/>
  <c r="BM789" i="5"/>
  <c r="BN760" i="5"/>
  <c r="BL760" i="5"/>
  <c r="BQ760" i="5"/>
  <c r="BM736" i="5"/>
  <c r="BN696" i="5"/>
  <c r="BL696" i="5"/>
  <c r="BQ696" i="5"/>
  <c r="BM672" i="5"/>
  <c r="BN632" i="5"/>
  <c r="BL632" i="5"/>
  <c r="BQ632" i="5"/>
  <c r="BM608" i="5"/>
  <c r="BQ574" i="5"/>
  <c r="BO574" i="5"/>
  <c r="BN574" i="5"/>
  <c r="BL574" i="5"/>
  <c r="BM550" i="5"/>
  <c r="BQ510" i="5"/>
  <c r="BO510" i="5"/>
  <c r="BN510" i="5"/>
  <c r="BL510" i="5"/>
  <c r="BM486" i="5"/>
  <c r="BO446" i="5"/>
  <c r="BQ446" i="5"/>
  <c r="BN446" i="5"/>
  <c r="BL446" i="5"/>
  <c r="BM422" i="5"/>
  <c r="BM366" i="5"/>
  <c r="BQ326" i="5"/>
  <c r="BO326" i="5"/>
  <c r="BL326" i="5"/>
  <c r="BN326" i="5"/>
  <c r="BM308" i="5"/>
  <c r="BQ268" i="5"/>
  <c r="BO268" i="5"/>
  <c r="BL268" i="5"/>
  <c r="BM244" i="5"/>
  <c r="BQ204" i="5"/>
  <c r="BO204" i="5"/>
  <c r="BL204" i="5"/>
  <c r="BM180" i="5"/>
  <c r="BQ140" i="5"/>
  <c r="BO140" i="5"/>
  <c r="BL140" i="5"/>
  <c r="BM116" i="5"/>
  <c r="BQ76" i="5"/>
  <c r="BO76" i="5"/>
  <c r="BL76" i="5"/>
  <c r="BO2875" i="5"/>
  <c r="BN2875" i="5"/>
  <c r="BL2875" i="5"/>
  <c r="BK2875" i="5"/>
  <c r="BJ2875" i="5"/>
  <c r="BQ2875" i="5"/>
  <c r="BM2875" i="5"/>
  <c r="BN76" i="5"/>
  <c r="BN140" i="5"/>
  <c r="BN204" i="5"/>
  <c r="BF929" i="5"/>
  <c r="BP929" i="5" s="1"/>
  <c r="BJ1151" i="5"/>
  <c r="BN3158" i="5"/>
  <c r="BN3094" i="5"/>
  <c r="BN3034" i="5"/>
  <c r="BN2970" i="5"/>
  <c r="BN2912" i="5"/>
  <c r="BN2784" i="5"/>
  <c r="BN2660" i="5"/>
  <c r="BN2596" i="5"/>
  <c r="BN2540" i="5"/>
  <c r="BN2476" i="5"/>
  <c r="BN2412" i="5"/>
  <c r="BN900" i="5"/>
  <c r="BN1902" i="5"/>
  <c r="BN2064" i="5"/>
  <c r="BN1813" i="5"/>
  <c r="BN1569" i="5"/>
  <c r="BN1322" i="5"/>
  <c r="BN2179" i="5"/>
  <c r="BN1926" i="5"/>
  <c r="BN1681" i="5"/>
  <c r="BU1681" i="5" s="1"/>
  <c r="BN1440" i="5"/>
  <c r="BN1152" i="5"/>
  <c r="BJ62" i="5"/>
  <c r="BJ206" i="5"/>
  <c r="BF401" i="5"/>
  <c r="BP401" i="5" s="1"/>
  <c r="BQ449" i="5"/>
  <c r="BQ497" i="5"/>
  <c r="BF561" i="5"/>
  <c r="BP561" i="5" s="1"/>
  <c r="BF694" i="5"/>
  <c r="BP694" i="5" s="1"/>
  <c r="BO3195" i="5"/>
  <c r="BO3071" i="5"/>
  <c r="BO2885" i="5"/>
  <c r="BO2821" i="5"/>
  <c r="BO2761" i="5"/>
  <c r="BO2697" i="5"/>
  <c r="BO2569" i="5"/>
  <c r="BO2449" i="5"/>
  <c r="BO2389" i="5"/>
  <c r="BO2325" i="5"/>
  <c r="BO2261" i="5"/>
  <c r="BO1275" i="5"/>
  <c r="BO1243" i="5"/>
  <c r="BS1243" i="5" s="1"/>
  <c r="BO1179" i="5"/>
  <c r="BF255" i="5"/>
  <c r="BP255" i="5" s="1"/>
  <c r="BF313" i="5"/>
  <c r="BP313" i="5" s="1"/>
  <c r="BN376" i="5"/>
  <c r="BN432" i="5"/>
  <c r="BU432" i="5" s="1"/>
  <c r="BN496" i="5"/>
  <c r="BN560" i="5"/>
  <c r="BQ649" i="5"/>
  <c r="BQ862" i="5"/>
  <c r="BF972" i="5"/>
  <c r="BP972" i="5" s="1"/>
  <c r="BF1100" i="5"/>
  <c r="BP1100" i="5" s="1"/>
  <c r="BN2241" i="5"/>
  <c r="BF3201" i="5"/>
  <c r="BP3201" i="5" s="1"/>
  <c r="BF3145" i="5"/>
  <c r="BP3145" i="5" s="1"/>
  <c r="BF3113" i="5"/>
  <c r="BP3113" i="5" s="1"/>
  <c r="BQ3089" i="5"/>
  <c r="BF3061" i="5"/>
  <c r="BP3061" i="5" s="1"/>
  <c r="BF3005" i="5"/>
  <c r="BP3005" i="5" s="1"/>
  <c r="BF2949" i="5"/>
  <c r="BP2949" i="5" s="1"/>
  <c r="BF2883" i="5"/>
  <c r="BP2883" i="5" s="1"/>
  <c r="BF2835" i="5"/>
  <c r="BP2835" i="5" s="1"/>
  <c r="BF2743" i="5"/>
  <c r="BP2743" i="5" s="1"/>
  <c r="BF2455" i="5"/>
  <c r="BP2455" i="5" s="1"/>
  <c r="BF2371" i="5"/>
  <c r="BP2371" i="5" s="1"/>
  <c r="BF2315" i="5"/>
  <c r="BP2315" i="5" s="1"/>
  <c r="BQ2225" i="5"/>
  <c r="BQ2204" i="5"/>
  <c r="BQ2180" i="5"/>
  <c r="BF2148" i="5"/>
  <c r="BP2148" i="5" s="1"/>
  <c r="BQ2124" i="5"/>
  <c r="BF2100" i="5"/>
  <c r="BP2100" i="5" s="1"/>
  <c r="BQ2063" i="5"/>
  <c r="BF2039" i="5"/>
  <c r="BP2039" i="5" s="1"/>
  <c r="BQ2015" i="5"/>
  <c r="BQ1991" i="5"/>
  <c r="BF1959" i="5"/>
  <c r="BP1959" i="5" s="1"/>
  <c r="BQ1935" i="5"/>
  <c r="BQ1884" i="5"/>
  <c r="BQ1860" i="5"/>
  <c r="BQ1836" i="5"/>
  <c r="BF1780" i="5"/>
  <c r="BP1780" i="5" s="1"/>
  <c r="BQ1756" i="5"/>
  <c r="BQ1730" i="5"/>
  <c r="BQ1698" i="5"/>
  <c r="BQ1666" i="5"/>
  <c r="BQ1616" i="5"/>
  <c r="BQ1584" i="5"/>
  <c r="BQ1552" i="5"/>
  <c r="BQ1520" i="5"/>
  <c r="BQ1497" i="5"/>
  <c r="BF1465" i="5"/>
  <c r="BP1465" i="5" s="1"/>
  <c r="BQ1441" i="5"/>
  <c r="BQ1409" i="5"/>
  <c r="BQ1377" i="5"/>
  <c r="BF1345" i="5"/>
  <c r="BP1345" i="5" s="1"/>
  <c r="BF1196" i="5"/>
  <c r="BP1196" i="5" s="1"/>
  <c r="BQ1159" i="5"/>
  <c r="BQ1214" i="5"/>
  <c r="BF257" i="5"/>
  <c r="BP257" i="5" s="1"/>
  <c r="BF315" i="5"/>
  <c r="BP315" i="5" s="1"/>
  <c r="BQ903" i="5"/>
  <c r="BF1025" i="5"/>
  <c r="BP1025" i="5" s="1"/>
  <c r="BN1690" i="5"/>
  <c r="BJ3187" i="5"/>
  <c r="BJ3123" i="5"/>
  <c r="BJ2999" i="5"/>
  <c r="BJ2941" i="5"/>
  <c r="BJ2877" i="5"/>
  <c r="BJ2813" i="5"/>
  <c r="BJ2689" i="5"/>
  <c r="BJ2625" i="5"/>
  <c r="BJ2505" i="5"/>
  <c r="BJ2441" i="5"/>
  <c r="BJ2381" i="5"/>
  <c r="BJ2317" i="5"/>
  <c r="BJ1121" i="5"/>
  <c r="BF98" i="5"/>
  <c r="BP98" i="5" s="1"/>
  <c r="BF530" i="5"/>
  <c r="BP530" i="5" s="1"/>
  <c r="BK3206" i="5"/>
  <c r="BS3206" i="5" s="1"/>
  <c r="BK3082" i="5"/>
  <c r="BK3018" i="5"/>
  <c r="BS3018" i="5" s="1"/>
  <c r="BK2954" i="5"/>
  <c r="BS2954" i="5" s="1"/>
  <c r="BK2896" i="5"/>
  <c r="BS2896" i="5" s="1"/>
  <c r="BK2768" i="5"/>
  <c r="BS2768" i="5" s="1"/>
  <c r="BK2708" i="5"/>
  <c r="BS2708" i="5" s="1"/>
  <c r="BK2580" i="5"/>
  <c r="BS2580" i="5" s="1"/>
  <c r="BK2524" i="5"/>
  <c r="BS2524" i="5" s="1"/>
  <c r="BK2460" i="5"/>
  <c r="BK2400" i="5"/>
  <c r="BS2400" i="5" s="1"/>
  <c r="BK2272" i="5"/>
  <c r="BS2272" i="5" s="1"/>
  <c r="BK2240" i="5"/>
  <c r="BS2240" i="5" s="1"/>
  <c r="BK2211" i="5"/>
  <c r="BS2211" i="5" s="1"/>
  <c r="BK2179" i="5"/>
  <c r="BS2179" i="5" s="1"/>
  <c r="BK2147" i="5"/>
  <c r="BS2147" i="5" s="1"/>
  <c r="BK2115" i="5"/>
  <c r="BK2083" i="5"/>
  <c r="BK2054" i="5"/>
  <c r="BK2022" i="5"/>
  <c r="BS2022" i="5" s="1"/>
  <c r="BK1990" i="5"/>
  <c r="BS1990" i="5" s="1"/>
  <c r="BK1958" i="5"/>
  <c r="BS1958" i="5" s="1"/>
  <c r="BK1926" i="5"/>
  <c r="BS1926" i="5" s="1"/>
  <c r="BK1899" i="5"/>
  <c r="BK1867" i="5"/>
  <c r="BS1867" i="5" s="1"/>
  <c r="BK1835" i="5"/>
  <c r="BS1835" i="5" s="1"/>
  <c r="BK1803" i="5"/>
  <c r="BK1771" i="5"/>
  <c r="BS1771" i="5" s="1"/>
  <c r="BK1713" i="5"/>
  <c r="BS1713" i="5" s="1"/>
  <c r="BK1681" i="5"/>
  <c r="BS1681" i="5" s="1"/>
  <c r="BK1649" i="5"/>
  <c r="BS1649" i="5" s="1"/>
  <c r="BK1623" i="5"/>
  <c r="BK1591" i="5"/>
  <c r="BS1591" i="5" s="1"/>
  <c r="BK1559" i="5"/>
  <c r="BK1527" i="5"/>
  <c r="BS1527" i="5" s="1"/>
  <c r="BK1504" i="5"/>
  <c r="BS1504" i="5" s="1"/>
  <c r="BK1472" i="5"/>
  <c r="BS1472" i="5" s="1"/>
  <c r="BK1440" i="5"/>
  <c r="BS1440" i="5" s="1"/>
  <c r="BK1408" i="5"/>
  <c r="BS1408" i="5" s="1"/>
  <c r="BK1376" i="5"/>
  <c r="BK1344" i="5"/>
  <c r="BS1344" i="5" s="1"/>
  <c r="BK1286" i="5"/>
  <c r="BS1286" i="5" s="1"/>
  <c r="BK1190" i="5"/>
  <c r="BS1190" i="5" s="1"/>
  <c r="BK1126" i="5"/>
  <c r="BS1126" i="5" s="1"/>
  <c r="BK1071" i="5"/>
  <c r="BK1007" i="5"/>
  <c r="BK949" i="5"/>
  <c r="BK885" i="5"/>
  <c r="BK821" i="5"/>
  <c r="BK704" i="5"/>
  <c r="BS704" i="5" s="1"/>
  <c r="BK640" i="5"/>
  <c r="BK582" i="5"/>
  <c r="BK518" i="5"/>
  <c r="BS518" i="5" s="1"/>
  <c r="BK454" i="5"/>
  <c r="BK390" i="5"/>
  <c r="BK334" i="5"/>
  <c r="BK276" i="5"/>
  <c r="BK212" i="5"/>
  <c r="BK148" i="5"/>
  <c r="BK84" i="5"/>
  <c r="BF613" i="5"/>
  <c r="BP613" i="5" s="1"/>
  <c r="BF966" i="5"/>
  <c r="BP966" i="5" s="1"/>
  <c r="BF1094" i="5"/>
  <c r="BP1094" i="5" s="1"/>
  <c r="BN1361" i="5"/>
  <c r="BL3119" i="5"/>
  <c r="BU3119" i="5" s="1"/>
  <c r="BL3051" i="5"/>
  <c r="BL2865" i="5"/>
  <c r="BL2501" i="5"/>
  <c r="BU2501" i="5" s="1"/>
  <c r="BL2281" i="5"/>
  <c r="BU2281" i="5" s="1"/>
  <c r="BL1263" i="5"/>
  <c r="BL1159" i="5"/>
  <c r="BK2247" i="5"/>
  <c r="BJ2247" i="5"/>
  <c r="BO2247" i="5"/>
  <c r="BL2247" i="5"/>
  <c r="BM2247" i="5"/>
  <c r="BQ2247" i="5"/>
  <c r="BN2247" i="5"/>
  <c r="BM2074" i="5"/>
  <c r="BL2074" i="5"/>
  <c r="BU2074" i="5" s="1"/>
  <c r="BK2074" i="5"/>
  <c r="BS2074" i="5" s="1"/>
  <c r="BQ2074" i="5"/>
  <c r="BL2053" i="5"/>
  <c r="BQ2053" i="5"/>
  <c r="BK2053" i="5"/>
  <c r="BN2053" i="5"/>
  <c r="BL1518" i="5"/>
  <c r="BK1518" i="5"/>
  <c r="BQ1518" i="5"/>
  <c r="BN1518" i="5"/>
  <c r="BO1495" i="5"/>
  <c r="BN1495" i="5"/>
  <c r="BM1495" i="5"/>
  <c r="BL1495" i="5"/>
  <c r="BK1495" i="5"/>
  <c r="BJ1495" i="5"/>
  <c r="BQ1495" i="5"/>
  <c r="BK1463" i="5"/>
  <c r="BM1463" i="5"/>
  <c r="BQ1463" i="5"/>
  <c r="BJ1463" i="5"/>
  <c r="BO1463" i="5"/>
  <c r="BN1463" i="5"/>
  <c r="BL1463" i="5"/>
  <c r="BK1431" i="5"/>
  <c r="BM1431" i="5"/>
  <c r="BN1431" i="5"/>
  <c r="BL1431" i="5"/>
  <c r="BJ1431" i="5"/>
  <c r="BQ1431" i="5"/>
  <c r="BO1431" i="5"/>
  <c r="BK1399" i="5"/>
  <c r="BL1399" i="5"/>
  <c r="BJ1399" i="5"/>
  <c r="BO1399" i="5"/>
  <c r="BN1399" i="5"/>
  <c r="BM1399" i="5"/>
  <c r="BQ1399" i="5"/>
  <c r="BO1367" i="5"/>
  <c r="BN1367" i="5"/>
  <c r="BM1367" i="5"/>
  <c r="BL1367" i="5"/>
  <c r="BJ1367" i="5"/>
  <c r="BQ1367" i="5"/>
  <c r="BK1367" i="5"/>
  <c r="BO1335" i="5"/>
  <c r="BN1335" i="5"/>
  <c r="BJ1335" i="5"/>
  <c r="BM1335" i="5"/>
  <c r="BL1335" i="5"/>
  <c r="BQ1335" i="5"/>
  <c r="BK1335" i="5"/>
  <c r="BK1309" i="5"/>
  <c r="BM1309" i="5"/>
  <c r="BO1309" i="5"/>
  <c r="BN1309" i="5"/>
  <c r="BL1309" i="5"/>
  <c r="BJ1309" i="5"/>
  <c r="BQ1309" i="5"/>
  <c r="BO3101" i="5"/>
  <c r="BN3101" i="5"/>
  <c r="BJ3101" i="5"/>
  <c r="BQ3101" i="5"/>
  <c r="BM3101" i="5"/>
  <c r="BK3101" i="5"/>
  <c r="BL3101" i="5"/>
  <c r="BL2731" i="5"/>
  <c r="BK2731" i="5"/>
  <c r="BN2731" i="5"/>
  <c r="BK2334" i="5"/>
  <c r="BS2334" i="5" s="1"/>
  <c r="BM2334" i="5"/>
  <c r="BL2334" i="5"/>
  <c r="BN2334" i="5"/>
  <c r="BJ1117" i="5"/>
  <c r="BL1117" i="5"/>
  <c r="BK1117" i="5"/>
  <c r="BQ1117" i="5"/>
  <c r="BO1117" i="5"/>
  <c r="BN1117" i="5"/>
  <c r="BM1117" i="5"/>
  <c r="BO940" i="5"/>
  <c r="BK940" i="5"/>
  <c r="BL940" i="5"/>
  <c r="BU940" i="5" s="1"/>
  <c r="BV940" i="5" s="1"/>
  <c r="BN275" i="5"/>
  <c r="BJ275" i="5"/>
  <c r="BO275" i="5"/>
  <c r="BL275" i="5"/>
  <c r="BQ275" i="5"/>
  <c r="BK275" i="5"/>
  <c r="BN107" i="5"/>
  <c r="BM107" i="5"/>
  <c r="BO107" i="5"/>
  <c r="BL107" i="5"/>
  <c r="BQ107" i="5"/>
  <c r="BK107" i="5"/>
  <c r="BJ107" i="5"/>
  <c r="BQ901" i="5"/>
  <c r="BV901" i="5" s="1"/>
  <c r="BN1892" i="5"/>
  <c r="BN1294" i="5"/>
  <c r="BF918" i="5"/>
  <c r="BP918" i="5" s="1"/>
  <c r="BQ3136" i="5"/>
  <c r="BF2526" i="5"/>
  <c r="BP2526" i="5" s="1"/>
  <c r="BQ2203" i="5"/>
  <c r="BV2203" i="5" s="1"/>
  <c r="BQ1771" i="5"/>
  <c r="BF1504" i="5"/>
  <c r="BP1504" i="5" s="1"/>
  <c r="BF1440" i="5"/>
  <c r="BP1440" i="5" s="1"/>
  <c r="BF1376" i="5"/>
  <c r="BP1376" i="5" s="1"/>
  <c r="BF1294" i="5"/>
  <c r="BP1294" i="5" s="1"/>
  <c r="BF400" i="5"/>
  <c r="BP400" i="5" s="1"/>
  <c r="BQ2134" i="5"/>
  <c r="BN2134" i="5"/>
  <c r="BK2134" i="5"/>
  <c r="BL2134" i="5"/>
  <c r="BJ2134" i="5"/>
  <c r="BO2134" i="5"/>
  <c r="BM2134" i="5"/>
  <c r="BN1538" i="5"/>
  <c r="BM1538" i="5"/>
  <c r="BL1538" i="5"/>
  <c r="BO1538" i="5"/>
  <c r="BJ1538" i="5"/>
  <c r="BQ1538" i="5"/>
  <c r="BK1538" i="5"/>
  <c r="BL2757" i="5"/>
  <c r="BO2757" i="5"/>
  <c r="BQ2757" i="5"/>
  <c r="BL2984" i="5"/>
  <c r="BK2984" i="5"/>
  <c r="BN2984" i="5"/>
  <c r="BL255" i="5"/>
  <c r="BM255" i="5"/>
  <c r="BK255" i="5"/>
  <c r="BN255" i="5"/>
  <c r="BO255" i="5"/>
  <c r="BJ255" i="5"/>
  <c r="BQ255" i="5"/>
  <c r="BN1281" i="5"/>
  <c r="BU1281" i="5" s="1"/>
  <c r="BO1281" i="5"/>
  <c r="BJ1281" i="5"/>
  <c r="BQ1281" i="5"/>
  <c r="BQ2490" i="5"/>
  <c r="BF2288" i="5"/>
  <c r="BP2288" i="5" s="1"/>
  <c r="BF1194" i="5"/>
  <c r="BP1194" i="5" s="1"/>
  <c r="BO2077" i="5"/>
  <c r="BJ2077" i="5"/>
  <c r="BN3100" i="5"/>
  <c r="BL3100" i="5"/>
  <c r="BK3100" i="5"/>
  <c r="BQ2639" i="5"/>
  <c r="BM2639" i="5"/>
  <c r="BJ2639" i="5"/>
  <c r="BO2639" i="5"/>
  <c r="BN2639" i="5"/>
  <c r="BL2639" i="5"/>
  <c r="BK2639" i="5"/>
  <c r="BO1033" i="5"/>
  <c r="BJ1033" i="5"/>
  <c r="BQ1033" i="5"/>
  <c r="BQ730" i="5"/>
  <c r="BJ730" i="5"/>
  <c r="BN730" i="5"/>
  <c r="BQ238" i="5"/>
  <c r="BO238" i="5"/>
  <c r="BO1138" i="5"/>
  <c r="BN1138" i="5"/>
  <c r="BU1138" i="5" s="1"/>
  <c r="BJ1138" i="5"/>
  <c r="BF2243" i="5"/>
  <c r="BP2243" i="5" s="1"/>
  <c r="BP1692" i="5"/>
  <c r="BQ1475" i="5"/>
  <c r="BJ2874" i="5"/>
  <c r="BO2874" i="5"/>
  <c r="BN1345" i="5"/>
  <c r="BU1345" i="5" s="1"/>
  <c r="BO1345" i="5"/>
  <c r="BN2935" i="5"/>
  <c r="BL2935" i="5"/>
  <c r="BK2935" i="5"/>
  <c r="BN285" i="5"/>
  <c r="BU285" i="5" s="1"/>
  <c r="BJ285" i="5"/>
  <c r="BQ285" i="5"/>
  <c r="BF189" i="5"/>
  <c r="BP189" i="5" s="1"/>
  <c r="BF479" i="5"/>
  <c r="BP479" i="5" s="1"/>
  <c r="BF3189" i="5"/>
  <c r="BP3189" i="5" s="1"/>
  <c r="BF3149" i="5"/>
  <c r="BP3149" i="5" s="1"/>
  <c r="BF2911" i="5"/>
  <c r="BP2911" i="5" s="1"/>
  <c r="BF2879" i="5"/>
  <c r="BP2879" i="5" s="1"/>
  <c r="BF2823" i="5"/>
  <c r="BP2823" i="5" s="1"/>
  <c r="BF2747" i="5"/>
  <c r="BP2747" i="5" s="1"/>
  <c r="BF2723" i="5"/>
  <c r="BP2723" i="5" s="1"/>
  <c r="BF2343" i="5"/>
  <c r="BP2343" i="5" s="1"/>
  <c r="BF2112" i="5"/>
  <c r="BP2112" i="5" s="1"/>
  <c r="BF1864" i="5"/>
  <c r="BP1864" i="5" s="1"/>
  <c r="BF1832" i="5"/>
  <c r="BP1832" i="5" s="1"/>
  <c r="BF1800" i="5"/>
  <c r="BP1800" i="5" s="1"/>
  <c r="BF1580" i="5"/>
  <c r="BP1580" i="5" s="1"/>
  <c r="BF1469" i="5"/>
  <c r="BP1469" i="5" s="1"/>
  <c r="BF1333" i="5"/>
  <c r="BP1333" i="5" s="1"/>
  <c r="BF1191" i="5"/>
  <c r="BP1191" i="5" s="1"/>
  <c r="BJ2599" i="5"/>
  <c r="BQ2599" i="5"/>
  <c r="BO2599" i="5"/>
  <c r="BK2599" i="5"/>
  <c r="BN2599" i="5"/>
  <c r="BM2599" i="5"/>
  <c r="BL2599" i="5"/>
  <c r="BJ10" i="5"/>
  <c r="BF845" i="5"/>
  <c r="BP845" i="5" s="1"/>
  <c r="BO1240" i="5"/>
  <c r="BJ1240" i="5"/>
  <c r="BJ3076" i="5"/>
  <c r="BQ3076" i="5"/>
  <c r="BO3076" i="5"/>
  <c r="BM2890" i="5"/>
  <c r="BJ2574" i="5"/>
  <c r="BO2574" i="5"/>
  <c r="BQ2574" i="5"/>
  <c r="BM2394" i="5"/>
  <c r="BJ2235" i="5"/>
  <c r="BO2235" i="5"/>
  <c r="BJ1862" i="5"/>
  <c r="BO1862" i="5"/>
  <c r="BJ1798" i="5"/>
  <c r="BO1798" i="5"/>
  <c r="BJ1483" i="5"/>
  <c r="BO1483" i="5"/>
  <c r="BM1459" i="5"/>
  <c r="BJ1419" i="5"/>
  <c r="BO1419" i="5"/>
  <c r="BJ1355" i="5"/>
  <c r="BO1355" i="5"/>
  <c r="BJ1297" i="5"/>
  <c r="BN1297" i="5"/>
  <c r="BO1297" i="5"/>
  <c r="BQ2817" i="5"/>
  <c r="BL2817" i="5"/>
  <c r="BO2817" i="5"/>
  <c r="BQ2321" i="5"/>
  <c r="BL2321" i="5"/>
  <c r="BO2321" i="5"/>
  <c r="BL2792" i="5"/>
  <c r="BQ2792" i="5"/>
  <c r="BO3009" i="5"/>
  <c r="BN3009" i="5"/>
  <c r="BM3009" i="5"/>
  <c r="BL3009" i="5"/>
  <c r="BK3009" i="5"/>
  <c r="BQ3009" i="5"/>
  <c r="BJ3009" i="5"/>
  <c r="BL2823" i="5"/>
  <c r="BK2823" i="5"/>
  <c r="BN2823" i="5"/>
  <c r="BM2451" i="5"/>
  <c r="BL2451" i="5"/>
  <c r="BN2451" i="5"/>
  <c r="BK2451" i="5"/>
  <c r="BJ2451" i="5"/>
  <c r="BO2451" i="5"/>
  <c r="BQ2451" i="5"/>
  <c r="BL3048" i="5"/>
  <c r="BK3048" i="5"/>
  <c r="BN3048" i="5"/>
  <c r="BM2862" i="5"/>
  <c r="BK2554" i="5"/>
  <c r="BL2554" i="5"/>
  <c r="BN2554" i="5"/>
  <c r="BM2366" i="5"/>
  <c r="BN3023" i="5"/>
  <c r="BU3023" i="5" s="1"/>
  <c r="BK3023" i="5"/>
  <c r="BN2529" i="5"/>
  <c r="BK2529" i="5"/>
  <c r="BO2812" i="5"/>
  <c r="BJ2812" i="5"/>
  <c r="BN2812" i="5"/>
  <c r="BU2812" i="5" s="1"/>
  <c r="BO2316" i="5"/>
  <c r="BJ2316" i="5"/>
  <c r="BN2316" i="5"/>
  <c r="BJ1259" i="5"/>
  <c r="BK1259" i="5"/>
  <c r="BO2819" i="5"/>
  <c r="BN2819" i="5"/>
  <c r="BM2819" i="5"/>
  <c r="BL2819" i="5"/>
  <c r="BK2819" i="5"/>
  <c r="BJ2819" i="5"/>
  <c r="BQ2819" i="5"/>
  <c r="BM1106" i="5"/>
  <c r="BO1106" i="5"/>
  <c r="BN1106" i="5"/>
  <c r="BL1106" i="5"/>
  <c r="BJ1106" i="5"/>
  <c r="BQ1106" i="5"/>
  <c r="BO1074" i="5"/>
  <c r="BK1074" i="5"/>
  <c r="BQ1074" i="5"/>
  <c r="BJ1074" i="5"/>
  <c r="BM1074" i="5"/>
  <c r="BL1074" i="5"/>
  <c r="BN1074" i="5"/>
  <c r="BQ1042" i="5"/>
  <c r="BL1042" i="5"/>
  <c r="BJ1042" i="5"/>
  <c r="BK1042" i="5"/>
  <c r="BO1042" i="5"/>
  <c r="BN1042" i="5"/>
  <c r="BM1042" i="5"/>
  <c r="BQ1010" i="5"/>
  <c r="BK1010" i="5"/>
  <c r="BJ1010" i="5"/>
  <c r="BO1010" i="5"/>
  <c r="BN1010" i="5"/>
  <c r="BL1010" i="5"/>
  <c r="BM1010" i="5"/>
  <c r="BJ978" i="5"/>
  <c r="BO978" i="5"/>
  <c r="BL978" i="5"/>
  <c r="BN978" i="5"/>
  <c r="BM978" i="5"/>
  <c r="BQ978" i="5"/>
  <c r="BQ952" i="5"/>
  <c r="BO952" i="5"/>
  <c r="BK952" i="5"/>
  <c r="BN952" i="5"/>
  <c r="BM952" i="5"/>
  <c r="BL952" i="5"/>
  <c r="BJ952" i="5"/>
  <c r="BM920" i="5"/>
  <c r="BN920" i="5"/>
  <c r="BQ920" i="5"/>
  <c r="BL920" i="5"/>
  <c r="BK920" i="5"/>
  <c r="BO920" i="5"/>
  <c r="BJ920" i="5"/>
  <c r="BM888" i="5"/>
  <c r="BL888" i="5"/>
  <c r="BQ888" i="5"/>
  <c r="BO888" i="5"/>
  <c r="BK888" i="5"/>
  <c r="BN888" i="5"/>
  <c r="BJ888" i="5"/>
  <c r="BQ856" i="5"/>
  <c r="BJ856" i="5"/>
  <c r="BO856" i="5"/>
  <c r="BN856" i="5"/>
  <c r="BM856" i="5"/>
  <c r="BL856" i="5"/>
  <c r="BJ824" i="5"/>
  <c r="BO824" i="5"/>
  <c r="BM824" i="5"/>
  <c r="BL824" i="5"/>
  <c r="BK824" i="5"/>
  <c r="BQ824" i="5"/>
  <c r="BN824" i="5"/>
  <c r="BL792" i="5"/>
  <c r="BJ792" i="5"/>
  <c r="BK792" i="5"/>
  <c r="BQ792" i="5"/>
  <c r="BO792" i="5"/>
  <c r="BN792" i="5"/>
  <c r="BM792" i="5"/>
  <c r="BJ707" i="5"/>
  <c r="BN707" i="5"/>
  <c r="BU707" i="5" s="1"/>
  <c r="BN643" i="5"/>
  <c r="BU643" i="5" s="1"/>
  <c r="BJ643" i="5"/>
  <c r="BO585" i="5"/>
  <c r="BQ585" i="5"/>
  <c r="BJ585" i="5"/>
  <c r="BN585" i="5"/>
  <c r="BU585" i="5" s="1"/>
  <c r="BM561" i="5"/>
  <c r="BQ521" i="5"/>
  <c r="BJ521" i="5"/>
  <c r="BO521" i="5"/>
  <c r="BN521" i="5"/>
  <c r="BU521" i="5" s="1"/>
  <c r="BM497" i="5"/>
  <c r="BO457" i="5"/>
  <c r="BQ457" i="5"/>
  <c r="BJ457" i="5"/>
  <c r="BN457" i="5"/>
  <c r="BU457" i="5" s="1"/>
  <c r="BM433" i="5"/>
  <c r="BO393" i="5"/>
  <c r="BJ393" i="5"/>
  <c r="BQ393" i="5"/>
  <c r="BN393" i="5"/>
  <c r="BU393" i="5" s="1"/>
  <c r="BO377" i="5"/>
  <c r="BN377" i="5"/>
  <c r="BQ377" i="5"/>
  <c r="BJ377" i="5"/>
  <c r="BK377" i="5"/>
  <c r="BL377" i="5"/>
  <c r="BO345" i="5"/>
  <c r="BL345" i="5"/>
  <c r="BK345" i="5"/>
  <c r="BM345" i="5"/>
  <c r="BJ345" i="5"/>
  <c r="BQ345" i="5"/>
  <c r="BN345" i="5"/>
  <c r="BO239" i="5"/>
  <c r="BL239" i="5"/>
  <c r="BM239" i="5"/>
  <c r="BK239" i="5"/>
  <c r="BJ239" i="5"/>
  <c r="BQ239" i="5"/>
  <c r="BN239" i="5"/>
  <c r="BM207" i="5"/>
  <c r="BL207" i="5"/>
  <c r="BU207" i="5" s="1"/>
  <c r="BQ207" i="5"/>
  <c r="BO207" i="5"/>
  <c r="BK207" i="5"/>
  <c r="BJ207" i="5"/>
  <c r="BM175" i="5"/>
  <c r="BK175" i="5"/>
  <c r="BO175" i="5"/>
  <c r="BQ175" i="5"/>
  <c r="BL175" i="5"/>
  <c r="BU175" i="5" s="1"/>
  <c r="BJ175" i="5"/>
  <c r="BM143" i="5"/>
  <c r="BJ143" i="5"/>
  <c r="BL143" i="5"/>
  <c r="BO143" i="5"/>
  <c r="BQ143" i="5"/>
  <c r="BK143" i="5"/>
  <c r="BN143" i="5"/>
  <c r="BM111" i="5"/>
  <c r="BK111" i="5"/>
  <c r="BO111" i="5"/>
  <c r="BL111" i="5"/>
  <c r="BU111" i="5" s="1"/>
  <c r="BQ111" i="5"/>
  <c r="BJ111" i="5"/>
  <c r="BM79" i="5"/>
  <c r="BL79" i="5"/>
  <c r="BJ79" i="5"/>
  <c r="BK79" i="5"/>
  <c r="BO79" i="5"/>
  <c r="BQ79" i="5"/>
  <c r="BN79" i="5"/>
  <c r="BL1148" i="5"/>
  <c r="BO1148" i="5"/>
  <c r="BK1148" i="5"/>
  <c r="BJ1223" i="5"/>
  <c r="BN1223" i="5"/>
  <c r="BO1223" i="5"/>
  <c r="BM2591" i="5"/>
  <c r="BL2591" i="5"/>
  <c r="BQ2591" i="5"/>
  <c r="BO2591" i="5"/>
  <c r="BN2591" i="5"/>
  <c r="BK2591" i="5"/>
  <c r="BJ2591" i="5"/>
  <c r="BK42" i="5"/>
  <c r="BN42" i="5"/>
  <c r="BL42" i="5"/>
  <c r="BF619" i="5"/>
  <c r="BP619" i="5" s="1"/>
  <c r="BO2479" i="5"/>
  <c r="BJ2479" i="5"/>
  <c r="BN3201" i="5"/>
  <c r="BN3077" i="5"/>
  <c r="BN2479" i="5"/>
  <c r="BN2323" i="5"/>
  <c r="BN1097" i="5"/>
  <c r="BN1033" i="5"/>
  <c r="BN969" i="5"/>
  <c r="BN911" i="5"/>
  <c r="BU911" i="5" s="1"/>
  <c r="BN1499" i="5"/>
  <c r="BN1240" i="5"/>
  <c r="BF130" i="5"/>
  <c r="BP130" i="5" s="1"/>
  <c r="BF375" i="5"/>
  <c r="BP375" i="5" s="1"/>
  <c r="BF523" i="5"/>
  <c r="BP523" i="5" s="1"/>
  <c r="BF803" i="5"/>
  <c r="BP803" i="5" s="1"/>
  <c r="BF1145" i="5"/>
  <c r="BP1145" i="5" s="1"/>
  <c r="BF960" i="5"/>
  <c r="BP960" i="5" s="1"/>
  <c r="BF3212" i="5"/>
  <c r="BP3212" i="5" s="1"/>
  <c r="BF3180" i="5"/>
  <c r="BP3180" i="5" s="1"/>
  <c r="BF3148" i="5"/>
  <c r="BP3148" i="5" s="1"/>
  <c r="BF3124" i="5"/>
  <c r="BP3124" i="5" s="1"/>
  <c r="BF3024" i="5"/>
  <c r="BP3024" i="5" s="1"/>
  <c r="BF2992" i="5"/>
  <c r="BP2992" i="5" s="1"/>
  <c r="BF2830" i="5"/>
  <c r="BP2830" i="5" s="1"/>
  <c r="BF2774" i="5"/>
  <c r="BP2774" i="5" s="1"/>
  <c r="BF2658" i="5"/>
  <c r="BP2658" i="5" s="1"/>
  <c r="BQ2602" i="5"/>
  <c r="BF2570" i="5"/>
  <c r="BP2570" i="5" s="1"/>
  <c r="BF2554" i="5"/>
  <c r="BP2554" i="5" s="1"/>
  <c r="BF2498" i="5"/>
  <c r="BP2498" i="5" s="1"/>
  <c r="BF2426" i="5"/>
  <c r="BP2426" i="5" s="1"/>
  <c r="BF2303" i="5"/>
  <c r="BP2303" i="5" s="1"/>
  <c r="BF2244" i="5"/>
  <c r="BP2244" i="5" s="1"/>
  <c r="BF2183" i="5"/>
  <c r="BP2183" i="5" s="1"/>
  <c r="BF2103" i="5"/>
  <c r="BP2103" i="5" s="1"/>
  <c r="BF2042" i="5"/>
  <c r="BP2042" i="5" s="1"/>
  <c r="BF1887" i="5"/>
  <c r="BP1887" i="5" s="1"/>
  <c r="BF1855" i="5"/>
  <c r="BP1855" i="5" s="1"/>
  <c r="BF1799" i="5"/>
  <c r="BP1799" i="5" s="1"/>
  <c r="BF1653" i="5"/>
  <c r="BP1653" i="5" s="1"/>
  <c r="BF1388" i="5"/>
  <c r="BP1388" i="5" s="1"/>
  <c r="BF1156" i="5"/>
  <c r="BP1156" i="5" s="1"/>
  <c r="BF19" i="5"/>
  <c r="BP19" i="5" s="1"/>
  <c r="BF43" i="5"/>
  <c r="BP43" i="5" s="1"/>
  <c r="BO730" i="5"/>
  <c r="BJ3158" i="5"/>
  <c r="BJ2970" i="5"/>
  <c r="BS2970" i="5" s="1"/>
  <c r="BJ2476" i="5"/>
  <c r="BF326" i="5"/>
  <c r="BP326" i="5" s="1"/>
  <c r="BF566" i="5"/>
  <c r="BP566" i="5" s="1"/>
  <c r="BK2535" i="5"/>
  <c r="BK2503" i="5"/>
  <c r="BK1910" i="5"/>
  <c r="BK1846" i="5"/>
  <c r="BK1814" i="5"/>
  <c r="BK1782" i="5"/>
  <c r="BK1467" i="5"/>
  <c r="BK1403" i="5"/>
  <c r="BK1339" i="5"/>
  <c r="BK1281" i="5"/>
  <c r="BK1249" i="5"/>
  <c r="BK1121" i="5"/>
  <c r="BK856" i="5"/>
  <c r="BK739" i="5"/>
  <c r="BK707" i="5"/>
  <c r="BK675" i="5"/>
  <c r="BK643" i="5"/>
  <c r="BK611" i="5"/>
  <c r="BK585" i="5"/>
  <c r="BK553" i="5"/>
  <c r="BK521" i="5"/>
  <c r="BK489" i="5"/>
  <c r="BK457" i="5"/>
  <c r="BK425" i="5"/>
  <c r="BK393" i="5"/>
  <c r="BN343" i="5"/>
  <c r="BN399" i="5"/>
  <c r="BN463" i="5"/>
  <c r="BN527" i="5"/>
  <c r="BF669" i="5"/>
  <c r="BP669" i="5" s="1"/>
  <c r="BL44" i="5"/>
  <c r="BN87" i="5"/>
  <c r="BO731" i="5"/>
  <c r="BN1195" i="5"/>
  <c r="BU1195" i="5" s="1"/>
  <c r="BV1195" i="5" s="1"/>
  <c r="BO2882" i="5"/>
  <c r="BQ2882" i="5"/>
  <c r="BJ2882" i="5"/>
  <c r="BO2386" i="5"/>
  <c r="BQ2386" i="5"/>
  <c r="BJ2386" i="5"/>
  <c r="BO2213" i="5"/>
  <c r="BJ2213" i="5"/>
  <c r="BO2149" i="5"/>
  <c r="BJ2149" i="5"/>
  <c r="BO2085" i="5"/>
  <c r="BJ2085" i="5"/>
  <c r="BO2024" i="5"/>
  <c r="BJ2024" i="5"/>
  <c r="BO1960" i="5"/>
  <c r="BJ1960" i="5"/>
  <c r="BO1901" i="5"/>
  <c r="BJ1901" i="5"/>
  <c r="BM1877" i="5"/>
  <c r="BO1837" i="5"/>
  <c r="BJ1837" i="5"/>
  <c r="BO1773" i="5"/>
  <c r="BJ1773" i="5"/>
  <c r="BO1715" i="5"/>
  <c r="BJ1715" i="5"/>
  <c r="BO1651" i="5"/>
  <c r="BJ1651" i="5"/>
  <c r="BO1593" i="5"/>
  <c r="BJ1593" i="5"/>
  <c r="BO1529" i="5"/>
  <c r="BJ1529" i="5"/>
  <c r="BO1474" i="5"/>
  <c r="BJ1474" i="5"/>
  <c r="BO1410" i="5"/>
  <c r="BJ1410" i="5"/>
  <c r="BO1346" i="5"/>
  <c r="BJ1346" i="5"/>
  <c r="BN1288" i="5"/>
  <c r="BQ1288" i="5"/>
  <c r="BO1288" i="5"/>
  <c r="BJ1288" i="5"/>
  <c r="BO2749" i="5"/>
  <c r="BQ2749" i="5"/>
  <c r="BL3222" i="5"/>
  <c r="BU3222" i="5" s="1"/>
  <c r="BQ3222" i="5"/>
  <c r="BQ2724" i="5"/>
  <c r="BL2724" i="5"/>
  <c r="BU2724" i="5" s="1"/>
  <c r="BN2383" i="5"/>
  <c r="BM2383" i="5"/>
  <c r="BL2383" i="5"/>
  <c r="BK2383" i="5"/>
  <c r="BJ2383" i="5"/>
  <c r="BQ2383" i="5"/>
  <c r="BO2383" i="5"/>
  <c r="BN3164" i="5"/>
  <c r="BL3164" i="5"/>
  <c r="BK3164" i="5"/>
  <c r="BM2976" i="5"/>
  <c r="BL2666" i="5"/>
  <c r="BN2666" i="5"/>
  <c r="BK2666" i="5"/>
  <c r="BM2482" i="5"/>
  <c r="BN3139" i="5"/>
  <c r="BK3139" i="5"/>
  <c r="BN2641" i="5"/>
  <c r="BK2641" i="5"/>
  <c r="BJ2932" i="5"/>
  <c r="BN2932" i="5"/>
  <c r="BO2932" i="5"/>
  <c r="BJ2432" i="5"/>
  <c r="BN2432" i="5"/>
  <c r="BO2432" i="5"/>
  <c r="BM2289" i="5"/>
  <c r="BO1105" i="5"/>
  <c r="BJ1105" i="5"/>
  <c r="BO1041" i="5"/>
  <c r="BJ1041" i="5"/>
  <c r="BO977" i="5"/>
  <c r="BJ977" i="5"/>
  <c r="BO919" i="5"/>
  <c r="BJ919" i="5"/>
  <c r="BQ855" i="5"/>
  <c r="BJ855" i="5"/>
  <c r="BQ791" i="5"/>
  <c r="BJ791" i="5"/>
  <c r="BQ738" i="5"/>
  <c r="BJ738" i="5"/>
  <c r="BQ674" i="5"/>
  <c r="BJ674" i="5"/>
  <c r="BQ610" i="5"/>
  <c r="BN610" i="5"/>
  <c r="BJ610" i="5"/>
  <c r="BO552" i="5"/>
  <c r="BQ552" i="5"/>
  <c r="BN552" i="5"/>
  <c r="BJ552" i="5"/>
  <c r="BM528" i="5"/>
  <c r="BO488" i="5"/>
  <c r="BQ488" i="5"/>
  <c r="BN488" i="5"/>
  <c r="BJ488" i="5"/>
  <c r="BO424" i="5"/>
  <c r="BQ424" i="5"/>
  <c r="BN424" i="5"/>
  <c r="BJ424" i="5"/>
  <c r="BO368" i="5"/>
  <c r="BQ368" i="5"/>
  <c r="BN368" i="5"/>
  <c r="BJ368" i="5"/>
  <c r="BO310" i="5"/>
  <c r="BQ310" i="5"/>
  <c r="BN310" i="5"/>
  <c r="BQ246" i="5"/>
  <c r="BO246" i="5"/>
  <c r="BN246" i="5"/>
  <c r="BO182" i="5"/>
  <c r="BQ182" i="5"/>
  <c r="BJ182" i="5"/>
  <c r="BN182" i="5"/>
  <c r="BM158" i="5"/>
  <c r="BO118" i="5"/>
  <c r="BQ118" i="5"/>
  <c r="BN118" i="5"/>
  <c r="BJ118" i="5"/>
  <c r="BO2997" i="5"/>
  <c r="BJ2997" i="5"/>
  <c r="BO3029" i="5"/>
  <c r="BJ3029" i="5"/>
  <c r="BN1245" i="5"/>
  <c r="BM1245" i="5"/>
  <c r="BQ1245" i="5"/>
  <c r="BL1245" i="5"/>
  <c r="BJ1245" i="5"/>
  <c r="BK1245" i="5"/>
  <c r="BO1245" i="5"/>
  <c r="BM35" i="5"/>
  <c r="BF213" i="5"/>
  <c r="BP213" i="5" s="1"/>
  <c r="BQ707" i="5"/>
  <c r="BF1011" i="5"/>
  <c r="BP1011" i="5" s="1"/>
  <c r="BM3021" i="5"/>
  <c r="BF665" i="5"/>
  <c r="BP665" i="5" s="1"/>
  <c r="BF878" i="5"/>
  <c r="BP878" i="5" s="1"/>
  <c r="BF3219" i="5"/>
  <c r="BP3219" i="5" s="1"/>
  <c r="BF3195" i="5"/>
  <c r="BP3195" i="5" s="1"/>
  <c r="BF3139" i="5"/>
  <c r="BP3139" i="5" s="1"/>
  <c r="BF3107" i="5"/>
  <c r="BP3107" i="5" s="1"/>
  <c r="BF3055" i="5"/>
  <c r="BP3055" i="5" s="1"/>
  <c r="BF3023" i="5"/>
  <c r="BP3023" i="5" s="1"/>
  <c r="BQ2901" i="5"/>
  <c r="BF2745" i="5"/>
  <c r="BP2745" i="5" s="1"/>
  <c r="BF2713" i="5"/>
  <c r="BP2713" i="5" s="1"/>
  <c r="BQ2689" i="5"/>
  <c r="BF2497" i="5"/>
  <c r="BP2497" i="5" s="1"/>
  <c r="BF2441" i="5"/>
  <c r="BP2441" i="5" s="1"/>
  <c r="BF2357" i="5"/>
  <c r="BP2357" i="5" s="1"/>
  <c r="BF2333" i="5"/>
  <c r="BP2333" i="5" s="1"/>
  <c r="BF2280" i="5"/>
  <c r="BP2280" i="5" s="1"/>
  <c r="BF2174" i="5"/>
  <c r="BP2174" i="5" s="1"/>
  <c r="BF2134" i="5"/>
  <c r="BP2134" i="5" s="1"/>
  <c r="BF2086" i="5"/>
  <c r="BP2086" i="5" s="1"/>
  <c r="BF2057" i="5"/>
  <c r="BP2057" i="5" s="1"/>
  <c r="BQ1894" i="5"/>
  <c r="BF1782" i="5"/>
  <c r="BP1782" i="5" s="1"/>
  <c r="BQ1758" i="5"/>
  <c r="BF1507" i="5"/>
  <c r="BP1507" i="5" s="1"/>
  <c r="BQ1483" i="5"/>
  <c r="BF1427" i="5"/>
  <c r="BP1427" i="5" s="1"/>
  <c r="BQ1403" i="5"/>
  <c r="BQ1347" i="5"/>
  <c r="BQ1212" i="5"/>
  <c r="BF1306" i="5"/>
  <c r="BP1306" i="5" s="1"/>
  <c r="BF1122" i="5"/>
  <c r="BP1122" i="5" s="1"/>
  <c r="BF241" i="5"/>
  <c r="BP241" i="5" s="1"/>
  <c r="BF1081" i="5"/>
  <c r="BP1081" i="5" s="1"/>
  <c r="BN1876" i="5"/>
  <c r="BF556" i="5"/>
  <c r="BP556" i="5" s="1"/>
  <c r="BF524" i="5"/>
  <c r="BP524" i="5" s="1"/>
  <c r="BF492" i="5"/>
  <c r="BP492" i="5" s="1"/>
  <c r="BF468" i="5"/>
  <c r="BP468" i="5" s="1"/>
  <c r="BF783" i="5"/>
  <c r="BP783" i="5" s="1"/>
  <c r="BF730" i="5"/>
  <c r="BP730" i="5" s="1"/>
  <c r="BF576" i="5"/>
  <c r="BP576" i="5" s="1"/>
  <c r="BF270" i="5"/>
  <c r="BP270" i="5" s="1"/>
  <c r="BN433" i="5"/>
  <c r="BN497" i="5"/>
  <c r="BN561" i="5"/>
  <c r="BF629" i="5"/>
  <c r="BP629" i="5" s="1"/>
  <c r="BF810" i="5"/>
  <c r="BP810" i="5" s="1"/>
  <c r="BF932" i="5"/>
  <c r="BP932" i="5" s="1"/>
  <c r="BL2519" i="5"/>
  <c r="BU2519" i="5" s="1"/>
  <c r="BV2519" i="5" s="1"/>
  <c r="BL2423" i="5"/>
  <c r="BU2423" i="5" s="1"/>
  <c r="BL2363" i="5"/>
  <c r="BU2363" i="5" s="1"/>
  <c r="BL2299" i="5"/>
  <c r="BL2235" i="5"/>
  <c r="BL1894" i="5"/>
  <c r="BU1894" i="5" s="1"/>
  <c r="BL1862" i="5"/>
  <c r="BU1862" i="5" s="1"/>
  <c r="BL1830" i="5"/>
  <c r="BU1830" i="5" s="1"/>
  <c r="BL1798" i="5"/>
  <c r="BU1798" i="5" s="1"/>
  <c r="BL1766" i="5"/>
  <c r="BL1483" i="5"/>
  <c r="BU1483" i="5" s="1"/>
  <c r="BL1451" i="5"/>
  <c r="BU1451" i="5" s="1"/>
  <c r="BL1419" i="5"/>
  <c r="BU1419" i="5" s="1"/>
  <c r="BL1387" i="5"/>
  <c r="BL1355" i="5"/>
  <c r="BL1323" i="5"/>
  <c r="BL1297" i="5"/>
  <c r="BL731" i="5"/>
  <c r="BU731" i="5" s="1"/>
  <c r="BL699" i="5"/>
  <c r="BL667" i="5"/>
  <c r="BL635" i="5"/>
  <c r="BL603" i="5"/>
  <c r="BU603" i="5" s="1"/>
  <c r="BL577" i="5"/>
  <c r="BL545" i="5"/>
  <c r="BL513" i="5"/>
  <c r="BL481" i="5"/>
  <c r="BU481" i="5" s="1"/>
  <c r="BV481" i="5" s="1"/>
  <c r="BL449" i="5"/>
  <c r="BL417" i="5"/>
  <c r="BF712" i="5"/>
  <c r="BP712" i="5" s="1"/>
  <c r="BF1201" i="5"/>
  <c r="BP1201" i="5" s="1"/>
  <c r="BQ2938" i="5"/>
  <c r="BJ2938" i="5"/>
  <c r="BO2938" i="5"/>
  <c r="BQ2438" i="5"/>
  <c r="BJ2438" i="5"/>
  <c r="BO2438" i="5"/>
  <c r="BO2220" i="5"/>
  <c r="BN2220" i="5"/>
  <c r="BO2031" i="5"/>
  <c r="BN2031" i="5"/>
  <c r="BO1967" i="5"/>
  <c r="BN1967" i="5"/>
  <c r="BO1780" i="5"/>
  <c r="BN1780" i="5"/>
  <c r="BO1722" i="5"/>
  <c r="BN1722" i="5"/>
  <c r="BO1536" i="5"/>
  <c r="BN1536" i="5"/>
  <c r="BO1481" i="5"/>
  <c r="BN1481" i="5"/>
  <c r="BM1329" i="5"/>
  <c r="BO1295" i="5"/>
  <c r="BN1295" i="5"/>
  <c r="BQ2801" i="5"/>
  <c r="BO2801" i="5"/>
  <c r="BQ2305" i="5"/>
  <c r="BO2305" i="5"/>
  <c r="BL2776" i="5"/>
  <c r="BQ2776" i="5"/>
  <c r="BQ2993" i="5"/>
  <c r="BM2993" i="5"/>
  <c r="BO2993" i="5"/>
  <c r="BN2993" i="5"/>
  <c r="BL2993" i="5"/>
  <c r="BK2993" i="5"/>
  <c r="BJ2993" i="5"/>
  <c r="BK2435" i="5"/>
  <c r="BJ2435" i="5"/>
  <c r="BO2435" i="5"/>
  <c r="BN2435" i="5"/>
  <c r="BM2435" i="5"/>
  <c r="BL2435" i="5"/>
  <c r="BQ2435" i="5"/>
  <c r="BN3032" i="5"/>
  <c r="BL3032" i="5"/>
  <c r="BK3032" i="5"/>
  <c r="BL2538" i="5"/>
  <c r="BN2538" i="5"/>
  <c r="BK2538" i="5"/>
  <c r="BK3007" i="5"/>
  <c r="BN3007" i="5"/>
  <c r="BK2513" i="5"/>
  <c r="BN2513" i="5"/>
  <c r="BU2513" i="5" s="1"/>
  <c r="BN2796" i="5"/>
  <c r="BU2796" i="5" s="1"/>
  <c r="BO2796" i="5"/>
  <c r="BJ2796" i="5"/>
  <c r="BQ2300" i="5"/>
  <c r="BO2300" i="5"/>
  <c r="BJ2300" i="5"/>
  <c r="BQ2695" i="5"/>
  <c r="BM2695" i="5"/>
  <c r="BO2695" i="5"/>
  <c r="BN2695" i="5"/>
  <c r="BL2695" i="5"/>
  <c r="BK2695" i="5"/>
  <c r="BJ2695" i="5"/>
  <c r="BL1088" i="5"/>
  <c r="BU1088" i="5" s="1"/>
  <c r="BV1088" i="5" s="1"/>
  <c r="BJ1088" i="5"/>
  <c r="BM1064" i="5"/>
  <c r="BL1024" i="5"/>
  <c r="BU1024" i="5" s="1"/>
  <c r="BV1024" i="5" s="1"/>
  <c r="BJ1024" i="5"/>
  <c r="BM1000" i="5"/>
  <c r="BL960" i="5"/>
  <c r="BU960" i="5" s="1"/>
  <c r="BJ960" i="5"/>
  <c r="BM942" i="5"/>
  <c r="BL902" i="5"/>
  <c r="BU902" i="5" s="1"/>
  <c r="BV902" i="5" s="1"/>
  <c r="BJ902" i="5"/>
  <c r="BM878" i="5"/>
  <c r="BL838" i="5"/>
  <c r="BQ838" i="5"/>
  <c r="BN838" i="5"/>
  <c r="BJ838" i="5"/>
  <c r="BO838" i="5"/>
  <c r="BM814" i="5"/>
  <c r="BQ774" i="5"/>
  <c r="BL774" i="5"/>
  <c r="BJ774" i="5"/>
  <c r="BO774" i="5"/>
  <c r="BN774" i="5"/>
  <c r="BL721" i="5"/>
  <c r="BJ721" i="5"/>
  <c r="BO721" i="5"/>
  <c r="BN721" i="5"/>
  <c r="BQ721" i="5"/>
  <c r="BM697" i="5"/>
  <c r="BO657" i="5"/>
  <c r="BL657" i="5"/>
  <c r="BQ657" i="5"/>
  <c r="BJ657" i="5"/>
  <c r="BN657" i="5"/>
  <c r="BM633" i="5"/>
  <c r="BQ593" i="5"/>
  <c r="BL593" i="5"/>
  <c r="BJ593" i="5"/>
  <c r="BN593" i="5"/>
  <c r="BO593" i="5"/>
  <c r="BM575" i="5"/>
  <c r="BL535" i="5"/>
  <c r="BN535" i="5"/>
  <c r="BJ535" i="5"/>
  <c r="BO535" i="5"/>
  <c r="BQ535" i="5"/>
  <c r="BM511" i="5"/>
  <c r="BL471" i="5"/>
  <c r="BN471" i="5"/>
  <c r="BJ471" i="5"/>
  <c r="BO471" i="5"/>
  <c r="BQ471" i="5"/>
  <c r="BM447" i="5"/>
  <c r="BQ407" i="5"/>
  <c r="BL407" i="5"/>
  <c r="BN407" i="5"/>
  <c r="BJ407" i="5"/>
  <c r="BO407" i="5"/>
  <c r="BL351" i="5"/>
  <c r="BN351" i="5"/>
  <c r="BJ351" i="5"/>
  <c r="BO351" i="5"/>
  <c r="BQ351" i="5"/>
  <c r="BM327" i="5"/>
  <c r="BN293" i="5"/>
  <c r="BL293" i="5"/>
  <c r="BM269" i="5"/>
  <c r="BN229" i="5"/>
  <c r="BL229" i="5"/>
  <c r="BM205" i="5"/>
  <c r="BN165" i="5"/>
  <c r="BL165" i="5"/>
  <c r="BM141" i="5"/>
  <c r="BN101" i="5"/>
  <c r="BL101" i="5"/>
  <c r="BM77" i="5"/>
  <c r="BJ3177" i="5"/>
  <c r="BO3177" i="5"/>
  <c r="BL1196" i="5"/>
  <c r="BU1196" i="5" s="1"/>
  <c r="BK1196" i="5"/>
  <c r="BO1196" i="5"/>
  <c r="BJ1196" i="5"/>
  <c r="BM1237" i="5"/>
  <c r="BL1237" i="5"/>
  <c r="BK1237" i="5"/>
  <c r="BN1237" i="5"/>
  <c r="BJ1237" i="5"/>
  <c r="BO1237" i="5"/>
  <c r="BQ1237" i="5"/>
  <c r="BQ61" i="5"/>
  <c r="BQ731" i="5"/>
  <c r="BN806" i="5"/>
  <c r="BF1015" i="5"/>
  <c r="BP1015" i="5" s="1"/>
  <c r="BO2973" i="5"/>
  <c r="BJ2973" i="5"/>
  <c r="BN2793" i="5"/>
  <c r="BN2296" i="5"/>
  <c r="BU2296" i="5" s="1"/>
  <c r="BV2296" i="5" s="1"/>
  <c r="BN1268" i="5"/>
  <c r="BN1846" i="5"/>
  <c r="BU1846" i="5" s="1"/>
  <c r="BN1355" i="5"/>
  <c r="BN2008" i="5"/>
  <c r="BN1757" i="5"/>
  <c r="BN1234" i="5"/>
  <c r="BJ214" i="5"/>
  <c r="BF463" i="5"/>
  <c r="BP463" i="5" s="1"/>
  <c r="BF511" i="5"/>
  <c r="BP511" i="5" s="1"/>
  <c r="BF559" i="5"/>
  <c r="BP559" i="5" s="1"/>
  <c r="BO3212" i="5"/>
  <c r="BO2714" i="5"/>
  <c r="BQ3178" i="5"/>
  <c r="BF3106" i="5"/>
  <c r="BP3106" i="5" s="1"/>
  <c r="BF3078" i="5"/>
  <c r="BP3078" i="5" s="1"/>
  <c r="BF3022" i="5"/>
  <c r="BP3022" i="5" s="1"/>
  <c r="BF2916" i="5"/>
  <c r="BP2916" i="5" s="1"/>
  <c r="BF2884" i="5"/>
  <c r="BP2884" i="5" s="1"/>
  <c r="BF2852" i="5"/>
  <c r="BP2852" i="5" s="1"/>
  <c r="BQ2688" i="5"/>
  <c r="BF2656" i="5"/>
  <c r="BP2656" i="5" s="1"/>
  <c r="BF2624" i="5"/>
  <c r="BP2624" i="5" s="1"/>
  <c r="BF2512" i="5"/>
  <c r="BP2512" i="5" s="1"/>
  <c r="BQ2488" i="5"/>
  <c r="BF2372" i="5"/>
  <c r="BP2372" i="5" s="1"/>
  <c r="BQ2272" i="5"/>
  <c r="BQ2234" i="5"/>
  <c r="BQ2213" i="5"/>
  <c r="BQ2181" i="5"/>
  <c r="BQ2157" i="5"/>
  <c r="BF2125" i="5"/>
  <c r="BP2125" i="5" s="1"/>
  <c r="BQ2085" i="5"/>
  <c r="BF2064" i="5"/>
  <c r="BP2064" i="5" s="1"/>
  <c r="BF2016" i="5"/>
  <c r="BP2016" i="5" s="1"/>
  <c r="BF1992" i="5"/>
  <c r="BP1992" i="5" s="1"/>
  <c r="BQ1968" i="5"/>
  <c r="BQ1944" i="5"/>
  <c r="BF1920" i="5"/>
  <c r="BP1920" i="5" s="1"/>
  <c r="BQ1901" i="5"/>
  <c r="BQ1845" i="5"/>
  <c r="BF1813" i="5"/>
  <c r="BP1813" i="5" s="1"/>
  <c r="BF1781" i="5"/>
  <c r="BP1781" i="5" s="1"/>
  <c r="BF1749" i="5"/>
  <c r="BP1749" i="5" s="1"/>
  <c r="BF1723" i="5"/>
  <c r="BP1723" i="5" s="1"/>
  <c r="BF1691" i="5"/>
  <c r="BP1691" i="5" s="1"/>
  <c r="BF1635" i="5"/>
  <c r="BP1635" i="5" s="1"/>
  <c r="BQ1617" i="5"/>
  <c r="BF1585" i="5"/>
  <c r="BP1585" i="5" s="1"/>
  <c r="BF1561" i="5"/>
  <c r="BP1561" i="5" s="1"/>
  <c r="BQ1521" i="5"/>
  <c r="BF1498" i="5"/>
  <c r="BP1498" i="5" s="1"/>
  <c r="BQ1474" i="5"/>
  <c r="BQ1442" i="5"/>
  <c r="BQ1410" i="5"/>
  <c r="BQ1378" i="5"/>
  <c r="BF1346" i="5"/>
  <c r="BP1346" i="5" s="1"/>
  <c r="BF1322" i="5"/>
  <c r="BP1322" i="5" s="1"/>
  <c r="BQ2281" i="5"/>
  <c r="BQ1268" i="5"/>
  <c r="BF2283" i="5"/>
  <c r="BP2283" i="5" s="1"/>
  <c r="BF1222" i="5"/>
  <c r="BP1222" i="5" s="1"/>
  <c r="BF89" i="5"/>
  <c r="BP89" i="5" s="1"/>
  <c r="BF153" i="5"/>
  <c r="BP153" i="5" s="1"/>
  <c r="BF217" i="5"/>
  <c r="BP217" i="5" s="1"/>
  <c r="BF735" i="5"/>
  <c r="BP735" i="5" s="1"/>
  <c r="BF989" i="5"/>
  <c r="BP989" i="5" s="1"/>
  <c r="BN1417" i="5"/>
  <c r="BJ3164" i="5"/>
  <c r="BJ3100" i="5"/>
  <c r="BS3100" i="5" s="1"/>
  <c r="BJ3040" i="5"/>
  <c r="BJ2918" i="5"/>
  <c r="BJ2854" i="5"/>
  <c r="BJ2730" i="5"/>
  <c r="BJ2666" i="5"/>
  <c r="BJ2602" i="5"/>
  <c r="BS2602" i="5" s="1"/>
  <c r="BJ2546" i="5"/>
  <c r="BJ2418" i="5"/>
  <c r="BJ2358" i="5"/>
  <c r="BJ2262" i="5"/>
  <c r="BF342" i="5"/>
  <c r="BP342" i="5" s="1"/>
  <c r="BK3103" i="5"/>
  <c r="BK2793" i="5"/>
  <c r="BK2605" i="5"/>
  <c r="BK2233" i="5"/>
  <c r="BK2204" i="5"/>
  <c r="BS2204" i="5" s="1"/>
  <c r="BK2172" i="5"/>
  <c r="BK2140" i="5"/>
  <c r="BK2108" i="5"/>
  <c r="BK2076" i="5"/>
  <c r="BK2047" i="5"/>
  <c r="BK2015" i="5"/>
  <c r="BK1983" i="5"/>
  <c r="BK1951" i="5"/>
  <c r="BS1951" i="5" s="1"/>
  <c r="BK1892" i="5"/>
  <c r="BK1860" i="5"/>
  <c r="BK1828" i="5"/>
  <c r="BK1764" i="5"/>
  <c r="BS1764" i="5" s="1"/>
  <c r="BK1706" i="5"/>
  <c r="BK1642" i="5"/>
  <c r="BK1584" i="5"/>
  <c r="BS1584" i="5" s="1"/>
  <c r="BK1520" i="5"/>
  <c r="BK1465" i="5"/>
  <c r="BS1465" i="5" s="1"/>
  <c r="BK1433" i="5"/>
  <c r="BK1401" i="5"/>
  <c r="BS1401" i="5" s="1"/>
  <c r="BK1369" i="5"/>
  <c r="BK1337" i="5"/>
  <c r="BK1279" i="5"/>
  <c r="BK1151" i="5"/>
  <c r="BK1096" i="5"/>
  <c r="BK1032" i="5"/>
  <c r="BK968" i="5"/>
  <c r="BK910" i="5"/>
  <c r="BK846" i="5"/>
  <c r="BK782" i="5"/>
  <c r="BK729" i="5"/>
  <c r="BK665" i="5"/>
  <c r="BK601" i="5"/>
  <c r="BK543" i="5"/>
  <c r="BK479" i="5"/>
  <c r="BK415" i="5"/>
  <c r="BK359" i="5"/>
  <c r="BK301" i="5"/>
  <c r="BK237" i="5"/>
  <c r="BK173" i="5"/>
  <c r="BK109" i="5"/>
  <c r="BN675" i="5"/>
  <c r="BN2663" i="5"/>
  <c r="BM2663" i="5"/>
  <c r="BL2663" i="5"/>
  <c r="BK2663" i="5"/>
  <c r="BJ2663" i="5"/>
  <c r="BQ2663" i="5"/>
  <c r="BO2663" i="5"/>
  <c r="BL3200" i="5"/>
  <c r="BL3136" i="5"/>
  <c r="BL3076" i="5"/>
  <c r="BU3076" i="5" s="1"/>
  <c r="BL3012" i="5"/>
  <c r="BL2948" i="5"/>
  <c r="BU2948" i="5" s="1"/>
  <c r="BL2826" i="5"/>
  <c r="BL2702" i="5"/>
  <c r="BL2638" i="5"/>
  <c r="BL2574" i="5"/>
  <c r="BU2574" i="5" s="1"/>
  <c r="BL2518" i="5"/>
  <c r="BU2518" i="5" s="1"/>
  <c r="BL2454" i="5"/>
  <c r="BL2330" i="5"/>
  <c r="BL2298" i="5"/>
  <c r="BU2298" i="5" s="1"/>
  <c r="BL2234" i="5"/>
  <c r="BU2234" i="5" s="1"/>
  <c r="BL2205" i="5"/>
  <c r="BL2173" i="5"/>
  <c r="BL2141" i="5"/>
  <c r="BU2141" i="5" s="1"/>
  <c r="BV2141" i="5" s="1"/>
  <c r="BL2109" i="5"/>
  <c r="BL2077" i="5"/>
  <c r="BU2077" i="5" s="1"/>
  <c r="BL2048" i="5"/>
  <c r="BL2016" i="5"/>
  <c r="BU2016" i="5" s="1"/>
  <c r="BL1984" i="5"/>
  <c r="BU1984" i="5" s="1"/>
  <c r="BV1984" i="5" s="1"/>
  <c r="BL1920" i="5"/>
  <c r="BL1893" i="5"/>
  <c r="BL1861" i="5"/>
  <c r="BU1861" i="5" s="1"/>
  <c r="BL1797" i="5"/>
  <c r="BL1765" i="5"/>
  <c r="BL1707" i="5"/>
  <c r="BL1675" i="5"/>
  <c r="BU1675" i="5" s="1"/>
  <c r="BV1675" i="5" s="1"/>
  <c r="BL1643" i="5"/>
  <c r="BL1617" i="5"/>
  <c r="BL1585" i="5"/>
  <c r="BU1585" i="5" s="1"/>
  <c r="BL1553" i="5"/>
  <c r="BL1521" i="5"/>
  <c r="BL1498" i="5"/>
  <c r="BL1466" i="5"/>
  <c r="BL1434" i="5"/>
  <c r="BL1402" i="5"/>
  <c r="BL1370" i="5"/>
  <c r="BL1312" i="5"/>
  <c r="BL1280" i="5"/>
  <c r="BL1248" i="5"/>
  <c r="BL1152" i="5"/>
  <c r="BU1152" i="5" s="1"/>
  <c r="BL1097" i="5"/>
  <c r="BL1065" i="5"/>
  <c r="BU1065" i="5" s="1"/>
  <c r="BL1033" i="5"/>
  <c r="BL1001" i="5"/>
  <c r="BU1001" i="5" s="1"/>
  <c r="BL969" i="5"/>
  <c r="BL943" i="5"/>
  <c r="BU943" i="5" s="1"/>
  <c r="BL879" i="5"/>
  <c r="BL823" i="5"/>
  <c r="BL791" i="5"/>
  <c r="BU791" i="5" s="1"/>
  <c r="BL738" i="5"/>
  <c r="BU738" i="5" s="1"/>
  <c r="BL706" i="5"/>
  <c r="BU706" i="5" s="1"/>
  <c r="BL674" i="5"/>
  <c r="BU674" i="5" s="1"/>
  <c r="BL560" i="5"/>
  <c r="BL472" i="5"/>
  <c r="BL392" i="5"/>
  <c r="BL294" i="5"/>
  <c r="BU294" i="5" s="1"/>
  <c r="BL230" i="5"/>
  <c r="BU230" i="5" s="1"/>
  <c r="BL166" i="5"/>
  <c r="BL102" i="5"/>
  <c r="BF736" i="5"/>
  <c r="BP736" i="5" s="1"/>
  <c r="BF853" i="5"/>
  <c r="BP853" i="5" s="1"/>
  <c r="BN1259" i="5"/>
  <c r="BU1259" i="5" s="1"/>
  <c r="BQ2988" i="5"/>
  <c r="BJ2988" i="5"/>
  <c r="BO2988" i="5"/>
  <c r="BJ2494" i="5"/>
  <c r="BQ2494" i="5"/>
  <c r="BO2494" i="5"/>
  <c r="BN2163" i="5"/>
  <c r="BQ2163" i="5"/>
  <c r="BL2163" i="5"/>
  <c r="BQ2099" i="5"/>
  <c r="BN2099" i="5"/>
  <c r="BL2099" i="5"/>
  <c r="BN2038" i="5"/>
  <c r="BQ2038" i="5"/>
  <c r="BL2038" i="5"/>
  <c r="BQ1974" i="5"/>
  <c r="BN1974" i="5"/>
  <c r="BL1974" i="5"/>
  <c r="BN1851" i="5"/>
  <c r="BL1851" i="5"/>
  <c r="BN1787" i="5"/>
  <c r="BQ1787" i="5"/>
  <c r="BL1787" i="5"/>
  <c r="BN1729" i="5"/>
  <c r="BQ1729" i="5"/>
  <c r="BL1729" i="5"/>
  <c r="BN1665" i="5"/>
  <c r="BQ1665" i="5"/>
  <c r="BL1665" i="5"/>
  <c r="BQ1607" i="5"/>
  <c r="BN1607" i="5"/>
  <c r="BL1607" i="5"/>
  <c r="BN1543" i="5"/>
  <c r="BQ1543" i="5"/>
  <c r="BL1543" i="5"/>
  <c r="BN1488" i="5"/>
  <c r="BQ1488" i="5"/>
  <c r="BL1488" i="5"/>
  <c r="BN1424" i="5"/>
  <c r="BQ1424" i="5"/>
  <c r="BL1424" i="5"/>
  <c r="BQ1360" i="5"/>
  <c r="BN1360" i="5"/>
  <c r="BL1360" i="5"/>
  <c r="BQ2857" i="5"/>
  <c r="BL2857" i="5"/>
  <c r="BU2857" i="5" s="1"/>
  <c r="BO2857" i="5"/>
  <c r="BQ2361" i="5"/>
  <c r="BL2361" i="5"/>
  <c r="BU2361" i="5" s="1"/>
  <c r="BO2361" i="5"/>
  <c r="BL2832" i="5"/>
  <c r="BU2832" i="5" s="1"/>
  <c r="BQ2832" i="5"/>
  <c r="BL2336" i="5"/>
  <c r="BU2336" i="5" s="1"/>
  <c r="BQ2336" i="5"/>
  <c r="BQ2301" i="5"/>
  <c r="BK2301" i="5"/>
  <c r="BN2301" i="5"/>
  <c r="BU2301" i="5" s="1"/>
  <c r="BN2774" i="5"/>
  <c r="BL2774" i="5"/>
  <c r="BK2774" i="5"/>
  <c r="BJ2274" i="5"/>
  <c r="BQ2274" i="5"/>
  <c r="BO2274" i="5"/>
  <c r="BN2753" i="5"/>
  <c r="BU2753" i="5" s="1"/>
  <c r="BK2753" i="5"/>
  <c r="BO2728" i="5"/>
  <c r="BJ2728" i="5"/>
  <c r="BN2728" i="5"/>
  <c r="BU2728" i="5" s="1"/>
  <c r="BV2728" i="5" s="1"/>
  <c r="BO3013" i="5"/>
  <c r="BJ3013" i="5"/>
  <c r="BL1103" i="5"/>
  <c r="BU1103" i="5" s="1"/>
  <c r="BV1103" i="5" s="1"/>
  <c r="BO1103" i="5"/>
  <c r="BS1103" i="5" s="1"/>
  <c r="BL1039" i="5"/>
  <c r="BO1039" i="5"/>
  <c r="BO975" i="5"/>
  <c r="BS975" i="5" s="1"/>
  <c r="BL975" i="5"/>
  <c r="BU975" i="5" s="1"/>
  <c r="BV975" i="5" s="1"/>
  <c r="BO917" i="5"/>
  <c r="BS917" i="5" s="1"/>
  <c r="BL917" i="5"/>
  <c r="BN853" i="5"/>
  <c r="BL853" i="5"/>
  <c r="BN789" i="5"/>
  <c r="BL789" i="5"/>
  <c r="BN736" i="5"/>
  <c r="BL736" i="5"/>
  <c r="BN672" i="5"/>
  <c r="BL672" i="5"/>
  <c r="BN608" i="5"/>
  <c r="BL608" i="5"/>
  <c r="BQ550" i="5"/>
  <c r="BO550" i="5"/>
  <c r="BS550" i="5" s="1"/>
  <c r="BL550" i="5"/>
  <c r="BN550" i="5"/>
  <c r="BO486" i="5"/>
  <c r="BS486" i="5" s="1"/>
  <c r="BQ486" i="5"/>
  <c r="BN486" i="5"/>
  <c r="BL486" i="5"/>
  <c r="BQ422" i="5"/>
  <c r="BO422" i="5"/>
  <c r="BS422" i="5" s="1"/>
  <c r="BL422" i="5"/>
  <c r="BN422" i="5"/>
  <c r="BQ366" i="5"/>
  <c r="BO366" i="5"/>
  <c r="BS366" i="5" s="1"/>
  <c r="BL366" i="5"/>
  <c r="BN366" i="5"/>
  <c r="BQ308" i="5"/>
  <c r="BL308" i="5"/>
  <c r="BN308" i="5"/>
  <c r="BQ244" i="5"/>
  <c r="BO244" i="5"/>
  <c r="BL244" i="5"/>
  <c r="BN244" i="5"/>
  <c r="BQ180" i="5"/>
  <c r="BO180" i="5"/>
  <c r="BL180" i="5"/>
  <c r="BN180" i="5"/>
  <c r="BQ116" i="5"/>
  <c r="BO116" i="5"/>
  <c r="BL116" i="5"/>
  <c r="BN116" i="5"/>
  <c r="BQ1225" i="5"/>
  <c r="BJ1225" i="5"/>
  <c r="BO1225" i="5"/>
  <c r="BN1225" i="5"/>
  <c r="BU1225" i="5" s="1"/>
  <c r="BQ2615" i="5"/>
  <c r="BM2615" i="5"/>
  <c r="BL2615" i="5"/>
  <c r="BK2615" i="5"/>
  <c r="BN2615" i="5"/>
  <c r="BJ2615" i="5"/>
  <c r="BO2615" i="5"/>
  <c r="BQ1165" i="5"/>
  <c r="BO1165" i="5"/>
  <c r="BM1165" i="5"/>
  <c r="BN1165" i="5"/>
  <c r="BL1165" i="5"/>
  <c r="BK1165" i="5"/>
  <c r="BJ1165" i="5"/>
  <c r="BF755" i="5"/>
  <c r="BP755" i="5" s="1"/>
  <c r="BN830" i="5"/>
  <c r="BU830" i="5" s="1"/>
  <c r="BF1051" i="5"/>
  <c r="BP1051" i="5" s="1"/>
  <c r="BN1860" i="5"/>
  <c r="BO318" i="5"/>
  <c r="BQ401" i="5"/>
  <c r="BF513" i="5"/>
  <c r="BP513" i="5" s="1"/>
  <c r="BQ561" i="5"/>
  <c r="BF630" i="5"/>
  <c r="BP630" i="5" s="1"/>
  <c r="BO960" i="5"/>
  <c r="BO1088" i="5"/>
  <c r="BF798" i="5"/>
  <c r="BP798" i="5" s="1"/>
  <c r="BQ3201" i="5"/>
  <c r="BF3169" i="5"/>
  <c r="BP3169" i="5" s="1"/>
  <c r="BQ3113" i="5"/>
  <c r="BQ3061" i="5"/>
  <c r="BF3029" i="5"/>
  <c r="BP3029" i="5" s="1"/>
  <c r="BF2973" i="5"/>
  <c r="BP2973" i="5" s="1"/>
  <c r="BF2915" i="5"/>
  <c r="BP2915" i="5" s="1"/>
  <c r="BF2771" i="5"/>
  <c r="BP2771" i="5" s="1"/>
  <c r="BF2703" i="5"/>
  <c r="BP2703" i="5" s="1"/>
  <c r="BF2535" i="5"/>
  <c r="BP2535" i="5" s="1"/>
  <c r="BF2503" i="5"/>
  <c r="BP2503" i="5" s="1"/>
  <c r="BF2423" i="5"/>
  <c r="BP2423" i="5" s="1"/>
  <c r="BF2395" i="5"/>
  <c r="BP2395" i="5" s="1"/>
  <c r="BF2279" i="5"/>
  <c r="BP2279" i="5" s="1"/>
  <c r="BF2241" i="5"/>
  <c r="BP2241" i="5" s="1"/>
  <c r="BF2196" i="5"/>
  <c r="BP2196" i="5" s="1"/>
  <c r="BQ2148" i="5"/>
  <c r="BQ2100" i="5"/>
  <c r="BF2076" i="5"/>
  <c r="BP2076" i="5" s="1"/>
  <c r="BQ2039" i="5"/>
  <c r="BF1983" i="5"/>
  <c r="BP1983" i="5" s="1"/>
  <c r="BQ1959" i="5"/>
  <c r="BF1927" i="5"/>
  <c r="BP1927" i="5" s="1"/>
  <c r="BF1908" i="5"/>
  <c r="BP1908" i="5" s="1"/>
  <c r="BF1828" i="5"/>
  <c r="BP1828" i="5" s="1"/>
  <c r="BF1804" i="5"/>
  <c r="BP1804" i="5" s="1"/>
  <c r="BQ1780" i="5"/>
  <c r="BF1748" i="5"/>
  <c r="BP1748" i="5" s="1"/>
  <c r="BF1722" i="5"/>
  <c r="BP1722" i="5" s="1"/>
  <c r="BF1690" i="5"/>
  <c r="BP1690" i="5" s="1"/>
  <c r="BF1658" i="5"/>
  <c r="BP1658" i="5" s="1"/>
  <c r="BF1608" i="5"/>
  <c r="BP1608" i="5" s="1"/>
  <c r="BF1576" i="5"/>
  <c r="BP1576" i="5" s="1"/>
  <c r="BF1544" i="5"/>
  <c r="BP1544" i="5" s="1"/>
  <c r="BQ1465" i="5"/>
  <c r="BF1433" i="5"/>
  <c r="BP1433" i="5" s="1"/>
  <c r="BF1401" i="5"/>
  <c r="BP1401" i="5" s="1"/>
  <c r="BF1369" i="5"/>
  <c r="BP1369" i="5" s="1"/>
  <c r="BQ1345" i="5"/>
  <c r="BQ1196" i="5"/>
  <c r="BF1298" i="5"/>
  <c r="BP1298" i="5" s="1"/>
  <c r="BF1208" i="5"/>
  <c r="BP1208" i="5" s="1"/>
  <c r="BF1150" i="5"/>
  <c r="BP1150" i="5" s="1"/>
  <c r="BF30" i="5"/>
  <c r="BP30" i="5" s="1"/>
  <c r="BF65" i="5"/>
  <c r="BP65" i="5" s="1"/>
  <c r="BO738" i="5"/>
  <c r="BQ1025" i="5"/>
  <c r="BF857" i="5"/>
  <c r="BP857" i="5" s="1"/>
  <c r="BF708" i="5"/>
  <c r="BP708" i="5" s="1"/>
  <c r="BF644" i="5"/>
  <c r="BP644" i="5" s="1"/>
  <c r="BF612" i="5"/>
  <c r="BP612" i="5" s="1"/>
  <c r="BF586" i="5"/>
  <c r="BP586" i="5" s="1"/>
  <c r="BF458" i="5"/>
  <c r="BP458" i="5" s="1"/>
  <c r="BF426" i="5"/>
  <c r="BP426" i="5" s="1"/>
  <c r="BF338" i="5"/>
  <c r="BP338" i="5" s="1"/>
  <c r="BF250" i="5"/>
  <c r="BP250" i="5" s="1"/>
  <c r="BF364" i="5"/>
  <c r="BP364" i="5" s="1"/>
  <c r="BF300" i="5"/>
  <c r="BP300" i="5" s="1"/>
  <c r="BO285" i="5"/>
  <c r="BN699" i="5"/>
  <c r="BO773" i="5"/>
  <c r="BL2937" i="5"/>
  <c r="BU2937" i="5" s="1"/>
  <c r="BL2677" i="5"/>
  <c r="BL2313" i="5"/>
  <c r="BU2313" i="5" s="1"/>
  <c r="BL2241" i="5"/>
  <c r="BU2241" i="5" s="1"/>
  <c r="BL2156" i="5"/>
  <c r="BL2116" i="5"/>
  <c r="BL2031" i="5"/>
  <c r="BL1991" i="5"/>
  <c r="BL1908" i="5"/>
  <c r="BU1908" i="5" s="1"/>
  <c r="BL1868" i="5"/>
  <c r="BL1780" i="5"/>
  <c r="BU1780" i="5" s="1"/>
  <c r="BL1658" i="5"/>
  <c r="BL1624" i="5"/>
  <c r="BL1536" i="5"/>
  <c r="BL1505" i="5"/>
  <c r="BL1417" i="5"/>
  <c r="BU1417" i="5" s="1"/>
  <c r="BL1377" i="5"/>
  <c r="BU1377" i="5" s="1"/>
  <c r="BL1295" i="5"/>
  <c r="BL1080" i="5"/>
  <c r="BL713" i="5"/>
  <c r="BU713" i="5" s="1"/>
  <c r="BL463" i="5"/>
  <c r="BL343" i="5"/>
  <c r="BL221" i="5"/>
  <c r="BU221" i="5" s="1"/>
  <c r="BL93" i="5"/>
  <c r="BU93" i="5" s="1"/>
  <c r="BO739" i="5"/>
  <c r="BQ2218" i="5"/>
  <c r="BL2218" i="5"/>
  <c r="BK2218" i="5"/>
  <c r="BS2218" i="5" s="1"/>
  <c r="BN2029" i="5"/>
  <c r="BQ2029" i="5"/>
  <c r="BL2029" i="5"/>
  <c r="BK2029" i="5"/>
  <c r="BP1906" i="5"/>
  <c r="BP1842" i="5"/>
  <c r="BP1810" i="5"/>
  <c r="BP1778" i="5"/>
  <c r="BP1746" i="5"/>
  <c r="BN1728" i="5"/>
  <c r="BM1728" i="5"/>
  <c r="BL1728" i="5"/>
  <c r="BQ1728" i="5"/>
  <c r="BK1728" i="5"/>
  <c r="BS1728" i="5" s="1"/>
  <c r="BL1704" i="5"/>
  <c r="BQ1704" i="5"/>
  <c r="BK1704" i="5"/>
  <c r="BS1704" i="5" s="1"/>
  <c r="BN1704" i="5"/>
  <c r="BL1680" i="5"/>
  <c r="BU1680" i="5" s="1"/>
  <c r="BQ1680" i="5"/>
  <c r="BK1680" i="5"/>
  <c r="BS1680" i="5" s="1"/>
  <c r="BN3115" i="5"/>
  <c r="BU3115" i="5" s="1"/>
  <c r="BK3115" i="5"/>
  <c r="BM2309" i="5"/>
  <c r="BN2309" i="5"/>
  <c r="BU2309" i="5" s="1"/>
  <c r="BV2309" i="5" s="1"/>
  <c r="BK2309" i="5"/>
  <c r="BO836" i="5"/>
  <c r="BQ836" i="5"/>
  <c r="BM836" i="5"/>
  <c r="BK836" i="5"/>
  <c r="BL836" i="5"/>
  <c r="BU836" i="5" s="1"/>
  <c r="BN83" i="5"/>
  <c r="BQ83" i="5"/>
  <c r="BO83" i="5"/>
  <c r="BJ83" i="5"/>
  <c r="BL83" i="5"/>
  <c r="BK83" i="5"/>
  <c r="BF47" i="5"/>
  <c r="BP47" i="5" s="1"/>
  <c r="BF126" i="5"/>
  <c r="BP126" i="5" s="1"/>
  <c r="BF1235" i="5"/>
  <c r="BP1235" i="5" s="1"/>
  <c r="BF2842" i="5"/>
  <c r="BP2842" i="5" s="1"/>
  <c r="BF2394" i="5"/>
  <c r="BP2394" i="5" s="1"/>
  <c r="BF1631" i="5"/>
  <c r="BP1631" i="5" s="1"/>
  <c r="BF823" i="5"/>
  <c r="BP823" i="5" s="1"/>
  <c r="BF584" i="5"/>
  <c r="BP584" i="5" s="1"/>
  <c r="BF392" i="5"/>
  <c r="BP392" i="5" s="1"/>
  <c r="BF218" i="5"/>
  <c r="BP218" i="5" s="1"/>
  <c r="BK2166" i="5"/>
  <c r="BJ2166" i="5"/>
  <c r="BQ2166" i="5"/>
  <c r="BO2166" i="5"/>
  <c r="BN2166" i="5"/>
  <c r="BM2166" i="5"/>
  <c r="BL2166" i="5"/>
  <c r="BO1945" i="5"/>
  <c r="BN1945" i="5"/>
  <c r="BK1945" i="5"/>
  <c r="BQ1945" i="5"/>
  <c r="BM1945" i="5"/>
  <c r="BL1945" i="5"/>
  <c r="BJ1945" i="5"/>
  <c r="BO1790" i="5"/>
  <c r="BJ1790" i="5"/>
  <c r="BN1602" i="5"/>
  <c r="BK1602" i="5"/>
  <c r="BM1602" i="5"/>
  <c r="BL1602" i="5"/>
  <c r="BQ1602" i="5"/>
  <c r="BJ1602" i="5"/>
  <c r="BO1411" i="5"/>
  <c r="BJ1411" i="5"/>
  <c r="BN2959" i="5"/>
  <c r="BK2959" i="5"/>
  <c r="BO2752" i="5"/>
  <c r="BJ2752" i="5"/>
  <c r="BN2752" i="5"/>
  <c r="BF292" i="5"/>
  <c r="BP292" i="5" s="1"/>
  <c r="BO1952" i="5"/>
  <c r="BJ1952" i="5"/>
  <c r="BO1829" i="5"/>
  <c r="BJ1829" i="5"/>
  <c r="BO1338" i="5"/>
  <c r="BJ1338" i="5"/>
  <c r="BN2577" i="5"/>
  <c r="BK2577" i="5"/>
  <c r="BO911" i="5"/>
  <c r="BJ911" i="5"/>
  <c r="BQ911" i="5"/>
  <c r="BQ602" i="5"/>
  <c r="BJ602" i="5"/>
  <c r="BO110" i="5"/>
  <c r="BQ110" i="5"/>
  <c r="BJ110" i="5"/>
  <c r="BN1402" i="5"/>
  <c r="BP2166" i="5"/>
  <c r="BF1798" i="5"/>
  <c r="BP1798" i="5" s="1"/>
  <c r="BK2818" i="5"/>
  <c r="BN1473" i="5"/>
  <c r="BU1473" i="5" s="1"/>
  <c r="BO1473" i="5"/>
  <c r="BL2474" i="5"/>
  <c r="BN2474" i="5"/>
  <c r="BK2474" i="5"/>
  <c r="BN2263" i="5"/>
  <c r="BM2263" i="5"/>
  <c r="BJ2263" i="5"/>
  <c r="BO2263" i="5"/>
  <c r="BQ2263" i="5"/>
  <c r="BL2263" i="5"/>
  <c r="BK2263" i="5"/>
  <c r="BL1262" i="5"/>
  <c r="BU1262" i="5" s="1"/>
  <c r="BQ1262" i="5"/>
  <c r="BJ830" i="5"/>
  <c r="BS830" i="5" s="1"/>
  <c r="BQ830" i="5"/>
  <c r="BQ2763" i="5"/>
  <c r="BQ2879" i="5"/>
  <c r="BF2691" i="5"/>
  <c r="BP2691" i="5" s="1"/>
  <c r="BF2643" i="5"/>
  <c r="BP2643" i="5" s="1"/>
  <c r="BF2419" i="5"/>
  <c r="BP2419" i="5" s="1"/>
  <c r="BF2375" i="5"/>
  <c r="BP2375" i="5" s="1"/>
  <c r="BF2019" i="5"/>
  <c r="BP2019" i="5" s="1"/>
  <c r="BF1437" i="5"/>
  <c r="BP1437" i="5" s="1"/>
  <c r="BF97" i="5"/>
  <c r="BP97" i="5" s="1"/>
  <c r="BF1153" i="5"/>
  <c r="BP1153" i="5" s="1"/>
  <c r="BF502" i="5"/>
  <c r="BP502" i="5" s="1"/>
  <c r="BF438" i="5"/>
  <c r="BP438" i="5" s="1"/>
  <c r="BF664" i="5"/>
  <c r="BP664" i="5" s="1"/>
  <c r="BJ2890" i="5"/>
  <c r="BO2890" i="5"/>
  <c r="BQ2890" i="5"/>
  <c r="BV2890" i="5" s="1"/>
  <c r="BJ2394" i="5"/>
  <c r="BO2394" i="5"/>
  <c r="BQ2394" i="5"/>
  <c r="BK2206" i="5"/>
  <c r="BJ2206" i="5"/>
  <c r="BL2206" i="5"/>
  <c r="BO2206" i="5"/>
  <c r="BQ2206" i="5"/>
  <c r="BN2206" i="5"/>
  <c r="BM2206" i="5"/>
  <c r="BN2174" i="5"/>
  <c r="BK2174" i="5"/>
  <c r="BO2174" i="5"/>
  <c r="BM2174" i="5"/>
  <c r="BL2174" i="5"/>
  <c r="BJ2174" i="5"/>
  <c r="BM2142" i="5"/>
  <c r="BL2142" i="5"/>
  <c r="BN2142" i="5"/>
  <c r="BK2142" i="5"/>
  <c r="BJ2142" i="5"/>
  <c r="BO2142" i="5"/>
  <c r="BQ2142" i="5"/>
  <c r="BK2110" i="5"/>
  <c r="BJ2110" i="5"/>
  <c r="BO2110" i="5"/>
  <c r="BL2110" i="5"/>
  <c r="BQ2110" i="5"/>
  <c r="BN2110" i="5"/>
  <c r="BM2110" i="5"/>
  <c r="BK2078" i="5"/>
  <c r="BJ2078" i="5"/>
  <c r="BQ2078" i="5"/>
  <c r="BN2078" i="5"/>
  <c r="BM2078" i="5"/>
  <c r="BL2078" i="5"/>
  <c r="BO2078" i="5"/>
  <c r="BQ2049" i="5"/>
  <c r="BN2049" i="5"/>
  <c r="BK2049" i="5"/>
  <c r="BO2049" i="5"/>
  <c r="BJ2049" i="5"/>
  <c r="BM2049" i="5"/>
  <c r="BL2049" i="5"/>
  <c r="BK2017" i="5"/>
  <c r="BJ2017" i="5"/>
  <c r="BQ2017" i="5"/>
  <c r="BO2017" i="5"/>
  <c r="BL2017" i="5"/>
  <c r="BN2017" i="5"/>
  <c r="BM2017" i="5"/>
  <c r="BK1985" i="5"/>
  <c r="BJ1985" i="5"/>
  <c r="BQ1985" i="5"/>
  <c r="BO1985" i="5"/>
  <c r="BN1985" i="5"/>
  <c r="BM1985" i="5"/>
  <c r="BL1985" i="5"/>
  <c r="BO1953" i="5"/>
  <c r="BN1953" i="5"/>
  <c r="BQ1953" i="5"/>
  <c r="BM1953" i="5"/>
  <c r="BL1953" i="5"/>
  <c r="BK1953" i="5"/>
  <c r="BJ1953" i="5"/>
  <c r="BM1921" i="5"/>
  <c r="BL1921" i="5"/>
  <c r="BJ1921" i="5"/>
  <c r="BK1921" i="5"/>
  <c r="BQ1921" i="5"/>
  <c r="BO1921" i="5"/>
  <c r="BN1921" i="5"/>
  <c r="BO1902" i="5"/>
  <c r="BJ1902" i="5"/>
  <c r="BO1838" i="5"/>
  <c r="BJ1838" i="5"/>
  <c r="BO1774" i="5"/>
  <c r="BJ1774" i="5"/>
  <c r="BN1732" i="5"/>
  <c r="BM1732" i="5"/>
  <c r="BL1732" i="5"/>
  <c r="BK1732" i="5"/>
  <c r="BJ1732" i="5"/>
  <c r="BQ1732" i="5"/>
  <c r="BO1732" i="5"/>
  <c r="BQ1700" i="5"/>
  <c r="BN1700" i="5"/>
  <c r="BK1700" i="5"/>
  <c r="BO1700" i="5"/>
  <c r="BJ1700" i="5"/>
  <c r="BM1700" i="5"/>
  <c r="BL1700" i="5"/>
  <c r="BL1668" i="5"/>
  <c r="BK1668" i="5"/>
  <c r="BJ1668" i="5"/>
  <c r="BQ1668" i="5"/>
  <c r="BO1668" i="5"/>
  <c r="BN1668" i="5"/>
  <c r="BM1668" i="5"/>
  <c r="BJ1636" i="5"/>
  <c r="BQ1636" i="5"/>
  <c r="BM1636" i="5"/>
  <c r="BL1636" i="5"/>
  <c r="BK1636" i="5"/>
  <c r="BN1636" i="5"/>
  <c r="BO1636" i="5"/>
  <c r="BQ1610" i="5"/>
  <c r="BO1610" i="5"/>
  <c r="BK1610" i="5"/>
  <c r="BN1610" i="5"/>
  <c r="BM1610" i="5"/>
  <c r="BL1610" i="5"/>
  <c r="BJ1610" i="5"/>
  <c r="BK1578" i="5"/>
  <c r="BJ1578" i="5"/>
  <c r="BQ1578" i="5"/>
  <c r="BN1578" i="5"/>
  <c r="BL1578" i="5"/>
  <c r="BO1578" i="5"/>
  <c r="BM1578" i="5"/>
  <c r="BN1546" i="5"/>
  <c r="BM1546" i="5"/>
  <c r="BK1546" i="5"/>
  <c r="BO1546" i="5"/>
  <c r="BL1546" i="5"/>
  <c r="BJ1546" i="5"/>
  <c r="BQ1546" i="5"/>
  <c r="BO1459" i="5"/>
  <c r="BJ1459" i="5"/>
  <c r="BN1459" i="5"/>
  <c r="BN1395" i="5"/>
  <c r="BO1395" i="5"/>
  <c r="BJ1395" i="5"/>
  <c r="BO1331" i="5"/>
  <c r="BJ1331" i="5"/>
  <c r="BN1331" i="5"/>
  <c r="BL3127" i="5"/>
  <c r="BO3127" i="5"/>
  <c r="BQ3127" i="5"/>
  <c r="BL2629" i="5"/>
  <c r="BO2629" i="5"/>
  <c r="BQ2629" i="5"/>
  <c r="BL3102" i="5"/>
  <c r="BU3102" i="5" s="1"/>
  <c r="BQ3102" i="5"/>
  <c r="BL2604" i="5"/>
  <c r="BU2604" i="5" s="1"/>
  <c r="BQ2604" i="5"/>
  <c r="BL2635" i="5"/>
  <c r="BK2635" i="5"/>
  <c r="BN2635" i="5"/>
  <c r="BL2862" i="5"/>
  <c r="BK2862" i="5"/>
  <c r="BN2862" i="5"/>
  <c r="BK2366" i="5"/>
  <c r="BL2366" i="5"/>
  <c r="BN2366" i="5"/>
  <c r="BN2837" i="5"/>
  <c r="BU2837" i="5" s="1"/>
  <c r="BK2837" i="5"/>
  <c r="BN2341" i="5"/>
  <c r="BK2341" i="5"/>
  <c r="BO3122" i="5"/>
  <c r="BJ3122" i="5"/>
  <c r="BN3122" i="5"/>
  <c r="BO2624" i="5"/>
  <c r="BJ2624" i="5"/>
  <c r="BN2624" i="5"/>
  <c r="BJ1150" i="5"/>
  <c r="BL1150" i="5"/>
  <c r="BN1150" i="5"/>
  <c r="BO747" i="5"/>
  <c r="BN747" i="5"/>
  <c r="BJ747" i="5"/>
  <c r="BN683" i="5"/>
  <c r="BO683" i="5"/>
  <c r="BJ683" i="5"/>
  <c r="BN619" i="5"/>
  <c r="BO619" i="5"/>
  <c r="BJ619" i="5"/>
  <c r="BO313" i="5"/>
  <c r="BN313" i="5"/>
  <c r="BL313" i="5"/>
  <c r="BK313" i="5"/>
  <c r="BJ313" i="5"/>
  <c r="BQ313" i="5"/>
  <c r="BO287" i="5"/>
  <c r="BL287" i="5"/>
  <c r="BM287" i="5"/>
  <c r="BN287" i="5"/>
  <c r="BJ287" i="5"/>
  <c r="BK287" i="5"/>
  <c r="BQ287" i="5"/>
  <c r="BQ263" i="5"/>
  <c r="BK263" i="5"/>
  <c r="BL263" i="5"/>
  <c r="BO263" i="5"/>
  <c r="BJ263" i="5"/>
  <c r="BN263" i="5"/>
  <c r="BJ1125" i="5"/>
  <c r="BL1125" i="5"/>
  <c r="BQ1125" i="5"/>
  <c r="BO1125" i="5"/>
  <c r="BN1125" i="5"/>
  <c r="BM1125" i="5"/>
  <c r="BK1125" i="5"/>
  <c r="BQ619" i="5"/>
  <c r="BF1007" i="5"/>
  <c r="BP1007" i="5" s="1"/>
  <c r="BF1131" i="5"/>
  <c r="BP1131" i="5" s="1"/>
  <c r="BF475" i="5"/>
  <c r="BP475" i="5" s="1"/>
  <c r="BF71" i="5"/>
  <c r="BP71" i="5" s="1"/>
  <c r="BN174" i="5"/>
  <c r="BF705" i="5"/>
  <c r="BP705" i="5" s="1"/>
  <c r="BF1088" i="5"/>
  <c r="BP1088" i="5" s="1"/>
  <c r="BJ1210" i="5"/>
  <c r="BO1210" i="5"/>
  <c r="BQ1210" i="5"/>
  <c r="BN1210" i="5"/>
  <c r="BN2148" i="5"/>
  <c r="BF3100" i="5"/>
  <c r="BP3100" i="5" s="1"/>
  <c r="BF3048" i="5"/>
  <c r="BP3048" i="5" s="1"/>
  <c r="BF2960" i="5"/>
  <c r="BP2960" i="5" s="1"/>
  <c r="BF2934" i="5"/>
  <c r="BP2934" i="5" s="1"/>
  <c r="BF2854" i="5"/>
  <c r="BP2854" i="5" s="1"/>
  <c r="BF2798" i="5"/>
  <c r="BP2798" i="5" s="1"/>
  <c r="BF2746" i="5"/>
  <c r="BP2746" i="5" s="1"/>
  <c r="BF2714" i="5"/>
  <c r="BP2714" i="5" s="1"/>
  <c r="BF2682" i="5"/>
  <c r="BP2682" i="5" s="1"/>
  <c r="BF2626" i="5"/>
  <c r="BP2626" i="5" s="1"/>
  <c r="BQ2554" i="5"/>
  <c r="BF2522" i="5"/>
  <c r="BP2522" i="5" s="1"/>
  <c r="BQ2426" i="5"/>
  <c r="BF2358" i="5"/>
  <c r="BP2358" i="5" s="1"/>
  <c r="BF2310" i="5"/>
  <c r="BP2310" i="5" s="1"/>
  <c r="BF2151" i="5"/>
  <c r="BP2151" i="5" s="1"/>
  <c r="BF2079" i="5"/>
  <c r="BP2079" i="5" s="1"/>
  <c r="BF1986" i="5"/>
  <c r="BP1986" i="5" s="1"/>
  <c r="BF1962" i="5"/>
  <c r="BP1962" i="5" s="1"/>
  <c r="BF1938" i="5"/>
  <c r="BP1938" i="5" s="1"/>
  <c r="BF1823" i="5"/>
  <c r="BP1823" i="5" s="1"/>
  <c r="BF1767" i="5"/>
  <c r="BP1767" i="5" s="1"/>
  <c r="BF1709" i="5"/>
  <c r="BP1709" i="5" s="1"/>
  <c r="BF1677" i="5"/>
  <c r="BP1677" i="5" s="1"/>
  <c r="BF1603" i="5"/>
  <c r="BP1603" i="5" s="1"/>
  <c r="BF1579" i="5"/>
  <c r="BP1579" i="5" s="1"/>
  <c r="BF1555" i="5"/>
  <c r="BP1555" i="5" s="1"/>
  <c r="BF1523" i="5"/>
  <c r="BP1523" i="5" s="1"/>
  <c r="BF1508" i="5"/>
  <c r="BP1508" i="5" s="1"/>
  <c r="BF1460" i="5"/>
  <c r="BP1460" i="5" s="1"/>
  <c r="BF1436" i="5"/>
  <c r="BP1436" i="5" s="1"/>
  <c r="BF1412" i="5"/>
  <c r="BP1412" i="5" s="1"/>
  <c r="BF1364" i="5"/>
  <c r="BP1364" i="5" s="1"/>
  <c r="BF1340" i="5"/>
  <c r="BP1340" i="5" s="1"/>
  <c r="BF1291" i="5"/>
  <c r="BP1291" i="5" s="1"/>
  <c r="BF1258" i="5"/>
  <c r="BP1258" i="5" s="1"/>
  <c r="BF1168" i="5"/>
  <c r="BP1168" i="5" s="1"/>
  <c r="BQ19" i="5"/>
  <c r="BQ43" i="5"/>
  <c r="BV43" i="5" s="1"/>
  <c r="BF137" i="5"/>
  <c r="BP137" i="5" s="1"/>
  <c r="BF166" i="5"/>
  <c r="BP166" i="5" s="1"/>
  <c r="BF605" i="5"/>
  <c r="BP605" i="5" s="1"/>
  <c r="BN755" i="5"/>
  <c r="BF850" i="5"/>
  <c r="BP850" i="5" s="1"/>
  <c r="BF1018" i="5"/>
  <c r="BP1018" i="5" s="1"/>
  <c r="BL3178" i="5"/>
  <c r="BL2680" i="5"/>
  <c r="BU2680" i="5" s="1"/>
  <c r="BV2680" i="5" s="1"/>
  <c r="BL2372" i="5"/>
  <c r="BU2372" i="5" s="1"/>
  <c r="BL1226" i="5"/>
  <c r="BU1226" i="5" s="1"/>
  <c r="BL1130" i="5"/>
  <c r="BO667" i="5"/>
  <c r="BF752" i="5"/>
  <c r="BP752" i="5" s="1"/>
  <c r="BO3192" i="5"/>
  <c r="BJ3192" i="5"/>
  <c r="BQ2694" i="5"/>
  <c r="BO2694" i="5"/>
  <c r="BJ2694" i="5"/>
  <c r="BO2250" i="5"/>
  <c r="BJ2250" i="5"/>
  <c r="BO2189" i="5"/>
  <c r="BJ2189" i="5"/>
  <c r="BJ2125" i="5"/>
  <c r="BO2125" i="5"/>
  <c r="BJ2064" i="5"/>
  <c r="BO2064" i="5"/>
  <c r="BJ2000" i="5"/>
  <c r="BO2000" i="5"/>
  <c r="BO1936" i="5"/>
  <c r="BJ1936" i="5"/>
  <c r="BJ1877" i="5"/>
  <c r="BO1877" i="5"/>
  <c r="BJ1813" i="5"/>
  <c r="BO1813" i="5"/>
  <c r="BJ1749" i="5"/>
  <c r="BO1749" i="5"/>
  <c r="BJ1691" i="5"/>
  <c r="BO1691" i="5"/>
  <c r="BJ1633" i="5"/>
  <c r="BO1633" i="5"/>
  <c r="BJ1569" i="5"/>
  <c r="BO1569" i="5"/>
  <c r="BJ1450" i="5"/>
  <c r="BO1450" i="5"/>
  <c r="BJ1386" i="5"/>
  <c r="BO1386" i="5"/>
  <c r="BO1322" i="5"/>
  <c r="BJ1322" i="5"/>
  <c r="BO3059" i="5"/>
  <c r="BQ3059" i="5"/>
  <c r="BQ3034" i="5"/>
  <c r="BL3034" i="5"/>
  <c r="BL2540" i="5"/>
  <c r="BQ2540" i="5"/>
  <c r="BJ3125" i="5"/>
  <c r="BQ3125" i="5"/>
  <c r="BO3125" i="5"/>
  <c r="BK3125" i="5"/>
  <c r="BN3125" i="5"/>
  <c r="BM3125" i="5"/>
  <c r="BL3125" i="5"/>
  <c r="BL2755" i="5"/>
  <c r="BK2755" i="5"/>
  <c r="BN2755" i="5"/>
  <c r="BN2976" i="5"/>
  <c r="BL2976" i="5"/>
  <c r="BK2976" i="5"/>
  <c r="BS2976" i="5" s="1"/>
  <c r="BL2482" i="5"/>
  <c r="BN2482" i="5"/>
  <c r="BK2482" i="5"/>
  <c r="BN2951" i="5"/>
  <c r="BK2951" i="5"/>
  <c r="BN2457" i="5"/>
  <c r="BU2457" i="5" s="1"/>
  <c r="BK2457" i="5"/>
  <c r="BJ2271" i="5"/>
  <c r="BK2271" i="5"/>
  <c r="BQ2271" i="5"/>
  <c r="BO2271" i="5"/>
  <c r="BN2271" i="5"/>
  <c r="BM2271" i="5"/>
  <c r="BL2271" i="5"/>
  <c r="BJ2744" i="5"/>
  <c r="BN2744" i="5"/>
  <c r="BU2744" i="5" s="1"/>
  <c r="BO2744" i="5"/>
  <c r="BO3137" i="5"/>
  <c r="BJ3137" i="5"/>
  <c r="BN1187" i="5"/>
  <c r="BU1187" i="5" s="1"/>
  <c r="BK1187" i="5"/>
  <c r="BJ1187" i="5"/>
  <c r="BL2289" i="5"/>
  <c r="BU2289" i="5" s="1"/>
  <c r="BV2289" i="5" s="1"/>
  <c r="BO2289" i="5"/>
  <c r="BO1081" i="5"/>
  <c r="BJ1081" i="5"/>
  <c r="BO1017" i="5"/>
  <c r="BJ1017" i="5"/>
  <c r="BO895" i="5"/>
  <c r="BJ895" i="5"/>
  <c r="BQ831" i="5"/>
  <c r="BJ831" i="5"/>
  <c r="BQ767" i="5"/>
  <c r="BJ767" i="5"/>
  <c r="BQ714" i="5"/>
  <c r="BJ714" i="5"/>
  <c r="BQ650" i="5"/>
  <c r="BJ650" i="5"/>
  <c r="BN650" i="5"/>
  <c r="BO528" i="5"/>
  <c r="BQ528" i="5"/>
  <c r="BV528" i="5" s="1"/>
  <c r="BJ528" i="5"/>
  <c r="BO464" i="5"/>
  <c r="BQ464" i="5"/>
  <c r="BJ464" i="5"/>
  <c r="BO400" i="5"/>
  <c r="BQ400" i="5"/>
  <c r="BJ400" i="5"/>
  <c r="BO344" i="5"/>
  <c r="BQ344" i="5"/>
  <c r="BJ344" i="5"/>
  <c r="BQ286" i="5"/>
  <c r="BO286" i="5"/>
  <c r="BN286" i="5"/>
  <c r="BJ286" i="5"/>
  <c r="BQ222" i="5"/>
  <c r="BO222" i="5"/>
  <c r="BN222" i="5"/>
  <c r="BQ158" i="5"/>
  <c r="BO158" i="5"/>
  <c r="BN158" i="5"/>
  <c r="BQ94" i="5"/>
  <c r="BO94" i="5"/>
  <c r="BN94" i="5"/>
  <c r="BO1241" i="5"/>
  <c r="BN1241" i="5"/>
  <c r="BQ1241" i="5"/>
  <c r="BJ1241" i="5"/>
  <c r="BO2743" i="5"/>
  <c r="BN2743" i="5"/>
  <c r="BM2743" i="5"/>
  <c r="BL2743" i="5"/>
  <c r="BK2743" i="5"/>
  <c r="BJ2743" i="5"/>
  <c r="BQ2743" i="5"/>
  <c r="BF643" i="5"/>
  <c r="BP643" i="5" s="1"/>
  <c r="BN3192" i="5"/>
  <c r="BN3128" i="5"/>
  <c r="BN3068" i="5"/>
  <c r="BN2882" i="5"/>
  <c r="BN2818" i="5"/>
  <c r="BN2758" i="5"/>
  <c r="BN2694" i="5"/>
  <c r="BN2630" i="5"/>
  <c r="BN2566" i="5"/>
  <c r="BN2446" i="5"/>
  <c r="BN2386" i="5"/>
  <c r="BN2322" i="5"/>
  <c r="BN1287" i="5"/>
  <c r="BN1212" i="5"/>
  <c r="BN1790" i="5"/>
  <c r="BN2205" i="5"/>
  <c r="BN1952" i="5"/>
  <c r="BU1952" i="5" s="1"/>
  <c r="BN1707" i="5"/>
  <c r="BN1466" i="5"/>
  <c r="BN44" i="5"/>
  <c r="BJ238" i="5"/>
  <c r="BF361" i="5"/>
  <c r="BP361" i="5" s="1"/>
  <c r="BO1080" i="5"/>
  <c r="BJ3021" i="5"/>
  <c r="BO3021" i="5"/>
  <c r="BO2887" i="5"/>
  <c r="BO2823" i="5"/>
  <c r="BO2763" i="5"/>
  <c r="BO2699" i="5"/>
  <c r="BO2635" i="5"/>
  <c r="BO2571" i="5"/>
  <c r="BO19" i="5"/>
  <c r="BO51" i="5"/>
  <c r="BS51" i="5" s="1"/>
  <c r="BN150" i="5"/>
  <c r="BF996" i="5"/>
  <c r="BP996" i="5" s="1"/>
  <c r="BN602" i="5"/>
  <c r="BF3163" i="5"/>
  <c r="BP3163" i="5" s="1"/>
  <c r="BQ3139" i="5"/>
  <c r="BQ3023" i="5"/>
  <c r="BF2991" i="5"/>
  <c r="BP2991" i="5" s="1"/>
  <c r="BF2967" i="5"/>
  <c r="BP2967" i="5" s="1"/>
  <c r="BF2893" i="5"/>
  <c r="BP2893" i="5" s="1"/>
  <c r="BF2813" i="5"/>
  <c r="BP2813" i="5" s="1"/>
  <c r="BF2789" i="5"/>
  <c r="BP2789" i="5" s="1"/>
  <c r="BQ2713" i="5"/>
  <c r="BF2681" i="5"/>
  <c r="BP2681" i="5" s="1"/>
  <c r="BF2657" i="5"/>
  <c r="BP2657" i="5" s="1"/>
  <c r="BF2625" i="5"/>
  <c r="BP2625" i="5" s="1"/>
  <c r="BF2601" i="5"/>
  <c r="BP2601" i="5" s="1"/>
  <c r="BF2569" i="5"/>
  <c r="BP2569" i="5" s="1"/>
  <c r="BF2545" i="5"/>
  <c r="BP2545" i="5" s="1"/>
  <c r="BF2521" i="5"/>
  <c r="BP2521" i="5" s="1"/>
  <c r="BF2465" i="5"/>
  <c r="BP2465" i="5" s="1"/>
  <c r="BF2409" i="5"/>
  <c r="BP2409" i="5" s="1"/>
  <c r="BF2381" i="5"/>
  <c r="BP2381" i="5" s="1"/>
  <c r="BQ2333" i="5"/>
  <c r="BF2251" i="5"/>
  <c r="BP2251" i="5" s="1"/>
  <c r="BQ2174" i="5"/>
  <c r="BF1969" i="5"/>
  <c r="BP1969" i="5" s="1"/>
  <c r="BF1862" i="5"/>
  <c r="BP1862" i="5" s="1"/>
  <c r="BF1838" i="5"/>
  <c r="BP1838" i="5" s="1"/>
  <c r="BF1806" i="5"/>
  <c r="BP1806" i="5" s="1"/>
  <c r="BQ1782" i="5"/>
  <c r="BF1750" i="5"/>
  <c r="BP1750" i="5" s="1"/>
  <c r="BQ1507" i="5"/>
  <c r="BF1451" i="5"/>
  <c r="BP1451" i="5" s="1"/>
  <c r="BQ1427" i="5"/>
  <c r="BF1395" i="5"/>
  <c r="BP1395" i="5" s="1"/>
  <c r="BF1371" i="5"/>
  <c r="BP1371" i="5" s="1"/>
  <c r="BF2278" i="5"/>
  <c r="BP2278" i="5" s="1"/>
  <c r="BF1148" i="5"/>
  <c r="BP1148" i="5" s="1"/>
  <c r="BF36" i="5"/>
  <c r="BP36" i="5" s="1"/>
  <c r="BQ1081" i="5"/>
  <c r="BM1250" i="5"/>
  <c r="BJ2935" i="5"/>
  <c r="BJ2747" i="5"/>
  <c r="BK3136" i="5"/>
  <c r="BK3076" i="5"/>
  <c r="BK3012" i="5"/>
  <c r="BK2948" i="5"/>
  <c r="BK2890" i="5"/>
  <c r="BK2826" i="5"/>
  <c r="BK2638" i="5"/>
  <c r="BK2574" i="5"/>
  <c r="BK2518" i="5"/>
  <c r="BK2454" i="5"/>
  <c r="BK2394" i="5"/>
  <c r="BK2330" i="5"/>
  <c r="BK2298" i="5"/>
  <c r="BK2234" i="5"/>
  <c r="BK2205" i="5"/>
  <c r="BK2173" i="5"/>
  <c r="BK2141" i="5"/>
  <c r="BK2109" i="5"/>
  <c r="BK2077" i="5"/>
  <c r="BK2048" i="5"/>
  <c r="BK2016" i="5"/>
  <c r="BK1984" i="5"/>
  <c r="BK1952" i="5"/>
  <c r="BK1920" i="5"/>
  <c r="BK1861" i="5"/>
  <c r="BK1829" i="5"/>
  <c r="BK1797" i="5"/>
  <c r="BK1765" i="5"/>
  <c r="BK1707" i="5"/>
  <c r="BK1675" i="5"/>
  <c r="BK1643" i="5"/>
  <c r="BK1617" i="5"/>
  <c r="BK1585" i="5"/>
  <c r="BK1553" i="5"/>
  <c r="BK1521" i="5"/>
  <c r="BK1498" i="5"/>
  <c r="BK1434" i="5"/>
  <c r="BK1402" i="5"/>
  <c r="BK1370" i="5"/>
  <c r="BK1338" i="5"/>
  <c r="BK1312" i="5"/>
  <c r="BK1280" i="5"/>
  <c r="BK1248" i="5"/>
  <c r="BS1248" i="5" s="1"/>
  <c r="BK1152" i="5"/>
  <c r="BS1152" i="5" s="1"/>
  <c r="BK1097" i="5"/>
  <c r="BK1065" i="5"/>
  <c r="BK1033" i="5"/>
  <c r="BK1001" i="5"/>
  <c r="BK943" i="5"/>
  <c r="BK911" i="5"/>
  <c r="BK879" i="5"/>
  <c r="BK847" i="5"/>
  <c r="BK815" i="5"/>
  <c r="BK783" i="5"/>
  <c r="BK730" i="5"/>
  <c r="BK698" i="5"/>
  <c r="BK634" i="5"/>
  <c r="BK602" i="5"/>
  <c r="BK576" i="5"/>
  <c r="BK544" i="5"/>
  <c r="BK512" i="5"/>
  <c r="BK480" i="5"/>
  <c r="BK448" i="5"/>
  <c r="BK416" i="5"/>
  <c r="BK360" i="5"/>
  <c r="BK328" i="5"/>
  <c r="BK302" i="5"/>
  <c r="BK270" i="5"/>
  <c r="BK238" i="5"/>
  <c r="BK206" i="5"/>
  <c r="BK174" i="5"/>
  <c r="BK142" i="5"/>
  <c r="BK110" i="5"/>
  <c r="BK78" i="5"/>
  <c r="BN715" i="5"/>
  <c r="BU715" i="5" s="1"/>
  <c r="BF1054" i="5"/>
  <c r="BP1054" i="5" s="1"/>
  <c r="BN1305" i="5"/>
  <c r="BF337" i="5"/>
  <c r="BP337" i="5" s="1"/>
  <c r="BO627" i="5"/>
  <c r="BJ2957" i="5"/>
  <c r="BO2957" i="5"/>
  <c r="BQ2750" i="5"/>
  <c r="BJ2750" i="5"/>
  <c r="BO2750" i="5"/>
  <c r="BL2257" i="5"/>
  <c r="BU2257" i="5" s="1"/>
  <c r="BO2257" i="5"/>
  <c r="BQ2257" i="5"/>
  <c r="BL2196" i="5"/>
  <c r="BO2196" i="5"/>
  <c r="BN2196" i="5"/>
  <c r="BL2132" i="5"/>
  <c r="BO2132" i="5"/>
  <c r="BN2132" i="5"/>
  <c r="BL2071" i="5"/>
  <c r="BO2071" i="5"/>
  <c r="BL2007" i="5"/>
  <c r="BU2007" i="5" s="1"/>
  <c r="BO2007" i="5"/>
  <c r="BM1983" i="5"/>
  <c r="BN1943" i="5"/>
  <c r="BL1943" i="5"/>
  <c r="BO1943" i="5"/>
  <c r="BL1884" i="5"/>
  <c r="BO1884" i="5"/>
  <c r="BN1884" i="5"/>
  <c r="BL1820" i="5"/>
  <c r="BU1820" i="5" s="1"/>
  <c r="BO1820" i="5"/>
  <c r="BL1756" i="5"/>
  <c r="BU1756" i="5" s="1"/>
  <c r="BO1756" i="5"/>
  <c r="BL1698" i="5"/>
  <c r="BO1698" i="5"/>
  <c r="BN1698" i="5"/>
  <c r="BL1576" i="5"/>
  <c r="BO1576" i="5"/>
  <c r="BL1457" i="5"/>
  <c r="BO1457" i="5"/>
  <c r="BN1457" i="5"/>
  <c r="BN1393" i="5"/>
  <c r="BL1393" i="5"/>
  <c r="BO1393" i="5"/>
  <c r="BL1329" i="5"/>
  <c r="BU1329" i="5" s="1"/>
  <c r="BO1329" i="5"/>
  <c r="BO3111" i="5"/>
  <c r="BQ3111" i="5"/>
  <c r="BQ2613" i="5"/>
  <c r="BO2613" i="5"/>
  <c r="BQ3086" i="5"/>
  <c r="BL3086" i="5"/>
  <c r="BQ2588" i="5"/>
  <c r="BL2588" i="5"/>
  <c r="BN2807" i="5"/>
  <c r="BL2807" i="5"/>
  <c r="BK2807" i="5"/>
  <c r="BS2807" i="5" s="1"/>
  <c r="BN2846" i="5"/>
  <c r="BL2846" i="5"/>
  <c r="BK2846" i="5"/>
  <c r="BL2350" i="5"/>
  <c r="BN2350" i="5"/>
  <c r="BK2350" i="5"/>
  <c r="BK2821" i="5"/>
  <c r="BN2821" i="5"/>
  <c r="BK2325" i="5"/>
  <c r="BN2325" i="5"/>
  <c r="BU2325" i="5" s="1"/>
  <c r="BN3106" i="5"/>
  <c r="BU3106" i="5" s="1"/>
  <c r="BO3106" i="5"/>
  <c r="BJ3106" i="5"/>
  <c r="BN2608" i="5"/>
  <c r="BU2608" i="5" s="1"/>
  <c r="BO2608" i="5"/>
  <c r="BJ2608" i="5"/>
  <c r="BQ1134" i="5"/>
  <c r="BL1134" i="5"/>
  <c r="BU1134" i="5" s="1"/>
  <c r="BQ1064" i="5"/>
  <c r="BL1064" i="5"/>
  <c r="BU1064" i="5" s="1"/>
  <c r="BJ1064" i="5"/>
  <c r="BO1064" i="5"/>
  <c r="BO1000" i="5"/>
  <c r="BL1000" i="5"/>
  <c r="BU1000" i="5" s="1"/>
  <c r="BQ1000" i="5"/>
  <c r="BJ1000" i="5"/>
  <c r="BQ942" i="5"/>
  <c r="BL942" i="5"/>
  <c r="BU942" i="5" s="1"/>
  <c r="BJ942" i="5"/>
  <c r="BO942" i="5"/>
  <c r="BO878" i="5"/>
  <c r="BL878" i="5"/>
  <c r="BJ878" i="5"/>
  <c r="BN878" i="5"/>
  <c r="BN814" i="5"/>
  <c r="BL814" i="5"/>
  <c r="BJ814" i="5"/>
  <c r="BS814" i="5" s="1"/>
  <c r="BQ697" i="5"/>
  <c r="BO697" i="5"/>
  <c r="BL697" i="5"/>
  <c r="BJ697" i="5"/>
  <c r="BN697" i="5"/>
  <c r="BO633" i="5"/>
  <c r="BL633" i="5"/>
  <c r="BJ633" i="5"/>
  <c r="BQ633" i="5"/>
  <c r="BN633" i="5"/>
  <c r="BL575" i="5"/>
  <c r="BU575" i="5" s="1"/>
  <c r="BV575" i="5" s="1"/>
  <c r="BJ575" i="5"/>
  <c r="BS575" i="5" s="1"/>
  <c r="BL511" i="5"/>
  <c r="BU511" i="5" s="1"/>
  <c r="BJ511" i="5"/>
  <c r="BS511" i="5" s="1"/>
  <c r="BL447" i="5"/>
  <c r="BJ447" i="5"/>
  <c r="BL327" i="5"/>
  <c r="BU327" i="5" s="1"/>
  <c r="BV327" i="5" s="1"/>
  <c r="BJ327" i="5"/>
  <c r="BN269" i="5"/>
  <c r="BQ269" i="5"/>
  <c r="BL269" i="5"/>
  <c r="BN205" i="5"/>
  <c r="BQ205" i="5"/>
  <c r="BL205" i="5"/>
  <c r="BN141" i="5"/>
  <c r="BQ141" i="5"/>
  <c r="BL141" i="5"/>
  <c r="BN77" i="5"/>
  <c r="BQ77" i="5"/>
  <c r="BL77" i="5"/>
  <c r="BN2939" i="5"/>
  <c r="BM2939" i="5"/>
  <c r="BL2939" i="5"/>
  <c r="BO2939" i="5"/>
  <c r="BK2939" i="5"/>
  <c r="BJ2939" i="5"/>
  <c r="BQ2939" i="5"/>
  <c r="BO2965" i="5"/>
  <c r="BJ2965" i="5"/>
  <c r="BF253" i="5"/>
  <c r="BP253" i="5" s="1"/>
  <c r="BF667" i="5"/>
  <c r="BP667" i="5" s="1"/>
  <c r="BF925" i="5"/>
  <c r="BP925" i="5" s="1"/>
  <c r="BN1584" i="5"/>
  <c r="BF316" i="5"/>
  <c r="BP316" i="5" s="1"/>
  <c r="BF363" i="5"/>
  <c r="BP363" i="5" s="1"/>
  <c r="BF415" i="5"/>
  <c r="BP415" i="5" s="1"/>
  <c r="BQ463" i="5"/>
  <c r="BQ511" i="5"/>
  <c r="BQ559" i="5"/>
  <c r="BF787" i="5"/>
  <c r="BP787" i="5" s="1"/>
  <c r="BF3194" i="5"/>
  <c r="BP3194" i="5" s="1"/>
  <c r="BF3146" i="5"/>
  <c r="BP3146" i="5" s="1"/>
  <c r="BQ3106" i="5"/>
  <c r="BF3046" i="5"/>
  <c r="BP3046" i="5" s="1"/>
  <c r="BF2990" i="5"/>
  <c r="BP2990" i="5" s="1"/>
  <c r="BF2966" i="5"/>
  <c r="BP2966" i="5" s="1"/>
  <c r="BF2940" i="5"/>
  <c r="BP2940" i="5" s="1"/>
  <c r="BF2820" i="5"/>
  <c r="BP2820" i="5" s="1"/>
  <c r="BF2796" i="5"/>
  <c r="BP2796" i="5" s="1"/>
  <c r="BF2772" i="5"/>
  <c r="BP2772" i="5" s="1"/>
  <c r="BF2744" i="5"/>
  <c r="BP2744" i="5" s="1"/>
  <c r="BF2712" i="5"/>
  <c r="BP2712" i="5" s="1"/>
  <c r="BQ2624" i="5"/>
  <c r="BF2592" i="5"/>
  <c r="BP2592" i="5" s="1"/>
  <c r="BF2480" i="5"/>
  <c r="BP2480" i="5" s="1"/>
  <c r="BF2448" i="5"/>
  <c r="BP2448" i="5" s="1"/>
  <c r="BF2424" i="5"/>
  <c r="BP2424" i="5" s="1"/>
  <c r="BQ2372" i="5"/>
  <c r="BF2298" i="5"/>
  <c r="BP2298" i="5" s="1"/>
  <c r="BF2250" i="5"/>
  <c r="BP2250" i="5" s="1"/>
  <c r="BF2205" i="5"/>
  <c r="BP2205" i="5" s="1"/>
  <c r="BF2149" i="5"/>
  <c r="BP2149" i="5" s="1"/>
  <c r="BQ2125" i="5"/>
  <c r="BF2101" i="5"/>
  <c r="BP2101" i="5" s="1"/>
  <c r="BQ2064" i="5"/>
  <c r="BF2040" i="5"/>
  <c r="BP2040" i="5" s="1"/>
  <c r="BQ2016" i="5"/>
  <c r="BQ1992" i="5"/>
  <c r="BQ1920" i="5"/>
  <c r="BF1869" i="5"/>
  <c r="BP1869" i="5" s="1"/>
  <c r="BF1837" i="5"/>
  <c r="BP1837" i="5" s="1"/>
  <c r="BQ1813" i="5"/>
  <c r="BQ1781" i="5"/>
  <c r="BQ1749" i="5"/>
  <c r="BQ1723" i="5"/>
  <c r="BQ1691" i="5"/>
  <c r="BF1659" i="5"/>
  <c r="BP1659" i="5" s="1"/>
  <c r="BQ1635" i="5"/>
  <c r="BF1609" i="5"/>
  <c r="BP1609" i="5" s="1"/>
  <c r="BQ1585" i="5"/>
  <c r="BQ1561" i="5"/>
  <c r="BF1537" i="5"/>
  <c r="BP1537" i="5" s="1"/>
  <c r="BQ1498" i="5"/>
  <c r="BF1466" i="5"/>
  <c r="BP1466" i="5" s="1"/>
  <c r="BF1434" i="5"/>
  <c r="BP1434" i="5" s="1"/>
  <c r="BF1402" i="5"/>
  <c r="BP1402" i="5" s="1"/>
  <c r="BF1370" i="5"/>
  <c r="BP1370" i="5" s="1"/>
  <c r="BQ1346" i="5"/>
  <c r="BQ1322" i="5"/>
  <c r="BF1204" i="5"/>
  <c r="BP1204" i="5" s="1"/>
  <c r="BF21" i="5"/>
  <c r="BP21" i="5" s="1"/>
  <c r="BF281" i="5"/>
  <c r="BP281" i="5" s="1"/>
  <c r="BO650" i="5"/>
  <c r="BF899" i="5"/>
  <c r="BP899" i="5" s="1"/>
  <c r="BF1129" i="5"/>
  <c r="BP1129" i="5" s="1"/>
  <c r="BF582" i="5"/>
  <c r="BP582" i="5" s="1"/>
  <c r="BF770" i="5"/>
  <c r="BP770" i="5" s="1"/>
  <c r="BL847" i="5"/>
  <c r="BL642" i="5"/>
  <c r="BL610" i="5"/>
  <c r="BL584" i="5"/>
  <c r="BU584" i="5" s="1"/>
  <c r="BL368" i="5"/>
  <c r="BO449" i="5"/>
  <c r="BO513" i="5"/>
  <c r="BO577" i="5"/>
  <c r="BO651" i="5"/>
  <c r="BQ736" i="5"/>
  <c r="BQ853" i="5"/>
  <c r="BO959" i="5"/>
  <c r="BO1087" i="5"/>
  <c r="BQ2802" i="5"/>
  <c r="BJ2802" i="5"/>
  <c r="BO2802" i="5"/>
  <c r="BJ2306" i="5"/>
  <c r="BQ2306" i="5"/>
  <c r="BO2306" i="5"/>
  <c r="BL2139" i="5"/>
  <c r="BU2139" i="5" s="1"/>
  <c r="BQ2139" i="5"/>
  <c r="BM2115" i="5"/>
  <c r="BL2075" i="5"/>
  <c r="BU2075" i="5" s="1"/>
  <c r="BQ2075" i="5"/>
  <c r="BL2014" i="5"/>
  <c r="BU2014" i="5" s="1"/>
  <c r="BQ2014" i="5"/>
  <c r="BL1950" i="5"/>
  <c r="BU1950" i="5" s="1"/>
  <c r="BQ1950" i="5"/>
  <c r="BL1891" i="5"/>
  <c r="BU1891" i="5" s="1"/>
  <c r="BQ1891" i="5"/>
  <c r="BM1867" i="5"/>
  <c r="BL1763" i="5"/>
  <c r="BU1763" i="5" s="1"/>
  <c r="BQ1763" i="5"/>
  <c r="BL1705" i="5"/>
  <c r="BU1705" i="5" s="1"/>
  <c r="BQ1705" i="5"/>
  <c r="BM1681" i="5"/>
  <c r="BL1641" i="5"/>
  <c r="BU1641" i="5" s="1"/>
  <c r="BQ1641" i="5"/>
  <c r="BM1623" i="5"/>
  <c r="BL1583" i="5"/>
  <c r="BU1583" i="5" s="1"/>
  <c r="BQ1583" i="5"/>
  <c r="BL1519" i="5"/>
  <c r="BU1519" i="5" s="1"/>
  <c r="BQ1519" i="5"/>
  <c r="BL1464" i="5"/>
  <c r="BU1464" i="5" s="1"/>
  <c r="BQ1464" i="5"/>
  <c r="BL1400" i="5"/>
  <c r="BU1400" i="5" s="1"/>
  <c r="BQ1400" i="5"/>
  <c r="BM1376" i="5"/>
  <c r="BL1336" i="5"/>
  <c r="BU1336" i="5" s="1"/>
  <c r="BQ1336" i="5"/>
  <c r="BL3167" i="5"/>
  <c r="BU3167" i="5" s="1"/>
  <c r="BO3167" i="5"/>
  <c r="BS3167" i="5" s="1"/>
  <c r="BQ3167" i="5"/>
  <c r="BQ2669" i="5"/>
  <c r="BL2669" i="5"/>
  <c r="BU2669" i="5" s="1"/>
  <c r="BO2669" i="5"/>
  <c r="BS2669" i="5" s="1"/>
  <c r="BL3142" i="5"/>
  <c r="BQ3142" i="5"/>
  <c r="BL2644" i="5"/>
  <c r="BQ2644" i="5"/>
  <c r="BQ3049" i="5"/>
  <c r="BM3049" i="5"/>
  <c r="BK3049" i="5"/>
  <c r="BL3049" i="5"/>
  <c r="BJ3049" i="5"/>
  <c r="BO3049" i="5"/>
  <c r="BN3049" i="5"/>
  <c r="BL2863" i="5"/>
  <c r="BU2863" i="5" s="1"/>
  <c r="BV2863" i="5" s="1"/>
  <c r="BK2863" i="5"/>
  <c r="BS2863" i="5" s="1"/>
  <c r="BK2491" i="5"/>
  <c r="BJ2491" i="5"/>
  <c r="BO2491" i="5"/>
  <c r="BM2491" i="5"/>
  <c r="BN2491" i="5"/>
  <c r="BL2491" i="5"/>
  <c r="BQ2491" i="5"/>
  <c r="BN2586" i="5"/>
  <c r="BK2586" i="5"/>
  <c r="BL2586" i="5"/>
  <c r="BN3063" i="5"/>
  <c r="BU3063" i="5" s="1"/>
  <c r="BV3063" i="5" s="1"/>
  <c r="BK3063" i="5"/>
  <c r="BM2877" i="5"/>
  <c r="BM2381" i="5"/>
  <c r="BO3038" i="5"/>
  <c r="BJ3038" i="5"/>
  <c r="BN3038" i="5"/>
  <c r="BU3038" i="5" s="1"/>
  <c r="BV3038" i="5" s="1"/>
  <c r="BO2544" i="5"/>
  <c r="BJ2544" i="5"/>
  <c r="BN2544" i="5"/>
  <c r="BU2544" i="5" s="1"/>
  <c r="BV2544" i="5" s="1"/>
  <c r="BQ1171" i="5"/>
  <c r="BN1171" i="5"/>
  <c r="BU1171" i="5" s="1"/>
  <c r="BK1171" i="5"/>
  <c r="BQ1254" i="5"/>
  <c r="BL1254" i="5"/>
  <c r="BU1254" i="5" s="1"/>
  <c r="BN829" i="5"/>
  <c r="BL829" i="5"/>
  <c r="BN765" i="5"/>
  <c r="BL765" i="5"/>
  <c r="BN712" i="5"/>
  <c r="BL712" i="5"/>
  <c r="BN648" i="5"/>
  <c r="BL648" i="5"/>
  <c r="BO526" i="5"/>
  <c r="BS526" i="5" s="1"/>
  <c r="BQ526" i="5"/>
  <c r="BN526" i="5"/>
  <c r="BL526" i="5"/>
  <c r="BQ462" i="5"/>
  <c r="BO462" i="5"/>
  <c r="BS462" i="5" s="1"/>
  <c r="BN462" i="5"/>
  <c r="BL462" i="5"/>
  <c r="BQ398" i="5"/>
  <c r="BO398" i="5"/>
  <c r="BS398" i="5" s="1"/>
  <c r="BN398" i="5"/>
  <c r="BL398" i="5"/>
  <c r="BQ342" i="5"/>
  <c r="BO342" i="5"/>
  <c r="BS342" i="5" s="1"/>
  <c r="BN342" i="5"/>
  <c r="BL342" i="5"/>
  <c r="BO284" i="5"/>
  <c r="BQ284" i="5"/>
  <c r="BN284" i="5"/>
  <c r="BL284" i="5"/>
  <c r="BO220" i="5"/>
  <c r="BQ220" i="5"/>
  <c r="BN220" i="5"/>
  <c r="BL220" i="5"/>
  <c r="BQ156" i="5"/>
  <c r="BO156" i="5"/>
  <c r="BL156" i="5"/>
  <c r="BN156" i="5"/>
  <c r="BQ92" i="5"/>
  <c r="BO92" i="5"/>
  <c r="BJ92" i="5"/>
  <c r="BN92" i="5"/>
  <c r="BL92" i="5"/>
  <c r="BK1124" i="5"/>
  <c r="BO1124" i="5"/>
  <c r="BQ1124" i="5"/>
  <c r="BN1124" i="5"/>
  <c r="BJ1124" i="5"/>
  <c r="BL1124" i="5"/>
  <c r="BN1199" i="5"/>
  <c r="BO1199" i="5"/>
  <c r="BQ1199" i="5"/>
  <c r="BO2407" i="5"/>
  <c r="BJ2407" i="5"/>
  <c r="BM45" i="5"/>
  <c r="BF691" i="5"/>
  <c r="BP691" i="5" s="1"/>
  <c r="BQ755" i="5"/>
  <c r="BN3214" i="5"/>
  <c r="BN3150" i="5"/>
  <c r="BN3086" i="5"/>
  <c r="BN3026" i="5"/>
  <c r="BN2962" i="5"/>
  <c r="BN2840" i="5"/>
  <c r="BN2776" i="5"/>
  <c r="BN2716" i="5"/>
  <c r="BN2652" i="5"/>
  <c r="BN2588" i="5"/>
  <c r="BN2532" i="5"/>
  <c r="BN2468" i="5"/>
  <c r="BN2344" i="5"/>
  <c r="BN1260" i="5"/>
  <c r="BN1838" i="5"/>
  <c r="BN2250" i="5"/>
  <c r="BN2000" i="5"/>
  <c r="BN1749" i="5"/>
  <c r="BF333" i="5"/>
  <c r="BP333" i="5" s="1"/>
  <c r="BF381" i="5"/>
  <c r="BP381" i="5" s="1"/>
  <c r="BF417" i="5"/>
  <c r="BP417" i="5" s="1"/>
  <c r="BF465" i="5"/>
  <c r="BP465" i="5" s="1"/>
  <c r="BQ513" i="5"/>
  <c r="BF875" i="5"/>
  <c r="BP875" i="5" s="1"/>
  <c r="BO3187" i="5"/>
  <c r="BO3123" i="5"/>
  <c r="BO3063" i="5"/>
  <c r="BO2999" i="5"/>
  <c r="BO2941" i="5"/>
  <c r="BO2813" i="5"/>
  <c r="BO2753" i="5"/>
  <c r="BO2689" i="5"/>
  <c r="BO2625" i="5"/>
  <c r="BO2505" i="5"/>
  <c r="BO2441" i="5"/>
  <c r="BO2317" i="5"/>
  <c r="BO1235" i="5"/>
  <c r="BO1171" i="5"/>
  <c r="BN102" i="5"/>
  <c r="BN328" i="5"/>
  <c r="BN448" i="5"/>
  <c r="BN512" i="5"/>
  <c r="BU512" i="5" s="1"/>
  <c r="BN576" i="5"/>
  <c r="BQ798" i="5"/>
  <c r="BF1004" i="5"/>
  <c r="BP1004" i="5" s="1"/>
  <c r="BN1505" i="5"/>
  <c r="BF3193" i="5"/>
  <c r="BP3193" i="5" s="1"/>
  <c r="BF3137" i="5"/>
  <c r="BP3137" i="5" s="1"/>
  <c r="BF3105" i="5"/>
  <c r="BP3105" i="5" s="1"/>
  <c r="BF3053" i="5"/>
  <c r="BP3053" i="5" s="1"/>
  <c r="BQ3029" i="5"/>
  <c r="BQ2973" i="5"/>
  <c r="BF2735" i="5"/>
  <c r="BP2735" i="5" s="1"/>
  <c r="BQ2503" i="5"/>
  <c r="BF2471" i="5"/>
  <c r="BP2471" i="5" s="1"/>
  <c r="BQ2423" i="5"/>
  <c r="BF2363" i="5"/>
  <c r="BP2363" i="5" s="1"/>
  <c r="BF2339" i="5"/>
  <c r="BP2339" i="5" s="1"/>
  <c r="BF2307" i="5"/>
  <c r="BP2307" i="5" s="1"/>
  <c r="BQ2241" i="5"/>
  <c r="BF2220" i="5"/>
  <c r="BP2220" i="5" s="1"/>
  <c r="BQ2196" i="5"/>
  <c r="BF2172" i="5"/>
  <c r="BP2172" i="5" s="1"/>
  <c r="BF2140" i="5"/>
  <c r="BP2140" i="5" s="1"/>
  <c r="BF2116" i="5"/>
  <c r="BP2116" i="5" s="1"/>
  <c r="BQ2076" i="5"/>
  <c r="BF2055" i="5"/>
  <c r="BP2055" i="5" s="1"/>
  <c r="BF2007" i="5"/>
  <c r="BP2007" i="5" s="1"/>
  <c r="BF1951" i="5"/>
  <c r="BP1951" i="5" s="1"/>
  <c r="BQ1927" i="5"/>
  <c r="BQ1908" i="5"/>
  <c r="BF1876" i="5"/>
  <c r="BP1876" i="5" s="1"/>
  <c r="BF1852" i="5"/>
  <c r="BP1852" i="5" s="1"/>
  <c r="BQ1828" i="5"/>
  <c r="BQ1804" i="5"/>
  <c r="BF1772" i="5"/>
  <c r="BP1772" i="5" s="1"/>
  <c r="BQ1748" i="5"/>
  <c r="BQ1722" i="5"/>
  <c r="BQ1690" i="5"/>
  <c r="BQ1658" i="5"/>
  <c r="BF1632" i="5"/>
  <c r="BP1632" i="5" s="1"/>
  <c r="BQ1608" i="5"/>
  <c r="BQ1576" i="5"/>
  <c r="BQ1544" i="5"/>
  <c r="BF1489" i="5"/>
  <c r="BP1489" i="5" s="1"/>
  <c r="BF1457" i="5"/>
  <c r="BP1457" i="5" s="1"/>
  <c r="BQ1401" i="5"/>
  <c r="BF1337" i="5"/>
  <c r="BP1337" i="5" s="1"/>
  <c r="BF2262" i="5"/>
  <c r="BP2262" i="5" s="1"/>
  <c r="BF1132" i="5"/>
  <c r="BP1132" i="5" s="1"/>
  <c r="BQ1208" i="5"/>
  <c r="BQ1150" i="5"/>
  <c r="BF935" i="5"/>
  <c r="BP935" i="5" s="1"/>
  <c r="BF1057" i="5"/>
  <c r="BP1057" i="5" s="1"/>
  <c r="BN1935" i="5"/>
  <c r="BJ3211" i="5"/>
  <c r="BJ3023" i="5"/>
  <c r="BJ2959" i="5"/>
  <c r="BJ2901" i="5"/>
  <c r="BJ2837" i="5"/>
  <c r="BJ2773" i="5"/>
  <c r="BJ2713" i="5"/>
  <c r="BJ2585" i="5"/>
  <c r="BJ2529" i="5"/>
  <c r="BJ2465" i="5"/>
  <c r="BJ2341" i="5"/>
  <c r="BJ1280" i="5"/>
  <c r="BJ1212" i="5"/>
  <c r="BJ1154" i="5"/>
  <c r="BS1154" i="5" s="1"/>
  <c r="BF372" i="5"/>
  <c r="BP372" i="5" s="1"/>
  <c r="BJ1279" i="5"/>
  <c r="BK3166" i="5"/>
  <c r="BK3102" i="5"/>
  <c r="BK3042" i="5"/>
  <c r="BK2978" i="5"/>
  <c r="BK2856" i="5"/>
  <c r="BK2792" i="5"/>
  <c r="BK2732" i="5"/>
  <c r="BK2668" i="5"/>
  <c r="BK2604" i="5"/>
  <c r="BK2548" i="5"/>
  <c r="BK2484" i="5"/>
  <c r="BK2360" i="5"/>
  <c r="BK2296" i="5"/>
  <c r="BK2232" i="5"/>
  <c r="BS2232" i="5" s="1"/>
  <c r="BK2203" i="5"/>
  <c r="BS2203" i="5" s="1"/>
  <c r="BK2171" i="5"/>
  <c r="BS2171" i="5" s="1"/>
  <c r="BK2139" i="5"/>
  <c r="BS2139" i="5" s="1"/>
  <c r="BK2107" i="5"/>
  <c r="BS2107" i="5" s="1"/>
  <c r="BK2075" i="5"/>
  <c r="BS2075" i="5" s="1"/>
  <c r="BK2046" i="5"/>
  <c r="BS2046" i="5" s="1"/>
  <c r="BK2014" i="5"/>
  <c r="BS2014" i="5" s="1"/>
  <c r="BK1982" i="5"/>
  <c r="BS1982" i="5" s="1"/>
  <c r="BK1950" i="5"/>
  <c r="BS1950" i="5" s="1"/>
  <c r="BK1918" i="5"/>
  <c r="BS1918" i="5" s="1"/>
  <c r="BK1891" i="5"/>
  <c r="BS1891" i="5" s="1"/>
  <c r="BK1859" i="5"/>
  <c r="BS1859" i="5" s="1"/>
  <c r="BK1827" i="5"/>
  <c r="BS1827" i="5" s="1"/>
  <c r="BK1795" i="5"/>
  <c r="BS1795" i="5" s="1"/>
  <c r="BK1763" i="5"/>
  <c r="BS1763" i="5" s="1"/>
  <c r="BK1705" i="5"/>
  <c r="BS1705" i="5" s="1"/>
  <c r="BK1673" i="5"/>
  <c r="BS1673" i="5" s="1"/>
  <c r="BK1641" i="5"/>
  <c r="BS1641" i="5" s="1"/>
  <c r="BK1615" i="5"/>
  <c r="BK1583" i="5"/>
  <c r="BK1551" i="5"/>
  <c r="BS1551" i="5" s="1"/>
  <c r="BK1519" i="5"/>
  <c r="BS1519" i="5" s="1"/>
  <c r="BK1496" i="5"/>
  <c r="BS1496" i="5" s="1"/>
  <c r="BK1464" i="5"/>
  <c r="BS1464" i="5" s="1"/>
  <c r="BK1432" i="5"/>
  <c r="BS1432" i="5" s="1"/>
  <c r="BK1400" i="5"/>
  <c r="BS1400" i="5" s="1"/>
  <c r="BK1368" i="5"/>
  <c r="BS1368" i="5" s="1"/>
  <c r="BK1336" i="5"/>
  <c r="BS1336" i="5" s="1"/>
  <c r="BK1310" i="5"/>
  <c r="BS1310" i="5" s="1"/>
  <c r="BK1278" i="5"/>
  <c r="BK1214" i="5"/>
  <c r="BK1150" i="5"/>
  <c r="BK1118" i="5"/>
  <c r="BK1095" i="5"/>
  <c r="BS1095" i="5" s="1"/>
  <c r="BK1063" i="5"/>
  <c r="BK1031" i="5"/>
  <c r="BS1031" i="5" s="1"/>
  <c r="BK999" i="5"/>
  <c r="BK967" i="5"/>
  <c r="BS967" i="5" s="1"/>
  <c r="BK941" i="5"/>
  <c r="BK909" i="5"/>
  <c r="BK877" i="5"/>
  <c r="BK845" i="5"/>
  <c r="BK813" i="5"/>
  <c r="BS813" i="5" s="1"/>
  <c r="BK781" i="5"/>
  <c r="BS781" i="5" s="1"/>
  <c r="BK760" i="5"/>
  <c r="BS760" i="5" s="1"/>
  <c r="BK728" i="5"/>
  <c r="BS728" i="5" s="1"/>
  <c r="BK696" i="5"/>
  <c r="BK664" i="5"/>
  <c r="BK632" i="5"/>
  <c r="BK600" i="5"/>
  <c r="BS600" i="5" s="1"/>
  <c r="BK574" i="5"/>
  <c r="BK542" i="5"/>
  <c r="BS542" i="5" s="1"/>
  <c r="BK510" i="5"/>
  <c r="BK478" i="5"/>
  <c r="BS478" i="5" s="1"/>
  <c r="BK446" i="5"/>
  <c r="BS446" i="5" s="1"/>
  <c r="BK414" i="5"/>
  <c r="BS414" i="5" s="1"/>
  <c r="BK358" i="5"/>
  <c r="BS358" i="5" s="1"/>
  <c r="BK326" i="5"/>
  <c r="BK300" i="5"/>
  <c r="BK268" i="5"/>
  <c r="BK236" i="5"/>
  <c r="BK204" i="5"/>
  <c r="BK172" i="5"/>
  <c r="BK140" i="5"/>
  <c r="BK108" i="5"/>
  <c r="BK76" i="5"/>
  <c r="BF794" i="5"/>
  <c r="BP794" i="5" s="1"/>
  <c r="BF908" i="5"/>
  <c r="BP908" i="5" s="1"/>
  <c r="BF998" i="5"/>
  <c r="BP998" i="5" s="1"/>
  <c r="BN1608" i="5"/>
  <c r="BL3183" i="5"/>
  <c r="BL3111" i="5"/>
  <c r="BU3111" i="5" s="1"/>
  <c r="BL2749" i="5"/>
  <c r="BL2493" i="5"/>
  <c r="BU2493" i="5" s="1"/>
  <c r="BL1223" i="5"/>
  <c r="BF760" i="5"/>
  <c r="BP760" i="5" s="1"/>
  <c r="BM2734" i="5"/>
  <c r="BJ2734" i="5"/>
  <c r="BO2734" i="5"/>
  <c r="BQ2734" i="5"/>
  <c r="BV2734" i="5" s="1"/>
  <c r="BJ2362" i="5"/>
  <c r="BO2362" i="5"/>
  <c r="BQ2362" i="5"/>
  <c r="BQ1906" i="5"/>
  <c r="BN1906" i="5"/>
  <c r="BK1906" i="5"/>
  <c r="BJ1906" i="5"/>
  <c r="BL1906" i="5"/>
  <c r="BO1906" i="5"/>
  <c r="BM1906" i="5"/>
  <c r="BK1874" i="5"/>
  <c r="BJ1874" i="5"/>
  <c r="BQ1874" i="5"/>
  <c r="BN1874" i="5"/>
  <c r="BM1874" i="5"/>
  <c r="BL1874" i="5"/>
  <c r="BO1874" i="5"/>
  <c r="BQ1842" i="5"/>
  <c r="BN1842" i="5"/>
  <c r="BL1842" i="5"/>
  <c r="BK1842" i="5"/>
  <c r="BM1842" i="5"/>
  <c r="BJ1842" i="5"/>
  <c r="BO1842" i="5"/>
  <c r="BQ1810" i="5"/>
  <c r="BN1810" i="5"/>
  <c r="BK1810" i="5"/>
  <c r="BO1810" i="5"/>
  <c r="BM1810" i="5"/>
  <c r="BL1810" i="5"/>
  <c r="BJ1810" i="5"/>
  <c r="BQ1778" i="5"/>
  <c r="BN1778" i="5"/>
  <c r="BK1778" i="5"/>
  <c r="BL1778" i="5"/>
  <c r="BJ1778" i="5"/>
  <c r="BO1778" i="5"/>
  <c r="BM1778" i="5"/>
  <c r="BK1746" i="5"/>
  <c r="BJ1746" i="5"/>
  <c r="BO1746" i="5"/>
  <c r="BQ1746" i="5"/>
  <c r="BL1746" i="5"/>
  <c r="BN1746" i="5"/>
  <c r="BM1746" i="5"/>
  <c r="BL2541" i="5"/>
  <c r="BO2541" i="5"/>
  <c r="BS2541" i="5" s="1"/>
  <c r="BQ2541" i="5"/>
  <c r="BL2830" i="5"/>
  <c r="BK2830" i="5"/>
  <c r="BS2830" i="5" s="1"/>
  <c r="BM2830" i="5"/>
  <c r="BN2830" i="5"/>
  <c r="BO3090" i="5"/>
  <c r="BJ3090" i="5"/>
  <c r="BN3090" i="5"/>
  <c r="BU3090" i="5" s="1"/>
  <c r="BO2284" i="5"/>
  <c r="BM2284" i="5"/>
  <c r="BJ2284" i="5"/>
  <c r="BN2567" i="5"/>
  <c r="BM2567" i="5"/>
  <c r="BL2567" i="5"/>
  <c r="BK2567" i="5"/>
  <c r="BJ2567" i="5"/>
  <c r="BO2567" i="5"/>
  <c r="BQ2567" i="5"/>
  <c r="BO1022" i="5"/>
  <c r="BM1022" i="5"/>
  <c r="BK1022" i="5"/>
  <c r="BL1022" i="5"/>
  <c r="BU1022" i="5" s="1"/>
  <c r="BV1022" i="5" s="1"/>
  <c r="BO812" i="5"/>
  <c r="BK812" i="5"/>
  <c r="BL812" i="5"/>
  <c r="BU812" i="5" s="1"/>
  <c r="BV812" i="5" s="1"/>
  <c r="BM357" i="5"/>
  <c r="BQ357" i="5"/>
  <c r="BL357" i="5"/>
  <c r="BU357" i="5" s="1"/>
  <c r="BK357" i="5"/>
  <c r="BS357" i="5" s="1"/>
  <c r="BN171" i="5"/>
  <c r="BM171" i="5"/>
  <c r="BJ171" i="5"/>
  <c r="BO171" i="5"/>
  <c r="BQ171" i="5"/>
  <c r="BL171" i="5"/>
  <c r="BK171" i="5"/>
  <c r="BM46" i="5"/>
  <c r="BO46" i="5"/>
  <c r="BS46" i="5" s="1"/>
  <c r="BF587" i="5"/>
  <c r="BP587" i="5" s="1"/>
  <c r="BF1259" i="5"/>
  <c r="BP1259" i="5" s="1"/>
  <c r="BN1280" i="5"/>
  <c r="BJ126" i="5"/>
  <c r="BF483" i="5"/>
  <c r="BP483" i="5" s="1"/>
  <c r="BF2956" i="5"/>
  <c r="BP2956" i="5" s="1"/>
  <c r="BF2742" i="5"/>
  <c r="BP2742" i="5" s="1"/>
  <c r="BF2558" i="5"/>
  <c r="BP2558" i="5" s="1"/>
  <c r="BF2314" i="5"/>
  <c r="BP2314" i="5" s="1"/>
  <c r="BF2139" i="5"/>
  <c r="BP2139" i="5" s="1"/>
  <c r="BF1875" i="5"/>
  <c r="BP1875" i="5" s="1"/>
  <c r="BQ1795" i="5"/>
  <c r="BQ1713" i="5"/>
  <c r="BF1575" i="5"/>
  <c r="BP1575" i="5" s="1"/>
  <c r="BF1320" i="5"/>
  <c r="BP1320" i="5" s="1"/>
  <c r="BF190" i="5"/>
  <c r="BP190" i="5" s="1"/>
  <c r="BF74" i="5"/>
  <c r="BP74" i="5" s="1"/>
  <c r="BF306" i="5"/>
  <c r="BP306" i="5" s="1"/>
  <c r="BQ1226" i="5"/>
  <c r="BO1226" i="5"/>
  <c r="BO2227" i="5"/>
  <c r="BJ2227" i="5"/>
  <c r="BO2041" i="5"/>
  <c r="BQ2041" i="5"/>
  <c r="BL2041" i="5"/>
  <c r="BK2041" i="5"/>
  <c r="BN2041" i="5"/>
  <c r="BM2041" i="5"/>
  <c r="BJ2041" i="5"/>
  <c r="BO1854" i="5"/>
  <c r="BJ1854" i="5"/>
  <c r="BN1692" i="5"/>
  <c r="BM1692" i="5"/>
  <c r="BL1692" i="5"/>
  <c r="BK1692" i="5"/>
  <c r="BJ1692" i="5"/>
  <c r="BO1692" i="5"/>
  <c r="BQ1692" i="5"/>
  <c r="BO1347" i="5"/>
  <c r="BJ1347" i="5"/>
  <c r="BF1930" i="5"/>
  <c r="BP1930" i="5" s="1"/>
  <c r="BJ1893" i="5"/>
  <c r="BO1893" i="5"/>
  <c r="BO1466" i="5"/>
  <c r="BJ1466" i="5"/>
  <c r="BO2685" i="5"/>
  <c r="BQ2685" i="5"/>
  <c r="BQ2660" i="5"/>
  <c r="BL2660" i="5"/>
  <c r="BU2660" i="5" s="1"/>
  <c r="BN3079" i="5"/>
  <c r="BK3079" i="5"/>
  <c r="BJ2868" i="5"/>
  <c r="BN2868" i="5"/>
  <c r="BU2868" i="5" s="1"/>
  <c r="BO2868" i="5"/>
  <c r="BO969" i="5"/>
  <c r="BQ969" i="5"/>
  <c r="BJ969" i="5"/>
  <c r="BQ666" i="5"/>
  <c r="BJ666" i="5"/>
  <c r="BN666" i="5"/>
  <c r="BO2535" i="5"/>
  <c r="BJ2535" i="5"/>
  <c r="BF1830" i="5"/>
  <c r="BP1830" i="5" s="1"/>
  <c r="BN1592" i="5"/>
  <c r="BU1592" i="5" s="1"/>
  <c r="BO1592" i="5"/>
  <c r="BN2968" i="5"/>
  <c r="BL2968" i="5"/>
  <c r="BK2968" i="5"/>
  <c r="BJ766" i="5"/>
  <c r="BS766" i="5" s="1"/>
  <c r="BQ766" i="5"/>
  <c r="BJ2685" i="5"/>
  <c r="BF3033" i="5"/>
  <c r="BP3033" i="5" s="1"/>
  <c r="BQ2935" i="5"/>
  <c r="BF2903" i="5"/>
  <c r="BP2903" i="5" s="1"/>
  <c r="BF2871" i="5"/>
  <c r="BP2871" i="5" s="1"/>
  <c r="BF2791" i="5"/>
  <c r="BP2791" i="5" s="1"/>
  <c r="BF2611" i="5"/>
  <c r="BP2611" i="5" s="1"/>
  <c r="BF1824" i="5"/>
  <c r="BP1824" i="5" s="1"/>
  <c r="BF1686" i="5"/>
  <c r="BP1686" i="5" s="1"/>
  <c r="BF1405" i="5"/>
  <c r="BP1405" i="5" s="1"/>
  <c r="BF1127" i="5"/>
  <c r="BP1127" i="5" s="1"/>
  <c r="BQ1138" i="5"/>
  <c r="BV1138" i="5" s="1"/>
  <c r="BF26" i="5"/>
  <c r="BP26" i="5" s="1"/>
  <c r="BQ50" i="5"/>
  <c r="BJ3067" i="5"/>
  <c r="BJ2757" i="5"/>
  <c r="BJ2565" i="5"/>
  <c r="BJ50" i="5"/>
  <c r="BP360" i="5"/>
  <c r="BF446" i="5"/>
  <c r="BP446" i="5" s="1"/>
  <c r="BK3062" i="5"/>
  <c r="BK2752" i="5"/>
  <c r="BK1138" i="5"/>
  <c r="BM1226" i="5"/>
  <c r="BF72" i="5"/>
  <c r="BP72" i="5" s="1"/>
  <c r="BJ3200" i="5"/>
  <c r="BQ3200" i="5"/>
  <c r="BO3200" i="5"/>
  <c r="BM3012" i="5"/>
  <c r="BJ2702" i="5"/>
  <c r="BQ2702" i="5"/>
  <c r="BO2702" i="5"/>
  <c r="BM2518" i="5"/>
  <c r="BO2251" i="5"/>
  <c r="BN2251" i="5"/>
  <c r="BJ2251" i="5"/>
  <c r="BM2227" i="5"/>
  <c r="BN1878" i="5"/>
  <c r="BO1878" i="5"/>
  <c r="BJ1878" i="5"/>
  <c r="BM1854" i="5"/>
  <c r="BN1814" i="5"/>
  <c r="BO1814" i="5"/>
  <c r="BJ1814" i="5"/>
  <c r="BM1790" i="5"/>
  <c r="BO1750" i="5"/>
  <c r="BJ1750" i="5"/>
  <c r="BN1750" i="5"/>
  <c r="BO1499" i="5"/>
  <c r="BJ1499" i="5"/>
  <c r="BM1475" i="5"/>
  <c r="BO1435" i="5"/>
  <c r="BJ1435" i="5"/>
  <c r="BM1411" i="5"/>
  <c r="BO1371" i="5"/>
  <c r="BJ1371" i="5"/>
  <c r="BM1347" i="5"/>
  <c r="BO1313" i="5"/>
  <c r="BJ1313" i="5"/>
  <c r="BM1289" i="5"/>
  <c r="BM2757" i="5"/>
  <c r="BL2445" i="5"/>
  <c r="BO2445" i="5"/>
  <c r="BQ2445" i="5"/>
  <c r="BM2259" i="5"/>
  <c r="BL2920" i="5"/>
  <c r="BU2920" i="5" s="1"/>
  <c r="BQ2920" i="5"/>
  <c r="BM2732" i="5"/>
  <c r="BL2420" i="5"/>
  <c r="BU2420" i="5" s="1"/>
  <c r="BQ2420" i="5"/>
  <c r="BQ3197" i="5"/>
  <c r="BM3197" i="5"/>
  <c r="BK3197" i="5"/>
  <c r="BJ3197" i="5"/>
  <c r="BO3197" i="5"/>
  <c r="BN3197" i="5"/>
  <c r="BL3197" i="5"/>
  <c r="BM2763" i="5"/>
  <c r="BK2391" i="5"/>
  <c r="BJ2391" i="5"/>
  <c r="BQ2391" i="5"/>
  <c r="BO2391" i="5"/>
  <c r="BL2391" i="5"/>
  <c r="BN2391" i="5"/>
  <c r="BM2391" i="5"/>
  <c r="BL3172" i="5"/>
  <c r="BK3172" i="5"/>
  <c r="BN3172" i="5"/>
  <c r="BM2984" i="5"/>
  <c r="BK2674" i="5"/>
  <c r="BL2674" i="5"/>
  <c r="BN2674" i="5"/>
  <c r="BM2490" i="5"/>
  <c r="BN3147" i="5"/>
  <c r="BK3147" i="5"/>
  <c r="BM2959" i="5"/>
  <c r="BN2649" i="5"/>
  <c r="BU2649" i="5" s="1"/>
  <c r="BK2649" i="5"/>
  <c r="BS2649" i="5" s="1"/>
  <c r="BM2465" i="5"/>
  <c r="BO2940" i="5"/>
  <c r="BJ2940" i="5"/>
  <c r="BN2940" i="5"/>
  <c r="BU2940" i="5" s="1"/>
  <c r="BM2752" i="5"/>
  <c r="BO2440" i="5"/>
  <c r="BJ2440" i="5"/>
  <c r="BN2440" i="5"/>
  <c r="BU2440" i="5" s="1"/>
  <c r="BV2440" i="5" s="1"/>
  <c r="BM3201" i="5"/>
  <c r="BM1195" i="5"/>
  <c r="BM2323" i="5"/>
  <c r="BO1098" i="5"/>
  <c r="BJ1098" i="5"/>
  <c r="BM1098" i="5"/>
  <c r="BL1098" i="5"/>
  <c r="BQ1098" i="5"/>
  <c r="BK1098" i="5"/>
  <c r="BN1098" i="5"/>
  <c r="BK1066" i="5"/>
  <c r="BM1066" i="5"/>
  <c r="BJ1066" i="5"/>
  <c r="BQ1066" i="5"/>
  <c r="BO1066" i="5"/>
  <c r="BN1066" i="5"/>
  <c r="BL1066" i="5"/>
  <c r="BO1034" i="5"/>
  <c r="BL1034" i="5"/>
  <c r="BJ1034" i="5"/>
  <c r="BQ1034" i="5"/>
  <c r="BK1034" i="5"/>
  <c r="BM1034" i="5"/>
  <c r="BN1034" i="5"/>
  <c r="BL1002" i="5"/>
  <c r="BJ1002" i="5"/>
  <c r="BQ1002" i="5"/>
  <c r="BK1002" i="5"/>
  <c r="BO1002" i="5"/>
  <c r="BM1002" i="5"/>
  <c r="BN1002" i="5"/>
  <c r="BJ970" i="5"/>
  <c r="BL970" i="5"/>
  <c r="BQ970" i="5"/>
  <c r="BK970" i="5"/>
  <c r="BO970" i="5"/>
  <c r="BN970" i="5"/>
  <c r="BM970" i="5"/>
  <c r="BJ944" i="5"/>
  <c r="BQ944" i="5"/>
  <c r="BO944" i="5"/>
  <c r="BN944" i="5"/>
  <c r="BM944" i="5"/>
  <c r="BL944" i="5"/>
  <c r="BK944" i="5"/>
  <c r="BL912" i="5"/>
  <c r="BJ912" i="5"/>
  <c r="BQ912" i="5"/>
  <c r="BM912" i="5"/>
  <c r="BK912" i="5"/>
  <c r="BO912" i="5"/>
  <c r="BN912" i="5"/>
  <c r="BQ880" i="5"/>
  <c r="BK880" i="5"/>
  <c r="BN880" i="5"/>
  <c r="BO880" i="5"/>
  <c r="BM880" i="5"/>
  <c r="BL880" i="5"/>
  <c r="BJ880" i="5"/>
  <c r="BM848" i="5"/>
  <c r="BL848" i="5"/>
  <c r="BK848" i="5"/>
  <c r="BN848" i="5"/>
  <c r="BJ848" i="5"/>
  <c r="BQ848" i="5"/>
  <c r="BO848" i="5"/>
  <c r="BL816" i="5"/>
  <c r="BM816" i="5"/>
  <c r="BJ816" i="5"/>
  <c r="BQ816" i="5"/>
  <c r="BK816" i="5"/>
  <c r="BO816" i="5"/>
  <c r="BN816" i="5"/>
  <c r="BJ784" i="5"/>
  <c r="BQ784" i="5"/>
  <c r="BK784" i="5"/>
  <c r="BO784" i="5"/>
  <c r="BN784" i="5"/>
  <c r="BM784" i="5"/>
  <c r="BL784" i="5"/>
  <c r="BJ723" i="5"/>
  <c r="BQ723" i="5"/>
  <c r="BN723" i="5"/>
  <c r="BO723" i="5"/>
  <c r="BM699" i="5"/>
  <c r="BQ659" i="5"/>
  <c r="BJ659" i="5"/>
  <c r="BN659" i="5"/>
  <c r="BO659" i="5"/>
  <c r="BM635" i="5"/>
  <c r="BJ595" i="5"/>
  <c r="BN595" i="5"/>
  <c r="BO595" i="5"/>
  <c r="BQ595" i="5"/>
  <c r="BM577" i="5"/>
  <c r="BQ537" i="5"/>
  <c r="BJ537" i="5"/>
  <c r="BO537" i="5"/>
  <c r="BN537" i="5"/>
  <c r="BM513" i="5"/>
  <c r="BJ473" i="5"/>
  <c r="BQ473" i="5"/>
  <c r="BN473" i="5"/>
  <c r="BO473" i="5"/>
  <c r="BM449" i="5"/>
  <c r="BO409" i="5"/>
  <c r="BJ409" i="5"/>
  <c r="BQ409" i="5"/>
  <c r="BN409" i="5"/>
  <c r="BM369" i="5"/>
  <c r="BK369" i="5"/>
  <c r="BJ369" i="5"/>
  <c r="BQ369" i="5"/>
  <c r="BN369" i="5"/>
  <c r="BL369" i="5"/>
  <c r="BO369" i="5"/>
  <c r="BO337" i="5"/>
  <c r="BM337" i="5"/>
  <c r="BK337" i="5"/>
  <c r="BJ337" i="5"/>
  <c r="BQ337" i="5"/>
  <c r="BN337" i="5"/>
  <c r="BO231" i="5"/>
  <c r="BK231" i="5"/>
  <c r="BQ231" i="5"/>
  <c r="BL231" i="5"/>
  <c r="BU231" i="5" s="1"/>
  <c r="BJ231" i="5"/>
  <c r="BM231" i="5"/>
  <c r="BM199" i="5"/>
  <c r="BL199" i="5"/>
  <c r="BK199" i="5"/>
  <c r="BJ199" i="5"/>
  <c r="BO199" i="5"/>
  <c r="BQ199" i="5"/>
  <c r="BN199" i="5"/>
  <c r="BM167" i="5"/>
  <c r="BJ167" i="5"/>
  <c r="BO167" i="5"/>
  <c r="BQ167" i="5"/>
  <c r="BL167" i="5"/>
  <c r="BU167" i="5" s="1"/>
  <c r="BK167" i="5"/>
  <c r="BM135" i="5"/>
  <c r="BO135" i="5"/>
  <c r="BQ135" i="5"/>
  <c r="BK135" i="5"/>
  <c r="BL135" i="5"/>
  <c r="BJ135" i="5"/>
  <c r="BN135" i="5"/>
  <c r="BM103" i="5"/>
  <c r="BJ103" i="5"/>
  <c r="BK103" i="5"/>
  <c r="BL103" i="5"/>
  <c r="BU103" i="5" s="1"/>
  <c r="BO103" i="5"/>
  <c r="BQ103" i="5"/>
  <c r="BM71" i="5"/>
  <c r="BL71" i="5"/>
  <c r="BJ71" i="5"/>
  <c r="BK71" i="5"/>
  <c r="BO71" i="5"/>
  <c r="BQ71" i="5"/>
  <c r="BN71" i="5"/>
  <c r="BQ1185" i="5"/>
  <c r="BN1185" i="5"/>
  <c r="BO1185" i="5"/>
  <c r="BO2307" i="5"/>
  <c r="BJ2307" i="5"/>
  <c r="BJ2923" i="5"/>
  <c r="BK2923" i="5"/>
  <c r="BQ2923" i="5"/>
  <c r="BO2923" i="5"/>
  <c r="BN2923" i="5"/>
  <c r="BM2923" i="5"/>
  <c r="BL2923" i="5"/>
  <c r="BM1159" i="5"/>
  <c r="BM1281" i="5"/>
  <c r="BN26" i="5"/>
  <c r="BL26" i="5"/>
  <c r="BK26" i="5"/>
  <c r="BM50" i="5"/>
  <c r="BF109" i="5"/>
  <c r="BP109" i="5" s="1"/>
  <c r="BF301" i="5"/>
  <c r="BP301" i="5" s="1"/>
  <c r="BQ1131" i="5"/>
  <c r="BN2535" i="5"/>
  <c r="BN2503" i="5"/>
  <c r="BU2503" i="5" s="1"/>
  <c r="BV2503" i="5" s="1"/>
  <c r="BN2235" i="5"/>
  <c r="BN1435" i="5"/>
  <c r="BF427" i="5"/>
  <c r="BP427" i="5" s="1"/>
  <c r="BF539" i="5"/>
  <c r="BP539" i="5" s="1"/>
  <c r="BF750" i="5"/>
  <c r="BP750" i="5" s="1"/>
  <c r="BQ2771" i="5"/>
  <c r="BM2771" i="5"/>
  <c r="BJ2771" i="5"/>
  <c r="BO2771" i="5"/>
  <c r="BN2771" i="5"/>
  <c r="BL2771" i="5"/>
  <c r="BK2771" i="5"/>
  <c r="BO3166" i="5"/>
  <c r="BO3102" i="5"/>
  <c r="BO3042" i="5"/>
  <c r="BO2978" i="5"/>
  <c r="BO2920" i="5"/>
  <c r="BO2856" i="5"/>
  <c r="BO2792" i="5"/>
  <c r="BO2732" i="5"/>
  <c r="BO2668" i="5"/>
  <c r="BO2604" i="5"/>
  <c r="BO2548" i="5"/>
  <c r="BO2484" i="5"/>
  <c r="BO2420" i="5"/>
  <c r="BO2360" i="5"/>
  <c r="BO2296" i="5"/>
  <c r="BO1214" i="5"/>
  <c r="BO1150" i="5"/>
  <c r="BO34" i="5"/>
  <c r="BN238" i="5"/>
  <c r="BU238" i="5" s="1"/>
  <c r="BF790" i="5"/>
  <c r="BP790" i="5" s="1"/>
  <c r="BF992" i="5"/>
  <c r="BP992" i="5" s="1"/>
  <c r="BF3172" i="5"/>
  <c r="BP3172" i="5" s="1"/>
  <c r="BF3140" i="5"/>
  <c r="BP3140" i="5" s="1"/>
  <c r="BQ3100" i="5"/>
  <c r="BF3072" i="5"/>
  <c r="BP3072" i="5" s="1"/>
  <c r="BQ3048" i="5"/>
  <c r="BF3016" i="5"/>
  <c r="BP3016" i="5" s="1"/>
  <c r="BF2984" i="5"/>
  <c r="BP2984" i="5" s="1"/>
  <c r="BF2902" i="5"/>
  <c r="BP2902" i="5" s="1"/>
  <c r="BF2822" i="5"/>
  <c r="BP2822" i="5" s="1"/>
  <c r="BQ2798" i="5"/>
  <c r="BF2594" i="5"/>
  <c r="BP2594" i="5" s="1"/>
  <c r="BF2546" i="5"/>
  <c r="BP2546" i="5" s="1"/>
  <c r="BF2490" i="5"/>
  <c r="BP2490" i="5" s="1"/>
  <c r="BF2466" i="5"/>
  <c r="BP2466" i="5" s="1"/>
  <c r="BF2442" i="5"/>
  <c r="BP2442" i="5" s="1"/>
  <c r="BF2284" i="5"/>
  <c r="BP2284" i="5" s="1"/>
  <c r="BF2199" i="5"/>
  <c r="BP2199" i="5" s="1"/>
  <c r="BF2119" i="5"/>
  <c r="BP2119" i="5" s="1"/>
  <c r="BF2058" i="5"/>
  <c r="BP2058" i="5" s="1"/>
  <c r="BF2034" i="5"/>
  <c r="BP2034" i="5" s="1"/>
  <c r="BF2010" i="5"/>
  <c r="BP2010" i="5" s="1"/>
  <c r="BF1911" i="5"/>
  <c r="BP1911" i="5" s="1"/>
  <c r="BF1879" i="5"/>
  <c r="BP1879" i="5" s="1"/>
  <c r="BF1847" i="5"/>
  <c r="BP1847" i="5" s="1"/>
  <c r="BF1791" i="5"/>
  <c r="BP1791" i="5" s="1"/>
  <c r="BF1645" i="5"/>
  <c r="BP1645" i="5" s="1"/>
  <c r="BF1627" i="5"/>
  <c r="BP1627" i="5" s="1"/>
  <c r="BF1484" i="5"/>
  <c r="BP1484" i="5" s="1"/>
  <c r="BF1314" i="5"/>
  <c r="BP1314" i="5" s="1"/>
  <c r="BF1297" i="5"/>
  <c r="BP1297" i="5" s="1"/>
  <c r="BF51" i="5"/>
  <c r="BP51" i="5" s="1"/>
  <c r="BO666" i="5"/>
  <c r="BF1243" i="5"/>
  <c r="BP1243" i="5" s="1"/>
  <c r="BJ3214" i="5"/>
  <c r="BJ2716" i="5"/>
  <c r="BJ43" i="5"/>
  <c r="BK3089" i="5"/>
  <c r="BK3061" i="5"/>
  <c r="BK2463" i="5"/>
  <c r="BK2307" i="5"/>
  <c r="BK2243" i="5"/>
  <c r="BK1902" i="5"/>
  <c r="BK1870" i="5"/>
  <c r="BK1838" i="5"/>
  <c r="BK1806" i="5"/>
  <c r="BK1774" i="5"/>
  <c r="BK1742" i="5"/>
  <c r="BK1491" i="5"/>
  <c r="BK1459" i="5"/>
  <c r="BK1427" i="5"/>
  <c r="BK1395" i="5"/>
  <c r="BK1363" i="5"/>
  <c r="BK1331" i="5"/>
  <c r="BK1305" i="5"/>
  <c r="BK1177" i="5"/>
  <c r="BK731" i="5"/>
  <c r="BS731" i="5" s="1"/>
  <c r="BK699" i="5"/>
  <c r="BK667" i="5"/>
  <c r="BK635" i="5"/>
  <c r="BK603" i="5"/>
  <c r="BK577" i="5"/>
  <c r="BK545" i="5"/>
  <c r="BK513" i="5"/>
  <c r="BK481" i="5"/>
  <c r="BS481" i="5" s="1"/>
  <c r="BK449" i="5"/>
  <c r="BK417" i="5"/>
  <c r="BS417" i="5" s="1"/>
  <c r="BN151" i="5"/>
  <c r="BO603" i="5"/>
  <c r="BF688" i="5"/>
  <c r="BP688" i="5" s="1"/>
  <c r="BF869" i="5"/>
  <c r="BP869" i="5" s="1"/>
  <c r="BO3004" i="5"/>
  <c r="BQ3004" i="5"/>
  <c r="BJ3004" i="5"/>
  <c r="BM2818" i="5"/>
  <c r="BO2510" i="5"/>
  <c r="BQ2510" i="5"/>
  <c r="BJ2510" i="5"/>
  <c r="BM2322" i="5"/>
  <c r="BO2226" i="5"/>
  <c r="BN2226" i="5"/>
  <c r="BJ2226" i="5"/>
  <c r="BM2205" i="5"/>
  <c r="BO2165" i="5"/>
  <c r="BJ2165" i="5"/>
  <c r="BN2165" i="5"/>
  <c r="BM2141" i="5"/>
  <c r="BO2101" i="5"/>
  <c r="BN2101" i="5"/>
  <c r="BJ2101" i="5"/>
  <c r="BM2077" i="5"/>
  <c r="BO2040" i="5"/>
  <c r="BN2040" i="5"/>
  <c r="BJ2040" i="5"/>
  <c r="BM2016" i="5"/>
  <c r="BO1976" i="5"/>
  <c r="BJ1976" i="5"/>
  <c r="BN1976" i="5"/>
  <c r="BM1952" i="5"/>
  <c r="BM1893" i="5"/>
  <c r="BN1853" i="5"/>
  <c r="BJ1853" i="5"/>
  <c r="BO1853" i="5"/>
  <c r="BM1829" i="5"/>
  <c r="BN1789" i="5"/>
  <c r="BJ1789" i="5"/>
  <c r="BO1789" i="5"/>
  <c r="BM1765" i="5"/>
  <c r="BJ1731" i="5"/>
  <c r="BO1731" i="5"/>
  <c r="BN1731" i="5"/>
  <c r="BM1707" i="5"/>
  <c r="BJ1667" i="5"/>
  <c r="BO1667" i="5"/>
  <c r="BN1667" i="5"/>
  <c r="BM1643" i="5"/>
  <c r="BN1609" i="5"/>
  <c r="BJ1609" i="5"/>
  <c r="BO1609" i="5"/>
  <c r="BM1585" i="5"/>
  <c r="BN1545" i="5"/>
  <c r="BJ1545" i="5"/>
  <c r="BO1545" i="5"/>
  <c r="BM1521" i="5"/>
  <c r="BO1490" i="5"/>
  <c r="BJ1490" i="5"/>
  <c r="BN1490" i="5"/>
  <c r="BM1466" i="5"/>
  <c r="BO1426" i="5"/>
  <c r="BJ1426" i="5"/>
  <c r="BN1426" i="5"/>
  <c r="BM1402" i="5"/>
  <c r="BO1362" i="5"/>
  <c r="BN1362" i="5"/>
  <c r="BJ1362" i="5"/>
  <c r="BM1338" i="5"/>
  <c r="BN1304" i="5"/>
  <c r="BJ1304" i="5"/>
  <c r="BO1304" i="5"/>
  <c r="BM3183" i="5"/>
  <c r="BO2873" i="5"/>
  <c r="BQ2873" i="5"/>
  <c r="BV2873" i="5" s="1"/>
  <c r="BM2685" i="5"/>
  <c r="BO2377" i="5"/>
  <c r="BS2377" i="5" s="1"/>
  <c r="BQ2377" i="5"/>
  <c r="BM3158" i="5"/>
  <c r="BL2848" i="5"/>
  <c r="BU2848" i="5" s="1"/>
  <c r="BQ2848" i="5"/>
  <c r="BM2660" i="5"/>
  <c r="BQ2352" i="5"/>
  <c r="BL2352" i="5"/>
  <c r="BU2352" i="5" s="1"/>
  <c r="BM2879" i="5"/>
  <c r="BL2563" i="5"/>
  <c r="BK2563" i="5"/>
  <c r="BN2563" i="5"/>
  <c r="BJ2319" i="5"/>
  <c r="BO2319" i="5"/>
  <c r="BQ2319" i="5"/>
  <c r="BN2319" i="5"/>
  <c r="BM2319" i="5"/>
  <c r="BL2319" i="5"/>
  <c r="BK2319" i="5"/>
  <c r="BM3100" i="5"/>
  <c r="BN2790" i="5"/>
  <c r="BL2790" i="5"/>
  <c r="BK2790" i="5"/>
  <c r="BS2790" i="5" s="1"/>
  <c r="BM2602" i="5"/>
  <c r="BO2290" i="5"/>
  <c r="BN2290" i="5"/>
  <c r="BJ2290" i="5"/>
  <c r="BM3079" i="5"/>
  <c r="BM2577" i="5"/>
  <c r="BJ3054" i="5"/>
  <c r="BN3054" i="5"/>
  <c r="BO3054" i="5"/>
  <c r="BM2868" i="5"/>
  <c r="BM2372" i="5"/>
  <c r="BM1097" i="5"/>
  <c r="BO1057" i="5"/>
  <c r="BJ1057" i="5"/>
  <c r="BM1033" i="5"/>
  <c r="BO993" i="5"/>
  <c r="BJ993" i="5"/>
  <c r="BM969" i="5"/>
  <c r="BO935" i="5"/>
  <c r="BJ935" i="5"/>
  <c r="BM911" i="5"/>
  <c r="BQ871" i="5"/>
  <c r="BJ871" i="5"/>
  <c r="BS871" i="5" s="1"/>
  <c r="BN871" i="5"/>
  <c r="BM847" i="5"/>
  <c r="BQ807" i="5"/>
  <c r="BV807" i="5" s="1"/>
  <c r="BJ807" i="5"/>
  <c r="BM783" i="5"/>
  <c r="BQ754" i="5"/>
  <c r="BN754" i="5"/>
  <c r="BJ754" i="5"/>
  <c r="BS754" i="5" s="1"/>
  <c r="BM730" i="5"/>
  <c r="BQ690" i="5"/>
  <c r="BJ690" i="5"/>
  <c r="BS690" i="5" s="1"/>
  <c r="BN690" i="5"/>
  <c r="BM666" i="5"/>
  <c r="BQ626" i="5"/>
  <c r="BJ626" i="5"/>
  <c r="BM602" i="5"/>
  <c r="BO568" i="5"/>
  <c r="BQ568" i="5"/>
  <c r="BJ568" i="5"/>
  <c r="BN568" i="5"/>
  <c r="BM544" i="5"/>
  <c r="BO504" i="5"/>
  <c r="BQ504" i="5"/>
  <c r="BJ504" i="5"/>
  <c r="BN504" i="5"/>
  <c r="BU504" i="5" s="1"/>
  <c r="BM480" i="5"/>
  <c r="BO440" i="5"/>
  <c r="BQ440" i="5"/>
  <c r="BJ440" i="5"/>
  <c r="BN440" i="5"/>
  <c r="BU440" i="5" s="1"/>
  <c r="BM416" i="5"/>
  <c r="BO384" i="5"/>
  <c r="BQ384" i="5"/>
  <c r="BJ384" i="5"/>
  <c r="BN384" i="5"/>
  <c r="BM360" i="5"/>
  <c r="BO320" i="5"/>
  <c r="BQ320" i="5"/>
  <c r="BN320" i="5"/>
  <c r="BU320" i="5" s="1"/>
  <c r="BJ320" i="5"/>
  <c r="BM302" i="5"/>
  <c r="BO262" i="5"/>
  <c r="BQ262" i="5"/>
  <c r="BN262" i="5"/>
  <c r="BM238" i="5"/>
  <c r="BO198" i="5"/>
  <c r="BQ198" i="5"/>
  <c r="BJ198" i="5"/>
  <c r="BN198" i="5"/>
  <c r="BU198" i="5" s="1"/>
  <c r="BM174" i="5"/>
  <c r="BO134" i="5"/>
  <c r="BQ134" i="5"/>
  <c r="BN134" i="5"/>
  <c r="BU134" i="5" s="1"/>
  <c r="BM110" i="5"/>
  <c r="BO70" i="5"/>
  <c r="BQ70" i="5"/>
  <c r="BN70" i="5"/>
  <c r="BM2503" i="5"/>
  <c r="BO1140" i="5"/>
  <c r="BL1140" i="5"/>
  <c r="BU1140" i="5" s="1"/>
  <c r="BV1140" i="5" s="1"/>
  <c r="BK1140" i="5"/>
  <c r="BJ1140" i="5"/>
  <c r="BJ1215" i="5"/>
  <c r="BN1215" i="5"/>
  <c r="BQ1215" i="5"/>
  <c r="BL1215" i="5"/>
  <c r="BO1215" i="5"/>
  <c r="BM2535" i="5"/>
  <c r="BK1181" i="5"/>
  <c r="BQ1181" i="5"/>
  <c r="BO1181" i="5"/>
  <c r="BN1181" i="5"/>
  <c r="BM1181" i="5"/>
  <c r="BL1181" i="5"/>
  <c r="BJ1181" i="5"/>
  <c r="BM19" i="5"/>
  <c r="BF149" i="5"/>
  <c r="BP149" i="5" s="1"/>
  <c r="BQ643" i="5"/>
  <c r="BF921" i="5"/>
  <c r="BP921" i="5" s="1"/>
  <c r="BF1043" i="5"/>
  <c r="BP1043" i="5" s="1"/>
  <c r="BM1138" i="5"/>
  <c r="BF710" i="5"/>
  <c r="BP710" i="5" s="1"/>
  <c r="BF111" i="5"/>
  <c r="BP111" i="5" s="1"/>
  <c r="BF3187" i="5"/>
  <c r="BP3187" i="5" s="1"/>
  <c r="BF3131" i="5"/>
  <c r="BP3131" i="5" s="1"/>
  <c r="BF3079" i="5"/>
  <c r="BP3079" i="5" s="1"/>
  <c r="BF3047" i="5"/>
  <c r="BP3047" i="5" s="1"/>
  <c r="BF3015" i="5"/>
  <c r="BP3015" i="5" s="1"/>
  <c r="BF2941" i="5"/>
  <c r="BP2941" i="5" s="1"/>
  <c r="BF2917" i="5"/>
  <c r="BP2917" i="5" s="1"/>
  <c r="BQ2893" i="5"/>
  <c r="BF2861" i="5"/>
  <c r="BP2861" i="5" s="1"/>
  <c r="BF2837" i="5"/>
  <c r="BP2837" i="5" s="1"/>
  <c r="BF2737" i="5"/>
  <c r="BP2737" i="5" s="1"/>
  <c r="BF2705" i="5"/>
  <c r="BP2705" i="5" s="1"/>
  <c r="BQ2521" i="5"/>
  <c r="BQ2465" i="5"/>
  <c r="BF2433" i="5"/>
  <c r="BP2433" i="5" s="1"/>
  <c r="BF2349" i="5"/>
  <c r="BP2349" i="5" s="1"/>
  <c r="BF2325" i="5"/>
  <c r="BP2325" i="5" s="1"/>
  <c r="BF2261" i="5"/>
  <c r="BP2261" i="5" s="1"/>
  <c r="BQ2251" i="5"/>
  <c r="BF2078" i="5"/>
  <c r="BP2078" i="5" s="1"/>
  <c r="BF2049" i="5"/>
  <c r="BP2049" i="5" s="1"/>
  <c r="BF2009" i="5"/>
  <c r="BP2009" i="5" s="1"/>
  <c r="BF1910" i="5"/>
  <c r="BP1910" i="5" s="1"/>
  <c r="BF1886" i="5"/>
  <c r="BP1886" i="5" s="1"/>
  <c r="BQ1862" i="5"/>
  <c r="BV1862" i="5" s="1"/>
  <c r="BQ1838" i="5"/>
  <c r="BQ1806" i="5"/>
  <c r="BF1774" i="5"/>
  <c r="BP1774" i="5" s="1"/>
  <c r="BQ1750" i="5"/>
  <c r="BF1644" i="5"/>
  <c r="BP1644" i="5" s="1"/>
  <c r="BF1475" i="5"/>
  <c r="BP1475" i="5" s="1"/>
  <c r="BQ1451" i="5"/>
  <c r="BF1419" i="5"/>
  <c r="BP1419" i="5" s="1"/>
  <c r="BQ1395" i="5"/>
  <c r="BQ1371" i="5"/>
  <c r="BF1339" i="5"/>
  <c r="BP1339" i="5" s="1"/>
  <c r="BQ1148" i="5"/>
  <c r="BF1250" i="5"/>
  <c r="BP1250" i="5" s="1"/>
  <c r="BF12" i="5"/>
  <c r="BP12" i="5" s="1"/>
  <c r="BF305" i="5"/>
  <c r="BP305" i="5" s="1"/>
  <c r="BF985" i="5"/>
  <c r="BP985" i="5" s="1"/>
  <c r="BN2124" i="5"/>
  <c r="BF452" i="5"/>
  <c r="BP452" i="5" s="1"/>
  <c r="BF332" i="5"/>
  <c r="BP332" i="5" s="1"/>
  <c r="BF158" i="5"/>
  <c r="BP158" i="5" s="1"/>
  <c r="BF626" i="5"/>
  <c r="BP626" i="5" s="1"/>
  <c r="BF352" i="5"/>
  <c r="BP352" i="5" s="1"/>
  <c r="BN449" i="5"/>
  <c r="BN513" i="5"/>
  <c r="BN577" i="5"/>
  <c r="BO2415" i="5"/>
  <c r="BJ2415" i="5"/>
  <c r="BL3201" i="5"/>
  <c r="BL3137" i="5"/>
  <c r="BU3137" i="5" s="1"/>
  <c r="BL3077" i="5"/>
  <c r="BL2479" i="5"/>
  <c r="BL2415" i="5"/>
  <c r="BU2415" i="5" s="1"/>
  <c r="BV2415" i="5" s="1"/>
  <c r="BL2323" i="5"/>
  <c r="BL2259" i="5"/>
  <c r="BL2227" i="5"/>
  <c r="BL1886" i="5"/>
  <c r="BL1854" i="5"/>
  <c r="BU1854" i="5" s="1"/>
  <c r="BL1822" i="5"/>
  <c r="BL1790" i="5"/>
  <c r="BL1758" i="5"/>
  <c r="BL1507" i="5"/>
  <c r="BL1475" i="5"/>
  <c r="BU1475" i="5" s="1"/>
  <c r="BL1443" i="5"/>
  <c r="BL1411" i="5"/>
  <c r="BU1411" i="5" s="1"/>
  <c r="BV1411" i="5" s="1"/>
  <c r="BL1379" i="5"/>
  <c r="BL1347" i="5"/>
  <c r="BU1347" i="5" s="1"/>
  <c r="BV1347" i="5" s="1"/>
  <c r="BL1289" i="5"/>
  <c r="BU1289" i="5" s="1"/>
  <c r="BV1289" i="5" s="1"/>
  <c r="BL1161" i="5"/>
  <c r="BU1161" i="5" s="1"/>
  <c r="BL755" i="5"/>
  <c r="BU755" i="5" s="1"/>
  <c r="BL723" i="5"/>
  <c r="BL691" i="5"/>
  <c r="BU691" i="5" s="1"/>
  <c r="BL659" i="5"/>
  <c r="BU659" i="5" s="1"/>
  <c r="BL627" i="5"/>
  <c r="BL595" i="5"/>
  <c r="BL569" i="5"/>
  <c r="BL537" i="5"/>
  <c r="BL505" i="5"/>
  <c r="BL473" i="5"/>
  <c r="BL441" i="5"/>
  <c r="BU441" i="5" s="1"/>
  <c r="BL409" i="5"/>
  <c r="BL337" i="5"/>
  <c r="BN63" i="5"/>
  <c r="BF648" i="5"/>
  <c r="BP648" i="5" s="1"/>
  <c r="BF829" i="5"/>
  <c r="BP829" i="5" s="1"/>
  <c r="BJ3060" i="5"/>
  <c r="BQ3060" i="5"/>
  <c r="BO3060" i="5"/>
  <c r="BM2874" i="5"/>
  <c r="BM2378" i="5"/>
  <c r="BN2233" i="5"/>
  <c r="BL2233" i="5"/>
  <c r="BO2233" i="5"/>
  <c r="BM2212" i="5"/>
  <c r="BL2172" i="5"/>
  <c r="BO2172" i="5"/>
  <c r="BN2172" i="5"/>
  <c r="BM2148" i="5"/>
  <c r="BL2108" i="5"/>
  <c r="BO2108" i="5"/>
  <c r="BM2084" i="5"/>
  <c r="BL2047" i="5"/>
  <c r="BU2047" i="5" s="1"/>
  <c r="BO2047" i="5"/>
  <c r="BM2023" i="5"/>
  <c r="BL1983" i="5"/>
  <c r="BO1983" i="5"/>
  <c r="BN1983" i="5"/>
  <c r="BM1959" i="5"/>
  <c r="BN1919" i="5"/>
  <c r="BL1919" i="5"/>
  <c r="BO1919" i="5"/>
  <c r="BM1900" i="5"/>
  <c r="BL1860" i="5"/>
  <c r="BO1860" i="5"/>
  <c r="BM1836" i="5"/>
  <c r="BL1796" i="5"/>
  <c r="BU1796" i="5" s="1"/>
  <c r="BO1796" i="5"/>
  <c r="BM1772" i="5"/>
  <c r="BM1714" i="5"/>
  <c r="BN1674" i="5"/>
  <c r="BL1674" i="5"/>
  <c r="BO1674" i="5"/>
  <c r="BM1650" i="5"/>
  <c r="BL1616" i="5"/>
  <c r="BO1616" i="5"/>
  <c r="BM1592" i="5"/>
  <c r="BL1552" i="5"/>
  <c r="BU1552" i="5" s="1"/>
  <c r="BO1552" i="5"/>
  <c r="BM1528" i="5"/>
  <c r="BN1497" i="5"/>
  <c r="BL1497" i="5"/>
  <c r="BO1497" i="5"/>
  <c r="BM1473" i="5"/>
  <c r="BL1433" i="5"/>
  <c r="BO1433" i="5"/>
  <c r="BN1433" i="5"/>
  <c r="BM1409" i="5"/>
  <c r="BL1369" i="5"/>
  <c r="BU1369" i="5" s="1"/>
  <c r="BO1369" i="5"/>
  <c r="BM1345" i="5"/>
  <c r="BL1311" i="5"/>
  <c r="BU1311" i="5" s="1"/>
  <c r="BO1311" i="5"/>
  <c r="BM1287" i="5"/>
  <c r="BO2929" i="5"/>
  <c r="BQ2929" i="5"/>
  <c r="BM2741" i="5"/>
  <c r="BO2429" i="5"/>
  <c r="BQ2429" i="5"/>
  <c r="BM3214" i="5"/>
  <c r="BL2904" i="5"/>
  <c r="BQ2904" i="5"/>
  <c r="BM2716" i="5"/>
  <c r="BL2404" i="5"/>
  <c r="BU2404" i="5" s="1"/>
  <c r="BQ2404" i="5"/>
  <c r="BO3181" i="5"/>
  <c r="BN3181" i="5"/>
  <c r="BM3181" i="5"/>
  <c r="BL3181" i="5"/>
  <c r="BK3181" i="5"/>
  <c r="BJ3181" i="5"/>
  <c r="BQ3181" i="5"/>
  <c r="BM2935" i="5"/>
  <c r="BN2619" i="5"/>
  <c r="BL2619" i="5"/>
  <c r="BK2619" i="5"/>
  <c r="BS2619" i="5" s="1"/>
  <c r="BK2375" i="5"/>
  <c r="BJ2375" i="5"/>
  <c r="BL2375" i="5"/>
  <c r="BQ2375" i="5"/>
  <c r="BO2375" i="5"/>
  <c r="BN2375" i="5"/>
  <c r="BM2375" i="5"/>
  <c r="BN3156" i="5"/>
  <c r="BL3156" i="5"/>
  <c r="BK3156" i="5"/>
  <c r="BM2968" i="5"/>
  <c r="BL2658" i="5"/>
  <c r="BN2658" i="5"/>
  <c r="BK2658" i="5"/>
  <c r="BM2474" i="5"/>
  <c r="BK3131" i="5"/>
  <c r="BN3131" i="5"/>
  <c r="BK2633" i="5"/>
  <c r="BN2633" i="5"/>
  <c r="BU2633" i="5" s="1"/>
  <c r="BM2449" i="5"/>
  <c r="BF2263" i="5"/>
  <c r="BP2263" i="5" s="1"/>
  <c r="BN2924" i="5"/>
  <c r="BU2924" i="5" s="1"/>
  <c r="BO2924" i="5"/>
  <c r="BJ2924" i="5"/>
  <c r="BM2736" i="5"/>
  <c r="BN2424" i="5"/>
  <c r="BU2424" i="5" s="1"/>
  <c r="BO2424" i="5"/>
  <c r="BJ2424" i="5"/>
  <c r="BM3077" i="5"/>
  <c r="BM1179" i="5"/>
  <c r="BM1262" i="5"/>
  <c r="BO1104" i="5"/>
  <c r="BQ1104" i="5"/>
  <c r="BJ1104" i="5"/>
  <c r="BM1080" i="5"/>
  <c r="BO1040" i="5"/>
  <c r="BQ1040" i="5"/>
  <c r="BJ1040" i="5"/>
  <c r="BM1016" i="5"/>
  <c r="BO976" i="5"/>
  <c r="BQ976" i="5"/>
  <c r="BJ976" i="5"/>
  <c r="BO918" i="5"/>
  <c r="BQ918" i="5"/>
  <c r="BJ918" i="5"/>
  <c r="BM894" i="5"/>
  <c r="BN854" i="5"/>
  <c r="BJ854" i="5"/>
  <c r="BM830" i="5"/>
  <c r="BN790" i="5"/>
  <c r="BU790" i="5" s="1"/>
  <c r="BV790" i="5" s="1"/>
  <c r="BJ790" i="5"/>
  <c r="BM766" i="5"/>
  <c r="BQ737" i="5"/>
  <c r="BN737" i="5"/>
  <c r="BJ737" i="5"/>
  <c r="BM713" i="5"/>
  <c r="BQ673" i="5"/>
  <c r="BN673" i="5"/>
  <c r="BU673" i="5" s="1"/>
  <c r="BJ673" i="5"/>
  <c r="BM649" i="5"/>
  <c r="BN609" i="5"/>
  <c r="BQ609" i="5"/>
  <c r="BJ609" i="5"/>
  <c r="BN551" i="5"/>
  <c r="BU551" i="5" s="1"/>
  <c r="BQ551" i="5"/>
  <c r="BO551" i="5"/>
  <c r="BJ551" i="5"/>
  <c r="BM527" i="5"/>
  <c r="BN487" i="5"/>
  <c r="BO487" i="5"/>
  <c r="BQ487" i="5"/>
  <c r="BJ487" i="5"/>
  <c r="BM463" i="5"/>
  <c r="BN423" i="5"/>
  <c r="BU423" i="5" s="1"/>
  <c r="BO423" i="5"/>
  <c r="BQ423" i="5"/>
  <c r="BJ423" i="5"/>
  <c r="BM399" i="5"/>
  <c r="BN367" i="5"/>
  <c r="BO367" i="5"/>
  <c r="BQ367" i="5"/>
  <c r="BJ367" i="5"/>
  <c r="BM343" i="5"/>
  <c r="BN309" i="5"/>
  <c r="BU309" i="5" s="1"/>
  <c r="BQ309" i="5"/>
  <c r="BM285" i="5"/>
  <c r="BN245" i="5"/>
  <c r="BQ245" i="5"/>
  <c r="BM221" i="5"/>
  <c r="BN181" i="5"/>
  <c r="BU181" i="5" s="1"/>
  <c r="BQ181" i="5"/>
  <c r="BM157" i="5"/>
  <c r="BN117" i="5"/>
  <c r="BQ117" i="5"/>
  <c r="BM93" i="5"/>
  <c r="BQ1233" i="5"/>
  <c r="BN1233" i="5"/>
  <c r="BJ1233" i="5"/>
  <c r="BO1233" i="5"/>
  <c r="BO2679" i="5"/>
  <c r="BN2679" i="5"/>
  <c r="BM2679" i="5"/>
  <c r="BL2679" i="5"/>
  <c r="BK2679" i="5"/>
  <c r="BQ2679" i="5"/>
  <c r="BJ2679" i="5"/>
  <c r="BM1132" i="5"/>
  <c r="BM1207" i="5"/>
  <c r="BQ1173" i="5"/>
  <c r="BJ1173" i="5"/>
  <c r="BK1173" i="5"/>
  <c r="BO1173" i="5"/>
  <c r="BN1173" i="5"/>
  <c r="BM1173" i="5"/>
  <c r="BL1173" i="5"/>
  <c r="BM44" i="5"/>
  <c r="BQ667" i="5"/>
  <c r="BF1047" i="5"/>
  <c r="BP1047" i="5" s="1"/>
  <c r="BF1195" i="5"/>
  <c r="BP1195" i="5" s="1"/>
  <c r="BN3191" i="5"/>
  <c r="BN3127" i="5"/>
  <c r="BN3067" i="5"/>
  <c r="BN3003" i="5"/>
  <c r="BN2881" i="5"/>
  <c r="BN2817" i="5"/>
  <c r="BN2757" i="5"/>
  <c r="BN2693" i="5"/>
  <c r="BN2629" i="5"/>
  <c r="BN2565" i="5"/>
  <c r="BN2509" i="5"/>
  <c r="BN2445" i="5"/>
  <c r="BN2385" i="5"/>
  <c r="BN2321" i="5"/>
  <c r="BN1204" i="5"/>
  <c r="BN1782" i="5"/>
  <c r="BN2197" i="5"/>
  <c r="BN1944" i="5"/>
  <c r="BN1699" i="5"/>
  <c r="BN1458" i="5"/>
  <c r="BJ222" i="5"/>
  <c r="BQ415" i="5"/>
  <c r="BF575" i="5"/>
  <c r="BP575" i="5" s="1"/>
  <c r="BO713" i="5"/>
  <c r="BO3172" i="5"/>
  <c r="BO3108" i="5"/>
  <c r="BO3048" i="5"/>
  <c r="BO2984" i="5"/>
  <c r="BO2926" i="5"/>
  <c r="BO2862" i="5"/>
  <c r="BO2798" i="5"/>
  <c r="BO2738" i="5"/>
  <c r="BO2674" i="5"/>
  <c r="BO2610" i="5"/>
  <c r="BO2554" i="5"/>
  <c r="BO2490" i="5"/>
  <c r="BO2426" i="5"/>
  <c r="BO2366" i="5"/>
  <c r="BO2270" i="5"/>
  <c r="BN626" i="5"/>
  <c r="BU626" i="5" s="1"/>
  <c r="BF3218" i="5"/>
  <c r="BP3218" i="5" s="1"/>
  <c r="BF3170" i="5"/>
  <c r="BP3170" i="5" s="1"/>
  <c r="BF3122" i="5"/>
  <c r="BP3122" i="5" s="1"/>
  <c r="BF3098" i="5"/>
  <c r="BP3098" i="5" s="1"/>
  <c r="BF3070" i="5"/>
  <c r="BP3070" i="5" s="1"/>
  <c r="BQ3046" i="5"/>
  <c r="BF3014" i="5"/>
  <c r="BP3014" i="5" s="1"/>
  <c r="BQ2990" i="5"/>
  <c r="BQ2940" i="5"/>
  <c r="BF2908" i="5"/>
  <c r="BP2908" i="5" s="1"/>
  <c r="BF2876" i="5"/>
  <c r="BP2876" i="5" s="1"/>
  <c r="BF2844" i="5"/>
  <c r="BP2844" i="5" s="1"/>
  <c r="BQ2796" i="5"/>
  <c r="BQ2744" i="5"/>
  <c r="BF2680" i="5"/>
  <c r="BP2680" i="5" s="1"/>
  <c r="BF2648" i="5"/>
  <c r="BP2648" i="5" s="1"/>
  <c r="BF2616" i="5"/>
  <c r="BP2616" i="5" s="1"/>
  <c r="BF2536" i="5"/>
  <c r="BP2536" i="5" s="1"/>
  <c r="BF2504" i="5"/>
  <c r="BP2504" i="5" s="1"/>
  <c r="BQ2424" i="5"/>
  <c r="BF2396" i="5"/>
  <c r="BP2396" i="5" s="1"/>
  <c r="BF2364" i="5"/>
  <c r="BP2364" i="5" s="1"/>
  <c r="BF2340" i="5"/>
  <c r="BP2340" i="5" s="1"/>
  <c r="BF2316" i="5"/>
  <c r="BP2316" i="5" s="1"/>
  <c r="BQ2298" i="5"/>
  <c r="BV2298" i="5" s="1"/>
  <c r="BQ2250" i="5"/>
  <c r="BF2226" i="5"/>
  <c r="BP2226" i="5" s="1"/>
  <c r="BQ2205" i="5"/>
  <c r="BF2173" i="5"/>
  <c r="BP2173" i="5" s="1"/>
  <c r="BQ2149" i="5"/>
  <c r="BQ2101" i="5"/>
  <c r="BF2077" i="5"/>
  <c r="BP2077" i="5" s="1"/>
  <c r="BQ2040" i="5"/>
  <c r="BF1984" i="5"/>
  <c r="BP1984" i="5" s="1"/>
  <c r="BF1960" i="5"/>
  <c r="BP1960" i="5" s="1"/>
  <c r="BF1936" i="5"/>
  <c r="BP1936" i="5" s="1"/>
  <c r="BF1893" i="5"/>
  <c r="BP1893" i="5" s="1"/>
  <c r="BQ1869" i="5"/>
  <c r="BQ1837" i="5"/>
  <c r="BF1805" i="5"/>
  <c r="BP1805" i="5" s="1"/>
  <c r="BF1773" i="5"/>
  <c r="BP1773" i="5" s="1"/>
  <c r="BF1741" i="5"/>
  <c r="BP1741" i="5" s="1"/>
  <c r="BF1715" i="5"/>
  <c r="BP1715" i="5" s="1"/>
  <c r="BF1683" i="5"/>
  <c r="BP1683" i="5" s="1"/>
  <c r="BQ1659" i="5"/>
  <c r="BQ1609" i="5"/>
  <c r="BQ1537" i="5"/>
  <c r="BQ1466" i="5"/>
  <c r="BQ1434" i="5"/>
  <c r="BQ1402" i="5"/>
  <c r="BQ1370" i="5"/>
  <c r="BF1338" i="5"/>
  <c r="BP1338" i="5" s="1"/>
  <c r="BF2270" i="5"/>
  <c r="BP2270" i="5" s="1"/>
  <c r="BQ1204" i="5"/>
  <c r="BF1302" i="5"/>
  <c r="BP1302" i="5" s="1"/>
  <c r="BF1216" i="5"/>
  <c r="BP1216" i="5" s="1"/>
  <c r="BF53" i="5"/>
  <c r="BP53" i="5" s="1"/>
  <c r="BF1021" i="5"/>
  <c r="BP1021" i="5" s="1"/>
  <c r="BN1658" i="5"/>
  <c r="BJ3220" i="5"/>
  <c r="BS3220" i="5" s="1"/>
  <c r="BJ3156" i="5"/>
  <c r="BJ3092" i="5"/>
  <c r="BJ3032" i="5"/>
  <c r="BJ2968" i="5"/>
  <c r="BJ2910" i="5"/>
  <c r="BS2910" i="5" s="1"/>
  <c r="BJ2846" i="5"/>
  <c r="BJ2782" i="5"/>
  <c r="BJ2722" i="5"/>
  <c r="BJ2658" i="5"/>
  <c r="BJ2594" i="5"/>
  <c r="BJ2538" i="5"/>
  <c r="BJ2474" i="5"/>
  <c r="BJ2410" i="5"/>
  <c r="BJ2350" i="5"/>
  <c r="BJ1226" i="5"/>
  <c r="BF222" i="5"/>
  <c r="BP222" i="5" s="1"/>
  <c r="BK3191" i="5"/>
  <c r="BK3127" i="5"/>
  <c r="BK3067" i="5"/>
  <c r="BK3003" i="5"/>
  <c r="BK2881" i="5"/>
  <c r="BS2881" i="5" s="1"/>
  <c r="BK2817" i="5"/>
  <c r="BK2757" i="5"/>
  <c r="BK2693" i="5"/>
  <c r="BK2629" i="5"/>
  <c r="BK2565" i="5"/>
  <c r="BK2509" i="5"/>
  <c r="BK2445" i="5"/>
  <c r="BK2385" i="5"/>
  <c r="BS2385" i="5" s="1"/>
  <c r="BK2321" i="5"/>
  <c r="BK2289" i="5"/>
  <c r="BK2257" i="5"/>
  <c r="BK2225" i="5"/>
  <c r="BK2196" i="5"/>
  <c r="BK2164" i="5"/>
  <c r="BK2132" i="5"/>
  <c r="BK2100" i="5"/>
  <c r="BS2100" i="5" s="1"/>
  <c r="BK2071" i="5"/>
  <c r="BK2039" i="5"/>
  <c r="BK2007" i="5"/>
  <c r="BK1975" i="5"/>
  <c r="BK1943" i="5"/>
  <c r="BK1884" i="5"/>
  <c r="BK1852" i="5"/>
  <c r="BK1820" i="5"/>
  <c r="BK1788" i="5"/>
  <c r="BK1756" i="5"/>
  <c r="BK1730" i="5"/>
  <c r="BK1698" i="5"/>
  <c r="BK1666" i="5"/>
  <c r="BK1608" i="5"/>
  <c r="BK1576" i="5"/>
  <c r="BK1544" i="5"/>
  <c r="BK1489" i="5"/>
  <c r="BS1489" i="5" s="1"/>
  <c r="BK1457" i="5"/>
  <c r="BK1425" i="5"/>
  <c r="BK1393" i="5"/>
  <c r="BK1361" i="5"/>
  <c r="BK1329" i="5"/>
  <c r="BK1303" i="5"/>
  <c r="BS1303" i="5" s="1"/>
  <c r="BK1207" i="5"/>
  <c r="BK1143" i="5"/>
  <c r="BK1088" i="5"/>
  <c r="BK1056" i="5"/>
  <c r="BK1024" i="5"/>
  <c r="BK992" i="5"/>
  <c r="BK960" i="5"/>
  <c r="BK934" i="5"/>
  <c r="BK902" i="5"/>
  <c r="BK870" i="5"/>
  <c r="BK838" i="5"/>
  <c r="BK806" i="5"/>
  <c r="BK774" i="5"/>
  <c r="BK753" i="5"/>
  <c r="BK721" i="5"/>
  <c r="BK689" i="5"/>
  <c r="BK657" i="5"/>
  <c r="BK625" i="5"/>
  <c r="BK593" i="5"/>
  <c r="BK567" i="5"/>
  <c r="BK535" i="5"/>
  <c r="BK503" i="5"/>
  <c r="BK471" i="5"/>
  <c r="BK439" i="5"/>
  <c r="BK407" i="5"/>
  <c r="BK383" i="5"/>
  <c r="BK351" i="5"/>
  <c r="BK319" i="5"/>
  <c r="BK293" i="5"/>
  <c r="BS293" i="5" s="1"/>
  <c r="BK261" i="5"/>
  <c r="BK229" i="5"/>
  <c r="BS229" i="5" s="1"/>
  <c r="BK197" i="5"/>
  <c r="BK165" i="5"/>
  <c r="BS165" i="5" s="1"/>
  <c r="BK133" i="5"/>
  <c r="BK101" i="5"/>
  <c r="BS101" i="5" s="1"/>
  <c r="BK69" i="5"/>
  <c r="BO309" i="5"/>
  <c r="BN611" i="5"/>
  <c r="BF936" i="5"/>
  <c r="BP936" i="5" s="1"/>
  <c r="BN1576" i="5"/>
  <c r="BL3192" i="5"/>
  <c r="BL3128" i="5"/>
  <c r="BL3068" i="5"/>
  <c r="BL3004" i="5"/>
  <c r="BU3004" i="5" s="1"/>
  <c r="BL2882" i="5"/>
  <c r="BL2818" i="5"/>
  <c r="BL2758" i="5"/>
  <c r="BL2694" i="5"/>
  <c r="BL2630" i="5"/>
  <c r="BL2566" i="5"/>
  <c r="BL2510" i="5"/>
  <c r="BU2510" i="5" s="1"/>
  <c r="BL2446" i="5"/>
  <c r="BL2386" i="5"/>
  <c r="BL2322" i="5"/>
  <c r="BL2290" i="5"/>
  <c r="BU2290" i="5" s="1"/>
  <c r="BV2290" i="5" s="1"/>
  <c r="BL2226" i="5"/>
  <c r="BL2197" i="5"/>
  <c r="BL2165" i="5"/>
  <c r="BL2133" i="5"/>
  <c r="BL2101" i="5"/>
  <c r="BU2101" i="5" s="1"/>
  <c r="BL2072" i="5"/>
  <c r="BL2040" i="5"/>
  <c r="BL2008" i="5"/>
  <c r="BL1976" i="5"/>
  <c r="BL1944" i="5"/>
  <c r="BL1885" i="5"/>
  <c r="BU1885" i="5" s="1"/>
  <c r="BV1885" i="5" s="1"/>
  <c r="BL1853" i="5"/>
  <c r="BL1821" i="5"/>
  <c r="BL1789" i="5"/>
  <c r="BL1757" i="5"/>
  <c r="BL1731" i="5"/>
  <c r="BL1699" i="5"/>
  <c r="BL1667" i="5"/>
  <c r="BL1635" i="5"/>
  <c r="BU1635" i="5" s="1"/>
  <c r="BL1609" i="5"/>
  <c r="BL1577" i="5"/>
  <c r="BU1577" i="5" s="1"/>
  <c r="BV1577" i="5" s="1"/>
  <c r="BL1545" i="5"/>
  <c r="BL1490" i="5"/>
  <c r="BL1458" i="5"/>
  <c r="BL1426" i="5"/>
  <c r="BL1394" i="5"/>
  <c r="BU1394" i="5" s="1"/>
  <c r="BL1362" i="5"/>
  <c r="BU1362" i="5" s="1"/>
  <c r="BL1330" i="5"/>
  <c r="BU1330" i="5" s="1"/>
  <c r="BL1304" i="5"/>
  <c r="BL1240" i="5"/>
  <c r="BL1144" i="5"/>
  <c r="BL1089" i="5"/>
  <c r="BU1089" i="5" s="1"/>
  <c r="BL1057" i="5"/>
  <c r="BL1025" i="5"/>
  <c r="BU1025" i="5" s="1"/>
  <c r="BL993" i="5"/>
  <c r="BL961" i="5"/>
  <c r="BU961" i="5" s="1"/>
  <c r="BL935" i="5"/>
  <c r="BU935" i="5" s="1"/>
  <c r="BL903" i="5"/>
  <c r="BU903" i="5" s="1"/>
  <c r="BL871" i="5"/>
  <c r="BL815" i="5"/>
  <c r="BU815" i="5" s="1"/>
  <c r="BL783" i="5"/>
  <c r="BL730" i="5"/>
  <c r="BL698" i="5"/>
  <c r="BU698" i="5" s="1"/>
  <c r="BL552" i="5"/>
  <c r="BL496" i="5"/>
  <c r="BL464" i="5"/>
  <c r="BU464" i="5" s="1"/>
  <c r="BL408" i="5"/>
  <c r="BU408" i="5" s="1"/>
  <c r="BL344" i="5"/>
  <c r="BL312" i="5"/>
  <c r="BU312" i="5" s="1"/>
  <c r="BL286" i="5"/>
  <c r="BL254" i="5"/>
  <c r="BL222" i="5"/>
  <c r="BU222" i="5" s="1"/>
  <c r="BL190" i="5"/>
  <c r="BL158" i="5"/>
  <c r="BL126" i="5"/>
  <c r="BU126" i="5" s="1"/>
  <c r="BL94" i="5"/>
  <c r="BL62" i="5"/>
  <c r="BF672" i="5"/>
  <c r="BP672" i="5" s="1"/>
  <c r="BJ3112" i="5"/>
  <c r="BO3112" i="5"/>
  <c r="BQ3112" i="5"/>
  <c r="BM2930" i="5"/>
  <c r="BQ2614" i="5"/>
  <c r="BJ2614" i="5"/>
  <c r="BO2614" i="5"/>
  <c r="BM2430" i="5"/>
  <c r="BQ2240" i="5"/>
  <c r="BL2240" i="5"/>
  <c r="BU2240" i="5" s="1"/>
  <c r="BM2219" i="5"/>
  <c r="BQ2179" i="5"/>
  <c r="BL2179" i="5"/>
  <c r="BM2155" i="5"/>
  <c r="BQ2115" i="5"/>
  <c r="BL2115" i="5"/>
  <c r="BU2115" i="5" s="1"/>
  <c r="BM2091" i="5"/>
  <c r="BL2054" i="5"/>
  <c r="BU2054" i="5" s="1"/>
  <c r="BQ2054" i="5"/>
  <c r="BM2030" i="5"/>
  <c r="BL1990" i="5"/>
  <c r="BU1990" i="5" s="1"/>
  <c r="BQ1990" i="5"/>
  <c r="BM1966" i="5"/>
  <c r="BQ1926" i="5"/>
  <c r="BL1926" i="5"/>
  <c r="BM1907" i="5"/>
  <c r="BL1867" i="5"/>
  <c r="BU1867" i="5" s="1"/>
  <c r="BQ1867" i="5"/>
  <c r="BM1843" i="5"/>
  <c r="BQ1803" i="5"/>
  <c r="BL1803" i="5"/>
  <c r="BU1803" i="5" s="1"/>
  <c r="BM1779" i="5"/>
  <c r="BM1721" i="5"/>
  <c r="BM1657" i="5"/>
  <c r="BL1623" i="5"/>
  <c r="BU1623" i="5" s="1"/>
  <c r="BQ1623" i="5"/>
  <c r="BM1599" i="5"/>
  <c r="BQ1559" i="5"/>
  <c r="BL1559" i="5"/>
  <c r="BU1559" i="5" s="1"/>
  <c r="BM1535" i="5"/>
  <c r="BL1504" i="5"/>
  <c r="BQ1504" i="5"/>
  <c r="BM1480" i="5"/>
  <c r="BL1440" i="5"/>
  <c r="BQ1440" i="5"/>
  <c r="BM1416" i="5"/>
  <c r="BL1376" i="5"/>
  <c r="BU1376" i="5" s="1"/>
  <c r="BQ1376" i="5"/>
  <c r="BM1352" i="5"/>
  <c r="BM1294" i="5"/>
  <c r="BQ2979" i="5"/>
  <c r="BL2979" i="5"/>
  <c r="BO2979" i="5"/>
  <c r="BS2979" i="5" s="1"/>
  <c r="BM2793" i="5"/>
  <c r="BL2485" i="5"/>
  <c r="BU2485" i="5" s="1"/>
  <c r="BO2485" i="5"/>
  <c r="BQ2485" i="5"/>
  <c r="BM2299" i="5"/>
  <c r="BL2954" i="5"/>
  <c r="BQ2954" i="5"/>
  <c r="BM2768" i="5"/>
  <c r="BL2460" i="5"/>
  <c r="BU2460" i="5" s="1"/>
  <c r="BQ2460" i="5"/>
  <c r="BM2272" i="5"/>
  <c r="BL2675" i="5"/>
  <c r="BK2675" i="5"/>
  <c r="BS2675" i="5" s="1"/>
  <c r="BM3212" i="5"/>
  <c r="BN2902" i="5"/>
  <c r="BL2902" i="5"/>
  <c r="BK2902" i="5"/>
  <c r="BM2714" i="5"/>
  <c r="BM3187" i="5"/>
  <c r="BN2877" i="5"/>
  <c r="BK2877" i="5"/>
  <c r="BM2689" i="5"/>
  <c r="BN2381" i="5"/>
  <c r="BU2381" i="5" s="1"/>
  <c r="BK2381" i="5"/>
  <c r="BM3162" i="5"/>
  <c r="BO2852" i="5"/>
  <c r="BJ2852" i="5"/>
  <c r="BN2852" i="5"/>
  <c r="BU2852" i="5" s="1"/>
  <c r="BM2664" i="5"/>
  <c r="BO2356" i="5"/>
  <c r="BJ2356" i="5"/>
  <c r="BN2356" i="5"/>
  <c r="BU2356" i="5" s="1"/>
  <c r="BM2519" i="5"/>
  <c r="BM1095" i="5"/>
  <c r="BQ1055" i="5"/>
  <c r="BL1055" i="5"/>
  <c r="BU1055" i="5" s="1"/>
  <c r="BM1031" i="5"/>
  <c r="BQ991" i="5"/>
  <c r="BL991" i="5"/>
  <c r="BM967" i="5"/>
  <c r="BQ933" i="5"/>
  <c r="BL933" i="5"/>
  <c r="BU933" i="5" s="1"/>
  <c r="BM909" i="5"/>
  <c r="BN869" i="5"/>
  <c r="BL869" i="5"/>
  <c r="BM845" i="5"/>
  <c r="BN805" i="5"/>
  <c r="BL805" i="5"/>
  <c r="BM781" i="5"/>
  <c r="BN752" i="5"/>
  <c r="BL752" i="5"/>
  <c r="BM728" i="5"/>
  <c r="BN688" i="5"/>
  <c r="BL688" i="5"/>
  <c r="BM664" i="5"/>
  <c r="BN624" i="5"/>
  <c r="BL624" i="5"/>
  <c r="BM600" i="5"/>
  <c r="BQ566" i="5"/>
  <c r="BO566" i="5"/>
  <c r="BN566" i="5"/>
  <c r="BL566" i="5"/>
  <c r="BM542" i="5"/>
  <c r="BQ502" i="5"/>
  <c r="BO502" i="5"/>
  <c r="BL502" i="5"/>
  <c r="BN502" i="5"/>
  <c r="BM478" i="5"/>
  <c r="BQ438" i="5"/>
  <c r="BO438" i="5"/>
  <c r="BL438" i="5"/>
  <c r="BN438" i="5"/>
  <c r="BM414" i="5"/>
  <c r="BQ382" i="5"/>
  <c r="BO382" i="5"/>
  <c r="BN382" i="5"/>
  <c r="BL382" i="5"/>
  <c r="BM358" i="5"/>
  <c r="BQ318" i="5"/>
  <c r="BN318" i="5"/>
  <c r="BJ318" i="5"/>
  <c r="BL318" i="5"/>
  <c r="BM300" i="5"/>
  <c r="BQ260" i="5"/>
  <c r="BO260" i="5"/>
  <c r="BN260" i="5"/>
  <c r="BL260" i="5"/>
  <c r="BJ260" i="5"/>
  <c r="BM236" i="5"/>
  <c r="BQ196" i="5"/>
  <c r="BO196" i="5"/>
  <c r="BN196" i="5"/>
  <c r="BL196" i="5"/>
  <c r="BJ196" i="5"/>
  <c r="BM172" i="5"/>
  <c r="BQ132" i="5"/>
  <c r="BO132" i="5"/>
  <c r="BN132" i="5"/>
  <c r="BJ132" i="5"/>
  <c r="BL132" i="5"/>
  <c r="BM108" i="5"/>
  <c r="BQ68" i="5"/>
  <c r="BO68" i="5"/>
  <c r="BJ68" i="5"/>
  <c r="BL68" i="5"/>
  <c r="BN68" i="5"/>
  <c r="BO2379" i="5"/>
  <c r="BJ2379" i="5"/>
  <c r="BM1161" i="5"/>
  <c r="BM1252" i="5"/>
  <c r="BF101" i="5"/>
  <c r="BP101" i="5" s="1"/>
  <c r="BF165" i="5"/>
  <c r="BP165" i="5" s="1"/>
  <c r="BF627" i="5"/>
  <c r="BP627" i="5" s="1"/>
  <c r="BQ691" i="5"/>
  <c r="BF1083" i="5"/>
  <c r="BP1083" i="5" s="1"/>
  <c r="BJ1202" i="5"/>
  <c r="BO1202" i="5"/>
  <c r="BN1202" i="5"/>
  <c r="BU1202" i="5" s="1"/>
  <c r="BV1202" i="5" s="1"/>
  <c r="BN2108" i="5"/>
  <c r="BF274" i="5"/>
  <c r="BP274" i="5" s="1"/>
  <c r="BQ417" i="5"/>
  <c r="BQ465" i="5"/>
  <c r="BF529" i="5"/>
  <c r="BP529" i="5" s="1"/>
  <c r="BF577" i="5"/>
  <c r="BP577" i="5" s="1"/>
  <c r="BO790" i="5"/>
  <c r="BO992" i="5"/>
  <c r="BN166" i="5"/>
  <c r="BF713" i="5"/>
  <c r="BP713" i="5" s="1"/>
  <c r="BF914" i="5"/>
  <c r="BP914" i="5" s="1"/>
  <c r="BN783" i="5"/>
  <c r="BN1243" i="5"/>
  <c r="BU1243" i="5" s="1"/>
  <c r="BV1243" i="5" s="1"/>
  <c r="BQ3193" i="5"/>
  <c r="BQ3137" i="5"/>
  <c r="BF2997" i="5"/>
  <c r="BP2997" i="5" s="1"/>
  <c r="BF2965" i="5"/>
  <c r="BP2965" i="5" s="1"/>
  <c r="BF2695" i="5"/>
  <c r="BP2695" i="5" s="1"/>
  <c r="BF2527" i="5"/>
  <c r="BP2527" i="5" s="1"/>
  <c r="BF2495" i="5"/>
  <c r="BP2495" i="5" s="1"/>
  <c r="BQ2471" i="5"/>
  <c r="BV2471" i="5" s="1"/>
  <c r="BF2447" i="5"/>
  <c r="BP2447" i="5" s="1"/>
  <c r="BF2415" i="5"/>
  <c r="BP2415" i="5" s="1"/>
  <c r="BF2387" i="5"/>
  <c r="BP2387" i="5" s="1"/>
  <c r="BQ2363" i="5"/>
  <c r="BQ2307" i="5"/>
  <c r="BV2307" i="5" s="1"/>
  <c r="BF2260" i="5"/>
  <c r="BP2260" i="5" s="1"/>
  <c r="BQ2220" i="5"/>
  <c r="BQ2172" i="5"/>
  <c r="BQ2140" i="5"/>
  <c r="BQ2116" i="5"/>
  <c r="BF2092" i="5"/>
  <c r="BP2092" i="5" s="1"/>
  <c r="BQ2055" i="5"/>
  <c r="BF2031" i="5"/>
  <c r="BP2031" i="5" s="1"/>
  <c r="BQ2007" i="5"/>
  <c r="BF1975" i="5"/>
  <c r="BP1975" i="5" s="1"/>
  <c r="BQ1951" i="5"/>
  <c r="BF1900" i="5"/>
  <c r="BP1900" i="5" s="1"/>
  <c r="BQ1876" i="5"/>
  <c r="BQ1852" i="5"/>
  <c r="BV1852" i="5" s="1"/>
  <c r="BF1796" i="5"/>
  <c r="BP1796" i="5" s="1"/>
  <c r="BQ1772" i="5"/>
  <c r="BF1714" i="5"/>
  <c r="BP1714" i="5" s="1"/>
  <c r="BF1682" i="5"/>
  <c r="BP1682" i="5" s="1"/>
  <c r="BF1650" i="5"/>
  <c r="BP1650" i="5" s="1"/>
  <c r="BQ1632" i="5"/>
  <c r="BF1600" i="5"/>
  <c r="BP1600" i="5" s="1"/>
  <c r="BF1568" i="5"/>
  <c r="BP1568" i="5" s="1"/>
  <c r="BF1536" i="5"/>
  <c r="BP1536" i="5" s="1"/>
  <c r="BQ1489" i="5"/>
  <c r="BV1489" i="5" s="1"/>
  <c r="BQ1457" i="5"/>
  <c r="BF1425" i="5"/>
  <c r="BP1425" i="5" s="1"/>
  <c r="BF1393" i="5"/>
  <c r="BP1393" i="5" s="1"/>
  <c r="BQ1337" i="5"/>
  <c r="BF1311" i="5"/>
  <c r="BP1311" i="5" s="1"/>
  <c r="BQ2262" i="5"/>
  <c r="BQ1132" i="5"/>
  <c r="BF1133" i="5"/>
  <c r="BP1133" i="5" s="1"/>
  <c r="BF1144" i="5"/>
  <c r="BP1144" i="5" s="1"/>
  <c r="BF38" i="5"/>
  <c r="BP38" i="5" s="1"/>
  <c r="BF129" i="5"/>
  <c r="BP129" i="5" s="1"/>
  <c r="BO674" i="5"/>
  <c r="BQ935" i="5"/>
  <c r="BQ1057" i="5"/>
  <c r="BF1211" i="5"/>
  <c r="BP1211" i="5" s="1"/>
  <c r="BF1249" i="5"/>
  <c r="BP1249" i="5" s="1"/>
  <c r="BF881" i="5"/>
  <c r="BP881" i="5" s="1"/>
  <c r="BF785" i="5"/>
  <c r="BP785" i="5" s="1"/>
  <c r="BF668" i="5"/>
  <c r="BP668" i="5" s="1"/>
  <c r="BF578" i="5"/>
  <c r="BP578" i="5" s="1"/>
  <c r="BF450" i="5"/>
  <c r="BP450" i="5" s="1"/>
  <c r="BF170" i="5"/>
  <c r="BP170" i="5" s="1"/>
  <c r="BF378" i="5"/>
  <c r="BP378" i="5" s="1"/>
  <c r="BO93" i="5"/>
  <c r="BO157" i="5"/>
  <c r="BO221" i="5"/>
  <c r="BN635" i="5"/>
  <c r="BO720" i="5"/>
  <c r="BL2995" i="5"/>
  <c r="BU2995" i="5" s="1"/>
  <c r="BL2929" i="5"/>
  <c r="BL2377" i="5"/>
  <c r="BU2377" i="5" s="1"/>
  <c r="BL2305" i="5"/>
  <c r="BU2305" i="5" s="1"/>
  <c r="BL2188" i="5"/>
  <c r="BU2188" i="5" s="1"/>
  <c r="BL2148" i="5"/>
  <c r="BL2063" i="5"/>
  <c r="BU2063" i="5" s="1"/>
  <c r="BL2023" i="5"/>
  <c r="BU2023" i="5" s="1"/>
  <c r="BL1935" i="5"/>
  <c r="BL1900" i="5"/>
  <c r="BU1900" i="5" s="1"/>
  <c r="BL1812" i="5"/>
  <c r="BU1812" i="5" s="1"/>
  <c r="BL1772" i="5"/>
  <c r="BU1772" i="5" s="1"/>
  <c r="BL1690" i="5"/>
  <c r="BL1650" i="5"/>
  <c r="BL1568" i="5"/>
  <c r="BL1528" i="5"/>
  <c r="BU1528" i="5" s="1"/>
  <c r="BL1449" i="5"/>
  <c r="BU1449" i="5" s="1"/>
  <c r="BL1409" i="5"/>
  <c r="BU1409" i="5" s="1"/>
  <c r="BL1321" i="5"/>
  <c r="BU1321" i="5" s="1"/>
  <c r="BL1287" i="5"/>
  <c r="BU1287" i="5" s="1"/>
  <c r="BL1072" i="5"/>
  <c r="BU1072" i="5" s="1"/>
  <c r="BL984" i="5"/>
  <c r="BU984" i="5" s="1"/>
  <c r="BL950" i="5"/>
  <c r="BU950" i="5" s="1"/>
  <c r="BV950" i="5" s="1"/>
  <c r="BL862" i="5"/>
  <c r="BL822" i="5"/>
  <c r="BU822" i="5" s="1"/>
  <c r="BL745" i="5"/>
  <c r="BL705" i="5"/>
  <c r="BU705" i="5" s="1"/>
  <c r="BV705" i="5" s="1"/>
  <c r="BL617" i="5"/>
  <c r="BU617" i="5" s="1"/>
  <c r="BL583" i="5"/>
  <c r="BL495" i="5"/>
  <c r="BU495" i="5" s="1"/>
  <c r="BL455" i="5"/>
  <c r="BL375" i="5"/>
  <c r="BU375" i="5" s="1"/>
  <c r="BV375" i="5" s="1"/>
  <c r="BL335" i="5"/>
  <c r="BU335" i="5" s="1"/>
  <c r="BL253" i="5"/>
  <c r="BL213" i="5"/>
  <c r="BU213" i="5" s="1"/>
  <c r="BV213" i="5" s="1"/>
  <c r="BL125" i="5"/>
  <c r="BU125" i="5" s="1"/>
  <c r="BL85" i="5"/>
  <c r="BJ2550" i="5"/>
  <c r="BO2550" i="5"/>
  <c r="BQ2550" i="5"/>
  <c r="BM2114" i="5"/>
  <c r="BM2090" i="5"/>
  <c r="BM1949" i="5"/>
  <c r="BL1949" i="5"/>
  <c r="BK1949" i="5"/>
  <c r="BS1949" i="5" s="1"/>
  <c r="BN1949" i="5"/>
  <c r="BQ1949" i="5"/>
  <c r="BM1925" i="5"/>
  <c r="BP1898" i="5"/>
  <c r="BP1866" i="5"/>
  <c r="BP1802" i="5"/>
  <c r="BP1770" i="5"/>
  <c r="BN1606" i="5"/>
  <c r="BM1606" i="5"/>
  <c r="BQ1606" i="5"/>
  <c r="BL1606" i="5"/>
  <c r="BK1606" i="5"/>
  <c r="BS1606" i="5" s="1"/>
  <c r="BM1582" i="5"/>
  <c r="BQ1558" i="5"/>
  <c r="BN1558" i="5"/>
  <c r="BL1558" i="5"/>
  <c r="BK1558" i="5"/>
  <c r="BS1558" i="5" s="1"/>
  <c r="BM2913" i="5"/>
  <c r="BL2913" i="5"/>
  <c r="BU2913" i="5" s="1"/>
  <c r="BO2913" i="5"/>
  <c r="BS2913" i="5" s="1"/>
  <c r="BQ2913" i="5"/>
  <c r="BQ2725" i="5"/>
  <c r="BL2725" i="5"/>
  <c r="BU2725" i="5" s="1"/>
  <c r="BO2725" i="5"/>
  <c r="BS2725" i="5" s="1"/>
  <c r="BL2888" i="5"/>
  <c r="BU2888" i="5" s="1"/>
  <c r="BM2888" i="5"/>
  <c r="BQ2888" i="5"/>
  <c r="BL2700" i="5"/>
  <c r="BU2700" i="5" s="1"/>
  <c r="BQ2700" i="5"/>
  <c r="BQ2516" i="5"/>
  <c r="BL2516" i="5"/>
  <c r="BU2516" i="5" s="1"/>
  <c r="BK2642" i="5"/>
  <c r="BS2642" i="5" s="1"/>
  <c r="BL2642" i="5"/>
  <c r="BN2642" i="5"/>
  <c r="BQ1227" i="5"/>
  <c r="BK1227" i="5"/>
  <c r="BN1227" i="5"/>
  <c r="BU1227" i="5" s="1"/>
  <c r="BO998" i="5"/>
  <c r="BK998" i="5"/>
  <c r="BL998" i="5"/>
  <c r="BU998" i="5" s="1"/>
  <c r="BV998" i="5" s="1"/>
  <c r="BL333" i="5"/>
  <c r="BU333" i="5" s="1"/>
  <c r="BV333" i="5" s="1"/>
  <c r="BO333" i="5"/>
  <c r="BK333" i="5"/>
  <c r="BN147" i="5"/>
  <c r="BQ147" i="5"/>
  <c r="BO147" i="5"/>
  <c r="BJ147" i="5"/>
  <c r="BL147" i="5"/>
  <c r="BK147" i="5"/>
  <c r="BQ1259" i="5"/>
  <c r="BN2739" i="5"/>
  <c r="BN1766" i="5"/>
  <c r="BF167" i="5"/>
  <c r="BP167" i="5" s="1"/>
  <c r="BF822" i="5"/>
  <c r="BP822" i="5" s="1"/>
  <c r="BF284" i="5"/>
  <c r="BP284" i="5" s="1"/>
  <c r="BQ3192" i="5"/>
  <c r="BF2980" i="5"/>
  <c r="BP2980" i="5" s="1"/>
  <c r="BQ2874" i="5"/>
  <c r="BQ2446" i="5"/>
  <c r="BQ2232" i="5"/>
  <c r="BF2083" i="5"/>
  <c r="BP2083" i="5" s="1"/>
  <c r="BF1942" i="5"/>
  <c r="BP1942" i="5" s="1"/>
  <c r="BF23" i="5"/>
  <c r="BP23" i="5" s="1"/>
  <c r="BF234" i="5"/>
  <c r="BP234" i="5" s="1"/>
  <c r="BF318" i="5"/>
  <c r="BP318" i="5" s="1"/>
  <c r="BF754" i="5"/>
  <c r="BP754" i="5" s="1"/>
  <c r="BF690" i="5"/>
  <c r="BP690" i="5" s="1"/>
  <c r="BF110" i="5"/>
  <c r="BP110" i="5" s="1"/>
  <c r="BK1102" i="5"/>
  <c r="BK1038" i="5"/>
  <c r="BS1038" i="5" s="1"/>
  <c r="BK974" i="5"/>
  <c r="BS974" i="5" s="1"/>
  <c r="BK916" i="5"/>
  <c r="BS916" i="5" s="1"/>
  <c r="BK852" i="5"/>
  <c r="BS852" i="5" s="1"/>
  <c r="BK788" i="5"/>
  <c r="BS788" i="5" s="1"/>
  <c r="BF637" i="5"/>
  <c r="BP637" i="5" s="1"/>
  <c r="BF818" i="5"/>
  <c r="BP818" i="5" s="1"/>
  <c r="BO3157" i="5"/>
  <c r="BN3157" i="5"/>
  <c r="BM3157" i="5"/>
  <c r="BL3157" i="5"/>
  <c r="BK3157" i="5"/>
  <c r="BJ3157" i="5"/>
  <c r="BQ3157" i="5"/>
  <c r="BM2351" i="5"/>
  <c r="BL2351" i="5"/>
  <c r="BJ2351" i="5"/>
  <c r="BO2351" i="5"/>
  <c r="BQ2351" i="5"/>
  <c r="BK2351" i="5"/>
  <c r="BN2351" i="5"/>
  <c r="BO532" i="5"/>
  <c r="BQ532" i="5"/>
  <c r="BQ468" i="5"/>
  <c r="BO468" i="5"/>
  <c r="BQ404" i="5"/>
  <c r="BO404" i="5"/>
  <c r="BQ348" i="5"/>
  <c r="BO348" i="5"/>
  <c r="BF995" i="5"/>
  <c r="BP995" i="5" s="1"/>
  <c r="BO3053" i="5"/>
  <c r="BO2989" i="5"/>
  <c r="BO2455" i="5"/>
  <c r="BS2455" i="5" s="1"/>
  <c r="BJ131" i="5"/>
  <c r="BN348" i="5"/>
  <c r="BN404" i="5"/>
  <c r="BN468" i="5"/>
  <c r="BN532" i="5"/>
  <c r="BN804" i="5"/>
  <c r="BF3215" i="5"/>
  <c r="BP3215" i="5" s="1"/>
  <c r="BF3083" i="5"/>
  <c r="BP3083" i="5" s="1"/>
  <c r="BF3059" i="5"/>
  <c r="BP3059" i="5" s="1"/>
  <c r="BF3027" i="5"/>
  <c r="BP3027" i="5" s="1"/>
  <c r="BF2971" i="5"/>
  <c r="BP2971" i="5" s="1"/>
  <c r="BF2897" i="5"/>
  <c r="BP2897" i="5" s="1"/>
  <c r="BF2785" i="5"/>
  <c r="BP2785" i="5" s="1"/>
  <c r="BF2717" i="5"/>
  <c r="BP2717" i="5" s="1"/>
  <c r="BF2661" i="5"/>
  <c r="BP2661" i="5" s="1"/>
  <c r="BF2485" i="5"/>
  <c r="BP2485" i="5" s="1"/>
  <c r="BF2401" i="5"/>
  <c r="BP2401" i="5" s="1"/>
  <c r="BF2345" i="5"/>
  <c r="BP2345" i="5" s="1"/>
  <c r="BF2194" i="5"/>
  <c r="BP2194" i="5" s="1"/>
  <c r="BQ2170" i="5"/>
  <c r="BQ2098" i="5"/>
  <c r="BF2074" i="5"/>
  <c r="BP2074" i="5" s="1"/>
  <c r="BQ2037" i="5"/>
  <c r="BF2005" i="5"/>
  <c r="BP2005" i="5" s="1"/>
  <c r="BQ1917" i="5"/>
  <c r="BF1874" i="5"/>
  <c r="BP1874" i="5" s="1"/>
  <c r="BQ1696" i="5"/>
  <c r="BQ1614" i="5"/>
  <c r="BF1550" i="5"/>
  <c r="BP1550" i="5" s="1"/>
  <c r="BF1518" i="5"/>
  <c r="BP1518" i="5" s="1"/>
  <c r="BQ1180" i="5"/>
  <c r="BF40" i="5"/>
  <c r="BP40" i="5" s="1"/>
  <c r="BF81" i="5"/>
  <c r="BP81" i="5" s="1"/>
  <c r="BF145" i="5"/>
  <c r="BP145" i="5" s="1"/>
  <c r="BF209" i="5"/>
  <c r="BP209" i="5" s="1"/>
  <c r="BF273" i="5"/>
  <c r="BP273" i="5" s="1"/>
  <c r="BQ916" i="5"/>
  <c r="BQ1038" i="5"/>
  <c r="BL2186" i="5"/>
  <c r="BU2186" i="5" s="1"/>
  <c r="BV2186" i="5" s="1"/>
  <c r="BL2122" i="5"/>
  <c r="BU2122" i="5" s="1"/>
  <c r="BV2122" i="5" s="1"/>
  <c r="BL2061" i="5"/>
  <c r="BL1997" i="5"/>
  <c r="BU1997" i="5" s="1"/>
  <c r="BL1933" i="5"/>
  <c r="BU1933" i="5" s="1"/>
  <c r="BV1933" i="5" s="1"/>
  <c r="BL1696" i="5"/>
  <c r="BU1696" i="5" s="1"/>
  <c r="BL1574" i="5"/>
  <c r="BU1574" i="5" s="1"/>
  <c r="BL1094" i="5"/>
  <c r="BU1094" i="5" s="1"/>
  <c r="BL1030" i="5"/>
  <c r="BU1030" i="5" s="1"/>
  <c r="BV1030" i="5" s="1"/>
  <c r="BL966" i="5"/>
  <c r="BU966" i="5" s="1"/>
  <c r="BV966" i="5" s="1"/>
  <c r="BL908" i="5"/>
  <c r="BL844" i="5"/>
  <c r="BL780" i="5"/>
  <c r="BL365" i="5"/>
  <c r="BU365" i="5" s="1"/>
  <c r="BV365" i="5" s="1"/>
  <c r="BL307" i="5"/>
  <c r="BU307" i="5" s="1"/>
  <c r="BV307" i="5" s="1"/>
  <c r="BL243" i="5"/>
  <c r="BU243" i="5" s="1"/>
  <c r="BV243" i="5" s="1"/>
  <c r="BL179" i="5"/>
  <c r="BU179" i="5" s="1"/>
  <c r="BV179" i="5" s="1"/>
  <c r="BL115" i="5"/>
  <c r="BU115" i="5" s="1"/>
  <c r="BV115" i="5" s="1"/>
  <c r="BK2295" i="5"/>
  <c r="BJ2295" i="5"/>
  <c r="BO2295" i="5"/>
  <c r="BQ2295" i="5"/>
  <c r="BN2295" i="5"/>
  <c r="BM2295" i="5"/>
  <c r="BL2295" i="5"/>
  <c r="BQ2931" i="5"/>
  <c r="BM2931" i="5"/>
  <c r="BL2931" i="5"/>
  <c r="BK2931" i="5"/>
  <c r="BN2931" i="5"/>
  <c r="BJ2931" i="5"/>
  <c r="BO2931" i="5"/>
  <c r="BN1205" i="5"/>
  <c r="BK1205" i="5"/>
  <c r="BJ1205" i="5"/>
  <c r="BQ1205" i="5"/>
  <c r="BO1205" i="5"/>
  <c r="BM1205" i="5"/>
  <c r="BL1205" i="5"/>
  <c r="BF221" i="5"/>
  <c r="BP221" i="5" s="1"/>
  <c r="BF285" i="5"/>
  <c r="BP285" i="5" s="1"/>
  <c r="BF635" i="5"/>
  <c r="BP635" i="5" s="1"/>
  <c r="BF999" i="5"/>
  <c r="BP999" i="5" s="1"/>
  <c r="BF339" i="5"/>
  <c r="BP339" i="5" s="1"/>
  <c r="BF423" i="5"/>
  <c r="BP423" i="5" s="1"/>
  <c r="BF638" i="5"/>
  <c r="BP638" i="5" s="1"/>
  <c r="BF883" i="5"/>
  <c r="BP883" i="5" s="1"/>
  <c r="BN1526" i="5"/>
  <c r="BO2906" i="5"/>
  <c r="BO2406" i="5"/>
  <c r="BF3142" i="5"/>
  <c r="BP3142" i="5" s="1"/>
  <c r="BQ3074" i="5"/>
  <c r="BF3010" i="5"/>
  <c r="BP3010" i="5" s="1"/>
  <c r="BF2928" i="5"/>
  <c r="BP2928" i="5" s="1"/>
  <c r="BF2872" i="5"/>
  <c r="BP2872" i="5" s="1"/>
  <c r="BQ2816" i="5"/>
  <c r="BF2756" i="5"/>
  <c r="BP2756" i="5" s="1"/>
  <c r="BF2668" i="5"/>
  <c r="BP2668" i="5" s="1"/>
  <c r="BF2612" i="5"/>
  <c r="BP2612" i="5" s="1"/>
  <c r="BF2508" i="5"/>
  <c r="BP2508" i="5" s="1"/>
  <c r="BF2428" i="5"/>
  <c r="BP2428" i="5" s="1"/>
  <c r="BQ2320" i="5"/>
  <c r="BF2266" i="5"/>
  <c r="BP2266" i="5" s="1"/>
  <c r="BQ2230" i="5"/>
  <c r="BV2230" i="5" s="1"/>
  <c r="BF2201" i="5"/>
  <c r="BP2201" i="5" s="1"/>
  <c r="BF2177" i="5"/>
  <c r="BP2177" i="5" s="1"/>
  <c r="BF2145" i="5"/>
  <c r="BP2145" i="5" s="1"/>
  <c r="BQ2121" i="5"/>
  <c r="BF2089" i="5"/>
  <c r="BP2089" i="5" s="1"/>
  <c r="BQ2052" i="5"/>
  <c r="BQ2028" i="5"/>
  <c r="BF1972" i="5"/>
  <c r="BP1972" i="5" s="1"/>
  <c r="BF1948" i="5"/>
  <c r="BP1948" i="5" s="1"/>
  <c r="BQ1924" i="5"/>
  <c r="BF1873" i="5"/>
  <c r="BP1873" i="5" s="1"/>
  <c r="BF1849" i="5"/>
  <c r="BP1849" i="5" s="1"/>
  <c r="BF1817" i="5"/>
  <c r="BP1817" i="5" s="1"/>
  <c r="BQ1761" i="5"/>
  <c r="BQ1735" i="5"/>
  <c r="BQ1703" i="5"/>
  <c r="BQ1671" i="5"/>
  <c r="BF1639" i="5"/>
  <c r="BP1639" i="5" s="1"/>
  <c r="BF1621" i="5"/>
  <c r="BP1621" i="5" s="1"/>
  <c r="BF1597" i="5"/>
  <c r="BP1597" i="5" s="1"/>
  <c r="BQ1541" i="5"/>
  <c r="BF1494" i="5"/>
  <c r="BP1494" i="5" s="1"/>
  <c r="BF1470" i="5"/>
  <c r="BP1470" i="5" s="1"/>
  <c r="BQ1446" i="5"/>
  <c r="BQ1422" i="5"/>
  <c r="BF1390" i="5"/>
  <c r="BP1390" i="5" s="1"/>
  <c r="BF1366" i="5"/>
  <c r="BP1366" i="5" s="1"/>
  <c r="BF1342" i="5"/>
  <c r="BP1342" i="5" s="1"/>
  <c r="BQ1318" i="5"/>
  <c r="BF1299" i="5"/>
  <c r="BP1299" i="5" s="1"/>
  <c r="BF1263" i="5"/>
  <c r="BP1263" i="5" s="1"/>
  <c r="BF1184" i="5"/>
  <c r="BP1184" i="5" s="1"/>
  <c r="BF57" i="5"/>
  <c r="BP57" i="5" s="1"/>
  <c r="BF121" i="5"/>
  <c r="BP121" i="5" s="1"/>
  <c r="BF185" i="5"/>
  <c r="BP185" i="5" s="1"/>
  <c r="BF820" i="5"/>
  <c r="BP820" i="5" s="1"/>
  <c r="BF915" i="5"/>
  <c r="BP915" i="5" s="1"/>
  <c r="BQ1005" i="5"/>
  <c r="BJ3224" i="5"/>
  <c r="BJ3160" i="5"/>
  <c r="BS3160" i="5" s="1"/>
  <c r="BJ3096" i="5"/>
  <c r="BS3096" i="5" s="1"/>
  <c r="BJ3036" i="5"/>
  <c r="BS3036" i="5" s="1"/>
  <c r="BJ2972" i="5"/>
  <c r="BS2972" i="5" s="1"/>
  <c r="BJ2914" i="5"/>
  <c r="BS2914" i="5" s="1"/>
  <c r="BJ2850" i="5"/>
  <c r="BS2850" i="5" s="1"/>
  <c r="BJ2786" i="5"/>
  <c r="BS2786" i="5" s="1"/>
  <c r="BJ2726" i="5"/>
  <c r="BJ2662" i="5"/>
  <c r="BS2662" i="5" s="1"/>
  <c r="BJ2598" i="5"/>
  <c r="BS2598" i="5" s="1"/>
  <c r="BJ2542" i="5"/>
  <c r="BS2542" i="5" s="1"/>
  <c r="BJ2478" i="5"/>
  <c r="BS2478" i="5" s="1"/>
  <c r="BJ2414" i="5"/>
  <c r="BS2414" i="5" s="1"/>
  <c r="BJ2354" i="5"/>
  <c r="BJ2258" i="5"/>
  <c r="BS2258" i="5" s="1"/>
  <c r="BK2285" i="5"/>
  <c r="BS2285" i="5" s="1"/>
  <c r="BQ123" i="5"/>
  <c r="BN226" i="5"/>
  <c r="BN371" i="5"/>
  <c r="BU371" i="5" s="1"/>
  <c r="BV371" i="5" s="1"/>
  <c r="BN427" i="5"/>
  <c r="BU427" i="5" s="1"/>
  <c r="BV427" i="5" s="1"/>
  <c r="BN491" i="5"/>
  <c r="BU491" i="5" s="1"/>
  <c r="BV491" i="5" s="1"/>
  <c r="BN555" i="5"/>
  <c r="BU555" i="5" s="1"/>
  <c r="BV555" i="5" s="1"/>
  <c r="BF802" i="5"/>
  <c r="BP802" i="5" s="1"/>
  <c r="BQ341" i="5"/>
  <c r="BF441" i="5"/>
  <c r="BP441" i="5" s="1"/>
  <c r="BF662" i="5"/>
  <c r="BP662" i="5" s="1"/>
  <c r="BL476" i="5"/>
  <c r="BU476" i="5" s="1"/>
  <c r="BF617" i="5"/>
  <c r="BP617" i="5" s="1"/>
  <c r="BL989" i="5"/>
  <c r="BU989" i="5" s="1"/>
  <c r="BV989" i="5" s="1"/>
  <c r="BL891" i="5"/>
  <c r="BU891" i="5" s="1"/>
  <c r="BV891" i="5" s="1"/>
  <c r="BL758" i="5"/>
  <c r="BU758" i="5" s="1"/>
  <c r="BV758" i="5" s="1"/>
  <c r="BL348" i="5"/>
  <c r="BF160" i="5"/>
  <c r="BP160" i="5" s="1"/>
  <c r="BF704" i="5"/>
  <c r="BP704" i="5" s="1"/>
  <c r="BJ218" i="5"/>
  <c r="BF151" i="5"/>
  <c r="BP151" i="5" s="1"/>
  <c r="BN860" i="5"/>
  <c r="BF968" i="5"/>
  <c r="BP968" i="5" s="1"/>
  <c r="BF1096" i="5"/>
  <c r="BP1096" i="5" s="1"/>
  <c r="BL106" i="5"/>
  <c r="BU106" i="5" s="1"/>
  <c r="BO186" i="5"/>
  <c r="BN598" i="5"/>
  <c r="BU598" i="5" s="1"/>
  <c r="BN3141" i="5"/>
  <c r="BM3141" i="5"/>
  <c r="BL3141" i="5"/>
  <c r="BK3141" i="5"/>
  <c r="BO3141" i="5"/>
  <c r="BJ3141" i="5"/>
  <c r="BQ3141" i="5"/>
  <c r="BM3180" i="5"/>
  <c r="BM2682" i="5"/>
  <c r="BM857" i="5"/>
  <c r="BM817" i="5"/>
  <c r="BM700" i="5"/>
  <c r="BM620" i="5"/>
  <c r="BO586" i="5"/>
  <c r="BS586" i="5" s="1"/>
  <c r="BQ586" i="5"/>
  <c r="BV586" i="5" s="1"/>
  <c r="BO522" i="5"/>
  <c r="BS522" i="5" s="1"/>
  <c r="BQ522" i="5"/>
  <c r="BV522" i="5" s="1"/>
  <c r="BO458" i="5"/>
  <c r="BS458" i="5" s="1"/>
  <c r="BQ458" i="5"/>
  <c r="BO394" i="5"/>
  <c r="BS394" i="5" s="1"/>
  <c r="BQ394" i="5"/>
  <c r="BV394" i="5" s="1"/>
  <c r="BO338" i="5"/>
  <c r="BS338" i="5" s="1"/>
  <c r="BQ338" i="5"/>
  <c r="BV338" i="5" s="1"/>
  <c r="BM314" i="5"/>
  <c r="BM256" i="5"/>
  <c r="BM192" i="5"/>
  <c r="BM128" i="5"/>
  <c r="BM64" i="5"/>
  <c r="BM1133" i="5"/>
  <c r="BJ1133" i="5"/>
  <c r="BQ1133" i="5"/>
  <c r="BL1133" i="5"/>
  <c r="BO1133" i="5"/>
  <c r="BN1133" i="5"/>
  <c r="BK1133" i="5"/>
  <c r="BF133" i="5"/>
  <c r="BP133" i="5" s="1"/>
  <c r="BF595" i="5"/>
  <c r="BP595" i="5" s="1"/>
  <c r="BO819" i="5"/>
  <c r="BS819" i="5" s="1"/>
  <c r="BN193" i="5"/>
  <c r="BU193" i="5" s="1"/>
  <c r="BV193" i="5" s="1"/>
  <c r="BL851" i="5"/>
  <c r="BU851" i="5" s="1"/>
  <c r="BV851" i="5" s="1"/>
  <c r="BF1052" i="5"/>
  <c r="BP1052" i="5" s="1"/>
  <c r="BF984" i="5"/>
  <c r="BP984" i="5" s="1"/>
  <c r="BQ2787" i="5"/>
  <c r="BN2787" i="5"/>
  <c r="BO2787" i="5"/>
  <c r="BL2787" i="5"/>
  <c r="BK2787" i="5"/>
  <c r="BJ2787" i="5"/>
  <c r="BL556" i="5"/>
  <c r="BU556" i="5" s="1"/>
  <c r="BO2266" i="5"/>
  <c r="BO809" i="5"/>
  <c r="BS809" i="5" s="1"/>
  <c r="BF435" i="5"/>
  <c r="BP435" i="5" s="1"/>
  <c r="BF547" i="5"/>
  <c r="BP547" i="5" s="1"/>
  <c r="BF590" i="5"/>
  <c r="BP590" i="5" s="1"/>
  <c r="BF835" i="5"/>
  <c r="BP835" i="5" s="1"/>
  <c r="BF3184" i="5"/>
  <c r="BP3184" i="5" s="1"/>
  <c r="BF3152" i="5"/>
  <c r="BP3152" i="5" s="1"/>
  <c r="BF3060" i="5"/>
  <c r="BP3060" i="5" s="1"/>
  <c r="BF3028" i="5"/>
  <c r="BP3028" i="5" s="1"/>
  <c r="BQ2980" i="5"/>
  <c r="BF2930" i="5"/>
  <c r="BP2930" i="5" s="1"/>
  <c r="BF2898" i="5"/>
  <c r="BP2898" i="5" s="1"/>
  <c r="BF2866" i="5"/>
  <c r="BP2866" i="5" s="1"/>
  <c r="BF2810" i="5"/>
  <c r="BP2810" i="5" s="1"/>
  <c r="BF2710" i="5"/>
  <c r="BP2710" i="5" s="1"/>
  <c r="BF2654" i="5"/>
  <c r="BP2654" i="5" s="1"/>
  <c r="BF2630" i="5"/>
  <c r="BP2630" i="5" s="1"/>
  <c r="BF2606" i="5"/>
  <c r="BP2606" i="5" s="1"/>
  <c r="BF2414" i="5"/>
  <c r="BP2414" i="5" s="1"/>
  <c r="BF2256" i="5"/>
  <c r="BP2256" i="5" s="1"/>
  <c r="BF2195" i="5"/>
  <c r="BP2195" i="5" s="1"/>
  <c r="BF2062" i="5"/>
  <c r="BP2062" i="5" s="1"/>
  <c r="BF2014" i="5"/>
  <c r="BP2014" i="5" s="1"/>
  <c r="BF1990" i="5"/>
  <c r="BP1990" i="5" s="1"/>
  <c r="BF1918" i="5"/>
  <c r="BP1918" i="5" s="1"/>
  <c r="BF1899" i="5"/>
  <c r="BP1899" i="5" s="1"/>
  <c r="BF1819" i="5"/>
  <c r="BP1819" i="5" s="1"/>
  <c r="BF1763" i="5"/>
  <c r="BP1763" i="5" s="1"/>
  <c r="BF1705" i="5"/>
  <c r="BP1705" i="5" s="1"/>
  <c r="BF1673" i="5"/>
  <c r="BP1673" i="5" s="1"/>
  <c r="BF1599" i="5"/>
  <c r="BP1599" i="5" s="1"/>
  <c r="BF1519" i="5"/>
  <c r="BP1519" i="5" s="1"/>
  <c r="BF1344" i="5"/>
  <c r="BP1344" i="5" s="1"/>
  <c r="BO67" i="5"/>
  <c r="BF719" i="5"/>
  <c r="BP719" i="5" s="1"/>
  <c r="BF965" i="5"/>
  <c r="BP965" i="5" s="1"/>
  <c r="BF1093" i="5"/>
  <c r="BP1093" i="5" s="1"/>
  <c r="BF107" i="5"/>
  <c r="BP107" i="5" s="1"/>
  <c r="BL3066" i="5"/>
  <c r="BL2564" i="5"/>
  <c r="BU2564" i="5" s="1"/>
  <c r="BF208" i="5"/>
  <c r="BP208" i="5" s="1"/>
  <c r="BF272" i="5"/>
  <c r="BP272" i="5" s="1"/>
  <c r="BQ2891" i="5"/>
  <c r="BM2891" i="5"/>
  <c r="BJ2891" i="5"/>
  <c r="BO2891" i="5"/>
  <c r="BN2891" i="5"/>
  <c r="BL2891" i="5"/>
  <c r="BK2891" i="5"/>
  <c r="BO572" i="5"/>
  <c r="BQ572" i="5"/>
  <c r="BQ508" i="5"/>
  <c r="BO508" i="5"/>
  <c r="BO444" i="5"/>
  <c r="BQ444" i="5"/>
  <c r="BO324" i="5"/>
  <c r="BQ324" i="5"/>
  <c r="BN2751" i="5"/>
  <c r="BM2751" i="5"/>
  <c r="BL2751" i="5"/>
  <c r="BK2751" i="5"/>
  <c r="BJ2751" i="5"/>
  <c r="BO2751" i="5"/>
  <c r="BQ2751" i="5"/>
  <c r="BO2779" i="5"/>
  <c r="BN2779" i="5"/>
  <c r="BM2779" i="5"/>
  <c r="BL2779" i="5"/>
  <c r="BK2779" i="5"/>
  <c r="BJ2779" i="5"/>
  <c r="BQ2779" i="5"/>
  <c r="BJ1213" i="5"/>
  <c r="BQ1213" i="5"/>
  <c r="BO1213" i="5"/>
  <c r="BM1213" i="5"/>
  <c r="BL1213" i="5"/>
  <c r="BN1213" i="5"/>
  <c r="BK1213" i="5"/>
  <c r="BM23" i="5"/>
  <c r="BQ23" i="5"/>
  <c r="BL23" i="5"/>
  <c r="BU23" i="5" s="1"/>
  <c r="BJ23" i="5"/>
  <c r="BK23" i="5"/>
  <c r="BM55" i="5"/>
  <c r="BO55" i="5"/>
  <c r="BQ55" i="5"/>
  <c r="BK55" i="5"/>
  <c r="BJ55" i="5"/>
  <c r="BL55" i="5"/>
  <c r="BU55" i="5" s="1"/>
  <c r="BF309" i="5"/>
  <c r="BP309" i="5" s="1"/>
  <c r="BO771" i="5"/>
  <c r="BN3204" i="5"/>
  <c r="BN3080" i="5"/>
  <c r="BU3080" i="5" s="1"/>
  <c r="BV3080" i="5" s="1"/>
  <c r="BN3016" i="5"/>
  <c r="BN2952" i="5"/>
  <c r="BU2952" i="5" s="1"/>
  <c r="BV2952" i="5" s="1"/>
  <c r="BN2894" i="5"/>
  <c r="BU2894" i="5" s="1"/>
  <c r="BV2894" i="5" s="1"/>
  <c r="BN2766" i="5"/>
  <c r="BN2706" i="5"/>
  <c r="BN2578" i="5"/>
  <c r="BN2522" i="5"/>
  <c r="BN2458" i="5"/>
  <c r="BN2398" i="5"/>
  <c r="BN2291" i="5"/>
  <c r="BU2291" i="5" s="1"/>
  <c r="BN2254" i="5"/>
  <c r="BU2254" i="5" s="1"/>
  <c r="BN2004" i="5"/>
  <c r="BU2004" i="5" s="1"/>
  <c r="BN1753" i="5"/>
  <c r="BU1753" i="5" s="1"/>
  <c r="BF614" i="5"/>
  <c r="BP614" i="5" s="1"/>
  <c r="BF859" i="5"/>
  <c r="BP859" i="5" s="1"/>
  <c r="BF143" i="5"/>
  <c r="BP143" i="5" s="1"/>
  <c r="BF633" i="5"/>
  <c r="BP633" i="5" s="1"/>
  <c r="BF1012" i="5"/>
  <c r="BP1012" i="5" s="1"/>
  <c r="BF1139" i="5"/>
  <c r="BP1139" i="5" s="1"/>
  <c r="BN1300" i="5"/>
  <c r="BQ3215" i="5"/>
  <c r="BF3159" i="5"/>
  <c r="BP3159" i="5" s="1"/>
  <c r="BF3135" i="5"/>
  <c r="BP3135" i="5" s="1"/>
  <c r="BF3103" i="5"/>
  <c r="BP3103" i="5" s="1"/>
  <c r="BQ3027" i="5"/>
  <c r="BF2995" i="5"/>
  <c r="BP2995" i="5" s="1"/>
  <c r="BQ2971" i="5"/>
  <c r="BV2971" i="5" s="1"/>
  <c r="BF2921" i="5"/>
  <c r="BP2921" i="5" s="1"/>
  <c r="BF2865" i="5"/>
  <c r="BP2865" i="5" s="1"/>
  <c r="BF2809" i="5"/>
  <c r="BP2809" i="5" s="1"/>
  <c r="BQ2785" i="5"/>
  <c r="BF2757" i="5"/>
  <c r="BP2757" i="5" s="1"/>
  <c r="BQ2717" i="5"/>
  <c r="BF2685" i="5"/>
  <c r="BP2685" i="5" s="1"/>
  <c r="BQ2661" i="5"/>
  <c r="BF2629" i="5"/>
  <c r="BP2629" i="5" s="1"/>
  <c r="BF2597" i="5"/>
  <c r="BP2597" i="5" s="1"/>
  <c r="BF2573" i="5"/>
  <c r="BP2573" i="5" s="1"/>
  <c r="BF2557" i="5"/>
  <c r="BP2557" i="5" s="1"/>
  <c r="BF2509" i="5"/>
  <c r="BP2509" i="5" s="1"/>
  <c r="BF2453" i="5"/>
  <c r="BP2453" i="5" s="1"/>
  <c r="BF2421" i="5"/>
  <c r="BP2421" i="5" s="1"/>
  <c r="BQ2345" i="5"/>
  <c r="BV2345" i="5" s="1"/>
  <c r="BF2313" i="5"/>
  <c r="BP2313" i="5" s="1"/>
  <c r="BF2274" i="5"/>
  <c r="BP2274" i="5" s="1"/>
  <c r="BQ2194" i="5"/>
  <c r="BF2162" i="5"/>
  <c r="BP2162" i="5" s="1"/>
  <c r="BF2138" i="5"/>
  <c r="BP2138" i="5" s="1"/>
  <c r="BF2114" i="5"/>
  <c r="BP2114" i="5" s="1"/>
  <c r="BF2053" i="5"/>
  <c r="BP2053" i="5" s="1"/>
  <c r="BF2029" i="5"/>
  <c r="BP2029" i="5" s="1"/>
  <c r="BQ2005" i="5"/>
  <c r="BF1973" i="5"/>
  <c r="BP1973" i="5" s="1"/>
  <c r="BF1941" i="5"/>
  <c r="BP1941" i="5" s="1"/>
  <c r="BF1720" i="5"/>
  <c r="BP1720" i="5" s="1"/>
  <c r="BF1688" i="5"/>
  <c r="BP1688" i="5" s="1"/>
  <c r="BF1656" i="5"/>
  <c r="BP1656" i="5" s="1"/>
  <c r="BF1606" i="5"/>
  <c r="BP1606" i="5" s="1"/>
  <c r="BF1574" i="5"/>
  <c r="BP1574" i="5" s="1"/>
  <c r="BQ1550" i="5"/>
  <c r="BV1550" i="5" s="1"/>
  <c r="BF1327" i="5"/>
  <c r="BP1327" i="5" s="1"/>
  <c r="BF1303" i="5"/>
  <c r="BP1303" i="5" s="1"/>
  <c r="BF2267" i="5"/>
  <c r="BP2267" i="5" s="1"/>
  <c r="BF1218" i="5"/>
  <c r="BP1218" i="5" s="1"/>
  <c r="BF1281" i="5"/>
  <c r="BP1281" i="5" s="1"/>
  <c r="BF1262" i="5"/>
  <c r="BP1262" i="5" s="1"/>
  <c r="BF16" i="5"/>
  <c r="BP16" i="5" s="1"/>
  <c r="BF943" i="5"/>
  <c r="BP943" i="5" s="1"/>
  <c r="BF1065" i="5"/>
  <c r="BP1065" i="5" s="1"/>
  <c r="BJ3169" i="5"/>
  <c r="BS3169" i="5" s="1"/>
  <c r="BJ3105" i="5"/>
  <c r="BJ2949" i="5"/>
  <c r="BS2949" i="5" s="1"/>
  <c r="BJ2511" i="5"/>
  <c r="BJ2291" i="5"/>
  <c r="BJ74" i="5"/>
  <c r="BJ226" i="5"/>
  <c r="BK3196" i="5"/>
  <c r="BS3196" i="5" s="1"/>
  <c r="BK3132" i="5"/>
  <c r="BS3132" i="5" s="1"/>
  <c r="BK3072" i="5"/>
  <c r="BK3008" i="5"/>
  <c r="BS3008" i="5" s="1"/>
  <c r="BK2886" i="5"/>
  <c r="BS2886" i="5" s="1"/>
  <c r="BK2822" i="5"/>
  <c r="BK2762" i="5"/>
  <c r="BS2762" i="5" s="1"/>
  <c r="BK2698" i="5"/>
  <c r="BS2698" i="5" s="1"/>
  <c r="BK2634" i="5"/>
  <c r="BS2634" i="5" s="1"/>
  <c r="BK2570" i="5"/>
  <c r="BS2570" i="5" s="1"/>
  <c r="BK2514" i="5"/>
  <c r="BK2450" i="5"/>
  <c r="BS2450" i="5" s="1"/>
  <c r="BK2390" i="5"/>
  <c r="BS2390" i="5" s="1"/>
  <c r="BK2326" i="5"/>
  <c r="BS2326" i="5" s="1"/>
  <c r="BK2294" i="5"/>
  <c r="BS2294" i="5" s="1"/>
  <c r="BK2230" i="5"/>
  <c r="BS2230" i="5" s="1"/>
  <c r="BK2201" i="5"/>
  <c r="BS2201" i="5" s="1"/>
  <c r="BK2169" i="5"/>
  <c r="BK2137" i="5"/>
  <c r="BS2137" i="5" s="1"/>
  <c r="BK2105" i="5"/>
  <c r="BS2105" i="5" s="1"/>
  <c r="BK2044" i="5"/>
  <c r="BS2044" i="5" s="1"/>
  <c r="BK2012" i="5"/>
  <c r="BK1980" i="5"/>
  <c r="BS1980" i="5" s="1"/>
  <c r="BK1948" i="5"/>
  <c r="BK1916" i="5"/>
  <c r="BK1889" i="5"/>
  <c r="BK1857" i="5"/>
  <c r="BK1825" i="5"/>
  <c r="BK1793" i="5"/>
  <c r="BK1761" i="5"/>
  <c r="BK1735" i="5"/>
  <c r="BK1703" i="5"/>
  <c r="BK1671" i="5"/>
  <c r="BK1639" i="5"/>
  <c r="BK1613" i="5"/>
  <c r="BK1581" i="5"/>
  <c r="BK1549" i="5"/>
  <c r="BK1517" i="5"/>
  <c r="BK1494" i="5"/>
  <c r="BS1494" i="5" s="1"/>
  <c r="BK1462" i="5"/>
  <c r="BS1462" i="5" s="1"/>
  <c r="BK1430" i="5"/>
  <c r="BS1430" i="5" s="1"/>
  <c r="BK1398" i="5"/>
  <c r="BK1366" i="5"/>
  <c r="BK1334" i="5"/>
  <c r="BK1308" i="5"/>
  <c r="BS1308" i="5" s="1"/>
  <c r="BK1180" i="5"/>
  <c r="BS1180" i="5" s="1"/>
  <c r="BK1116" i="5"/>
  <c r="BK1093" i="5"/>
  <c r="BS1093" i="5" s="1"/>
  <c r="BK1061" i="5"/>
  <c r="BS1061" i="5" s="1"/>
  <c r="BK1029" i="5"/>
  <c r="BS1029" i="5" s="1"/>
  <c r="BK997" i="5"/>
  <c r="BS997" i="5" s="1"/>
  <c r="BK965" i="5"/>
  <c r="BK939" i="5"/>
  <c r="BS939" i="5" s="1"/>
  <c r="BK907" i="5"/>
  <c r="BS907" i="5" s="1"/>
  <c r="BK875" i="5"/>
  <c r="BK843" i="5"/>
  <c r="BS843" i="5" s="1"/>
  <c r="BK811" i="5"/>
  <c r="BS811" i="5" s="1"/>
  <c r="BK779" i="5"/>
  <c r="BS779" i="5" s="1"/>
  <c r="BK726" i="5"/>
  <c r="BS726" i="5" s="1"/>
  <c r="BK694" i="5"/>
  <c r="BS694" i="5" s="1"/>
  <c r="BK662" i="5"/>
  <c r="BS662" i="5" s="1"/>
  <c r="BK630" i="5"/>
  <c r="BS630" i="5" s="1"/>
  <c r="BK598" i="5"/>
  <c r="BS598" i="5" s="1"/>
  <c r="BK572" i="5"/>
  <c r="BK540" i="5"/>
  <c r="BK508" i="5"/>
  <c r="BK476" i="5"/>
  <c r="BK444" i="5"/>
  <c r="BK412" i="5"/>
  <c r="BK356" i="5"/>
  <c r="BK324" i="5"/>
  <c r="BK298" i="5"/>
  <c r="BK266" i="5"/>
  <c r="BS266" i="5" s="1"/>
  <c r="BK234" i="5"/>
  <c r="BK202" i="5"/>
  <c r="BS202" i="5" s="1"/>
  <c r="BK170" i="5"/>
  <c r="BS170" i="5" s="1"/>
  <c r="BK138" i="5"/>
  <c r="BK106" i="5"/>
  <c r="BK74" i="5"/>
  <c r="BF661" i="5"/>
  <c r="BP661" i="5" s="1"/>
  <c r="BF948" i="5"/>
  <c r="BP948" i="5" s="1"/>
  <c r="BF1070" i="5"/>
  <c r="BP1070" i="5" s="1"/>
  <c r="BF248" i="5"/>
  <c r="BP248" i="5" s="1"/>
  <c r="BF744" i="5"/>
  <c r="BP744" i="5" s="1"/>
  <c r="BF861" i="5"/>
  <c r="BP861" i="5" s="1"/>
  <c r="BM2168" i="5"/>
  <c r="BM2104" i="5"/>
  <c r="BM2043" i="5"/>
  <c r="BM1979" i="5"/>
  <c r="BM1856" i="5"/>
  <c r="BM1792" i="5"/>
  <c r="BM1734" i="5"/>
  <c r="BM1670" i="5"/>
  <c r="BM1612" i="5"/>
  <c r="BM1548" i="5"/>
  <c r="BM1493" i="5"/>
  <c r="BM1429" i="5"/>
  <c r="BM1365" i="5"/>
  <c r="BM1307" i="5"/>
  <c r="BM2897" i="5"/>
  <c r="BM2401" i="5"/>
  <c r="BM2872" i="5"/>
  <c r="BM2376" i="5"/>
  <c r="BO3149" i="5"/>
  <c r="BN3149" i="5"/>
  <c r="BJ3149" i="5"/>
  <c r="BQ3149" i="5"/>
  <c r="BM3149" i="5"/>
  <c r="BL3149" i="5"/>
  <c r="BK3149" i="5"/>
  <c r="BK2343" i="5"/>
  <c r="BJ2343" i="5"/>
  <c r="BQ2343" i="5"/>
  <c r="BO2343" i="5"/>
  <c r="BL2343" i="5"/>
  <c r="BN2343" i="5"/>
  <c r="BM2343" i="5"/>
  <c r="BM3124" i="5"/>
  <c r="BM2626" i="5"/>
  <c r="BM3099" i="5"/>
  <c r="BM2601" i="5"/>
  <c r="BM2892" i="5"/>
  <c r="BM2396" i="5"/>
  <c r="BM1060" i="5"/>
  <c r="BM996" i="5"/>
  <c r="BM938" i="5"/>
  <c r="BM874" i="5"/>
  <c r="BM810" i="5"/>
  <c r="BM757" i="5"/>
  <c r="BM693" i="5"/>
  <c r="BM629" i="5"/>
  <c r="BM571" i="5"/>
  <c r="BM507" i="5"/>
  <c r="BM443" i="5"/>
  <c r="BM323" i="5"/>
  <c r="BM265" i="5"/>
  <c r="BM201" i="5"/>
  <c r="BM137" i="5"/>
  <c r="BM73" i="5"/>
  <c r="BM1239" i="5"/>
  <c r="BF909" i="5"/>
  <c r="BP909" i="5" s="1"/>
  <c r="BN3099" i="5"/>
  <c r="BU3099" i="5" s="1"/>
  <c r="BV3099" i="5" s="1"/>
  <c r="BN2975" i="5"/>
  <c r="BU2975" i="5" s="1"/>
  <c r="BV2975" i="5" s="1"/>
  <c r="BN2789" i="5"/>
  <c r="BU2789" i="5" s="1"/>
  <c r="BV2789" i="5" s="1"/>
  <c r="BN2601" i="5"/>
  <c r="BU2601" i="5" s="1"/>
  <c r="BV2601" i="5" s="1"/>
  <c r="BN2481" i="5"/>
  <c r="BU2481" i="5" s="1"/>
  <c r="BV2481" i="5" s="1"/>
  <c r="BN2264" i="5"/>
  <c r="BN2185" i="5"/>
  <c r="BN1932" i="5"/>
  <c r="BN1687" i="5"/>
  <c r="BN1446" i="5"/>
  <c r="BU1446" i="5" s="1"/>
  <c r="BN2216" i="5"/>
  <c r="BU2216" i="5" s="1"/>
  <c r="BV2216" i="5" s="1"/>
  <c r="BN1963" i="5"/>
  <c r="BU1963" i="5" s="1"/>
  <c r="BV1963" i="5" s="1"/>
  <c r="BN1718" i="5"/>
  <c r="BU1718" i="5" s="1"/>
  <c r="BV1718" i="5" s="1"/>
  <c r="BN1477" i="5"/>
  <c r="BU1477" i="5" s="1"/>
  <c r="BV1477" i="5" s="1"/>
  <c r="BN1172" i="5"/>
  <c r="BF583" i="5"/>
  <c r="BP583" i="5" s="1"/>
  <c r="BQ638" i="5"/>
  <c r="BQ883" i="5"/>
  <c r="BM1184" i="5"/>
  <c r="BF3190" i="5"/>
  <c r="BP3190" i="5" s="1"/>
  <c r="BF3166" i="5"/>
  <c r="BP3166" i="5" s="1"/>
  <c r="BF3118" i="5"/>
  <c r="BP3118" i="5" s="1"/>
  <c r="BF3094" i="5"/>
  <c r="BP3094" i="5" s="1"/>
  <c r="BF3066" i="5"/>
  <c r="BP3066" i="5" s="1"/>
  <c r="BF3034" i="5"/>
  <c r="BP3034" i="5" s="1"/>
  <c r="BF2978" i="5"/>
  <c r="BP2978" i="5" s="1"/>
  <c r="BF2946" i="5"/>
  <c r="BP2946" i="5" s="1"/>
  <c r="BF2896" i="5"/>
  <c r="BP2896" i="5" s="1"/>
  <c r="BF2840" i="5"/>
  <c r="BP2840" i="5" s="1"/>
  <c r="BF2808" i="5"/>
  <c r="BP2808" i="5" s="1"/>
  <c r="BF2776" i="5"/>
  <c r="BP2776" i="5" s="1"/>
  <c r="BQ2756" i="5"/>
  <c r="BF2724" i="5"/>
  <c r="BP2724" i="5" s="1"/>
  <c r="BF2692" i="5"/>
  <c r="BP2692" i="5" s="1"/>
  <c r="BF2636" i="5"/>
  <c r="BP2636" i="5" s="1"/>
  <c r="BF2580" i="5"/>
  <c r="BP2580" i="5" s="1"/>
  <c r="BF2532" i="5"/>
  <c r="BP2532" i="5" s="1"/>
  <c r="BF2476" i="5"/>
  <c r="BP2476" i="5" s="1"/>
  <c r="BF2452" i="5"/>
  <c r="BP2452" i="5" s="1"/>
  <c r="BF2404" i="5"/>
  <c r="BP2404" i="5" s="1"/>
  <c r="BF2384" i="5"/>
  <c r="BP2384" i="5" s="1"/>
  <c r="BF2360" i="5"/>
  <c r="BP2360" i="5" s="1"/>
  <c r="BF2336" i="5"/>
  <c r="BP2336" i="5" s="1"/>
  <c r="BF2312" i="5"/>
  <c r="BP2312" i="5" s="1"/>
  <c r="BQ2266" i="5"/>
  <c r="BF2246" i="5"/>
  <c r="BP2246" i="5" s="1"/>
  <c r="BQ2201" i="5"/>
  <c r="BQ2177" i="5"/>
  <c r="BQ2145" i="5"/>
  <c r="BF2113" i="5"/>
  <c r="BP2113" i="5" s="1"/>
  <c r="BQ2089" i="5"/>
  <c r="BF2068" i="5"/>
  <c r="BP2068" i="5" s="1"/>
  <c r="BF2020" i="5"/>
  <c r="BP2020" i="5" s="1"/>
  <c r="BF1996" i="5"/>
  <c r="BP1996" i="5" s="1"/>
  <c r="BQ1972" i="5"/>
  <c r="BV1972" i="5" s="1"/>
  <c r="BQ1948" i="5"/>
  <c r="BF1897" i="5"/>
  <c r="BP1897" i="5" s="1"/>
  <c r="BQ1873" i="5"/>
  <c r="BQ1849" i="5"/>
  <c r="BQ1817" i="5"/>
  <c r="BF1785" i="5"/>
  <c r="BP1785" i="5" s="1"/>
  <c r="BF1753" i="5"/>
  <c r="BP1753" i="5" s="1"/>
  <c r="BF1727" i="5"/>
  <c r="BP1727" i="5" s="1"/>
  <c r="BF1695" i="5"/>
  <c r="BP1695" i="5" s="1"/>
  <c r="BF1663" i="5"/>
  <c r="BP1663" i="5" s="1"/>
  <c r="BQ1639" i="5"/>
  <c r="BQ1621" i="5"/>
  <c r="BQ1597" i="5"/>
  <c r="BF1565" i="5"/>
  <c r="BP1565" i="5" s="1"/>
  <c r="BF1533" i="5"/>
  <c r="BP1533" i="5" s="1"/>
  <c r="BQ1494" i="5"/>
  <c r="BQ1470" i="5"/>
  <c r="BF1438" i="5"/>
  <c r="BP1438" i="5" s="1"/>
  <c r="BQ1390" i="5"/>
  <c r="BQ1366" i="5"/>
  <c r="BQ1342" i="5"/>
  <c r="BF1316" i="5"/>
  <c r="BP1316" i="5" s="1"/>
  <c r="BQ1299" i="5"/>
  <c r="BF1210" i="5"/>
  <c r="BP1210" i="5" s="1"/>
  <c r="BF1173" i="5"/>
  <c r="BP1173" i="5" s="1"/>
  <c r="BQ1184" i="5"/>
  <c r="BF1126" i="5"/>
  <c r="BP1126" i="5" s="1"/>
  <c r="BF33" i="5"/>
  <c r="BP33" i="5" s="1"/>
  <c r="BQ121" i="5"/>
  <c r="BQ185" i="5"/>
  <c r="BF249" i="5"/>
  <c r="BP249" i="5" s="1"/>
  <c r="BQ820" i="5"/>
  <c r="BQ915" i="5"/>
  <c r="BF1037" i="5"/>
  <c r="BP1037" i="5" s="1"/>
  <c r="BF1179" i="5"/>
  <c r="BP1179" i="5" s="1"/>
  <c r="BF187" i="5"/>
  <c r="BP187" i="5" s="1"/>
  <c r="BF251" i="5"/>
  <c r="BP251" i="5" s="1"/>
  <c r="BQ802" i="5"/>
  <c r="BV802" i="5" s="1"/>
  <c r="BF1106" i="5"/>
  <c r="BP1106" i="5" s="1"/>
  <c r="BN1271" i="5"/>
  <c r="BU1271" i="5" s="1"/>
  <c r="BV1271" i="5" s="1"/>
  <c r="BF357" i="5"/>
  <c r="BP357" i="5" s="1"/>
  <c r="BF393" i="5"/>
  <c r="BP393" i="5" s="1"/>
  <c r="BF505" i="5"/>
  <c r="BP505" i="5" s="1"/>
  <c r="BF553" i="5"/>
  <c r="BP553" i="5" s="1"/>
  <c r="BF598" i="5"/>
  <c r="BP598" i="5" s="1"/>
  <c r="BQ662" i="5"/>
  <c r="BO3019" i="5"/>
  <c r="BS3019" i="5" s="1"/>
  <c r="BO2955" i="5"/>
  <c r="BS2955" i="5" s="1"/>
  <c r="BO2833" i="5"/>
  <c r="BS2833" i="5" s="1"/>
  <c r="BO2769" i="5"/>
  <c r="BS2769" i="5" s="1"/>
  <c r="BO2525" i="5"/>
  <c r="BS2525" i="5" s="1"/>
  <c r="BO2461" i="5"/>
  <c r="BS2461" i="5" s="1"/>
  <c r="BO2337" i="5"/>
  <c r="BS2337" i="5" s="1"/>
  <c r="BO1255" i="5"/>
  <c r="BS1255" i="5" s="1"/>
  <c r="BO1191" i="5"/>
  <c r="BL1077" i="5"/>
  <c r="BU1077" i="5" s="1"/>
  <c r="BV1077" i="5" s="1"/>
  <c r="BL1029" i="5"/>
  <c r="BU1029" i="5" s="1"/>
  <c r="BV1029" i="5" s="1"/>
  <c r="BL957" i="5"/>
  <c r="BL819" i="5"/>
  <c r="BU819" i="5" s="1"/>
  <c r="BL622" i="5"/>
  <c r="BU622" i="5" s="1"/>
  <c r="BV622" i="5" s="1"/>
  <c r="BL290" i="5"/>
  <c r="BL98" i="5"/>
  <c r="BL532" i="5"/>
  <c r="BL138" i="5"/>
  <c r="BU138" i="5" s="1"/>
  <c r="BV138" i="5" s="1"/>
  <c r="BJ203" i="5"/>
  <c r="BO305" i="5"/>
  <c r="BN796" i="5"/>
  <c r="BL907" i="5"/>
  <c r="BU907" i="5" s="1"/>
  <c r="BV907" i="5" s="1"/>
  <c r="BL670" i="5"/>
  <c r="BU670" i="5" s="1"/>
  <c r="BV670" i="5" s="1"/>
  <c r="BL266" i="5"/>
  <c r="BU266" i="5" s="1"/>
  <c r="BV266" i="5" s="1"/>
  <c r="BO1932" i="5"/>
  <c r="BO1905" i="5"/>
  <c r="BO1873" i="5"/>
  <c r="BS1873" i="5" s="1"/>
  <c r="BO1841" i="5"/>
  <c r="BO1809" i="5"/>
  <c r="BO1777" i="5"/>
  <c r="BO1745" i="5"/>
  <c r="BO1719" i="5"/>
  <c r="BO1687" i="5"/>
  <c r="BO1655" i="5"/>
  <c r="BO1629" i="5"/>
  <c r="BO1597" i="5"/>
  <c r="BO1565" i="5"/>
  <c r="BO1533" i="5"/>
  <c r="BO1510" i="5"/>
  <c r="BO1478" i="5"/>
  <c r="BO1446" i="5"/>
  <c r="BO1414" i="5"/>
  <c r="BO1382" i="5"/>
  <c r="BO1350" i="5"/>
  <c r="BO1318" i="5"/>
  <c r="BO1292" i="5"/>
  <c r="BO1228" i="5"/>
  <c r="BO1164" i="5"/>
  <c r="BL130" i="5"/>
  <c r="BU130" i="5" s="1"/>
  <c r="BN788" i="5"/>
  <c r="BN2177" i="5"/>
  <c r="BN1924" i="5"/>
  <c r="BN1679" i="5"/>
  <c r="BN1438" i="5"/>
  <c r="BN2144" i="5"/>
  <c r="BU2144" i="5" s="1"/>
  <c r="BV2144" i="5" s="1"/>
  <c r="BN1896" i="5"/>
  <c r="BU1896" i="5" s="1"/>
  <c r="BV1896" i="5" s="1"/>
  <c r="BN1646" i="5"/>
  <c r="BU1646" i="5" s="1"/>
  <c r="BV1646" i="5" s="1"/>
  <c r="BN1405" i="5"/>
  <c r="BU1405" i="5" s="1"/>
  <c r="BV1405" i="5" s="1"/>
  <c r="BN1258" i="5"/>
  <c r="BU1258" i="5" s="1"/>
  <c r="BV1258" i="5" s="1"/>
  <c r="BN1120" i="5"/>
  <c r="BL742" i="5"/>
  <c r="BU742" i="5" s="1"/>
  <c r="BV742" i="5" s="1"/>
  <c r="BL226" i="5"/>
  <c r="BN2399" i="5"/>
  <c r="BJ2399" i="5"/>
  <c r="BQ2399" i="5"/>
  <c r="BO2399" i="5"/>
  <c r="BL2399" i="5"/>
  <c r="BK2399" i="5"/>
  <c r="BO562" i="5"/>
  <c r="BS562" i="5" s="1"/>
  <c r="BQ562" i="5"/>
  <c r="BV562" i="5" s="1"/>
  <c r="BO498" i="5"/>
  <c r="BS498" i="5" s="1"/>
  <c r="BQ498" i="5"/>
  <c r="BV498" i="5" s="1"/>
  <c r="BO434" i="5"/>
  <c r="BS434" i="5" s="1"/>
  <c r="BQ434" i="5"/>
  <c r="BV434" i="5" s="1"/>
  <c r="BO378" i="5"/>
  <c r="BS378" i="5" s="1"/>
  <c r="BQ378" i="5"/>
  <c r="BJ185" i="5"/>
  <c r="BJ249" i="5"/>
  <c r="BF840" i="5"/>
  <c r="BP840" i="5" s="1"/>
  <c r="BF945" i="5"/>
  <c r="BP945" i="5" s="1"/>
  <c r="BF1227" i="5"/>
  <c r="BP1227" i="5" s="1"/>
  <c r="BF287" i="5"/>
  <c r="BP287" i="5" s="1"/>
  <c r="BF681" i="5"/>
  <c r="BP681" i="5" s="1"/>
  <c r="BQ1052" i="5"/>
  <c r="BF311" i="5"/>
  <c r="BP311" i="5" s="1"/>
  <c r="BF806" i="5"/>
  <c r="BP806" i="5" s="1"/>
  <c r="BF894" i="5"/>
  <c r="BP894" i="5" s="1"/>
  <c r="BL726" i="5"/>
  <c r="BL316" i="5"/>
  <c r="BU316" i="5" s="1"/>
  <c r="BV316" i="5" s="1"/>
  <c r="BL162" i="5"/>
  <c r="BL3196" i="5"/>
  <c r="BU3196" i="5" s="1"/>
  <c r="BV3196" i="5" s="1"/>
  <c r="BL3132" i="5"/>
  <c r="BU3132" i="5" s="1"/>
  <c r="BV3132" i="5" s="1"/>
  <c r="BL3072" i="5"/>
  <c r="BU3072" i="5" s="1"/>
  <c r="BV3072" i="5" s="1"/>
  <c r="BL3008" i="5"/>
  <c r="BL2886" i="5"/>
  <c r="BL2822" i="5"/>
  <c r="BL2762" i="5"/>
  <c r="BU2762" i="5" s="1"/>
  <c r="BV2762" i="5" s="1"/>
  <c r="BL2698" i="5"/>
  <c r="BL2374" i="5"/>
  <c r="BU2374" i="5" s="1"/>
  <c r="BV2374" i="5" s="1"/>
  <c r="BL2310" i="5"/>
  <c r="BU2310" i="5" s="1"/>
  <c r="BV2310" i="5" s="1"/>
  <c r="BL2278" i="5"/>
  <c r="BU2278" i="5" s="1"/>
  <c r="BV2278" i="5" s="1"/>
  <c r="BL2246" i="5"/>
  <c r="BU2246" i="5" s="1"/>
  <c r="BL2217" i="5"/>
  <c r="BU2217" i="5" s="1"/>
  <c r="BL2185" i="5"/>
  <c r="BL2153" i="5"/>
  <c r="BU2153" i="5" s="1"/>
  <c r="BV2153" i="5" s="1"/>
  <c r="BL2121" i="5"/>
  <c r="BL2089" i="5"/>
  <c r="BU2089" i="5" s="1"/>
  <c r="BL2060" i="5"/>
  <c r="BL2028" i="5"/>
  <c r="BU2028" i="5" s="1"/>
  <c r="BL1996" i="5"/>
  <c r="BU1996" i="5" s="1"/>
  <c r="BL1964" i="5"/>
  <c r="BU1964" i="5" s="1"/>
  <c r="BL1932" i="5"/>
  <c r="BL1905" i="5"/>
  <c r="BU1905" i="5" s="1"/>
  <c r="BV1905" i="5" s="1"/>
  <c r="BL1873" i="5"/>
  <c r="BL1841" i="5"/>
  <c r="BU1841" i="5" s="1"/>
  <c r="BL1809" i="5"/>
  <c r="BL1777" i="5"/>
  <c r="BU1777" i="5" s="1"/>
  <c r="BL1745" i="5"/>
  <c r="BU1745" i="5" s="1"/>
  <c r="BL1719" i="5"/>
  <c r="BU1719" i="5" s="1"/>
  <c r="BL1687" i="5"/>
  <c r="BL1655" i="5"/>
  <c r="BU1655" i="5" s="1"/>
  <c r="BL1629" i="5"/>
  <c r="BL1597" i="5"/>
  <c r="BU1597" i="5" s="1"/>
  <c r="BL1565" i="5"/>
  <c r="BU1565" i="5" s="1"/>
  <c r="BL1525" i="5"/>
  <c r="BU1525" i="5" s="1"/>
  <c r="BL1502" i="5"/>
  <c r="BU1502" i="5" s="1"/>
  <c r="BL1470" i="5"/>
  <c r="BU1470" i="5" s="1"/>
  <c r="BL1438" i="5"/>
  <c r="BL1406" i="5"/>
  <c r="BU1406" i="5" s="1"/>
  <c r="BL1374" i="5"/>
  <c r="BL1342" i="5"/>
  <c r="BU1342" i="5" s="1"/>
  <c r="BL1316" i="5"/>
  <c r="BL1284" i="5"/>
  <c r="BU1284" i="5" s="1"/>
  <c r="BV1284" i="5" s="1"/>
  <c r="BL1085" i="5"/>
  <c r="BL955" i="5"/>
  <c r="BU955" i="5" s="1"/>
  <c r="BV955" i="5" s="1"/>
  <c r="BL508" i="5"/>
  <c r="BU508" i="5" s="1"/>
  <c r="BF96" i="5"/>
  <c r="BP96" i="5" s="1"/>
  <c r="BF956" i="5"/>
  <c r="BP956" i="5" s="1"/>
  <c r="BN623" i="5"/>
  <c r="BK623" i="5"/>
  <c r="BQ623" i="5"/>
  <c r="BO623" i="5"/>
  <c r="BJ623" i="5"/>
  <c r="BL623" i="5"/>
  <c r="BO591" i="5"/>
  <c r="BM591" i="5"/>
  <c r="BL591" i="5"/>
  <c r="BN591" i="5"/>
  <c r="BK591" i="5"/>
  <c r="BJ591" i="5"/>
  <c r="BQ591" i="5"/>
  <c r="BK477" i="5"/>
  <c r="BJ477" i="5"/>
  <c r="BM477" i="5"/>
  <c r="BQ477" i="5"/>
  <c r="BN477" i="5"/>
  <c r="BL477" i="5"/>
  <c r="BM445" i="5"/>
  <c r="BO445" i="5"/>
  <c r="BQ445" i="5"/>
  <c r="BJ445" i="5"/>
  <c r="BN445" i="5"/>
  <c r="BK445" i="5"/>
  <c r="BL445" i="5"/>
  <c r="BF933" i="5"/>
  <c r="BP933" i="5" s="1"/>
  <c r="BF1055" i="5"/>
  <c r="BP1055" i="5" s="1"/>
  <c r="BF499" i="5"/>
  <c r="BP499" i="5" s="1"/>
  <c r="BF609" i="5"/>
  <c r="BP609" i="5" s="1"/>
  <c r="BF737" i="5"/>
  <c r="BP737" i="5" s="1"/>
  <c r="BF950" i="5"/>
  <c r="BP950" i="5" s="1"/>
  <c r="BF1072" i="5"/>
  <c r="BP1072" i="5" s="1"/>
  <c r="BF3208" i="5"/>
  <c r="BP3208" i="5" s="1"/>
  <c r="BF3128" i="5"/>
  <c r="BP3128" i="5" s="1"/>
  <c r="BF3084" i="5"/>
  <c r="BP3084" i="5" s="1"/>
  <c r="BF2948" i="5"/>
  <c r="BP2948" i="5" s="1"/>
  <c r="BF2834" i="5"/>
  <c r="BP2834" i="5" s="1"/>
  <c r="BF2786" i="5"/>
  <c r="BP2786" i="5" s="1"/>
  <c r="BF2678" i="5"/>
  <c r="BP2678" i="5" s="1"/>
  <c r="BQ2606" i="5"/>
  <c r="BF2574" i="5"/>
  <c r="BP2574" i="5" s="1"/>
  <c r="BF2550" i="5"/>
  <c r="BP2550" i="5" s="1"/>
  <c r="BF2518" i="5"/>
  <c r="BP2518" i="5" s="1"/>
  <c r="BF2494" i="5"/>
  <c r="BP2494" i="5" s="1"/>
  <c r="BF2438" i="5"/>
  <c r="BP2438" i="5" s="1"/>
  <c r="BF2338" i="5"/>
  <c r="BP2338" i="5" s="1"/>
  <c r="BF2306" i="5"/>
  <c r="BP2306" i="5" s="1"/>
  <c r="BF2163" i="5"/>
  <c r="BP2163" i="5" s="1"/>
  <c r="BF2131" i="5"/>
  <c r="BP2131" i="5" s="1"/>
  <c r="BF2099" i="5"/>
  <c r="BP2099" i="5" s="1"/>
  <c r="BF2038" i="5"/>
  <c r="BP2038" i="5" s="1"/>
  <c r="BF1843" i="5"/>
  <c r="BP1843" i="5" s="1"/>
  <c r="BF1787" i="5"/>
  <c r="BP1787" i="5" s="1"/>
  <c r="BF1641" i="5"/>
  <c r="BP1641" i="5" s="1"/>
  <c r="BF1623" i="5"/>
  <c r="BP1623" i="5" s="1"/>
  <c r="BF1543" i="5"/>
  <c r="BP1543" i="5" s="1"/>
  <c r="BF1496" i="5"/>
  <c r="BP1496" i="5" s="1"/>
  <c r="BF1464" i="5"/>
  <c r="BP1464" i="5" s="1"/>
  <c r="BF1432" i="5"/>
  <c r="BP1432" i="5" s="1"/>
  <c r="BF1400" i="5"/>
  <c r="BP1400" i="5" s="1"/>
  <c r="BF1368" i="5"/>
  <c r="BP1368" i="5" s="1"/>
  <c r="BF2291" i="5"/>
  <c r="BP2291" i="5" s="1"/>
  <c r="BF1124" i="5"/>
  <c r="BP1124" i="5" s="1"/>
  <c r="BF1226" i="5"/>
  <c r="BP1226" i="5" s="1"/>
  <c r="BF1200" i="5"/>
  <c r="BP1200" i="5" s="1"/>
  <c r="BF1142" i="5"/>
  <c r="BP1142" i="5" s="1"/>
  <c r="BF233" i="5"/>
  <c r="BP233" i="5" s="1"/>
  <c r="BK2210" i="5"/>
  <c r="BS2210" i="5" s="1"/>
  <c r="BK2146" i="5"/>
  <c r="BK2082" i="5"/>
  <c r="BK2021" i="5"/>
  <c r="BK1957" i="5"/>
  <c r="BS1957" i="5" s="1"/>
  <c r="BK1720" i="5"/>
  <c r="BK1688" i="5"/>
  <c r="BS1688" i="5" s="1"/>
  <c r="BK1656" i="5"/>
  <c r="BK1630" i="5"/>
  <c r="BK1598" i="5"/>
  <c r="BS1598" i="5" s="1"/>
  <c r="BK1566" i="5"/>
  <c r="BK1534" i="5"/>
  <c r="BS1534" i="5" s="1"/>
  <c r="BK1094" i="5"/>
  <c r="BS1094" i="5" s="1"/>
  <c r="BK1030" i="5"/>
  <c r="BK966" i="5"/>
  <c r="BS966" i="5" s="1"/>
  <c r="BK908" i="5"/>
  <c r="BS908" i="5" s="1"/>
  <c r="BK844" i="5"/>
  <c r="BS844" i="5" s="1"/>
  <c r="BK780" i="5"/>
  <c r="BS780" i="5" s="1"/>
  <c r="BK325" i="5"/>
  <c r="BS325" i="5" s="1"/>
  <c r="BK267" i="5"/>
  <c r="BK203" i="5"/>
  <c r="BK139" i="5"/>
  <c r="BK75" i="5"/>
  <c r="BF171" i="5"/>
  <c r="BP171" i="5" s="1"/>
  <c r="BO349" i="5"/>
  <c r="BJ3093" i="5"/>
  <c r="BQ3093" i="5"/>
  <c r="BO3093" i="5"/>
  <c r="BN3093" i="5"/>
  <c r="BM3093" i="5"/>
  <c r="BL3093" i="5"/>
  <c r="BK3093" i="5"/>
  <c r="BN2539" i="5"/>
  <c r="BM2539" i="5"/>
  <c r="BL2539" i="5"/>
  <c r="BQ2539" i="5"/>
  <c r="BK2539" i="5"/>
  <c r="BJ2539" i="5"/>
  <c r="BO2539" i="5"/>
  <c r="BQ548" i="5"/>
  <c r="BO548" i="5"/>
  <c r="BO484" i="5"/>
  <c r="BQ484" i="5"/>
  <c r="BO420" i="5"/>
  <c r="BQ420" i="5"/>
  <c r="BQ364" i="5"/>
  <c r="BO364" i="5"/>
  <c r="BF245" i="5"/>
  <c r="BP245" i="5" s="1"/>
  <c r="BO718" i="5"/>
  <c r="BF905" i="5"/>
  <c r="BP905" i="5" s="1"/>
  <c r="BF1027" i="5"/>
  <c r="BP1027" i="5" s="1"/>
  <c r="BF1163" i="5"/>
  <c r="BP1163" i="5" s="1"/>
  <c r="BF469" i="5"/>
  <c r="BP469" i="5" s="1"/>
  <c r="BF533" i="5"/>
  <c r="BP533" i="5" s="1"/>
  <c r="BO2511" i="5"/>
  <c r="BO2291" i="5"/>
  <c r="BJ195" i="5"/>
  <c r="BN364" i="5"/>
  <c r="BN420" i="5"/>
  <c r="BN484" i="5"/>
  <c r="BU484" i="5" s="1"/>
  <c r="BN548" i="5"/>
  <c r="BF922" i="5"/>
  <c r="BP922" i="5" s="1"/>
  <c r="BF3207" i="5"/>
  <c r="BP3207" i="5" s="1"/>
  <c r="BF3183" i="5"/>
  <c r="BP3183" i="5" s="1"/>
  <c r="BQ3159" i="5"/>
  <c r="BF3051" i="5"/>
  <c r="BP3051" i="5" s="1"/>
  <c r="BF3019" i="5"/>
  <c r="BP3019" i="5" s="1"/>
  <c r="BF2963" i="5"/>
  <c r="BP2963" i="5" s="1"/>
  <c r="BF2833" i="5"/>
  <c r="BP2833" i="5" s="1"/>
  <c r="BF2733" i="5"/>
  <c r="BP2733" i="5" s="1"/>
  <c r="BF2653" i="5"/>
  <c r="BP2653" i="5" s="1"/>
  <c r="BQ2597" i="5"/>
  <c r="BV2597" i="5" s="1"/>
  <c r="BF2533" i="5"/>
  <c r="BP2533" i="5" s="1"/>
  <c r="BF2477" i="5"/>
  <c r="BP2477" i="5" s="1"/>
  <c r="BF2393" i="5"/>
  <c r="BP2393" i="5" s="1"/>
  <c r="BF2369" i="5"/>
  <c r="BP2369" i="5" s="1"/>
  <c r="BF2337" i="5"/>
  <c r="BP2337" i="5" s="1"/>
  <c r="BF2218" i="5"/>
  <c r="BP2218" i="5" s="1"/>
  <c r="BF2186" i="5"/>
  <c r="BP2186" i="5" s="1"/>
  <c r="BQ2162" i="5"/>
  <c r="BF2090" i="5"/>
  <c r="BP2090" i="5" s="1"/>
  <c r="BF1997" i="5"/>
  <c r="BP1997" i="5" s="1"/>
  <c r="BQ1973" i="5"/>
  <c r="BQ1941" i="5"/>
  <c r="BF1754" i="5"/>
  <c r="BP1754" i="5" s="1"/>
  <c r="BQ1720" i="5"/>
  <c r="BQ1688" i="5"/>
  <c r="BQ1656" i="5"/>
  <c r="BF1630" i="5"/>
  <c r="BP1630" i="5" s="1"/>
  <c r="BQ1574" i="5"/>
  <c r="BF1542" i="5"/>
  <c r="BP1542" i="5" s="1"/>
  <c r="BF1471" i="5"/>
  <c r="BP1471" i="5" s="1"/>
  <c r="BF1431" i="5"/>
  <c r="BP1431" i="5" s="1"/>
  <c r="BQ1218" i="5"/>
  <c r="BQ16" i="5"/>
  <c r="BF48" i="5"/>
  <c r="BP48" i="5" s="1"/>
  <c r="BF597" i="5"/>
  <c r="BP597" i="5" s="1"/>
  <c r="BF842" i="5"/>
  <c r="BP842" i="5" s="1"/>
  <c r="BQ948" i="5"/>
  <c r="BQ1070" i="5"/>
  <c r="BL2210" i="5"/>
  <c r="BL2146" i="5"/>
  <c r="BU2146" i="5" s="1"/>
  <c r="BV2146" i="5" s="1"/>
  <c r="BL2082" i="5"/>
  <c r="BU2082" i="5" s="1"/>
  <c r="BL2021" i="5"/>
  <c r="BL1957" i="5"/>
  <c r="BU1957" i="5" s="1"/>
  <c r="BV1957" i="5" s="1"/>
  <c r="BL1630" i="5"/>
  <c r="BU1630" i="5" s="1"/>
  <c r="BL1598" i="5"/>
  <c r="BU1598" i="5" s="1"/>
  <c r="BL1566" i="5"/>
  <c r="BL1534" i="5"/>
  <c r="BL1054" i="5"/>
  <c r="BU1054" i="5" s="1"/>
  <c r="BV1054" i="5" s="1"/>
  <c r="BL990" i="5"/>
  <c r="BU990" i="5" s="1"/>
  <c r="BV990" i="5" s="1"/>
  <c r="BL932" i="5"/>
  <c r="BU932" i="5" s="1"/>
  <c r="BV932" i="5" s="1"/>
  <c r="BL868" i="5"/>
  <c r="BL804" i="5"/>
  <c r="BL325" i="5"/>
  <c r="BU325" i="5" s="1"/>
  <c r="BV325" i="5" s="1"/>
  <c r="BL267" i="5"/>
  <c r="BU267" i="5" s="1"/>
  <c r="BV267" i="5" s="1"/>
  <c r="BL203" i="5"/>
  <c r="BU203" i="5" s="1"/>
  <c r="BL139" i="5"/>
  <c r="BU139" i="5" s="1"/>
  <c r="BL75" i="5"/>
  <c r="BJ2827" i="5"/>
  <c r="BQ2827" i="5"/>
  <c r="BO2827" i="5"/>
  <c r="BN2827" i="5"/>
  <c r="BM2827" i="5"/>
  <c r="BL2827" i="5"/>
  <c r="BK2827" i="5"/>
  <c r="BJ2687" i="5"/>
  <c r="BK2687" i="5"/>
  <c r="BQ2687" i="5"/>
  <c r="BO2687" i="5"/>
  <c r="BN2687" i="5"/>
  <c r="BM2687" i="5"/>
  <c r="BL2687" i="5"/>
  <c r="BJ2719" i="5"/>
  <c r="BQ2719" i="5"/>
  <c r="BO2719" i="5"/>
  <c r="BN2719" i="5"/>
  <c r="BM2719" i="5"/>
  <c r="BK2719" i="5"/>
  <c r="BL2719" i="5"/>
  <c r="BJ1141" i="5"/>
  <c r="BL1141" i="5"/>
  <c r="BQ1141" i="5"/>
  <c r="BN1141" i="5"/>
  <c r="BK1141" i="5"/>
  <c r="BO1141" i="5"/>
  <c r="BM1141" i="5"/>
  <c r="BF157" i="5"/>
  <c r="BP157" i="5" s="1"/>
  <c r="BO795" i="5"/>
  <c r="BF1031" i="5"/>
  <c r="BP1031" i="5" s="1"/>
  <c r="BJ1119" i="5"/>
  <c r="BF391" i="5"/>
  <c r="BP391" i="5" s="1"/>
  <c r="BF439" i="5"/>
  <c r="BP439" i="5" s="1"/>
  <c r="BF487" i="5"/>
  <c r="BP487" i="5" s="1"/>
  <c r="BF535" i="5"/>
  <c r="BP535" i="5" s="1"/>
  <c r="BF819" i="5"/>
  <c r="BP819" i="5" s="1"/>
  <c r="BN2021" i="5"/>
  <c r="BF3214" i="5"/>
  <c r="BP3214" i="5" s="1"/>
  <c r="BQ3066" i="5"/>
  <c r="BF3002" i="5"/>
  <c r="BP3002" i="5" s="1"/>
  <c r="BQ2946" i="5"/>
  <c r="BF2920" i="5"/>
  <c r="BP2920" i="5" s="1"/>
  <c r="BF2864" i="5"/>
  <c r="BP2864" i="5" s="1"/>
  <c r="BQ2808" i="5"/>
  <c r="BF2748" i="5"/>
  <c r="BP2748" i="5" s="1"/>
  <c r="BF2660" i="5"/>
  <c r="BP2660" i="5" s="1"/>
  <c r="BQ2636" i="5"/>
  <c r="BF2604" i="5"/>
  <c r="BP2604" i="5" s="1"/>
  <c r="BF2500" i="5"/>
  <c r="BP2500" i="5" s="1"/>
  <c r="BQ2452" i="5"/>
  <c r="BQ2312" i="5"/>
  <c r="BQ2246" i="5"/>
  <c r="BF2193" i="5"/>
  <c r="BP2193" i="5" s="1"/>
  <c r="BF2169" i="5"/>
  <c r="BP2169" i="5" s="1"/>
  <c r="BF2137" i="5"/>
  <c r="BP2137" i="5" s="1"/>
  <c r="BQ2113" i="5"/>
  <c r="BQ2068" i="5"/>
  <c r="BF2044" i="5"/>
  <c r="BP2044" i="5" s="1"/>
  <c r="BQ2020" i="5"/>
  <c r="BQ1996" i="5"/>
  <c r="BF1940" i="5"/>
  <c r="BP1940" i="5" s="1"/>
  <c r="BF1916" i="5"/>
  <c r="BP1916" i="5" s="1"/>
  <c r="BQ1897" i="5"/>
  <c r="BF1841" i="5"/>
  <c r="BP1841" i="5" s="1"/>
  <c r="BF1809" i="5"/>
  <c r="BP1809" i="5" s="1"/>
  <c r="BQ1785" i="5"/>
  <c r="BQ1753" i="5"/>
  <c r="BQ1727" i="5"/>
  <c r="BQ1695" i="5"/>
  <c r="BQ1663" i="5"/>
  <c r="BF1589" i="5"/>
  <c r="BP1589" i="5" s="1"/>
  <c r="BQ1565" i="5"/>
  <c r="BQ1533" i="5"/>
  <c r="BF1510" i="5"/>
  <c r="BP1510" i="5" s="1"/>
  <c r="BF1486" i="5"/>
  <c r="BP1486" i="5" s="1"/>
  <c r="BQ1438" i="5"/>
  <c r="BF1414" i="5"/>
  <c r="BP1414" i="5" s="1"/>
  <c r="BF1382" i="5"/>
  <c r="BP1382" i="5" s="1"/>
  <c r="BF1334" i="5"/>
  <c r="BP1334" i="5" s="1"/>
  <c r="BQ1316" i="5"/>
  <c r="BF1276" i="5"/>
  <c r="BP1276" i="5" s="1"/>
  <c r="BF1199" i="5"/>
  <c r="BP1199" i="5" s="1"/>
  <c r="BF1305" i="5"/>
  <c r="BP1305" i="5" s="1"/>
  <c r="BF1120" i="5"/>
  <c r="BP1120" i="5" s="1"/>
  <c r="BQ249" i="5"/>
  <c r="BQ1037" i="5"/>
  <c r="BJ3152" i="5"/>
  <c r="BS3152" i="5" s="1"/>
  <c r="BJ3088" i="5"/>
  <c r="BS3088" i="5" s="1"/>
  <c r="BJ2964" i="5"/>
  <c r="BJ2906" i="5"/>
  <c r="BJ2654" i="5"/>
  <c r="BS2654" i="5" s="1"/>
  <c r="BJ2590" i="5"/>
  <c r="BJ2470" i="5"/>
  <c r="BS2470" i="5" s="1"/>
  <c r="BJ2406" i="5"/>
  <c r="BK3179" i="5"/>
  <c r="BS3179" i="5" s="1"/>
  <c r="BK3055" i="5"/>
  <c r="BK2991" i="5"/>
  <c r="BS2991" i="5" s="1"/>
  <c r="BK2933" i="5"/>
  <c r="BK2869" i="5"/>
  <c r="BK2745" i="5"/>
  <c r="BS2745" i="5" s="1"/>
  <c r="BK2681" i="5"/>
  <c r="BK2497" i="5"/>
  <c r="BK2433" i="5"/>
  <c r="BS2433" i="5" s="1"/>
  <c r="BK2373" i="5"/>
  <c r="BK2277" i="5"/>
  <c r="BS2277" i="5" s="1"/>
  <c r="BK2245" i="5"/>
  <c r="BS2245" i="5" s="1"/>
  <c r="BK2216" i="5"/>
  <c r="BK2184" i="5"/>
  <c r="BS2184" i="5" s="1"/>
  <c r="BK2152" i="5"/>
  <c r="BS2152" i="5" s="1"/>
  <c r="BK2120" i="5"/>
  <c r="BS2120" i="5" s="1"/>
  <c r="BK2088" i="5"/>
  <c r="BK2059" i="5"/>
  <c r="BS2059" i="5" s="1"/>
  <c r="BK2027" i="5"/>
  <c r="BS2027" i="5" s="1"/>
  <c r="BK1995" i="5"/>
  <c r="BS1995" i="5" s="1"/>
  <c r="BK1963" i="5"/>
  <c r="BS1963" i="5" s="1"/>
  <c r="BK1931" i="5"/>
  <c r="BS1931" i="5" s="1"/>
  <c r="BK1904" i="5"/>
  <c r="BS1904" i="5" s="1"/>
  <c r="BK1872" i="5"/>
  <c r="BS1872" i="5" s="1"/>
  <c r="BK1840" i="5"/>
  <c r="BS1840" i="5" s="1"/>
  <c r="BK1808" i="5"/>
  <c r="BK1776" i="5"/>
  <c r="BS1776" i="5" s="1"/>
  <c r="BK1744" i="5"/>
  <c r="BS1744" i="5" s="1"/>
  <c r="BK1718" i="5"/>
  <c r="BS1718" i="5" s="1"/>
  <c r="BK1686" i="5"/>
  <c r="BK1654" i="5"/>
  <c r="BS1654" i="5" s="1"/>
  <c r="BK1628" i="5"/>
  <c r="BK1596" i="5"/>
  <c r="BS1596" i="5" s="1"/>
  <c r="BK1564" i="5"/>
  <c r="BS1564" i="5" s="1"/>
  <c r="BK1532" i="5"/>
  <c r="BS1532" i="5" s="1"/>
  <c r="BK1509" i="5"/>
  <c r="BS1509" i="5" s="1"/>
  <c r="BK1477" i="5"/>
  <c r="BK1445" i="5"/>
  <c r="BK1413" i="5"/>
  <c r="BK1381" i="5"/>
  <c r="BK1349" i="5"/>
  <c r="BK1317" i="5"/>
  <c r="BS1317" i="5" s="1"/>
  <c r="BK1291" i="5"/>
  <c r="BK1163" i="5"/>
  <c r="BS1163" i="5" s="1"/>
  <c r="BK1108" i="5"/>
  <c r="BS1108" i="5" s="1"/>
  <c r="BK1076" i="5"/>
  <c r="BK1044" i="5"/>
  <c r="BS1044" i="5" s="1"/>
  <c r="BK1012" i="5"/>
  <c r="BS1012" i="5" s="1"/>
  <c r="BK980" i="5"/>
  <c r="BS980" i="5" s="1"/>
  <c r="BK954" i="5"/>
  <c r="BS954" i="5" s="1"/>
  <c r="BK922" i="5"/>
  <c r="BK890" i="5"/>
  <c r="BS890" i="5" s="1"/>
  <c r="BK858" i="5"/>
  <c r="BK826" i="5"/>
  <c r="BS826" i="5" s="1"/>
  <c r="BK794" i="5"/>
  <c r="BK741" i="5"/>
  <c r="BS741" i="5" s="1"/>
  <c r="BK709" i="5"/>
  <c r="BS709" i="5" s="1"/>
  <c r="BK677" i="5"/>
  <c r="BS677" i="5" s="1"/>
  <c r="BK645" i="5"/>
  <c r="BS645" i="5" s="1"/>
  <c r="BK613" i="5"/>
  <c r="BS613" i="5" s="1"/>
  <c r="BK555" i="5"/>
  <c r="BS555" i="5" s="1"/>
  <c r="BK523" i="5"/>
  <c r="BS523" i="5" s="1"/>
  <c r="BK491" i="5"/>
  <c r="BS491" i="5" s="1"/>
  <c r="BK459" i="5"/>
  <c r="BK427" i="5"/>
  <c r="BK395" i="5"/>
  <c r="BS395" i="5" s="1"/>
  <c r="BK371" i="5"/>
  <c r="BS371" i="5" s="1"/>
  <c r="BK339" i="5"/>
  <c r="BS339" i="5" s="1"/>
  <c r="BK281" i="5"/>
  <c r="BS281" i="5" s="1"/>
  <c r="BK249" i="5"/>
  <c r="BK217" i="5"/>
  <c r="BS217" i="5" s="1"/>
  <c r="BK185" i="5"/>
  <c r="BK153" i="5"/>
  <c r="BS153" i="5" s="1"/>
  <c r="BK121" i="5"/>
  <c r="BK89" i="5"/>
  <c r="BS89" i="5" s="1"/>
  <c r="BQ187" i="5"/>
  <c r="BQ251" i="5"/>
  <c r="BN323" i="5"/>
  <c r="BU323" i="5" s="1"/>
  <c r="BV323" i="5" s="1"/>
  <c r="BN443" i="5"/>
  <c r="BU443" i="5" s="1"/>
  <c r="BV443" i="5" s="1"/>
  <c r="BN507" i="5"/>
  <c r="BU507" i="5" s="1"/>
  <c r="BV507" i="5" s="1"/>
  <c r="BN571" i="5"/>
  <c r="BU571" i="5" s="1"/>
  <c r="BV571" i="5" s="1"/>
  <c r="BF978" i="5"/>
  <c r="BP978" i="5" s="1"/>
  <c r="BQ598" i="5"/>
  <c r="BF843" i="5"/>
  <c r="BP843" i="5" s="1"/>
  <c r="BF1241" i="5"/>
  <c r="BP1241" i="5" s="1"/>
  <c r="BL1180" i="5"/>
  <c r="BL965" i="5"/>
  <c r="BU965" i="5" s="1"/>
  <c r="BL883" i="5"/>
  <c r="BL298" i="5"/>
  <c r="BU298" i="5" s="1"/>
  <c r="BV298" i="5" s="1"/>
  <c r="BF821" i="5"/>
  <c r="BP821" i="5" s="1"/>
  <c r="BJ306" i="5"/>
  <c r="BO113" i="5"/>
  <c r="BS113" i="5" s="1"/>
  <c r="BF215" i="5"/>
  <c r="BP215" i="5" s="1"/>
  <c r="BF1000" i="5"/>
  <c r="BP1000" i="5" s="1"/>
  <c r="BL66" i="5"/>
  <c r="BU66" i="5" s="1"/>
  <c r="BV66" i="5" s="1"/>
  <c r="BN726" i="5"/>
  <c r="BO16" i="5"/>
  <c r="BL500" i="5"/>
  <c r="BL306" i="5"/>
  <c r="BU306" i="5" s="1"/>
  <c r="BF930" i="5"/>
  <c r="BP930" i="5" s="1"/>
  <c r="BF830" i="5"/>
  <c r="BP830" i="5" s="1"/>
  <c r="BM2806" i="5"/>
  <c r="BK2287" i="5"/>
  <c r="BJ2287" i="5"/>
  <c r="BQ2287" i="5"/>
  <c r="BN2287" i="5"/>
  <c r="BM2287" i="5"/>
  <c r="BL2287" i="5"/>
  <c r="BO2287" i="5"/>
  <c r="BM873" i="5"/>
  <c r="BM769" i="5"/>
  <c r="BM716" i="5"/>
  <c r="BM636" i="5"/>
  <c r="BO538" i="5"/>
  <c r="BS538" i="5" s="1"/>
  <c r="BQ538" i="5"/>
  <c r="BV538" i="5" s="1"/>
  <c r="BO474" i="5"/>
  <c r="BQ474" i="5"/>
  <c r="BQ410" i="5"/>
  <c r="BO410" i="5"/>
  <c r="BQ354" i="5"/>
  <c r="BV354" i="5" s="1"/>
  <c r="BO354" i="5"/>
  <c r="BM272" i="5"/>
  <c r="BM208" i="5"/>
  <c r="BM144" i="5"/>
  <c r="BM80" i="5"/>
  <c r="BF197" i="5"/>
  <c r="BP197" i="5" s="1"/>
  <c r="BF319" i="5"/>
  <c r="BP319" i="5" s="1"/>
  <c r="BQ945" i="5"/>
  <c r="BV945" i="5" s="1"/>
  <c r="BF1067" i="5"/>
  <c r="BP1067" i="5" s="1"/>
  <c r="BL734" i="5"/>
  <c r="BU734" i="5" s="1"/>
  <c r="BJ138" i="5"/>
  <c r="BO209" i="5"/>
  <c r="BF288" i="5"/>
  <c r="BP288" i="5" s="1"/>
  <c r="BL258" i="5"/>
  <c r="BQ96" i="5"/>
  <c r="BV96" i="5" s="1"/>
  <c r="BF232" i="5"/>
  <c r="BP232" i="5" s="1"/>
  <c r="BF877" i="5"/>
  <c r="BP877" i="5" s="1"/>
  <c r="BM2980" i="5"/>
  <c r="BM2486" i="5"/>
  <c r="BK2239" i="5"/>
  <c r="BL2239" i="5"/>
  <c r="BJ2239" i="5"/>
  <c r="BQ2239" i="5"/>
  <c r="BO2239" i="5"/>
  <c r="BN2239" i="5"/>
  <c r="BM2239" i="5"/>
  <c r="BM1981" i="5"/>
  <c r="BM1917" i="5"/>
  <c r="BM1696" i="5"/>
  <c r="BM1574" i="5"/>
  <c r="BM3159" i="5"/>
  <c r="BM2661" i="5"/>
  <c r="BM3134" i="5"/>
  <c r="BM2636" i="5"/>
  <c r="BM3080" i="5"/>
  <c r="BM3055" i="5"/>
  <c r="BM3030" i="5"/>
  <c r="BM2536" i="5"/>
  <c r="BM1246" i="5"/>
  <c r="BM1054" i="5"/>
  <c r="BM990" i="5"/>
  <c r="BM932" i="5"/>
  <c r="BM868" i="5"/>
  <c r="BM804" i="5"/>
  <c r="BO743" i="5"/>
  <c r="BJ743" i="5"/>
  <c r="BL743" i="5"/>
  <c r="BU743" i="5" s="1"/>
  <c r="BQ743" i="5"/>
  <c r="BM743" i="5"/>
  <c r="BQ711" i="5"/>
  <c r="BL711" i="5"/>
  <c r="BJ711" i="5"/>
  <c r="BM711" i="5"/>
  <c r="BK711" i="5"/>
  <c r="BN711" i="5"/>
  <c r="BO711" i="5"/>
  <c r="BK679" i="5"/>
  <c r="BJ679" i="5"/>
  <c r="BQ679" i="5"/>
  <c r="BO679" i="5"/>
  <c r="BM679" i="5"/>
  <c r="BN679" i="5"/>
  <c r="BL679" i="5"/>
  <c r="BO647" i="5"/>
  <c r="BK647" i="5"/>
  <c r="BJ647" i="5"/>
  <c r="BQ647" i="5"/>
  <c r="BN647" i="5"/>
  <c r="BM647" i="5"/>
  <c r="BL647" i="5"/>
  <c r="BO565" i="5"/>
  <c r="BQ565" i="5"/>
  <c r="BJ565" i="5"/>
  <c r="BL565" i="5"/>
  <c r="BN565" i="5"/>
  <c r="BK565" i="5"/>
  <c r="BQ533" i="5"/>
  <c r="BK533" i="5"/>
  <c r="BJ533" i="5"/>
  <c r="BM533" i="5"/>
  <c r="BO533" i="5"/>
  <c r="BN533" i="5"/>
  <c r="BL533" i="5"/>
  <c r="BQ413" i="5"/>
  <c r="BM413" i="5"/>
  <c r="BK413" i="5"/>
  <c r="BJ413" i="5"/>
  <c r="BL413" i="5"/>
  <c r="BN413" i="5"/>
  <c r="BM325" i="5"/>
  <c r="BM203" i="5"/>
  <c r="BM1255" i="5"/>
  <c r="BM14" i="5"/>
  <c r="BF367" i="5"/>
  <c r="BP367" i="5" s="1"/>
  <c r="BF771" i="5"/>
  <c r="BP771" i="5" s="1"/>
  <c r="BN2210" i="5"/>
  <c r="BO38" i="5"/>
  <c r="BS38" i="5" s="1"/>
  <c r="BN844" i="5"/>
  <c r="BF2299" i="5"/>
  <c r="BP2299" i="5" s="1"/>
  <c r="BF3176" i="5"/>
  <c r="BP3176" i="5" s="1"/>
  <c r="BF3104" i="5"/>
  <c r="BP3104" i="5" s="1"/>
  <c r="BF3052" i="5"/>
  <c r="BP3052" i="5" s="1"/>
  <c r="BF3020" i="5"/>
  <c r="BP3020" i="5" s="1"/>
  <c r="BF2996" i="5"/>
  <c r="BP2996" i="5" s="1"/>
  <c r="BF2972" i="5"/>
  <c r="BP2972" i="5" s="1"/>
  <c r="BF2922" i="5"/>
  <c r="BP2922" i="5" s="1"/>
  <c r="BF2890" i="5"/>
  <c r="BP2890" i="5" s="1"/>
  <c r="BF2858" i="5"/>
  <c r="BP2858" i="5" s="1"/>
  <c r="BF2758" i="5"/>
  <c r="BP2758" i="5" s="1"/>
  <c r="BF2734" i="5"/>
  <c r="BP2734" i="5" s="1"/>
  <c r="BF2646" i="5"/>
  <c r="BP2646" i="5" s="1"/>
  <c r="BF2622" i="5"/>
  <c r="BP2622" i="5" s="1"/>
  <c r="BF2598" i="5"/>
  <c r="BP2598" i="5" s="1"/>
  <c r="BF2462" i="5"/>
  <c r="BP2462" i="5" s="1"/>
  <c r="BF2386" i="5"/>
  <c r="BP2386" i="5" s="1"/>
  <c r="BF2362" i="5"/>
  <c r="BP2362" i="5" s="1"/>
  <c r="BF2248" i="5"/>
  <c r="BP2248" i="5" s="1"/>
  <c r="BF2219" i="5"/>
  <c r="BP2219" i="5" s="1"/>
  <c r="BF2187" i="5"/>
  <c r="BP2187" i="5" s="1"/>
  <c r="BF2075" i="5"/>
  <c r="BP2075" i="5" s="1"/>
  <c r="BF1982" i="5"/>
  <c r="BP1982" i="5" s="1"/>
  <c r="BF1958" i="5"/>
  <c r="BP1958" i="5" s="1"/>
  <c r="BF1934" i="5"/>
  <c r="BP1934" i="5" s="1"/>
  <c r="BF1891" i="5"/>
  <c r="BP1891" i="5" s="1"/>
  <c r="BF1867" i="5"/>
  <c r="BP1867" i="5" s="1"/>
  <c r="BF1811" i="5"/>
  <c r="BP1811" i="5" s="1"/>
  <c r="BF1755" i="5"/>
  <c r="BP1755" i="5" s="1"/>
  <c r="BF1729" i="5"/>
  <c r="BP1729" i="5" s="1"/>
  <c r="BF1697" i="5"/>
  <c r="BP1697" i="5" s="1"/>
  <c r="BF1665" i="5"/>
  <c r="BP1665" i="5" s="1"/>
  <c r="BF1591" i="5"/>
  <c r="BP1591" i="5" s="1"/>
  <c r="BF1567" i="5"/>
  <c r="BP1567" i="5" s="1"/>
  <c r="BF1336" i="5"/>
  <c r="BP1336" i="5" s="1"/>
  <c r="BQ2291" i="5"/>
  <c r="BF1125" i="5"/>
  <c r="BP1125" i="5" s="1"/>
  <c r="BF39" i="5"/>
  <c r="BP39" i="5" s="1"/>
  <c r="BO131" i="5"/>
  <c r="BF997" i="5"/>
  <c r="BP997" i="5" s="1"/>
  <c r="BF1116" i="5"/>
  <c r="BP1116" i="5" s="1"/>
  <c r="BM1258" i="5"/>
  <c r="BF773" i="5"/>
  <c r="BP773" i="5" s="1"/>
  <c r="BM2972" i="5"/>
  <c r="BM2478" i="5"/>
  <c r="BM2161" i="5"/>
  <c r="BM2097" i="5"/>
  <c r="BM2036" i="5"/>
  <c r="BM1972" i="5"/>
  <c r="BM1849" i="5"/>
  <c r="BM1785" i="5"/>
  <c r="BM1727" i="5"/>
  <c r="BM1663" i="5"/>
  <c r="BM1605" i="5"/>
  <c r="BM1541" i="5"/>
  <c r="BM1486" i="5"/>
  <c r="BM1422" i="5"/>
  <c r="BM1358" i="5"/>
  <c r="BM1300" i="5"/>
  <c r="BM2841" i="5"/>
  <c r="BM2345" i="5"/>
  <c r="BM2847" i="5"/>
  <c r="BM3072" i="5"/>
  <c r="BM2570" i="5"/>
  <c r="BM3047" i="5"/>
  <c r="BM2553" i="5"/>
  <c r="BM2836" i="5"/>
  <c r="BM2340" i="5"/>
  <c r="BM2395" i="5"/>
  <c r="BM1053" i="5"/>
  <c r="BM989" i="5"/>
  <c r="BM931" i="5"/>
  <c r="BM867" i="5"/>
  <c r="BM803" i="5"/>
  <c r="BM750" i="5"/>
  <c r="BM686" i="5"/>
  <c r="BM622" i="5"/>
  <c r="BM564" i="5"/>
  <c r="BO524" i="5"/>
  <c r="BQ524" i="5"/>
  <c r="BV524" i="5" s="1"/>
  <c r="BM500" i="5"/>
  <c r="BQ460" i="5"/>
  <c r="BV460" i="5" s="1"/>
  <c r="BO460" i="5"/>
  <c r="BM436" i="5"/>
  <c r="BQ396" i="5"/>
  <c r="BO396" i="5"/>
  <c r="BM380" i="5"/>
  <c r="BQ340" i="5"/>
  <c r="BO340" i="5"/>
  <c r="BM316" i="5"/>
  <c r="BM258" i="5"/>
  <c r="BM194" i="5"/>
  <c r="BM130" i="5"/>
  <c r="BM66" i="5"/>
  <c r="BM2265" i="5"/>
  <c r="BM1183" i="5"/>
  <c r="BM2297" i="5"/>
  <c r="BL1149" i="5"/>
  <c r="BK1149" i="5"/>
  <c r="BN1149" i="5"/>
  <c r="BQ1149" i="5"/>
  <c r="BO1149" i="5"/>
  <c r="BJ1149" i="5"/>
  <c r="BM1149" i="5"/>
  <c r="BM31" i="5"/>
  <c r="BQ31" i="5"/>
  <c r="BL31" i="5"/>
  <c r="BU31" i="5" s="1"/>
  <c r="BJ31" i="5"/>
  <c r="BK31" i="5"/>
  <c r="BF739" i="5"/>
  <c r="BP739" i="5" s="1"/>
  <c r="BN3008" i="5"/>
  <c r="BN2886" i="5"/>
  <c r="BN2822" i="5"/>
  <c r="BN2634" i="5"/>
  <c r="BN2570" i="5"/>
  <c r="BU2570" i="5" s="1"/>
  <c r="BV2570" i="5" s="1"/>
  <c r="BN2514" i="5"/>
  <c r="BN2450" i="5"/>
  <c r="BU2450" i="5" s="1"/>
  <c r="BV2450" i="5" s="1"/>
  <c r="BN2390" i="5"/>
  <c r="BU2390" i="5" s="1"/>
  <c r="BV2390" i="5" s="1"/>
  <c r="BN2326" i="5"/>
  <c r="BN2193" i="5"/>
  <c r="BU2193" i="5" s="1"/>
  <c r="BN1940" i="5"/>
  <c r="BU1940" i="5" s="1"/>
  <c r="BN1695" i="5"/>
  <c r="BU1695" i="5" s="1"/>
  <c r="BN1454" i="5"/>
  <c r="BN1180" i="5"/>
  <c r="BN16" i="5"/>
  <c r="BF795" i="5"/>
  <c r="BP795" i="5" s="1"/>
  <c r="BF207" i="5"/>
  <c r="BP207" i="5" s="1"/>
  <c r="BF846" i="5"/>
  <c r="BP846" i="5" s="1"/>
  <c r="BQ922" i="5"/>
  <c r="BV922" i="5" s="1"/>
  <c r="BF1044" i="5"/>
  <c r="BP1044" i="5" s="1"/>
  <c r="BN1534" i="5"/>
  <c r="BF3127" i="5"/>
  <c r="BP3127" i="5" s="1"/>
  <c r="BF3075" i="5"/>
  <c r="BP3075" i="5" s="1"/>
  <c r="BF2987" i="5"/>
  <c r="BP2987" i="5" s="1"/>
  <c r="BQ2963" i="5"/>
  <c r="BF2889" i="5"/>
  <c r="BP2889" i="5" s="1"/>
  <c r="BF2857" i="5"/>
  <c r="BP2857" i="5" s="1"/>
  <c r="BF2801" i="5"/>
  <c r="BP2801" i="5" s="1"/>
  <c r="BF2777" i="5"/>
  <c r="BP2777" i="5" s="1"/>
  <c r="BF2709" i="5"/>
  <c r="BP2709" i="5" s="1"/>
  <c r="BF2677" i="5"/>
  <c r="BP2677" i="5" s="1"/>
  <c r="BQ2653" i="5"/>
  <c r="BV2653" i="5" s="1"/>
  <c r="BF2621" i="5"/>
  <c r="BP2621" i="5" s="1"/>
  <c r="BF2589" i="5"/>
  <c r="BP2589" i="5" s="1"/>
  <c r="BQ2533" i="5"/>
  <c r="BF2501" i="5"/>
  <c r="BP2501" i="5" s="1"/>
  <c r="BQ2477" i="5"/>
  <c r="BV2477" i="5" s="1"/>
  <c r="BF2445" i="5"/>
  <c r="BP2445" i="5" s="1"/>
  <c r="BF2413" i="5"/>
  <c r="BP2413" i="5" s="1"/>
  <c r="BF2130" i="5"/>
  <c r="BP2130" i="5" s="1"/>
  <c r="BF2069" i="5"/>
  <c r="BP2069" i="5" s="1"/>
  <c r="BF2021" i="5"/>
  <c r="BP2021" i="5" s="1"/>
  <c r="BQ1997" i="5"/>
  <c r="BF1965" i="5"/>
  <c r="BP1965" i="5" s="1"/>
  <c r="BF1933" i="5"/>
  <c r="BP1933" i="5" s="1"/>
  <c r="BF1858" i="5"/>
  <c r="BP1858" i="5" s="1"/>
  <c r="BF1712" i="5"/>
  <c r="BP1712" i="5" s="1"/>
  <c r="BF1680" i="5"/>
  <c r="BP1680" i="5" s="1"/>
  <c r="BF1648" i="5"/>
  <c r="BP1648" i="5" s="1"/>
  <c r="BF1598" i="5"/>
  <c r="BP1598" i="5" s="1"/>
  <c r="BF1278" i="5"/>
  <c r="BP1278" i="5" s="1"/>
  <c r="BF1207" i="5"/>
  <c r="BP1207" i="5" s="1"/>
  <c r="BF1154" i="5"/>
  <c r="BP1154" i="5" s="1"/>
  <c r="BF1256" i="5"/>
  <c r="BP1256" i="5" s="1"/>
  <c r="BF1198" i="5"/>
  <c r="BP1198" i="5" s="1"/>
  <c r="BF24" i="5"/>
  <c r="BP24" i="5" s="1"/>
  <c r="BF860" i="5"/>
  <c r="BP860" i="5" s="1"/>
  <c r="BF969" i="5"/>
  <c r="BP969" i="5" s="1"/>
  <c r="BF1097" i="5"/>
  <c r="BP1097" i="5" s="1"/>
  <c r="BJ3161" i="5"/>
  <c r="BJ3069" i="5"/>
  <c r="BJ3005" i="5"/>
  <c r="BS3005" i="5" s="1"/>
  <c r="BJ2347" i="5"/>
  <c r="BS2347" i="5" s="1"/>
  <c r="BJ2315" i="5"/>
  <c r="BS2315" i="5" s="1"/>
  <c r="BJ2283" i="5"/>
  <c r="BJ40" i="5"/>
  <c r="BS40" i="5" s="1"/>
  <c r="BK3124" i="5"/>
  <c r="BS3124" i="5" s="1"/>
  <c r="BK3000" i="5"/>
  <c r="BS3000" i="5" s="1"/>
  <c r="BK2814" i="5"/>
  <c r="BS2814" i="5" s="1"/>
  <c r="BK2626" i="5"/>
  <c r="BK2506" i="5"/>
  <c r="BS2506" i="5" s="1"/>
  <c r="BK2318" i="5"/>
  <c r="BS2318" i="5" s="1"/>
  <c r="BK2254" i="5"/>
  <c r="BS2254" i="5" s="1"/>
  <c r="BK2193" i="5"/>
  <c r="BS2193" i="5" s="1"/>
  <c r="BK2161" i="5"/>
  <c r="BS2161" i="5" s="1"/>
  <c r="BK2129" i="5"/>
  <c r="BS2129" i="5" s="1"/>
  <c r="BK2097" i="5"/>
  <c r="BK2068" i="5"/>
  <c r="BK2036" i="5"/>
  <c r="BS2036" i="5" s="1"/>
  <c r="BK2004" i="5"/>
  <c r="BS2004" i="5" s="1"/>
  <c r="BK1972" i="5"/>
  <c r="BS1972" i="5" s="1"/>
  <c r="BK1940" i="5"/>
  <c r="BK1881" i="5"/>
  <c r="BK1849" i="5"/>
  <c r="BK1817" i="5"/>
  <c r="BK1785" i="5"/>
  <c r="BK1753" i="5"/>
  <c r="BK1727" i="5"/>
  <c r="BK1695" i="5"/>
  <c r="BK1663" i="5"/>
  <c r="BK1605" i="5"/>
  <c r="BK1573" i="5"/>
  <c r="BK1541" i="5"/>
  <c r="BS1541" i="5" s="1"/>
  <c r="BK1486" i="5"/>
  <c r="BS1486" i="5" s="1"/>
  <c r="BK1454" i="5"/>
  <c r="BS1454" i="5" s="1"/>
  <c r="BK1422" i="5"/>
  <c r="BS1422" i="5" s="1"/>
  <c r="BK1390" i="5"/>
  <c r="BS1390" i="5" s="1"/>
  <c r="BK1358" i="5"/>
  <c r="BS1358" i="5" s="1"/>
  <c r="BK1326" i="5"/>
  <c r="BS1326" i="5" s="1"/>
  <c r="BK1300" i="5"/>
  <c r="BS1300" i="5" s="1"/>
  <c r="BK1236" i="5"/>
  <c r="BS1236" i="5" s="1"/>
  <c r="BK1172" i="5"/>
  <c r="BK1085" i="5"/>
  <c r="BS1085" i="5" s="1"/>
  <c r="BK1053" i="5"/>
  <c r="BK1021" i="5"/>
  <c r="BS1021" i="5" s="1"/>
  <c r="BK989" i="5"/>
  <c r="BS989" i="5" s="1"/>
  <c r="BK957" i="5"/>
  <c r="BS957" i="5" s="1"/>
  <c r="BK931" i="5"/>
  <c r="BS931" i="5" s="1"/>
  <c r="BK899" i="5"/>
  <c r="BS899" i="5" s="1"/>
  <c r="BK867" i="5"/>
  <c r="BS867" i="5" s="1"/>
  <c r="BK835" i="5"/>
  <c r="BK803" i="5"/>
  <c r="BS803" i="5" s="1"/>
  <c r="BK771" i="5"/>
  <c r="BK750" i="5"/>
  <c r="BS750" i="5" s="1"/>
  <c r="BK718" i="5"/>
  <c r="BK686" i="5"/>
  <c r="BS686" i="5" s="1"/>
  <c r="BK654" i="5"/>
  <c r="BK590" i="5"/>
  <c r="BK532" i="5"/>
  <c r="BS532" i="5" s="1"/>
  <c r="BK468" i="5"/>
  <c r="BK404" i="5"/>
  <c r="BK348" i="5"/>
  <c r="BK290" i="5"/>
  <c r="BS290" i="5" s="1"/>
  <c r="BK258" i="5"/>
  <c r="BS258" i="5" s="1"/>
  <c r="BK226" i="5"/>
  <c r="BK194" i="5"/>
  <c r="BS194" i="5" s="1"/>
  <c r="BK162" i="5"/>
  <c r="BS162" i="5" s="1"/>
  <c r="BK130" i="5"/>
  <c r="BS130" i="5" s="1"/>
  <c r="BK98" i="5"/>
  <c r="BS98" i="5" s="1"/>
  <c r="BK66" i="5"/>
  <c r="BN58" i="5"/>
  <c r="BF974" i="5"/>
  <c r="BP974" i="5" s="1"/>
  <c r="BF1102" i="5"/>
  <c r="BP1102" i="5" s="1"/>
  <c r="BF120" i="5"/>
  <c r="BP120" i="5" s="1"/>
  <c r="BF184" i="5"/>
  <c r="BP184" i="5" s="1"/>
  <c r="BF680" i="5"/>
  <c r="BP680" i="5" s="1"/>
  <c r="BM2994" i="5"/>
  <c r="BM2500" i="5"/>
  <c r="BN3085" i="5"/>
  <c r="BM3085" i="5"/>
  <c r="BL3085" i="5"/>
  <c r="BK3085" i="5"/>
  <c r="BJ3085" i="5"/>
  <c r="BO3085" i="5"/>
  <c r="BQ3085" i="5"/>
  <c r="BK2531" i="5"/>
  <c r="BJ2531" i="5"/>
  <c r="BQ2531" i="5"/>
  <c r="BO2531" i="5"/>
  <c r="BN2531" i="5"/>
  <c r="BM2531" i="5"/>
  <c r="BL2531" i="5"/>
  <c r="BM2754" i="5"/>
  <c r="BM2729" i="5"/>
  <c r="BM3014" i="5"/>
  <c r="BM2520" i="5"/>
  <c r="BM826" i="5"/>
  <c r="BM709" i="5"/>
  <c r="BM645" i="5"/>
  <c r="BM523" i="5"/>
  <c r="BM459" i="5"/>
  <c r="BM395" i="5"/>
  <c r="BM339" i="5"/>
  <c r="BM48" i="5"/>
  <c r="BJ81" i="5"/>
  <c r="BF941" i="5"/>
  <c r="BP941" i="5" s="1"/>
  <c r="BN2121" i="5"/>
  <c r="BN1873" i="5"/>
  <c r="BN1629" i="5"/>
  <c r="BN1382" i="5"/>
  <c r="BU1382" i="5" s="1"/>
  <c r="BN2152" i="5"/>
  <c r="BU2152" i="5" s="1"/>
  <c r="BV2152" i="5" s="1"/>
  <c r="BN1904" i="5"/>
  <c r="BU1904" i="5" s="1"/>
  <c r="BV1904" i="5" s="1"/>
  <c r="BN1654" i="5"/>
  <c r="BU1654" i="5" s="1"/>
  <c r="BV1654" i="5" s="1"/>
  <c r="BN1413" i="5"/>
  <c r="BU1413" i="5" s="1"/>
  <c r="BV1413" i="5" s="1"/>
  <c r="BN297" i="5"/>
  <c r="BU297" i="5" s="1"/>
  <c r="BF355" i="5"/>
  <c r="BP355" i="5" s="1"/>
  <c r="BQ819" i="5"/>
  <c r="BO914" i="5"/>
  <c r="BS914" i="5" s="1"/>
  <c r="BO1036" i="5"/>
  <c r="BN1566" i="5"/>
  <c r="BF3182" i="5"/>
  <c r="BP3182" i="5" s="1"/>
  <c r="BF3134" i="5"/>
  <c r="BP3134" i="5" s="1"/>
  <c r="BF3086" i="5"/>
  <c r="BP3086" i="5" s="1"/>
  <c r="BF3058" i="5"/>
  <c r="BP3058" i="5" s="1"/>
  <c r="BF3026" i="5"/>
  <c r="BP3026" i="5" s="1"/>
  <c r="BF2970" i="5"/>
  <c r="BP2970" i="5" s="1"/>
  <c r="BF2888" i="5"/>
  <c r="BP2888" i="5" s="1"/>
  <c r="BF2832" i="5"/>
  <c r="BP2832" i="5" s="1"/>
  <c r="BF2800" i="5"/>
  <c r="BP2800" i="5" s="1"/>
  <c r="BF2768" i="5"/>
  <c r="BP2768" i="5" s="1"/>
  <c r="BQ2748" i="5"/>
  <c r="BF2716" i="5"/>
  <c r="BP2716" i="5" s="1"/>
  <c r="BF2684" i="5"/>
  <c r="BP2684" i="5" s="1"/>
  <c r="BF2572" i="5"/>
  <c r="BP2572" i="5" s="1"/>
  <c r="BF2556" i="5"/>
  <c r="BP2556" i="5" s="1"/>
  <c r="BF2444" i="5"/>
  <c r="BP2444" i="5" s="1"/>
  <c r="BF2420" i="5"/>
  <c r="BP2420" i="5" s="1"/>
  <c r="BF2400" i="5"/>
  <c r="BP2400" i="5" s="1"/>
  <c r="BF2304" i="5"/>
  <c r="BP2304" i="5" s="1"/>
  <c r="BF2300" i="5"/>
  <c r="BP2300" i="5" s="1"/>
  <c r="BQ2193" i="5"/>
  <c r="BQ2169" i="5"/>
  <c r="BQ2137" i="5"/>
  <c r="BF2105" i="5"/>
  <c r="BP2105" i="5" s="1"/>
  <c r="BF2081" i="5"/>
  <c r="BP2081" i="5" s="1"/>
  <c r="BQ2044" i="5"/>
  <c r="BV2044" i="5" s="1"/>
  <c r="BF1988" i="5"/>
  <c r="BP1988" i="5" s="1"/>
  <c r="BF1964" i="5"/>
  <c r="BP1964" i="5" s="1"/>
  <c r="BQ1940" i="5"/>
  <c r="BQ1916" i="5"/>
  <c r="BV1916" i="5" s="1"/>
  <c r="BF1889" i="5"/>
  <c r="BP1889" i="5" s="1"/>
  <c r="BF1865" i="5"/>
  <c r="BP1865" i="5" s="1"/>
  <c r="BQ1841" i="5"/>
  <c r="BQ1809" i="5"/>
  <c r="BF1777" i="5"/>
  <c r="BP1777" i="5" s="1"/>
  <c r="BF1745" i="5"/>
  <c r="BP1745" i="5" s="1"/>
  <c r="BF1719" i="5"/>
  <c r="BP1719" i="5" s="1"/>
  <c r="BF1687" i="5"/>
  <c r="BP1687" i="5" s="1"/>
  <c r="BF1613" i="5"/>
  <c r="BP1613" i="5" s="1"/>
  <c r="BQ1589" i="5"/>
  <c r="BF1557" i="5"/>
  <c r="BP1557" i="5" s="1"/>
  <c r="BF1525" i="5"/>
  <c r="BP1525" i="5" s="1"/>
  <c r="BQ1510" i="5"/>
  <c r="BQ1486" i="5"/>
  <c r="BF1462" i="5"/>
  <c r="BP1462" i="5" s="1"/>
  <c r="BQ1414" i="5"/>
  <c r="BQ1382" i="5"/>
  <c r="BF1358" i="5"/>
  <c r="BP1358" i="5" s="1"/>
  <c r="BQ1334" i="5"/>
  <c r="BQ1120" i="5"/>
  <c r="BF9" i="5"/>
  <c r="BP9" i="5" s="1"/>
  <c r="BF41" i="5"/>
  <c r="BP41" i="5" s="1"/>
  <c r="BN842" i="5"/>
  <c r="BU842" i="5" s="1"/>
  <c r="BF947" i="5"/>
  <c r="BP947" i="5" s="1"/>
  <c r="BF1069" i="5"/>
  <c r="BP1069" i="5" s="1"/>
  <c r="BF815" i="5"/>
  <c r="BP815" i="5" s="1"/>
  <c r="BF409" i="5"/>
  <c r="BP409" i="5" s="1"/>
  <c r="BF457" i="5"/>
  <c r="BP457" i="5" s="1"/>
  <c r="BF569" i="5"/>
  <c r="BP569" i="5" s="1"/>
  <c r="BQ843" i="5"/>
  <c r="BO2297" i="5"/>
  <c r="BO1119" i="5"/>
  <c r="BL1172" i="5"/>
  <c r="BU1172" i="5" s="1"/>
  <c r="BL1069" i="5"/>
  <c r="BU1069" i="5" s="1"/>
  <c r="BL1013" i="5"/>
  <c r="BU1013" i="5" s="1"/>
  <c r="BV1013" i="5" s="1"/>
  <c r="BL939" i="5"/>
  <c r="BU939" i="5" s="1"/>
  <c r="BV939" i="5" s="1"/>
  <c r="BL787" i="5"/>
  <c r="BU787" i="5" s="1"/>
  <c r="BV787" i="5" s="1"/>
  <c r="BL420" i="5"/>
  <c r="BL250" i="5"/>
  <c r="BN852" i="5"/>
  <c r="BL468" i="5"/>
  <c r="BL82" i="5"/>
  <c r="BU82" i="5" s="1"/>
  <c r="BO250" i="5"/>
  <c r="BJ75" i="5"/>
  <c r="BF625" i="5"/>
  <c r="BP625" i="5" s="1"/>
  <c r="BF753" i="5"/>
  <c r="BP753" i="5" s="1"/>
  <c r="BF1171" i="5"/>
  <c r="BP1171" i="5" s="1"/>
  <c r="BL606" i="5"/>
  <c r="BU606" i="5" s="1"/>
  <c r="BV606" i="5" s="1"/>
  <c r="BL404" i="5"/>
  <c r="BL210" i="5"/>
  <c r="BU210" i="5" s="1"/>
  <c r="BV210" i="5" s="1"/>
  <c r="BO1956" i="5"/>
  <c r="BO1924" i="5"/>
  <c r="BO1897" i="5"/>
  <c r="BS1897" i="5" s="1"/>
  <c r="BO1865" i="5"/>
  <c r="BS1865" i="5" s="1"/>
  <c r="BO1833" i="5"/>
  <c r="BO1801" i="5"/>
  <c r="BS1801" i="5" s="1"/>
  <c r="BO1769" i="5"/>
  <c r="BO1711" i="5"/>
  <c r="BS1711" i="5" s="1"/>
  <c r="BO1679" i="5"/>
  <c r="BS1679" i="5" s="1"/>
  <c r="BO1647" i="5"/>
  <c r="BO1621" i="5"/>
  <c r="BS1621" i="5" s="1"/>
  <c r="BO1589" i="5"/>
  <c r="BO1557" i="5"/>
  <c r="BS1557" i="5" s="1"/>
  <c r="BO1525" i="5"/>
  <c r="BS1525" i="5" s="1"/>
  <c r="BO1502" i="5"/>
  <c r="BO1470" i="5"/>
  <c r="BO1438" i="5"/>
  <c r="BS1438" i="5" s="1"/>
  <c r="BO1406" i="5"/>
  <c r="BS1406" i="5" s="1"/>
  <c r="BO1374" i="5"/>
  <c r="BS1374" i="5" s="1"/>
  <c r="BO1342" i="5"/>
  <c r="BO1316" i="5"/>
  <c r="BS1316" i="5" s="1"/>
  <c r="BO1284" i="5"/>
  <c r="BS1284" i="5" s="1"/>
  <c r="BL2706" i="5"/>
  <c r="BL702" i="5"/>
  <c r="BL58" i="5"/>
  <c r="BN662" i="5"/>
  <c r="BU662" i="5" s="1"/>
  <c r="BF95" i="5"/>
  <c r="BP95" i="5" s="1"/>
  <c r="BQ930" i="5"/>
  <c r="BN3218" i="5"/>
  <c r="BU3218" i="5" s="1"/>
  <c r="BV3218" i="5" s="1"/>
  <c r="BN3154" i="5"/>
  <c r="BU3154" i="5" s="1"/>
  <c r="BV3154" i="5" s="1"/>
  <c r="BN3030" i="5"/>
  <c r="BU3030" i="5" s="1"/>
  <c r="BN2966" i="5"/>
  <c r="BU2966" i="5" s="1"/>
  <c r="BV2966" i="5" s="1"/>
  <c r="BN2908" i="5"/>
  <c r="BU2908" i="5" s="1"/>
  <c r="BV2908" i="5" s="1"/>
  <c r="BN2844" i="5"/>
  <c r="BU2844" i="5" s="1"/>
  <c r="BV2844" i="5" s="1"/>
  <c r="BN2720" i="5"/>
  <c r="BU2720" i="5" s="1"/>
  <c r="BN2656" i="5"/>
  <c r="BU2656" i="5" s="1"/>
  <c r="BV2656" i="5" s="1"/>
  <c r="BN2536" i="5"/>
  <c r="BU2536" i="5" s="1"/>
  <c r="BV2536" i="5" s="1"/>
  <c r="BN2472" i="5"/>
  <c r="BU2472" i="5" s="1"/>
  <c r="BV2472" i="5" s="1"/>
  <c r="BN2408" i="5"/>
  <c r="BU2408" i="5" s="1"/>
  <c r="BV2408" i="5" s="1"/>
  <c r="BN2348" i="5"/>
  <c r="BU2348" i="5" s="1"/>
  <c r="BV2348" i="5" s="1"/>
  <c r="BN2113" i="5"/>
  <c r="BN1865" i="5"/>
  <c r="BN1621" i="5"/>
  <c r="BN1374" i="5"/>
  <c r="BN2080" i="5"/>
  <c r="BU2080" i="5" s="1"/>
  <c r="BV2080" i="5" s="1"/>
  <c r="BN1832" i="5"/>
  <c r="BU1832" i="5" s="1"/>
  <c r="BV1832" i="5" s="1"/>
  <c r="BN1588" i="5"/>
  <c r="BU1588" i="5" s="1"/>
  <c r="BV1588" i="5" s="1"/>
  <c r="BN1341" i="5"/>
  <c r="BU1341" i="5" s="1"/>
  <c r="BV1341" i="5" s="1"/>
  <c r="BN2066" i="5"/>
  <c r="BU2066" i="5" s="1"/>
  <c r="BV2066" i="5" s="1"/>
  <c r="BN1815" i="5"/>
  <c r="BU1815" i="5" s="1"/>
  <c r="BV1815" i="5" s="1"/>
  <c r="BN1571" i="5"/>
  <c r="BU1571" i="5" s="1"/>
  <c r="BV1571" i="5" s="1"/>
  <c r="BN1324" i="5"/>
  <c r="BU1324" i="5" s="1"/>
  <c r="BV1324" i="5" s="1"/>
  <c r="BL654" i="5"/>
  <c r="BU654" i="5" s="1"/>
  <c r="BV654" i="5" s="1"/>
  <c r="BL396" i="5"/>
  <c r="BU396" i="5" s="1"/>
  <c r="BL170" i="5"/>
  <c r="BU170" i="5" s="1"/>
  <c r="BV170" i="5" s="1"/>
  <c r="BF224" i="5"/>
  <c r="BP224" i="5" s="1"/>
  <c r="BF885" i="5"/>
  <c r="BP885" i="5" s="1"/>
  <c r="BQ3081" i="5"/>
  <c r="BJ3081" i="5"/>
  <c r="BO3081" i="5"/>
  <c r="BN3081" i="5"/>
  <c r="BL3081" i="5"/>
  <c r="BK3081" i="5"/>
  <c r="BJ2523" i="5"/>
  <c r="BQ2523" i="5"/>
  <c r="BO2523" i="5"/>
  <c r="BN2523" i="5"/>
  <c r="BM2523" i="5"/>
  <c r="BK2523" i="5"/>
  <c r="BL2523" i="5"/>
  <c r="BK2335" i="5"/>
  <c r="BJ2335" i="5"/>
  <c r="BO2335" i="5"/>
  <c r="BN2335" i="5"/>
  <c r="BM2335" i="5"/>
  <c r="BL2335" i="5"/>
  <c r="BQ2335" i="5"/>
  <c r="BO578" i="5"/>
  <c r="BS578" i="5" s="1"/>
  <c r="BQ578" i="5"/>
  <c r="BV578" i="5" s="1"/>
  <c r="BQ514" i="5"/>
  <c r="BO514" i="5"/>
  <c r="BS514" i="5" s="1"/>
  <c r="BO450" i="5"/>
  <c r="BS450" i="5" s="1"/>
  <c r="BQ450" i="5"/>
  <c r="BO330" i="5"/>
  <c r="BS330" i="5" s="1"/>
  <c r="BQ330" i="5"/>
  <c r="BV330" i="5" s="1"/>
  <c r="BF261" i="5"/>
  <c r="BP261" i="5" s="1"/>
  <c r="BO702" i="5"/>
  <c r="BF776" i="5"/>
  <c r="BP776" i="5" s="1"/>
  <c r="BF971" i="5"/>
  <c r="BP971" i="5" s="1"/>
  <c r="BQ1067" i="5"/>
  <c r="BV1067" i="5" s="1"/>
  <c r="BF766" i="5"/>
  <c r="BP766" i="5" s="1"/>
  <c r="BF119" i="5"/>
  <c r="BP119" i="5" s="1"/>
  <c r="BO273" i="5"/>
  <c r="BF657" i="5"/>
  <c r="BP657" i="5" s="1"/>
  <c r="BF926" i="5"/>
  <c r="BP926" i="5" s="1"/>
  <c r="BF1016" i="5"/>
  <c r="BP1016" i="5" s="1"/>
  <c r="BL923" i="5"/>
  <c r="BL678" i="5"/>
  <c r="BL492" i="5"/>
  <c r="BU492" i="5" s="1"/>
  <c r="BL122" i="5"/>
  <c r="BQ288" i="5"/>
  <c r="BV288" i="5" s="1"/>
  <c r="BN1292" i="5"/>
  <c r="BL3188" i="5"/>
  <c r="BU3188" i="5" s="1"/>
  <c r="BV3188" i="5" s="1"/>
  <c r="BL3064" i="5"/>
  <c r="BU3064" i="5" s="1"/>
  <c r="BV3064" i="5" s="1"/>
  <c r="BL3000" i="5"/>
  <c r="BL2578" i="5"/>
  <c r="BL2522" i="5"/>
  <c r="BL2458" i="5"/>
  <c r="BL2398" i="5"/>
  <c r="BL2302" i="5"/>
  <c r="BU2302" i="5" s="1"/>
  <c r="BV2302" i="5" s="1"/>
  <c r="BL2238" i="5"/>
  <c r="BL2209" i="5"/>
  <c r="BU2209" i="5" s="1"/>
  <c r="BV2209" i="5" s="1"/>
  <c r="BL2177" i="5"/>
  <c r="BL2145" i="5"/>
  <c r="BU2145" i="5" s="1"/>
  <c r="BL2113" i="5"/>
  <c r="BL2081" i="5"/>
  <c r="BU2081" i="5" s="1"/>
  <c r="BL2052" i="5"/>
  <c r="BL2020" i="5"/>
  <c r="BU2020" i="5" s="1"/>
  <c r="BL1988" i="5"/>
  <c r="BU1988" i="5" s="1"/>
  <c r="BL1956" i="5"/>
  <c r="BU1956" i="5" s="1"/>
  <c r="BL1924" i="5"/>
  <c r="BL1897" i="5"/>
  <c r="BU1897" i="5" s="1"/>
  <c r="BL1865" i="5"/>
  <c r="BL1833" i="5"/>
  <c r="BU1833" i="5" s="1"/>
  <c r="BL1801" i="5"/>
  <c r="BL1769" i="5"/>
  <c r="BU1769" i="5" s="1"/>
  <c r="BL1711" i="5"/>
  <c r="BU1711" i="5" s="1"/>
  <c r="BL1679" i="5"/>
  <c r="BU1679" i="5" s="1"/>
  <c r="BL1647" i="5"/>
  <c r="BU1647" i="5" s="1"/>
  <c r="BV1647" i="5" s="1"/>
  <c r="BL1621" i="5"/>
  <c r="BL1589" i="5"/>
  <c r="BU1589" i="5" s="1"/>
  <c r="BL1557" i="5"/>
  <c r="BL1517" i="5"/>
  <c r="BU1517" i="5" s="1"/>
  <c r="BV1517" i="5" s="1"/>
  <c r="BL1494" i="5"/>
  <c r="BU1494" i="5" s="1"/>
  <c r="BL1462" i="5"/>
  <c r="BU1462" i="5" s="1"/>
  <c r="BL1430" i="5"/>
  <c r="BU1430" i="5" s="1"/>
  <c r="BL1398" i="5"/>
  <c r="BL1366" i="5"/>
  <c r="BU1366" i="5" s="1"/>
  <c r="BL1334" i="5"/>
  <c r="BU1334" i="5" s="1"/>
  <c r="BL1308" i="5"/>
  <c r="BU1308" i="5" s="1"/>
  <c r="BL1045" i="5"/>
  <c r="BU1045" i="5" s="1"/>
  <c r="BV1045" i="5" s="1"/>
  <c r="BL915" i="5"/>
  <c r="BU915" i="5" s="1"/>
  <c r="BL710" i="5"/>
  <c r="BU710" i="5" s="1"/>
  <c r="BV710" i="5" s="1"/>
  <c r="BL444" i="5"/>
  <c r="BU444" i="5" s="1"/>
  <c r="BO2915" i="5"/>
  <c r="BN2915" i="5"/>
  <c r="BJ2915" i="5"/>
  <c r="BQ2915" i="5"/>
  <c r="BK2915" i="5"/>
  <c r="BM2915" i="5"/>
  <c r="BL2915" i="5"/>
  <c r="BF696" i="5"/>
  <c r="BP696" i="5" s="1"/>
  <c r="BM2794" i="5"/>
  <c r="BM2302" i="5"/>
  <c r="BM2210" i="5"/>
  <c r="BM2082" i="5"/>
  <c r="BM1957" i="5"/>
  <c r="BN1890" i="5"/>
  <c r="BM1890" i="5"/>
  <c r="BL1890" i="5"/>
  <c r="BO1890" i="5"/>
  <c r="BK1890" i="5"/>
  <c r="BJ1890" i="5"/>
  <c r="BQ1890" i="5"/>
  <c r="BK1858" i="5"/>
  <c r="BJ1858" i="5"/>
  <c r="BQ1858" i="5"/>
  <c r="BL1858" i="5"/>
  <c r="BO1858" i="5"/>
  <c r="BN1858" i="5"/>
  <c r="BM1858" i="5"/>
  <c r="BM1826" i="5"/>
  <c r="BL1826" i="5"/>
  <c r="BO1826" i="5"/>
  <c r="BQ1826" i="5"/>
  <c r="BN1826" i="5"/>
  <c r="BK1826" i="5"/>
  <c r="BJ1826" i="5"/>
  <c r="BK1794" i="5"/>
  <c r="BJ1794" i="5"/>
  <c r="BL1794" i="5"/>
  <c r="BQ1794" i="5"/>
  <c r="BO1794" i="5"/>
  <c r="BN1794" i="5"/>
  <c r="BM1794" i="5"/>
  <c r="BM1762" i="5"/>
  <c r="BL1762" i="5"/>
  <c r="BK1762" i="5"/>
  <c r="BJ1762" i="5"/>
  <c r="BQ1762" i="5"/>
  <c r="BO1762" i="5"/>
  <c r="BN1762" i="5"/>
  <c r="BM1614" i="5"/>
  <c r="BM1550" i="5"/>
  <c r="BJ1487" i="5"/>
  <c r="BQ1487" i="5"/>
  <c r="BN1487" i="5"/>
  <c r="BM1487" i="5"/>
  <c r="BL1487" i="5"/>
  <c r="BK1487" i="5"/>
  <c r="BO1487" i="5"/>
  <c r="BO1455" i="5"/>
  <c r="BN1455" i="5"/>
  <c r="BM1455" i="5"/>
  <c r="BL1455" i="5"/>
  <c r="BJ1455" i="5"/>
  <c r="BQ1455" i="5"/>
  <c r="BK1455" i="5"/>
  <c r="BO1423" i="5"/>
  <c r="BN1423" i="5"/>
  <c r="BJ1423" i="5"/>
  <c r="BK1423" i="5"/>
  <c r="BM1423" i="5"/>
  <c r="BQ1423" i="5"/>
  <c r="BL1423" i="5"/>
  <c r="BK1391" i="5"/>
  <c r="BM1391" i="5"/>
  <c r="BO1391" i="5"/>
  <c r="BN1391" i="5"/>
  <c r="BL1391" i="5"/>
  <c r="BJ1391" i="5"/>
  <c r="BQ1391" i="5"/>
  <c r="BL1359" i="5"/>
  <c r="BJ1359" i="5"/>
  <c r="BM1359" i="5"/>
  <c r="BQ1359" i="5"/>
  <c r="BN1359" i="5"/>
  <c r="BK1359" i="5"/>
  <c r="BO1359" i="5"/>
  <c r="BK1327" i="5"/>
  <c r="BO1327" i="5"/>
  <c r="BN1327" i="5"/>
  <c r="BQ1327" i="5"/>
  <c r="BM1327" i="5"/>
  <c r="BL1327" i="5"/>
  <c r="BJ1327" i="5"/>
  <c r="BK1301" i="5"/>
  <c r="BO1301" i="5"/>
  <c r="BN1301" i="5"/>
  <c r="BM1301" i="5"/>
  <c r="BL1301" i="5"/>
  <c r="BQ1301" i="5"/>
  <c r="BJ1301" i="5"/>
  <c r="BM2971" i="5"/>
  <c r="BM2477" i="5"/>
  <c r="BM2452" i="5"/>
  <c r="BQ3041" i="5"/>
  <c r="BM3041" i="5"/>
  <c r="BK3041" i="5"/>
  <c r="BL3041" i="5"/>
  <c r="BJ3041" i="5"/>
  <c r="BO3041" i="5"/>
  <c r="BN3041" i="5"/>
  <c r="BK2483" i="5"/>
  <c r="BJ2483" i="5"/>
  <c r="BL2483" i="5"/>
  <c r="BO2483" i="5"/>
  <c r="BQ2483" i="5"/>
  <c r="BN2483" i="5"/>
  <c r="BM2483" i="5"/>
  <c r="BM2398" i="5"/>
  <c r="BM2869" i="5"/>
  <c r="BM2373" i="5"/>
  <c r="BM2844" i="5"/>
  <c r="BM2348" i="5"/>
  <c r="BM1094" i="5"/>
  <c r="BM1030" i="5"/>
  <c r="BM966" i="5"/>
  <c r="BM908" i="5"/>
  <c r="BM844" i="5"/>
  <c r="BM780" i="5"/>
  <c r="BK615" i="5"/>
  <c r="BL615" i="5"/>
  <c r="BJ615" i="5"/>
  <c r="BQ615" i="5"/>
  <c r="BN615" i="5"/>
  <c r="BO615" i="5"/>
  <c r="BM615" i="5"/>
  <c r="BO501" i="5"/>
  <c r="BK501" i="5"/>
  <c r="BJ501" i="5"/>
  <c r="BQ501" i="5"/>
  <c r="BL501" i="5"/>
  <c r="BN501" i="5"/>
  <c r="BN469" i="5"/>
  <c r="BL469" i="5"/>
  <c r="BK469" i="5"/>
  <c r="BJ469" i="5"/>
  <c r="BQ469" i="5"/>
  <c r="BM469" i="5"/>
  <c r="BO469" i="5"/>
  <c r="BM365" i="5"/>
  <c r="BM307" i="5"/>
  <c r="BM243" i="5"/>
  <c r="BM179" i="5"/>
  <c r="BM115" i="5"/>
  <c r="BO2811" i="5"/>
  <c r="BN2811" i="5"/>
  <c r="BJ2811" i="5"/>
  <c r="BQ2811" i="5"/>
  <c r="BM2811" i="5"/>
  <c r="BL2811" i="5"/>
  <c r="BK2811" i="5"/>
  <c r="BM1217" i="5"/>
  <c r="BQ2843" i="5"/>
  <c r="BM2843" i="5"/>
  <c r="BJ2843" i="5"/>
  <c r="BO2843" i="5"/>
  <c r="BN2843" i="5"/>
  <c r="BK2843" i="5"/>
  <c r="BL2843" i="5"/>
  <c r="BQ1221" i="5"/>
  <c r="BN1221" i="5"/>
  <c r="BL1221" i="5"/>
  <c r="BK1221" i="5"/>
  <c r="BJ1221" i="5"/>
  <c r="BO1221" i="5"/>
  <c r="BM1221" i="5"/>
  <c r="BF959" i="5"/>
  <c r="BP959" i="5" s="1"/>
  <c r="BF1087" i="5"/>
  <c r="BP1087" i="5" s="1"/>
  <c r="BN2595" i="5"/>
  <c r="BF403" i="5"/>
  <c r="BP403" i="5" s="1"/>
  <c r="BF451" i="5"/>
  <c r="BP451" i="5" s="1"/>
  <c r="BF563" i="5"/>
  <c r="BP563" i="5" s="1"/>
  <c r="BQ771" i="5"/>
  <c r="BF976" i="5"/>
  <c r="BP976" i="5" s="1"/>
  <c r="BF1104" i="5"/>
  <c r="BP1104" i="5" s="1"/>
  <c r="BF3144" i="5"/>
  <c r="BP3144" i="5" s="1"/>
  <c r="BQ3104" i="5"/>
  <c r="BF3076" i="5"/>
  <c r="BP3076" i="5" s="1"/>
  <c r="BQ2922" i="5"/>
  <c r="BF2826" i="5"/>
  <c r="BP2826" i="5" s="1"/>
  <c r="BF2802" i="5"/>
  <c r="BP2802" i="5" s="1"/>
  <c r="BF2702" i="5"/>
  <c r="BP2702" i="5" s="1"/>
  <c r="BF2670" i="5"/>
  <c r="BP2670" i="5" s="1"/>
  <c r="BF2566" i="5"/>
  <c r="BP2566" i="5" s="1"/>
  <c r="BF2542" i="5"/>
  <c r="BP2542" i="5" s="1"/>
  <c r="BF2510" i="5"/>
  <c r="BP2510" i="5" s="1"/>
  <c r="BF2486" i="5"/>
  <c r="BP2486" i="5" s="1"/>
  <c r="BF2406" i="5"/>
  <c r="BP2406" i="5" s="1"/>
  <c r="BF2330" i="5"/>
  <c r="BP2330" i="5" s="1"/>
  <c r="BF2301" i="5"/>
  <c r="BP2301" i="5" s="1"/>
  <c r="BF2155" i="5"/>
  <c r="BP2155" i="5" s="1"/>
  <c r="BF2123" i="5"/>
  <c r="BP2123" i="5" s="1"/>
  <c r="BF2054" i="5"/>
  <c r="BP2054" i="5" s="1"/>
  <c r="BF2030" i="5"/>
  <c r="BP2030" i="5" s="1"/>
  <c r="BF2006" i="5"/>
  <c r="BP2006" i="5" s="1"/>
  <c r="BF1835" i="5"/>
  <c r="BP1835" i="5" s="1"/>
  <c r="BF1779" i="5"/>
  <c r="BP1779" i="5" s="1"/>
  <c r="BF1615" i="5"/>
  <c r="BP1615" i="5" s="1"/>
  <c r="BF1535" i="5"/>
  <c r="BP1535" i="5" s="1"/>
  <c r="BF1488" i="5"/>
  <c r="BP1488" i="5" s="1"/>
  <c r="BF1456" i="5"/>
  <c r="BP1456" i="5" s="1"/>
  <c r="BF1424" i="5"/>
  <c r="BP1424" i="5" s="1"/>
  <c r="BF1392" i="5"/>
  <c r="BP1392" i="5" s="1"/>
  <c r="BF1360" i="5"/>
  <c r="BP1360" i="5" s="1"/>
  <c r="BF1280" i="5"/>
  <c r="BP1280" i="5" s="1"/>
  <c r="BF1215" i="5"/>
  <c r="BP1215" i="5" s="1"/>
  <c r="BF1162" i="5"/>
  <c r="BP1162" i="5" s="1"/>
  <c r="BF1283" i="5"/>
  <c r="BP1283" i="5" s="1"/>
  <c r="BF1136" i="5"/>
  <c r="BP1136" i="5" s="1"/>
  <c r="BF297" i="5"/>
  <c r="BP297" i="5" s="1"/>
  <c r="BK2855" i="5"/>
  <c r="BS2855" i="5" s="1"/>
  <c r="BK2791" i="5"/>
  <c r="BS2791" i="5" s="1"/>
  <c r="BK2667" i="5"/>
  <c r="BS2667" i="5" s="1"/>
  <c r="BK2170" i="5"/>
  <c r="BS2170" i="5" s="1"/>
  <c r="BK2106" i="5"/>
  <c r="BS2106" i="5" s="1"/>
  <c r="BK2045" i="5"/>
  <c r="BS2045" i="5" s="1"/>
  <c r="BK1981" i="5"/>
  <c r="BK1917" i="5"/>
  <c r="BK1712" i="5"/>
  <c r="BK1648" i="5"/>
  <c r="BS1648" i="5" s="1"/>
  <c r="BK1590" i="5"/>
  <c r="BS1590" i="5" s="1"/>
  <c r="BK1526" i="5"/>
  <c r="BS1526" i="5" s="1"/>
  <c r="BK1054" i="5"/>
  <c r="BS1054" i="5" s="1"/>
  <c r="BK990" i="5"/>
  <c r="BS990" i="5" s="1"/>
  <c r="BK932" i="5"/>
  <c r="BS932" i="5" s="1"/>
  <c r="BK868" i="5"/>
  <c r="BK804" i="5"/>
  <c r="BK381" i="5"/>
  <c r="BS381" i="5" s="1"/>
  <c r="BK349" i="5"/>
  <c r="BK317" i="5"/>
  <c r="BK291" i="5"/>
  <c r="BS291" i="5" s="1"/>
  <c r="BK259" i="5"/>
  <c r="BK227" i="5"/>
  <c r="BS227" i="5" s="1"/>
  <c r="BK195" i="5"/>
  <c r="BK163" i="5"/>
  <c r="BS163" i="5" s="1"/>
  <c r="BK131" i="5"/>
  <c r="BK99" i="5"/>
  <c r="BK67" i="5"/>
  <c r="BF235" i="5"/>
  <c r="BP235" i="5" s="1"/>
  <c r="BF299" i="5"/>
  <c r="BP299" i="5" s="1"/>
  <c r="BF882" i="5"/>
  <c r="BP882" i="5" s="1"/>
  <c r="BF1169" i="5"/>
  <c r="BP1169" i="5" s="1"/>
  <c r="BM2786" i="5"/>
  <c r="BM2294" i="5"/>
  <c r="BM2201" i="5"/>
  <c r="BM2137" i="5"/>
  <c r="BM2012" i="5"/>
  <c r="BM1948" i="5"/>
  <c r="BM1889" i="5"/>
  <c r="BM1825" i="5"/>
  <c r="BM1761" i="5"/>
  <c r="BM1703" i="5"/>
  <c r="BM1639" i="5"/>
  <c r="BM1581" i="5"/>
  <c r="BM1517" i="5"/>
  <c r="BM1462" i="5"/>
  <c r="BM1398" i="5"/>
  <c r="BM1334" i="5"/>
  <c r="BM3151" i="5"/>
  <c r="BM2653" i="5"/>
  <c r="BM3126" i="5"/>
  <c r="BM2628" i="5"/>
  <c r="BN3033" i="5"/>
  <c r="BO3033" i="5"/>
  <c r="BM3033" i="5"/>
  <c r="BL3033" i="5"/>
  <c r="BK3033" i="5"/>
  <c r="BJ3033" i="5"/>
  <c r="BQ3033" i="5"/>
  <c r="BM2659" i="5"/>
  <c r="BN2475" i="5"/>
  <c r="BM2475" i="5"/>
  <c r="BQ2475" i="5"/>
  <c r="BL2475" i="5"/>
  <c r="BK2475" i="5"/>
  <c r="BJ2475" i="5"/>
  <c r="BO2475" i="5"/>
  <c r="BM2390" i="5"/>
  <c r="BM2861" i="5"/>
  <c r="BM2365" i="5"/>
  <c r="BM3146" i="5"/>
  <c r="BM2648" i="5"/>
  <c r="BM3005" i="5"/>
  <c r="BM1093" i="5"/>
  <c r="BM1029" i="5"/>
  <c r="BM965" i="5"/>
  <c r="BM907" i="5"/>
  <c r="BM843" i="5"/>
  <c r="BM779" i="5"/>
  <c r="BM726" i="5"/>
  <c r="BM662" i="5"/>
  <c r="BM598" i="5"/>
  <c r="BO564" i="5"/>
  <c r="BS564" i="5" s="1"/>
  <c r="BQ564" i="5"/>
  <c r="BQ500" i="5"/>
  <c r="BO500" i="5"/>
  <c r="BS500" i="5" s="1"/>
  <c r="BQ436" i="5"/>
  <c r="BO436" i="5"/>
  <c r="BS436" i="5" s="1"/>
  <c r="BO380" i="5"/>
  <c r="BS380" i="5" s="1"/>
  <c r="BQ380" i="5"/>
  <c r="BM298" i="5"/>
  <c r="BM234" i="5"/>
  <c r="BM170" i="5"/>
  <c r="BM106" i="5"/>
  <c r="BM1145" i="5"/>
  <c r="BF181" i="5"/>
  <c r="BP181" i="5" s="1"/>
  <c r="BO654" i="5"/>
  <c r="BF937" i="5"/>
  <c r="BP937" i="5" s="1"/>
  <c r="BF1059" i="5"/>
  <c r="BP1059" i="5" s="1"/>
  <c r="BF485" i="5"/>
  <c r="BP485" i="5" s="1"/>
  <c r="BQ795" i="5"/>
  <c r="BO3161" i="5"/>
  <c r="BO3069" i="5"/>
  <c r="BO2283" i="5"/>
  <c r="BO1217" i="5"/>
  <c r="BS1217" i="5" s="1"/>
  <c r="BJ259" i="5"/>
  <c r="BJ317" i="5"/>
  <c r="BN380" i="5"/>
  <c r="BN436" i="5"/>
  <c r="BN500" i="5"/>
  <c r="BN564" i="5"/>
  <c r="BF954" i="5"/>
  <c r="BP954" i="5" s="1"/>
  <c r="BQ1044" i="5"/>
  <c r="BF3199" i="5"/>
  <c r="BP3199" i="5" s="1"/>
  <c r="BF3151" i="5"/>
  <c r="BP3151" i="5" s="1"/>
  <c r="BF3095" i="5"/>
  <c r="BP3095" i="5" s="1"/>
  <c r="BF3043" i="5"/>
  <c r="BP3043" i="5" s="1"/>
  <c r="BF3011" i="5"/>
  <c r="BP3011" i="5" s="1"/>
  <c r="BF2937" i="5"/>
  <c r="BP2937" i="5" s="1"/>
  <c r="BF2913" i="5"/>
  <c r="BP2913" i="5" s="1"/>
  <c r="BF2825" i="5"/>
  <c r="BP2825" i="5" s="1"/>
  <c r="BQ2777" i="5"/>
  <c r="BF2749" i="5"/>
  <c r="BP2749" i="5" s="1"/>
  <c r="BQ2589" i="5"/>
  <c r="BV2589" i="5" s="1"/>
  <c r="BF2565" i="5"/>
  <c r="BP2565" i="5" s="1"/>
  <c r="BF2549" i="5"/>
  <c r="BP2549" i="5" s="1"/>
  <c r="BF2525" i="5"/>
  <c r="BP2525" i="5" s="1"/>
  <c r="BF2361" i="5"/>
  <c r="BP2361" i="5" s="1"/>
  <c r="BF2329" i="5"/>
  <c r="BP2329" i="5" s="1"/>
  <c r="BF2305" i="5"/>
  <c r="BP2305" i="5" s="1"/>
  <c r="BF2210" i="5"/>
  <c r="BP2210" i="5" s="1"/>
  <c r="BF2154" i="5"/>
  <c r="BP2154" i="5" s="1"/>
  <c r="BQ2130" i="5"/>
  <c r="BF2106" i="5"/>
  <c r="BP2106" i="5" s="1"/>
  <c r="BQ2069" i="5"/>
  <c r="BF2045" i="5"/>
  <c r="BP2045" i="5" s="1"/>
  <c r="BF1989" i="5"/>
  <c r="BP1989" i="5" s="1"/>
  <c r="BQ1712" i="5"/>
  <c r="BQ1648" i="5"/>
  <c r="BF1566" i="5"/>
  <c r="BP1566" i="5" s="1"/>
  <c r="BF1534" i="5"/>
  <c r="BP1534" i="5" s="1"/>
  <c r="BF1463" i="5"/>
  <c r="BP1463" i="5" s="1"/>
  <c r="BF56" i="5"/>
  <c r="BP56" i="5" s="1"/>
  <c r="BQ860" i="5"/>
  <c r="BJ146" i="5"/>
  <c r="BF83" i="5"/>
  <c r="BP83" i="5" s="1"/>
  <c r="BN122" i="5"/>
  <c r="BQ974" i="5"/>
  <c r="BQ1102" i="5"/>
  <c r="BL2106" i="5"/>
  <c r="BU2106" i="5" s="1"/>
  <c r="BV2106" i="5" s="1"/>
  <c r="BL2045" i="5"/>
  <c r="BU2045" i="5" s="1"/>
  <c r="BV2045" i="5" s="1"/>
  <c r="BL1981" i="5"/>
  <c r="BL1712" i="5"/>
  <c r="BU1712" i="5" s="1"/>
  <c r="BL1648" i="5"/>
  <c r="BU1648" i="5" s="1"/>
  <c r="BL1590" i="5"/>
  <c r="BU1590" i="5" s="1"/>
  <c r="BL1526" i="5"/>
  <c r="BL1110" i="5"/>
  <c r="BU1110" i="5" s="1"/>
  <c r="BV1110" i="5" s="1"/>
  <c r="BL1078" i="5"/>
  <c r="BU1078" i="5" s="1"/>
  <c r="BV1078" i="5" s="1"/>
  <c r="BL1046" i="5"/>
  <c r="BU1046" i="5" s="1"/>
  <c r="BV1046" i="5" s="1"/>
  <c r="BL1014" i="5"/>
  <c r="BU1014" i="5" s="1"/>
  <c r="BV1014" i="5" s="1"/>
  <c r="BL982" i="5"/>
  <c r="BU982" i="5" s="1"/>
  <c r="BV982" i="5" s="1"/>
  <c r="BL924" i="5"/>
  <c r="BU924" i="5" s="1"/>
  <c r="BV924" i="5" s="1"/>
  <c r="BL892" i="5"/>
  <c r="BU892" i="5" s="1"/>
  <c r="BV892" i="5" s="1"/>
  <c r="BL860" i="5"/>
  <c r="BL828" i="5"/>
  <c r="BL796" i="5"/>
  <c r="BU796" i="5" s="1"/>
  <c r="BL381" i="5"/>
  <c r="BU381" i="5" s="1"/>
  <c r="BL317" i="5"/>
  <c r="BU317" i="5" s="1"/>
  <c r="BV317" i="5" s="1"/>
  <c r="BL291" i="5"/>
  <c r="BU291" i="5" s="1"/>
  <c r="BV291" i="5" s="1"/>
  <c r="BL259" i="5"/>
  <c r="BU259" i="5" s="1"/>
  <c r="BV259" i="5" s="1"/>
  <c r="BL227" i="5"/>
  <c r="BU227" i="5" s="1"/>
  <c r="BV227" i="5" s="1"/>
  <c r="BL195" i="5"/>
  <c r="BU195" i="5" s="1"/>
  <c r="BV195" i="5" s="1"/>
  <c r="BL163" i="5"/>
  <c r="BU163" i="5" s="1"/>
  <c r="BV163" i="5" s="1"/>
  <c r="BL131" i="5"/>
  <c r="BL99" i="5"/>
  <c r="BU99" i="5" s="1"/>
  <c r="BV99" i="5" s="1"/>
  <c r="BL67" i="5"/>
  <c r="BU67" i="5" s="1"/>
  <c r="BO274" i="5"/>
  <c r="BN1736" i="5"/>
  <c r="BU1736" i="5" s="1"/>
  <c r="BM1299" i="5"/>
  <c r="BM3039" i="5"/>
  <c r="BM2545" i="5"/>
  <c r="BM2828" i="5"/>
  <c r="BM2332" i="5"/>
  <c r="BM988" i="5"/>
  <c r="BM866" i="5"/>
  <c r="BM802" i="5"/>
  <c r="BM749" i="5"/>
  <c r="BM685" i="5"/>
  <c r="BM621" i="5"/>
  <c r="BM129" i="5"/>
  <c r="BM1175" i="5"/>
  <c r="BK1285" i="5"/>
  <c r="BM1285" i="5"/>
  <c r="BL1285" i="5"/>
  <c r="BQ1285" i="5"/>
  <c r="BO1285" i="5"/>
  <c r="BJ1285" i="5"/>
  <c r="BN1285" i="5"/>
  <c r="BF93" i="5"/>
  <c r="BP93" i="5" s="1"/>
  <c r="BO742" i="5"/>
  <c r="BF1063" i="5"/>
  <c r="BP1063" i="5" s="1"/>
  <c r="BN201" i="5"/>
  <c r="BU201" i="5" s="1"/>
  <c r="BV201" i="5" s="1"/>
  <c r="BQ355" i="5"/>
  <c r="BF455" i="5"/>
  <c r="BP455" i="5" s="1"/>
  <c r="BN2294" i="5"/>
  <c r="BU2294" i="5" s="1"/>
  <c r="BV2294" i="5" s="1"/>
  <c r="BO3168" i="5"/>
  <c r="BS3168" i="5" s="1"/>
  <c r="BO3104" i="5"/>
  <c r="BS3104" i="5" s="1"/>
  <c r="BO2980" i="5"/>
  <c r="BO2922" i="5"/>
  <c r="BS2922" i="5" s="1"/>
  <c r="BO2794" i="5"/>
  <c r="BO2670" i="5"/>
  <c r="BO2606" i="5"/>
  <c r="BS2606" i="5" s="1"/>
  <c r="BO2486" i="5"/>
  <c r="BO2422" i="5"/>
  <c r="BF3158" i="5"/>
  <c r="BP3158" i="5" s="1"/>
  <c r="BQ3134" i="5"/>
  <c r="BF3110" i="5"/>
  <c r="BP3110" i="5" s="1"/>
  <c r="BF2994" i="5"/>
  <c r="BP2994" i="5" s="1"/>
  <c r="BF2912" i="5"/>
  <c r="BP2912" i="5" s="1"/>
  <c r="BF2856" i="5"/>
  <c r="BP2856" i="5" s="1"/>
  <c r="BF2740" i="5"/>
  <c r="BP2740" i="5" s="1"/>
  <c r="BF2628" i="5"/>
  <c r="BP2628" i="5" s="1"/>
  <c r="BF2596" i="5"/>
  <c r="BP2596" i="5" s="1"/>
  <c r="BQ2572" i="5"/>
  <c r="BF2524" i="5"/>
  <c r="BP2524" i="5" s="1"/>
  <c r="BF2492" i="5"/>
  <c r="BP2492" i="5" s="1"/>
  <c r="BF2468" i="5"/>
  <c r="BP2468" i="5" s="1"/>
  <c r="BF2376" i="5"/>
  <c r="BP2376" i="5" s="1"/>
  <c r="BF2352" i="5"/>
  <c r="BP2352" i="5" s="1"/>
  <c r="BF2328" i="5"/>
  <c r="BP2328" i="5" s="1"/>
  <c r="BF2238" i="5"/>
  <c r="BP2238" i="5" s="1"/>
  <c r="BF2217" i="5"/>
  <c r="BP2217" i="5" s="1"/>
  <c r="BF2161" i="5"/>
  <c r="BP2161" i="5" s="1"/>
  <c r="BQ2105" i="5"/>
  <c r="BQ2081" i="5"/>
  <c r="BF2060" i="5"/>
  <c r="BP2060" i="5" s="1"/>
  <c r="BF2036" i="5"/>
  <c r="BP2036" i="5" s="1"/>
  <c r="BF2012" i="5"/>
  <c r="BP2012" i="5" s="1"/>
  <c r="BQ1988" i="5"/>
  <c r="BQ1964" i="5"/>
  <c r="BQ1889" i="5"/>
  <c r="BQ1865" i="5"/>
  <c r="BF1833" i="5"/>
  <c r="BP1833" i="5" s="1"/>
  <c r="BF1801" i="5"/>
  <c r="BP1801" i="5" s="1"/>
  <c r="BQ1777" i="5"/>
  <c r="BQ1745" i="5"/>
  <c r="BQ1719" i="5"/>
  <c r="BQ1687" i="5"/>
  <c r="BF1655" i="5"/>
  <c r="BP1655" i="5" s="1"/>
  <c r="BQ1613" i="5"/>
  <c r="BF1581" i="5"/>
  <c r="BP1581" i="5" s="1"/>
  <c r="BQ1557" i="5"/>
  <c r="BQ1525" i="5"/>
  <c r="BQ1462" i="5"/>
  <c r="BF1430" i="5"/>
  <c r="BP1430" i="5" s="1"/>
  <c r="BF1406" i="5"/>
  <c r="BP1406" i="5" s="1"/>
  <c r="BQ1358" i="5"/>
  <c r="BF1326" i="5"/>
  <c r="BP1326" i="5" s="1"/>
  <c r="BF1308" i="5"/>
  <c r="BP1308" i="5" s="1"/>
  <c r="BF1236" i="5"/>
  <c r="BP1236" i="5" s="1"/>
  <c r="BF1135" i="5"/>
  <c r="BP1135" i="5" s="1"/>
  <c r="BF1146" i="5"/>
  <c r="BP1146" i="5" s="1"/>
  <c r="BF1279" i="5"/>
  <c r="BP1279" i="5" s="1"/>
  <c r="BF1254" i="5"/>
  <c r="BP1254" i="5" s="1"/>
  <c r="BQ947" i="5"/>
  <c r="BQ1069" i="5"/>
  <c r="BK3171" i="5"/>
  <c r="BK3107" i="5"/>
  <c r="BS3107" i="5" s="1"/>
  <c r="BK3047" i="5"/>
  <c r="BK2983" i="5"/>
  <c r="BS2983" i="5" s="1"/>
  <c r="BK2925" i="5"/>
  <c r="BK2861" i="5"/>
  <c r="BK2797" i="5"/>
  <c r="BS2797" i="5" s="1"/>
  <c r="BK2737" i="5"/>
  <c r="BS2737" i="5" s="1"/>
  <c r="BK2673" i="5"/>
  <c r="BS2673" i="5" s="1"/>
  <c r="BK2609" i="5"/>
  <c r="BK2553" i="5"/>
  <c r="BS2553" i="5" s="1"/>
  <c r="BK2489" i="5"/>
  <c r="BS2489" i="5" s="1"/>
  <c r="BK2425" i="5"/>
  <c r="BS2425" i="5" s="1"/>
  <c r="BK2365" i="5"/>
  <c r="BS2365" i="5" s="1"/>
  <c r="BK2237" i="5"/>
  <c r="BS2237" i="5" s="1"/>
  <c r="BK2208" i="5"/>
  <c r="BK2176" i="5"/>
  <c r="BS2176" i="5" s="1"/>
  <c r="BK2112" i="5"/>
  <c r="BS2112" i="5" s="1"/>
  <c r="BK2051" i="5"/>
  <c r="BS2051" i="5" s="1"/>
  <c r="BK2019" i="5"/>
  <c r="BS2019" i="5" s="1"/>
  <c r="BK1987" i="5"/>
  <c r="BS1987" i="5" s="1"/>
  <c r="BK1955" i="5"/>
  <c r="BS1955" i="5" s="1"/>
  <c r="BK1923" i="5"/>
  <c r="BS1923" i="5" s="1"/>
  <c r="BK1864" i="5"/>
  <c r="BS1864" i="5" s="1"/>
  <c r="BK1800" i="5"/>
  <c r="BK1768" i="5"/>
  <c r="BK1710" i="5"/>
  <c r="BK1678" i="5"/>
  <c r="BS1678" i="5" s="1"/>
  <c r="BK1620" i="5"/>
  <c r="BK1556" i="5"/>
  <c r="BS1556" i="5" s="1"/>
  <c r="BK1524" i="5"/>
  <c r="BK1501" i="5"/>
  <c r="BS1501" i="5" s="1"/>
  <c r="BK1469" i="5"/>
  <c r="BS1469" i="5" s="1"/>
  <c r="BK1437" i="5"/>
  <c r="BS1437" i="5" s="1"/>
  <c r="BK1373" i="5"/>
  <c r="BK1315" i="5"/>
  <c r="BK1219" i="5"/>
  <c r="BS1219" i="5" s="1"/>
  <c r="BK1155" i="5"/>
  <c r="BK1068" i="5"/>
  <c r="BK1004" i="5"/>
  <c r="BK946" i="5"/>
  <c r="BK882" i="5"/>
  <c r="BS882" i="5" s="1"/>
  <c r="BK850" i="5"/>
  <c r="BS850" i="5" s="1"/>
  <c r="BK818" i="5"/>
  <c r="BK786" i="5"/>
  <c r="BK733" i="5"/>
  <c r="BK701" i="5"/>
  <c r="BS701" i="5" s="1"/>
  <c r="BK669" i="5"/>
  <c r="BS669" i="5" s="1"/>
  <c r="BK637" i="5"/>
  <c r="BK605" i="5"/>
  <c r="BS605" i="5" s="1"/>
  <c r="BK579" i="5"/>
  <c r="BS579" i="5" s="1"/>
  <c r="BK515" i="5"/>
  <c r="BK451" i="5"/>
  <c r="BK331" i="5"/>
  <c r="BS331" i="5" s="1"/>
  <c r="BK273" i="5"/>
  <c r="BS273" i="5" s="1"/>
  <c r="BK209" i="5"/>
  <c r="BK177" i="5"/>
  <c r="BS177" i="5" s="1"/>
  <c r="BK145" i="5"/>
  <c r="BK81" i="5"/>
  <c r="BN98" i="5"/>
  <c r="BF749" i="5"/>
  <c r="BP749" i="5" s="1"/>
  <c r="BF866" i="5"/>
  <c r="BP866" i="5" s="1"/>
  <c r="BF325" i="5"/>
  <c r="BP325" i="5" s="1"/>
  <c r="BF373" i="5"/>
  <c r="BP373" i="5" s="1"/>
  <c r="BF521" i="5"/>
  <c r="BP521" i="5" s="1"/>
  <c r="BF779" i="5"/>
  <c r="BP779" i="5" s="1"/>
  <c r="BF640" i="5"/>
  <c r="BP640" i="5" s="1"/>
  <c r="BF1084" i="5"/>
  <c r="BP1084" i="5" s="1"/>
  <c r="BL1037" i="5"/>
  <c r="BU1037" i="5" s="1"/>
  <c r="BL947" i="5"/>
  <c r="BU947" i="5" s="1"/>
  <c r="BL835" i="5"/>
  <c r="BU835" i="5" s="1"/>
  <c r="BV835" i="5" s="1"/>
  <c r="BL646" i="5"/>
  <c r="BU646" i="5" s="1"/>
  <c r="BV646" i="5" s="1"/>
  <c r="BF1020" i="5"/>
  <c r="BP1020" i="5" s="1"/>
  <c r="BJ267" i="5"/>
  <c r="BF838" i="5"/>
  <c r="BP838" i="5" s="1"/>
  <c r="BF910" i="5"/>
  <c r="BP910" i="5" s="1"/>
  <c r="BF1032" i="5"/>
  <c r="BP1032" i="5" s="1"/>
  <c r="BN843" i="5"/>
  <c r="BU843" i="5" s="1"/>
  <c r="BF988" i="5"/>
  <c r="BP988" i="5" s="1"/>
  <c r="BM2934" i="5"/>
  <c r="BM732" i="5"/>
  <c r="BM588" i="5"/>
  <c r="BO554" i="5"/>
  <c r="BS554" i="5" s="1"/>
  <c r="BQ554" i="5"/>
  <c r="BV554" i="5" s="1"/>
  <c r="BO490" i="5"/>
  <c r="BQ490" i="5"/>
  <c r="BO426" i="5"/>
  <c r="BS426" i="5" s="1"/>
  <c r="BQ426" i="5"/>
  <c r="BQ370" i="5"/>
  <c r="BO370" i="5"/>
  <c r="BS370" i="5" s="1"/>
  <c r="BM288" i="5"/>
  <c r="BM224" i="5"/>
  <c r="BM96" i="5"/>
  <c r="BO2867" i="5"/>
  <c r="BN2867" i="5"/>
  <c r="BM2867" i="5"/>
  <c r="BL2867" i="5"/>
  <c r="BK2867" i="5"/>
  <c r="BJ2867" i="5"/>
  <c r="BQ2867" i="5"/>
  <c r="BN1261" i="5"/>
  <c r="BM1261" i="5"/>
  <c r="BL1261" i="5"/>
  <c r="BJ1261" i="5"/>
  <c r="BK1261" i="5"/>
  <c r="BQ1261" i="5"/>
  <c r="BO1261" i="5"/>
  <c r="BF723" i="5"/>
  <c r="BP723" i="5" s="1"/>
  <c r="BF1099" i="5"/>
  <c r="BP1099" i="5" s="1"/>
  <c r="BJ210" i="5"/>
  <c r="BO81" i="5"/>
  <c r="BN828" i="5"/>
  <c r="BL274" i="5"/>
  <c r="BU274" i="5" s="1"/>
  <c r="BV274" i="5" s="1"/>
  <c r="BL186" i="5"/>
  <c r="BO596" i="5"/>
  <c r="BS596" i="5" s="1"/>
  <c r="BN2231" i="5"/>
  <c r="BM2231" i="5"/>
  <c r="BL2231" i="5"/>
  <c r="BK2231" i="5"/>
  <c r="BQ2231" i="5"/>
  <c r="BJ2231" i="5"/>
  <c r="BO2231" i="5"/>
  <c r="BM2122" i="5"/>
  <c r="BM2061" i="5"/>
  <c r="BM1712" i="5"/>
  <c r="BM2785" i="5"/>
  <c r="BM2764" i="5"/>
  <c r="BM2264" i="5"/>
  <c r="BM3204" i="5"/>
  <c r="BM735" i="5"/>
  <c r="BL735" i="5"/>
  <c r="BJ735" i="5"/>
  <c r="BQ735" i="5"/>
  <c r="BN735" i="5"/>
  <c r="BK735" i="5"/>
  <c r="BO735" i="5"/>
  <c r="BQ703" i="5"/>
  <c r="BK703" i="5"/>
  <c r="BJ703" i="5"/>
  <c r="BO703" i="5"/>
  <c r="BL703" i="5"/>
  <c r="BM703" i="5"/>
  <c r="BM671" i="5"/>
  <c r="BJ671" i="5"/>
  <c r="BQ671" i="5"/>
  <c r="BO671" i="5"/>
  <c r="BK671" i="5"/>
  <c r="BN671" i="5"/>
  <c r="BL671" i="5"/>
  <c r="BM639" i="5"/>
  <c r="BK639" i="5"/>
  <c r="BJ639" i="5"/>
  <c r="BQ639" i="5"/>
  <c r="BL639" i="5"/>
  <c r="BU639" i="5" s="1"/>
  <c r="BO639" i="5"/>
  <c r="BJ557" i="5"/>
  <c r="BO557" i="5"/>
  <c r="BK557" i="5"/>
  <c r="BQ557" i="5"/>
  <c r="BL557" i="5"/>
  <c r="BM557" i="5"/>
  <c r="BN557" i="5"/>
  <c r="BO525" i="5"/>
  <c r="BM525" i="5"/>
  <c r="BK525" i="5"/>
  <c r="BJ525" i="5"/>
  <c r="BQ525" i="5"/>
  <c r="BN525" i="5"/>
  <c r="BU525" i="5" s="1"/>
  <c r="BO437" i="5"/>
  <c r="BQ437" i="5"/>
  <c r="BN437" i="5"/>
  <c r="BL437" i="5"/>
  <c r="BK437" i="5"/>
  <c r="BJ437" i="5"/>
  <c r="BM405" i="5"/>
  <c r="BL405" i="5"/>
  <c r="BQ405" i="5"/>
  <c r="BN405" i="5"/>
  <c r="BO405" i="5"/>
  <c r="BK405" i="5"/>
  <c r="BJ405" i="5"/>
  <c r="BN1085" i="5"/>
  <c r="BN1021" i="5"/>
  <c r="BN957" i="5"/>
  <c r="BN899" i="5"/>
  <c r="BF335" i="5"/>
  <c r="BP335" i="5" s="1"/>
  <c r="BF515" i="5"/>
  <c r="BP515" i="5" s="1"/>
  <c r="BF718" i="5"/>
  <c r="BP718" i="5" s="1"/>
  <c r="BJ91" i="5"/>
  <c r="BN780" i="5"/>
  <c r="BF3200" i="5"/>
  <c r="BP3200" i="5" s="1"/>
  <c r="BF3168" i="5"/>
  <c r="BP3168" i="5" s="1"/>
  <c r="BF3120" i="5"/>
  <c r="BP3120" i="5" s="1"/>
  <c r="BF3096" i="5"/>
  <c r="BP3096" i="5" s="1"/>
  <c r="BF3044" i="5"/>
  <c r="BP3044" i="5" s="1"/>
  <c r="BF3012" i="5"/>
  <c r="BP3012" i="5" s="1"/>
  <c r="BF2914" i="5"/>
  <c r="BP2914" i="5" s="1"/>
  <c r="BF2882" i="5"/>
  <c r="BP2882" i="5" s="1"/>
  <c r="BF2850" i="5"/>
  <c r="BP2850" i="5" s="1"/>
  <c r="BF2778" i="5"/>
  <c r="BP2778" i="5" s="1"/>
  <c r="BF2750" i="5"/>
  <c r="BP2750" i="5" s="1"/>
  <c r="BF2726" i="5"/>
  <c r="BP2726" i="5" s="1"/>
  <c r="BQ2670" i="5"/>
  <c r="BF2590" i="5"/>
  <c r="BP2590" i="5" s="1"/>
  <c r="BQ2486" i="5"/>
  <c r="BF2454" i="5"/>
  <c r="BP2454" i="5" s="1"/>
  <c r="BF2430" i="5"/>
  <c r="BP2430" i="5" s="1"/>
  <c r="BF2354" i="5"/>
  <c r="BP2354" i="5" s="1"/>
  <c r="BF2240" i="5"/>
  <c r="BP2240" i="5" s="1"/>
  <c r="BF2211" i="5"/>
  <c r="BP2211" i="5" s="1"/>
  <c r="BF2179" i="5"/>
  <c r="BP2179" i="5" s="1"/>
  <c r="BF2091" i="5"/>
  <c r="BP2091" i="5" s="1"/>
  <c r="BF1950" i="5"/>
  <c r="BP1950" i="5" s="1"/>
  <c r="BF1859" i="5"/>
  <c r="BP1859" i="5" s="1"/>
  <c r="BF1803" i="5"/>
  <c r="BP1803" i="5" s="1"/>
  <c r="BF1747" i="5"/>
  <c r="BP1747" i="5" s="1"/>
  <c r="BF1721" i="5"/>
  <c r="BP1721" i="5" s="1"/>
  <c r="BF1689" i="5"/>
  <c r="BP1689" i="5" s="1"/>
  <c r="BF1583" i="5"/>
  <c r="BP1583" i="5" s="1"/>
  <c r="BF1310" i="5"/>
  <c r="BP1310" i="5" s="1"/>
  <c r="BO195" i="5"/>
  <c r="BF907" i="5"/>
  <c r="BP907" i="5" s="1"/>
  <c r="BF1029" i="5"/>
  <c r="BP1029" i="5" s="1"/>
  <c r="BJ3218" i="5"/>
  <c r="BS3218" i="5" s="1"/>
  <c r="BJ3154" i="5"/>
  <c r="BS3154" i="5" s="1"/>
  <c r="BJ3030" i="5"/>
  <c r="BJ2966" i="5"/>
  <c r="BS2966" i="5" s="1"/>
  <c r="BJ2908" i="5"/>
  <c r="BS2908" i="5" s="1"/>
  <c r="BJ2844" i="5"/>
  <c r="BS2844" i="5" s="1"/>
  <c r="BJ2720" i="5"/>
  <c r="BS2720" i="5" s="1"/>
  <c r="BJ2656" i="5"/>
  <c r="BS2656" i="5" s="1"/>
  <c r="BJ2536" i="5"/>
  <c r="BS2536" i="5" s="1"/>
  <c r="BJ2472" i="5"/>
  <c r="BS2472" i="5" s="1"/>
  <c r="BJ2408" i="5"/>
  <c r="BJ2348" i="5"/>
  <c r="BS2348" i="5" s="1"/>
  <c r="BF80" i="5"/>
  <c r="BP80" i="5" s="1"/>
  <c r="BF720" i="5"/>
  <c r="BP720" i="5" s="1"/>
  <c r="BQ540" i="5"/>
  <c r="BO540" i="5"/>
  <c r="BQ476" i="5"/>
  <c r="BO476" i="5"/>
  <c r="BQ412" i="5"/>
  <c r="BO412" i="5"/>
  <c r="BQ356" i="5"/>
  <c r="BO356" i="5"/>
  <c r="BM39" i="5"/>
  <c r="BJ39" i="5"/>
  <c r="BO39" i="5"/>
  <c r="BQ39" i="5"/>
  <c r="BL39" i="5"/>
  <c r="BU39" i="5" s="1"/>
  <c r="BK39" i="5"/>
  <c r="BF675" i="5"/>
  <c r="BP675" i="5" s="1"/>
  <c r="BN3000" i="5"/>
  <c r="BN2506" i="5"/>
  <c r="BU2506" i="5" s="1"/>
  <c r="BV2506" i="5" s="1"/>
  <c r="BN2129" i="5"/>
  <c r="BU2129" i="5" s="1"/>
  <c r="BN1881" i="5"/>
  <c r="BU1881" i="5" s="1"/>
  <c r="BN1390" i="5"/>
  <c r="BF405" i="5"/>
  <c r="BP405" i="5" s="1"/>
  <c r="BF581" i="5"/>
  <c r="BP581" i="5" s="1"/>
  <c r="BF742" i="5"/>
  <c r="BP742" i="5" s="1"/>
  <c r="BF1177" i="5"/>
  <c r="BP1177" i="5" s="1"/>
  <c r="BF271" i="5"/>
  <c r="BP271" i="5" s="1"/>
  <c r="BF697" i="5"/>
  <c r="BP697" i="5" s="1"/>
  <c r="BF782" i="5"/>
  <c r="BP782" i="5" s="1"/>
  <c r="BF1076" i="5"/>
  <c r="BP1076" i="5" s="1"/>
  <c r="BF3175" i="5"/>
  <c r="BP3175" i="5" s="1"/>
  <c r="BQ3151" i="5"/>
  <c r="BF3119" i="5"/>
  <c r="BP3119" i="5" s="1"/>
  <c r="BQ3095" i="5"/>
  <c r="BF2955" i="5"/>
  <c r="BP2955" i="5" s="1"/>
  <c r="BF2881" i="5"/>
  <c r="BP2881" i="5" s="1"/>
  <c r="BF2849" i="5"/>
  <c r="BP2849" i="5" s="1"/>
  <c r="BF2769" i="5"/>
  <c r="BP2769" i="5" s="1"/>
  <c r="BF2725" i="5"/>
  <c r="BP2725" i="5" s="1"/>
  <c r="BF2701" i="5"/>
  <c r="BP2701" i="5" s="1"/>
  <c r="BF2645" i="5"/>
  <c r="BP2645" i="5" s="1"/>
  <c r="BF2613" i="5"/>
  <c r="BP2613" i="5" s="1"/>
  <c r="BF2469" i="5"/>
  <c r="BP2469" i="5" s="1"/>
  <c r="BF2437" i="5"/>
  <c r="BP2437" i="5" s="1"/>
  <c r="BF2405" i="5"/>
  <c r="BP2405" i="5" s="1"/>
  <c r="BF2385" i="5"/>
  <c r="BP2385" i="5" s="1"/>
  <c r="BF2178" i="5"/>
  <c r="BP2178" i="5" s="1"/>
  <c r="BF2082" i="5"/>
  <c r="BP2082" i="5" s="1"/>
  <c r="BF2013" i="5"/>
  <c r="BP2013" i="5" s="1"/>
  <c r="BF1957" i="5"/>
  <c r="BP1957" i="5" s="1"/>
  <c r="BF1925" i="5"/>
  <c r="BP1925" i="5" s="1"/>
  <c r="BF1890" i="5"/>
  <c r="BP1890" i="5" s="1"/>
  <c r="BF1736" i="5"/>
  <c r="BP1736" i="5" s="1"/>
  <c r="BF1704" i="5"/>
  <c r="BP1704" i="5" s="1"/>
  <c r="BF1672" i="5"/>
  <c r="BP1672" i="5" s="1"/>
  <c r="BF1622" i="5"/>
  <c r="BP1622" i="5" s="1"/>
  <c r="BF1590" i="5"/>
  <c r="BP1590" i="5" s="1"/>
  <c r="BQ1566" i="5"/>
  <c r="BF1415" i="5"/>
  <c r="BP1415" i="5" s="1"/>
  <c r="BF1244" i="5"/>
  <c r="BP1244" i="5" s="1"/>
  <c r="BF1143" i="5"/>
  <c r="BP1143" i="5" s="1"/>
  <c r="BF1192" i="5"/>
  <c r="BP1192" i="5" s="1"/>
  <c r="BF1134" i="5"/>
  <c r="BP1134" i="5" s="1"/>
  <c r="BF796" i="5"/>
  <c r="BP796" i="5" s="1"/>
  <c r="BF1001" i="5"/>
  <c r="BP1001" i="5" s="1"/>
  <c r="BJ3217" i="5"/>
  <c r="BJ3185" i="5"/>
  <c r="BJ2495" i="5"/>
  <c r="BS2495" i="5" s="1"/>
  <c r="BJ2275" i="5"/>
  <c r="BJ1266" i="5"/>
  <c r="BS1266" i="5" s="1"/>
  <c r="BJ16" i="5"/>
  <c r="BK2246" i="5"/>
  <c r="BS2246" i="5" s="1"/>
  <c r="BK2217" i="5"/>
  <c r="BS2217" i="5" s="1"/>
  <c r="BK2185" i="5"/>
  <c r="BS2185" i="5" s="1"/>
  <c r="BK2153" i="5"/>
  <c r="BK2089" i="5"/>
  <c r="BS2089" i="5" s="1"/>
  <c r="BK2060" i="5"/>
  <c r="BK2028" i="5"/>
  <c r="BS2028" i="5" s="1"/>
  <c r="BK1996" i="5"/>
  <c r="BS1996" i="5" s="1"/>
  <c r="BK1964" i="5"/>
  <c r="BS1964" i="5" s="1"/>
  <c r="BK1932" i="5"/>
  <c r="BK1905" i="5"/>
  <c r="BK1841" i="5"/>
  <c r="BK1809" i="5"/>
  <c r="BK1777" i="5"/>
  <c r="BK1745" i="5"/>
  <c r="BK1719" i="5"/>
  <c r="BK1655" i="5"/>
  <c r="BK1629" i="5"/>
  <c r="BK1597" i="5"/>
  <c r="BK1565" i="5"/>
  <c r="BK1533" i="5"/>
  <c r="BK1510" i="5"/>
  <c r="BK1478" i="5"/>
  <c r="BK1446" i="5"/>
  <c r="BK1414" i="5"/>
  <c r="BK1382" i="5"/>
  <c r="BK1350" i="5"/>
  <c r="BK1318" i="5"/>
  <c r="BK1292" i="5"/>
  <c r="BK1164" i="5"/>
  <c r="BK1109" i="5"/>
  <c r="BS1109" i="5" s="1"/>
  <c r="BK1077" i="5"/>
  <c r="BK1045" i="5"/>
  <c r="BK1013" i="5"/>
  <c r="BK981" i="5"/>
  <c r="BS981" i="5" s="1"/>
  <c r="BK955" i="5"/>
  <c r="BS955" i="5" s="1"/>
  <c r="BK923" i="5"/>
  <c r="BS923" i="5" s="1"/>
  <c r="BK891" i="5"/>
  <c r="BS891" i="5" s="1"/>
  <c r="BK859" i="5"/>
  <c r="BK827" i="5"/>
  <c r="BS827" i="5" s="1"/>
  <c r="BK795" i="5"/>
  <c r="BS795" i="5" s="1"/>
  <c r="BK742" i="5"/>
  <c r="BK678" i="5"/>
  <c r="BK614" i="5"/>
  <c r="BS614" i="5" s="1"/>
  <c r="BK556" i="5"/>
  <c r="BK524" i="5"/>
  <c r="BK492" i="5"/>
  <c r="BK460" i="5"/>
  <c r="BK428" i="5"/>
  <c r="BK396" i="5"/>
  <c r="BK372" i="5"/>
  <c r="BK340" i="5"/>
  <c r="BS340" i="5" s="1"/>
  <c r="BK282" i="5"/>
  <c r="BS282" i="5" s="1"/>
  <c r="BK250" i="5"/>
  <c r="BK218" i="5"/>
  <c r="BK186" i="5"/>
  <c r="BK154" i="5"/>
  <c r="BK122" i="5"/>
  <c r="BK90" i="5"/>
  <c r="BS90" i="5" s="1"/>
  <c r="BK58" i="5"/>
  <c r="BF147" i="5"/>
  <c r="BP147" i="5" s="1"/>
  <c r="BN186" i="5"/>
  <c r="BF1006" i="5"/>
  <c r="BP1006" i="5" s="1"/>
  <c r="BF616" i="5"/>
  <c r="BP616" i="5" s="1"/>
  <c r="BF797" i="5"/>
  <c r="BP797" i="5" s="1"/>
  <c r="BN883" i="5"/>
  <c r="BO3025" i="5"/>
  <c r="BN3025" i="5"/>
  <c r="BM3025" i="5"/>
  <c r="BL3025" i="5"/>
  <c r="BK3025" i="5"/>
  <c r="BJ3025" i="5"/>
  <c r="BQ3025" i="5"/>
  <c r="BJ2467" i="5"/>
  <c r="BQ2467" i="5"/>
  <c r="BO2467" i="5"/>
  <c r="BK2467" i="5"/>
  <c r="BN2467" i="5"/>
  <c r="BM2467" i="5"/>
  <c r="BL2467" i="5"/>
  <c r="BO678" i="5"/>
  <c r="BF967" i="5"/>
  <c r="BP967" i="5" s="1"/>
  <c r="BN2497" i="5"/>
  <c r="BU2497" i="5" s="1"/>
  <c r="BV2497" i="5" s="1"/>
  <c r="BN2060" i="5"/>
  <c r="BN1318" i="5"/>
  <c r="BU1318" i="5" s="1"/>
  <c r="BN2088" i="5"/>
  <c r="BU2088" i="5" s="1"/>
  <c r="BV2088" i="5" s="1"/>
  <c r="BN1840" i="5"/>
  <c r="BU1840" i="5" s="1"/>
  <c r="BV1840" i="5" s="1"/>
  <c r="BN1596" i="5"/>
  <c r="BU1596" i="5" s="1"/>
  <c r="BN1349" i="5"/>
  <c r="BU1349" i="5" s="1"/>
  <c r="BV1349" i="5" s="1"/>
  <c r="BF226" i="5"/>
  <c r="BP226" i="5" s="1"/>
  <c r="BF407" i="5"/>
  <c r="BP407" i="5" s="1"/>
  <c r="BF503" i="5"/>
  <c r="BP503" i="5" s="1"/>
  <c r="BF551" i="5"/>
  <c r="BP551" i="5" s="1"/>
  <c r="BO946" i="5"/>
  <c r="BO1068" i="5"/>
  <c r="BN2061" i="5"/>
  <c r="BF3206" i="5"/>
  <c r="BP3206" i="5" s="1"/>
  <c r="BF3082" i="5"/>
  <c r="BP3082" i="5" s="1"/>
  <c r="BF3050" i="5"/>
  <c r="BP3050" i="5" s="1"/>
  <c r="BF3018" i="5"/>
  <c r="BP3018" i="5" s="1"/>
  <c r="BF2962" i="5"/>
  <c r="BP2962" i="5" s="1"/>
  <c r="BF2936" i="5"/>
  <c r="BP2936" i="5" s="1"/>
  <c r="BF2880" i="5"/>
  <c r="BP2880" i="5" s="1"/>
  <c r="BF2824" i="5"/>
  <c r="BP2824" i="5" s="1"/>
  <c r="BF2792" i="5"/>
  <c r="BP2792" i="5" s="1"/>
  <c r="BF2764" i="5"/>
  <c r="BP2764" i="5" s="1"/>
  <c r="BF2708" i="5"/>
  <c r="BP2708" i="5" s="1"/>
  <c r="BF2676" i="5"/>
  <c r="BP2676" i="5" s="1"/>
  <c r="BF2652" i="5"/>
  <c r="BP2652" i="5" s="1"/>
  <c r="BF2564" i="5"/>
  <c r="BP2564" i="5" s="1"/>
  <c r="BF2548" i="5"/>
  <c r="BP2548" i="5" s="1"/>
  <c r="BF2436" i="5"/>
  <c r="BP2436" i="5" s="1"/>
  <c r="BQ2328" i="5"/>
  <c r="BF2285" i="5"/>
  <c r="BP2285" i="5" s="1"/>
  <c r="BQ2238" i="5"/>
  <c r="BQ2217" i="5"/>
  <c r="BF2185" i="5"/>
  <c r="BP2185" i="5" s="1"/>
  <c r="BQ2161" i="5"/>
  <c r="BF2129" i="5"/>
  <c r="BP2129" i="5" s="1"/>
  <c r="BF2097" i="5"/>
  <c r="BP2097" i="5" s="1"/>
  <c r="BQ2036" i="5"/>
  <c r="BQ2012" i="5"/>
  <c r="BV2012" i="5" s="1"/>
  <c r="BF1956" i="5"/>
  <c r="BP1956" i="5" s="1"/>
  <c r="BF1932" i="5"/>
  <c r="BP1932" i="5" s="1"/>
  <c r="BF1857" i="5"/>
  <c r="BP1857" i="5" s="1"/>
  <c r="BQ1833" i="5"/>
  <c r="BQ1801" i="5"/>
  <c r="BF1769" i="5"/>
  <c r="BP1769" i="5" s="1"/>
  <c r="BF1711" i="5"/>
  <c r="BP1711" i="5" s="1"/>
  <c r="BF1679" i="5"/>
  <c r="BP1679" i="5" s="1"/>
  <c r="BQ1655" i="5"/>
  <c r="BF1605" i="5"/>
  <c r="BP1605" i="5" s="1"/>
  <c r="BQ1581" i="5"/>
  <c r="BF1549" i="5"/>
  <c r="BP1549" i="5" s="1"/>
  <c r="BF1517" i="5"/>
  <c r="BP1517" i="5" s="1"/>
  <c r="BF1502" i="5"/>
  <c r="BP1502" i="5" s="1"/>
  <c r="BF1478" i="5"/>
  <c r="BP1478" i="5" s="1"/>
  <c r="BF1454" i="5"/>
  <c r="BP1454" i="5" s="1"/>
  <c r="BQ1430" i="5"/>
  <c r="BQ1406" i="5"/>
  <c r="BF1374" i="5"/>
  <c r="BP1374" i="5" s="1"/>
  <c r="BF1350" i="5"/>
  <c r="BP1350" i="5" s="1"/>
  <c r="BQ1326" i="5"/>
  <c r="BQ1308" i="5"/>
  <c r="BQ1236" i="5"/>
  <c r="BF17" i="5"/>
  <c r="BP17" i="5" s="1"/>
  <c r="BF49" i="5"/>
  <c r="BP49" i="5" s="1"/>
  <c r="BN597" i="5"/>
  <c r="BU597" i="5" s="1"/>
  <c r="BF703" i="5"/>
  <c r="BP703" i="5" s="1"/>
  <c r="BN778" i="5"/>
  <c r="BU778" i="5" s="1"/>
  <c r="BV778" i="5" s="1"/>
  <c r="BF973" i="5"/>
  <c r="BP973" i="5" s="1"/>
  <c r="BF1101" i="5"/>
  <c r="BP1101" i="5" s="1"/>
  <c r="BF59" i="5"/>
  <c r="BP59" i="5" s="1"/>
  <c r="BQ749" i="5"/>
  <c r="BV749" i="5" s="1"/>
  <c r="BQ866" i="5"/>
  <c r="BF1219" i="5"/>
  <c r="BP1219" i="5" s="1"/>
  <c r="BQ373" i="5"/>
  <c r="BF425" i="5"/>
  <c r="BP425" i="5" s="1"/>
  <c r="BF473" i="5"/>
  <c r="BP473" i="5" s="1"/>
  <c r="BQ779" i="5"/>
  <c r="BO2849" i="5"/>
  <c r="BS2849" i="5" s="1"/>
  <c r="BO2597" i="5"/>
  <c r="BO2353" i="5"/>
  <c r="BS2353" i="5" s="1"/>
  <c r="BO1271" i="5"/>
  <c r="BL1164" i="5"/>
  <c r="BU1164" i="5" s="1"/>
  <c r="BV1164" i="5" s="1"/>
  <c r="BL1109" i="5"/>
  <c r="BU1109" i="5" s="1"/>
  <c r="BV1109" i="5" s="1"/>
  <c r="BL1061" i="5"/>
  <c r="BU1061" i="5" s="1"/>
  <c r="BV1061" i="5" s="1"/>
  <c r="BL997" i="5"/>
  <c r="BU997" i="5" s="1"/>
  <c r="BV997" i="5" s="1"/>
  <c r="BL899" i="5"/>
  <c r="BL540" i="5"/>
  <c r="BU540" i="5" s="1"/>
  <c r="BL202" i="5"/>
  <c r="BU202" i="5" s="1"/>
  <c r="BV202" i="5" s="1"/>
  <c r="BO58" i="5"/>
  <c r="BO1120" i="5"/>
  <c r="BL412" i="5"/>
  <c r="BU412" i="5" s="1"/>
  <c r="BL234" i="5"/>
  <c r="BU234" i="5" s="1"/>
  <c r="BV234" i="5" s="1"/>
  <c r="BF159" i="5"/>
  <c r="BP159" i="5" s="1"/>
  <c r="BF87" i="5"/>
  <c r="BP87" i="5" s="1"/>
  <c r="BL771" i="5"/>
  <c r="BU771" i="5" s="1"/>
  <c r="BL364" i="5"/>
  <c r="BO1948" i="5"/>
  <c r="BO1916" i="5"/>
  <c r="BO1889" i="5"/>
  <c r="BO1857" i="5"/>
  <c r="BO1825" i="5"/>
  <c r="BO1793" i="5"/>
  <c r="BO1761" i="5"/>
  <c r="BO1735" i="5"/>
  <c r="BO1703" i="5"/>
  <c r="BO1671" i="5"/>
  <c r="BO1639" i="5"/>
  <c r="BO1613" i="5"/>
  <c r="BO1581" i="5"/>
  <c r="BO1549" i="5"/>
  <c r="BO1517" i="5"/>
  <c r="BO1398" i="5"/>
  <c r="BL436" i="5"/>
  <c r="BL242" i="5"/>
  <c r="BN779" i="5"/>
  <c r="BU779" i="5" s="1"/>
  <c r="BO1184" i="5"/>
  <c r="BO185" i="5"/>
  <c r="BN2900" i="5"/>
  <c r="BU2900" i="5" s="1"/>
  <c r="BV2900" i="5" s="1"/>
  <c r="BN2772" i="5"/>
  <c r="BN2584" i="5"/>
  <c r="BU2584" i="5" s="1"/>
  <c r="BV2584" i="5" s="1"/>
  <c r="BN2052" i="5"/>
  <c r="BN1801" i="5"/>
  <c r="BN1557" i="5"/>
  <c r="BN1316" i="5"/>
  <c r="BN2252" i="5"/>
  <c r="BU2252" i="5" s="1"/>
  <c r="BV2252" i="5" s="1"/>
  <c r="BN2002" i="5"/>
  <c r="BU2002" i="5" s="1"/>
  <c r="BV2002" i="5" s="1"/>
  <c r="BN1751" i="5"/>
  <c r="BU1751" i="5" s="1"/>
  <c r="BV1751" i="5" s="1"/>
  <c r="BN1228" i="5"/>
  <c r="BU1228" i="5" s="1"/>
  <c r="BV1228" i="5" s="1"/>
  <c r="BL1116" i="5"/>
  <c r="BU1116" i="5" s="1"/>
  <c r="BV1116" i="5" s="1"/>
  <c r="BL340" i="5"/>
  <c r="BU340" i="5" s="1"/>
  <c r="BF1233" i="5"/>
  <c r="BP1233" i="5" s="1"/>
  <c r="BJ3017" i="5"/>
  <c r="BQ3017" i="5"/>
  <c r="BK3017" i="5"/>
  <c r="BO3017" i="5"/>
  <c r="BN3017" i="5"/>
  <c r="BM3017" i="5"/>
  <c r="BL3017" i="5"/>
  <c r="BM2746" i="5"/>
  <c r="BM865" i="5"/>
  <c r="BM825" i="5"/>
  <c r="BM708" i="5"/>
  <c r="BO530" i="5"/>
  <c r="BS530" i="5" s="1"/>
  <c r="BQ530" i="5"/>
  <c r="BO466" i="5"/>
  <c r="BS466" i="5" s="1"/>
  <c r="BQ466" i="5"/>
  <c r="BV466" i="5" s="1"/>
  <c r="BQ402" i="5"/>
  <c r="BV402" i="5" s="1"/>
  <c r="BO402" i="5"/>
  <c r="BS402" i="5" s="1"/>
  <c r="BO346" i="5"/>
  <c r="BS346" i="5" s="1"/>
  <c r="BQ346" i="5"/>
  <c r="BV346" i="5" s="1"/>
  <c r="BM264" i="5"/>
  <c r="BM200" i="5"/>
  <c r="BM72" i="5"/>
  <c r="BO638" i="5"/>
  <c r="BS638" i="5" s="1"/>
  <c r="BF1003" i="5"/>
  <c r="BP1003" i="5" s="1"/>
  <c r="BF1048" i="5"/>
  <c r="BP1048" i="5" s="1"/>
  <c r="BL614" i="5"/>
  <c r="BU614" i="5" s="1"/>
  <c r="BL428" i="5"/>
  <c r="BU428" i="5" s="1"/>
  <c r="BL74" i="5"/>
  <c r="BU74" i="5" s="1"/>
  <c r="BV74" i="5" s="1"/>
  <c r="BJ66" i="5"/>
  <c r="BL3056" i="5"/>
  <c r="BU3056" i="5" s="1"/>
  <c r="BV3056" i="5" s="1"/>
  <c r="BL2870" i="5"/>
  <c r="BU2870" i="5" s="1"/>
  <c r="BV2870" i="5" s="1"/>
  <c r="BL2514" i="5"/>
  <c r="BL2326" i="5"/>
  <c r="BU2326" i="5" s="1"/>
  <c r="BV2326" i="5" s="1"/>
  <c r="BL1980" i="5"/>
  <c r="BU1980" i="5" s="1"/>
  <c r="BV1980" i="5" s="1"/>
  <c r="BL1857" i="5"/>
  <c r="BU1857" i="5" s="1"/>
  <c r="BV1857" i="5" s="1"/>
  <c r="BL1825" i="5"/>
  <c r="BU1825" i="5" s="1"/>
  <c r="BV1825" i="5" s="1"/>
  <c r="BL1793" i="5"/>
  <c r="BU1793" i="5" s="1"/>
  <c r="BV1793" i="5" s="1"/>
  <c r="BL1541" i="5"/>
  <c r="BU1541" i="5" s="1"/>
  <c r="BL1486" i="5"/>
  <c r="BU1486" i="5" s="1"/>
  <c r="BL1454" i="5"/>
  <c r="BL1422" i="5"/>
  <c r="BU1422" i="5" s="1"/>
  <c r="BL1390" i="5"/>
  <c r="BL1358" i="5"/>
  <c r="BU1358" i="5" s="1"/>
  <c r="BL1326" i="5"/>
  <c r="BL1300" i="5"/>
  <c r="BL1236" i="5"/>
  <c r="BL1021" i="5"/>
  <c r="BL638" i="5"/>
  <c r="BU638" i="5" s="1"/>
  <c r="BF745" i="5"/>
  <c r="BP745" i="5" s="1"/>
  <c r="BF632" i="5"/>
  <c r="BP632" i="5" s="1"/>
  <c r="BF813" i="5"/>
  <c r="BP813" i="5" s="1"/>
  <c r="BM2422" i="5"/>
  <c r="BM2098" i="5"/>
  <c r="BM1882" i="5"/>
  <c r="BL1882" i="5"/>
  <c r="BN1882" i="5"/>
  <c r="BK1882" i="5"/>
  <c r="BJ1882" i="5"/>
  <c r="BO1882" i="5"/>
  <c r="BQ1882" i="5"/>
  <c r="BN1850" i="5"/>
  <c r="BM1850" i="5"/>
  <c r="BL1850" i="5"/>
  <c r="BK1850" i="5"/>
  <c r="BJ1850" i="5"/>
  <c r="BQ1850" i="5"/>
  <c r="BO1850" i="5"/>
  <c r="BK1818" i="5"/>
  <c r="BJ1818" i="5"/>
  <c r="BL1818" i="5"/>
  <c r="BO1818" i="5"/>
  <c r="BQ1818" i="5"/>
  <c r="BN1818" i="5"/>
  <c r="BM1818" i="5"/>
  <c r="BQ1786" i="5"/>
  <c r="BN1786" i="5"/>
  <c r="BM1786" i="5"/>
  <c r="BL1786" i="5"/>
  <c r="BK1786" i="5"/>
  <c r="BJ1786" i="5"/>
  <c r="BO1786" i="5"/>
  <c r="BN1754" i="5"/>
  <c r="BQ1754" i="5"/>
  <c r="BM1754" i="5"/>
  <c r="BL1754" i="5"/>
  <c r="BK1754" i="5"/>
  <c r="BJ1754" i="5"/>
  <c r="BO1754" i="5"/>
  <c r="BO1479" i="5"/>
  <c r="BN1479" i="5"/>
  <c r="BM1479" i="5"/>
  <c r="BL1479" i="5"/>
  <c r="BJ1479" i="5"/>
  <c r="BQ1479" i="5"/>
  <c r="BK1479" i="5"/>
  <c r="BO1447" i="5"/>
  <c r="BN1447" i="5"/>
  <c r="BM1447" i="5"/>
  <c r="BL1447" i="5"/>
  <c r="BJ1447" i="5"/>
  <c r="BQ1447" i="5"/>
  <c r="BK1447" i="5"/>
  <c r="BO1415" i="5"/>
  <c r="BK1415" i="5"/>
  <c r="BN1415" i="5"/>
  <c r="BM1415" i="5"/>
  <c r="BL1415" i="5"/>
  <c r="BJ1415" i="5"/>
  <c r="BQ1415" i="5"/>
  <c r="BO1383" i="5"/>
  <c r="BN1383" i="5"/>
  <c r="BJ1383" i="5"/>
  <c r="BM1383" i="5"/>
  <c r="BL1383" i="5"/>
  <c r="BQ1383" i="5"/>
  <c r="BK1383" i="5"/>
  <c r="BK1351" i="5"/>
  <c r="BM1351" i="5"/>
  <c r="BJ1351" i="5"/>
  <c r="BL1351" i="5"/>
  <c r="BQ1351" i="5"/>
  <c r="BO1351" i="5"/>
  <c r="BN1351" i="5"/>
  <c r="BO1319" i="5"/>
  <c r="BN1319" i="5"/>
  <c r="BM1319" i="5"/>
  <c r="BL1319" i="5"/>
  <c r="BJ1319" i="5"/>
  <c r="BQ1319" i="5"/>
  <c r="BK1319" i="5"/>
  <c r="BN1293" i="5"/>
  <c r="BM1293" i="5"/>
  <c r="BQ1293" i="5"/>
  <c r="BO1293" i="5"/>
  <c r="BJ1293" i="5"/>
  <c r="BK1293" i="5"/>
  <c r="BL1293" i="5"/>
  <c r="BO2977" i="5"/>
  <c r="BN2977" i="5"/>
  <c r="BM2977" i="5"/>
  <c r="BL2977" i="5"/>
  <c r="BK2977" i="5"/>
  <c r="BJ2977" i="5"/>
  <c r="BQ2977" i="5"/>
  <c r="BJ2419" i="5"/>
  <c r="BK2419" i="5"/>
  <c r="BO2419" i="5"/>
  <c r="BQ2419" i="5"/>
  <c r="BN2419" i="5"/>
  <c r="BM2419" i="5"/>
  <c r="BL2419" i="5"/>
  <c r="BM2966" i="5"/>
  <c r="BM1182" i="5"/>
  <c r="BM607" i="5"/>
  <c r="BL607" i="5"/>
  <c r="BJ607" i="5"/>
  <c r="BK607" i="5"/>
  <c r="BQ607" i="5"/>
  <c r="BN607" i="5"/>
  <c r="BO607" i="5"/>
  <c r="BJ581" i="5"/>
  <c r="BQ581" i="5"/>
  <c r="BO581" i="5"/>
  <c r="BM581" i="5"/>
  <c r="BK581" i="5"/>
  <c r="BL581" i="5"/>
  <c r="BN581" i="5"/>
  <c r="BO493" i="5"/>
  <c r="BL493" i="5"/>
  <c r="BM493" i="5"/>
  <c r="BK493" i="5"/>
  <c r="BJ493" i="5"/>
  <c r="BQ493" i="5"/>
  <c r="BN493" i="5"/>
  <c r="BM461" i="5"/>
  <c r="BJ461" i="5"/>
  <c r="BQ461" i="5"/>
  <c r="BK461" i="5"/>
  <c r="BO461" i="5"/>
  <c r="BN461" i="5"/>
  <c r="BK1157" i="5"/>
  <c r="BJ1157" i="5"/>
  <c r="BL1157" i="5"/>
  <c r="BO1157" i="5"/>
  <c r="BQ1157" i="5"/>
  <c r="BN1157" i="5"/>
  <c r="BM1157" i="5"/>
  <c r="BF77" i="5"/>
  <c r="BP77" i="5" s="1"/>
  <c r="BF141" i="5"/>
  <c r="BP141" i="5" s="1"/>
  <c r="BF205" i="5"/>
  <c r="BP205" i="5" s="1"/>
  <c r="BF269" i="5"/>
  <c r="BP269" i="5" s="1"/>
  <c r="BF715" i="5"/>
  <c r="BP715" i="5" s="1"/>
  <c r="BF991" i="5"/>
  <c r="BP991" i="5" s="1"/>
  <c r="BF383" i="5"/>
  <c r="BP383" i="5" s="1"/>
  <c r="BF419" i="5"/>
  <c r="BP419" i="5" s="1"/>
  <c r="BF467" i="5"/>
  <c r="BP467" i="5" s="1"/>
  <c r="BQ718" i="5"/>
  <c r="BF103" i="5"/>
  <c r="BP103" i="5" s="1"/>
  <c r="BF673" i="5"/>
  <c r="BP673" i="5" s="1"/>
  <c r="BF886" i="5"/>
  <c r="BP886" i="5" s="1"/>
  <c r="BF1008" i="5"/>
  <c r="BP1008" i="5" s="1"/>
  <c r="BF3224" i="5"/>
  <c r="BP3224" i="5" s="1"/>
  <c r="BQ3168" i="5"/>
  <c r="BF3068" i="5"/>
  <c r="BP3068" i="5" s="1"/>
  <c r="BF2988" i="5"/>
  <c r="BP2988" i="5" s="1"/>
  <c r="BF2964" i="5"/>
  <c r="BP2964" i="5" s="1"/>
  <c r="BF2938" i="5"/>
  <c r="BP2938" i="5" s="1"/>
  <c r="BF2818" i="5"/>
  <c r="BP2818" i="5" s="1"/>
  <c r="BQ2726" i="5"/>
  <c r="BF2694" i="5"/>
  <c r="BP2694" i="5" s="1"/>
  <c r="BF2662" i="5"/>
  <c r="BP2662" i="5" s="1"/>
  <c r="BF2638" i="5"/>
  <c r="BP2638" i="5" s="1"/>
  <c r="BF2614" i="5"/>
  <c r="BP2614" i="5" s="1"/>
  <c r="BF2534" i="5"/>
  <c r="BP2534" i="5" s="1"/>
  <c r="BF2478" i="5"/>
  <c r="BP2478" i="5" s="1"/>
  <c r="BF2402" i="5"/>
  <c r="BP2402" i="5" s="1"/>
  <c r="BF2378" i="5"/>
  <c r="BP2378" i="5" s="1"/>
  <c r="BF2322" i="5"/>
  <c r="BP2322" i="5" s="1"/>
  <c r="BF2282" i="5"/>
  <c r="BP2282" i="5" s="1"/>
  <c r="BF2147" i="5"/>
  <c r="BP2147" i="5" s="1"/>
  <c r="BF2115" i="5"/>
  <c r="BP2115" i="5" s="1"/>
  <c r="BF2070" i="5"/>
  <c r="BP2070" i="5" s="1"/>
  <c r="BF1998" i="5"/>
  <c r="BP1998" i="5" s="1"/>
  <c r="BF1974" i="5"/>
  <c r="BP1974" i="5" s="1"/>
  <c r="BF1926" i="5"/>
  <c r="BP1926" i="5" s="1"/>
  <c r="BF1907" i="5"/>
  <c r="BP1907" i="5" s="1"/>
  <c r="BF1883" i="5"/>
  <c r="BP1883" i="5" s="1"/>
  <c r="BF1657" i="5"/>
  <c r="BP1657" i="5" s="1"/>
  <c r="BF1607" i="5"/>
  <c r="BP1607" i="5" s="1"/>
  <c r="BF1559" i="5"/>
  <c r="BP1559" i="5" s="1"/>
  <c r="BF1527" i="5"/>
  <c r="BP1527" i="5" s="1"/>
  <c r="BF1480" i="5"/>
  <c r="BP1480" i="5" s="1"/>
  <c r="BF1448" i="5"/>
  <c r="BP1448" i="5" s="1"/>
  <c r="BF1416" i="5"/>
  <c r="BP1416" i="5" s="1"/>
  <c r="BF1384" i="5"/>
  <c r="BP1384" i="5" s="1"/>
  <c r="BF1328" i="5"/>
  <c r="BP1328" i="5" s="1"/>
  <c r="BF1252" i="5"/>
  <c r="BP1252" i="5" s="1"/>
  <c r="BF1151" i="5"/>
  <c r="BP1151" i="5" s="1"/>
  <c r="BF1253" i="5"/>
  <c r="BP1253" i="5" s="1"/>
  <c r="BF1288" i="5"/>
  <c r="BP1288" i="5" s="1"/>
  <c r="BF15" i="5"/>
  <c r="BP15" i="5" s="1"/>
  <c r="BF55" i="5"/>
  <c r="BP55" i="5" s="1"/>
  <c r="BF105" i="5"/>
  <c r="BP105" i="5" s="1"/>
  <c r="BF591" i="5"/>
  <c r="BP591" i="5" s="1"/>
  <c r="BF836" i="5"/>
  <c r="BP836" i="5" s="1"/>
  <c r="BK2911" i="5"/>
  <c r="BS2911" i="5" s="1"/>
  <c r="BK2595" i="5"/>
  <c r="BS2595" i="5" s="1"/>
  <c r="BK2194" i="5"/>
  <c r="BS2194" i="5" s="1"/>
  <c r="BK2162" i="5"/>
  <c r="BS2162" i="5" s="1"/>
  <c r="BK2130" i="5"/>
  <c r="BS2130" i="5" s="1"/>
  <c r="BK2098" i="5"/>
  <c r="BS2098" i="5" s="1"/>
  <c r="BK2069" i="5"/>
  <c r="BS2069" i="5" s="1"/>
  <c r="BK2037" i="5"/>
  <c r="BS2037" i="5" s="1"/>
  <c r="BK2005" i="5"/>
  <c r="BK1973" i="5"/>
  <c r="BK1941" i="5"/>
  <c r="BS1941" i="5" s="1"/>
  <c r="BK1736" i="5"/>
  <c r="BS1736" i="5" s="1"/>
  <c r="BK1672" i="5"/>
  <c r="BS1672" i="5" s="1"/>
  <c r="BK1614" i="5"/>
  <c r="BS1614" i="5" s="1"/>
  <c r="BK1550" i="5"/>
  <c r="BS1550" i="5" s="1"/>
  <c r="BK1110" i="5"/>
  <c r="BS1110" i="5" s="1"/>
  <c r="BK1078" i="5"/>
  <c r="BS1078" i="5" s="1"/>
  <c r="BK1046" i="5"/>
  <c r="BS1046" i="5" s="1"/>
  <c r="BK1014" i="5"/>
  <c r="BK982" i="5"/>
  <c r="BK924" i="5"/>
  <c r="BS924" i="5" s="1"/>
  <c r="BK892" i="5"/>
  <c r="BK860" i="5"/>
  <c r="BS860" i="5" s="1"/>
  <c r="BK828" i="5"/>
  <c r="BS828" i="5" s="1"/>
  <c r="BK796" i="5"/>
  <c r="BS796" i="5" s="1"/>
  <c r="BK373" i="5"/>
  <c r="BS373" i="5" s="1"/>
  <c r="BK341" i="5"/>
  <c r="BS341" i="5" s="1"/>
  <c r="BK283" i="5"/>
  <c r="BK251" i="5"/>
  <c r="BK219" i="5"/>
  <c r="BK187" i="5"/>
  <c r="BS187" i="5" s="1"/>
  <c r="BK155" i="5"/>
  <c r="BK123" i="5"/>
  <c r="BS123" i="5" s="1"/>
  <c r="BK91" i="5"/>
  <c r="BK59" i="5"/>
  <c r="BF701" i="5"/>
  <c r="BP701" i="5" s="1"/>
  <c r="BF1155" i="5"/>
  <c r="BP1155" i="5" s="1"/>
  <c r="BF656" i="5"/>
  <c r="BP656" i="5" s="1"/>
  <c r="BM2914" i="5"/>
  <c r="BM2414" i="5"/>
  <c r="BM2153" i="5"/>
  <c r="BM1905" i="5"/>
  <c r="BM1533" i="5"/>
  <c r="BM1478" i="5"/>
  <c r="BM1414" i="5"/>
  <c r="BM1350" i="5"/>
  <c r="BM1292" i="5"/>
  <c r="BM2777" i="5"/>
  <c r="BM2283" i="5"/>
  <c r="BO3221" i="5"/>
  <c r="BN3221" i="5"/>
  <c r="BK3221" i="5"/>
  <c r="BL3221" i="5"/>
  <c r="BM3221" i="5"/>
  <c r="BJ3221" i="5"/>
  <c r="BQ3221" i="5"/>
  <c r="BQ2969" i="5"/>
  <c r="BM2969" i="5"/>
  <c r="BJ2969" i="5"/>
  <c r="BO2969" i="5"/>
  <c r="BN2969" i="5"/>
  <c r="BL2969" i="5"/>
  <c r="BK2969" i="5"/>
  <c r="BM2783" i="5"/>
  <c r="BK2411" i="5"/>
  <c r="BJ2411" i="5"/>
  <c r="BO2411" i="5"/>
  <c r="BL2411" i="5"/>
  <c r="BQ2411" i="5"/>
  <c r="BN2411" i="5"/>
  <c r="BM2411" i="5"/>
  <c r="BM2983" i="5"/>
  <c r="BM2489" i="5"/>
  <c r="BM1219" i="5"/>
  <c r="BM1109" i="5"/>
  <c r="BM1045" i="5"/>
  <c r="BM981" i="5"/>
  <c r="BM923" i="5"/>
  <c r="BM859" i="5"/>
  <c r="BM795" i="5"/>
  <c r="BM742" i="5"/>
  <c r="BM614" i="5"/>
  <c r="BQ580" i="5"/>
  <c r="BO580" i="5"/>
  <c r="BQ516" i="5"/>
  <c r="BO516" i="5"/>
  <c r="BO452" i="5"/>
  <c r="BQ452" i="5"/>
  <c r="BO332" i="5"/>
  <c r="BQ332" i="5"/>
  <c r="BM250" i="5"/>
  <c r="BM186" i="5"/>
  <c r="BM122" i="5"/>
  <c r="BM58" i="5"/>
  <c r="BN2607" i="5"/>
  <c r="BM2607" i="5"/>
  <c r="BL2607" i="5"/>
  <c r="BO2607" i="5"/>
  <c r="BK2607" i="5"/>
  <c r="BJ2607" i="5"/>
  <c r="BQ2607" i="5"/>
  <c r="BF117" i="5"/>
  <c r="BP117" i="5" s="1"/>
  <c r="BO590" i="5"/>
  <c r="BO835" i="5"/>
  <c r="BF963" i="5"/>
  <c r="BP963" i="5" s="1"/>
  <c r="BF1091" i="5"/>
  <c r="BP1091" i="5" s="1"/>
  <c r="BF353" i="5"/>
  <c r="BP353" i="5" s="1"/>
  <c r="BO3217" i="5"/>
  <c r="BO3185" i="5"/>
  <c r="BO2275" i="5"/>
  <c r="BO1273" i="5"/>
  <c r="BJ67" i="5"/>
  <c r="BN332" i="5"/>
  <c r="BN452" i="5"/>
  <c r="BU452" i="5" s="1"/>
  <c r="BN516" i="5"/>
  <c r="BN580" i="5"/>
  <c r="BU580" i="5" s="1"/>
  <c r="BN868" i="5"/>
  <c r="BF3223" i="5"/>
  <c r="BP3223" i="5" s="1"/>
  <c r="BF3087" i="5"/>
  <c r="BP3087" i="5" s="1"/>
  <c r="BF3067" i="5"/>
  <c r="BP3067" i="5" s="1"/>
  <c r="BF3035" i="5"/>
  <c r="BP3035" i="5" s="1"/>
  <c r="BF2979" i="5"/>
  <c r="BP2979" i="5" s="1"/>
  <c r="BF2905" i="5"/>
  <c r="BP2905" i="5" s="1"/>
  <c r="BF2817" i="5"/>
  <c r="BP2817" i="5" s="1"/>
  <c r="BF2793" i="5"/>
  <c r="BP2793" i="5" s="1"/>
  <c r="BQ2769" i="5"/>
  <c r="BF2669" i="5"/>
  <c r="BP2669" i="5" s="1"/>
  <c r="BF2581" i="5"/>
  <c r="BP2581" i="5" s="1"/>
  <c r="BF2517" i="5"/>
  <c r="BP2517" i="5" s="1"/>
  <c r="BF2493" i="5"/>
  <c r="BP2493" i="5" s="1"/>
  <c r="BQ2469" i="5"/>
  <c r="BQ2405" i="5"/>
  <c r="BF2353" i="5"/>
  <c r="BP2353" i="5" s="1"/>
  <c r="BF2321" i="5"/>
  <c r="BP2321" i="5" s="1"/>
  <c r="BF2293" i="5"/>
  <c r="BP2293" i="5" s="1"/>
  <c r="BF2202" i="5"/>
  <c r="BP2202" i="5" s="1"/>
  <c r="BF2146" i="5"/>
  <c r="BP2146" i="5" s="1"/>
  <c r="BF2122" i="5"/>
  <c r="BP2122" i="5" s="1"/>
  <c r="BF2061" i="5"/>
  <c r="BP2061" i="5" s="1"/>
  <c r="BF1981" i="5"/>
  <c r="BP1981" i="5" s="1"/>
  <c r="BQ1736" i="5"/>
  <c r="BQ1672" i="5"/>
  <c r="BV1672" i="5" s="1"/>
  <c r="BF1640" i="5"/>
  <c r="BP1640" i="5" s="1"/>
  <c r="BF1558" i="5"/>
  <c r="BP1558" i="5" s="1"/>
  <c r="BF1526" i="5"/>
  <c r="BP1526" i="5" s="1"/>
  <c r="BF1455" i="5"/>
  <c r="BP1455" i="5" s="1"/>
  <c r="BF32" i="5"/>
  <c r="BP32" i="5" s="1"/>
  <c r="BF743" i="5"/>
  <c r="BP743" i="5" s="1"/>
  <c r="BQ796" i="5"/>
  <c r="BJ154" i="5"/>
  <c r="BF211" i="5"/>
  <c r="BP211" i="5" s="1"/>
  <c r="BN250" i="5"/>
  <c r="BF778" i="5"/>
  <c r="BP778" i="5" s="1"/>
  <c r="BQ1006" i="5"/>
  <c r="BL2595" i="5"/>
  <c r="BU2595" i="5" s="1"/>
  <c r="BV2595" i="5" s="1"/>
  <c r="BL2194" i="5"/>
  <c r="BU2194" i="5" s="1"/>
  <c r="BL2162" i="5"/>
  <c r="BU2162" i="5" s="1"/>
  <c r="BV2162" i="5" s="1"/>
  <c r="BL2130" i="5"/>
  <c r="BU2130" i="5" s="1"/>
  <c r="BL2098" i="5"/>
  <c r="BU2098" i="5" s="1"/>
  <c r="BL2069" i="5"/>
  <c r="BU2069" i="5" s="1"/>
  <c r="BL2037" i="5"/>
  <c r="BU2037" i="5" s="1"/>
  <c r="BL2005" i="5"/>
  <c r="BU2005" i="5" s="1"/>
  <c r="BL1973" i="5"/>
  <c r="BL1941" i="5"/>
  <c r="BU1941" i="5" s="1"/>
  <c r="BL1102" i="5"/>
  <c r="BU1102" i="5" s="1"/>
  <c r="BL1070" i="5"/>
  <c r="BU1070" i="5" s="1"/>
  <c r="BL1038" i="5"/>
  <c r="BU1038" i="5" s="1"/>
  <c r="BL1006" i="5"/>
  <c r="BU1006" i="5" s="1"/>
  <c r="BL974" i="5"/>
  <c r="BU974" i="5" s="1"/>
  <c r="BL948" i="5"/>
  <c r="BU948" i="5" s="1"/>
  <c r="BL916" i="5"/>
  <c r="BU916" i="5" s="1"/>
  <c r="BL884" i="5"/>
  <c r="BL852" i="5"/>
  <c r="BL820" i="5"/>
  <c r="BL788" i="5"/>
  <c r="BL461" i="5"/>
  <c r="BL283" i="5"/>
  <c r="BU283" i="5" s="1"/>
  <c r="BV283" i="5" s="1"/>
  <c r="BL251" i="5"/>
  <c r="BU251" i="5" s="1"/>
  <c r="BL219" i="5"/>
  <c r="BU219" i="5" s="1"/>
  <c r="BV219" i="5" s="1"/>
  <c r="BL187" i="5"/>
  <c r="BU187" i="5" s="1"/>
  <c r="BL155" i="5"/>
  <c r="BU155" i="5" s="1"/>
  <c r="BV155" i="5" s="1"/>
  <c r="BL123" i="5"/>
  <c r="BU123" i="5" s="1"/>
  <c r="BL91" i="5"/>
  <c r="BU91" i="5" s="1"/>
  <c r="BL59" i="5"/>
  <c r="BU59" i="5" s="1"/>
  <c r="BO82" i="5"/>
  <c r="BO146" i="5"/>
  <c r="BO210" i="5"/>
  <c r="BN702" i="5"/>
  <c r="BN1981" i="5"/>
  <c r="BM2936" i="5"/>
  <c r="BM2436" i="5"/>
  <c r="BM2690" i="5"/>
  <c r="BM3163" i="5"/>
  <c r="BM2665" i="5"/>
  <c r="BM2950" i="5"/>
  <c r="BM2456" i="5"/>
  <c r="BM882" i="5"/>
  <c r="BM818" i="5"/>
  <c r="BM701" i="5"/>
  <c r="BM637" i="5"/>
  <c r="BM273" i="5"/>
  <c r="BM209" i="5"/>
  <c r="BM145" i="5"/>
  <c r="BO1269" i="5"/>
  <c r="BM1269" i="5"/>
  <c r="BQ1269" i="5"/>
  <c r="BN1269" i="5"/>
  <c r="BL1269" i="5"/>
  <c r="BJ1269" i="5"/>
  <c r="BM56" i="5"/>
  <c r="BF699" i="5"/>
  <c r="BP699" i="5" s="1"/>
  <c r="BF323" i="5"/>
  <c r="BP323" i="5" s="1"/>
  <c r="BF371" i="5"/>
  <c r="BP371" i="5" s="1"/>
  <c r="BF702" i="5"/>
  <c r="BP702" i="5" s="1"/>
  <c r="BO3224" i="5"/>
  <c r="BO2726" i="5"/>
  <c r="BF3174" i="5"/>
  <c r="BP3174" i="5" s="1"/>
  <c r="BF3150" i="5"/>
  <c r="BP3150" i="5" s="1"/>
  <c r="BF3126" i="5"/>
  <c r="BP3126" i="5" s="1"/>
  <c r="BQ2824" i="5"/>
  <c r="BV2824" i="5" s="1"/>
  <c r="BQ2764" i="5"/>
  <c r="BF2732" i="5"/>
  <c r="BP2732" i="5" s="1"/>
  <c r="BF2620" i="5"/>
  <c r="BP2620" i="5" s="1"/>
  <c r="BF2588" i="5"/>
  <c r="BP2588" i="5" s="1"/>
  <c r="BQ2564" i="5"/>
  <c r="BF2516" i="5"/>
  <c r="BP2516" i="5" s="1"/>
  <c r="BF2484" i="5"/>
  <c r="BP2484" i="5" s="1"/>
  <c r="BF2412" i="5"/>
  <c r="BP2412" i="5" s="1"/>
  <c r="BF2392" i="5"/>
  <c r="BP2392" i="5" s="1"/>
  <c r="BF2254" i="5"/>
  <c r="BP2254" i="5" s="1"/>
  <c r="BF2209" i="5"/>
  <c r="BP2209" i="5" s="1"/>
  <c r="BF2153" i="5"/>
  <c r="BP2153" i="5" s="1"/>
  <c r="BQ2129" i="5"/>
  <c r="BQ2097" i="5"/>
  <c r="BF2004" i="5"/>
  <c r="BP2004" i="5" s="1"/>
  <c r="BF1980" i="5"/>
  <c r="BP1980" i="5" s="1"/>
  <c r="BQ1956" i="5"/>
  <c r="BF1905" i="5"/>
  <c r="BP1905" i="5" s="1"/>
  <c r="BF1881" i="5"/>
  <c r="BP1881" i="5" s="1"/>
  <c r="BF1825" i="5"/>
  <c r="BP1825" i="5" s="1"/>
  <c r="BF1793" i="5"/>
  <c r="BP1793" i="5" s="1"/>
  <c r="BQ1769" i="5"/>
  <c r="BQ1711" i="5"/>
  <c r="BQ1679" i="5"/>
  <c r="BF1647" i="5"/>
  <c r="BP1647" i="5" s="1"/>
  <c r="BF1629" i="5"/>
  <c r="BP1629" i="5" s="1"/>
  <c r="BQ1605" i="5"/>
  <c r="BF1573" i="5"/>
  <c r="BP1573" i="5" s="1"/>
  <c r="BQ1549" i="5"/>
  <c r="BQ1502" i="5"/>
  <c r="BQ1478" i="5"/>
  <c r="BV1478" i="5" s="1"/>
  <c r="BQ1454" i="5"/>
  <c r="BF1398" i="5"/>
  <c r="BP1398" i="5" s="1"/>
  <c r="BQ1374" i="5"/>
  <c r="BQ1350" i="5"/>
  <c r="BV1350" i="5" s="1"/>
  <c r="BF2302" i="5"/>
  <c r="BP2302" i="5" s="1"/>
  <c r="BF1172" i="5"/>
  <c r="BP1172" i="5" s="1"/>
  <c r="BF1286" i="5"/>
  <c r="BP1286" i="5" s="1"/>
  <c r="BF1237" i="5"/>
  <c r="BP1237" i="5" s="1"/>
  <c r="BF1248" i="5"/>
  <c r="BP1248" i="5" s="1"/>
  <c r="BF884" i="5"/>
  <c r="BP884" i="5" s="1"/>
  <c r="BQ973" i="5"/>
  <c r="BQ1101" i="5"/>
  <c r="BK2975" i="5"/>
  <c r="BS2975" i="5" s="1"/>
  <c r="BK2481" i="5"/>
  <c r="BS2481" i="5" s="1"/>
  <c r="BK2293" i="5"/>
  <c r="BS2293" i="5" s="1"/>
  <c r="BK1211" i="5"/>
  <c r="BS1211" i="5" s="1"/>
  <c r="BK874" i="5"/>
  <c r="BS874" i="5" s="1"/>
  <c r="BK842" i="5"/>
  <c r="BS842" i="5" s="1"/>
  <c r="BK810" i="5"/>
  <c r="BS810" i="5" s="1"/>
  <c r="BK778" i="5"/>
  <c r="BS778" i="5" s="1"/>
  <c r="BK757" i="5"/>
  <c r="BS757" i="5" s="1"/>
  <c r="BK725" i="5"/>
  <c r="BS725" i="5" s="1"/>
  <c r="BK693" i="5"/>
  <c r="BS693" i="5" s="1"/>
  <c r="BK661" i="5"/>
  <c r="BK629" i="5"/>
  <c r="BS629" i="5" s="1"/>
  <c r="BK597" i="5"/>
  <c r="BK539" i="5"/>
  <c r="BS539" i="5" s="1"/>
  <c r="BK475" i="5"/>
  <c r="BS475" i="5" s="1"/>
  <c r="BK411" i="5"/>
  <c r="BS411" i="5" s="1"/>
  <c r="BK355" i="5"/>
  <c r="BS355" i="5" s="1"/>
  <c r="BK323" i="5"/>
  <c r="BS323" i="5" s="1"/>
  <c r="BQ59" i="5"/>
  <c r="BN162" i="5"/>
  <c r="BN290" i="5"/>
  <c r="BF685" i="5"/>
  <c r="BP685" i="5" s="1"/>
  <c r="BF1074" i="5"/>
  <c r="BP1074" i="5" s="1"/>
  <c r="BQ1219" i="5"/>
  <c r="BV1219" i="5" s="1"/>
  <c r="BF537" i="5"/>
  <c r="BP537" i="5" s="1"/>
  <c r="BF585" i="5"/>
  <c r="BP585" i="5" s="1"/>
  <c r="BF726" i="5"/>
  <c r="BP726" i="5" s="1"/>
  <c r="BL356" i="5"/>
  <c r="BU356" i="5" s="1"/>
  <c r="BL1005" i="5"/>
  <c r="BU1005" i="5" s="1"/>
  <c r="BL931" i="5"/>
  <c r="BU931" i="5" s="1"/>
  <c r="BV931" i="5" s="1"/>
  <c r="BL590" i="5"/>
  <c r="BU590" i="5" s="1"/>
  <c r="BJ139" i="5"/>
  <c r="BF279" i="5"/>
  <c r="BP279" i="5" s="1"/>
  <c r="BF774" i="5"/>
  <c r="BP774" i="5" s="1"/>
  <c r="BF942" i="5"/>
  <c r="BP942" i="5" s="1"/>
  <c r="BF1064" i="5"/>
  <c r="BP1064" i="5" s="1"/>
  <c r="BL548" i="5"/>
  <c r="BL154" i="5"/>
  <c r="BU154" i="5" s="1"/>
  <c r="BV154" i="5" s="1"/>
  <c r="BO122" i="5"/>
  <c r="BF223" i="5"/>
  <c r="BP223" i="5" s="1"/>
  <c r="BN703" i="5"/>
  <c r="BL90" i="5"/>
  <c r="BU90" i="5" s="1"/>
  <c r="BV90" i="5" s="1"/>
  <c r="BF1203" i="5"/>
  <c r="BP1203" i="5" s="1"/>
  <c r="BO3205" i="5"/>
  <c r="BN3205" i="5"/>
  <c r="BQ3205" i="5"/>
  <c r="BM3205" i="5"/>
  <c r="BL3205" i="5"/>
  <c r="BK3205" i="5"/>
  <c r="BJ3205" i="5"/>
  <c r="BN2459" i="5"/>
  <c r="BJ2459" i="5"/>
  <c r="BL2459" i="5"/>
  <c r="BK2459" i="5"/>
  <c r="BQ2459" i="5"/>
  <c r="BO2459" i="5"/>
  <c r="BM801" i="5"/>
  <c r="BM684" i="5"/>
  <c r="BM644" i="5"/>
  <c r="BO570" i="5"/>
  <c r="BS570" i="5" s="1"/>
  <c r="BQ570" i="5"/>
  <c r="BV570" i="5" s="1"/>
  <c r="BQ506" i="5"/>
  <c r="BO506" i="5"/>
  <c r="BO442" i="5"/>
  <c r="BQ442" i="5"/>
  <c r="BO322" i="5"/>
  <c r="BQ322" i="5"/>
  <c r="BV322" i="5" s="1"/>
  <c r="BO2623" i="5"/>
  <c r="BN2623" i="5"/>
  <c r="BM2623" i="5"/>
  <c r="BL2623" i="5"/>
  <c r="BK2623" i="5"/>
  <c r="BJ2623" i="5"/>
  <c r="BQ2623" i="5"/>
  <c r="BJ1197" i="5"/>
  <c r="BQ1197" i="5"/>
  <c r="BL1197" i="5"/>
  <c r="BO1197" i="5"/>
  <c r="BK1197" i="5"/>
  <c r="BN1197" i="5"/>
  <c r="BM1197" i="5"/>
  <c r="BF69" i="5"/>
  <c r="BP69" i="5" s="1"/>
  <c r="BF659" i="5"/>
  <c r="BP659" i="5" s="1"/>
  <c r="BO883" i="5"/>
  <c r="BS883" i="5" s="1"/>
  <c r="BQ1003" i="5"/>
  <c r="BN121" i="5"/>
  <c r="BU121" i="5" s="1"/>
  <c r="BL1101" i="5"/>
  <c r="BU1101" i="5" s="1"/>
  <c r="BL332" i="5"/>
  <c r="BO121" i="5"/>
  <c r="BF898" i="5"/>
  <c r="BP898" i="5" s="1"/>
  <c r="BJ298" i="5"/>
  <c r="BF183" i="5"/>
  <c r="BP183" i="5" s="1"/>
  <c r="BF593" i="5"/>
  <c r="BP593" i="5" s="1"/>
  <c r="BO700" i="5"/>
  <c r="BS700" i="5" s="1"/>
  <c r="BO849" i="5"/>
  <c r="BS849" i="5" s="1"/>
  <c r="BM2787" i="5"/>
  <c r="BL114" i="5"/>
  <c r="BU114" i="5" s="1"/>
  <c r="BV114" i="5" s="1"/>
  <c r="BF104" i="5"/>
  <c r="BP104" i="5" s="1"/>
  <c r="BM2255" i="5"/>
  <c r="BL2255" i="5"/>
  <c r="BQ2255" i="5"/>
  <c r="BN2255" i="5"/>
  <c r="BO2255" i="5"/>
  <c r="BK2255" i="5"/>
  <c r="BJ2255" i="5"/>
  <c r="BL759" i="5"/>
  <c r="BJ759" i="5"/>
  <c r="BQ759" i="5"/>
  <c r="BK759" i="5"/>
  <c r="BO759" i="5"/>
  <c r="BN759" i="5"/>
  <c r="BM759" i="5"/>
  <c r="BJ727" i="5"/>
  <c r="BQ727" i="5"/>
  <c r="BL727" i="5"/>
  <c r="BK727" i="5"/>
  <c r="BO727" i="5"/>
  <c r="BM727" i="5"/>
  <c r="BN727" i="5"/>
  <c r="BK695" i="5"/>
  <c r="BJ695" i="5"/>
  <c r="BO695" i="5"/>
  <c r="BM695" i="5"/>
  <c r="BL695" i="5"/>
  <c r="BN695" i="5"/>
  <c r="BQ695" i="5"/>
  <c r="BM663" i="5"/>
  <c r="BQ663" i="5"/>
  <c r="BL663" i="5"/>
  <c r="BK663" i="5"/>
  <c r="BN663" i="5"/>
  <c r="BJ663" i="5"/>
  <c r="BO663" i="5"/>
  <c r="BM631" i="5"/>
  <c r="BL631" i="5"/>
  <c r="BK631" i="5"/>
  <c r="BJ631" i="5"/>
  <c r="BQ631" i="5"/>
  <c r="BO631" i="5"/>
  <c r="BN631" i="5"/>
  <c r="BO549" i="5"/>
  <c r="BM549" i="5"/>
  <c r="BJ549" i="5"/>
  <c r="BQ549" i="5"/>
  <c r="BN549" i="5"/>
  <c r="BK549" i="5"/>
  <c r="BL549" i="5"/>
  <c r="BK517" i="5"/>
  <c r="BL517" i="5"/>
  <c r="BJ517" i="5"/>
  <c r="BQ517" i="5"/>
  <c r="BO517" i="5"/>
  <c r="BN517" i="5"/>
  <c r="BM517" i="5"/>
  <c r="BL429" i="5"/>
  <c r="BN429" i="5"/>
  <c r="BO429" i="5"/>
  <c r="BQ429" i="5"/>
  <c r="BK429" i="5"/>
  <c r="BM429" i="5"/>
  <c r="BJ429" i="5"/>
  <c r="BO397" i="5"/>
  <c r="BJ397" i="5"/>
  <c r="BQ397" i="5"/>
  <c r="BN397" i="5"/>
  <c r="BU397" i="5" s="1"/>
  <c r="BM397" i="5"/>
  <c r="BK397" i="5"/>
  <c r="BF651" i="5"/>
  <c r="BP651" i="5" s="1"/>
  <c r="BF901" i="5"/>
  <c r="BP901" i="5" s="1"/>
  <c r="BF531" i="5"/>
  <c r="BP531" i="5" s="1"/>
  <c r="BF579" i="5"/>
  <c r="BP579" i="5" s="1"/>
  <c r="BF654" i="5"/>
  <c r="BP654" i="5" s="1"/>
  <c r="BJ155" i="5"/>
  <c r="BQ3224" i="5"/>
  <c r="BF3192" i="5"/>
  <c r="BP3192" i="5" s="1"/>
  <c r="BF3160" i="5"/>
  <c r="BP3160" i="5" s="1"/>
  <c r="BF3136" i="5"/>
  <c r="BP3136" i="5" s="1"/>
  <c r="BF3088" i="5"/>
  <c r="BP3088" i="5" s="1"/>
  <c r="BF3036" i="5"/>
  <c r="BP3036" i="5" s="1"/>
  <c r="BF2906" i="5"/>
  <c r="BP2906" i="5" s="1"/>
  <c r="BF2874" i="5"/>
  <c r="BP2874" i="5" s="1"/>
  <c r="BF2794" i="5"/>
  <c r="BP2794" i="5" s="1"/>
  <c r="BF2770" i="5"/>
  <c r="BP2770" i="5" s="1"/>
  <c r="BF2718" i="5"/>
  <c r="BP2718" i="5" s="1"/>
  <c r="BF2502" i="5"/>
  <c r="BP2502" i="5" s="1"/>
  <c r="BF2446" i="5"/>
  <c r="BP2446" i="5" s="1"/>
  <c r="BF2422" i="5"/>
  <c r="BP2422" i="5" s="1"/>
  <c r="BF2346" i="5"/>
  <c r="BP2346" i="5" s="1"/>
  <c r="BF2232" i="5"/>
  <c r="BP2232" i="5" s="1"/>
  <c r="BF2203" i="5"/>
  <c r="BP2203" i="5" s="1"/>
  <c r="BF2171" i="5"/>
  <c r="BP2171" i="5" s="1"/>
  <c r="BF2046" i="5"/>
  <c r="BP2046" i="5" s="1"/>
  <c r="BF2022" i="5"/>
  <c r="BP2022" i="5" s="1"/>
  <c r="BF1851" i="5"/>
  <c r="BP1851" i="5" s="1"/>
  <c r="BF1827" i="5"/>
  <c r="BP1827" i="5" s="1"/>
  <c r="BF1795" i="5"/>
  <c r="BP1795" i="5" s="1"/>
  <c r="BF1771" i="5"/>
  <c r="BP1771" i="5" s="1"/>
  <c r="BF1713" i="5"/>
  <c r="BP1713" i="5" s="1"/>
  <c r="BF1681" i="5"/>
  <c r="BP1681" i="5" s="1"/>
  <c r="BF1352" i="5"/>
  <c r="BP1352" i="5" s="1"/>
  <c r="BO259" i="5"/>
  <c r="BO317" i="5"/>
  <c r="BF772" i="5"/>
  <c r="BP772" i="5" s="1"/>
  <c r="BF939" i="5"/>
  <c r="BP939" i="5" s="1"/>
  <c r="BF1061" i="5"/>
  <c r="BP1061" i="5" s="1"/>
  <c r="BJ2584" i="5"/>
  <c r="BS2584" i="5" s="1"/>
  <c r="BF912" i="5"/>
  <c r="BP912" i="5" s="1"/>
  <c r="BQ1155" i="5"/>
  <c r="BF144" i="5"/>
  <c r="BP144" i="5" s="1"/>
  <c r="BF592" i="5"/>
  <c r="BP592" i="5" s="1"/>
  <c r="BF837" i="5"/>
  <c r="BP837" i="5" s="1"/>
  <c r="BJ1273" i="5"/>
  <c r="BM2254" i="5"/>
  <c r="BM2193" i="5"/>
  <c r="BM2129" i="5"/>
  <c r="BM2068" i="5"/>
  <c r="BM2004" i="5"/>
  <c r="BM1940" i="5"/>
  <c r="BM1881" i="5"/>
  <c r="BM1817" i="5"/>
  <c r="BM1753" i="5"/>
  <c r="BM1695" i="5"/>
  <c r="BM1573" i="5"/>
  <c r="BM1454" i="5"/>
  <c r="BM1390" i="5"/>
  <c r="BM1326" i="5"/>
  <c r="BM3087" i="5"/>
  <c r="BM2589" i="5"/>
  <c r="BM2797" i="5"/>
  <c r="BM2303" i="5"/>
  <c r="BL2303" i="5"/>
  <c r="BN2303" i="5"/>
  <c r="BK2303" i="5"/>
  <c r="BJ2303" i="5"/>
  <c r="BQ2303" i="5"/>
  <c r="BO2303" i="5"/>
  <c r="BM1085" i="5"/>
  <c r="BM1021" i="5"/>
  <c r="BM957" i="5"/>
  <c r="BM899" i="5"/>
  <c r="BM718" i="5"/>
  <c r="BO556" i="5"/>
  <c r="BQ556" i="5"/>
  <c r="BM532" i="5"/>
  <c r="BO492" i="5"/>
  <c r="BQ492" i="5"/>
  <c r="BM468" i="5"/>
  <c r="BQ428" i="5"/>
  <c r="BO428" i="5"/>
  <c r="BM404" i="5"/>
  <c r="BQ372" i="5"/>
  <c r="BO372" i="5"/>
  <c r="BM348" i="5"/>
  <c r="BM290" i="5"/>
  <c r="BM226" i="5"/>
  <c r="BM162" i="5"/>
  <c r="BM98" i="5"/>
  <c r="BM2989" i="5"/>
  <c r="BM15" i="5"/>
  <c r="BO15" i="5"/>
  <c r="BQ15" i="5"/>
  <c r="BL15" i="5"/>
  <c r="BU15" i="5" s="1"/>
  <c r="BJ15" i="5"/>
  <c r="BK15" i="5"/>
  <c r="BM47" i="5"/>
  <c r="BJ47" i="5"/>
  <c r="BK47" i="5"/>
  <c r="BO47" i="5"/>
  <c r="BQ47" i="5"/>
  <c r="BL47" i="5"/>
  <c r="BU47" i="5" s="1"/>
  <c r="BF611" i="5"/>
  <c r="BP611" i="5" s="1"/>
  <c r="BN2268" i="5"/>
  <c r="BU2268" i="5" s="1"/>
  <c r="BV2268" i="5" s="1"/>
  <c r="BN2068" i="5"/>
  <c r="BN1817" i="5"/>
  <c r="BN1573" i="5"/>
  <c r="BU1573" i="5" s="1"/>
  <c r="BN1326" i="5"/>
  <c r="BF421" i="5"/>
  <c r="BP421" i="5" s="1"/>
  <c r="BF517" i="5"/>
  <c r="BP517" i="5" s="1"/>
  <c r="BF678" i="5"/>
  <c r="BP678" i="5" s="1"/>
  <c r="BF79" i="5"/>
  <c r="BP79" i="5" s="1"/>
  <c r="BF890" i="5"/>
  <c r="BP890" i="5" s="1"/>
  <c r="BF980" i="5"/>
  <c r="BP980" i="5" s="1"/>
  <c r="BF1108" i="5"/>
  <c r="BP1108" i="5" s="1"/>
  <c r="BF3191" i="5"/>
  <c r="BP3191" i="5" s="1"/>
  <c r="BF3167" i="5"/>
  <c r="BP3167" i="5" s="1"/>
  <c r="BF3143" i="5"/>
  <c r="BP3143" i="5" s="1"/>
  <c r="BF3111" i="5"/>
  <c r="BP3111" i="5" s="1"/>
  <c r="BQ3087" i="5"/>
  <c r="BF3003" i="5"/>
  <c r="BP3003" i="5" s="1"/>
  <c r="BF2947" i="5"/>
  <c r="BP2947" i="5" s="1"/>
  <c r="BF2929" i="5"/>
  <c r="BP2929" i="5" s="1"/>
  <c r="BQ2905" i="5"/>
  <c r="BV2905" i="5" s="1"/>
  <c r="BF2873" i="5"/>
  <c r="BP2873" i="5" s="1"/>
  <c r="BF2841" i="5"/>
  <c r="BP2841" i="5" s="1"/>
  <c r="BF2765" i="5"/>
  <c r="BP2765" i="5" s="1"/>
  <c r="BF2741" i="5"/>
  <c r="BP2741" i="5" s="1"/>
  <c r="BF2693" i="5"/>
  <c r="BP2693" i="5" s="1"/>
  <c r="BF2637" i="5"/>
  <c r="BP2637" i="5" s="1"/>
  <c r="BF2605" i="5"/>
  <c r="BP2605" i="5" s="1"/>
  <c r="BF2541" i="5"/>
  <c r="BP2541" i="5" s="1"/>
  <c r="BF2461" i="5"/>
  <c r="BP2461" i="5" s="1"/>
  <c r="BF2429" i="5"/>
  <c r="BP2429" i="5" s="1"/>
  <c r="BF2377" i="5"/>
  <c r="BP2377" i="5" s="1"/>
  <c r="BF2170" i="5"/>
  <c r="BP2170" i="5" s="1"/>
  <c r="BF2098" i="5"/>
  <c r="BP2098" i="5" s="1"/>
  <c r="BF2037" i="5"/>
  <c r="BP2037" i="5" s="1"/>
  <c r="BF1949" i="5"/>
  <c r="BP1949" i="5" s="1"/>
  <c r="BF1917" i="5"/>
  <c r="BP1917" i="5" s="1"/>
  <c r="BF1834" i="5"/>
  <c r="BP1834" i="5" s="1"/>
  <c r="BF1728" i="5"/>
  <c r="BP1728" i="5" s="1"/>
  <c r="BF1696" i="5"/>
  <c r="BP1696" i="5" s="1"/>
  <c r="BF1664" i="5"/>
  <c r="BP1664" i="5" s="1"/>
  <c r="BF1614" i="5"/>
  <c r="BP1614" i="5" s="1"/>
  <c r="BF1582" i="5"/>
  <c r="BP1582" i="5" s="1"/>
  <c r="BF1447" i="5"/>
  <c r="BP1447" i="5" s="1"/>
  <c r="BF2257" i="5"/>
  <c r="BP2257" i="5" s="1"/>
  <c r="BF1180" i="5"/>
  <c r="BP1180" i="5" s="1"/>
  <c r="BF1290" i="5"/>
  <c r="BP1290" i="5" s="1"/>
  <c r="BF2259" i="5"/>
  <c r="BP2259" i="5" s="1"/>
  <c r="BF1128" i="5"/>
  <c r="BP1128" i="5" s="1"/>
  <c r="BF911" i="5"/>
  <c r="BP911" i="5" s="1"/>
  <c r="BF1033" i="5"/>
  <c r="BP1033" i="5" s="1"/>
  <c r="BK3204" i="5"/>
  <c r="BK3080" i="5"/>
  <c r="BS3080" i="5" s="1"/>
  <c r="BK3016" i="5"/>
  <c r="BK2952" i="5"/>
  <c r="BS2952" i="5" s="1"/>
  <c r="BK2894" i="5"/>
  <c r="BS2894" i="5" s="1"/>
  <c r="BK2766" i="5"/>
  <c r="BK2302" i="5"/>
  <c r="BS2302" i="5" s="1"/>
  <c r="BK2238" i="5"/>
  <c r="BK2209" i="5"/>
  <c r="BS2209" i="5" s="1"/>
  <c r="BK1988" i="5"/>
  <c r="BK1647" i="5"/>
  <c r="BK1502" i="5"/>
  <c r="BK1101" i="5"/>
  <c r="BS1101" i="5" s="1"/>
  <c r="BK1069" i="5"/>
  <c r="BS1069" i="5" s="1"/>
  <c r="BK1037" i="5"/>
  <c r="BS1037" i="5" s="1"/>
  <c r="BK1005" i="5"/>
  <c r="BK973" i="5"/>
  <c r="BS973" i="5" s="1"/>
  <c r="BK947" i="5"/>
  <c r="BS947" i="5" s="1"/>
  <c r="BK915" i="5"/>
  <c r="BS915" i="5" s="1"/>
  <c r="BK702" i="5"/>
  <c r="BK580" i="5"/>
  <c r="BK548" i="5"/>
  <c r="BK516" i="5"/>
  <c r="BK484" i="5"/>
  <c r="BK452" i="5"/>
  <c r="BS452" i="5" s="1"/>
  <c r="BK420" i="5"/>
  <c r="BK364" i="5"/>
  <c r="BK332" i="5"/>
  <c r="BS332" i="5" s="1"/>
  <c r="BK306" i="5"/>
  <c r="BK274" i="5"/>
  <c r="BS274" i="5" s="1"/>
  <c r="BK242" i="5"/>
  <c r="BK210" i="5"/>
  <c r="BK178" i="5"/>
  <c r="BS178" i="5" s="1"/>
  <c r="BK146" i="5"/>
  <c r="BK114" i="5"/>
  <c r="BS114" i="5" s="1"/>
  <c r="BK82" i="5"/>
  <c r="BF275" i="5"/>
  <c r="BP275" i="5" s="1"/>
  <c r="BF725" i="5"/>
  <c r="BP725" i="5" s="1"/>
  <c r="BF916" i="5"/>
  <c r="BP916" i="5" s="1"/>
  <c r="BF1038" i="5"/>
  <c r="BP1038" i="5" s="1"/>
  <c r="BM2027" i="5"/>
  <c r="BM1776" i="5"/>
  <c r="BM1532" i="5"/>
  <c r="BM2275" i="5"/>
  <c r="BQ3213" i="5"/>
  <c r="BM3213" i="5"/>
  <c r="BJ3213" i="5"/>
  <c r="BO3213" i="5"/>
  <c r="BK3213" i="5"/>
  <c r="BN3213" i="5"/>
  <c r="BL3213" i="5"/>
  <c r="BJ2961" i="5"/>
  <c r="BQ2961" i="5"/>
  <c r="BO2961" i="5"/>
  <c r="BN2961" i="5"/>
  <c r="BM2961" i="5"/>
  <c r="BK2961" i="5"/>
  <c r="BL2961" i="5"/>
  <c r="BM2506" i="5"/>
  <c r="BM858" i="5"/>
  <c r="BM794" i="5"/>
  <c r="BM741" i="5"/>
  <c r="BM677" i="5"/>
  <c r="BM613" i="5"/>
  <c r="BM371" i="5"/>
  <c r="BM249" i="5"/>
  <c r="BM121" i="5"/>
  <c r="BO859" i="5"/>
  <c r="BF1095" i="5"/>
  <c r="BP1095" i="5" s="1"/>
  <c r="BN1510" i="5"/>
  <c r="BN2286" i="5"/>
  <c r="BN1236" i="5"/>
  <c r="BF471" i="5"/>
  <c r="BP471" i="5" s="1"/>
  <c r="BF519" i="5"/>
  <c r="BP519" i="5" s="1"/>
  <c r="BF567" i="5"/>
  <c r="BP567" i="5" s="1"/>
  <c r="BF3222" i="5"/>
  <c r="BP3222" i="5" s="1"/>
  <c r="BF3198" i="5"/>
  <c r="BP3198" i="5" s="1"/>
  <c r="BF3102" i="5"/>
  <c r="BP3102" i="5" s="1"/>
  <c r="BF3074" i="5"/>
  <c r="BP3074" i="5" s="1"/>
  <c r="BF3042" i="5"/>
  <c r="BP3042" i="5" s="1"/>
  <c r="BF2986" i="5"/>
  <c r="BP2986" i="5" s="1"/>
  <c r="BF2954" i="5"/>
  <c r="BP2954" i="5" s="1"/>
  <c r="BF2904" i="5"/>
  <c r="BP2904" i="5" s="1"/>
  <c r="BF2848" i="5"/>
  <c r="BP2848" i="5" s="1"/>
  <c r="BF2816" i="5"/>
  <c r="BP2816" i="5" s="1"/>
  <c r="BF2784" i="5"/>
  <c r="BP2784" i="5" s="1"/>
  <c r="BF2700" i="5"/>
  <c r="BP2700" i="5" s="1"/>
  <c r="BF2644" i="5"/>
  <c r="BP2644" i="5" s="1"/>
  <c r="BF2540" i="5"/>
  <c r="BP2540" i="5" s="1"/>
  <c r="BF2460" i="5"/>
  <c r="BP2460" i="5" s="1"/>
  <c r="BF2368" i="5"/>
  <c r="BP2368" i="5" s="1"/>
  <c r="BF2344" i="5"/>
  <c r="BP2344" i="5" s="1"/>
  <c r="BF2320" i="5"/>
  <c r="BP2320" i="5" s="1"/>
  <c r="BQ2254" i="5"/>
  <c r="BF2230" i="5"/>
  <c r="BP2230" i="5" s="1"/>
  <c r="BF2121" i="5"/>
  <c r="BP2121" i="5" s="1"/>
  <c r="BF2052" i="5"/>
  <c r="BP2052" i="5" s="1"/>
  <c r="BF2028" i="5"/>
  <c r="BP2028" i="5" s="1"/>
  <c r="BQ2004" i="5"/>
  <c r="BF1924" i="5"/>
  <c r="BP1924" i="5" s="1"/>
  <c r="BQ1881" i="5"/>
  <c r="BF1761" i="5"/>
  <c r="BP1761" i="5" s="1"/>
  <c r="BF1735" i="5"/>
  <c r="BP1735" i="5" s="1"/>
  <c r="BF1703" i="5"/>
  <c r="BP1703" i="5" s="1"/>
  <c r="BF1671" i="5"/>
  <c r="BP1671" i="5" s="1"/>
  <c r="BQ1573" i="5"/>
  <c r="BF1541" i="5"/>
  <c r="BP1541" i="5" s="1"/>
  <c r="BF1446" i="5"/>
  <c r="BP1446" i="5" s="1"/>
  <c r="BF1422" i="5"/>
  <c r="BP1422" i="5" s="1"/>
  <c r="BF1318" i="5"/>
  <c r="BP1318" i="5" s="1"/>
  <c r="BQ1172" i="5"/>
  <c r="BF1190" i="5"/>
  <c r="BP1190" i="5" s="1"/>
  <c r="BF25" i="5"/>
  <c r="BP25" i="5" s="1"/>
  <c r="BQ884" i="5"/>
  <c r="BF1005" i="5"/>
  <c r="BP1005" i="5" s="1"/>
  <c r="BF123" i="5"/>
  <c r="BP123" i="5" s="1"/>
  <c r="BF621" i="5"/>
  <c r="BP621" i="5" s="1"/>
  <c r="BQ685" i="5"/>
  <c r="BF341" i="5"/>
  <c r="BP341" i="5" s="1"/>
  <c r="BF489" i="5"/>
  <c r="BP489" i="5" s="1"/>
  <c r="BL1093" i="5"/>
  <c r="BU1093" i="5" s="1"/>
  <c r="BV1093" i="5" s="1"/>
  <c r="BL1053" i="5"/>
  <c r="BU1053" i="5" s="1"/>
  <c r="BL973" i="5"/>
  <c r="BU973" i="5" s="1"/>
  <c r="BL146" i="5"/>
  <c r="BU146" i="5" s="1"/>
  <c r="BV146" i="5" s="1"/>
  <c r="BL194" i="5"/>
  <c r="BU194" i="5" s="1"/>
  <c r="BV194" i="5" s="1"/>
  <c r="BF689" i="5"/>
  <c r="BP689" i="5" s="1"/>
  <c r="BO1940" i="5"/>
  <c r="BO1881" i="5"/>
  <c r="BO1849" i="5"/>
  <c r="BO1817" i="5"/>
  <c r="BO1785" i="5"/>
  <c r="BO1753" i="5"/>
  <c r="BO1727" i="5"/>
  <c r="BO1695" i="5"/>
  <c r="BO1663" i="5"/>
  <c r="BO1605" i="5"/>
  <c r="BO1573" i="5"/>
  <c r="BL564" i="5"/>
  <c r="BU564" i="5" s="1"/>
  <c r="BL380" i="5"/>
  <c r="BL178" i="5"/>
  <c r="BU178" i="5" s="1"/>
  <c r="BN2191" i="5"/>
  <c r="BU2191" i="5" s="1"/>
  <c r="BV2191" i="5" s="1"/>
  <c r="BN1938" i="5"/>
  <c r="BU1938" i="5" s="1"/>
  <c r="BV1938" i="5" s="1"/>
  <c r="BN1693" i="5"/>
  <c r="BU1693" i="5" s="1"/>
  <c r="BV1693" i="5" s="1"/>
  <c r="BN1452" i="5"/>
  <c r="BU1452" i="5" s="1"/>
  <c r="BV1452" i="5" s="1"/>
  <c r="BL516" i="5"/>
  <c r="BU516" i="5" s="1"/>
  <c r="BL282" i="5"/>
  <c r="BU282" i="5" s="1"/>
  <c r="BO2953" i="5"/>
  <c r="BN2953" i="5"/>
  <c r="BJ2953" i="5"/>
  <c r="BQ2953" i="5"/>
  <c r="BM2953" i="5"/>
  <c r="BL2953" i="5"/>
  <c r="BK2953" i="5"/>
  <c r="BM2399" i="5"/>
  <c r="BN2883" i="5"/>
  <c r="BM2883" i="5"/>
  <c r="BL2883" i="5"/>
  <c r="BK2883" i="5"/>
  <c r="BJ2883" i="5"/>
  <c r="BQ2883" i="5"/>
  <c r="BO2883" i="5"/>
  <c r="BM881" i="5"/>
  <c r="BM777" i="5"/>
  <c r="BM724" i="5"/>
  <c r="BM660" i="5"/>
  <c r="BM586" i="5"/>
  <c r="BQ546" i="5"/>
  <c r="BO546" i="5"/>
  <c r="BM522" i="5"/>
  <c r="BQ482" i="5"/>
  <c r="BO482" i="5"/>
  <c r="BM458" i="5"/>
  <c r="BO418" i="5"/>
  <c r="BS418" i="5" s="1"/>
  <c r="BQ418" i="5"/>
  <c r="BV418" i="5" s="1"/>
  <c r="BM394" i="5"/>
  <c r="BQ362" i="5"/>
  <c r="BO362" i="5"/>
  <c r="BS362" i="5" s="1"/>
  <c r="BM338" i="5"/>
  <c r="BM280" i="5"/>
  <c r="BM216" i="5"/>
  <c r="BM152" i="5"/>
  <c r="BM88" i="5"/>
  <c r="BQ2655" i="5"/>
  <c r="BJ2655" i="5"/>
  <c r="BO2655" i="5"/>
  <c r="BN2655" i="5"/>
  <c r="BL2655" i="5"/>
  <c r="BK2655" i="5"/>
  <c r="BF913" i="5"/>
  <c r="BP913" i="5" s="1"/>
  <c r="BF1035" i="5"/>
  <c r="BP1035" i="5" s="1"/>
  <c r="BF721" i="5"/>
  <c r="BP721" i="5" s="1"/>
  <c r="BF870" i="5"/>
  <c r="BP870" i="5" s="1"/>
  <c r="BF1080" i="5"/>
  <c r="BP1080" i="5" s="1"/>
  <c r="BL372" i="5"/>
  <c r="BU372" i="5" s="1"/>
  <c r="BL218" i="5"/>
  <c r="BU218" i="5" s="1"/>
  <c r="BV218" i="5" s="1"/>
  <c r="BL981" i="5"/>
  <c r="BU981" i="5" s="1"/>
  <c r="BV981" i="5" s="1"/>
  <c r="BL572" i="5"/>
  <c r="BU572" i="5" s="1"/>
  <c r="BL324" i="5"/>
  <c r="BU324" i="5" s="1"/>
  <c r="BU3207" i="5" l="1"/>
  <c r="BS280" i="5"/>
  <c r="BS801" i="5"/>
  <c r="BS1059" i="5"/>
  <c r="BS1193" i="5"/>
  <c r="BS1027" i="5"/>
  <c r="BV2103" i="5"/>
  <c r="BV216" i="5"/>
  <c r="BV801" i="5"/>
  <c r="BU1231" i="5"/>
  <c r="BV1231" i="5" s="1"/>
  <c r="BS2820" i="5"/>
  <c r="BV1044" i="5"/>
  <c r="BU2550" i="5"/>
  <c r="BS1218" i="5"/>
  <c r="BU2690" i="5"/>
  <c r="BV2690" i="5" s="1"/>
  <c r="BV3160" i="5"/>
  <c r="BV2869" i="5"/>
  <c r="BV629" i="5"/>
  <c r="BV914" i="5"/>
  <c r="BS2191" i="5"/>
  <c r="BU1167" i="5"/>
  <c r="BS2527" i="5"/>
  <c r="BS2355" i="5"/>
  <c r="BV2315" i="5"/>
  <c r="BS995" i="5"/>
  <c r="BS1775" i="5"/>
  <c r="BS2834" i="5"/>
  <c r="BU1871" i="5"/>
  <c r="BV1871" i="5" s="1"/>
  <c r="BS152" i="5"/>
  <c r="BS1091" i="5"/>
  <c r="BS2517" i="5"/>
  <c r="BV3084" i="5"/>
  <c r="BS73" i="5"/>
  <c r="BS265" i="5"/>
  <c r="BV757" i="5"/>
  <c r="BW757" i="5" s="1"/>
  <c r="BS2704" i="5"/>
  <c r="BS3202" i="5"/>
  <c r="BU546" i="5"/>
  <c r="BS1579" i="5"/>
  <c r="BS2892" i="5"/>
  <c r="BS1242" i="5"/>
  <c r="BV2495" i="5"/>
  <c r="BU1217" i="5"/>
  <c r="BV1217" i="5" s="1"/>
  <c r="BS3045" i="5"/>
  <c r="BU2994" i="5"/>
  <c r="BV2994" i="5" s="1"/>
  <c r="BS1176" i="5"/>
  <c r="BV248" i="5"/>
  <c r="BY1242" i="5"/>
  <c r="BZ1242" i="5" s="1"/>
  <c r="BW1242" i="5"/>
  <c r="BW629" i="5"/>
  <c r="BY629" i="5"/>
  <c r="BZ629" i="5" s="1"/>
  <c r="BV3091" i="5"/>
  <c r="BY801" i="5"/>
  <c r="BZ801" i="5" s="1"/>
  <c r="BW801" i="5"/>
  <c r="BS2005" i="5"/>
  <c r="BU1021" i="5"/>
  <c r="BV1021" i="5" s="1"/>
  <c r="BS2060" i="5"/>
  <c r="BS1524" i="5"/>
  <c r="BS922" i="5"/>
  <c r="BS1291" i="5"/>
  <c r="BV185" i="5"/>
  <c r="BS234" i="5"/>
  <c r="BS3105" i="5"/>
  <c r="BS1102" i="5"/>
  <c r="BU253" i="5"/>
  <c r="BV253" i="5" s="1"/>
  <c r="BS632" i="5"/>
  <c r="BV221" i="5"/>
  <c r="BV960" i="5"/>
  <c r="BW960" i="5" s="1"/>
  <c r="BS1518" i="5"/>
  <c r="BS1376" i="5"/>
  <c r="BU1567" i="5"/>
  <c r="BS86" i="5"/>
  <c r="BV1651" i="5"/>
  <c r="BS1111" i="5"/>
  <c r="BU1104" i="5"/>
  <c r="BU1081" i="5"/>
  <c r="BV1081" i="5" s="1"/>
  <c r="BS435" i="5"/>
  <c r="BS2113" i="5"/>
  <c r="BW2835" i="5"/>
  <c r="BU1052" i="5"/>
  <c r="BV3179" i="5"/>
  <c r="BU769" i="5"/>
  <c r="BV769" i="5" s="1"/>
  <c r="BU1903" i="5"/>
  <c r="BV1903" i="5" s="1"/>
  <c r="BV734" i="5"/>
  <c r="BY734" i="5" s="1"/>
  <c r="BZ734" i="5" s="1"/>
  <c r="BS1808" i="5"/>
  <c r="BS2373" i="5"/>
  <c r="BS1228" i="5"/>
  <c r="BV1094" i="5"/>
  <c r="BS1227" i="5"/>
  <c r="BU2979" i="5"/>
  <c r="BU2904" i="5"/>
  <c r="BS664" i="5"/>
  <c r="BU1536" i="5"/>
  <c r="BU1039" i="5"/>
  <c r="BV1039" i="5" s="1"/>
  <c r="BS2155" i="5"/>
  <c r="BU1169" i="5"/>
  <c r="BU1844" i="5"/>
  <c r="BS1726" i="5"/>
  <c r="BS1933" i="5"/>
  <c r="BS2717" i="5"/>
  <c r="BV29" i="5"/>
  <c r="BV2934" i="5"/>
  <c r="BV2267" i="5"/>
  <c r="BV2906" i="5"/>
  <c r="BV1515" i="5"/>
  <c r="BV315" i="5"/>
  <c r="BU2276" i="5"/>
  <c r="BV2276" i="5" s="1"/>
  <c r="BY2276" i="5" s="1"/>
  <c r="BZ2276" i="5" s="1"/>
  <c r="BS2861" i="5"/>
  <c r="BV482" i="5"/>
  <c r="BS1647" i="5"/>
  <c r="BU820" i="5"/>
  <c r="BV530" i="5"/>
  <c r="BS1271" i="5"/>
  <c r="BS2153" i="5"/>
  <c r="BS786" i="5"/>
  <c r="BS1620" i="5"/>
  <c r="BS868" i="5"/>
  <c r="BS1917" i="5"/>
  <c r="BU2522" i="5"/>
  <c r="BV2522" i="5" s="1"/>
  <c r="BV2720" i="5"/>
  <c r="BS2088" i="5"/>
  <c r="BV2082" i="5"/>
  <c r="BV106" i="5"/>
  <c r="BY106" i="5" s="1"/>
  <c r="BZ106" i="5" s="1"/>
  <c r="BS941" i="5"/>
  <c r="BU1097" i="5"/>
  <c r="BV2948" i="5"/>
  <c r="BS2793" i="5"/>
  <c r="BS2733" i="5"/>
  <c r="BU1474" i="5"/>
  <c r="BU2213" i="5"/>
  <c r="BS2249" i="5"/>
  <c r="BU1123" i="5"/>
  <c r="BV1123" i="5" s="1"/>
  <c r="BS30" i="5"/>
  <c r="BU2715" i="5"/>
  <c r="BV2715" i="5" s="1"/>
  <c r="BS179" i="5"/>
  <c r="BU2684" i="5"/>
  <c r="BV2986" i="5"/>
  <c r="BS137" i="5"/>
  <c r="BW1012" i="5"/>
  <c r="BW693" i="5"/>
  <c r="BW2950" i="5"/>
  <c r="BU897" i="5"/>
  <c r="BV897" i="5" s="1"/>
  <c r="BV1003" i="5"/>
  <c r="BS892" i="5"/>
  <c r="BU2772" i="5"/>
  <c r="BV2772" i="5" s="1"/>
  <c r="BV866" i="5"/>
  <c r="BS2422" i="5"/>
  <c r="BS1981" i="5"/>
  <c r="BU678" i="5"/>
  <c r="BS1924" i="5"/>
  <c r="BS1628" i="5"/>
  <c r="BS2497" i="5"/>
  <c r="BV139" i="5"/>
  <c r="BS1030" i="5"/>
  <c r="BU1568" i="5"/>
  <c r="BV1568" i="5" s="1"/>
  <c r="BS1730" i="5"/>
  <c r="BV3046" i="5"/>
  <c r="BS1497" i="5"/>
  <c r="BU3142" i="5"/>
  <c r="BU2454" i="5"/>
  <c r="BU3012" i="5"/>
  <c r="BV3012" i="5" s="1"/>
  <c r="BU2441" i="5"/>
  <c r="BV2441" i="5" s="1"/>
  <c r="BS2549" i="5"/>
  <c r="BU2600" i="5"/>
  <c r="BV2600" i="5" s="1"/>
  <c r="BU302" i="5"/>
  <c r="BU1194" i="5"/>
  <c r="BV1194" i="5" s="1"/>
  <c r="BS925" i="5"/>
  <c r="BU1582" i="5"/>
  <c r="BS2845" i="5"/>
  <c r="BV1290" i="5"/>
  <c r="BS734" i="5"/>
  <c r="BS482" i="5"/>
  <c r="BS1155" i="5"/>
  <c r="BV362" i="5"/>
  <c r="BS546" i="5"/>
  <c r="BV2405" i="5"/>
  <c r="BS251" i="5"/>
  <c r="BS1373" i="5"/>
  <c r="BU131" i="5"/>
  <c r="BV131" i="5" s="1"/>
  <c r="BY131" i="5" s="1"/>
  <c r="BZ131" i="5" s="1"/>
  <c r="BU1398" i="5"/>
  <c r="BU923" i="5"/>
  <c r="BV923" i="5" s="1"/>
  <c r="BS794" i="5"/>
  <c r="BV249" i="5"/>
  <c r="BV203" i="5"/>
  <c r="BV2606" i="5"/>
  <c r="BV1052" i="5"/>
  <c r="BV378" i="5"/>
  <c r="BY378" i="5" s="1"/>
  <c r="BZ378" i="5" s="1"/>
  <c r="BS2354" i="5"/>
  <c r="BU2877" i="5"/>
  <c r="BV2877" i="5" s="1"/>
  <c r="BU1504" i="5"/>
  <c r="BU993" i="5"/>
  <c r="BV993" i="5" s="1"/>
  <c r="BV643" i="5"/>
  <c r="BS3147" i="5"/>
  <c r="BS2341" i="5"/>
  <c r="BU392" i="5"/>
  <c r="BV392" i="5" s="1"/>
  <c r="BV2518" i="5"/>
  <c r="BV2416" i="5"/>
  <c r="BU2187" i="5"/>
  <c r="BV1105" i="5"/>
  <c r="BS983" i="5"/>
  <c r="BS2501" i="5"/>
  <c r="BV2729" i="5"/>
  <c r="BV3163" i="5"/>
  <c r="BW3163" i="5" s="1"/>
  <c r="BU2370" i="5"/>
  <c r="BV2839" i="5"/>
  <c r="BV1209" i="5"/>
  <c r="BW1848" i="5"/>
  <c r="BV980" i="5"/>
  <c r="BU1709" i="5"/>
  <c r="BV1709" i="5" s="1"/>
  <c r="BY1709" i="5" s="1"/>
  <c r="BZ1709" i="5" s="1"/>
  <c r="BU242" i="5"/>
  <c r="BS804" i="5"/>
  <c r="BV546" i="5"/>
  <c r="BS1005" i="5"/>
  <c r="BS661" i="5"/>
  <c r="BU1390" i="5"/>
  <c r="BV514" i="5"/>
  <c r="BS1172" i="5"/>
  <c r="BU258" i="5"/>
  <c r="BV258" i="5" s="1"/>
  <c r="BS1076" i="5"/>
  <c r="BS1686" i="5"/>
  <c r="BS2590" i="5"/>
  <c r="BS2021" i="5"/>
  <c r="BU2698" i="5"/>
  <c r="BV2698" i="5" s="1"/>
  <c r="BV3074" i="5"/>
  <c r="BU85" i="5"/>
  <c r="BV85" i="5" s="1"/>
  <c r="BU1690" i="5"/>
  <c r="BS2485" i="5"/>
  <c r="BU1944" i="5"/>
  <c r="BS1674" i="5"/>
  <c r="BU2821" i="5"/>
  <c r="BV2821" i="5" s="1"/>
  <c r="BV3115" i="5"/>
  <c r="BV2753" i="5"/>
  <c r="BS2476" i="5"/>
  <c r="BS2054" i="5"/>
  <c r="BU2333" i="5"/>
  <c r="BS2154" i="5"/>
  <c r="BS44" i="5"/>
  <c r="BS2404" i="5"/>
  <c r="BU934" i="5"/>
  <c r="BS2286" i="5"/>
  <c r="BS3163" i="5"/>
  <c r="BS2765" i="5"/>
  <c r="BV2167" i="5"/>
  <c r="BV91" i="5"/>
  <c r="BV2097" i="5"/>
  <c r="BS59" i="5"/>
  <c r="BV2726" i="5"/>
  <c r="BV1596" i="5"/>
  <c r="BS1077" i="5"/>
  <c r="BS2408" i="5"/>
  <c r="BS3030" i="5"/>
  <c r="BV355" i="5"/>
  <c r="BS1477" i="5"/>
  <c r="BS2216" i="5"/>
  <c r="BV2312" i="5"/>
  <c r="BS1566" i="5"/>
  <c r="BS2266" i="5"/>
  <c r="BU908" i="5"/>
  <c r="BV908" i="5" s="1"/>
  <c r="BY908" i="5" s="1"/>
  <c r="BZ908" i="5" s="1"/>
  <c r="BU1057" i="5"/>
  <c r="BV2633" i="5"/>
  <c r="BU1790" i="5"/>
  <c r="BV1790" i="5" s="1"/>
  <c r="BS574" i="5"/>
  <c r="BS1063" i="5"/>
  <c r="BU1893" i="5"/>
  <c r="BV1893" i="5" s="1"/>
  <c r="BS2083" i="5"/>
  <c r="BS2460" i="5"/>
  <c r="BS3082" i="5"/>
  <c r="BU1998" i="5"/>
  <c r="BU1279" i="5"/>
  <c r="BS1480" i="5"/>
  <c r="BU1755" i="5"/>
  <c r="BS1876" i="5"/>
  <c r="BS589" i="5"/>
  <c r="BV3070" i="5"/>
  <c r="BS1677" i="5"/>
  <c r="BV2236" i="5"/>
  <c r="BU1222" i="5"/>
  <c r="BV1222" i="5" s="1"/>
  <c r="BS606" i="5"/>
  <c r="BU2362" i="5"/>
  <c r="BV1100" i="5"/>
  <c r="BY1100" i="5" s="1"/>
  <c r="BZ1100" i="5" s="1"/>
  <c r="BU30" i="5"/>
  <c r="BV30" i="5" s="1"/>
  <c r="BU2184" i="5"/>
  <c r="BV2184" i="5" s="1"/>
  <c r="BS2398" i="5"/>
  <c r="BV707" i="5"/>
  <c r="BV3135" i="5"/>
  <c r="BS2168" i="5"/>
  <c r="BS2464" i="5"/>
  <c r="BS2447" i="5"/>
  <c r="BS2665" i="5"/>
  <c r="BS1341" i="5"/>
  <c r="BS1588" i="5"/>
  <c r="BV2265" i="5"/>
  <c r="BV81" i="5"/>
  <c r="BY81" i="5" s="1"/>
  <c r="BZ81" i="5" s="1"/>
  <c r="BV57" i="5"/>
  <c r="BW57" i="5" s="1"/>
  <c r="BS2806" i="5"/>
  <c r="BV972" i="5"/>
  <c r="BY972" i="5" s="1"/>
  <c r="BZ972" i="5" s="1"/>
  <c r="BS3095" i="5"/>
  <c r="BS60" i="5"/>
  <c r="BS1298" i="5"/>
  <c r="BU48" i="5"/>
  <c r="BV48" i="5" s="1"/>
  <c r="BS2880" i="5"/>
  <c r="BS2652" i="5"/>
  <c r="BS3198" i="5"/>
  <c r="BV818" i="5"/>
  <c r="BY818" i="5" s="1"/>
  <c r="BZ818" i="5" s="1"/>
  <c r="BS1420" i="5"/>
  <c r="BU1129" i="5"/>
  <c r="BV1129" i="5" s="1"/>
  <c r="BW1129" i="5" s="1"/>
  <c r="BU595" i="5"/>
  <c r="BY1864" i="5"/>
  <c r="BZ1864" i="5" s="1"/>
  <c r="BW1864" i="5"/>
  <c r="BY914" i="5"/>
  <c r="BZ914" i="5" s="1"/>
  <c r="BW914" i="5"/>
  <c r="BS1388" i="5"/>
  <c r="BS732" i="5"/>
  <c r="BU417" i="5"/>
  <c r="BU1429" i="5"/>
  <c r="BU1797" i="5"/>
  <c r="BV1797" i="5" s="1"/>
  <c r="BW1797" i="5" s="1"/>
  <c r="BV1681" i="5"/>
  <c r="BY1681" i="5" s="1"/>
  <c r="BZ1681" i="5" s="1"/>
  <c r="BS529" i="5"/>
  <c r="BU1190" i="5"/>
  <c r="BY786" i="5"/>
  <c r="BZ786" i="5" s="1"/>
  <c r="BW1987" i="5"/>
  <c r="BV1084" i="5"/>
  <c r="BV1748" i="5"/>
  <c r="BU610" i="5"/>
  <c r="BV610" i="5" s="1"/>
  <c r="BS1007" i="5"/>
  <c r="BU2688" i="5"/>
  <c r="BS149" i="5"/>
  <c r="BW33" i="5"/>
  <c r="BW1283" i="5"/>
  <c r="BU2949" i="5"/>
  <c r="BV2949" i="5" s="1"/>
  <c r="BU3185" i="5"/>
  <c r="BV3185" i="5" s="1"/>
  <c r="BV1162" i="5"/>
  <c r="BY1162" i="5" s="1"/>
  <c r="BZ1162" i="5" s="1"/>
  <c r="BU1931" i="5"/>
  <c r="BV1931" i="5" s="1"/>
  <c r="BU1935" i="5"/>
  <c r="BS2358" i="5"/>
  <c r="BV2378" i="5"/>
  <c r="BY2378" i="5" s="1"/>
  <c r="BZ2378" i="5" s="1"/>
  <c r="BV621" i="5"/>
  <c r="BS3180" i="5"/>
  <c r="BS2760" i="5"/>
  <c r="BV3169" i="5"/>
  <c r="BY3169" i="5" s="1"/>
  <c r="BZ3169" i="5" s="1"/>
  <c r="BS3126" i="5"/>
  <c r="BY2340" i="5"/>
  <c r="BZ2340" i="5" s="1"/>
  <c r="BW2340" i="5"/>
  <c r="BS2971" i="5"/>
  <c r="BU2275" i="5"/>
  <c r="BV2275" i="5" s="1"/>
  <c r="BS1934" i="5"/>
  <c r="BY2199" i="5"/>
  <c r="BZ2199" i="5" s="1"/>
  <c r="BW2199" i="5"/>
  <c r="BU519" i="5"/>
  <c r="BU1928" i="5"/>
  <c r="BV1928" i="5" s="1"/>
  <c r="BS2628" i="5"/>
  <c r="BS9" i="5"/>
  <c r="BU1741" i="5"/>
  <c r="BV1741" i="5" s="1"/>
  <c r="BU2686" i="5"/>
  <c r="BV2686" i="5" s="1"/>
  <c r="BV1353" i="5"/>
  <c r="BU2229" i="5"/>
  <c r="BV2229" i="5" s="1"/>
  <c r="BS1198" i="5"/>
  <c r="BU352" i="5"/>
  <c r="BV544" i="5"/>
  <c r="BU425" i="5"/>
  <c r="BS2905" i="5"/>
  <c r="BS2392" i="5"/>
  <c r="BU1218" i="5"/>
  <c r="BV1218" i="5" s="1"/>
  <c r="BS3142" i="5"/>
  <c r="BS2187" i="5"/>
  <c r="BU1683" i="5"/>
  <c r="BV1683" i="5" s="1"/>
  <c r="BY1683" i="5" s="1"/>
  <c r="BZ1683" i="5" s="1"/>
  <c r="BU2181" i="5"/>
  <c r="BU1506" i="5"/>
  <c r="BV1506" i="5" s="1"/>
  <c r="BU1992" i="5"/>
  <c r="BV1992" i="5" s="1"/>
  <c r="BV2813" i="5"/>
  <c r="BW2813" i="5" s="1"/>
  <c r="BY2448" i="5"/>
  <c r="BZ2448" i="5" s="1"/>
  <c r="BW2448" i="5"/>
  <c r="BY2696" i="5"/>
  <c r="BZ2696" i="5" s="1"/>
  <c r="BW2696" i="5"/>
  <c r="BY1166" i="5"/>
  <c r="BZ1166" i="5" s="1"/>
  <c r="BW1166" i="5"/>
  <c r="BS2034" i="5"/>
  <c r="BU2579" i="5"/>
  <c r="BV2579" i="5" s="1"/>
  <c r="BU2462" i="5"/>
  <c r="BU1686" i="5"/>
  <c r="BV1686" i="5" s="1"/>
  <c r="BY1686" i="5" s="1"/>
  <c r="BZ1686" i="5" s="1"/>
  <c r="BS3056" i="5"/>
  <c r="BU3118" i="5"/>
  <c r="BV3118" i="5" s="1"/>
  <c r="BY3118" i="5" s="1"/>
  <c r="BZ3118" i="5" s="1"/>
  <c r="BU379" i="5"/>
  <c r="BV379" i="5" s="1"/>
  <c r="BU347" i="5"/>
  <c r="BV347" i="5" s="1"/>
  <c r="BU435" i="5"/>
  <c r="BV435" i="5" s="1"/>
  <c r="BY435" i="5" s="1"/>
  <c r="BZ435" i="5" s="1"/>
  <c r="BS467" i="5"/>
  <c r="BS531" i="5"/>
  <c r="BU685" i="5"/>
  <c r="BU2442" i="5"/>
  <c r="BV2442" i="5" s="1"/>
  <c r="BS3188" i="5"/>
  <c r="BU2500" i="5"/>
  <c r="BV2500" i="5" s="1"/>
  <c r="BU1291" i="5"/>
  <c r="BV1291" i="5" s="1"/>
  <c r="BY1291" i="5" s="1"/>
  <c r="BZ1291" i="5" s="1"/>
  <c r="BU3152" i="5"/>
  <c r="BV3152" i="5" s="1"/>
  <c r="BU1365" i="5"/>
  <c r="BV1365" i="5" s="1"/>
  <c r="BU1856" i="5"/>
  <c r="BS1448" i="5"/>
  <c r="BU653" i="5"/>
  <c r="BV653" i="5" s="1"/>
  <c r="BS1852" i="5"/>
  <c r="BU1758" i="5"/>
  <c r="BU999" i="5"/>
  <c r="BS269" i="5"/>
  <c r="BU1516" i="5"/>
  <c r="BV1516" i="5" s="1"/>
  <c r="BY1516" i="5" s="1"/>
  <c r="BZ1516" i="5" s="1"/>
  <c r="BU563" i="5"/>
  <c r="BS1841" i="5"/>
  <c r="BU1809" i="5"/>
  <c r="BU2954" i="5"/>
  <c r="BV2954" i="5" s="1"/>
  <c r="BU2179" i="5"/>
  <c r="BV2179" i="5" s="1"/>
  <c r="BU3183" i="5"/>
  <c r="BV3183" i="5" s="1"/>
  <c r="BS909" i="5"/>
  <c r="BV2076" i="5"/>
  <c r="BW2076" i="5" s="1"/>
  <c r="BS831" i="5"/>
  <c r="BU268" i="5"/>
  <c r="BV268" i="5" s="1"/>
  <c r="BU2555" i="5"/>
  <c r="BV2982" i="5"/>
  <c r="BW2982" i="5" s="1"/>
  <c r="BV1049" i="5"/>
  <c r="BY1049" i="5" s="1"/>
  <c r="BZ1049" i="5" s="1"/>
  <c r="BU3057" i="5"/>
  <c r="BU3073" i="5"/>
  <c r="BV3073" i="5" s="1"/>
  <c r="BU599" i="5"/>
  <c r="BU1253" i="5"/>
  <c r="BU2703" i="5"/>
  <c r="BV2703" i="5" s="1"/>
  <c r="BS1612" i="5"/>
  <c r="BS1183" i="5"/>
  <c r="BS225" i="5"/>
  <c r="BU930" i="5"/>
  <c r="BV930" i="5" s="1"/>
  <c r="BU988" i="5"/>
  <c r="BV988" i="5" s="1"/>
  <c r="BY988" i="5" s="1"/>
  <c r="BZ988" i="5" s="1"/>
  <c r="BU2396" i="5"/>
  <c r="BV2396" i="5" s="1"/>
  <c r="BY2396" i="5" s="1"/>
  <c r="BZ2396" i="5" s="1"/>
  <c r="BU2525" i="5"/>
  <c r="BV2525" i="5" s="1"/>
  <c r="BU1509" i="5"/>
  <c r="BV1509" i="5" s="1"/>
  <c r="BY1509" i="5" s="1"/>
  <c r="BZ1509" i="5" s="1"/>
  <c r="BU2027" i="5"/>
  <c r="BV2027" i="5" s="1"/>
  <c r="BY2027" i="5" s="1"/>
  <c r="BZ2027" i="5" s="1"/>
  <c r="BS1350" i="5"/>
  <c r="BS1597" i="5"/>
  <c r="BU404" i="5"/>
  <c r="BU583" i="5"/>
  <c r="BV583" i="5" s="1"/>
  <c r="BV1072" i="5"/>
  <c r="BS1425" i="5"/>
  <c r="BS3003" i="5"/>
  <c r="BU1616" i="5"/>
  <c r="BV2802" i="5"/>
  <c r="BS610" i="5"/>
  <c r="BU1148" i="5"/>
  <c r="BV1148" i="5" s="1"/>
  <c r="BU61" i="5"/>
  <c r="BV863" i="5"/>
  <c r="BU35" i="5"/>
  <c r="BV2685" i="5"/>
  <c r="BY2685" i="5" s="1"/>
  <c r="BZ2685" i="5" s="1"/>
  <c r="BS2773" i="5"/>
  <c r="BV2364" i="5"/>
  <c r="BS1759" i="5"/>
  <c r="BU1144" i="5"/>
  <c r="BS2225" i="5"/>
  <c r="BS2594" i="5"/>
  <c r="BV1419" i="5"/>
  <c r="BS797" i="5"/>
  <c r="BU3103" i="5"/>
  <c r="BU2897" i="5"/>
  <c r="BV2897" i="5" s="1"/>
  <c r="BY2897" i="5" s="1"/>
  <c r="BZ2897" i="5" s="1"/>
  <c r="BS1365" i="5"/>
  <c r="BS1429" i="5"/>
  <c r="BS1548" i="5"/>
  <c r="BS1638" i="5"/>
  <c r="BU403" i="5"/>
  <c r="BV403" i="5" s="1"/>
  <c r="BY403" i="5" s="1"/>
  <c r="BZ403" i="5" s="1"/>
  <c r="BU499" i="5"/>
  <c r="BV499" i="5" s="1"/>
  <c r="BU589" i="5"/>
  <c r="BV589" i="5" s="1"/>
  <c r="BU1445" i="5"/>
  <c r="BV1445" i="5" s="1"/>
  <c r="BU254" i="5"/>
  <c r="BV254" i="5" s="1"/>
  <c r="BV2841" i="5"/>
  <c r="BS2777" i="5"/>
  <c r="BS2039" i="5"/>
  <c r="BS807" i="5"/>
  <c r="BU951" i="5"/>
  <c r="BV951" i="5" s="1"/>
  <c r="BV11" i="5"/>
  <c r="BS622" i="5"/>
  <c r="BV2136" i="5"/>
  <c r="BW2136" i="5" s="1"/>
  <c r="BS2376" i="5"/>
  <c r="BU2645" i="5"/>
  <c r="BS1307" i="5"/>
  <c r="BS1493" i="5"/>
  <c r="BS1856" i="5"/>
  <c r="BU918" i="5"/>
  <c r="BU1776" i="5"/>
  <c r="BV1776" i="5" s="1"/>
  <c r="BV1132" i="5"/>
  <c r="BY1132" i="5" s="1"/>
  <c r="BZ1132" i="5" s="1"/>
  <c r="BU1304" i="5"/>
  <c r="BV1304" i="5" s="1"/>
  <c r="BU1545" i="5"/>
  <c r="BV1545" i="5" s="1"/>
  <c r="BY1545" i="5" s="1"/>
  <c r="BZ1545" i="5" s="1"/>
  <c r="BU1789" i="5"/>
  <c r="BV1789" i="5" s="1"/>
  <c r="BU2322" i="5"/>
  <c r="BS1788" i="5"/>
  <c r="BS2959" i="5"/>
  <c r="BS2747" i="5"/>
  <c r="BU3136" i="5"/>
  <c r="BV3136" i="5" s="1"/>
  <c r="BS1828" i="5"/>
  <c r="BV1016" i="5"/>
  <c r="BY1016" i="5" s="1"/>
  <c r="BZ1016" i="5" s="1"/>
  <c r="BU2929" i="5"/>
  <c r="BU62" i="5"/>
  <c r="BV62" i="5" s="1"/>
  <c r="BU2882" i="5"/>
  <c r="BV2882" i="5" s="1"/>
  <c r="BY2882" i="5" s="1"/>
  <c r="BZ2882" i="5" s="1"/>
  <c r="BV2465" i="5"/>
  <c r="BS43" i="5"/>
  <c r="BS2935" i="5"/>
  <c r="BS767" i="5"/>
  <c r="BU2173" i="5"/>
  <c r="BV2847" i="5"/>
  <c r="BU2447" i="5"/>
  <c r="BV2447" i="5" s="1"/>
  <c r="BY2447" i="5" s="1"/>
  <c r="BZ2447" i="5" s="1"/>
  <c r="BU38" i="5"/>
  <c r="BV38" i="5" s="1"/>
  <c r="BY38" i="5" s="1"/>
  <c r="BZ38" i="5" s="1"/>
  <c r="BV184" i="5"/>
  <c r="BV2373" i="5"/>
  <c r="BS1533" i="5"/>
  <c r="BS1361" i="5"/>
  <c r="BS222" i="5"/>
  <c r="BU569" i="5"/>
  <c r="BS2716" i="5"/>
  <c r="BU1774" i="5"/>
  <c r="BV1774" i="5" s="1"/>
  <c r="BU3140" i="5"/>
  <c r="BV3140" i="5" s="1"/>
  <c r="BS138" i="5"/>
  <c r="BV984" i="5"/>
  <c r="BY984" i="5" s="1"/>
  <c r="BZ984" i="5" s="1"/>
  <c r="BS318" i="5"/>
  <c r="BV2614" i="5"/>
  <c r="BY2614" i="5" s="1"/>
  <c r="BZ2614" i="5" s="1"/>
  <c r="BU2479" i="5"/>
  <c r="BV2479" i="5" s="1"/>
  <c r="BS1602" i="5"/>
  <c r="BU1434" i="5"/>
  <c r="BV1434" i="5" s="1"/>
  <c r="BV2234" i="5"/>
  <c r="BU377" i="5"/>
  <c r="BU1117" i="5"/>
  <c r="BU2709" i="5"/>
  <c r="BV2709" i="5" s="1"/>
  <c r="BS1661" i="5"/>
  <c r="BS971" i="5"/>
  <c r="BS1847" i="5"/>
  <c r="BU161" i="5"/>
  <c r="BV161" i="5" s="1"/>
  <c r="BW161" i="5" s="1"/>
  <c r="BV2098" i="5"/>
  <c r="BU2458" i="5"/>
  <c r="BV2458" i="5" s="1"/>
  <c r="BV1597" i="5"/>
  <c r="BY1597" i="5" s="1"/>
  <c r="BZ1597" i="5" s="1"/>
  <c r="BS2164" i="5"/>
  <c r="BV2429" i="5"/>
  <c r="BY2429" i="5" s="1"/>
  <c r="BZ2429" i="5" s="1"/>
  <c r="BU627" i="5"/>
  <c r="BS1642" i="5"/>
  <c r="BS3164" i="5"/>
  <c r="BS1106" i="5"/>
  <c r="BU1335" i="5"/>
  <c r="BS3075" i="5"/>
  <c r="BS1970" i="5"/>
  <c r="BS1815" i="5"/>
  <c r="BV121" i="5"/>
  <c r="BU2514" i="5"/>
  <c r="BV2514" i="5" s="1"/>
  <c r="BY2514" i="5" s="1"/>
  <c r="BZ2514" i="5" s="1"/>
  <c r="BS186" i="5"/>
  <c r="BU532" i="5"/>
  <c r="BV532" i="5" s="1"/>
  <c r="BV125" i="5"/>
  <c r="BS1943" i="5"/>
  <c r="BU1379" i="5"/>
  <c r="BU3178" i="5"/>
  <c r="BV1196" i="5"/>
  <c r="BU2380" i="5"/>
  <c r="BS2369" i="5"/>
  <c r="BS2352" i="5"/>
  <c r="BS3146" i="5"/>
  <c r="BU1255" i="5"/>
  <c r="BV1255" i="5" s="1"/>
  <c r="BV1430" i="5"/>
  <c r="BU226" i="5"/>
  <c r="BV226" i="5" s="1"/>
  <c r="BY226" i="5" s="1"/>
  <c r="BZ226" i="5" s="1"/>
  <c r="BS1975" i="5"/>
  <c r="BS3092" i="5"/>
  <c r="BU1886" i="5"/>
  <c r="BU1248" i="5"/>
  <c r="BV1248" i="5" s="1"/>
  <c r="BV1968" i="5"/>
  <c r="BV855" i="5"/>
  <c r="BY855" i="5" s="1"/>
  <c r="BZ855" i="5" s="1"/>
  <c r="BV2015" i="5"/>
  <c r="BU2430" i="5"/>
  <c r="BV2430" i="5" s="1"/>
  <c r="BY2430" i="5" s="1"/>
  <c r="BZ2430" i="5" s="1"/>
  <c r="BV2585" i="5"/>
  <c r="BU2750" i="5"/>
  <c r="BV2750" i="5" s="1"/>
  <c r="BY2120" i="5"/>
  <c r="BZ2120" i="5" s="1"/>
  <c r="BW2120" i="5"/>
  <c r="BY1211" i="5"/>
  <c r="BZ1211" i="5" s="1"/>
  <c r="BW1211" i="5"/>
  <c r="BU1794" i="5"/>
  <c r="BU1826" i="5"/>
  <c r="BV935" i="5"/>
  <c r="BY935" i="5" s="1"/>
  <c r="BZ935" i="5" s="1"/>
  <c r="BV2363" i="5"/>
  <c r="BU2446" i="5"/>
  <c r="BV2446" i="5" s="1"/>
  <c r="BU1643" i="5"/>
  <c r="BV1643" i="5" s="1"/>
  <c r="BU2702" i="5"/>
  <c r="BS1892" i="5"/>
  <c r="BS3040" i="5"/>
  <c r="BS2617" i="5"/>
  <c r="BU704" i="5"/>
  <c r="BS649" i="5"/>
  <c r="BU197" i="5"/>
  <c r="BS1156" i="5"/>
  <c r="BV2508" i="5"/>
  <c r="BU2957" i="5"/>
  <c r="BS1320" i="5"/>
  <c r="BV9" i="5"/>
  <c r="BY9" i="5" s="1"/>
  <c r="BZ9" i="5" s="1"/>
  <c r="BW2228" i="5"/>
  <c r="BW1872" i="5"/>
  <c r="BS2888" i="5"/>
  <c r="BU3013" i="5"/>
  <c r="BU2997" i="5"/>
  <c r="BV2069" i="5"/>
  <c r="BV795" i="5"/>
  <c r="BY795" i="5" s="1"/>
  <c r="BZ795" i="5" s="1"/>
  <c r="BV819" i="5"/>
  <c r="BY819" i="5" s="1"/>
  <c r="BZ819" i="5" s="1"/>
  <c r="BU1080" i="5"/>
  <c r="BV1080" i="5" s="1"/>
  <c r="BV519" i="5"/>
  <c r="BY519" i="5" s="1"/>
  <c r="BZ519" i="5" s="1"/>
  <c r="BU1899" i="5"/>
  <c r="BV1899" i="5" s="1"/>
  <c r="BU453" i="5"/>
  <c r="BS616" i="5"/>
  <c r="BU1096" i="5"/>
  <c r="BS2990" i="5"/>
  <c r="BU2887" i="5"/>
  <c r="BV2887" i="5" s="1"/>
  <c r="BY2887" i="5" s="1"/>
  <c r="BZ2887" i="5" s="1"/>
  <c r="BU1720" i="5"/>
  <c r="BV1720" i="5" s="1"/>
  <c r="BV1979" i="5"/>
  <c r="BY1979" i="5" s="1"/>
  <c r="BZ1979" i="5" s="1"/>
  <c r="BS1879" i="5"/>
  <c r="BU3044" i="5"/>
  <c r="BS2276" i="5"/>
  <c r="BU3068" i="5"/>
  <c r="BU3051" i="5"/>
  <c r="BV3051" i="5" s="1"/>
  <c r="BY3051" i="5" s="1"/>
  <c r="BZ3051" i="5" s="1"/>
  <c r="BV927" i="5"/>
  <c r="BS2865" i="5"/>
  <c r="BV3031" i="5"/>
  <c r="BS1273" i="5"/>
  <c r="BU3205" i="5"/>
  <c r="BV3205" i="5" s="1"/>
  <c r="BS139" i="5"/>
  <c r="BV1502" i="5"/>
  <c r="BY1502" i="5" s="1"/>
  <c r="BZ1502" i="5" s="1"/>
  <c r="BV1070" i="5"/>
  <c r="BY1070" i="5" s="1"/>
  <c r="BZ1070" i="5" s="1"/>
  <c r="BU2419" i="5"/>
  <c r="BU1319" i="5"/>
  <c r="BU1786" i="5"/>
  <c r="BU2467" i="5"/>
  <c r="BV2467" i="5" s="1"/>
  <c r="BU1621" i="5"/>
  <c r="BV1621" i="5" s="1"/>
  <c r="BU1865" i="5"/>
  <c r="BV1865" i="5" s="1"/>
  <c r="BS348" i="5"/>
  <c r="BV2785" i="5"/>
  <c r="BY2785" i="5" s="1"/>
  <c r="BZ2785" i="5" s="1"/>
  <c r="BS2538" i="5"/>
  <c r="BU1498" i="5"/>
  <c r="BV1498" i="5" s="1"/>
  <c r="BU992" i="5"/>
  <c r="BV992" i="5" s="1"/>
  <c r="BS379" i="5"/>
  <c r="BS2384" i="5"/>
  <c r="BS668" i="5"/>
  <c r="BS2710" i="5"/>
  <c r="BS49" i="5"/>
  <c r="BU3075" i="5"/>
  <c r="BV3075" i="5" s="1"/>
  <c r="BS2020" i="5"/>
  <c r="BS3118" i="5"/>
  <c r="BU1760" i="5"/>
  <c r="BV1760" i="5" s="1"/>
  <c r="BU1461" i="5"/>
  <c r="BV1461" i="5" s="1"/>
  <c r="BV1856" i="5"/>
  <c r="BY1856" i="5" s="1"/>
  <c r="BZ1856" i="5" s="1"/>
  <c r="BS2629" i="5"/>
  <c r="BU3201" i="5"/>
  <c r="BV3201" i="5" s="1"/>
  <c r="BY3201" i="5" s="1"/>
  <c r="BZ3201" i="5" s="1"/>
  <c r="BS2227" i="5"/>
  <c r="BV357" i="5"/>
  <c r="BU1842" i="5"/>
  <c r="BS999" i="5"/>
  <c r="BS2837" i="5"/>
  <c r="BS2407" i="5"/>
  <c r="BU284" i="5"/>
  <c r="BV284" i="5" s="1"/>
  <c r="BU398" i="5"/>
  <c r="BV398" i="5" s="1"/>
  <c r="BU526" i="5"/>
  <c r="BU648" i="5"/>
  <c r="BV648" i="5" s="1"/>
  <c r="BU879" i="5"/>
  <c r="BS1346" i="5"/>
  <c r="BS2812" i="5"/>
  <c r="BU510" i="5"/>
  <c r="BV510" i="5" s="1"/>
  <c r="BS2916" i="5"/>
  <c r="BU18" i="5"/>
  <c r="BV18" i="5" s="1"/>
  <c r="BY18" i="5" s="1"/>
  <c r="BZ18" i="5" s="1"/>
  <c r="BV1529" i="5"/>
  <c r="BU2400" i="5"/>
  <c r="BU2921" i="5"/>
  <c r="BU3134" i="5"/>
  <c r="BV3134" i="5" s="1"/>
  <c r="BW2797" i="5"/>
  <c r="BU1493" i="5"/>
  <c r="BV1493" i="5" s="1"/>
  <c r="BY1493" i="5" s="1"/>
  <c r="BZ1493" i="5" s="1"/>
  <c r="BU2955" i="5"/>
  <c r="BS1646" i="5"/>
  <c r="BV1614" i="5"/>
  <c r="BU552" i="5"/>
  <c r="BV552" i="5" s="1"/>
  <c r="BU2008" i="5"/>
  <c r="BS714" i="5"/>
  <c r="BU560" i="5"/>
  <c r="BU1691" i="5"/>
  <c r="BV1691" i="5" s="1"/>
  <c r="BU2422" i="5"/>
  <c r="BV2422" i="5" s="1"/>
  <c r="BY2422" i="5" s="1"/>
  <c r="BZ2422" i="5" s="1"/>
  <c r="BV2760" i="5"/>
  <c r="BV3207" i="5"/>
  <c r="BS1145" i="5"/>
  <c r="BW1540" i="5"/>
  <c r="BW1298" i="5"/>
  <c r="BU1734" i="5"/>
  <c r="BV1734" i="5" s="1"/>
  <c r="BS2847" i="5"/>
  <c r="BU2628" i="5"/>
  <c r="BV2628" i="5" s="1"/>
  <c r="BY2628" i="5" s="1"/>
  <c r="BZ2628" i="5" s="1"/>
  <c r="BU1580" i="5"/>
  <c r="BV1580" i="5" s="1"/>
  <c r="BU225" i="5"/>
  <c r="BV225" i="5" s="1"/>
  <c r="BU1020" i="5"/>
  <c r="BV1020" i="5" s="1"/>
  <c r="BS326" i="5"/>
  <c r="BV714" i="5"/>
  <c r="BY714" i="5" s="1"/>
  <c r="BZ714" i="5" s="1"/>
  <c r="BU2031" i="5"/>
  <c r="BU1312" i="5"/>
  <c r="BV1312" i="5" s="1"/>
  <c r="BV3203" i="5"/>
  <c r="BY3203" i="5" s="1"/>
  <c r="BZ3203" i="5" s="1"/>
  <c r="BU1828" i="5"/>
  <c r="BV1828" i="5" s="1"/>
  <c r="BU27" i="5"/>
  <c r="BV27" i="5" s="1"/>
  <c r="BV1167" i="5"/>
  <c r="BY1167" i="5" s="1"/>
  <c r="BZ1167" i="5" s="1"/>
  <c r="BV2850" i="5"/>
  <c r="BU2958" i="5"/>
  <c r="BV2958" i="5" s="1"/>
  <c r="BS1139" i="5"/>
  <c r="BS1003" i="5"/>
  <c r="BS1693" i="5"/>
  <c r="BS1035" i="5"/>
  <c r="BS1356" i="5"/>
  <c r="BU3208" i="5"/>
  <c r="BV3208" i="5" s="1"/>
  <c r="BS2052" i="5"/>
  <c r="BW435" i="5"/>
  <c r="BV450" i="5"/>
  <c r="BU745" i="5"/>
  <c r="BV745" i="5" s="1"/>
  <c r="BU2227" i="5"/>
  <c r="BV2227" i="5" s="1"/>
  <c r="BY2227" i="5" s="1"/>
  <c r="BZ2227" i="5" s="1"/>
  <c r="BU1991" i="5"/>
  <c r="BU3018" i="5"/>
  <c r="BS592" i="5"/>
  <c r="BV2379" i="5"/>
  <c r="BU1544" i="5"/>
  <c r="BV1544" i="5" s="1"/>
  <c r="BY1544" i="5" s="1"/>
  <c r="BZ1544" i="5" s="1"/>
  <c r="BU2580" i="5"/>
  <c r="BW1628" i="5"/>
  <c r="BW1572" i="5"/>
  <c r="BS2648" i="5"/>
  <c r="BS1272" i="5"/>
  <c r="BU3177" i="5"/>
  <c r="BV3177" i="5" s="1"/>
  <c r="BU89" i="5"/>
  <c r="BV89" i="5" s="1"/>
  <c r="BU257" i="5"/>
  <c r="BV257" i="5" s="1"/>
  <c r="BY257" i="5" s="1"/>
  <c r="BZ257" i="5" s="1"/>
  <c r="BS347" i="5"/>
  <c r="BU531" i="5"/>
  <c r="BV531" i="5" s="1"/>
  <c r="BU1744" i="5"/>
  <c r="BV1744" i="5" s="1"/>
  <c r="BY1744" i="5" s="1"/>
  <c r="BZ1744" i="5" s="1"/>
  <c r="BV916" i="5"/>
  <c r="BV335" i="5"/>
  <c r="BY335" i="5" s="1"/>
  <c r="BZ335" i="5" s="1"/>
  <c r="BS1544" i="5"/>
  <c r="BV1861" i="5"/>
  <c r="BS1798" i="5"/>
  <c r="BS10" i="5"/>
  <c r="BU326" i="5"/>
  <c r="BV326" i="5" s="1"/>
  <c r="BS798" i="5"/>
  <c r="BS3120" i="5"/>
  <c r="BU1837" i="5"/>
  <c r="BS1441" i="5"/>
  <c r="BS893" i="5"/>
  <c r="BV2788" i="5"/>
  <c r="BY2788" i="5" s="1"/>
  <c r="BZ2788" i="5" s="1"/>
  <c r="BU2189" i="5"/>
  <c r="BU936" i="5"/>
  <c r="BS1580" i="5"/>
  <c r="BU2670" i="5"/>
  <c r="BV2670" i="5" s="1"/>
  <c r="BV2956" i="5"/>
  <c r="BW810" i="5"/>
  <c r="BU2892" i="5"/>
  <c r="BV2892" i="5" s="1"/>
  <c r="BY2892" i="5" s="1"/>
  <c r="BZ2892" i="5" s="1"/>
  <c r="BU1824" i="5"/>
  <c r="BV1824" i="5" s="1"/>
  <c r="BY1824" i="5" s="1"/>
  <c r="BZ1824" i="5" s="1"/>
  <c r="BV1947" i="5"/>
  <c r="BV1429" i="5"/>
  <c r="BU1239" i="5"/>
  <c r="BV1239" i="5" s="1"/>
  <c r="BY1239" i="5" s="1"/>
  <c r="BZ1239" i="5" s="1"/>
  <c r="BS2839" i="5"/>
  <c r="BS2620" i="5"/>
  <c r="BS1333" i="5"/>
  <c r="BS1397" i="5"/>
  <c r="BS1516" i="5"/>
  <c r="BS1670" i="5"/>
  <c r="BS1792" i="5"/>
  <c r="BS1888" i="5"/>
  <c r="BS1998" i="5"/>
  <c r="BU730" i="5"/>
  <c r="BV1161" i="5"/>
  <c r="BW1161" i="5" s="1"/>
  <c r="BU1507" i="5"/>
  <c r="BS845" i="5"/>
  <c r="BS2465" i="5"/>
  <c r="BU642" i="5"/>
  <c r="BV642" i="5" s="1"/>
  <c r="BS447" i="5"/>
  <c r="BV713" i="5"/>
  <c r="BS2677" i="5"/>
  <c r="BU2413" i="5"/>
  <c r="BV2413" i="5" s="1"/>
  <c r="BS1135" i="5"/>
  <c r="BS1999" i="5"/>
  <c r="BV2761" i="5"/>
  <c r="BY2761" i="5" s="1"/>
  <c r="BZ2761" i="5" s="1"/>
  <c r="BV2104" i="5"/>
  <c r="BS2002" i="5"/>
  <c r="BV2537" i="5"/>
  <c r="BY2537" i="5" s="1"/>
  <c r="BZ2537" i="5" s="1"/>
  <c r="BU1995" i="5"/>
  <c r="BV1995" i="5" s="1"/>
  <c r="BY1995" i="5" s="1"/>
  <c r="BZ1995" i="5" s="1"/>
  <c r="BU455" i="5"/>
  <c r="BS609" i="5"/>
  <c r="BS737" i="5"/>
  <c r="BS2482" i="5"/>
  <c r="BS1071" i="5"/>
  <c r="BV2437" i="5"/>
  <c r="BU489" i="5"/>
  <c r="BV489" i="5" s="1"/>
  <c r="BV2439" i="5"/>
  <c r="BY2439" i="5" s="1"/>
  <c r="BZ2439" i="5" s="1"/>
  <c r="BW1267" i="5"/>
  <c r="BS2310" i="5"/>
  <c r="BU2245" i="5"/>
  <c r="BV2245" i="5" s="1"/>
  <c r="BV1635" i="5"/>
  <c r="BY1635" i="5" s="1"/>
  <c r="BZ1635" i="5" s="1"/>
  <c r="BU2133" i="5"/>
  <c r="BV2133" i="5" s="1"/>
  <c r="BY2133" i="5" s="1"/>
  <c r="BZ2133" i="5" s="1"/>
  <c r="BS2410" i="5"/>
  <c r="BS3214" i="5"/>
  <c r="BS2585" i="5"/>
  <c r="BS2418" i="5"/>
  <c r="BU1323" i="5"/>
  <c r="BV1323" i="5" s="1"/>
  <c r="BS3158" i="5"/>
  <c r="BU2865" i="5"/>
  <c r="BV2865" i="5" s="1"/>
  <c r="BS640" i="5"/>
  <c r="BV1441" i="5"/>
  <c r="BU1522" i="5"/>
  <c r="BV1522" i="5" s="1"/>
  <c r="BU541" i="5"/>
  <c r="BV541" i="5" s="1"/>
  <c r="BY541" i="5" s="1"/>
  <c r="BZ541" i="5" s="1"/>
  <c r="BU1442" i="5"/>
  <c r="BV1442" i="5" s="1"/>
  <c r="BU2499" i="5"/>
  <c r="BU2515" i="5"/>
  <c r="BU1407" i="5"/>
  <c r="BV1407" i="5" s="1"/>
  <c r="BS188" i="5"/>
  <c r="BS1352" i="5"/>
  <c r="BS1843" i="5"/>
  <c r="BV252" i="5"/>
  <c r="BY252" i="5" s="1"/>
  <c r="BZ252" i="5" s="1"/>
  <c r="BS2367" i="5"/>
  <c r="BU1652" i="5"/>
  <c r="BU2001" i="5"/>
  <c r="BS2780" i="5"/>
  <c r="BV1844" i="5"/>
  <c r="BY1844" i="5" s="1"/>
  <c r="BZ1844" i="5" s="1"/>
  <c r="BU159" i="5"/>
  <c r="BS289" i="5"/>
  <c r="BW1662" i="5"/>
  <c r="BU3104" i="5"/>
  <c r="BS2706" i="5"/>
  <c r="BU1670" i="5"/>
  <c r="BV1670" i="5" s="1"/>
  <c r="BS1702" i="5"/>
  <c r="BS1824" i="5"/>
  <c r="BU2168" i="5"/>
  <c r="BV2168" i="5" s="1"/>
  <c r="BU129" i="5"/>
  <c r="BV129" i="5" s="1"/>
  <c r="BY129" i="5" s="1"/>
  <c r="BZ129" i="5" s="1"/>
  <c r="BV956" i="5"/>
  <c r="BU1532" i="5"/>
  <c r="BV1532" i="5" s="1"/>
  <c r="BY1532" i="5" s="1"/>
  <c r="BZ1532" i="5" s="1"/>
  <c r="BU1440" i="5"/>
  <c r="BS50" i="5"/>
  <c r="BV93" i="5"/>
  <c r="BY93" i="5" s="1"/>
  <c r="BZ93" i="5" s="1"/>
  <c r="BU2150" i="5"/>
  <c r="BU509" i="5"/>
  <c r="BS213" i="5"/>
  <c r="BU1062" i="5"/>
  <c r="BV1062" i="5" s="1"/>
  <c r="BU1697" i="5"/>
  <c r="BV934" i="5"/>
  <c r="BS621" i="5"/>
  <c r="BU2665" i="5"/>
  <c r="BV2665" i="5" s="1"/>
  <c r="BW2665" i="5" s="1"/>
  <c r="BS2229" i="5"/>
  <c r="BV2376" i="5"/>
  <c r="BS2260" i="5"/>
  <c r="BW1784" i="5"/>
  <c r="BS2579" i="5"/>
  <c r="BV208" i="5"/>
  <c r="BY208" i="5" s="1"/>
  <c r="BZ208" i="5" s="1"/>
  <c r="BV80" i="5"/>
  <c r="BV2188" i="5"/>
  <c r="BW2188" i="5" s="1"/>
  <c r="BU190" i="5"/>
  <c r="BV190" i="5" s="1"/>
  <c r="BS3032" i="5"/>
  <c r="BV1379" i="5"/>
  <c r="BS626" i="5"/>
  <c r="BS327" i="5"/>
  <c r="BV2608" i="5"/>
  <c r="BY2608" i="5" s="1"/>
  <c r="BZ2608" i="5" s="1"/>
  <c r="BU1543" i="5"/>
  <c r="BU856" i="5"/>
  <c r="BV856" i="5" s="1"/>
  <c r="BU920" i="5"/>
  <c r="BU2134" i="5"/>
  <c r="BS1047" i="5"/>
  <c r="BU2795" i="5"/>
  <c r="BV2795" i="5" s="1"/>
  <c r="BU173" i="5"/>
  <c r="BV173" i="5" s="1"/>
  <c r="BY173" i="5" s="1"/>
  <c r="BZ173" i="5" s="1"/>
  <c r="BU301" i="5"/>
  <c r="BV301" i="5" s="1"/>
  <c r="BV729" i="5"/>
  <c r="BU529" i="5"/>
  <c r="BV529" i="5" s="1"/>
  <c r="BS2630" i="5"/>
  <c r="BU776" i="5"/>
  <c r="BS2138" i="5"/>
  <c r="BV3058" i="5"/>
  <c r="BY3058" i="5" s="1"/>
  <c r="BZ3058" i="5" s="1"/>
  <c r="BV2462" i="5"/>
  <c r="BY2462" i="5" s="1"/>
  <c r="BZ2462" i="5" s="1"/>
  <c r="BV563" i="5"/>
  <c r="BY1752" i="5"/>
  <c r="BZ1752" i="5" s="1"/>
  <c r="BW1752" i="5"/>
  <c r="BY1139" i="5"/>
  <c r="BZ1139" i="5" s="1"/>
  <c r="BW1139" i="5"/>
  <c r="BY2127" i="5"/>
  <c r="BZ2127" i="5" s="1"/>
  <c r="BW2127" i="5"/>
  <c r="BV2347" i="5"/>
  <c r="BU1333" i="5"/>
  <c r="BV1333" i="5" s="1"/>
  <c r="BV2039" i="5"/>
  <c r="BY2039" i="5" s="1"/>
  <c r="BZ2039" i="5" s="1"/>
  <c r="BS862" i="5"/>
  <c r="BU2722" i="5"/>
  <c r="BV2722" i="5" s="1"/>
  <c r="BU2876" i="5"/>
  <c r="BV2876" i="5" s="1"/>
  <c r="BS2504" i="5"/>
  <c r="BV2978" i="5"/>
  <c r="BY2978" i="5" s="1"/>
  <c r="BZ2978" i="5" s="1"/>
  <c r="BU1676" i="5"/>
  <c r="BS1822" i="5"/>
  <c r="BS1475" i="5"/>
  <c r="BU687" i="5"/>
  <c r="BV687" i="5" s="1"/>
  <c r="BV3035" i="5"/>
  <c r="BV1965" i="5"/>
  <c r="BY1965" i="5" s="1"/>
  <c r="BZ1965" i="5" s="1"/>
  <c r="BS3113" i="5"/>
  <c r="BU406" i="5"/>
  <c r="BU534" i="5"/>
  <c r="BV534" i="5" s="1"/>
  <c r="BV1235" i="5"/>
  <c r="BY1235" i="5" s="1"/>
  <c r="BZ1235" i="5" s="1"/>
  <c r="BU2083" i="5"/>
  <c r="BV2083" i="5" s="1"/>
  <c r="BU767" i="5"/>
  <c r="BV767" i="5" s="1"/>
  <c r="BV3175" i="5"/>
  <c r="BY3175" i="5" s="1"/>
  <c r="BZ3175" i="5" s="1"/>
  <c r="BS335" i="5"/>
  <c r="BU2410" i="5"/>
  <c r="BV2410" i="5" s="1"/>
  <c r="BY2410" i="5" s="1"/>
  <c r="BZ2410" i="5" s="1"/>
  <c r="BU553" i="5"/>
  <c r="BS961" i="5"/>
  <c r="BS1458" i="5"/>
  <c r="BS1699" i="5"/>
  <c r="BS1944" i="5"/>
  <c r="BS2711" i="5"/>
  <c r="BV3166" i="5"/>
  <c r="BY3166" i="5" s="1"/>
  <c r="BZ3166" i="5" s="1"/>
  <c r="BV3010" i="5"/>
  <c r="BY3010" i="5" s="1"/>
  <c r="BZ3010" i="5" s="1"/>
  <c r="BV2463" i="5"/>
  <c r="BU430" i="5"/>
  <c r="BV430" i="5" s="1"/>
  <c r="BU2838" i="5"/>
  <c r="BV2838" i="5" s="1"/>
  <c r="BU2421" i="5"/>
  <c r="BU1673" i="5"/>
  <c r="BV1673" i="5" s="1"/>
  <c r="BY1673" i="5" s="1"/>
  <c r="BZ1673" i="5" s="1"/>
  <c r="BU1859" i="5"/>
  <c r="BV1859" i="5" s="1"/>
  <c r="BY1859" i="5" s="1"/>
  <c r="BZ1859" i="5" s="1"/>
  <c r="BU2046" i="5"/>
  <c r="BV2046" i="5" s="1"/>
  <c r="BS2364" i="5"/>
  <c r="BS432" i="5"/>
  <c r="BS863" i="5"/>
  <c r="BS2876" i="5"/>
  <c r="BU2610" i="5"/>
  <c r="BV2610" i="5" s="1"/>
  <c r="BS1626" i="5"/>
  <c r="BS2126" i="5"/>
  <c r="BU582" i="5"/>
  <c r="BV582" i="5" s="1"/>
  <c r="BV704" i="5"/>
  <c r="BY704" i="5" s="1"/>
  <c r="BZ704" i="5" s="1"/>
  <c r="BV1392" i="5"/>
  <c r="BV197" i="5"/>
  <c r="BY197" i="5" s="1"/>
  <c r="BZ197" i="5" s="1"/>
  <c r="BU1688" i="5"/>
  <c r="BV1688" i="5" s="1"/>
  <c r="BV2455" i="5"/>
  <c r="BY2455" i="5" s="1"/>
  <c r="BZ2455" i="5" s="1"/>
  <c r="BU49" i="5"/>
  <c r="BV49" i="5" s="1"/>
  <c r="BU2922" i="5"/>
  <c r="BV2922" i="5" s="1"/>
  <c r="BV110" i="5"/>
  <c r="BV1410" i="5"/>
  <c r="BY1410" i="5" s="1"/>
  <c r="BZ1410" i="5" s="1"/>
  <c r="BV1354" i="5"/>
  <c r="BW1556" i="5"/>
  <c r="BV3006" i="5"/>
  <c r="BW3006" i="5" s="1"/>
  <c r="BS2401" i="5"/>
  <c r="BS3151" i="5"/>
  <c r="BS1212" i="5"/>
  <c r="BU1387" i="5"/>
  <c r="BV1387" i="5" s="1"/>
  <c r="BW1387" i="5" s="1"/>
  <c r="BV2812" i="5"/>
  <c r="BU2927" i="5"/>
  <c r="BV2927" i="5" s="1"/>
  <c r="BY2927" i="5" s="1"/>
  <c r="BZ2927" i="5" s="1"/>
  <c r="BU1870" i="5"/>
  <c r="BV1870" i="5" s="1"/>
  <c r="BV637" i="5"/>
  <c r="BY637" i="5" s="1"/>
  <c r="BZ637" i="5" s="1"/>
  <c r="BS28" i="5"/>
  <c r="BS547" i="5"/>
  <c r="BU3171" i="5"/>
  <c r="BS604" i="5"/>
  <c r="BS1734" i="5"/>
  <c r="BU40" i="5"/>
  <c r="BV40" i="5" s="1"/>
  <c r="BY40" i="5" s="1"/>
  <c r="BZ40" i="5" s="1"/>
  <c r="BS2872" i="5"/>
  <c r="BV441" i="5"/>
  <c r="BY441" i="5" s="1"/>
  <c r="BZ441" i="5" s="1"/>
  <c r="BU2792" i="5"/>
  <c r="BV2792" i="5" s="1"/>
  <c r="BU1463" i="5"/>
  <c r="BV1463" i="5" s="1"/>
  <c r="BS821" i="5"/>
  <c r="BU1594" i="5"/>
  <c r="BV1594" i="5" s="1"/>
  <c r="BU2878" i="5"/>
  <c r="BV2878" i="5" s="1"/>
  <c r="BV419" i="5"/>
  <c r="BW419" i="5" s="1"/>
  <c r="BS3083" i="5"/>
  <c r="BS53" i="5"/>
  <c r="BV1015" i="5"/>
  <c r="BY1015" i="5" s="1"/>
  <c r="BZ1015" i="5" s="1"/>
  <c r="BS2962" i="5"/>
  <c r="BS2537" i="5"/>
  <c r="BS2462" i="5"/>
  <c r="BV2011" i="5"/>
  <c r="BS2530" i="5"/>
  <c r="BV2431" i="5"/>
  <c r="BY2431" i="5" s="1"/>
  <c r="BZ2431" i="5" s="1"/>
  <c r="BV2662" i="5"/>
  <c r="BS2473" i="5"/>
  <c r="BW988" i="5"/>
  <c r="BV3138" i="5"/>
  <c r="BS2825" i="5"/>
  <c r="BV2149" i="5"/>
  <c r="BY2149" i="5" s="1"/>
  <c r="BZ2149" i="5" s="1"/>
  <c r="BU505" i="5"/>
  <c r="BV505" i="5" s="1"/>
  <c r="BS126" i="5"/>
  <c r="BS2854" i="5"/>
  <c r="BS949" i="5"/>
  <c r="BU3089" i="5"/>
  <c r="BS1997" i="5"/>
  <c r="BU1917" i="5"/>
  <c r="BV1917" i="5" s="1"/>
  <c r="BS2038" i="5"/>
  <c r="BV3161" i="5"/>
  <c r="BV2712" i="5"/>
  <c r="BV54" i="5"/>
  <c r="BY54" i="5" s="1"/>
  <c r="BZ54" i="5" s="1"/>
  <c r="BS1127" i="5"/>
  <c r="BU1821" i="5"/>
  <c r="BS2782" i="5"/>
  <c r="BV1187" i="5"/>
  <c r="BY1187" i="5" s="1"/>
  <c r="BZ1187" i="5" s="1"/>
  <c r="BS1223" i="5"/>
  <c r="BU1869" i="5"/>
  <c r="BV425" i="5"/>
  <c r="BS948" i="5"/>
  <c r="BS3210" i="5"/>
  <c r="BU2384" i="5"/>
  <c r="BS1175" i="5"/>
  <c r="BS2963" i="5"/>
  <c r="BS2417" i="5"/>
  <c r="BV22" i="5"/>
  <c r="BU493" i="5"/>
  <c r="BU2398" i="5"/>
  <c r="BV2398" i="5" s="1"/>
  <c r="BY2398" i="5" s="1"/>
  <c r="BZ2398" i="5" s="1"/>
  <c r="BV598" i="5"/>
  <c r="BY598" i="5" s="1"/>
  <c r="BZ598" i="5" s="1"/>
  <c r="BV55" i="5"/>
  <c r="BV2510" i="5"/>
  <c r="BY2510" i="5" s="1"/>
  <c r="BZ2510" i="5" s="1"/>
  <c r="BU71" i="5"/>
  <c r="BV71" i="5" s="1"/>
  <c r="BV1894" i="5"/>
  <c r="BY1894" i="5" s="1"/>
  <c r="BZ1894" i="5" s="1"/>
  <c r="BS368" i="5"/>
  <c r="BS488" i="5"/>
  <c r="BV377" i="5"/>
  <c r="BY377" i="5" s="1"/>
  <c r="BZ377" i="5" s="1"/>
  <c r="BV1573" i="5"/>
  <c r="BY1573" i="5" s="1"/>
  <c r="BZ1573" i="5" s="1"/>
  <c r="BU631" i="5"/>
  <c r="BU2623" i="5"/>
  <c r="BV2623" i="5" s="1"/>
  <c r="BU3221" i="5"/>
  <c r="BU1850" i="5"/>
  <c r="BV1850" i="5" s="1"/>
  <c r="BV540" i="5"/>
  <c r="BU1327" i="5"/>
  <c r="BV1327" i="5" s="1"/>
  <c r="BS1487" i="5"/>
  <c r="BU1762" i="5"/>
  <c r="BV1762" i="5" s="1"/>
  <c r="BU2523" i="5"/>
  <c r="BS718" i="5"/>
  <c r="BU2539" i="5"/>
  <c r="BU2148" i="5"/>
  <c r="BV2148" i="5" s="1"/>
  <c r="BW2148" i="5" s="1"/>
  <c r="BY2159" i="5"/>
  <c r="BZ2159" i="5" s="1"/>
  <c r="BW2159" i="5"/>
  <c r="BU3213" i="5"/>
  <c r="BV3213" i="5" s="1"/>
  <c r="BS548" i="5"/>
  <c r="BV1406" i="5"/>
  <c r="BS525" i="5"/>
  <c r="BS413" i="5"/>
  <c r="BU679" i="5"/>
  <c r="BW785" i="5"/>
  <c r="BY785" i="5"/>
  <c r="BZ785" i="5" s="1"/>
  <c r="BV272" i="5"/>
  <c r="BY272" i="5" s="1"/>
  <c r="BZ272" i="5" s="1"/>
  <c r="BV2194" i="5"/>
  <c r="BS349" i="5"/>
  <c r="BY2167" i="5"/>
  <c r="BZ2167" i="5" s="1"/>
  <c r="BW2167" i="5"/>
  <c r="BS1745" i="5"/>
  <c r="BU804" i="5"/>
  <c r="BV804" i="5" s="1"/>
  <c r="BY804" i="5" s="1"/>
  <c r="BZ804" i="5" s="1"/>
  <c r="BV691" i="5"/>
  <c r="BU140" i="5"/>
  <c r="BV140" i="5" s="1"/>
  <c r="BS2086" i="5"/>
  <c r="BU1542" i="5"/>
  <c r="BV1542" i="5" s="1"/>
  <c r="BS832" i="5"/>
  <c r="BU1050" i="5"/>
  <c r="BV1050" i="5" s="1"/>
  <c r="BY1050" i="5" s="1"/>
  <c r="BZ1050" i="5" s="1"/>
  <c r="BS1082" i="5"/>
  <c r="BV453" i="5"/>
  <c r="BS1343" i="5"/>
  <c r="BU680" i="5"/>
  <c r="BV680" i="5" s="1"/>
  <c r="BY680" i="5" s="1"/>
  <c r="BZ680" i="5" s="1"/>
  <c r="BU797" i="5"/>
  <c r="BS260" i="5"/>
  <c r="BV423" i="5"/>
  <c r="BY423" i="5" s="1"/>
  <c r="BZ423" i="5" s="1"/>
  <c r="BS918" i="5"/>
  <c r="BS1040" i="5"/>
  <c r="BS198" i="5"/>
  <c r="BS320" i="5"/>
  <c r="BS504" i="5"/>
  <c r="BU141" i="5"/>
  <c r="BV141" i="5" s="1"/>
  <c r="BV511" i="5"/>
  <c r="BY511" i="5" s="1"/>
  <c r="BZ511" i="5" s="1"/>
  <c r="BS1241" i="5"/>
  <c r="BU1610" i="5"/>
  <c r="BU1728" i="5"/>
  <c r="BV1728" i="5" s="1"/>
  <c r="BU2038" i="5"/>
  <c r="BS2546" i="5"/>
  <c r="BS1196" i="5"/>
  <c r="BU1245" i="5"/>
  <c r="BV1245" i="5" s="1"/>
  <c r="BW1245" i="5" s="1"/>
  <c r="BS118" i="5"/>
  <c r="BU2819" i="5"/>
  <c r="BV2819" i="5" s="1"/>
  <c r="BS940" i="5"/>
  <c r="BU1367" i="5"/>
  <c r="BU2875" i="5"/>
  <c r="BV941" i="5"/>
  <c r="BW941" i="5" s="1"/>
  <c r="BV1063" i="5"/>
  <c r="BY1063" i="5" s="1"/>
  <c r="BZ1063" i="5" s="1"/>
  <c r="BV2524" i="5"/>
  <c r="BY2524" i="5" s="1"/>
  <c r="BZ2524" i="5" s="1"/>
  <c r="BV1689" i="5"/>
  <c r="BY1689" i="5" s="1"/>
  <c r="BZ1689" i="5" s="1"/>
  <c r="BV1934" i="5"/>
  <c r="BY1934" i="5" s="1"/>
  <c r="BZ1934" i="5" s="1"/>
  <c r="BU2998" i="5"/>
  <c r="BU1189" i="5"/>
  <c r="BU295" i="5"/>
  <c r="BS1507" i="5"/>
  <c r="BU1929" i="5"/>
  <c r="BV1929" i="5" s="1"/>
  <c r="BS2182" i="5"/>
  <c r="BS3077" i="5"/>
  <c r="BS1244" i="5"/>
  <c r="BU655" i="5"/>
  <c r="BV655" i="5" s="1"/>
  <c r="BU719" i="5"/>
  <c r="BV719" i="5" s="1"/>
  <c r="BU2613" i="5"/>
  <c r="BV2613" i="5" s="1"/>
  <c r="BS1229" i="5"/>
  <c r="BV228" i="5"/>
  <c r="BW228" i="5" s="1"/>
  <c r="BU837" i="5"/>
  <c r="BV837" i="5" s="1"/>
  <c r="BU1771" i="5"/>
  <c r="BV1771" i="5" s="1"/>
  <c r="BU799" i="5"/>
  <c r="BV799" i="5" s="1"/>
  <c r="BS800" i="5"/>
  <c r="BS1131" i="5"/>
  <c r="BV157" i="5"/>
  <c r="BU573" i="5"/>
  <c r="BS680" i="5"/>
  <c r="BS3097" i="5"/>
  <c r="BV1829" i="5"/>
  <c r="BY1829" i="5" s="1"/>
  <c r="BZ1829" i="5" s="1"/>
  <c r="BU303" i="5"/>
  <c r="BV303" i="5" s="1"/>
  <c r="BU1530" i="5"/>
  <c r="BU1562" i="5"/>
  <c r="BV1562" i="5" s="1"/>
  <c r="BU2065" i="5"/>
  <c r="BS876" i="5"/>
  <c r="BU1456" i="5"/>
  <c r="BV1456" i="5" s="1"/>
  <c r="BU1936" i="5"/>
  <c r="BV1936" i="5" s="1"/>
  <c r="BU3184" i="5"/>
  <c r="BV3184" i="5" s="1"/>
  <c r="BW3184" i="5" s="1"/>
  <c r="BS2092" i="5"/>
  <c r="BU904" i="5"/>
  <c r="BU2279" i="5"/>
  <c r="BS115" i="5"/>
  <c r="BS2043" i="5"/>
  <c r="BS2136" i="5"/>
  <c r="BS316" i="5"/>
  <c r="BS2121" i="5"/>
  <c r="BS2551" i="5"/>
  <c r="BU2659" i="5"/>
  <c r="BV2659" i="5" s="1"/>
  <c r="BU1612" i="5"/>
  <c r="BV1612" i="5" s="1"/>
  <c r="BU2197" i="5"/>
  <c r="BS409" i="5"/>
  <c r="BU2567" i="5"/>
  <c r="BV2567" i="5" s="1"/>
  <c r="BS697" i="5"/>
  <c r="BU2029" i="5"/>
  <c r="BV2029" i="5" s="1"/>
  <c r="BY2029" i="5" s="1"/>
  <c r="BZ2029" i="5" s="1"/>
  <c r="BV920" i="5"/>
  <c r="BU1106" i="5"/>
  <c r="BS1240" i="5"/>
  <c r="BV1730" i="5"/>
  <c r="BU149" i="5"/>
  <c r="BV149" i="5" s="1"/>
  <c r="BY149" i="5" s="1"/>
  <c r="BZ149" i="5" s="1"/>
  <c r="BU1278" i="5"/>
  <c r="BV1278" i="5" s="1"/>
  <c r="BS1062" i="5"/>
  <c r="BS252" i="5"/>
  <c r="BS1274" i="5"/>
  <c r="BV910" i="5"/>
  <c r="BV1032" i="5"/>
  <c r="BS2446" i="5"/>
  <c r="BS2281" i="5"/>
  <c r="BS1384" i="5"/>
  <c r="BS2487" i="5"/>
  <c r="BU1397" i="5"/>
  <c r="BV1397" i="5" s="1"/>
  <c r="BU1638" i="5"/>
  <c r="BV1638" i="5" s="1"/>
  <c r="BU1888" i="5"/>
  <c r="BV1888" i="5" s="1"/>
  <c r="BS2645" i="5"/>
  <c r="BU839" i="5"/>
  <c r="BV839" i="5" s="1"/>
  <c r="BY839" i="5" s="1"/>
  <c r="BZ839" i="5" s="1"/>
  <c r="BU3215" i="5"/>
  <c r="BV3215" i="5" s="1"/>
  <c r="BW2899" i="5"/>
  <c r="BW1257" i="5"/>
  <c r="BS2785" i="5"/>
  <c r="BS1239" i="5"/>
  <c r="BS2257" i="5"/>
  <c r="BU1553" i="5"/>
  <c r="BV1553" i="5" s="1"/>
  <c r="BU2109" i="5"/>
  <c r="BU19" i="5"/>
  <c r="BV19" i="5" s="1"/>
  <c r="BS294" i="5"/>
  <c r="BU277" i="5"/>
  <c r="BV277" i="5" s="1"/>
  <c r="BV886" i="5"/>
  <c r="BU1959" i="5"/>
  <c r="BV1959" i="5" s="1"/>
  <c r="BS2557" i="5"/>
  <c r="BU2243" i="5"/>
  <c r="BV2243" i="5" s="1"/>
  <c r="BS839" i="5"/>
  <c r="BS1577" i="5"/>
  <c r="BU616" i="5"/>
  <c r="BU1432" i="5"/>
  <c r="BU400" i="5"/>
  <c r="BV400" i="5" s="1"/>
  <c r="BU2594" i="5"/>
  <c r="BV2594" i="5" s="1"/>
  <c r="BV895" i="5"/>
  <c r="BU766" i="5"/>
  <c r="BU518" i="5"/>
  <c r="BV518" i="5" s="1"/>
  <c r="BV2580" i="5"/>
  <c r="BY2580" i="5" s="1"/>
  <c r="BZ2580" i="5" s="1"/>
  <c r="BS1935" i="5"/>
  <c r="BU1371" i="5"/>
  <c r="BS3194" i="5"/>
  <c r="BV2527" i="5"/>
  <c r="BW1694" i="5"/>
  <c r="BU2040" i="5"/>
  <c r="BV2040" i="5" s="1"/>
  <c r="BU2818" i="5"/>
  <c r="BV2818" i="5" s="1"/>
  <c r="BV1475" i="5"/>
  <c r="BY1475" i="5" s="1"/>
  <c r="BZ1475" i="5" s="1"/>
  <c r="BU2674" i="5"/>
  <c r="BV2674" i="5" s="1"/>
  <c r="BY2674" i="5" s="1"/>
  <c r="BZ2674" i="5" s="1"/>
  <c r="BU2391" i="5"/>
  <c r="BV2920" i="5"/>
  <c r="BY2920" i="5" s="1"/>
  <c r="BZ2920" i="5" s="1"/>
  <c r="BV1483" i="5"/>
  <c r="BU2984" i="5"/>
  <c r="BV2984" i="5" s="1"/>
  <c r="BU1263" i="5"/>
  <c r="BV3018" i="5"/>
  <c r="BY3018" i="5" s="1"/>
  <c r="BZ3018" i="5" s="1"/>
  <c r="BV1296" i="5"/>
  <c r="BY1296" i="5" s="1"/>
  <c r="BZ1296" i="5" s="1"/>
  <c r="BS3114" i="5"/>
  <c r="BU1644" i="5"/>
  <c r="BU2057" i="5"/>
  <c r="BV2057" i="5" s="1"/>
  <c r="BU2086" i="5"/>
  <c r="BS1132" i="5"/>
  <c r="BS655" i="5"/>
  <c r="BV2392" i="5"/>
  <c r="BY2392" i="5" s="1"/>
  <c r="BZ2392" i="5" s="1"/>
  <c r="BV1008" i="5"/>
  <c r="BY1008" i="5" s="1"/>
  <c r="BZ1008" i="5" s="1"/>
  <c r="BU1999" i="5"/>
  <c r="BU592" i="5"/>
  <c r="BV592" i="5" s="1"/>
  <c r="BU773" i="5"/>
  <c r="BS3098" i="5"/>
  <c r="BU1642" i="5"/>
  <c r="BV1642" i="5" s="1"/>
  <c r="BU1177" i="5"/>
  <c r="BS2804" i="5"/>
  <c r="BU2546" i="5"/>
  <c r="BV2546" i="5" s="1"/>
  <c r="BY2546" i="5" s="1"/>
  <c r="BZ2546" i="5" s="1"/>
  <c r="BS1394" i="5"/>
  <c r="BS1885" i="5"/>
  <c r="BS2133" i="5"/>
  <c r="BU928" i="5"/>
  <c r="BU1214" i="5"/>
  <c r="BU2426" i="5"/>
  <c r="BV2426" i="5" s="1"/>
  <c r="BU1570" i="5"/>
  <c r="BV1570" i="5" s="1"/>
  <c r="BU485" i="5"/>
  <c r="BV485" i="5" s="1"/>
  <c r="BY485" i="5" s="1"/>
  <c r="BZ485" i="5" s="1"/>
  <c r="BS2592" i="5"/>
  <c r="BU1439" i="5"/>
  <c r="BS430" i="5"/>
  <c r="BV188" i="5"/>
  <c r="BU494" i="5"/>
  <c r="BV494" i="5" s="1"/>
  <c r="BV2896" i="5"/>
  <c r="BY2896" i="5" s="1"/>
  <c r="BZ2896" i="5" s="1"/>
  <c r="BU1615" i="5"/>
  <c r="BV1615" i="5" s="1"/>
  <c r="BY1615" i="5" s="1"/>
  <c r="BZ1615" i="5" s="1"/>
  <c r="BU1795" i="5"/>
  <c r="BU1788" i="5"/>
  <c r="BV587" i="5"/>
  <c r="BU1969" i="5"/>
  <c r="BS2995" i="5"/>
  <c r="BU651" i="5"/>
  <c r="BV651" i="5" s="1"/>
  <c r="BU962" i="5"/>
  <c r="BV962" i="5" s="1"/>
  <c r="BY962" i="5" s="1"/>
  <c r="BZ962" i="5" s="1"/>
  <c r="BS2644" i="5"/>
  <c r="BS1329" i="5"/>
  <c r="BU2323" i="5"/>
  <c r="BV2323" i="5" s="1"/>
  <c r="BS2306" i="5"/>
  <c r="BU2132" i="5"/>
  <c r="BV2132" i="5" s="1"/>
  <c r="BU1125" i="5"/>
  <c r="BV1125" i="5" s="1"/>
  <c r="BU1704" i="5"/>
  <c r="BU1624" i="5"/>
  <c r="BV1624" i="5" s="1"/>
  <c r="BU824" i="5"/>
  <c r="BV824" i="5" s="1"/>
  <c r="BY824" i="5" s="1"/>
  <c r="BZ824" i="5" s="1"/>
  <c r="BU2484" i="5"/>
  <c r="BU391" i="5"/>
  <c r="BV391" i="5" s="1"/>
  <c r="BY391" i="5" s="1"/>
  <c r="BZ391" i="5" s="1"/>
  <c r="BU1625" i="5"/>
  <c r="BU2117" i="5"/>
  <c r="BV2117" i="5" s="1"/>
  <c r="BS3186" i="5"/>
  <c r="BU744" i="5"/>
  <c r="BV744" i="5" s="1"/>
  <c r="BS2788" i="5"/>
  <c r="BV2093" i="5"/>
  <c r="BY2093" i="5" s="1"/>
  <c r="BZ2093" i="5" s="1"/>
  <c r="BV3162" i="5"/>
  <c r="BS2703" i="5"/>
  <c r="BS1748" i="5"/>
  <c r="BV547" i="5"/>
  <c r="BY547" i="5" s="1"/>
  <c r="BZ547" i="5" s="1"/>
  <c r="BV2401" i="5"/>
  <c r="BW1726" i="5"/>
  <c r="BU1297" i="5"/>
  <c r="BV1297" i="5" s="1"/>
  <c r="BW1297" i="5" s="1"/>
  <c r="BS558" i="5"/>
  <c r="BS245" i="5"/>
  <c r="BU2498" i="5"/>
  <c r="BV2498" i="5" s="1"/>
  <c r="BY2498" i="5" s="1"/>
  <c r="BZ2498" i="5" s="1"/>
  <c r="BV20" i="5"/>
  <c r="BU17" i="5"/>
  <c r="BV17" i="5" s="1"/>
  <c r="BW2292" i="5"/>
  <c r="BY2292" i="5"/>
  <c r="BZ2292" i="5" s="1"/>
  <c r="BV556" i="5"/>
  <c r="BU75" i="5"/>
  <c r="BV75" i="5" s="1"/>
  <c r="BY75" i="5" s="1"/>
  <c r="BZ75" i="5" s="1"/>
  <c r="BU1650" i="5"/>
  <c r="BV1632" i="5"/>
  <c r="BV3068" i="5"/>
  <c r="BY3068" i="5" s="1"/>
  <c r="BZ3068" i="5" s="1"/>
  <c r="BU2541" i="5"/>
  <c r="BS696" i="5"/>
  <c r="BU2932" i="5"/>
  <c r="BV2932" i="5" s="1"/>
  <c r="BU1666" i="5"/>
  <c r="BV1666" i="5" s="1"/>
  <c r="BU1151" i="5"/>
  <c r="BV1151" i="5" s="1"/>
  <c r="BS2372" i="5"/>
  <c r="BU1724" i="5"/>
  <c r="BS2102" i="5"/>
  <c r="BU821" i="5"/>
  <c r="BV821" i="5" s="1"/>
  <c r="BV1697" i="5"/>
  <c r="BU2195" i="5"/>
  <c r="BV2195" i="5" s="1"/>
  <c r="BS3117" i="5"/>
  <c r="BS3133" i="5"/>
  <c r="BU1416" i="5"/>
  <c r="BV1416" i="5" s="1"/>
  <c r="BU1907" i="5"/>
  <c r="BV1907" i="5" s="1"/>
  <c r="BS2099" i="5"/>
  <c r="BS749" i="5"/>
  <c r="BV898" i="5"/>
  <c r="BV2955" i="5"/>
  <c r="BY2955" i="5" s="1"/>
  <c r="BZ2955" i="5" s="1"/>
  <c r="BU2764" i="5"/>
  <c r="BV2764" i="5" s="1"/>
  <c r="BS2828" i="5"/>
  <c r="BS2175" i="5"/>
  <c r="BS54" i="5"/>
  <c r="BS1404" i="5"/>
  <c r="BV2936" i="5"/>
  <c r="BV2534" i="5"/>
  <c r="BS168" i="5"/>
  <c r="BV13" i="5"/>
  <c r="BY13" i="5" s="1"/>
  <c r="BZ13" i="5" s="1"/>
  <c r="BS2661" i="5"/>
  <c r="BS2265" i="5"/>
  <c r="BU21" i="5"/>
  <c r="BV21" i="5" s="1"/>
  <c r="BU2607" i="5"/>
  <c r="BV2607" i="5" s="1"/>
  <c r="BV597" i="5"/>
  <c r="BS733" i="5"/>
  <c r="BV67" i="5"/>
  <c r="BY67" i="5" s="1"/>
  <c r="BZ67" i="5" s="1"/>
  <c r="BS858" i="5"/>
  <c r="BS477" i="5"/>
  <c r="BS2989" i="5"/>
  <c r="BV617" i="5"/>
  <c r="BW617" i="5" s="1"/>
  <c r="BU260" i="5"/>
  <c r="BV260" i="5" s="1"/>
  <c r="BU991" i="5"/>
  <c r="BV991" i="5" s="1"/>
  <c r="BU1173" i="5"/>
  <c r="BV1173" i="5" s="1"/>
  <c r="BS551" i="5"/>
  <c r="BU1497" i="5"/>
  <c r="BU1919" i="5"/>
  <c r="BS1057" i="5"/>
  <c r="BS2040" i="5"/>
  <c r="BS2510" i="5"/>
  <c r="BS545" i="5"/>
  <c r="BV2139" i="5"/>
  <c r="BS344" i="5"/>
  <c r="BS3192" i="5"/>
  <c r="BS3122" i="5"/>
  <c r="BU2174" i="5"/>
  <c r="BV2174" i="5" s="1"/>
  <c r="BU486" i="5"/>
  <c r="BV486" i="5" s="1"/>
  <c r="BU608" i="5"/>
  <c r="BV608" i="5" s="1"/>
  <c r="BU853" i="5"/>
  <c r="BV853" i="5" s="1"/>
  <c r="BU2774" i="5"/>
  <c r="BV2774" i="5" s="1"/>
  <c r="BY2774" i="5" s="1"/>
  <c r="BZ2774" i="5" s="1"/>
  <c r="BV1543" i="5"/>
  <c r="BU823" i="5"/>
  <c r="BV823" i="5" s="1"/>
  <c r="BS214" i="5"/>
  <c r="BU3032" i="5"/>
  <c r="BV3032" i="5" s="1"/>
  <c r="BY3032" i="5" s="1"/>
  <c r="BZ3032" i="5" s="1"/>
  <c r="BS2386" i="5"/>
  <c r="BU42" i="5"/>
  <c r="BV111" i="5"/>
  <c r="BY111" i="5" s="1"/>
  <c r="BZ111" i="5" s="1"/>
  <c r="BU2639" i="5"/>
  <c r="BV2639" i="5" s="1"/>
  <c r="BU1309" i="5"/>
  <c r="BV1309" i="5" s="1"/>
  <c r="BS77" i="5"/>
  <c r="BU1640" i="5"/>
  <c r="BU235" i="5"/>
  <c r="BV235" i="5" s="1"/>
  <c r="BU172" i="5"/>
  <c r="BV172" i="5" s="1"/>
  <c r="BU3212" i="5"/>
  <c r="BV3212" i="5" s="1"/>
  <c r="BS2512" i="5"/>
  <c r="BV718" i="5"/>
  <c r="BY718" i="5" s="1"/>
  <c r="BZ718" i="5" s="1"/>
  <c r="BV381" i="5"/>
  <c r="BY381" i="5" s="1"/>
  <c r="BZ381" i="5" s="1"/>
  <c r="BV1398" i="5"/>
  <c r="BY1398" i="5" s="1"/>
  <c r="BZ1398" i="5" s="1"/>
  <c r="BV1656" i="5"/>
  <c r="BY1656" i="5" s="1"/>
  <c r="BZ1656" i="5" s="1"/>
  <c r="BS1116" i="5"/>
  <c r="BV2356" i="5"/>
  <c r="BS2563" i="5"/>
  <c r="BU2644" i="5"/>
  <c r="BV2644" i="5" s="1"/>
  <c r="BU667" i="5"/>
  <c r="BV667" i="5" s="1"/>
  <c r="BS1559" i="5"/>
  <c r="BS1803" i="5"/>
  <c r="BU2248" i="5"/>
  <c r="BU189" i="5"/>
  <c r="BV189" i="5" s="1"/>
  <c r="BU2024" i="5"/>
  <c r="BV2024" i="5" s="1"/>
  <c r="BW2024" i="5" s="1"/>
  <c r="BV2705" i="5"/>
  <c r="BY2705" i="5" s="1"/>
  <c r="BZ2705" i="5" s="1"/>
  <c r="BU311" i="5"/>
  <c r="BU1927" i="5"/>
  <c r="BV1927" i="5" s="1"/>
  <c r="BU148" i="5"/>
  <c r="BV148" i="5" s="1"/>
  <c r="BS1405" i="5"/>
  <c r="BV1047" i="5"/>
  <c r="BV2681" i="5"/>
  <c r="BV3087" i="5"/>
  <c r="BW3087" i="5" s="1"/>
  <c r="BV506" i="5"/>
  <c r="BY506" i="5" s="1"/>
  <c r="BZ506" i="5" s="1"/>
  <c r="BU884" i="5"/>
  <c r="BV884" i="5" s="1"/>
  <c r="BV2769" i="5"/>
  <c r="BY2769" i="5" s="1"/>
  <c r="BZ2769" i="5" s="1"/>
  <c r="BV842" i="5"/>
  <c r="BY842" i="5" s="1"/>
  <c r="BZ842" i="5" s="1"/>
  <c r="BV1414" i="5"/>
  <c r="BY1414" i="5" s="1"/>
  <c r="BZ1414" i="5" s="1"/>
  <c r="BS1053" i="5"/>
  <c r="BU3066" i="5"/>
  <c r="BV3066" i="5" s="1"/>
  <c r="BS3191" i="5"/>
  <c r="BS2901" i="5"/>
  <c r="BU917" i="5"/>
  <c r="BV917" i="5" s="1"/>
  <c r="BW917" i="5" s="1"/>
  <c r="BU1561" i="5"/>
  <c r="BS2072" i="5"/>
  <c r="BU800" i="5"/>
  <c r="BS986" i="5"/>
  <c r="BU2699" i="5"/>
  <c r="BU2602" i="5"/>
  <c r="BV2602" i="5" s="1"/>
  <c r="BU2359" i="5"/>
  <c r="BU414" i="5"/>
  <c r="BV414" i="5" s="1"/>
  <c r="BV1163" i="5"/>
  <c r="BW2143" i="5"/>
  <c r="BS2709" i="5"/>
  <c r="BV882" i="5"/>
  <c r="BY882" i="5" s="1"/>
  <c r="BZ882" i="5" s="1"/>
  <c r="BU1973" i="5"/>
  <c r="BV1973" i="5" s="1"/>
  <c r="BS982" i="5"/>
  <c r="BS818" i="5"/>
  <c r="BS1315" i="5"/>
  <c r="BS2964" i="5"/>
  <c r="BS2586" i="5"/>
  <c r="BU407" i="5"/>
  <c r="BV407" i="5" s="1"/>
  <c r="BU2299" i="5"/>
  <c r="BU2935" i="5"/>
  <c r="BS1623" i="5"/>
  <c r="BV1126" i="5"/>
  <c r="BS2555" i="5"/>
  <c r="BV1320" i="5"/>
  <c r="BY1320" i="5" s="1"/>
  <c r="BZ1320" i="5" s="1"/>
  <c r="BV1567" i="5"/>
  <c r="BY1567" i="5" s="1"/>
  <c r="BZ1567" i="5" s="1"/>
  <c r="BV1811" i="5"/>
  <c r="BS984" i="5"/>
  <c r="BV270" i="5"/>
  <c r="BY270" i="5" s="1"/>
  <c r="BZ270" i="5" s="1"/>
  <c r="BV1142" i="5"/>
  <c r="BS1130" i="5"/>
  <c r="BS1586" i="5"/>
  <c r="BS687" i="5"/>
  <c r="BS2547" i="5"/>
  <c r="BU1835" i="5"/>
  <c r="BV1835" i="5" s="1"/>
  <c r="BW1835" i="5" s="1"/>
  <c r="BU1143" i="5"/>
  <c r="BV1143" i="5" s="1"/>
  <c r="BY1143" i="5" s="1"/>
  <c r="BZ1143" i="5" s="1"/>
  <c r="BS722" i="5"/>
  <c r="BS2342" i="5"/>
  <c r="BU2171" i="5"/>
  <c r="BS3052" i="5"/>
  <c r="BU2164" i="5"/>
  <c r="BV2164" i="5" s="1"/>
  <c r="BY2164" i="5" s="1"/>
  <c r="BZ2164" i="5" s="1"/>
  <c r="BS376" i="5"/>
  <c r="BS2496" i="5"/>
  <c r="BS1659" i="5"/>
  <c r="BU34" i="5"/>
  <c r="BV34" i="5" s="1"/>
  <c r="BS2380" i="5"/>
  <c r="BS1937" i="5"/>
  <c r="BS2359" i="5"/>
  <c r="BU2202" i="5"/>
  <c r="BV2202" i="5" s="1"/>
  <c r="BV1190" i="5"/>
  <c r="BY1190" i="5" s="1"/>
  <c r="BZ1190" i="5" s="1"/>
  <c r="BS2974" i="5"/>
  <c r="BV1819" i="5"/>
  <c r="BV2070" i="5"/>
  <c r="BV1154" i="5"/>
  <c r="BU261" i="5"/>
  <c r="BV261" i="5" s="1"/>
  <c r="BU2782" i="5"/>
  <c r="BV2782" i="5" s="1"/>
  <c r="BY2782" i="5" s="1"/>
  <c r="BZ2782" i="5" s="1"/>
  <c r="BU2418" i="5"/>
  <c r="BV2418" i="5" s="1"/>
  <c r="BS63" i="5"/>
  <c r="BS1006" i="5"/>
  <c r="BS1791" i="5"/>
  <c r="BV2645" i="5"/>
  <c r="BW2396" i="5"/>
  <c r="BS1014" i="5"/>
  <c r="BV370" i="5"/>
  <c r="BY370" i="5" s="1"/>
  <c r="BZ370" i="5" s="1"/>
  <c r="BS1710" i="5"/>
  <c r="BU2238" i="5"/>
  <c r="BV2238" i="5" s="1"/>
  <c r="BS965" i="5"/>
  <c r="BV1696" i="5"/>
  <c r="BV1821" i="5"/>
  <c r="BY1821" i="5" s="1"/>
  <c r="BZ1821" i="5" s="1"/>
  <c r="BU2072" i="5"/>
  <c r="BV415" i="5"/>
  <c r="BY415" i="5" s="1"/>
  <c r="BZ415" i="5" s="1"/>
  <c r="BS854" i="5"/>
  <c r="BS3054" i="5"/>
  <c r="BU2749" i="5"/>
  <c r="BV2749" i="5" s="1"/>
  <c r="BU2218" i="5"/>
  <c r="BS2918" i="5"/>
  <c r="BS2053" i="5"/>
  <c r="BS1899" i="5"/>
  <c r="BU977" i="5"/>
  <c r="BV977" i="5" s="1"/>
  <c r="BU1378" i="5"/>
  <c r="BV1378" i="5" s="1"/>
  <c r="BU2672" i="5"/>
  <c r="BV2672" i="5" s="1"/>
  <c r="BY2672" i="5" s="1"/>
  <c r="BZ2672" i="5" s="1"/>
  <c r="BU2871" i="5"/>
  <c r="BV2871" i="5" s="1"/>
  <c r="BY2871" i="5" s="1"/>
  <c r="BZ2871" i="5" s="1"/>
  <c r="BU3092" i="5"/>
  <c r="BV3092" i="5" s="1"/>
  <c r="BU2747" i="5"/>
  <c r="BV2747" i="5" s="1"/>
  <c r="BS2070" i="5"/>
  <c r="BS2781" i="5"/>
  <c r="BS1428" i="5"/>
  <c r="BS608" i="5"/>
  <c r="BU2637" i="5"/>
  <c r="BV2414" i="5"/>
  <c r="BY2414" i="5" s="1"/>
  <c r="BZ2414" i="5" s="1"/>
  <c r="BV2371" i="5"/>
  <c r="BW1532" i="5"/>
  <c r="BW834" i="5"/>
  <c r="BS3207" i="5"/>
  <c r="BV2036" i="5"/>
  <c r="BY2036" i="5" s="1"/>
  <c r="BZ2036" i="5" s="1"/>
  <c r="BS637" i="5"/>
  <c r="BU344" i="5"/>
  <c r="BV344" i="5" s="1"/>
  <c r="BS1118" i="5"/>
  <c r="BU447" i="5"/>
  <c r="BV447" i="5" s="1"/>
  <c r="BU1586" i="5"/>
  <c r="BS3183" i="5"/>
  <c r="BV2397" i="5"/>
  <c r="BY2397" i="5" s="1"/>
  <c r="BZ2397" i="5" s="1"/>
  <c r="BU2180" i="5"/>
  <c r="BV2180" i="5" s="1"/>
  <c r="BU2131" i="5"/>
  <c r="BV2131" i="5" s="1"/>
  <c r="BY2737" i="5"/>
  <c r="BZ2737" i="5" s="1"/>
  <c r="BW2737" i="5"/>
  <c r="BY1710" i="5"/>
  <c r="BZ1710" i="5" s="1"/>
  <c r="BW1710" i="5"/>
  <c r="BS460" i="5"/>
  <c r="BU1301" i="5"/>
  <c r="BV1301" i="5" s="1"/>
  <c r="BU2335" i="5"/>
  <c r="BV2335" i="5" s="1"/>
  <c r="BU647" i="5"/>
  <c r="BV647" i="5" s="1"/>
  <c r="BU2687" i="5"/>
  <c r="BV2687" i="5" s="1"/>
  <c r="BU2827" i="5"/>
  <c r="BV2827" i="5" s="1"/>
  <c r="BU2787" i="5"/>
  <c r="BV1227" i="5"/>
  <c r="BY1227" i="5" s="1"/>
  <c r="BZ1227" i="5" s="1"/>
  <c r="BV2940" i="5"/>
  <c r="BY2940" i="5" s="1"/>
  <c r="BZ2940" i="5" s="1"/>
  <c r="BS510" i="5"/>
  <c r="BU2491" i="5"/>
  <c r="BV2491" i="5" s="1"/>
  <c r="BS3106" i="5"/>
  <c r="BS364" i="5"/>
  <c r="BV796" i="5"/>
  <c r="BW796" i="5" s="1"/>
  <c r="BS1719" i="5"/>
  <c r="BU1221" i="5"/>
  <c r="BU1924" i="5"/>
  <c r="BV1924" i="5" s="1"/>
  <c r="BS468" i="5"/>
  <c r="BU196" i="5"/>
  <c r="BU382" i="5"/>
  <c r="BV382" i="5" s="1"/>
  <c r="BU869" i="5"/>
  <c r="BV869" i="5" s="1"/>
  <c r="BS2356" i="5"/>
  <c r="BU1926" i="5"/>
  <c r="BV1926" i="5" s="1"/>
  <c r="BY1926" i="5" s="1"/>
  <c r="BZ1926" i="5" s="1"/>
  <c r="BU1240" i="5"/>
  <c r="BU1757" i="5"/>
  <c r="BV1757" i="5" s="1"/>
  <c r="BW1757" i="5" s="1"/>
  <c r="BU2758" i="5"/>
  <c r="BV2758" i="5" s="1"/>
  <c r="BS1756" i="5"/>
  <c r="BU473" i="5"/>
  <c r="BU1223" i="5"/>
  <c r="BY2568" i="5"/>
  <c r="BZ2568" i="5" s="1"/>
  <c r="BW2568" i="5"/>
  <c r="BY1678" i="5"/>
  <c r="BZ1678" i="5" s="1"/>
  <c r="BW1678" i="5"/>
  <c r="BV1172" i="5"/>
  <c r="BW1172" i="5" s="1"/>
  <c r="BS1478" i="5"/>
  <c r="BS2289" i="5"/>
  <c r="BY1203" i="5"/>
  <c r="BZ1203" i="5" s="1"/>
  <c r="BW1203" i="5"/>
  <c r="BV492" i="5"/>
  <c r="BV2005" i="5"/>
  <c r="BY2005" i="5" s="1"/>
  <c r="BZ2005" i="5" s="1"/>
  <c r="BS1164" i="5"/>
  <c r="BV1462" i="5"/>
  <c r="BW1462" i="5" s="1"/>
  <c r="BV1964" i="5"/>
  <c r="BY1964" i="5" s="1"/>
  <c r="BZ1964" i="5" s="1"/>
  <c r="BS75" i="5"/>
  <c r="BV1695" i="5"/>
  <c r="BV31" i="5"/>
  <c r="BS444" i="5"/>
  <c r="BV1055" i="5"/>
  <c r="BY1055" i="5" s="1"/>
  <c r="BZ1055" i="5" s="1"/>
  <c r="BV2115" i="5"/>
  <c r="BY2115" i="5" s="1"/>
  <c r="BZ2115" i="5" s="1"/>
  <c r="BU2386" i="5"/>
  <c r="BV2386" i="5" s="1"/>
  <c r="BY2386" i="5" s="1"/>
  <c r="BZ2386" i="5" s="1"/>
  <c r="BS2071" i="5"/>
  <c r="BS1226" i="5"/>
  <c r="BU537" i="5"/>
  <c r="BV1507" i="5"/>
  <c r="BS667" i="5"/>
  <c r="BU2638" i="5"/>
  <c r="BV2638" i="5" s="1"/>
  <c r="BU3200" i="5"/>
  <c r="BV3200" i="5" s="1"/>
  <c r="BY1515" i="5"/>
  <c r="BZ1515" i="5" s="1"/>
  <c r="BW1515" i="5"/>
  <c r="BY906" i="5"/>
  <c r="BZ906" i="5" s="1"/>
  <c r="BW906" i="5"/>
  <c r="BY2324" i="5"/>
  <c r="BZ2324" i="5" s="1"/>
  <c r="BW2324" i="5"/>
  <c r="BY2712" i="5"/>
  <c r="BZ2712" i="5" s="1"/>
  <c r="BW2712" i="5"/>
  <c r="BY1620" i="5"/>
  <c r="BZ1620" i="5" s="1"/>
  <c r="BW1620" i="5"/>
  <c r="BV2037" i="5"/>
  <c r="BY2037" i="5" s="1"/>
  <c r="BZ2037" i="5" s="1"/>
  <c r="BS1809" i="5"/>
  <c r="BV476" i="5"/>
  <c r="BS2399" i="5"/>
  <c r="BV2888" i="5"/>
  <c r="BU94" i="5"/>
  <c r="BV94" i="5" s="1"/>
  <c r="BS2350" i="5"/>
  <c r="BU1860" i="5"/>
  <c r="BV1860" i="5" s="1"/>
  <c r="BS1893" i="5"/>
  <c r="BU1906" i="5"/>
  <c r="BV1906" i="5" s="1"/>
  <c r="BS2529" i="5"/>
  <c r="BV1763" i="5"/>
  <c r="BY1763" i="5" s="1"/>
  <c r="BZ1763" i="5" s="1"/>
  <c r="BU633" i="5"/>
  <c r="BV633" i="5" s="1"/>
  <c r="BV1134" i="5"/>
  <c r="BY1134" i="5" s="1"/>
  <c r="BZ1134" i="5" s="1"/>
  <c r="BS3021" i="5"/>
  <c r="BY1222" i="5"/>
  <c r="BZ1222" i="5" s="1"/>
  <c r="BW1222" i="5"/>
  <c r="BY938" i="5"/>
  <c r="BZ938" i="5" s="1"/>
  <c r="BW938" i="5"/>
  <c r="BY1060" i="5"/>
  <c r="BZ1060" i="5" s="1"/>
  <c r="BW1060" i="5"/>
  <c r="BU2953" i="5"/>
  <c r="BV2953" i="5" s="1"/>
  <c r="BS484" i="5"/>
  <c r="BU332" i="5"/>
  <c r="BV332" i="5" s="1"/>
  <c r="BS3205" i="5"/>
  <c r="BV1956" i="5"/>
  <c r="BY1956" i="5" s="1"/>
  <c r="BZ1956" i="5" s="1"/>
  <c r="BU461" i="5"/>
  <c r="BV461" i="5" s="1"/>
  <c r="BU2969" i="5"/>
  <c r="BV2969" i="5" s="1"/>
  <c r="BV493" i="5"/>
  <c r="BY493" i="5" s="1"/>
  <c r="BZ493" i="5" s="1"/>
  <c r="BS581" i="5"/>
  <c r="BU1293" i="5"/>
  <c r="BV1319" i="5"/>
  <c r="BY1319" i="5" s="1"/>
  <c r="BZ1319" i="5" s="1"/>
  <c r="BU1454" i="5"/>
  <c r="BV1454" i="5" s="1"/>
  <c r="BS2467" i="5"/>
  <c r="BS122" i="5"/>
  <c r="BS1318" i="5"/>
  <c r="BS1565" i="5"/>
  <c r="BU405" i="5"/>
  <c r="BV405" i="5" s="1"/>
  <c r="BV525" i="5"/>
  <c r="BU557" i="5"/>
  <c r="BV557" i="5" s="1"/>
  <c r="BY557" i="5" s="1"/>
  <c r="BZ557" i="5" s="1"/>
  <c r="BS639" i="5"/>
  <c r="BS671" i="5"/>
  <c r="BU2231" i="5"/>
  <c r="BU1261" i="5"/>
  <c r="BV1261" i="5" s="1"/>
  <c r="BS946" i="5"/>
  <c r="BU2811" i="5"/>
  <c r="BU469" i="5"/>
  <c r="BV469" i="5" s="1"/>
  <c r="BS1327" i="5"/>
  <c r="BU1391" i="5"/>
  <c r="BS1794" i="5"/>
  <c r="BU1557" i="5"/>
  <c r="BU1801" i="5"/>
  <c r="BV1801" i="5" s="1"/>
  <c r="BS2283" i="5"/>
  <c r="BV2193" i="5"/>
  <c r="BY2193" i="5" s="1"/>
  <c r="BZ2193" i="5" s="1"/>
  <c r="BS565" i="5"/>
  <c r="BS2406" i="5"/>
  <c r="BS2827" i="5"/>
  <c r="BV2539" i="5"/>
  <c r="BY2539" i="5" s="1"/>
  <c r="BZ2539" i="5" s="1"/>
  <c r="BV915" i="5"/>
  <c r="BV1470" i="5"/>
  <c r="BY1470" i="5" s="1"/>
  <c r="BZ1470" i="5" s="1"/>
  <c r="BS2343" i="5"/>
  <c r="BU3141" i="5"/>
  <c r="BV3141" i="5" s="1"/>
  <c r="BY3141" i="5" s="1"/>
  <c r="BZ3141" i="5" s="1"/>
  <c r="BU3157" i="5"/>
  <c r="BV3157" i="5" s="1"/>
  <c r="BU147" i="5"/>
  <c r="BV147" i="5" s="1"/>
  <c r="BY147" i="5" s="1"/>
  <c r="BZ147" i="5" s="1"/>
  <c r="BU1558" i="5"/>
  <c r="BU624" i="5"/>
  <c r="BV624" i="5" s="1"/>
  <c r="BY624" i="5" s="1"/>
  <c r="BZ624" i="5" s="1"/>
  <c r="BS2852" i="5"/>
  <c r="BV1440" i="5"/>
  <c r="BY1440" i="5" s="1"/>
  <c r="BZ1440" i="5" s="1"/>
  <c r="BU783" i="5"/>
  <c r="BV783" i="5" s="1"/>
  <c r="BS1393" i="5"/>
  <c r="BS1884" i="5"/>
  <c r="BS2132" i="5"/>
  <c r="BS423" i="5"/>
  <c r="BV198" i="5"/>
  <c r="BY198" i="5" s="1"/>
  <c r="BZ198" i="5" s="1"/>
  <c r="BU2790" i="5"/>
  <c r="BV2790" i="5" s="1"/>
  <c r="BY2790" i="5" s="1"/>
  <c r="BZ2790" i="5" s="1"/>
  <c r="BV167" i="5"/>
  <c r="BY167" i="5" s="1"/>
  <c r="BZ167" i="5" s="1"/>
  <c r="BS473" i="5"/>
  <c r="BU912" i="5"/>
  <c r="BV912" i="5" s="1"/>
  <c r="BS2391" i="5"/>
  <c r="BS1499" i="5"/>
  <c r="BS3200" i="5"/>
  <c r="BS969" i="5"/>
  <c r="BV2660" i="5"/>
  <c r="BY2660" i="5" s="1"/>
  <c r="BZ2660" i="5" s="1"/>
  <c r="BU2041" i="5"/>
  <c r="BS812" i="5"/>
  <c r="BS1810" i="5"/>
  <c r="BS1906" i="5"/>
  <c r="BV755" i="5"/>
  <c r="BY755" i="5" s="1"/>
  <c r="BZ755" i="5" s="1"/>
  <c r="BU1124" i="5"/>
  <c r="BV1124" i="5" s="1"/>
  <c r="BS92" i="5"/>
  <c r="BS2939" i="5"/>
  <c r="BU878" i="5"/>
  <c r="BV878" i="5" s="1"/>
  <c r="BY878" i="5" s="1"/>
  <c r="BZ878" i="5" s="1"/>
  <c r="BS2608" i="5"/>
  <c r="BS464" i="5"/>
  <c r="BS1081" i="5"/>
  <c r="BU3125" i="5"/>
  <c r="BV3125" i="5" s="1"/>
  <c r="BW3125" i="5" s="1"/>
  <c r="BS263" i="5"/>
  <c r="BS747" i="5"/>
  <c r="BU2635" i="5"/>
  <c r="BY1084" i="5"/>
  <c r="BZ1084" i="5" s="1"/>
  <c r="BW1084" i="5"/>
  <c r="BY2745" i="5"/>
  <c r="BZ2745" i="5" s="1"/>
  <c r="BW2745" i="5"/>
  <c r="BV372" i="5"/>
  <c r="BY372" i="5" s="1"/>
  <c r="BZ372" i="5" s="1"/>
  <c r="BS549" i="5"/>
  <c r="BV631" i="5"/>
  <c r="BV123" i="5"/>
  <c r="BV1038" i="5"/>
  <c r="BY1038" i="5" s="1"/>
  <c r="BZ1038" i="5" s="1"/>
  <c r="BV3221" i="5"/>
  <c r="BW3221" i="5" s="1"/>
  <c r="BU1351" i="5"/>
  <c r="BS1383" i="5"/>
  <c r="BS396" i="5"/>
  <c r="BS3185" i="5"/>
  <c r="BV2129" i="5"/>
  <c r="BV771" i="5"/>
  <c r="BS1890" i="5"/>
  <c r="BV1589" i="5"/>
  <c r="BY1589" i="5" s="1"/>
  <c r="BZ1589" i="5" s="1"/>
  <c r="BU3081" i="5"/>
  <c r="BV3081" i="5" s="1"/>
  <c r="BW3081" i="5" s="1"/>
  <c r="BU468" i="5"/>
  <c r="BV468" i="5" s="1"/>
  <c r="BS1149" i="5"/>
  <c r="BS1119" i="5"/>
  <c r="BV1574" i="5"/>
  <c r="BV1841" i="5"/>
  <c r="BS249" i="5"/>
  <c r="BS55" i="5"/>
  <c r="BS2787" i="5"/>
  <c r="BS998" i="5"/>
  <c r="BV2516" i="5"/>
  <c r="BS68" i="5"/>
  <c r="BU805" i="5"/>
  <c r="BV805" i="5" s="1"/>
  <c r="BU1426" i="5"/>
  <c r="BV1426" i="5" s="1"/>
  <c r="BU1667" i="5"/>
  <c r="BV1667" i="5" s="1"/>
  <c r="BY1667" i="5" s="1"/>
  <c r="BZ1667" i="5" s="1"/>
  <c r="BU2165" i="5"/>
  <c r="BV2165" i="5" s="1"/>
  <c r="BS2968" i="5"/>
  <c r="BU2619" i="5"/>
  <c r="BV2619" i="5" s="1"/>
  <c r="BY2619" i="5" s="1"/>
  <c r="BZ2619" i="5" s="1"/>
  <c r="BU337" i="5"/>
  <c r="BV337" i="5" s="1"/>
  <c r="BU3077" i="5"/>
  <c r="BV3077" i="5" s="1"/>
  <c r="BU2771" i="5"/>
  <c r="BV2771" i="5" s="1"/>
  <c r="BS135" i="5"/>
  <c r="BU369" i="5"/>
  <c r="BV369" i="5" s="1"/>
  <c r="BY369" i="5" s="1"/>
  <c r="BZ369" i="5" s="1"/>
  <c r="BS1098" i="5"/>
  <c r="BS3172" i="5"/>
  <c r="BS1347" i="5"/>
  <c r="BS3090" i="5"/>
  <c r="BU1810" i="5"/>
  <c r="BS204" i="5"/>
  <c r="BS2713" i="5"/>
  <c r="BS1124" i="5"/>
  <c r="BU829" i="5"/>
  <c r="BV829" i="5" s="1"/>
  <c r="BW829" i="5" s="1"/>
  <c r="BS2544" i="5"/>
  <c r="BV1464" i="5"/>
  <c r="BV1346" i="5"/>
  <c r="BU2807" i="5"/>
  <c r="BV2807" i="5" s="1"/>
  <c r="BY2807" i="5" s="1"/>
  <c r="BZ2807" i="5" s="1"/>
  <c r="BU3034" i="5"/>
  <c r="BV3034" i="5" s="1"/>
  <c r="BS2078" i="5"/>
  <c r="BS2174" i="5"/>
  <c r="BU2263" i="5"/>
  <c r="BU1945" i="5"/>
  <c r="BV1945" i="5" s="1"/>
  <c r="BU83" i="5"/>
  <c r="BV83" i="5" s="1"/>
  <c r="BY83" i="5" s="1"/>
  <c r="BZ83" i="5" s="1"/>
  <c r="BV836" i="5"/>
  <c r="BY836" i="5" s="1"/>
  <c r="BZ836" i="5" s="1"/>
  <c r="BV1680" i="5"/>
  <c r="BY1680" i="5" s="1"/>
  <c r="BZ1680" i="5" s="1"/>
  <c r="BU2859" i="5"/>
  <c r="BS1268" i="5"/>
  <c r="BS3128" i="5"/>
  <c r="BS994" i="5"/>
  <c r="BS1894" i="5"/>
  <c r="BU2490" i="5"/>
  <c r="BV2490" i="5" s="1"/>
  <c r="BS1977" i="5"/>
  <c r="BS1802" i="5"/>
  <c r="BU300" i="5"/>
  <c r="BS2664" i="5"/>
  <c r="BS2985" i="5"/>
  <c r="BU2768" i="5"/>
  <c r="BV2768" i="5" s="1"/>
  <c r="BU1657" i="5"/>
  <c r="BV1657" i="5" s="1"/>
  <c r="BY1657" i="5" s="1"/>
  <c r="BZ1657" i="5" s="1"/>
  <c r="BU1966" i="5"/>
  <c r="BV1966" i="5" s="1"/>
  <c r="BY1966" i="5" s="1"/>
  <c r="BZ1966" i="5" s="1"/>
  <c r="BU2155" i="5"/>
  <c r="BS1060" i="5"/>
  <c r="BU416" i="5"/>
  <c r="BV2860" i="5"/>
  <c r="BU1276" i="5"/>
  <c r="BV1276" i="5" s="1"/>
  <c r="BS1048" i="5"/>
  <c r="BU1527" i="5"/>
  <c r="BV1527" i="5" s="1"/>
  <c r="BU2930" i="5"/>
  <c r="BV2930" i="5" s="1"/>
  <c r="BY2930" i="5" s="1"/>
  <c r="BZ2930" i="5" s="1"/>
  <c r="BS117" i="5"/>
  <c r="BS1562" i="5"/>
  <c r="BU2190" i="5"/>
  <c r="BV276" i="5"/>
  <c r="BY276" i="5" s="1"/>
  <c r="BZ276" i="5" s="1"/>
  <c r="BU439" i="5"/>
  <c r="BU728" i="5"/>
  <c r="BV728" i="5" s="1"/>
  <c r="BW728" i="5" s="1"/>
  <c r="BS1210" i="5"/>
  <c r="BS287" i="5"/>
  <c r="BU2142" i="5"/>
  <c r="BU422" i="5"/>
  <c r="BU550" i="5"/>
  <c r="BV550" i="5" s="1"/>
  <c r="BV2085" i="5"/>
  <c r="BU79" i="5"/>
  <c r="BV79" i="5" s="1"/>
  <c r="BW79" i="5" s="1"/>
  <c r="BU239" i="5"/>
  <c r="BV239" i="5" s="1"/>
  <c r="BY239" i="5" s="1"/>
  <c r="BZ239" i="5" s="1"/>
  <c r="BU1042" i="5"/>
  <c r="BV1042" i="5" s="1"/>
  <c r="BS1862" i="5"/>
  <c r="BS2879" i="5"/>
  <c r="BS1610" i="5"/>
  <c r="BU1732" i="5"/>
  <c r="BS1953" i="5"/>
  <c r="BS1945" i="5"/>
  <c r="BV2241" i="5"/>
  <c r="BY2241" i="5" s="1"/>
  <c r="BZ2241" i="5" s="1"/>
  <c r="BU789" i="5"/>
  <c r="BV789" i="5" s="1"/>
  <c r="BS2274" i="5"/>
  <c r="BU1665" i="5"/>
  <c r="BV1665" i="5" s="1"/>
  <c r="BV731" i="5"/>
  <c r="BY731" i="5" s="1"/>
  <c r="BZ731" i="5" s="1"/>
  <c r="BU101" i="5"/>
  <c r="BU838" i="5"/>
  <c r="BV838" i="5" s="1"/>
  <c r="BS791" i="5"/>
  <c r="BS1041" i="5"/>
  <c r="BS1960" i="5"/>
  <c r="BS2213" i="5"/>
  <c r="BS393" i="5"/>
  <c r="BS888" i="5"/>
  <c r="BS2316" i="5"/>
  <c r="BU3048" i="5"/>
  <c r="BV3048" i="5" s="1"/>
  <c r="BS285" i="5"/>
  <c r="BV1117" i="5"/>
  <c r="BY1117" i="5" s="1"/>
  <c r="BZ1117" i="5" s="1"/>
  <c r="BU2731" i="5"/>
  <c r="BV2731" i="5" s="1"/>
  <c r="BV1335" i="5"/>
  <c r="BY1335" i="5" s="1"/>
  <c r="BZ1335" i="5" s="1"/>
  <c r="BS1367" i="5"/>
  <c r="BU2053" i="5"/>
  <c r="BU2247" i="5"/>
  <c r="BV2247" i="5" s="1"/>
  <c r="BU574" i="5"/>
  <c r="BV574" i="5" s="1"/>
  <c r="BY574" i="5" s="1"/>
  <c r="BZ574" i="5" s="1"/>
  <c r="BS2416" i="5"/>
  <c r="BV943" i="5"/>
  <c r="BW943" i="5" s="1"/>
  <c r="BS1189" i="5"/>
  <c r="BV1644" i="5"/>
  <c r="BY1644" i="5" s="1"/>
  <c r="BZ1644" i="5" s="1"/>
  <c r="BS509" i="5"/>
  <c r="BU2249" i="5"/>
  <c r="BV2249" i="5" s="1"/>
  <c r="BS2907" i="5"/>
  <c r="BV3057" i="5"/>
  <c r="BU1806" i="5"/>
  <c r="BV1806" i="5" s="1"/>
  <c r="BV594" i="5"/>
  <c r="BY594" i="5" s="1"/>
  <c r="BZ594" i="5" s="1"/>
  <c r="BS1159" i="5"/>
  <c r="BS1409" i="5"/>
  <c r="BV480" i="5"/>
  <c r="BY480" i="5" s="1"/>
  <c r="BZ480" i="5" s="1"/>
  <c r="BS3065" i="5"/>
  <c r="BV599" i="5"/>
  <c r="BY599" i="5" s="1"/>
  <c r="BZ599" i="5" s="1"/>
  <c r="BV968" i="5"/>
  <c r="BY968" i="5" s="1"/>
  <c r="BZ968" i="5" s="1"/>
  <c r="BV1096" i="5"/>
  <c r="BS1530" i="5"/>
  <c r="BU1386" i="5"/>
  <c r="BV1386" i="5" s="1"/>
  <c r="BU1877" i="5"/>
  <c r="BV1877" i="5" s="1"/>
  <c r="BY1877" i="5" s="1"/>
  <c r="BZ1877" i="5" s="1"/>
  <c r="BS399" i="5"/>
  <c r="BS2434" i="5"/>
  <c r="BS2058" i="5"/>
  <c r="BS3215" i="5"/>
  <c r="BS1165" i="5"/>
  <c r="BU1360" i="5"/>
  <c r="BV1360" i="5" s="1"/>
  <c r="BU1851" i="5"/>
  <c r="BV1851" i="5" s="1"/>
  <c r="BY1851" i="5" s="1"/>
  <c r="BZ1851" i="5" s="1"/>
  <c r="BV2038" i="5"/>
  <c r="BW2038" i="5" s="1"/>
  <c r="BU1466" i="5"/>
  <c r="BV1466" i="5" s="1"/>
  <c r="BU1707" i="5"/>
  <c r="BV1707" i="5" s="1"/>
  <c r="BY1707" i="5" s="1"/>
  <c r="BZ1707" i="5" s="1"/>
  <c r="BV2157" i="5"/>
  <c r="BY2157" i="5" s="1"/>
  <c r="BZ2157" i="5" s="1"/>
  <c r="BU293" i="5"/>
  <c r="BV293" i="5" s="1"/>
  <c r="BU774" i="5"/>
  <c r="BV774" i="5" s="1"/>
  <c r="BV2724" i="5"/>
  <c r="BY2724" i="5" s="1"/>
  <c r="BZ2724" i="5" s="1"/>
  <c r="BS1529" i="5"/>
  <c r="BS1773" i="5"/>
  <c r="BS111" i="5"/>
  <c r="BS643" i="5"/>
  <c r="BU3100" i="5"/>
  <c r="BU3101" i="5"/>
  <c r="BV3101" i="5" s="1"/>
  <c r="BS1309" i="5"/>
  <c r="BS62" i="5"/>
  <c r="BV295" i="5"/>
  <c r="BY295" i="5" s="1"/>
  <c r="BZ295" i="5" s="1"/>
  <c r="BS1961" i="5"/>
  <c r="BS2118" i="5"/>
  <c r="BS455" i="5"/>
  <c r="BS1008" i="5"/>
  <c r="BU1706" i="5"/>
  <c r="BU1951" i="5"/>
  <c r="BV1951" i="5" s="1"/>
  <c r="BU2140" i="5"/>
  <c r="BV2140" i="5" s="1"/>
  <c r="BV2810" i="5"/>
  <c r="BV2308" i="5"/>
  <c r="BY2308" i="5" s="1"/>
  <c r="BZ2308" i="5" s="1"/>
  <c r="BS1757" i="5"/>
  <c r="BS2008" i="5"/>
  <c r="BS151" i="5"/>
  <c r="BU832" i="5"/>
  <c r="BV832" i="5" s="1"/>
  <c r="BY832" i="5" s="1"/>
  <c r="BZ832" i="5" s="1"/>
  <c r="BS1959" i="5"/>
  <c r="BS3201" i="5"/>
  <c r="BS421" i="5"/>
  <c r="BV1439" i="5"/>
  <c r="BY1439" i="5" s="1"/>
  <c r="BZ1439" i="5" s="1"/>
  <c r="BU2801" i="5"/>
  <c r="BV1788" i="5"/>
  <c r="BV2921" i="5"/>
  <c r="BS312" i="5"/>
  <c r="BS1418" i="5"/>
  <c r="BS1723" i="5"/>
  <c r="BV1969" i="5"/>
  <c r="BY1969" i="5" s="1"/>
  <c r="BZ1969" i="5" s="1"/>
  <c r="BV2359" i="5"/>
  <c r="BY2359" i="5" s="1"/>
  <c r="BZ2359" i="5" s="1"/>
  <c r="BV214" i="5"/>
  <c r="BV127" i="5"/>
  <c r="BS159" i="5"/>
  <c r="BV904" i="5"/>
  <c r="BY904" i="5" s="1"/>
  <c r="BZ904" i="5" s="1"/>
  <c r="BS936" i="5"/>
  <c r="BU1058" i="5"/>
  <c r="BV1058" i="5" s="1"/>
  <c r="BY1058" i="5" s="1"/>
  <c r="BZ1058" i="5" s="1"/>
  <c r="BU2763" i="5"/>
  <c r="BV2763" i="5" s="1"/>
  <c r="BS2299" i="5"/>
  <c r="BS2395" i="5"/>
  <c r="BS3028" i="5"/>
  <c r="BS3143" i="5"/>
  <c r="BV701" i="5"/>
  <c r="BV1214" i="5"/>
  <c r="BU2466" i="5"/>
  <c r="BV2466" i="5" s="1"/>
  <c r="BY2466" i="5" s="1"/>
  <c r="BZ2466" i="5" s="1"/>
  <c r="BU1836" i="5"/>
  <c r="BV1836" i="5" s="1"/>
  <c r="BS2600" i="5"/>
  <c r="BU831" i="5"/>
  <c r="BV831" i="5" s="1"/>
  <c r="BS3051" i="5"/>
  <c r="BV2189" i="5"/>
  <c r="BY2189" i="5" s="1"/>
  <c r="BZ2189" i="5" s="1"/>
  <c r="BU3059" i="5"/>
  <c r="BV3059" i="5" s="1"/>
  <c r="BS2439" i="5"/>
  <c r="BS1161" i="5"/>
  <c r="BS1619" i="5"/>
  <c r="BS1938" i="5"/>
  <c r="BS2087" i="5"/>
  <c r="BV169" i="5"/>
  <c r="BY169" i="5" s="1"/>
  <c r="BZ169" i="5" s="1"/>
  <c r="BS2878" i="5"/>
  <c r="BU472" i="5"/>
  <c r="BV472" i="5" s="1"/>
  <c r="BV1747" i="5"/>
  <c r="BV1998" i="5"/>
  <c r="BY1998" i="5" s="1"/>
  <c r="BZ1998" i="5" s="1"/>
  <c r="BS2488" i="5"/>
  <c r="BU3220" i="5"/>
  <c r="BV3220" i="5" s="1"/>
  <c r="BU2262" i="5"/>
  <c r="BV2262" i="5" s="1"/>
  <c r="BU247" i="5"/>
  <c r="BV247" i="5" s="1"/>
  <c r="BW247" i="5" s="1"/>
  <c r="BV2436" i="5"/>
  <c r="BY2436" i="5" s="1"/>
  <c r="BZ2436" i="5" s="1"/>
  <c r="BU1639" i="5"/>
  <c r="BV1639" i="5" s="1"/>
  <c r="BW2111" i="5"/>
  <c r="BS2076" i="5"/>
  <c r="BS390" i="5"/>
  <c r="BS885" i="5"/>
  <c r="BU3186" i="5"/>
  <c r="BV3186" i="5" s="1"/>
  <c r="BV959" i="5"/>
  <c r="BW959" i="5" s="1"/>
  <c r="BS2866" i="5"/>
  <c r="BV2256" i="5"/>
  <c r="BW2256" i="5" s="1"/>
  <c r="BS837" i="5"/>
  <c r="BS2469" i="5"/>
  <c r="BY1452" i="5"/>
  <c r="BZ1452" i="5" s="1"/>
  <c r="BW1452" i="5"/>
  <c r="BY2069" i="5"/>
  <c r="BZ2069" i="5" s="1"/>
  <c r="BW2069" i="5"/>
  <c r="BY1588" i="5"/>
  <c r="BZ1588" i="5" s="1"/>
  <c r="BW1588" i="5"/>
  <c r="BU2883" i="5"/>
  <c r="BV2883" i="5" s="1"/>
  <c r="BY2191" i="5"/>
  <c r="BZ2191" i="5" s="1"/>
  <c r="BW2191" i="5"/>
  <c r="BU2961" i="5"/>
  <c r="BS580" i="5"/>
  <c r="BS155" i="5"/>
  <c r="BV397" i="5"/>
  <c r="BY1003" i="5"/>
  <c r="BZ1003" i="5" s="1"/>
  <c r="BW1003" i="5"/>
  <c r="BY1219" i="5"/>
  <c r="BZ1219" i="5" s="1"/>
  <c r="BW1219" i="5"/>
  <c r="BV187" i="5"/>
  <c r="BU852" i="5"/>
  <c r="BV852" i="5" s="1"/>
  <c r="BY2162" i="5"/>
  <c r="BZ2162" i="5" s="1"/>
  <c r="BW2162" i="5"/>
  <c r="BY1672" i="5"/>
  <c r="BZ1672" i="5" s="1"/>
  <c r="BW1672" i="5"/>
  <c r="BS67" i="5"/>
  <c r="BV580" i="5"/>
  <c r="BU1754" i="5"/>
  <c r="BU1300" i="5"/>
  <c r="BV1300" i="5" s="1"/>
  <c r="BV1541" i="5"/>
  <c r="BY2870" i="5"/>
  <c r="BZ2870" i="5" s="1"/>
  <c r="BW2870" i="5"/>
  <c r="BY402" i="5"/>
  <c r="BZ402" i="5" s="1"/>
  <c r="BW402" i="5"/>
  <c r="BY2252" i="5"/>
  <c r="BZ2252" i="5" s="1"/>
  <c r="BW2252" i="5"/>
  <c r="BY2900" i="5"/>
  <c r="BZ2900" i="5" s="1"/>
  <c r="BW2900" i="5"/>
  <c r="BY202" i="5"/>
  <c r="BZ202" i="5" s="1"/>
  <c r="BW202" i="5"/>
  <c r="BY866" i="5"/>
  <c r="BZ866" i="5" s="1"/>
  <c r="BW866" i="5"/>
  <c r="BY1430" i="5"/>
  <c r="BZ1430" i="5" s="1"/>
  <c r="BW1430" i="5"/>
  <c r="BY2088" i="5"/>
  <c r="BZ2088" i="5" s="1"/>
  <c r="BW2088" i="5"/>
  <c r="BS1414" i="5"/>
  <c r="BS1655" i="5"/>
  <c r="BS405" i="5"/>
  <c r="BU671" i="5"/>
  <c r="BV671" i="5" s="1"/>
  <c r="BY554" i="5"/>
  <c r="BZ554" i="5" s="1"/>
  <c r="BW554" i="5"/>
  <c r="BY99" i="5"/>
  <c r="BZ99" i="5" s="1"/>
  <c r="BW99" i="5"/>
  <c r="BY982" i="5"/>
  <c r="BZ982" i="5" s="1"/>
  <c r="BW982" i="5"/>
  <c r="BY1647" i="5"/>
  <c r="BZ1647" i="5" s="1"/>
  <c r="BW1647" i="5"/>
  <c r="BU2578" i="5"/>
  <c r="BV2578" i="5" s="1"/>
  <c r="BY1067" i="5"/>
  <c r="BZ1067" i="5" s="1"/>
  <c r="BW1067" i="5"/>
  <c r="BY1324" i="5"/>
  <c r="BZ1324" i="5" s="1"/>
  <c r="BW1324" i="5"/>
  <c r="BY2656" i="5"/>
  <c r="BZ2656" i="5" s="1"/>
  <c r="BW2656" i="5"/>
  <c r="BY1413" i="5"/>
  <c r="BZ1413" i="5" s="1"/>
  <c r="BW1413" i="5"/>
  <c r="BS404" i="5"/>
  <c r="BS771" i="5"/>
  <c r="BY2450" i="5"/>
  <c r="BZ2450" i="5" s="1"/>
  <c r="BW2450" i="5"/>
  <c r="BS743" i="5"/>
  <c r="BY945" i="5"/>
  <c r="BZ945" i="5" s="1"/>
  <c r="BW945" i="5"/>
  <c r="BY354" i="5"/>
  <c r="BZ354" i="5" s="1"/>
  <c r="BW354" i="5"/>
  <c r="BS2287" i="5"/>
  <c r="BY507" i="5"/>
  <c r="BZ507" i="5" s="1"/>
  <c r="BW507" i="5"/>
  <c r="BV1996" i="5"/>
  <c r="BY203" i="5"/>
  <c r="BZ203" i="5" s="1"/>
  <c r="BW203" i="5"/>
  <c r="BY1054" i="5"/>
  <c r="BZ1054" i="5" s="1"/>
  <c r="BW1054" i="5"/>
  <c r="BY2082" i="5"/>
  <c r="BZ2082" i="5" s="1"/>
  <c r="BW2082" i="5"/>
  <c r="BY2597" i="5"/>
  <c r="BZ2597" i="5" s="1"/>
  <c r="BW2597" i="5"/>
  <c r="BY1905" i="5"/>
  <c r="BZ1905" i="5" s="1"/>
  <c r="BW1905" i="5"/>
  <c r="BY2153" i="5"/>
  <c r="BZ2153" i="5" s="1"/>
  <c r="BW2153" i="5"/>
  <c r="BY2762" i="5"/>
  <c r="BZ2762" i="5" s="1"/>
  <c r="BW2762" i="5"/>
  <c r="BY670" i="5"/>
  <c r="BZ670" i="5" s="1"/>
  <c r="BW670" i="5"/>
  <c r="BY802" i="5"/>
  <c r="BZ802" i="5" s="1"/>
  <c r="BW802" i="5"/>
  <c r="BY185" i="5"/>
  <c r="BZ185" i="5" s="1"/>
  <c r="BW185" i="5"/>
  <c r="BY1477" i="5"/>
  <c r="BZ1477" i="5" s="1"/>
  <c r="BW1477" i="5"/>
  <c r="BS2751" i="5"/>
  <c r="BU2891" i="5"/>
  <c r="BV2891" i="5" s="1"/>
  <c r="BY338" i="5"/>
  <c r="BZ338" i="5" s="1"/>
  <c r="BW338" i="5"/>
  <c r="BY586" i="5"/>
  <c r="BZ586" i="5" s="1"/>
  <c r="BW586" i="5"/>
  <c r="BY3074" i="5"/>
  <c r="BZ3074" i="5" s="1"/>
  <c r="BW3074" i="5"/>
  <c r="BU2351" i="5"/>
  <c r="BV2913" i="5"/>
  <c r="BY213" i="5"/>
  <c r="BZ213" i="5" s="1"/>
  <c r="BW213" i="5"/>
  <c r="BY705" i="5"/>
  <c r="BZ705" i="5" s="1"/>
  <c r="BW705" i="5"/>
  <c r="BY2471" i="5"/>
  <c r="BZ2471" i="5" s="1"/>
  <c r="BW2471" i="5"/>
  <c r="BS196" i="5"/>
  <c r="BU566" i="5"/>
  <c r="BV566" i="5" s="1"/>
  <c r="BU688" i="5"/>
  <c r="BV688" i="5" s="1"/>
  <c r="BY2356" i="5"/>
  <c r="BZ2356" i="5" s="1"/>
  <c r="BW2356" i="5"/>
  <c r="BV1504" i="5"/>
  <c r="BU1490" i="5"/>
  <c r="BV1490" i="5" s="1"/>
  <c r="BU1731" i="5"/>
  <c r="BV1731" i="5" s="1"/>
  <c r="BU1976" i="5"/>
  <c r="BU2694" i="5"/>
  <c r="BU3192" i="5"/>
  <c r="BV3192" i="5" s="1"/>
  <c r="BS367" i="5"/>
  <c r="BS673" i="5"/>
  <c r="BS2424" i="5"/>
  <c r="BY1411" i="5"/>
  <c r="BZ1411" i="5" s="1"/>
  <c r="BW1411" i="5"/>
  <c r="BY1862" i="5"/>
  <c r="BZ1862" i="5" s="1"/>
  <c r="BW1862" i="5"/>
  <c r="BY643" i="5"/>
  <c r="BZ643" i="5" s="1"/>
  <c r="BW643" i="5"/>
  <c r="BS2290" i="5"/>
  <c r="BS1426" i="5"/>
  <c r="BS2165" i="5"/>
  <c r="BY2096" i="5"/>
  <c r="BZ2096" i="5" s="1"/>
  <c r="BW2096" i="5"/>
  <c r="BY2786" i="5"/>
  <c r="BZ2786" i="5" s="1"/>
  <c r="BW2786" i="5"/>
  <c r="BY2573" i="5"/>
  <c r="BZ2573" i="5" s="1"/>
  <c r="BW2573" i="5"/>
  <c r="BY2651" i="5"/>
  <c r="BZ2651" i="5" s="1"/>
  <c r="BW2651" i="5"/>
  <c r="BY778" i="5"/>
  <c r="BZ778" i="5" s="1"/>
  <c r="BW778" i="5"/>
  <c r="BY1693" i="5"/>
  <c r="BZ1693" i="5" s="1"/>
  <c r="BW1693" i="5"/>
  <c r="BY291" i="5"/>
  <c r="BZ291" i="5" s="1"/>
  <c r="BW291" i="5"/>
  <c r="BY981" i="5"/>
  <c r="BZ981" i="5" s="1"/>
  <c r="BW981" i="5"/>
  <c r="BS702" i="5"/>
  <c r="BS1502" i="5"/>
  <c r="BY3087" i="5"/>
  <c r="BZ3087" i="5" s="1"/>
  <c r="BY2268" i="5"/>
  <c r="BZ2268" i="5" s="1"/>
  <c r="BW2268" i="5"/>
  <c r="BY154" i="5"/>
  <c r="BZ154" i="5" s="1"/>
  <c r="BW154" i="5"/>
  <c r="BY931" i="5"/>
  <c r="BZ931" i="5" s="1"/>
  <c r="BW931" i="5"/>
  <c r="BY2097" i="5"/>
  <c r="BZ2097" i="5" s="1"/>
  <c r="BW2097" i="5"/>
  <c r="BY219" i="5"/>
  <c r="BZ219" i="5" s="1"/>
  <c r="BW219" i="5"/>
  <c r="BY2194" i="5"/>
  <c r="BZ2194" i="5" s="1"/>
  <c r="BW2194" i="5"/>
  <c r="BY796" i="5"/>
  <c r="BZ796" i="5" s="1"/>
  <c r="BU2977" i="5"/>
  <c r="BV2977" i="5" s="1"/>
  <c r="BY1793" i="5"/>
  <c r="BZ1793" i="5" s="1"/>
  <c r="BW1793" i="5"/>
  <c r="BY3056" i="5"/>
  <c r="BZ3056" i="5" s="1"/>
  <c r="BW3056" i="5"/>
  <c r="BY466" i="5"/>
  <c r="BZ466" i="5" s="1"/>
  <c r="BW466" i="5"/>
  <c r="BY749" i="5"/>
  <c r="BZ749" i="5" s="1"/>
  <c r="BW749" i="5"/>
  <c r="BU3025" i="5"/>
  <c r="BV3025" i="5" s="1"/>
  <c r="BS1446" i="5"/>
  <c r="BS16" i="5"/>
  <c r="BY355" i="5"/>
  <c r="BZ355" i="5" s="1"/>
  <c r="BW355" i="5"/>
  <c r="BW131" i="5"/>
  <c r="BY1014" i="5"/>
  <c r="BZ1014" i="5" s="1"/>
  <c r="BW1014" i="5"/>
  <c r="BY1044" i="5"/>
  <c r="BZ1044" i="5" s="1"/>
  <c r="BW1044" i="5"/>
  <c r="BU1890" i="5"/>
  <c r="BV1890" i="5" s="1"/>
  <c r="BU2177" i="5"/>
  <c r="BY923" i="5"/>
  <c r="BZ923" i="5" s="1"/>
  <c r="BW923" i="5"/>
  <c r="BY450" i="5"/>
  <c r="BZ450" i="5" s="1"/>
  <c r="BW450" i="5"/>
  <c r="BY1571" i="5"/>
  <c r="BZ1571" i="5" s="1"/>
  <c r="BW1571" i="5"/>
  <c r="BY2720" i="5"/>
  <c r="BZ2720" i="5" s="1"/>
  <c r="BW2720" i="5"/>
  <c r="BY1654" i="5"/>
  <c r="BZ1654" i="5" s="1"/>
  <c r="BW1654" i="5"/>
  <c r="BU2531" i="5"/>
  <c r="BY96" i="5"/>
  <c r="BZ96" i="5" s="1"/>
  <c r="BW96" i="5"/>
  <c r="BY66" i="5"/>
  <c r="BZ66" i="5" s="1"/>
  <c r="BW66" i="5"/>
  <c r="BY443" i="5"/>
  <c r="BZ443" i="5" s="1"/>
  <c r="BW443" i="5"/>
  <c r="BS2906" i="5"/>
  <c r="BV2246" i="5"/>
  <c r="BY267" i="5"/>
  <c r="BZ267" i="5" s="1"/>
  <c r="BW267" i="5"/>
  <c r="BY2146" i="5"/>
  <c r="BZ2146" i="5" s="1"/>
  <c r="BW2146" i="5"/>
  <c r="BY316" i="5"/>
  <c r="BZ316" i="5" s="1"/>
  <c r="BW316" i="5"/>
  <c r="BY742" i="5"/>
  <c r="BZ742" i="5" s="1"/>
  <c r="BW742" i="5"/>
  <c r="BY907" i="5"/>
  <c r="BZ907" i="5" s="1"/>
  <c r="BW907" i="5"/>
  <c r="BY1718" i="5"/>
  <c r="BZ1718" i="5" s="1"/>
  <c r="BW1718" i="5"/>
  <c r="BY2481" i="5"/>
  <c r="BZ2481" i="5" s="1"/>
  <c r="BW2481" i="5"/>
  <c r="BY1550" i="5"/>
  <c r="BZ1550" i="5" s="1"/>
  <c r="BW1550" i="5"/>
  <c r="BY3080" i="5"/>
  <c r="BZ3080" i="5" s="1"/>
  <c r="BW3080" i="5"/>
  <c r="BY1614" i="5"/>
  <c r="BZ1614" i="5" s="1"/>
  <c r="BW1614" i="5"/>
  <c r="BY253" i="5"/>
  <c r="BZ253" i="5" s="1"/>
  <c r="BW253" i="5"/>
  <c r="BY745" i="5"/>
  <c r="BZ745" i="5" s="1"/>
  <c r="BW745" i="5"/>
  <c r="BY1489" i="5"/>
  <c r="BZ1489" i="5" s="1"/>
  <c r="BW1489" i="5"/>
  <c r="BY1243" i="5"/>
  <c r="BZ1243" i="5" s="1"/>
  <c r="BW1243" i="5"/>
  <c r="BY869" i="5"/>
  <c r="BZ869" i="5" s="1"/>
  <c r="BW869" i="5"/>
  <c r="BY2290" i="5"/>
  <c r="BZ2290" i="5" s="1"/>
  <c r="BW2290" i="5"/>
  <c r="BV673" i="5"/>
  <c r="BY790" i="5"/>
  <c r="BZ790" i="5" s="1"/>
  <c r="BW790" i="5"/>
  <c r="BY2633" i="5"/>
  <c r="BZ2633" i="5" s="1"/>
  <c r="BW2633" i="5"/>
  <c r="BU1674" i="5"/>
  <c r="BU2233" i="5"/>
  <c r="BV2233" i="5" s="1"/>
  <c r="BU1443" i="5"/>
  <c r="BV1443" i="5" s="1"/>
  <c r="BS2415" i="5"/>
  <c r="BV134" i="5"/>
  <c r="BS935" i="5"/>
  <c r="BY2503" i="5"/>
  <c r="BZ2503" i="5" s="1"/>
  <c r="BW2503" i="5"/>
  <c r="BY2934" i="5"/>
  <c r="BZ2934" i="5" s="1"/>
  <c r="BW2934" i="5"/>
  <c r="BY2355" i="5"/>
  <c r="BZ2355" i="5" s="1"/>
  <c r="BW2355" i="5"/>
  <c r="BY2517" i="5"/>
  <c r="BZ2517" i="5" s="1"/>
  <c r="BW2517" i="5"/>
  <c r="BY91" i="5"/>
  <c r="BZ91" i="5" s="1"/>
  <c r="BW91" i="5"/>
  <c r="BY631" i="5"/>
  <c r="BZ631" i="5" s="1"/>
  <c r="BW631" i="5"/>
  <c r="BY2098" i="5"/>
  <c r="BZ2098" i="5" s="1"/>
  <c r="BW2098" i="5"/>
  <c r="BY2294" i="5"/>
  <c r="BZ2294" i="5" s="1"/>
  <c r="BW2294" i="5"/>
  <c r="BY218" i="5"/>
  <c r="BZ218" i="5" s="1"/>
  <c r="BW218" i="5"/>
  <c r="BU2655" i="5"/>
  <c r="BV2655" i="5" s="1"/>
  <c r="BU380" i="5"/>
  <c r="BV380" i="5" s="1"/>
  <c r="BY1172" i="5"/>
  <c r="BZ1172" i="5" s="1"/>
  <c r="BU2303" i="5"/>
  <c r="BU429" i="5"/>
  <c r="BS298" i="5"/>
  <c r="BY322" i="5"/>
  <c r="BZ322" i="5" s="1"/>
  <c r="BW322" i="5"/>
  <c r="BY570" i="5"/>
  <c r="BZ570" i="5" s="1"/>
  <c r="BW570" i="5"/>
  <c r="BU548" i="5"/>
  <c r="BY1350" i="5"/>
  <c r="BZ1350" i="5" s="1"/>
  <c r="BW1350" i="5"/>
  <c r="BY916" i="5"/>
  <c r="BZ916" i="5" s="1"/>
  <c r="BW916" i="5"/>
  <c r="BY2595" i="5"/>
  <c r="BZ2595" i="5" s="1"/>
  <c r="BW2595" i="5"/>
  <c r="BY2405" i="5"/>
  <c r="BZ2405" i="5" s="1"/>
  <c r="BW2405" i="5"/>
  <c r="BY1825" i="5"/>
  <c r="BZ1825" i="5" s="1"/>
  <c r="BW1825" i="5"/>
  <c r="BS66" i="5"/>
  <c r="BS524" i="5"/>
  <c r="BS703" i="5"/>
  <c r="BY274" i="5"/>
  <c r="BZ274" i="5" s="1"/>
  <c r="BW274" i="5"/>
  <c r="BY201" i="5"/>
  <c r="BZ201" i="5" s="1"/>
  <c r="BW201" i="5"/>
  <c r="BY163" i="5"/>
  <c r="BZ163" i="5" s="1"/>
  <c r="BW163" i="5"/>
  <c r="BY1046" i="5"/>
  <c r="BZ1046" i="5" s="1"/>
  <c r="BW1046" i="5"/>
  <c r="BY2045" i="5"/>
  <c r="BZ2045" i="5" s="1"/>
  <c r="BW2045" i="5"/>
  <c r="BY710" i="5"/>
  <c r="BZ710" i="5" s="1"/>
  <c r="BW710" i="5"/>
  <c r="BY2209" i="5"/>
  <c r="BZ2209" i="5" s="1"/>
  <c r="BW2209" i="5"/>
  <c r="BY3064" i="5"/>
  <c r="BZ3064" i="5" s="1"/>
  <c r="BW3064" i="5"/>
  <c r="BY1815" i="5"/>
  <c r="BZ1815" i="5" s="1"/>
  <c r="BW1815" i="5"/>
  <c r="BY2844" i="5"/>
  <c r="BZ2844" i="5" s="1"/>
  <c r="BW2844" i="5"/>
  <c r="BY787" i="5"/>
  <c r="BZ787" i="5" s="1"/>
  <c r="BW787" i="5"/>
  <c r="BY1916" i="5"/>
  <c r="BZ1916" i="5" s="1"/>
  <c r="BW1916" i="5"/>
  <c r="BY1904" i="5"/>
  <c r="BZ1904" i="5" s="1"/>
  <c r="BW1904" i="5"/>
  <c r="BS3085" i="5"/>
  <c r="BY2477" i="5"/>
  <c r="BZ2477" i="5" s="1"/>
  <c r="BW2477" i="5"/>
  <c r="BY2570" i="5"/>
  <c r="BZ2570" i="5" s="1"/>
  <c r="BW2570" i="5"/>
  <c r="BY258" i="5"/>
  <c r="BZ258" i="5" s="1"/>
  <c r="BW258" i="5"/>
  <c r="BY2312" i="5"/>
  <c r="BZ2312" i="5" s="1"/>
  <c r="BW2312" i="5"/>
  <c r="BY325" i="5"/>
  <c r="BZ325" i="5" s="1"/>
  <c r="BW325" i="5"/>
  <c r="BY955" i="5"/>
  <c r="BZ955" i="5" s="1"/>
  <c r="BW955" i="5"/>
  <c r="BY434" i="5"/>
  <c r="BZ434" i="5" s="1"/>
  <c r="BW434" i="5"/>
  <c r="BY622" i="5"/>
  <c r="BZ622" i="5" s="1"/>
  <c r="BW622" i="5"/>
  <c r="BY1963" i="5"/>
  <c r="BZ1963" i="5" s="1"/>
  <c r="BW1963" i="5"/>
  <c r="BY2601" i="5"/>
  <c r="BZ2601" i="5" s="1"/>
  <c r="BW2601" i="5"/>
  <c r="BU2343" i="5"/>
  <c r="BV2343" i="5" s="1"/>
  <c r="BU1213" i="5"/>
  <c r="BV1213" i="5" s="1"/>
  <c r="BY394" i="5"/>
  <c r="BZ394" i="5" s="1"/>
  <c r="BW394" i="5"/>
  <c r="BY1933" i="5"/>
  <c r="BZ1933" i="5" s="1"/>
  <c r="BW1933" i="5"/>
  <c r="BV822" i="5"/>
  <c r="BV2007" i="5"/>
  <c r="BY1304" i="5"/>
  <c r="BZ1304" i="5" s="1"/>
  <c r="BW1304" i="5"/>
  <c r="BY1789" i="5"/>
  <c r="BZ1789" i="5" s="1"/>
  <c r="BW1789" i="5"/>
  <c r="BY505" i="5"/>
  <c r="BZ505" i="5" s="1"/>
  <c r="BW505" i="5"/>
  <c r="BU2259" i="5"/>
  <c r="BV2259" i="5" s="1"/>
  <c r="BY1140" i="5"/>
  <c r="BZ1140" i="5" s="1"/>
  <c r="BW1140" i="5"/>
  <c r="BY1748" i="5"/>
  <c r="BZ1748" i="5" s="1"/>
  <c r="BW1748" i="5"/>
  <c r="BY2511" i="5"/>
  <c r="BZ2511" i="5" s="1"/>
  <c r="BW2511" i="5"/>
  <c r="BY2395" i="5"/>
  <c r="BZ2395" i="5" s="1"/>
  <c r="BW2395" i="5"/>
  <c r="BY304" i="5"/>
  <c r="BZ304" i="5" s="1"/>
  <c r="BW304" i="5"/>
  <c r="BY482" i="5"/>
  <c r="BZ482" i="5" s="1"/>
  <c r="BW482" i="5"/>
  <c r="BY194" i="5"/>
  <c r="BZ194" i="5" s="1"/>
  <c r="BW194" i="5"/>
  <c r="BS420" i="5"/>
  <c r="BY492" i="5"/>
  <c r="BZ492" i="5" s="1"/>
  <c r="BW492" i="5"/>
  <c r="BY114" i="5"/>
  <c r="BZ114" i="5" s="1"/>
  <c r="BW114" i="5"/>
  <c r="BY283" i="5"/>
  <c r="BZ283" i="5" s="1"/>
  <c r="BW283" i="5"/>
  <c r="BY1857" i="5"/>
  <c r="BZ1857" i="5" s="1"/>
  <c r="BW1857" i="5"/>
  <c r="BY74" i="5"/>
  <c r="BZ74" i="5" s="1"/>
  <c r="BW74" i="5"/>
  <c r="BY530" i="5"/>
  <c r="BZ530" i="5" s="1"/>
  <c r="BW530" i="5"/>
  <c r="BY1116" i="5"/>
  <c r="BZ1116" i="5" s="1"/>
  <c r="BW1116" i="5"/>
  <c r="BY997" i="5"/>
  <c r="BZ997" i="5" s="1"/>
  <c r="BW997" i="5"/>
  <c r="BY2012" i="5"/>
  <c r="BZ2012" i="5" s="1"/>
  <c r="BW2012" i="5"/>
  <c r="BY2497" i="5"/>
  <c r="BZ2497" i="5" s="1"/>
  <c r="BW2497" i="5"/>
  <c r="BY1462" i="5"/>
  <c r="BZ1462" i="5" s="1"/>
  <c r="BY195" i="5"/>
  <c r="BZ195" i="5" s="1"/>
  <c r="BW195" i="5"/>
  <c r="BY1078" i="5"/>
  <c r="BZ1078" i="5" s="1"/>
  <c r="BW1078" i="5"/>
  <c r="BY2106" i="5"/>
  <c r="BZ2106" i="5" s="1"/>
  <c r="BW2106" i="5"/>
  <c r="BY3188" i="5"/>
  <c r="BZ3188" i="5" s="1"/>
  <c r="BW3188" i="5"/>
  <c r="BY2066" i="5"/>
  <c r="BZ2066" i="5" s="1"/>
  <c r="BW2066" i="5"/>
  <c r="BY2908" i="5"/>
  <c r="BZ2908" i="5" s="1"/>
  <c r="BW2908" i="5"/>
  <c r="BY939" i="5"/>
  <c r="BZ939" i="5" s="1"/>
  <c r="BW939" i="5"/>
  <c r="BY2152" i="5"/>
  <c r="BZ2152" i="5" s="1"/>
  <c r="BW2152" i="5"/>
  <c r="BY1695" i="5"/>
  <c r="BZ1695" i="5" s="1"/>
  <c r="BW1695" i="5"/>
  <c r="BY31" i="5"/>
  <c r="BZ31" i="5" s="1"/>
  <c r="BW31" i="5"/>
  <c r="BY460" i="5"/>
  <c r="BZ460" i="5" s="1"/>
  <c r="BW460" i="5"/>
  <c r="BY323" i="5"/>
  <c r="BZ323" i="5" s="1"/>
  <c r="BW323" i="5"/>
  <c r="BY1258" i="5"/>
  <c r="BZ1258" i="5" s="1"/>
  <c r="BW1258" i="5"/>
  <c r="BY2216" i="5"/>
  <c r="BZ2216" i="5" s="1"/>
  <c r="BW2216" i="5"/>
  <c r="BY2789" i="5"/>
  <c r="BZ2789" i="5" s="1"/>
  <c r="BW2789" i="5"/>
  <c r="BY2345" i="5"/>
  <c r="BZ2345" i="5" s="1"/>
  <c r="BW2345" i="5"/>
  <c r="BY758" i="5"/>
  <c r="BZ758" i="5" s="1"/>
  <c r="BW758" i="5"/>
  <c r="BY2230" i="5"/>
  <c r="BZ2230" i="5" s="1"/>
  <c r="BW2230" i="5"/>
  <c r="BY115" i="5"/>
  <c r="BZ115" i="5" s="1"/>
  <c r="BW115" i="5"/>
  <c r="BY966" i="5"/>
  <c r="BZ966" i="5" s="1"/>
  <c r="BW966" i="5"/>
  <c r="BY1696" i="5"/>
  <c r="BZ1696" i="5" s="1"/>
  <c r="BW1696" i="5"/>
  <c r="BY375" i="5"/>
  <c r="BZ375" i="5" s="1"/>
  <c r="BW375" i="5"/>
  <c r="BY2307" i="5"/>
  <c r="BZ2307" i="5" s="1"/>
  <c r="BW2307" i="5"/>
  <c r="BY993" i="5"/>
  <c r="BZ993" i="5" s="1"/>
  <c r="BW993" i="5"/>
  <c r="BY1577" i="5"/>
  <c r="BZ1577" i="5" s="1"/>
  <c r="BW1577" i="5"/>
  <c r="BY3046" i="5"/>
  <c r="BZ3046" i="5" s="1"/>
  <c r="BW3046" i="5"/>
  <c r="BY1161" i="5"/>
  <c r="BZ1161" i="5" s="1"/>
  <c r="BY1507" i="5"/>
  <c r="BZ1507" i="5" s="1"/>
  <c r="BW1507" i="5"/>
  <c r="BY2323" i="5"/>
  <c r="BZ2323" i="5" s="1"/>
  <c r="BW2323" i="5"/>
  <c r="BY2465" i="5"/>
  <c r="BZ2465" i="5" s="1"/>
  <c r="BW2465" i="5"/>
  <c r="BY807" i="5"/>
  <c r="BZ807" i="5" s="1"/>
  <c r="BW807" i="5"/>
  <c r="BY579" i="5"/>
  <c r="BZ579" i="5" s="1"/>
  <c r="BW579" i="5"/>
  <c r="BY146" i="5"/>
  <c r="BZ146" i="5" s="1"/>
  <c r="BW146" i="5"/>
  <c r="BV2254" i="5"/>
  <c r="BV15" i="5"/>
  <c r="BS429" i="5"/>
  <c r="BS631" i="5"/>
  <c r="BU663" i="5"/>
  <c r="BV663" i="5" s="1"/>
  <c r="BS695" i="5"/>
  <c r="BS727" i="5"/>
  <c r="BS2623" i="5"/>
  <c r="BV59" i="5"/>
  <c r="BV974" i="5"/>
  <c r="BS2607" i="5"/>
  <c r="BS3221" i="5"/>
  <c r="BY2726" i="5"/>
  <c r="BZ2726" i="5" s="1"/>
  <c r="BW2726" i="5"/>
  <c r="BU1383" i="5"/>
  <c r="BS1850" i="5"/>
  <c r="BY1980" i="5"/>
  <c r="BZ1980" i="5" s="1"/>
  <c r="BW1980" i="5"/>
  <c r="BY1228" i="5"/>
  <c r="BZ1228" i="5" s="1"/>
  <c r="BW1228" i="5"/>
  <c r="BY234" i="5"/>
  <c r="BZ234" i="5" s="1"/>
  <c r="BW234" i="5"/>
  <c r="BY1061" i="5"/>
  <c r="BZ1061" i="5" s="1"/>
  <c r="BW1061" i="5"/>
  <c r="BV39" i="5"/>
  <c r="BY476" i="5"/>
  <c r="BZ476" i="5" s="1"/>
  <c r="BW476" i="5"/>
  <c r="BS1261" i="5"/>
  <c r="BY646" i="5"/>
  <c r="BZ646" i="5" s="1"/>
  <c r="BW646" i="5"/>
  <c r="BV1988" i="5"/>
  <c r="BY227" i="5"/>
  <c r="BZ227" i="5" s="1"/>
  <c r="BW227" i="5"/>
  <c r="BU860" i="5"/>
  <c r="BV860" i="5" s="1"/>
  <c r="BY1110" i="5"/>
  <c r="BZ1110" i="5" s="1"/>
  <c r="BW1110" i="5"/>
  <c r="BU2843" i="5"/>
  <c r="BS1391" i="5"/>
  <c r="BU1455" i="5"/>
  <c r="BV1455" i="5" s="1"/>
  <c r="BS1762" i="5"/>
  <c r="BY1045" i="5"/>
  <c r="BZ1045" i="5" s="1"/>
  <c r="BW1045" i="5"/>
  <c r="BY1517" i="5"/>
  <c r="BZ1517" i="5" s="1"/>
  <c r="BW1517" i="5"/>
  <c r="BV1769" i="5"/>
  <c r="BY2302" i="5"/>
  <c r="BZ2302" i="5" s="1"/>
  <c r="BW2302" i="5"/>
  <c r="BY514" i="5"/>
  <c r="BZ514" i="5" s="1"/>
  <c r="BW514" i="5"/>
  <c r="BS2335" i="5"/>
  <c r="BS2523" i="5"/>
  <c r="BY1341" i="5"/>
  <c r="BZ1341" i="5" s="1"/>
  <c r="BW1341" i="5"/>
  <c r="BY2348" i="5"/>
  <c r="BZ2348" i="5" s="1"/>
  <c r="BW2348" i="5"/>
  <c r="BY2966" i="5"/>
  <c r="BZ2966" i="5" s="1"/>
  <c r="BW2966" i="5"/>
  <c r="BU702" i="5"/>
  <c r="BY1013" i="5"/>
  <c r="BZ1013" i="5" s="1"/>
  <c r="BW1013" i="5"/>
  <c r="BU3085" i="5"/>
  <c r="BV3085" i="5" s="1"/>
  <c r="BS654" i="5"/>
  <c r="BS1727" i="5"/>
  <c r="BY922" i="5"/>
  <c r="BZ922" i="5" s="1"/>
  <c r="BW922" i="5"/>
  <c r="BU565" i="5"/>
  <c r="BV565" i="5" s="1"/>
  <c r="BS647" i="5"/>
  <c r="BS679" i="5"/>
  <c r="BU2287" i="5"/>
  <c r="BV1941" i="5"/>
  <c r="BU445" i="5"/>
  <c r="BV445" i="5" s="1"/>
  <c r="BY1284" i="5"/>
  <c r="BZ1284" i="5" s="1"/>
  <c r="BW1284" i="5"/>
  <c r="BV1777" i="5"/>
  <c r="BY2278" i="5"/>
  <c r="BZ2278" i="5" s="1"/>
  <c r="BW2278" i="5"/>
  <c r="BU3008" i="5"/>
  <c r="BV3008" i="5" s="1"/>
  <c r="BY498" i="5"/>
  <c r="BZ498" i="5" s="1"/>
  <c r="BW498" i="5"/>
  <c r="BY1405" i="5"/>
  <c r="BZ1405" i="5" s="1"/>
  <c r="BW1405" i="5"/>
  <c r="BU957" i="5"/>
  <c r="BV957" i="5" s="1"/>
  <c r="BV638" i="5"/>
  <c r="BY2975" i="5"/>
  <c r="BZ2975" i="5" s="1"/>
  <c r="BW2975" i="5"/>
  <c r="BS476" i="5"/>
  <c r="BS1613" i="5"/>
  <c r="BS1857" i="5"/>
  <c r="BS2511" i="5"/>
  <c r="BY2971" i="5"/>
  <c r="BZ2971" i="5" s="1"/>
  <c r="BW2971" i="5"/>
  <c r="BV1753" i="5"/>
  <c r="BS23" i="5"/>
  <c r="BV508" i="5"/>
  <c r="BY891" i="5"/>
  <c r="BZ891" i="5" s="1"/>
  <c r="BW891" i="5"/>
  <c r="BY555" i="5"/>
  <c r="BZ555" i="5" s="1"/>
  <c r="BW555" i="5"/>
  <c r="BV1005" i="5"/>
  <c r="BU2295" i="5"/>
  <c r="BV2295" i="5" s="1"/>
  <c r="BY179" i="5"/>
  <c r="BZ179" i="5" s="1"/>
  <c r="BW179" i="5"/>
  <c r="BY1030" i="5"/>
  <c r="BZ1030" i="5" s="1"/>
  <c r="BW1030" i="5"/>
  <c r="BU2061" i="5"/>
  <c r="BV2061" i="5" s="1"/>
  <c r="BY333" i="5"/>
  <c r="BZ333" i="5" s="1"/>
  <c r="BW333" i="5"/>
  <c r="BU2642" i="5"/>
  <c r="BV2642" i="5" s="1"/>
  <c r="BY2888" i="5"/>
  <c r="BZ2888" i="5" s="1"/>
  <c r="BW2888" i="5"/>
  <c r="BY950" i="5"/>
  <c r="BZ950" i="5" s="1"/>
  <c r="BW950" i="5"/>
  <c r="BY2363" i="5"/>
  <c r="BZ2363" i="5" s="1"/>
  <c r="BW2363" i="5"/>
  <c r="BY691" i="5"/>
  <c r="BZ691" i="5" s="1"/>
  <c r="BW691" i="5"/>
  <c r="BV196" i="5"/>
  <c r="BU318" i="5"/>
  <c r="BV318" i="5" s="1"/>
  <c r="BU502" i="5"/>
  <c r="BV502" i="5" s="1"/>
  <c r="BY2877" i="5"/>
  <c r="BZ2877" i="5" s="1"/>
  <c r="BW2877" i="5"/>
  <c r="BS2614" i="5"/>
  <c r="BU1609" i="5"/>
  <c r="BV1609" i="5" s="1"/>
  <c r="BU1853" i="5"/>
  <c r="BV1853" i="5" s="1"/>
  <c r="BS2846" i="5"/>
  <c r="BS1173" i="5"/>
  <c r="BS2924" i="5"/>
  <c r="BU3156" i="5"/>
  <c r="BV3156" i="5" s="1"/>
  <c r="BU3181" i="5"/>
  <c r="BV3181" i="5" s="1"/>
  <c r="BV2904" i="5"/>
  <c r="BU1433" i="5"/>
  <c r="BV1433" i="5" s="1"/>
  <c r="BU1983" i="5"/>
  <c r="BV1983" i="5" s="1"/>
  <c r="BY1289" i="5"/>
  <c r="BZ1289" i="5" s="1"/>
  <c r="BW1289" i="5"/>
  <c r="BY2415" i="5"/>
  <c r="BZ2415" i="5" s="1"/>
  <c r="BW2415" i="5"/>
  <c r="BV2521" i="5"/>
  <c r="BU1181" i="5"/>
  <c r="BV1181" i="5" s="1"/>
  <c r="BU1215" i="5"/>
  <c r="BV1215" i="5" s="1"/>
  <c r="BS384" i="5"/>
  <c r="BS993" i="5"/>
  <c r="BY2873" i="5"/>
  <c r="BZ2873" i="5" s="1"/>
  <c r="BW2873" i="5"/>
  <c r="BS1490" i="5"/>
  <c r="BS1609" i="5"/>
  <c r="BS1853" i="5"/>
  <c r="BS1976" i="5"/>
  <c r="BS449" i="5"/>
  <c r="BV3100" i="5"/>
  <c r="BY1246" i="5"/>
  <c r="BZ1246" i="5" s="1"/>
  <c r="BW1246" i="5"/>
  <c r="BY996" i="5"/>
  <c r="BZ996" i="5" s="1"/>
  <c r="BW996" i="5"/>
  <c r="BY2581" i="5"/>
  <c r="BZ2581" i="5" s="1"/>
  <c r="BW2581" i="5"/>
  <c r="BY1272" i="5"/>
  <c r="BZ1272" i="5" s="1"/>
  <c r="BW1272" i="5"/>
  <c r="BY2527" i="5"/>
  <c r="BZ2527" i="5" s="1"/>
  <c r="BW2527" i="5"/>
  <c r="BY2905" i="5"/>
  <c r="BZ2905" i="5" s="1"/>
  <c r="BW2905" i="5"/>
  <c r="BY461" i="5"/>
  <c r="BZ461" i="5" s="1"/>
  <c r="BW461" i="5"/>
  <c r="BY1349" i="5"/>
  <c r="BZ1349" i="5" s="1"/>
  <c r="BW1349" i="5"/>
  <c r="BY525" i="5"/>
  <c r="BZ525" i="5" s="1"/>
  <c r="BW525" i="5"/>
  <c r="BY835" i="5"/>
  <c r="BZ835" i="5" s="1"/>
  <c r="BW835" i="5"/>
  <c r="BY259" i="5"/>
  <c r="BZ259" i="5" s="1"/>
  <c r="BW259" i="5"/>
  <c r="BY892" i="5"/>
  <c r="BZ892" i="5" s="1"/>
  <c r="BW892" i="5"/>
  <c r="BY469" i="5"/>
  <c r="BZ469" i="5" s="1"/>
  <c r="BW469" i="5"/>
  <c r="BY288" i="5"/>
  <c r="BZ288" i="5" s="1"/>
  <c r="BW288" i="5"/>
  <c r="BY330" i="5"/>
  <c r="BZ330" i="5" s="1"/>
  <c r="BW330" i="5"/>
  <c r="BY578" i="5"/>
  <c r="BZ578" i="5" s="1"/>
  <c r="BW578" i="5"/>
  <c r="BY170" i="5"/>
  <c r="BZ170" i="5" s="1"/>
  <c r="BW170" i="5"/>
  <c r="BY2408" i="5"/>
  <c r="BZ2408" i="5" s="1"/>
  <c r="BW2408" i="5"/>
  <c r="BY210" i="5"/>
  <c r="BZ210" i="5" s="1"/>
  <c r="BW210" i="5"/>
  <c r="BV2531" i="5"/>
  <c r="BY524" i="5"/>
  <c r="BZ524" i="5" s="1"/>
  <c r="BW524" i="5"/>
  <c r="BY538" i="5"/>
  <c r="BZ538" i="5" s="1"/>
  <c r="BW538" i="5"/>
  <c r="BY2606" i="5"/>
  <c r="BZ2606" i="5" s="1"/>
  <c r="BW2606" i="5"/>
  <c r="BY2310" i="5"/>
  <c r="BZ2310" i="5" s="1"/>
  <c r="BW2310" i="5"/>
  <c r="BY3072" i="5"/>
  <c r="BZ3072" i="5" s="1"/>
  <c r="BW3072" i="5"/>
  <c r="BY1646" i="5"/>
  <c r="BZ1646" i="5" s="1"/>
  <c r="BW1646" i="5"/>
  <c r="BY1029" i="5"/>
  <c r="BZ1029" i="5" s="1"/>
  <c r="BW1029" i="5"/>
  <c r="BY915" i="5"/>
  <c r="BZ915" i="5" s="1"/>
  <c r="BW915" i="5"/>
  <c r="BY3099" i="5"/>
  <c r="BZ3099" i="5" s="1"/>
  <c r="BW3099" i="5"/>
  <c r="BY55" i="5"/>
  <c r="BZ55" i="5" s="1"/>
  <c r="BW55" i="5"/>
  <c r="BY989" i="5"/>
  <c r="BZ989" i="5" s="1"/>
  <c r="BW989" i="5"/>
  <c r="BY491" i="5"/>
  <c r="BZ491" i="5" s="1"/>
  <c r="BW491" i="5"/>
  <c r="BY243" i="5"/>
  <c r="BZ243" i="5" s="1"/>
  <c r="BW243" i="5"/>
  <c r="BY1094" i="5"/>
  <c r="BZ1094" i="5" s="1"/>
  <c r="BW1094" i="5"/>
  <c r="BY2122" i="5"/>
  <c r="BZ2122" i="5" s="1"/>
  <c r="BW2122" i="5"/>
  <c r="BV2351" i="5"/>
  <c r="BY3157" i="5"/>
  <c r="BZ3157" i="5" s="1"/>
  <c r="BW3157" i="5"/>
  <c r="BY998" i="5"/>
  <c r="BZ998" i="5" s="1"/>
  <c r="BW998" i="5"/>
  <c r="BY1852" i="5"/>
  <c r="BZ1852" i="5" s="1"/>
  <c r="BW1852" i="5"/>
  <c r="BY1885" i="5"/>
  <c r="BZ1885" i="5" s="1"/>
  <c r="BW1885" i="5"/>
  <c r="BY1790" i="5"/>
  <c r="BZ1790" i="5" s="1"/>
  <c r="BW1790" i="5"/>
  <c r="BY2479" i="5"/>
  <c r="BZ2479" i="5" s="1"/>
  <c r="BW2479" i="5"/>
  <c r="BW198" i="5"/>
  <c r="BW2790" i="5"/>
  <c r="BY71" i="5"/>
  <c r="BZ71" i="5" s="1"/>
  <c r="BW71" i="5"/>
  <c r="BY912" i="5"/>
  <c r="BZ912" i="5" s="1"/>
  <c r="BW912" i="5"/>
  <c r="BY3183" i="5"/>
  <c r="BZ3183" i="5" s="1"/>
  <c r="BW3183" i="5"/>
  <c r="BY2076" i="5"/>
  <c r="BZ2076" i="5" s="1"/>
  <c r="BY2544" i="5"/>
  <c r="BZ2544" i="5" s="1"/>
  <c r="BW2544" i="5"/>
  <c r="BY2821" i="5"/>
  <c r="BZ2821" i="5" s="1"/>
  <c r="BW2821" i="5"/>
  <c r="BY3125" i="5"/>
  <c r="BZ3125" i="5" s="1"/>
  <c r="BY1080" i="5"/>
  <c r="BZ1080" i="5" s="1"/>
  <c r="BW1080" i="5"/>
  <c r="BY1665" i="5"/>
  <c r="BZ1665" i="5" s="1"/>
  <c r="BW1665" i="5"/>
  <c r="BY1675" i="5"/>
  <c r="BZ1675" i="5" s="1"/>
  <c r="BW1675" i="5"/>
  <c r="BY1984" i="5"/>
  <c r="BZ1984" i="5" s="1"/>
  <c r="BW1984" i="5"/>
  <c r="BY2234" i="5"/>
  <c r="BZ2234" i="5" s="1"/>
  <c r="BW2234" i="5"/>
  <c r="BY1323" i="5"/>
  <c r="BZ1323" i="5" s="1"/>
  <c r="BW1323" i="5"/>
  <c r="BY2519" i="5"/>
  <c r="BZ2519" i="5" s="1"/>
  <c r="BW2519" i="5"/>
  <c r="BW1894" i="5"/>
  <c r="BY1195" i="5"/>
  <c r="BZ1195" i="5" s="1"/>
  <c r="BW1195" i="5"/>
  <c r="BY940" i="5"/>
  <c r="BZ940" i="5" s="1"/>
  <c r="BW940" i="5"/>
  <c r="BY2731" i="5"/>
  <c r="BZ2731" i="5" s="1"/>
  <c r="BW2731" i="5"/>
  <c r="BY1441" i="5"/>
  <c r="BZ1441" i="5" s="1"/>
  <c r="BW1441" i="5"/>
  <c r="BY2982" i="5"/>
  <c r="BZ2982" i="5" s="1"/>
  <c r="BY2722" i="5"/>
  <c r="BZ2722" i="5" s="1"/>
  <c r="BW2722" i="5"/>
  <c r="BY2876" i="5"/>
  <c r="BZ2876" i="5" s="1"/>
  <c r="BW2876" i="5"/>
  <c r="BY3035" i="5"/>
  <c r="BZ3035" i="5" s="1"/>
  <c r="BW3035" i="5"/>
  <c r="BW1965" i="5"/>
  <c r="BY2249" i="5"/>
  <c r="BZ2249" i="5" s="1"/>
  <c r="BW2249" i="5"/>
  <c r="BY2083" i="5"/>
  <c r="BZ2083" i="5" s="1"/>
  <c r="BW2083" i="5"/>
  <c r="BY1041" i="5"/>
  <c r="BZ1041" i="5" s="1"/>
  <c r="BW1041" i="5"/>
  <c r="BW3175" i="5"/>
  <c r="BY3057" i="5"/>
  <c r="BZ3057" i="5" s="1"/>
  <c r="BW3057" i="5"/>
  <c r="BY453" i="5"/>
  <c r="BZ453" i="5" s="1"/>
  <c r="BW453" i="5"/>
  <c r="BW599" i="5"/>
  <c r="BY2617" i="5"/>
  <c r="BZ2617" i="5" s="1"/>
  <c r="BW2617" i="5"/>
  <c r="BY2463" i="5"/>
  <c r="BZ2463" i="5" s="1"/>
  <c r="BW2463" i="5"/>
  <c r="BY2838" i="5"/>
  <c r="BZ2838" i="5" s="1"/>
  <c r="BW2838" i="5"/>
  <c r="BW1859" i="5"/>
  <c r="BY665" i="5"/>
  <c r="BZ665" i="5" s="1"/>
  <c r="BW665" i="5"/>
  <c r="BY1096" i="5"/>
  <c r="BZ1096" i="5" s="1"/>
  <c r="BW1096" i="5"/>
  <c r="BY3071" i="5"/>
  <c r="BZ3071" i="5" s="1"/>
  <c r="BW3071" i="5"/>
  <c r="BW2887" i="5"/>
  <c r="BY876" i="5"/>
  <c r="BZ876" i="5" s="1"/>
  <c r="BW876" i="5"/>
  <c r="BY3140" i="5"/>
  <c r="BZ3140" i="5" s="1"/>
  <c r="BW3140" i="5"/>
  <c r="BY582" i="5"/>
  <c r="BZ582" i="5" s="1"/>
  <c r="BW582" i="5"/>
  <c r="BY949" i="5"/>
  <c r="BZ949" i="5" s="1"/>
  <c r="BW949" i="5"/>
  <c r="BY2505" i="5"/>
  <c r="BZ2505" i="5" s="1"/>
  <c r="BW2505" i="5"/>
  <c r="BY1392" i="5"/>
  <c r="BZ1392" i="5" s="1"/>
  <c r="BW1392" i="5"/>
  <c r="BV2961" i="5"/>
  <c r="BY90" i="5"/>
  <c r="BZ90" i="5" s="1"/>
  <c r="BW90" i="5"/>
  <c r="BY346" i="5"/>
  <c r="BZ346" i="5" s="1"/>
  <c r="BW346" i="5"/>
  <c r="BY1109" i="5"/>
  <c r="BZ1109" i="5" s="1"/>
  <c r="BW1109" i="5"/>
  <c r="BY546" i="5"/>
  <c r="BZ546" i="5" s="1"/>
  <c r="BW546" i="5"/>
  <c r="BY556" i="5"/>
  <c r="BZ556" i="5" s="1"/>
  <c r="BW556" i="5"/>
  <c r="BY123" i="5"/>
  <c r="BZ123" i="5" s="1"/>
  <c r="BW123" i="5"/>
  <c r="BY2326" i="5"/>
  <c r="BZ2326" i="5" s="1"/>
  <c r="BW2326" i="5"/>
  <c r="BY1751" i="5"/>
  <c r="BZ1751" i="5" s="1"/>
  <c r="BW1751" i="5"/>
  <c r="BY2584" i="5"/>
  <c r="BZ2584" i="5" s="1"/>
  <c r="BW2584" i="5"/>
  <c r="BU436" i="5"/>
  <c r="BV436" i="5" s="1"/>
  <c r="BY1164" i="5"/>
  <c r="BZ1164" i="5" s="1"/>
  <c r="BW1164" i="5"/>
  <c r="BY1596" i="5"/>
  <c r="BZ1596" i="5" s="1"/>
  <c r="BW1596" i="5"/>
  <c r="BY2129" i="5"/>
  <c r="BZ2129" i="5" s="1"/>
  <c r="BW2129" i="5"/>
  <c r="BY540" i="5"/>
  <c r="BZ540" i="5" s="1"/>
  <c r="BW540" i="5"/>
  <c r="BY924" i="5"/>
  <c r="BZ924" i="5" s="1"/>
  <c r="BW924" i="5"/>
  <c r="BY2589" i="5"/>
  <c r="BZ2589" i="5" s="1"/>
  <c r="BW2589" i="5"/>
  <c r="BY771" i="5"/>
  <c r="BZ771" i="5" s="1"/>
  <c r="BW771" i="5"/>
  <c r="BY2458" i="5"/>
  <c r="BZ2458" i="5" s="1"/>
  <c r="BW2458" i="5"/>
  <c r="BY3081" i="5"/>
  <c r="BZ3081" i="5" s="1"/>
  <c r="BY1832" i="5"/>
  <c r="BZ1832" i="5" s="1"/>
  <c r="BW1832" i="5"/>
  <c r="BY2472" i="5"/>
  <c r="BZ2472" i="5" s="1"/>
  <c r="BW2472" i="5"/>
  <c r="BY3154" i="5"/>
  <c r="BZ3154" i="5" s="1"/>
  <c r="BW3154" i="5"/>
  <c r="BY2044" i="5"/>
  <c r="BZ2044" i="5" s="1"/>
  <c r="BW2044" i="5"/>
  <c r="BY932" i="5"/>
  <c r="BZ932" i="5" s="1"/>
  <c r="BW932" i="5"/>
  <c r="BY1957" i="5"/>
  <c r="BZ1957" i="5" s="1"/>
  <c r="BW1957" i="5"/>
  <c r="BY1574" i="5"/>
  <c r="BZ1574" i="5" s="1"/>
  <c r="BW1574" i="5"/>
  <c r="BY1841" i="5"/>
  <c r="BZ1841" i="5" s="1"/>
  <c r="BW1841" i="5"/>
  <c r="BY2374" i="5"/>
  <c r="BZ2374" i="5" s="1"/>
  <c r="BW2374" i="5"/>
  <c r="BY3132" i="5"/>
  <c r="BZ3132" i="5" s="1"/>
  <c r="BW3132" i="5"/>
  <c r="BY562" i="5"/>
  <c r="BZ562" i="5" s="1"/>
  <c r="BW562" i="5"/>
  <c r="BY1896" i="5"/>
  <c r="BZ1896" i="5" s="1"/>
  <c r="BW1896" i="5"/>
  <c r="BY138" i="5"/>
  <c r="BZ138" i="5" s="1"/>
  <c r="BW138" i="5"/>
  <c r="BY1077" i="5"/>
  <c r="BZ1077" i="5" s="1"/>
  <c r="BW1077" i="5"/>
  <c r="BY1271" i="5"/>
  <c r="BZ1271" i="5" s="1"/>
  <c r="BW1271" i="5"/>
  <c r="BY1972" i="5"/>
  <c r="BZ1972" i="5" s="1"/>
  <c r="BW1972" i="5"/>
  <c r="BY2894" i="5"/>
  <c r="BZ2894" i="5" s="1"/>
  <c r="BW2894" i="5"/>
  <c r="BY851" i="5"/>
  <c r="BZ851" i="5" s="1"/>
  <c r="BW851" i="5"/>
  <c r="BY522" i="5"/>
  <c r="BZ522" i="5" s="1"/>
  <c r="BW522" i="5"/>
  <c r="BY427" i="5"/>
  <c r="BZ427" i="5" s="1"/>
  <c r="BW427" i="5"/>
  <c r="BY307" i="5"/>
  <c r="BZ307" i="5" s="1"/>
  <c r="BW307" i="5"/>
  <c r="BY2186" i="5"/>
  <c r="BZ2186" i="5" s="1"/>
  <c r="BW2186" i="5"/>
  <c r="BY2516" i="5"/>
  <c r="BZ2516" i="5" s="1"/>
  <c r="BW2516" i="5"/>
  <c r="BY85" i="5"/>
  <c r="BZ85" i="5" s="1"/>
  <c r="BW85" i="5"/>
  <c r="BY583" i="5"/>
  <c r="BZ583" i="5" s="1"/>
  <c r="BW583" i="5"/>
  <c r="BY1072" i="5"/>
  <c r="BZ1072" i="5" s="1"/>
  <c r="BW1072" i="5"/>
  <c r="BY1632" i="5"/>
  <c r="BZ1632" i="5" s="1"/>
  <c r="BW1632" i="5"/>
  <c r="BY805" i="5"/>
  <c r="BZ805" i="5" s="1"/>
  <c r="BW805" i="5"/>
  <c r="BU158" i="5"/>
  <c r="BV158" i="5" s="1"/>
  <c r="BY1426" i="5"/>
  <c r="BZ1426" i="5" s="1"/>
  <c r="BW1426" i="5"/>
  <c r="BY337" i="5"/>
  <c r="BZ337" i="5" s="1"/>
  <c r="BW337" i="5"/>
  <c r="BY1347" i="5"/>
  <c r="BZ1347" i="5" s="1"/>
  <c r="BW1347" i="5"/>
  <c r="BY3077" i="5"/>
  <c r="BZ3077" i="5" s="1"/>
  <c r="BW3077" i="5"/>
  <c r="BS513" i="5"/>
  <c r="BY829" i="5"/>
  <c r="BZ829" i="5" s="1"/>
  <c r="BY1464" i="5"/>
  <c r="BZ1464" i="5" s="1"/>
  <c r="BW1464" i="5"/>
  <c r="BY2802" i="5"/>
  <c r="BZ2802" i="5" s="1"/>
  <c r="BW2802" i="5"/>
  <c r="BY1346" i="5"/>
  <c r="BZ1346" i="5" s="1"/>
  <c r="BW1346" i="5"/>
  <c r="BY2680" i="5"/>
  <c r="BZ2680" i="5" s="1"/>
  <c r="BW2680" i="5"/>
  <c r="BY43" i="5"/>
  <c r="BZ43" i="5" s="1"/>
  <c r="BW43" i="5"/>
  <c r="BY2890" i="5"/>
  <c r="BZ2890" i="5" s="1"/>
  <c r="BW2890" i="5"/>
  <c r="BY110" i="5"/>
  <c r="BZ110" i="5" s="1"/>
  <c r="BW110" i="5"/>
  <c r="BY1039" i="5"/>
  <c r="BZ1039" i="5" s="1"/>
  <c r="BW1039" i="5"/>
  <c r="BY2038" i="5"/>
  <c r="BZ2038" i="5" s="1"/>
  <c r="BU2826" i="5"/>
  <c r="BY293" i="5"/>
  <c r="BZ293" i="5" s="1"/>
  <c r="BW293" i="5"/>
  <c r="BY774" i="5"/>
  <c r="BZ774" i="5" s="1"/>
  <c r="BW774" i="5"/>
  <c r="BY1024" i="5"/>
  <c r="BZ1024" i="5" s="1"/>
  <c r="BW1024" i="5"/>
  <c r="BY1245" i="5"/>
  <c r="BZ1245" i="5" s="1"/>
  <c r="BY3101" i="5"/>
  <c r="BZ3101" i="5" s="1"/>
  <c r="BW3101" i="5"/>
  <c r="BY941" i="5"/>
  <c r="BZ941" i="5" s="1"/>
  <c r="BY2941" i="5"/>
  <c r="BZ2941" i="5" s="1"/>
  <c r="BW2941" i="5"/>
  <c r="BW1934" i="5"/>
  <c r="BY1354" i="5"/>
  <c r="BZ1354" i="5" s="1"/>
  <c r="BW1354" i="5"/>
  <c r="BY927" i="5"/>
  <c r="BZ927" i="5" s="1"/>
  <c r="BW927" i="5"/>
  <c r="BY2829" i="5"/>
  <c r="BZ2829" i="5" s="1"/>
  <c r="BW2829" i="5"/>
  <c r="BY655" i="5"/>
  <c r="BZ655" i="5" s="1"/>
  <c r="BW655" i="5"/>
  <c r="BY719" i="5"/>
  <c r="BZ719" i="5" s="1"/>
  <c r="BW719" i="5"/>
  <c r="BY228" i="5"/>
  <c r="BZ228" i="5" s="1"/>
  <c r="BY2600" i="5"/>
  <c r="BZ2600" i="5" s="1"/>
  <c r="BW2600" i="5"/>
  <c r="BY1073" i="5"/>
  <c r="BZ1073" i="5" s="1"/>
  <c r="BW1073" i="5"/>
  <c r="BY1715" i="5"/>
  <c r="BZ1715" i="5" s="1"/>
  <c r="BW1715" i="5"/>
  <c r="BY2810" i="5"/>
  <c r="BZ2810" i="5" s="1"/>
  <c r="BW2810" i="5"/>
  <c r="BY3031" i="5"/>
  <c r="BZ3031" i="5" s="1"/>
  <c r="BW3031" i="5"/>
  <c r="BY362" i="5"/>
  <c r="BZ362" i="5" s="1"/>
  <c r="BW362" i="5"/>
  <c r="BY1478" i="5"/>
  <c r="BZ1478" i="5" s="1"/>
  <c r="BW1478" i="5"/>
  <c r="BY1021" i="5"/>
  <c r="BZ1021" i="5" s="1"/>
  <c r="BW1021" i="5"/>
  <c r="BY418" i="5"/>
  <c r="BZ418" i="5" s="1"/>
  <c r="BW418" i="5"/>
  <c r="BY1938" i="5"/>
  <c r="BZ1938" i="5" s="1"/>
  <c r="BW1938" i="5"/>
  <c r="BY1093" i="5"/>
  <c r="BZ1093" i="5" s="1"/>
  <c r="BW1093" i="5"/>
  <c r="BV2004" i="5"/>
  <c r="BY121" i="5"/>
  <c r="BZ121" i="5" s="1"/>
  <c r="BW121" i="5"/>
  <c r="BY2824" i="5"/>
  <c r="BZ2824" i="5" s="1"/>
  <c r="BW2824" i="5"/>
  <c r="BY155" i="5"/>
  <c r="BZ155" i="5" s="1"/>
  <c r="BW155" i="5"/>
  <c r="BV2130" i="5"/>
  <c r="BY2002" i="5"/>
  <c r="BZ2002" i="5" s="1"/>
  <c r="BW2002" i="5"/>
  <c r="BY2772" i="5"/>
  <c r="BZ2772" i="5" s="1"/>
  <c r="BW2772" i="5"/>
  <c r="BU364" i="5"/>
  <c r="BV364" i="5" s="1"/>
  <c r="BY597" i="5"/>
  <c r="BZ597" i="5" s="1"/>
  <c r="BW597" i="5"/>
  <c r="BY1406" i="5"/>
  <c r="BZ1406" i="5" s="1"/>
  <c r="BW1406" i="5"/>
  <c r="BY1840" i="5"/>
  <c r="BZ1840" i="5" s="1"/>
  <c r="BW1840" i="5"/>
  <c r="BY2506" i="5"/>
  <c r="BZ2506" i="5" s="1"/>
  <c r="BW2506" i="5"/>
  <c r="BY317" i="5"/>
  <c r="BZ317" i="5" s="1"/>
  <c r="BW317" i="5"/>
  <c r="BS1826" i="5"/>
  <c r="BY1621" i="5"/>
  <c r="BZ1621" i="5" s="1"/>
  <c r="BW1621" i="5"/>
  <c r="BU2113" i="5"/>
  <c r="BY2522" i="5"/>
  <c r="BZ2522" i="5" s="1"/>
  <c r="BW2522" i="5"/>
  <c r="BY654" i="5"/>
  <c r="BZ654" i="5" s="1"/>
  <c r="BW654" i="5"/>
  <c r="BY2080" i="5"/>
  <c r="BZ2080" i="5" s="1"/>
  <c r="BW2080" i="5"/>
  <c r="BY2536" i="5"/>
  <c r="BZ2536" i="5" s="1"/>
  <c r="BW2536" i="5"/>
  <c r="BY3218" i="5"/>
  <c r="BZ3218" i="5" s="1"/>
  <c r="BW3218" i="5"/>
  <c r="BY606" i="5"/>
  <c r="BZ606" i="5" s="1"/>
  <c r="BW606" i="5"/>
  <c r="BY2653" i="5"/>
  <c r="BZ2653" i="5" s="1"/>
  <c r="BW2653" i="5"/>
  <c r="BY2390" i="5"/>
  <c r="BZ2390" i="5" s="1"/>
  <c r="BW2390" i="5"/>
  <c r="BV679" i="5"/>
  <c r="BY298" i="5"/>
  <c r="BZ298" i="5" s="1"/>
  <c r="BW298" i="5"/>
  <c r="BY571" i="5"/>
  <c r="BZ571" i="5" s="1"/>
  <c r="BW571" i="5"/>
  <c r="BY249" i="5"/>
  <c r="BZ249" i="5" s="1"/>
  <c r="BW249" i="5"/>
  <c r="BY139" i="5"/>
  <c r="BZ139" i="5" s="1"/>
  <c r="BW139" i="5"/>
  <c r="BY990" i="5"/>
  <c r="BZ990" i="5" s="1"/>
  <c r="BW990" i="5"/>
  <c r="BY2698" i="5"/>
  <c r="BZ2698" i="5" s="1"/>
  <c r="BW2698" i="5"/>
  <c r="BY3196" i="5"/>
  <c r="BZ3196" i="5" s="1"/>
  <c r="BW3196" i="5"/>
  <c r="BY1052" i="5"/>
  <c r="BZ1052" i="5" s="1"/>
  <c r="BW1052" i="5"/>
  <c r="BY2144" i="5"/>
  <c r="BZ2144" i="5" s="1"/>
  <c r="BW2144" i="5"/>
  <c r="BY266" i="5"/>
  <c r="BZ266" i="5" s="1"/>
  <c r="BW266" i="5"/>
  <c r="BY2952" i="5"/>
  <c r="BZ2952" i="5" s="1"/>
  <c r="BW2952" i="5"/>
  <c r="BY193" i="5"/>
  <c r="BZ193" i="5" s="1"/>
  <c r="BW193" i="5"/>
  <c r="BY371" i="5"/>
  <c r="BZ371" i="5" s="1"/>
  <c r="BW371" i="5"/>
  <c r="BY365" i="5"/>
  <c r="BZ365" i="5" s="1"/>
  <c r="BW365" i="5"/>
  <c r="BY125" i="5"/>
  <c r="BZ125" i="5" s="1"/>
  <c r="BW125" i="5"/>
  <c r="BY617" i="5"/>
  <c r="BZ617" i="5" s="1"/>
  <c r="BY2188" i="5"/>
  <c r="BZ2188" i="5" s="1"/>
  <c r="BY1202" i="5"/>
  <c r="BZ1202" i="5" s="1"/>
  <c r="BW1202" i="5"/>
  <c r="BU2630" i="5"/>
  <c r="BV2630" i="5" s="1"/>
  <c r="BS1457" i="5"/>
  <c r="BS2196" i="5"/>
  <c r="BY2298" i="5"/>
  <c r="BZ2298" i="5" s="1"/>
  <c r="BW2298" i="5"/>
  <c r="BY1379" i="5"/>
  <c r="BZ1379" i="5" s="1"/>
  <c r="BW1379" i="5"/>
  <c r="BS1215" i="5"/>
  <c r="BS103" i="5"/>
  <c r="BS659" i="5"/>
  <c r="BY2440" i="5"/>
  <c r="BZ2440" i="5" s="1"/>
  <c r="BW2440" i="5"/>
  <c r="BU2830" i="5"/>
  <c r="BV2830" i="5" s="1"/>
  <c r="BS2362" i="5"/>
  <c r="BU3049" i="5"/>
  <c r="BV1583" i="5"/>
  <c r="BV2014" i="5"/>
  <c r="BV2016" i="5"/>
  <c r="BY2132" i="5"/>
  <c r="BZ2132" i="5" s="1"/>
  <c r="BW2132" i="5"/>
  <c r="BS2750" i="5"/>
  <c r="BS3125" i="5"/>
  <c r="BS1749" i="5"/>
  <c r="BS2000" i="5"/>
  <c r="BU2110" i="5"/>
  <c r="BV2110" i="5" s="1"/>
  <c r="BY713" i="5"/>
  <c r="BZ713" i="5" s="1"/>
  <c r="BW713" i="5"/>
  <c r="BY975" i="5"/>
  <c r="BZ975" i="5" s="1"/>
  <c r="BW975" i="5"/>
  <c r="BY2728" i="5"/>
  <c r="BZ2728" i="5" s="1"/>
  <c r="BW2728" i="5"/>
  <c r="BV2301" i="5"/>
  <c r="BY1893" i="5"/>
  <c r="BZ1893" i="5" s="1"/>
  <c r="BW1893" i="5"/>
  <c r="BS2262" i="5"/>
  <c r="BS3177" i="5"/>
  <c r="BY960" i="5"/>
  <c r="BZ960" i="5" s="1"/>
  <c r="BS2938" i="5"/>
  <c r="BY2441" i="5"/>
  <c r="BZ2441" i="5" s="1"/>
  <c r="BW2441" i="5"/>
  <c r="BY2678" i="5"/>
  <c r="BZ2678" i="5" s="1"/>
  <c r="BW2678" i="5"/>
  <c r="BY2860" i="5"/>
  <c r="BZ2860" i="5" s="1"/>
  <c r="BW2860" i="5"/>
  <c r="BS2815" i="5"/>
  <c r="BY544" i="5"/>
  <c r="BZ544" i="5" s="1"/>
  <c r="BW544" i="5"/>
  <c r="BU2084" i="5"/>
  <c r="BW2672" i="5"/>
  <c r="BV2314" i="5"/>
  <c r="BY425" i="5"/>
  <c r="BZ425" i="5" s="1"/>
  <c r="BW425" i="5"/>
  <c r="BY3162" i="5"/>
  <c r="BZ3162" i="5" s="1"/>
  <c r="BW3162" i="5"/>
  <c r="BY359" i="5"/>
  <c r="BZ359" i="5" s="1"/>
  <c r="BW359" i="5"/>
  <c r="BY601" i="5"/>
  <c r="BZ601" i="5" s="1"/>
  <c r="BW601" i="5"/>
  <c r="BY2569" i="5"/>
  <c r="BZ2569" i="5" s="1"/>
  <c r="BW2569" i="5"/>
  <c r="BY3092" i="5"/>
  <c r="BZ3092" i="5" s="1"/>
  <c r="BW3092" i="5"/>
  <c r="BW2761" i="5"/>
  <c r="BY2747" i="5"/>
  <c r="BZ2747" i="5" s="1"/>
  <c r="BW2747" i="5"/>
  <c r="BY728" i="5"/>
  <c r="BZ728" i="5" s="1"/>
  <c r="BY841" i="5"/>
  <c r="BZ841" i="5" s="1"/>
  <c r="BW841" i="5"/>
  <c r="BY953" i="5"/>
  <c r="BZ953" i="5" s="1"/>
  <c r="BW953" i="5"/>
  <c r="BY145" i="5"/>
  <c r="BZ145" i="5" s="1"/>
  <c r="BW145" i="5"/>
  <c r="BY1230" i="5"/>
  <c r="BZ1230" i="5" s="1"/>
  <c r="BW1230" i="5"/>
  <c r="BY2640" i="5"/>
  <c r="BZ2640" i="5" s="1"/>
  <c r="BW2640" i="5"/>
  <c r="BY2354" i="5"/>
  <c r="BZ2354" i="5" s="1"/>
  <c r="BW2354" i="5"/>
  <c r="BY2332" i="5"/>
  <c r="BZ2332" i="5" s="1"/>
  <c r="BW2332" i="5"/>
  <c r="BY2208" i="5"/>
  <c r="BZ2208" i="5" s="1"/>
  <c r="BW2208" i="5"/>
  <c r="BY2609" i="5"/>
  <c r="BZ2609" i="5" s="1"/>
  <c r="BW2609" i="5"/>
  <c r="BY1645" i="5"/>
  <c r="BZ1645" i="5" s="1"/>
  <c r="BW1645" i="5"/>
  <c r="BY2884" i="5"/>
  <c r="BZ2884" i="5" s="1"/>
  <c r="BW2884" i="5"/>
  <c r="BY748" i="5"/>
  <c r="BZ748" i="5" s="1"/>
  <c r="BW748" i="5"/>
  <c r="BY1192" i="5"/>
  <c r="BZ1192" i="5" s="1"/>
  <c r="BW1192" i="5"/>
  <c r="BY144" i="5"/>
  <c r="BZ144" i="5" s="1"/>
  <c r="BW144" i="5"/>
  <c r="BY2401" i="5"/>
  <c r="BZ2401" i="5" s="1"/>
  <c r="BW2401" i="5"/>
  <c r="BY1083" i="5"/>
  <c r="BZ1083" i="5" s="1"/>
  <c r="BW1083" i="5"/>
  <c r="BY2583" i="5"/>
  <c r="BZ2583" i="5" s="1"/>
  <c r="BW2583" i="5"/>
  <c r="BY2590" i="5"/>
  <c r="BZ2590" i="5" s="1"/>
  <c r="BW2590" i="5"/>
  <c r="BY2956" i="5"/>
  <c r="BZ2956" i="5" s="1"/>
  <c r="BW2956" i="5"/>
  <c r="BY2553" i="5"/>
  <c r="BZ2553" i="5" s="1"/>
  <c r="BW2553" i="5"/>
  <c r="BY2775" i="5"/>
  <c r="BZ2775" i="5" s="1"/>
  <c r="BW2775" i="5"/>
  <c r="BY104" i="5"/>
  <c r="BZ104" i="5" s="1"/>
  <c r="BW104" i="5"/>
  <c r="BY2861" i="5"/>
  <c r="BZ2861" i="5" s="1"/>
  <c r="BW2861" i="5"/>
  <c r="BY2806" i="5"/>
  <c r="BZ2806" i="5" s="1"/>
  <c r="BW2806" i="5"/>
  <c r="BY2473" i="5"/>
  <c r="BZ2473" i="5" s="1"/>
  <c r="BW2473" i="5"/>
  <c r="BY963" i="5"/>
  <c r="BZ963" i="5" s="1"/>
  <c r="BW963" i="5"/>
  <c r="BY2659" i="5"/>
  <c r="BZ2659" i="5" s="1"/>
  <c r="BW2659" i="5"/>
  <c r="BY2492" i="5"/>
  <c r="BZ2492" i="5" s="1"/>
  <c r="BW2492" i="5"/>
  <c r="BY2842" i="5"/>
  <c r="BZ2842" i="5" s="1"/>
  <c r="BW2842" i="5"/>
  <c r="BY2895" i="5"/>
  <c r="BZ2895" i="5" s="1"/>
  <c r="BW2895" i="5"/>
  <c r="BY1220" i="5"/>
  <c r="BZ1220" i="5" s="1"/>
  <c r="BW1220" i="5"/>
  <c r="BY3130" i="5"/>
  <c r="BZ3130" i="5" s="1"/>
  <c r="BW3130" i="5"/>
  <c r="BY2983" i="5"/>
  <c r="BZ2983" i="5" s="1"/>
  <c r="BW2983" i="5"/>
  <c r="BY913" i="5"/>
  <c r="BZ913" i="5" s="1"/>
  <c r="BW913" i="5"/>
  <c r="BY2382" i="5"/>
  <c r="BZ2382" i="5" s="1"/>
  <c r="BW2382" i="5"/>
  <c r="BY273" i="5"/>
  <c r="BZ273" i="5" s="1"/>
  <c r="BW273" i="5"/>
  <c r="BY1183" i="5"/>
  <c r="BZ1183" i="5" s="1"/>
  <c r="BW1183" i="5"/>
  <c r="BY2331" i="5"/>
  <c r="BZ2331" i="5" s="1"/>
  <c r="BW2331" i="5"/>
  <c r="BY3020" i="5"/>
  <c r="BZ3020" i="5" s="1"/>
  <c r="BW3020" i="5"/>
  <c r="BY137" i="5"/>
  <c r="BZ137" i="5" s="1"/>
  <c r="BW137" i="5"/>
  <c r="BY2878" i="5"/>
  <c r="BZ2878" i="5" s="1"/>
  <c r="BW2878" i="5"/>
  <c r="BY1372" i="5"/>
  <c r="BZ1372" i="5" s="1"/>
  <c r="BW1372" i="5"/>
  <c r="BY1677" i="5"/>
  <c r="BZ1677" i="5" s="1"/>
  <c r="BW1677" i="5"/>
  <c r="BY1922" i="5"/>
  <c r="BZ1922" i="5" s="1"/>
  <c r="BW1922" i="5"/>
  <c r="BY411" i="5"/>
  <c r="BZ411" i="5" s="1"/>
  <c r="BW411" i="5"/>
  <c r="BY2991" i="5"/>
  <c r="BZ2991" i="5" s="1"/>
  <c r="BW2991" i="5"/>
  <c r="BY1501" i="5"/>
  <c r="BZ1501" i="5" s="1"/>
  <c r="BW1501" i="5"/>
  <c r="BY2176" i="5"/>
  <c r="BZ2176" i="5" s="1"/>
  <c r="BW2176" i="5"/>
  <c r="BY256" i="5"/>
  <c r="BZ256" i="5" s="1"/>
  <c r="BW256" i="5"/>
  <c r="BY1595" i="5"/>
  <c r="BZ1595" i="5" s="1"/>
  <c r="BW1595" i="5"/>
  <c r="BY1871" i="5"/>
  <c r="BZ1871" i="5" s="1"/>
  <c r="BW1871" i="5"/>
  <c r="BY2183" i="5"/>
  <c r="BZ2183" i="5" s="1"/>
  <c r="BW2183" i="5"/>
  <c r="BY1027" i="5"/>
  <c r="BZ1027" i="5" s="1"/>
  <c r="BW1027" i="5"/>
  <c r="BY265" i="5"/>
  <c r="BZ265" i="5" s="1"/>
  <c r="BW265" i="5"/>
  <c r="BY1317" i="5"/>
  <c r="BZ1317" i="5" s="1"/>
  <c r="BW1317" i="5"/>
  <c r="BW2027" i="5"/>
  <c r="BY3144" i="5"/>
  <c r="BZ3144" i="5" s="1"/>
  <c r="BW3144" i="5"/>
  <c r="BY1356" i="5"/>
  <c r="BZ1356" i="5" s="1"/>
  <c r="BW1356" i="5"/>
  <c r="BY1847" i="5"/>
  <c r="BZ1847" i="5" s="1"/>
  <c r="BW1847" i="5"/>
  <c r="BY645" i="5"/>
  <c r="BZ645" i="5" s="1"/>
  <c r="BW645" i="5"/>
  <c r="BY1548" i="5"/>
  <c r="BZ1548" i="5" s="1"/>
  <c r="BW1548" i="5"/>
  <c r="BY1792" i="5"/>
  <c r="BZ1792" i="5" s="1"/>
  <c r="BW1792" i="5"/>
  <c r="BY1075" i="5"/>
  <c r="BZ1075" i="5" s="1"/>
  <c r="BW1075" i="5"/>
  <c r="BY264" i="5"/>
  <c r="BZ264" i="5" s="1"/>
  <c r="BW264" i="5"/>
  <c r="BY1357" i="5"/>
  <c r="BZ1357" i="5" s="1"/>
  <c r="BW1357" i="5"/>
  <c r="BY2067" i="5"/>
  <c r="BZ2067" i="5" s="1"/>
  <c r="BW2067" i="5"/>
  <c r="BS1299" i="5"/>
  <c r="BY3153" i="5"/>
  <c r="BZ3153" i="5" s="1"/>
  <c r="BW3153" i="5"/>
  <c r="BY1332" i="5"/>
  <c r="BZ1332" i="5" s="1"/>
  <c r="BW1332" i="5"/>
  <c r="BY1611" i="5"/>
  <c r="BZ1611" i="5" s="1"/>
  <c r="BW1611" i="5"/>
  <c r="BU2923" i="5"/>
  <c r="BV2923" i="5" s="1"/>
  <c r="BS71" i="5"/>
  <c r="BV595" i="5"/>
  <c r="BV659" i="5"/>
  <c r="BS912" i="5"/>
  <c r="BS944" i="5"/>
  <c r="BU1098" i="5"/>
  <c r="BV1098" i="5" s="1"/>
  <c r="BS2440" i="5"/>
  <c r="BV2391" i="5"/>
  <c r="BS1313" i="5"/>
  <c r="BY1138" i="5"/>
  <c r="BZ1138" i="5" s="1"/>
  <c r="BW1138" i="5"/>
  <c r="BU1692" i="5"/>
  <c r="BS171" i="5"/>
  <c r="BY812" i="5"/>
  <c r="BZ812" i="5" s="1"/>
  <c r="BW812" i="5"/>
  <c r="BV2541" i="5"/>
  <c r="BS1746" i="5"/>
  <c r="BU1874" i="5"/>
  <c r="BV1874" i="5" s="1"/>
  <c r="BY2734" i="5"/>
  <c r="BZ2734" i="5" s="1"/>
  <c r="BW2734" i="5"/>
  <c r="BV3111" i="5"/>
  <c r="BS140" i="5"/>
  <c r="BS1279" i="5"/>
  <c r="BU220" i="5"/>
  <c r="BV220" i="5" s="1"/>
  <c r="BU342" i="5"/>
  <c r="BV342" i="5" s="1"/>
  <c r="BU462" i="5"/>
  <c r="BV462" i="5" s="1"/>
  <c r="BU765" i="5"/>
  <c r="BS2491" i="5"/>
  <c r="BV1400" i="5"/>
  <c r="BU847" i="5"/>
  <c r="BV847" i="5" s="1"/>
  <c r="BV3106" i="5"/>
  <c r="BU269" i="5"/>
  <c r="BV269" i="5" s="1"/>
  <c r="BS878" i="5"/>
  <c r="BV3023" i="5"/>
  <c r="BS3137" i="5"/>
  <c r="BU2755" i="5"/>
  <c r="BV2755" i="5" s="1"/>
  <c r="BS1322" i="5"/>
  <c r="BS2694" i="5"/>
  <c r="BV1226" i="5"/>
  <c r="BS1125" i="5"/>
  <c r="BU313" i="5"/>
  <c r="BV313" i="5" s="1"/>
  <c r="BS2624" i="5"/>
  <c r="BU2629" i="5"/>
  <c r="BV2629" i="5" s="1"/>
  <c r="BS1700" i="5"/>
  <c r="BS1902" i="5"/>
  <c r="BU1985" i="5"/>
  <c r="BV1985" i="5" s="1"/>
  <c r="BS2049" i="5"/>
  <c r="BU2166" i="5"/>
  <c r="BV2166" i="5" s="1"/>
  <c r="BS836" i="5"/>
  <c r="BY3115" i="5"/>
  <c r="BZ3115" i="5" s="1"/>
  <c r="BW3115" i="5"/>
  <c r="BU1658" i="5"/>
  <c r="BV1658" i="5" s="1"/>
  <c r="BU2156" i="5"/>
  <c r="BV2156" i="5" s="1"/>
  <c r="BV830" i="5"/>
  <c r="BV1225" i="5"/>
  <c r="BS2728" i="5"/>
  <c r="BU1488" i="5"/>
  <c r="BV1488" i="5" s="1"/>
  <c r="BU2163" i="5"/>
  <c r="BV2163" i="5" s="1"/>
  <c r="BS2494" i="5"/>
  <c r="BU166" i="5"/>
  <c r="BV166" i="5" s="1"/>
  <c r="BU1033" i="5"/>
  <c r="BY1643" i="5"/>
  <c r="BZ1643" i="5" s="1"/>
  <c r="BW1643" i="5"/>
  <c r="BU1920" i="5"/>
  <c r="BV1920" i="5" s="1"/>
  <c r="BU2205" i="5"/>
  <c r="BV2205" i="5" s="1"/>
  <c r="BS1520" i="5"/>
  <c r="BS2172" i="5"/>
  <c r="BY2085" i="5"/>
  <c r="BZ2085" i="5" s="1"/>
  <c r="BW2085" i="5"/>
  <c r="BU1237" i="5"/>
  <c r="BU593" i="5"/>
  <c r="BV593" i="5" s="1"/>
  <c r="BU2695" i="5"/>
  <c r="BV2695" i="5" s="1"/>
  <c r="BS2796" i="5"/>
  <c r="BV2801" i="5"/>
  <c r="BU545" i="5"/>
  <c r="BV545" i="5" s="1"/>
  <c r="BY1297" i="5"/>
  <c r="BZ1297" i="5" s="1"/>
  <c r="BU1766" i="5"/>
  <c r="BV1766" i="5" s="1"/>
  <c r="BS2997" i="5"/>
  <c r="BS182" i="5"/>
  <c r="BS2432" i="5"/>
  <c r="BS1288" i="5"/>
  <c r="BS1474" i="5"/>
  <c r="BS1715" i="5"/>
  <c r="BS2479" i="5"/>
  <c r="BY79" i="5"/>
  <c r="BZ79" i="5" s="1"/>
  <c r="BV175" i="5"/>
  <c r="BV585" i="5"/>
  <c r="BS920" i="5"/>
  <c r="BU952" i="5"/>
  <c r="BV952" i="5" s="1"/>
  <c r="BS1010" i="5"/>
  <c r="BS2819" i="5"/>
  <c r="BS3048" i="5"/>
  <c r="BS1033" i="5"/>
  <c r="BV1367" i="5"/>
  <c r="BU1431" i="5"/>
  <c r="BV1431" i="5" s="1"/>
  <c r="BS582" i="5"/>
  <c r="BS2813" i="5"/>
  <c r="BV903" i="5"/>
  <c r="BV1409" i="5"/>
  <c r="BS2875" i="5"/>
  <c r="BY2416" i="5"/>
  <c r="BZ2416" i="5" s="1"/>
  <c r="BW2416" i="5"/>
  <c r="BS2678" i="5"/>
  <c r="BU448" i="5"/>
  <c r="BS681" i="5"/>
  <c r="BS230" i="5"/>
  <c r="BS2727" i="5"/>
  <c r="BY2437" i="5"/>
  <c r="BZ2437" i="5" s="1"/>
  <c r="BW2437" i="5"/>
  <c r="BS1370" i="5"/>
  <c r="BS1920" i="5"/>
  <c r="BU2752" i="5"/>
  <c r="BV2752" i="5" s="1"/>
  <c r="BV1189" i="5"/>
  <c r="BU3003" i="5"/>
  <c r="BV3003" i="5" s="1"/>
  <c r="BS2150" i="5"/>
  <c r="BV509" i="5"/>
  <c r="BS541" i="5"/>
  <c r="BV2154" i="5"/>
  <c r="BU2124" i="5"/>
  <c r="BV2124" i="5" s="1"/>
  <c r="BV1473" i="5"/>
  <c r="BY1009" i="5"/>
  <c r="BZ1009" i="5" s="1"/>
  <c r="BW1009" i="5"/>
  <c r="BY1651" i="5"/>
  <c r="BZ1651" i="5" s="1"/>
  <c r="BW1651" i="5"/>
  <c r="BS594" i="5"/>
  <c r="BY1251" i="5"/>
  <c r="BZ1251" i="5" s="1"/>
  <c r="BW1251" i="5"/>
  <c r="BU2232" i="5"/>
  <c r="BV2232" i="5" s="1"/>
  <c r="BY2780" i="5"/>
  <c r="BZ2780" i="5" s="1"/>
  <c r="BW2780" i="5"/>
  <c r="BY724" i="5"/>
  <c r="BZ724" i="5" s="1"/>
  <c r="BW724" i="5"/>
  <c r="BY661" i="5"/>
  <c r="BZ661" i="5" s="1"/>
  <c r="BW661" i="5"/>
  <c r="BY2417" i="5"/>
  <c r="BZ2417" i="5" s="1"/>
  <c r="BW2417" i="5"/>
  <c r="BW2498" i="5"/>
  <c r="BY2715" i="5"/>
  <c r="BZ2715" i="5" s="1"/>
  <c r="BW2715" i="5"/>
  <c r="BY2841" i="5"/>
  <c r="BZ2841" i="5" s="1"/>
  <c r="BW2841" i="5"/>
  <c r="BS27" i="5"/>
  <c r="BY2508" i="5"/>
  <c r="BZ2508" i="5" s="1"/>
  <c r="BW2508" i="5"/>
  <c r="BW2431" i="5"/>
  <c r="BV858" i="5"/>
  <c r="BS2981" i="5"/>
  <c r="BY2662" i="5"/>
  <c r="BZ2662" i="5" s="1"/>
  <c r="BW2662" i="5"/>
  <c r="BY459" i="5"/>
  <c r="BZ459" i="5" s="1"/>
  <c r="BW459" i="5"/>
  <c r="BY857" i="5"/>
  <c r="BZ857" i="5" s="1"/>
  <c r="BW857" i="5"/>
  <c r="BY2329" i="5"/>
  <c r="BZ2329" i="5" s="1"/>
  <c r="BW2329" i="5"/>
  <c r="BY2368" i="5"/>
  <c r="BZ2368" i="5" s="1"/>
  <c r="BW2368" i="5"/>
  <c r="BY3028" i="5"/>
  <c r="BZ3028" i="5" s="1"/>
  <c r="BW3028" i="5"/>
  <c r="BY3022" i="5"/>
  <c r="BZ3022" i="5" s="1"/>
  <c r="BW3022" i="5"/>
  <c r="BY2387" i="5"/>
  <c r="BZ2387" i="5" s="1"/>
  <c r="BW2387" i="5"/>
  <c r="BY995" i="5"/>
  <c r="BZ995" i="5" s="1"/>
  <c r="BW995" i="5"/>
  <c r="BY64" i="5"/>
  <c r="BZ64" i="5" s="1"/>
  <c r="BW64" i="5"/>
  <c r="BY2551" i="5"/>
  <c r="BZ2551" i="5" s="1"/>
  <c r="BW2551" i="5"/>
  <c r="BY2967" i="5"/>
  <c r="BZ2967" i="5" s="1"/>
  <c r="BW2967" i="5"/>
  <c r="BY3110" i="5"/>
  <c r="BZ3110" i="5" s="1"/>
  <c r="BW3110" i="5"/>
  <c r="BY2831" i="5"/>
  <c r="BZ2831" i="5" s="1"/>
  <c r="BW2831" i="5"/>
  <c r="BY1119" i="5"/>
  <c r="BZ1119" i="5" s="1"/>
  <c r="BW1119" i="5"/>
  <c r="BY3199" i="5"/>
  <c r="BZ3199" i="5" s="1"/>
  <c r="BW3199" i="5"/>
  <c r="BY2718" i="5"/>
  <c r="BZ2718" i="5" s="1"/>
  <c r="BW2718" i="5"/>
  <c r="BY3155" i="5"/>
  <c r="BZ3155" i="5" s="1"/>
  <c r="BW3155" i="5"/>
  <c r="BY160" i="5"/>
  <c r="BZ160" i="5" s="1"/>
  <c r="BW160" i="5"/>
  <c r="BY120" i="5"/>
  <c r="BZ120" i="5" s="1"/>
  <c r="BW120" i="5"/>
  <c r="BY2911" i="5"/>
  <c r="BZ2911" i="5" s="1"/>
  <c r="BW2911" i="5"/>
  <c r="BY1273" i="5"/>
  <c r="BZ1273" i="5" s="1"/>
  <c r="BW1273" i="5"/>
  <c r="BY620" i="5"/>
  <c r="BZ620" i="5" s="1"/>
  <c r="BW620" i="5"/>
  <c r="BY2444" i="5"/>
  <c r="BZ2444" i="5" s="1"/>
  <c r="BW2444" i="5"/>
  <c r="BY1019" i="5"/>
  <c r="BZ1019" i="5" s="1"/>
  <c r="BW1019" i="5"/>
  <c r="BY53" i="5"/>
  <c r="BZ53" i="5" s="1"/>
  <c r="BW53" i="5"/>
  <c r="BY612" i="5"/>
  <c r="BZ612" i="5" s="1"/>
  <c r="BW612" i="5"/>
  <c r="BY1146" i="5"/>
  <c r="BZ1146" i="5" s="1"/>
  <c r="BW1146" i="5"/>
  <c r="BY2643" i="5"/>
  <c r="BZ2643" i="5" s="1"/>
  <c r="BW2643" i="5"/>
  <c r="BY1059" i="5"/>
  <c r="BZ1059" i="5" s="1"/>
  <c r="BW1059" i="5"/>
  <c r="BY2850" i="5"/>
  <c r="BZ2850" i="5" s="1"/>
  <c r="BW2850" i="5"/>
  <c r="BW13" i="5"/>
  <c r="BY3105" i="5"/>
  <c r="BZ3105" i="5" s="1"/>
  <c r="BW3105" i="5"/>
  <c r="BY3055" i="5"/>
  <c r="BZ3055" i="5" s="1"/>
  <c r="BW3055" i="5"/>
  <c r="BY971" i="5"/>
  <c r="BZ971" i="5" s="1"/>
  <c r="BW971" i="5"/>
  <c r="BY1128" i="5"/>
  <c r="BZ1128" i="5" s="1"/>
  <c r="BW1128" i="5"/>
  <c r="BY2371" i="5"/>
  <c r="BZ2371" i="5" s="1"/>
  <c r="BW2371" i="5"/>
  <c r="BY1436" i="5"/>
  <c r="BZ1436" i="5" s="1"/>
  <c r="BW1436" i="5"/>
  <c r="BY1954" i="5"/>
  <c r="BZ1954" i="5" s="1"/>
  <c r="BW1954" i="5"/>
  <c r="BY475" i="5"/>
  <c r="BZ475" i="5" s="1"/>
  <c r="BW475" i="5"/>
  <c r="BY1768" i="5"/>
  <c r="BZ1768" i="5" s="1"/>
  <c r="BW1768" i="5"/>
  <c r="BY2346" i="5"/>
  <c r="BZ2346" i="5" s="1"/>
  <c r="BW2346" i="5"/>
  <c r="BY1011" i="5"/>
  <c r="BZ1011" i="5" s="1"/>
  <c r="BW1011" i="5"/>
  <c r="BY2237" i="5"/>
  <c r="BZ2237" i="5" s="1"/>
  <c r="BW2237" i="5"/>
  <c r="BY1348" i="5"/>
  <c r="BZ1348" i="5" s="1"/>
  <c r="BW1348" i="5"/>
  <c r="BY1627" i="5"/>
  <c r="BZ1627" i="5" s="1"/>
  <c r="BW1627" i="5"/>
  <c r="BY1903" i="5"/>
  <c r="BZ1903" i="5" s="1"/>
  <c r="BW1903" i="5"/>
  <c r="BY2244" i="5"/>
  <c r="BZ2244" i="5" s="1"/>
  <c r="BW2244" i="5"/>
  <c r="BY605" i="5"/>
  <c r="BZ605" i="5" s="1"/>
  <c r="BW605" i="5"/>
  <c r="BY2160" i="5"/>
  <c r="BZ2160" i="5" s="1"/>
  <c r="BW2160" i="5"/>
  <c r="BY1381" i="5"/>
  <c r="BZ1381" i="5" s="1"/>
  <c r="BW1381" i="5"/>
  <c r="BY2059" i="5"/>
  <c r="BZ2059" i="5" s="1"/>
  <c r="BW2059" i="5"/>
  <c r="BY2293" i="5"/>
  <c r="BZ2293" i="5" s="1"/>
  <c r="BW2293" i="5"/>
  <c r="BY1420" i="5"/>
  <c r="BZ1420" i="5" s="1"/>
  <c r="BW1420" i="5"/>
  <c r="BY1879" i="5"/>
  <c r="BZ1879" i="5" s="1"/>
  <c r="BW1879" i="5"/>
  <c r="BY709" i="5"/>
  <c r="BZ709" i="5" s="1"/>
  <c r="BW709" i="5"/>
  <c r="BY1580" i="5"/>
  <c r="BZ1580" i="5" s="1"/>
  <c r="BW1580" i="5"/>
  <c r="BS52" i="5"/>
  <c r="BY1389" i="5"/>
  <c r="BZ1389" i="5" s="1"/>
  <c r="BW1389" i="5"/>
  <c r="BS419" i="5"/>
  <c r="BY3185" i="5"/>
  <c r="BZ3185" i="5" s="1"/>
  <c r="BW3185" i="5"/>
  <c r="BY1364" i="5"/>
  <c r="BZ1364" i="5" s="1"/>
  <c r="BW1364" i="5"/>
  <c r="BY1637" i="5"/>
  <c r="BZ1637" i="5" s="1"/>
  <c r="BW1637" i="5"/>
  <c r="BY1946" i="5"/>
  <c r="BZ1946" i="5" s="1"/>
  <c r="BW1946" i="5"/>
  <c r="BY2800" i="5"/>
  <c r="BZ2800" i="5" s="1"/>
  <c r="BW2800" i="5"/>
  <c r="BY1224" i="5"/>
  <c r="BZ1224" i="5" s="1"/>
  <c r="BW1224" i="5"/>
  <c r="BY14" i="5"/>
  <c r="BZ14" i="5" s="1"/>
  <c r="BW14" i="5"/>
  <c r="BY1307" i="5"/>
  <c r="BZ1307" i="5" s="1"/>
  <c r="BW1307" i="5"/>
  <c r="BY2200" i="5"/>
  <c r="BZ2200" i="5" s="1"/>
  <c r="BW2200" i="5"/>
  <c r="BS2063" i="5"/>
  <c r="BS2471" i="5"/>
  <c r="BW197" i="5"/>
  <c r="BU383" i="5"/>
  <c r="BV383" i="5" s="1"/>
  <c r="BU567" i="5"/>
  <c r="BV567" i="5" s="1"/>
  <c r="BS2552" i="5"/>
  <c r="BU465" i="5"/>
  <c r="BV465" i="5" s="1"/>
  <c r="BY1123" i="5"/>
  <c r="BZ1123" i="5" s="1"/>
  <c r="BW1123" i="5"/>
  <c r="BV159" i="5"/>
  <c r="BU361" i="5"/>
  <c r="BV361" i="5" s="1"/>
  <c r="BS904" i="5"/>
  <c r="BS2327" i="5"/>
  <c r="BU2571" i="5"/>
  <c r="BV2571" i="5" s="1"/>
  <c r="BS1634" i="5"/>
  <c r="BS900" i="5"/>
  <c r="BV2114" i="5"/>
  <c r="BU358" i="5"/>
  <c r="BV358" i="5" s="1"/>
  <c r="BU478" i="5"/>
  <c r="BV478" i="5" s="1"/>
  <c r="BU1352" i="5"/>
  <c r="BV1352" i="5" s="1"/>
  <c r="BU1843" i="5"/>
  <c r="BV1843" i="5" s="1"/>
  <c r="BY2917" i="5"/>
  <c r="BZ2917" i="5" s="1"/>
  <c r="BW2917" i="5"/>
  <c r="BY1156" i="5"/>
  <c r="BZ1156" i="5" s="1"/>
  <c r="BW1156" i="5"/>
  <c r="BY596" i="5"/>
  <c r="BZ596" i="5" s="1"/>
  <c r="BW596" i="5"/>
  <c r="BY2729" i="5"/>
  <c r="BZ2729" i="5" s="1"/>
  <c r="BW2729" i="5"/>
  <c r="BY2434" i="5"/>
  <c r="BZ2434" i="5" s="1"/>
  <c r="BW2434" i="5"/>
  <c r="BY2667" i="5"/>
  <c r="BZ2667" i="5" s="1"/>
  <c r="BW2667" i="5"/>
  <c r="BY2794" i="5"/>
  <c r="BZ2794" i="5" s="1"/>
  <c r="BW2794" i="5"/>
  <c r="BY2933" i="5"/>
  <c r="BZ2933" i="5" s="1"/>
  <c r="BW2933" i="5"/>
  <c r="BU1216" i="5"/>
  <c r="BV1216" i="5" s="1"/>
  <c r="BS656" i="5"/>
  <c r="BU3002" i="5"/>
  <c r="BV3002" i="5" s="1"/>
  <c r="BY2347" i="5"/>
  <c r="BZ2347" i="5" s="1"/>
  <c r="BW2347" i="5"/>
  <c r="BS61" i="5"/>
  <c r="BY2853" i="5"/>
  <c r="BZ2853" i="5" s="1"/>
  <c r="BW2853" i="5"/>
  <c r="BS1158" i="5"/>
  <c r="BS1701" i="5"/>
  <c r="BS2431" i="5"/>
  <c r="BY65" i="5"/>
  <c r="BZ65" i="5" s="1"/>
  <c r="BW65" i="5"/>
  <c r="BY2576" i="5"/>
  <c r="BZ2576" i="5" s="1"/>
  <c r="BW2576" i="5"/>
  <c r="BY2707" i="5"/>
  <c r="BZ2707" i="5" s="1"/>
  <c r="BW2707" i="5"/>
  <c r="BS2066" i="5"/>
  <c r="BY2010" i="5"/>
  <c r="BZ2010" i="5" s="1"/>
  <c r="BW2010" i="5"/>
  <c r="BU2297" i="5"/>
  <c r="BV2297" i="5" s="1"/>
  <c r="BV905" i="5"/>
  <c r="BV2765" i="5"/>
  <c r="BY1290" i="5"/>
  <c r="BZ1290" i="5" s="1"/>
  <c r="BW1290" i="5"/>
  <c r="BU2903" i="5"/>
  <c r="BV2903" i="5" s="1"/>
  <c r="BV168" i="5"/>
  <c r="BS1751" i="5"/>
  <c r="BU2777" i="5"/>
  <c r="BV2777" i="5" s="1"/>
  <c r="BU1040" i="5"/>
  <c r="BY2760" i="5"/>
  <c r="BZ2760" i="5" s="1"/>
  <c r="BW2760" i="5"/>
  <c r="BY3124" i="5"/>
  <c r="BZ3124" i="5" s="1"/>
  <c r="BW3124" i="5"/>
  <c r="BY2994" i="5"/>
  <c r="BZ2994" i="5" s="1"/>
  <c r="BW2994" i="5"/>
  <c r="BS2236" i="5"/>
  <c r="BY1160" i="5"/>
  <c r="BZ1160" i="5" s="1"/>
  <c r="BW1160" i="5"/>
  <c r="BY3121" i="5"/>
  <c r="BZ3121" i="5" s="1"/>
  <c r="BW3121" i="5"/>
  <c r="BY2442" i="5"/>
  <c r="BZ2442" i="5" s="1"/>
  <c r="BW2442" i="5"/>
  <c r="BY56" i="5"/>
  <c r="BZ56" i="5" s="1"/>
  <c r="BW56" i="5"/>
  <c r="BY686" i="5"/>
  <c r="BZ686" i="5" s="1"/>
  <c r="BW686" i="5"/>
  <c r="BY2864" i="5"/>
  <c r="BZ2864" i="5" s="1"/>
  <c r="BW2864" i="5"/>
  <c r="BY2258" i="5"/>
  <c r="BZ2258" i="5" s="1"/>
  <c r="BW2258" i="5"/>
  <c r="BY692" i="5"/>
  <c r="BZ692" i="5" s="1"/>
  <c r="BW692" i="5"/>
  <c r="BY1759" i="5"/>
  <c r="BZ1759" i="5" s="1"/>
  <c r="BW1759" i="5"/>
  <c r="BY630" i="5"/>
  <c r="BZ630" i="5" s="1"/>
  <c r="BW630" i="5"/>
  <c r="BY3126" i="5"/>
  <c r="BZ3126" i="5" s="1"/>
  <c r="BW3126" i="5"/>
  <c r="BY2872" i="5"/>
  <c r="BZ2872" i="5" s="1"/>
  <c r="BW2872" i="5"/>
  <c r="BY652" i="5"/>
  <c r="BZ652" i="5" s="1"/>
  <c r="BW652" i="5"/>
  <c r="BY2283" i="5"/>
  <c r="BZ2283" i="5" s="1"/>
  <c r="BW2283" i="5"/>
  <c r="BY700" i="5"/>
  <c r="BZ700" i="5" s="1"/>
  <c r="BW700" i="5"/>
  <c r="BY2740" i="5"/>
  <c r="BZ2740" i="5" s="1"/>
  <c r="BW2740" i="5"/>
  <c r="BY105" i="5"/>
  <c r="BZ105" i="5" s="1"/>
  <c r="BW105" i="5"/>
  <c r="BY897" i="5"/>
  <c r="BZ897" i="5" s="1"/>
  <c r="BW897" i="5"/>
  <c r="BY2373" i="5"/>
  <c r="BZ2373" i="5" s="1"/>
  <c r="BW2373" i="5"/>
  <c r="BY849" i="5"/>
  <c r="BZ849" i="5" s="1"/>
  <c r="BW849" i="5"/>
  <c r="BY937" i="5"/>
  <c r="BZ937" i="5" s="1"/>
  <c r="BW937" i="5"/>
  <c r="BY2304" i="5"/>
  <c r="BZ2304" i="5" s="1"/>
  <c r="BW2304" i="5"/>
  <c r="BY1231" i="5"/>
  <c r="BZ1231" i="5" s="1"/>
  <c r="BW1231" i="5"/>
  <c r="BY3145" i="5"/>
  <c r="BZ3145" i="5" s="1"/>
  <c r="BW3145" i="5"/>
  <c r="BY3091" i="5"/>
  <c r="BZ3091" i="5" s="1"/>
  <c r="BW3091" i="5"/>
  <c r="BY1035" i="5"/>
  <c r="BZ1035" i="5" s="1"/>
  <c r="BW1035" i="5"/>
  <c r="BY184" i="5"/>
  <c r="BZ184" i="5" s="1"/>
  <c r="BW184" i="5"/>
  <c r="BV3216" i="5"/>
  <c r="BY2478" i="5"/>
  <c r="BZ2478" i="5" s="1"/>
  <c r="BW2478" i="5"/>
  <c r="BY1468" i="5"/>
  <c r="BZ1468" i="5" s="1"/>
  <c r="BW1468" i="5"/>
  <c r="BY1986" i="5"/>
  <c r="BZ1986" i="5" s="1"/>
  <c r="BW1986" i="5"/>
  <c r="BY539" i="5"/>
  <c r="BZ539" i="5" s="1"/>
  <c r="BW539" i="5"/>
  <c r="BY889" i="5"/>
  <c r="BZ889" i="5" s="1"/>
  <c r="BW889" i="5"/>
  <c r="BY825" i="5"/>
  <c r="BZ825" i="5" s="1"/>
  <c r="BW825" i="5"/>
  <c r="BY2654" i="5"/>
  <c r="BZ2654" i="5" s="1"/>
  <c r="BW2654" i="5"/>
  <c r="BY1380" i="5"/>
  <c r="BZ1380" i="5" s="1"/>
  <c r="BW1380" i="5"/>
  <c r="BY1653" i="5"/>
  <c r="BZ1653" i="5" s="1"/>
  <c r="BW1653" i="5"/>
  <c r="BY1930" i="5"/>
  <c r="BZ1930" i="5" s="1"/>
  <c r="BW1930" i="5"/>
  <c r="BY1004" i="5"/>
  <c r="BZ1004" i="5" s="1"/>
  <c r="BW1004" i="5"/>
  <c r="BV1036" i="5"/>
  <c r="BY1445" i="5"/>
  <c r="BZ1445" i="5" s="1"/>
  <c r="BW1445" i="5"/>
  <c r="BY2184" i="5"/>
  <c r="BZ2184" i="5" s="1"/>
  <c r="BW2184" i="5"/>
  <c r="BU2756" i="5"/>
  <c r="BV2756" i="5" s="1"/>
  <c r="BU2717" i="5"/>
  <c r="BV2717" i="5" s="1"/>
  <c r="BY1484" i="5"/>
  <c r="BZ1484" i="5" s="1"/>
  <c r="BW1484" i="5"/>
  <c r="BY1911" i="5"/>
  <c r="BZ1911" i="5" s="1"/>
  <c r="BW1911" i="5"/>
  <c r="BY1612" i="5"/>
  <c r="BZ1612" i="5" s="1"/>
  <c r="BW1612" i="5"/>
  <c r="BU1184" i="5"/>
  <c r="BV1184" i="5" s="1"/>
  <c r="BY52" i="5"/>
  <c r="BZ52" i="5" s="1"/>
  <c r="BW52" i="5"/>
  <c r="BY1421" i="5"/>
  <c r="BZ1421" i="5" s="1"/>
  <c r="BW1421" i="5"/>
  <c r="BY2192" i="5"/>
  <c r="BZ2192" i="5" s="1"/>
  <c r="BW2192" i="5"/>
  <c r="BY1396" i="5"/>
  <c r="BZ1396" i="5" s="1"/>
  <c r="BW1396" i="5"/>
  <c r="BY1669" i="5"/>
  <c r="BZ1669" i="5" s="1"/>
  <c r="BW1669" i="5"/>
  <c r="BY1978" i="5"/>
  <c r="BZ1978" i="5" s="1"/>
  <c r="BW1978" i="5"/>
  <c r="BY1043" i="5"/>
  <c r="BZ1043" i="5" s="1"/>
  <c r="BW1043" i="5"/>
  <c r="BY51" i="5"/>
  <c r="BZ51" i="5" s="1"/>
  <c r="BW51" i="5"/>
  <c r="BY3135" i="5"/>
  <c r="BZ3135" i="5" s="1"/>
  <c r="BW3135" i="5"/>
  <c r="BY2949" i="5"/>
  <c r="BZ2949" i="5" s="1"/>
  <c r="BW2949" i="5"/>
  <c r="BY1333" i="5"/>
  <c r="BZ1333" i="5" s="1"/>
  <c r="BW1333" i="5"/>
  <c r="BY157" i="5"/>
  <c r="BZ157" i="5" s="1"/>
  <c r="BW157" i="5"/>
  <c r="BY1062" i="5"/>
  <c r="BZ1062" i="5" s="1"/>
  <c r="BW1062" i="5"/>
  <c r="BY2858" i="5"/>
  <c r="BZ2858" i="5" s="1"/>
  <c r="BW2858" i="5"/>
  <c r="BY1788" i="5"/>
  <c r="BZ1788" i="5" s="1"/>
  <c r="BW1788" i="5"/>
  <c r="BY2317" i="5"/>
  <c r="BZ2317" i="5" s="1"/>
  <c r="BW2317" i="5"/>
  <c r="BY2921" i="5"/>
  <c r="BZ2921" i="5" s="1"/>
  <c r="BW2921" i="5"/>
  <c r="BY1151" i="5"/>
  <c r="BZ1151" i="5" s="1"/>
  <c r="BW1151" i="5"/>
  <c r="BY863" i="5"/>
  <c r="BZ863" i="5" s="1"/>
  <c r="BW863" i="5"/>
  <c r="BY1275" i="5"/>
  <c r="BZ1275" i="5" s="1"/>
  <c r="BW1275" i="5"/>
  <c r="BY1007" i="5"/>
  <c r="BZ1007" i="5" s="1"/>
  <c r="BW1007" i="5"/>
  <c r="BY2480" i="5"/>
  <c r="BZ2480" i="5" s="1"/>
  <c r="BW2480" i="5"/>
  <c r="BY1697" i="5"/>
  <c r="BZ1697" i="5" s="1"/>
  <c r="BW1697" i="5"/>
  <c r="BY934" i="5"/>
  <c r="BZ934" i="5" s="1"/>
  <c r="BW934" i="5"/>
  <c r="BY214" i="5"/>
  <c r="BZ214" i="5" s="1"/>
  <c r="BW214" i="5"/>
  <c r="BY127" i="5"/>
  <c r="BZ127" i="5" s="1"/>
  <c r="BW127" i="5"/>
  <c r="BY1907" i="5"/>
  <c r="BZ1907" i="5" s="1"/>
  <c r="BW1907" i="5"/>
  <c r="BY865" i="5"/>
  <c r="BZ865" i="5" s="1"/>
  <c r="BW865" i="5"/>
  <c r="BY2357" i="5"/>
  <c r="BZ2357" i="5" s="1"/>
  <c r="BW2357" i="5"/>
  <c r="BY3039" i="5"/>
  <c r="BZ3039" i="5" s="1"/>
  <c r="BW3039" i="5"/>
  <c r="BY2845" i="5"/>
  <c r="BZ2845" i="5" s="1"/>
  <c r="BW2845" i="5"/>
  <c r="BY1485" i="5"/>
  <c r="BZ1485" i="5" s="1"/>
  <c r="BW1485" i="5"/>
  <c r="BY1524" i="5"/>
  <c r="BZ1524" i="5" s="1"/>
  <c r="BW1524" i="5"/>
  <c r="BY898" i="5"/>
  <c r="BZ898" i="5" s="1"/>
  <c r="BW898" i="5"/>
  <c r="BY2855" i="5"/>
  <c r="BZ2855" i="5" s="1"/>
  <c r="BW2855" i="5"/>
  <c r="BY1191" i="5"/>
  <c r="BZ1191" i="5" s="1"/>
  <c r="BW1191" i="5"/>
  <c r="BY27" i="5"/>
  <c r="BZ27" i="5" s="1"/>
  <c r="BW27" i="5"/>
  <c r="BY2545" i="5"/>
  <c r="BZ2545" i="5" s="1"/>
  <c r="BW2545" i="5"/>
  <c r="BY1701" i="5"/>
  <c r="BZ1701" i="5" s="1"/>
  <c r="BW1701" i="5"/>
  <c r="BY2936" i="5"/>
  <c r="BZ2936" i="5" s="1"/>
  <c r="BW2936" i="5"/>
  <c r="BY2534" i="5"/>
  <c r="BZ2534" i="5" s="1"/>
  <c r="BW2534" i="5"/>
  <c r="BU1250" i="5"/>
  <c r="BV1250" i="5" s="1"/>
  <c r="BY29" i="5"/>
  <c r="BZ29" i="5" s="1"/>
  <c r="BW29" i="5"/>
  <c r="BY3050" i="5"/>
  <c r="BZ3050" i="5" s="1"/>
  <c r="BW3050" i="5"/>
  <c r="BY1232" i="5"/>
  <c r="BZ1232" i="5" s="1"/>
  <c r="BW1232" i="5"/>
  <c r="BY628" i="5"/>
  <c r="BZ628" i="5" s="1"/>
  <c r="BW628" i="5"/>
  <c r="BY2690" i="5"/>
  <c r="BZ2690" i="5" s="1"/>
  <c r="BW2690" i="5"/>
  <c r="BY2847" i="5"/>
  <c r="BZ2847" i="5" s="1"/>
  <c r="BW2847" i="5"/>
  <c r="BY2087" i="5"/>
  <c r="BZ2087" i="5" s="1"/>
  <c r="BW2087" i="5"/>
  <c r="BY1247" i="5"/>
  <c r="BZ1247" i="5" s="1"/>
  <c r="BW1247" i="5"/>
  <c r="BY2542" i="5"/>
  <c r="BZ2542" i="5" s="1"/>
  <c r="BW2542" i="5"/>
  <c r="BY3152" i="5"/>
  <c r="BZ3152" i="5" s="1"/>
  <c r="BW3152" i="5"/>
  <c r="BY3045" i="5"/>
  <c r="BZ3045" i="5" s="1"/>
  <c r="BW3045" i="5"/>
  <c r="BY756" i="5"/>
  <c r="BZ756" i="5" s="1"/>
  <c r="BW756" i="5"/>
  <c r="BY1256" i="5"/>
  <c r="BZ1256" i="5" s="1"/>
  <c r="BW1256" i="5"/>
  <c r="BY2273" i="5"/>
  <c r="BZ2273" i="5" s="1"/>
  <c r="BW2273" i="5"/>
  <c r="BY241" i="5"/>
  <c r="BZ241" i="5" s="1"/>
  <c r="BW241" i="5"/>
  <c r="BY2647" i="5"/>
  <c r="BZ2647" i="5" s="1"/>
  <c r="BW2647" i="5"/>
  <c r="BY2579" i="5"/>
  <c r="BZ2579" i="5" s="1"/>
  <c r="BW2579" i="5"/>
  <c r="BY48" i="5"/>
  <c r="BZ48" i="5" s="1"/>
  <c r="BW48" i="5"/>
  <c r="BY3084" i="5"/>
  <c r="BZ3084" i="5" s="1"/>
  <c r="BW3084" i="5"/>
  <c r="BY217" i="5"/>
  <c r="BZ217" i="5" s="1"/>
  <c r="BW217" i="5"/>
  <c r="BY2409" i="5"/>
  <c r="BZ2409" i="5" s="1"/>
  <c r="BW2409" i="5"/>
  <c r="BY732" i="5"/>
  <c r="BZ732" i="5" s="1"/>
  <c r="BW732" i="5"/>
  <c r="BY2928" i="5"/>
  <c r="BZ2928" i="5" s="1"/>
  <c r="BW2928" i="5"/>
  <c r="BY1200" i="5"/>
  <c r="BZ1200" i="5" s="1"/>
  <c r="BW1200" i="5"/>
  <c r="BY379" i="5"/>
  <c r="BZ379" i="5" s="1"/>
  <c r="BW379" i="5"/>
  <c r="BY2403" i="5"/>
  <c r="BZ2403" i="5" s="1"/>
  <c r="BW2403" i="5"/>
  <c r="BY2489" i="5"/>
  <c r="BZ2489" i="5" s="1"/>
  <c r="BW2489" i="5"/>
  <c r="BY2618" i="5"/>
  <c r="BZ2618" i="5" s="1"/>
  <c r="BW2618" i="5"/>
  <c r="BY867" i="5"/>
  <c r="BZ867" i="5" s="1"/>
  <c r="BW867" i="5"/>
  <c r="BY2972" i="5"/>
  <c r="BZ2972" i="5" s="1"/>
  <c r="BW2972" i="5"/>
  <c r="BS2934" i="5"/>
  <c r="BY811" i="5"/>
  <c r="BZ811" i="5" s="1"/>
  <c r="BW811" i="5"/>
  <c r="BY2820" i="5"/>
  <c r="BZ2820" i="5" s="1"/>
  <c r="BW2820" i="5"/>
  <c r="BY3138" i="5"/>
  <c r="BZ3138" i="5" s="1"/>
  <c r="BW3138" i="5"/>
  <c r="BY1500" i="5"/>
  <c r="BZ1500" i="5" s="1"/>
  <c r="BW1500" i="5"/>
  <c r="BY1767" i="5"/>
  <c r="BZ1767" i="5" s="1"/>
  <c r="BW1767" i="5"/>
  <c r="BY2018" i="5"/>
  <c r="BZ2018" i="5" s="1"/>
  <c r="BW2018" i="5"/>
  <c r="BY964" i="5"/>
  <c r="BZ964" i="5" s="1"/>
  <c r="BW964" i="5"/>
  <c r="BY161" i="5"/>
  <c r="BZ161" i="5" s="1"/>
  <c r="BY2958" i="5"/>
  <c r="BZ2958" i="5" s="1"/>
  <c r="BW2958" i="5"/>
  <c r="BY1800" i="5"/>
  <c r="BZ1800" i="5" s="1"/>
  <c r="BW1800" i="5"/>
  <c r="BS853" i="5"/>
  <c r="BY1412" i="5"/>
  <c r="BZ1412" i="5" s="1"/>
  <c r="BW1412" i="5"/>
  <c r="BY1685" i="5"/>
  <c r="BZ1685" i="5" s="1"/>
  <c r="BW1685" i="5"/>
  <c r="BY1962" i="5"/>
  <c r="BZ1962" i="5" s="1"/>
  <c r="BW1962" i="5"/>
  <c r="BY1122" i="5"/>
  <c r="BZ1122" i="5" s="1"/>
  <c r="BW1122" i="5"/>
  <c r="BW1509" i="5"/>
  <c r="BY2245" i="5"/>
  <c r="BZ2245" i="5" s="1"/>
  <c r="BW2245" i="5"/>
  <c r="BY1539" i="5"/>
  <c r="BZ1539" i="5" s="1"/>
  <c r="BW1539" i="5"/>
  <c r="BY1970" i="5"/>
  <c r="BZ1970" i="5" s="1"/>
  <c r="BW1970" i="5"/>
  <c r="BY826" i="5"/>
  <c r="BZ826" i="5" s="1"/>
  <c r="BW826" i="5"/>
  <c r="BY1638" i="5"/>
  <c r="BZ1638" i="5" s="1"/>
  <c r="BW1638" i="5"/>
  <c r="BY1888" i="5"/>
  <c r="BZ1888" i="5" s="1"/>
  <c r="BW1888" i="5"/>
  <c r="BY1453" i="5"/>
  <c r="BZ1453" i="5" s="1"/>
  <c r="BW1453" i="5"/>
  <c r="BY1428" i="5"/>
  <c r="BZ1428" i="5" s="1"/>
  <c r="BW1428" i="5"/>
  <c r="BY1733" i="5"/>
  <c r="BZ1733" i="5" s="1"/>
  <c r="BW1733" i="5"/>
  <c r="BY2042" i="5"/>
  <c r="BZ2042" i="5" s="1"/>
  <c r="BW2042" i="5"/>
  <c r="BY11" i="5"/>
  <c r="BZ11" i="5" s="1"/>
  <c r="BW11" i="5"/>
  <c r="BY1201" i="5"/>
  <c r="BZ1201" i="5" s="1"/>
  <c r="BW1201" i="5"/>
  <c r="BY3037" i="5"/>
  <c r="BZ3037" i="5" s="1"/>
  <c r="BW3037" i="5"/>
  <c r="BY1365" i="5"/>
  <c r="BZ1365" i="5" s="1"/>
  <c r="BW1365" i="5"/>
  <c r="BU199" i="5"/>
  <c r="BV199" i="5" s="1"/>
  <c r="BU944" i="5"/>
  <c r="BV944" i="5" s="1"/>
  <c r="BU3197" i="5"/>
  <c r="BS1371" i="5"/>
  <c r="BS1878" i="5"/>
  <c r="BS2685" i="5"/>
  <c r="BS1854" i="5"/>
  <c r="BY1022" i="5"/>
  <c r="BZ1022" i="5" s="1"/>
  <c r="BW1022" i="5"/>
  <c r="BS3063" i="5"/>
  <c r="BY2863" i="5"/>
  <c r="BZ2863" i="5" s="1"/>
  <c r="BW2863" i="5"/>
  <c r="BY2139" i="5"/>
  <c r="BZ2139" i="5" s="1"/>
  <c r="BW2139" i="5"/>
  <c r="BS650" i="5"/>
  <c r="BS895" i="5"/>
  <c r="BS619" i="5"/>
  <c r="BU1953" i="5"/>
  <c r="BV1953" i="5" s="1"/>
  <c r="BU1602" i="5"/>
  <c r="BV1602" i="5" s="1"/>
  <c r="BY221" i="5"/>
  <c r="BZ221" i="5" s="1"/>
  <c r="BW221" i="5"/>
  <c r="BU1868" i="5"/>
  <c r="BV1868" i="5" s="1"/>
  <c r="BU2677" i="5"/>
  <c r="BV2677" i="5" s="1"/>
  <c r="BY1196" i="5"/>
  <c r="BZ1196" i="5" s="1"/>
  <c r="BW1196" i="5"/>
  <c r="BY608" i="5"/>
  <c r="BZ608" i="5" s="1"/>
  <c r="BW608" i="5"/>
  <c r="BY1543" i="5"/>
  <c r="BZ1543" i="5" s="1"/>
  <c r="BW1543" i="5"/>
  <c r="BU2048" i="5"/>
  <c r="BV2048" i="5" s="1"/>
  <c r="BU2330" i="5"/>
  <c r="BY2948" i="5"/>
  <c r="BZ2948" i="5" s="1"/>
  <c r="BW2948" i="5"/>
  <c r="BS1337" i="5"/>
  <c r="BS1706" i="5"/>
  <c r="BS2605" i="5"/>
  <c r="BV2181" i="5"/>
  <c r="BY2296" i="5"/>
  <c r="BZ2296" i="5" s="1"/>
  <c r="BW2296" i="5"/>
  <c r="BY1387" i="5"/>
  <c r="BZ1387" i="5" s="1"/>
  <c r="BS1105" i="5"/>
  <c r="BS2024" i="5"/>
  <c r="BU792" i="5"/>
  <c r="BV792" i="5" s="1"/>
  <c r="BY920" i="5"/>
  <c r="BZ920" i="5" s="1"/>
  <c r="BW920" i="5"/>
  <c r="BY2812" i="5"/>
  <c r="BZ2812" i="5" s="1"/>
  <c r="BW2812" i="5"/>
  <c r="BY901" i="5"/>
  <c r="BZ901" i="5" s="1"/>
  <c r="BW901" i="5"/>
  <c r="BV3119" i="5"/>
  <c r="BY1214" i="5"/>
  <c r="BZ1214" i="5" s="1"/>
  <c r="BW1214" i="5"/>
  <c r="BY1730" i="5"/>
  <c r="BZ1730" i="5" s="1"/>
  <c r="BW1730" i="5"/>
  <c r="BU696" i="5"/>
  <c r="BU813" i="5"/>
  <c r="BV813" i="5" s="1"/>
  <c r="BY2916" i="5"/>
  <c r="BZ2916" i="5" s="1"/>
  <c r="BW2916" i="5"/>
  <c r="BU3109" i="5"/>
  <c r="BV3109" i="5" s="1"/>
  <c r="BV3043" i="5"/>
  <c r="BS617" i="5"/>
  <c r="BY641" i="5"/>
  <c r="BZ641" i="5" s="1"/>
  <c r="BW641" i="5"/>
  <c r="BU2907" i="5"/>
  <c r="BV2907" i="5" s="1"/>
  <c r="BY3123" i="5"/>
  <c r="BZ3123" i="5" s="1"/>
  <c r="BW3123" i="5"/>
  <c r="BY1105" i="5"/>
  <c r="BZ1105" i="5" s="1"/>
  <c r="BW1105" i="5"/>
  <c r="BY1741" i="5"/>
  <c r="BZ1741" i="5" s="1"/>
  <c r="BW1741" i="5"/>
  <c r="BU2242" i="5"/>
  <c r="BV2242" i="5" s="1"/>
  <c r="BY1194" i="5"/>
  <c r="BZ1194" i="5" s="1"/>
  <c r="BW1194" i="5"/>
  <c r="BV1909" i="5"/>
  <c r="BY2389" i="5"/>
  <c r="BZ2389" i="5" s="1"/>
  <c r="BW2389" i="5"/>
  <c r="BV3198" i="5"/>
  <c r="BY2611" i="5"/>
  <c r="BZ2611" i="5" s="1"/>
  <c r="BW2611" i="5"/>
  <c r="BV1432" i="5"/>
  <c r="BY301" i="5"/>
  <c r="BZ301" i="5" s="1"/>
  <c r="BW301" i="5"/>
  <c r="BY479" i="5"/>
  <c r="BZ479" i="5" s="1"/>
  <c r="BW479" i="5"/>
  <c r="BY729" i="5"/>
  <c r="BZ729" i="5" s="1"/>
  <c r="BW729" i="5"/>
  <c r="BY910" i="5"/>
  <c r="BZ910" i="5" s="1"/>
  <c r="BW910" i="5"/>
  <c r="BY1032" i="5"/>
  <c r="BZ1032" i="5" s="1"/>
  <c r="BW1032" i="5"/>
  <c r="BY2364" i="5"/>
  <c r="BZ2364" i="5" s="1"/>
  <c r="BW2364" i="5"/>
  <c r="BS618" i="5"/>
  <c r="BV2190" i="5"/>
  <c r="BU2621" i="5"/>
  <c r="BV2621" i="5" s="1"/>
  <c r="BS2480" i="5"/>
  <c r="BS1385" i="5"/>
  <c r="BS223" i="5"/>
  <c r="BS1026" i="5"/>
  <c r="BU1634" i="5"/>
  <c r="BV1634" i="5" s="1"/>
  <c r="BU1898" i="5"/>
  <c r="BV1898" i="5" s="1"/>
  <c r="BY3212" i="5"/>
  <c r="BZ3212" i="5" s="1"/>
  <c r="BW3212" i="5"/>
  <c r="BY2665" i="5"/>
  <c r="BZ2665" i="5" s="1"/>
  <c r="BY621" i="5"/>
  <c r="BZ621" i="5" s="1"/>
  <c r="BW621" i="5"/>
  <c r="BS32" i="5"/>
  <c r="BY2791" i="5"/>
  <c r="BZ2791" i="5" s="1"/>
  <c r="BW2791" i="5"/>
  <c r="BV349" i="5"/>
  <c r="BY3163" i="5"/>
  <c r="BZ3163" i="5" s="1"/>
  <c r="BY1028" i="5"/>
  <c r="BZ1028" i="5" s="1"/>
  <c r="BW1028" i="5"/>
  <c r="BV890" i="5"/>
  <c r="BY2781" i="5"/>
  <c r="BZ2781" i="5" s="1"/>
  <c r="BW2781" i="5"/>
  <c r="BY2349" i="5"/>
  <c r="BZ2349" i="5" s="1"/>
  <c r="BW2349" i="5"/>
  <c r="BY1404" i="5"/>
  <c r="BZ1404" i="5" s="1"/>
  <c r="BW1404" i="5"/>
  <c r="BY2767" i="5"/>
  <c r="BZ2767" i="5" s="1"/>
  <c r="BW2767" i="5"/>
  <c r="BY3190" i="5"/>
  <c r="BZ3190" i="5" s="1"/>
  <c r="BW3190" i="5"/>
  <c r="BY2339" i="5"/>
  <c r="BZ2339" i="5" s="1"/>
  <c r="BW2339" i="5"/>
  <c r="BY660" i="5"/>
  <c r="BZ660" i="5" s="1"/>
  <c r="BW660" i="5"/>
  <c r="BY2453" i="5"/>
  <c r="BZ2453" i="5" s="1"/>
  <c r="BW2453" i="5"/>
  <c r="BY2582" i="5"/>
  <c r="BZ2582" i="5" s="1"/>
  <c r="BW2582" i="5"/>
  <c r="BY3146" i="5"/>
  <c r="BZ3146" i="5" s="1"/>
  <c r="BW3146" i="5"/>
  <c r="BY216" i="5"/>
  <c r="BZ216" i="5" s="1"/>
  <c r="BW216" i="5"/>
  <c r="BY1388" i="5"/>
  <c r="BZ1388" i="5" s="1"/>
  <c r="BW1388" i="5"/>
  <c r="BY2337" i="5"/>
  <c r="BZ2337" i="5" s="1"/>
  <c r="BW2337" i="5"/>
  <c r="BY1136" i="5"/>
  <c r="BZ1136" i="5" s="1"/>
  <c r="BW1136" i="5"/>
  <c r="BY1051" i="5"/>
  <c r="BZ1051" i="5" s="1"/>
  <c r="BW1051" i="5"/>
  <c r="BY177" i="5"/>
  <c r="BZ177" i="5" s="1"/>
  <c r="BW177" i="5"/>
  <c r="BY604" i="5"/>
  <c r="BZ604" i="5" s="1"/>
  <c r="BW604" i="5"/>
  <c r="BY2701" i="5"/>
  <c r="BZ2701" i="5" s="1"/>
  <c r="BW2701" i="5"/>
  <c r="BY128" i="5"/>
  <c r="BZ128" i="5" s="1"/>
  <c r="BW128" i="5"/>
  <c r="BY3160" i="5"/>
  <c r="BZ3160" i="5" s="1"/>
  <c r="BW3160" i="5"/>
  <c r="BY3202" i="5"/>
  <c r="BZ3202" i="5" s="1"/>
  <c r="BW3202" i="5"/>
  <c r="BY2898" i="5"/>
  <c r="BZ2898" i="5" s="1"/>
  <c r="BW2898" i="5"/>
  <c r="BY3207" i="5"/>
  <c r="BZ3207" i="5" s="1"/>
  <c r="BW3207" i="5"/>
  <c r="BY1047" i="5"/>
  <c r="BZ1047" i="5" s="1"/>
  <c r="BW1047" i="5"/>
  <c r="BV2487" i="5"/>
  <c r="BY2869" i="5"/>
  <c r="BZ2869" i="5" s="1"/>
  <c r="BW2869" i="5"/>
  <c r="BY3116" i="5"/>
  <c r="BZ3116" i="5" s="1"/>
  <c r="BW3116" i="5"/>
  <c r="BY2723" i="5"/>
  <c r="BZ2723" i="5" s="1"/>
  <c r="BW2723" i="5"/>
  <c r="BY2556" i="5"/>
  <c r="BZ2556" i="5" s="1"/>
  <c r="BW2556" i="5"/>
  <c r="BY2889" i="5"/>
  <c r="BZ2889" i="5" s="1"/>
  <c r="BW2889" i="5"/>
  <c r="BY2495" i="5"/>
  <c r="BZ2495" i="5" s="1"/>
  <c r="BW2495" i="5"/>
  <c r="BY192" i="5"/>
  <c r="BZ192" i="5" s="1"/>
  <c r="BW192" i="5"/>
  <c r="BY3088" i="5"/>
  <c r="BZ3088" i="5" s="1"/>
  <c r="BW3088" i="5"/>
  <c r="BY676" i="5"/>
  <c r="BZ676" i="5" s="1"/>
  <c r="BW676" i="5"/>
  <c r="BY224" i="5"/>
  <c r="BZ224" i="5" s="1"/>
  <c r="BW224" i="5"/>
  <c r="BY233" i="5"/>
  <c r="BZ233" i="5" s="1"/>
  <c r="BW233" i="5"/>
  <c r="BY2525" i="5"/>
  <c r="BZ2525" i="5" s="1"/>
  <c r="BW2525" i="5"/>
  <c r="BY3014" i="5"/>
  <c r="BZ3014" i="5" s="1"/>
  <c r="BW3014" i="5"/>
  <c r="BY176" i="5"/>
  <c r="BZ176" i="5" s="1"/>
  <c r="BW176" i="5"/>
  <c r="BY1523" i="5"/>
  <c r="BZ1523" i="5" s="1"/>
  <c r="BW1523" i="5"/>
  <c r="BY1799" i="5"/>
  <c r="BZ1799" i="5" s="1"/>
  <c r="BW1799" i="5"/>
  <c r="BY2050" i="5"/>
  <c r="BZ2050" i="5" s="1"/>
  <c r="BW2050" i="5"/>
  <c r="BY1564" i="5"/>
  <c r="BZ1564" i="5" s="1"/>
  <c r="BW1564" i="5"/>
  <c r="BY1145" i="5"/>
  <c r="BZ1145" i="5" s="1"/>
  <c r="BW1145" i="5"/>
  <c r="BY1315" i="5"/>
  <c r="BZ1315" i="5" s="1"/>
  <c r="BW1315" i="5"/>
  <c r="BY1923" i="5"/>
  <c r="BZ1923" i="5" s="1"/>
  <c r="BW1923" i="5"/>
  <c r="BY1444" i="5"/>
  <c r="BZ1444" i="5" s="1"/>
  <c r="BW1444" i="5"/>
  <c r="BY1717" i="5"/>
  <c r="BZ1717" i="5" s="1"/>
  <c r="BW1717" i="5"/>
  <c r="BY1994" i="5"/>
  <c r="BZ1994" i="5" s="1"/>
  <c r="BW1994" i="5"/>
  <c r="BY419" i="5"/>
  <c r="BZ419" i="5" s="1"/>
  <c r="BY2277" i="5"/>
  <c r="BZ2277" i="5" s="1"/>
  <c r="BW2277" i="5"/>
  <c r="BY1603" i="5"/>
  <c r="BZ1603" i="5" s="1"/>
  <c r="BW1603" i="5"/>
  <c r="BY2034" i="5"/>
  <c r="BZ2034" i="5" s="1"/>
  <c r="BW2034" i="5"/>
  <c r="BY2104" i="5"/>
  <c r="BZ2104" i="5" s="1"/>
  <c r="BW2104" i="5"/>
  <c r="BY1939" i="5"/>
  <c r="BZ1939" i="5" s="1"/>
  <c r="BW1939" i="5"/>
  <c r="BY2253" i="5"/>
  <c r="BZ2253" i="5" s="1"/>
  <c r="BW2253" i="5"/>
  <c r="BY1460" i="5"/>
  <c r="BZ1460" i="5" s="1"/>
  <c r="BW1460" i="5"/>
  <c r="BY1791" i="5"/>
  <c r="BZ1791" i="5" s="1"/>
  <c r="BW1791" i="5"/>
  <c r="BY733" i="5"/>
  <c r="BZ733" i="5" s="1"/>
  <c r="BW733" i="5"/>
  <c r="BY46" i="5"/>
  <c r="BZ46" i="5" s="1"/>
  <c r="BW46" i="5"/>
  <c r="BY1397" i="5"/>
  <c r="BZ1397" i="5" s="1"/>
  <c r="BW1397" i="5"/>
  <c r="BY1947" i="5"/>
  <c r="BZ1947" i="5" s="1"/>
  <c r="BW1947" i="5"/>
  <c r="BY315" i="5"/>
  <c r="BZ315" i="5" s="1"/>
  <c r="BW315" i="5"/>
  <c r="BU26" i="5"/>
  <c r="BV26" i="5" s="1"/>
  <c r="BU816" i="5"/>
  <c r="BV816" i="5" s="1"/>
  <c r="BS2940" i="5"/>
  <c r="BS1750" i="5"/>
  <c r="BS2535" i="5"/>
  <c r="BY357" i="5"/>
  <c r="BZ357" i="5" s="1"/>
  <c r="BW357" i="5"/>
  <c r="BS1022" i="5"/>
  <c r="BV526" i="5"/>
  <c r="BY648" i="5"/>
  <c r="BZ648" i="5" s="1"/>
  <c r="BW648" i="5"/>
  <c r="BY3038" i="5"/>
  <c r="BZ3038" i="5" s="1"/>
  <c r="BW3038" i="5"/>
  <c r="BY3063" i="5"/>
  <c r="BZ3063" i="5" s="1"/>
  <c r="BW3063" i="5"/>
  <c r="BV1519" i="5"/>
  <c r="BU368" i="5"/>
  <c r="BU2939" i="5"/>
  <c r="BV2939" i="5" s="1"/>
  <c r="BY327" i="5"/>
  <c r="BZ327" i="5" s="1"/>
  <c r="BW327" i="5"/>
  <c r="BY575" i="5"/>
  <c r="BZ575" i="5" s="1"/>
  <c r="BW575" i="5"/>
  <c r="BU2071" i="5"/>
  <c r="BV2071" i="5" s="1"/>
  <c r="BS528" i="5"/>
  <c r="BY2289" i="5"/>
  <c r="BZ2289" i="5" s="1"/>
  <c r="BW2289" i="5"/>
  <c r="BU2976" i="5"/>
  <c r="BV2976" i="5" s="1"/>
  <c r="BS1936" i="5"/>
  <c r="BS2189" i="5"/>
  <c r="BV3102" i="5"/>
  <c r="BU1578" i="5"/>
  <c r="BV1578" i="5" s="1"/>
  <c r="BU1165" i="5"/>
  <c r="BV1165" i="5" s="1"/>
  <c r="BY1103" i="5"/>
  <c r="BZ1103" i="5" s="1"/>
  <c r="BW1103" i="5"/>
  <c r="BU1729" i="5"/>
  <c r="BV1729" i="5" s="1"/>
  <c r="BU1765" i="5"/>
  <c r="BV1765" i="5" s="1"/>
  <c r="BV2454" i="5"/>
  <c r="BY3012" i="5"/>
  <c r="BZ3012" i="5" s="1"/>
  <c r="BW3012" i="5"/>
  <c r="BU2663" i="5"/>
  <c r="BV2663" i="5" s="1"/>
  <c r="BV1474" i="5"/>
  <c r="BY1968" i="5"/>
  <c r="BZ1968" i="5" s="1"/>
  <c r="BW1968" i="5"/>
  <c r="BV2213" i="5"/>
  <c r="BU165" i="5"/>
  <c r="BV165" i="5" s="1"/>
  <c r="BY902" i="5"/>
  <c r="BZ902" i="5" s="1"/>
  <c r="BW902" i="5"/>
  <c r="BY1419" i="5"/>
  <c r="BZ1419" i="5" s="1"/>
  <c r="BW1419" i="5"/>
  <c r="BY707" i="5"/>
  <c r="BZ707" i="5" s="1"/>
  <c r="BW707" i="5"/>
  <c r="BS334" i="5"/>
  <c r="BY2015" i="5"/>
  <c r="BZ2015" i="5" s="1"/>
  <c r="BW2015" i="5"/>
  <c r="BY1747" i="5"/>
  <c r="BZ1747" i="5" s="1"/>
  <c r="BW1747" i="5"/>
  <c r="BS926" i="5"/>
  <c r="BY3220" i="5"/>
  <c r="BZ3220" i="5" s="1"/>
  <c r="BW3220" i="5"/>
  <c r="BY2622" i="5"/>
  <c r="BZ2622" i="5" s="1"/>
  <c r="BW2622" i="5"/>
  <c r="BU3189" i="5"/>
  <c r="BV3189" i="5" s="1"/>
  <c r="BS2998" i="5"/>
  <c r="BU1618" i="5"/>
  <c r="BV1618" i="5" s="1"/>
  <c r="BU2270" i="5"/>
  <c r="BY2212" i="5"/>
  <c r="BZ2212" i="5" s="1"/>
  <c r="BW2212" i="5"/>
  <c r="BV3223" i="5"/>
  <c r="BY189" i="5"/>
  <c r="BZ189" i="5" s="1"/>
  <c r="BW189" i="5"/>
  <c r="BY1353" i="5"/>
  <c r="BZ1353" i="5" s="1"/>
  <c r="BW1353" i="5"/>
  <c r="BV1188" i="5"/>
  <c r="BV292" i="5"/>
  <c r="BU1286" i="5"/>
  <c r="BV1286" i="5" s="1"/>
  <c r="BY887" i="5"/>
  <c r="BZ887" i="5" s="1"/>
  <c r="BW887" i="5"/>
  <c r="BY1529" i="5"/>
  <c r="BZ1529" i="5" s="1"/>
  <c r="BW1529" i="5"/>
  <c r="BY1773" i="5"/>
  <c r="BZ1773" i="5" s="1"/>
  <c r="BW1773" i="5"/>
  <c r="BY2024" i="5"/>
  <c r="BZ2024" i="5" s="1"/>
  <c r="BV1450" i="5"/>
  <c r="BY2585" i="5"/>
  <c r="BZ2585" i="5" s="1"/>
  <c r="BW2585" i="5"/>
  <c r="BY247" i="5"/>
  <c r="BZ247" i="5" s="1"/>
  <c r="BU864" i="5"/>
  <c r="BV864" i="5" s="1"/>
  <c r="BS2292" i="5"/>
  <c r="BY2813" i="5"/>
  <c r="BZ2813" i="5" s="1"/>
  <c r="BV1017" i="5"/>
  <c r="BY1086" i="5"/>
  <c r="BZ1086" i="5" s="1"/>
  <c r="BW1086" i="5"/>
  <c r="BY992" i="5"/>
  <c r="BZ992" i="5" s="1"/>
  <c r="BW992" i="5"/>
  <c r="BY339" i="5"/>
  <c r="BZ339" i="5" s="1"/>
  <c r="BW339" i="5"/>
  <c r="BY289" i="5"/>
  <c r="BZ289" i="5" s="1"/>
  <c r="BW289" i="5"/>
  <c r="BY1265" i="5"/>
  <c r="BZ1265" i="5" s="1"/>
  <c r="BW1265" i="5"/>
  <c r="BY2828" i="5"/>
  <c r="BZ2828" i="5" s="1"/>
  <c r="BW2828" i="5"/>
  <c r="BS758" i="5"/>
  <c r="BY987" i="5"/>
  <c r="BZ987" i="5" s="1"/>
  <c r="BW987" i="5"/>
  <c r="BY3070" i="5"/>
  <c r="BZ3070" i="5" s="1"/>
  <c r="BW3070" i="5"/>
  <c r="BV817" i="5"/>
  <c r="BV3096" i="5"/>
  <c r="BY152" i="5"/>
  <c r="BZ152" i="5" s="1"/>
  <c r="BW152" i="5"/>
  <c r="BY2746" i="5"/>
  <c r="BZ2746" i="5" s="1"/>
  <c r="BW2746" i="5"/>
  <c r="BY3194" i="5"/>
  <c r="BZ3194" i="5" s="1"/>
  <c r="BW3194" i="5"/>
  <c r="BY2275" i="5"/>
  <c r="BZ2275" i="5" s="1"/>
  <c r="BW2275" i="5"/>
  <c r="BY3161" i="5"/>
  <c r="BZ3161" i="5" s="1"/>
  <c r="BW3161" i="5"/>
  <c r="BY2393" i="5"/>
  <c r="BZ2393" i="5" s="1"/>
  <c r="BW2393" i="5"/>
  <c r="BY827" i="5"/>
  <c r="BZ827" i="5" s="1"/>
  <c r="BW827" i="5"/>
  <c r="BY1238" i="5"/>
  <c r="BZ1238" i="5" s="1"/>
  <c r="BW1238" i="5"/>
  <c r="BY2646" i="5"/>
  <c r="BZ2646" i="5" s="1"/>
  <c r="BW2646" i="5"/>
  <c r="BY929" i="5"/>
  <c r="BZ929" i="5" s="1"/>
  <c r="BW929" i="5"/>
  <c r="BY2836" i="5"/>
  <c r="BZ2836" i="5" s="1"/>
  <c r="BW2836" i="5"/>
  <c r="BY113" i="5"/>
  <c r="BZ113" i="5" s="1"/>
  <c r="BW113" i="5"/>
  <c r="BY636" i="5"/>
  <c r="BZ636" i="5" s="1"/>
  <c r="BW636" i="5"/>
  <c r="BY3174" i="5"/>
  <c r="BZ3174" i="5" s="1"/>
  <c r="BW3174" i="5"/>
  <c r="BY750" i="5"/>
  <c r="BZ750" i="5" s="1"/>
  <c r="BW750" i="5"/>
  <c r="BY2645" i="5"/>
  <c r="BZ2645" i="5" s="1"/>
  <c r="BW2645" i="5"/>
  <c r="BY2593" i="5"/>
  <c r="BZ2593" i="5" s="1"/>
  <c r="BW2593" i="5"/>
  <c r="BY873" i="5"/>
  <c r="BZ873" i="5" s="1"/>
  <c r="BW873" i="5"/>
  <c r="BY803" i="5"/>
  <c r="BZ803" i="5" s="1"/>
  <c r="BW803" i="5"/>
  <c r="BY22" i="5"/>
  <c r="BZ22" i="5" s="1"/>
  <c r="BW22" i="5"/>
  <c r="BY2909" i="5"/>
  <c r="BZ2909" i="5" s="1"/>
  <c r="BW2909" i="5"/>
  <c r="BY2338" i="5"/>
  <c r="BZ2338" i="5" s="1"/>
  <c r="BW2338" i="5"/>
  <c r="BY708" i="5"/>
  <c r="BZ708" i="5" s="1"/>
  <c r="BW708" i="5"/>
  <c r="BY1264" i="5"/>
  <c r="BZ1264" i="5" s="1"/>
  <c r="BW1264" i="5"/>
  <c r="BY1476" i="5"/>
  <c r="BZ1476" i="5" s="1"/>
  <c r="BW1476" i="5"/>
  <c r="BY363" i="5"/>
  <c r="BZ363" i="5" s="1"/>
  <c r="BW363" i="5"/>
  <c r="BY2267" i="5"/>
  <c r="BZ2267" i="5" s="1"/>
  <c r="BW2267" i="5"/>
  <c r="BY112" i="5"/>
  <c r="BZ112" i="5" s="1"/>
  <c r="BW112" i="5"/>
  <c r="BY1555" i="5"/>
  <c r="BZ1555" i="5" s="1"/>
  <c r="BW1555" i="5"/>
  <c r="BY1831" i="5"/>
  <c r="BZ1831" i="5" s="1"/>
  <c r="BW1831" i="5"/>
  <c r="BY2079" i="5"/>
  <c r="BZ2079" i="5" s="1"/>
  <c r="BW2079" i="5"/>
  <c r="BY1092" i="5"/>
  <c r="BZ1092" i="5" s="1"/>
  <c r="BW1092" i="5"/>
  <c r="BY1808" i="5"/>
  <c r="BZ1808" i="5" s="1"/>
  <c r="BW1808" i="5"/>
  <c r="BY80" i="5"/>
  <c r="BZ80" i="5" s="1"/>
  <c r="BW80" i="5"/>
  <c r="BY240" i="5"/>
  <c r="BZ240" i="5" s="1"/>
  <c r="BW240" i="5"/>
  <c r="BY1373" i="5"/>
  <c r="BZ1373" i="5" s="1"/>
  <c r="BW1373" i="5"/>
  <c r="BY1955" i="5"/>
  <c r="BZ1955" i="5" s="1"/>
  <c r="BW1955" i="5"/>
  <c r="BY88" i="5"/>
  <c r="BZ88" i="5" s="1"/>
  <c r="BW88" i="5"/>
  <c r="BY1508" i="5"/>
  <c r="BZ1508" i="5" s="1"/>
  <c r="BW1508" i="5"/>
  <c r="BY1743" i="5"/>
  <c r="BZ1743" i="5" s="1"/>
  <c r="BW1743" i="5"/>
  <c r="BY2026" i="5"/>
  <c r="BZ2026" i="5" s="1"/>
  <c r="BW2026" i="5"/>
  <c r="BY451" i="5"/>
  <c r="BZ451" i="5" s="1"/>
  <c r="BW451" i="5"/>
  <c r="BY1661" i="5"/>
  <c r="BZ1661" i="5" s="1"/>
  <c r="BW1661" i="5"/>
  <c r="BY2095" i="5"/>
  <c r="BZ2095" i="5" s="1"/>
  <c r="BW2095" i="5"/>
  <c r="BY1702" i="5"/>
  <c r="BZ1702" i="5" s="1"/>
  <c r="BW1702" i="5"/>
  <c r="BY2136" i="5"/>
  <c r="BZ2136" i="5" s="1"/>
  <c r="BY72" i="5"/>
  <c r="BZ72" i="5" s="1"/>
  <c r="BW72" i="5"/>
  <c r="BY136" i="5"/>
  <c r="BZ136" i="5" s="1"/>
  <c r="BW136" i="5"/>
  <c r="BY1971" i="5"/>
  <c r="BZ1971" i="5" s="1"/>
  <c r="BW1971" i="5"/>
  <c r="BY1492" i="5"/>
  <c r="BZ1492" i="5" s="1"/>
  <c r="BW1492" i="5"/>
  <c r="BY1823" i="5"/>
  <c r="BZ1823" i="5" s="1"/>
  <c r="BW1823" i="5"/>
  <c r="BY2103" i="5"/>
  <c r="BZ2103" i="5" s="1"/>
  <c r="BW2103" i="5"/>
  <c r="BY2587" i="5"/>
  <c r="BZ2587" i="5" s="1"/>
  <c r="BW2587" i="5"/>
  <c r="BY1429" i="5"/>
  <c r="BZ1429" i="5" s="1"/>
  <c r="BW1429" i="5"/>
  <c r="BY2011" i="5"/>
  <c r="BZ2011" i="5" s="1"/>
  <c r="BW2011" i="5"/>
  <c r="BS1466" i="5"/>
  <c r="BS3038" i="5"/>
  <c r="BV3142" i="5"/>
  <c r="BV1336" i="5"/>
  <c r="BU814" i="5"/>
  <c r="BV814" i="5" s="1"/>
  <c r="BV942" i="5"/>
  <c r="BV1064" i="5"/>
  <c r="BY528" i="5"/>
  <c r="BZ528" i="5" s="1"/>
  <c r="BW528" i="5"/>
  <c r="BS1187" i="5"/>
  <c r="BY2309" i="5"/>
  <c r="BZ2309" i="5" s="1"/>
  <c r="BW2309" i="5"/>
  <c r="BU672" i="5"/>
  <c r="BV672" i="5" s="1"/>
  <c r="BU2099" i="5"/>
  <c r="BV2099" i="5" s="1"/>
  <c r="BY1553" i="5"/>
  <c r="BZ1553" i="5" s="1"/>
  <c r="BW1553" i="5"/>
  <c r="BY1797" i="5"/>
  <c r="BZ1797" i="5" s="1"/>
  <c r="BY2518" i="5"/>
  <c r="BZ2518" i="5" s="1"/>
  <c r="BW2518" i="5"/>
  <c r="BS2730" i="5"/>
  <c r="BS2973" i="5"/>
  <c r="BY1088" i="5"/>
  <c r="BZ1088" i="5" s="1"/>
  <c r="BW1088" i="5"/>
  <c r="BS2300" i="5"/>
  <c r="BY2203" i="5"/>
  <c r="BZ2203" i="5" s="1"/>
  <c r="BW2203" i="5"/>
  <c r="BU1159" i="5"/>
  <c r="BV1159" i="5" s="1"/>
  <c r="BS2691" i="5"/>
  <c r="BY3114" i="5"/>
  <c r="BZ3114" i="5" s="1"/>
  <c r="BW3114" i="5"/>
  <c r="BY3186" i="5"/>
  <c r="BZ3186" i="5" s="1"/>
  <c r="BW3186" i="5"/>
  <c r="BU2009" i="5"/>
  <c r="BV2009" i="5" s="1"/>
  <c r="BU2671" i="5"/>
  <c r="BV2671" i="5" s="1"/>
  <c r="BU751" i="5"/>
  <c r="BY277" i="5"/>
  <c r="BZ277" i="5" s="1"/>
  <c r="BW277" i="5"/>
  <c r="BY886" i="5"/>
  <c r="BZ886" i="5" s="1"/>
  <c r="BW886" i="5"/>
  <c r="BV2084" i="5"/>
  <c r="BY2379" i="5"/>
  <c r="BZ2379" i="5" s="1"/>
  <c r="BW2379" i="5"/>
  <c r="BY959" i="5"/>
  <c r="BZ959" i="5" s="1"/>
  <c r="BU2211" i="5"/>
  <c r="BV2211" i="5" s="1"/>
  <c r="BY919" i="5"/>
  <c r="BZ919" i="5" s="1"/>
  <c r="BW919" i="5"/>
  <c r="BY1805" i="5"/>
  <c r="BZ1805" i="5" s="1"/>
  <c r="BW1805" i="5"/>
  <c r="BU2056" i="5"/>
  <c r="BS3175" i="5"/>
  <c r="BY1482" i="5"/>
  <c r="BZ1482" i="5" s="1"/>
  <c r="BW1482" i="5"/>
  <c r="BY2885" i="5"/>
  <c r="BZ2885" i="5" s="1"/>
  <c r="BW2885" i="5"/>
  <c r="BY2243" i="5"/>
  <c r="BZ2243" i="5" s="1"/>
  <c r="BW2243" i="5"/>
  <c r="BS102" i="5"/>
  <c r="BS2758" i="5"/>
  <c r="BU896" i="5"/>
  <c r="BV896" i="5" s="1"/>
  <c r="BY1023" i="5"/>
  <c r="BZ1023" i="5" s="1"/>
  <c r="BW1023" i="5"/>
  <c r="BU1503" i="5"/>
  <c r="BV1503" i="5" s="1"/>
  <c r="BS861" i="5"/>
  <c r="BY1274" i="5"/>
  <c r="BZ1274" i="5" s="1"/>
  <c r="BW1274" i="5"/>
  <c r="BU2342" i="5"/>
  <c r="BV2342" i="5" s="1"/>
  <c r="BY2594" i="5"/>
  <c r="BZ2594" i="5" s="1"/>
  <c r="BW2594" i="5"/>
  <c r="BY895" i="5"/>
  <c r="BZ895" i="5" s="1"/>
  <c r="BW895" i="5"/>
  <c r="BY2805" i="5"/>
  <c r="BZ2805" i="5" s="1"/>
  <c r="BW2805" i="5"/>
  <c r="BY1071" i="5"/>
  <c r="BZ1071" i="5" s="1"/>
  <c r="BW1071" i="5"/>
  <c r="BY2256" i="5"/>
  <c r="BZ2256" i="5" s="1"/>
  <c r="BU456" i="5"/>
  <c r="BV456" i="5" s="1"/>
  <c r="BU95" i="5"/>
  <c r="BU1866" i="5"/>
  <c r="BV1866" i="5" s="1"/>
  <c r="BS1252" i="5"/>
  <c r="BY2135" i="5"/>
  <c r="BZ2135" i="5" s="1"/>
  <c r="BW2135" i="5"/>
  <c r="BY3107" i="5"/>
  <c r="BZ3107" i="5" s="1"/>
  <c r="BW3107" i="5"/>
  <c r="BY1108" i="5"/>
  <c r="BZ1108" i="5" s="1"/>
  <c r="BW1108" i="5"/>
  <c r="BY3078" i="5"/>
  <c r="BZ3078" i="5" s="1"/>
  <c r="BW3078" i="5"/>
  <c r="BY1270" i="5"/>
  <c r="BZ1270" i="5" s="1"/>
  <c r="BW1270" i="5"/>
  <c r="BY1604" i="5"/>
  <c r="BZ1604" i="5" s="1"/>
  <c r="BW1604" i="5"/>
  <c r="BY1178" i="5"/>
  <c r="BZ1178" i="5" s="1"/>
  <c r="BW1178" i="5"/>
  <c r="BY45" i="5"/>
  <c r="BZ45" i="5" s="1"/>
  <c r="BW45" i="5"/>
  <c r="BS2522" i="5"/>
  <c r="BY1163" i="5"/>
  <c r="BZ1163" i="5" s="1"/>
  <c r="BW1163" i="5"/>
  <c r="BY2207" i="5"/>
  <c r="BZ2207" i="5" s="1"/>
  <c r="BW2207" i="5"/>
  <c r="BU24" i="5"/>
  <c r="BV24" i="5" s="1"/>
  <c r="BY794" i="5"/>
  <c r="BZ794" i="5" s="1"/>
  <c r="BW794" i="5"/>
  <c r="BY946" i="5"/>
  <c r="BZ946" i="5" s="1"/>
  <c r="BW946" i="5"/>
  <c r="BS1978" i="5"/>
  <c r="BS41" i="5"/>
  <c r="BS2884" i="5"/>
  <c r="BY1839" i="5"/>
  <c r="BZ1839" i="5" s="1"/>
  <c r="BW1839" i="5"/>
  <c r="BU2754" i="5"/>
  <c r="BV2754" i="5" s="1"/>
  <c r="BU2533" i="5"/>
  <c r="BV2533" i="5" s="1"/>
  <c r="BY20" i="5"/>
  <c r="BZ20" i="5" s="1"/>
  <c r="BW20" i="5"/>
  <c r="BS2770" i="5"/>
  <c r="BY2265" i="5"/>
  <c r="BZ2265" i="5" s="1"/>
  <c r="BW2265" i="5"/>
  <c r="BY694" i="5"/>
  <c r="BZ694" i="5" s="1"/>
  <c r="BW694" i="5"/>
  <c r="BY2402" i="5"/>
  <c r="BZ2402" i="5" s="1"/>
  <c r="BW2402" i="5"/>
  <c r="BY37" i="5"/>
  <c r="BZ37" i="5" s="1"/>
  <c r="BW37" i="5"/>
  <c r="BY3179" i="5"/>
  <c r="BZ3179" i="5" s="1"/>
  <c r="BW3179" i="5"/>
  <c r="BY2992" i="5"/>
  <c r="BZ2992" i="5" s="1"/>
  <c r="BW2992" i="5"/>
  <c r="BY17" i="5"/>
  <c r="BZ17" i="5" s="1"/>
  <c r="BW17" i="5"/>
  <c r="BY2825" i="5"/>
  <c r="BZ2825" i="5" s="1"/>
  <c r="BW2825" i="5"/>
  <c r="BY2834" i="5"/>
  <c r="BZ2834" i="5" s="1"/>
  <c r="BW2834" i="5"/>
  <c r="BY2315" i="5"/>
  <c r="BZ2315" i="5" s="1"/>
  <c r="BW2315" i="5"/>
  <c r="BY305" i="5"/>
  <c r="BZ305" i="5" s="1"/>
  <c r="BW305" i="5"/>
  <c r="BY2376" i="5"/>
  <c r="BZ2376" i="5" s="1"/>
  <c r="BW2376" i="5"/>
  <c r="BY331" i="5"/>
  <c r="BZ331" i="5" s="1"/>
  <c r="BW331" i="5"/>
  <c r="BY668" i="5"/>
  <c r="BZ668" i="5" s="1"/>
  <c r="BW668" i="5"/>
  <c r="BY2682" i="5"/>
  <c r="BZ2682" i="5" s="1"/>
  <c r="BW2682" i="5"/>
  <c r="BS2637" i="5"/>
  <c r="BY3047" i="5"/>
  <c r="BZ3047" i="5" s="1"/>
  <c r="BW3047" i="5"/>
  <c r="BV2512" i="5"/>
  <c r="BY2318" i="5"/>
  <c r="BZ2318" i="5" s="1"/>
  <c r="BW2318" i="5"/>
  <c r="BY1127" i="5"/>
  <c r="BZ1127" i="5" s="1"/>
  <c r="BW1127" i="5"/>
  <c r="BY1176" i="5"/>
  <c r="BZ1176" i="5" s="1"/>
  <c r="BW1176" i="5"/>
  <c r="BY2981" i="5"/>
  <c r="BZ2981" i="5" s="1"/>
  <c r="BW2981" i="5"/>
  <c r="BY2880" i="5"/>
  <c r="BZ2880" i="5" s="1"/>
  <c r="BW2880" i="5"/>
  <c r="BY2470" i="5"/>
  <c r="BZ2470" i="5" s="1"/>
  <c r="BW2470" i="5"/>
  <c r="BY740" i="5"/>
  <c r="BZ740" i="5" s="1"/>
  <c r="BW740" i="5"/>
  <c r="BV2770" i="5"/>
  <c r="BY2849" i="5"/>
  <c r="BZ2849" i="5" s="1"/>
  <c r="BW2849" i="5"/>
  <c r="BY1314" i="5"/>
  <c r="BZ1314" i="5" s="1"/>
  <c r="BW1314" i="5"/>
  <c r="BY1587" i="5"/>
  <c r="BZ1587" i="5" s="1"/>
  <c r="BW1587" i="5"/>
  <c r="BY1863" i="5"/>
  <c r="BZ1863" i="5" s="1"/>
  <c r="BW1863" i="5"/>
  <c r="BY2236" i="5"/>
  <c r="BZ2236" i="5" s="1"/>
  <c r="BW2236" i="5"/>
  <c r="BY73" i="5"/>
  <c r="BZ73" i="5" s="1"/>
  <c r="BW73" i="5"/>
  <c r="BY1437" i="5"/>
  <c r="BZ1437" i="5" s="1"/>
  <c r="BW1437" i="5"/>
  <c r="BY2051" i="5"/>
  <c r="BZ2051" i="5" s="1"/>
  <c r="BW2051" i="5"/>
  <c r="BY2425" i="5"/>
  <c r="BZ2425" i="5" s="1"/>
  <c r="BW2425" i="5"/>
  <c r="BY1531" i="5"/>
  <c r="BZ1531" i="5" s="1"/>
  <c r="BW1531" i="5"/>
  <c r="BY1775" i="5"/>
  <c r="BZ1775" i="5" s="1"/>
  <c r="BW1775" i="5"/>
  <c r="BY2058" i="5"/>
  <c r="BZ2058" i="5" s="1"/>
  <c r="BW2058" i="5"/>
  <c r="BV1068" i="5"/>
  <c r="BS2192" i="5"/>
  <c r="BY1107" i="5"/>
  <c r="BZ1107" i="5" s="1"/>
  <c r="BW1107" i="5"/>
  <c r="BY1931" i="5"/>
  <c r="BZ1931" i="5" s="1"/>
  <c r="BW1931" i="5"/>
  <c r="BY1725" i="5"/>
  <c r="BZ1725" i="5" s="1"/>
  <c r="BW1725" i="5"/>
  <c r="BY850" i="5"/>
  <c r="BZ850" i="5" s="1"/>
  <c r="BW850" i="5"/>
  <c r="BY200" i="5"/>
  <c r="BZ200" i="5" s="1"/>
  <c r="BW200" i="5"/>
  <c r="BY1734" i="5"/>
  <c r="BZ1734" i="5" s="1"/>
  <c r="BW1734" i="5"/>
  <c r="BY3217" i="5"/>
  <c r="BZ3217" i="5" s="1"/>
  <c r="BW3217" i="5"/>
  <c r="BY2003" i="5"/>
  <c r="BZ2003" i="5" s="1"/>
  <c r="BW2003" i="5"/>
  <c r="BY1547" i="5"/>
  <c r="BZ1547" i="5" s="1"/>
  <c r="BW1547" i="5"/>
  <c r="BY1855" i="5"/>
  <c r="BZ1855" i="5" s="1"/>
  <c r="BW1855" i="5"/>
  <c r="BY2612" i="5"/>
  <c r="BZ2612" i="5" s="1"/>
  <c r="BW2612" i="5"/>
  <c r="BV35" i="5"/>
  <c r="BY1461" i="5"/>
  <c r="BZ1461" i="5" s="1"/>
  <c r="BW1461" i="5"/>
  <c r="BY2043" i="5"/>
  <c r="BZ2043" i="5" s="1"/>
  <c r="BW2043" i="5"/>
  <c r="BW714" i="5"/>
  <c r="BY2753" i="5"/>
  <c r="BZ2753" i="5" s="1"/>
  <c r="BW2753" i="5"/>
  <c r="BY1861" i="5"/>
  <c r="BZ1861" i="5" s="1"/>
  <c r="BW1861" i="5"/>
  <c r="BY2141" i="5"/>
  <c r="BZ2141" i="5" s="1"/>
  <c r="BW2141" i="5"/>
  <c r="BY481" i="5"/>
  <c r="BZ481" i="5" s="1"/>
  <c r="BW481" i="5"/>
  <c r="BY1483" i="5"/>
  <c r="BZ1483" i="5" s="1"/>
  <c r="BW1483" i="5"/>
  <c r="BY2984" i="5"/>
  <c r="BZ2984" i="5" s="1"/>
  <c r="BW2984" i="5"/>
  <c r="BS454" i="5"/>
  <c r="BY1126" i="5"/>
  <c r="BZ1126" i="5" s="1"/>
  <c r="BW1126" i="5"/>
  <c r="BY1811" i="5"/>
  <c r="BZ1811" i="5" s="1"/>
  <c r="BW1811" i="5"/>
  <c r="BY3195" i="5"/>
  <c r="BZ3195" i="5" s="1"/>
  <c r="BW3195" i="5"/>
  <c r="BY1142" i="5"/>
  <c r="BZ1142" i="5" s="1"/>
  <c r="BW1142" i="5"/>
  <c r="BY958" i="5"/>
  <c r="BZ958" i="5" s="1"/>
  <c r="BW958" i="5"/>
  <c r="BW1008" i="5"/>
  <c r="BY592" i="5"/>
  <c r="BZ592" i="5" s="1"/>
  <c r="BW592" i="5"/>
  <c r="BY1835" i="5"/>
  <c r="BZ1835" i="5" s="1"/>
  <c r="BY1593" i="5"/>
  <c r="BZ1593" i="5" s="1"/>
  <c r="BW1593" i="5"/>
  <c r="BV1177" i="5"/>
  <c r="BW2546" i="5"/>
  <c r="BY772" i="5"/>
  <c r="BZ772" i="5" s="1"/>
  <c r="BW772" i="5"/>
  <c r="BY188" i="5"/>
  <c r="BZ188" i="5" s="1"/>
  <c r="BW188" i="5"/>
  <c r="BW1615" i="5"/>
  <c r="BS1482" i="5"/>
  <c r="BS1968" i="5"/>
  <c r="BY34" i="5"/>
  <c r="BZ34" i="5" s="1"/>
  <c r="BW34" i="5"/>
  <c r="BY587" i="5"/>
  <c r="BZ587" i="5" s="1"/>
  <c r="BW587" i="5"/>
  <c r="BY1819" i="5"/>
  <c r="BZ1819" i="5" s="1"/>
  <c r="BW1819" i="5"/>
  <c r="BY2070" i="5"/>
  <c r="BZ2070" i="5" s="1"/>
  <c r="BW2070" i="5"/>
  <c r="BY1154" i="5"/>
  <c r="BZ1154" i="5" s="1"/>
  <c r="BW1154" i="5"/>
  <c r="BY261" i="5"/>
  <c r="BZ261" i="5" s="1"/>
  <c r="BW261" i="5"/>
  <c r="BY1056" i="5"/>
  <c r="BZ1056" i="5" s="1"/>
  <c r="BW1056" i="5"/>
  <c r="BY2418" i="5"/>
  <c r="BZ2418" i="5" s="1"/>
  <c r="BW2418" i="5"/>
  <c r="BY3187" i="5"/>
  <c r="BZ3187" i="5" s="1"/>
  <c r="BW3187" i="5"/>
  <c r="BY2768" i="5"/>
  <c r="BZ2768" i="5" s="1"/>
  <c r="BW2768" i="5"/>
  <c r="BY921" i="5"/>
  <c r="BZ921" i="5" s="1"/>
  <c r="BW921" i="5"/>
  <c r="BY2019" i="5"/>
  <c r="BZ2019" i="5" s="1"/>
  <c r="BW2019" i="5"/>
  <c r="BY2464" i="5"/>
  <c r="BZ2464" i="5" s="1"/>
  <c r="BW2464" i="5"/>
  <c r="BS866" i="5"/>
  <c r="BY725" i="5"/>
  <c r="BZ725" i="5" s="1"/>
  <c r="BW725" i="5"/>
  <c r="BV1302" i="5"/>
  <c r="BS45" i="5"/>
  <c r="BU1111" i="5"/>
  <c r="BV1111" i="5" s="1"/>
  <c r="BS1645" i="5"/>
  <c r="BS2207" i="5"/>
  <c r="BY716" i="5"/>
  <c r="BZ716" i="5" s="1"/>
  <c r="BW716" i="5"/>
  <c r="BY2986" i="5"/>
  <c r="BZ2986" i="5" s="1"/>
  <c r="BW2986" i="5"/>
  <c r="BY2778" i="5"/>
  <c r="BZ2778" i="5" s="1"/>
  <c r="BW2778" i="5"/>
  <c r="BY2353" i="5"/>
  <c r="BZ2353" i="5" s="1"/>
  <c r="BW2353" i="5"/>
  <c r="BY588" i="5"/>
  <c r="BZ588" i="5" s="1"/>
  <c r="BW588" i="5"/>
  <c r="BY2710" i="5"/>
  <c r="BZ2710" i="5" s="1"/>
  <c r="BW2710" i="5"/>
  <c r="BY1217" i="5"/>
  <c r="BZ1217" i="5" s="1"/>
  <c r="BW1217" i="5"/>
  <c r="BY3219" i="5"/>
  <c r="BZ3219" i="5" s="1"/>
  <c r="BW3219" i="5"/>
  <c r="BY3180" i="5"/>
  <c r="BZ3180" i="5" s="1"/>
  <c r="BW3180" i="5"/>
  <c r="BY1182" i="5"/>
  <c r="BZ1182" i="5" s="1"/>
  <c r="BW1182" i="5"/>
  <c r="BY314" i="5"/>
  <c r="BZ314" i="5" s="1"/>
  <c r="BW314" i="5"/>
  <c r="BY2914" i="5"/>
  <c r="BZ2914" i="5" s="1"/>
  <c r="BW2914" i="5"/>
  <c r="BY2433" i="5"/>
  <c r="BZ2433" i="5" s="1"/>
  <c r="BW2433" i="5"/>
  <c r="BY248" i="5"/>
  <c r="BZ248" i="5" s="1"/>
  <c r="BW248" i="5"/>
  <c r="BY2676" i="5"/>
  <c r="BZ2676" i="5" s="1"/>
  <c r="BW2676" i="5"/>
  <c r="BY3019" i="5"/>
  <c r="BZ3019" i="5" s="1"/>
  <c r="BW3019" i="5"/>
  <c r="BY1168" i="5"/>
  <c r="BZ1168" i="5" s="1"/>
  <c r="BW1168" i="5"/>
  <c r="BY2365" i="5"/>
  <c r="BZ2365" i="5" s="1"/>
  <c r="BW2365" i="5"/>
  <c r="BV25" i="5"/>
  <c r="BY1091" i="5"/>
  <c r="BZ1091" i="5" s="1"/>
  <c r="BW1091" i="5"/>
  <c r="BY2598" i="5"/>
  <c r="BZ2598" i="5" s="1"/>
  <c r="BW2598" i="5"/>
  <c r="BY3075" i="5"/>
  <c r="BZ3075" i="5" s="1"/>
  <c r="BW3075" i="5"/>
  <c r="BY2839" i="5"/>
  <c r="BZ2839" i="5" s="1"/>
  <c r="BW2839" i="5"/>
  <c r="BY281" i="5"/>
  <c r="BZ281" i="5" s="1"/>
  <c r="BW281" i="5"/>
  <c r="BY280" i="5"/>
  <c r="BZ280" i="5" s="1"/>
  <c r="BW280" i="5"/>
  <c r="BY3209" i="5"/>
  <c r="BZ3209" i="5" s="1"/>
  <c r="BW3209" i="5"/>
  <c r="BY2814" i="5"/>
  <c r="BZ2814" i="5" s="1"/>
  <c r="BW2814" i="5"/>
  <c r="BS652" i="5"/>
  <c r="BY881" i="5"/>
  <c r="BZ881" i="5" s="1"/>
  <c r="BW881" i="5"/>
  <c r="BY2906" i="5"/>
  <c r="BZ2906" i="5" s="1"/>
  <c r="BW2906" i="5"/>
  <c r="BY232" i="5"/>
  <c r="BZ232" i="5" s="1"/>
  <c r="BW232" i="5"/>
  <c r="BY2947" i="5"/>
  <c r="BZ2947" i="5" s="1"/>
  <c r="BW2947" i="5"/>
  <c r="BY1174" i="5"/>
  <c r="BZ1174" i="5" s="1"/>
  <c r="BW1174" i="5"/>
  <c r="BY1340" i="5"/>
  <c r="BZ1340" i="5" s="1"/>
  <c r="BW1340" i="5"/>
  <c r="BY1619" i="5"/>
  <c r="BZ1619" i="5" s="1"/>
  <c r="BW1619" i="5"/>
  <c r="BY1895" i="5"/>
  <c r="BZ1895" i="5" s="1"/>
  <c r="BW1895" i="5"/>
  <c r="BY1137" i="5"/>
  <c r="BZ1137" i="5" s="1"/>
  <c r="BW1137" i="5"/>
  <c r="BY644" i="5"/>
  <c r="BZ644" i="5" s="1"/>
  <c r="BW644" i="5"/>
  <c r="BY1469" i="5"/>
  <c r="BZ1469" i="5" s="1"/>
  <c r="BW1469" i="5"/>
  <c r="BY2112" i="5"/>
  <c r="BZ2112" i="5" s="1"/>
  <c r="BW2112" i="5"/>
  <c r="BS1122" i="5"/>
  <c r="BV2406" i="5"/>
  <c r="BY1563" i="5"/>
  <c r="BZ1563" i="5" s="1"/>
  <c r="BW1563" i="5"/>
  <c r="BY1807" i="5"/>
  <c r="BZ1807" i="5" s="1"/>
  <c r="BW1807" i="5"/>
  <c r="BY2119" i="5"/>
  <c r="BZ2119" i="5" s="1"/>
  <c r="BW2119" i="5"/>
  <c r="BY515" i="5"/>
  <c r="BZ515" i="5" s="1"/>
  <c r="BW515" i="5"/>
  <c r="BY979" i="5"/>
  <c r="BZ979" i="5" s="1"/>
  <c r="BW979" i="5"/>
  <c r="BY1266" i="5"/>
  <c r="BZ1266" i="5" s="1"/>
  <c r="BW1266" i="5"/>
  <c r="BY1783" i="5"/>
  <c r="BZ1783" i="5" s="1"/>
  <c r="BW1783" i="5"/>
  <c r="BY1760" i="5"/>
  <c r="BZ1760" i="5" s="1"/>
  <c r="BW1760" i="5"/>
  <c r="BY1325" i="5"/>
  <c r="BZ1325" i="5" s="1"/>
  <c r="BW1325" i="5"/>
  <c r="BY2035" i="5"/>
  <c r="BZ2035" i="5" s="1"/>
  <c r="BW2035" i="5"/>
  <c r="BY2989" i="5"/>
  <c r="BZ2989" i="5" s="1"/>
  <c r="BW2989" i="5"/>
  <c r="BY1306" i="5"/>
  <c r="BZ1306" i="5" s="1"/>
  <c r="BW1306" i="5"/>
  <c r="BY1579" i="5"/>
  <c r="BZ1579" i="5" s="1"/>
  <c r="BW1579" i="5"/>
  <c r="BY1887" i="5"/>
  <c r="BZ1887" i="5" s="1"/>
  <c r="BW1887" i="5"/>
  <c r="BY1209" i="5"/>
  <c r="BZ1209" i="5" s="1"/>
  <c r="BW1209" i="5"/>
  <c r="BY97" i="5"/>
  <c r="BZ97" i="5" s="1"/>
  <c r="BW97" i="5"/>
  <c r="BV738" i="5"/>
  <c r="BS1498" i="5"/>
  <c r="BU656" i="5"/>
  <c r="BV656" i="5" s="1"/>
  <c r="BU2631" i="5"/>
  <c r="BV2631" i="5" s="1"/>
  <c r="BU3148" i="5"/>
  <c r="BV3148" i="5" s="1"/>
  <c r="BV2733" i="5"/>
  <c r="BU1344" i="5"/>
  <c r="BV1344" i="5" s="1"/>
  <c r="BU1713" i="5"/>
  <c r="BV1713" i="5" s="1"/>
  <c r="BU746" i="5"/>
  <c r="BV746" i="5" s="1"/>
  <c r="BV1901" i="5"/>
  <c r="BV3112" i="5"/>
  <c r="BS2366" i="5"/>
  <c r="BS3108" i="5"/>
  <c r="BV1330" i="5"/>
  <c r="BV2072" i="5"/>
  <c r="BU1277" i="5"/>
  <c r="BV1277" i="5" s="1"/>
  <c r="BS519" i="5"/>
  <c r="BS641" i="5"/>
  <c r="BS822" i="5"/>
  <c r="BS3170" i="5"/>
  <c r="BV2499" i="5"/>
  <c r="BU2652" i="5"/>
  <c r="BV2652" i="5" s="1"/>
  <c r="BU1465" i="5"/>
  <c r="BV1465" i="5" s="1"/>
  <c r="BU1892" i="5"/>
  <c r="BV1892" i="5" s="1"/>
  <c r="BS2314" i="5"/>
  <c r="BU1305" i="5"/>
  <c r="BV1305" i="5" s="1"/>
  <c r="BS150" i="5"/>
  <c r="BV352" i="5"/>
  <c r="BU3040" i="5"/>
  <c r="BV3040" i="5" s="1"/>
  <c r="BS2197" i="5"/>
  <c r="BS2856" i="5"/>
  <c r="BU2851" i="5"/>
  <c r="BV2851" i="5" s="1"/>
  <c r="BS183" i="5"/>
  <c r="BU215" i="5"/>
  <c r="BV215" i="5" s="1"/>
  <c r="BS1050" i="5"/>
  <c r="BS2515" i="5"/>
  <c r="BU3191" i="5"/>
  <c r="BV3191" i="5" s="1"/>
  <c r="BS1345" i="5"/>
  <c r="BS1836" i="5"/>
  <c r="BS480" i="5"/>
  <c r="BS211" i="5"/>
  <c r="BU1375" i="5"/>
  <c r="BV1375" i="5" s="1"/>
  <c r="BS1407" i="5"/>
  <c r="BS1471" i="5"/>
  <c r="BV2178" i="5"/>
  <c r="BS124" i="5"/>
  <c r="BS2325" i="5"/>
  <c r="BS3007" i="5"/>
  <c r="BV1417" i="5"/>
  <c r="BV1674" i="5"/>
  <c r="BV2047" i="5"/>
  <c r="BV60" i="5"/>
  <c r="BU861" i="5"/>
  <c r="BU1496" i="5"/>
  <c r="BS2795" i="5"/>
  <c r="BS1260" i="5"/>
  <c r="BS109" i="5"/>
  <c r="BS237" i="5"/>
  <c r="BS415" i="5"/>
  <c r="BS665" i="5"/>
  <c r="BV846" i="5"/>
  <c r="BS968" i="5"/>
  <c r="BS1096" i="5"/>
  <c r="BU1425" i="5"/>
  <c r="BV1425" i="5" s="1"/>
  <c r="BV2225" i="5"/>
  <c r="BS2763" i="5"/>
  <c r="BS78" i="5"/>
  <c r="BV560" i="5"/>
  <c r="BV682" i="5"/>
  <c r="BU2730" i="5"/>
  <c r="BV2730" i="5" s="1"/>
  <c r="BU3001" i="5"/>
  <c r="BV3001" i="5" s="1"/>
  <c r="BV1845" i="5"/>
  <c r="BS1295" i="5"/>
  <c r="BS2655" i="5"/>
  <c r="BV1006" i="5"/>
  <c r="BS2419" i="5"/>
  <c r="BV1351" i="5"/>
  <c r="BS1786" i="5"/>
  <c r="BS372" i="5"/>
  <c r="BV1881" i="5"/>
  <c r="BU1526" i="5"/>
  <c r="BV1526" i="5" s="1"/>
  <c r="BV1557" i="5"/>
  <c r="BU2052" i="5"/>
  <c r="BV2052" i="5" s="1"/>
  <c r="BU2706" i="5"/>
  <c r="BV2706" i="5" s="1"/>
  <c r="BS1753" i="5"/>
  <c r="BV340" i="5"/>
  <c r="BS306" i="5"/>
  <c r="BV1037" i="5"/>
  <c r="BU868" i="5"/>
  <c r="BV868" i="5" s="1"/>
  <c r="BU591" i="5"/>
  <c r="BV591" i="5" s="1"/>
  <c r="BU1316" i="5"/>
  <c r="BV1316" i="5" s="1"/>
  <c r="BV1565" i="5"/>
  <c r="BV1809" i="5"/>
  <c r="BU2060" i="5"/>
  <c r="BV2060" i="5" s="1"/>
  <c r="BS1398" i="5"/>
  <c r="BS1889" i="5"/>
  <c r="BV324" i="5"/>
  <c r="BV572" i="5"/>
  <c r="BV1318" i="5"/>
  <c r="BS131" i="5"/>
  <c r="BS2550" i="5"/>
  <c r="BU68" i="5"/>
  <c r="BV68" i="5" s="1"/>
  <c r="BV933" i="5"/>
  <c r="BV2979" i="5"/>
  <c r="BV1990" i="5"/>
  <c r="BV3004" i="5"/>
  <c r="BS1731" i="5"/>
  <c r="BS199" i="5"/>
  <c r="BS2567" i="5"/>
  <c r="BS1842" i="5"/>
  <c r="BS2732" i="5"/>
  <c r="BS3211" i="5"/>
  <c r="BV2669" i="5"/>
  <c r="BV2075" i="5"/>
  <c r="BS2802" i="5"/>
  <c r="BV1000" i="5"/>
  <c r="BU2540" i="5"/>
  <c r="BV2540" i="5" s="1"/>
  <c r="BS1569" i="5"/>
  <c r="BS1813" i="5"/>
  <c r="BS2064" i="5"/>
  <c r="BV2372" i="5"/>
  <c r="BU2017" i="5"/>
  <c r="BV2017" i="5" s="1"/>
  <c r="BS2110" i="5"/>
  <c r="BS2394" i="5"/>
  <c r="BS110" i="5"/>
  <c r="BU180" i="5"/>
  <c r="BV180" i="5" s="1"/>
  <c r="BU308" i="5"/>
  <c r="BV308" i="5" s="1"/>
  <c r="BV2336" i="5"/>
  <c r="BV2857" i="5"/>
  <c r="BU351" i="5"/>
  <c r="BV351" i="5" s="1"/>
  <c r="BS535" i="5"/>
  <c r="BS774" i="5"/>
  <c r="BS1024" i="5"/>
  <c r="BU2538" i="5"/>
  <c r="BV2538" i="5" s="1"/>
  <c r="BU577" i="5"/>
  <c r="BV577" i="5" s="1"/>
  <c r="BS1245" i="5"/>
  <c r="BV207" i="5"/>
  <c r="BU978" i="5"/>
  <c r="BV978" i="5" s="1"/>
  <c r="BU2817" i="5"/>
  <c r="BV2817" i="5" s="1"/>
  <c r="BS1419" i="5"/>
  <c r="BU2757" i="5"/>
  <c r="BV2757" i="5" s="1"/>
  <c r="BV2053" i="5"/>
  <c r="BS1121" i="5"/>
  <c r="BS2877" i="5"/>
  <c r="BV1935" i="5"/>
  <c r="BS206" i="5"/>
  <c r="BS1151" i="5"/>
  <c r="BU2739" i="5"/>
  <c r="BV2739" i="5" s="1"/>
  <c r="BV2549" i="5"/>
  <c r="BV1384" i="5"/>
  <c r="BV1631" i="5"/>
  <c r="BV1875" i="5"/>
  <c r="BV2123" i="5"/>
  <c r="BS2363" i="5"/>
  <c r="BV206" i="5"/>
  <c r="BS328" i="5"/>
  <c r="BS448" i="5"/>
  <c r="BS576" i="5"/>
  <c r="BS815" i="5"/>
  <c r="BV1065" i="5"/>
  <c r="BS1797" i="5"/>
  <c r="BU174" i="5"/>
  <c r="BV174" i="5" s="1"/>
  <c r="BS2801" i="5"/>
  <c r="BS2426" i="5"/>
  <c r="BU1331" i="5"/>
  <c r="BV1331" i="5" s="1"/>
  <c r="BS2920" i="5"/>
  <c r="BU151" i="5"/>
  <c r="BV151" i="5" s="1"/>
  <c r="BS1900" i="5"/>
  <c r="BS157" i="5"/>
  <c r="BS2449" i="5"/>
  <c r="BS3071" i="5"/>
  <c r="BU1260" i="5"/>
  <c r="BV1260" i="5" s="1"/>
  <c r="BS158" i="5"/>
  <c r="BS2887" i="5"/>
  <c r="BV126" i="5"/>
  <c r="BS1537" i="5"/>
  <c r="BV1723" i="5"/>
  <c r="BS2032" i="5"/>
  <c r="BU1212" i="5"/>
  <c r="BV1212" i="5" s="1"/>
  <c r="BS715" i="5"/>
  <c r="BU2385" i="5"/>
  <c r="BV2385" i="5" s="1"/>
  <c r="BS1363" i="5"/>
  <c r="BS2243" i="5"/>
  <c r="BU2577" i="5"/>
  <c r="BV2577" i="5" s="1"/>
  <c r="BU3158" i="5"/>
  <c r="BV3158" i="5" s="1"/>
  <c r="BS2518" i="5"/>
  <c r="BU527" i="5"/>
  <c r="BV527" i="5" s="1"/>
  <c r="BV1104" i="5"/>
  <c r="BU1722" i="5"/>
  <c r="BV1722" i="5" s="1"/>
  <c r="BU2220" i="5"/>
  <c r="BV2220" i="5" s="1"/>
  <c r="BV1089" i="5"/>
  <c r="BV1329" i="5"/>
  <c r="BU246" i="5"/>
  <c r="BV246" i="5" s="1"/>
  <c r="BU754" i="5"/>
  <c r="BV754" i="5" s="1"/>
  <c r="BV3060" i="5"/>
  <c r="BS934" i="5"/>
  <c r="BU2532" i="5"/>
  <c r="BV2532" i="5" s="1"/>
  <c r="BU1185" i="5"/>
  <c r="BV1185" i="5" s="1"/>
  <c r="BU1499" i="5"/>
  <c r="BV1499" i="5" s="1"/>
  <c r="BS1177" i="5"/>
  <c r="BS1741" i="5"/>
  <c r="BS2242" i="5"/>
  <c r="BU3067" i="5"/>
  <c r="BV3067" i="5" s="1"/>
  <c r="BS2330" i="5"/>
  <c r="BS221" i="5"/>
  <c r="BV2741" i="5"/>
  <c r="BV302" i="5"/>
  <c r="BS1521" i="5"/>
  <c r="BS566" i="5"/>
  <c r="BS534" i="5"/>
  <c r="BS1777" i="5"/>
  <c r="BS1311" i="5"/>
  <c r="BS1023" i="5"/>
  <c r="BV2924" i="5"/>
  <c r="BV1976" i="5"/>
  <c r="BS651" i="5"/>
  <c r="BU262" i="5"/>
  <c r="BV262" i="5" s="1"/>
  <c r="BS292" i="5"/>
  <c r="BS2140" i="5"/>
  <c r="BS2015" i="5"/>
  <c r="BS2445" i="5"/>
  <c r="BS1144" i="5"/>
  <c r="BU1402" i="5"/>
  <c r="BV1402" i="5" s="1"/>
  <c r="BS2883" i="5"/>
  <c r="BS2961" i="5"/>
  <c r="BS516" i="5"/>
  <c r="BU788" i="5"/>
  <c r="BV788" i="5" s="1"/>
  <c r="BV516" i="5"/>
  <c r="BS461" i="5"/>
  <c r="BS1319" i="5"/>
  <c r="BS1754" i="5"/>
  <c r="BU1882" i="5"/>
  <c r="BV1882" i="5" s="1"/>
  <c r="BS39" i="5"/>
  <c r="BS210" i="5"/>
  <c r="BV564" i="5"/>
  <c r="BS3041" i="5"/>
  <c r="BS1301" i="5"/>
  <c r="BS1423" i="5"/>
  <c r="BS2915" i="5"/>
  <c r="BV1833" i="5"/>
  <c r="BU122" i="5"/>
  <c r="BV122" i="5" s="1"/>
  <c r="BV1334" i="5"/>
  <c r="BS2531" i="5"/>
  <c r="BS1785" i="5"/>
  <c r="BU413" i="5"/>
  <c r="BV413" i="5" s="1"/>
  <c r="BU500" i="5"/>
  <c r="BV500" i="5" s="1"/>
  <c r="BS2687" i="5"/>
  <c r="BV484" i="5"/>
  <c r="BV820" i="5"/>
  <c r="BV1494" i="5"/>
  <c r="BS540" i="5"/>
  <c r="BS1671" i="5"/>
  <c r="BS1916" i="5"/>
  <c r="BV23" i="5"/>
  <c r="BS1213" i="5"/>
  <c r="BU1205" i="5"/>
  <c r="BV1205" i="5" s="1"/>
  <c r="BS2931" i="5"/>
  <c r="BV404" i="5"/>
  <c r="BS147" i="5"/>
  <c r="BU2566" i="5"/>
  <c r="BV2566" i="5" s="1"/>
  <c r="BS2474" i="5"/>
  <c r="BV309" i="5"/>
  <c r="BU2172" i="5"/>
  <c r="BV2172" i="5" s="1"/>
  <c r="BU1822" i="5"/>
  <c r="BV1822" i="5" s="1"/>
  <c r="BS2319" i="5"/>
  <c r="BS816" i="5"/>
  <c r="BU848" i="5"/>
  <c r="BV848" i="5" s="1"/>
  <c r="BS1066" i="5"/>
  <c r="BU2445" i="5"/>
  <c r="BV2445" i="5" s="1"/>
  <c r="BV2041" i="5"/>
  <c r="BS2734" i="5"/>
  <c r="BS2792" i="5"/>
  <c r="BV1641" i="5"/>
  <c r="BU2196" i="5"/>
  <c r="BV2196" i="5" s="1"/>
  <c r="BS2957" i="5"/>
  <c r="BV464" i="5"/>
  <c r="BU2482" i="5"/>
  <c r="BV2482" i="5" s="1"/>
  <c r="BV2694" i="5"/>
  <c r="BU2366" i="5"/>
  <c r="BV2366" i="5" s="1"/>
  <c r="BU2474" i="5"/>
  <c r="BV2474" i="5" s="1"/>
  <c r="BU1295" i="5"/>
  <c r="BV1295" i="5" s="1"/>
  <c r="BV1780" i="5"/>
  <c r="BS2615" i="5"/>
  <c r="BS1225" i="5"/>
  <c r="BV422" i="5"/>
  <c r="BS2988" i="5"/>
  <c r="BS2663" i="5"/>
  <c r="BS2233" i="5"/>
  <c r="BV2796" i="5"/>
  <c r="BS2435" i="5"/>
  <c r="BU1355" i="5"/>
  <c r="BV1355" i="5" s="1"/>
  <c r="BV791" i="5"/>
  <c r="BS2383" i="5"/>
  <c r="BS792" i="5"/>
  <c r="BS824" i="5"/>
  <c r="BS2823" i="5"/>
  <c r="BS2235" i="5"/>
  <c r="BS3076" i="5"/>
  <c r="BV285" i="5"/>
  <c r="BS1281" i="5"/>
  <c r="BS2134" i="5"/>
  <c r="BS1117" i="5"/>
  <c r="BS1399" i="5"/>
  <c r="BS2317" i="5"/>
  <c r="BS2941" i="5"/>
  <c r="BV495" i="5"/>
  <c r="BS745" i="5"/>
  <c r="BU2468" i="5"/>
  <c r="BV2468" i="5" s="1"/>
  <c r="BV78" i="5"/>
  <c r="BV448" i="5"/>
  <c r="BS698" i="5"/>
  <c r="BS943" i="5"/>
  <c r="BS1065" i="5"/>
  <c r="BS3189" i="5"/>
  <c r="BV2937" i="5"/>
  <c r="BS1553" i="5"/>
  <c r="BS1675" i="5"/>
  <c r="BS2109" i="5"/>
  <c r="BU1234" i="5"/>
  <c r="BV1234" i="5" s="1"/>
  <c r="BV2998" i="5"/>
  <c r="BS2214" i="5"/>
  <c r="BS2463" i="5"/>
  <c r="BS847" i="5"/>
  <c r="BV61" i="5"/>
  <c r="BV559" i="5"/>
  <c r="BS1263" i="5"/>
  <c r="BS2370" i="5"/>
  <c r="BS2305" i="5"/>
  <c r="BS2490" i="5"/>
  <c r="BV1198" i="5"/>
  <c r="BU3150" i="5"/>
  <c r="BV3150" i="5" s="1"/>
  <c r="BU1337" i="5"/>
  <c r="BV1337" i="5" s="1"/>
  <c r="BV1520" i="5"/>
  <c r="BU611" i="5"/>
  <c r="BV611" i="5" s="1"/>
  <c r="BU1363" i="5"/>
  <c r="BV1363" i="5" s="1"/>
  <c r="BU1838" i="5"/>
  <c r="BV1838" i="5" s="1"/>
  <c r="BS1278" i="5"/>
  <c r="BS775" i="5"/>
  <c r="BS2296" i="5"/>
  <c r="BS3042" i="5"/>
  <c r="BU119" i="5"/>
  <c r="BV119" i="5" s="1"/>
  <c r="BS441" i="5"/>
  <c r="BS1339" i="5"/>
  <c r="BS1846" i="5"/>
  <c r="BS2454" i="5"/>
  <c r="BS1473" i="5"/>
  <c r="BS2141" i="5"/>
  <c r="BS485" i="5"/>
  <c r="BV573" i="5"/>
  <c r="BS2513" i="5"/>
  <c r="BS3131" i="5"/>
  <c r="BU558" i="5"/>
  <c r="BV558" i="5" s="1"/>
  <c r="BV797" i="5"/>
  <c r="BU1368" i="5"/>
  <c r="BV1368" i="5" s="1"/>
  <c r="BV2868" i="5"/>
  <c r="BS301" i="5"/>
  <c r="BS479" i="5"/>
  <c r="BS729" i="5"/>
  <c r="BS910" i="5"/>
  <c r="BS1032" i="5"/>
  <c r="BU2344" i="5"/>
  <c r="BV2344" i="5" s="1"/>
  <c r="BS2502" i="5"/>
  <c r="BV432" i="5"/>
  <c r="BS746" i="5"/>
  <c r="BV715" i="5"/>
  <c r="BS1742" i="5"/>
  <c r="BU3079" i="5"/>
  <c r="BV3079" i="5" s="1"/>
  <c r="BU2716" i="5"/>
  <c r="BV2716" i="5" s="1"/>
  <c r="BS174" i="5"/>
  <c r="BS284" i="5"/>
  <c r="BU609" i="5"/>
  <c r="BV609" i="5" s="1"/>
  <c r="BU1804" i="5"/>
  <c r="BV1804" i="5" s="1"/>
  <c r="BU2557" i="5"/>
  <c r="BV2557" i="5" s="1"/>
  <c r="BV961" i="5"/>
  <c r="BV212" i="5"/>
  <c r="BU775" i="5"/>
  <c r="BV775" i="5" s="1"/>
  <c r="BS47" i="5"/>
  <c r="BS2303" i="5"/>
  <c r="BS517" i="5"/>
  <c r="BU2411" i="5"/>
  <c r="BV2411" i="5" s="1"/>
  <c r="BU1157" i="5"/>
  <c r="BV1157" i="5" s="1"/>
  <c r="BS2977" i="5"/>
  <c r="BS1293" i="5"/>
  <c r="BS1351" i="5"/>
  <c r="BU1818" i="5"/>
  <c r="BV1818" i="5" s="1"/>
  <c r="BU1236" i="5"/>
  <c r="BV1236" i="5" s="1"/>
  <c r="BS3017" i="5"/>
  <c r="BS3025" i="5"/>
  <c r="BS428" i="5"/>
  <c r="BS742" i="5"/>
  <c r="BS1382" i="5"/>
  <c r="BS1629" i="5"/>
  <c r="BS3217" i="5"/>
  <c r="BS437" i="5"/>
  <c r="BV1069" i="5"/>
  <c r="BS1285" i="5"/>
  <c r="BV1648" i="5"/>
  <c r="BS317" i="5"/>
  <c r="BS1221" i="5"/>
  <c r="BV2811" i="5"/>
  <c r="BS615" i="5"/>
  <c r="BU3041" i="5"/>
  <c r="BV3041" i="5" s="1"/>
  <c r="BV2113" i="5"/>
  <c r="BS533" i="5"/>
  <c r="BV743" i="5"/>
  <c r="BV2287" i="5"/>
  <c r="BS121" i="5"/>
  <c r="BU1141" i="5"/>
  <c r="BV1141" i="5" s="1"/>
  <c r="BS2719" i="5"/>
  <c r="BU2021" i="5"/>
  <c r="BV2021" i="5" s="1"/>
  <c r="BS195" i="5"/>
  <c r="BS3093" i="5"/>
  <c r="BS445" i="5"/>
  <c r="BU1374" i="5"/>
  <c r="BV1374" i="5" s="1"/>
  <c r="BU1629" i="5"/>
  <c r="BV1629" i="5" s="1"/>
  <c r="BU1873" i="5"/>
  <c r="BV1873" i="5" s="1"/>
  <c r="BU2121" i="5"/>
  <c r="BV2121" i="5" s="1"/>
  <c r="BS185" i="5"/>
  <c r="BS324" i="5"/>
  <c r="BS572" i="5"/>
  <c r="BS1948" i="5"/>
  <c r="BV2291" i="5"/>
  <c r="BU1133" i="5"/>
  <c r="BV1133" i="5" s="1"/>
  <c r="BS218" i="5"/>
  <c r="BS2351" i="5"/>
  <c r="BV2725" i="5"/>
  <c r="BV1558" i="5"/>
  <c r="BU1949" i="5"/>
  <c r="BV1949" i="5" s="1"/>
  <c r="BU438" i="5"/>
  <c r="BV438" i="5" s="1"/>
  <c r="BU2675" i="5"/>
  <c r="BV2675" i="5" s="1"/>
  <c r="BV1623" i="5"/>
  <c r="BV1867" i="5"/>
  <c r="BU871" i="5"/>
  <c r="BV871" i="5" s="1"/>
  <c r="BU1458" i="5"/>
  <c r="BV1458" i="5" s="1"/>
  <c r="BU1699" i="5"/>
  <c r="BV1699" i="5" s="1"/>
  <c r="BU3128" i="5"/>
  <c r="BV3128" i="5" s="1"/>
  <c r="BU409" i="5"/>
  <c r="BV409" i="5" s="1"/>
  <c r="BV3137" i="5"/>
  <c r="BV504" i="5"/>
  <c r="BV2848" i="5"/>
  <c r="BU135" i="5"/>
  <c r="BV135" i="5" s="1"/>
  <c r="BS595" i="5"/>
  <c r="BS1034" i="5"/>
  <c r="BU3172" i="5"/>
  <c r="BV3172" i="5" s="1"/>
  <c r="BV3197" i="5"/>
  <c r="BV2420" i="5"/>
  <c r="BS2565" i="5"/>
  <c r="BV2423" i="5"/>
  <c r="BV1891" i="5"/>
  <c r="BU1457" i="5"/>
  <c r="BV1457" i="5" s="1"/>
  <c r="BV2744" i="5"/>
  <c r="BS2271" i="5"/>
  <c r="BS1386" i="5"/>
  <c r="BS1633" i="5"/>
  <c r="BS1877" i="5"/>
  <c r="BS2125" i="5"/>
  <c r="BU263" i="5"/>
  <c r="BV263" i="5" s="1"/>
  <c r="BU287" i="5"/>
  <c r="BV287" i="5" s="1"/>
  <c r="BV2604" i="5"/>
  <c r="BU3127" i="5"/>
  <c r="BV3127" i="5" s="1"/>
  <c r="BS1459" i="5"/>
  <c r="BU1636" i="5"/>
  <c r="BS1668" i="5"/>
  <c r="BV2142" i="5"/>
  <c r="BV2263" i="5"/>
  <c r="BS1338" i="5"/>
  <c r="BS2752" i="5"/>
  <c r="BS83" i="5"/>
  <c r="BV2832" i="5"/>
  <c r="BV1944" i="5"/>
  <c r="BV1237" i="5"/>
  <c r="BS471" i="5"/>
  <c r="BU535" i="5"/>
  <c r="BV535" i="5" s="1"/>
  <c r="BS902" i="5"/>
  <c r="BU635" i="5"/>
  <c r="BV635" i="5" s="1"/>
  <c r="BV368" i="5"/>
  <c r="BS855" i="5"/>
  <c r="BS2932" i="5"/>
  <c r="BU2666" i="5"/>
  <c r="BV2666" i="5" s="1"/>
  <c r="BU2591" i="5"/>
  <c r="BV2591" i="5" s="1"/>
  <c r="BS377" i="5"/>
  <c r="BS521" i="5"/>
  <c r="BS978" i="5"/>
  <c r="BU1074" i="5"/>
  <c r="BV1074" i="5" s="1"/>
  <c r="BV1106" i="5"/>
  <c r="BU2823" i="5"/>
  <c r="BV2823" i="5" s="1"/>
  <c r="BS2874" i="5"/>
  <c r="BV238" i="5"/>
  <c r="BU255" i="5"/>
  <c r="BV255" i="5" s="1"/>
  <c r="BU1399" i="5"/>
  <c r="BV1399" i="5" s="1"/>
  <c r="BS2247" i="5"/>
  <c r="BS2381" i="5"/>
  <c r="BS2999" i="5"/>
  <c r="BV1497" i="5"/>
  <c r="BV1991" i="5"/>
  <c r="BV696" i="5"/>
  <c r="BV1448" i="5"/>
  <c r="BV2187" i="5"/>
  <c r="BS3176" i="5"/>
  <c r="BU650" i="5"/>
  <c r="BV650" i="5" s="1"/>
  <c r="BV2109" i="5"/>
  <c r="BS1276" i="5"/>
  <c r="BS2622" i="5"/>
  <c r="BV1846" i="5"/>
  <c r="BV2394" i="5"/>
  <c r="BU2727" i="5"/>
  <c r="BV2727" i="5" s="1"/>
  <c r="BU1204" i="5"/>
  <c r="BV1204" i="5" s="1"/>
  <c r="BV698" i="5"/>
  <c r="BV815" i="5"/>
  <c r="BS2616" i="5"/>
  <c r="BU2627" i="5"/>
  <c r="BV2627" i="5" s="1"/>
  <c r="BU2412" i="5"/>
  <c r="BV2412" i="5" s="1"/>
  <c r="BS2234" i="5"/>
  <c r="BV2380" i="5"/>
  <c r="BS2803" i="5"/>
  <c r="BS295" i="5"/>
  <c r="BS2738" i="5"/>
  <c r="BS1522" i="5"/>
  <c r="BS1618" i="5"/>
  <c r="BS1644" i="5"/>
  <c r="BV1676" i="5"/>
  <c r="BS1708" i="5"/>
  <c r="BS1886" i="5"/>
  <c r="BU2025" i="5"/>
  <c r="BV2025" i="5" s="1"/>
  <c r="BS699" i="5"/>
  <c r="BS2009" i="5"/>
  <c r="BS2671" i="5"/>
  <c r="BU1244" i="5"/>
  <c r="BV1244" i="5" s="1"/>
  <c r="BS299" i="5"/>
  <c r="BV1321" i="5"/>
  <c r="BV1812" i="5"/>
  <c r="BS1188" i="5"/>
  <c r="BU720" i="5"/>
  <c r="BV720" i="5" s="1"/>
  <c r="BU1408" i="5"/>
  <c r="BV1408" i="5" s="1"/>
  <c r="BU1958" i="5"/>
  <c r="BV1958" i="5" s="1"/>
  <c r="BU2147" i="5"/>
  <c r="BV2147" i="5" s="1"/>
  <c r="BU376" i="5"/>
  <c r="BV376" i="5" s="1"/>
  <c r="BS2610" i="5"/>
  <c r="BV1418" i="5"/>
  <c r="BS705" i="5"/>
  <c r="BS886" i="5"/>
  <c r="BS3193" i="5"/>
  <c r="BS2499" i="5"/>
  <c r="BS2810" i="5"/>
  <c r="BU675" i="5"/>
  <c r="BV675" i="5" s="1"/>
  <c r="BU1395" i="5"/>
  <c r="BV1395" i="5" s="1"/>
  <c r="BV230" i="5"/>
  <c r="BS408" i="5"/>
  <c r="BS536" i="5"/>
  <c r="BS658" i="5"/>
  <c r="BS1025" i="5"/>
  <c r="BS2308" i="5"/>
  <c r="BU2443" i="5"/>
  <c r="BV2443" i="5" s="1"/>
  <c r="BU2815" i="5"/>
  <c r="BV2815" i="5" s="1"/>
  <c r="BU2711" i="5"/>
  <c r="BV2711" i="5" s="1"/>
  <c r="BS433" i="5"/>
  <c r="BS2360" i="5"/>
  <c r="BS3102" i="5"/>
  <c r="BS119" i="5"/>
  <c r="BU321" i="5"/>
  <c r="BV321" i="5" s="1"/>
  <c r="BV569" i="5"/>
  <c r="BS864" i="5"/>
  <c r="BS896" i="5"/>
  <c r="BU2926" i="5"/>
  <c r="BV2926" i="5" s="1"/>
  <c r="BS1467" i="5"/>
  <c r="BS1528" i="5"/>
  <c r="BS2023" i="5"/>
  <c r="BS1207" i="5"/>
  <c r="BS783" i="5"/>
  <c r="BS3165" i="5"/>
  <c r="BS1439" i="5"/>
  <c r="BS744" i="5"/>
  <c r="BS2569" i="5"/>
  <c r="BV1223" i="5"/>
  <c r="BV1528" i="5"/>
  <c r="BV124" i="5"/>
  <c r="BU2367" i="5"/>
  <c r="BV2367" i="5" s="1"/>
  <c r="BU1551" i="5"/>
  <c r="BV1551" i="5" s="1"/>
  <c r="BS2558" i="5"/>
  <c r="BV1952" i="5"/>
  <c r="BV431" i="5"/>
  <c r="BU2100" i="5"/>
  <c r="BV2100" i="5" s="1"/>
  <c r="BS190" i="5"/>
  <c r="BS927" i="5"/>
  <c r="BS1601" i="5"/>
  <c r="BS1909" i="5"/>
  <c r="BS2093" i="5"/>
  <c r="BS385" i="5"/>
  <c r="BU2360" i="5"/>
  <c r="BV2360" i="5" s="1"/>
  <c r="BS1427" i="5"/>
  <c r="BS1969" i="5"/>
  <c r="BS463" i="5"/>
  <c r="BV2028" i="5"/>
  <c r="BS2953" i="5"/>
  <c r="BU517" i="5"/>
  <c r="BV517" i="5" s="1"/>
  <c r="BU2255" i="5"/>
  <c r="BV2255" i="5" s="1"/>
  <c r="BU1197" i="5"/>
  <c r="BV1197" i="5" s="1"/>
  <c r="BV1102" i="5"/>
  <c r="BS154" i="5"/>
  <c r="BS2969" i="5"/>
  <c r="BS1157" i="5"/>
  <c r="BU581" i="5"/>
  <c r="BV581" i="5" s="1"/>
  <c r="BS1818" i="5"/>
  <c r="BV356" i="5"/>
  <c r="BS91" i="5"/>
  <c r="BU703" i="5"/>
  <c r="BV703" i="5" s="1"/>
  <c r="BV947" i="5"/>
  <c r="BV1358" i="5"/>
  <c r="BV2081" i="5"/>
  <c r="BV1712" i="5"/>
  <c r="BS259" i="5"/>
  <c r="BS2475" i="5"/>
  <c r="BS3033" i="5"/>
  <c r="BS2843" i="5"/>
  <c r="BS2811" i="5"/>
  <c r="BU501" i="5"/>
  <c r="BV501" i="5" s="1"/>
  <c r="BU615" i="5"/>
  <c r="BV615" i="5" s="1"/>
  <c r="BV1897" i="5"/>
  <c r="BV2145" i="5"/>
  <c r="BU250" i="5"/>
  <c r="BV250" i="5" s="1"/>
  <c r="BV1382" i="5"/>
  <c r="BS1605" i="5"/>
  <c r="BV396" i="5"/>
  <c r="BU883" i="5"/>
  <c r="BV883" i="5" s="1"/>
  <c r="BS1141" i="5"/>
  <c r="BU623" i="5"/>
  <c r="BV623" i="5" s="1"/>
  <c r="BV1655" i="5"/>
  <c r="BU162" i="5"/>
  <c r="BV162" i="5" s="1"/>
  <c r="BU98" i="5"/>
  <c r="BV98" i="5" s="1"/>
  <c r="BV662" i="5"/>
  <c r="BU3149" i="5"/>
  <c r="BV3149" i="5" s="1"/>
  <c r="BS356" i="5"/>
  <c r="BS1735" i="5"/>
  <c r="BS2779" i="5"/>
  <c r="BV2564" i="5"/>
  <c r="BU780" i="5"/>
  <c r="BV780" i="5" s="1"/>
  <c r="BV2054" i="5"/>
  <c r="BU496" i="5"/>
  <c r="BV496" i="5" s="1"/>
  <c r="BU2226" i="5"/>
  <c r="BV2226" i="5" s="1"/>
  <c r="BS2679" i="5"/>
  <c r="BS1233" i="5"/>
  <c r="BV181" i="5"/>
  <c r="BS790" i="5"/>
  <c r="BS1140" i="5"/>
  <c r="BV320" i="5"/>
  <c r="BV626" i="5"/>
  <c r="BS1304" i="5"/>
  <c r="BS1545" i="5"/>
  <c r="BS1789" i="5"/>
  <c r="BS577" i="5"/>
  <c r="BS167" i="5"/>
  <c r="BS880" i="5"/>
  <c r="BU1034" i="5"/>
  <c r="BV1034" i="5" s="1"/>
  <c r="BV2702" i="5"/>
  <c r="BS2757" i="5"/>
  <c r="BV1692" i="5"/>
  <c r="BS1778" i="5"/>
  <c r="BS1874" i="5"/>
  <c r="BS2978" i="5"/>
  <c r="BS1280" i="5"/>
  <c r="BV1690" i="5"/>
  <c r="BV3167" i="5"/>
  <c r="BU697" i="5"/>
  <c r="BV697" i="5" s="1"/>
  <c r="BS942" i="5"/>
  <c r="BS1064" i="5"/>
  <c r="BU2588" i="5"/>
  <c r="BV2588" i="5" s="1"/>
  <c r="BU1884" i="5"/>
  <c r="BV1884" i="5" s="1"/>
  <c r="BS238" i="5"/>
  <c r="BS2743" i="5"/>
  <c r="BS2744" i="5"/>
  <c r="BS1546" i="5"/>
  <c r="BS1774" i="5"/>
  <c r="BS2017" i="5"/>
  <c r="BU2206" i="5"/>
  <c r="BV2206" i="5" s="1"/>
  <c r="BS2890" i="5"/>
  <c r="BS602" i="5"/>
  <c r="BU343" i="5"/>
  <c r="BV343" i="5" s="1"/>
  <c r="BV1908" i="5"/>
  <c r="BV1025" i="5"/>
  <c r="BU366" i="5"/>
  <c r="BV366" i="5" s="1"/>
  <c r="BV1259" i="5"/>
  <c r="BU1521" i="5"/>
  <c r="BV1521" i="5" s="1"/>
  <c r="BS1369" i="5"/>
  <c r="BS2047" i="5"/>
  <c r="BS2666" i="5"/>
  <c r="BV3178" i="5"/>
  <c r="BS407" i="5"/>
  <c r="BS657" i="5"/>
  <c r="BS721" i="5"/>
  <c r="BS1088" i="5"/>
  <c r="BS2993" i="5"/>
  <c r="BU2776" i="5"/>
  <c r="BV2776" i="5" s="1"/>
  <c r="BS2438" i="5"/>
  <c r="BV417" i="5"/>
  <c r="BU2383" i="5"/>
  <c r="BV2383" i="5" s="1"/>
  <c r="BV3222" i="5"/>
  <c r="BS1593" i="5"/>
  <c r="BS1837" i="5"/>
  <c r="BU44" i="5"/>
  <c r="BV44" i="5" s="1"/>
  <c r="BU143" i="5"/>
  <c r="BV143" i="5" s="1"/>
  <c r="BS345" i="5"/>
  <c r="BV457" i="5"/>
  <c r="BV521" i="5"/>
  <c r="BU2554" i="5"/>
  <c r="BV2554" i="5" s="1"/>
  <c r="BS2451" i="5"/>
  <c r="BS3009" i="5"/>
  <c r="BS1483" i="5"/>
  <c r="BV2574" i="5"/>
  <c r="BS2077" i="5"/>
  <c r="BV1281" i="5"/>
  <c r="BS1538" i="5"/>
  <c r="BS107" i="5"/>
  <c r="BU2334" i="5"/>
  <c r="BV2334" i="5" s="1"/>
  <c r="BS1335" i="5"/>
  <c r="BS1495" i="5"/>
  <c r="BV2074" i="5"/>
  <c r="BS2441" i="5"/>
  <c r="BS3123" i="5"/>
  <c r="BV1756" i="5"/>
  <c r="BU2962" i="5"/>
  <c r="BV2962" i="5" s="1"/>
  <c r="BS2627" i="5"/>
  <c r="BS1204" i="5"/>
  <c r="BS270" i="5"/>
  <c r="BS1434" i="5"/>
  <c r="BS1861" i="5"/>
  <c r="BS1984" i="5"/>
  <c r="BS2566" i="5"/>
  <c r="BU2504" i="5"/>
  <c r="BV2504" i="5" s="1"/>
  <c r="BU3122" i="5"/>
  <c r="BV3122" i="5" s="1"/>
  <c r="BU2738" i="5"/>
  <c r="BV2738" i="5" s="1"/>
  <c r="BS1379" i="5"/>
  <c r="BS1554" i="5"/>
  <c r="BV1586" i="5"/>
  <c r="BU1708" i="5"/>
  <c r="BV1708" i="5" s="1"/>
  <c r="BS2057" i="5"/>
  <c r="BS2016" i="5"/>
  <c r="BS751" i="5"/>
  <c r="BU2547" i="5"/>
  <c r="BV2547" i="5" s="1"/>
  <c r="BU2919" i="5"/>
  <c r="BV2919" i="5" s="1"/>
  <c r="BU1876" i="5"/>
  <c r="BV1876" i="5" s="1"/>
  <c r="BU1229" i="5"/>
  <c r="BV1229" i="5" s="1"/>
  <c r="BV100" i="5"/>
  <c r="BV406" i="5"/>
  <c r="BU2650" i="5"/>
  <c r="BV2650" i="5" s="1"/>
  <c r="BV2708" i="5"/>
  <c r="BU1591" i="5"/>
  <c r="BV1591" i="5" s="1"/>
  <c r="BU1288" i="5"/>
  <c r="BV1288" i="5" s="1"/>
  <c r="BS1194" i="5"/>
  <c r="BS2429" i="5"/>
  <c r="BS3111" i="5"/>
  <c r="BS2798" i="5"/>
  <c r="BS302" i="5"/>
  <c r="BS1277" i="5"/>
  <c r="BS583" i="5"/>
  <c r="BU2910" i="5"/>
  <c r="BV2910" i="5" s="1"/>
  <c r="BU1401" i="5"/>
  <c r="BV1401" i="5" s="1"/>
  <c r="BU1584" i="5"/>
  <c r="BV1584" i="5" s="1"/>
  <c r="BU2204" i="5"/>
  <c r="BV2204" i="5" s="1"/>
  <c r="BU739" i="5"/>
  <c r="BV739" i="5" s="1"/>
  <c r="BV1427" i="5"/>
  <c r="BU1902" i="5"/>
  <c r="BV1902" i="5" s="1"/>
  <c r="BV408" i="5"/>
  <c r="BU2596" i="5"/>
  <c r="BV2596" i="5" s="1"/>
  <c r="BS1330" i="5"/>
  <c r="BS1821" i="5"/>
  <c r="BS2420" i="5"/>
  <c r="BS3166" i="5"/>
  <c r="BS87" i="5"/>
  <c r="BU353" i="5"/>
  <c r="BV353" i="5" s="1"/>
  <c r="BS569" i="5"/>
  <c r="BU1018" i="5"/>
  <c r="BV1018" i="5" s="1"/>
  <c r="BS2688" i="5"/>
  <c r="BS2699" i="5"/>
  <c r="BS1592" i="5"/>
  <c r="BS2084" i="5"/>
  <c r="BS1080" i="5"/>
  <c r="BU3065" i="5"/>
  <c r="BV3065" i="5" s="1"/>
  <c r="BS1570" i="5"/>
  <c r="BU2073" i="5"/>
  <c r="BV2073" i="5" s="1"/>
  <c r="BS1503" i="5"/>
  <c r="BV1640" i="5"/>
  <c r="BU2013" i="5"/>
  <c r="BV2013" i="5" s="1"/>
  <c r="BS2858" i="5"/>
  <c r="BS2633" i="5"/>
  <c r="BV2400" i="5"/>
  <c r="BU1918" i="5"/>
  <c r="BV1918" i="5" s="1"/>
  <c r="BU2107" i="5"/>
  <c r="BV2107" i="5" s="1"/>
  <c r="BS1169" i="5"/>
  <c r="BS173" i="5"/>
  <c r="BS543" i="5"/>
  <c r="BS782" i="5"/>
  <c r="BS2575" i="5"/>
  <c r="BS2860" i="5"/>
  <c r="BU2840" i="5"/>
  <c r="BV2840" i="5" s="1"/>
  <c r="BU1303" i="5"/>
  <c r="BV1303" i="5" s="1"/>
  <c r="BS2996" i="5"/>
  <c r="BS254" i="5"/>
  <c r="BV312" i="5"/>
  <c r="BS496" i="5"/>
  <c r="BV1601" i="5"/>
  <c r="BV1781" i="5"/>
  <c r="BU1210" i="5"/>
  <c r="BV1210" i="5" s="1"/>
  <c r="BV428" i="5"/>
  <c r="BS663" i="5"/>
  <c r="BU695" i="5"/>
  <c r="BV695" i="5" s="1"/>
  <c r="BV1736" i="5"/>
  <c r="BS2411" i="5"/>
  <c r="BV1293" i="5"/>
  <c r="BS1479" i="5"/>
  <c r="BU1326" i="5"/>
  <c r="BV1326" i="5" s="1"/>
  <c r="BU3017" i="5"/>
  <c r="BV3017" i="5" s="1"/>
  <c r="BS250" i="5"/>
  <c r="BS492" i="5"/>
  <c r="BU437" i="5"/>
  <c r="BV437" i="5" s="1"/>
  <c r="BS557" i="5"/>
  <c r="BS735" i="5"/>
  <c r="BU186" i="5"/>
  <c r="BV186" i="5" s="1"/>
  <c r="BS2867" i="5"/>
  <c r="BU1981" i="5"/>
  <c r="BV1981" i="5" s="1"/>
  <c r="BS146" i="5"/>
  <c r="BU2483" i="5"/>
  <c r="BV2483" i="5" s="1"/>
  <c r="BS1359" i="5"/>
  <c r="BU1858" i="5"/>
  <c r="BV1858" i="5" s="1"/>
  <c r="BV1679" i="5"/>
  <c r="BV2177" i="5"/>
  <c r="BU3000" i="5"/>
  <c r="BV3000" i="5" s="1"/>
  <c r="BS3081" i="5"/>
  <c r="BU420" i="5"/>
  <c r="BV420" i="5" s="1"/>
  <c r="BS81" i="5"/>
  <c r="BS1881" i="5"/>
  <c r="BS3069" i="5"/>
  <c r="BS31" i="5"/>
  <c r="BV2020" i="5"/>
  <c r="BU2719" i="5"/>
  <c r="BV2719" i="5" s="1"/>
  <c r="BV548" i="5"/>
  <c r="BS623" i="5"/>
  <c r="BU1438" i="5"/>
  <c r="BV1438" i="5" s="1"/>
  <c r="BU1687" i="5"/>
  <c r="BV1687" i="5" s="1"/>
  <c r="BU1932" i="5"/>
  <c r="BV1932" i="5" s="1"/>
  <c r="BU2185" i="5"/>
  <c r="BV2185" i="5" s="1"/>
  <c r="BU2822" i="5"/>
  <c r="BV2822" i="5" s="1"/>
  <c r="BU2399" i="5"/>
  <c r="BV2399" i="5" s="1"/>
  <c r="BU290" i="5"/>
  <c r="BV290" i="5" s="1"/>
  <c r="BV1342" i="5"/>
  <c r="BS1517" i="5"/>
  <c r="BS1761" i="5"/>
  <c r="BS226" i="5"/>
  <c r="BV444" i="5"/>
  <c r="BS1133" i="5"/>
  <c r="BV1422" i="5"/>
  <c r="BU2931" i="5"/>
  <c r="BV2931" i="5" s="1"/>
  <c r="BS2295" i="5"/>
  <c r="BU844" i="5"/>
  <c r="BV844" i="5" s="1"/>
  <c r="BV2700" i="5"/>
  <c r="BS1202" i="5"/>
  <c r="BV2485" i="5"/>
  <c r="BV2240" i="5"/>
  <c r="BS3112" i="5"/>
  <c r="BS2007" i="5"/>
  <c r="BS2658" i="5"/>
  <c r="BS3156" i="5"/>
  <c r="BV2101" i="5"/>
  <c r="BU2658" i="5"/>
  <c r="BV2658" i="5" s="1"/>
  <c r="BV2404" i="5"/>
  <c r="BV2929" i="5"/>
  <c r="BV473" i="5"/>
  <c r="BU723" i="5"/>
  <c r="BV723" i="5" s="1"/>
  <c r="BS440" i="5"/>
  <c r="BU2319" i="5"/>
  <c r="BV2319" i="5" s="1"/>
  <c r="BU2563" i="5"/>
  <c r="BV2563" i="5" s="1"/>
  <c r="BV2377" i="5"/>
  <c r="BS1667" i="5"/>
  <c r="BS603" i="5"/>
  <c r="BS2771" i="5"/>
  <c r="BV103" i="5"/>
  <c r="BS337" i="5"/>
  <c r="BS369" i="5"/>
  <c r="BS537" i="5"/>
  <c r="BS723" i="5"/>
  <c r="BS784" i="5"/>
  <c r="BU880" i="5"/>
  <c r="BV880" i="5" s="1"/>
  <c r="BS1002" i="5"/>
  <c r="BS2702" i="5"/>
  <c r="BS3067" i="5"/>
  <c r="BS2041" i="5"/>
  <c r="BU171" i="5"/>
  <c r="BV171" i="5" s="1"/>
  <c r="BU1746" i="5"/>
  <c r="BV1746" i="5" s="1"/>
  <c r="BU1778" i="5"/>
  <c r="BV1778" i="5" s="1"/>
  <c r="BS2484" i="5"/>
  <c r="BU156" i="5"/>
  <c r="BV156" i="5" s="1"/>
  <c r="BV1254" i="5"/>
  <c r="BU2586" i="5"/>
  <c r="BV2586" i="5" s="1"/>
  <c r="BV1705" i="5"/>
  <c r="BV1950" i="5"/>
  <c r="BU205" i="5"/>
  <c r="BV205" i="5" s="1"/>
  <c r="BU2350" i="5"/>
  <c r="BV2350" i="5" s="1"/>
  <c r="BU1698" i="5"/>
  <c r="BV1698" i="5" s="1"/>
  <c r="BV2257" i="5"/>
  <c r="BV2333" i="5"/>
  <c r="BU2271" i="5"/>
  <c r="BV2271" i="5" s="1"/>
  <c r="BS1450" i="5"/>
  <c r="BS1691" i="5"/>
  <c r="BU1150" i="5"/>
  <c r="BV1150" i="5" s="1"/>
  <c r="BS1331" i="5"/>
  <c r="BU1546" i="5"/>
  <c r="BV1546" i="5" s="1"/>
  <c r="BV1636" i="5"/>
  <c r="BU1668" i="5"/>
  <c r="BV1668" i="5" s="1"/>
  <c r="BS1985" i="5"/>
  <c r="BS2142" i="5"/>
  <c r="BS2206" i="5"/>
  <c r="BS2263" i="5"/>
  <c r="BS1829" i="5"/>
  <c r="BS2166" i="5"/>
  <c r="BU463" i="5"/>
  <c r="BV463" i="5" s="1"/>
  <c r="BU1505" i="5"/>
  <c r="BV1505" i="5" s="1"/>
  <c r="BV1345" i="5"/>
  <c r="BU2615" i="5"/>
  <c r="BV2615" i="5" s="1"/>
  <c r="BU116" i="5"/>
  <c r="BV116" i="5" s="1"/>
  <c r="BU244" i="5"/>
  <c r="BV244" i="5" s="1"/>
  <c r="BS3013" i="5"/>
  <c r="BS2753" i="5"/>
  <c r="BU1424" i="5"/>
  <c r="BV1424" i="5" s="1"/>
  <c r="BU1280" i="5"/>
  <c r="BV1280" i="5" s="1"/>
  <c r="BV3076" i="5"/>
  <c r="BS1237" i="5"/>
  <c r="BU471" i="5"/>
  <c r="BV471" i="5" s="1"/>
  <c r="BU721" i="5"/>
  <c r="BV721" i="5" s="1"/>
  <c r="BU449" i="5"/>
  <c r="BV449" i="5" s="1"/>
  <c r="BU699" i="5"/>
  <c r="BV699" i="5" s="1"/>
  <c r="BV1451" i="5"/>
  <c r="BU2235" i="5"/>
  <c r="BV2235" i="5" s="1"/>
  <c r="BS424" i="5"/>
  <c r="BS674" i="5"/>
  <c r="BS919" i="5"/>
  <c r="BS2085" i="5"/>
  <c r="BS143" i="5"/>
  <c r="BS207" i="5"/>
  <c r="BS239" i="5"/>
  <c r="BS457" i="5"/>
  <c r="BS707" i="5"/>
  <c r="BU1010" i="5"/>
  <c r="BV1010" i="5" s="1"/>
  <c r="BS1074" i="5"/>
  <c r="BS2554" i="5"/>
  <c r="BS1297" i="5"/>
  <c r="BS2599" i="5"/>
  <c r="BS730" i="5"/>
  <c r="BU275" i="5"/>
  <c r="BV275" i="5" s="1"/>
  <c r="BU1518" i="5"/>
  <c r="BV1518" i="5" s="1"/>
  <c r="BS2505" i="5"/>
  <c r="BS3187" i="5"/>
  <c r="BV1552" i="5"/>
  <c r="BU76" i="5"/>
  <c r="BV76" i="5" s="1"/>
  <c r="BU204" i="5"/>
  <c r="BV204" i="5" s="1"/>
  <c r="BV2555" i="5"/>
  <c r="BV2248" i="5"/>
  <c r="BS142" i="5"/>
  <c r="BV681" i="5"/>
  <c r="BS512" i="5"/>
  <c r="BS879" i="5"/>
  <c r="BS1001" i="5"/>
  <c r="BU2358" i="5"/>
  <c r="BV2358" i="5" s="1"/>
  <c r="BS1312" i="5"/>
  <c r="BU2803" i="5"/>
  <c r="BV2803" i="5" s="1"/>
  <c r="BU2509" i="5"/>
  <c r="BV2509" i="5" s="1"/>
  <c r="BS1676" i="5"/>
  <c r="BS1758" i="5"/>
  <c r="BU1961" i="5"/>
  <c r="BV1961" i="5" s="1"/>
  <c r="BV2086" i="5"/>
  <c r="BU2118" i="5"/>
  <c r="BV2118" i="5" s="1"/>
  <c r="BS2323" i="5"/>
  <c r="BU1660" i="5"/>
  <c r="BV1660" i="5" s="1"/>
  <c r="BV751" i="5"/>
  <c r="BU1989" i="5"/>
  <c r="BV1989" i="5" s="1"/>
  <c r="BS309" i="5"/>
  <c r="BU350" i="5"/>
  <c r="BV350" i="5" s="1"/>
  <c r="BU470" i="5"/>
  <c r="BV470" i="5" s="1"/>
  <c r="BU1472" i="5"/>
  <c r="BV1472" i="5" s="1"/>
  <c r="BU2022" i="5"/>
  <c r="BV2022" i="5" s="1"/>
  <c r="BU536" i="5"/>
  <c r="BV536" i="5" s="1"/>
  <c r="BV1561" i="5"/>
  <c r="BS2862" i="5"/>
  <c r="BS70" i="5"/>
  <c r="BV455" i="5"/>
  <c r="BS2672" i="5"/>
  <c r="BU1459" i="5"/>
  <c r="BV1459" i="5" s="1"/>
  <c r="BV294" i="5"/>
  <c r="BS1089" i="5"/>
  <c r="BS2759" i="5"/>
  <c r="BS497" i="5"/>
  <c r="BS2548" i="5"/>
  <c r="BS2851" i="5"/>
  <c r="BU87" i="5"/>
  <c r="BV87" i="5" s="1"/>
  <c r="BS215" i="5"/>
  <c r="BS247" i="5"/>
  <c r="BU271" i="5"/>
  <c r="BV271" i="5" s="1"/>
  <c r="BS353" i="5"/>
  <c r="BV800" i="5"/>
  <c r="BS928" i="5"/>
  <c r="BS1214" i="5"/>
  <c r="BU2693" i="5"/>
  <c r="BV2693" i="5" s="1"/>
  <c r="BS1910" i="5"/>
  <c r="BS2948" i="5"/>
  <c r="BS1650" i="5"/>
  <c r="BS2148" i="5"/>
  <c r="BS1097" i="5"/>
  <c r="BU50" i="5"/>
  <c r="BV50" i="5" s="1"/>
  <c r="BS2073" i="5"/>
  <c r="BS453" i="5"/>
  <c r="BU3165" i="5"/>
  <c r="BV3165" i="5" s="1"/>
  <c r="BU1343" i="5"/>
  <c r="BV1343" i="5" s="1"/>
  <c r="BS2761" i="5"/>
  <c r="BV1592" i="5"/>
  <c r="BU374" i="5"/>
  <c r="BV374" i="5" s="1"/>
  <c r="BV616" i="5"/>
  <c r="BS3173" i="5"/>
  <c r="BV3062" i="5"/>
  <c r="BV1169" i="5"/>
  <c r="BV543" i="5"/>
  <c r="BV782" i="5"/>
  <c r="BV618" i="5"/>
  <c r="BS799" i="5"/>
  <c r="BS985" i="5"/>
  <c r="BV2496" i="5"/>
  <c r="BS1296" i="5"/>
  <c r="BV1659" i="5"/>
  <c r="BS1781" i="5"/>
  <c r="BS587" i="5"/>
  <c r="BU3108" i="5"/>
  <c r="BV3108" i="5" s="1"/>
  <c r="BU1626" i="5"/>
  <c r="BV1626" i="5" s="1"/>
  <c r="BV1525" i="5"/>
  <c r="BS203" i="5"/>
  <c r="BS15" i="5"/>
  <c r="BV2303" i="5"/>
  <c r="BS397" i="5"/>
  <c r="BV429" i="5"/>
  <c r="BU549" i="5"/>
  <c r="BV549" i="5" s="1"/>
  <c r="BU727" i="5"/>
  <c r="BV727" i="5" s="1"/>
  <c r="BS759" i="5"/>
  <c r="BS1197" i="5"/>
  <c r="BU2459" i="5"/>
  <c r="BV2459" i="5" s="1"/>
  <c r="BV1101" i="5"/>
  <c r="BS1269" i="5"/>
  <c r="BV251" i="5"/>
  <c r="BS493" i="5"/>
  <c r="BS607" i="5"/>
  <c r="BV2419" i="5"/>
  <c r="BS1415" i="5"/>
  <c r="BS1447" i="5"/>
  <c r="BU1479" i="5"/>
  <c r="BV1479" i="5" s="1"/>
  <c r="BV1754" i="5"/>
  <c r="BV1786" i="5"/>
  <c r="BU899" i="5"/>
  <c r="BV899" i="5" s="1"/>
  <c r="BS859" i="5"/>
  <c r="BV412" i="5"/>
  <c r="BU735" i="5"/>
  <c r="BV735" i="5" s="1"/>
  <c r="BS2231" i="5"/>
  <c r="BS267" i="5"/>
  <c r="BU1285" i="5"/>
  <c r="BV1285" i="5" s="1"/>
  <c r="BU2475" i="5"/>
  <c r="BV2475" i="5" s="1"/>
  <c r="BU3033" i="5"/>
  <c r="BV3033" i="5" s="1"/>
  <c r="BV2843" i="5"/>
  <c r="BS501" i="5"/>
  <c r="BS2483" i="5"/>
  <c r="BU1359" i="5"/>
  <c r="BV1359" i="5" s="1"/>
  <c r="BU1423" i="5"/>
  <c r="BV1423" i="5" s="1"/>
  <c r="BU1487" i="5"/>
  <c r="BV1487" i="5" s="1"/>
  <c r="BV1826" i="5"/>
  <c r="BU2915" i="5"/>
  <c r="BV2915" i="5" s="1"/>
  <c r="BV1711" i="5"/>
  <c r="BV843" i="5"/>
  <c r="BS835" i="5"/>
  <c r="BS1663" i="5"/>
  <c r="BS3161" i="5"/>
  <c r="BS711" i="5"/>
  <c r="BS2239" i="5"/>
  <c r="BU1180" i="5"/>
  <c r="BV1180" i="5" s="1"/>
  <c r="BU1534" i="5"/>
  <c r="BV1534" i="5" s="1"/>
  <c r="BU2210" i="5"/>
  <c r="BV2210" i="5" s="1"/>
  <c r="BU3093" i="5"/>
  <c r="BV3093" i="5" s="1"/>
  <c r="BS591" i="5"/>
  <c r="BV1719" i="5"/>
  <c r="BV2217" i="5"/>
  <c r="BU2886" i="5"/>
  <c r="BV2886" i="5" s="1"/>
  <c r="BU726" i="5"/>
  <c r="BV726" i="5" s="1"/>
  <c r="BV1366" i="5"/>
  <c r="BV2089" i="5"/>
  <c r="BS412" i="5"/>
  <c r="BS1549" i="5"/>
  <c r="BS1793" i="5"/>
  <c r="BS74" i="5"/>
  <c r="BU2779" i="5"/>
  <c r="BV2779" i="5" s="1"/>
  <c r="BU2751" i="5"/>
  <c r="BV2751" i="5" s="1"/>
  <c r="BS3141" i="5"/>
  <c r="BU348" i="5"/>
  <c r="BV348" i="5" s="1"/>
  <c r="BV1446" i="5"/>
  <c r="BS1205" i="5"/>
  <c r="BS333" i="5"/>
  <c r="BU1606" i="5"/>
  <c r="BV1606" i="5" s="1"/>
  <c r="BS2379" i="5"/>
  <c r="BU132" i="5"/>
  <c r="BV132" i="5" s="1"/>
  <c r="BV2460" i="5"/>
  <c r="BV1376" i="5"/>
  <c r="BU286" i="5"/>
  <c r="BV286" i="5" s="1"/>
  <c r="BS2722" i="5"/>
  <c r="BS487" i="5"/>
  <c r="BV551" i="5"/>
  <c r="BS976" i="5"/>
  <c r="BS1104" i="5"/>
  <c r="BV2424" i="5"/>
  <c r="BU2375" i="5"/>
  <c r="BV2375" i="5" s="1"/>
  <c r="BS3181" i="5"/>
  <c r="BU2108" i="5"/>
  <c r="BV2108" i="5" s="1"/>
  <c r="BS3060" i="5"/>
  <c r="BV440" i="5"/>
  <c r="BS2923" i="5"/>
  <c r="BS231" i="5"/>
  <c r="BV537" i="5"/>
  <c r="BU970" i="5"/>
  <c r="BV970" i="5" s="1"/>
  <c r="BU1002" i="5"/>
  <c r="BV1002" i="5" s="1"/>
  <c r="BU1066" i="5"/>
  <c r="BV1066" i="5" s="1"/>
  <c r="BS3197" i="5"/>
  <c r="BS1435" i="5"/>
  <c r="BS2868" i="5"/>
  <c r="BS1692" i="5"/>
  <c r="BS2284" i="5"/>
  <c r="BV1842" i="5"/>
  <c r="BU712" i="5"/>
  <c r="BV712" i="5" s="1"/>
  <c r="BS1171" i="5"/>
  <c r="BS3049" i="5"/>
  <c r="BS2965" i="5"/>
  <c r="BU3086" i="5"/>
  <c r="BV3086" i="5" s="1"/>
  <c r="BU1943" i="5"/>
  <c r="BV1943" i="5" s="1"/>
  <c r="BU2743" i="5"/>
  <c r="BV2743" i="5" s="1"/>
  <c r="BV222" i="5"/>
  <c r="BS400" i="5"/>
  <c r="BS2250" i="5"/>
  <c r="BS313" i="5"/>
  <c r="BS683" i="5"/>
  <c r="BS1150" i="5"/>
  <c r="BU2862" i="5"/>
  <c r="BV2862" i="5" s="1"/>
  <c r="BS1636" i="5"/>
  <c r="BU1700" i="5"/>
  <c r="BV1700" i="5" s="1"/>
  <c r="BV1732" i="5"/>
  <c r="BS1838" i="5"/>
  <c r="BS1921" i="5"/>
  <c r="BU2049" i="5"/>
  <c r="BV2049" i="5" s="1"/>
  <c r="BU2078" i="5"/>
  <c r="BV2078" i="5" s="1"/>
  <c r="BV911" i="5"/>
  <c r="BV1704" i="5"/>
  <c r="BV2361" i="5"/>
  <c r="BU1607" i="5"/>
  <c r="BV1607" i="5" s="1"/>
  <c r="BU969" i="5"/>
  <c r="BV969" i="5" s="1"/>
  <c r="BV1585" i="5"/>
  <c r="BS1433" i="5"/>
  <c r="BS2108" i="5"/>
  <c r="BU657" i="5"/>
  <c r="BV657" i="5" s="1"/>
  <c r="BS838" i="5"/>
  <c r="BS960" i="5"/>
  <c r="BS2695" i="5"/>
  <c r="BU2435" i="5"/>
  <c r="BV2435" i="5" s="1"/>
  <c r="BU2993" i="5"/>
  <c r="BV2993" i="5" s="1"/>
  <c r="BV2305" i="5"/>
  <c r="BS3029" i="5"/>
  <c r="BS552" i="5"/>
  <c r="BV674" i="5"/>
  <c r="BU3164" i="5"/>
  <c r="BV3164" i="5" s="1"/>
  <c r="BS1410" i="5"/>
  <c r="BS1651" i="5"/>
  <c r="BS2882" i="5"/>
  <c r="BS2591" i="5"/>
  <c r="BU888" i="5"/>
  <c r="BV888" i="5" s="1"/>
  <c r="BU2321" i="5"/>
  <c r="BV2321" i="5" s="1"/>
  <c r="BS2574" i="5"/>
  <c r="BV2935" i="5"/>
  <c r="BV730" i="5"/>
  <c r="BS2639" i="5"/>
  <c r="BS255" i="5"/>
  <c r="BU1538" i="5"/>
  <c r="BV1538" i="5" s="1"/>
  <c r="BV2134" i="5"/>
  <c r="BS3101" i="5"/>
  <c r="BU1495" i="5"/>
  <c r="BV1495" i="5" s="1"/>
  <c r="BS2625" i="5"/>
  <c r="BV2063" i="5"/>
  <c r="BV999" i="5"/>
  <c r="BS3109" i="5"/>
  <c r="BV2488" i="5"/>
  <c r="BS2755" i="5"/>
  <c r="BV512" i="5"/>
  <c r="BS634" i="5"/>
  <c r="BV1001" i="5"/>
  <c r="BU2912" i="5"/>
  <c r="BV2912" i="5" s="1"/>
  <c r="BS2173" i="5"/>
  <c r="BU2624" i="5"/>
  <c r="BV2624" i="5" s="1"/>
  <c r="BS1993" i="5"/>
  <c r="BU2214" i="5"/>
  <c r="BV2214" i="5" s="1"/>
  <c r="BU1179" i="5"/>
  <c r="BV1179" i="5" s="1"/>
  <c r="BU3214" i="5"/>
  <c r="BV3214" i="5" s="1"/>
  <c r="BS544" i="5"/>
  <c r="BS2818" i="5"/>
  <c r="BS719" i="5"/>
  <c r="BS134" i="5"/>
  <c r="BS2631" i="5"/>
  <c r="BV1837" i="5"/>
  <c r="BS85" i="5"/>
  <c r="BS2613" i="5"/>
  <c r="BS2926" i="5"/>
  <c r="BS391" i="5"/>
  <c r="BS1072" i="5"/>
  <c r="BS2885" i="5"/>
  <c r="BV1491" i="5"/>
  <c r="BV3089" i="5"/>
  <c r="BU3094" i="5"/>
  <c r="BV3094" i="5" s="1"/>
  <c r="BS2604" i="5"/>
  <c r="BS321" i="5"/>
  <c r="BS768" i="5"/>
  <c r="BV928" i="5"/>
  <c r="BU986" i="5"/>
  <c r="BV986" i="5" s="1"/>
  <c r="BS1018" i="5"/>
  <c r="BV2515" i="5"/>
  <c r="BS1403" i="5"/>
  <c r="BS1179" i="5"/>
  <c r="BS1714" i="5"/>
  <c r="BS2212" i="5"/>
  <c r="BV1097" i="5"/>
  <c r="BU211" i="5"/>
  <c r="BV211" i="5" s="1"/>
  <c r="BU1471" i="5"/>
  <c r="BV1471" i="5" s="1"/>
  <c r="BS1185" i="5"/>
  <c r="BS2821" i="5"/>
  <c r="BV1999" i="5"/>
  <c r="BV861" i="5"/>
  <c r="BV1795" i="5"/>
  <c r="BU424" i="5"/>
  <c r="BV424" i="5" s="1"/>
  <c r="BV1152" i="5"/>
  <c r="BU237" i="5"/>
  <c r="BV237" i="5" s="1"/>
  <c r="BS359" i="5"/>
  <c r="BS601" i="5"/>
  <c r="BU1361" i="5"/>
  <c r="BV1361" i="5" s="1"/>
  <c r="BS2571" i="5"/>
  <c r="BV1854" i="5"/>
  <c r="BS3001" i="5"/>
  <c r="BU2784" i="5"/>
  <c r="BV2784" i="5" s="1"/>
  <c r="BU2856" i="5"/>
  <c r="BV2856" i="5" s="1"/>
  <c r="BS1491" i="5"/>
  <c r="BS1594" i="5"/>
  <c r="BV2065" i="5"/>
  <c r="BS2094" i="5"/>
  <c r="BV360" i="5"/>
  <c r="BS1724" i="5"/>
  <c r="BS235" i="5"/>
  <c r="BU367" i="5"/>
  <c r="BV367" i="5" s="1"/>
  <c r="BU854" i="5"/>
  <c r="BV854" i="5" s="1"/>
  <c r="BU1560" i="5"/>
  <c r="BV1560" i="5" s="1"/>
  <c r="BU2055" i="5"/>
  <c r="BV2055" i="5" s="1"/>
  <c r="BV1764" i="5"/>
  <c r="BS1967" i="5"/>
  <c r="BS3213" i="5"/>
  <c r="BV47" i="5"/>
  <c r="BU759" i="5"/>
  <c r="BV759" i="5" s="1"/>
  <c r="BS2255" i="5"/>
  <c r="BS2459" i="5"/>
  <c r="BV973" i="5"/>
  <c r="BU1269" i="5"/>
  <c r="BV1269" i="5" s="1"/>
  <c r="BV948" i="5"/>
  <c r="BV452" i="5"/>
  <c r="BU607" i="5"/>
  <c r="BV607" i="5" s="1"/>
  <c r="BV1383" i="5"/>
  <c r="BU1415" i="5"/>
  <c r="BV1415" i="5" s="1"/>
  <c r="BU1447" i="5"/>
  <c r="BV1447" i="5" s="1"/>
  <c r="BS1882" i="5"/>
  <c r="BV779" i="5"/>
  <c r="BV1308" i="5"/>
  <c r="BS58" i="5"/>
  <c r="BS556" i="5"/>
  <c r="BS2275" i="5"/>
  <c r="BV639" i="5"/>
  <c r="BV2231" i="5"/>
  <c r="BU2867" i="5"/>
  <c r="BV2867" i="5" s="1"/>
  <c r="BU828" i="5"/>
  <c r="BV828" i="5" s="1"/>
  <c r="BV1221" i="5"/>
  <c r="BS469" i="5"/>
  <c r="BV1391" i="5"/>
  <c r="BS1455" i="5"/>
  <c r="BV1794" i="5"/>
  <c r="BS1858" i="5"/>
  <c r="BV2523" i="5"/>
  <c r="BU58" i="5"/>
  <c r="BV58" i="5" s="1"/>
  <c r="BV1486" i="5"/>
  <c r="BV1940" i="5"/>
  <c r="BS590" i="5"/>
  <c r="BS1695" i="5"/>
  <c r="BS1940" i="5"/>
  <c r="BU1149" i="5"/>
  <c r="BV1149" i="5" s="1"/>
  <c r="BU533" i="5"/>
  <c r="BV533" i="5" s="1"/>
  <c r="BU711" i="5"/>
  <c r="BV711" i="5" s="1"/>
  <c r="BU2239" i="5"/>
  <c r="BV2239" i="5" s="1"/>
  <c r="BU1566" i="5"/>
  <c r="BV1566" i="5" s="1"/>
  <c r="BS2539" i="5"/>
  <c r="BU477" i="5"/>
  <c r="BV477" i="5" s="1"/>
  <c r="BU1085" i="5"/>
  <c r="BV1085" i="5" s="1"/>
  <c r="BV1745" i="5"/>
  <c r="BV1390" i="5"/>
  <c r="BS3149" i="5"/>
  <c r="BS1581" i="5"/>
  <c r="BS1825" i="5"/>
  <c r="BS2291" i="5"/>
  <c r="BS2891" i="5"/>
  <c r="BV2787" i="5"/>
  <c r="BS2726" i="5"/>
  <c r="BS3224" i="5"/>
  <c r="BV1997" i="5"/>
  <c r="BS3157" i="5"/>
  <c r="BU862" i="5"/>
  <c r="BV862" i="5" s="1"/>
  <c r="BV1057" i="5"/>
  <c r="BV1772" i="5"/>
  <c r="BS132" i="5"/>
  <c r="BU752" i="5"/>
  <c r="BV752" i="5" s="1"/>
  <c r="BU2902" i="5"/>
  <c r="BV2902" i="5" s="1"/>
  <c r="BV1559" i="5"/>
  <c r="BV1803" i="5"/>
  <c r="BS1820" i="5"/>
  <c r="BS2817" i="5"/>
  <c r="BU2679" i="5"/>
  <c r="BV2679" i="5" s="1"/>
  <c r="BS2375" i="5"/>
  <c r="BS1181" i="5"/>
  <c r="BS568" i="5"/>
  <c r="BV2352" i="5"/>
  <c r="BS1362" i="5"/>
  <c r="BS2101" i="5"/>
  <c r="BS2226" i="5"/>
  <c r="BS3004" i="5"/>
  <c r="BS2307" i="5"/>
  <c r="BV231" i="5"/>
  <c r="BU784" i="5"/>
  <c r="BV784" i="5" s="1"/>
  <c r="BS848" i="5"/>
  <c r="BS970" i="5"/>
  <c r="BS2674" i="5"/>
  <c r="BS1814" i="5"/>
  <c r="BS2251" i="5"/>
  <c r="BU2968" i="5"/>
  <c r="BV2968" i="5" s="1"/>
  <c r="BS666" i="5"/>
  <c r="BV1810" i="5"/>
  <c r="BS3023" i="5"/>
  <c r="BU92" i="5"/>
  <c r="BV92" i="5" s="1"/>
  <c r="BV1171" i="5"/>
  <c r="BV3049" i="5"/>
  <c r="BU77" i="5"/>
  <c r="BV77" i="5" s="1"/>
  <c r="BS633" i="5"/>
  <c r="BS1000" i="5"/>
  <c r="BU2846" i="5"/>
  <c r="BV2846" i="5" s="1"/>
  <c r="BU1393" i="5"/>
  <c r="BV1393" i="5" s="1"/>
  <c r="BU1576" i="5"/>
  <c r="BV1576" i="5" s="1"/>
  <c r="BS286" i="5"/>
  <c r="BS1017" i="5"/>
  <c r="BU1130" i="5"/>
  <c r="BV1130" i="5" s="1"/>
  <c r="BS1395" i="5"/>
  <c r="BS1578" i="5"/>
  <c r="BV1610" i="5"/>
  <c r="BS1732" i="5"/>
  <c r="BU1921" i="5"/>
  <c r="BV1921" i="5" s="1"/>
  <c r="BV1262" i="5"/>
  <c r="BS911" i="5"/>
  <c r="BS1952" i="5"/>
  <c r="BS1411" i="5"/>
  <c r="BS1790" i="5"/>
  <c r="BV2218" i="5"/>
  <c r="BU2116" i="5"/>
  <c r="BV2116" i="5" s="1"/>
  <c r="BU736" i="5"/>
  <c r="BV736" i="5" s="1"/>
  <c r="BU1787" i="5"/>
  <c r="BV1787" i="5" s="1"/>
  <c r="BU1974" i="5"/>
  <c r="BV1974" i="5" s="1"/>
  <c r="BU102" i="5"/>
  <c r="BV102" i="5" s="1"/>
  <c r="BU1370" i="5"/>
  <c r="BV1370" i="5" s="1"/>
  <c r="BU1617" i="5"/>
  <c r="BV1617" i="5" s="1"/>
  <c r="BS1860" i="5"/>
  <c r="BU229" i="5"/>
  <c r="BV229" i="5" s="1"/>
  <c r="BS351" i="5"/>
  <c r="BS593" i="5"/>
  <c r="BU513" i="5"/>
  <c r="BV513" i="5" s="1"/>
  <c r="BV1758" i="5"/>
  <c r="BS738" i="5"/>
  <c r="BS977" i="5"/>
  <c r="BS1901" i="5"/>
  <c r="BS2149" i="5"/>
  <c r="BS79" i="5"/>
  <c r="BS175" i="5"/>
  <c r="BU345" i="5"/>
  <c r="BV345" i="5" s="1"/>
  <c r="BV393" i="5"/>
  <c r="BS585" i="5"/>
  <c r="BS856" i="5"/>
  <c r="BS952" i="5"/>
  <c r="BS1042" i="5"/>
  <c r="BS1259" i="5"/>
  <c r="BU2451" i="5"/>
  <c r="BV2451" i="5" s="1"/>
  <c r="BU3009" i="5"/>
  <c r="BV3009" i="5" s="1"/>
  <c r="BS1355" i="5"/>
  <c r="BU2599" i="5"/>
  <c r="BV2599" i="5" s="1"/>
  <c r="BS1138" i="5"/>
  <c r="BV1033" i="5"/>
  <c r="BU107" i="5"/>
  <c r="BV107" i="5" s="1"/>
  <c r="BS275" i="5"/>
  <c r="BS1431" i="5"/>
  <c r="BS1463" i="5"/>
  <c r="BV2281" i="5"/>
  <c r="BS2689" i="5"/>
  <c r="BV1377" i="5"/>
  <c r="BV1616" i="5"/>
  <c r="BV2875" i="5"/>
  <c r="BU446" i="5"/>
  <c r="BV446" i="5" s="1"/>
  <c r="BU632" i="5"/>
  <c r="BV632" i="5" s="1"/>
  <c r="BU760" i="5"/>
  <c r="BV760" i="5" s="1"/>
  <c r="BU877" i="5"/>
  <c r="BV877" i="5" s="1"/>
  <c r="BU2960" i="5"/>
  <c r="BV2960" i="5" s="1"/>
  <c r="BV2062" i="5"/>
  <c r="BV798" i="5"/>
  <c r="BS2982" i="5"/>
  <c r="BU2683" i="5"/>
  <c r="BV2683" i="5" s="1"/>
  <c r="BV2493" i="5"/>
  <c r="BU1118" i="5"/>
  <c r="BV1118" i="5" s="1"/>
  <c r="BV879" i="5"/>
  <c r="BU2854" i="5"/>
  <c r="BV2854" i="5" s="1"/>
  <c r="BS1617" i="5"/>
  <c r="BS2048" i="5"/>
  <c r="BS3068" i="5"/>
  <c r="BV2688" i="5"/>
  <c r="BS3061" i="5"/>
  <c r="BV2484" i="5"/>
  <c r="BS1443" i="5"/>
  <c r="BU1554" i="5"/>
  <c r="BV1554" i="5" s="1"/>
  <c r="BS1929" i="5"/>
  <c r="BU1993" i="5"/>
  <c r="BV1993" i="5" s="1"/>
  <c r="BS2025" i="5"/>
  <c r="BV2150" i="5"/>
  <c r="BU2182" i="5"/>
  <c r="BV2182" i="5" s="1"/>
  <c r="BU2449" i="5"/>
  <c r="BV2449" i="5" s="1"/>
  <c r="BV2732" i="5"/>
  <c r="BS1660" i="5"/>
  <c r="BU299" i="5"/>
  <c r="BV299" i="5" s="1"/>
  <c r="BS958" i="5"/>
  <c r="BV1622" i="5"/>
  <c r="BV1263" i="5"/>
  <c r="BV164" i="5"/>
  <c r="BV773" i="5"/>
  <c r="BV1087" i="5"/>
  <c r="BS1235" i="5"/>
  <c r="BV3206" i="5"/>
  <c r="BU1649" i="5"/>
  <c r="BV1649" i="5" s="1"/>
  <c r="BV1625" i="5"/>
  <c r="BV1869" i="5"/>
  <c r="BS2984" i="5"/>
  <c r="BS950" i="5"/>
  <c r="BS3057" i="5"/>
  <c r="BU1241" i="5"/>
  <c r="BV1241" i="5" s="1"/>
  <c r="BU1742" i="5"/>
  <c r="BV1742" i="5" s="1"/>
  <c r="BV1279" i="5"/>
  <c r="BS352" i="5"/>
  <c r="BS472" i="5"/>
  <c r="BV722" i="5"/>
  <c r="BS903" i="5"/>
  <c r="BU2759" i="5"/>
  <c r="BV2759" i="5" s="1"/>
  <c r="BS1251" i="5"/>
  <c r="BS2443" i="5"/>
  <c r="BS1635" i="5"/>
  <c r="BS561" i="5"/>
  <c r="BS2668" i="5"/>
  <c r="BS3089" i="5"/>
  <c r="BU183" i="5"/>
  <c r="BV183" i="5" s="1"/>
  <c r="BS271" i="5"/>
  <c r="BS505" i="5"/>
  <c r="BU768" i="5"/>
  <c r="BV768" i="5" s="1"/>
  <c r="BU1082" i="5"/>
  <c r="BV1082" i="5" s="1"/>
  <c r="BS3073" i="5"/>
  <c r="BV2668" i="5"/>
  <c r="BS1782" i="5"/>
  <c r="BS1287" i="5"/>
  <c r="BS1772" i="5"/>
  <c r="BS2741" i="5"/>
  <c r="BU1207" i="5"/>
  <c r="BV1207" i="5" s="1"/>
  <c r="BS1585" i="5"/>
  <c r="BS2259" i="5"/>
  <c r="BU421" i="5"/>
  <c r="BV421" i="5" s="1"/>
  <c r="BS573" i="5"/>
  <c r="BS599" i="5"/>
  <c r="BS772" i="5"/>
  <c r="BS1375" i="5"/>
  <c r="BU1664" i="5"/>
  <c r="BV1664" i="5" s="1"/>
  <c r="BS3044" i="5"/>
  <c r="BS1262" i="5"/>
  <c r="BS2261" i="5"/>
  <c r="BV1385" i="5"/>
  <c r="BV2023" i="5"/>
  <c r="BU3173" i="5"/>
  <c r="BV3173" i="5" s="1"/>
  <c r="BV2421" i="5"/>
  <c r="BU1310" i="5"/>
  <c r="BV1310" i="5" s="1"/>
  <c r="BV1496" i="5"/>
  <c r="BU1982" i="5"/>
  <c r="BV1982" i="5" s="1"/>
  <c r="BU109" i="5"/>
  <c r="BV109" i="5" s="1"/>
  <c r="BS846" i="5"/>
  <c r="BU2575" i="5"/>
  <c r="BV2575" i="5" s="1"/>
  <c r="BU1608" i="5"/>
  <c r="BV1608" i="5" s="1"/>
  <c r="BS94" i="5"/>
  <c r="BS2635" i="5"/>
  <c r="BS560" i="5"/>
  <c r="BS682" i="5"/>
  <c r="BS1049" i="5"/>
  <c r="BV2313" i="5"/>
  <c r="BS1354" i="5"/>
  <c r="BV1537" i="5"/>
  <c r="BS1845" i="5"/>
  <c r="BS2157" i="5"/>
  <c r="BV1253" i="5"/>
  <c r="BS2423" i="5"/>
  <c r="BS303" i="5"/>
  <c r="BS1305" i="5"/>
  <c r="BU1716" i="5"/>
  <c r="BV1716" i="5" s="1"/>
  <c r="BS1870" i="5"/>
  <c r="BU1937" i="5"/>
  <c r="BV1937" i="5" s="1"/>
  <c r="BU2094" i="5"/>
  <c r="BV2094" i="5" s="1"/>
  <c r="BS3136" i="5"/>
  <c r="BS93" i="5"/>
  <c r="BS1707" i="5"/>
  <c r="BU2603" i="5"/>
  <c r="BV2603" i="5" s="1"/>
  <c r="BU649" i="5"/>
  <c r="BV649" i="5" s="1"/>
  <c r="BS1275" i="5"/>
  <c r="BV84" i="5"/>
  <c r="BU2799" i="5"/>
  <c r="BV2799" i="5" s="1"/>
  <c r="BV1942" i="5"/>
  <c r="BU310" i="5"/>
  <c r="BV310" i="5" s="1"/>
  <c r="BU2000" i="5"/>
  <c r="BV2000" i="5" s="1"/>
  <c r="BU2438" i="5"/>
  <c r="BV2438" i="5" s="1"/>
  <c r="BS713" i="5"/>
  <c r="BS3212" i="5"/>
  <c r="BV603" i="5"/>
  <c r="BU133" i="5"/>
  <c r="BV133" i="5" s="1"/>
  <c r="BU503" i="5"/>
  <c r="BV503" i="5" s="1"/>
  <c r="BS992" i="5"/>
  <c r="BV2552" i="5"/>
  <c r="BU2311" i="5"/>
  <c r="BV2311" i="5" s="1"/>
  <c r="BU1313" i="5"/>
  <c r="BV1313" i="5" s="1"/>
  <c r="BU1782" i="5"/>
  <c r="BV1782" i="5" s="1"/>
  <c r="BV1830" i="5"/>
  <c r="BV2859" i="5"/>
  <c r="BS278" i="5"/>
  <c r="BU2691" i="5"/>
  <c r="BV2691" i="5" s="1"/>
  <c r="BS1625" i="5"/>
  <c r="BS2117" i="5"/>
  <c r="BU279" i="5"/>
  <c r="BV279" i="5" s="1"/>
  <c r="BS489" i="5"/>
  <c r="BV776" i="5"/>
  <c r="BU840" i="5"/>
  <c r="BV840" i="5" s="1"/>
  <c r="BU2327" i="5"/>
  <c r="BV2327" i="5" s="1"/>
  <c r="BS1451" i="5"/>
  <c r="BS1830" i="5"/>
  <c r="BV2826" i="5"/>
  <c r="BV416" i="5"/>
  <c r="BS1643" i="5"/>
  <c r="BS1289" i="5"/>
  <c r="BS1770" i="5"/>
  <c r="BV1925" i="5"/>
  <c r="BS2641" i="5"/>
  <c r="BU1252" i="5"/>
  <c r="BV1252" i="5" s="1"/>
  <c r="BS1055" i="5"/>
  <c r="BS1470" i="5"/>
  <c r="BS901" i="5"/>
  <c r="BS2929" i="5"/>
  <c r="BS2297" i="5"/>
  <c r="BV1121" i="5"/>
  <c r="BU2881" i="5"/>
  <c r="BV2881" i="5" s="1"/>
  <c r="BS1652" i="5"/>
  <c r="BU1684" i="5"/>
  <c r="BV1684" i="5" s="1"/>
  <c r="BS1716" i="5"/>
  <c r="BS1806" i="5"/>
  <c r="BV2001" i="5"/>
  <c r="BU2033" i="5"/>
  <c r="BV2033" i="5" s="1"/>
  <c r="BU2158" i="5"/>
  <c r="BV2158" i="5" s="1"/>
  <c r="BS2638" i="5"/>
  <c r="BV311" i="5"/>
  <c r="BU2102" i="5"/>
  <c r="BV2102" i="5" s="1"/>
  <c r="BU117" i="5"/>
  <c r="BV117" i="5" s="1"/>
  <c r="BU737" i="5"/>
  <c r="BV737" i="5" s="1"/>
  <c r="BU2987" i="5"/>
  <c r="BV2987" i="5" s="1"/>
  <c r="BV1449" i="5"/>
  <c r="BV1919" i="5"/>
  <c r="BU390" i="5"/>
  <c r="BV390" i="5" s="1"/>
  <c r="BU2530" i="5"/>
  <c r="BV2530" i="5" s="1"/>
  <c r="BV1755" i="5"/>
  <c r="BV2006" i="5"/>
  <c r="BU86" i="5"/>
  <c r="BV86" i="5" s="1"/>
  <c r="BU336" i="5"/>
  <c r="BV336" i="5" s="1"/>
  <c r="BU1569" i="5"/>
  <c r="BV1569" i="5" s="1"/>
  <c r="BU2064" i="5"/>
  <c r="BV2064" i="5" s="1"/>
  <c r="BS1908" i="5"/>
  <c r="BV2197" i="5"/>
  <c r="BU319" i="5"/>
  <c r="BV319" i="5" s="1"/>
  <c r="BU625" i="5"/>
  <c r="BV625" i="5" s="1"/>
  <c r="BS806" i="5"/>
  <c r="BS3046" i="5"/>
  <c r="BS2311" i="5"/>
  <c r="BU3117" i="5"/>
  <c r="BV3117" i="5" s="1"/>
  <c r="BU561" i="5"/>
  <c r="BV561" i="5" s="1"/>
  <c r="BU1339" i="5"/>
  <c r="BV1339" i="5" s="1"/>
  <c r="BU1814" i="5"/>
  <c r="BV1814" i="5" s="1"/>
  <c r="BS2859" i="5"/>
  <c r="BV520" i="5"/>
  <c r="BS706" i="5"/>
  <c r="BS887" i="5"/>
  <c r="BV1206" i="5"/>
  <c r="BS2680" i="5"/>
  <c r="BU2476" i="5"/>
  <c r="BV2476" i="5" s="1"/>
  <c r="BS1805" i="5"/>
  <c r="BS95" i="5"/>
  <c r="BU191" i="5"/>
  <c r="BV191" i="5" s="1"/>
  <c r="BS279" i="5"/>
  <c r="BS329" i="5"/>
  <c r="BU808" i="5"/>
  <c r="BV808" i="5" s="1"/>
  <c r="BU1026" i="5"/>
  <c r="BV1026" i="5" s="1"/>
  <c r="BS2298" i="5"/>
  <c r="BU3042" i="5"/>
  <c r="BV3042" i="5" s="1"/>
  <c r="BS2826" i="5"/>
  <c r="BS2736" i="5"/>
  <c r="BS2378" i="5"/>
  <c r="BS1195" i="5"/>
  <c r="BV2689" i="5"/>
  <c r="BS502" i="5"/>
  <c r="BS228" i="5"/>
  <c r="BS2597" i="5"/>
  <c r="BS3223" i="5"/>
  <c r="BS2116" i="5"/>
  <c r="BV2170" i="5"/>
  <c r="BS2857" i="5"/>
  <c r="BS1552" i="5"/>
  <c r="BS1796" i="5"/>
  <c r="BV2161" i="5"/>
  <c r="BS2001" i="5"/>
  <c r="BS2033" i="5"/>
  <c r="BU2126" i="5"/>
  <c r="BV2126" i="5" s="1"/>
  <c r="BS2190" i="5"/>
  <c r="BS360" i="5"/>
  <c r="BS2322" i="5"/>
  <c r="BV1724" i="5"/>
  <c r="BS1086" i="5"/>
  <c r="BU245" i="5"/>
  <c r="BV245" i="5" s="1"/>
  <c r="BV766" i="5"/>
  <c r="BU1481" i="5"/>
  <c r="BV1481" i="5" s="1"/>
  <c r="BU1967" i="5"/>
  <c r="BV1967" i="5" s="1"/>
  <c r="BV1135" i="5"/>
  <c r="BS148" i="5"/>
  <c r="BS276" i="5"/>
  <c r="BU640" i="5"/>
  <c r="BV640" i="5" s="1"/>
  <c r="BU885" i="5"/>
  <c r="BV885" i="5" s="1"/>
  <c r="BV3103" i="5"/>
  <c r="BU118" i="5"/>
  <c r="BV118" i="5" s="1"/>
  <c r="BU1633" i="5"/>
  <c r="BV1633" i="5" s="1"/>
  <c r="BU2125" i="5"/>
  <c r="BV2125" i="5" s="1"/>
  <c r="BS527" i="5"/>
  <c r="BU69" i="5"/>
  <c r="BV69" i="5" s="1"/>
  <c r="BS133" i="5"/>
  <c r="BV439" i="5"/>
  <c r="BU806" i="5"/>
  <c r="BV806" i="5" s="1"/>
  <c r="BS1056" i="5"/>
  <c r="BS3184" i="5"/>
  <c r="BU619" i="5"/>
  <c r="BV619" i="5" s="1"/>
  <c r="BV1371" i="5"/>
  <c r="BU1878" i="5"/>
  <c r="BV1878" i="5" s="1"/>
  <c r="BV278" i="5"/>
  <c r="BV706" i="5"/>
  <c r="BS2507" i="5"/>
  <c r="BS1506" i="5"/>
  <c r="BS1992" i="5"/>
  <c r="BU10" i="5"/>
  <c r="BV10" i="5" s="1"/>
  <c r="BV95" i="5"/>
  <c r="BV553" i="5"/>
  <c r="BS675" i="5"/>
  <c r="BS840" i="5"/>
  <c r="BU994" i="5"/>
  <c r="BV994" i="5" s="1"/>
  <c r="BS1058" i="5"/>
  <c r="BU3133" i="5"/>
  <c r="BV3133" i="5" s="1"/>
  <c r="BS1323" i="5"/>
  <c r="BV2090" i="5"/>
  <c r="BS2829" i="5"/>
  <c r="BV1900" i="5"/>
  <c r="BS108" i="5"/>
  <c r="BV2664" i="5"/>
  <c r="BS470" i="5"/>
  <c r="BS382" i="5"/>
  <c r="BS305" i="5"/>
  <c r="BS438" i="5"/>
  <c r="BS2809" i="5"/>
  <c r="BS875" i="5"/>
  <c r="BV1155" i="5"/>
  <c r="BS2082" i="5"/>
  <c r="BS2178" i="5"/>
  <c r="BV2742" i="5"/>
  <c r="BU150" i="5"/>
  <c r="BV150" i="5" s="1"/>
  <c r="BU488" i="5"/>
  <c r="BV488" i="5" s="1"/>
  <c r="BS1481" i="5"/>
  <c r="BS1722" i="5"/>
  <c r="BS2220" i="5"/>
  <c r="BV1394" i="5"/>
  <c r="BV2008" i="5"/>
  <c r="BS439" i="5"/>
  <c r="BS689" i="5"/>
  <c r="BU1403" i="5"/>
  <c r="BV1403" i="5" s="1"/>
  <c r="BU2251" i="5"/>
  <c r="BV2251" i="5" s="1"/>
  <c r="BS456" i="5"/>
  <c r="BS584" i="5"/>
  <c r="BS951" i="5"/>
  <c r="BU2970" i="5"/>
  <c r="BV2970" i="5" s="1"/>
  <c r="BS1683" i="5"/>
  <c r="BS2181" i="5"/>
  <c r="BS425" i="5"/>
  <c r="BS553" i="5"/>
  <c r="BS808" i="5"/>
  <c r="BV936" i="5"/>
  <c r="BS3062" i="5"/>
  <c r="BV2736" i="5"/>
  <c r="BS1765" i="5"/>
  <c r="BS1898" i="5"/>
  <c r="BU2809" i="5"/>
  <c r="BV2809" i="5" s="1"/>
  <c r="BS1249" i="5"/>
  <c r="BS2951" i="5"/>
  <c r="BS145" i="5"/>
  <c r="BS720" i="5"/>
  <c r="BV306" i="5"/>
  <c r="BS406" i="5"/>
  <c r="BS691" i="5"/>
  <c r="BS1616" i="5"/>
  <c r="BV3061" i="5"/>
  <c r="BS3072" i="5"/>
  <c r="BS2731" i="5"/>
  <c r="BS1016" i="5"/>
  <c r="BV2322" i="5"/>
  <c r="BS311" i="5"/>
  <c r="BU399" i="5"/>
  <c r="BV399" i="5" s="1"/>
  <c r="BU894" i="5"/>
  <c r="BV894" i="5" s="1"/>
  <c r="BV3082" i="5"/>
  <c r="BV1328" i="5"/>
  <c r="BV1575" i="5"/>
  <c r="BU182" i="5"/>
  <c r="BV182" i="5" s="1"/>
  <c r="BU1749" i="5"/>
  <c r="BV1749" i="5" s="1"/>
  <c r="BU2250" i="5"/>
  <c r="BV2250" i="5" s="1"/>
  <c r="BV2874" i="5"/>
  <c r="BS343" i="5"/>
  <c r="BS3059" i="5"/>
  <c r="BV2032" i="5"/>
  <c r="BS69" i="5"/>
  <c r="BS261" i="5"/>
  <c r="BU689" i="5"/>
  <c r="BV689" i="5" s="1"/>
  <c r="BS870" i="5"/>
  <c r="BV401" i="5"/>
  <c r="BU683" i="5"/>
  <c r="BV683" i="5" s="1"/>
  <c r="BU1435" i="5"/>
  <c r="BV1435" i="5" s="1"/>
  <c r="BU2535" i="5"/>
  <c r="BV2535" i="5" s="1"/>
  <c r="BV2649" i="5"/>
  <c r="BU1268" i="5"/>
  <c r="BV1268" i="5" s="1"/>
  <c r="BS336" i="5"/>
  <c r="BS1123" i="5"/>
  <c r="BS3178" i="5"/>
  <c r="BU2507" i="5"/>
  <c r="BV2507" i="5" s="1"/>
  <c r="BS1378" i="5"/>
  <c r="BS1869" i="5"/>
  <c r="BS191" i="5"/>
  <c r="BU223" i="5"/>
  <c r="BV223" i="5" s="1"/>
  <c r="BS739" i="5"/>
  <c r="BS776" i="5"/>
  <c r="BS872" i="5"/>
  <c r="BS1090" i="5"/>
  <c r="BU2798" i="5"/>
  <c r="BV2798" i="5" s="1"/>
  <c r="BU2565" i="5"/>
  <c r="BV2565" i="5" s="1"/>
  <c r="BS1387" i="5"/>
  <c r="BS1402" i="5"/>
  <c r="BV2279" i="5"/>
  <c r="BS2660" i="5"/>
  <c r="BS959" i="5"/>
  <c r="BS933" i="5"/>
  <c r="BS164" i="5"/>
  <c r="BS2653" i="5"/>
  <c r="BS1804" i="5"/>
  <c r="BS1769" i="5"/>
  <c r="BS166" i="5"/>
  <c r="BV2748" i="5"/>
  <c r="BS1639" i="5"/>
  <c r="BS100" i="5"/>
  <c r="BV3015" i="5"/>
  <c r="BS685" i="5"/>
  <c r="BS1253" i="5"/>
  <c r="BU385" i="5"/>
  <c r="BV385" i="5" s="1"/>
  <c r="BV1530" i="5"/>
  <c r="BV1652" i="5"/>
  <c r="BS1684" i="5"/>
  <c r="BS2065" i="5"/>
  <c r="BS2158" i="5"/>
  <c r="BS2503" i="5"/>
  <c r="BU2879" i="5"/>
  <c r="BV2879" i="5" s="1"/>
  <c r="BU487" i="5"/>
  <c r="BV487" i="5" s="1"/>
  <c r="BV976" i="5"/>
  <c r="BV1820" i="5"/>
  <c r="BS84" i="5"/>
  <c r="BS212" i="5"/>
  <c r="BU334" i="5"/>
  <c r="BV334" i="5" s="1"/>
  <c r="BU454" i="5"/>
  <c r="BV454" i="5" s="1"/>
  <c r="BS3129" i="5"/>
  <c r="BU3024" i="5"/>
  <c r="BV3024" i="5" s="1"/>
  <c r="BV2605" i="5"/>
  <c r="BV1883" i="5"/>
  <c r="BS2742" i="5"/>
  <c r="BU690" i="5"/>
  <c r="BV690" i="5" s="1"/>
  <c r="BU1322" i="5"/>
  <c r="BV1322" i="5" s="1"/>
  <c r="BU1813" i="5"/>
  <c r="BV1813" i="5" s="1"/>
  <c r="BU2282" i="5"/>
  <c r="BV2282" i="5" s="1"/>
  <c r="BV2938" i="5"/>
  <c r="BS1536" i="5"/>
  <c r="BS1780" i="5"/>
  <c r="BS2031" i="5"/>
  <c r="BS2437" i="5"/>
  <c r="BS3119" i="5"/>
  <c r="BV2056" i="5"/>
  <c r="BS383" i="5"/>
  <c r="BS567" i="5"/>
  <c r="BS753" i="5"/>
  <c r="BU870" i="5"/>
  <c r="BV870" i="5" s="1"/>
  <c r="BU433" i="5"/>
  <c r="BV433" i="5" s="1"/>
  <c r="BU747" i="5"/>
  <c r="BV747" i="5" s="1"/>
  <c r="BU1467" i="5"/>
  <c r="BV1467" i="5" s="1"/>
  <c r="BV584" i="5"/>
  <c r="BS1009" i="5"/>
  <c r="BS2397" i="5"/>
  <c r="BU2918" i="5"/>
  <c r="BV2918" i="5" s="1"/>
  <c r="BV2501" i="5"/>
  <c r="BS1561" i="5"/>
  <c r="BS2056" i="5"/>
  <c r="BS127" i="5"/>
  <c r="BU329" i="5"/>
  <c r="BV329" i="5" s="1"/>
  <c r="BS361" i="5"/>
  <c r="BU872" i="5"/>
  <c r="BV872" i="5" s="1"/>
  <c r="BS962" i="5"/>
  <c r="BU1090" i="5"/>
  <c r="BV1090" i="5" s="1"/>
  <c r="BS1766" i="5"/>
  <c r="BV2330" i="5"/>
  <c r="BS2205" i="5"/>
  <c r="BS2279" i="5"/>
  <c r="BU1977" i="5"/>
  <c r="BV1977" i="5" s="1"/>
  <c r="BS773" i="5"/>
  <c r="BS262" i="5"/>
  <c r="BS2749" i="5"/>
  <c r="BS1919" i="5"/>
  <c r="BS354" i="5"/>
  <c r="BV918" i="5"/>
  <c r="BU3007" i="5"/>
  <c r="BV3007" i="5" s="1"/>
  <c r="BS42" i="5"/>
  <c r="BS597" i="5"/>
  <c r="BV1549" i="5"/>
  <c r="BV3113" i="5"/>
  <c r="BS350" i="5"/>
  <c r="BS1720" i="5"/>
  <c r="BS490" i="5"/>
  <c r="BS244" i="5"/>
  <c r="BS1698" i="5"/>
  <c r="BU1199" i="5"/>
  <c r="BV1199" i="5" s="1"/>
  <c r="BS1039" i="5"/>
  <c r="BS877" i="5"/>
  <c r="BS755" i="5"/>
  <c r="BU2951" i="5"/>
  <c r="BV2951" i="5" s="1"/>
  <c r="BV1040" i="5"/>
  <c r="BV3193" i="5"/>
  <c r="BV3021" i="5"/>
  <c r="BS1004" i="5"/>
  <c r="BU2634" i="5"/>
  <c r="BV2634" i="5" s="1"/>
  <c r="BS2925" i="5"/>
  <c r="BS2714" i="5"/>
  <c r="BS197" i="5"/>
  <c r="BS319" i="5"/>
  <c r="BS503" i="5"/>
  <c r="BS625" i="5"/>
  <c r="BV753" i="5"/>
  <c r="BS2282" i="5"/>
  <c r="BU3026" i="5"/>
  <c r="BV3026" i="5" s="1"/>
  <c r="BS2686" i="5"/>
  <c r="BU497" i="5"/>
  <c r="BV497" i="5" s="1"/>
  <c r="BU1249" i="5"/>
  <c r="BV1249" i="5" s="1"/>
  <c r="BU1750" i="5"/>
  <c r="BV1750" i="5" s="1"/>
  <c r="BV1287" i="5"/>
  <c r="BV1798" i="5"/>
  <c r="BS392" i="5"/>
  <c r="BS520" i="5"/>
  <c r="BS642" i="5"/>
  <c r="BS823" i="5"/>
  <c r="BS1073" i="5"/>
  <c r="BV2995" i="5"/>
  <c r="BS1442" i="5"/>
  <c r="BS1928" i="5"/>
  <c r="BS19" i="5"/>
  <c r="BU63" i="5"/>
  <c r="BV63" i="5" s="1"/>
  <c r="BS611" i="5"/>
  <c r="BU2548" i="5"/>
  <c r="BV2548" i="5" s="1"/>
  <c r="BS416" i="5"/>
  <c r="BS635" i="5"/>
  <c r="BS2577" i="5"/>
  <c r="BS172" i="5"/>
  <c r="BU1095" i="5"/>
  <c r="BV1095" i="5" s="1"/>
  <c r="BS1687" i="5"/>
  <c r="BS283" i="5"/>
  <c r="BS2361" i="5"/>
  <c r="BS627" i="5"/>
  <c r="BS996" i="5"/>
  <c r="BS1087" i="5"/>
  <c r="BS2681" i="5"/>
  <c r="BU16" i="5"/>
  <c r="BV16" i="5" s="1"/>
  <c r="BS1712" i="5"/>
  <c r="BS1342" i="5"/>
  <c r="BU1120" i="5"/>
  <c r="BV1120" i="5" s="1"/>
  <c r="BS3024" i="5"/>
  <c r="BS2670" i="5"/>
  <c r="BU2959" i="5"/>
  <c r="BV2959" i="5" s="1"/>
  <c r="BU1186" i="5"/>
  <c r="BV1186" i="5" s="1"/>
  <c r="BU2288" i="5"/>
  <c r="BV2288" i="5" s="1"/>
  <c r="BS3086" i="5"/>
  <c r="BU2341" i="5"/>
  <c r="BV2341" i="5" s="1"/>
  <c r="BS2693" i="5"/>
  <c r="BS310" i="5"/>
  <c r="BU2432" i="5"/>
  <c r="BV2432" i="5" s="1"/>
  <c r="BV42" i="5"/>
  <c r="BV12" i="5"/>
  <c r="BU2316" i="5"/>
  <c r="BV2316" i="5" s="1"/>
  <c r="BV242" i="5"/>
  <c r="BS24" i="5"/>
  <c r="BV684" i="5"/>
  <c r="BV702" i="5"/>
  <c r="BV590" i="5"/>
  <c r="BS209" i="5"/>
  <c r="BV2384" i="5"/>
  <c r="BS3016" i="5"/>
  <c r="BS3195" i="5"/>
  <c r="BV2625" i="5"/>
  <c r="BS277" i="5"/>
  <c r="BV2637" i="5"/>
  <c r="BV296" i="5"/>
  <c r="BV2988" i="5"/>
  <c r="BV1889" i="5"/>
  <c r="BV2964" i="5"/>
  <c r="BV1605" i="5"/>
  <c r="BV1827" i="5"/>
  <c r="BV1581" i="5"/>
  <c r="BV1613" i="5"/>
  <c r="BS1174" i="5"/>
  <c r="BV2852" i="5"/>
  <c r="BV926" i="5"/>
  <c r="BS1589" i="5"/>
  <c r="BV3036" i="5"/>
  <c r="BS1349" i="5"/>
  <c r="BV3176" i="5"/>
  <c r="BS375" i="5"/>
  <c r="BS2012" i="5"/>
  <c r="BV282" i="5"/>
  <c r="BS2739" i="5"/>
  <c r="BV2925" i="5"/>
  <c r="BS2198" i="5"/>
  <c r="BS3012" i="5"/>
  <c r="BV1582" i="5"/>
  <c r="BU1834" i="5"/>
  <c r="BV1834" i="5" s="1"/>
  <c r="BS1866" i="5"/>
  <c r="BU2138" i="5"/>
  <c r="BV2138" i="5" s="1"/>
  <c r="BU2735" i="5"/>
  <c r="BV2735" i="5" s="1"/>
  <c r="BS300" i="5"/>
  <c r="BU542" i="5"/>
  <c r="BV542" i="5" s="1"/>
  <c r="BU664" i="5"/>
  <c r="BV664" i="5" s="1"/>
  <c r="BU967" i="5"/>
  <c r="BV967" i="5" s="1"/>
  <c r="BS2519" i="5"/>
  <c r="BU2272" i="5"/>
  <c r="BV2272" i="5" s="1"/>
  <c r="BU2793" i="5"/>
  <c r="BV2793" i="5" s="1"/>
  <c r="BU1779" i="5"/>
  <c r="BV1779" i="5" s="1"/>
  <c r="BU2091" i="5"/>
  <c r="BV2091" i="5" s="1"/>
  <c r="BV859" i="5"/>
  <c r="BS3055" i="5"/>
  <c r="BU2286" i="5"/>
  <c r="BV2286" i="5" s="1"/>
  <c r="BV614" i="5"/>
  <c r="BV178" i="5"/>
  <c r="BS3115" i="5"/>
  <c r="BV1536" i="5"/>
  <c r="BU983" i="5"/>
  <c r="BV983" i="5" s="1"/>
  <c r="BV3090" i="5"/>
  <c r="BS1120" i="5"/>
  <c r="BV1796" i="5"/>
  <c r="BU2261" i="5"/>
  <c r="BV2261" i="5" s="1"/>
  <c r="BS1208" i="5"/>
  <c r="BU1910" i="5"/>
  <c r="BV1910" i="5" s="1"/>
  <c r="BU2866" i="5"/>
  <c r="BV2866" i="5" s="1"/>
  <c r="BU70" i="5"/>
  <c r="BV70" i="5" s="1"/>
  <c r="BU3054" i="5"/>
  <c r="BV3054" i="5" s="1"/>
  <c r="BV28" i="5"/>
  <c r="BU2280" i="5"/>
  <c r="BV2280" i="5" s="1"/>
  <c r="BS2705" i="5"/>
  <c r="BU2996" i="5"/>
  <c r="BV2996" i="5" s="1"/>
  <c r="BV2270" i="5"/>
  <c r="BS1099" i="5"/>
  <c r="BV2370" i="5"/>
  <c r="BS2169" i="5"/>
  <c r="BS3070" i="5"/>
  <c r="BV297" i="5"/>
  <c r="BV2999" i="5"/>
  <c r="BS495" i="5"/>
  <c r="BU3131" i="5"/>
  <c r="BV3131" i="5" s="1"/>
  <c r="BU3143" i="5"/>
  <c r="BV3143" i="5" s="1"/>
  <c r="BV2381" i="5"/>
  <c r="BS2683" i="5"/>
  <c r="BV2502" i="5"/>
  <c r="BU2773" i="5"/>
  <c r="BV2773" i="5" s="1"/>
  <c r="BS29" i="5"/>
  <c r="BU568" i="5"/>
  <c r="BV568" i="5" s="1"/>
  <c r="BS246" i="5"/>
  <c r="BS2697" i="5"/>
  <c r="BV341" i="5"/>
  <c r="BS2682" i="5"/>
  <c r="BV2320" i="5"/>
  <c r="BS410" i="5"/>
  <c r="BV3104" i="5"/>
  <c r="BV3013" i="5"/>
  <c r="BS25" i="5"/>
  <c r="BV2201" i="5"/>
  <c r="BS2371" i="5"/>
  <c r="BV1663" i="5"/>
  <c r="BV426" i="5"/>
  <c r="BS99" i="5"/>
  <c r="BV2997" i="5"/>
  <c r="BU3139" i="5"/>
  <c r="BV3139" i="5" s="1"/>
  <c r="BS1036" i="5"/>
  <c r="BV2699" i="5"/>
  <c r="BU2469" i="5"/>
  <c r="BV2469" i="5" s="1"/>
  <c r="BV3097" i="5"/>
  <c r="BU2592" i="5"/>
  <c r="BV2592" i="5" s="1"/>
  <c r="BV1299" i="5"/>
  <c r="BS451" i="5"/>
  <c r="BS1905" i="5"/>
  <c r="BS2309" i="5"/>
  <c r="BS2958" i="5"/>
  <c r="BU845" i="5"/>
  <c r="BV845" i="5" s="1"/>
  <c r="BU1480" i="5"/>
  <c r="BV1480" i="5" s="1"/>
  <c r="BU1599" i="5"/>
  <c r="BV1599" i="5" s="1"/>
  <c r="BS2430" i="5"/>
  <c r="BV1338" i="5"/>
  <c r="BV32" i="5"/>
  <c r="BS2869" i="5"/>
  <c r="BS2774" i="5"/>
  <c r="BV101" i="5"/>
  <c r="BV3170" i="5"/>
  <c r="BS1833" i="5"/>
  <c r="BU2572" i="5"/>
  <c r="BV2572" i="5" s="1"/>
  <c r="BS116" i="5"/>
  <c r="BV1975" i="5"/>
  <c r="BU2641" i="5"/>
  <c r="BV2641" i="5" s="1"/>
  <c r="BS2596" i="5"/>
  <c r="BS3127" i="5"/>
  <c r="BV1886" i="5"/>
  <c r="BU384" i="5"/>
  <c r="BV384" i="5" s="1"/>
  <c r="BU2616" i="5"/>
  <c r="BV2616" i="5" s="1"/>
  <c r="BU328" i="5"/>
  <c r="BV328" i="5" s="1"/>
  <c r="BS2270" i="5"/>
  <c r="BV2428" i="5"/>
  <c r="BS3208" i="5"/>
  <c r="BS1413" i="5"/>
  <c r="BS3204" i="5"/>
  <c r="BS297" i="5"/>
  <c r="BS1573" i="5"/>
  <c r="BV2169" i="5"/>
  <c r="BV2635" i="5"/>
  <c r="BS268" i="5"/>
  <c r="BV373" i="5"/>
  <c r="BV3224" i="5"/>
  <c r="BV2620" i="5"/>
  <c r="BS1911" i="5"/>
  <c r="BS442" i="5"/>
  <c r="BS825" i="5"/>
  <c r="BV2362" i="5"/>
  <c r="BV2636" i="5"/>
  <c r="BS1444" i="5"/>
  <c r="BV2526" i="5"/>
  <c r="BS2626" i="5"/>
  <c r="BS1013" i="5"/>
  <c r="BS1630" i="5"/>
  <c r="BV3098" i="5"/>
  <c r="BV458" i="5"/>
  <c r="BS646" i="5"/>
  <c r="BS2238" i="5"/>
  <c r="BV3029" i="5"/>
  <c r="BS1768" i="5"/>
  <c r="BS2011" i="5"/>
  <c r="BS2783" i="5"/>
  <c r="BU2963" i="5"/>
  <c r="BV2963" i="5" s="1"/>
  <c r="BS2068" i="5"/>
  <c r="BS2114" i="5"/>
  <c r="BU1131" i="5"/>
  <c r="BV1131" i="5" s="1"/>
  <c r="BV410" i="5"/>
  <c r="BS515" i="5"/>
  <c r="BU3083" i="5"/>
  <c r="BV3083" i="5" s="1"/>
  <c r="BS1325" i="5"/>
  <c r="BV1600" i="5"/>
  <c r="BS1191" i="5"/>
  <c r="BV2031" i="5"/>
  <c r="BU2893" i="5"/>
  <c r="BV2893" i="5" s="1"/>
  <c r="BV36" i="5"/>
  <c r="BV1682" i="5"/>
  <c r="BU576" i="5"/>
  <c r="BV576" i="5" s="1"/>
  <c r="BS1148" i="5"/>
  <c r="BS3203" i="5"/>
  <c r="BS1666" i="5"/>
  <c r="BS2208" i="5"/>
  <c r="BS2609" i="5"/>
  <c r="BS1445" i="5"/>
  <c r="BS2514" i="5"/>
  <c r="BV925" i="5"/>
  <c r="BV2274" i="5"/>
  <c r="BV1369" i="5"/>
  <c r="BU3016" i="5"/>
  <c r="BV3016" i="5" s="1"/>
  <c r="BS427" i="5"/>
  <c r="BS789" i="5"/>
  <c r="BV1533" i="5"/>
  <c r="BV2808" i="5"/>
  <c r="BS474" i="5"/>
  <c r="BV3120" i="5"/>
  <c r="BV3005" i="5"/>
  <c r="BV2137" i="5"/>
  <c r="BS1476" i="5"/>
  <c r="BV3027" i="5"/>
  <c r="BV1948" i="5"/>
  <c r="BV2692" i="5"/>
  <c r="BV3168" i="5"/>
  <c r="BV1727" i="5"/>
  <c r="BS1817" i="5"/>
  <c r="BS220" i="5"/>
  <c r="BU2990" i="5"/>
  <c r="BV2990" i="5" s="1"/>
  <c r="BS2509" i="5"/>
  <c r="BS82" i="5"/>
  <c r="BV490" i="5"/>
  <c r="BS2873" i="5"/>
  <c r="BS2980" i="5"/>
  <c r="BS3171" i="5"/>
  <c r="BS1334" i="5"/>
  <c r="BS76" i="5"/>
  <c r="BS717" i="5"/>
  <c r="BU2783" i="5"/>
  <c r="BV2783" i="5" s="1"/>
  <c r="BU2068" i="5"/>
  <c r="BV2068" i="5" s="1"/>
  <c r="BS2766" i="5"/>
  <c r="BV442" i="5"/>
  <c r="BS508" i="5"/>
  <c r="BS1956" i="5"/>
  <c r="BS1973" i="5"/>
  <c r="BV3210" i="5"/>
  <c r="BU2198" i="5"/>
  <c r="BV2198" i="5" s="1"/>
  <c r="BS2333" i="5"/>
  <c r="BS3015" i="5"/>
  <c r="BV1144" i="5"/>
  <c r="BV1650" i="5"/>
  <c r="BS2735" i="5"/>
  <c r="BU108" i="5"/>
  <c r="BV108" i="5" s="1"/>
  <c r="BS236" i="5"/>
  <c r="BV300" i="5"/>
  <c r="BU1031" i="5"/>
  <c r="BV1031" i="5" s="1"/>
  <c r="BS2427" i="5"/>
  <c r="BU1294" i="5"/>
  <c r="BV1294" i="5" s="1"/>
  <c r="BV2155" i="5"/>
  <c r="BU602" i="5"/>
  <c r="BV602" i="5" s="1"/>
  <c r="BV2558" i="5"/>
  <c r="BU634" i="5"/>
  <c r="BV634" i="5" s="1"/>
  <c r="BV1598" i="5"/>
  <c r="BV2486" i="5"/>
  <c r="BU658" i="5"/>
  <c r="BV658" i="5" s="1"/>
  <c r="BU3147" i="5"/>
  <c r="BV3147" i="5" s="1"/>
  <c r="BV1240" i="5"/>
  <c r="BU1208" i="5"/>
  <c r="BV1208" i="5" s="1"/>
  <c r="BU2901" i="5"/>
  <c r="BV2901" i="5" s="1"/>
  <c r="BV1960" i="5"/>
  <c r="BS26" i="5"/>
  <c r="BV1099" i="5"/>
  <c r="BS2332" i="5"/>
  <c r="BS307" i="5"/>
  <c r="BS2754" i="5"/>
  <c r="BS3121" i="5"/>
  <c r="BS2900" i="5"/>
  <c r="BV1590" i="5"/>
  <c r="BS1484" i="5"/>
  <c r="BS3047" i="5"/>
  <c r="BU41" i="5"/>
  <c r="BV41" i="5" s="1"/>
  <c r="BV3011" i="5"/>
  <c r="BV3182" i="5"/>
  <c r="BS3216" i="5"/>
  <c r="BS817" i="5"/>
  <c r="BU2697" i="5"/>
  <c r="BV2697" i="5" s="1"/>
  <c r="BS2256" i="5"/>
  <c r="BS34" i="5"/>
  <c r="BU142" i="5"/>
  <c r="BV142" i="5" s="1"/>
  <c r="BS1250" i="5"/>
  <c r="BU2369" i="5"/>
  <c r="BV2369" i="5" s="1"/>
  <c r="BS1583" i="5"/>
  <c r="BS1576" i="5"/>
  <c r="BS20" i="5"/>
  <c r="BS3103" i="5"/>
  <c r="BV1671" i="5"/>
  <c r="BV2550" i="5"/>
  <c r="BV1153" i="5"/>
  <c r="BS2526" i="5"/>
  <c r="BV3159" i="5"/>
  <c r="BS1045" i="5"/>
  <c r="BU1817" i="5"/>
  <c r="BV1817" i="5" s="1"/>
  <c r="BV1630" i="5"/>
  <c r="BS2917" i="5"/>
  <c r="BU875" i="5"/>
  <c r="BV875" i="5" s="1"/>
  <c r="BV3053" i="5"/>
  <c r="BV483" i="5"/>
  <c r="BS2160" i="5"/>
  <c r="BS1381" i="5"/>
  <c r="BS1947" i="5"/>
  <c r="BU2766" i="5"/>
  <c r="BV2766" i="5" s="1"/>
  <c r="BS2146" i="5"/>
  <c r="BS1184" i="5"/>
  <c r="BV2543" i="5"/>
  <c r="BV3069" i="5"/>
  <c r="BV474" i="5"/>
  <c r="BS308" i="5"/>
  <c r="BV685" i="5"/>
  <c r="BU900" i="5"/>
  <c r="BV900" i="5" s="1"/>
  <c r="BU1770" i="5"/>
  <c r="BV1770" i="5" s="1"/>
  <c r="BU1802" i="5"/>
  <c r="BV1802" i="5" s="1"/>
  <c r="BS2457" i="5"/>
  <c r="BS3079" i="5"/>
  <c r="BV1714" i="5"/>
  <c r="BU236" i="5"/>
  <c r="BV236" i="5" s="1"/>
  <c r="BU2714" i="5"/>
  <c r="BV2714" i="5" s="1"/>
  <c r="BU2985" i="5"/>
  <c r="BV2985" i="5" s="1"/>
  <c r="BV2299" i="5"/>
  <c r="BU1535" i="5"/>
  <c r="BV1535" i="5" s="1"/>
  <c r="BU2030" i="5"/>
  <c r="BV2030" i="5" s="1"/>
  <c r="BU666" i="5"/>
  <c r="BV666" i="5" s="1"/>
  <c r="BS219" i="5"/>
  <c r="BS2301" i="5"/>
  <c r="BV2494" i="5"/>
  <c r="BS1292" i="5"/>
  <c r="BS1932" i="5"/>
  <c r="BS2933" i="5"/>
  <c r="BV2092" i="5"/>
  <c r="BV985" i="5"/>
  <c r="BS1703" i="5"/>
  <c r="BS2486" i="5"/>
  <c r="BV1048" i="5"/>
  <c r="BU3211" i="5"/>
  <c r="BV3211" i="5" s="1"/>
  <c r="BS2893" i="5"/>
  <c r="BV2973" i="5"/>
  <c r="BV2837" i="5"/>
  <c r="BV2457" i="5"/>
  <c r="BS2389" i="5"/>
  <c r="BS1186" i="5"/>
  <c r="BV2173" i="5"/>
  <c r="BS65" i="5"/>
  <c r="BU1233" i="5"/>
  <c r="BV1233" i="5" s="1"/>
  <c r="BS181" i="5"/>
  <c r="BV2965" i="5"/>
  <c r="BV893" i="5"/>
  <c r="BU2264" i="5"/>
  <c r="BV2264" i="5" s="1"/>
  <c r="BS2349" i="5"/>
  <c r="BV965" i="5"/>
  <c r="BS2534" i="5"/>
  <c r="BS156" i="5"/>
  <c r="BV2513" i="5"/>
  <c r="BU2804" i="5"/>
  <c r="BV2804" i="5" s="1"/>
  <c r="BS374" i="5"/>
  <c r="BV765" i="5"/>
  <c r="BV1079" i="5"/>
  <c r="BS3222" i="5"/>
  <c r="BS1199" i="5"/>
  <c r="BS1608" i="5"/>
  <c r="BS459" i="5"/>
  <c r="BV1053" i="5"/>
  <c r="BU2816" i="5"/>
  <c r="BV2816" i="5" s="1"/>
  <c r="BS1615" i="5"/>
  <c r="BV1362" i="5"/>
  <c r="BS2115" i="5"/>
  <c r="BV1735" i="5"/>
  <c r="BV2306" i="5"/>
  <c r="BV3095" i="5"/>
  <c r="BV3151" i="5"/>
  <c r="BV1785" i="5"/>
  <c r="BS169" i="5"/>
  <c r="BU2626" i="5"/>
  <c r="BV2626" i="5" s="1"/>
  <c r="BS106" i="5"/>
  <c r="BS1849" i="5"/>
  <c r="BS1656" i="5"/>
  <c r="BV2300" i="5"/>
  <c r="BV82" i="5"/>
  <c r="BS1510" i="5"/>
  <c r="BS1068" i="5"/>
  <c r="BS1366" i="5"/>
  <c r="BV717" i="5"/>
  <c r="BS1800" i="5"/>
  <c r="BS2822" i="5"/>
  <c r="BS2097" i="5"/>
  <c r="BU2946" i="5"/>
  <c r="BV2946" i="5" s="1"/>
  <c r="BS1721" i="5"/>
  <c r="BS2621" i="5"/>
  <c r="BS483" i="5"/>
  <c r="BS1988" i="5"/>
  <c r="BV3171" i="5"/>
  <c r="BS1834" i="5"/>
  <c r="BS2521" i="5"/>
  <c r="BS3139" i="5"/>
  <c r="BV627" i="5"/>
  <c r="BU600" i="5"/>
  <c r="BV600" i="5" s="1"/>
  <c r="BU781" i="5"/>
  <c r="BV781" i="5" s="1"/>
  <c r="BU909" i="5"/>
  <c r="BV909" i="5" s="1"/>
  <c r="BS3162" i="5"/>
  <c r="BU2427" i="5"/>
  <c r="BV2427" i="5" s="1"/>
  <c r="BU1721" i="5"/>
  <c r="BV1721" i="5" s="1"/>
  <c r="BU2219" i="5"/>
  <c r="BV2219" i="5" s="1"/>
  <c r="BS2930" i="5"/>
  <c r="BV2077" i="5"/>
  <c r="BV678" i="5"/>
  <c r="BS233" i="5"/>
  <c r="BV2266" i="5"/>
  <c r="BU1292" i="5"/>
  <c r="BV1292" i="5" s="1"/>
  <c r="BS2838" i="5"/>
  <c r="BV1311" i="5"/>
  <c r="BV2171" i="5"/>
  <c r="BU1703" i="5"/>
  <c r="BV1703" i="5" s="1"/>
  <c r="BS3148" i="5"/>
  <c r="BU2529" i="5"/>
  <c r="BV2529" i="5" s="1"/>
  <c r="BV2325" i="5"/>
  <c r="BS1983" i="5"/>
  <c r="BS1143" i="5"/>
  <c r="BS2321" i="5"/>
  <c r="BV1706" i="5"/>
  <c r="BU1158" i="5"/>
  <c r="BV1158" i="5" s="1"/>
  <c r="BS242" i="5"/>
  <c r="BV2957" i="5"/>
  <c r="BV130" i="5"/>
  <c r="BS180" i="5"/>
  <c r="BS2010" i="5"/>
  <c r="BV209" i="5"/>
  <c r="BV2684" i="5"/>
  <c r="BV2461" i="5"/>
  <c r="BS2902" i="5"/>
  <c r="BU2974" i="5"/>
  <c r="BV2974" i="5" s="1"/>
  <c r="BS1079" i="5"/>
  <c r="BS559" i="5"/>
  <c r="BV2407" i="5"/>
  <c r="BU2713" i="5"/>
  <c r="BV2713" i="5" s="1"/>
  <c r="BS2421" i="5"/>
  <c r="BV1761" i="5"/>
  <c r="BS506" i="5"/>
  <c r="BV2105" i="5"/>
  <c r="BV2328" i="5"/>
  <c r="BS322" i="5"/>
  <c r="BV3129" i="5"/>
  <c r="BV2260" i="5"/>
  <c r="BV3044" i="5"/>
  <c r="BV2452" i="5"/>
  <c r="BV3052" i="5"/>
  <c r="BV1849" i="5"/>
  <c r="BU1175" i="5"/>
  <c r="BV1175" i="5" s="1"/>
  <c r="BU1510" i="5"/>
  <c r="BV1510" i="5" s="1"/>
  <c r="BS3053" i="5"/>
  <c r="BU2661" i="5"/>
  <c r="BV2661" i="5" s="1"/>
  <c r="BV770" i="5"/>
  <c r="BS678" i="5"/>
  <c r="BS2794" i="5"/>
  <c r="BS770" i="5"/>
  <c r="BS1979" i="5"/>
  <c r="BU3204" i="5"/>
  <c r="BV3204" i="5" s="1"/>
  <c r="BS1747" i="5"/>
  <c r="BS2543" i="5"/>
  <c r="BS2029" i="5"/>
  <c r="BV2980" i="5"/>
  <c r="BU2833" i="5"/>
  <c r="BV2833" i="5" s="1"/>
  <c r="BV3030" i="5"/>
  <c r="BW2229" i="5" l="1"/>
  <c r="BY2229" i="5"/>
  <c r="BZ2229" i="5" s="1"/>
  <c r="BY757" i="5"/>
  <c r="BZ757" i="5" s="1"/>
  <c r="BW1434" i="5"/>
  <c r="BY1434" i="5"/>
  <c r="BZ1434" i="5" s="1"/>
  <c r="BY1081" i="5"/>
  <c r="BZ1081" i="5" s="1"/>
  <c r="BW1081" i="5"/>
  <c r="BW1927" i="5"/>
  <c r="BY1927" i="5"/>
  <c r="BZ1927" i="5" s="1"/>
  <c r="BW2580" i="5"/>
  <c r="BY917" i="5"/>
  <c r="BZ917" i="5" s="1"/>
  <c r="BW1709" i="5"/>
  <c r="BW1573" i="5"/>
  <c r="BY943" i="5"/>
  <c r="BZ943" i="5" s="1"/>
  <c r="BW1296" i="5"/>
  <c r="BW795" i="5"/>
  <c r="BW557" i="5"/>
  <c r="BW908" i="5"/>
  <c r="BW378" i="5"/>
  <c r="BY769" i="5"/>
  <c r="BZ769" i="5" s="1"/>
  <c r="BW769" i="5"/>
  <c r="BW149" i="5"/>
  <c r="BW2882" i="5"/>
  <c r="BY980" i="5"/>
  <c r="BZ980" i="5" s="1"/>
  <c r="BW980" i="5"/>
  <c r="BW2276" i="5"/>
  <c r="BW2685" i="5"/>
  <c r="BW2628" i="5"/>
  <c r="BW2422" i="5"/>
  <c r="BW2093" i="5"/>
  <c r="BW824" i="5"/>
  <c r="BW1683" i="5"/>
  <c r="BW147" i="5"/>
  <c r="BW598" i="5"/>
  <c r="BW106" i="5"/>
  <c r="BW1058" i="5"/>
  <c r="BW2378" i="5"/>
  <c r="BW2514" i="5"/>
  <c r="BW734" i="5"/>
  <c r="BW755" i="5"/>
  <c r="BW1100" i="5"/>
  <c r="BW485" i="5"/>
  <c r="BW3203" i="5"/>
  <c r="BW1015" i="5"/>
  <c r="BW38" i="5"/>
  <c r="BW1063" i="5"/>
  <c r="BW2619" i="5"/>
  <c r="BW1635" i="5"/>
  <c r="BW1475" i="5"/>
  <c r="BW2227" i="5"/>
  <c r="BW818" i="5"/>
  <c r="BW67" i="5"/>
  <c r="BY30" i="5"/>
  <c r="BZ30" i="5" s="1"/>
  <c r="BW30" i="5"/>
  <c r="BY1129" i="5"/>
  <c r="BZ1129" i="5" s="1"/>
  <c r="BY172" i="5"/>
  <c r="BZ172" i="5" s="1"/>
  <c r="BW172" i="5"/>
  <c r="BY141" i="5"/>
  <c r="BZ141" i="5" s="1"/>
  <c r="BW141" i="5"/>
  <c r="BW9" i="5"/>
  <c r="BW493" i="5"/>
  <c r="BW1049" i="5"/>
  <c r="BW984" i="5"/>
  <c r="BW2115" i="5"/>
  <c r="BW81" i="5"/>
  <c r="BW1320" i="5"/>
  <c r="BW3032" i="5"/>
  <c r="BW1824" i="5"/>
  <c r="BW2397" i="5"/>
  <c r="BW1117" i="5"/>
  <c r="BW2927" i="5"/>
  <c r="BW2807" i="5"/>
  <c r="BW252" i="5"/>
  <c r="BW541" i="5"/>
  <c r="BW1493" i="5"/>
  <c r="BW1995" i="5"/>
  <c r="BW2788" i="5"/>
  <c r="BW1070" i="5"/>
  <c r="BW2524" i="5"/>
  <c r="BW370" i="5"/>
  <c r="BW40" i="5"/>
  <c r="BW2439" i="5"/>
  <c r="BW2724" i="5"/>
  <c r="BW1597" i="5"/>
  <c r="BW1132" i="5"/>
  <c r="BW1414" i="5"/>
  <c r="BW1291" i="5"/>
  <c r="BW129" i="5"/>
  <c r="BW3118" i="5"/>
  <c r="BW2930" i="5"/>
  <c r="BY2148" i="5"/>
  <c r="BZ2148" i="5" s="1"/>
  <c r="BW878" i="5"/>
  <c r="BW1656" i="5"/>
  <c r="BY1148" i="5"/>
  <c r="BZ1148" i="5" s="1"/>
  <c r="BW1148" i="5"/>
  <c r="BY57" i="5"/>
  <c r="BZ57" i="5" s="1"/>
  <c r="BW1038" i="5"/>
  <c r="BW1319" i="5"/>
  <c r="BW972" i="5"/>
  <c r="BY1463" i="5"/>
  <c r="BZ1463" i="5" s="1"/>
  <c r="BW1463" i="5"/>
  <c r="BY2046" i="5"/>
  <c r="BZ2046" i="5" s="1"/>
  <c r="BW2046" i="5"/>
  <c r="BW1016" i="5"/>
  <c r="BW855" i="5"/>
  <c r="BW239" i="5"/>
  <c r="BY3221" i="5"/>
  <c r="BZ3221" i="5" s="1"/>
  <c r="BW519" i="5"/>
  <c r="BW3201" i="5"/>
  <c r="BW2537" i="5"/>
  <c r="BW2705" i="5"/>
  <c r="BW2608" i="5"/>
  <c r="BW257" i="5"/>
  <c r="BW2005" i="5"/>
  <c r="BW1545" i="5"/>
  <c r="BW2774" i="5"/>
  <c r="BW93" i="5"/>
  <c r="BW2892" i="5"/>
  <c r="BW3169" i="5"/>
  <c r="BW1681" i="5"/>
  <c r="BW18" i="5"/>
  <c r="BW1979" i="5"/>
  <c r="BW54" i="5"/>
  <c r="BW1844" i="5"/>
  <c r="BW3010" i="5"/>
  <c r="BW2614" i="5"/>
  <c r="BW2462" i="5"/>
  <c r="BW173" i="5"/>
  <c r="BY3184" i="5"/>
  <c r="BZ3184" i="5" s="1"/>
  <c r="BW836" i="5"/>
  <c r="BW624" i="5"/>
  <c r="BW2539" i="5"/>
  <c r="BW1055" i="5"/>
  <c r="BW1190" i="5"/>
  <c r="BW2785" i="5"/>
  <c r="BW1707" i="5"/>
  <c r="BW2410" i="5"/>
  <c r="BW2133" i="5"/>
  <c r="BW1956" i="5"/>
  <c r="BW1162" i="5"/>
  <c r="BW1255" i="5"/>
  <c r="BY1255" i="5"/>
  <c r="BZ1255" i="5" s="1"/>
  <c r="BY2639" i="5"/>
  <c r="BZ2639" i="5" s="1"/>
  <c r="BW2639" i="5"/>
  <c r="BY3136" i="5"/>
  <c r="BZ3136" i="5" s="1"/>
  <c r="BW3136" i="5"/>
  <c r="BW403" i="5"/>
  <c r="BY1899" i="5"/>
  <c r="BZ1899" i="5" s="1"/>
  <c r="BW1899" i="5"/>
  <c r="BY1218" i="5"/>
  <c r="BZ1218" i="5" s="1"/>
  <c r="BW1218" i="5"/>
  <c r="BY2500" i="5"/>
  <c r="BZ2500" i="5" s="1"/>
  <c r="BW2500" i="5"/>
  <c r="BY347" i="5"/>
  <c r="BZ347" i="5" s="1"/>
  <c r="BW347" i="5"/>
  <c r="BY1992" i="5"/>
  <c r="BZ1992" i="5" s="1"/>
  <c r="BW1992" i="5"/>
  <c r="BY1506" i="5"/>
  <c r="BZ1506" i="5" s="1"/>
  <c r="BW1506" i="5"/>
  <c r="BY687" i="5"/>
  <c r="BZ687" i="5" s="1"/>
  <c r="BW687" i="5"/>
  <c r="BW1686" i="5"/>
  <c r="BW1688" i="5"/>
  <c r="BY1688" i="5"/>
  <c r="BZ1688" i="5" s="1"/>
  <c r="BY21" i="5"/>
  <c r="BZ21" i="5" s="1"/>
  <c r="BW21" i="5"/>
  <c r="BY1720" i="5"/>
  <c r="BZ1720" i="5" s="1"/>
  <c r="BW1720" i="5"/>
  <c r="BW930" i="5"/>
  <c r="BY930" i="5"/>
  <c r="BZ930" i="5" s="1"/>
  <c r="BY3073" i="5"/>
  <c r="BZ3073" i="5" s="1"/>
  <c r="BW3073" i="5"/>
  <c r="BW2466" i="5"/>
  <c r="BW1829" i="5"/>
  <c r="BW1689" i="5"/>
  <c r="BW1410" i="5"/>
  <c r="BW511" i="5"/>
  <c r="BW335" i="5"/>
  <c r="BY589" i="5"/>
  <c r="BZ589" i="5" s="1"/>
  <c r="BW589" i="5"/>
  <c r="BY653" i="5"/>
  <c r="BZ653" i="5" s="1"/>
  <c r="BW653" i="5"/>
  <c r="BW1516" i="5"/>
  <c r="BW1966" i="5"/>
  <c r="BW962" i="5"/>
  <c r="BW1567" i="5"/>
  <c r="BW1239" i="5"/>
  <c r="BW1856" i="5"/>
  <c r="BW1502" i="5"/>
  <c r="BW2308" i="5"/>
  <c r="BW3051" i="5"/>
  <c r="BW377" i="5"/>
  <c r="BW2398" i="5"/>
  <c r="BW1227" i="5"/>
  <c r="BW882" i="5"/>
  <c r="BW499" i="5"/>
  <c r="BY499" i="5"/>
  <c r="BZ499" i="5" s="1"/>
  <c r="BW2392" i="5"/>
  <c r="BW111" i="5"/>
  <c r="BW1969" i="5"/>
  <c r="BW2660" i="5"/>
  <c r="BW2447" i="5"/>
  <c r="BW2386" i="5"/>
  <c r="BW2896" i="5"/>
  <c r="BW1235" i="5"/>
  <c r="BW2039" i="5"/>
  <c r="BW2036" i="5"/>
  <c r="BW1926" i="5"/>
  <c r="BW2430" i="5"/>
  <c r="BW1544" i="5"/>
  <c r="BW3068" i="5"/>
  <c r="BW1167" i="5"/>
  <c r="BW415" i="5"/>
  <c r="BW226" i="5"/>
  <c r="BW1998" i="5"/>
  <c r="BW704" i="5"/>
  <c r="BY1828" i="5"/>
  <c r="BZ1828" i="5" s="1"/>
  <c r="BW1828" i="5"/>
  <c r="BW3205" i="5"/>
  <c r="BY3205" i="5"/>
  <c r="BZ3205" i="5" s="1"/>
  <c r="BW2709" i="5"/>
  <c r="BY2709" i="5"/>
  <c r="BZ2709" i="5" s="1"/>
  <c r="BW2057" i="5"/>
  <c r="BY2057" i="5"/>
  <c r="BZ2057" i="5" s="1"/>
  <c r="BY1309" i="5"/>
  <c r="BZ1309" i="5" s="1"/>
  <c r="BW1309" i="5"/>
  <c r="BY2750" i="5"/>
  <c r="BZ2750" i="5" s="1"/>
  <c r="BW2750" i="5"/>
  <c r="BW295" i="5"/>
  <c r="BW819" i="5"/>
  <c r="BW372" i="5"/>
  <c r="BW2920" i="5"/>
  <c r="BY1757" i="5"/>
  <c r="BZ1757" i="5" s="1"/>
  <c r="BW1744" i="5"/>
  <c r="BW169" i="5"/>
  <c r="BW2429" i="5"/>
  <c r="BW680" i="5"/>
  <c r="BW3166" i="5"/>
  <c r="BW2978" i="5"/>
  <c r="BW935" i="5"/>
  <c r="BW506" i="5"/>
  <c r="BW718" i="5"/>
  <c r="BW1776" i="5"/>
  <c r="BY1776" i="5"/>
  <c r="BZ1776" i="5" s="1"/>
  <c r="BW400" i="5"/>
  <c r="BY400" i="5"/>
  <c r="BZ400" i="5" s="1"/>
  <c r="BW3134" i="5"/>
  <c r="BY3134" i="5"/>
  <c r="BZ3134" i="5" s="1"/>
  <c r="BY1870" i="5"/>
  <c r="BZ1870" i="5" s="1"/>
  <c r="BW1870" i="5"/>
  <c r="BY1498" i="5"/>
  <c r="BZ1498" i="5" s="1"/>
  <c r="BW1498" i="5"/>
  <c r="BW2670" i="5"/>
  <c r="BY2670" i="5"/>
  <c r="BZ2670" i="5" s="1"/>
  <c r="BW1173" i="5"/>
  <c r="BY1173" i="5"/>
  <c r="BZ1173" i="5" s="1"/>
  <c r="BY2168" i="5"/>
  <c r="BZ2168" i="5" s="1"/>
  <c r="BW2168" i="5"/>
  <c r="BY489" i="5"/>
  <c r="BZ489" i="5" s="1"/>
  <c r="BW489" i="5"/>
  <c r="BW2610" i="5"/>
  <c r="BY2610" i="5"/>
  <c r="BZ2610" i="5" s="1"/>
  <c r="BW414" i="5"/>
  <c r="BY414" i="5"/>
  <c r="BZ414" i="5" s="1"/>
  <c r="BY148" i="5"/>
  <c r="BZ148" i="5" s="1"/>
  <c r="BW148" i="5"/>
  <c r="BW651" i="5"/>
  <c r="BY651" i="5"/>
  <c r="BZ651" i="5" s="1"/>
  <c r="BY1670" i="5"/>
  <c r="BZ1670" i="5" s="1"/>
  <c r="BW1670" i="5"/>
  <c r="BW1657" i="5"/>
  <c r="BW839" i="5"/>
  <c r="BW637" i="5"/>
  <c r="BW2455" i="5"/>
  <c r="BW1187" i="5"/>
  <c r="BW369" i="5"/>
  <c r="BW208" i="5"/>
  <c r="BW3058" i="5"/>
  <c r="BW2955" i="5"/>
  <c r="BW2359" i="5"/>
  <c r="BW594" i="5"/>
  <c r="BW1644" i="5"/>
  <c r="BW1335" i="5"/>
  <c r="BW2510" i="5"/>
  <c r="BY3006" i="5"/>
  <c r="BZ3006" i="5" s="1"/>
  <c r="BW1680" i="5"/>
  <c r="BW75" i="5"/>
  <c r="BW3141" i="5"/>
  <c r="BW1143" i="5"/>
  <c r="BW2029" i="5"/>
  <c r="BW1439" i="5"/>
  <c r="BW547" i="5"/>
  <c r="BW423" i="5"/>
  <c r="BW2149" i="5"/>
  <c r="BW531" i="5"/>
  <c r="BY531" i="5"/>
  <c r="BZ531" i="5" s="1"/>
  <c r="BW3018" i="5"/>
  <c r="BW1134" i="5"/>
  <c r="BW1398" i="5"/>
  <c r="BY563" i="5"/>
  <c r="BZ563" i="5" s="1"/>
  <c r="BW563" i="5"/>
  <c r="BW2414" i="5"/>
  <c r="BW272" i="5"/>
  <c r="BW270" i="5"/>
  <c r="BW2871" i="5"/>
  <c r="BW2157" i="5"/>
  <c r="BW968" i="5"/>
  <c r="BW1673" i="5"/>
  <c r="BW1050" i="5"/>
  <c r="BW731" i="5"/>
  <c r="BW167" i="5"/>
  <c r="BW2193" i="5"/>
  <c r="BW804" i="5"/>
  <c r="BW2769" i="5"/>
  <c r="BW441" i="5"/>
  <c r="BY225" i="5"/>
  <c r="BZ225" i="5" s="1"/>
  <c r="BW225" i="5"/>
  <c r="BY1020" i="5"/>
  <c r="BZ1020" i="5" s="1"/>
  <c r="BW1020" i="5"/>
  <c r="BY956" i="5"/>
  <c r="BZ956" i="5" s="1"/>
  <c r="BW956" i="5"/>
  <c r="BY89" i="5"/>
  <c r="BZ89" i="5" s="1"/>
  <c r="BW89" i="5"/>
  <c r="BW534" i="5"/>
  <c r="BY534" i="5"/>
  <c r="BZ534" i="5" s="1"/>
  <c r="BY1728" i="5"/>
  <c r="BZ1728" i="5" s="1"/>
  <c r="BW1728" i="5"/>
  <c r="BY2922" i="5"/>
  <c r="BZ2922" i="5" s="1"/>
  <c r="BW2922" i="5"/>
  <c r="BY1917" i="5"/>
  <c r="BZ1917" i="5" s="1"/>
  <c r="BW1917" i="5"/>
  <c r="BY2490" i="5"/>
  <c r="BZ2490" i="5" s="1"/>
  <c r="BW2490" i="5"/>
  <c r="BY667" i="5"/>
  <c r="BZ667" i="5" s="1"/>
  <c r="BW667" i="5"/>
  <c r="BY821" i="5"/>
  <c r="BZ821" i="5" s="1"/>
  <c r="BW821" i="5"/>
  <c r="BY1594" i="5"/>
  <c r="BZ1594" i="5" s="1"/>
  <c r="BW1594" i="5"/>
  <c r="BW1959" i="5"/>
  <c r="BY1959" i="5"/>
  <c r="BZ1959" i="5" s="1"/>
  <c r="BW391" i="5"/>
  <c r="BW1964" i="5"/>
  <c r="BW1877" i="5"/>
  <c r="BW2940" i="5"/>
  <c r="BW842" i="5"/>
  <c r="BW2674" i="5"/>
  <c r="BY2827" i="5"/>
  <c r="BZ2827" i="5" s="1"/>
  <c r="BW2827" i="5"/>
  <c r="BY2040" i="5"/>
  <c r="BZ2040" i="5" s="1"/>
  <c r="BW2040" i="5"/>
  <c r="BY2687" i="5"/>
  <c r="BZ2687" i="5" s="1"/>
  <c r="BW2687" i="5"/>
  <c r="BY1642" i="5"/>
  <c r="BZ1642" i="5" s="1"/>
  <c r="BW1642" i="5"/>
  <c r="BY1278" i="5"/>
  <c r="BZ1278" i="5" s="1"/>
  <c r="BW1278" i="5"/>
  <c r="BY837" i="5"/>
  <c r="BZ837" i="5" s="1"/>
  <c r="BW837" i="5"/>
  <c r="BY2491" i="5"/>
  <c r="BZ2491" i="5" s="1"/>
  <c r="BW2491" i="5"/>
  <c r="BY2335" i="5"/>
  <c r="BZ2335" i="5" s="1"/>
  <c r="BW2335" i="5"/>
  <c r="BY853" i="5"/>
  <c r="BZ853" i="5" s="1"/>
  <c r="BW853" i="5"/>
  <c r="BY2613" i="5"/>
  <c r="BZ2613" i="5" s="1"/>
  <c r="BW2613" i="5"/>
  <c r="BY1562" i="5"/>
  <c r="BZ1562" i="5" s="1"/>
  <c r="BW1562" i="5"/>
  <c r="BY49" i="5"/>
  <c r="BZ49" i="5" s="1"/>
  <c r="BW49" i="5"/>
  <c r="BY1378" i="5"/>
  <c r="BZ1378" i="5" s="1"/>
  <c r="BW1378" i="5"/>
  <c r="BY1666" i="5"/>
  <c r="BZ1666" i="5" s="1"/>
  <c r="BW1666" i="5"/>
  <c r="BY2174" i="5"/>
  <c r="BZ2174" i="5" s="1"/>
  <c r="BW2174" i="5"/>
  <c r="BY3066" i="5"/>
  <c r="BZ3066" i="5" s="1"/>
  <c r="BW3066" i="5"/>
  <c r="BW2189" i="5"/>
  <c r="BW1763" i="5"/>
  <c r="BW2436" i="5"/>
  <c r="BW904" i="5"/>
  <c r="BW1440" i="5"/>
  <c r="BW1821" i="5"/>
  <c r="BW1667" i="5"/>
  <c r="BY2681" i="5"/>
  <c r="BZ2681" i="5" s="1"/>
  <c r="BW2681" i="5"/>
  <c r="BW2164" i="5"/>
  <c r="BW276" i="5"/>
  <c r="BW1851" i="5"/>
  <c r="BW1589" i="5"/>
  <c r="BW480" i="5"/>
  <c r="BW574" i="5"/>
  <c r="BW1470" i="5"/>
  <c r="BW2037" i="5"/>
  <c r="BW381" i="5"/>
  <c r="BW2897" i="5"/>
  <c r="BW2782" i="5"/>
  <c r="BW832" i="5"/>
  <c r="BW83" i="5"/>
  <c r="BW2241" i="5"/>
  <c r="BY1951" i="5"/>
  <c r="BZ1951" i="5" s="1"/>
  <c r="BW1951" i="5"/>
  <c r="BY1386" i="5"/>
  <c r="BZ1386" i="5" s="1"/>
  <c r="BW1386" i="5"/>
  <c r="BW1276" i="5"/>
  <c r="BY1276" i="5"/>
  <c r="BZ1276" i="5" s="1"/>
  <c r="BY2262" i="5"/>
  <c r="BZ2262" i="5" s="1"/>
  <c r="BW2262" i="5"/>
  <c r="BY831" i="5"/>
  <c r="BZ831" i="5" s="1"/>
  <c r="BW831" i="5"/>
  <c r="BW1301" i="5"/>
  <c r="BY1301" i="5"/>
  <c r="BZ1301" i="5" s="1"/>
  <c r="BY1454" i="5"/>
  <c r="BZ1454" i="5" s="1"/>
  <c r="BW1454" i="5"/>
  <c r="BY1836" i="5"/>
  <c r="BZ1836" i="5" s="1"/>
  <c r="BW1836" i="5"/>
  <c r="BY2763" i="5"/>
  <c r="BZ2763" i="5" s="1"/>
  <c r="BW2763" i="5"/>
  <c r="BY1806" i="5"/>
  <c r="BZ1806" i="5" s="1"/>
  <c r="BW1806" i="5"/>
  <c r="BY1466" i="5"/>
  <c r="BZ1466" i="5" s="1"/>
  <c r="BW1466" i="5"/>
  <c r="BY2140" i="5"/>
  <c r="BZ2140" i="5" s="1"/>
  <c r="BW2140" i="5"/>
  <c r="BY701" i="5"/>
  <c r="BZ701" i="5" s="1"/>
  <c r="BW701" i="5"/>
  <c r="BY463" i="5"/>
  <c r="BZ463" i="5" s="1"/>
  <c r="BW463" i="5"/>
  <c r="BY1399" i="5"/>
  <c r="BZ1399" i="5" s="1"/>
  <c r="BW1399" i="5"/>
  <c r="BY1457" i="5"/>
  <c r="BZ1457" i="5" s="1"/>
  <c r="BW1457" i="5"/>
  <c r="BY1866" i="5"/>
  <c r="BZ1866" i="5" s="1"/>
  <c r="BW1866" i="5"/>
  <c r="BY1480" i="5"/>
  <c r="BZ1480" i="5" s="1"/>
  <c r="BW1480" i="5"/>
  <c r="BY334" i="5"/>
  <c r="BZ334" i="5" s="1"/>
  <c r="BW334" i="5"/>
  <c r="BY1618" i="5"/>
  <c r="BZ1618" i="5" s="1"/>
  <c r="BW1618" i="5"/>
  <c r="BY2663" i="5"/>
  <c r="BZ2663" i="5" s="1"/>
  <c r="BW2663" i="5"/>
  <c r="BY2621" i="5"/>
  <c r="BZ2621" i="5" s="1"/>
  <c r="BW2621" i="5"/>
  <c r="BY2533" i="5"/>
  <c r="BZ2533" i="5" s="1"/>
  <c r="BW2533" i="5"/>
  <c r="BY2939" i="5"/>
  <c r="BZ2939" i="5" s="1"/>
  <c r="BW2939" i="5"/>
  <c r="BY1184" i="5"/>
  <c r="BZ1184" i="5" s="1"/>
  <c r="BW1184" i="5"/>
  <c r="BY1352" i="5"/>
  <c r="BZ1352" i="5" s="1"/>
  <c r="BW1352" i="5"/>
  <c r="BY2205" i="5"/>
  <c r="BZ2205" i="5" s="1"/>
  <c r="BW2205" i="5"/>
  <c r="BY3131" i="5"/>
  <c r="BZ3131" i="5" s="1"/>
  <c r="BW3131" i="5"/>
  <c r="BY3026" i="5"/>
  <c r="BZ3026" i="5" s="1"/>
  <c r="BW3026" i="5"/>
  <c r="BY2327" i="5"/>
  <c r="BZ2327" i="5" s="1"/>
  <c r="BW2327" i="5"/>
  <c r="BY1943" i="5"/>
  <c r="BZ1943" i="5" s="1"/>
  <c r="BW1943" i="5"/>
  <c r="BY1534" i="5"/>
  <c r="BZ1534" i="5" s="1"/>
  <c r="BW1534" i="5"/>
  <c r="BY3150" i="5"/>
  <c r="BZ3150" i="5" s="1"/>
  <c r="BW3150" i="5"/>
  <c r="BY1111" i="5"/>
  <c r="BZ1111" i="5" s="1"/>
  <c r="BW1111" i="5"/>
  <c r="BY813" i="5"/>
  <c r="BZ813" i="5" s="1"/>
  <c r="BW813" i="5"/>
  <c r="BY2048" i="5"/>
  <c r="BZ2048" i="5" s="1"/>
  <c r="BW2048" i="5"/>
  <c r="BY2735" i="5"/>
  <c r="BZ2735" i="5" s="1"/>
  <c r="BW2735" i="5"/>
  <c r="BY2476" i="5"/>
  <c r="BZ2476" i="5" s="1"/>
  <c r="BW2476" i="5"/>
  <c r="BY1606" i="5"/>
  <c r="BZ1606" i="5" s="1"/>
  <c r="BW1606" i="5"/>
  <c r="BY3122" i="5"/>
  <c r="BZ3122" i="5" s="1"/>
  <c r="BW3122" i="5"/>
  <c r="BY1503" i="5"/>
  <c r="BZ1503" i="5" s="1"/>
  <c r="BW1503" i="5"/>
  <c r="BY2671" i="5"/>
  <c r="BZ2671" i="5" s="1"/>
  <c r="BW2671" i="5"/>
  <c r="BY1286" i="5"/>
  <c r="BZ1286" i="5" s="1"/>
  <c r="BW1286" i="5"/>
  <c r="BY1602" i="5"/>
  <c r="BZ1602" i="5" s="1"/>
  <c r="BW1602" i="5"/>
  <c r="BY2777" i="5"/>
  <c r="BZ2777" i="5" s="1"/>
  <c r="BW2777" i="5"/>
  <c r="BY2124" i="5"/>
  <c r="BZ2124" i="5" s="1"/>
  <c r="BW2124" i="5"/>
  <c r="BY2977" i="5"/>
  <c r="BZ2977" i="5" s="1"/>
  <c r="BW2977" i="5"/>
  <c r="BY1910" i="5"/>
  <c r="BZ1910" i="5" s="1"/>
  <c r="BW1910" i="5"/>
  <c r="BY1393" i="5"/>
  <c r="BZ1393" i="5" s="1"/>
  <c r="BW1393" i="5"/>
  <c r="BY424" i="5"/>
  <c r="BZ424" i="5" s="1"/>
  <c r="BW424" i="5"/>
  <c r="BY3094" i="5"/>
  <c r="BZ3094" i="5" s="1"/>
  <c r="BW3094" i="5"/>
  <c r="BY2615" i="5"/>
  <c r="BZ2615" i="5" s="1"/>
  <c r="BW2615" i="5"/>
  <c r="BY1244" i="5"/>
  <c r="BZ1244" i="5" s="1"/>
  <c r="BW1244" i="5"/>
  <c r="BY2009" i="5"/>
  <c r="BZ2009" i="5" s="1"/>
  <c r="BW2009" i="5"/>
  <c r="BY1159" i="5"/>
  <c r="BZ1159" i="5" s="1"/>
  <c r="BW1159" i="5"/>
  <c r="BY2717" i="5"/>
  <c r="BZ2717" i="5" s="1"/>
  <c r="BW2717" i="5"/>
  <c r="BY2232" i="5"/>
  <c r="BZ2232" i="5" s="1"/>
  <c r="BW2232" i="5"/>
  <c r="BY1838" i="5"/>
  <c r="BZ1838" i="5" s="1"/>
  <c r="BW1838" i="5"/>
  <c r="BY1882" i="5"/>
  <c r="BZ1882" i="5" s="1"/>
  <c r="BW1882" i="5"/>
  <c r="BY1722" i="5"/>
  <c r="BZ1722" i="5" s="1"/>
  <c r="BW1722" i="5"/>
  <c r="BY2385" i="5"/>
  <c r="BZ2385" i="5" s="1"/>
  <c r="BW2385" i="5"/>
  <c r="BY3040" i="5"/>
  <c r="BZ3040" i="5" s="1"/>
  <c r="BW3040" i="5"/>
  <c r="BY1285" i="5"/>
  <c r="BZ1285" i="5" s="1"/>
  <c r="BW1285" i="5"/>
  <c r="BY76" i="5"/>
  <c r="BZ76" i="5" s="1"/>
  <c r="BW76" i="5"/>
  <c r="BY1858" i="5"/>
  <c r="BZ1858" i="5" s="1"/>
  <c r="BW1858" i="5"/>
  <c r="BY1804" i="5"/>
  <c r="BZ1804" i="5" s="1"/>
  <c r="BW1804" i="5"/>
  <c r="BY474" i="5"/>
  <c r="BZ474" i="5" s="1"/>
  <c r="BW474" i="5"/>
  <c r="BY1960" i="5"/>
  <c r="BZ1960" i="5" s="1"/>
  <c r="BW1960" i="5"/>
  <c r="BY1650" i="5"/>
  <c r="BZ1650" i="5" s="1"/>
  <c r="BW1650" i="5"/>
  <c r="BY845" i="5"/>
  <c r="BZ845" i="5" s="1"/>
  <c r="BW845" i="5"/>
  <c r="BY1827" i="5"/>
  <c r="BZ1827" i="5" s="1"/>
  <c r="BW1827" i="5"/>
  <c r="BY133" i="5"/>
  <c r="BZ133" i="5" s="1"/>
  <c r="BW133" i="5"/>
  <c r="BY329" i="5"/>
  <c r="BZ329" i="5" s="1"/>
  <c r="BW329" i="5"/>
  <c r="BY689" i="5"/>
  <c r="BZ689" i="5" s="1"/>
  <c r="BW689" i="5"/>
  <c r="BY2170" i="5"/>
  <c r="BZ2170" i="5" s="1"/>
  <c r="BW2170" i="5"/>
  <c r="BY2102" i="5"/>
  <c r="BZ2102" i="5" s="1"/>
  <c r="BW2102" i="5"/>
  <c r="BY2000" i="5"/>
  <c r="BZ2000" i="5" s="1"/>
  <c r="BW2000" i="5"/>
  <c r="BY2668" i="5"/>
  <c r="BZ2668" i="5" s="1"/>
  <c r="BW2668" i="5"/>
  <c r="BY2493" i="5"/>
  <c r="BZ2493" i="5" s="1"/>
  <c r="BW2493" i="5"/>
  <c r="BY1974" i="5"/>
  <c r="BZ1974" i="5" s="1"/>
  <c r="BW1974" i="5"/>
  <c r="BY3086" i="5"/>
  <c r="BZ3086" i="5" s="1"/>
  <c r="BW3086" i="5"/>
  <c r="BY1940" i="5"/>
  <c r="BZ1940" i="5" s="1"/>
  <c r="BW1940" i="5"/>
  <c r="BY452" i="5"/>
  <c r="BZ452" i="5" s="1"/>
  <c r="BW452" i="5"/>
  <c r="BY2361" i="5"/>
  <c r="BZ2361" i="5" s="1"/>
  <c r="BW2361" i="5"/>
  <c r="BY1746" i="5"/>
  <c r="BZ1746" i="5" s="1"/>
  <c r="BW1746" i="5"/>
  <c r="BY1711" i="5"/>
  <c r="BZ1711" i="5" s="1"/>
  <c r="BW1711" i="5"/>
  <c r="BY3062" i="5"/>
  <c r="BZ3062" i="5" s="1"/>
  <c r="BW3062" i="5"/>
  <c r="BY2118" i="5"/>
  <c r="BZ2118" i="5" s="1"/>
  <c r="BW2118" i="5"/>
  <c r="BY681" i="5"/>
  <c r="BZ681" i="5" s="1"/>
  <c r="BW681" i="5"/>
  <c r="BY449" i="5"/>
  <c r="BZ449" i="5" s="1"/>
  <c r="BW449" i="5"/>
  <c r="BY1636" i="5"/>
  <c r="BZ1636" i="5" s="1"/>
  <c r="BW1636" i="5"/>
  <c r="BY2333" i="5"/>
  <c r="BZ2333" i="5" s="1"/>
  <c r="BW2333" i="5"/>
  <c r="BY1705" i="5"/>
  <c r="BZ1705" i="5" s="1"/>
  <c r="BW1705" i="5"/>
  <c r="BY2404" i="5"/>
  <c r="BZ2404" i="5" s="1"/>
  <c r="BW2404" i="5"/>
  <c r="BY2485" i="5"/>
  <c r="BZ2485" i="5" s="1"/>
  <c r="BW2485" i="5"/>
  <c r="BY1205" i="5"/>
  <c r="BZ1205" i="5" s="1"/>
  <c r="BW1205" i="5"/>
  <c r="BY1438" i="5"/>
  <c r="BZ1438" i="5" s="1"/>
  <c r="BW1438" i="5"/>
  <c r="BY186" i="5"/>
  <c r="BZ186" i="5" s="1"/>
  <c r="BW186" i="5"/>
  <c r="BY3017" i="5"/>
  <c r="BZ3017" i="5" s="1"/>
  <c r="BW3017" i="5"/>
  <c r="BY695" i="5"/>
  <c r="BZ695" i="5" s="1"/>
  <c r="BW695" i="5"/>
  <c r="BY1601" i="5"/>
  <c r="BZ1601" i="5" s="1"/>
  <c r="BW1601" i="5"/>
  <c r="BY1303" i="5"/>
  <c r="BZ1303" i="5" s="1"/>
  <c r="BW1303" i="5"/>
  <c r="BY2107" i="5"/>
  <c r="BZ2107" i="5" s="1"/>
  <c r="BW2107" i="5"/>
  <c r="BY2708" i="5"/>
  <c r="BZ2708" i="5" s="1"/>
  <c r="BW2708" i="5"/>
  <c r="BY2074" i="5"/>
  <c r="BZ2074" i="5" s="1"/>
  <c r="BW2074" i="5"/>
  <c r="BY457" i="5"/>
  <c r="BZ457" i="5" s="1"/>
  <c r="BW457" i="5"/>
  <c r="BY610" i="5"/>
  <c r="BZ610" i="5" s="1"/>
  <c r="BW610" i="5"/>
  <c r="BY1259" i="5"/>
  <c r="BZ1259" i="5" s="1"/>
  <c r="BW1259" i="5"/>
  <c r="BY2166" i="5"/>
  <c r="BZ2166" i="5" s="1"/>
  <c r="BW2166" i="5"/>
  <c r="BY754" i="5"/>
  <c r="BZ754" i="5" s="1"/>
  <c r="BW754" i="5"/>
  <c r="BY1204" i="5"/>
  <c r="BZ1204" i="5" s="1"/>
  <c r="BW1204" i="5"/>
  <c r="BY468" i="5"/>
  <c r="BZ468" i="5" s="1"/>
  <c r="BW468" i="5"/>
  <c r="BY98" i="5"/>
  <c r="BZ98" i="5" s="1"/>
  <c r="BW98" i="5"/>
  <c r="BY1382" i="5"/>
  <c r="BZ1382" i="5" s="1"/>
  <c r="BW1382" i="5"/>
  <c r="BY1358" i="5"/>
  <c r="BZ1358" i="5" s="1"/>
  <c r="BW1358" i="5"/>
  <c r="BY581" i="5"/>
  <c r="BZ581" i="5" s="1"/>
  <c r="BW581" i="5"/>
  <c r="BY431" i="5"/>
  <c r="BZ431" i="5" s="1"/>
  <c r="BW431" i="5"/>
  <c r="BY1223" i="5"/>
  <c r="BZ1223" i="5" s="1"/>
  <c r="BW1223" i="5"/>
  <c r="BY2815" i="5"/>
  <c r="BZ2815" i="5" s="1"/>
  <c r="BW2815" i="5"/>
  <c r="BY230" i="5"/>
  <c r="BZ230" i="5" s="1"/>
  <c r="BW230" i="5"/>
  <c r="BY720" i="5"/>
  <c r="BZ720" i="5" s="1"/>
  <c r="BW720" i="5"/>
  <c r="BY815" i="5"/>
  <c r="BZ815" i="5" s="1"/>
  <c r="BW815" i="5"/>
  <c r="BY447" i="5"/>
  <c r="BZ447" i="5" s="1"/>
  <c r="BW447" i="5"/>
  <c r="BY1944" i="5"/>
  <c r="BZ1944" i="5" s="1"/>
  <c r="BW1944" i="5"/>
  <c r="BY2017" i="5"/>
  <c r="BZ2017" i="5" s="1"/>
  <c r="BW2017" i="5"/>
  <c r="BY2420" i="5"/>
  <c r="BZ2420" i="5" s="1"/>
  <c r="BW2420" i="5"/>
  <c r="BY871" i="5"/>
  <c r="BZ871" i="5" s="1"/>
  <c r="BW871" i="5"/>
  <c r="BY2725" i="5"/>
  <c r="BZ2725" i="5" s="1"/>
  <c r="BW2725" i="5"/>
  <c r="BY558" i="5"/>
  <c r="BZ558" i="5" s="1"/>
  <c r="BW558" i="5"/>
  <c r="BY78" i="5"/>
  <c r="BZ78" i="5" s="1"/>
  <c r="BW78" i="5"/>
  <c r="BY2366" i="5"/>
  <c r="BZ2366" i="5" s="1"/>
  <c r="BW2366" i="5"/>
  <c r="BY1641" i="5"/>
  <c r="BZ1641" i="5" s="1"/>
  <c r="BW1641" i="5"/>
  <c r="BY2179" i="5"/>
  <c r="BZ2179" i="5" s="1"/>
  <c r="BW2179" i="5"/>
  <c r="BY23" i="5"/>
  <c r="BZ23" i="5" s="1"/>
  <c r="BW23" i="5"/>
  <c r="BY3067" i="5"/>
  <c r="BZ3067" i="5" s="1"/>
  <c r="BW3067" i="5"/>
  <c r="BY1631" i="5"/>
  <c r="BZ1631" i="5" s="1"/>
  <c r="BW1631" i="5"/>
  <c r="BY2540" i="5"/>
  <c r="BZ2540" i="5" s="1"/>
  <c r="BW2540" i="5"/>
  <c r="BY2979" i="5"/>
  <c r="BZ2979" i="5" s="1"/>
  <c r="BW2979" i="5"/>
  <c r="BY572" i="5"/>
  <c r="BZ572" i="5" s="1"/>
  <c r="BW572" i="5"/>
  <c r="BY591" i="5"/>
  <c r="BZ591" i="5" s="1"/>
  <c r="BW591" i="5"/>
  <c r="BY1801" i="5"/>
  <c r="BZ1801" i="5" s="1"/>
  <c r="BW1801" i="5"/>
  <c r="BY1351" i="5"/>
  <c r="BZ1351" i="5" s="1"/>
  <c r="BW1351" i="5"/>
  <c r="BY2730" i="5"/>
  <c r="BZ2730" i="5" s="1"/>
  <c r="BW2730" i="5"/>
  <c r="BY2865" i="5"/>
  <c r="BZ2865" i="5" s="1"/>
  <c r="BW2865" i="5"/>
  <c r="BY1417" i="5"/>
  <c r="BZ1417" i="5" s="1"/>
  <c r="BW1417" i="5"/>
  <c r="BY2652" i="5"/>
  <c r="BZ2652" i="5" s="1"/>
  <c r="BW2652" i="5"/>
  <c r="BY1330" i="5"/>
  <c r="BZ1330" i="5" s="1"/>
  <c r="BW1330" i="5"/>
  <c r="BY2733" i="5"/>
  <c r="BZ2733" i="5" s="1"/>
  <c r="BW2733" i="5"/>
  <c r="BY1064" i="5"/>
  <c r="BZ1064" i="5" s="1"/>
  <c r="BW1064" i="5"/>
  <c r="BY165" i="5"/>
  <c r="BZ165" i="5" s="1"/>
  <c r="BW165" i="5"/>
  <c r="BY2454" i="5"/>
  <c r="BZ2454" i="5" s="1"/>
  <c r="BW2454" i="5"/>
  <c r="BY1519" i="5"/>
  <c r="BZ1519" i="5" s="1"/>
  <c r="BW1519" i="5"/>
  <c r="BY2190" i="5"/>
  <c r="BZ2190" i="5" s="1"/>
  <c r="BW2190" i="5"/>
  <c r="BY1432" i="5"/>
  <c r="BZ1432" i="5" s="1"/>
  <c r="BW1432" i="5"/>
  <c r="BY2765" i="5"/>
  <c r="BZ2765" i="5" s="1"/>
  <c r="BW2765" i="5"/>
  <c r="BY1216" i="5"/>
  <c r="BZ1216" i="5" s="1"/>
  <c r="BW1216" i="5"/>
  <c r="BY567" i="5"/>
  <c r="BZ567" i="5" s="1"/>
  <c r="BW567" i="5"/>
  <c r="BY509" i="5"/>
  <c r="BZ509" i="5" s="1"/>
  <c r="BW509" i="5"/>
  <c r="BY1985" i="5"/>
  <c r="BZ1985" i="5" s="1"/>
  <c r="BW1985" i="5"/>
  <c r="BY1226" i="5"/>
  <c r="BZ1226" i="5" s="1"/>
  <c r="BW1226" i="5"/>
  <c r="BY3106" i="5"/>
  <c r="BZ3106" i="5" s="1"/>
  <c r="BW3106" i="5"/>
  <c r="BY659" i="5"/>
  <c r="BZ659" i="5" s="1"/>
  <c r="BW659" i="5"/>
  <c r="BY2314" i="5"/>
  <c r="BZ2314" i="5" s="1"/>
  <c r="BW2314" i="5"/>
  <c r="BY2301" i="5"/>
  <c r="BZ2301" i="5" s="1"/>
  <c r="BW2301" i="5"/>
  <c r="BY2830" i="5"/>
  <c r="BZ2830" i="5" s="1"/>
  <c r="BW2830" i="5"/>
  <c r="BY3100" i="5"/>
  <c r="BZ3100" i="5" s="1"/>
  <c r="BW3100" i="5"/>
  <c r="BY1609" i="5"/>
  <c r="BZ1609" i="5" s="1"/>
  <c r="BW1609" i="5"/>
  <c r="BY196" i="5"/>
  <c r="BZ196" i="5" s="1"/>
  <c r="BW196" i="5"/>
  <c r="BY2233" i="5"/>
  <c r="BZ2233" i="5" s="1"/>
  <c r="BW2233" i="5"/>
  <c r="BY580" i="5"/>
  <c r="BZ580" i="5" s="1"/>
  <c r="BW580" i="5"/>
  <c r="BY3159" i="5"/>
  <c r="BZ3159" i="5" s="1"/>
  <c r="BW3159" i="5"/>
  <c r="BY2469" i="5"/>
  <c r="BZ2469" i="5" s="1"/>
  <c r="BW2469" i="5"/>
  <c r="BY2866" i="5"/>
  <c r="BZ2866" i="5" s="1"/>
  <c r="BW2866" i="5"/>
  <c r="BY590" i="5"/>
  <c r="BZ590" i="5" s="1"/>
  <c r="BW590" i="5"/>
  <c r="BY2649" i="5"/>
  <c r="BZ2649" i="5" s="1"/>
  <c r="BW2649" i="5"/>
  <c r="BY577" i="5"/>
  <c r="BZ577" i="5" s="1"/>
  <c r="BW577" i="5"/>
  <c r="BY84" i="5"/>
  <c r="BZ84" i="5" s="1"/>
  <c r="BW84" i="5"/>
  <c r="BY374" i="5"/>
  <c r="BZ374" i="5" s="1"/>
  <c r="BW374" i="5"/>
  <c r="BY632" i="5"/>
  <c r="BZ632" i="5" s="1"/>
  <c r="BW632" i="5"/>
  <c r="BY2426" i="5"/>
  <c r="BZ2426" i="5" s="1"/>
  <c r="BW2426" i="5"/>
  <c r="BY1066" i="5"/>
  <c r="BZ1066" i="5" s="1"/>
  <c r="BW1066" i="5"/>
  <c r="BY1366" i="5"/>
  <c r="BZ1366" i="5" s="1"/>
  <c r="BW1366" i="5"/>
  <c r="BY2013" i="5"/>
  <c r="BZ2013" i="5" s="1"/>
  <c r="BW2013" i="5"/>
  <c r="BY2219" i="5"/>
  <c r="BZ2219" i="5" s="1"/>
  <c r="BW2219" i="5"/>
  <c r="BY627" i="5"/>
  <c r="BZ627" i="5" s="1"/>
  <c r="BW627" i="5"/>
  <c r="BY2626" i="5"/>
  <c r="BZ2626" i="5" s="1"/>
  <c r="BW2626" i="5"/>
  <c r="BY965" i="5"/>
  <c r="BZ965" i="5" s="1"/>
  <c r="BW965" i="5"/>
  <c r="BY2173" i="5"/>
  <c r="BZ2173" i="5" s="1"/>
  <c r="BW2173" i="5"/>
  <c r="BY1312" i="5"/>
  <c r="BZ1312" i="5" s="1"/>
  <c r="BW1312" i="5"/>
  <c r="BY1535" i="5"/>
  <c r="BZ1535" i="5" s="1"/>
  <c r="BW1535" i="5"/>
  <c r="BY1802" i="5"/>
  <c r="BZ1802" i="5" s="1"/>
  <c r="BW1802" i="5"/>
  <c r="BY3069" i="5"/>
  <c r="BZ3069" i="5" s="1"/>
  <c r="BW3069" i="5"/>
  <c r="BY483" i="5"/>
  <c r="BZ483" i="5" s="1"/>
  <c r="BW483" i="5"/>
  <c r="BY2901" i="5"/>
  <c r="BZ2901" i="5" s="1"/>
  <c r="BW2901" i="5"/>
  <c r="BY634" i="5"/>
  <c r="BZ634" i="5" s="1"/>
  <c r="BW634" i="5"/>
  <c r="BY1144" i="5"/>
  <c r="BZ1144" i="5" s="1"/>
  <c r="BW1144" i="5"/>
  <c r="BY2137" i="5"/>
  <c r="BZ2137" i="5" s="1"/>
  <c r="BW2137" i="5"/>
  <c r="BY3016" i="5"/>
  <c r="BZ3016" i="5" s="1"/>
  <c r="BW3016" i="5"/>
  <c r="BY3002" i="5"/>
  <c r="BZ3002" i="5" s="1"/>
  <c r="BW3002" i="5"/>
  <c r="BY410" i="5"/>
  <c r="BZ410" i="5" s="1"/>
  <c r="BW410" i="5"/>
  <c r="BY3029" i="5"/>
  <c r="BZ3029" i="5" s="1"/>
  <c r="BW3029" i="5"/>
  <c r="BY2526" i="5"/>
  <c r="BZ2526" i="5" s="1"/>
  <c r="BW2526" i="5"/>
  <c r="BY3224" i="5"/>
  <c r="BZ3224" i="5" s="1"/>
  <c r="BW3224" i="5"/>
  <c r="BY328" i="5"/>
  <c r="BZ328" i="5" s="1"/>
  <c r="BW328" i="5"/>
  <c r="BY1975" i="5"/>
  <c r="BZ1975" i="5" s="1"/>
  <c r="BW1975" i="5"/>
  <c r="BY32" i="5"/>
  <c r="BZ32" i="5" s="1"/>
  <c r="BW32" i="5"/>
  <c r="BY2755" i="5"/>
  <c r="BZ2755" i="5" s="1"/>
  <c r="BW2755" i="5"/>
  <c r="BY3104" i="5"/>
  <c r="BZ3104" i="5" s="1"/>
  <c r="BW3104" i="5"/>
  <c r="BY2996" i="5"/>
  <c r="BZ2996" i="5" s="1"/>
  <c r="BW2996" i="5"/>
  <c r="BY1605" i="5"/>
  <c r="BZ1605" i="5" s="1"/>
  <c r="BW1605" i="5"/>
  <c r="BY2625" i="5"/>
  <c r="BZ2625" i="5" s="1"/>
  <c r="BW2625" i="5"/>
  <c r="BY702" i="5"/>
  <c r="BZ702" i="5" s="1"/>
  <c r="BW702" i="5"/>
  <c r="BY63" i="5"/>
  <c r="BZ63" i="5" s="1"/>
  <c r="BW63" i="5"/>
  <c r="BY2951" i="5"/>
  <c r="BZ2951" i="5" s="1"/>
  <c r="BW2951" i="5"/>
  <c r="BY2330" i="5"/>
  <c r="BZ2330" i="5" s="1"/>
  <c r="BW2330" i="5"/>
  <c r="BY1883" i="5"/>
  <c r="BZ1883" i="5" s="1"/>
  <c r="BW1883" i="5"/>
  <c r="BY3015" i="5"/>
  <c r="BZ3015" i="5" s="1"/>
  <c r="BW3015" i="5"/>
  <c r="BY2535" i="5"/>
  <c r="BZ2535" i="5" s="1"/>
  <c r="BW2535" i="5"/>
  <c r="BY894" i="5"/>
  <c r="BZ894" i="5" s="1"/>
  <c r="BW894" i="5"/>
  <c r="BY3061" i="5"/>
  <c r="BZ3061" i="5" s="1"/>
  <c r="BW3061" i="5"/>
  <c r="BY1568" i="5"/>
  <c r="BZ1568" i="5" s="1"/>
  <c r="BW1568" i="5"/>
  <c r="BY2970" i="5"/>
  <c r="BZ2970" i="5" s="1"/>
  <c r="BW2970" i="5"/>
  <c r="BY150" i="5"/>
  <c r="BZ150" i="5" s="1"/>
  <c r="BW150" i="5"/>
  <c r="BY994" i="5"/>
  <c r="BZ994" i="5" s="1"/>
  <c r="BW994" i="5"/>
  <c r="BY2557" i="5"/>
  <c r="BZ2557" i="5" s="1"/>
  <c r="BW2557" i="5"/>
  <c r="BY2125" i="5"/>
  <c r="BZ2125" i="5" s="1"/>
  <c r="BW2125" i="5"/>
  <c r="BY1724" i="5"/>
  <c r="BZ1724" i="5" s="1"/>
  <c r="BW1724" i="5"/>
  <c r="BY2094" i="5"/>
  <c r="BZ2094" i="5" s="1"/>
  <c r="BW2094" i="5"/>
  <c r="BY191" i="5"/>
  <c r="BZ191" i="5" s="1"/>
  <c r="BW191" i="5"/>
  <c r="BY3117" i="5"/>
  <c r="BZ3117" i="5" s="1"/>
  <c r="BW3117" i="5"/>
  <c r="BY2530" i="5"/>
  <c r="BZ2530" i="5" s="1"/>
  <c r="BW2530" i="5"/>
  <c r="BY311" i="5"/>
  <c r="BZ311" i="5" s="1"/>
  <c r="BW311" i="5"/>
  <c r="BY1684" i="5"/>
  <c r="BZ1684" i="5" s="1"/>
  <c r="BW1684" i="5"/>
  <c r="BY416" i="5"/>
  <c r="BZ416" i="5" s="1"/>
  <c r="BW416" i="5"/>
  <c r="BY2859" i="5"/>
  <c r="BZ2859" i="5" s="1"/>
  <c r="BW2859" i="5"/>
  <c r="BY2795" i="5"/>
  <c r="BZ2795" i="5" s="1"/>
  <c r="BW2795" i="5"/>
  <c r="BY2023" i="5"/>
  <c r="BZ2023" i="5" s="1"/>
  <c r="BW2023" i="5"/>
  <c r="BY722" i="5"/>
  <c r="BZ722" i="5" s="1"/>
  <c r="BW722" i="5"/>
  <c r="BY773" i="5"/>
  <c r="BZ773" i="5" s="1"/>
  <c r="BW773" i="5"/>
  <c r="BY2732" i="5"/>
  <c r="BZ2732" i="5" s="1"/>
  <c r="BW2732" i="5"/>
  <c r="BY2683" i="5"/>
  <c r="BZ2683" i="5" s="1"/>
  <c r="BW2683" i="5"/>
  <c r="BY446" i="5"/>
  <c r="BZ446" i="5" s="1"/>
  <c r="BW446" i="5"/>
  <c r="BY2281" i="5"/>
  <c r="BZ2281" i="5" s="1"/>
  <c r="BW2281" i="5"/>
  <c r="BY1787" i="5"/>
  <c r="BZ1787" i="5" s="1"/>
  <c r="BW1787" i="5"/>
  <c r="BY2846" i="5"/>
  <c r="BZ2846" i="5" s="1"/>
  <c r="BW2846" i="5"/>
  <c r="BY2679" i="5"/>
  <c r="BZ2679" i="5" s="1"/>
  <c r="BW2679" i="5"/>
  <c r="BY1772" i="5"/>
  <c r="BZ1772" i="5" s="1"/>
  <c r="BW1772" i="5"/>
  <c r="BY1390" i="5"/>
  <c r="BZ1390" i="5" s="1"/>
  <c r="BW1390" i="5"/>
  <c r="BY2239" i="5"/>
  <c r="BZ2239" i="5" s="1"/>
  <c r="BW2239" i="5"/>
  <c r="BY1486" i="5"/>
  <c r="BZ1486" i="5" s="1"/>
  <c r="BW1486" i="5"/>
  <c r="BY1423" i="5"/>
  <c r="BZ1423" i="5" s="1"/>
  <c r="BW1423" i="5"/>
  <c r="BY2231" i="5"/>
  <c r="BZ2231" i="5" s="1"/>
  <c r="BW2231" i="5"/>
  <c r="BY2607" i="5"/>
  <c r="BZ2607" i="5" s="1"/>
  <c r="BW2607" i="5"/>
  <c r="BY759" i="5"/>
  <c r="BZ759" i="5" s="1"/>
  <c r="BW759" i="5"/>
  <c r="BY854" i="5"/>
  <c r="BZ854" i="5" s="1"/>
  <c r="BW854" i="5"/>
  <c r="BY2065" i="5"/>
  <c r="BZ2065" i="5" s="1"/>
  <c r="BW2065" i="5"/>
  <c r="BY1854" i="5"/>
  <c r="BZ1854" i="5" s="1"/>
  <c r="BW1854" i="5"/>
  <c r="BY1795" i="5"/>
  <c r="BZ1795" i="5" s="1"/>
  <c r="BW1795" i="5"/>
  <c r="BY211" i="5"/>
  <c r="BZ211" i="5" s="1"/>
  <c r="BW211" i="5"/>
  <c r="BY3089" i="5"/>
  <c r="BZ3089" i="5" s="1"/>
  <c r="BW3089" i="5"/>
  <c r="BY2912" i="5"/>
  <c r="BZ2912" i="5" s="1"/>
  <c r="BW2912" i="5"/>
  <c r="BY999" i="5"/>
  <c r="BZ999" i="5" s="1"/>
  <c r="BW999" i="5"/>
  <c r="BY2134" i="5"/>
  <c r="BZ2134" i="5" s="1"/>
  <c r="BW2134" i="5"/>
  <c r="BY888" i="5"/>
  <c r="BZ888" i="5" s="1"/>
  <c r="BW888" i="5"/>
  <c r="BY657" i="5"/>
  <c r="BZ657" i="5" s="1"/>
  <c r="BW657" i="5"/>
  <c r="BY366" i="5"/>
  <c r="BZ366" i="5" s="1"/>
  <c r="BW366" i="5"/>
  <c r="BY1732" i="5"/>
  <c r="BZ1732" i="5" s="1"/>
  <c r="BW1732" i="5"/>
  <c r="BY1002" i="5"/>
  <c r="BZ1002" i="5" s="1"/>
  <c r="BW1002" i="5"/>
  <c r="BY2108" i="5"/>
  <c r="BZ2108" i="5" s="1"/>
  <c r="BW2108" i="5"/>
  <c r="BY2779" i="5"/>
  <c r="BZ2779" i="5" s="1"/>
  <c r="BW2779" i="5"/>
  <c r="BY726" i="5"/>
  <c r="BZ726" i="5" s="1"/>
  <c r="BW726" i="5"/>
  <c r="BY1180" i="5"/>
  <c r="BZ1180" i="5" s="1"/>
  <c r="BW1180" i="5"/>
  <c r="BY2915" i="5"/>
  <c r="BZ2915" i="5" s="1"/>
  <c r="BW2915" i="5"/>
  <c r="BY735" i="5"/>
  <c r="BZ735" i="5" s="1"/>
  <c r="BW735" i="5"/>
  <c r="BY429" i="5"/>
  <c r="BZ429" i="5" s="1"/>
  <c r="BW429" i="5"/>
  <c r="BY2693" i="5"/>
  <c r="BZ2693" i="5" s="1"/>
  <c r="BW2693" i="5"/>
  <c r="BY294" i="5"/>
  <c r="BZ294" i="5" s="1"/>
  <c r="BW294" i="5"/>
  <c r="BY1561" i="5"/>
  <c r="BZ1561" i="5" s="1"/>
  <c r="BW1561" i="5"/>
  <c r="BY1989" i="5"/>
  <c r="BZ1989" i="5" s="1"/>
  <c r="BW1989" i="5"/>
  <c r="BY2086" i="5"/>
  <c r="BZ2086" i="5" s="1"/>
  <c r="BW2086" i="5"/>
  <c r="BY721" i="5"/>
  <c r="BZ721" i="5" s="1"/>
  <c r="BW721" i="5"/>
  <c r="BY1546" i="5"/>
  <c r="BZ1546" i="5" s="1"/>
  <c r="BW1546" i="5"/>
  <c r="BY2257" i="5"/>
  <c r="BZ2257" i="5" s="1"/>
  <c r="BW2257" i="5"/>
  <c r="BY2586" i="5"/>
  <c r="BZ2586" i="5" s="1"/>
  <c r="BW2586" i="5"/>
  <c r="BY171" i="5"/>
  <c r="BZ171" i="5" s="1"/>
  <c r="BW171" i="5"/>
  <c r="BY2377" i="5"/>
  <c r="BZ2377" i="5" s="1"/>
  <c r="BW2377" i="5"/>
  <c r="BY2658" i="5"/>
  <c r="BZ2658" i="5" s="1"/>
  <c r="BW2658" i="5"/>
  <c r="BY438" i="5"/>
  <c r="BZ438" i="5" s="1"/>
  <c r="BW438" i="5"/>
  <c r="BY1924" i="5"/>
  <c r="BZ1924" i="5" s="1"/>
  <c r="BW1924" i="5"/>
  <c r="BY1342" i="5"/>
  <c r="BZ1342" i="5" s="1"/>
  <c r="BW1342" i="5"/>
  <c r="BY3001" i="5"/>
  <c r="BZ3001" i="5" s="1"/>
  <c r="BW3001" i="5"/>
  <c r="BY2840" i="5"/>
  <c r="BZ2840" i="5" s="1"/>
  <c r="BW2840" i="5"/>
  <c r="BY1918" i="5"/>
  <c r="BZ1918" i="5" s="1"/>
  <c r="BW1918" i="5"/>
  <c r="BY1640" i="5"/>
  <c r="BZ1640" i="5" s="1"/>
  <c r="BW1640" i="5"/>
  <c r="BY1928" i="5"/>
  <c r="BZ1928" i="5" s="1"/>
  <c r="BW1928" i="5"/>
  <c r="BY2650" i="5"/>
  <c r="BZ2650" i="5" s="1"/>
  <c r="BW2650" i="5"/>
  <c r="BY2504" i="5"/>
  <c r="BZ2504" i="5" s="1"/>
  <c r="BW2504" i="5"/>
  <c r="BY2574" i="5"/>
  <c r="BZ2574" i="5" s="1"/>
  <c r="BW2574" i="5"/>
  <c r="BY417" i="5"/>
  <c r="BZ417" i="5" s="1"/>
  <c r="BW417" i="5"/>
  <c r="BY1945" i="5"/>
  <c r="BZ1945" i="5" s="1"/>
  <c r="BW1945" i="5"/>
  <c r="BY1906" i="5"/>
  <c r="BZ1906" i="5" s="1"/>
  <c r="BW1906" i="5"/>
  <c r="BY816" i="5"/>
  <c r="BZ816" i="5" s="1"/>
  <c r="BW816" i="5"/>
  <c r="BY626" i="5"/>
  <c r="BZ626" i="5" s="1"/>
  <c r="BW626" i="5"/>
  <c r="BY3192" i="5"/>
  <c r="BZ3192" i="5" s="1"/>
  <c r="BW3192" i="5"/>
  <c r="BY780" i="5"/>
  <c r="BZ780" i="5" s="1"/>
  <c r="BW780" i="5"/>
  <c r="BY162" i="5"/>
  <c r="BZ162" i="5" s="1"/>
  <c r="BW162" i="5"/>
  <c r="BY250" i="5"/>
  <c r="BZ250" i="5" s="1"/>
  <c r="BW250" i="5"/>
  <c r="BY947" i="5"/>
  <c r="BZ947" i="5" s="1"/>
  <c r="BW947" i="5"/>
  <c r="BY94" i="5"/>
  <c r="BZ94" i="5" s="1"/>
  <c r="BW94" i="5"/>
  <c r="BY2932" i="5"/>
  <c r="BZ2932" i="5" s="1"/>
  <c r="BW2932" i="5"/>
  <c r="BY569" i="5"/>
  <c r="BZ569" i="5" s="1"/>
  <c r="BW569" i="5"/>
  <c r="BY1395" i="5"/>
  <c r="BZ1395" i="5" s="1"/>
  <c r="BW1395" i="5"/>
  <c r="BY1277" i="5"/>
  <c r="BZ1277" i="5" s="1"/>
  <c r="BW1277" i="5"/>
  <c r="BY698" i="5"/>
  <c r="BZ698" i="5" s="1"/>
  <c r="BW698" i="5"/>
  <c r="BY2109" i="5"/>
  <c r="BZ2109" i="5" s="1"/>
  <c r="BW2109" i="5"/>
  <c r="BY268" i="5"/>
  <c r="BZ268" i="5" s="1"/>
  <c r="BW268" i="5"/>
  <c r="BY255" i="5"/>
  <c r="BZ255" i="5" s="1"/>
  <c r="BW255" i="5"/>
  <c r="BY856" i="5"/>
  <c r="BZ856" i="5" s="1"/>
  <c r="BW856" i="5"/>
  <c r="BY368" i="5"/>
  <c r="BZ368" i="5" s="1"/>
  <c r="BW368" i="5"/>
  <c r="BY2832" i="5"/>
  <c r="BZ2832" i="5" s="1"/>
  <c r="BW2832" i="5"/>
  <c r="BY1891" i="5"/>
  <c r="BZ1891" i="5" s="1"/>
  <c r="BW1891" i="5"/>
  <c r="BY3197" i="5"/>
  <c r="BZ3197" i="5" s="1"/>
  <c r="BW3197" i="5"/>
  <c r="BY504" i="5"/>
  <c r="BZ504" i="5" s="1"/>
  <c r="BW504" i="5"/>
  <c r="BY1867" i="5"/>
  <c r="BZ1867" i="5" s="1"/>
  <c r="BW1867" i="5"/>
  <c r="BY2113" i="5"/>
  <c r="BZ2113" i="5" s="1"/>
  <c r="BW2113" i="5"/>
  <c r="BY1648" i="5"/>
  <c r="BZ1648" i="5" s="1"/>
  <c r="BW1648" i="5"/>
  <c r="BY3213" i="5"/>
  <c r="BZ3213" i="5" s="1"/>
  <c r="BW3213" i="5"/>
  <c r="BY1363" i="5"/>
  <c r="BZ1363" i="5" s="1"/>
  <c r="BW1363" i="5"/>
  <c r="BY2468" i="5"/>
  <c r="BZ2468" i="5" s="1"/>
  <c r="BW2468" i="5"/>
  <c r="BY422" i="5"/>
  <c r="BZ422" i="5" s="1"/>
  <c r="BW422" i="5"/>
  <c r="BY2694" i="5"/>
  <c r="BZ2694" i="5" s="1"/>
  <c r="BW2694" i="5"/>
  <c r="BY220" i="5"/>
  <c r="BZ220" i="5" s="1"/>
  <c r="BW220" i="5"/>
  <c r="BY500" i="5"/>
  <c r="BZ500" i="5" s="1"/>
  <c r="BW500" i="5"/>
  <c r="BY26" i="5"/>
  <c r="BZ26" i="5" s="1"/>
  <c r="BW26" i="5"/>
  <c r="BY3060" i="5"/>
  <c r="BZ3060" i="5" s="1"/>
  <c r="BW3060" i="5"/>
  <c r="BY1104" i="5"/>
  <c r="BZ1104" i="5" s="1"/>
  <c r="BW1104" i="5"/>
  <c r="BY1260" i="5"/>
  <c r="BZ1260" i="5" s="1"/>
  <c r="BW1260" i="5"/>
  <c r="BY1331" i="5"/>
  <c r="BZ1331" i="5" s="1"/>
  <c r="BW1331" i="5"/>
  <c r="BY1384" i="5"/>
  <c r="BZ1384" i="5" s="1"/>
  <c r="BW1384" i="5"/>
  <c r="BY2053" i="5"/>
  <c r="BZ2053" i="5" s="1"/>
  <c r="BW2053" i="5"/>
  <c r="BY2163" i="5"/>
  <c r="BZ2163" i="5" s="1"/>
  <c r="BW2163" i="5"/>
  <c r="BY1000" i="5"/>
  <c r="BZ1000" i="5" s="1"/>
  <c r="BW1000" i="5"/>
  <c r="BY933" i="5"/>
  <c r="BZ933" i="5" s="1"/>
  <c r="BW933" i="5"/>
  <c r="BY324" i="5"/>
  <c r="BZ324" i="5" s="1"/>
  <c r="BW324" i="5"/>
  <c r="BY868" i="5"/>
  <c r="BZ868" i="5" s="1"/>
  <c r="BW868" i="5"/>
  <c r="BY1557" i="5"/>
  <c r="BZ1557" i="5" s="1"/>
  <c r="BW1557" i="5"/>
  <c r="BY682" i="5"/>
  <c r="BZ682" i="5" s="1"/>
  <c r="BW682" i="5"/>
  <c r="BY472" i="5"/>
  <c r="BZ472" i="5" s="1"/>
  <c r="BW472" i="5"/>
  <c r="BY2499" i="5"/>
  <c r="BZ2499" i="5" s="1"/>
  <c r="BW2499" i="5"/>
  <c r="BY3148" i="5"/>
  <c r="BZ3148" i="5" s="1"/>
  <c r="BW3148" i="5"/>
  <c r="BY2406" i="5"/>
  <c r="BZ2406" i="5" s="1"/>
  <c r="BW2406" i="5"/>
  <c r="BY2512" i="5"/>
  <c r="BZ2512" i="5" s="1"/>
  <c r="BW2512" i="5"/>
  <c r="BY2084" i="5"/>
  <c r="BZ2084" i="5" s="1"/>
  <c r="BW2084" i="5"/>
  <c r="BY672" i="5"/>
  <c r="BZ672" i="5" s="1"/>
  <c r="BW672" i="5"/>
  <c r="BY942" i="5"/>
  <c r="BZ942" i="5" s="1"/>
  <c r="BW942" i="5"/>
  <c r="BY3096" i="5"/>
  <c r="BZ3096" i="5" s="1"/>
  <c r="BW3096" i="5"/>
  <c r="BY292" i="5"/>
  <c r="BZ292" i="5" s="1"/>
  <c r="BW292" i="5"/>
  <c r="BY3223" i="5"/>
  <c r="BZ3223" i="5" s="1"/>
  <c r="BW3223" i="5"/>
  <c r="BY2213" i="5"/>
  <c r="BZ2213" i="5" s="1"/>
  <c r="BW2213" i="5"/>
  <c r="BY1765" i="5"/>
  <c r="BZ1765" i="5" s="1"/>
  <c r="BW1765" i="5"/>
  <c r="BY349" i="5"/>
  <c r="BZ349" i="5" s="1"/>
  <c r="BW349" i="5"/>
  <c r="BY1909" i="5"/>
  <c r="BZ1909" i="5" s="1"/>
  <c r="BW1909" i="5"/>
  <c r="BY2181" i="5"/>
  <c r="BZ2181" i="5" s="1"/>
  <c r="BW2181" i="5"/>
  <c r="BY905" i="5"/>
  <c r="BZ905" i="5" s="1"/>
  <c r="BW905" i="5"/>
  <c r="BY361" i="5"/>
  <c r="BZ361" i="5" s="1"/>
  <c r="BW361" i="5"/>
  <c r="BY383" i="5"/>
  <c r="BZ383" i="5" s="1"/>
  <c r="BW383" i="5"/>
  <c r="BY858" i="5"/>
  <c r="BZ858" i="5" s="1"/>
  <c r="BW858" i="5"/>
  <c r="BY326" i="5"/>
  <c r="BZ326" i="5" s="1"/>
  <c r="BW326" i="5"/>
  <c r="BY2801" i="5"/>
  <c r="BZ2801" i="5" s="1"/>
  <c r="BW2801" i="5"/>
  <c r="BY847" i="5"/>
  <c r="BZ847" i="5" s="1"/>
  <c r="BW847" i="5"/>
  <c r="BY595" i="5"/>
  <c r="BZ595" i="5" s="1"/>
  <c r="BW595" i="5"/>
  <c r="BY2014" i="5"/>
  <c r="BZ2014" i="5" s="1"/>
  <c r="BW2014" i="5"/>
  <c r="BY2130" i="5"/>
  <c r="BZ2130" i="5" s="1"/>
  <c r="BW2130" i="5"/>
  <c r="BY1983" i="5"/>
  <c r="BZ1983" i="5" s="1"/>
  <c r="BW1983" i="5"/>
  <c r="BY508" i="5"/>
  <c r="BZ508" i="5" s="1"/>
  <c r="BW508" i="5"/>
  <c r="BY957" i="5"/>
  <c r="BZ957" i="5" s="1"/>
  <c r="BW957" i="5"/>
  <c r="BY1777" i="5"/>
  <c r="BZ1777" i="5" s="1"/>
  <c r="BW1777" i="5"/>
  <c r="BY974" i="5"/>
  <c r="BZ974" i="5" s="1"/>
  <c r="BW974" i="5"/>
  <c r="BY1774" i="5"/>
  <c r="BZ1774" i="5" s="1"/>
  <c r="BW1774" i="5"/>
  <c r="BY1735" i="5"/>
  <c r="BZ1735" i="5" s="1"/>
  <c r="BW1735" i="5"/>
  <c r="BY1598" i="5"/>
  <c r="BZ1598" i="5" s="1"/>
  <c r="BW1598" i="5"/>
  <c r="BY2893" i="5"/>
  <c r="BZ2893" i="5" s="1"/>
  <c r="BW2893" i="5"/>
  <c r="BY2169" i="5"/>
  <c r="BZ2169" i="5" s="1"/>
  <c r="BW2169" i="5"/>
  <c r="BY1779" i="5"/>
  <c r="BZ1779" i="5" s="1"/>
  <c r="BW1779" i="5"/>
  <c r="BY870" i="5"/>
  <c r="BZ870" i="5" s="1"/>
  <c r="BW870" i="5"/>
  <c r="BY488" i="5"/>
  <c r="BZ488" i="5" s="1"/>
  <c r="BW488" i="5"/>
  <c r="BY2126" i="5"/>
  <c r="BZ2126" i="5" s="1"/>
  <c r="BW2126" i="5"/>
  <c r="BY1206" i="5"/>
  <c r="BZ1206" i="5" s="1"/>
  <c r="BW1206" i="5"/>
  <c r="BY1253" i="5"/>
  <c r="BZ1253" i="5" s="1"/>
  <c r="BW1253" i="5"/>
  <c r="BY883" i="5"/>
  <c r="BZ883" i="5" s="1"/>
  <c r="BW883" i="5"/>
  <c r="BY1560" i="5"/>
  <c r="BZ1560" i="5" s="1"/>
  <c r="BW1560" i="5"/>
  <c r="BY674" i="5"/>
  <c r="BZ674" i="5" s="1"/>
  <c r="BW674" i="5"/>
  <c r="BY2751" i="5"/>
  <c r="BZ2751" i="5" s="1"/>
  <c r="BW2751" i="5"/>
  <c r="BY1479" i="5"/>
  <c r="BZ1479" i="5" s="1"/>
  <c r="BW1479" i="5"/>
  <c r="BY1316" i="5"/>
  <c r="BZ1316" i="5" s="1"/>
  <c r="BW1316" i="5"/>
  <c r="BY1552" i="5"/>
  <c r="BZ1552" i="5" s="1"/>
  <c r="BW1552" i="5"/>
  <c r="BY2980" i="5"/>
  <c r="BZ2980" i="5" s="1"/>
  <c r="BW2980" i="5"/>
  <c r="BY2974" i="5"/>
  <c r="BZ2974" i="5" s="1"/>
  <c r="BW2974" i="5"/>
  <c r="BY1721" i="5"/>
  <c r="BZ1721" i="5" s="1"/>
  <c r="BW1721" i="5"/>
  <c r="BY3211" i="5"/>
  <c r="BZ3211" i="5" s="1"/>
  <c r="BW3211" i="5"/>
  <c r="BY2299" i="5"/>
  <c r="BZ2299" i="5" s="1"/>
  <c r="BW2299" i="5"/>
  <c r="BY3053" i="5"/>
  <c r="BZ3053" i="5" s="1"/>
  <c r="BW3053" i="5"/>
  <c r="BY3182" i="5"/>
  <c r="BZ3182" i="5" s="1"/>
  <c r="BW3182" i="5"/>
  <c r="BY300" i="5"/>
  <c r="BZ300" i="5" s="1"/>
  <c r="BW300" i="5"/>
  <c r="BY2999" i="5"/>
  <c r="BZ2999" i="5" s="1"/>
  <c r="BW2999" i="5"/>
  <c r="BY178" i="5"/>
  <c r="BZ178" i="5" s="1"/>
  <c r="BW178" i="5"/>
  <c r="BY282" i="5"/>
  <c r="BZ282" i="5" s="1"/>
  <c r="BW282" i="5"/>
  <c r="BY684" i="5"/>
  <c r="BZ684" i="5" s="1"/>
  <c r="BW684" i="5"/>
  <c r="BY1248" i="5"/>
  <c r="BZ1248" i="5" s="1"/>
  <c r="BW1248" i="5"/>
  <c r="BY399" i="5"/>
  <c r="BZ399" i="5" s="1"/>
  <c r="BW399" i="5"/>
  <c r="BY936" i="5"/>
  <c r="BZ936" i="5" s="1"/>
  <c r="BW936" i="5"/>
  <c r="BY2008" i="5"/>
  <c r="BZ2008" i="5" s="1"/>
  <c r="BW2008" i="5"/>
  <c r="BY2090" i="5"/>
  <c r="BZ2090" i="5" s="1"/>
  <c r="BW2090" i="5"/>
  <c r="BY1633" i="5"/>
  <c r="BZ1633" i="5" s="1"/>
  <c r="BW1633" i="5"/>
  <c r="BY2064" i="5"/>
  <c r="BZ2064" i="5" s="1"/>
  <c r="BW2064" i="5"/>
  <c r="BY2826" i="5"/>
  <c r="BZ2826" i="5" s="1"/>
  <c r="BW2826" i="5"/>
  <c r="BY503" i="5"/>
  <c r="BZ503" i="5" s="1"/>
  <c r="BW503" i="5"/>
  <c r="BY1937" i="5"/>
  <c r="BZ1937" i="5" s="1"/>
  <c r="BW1937" i="5"/>
  <c r="BY376" i="5"/>
  <c r="BZ376" i="5" s="1"/>
  <c r="BW376" i="5"/>
  <c r="BY1385" i="5"/>
  <c r="BZ1385" i="5" s="1"/>
  <c r="BW1385" i="5"/>
  <c r="BY1082" i="5"/>
  <c r="BZ1082" i="5" s="1"/>
  <c r="BW1082" i="5"/>
  <c r="BY1869" i="5"/>
  <c r="BZ1869" i="5" s="1"/>
  <c r="BW1869" i="5"/>
  <c r="BY164" i="5"/>
  <c r="BZ164" i="5" s="1"/>
  <c r="BW164" i="5"/>
  <c r="BY3214" i="5"/>
  <c r="BZ3214" i="5" s="1"/>
  <c r="BW3214" i="5"/>
  <c r="BY1554" i="5"/>
  <c r="BZ1554" i="5" s="1"/>
  <c r="BW1554" i="5"/>
  <c r="BY204" i="5"/>
  <c r="BZ204" i="5" s="1"/>
  <c r="BW204" i="5"/>
  <c r="BY2247" i="5"/>
  <c r="BZ2247" i="5" s="1"/>
  <c r="BW2247" i="5"/>
  <c r="BY2599" i="5"/>
  <c r="BZ2599" i="5" s="1"/>
  <c r="BW2599" i="5"/>
  <c r="BY229" i="5"/>
  <c r="BZ229" i="5" s="1"/>
  <c r="BW229" i="5"/>
  <c r="BY736" i="5"/>
  <c r="BZ736" i="5" s="1"/>
  <c r="BW736" i="5"/>
  <c r="BY1130" i="5"/>
  <c r="BZ1130" i="5" s="1"/>
  <c r="BW1130" i="5"/>
  <c r="BY1810" i="5"/>
  <c r="BZ1810" i="5" s="1"/>
  <c r="BW1810" i="5"/>
  <c r="BY1057" i="5"/>
  <c r="BZ1057" i="5" s="1"/>
  <c r="BW1057" i="5"/>
  <c r="BY2787" i="5"/>
  <c r="BZ2787" i="5" s="1"/>
  <c r="BW2787" i="5"/>
  <c r="BY2399" i="5"/>
  <c r="BZ2399" i="5" s="1"/>
  <c r="BW2399" i="5"/>
  <c r="BY711" i="5"/>
  <c r="BZ711" i="5" s="1"/>
  <c r="BW711" i="5"/>
  <c r="BY58" i="5"/>
  <c r="BZ58" i="5" s="1"/>
  <c r="BW58" i="5"/>
  <c r="BY1391" i="5"/>
  <c r="BZ1391" i="5" s="1"/>
  <c r="BW1391" i="5"/>
  <c r="BY639" i="5"/>
  <c r="BZ639" i="5" s="1"/>
  <c r="BW639" i="5"/>
  <c r="BY948" i="5"/>
  <c r="BZ948" i="5" s="1"/>
  <c r="BW948" i="5"/>
  <c r="BY47" i="5"/>
  <c r="BZ47" i="5" s="1"/>
  <c r="BW47" i="5"/>
  <c r="BY367" i="5"/>
  <c r="BZ367" i="5" s="1"/>
  <c r="BW367" i="5"/>
  <c r="BY861" i="5"/>
  <c r="BZ861" i="5" s="1"/>
  <c r="BW861" i="5"/>
  <c r="BY1097" i="5"/>
  <c r="BZ1097" i="5" s="1"/>
  <c r="BW1097" i="5"/>
  <c r="BY986" i="5"/>
  <c r="BZ986" i="5" s="1"/>
  <c r="BW986" i="5"/>
  <c r="BY1491" i="5"/>
  <c r="BZ1491" i="5" s="1"/>
  <c r="BW1491" i="5"/>
  <c r="BY1837" i="5"/>
  <c r="BZ1837" i="5" s="1"/>
  <c r="BW1837" i="5"/>
  <c r="BY1179" i="5"/>
  <c r="BZ1179" i="5" s="1"/>
  <c r="BW1179" i="5"/>
  <c r="BY1001" i="5"/>
  <c r="BZ1001" i="5" s="1"/>
  <c r="BW1001" i="5"/>
  <c r="BY2063" i="5"/>
  <c r="BZ2063" i="5" s="1"/>
  <c r="BW2063" i="5"/>
  <c r="BY1538" i="5"/>
  <c r="BZ1538" i="5" s="1"/>
  <c r="BW1538" i="5"/>
  <c r="BY1704" i="5"/>
  <c r="BZ1704" i="5" s="1"/>
  <c r="BW1704" i="5"/>
  <c r="BY1700" i="5"/>
  <c r="BZ1700" i="5" s="1"/>
  <c r="BW1700" i="5"/>
  <c r="BY970" i="5"/>
  <c r="BZ970" i="5" s="1"/>
  <c r="BW970" i="5"/>
  <c r="BY2818" i="5"/>
  <c r="BZ2818" i="5" s="1"/>
  <c r="BW2818" i="5"/>
  <c r="BY1213" i="5"/>
  <c r="BZ1213" i="5" s="1"/>
  <c r="BW1213" i="5"/>
  <c r="BY2886" i="5"/>
  <c r="BZ2886" i="5" s="1"/>
  <c r="BW2886" i="5"/>
  <c r="BY2843" i="5"/>
  <c r="BZ2843" i="5" s="1"/>
  <c r="BW2843" i="5"/>
  <c r="BY412" i="5"/>
  <c r="BZ412" i="5" s="1"/>
  <c r="BW412" i="5"/>
  <c r="BY1101" i="5"/>
  <c r="BZ1101" i="5" s="1"/>
  <c r="BW1101" i="5"/>
  <c r="BY3108" i="5"/>
  <c r="BZ3108" i="5" s="1"/>
  <c r="BW3108" i="5"/>
  <c r="BY618" i="5"/>
  <c r="BZ618" i="5" s="1"/>
  <c r="BW618" i="5"/>
  <c r="BY616" i="5"/>
  <c r="BZ616" i="5" s="1"/>
  <c r="BW616" i="5"/>
  <c r="BY87" i="5"/>
  <c r="BZ87" i="5" s="1"/>
  <c r="BW87" i="5"/>
  <c r="BY1766" i="5"/>
  <c r="BZ1766" i="5" s="1"/>
  <c r="BW1766" i="5"/>
  <c r="BY536" i="5"/>
  <c r="BZ536" i="5" s="1"/>
  <c r="BW536" i="5"/>
  <c r="BY751" i="5"/>
  <c r="BZ751" i="5" s="1"/>
  <c r="BW751" i="5"/>
  <c r="BY1961" i="5"/>
  <c r="BZ1961" i="5" s="1"/>
  <c r="BW1961" i="5"/>
  <c r="BY2358" i="5"/>
  <c r="BZ2358" i="5" s="1"/>
  <c r="BW2358" i="5"/>
  <c r="BY2248" i="5"/>
  <c r="BZ2248" i="5" s="1"/>
  <c r="BW2248" i="5"/>
  <c r="BY1010" i="5"/>
  <c r="BZ1010" i="5" s="1"/>
  <c r="BW1010" i="5"/>
  <c r="BY471" i="5"/>
  <c r="BZ471" i="5" s="1"/>
  <c r="BW471" i="5"/>
  <c r="BY486" i="5"/>
  <c r="BZ486" i="5" s="1"/>
  <c r="BW486" i="5"/>
  <c r="BY1698" i="5"/>
  <c r="BZ1698" i="5" s="1"/>
  <c r="BW1698" i="5"/>
  <c r="BY1254" i="5"/>
  <c r="BZ1254" i="5" s="1"/>
  <c r="BW1254" i="5"/>
  <c r="BY2563" i="5"/>
  <c r="BZ2563" i="5" s="1"/>
  <c r="BW2563" i="5"/>
  <c r="BY2101" i="5"/>
  <c r="BZ2101" i="5" s="1"/>
  <c r="BW2101" i="5"/>
  <c r="BY1422" i="5"/>
  <c r="BZ1422" i="5" s="1"/>
  <c r="BW1422" i="5"/>
  <c r="BY290" i="5"/>
  <c r="BZ290" i="5" s="1"/>
  <c r="BW290" i="5"/>
  <c r="BY548" i="5"/>
  <c r="BZ548" i="5" s="1"/>
  <c r="BW548" i="5"/>
  <c r="BY2483" i="5"/>
  <c r="BZ2483" i="5" s="1"/>
  <c r="BW2483" i="5"/>
  <c r="BY428" i="5"/>
  <c r="BZ428" i="5" s="1"/>
  <c r="BW428" i="5"/>
  <c r="BY2204" i="5"/>
  <c r="BZ2204" i="5" s="1"/>
  <c r="BW2204" i="5"/>
  <c r="BY406" i="5"/>
  <c r="BZ406" i="5" s="1"/>
  <c r="BW406" i="5"/>
  <c r="BY2962" i="5"/>
  <c r="BZ2962" i="5" s="1"/>
  <c r="BW2962" i="5"/>
  <c r="BY143" i="5"/>
  <c r="BZ143" i="5" s="1"/>
  <c r="BW143" i="5"/>
  <c r="BY3178" i="5"/>
  <c r="BZ3178" i="5" s="1"/>
  <c r="BW3178" i="5"/>
  <c r="BY1360" i="5"/>
  <c r="BZ1360" i="5" s="1"/>
  <c r="BW1360" i="5"/>
  <c r="BY650" i="5"/>
  <c r="BZ650" i="5" s="1"/>
  <c r="BW650" i="5"/>
  <c r="BY697" i="5"/>
  <c r="BZ697" i="5" s="1"/>
  <c r="BW697" i="5"/>
  <c r="BY320" i="5"/>
  <c r="BZ320" i="5" s="1"/>
  <c r="BW320" i="5"/>
  <c r="BY2226" i="5"/>
  <c r="BZ2226" i="5" s="1"/>
  <c r="BW2226" i="5"/>
  <c r="BY2564" i="5"/>
  <c r="BZ2564" i="5" s="1"/>
  <c r="BW2564" i="5"/>
  <c r="BY1655" i="5"/>
  <c r="BZ1655" i="5" s="1"/>
  <c r="BW1655" i="5"/>
  <c r="BY2145" i="5"/>
  <c r="BZ2145" i="5" s="1"/>
  <c r="BW2145" i="5"/>
  <c r="BY703" i="5"/>
  <c r="BZ703" i="5" s="1"/>
  <c r="BW703" i="5"/>
  <c r="BY1952" i="5"/>
  <c r="BZ1952" i="5" s="1"/>
  <c r="BW1952" i="5"/>
  <c r="BY321" i="5"/>
  <c r="BZ321" i="5" s="1"/>
  <c r="BW321" i="5"/>
  <c r="BY1418" i="5"/>
  <c r="BZ1418" i="5" s="1"/>
  <c r="BW1418" i="5"/>
  <c r="BY1812" i="5"/>
  <c r="BZ1812" i="5" s="1"/>
  <c r="BW1812" i="5"/>
  <c r="BY140" i="5"/>
  <c r="BZ140" i="5" s="1"/>
  <c r="BW140" i="5"/>
  <c r="BY238" i="5"/>
  <c r="BZ238" i="5" s="1"/>
  <c r="BW238" i="5"/>
  <c r="BY792" i="5"/>
  <c r="BZ792" i="5" s="1"/>
  <c r="BW792" i="5"/>
  <c r="BY635" i="5"/>
  <c r="BZ635" i="5" s="1"/>
  <c r="BW635" i="5"/>
  <c r="BY180" i="5"/>
  <c r="BZ180" i="5" s="1"/>
  <c r="BW180" i="5"/>
  <c r="BY462" i="5"/>
  <c r="BZ462" i="5" s="1"/>
  <c r="BW462" i="5"/>
  <c r="BY3172" i="5"/>
  <c r="BZ3172" i="5" s="1"/>
  <c r="BW3172" i="5"/>
  <c r="BY1623" i="5"/>
  <c r="BZ1623" i="5" s="1"/>
  <c r="BW1623" i="5"/>
  <c r="BY2295" i="5"/>
  <c r="BZ2295" i="5" s="1"/>
  <c r="BW2295" i="5"/>
  <c r="BY2021" i="5"/>
  <c r="BZ2021" i="5" s="1"/>
  <c r="BW2021" i="5"/>
  <c r="BY1865" i="5"/>
  <c r="BZ1865" i="5" s="1"/>
  <c r="BW1865" i="5"/>
  <c r="BY1157" i="5"/>
  <c r="BZ1157" i="5" s="1"/>
  <c r="BW1157" i="5"/>
  <c r="BY2953" i="5"/>
  <c r="BZ2953" i="5" s="1"/>
  <c r="BW2953" i="5"/>
  <c r="BY609" i="5"/>
  <c r="BZ609" i="5" s="1"/>
  <c r="BW609" i="5"/>
  <c r="BY715" i="5"/>
  <c r="BZ715" i="5" s="1"/>
  <c r="BW715" i="5"/>
  <c r="BY611" i="5"/>
  <c r="BZ611" i="5" s="1"/>
  <c r="BW611" i="5"/>
  <c r="BY1771" i="5"/>
  <c r="BZ1771" i="5" s="1"/>
  <c r="BW1771" i="5"/>
  <c r="BY2937" i="5"/>
  <c r="BZ2937" i="5" s="1"/>
  <c r="BW2937" i="5"/>
  <c r="BY285" i="5"/>
  <c r="BZ285" i="5" s="1"/>
  <c r="BW285" i="5"/>
  <c r="BY791" i="5"/>
  <c r="BZ791" i="5" s="1"/>
  <c r="BW791" i="5"/>
  <c r="BY308" i="5"/>
  <c r="BZ308" i="5" s="1"/>
  <c r="BW308" i="5"/>
  <c r="BY2482" i="5"/>
  <c r="BZ2482" i="5" s="1"/>
  <c r="BW2482" i="5"/>
  <c r="BY1822" i="5"/>
  <c r="BZ1822" i="5" s="1"/>
  <c r="BW1822" i="5"/>
  <c r="BY413" i="5"/>
  <c r="BZ413" i="5" s="1"/>
  <c r="BW413" i="5"/>
  <c r="BY1402" i="5"/>
  <c r="BZ1402" i="5" s="1"/>
  <c r="BW1402" i="5"/>
  <c r="BY527" i="5"/>
  <c r="BZ527" i="5" s="1"/>
  <c r="BW527" i="5"/>
  <c r="BY1212" i="5"/>
  <c r="BZ1212" i="5" s="1"/>
  <c r="BW1212" i="5"/>
  <c r="BY2549" i="5"/>
  <c r="BZ2549" i="5" s="1"/>
  <c r="BW2549" i="5"/>
  <c r="BY2538" i="5"/>
  <c r="BZ2538" i="5" s="1"/>
  <c r="BW2538" i="5"/>
  <c r="BY1488" i="5"/>
  <c r="BZ1488" i="5" s="1"/>
  <c r="BW1488" i="5"/>
  <c r="BY1037" i="5"/>
  <c r="BZ1037" i="5" s="1"/>
  <c r="BW1037" i="5"/>
  <c r="BY1526" i="5"/>
  <c r="BZ1526" i="5" s="1"/>
  <c r="BW1526" i="5"/>
  <c r="BY1006" i="5"/>
  <c r="BZ1006" i="5" s="1"/>
  <c r="BW1006" i="5"/>
  <c r="BY560" i="5"/>
  <c r="BZ560" i="5" s="1"/>
  <c r="BW560" i="5"/>
  <c r="BY352" i="5"/>
  <c r="BZ352" i="5" s="1"/>
  <c r="BW352" i="5"/>
  <c r="BY1177" i="5"/>
  <c r="BZ1177" i="5" s="1"/>
  <c r="BW1177" i="5"/>
  <c r="BY2342" i="5"/>
  <c r="BZ2342" i="5" s="1"/>
  <c r="BW2342" i="5"/>
  <c r="BY814" i="5"/>
  <c r="BZ814" i="5" s="1"/>
  <c r="BW814" i="5"/>
  <c r="BY817" i="5"/>
  <c r="BZ817" i="5" s="1"/>
  <c r="BW817" i="5"/>
  <c r="BY1188" i="5"/>
  <c r="BZ1188" i="5" s="1"/>
  <c r="BW1188" i="5"/>
  <c r="BY3102" i="5"/>
  <c r="BZ3102" i="5" s="1"/>
  <c r="BW3102" i="5"/>
  <c r="BY2487" i="5"/>
  <c r="BZ2487" i="5" s="1"/>
  <c r="BW2487" i="5"/>
  <c r="BY1442" i="5"/>
  <c r="BZ1442" i="5" s="1"/>
  <c r="BW1442" i="5"/>
  <c r="BY2297" i="5"/>
  <c r="BZ2297" i="5" s="1"/>
  <c r="BW2297" i="5"/>
  <c r="BY159" i="5"/>
  <c r="BZ159" i="5" s="1"/>
  <c r="BW159" i="5"/>
  <c r="BY1473" i="5"/>
  <c r="BZ1473" i="5" s="1"/>
  <c r="BW1473" i="5"/>
  <c r="BY1929" i="5"/>
  <c r="BZ1929" i="5" s="1"/>
  <c r="BW1929" i="5"/>
  <c r="BY175" i="5"/>
  <c r="BZ175" i="5" s="1"/>
  <c r="BW175" i="5"/>
  <c r="BY552" i="5"/>
  <c r="BZ552" i="5" s="1"/>
  <c r="BW552" i="5"/>
  <c r="BY1125" i="5"/>
  <c r="BZ1125" i="5" s="1"/>
  <c r="BW1125" i="5"/>
  <c r="BY1583" i="5"/>
  <c r="BZ1583" i="5" s="1"/>
  <c r="BW1583" i="5"/>
  <c r="BY2961" i="5"/>
  <c r="BZ2961" i="5" s="1"/>
  <c r="BW2961" i="5"/>
  <c r="BY2531" i="5"/>
  <c r="BZ2531" i="5" s="1"/>
  <c r="BW2531" i="5"/>
  <c r="BY1433" i="5"/>
  <c r="BZ1433" i="5" s="1"/>
  <c r="BW1433" i="5"/>
  <c r="BY2954" i="5"/>
  <c r="BZ2954" i="5" s="1"/>
  <c r="BW2954" i="5"/>
  <c r="BY860" i="5"/>
  <c r="BZ860" i="5" s="1"/>
  <c r="BW860" i="5"/>
  <c r="BY2883" i="5"/>
  <c r="BZ2883" i="5" s="1"/>
  <c r="BW2883" i="5"/>
  <c r="BY688" i="5"/>
  <c r="BZ688" i="5" s="1"/>
  <c r="BW688" i="5"/>
  <c r="BY1541" i="5"/>
  <c r="BZ1541" i="5" s="1"/>
  <c r="BW1541" i="5"/>
  <c r="BY1590" i="5"/>
  <c r="BZ1590" i="5" s="1"/>
  <c r="BW1590" i="5"/>
  <c r="BY2990" i="5"/>
  <c r="BZ2990" i="5" s="1"/>
  <c r="BW2990" i="5"/>
  <c r="BY2620" i="5"/>
  <c r="BZ2620" i="5" s="1"/>
  <c r="BW2620" i="5"/>
  <c r="BY568" i="5"/>
  <c r="BZ568" i="5" s="1"/>
  <c r="BW568" i="5"/>
  <c r="BY2270" i="5"/>
  <c r="BZ2270" i="5" s="1"/>
  <c r="BW2270" i="5"/>
  <c r="BY2925" i="5"/>
  <c r="BZ2925" i="5" s="1"/>
  <c r="BW2925" i="5"/>
  <c r="BY2959" i="5"/>
  <c r="BZ2959" i="5" s="1"/>
  <c r="BW2959" i="5"/>
  <c r="BY1040" i="5"/>
  <c r="BZ1040" i="5" s="1"/>
  <c r="BW1040" i="5"/>
  <c r="BY2131" i="5"/>
  <c r="BZ2131" i="5" s="1"/>
  <c r="BW2131" i="5"/>
  <c r="BY3082" i="5"/>
  <c r="BZ3082" i="5" s="1"/>
  <c r="BW3082" i="5"/>
  <c r="BY561" i="5"/>
  <c r="BZ561" i="5" s="1"/>
  <c r="BW561" i="5"/>
  <c r="BY2552" i="5"/>
  <c r="BZ2552" i="5" s="1"/>
  <c r="BW2552" i="5"/>
  <c r="BY109" i="5"/>
  <c r="BZ109" i="5" s="1"/>
  <c r="BW109" i="5"/>
  <c r="BY2851" i="5"/>
  <c r="BZ2851" i="5" s="1"/>
  <c r="BW2851" i="5"/>
  <c r="BY1993" i="5"/>
  <c r="BZ1993" i="5" s="1"/>
  <c r="BW1993" i="5"/>
  <c r="BY92" i="5"/>
  <c r="BZ92" i="5" s="1"/>
  <c r="BW92" i="5"/>
  <c r="BY1566" i="5"/>
  <c r="BZ1566" i="5" s="1"/>
  <c r="BW1566" i="5"/>
  <c r="BY779" i="5"/>
  <c r="BZ779" i="5" s="1"/>
  <c r="BW779" i="5"/>
  <c r="BY251" i="5"/>
  <c r="BZ251" i="5" s="1"/>
  <c r="BW251" i="5"/>
  <c r="BY2566" i="5"/>
  <c r="BZ2566" i="5" s="1"/>
  <c r="BW2566" i="5"/>
  <c r="BY3052" i="5"/>
  <c r="BZ3052" i="5" s="1"/>
  <c r="BW3052" i="5"/>
  <c r="BY2452" i="5"/>
  <c r="BZ2452" i="5" s="1"/>
  <c r="BW2452" i="5"/>
  <c r="BY130" i="5"/>
  <c r="BZ130" i="5" s="1"/>
  <c r="BW130" i="5"/>
  <c r="BY2946" i="5"/>
  <c r="BZ2946" i="5" s="1"/>
  <c r="BW2946" i="5"/>
  <c r="BY1362" i="5"/>
  <c r="BZ1362" i="5" s="1"/>
  <c r="BW1362" i="5"/>
  <c r="BY1770" i="5"/>
  <c r="BZ1770" i="5" s="1"/>
  <c r="BW1770" i="5"/>
  <c r="BY2369" i="5"/>
  <c r="BZ2369" i="5" s="1"/>
  <c r="BW2369" i="5"/>
  <c r="BY1208" i="5"/>
  <c r="BZ1208" i="5" s="1"/>
  <c r="BW1208" i="5"/>
  <c r="BY1369" i="5"/>
  <c r="BZ1369" i="5" s="1"/>
  <c r="BW1369" i="5"/>
  <c r="BY2031" i="5"/>
  <c r="BZ2031" i="5" s="1"/>
  <c r="BW2031" i="5"/>
  <c r="BY373" i="5"/>
  <c r="BZ373" i="5" s="1"/>
  <c r="BW373" i="5"/>
  <c r="BY2699" i="5"/>
  <c r="BZ2699" i="5" s="1"/>
  <c r="BW2699" i="5"/>
  <c r="BY2138" i="5"/>
  <c r="BZ2138" i="5" s="1"/>
  <c r="BW2138" i="5"/>
  <c r="BY2964" i="5"/>
  <c r="BZ2964" i="5" s="1"/>
  <c r="BW2964" i="5"/>
  <c r="BY584" i="5"/>
  <c r="BZ584" i="5" s="1"/>
  <c r="BW584" i="5"/>
  <c r="BY2938" i="5"/>
  <c r="BZ2938" i="5" s="1"/>
  <c r="BW2938" i="5"/>
  <c r="BY1435" i="5"/>
  <c r="BZ1435" i="5" s="1"/>
  <c r="BW1435" i="5"/>
  <c r="BY2742" i="5"/>
  <c r="BZ2742" i="5" s="1"/>
  <c r="BW2742" i="5"/>
  <c r="BY1135" i="5"/>
  <c r="BZ1135" i="5" s="1"/>
  <c r="BW1135" i="5"/>
  <c r="BY390" i="5"/>
  <c r="BZ390" i="5" s="1"/>
  <c r="BW390" i="5"/>
  <c r="BY279" i="5"/>
  <c r="BZ279" i="5" s="1"/>
  <c r="BW279" i="5"/>
  <c r="BY649" i="5"/>
  <c r="BZ649" i="5" s="1"/>
  <c r="BW649" i="5"/>
  <c r="BY1982" i="5"/>
  <c r="BZ1982" i="5" s="1"/>
  <c r="BW1982" i="5"/>
  <c r="BY770" i="5"/>
  <c r="BZ770" i="5" s="1"/>
  <c r="BW770" i="5"/>
  <c r="BY3044" i="5"/>
  <c r="BZ3044" i="5" s="1"/>
  <c r="BW3044" i="5"/>
  <c r="BY789" i="5"/>
  <c r="BZ789" i="5" s="1"/>
  <c r="BW789" i="5"/>
  <c r="BY2957" i="5"/>
  <c r="BZ2957" i="5" s="1"/>
  <c r="BW2957" i="5"/>
  <c r="BY2325" i="5"/>
  <c r="BZ2325" i="5" s="1"/>
  <c r="BW2325" i="5"/>
  <c r="BY2060" i="5"/>
  <c r="BZ2060" i="5" s="1"/>
  <c r="BW2060" i="5"/>
  <c r="BY2427" i="5"/>
  <c r="BZ2427" i="5" s="1"/>
  <c r="BW2427" i="5"/>
  <c r="BY1785" i="5"/>
  <c r="BZ1785" i="5" s="1"/>
  <c r="BW1785" i="5"/>
  <c r="BY765" i="5"/>
  <c r="BZ765" i="5" s="1"/>
  <c r="BW765" i="5"/>
  <c r="BY2264" i="5"/>
  <c r="BZ2264" i="5" s="1"/>
  <c r="BW2264" i="5"/>
  <c r="BY1048" i="5"/>
  <c r="BZ1048" i="5" s="1"/>
  <c r="BW1048" i="5"/>
  <c r="BY2494" i="5"/>
  <c r="BZ2494" i="5" s="1"/>
  <c r="BW2494" i="5"/>
  <c r="BY2985" i="5"/>
  <c r="BZ2985" i="5" s="1"/>
  <c r="BW2985" i="5"/>
  <c r="BY875" i="5"/>
  <c r="BZ875" i="5" s="1"/>
  <c r="BW875" i="5"/>
  <c r="BY2550" i="5"/>
  <c r="BZ2550" i="5" s="1"/>
  <c r="BW2550" i="5"/>
  <c r="BY3011" i="5"/>
  <c r="BZ3011" i="5" s="1"/>
  <c r="BW3011" i="5"/>
  <c r="BY1240" i="5"/>
  <c r="BZ1240" i="5" s="1"/>
  <c r="BW1240" i="5"/>
  <c r="BY442" i="5"/>
  <c r="BZ442" i="5" s="1"/>
  <c r="BW442" i="5"/>
  <c r="BY1727" i="5"/>
  <c r="BZ1727" i="5" s="1"/>
  <c r="BW1727" i="5"/>
  <c r="BY3120" i="5"/>
  <c r="BZ3120" i="5" s="1"/>
  <c r="BW3120" i="5"/>
  <c r="BY2274" i="5"/>
  <c r="BZ2274" i="5" s="1"/>
  <c r="BW2274" i="5"/>
  <c r="BY2636" i="5"/>
  <c r="BZ2636" i="5" s="1"/>
  <c r="BW2636" i="5"/>
  <c r="BY2572" i="5"/>
  <c r="BZ2572" i="5" s="1"/>
  <c r="BW2572" i="5"/>
  <c r="BY426" i="5"/>
  <c r="BZ426" i="5" s="1"/>
  <c r="BW426" i="5"/>
  <c r="BY2320" i="5"/>
  <c r="BZ2320" i="5" s="1"/>
  <c r="BW2320" i="5"/>
  <c r="BY2502" i="5"/>
  <c r="BZ2502" i="5" s="1"/>
  <c r="BW2502" i="5"/>
  <c r="BY297" i="5"/>
  <c r="BZ297" i="5" s="1"/>
  <c r="BW297" i="5"/>
  <c r="BY2261" i="5"/>
  <c r="BZ2261" i="5" s="1"/>
  <c r="BW2261" i="5"/>
  <c r="BY614" i="5"/>
  <c r="BZ614" i="5" s="1"/>
  <c r="BW614" i="5"/>
  <c r="BY926" i="5"/>
  <c r="BZ926" i="5" s="1"/>
  <c r="BW926" i="5"/>
  <c r="BY1889" i="5"/>
  <c r="BZ1889" i="5" s="1"/>
  <c r="BW1889" i="5"/>
  <c r="BY1250" i="5"/>
  <c r="BZ1250" i="5" s="1"/>
  <c r="BW1250" i="5"/>
  <c r="BY2341" i="5"/>
  <c r="BZ2341" i="5" s="1"/>
  <c r="BW2341" i="5"/>
  <c r="BY1798" i="5"/>
  <c r="BZ1798" i="5" s="1"/>
  <c r="BW1798" i="5"/>
  <c r="BY753" i="5"/>
  <c r="BZ753" i="5" s="1"/>
  <c r="BW753" i="5"/>
  <c r="BY3113" i="5"/>
  <c r="BZ3113" i="5" s="1"/>
  <c r="BW3113" i="5"/>
  <c r="BY1090" i="5"/>
  <c r="BZ1090" i="5" s="1"/>
  <c r="BW1090" i="5"/>
  <c r="BY456" i="5"/>
  <c r="BZ456" i="5" s="1"/>
  <c r="BW456" i="5"/>
  <c r="BY2282" i="5"/>
  <c r="BZ2282" i="5" s="1"/>
  <c r="BW2282" i="5"/>
  <c r="BY2605" i="5"/>
  <c r="BZ2605" i="5" s="1"/>
  <c r="BW2605" i="5"/>
  <c r="BY2180" i="5"/>
  <c r="BZ2180" i="5" s="1"/>
  <c r="BW2180" i="5"/>
  <c r="BY1652" i="5"/>
  <c r="BZ1652" i="5" s="1"/>
  <c r="BW1652" i="5"/>
  <c r="BY2507" i="5"/>
  <c r="BZ2507" i="5" s="1"/>
  <c r="BW2507" i="5"/>
  <c r="BY683" i="5"/>
  <c r="BZ683" i="5" s="1"/>
  <c r="BW683" i="5"/>
  <c r="BY2250" i="5"/>
  <c r="BZ2250" i="5" s="1"/>
  <c r="BW2250" i="5"/>
  <c r="BY1394" i="5"/>
  <c r="BZ1394" i="5" s="1"/>
  <c r="BW1394" i="5"/>
  <c r="BY1898" i="5"/>
  <c r="BZ1898" i="5" s="1"/>
  <c r="BW1898" i="5"/>
  <c r="BY706" i="5"/>
  <c r="BZ706" i="5" s="1"/>
  <c r="BW706" i="5"/>
  <c r="BY118" i="5"/>
  <c r="BZ118" i="5" s="1"/>
  <c r="BW118" i="5"/>
  <c r="BY2602" i="5"/>
  <c r="BZ2602" i="5" s="1"/>
  <c r="BW2602" i="5"/>
  <c r="BY3042" i="5"/>
  <c r="BZ3042" i="5" s="1"/>
  <c r="BW3042" i="5"/>
  <c r="BY2630" i="5"/>
  <c r="BZ2630" i="5" s="1"/>
  <c r="BW2630" i="5"/>
  <c r="BY520" i="5"/>
  <c r="BZ520" i="5" s="1"/>
  <c r="BW520" i="5"/>
  <c r="BY1569" i="5"/>
  <c r="BZ1569" i="5" s="1"/>
  <c r="BW1569" i="5"/>
  <c r="BY1919" i="5"/>
  <c r="BZ1919" i="5" s="1"/>
  <c r="BW1919" i="5"/>
  <c r="BY2881" i="5"/>
  <c r="BZ2881" i="5" s="1"/>
  <c r="BW2881" i="5"/>
  <c r="BY1830" i="5"/>
  <c r="BZ1830" i="5" s="1"/>
  <c r="BW1830" i="5"/>
  <c r="BY2195" i="5"/>
  <c r="BZ2195" i="5" s="1"/>
  <c r="BW2195" i="5"/>
  <c r="BY2603" i="5"/>
  <c r="BZ2603" i="5" s="1"/>
  <c r="BW2603" i="5"/>
  <c r="BY1537" i="5"/>
  <c r="BZ1537" i="5" s="1"/>
  <c r="BW1537" i="5"/>
  <c r="BY1496" i="5"/>
  <c r="BZ1496" i="5" s="1"/>
  <c r="BW1496" i="5"/>
  <c r="BY1207" i="5"/>
  <c r="BZ1207" i="5" s="1"/>
  <c r="BW1207" i="5"/>
  <c r="BY768" i="5"/>
  <c r="BZ768" i="5" s="1"/>
  <c r="BW768" i="5"/>
  <c r="BY1625" i="5"/>
  <c r="BZ1625" i="5" s="1"/>
  <c r="BW1625" i="5"/>
  <c r="BY1263" i="5"/>
  <c r="BZ1263" i="5" s="1"/>
  <c r="BW1263" i="5"/>
  <c r="BY2449" i="5"/>
  <c r="BZ2449" i="5" s="1"/>
  <c r="BW2449" i="5"/>
  <c r="BY2854" i="5"/>
  <c r="BZ2854" i="5" s="1"/>
  <c r="BW2854" i="5"/>
  <c r="BY798" i="5"/>
  <c r="BZ798" i="5" s="1"/>
  <c r="BW798" i="5"/>
  <c r="BY244" i="5"/>
  <c r="BZ244" i="5" s="1"/>
  <c r="BW244" i="5"/>
  <c r="BY1262" i="5"/>
  <c r="BZ1262" i="5" s="1"/>
  <c r="BW1262" i="5"/>
  <c r="BY2567" i="5"/>
  <c r="BZ2567" i="5" s="1"/>
  <c r="BW2567" i="5"/>
  <c r="BY862" i="5"/>
  <c r="BZ862" i="5" s="1"/>
  <c r="BW862" i="5"/>
  <c r="BY1745" i="5"/>
  <c r="BZ1745" i="5" s="1"/>
  <c r="BW1745" i="5"/>
  <c r="BY533" i="5"/>
  <c r="BZ533" i="5" s="1"/>
  <c r="BW533" i="5"/>
  <c r="BY2523" i="5"/>
  <c r="BZ2523" i="5" s="1"/>
  <c r="BW2523" i="5"/>
  <c r="BY1850" i="5"/>
  <c r="BZ1850" i="5" s="1"/>
  <c r="BW1850" i="5"/>
  <c r="BY1269" i="5"/>
  <c r="BZ1269" i="5" s="1"/>
  <c r="BW1269" i="5"/>
  <c r="BY2202" i="5"/>
  <c r="BZ2202" i="5" s="1"/>
  <c r="BW2202" i="5"/>
  <c r="BY1361" i="5"/>
  <c r="BZ1361" i="5" s="1"/>
  <c r="BW1361" i="5"/>
  <c r="BY1999" i="5"/>
  <c r="BZ1999" i="5" s="1"/>
  <c r="BW1999" i="5"/>
  <c r="BY928" i="5"/>
  <c r="BZ928" i="5" s="1"/>
  <c r="BW928" i="5"/>
  <c r="BY2677" i="5"/>
  <c r="BZ2677" i="5" s="1"/>
  <c r="BW2677" i="5"/>
  <c r="BY1344" i="5"/>
  <c r="BZ1344" i="5" s="1"/>
  <c r="BW1344" i="5"/>
  <c r="BY1584" i="5"/>
  <c r="BZ1584" i="5" s="1"/>
  <c r="BW1584" i="5"/>
  <c r="BY2305" i="5"/>
  <c r="BZ2305" i="5" s="1"/>
  <c r="BW2305" i="5"/>
  <c r="BY911" i="5"/>
  <c r="BZ911" i="5" s="1"/>
  <c r="BW911" i="5"/>
  <c r="BY537" i="5"/>
  <c r="BZ537" i="5" s="1"/>
  <c r="BW537" i="5"/>
  <c r="BY2375" i="5"/>
  <c r="BZ2375" i="5" s="1"/>
  <c r="BW2375" i="5"/>
  <c r="BY286" i="5"/>
  <c r="BZ286" i="5" s="1"/>
  <c r="BW286" i="5"/>
  <c r="BY2217" i="5"/>
  <c r="BZ2217" i="5" s="1"/>
  <c r="BW2217" i="5"/>
  <c r="BY1826" i="5"/>
  <c r="BZ1826" i="5" s="1"/>
  <c r="BW1826" i="5"/>
  <c r="BY3033" i="5"/>
  <c r="BZ3033" i="5" s="1"/>
  <c r="BW3033" i="5"/>
  <c r="BY2419" i="5"/>
  <c r="BZ2419" i="5" s="1"/>
  <c r="BW2419" i="5"/>
  <c r="BY2459" i="5"/>
  <c r="BZ2459" i="5" s="1"/>
  <c r="BW2459" i="5"/>
  <c r="BY2303" i="5"/>
  <c r="BZ2303" i="5" s="1"/>
  <c r="BW2303" i="5"/>
  <c r="BY496" i="5"/>
  <c r="BZ496" i="5" s="1"/>
  <c r="BW496" i="5"/>
  <c r="BY1459" i="5"/>
  <c r="BZ1459" i="5" s="1"/>
  <c r="BW1459" i="5"/>
  <c r="BY2022" i="5"/>
  <c r="BZ2022" i="5" s="1"/>
  <c r="BW2022" i="5"/>
  <c r="BY1518" i="5"/>
  <c r="BZ1518" i="5" s="1"/>
  <c r="BW1518" i="5"/>
  <c r="BY2319" i="5"/>
  <c r="BZ2319" i="5" s="1"/>
  <c r="BW2319" i="5"/>
  <c r="BY2700" i="5"/>
  <c r="BZ2700" i="5" s="1"/>
  <c r="BW2700" i="5"/>
  <c r="BY2719" i="5"/>
  <c r="BZ2719" i="5" s="1"/>
  <c r="BW2719" i="5"/>
  <c r="BY2400" i="5"/>
  <c r="BZ2400" i="5" s="1"/>
  <c r="BW2400" i="5"/>
  <c r="BY2073" i="5"/>
  <c r="BZ2073" i="5" s="1"/>
  <c r="BW2073" i="5"/>
  <c r="BY100" i="5"/>
  <c r="BZ100" i="5" s="1"/>
  <c r="BW100" i="5"/>
  <c r="BY1708" i="5"/>
  <c r="BZ1708" i="5" s="1"/>
  <c r="BW1708" i="5"/>
  <c r="BY510" i="5"/>
  <c r="BZ510" i="5" s="1"/>
  <c r="BW510" i="5"/>
  <c r="BY2334" i="5"/>
  <c r="BZ2334" i="5" s="1"/>
  <c r="BW2334" i="5"/>
  <c r="BY2792" i="5"/>
  <c r="BZ2792" i="5" s="1"/>
  <c r="BW2792" i="5"/>
  <c r="BY44" i="5"/>
  <c r="BZ44" i="5" s="1"/>
  <c r="BW44" i="5"/>
  <c r="BY2776" i="5"/>
  <c r="BZ2776" i="5" s="1"/>
  <c r="BW2776" i="5"/>
  <c r="BY344" i="5"/>
  <c r="BZ344" i="5" s="1"/>
  <c r="BW344" i="5"/>
  <c r="BY3167" i="5"/>
  <c r="BZ3167" i="5" s="1"/>
  <c r="BW3167" i="5"/>
  <c r="BY2923" i="5"/>
  <c r="BZ2923" i="5" s="1"/>
  <c r="BW2923" i="5"/>
  <c r="BY623" i="5"/>
  <c r="BZ623" i="5" s="1"/>
  <c r="BW623" i="5"/>
  <c r="BY1897" i="5"/>
  <c r="BZ1897" i="5" s="1"/>
  <c r="BW1897" i="5"/>
  <c r="BY380" i="5"/>
  <c r="BZ380" i="5" s="1"/>
  <c r="BW380" i="5"/>
  <c r="BY671" i="5"/>
  <c r="BZ671" i="5" s="1"/>
  <c r="BW671" i="5"/>
  <c r="BY2028" i="5"/>
  <c r="BZ2028" i="5" s="1"/>
  <c r="BW2028" i="5"/>
  <c r="BY3059" i="5"/>
  <c r="BZ3059" i="5" s="1"/>
  <c r="BW3059" i="5"/>
  <c r="BY1321" i="5"/>
  <c r="BZ1321" i="5" s="1"/>
  <c r="BW1321" i="5"/>
  <c r="BY2380" i="5"/>
  <c r="BZ2380" i="5" s="1"/>
  <c r="BW2380" i="5"/>
  <c r="BY1991" i="5"/>
  <c r="BZ1991" i="5" s="1"/>
  <c r="BW1991" i="5"/>
  <c r="BY342" i="5"/>
  <c r="BZ342" i="5" s="1"/>
  <c r="BW342" i="5"/>
  <c r="BY3137" i="5"/>
  <c r="BZ3137" i="5" s="1"/>
  <c r="BW3137" i="5"/>
  <c r="BY2675" i="5"/>
  <c r="BZ2675" i="5" s="1"/>
  <c r="BW2675" i="5"/>
  <c r="BY2121" i="5"/>
  <c r="BZ2121" i="5" s="1"/>
  <c r="BW2121" i="5"/>
  <c r="BY3041" i="5"/>
  <c r="BZ3041" i="5" s="1"/>
  <c r="BW3041" i="5"/>
  <c r="BY1069" i="5"/>
  <c r="BZ1069" i="5" s="1"/>
  <c r="BW1069" i="5"/>
  <c r="BY2411" i="5"/>
  <c r="BZ2411" i="5" s="1"/>
  <c r="BW2411" i="5"/>
  <c r="BY303" i="5"/>
  <c r="BZ303" i="5" s="1"/>
  <c r="BW303" i="5"/>
  <c r="BY573" i="5"/>
  <c r="BZ573" i="5" s="1"/>
  <c r="BW573" i="5"/>
  <c r="BY119" i="5"/>
  <c r="BZ119" i="5" s="1"/>
  <c r="BW119" i="5"/>
  <c r="BY1520" i="5"/>
  <c r="BZ1520" i="5" s="1"/>
  <c r="BW1520" i="5"/>
  <c r="BY495" i="5"/>
  <c r="BZ495" i="5" s="1"/>
  <c r="BW495" i="5"/>
  <c r="BY1355" i="5"/>
  <c r="BZ1355" i="5" s="1"/>
  <c r="BW1355" i="5"/>
  <c r="BY464" i="5"/>
  <c r="BZ464" i="5" s="1"/>
  <c r="BW464" i="5"/>
  <c r="BY2172" i="5"/>
  <c r="BZ2172" i="5" s="1"/>
  <c r="BW2172" i="5"/>
  <c r="BY404" i="5"/>
  <c r="BZ404" i="5" s="1"/>
  <c r="BW404" i="5"/>
  <c r="BY2739" i="5"/>
  <c r="BZ2739" i="5" s="1"/>
  <c r="BW2739" i="5"/>
  <c r="BY2857" i="5"/>
  <c r="BZ2857" i="5" s="1"/>
  <c r="BW2857" i="5"/>
  <c r="BY2075" i="5"/>
  <c r="BZ2075" i="5" s="1"/>
  <c r="BW2075" i="5"/>
  <c r="BY1215" i="5"/>
  <c r="BZ1215" i="5" s="1"/>
  <c r="BW1215" i="5"/>
  <c r="BY405" i="5"/>
  <c r="BZ405" i="5" s="1"/>
  <c r="BW405" i="5"/>
  <c r="BY254" i="5"/>
  <c r="BZ254" i="5" s="1"/>
  <c r="BW254" i="5"/>
  <c r="BY846" i="5"/>
  <c r="BZ846" i="5" s="1"/>
  <c r="BW846" i="5"/>
  <c r="BY215" i="5"/>
  <c r="BZ215" i="5" s="1"/>
  <c r="BW215" i="5"/>
  <c r="BY3112" i="5"/>
  <c r="BZ3112" i="5" s="1"/>
  <c r="BW3112" i="5"/>
  <c r="BY656" i="5"/>
  <c r="BZ656" i="5" s="1"/>
  <c r="BW656" i="5"/>
  <c r="BY35" i="5"/>
  <c r="BZ35" i="5" s="1"/>
  <c r="BW35" i="5"/>
  <c r="BY1068" i="5"/>
  <c r="BZ1068" i="5" s="1"/>
  <c r="BW1068" i="5"/>
  <c r="BY1017" i="5"/>
  <c r="BZ1017" i="5" s="1"/>
  <c r="BW1017" i="5"/>
  <c r="BY1729" i="5"/>
  <c r="BZ1729" i="5" s="1"/>
  <c r="BW1729" i="5"/>
  <c r="BY3208" i="5"/>
  <c r="BZ3208" i="5" s="1"/>
  <c r="BW3208" i="5"/>
  <c r="BY478" i="5"/>
  <c r="BZ478" i="5" s="1"/>
  <c r="BW478" i="5"/>
  <c r="BY3043" i="5"/>
  <c r="BZ3043" i="5" s="1"/>
  <c r="BW3043" i="5"/>
  <c r="BY1953" i="5"/>
  <c r="BZ1953" i="5" s="1"/>
  <c r="BW1953" i="5"/>
  <c r="BY944" i="5"/>
  <c r="BZ944" i="5" s="1"/>
  <c r="BW944" i="5"/>
  <c r="BY1036" i="5"/>
  <c r="BZ1036" i="5" s="1"/>
  <c r="BW1036" i="5"/>
  <c r="BY2114" i="5"/>
  <c r="BZ2114" i="5" s="1"/>
  <c r="BW2114" i="5"/>
  <c r="BY1367" i="5"/>
  <c r="BZ1367" i="5" s="1"/>
  <c r="BW1367" i="5"/>
  <c r="BY1042" i="5"/>
  <c r="BZ1042" i="5" s="1"/>
  <c r="BW1042" i="5"/>
  <c r="BY2541" i="5"/>
  <c r="BZ2541" i="5" s="1"/>
  <c r="BW2541" i="5"/>
  <c r="BY2391" i="5"/>
  <c r="BZ2391" i="5" s="1"/>
  <c r="BW2391" i="5"/>
  <c r="BY407" i="5"/>
  <c r="BZ407" i="5" s="1"/>
  <c r="BW407" i="5"/>
  <c r="BY1890" i="5"/>
  <c r="BZ1890" i="5" s="1"/>
  <c r="BW1890" i="5"/>
  <c r="BY1181" i="5"/>
  <c r="BZ1181" i="5" s="1"/>
  <c r="BW1181" i="5"/>
  <c r="BY2904" i="5"/>
  <c r="BZ2904" i="5" s="1"/>
  <c r="BW2904" i="5"/>
  <c r="BY2642" i="5"/>
  <c r="BZ2642" i="5" s="1"/>
  <c r="BW2642" i="5"/>
  <c r="BY1753" i="5"/>
  <c r="BZ1753" i="5" s="1"/>
  <c r="BW1753" i="5"/>
  <c r="BY39" i="5"/>
  <c r="BZ39" i="5" s="1"/>
  <c r="BW39" i="5"/>
  <c r="BY663" i="5"/>
  <c r="BZ663" i="5" s="1"/>
  <c r="BW663" i="5"/>
  <c r="BY2238" i="5"/>
  <c r="BZ2238" i="5" s="1"/>
  <c r="BW2238" i="5"/>
  <c r="BY1973" i="5"/>
  <c r="BZ1973" i="5" s="1"/>
  <c r="BW1973" i="5"/>
  <c r="BY134" i="5"/>
  <c r="BZ134" i="5" s="1"/>
  <c r="BW134" i="5"/>
  <c r="BY566" i="5"/>
  <c r="BZ566" i="5" s="1"/>
  <c r="BW566" i="5"/>
  <c r="BY1300" i="5"/>
  <c r="BZ1300" i="5" s="1"/>
  <c r="BW1300" i="5"/>
  <c r="BY600" i="5"/>
  <c r="BZ600" i="5" s="1"/>
  <c r="BW600" i="5"/>
  <c r="BY2641" i="5"/>
  <c r="BZ2641" i="5" s="1"/>
  <c r="BW2641" i="5"/>
  <c r="BY3013" i="5"/>
  <c r="BZ3013" i="5" s="1"/>
  <c r="BW3013" i="5"/>
  <c r="BY1536" i="5"/>
  <c r="BZ1536" i="5" s="1"/>
  <c r="BW1536" i="5"/>
  <c r="BY2432" i="5"/>
  <c r="BZ2432" i="5" s="1"/>
  <c r="BW2432" i="5"/>
  <c r="BY918" i="5"/>
  <c r="BZ918" i="5" s="1"/>
  <c r="BW918" i="5"/>
  <c r="BY1900" i="5"/>
  <c r="BZ1900" i="5" s="1"/>
  <c r="BW1900" i="5"/>
  <c r="BY2197" i="5"/>
  <c r="BZ2197" i="5" s="1"/>
  <c r="BW2197" i="5"/>
  <c r="BY776" i="5"/>
  <c r="BZ776" i="5" s="1"/>
  <c r="BW776" i="5"/>
  <c r="BY2158" i="5"/>
  <c r="BZ2158" i="5" s="1"/>
  <c r="BW2158" i="5"/>
  <c r="BY1407" i="5"/>
  <c r="BZ1407" i="5" s="1"/>
  <c r="BW1407" i="5"/>
  <c r="BY1087" i="5"/>
  <c r="BZ1087" i="5" s="1"/>
  <c r="BW1087" i="5"/>
  <c r="BY1033" i="5"/>
  <c r="BZ1033" i="5" s="1"/>
  <c r="BW1033" i="5"/>
  <c r="BY2867" i="5"/>
  <c r="BZ2867" i="5" s="1"/>
  <c r="BW2867" i="5"/>
  <c r="BY62" i="5"/>
  <c r="BZ62" i="5" s="1"/>
  <c r="BW62" i="5"/>
  <c r="BY2321" i="5"/>
  <c r="BZ2321" i="5" s="1"/>
  <c r="BW2321" i="5"/>
  <c r="BY549" i="5"/>
  <c r="BZ549" i="5" s="1"/>
  <c r="BW549" i="5"/>
  <c r="BY1427" i="5"/>
  <c r="BZ1427" i="5" s="1"/>
  <c r="BW1427" i="5"/>
  <c r="BY1761" i="5"/>
  <c r="BZ1761" i="5" s="1"/>
  <c r="BW1761" i="5"/>
  <c r="BY1292" i="5"/>
  <c r="BZ1292" i="5" s="1"/>
  <c r="BW1292" i="5"/>
  <c r="BY1079" i="5"/>
  <c r="BZ1079" i="5" s="1"/>
  <c r="BW1079" i="5"/>
  <c r="BY2543" i="5"/>
  <c r="BZ2543" i="5" s="1"/>
  <c r="BW2543" i="5"/>
  <c r="BY1153" i="5"/>
  <c r="BZ1153" i="5" s="1"/>
  <c r="BW1153" i="5"/>
  <c r="BY2558" i="5"/>
  <c r="BZ2558" i="5" s="1"/>
  <c r="BW2558" i="5"/>
  <c r="BY3005" i="5"/>
  <c r="BZ3005" i="5" s="1"/>
  <c r="BW3005" i="5"/>
  <c r="BY1131" i="5"/>
  <c r="BZ1131" i="5" s="1"/>
  <c r="BW1131" i="5"/>
  <c r="BY2616" i="5"/>
  <c r="BZ2616" i="5" s="1"/>
  <c r="BW2616" i="5"/>
  <c r="BY1338" i="5"/>
  <c r="BZ1338" i="5" s="1"/>
  <c r="BW1338" i="5"/>
  <c r="BY2773" i="5"/>
  <c r="BZ2773" i="5" s="1"/>
  <c r="BW2773" i="5"/>
  <c r="BY2165" i="5"/>
  <c r="BZ2165" i="5" s="1"/>
  <c r="BW2165" i="5"/>
  <c r="BY2272" i="5"/>
  <c r="BZ2272" i="5" s="1"/>
  <c r="BW2272" i="5"/>
  <c r="BY1639" i="5"/>
  <c r="BZ1639" i="5" s="1"/>
  <c r="BW1639" i="5"/>
  <c r="BY951" i="5"/>
  <c r="BZ951" i="5" s="1"/>
  <c r="BW951" i="5"/>
  <c r="BY1820" i="5"/>
  <c r="BZ1820" i="5" s="1"/>
  <c r="BW1820" i="5"/>
  <c r="BY2798" i="5"/>
  <c r="BZ2798" i="5" s="1"/>
  <c r="BW2798" i="5"/>
  <c r="BY2874" i="5"/>
  <c r="BZ2874" i="5" s="1"/>
  <c r="BW2874" i="5"/>
  <c r="BY1416" i="5"/>
  <c r="BZ1416" i="5" s="1"/>
  <c r="BW1416" i="5"/>
  <c r="BY2661" i="5"/>
  <c r="BZ2661" i="5" s="1"/>
  <c r="BW2661" i="5"/>
  <c r="BY2260" i="5"/>
  <c r="BZ2260" i="5" s="1"/>
  <c r="BW2260" i="5"/>
  <c r="BY2461" i="5"/>
  <c r="BZ2461" i="5" s="1"/>
  <c r="BW2461" i="5"/>
  <c r="BY2529" i="5"/>
  <c r="BZ2529" i="5" s="1"/>
  <c r="BW2529" i="5"/>
  <c r="BY2266" i="5"/>
  <c r="BZ2266" i="5" s="1"/>
  <c r="BW2266" i="5"/>
  <c r="BY3215" i="5"/>
  <c r="BZ3215" i="5" s="1"/>
  <c r="BW3215" i="5"/>
  <c r="BY82" i="5"/>
  <c r="BZ82" i="5" s="1"/>
  <c r="BW82" i="5"/>
  <c r="BY3177" i="5"/>
  <c r="BZ3177" i="5" s="1"/>
  <c r="BW3177" i="5"/>
  <c r="BY2816" i="5"/>
  <c r="BZ2816" i="5" s="1"/>
  <c r="BW2816" i="5"/>
  <c r="BY893" i="5"/>
  <c r="BZ893" i="5" s="1"/>
  <c r="BW893" i="5"/>
  <c r="BY1936" i="5"/>
  <c r="BZ1936" i="5" s="1"/>
  <c r="BW1936" i="5"/>
  <c r="BY2714" i="5"/>
  <c r="BZ2714" i="5" s="1"/>
  <c r="BW2714" i="5"/>
  <c r="BY900" i="5"/>
  <c r="BZ900" i="5" s="1"/>
  <c r="BW900" i="5"/>
  <c r="BY142" i="5"/>
  <c r="BZ142" i="5" s="1"/>
  <c r="BW142" i="5"/>
  <c r="BY41" i="5"/>
  <c r="BZ41" i="5" s="1"/>
  <c r="BW41" i="5"/>
  <c r="BY602" i="5"/>
  <c r="BZ602" i="5" s="1"/>
  <c r="BW602" i="5"/>
  <c r="BY108" i="5"/>
  <c r="BZ108" i="5" s="1"/>
  <c r="BW108" i="5"/>
  <c r="BY1834" i="5"/>
  <c r="BZ1834" i="5" s="1"/>
  <c r="BW1834" i="5"/>
  <c r="BY3168" i="5"/>
  <c r="BZ3168" i="5" s="1"/>
  <c r="BW3168" i="5"/>
  <c r="BY925" i="5"/>
  <c r="BZ925" i="5" s="1"/>
  <c r="BW925" i="5"/>
  <c r="BY576" i="5"/>
  <c r="BZ576" i="5" s="1"/>
  <c r="BW576" i="5"/>
  <c r="BY458" i="5"/>
  <c r="BZ458" i="5" s="1"/>
  <c r="BW458" i="5"/>
  <c r="BY2362" i="5"/>
  <c r="BZ2362" i="5" s="1"/>
  <c r="BW2362" i="5"/>
  <c r="BY24" i="5"/>
  <c r="BZ24" i="5" s="1"/>
  <c r="BW24" i="5"/>
  <c r="BY384" i="5"/>
  <c r="BZ384" i="5" s="1"/>
  <c r="BW384" i="5"/>
  <c r="BY1599" i="5"/>
  <c r="BZ1599" i="5" s="1"/>
  <c r="BW1599" i="5"/>
  <c r="BY1663" i="5"/>
  <c r="BZ1663" i="5" s="1"/>
  <c r="BW1663" i="5"/>
  <c r="BY1796" i="5"/>
  <c r="BZ1796" i="5" s="1"/>
  <c r="BW1796" i="5"/>
  <c r="BY2286" i="5"/>
  <c r="BZ2286" i="5" s="1"/>
  <c r="BW2286" i="5"/>
  <c r="BY967" i="5"/>
  <c r="BZ967" i="5" s="1"/>
  <c r="BW967" i="5"/>
  <c r="BY2852" i="5"/>
  <c r="BZ2852" i="5" s="1"/>
  <c r="BW2852" i="5"/>
  <c r="BY2988" i="5"/>
  <c r="BZ2988" i="5" s="1"/>
  <c r="BW2988" i="5"/>
  <c r="BY242" i="5"/>
  <c r="BZ242" i="5" s="1"/>
  <c r="BW242" i="5"/>
  <c r="BY1120" i="5"/>
  <c r="BZ1120" i="5" s="1"/>
  <c r="BW1120" i="5"/>
  <c r="BY1287" i="5"/>
  <c r="BZ1287" i="5" s="1"/>
  <c r="BW1287" i="5"/>
  <c r="BY2634" i="5"/>
  <c r="BZ2634" i="5" s="1"/>
  <c r="BW2634" i="5"/>
  <c r="BY1549" i="5"/>
  <c r="BZ1549" i="5" s="1"/>
  <c r="BW1549" i="5"/>
  <c r="BY336" i="5"/>
  <c r="BZ336" i="5" s="1"/>
  <c r="BW336" i="5"/>
  <c r="BY2056" i="5"/>
  <c r="BZ2056" i="5" s="1"/>
  <c r="BW2056" i="5"/>
  <c r="BY1813" i="5"/>
  <c r="BZ1813" i="5" s="1"/>
  <c r="BW1813" i="5"/>
  <c r="BY3024" i="5"/>
  <c r="BZ3024" i="5" s="1"/>
  <c r="BW3024" i="5"/>
  <c r="BY976" i="5"/>
  <c r="BZ976" i="5" s="1"/>
  <c r="BW976" i="5"/>
  <c r="BY1626" i="5"/>
  <c r="BZ1626" i="5" s="1"/>
  <c r="BW1626" i="5"/>
  <c r="BY2748" i="5"/>
  <c r="BZ2748" i="5" s="1"/>
  <c r="BW2748" i="5"/>
  <c r="BY401" i="5"/>
  <c r="BZ401" i="5" s="1"/>
  <c r="BW401" i="5"/>
  <c r="BY2032" i="5"/>
  <c r="BZ2032" i="5" s="1"/>
  <c r="BW2032" i="5"/>
  <c r="BY1749" i="5"/>
  <c r="BZ1749" i="5" s="1"/>
  <c r="BW1749" i="5"/>
  <c r="BY2322" i="5"/>
  <c r="BZ2322" i="5" s="1"/>
  <c r="BW2322" i="5"/>
  <c r="BY2809" i="5"/>
  <c r="BZ2809" i="5" s="1"/>
  <c r="BW2809" i="5"/>
  <c r="BY675" i="5"/>
  <c r="BZ675" i="5" s="1"/>
  <c r="BW675" i="5"/>
  <c r="BY553" i="5"/>
  <c r="BZ553" i="5" s="1"/>
  <c r="BW553" i="5"/>
  <c r="BY278" i="5"/>
  <c r="BZ278" i="5" s="1"/>
  <c r="BW278" i="5"/>
  <c r="BY806" i="5"/>
  <c r="BZ806" i="5" s="1"/>
  <c r="BW806" i="5"/>
  <c r="BY3103" i="5"/>
  <c r="BZ3103" i="5" s="1"/>
  <c r="BW3103" i="5"/>
  <c r="BY1967" i="5"/>
  <c r="BZ1967" i="5" s="1"/>
  <c r="BW1967" i="5"/>
  <c r="BY2161" i="5"/>
  <c r="BZ2161" i="5" s="1"/>
  <c r="BW2161" i="5"/>
  <c r="BY392" i="5"/>
  <c r="BZ392" i="5" s="1"/>
  <c r="BW392" i="5"/>
  <c r="BY1449" i="5"/>
  <c r="BZ1449" i="5" s="1"/>
  <c r="BW1449" i="5"/>
  <c r="BY1121" i="5"/>
  <c r="BZ1121" i="5" s="1"/>
  <c r="BW1121" i="5"/>
  <c r="BY1782" i="5"/>
  <c r="BZ1782" i="5" s="1"/>
  <c r="BW1782" i="5"/>
  <c r="BY603" i="5"/>
  <c r="BZ603" i="5" s="1"/>
  <c r="BW603" i="5"/>
  <c r="BY1942" i="5"/>
  <c r="BZ1942" i="5" s="1"/>
  <c r="BW1942" i="5"/>
  <c r="BY1716" i="5"/>
  <c r="BZ1716" i="5" s="1"/>
  <c r="BW1716" i="5"/>
  <c r="BY1310" i="5"/>
  <c r="BZ1310" i="5" s="1"/>
  <c r="BW1310" i="5"/>
  <c r="BY1279" i="5"/>
  <c r="BZ1279" i="5" s="1"/>
  <c r="BW1279" i="5"/>
  <c r="BY1649" i="5"/>
  <c r="BZ1649" i="5" s="1"/>
  <c r="BW1649" i="5"/>
  <c r="BY2484" i="5"/>
  <c r="BZ2484" i="5" s="1"/>
  <c r="BW2484" i="5"/>
  <c r="BY879" i="5"/>
  <c r="BZ879" i="5" s="1"/>
  <c r="BW879" i="5"/>
  <c r="BY2062" i="5"/>
  <c r="BZ2062" i="5" s="1"/>
  <c r="BW2062" i="5"/>
  <c r="BY2875" i="5"/>
  <c r="BZ2875" i="5" s="1"/>
  <c r="BW2875" i="5"/>
  <c r="BY3009" i="5"/>
  <c r="BZ3009" i="5" s="1"/>
  <c r="BW3009" i="5"/>
  <c r="BY393" i="5"/>
  <c r="BZ393" i="5" s="1"/>
  <c r="BW393" i="5"/>
  <c r="BY3200" i="5"/>
  <c r="BZ3200" i="5" s="1"/>
  <c r="BW3200" i="5"/>
  <c r="BY1921" i="5"/>
  <c r="BZ1921" i="5" s="1"/>
  <c r="BW1921" i="5"/>
  <c r="BY77" i="5"/>
  <c r="BZ77" i="5" s="1"/>
  <c r="BW77" i="5"/>
  <c r="BY784" i="5"/>
  <c r="BZ784" i="5" s="1"/>
  <c r="BW784" i="5"/>
  <c r="BY2352" i="5"/>
  <c r="BZ2352" i="5" s="1"/>
  <c r="BW2352" i="5"/>
  <c r="BY1803" i="5"/>
  <c r="BZ1803" i="5" s="1"/>
  <c r="BW1803" i="5"/>
  <c r="BY1085" i="5"/>
  <c r="BZ1085" i="5" s="1"/>
  <c r="BW1085" i="5"/>
  <c r="BY1149" i="5"/>
  <c r="BZ1149" i="5" s="1"/>
  <c r="BW1149" i="5"/>
  <c r="BY1221" i="5"/>
  <c r="BZ1221" i="5" s="1"/>
  <c r="BW1221" i="5"/>
  <c r="BY1447" i="5"/>
  <c r="BZ1447" i="5" s="1"/>
  <c r="BW1447" i="5"/>
  <c r="BY1374" i="5"/>
  <c r="BZ1374" i="5" s="1"/>
  <c r="BW1374" i="5"/>
  <c r="BY1326" i="5"/>
  <c r="BZ1326" i="5" s="1"/>
  <c r="BW1326" i="5"/>
  <c r="BY2856" i="5"/>
  <c r="BZ2856" i="5" s="1"/>
  <c r="BW2856" i="5"/>
  <c r="BY1624" i="5"/>
  <c r="BZ1624" i="5" s="1"/>
  <c r="BW1624" i="5"/>
  <c r="BY2025" i="5"/>
  <c r="BZ2025" i="5" s="1"/>
  <c r="BW2025" i="5"/>
  <c r="BY512" i="5"/>
  <c r="BZ512" i="5" s="1"/>
  <c r="BW512" i="5"/>
  <c r="BY2993" i="5"/>
  <c r="BZ2993" i="5" s="1"/>
  <c r="BW2993" i="5"/>
  <c r="BY1585" i="5"/>
  <c r="BZ1585" i="5" s="1"/>
  <c r="BW1585" i="5"/>
  <c r="BY2110" i="5"/>
  <c r="BZ2110" i="5" s="1"/>
  <c r="BW2110" i="5"/>
  <c r="BY1578" i="5"/>
  <c r="BZ1578" i="5" s="1"/>
  <c r="BW1578" i="5"/>
  <c r="BY50" i="5"/>
  <c r="BZ50" i="5" s="1"/>
  <c r="BW50" i="5"/>
  <c r="BY2424" i="5"/>
  <c r="BZ2424" i="5" s="1"/>
  <c r="BW2424" i="5"/>
  <c r="BY1376" i="5"/>
  <c r="BZ1376" i="5" s="1"/>
  <c r="BW1376" i="5"/>
  <c r="BY1446" i="5"/>
  <c r="BZ1446" i="5" s="1"/>
  <c r="BW1446" i="5"/>
  <c r="BY1719" i="5"/>
  <c r="BZ1719" i="5" s="1"/>
  <c r="BW1719" i="5"/>
  <c r="BY1487" i="5"/>
  <c r="BZ1487" i="5" s="1"/>
  <c r="BW1487" i="5"/>
  <c r="BY1236" i="5"/>
  <c r="BZ1236" i="5" s="1"/>
  <c r="BW1236" i="5"/>
  <c r="BY190" i="5"/>
  <c r="BZ190" i="5" s="1"/>
  <c r="BW190" i="5"/>
  <c r="BY1592" i="5"/>
  <c r="BZ1592" i="5" s="1"/>
  <c r="BW1592" i="5"/>
  <c r="BY896" i="5"/>
  <c r="BZ896" i="5" s="1"/>
  <c r="BW896" i="5"/>
  <c r="BY1472" i="5"/>
  <c r="BZ1472" i="5" s="1"/>
  <c r="BW1472" i="5"/>
  <c r="BY1660" i="5"/>
  <c r="BZ1660" i="5" s="1"/>
  <c r="BW1660" i="5"/>
  <c r="BY2555" i="5"/>
  <c r="BZ2555" i="5" s="1"/>
  <c r="BW2555" i="5"/>
  <c r="BY275" i="5"/>
  <c r="BZ275" i="5" s="1"/>
  <c r="BW275" i="5"/>
  <c r="BY246" i="5"/>
  <c r="BZ246" i="5" s="1"/>
  <c r="BW246" i="5"/>
  <c r="BY3076" i="5"/>
  <c r="BZ3076" i="5" s="1"/>
  <c r="BW3076" i="5"/>
  <c r="BY116" i="5"/>
  <c r="BZ116" i="5" s="1"/>
  <c r="BW116" i="5"/>
  <c r="BY2350" i="5"/>
  <c r="BZ2350" i="5" s="1"/>
  <c r="BW2350" i="5"/>
  <c r="BY532" i="5"/>
  <c r="BZ532" i="5" s="1"/>
  <c r="BW532" i="5"/>
  <c r="BY444" i="5"/>
  <c r="BZ444" i="5" s="1"/>
  <c r="BW444" i="5"/>
  <c r="BY2822" i="5"/>
  <c r="BZ2822" i="5" s="1"/>
  <c r="BW2822" i="5"/>
  <c r="BY2020" i="5"/>
  <c r="BZ2020" i="5" s="1"/>
  <c r="BW2020" i="5"/>
  <c r="BY1981" i="5"/>
  <c r="BZ1981" i="5" s="1"/>
  <c r="BW1981" i="5"/>
  <c r="BY437" i="5"/>
  <c r="BZ437" i="5" s="1"/>
  <c r="BW437" i="5"/>
  <c r="BY1293" i="5"/>
  <c r="BZ1293" i="5" s="1"/>
  <c r="BW1293" i="5"/>
  <c r="BY312" i="5"/>
  <c r="BZ312" i="5" s="1"/>
  <c r="BW312" i="5"/>
  <c r="BY430" i="5"/>
  <c r="BZ430" i="5" s="1"/>
  <c r="BW430" i="5"/>
  <c r="BY1018" i="5"/>
  <c r="BZ1018" i="5" s="1"/>
  <c r="BW1018" i="5"/>
  <c r="BY1401" i="5"/>
  <c r="BZ1401" i="5" s="1"/>
  <c r="BW1401" i="5"/>
  <c r="BY1229" i="5"/>
  <c r="BZ1229" i="5" s="1"/>
  <c r="BW1229" i="5"/>
  <c r="BY1586" i="5"/>
  <c r="BZ1586" i="5" s="1"/>
  <c r="BW1586" i="5"/>
  <c r="BY1756" i="5"/>
  <c r="BZ1756" i="5" s="1"/>
  <c r="BW1756" i="5"/>
  <c r="BY1165" i="5"/>
  <c r="BZ1165" i="5" s="1"/>
  <c r="BW1165" i="5"/>
  <c r="BY2206" i="5"/>
  <c r="BZ2206" i="5" s="1"/>
  <c r="BW2206" i="5"/>
  <c r="BY2644" i="5"/>
  <c r="BZ2644" i="5" s="1"/>
  <c r="BW2644" i="5"/>
  <c r="BY1692" i="5"/>
  <c r="BZ1692" i="5" s="1"/>
  <c r="BW1692" i="5"/>
  <c r="BY2054" i="5"/>
  <c r="BZ2054" i="5" s="1"/>
  <c r="BW2054" i="5"/>
  <c r="BY1327" i="5"/>
  <c r="BZ1327" i="5" s="1"/>
  <c r="BW1327" i="5"/>
  <c r="BY1102" i="5"/>
  <c r="BZ1102" i="5" s="1"/>
  <c r="BW1102" i="5"/>
  <c r="BY1551" i="5"/>
  <c r="BZ1551" i="5" s="1"/>
  <c r="BW1551" i="5"/>
  <c r="BY775" i="5"/>
  <c r="BZ775" i="5" s="1"/>
  <c r="BW775" i="5"/>
  <c r="BY1676" i="5"/>
  <c r="BZ1676" i="5" s="1"/>
  <c r="BW1676" i="5"/>
  <c r="BY2394" i="5"/>
  <c r="BZ2394" i="5" s="1"/>
  <c r="BW2394" i="5"/>
  <c r="BY2187" i="5"/>
  <c r="BZ2187" i="5" s="1"/>
  <c r="BW2187" i="5"/>
  <c r="BY1497" i="5"/>
  <c r="BZ1497" i="5" s="1"/>
  <c r="BW1497" i="5"/>
  <c r="BY3127" i="5"/>
  <c r="BZ3127" i="5" s="1"/>
  <c r="BW3127" i="5"/>
  <c r="BY3034" i="5"/>
  <c r="BZ3034" i="5" s="1"/>
  <c r="BW3034" i="5"/>
  <c r="BY2423" i="5"/>
  <c r="BZ2423" i="5" s="1"/>
  <c r="BW2423" i="5"/>
  <c r="BY409" i="5"/>
  <c r="BZ409" i="5" s="1"/>
  <c r="BW409" i="5"/>
  <c r="BY1133" i="5"/>
  <c r="BZ1133" i="5" s="1"/>
  <c r="BW1133" i="5"/>
  <c r="BY1873" i="5"/>
  <c r="BZ1873" i="5" s="1"/>
  <c r="BW1873" i="5"/>
  <c r="BY1141" i="5"/>
  <c r="BZ1141" i="5" s="1"/>
  <c r="BW1141" i="5"/>
  <c r="BY332" i="5"/>
  <c r="BZ332" i="5" s="1"/>
  <c r="BW332" i="5"/>
  <c r="BY212" i="5"/>
  <c r="BZ212" i="5" s="1"/>
  <c r="BW212" i="5"/>
  <c r="BY3158" i="5"/>
  <c r="BZ3158" i="5" s="1"/>
  <c r="BW3158" i="5"/>
  <c r="BY1337" i="5"/>
  <c r="BZ1337" i="5" s="1"/>
  <c r="BW1337" i="5"/>
  <c r="BY545" i="5"/>
  <c r="BZ545" i="5" s="1"/>
  <c r="BW545" i="5"/>
  <c r="BY1522" i="5"/>
  <c r="BZ1522" i="5" s="1"/>
  <c r="BW1522" i="5"/>
  <c r="BY2041" i="5"/>
  <c r="BZ2041" i="5" s="1"/>
  <c r="BW2041" i="5"/>
  <c r="BY1494" i="5"/>
  <c r="BZ1494" i="5" s="1"/>
  <c r="BW1494" i="5"/>
  <c r="BY564" i="5"/>
  <c r="BZ564" i="5" s="1"/>
  <c r="BW564" i="5"/>
  <c r="BY516" i="5"/>
  <c r="BZ516" i="5" s="1"/>
  <c r="BW516" i="5"/>
  <c r="BY1976" i="5"/>
  <c r="BZ1976" i="5" s="1"/>
  <c r="BW1976" i="5"/>
  <c r="BY302" i="5"/>
  <c r="BZ302" i="5" s="1"/>
  <c r="BW302" i="5"/>
  <c r="BY1499" i="5"/>
  <c r="BZ1499" i="5" s="1"/>
  <c r="BW1499" i="5"/>
  <c r="BY2071" i="5"/>
  <c r="BZ2071" i="5" s="1"/>
  <c r="BW2071" i="5"/>
  <c r="BY1723" i="5"/>
  <c r="BZ1723" i="5" s="1"/>
  <c r="BW1723" i="5"/>
  <c r="BY206" i="5"/>
  <c r="BZ206" i="5" s="1"/>
  <c r="BW206" i="5"/>
  <c r="BY838" i="5"/>
  <c r="BZ838" i="5" s="1"/>
  <c r="BW838" i="5"/>
  <c r="BY2336" i="5"/>
  <c r="BZ2336" i="5" s="1"/>
  <c r="BW2336" i="5"/>
  <c r="BY2372" i="5"/>
  <c r="BZ2372" i="5" s="1"/>
  <c r="BW2372" i="5"/>
  <c r="BY2669" i="5"/>
  <c r="BZ2669" i="5" s="1"/>
  <c r="BW2669" i="5"/>
  <c r="BY340" i="5"/>
  <c r="BZ340" i="5" s="1"/>
  <c r="BW340" i="5"/>
  <c r="BY1881" i="5"/>
  <c r="BZ1881" i="5" s="1"/>
  <c r="BW1881" i="5"/>
  <c r="BY494" i="5"/>
  <c r="BZ494" i="5" s="1"/>
  <c r="BW494" i="5"/>
  <c r="BY2178" i="5"/>
  <c r="BZ2178" i="5" s="1"/>
  <c r="BW2178" i="5"/>
  <c r="BY1305" i="5"/>
  <c r="BZ1305" i="5" s="1"/>
  <c r="BW1305" i="5"/>
  <c r="BY1901" i="5"/>
  <c r="BZ1901" i="5" s="1"/>
  <c r="BW1901" i="5"/>
  <c r="BY2907" i="5"/>
  <c r="BZ2907" i="5" s="1"/>
  <c r="BW2907" i="5"/>
  <c r="BY25" i="5"/>
  <c r="BZ25" i="5" s="1"/>
  <c r="BW25" i="5"/>
  <c r="BY1474" i="5"/>
  <c r="BZ1474" i="5" s="1"/>
  <c r="BW1474" i="5"/>
  <c r="BY890" i="5"/>
  <c r="BZ890" i="5" s="1"/>
  <c r="BW890" i="5"/>
  <c r="BY358" i="5"/>
  <c r="BZ358" i="5" s="1"/>
  <c r="BW358" i="5"/>
  <c r="BY3198" i="5"/>
  <c r="BZ3198" i="5" s="1"/>
  <c r="BW3198" i="5"/>
  <c r="BY2242" i="5"/>
  <c r="BZ2242" i="5" s="1"/>
  <c r="BW2242" i="5"/>
  <c r="BY199" i="5"/>
  <c r="BZ199" i="5" s="1"/>
  <c r="BW199" i="5"/>
  <c r="BY3216" i="5"/>
  <c r="BZ3216" i="5" s="1"/>
  <c r="BW3216" i="5"/>
  <c r="BY168" i="5"/>
  <c r="BZ168" i="5" s="1"/>
  <c r="BW168" i="5"/>
  <c r="BY1189" i="5"/>
  <c r="BZ1189" i="5" s="1"/>
  <c r="BW1189" i="5"/>
  <c r="BY1409" i="5"/>
  <c r="BZ1409" i="5" s="1"/>
  <c r="BW1409" i="5"/>
  <c r="BY593" i="5"/>
  <c r="BZ593" i="5" s="1"/>
  <c r="BW593" i="5"/>
  <c r="BY550" i="5"/>
  <c r="BZ550" i="5" s="1"/>
  <c r="BW550" i="5"/>
  <c r="BY1400" i="5"/>
  <c r="BZ1400" i="5" s="1"/>
  <c r="BW1400" i="5"/>
  <c r="BY398" i="5"/>
  <c r="BZ398" i="5" s="1"/>
  <c r="BW398" i="5"/>
  <c r="BY2891" i="5"/>
  <c r="BZ2891" i="5" s="1"/>
  <c r="BW2891" i="5"/>
  <c r="BY2521" i="5"/>
  <c r="BZ2521" i="5" s="1"/>
  <c r="BW2521" i="5"/>
  <c r="BY3181" i="5"/>
  <c r="BZ3181" i="5" s="1"/>
  <c r="BW3181" i="5"/>
  <c r="BY1005" i="5"/>
  <c r="BZ1005" i="5" s="1"/>
  <c r="BW1005" i="5"/>
  <c r="BY2343" i="5"/>
  <c r="BZ2343" i="5" s="1"/>
  <c r="BW2343" i="5"/>
  <c r="BY445" i="5"/>
  <c r="BZ445" i="5" s="1"/>
  <c r="BW445" i="5"/>
  <c r="BY59" i="5"/>
  <c r="BZ59" i="5" s="1"/>
  <c r="BW59" i="5"/>
  <c r="BY3048" i="5"/>
  <c r="BZ3048" i="5" s="1"/>
  <c r="BW3048" i="5"/>
  <c r="BY2007" i="5"/>
  <c r="BZ2007" i="5" s="1"/>
  <c r="BW2007" i="5"/>
  <c r="BY2246" i="5"/>
  <c r="BZ2246" i="5" s="1"/>
  <c r="BW2246" i="5"/>
  <c r="BY397" i="5"/>
  <c r="BZ397" i="5" s="1"/>
  <c r="BW397" i="5"/>
  <c r="BY2833" i="5"/>
  <c r="BZ2833" i="5" s="1"/>
  <c r="BW2833" i="5"/>
  <c r="BY1311" i="5"/>
  <c r="BZ1311" i="5" s="1"/>
  <c r="BW1311" i="5"/>
  <c r="BY3204" i="5"/>
  <c r="BZ3204" i="5" s="1"/>
  <c r="BW3204" i="5"/>
  <c r="BY2713" i="5"/>
  <c r="BZ2713" i="5" s="1"/>
  <c r="BW2713" i="5"/>
  <c r="BY2684" i="5"/>
  <c r="BZ2684" i="5" s="1"/>
  <c r="BW2684" i="5"/>
  <c r="BY1095" i="5"/>
  <c r="BZ1095" i="5" s="1"/>
  <c r="BW1095" i="5"/>
  <c r="BY2300" i="5"/>
  <c r="BZ2300" i="5" s="1"/>
  <c r="BW2300" i="5"/>
  <c r="BY2804" i="5"/>
  <c r="BZ2804" i="5" s="1"/>
  <c r="BW2804" i="5"/>
  <c r="BY2457" i="5"/>
  <c r="BZ2457" i="5" s="1"/>
  <c r="BW2457" i="5"/>
  <c r="BY2766" i="5"/>
  <c r="BZ2766" i="5" s="1"/>
  <c r="BW2766" i="5"/>
  <c r="BY1671" i="5"/>
  <c r="BZ1671" i="5" s="1"/>
  <c r="BW1671" i="5"/>
  <c r="BY2155" i="5"/>
  <c r="BZ2155" i="5" s="1"/>
  <c r="BW2155" i="5"/>
  <c r="BY2068" i="5"/>
  <c r="BZ2068" i="5" s="1"/>
  <c r="BW2068" i="5"/>
  <c r="BY2692" i="5"/>
  <c r="BZ2692" i="5" s="1"/>
  <c r="BW2692" i="5"/>
  <c r="BY1600" i="5"/>
  <c r="BZ1600" i="5" s="1"/>
  <c r="BW1600" i="5"/>
  <c r="BY3098" i="5"/>
  <c r="BZ3098" i="5" s="1"/>
  <c r="BW3098" i="5"/>
  <c r="BY1886" i="5"/>
  <c r="BZ1886" i="5" s="1"/>
  <c r="BW1886" i="5"/>
  <c r="BY3170" i="5"/>
  <c r="BZ3170" i="5" s="1"/>
  <c r="BW3170" i="5"/>
  <c r="BY1299" i="5"/>
  <c r="BZ1299" i="5" s="1"/>
  <c r="BW1299" i="5"/>
  <c r="BY664" i="5"/>
  <c r="BZ664" i="5" s="1"/>
  <c r="BW664" i="5"/>
  <c r="BY3176" i="5"/>
  <c r="BZ3176" i="5" s="1"/>
  <c r="BW3176" i="5"/>
  <c r="BY2280" i="5"/>
  <c r="BZ2280" i="5" s="1"/>
  <c r="BW2280" i="5"/>
  <c r="BY2764" i="5"/>
  <c r="BZ2764" i="5" s="1"/>
  <c r="BW2764" i="5"/>
  <c r="BY2995" i="5"/>
  <c r="BZ2995" i="5" s="1"/>
  <c r="BW2995" i="5"/>
  <c r="BY1199" i="5"/>
  <c r="BZ1199" i="5" s="1"/>
  <c r="BW1199" i="5"/>
  <c r="BY872" i="5"/>
  <c r="BZ872" i="5" s="1"/>
  <c r="BW872" i="5"/>
  <c r="BY1467" i="5"/>
  <c r="BZ1467" i="5" s="1"/>
  <c r="BW1467" i="5"/>
  <c r="BY1322" i="5"/>
  <c r="BZ1322" i="5" s="1"/>
  <c r="BW1322" i="5"/>
  <c r="BY487" i="5"/>
  <c r="BZ487" i="5" s="1"/>
  <c r="BW487" i="5"/>
  <c r="BY1530" i="5"/>
  <c r="BZ1530" i="5" s="1"/>
  <c r="BW1530" i="5"/>
  <c r="BY1634" i="5"/>
  <c r="BZ1634" i="5" s="1"/>
  <c r="BW1634" i="5"/>
  <c r="BY1458" i="5"/>
  <c r="BZ1458" i="5" s="1"/>
  <c r="BW1458" i="5"/>
  <c r="BY182" i="5"/>
  <c r="BZ182" i="5" s="1"/>
  <c r="BW182" i="5"/>
  <c r="BY306" i="5"/>
  <c r="BZ306" i="5" s="1"/>
  <c r="BW306" i="5"/>
  <c r="BY2565" i="5"/>
  <c r="BZ2565" i="5" s="1"/>
  <c r="BW2565" i="5"/>
  <c r="BY95" i="5"/>
  <c r="BZ95" i="5" s="1"/>
  <c r="BW95" i="5"/>
  <c r="BY1878" i="5"/>
  <c r="BZ1878" i="5" s="1"/>
  <c r="BW1878" i="5"/>
  <c r="BY439" i="5"/>
  <c r="BZ439" i="5" s="1"/>
  <c r="BW439" i="5"/>
  <c r="BY885" i="5"/>
  <c r="BZ885" i="5" s="1"/>
  <c r="BW885" i="5"/>
  <c r="BY1481" i="5"/>
  <c r="BZ1481" i="5" s="1"/>
  <c r="BW1481" i="5"/>
  <c r="BY2638" i="5"/>
  <c r="BZ2638" i="5" s="1"/>
  <c r="BW2638" i="5"/>
  <c r="BY1026" i="5"/>
  <c r="BZ1026" i="5" s="1"/>
  <c r="BW1026" i="5"/>
  <c r="BY625" i="5"/>
  <c r="BZ625" i="5" s="1"/>
  <c r="BW625" i="5"/>
  <c r="BY86" i="5"/>
  <c r="BZ86" i="5" s="1"/>
  <c r="BW86" i="5"/>
  <c r="BY2987" i="5"/>
  <c r="BZ2987" i="5" s="1"/>
  <c r="BW2987" i="5"/>
  <c r="BY2033" i="5"/>
  <c r="BZ2033" i="5" s="1"/>
  <c r="BW2033" i="5"/>
  <c r="BY1925" i="5"/>
  <c r="BZ1925" i="5" s="1"/>
  <c r="BW1925" i="5"/>
  <c r="BY2691" i="5"/>
  <c r="BZ2691" i="5" s="1"/>
  <c r="BW2691" i="5"/>
  <c r="BY1313" i="5"/>
  <c r="BZ1313" i="5" s="1"/>
  <c r="BW1313" i="5"/>
  <c r="BY1456" i="5"/>
  <c r="BZ1456" i="5" s="1"/>
  <c r="BW1456" i="5"/>
  <c r="BY174" i="5"/>
  <c r="BZ174" i="5" s="1"/>
  <c r="BW174" i="5"/>
  <c r="BY2313" i="5"/>
  <c r="BZ2313" i="5" s="1"/>
  <c r="BW2313" i="5"/>
  <c r="BY1608" i="5"/>
  <c r="BZ1608" i="5" s="1"/>
  <c r="BW1608" i="5"/>
  <c r="BY2421" i="5"/>
  <c r="BZ2421" i="5" s="1"/>
  <c r="BW2421" i="5"/>
  <c r="BY1742" i="5"/>
  <c r="BZ1742" i="5" s="1"/>
  <c r="BW1742" i="5"/>
  <c r="BY1527" i="5"/>
  <c r="BZ1527" i="5" s="1"/>
  <c r="BW1527" i="5"/>
  <c r="BY1622" i="5"/>
  <c r="BZ1622" i="5" s="1"/>
  <c r="BW1622" i="5"/>
  <c r="BY2182" i="5"/>
  <c r="BZ2182" i="5" s="1"/>
  <c r="BW2182" i="5"/>
  <c r="BY2960" i="5"/>
  <c r="BZ2960" i="5" s="1"/>
  <c r="BW2960" i="5"/>
  <c r="BY1860" i="5"/>
  <c r="BZ1860" i="5" s="1"/>
  <c r="BW1860" i="5"/>
  <c r="BY2451" i="5"/>
  <c r="BZ2451" i="5" s="1"/>
  <c r="BW2451" i="5"/>
  <c r="BY345" i="5"/>
  <c r="BZ345" i="5" s="1"/>
  <c r="BW345" i="5"/>
  <c r="BY310" i="5"/>
  <c r="BZ310" i="5" s="1"/>
  <c r="BW310" i="5"/>
  <c r="BY1617" i="5"/>
  <c r="BZ1617" i="5" s="1"/>
  <c r="BW1617" i="5"/>
  <c r="BY2116" i="5"/>
  <c r="BZ2116" i="5" s="1"/>
  <c r="BW2116" i="5"/>
  <c r="BY3049" i="5"/>
  <c r="BZ3049" i="5" s="1"/>
  <c r="BW3049" i="5"/>
  <c r="BY2968" i="5"/>
  <c r="BZ2968" i="5" s="1"/>
  <c r="BW2968" i="5"/>
  <c r="BY231" i="5"/>
  <c r="BZ231" i="5" s="1"/>
  <c r="BW231" i="5"/>
  <c r="BY1559" i="5"/>
  <c r="BZ1559" i="5" s="1"/>
  <c r="BW1559" i="5"/>
  <c r="BY477" i="5"/>
  <c r="BZ477" i="5" s="1"/>
  <c r="BW477" i="5"/>
  <c r="BY2475" i="5"/>
  <c r="BZ2475" i="5" s="1"/>
  <c r="BW2475" i="5"/>
  <c r="BY1415" i="5"/>
  <c r="BZ1415" i="5" s="1"/>
  <c r="BW1415" i="5"/>
  <c r="BY973" i="5"/>
  <c r="BZ973" i="5" s="1"/>
  <c r="BW973" i="5"/>
  <c r="BY2703" i="5"/>
  <c r="BZ2703" i="5" s="1"/>
  <c r="BW2703" i="5"/>
  <c r="BY1495" i="5"/>
  <c r="BZ1495" i="5" s="1"/>
  <c r="BW1495" i="5"/>
  <c r="BY730" i="5"/>
  <c r="BZ730" i="5" s="1"/>
  <c r="BW730" i="5"/>
  <c r="BY2435" i="5"/>
  <c r="BZ2435" i="5" s="1"/>
  <c r="BW2435" i="5"/>
  <c r="BY969" i="5"/>
  <c r="BZ969" i="5" s="1"/>
  <c r="BW969" i="5"/>
  <c r="BY2078" i="5"/>
  <c r="BZ2078" i="5" s="1"/>
  <c r="BW2078" i="5"/>
  <c r="BY2629" i="5"/>
  <c r="BZ2629" i="5" s="1"/>
  <c r="BW2629" i="5"/>
  <c r="BY222" i="5"/>
  <c r="BZ222" i="5" s="1"/>
  <c r="BW222" i="5"/>
  <c r="BY712" i="5"/>
  <c r="BZ712" i="5" s="1"/>
  <c r="BW712" i="5"/>
  <c r="BY2460" i="5"/>
  <c r="BZ2460" i="5" s="1"/>
  <c r="BW2460" i="5"/>
  <c r="BY348" i="5"/>
  <c r="BZ348" i="5" s="1"/>
  <c r="BW348" i="5"/>
  <c r="BY1455" i="5"/>
  <c r="BZ1455" i="5" s="1"/>
  <c r="BW1455" i="5"/>
  <c r="BY899" i="5"/>
  <c r="BZ899" i="5" s="1"/>
  <c r="BW899" i="5"/>
  <c r="BY1659" i="5"/>
  <c r="BZ1659" i="5" s="1"/>
  <c r="BW1659" i="5"/>
  <c r="BY782" i="5"/>
  <c r="BZ782" i="5" s="1"/>
  <c r="BW782" i="5"/>
  <c r="BY800" i="5"/>
  <c r="BZ800" i="5" s="1"/>
  <c r="BW800" i="5"/>
  <c r="BY2631" i="5"/>
  <c r="BZ2631" i="5" s="1"/>
  <c r="BW2631" i="5"/>
  <c r="BY2509" i="5"/>
  <c r="BZ2509" i="5" s="1"/>
  <c r="BW2509" i="5"/>
  <c r="BY2235" i="5"/>
  <c r="BZ2235" i="5" s="1"/>
  <c r="BW2235" i="5"/>
  <c r="BY1280" i="5"/>
  <c r="BZ1280" i="5" s="1"/>
  <c r="BW1280" i="5"/>
  <c r="BY205" i="5"/>
  <c r="BZ205" i="5" s="1"/>
  <c r="BW205" i="5"/>
  <c r="BY1150" i="5"/>
  <c r="BZ1150" i="5" s="1"/>
  <c r="BW1150" i="5"/>
  <c r="BY103" i="5"/>
  <c r="BZ103" i="5" s="1"/>
  <c r="BW103" i="5"/>
  <c r="BY723" i="5"/>
  <c r="BZ723" i="5" s="1"/>
  <c r="BW723" i="5"/>
  <c r="BY844" i="5"/>
  <c r="BZ844" i="5" s="1"/>
  <c r="BW844" i="5"/>
  <c r="BY2185" i="5"/>
  <c r="BZ2185" i="5" s="1"/>
  <c r="BW2185" i="5"/>
  <c r="BY3000" i="5"/>
  <c r="BZ3000" i="5" s="1"/>
  <c r="BW3000" i="5"/>
  <c r="BY420" i="5"/>
  <c r="BZ420" i="5" s="1"/>
  <c r="BW420" i="5"/>
  <c r="BY3065" i="5"/>
  <c r="BZ3065" i="5" s="1"/>
  <c r="BW3065" i="5"/>
  <c r="BY864" i="5"/>
  <c r="BZ864" i="5" s="1"/>
  <c r="BW864" i="5"/>
  <c r="BY2596" i="5"/>
  <c r="BZ2596" i="5" s="1"/>
  <c r="BW2596" i="5"/>
  <c r="BY2910" i="5"/>
  <c r="BZ2910" i="5" s="1"/>
  <c r="BW2910" i="5"/>
  <c r="BY1876" i="5"/>
  <c r="BZ1876" i="5" s="1"/>
  <c r="BW1876" i="5"/>
  <c r="BY2695" i="5"/>
  <c r="BZ2695" i="5" s="1"/>
  <c r="BW2695" i="5"/>
  <c r="BY1025" i="5"/>
  <c r="BZ1025" i="5" s="1"/>
  <c r="BW1025" i="5"/>
  <c r="BY1124" i="5"/>
  <c r="BZ1124" i="5" s="1"/>
  <c r="BW1124" i="5"/>
  <c r="BY181" i="5"/>
  <c r="BZ181" i="5" s="1"/>
  <c r="BW181" i="5"/>
  <c r="BY991" i="5"/>
  <c r="BZ991" i="5" s="1"/>
  <c r="BW991" i="5"/>
  <c r="BY615" i="5"/>
  <c r="BZ615" i="5" s="1"/>
  <c r="BW615" i="5"/>
  <c r="BY1712" i="5"/>
  <c r="BZ1712" i="5" s="1"/>
  <c r="BW1712" i="5"/>
  <c r="BY356" i="5"/>
  <c r="BZ356" i="5" s="1"/>
  <c r="BW356" i="5"/>
  <c r="BY1197" i="5"/>
  <c r="BZ1197" i="5" s="1"/>
  <c r="BW1197" i="5"/>
  <c r="BY746" i="5"/>
  <c r="BZ746" i="5" s="1"/>
  <c r="BW746" i="5"/>
  <c r="BY2367" i="5"/>
  <c r="BZ2367" i="5" s="1"/>
  <c r="BW2367" i="5"/>
  <c r="BY1375" i="5"/>
  <c r="BZ1375" i="5" s="1"/>
  <c r="BW1375" i="5"/>
  <c r="BY2926" i="5"/>
  <c r="BZ2926" i="5" s="1"/>
  <c r="BW2926" i="5"/>
  <c r="BY2147" i="5"/>
  <c r="BZ2147" i="5" s="1"/>
  <c r="BW2147" i="5"/>
  <c r="BY2412" i="5"/>
  <c r="BZ2412" i="5" s="1"/>
  <c r="BW2412" i="5"/>
  <c r="BY1846" i="5"/>
  <c r="BZ1846" i="5" s="1"/>
  <c r="BW1846" i="5"/>
  <c r="BY1448" i="5"/>
  <c r="BZ1448" i="5" s="1"/>
  <c r="BW1448" i="5"/>
  <c r="BY2823" i="5"/>
  <c r="BZ2823" i="5" s="1"/>
  <c r="BW2823" i="5"/>
  <c r="BY2591" i="5"/>
  <c r="BZ2591" i="5" s="1"/>
  <c r="BW2591" i="5"/>
  <c r="BY535" i="5"/>
  <c r="BZ535" i="5" s="1"/>
  <c r="BW535" i="5"/>
  <c r="BY2604" i="5"/>
  <c r="BZ2604" i="5" s="1"/>
  <c r="BW2604" i="5"/>
  <c r="BY1658" i="5"/>
  <c r="BZ1658" i="5" s="1"/>
  <c r="BW1658" i="5"/>
  <c r="BY135" i="5"/>
  <c r="BZ135" i="5" s="1"/>
  <c r="BW135" i="5"/>
  <c r="BY3128" i="5"/>
  <c r="BZ3128" i="5" s="1"/>
  <c r="BW3128" i="5"/>
  <c r="BY318" i="5"/>
  <c r="BZ318" i="5" s="1"/>
  <c r="BW318" i="5"/>
  <c r="BY1629" i="5"/>
  <c r="BZ1629" i="5" s="1"/>
  <c r="BW1629" i="5"/>
  <c r="BY1818" i="5"/>
  <c r="BZ1818" i="5" s="1"/>
  <c r="BW1818" i="5"/>
  <c r="BY1868" i="5"/>
  <c r="BZ1868" i="5" s="1"/>
  <c r="BW1868" i="5"/>
  <c r="BY432" i="5"/>
  <c r="BZ432" i="5" s="1"/>
  <c r="BW432" i="5"/>
  <c r="BY2868" i="5"/>
  <c r="BZ2868" i="5" s="1"/>
  <c r="BW2868" i="5"/>
  <c r="BY559" i="5"/>
  <c r="BZ559" i="5" s="1"/>
  <c r="BW559" i="5"/>
  <c r="BY2998" i="5"/>
  <c r="BZ2998" i="5" s="1"/>
  <c r="BW2998" i="5"/>
  <c r="BY2817" i="5"/>
  <c r="BZ2817" i="5" s="1"/>
  <c r="BW2817" i="5"/>
  <c r="BY2796" i="5"/>
  <c r="BZ2796" i="5" s="1"/>
  <c r="BW2796" i="5"/>
  <c r="BY1780" i="5"/>
  <c r="BZ1780" i="5" s="1"/>
  <c r="BW1780" i="5"/>
  <c r="BY2196" i="5"/>
  <c r="BZ2196" i="5" s="1"/>
  <c r="BW2196" i="5"/>
  <c r="BY2445" i="5"/>
  <c r="BZ2445" i="5" s="1"/>
  <c r="BW2445" i="5"/>
  <c r="BY309" i="5"/>
  <c r="BZ309" i="5" s="1"/>
  <c r="BW309" i="5"/>
  <c r="BY820" i="5"/>
  <c r="BZ820" i="5" s="1"/>
  <c r="BW820" i="5"/>
  <c r="BY1334" i="5"/>
  <c r="BZ1334" i="5" s="1"/>
  <c r="BW1334" i="5"/>
  <c r="BY788" i="5"/>
  <c r="BZ788" i="5" s="1"/>
  <c r="BW788" i="5"/>
  <c r="BY2924" i="5"/>
  <c r="BZ2924" i="5" s="1"/>
  <c r="BW2924" i="5"/>
  <c r="BY2741" i="5"/>
  <c r="BZ2741" i="5" s="1"/>
  <c r="BW2741" i="5"/>
  <c r="BY1185" i="5"/>
  <c r="BZ1185" i="5" s="1"/>
  <c r="BW1185" i="5"/>
  <c r="BY1329" i="5"/>
  <c r="BZ1329" i="5" s="1"/>
  <c r="BW1329" i="5"/>
  <c r="BY2577" i="5"/>
  <c r="BZ2577" i="5" s="1"/>
  <c r="BW2577" i="5"/>
  <c r="BY978" i="5"/>
  <c r="BZ978" i="5" s="1"/>
  <c r="BW978" i="5"/>
  <c r="BY2052" i="5"/>
  <c r="BZ2052" i="5" s="1"/>
  <c r="BW2052" i="5"/>
  <c r="BY1809" i="5"/>
  <c r="BZ1809" i="5" s="1"/>
  <c r="BW1809" i="5"/>
  <c r="BY60" i="5"/>
  <c r="BZ60" i="5" s="1"/>
  <c r="BW60" i="5"/>
  <c r="BY2571" i="5"/>
  <c r="BZ2571" i="5" s="1"/>
  <c r="BW2571" i="5"/>
  <c r="BY2754" i="5"/>
  <c r="BZ2754" i="5" s="1"/>
  <c r="BW2754" i="5"/>
  <c r="BY1336" i="5"/>
  <c r="BZ1336" i="5" s="1"/>
  <c r="BW1336" i="5"/>
  <c r="BY1450" i="5"/>
  <c r="BZ1450" i="5" s="1"/>
  <c r="BW1450" i="5"/>
  <c r="BY2976" i="5"/>
  <c r="BZ2976" i="5" s="1"/>
  <c r="BW2976" i="5"/>
  <c r="BY2903" i="5"/>
  <c r="BZ2903" i="5" s="1"/>
  <c r="BW2903" i="5"/>
  <c r="BY2752" i="5"/>
  <c r="BZ2752" i="5" s="1"/>
  <c r="BW2752" i="5"/>
  <c r="BY903" i="5"/>
  <c r="BZ903" i="5" s="1"/>
  <c r="BW903" i="5"/>
  <c r="BY952" i="5"/>
  <c r="BZ952" i="5" s="1"/>
  <c r="BW952" i="5"/>
  <c r="BY1225" i="5"/>
  <c r="BZ1225" i="5" s="1"/>
  <c r="BW1225" i="5"/>
  <c r="BY767" i="5"/>
  <c r="BZ767" i="5" s="1"/>
  <c r="BW767" i="5"/>
  <c r="BY633" i="5"/>
  <c r="BZ633" i="5" s="1"/>
  <c r="BW633" i="5"/>
  <c r="BY1098" i="5"/>
  <c r="BZ1098" i="5" s="1"/>
  <c r="BW1098" i="5"/>
  <c r="BY2351" i="5"/>
  <c r="BZ2351" i="5" s="1"/>
  <c r="BW2351" i="5"/>
  <c r="BY3156" i="5"/>
  <c r="BZ3156" i="5" s="1"/>
  <c r="BW3156" i="5"/>
  <c r="BY502" i="5"/>
  <c r="BZ502" i="5" s="1"/>
  <c r="BW502" i="5"/>
  <c r="BY1941" i="5"/>
  <c r="BZ1941" i="5" s="1"/>
  <c r="BW1941" i="5"/>
  <c r="BY3085" i="5"/>
  <c r="BZ3085" i="5" s="1"/>
  <c r="BW3085" i="5"/>
  <c r="BY1988" i="5"/>
  <c r="BZ1988" i="5" s="1"/>
  <c r="BW1988" i="5"/>
  <c r="BY2655" i="5"/>
  <c r="BZ2655" i="5" s="1"/>
  <c r="BW2655" i="5"/>
  <c r="BY1731" i="5"/>
  <c r="BZ1731" i="5" s="1"/>
  <c r="BW1731" i="5"/>
  <c r="BY2913" i="5"/>
  <c r="BZ2913" i="5" s="1"/>
  <c r="BW2913" i="5"/>
  <c r="BY1996" i="5"/>
  <c r="BZ1996" i="5" s="1"/>
  <c r="BW1996" i="5"/>
  <c r="BY2578" i="5"/>
  <c r="BZ2578" i="5" s="1"/>
  <c r="BW2578" i="5"/>
  <c r="BY1849" i="5"/>
  <c r="BZ1849" i="5" s="1"/>
  <c r="BW1849" i="5"/>
  <c r="BY2030" i="5"/>
  <c r="BZ2030" i="5" s="1"/>
  <c r="BW2030" i="5"/>
  <c r="BY3129" i="5"/>
  <c r="BZ3129" i="5" s="1"/>
  <c r="BW3129" i="5"/>
  <c r="BY1158" i="5"/>
  <c r="BZ1158" i="5" s="1"/>
  <c r="BW1158" i="5"/>
  <c r="BY3171" i="5"/>
  <c r="BZ3171" i="5" s="1"/>
  <c r="BW3171" i="5"/>
  <c r="BY3151" i="5"/>
  <c r="BZ3151" i="5" s="1"/>
  <c r="BW3151" i="5"/>
  <c r="BY1053" i="5"/>
  <c r="BZ1053" i="5" s="1"/>
  <c r="BW1053" i="5"/>
  <c r="BY2965" i="5"/>
  <c r="BZ2965" i="5" s="1"/>
  <c r="BW2965" i="5"/>
  <c r="BY236" i="5"/>
  <c r="BZ236" i="5" s="1"/>
  <c r="BW236" i="5"/>
  <c r="BY3007" i="5"/>
  <c r="BZ3007" i="5" s="1"/>
  <c r="BW3007" i="5"/>
  <c r="BY1630" i="5"/>
  <c r="BZ1630" i="5" s="1"/>
  <c r="BW1630" i="5"/>
  <c r="BY3147" i="5"/>
  <c r="BZ3147" i="5" s="1"/>
  <c r="BW3147" i="5"/>
  <c r="BY1252" i="5"/>
  <c r="BZ1252" i="5" s="1"/>
  <c r="BW1252" i="5"/>
  <c r="BY490" i="5"/>
  <c r="BZ490" i="5" s="1"/>
  <c r="BW490" i="5"/>
  <c r="BY2808" i="5"/>
  <c r="BZ2808" i="5" s="1"/>
  <c r="BW2808" i="5"/>
  <c r="BY977" i="5"/>
  <c r="BZ977" i="5" s="1"/>
  <c r="BW977" i="5"/>
  <c r="BY2963" i="5"/>
  <c r="BZ2963" i="5" s="1"/>
  <c r="BW2963" i="5"/>
  <c r="BY341" i="5"/>
  <c r="BZ341" i="5" s="1"/>
  <c r="BW341" i="5"/>
  <c r="BY2381" i="5"/>
  <c r="BZ2381" i="5" s="1"/>
  <c r="BW2381" i="5"/>
  <c r="BY28" i="5"/>
  <c r="BZ28" i="5" s="1"/>
  <c r="BW28" i="5"/>
  <c r="BY1582" i="5"/>
  <c r="BZ1582" i="5" s="1"/>
  <c r="BW1582" i="5"/>
  <c r="BY2316" i="5"/>
  <c r="BZ2316" i="5" s="1"/>
  <c r="BW2316" i="5"/>
  <c r="BY1750" i="5"/>
  <c r="BZ1750" i="5" s="1"/>
  <c r="BW1750" i="5"/>
  <c r="BY2501" i="5"/>
  <c r="BZ2501" i="5" s="1"/>
  <c r="BW2501" i="5"/>
  <c r="BY1510" i="5"/>
  <c r="BZ1510" i="5" s="1"/>
  <c r="BW1510" i="5"/>
  <c r="BY2407" i="5"/>
  <c r="BZ2407" i="5" s="1"/>
  <c r="BW2407" i="5"/>
  <c r="BY209" i="5"/>
  <c r="BZ209" i="5" s="1"/>
  <c r="BW209" i="5"/>
  <c r="BY1706" i="5"/>
  <c r="BZ1706" i="5" s="1"/>
  <c r="BW1706" i="5"/>
  <c r="BY1703" i="5"/>
  <c r="BZ1703" i="5" s="1"/>
  <c r="BW1703" i="5"/>
  <c r="BY678" i="5"/>
  <c r="BZ678" i="5" s="1"/>
  <c r="BW678" i="5"/>
  <c r="BY909" i="5"/>
  <c r="BZ909" i="5" s="1"/>
  <c r="BW909" i="5"/>
  <c r="BY3095" i="5"/>
  <c r="BZ3095" i="5" s="1"/>
  <c r="BW3095" i="5"/>
  <c r="BY2513" i="5"/>
  <c r="BZ2513" i="5" s="1"/>
  <c r="BW2513" i="5"/>
  <c r="BY2837" i="5"/>
  <c r="BZ2837" i="5" s="1"/>
  <c r="BW2837" i="5"/>
  <c r="BY985" i="5"/>
  <c r="BZ985" i="5" s="1"/>
  <c r="BW985" i="5"/>
  <c r="BY1714" i="5"/>
  <c r="BZ1714" i="5" s="1"/>
  <c r="BW1714" i="5"/>
  <c r="BY685" i="5"/>
  <c r="BZ685" i="5" s="1"/>
  <c r="BW685" i="5"/>
  <c r="BY1817" i="5"/>
  <c r="BZ1817" i="5" s="1"/>
  <c r="BW1817" i="5"/>
  <c r="BY1099" i="5"/>
  <c r="BZ1099" i="5" s="1"/>
  <c r="BW1099" i="5"/>
  <c r="BY658" i="5"/>
  <c r="BZ658" i="5" s="1"/>
  <c r="BW658" i="5"/>
  <c r="BY2198" i="5"/>
  <c r="BZ2198" i="5" s="1"/>
  <c r="BW2198" i="5"/>
  <c r="BY2783" i="5"/>
  <c r="BZ2783" i="5" s="1"/>
  <c r="BW2783" i="5"/>
  <c r="BY1948" i="5"/>
  <c r="BZ1948" i="5" s="1"/>
  <c r="BW1948" i="5"/>
  <c r="BY1533" i="5"/>
  <c r="BZ1533" i="5" s="1"/>
  <c r="BW1533" i="5"/>
  <c r="BY1682" i="5"/>
  <c r="BZ1682" i="5" s="1"/>
  <c r="BW1682" i="5"/>
  <c r="BY101" i="5"/>
  <c r="BZ101" i="5" s="1"/>
  <c r="BW101" i="5"/>
  <c r="BY2793" i="5"/>
  <c r="BZ2793" i="5" s="1"/>
  <c r="BW2793" i="5"/>
  <c r="BY2592" i="5"/>
  <c r="BZ2592" i="5" s="1"/>
  <c r="BW2592" i="5"/>
  <c r="BY3139" i="5"/>
  <c r="BZ3139" i="5" s="1"/>
  <c r="BW3139" i="5"/>
  <c r="BY2201" i="5"/>
  <c r="BZ2201" i="5" s="1"/>
  <c r="BW2201" i="5"/>
  <c r="BY3143" i="5"/>
  <c r="BZ3143" i="5" s="1"/>
  <c r="BW3143" i="5"/>
  <c r="BY2370" i="5"/>
  <c r="BZ2370" i="5" s="1"/>
  <c r="BW2370" i="5"/>
  <c r="BY3054" i="5"/>
  <c r="BZ3054" i="5" s="1"/>
  <c r="BW3054" i="5"/>
  <c r="BY3090" i="5"/>
  <c r="BZ3090" i="5" s="1"/>
  <c r="BW3090" i="5"/>
  <c r="BY859" i="5"/>
  <c r="BZ859" i="5" s="1"/>
  <c r="BW859" i="5"/>
  <c r="BY542" i="5"/>
  <c r="BZ542" i="5" s="1"/>
  <c r="BW542" i="5"/>
  <c r="BY1613" i="5"/>
  <c r="BZ1613" i="5" s="1"/>
  <c r="BW1613" i="5"/>
  <c r="BY296" i="5"/>
  <c r="BZ296" i="5" s="1"/>
  <c r="BW296" i="5"/>
  <c r="BY2384" i="5"/>
  <c r="BZ2384" i="5" s="1"/>
  <c r="BW2384" i="5"/>
  <c r="BY12" i="5"/>
  <c r="BZ12" i="5" s="1"/>
  <c r="BW12" i="5"/>
  <c r="BY2288" i="5"/>
  <c r="BZ2288" i="5" s="1"/>
  <c r="BW2288" i="5"/>
  <c r="BY1932" i="5"/>
  <c r="BZ1932" i="5" s="1"/>
  <c r="BW1932" i="5"/>
  <c r="BY1249" i="5"/>
  <c r="BZ1249" i="5" s="1"/>
  <c r="BW1249" i="5"/>
  <c r="BY3021" i="5"/>
  <c r="BZ3021" i="5" s="1"/>
  <c r="BW3021" i="5"/>
  <c r="BY1977" i="5"/>
  <c r="BZ1977" i="5" s="1"/>
  <c r="BW1977" i="5"/>
  <c r="BY739" i="5"/>
  <c r="BZ739" i="5" s="1"/>
  <c r="BW739" i="5"/>
  <c r="BY2918" i="5"/>
  <c r="BZ2918" i="5" s="1"/>
  <c r="BW2918" i="5"/>
  <c r="BY747" i="5"/>
  <c r="BZ747" i="5" s="1"/>
  <c r="BW747" i="5"/>
  <c r="BY690" i="5"/>
  <c r="BZ690" i="5" s="1"/>
  <c r="BW690" i="5"/>
  <c r="BY454" i="5"/>
  <c r="BZ454" i="5" s="1"/>
  <c r="BW454" i="5"/>
  <c r="BY2879" i="5"/>
  <c r="BZ2879" i="5" s="1"/>
  <c r="BW2879" i="5"/>
  <c r="BY385" i="5"/>
  <c r="BZ385" i="5" s="1"/>
  <c r="BW385" i="5"/>
  <c r="BY2279" i="5"/>
  <c r="BZ2279" i="5" s="1"/>
  <c r="BW2279" i="5"/>
  <c r="BY1575" i="5"/>
  <c r="BZ1575" i="5" s="1"/>
  <c r="BW1575" i="5"/>
  <c r="BY2251" i="5"/>
  <c r="BZ2251" i="5" s="1"/>
  <c r="BW2251" i="5"/>
  <c r="BY1155" i="5"/>
  <c r="BZ1155" i="5" s="1"/>
  <c r="BW1155" i="5"/>
  <c r="BY2664" i="5"/>
  <c r="BZ2664" i="5" s="1"/>
  <c r="BW2664" i="5"/>
  <c r="BY3133" i="5"/>
  <c r="BZ3133" i="5" s="1"/>
  <c r="BW3133" i="5"/>
  <c r="BY10" i="5"/>
  <c r="BZ10" i="5" s="1"/>
  <c r="BW10" i="5"/>
  <c r="BY1371" i="5"/>
  <c r="BZ1371" i="5" s="1"/>
  <c r="BW1371" i="5"/>
  <c r="BY640" i="5"/>
  <c r="BZ640" i="5" s="1"/>
  <c r="BW640" i="5"/>
  <c r="BY766" i="5"/>
  <c r="BZ766" i="5" s="1"/>
  <c r="BW766" i="5"/>
  <c r="BY2689" i="5"/>
  <c r="BZ2689" i="5" s="1"/>
  <c r="BW2689" i="5"/>
  <c r="BY808" i="5"/>
  <c r="BZ808" i="5" s="1"/>
  <c r="BW808" i="5"/>
  <c r="BY1814" i="5"/>
  <c r="BZ1814" i="5" s="1"/>
  <c r="BW1814" i="5"/>
  <c r="BY319" i="5"/>
  <c r="BZ319" i="5" s="1"/>
  <c r="BW319" i="5"/>
  <c r="BY2006" i="5"/>
  <c r="BZ2006" i="5" s="1"/>
  <c r="BW2006" i="5"/>
  <c r="BY737" i="5"/>
  <c r="BZ737" i="5" s="1"/>
  <c r="BW737" i="5"/>
  <c r="BY2001" i="5"/>
  <c r="BZ2001" i="5" s="1"/>
  <c r="BW2001" i="5"/>
  <c r="BY823" i="5"/>
  <c r="BZ823" i="5" s="1"/>
  <c r="BW823" i="5"/>
  <c r="BY2799" i="5"/>
  <c r="BZ2799" i="5" s="1"/>
  <c r="BW2799" i="5"/>
  <c r="BY2575" i="5"/>
  <c r="BZ2575" i="5" s="1"/>
  <c r="BW2575" i="5"/>
  <c r="BY3173" i="5"/>
  <c r="BZ3173" i="5" s="1"/>
  <c r="BW3173" i="5"/>
  <c r="BY421" i="5"/>
  <c r="BZ421" i="5" s="1"/>
  <c r="BW421" i="5"/>
  <c r="BY183" i="5"/>
  <c r="BZ183" i="5" s="1"/>
  <c r="BW183" i="5"/>
  <c r="BY1241" i="5"/>
  <c r="BZ1241" i="5" s="1"/>
  <c r="BW1241" i="5"/>
  <c r="BY3206" i="5"/>
  <c r="BZ3206" i="5" s="1"/>
  <c r="BW3206" i="5"/>
  <c r="BY2150" i="5"/>
  <c r="BZ2150" i="5" s="1"/>
  <c r="BW2150" i="5"/>
  <c r="BY2688" i="5"/>
  <c r="BZ2688" i="5" s="1"/>
  <c r="BW2688" i="5"/>
  <c r="BY1118" i="5"/>
  <c r="BZ1118" i="5" s="1"/>
  <c r="BW1118" i="5"/>
  <c r="BY877" i="5"/>
  <c r="BZ877" i="5" s="1"/>
  <c r="BW877" i="5"/>
  <c r="BY1616" i="5"/>
  <c r="BZ1616" i="5" s="1"/>
  <c r="BW1616" i="5"/>
  <c r="BY107" i="5"/>
  <c r="BZ107" i="5" s="1"/>
  <c r="BW107" i="5"/>
  <c r="BY1758" i="5"/>
  <c r="BZ1758" i="5" s="1"/>
  <c r="BW1758" i="5"/>
  <c r="BY1370" i="5"/>
  <c r="BZ1370" i="5" s="1"/>
  <c r="BW1370" i="5"/>
  <c r="BY2218" i="5"/>
  <c r="BZ2218" i="5" s="1"/>
  <c r="BW2218" i="5"/>
  <c r="BY1610" i="5"/>
  <c r="BZ1610" i="5" s="1"/>
  <c r="BW1610" i="5"/>
  <c r="BY1576" i="5"/>
  <c r="BZ1576" i="5" s="1"/>
  <c r="BW1576" i="5"/>
  <c r="BY1171" i="5"/>
  <c r="BZ1171" i="5" s="1"/>
  <c r="BW1171" i="5"/>
  <c r="BY262" i="5"/>
  <c r="BZ262" i="5" s="1"/>
  <c r="BW262" i="5"/>
  <c r="BY2902" i="5"/>
  <c r="BZ2902" i="5" s="1"/>
  <c r="BW2902" i="5"/>
  <c r="BY1997" i="5"/>
  <c r="BZ1997" i="5" s="1"/>
  <c r="BW1997" i="5"/>
  <c r="BY1794" i="5"/>
  <c r="BZ1794" i="5" s="1"/>
  <c r="BW1794" i="5"/>
  <c r="BY436" i="5"/>
  <c r="BZ436" i="5" s="1"/>
  <c r="BW436" i="5"/>
  <c r="BY1383" i="5"/>
  <c r="BZ1383" i="5" s="1"/>
  <c r="BW1383" i="5"/>
  <c r="BY1764" i="5"/>
  <c r="BZ1764" i="5" s="1"/>
  <c r="BW1764" i="5"/>
  <c r="BY360" i="5"/>
  <c r="BZ360" i="5" s="1"/>
  <c r="BW360" i="5"/>
  <c r="BY2784" i="5"/>
  <c r="BZ2784" i="5" s="1"/>
  <c r="BW2784" i="5"/>
  <c r="BY237" i="5"/>
  <c r="BZ237" i="5" s="1"/>
  <c r="BW237" i="5"/>
  <c r="BY3003" i="5"/>
  <c r="BZ3003" i="5" s="1"/>
  <c r="BW3003" i="5"/>
  <c r="BY1431" i="5"/>
  <c r="BZ1431" i="5" s="1"/>
  <c r="BW1431" i="5"/>
  <c r="BY2935" i="5"/>
  <c r="BZ2935" i="5" s="1"/>
  <c r="BW2935" i="5"/>
  <c r="BY2749" i="5"/>
  <c r="BZ2749" i="5" s="1"/>
  <c r="BW2749" i="5"/>
  <c r="BY1607" i="5"/>
  <c r="BZ1607" i="5" s="1"/>
  <c r="BW1607" i="5"/>
  <c r="BY2049" i="5"/>
  <c r="BZ2049" i="5" s="1"/>
  <c r="BW2049" i="5"/>
  <c r="BY2862" i="5"/>
  <c r="BZ2862" i="5" s="1"/>
  <c r="BW2862" i="5"/>
  <c r="BY2743" i="5"/>
  <c r="BZ2743" i="5" s="1"/>
  <c r="BW2743" i="5"/>
  <c r="BY284" i="5"/>
  <c r="BZ284" i="5" s="1"/>
  <c r="BW284" i="5"/>
  <c r="BY260" i="5"/>
  <c r="BZ260" i="5" s="1"/>
  <c r="BW260" i="5"/>
  <c r="BY3093" i="5"/>
  <c r="BZ3093" i="5" s="1"/>
  <c r="BW3093" i="5"/>
  <c r="BY1786" i="5"/>
  <c r="BZ1786" i="5" s="1"/>
  <c r="BW1786" i="5"/>
  <c r="BY2969" i="5"/>
  <c r="BZ2969" i="5" s="1"/>
  <c r="BW2969" i="5"/>
  <c r="BY543" i="5"/>
  <c r="BZ543" i="5" s="1"/>
  <c r="BW543" i="5"/>
  <c r="BY1343" i="5"/>
  <c r="BZ1343" i="5" s="1"/>
  <c r="BW1343" i="5"/>
  <c r="BY2443" i="5"/>
  <c r="BZ2443" i="5" s="1"/>
  <c r="BW2443" i="5"/>
  <c r="BY455" i="5"/>
  <c r="BZ455" i="5" s="1"/>
  <c r="BW455" i="5"/>
  <c r="BY470" i="5"/>
  <c r="BZ470" i="5" s="1"/>
  <c r="BW470" i="5"/>
  <c r="BY19" i="5"/>
  <c r="BZ19" i="5" s="1"/>
  <c r="BW19" i="5"/>
  <c r="BY2803" i="5"/>
  <c r="BZ2803" i="5" s="1"/>
  <c r="BW2803" i="5"/>
  <c r="BY1451" i="5"/>
  <c r="BZ1451" i="5" s="1"/>
  <c r="BW1451" i="5"/>
  <c r="BY2099" i="5"/>
  <c r="BZ2099" i="5" s="1"/>
  <c r="BW2099" i="5"/>
  <c r="BY1345" i="5"/>
  <c r="BZ1345" i="5" s="1"/>
  <c r="BW1345" i="5"/>
  <c r="BY2271" i="5"/>
  <c r="BZ2271" i="5" s="1"/>
  <c r="BW2271" i="5"/>
  <c r="BY1920" i="5"/>
  <c r="BZ1920" i="5" s="1"/>
  <c r="BW1920" i="5"/>
  <c r="BY473" i="5"/>
  <c r="BZ473" i="5" s="1"/>
  <c r="BW473" i="5"/>
  <c r="BY2177" i="5"/>
  <c r="BZ2177" i="5" s="1"/>
  <c r="BW2177" i="5"/>
  <c r="BY1736" i="5"/>
  <c r="BZ1736" i="5" s="1"/>
  <c r="BW1736" i="5"/>
  <c r="BY1210" i="5"/>
  <c r="BZ1210" i="5" s="1"/>
  <c r="BW1210" i="5"/>
  <c r="BY783" i="5"/>
  <c r="BZ783" i="5" s="1"/>
  <c r="BW783" i="5"/>
  <c r="BY408" i="5"/>
  <c r="BZ408" i="5" s="1"/>
  <c r="BW408" i="5"/>
  <c r="BY1288" i="5"/>
  <c r="BZ1288" i="5" s="1"/>
  <c r="BW1288" i="5"/>
  <c r="BY2919" i="5"/>
  <c r="BZ2919" i="5" s="1"/>
  <c r="BW2919" i="5"/>
  <c r="BY3189" i="5"/>
  <c r="BZ3189" i="5" s="1"/>
  <c r="BW3189" i="5"/>
  <c r="BY2554" i="5"/>
  <c r="BZ2554" i="5" s="1"/>
  <c r="BW2554" i="5"/>
  <c r="BY3222" i="5"/>
  <c r="BZ3222" i="5" s="1"/>
  <c r="BW3222" i="5"/>
  <c r="BY1908" i="5"/>
  <c r="BZ1908" i="5" s="1"/>
  <c r="BW1908" i="5"/>
  <c r="BY1884" i="5"/>
  <c r="BZ1884" i="5" s="1"/>
  <c r="BW1884" i="5"/>
  <c r="BY1690" i="5"/>
  <c r="BZ1690" i="5" s="1"/>
  <c r="BW1690" i="5"/>
  <c r="BY2702" i="5"/>
  <c r="BZ2702" i="5" s="1"/>
  <c r="BW2702" i="5"/>
  <c r="BY68" i="5"/>
  <c r="BZ68" i="5" s="1"/>
  <c r="BW68" i="5"/>
  <c r="BY3149" i="5"/>
  <c r="BZ3149" i="5" s="1"/>
  <c r="BW3149" i="5"/>
  <c r="BY396" i="5"/>
  <c r="BZ396" i="5" s="1"/>
  <c r="BW396" i="5"/>
  <c r="BY501" i="5"/>
  <c r="BZ501" i="5" s="1"/>
  <c r="BW501" i="5"/>
  <c r="BY2255" i="5"/>
  <c r="BZ2255" i="5" s="1"/>
  <c r="BW2255" i="5"/>
  <c r="BY124" i="5"/>
  <c r="BZ124" i="5" s="1"/>
  <c r="BW124" i="5"/>
  <c r="BY1958" i="5"/>
  <c r="BZ1958" i="5" s="1"/>
  <c r="BW1958" i="5"/>
  <c r="BY2627" i="5"/>
  <c r="BZ2627" i="5" s="1"/>
  <c r="BW2627" i="5"/>
  <c r="BY3109" i="5"/>
  <c r="BZ3109" i="5" s="1"/>
  <c r="BW3109" i="5"/>
  <c r="BY1106" i="5"/>
  <c r="BZ1106" i="5" s="1"/>
  <c r="BW1106" i="5"/>
  <c r="BY2666" i="5"/>
  <c r="BZ2666" i="5" s="1"/>
  <c r="BW2666" i="5"/>
  <c r="BY2263" i="5"/>
  <c r="BZ2263" i="5" s="1"/>
  <c r="BW2263" i="5"/>
  <c r="BY287" i="5"/>
  <c r="BZ287" i="5" s="1"/>
  <c r="BW287" i="5"/>
  <c r="BY2744" i="5"/>
  <c r="BZ2744" i="5" s="1"/>
  <c r="BW2744" i="5"/>
  <c r="BY1874" i="5"/>
  <c r="BZ1874" i="5" s="1"/>
  <c r="BW1874" i="5"/>
  <c r="BY2848" i="5"/>
  <c r="BZ2848" i="5" s="1"/>
  <c r="BW2848" i="5"/>
  <c r="BY1699" i="5"/>
  <c r="BZ1699" i="5" s="1"/>
  <c r="BW1699" i="5"/>
  <c r="BY1949" i="5"/>
  <c r="BZ1949" i="5" s="1"/>
  <c r="BW1949" i="5"/>
  <c r="BY2291" i="5"/>
  <c r="BZ2291" i="5" s="1"/>
  <c r="BW2291" i="5"/>
  <c r="BY2287" i="5"/>
  <c r="BZ2287" i="5" s="1"/>
  <c r="BW2287" i="5"/>
  <c r="BY2811" i="5"/>
  <c r="BZ2811" i="5" s="1"/>
  <c r="BW2811" i="5"/>
  <c r="BY961" i="5"/>
  <c r="BZ961" i="5" s="1"/>
  <c r="BW961" i="5"/>
  <c r="BY2716" i="5"/>
  <c r="BZ2716" i="5" s="1"/>
  <c r="BW2716" i="5"/>
  <c r="BY1368" i="5"/>
  <c r="BZ1368" i="5" s="1"/>
  <c r="BW1368" i="5"/>
  <c r="BY1198" i="5"/>
  <c r="BZ1198" i="5" s="1"/>
  <c r="BW1198" i="5"/>
  <c r="BY61" i="5"/>
  <c r="BZ61" i="5" s="1"/>
  <c r="BW61" i="5"/>
  <c r="BY1234" i="5"/>
  <c r="BZ1234" i="5" s="1"/>
  <c r="BW1234" i="5"/>
  <c r="BY1295" i="5"/>
  <c r="BZ1295" i="5" s="1"/>
  <c r="BW1295" i="5"/>
  <c r="BY122" i="5"/>
  <c r="BZ122" i="5" s="1"/>
  <c r="BW122" i="5"/>
  <c r="BY465" i="5"/>
  <c r="BZ465" i="5" s="1"/>
  <c r="BW465" i="5"/>
  <c r="BY1089" i="5"/>
  <c r="BZ1089" i="5" s="1"/>
  <c r="BW1089" i="5"/>
  <c r="BY126" i="5"/>
  <c r="BZ126" i="5" s="1"/>
  <c r="BW126" i="5"/>
  <c r="BY2123" i="5"/>
  <c r="BZ2123" i="5" s="1"/>
  <c r="BW2123" i="5"/>
  <c r="BY1935" i="5"/>
  <c r="BZ1935" i="5" s="1"/>
  <c r="BW1935" i="5"/>
  <c r="BY3004" i="5"/>
  <c r="BZ3004" i="5" s="1"/>
  <c r="BW3004" i="5"/>
  <c r="BY1565" i="5"/>
  <c r="BZ1565" i="5" s="1"/>
  <c r="BW1565" i="5"/>
  <c r="BY2706" i="5"/>
  <c r="BZ2706" i="5" s="1"/>
  <c r="BW2706" i="5"/>
  <c r="BY1845" i="5"/>
  <c r="BZ1845" i="5" s="1"/>
  <c r="BW1845" i="5"/>
  <c r="BY2225" i="5"/>
  <c r="BZ2225" i="5" s="1"/>
  <c r="BW2225" i="5"/>
  <c r="BY2047" i="5"/>
  <c r="BZ2047" i="5" s="1"/>
  <c r="BW2047" i="5"/>
  <c r="BY3191" i="5"/>
  <c r="BZ3191" i="5" s="1"/>
  <c r="BW3191" i="5"/>
  <c r="BY1892" i="5"/>
  <c r="BZ1892" i="5" s="1"/>
  <c r="BW1892" i="5"/>
  <c r="BY1713" i="5"/>
  <c r="BZ1713" i="5" s="1"/>
  <c r="BW1713" i="5"/>
  <c r="BY738" i="5"/>
  <c r="BZ738" i="5" s="1"/>
  <c r="BW738" i="5"/>
  <c r="BY2770" i="5"/>
  <c r="BZ2770" i="5" s="1"/>
  <c r="BW2770" i="5"/>
  <c r="BY3142" i="5"/>
  <c r="BZ3142" i="5" s="1"/>
  <c r="BW3142" i="5"/>
  <c r="BY2686" i="5"/>
  <c r="BZ2686" i="5" s="1"/>
  <c r="BW2686" i="5"/>
  <c r="BY2154" i="5"/>
  <c r="BZ2154" i="5" s="1"/>
  <c r="BW2154" i="5"/>
  <c r="BY830" i="5"/>
  <c r="BZ830" i="5" s="1"/>
  <c r="BW830" i="5"/>
  <c r="BY313" i="5"/>
  <c r="BZ313" i="5" s="1"/>
  <c r="BW313" i="5"/>
  <c r="BY269" i="5"/>
  <c r="BZ269" i="5" s="1"/>
  <c r="BW269" i="5"/>
  <c r="BY3111" i="5"/>
  <c r="BZ3111" i="5" s="1"/>
  <c r="BW3111" i="5"/>
  <c r="BY2016" i="5"/>
  <c r="BZ2016" i="5" s="1"/>
  <c r="BW2016" i="5"/>
  <c r="BY2004" i="5"/>
  <c r="BZ2004" i="5" s="1"/>
  <c r="BW2004" i="5"/>
  <c r="BY2446" i="5"/>
  <c r="BZ2446" i="5" s="1"/>
  <c r="BW2446" i="5"/>
  <c r="BY382" i="5"/>
  <c r="BZ382" i="5" s="1"/>
  <c r="BW382" i="5"/>
  <c r="BY2061" i="5"/>
  <c r="BZ2061" i="5" s="1"/>
  <c r="BW2061" i="5"/>
  <c r="BY3008" i="5"/>
  <c r="BZ3008" i="5" s="1"/>
  <c r="BW3008" i="5"/>
  <c r="BY2467" i="5"/>
  <c r="BZ2467" i="5" s="1"/>
  <c r="BW2467" i="5"/>
  <c r="BY15" i="5"/>
  <c r="BZ15" i="5" s="1"/>
  <c r="BW15" i="5"/>
  <c r="BY673" i="5"/>
  <c r="BZ673" i="5" s="1"/>
  <c r="BW673" i="5"/>
  <c r="BY1490" i="5"/>
  <c r="BZ1490" i="5" s="1"/>
  <c r="BW1490" i="5"/>
  <c r="BY647" i="5"/>
  <c r="BZ647" i="5" s="1"/>
  <c r="BW647" i="5"/>
  <c r="BY852" i="5"/>
  <c r="BZ852" i="5" s="1"/>
  <c r="BW852" i="5"/>
  <c r="BY2105" i="5"/>
  <c r="BZ2105" i="5" s="1"/>
  <c r="BW2105" i="5"/>
  <c r="BY3030" i="5"/>
  <c r="BZ3030" i="5" s="1"/>
  <c r="BW3030" i="5"/>
  <c r="BY1175" i="5"/>
  <c r="BZ1175" i="5" s="1"/>
  <c r="BW1175" i="5"/>
  <c r="BY2328" i="5"/>
  <c r="BZ2328" i="5" s="1"/>
  <c r="BW2328" i="5"/>
  <c r="BY2171" i="5"/>
  <c r="BZ2171" i="5" s="1"/>
  <c r="BW2171" i="5"/>
  <c r="BY2077" i="5"/>
  <c r="BZ2077" i="5" s="1"/>
  <c r="BW2077" i="5"/>
  <c r="BY781" i="5"/>
  <c r="BZ781" i="5" s="1"/>
  <c r="BW781" i="5"/>
  <c r="BY717" i="5"/>
  <c r="BZ717" i="5" s="1"/>
  <c r="BW717" i="5"/>
  <c r="BY2306" i="5"/>
  <c r="BZ2306" i="5" s="1"/>
  <c r="BW2306" i="5"/>
  <c r="BY1233" i="5"/>
  <c r="BZ1233" i="5" s="1"/>
  <c r="BW1233" i="5"/>
  <c r="BY2973" i="5"/>
  <c r="BZ2973" i="5" s="1"/>
  <c r="BW2973" i="5"/>
  <c r="BY2092" i="5"/>
  <c r="BZ2092" i="5" s="1"/>
  <c r="BW2092" i="5"/>
  <c r="BY666" i="5"/>
  <c r="BZ666" i="5" s="1"/>
  <c r="BW666" i="5"/>
  <c r="BY2697" i="5"/>
  <c r="BZ2697" i="5" s="1"/>
  <c r="BW2697" i="5"/>
  <c r="BY2486" i="5"/>
  <c r="BZ2486" i="5" s="1"/>
  <c r="BW2486" i="5"/>
  <c r="BY1294" i="5"/>
  <c r="BZ1294" i="5" s="1"/>
  <c r="BW1294" i="5"/>
  <c r="BY529" i="5"/>
  <c r="BZ529" i="5" s="1"/>
  <c r="BW529" i="5"/>
  <c r="BY3210" i="5"/>
  <c r="BZ3210" i="5" s="1"/>
  <c r="BW3210" i="5"/>
  <c r="BY3027" i="5"/>
  <c r="BZ3027" i="5" s="1"/>
  <c r="BW3027" i="5"/>
  <c r="BY36" i="5"/>
  <c r="BZ36" i="5" s="1"/>
  <c r="BW36" i="5"/>
  <c r="BY3083" i="5"/>
  <c r="BZ3083" i="5" s="1"/>
  <c r="BW3083" i="5"/>
  <c r="BY2635" i="5"/>
  <c r="BZ2635" i="5" s="1"/>
  <c r="BW2635" i="5"/>
  <c r="BY2428" i="5"/>
  <c r="BZ2428" i="5" s="1"/>
  <c r="BW2428" i="5"/>
  <c r="BY1031" i="5"/>
  <c r="BZ1031" i="5" s="1"/>
  <c r="BW1031" i="5"/>
  <c r="BY3097" i="5"/>
  <c r="BZ3097" i="5" s="1"/>
  <c r="BW3097" i="5"/>
  <c r="BY2997" i="5"/>
  <c r="BZ2997" i="5" s="1"/>
  <c r="BW2997" i="5"/>
  <c r="BY70" i="5"/>
  <c r="BZ70" i="5" s="1"/>
  <c r="BW70" i="5"/>
  <c r="BY983" i="5"/>
  <c r="BZ983" i="5" s="1"/>
  <c r="BW983" i="5"/>
  <c r="BY2091" i="5"/>
  <c r="BZ2091" i="5" s="1"/>
  <c r="BW2091" i="5"/>
  <c r="BY3036" i="5"/>
  <c r="BZ3036" i="5" s="1"/>
  <c r="BW3036" i="5"/>
  <c r="BY1581" i="5"/>
  <c r="BZ1581" i="5" s="1"/>
  <c r="BW1581" i="5"/>
  <c r="BY2637" i="5"/>
  <c r="BZ2637" i="5" s="1"/>
  <c r="BW2637" i="5"/>
  <c r="BY42" i="5"/>
  <c r="BZ42" i="5" s="1"/>
  <c r="BW42" i="5"/>
  <c r="BY1186" i="5"/>
  <c r="BZ1186" i="5" s="1"/>
  <c r="BW1186" i="5"/>
  <c r="BY16" i="5"/>
  <c r="BZ16" i="5" s="1"/>
  <c r="BW16" i="5"/>
  <c r="BY2548" i="5"/>
  <c r="BZ2548" i="5" s="1"/>
  <c r="BW2548" i="5"/>
  <c r="BY497" i="5"/>
  <c r="BZ497" i="5" s="1"/>
  <c r="BW497" i="5"/>
  <c r="BY3193" i="5"/>
  <c r="BZ3193" i="5" s="1"/>
  <c r="BW3193" i="5"/>
  <c r="BY433" i="5"/>
  <c r="BZ433" i="5" s="1"/>
  <c r="BW433" i="5"/>
  <c r="BY223" i="5"/>
  <c r="BZ223" i="5" s="1"/>
  <c r="BW223" i="5"/>
  <c r="BY1268" i="5"/>
  <c r="BZ1268" i="5" s="1"/>
  <c r="BW1268" i="5"/>
  <c r="BY1328" i="5"/>
  <c r="BZ1328" i="5" s="1"/>
  <c r="BW1328" i="5"/>
  <c r="BY2756" i="5"/>
  <c r="BZ2756" i="5" s="1"/>
  <c r="BW2756" i="5"/>
  <c r="BY2736" i="5"/>
  <c r="BZ2736" i="5" s="1"/>
  <c r="BW2736" i="5"/>
  <c r="BY1403" i="5"/>
  <c r="BZ1403" i="5" s="1"/>
  <c r="BW1403" i="5"/>
  <c r="BY1691" i="5"/>
  <c r="BZ1691" i="5" s="1"/>
  <c r="BW1691" i="5"/>
  <c r="BY619" i="5"/>
  <c r="BZ619" i="5" s="1"/>
  <c r="BW619" i="5"/>
  <c r="BY69" i="5"/>
  <c r="BZ69" i="5" s="1"/>
  <c r="BW69" i="5"/>
  <c r="BY518" i="5"/>
  <c r="BZ518" i="5" s="1"/>
  <c r="BW518" i="5"/>
  <c r="BY245" i="5"/>
  <c r="BZ245" i="5" s="1"/>
  <c r="BW245" i="5"/>
  <c r="BY1339" i="5"/>
  <c r="BZ1339" i="5" s="1"/>
  <c r="BW1339" i="5"/>
  <c r="BY1755" i="5"/>
  <c r="BZ1755" i="5" s="1"/>
  <c r="BW1755" i="5"/>
  <c r="BY117" i="5"/>
  <c r="BZ117" i="5" s="1"/>
  <c r="BW117" i="5"/>
  <c r="BY840" i="5"/>
  <c r="BZ840" i="5" s="1"/>
  <c r="BW840" i="5"/>
  <c r="BY642" i="5"/>
  <c r="BZ642" i="5" s="1"/>
  <c r="BW642" i="5"/>
  <c r="BY2311" i="5"/>
  <c r="BZ2311" i="5" s="1"/>
  <c r="BW2311" i="5"/>
  <c r="BY2438" i="5"/>
  <c r="BZ2438" i="5" s="1"/>
  <c r="BW2438" i="5"/>
  <c r="BY799" i="5"/>
  <c r="BZ799" i="5" s="1"/>
  <c r="BW799" i="5"/>
  <c r="BY744" i="5"/>
  <c r="BZ744" i="5" s="1"/>
  <c r="BW744" i="5"/>
  <c r="BY1664" i="5"/>
  <c r="BZ1664" i="5" s="1"/>
  <c r="BW1664" i="5"/>
  <c r="BY2759" i="5"/>
  <c r="BZ2759" i="5" s="1"/>
  <c r="BW2759" i="5"/>
  <c r="BY299" i="5"/>
  <c r="BZ299" i="5" s="1"/>
  <c r="BW299" i="5"/>
  <c r="BY2727" i="5"/>
  <c r="BZ2727" i="5" s="1"/>
  <c r="BW2727" i="5"/>
  <c r="BY760" i="5"/>
  <c r="BZ760" i="5" s="1"/>
  <c r="BW760" i="5"/>
  <c r="BY1377" i="5"/>
  <c r="BZ1377" i="5" s="1"/>
  <c r="BW1377" i="5"/>
  <c r="BY2757" i="5"/>
  <c r="BZ2757" i="5" s="1"/>
  <c r="BW2757" i="5"/>
  <c r="BY2819" i="5"/>
  <c r="BZ2819" i="5" s="1"/>
  <c r="BW2819" i="5"/>
  <c r="BY513" i="5"/>
  <c r="BZ513" i="5" s="1"/>
  <c r="BW513" i="5"/>
  <c r="BY102" i="5"/>
  <c r="BZ102" i="5" s="1"/>
  <c r="BW102" i="5"/>
  <c r="BY156" i="5"/>
  <c r="BZ156" i="5" s="1"/>
  <c r="BW156" i="5"/>
  <c r="BY2771" i="5"/>
  <c r="BZ2771" i="5" s="1"/>
  <c r="BW2771" i="5"/>
  <c r="BY752" i="5"/>
  <c r="BZ752" i="5" s="1"/>
  <c r="BW752" i="5"/>
  <c r="BY2931" i="5"/>
  <c r="BZ2931" i="5" s="1"/>
  <c r="BW2931" i="5"/>
  <c r="BY364" i="5"/>
  <c r="BZ364" i="5" s="1"/>
  <c r="BW364" i="5"/>
  <c r="BY1762" i="5"/>
  <c r="BZ1762" i="5" s="1"/>
  <c r="BW1762" i="5"/>
  <c r="BY828" i="5"/>
  <c r="BZ828" i="5" s="1"/>
  <c r="BW828" i="5"/>
  <c r="BY1308" i="5"/>
  <c r="BZ1308" i="5" s="1"/>
  <c r="BW1308" i="5"/>
  <c r="BY607" i="5"/>
  <c r="BZ607" i="5" s="1"/>
  <c r="BW607" i="5"/>
  <c r="BY2623" i="5"/>
  <c r="BZ2623" i="5" s="1"/>
  <c r="BW2623" i="5"/>
  <c r="BY2055" i="5"/>
  <c r="BZ2055" i="5" s="1"/>
  <c r="BW2055" i="5"/>
  <c r="BY3079" i="5"/>
  <c r="BZ3079" i="5" s="1"/>
  <c r="BW3079" i="5"/>
  <c r="BY1152" i="5"/>
  <c r="BZ1152" i="5" s="1"/>
  <c r="BW1152" i="5"/>
  <c r="BY1471" i="5"/>
  <c r="BZ1471" i="5" s="1"/>
  <c r="BW1471" i="5"/>
  <c r="BY2515" i="5"/>
  <c r="BZ2515" i="5" s="1"/>
  <c r="BW2515" i="5"/>
  <c r="BY2758" i="5"/>
  <c r="BZ2758" i="5" s="1"/>
  <c r="BW2758" i="5"/>
  <c r="BY2624" i="5"/>
  <c r="BZ2624" i="5" s="1"/>
  <c r="BW2624" i="5"/>
  <c r="BY2488" i="5"/>
  <c r="BZ2488" i="5" s="1"/>
  <c r="BW2488" i="5"/>
  <c r="BY3164" i="5"/>
  <c r="BZ3164" i="5" s="1"/>
  <c r="BW3164" i="5"/>
  <c r="BY1424" i="5"/>
  <c r="BZ1424" i="5" s="1"/>
  <c r="BW1424" i="5"/>
  <c r="BY1842" i="5"/>
  <c r="BZ1842" i="5" s="1"/>
  <c r="BW1842" i="5"/>
  <c r="BY440" i="5"/>
  <c r="BZ440" i="5" s="1"/>
  <c r="BW440" i="5"/>
  <c r="BY551" i="5"/>
  <c r="BZ551" i="5" s="1"/>
  <c r="BW551" i="5"/>
  <c r="BY132" i="5"/>
  <c r="BZ132" i="5" s="1"/>
  <c r="BW132" i="5"/>
  <c r="BY2089" i="5"/>
  <c r="BZ2089" i="5" s="1"/>
  <c r="BW2089" i="5"/>
  <c r="BY2210" i="5"/>
  <c r="BZ2210" i="5" s="1"/>
  <c r="BW2210" i="5"/>
  <c r="BY843" i="5"/>
  <c r="BZ843" i="5" s="1"/>
  <c r="BW843" i="5"/>
  <c r="BY1359" i="5"/>
  <c r="BZ1359" i="5" s="1"/>
  <c r="BW1359" i="5"/>
  <c r="BY1261" i="5"/>
  <c r="BZ1261" i="5" s="1"/>
  <c r="BW1261" i="5"/>
  <c r="BY1754" i="5"/>
  <c r="BZ1754" i="5" s="1"/>
  <c r="BW1754" i="5"/>
  <c r="BY727" i="5"/>
  <c r="BZ727" i="5" s="1"/>
  <c r="BW727" i="5"/>
  <c r="BY1525" i="5"/>
  <c r="BZ1525" i="5" s="1"/>
  <c r="BW1525" i="5"/>
  <c r="BY2496" i="5"/>
  <c r="BZ2496" i="5" s="1"/>
  <c r="BW2496" i="5"/>
  <c r="BY1169" i="5"/>
  <c r="BZ1169" i="5" s="1"/>
  <c r="BW1169" i="5"/>
  <c r="BY3165" i="5"/>
  <c r="BZ3165" i="5" s="1"/>
  <c r="BW3165" i="5"/>
  <c r="BY271" i="5"/>
  <c r="BZ271" i="5" s="1"/>
  <c r="BW271" i="5"/>
  <c r="BY350" i="5"/>
  <c r="BZ350" i="5" s="1"/>
  <c r="BW350" i="5"/>
  <c r="BY2214" i="5"/>
  <c r="BZ2214" i="5" s="1"/>
  <c r="BW2214" i="5"/>
  <c r="BY699" i="5"/>
  <c r="BZ699" i="5" s="1"/>
  <c r="BW699" i="5"/>
  <c r="BY1505" i="5"/>
  <c r="BZ1505" i="5" s="1"/>
  <c r="BW1505" i="5"/>
  <c r="BY1668" i="5"/>
  <c r="BZ1668" i="5" s="1"/>
  <c r="BW1668" i="5"/>
  <c r="BY1950" i="5"/>
  <c r="BZ1950" i="5" s="1"/>
  <c r="BW1950" i="5"/>
  <c r="BY1778" i="5"/>
  <c r="BZ1778" i="5" s="1"/>
  <c r="BW1778" i="5"/>
  <c r="BY880" i="5"/>
  <c r="BZ880" i="5" s="1"/>
  <c r="BW880" i="5"/>
  <c r="BY2929" i="5"/>
  <c r="BZ2929" i="5" s="1"/>
  <c r="BW2929" i="5"/>
  <c r="BY2240" i="5"/>
  <c r="BZ2240" i="5" s="1"/>
  <c r="BW2240" i="5"/>
  <c r="BY1687" i="5"/>
  <c r="BZ1687" i="5" s="1"/>
  <c r="BW1687" i="5"/>
  <c r="BY1679" i="5"/>
  <c r="BZ1679" i="5" s="1"/>
  <c r="BW1679" i="5"/>
  <c r="BY3025" i="5"/>
  <c r="BZ3025" i="5" s="1"/>
  <c r="BW3025" i="5"/>
  <c r="BY884" i="5"/>
  <c r="BZ884" i="5" s="1"/>
  <c r="BW884" i="5"/>
  <c r="BY1781" i="5"/>
  <c r="BZ1781" i="5" s="1"/>
  <c r="BW1781" i="5"/>
  <c r="BY353" i="5"/>
  <c r="BZ353" i="5" s="1"/>
  <c r="BW353" i="5"/>
  <c r="BY1902" i="5"/>
  <c r="BZ1902" i="5" s="1"/>
  <c r="BW1902" i="5"/>
  <c r="BY1591" i="5"/>
  <c r="BZ1591" i="5" s="1"/>
  <c r="BW1591" i="5"/>
  <c r="BY2547" i="5"/>
  <c r="BZ2547" i="5" s="1"/>
  <c r="BW2547" i="5"/>
  <c r="BY2738" i="5"/>
  <c r="BZ2738" i="5" s="1"/>
  <c r="BW2738" i="5"/>
  <c r="BY1281" i="5"/>
  <c r="BZ1281" i="5" s="1"/>
  <c r="BW1281" i="5"/>
  <c r="BY521" i="5"/>
  <c r="BZ521" i="5" s="1"/>
  <c r="BW521" i="5"/>
  <c r="BY2383" i="5"/>
  <c r="BZ2383" i="5" s="1"/>
  <c r="BW2383" i="5"/>
  <c r="BY1521" i="5"/>
  <c r="BZ1521" i="5" s="1"/>
  <c r="BW1521" i="5"/>
  <c r="BY343" i="5"/>
  <c r="BZ343" i="5" s="1"/>
  <c r="BW343" i="5"/>
  <c r="BY2588" i="5"/>
  <c r="BZ2588" i="5" s="1"/>
  <c r="BW2588" i="5"/>
  <c r="BY1034" i="5"/>
  <c r="BZ1034" i="5" s="1"/>
  <c r="BW1034" i="5"/>
  <c r="BY662" i="5"/>
  <c r="BZ662" i="5" s="1"/>
  <c r="BW662" i="5"/>
  <c r="BY2081" i="5"/>
  <c r="BZ2081" i="5" s="1"/>
  <c r="BW2081" i="5"/>
  <c r="BY517" i="5"/>
  <c r="BZ517" i="5" s="1"/>
  <c r="BW517" i="5"/>
  <c r="BY2360" i="5"/>
  <c r="BZ2360" i="5" s="1"/>
  <c r="BW2360" i="5"/>
  <c r="BY2100" i="5"/>
  <c r="BZ2100" i="5" s="1"/>
  <c r="BW2100" i="5"/>
  <c r="BY1528" i="5"/>
  <c r="BZ1528" i="5" s="1"/>
  <c r="BW1528" i="5"/>
  <c r="BY1570" i="5"/>
  <c r="BZ1570" i="5" s="1"/>
  <c r="BW1570" i="5"/>
  <c r="BY2711" i="5"/>
  <c r="BZ2711" i="5" s="1"/>
  <c r="BW2711" i="5"/>
  <c r="BY1408" i="5"/>
  <c r="BZ1408" i="5" s="1"/>
  <c r="BW1408" i="5"/>
  <c r="BY696" i="5"/>
  <c r="BZ696" i="5" s="1"/>
  <c r="BW696" i="5"/>
  <c r="BY1074" i="5"/>
  <c r="BZ1074" i="5" s="1"/>
  <c r="BW1074" i="5"/>
  <c r="BY1237" i="5"/>
  <c r="BZ1237" i="5" s="1"/>
  <c r="BW1237" i="5"/>
  <c r="BY2142" i="5"/>
  <c r="BZ2142" i="5" s="1"/>
  <c r="BW2142" i="5"/>
  <c r="BY263" i="5"/>
  <c r="BZ263" i="5" s="1"/>
  <c r="BW263" i="5"/>
  <c r="BY158" i="5"/>
  <c r="BZ158" i="5" s="1"/>
  <c r="BW158" i="5"/>
  <c r="BY1558" i="5"/>
  <c r="BZ1558" i="5" s="1"/>
  <c r="BW1558" i="5"/>
  <c r="BY743" i="5"/>
  <c r="BZ743" i="5" s="1"/>
  <c r="BW743" i="5"/>
  <c r="BY2344" i="5"/>
  <c r="BZ2344" i="5" s="1"/>
  <c r="BW2344" i="5"/>
  <c r="BY797" i="5"/>
  <c r="BZ797" i="5" s="1"/>
  <c r="BW797" i="5"/>
  <c r="BY1542" i="5"/>
  <c r="BZ1542" i="5" s="1"/>
  <c r="BW1542" i="5"/>
  <c r="BY448" i="5"/>
  <c r="BZ448" i="5" s="1"/>
  <c r="BW448" i="5"/>
  <c r="BY2474" i="5"/>
  <c r="BZ2474" i="5" s="1"/>
  <c r="BW2474" i="5"/>
  <c r="BY848" i="5"/>
  <c r="BZ848" i="5" s="1"/>
  <c r="BW848" i="5"/>
  <c r="BY484" i="5"/>
  <c r="BZ484" i="5" s="1"/>
  <c r="BW484" i="5"/>
  <c r="BY1833" i="5"/>
  <c r="BZ1833" i="5" s="1"/>
  <c r="BW1833" i="5"/>
  <c r="BY2532" i="5"/>
  <c r="BZ2532" i="5" s="1"/>
  <c r="BW2532" i="5"/>
  <c r="BY2220" i="5"/>
  <c r="BZ2220" i="5" s="1"/>
  <c r="BW2220" i="5"/>
  <c r="BY151" i="5"/>
  <c r="BZ151" i="5" s="1"/>
  <c r="BW151" i="5"/>
  <c r="BY1065" i="5"/>
  <c r="BZ1065" i="5" s="1"/>
  <c r="BW1065" i="5"/>
  <c r="BY1875" i="5"/>
  <c r="BZ1875" i="5" s="1"/>
  <c r="BW1875" i="5"/>
  <c r="BY207" i="5"/>
  <c r="BZ207" i="5" s="1"/>
  <c r="BW207" i="5"/>
  <c r="BY351" i="5"/>
  <c r="BZ351" i="5" s="1"/>
  <c r="BW351" i="5"/>
  <c r="BY1465" i="5"/>
  <c r="BZ1465" i="5" s="1"/>
  <c r="BW1465" i="5"/>
  <c r="BY1990" i="5"/>
  <c r="BZ1990" i="5" s="1"/>
  <c r="BW1990" i="5"/>
  <c r="BY1318" i="5"/>
  <c r="BZ1318" i="5" s="1"/>
  <c r="BW1318" i="5"/>
  <c r="BY1425" i="5"/>
  <c r="BZ1425" i="5" s="1"/>
  <c r="BW1425" i="5"/>
  <c r="BY1674" i="5"/>
  <c r="BZ1674" i="5" s="1"/>
  <c r="BW1674" i="5"/>
  <c r="BY2072" i="5"/>
  <c r="BZ2072" i="5" s="1"/>
  <c r="BW2072" i="5"/>
  <c r="BY1302" i="5"/>
  <c r="BZ1302" i="5" s="1"/>
  <c r="BW1302" i="5"/>
  <c r="BY2211" i="5"/>
  <c r="BZ2211" i="5" s="1"/>
  <c r="BW2211" i="5"/>
  <c r="BY2413" i="5"/>
  <c r="BZ2413" i="5" s="1"/>
  <c r="BW2413" i="5"/>
  <c r="BY526" i="5"/>
  <c r="BZ526" i="5" s="1"/>
  <c r="BW526" i="5"/>
  <c r="BY235" i="5"/>
  <c r="BZ235" i="5" s="1"/>
  <c r="BW235" i="5"/>
  <c r="BY3119" i="5"/>
  <c r="BZ3119" i="5" s="1"/>
  <c r="BW3119" i="5"/>
  <c r="BY1843" i="5"/>
  <c r="BZ1843" i="5" s="1"/>
  <c r="BW1843" i="5"/>
  <c r="BY585" i="5"/>
  <c r="BZ585" i="5" s="1"/>
  <c r="BW585" i="5"/>
  <c r="BY166" i="5"/>
  <c r="BZ166" i="5" s="1"/>
  <c r="BW166" i="5"/>
  <c r="BY2156" i="5"/>
  <c r="BZ2156" i="5" s="1"/>
  <c r="BW2156" i="5"/>
  <c r="BY3023" i="5"/>
  <c r="BZ3023" i="5" s="1"/>
  <c r="BW3023" i="5"/>
  <c r="BY2117" i="5"/>
  <c r="BZ2117" i="5" s="1"/>
  <c r="BW2117" i="5"/>
  <c r="BY679" i="5"/>
  <c r="BZ679" i="5" s="1"/>
  <c r="BW679" i="5"/>
  <c r="BY1853" i="5"/>
  <c r="BZ1853" i="5" s="1"/>
  <c r="BW1853" i="5"/>
  <c r="BY638" i="5"/>
  <c r="BZ638" i="5" s="1"/>
  <c r="BW638" i="5"/>
  <c r="BY565" i="5"/>
  <c r="BZ565" i="5" s="1"/>
  <c r="BW565" i="5"/>
  <c r="BY1769" i="5"/>
  <c r="BZ1769" i="5" s="1"/>
  <c r="BW1769" i="5"/>
  <c r="BY2254" i="5"/>
  <c r="BZ2254" i="5" s="1"/>
  <c r="BW2254" i="5"/>
  <c r="BY2259" i="5"/>
  <c r="BZ2259" i="5" s="1"/>
  <c r="BW2259" i="5"/>
  <c r="BY822" i="5"/>
  <c r="BZ822" i="5" s="1"/>
  <c r="BW822" i="5"/>
  <c r="BY1443" i="5"/>
  <c r="BZ1443" i="5" s="1"/>
  <c r="BW1443" i="5"/>
  <c r="BY1504" i="5"/>
  <c r="BZ1504" i="5" s="1"/>
  <c r="BW1504" i="5"/>
  <c r="BY187" i="5"/>
  <c r="BZ187" i="5" s="1"/>
  <c r="BW187" i="5"/>
</calcChain>
</file>

<file path=xl/sharedStrings.xml><?xml version="1.0" encoding="utf-8"?>
<sst xmlns="http://schemas.openxmlformats.org/spreadsheetml/2006/main" count="3392" uniqueCount="269">
  <si>
    <t xml:space="preserve">  SAMPLE</t>
  </si>
  <si>
    <t xml:space="preserve">    LINE</t>
  </si>
  <si>
    <t>REL. LINE</t>
  </si>
  <si>
    <t xml:space="preserve">  Na WT%</t>
  </si>
  <si>
    <t xml:space="preserve">  Mg WT%</t>
  </si>
  <si>
    <t xml:space="preserve">   F WT%</t>
  </si>
  <si>
    <t xml:space="preserve">   P WT%</t>
  </si>
  <si>
    <t xml:space="preserve">  Cl WT%</t>
  </si>
  <si>
    <t xml:space="preserve">  Ca WT%</t>
  </si>
  <si>
    <t xml:space="preserve">   O WT%</t>
  </si>
  <si>
    <t xml:space="preserve">   H WT%</t>
  </si>
  <si>
    <t xml:space="preserve">   TOTAL</t>
  </si>
  <si>
    <t xml:space="preserve">    Na2O</t>
  </si>
  <si>
    <t xml:space="preserve">     MgO</t>
  </si>
  <si>
    <t xml:space="preserve">       F</t>
  </si>
  <si>
    <t xml:space="preserve">    P2O5</t>
  </si>
  <si>
    <t xml:space="preserve">      Cl</t>
  </si>
  <si>
    <t xml:space="preserve">     CaO</t>
  </si>
  <si>
    <t xml:space="preserve">       O</t>
  </si>
  <si>
    <t xml:space="preserve">      HO</t>
  </si>
  <si>
    <t>Na CDL99</t>
  </si>
  <si>
    <t>Mg CDL99</t>
  </si>
  <si>
    <t xml:space="preserve"> F CDL99</t>
  </si>
  <si>
    <t xml:space="preserve"> P CDL99</t>
  </si>
  <si>
    <t>Cl CDL99</t>
  </si>
  <si>
    <t>Ca CDL99</t>
  </si>
  <si>
    <t xml:space="preserve">Na %ERR </t>
  </si>
  <si>
    <t xml:space="preserve">Mg %ERR </t>
  </si>
  <si>
    <t xml:space="preserve"> F %ERR </t>
  </si>
  <si>
    <t xml:space="preserve"> P %ERR </t>
  </si>
  <si>
    <t xml:space="preserve">Cl %ERR </t>
  </si>
  <si>
    <t xml:space="preserve">Ca %ERR </t>
  </si>
  <si>
    <t xml:space="preserve">   X-POS</t>
  </si>
  <si>
    <t xml:space="preserve">   Y-POS</t>
  </si>
  <si>
    <t xml:space="preserve">   Z-POS</t>
  </si>
  <si>
    <t xml:space="preserve"> RELDIST</t>
  </si>
  <si>
    <t>DATETIME</t>
  </si>
  <si>
    <t>Albite Tiburon</t>
  </si>
  <si>
    <t>Mg2SiO4</t>
  </si>
  <si>
    <t>fluorapatite Durango</t>
  </si>
  <si>
    <t>Cl-Apatite  Kragero</t>
  </si>
  <si>
    <t>031621_FredsTeeth_I_Traverse-01</t>
  </si>
  <si>
    <t>031621_FredsTeeth_I_Traverse-02</t>
  </si>
  <si>
    <t>031621_FredsTeeth_I_Traverse-03</t>
  </si>
  <si>
    <t>031621_FredsTeeth_I_Traverse-04</t>
  </si>
  <si>
    <t>031621_FredsTeeth_I_Traverse-05</t>
  </si>
  <si>
    <t>031621_FredsTeeth_I_Traverse-06</t>
  </si>
  <si>
    <t>031621_FredsTeeth_I_Traverse-07</t>
  </si>
  <si>
    <t>031621_FredsTeeth_II_Traverse-01</t>
  </si>
  <si>
    <t>031621_FredsTeeth_II_Traverse-02</t>
  </si>
  <si>
    <t>031721_FredsTeeth_II_Traverse-03</t>
  </si>
  <si>
    <t>031721_FredsTeeth_II_Traverse-04</t>
  </si>
  <si>
    <t>031721_FredsTeeth_II_Traverse-05</t>
  </si>
  <si>
    <t>031721_FredsTeeth_II_Traverse-06</t>
  </si>
  <si>
    <t>031721_FredsTeeth_II_Traverse-07</t>
  </si>
  <si>
    <t>031721_FredsTeeth_III_Traverse-01</t>
  </si>
  <si>
    <t>031721_FredsTeeth_III_Traverse-02</t>
  </si>
  <si>
    <t>031721_FredsTeeth_III_Traverse-03</t>
  </si>
  <si>
    <t>031721_FredsTeeth_III_Traverse-04</t>
  </si>
  <si>
    <t>031721_FredsTeeth_III_Traverse-05</t>
  </si>
  <si>
    <t>031721_FredsTeeth_III_Traverse-06</t>
  </si>
  <si>
    <t>031721_FredsTeeth_III_Traverse-07</t>
  </si>
  <si>
    <t>031721_FredsTeeth_IV_Traverse-01</t>
  </si>
  <si>
    <t>031721_FredsTeeth_IV_Traverse-02</t>
  </si>
  <si>
    <t>031721_FredsTeeth_IV_Traverse-03</t>
  </si>
  <si>
    <t>031721_FredsTeeth_IV_Traverse-04</t>
  </si>
  <si>
    <t>031721_FredsTeeth_IV_Traverse-05</t>
  </si>
  <si>
    <t>031721_FredsTeeth_IV_Traverse-06</t>
  </si>
  <si>
    <t>031721_FredsTeeth_IV_Traverse-07</t>
  </si>
  <si>
    <t>031821_FredsTeeth_V_Traverse-01</t>
  </si>
  <si>
    <t>031821_FredsTeeth_V_Traverse-02</t>
  </si>
  <si>
    <t>031821_FredsTeeth_V_Traverse-03</t>
  </si>
  <si>
    <t>031821_FredsTeeth_V_Traverse-04</t>
  </si>
  <si>
    <t>031821_FredsTeeth_V_Traverse-05</t>
  </si>
  <si>
    <t>031821_FredsTeeth_V_Traverse-06</t>
  </si>
  <si>
    <t>031821_FredsTeeth_V_Traverse-07</t>
  </si>
  <si>
    <t>031821_FredsTeeth_VI_Traverse-01</t>
  </si>
  <si>
    <t>031821_FredsTeeth_VI_Traverse-02</t>
  </si>
  <si>
    <t>031821_FredsTeeth_VI_Traverse-03</t>
  </si>
  <si>
    <t>031821_FredsTeeth_VI_Traverse-04</t>
  </si>
  <si>
    <t>031821_FredsTeeth_VI_Traverse-05</t>
  </si>
  <si>
    <t>031821_FredsTeeth_VI_Traverse-06</t>
  </si>
  <si>
    <t>031821_FredsTeeth_VI_Traverse-07</t>
  </si>
  <si>
    <t>031821_FredsTeeth_VII_Traverse-01</t>
  </si>
  <si>
    <t>031821_FredsTeeth_VII_Traverse-02</t>
  </si>
  <si>
    <t>031821_FredsTeeth_VII_Traverse-03</t>
  </si>
  <si>
    <t>031821_FredsTeeth_VII_Traverse-04</t>
  </si>
  <si>
    <t>031821_FredsTeeth_VII_Traverse-05</t>
  </si>
  <si>
    <t>031821_FredsTeeth_VII_Traverse-06</t>
  </si>
  <si>
    <t>031821_FredsTeeth_VII_Traverse-07</t>
  </si>
  <si>
    <t>031821_FredsTeeth_VIII_Traverse-01</t>
  </si>
  <si>
    <t>031821_FredsTeeth_VIII_Traverse-02</t>
  </si>
  <si>
    <t>031821_FredsTeeth_VIII_Traverse-03</t>
  </si>
  <si>
    <t>031821_FredsTeeth_VIII_Traverse-04</t>
  </si>
  <si>
    <t>031821_FredsTeeth_VIII_Traverse-05</t>
  </si>
  <si>
    <t>031821_FredsTeeth_VIII_Traverse-06</t>
  </si>
  <si>
    <t>031821_FredsTeeth_VIII_Traverse-07</t>
  </si>
  <si>
    <t>031821_FredsTeeth_IX_Traverse-01</t>
  </si>
  <si>
    <t>031821_FredsTeeth_IX_Traverse-02</t>
  </si>
  <si>
    <t>031821_FredsTeeth_IX_Traverse-03</t>
  </si>
  <si>
    <t>031821_FredsTeeth_IX_Traverse-04</t>
  </si>
  <si>
    <t>031821_FredsTeeth_IX_Traverse-05</t>
  </si>
  <si>
    <t>031821_FredsTeeth_IX_Traverse-06</t>
  </si>
  <si>
    <t>031821_FredsTeeth_IX_Traverse-07</t>
  </si>
  <si>
    <t>032221_FredsTeeth_X_Traverse-01</t>
  </si>
  <si>
    <t>032221_FredsTeeth_X_Traverse-02</t>
  </si>
  <si>
    <t>032221_FredsTeeth_X_Traverse-03</t>
  </si>
  <si>
    <t>032221_FredsTeeth_X_Traverse-04A</t>
  </si>
  <si>
    <t>032221_FredsTeeth_X_Traverse-04B</t>
  </si>
  <si>
    <t>032221_FredsTeeth_X_Traverse-05</t>
  </si>
  <si>
    <t>032221_FredsTeeth_X_Traverse-06</t>
  </si>
  <si>
    <t>032221_FredsTeeth_X_Traverse-07</t>
  </si>
  <si>
    <t>032221_FredsTeeth_XI_Traverse-01</t>
  </si>
  <si>
    <t>032221_FredsTeeth_XI_Traverse-02</t>
  </si>
  <si>
    <t>032221_FredsTeeth_XI_Traverse-03</t>
  </si>
  <si>
    <t>032221_FredsTeeth_XI_Traverse-04A</t>
  </si>
  <si>
    <t>032221_FredsTeeth_XI_Traverse-04B</t>
  </si>
  <si>
    <t>032221_FredsTeeth_XI_Traverse-05</t>
  </si>
  <si>
    <t>032221_FredsTeeth_XI_Traverse-06</t>
  </si>
  <si>
    <t>032221_FredsTeeth_XI_Traverse-07</t>
  </si>
  <si>
    <t>032221_FredsTeeth_XII_Traverse-01</t>
  </si>
  <si>
    <t>032221_FredsTeeth_XII_Traverse-02</t>
  </si>
  <si>
    <t>032221_FredsTeeth_XII_Traverse-03</t>
  </si>
  <si>
    <t>032221_FredsTeeth_XII_Traverse-04</t>
  </si>
  <si>
    <t>032221_FredsTeeth_XII_Traverse-05</t>
  </si>
  <si>
    <t>032221_FredsTeeth_XII_Traverse-06</t>
  </si>
  <si>
    <t>032221_FredsTeeth_XII_Traverse-07</t>
  </si>
  <si>
    <t>FredTooth_T13A_T01</t>
  </si>
  <si>
    <t>FredTooth_T13A_T02</t>
  </si>
  <si>
    <t>FredTooth_T13A_T03</t>
  </si>
  <si>
    <t>FredTooth_T13B_T04</t>
  </si>
  <si>
    <t>FredTooth_T13B_T05</t>
  </si>
  <si>
    <t>FredTooth_T13B_T06</t>
  </si>
  <si>
    <t>FredTooth_T13B_T07</t>
  </si>
  <si>
    <t>FredTooth_T14_T01</t>
  </si>
  <si>
    <t>FredTooth_T14_T02</t>
  </si>
  <si>
    <t>FredTooth_T14_T03</t>
  </si>
  <si>
    <t>FredTooth_T14_T04</t>
  </si>
  <si>
    <t>FredTooth_T14_T05</t>
  </si>
  <si>
    <t>FredTooth_T15_T01</t>
  </si>
  <si>
    <t>FredTooth_T15_T02</t>
  </si>
  <si>
    <t>FredTooth_T15_T03</t>
  </si>
  <si>
    <t>FredTooth_T15_T04</t>
  </si>
  <si>
    <t>FredTooth_T15_T05</t>
  </si>
  <si>
    <t>FredTooth_T15_T06</t>
  </si>
  <si>
    <t>FredTooth_T15_T07</t>
  </si>
  <si>
    <t>FredTooth_T16_T01</t>
  </si>
  <si>
    <t>FredTooth_T16_T02</t>
  </si>
  <si>
    <t>FredTooth_T16_T03</t>
  </si>
  <si>
    <t>FredTooth_T16_T04</t>
  </si>
  <si>
    <t>FredTooth_T16_T05</t>
  </si>
  <si>
    <t>FredTooth_T16_T06</t>
  </si>
  <si>
    <t>FredTooth_T16_T07</t>
  </si>
  <si>
    <t>FredTooth_T17_T01</t>
  </si>
  <si>
    <t>FredTooth_T17_T02</t>
  </si>
  <si>
    <t>FredTooth_T17_T03</t>
  </si>
  <si>
    <t>FredTooth_T17_T04</t>
  </si>
  <si>
    <t>FredTooth_T17_T05</t>
  </si>
  <si>
    <t>FredTooth_T17_T06</t>
  </si>
  <si>
    <t>FredTooth_T17_T07</t>
  </si>
  <si>
    <t>FredTooth_T18_T01</t>
  </si>
  <si>
    <t>FredTooth_T18_T02</t>
  </si>
  <si>
    <t>FredTooth_T18_T03</t>
  </si>
  <si>
    <t>FredTooth_T18_T04</t>
  </si>
  <si>
    <t>FredTooth_T18_T05</t>
  </si>
  <si>
    <t>FredTooth_T18_T06</t>
  </si>
  <si>
    <t>FredTooth_T18_T07</t>
  </si>
  <si>
    <t>FredTooth_T19_T01</t>
  </si>
  <si>
    <t>FredTooth_T19_T02</t>
  </si>
  <si>
    <t>FredTooth_T19_T03</t>
  </si>
  <si>
    <t>FredTooth_T19_T04</t>
  </si>
  <si>
    <t>FredTooth_T19_T05</t>
  </si>
  <si>
    <t>FredTooth_T19_T06</t>
  </si>
  <si>
    <t>FredTooth_T19_T07</t>
  </si>
  <si>
    <t>FredTooth_T20_T01</t>
  </si>
  <si>
    <t>FredTooth_T20_T02</t>
  </si>
  <si>
    <t>FredTooth_T20_T03</t>
  </si>
  <si>
    <t>FredTooth_T20_T04</t>
  </si>
  <si>
    <t>FredTooth_T20_T05</t>
  </si>
  <si>
    <t>FredTooth_T20_T06</t>
  </si>
  <si>
    <t>FredTooth_T20_T07</t>
  </si>
  <si>
    <t>FredTooth_T21_T01</t>
  </si>
  <si>
    <t>FredTooth_T21_T02</t>
  </si>
  <si>
    <t>FredTooth_T21_T03</t>
  </si>
  <si>
    <t>FredTooth_T21_T04</t>
  </si>
  <si>
    <t>FredTooth_T21_T05</t>
  </si>
  <si>
    <t>FredTooth_T21_T06</t>
  </si>
  <si>
    <t>FredTooth_T22_T01</t>
  </si>
  <si>
    <t>FredTooth_T22_T02</t>
  </si>
  <si>
    <t>FredTooth_T22_T03</t>
  </si>
  <si>
    <t>FredTooth_T22_T04</t>
  </si>
  <si>
    <t>FredTooth_T22_T05</t>
  </si>
  <si>
    <t>FredTooth_T22_T06</t>
  </si>
  <si>
    <t>FredTooth_T22_T07</t>
  </si>
  <si>
    <t>Accelerating Voltage:</t>
  </si>
  <si>
    <t>15 kV</t>
  </si>
  <si>
    <t>Probe Current:</t>
  </si>
  <si>
    <t>20 Na</t>
  </si>
  <si>
    <t>Spot Size:</t>
  </si>
  <si>
    <r>
      <t xml:space="preserve">10 </t>
    </r>
    <r>
      <rPr>
        <sz val="11"/>
        <color theme="1"/>
        <rFont val="Calibri"/>
        <family val="2"/>
      </rPr>
      <t>µm</t>
    </r>
  </si>
  <si>
    <t>Element/Line</t>
  </si>
  <si>
    <t>Crystal</t>
  </si>
  <si>
    <t>OnPeak Time (s)</t>
  </si>
  <si>
    <r>
      <rPr>
        <vertAlign val="superscript"/>
        <sz val="11"/>
        <color theme="1"/>
        <rFont val="Calibri"/>
        <family val="2"/>
      </rPr>
      <t>❶</t>
    </r>
    <r>
      <rPr>
        <sz val="11"/>
        <color theme="1"/>
        <rFont val="Calibri"/>
        <family val="2"/>
        <scheme val="minor"/>
      </rPr>
      <t>OffPeak Time (s)</t>
    </r>
  </si>
  <si>
    <t>Standard</t>
  </si>
  <si>
    <t>Spectrometer</t>
  </si>
  <si>
    <r>
      <rPr>
        <vertAlign val="superscript"/>
        <sz val="11"/>
        <color theme="1"/>
        <rFont val="Calibri"/>
        <family val="2"/>
      </rPr>
      <t>❷</t>
    </r>
    <r>
      <rPr>
        <sz val="11"/>
        <color theme="1"/>
        <rFont val="Calibri"/>
        <family val="2"/>
        <scheme val="minor"/>
      </rPr>
      <t>On-Peak Position</t>
    </r>
  </si>
  <si>
    <t>Off-Peak Correction</t>
  </si>
  <si>
    <t>Hi-Off Position</t>
  </si>
  <si>
    <t>Lo-Off Position</t>
  </si>
  <si>
    <t>Na ka</t>
  </si>
  <si>
    <t>TAP</t>
  </si>
  <si>
    <t>Linear</t>
  </si>
  <si>
    <t>Mg ka</t>
  </si>
  <si>
    <t>F ka</t>
  </si>
  <si>
    <t>LDE1</t>
  </si>
  <si>
    <t>Exponential</t>
  </si>
  <si>
    <t>P ka</t>
  </si>
  <si>
    <t>PETH</t>
  </si>
  <si>
    <t>Cl ka</t>
  </si>
  <si>
    <t>LPET</t>
  </si>
  <si>
    <t>Ca ka</t>
  </si>
  <si>
    <t>PETJ</t>
  </si>
  <si>
    <r>
      <rPr>
        <sz val="11"/>
        <color theme="1"/>
        <rFont val="Calibri"/>
        <family val="2"/>
      </rPr>
      <t>❶</t>
    </r>
    <r>
      <rPr>
        <sz val="11"/>
        <color theme="1"/>
        <rFont val="Calibri"/>
        <family val="2"/>
        <scheme val="minor"/>
      </rPr>
      <t>Each background position was counted on for 15 seconds; 2 background positions (hi and lo) for each peak position.</t>
    </r>
  </si>
  <si>
    <r>
      <rPr>
        <sz val="11"/>
        <color theme="1"/>
        <rFont val="Calibri"/>
        <family val="2"/>
      </rPr>
      <t>❷</t>
    </r>
    <r>
      <rPr>
        <sz val="11"/>
        <color theme="1"/>
        <rFont val="Calibri"/>
        <family val="2"/>
        <scheme val="minor"/>
      </rPr>
      <t>Peak positions and calibrations were updated daily. Analyses on 3/16 and 3/17 used the same peak positions and calibrations.</t>
    </r>
  </si>
  <si>
    <r>
      <rPr>
        <vertAlign val="superscript"/>
        <sz val="11"/>
        <color rgb="FFFF0000"/>
        <rFont val="Calibri"/>
        <family val="2"/>
      </rPr>
      <t>❸</t>
    </r>
    <r>
      <rPr>
        <sz val="11"/>
        <color rgb="FFFF0000"/>
        <rFont val="Calibri"/>
        <family val="2"/>
        <scheme val="minor"/>
      </rPr>
      <t>Jadeite</t>
    </r>
  </si>
  <si>
    <t>❸Jadeite replaced Albite as the primary standard for Na in these sample runs.</t>
  </si>
  <si>
    <t>Analytical Conditions for Dates: 03/16/21 - 03/22/21</t>
  </si>
  <si>
    <t>Analytical Conditions for Dates: 04/26/21-05/03/21</t>
  </si>
  <si>
    <t>Cation</t>
  </si>
  <si>
    <t>Oxy</t>
  </si>
  <si>
    <t>Molecular Proportions</t>
  </si>
  <si>
    <t xml:space="preserve">    Na</t>
  </si>
  <si>
    <t xml:space="preserve">     Mg</t>
  </si>
  <si>
    <t xml:space="preserve">    P</t>
  </si>
  <si>
    <t xml:space="preserve">     Ca</t>
  </si>
  <si>
    <t xml:space="preserve">      H</t>
  </si>
  <si>
    <t>Cation Proportions</t>
  </si>
  <si>
    <t>Number of Oxygens</t>
  </si>
  <si>
    <t>TOTAL</t>
  </si>
  <si>
    <t>P Factor</t>
  </si>
  <si>
    <t>Number of Atoms / 3 Phosphorii</t>
  </si>
  <si>
    <t>Cation AtomWt. (g/mol)</t>
  </si>
  <si>
    <t>Oxide Wt. (g/mol)</t>
  </si>
  <si>
    <t>DEFICIENCY</t>
  </si>
  <si>
    <t>HALOGEN</t>
  </si>
  <si>
    <t>IDEAL</t>
  </si>
  <si>
    <t>IN APATITE</t>
  </si>
  <si>
    <t>SITE SUM</t>
  </si>
  <si>
    <t>CHECK</t>
  </si>
  <si>
    <t>(wt.%)</t>
  </si>
  <si>
    <t>APATITE</t>
  </si>
  <si>
    <t>ONLY</t>
  </si>
  <si>
    <t>Detection Limit</t>
  </si>
  <si>
    <t>Error</t>
  </si>
  <si>
    <t>SITE</t>
  </si>
  <si>
    <t>Ca SITE</t>
  </si>
  <si>
    <t>CATION SUM</t>
  </si>
  <si>
    <t>(Na + Mg + Ca)</t>
  </si>
  <si>
    <t>Element wt.%</t>
  </si>
  <si>
    <t>Oxide wt.%</t>
  </si>
  <si>
    <t>EQUIV.</t>
  </si>
  <si>
    <t>OXYGEN</t>
  </si>
  <si>
    <t>CORRECTED</t>
  </si>
  <si>
    <t>-OH</t>
  </si>
  <si>
    <t>-OXYGEN</t>
  </si>
  <si>
    <t>-OXY. HALO.</t>
  </si>
  <si>
    <r>
      <t>OH</t>
    </r>
    <r>
      <rPr>
        <b/>
        <vertAlign val="superscript"/>
        <sz val="11"/>
        <color rgb="FF7030A0"/>
        <rFont val="Calibri"/>
        <family val="2"/>
        <scheme val="minor"/>
      </rPr>
      <t>-</t>
    </r>
    <r>
      <rPr>
        <b/>
        <sz val="11"/>
        <color rgb="FF7030A0"/>
        <rFont val="Calibri"/>
        <family val="2"/>
        <scheme val="minor"/>
      </rPr>
      <t xml:space="preserve"> ANION</t>
    </r>
  </si>
  <si>
    <r>
      <t>OH</t>
    </r>
    <r>
      <rPr>
        <b/>
        <vertAlign val="superscript"/>
        <sz val="11"/>
        <color rgb="FF7030A0"/>
        <rFont val="Calibri"/>
        <family val="2"/>
        <scheme val="minor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</si>
</sst>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m/d/yy\ h:mm;@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rgb="FFFF0000"/>
      <name val="Calibri"/>
      <family val="2"/>
    </font>
    <font>
      <sz val="11"/>
      <color rgb="FFFF0000"/>
      <name val="Calibri"/>
      <family val="2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theme="1"/>
      <name val="Calibri"/>
      <family val="2"/>
      <scheme val="minor"/>
    </font>
    <font>
      <b/>
      <vertAlign val="superscript"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2" fontId="0" fillId="0" borderId="0" xfId="0" applyNumberFormat="1" applyFill="1"/>
    <xf numFmtId="166" fontId="0" fillId="0" borderId="0" xfId="0" applyNumberFormat="1" applyFill="1"/>
    <xf numFmtId="14" fontId="3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0" fontId="0" fillId="0" borderId="1" xfId="0" applyFill="1" applyBorder="1"/>
    <xf numFmtId="164" fontId="0" fillId="0" borderId="1" xfId="0" applyNumberFormat="1" applyFill="1" applyBorder="1"/>
    <xf numFmtId="164" fontId="2" fillId="0" borderId="1" xfId="0" applyNumberFormat="1" applyFont="1" applyFill="1" applyBorder="1"/>
    <xf numFmtId="165" fontId="0" fillId="0" borderId="1" xfId="0" applyNumberFormat="1" applyFill="1" applyBorder="1"/>
    <xf numFmtId="2" fontId="0" fillId="0" borderId="1" xfId="0" applyNumberFormat="1" applyFill="1" applyBorder="1"/>
    <xf numFmtId="166" fontId="0" fillId="0" borderId="1" xfId="0" applyNumberFormat="1" applyFill="1" applyBorder="1"/>
    <xf numFmtId="0" fontId="0" fillId="0" borderId="0" xfId="0" applyFill="1" applyBorder="1"/>
    <xf numFmtId="164" fontId="0" fillId="0" borderId="0" xfId="0" applyNumberFormat="1" applyFill="1" applyBorder="1"/>
    <xf numFmtId="164" fontId="2" fillId="0" borderId="0" xfId="0" applyNumberFormat="1" applyFont="1" applyFill="1" applyBorder="1"/>
    <xf numFmtId="165" fontId="0" fillId="0" borderId="0" xfId="0" applyNumberFormat="1" applyFill="1" applyBorder="1"/>
    <xf numFmtId="2" fontId="0" fillId="0" borderId="0" xfId="0" applyNumberFormat="1" applyFill="1" applyBorder="1"/>
    <xf numFmtId="166" fontId="0" fillId="0" borderId="0" xfId="0" applyNumberFormat="1" applyFill="1" applyBorder="1"/>
    <xf numFmtId="0" fontId="0" fillId="0" borderId="2" xfId="0" applyFill="1" applyBorder="1"/>
    <xf numFmtId="164" fontId="0" fillId="0" borderId="2" xfId="0" applyNumberFormat="1" applyFill="1" applyBorder="1"/>
    <xf numFmtId="164" fontId="2" fillId="0" borderId="2" xfId="0" applyNumberFormat="1" applyFont="1" applyFill="1" applyBorder="1"/>
    <xf numFmtId="165" fontId="0" fillId="0" borderId="2" xfId="0" applyNumberFormat="1" applyFill="1" applyBorder="1"/>
    <xf numFmtId="2" fontId="0" fillId="0" borderId="2" xfId="0" applyNumberFormat="1" applyFill="1" applyBorder="1"/>
    <xf numFmtId="166" fontId="0" fillId="0" borderId="2" xfId="0" applyNumberFormat="1" applyFill="1" applyBorder="1"/>
    <xf numFmtId="0" fontId="0" fillId="2" borderId="0" xfId="0" applyFill="1"/>
    <xf numFmtId="164" fontId="0" fillId="2" borderId="0" xfId="0" applyNumberFormat="1" applyFill="1"/>
    <xf numFmtId="0" fontId="0" fillId="2" borderId="1" xfId="0" applyFill="1" applyBorder="1"/>
    <xf numFmtId="164" fontId="0" fillId="2" borderId="1" xfId="0" applyNumberFormat="1" applyFill="1" applyBorder="1"/>
    <xf numFmtId="0" fontId="0" fillId="2" borderId="0" xfId="0" applyFill="1" applyBorder="1"/>
    <xf numFmtId="164" fontId="0" fillId="2" borderId="0" xfId="0" applyNumberFormat="1" applyFill="1" applyBorder="1"/>
    <xf numFmtId="0" fontId="0" fillId="2" borderId="2" xfId="0" applyFill="1" applyBorder="1"/>
    <xf numFmtId="164" fontId="0" fillId="2" borderId="2" xfId="0" applyNumberFormat="1" applyFill="1" applyBorder="1"/>
    <xf numFmtId="164" fontId="9" fillId="2" borderId="0" xfId="0" applyNumberFormat="1" applyFont="1" applyFill="1" applyBorder="1"/>
    <xf numFmtId="164" fontId="9" fillId="2" borderId="0" xfId="0" applyNumberFormat="1" applyFont="1" applyFill="1"/>
    <xf numFmtId="164" fontId="9" fillId="2" borderId="1" xfId="0" applyNumberFormat="1" applyFont="1" applyFill="1" applyBorder="1"/>
    <xf numFmtId="164" fontId="9" fillId="2" borderId="2" xfId="0" applyNumberFormat="1" applyFont="1" applyFill="1" applyBorder="1"/>
    <xf numFmtId="1" fontId="0" fillId="2" borderId="0" xfId="0" applyNumberFormat="1" applyFill="1"/>
    <xf numFmtId="0" fontId="10" fillId="2" borderId="0" xfId="0" applyFont="1" applyFill="1"/>
    <xf numFmtId="164" fontId="10" fillId="2" borderId="0" xfId="0" applyNumberFormat="1" applyFont="1" applyFill="1"/>
    <xf numFmtId="164" fontId="11" fillId="2" borderId="0" xfId="0" applyNumberFormat="1" applyFont="1" applyFill="1"/>
    <xf numFmtId="0" fontId="12" fillId="2" borderId="0" xfId="0" applyFont="1" applyFill="1"/>
    <xf numFmtId="165" fontId="3" fillId="0" borderId="0" xfId="0" applyNumberFormat="1" applyFont="1" applyFill="1"/>
    <xf numFmtId="2" fontId="3" fillId="0" borderId="0" xfId="0" applyNumberFormat="1" applyFont="1" applyFill="1"/>
    <xf numFmtId="164" fontId="0" fillId="2" borderId="0" xfId="0" applyNumberForma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3" fillId="2" borderId="0" xfId="0" applyNumberFormat="1" applyFont="1" applyFill="1"/>
    <xf numFmtId="0" fontId="3" fillId="2" borderId="0" xfId="0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167" fontId="2" fillId="2" borderId="0" xfId="0" applyNumberFormat="1" applyFont="1" applyFill="1" applyBorder="1"/>
    <xf numFmtId="167" fontId="2" fillId="2" borderId="2" xfId="0" applyNumberFormat="1" applyFont="1" applyFill="1" applyBorder="1"/>
    <xf numFmtId="167" fontId="2" fillId="2" borderId="1" xfId="0" applyNumberFormat="1" applyFont="1" applyFill="1" applyBorder="1"/>
    <xf numFmtId="167" fontId="2" fillId="2" borderId="0" xfId="0" applyNumberFormat="1" applyFont="1" applyFill="1"/>
    <xf numFmtId="164" fontId="3" fillId="0" borderId="0" xfId="0" applyNumberFormat="1" applyFont="1" applyFill="1"/>
    <xf numFmtId="164" fontId="0" fillId="0" borderId="0" xfId="0" applyNumberFormat="1" applyFill="1" applyAlignment="1">
      <alignment horizontal="center"/>
    </xf>
    <xf numFmtId="164" fontId="0" fillId="0" borderId="0" xfId="0" quotePrefix="1" applyNumberFormat="1" applyFill="1" applyAlignment="1">
      <alignment horizontal="center"/>
    </xf>
    <xf numFmtId="164" fontId="9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63C3D-37FF-410A-B448-ACE0CFA51215}">
  <dimension ref="A1:CV3224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2" sqref="B2"/>
    </sheetView>
  </sheetViews>
  <sheetFormatPr defaultRowHeight="15" x14ac:dyDescent="0.25"/>
  <cols>
    <col min="1" max="1" width="34.7109375" style="4" customWidth="1"/>
    <col min="2" max="4" width="9.140625" style="4"/>
    <col min="5" max="13" width="9.140625" style="5"/>
    <col min="14" max="14" width="2.7109375" style="5" customWidth="1"/>
    <col min="15" max="17" width="12.7109375" style="5" customWidth="1"/>
    <col min="18" max="26" width="9.140625" style="5"/>
    <col min="27" max="27" width="2.7109375" style="5" customWidth="1"/>
    <col min="28" max="29" width="12.7109375" style="5" customWidth="1"/>
    <col min="30" max="30" width="9.140625" style="5"/>
    <col min="31" max="31" width="9.140625" style="30"/>
    <col min="32" max="32" width="9.140625" style="38"/>
    <col min="33" max="33" width="9.140625" style="30"/>
    <col min="34" max="34" width="18.28515625" style="29" customWidth="1"/>
    <col min="35" max="43" width="9.140625" style="30"/>
    <col min="44" max="44" width="9.140625" style="29"/>
    <col min="45" max="70" width="9.140625" style="30"/>
    <col min="71" max="71" width="15.7109375" style="30" customWidth="1"/>
    <col min="72" max="72" width="9.140625" style="30"/>
    <col min="73" max="75" width="15.7109375" style="30" customWidth="1"/>
    <col min="76" max="76" width="9.140625" style="30" customWidth="1"/>
    <col min="77" max="78" width="15.7109375" style="30" customWidth="1"/>
    <col min="79" max="79" width="9.140625" style="5"/>
    <col min="80" max="86" width="9.140625" style="6"/>
    <col min="87" max="93" width="9.140625" style="7"/>
    <col min="94" max="96" width="9.140625" style="6"/>
    <col min="97" max="97" width="9.5703125" style="6" bestFit="1" customWidth="1"/>
    <col min="98" max="98" width="9.5703125" style="6" customWidth="1"/>
    <col min="99" max="99" width="12.7109375" style="8" bestFit="1" customWidth="1"/>
    <col min="100" max="100" width="12.7109375" style="8" customWidth="1"/>
    <col min="101" max="16384" width="9.140625" style="4"/>
  </cols>
  <sheetData>
    <row r="1" spans="1:100" x14ac:dyDescent="0.25">
      <c r="E1" s="58" t="s">
        <v>259</v>
      </c>
      <c r="S1" s="58" t="s">
        <v>260</v>
      </c>
      <c r="AH1" s="51" t="s">
        <v>231</v>
      </c>
      <c r="AQ1" s="50" t="s">
        <v>237</v>
      </c>
      <c r="AY1" s="50" t="s">
        <v>238</v>
      </c>
      <c r="BJ1" s="50" t="s">
        <v>241</v>
      </c>
      <c r="CB1" s="46" t="s">
        <v>253</v>
      </c>
      <c r="CI1" s="47" t="s">
        <v>254</v>
      </c>
    </row>
    <row r="2" spans="1:100" ht="17.25" x14ac:dyDescent="0.25">
      <c r="A2" s="4" t="s">
        <v>0</v>
      </c>
      <c r="B2" s="4" t="s">
        <v>1</v>
      </c>
      <c r="C2" s="4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O2" s="59" t="s">
        <v>262</v>
      </c>
      <c r="P2" s="59" t="s">
        <v>262</v>
      </c>
      <c r="Q2" s="59" t="s">
        <v>239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16</v>
      </c>
      <c r="X2" s="5" t="s">
        <v>17</v>
      </c>
      <c r="Y2" s="5" t="s">
        <v>19</v>
      </c>
      <c r="Z2" s="5" t="s">
        <v>11</v>
      </c>
      <c r="AB2" s="59" t="s">
        <v>239</v>
      </c>
      <c r="AC2" s="59" t="s">
        <v>239</v>
      </c>
      <c r="AE2" s="49" t="s">
        <v>246</v>
      </c>
      <c r="AF2" s="49" t="s">
        <v>246</v>
      </c>
      <c r="AI2" s="30" t="s">
        <v>12</v>
      </c>
      <c r="AJ2" s="30" t="s">
        <v>13</v>
      </c>
      <c r="AK2" s="30" t="s">
        <v>14</v>
      </c>
      <c r="AL2" s="30" t="s">
        <v>15</v>
      </c>
      <c r="AM2" s="30" t="s">
        <v>16</v>
      </c>
      <c r="AN2" s="30" t="s">
        <v>17</v>
      </c>
      <c r="AO2" s="30" t="s">
        <v>19</v>
      </c>
      <c r="AQ2" s="30" t="s">
        <v>232</v>
      </c>
      <c r="AR2" s="30" t="s">
        <v>233</v>
      </c>
      <c r="AS2" s="30" t="s">
        <v>14</v>
      </c>
      <c r="AT2" s="30" t="s">
        <v>234</v>
      </c>
      <c r="AU2" s="30" t="s">
        <v>16</v>
      </c>
      <c r="AV2" s="30" t="s">
        <v>235</v>
      </c>
      <c r="AW2" s="30" t="s">
        <v>236</v>
      </c>
      <c r="AY2" s="30" t="s">
        <v>232</v>
      </c>
      <c r="AZ2" s="30" t="s">
        <v>233</v>
      </c>
      <c r="BA2" s="30" t="s">
        <v>14</v>
      </c>
      <c r="BB2" s="30" t="s">
        <v>234</v>
      </c>
      <c r="BC2" s="30" t="s">
        <v>16</v>
      </c>
      <c r="BD2" s="30" t="s">
        <v>235</v>
      </c>
      <c r="BE2" s="30" t="s">
        <v>236</v>
      </c>
      <c r="BF2" s="30" t="s">
        <v>239</v>
      </c>
      <c r="BH2" s="30" t="s">
        <v>240</v>
      </c>
      <c r="BJ2" s="30" t="s">
        <v>232</v>
      </c>
      <c r="BK2" s="30" t="s">
        <v>233</v>
      </c>
      <c r="BL2" s="30" t="s">
        <v>14</v>
      </c>
      <c r="BM2" s="30" t="s">
        <v>234</v>
      </c>
      <c r="BN2" s="30" t="s">
        <v>16</v>
      </c>
      <c r="BO2" s="30" t="s">
        <v>235</v>
      </c>
      <c r="BP2" s="30" t="s">
        <v>18</v>
      </c>
      <c r="BQ2" s="30" t="s">
        <v>236</v>
      </c>
      <c r="BS2" s="49" t="s">
        <v>256</v>
      </c>
      <c r="BT2" s="44"/>
      <c r="BU2" s="49" t="s">
        <v>245</v>
      </c>
      <c r="BV2" s="49" t="s">
        <v>246</v>
      </c>
      <c r="BW2" s="49" t="s">
        <v>245</v>
      </c>
      <c r="BX2" s="44"/>
      <c r="BY2" s="49" t="s">
        <v>268</v>
      </c>
      <c r="BZ2" s="49" t="s">
        <v>251</v>
      </c>
      <c r="CB2" s="6" t="s">
        <v>20</v>
      </c>
      <c r="CC2" s="6" t="s">
        <v>21</v>
      </c>
      <c r="CD2" s="6" t="s">
        <v>22</v>
      </c>
      <c r="CE2" s="6" t="s">
        <v>23</v>
      </c>
      <c r="CF2" s="6" t="s">
        <v>24</v>
      </c>
      <c r="CG2" s="6" t="s">
        <v>25</v>
      </c>
      <c r="CI2" s="7" t="s">
        <v>26</v>
      </c>
      <c r="CJ2" s="7" t="s">
        <v>27</v>
      </c>
      <c r="CK2" s="7" t="s">
        <v>28</v>
      </c>
      <c r="CL2" s="7" t="s">
        <v>29</v>
      </c>
      <c r="CM2" s="7" t="s">
        <v>30</v>
      </c>
      <c r="CN2" s="7" t="s">
        <v>31</v>
      </c>
      <c r="CP2" s="6" t="s">
        <v>32</v>
      </c>
      <c r="CQ2" s="6" t="s">
        <v>33</v>
      </c>
      <c r="CR2" s="6" t="s">
        <v>34</v>
      </c>
      <c r="CS2" s="6" t="s">
        <v>35</v>
      </c>
      <c r="CU2" s="8" t="s">
        <v>36</v>
      </c>
    </row>
    <row r="3" spans="1:100" ht="17.25" x14ac:dyDescent="0.25">
      <c r="O3" s="59" t="s">
        <v>245</v>
      </c>
      <c r="P3" s="59" t="s">
        <v>263</v>
      </c>
      <c r="Q3" s="60" t="s">
        <v>265</v>
      </c>
      <c r="AB3" s="60" t="s">
        <v>265</v>
      </c>
      <c r="AC3" s="60" t="s">
        <v>266</v>
      </c>
      <c r="AE3" s="49" t="s">
        <v>239</v>
      </c>
      <c r="AF3" s="49" t="s">
        <v>268</v>
      </c>
      <c r="AH3" s="45" t="s">
        <v>242</v>
      </c>
      <c r="AI3" s="30">
        <v>22.98977</v>
      </c>
      <c r="AJ3" s="30">
        <v>24.305499999999999</v>
      </c>
      <c r="AK3" s="30">
        <v>18.9984</v>
      </c>
      <c r="AL3" s="30">
        <v>30.973759999999999</v>
      </c>
      <c r="AM3" s="30">
        <v>35.451500000000003</v>
      </c>
      <c r="AN3" s="30">
        <v>40.078000000000003</v>
      </c>
      <c r="AO3" s="30">
        <v>1.0079750000000001</v>
      </c>
      <c r="BS3" s="49" t="s">
        <v>257</v>
      </c>
      <c r="BT3" s="44"/>
      <c r="BU3" s="49" t="s">
        <v>255</v>
      </c>
      <c r="BV3" s="49" t="s">
        <v>267</v>
      </c>
      <c r="BW3" s="49" t="s">
        <v>248</v>
      </c>
      <c r="BX3" s="44"/>
      <c r="BY3" s="49" t="s">
        <v>247</v>
      </c>
      <c r="BZ3" s="49" t="s">
        <v>252</v>
      </c>
    </row>
    <row r="4" spans="1:100" x14ac:dyDescent="0.25">
      <c r="O4" s="59" t="s">
        <v>261</v>
      </c>
      <c r="P4" s="59"/>
      <c r="Q4" s="59" t="s">
        <v>245</v>
      </c>
      <c r="AB4" s="59" t="s">
        <v>245</v>
      </c>
      <c r="AC4" s="59" t="s">
        <v>261</v>
      </c>
      <c r="AE4" s="49" t="s">
        <v>250</v>
      </c>
      <c r="AF4" s="49" t="s">
        <v>250</v>
      </c>
      <c r="AH4" s="29" t="s">
        <v>229</v>
      </c>
      <c r="AI4" s="41">
        <v>2</v>
      </c>
      <c r="AJ4" s="41">
        <v>1</v>
      </c>
      <c r="AK4" s="41">
        <v>1</v>
      </c>
      <c r="AL4" s="41">
        <v>2</v>
      </c>
      <c r="AM4" s="41">
        <v>1</v>
      </c>
      <c r="AN4" s="41">
        <v>1</v>
      </c>
      <c r="AO4" s="41">
        <v>1</v>
      </c>
      <c r="BS4" s="49" t="s">
        <v>258</v>
      </c>
      <c r="BT4" s="44"/>
      <c r="BU4" s="49" t="s">
        <v>244</v>
      </c>
      <c r="BV4" s="49" t="s">
        <v>247</v>
      </c>
      <c r="BW4" s="49" t="s">
        <v>249</v>
      </c>
      <c r="BX4" s="44"/>
      <c r="BY4" s="49" t="s">
        <v>250</v>
      </c>
      <c r="BZ4" s="49" t="s">
        <v>239</v>
      </c>
    </row>
    <row r="5" spans="1:100" x14ac:dyDescent="0.25">
      <c r="A5" s="9"/>
      <c r="O5" s="59"/>
      <c r="P5" s="59"/>
      <c r="Q5" s="59" t="s">
        <v>261</v>
      </c>
      <c r="AB5" s="59" t="s">
        <v>261</v>
      </c>
      <c r="AC5" s="60" t="s">
        <v>264</v>
      </c>
      <c r="AE5" s="48"/>
      <c r="AF5" s="61"/>
      <c r="AH5" s="29" t="s">
        <v>230</v>
      </c>
      <c r="AI5" s="41">
        <v>1</v>
      </c>
      <c r="AJ5" s="41">
        <v>1</v>
      </c>
      <c r="AK5" s="41">
        <v>0</v>
      </c>
      <c r="AL5" s="41">
        <v>5</v>
      </c>
      <c r="AM5" s="41">
        <v>0</v>
      </c>
      <c r="AN5" s="41">
        <v>1</v>
      </c>
      <c r="AO5" s="41">
        <v>1</v>
      </c>
      <c r="BS5" s="44"/>
      <c r="BT5" s="44"/>
      <c r="BU5" s="44"/>
      <c r="BV5" s="44"/>
      <c r="BW5" s="44"/>
      <c r="BX5" s="44"/>
      <c r="BY5" s="49"/>
      <c r="BZ5" s="49" t="s">
        <v>250</v>
      </c>
    </row>
    <row r="6" spans="1:100" x14ac:dyDescent="0.25">
      <c r="A6" s="9"/>
      <c r="O6" s="59" t="s">
        <v>250</v>
      </c>
      <c r="P6" s="59" t="s">
        <v>250</v>
      </c>
      <c r="Q6" s="59" t="s">
        <v>250</v>
      </c>
      <c r="AB6" s="59" t="s">
        <v>250</v>
      </c>
      <c r="AC6" s="59" t="s">
        <v>250</v>
      </c>
      <c r="AE6" s="48"/>
      <c r="AF6" s="61"/>
      <c r="AH6" s="29" t="s">
        <v>243</v>
      </c>
      <c r="AI6" s="30">
        <f>((AI3*AI4)+(AI5*15.9994))</f>
        <v>61.978940000000001</v>
      </c>
      <c r="AJ6" s="30">
        <f t="shared" ref="AJ6:AO6" si="0">((AJ3*AJ4)+(AJ5*15.9994))</f>
        <v>40.304899999999996</v>
      </c>
      <c r="AK6" s="30">
        <f t="shared" si="0"/>
        <v>18.9984</v>
      </c>
      <c r="AL6" s="30">
        <f t="shared" si="0"/>
        <v>141.94452000000001</v>
      </c>
      <c r="AM6" s="30">
        <f t="shared" si="0"/>
        <v>35.451500000000003</v>
      </c>
      <c r="AN6" s="30">
        <f t="shared" si="0"/>
        <v>56.077400000000004</v>
      </c>
      <c r="AO6" s="30">
        <f t="shared" si="0"/>
        <v>17.007375</v>
      </c>
    </row>
    <row r="7" spans="1:100" x14ac:dyDescent="0.25">
      <c r="A7" s="9"/>
    </row>
    <row r="8" spans="1:100" x14ac:dyDescent="0.25">
      <c r="A8" s="9">
        <v>44271</v>
      </c>
      <c r="AH8" s="42"/>
      <c r="AQ8" s="43"/>
      <c r="AY8" s="43"/>
      <c r="BJ8" s="43"/>
    </row>
    <row r="9" spans="1:100" s="11" customFormat="1" x14ac:dyDescent="0.25">
      <c r="A9" s="11" t="s">
        <v>41</v>
      </c>
      <c r="B9" s="11">
        <v>2064</v>
      </c>
      <c r="C9" s="11">
        <v>1</v>
      </c>
      <c r="E9" s="12">
        <v>0.88004700000000002</v>
      </c>
      <c r="F9" s="12">
        <v>0.308471</v>
      </c>
      <c r="G9" s="12">
        <v>0</v>
      </c>
      <c r="H9" s="12">
        <v>17.388500000000001</v>
      </c>
      <c r="I9" s="12">
        <v>0.149788</v>
      </c>
      <c r="J9" s="12">
        <v>36.5871</v>
      </c>
      <c r="K9" s="12">
        <v>44.264400000000002</v>
      </c>
      <c r="L9" s="12">
        <v>0.421713</v>
      </c>
      <c r="M9" s="12">
        <v>100</v>
      </c>
      <c r="N9" s="12"/>
      <c r="O9" s="12">
        <v>3.3799999999999997E-2</v>
      </c>
      <c r="P9" s="12">
        <v>44.230600000000003</v>
      </c>
      <c r="Q9" s="12">
        <f t="shared" ref="Q9:Q67" si="1">IF(M9="","",M9-O9)</f>
        <v>99.966200000000001</v>
      </c>
      <c r="R9" s="12"/>
      <c r="S9" s="12">
        <v>1.18628</v>
      </c>
      <c r="T9" s="12">
        <v>0.51153700000000002</v>
      </c>
      <c r="U9" s="12">
        <v>0</v>
      </c>
      <c r="V9" s="12">
        <v>39.844000000000001</v>
      </c>
      <c r="W9" s="12">
        <v>0.149788</v>
      </c>
      <c r="X9" s="12">
        <v>51.192799999999998</v>
      </c>
      <c r="Y9" s="12">
        <v>7.1155600000000003</v>
      </c>
      <c r="Z9" s="12">
        <v>100</v>
      </c>
      <c r="AA9" s="13"/>
      <c r="AB9" s="12">
        <f>IF(Z9="","",Z9-O9)</f>
        <v>99.966200000000001</v>
      </c>
      <c r="AC9" s="12">
        <f t="shared" ref="AC9:AC67" si="2">IF(AB9="","",AB9-Y9)</f>
        <v>92.850639999999999</v>
      </c>
      <c r="AD9" s="12"/>
      <c r="AE9" s="32">
        <f>IF(M9="","",IF(M9&gt;100,M9, M9+O9))</f>
        <v>100.0338</v>
      </c>
      <c r="AF9" s="39">
        <f>IF(AE9="","",IF(AE9="* * *", Y9, AE9-SUM(S9:X9)))</f>
        <v>7.1493949999999984</v>
      </c>
      <c r="AG9" s="52"/>
      <c r="AH9" s="31"/>
      <c r="AI9" s="32">
        <f>IF(S9="","",IF(AI$6=0, 0, S9/AI$6))</f>
        <v>1.9140049829829295E-2</v>
      </c>
      <c r="AJ9" s="32">
        <f>IF(T9="","",IF(AJ$6=0, 0, T9/AJ$6))</f>
        <v>1.2691682649007939E-2</v>
      </c>
      <c r="AK9" s="32">
        <f>IF(U9="","",IF(AK$6=0, 0, U9/AK$6))</f>
        <v>0</v>
      </c>
      <c r="AL9" s="32">
        <f>IF(V9="","",IF(AL$6=0, 0, V9/AL$6))</f>
        <v>0.28070122044866541</v>
      </c>
      <c r="AM9" s="32">
        <f>IF(W9="","",IF(AM$6=0, 0, W9/AM$6))</f>
        <v>4.2251526733706607E-3</v>
      </c>
      <c r="AN9" s="32">
        <f>IF(X9="","",IF(AN$6=0, 0, X9/AN$6))</f>
        <v>0.91289539101313533</v>
      </c>
      <c r="AO9" s="32">
        <f>IF(Y9="","",IF(AO$6=0, 0, Y9/AO$6))</f>
        <v>0.4183808494844149</v>
      </c>
      <c r="AP9" s="32"/>
      <c r="AQ9" s="32">
        <f>IF(AI9="","",AI9*AI$4)</f>
        <v>3.828009965965859E-2</v>
      </c>
      <c r="AR9" s="31">
        <f>IF(AJ9="","",AJ9*AJ$4)</f>
        <v>1.2691682649007939E-2</v>
      </c>
      <c r="AS9" s="32">
        <f>IF(AK9="","",AK9*AK$4)</f>
        <v>0</v>
      </c>
      <c r="AT9" s="32">
        <f>IF(AL9="","",AL9*AL$4)</f>
        <v>0.56140244089733082</v>
      </c>
      <c r="AU9" s="32">
        <f>IF(AM9="","",AM9*AM$4)</f>
        <v>4.2251526733706607E-3</v>
      </c>
      <c r="AV9" s="32">
        <f>IF(AN9="","",AN9*AN$4)</f>
        <v>0.91289539101313533</v>
      </c>
      <c r="AW9" s="32">
        <f>IF(AO9="","",AO9*AO$4)</f>
        <v>0.4183808494844149</v>
      </c>
      <c r="AX9" s="32"/>
      <c r="AY9" s="32">
        <f>IF(AQ9="","",AI9*AI$5)</f>
        <v>1.9140049829829295E-2</v>
      </c>
      <c r="AZ9" s="32">
        <f>IF(AR9="","",AJ9*AJ$5)</f>
        <v>1.2691682649007939E-2</v>
      </c>
      <c r="BA9" s="32">
        <f>IF(AS9="","",AK9*AK$5)</f>
        <v>0</v>
      </c>
      <c r="BB9" s="32">
        <f>IF(AT9="","",AL9*AL$5)</f>
        <v>1.4035061022433271</v>
      </c>
      <c r="BC9" s="32">
        <f>IF(AU9="","",AM9*AM$5)</f>
        <v>0</v>
      </c>
      <c r="BD9" s="32">
        <f>IF(AV9="","",AN9*AN$5)</f>
        <v>0.91289539101313533</v>
      </c>
      <c r="BE9" s="32">
        <f>IF(AW9="","",AO9*AO$5)</f>
        <v>0.4183808494844149</v>
      </c>
      <c r="BF9" s="32">
        <f>IF(BE9="","",SUM(AY9:BE9))</f>
        <v>2.7666140752197146</v>
      </c>
      <c r="BG9" s="32"/>
      <c r="BH9" s="32">
        <f>IF(AT9="","",3/AT9)</f>
        <v>5.3437601646421049</v>
      </c>
      <c r="BI9" s="32"/>
      <c r="BJ9" s="32">
        <f>IF(AQ9="","",AQ9*$BH9)</f>
        <v>0.20455967165981337</v>
      </c>
      <c r="BK9" s="32">
        <f>IF(AR9="","",AR9*$BH9)</f>
        <v>6.7821308162048011E-2</v>
      </c>
      <c r="BL9" s="32">
        <f>IF(AS9="","",AS9*$BH9)</f>
        <v>0</v>
      </c>
      <c r="BM9" s="32">
        <f>IF(AT9="","",AT9*$BH9)</f>
        <v>3</v>
      </c>
      <c r="BN9" s="32">
        <f>IF(AU9="","",AU9*$BH9)</f>
        <v>2.2578202545489232E-2</v>
      </c>
      <c r="BO9" s="32">
        <f>IF(AV9="","",AV9*$BH9)</f>
        <v>4.8782940249813711</v>
      </c>
      <c r="BP9" s="32">
        <f t="shared" ref="BP9" si="3">IF(BF9="","",BF9*$BH9)</f>
        <v>14.784122086097266</v>
      </c>
      <c r="BQ9" s="32">
        <f>IF(AW9="","",AW9*$BH9)</f>
        <v>2.2357269171239404</v>
      </c>
      <c r="BR9" s="32"/>
      <c r="BS9" s="32">
        <f t="shared" ref="BS9:BS67" si="4">IF(BJ9="","",SUM(BJ9:BK9,BO9))</f>
        <v>5.1506750048032321</v>
      </c>
      <c r="BT9" s="32"/>
      <c r="BU9" s="32">
        <f t="shared" ref="BU9:BU67" si="5">IF(BL9="","",IF((SUM(BL9,BN9))&gt;=1, 0, (1-SUM(BL9,BN9))))</f>
        <v>0.97742179745451074</v>
      </c>
      <c r="BV9" s="32">
        <f t="shared" ref="BV9:BV67" si="6">IF(BQ9="","",IF(BQ9&lt;BU9, BQ9, BU9))</f>
        <v>0.97742179745451074</v>
      </c>
      <c r="BW9" s="32">
        <f t="shared" ref="BW9:BW67" si="7">IF(BV9="","",SUM(BL9,BN9,BV9))</f>
        <v>1</v>
      </c>
      <c r="BX9" s="32"/>
      <c r="BY9" s="32">
        <f>IF(BV9="","",IF(BQ9=0,0,((BV9/BQ9)*AF9)))</f>
        <v>3.1255939435580462</v>
      </c>
      <c r="BZ9" s="32">
        <f>IF(BY9="","",SUM(S9:X9,BY9))</f>
        <v>96.009998943558045</v>
      </c>
      <c r="CA9" s="12"/>
      <c r="CB9" s="14">
        <v>1.4225E-2</v>
      </c>
      <c r="CC9" s="14">
        <v>9.7870000000000006E-3</v>
      </c>
      <c r="CD9" s="14">
        <v>4.7149000000000003E-2</v>
      </c>
      <c r="CE9" s="14">
        <v>1.2474000000000001E-2</v>
      </c>
      <c r="CF9" s="14">
        <v>8.5489999999999993E-3</v>
      </c>
      <c r="CG9" s="14">
        <v>2.9964000000000001E-2</v>
      </c>
      <c r="CH9" s="14"/>
      <c r="CI9" s="15">
        <v>3.2887599999999999</v>
      </c>
      <c r="CJ9" s="15">
        <v>2.5377299999999998</v>
      </c>
      <c r="CK9" s="15">
        <v>-16.82</v>
      </c>
      <c r="CL9" s="15">
        <v>0.37274499999999999</v>
      </c>
      <c r="CM9" s="15">
        <v>5.1837</v>
      </c>
      <c r="CN9" s="15">
        <v>0.345889</v>
      </c>
      <c r="CO9" s="15"/>
      <c r="CP9" s="14">
        <v>77.7727</v>
      </c>
      <c r="CQ9" s="14">
        <v>47.341700000000003</v>
      </c>
      <c r="CR9" s="14">
        <v>10.824</v>
      </c>
      <c r="CS9" s="14">
        <v>0</v>
      </c>
      <c r="CT9" s="14"/>
      <c r="CU9" s="16">
        <v>44271.742372685199</v>
      </c>
      <c r="CV9" s="16"/>
    </row>
    <row r="10" spans="1:100" s="17" customFormat="1" x14ac:dyDescent="0.25">
      <c r="A10" s="17" t="s">
        <v>41</v>
      </c>
      <c r="B10" s="17">
        <v>2065</v>
      </c>
      <c r="C10" s="17">
        <v>2</v>
      </c>
      <c r="E10" s="18">
        <v>0.76444400000000001</v>
      </c>
      <c r="F10" s="18">
        <v>0.27459699999999998</v>
      </c>
      <c r="G10" s="18">
        <v>0</v>
      </c>
      <c r="H10" s="18">
        <v>17.576899999999998</v>
      </c>
      <c r="I10" s="18">
        <v>0.22159100000000001</v>
      </c>
      <c r="J10" s="18">
        <v>37.003999999999998</v>
      </c>
      <c r="K10" s="18">
        <v>43.788600000000002</v>
      </c>
      <c r="L10" s="18">
        <v>0.36986000000000002</v>
      </c>
      <c r="M10" s="18">
        <v>100</v>
      </c>
      <c r="N10" s="18"/>
      <c r="O10" s="18">
        <v>5.0001999999999998E-2</v>
      </c>
      <c r="P10" s="18">
        <v>43.738599999999998</v>
      </c>
      <c r="Q10" s="18">
        <f t="shared" si="1"/>
        <v>99.949997999999994</v>
      </c>
      <c r="R10" s="18"/>
      <c r="S10" s="18">
        <v>1.0304500000000001</v>
      </c>
      <c r="T10" s="18">
        <v>0.45536399999999999</v>
      </c>
      <c r="U10" s="18">
        <v>0</v>
      </c>
      <c r="V10" s="18">
        <v>40.275799999999997</v>
      </c>
      <c r="W10" s="18">
        <v>0.22159100000000001</v>
      </c>
      <c r="X10" s="18">
        <v>51.7761</v>
      </c>
      <c r="Y10" s="18">
        <v>6.2406600000000001</v>
      </c>
      <c r="Z10" s="18">
        <v>100</v>
      </c>
      <c r="AA10" s="19"/>
      <c r="AB10" s="18">
        <f>IF(Z10="","",Z10-O10)</f>
        <v>99.949997999999994</v>
      </c>
      <c r="AC10" s="18">
        <f t="shared" si="2"/>
        <v>93.709337999999988</v>
      </c>
      <c r="AD10" s="18"/>
      <c r="AE10" s="34">
        <f>IF(M10="","",IF(M10&gt;100,M10, M10+O10))</f>
        <v>100.05000200000001</v>
      </c>
      <c r="AF10" s="37">
        <f>IF(AE10="","",IF(AE10="* * *", Y10, AE10-SUM(S10:X10)))</f>
        <v>6.2906970000000229</v>
      </c>
      <c r="AG10" s="53"/>
      <c r="AH10" s="33"/>
      <c r="AI10" s="34">
        <f>IF(S10="","",IF(AI$6=0, 0, S10/AI$6))</f>
        <v>1.6625808702117204E-2</v>
      </c>
      <c r="AJ10" s="34">
        <f>IF(T10="","",IF(AJ$6=0, 0, T10/AJ$6))</f>
        <v>1.1297981138769729E-2</v>
      </c>
      <c r="AK10" s="34">
        <f>IF(U10="","",IF(AK$6=0, 0, U10/AK$6))</f>
        <v>0</v>
      </c>
      <c r="AL10" s="34">
        <f>IF(V10="","",IF(AL$6=0, 0, V10/AL$6))</f>
        <v>0.28374325405447137</v>
      </c>
      <c r="AM10" s="34">
        <f>IF(W10="","",IF(AM$6=0, 0, W10/AM$6))</f>
        <v>6.2505394694159621E-3</v>
      </c>
      <c r="AN10" s="34">
        <f>IF(X10="","",IF(AN$6=0, 0, X10/AN$6))</f>
        <v>0.9232970858135362</v>
      </c>
      <c r="AO10" s="34">
        <f>IF(Y10="","",IF(AO$6=0, 0, Y10/AO$6))</f>
        <v>0.36693846052080348</v>
      </c>
      <c r="AP10" s="34"/>
      <c r="AQ10" s="34">
        <f>IF(AI10="","",AI10*AI$4)</f>
        <v>3.3251617404234407E-2</v>
      </c>
      <c r="AR10" s="33">
        <f>IF(AJ10="","",AJ10*AJ$4)</f>
        <v>1.1297981138769729E-2</v>
      </c>
      <c r="AS10" s="34">
        <f>IF(AK10="","",AK10*AK$4)</f>
        <v>0</v>
      </c>
      <c r="AT10" s="34">
        <f>IF(AL10="","",AL10*AL$4)</f>
        <v>0.56748650810894274</v>
      </c>
      <c r="AU10" s="34">
        <f>IF(AM10="","",AM10*AM$4)</f>
        <v>6.2505394694159621E-3</v>
      </c>
      <c r="AV10" s="34">
        <f>IF(AN10="","",AN10*AN$4)</f>
        <v>0.9232970858135362</v>
      </c>
      <c r="AW10" s="34">
        <f>IF(AO10="","",AO10*AO$4)</f>
        <v>0.36693846052080348</v>
      </c>
      <c r="AX10" s="34"/>
      <c r="AY10" s="34">
        <f>IF(AQ10="","",AI10*AI$5)</f>
        <v>1.6625808702117204E-2</v>
      </c>
      <c r="AZ10" s="34">
        <f>IF(AR10="","",AJ10*AJ$5)</f>
        <v>1.1297981138769729E-2</v>
      </c>
      <c r="BA10" s="34">
        <f>IF(AS10="","",AK10*AK$5)</f>
        <v>0</v>
      </c>
      <c r="BB10" s="34">
        <f>IF(AT10="","",AL10*AL$5)</f>
        <v>1.4187162702723568</v>
      </c>
      <c r="BC10" s="34">
        <f>IF(AU10="","",AM10*AM$5)</f>
        <v>0</v>
      </c>
      <c r="BD10" s="34">
        <f>IF(AV10="","",AN10*AN$5)</f>
        <v>0.9232970858135362</v>
      </c>
      <c r="BE10" s="34">
        <f>IF(AW10="","",AO10*AO$5)</f>
        <v>0.36693846052080348</v>
      </c>
      <c r="BF10" s="34">
        <f>IF(BE10="","",SUM(AY10:BE10))</f>
        <v>2.7368756064475832</v>
      </c>
      <c r="BG10" s="34"/>
      <c r="BH10" s="34">
        <f>IF(AT10="","",3/AT10)</f>
        <v>5.2864692942163787</v>
      </c>
      <c r="BI10" s="34"/>
      <c r="BJ10" s="34">
        <f>IF(AQ10="","",AQ10*$BH10)</f>
        <v>0.17578365439051613</v>
      </c>
      <c r="BK10" s="34">
        <f>IF(AR10="","",AR10*$BH10)</f>
        <v>5.9726430376741968E-2</v>
      </c>
      <c r="BL10" s="34">
        <f>IF(AS10="","",AS10*$BH10)</f>
        <v>0</v>
      </c>
      <c r="BM10" s="34">
        <f>IF(AT10="","",AT10*$BH10)</f>
        <v>3</v>
      </c>
      <c r="BN10" s="34">
        <f>IF(AU10="","",AU10*$BH10)</f>
        <v>3.3043284977355022E-2</v>
      </c>
      <c r="BO10" s="34">
        <f>IF(AV10="","",AV10*$BH10)</f>
        <v>4.8809816935927239</v>
      </c>
      <c r="BP10" s="34">
        <f t="shared" ref="BP10:BP67" si="8">IF(BF10="","",BF10*$BH10)</f>
        <v>14.468408855574978</v>
      </c>
      <c r="BQ10" s="34">
        <f>IF(AW10="","",AW10*$BH10)</f>
        <v>1.9398089044102564</v>
      </c>
      <c r="BR10" s="34"/>
      <c r="BS10" s="34">
        <f t="shared" si="4"/>
        <v>5.1164917783599817</v>
      </c>
      <c r="BT10" s="34"/>
      <c r="BU10" s="34">
        <f t="shared" si="5"/>
        <v>0.96695671502264502</v>
      </c>
      <c r="BV10" s="34">
        <f t="shared" si="6"/>
        <v>0.96695671502264502</v>
      </c>
      <c r="BW10" s="34">
        <f t="shared" si="7"/>
        <v>1</v>
      </c>
      <c r="BX10" s="34"/>
      <c r="BY10" s="34">
        <f>IF(BV10="","",IF(BQ10=0,0,((BV10/BQ10)*AF10)))</f>
        <v>3.1357891452571414</v>
      </c>
      <c r="BZ10" s="34">
        <f>IF(BY10="","",SUM(S10:X10,BY10))</f>
        <v>96.895094145257119</v>
      </c>
      <c r="CA10" s="18"/>
      <c r="CB10" s="20">
        <v>1.5422E-2</v>
      </c>
      <c r="CC10" s="20">
        <v>9.9430000000000004E-3</v>
      </c>
      <c r="CD10" s="20">
        <v>4.7711000000000003E-2</v>
      </c>
      <c r="CE10" s="20">
        <v>1.261E-2</v>
      </c>
      <c r="CF10" s="20">
        <v>8.8940000000000009E-3</v>
      </c>
      <c r="CG10" s="20">
        <v>3.0911000000000001E-2</v>
      </c>
      <c r="CH10" s="20"/>
      <c r="CI10" s="21">
        <v>3.5940500000000002</v>
      </c>
      <c r="CJ10" s="21">
        <v>2.7614200000000002</v>
      </c>
      <c r="CK10" s="21">
        <v>-17.625</v>
      </c>
      <c r="CL10" s="21">
        <v>0.37043999999999999</v>
      </c>
      <c r="CM10" s="21">
        <v>4.0634199999999998</v>
      </c>
      <c r="CN10" s="21">
        <v>0.34389999999999998</v>
      </c>
      <c r="CO10" s="21"/>
      <c r="CP10" s="20">
        <v>77.790899999999993</v>
      </c>
      <c r="CQ10" s="20">
        <v>47.334400000000002</v>
      </c>
      <c r="CR10" s="20">
        <v>10.824</v>
      </c>
      <c r="CS10" s="20">
        <v>19.613399999999999</v>
      </c>
      <c r="CT10" s="20"/>
      <c r="CU10" s="22">
        <v>44271.744143518503</v>
      </c>
      <c r="CV10" s="22"/>
    </row>
    <row r="11" spans="1:100" s="17" customFormat="1" x14ac:dyDescent="0.25">
      <c r="A11" s="17" t="s">
        <v>41</v>
      </c>
      <c r="B11" s="17">
        <v>2066</v>
      </c>
      <c r="C11" s="17">
        <v>3</v>
      </c>
      <c r="E11" s="18">
        <v>0.75680599999999998</v>
      </c>
      <c r="F11" s="18">
        <v>0.28333199999999997</v>
      </c>
      <c r="G11" s="18">
        <v>0</v>
      </c>
      <c r="H11" s="18">
        <v>17.728999999999999</v>
      </c>
      <c r="I11" s="18">
        <v>0.25924700000000001</v>
      </c>
      <c r="J11" s="18">
        <v>37.203000000000003</v>
      </c>
      <c r="K11" s="18">
        <v>43.438400000000001</v>
      </c>
      <c r="L11" s="18">
        <v>0.330233</v>
      </c>
      <c r="M11" s="18">
        <v>100</v>
      </c>
      <c r="N11" s="18"/>
      <c r="O11" s="18">
        <v>5.8499000000000002E-2</v>
      </c>
      <c r="P11" s="18">
        <v>43.379899999999999</v>
      </c>
      <c r="Q11" s="18">
        <f t="shared" si="1"/>
        <v>99.941501000000002</v>
      </c>
      <c r="R11" s="18"/>
      <c r="S11" s="18">
        <v>1.02016</v>
      </c>
      <c r="T11" s="18">
        <v>0.46984999999999999</v>
      </c>
      <c r="U11" s="18">
        <v>0</v>
      </c>
      <c r="V11" s="18">
        <v>40.624299999999998</v>
      </c>
      <c r="W11" s="18">
        <v>0.25924700000000001</v>
      </c>
      <c r="X11" s="18">
        <v>52.054499999999997</v>
      </c>
      <c r="Y11" s="18">
        <v>5.5720299999999998</v>
      </c>
      <c r="Z11" s="18">
        <v>100</v>
      </c>
      <c r="AA11" s="19"/>
      <c r="AB11" s="18">
        <f>IF(Z11="","",Z11-O11)</f>
        <v>99.941501000000002</v>
      </c>
      <c r="AC11" s="18">
        <f t="shared" si="2"/>
        <v>94.369471000000004</v>
      </c>
      <c r="AD11" s="18"/>
      <c r="AE11" s="34">
        <f>IF(M11="","",IF(M11&gt;100,M11, M11+O11))</f>
        <v>100.058499</v>
      </c>
      <c r="AF11" s="37">
        <f>IF(AE11="","",IF(AE11="* * *", Y11, AE11-SUM(S11:X11)))</f>
        <v>5.6304420000000022</v>
      </c>
      <c r="AG11" s="53"/>
      <c r="AH11" s="33"/>
      <c r="AI11" s="34">
        <f>IF(S11="","",IF(AI$6=0, 0, S11/AI$6))</f>
        <v>1.6459784565531453E-2</v>
      </c>
      <c r="AJ11" s="34">
        <f>IF(T11="","",IF(AJ$6=0, 0, T11/AJ$6))</f>
        <v>1.1657391533039407E-2</v>
      </c>
      <c r="AK11" s="34">
        <f>IF(U11="","",IF(AK$6=0, 0, U11/AK$6))</f>
        <v>0</v>
      </c>
      <c r="AL11" s="34">
        <f>IF(V11="","",IF(AL$6=0, 0, V11/AL$6))</f>
        <v>0.28619843865758254</v>
      </c>
      <c r="AM11" s="34">
        <f>IF(W11="","",IF(AM$6=0, 0, W11/AM$6))</f>
        <v>7.3127230159513697E-3</v>
      </c>
      <c r="AN11" s="34">
        <f>IF(X11="","",IF(AN$6=0, 0, X11/AN$6))</f>
        <v>0.92826165264438065</v>
      </c>
      <c r="AO11" s="34">
        <f>IF(Y11="","",IF(AO$6=0, 0, Y11/AO$6))</f>
        <v>0.3276243394409778</v>
      </c>
      <c r="AP11" s="34"/>
      <c r="AQ11" s="34">
        <f>IF(AI11="","",AI11*AI$4)</f>
        <v>3.2919569131062906E-2</v>
      </c>
      <c r="AR11" s="33">
        <f>IF(AJ11="","",AJ11*AJ$4)</f>
        <v>1.1657391533039407E-2</v>
      </c>
      <c r="AS11" s="34">
        <f>IF(AK11="","",AK11*AK$4)</f>
        <v>0</v>
      </c>
      <c r="AT11" s="34">
        <f>IF(AL11="","",AL11*AL$4)</f>
        <v>0.57239687731516509</v>
      </c>
      <c r="AU11" s="34">
        <f>IF(AM11="","",AM11*AM$4)</f>
        <v>7.3127230159513697E-3</v>
      </c>
      <c r="AV11" s="34">
        <f>IF(AN11="","",AN11*AN$4)</f>
        <v>0.92826165264438065</v>
      </c>
      <c r="AW11" s="34">
        <f>IF(AO11="","",AO11*AO$4)</f>
        <v>0.3276243394409778</v>
      </c>
      <c r="AX11" s="34"/>
      <c r="AY11" s="34">
        <f>IF(AQ11="","",AI11*AI$5)</f>
        <v>1.6459784565531453E-2</v>
      </c>
      <c r="AZ11" s="34">
        <f>IF(AR11="","",AJ11*AJ$5)</f>
        <v>1.1657391533039407E-2</v>
      </c>
      <c r="BA11" s="34">
        <f>IF(AS11="","",AK11*AK$5)</f>
        <v>0</v>
      </c>
      <c r="BB11" s="34">
        <f>IF(AT11="","",AL11*AL$5)</f>
        <v>1.4309921932879126</v>
      </c>
      <c r="BC11" s="34">
        <f>IF(AU11="","",AM11*AM$5)</f>
        <v>0</v>
      </c>
      <c r="BD11" s="34">
        <f>IF(AV11="","",AN11*AN$5)</f>
        <v>0.92826165264438065</v>
      </c>
      <c r="BE11" s="34">
        <f>IF(AW11="","",AO11*AO$5)</f>
        <v>0.3276243394409778</v>
      </c>
      <c r="BF11" s="34">
        <f>IF(BE11="","",SUM(AY11:BE11))</f>
        <v>2.7149953614718418</v>
      </c>
      <c r="BG11" s="34"/>
      <c r="BH11" s="34">
        <f>IF(AT11="","",3/AT11)</f>
        <v>5.2411187392767387</v>
      </c>
      <c r="BI11" s="34"/>
      <c r="BJ11" s="34">
        <f>IF(AQ11="","",AQ11*$BH11)</f>
        <v>0.17253537066172986</v>
      </c>
      <c r="BK11" s="34">
        <f>IF(AR11="","",AR11*$BH11)</f>
        <v>6.1097773214898829E-2</v>
      </c>
      <c r="BL11" s="34">
        <f>IF(AS11="","",AS11*$BH11)</f>
        <v>0</v>
      </c>
      <c r="BM11" s="34">
        <f>IF(AT11="","",AT11*$BH11)</f>
        <v>3</v>
      </c>
      <c r="BN11" s="34">
        <f>IF(AU11="","",AU11*$BH11)</f>
        <v>3.832684963404303E-2</v>
      </c>
      <c r="BO11" s="34">
        <f>IF(AV11="","",AV11*$BH11)</f>
        <v>4.865129542626458</v>
      </c>
      <c r="BP11" s="34">
        <f t="shared" si="8"/>
        <v>14.229613066059493</v>
      </c>
      <c r="BQ11" s="34">
        <f>IF(AW11="","",AW11*$BH11)</f>
        <v>1.7171180648872719</v>
      </c>
      <c r="BR11" s="34"/>
      <c r="BS11" s="34">
        <f t="shared" si="4"/>
        <v>5.0987626865030871</v>
      </c>
      <c r="BT11" s="34"/>
      <c r="BU11" s="34">
        <f t="shared" si="5"/>
        <v>0.96167315036595702</v>
      </c>
      <c r="BV11" s="34">
        <f t="shared" si="6"/>
        <v>0.96167315036595702</v>
      </c>
      <c r="BW11" s="34">
        <f t="shared" si="7"/>
        <v>1</v>
      </c>
      <c r="BX11" s="34"/>
      <c r="BY11" s="34">
        <f>IF(BV11="","",IF(BQ11=0,0,((BV11/BQ11)*AF11)))</f>
        <v>3.1533329051827725</v>
      </c>
      <c r="BZ11" s="34">
        <f>IF(BY11="","",SUM(S11:X11,BY11))</f>
        <v>97.581389905182775</v>
      </c>
      <c r="CA11" s="18"/>
      <c r="CB11" s="20">
        <v>1.5056999999999999E-2</v>
      </c>
      <c r="CC11" s="20">
        <v>9.7199999999999995E-3</v>
      </c>
      <c r="CD11" s="20">
        <v>4.7641999999999997E-2</v>
      </c>
      <c r="CE11" s="20">
        <v>1.2161E-2</v>
      </c>
      <c r="CF11" s="20">
        <v>8.8120000000000004E-3</v>
      </c>
      <c r="CG11" s="20">
        <v>3.0651999999999999E-2</v>
      </c>
      <c r="CH11" s="20"/>
      <c r="CI11" s="21">
        <v>3.6013199999999999</v>
      </c>
      <c r="CJ11" s="21">
        <v>2.67916</v>
      </c>
      <c r="CK11" s="21">
        <v>-26.687000000000001</v>
      </c>
      <c r="CL11" s="21">
        <v>0.36859999999999998</v>
      </c>
      <c r="CM11" s="21">
        <v>3.6737799999999998</v>
      </c>
      <c r="CN11" s="21">
        <v>0.34287299999999998</v>
      </c>
      <c r="CO11" s="21"/>
      <c r="CP11" s="20">
        <v>77.8095</v>
      </c>
      <c r="CQ11" s="20">
        <v>47.326999999999998</v>
      </c>
      <c r="CR11" s="20">
        <v>10.823499999999999</v>
      </c>
      <c r="CS11" s="20">
        <v>39.631999999999998</v>
      </c>
      <c r="CT11" s="20"/>
      <c r="CU11" s="22">
        <v>44271.745925925898</v>
      </c>
      <c r="CV11" s="22"/>
    </row>
    <row r="12" spans="1:100" s="17" customFormat="1" x14ac:dyDescent="0.25">
      <c r="A12" s="17" t="s">
        <v>41</v>
      </c>
      <c r="B12" s="17">
        <v>2067</v>
      </c>
      <c r="C12" s="17">
        <v>4</v>
      </c>
      <c r="E12" s="18">
        <v>0.73913799999999996</v>
      </c>
      <c r="F12" s="18">
        <v>0.24704000000000001</v>
      </c>
      <c r="G12" s="18">
        <v>0</v>
      </c>
      <c r="H12" s="18">
        <v>17.7623</v>
      </c>
      <c r="I12" s="18">
        <v>0.28179999999999999</v>
      </c>
      <c r="J12" s="18">
        <v>36.906799999999997</v>
      </c>
      <c r="K12" s="18">
        <v>43.709000000000003</v>
      </c>
      <c r="L12" s="18">
        <v>0.35390700000000003</v>
      </c>
      <c r="M12" s="18">
        <v>100</v>
      </c>
      <c r="N12" s="18"/>
      <c r="O12" s="18">
        <v>6.3588000000000006E-2</v>
      </c>
      <c r="P12" s="18">
        <v>43.645400000000002</v>
      </c>
      <c r="Q12" s="18">
        <f t="shared" si="1"/>
        <v>99.936412000000004</v>
      </c>
      <c r="R12" s="18"/>
      <c r="S12" s="18">
        <v>0.99634100000000003</v>
      </c>
      <c r="T12" s="18">
        <v>0.40966599999999997</v>
      </c>
      <c r="U12" s="18">
        <v>0</v>
      </c>
      <c r="V12" s="18">
        <v>40.700600000000001</v>
      </c>
      <c r="W12" s="18">
        <v>0.28179999999999999</v>
      </c>
      <c r="X12" s="18">
        <v>51.640099999999997</v>
      </c>
      <c r="Y12" s="18">
        <v>5.9714700000000001</v>
      </c>
      <c r="Z12" s="18">
        <v>100</v>
      </c>
      <c r="AA12" s="19"/>
      <c r="AB12" s="18">
        <f>IF(Z12="","",Z12-O12)</f>
        <v>99.936412000000004</v>
      </c>
      <c r="AC12" s="18">
        <f t="shared" si="2"/>
        <v>93.964942000000008</v>
      </c>
      <c r="AD12" s="18"/>
      <c r="AE12" s="34">
        <f>IF(M12="","",IF(M12&gt;100,M12, M12+O12))</f>
        <v>100.063588</v>
      </c>
      <c r="AF12" s="37">
        <f>IF(AE12="","",IF(AE12="* * *", Y12, AE12-SUM(S12:X12)))</f>
        <v>6.0350810000000052</v>
      </c>
      <c r="AG12" s="53"/>
      <c r="AH12" s="33"/>
      <c r="AI12" s="34">
        <f>IF(S12="","",IF(AI$6=0, 0, S12/AI$6))</f>
        <v>1.6075476605440495E-2</v>
      </c>
      <c r="AJ12" s="34">
        <f>IF(T12="","",IF(AJ$6=0, 0, T12/AJ$6))</f>
        <v>1.0164173586834356E-2</v>
      </c>
      <c r="AK12" s="34">
        <f>IF(U12="","",IF(AK$6=0, 0, U12/AK$6))</f>
        <v>0</v>
      </c>
      <c r="AL12" s="34">
        <f>IF(V12="","",IF(AL$6=0, 0, V12/AL$6))</f>
        <v>0.28673597261803413</v>
      </c>
      <c r="AM12" s="34">
        <f>IF(W12="","",IF(AM$6=0, 0, W12/AM$6))</f>
        <v>7.94888791729546E-3</v>
      </c>
      <c r="AN12" s="34">
        <f>IF(X12="","",IF(AN$6=0, 0, X12/AN$6))</f>
        <v>0.92087186638467533</v>
      </c>
      <c r="AO12" s="34">
        <f>IF(Y12="","",IF(AO$6=0, 0, Y12/AO$6))</f>
        <v>0.35111062112759905</v>
      </c>
      <c r="AP12" s="34"/>
      <c r="AQ12" s="34">
        <f>IF(AI12="","",AI12*AI$4)</f>
        <v>3.2150953210880989E-2</v>
      </c>
      <c r="AR12" s="33">
        <f>IF(AJ12="","",AJ12*AJ$4)</f>
        <v>1.0164173586834356E-2</v>
      </c>
      <c r="AS12" s="34">
        <f>IF(AK12="","",AK12*AK$4)</f>
        <v>0</v>
      </c>
      <c r="AT12" s="34">
        <f>IF(AL12="","",AL12*AL$4)</f>
        <v>0.57347194523606826</v>
      </c>
      <c r="AU12" s="34">
        <f>IF(AM12="","",AM12*AM$4)</f>
        <v>7.94888791729546E-3</v>
      </c>
      <c r="AV12" s="34">
        <f>IF(AN12="","",AN12*AN$4)</f>
        <v>0.92087186638467533</v>
      </c>
      <c r="AW12" s="34">
        <f>IF(AO12="","",AO12*AO$4)</f>
        <v>0.35111062112759905</v>
      </c>
      <c r="AX12" s="34"/>
      <c r="AY12" s="34">
        <f>IF(AQ12="","",AI12*AI$5)</f>
        <v>1.6075476605440495E-2</v>
      </c>
      <c r="AZ12" s="34">
        <f>IF(AR12="","",AJ12*AJ$5)</f>
        <v>1.0164173586834356E-2</v>
      </c>
      <c r="BA12" s="34">
        <f>IF(AS12="","",AK12*AK$5)</f>
        <v>0</v>
      </c>
      <c r="BB12" s="34">
        <f>IF(AT12="","",AL12*AL$5)</f>
        <v>1.4336798630901706</v>
      </c>
      <c r="BC12" s="34">
        <f>IF(AU12="","",AM12*AM$5)</f>
        <v>0</v>
      </c>
      <c r="BD12" s="34">
        <f>IF(AV12="","",AN12*AN$5)</f>
        <v>0.92087186638467533</v>
      </c>
      <c r="BE12" s="34">
        <f>IF(AW12="","",AO12*AO$5)</f>
        <v>0.35111062112759905</v>
      </c>
      <c r="BF12" s="34">
        <f>IF(BE12="","",SUM(AY12:BE12))</f>
        <v>2.7319020007947197</v>
      </c>
      <c r="BG12" s="34"/>
      <c r="BH12" s="34">
        <f>IF(AT12="","",3/AT12)</f>
        <v>5.2312933961661505</v>
      </c>
      <c r="BI12" s="34"/>
      <c r="BJ12" s="34">
        <f>IF(AQ12="","",AQ12*$BH12)</f>
        <v>0.1681910692125286</v>
      </c>
      <c r="BK12" s="34">
        <f>IF(AR12="","",AR12*$BH12)</f>
        <v>5.3171774162292983E-2</v>
      </c>
      <c r="BL12" s="34">
        <f>IF(AS12="","",AS12*$BH12)</f>
        <v>0</v>
      </c>
      <c r="BM12" s="34">
        <f>IF(AT12="","",AT12*$BH12)</f>
        <v>3</v>
      </c>
      <c r="BN12" s="34">
        <f>IF(AU12="","",AU12*$BH12)</f>
        <v>4.1582964868612647E-2</v>
      </c>
      <c r="BO12" s="34">
        <f>IF(AV12="","",AV12*$BH12)</f>
        <v>4.8173509133333496</v>
      </c>
      <c r="BP12" s="34">
        <f t="shared" si="8"/>
        <v>14.29138089573051</v>
      </c>
      <c r="BQ12" s="34">
        <f>IF(AW12="","",AW12*$BH12)</f>
        <v>1.8367626736286042</v>
      </c>
      <c r="BR12" s="34"/>
      <c r="BS12" s="34">
        <f t="shared" si="4"/>
        <v>5.0387137567081712</v>
      </c>
      <c r="BT12" s="34"/>
      <c r="BU12" s="34">
        <f t="shared" si="5"/>
        <v>0.95841703513138732</v>
      </c>
      <c r="BV12" s="34">
        <f t="shared" si="6"/>
        <v>0.95841703513138732</v>
      </c>
      <c r="BW12" s="34">
        <f t="shared" si="7"/>
        <v>1</v>
      </c>
      <c r="BX12" s="34"/>
      <c r="BY12" s="34">
        <f>IF(BV12="","",IF(BQ12=0,0,((BV12/BQ12)*AF12)))</f>
        <v>3.1490864453222938</v>
      </c>
      <c r="BZ12" s="34">
        <f>IF(BY12="","",SUM(S12:X12,BY12))</f>
        <v>97.177593445322287</v>
      </c>
      <c r="CA12" s="18"/>
      <c r="CB12" s="20">
        <v>1.5133000000000001E-2</v>
      </c>
      <c r="CC12" s="20">
        <v>9.9480000000000002E-3</v>
      </c>
      <c r="CD12" s="20">
        <v>4.7847000000000001E-2</v>
      </c>
      <c r="CE12" s="20">
        <v>1.2052E-2</v>
      </c>
      <c r="CF12" s="20">
        <v>8.6960000000000006E-3</v>
      </c>
      <c r="CG12" s="20">
        <v>2.9860999999999999E-2</v>
      </c>
      <c r="CH12" s="20"/>
      <c r="CI12" s="21">
        <v>3.65272</v>
      </c>
      <c r="CJ12" s="21">
        <v>2.9725299999999999</v>
      </c>
      <c r="CK12" s="21">
        <v>-17.361999999999998</v>
      </c>
      <c r="CL12" s="21">
        <v>0.36823299999999998</v>
      </c>
      <c r="CM12" s="21">
        <v>3.4805700000000002</v>
      </c>
      <c r="CN12" s="21">
        <v>0.34421000000000002</v>
      </c>
      <c r="CO12" s="21"/>
      <c r="CP12" s="20">
        <v>77.828100000000006</v>
      </c>
      <c r="CQ12" s="20">
        <v>47.319699999999997</v>
      </c>
      <c r="CR12" s="20">
        <v>10.823499999999999</v>
      </c>
      <c r="CS12" s="20">
        <v>59.614199999999997</v>
      </c>
      <c r="CT12" s="20"/>
      <c r="CU12" s="22">
        <v>44271.747696759303</v>
      </c>
      <c r="CV12" s="22"/>
    </row>
    <row r="13" spans="1:100" s="17" customFormat="1" x14ac:dyDescent="0.25">
      <c r="A13" s="17" t="s">
        <v>41</v>
      </c>
      <c r="B13" s="17">
        <v>2068</v>
      </c>
      <c r="C13" s="17">
        <v>5</v>
      </c>
      <c r="E13" s="18">
        <v>0.79810300000000001</v>
      </c>
      <c r="F13" s="18">
        <v>0.27138699999999999</v>
      </c>
      <c r="G13" s="18">
        <v>0</v>
      </c>
      <c r="H13" s="18">
        <v>17.698899999999998</v>
      </c>
      <c r="I13" s="18">
        <v>0.25507299999999999</v>
      </c>
      <c r="J13" s="18">
        <v>36.952100000000002</v>
      </c>
      <c r="K13" s="18">
        <v>43.671199999999999</v>
      </c>
      <c r="L13" s="18">
        <v>0.353246</v>
      </c>
      <c r="M13" s="18">
        <v>100</v>
      </c>
      <c r="N13" s="18"/>
      <c r="O13" s="18">
        <v>5.7556999999999997E-2</v>
      </c>
      <c r="P13" s="18">
        <v>43.613700000000001</v>
      </c>
      <c r="Q13" s="18">
        <f t="shared" si="1"/>
        <v>99.942442999999997</v>
      </c>
      <c r="R13" s="18"/>
      <c r="S13" s="18">
        <v>1.0758300000000001</v>
      </c>
      <c r="T13" s="18">
        <v>0.450042</v>
      </c>
      <c r="U13" s="18">
        <v>0</v>
      </c>
      <c r="V13" s="18">
        <v>40.555399999999999</v>
      </c>
      <c r="W13" s="18">
        <v>0.25507299999999999</v>
      </c>
      <c r="X13" s="18">
        <v>51.703400000000002</v>
      </c>
      <c r="Y13" s="18">
        <v>5.9603200000000003</v>
      </c>
      <c r="Z13" s="18">
        <v>100</v>
      </c>
      <c r="AA13" s="19"/>
      <c r="AB13" s="18">
        <f>IF(Z13="","",Z13-O13)</f>
        <v>99.942442999999997</v>
      </c>
      <c r="AC13" s="18">
        <f t="shared" si="2"/>
        <v>93.982123000000001</v>
      </c>
      <c r="AD13" s="18"/>
      <c r="AE13" s="34">
        <f>IF(M13="","",IF(M13&gt;100,M13, M13+O13))</f>
        <v>100.057557</v>
      </c>
      <c r="AF13" s="37">
        <f>IF(AE13="","",IF(AE13="* * *", Y13, AE13-SUM(S13:X13)))</f>
        <v>6.0178119999999922</v>
      </c>
      <c r="AG13" s="53"/>
      <c r="AH13" s="33"/>
      <c r="AI13" s="34">
        <f>IF(S13="","",IF(AI$6=0, 0, S13/AI$6))</f>
        <v>1.7357992892424429E-2</v>
      </c>
      <c r="AJ13" s="34">
        <f>IF(T13="","",IF(AJ$6=0, 0, T13/AJ$6))</f>
        <v>1.1165937640336536E-2</v>
      </c>
      <c r="AK13" s="34">
        <f>IF(U13="","",IF(AK$6=0, 0, U13/AK$6))</f>
        <v>0</v>
      </c>
      <c r="AL13" s="34">
        <f>IF(V13="","",IF(AL$6=0, 0, V13/AL$6))</f>
        <v>0.28571303774178808</v>
      </c>
      <c r="AM13" s="34">
        <f>IF(W13="","",IF(AM$6=0, 0, W13/AM$6))</f>
        <v>7.1949846974034941E-3</v>
      </c>
      <c r="AN13" s="34">
        <f>IF(X13="","",IF(AN$6=0, 0, X13/AN$6))</f>
        <v>0.92200066336884379</v>
      </c>
      <c r="AO13" s="34">
        <f>IF(Y13="","",IF(AO$6=0, 0, Y13/AO$6))</f>
        <v>0.35045502318846972</v>
      </c>
      <c r="AP13" s="34"/>
      <c r="AQ13" s="34">
        <f>IF(AI13="","",AI13*AI$4)</f>
        <v>3.4715985784848857E-2</v>
      </c>
      <c r="AR13" s="33">
        <f>IF(AJ13="","",AJ13*AJ$4)</f>
        <v>1.1165937640336536E-2</v>
      </c>
      <c r="AS13" s="34">
        <f>IF(AK13="","",AK13*AK$4)</f>
        <v>0</v>
      </c>
      <c r="AT13" s="34">
        <f>IF(AL13="","",AL13*AL$4)</f>
        <v>0.57142607548357616</v>
      </c>
      <c r="AU13" s="34">
        <f>IF(AM13="","",AM13*AM$4)</f>
        <v>7.1949846974034941E-3</v>
      </c>
      <c r="AV13" s="34">
        <f>IF(AN13="","",AN13*AN$4)</f>
        <v>0.92200066336884379</v>
      </c>
      <c r="AW13" s="34">
        <f>IF(AO13="","",AO13*AO$4)</f>
        <v>0.35045502318846972</v>
      </c>
      <c r="AX13" s="34"/>
      <c r="AY13" s="34">
        <f>IF(AQ13="","",AI13*AI$5)</f>
        <v>1.7357992892424429E-2</v>
      </c>
      <c r="AZ13" s="34">
        <f>IF(AR13="","",AJ13*AJ$5)</f>
        <v>1.1165937640336536E-2</v>
      </c>
      <c r="BA13" s="34">
        <f>IF(AS13="","",AK13*AK$5)</f>
        <v>0</v>
      </c>
      <c r="BB13" s="34">
        <f>IF(AT13="","",AL13*AL$5)</f>
        <v>1.4285651887089403</v>
      </c>
      <c r="BC13" s="34">
        <f>IF(AU13="","",AM13*AM$5)</f>
        <v>0</v>
      </c>
      <c r="BD13" s="34">
        <f>IF(AV13="","",AN13*AN$5)</f>
        <v>0.92200066336884379</v>
      </c>
      <c r="BE13" s="34">
        <f>IF(AW13="","",AO13*AO$5)</f>
        <v>0.35045502318846972</v>
      </c>
      <c r="BF13" s="34">
        <f>IF(BE13="","",SUM(AY13:BE13))</f>
        <v>2.7295448057990144</v>
      </c>
      <c r="BG13" s="34"/>
      <c r="BH13" s="34">
        <f>IF(AT13="","",3/AT13)</f>
        <v>5.250022931594807</v>
      </c>
      <c r="BI13" s="34"/>
      <c r="BJ13" s="34">
        <f>IF(AQ13="","",AQ13*$BH13)</f>
        <v>0.18225972146337585</v>
      </c>
      <c r="BK13" s="34">
        <f>IF(AR13="","",AR13*$BH13)</f>
        <v>5.8621428664524425E-2</v>
      </c>
      <c r="BL13" s="34">
        <f>IF(AS13="","",AS13*$BH13)</f>
        <v>0</v>
      </c>
      <c r="BM13" s="34">
        <f>IF(AT13="","",AT13*$BH13)</f>
        <v>3</v>
      </c>
      <c r="BN13" s="34">
        <f>IF(AU13="","",AU13*$BH13)</f>
        <v>3.777383465384207E-2</v>
      </c>
      <c r="BO13" s="34">
        <f>IF(AV13="","",AV13*$BH13)</f>
        <v>4.840524625632054</v>
      </c>
      <c r="BP13" s="34">
        <f t="shared" si="8"/>
        <v>14.33017282326032</v>
      </c>
      <c r="BQ13" s="34">
        <f>IF(AW13="","",AW13*$BH13)</f>
        <v>1.8398969082320558</v>
      </c>
      <c r="BR13" s="34"/>
      <c r="BS13" s="34">
        <f t="shared" si="4"/>
        <v>5.0814057757599542</v>
      </c>
      <c r="BT13" s="34"/>
      <c r="BU13" s="34">
        <f t="shared" si="5"/>
        <v>0.9622261653461579</v>
      </c>
      <c r="BV13" s="34">
        <f t="shared" si="6"/>
        <v>0.9622261653461579</v>
      </c>
      <c r="BW13" s="34">
        <f t="shared" si="7"/>
        <v>1</v>
      </c>
      <c r="BX13" s="34"/>
      <c r="BY13" s="34">
        <f>IF(BV13="","",IF(BQ13=0,0,((BV13/BQ13)*AF13)))</f>
        <v>3.1471851159846413</v>
      </c>
      <c r="BZ13" s="34">
        <f>IF(BY13="","",SUM(S13:X13,BY13))</f>
        <v>97.186930115984651</v>
      </c>
      <c r="CA13" s="18"/>
      <c r="CB13" s="20">
        <v>1.5852000000000002E-2</v>
      </c>
      <c r="CC13" s="20">
        <v>9.5110000000000004E-3</v>
      </c>
      <c r="CD13" s="20">
        <v>4.8466000000000002E-2</v>
      </c>
      <c r="CE13" s="20">
        <v>1.3002E-2</v>
      </c>
      <c r="CF13" s="20">
        <v>8.8409999999999999E-3</v>
      </c>
      <c r="CG13" s="20">
        <v>2.9694999999999999E-2</v>
      </c>
      <c r="CH13" s="20"/>
      <c r="CI13" s="21">
        <v>3.5188899999999999</v>
      </c>
      <c r="CJ13" s="21">
        <v>2.7376399999999999</v>
      </c>
      <c r="CK13" s="21">
        <v>-17.68</v>
      </c>
      <c r="CL13" s="21">
        <v>0.36917899999999998</v>
      </c>
      <c r="CM13" s="21">
        <v>3.7143099999999998</v>
      </c>
      <c r="CN13" s="21">
        <v>0.34395399999999998</v>
      </c>
      <c r="CO13" s="21"/>
      <c r="CP13" s="20">
        <v>77.846699999999998</v>
      </c>
      <c r="CQ13" s="20">
        <v>47.3123</v>
      </c>
      <c r="CR13" s="20">
        <v>10.823499999999999</v>
      </c>
      <c r="CS13" s="20">
        <v>79.631399999999999</v>
      </c>
      <c r="CT13" s="20"/>
      <c r="CU13" s="22">
        <v>44271.749467592599</v>
      </c>
      <c r="CV13" s="22"/>
    </row>
    <row r="14" spans="1:100" s="17" customFormat="1" x14ac:dyDescent="0.25">
      <c r="A14" s="17" t="s">
        <v>41</v>
      </c>
      <c r="B14" s="17">
        <v>2069</v>
      </c>
      <c r="C14" s="17">
        <v>6</v>
      </c>
      <c r="E14" s="18">
        <v>0.68842300000000001</v>
      </c>
      <c r="F14" s="18">
        <v>0.27043499999999998</v>
      </c>
      <c r="G14" s="18">
        <v>0</v>
      </c>
      <c r="H14" s="18">
        <v>17.564299999999999</v>
      </c>
      <c r="I14" s="18">
        <v>0.25324400000000002</v>
      </c>
      <c r="J14" s="18">
        <v>36.928100000000001</v>
      </c>
      <c r="K14" s="18">
        <v>43.9131</v>
      </c>
      <c r="L14" s="18">
        <v>0.38248100000000002</v>
      </c>
      <c r="M14" s="18">
        <v>100</v>
      </c>
      <c r="N14" s="18"/>
      <c r="O14" s="18">
        <v>5.7145000000000001E-2</v>
      </c>
      <c r="P14" s="18">
        <v>43.855899999999998</v>
      </c>
      <c r="Q14" s="18">
        <f t="shared" si="1"/>
        <v>99.942854999999994</v>
      </c>
      <c r="R14" s="18"/>
      <c r="S14" s="18">
        <v>0.927979</v>
      </c>
      <c r="T14" s="18">
        <v>0.44846200000000003</v>
      </c>
      <c r="U14" s="18">
        <v>0</v>
      </c>
      <c r="V14" s="18">
        <v>40.246899999999997</v>
      </c>
      <c r="W14" s="18">
        <v>0.25324400000000002</v>
      </c>
      <c r="X14" s="18">
        <v>51.669800000000002</v>
      </c>
      <c r="Y14" s="18">
        <v>6.4535999999999998</v>
      </c>
      <c r="Z14" s="18">
        <v>100</v>
      </c>
      <c r="AA14" s="19"/>
      <c r="AB14" s="18">
        <f>IF(Z14="","",Z14-O14)</f>
        <v>99.942854999999994</v>
      </c>
      <c r="AC14" s="18">
        <f t="shared" si="2"/>
        <v>93.489255</v>
      </c>
      <c r="AD14" s="18"/>
      <c r="AE14" s="34">
        <f>IF(M14="","",IF(M14&gt;100,M14, M14+O14))</f>
        <v>100.05714500000001</v>
      </c>
      <c r="AF14" s="37">
        <f>IF(AE14="","",IF(AE14="* * *", Y14, AE14-SUM(S14:X14)))</f>
        <v>6.5107600000000048</v>
      </c>
      <c r="AG14" s="53"/>
      <c r="AH14" s="33"/>
      <c r="AI14" s="34">
        <f>IF(S14="","",IF(AI$6=0, 0, S14/AI$6))</f>
        <v>1.497248904224564E-2</v>
      </c>
      <c r="AJ14" s="34">
        <f>IF(T14="","",IF(AJ$6=0, 0, T14/AJ$6))</f>
        <v>1.1126736451399211E-2</v>
      </c>
      <c r="AK14" s="34">
        <f>IF(U14="","",IF(AK$6=0, 0, U14/AK$6))</f>
        <v>0</v>
      </c>
      <c r="AL14" s="34">
        <f>IF(V14="","",IF(AL$6=0, 0, V14/AL$6))</f>
        <v>0.28353965338006704</v>
      </c>
      <c r="AM14" s="34">
        <f>IF(W14="","",IF(AM$6=0, 0, W14/AM$6))</f>
        <v>7.1433930863292108E-3</v>
      </c>
      <c r="AN14" s="34">
        <f>IF(X14="","",IF(AN$6=0, 0, X14/AN$6))</f>
        <v>0.92140149150994877</v>
      </c>
      <c r="AO14" s="34">
        <f>IF(Y14="","",IF(AO$6=0, 0, Y14/AO$6))</f>
        <v>0.37945891120763786</v>
      </c>
      <c r="AP14" s="34"/>
      <c r="AQ14" s="34">
        <f>IF(AI14="","",AI14*AI$4)</f>
        <v>2.9944978084491279E-2</v>
      </c>
      <c r="AR14" s="33">
        <f>IF(AJ14="","",AJ14*AJ$4)</f>
        <v>1.1126736451399211E-2</v>
      </c>
      <c r="AS14" s="34">
        <f>IF(AK14="","",AK14*AK$4)</f>
        <v>0</v>
      </c>
      <c r="AT14" s="34">
        <f>IF(AL14="","",AL14*AL$4)</f>
        <v>0.56707930676013407</v>
      </c>
      <c r="AU14" s="34">
        <f>IF(AM14="","",AM14*AM$4)</f>
        <v>7.1433930863292108E-3</v>
      </c>
      <c r="AV14" s="34">
        <f>IF(AN14="","",AN14*AN$4)</f>
        <v>0.92140149150994877</v>
      </c>
      <c r="AW14" s="34">
        <f>IF(AO14="","",AO14*AO$4)</f>
        <v>0.37945891120763786</v>
      </c>
      <c r="AX14" s="34"/>
      <c r="AY14" s="34">
        <f>IF(AQ14="","",AI14*AI$5)</f>
        <v>1.497248904224564E-2</v>
      </c>
      <c r="AZ14" s="34">
        <f>IF(AR14="","",AJ14*AJ$5)</f>
        <v>1.1126736451399211E-2</v>
      </c>
      <c r="BA14" s="34">
        <f>IF(AS14="","",AK14*AK$5)</f>
        <v>0</v>
      </c>
      <c r="BB14" s="34">
        <f>IF(AT14="","",AL14*AL$5)</f>
        <v>1.4176982669003353</v>
      </c>
      <c r="BC14" s="34">
        <f>IF(AU14="","",AM14*AM$5)</f>
        <v>0</v>
      </c>
      <c r="BD14" s="34">
        <f>IF(AV14="","",AN14*AN$5)</f>
        <v>0.92140149150994877</v>
      </c>
      <c r="BE14" s="34">
        <f>IF(AW14="","",AO14*AO$5)</f>
        <v>0.37945891120763786</v>
      </c>
      <c r="BF14" s="34">
        <f>IF(BE14="","",SUM(AY14:BE14))</f>
        <v>2.7446578951115668</v>
      </c>
      <c r="BG14" s="34"/>
      <c r="BH14" s="34">
        <f>IF(AT14="","",3/AT14)</f>
        <v>5.2902653372060966</v>
      </c>
      <c r="BI14" s="34"/>
      <c r="BJ14" s="34">
        <f>IF(AQ14="","",AQ14*$BH14)</f>
        <v>0.15841687958378042</v>
      </c>
      <c r="BK14" s="34">
        <f>IF(AR14="","",AR14*$BH14)</f>
        <v>5.8863388165064819E-2</v>
      </c>
      <c r="BL14" s="34">
        <f>IF(AS14="","",AS14*$BH14)</f>
        <v>0</v>
      </c>
      <c r="BM14" s="34">
        <f>IF(AT14="","",AT14*$BH14)</f>
        <v>3</v>
      </c>
      <c r="BN14" s="34">
        <f>IF(AU14="","",AU14*$BH14)</f>
        <v>3.7790444834645102E-2</v>
      </c>
      <c r="BO14" s="34">
        <f>IF(AV14="","",AV14*$BH14)</f>
        <v>4.8744583721850798</v>
      </c>
      <c r="BP14" s="34">
        <f t="shared" si="8"/>
        <v>14.519968524997768</v>
      </c>
      <c r="BQ14" s="34">
        <f>IF(AW14="","",AW14*$BH14)</f>
        <v>2.0074383248557326</v>
      </c>
      <c r="BR14" s="34"/>
      <c r="BS14" s="34">
        <f t="shared" si="4"/>
        <v>5.0917386399339248</v>
      </c>
      <c r="BT14" s="34"/>
      <c r="BU14" s="34">
        <f t="shared" si="5"/>
        <v>0.96220955516535489</v>
      </c>
      <c r="BV14" s="34">
        <f t="shared" si="6"/>
        <v>0.96220955516535489</v>
      </c>
      <c r="BW14" s="34">
        <f t="shared" si="7"/>
        <v>1</v>
      </c>
      <c r="BX14" s="34"/>
      <c r="BY14" s="34">
        <f>IF(BV14="","",IF(BQ14=0,0,((BV14/BQ14)*AF14)))</f>
        <v>3.1207511612286338</v>
      </c>
      <c r="BZ14" s="34">
        <f>IF(BY14="","",SUM(S14:X14,BY14))</f>
        <v>96.66713616122864</v>
      </c>
      <c r="CA14" s="18"/>
      <c r="CB14" s="20">
        <v>1.5002E-2</v>
      </c>
      <c r="CC14" s="20">
        <v>9.5650000000000006E-3</v>
      </c>
      <c r="CD14" s="20">
        <v>4.8800000000000003E-2</v>
      </c>
      <c r="CE14" s="20">
        <v>1.3173000000000001E-2</v>
      </c>
      <c r="CF14" s="20">
        <v>8.737E-3</v>
      </c>
      <c r="CG14" s="20">
        <v>3.0637999999999999E-2</v>
      </c>
      <c r="CH14" s="20"/>
      <c r="CI14" s="21">
        <v>3.8016800000000002</v>
      </c>
      <c r="CJ14" s="21">
        <v>2.7500100000000001</v>
      </c>
      <c r="CK14" s="21">
        <v>-20.518000000000001</v>
      </c>
      <c r="CL14" s="21">
        <v>0.37071900000000002</v>
      </c>
      <c r="CM14" s="21">
        <v>3.7202600000000001</v>
      </c>
      <c r="CN14" s="21">
        <v>0.34426400000000001</v>
      </c>
      <c r="CO14" s="21"/>
      <c r="CP14" s="20">
        <v>77.865200000000002</v>
      </c>
      <c r="CQ14" s="20">
        <v>47.305100000000003</v>
      </c>
      <c r="CR14" s="20">
        <v>10.823</v>
      </c>
      <c r="CS14" s="20">
        <v>99.477900000000005</v>
      </c>
      <c r="CT14" s="20"/>
      <c r="CU14" s="22">
        <v>44271.7512152778</v>
      </c>
      <c r="CV14" s="22"/>
    </row>
    <row r="15" spans="1:100" s="17" customFormat="1" x14ac:dyDescent="0.25">
      <c r="A15" s="17" t="s">
        <v>41</v>
      </c>
      <c r="B15" s="17">
        <v>2070</v>
      </c>
      <c r="C15" s="17">
        <v>7</v>
      </c>
      <c r="E15" s="18">
        <v>0.71312600000000004</v>
      </c>
      <c r="F15" s="18">
        <v>0.27958300000000003</v>
      </c>
      <c r="G15" s="18">
        <v>0</v>
      </c>
      <c r="H15" s="18">
        <v>17.724299999999999</v>
      </c>
      <c r="I15" s="18">
        <v>0.26037100000000002</v>
      </c>
      <c r="J15" s="18">
        <v>36.807600000000001</v>
      </c>
      <c r="K15" s="18">
        <v>43.8476</v>
      </c>
      <c r="L15" s="18">
        <v>0.36743999999999999</v>
      </c>
      <c r="M15" s="18">
        <v>100</v>
      </c>
      <c r="N15" s="18"/>
      <c r="O15" s="18">
        <v>5.8753E-2</v>
      </c>
      <c r="P15" s="18">
        <v>43.788800000000002</v>
      </c>
      <c r="Q15" s="18">
        <f t="shared" si="1"/>
        <v>99.941247000000004</v>
      </c>
      <c r="R15" s="18"/>
      <c r="S15" s="18">
        <v>0.96127799999999997</v>
      </c>
      <c r="T15" s="18">
        <v>0.46363300000000002</v>
      </c>
      <c r="U15" s="18">
        <v>0</v>
      </c>
      <c r="V15" s="18">
        <v>40.613700000000001</v>
      </c>
      <c r="W15" s="18">
        <v>0.26037100000000002</v>
      </c>
      <c r="X15" s="18">
        <v>51.501199999999997</v>
      </c>
      <c r="Y15" s="18">
        <v>6.1998300000000004</v>
      </c>
      <c r="Z15" s="18">
        <v>100</v>
      </c>
      <c r="AA15" s="19"/>
      <c r="AB15" s="18">
        <f>IF(Z15="","",Z15-O15)</f>
        <v>99.941247000000004</v>
      </c>
      <c r="AC15" s="18">
        <f t="shared" si="2"/>
        <v>93.741416999999998</v>
      </c>
      <c r="AD15" s="18"/>
      <c r="AE15" s="34">
        <f>IF(M15="","",IF(M15&gt;100,M15, M15+O15))</f>
        <v>100.058753</v>
      </c>
      <c r="AF15" s="37">
        <f>IF(AE15="","",IF(AE15="* * *", Y15, AE15-SUM(S15:X15)))</f>
        <v>6.2585709999999892</v>
      </c>
      <c r="AG15" s="53"/>
      <c r="AH15" s="33"/>
      <c r="AI15" s="34">
        <f>IF(S15="","",IF(AI$6=0, 0, S15/AI$6))</f>
        <v>1.5509752183564287E-2</v>
      </c>
      <c r="AJ15" s="34">
        <f>IF(T15="","",IF(AJ$6=0, 0, T15/AJ$6))</f>
        <v>1.1503142297834756E-2</v>
      </c>
      <c r="AK15" s="34">
        <f>IF(U15="","",IF(AK$6=0, 0, U15/AK$6))</f>
        <v>0</v>
      </c>
      <c r="AL15" s="34">
        <f>IF(V15="","",IF(AL$6=0, 0, V15/AL$6))</f>
        <v>0.28612376159361419</v>
      </c>
      <c r="AM15" s="34">
        <f>IF(W15="","",IF(AM$6=0, 0, W15/AM$6))</f>
        <v>7.3444283034568352E-3</v>
      </c>
      <c r="AN15" s="34">
        <f>IF(X15="","",IF(AN$6=0, 0, X15/AN$6))</f>
        <v>0.91839493271799322</v>
      </c>
      <c r="AO15" s="34">
        <f>IF(Y15="","",IF(AO$6=0, 0, Y15/AO$6))</f>
        <v>0.36453773730513972</v>
      </c>
      <c r="AP15" s="34"/>
      <c r="AQ15" s="34">
        <f>IF(AI15="","",AI15*AI$4)</f>
        <v>3.1019504367128574E-2</v>
      </c>
      <c r="AR15" s="33">
        <f>IF(AJ15="","",AJ15*AJ$4)</f>
        <v>1.1503142297834756E-2</v>
      </c>
      <c r="AS15" s="34">
        <f>IF(AK15="","",AK15*AK$4)</f>
        <v>0</v>
      </c>
      <c r="AT15" s="34">
        <f>IF(AL15="","",AL15*AL$4)</f>
        <v>0.57224752318722838</v>
      </c>
      <c r="AU15" s="34">
        <f>IF(AM15="","",AM15*AM$4)</f>
        <v>7.3444283034568352E-3</v>
      </c>
      <c r="AV15" s="34">
        <f>IF(AN15="","",AN15*AN$4)</f>
        <v>0.91839493271799322</v>
      </c>
      <c r="AW15" s="34">
        <f>IF(AO15="","",AO15*AO$4)</f>
        <v>0.36453773730513972</v>
      </c>
      <c r="AX15" s="34"/>
      <c r="AY15" s="34">
        <f>IF(AQ15="","",AI15*AI$5)</f>
        <v>1.5509752183564287E-2</v>
      </c>
      <c r="AZ15" s="34">
        <f>IF(AR15="","",AJ15*AJ$5)</f>
        <v>1.1503142297834756E-2</v>
      </c>
      <c r="BA15" s="34">
        <f>IF(AS15="","",AK15*AK$5)</f>
        <v>0</v>
      </c>
      <c r="BB15" s="34">
        <f>IF(AT15="","",AL15*AL$5)</f>
        <v>1.4306188079680711</v>
      </c>
      <c r="BC15" s="34">
        <f>IF(AU15="","",AM15*AM$5)</f>
        <v>0</v>
      </c>
      <c r="BD15" s="34">
        <f>IF(AV15="","",AN15*AN$5)</f>
        <v>0.91839493271799322</v>
      </c>
      <c r="BE15" s="34">
        <f>IF(AW15="","",AO15*AO$5)</f>
        <v>0.36453773730513972</v>
      </c>
      <c r="BF15" s="34">
        <f>IF(BE15="","",SUM(AY15:BE15))</f>
        <v>2.740564372472603</v>
      </c>
      <c r="BG15" s="34"/>
      <c r="BH15" s="34">
        <f>IF(AT15="","",3/AT15)</f>
        <v>5.242486648593947</v>
      </c>
      <c r="BI15" s="34"/>
      <c r="BJ15" s="34">
        <f>IF(AQ15="","",AQ15*$BH15)</f>
        <v>0.16261933749067317</v>
      </c>
      <c r="BK15" s="34">
        <f>IF(AR15="","",AR15*$BH15)</f>
        <v>6.0305069913275007E-2</v>
      </c>
      <c r="BL15" s="34">
        <f>IF(AS15="","",AS15*$BH15)</f>
        <v>0</v>
      </c>
      <c r="BM15" s="34">
        <f>IF(AT15="","",AT15*$BH15)</f>
        <v>3</v>
      </c>
      <c r="BN15" s="34">
        <f>IF(AU15="","",AU15*$BH15)</f>
        <v>3.8503067322427954E-2</v>
      </c>
      <c r="BO15" s="34">
        <f>IF(AV15="","",AV15*$BH15)</f>
        <v>4.8146731729104157</v>
      </c>
      <c r="BP15" s="34">
        <f t="shared" si="8"/>
        <v>14.36737213229987</v>
      </c>
      <c r="BQ15" s="34">
        <f>IF(AW15="","",AW15*$BH15)</f>
        <v>1.9110842207308425</v>
      </c>
      <c r="BR15" s="34"/>
      <c r="BS15" s="34">
        <f t="shared" si="4"/>
        <v>5.0375975803143636</v>
      </c>
      <c r="BT15" s="34"/>
      <c r="BU15" s="34">
        <f t="shared" si="5"/>
        <v>0.96149693267757208</v>
      </c>
      <c r="BV15" s="34">
        <f t="shared" si="6"/>
        <v>0.96149693267757208</v>
      </c>
      <c r="BW15" s="34">
        <f t="shared" si="7"/>
        <v>1</v>
      </c>
      <c r="BX15" s="34"/>
      <c r="BY15" s="34">
        <f>IF(BV15="","",IF(BQ15=0,0,((BV15/BQ15)*AF15)))</f>
        <v>3.1487868269581165</v>
      </c>
      <c r="BZ15" s="34">
        <f>IF(BY15="","",SUM(S15:X15,BY15))</f>
        <v>96.948968826958122</v>
      </c>
      <c r="CA15" s="18"/>
      <c r="CB15" s="20">
        <v>1.6045E-2</v>
      </c>
      <c r="CC15" s="20">
        <v>9.7339999999999996E-3</v>
      </c>
      <c r="CD15" s="20">
        <v>4.8899999999999999E-2</v>
      </c>
      <c r="CE15" s="20">
        <v>1.2215999999999999E-2</v>
      </c>
      <c r="CF15" s="20">
        <v>8.7899999999999992E-3</v>
      </c>
      <c r="CG15" s="20">
        <v>3.0193000000000001E-2</v>
      </c>
      <c r="CH15" s="20"/>
      <c r="CI15" s="21">
        <v>3.7623000000000002</v>
      </c>
      <c r="CJ15" s="21">
        <v>2.7052800000000001</v>
      </c>
      <c r="CK15" s="21">
        <v>-24.047999999999998</v>
      </c>
      <c r="CL15" s="21">
        <v>0.36878899999999998</v>
      </c>
      <c r="CM15" s="21">
        <v>3.6631800000000001</v>
      </c>
      <c r="CN15" s="21">
        <v>0.34481099999999998</v>
      </c>
      <c r="CO15" s="21"/>
      <c r="CP15" s="20">
        <v>77.883899999999997</v>
      </c>
      <c r="CQ15" s="20">
        <v>47.297499999999999</v>
      </c>
      <c r="CR15" s="20">
        <v>10.823</v>
      </c>
      <c r="CS15" s="20">
        <v>119.67</v>
      </c>
      <c r="CT15" s="20"/>
      <c r="CU15" s="22">
        <v>44271.752997685202</v>
      </c>
      <c r="CV15" s="22"/>
    </row>
    <row r="16" spans="1:100" s="17" customFormat="1" x14ac:dyDescent="0.25">
      <c r="A16" s="17" t="s">
        <v>41</v>
      </c>
      <c r="B16" s="17">
        <v>2071</v>
      </c>
      <c r="C16" s="17">
        <v>8</v>
      </c>
      <c r="E16" s="18">
        <v>0.72861900000000002</v>
      </c>
      <c r="F16" s="18">
        <v>0.27034999999999998</v>
      </c>
      <c r="G16" s="18">
        <v>0</v>
      </c>
      <c r="H16" s="18">
        <v>17.610399999999998</v>
      </c>
      <c r="I16" s="18">
        <v>0.27151799999999998</v>
      </c>
      <c r="J16" s="18">
        <v>36.9666</v>
      </c>
      <c r="K16" s="18">
        <v>43.783799999999999</v>
      </c>
      <c r="L16" s="18">
        <v>0.36873800000000001</v>
      </c>
      <c r="M16" s="18">
        <v>100</v>
      </c>
      <c r="N16" s="18"/>
      <c r="O16" s="18">
        <v>6.1268000000000003E-2</v>
      </c>
      <c r="P16" s="18">
        <v>43.722499999999997</v>
      </c>
      <c r="Q16" s="18">
        <f t="shared" si="1"/>
        <v>99.938732000000002</v>
      </c>
      <c r="R16" s="18"/>
      <c r="S16" s="18">
        <v>0.98216199999999998</v>
      </c>
      <c r="T16" s="18">
        <v>0.448322</v>
      </c>
      <c r="U16" s="18">
        <v>0</v>
      </c>
      <c r="V16" s="18">
        <v>40.352600000000002</v>
      </c>
      <c r="W16" s="18">
        <v>0.27151799999999998</v>
      </c>
      <c r="X16" s="18">
        <v>51.723700000000001</v>
      </c>
      <c r="Y16" s="18">
        <v>6.2217200000000004</v>
      </c>
      <c r="Z16" s="18">
        <v>100</v>
      </c>
      <c r="AA16" s="19"/>
      <c r="AB16" s="18">
        <f>IF(Z16="","",Z16-O16)</f>
        <v>99.938732000000002</v>
      </c>
      <c r="AC16" s="18">
        <f t="shared" si="2"/>
        <v>93.717011999999997</v>
      </c>
      <c r="AD16" s="18"/>
      <c r="AE16" s="34">
        <f>IF(M16="","",IF(M16&gt;100,M16, M16+O16))</f>
        <v>100.061268</v>
      </c>
      <c r="AF16" s="37">
        <f>IF(AE16="","",IF(AE16="* * *", Y16, AE16-SUM(S16:X16)))</f>
        <v>6.2829660000000018</v>
      </c>
      <c r="AG16" s="53"/>
      <c r="AH16" s="33"/>
      <c r="AI16" s="34">
        <f>IF(S16="","",IF(AI$6=0, 0, S16/AI$6))</f>
        <v>1.5846705348623258E-2</v>
      </c>
      <c r="AJ16" s="34">
        <f>IF(T16="","",IF(AJ$6=0, 0, T16/AJ$6))</f>
        <v>1.1123262928328815E-2</v>
      </c>
      <c r="AK16" s="34">
        <f>IF(U16="","",IF(AK$6=0, 0, U16/AK$6))</f>
        <v>0</v>
      </c>
      <c r="AL16" s="34">
        <f>IF(V16="","",IF(AL$6=0, 0, V16/AL$6))</f>
        <v>0.2842843105179404</v>
      </c>
      <c r="AM16" s="34">
        <f>IF(W16="","",IF(AM$6=0, 0, W16/AM$6))</f>
        <v>7.6588578762534715E-3</v>
      </c>
      <c r="AN16" s="34">
        <f>IF(X16="","",IF(AN$6=0, 0, X16/AN$6))</f>
        <v>0.92236266303359282</v>
      </c>
      <c r="AO16" s="34">
        <f>IF(Y16="","",IF(AO$6=0, 0, Y16/AO$6))</f>
        <v>0.36582482599460531</v>
      </c>
      <c r="AP16" s="34"/>
      <c r="AQ16" s="34">
        <f>IF(AI16="","",AI16*AI$4)</f>
        <v>3.1693410697246516E-2</v>
      </c>
      <c r="AR16" s="33">
        <f>IF(AJ16="","",AJ16*AJ$4)</f>
        <v>1.1123262928328815E-2</v>
      </c>
      <c r="AS16" s="34">
        <f>IF(AK16="","",AK16*AK$4)</f>
        <v>0</v>
      </c>
      <c r="AT16" s="34">
        <f>IF(AL16="","",AL16*AL$4)</f>
        <v>0.56856862103588079</v>
      </c>
      <c r="AU16" s="34">
        <f>IF(AM16="","",AM16*AM$4)</f>
        <v>7.6588578762534715E-3</v>
      </c>
      <c r="AV16" s="34">
        <f>IF(AN16="","",AN16*AN$4)</f>
        <v>0.92236266303359282</v>
      </c>
      <c r="AW16" s="34">
        <f>IF(AO16="","",AO16*AO$4)</f>
        <v>0.36582482599460531</v>
      </c>
      <c r="AX16" s="34"/>
      <c r="AY16" s="34">
        <f>IF(AQ16="","",AI16*AI$5)</f>
        <v>1.5846705348623258E-2</v>
      </c>
      <c r="AZ16" s="34">
        <f>IF(AR16="","",AJ16*AJ$5)</f>
        <v>1.1123262928328815E-2</v>
      </c>
      <c r="BA16" s="34">
        <f>IF(AS16="","",AK16*AK$5)</f>
        <v>0</v>
      </c>
      <c r="BB16" s="34">
        <f>IF(AT16="","",AL16*AL$5)</f>
        <v>1.421421552589702</v>
      </c>
      <c r="BC16" s="34">
        <f>IF(AU16="","",AM16*AM$5)</f>
        <v>0</v>
      </c>
      <c r="BD16" s="34">
        <f>IF(AV16="","",AN16*AN$5)</f>
        <v>0.92236266303359282</v>
      </c>
      <c r="BE16" s="34">
        <f>IF(AW16="","",AO16*AO$5)</f>
        <v>0.36582482599460531</v>
      </c>
      <c r="BF16" s="34">
        <f>IF(BE16="","",SUM(AY16:BE16))</f>
        <v>2.7365790098948519</v>
      </c>
      <c r="BG16" s="34"/>
      <c r="BH16" s="34">
        <f>IF(AT16="","",3/AT16)</f>
        <v>5.2764079637991106</v>
      </c>
      <c r="BI16" s="34"/>
      <c r="BJ16" s="34">
        <f>IF(AQ16="","",AQ16*$BH16)</f>
        <v>0.16722736460290744</v>
      </c>
      <c r="BK16" s="34">
        <f>IF(AR16="","",AR16*$BH16)</f>
        <v>5.8690873098465574E-2</v>
      </c>
      <c r="BL16" s="34">
        <f>IF(AS16="","",AS16*$BH16)</f>
        <v>0</v>
      </c>
      <c r="BM16" s="34">
        <f>IF(AT16="","",AT16*$BH16)</f>
        <v>3</v>
      </c>
      <c r="BN16" s="34">
        <f>IF(AU16="","",AU16*$BH16)</f>
        <v>4.0411258691869359E-2</v>
      </c>
      <c r="BO16" s="34">
        <f>IF(AV16="","",AV16*$BH16)</f>
        <v>4.8667617007414048</v>
      </c>
      <c r="BP16" s="34">
        <f t="shared" si="8"/>
        <v>14.439307281374681</v>
      </c>
      <c r="BQ16" s="34">
        <f>IF(AW16="","",AW16*$BH16)</f>
        <v>1.9302410252333593</v>
      </c>
      <c r="BR16" s="34"/>
      <c r="BS16" s="34">
        <f t="shared" si="4"/>
        <v>5.0926799384427781</v>
      </c>
      <c r="BT16" s="34"/>
      <c r="BU16" s="34">
        <f t="shared" si="5"/>
        <v>0.95958874130813065</v>
      </c>
      <c r="BV16" s="34">
        <f t="shared" si="6"/>
        <v>0.95958874130813065</v>
      </c>
      <c r="BW16" s="34">
        <f t="shared" si="7"/>
        <v>1</v>
      </c>
      <c r="BX16" s="34"/>
      <c r="BY16" s="34">
        <f>IF(BV16="","",IF(BQ16=0,0,((BV16/BQ16)*AF16)))</f>
        <v>3.1234769942229832</v>
      </c>
      <c r="BZ16" s="34">
        <f>IF(BY16="","",SUM(S16:X16,BY16))</f>
        <v>96.90177899422298</v>
      </c>
      <c r="CA16" s="18"/>
      <c r="CB16" s="20">
        <v>1.6063999999999998E-2</v>
      </c>
      <c r="CC16" s="20">
        <v>9.8429999999999993E-3</v>
      </c>
      <c r="CD16" s="20">
        <v>4.8860000000000001E-2</v>
      </c>
      <c r="CE16" s="20">
        <v>1.2439E-2</v>
      </c>
      <c r="CF16" s="20">
        <v>8.5570000000000004E-3</v>
      </c>
      <c r="CG16" s="20">
        <v>2.9959E-2</v>
      </c>
      <c r="CH16" s="20"/>
      <c r="CI16" s="21">
        <v>3.7167300000000001</v>
      </c>
      <c r="CJ16" s="21">
        <v>2.7802199999999999</v>
      </c>
      <c r="CK16" s="21">
        <v>-22.132000000000001</v>
      </c>
      <c r="CL16" s="21">
        <v>0.37000300000000003</v>
      </c>
      <c r="CM16" s="21">
        <v>3.5472700000000001</v>
      </c>
      <c r="CN16" s="21">
        <v>0.34395300000000001</v>
      </c>
      <c r="CO16" s="21"/>
      <c r="CP16" s="20">
        <v>77.902500000000003</v>
      </c>
      <c r="CQ16" s="20">
        <v>47.290300000000002</v>
      </c>
      <c r="CR16" s="20">
        <v>10.823</v>
      </c>
      <c r="CS16" s="20">
        <v>139.60900000000001</v>
      </c>
      <c r="CT16" s="20"/>
      <c r="CU16" s="22">
        <v>44271.754768518498</v>
      </c>
      <c r="CV16" s="22"/>
    </row>
    <row r="17" spans="1:100" s="17" customFormat="1" x14ac:dyDescent="0.25">
      <c r="A17" s="17" t="s">
        <v>41</v>
      </c>
      <c r="B17" s="17">
        <v>2072</v>
      </c>
      <c r="C17" s="17">
        <v>9</v>
      </c>
      <c r="E17" s="18">
        <v>0.69933599999999996</v>
      </c>
      <c r="F17" s="18">
        <v>0.25933699999999998</v>
      </c>
      <c r="G17" s="18">
        <v>0</v>
      </c>
      <c r="H17" s="18">
        <v>17.744199999999999</v>
      </c>
      <c r="I17" s="18">
        <v>0.25538100000000002</v>
      </c>
      <c r="J17" s="18">
        <v>36.752400000000002</v>
      </c>
      <c r="K17" s="18">
        <v>43.916600000000003</v>
      </c>
      <c r="L17" s="18">
        <v>0.37270300000000001</v>
      </c>
      <c r="M17" s="18">
        <v>100</v>
      </c>
      <c r="N17" s="18"/>
      <c r="O17" s="18">
        <v>5.7626999999999998E-2</v>
      </c>
      <c r="P17" s="18">
        <v>43.859000000000002</v>
      </c>
      <c r="Q17" s="18">
        <f t="shared" si="1"/>
        <v>99.942373000000003</v>
      </c>
      <c r="R17" s="18"/>
      <c r="S17" s="18">
        <v>0.94268799999999997</v>
      </c>
      <c r="T17" s="18">
        <v>0.43005900000000002</v>
      </c>
      <c r="U17" s="18">
        <v>0</v>
      </c>
      <c r="V17" s="18">
        <v>40.659199999999998</v>
      </c>
      <c r="W17" s="18">
        <v>0.25538100000000002</v>
      </c>
      <c r="X17" s="18">
        <v>51.424100000000003</v>
      </c>
      <c r="Y17" s="18">
        <v>6.2886199999999999</v>
      </c>
      <c r="Z17" s="18">
        <v>100</v>
      </c>
      <c r="AA17" s="19"/>
      <c r="AB17" s="18">
        <f>IF(Z17="","",Z17-O17)</f>
        <v>99.942373000000003</v>
      </c>
      <c r="AC17" s="18">
        <f t="shared" si="2"/>
        <v>93.653753000000009</v>
      </c>
      <c r="AD17" s="18"/>
      <c r="AE17" s="34">
        <f>IF(M17="","",IF(M17&gt;100,M17, M17+O17))</f>
        <v>100.057627</v>
      </c>
      <c r="AF17" s="37">
        <f>IF(AE17="","",IF(AE17="* * *", Y17, AE17-SUM(S17:X17)))</f>
        <v>6.3461989999999986</v>
      </c>
      <c r="AG17" s="53"/>
      <c r="AH17" s="33"/>
      <c r="AI17" s="34">
        <f>IF(S17="","",IF(AI$6=0, 0, S17/AI$6))</f>
        <v>1.5209811590840372E-2</v>
      </c>
      <c r="AJ17" s="34">
        <f>IF(T17="","",IF(AJ$6=0, 0, T17/AJ$6))</f>
        <v>1.067014184379567E-2</v>
      </c>
      <c r="AK17" s="34">
        <f>IF(U17="","",IF(AK$6=0, 0, U17/AK$6))</f>
        <v>0</v>
      </c>
      <c r="AL17" s="34">
        <f>IF(V17="","",IF(AL$6=0, 0, V17/AL$6))</f>
        <v>0.28644430936819537</v>
      </c>
      <c r="AM17" s="34">
        <f>IF(W17="","",IF(AM$6=0, 0, W17/AM$6))</f>
        <v>7.20367262316122E-3</v>
      </c>
      <c r="AN17" s="34">
        <f>IF(X17="","",IF(AN$6=0, 0, X17/AN$6))</f>
        <v>0.91702004729177888</v>
      </c>
      <c r="AO17" s="34">
        <f>IF(Y17="","",IF(AO$6=0, 0, Y17/AO$6))</f>
        <v>0.36975841362938139</v>
      </c>
      <c r="AP17" s="34"/>
      <c r="AQ17" s="34">
        <f>IF(AI17="","",AI17*AI$4)</f>
        <v>3.0419623181680743E-2</v>
      </c>
      <c r="AR17" s="33">
        <f>IF(AJ17="","",AJ17*AJ$4)</f>
        <v>1.067014184379567E-2</v>
      </c>
      <c r="AS17" s="34">
        <f>IF(AK17="","",AK17*AK$4)</f>
        <v>0</v>
      </c>
      <c r="AT17" s="34">
        <f>IF(AL17="","",AL17*AL$4)</f>
        <v>0.57288861873639074</v>
      </c>
      <c r="AU17" s="34">
        <f>IF(AM17="","",AM17*AM$4)</f>
        <v>7.20367262316122E-3</v>
      </c>
      <c r="AV17" s="34">
        <f>IF(AN17="","",AN17*AN$4)</f>
        <v>0.91702004729177888</v>
      </c>
      <c r="AW17" s="34">
        <f>IF(AO17="","",AO17*AO$4)</f>
        <v>0.36975841362938139</v>
      </c>
      <c r="AX17" s="34"/>
      <c r="AY17" s="34">
        <f>IF(AQ17="","",AI17*AI$5)</f>
        <v>1.5209811590840372E-2</v>
      </c>
      <c r="AZ17" s="34">
        <f>IF(AR17="","",AJ17*AJ$5)</f>
        <v>1.067014184379567E-2</v>
      </c>
      <c r="BA17" s="34">
        <f>IF(AS17="","",AK17*AK$5)</f>
        <v>0</v>
      </c>
      <c r="BB17" s="34">
        <f>IF(AT17="","",AL17*AL$5)</f>
        <v>1.4322215468409769</v>
      </c>
      <c r="BC17" s="34">
        <f>IF(AU17="","",AM17*AM$5)</f>
        <v>0</v>
      </c>
      <c r="BD17" s="34">
        <f>IF(AV17="","",AN17*AN$5)</f>
        <v>0.91702004729177888</v>
      </c>
      <c r="BE17" s="34">
        <f>IF(AW17="","",AO17*AO$5)</f>
        <v>0.36975841362938139</v>
      </c>
      <c r="BF17" s="34">
        <f>IF(BE17="","",SUM(AY17:BE17))</f>
        <v>2.7448799611967734</v>
      </c>
      <c r="BG17" s="34"/>
      <c r="BH17" s="34">
        <f>IF(AT17="","",3/AT17)</f>
        <v>5.2366200023610903</v>
      </c>
      <c r="BI17" s="34"/>
      <c r="BJ17" s="34">
        <f>IF(AQ17="","",AQ17*$BH17)</f>
        <v>0.1592960072174765</v>
      </c>
      <c r="BK17" s="34">
        <f>IF(AR17="","",AR17*$BH17)</f>
        <v>5.5875478207250445E-2</v>
      </c>
      <c r="BL17" s="34">
        <f>IF(AS17="","",AS17*$BH17)</f>
        <v>0</v>
      </c>
      <c r="BM17" s="34">
        <f>IF(AT17="","",AT17*$BH17)</f>
        <v>3.0000000000000004</v>
      </c>
      <c r="BN17" s="34">
        <f>IF(AU17="","",AU17*$BH17)</f>
        <v>3.7722896148907031E-2</v>
      </c>
      <c r="BO17" s="34">
        <f>IF(AV17="","",AV17*$BH17)</f>
        <v>4.8020855222142425</v>
      </c>
      <c r="BP17" s="34">
        <f t="shared" si="8"/>
        <v>14.373893308883156</v>
      </c>
      <c r="BQ17" s="34">
        <f>IF(AW17="","",AW17*$BH17)</f>
        <v>1.9362843048529241</v>
      </c>
      <c r="BR17" s="34"/>
      <c r="BS17" s="34">
        <f t="shared" si="4"/>
        <v>5.0172570076389693</v>
      </c>
      <c r="BT17" s="34"/>
      <c r="BU17" s="34">
        <f t="shared" si="5"/>
        <v>0.962277103851093</v>
      </c>
      <c r="BV17" s="34">
        <f t="shared" si="6"/>
        <v>0.962277103851093</v>
      </c>
      <c r="BW17" s="34">
        <f t="shared" si="7"/>
        <v>1</v>
      </c>
      <c r="BX17" s="34"/>
      <c r="BY17" s="34">
        <f>IF(BV17="","",IF(BQ17=0,0,((BV17/BQ17)*AF17)))</f>
        <v>3.1538767209325496</v>
      </c>
      <c r="BZ17" s="34">
        <f>IF(BY17="","",SUM(S17:X17,BY17))</f>
        <v>96.865304720932542</v>
      </c>
      <c r="CA17" s="18"/>
      <c r="CB17" s="20">
        <v>1.5448E-2</v>
      </c>
      <c r="CC17" s="20">
        <v>9.7890000000000008E-3</v>
      </c>
      <c r="CD17" s="20">
        <v>4.8814000000000003E-2</v>
      </c>
      <c r="CE17" s="20">
        <v>1.2376E-2</v>
      </c>
      <c r="CF17" s="20">
        <v>8.685E-3</v>
      </c>
      <c r="CG17" s="20">
        <v>2.9961999999999999E-2</v>
      </c>
      <c r="CH17" s="20"/>
      <c r="CI17" s="21">
        <v>3.7825799999999998</v>
      </c>
      <c r="CJ17" s="21">
        <v>2.8549799999999999</v>
      </c>
      <c r="CK17" s="21">
        <v>-21.390999999999998</v>
      </c>
      <c r="CL17" s="21">
        <v>0.36857299999999998</v>
      </c>
      <c r="CM17" s="21">
        <v>3.6966899999999998</v>
      </c>
      <c r="CN17" s="21">
        <v>0.34501799999999999</v>
      </c>
      <c r="CO17" s="21"/>
      <c r="CP17" s="20">
        <v>77.921199999999999</v>
      </c>
      <c r="CQ17" s="20">
        <v>47.283000000000001</v>
      </c>
      <c r="CR17" s="20">
        <v>10.823</v>
      </c>
      <c r="CS17" s="20">
        <v>159.68899999999999</v>
      </c>
      <c r="CT17" s="20"/>
      <c r="CU17" s="22">
        <v>44271.756539351903</v>
      </c>
      <c r="CV17" s="22"/>
    </row>
    <row r="18" spans="1:100" s="17" customFormat="1" x14ac:dyDescent="0.25">
      <c r="A18" s="17" t="s">
        <v>41</v>
      </c>
      <c r="B18" s="17">
        <v>2073</v>
      </c>
      <c r="C18" s="17">
        <v>10</v>
      </c>
      <c r="E18" s="18">
        <v>0.686141</v>
      </c>
      <c r="F18" s="18">
        <v>0.272457</v>
      </c>
      <c r="G18" s="18">
        <v>0</v>
      </c>
      <c r="H18" s="18">
        <v>17.6492</v>
      </c>
      <c r="I18" s="18">
        <v>0.25769399999999998</v>
      </c>
      <c r="J18" s="18">
        <v>36.634</v>
      </c>
      <c r="K18" s="18">
        <v>44.105400000000003</v>
      </c>
      <c r="L18" s="18">
        <v>0.39504600000000001</v>
      </c>
      <c r="M18" s="18">
        <v>100</v>
      </c>
      <c r="N18" s="18"/>
      <c r="O18" s="18">
        <v>5.8148999999999999E-2</v>
      </c>
      <c r="P18" s="18">
        <v>44.047199999999997</v>
      </c>
      <c r="Q18" s="18">
        <f t="shared" si="1"/>
        <v>99.941851</v>
      </c>
      <c r="R18" s="18"/>
      <c r="S18" s="18">
        <v>0.92490300000000003</v>
      </c>
      <c r="T18" s="18">
        <v>0.451816</v>
      </c>
      <c r="U18" s="18">
        <v>0</v>
      </c>
      <c r="V18" s="18">
        <v>40.441600000000001</v>
      </c>
      <c r="W18" s="18">
        <v>0.25769399999999998</v>
      </c>
      <c r="X18" s="18">
        <v>51.258400000000002</v>
      </c>
      <c r="Y18" s="18">
        <v>6.6656199999999997</v>
      </c>
      <c r="Z18" s="18">
        <v>100</v>
      </c>
      <c r="AA18" s="19"/>
      <c r="AB18" s="18">
        <f>IF(Z18="","",Z18-O18)</f>
        <v>99.941851</v>
      </c>
      <c r="AC18" s="18">
        <f t="shared" si="2"/>
        <v>93.276230999999996</v>
      </c>
      <c r="AD18" s="18"/>
      <c r="AE18" s="34">
        <f>IF(M18="","",IF(M18&gt;100,M18, M18+O18))</f>
        <v>100.058149</v>
      </c>
      <c r="AF18" s="37">
        <f>IF(AE18="","",IF(AE18="* * *", Y18, AE18-SUM(S18:X18)))</f>
        <v>6.7237359999999882</v>
      </c>
      <c r="AG18" s="53"/>
      <c r="AH18" s="33"/>
      <c r="AI18" s="34">
        <f>IF(S18="","",IF(AI$6=0, 0, S18/AI$6))</f>
        <v>1.492285928091058E-2</v>
      </c>
      <c r="AJ18" s="34">
        <f>IF(T18="","",IF(AJ$6=0, 0, T18/AJ$6))</f>
        <v>1.1209952139814267E-2</v>
      </c>
      <c r="AK18" s="34">
        <f>IF(U18="","",IF(AK$6=0, 0, U18/AK$6))</f>
        <v>0</v>
      </c>
      <c r="AL18" s="34">
        <f>IF(V18="","",IF(AL$6=0, 0, V18/AL$6))</f>
        <v>0.28491131605503334</v>
      </c>
      <c r="AM18" s="34">
        <f>IF(W18="","",IF(AM$6=0, 0, W18/AM$6))</f>
        <v>7.2689166889976431E-3</v>
      </c>
      <c r="AN18" s="34">
        <f>IF(X18="","",IF(AN$6=0, 0, X18/AN$6))</f>
        <v>0.91406520273764469</v>
      </c>
      <c r="AO18" s="34">
        <f>IF(Y18="","",IF(AO$6=0, 0, Y18/AO$6))</f>
        <v>0.3919252677147414</v>
      </c>
      <c r="AP18" s="34"/>
      <c r="AQ18" s="34">
        <f>IF(AI18="","",AI18*AI$4)</f>
        <v>2.9845718561821159E-2</v>
      </c>
      <c r="AR18" s="33">
        <f>IF(AJ18="","",AJ18*AJ$4)</f>
        <v>1.1209952139814267E-2</v>
      </c>
      <c r="AS18" s="34">
        <f>IF(AK18="","",AK18*AK$4)</f>
        <v>0</v>
      </c>
      <c r="AT18" s="34">
        <f>IF(AL18="","",AL18*AL$4)</f>
        <v>0.56982263211006667</v>
      </c>
      <c r="AU18" s="34">
        <f>IF(AM18="","",AM18*AM$4)</f>
        <v>7.2689166889976431E-3</v>
      </c>
      <c r="AV18" s="34">
        <f>IF(AN18="","",AN18*AN$4)</f>
        <v>0.91406520273764469</v>
      </c>
      <c r="AW18" s="34">
        <f>IF(AO18="","",AO18*AO$4)</f>
        <v>0.3919252677147414</v>
      </c>
      <c r="AX18" s="34"/>
      <c r="AY18" s="34">
        <f>IF(AQ18="","",AI18*AI$5)</f>
        <v>1.492285928091058E-2</v>
      </c>
      <c r="AZ18" s="34">
        <f>IF(AR18="","",AJ18*AJ$5)</f>
        <v>1.1209952139814267E-2</v>
      </c>
      <c r="BA18" s="34">
        <f>IF(AS18="","",AK18*AK$5)</f>
        <v>0</v>
      </c>
      <c r="BB18" s="34">
        <f>IF(AT18="","",AL18*AL$5)</f>
        <v>1.4245565802751667</v>
      </c>
      <c r="BC18" s="34">
        <f>IF(AU18="","",AM18*AM$5)</f>
        <v>0</v>
      </c>
      <c r="BD18" s="34">
        <f>IF(AV18="","",AN18*AN$5)</f>
        <v>0.91406520273764469</v>
      </c>
      <c r="BE18" s="34">
        <f>IF(AW18="","",AO18*AO$5)</f>
        <v>0.3919252677147414</v>
      </c>
      <c r="BF18" s="34">
        <f>IF(BE18="","",SUM(AY18:BE18))</f>
        <v>2.7566798621482778</v>
      </c>
      <c r="BG18" s="34"/>
      <c r="BH18" s="34">
        <f>IF(AT18="","",3/AT18)</f>
        <v>5.2647961504984968</v>
      </c>
      <c r="BI18" s="34"/>
      <c r="BJ18" s="34">
        <f>IF(AQ18="","",AQ18*$BH18)</f>
        <v>0.15713162419313756</v>
      </c>
      <c r="BK18" s="34">
        <f>IF(AR18="","",AR18*$BH18)</f>
        <v>5.9018112872966537E-2</v>
      </c>
      <c r="BL18" s="34">
        <f>IF(AS18="","",AS18*$BH18)</f>
        <v>0</v>
      </c>
      <c r="BM18" s="34">
        <f>IF(AT18="","",AT18*$BH18)</f>
        <v>3</v>
      </c>
      <c r="BN18" s="34">
        <f>IF(AU18="","",AU18*$BH18)</f>
        <v>3.8269364602529068E-2</v>
      </c>
      <c r="BO18" s="34">
        <f>IF(AV18="","",AV18*$BH18)</f>
        <v>4.8123669606777799</v>
      </c>
      <c r="BP18" s="34">
        <f t="shared" si="8"/>
        <v>14.51335752639498</v>
      </c>
      <c r="BQ18" s="34">
        <f>IF(AW18="","",AW18*$BH18)</f>
        <v>2.0634066407476634</v>
      </c>
      <c r="BR18" s="34"/>
      <c r="BS18" s="34">
        <f t="shared" si="4"/>
        <v>5.0285166977438838</v>
      </c>
      <c r="BT18" s="34"/>
      <c r="BU18" s="34">
        <f t="shared" si="5"/>
        <v>0.96173063539747095</v>
      </c>
      <c r="BV18" s="34">
        <f t="shared" si="6"/>
        <v>0.96173063539747095</v>
      </c>
      <c r="BW18" s="34">
        <f t="shared" si="7"/>
        <v>1</v>
      </c>
      <c r="BX18" s="34"/>
      <c r="BY18" s="34">
        <f>IF(BV18="","",IF(BQ18=0,0,((BV18/BQ18)*AF18)))</f>
        <v>3.1338577514618096</v>
      </c>
      <c r="BZ18" s="34">
        <f>IF(BY18="","",SUM(S18:X18,BY18))</f>
        <v>96.468270751461816</v>
      </c>
      <c r="CA18" s="18"/>
      <c r="CB18" s="20">
        <v>1.5737000000000001E-2</v>
      </c>
      <c r="CC18" s="20">
        <v>9.9500000000000005E-3</v>
      </c>
      <c r="CD18" s="20">
        <v>4.8948999999999999E-2</v>
      </c>
      <c r="CE18" s="20">
        <v>1.2947999999999999E-2</v>
      </c>
      <c r="CF18" s="20">
        <v>8.9890000000000005E-3</v>
      </c>
      <c r="CG18" s="20">
        <v>3.0786000000000001E-2</v>
      </c>
      <c r="CH18" s="20"/>
      <c r="CI18" s="21">
        <v>3.83643</v>
      </c>
      <c r="CJ18" s="21">
        <v>2.7767200000000001</v>
      </c>
      <c r="CK18" s="21">
        <v>-24.347999999999999</v>
      </c>
      <c r="CL18" s="21">
        <v>0.36980800000000003</v>
      </c>
      <c r="CM18" s="21">
        <v>3.7068300000000001</v>
      </c>
      <c r="CN18" s="21">
        <v>0.34576299999999999</v>
      </c>
      <c r="CO18" s="21"/>
      <c r="CP18" s="20">
        <v>77.939700000000002</v>
      </c>
      <c r="CQ18" s="20">
        <v>47.275700000000001</v>
      </c>
      <c r="CR18" s="20">
        <v>10.8225</v>
      </c>
      <c r="CS18" s="20">
        <v>179.572</v>
      </c>
      <c r="CT18" s="20"/>
      <c r="CU18" s="22">
        <v>44271.7583101852</v>
      </c>
      <c r="CV18" s="22"/>
    </row>
    <row r="19" spans="1:100" s="17" customFormat="1" x14ac:dyDescent="0.25">
      <c r="A19" s="17" t="s">
        <v>41</v>
      </c>
      <c r="B19" s="17">
        <v>2074</v>
      </c>
      <c r="C19" s="17">
        <v>11</v>
      </c>
      <c r="E19" s="18">
        <v>0.73409000000000002</v>
      </c>
      <c r="F19" s="18">
        <v>0.26430700000000001</v>
      </c>
      <c r="G19" s="18">
        <v>0</v>
      </c>
      <c r="H19" s="18">
        <v>17.568899999999999</v>
      </c>
      <c r="I19" s="18">
        <v>0.27127200000000001</v>
      </c>
      <c r="J19" s="18">
        <v>36.688800000000001</v>
      </c>
      <c r="K19" s="18">
        <v>44.075099999999999</v>
      </c>
      <c r="L19" s="18">
        <v>0.39757999999999999</v>
      </c>
      <c r="M19" s="18">
        <v>100</v>
      </c>
      <c r="N19" s="18"/>
      <c r="O19" s="18">
        <v>6.1212999999999997E-2</v>
      </c>
      <c r="P19" s="18">
        <v>44.013800000000003</v>
      </c>
      <c r="Q19" s="18">
        <f t="shared" si="1"/>
        <v>99.938787000000005</v>
      </c>
      <c r="R19" s="18"/>
      <c r="S19" s="18">
        <v>0.989537</v>
      </c>
      <c r="T19" s="18">
        <v>0.43830000000000002</v>
      </c>
      <c r="U19" s="18">
        <v>0</v>
      </c>
      <c r="V19" s="18">
        <v>40.2575</v>
      </c>
      <c r="W19" s="18">
        <v>0.27127200000000001</v>
      </c>
      <c r="X19" s="18">
        <v>51.335000000000001</v>
      </c>
      <c r="Y19" s="18">
        <v>6.7083700000000004</v>
      </c>
      <c r="Z19" s="18">
        <v>100</v>
      </c>
      <c r="AA19" s="19"/>
      <c r="AB19" s="18">
        <f>IF(Z19="","",Z19-O19)</f>
        <v>99.938787000000005</v>
      </c>
      <c r="AC19" s="18">
        <f t="shared" si="2"/>
        <v>93.230417000000003</v>
      </c>
      <c r="AD19" s="18"/>
      <c r="AE19" s="34">
        <f>IF(M19="","",IF(M19&gt;100,M19, M19+O19))</f>
        <v>100.061213</v>
      </c>
      <c r="AF19" s="37">
        <f>IF(AE19="","",IF(AE19="* * *", Y19, AE19-SUM(S19:X19)))</f>
        <v>6.7696040000000011</v>
      </c>
      <c r="AG19" s="53"/>
      <c r="AH19" s="33"/>
      <c r="AI19" s="34">
        <f>IF(S19="","",IF(AI$6=0, 0, S19/AI$6))</f>
        <v>1.5965697380432773E-2</v>
      </c>
      <c r="AJ19" s="34">
        <f>IF(T19="","",IF(AJ$6=0, 0, T19/AJ$6))</f>
        <v>1.0874608298246618E-2</v>
      </c>
      <c r="AK19" s="34">
        <f>IF(U19="","",IF(AK$6=0, 0, U19/AK$6))</f>
        <v>0</v>
      </c>
      <c r="AL19" s="34">
        <f>IF(V19="","",IF(AL$6=0, 0, V19/AL$6))</f>
        <v>0.28361433044403545</v>
      </c>
      <c r="AM19" s="34">
        <f>IF(W19="","",IF(AM$6=0, 0, W19/AM$6))</f>
        <v>7.6519188186677575E-3</v>
      </c>
      <c r="AN19" s="34">
        <f>IF(X19="","",IF(AN$6=0, 0, X19/AN$6))</f>
        <v>0.91543117191595891</v>
      </c>
      <c r="AO19" s="34">
        <f>IF(Y19="","",IF(AO$6=0, 0, Y19/AO$6))</f>
        <v>0.39443888313158265</v>
      </c>
      <c r="AP19" s="34"/>
      <c r="AQ19" s="34">
        <f>IF(AI19="","",AI19*AI$4)</f>
        <v>3.1931394760865546E-2</v>
      </c>
      <c r="AR19" s="33">
        <f>IF(AJ19="","",AJ19*AJ$4)</f>
        <v>1.0874608298246618E-2</v>
      </c>
      <c r="AS19" s="34">
        <f>IF(AK19="","",AK19*AK$4)</f>
        <v>0</v>
      </c>
      <c r="AT19" s="34">
        <f>IF(AL19="","",AL19*AL$4)</f>
        <v>0.56722866088807089</v>
      </c>
      <c r="AU19" s="34">
        <f>IF(AM19="","",AM19*AM$4)</f>
        <v>7.6519188186677575E-3</v>
      </c>
      <c r="AV19" s="34">
        <f>IF(AN19="","",AN19*AN$4)</f>
        <v>0.91543117191595891</v>
      </c>
      <c r="AW19" s="34">
        <f>IF(AO19="","",AO19*AO$4)</f>
        <v>0.39443888313158265</v>
      </c>
      <c r="AX19" s="34"/>
      <c r="AY19" s="34">
        <f>IF(AQ19="","",AI19*AI$5)</f>
        <v>1.5965697380432773E-2</v>
      </c>
      <c r="AZ19" s="34">
        <f>IF(AR19="","",AJ19*AJ$5)</f>
        <v>1.0874608298246618E-2</v>
      </c>
      <c r="BA19" s="34">
        <f>IF(AS19="","",AK19*AK$5)</f>
        <v>0</v>
      </c>
      <c r="BB19" s="34">
        <f>IF(AT19="","",AL19*AL$5)</f>
        <v>1.4180716522201773</v>
      </c>
      <c r="BC19" s="34">
        <f>IF(AU19="","",AM19*AM$5)</f>
        <v>0</v>
      </c>
      <c r="BD19" s="34">
        <f>IF(AV19="","",AN19*AN$5)</f>
        <v>0.91543117191595891</v>
      </c>
      <c r="BE19" s="34">
        <f>IF(AW19="","",AO19*AO$5)</f>
        <v>0.39443888313158265</v>
      </c>
      <c r="BF19" s="34">
        <f>IF(BE19="","",SUM(AY19:BE19))</f>
        <v>2.7547820129463982</v>
      </c>
      <c r="BG19" s="34"/>
      <c r="BH19" s="34">
        <f>IF(AT19="","",3/AT19)</f>
        <v>5.2888723840278216</v>
      </c>
      <c r="BI19" s="34"/>
      <c r="BJ19" s="34">
        <f>IF(AQ19="","",AQ19*$BH19)</f>
        <v>0.16888107193423246</v>
      </c>
      <c r="BK19" s="34">
        <f>IF(AR19="","",AR19*$BH19)</f>
        <v>5.7514415515716316E-2</v>
      </c>
      <c r="BL19" s="34">
        <f>IF(AS19="","",AS19*$BH19)</f>
        <v>0</v>
      </c>
      <c r="BM19" s="34">
        <f>IF(AT19="","",AT19*$BH19)</f>
        <v>3.0000000000000004</v>
      </c>
      <c r="BN19" s="34">
        <f>IF(AU19="","",AU19*$BH19)</f>
        <v>4.0470022124874695E-2</v>
      </c>
      <c r="BO19" s="34">
        <f>IF(AV19="","",AV19*$BH19)</f>
        <v>4.8415986446245398</v>
      </c>
      <c r="BP19" s="34">
        <f t="shared" si="8"/>
        <v>14.569690512288778</v>
      </c>
      <c r="BQ19" s="34">
        <f>IF(AW19="","",AW19*$BH19)</f>
        <v>2.0861369161814047</v>
      </c>
      <c r="BR19" s="34"/>
      <c r="BS19" s="34">
        <f t="shared" si="4"/>
        <v>5.0679941320744888</v>
      </c>
      <c r="BT19" s="34"/>
      <c r="BU19" s="34">
        <f t="shared" si="5"/>
        <v>0.95952997787512528</v>
      </c>
      <c r="BV19" s="34">
        <f t="shared" si="6"/>
        <v>0.95952997787512528</v>
      </c>
      <c r="BW19" s="34">
        <f t="shared" si="7"/>
        <v>1</v>
      </c>
      <c r="BX19" s="34"/>
      <c r="BY19" s="34">
        <f>IF(BV19="","",IF(BQ19=0,0,((BV19/BQ19)*AF19)))</f>
        <v>3.1137160394215075</v>
      </c>
      <c r="BZ19" s="34">
        <f>IF(BY19="","",SUM(S19:X19,BY19))</f>
        <v>96.405325039421498</v>
      </c>
      <c r="CA19" s="18"/>
      <c r="CB19" s="20">
        <v>1.5991999999999999E-2</v>
      </c>
      <c r="CC19" s="20">
        <v>9.776E-3</v>
      </c>
      <c r="CD19" s="20">
        <v>4.9620999999999998E-2</v>
      </c>
      <c r="CE19" s="20">
        <v>1.2119E-2</v>
      </c>
      <c r="CF19" s="20">
        <v>8.7449999999999993E-3</v>
      </c>
      <c r="CG19" s="20">
        <v>2.9968000000000002E-2</v>
      </c>
      <c r="CH19" s="20"/>
      <c r="CI19" s="21">
        <v>3.6988400000000001</v>
      </c>
      <c r="CJ19" s="21">
        <v>2.8170799999999998</v>
      </c>
      <c r="CK19" s="21">
        <v>-18.224</v>
      </c>
      <c r="CL19" s="21">
        <v>0.37048399999999998</v>
      </c>
      <c r="CM19" s="21">
        <v>3.5673699999999999</v>
      </c>
      <c r="CN19" s="21">
        <v>0.34537200000000001</v>
      </c>
      <c r="CO19" s="21"/>
      <c r="CP19" s="20">
        <v>77.958299999999994</v>
      </c>
      <c r="CQ19" s="20">
        <v>47.2684</v>
      </c>
      <c r="CR19" s="20">
        <v>10.8225</v>
      </c>
      <c r="CS19" s="20">
        <v>199.554</v>
      </c>
      <c r="CT19" s="20"/>
      <c r="CU19" s="22">
        <v>44271.760081018503</v>
      </c>
      <c r="CV19" s="22"/>
    </row>
    <row r="20" spans="1:100" s="17" customFormat="1" x14ac:dyDescent="0.25">
      <c r="A20" s="17" t="s">
        <v>41</v>
      </c>
      <c r="B20" s="17">
        <v>2075</v>
      </c>
      <c r="C20" s="17">
        <v>12</v>
      </c>
      <c r="E20" s="18">
        <v>0.72063299999999997</v>
      </c>
      <c r="F20" s="18">
        <v>0.25575799999999999</v>
      </c>
      <c r="G20" s="18">
        <v>0</v>
      </c>
      <c r="H20" s="18">
        <v>17.628499999999999</v>
      </c>
      <c r="I20" s="18">
        <v>0.27305800000000002</v>
      </c>
      <c r="J20" s="18">
        <v>36.7029</v>
      </c>
      <c r="K20" s="18">
        <v>44.029000000000003</v>
      </c>
      <c r="L20" s="18">
        <v>0.390129</v>
      </c>
      <c r="M20" s="18">
        <v>100</v>
      </c>
      <c r="N20" s="18"/>
      <c r="O20" s="18">
        <v>6.1615999999999997E-2</v>
      </c>
      <c r="P20" s="18">
        <v>43.967399999999998</v>
      </c>
      <c r="Q20" s="18">
        <f t="shared" si="1"/>
        <v>99.938383999999999</v>
      </c>
      <c r="R20" s="18"/>
      <c r="S20" s="18">
        <v>0.97139699999999995</v>
      </c>
      <c r="T20" s="18">
        <v>0.42412300000000003</v>
      </c>
      <c r="U20" s="18">
        <v>0</v>
      </c>
      <c r="V20" s="18">
        <v>40.393999999999998</v>
      </c>
      <c r="W20" s="18">
        <v>0.27305800000000002</v>
      </c>
      <c r="X20" s="18">
        <v>51.354799999999997</v>
      </c>
      <c r="Y20" s="18">
        <v>6.5826599999999997</v>
      </c>
      <c r="Z20" s="18">
        <v>100</v>
      </c>
      <c r="AA20" s="19"/>
      <c r="AB20" s="18">
        <f>IF(Z20="","",Z20-O20)</f>
        <v>99.938383999999999</v>
      </c>
      <c r="AC20" s="18">
        <f t="shared" si="2"/>
        <v>93.355723999999995</v>
      </c>
      <c r="AD20" s="18"/>
      <c r="AE20" s="34">
        <f>IF(M20="","",IF(M20&gt;100,M20, M20+O20))</f>
        <v>100.061616</v>
      </c>
      <c r="AF20" s="37">
        <f>IF(AE20="","",IF(AE20="* * *", Y20, AE20-SUM(S20:X20)))</f>
        <v>6.6442380000000156</v>
      </c>
      <c r="AG20" s="53"/>
      <c r="AH20" s="33"/>
      <c r="AI20" s="34">
        <f>IF(S20="","",IF(AI$6=0, 0, S20/AI$6))</f>
        <v>1.5673017318463336E-2</v>
      </c>
      <c r="AJ20" s="34">
        <f>IF(T20="","",IF(AJ$6=0, 0, T20/AJ$6))</f>
        <v>1.0522864465610883E-2</v>
      </c>
      <c r="AK20" s="34">
        <f>IF(U20="","",IF(AK$6=0, 0, U20/AK$6))</f>
        <v>0</v>
      </c>
      <c r="AL20" s="34">
        <f>IF(V20="","",IF(AL$6=0, 0, V20/AL$6))</f>
        <v>0.2845759737677791</v>
      </c>
      <c r="AM20" s="34">
        <f>IF(W20="","",IF(AM$6=0, 0, W20/AM$6))</f>
        <v>7.7022975050420996E-3</v>
      </c>
      <c r="AN20" s="34">
        <f>IF(X20="","",IF(AN$6=0, 0, X20/AN$6))</f>
        <v>0.91578425533280772</v>
      </c>
      <c r="AO20" s="34">
        <f>IF(Y20="","",IF(AO$6=0, 0, Y20/AO$6))</f>
        <v>0.38704738385553328</v>
      </c>
      <c r="AP20" s="34"/>
      <c r="AQ20" s="34">
        <f>IF(AI20="","",AI20*AI$4)</f>
        <v>3.1346034636926673E-2</v>
      </c>
      <c r="AR20" s="33">
        <f>IF(AJ20="","",AJ20*AJ$4)</f>
        <v>1.0522864465610883E-2</v>
      </c>
      <c r="AS20" s="34">
        <f>IF(AK20="","",AK20*AK$4)</f>
        <v>0</v>
      </c>
      <c r="AT20" s="34">
        <f>IF(AL20="","",AL20*AL$4)</f>
        <v>0.5691519475355582</v>
      </c>
      <c r="AU20" s="34">
        <f>IF(AM20="","",AM20*AM$4)</f>
        <v>7.7022975050420996E-3</v>
      </c>
      <c r="AV20" s="34">
        <f>IF(AN20="","",AN20*AN$4)</f>
        <v>0.91578425533280772</v>
      </c>
      <c r="AW20" s="34">
        <f>IF(AO20="","",AO20*AO$4)</f>
        <v>0.38704738385553328</v>
      </c>
      <c r="AX20" s="34"/>
      <c r="AY20" s="34">
        <f>IF(AQ20="","",AI20*AI$5)</f>
        <v>1.5673017318463336E-2</v>
      </c>
      <c r="AZ20" s="34">
        <f>IF(AR20="","",AJ20*AJ$5)</f>
        <v>1.0522864465610883E-2</v>
      </c>
      <c r="BA20" s="34">
        <f>IF(AS20="","",AK20*AK$5)</f>
        <v>0</v>
      </c>
      <c r="BB20" s="34">
        <f>IF(AT20="","",AL20*AL$5)</f>
        <v>1.4228798688388955</v>
      </c>
      <c r="BC20" s="34">
        <f>IF(AU20="","",AM20*AM$5)</f>
        <v>0</v>
      </c>
      <c r="BD20" s="34">
        <f>IF(AV20="","",AN20*AN$5)</f>
        <v>0.91578425533280772</v>
      </c>
      <c r="BE20" s="34">
        <f>IF(AW20="","",AO20*AO$5)</f>
        <v>0.38704738385553328</v>
      </c>
      <c r="BF20" s="34">
        <f>IF(BE20="","",SUM(AY20:BE20))</f>
        <v>2.7519073898113104</v>
      </c>
      <c r="BG20" s="34"/>
      <c r="BH20" s="34">
        <f>IF(AT20="","",3/AT20)</f>
        <v>5.2710001485369116</v>
      </c>
      <c r="BI20" s="34"/>
      <c r="BJ20" s="34">
        <f>IF(AQ20="","",AQ20*$BH20)</f>
        <v>0.16522495322728367</v>
      </c>
      <c r="BK20" s="34">
        <f>IF(AR20="","",AR20*$BH20)</f>
        <v>5.5466020161268753E-2</v>
      </c>
      <c r="BL20" s="34">
        <f>IF(AS20="","",AS20*$BH20)</f>
        <v>0</v>
      </c>
      <c r="BM20" s="34">
        <f>IF(AT20="","",AT20*$BH20)</f>
        <v>2.9999999999999996</v>
      </c>
      <c r="BN20" s="34">
        <f>IF(AU20="","",AU20*$BH20)</f>
        <v>4.059881129315239E-2</v>
      </c>
      <c r="BO20" s="34">
        <f>IF(AV20="","",AV20*$BH20)</f>
        <v>4.8270989458869948</v>
      </c>
      <c r="BP20" s="34">
        <f t="shared" si="8"/>
        <v>14.505304260455242</v>
      </c>
      <c r="BQ20" s="34">
        <f>IF(AW20="","",AW20*$BH20)</f>
        <v>2.0401268177933392</v>
      </c>
      <c r="BR20" s="34"/>
      <c r="BS20" s="34">
        <f t="shared" si="4"/>
        <v>5.0477899192755471</v>
      </c>
      <c r="BT20" s="34"/>
      <c r="BU20" s="34">
        <f t="shared" si="5"/>
        <v>0.95940118870684765</v>
      </c>
      <c r="BV20" s="34">
        <f t="shared" si="6"/>
        <v>0.95940118870684765</v>
      </c>
      <c r="BW20" s="34">
        <f t="shared" si="7"/>
        <v>1</v>
      </c>
      <c r="BX20" s="34"/>
      <c r="BY20" s="34">
        <f>IF(BV20="","",IF(BQ20=0,0,((BV20/BQ20)*AF20)))</f>
        <v>3.1245556794092133</v>
      </c>
      <c r="BZ20" s="34">
        <f>IF(BY20="","",SUM(S20:X20,BY20))</f>
        <v>96.541933679409198</v>
      </c>
      <c r="CA20" s="18"/>
      <c r="CB20" s="20">
        <v>1.5089999999999999E-2</v>
      </c>
      <c r="CC20" s="20">
        <v>1.0007E-2</v>
      </c>
      <c r="CD20" s="20">
        <v>4.9156999999999999E-2</v>
      </c>
      <c r="CE20" s="20">
        <v>1.1729E-2</v>
      </c>
      <c r="CF20" s="20">
        <v>8.7189999999999993E-3</v>
      </c>
      <c r="CG20" s="20">
        <v>3.0419000000000002E-2</v>
      </c>
      <c r="CH20" s="20"/>
      <c r="CI20" s="21">
        <v>3.7068500000000002</v>
      </c>
      <c r="CJ20" s="21">
        <v>2.9089499999999999</v>
      </c>
      <c r="CK20" s="21">
        <v>-42.607999999999997</v>
      </c>
      <c r="CL20" s="21">
        <v>0.36980800000000003</v>
      </c>
      <c r="CM20" s="21">
        <v>3.5513699999999999</v>
      </c>
      <c r="CN20" s="21">
        <v>0.34544200000000003</v>
      </c>
      <c r="CO20" s="21"/>
      <c r="CP20" s="20">
        <v>77.976900000000001</v>
      </c>
      <c r="CQ20" s="20">
        <v>47.261000000000003</v>
      </c>
      <c r="CR20" s="20">
        <v>10.8225</v>
      </c>
      <c r="CS20" s="20">
        <v>219.571</v>
      </c>
      <c r="CT20" s="20"/>
      <c r="CU20" s="22">
        <v>44271.761840277803</v>
      </c>
      <c r="CV20" s="22"/>
    </row>
    <row r="21" spans="1:100" s="17" customFormat="1" x14ac:dyDescent="0.25">
      <c r="A21" s="17" t="s">
        <v>41</v>
      </c>
      <c r="B21" s="17">
        <v>2076</v>
      </c>
      <c r="C21" s="17">
        <v>13</v>
      </c>
      <c r="E21" s="18">
        <v>0.75818399999999997</v>
      </c>
      <c r="F21" s="18">
        <v>0.25481199999999998</v>
      </c>
      <c r="G21" s="18">
        <v>0</v>
      </c>
      <c r="H21" s="18">
        <v>17.665099999999999</v>
      </c>
      <c r="I21" s="18">
        <v>0.29745300000000002</v>
      </c>
      <c r="J21" s="18">
        <v>36.741799999999998</v>
      </c>
      <c r="K21" s="18">
        <v>43.905099999999997</v>
      </c>
      <c r="L21" s="18">
        <v>0.37757800000000002</v>
      </c>
      <c r="M21" s="18">
        <v>100</v>
      </c>
      <c r="N21" s="18"/>
      <c r="O21" s="18">
        <v>6.7121E-2</v>
      </c>
      <c r="P21" s="18">
        <v>43.838000000000001</v>
      </c>
      <c r="Q21" s="18">
        <f t="shared" si="1"/>
        <v>99.932879</v>
      </c>
      <c r="R21" s="18"/>
      <c r="S21" s="18">
        <v>1.0220199999999999</v>
      </c>
      <c r="T21" s="18">
        <v>0.42255500000000001</v>
      </c>
      <c r="U21" s="18">
        <v>0</v>
      </c>
      <c r="V21" s="18">
        <v>40.478000000000002</v>
      </c>
      <c r="W21" s="18">
        <v>0.29745300000000002</v>
      </c>
      <c r="X21" s="18">
        <v>51.409199999999998</v>
      </c>
      <c r="Y21" s="18">
        <v>6.3708799999999997</v>
      </c>
      <c r="Z21" s="18">
        <v>100</v>
      </c>
      <c r="AA21" s="19"/>
      <c r="AB21" s="18">
        <f>IF(Z21="","",Z21-O21)</f>
        <v>99.932879</v>
      </c>
      <c r="AC21" s="18">
        <f t="shared" si="2"/>
        <v>93.561999</v>
      </c>
      <c r="AD21" s="18"/>
      <c r="AE21" s="34">
        <f>IF(M21="","",IF(M21&gt;100,M21, M21+O21))</f>
        <v>100.067121</v>
      </c>
      <c r="AF21" s="37">
        <f>IF(AE21="","",IF(AE21="* * *", Y21, AE21-SUM(S21:X21)))</f>
        <v>6.4378930000000025</v>
      </c>
      <c r="AG21" s="54"/>
      <c r="AH21" s="33"/>
      <c r="AI21" s="34">
        <f>IF(S21="","",IF(AI$6=0, 0, S21/AI$6))</f>
        <v>1.6489794759316632E-2</v>
      </c>
      <c r="AJ21" s="34">
        <f>IF(T21="","",IF(AJ$6=0, 0, T21/AJ$6))</f>
        <v>1.0483961007222448E-2</v>
      </c>
      <c r="AK21" s="34">
        <f>IF(U21="","",IF(AK$6=0, 0, U21/AK$6))</f>
        <v>0</v>
      </c>
      <c r="AL21" s="34">
        <f>IF(V21="","",IF(AL$6=0, 0, V21/AL$6))</f>
        <v>0.28516775427469832</v>
      </c>
      <c r="AM21" s="34">
        <f>IF(W21="","",IF(AM$6=0, 0, W21/AM$6))</f>
        <v>8.3904207156255736E-3</v>
      </c>
      <c r="AN21" s="34">
        <f>IF(X21="","",IF(AN$6=0, 0, X21/AN$6))</f>
        <v>0.91675434310435211</v>
      </c>
      <c r="AO21" s="34">
        <f>IF(Y21="","",IF(AO$6=0, 0, Y21/AO$6))</f>
        <v>0.37459513887357687</v>
      </c>
      <c r="AP21" s="34"/>
      <c r="AQ21" s="34">
        <f>IF(AI21="","",AI21*AI$4)</f>
        <v>3.2979589518633265E-2</v>
      </c>
      <c r="AR21" s="33">
        <f>IF(AJ21="","",AJ21*AJ$4)</f>
        <v>1.0483961007222448E-2</v>
      </c>
      <c r="AS21" s="34">
        <f>IF(AK21="","",AK21*AK$4)</f>
        <v>0</v>
      </c>
      <c r="AT21" s="34">
        <f>IF(AL21="","",AL21*AL$4)</f>
        <v>0.57033550854939663</v>
      </c>
      <c r="AU21" s="34">
        <f>IF(AM21="","",AM21*AM$4)</f>
        <v>8.3904207156255736E-3</v>
      </c>
      <c r="AV21" s="34">
        <f>IF(AN21="","",AN21*AN$4)</f>
        <v>0.91675434310435211</v>
      </c>
      <c r="AW21" s="34">
        <f>IF(AO21="","",AO21*AO$4)</f>
        <v>0.37459513887357687</v>
      </c>
      <c r="AX21" s="34"/>
      <c r="AY21" s="34">
        <f>IF(AQ21="","",AI21*AI$5)</f>
        <v>1.6489794759316632E-2</v>
      </c>
      <c r="AZ21" s="34">
        <f>IF(AR21="","",AJ21*AJ$5)</f>
        <v>1.0483961007222448E-2</v>
      </c>
      <c r="BA21" s="34">
        <f>IF(AS21="","",AK21*AK$5)</f>
        <v>0</v>
      </c>
      <c r="BB21" s="34">
        <f>IF(AT21="","",AL21*AL$5)</f>
        <v>1.4258387713734915</v>
      </c>
      <c r="BC21" s="34">
        <f>IF(AU21="","",AM21*AM$5)</f>
        <v>0</v>
      </c>
      <c r="BD21" s="34">
        <f>IF(AV21="","",AN21*AN$5)</f>
        <v>0.91675434310435211</v>
      </c>
      <c r="BE21" s="34">
        <f>IF(AW21="","",AO21*AO$5)</f>
        <v>0.37459513887357687</v>
      </c>
      <c r="BF21" s="34">
        <f>IF(BE21="","",SUM(AY21:BE21))</f>
        <v>2.7441620091179595</v>
      </c>
      <c r="BG21" s="34"/>
      <c r="BH21" s="34">
        <f>IF(AT21="","",3/AT21)</f>
        <v>5.2600617619447601</v>
      </c>
      <c r="BI21" s="34"/>
      <c r="BJ21" s="34">
        <f>IF(AQ21="","",AQ21*$BH21)</f>
        <v>0.17347467775159703</v>
      </c>
      <c r="BK21" s="34">
        <f>IF(AR21="","",AR21*$BH21)</f>
        <v>5.5146282407810672E-2</v>
      </c>
      <c r="BL21" s="34">
        <f>IF(AS21="","",AS21*$BH21)</f>
        <v>0</v>
      </c>
      <c r="BM21" s="34">
        <f>IF(AT21="","",AT21*$BH21)</f>
        <v>3</v>
      </c>
      <c r="BN21" s="34">
        <f>IF(AU21="","",AU21*$BH21)</f>
        <v>4.4134131172891271E-2</v>
      </c>
      <c r="BO21" s="34">
        <f>IF(AV21="","",AV21*$BH21)</f>
        <v>4.8221844652599897</v>
      </c>
      <c r="BP21" s="34">
        <f t="shared" si="8"/>
        <v>14.434461652742886</v>
      </c>
      <c r="BQ21" s="34">
        <f>IF(AW21="","",AW21*$BH21)</f>
        <v>1.9703935661992888</v>
      </c>
      <c r="BR21" s="34"/>
      <c r="BS21" s="34">
        <f t="shared" si="4"/>
        <v>5.050805425419397</v>
      </c>
      <c r="BT21" s="34"/>
      <c r="BU21" s="34">
        <f t="shared" si="5"/>
        <v>0.95586586882710878</v>
      </c>
      <c r="BV21" s="34">
        <f t="shared" si="6"/>
        <v>0.95586586882710878</v>
      </c>
      <c r="BW21" s="34">
        <f t="shared" si="7"/>
        <v>1</v>
      </c>
      <c r="BX21" s="34"/>
      <c r="BY21" s="34">
        <f>IF(BV21="","",IF(BQ21=0,0,((BV21/BQ21)*AF21)))</f>
        <v>3.1231132152603478</v>
      </c>
      <c r="BZ21" s="34">
        <f>IF(BY21="","",SUM(S21:X21,BY21))</f>
        <v>96.752341215260344</v>
      </c>
      <c r="CA21" s="18"/>
      <c r="CB21" s="20">
        <v>1.593E-2</v>
      </c>
      <c r="CC21" s="20">
        <v>9.6589999999999992E-3</v>
      </c>
      <c r="CD21" s="20">
        <v>4.8855999999999997E-2</v>
      </c>
      <c r="CE21" s="20">
        <v>1.3003000000000001E-2</v>
      </c>
      <c r="CF21" s="20">
        <v>8.6289999999999995E-3</v>
      </c>
      <c r="CG21" s="20">
        <v>2.9981000000000001E-2</v>
      </c>
      <c r="CH21" s="20"/>
      <c r="CI21" s="21">
        <v>3.6280899999999998</v>
      </c>
      <c r="CJ21" s="21">
        <v>2.8759999999999999</v>
      </c>
      <c r="CK21" s="21">
        <v>-14.632</v>
      </c>
      <c r="CL21" s="21">
        <v>0.36968299999999998</v>
      </c>
      <c r="CM21" s="21">
        <v>3.36375</v>
      </c>
      <c r="CN21" s="21">
        <v>0.345165</v>
      </c>
      <c r="CO21" s="21"/>
      <c r="CP21" s="20">
        <v>77.995500000000007</v>
      </c>
      <c r="CQ21" s="20">
        <v>47.253700000000002</v>
      </c>
      <c r="CR21" s="20">
        <v>10.821999999999999</v>
      </c>
      <c r="CS21" s="20">
        <v>239.553</v>
      </c>
      <c r="CT21" s="20"/>
      <c r="CU21" s="22">
        <v>44271.763611111099</v>
      </c>
      <c r="CV21" s="22"/>
    </row>
    <row r="22" spans="1:100" s="17" customFormat="1" x14ac:dyDescent="0.25">
      <c r="A22" s="17" t="s">
        <v>41</v>
      </c>
      <c r="B22" s="17">
        <v>2077</v>
      </c>
      <c r="C22" s="17">
        <v>14</v>
      </c>
      <c r="E22" s="18">
        <v>0.720522</v>
      </c>
      <c r="F22" s="18">
        <v>0.265212</v>
      </c>
      <c r="G22" s="18">
        <v>0</v>
      </c>
      <c r="H22" s="18">
        <v>17.7196</v>
      </c>
      <c r="I22" s="18">
        <v>0.30117100000000002</v>
      </c>
      <c r="J22" s="18">
        <v>36.796799999999998</v>
      </c>
      <c r="K22" s="18">
        <v>43.829300000000003</v>
      </c>
      <c r="L22" s="18">
        <v>0.36737700000000001</v>
      </c>
      <c r="M22" s="18">
        <v>100</v>
      </c>
      <c r="N22" s="18"/>
      <c r="O22" s="18">
        <v>6.7960000000000007E-2</v>
      </c>
      <c r="P22" s="18">
        <v>43.761299999999999</v>
      </c>
      <c r="Q22" s="18">
        <f t="shared" si="1"/>
        <v>99.932040000000001</v>
      </c>
      <c r="R22" s="18"/>
      <c r="S22" s="18">
        <v>0.97124699999999997</v>
      </c>
      <c r="T22" s="18">
        <v>0.43980200000000003</v>
      </c>
      <c r="U22" s="18">
        <v>0</v>
      </c>
      <c r="V22" s="18">
        <v>40.602899999999998</v>
      </c>
      <c r="W22" s="18">
        <v>0.30117100000000002</v>
      </c>
      <c r="X22" s="18">
        <v>51.486199999999997</v>
      </c>
      <c r="Y22" s="18">
        <v>6.1987500000000004</v>
      </c>
      <c r="Z22" s="18">
        <v>100</v>
      </c>
      <c r="AA22" s="19"/>
      <c r="AB22" s="18">
        <f>IF(Z22="","",Z22-O22)</f>
        <v>99.932040000000001</v>
      </c>
      <c r="AC22" s="18">
        <f t="shared" si="2"/>
        <v>93.733289999999997</v>
      </c>
      <c r="AD22" s="18"/>
      <c r="AE22" s="34">
        <f>IF(M22="","",IF(M22&gt;100,M22, M22+O22))</f>
        <v>100.06796</v>
      </c>
      <c r="AF22" s="37">
        <f>IF(AE22="","",IF(AE22="* * *", Y22, AE22-SUM(S22:X22)))</f>
        <v>6.2666400000000095</v>
      </c>
      <c r="AG22" s="54"/>
      <c r="AH22" s="33"/>
      <c r="AI22" s="34">
        <f>IF(S22="","",IF(AI$6=0, 0, S22/AI$6))</f>
        <v>1.5670597141545176E-2</v>
      </c>
      <c r="AJ22" s="34">
        <f>IF(T22="","",IF(AJ$6=0, 0, T22/AJ$6))</f>
        <v>1.091187423861615E-2</v>
      </c>
      <c r="AK22" s="34">
        <f>IF(U22="","",IF(AK$6=0, 0, U22/AK$6))</f>
        <v>0</v>
      </c>
      <c r="AL22" s="34">
        <f>IF(V22="","",IF(AL$6=0, 0, V22/AL$6))</f>
        <v>0.28604767552843885</v>
      </c>
      <c r="AM22" s="34">
        <f>IF(W22="","",IF(AM$6=0, 0, W22/AM$6))</f>
        <v>8.4952963908438289E-3</v>
      </c>
      <c r="AN22" s="34">
        <f>IF(X22="","",IF(AN$6=0, 0, X22/AN$6))</f>
        <v>0.91812744528098655</v>
      </c>
      <c r="AO22" s="34">
        <f>IF(Y22="","",IF(AO$6=0, 0, Y22/AO$6))</f>
        <v>0.36447423544197743</v>
      </c>
      <c r="AP22" s="34"/>
      <c r="AQ22" s="34">
        <f>IF(AI22="","",AI22*AI$4)</f>
        <v>3.1341194283090353E-2</v>
      </c>
      <c r="AR22" s="33">
        <f>IF(AJ22="","",AJ22*AJ$4)</f>
        <v>1.091187423861615E-2</v>
      </c>
      <c r="AS22" s="34">
        <f>IF(AK22="","",AK22*AK$4)</f>
        <v>0</v>
      </c>
      <c r="AT22" s="34">
        <f>IF(AL22="","",AL22*AL$4)</f>
        <v>0.5720953510568777</v>
      </c>
      <c r="AU22" s="34">
        <f>IF(AM22="","",AM22*AM$4)</f>
        <v>8.4952963908438289E-3</v>
      </c>
      <c r="AV22" s="34">
        <f>IF(AN22="","",AN22*AN$4)</f>
        <v>0.91812744528098655</v>
      </c>
      <c r="AW22" s="34">
        <f>IF(AO22="","",AO22*AO$4)</f>
        <v>0.36447423544197743</v>
      </c>
      <c r="AX22" s="34"/>
      <c r="AY22" s="34">
        <f>IF(AQ22="","",AI22*AI$5)</f>
        <v>1.5670597141545176E-2</v>
      </c>
      <c r="AZ22" s="34">
        <f>IF(AR22="","",AJ22*AJ$5)</f>
        <v>1.091187423861615E-2</v>
      </c>
      <c r="BA22" s="34">
        <f>IF(AS22="","",AK22*AK$5)</f>
        <v>0</v>
      </c>
      <c r="BB22" s="34">
        <f>IF(AT22="","",AL22*AL$5)</f>
        <v>1.4302383776421943</v>
      </c>
      <c r="BC22" s="34">
        <f>IF(AU22="","",AM22*AM$5)</f>
        <v>0</v>
      </c>
      <c r="BD22" s="34">
        <f>IF(AV22="","",AN22*AN$5)</f>
        <v>0.91812744528098655</v>
      </c>
      <c r="BE22" s="34">
        <f>IF(AW22="","",AO22*AO$5)</f>
        <v>0.36447423544197743</v>
      </c>
      <c r="BF22" s="34">
        <f>IF(BE22="","",SUM(AY22:BE22))</f>
        <v>2.7394225297453194</v>
      </c>
      <c r="BG22" s="34"/>
      <c r="BH22" s="34">
        <f>IF(AT22="","",3/AT22)</f>
        <v>5.2438811020887668</v>
      </c>
      <c r="BI22" s="34"/>
      <c r="BJ22" s="34">
        <f>IF(AQ22="","",AQ22*$BH22)</f>
        <v>0.16434949641798999</v>
      </c>
      <c r="BK22" s="34">
        <f>IF(AR22="","",AR22*$BH22)</f>
        <v>5.7220571108248477E-2</v>
      </c>
      <c r="BL22" s="34">
        <f>IF(AS22="","",AS22*$BH22)</f>
        <v>0</v>
      </c>
      <c r="BM22" s="34">
        <f>IF(AT22="","",AT22*$BH22)</f>
        <v>2.9999999999999996</v>
      </c>
      <c r="BN22" s="34">
        <f>IF(AU22="","",AU22*$BH22)</f>
        <v>4.4548324200588858E-2</v>
      </c>
      <c r="BO22" s="34">
        <f>IF(AV22="","",AV22*$BH22)</f>
        <v>4.814551159618004</v>
      </c>
      <c r="BP22" s="34">
        <f t="shared" si="8"/>
        <v>14.365206034367683</v>
      </c>
      <c r="BQ22" s="34">
        <f>IF(AW22="","",AW22*$BH22)</f>
        <v>1.9112595554324372</v>
      </c>
      <c r="BR22" s="34"/>
      <c r="BS22" s="34">
        <f t="shared" si="4"/>
        <v>5.0361212271442426</v>
      </c>
      <c r="BT22" s="34"/>
      <c r="BU22" s="34">
        <f t="shared" si="5"/>
        <v>0.95545167579941115</v>
      </c>
      <c r="BV22" s="34">
        <f t="shared" si="6"/>
        <v>0.95545167579941115</v>
      </c>
      <c r="BW22" s="34">
        <f t="shared" si="7"/>
        <v>1</v>
      </c>
      <c r="BX22" s="34"/>
      <c r="BY22" s="34">
        <f>IF(BV22="","",IF(BQ22=0,0,((BV22/BQ22)*AF22)))</f>
        <v>3.1327360392329964</v>
      </c>
      <c r="BZ22" s="34">
        <f>IF(BY22="","",SUM(S22:X22,BY22))</f>
        <v>96.934056039232985</v>
      </c>
      <c r="CA22" s="18"/>
      <c r="CB22" s="20">
        <v>1.5813000000000001E-2</v>
      </c>
      <c r="CC22" s="20">
        <v>9.4459999999999995E-3</v>
      </c>
      <c r="CD22" s="20">
        <v>4.9038999999999999E-2</v>
      </c>
      <c r="CE22" s="20">
        <v>1.2538000000000001E-2</v>
      </c>
      <c r="CF22" s="20">
        <v>9.3469999999999994E-3</v>
      </c>
      <c r="CG22" s="20">
        <v>3.0127000000000001E-2</v>
      </c>
      <c r="CH22" s="20"/>
      <c r="CI22" s="21">
        <v>3.7316799999999999</v>
      </c>
      <c r="CJ22" s="21">
        <v>2.7740999999999998</v>
      </c>
      <c r="CK22" s="21">
        <v>-27.856999999999999</v>
      </c>
      <c r="CL22" s="21">
        <v>0.36894100000000002</v>
      </c>
      <c r="CM22" s="21">
        <v>3.3973</v>
      </c>
      <c r="CN22" s="21">
        <v>0.34490100000000001</v>
      </c>
      <c r="CO22" s="21"/>
      <c r="CP22" s="20">
        <v>78.014200000000002</v>
      </c>
      <c r="CQ22" s="20">
        <v>47.246299999999998</v>
      </c>
      <c r="CR22" s="20">
        <v>10.821999999999999</v>
      </c>
      <c r="CS22" s="20">
        <v>259.66399999999999</v>
      </c>
      <c r="CT22" s="20"/>
      <c r="CU22" s="22">
        <v>44271.765393518501</v>
      </c>
      <c r="CV22" s="22"/>
    </row>
    <row r="23" spans="1:100" s="17" customFormat="1" x14ac:dyDescent="0.25">
      <c r="A23" s="17" t="s">
        <v>41</v>
      </c>
      <c r="B23" s="17">
        <v>2078</v>
      </c>
      <c r="C23" s="17">
        <v>15</v>
      </c>
      <c r="E23" s="18">
        <v>0.70809800000000001</v>
      </c>
      <c r="F23" s="18">
        <v>0.26508300000000001</v>
      </c>
      <c r="G23" s="18">
        <v>0</v>
      </c>
      <c r="H23" s="18">
        <v>17.749500000000001</v>
      </c>
      <c r="I23" s="18">
        <v>0.29718899999999998</v>
      </c>
      <c r="J23" s="18">
        <v>36.923499999999997</v>
      </c>
      <c r="K23" s="18">
        <v>43.702599999999997</v>
      </c>
      <c r="L23" s="18">
        <v>0.35405900000000001</v>
      </c>
      <c r="M23" s="18">
        <v>100</v>
      </c>
      <c r="N23" s="18"/>
      <c r="O23" s="18">
        <v>6.7060999999999996E-2</v>
      </c>
      <c r="P23" s="18">
        <v>43.6355</v>
      </c>
      <c r="Q23" s="18">
        <f t="shared" si="1"/>
        <v>99.932939000000005</v>
      </c>
      <c r="R23" s="18"/>
      <c r="S23" s="18">
        <v>0.95450100000000004</v>
      </c>
      <c r="T23" s="18">
        <v>0.43958700000000001</v>
      </c>
      <c r="U23" s="18">
        <v>0</v>
      </c>
      <c r="V23" s="18">
        <v>40.671300000000002</v>
      </c>
      <c r="W23" s="18">
        <v>0.29718899999999998</v>
      </c>
      <c r="X23" s="18">
        <v>51.663400000000003</v>
      </c>
      <c r="Y23" s="18">
        <v>5.9740399999999996</v>
      </c>
      <c r="Z23" s="18">
        <v>100</v>
      </c>
      <c r="AA23" s="19"/>
      <c r="AB23" s="18">
        <f>IF(Z23="","",Z23-O23)</f>
        <v>99.932939000000005</v>
      </c>
      <c r="AC23" s="18">
        <f t="shared" si="2"/>
        <v>93.958899000000002</v>
      </c>
      <c r="AD23" s="18"/>
      <c r="AE23" s="34">
        <f>IF(M23="","",IF(M23&gt;100,M23, M23+O23))</f>
        <v>100.067061</v>
      </c>
      <c r="AF23" s="37">
        <f>IF(AE23="","",IF(AE23="* * *", Y23, AE23-SUM(S23:X23)))</f>
        <v>6.0410839999999837</v>
      </c>
      <c r="AG23" s="54"/>
      <c r="AH23" s="33"/>
      <c r="AI23" s="34">
        <f>IF(S23="","",IF(AI$6=0, 0, S23/AI$6))</f>
        <v>1.5400408590401838E-2</v>
      </c>
      <c r="AJ23" s="34">
        <f>IF(T23="","",IF(AJ$6=0, 0, T23/AJ$6))</f>
        <v>1.0906539899615184E-2</v>
      </c>
      <c r="AK23" s="34">
        <f>IF(U23="","",IF(AK$6=0, 0, U23/AK$6))</f>
        <v>0</v>
      </c>
      <c r="AL23" s="34">
        <f>IF(V23="","",IF(AL$6=0, 0, V23/AL$6))</f>
        <v>0.28652955394121588</v>
      </c>
      <c r="AM23" s="34">
        <f>IF(W23="","",IF(AM$6=0, 0, W23/AM$6))</f>
        <v>8.3829739221189508E-3</v>
      </c>
      <c r="AN23" s="34">
        <f>IF(X23="","",IF(AN$6=0, 0, X23/AN$6))</f>
        <v>0.92128736353682583</v>
      </c>
      <c r="AO23" s="34">
        <f>IF(Y23="","",IF(AO$6=0, 0, Y23/AO$6))</f>
        <v>0.35126173204271677</v>
      </c>
      <c r="AP23" s="34"/>
      <c r="AQ23" s="34">
        <f>IF(AI23="","",AI23*AI$4)</f>
        <v>3.0800817180803675E-2</v>
      </c>
      <c r="AR23" s="33">
        <f>IF(AJ23="","",AJ23*AJ$4)</f>
        <v>1.0906539899615184E-2</v>
      </c>
      <c r="AS23" s="34">
        <f>IF(AK23="","",AK23*AK$4)</f>
        <v>0</v>
      </c>
      <c r="AT23" s="34">
        <f>IF(AL23="","",AL23*AL$4)</f>
        <v>0.57305910788243175</v>
      </c>
      <c r="AU23" s="34">
        <f>IF(AM23="","",AM23*AM$4)</f>
        <v>8.3829739221189508E-3</v>
      </c>
      <c r="AV23" s="34">
        <f>IF(AN23="","",AN23*AN$4)</f>
        <v>0.92128736353682583</v>
      </c>
      <c r="AW23" s="34">
        <f>IF(AO23="","",AO23*AO$4)</f>
        <v>0.35126173204271677</v>
      </c>
      <c r="AX23" s="34"/>
      <c r="AY23" s="34">
        <f>IF(AQ23="","",AI23*AI$5)</f>
        <v>1.5400408590401838E-2</v>
      </c>
      <c r="AZ23" s="34">
        <f>IF(AR23="","",AJ23*AJ$5)</f>
        <v>1.0906539899615184E-2</v>
      </c>
      <c r="BA23" s="34">
        <f>IF(AS23="","",AK23*AK$5)</f>
        <v>0</v>
      </c>
      <c r="BB23" s="34">
        <f>IF(AT23="","",AL23*AL$5)</f>
        <v>1.4326477697060793</v>
      </c>
      <c r="BC23" s="34">
        <f>IF(AU23="","",AM23*AM$5)</f>
        <v>0</v>
      </c>
      <c r="BD23" s="34">
        <f>IF(AV23="","",AN23*AN$5)</f>
        <v>0.92128736353682583</v>
      </c>
      <c r="BE23" s="34">
        <f>IF(AW23="","",AO23*AO$5)</f>
        <v>0.35126173204271677</v>
      </c>
      <c r="BF23" s="34">
        <f>IF(BE23="","",SUM(AY23:BE23))</f>
        <v>2.7315038137756389</v>
      </c>
      <c r="BG23" s="34"/>
      <c r="BH23" s="34">
        <f>IF(AT23="","",3/AT23)</f>
        <v>5.235062070796852</v>
      </c>
      <c r="BI23" s="34"/>
      <c r="BJ23" s="34">
        <f>IF(AQ23="","",AQ23*$BH23)</f>
        <v>0.16124418977277336</v>
      </c>
      <c r="BK23" s="34">
        <f>IF(AR23="","",AR23*$BH23)</f>
        <v>5.7096413352107959E-2</v>
      </c>
      <c r="BL23" s="34">
        <f>IF(AS23="","",AS23*$BH23)</f>
        <v>0</v>
      </c>
      <c r="BM23" s="34">
        <f>IF(AT23="","",AT23*$BH23)</f>
        <v>3</v>
      </c>
      <c r="BN23" s="34">
        <f>IF(AU23="","",AU23*$BH23)</f>
        <v>4.3885388820164045E-2</v>
      </c>
      <c r="BO23" s="34">
        <f>IF(AV23="","",AV23*$BH23)</f>
        <v>4.8229965331560676</v>
      </c>
      <c r="BP23" s="34">
        <f t="shared" si="8"/>
        <v>14.299592011733795</v>
      </c>
      <c r="BQ23" s="34">
        <f>IF(AW23="","",AW23*$BH23)</f>
        <v>1.8388769703392338</v>
      </c>
      <c r="BR23" s="34"/>
      <c r="BS23" s="34">
        <f t="shared" si="4"/>
        <v>5.0413371362809487</v>
      </c>
      <c r="BT23" s="34"/>
      <c r="BU23" s="34">
        <f t="shared" si="5"/>
        <v>0.95611461117983598</v>
      </c>
      <c r="BV23" s="34">
        <f t="shared" si="6"/>
        <v>0.95611461117983598</v>
      </c>
      <c r="BW23" s="34">
        <f t="shared" si="7"/>
        <v>1</v>
      </c>
      <c r="BX23" s="34"/>
      <c r="BY23" s="34">
        <f>IF(BV23="","",IF(BQ23=0,0,((BV23/BQ23)*AF23)))</f>
        <v>3.1410305164130521</v>
      </c>
      <c r="BZ23" s="34">
        <f>IF(BY23="","",SUM(S23:X23,BY23))</f>
        <v>97.167007516413065</v>
      </c>
      <c r="CA23" s="18"/>
      <c r="CB23" s="20">
        <v>1.6048E-2</v>
      </c>
      <c r="CC23" s="20">
        <v>9.5169999999999994E-3</v>
      </c>
      <c r="CD23" s="20">
        <v>4.9404999999999998E-2</v>
      </c>
      <c r="CE23" s="20">
        <v>1.2038999999999999E-2</v>
      </c>
      <c r="CF23" s="20">
        <v>8.3700000000000007E-3</v>
      </c>
      <c r="CG23" s="20">
        <v>3.1165999999999999E-2</v>
      </c>
      <c r="CH23" s="20"/>
      <c r="CI23" s="21">
        <v>3.7778900000000002</v>
      </c>
      <c r="CJ23" s="21">
        <v>2.7823899999999999</v>
      </c>
      <c r="CK23" s="21">
        <v>-17.018999999999998</v>
      </c>
      <c r="CL23" s="21">
        <v>0.36845099999999997</v>
      </c>
      <c r="CM23" s="21">
        <v>3.3445200000000002</v>
      </c>
      <c r="CN23" s="21">
        <v>0.34440599999999999</v>
      </c>
      <c r="CO23" s="21"/>
      <c r="CP23" s="20">
        <v>78.032700000000006</v>
      </c>
      <c r="CQ23" s="20">
        <v>47.238999999999997</v>
      </c>
      <c r="CR23" s="20">
        <v>10.821999999999999</v>
      </c>
      <c r="CS23" s="20">
        <v>279.55399999999997</v>
      </c>
      <c r="CT23" s="20"/>
      <c r="CU23" s="22">
        <v>44271.767164351899</v>
      </c>
      <c r="CV23" s="22"/>
    </row>
    <row r="24" spans="1:100" s="17" customFormat="1" x14ac:dyDescent="0.25">
      <c r="A24" s="17" t="s">
        <v>41</v>
      </c>
      <c r="B24" s="17">
        <v>2079</v>
      </c>
      <c r="C24" s="17">
        <v>16</v>
      </c>
      <c r="E24" s="18">
        <v>0.75268999999999997</v>
      </c>
      <c r="F24" s="18">
        <v>0.24571899999999999</v>
      </c>
      <c r="G24" s="18">
        <v>0</v>
      </c>
      <c r="H24" s="18">
        <v>17.795100000000001</v>
      </c>
      <c r="I24" s="18">
        <v>0.300848</v>
      </c>
      <c r="J24" s="18">
        <v>36.944400000000002</v>
      </c>
      <c r="K24" s="18">
        <v>43.617100000000001</v>
      </c>
      <c r="L24" s="18">
        <v>0.34426400000000001</v>
      </c>
      <c r="M24" s="18">
        <v>100</v>
      </c>
      <c r="N24" s="18"/>
      <c r="O24" s="18">
        <v>6.7887000000000003E-2</v>
      </c>
      <c r="P24" s="18">
        <v>43.549199999999999</v>
      </c>
      <c r="Q24" s="18">
        <f t="shared" si="1"/>
        <v>99.932113000000001</v>
      </c>
      <c r="R24" s="18"/>
      <c r="S24" s="18">
        <v>1.01461</v>
      </c>
      <c r="T24" s="18">
        <v>0.40747699999999998</v>
      </c>
      <c r="U24" s="18">
        <v>0</v>
      </c>
      <c r="V24" s="18">
        <v>40.775700000000001</v>
      </c>
      <c r="W24" s="18">
        <v>0.300848</v>
      </c>
      <c r="X24" s="18">
        <v>51.692599999999999</v>
      </c>
      <c r="Y24" s="18">
        <v>5.80877</v>
      </c>
      <c r="Z24" s="18">
        <v>100</v>
      </c>
      <c r="AA24" s="19"/>
      <c r="AB24" s="18">
        <f>IF(Z24="","",Z24-O24)</f>
        <v>99.932113000000001</v>
      </c>
      <c r="AC24" s="18">
        <f t="shared" si="2"/>
        <v>94.123343000000006</v>
      </c>
      <c r="AD24" s="18"/>
      <c r="AE24" s="34">
        <f>IF(M24="","",IF(M24&gt;100,M24, M24+O24))</f>
        <v>100.067887</v>
      </c>
      <c r="AF24" s="37">
        <f>IF(AE24="","",IF(AE24="* * *", Y24, AE24-SUM(S24:X24)))</f>
        <v>5.8766519999999929</v>
      </c>
      <c r="AG24" s="54"/>
      <c r="AH24" s="33"/>
      <c r="AI24" s="34">
        <f>IF(S24="","",IF(AI$6=0, 0, S24/AI$6))</f>
        <v>1.6370238019559547E-2</v>
      </c>
      <c r="AJ24" s="34">
        <f>IF(T24="","",IF(AJ$6=0, 0, T24/AJ$6))</f>
        <v>1.0109862572540809E-2</v>
      </c>
      <c r="AK24" s="34">
        <f>IF(U24="","",IF(AK$6=0, 0, U24/AK$6))</f>
        <v>0</v>
      </c>
      <c r="AL24" s="34">
        <f>IF(V24="","",IF(AL$6=0, 0, V24/AL$6))</f>
        <v>0.28726505257124402</v>
      </c>
      <c r="AM24" s="34">
        <f>IF(W24="","",IF(AM$6=0, 0, W24/AM$6))</f>
        <v>8.4861853518186821E-3</v>
      </c>
      <c r="AN24" s="34">
        <f>IF(X24="","",IF(AN$6=0, 0, X24/AN$6))</f>
        <v>0.92180807241419882</v>
      </c>
      <c r="AO24" s="34">
        <f>IF(Y24="","",IF(AO$6=0, 0, Y24/AO$6))</f>
        <v>0.34154418303824075</v>
      </c>
      <c r="AP24" s="34"/>
      <c r="AQ24" s="34">
        <f>IF(AI24="","",AI24*AI$4)</f>
        <v>3.2740476039119094E-2</v>
      </c>
      <c r="AR24" s="33">
        <f>IF(AJ24="","",AJ24*AJ$4)</f>
        <v>1.0109862572540809E-2</v>
      </c>
      <c r="AS24" s="34">
        <f>IF(AK24="","",AK24*AK$4)</f>
        <v>0</v>
      </c>
      <c r="AT24" s="34">
        <f>IF(AL24="","",AL24*AL$4)</f>
        <v>0.57453010514248803</v>
      </c>
      <c r="AU24" s="34">
        <f>IF(AM24="","",AM24*AM$4)</f>
        <v>8.4861853518186821E-3</v>
      </c>
      <c r="AV24" s="34">
        <f>IF(AN24="","",AN24*AN$4)</f>
        <v>0.92180807241419882</v>
      </c>
      <c r="AW24" s="34">
        <f>IF(AO24="","",AO24*AO$4)</f>
        <v>0.34154418303824075</v>
      </c>
      <c r="AX24" s="34"/>
      <c r="AY24" s="34">
        <f>IF(AQ24="","",AI24*AI$5)</f>
        <v>1.6370238019559547E-2</v>
      </c>
      <c r="AZ24" s="34">
        <f>IF(AR24="","",AJ24*AJ$5)</f>
        <v>1.0109862572540809E-2</v>
      </c>
      <c r="BA24" s="34">
        <f>IF(AS24="","",AK24*AK$5)</f>
        <v>0</v>
      </c>
      <c r="BB24" s="34">
        <f>IF(AT24="","",AL24*AL$5)</f>
        <v>1.43632526285622</v>
      </c>
      <c r="BC24" s="34">
        <f>IF(AU24="","",AM24*AM$5)</f>
        <v>0</v>
      </c>
      <c r="BD24" s="34">
        <f>IF(AV24="","",AN24*AN$5)</f>
        <v>0.92180807241419882</v>
      </c>
      <c r="BE24" s="34">
        <f>IF(AW24="","",AO24*AO$5)</f>
        <v>0.34154418303824075</v>
      </c>
      <c r="BF24" s="34">
        <f>IF(BE24="","",SUM(AY24:BE24))</f>
        <v>2.7261576189007601</v>
      </c>
      <c r="BG24" s="34"/>
      <c r="BH24" s="34">
        <f>IF(AT24="","",3/AT24)</f>
        <v>5.2216584877758079</v>
      </c>
      <c r="BI24" s="34"/>
      <c r="BJ24" s="34">
        <f>IF(AQ24="","",AQ24*$BH24)</f>
        <v>0.17095958460348668</v>
      </c>
      <c r="BK24" s="34">
        <f>IF(AR24="","",AR24*$BH24)</f>
        <v>5.279024971215468E-2</v>
      </c>
      <c r="BL24" s="34">
        <f>IF(AS24="","",AS24*$BH24)</f>
        <v>0</v>
      </c>
      <c r="BM24" s="34">
        <f>IF(AT24="","",AT24*$BH24)</f>
        <v>3</v>
      </c>
      <c r="BN24" s="34">
        <f>IF(AU24="","",AU24*$BH24)</f>
        <v>4.4311961771162749E-2</v>
      </c>
      <c r="BO24" s="34">
        <f>IF(AV24="","",AV24*$BH24)</f>
        <v>4.8133669454218575</v>
      </c>
      <c r="BP24" s="34">
        <f t="shared" si="8"/>
        <v>14.235064069747841</v>
      </c>
      <c r="BQ24" s="34">
        <f>IF(AW24="","",AW24*$BH24)</f>
        <v>1.7834270823120839</v>
      </c>
      <c r="BR24" s="34"/>
      <c r="BS24" s="34">
        <f t="shared" si="4"/>
        <v>5.0371167797374987</v>
      </c>
      <c r="BT24" s="34"/>
      <c r="BU24" s="34">
        <f t="shared" si="5"/>
        <v>0.9556880382288373</v>
      </c>
      <c r="BV24" s="34">
        <f t="shared" si="6"/>
        <v>0.9556880382288373</v>
      </c>
      <c r="BW24" s="34">
        <f t="shared" si="7"/>
        <v>1</v>
      </c>
      <c r="BX24" s="34"/>
      <c r="BY24" s="34">
        <f>IF(BV24="","",IF(BQ24=0,0,((BV24/BQ24)*AF24)))</f>
        <v>3.149131286013954</v>
      </c>
      <c r="BZ24" s="34">
        <f>IF(BY24="","",SUM(S24:X24,BY24))</f>
        <v>97.34036628601396</v>
      </c>
      <c r="CA24" s="18"/>
      <c r="CB24" s="20">
        <v>1.5852000000000002E-2</v>
      </c>
      <c r="CC24" s="20">
        <v>1.0089000000000001E-2</v>
      </c>
      <c r="CD24" s="20">
        <v>4.9692E-2</v>
      </c>
      <c r="CE24" s="20">
        <v>1.2527999999999999E-2</v>
      </c>
      <c r="CF24" s="20">
        <v>8.9739999999999993E-3</v>
      </c>
      <c r="CG24" s="20">
        <v>3.0058999999999999E-2</v>
      </c>
      <c r="CH24" s="20"/>
      <c r="CI24" s="21">
        <v>3.6398199999999998</v>
      </c>
      <c r="CJ24" s="21">
        <v>3.00156</v>
      </c>
      <c r="CK24" s="21">
        <v>-14.846</v>
      </c>
      <c r="CL24" s="21">
        <v>0.36809900000000001</v>
      </c>
      <c r="CM24" s="21">
        <v>3.3684799999999999</v>
      </c>
      <c r="CN24" s="21">
        <v>0.34416600000000003</v>
      </c>
      <c r="CO24" s="21"/>
      <c r="CP24" s="20">
        <v>78.051400000000001</v>
      </c>
      <c r="CQ24" s="20">
        <v>47.231699999999996</v>
      </c>
      <c r="CR24" s="20">
        <v>10.8215</v>
      </c>
      <c r="CS24" s="20">
        <v>299.62700000000001</v>
      </c>
      <c r="CT24" s="20"/>
      <c r="CU24" s="22">
        <v>44271.768935185202</v>
      </c>
      <c r="CV24" s="22"/>
    </row>
    <row r="25" spans="1:100" s="17" customFormat="1" x14ac:dyDescent="0.25">
      <c r="A25" s="17" t="s">
        <v>41</v>
      </c>
      <c r="B25" s="17">
        <v>2080</v>
      </c>
      <c r="C25" s="17">
        <v>17</v>
      </c>
      <c r="E25" s="18">
        <v>0.73880599999999996</v>
      </c>
      <c r="F25" s="18">
        <v>0.26341999999999999</v>
      </c>
      <c r="G25" s="18">
        <v>0</v>
      </c>
      <c r="H25" s="18">
        <v>17.781500000000001</v>
      </c>
      <c r="I25" s="18">
        <v>0.305728</v>
      </c>
      <c r="J25" s="18">
        <v>36.866700000000002</v>
      </c>
      <c r="K25" s="18">
        <v>43.6922</v>
      </c>
      <c r="L25" s="18">
        <v>0.35162100000000002</v>
      </c>
      <c r="M25" s="18">
        <v>100</v>
      </c>
      <c r="N25" s="18"/>
      <c r="O25" s="18">
        <v>6.8987999999999994E-2</v>
      </c>
      <c r="P25" s="18">
        <v>43.623199999999997</v>
      </c>
      <c r="Q25" s="18">
        <f t="shared" si="1"/>
        <v>99.931011999999996</v>
      </c>
      <c r="R25" s="18"/>
      <c r="S25" s="18">
        <v>0.99589399999999995</v>
      </c>
      <c r="T25" s="18">
        <v>0.43683</v>
      </c>
      <c r="U25" s="18">
        <v>0</v>
      </c>
      <c r="V25" s="18">
        <v>40.744700000000002</v>
      </c>
      <c r="W25" s="18">
        <v>0.305728</v>
      </c>
      <c r="X25" s="18">
        <v>51.5839</v>
      </c>
      <c r="Y25" s="18">
        <v>5.9329099999999997</v>
      </c>
      <c r="Z25" s="18">
        <v>100</v>
      </c>
      <c r="AA25" s="19"/>
      <c r="AB25" s="18">
        <f>IF(Z25="","",Z25-O25)</f>
        <v>99.931011999999996</v>
      </c>
      <c r="AC25" s="18">
        <f t="shared" si="2"/>
        <v>93.998101999999989</v>
      </c>
      <c r="AD25" s="18"/>
      <c r="AE25" s="34">
        <f>IF(M25="","",IF(M25&gt;100,M25, M25+O25))</f>
        <v>100.068988</v>
      </c>
      <c r="AF25" s="37">
        <f>IF(AE25="","",IF(AE25="* * *", Y25, AE25-SUM(S25:X25)))</f>
        <v>6.0019360000000006</v>
      </c>
      <c r="AG25" s="54"/>
      <c r="AH25" s="33"/>
      <c r="AI25" s="34">
        <f>IF(S25="","",IF(AI$6=0, 0, S25/AI$6))</f>
        <v>1.6068264478224376E-2</v>
      </c>
      <c r="AJ25" s="34">
        <f>IF(T25="","",IF(AJ$6=0, 0, T25/AJ$6))</f>
        <v>1.0838136306007459E-2</v>
      </c>
      <c r="AK25" s="34">
        <f>IF(U25="","",IF(AK$6=0, 0, U25/AK$6))</f>
        <v>0</v>
      </c>
      <c r="AL25" s="34">
        <f>IF(V25="","",IF(AL$6=0, 0, V25/AL$6))</f>
        <v>0.28704665738416668</v>
      </c>
      <c r="AM25" s="34">
        <f>IF(W25="","",IF(AM$6=0, 0, W25/AM$6))</f>
        <v>8.6238382014865375E-3</v>
      </c>
      <c r="AN25" s="34">
        <f>IF(X25="","",IF(AN$6=0, 0, X25/AN$6))</f>
        <v>0.91986968012069026</v>
      </c>
      <c r="AO25" s="34">
        <f>IF(Y25="","",IF(AO$6=0, 0, Y25/AO$6))</f>
        <v>0.348843369420619</v>
      </c>
      <c r="AP25" s="34"/>
      <c r="AQ25" s="34">
        <f>IF(AI25="","",AI25*AI$4)</f>
        <v>3.2136528956448751E-2</v>
      </c>
      <c r="AR25" s="33">
        <f>IF(AJ25="","",AJ25*AJ$4)</f>
        <v>1.0838136306007459E-2</v>
      </c>
      <c r="AS25" s="34">
        <f>IF(AK25="","",AK25*AK$4)</f>
        <v>0</v>
      </c>
      <c r="AT25" s="34">
        <f>IF(AL25="","",AL25*AL$4)</f>
        <v>0.57409331476833336</v>
      </c>
      <c r="AU25" s="34">
        <f>IF(AM25="","",AM25*AM$4)</f>
        <v>8.6238382014865375E-3</v>
      </c>
      <c r="AV25" s="34">
        <f>IF(AN25="","",AN25*AN$4)</f>
        <v>0.91986968012069026</v>
      </c>
      <c r="AW25" s="34">
        <f>IF(AO25="","",AO25*AO$4)</f>
        <v>0.348843369420619</v>
      </c>
      <c r="AX25" s="34"/>
      <c r="AY25" s="34">
        <f>IF(AQ25="","",AI25*AI$5)</f>
        <v>1.6068264478224376E-2</v>
      </c>
      <c r="AZ25" s="34">
        <f>IF(AR25="","",AJ25*AJ$5)</f>
        <v>1.0838136306007459E-2</v>
      </c>
      <c r="BA25" s="34">
        <f>IF(AS25="","",AK25*AK$5)</f>
        <v>0</v>
      </c>
      <c r="BB25" s="34">
        <f>IF(AT25="","",AL25*AL$5)</f>
        <v>1.4352332869208335</v>
      </c>
      <c r="BC25" s="34">
        <f>IF(AU25="","",AM25*AM$5)</f>
        <v>0</v>
      </c>
      <c r="BD25" s="34">
        <f>IF(AV25="","",AN25*AN$5)</f>
        <v>0.91986968012069026</v>
      </c>
      <c r="BE25" s="34">
        <f>IF(AW25="","",AO25*AO$5)</f>
        <v>0.348843369420619</v>
      </c>
      <c r="BF25" s="34">
        <f>IF(BE25="","",SUM(AY25:BE25))</f>
        <v>2.7308527372463747</v>
      </c>
      <c r="BG25" s="34"/>
      <c r="BH25" s="34">
        <f>IF(AT25="","",3/AT25)</f>
        <v>5.2256313091027797</v>
      </c>
      <c r="BI25" s="34"/>
      <c r="BJ25" s="34">
        <f>IF(AQ25="","",AQ25*$BH25)</f>
        <v>0.16793365188070666</v>
      </c>
      <c r="BK25" s="34">
        <f>IF(AR25="","",AR25*$BH25)</f>
        <v>5.6636104412996123E-2</v>
      </c>
      <c r="BL25" s="34">
        <f>IF(AS25="","",AS25*$BH25)</f>
        <v>0</v>
      </c>
      <c r="BM25" s="34">
        <f>IF(AT25="","",AT25*$BH25)</f>
        <v>3</v>
      </c>
      <c r="BN25" s="34">
        <f>IF(AU25="","",AU25*$BH25)</f>
        <v>4.5064998910324658E-2</v>
      </c>
      <c r="BO25" s="34">
        <f>IF(AV25="","",AV25*$BH25)</f>
        <v>4.8068998007330377</v>
      </c>
      <c r="BP25" s="34">
        <f t="shared" si="8"/>
        <v>14.270429564303683</v>
      </c>
      <c r="BQ25" s="34">
        <f>IF(AW25="","",AW25*$BH25)</f>
        <v>1.8229268332172939</v>
      </c>
      <c r="BR25" s="34"/>
      <c r="BS25" s="34">
        <f t="shared" si="4"/>
        <v>5.0314695570267407</v>
      </c>
      <c r="BT25" s="34"/>
      <c r="BU25" s="34">
        <f t="shared" si="5"/>
        <v>0.95493500108967533</v>
      </c>
      <c r="BV25" s="34">
        <f t="shared" si="6"/>
        <v>0.95493500108967533</v>
      </c>
      <c r="BW25" s="34">
        <f t="shared" si="7"/>
        <v>1</v>
      </c>
      <c r="BX25" s="34"/>
      <c r="BY25" s="34">
        <f>IF(BV25="","",IF(BQ25=0,0,((BV25/BQ25)*AF25)))</f>
        <v>3.1440969852776144</v>
      </c>
      <c r="BZ25" s="34">
        <f>IF(BY25="","",SUM(S25:X25,BY25))</f>
        <v>97.211148985277617</v>
      </c>
      <c r="CA25" s="18"/>
      <c r="CB25" s="20">
        <v>1.5381000000000001E-2</v>
      </c>
      <c r="CC25" s="20">
        <v>9.9620000000000004E-3</v>
      </c>
      <c r="CD25" s="20">
        <v>4.9112999999999997E-2</v>
      </c>
      <c r="CE25" s="20">
        <v>1.2632000000000001E-2</v>
      </c>
      <c r="CF25" s="20">
        <v>8.6239999999999997E-3</v>
      </c>
      <c r="CG25" s="20">
        <v>2.9252E-2</v>
      </c>
      <c r="CH25" s="20"/>
      <c r="CI25" s="21">
        <v>3.6623999999999999</v>
      </c>
      <c r="CJ25" s="21">
        <v>2.8437299999999999</v>
      </c>
      <c r="CK25" s="21">
        <v>-31.541</v>
      </c>
      <c r="CL25" s="21">
        <v>0.36825600000000003</v>
      </c>
      <c r="CM25" s="21">
        <v>3.3080500000000002</v>
      </c>
      <c r="CN25" s="21">
        <v>0.34440599999999999</v>
      </c>
      <c r="CO25" s="21"/>
      <c r="CP25" s="20">
        <v>78.069999999999993</v>
      </c>
      <c r="CQ25" s="20">
        <v>47.224499999999999</v>
      </c>
      <c r="CR25" s="20">
        <v>10.8215</v>
      </c>
      <c r="CS25" s="20">
        <v>319.57299999999998</v>
      </c>
      <c r="CT25" s="20"/>
      <c r="CU25" s="22">
        <v>44271.770717592597</v>
      </c>
      <c r="CV25" s="22"/>
    </row>
    <row r="26" spans="1:100" s="17" customFormat="1" x14ac:dyDescent="0.25">
      <c r="A26" s="17" t="s">
        <v>41</v>
      </c>
      <c r="B26" s="17">
        <v>2081</v>
      </c>
      <c r="C26" s="17">
        <v>18</v>
      </c>
      <c r="E26" s="18">
        <v>0.68674800000000003</v>
      </c>
      <c r="F26" s="18">
        <v>0.25288300000000002</v>
      </c>
      <c r="G26" s="18">
        <v>0</v>
      </c>
      <c r="H26" s="18">
        <v>17.656500000000001</v>
      </c>
      <c r="I26" s="18">
        <v>0.31523899999999999</v>
      </c>
      <c r="J26" s="18">
        <v>36.793799999999997</v>
      </c>
      <c r="K26" s="18">
        <v>43.915500000000002</v>
      </c>
      <c r="L26" s="18">
        <v>0.379272</v>
      </c>
      <c r="M26" s="18">
        <v>100</v>
      </c>
      <c r="N26" s="18"/>
      <c r="O26" s="18">
        <v>7.1134000000000003E-2</v>
      </c>
      <c r="P26" s="18">
        <v>43.8444</v>
      </c>
      <c r="Q26" s="18">
        <f t="shared" si="1"/>
        <v>99.928865999999999</v>
      </c>
      <c r="R26" s="18"/>
      <c r="S26" s="18">
        <v>0.92572100000000002</v>
      </c>
      <c r="T26" s="18">
        <v>0.41935499999999998</v>
      </c>
      <c r="U26" s="18">
        <v>0</v>
      </c>
      <c r="V26" s="18">
        <v>40.458300000000001</v>
      </c>
      <c r="W26" s="18">
        <v>0.31523899999999999</v>
      </c>
      <c r="X26" s="18">
        <v>51.481999999999999</v>
      </c>
      <c r="Y26" s="18">
        <v>6.39947</v>
      </c>
      <c r="Z26" s="18">
        <v>100</v>
      </c>
      <c r="AA26" s="19"/>
      <c r="AB26" s="18">
        <f>IF(Z26="","",Z26-O26)</f>
        <v>99.928865999999999</v>
      </c>
      <c r="AC26" s="18">
        <f t="shared" si="2"/>
        <v>93.529396000000006</v>
      </c>
      <c r="AD26" s="18"/>
      <c r="AE26" s="34">
        <f>IF(M26="","",IF(M26&gt;100,M26, M26+O26))</f>
        <v>100.071134</v>
      </c>
      <c r="AF26" s="37">
        <f>IF(AE26="","",IF(AE26="* * *", Y26, AE26-SUM(S26:X26)))</f>
        <v>6.4705189999999959</v>
      </c>
      <c r="AG26" s="54"/>
      <c r="AH26" s="33"/>
      <c r="AI26" s="34">
        <f>IF(S26="","",IF(AI$6=0, 0, S26/AI$6))</f>
        <v>1.4936057312370944E-2</v>
      </c>
      <c r="AJ26" s="34">
        <f>IF(T26="","",IF(AJ$6=0, 0, T26/AJ$6))</f>
        <v>1.0404566194184827E-2</v>
      </c>
      <c r="AK26" s="34">
        <f>IF(U26="","",IF(AK$6=0, 0, U26/AK$6))</f>
        <v>0</v>
      </c>
      <c r="AL26" s="34">
        <f>IF(V26="","",IF(AL$6=0, 0, V26/AL$6))</f>
        <v>0.2850289676558137</v>
      </c>
      <c r="AM26" s="34">
        <f>IF(W26="","",IF(AM$6=0, 0, W26/AM$6))</f>
        <v>8.89212022058305E-3</v>
      </c>
      <c r="AN26" s="34">
        <f>IF(X26="","",IF(AN$6=0, 0, X26/AN$6))</f>
        <v>0.91805254879862463</v>
      </c>
      <c r="AO26" s="34">
        <f>IF(Y26="","",IF(AO$6=0, 0, Y26/AO$6))</f>
        <v>0.3762761743067346</v>
      </c>
      <c r="AP26" s="34"/>
      <c r="AQ26" s="34">
        <f>IF(AI26="","",AI26*AI$4)</f>
        <v>2.9872114624741888E-2</v>
      </c>
      <c r="AR26" s="33">
        <f>IF(AJ26="","",AJ26*AJ$4)</f>
        <v>1.0404566194184827E-2</v>
      </c>
      <c r="AS26" s="34">
        <f>IF(AK26="","",AK26*AK$4)</f>
        <v>0</v>
      </c>
      <c r="AT26" s="34">
        <f>IF(AL26="","",AL26*AL$4)</f>
        <v>0.57005793531162741</v>
      </c>
      <c r="AU26" s="34">
        <f>IF(AM26="","",AM26*AM$4)</f>
        <v>8.89212022058305E-3</v>
      </c>
      <c r="AV26" s="34">
        <f>IF(AN26="","",AN26*AN$4)</f>
        <v>0.91805254879862463</v>
      </c>
      <c r="AW26" s="34">
        <f>IF(AO26="","",AO26*AO$4)</f>
        <v>0.3762761743067346</v>
      </c>
      <c r="AX26" s="34"/>
      <c r="AY26" s="34">
        <f>IF(AQ26="","",AI26*AI$5)</f>
        <v>1.4936057312370944E-2</v>
      </c>
      <c r="AZ26" s="34">
        <f>IF(AR26="","",AJ26*AJ$5)</f>
        <v>1.0404566194184827E-2</v>
      </c>
      <c r="BA26" s="34">
        <f>IF(AS26="","",AK26*AK$5)</f>
        <v>0</v>
      </c>
      <c r="BB26" s="34">
        <f>IF(AT26="","",AL26*AL$5)</f>
        <v>1.4251448382790686</v>
      </c>
      <c r="BC26" s="34">
        <f>IF(AU26="","",AM26*AM$5)</f>
        <v>0</v>
      </c>
      <c r="BD26" s="34">
        <f>IF(AV26="","",AN26*AN$5)</f>
        <v>0.91805254879862463</v>
      </c>
      <c r="BE26" s="34">
        <f>IF(AW26="","",AO26*AO$5)</f>
        <v>0.3762761743067346</v>
      </c>
      <c r="BF26" s="34">
        <f>IF(BE26="","",SUM(AY26:BE26))</f>
        <v>2.7448141848909837</v>
      </c>
      <c r="BG26" s="34"/>
      <c r="BH26" s="34">
        <f>IF(AT26="","",3/AT26)</f>
        <v>5.2626229970117375</v>
      </c>
      <c r="BI26" s="34"/>
      <c r="BJ26" s="34">
        <f>IF(AQ26="","",AQ26*$BH26)</f>
        <v>0.1572056773935373</v>
      </c>
      <c r="BK26" s="34">
        <f>IF(AR26="","",AR26*$BH26)</f>
        <v>5.475530932744796E-2</v>
      </c>
      <c r="BL26" s="34">
        <f>IF(AS26="","",AS26*$BH26)</f>
        <v>0</v>
      </c>
      <c r="BM26" s="34">
        <f>IF(AT26="","",AT26*$BH26)</f>
        <v>3</v>
      </c>
      <c r="BN26" s="34">
        <f>IF(AU26="","",AU26*$BH26)</f>
        <v>4.6795876365033441E-2</v>
      </c>
      <c r="BO26" s="34">
        <f>IF(AV26="","",AV26*$BH26)</f>
        <v>4.8313644557728823</v>
      </c>
      <c r="BP26" s="34">
        <f t="shared" si="8"/>
        <v>14.444922251931319</v>
      </c>
      <c r="BQ26" s="34">
        <f>IF(AW26="","",AW26*$BH26)</f>
        <v>1.9801996481342186</v>
      </c>
      <c r="BR26" s="34"/>
      <c r="BS26" s="34">
        <f t="shared" si="4"/>
        <v>5.0433254424938676</v>
      </c>
      <c r="BT26" s="34"/>
      <c r="BU26" s="34">
        <f t="shared" si="5"/>
        <v>0.95320412363496654</v>
      </c>
      <c r="BV26" s="34">
        <f t="shared" si="6"/>
        <v>0.95320412363496654</v>
      </c>
      <c r="BW26" s="34">
        <f t="shared" si="7"/>
        <v>1</v>
      </c>
      <c r="BX26" s="34"/>
      <c r="BY26" s="34">
        <f>IF(BV26="","",IF(BQ26=0,0,((BV26/BQ26)*AF26)))</f>
        <v>3.1146987621524644</v>
      </c>
      <c r="BZ26" s="34">
        <f>IF(BY26="","",SUM(S26:X26,BY26))</f>
        <v>96.715313762152476</v>
      </c>
      <c r="CA26" s="18"/>
      <c r="CB26" s="20">
        <v>1.5141999999999999E-2</v>
      </c>
      <c r="CC26" s="20">
        <v>9.4999999999999998E-3</v>
      </c>
      <c r="CD26" s="20">
        <v>4.8911000000000003E-2</v>
      </c>
      <c r="CE26" s="20">
        <v>1.2628E-2</v>
      </c>
      <c r="CF26" s="20">
        <v>9.025E-3</v>
      </c>
      <c r="CG26" s="20">
        <v>2.9048999999999998E-2</v>
      </c>
      <c r="CH26" s="20"/>
      <c r="CI26" s="21">
        <v>3.8121900000000002</v>
      </c>
      <c r="CJ26" s="21">
        <v>2.8725200000000002</v>
      </c>
      <c r="CK26" s="21">
        <v>-17.605</v>
      </c>
      <c r="CL26" s="21">
        <v>0.36964799999999998</v>
      </c>
      <c r="CM26" s="21">
        <v>3.2781600000000002</v>
      </c>
      <c r="CN26" s="21">
        <v>0.34478799999999998</v>
      </c>
      <c r="CO26" s="21"/>
      <c r="CP26" s="20">
        <v>78.0886</v>
      </c>
      <c r="CQ26" s="20">
        <v>47.216900000000003</v>
      </c>
      <c r="CR26" s="20">
        <v>10.8215</v>
      </c>
      <c r="CS26" s="20">
        <v>339.666</v>
      </c>
      <c r="CT26" s="20"/>
      <c r="CU26" s="22">
        <v>44271.772499999999</v>
      </c>
      <c r="CV26" s="22"/>
    </row>
    <row r="27" spans="1:100" s="17" customFormat="1" x14ac:dyDescent="0.25">
      <c r="A27" s="17" t="s">
        <v>41</v>
      </c>
      <c r="B27" s="17">
        <v>2082</v>
      </c>
      <c r="C27" s="17">
        <v>19</v>
      </c>
      <c r="E27" s="18">
        <v>0.65366599999999997</v>
      </c>
      <c r="F27" s="18">
        <v>0.24305099999999999</v>
      </c>
      <c r="G27" s="18">
        <v>0</v>
      </c>
      <c r="H27" s="18">
        <v>17.775300000000001</v>
      </c>
      <c r="I27" s="18">
        <v>0.304286</v>
      </c>
      <c r="J27" s="18">
        <v>36.960799999999999</v>
      </c>
      <c r="K27" s="18">
        <v>43.709299999999999</v>
      </c>
      <c r="L27" s="18">
        <v>0.35354600000000003</v>
      </c>
      <c r="M27" s="18">
        <v>100</v>
      </c>
      <c r="N27" s="18"/>
      <c r="O27" s="18">
        <v>6.8662000000000001E-2</v>
      </c>
      <c r="P27" s="18">
        <v>43.640599999999999</v>
      </c>
      <c r="Q27" s="18">
        <f t="shared" si="1"/>
        <v>99.931337999999997</v>
      </c>
      <c r="R27" s="18"/>
      <c r="S27" s="18">
        <v>0.88112599999999996</v>
      </c>
      <c r="T27" s="18">
        <v>0.40305200000000002</v>
      </c>
      <c r="U27" s="18">
        <v>0</v>
      </c>
      <c r="V27" s="18">
        <v>40.730499999999999</v>
      </c>
      <c r="W27" s="18">
        <v>0.304286</v>
      </c>
      <c r="X27" s="18">
        <v>51.715699999999998</v>
      </c>
      <c r="Y27" s="18">
        <v>5.9653900000000002</v>
      </c>
      <c r="Z27" s="18">
        <v>100</v>
      </c>
      <c r="AA27" s="19"/>
      <c r="AB27" s="18">
        <f>IF(Z27="","",Z27-O27)</f>
        <v>99.931337999999997</v>
      </c>
      <c r="AC27" s="18">
        <f t="shared" si="2"/>
        <v>93.965947999999997</v>
      </c>
      <c r="AD27" s="18"/>
      <c r="AE27" s="34">
        <f>IF(M27="","",IF(M27&gt;100,M27, M27+O27))</f>
        <v>100.068662</v>
      </c>
      <c r="AF27" s="37">
        <f>IF(AE27="","",IF(AE27="* * *", Y27, AE27-SUM(S27:X27)))</f>
        <v>6.0339980000000111</v>
      </c>
      <c r="AG27" s="54"/>
      <c r="AH27" s="33"/>
      <c r="AI27" s="34">
        <f>IF(S27="","",IF(AI$6=0, 0, S27/AI$6))</f>
        <v>1.4216538714602088E-2</v>
      </c>
      <c r="AJ27" s="34">
        <f>IF(T27="","",IF(AJ$6=0, 0, T27/AJ$6))</f>
        <v>1.0000074432637224E-2</v>
      </c>
      <c r="AK27" s="34">
        <f>IF(U27="","",IF(AK$6=0, 0, U27/AK$6))</f>
        <v>0</v>
      </c>
      <c r="AL27" s="34">
        <f>IF(V27="","",IF(AL$6=0, 0, V27/AL$6))</f>
        <v>0.28694661829847323</v>
      </c>
      <c r="AM27" s="34">
        <f>IF(W27="","",IF(AM$6=0, 0, W27/AM$6))</f>
        <v>8.5831629127117327E-3</v>
      </c>
      <c r="AN27" s="34">
        <f>IF(X27="","",IF(AN$6=0, 0, X27/AN$6))</f>
        <v>0.92222000306718921</v>
      </c>
      <c r="AO27" s="34">
        <f>IF(Y27="","",IF(AO$6=0, 0, Y27/AO$6))</f>
        <v>0.35075312915720386</v>
      </c>
      <c r="AP27" s="34"/>
      <c r="AQ27" s="34">
        <f>IF(AI27="","",AI27*AI$4)</f>
        <v>2.8433077429204177E-2</v>
      </c>
      <c r="AR27" s="33">
        <f>IF(AJ27="","",AJ27*AJ$4)</f>
        <v>1.0000074432637224E-2</v>
      </c>
      <c r="AS27" s="34">
        <f>IF(AK27="","",AK27*AK$4)</f>
        <v>0</v>
      </c>
      <c r="AT27" s="34">
        <f>IF(AL27="","",AL27*AL$4)</f>
        <v>0.57389323659694647</v>
      </c>
      <c r="AU27" s="34">
        <f>IF(AM27="","",AM27*AM$4)</f>
        <v>8.5831629127117327E-3</v>
      </c>
      <c r="AV27" s="34">
        <f>IF(AN27="","",AN27*AN$4)</f>
        <v>0.92222000306718921</v>
      </c>
      <c r="AW27" s="34">
        <f>IF(AO27="","",AO27*AO$4)</f>
        <v>0.35075312915720386</v>
      </c>
      <c r="AX27" s="34"/>
      <c r="AY27" s="34">
        <f>IF(AQ27="","",AI27*AI$5)</f>
        <v>1.4216538714602088E-2</v>
      </c>
      <c r="AZ27" s="34">
        <f>IF(AR27="","",AJ27*AJ$5)</f>
        <v>1.0000074432637224E-2</v>
      </c>
      <c r="BA27" s="34">
        <f>IF(AS27="","",AK27*AK$5)</f>
        <v>0</v>
      </c>
      <c r="BB27" s="34">
        <f>IF(AT27="","",AL27*AL$5)</f>
        <v>1.4347330914923662</v>
      </c>
      <c r="BC27" s="34">
        <f>IF(AU27="","",AM27*AM$5)</f>
        <v>0</v>
      </c>
      <c r="BD27" s="34">
        <f>IF(AV27="","",AN27*AN$5)</f>
        <v>0.92222000306718921</v>
      </c>
      <c r="BE27" s="34">
        <f>IF(AW27="","",AO27*AO$5)</f>
        <v>0.35075312915720386</v>
      </c>
      <c r="BF27" s="34">
        <f>IF(BE27="","",SUM(AY27:BE27))</f>
        <v>2.7319228368639981</v>
      </c>
      <c r="BG27" s="34"/>
      <c r="BH27" s="34">
        <f>IF(AT27="","",3/AT27)</f>
        <v>5.2274531370840034</v>
      </c>
      <c r="BI27" s="34"/>
      <c r="BJ27" s="34">
        <f>IF(AQ27="","",AQ27*$BH27)</f>
        <v>0.14863257980424574</v>
      </c>
      <c r="BK27" s="34">
        <f>IF(AR27="","",AR27*$BH27)</f>
        <v>5.2274920463962996E-2</v>
      </c>
      <c r="BL27" s="34">
        <f>IF(AS27="","",AS27*$BH27)</f>
        <v>0</v>
      </c>
      <c r="BM27" s="34">
        <f>IF(AT27="","",AT27*$BH27)</f>
        <v>3</v>
      </c>
      <c r="BN27" s="34">
        <f>IF(AU27="","",AU27*$BH27)</f>
        <v>4.4868081894158016E-2</v>
      </c>
      <c r="BO27" s="34">
        <f>IF(AV27="","",AV27*$BH27)</f>
        <v>4.8208618481151975</v>
      </c>
      <c r="BP27" s="34">
        <f t="shared" si="8"/>
        <v>14.280998603836137</v>
      </c>
      <c r="BQ27" s="34">
        <f>IF(AW27="","",AW27*$BH27)</f>
        <v>1.8335455453548559</v>
      </c>
      <c r="BR27" s="34"/>
      <c r="BS27" s="34">
        <f t="shared" si="4"/>
        <v>5.0217693483834065</v>
      </c>
      <c r="BT27" s="34"/>
      <c r="BU27" s="34">
        <f t="shared" si="5"/>
        <v>0.95513191810584197</v>
      </c>
      <c r="BV27" s="34">
        <f t="shared" si="6"/>
        <v>0.95513191810584197</v>
      </c>
      <c r="BW27" s="34">
        <f t="shared" si="7"/>
        <v>1</v>
      </c>
      <c r="BX27" s="34"/>
      <c r="BY27" s="34">
        <f>IF(BV27="","",IF(BQ27=0,0,((BV27/BQ27)*AF27)))</f>
        <v>3.1432347553010631</v>
      </c>
      <c r="BZ27" s="34">
        <f>IF(BY27="","",SUM(S27:X27,BY27))</f>
        <v>97.177898755301058</v>
      </c>
      <c r="CA27" s="18"/>
      <c r="CB27" s="20">
        <v>1.5807000000000002E-2</v>
      </c>
      <c r="CC27" s="20">
        <v>9.8069999999999997E-3</v>
      </c>
      <c r="CD27" s="20">
        <v>4.8246999999999998E-2</v>
      </c>
      <c r="CE27" s="20">
        <v>1.1643000000000001E-2</v>
      </c>
      <c r="CF27" s="20">
        <v>8.8260000000000005E-3</v>
      </c>
      <c r="CG27" s="20">
        <v>3.0654000000000001E-2</v>
      </c>
      <c r="CH27" s="20"/>
      <c r="CI27" s="21">
        <v>3.9486400000000001</v>
      </c>
      <c r="CJ27" s="21">
        <v>2.9892699999999999</v>
      </c>
      <c r="CK27" s="21">
        <v>-34.17</v>
      </c>
      <c r="CL27" s="21">
        <v>0.36804399999999998</v>
      </c>
      <c r="CM27" s="21">
        <v>3.33311</v>
      </c>
      <c r="CN27" s="21">
        <v>0.34415299999999999</v>
      </c>
      <c r="CO27" s="21"/>
      <c r="CP27" s="20">
        <v>78.107200000000006</v>
      </c>
      <c r="CQ27" s="20">
        <v>47.209600000000002</v>
      </c>
      <c r="CR27" s="20">
        <v>10.821</v>
      </c>
      <c r="CS27" s="20">
        <v>359.64800000000002</v>
      </c>
      <c r="CT27" s="20"/>
      <c r="CU27" s="22">
        <v>44271.774270833303</v>
      </c>
      <c r="CV27" s="22"/>
    </row>
    <row r="28" spans="1:100" s="17" customFormat="1" x14ac:dyDescent="0.25">
      <c r="A28" s="17" t="s">
        <v>41</v>
      </c>
      <c r="B28" s="17">
        <v>2083</v>
      </c>
      <c r="C28" s="17">
        <v>20</v>
      </c>
      <c r="E28" s="18">
        <v>0.67865900000000001</v>
      </c>
      <c r="F28" s="18">
        <v>0.24465100000000001</v>
      </c>
      <c r="G28" s="18">
        <v>0</v>
      </c>
      <c r="H28" s="18">
        <v>17.826899999999998</v>
      </c>
      <c r="I28" s="18">
        <v>0.32452500000000001</v>
      </c>
      <c r="J28" s="18">
        <v>36.779499999999999</v>
      </c>
      <c r="K28" s="18">
        <v>43.787500000000001</v>
      </c>
      <c r="L28" s="18">
        <v>0.35822500000000002</v>
      </c>
      <c r="M28" s="18">
        <v>100</v>
      </c>
      <c r="N28" s="18"/>
      <c r="O28" s="18">
        <v>7.3229000000000002E-2</v>
      </c>
      <c r="P28" s="18">
        <v>43.714300000000001</v>
      </c>
      <c r="Q28" s="18">
        <f t="shared" si="1"/>
        <v>99.926771000000002</v>
      </c>
      <c r="R28" s="18"/>
      <c r="S28" s="18">
        <v>0.91481800000000002</v>
      </c>
      <c r="T28" s="18">
        <v>0.40570400000000001</v>
      </c>
      <c r="U28" s="18">
        <v>0</v>
      </c>
      <c r="V28" s="18">
        <v>40.848700000000001</v>
      </c>
      <c r="W28" s="18">
        <v>0.32452500000000001</v>
      </c>
      <c r="X28" s="18">
        <v>51.4619</v>
      </c>
      <c r="Y28" s="18">
        <v>6.0443300000000004</v>
      </c>
      <c r="Z28" s="18">
        <v>100</v>
      </c>
      <c r="AA28" s="19"/>
      <c r="AB28" s="18">
        <f>IF(Z28="","",Z28-O28)</f>
        <v>99.926771000000002</v>
      </c>
      <c r="AC28" s="18">
        <f t="shared" si="2"/>
        <v>93.882441</v>
      </c>
      <c r="AD28" s="18"/>
      <c r="AE28" s="34">
        <f>IF(M28="","",IF(M28&gt;100,M28, M28+O28))</f>
        <v>100.073229</v>
      </c>
      <c r="AF28" s="37">
        <f>IF(AE28="","",IF(AE28="* * *", Y28, AE28-SUM(S28:X28)))</f>
        <v>6.1175819999999987</v>
      </c>
      <c r="AG28" s="54"/>
      <c r="AH28" s="33"/>
      <c r="AI28" s="34">
        <f>IF(S28="","",IF(AI$6=0, 0, S28/AI$6))</f>
        <v>1.4760142719446315E-2</v>
      </c>
      <c r="AJ28" s="34">
        <f>IF(T28="","",IF(AJ$6=0, 0, T28/AJ$6))</f>
        <v>1.0065872883942152E-2</v>
      </c>
      <c r="AK28" s="34">
        <f>IF(U28="","",IF(AK$6=0, 0, U28/AK$6))</f>
        <v>0</v>
      </c>
      <c r="AL28" s="34">
        <f>IF(V28="","",IF(AL$6=0, 0, V28/AL$6))</f>
        <v>0.28777933801178091</v>
      </c>
      <c r="AM28" s="34">
        <f>IF(W28="","",IF(AM$6=0, 0, W28/AM$6))</f>
        <v>9.1540555406682371E-3</v>
      </c>
      <c r="AN28" s="34">
        <f>IF(X28="","",IF(AN$6=0, 0, X28/AN$6))</f>
        <v>0.91769411563303571</v>
      </c>
      <c r="AO28" s="34">
        <f>IF(Y28="","",IF(AO$6=0, 0, Y28/AO$6))</f>
        <v>0.35539464497019679</v>
      </c>
      <c r="AP28" s="34"/>
      <c r="AQ28" s="34">
        <f>IF(AI28="","",AI28*AI$4)</f>
        <v>2.9520285438892631E-2</v>
      </c>
      <c r="AR28" s="33">
        <f>IF(AJ28="","",AJ28*AJ$4)</f>
        <v>1.0065872883942152E-2</v>
      </c>
      <c r="AS28" s="34">
        <f>IF(AK28="","",AK28*AK$4)</f>
        <v>0</v>
      </c>
      <c r="AT28" s="34">
        <f>IF(AL28="","",AL28*AL$4)</f>
        <v>0.57555867602356181</v>
      </c>
      <c r="AU28" s="34">
        <f>IF(AM28="","",AM28*AM$4)</f>
        <v>9.1540555406682371E-3</v>
      </c>
      <c r="AV28" s="34">
        <f>IF(AN28="","",AN28*AN$4)</f>
        <v>0.91769411563303571</v>
      </c>
      <c r="AW28" s="34">
        <f>IF(AO28="","",AO28*AO$4)</f>
        <v>0.35539464497019679</v>
      </c>
      <c r="AX28" s="34"/>
      <c r="AY28" s="34">
        <f>IF(AQ28="","",AI28*AI$5)</f>
        <v>1.4760142719446315E-2</v>
      </c>
      <c r="AZ28" s="34">
        <f>IF(AR28="","",AJ28*AJ$5)</f>
        <v>1.0065872883942152E-2</v>
      </c>
      <c r="BA28" s="34">
        <f>IF(AS28="","",AK28*AK$5)</f>
        <v>0</v>
      </c>
      <c r="BB28" s="34">
        <f>IF(AT28="","",AL28*AL$5)</f>
        <v>1.4388966900589044</v>
      </c>
      <c r="BC28" s="34">
        <f>IF(AU28="","",AM28*AM$5)</f>
        <v>0</v>
      </c>
      <c r="BD28" s="34">
        <f>IF(AV28="","",AN28*AN$5)</f>
        <v>0.91769411563303571</v>
      </c>
      <c r="BE28" s="34">
        <f>IF(AW28="","",AO28*AO$5)</f>
        <v>0.35539464497019679</v>
      </c>
      <c r="BF28" s="34">
        <f>IF(BE28="","",SUM(AY28:BE28))</f>
        <v>2.7368114662655252</v>
      </c>
      <c r="BG28" s="34"/>
      <c r="BH28" s="34">
        <f>IF(AT28="","",3/AT28)</f>
        <v>5.2123269528773264</v>
      </c>
      <c r="BI28" s="34"/>
      <c r="BJ28" s="34">
        <f>IF(AQ28="","",AQ28*$BH28)</f>
        <v>0.15386937944977214</v>
      </c>
      <c r="BK28" s="34">
        <f>IF(AR28="","",AR28*$BH28)</f>
        <v>5.2466620537208707E-2</v>
      </c>
      <c r="BL28" s="34">
        <f>IF(AS28="","",AS28*$BH28)</f>
        <v>0</v>
      </c>
      <c r="BM28" s="34">
        <f>IF(AT28="","",AT28*$BH28)</f>
        <v>3.0000000000000004</v>
      </c>
      <c r="BN28" s="34">
        <f>IF(AU28="","",AU28*$BH28)</f>
        <v>4.7713930422761078E-2</v>
      </c>
      <c r="BO28" s="34">
        <f>IF(AV28="","",AV28*$BH28)</f>
        <v>4.7833217734109938</v>
      </c>
      <c r="BP28" s="34">
        <f t="shared" si="8"/>
        <v>14.265156170559512</v>
      </c>
      <c r="BQ28" s="34">
        <f>IF(AW28="","",AW28*$BH28)</f>
        <v>1.8524330868864252</v>
      </c>
      <c r="BR28" s="34"/>
      <c r="BS28" s="34">
        <f t="shared" si="4"/>
        <v>4.9896577733979743</v>
      </c>
      <c r="BT28" s="34"/>
      <c r="BU28" s="34">
        <f t="shared" si="5"/>
        <v>0.95228606957723894</v>
      </c>
      <c r="BV28" s="34">
        <f t="shared" si="6"/>
        <v>0.95228606957723894</v>
      </c>
      <c r="BW28" s="34">
        <f t="shared" si="7"/>
        <v>1</v>
      </c>
      <c r="BX28" s="34"/>
      <c r="BY28" s="34">
        <f>IF(BV28="","",IF(BQ28=0,0,((BV28/BQ28)*AF28)))</f>
        <v>3.1448845085618164</v>
      </c>
      <c r="BZ28" s="34">
        <f>IF(BY28="","",SUM(S28:X28,BY28))</f>
        <v>97.100531508561815</v>
      </c>
      <c r="CA28" s="18"/>
      <c r="CB28" s="20">
        <v>1.519E-2</v>
      </c>
      <c r="CC28" s="20">
        <v>9.5320000000000005E-3</v>
      </c>
      <c r="CD28" s="20">
        <v>4.8737999999999997E-2</v>
      </c>
      <c r="CE28" s="20">
        <v>1.2885000000000001E-2</v>
      </c>
      <c r="CF28" s="20">
        <v>8.6289999999999995E-3</v>
      </c>
      <c r="CG28" s="20">
        <v>2.9923999999999999E-2</v>
      </c>
      <c r="CH28" s="20"/>
      <c r="CI28" s="21">
        <v>3.8386800000000001</v>
      </c>
      <c r="CJ28" s="21">
        <v>2.94211</v>
      </c>
      <c r="CK28" s="21">
        <v>-26.297000000000001</v>
      </c>
      <c r="CL28" s="21">
        <v>0.36782199999999998</v>
      </c>
      <c r="CM28" s="21">
        <v>3.1926600000000001</v>
      </c>
      <c r="CN28" s="21">
        <v>0.34494999999999998</v>
      </c>
      <c r="CO28" s="21"/>
      <c r="CP28" s="20">
        <v>78.125900000000001</v>
      </c>
      <c r="CQ28" s="20">
        <v>47.202399999999997</v>
      </c>
      <c r="CR28" s="20">
        <v>10.821</v>
      </c>
      <c r="CS28" s="20">
        <v>379.685</v>
      </c>
      <c r="CT28" s="20"/>
      <c r="CU28" s="22">
        <v>44271.776041666701</v>
      </c>
      <c r="CV28" s="22"/>
    </row>
    <row r="29" spans="1:100" s="17" customFormat="1" x14ac:dyDescent="0.25">
      <c r="A29" s="17" t="s">
        <v>41</v>
      </c>
      <c r="B29" s="17">
        <v>2084</v>
      </c>
      <c r="C29" s="17">
        <v>21</v>
      </c>
      <c r="E29" s="18">
        <v>0.67035500000000003</v>
      </c>
      <c r="F29" s="18">
        <v>0.246082</v>
      </c>
      <c r="G29" s="18">
        <v>0</v>
      </c>
      <c r="H29" s="18">
        <v>17.7774</v>
      </c>
      <c r="I29" s="18">
        <v>0.32513199999999998</v>
      </c>
      <c r="J29" s="18">
        <v>37.087600000000002</v>
      </c>
      <c r="K29" s="18">
        <v>43.553600000000003</v>
      </c>
      <c r="L29" s="18">
        <v>0.33989599999999998</v>
      </c>
      <c r="M29" s="18">
        <v>100</v>
      </c>
      <c r="N29" s="18"/>
      <c r="O29" s="18">
        <v>7.3366000000000001E-2</v>
      </c>
      <c r="P29" s="18">
        <v>43.4803</v>
      </c>
      <c r="Q29" s="18">
        <f t="shared" si="1"/>
        <v>99.926634000000007</v>
      </c>
      <c r="R29" s="18"/>
      <c r="S29" s="18">
        <v>0.90362299999999995</v>
      </c>
      <c r="T29" s="18">
        <v>0.40807700000000002</v>
      </c>
      <c r="U29" s="18">
        <v>0</v>
      </c>
      <c r="V29" s="18">
        <v>40.735100000000003</v>
      </c>
      <c r="W29" s="18">
        <v>0.32513199999999998</v>
      </c>
      <c r="X29" s="18">
        <v>51.893000000000001</v>
      </c>
      <c r="Y29" s="18">
        <v>5.7350599999999998</v>
      </c>
      <c r="Z29" s="18">
        <v>100</v>
      </c>
      <c r="AA29" s="19"/>
      <c r="AB29" s="18">
        <f>IF(Z29="","",Z29-O29)</f>
        <v>99.926634000000007</v>
      </c>
      <c r="AC29" s="18">
        <f t="shared" si="2"/>
        <v>94.191574000000003</v>
      </c>
      <c r="AD29" s="18"/>
      <c r="AE29" s="34">
        <f>IF(M29="","",IF(M29&gt;100,M29, M29+O29))</f>
        <v>100.07336599999999</v>
      </c>
      <c r="AF29" s="37">
        <f>IF(AE29="","",IF(AE29="* * *", Y29, AE29-SUM(S29:X29)))</f>
        <v>5.8084339999999912</v>
      </c>
      <c r="AG29" s="54"/>
      <c r="AH29" s="33"/>
      <c r="AI29" s="34">
        <f>IF(S29="","",IF(AI$6=0, 0, S29/AI$6))</f>
        <v>1.4579516848787668E-2</v>
      </c>
      <c r="AJ29" s="34">
        <f>IF(T29="","",IF(AJ$6=0, 0, T29/AJ$6))</f>
        <v>1.0124749099985363E-2</v>
      </c>
      <c r="AK29" s="34">
        <f>IF(U29="","",IF(AK$6=0, 0, U29/AK$6))</f>
        <v>0</v>
      </c>
      <c r="AL29" s="34">
        <f>IF(V29="","",IF(AL$6=0, 0, V29/AL$6))</f>
        <v>0.28697902532623309</v>
      </c>
      <c r="AM29" s="34">
        <f>IF(W29="","",IF(AM$6=0, 0, W29/AM$6))</f>
        <v>9.1711775242232334E-3</v>
      </c>
      <c r="AN29" s="34">
        <f>IF(X29="","",IF(AN$6=0, 0, X29/AN$6))</f>
        <v>0.92538170457260849</v>
      </c>
      <c r="AO29" s="34">
        <f>IF(Y29="","",IF(AO$6=0, 0, Y29/AO$6))</f>
        <v>0.33721018087741345</v>
      </c>
      <c r="AP29" s="34"/>
      <c r="AQ29" s="34">
        <f>IF(AI29="","",AI29*AI$4)</f>
        <v>2.9159033697575335E-2</v>
      </c>
      <c r="AR29" s="33">
        <f>IF(AJ29="","",AJ29*AJ$4)</f>
        <v>1.0124749099985363E-2</v>
      </c>
      <c r="AS29" s="34">
        <f>IF(AK29="","",AK29*AK$4)</f>
        <v>0</v>
      </c>
      <c r="AT29" s="34">
        <f>IF(AL29="","",AL29*AL$4)</f>
        <v>0.57395805065246619</v>
      </c>
      <c r="AU29" s="34">
        <f>IF(AM29="","",AM29*AM$4)</f>
        <v>9.1711775242232334E-3</v>
      </c>
      <c r="AV29" s="34">
        <f>IF(AN29="","",AN29*AN$4)</f>
        <v>0.92538170457260849</v>
      </c>
      <c r="AW29" s="34">
        <f>IF(AO29="","",AO29*AO$4)</f>
        <v>0.33721018087741345</v>
      </c>
      <c r="AX29" s="34"/>
      <c r="AY29" s="34">
        <f>IF(AQ29="","",AI29*AI$5)</f>
        <v>1.4579516848787668E-2</v>
      </c>
      <c r="AZ29" s="34">
        <f>IF(AR29="","",AJ29*AJ$5)</f>
        <v>1.0124749099985363E-2</v>
      </c>
      <c r="BA29" s="34">
        <f>IF(AS29="","",AK29*AK$5)</f>
        <v>0</v>
      </c>
      <c r="BB29" s="34">
        <f>IF(AT29="","",AL29*AL$5)</f>
        <v>1.4348951266311656</v>
      </c>
      <c r="BC29" s="34">
        <f>IF(AU29="","",AM29*AM$5)</f>
        <v>0</v>
      </c>
      <c r="BD29" s="34">
        <f>IF(AV29="","",AN29*AN$5)</f>
        <v>0.92538170457260849</v>
      </c>
      <c r="BE29" s="34">
        <f>IF(AW29="","",AO29*AO$5)</f>
        <v>0.33721018087741345</v>
      </c>
      <c r="BF29" s="34">
        <f>IF(BE29="","",SUM(AY29:BE29))</f>
        <v>2.7221912780299604</v>
      </c>
      <c r="BG29" s="34"/>
      <c r="BH29" s="34">
        <f>IF(AT29="","",3/AT29)</f>
        <v>5.2268628283716012</v>
      </c>
      <c r="BI29" s="34"/>
      <c r="BJ29" s="34">
        <f>IF(AQ29="","",AQ29*$BH29)</f>
        <v>0.15241026934509144</v>
      </c>
      <c r="BK29" s="34">
        <f>IF(AR29="","",AR29*$BH29)</f>
        <v>5.2920674717302316E-2</v>
      </c>
      <c r="BL29" s="34">
        <f>IF(AS29="","",AS29*$BH29)</f>
        <v>0</v>
      </c>
      <c r="BM29" s="34">
        <f>IF(AT29="","",AT29*$BH29)</f>
        <v>3</v>
      </c>
      <c r="BN29" s="34">
        <f>IF(AU29="","",AU29*$BH29)</f>
        <v>4.7936486893759511E-2</v>
      </c>
      <c r="BO29" s="34">
        <f>IF(AV29="","",AV29*$BH29)</f>
        <v>4.8368432336857179</v>
      </c>
      <c r="BP29" s="34">
        <f t="shared" si="8"/>
        <v>14.228520402852183</v>
      </c>
      <c r="BQ29" s="34">
        <f>IF(AW29="","",AW29*$BH29)</f>
        <v>1.7625513597766165</v>
      </c>
      <c r="BR29" s="34"/>
      <c r="BS29" s="34">
        <f t="shared" si="4"/>
        <v>5.0421741777481115</v>
      </c>
      <c r="BT29" s="34"/>
      <c r="BU29" s="34">
        <f t="shared" si="5"/>
        <v>0.95206351310624049</v>
      </c>
      <c r="BV29" s="34">
        <f t="shared" si="6"/>
        <v>0.95206351310624049</v>
      </c>
      <c r="BW29" s="34">
        <f t="shared" si="7"/>
        <v>1</v>
      </c>
      <c r="BX29" s="34"/>
      <c r="BY29" s="34">
        <f>IF(BV29="","",IF(BQ29=0,0,((BV29/BQ29)*AF29)))</f>
        <v>3.1374961353674196</v>
      </c>
      <c r="BZ29" s="34">
        <f>IF(BY29="","",SUM(S29:X29,BY29))</f>
        <v>97.402428135367416</v>
      </c>
      <c r="CA29" s="18"/>
      <c r="CB29" s="20">
        <v>1.5875E-2</v>
      </c>
      <c r="CC29" s="20">
        <v>9.6299999999999997E-3</v>
      </c>
      <c r="CD29" s="20">
        <v>4.8867000000000001E-2</v>
      </c>
      <c r="CE29" s="20">
        <v>1.3091999999999999E-2</v>
      </c>
      <c r="CF29" s="20">
        <v>8.7379999999999992E-3</v>
      </c>
      <c r="CG29" s="20">
        <v>2.8825E-2</v>
      </c>
      <c r="CH29" s="20"/>
      <c r="CI29" s="21">
        <v>3.8932600000000002</v>
      </c>
      <c r="CJ29" s="21">
        <v>2.94184</v>
      </c>
      <c r="CK29" s="21">
        <v>-20.271999999999998</v>
      </c>
      <c r="CL29" s="21">
        <v>0.36831399999999997</v>
      </c>
      <c r="CM29" s="21">
        <v>3.19584</v>
      </c>
      <c r="CN29" s="21">
        <v>0.343254</v>
      </c>
      <c r="CO29" s="21"/>
      <c r="CP29" s="20">
        <v>78.144499999999994</v>
      </c>
      <c r="CQ29" s="20">
        <v>47.1952</v>
      </c>
      <c r="CR29" s="20">
        <v>10.821</v>
      </c>
      <c r="CS29" s="20">
        <v>399.63</v>
      </c>
      <c r="CT29" s="20"/>
      <c r="CU29" s="22">
        <v>44271.777812499997</v>
      </c>
      <c r="CV29" s="22"/>
    </row>
    <row r="30" spans="1:100" s="17" customFormat="1" x14ac:dyDescent="0.25">
      <c r="A30" s="17" t="s">
        <v>41</v>
      </c>
      <c r="B30" s="17">
        <v>2085</v>
      </c>
      <c r="C30" s="17">
        <v>22</v>
      </c>
      <c r="E30" s="18">
        <v>0.66715599999999997</v>
      </c>
      <c r="F30" s="18">
        <v>0.245749</v>
      </c>
      <c r="G30" s="18">
        <v>0</v>
      </c>
      <c r="H30" s="18">
        <v>17.638100000000001</v>
      </c>
      <c r="I30" s="18">
        <v>0.34187600000000001</v>
      </c>
      <c r="J30" s="18">
        <v>36.898099999999999</v>
      </c>
      <c r="K30" s="18">
        <v>43.835299999999997</v>
      </c>
      <c r="L30" s="18">
        <v>0.37381900000000001</v>
      </c>
      <c r="M30" s="18">
        <v>100</v>
      </c>
      <c r="N30" s="18"/>
      <c r="O30" s="18">
        <v>7.7145000000000005E-2</v>
      </c>
      <c r="P30" s="18">
        <v>43.758099999999999</v>
      </c>
      <c r="Q30" s="18">
        <f t="shared" si="1"/>
        <v>99.922854999999998</v>
      </c>
      <c r="R30" s="18"/>
      <c r="S30" s="18">
        <v>0.89931099999999997</v>
      </c>
      <c r="T30" s="18">
        <v>0.40752500000000003</v>
      </c>
      <c r="U30" s="18">
        <v>0</v>
      </c>
      <c r="V30" s="18">
        <v>40.415999999999997</v>
      </c>
      <c r="W30" s="18">
        <v>0.34187600000000001</v>
      </c>
      <c r="X30" s="18">
        <v>51.627800000000001</v>
      </c>
      <c r="Y30" s="18">
        <v>6.3074500000000002</v>
      </c>
      <c r="Z30" s="18">
        <v>100</v>
      </c>
      <c r="AA30" s="19"/>
      <c r="AB30" s="18">
        <f>IF(Z30="","",Z30-O30)</f>
        <v>99.922854999999998</v>
      </c>
      <c r="AC30" s="18">
        <f t="shared" si="2"/>
        <v>93.615404999999996</v>
      </c>
      <c r="AD30" s="18"/>
      <c r="AE30" s="34">
        <f>IF(M30="","",IF(M30&gt;100,M30, M30+O30))</f>
        <v>100.077145</v>
      </c>
      <c r="AF30" s="37">
        <f>IF(AE30="","",IF(AE30="* * *", Y30, AE30-SUM(S30:X30)))</f>
        <v>6.384633000000008</v>
      </c>
      <c r="AG30" s="54"/>
      <c r="AH30" s="33"/>
      <c r="AI30" s="34">
        <f>IF(S30="","",IF(AI$6=0, 0, S30/AI$6))</f>
        <v>1.4509944829646973E-2</v>
      </c>
      <c r="AJ30" s="34">
        <f>IF(T30="","",IF(AJ$6=0, 0, T30/AJ$6))</f>
        <v>1.0111053494736373E-2</v>
      </c>
      <c r="AK30" s="34">
        <f>IF(U30="","",IF(AK$6=0, 0, U30/AK$6))</f>
        <v>0</v>
      </c>
      <c r="AL30" s="34">
        <f>IF(V30="","",IF(AL$6=0, 0, V30/AL$6))</f>
        <v>0.28473096390054364</v>
      </c>
      <c r="AM30" s="34">
        <f>IF(W30="","",IF(AM$6=0, 0, W30/AM$6))</f>
        <v>9.6434847608704855E-3</v>
      </c>
      <c r="AN30" s="34">
        <f>IF(X30="","",IF(AN$6=0, 0, X30/AN$6))</f>
        <v>0.92065252668632991</v>
      </c>
      <c r="AO30" s="34">
        <f>IF(Y30="","",IF(AO$6=0, 0, Y30/AO$6))</f>
        <v>0.37086558037322048</v>
      </c>
      <c r="AP30" s="34"/>
      <c r="AQ30" s="34">
        <f>IF(AI30="","",AI30*AI$4)</f>
        <v>2.9019889659293946E-2</v>
      </c>
      <c r="AR30" s="33">
        <f>IF(AJ30="","",AJ30*AJ$4)</f>
        <v>1.0111053494736373E-2</v>
      </c>
      <c r="AS30" s="34">
        <f>IF(AK30="","",AK30*AK$4)</f>
        <v>0</v>
      </c>
      <c r="AT30" s="34">
        <f>IF(AL30="","",AL30*AL$4)</f>
        <v>0.56946192780108729</v>
      </c>
      <c r="AU30" s="34">
        <f>IF(AM30="","",AM30*AM$4)</f>
        <v>9.6434847608704855E-3</v>
      </c>
      <c r="AV30" s="34">
        <f>IF(AN30="","",AN30*AN$4)</f>
        <v>0.92065252668632991</v>
      </c>
      <c r="AW30" s="34">
        <f>IF(AO30="","",AO30*AO$4)</f>
        <v>0.37086558037322048</v>
      </c>
      <c r="AX30" s="34"/>
      <c r="AY30" s="34">
        <f>IF(AQ30="","",AI30*AI$5)</f>
        <v>1.4509944829646973E-2</v>
      </c>
      <c r="AZ30" s="34">
        <f>IF(AR30="","",AJ30*AJ$5)</f>
        <v>1.0111053494736373E-2</v>
      </c>
      <c r="BA30" s="34">
        <f>IF(AS30="","",AK30*AK$5)</f>
        <v>0</v>
      </c>
      <c r="BB30" s="34">
        <f>IF(AT30="","",AL30*AL$5)</f>
        <v>1.4236548195027181</v>
      </c>
      <c r="BC30" s="34">
        <f>IF(AU30="","",AM30*AM$5)</f>
        <v>0</v>
      </c>
      <c r="BD30" s="34">
        <f>IF(AV30="","",AN30*AN$5)</f>
        <v>0.92065252668632991</v>
      </c>
      <c r="BE30" s="34">
        <f>IF(AW30="","",AO30*AO$5)</f>
        <v>0.37086558037322048</v>
      </c>
      <c r="BF30" s="34">
        <f>IF(BE30="","",SUM(AY30:BE30))</f>
        <v>2.7397939248866519</v>
      </c>
      <c r="BG30" s="34"/>
      <c r="BH30" s="34">
        <f>IF(AT30="","",3/AT30)</f>
        <v>5.2681309382422805</v>
      </c>
      <c r="BI30" s="34"/>
      <c r="BJ30" s="34">
        <f>IF(AQ30="","",AQ30*$BH30)</f>
        <v>0.15288057853850368</v>
      </c>
      <c r="BK30" s="34">
        <f>IF(AR30="","",AR30*$BH30)</f>
        <v>5.3266353733843419E-2</v>
      </c>
      <c r="BL30" s="34">
        <f>IF(AS30="","",AS30*$BH30)</f>
        <v>0</v>
      </c>
      <c r="BM30" s="34">
        <f>IF(AT30="","",AT30*$BH30)</f>
        <v>2.9999999999999996</v>
      </c>
      <c r="BN30" s="34">
        <f>IF(AU30="","",AU30*$BH30)</f>
        <v>5.0803140421209765E-2</v>
      </c>
      <c r="BO30" s="34">
        <f>IF(AV30="","",AV30*$BH30)</f>
        <v>4.8501180592071815</v>
      </c>
      <c r="BP30" s="34">
        <f t="shared" si="8"/>
        <v>14.433593140103618</v>
      </c>
      <c r="BQ30" s="34">
        <f>IF(AW30="","",AW30*$BH30)</f>
        <v>1.953768437893342</v>
      </c>
      <c r="BR30" s="34"/>
      <c r="BS30" s="34">
        <f t="shared" si="4"/>
        <v>5.0562649914795283</v>
      </c>
      <c r="BT30" s="34"/>
      <c r="BU30" s="34">
        <f t="shared" si="5"/>
        <v>0.94919685957879019</v>
      </c>
      <c r="BV30" s="34">
        <f t="shared" si="6"/>
        <v>0.94919685957879019</v>
      </c>
      <c r="BW30" s="34">
        <f t="shared" si="7"/>
        <v>1</v>
      </c>
      <c r="BX30" s="34"/>
      <c r="BY30" s="34">
        <f>IF(BV30="","",IF(BQ30=0,0,((BV30/BQ30)*AF30)))</f>
        <v>3.1018382094950976</v>
      </c>
      <c r="BZ30" s="34">
        <f>IF(BY30="","",SUM(S30:X30,BY30))</f>
        <v>96.794350209495093</v>
      </c>
      <c r="CA30" s="18"/>
      <c r="CB30" s="20">
        <v>1.5775999999999998E-2</v>
      </c>
      <c r="CC30" s="20">
        <v>9.7059999999999994E-3</v>
      </c>
      <c r="CD30" s="20">
        <v>4.9091000000000003E-2</v>
      </c>
      <c r="CE30" s="20">
        <v>1.2884E-2</v>
      </c>
      <c r="CF30" s="20">
        <v>9.0379999999999992E-3</v>
      </c>
      <c r="CG30" s="20">
        <v>2.9399000000000002E-2</v>
      </c>
      <c r="CH30" s="20"/>
      <c r="CI30" s="21">
        <v>3.9015200000000001</v>
      </c>
      <c r="CJ30" s="21">
        <v>2.9545400000000002</v>
      </c>
      <c r="CK30" s="21">
        <v>-19.39</v>
      </c>
      <c r="CL30" s="21">
        <v>0.369863</v>
      </c>
      <c r="CM30" s="21">
        <v>3.1222500000000002</v>
      </c>
      <c r="CN30" s="21">
        <v>0.34431800000000001</v>
      </c>
      <c r="CO30" s="21"/>
      <c r="CP30" s="20">
        <v>78.162999999999997</v>
      </c>
      <c r="CQ30" s="20">
        <v>47.187899999999999</v>
      </c>
      <c r="CR30" s="20">
        <v>10.821</v>
      </c>
      <c r="CS30" s="20">
        <v>419.52</v>
      </c>
      <c r="CT30" s="20"/>
      <c r="CU30" s="22">
        <v>44271.779606481497</v>
      </c>
      <c r="CV30" s="22"/>
    </row>
    <row r="31" spans="1:100" s="17" customFormat="1" x14ac:dyDescent="0.25">
      <c r="A31" s="17" t="s">
        <v>41</v>
      </c>
      <c r="B31" s="17">
        <v>2086</v>
      </c>
      <c r="C31" s="17">
        <v>23</v>
      </c>
      <c r="E31" s="18">
        <v>0.67677799999999999</v>
      </c>
      <c r="F31" s="18">
        <v>0.232964</v>
      </c>
      <c r="G31" s="18">
        <v>0</v>
      </c>
      <c r="H31" s="18">
        <v>17.808499999999999</v>
      </c>
      <c r="I31" s="18">
        <v>0.32224399999999997</v>
      </c>
      <c r="J31" s="18">
        <v>36.950600000000001</v>
      </c>
      <c r="K31" s="18">
        <v>43.660899999999998</v>
      </c>
      <c r="L31" s="18">
        <v>0.34796700000000003</v>
      </c>
      <c r="M31" s="18">
        <v>100</v>
      </c>
      <c r="N31" s="18"/>
      <c r="O31" s="18">
        <v>7.2715000000000002E-2</v>
      </c>
      <c r="P31" s="18">
        <v>43.588200000000001</v>
      </c>
      <c r="Q31" s="18">
        <f t="shared" si="1"/>
        <v>99.927284999999998</v>
      </c>
      <c r="R31" s="18"/>
      <c r="S31" s="18">
        <v>0.91228100000000001</v>
      </c>
      <c r="T31" s="18">
        <v>0.38632499999999997</v>
      </c>
      <c r="U31" s="18">
        <v>0</v>
      </c>
      <c r="V31" s="18">
        <v>40.806600000000003</v>
      </c>
      <c r="W31" s="18">
        <v>0.32224399999999997</v>
      </c>
      <c r="X31" s="18">
        <v>51.701300000000003</v>
      </c>
      <c r="Y31" s="18">
        <v>5.8712499999999999</v>
      </c>
      <c r="Z31" s="18">
        <v>100</v>
      </c>
      <c r="AA31" s="19"/>
      <c r="AB31" s="18">
        <f>IF(Z31="","",Z31-O31)</f>
        <v>99.927284999999998</v>
      </c>
      <c r="AC31" s="18">
        <f t="shared" si="2"/>
        <v>94.056034999999994</v>
      </c>
      <c r="AD31" s="18"/>
      <c r="AE31" s="34">
        <f>IF(M31="","",IF(M31&gt;100,M31, M31+O31))</f>
        <v>100.072715</v>
      </c>
      <c r="AF31" s="37">
        <f>IF(AE31="","",IF(AE31="* * *", Y31, AE31-SUM(S31:X31)))</f>
        <v>5.9439650000000057</v>
      </c>
      <c r="AG31" s="54"/>
      <c r="AH31" s="33"/>
      <c r="AI31" s="34">
        <f>IF(S31="","",IF(AI$6=0, 0, S31/AI$6))</f>
        <v>1.4719209460503842E-2</v>
      </c>
      <c r="AJ31" s="34">
        <f>IF(T31="","",IF(AJ$6=0, 0, T31/AJ$6))</f>
        <v>9.5850628583621349E-3</v>
      </c>
      <c r="AK31" s="34">
        <f>IF(U31="","",IF(AK$6=0, 0, U31/AK$6))</f>
        <v>0</v>
      </c>
      <c r="AL31" s="34">
        <f>IF(V31="","",IF(AL$6=0, 0, V31/AL$6))</f>
        <v>0.28748274325771789</v>
      </c>
      <c r="AM31" s="34">
        <f>IF(W31="","",IF(AM$6=0, 0, W31/AM$6))</f>
        <v>9.0897141164689773E-3</v>
      </c>
      <c r="AN31" s="34">
        <f>IF(X31="","",IF(AN$6=0, 0, X31/AN$6))</f>
        <v>0.92196321512766277</v>
      </c>
      <c r="AO31" s="34">
        <f>IF(Y31="","",IF(AO$6=0, 0, Y31/AO$6))</f>
        <v>0.34521788341822296</v>
      </c>
      <c r="AP31" s="34"/>
      <c r="AQ31" s="34">
        <f>IF(AI31="","",AI31*AI$4)</f>
        <v>2.9438418921007684E-2</v>
      </c>
      <c r="AR31" s="33">
        <f>IF(AJ31="","",AJ31*AJ$4)</f>
        <v>9.5850628583621349E-3</v>
      </c>
      <c r="AS31" s="34">
        <f>IF(AK31="","",AK31*AK$4)</f>
        <v>0</v>
      </c>
      <c r="AT31" s="34">
        <f>IF(AL31="","",AL31*AL$4)</f>
        <v>0.57496548651543578</v>
      </c>
      <c r="AU31" s="34">
        <f>IF(AM31="","",AM31*AM$4)</f>
        <v>9.0897141164689773E-3</v>
      </c>
      <c r="AV31" s="34">
        <f>IF(AN31="","",AN31*AN$4)</f>
        <v>0.92196321512766277</v>
      </c>
      <c r="AW31" s="34">
        <f>IF(AO31="","",AO31*AO$4)</f>
        <v>0.34521788341822296</v>
      </c>
      <c r="AX31" s="34"/>
      <c r="AY31" s="34">
        <f>IF(AQ31="","",AI31*AI$5)</f>
        <v>1.4719209460503842E-2</v>
      </c>
      <c r="AZ31" s="34">
        <f>IF(AR31="","",AJ31*AJ$5)</f>
        <v>9.5850628583621349E-3</v>
      </c>
      <c r="BA31" s="34">
        <f>IF(AS31="","",AK31*AK$5)</f>
        <v>0</v>
      </c>
      <c r="BB31" s="34">
        <f>IF(AT31="","",AL31*AL$5)</f>
        <v>1.4374137162885894</v>
      </c>
      <c r="BC31" s="34">
        <f>IF(AU31="","",AM31*AM$5)</f>
        <v>0</v>
      </c>
      <c r="BD31" s="34">
        <f>IF(AV31="","",AN31*AN$5)</f>
        <v>0.92196321512766277</v>
      </c>
      <c r="BE31" s="34">
        <f>IF(AW31="","",AO31*AO$5)</f>
        <v>0.34521788341822296</v>
      </c>
      <c r="BF31" s="34">
        <f>IF(BE31="","",SUM(AY31:BE31))</f>
        <v>2.7288990871533412</v>
      </c>
      <c r="BG31" s="34"/>
      <c r="BH31" s="34">
        <f>IF(AT31="","",3/AT31)</f>
        <v>5.2177044889797237</v>
      </c>
      <c r="BI31" s="34"/>
      <c r="BJ31" s="34">
        <f>IF(AQ31="","",AQ31*$BH31)</f>
        <v>0.15360097055260744</v>
      </c>
      <c r="BK31" s="34">
        <f>IF(AR31="","",AR31*$BH31)</f>
        <v>5.0012025503228932E-2</v>
      </c>
      <c r="BL31" s="34">
        <f>IF(AS31="","",AS31*$BH31)</f>
        <v>0</v>
      </c>
      <c r="BM31" s="34">
        <f>IF(AT31="","",AT31*$BH31)</f>
        <v>3</v>
      </c>
      <c r="BN31" s="34">
        <f>IF(AU31="","",AU31*$BH31)</f>
        <v>4.7427442149042549E-2</v>
      </c>
      <c r="BO31" s="34">
        <f>IF(AV31="","",AV31*$BH31)</f>
        <v>4.8105316062457844</v>
      </c>
      <c r="BP31" s="34">
        <f t="shared" si="8"/>
        <v>14.238589017012659</v>
      </c>
      <c r="BQ31" s="34">
        <f>IF(AW31="","",AW31*$BH31)</f>
        <v>1.8012448999873409</v>
      </c>
      <c r="BR31" s="34"/>
      <c r="BS31" s="34">
        <f t="shared" si="4"/>
        <v>5.014144602301621</v>
      </c>
      <c r="BT31" s="34"/>
      <c r="BU31" s="34">
        <f t="shared" si="5"/>
        <v>0.9525725578509574</v>
      </c>
      <c r="BV31" s="34">
        <f t="shared" si="6"/>
        <v>0.9525725578509574</v>
      </c>
      <c r="BW31" s="34">
        <f t="shared" si="7"/>
        <v>1</v>
      </c>
      <c r="BX31" s="34"/>
      <c r="BY31" s="34">
        <f>IF(BV31="","",IF(BQ31=0,0,((BV31/BQ31)*AF31)))</f>
        <v>3.1434137267321973</v>
      </c>
      <c r="BZ31" s="34">
        <f>IF(BY31="","",SUM(S31:X31,BY31))</f>
        <v>97.272163726732188</v>
      </c>
      <c r="CA31" s="18"/>
      <c r="CB31" s="20">
        <v>1.5753E-2</v>
      </c>
      <c r="CC31" s="20">
        <v>9.6629999999999997E-3</v>
      </c>
      <c r="CD31" s="20">
        <v>4.9187000000000002E-2</v>
      </c>
      <c r="CE31" s="20">
        <v>1.2867999999999999E-2</v>
      </c>
      <c r="CF31" s="20">
        <v>9.2619999999999994E-3</v>
      </c>
      <c r="CG31" s="20">
        <v>2.9832000000000001E-2</v>
      </c>
      <c r="CH31" s="20"/>
      <c r="CI31" s="21">
        <v>3.86686</v>
      </c>
      <c r="CJ31" s="21">
        <v>3.06114</v>
      </c>
      <c r="CK31" s="21">
        <v>-22.093</v>
      </c>
      <c r="CL31" s="21">
        <v>0.36795899999999998</v>
      </c>
      <c r="CM31" s="21">
        <v>3.2524799999999998</v>
      </c>
      <c r="CN31" s="21">
        <v>0.34407700000000002</v>
      </c>
      <c r="CO31" s="21"/>
      <c r="CP31" s="20">
        <v>78.181700000000006</v>
      </c>
      <c r="CQ31" s="20">
        <v>47.180500000000002</v>
      </c>
      <c r="CR31" s="20">
        <v>10.820499999999999</v>
      </c>
      <c r="CS31" s="20">
        <v>439.63099999999997</v>
      </c>
      <c r="CT31" s="20"/>
      <c r="CU31" s="22">
        <v>44271.781377314801</v>
      </c>
      <c r="CV31" s="22"/>
    </row>
    <row r="32" spans="1:100" s="17" customFormat="1" x14ac:dyDescent="0.25">
      <c r="A32" s="17" t="s">
        <v>41</v>
      </c>
      <c r="B32" s="17">
        <v>2087</v>
      </c>
      <c r="C32" s="17">
        <v>24</v>
      </c>
      <c r="E32" s="18">
        <v>0.72746200000000005</v>
      </c>
      <c r="F32" s="18">
        <v>0.25339800000000001</v>
      </c>
      <c r="G32" s="18">
        <v>0</v>
      </c>
      <c r="H32" s="18">
        <v>17.803000000000001</v>
      </c>
      <c r="I32" s="18">
        <v>0.37763799999999997</v>
      </c>
      <c r="J32" s="18">
        <v>36.974200000000003</v>
      </c>
      <c r="K32" s="18">
        <v>43.526899999999998</v>
      </c>
      <c r="L32" s="18">
        <v>0.33742100000000003</v>
      </c>
      <c r="M32" s="18">
        <v>100</v>
      </c>
      <c r="N32" s="18"/>
      <c r="O32" s="18">
        <v>8.5213999999999998E-2</v>
      </c>
      <c r="P32" s="18">
        <v>43.441699999999997</v>
      </c>
      <c r="Q32" s="18">
        <f t="shared" si="1"/>
        <v>99.914786000000007</v>
      </c>
      <c r="R32" s="18"/>
      <c r="S32" s="18">
        <v>0.98060199999999997</v>
      </c>
      <c r="T32" s="18">
        <v>0.42020999999999997</v>
      </c>
      <c r="U32" s="18">
        <v>0</v>
      </c>
      <c r="V32" s="18">
        <v>40.793900000000001</v>
      </c>
      <c r="W32" s="18">
        <v>0.37763799999999997</v>
      </c>
      <c r="X32" s="18">
        <v>51.734299999999998</v>
      </c>
      <c r="Y32" s="18">
        <v>5.6933199999999999</v>
      </c>
      <c r="Z32" s="18">
        <v>100</v>
      </c>
      <c r="AA32" s="19"/>
      <c r="AB32" s="18">
        <f>IF(Z32="","",Z32-O32)</f>
        <v>99.914786000000007</v>
      </c>
      <c r="AC32" s="18">
        <f t="shared" si="2"/>
        <v>94.221466000000007</v>
      </c>
      <c r="AD32" s="18"/>
      <c r="AE32" s="34">
        <f>IF(M32="","",IF(M32&gt;100,M32, M32+O32))</f>
        <v>100.08521399999999</v>
      </c>
      <c r="AF32" s="37">
        <f>IF(AE32="","",IF(AE32="* * *", Y32, AE32-SUM(S32:X32)))</f>
        <v>5.7785640000000029</v>
      </c>
      <c r="AG32" s="54"/>
      <c r="AH32" s="33"/>
      <c r="AI32" s="34">
        <f>IF(S32="","",IF(AI$6=0, 0, S32/AI$6))</f>
        <v>1.5821535508674399E-2</v>
      </c>
      <c r="AJ32" s="34">
        <f>IF(T32="","",IF(AJ$6=0, 0, T32/AJ$6))</f>
        <v>1.0425779495793316E-2</v>
      </c>
      <c r="AK32" s="34">
        <f>IF(U32="","",IF(AK$6=0, 0, U32/AK$6))</f>
        <v>0</v>
      </c>
      <c r="AL32" s="34">
        <f>IF(V32="","",IF(AL$6=0, 0, V32/AL$6))</f>
        <v>0.28739327168107648</v>
      </c>
      <c r="AM32" s="34">
        <f>IF(W32="","",IF(AM$6=0, 0, W32/AM$6))</f>
        <v>1.0652243205506113E-2</v>
      </c>
      <c r="AN32" s="34">
        <f>IF(X32="","",IF(AN$6=0, 0, X32/AN$6))</f>
        <v>0.92255168748907745</v>
      </c>
      <c r="AO32" s="34">
        <f>IF(Y32="","",IF(AO$6=0, 0, Y32/AO$6))</f>
        <v>0.3347559514622333</v>
      </c>
      <c r="AP32" s="34"/>
      <c r="AQ32" s="34">
        <f>IF(AI32="","",AI32*AI$4)</f>
        <v>3.1643071017348798E-2</v>
      </c>
      <c r="AR32" s="33">
        <f>IF(AJ32="","",AJ32*AJ$4)</f>
        <v>1.0425779495793316E-2</v>
      </c>
      <c r="AS32" s="34">
        <f>IF(AK32="","",AK32*AK$4)</f>
        <v>0</v>
      </c>
      <c r="AT32" s="34">
        <f>IF(AL32="","",AL32*AL$4)</f>
        <v>0.57478654336215296</v>
      </c>
      <c r="AU32" s="34">
        <f>IF(AM32="","",AM32*AM$4)</f>
        <v>1.0652243205506113E-2</v>
      </c>
      <c r="AV32" s="34">
        <f>IF(AN32="","",AN32*AN$4)</f>
        <v>0.92255168748907745</v>
      </c>
      <c r="AW32" s="34">
        <f>IF(AO32="","",AO32*AO$4)</f>
        <v>0.3347559514622333</v>
      </c>
      <c r="AX32" s="34"/>
      <c r="AY32" s="34">
        <f>IF(AQ32="","",AI32*AI$5)</f>
        <v>1.5821535508674399E-2</v>
      </c>
      <c r="AZ32" s="34">
        <f>IF(AR32="","",AJ32*AJ$5)</f>
        <v>1.0425779495793316E-2</v>
      </c>
      <c r="BA32" s="34">
        <f>IF(AS32="","",AK32*AK$5)</f>
        <v>0</v>
      </c>
      <c r="BB32" s="34">
        <f>IF(AT32="","",AL32*AL$5)</f>
        <v>1.4369663584053824</v>
      </c>
      <c r="BC32" s="34">
        <f>IF(AU32="","",AM32*AM$5)</f>
        <v>0</v>
      </c>
      <c r="BD32" s="34">
        <f>IF(AV32="","",AN32*AN$5)</f>
        <v>0.92255168748907745</v>
      </c>
      <c r="BE32" s="34">
        <f>IF(AW32="","",AO32*AO$5)</f>
        <v>0.3347559514622333</v>
      </c>
      <c r="BF32" s="34">
        <f>IF(BE32="","",SUM(AY32:BE32))</f>
        <v>2.7205213123611611</v>
      </c>
      <c r="BG32" s="34"/>
      <c r="BH32" s="34">
        <f>IF(AT32="","",3/AT32)</f>
        <v>5.2193288702477583</v>
      </c>
      <c r="BI32" s="34"/>
      <c r="BJ32" s="34">
        <f>IF(AQ32="","",AQ32*$BH32)</f>
        <v>0.16515559410414868</v>
      </c>
      <c r="BK32" s="34">
        <f>IF(AR32="","",AR32*$BH32)</f>
        <v>5.4415571917231169E-2</v>
      </c>
      <c r="BL32" s="34">
        <f>IF(AS32="","",AS32*$BH32)</f>
        <v>0</v>
      </c>
      <c r="BM32" s="34">
        <f>IF(AT32="","",AT32*$BH32)</f>
        <v>3</v>
      </c>
      <c r="BN32" s="34">
        <f>IF(AU32="","",AU32*$BH32)</f>
        <v>5.5597560495398581E-2</v>
      </c>
      <c r="BO32" s="34">
        <f>IF(AV32="","",AV32*$BH32)</f>
        <v>4.8151006568075294</v>
      </c>
      <c r="BP32" s="34">
        <f t="shared" si="8"/>
        <v>14.199295427730927</v>
      </c>
      <c r="BQ32" s="34">
        <f>IF(AW32="","",AW32*$BH32)</f>
        <v>1.7472014019540916</v>
      </c>
      <c r="BR32" s="34"/>
      <c r="BS32" s="34">
        <f t="shared" si="4"/>
        <v>5.0346718228289093</v>
      </c>
      <c r="BT32" s="34"/>
      <c r="BU32" s="34">
        <f t="shared" si="5"/>
        <v>0.94440243950460145</v>
      </c>
      <c r="BV32" s="34">
        <f t="shared" si="6"/>
        <v>0.94440243950460145</v>
      </c>
      <c r="BW32" s="34">
        <f t="shared" si="7"/>
        <v>1</v>
      </c>
      <c r="BX32" s="34"/>
      <c r="BY32" s="34">
        <f>IF(BV32="","",IF(BQ32=0,0,((BV32/BQ32)*AF32)))</f>
        <v>3.1234464053943469</v>
      </c>
      <c r="BZ32" s="34">
        <f>IF(BY32="","",SUM(S32:X32,BY32))</f>
        <v>97.430096405394337</v>
      </c>
      <c r="CA32" s="18"/>
      <c r="CB32" s="20">
        <v>1.5913E-2</v>
      </c>
      <c r="CC32" s="20">
        <v>9.4920000000000004E-3</v>
      </c>
      <c r="CD32" s="20">
        <v>4.9091999999999997E-2</v>
      </c>
      <c r="CE32" s="20">
        <v>1.3068E-2</v>
      </c>
      <c r="CF32" s="20">
        <v>8.4390000000000003E-3</v>
      </c>
      <c r="CG32" s="20">
        <v>3.0384000000000001E-2</v>
      </c>
      <c r="CH32" s="20"/>
      <c r="CI32" s="21">
        <v>3.71292</v>
      </c>
      <c r="CJ32" s="21">
        <v>2.86653</v>
      </c>
      <c r="CK32" s="21">
        <v>-16.867000000000001</v>
      </c>
      <c r="CL32" s="21">
        <v>0.368002</v>
      </c>
      <c r="CM32" s="21">
        <v>2.90741</v>
      </c>
      <c r="CN32" s="21">
        <v>0.34398000000000001</v>
      </c>
      <c r="CO32" s="21"/>
      <c r="CP32" s="20">
        <v>78.200299999999999</v>
      </c>
      <c r="CQ32" s="20">
        <v>47.173099999999998</v>
      </c>
      <c r="CR32" s="20">
        <v>10.820499999999999</v>
      </c>
      <c r="CS32" s="20">
        <v>459.649</v>
      </c>
      <c r="CT32" s="20"/>
      <c r="CU32" s="22">
        <v>44271.7831365741</v>
      </c>
      <c r="CV32" s="22"/>
    </row>
    <row r="33" spans="1:100" s="17" customFormat="1" x14ac:dyDescent="0.25">
      <c r="A33" s="17" t="s">
        <v>41</v>
      </c>
      <c r="B33" s="17">
        <v>2088</v>
      </c>
      <c r="C33" s="17">
        <v>25</v>
      </c>
      <c r="E33" s="18">
        <v>0.71472000000000002</v>
      </c>
      <c r="F33" s="18">
        <v>0.23979900000000001</v>
      </c>
      <c r="G33" s="18">
        <v>0</v>
      </c>
      <c r="H33" s="18">
        <v>17.842700000000001</v>
      </c>
      <c r="I33" s="18">
        <v>0.343472</v>
      </c>
      <c r="J33" s="18">
        <v>37.089799999999997</v>
      </c>
      <c r="K33" s="18">
        <v>43.442700000000002</v>
      </c>
      <c r="L33" s="18">
        <v>0.326822</v>
      </c>
      <c r="M33" s="18">
        <v>100</v>
      </c>
      <c r="N33" s="18"/>
      <c r="O33" s="18">
        <v>7.7505000000000004E-2</v>
      </c>
      <c r="P33" s="18">
        <v>43.365200000000002</v>
      </c>
      <c r="Q33" s="18">
        <f t="shared" si="1"/>
        <v>99.922494999999998</v>
      </c>
      <c r="R33" s="18"/>
      <c r="S33" s="18">
        <v>0.96342700000000003</v>
      </c>
      <c r="T33" s="18">
        <v>0.39765899999999998</v>
      </c>
      <c r="U33" s="18">
        <v>0</v>
      </c>
      <c r="V33" s="18">
        <v>40.884900000000002</v>
      </c>
      <c r="W33" s="18">
        <v>0.343472</v>
      </c>
      <c r="X33" s="18">
        <v>51.896099999999997</v>
      </c>
      <c r="Y33" s="18">
        <v>5.5144700000000002</v>
      </c>
      <c r="Z33" s="18">
        <v>100</v>
      </c>
      <c r="AA33" s="19"/>
      <c r="AB33" s="18">
        <f>IF(Z33="","",Z33-O33)</f>
        <v>99.922494999999998</v>
      </c>
      <c r="AC33" s="18">
        <f t="shared" si="2"/>
        <v>94.408024999999995</v>
      </c>
      <c r="AD33" s="18"/>
      <c r="AE33" s="34">
        <f>IF(M33="","",IF(M33&gt;100,M33, M33+O33))</f>
        <v>100.077505</v>
      </c>
      <c r="AF33" s="37">
        <f>IF(AE33="","",IF(AE33="* * *", Y33, AE33-SUM(S33:X33)))</f>
        <v>5.5919470000000047</v>
      </c>
      <c r="AG33" s="54"/>
      <c r="AH33" s="33"/>
      <c r="AI33" s="34">
        <f>IF(S33="","",IF(AI$6=0, 0, S33/AI$6))</f>
        <v>1.5544425251545122E-2</v>
      </c>
      <c r="AJ33" s="34">
        <f>IF(T33="","",IF(AJ$6=0, 0, T33/AJ$6))</f>
        <v>9.8662693617897583E-3</v>
      </c>
      <c r="AK33" s="34">
        <f>IF(U33="","",IF(AK$6=0, 0, U33/AK$6))</f>
        <v>0</v>
      </c>
      <c r="AL33" s="34">
        <f>IF(V33="","",IF(AL$6=0, 0, V33/AL$6))</f>
        <v>0.28803436723023895</v>
      </c>
      <c r="AM33" s="34">
        <f>IF(W33="","",IF(AM$6=0, 0, W33/AM$6))</f>
        <v>9.6885040125241524E-3</v>
      </c>
      <c r="AN33" s="34">
        <f>IF(X33="","",IF(AN$6=0, 0, X33/AN$6))</f>
        <v>0.92543698530958984</v>
      </c>
      <c r="AO33" s="34">
        <f>IF(Y33="","",IF(AO$6=0, 0, Y33/AO$6))</f>
        <v>0.3242399253265128</v>
      </c>
      <c r="AP33" s="34"/>
      <c r="AQ33" s="34">
        <f>IF(AI33="","",AI33*AI$4)</f>
        <v>3.1088850503090244E-2</v>
      </c>
      <c r="AR33" s="33">
        <f>IF(AJ33="","",AJ33*AJ$4)</f>
        <v>9.8662693617897583E-3</v>
      </c>
      <c r="AS33" s="34">
        <f>IF(AK33="","",AK33*AK$4)</f>
        <v>0</v>
      </c>
      <c r="AT33" s="34">
        <f>IF(AL33="","",AL33*AL$4)</f>
        <v>0.5760687344604779</v>
      </c>
      <c r="AU33" s="34">
        <f>IF(AM33="","",AM33*AM$4)</f>
        <v>9.6885040125241524E-3</v>
      </c>
      <c r="AV33" s="34">
        <f>IF(AN33="","",AN33*AN$4)</f>
        <v>0.92543698530958984</v>
      </c>
      <c r="AW33" s="34">
        <f>IF(AO33="","",AO33*AO$4)</f>
        <v>0.3242399253265128</v>
      </c>
      <c r="AX33" s="34"/>
      <c r="AY33" s="34">
        <f>IF(AQ33="","",AI33*AI$5)</f>
        <v>1.5544425251545122E-2</v>
      </c>
      <c r="AZ33" s="34">
        <f>IF(AR33="","",AJ33*AJ$5)</f>
        <v>9.8662693617897583E-3</v>
      </c>
      <c r="BA33" s="34">
        <f>IF(AS33="","",AK33*AK$5)</f>
        <v>0</v>
      </c>
      <c r="BB33" s="34">
        <f>IF(AT33="","",AL33*AL$5)</f>
        <v>1.4401718361511948</v>
      </c>
      <c r="BC33" s="34">
        <f>IF(AU33="","",AM33*AM$5)</f>
        <v>0</v>
      </c>
      <c r="BD33" s="34">
        <f>IF(AV33="","",AN33*AN$5)</f>
        <v>0.92543698530958984</v>
      </c>
      <c r="BE33" s="34">
        <f>IF(AW33="","",AO33*AO$5)</f>
        <v>0.3242399253265128</v>
      </c>
      <c r="BF33" s="34">
        <f>IF(BE33="","",SUM(AY33:BE33))</f>
        <v>2.7152594414006321</v>
      </c>
      <c r="BG33" s="34"/>
      <c r="BH33" s="34">
        <f>IF(AT33="","",3/AT33)</f>
        <v>5.2077118936331024</v>
      </c>
      <c r="BI33" s="34"/>
      <c r="BJ33" s="34">
        <f>IF(AQ33="","",AQ33*$BH33)</f>
        <v>0.16190177652432453</v>
      </c>
      <c r="BK33" s="34">
        <f>IF(AR33="","",AR33*$BH33)</f>
        <v>5.1380688301180401E-2</v>
      </c>
      <c r="BL33" s="34">
        <f>IF(AS33="","",AS33*$BH33)</f>
        <v>0</v>
      </c>
      <c r="BM33" s="34">
        <f>IF(AT33="","",AT33*$BH33)</f>
        <v>3</v>
      </c>
      <c r="BN33" s="34">
        <f>IF(AU33="","",AU33*$BH33)</f>
        <v>5.0454937577534067E-2</v>
      </c>
      <c r="BO33" s="34">
        <f>IF(AV33="","",AV33*$BH33)</f>
        <v>4.819409195204714</v>
      </c>
      <c r="BP33" s="34">
        <f t="shared" si="8"/>
        <v>14.140288887281645</v>
      </c>
      <c r="BQ33" s="34">
        <f>IF(AW33="","",AW33*$BH33)</f>
        <v>1.6885481155135897</v>
      </c>
      <c r="BR33" s="34"/>
      <c r="BS33" s="34">
        <f t="shared" si="4"/>
        <v>5.0326916600302187</v>
      </c>
      <c r="BT33" s="34"/>
      <c r="BU33" s="34">
        <f t="shared" si="5"/>
        <v>0.94954506242246595</v>
      </c>
      <c r="BV33" s="34">
        <f t="shared" si="6"/>
        <v>0.94954506242246595</v>
      </c>
      <c r="BW33" s="34">
        <f t="shared" si="7"/>
        <v>1</v>
      </c>
      <c r="BX33" s="34"/>
      <c r="BY33" s="34">
        <f>IF(BV33="","",IF(BQ33=0,0,((BV33/BQ33)*AF33)))</f>
        <v>3.1445983767913495</v>
      </c>
      <c r="BZ33" s="34">
        <f>IF(BY33="","",SUM(S33:X33,BY33))</f>
        <v>97.630156376791348</v>
      </c>
      <c r="CA33" s="18"/>
      <c r="CB33" s="20">
        <v>1.5415999999999999E-2</v>
      </c>
      <c r="CC33" s="20">
        <v>9.6150000000000003E-3</v>
      </c>
      <c r="CD33" s="20">
        <v>4.8744999999999997E-2</v>
      </c>
      <c r="CE33" s="20">
        <v>1.1778E-2</v>
      </c>
      <c r="CF33" s="20">
        <v>9.4629999999999992E-3</v>
      </c>
      <c r="CG33" s="20">
        <v>3.0367000000000002E-2</v>
      </c>
      <c r="CH33" s="20"/>
      <c r="CI33" s="21">
        <v>3.7333400000000001</v>
      </c>
      <c r="CJ33" s="21">
        <v>2.9935200000000002</v>
      </c>
      <c r="CK33" s="21">
        <v>-23.67</v>
      </c>
      <c r="CL33" s="21">
        <v>0.36727799999999999</v>
      </c>
      <c r="CM33" s="21">
        <v>3.1429100000000001</v>
      </c>
      <c r="CN33" s="21">
        <v>0.34343499999999999</v>
      </c>
      <c r="CO33" s="21"/>
      <c r="CP33" s="20">
        <v>78.218900000000005</v>
      </c>
      <c r="CQ33" s="20">
        <v>47.165700000000001</v>
      </c>
      <c r="CR33" s="20">
        <v>10.820499999999999</v>
      </c>
      <c r="CS33" s="20">
        <v>479.66800000000001</v>
      </c>
      <c r="CT33" s="20"/>
      <c r="CU33" s="22">
        <v>44271.784907407397</v>
      </c>
      <c r="CV33" s="22"/>
    </row>
    <row r="34" spans="1:100" s="17" customFormat="1" x14ac:dyDescent="0.25">
      <c r="A34" s="17" t="s">
        <v>41</v>
      </c>
      <c r="B34" s="17">
        <v>2089</v>
      </c>
      <c r="C34" s="17">
        <v>26</v>
      </c>
      <c r="E34" s="18">
        <v>0.61397400000000002</v>
      </c>
      <c r="F34" s="18">
        <v>0.23841200000000001</v>
      </c>
      <c r="G34" s="18">
        <v>0</v>
      </c>
      <c r="H34" s="18">
        <v>17.901399999999999</v>
      </c>
      <c r="I34" s="18">
        <v>0.369751</v>
      </c>
      <c r="J34" s="18">
        <v>37.126899999999999</v>
      </c>
      <c r="K34" s="18">
        <v>43.427199999999999</v>
      </c>
      <c r="L34" s="18">
        <v>0.322409</v>
      </c>
      <c r="M34" s="18">
        <v>100</v>
      </c>
      <c r="N34" s="18"/>
      <c r="O34" s="18">
        <v>8.3434999999999995E-2</v>
      </c>
      <c r="P34" s="18">
        <v>43.343800000000002</v>
      </c>
      <c r="Q34" s="18">
        <f t="shared" si="1"/>
        <v>99.916565000000006</v>
      </c>
      <c r="R34" s="18"/>
      <c r="S34" s="18">
        <v>0.827623</v>
      </c>
      <c r="T34" s="18">
        <v>0.39535900000000002</v>
      </c>
      <c r="U34" s="18">
        <v>0</v>
      </c>
      <c r="V34" s="18">
        <v>41.019300000000001</v>
      </c>
      <c r="W34" s="18">
        <v>0.369751</v>
      </c>
      <c r="X34" s="18">
        <v>51.948</v>
      </c>
      <c r="Y34" s="18">
        <v>5.44001</v>
      </c>
      <c r="Z34" s="18">
        <v>100</v>
      </c>
      <c r="AA34" s="19"/>
      <c r="AB34" s="18">
        <f>IF(Z34="","",Z34-O34)</f>
        <v>99.916565000000006</v>
      </c>
      <c r="AC34" s="18">
        <f t="shared" si="2"/>
        <v>94.476555000000005</v>
      </c>
      <c r="AD34" s="18"/>
      <c r="AE34" s="34">
        <f>IF(M34="","",IF(M34&gt;100,M34, M34+O34))</f>
        <v>100.08343499999999</v>
      </c>
      <c r="AF34" s="37">
        <f>IF(AE34="","",IF(AE34="* * *", Y34, AE34-SUM(S34:X34)))</f>
        <v>5.5234019999999902</v>
      </c>
      <c r="AG34" s="54"/>
      <c r="AH34" s="33"/>
      <c r="AI34" s="34">
        <f>IF(S34="","",IF(AI$6=0, 0, S34/AI$6))</f>
        <v>1.3353293876920127E-2</v>
      </c>
      <c r="AJ34" s="34">
        <f>IF(T34="","",IF(AJ$6=0, 0, T34/AJ$6))</f>
        <v>9.8092043399189682E-3</v>
      </c>
      <c r="AK34" s="34">
        <f>IF(U34="","",IF(AK$6=0, 0, U34/AK$6))</f>
        <v>0</v>
      </c>
      <c r="AL34" s="34">
        <f>IF(V34="","",IF(AL$6=0, 0, V34/AL$6))</f>
        <v>0.28898121604130966</v>
      </c>
      <c r="AM34" s="34">
        <f>IF(W34="","",IF(AM$6=0, 0, W34/AM$6))</f>
        <v>1.0429770249495788E-2</v>
      </c>
      <c r="AN34" s="34">
        <f>IF(X34="","",IF(AN$6=0, 0, X34/AN$6))</f>
        <v>0.92636249184163311</v>
      </c>
      <c r="AO34" s="34">
        <f>IF(Y34="","",IF(AO$6=0, 0, Y34/AO$6))</f>
        <v>0.31986182464960056</v>
      </c>
      <c r="AP34" s="34"/>
      <c r="AQ34" s="34">
        <f>IF(AI34="","",AI34*AI$4)</f>
        <v>2.6706587753840254E-2</v>
      </c>
      <c r="AR34" s="33">
        <f>IF(AJ34="","",AJ34*AJ$4)</f>
        <v>9.8092043399189682E-3</v>
      </c>
      <c r="AS34" s="34">
        <f>IF(AK34="","",AK34*AK$4)</f>
        <v>0</v>
      </c>
      <c r="AT34" s="34">
        <f>IF(AL34="","",AL34*AL$4)</f>
        <v>0.57796243208261933</v>
      </c>
      <c r="AU34" s="34">
        <f>IF(AM34="","",AM34*AM$4)</f>
        <v>1.0429770249495788E-2</v>
      </c>
      <c r="AV34" s="34">
        <f>IF(AN34="","",AN34*AN$4)</f>
        <v>0.92636249184163311</v>
      </c>
      <c r="AW34" s="34">
        <f>IF(AO34="","",AO34*AO$4)</f>
        <v>0.31986182464960056</v>
      </c>
      <c r="AX34" s="34"/>
      <c r="AY34" s="34">
        <f>IF(AQ34="","",AI34*AI$5)</f>
        <v>1.3353293876920127E-2</v>
      </c>
      <c r="AZ34" s="34">
        <f>IF(AR34="","",AJ34*AJ$5)</f>
        <v>9.8092043399189682E-3</v>
      </c>
      <c r="BA34" s="34">
        <f>IF(AS34="","",AK34*AK$5)</f>
        <v>0</v>
      </c>
      <c r="BB34" s="34">
        <f>IF(AT34="","",AL34*AL$5)</f>
        <v>1.4449060802065483</v>
      </c>
      <c r="BC34" s="34">
        <f>IF(AU34="","",AM34*AM$5)</f>
        <v>0</v>
      </c>
      <c r="BD34" s="34">
        <f>IF(AV34="","",AN34*AN$5)</f>
        <v>0.92636249184163311</v>
      </c>
      <c r="BE34" s="34">
        <f>IF(AW34="","",AO34*AO$5)</f>
        <v>0.31986182464960056</v>
      </c>
      <c r="BF34" s="34">
        <f>IF(BE34="","",SUM(AY34:BE34))</f>
        <v>2.714292894914621</v>
      </c>
      <c r="BG34" s="34"/>
      <c r="BH34" s="34">
        <f>IF(AT34="","",3/AT34)</f>
        <v>5.1906487921539375</v>
      </c>
      <c r="BI34" s="34"/>
      <c r="BJ34" s="34">
        <f>IF(AQ34="","",AQ34*$BH34)</f>
        <v>0.13862451746702406</v>
      </c>
      <c r="BK34" s="34">
        <f>IF(AR34="","",AR34*$BH34)</f>
        <v>5.0916134658991551E-2</v>
      </c>
      <c r="BL34" s="34">
        <f>IF(AS34="","",AS34*$BH34)</f>
        <v>0</v>
      </c>
      <c r="BM34" s="34">
        <f>IF(AT34="","",AT34*$BH34)</f>
        <v>3</v>
      </c>
      <c r="BN34" s="34">
        <f>IF(AU34="","",AU34*$BH34)</f>
        <v>5.4137274347988387E-2</v>
      </c>
      <c r="BO34" s="34">
        <f>IF(AV34="","",AV34*$BH34)</f>
        <v>4.8084223493744851</v>
      </c>
      <c r="BP34" s="34">
        <f t="shared" si="8"/>
        <v>14.088941136540592</v>
      </c>
      <c r="BQ34" s="34">
        <f>IF(AW34="","",AW34*$BH34)</f>
        <v>1.6602903937736038</v>
      </c>
      <c r="BR34" s="34"/>
      <c r="BS34" s="34">
        <f t="shared" si="4"/>
        <v>4.9979630015005005</v>
      </c>
      <c r="BT34" s="34"/>
      <c r="BU34" s="34">
        <f t="shared" si="5"/>
        <v>0.94586272565201157</v>
      </c>
      <c r="BV34" s="34">
        <f t="shared" si="6"/>
        <v>0.94586272565201157</v>
      </c>
      <c r="BW34" s="34">
        <f t="shared" si="7"/>
        <v>1</v>
      </c>
      <c r="BX34" s="34"/>
      <c r="BY34" s="34">
        <f>IF(BV34="","",IF(BQ34=0,0,((BV34/BQ34)*AF34)))</f>
        <v>3.1466664447280759</v>
      </c>
      <c r="BZ34" s="34">
        <f>IF(BY34="","",SUM(S34:X34,BY34))</f>
        <v>97.706699444728073</v>
      </c>
      <c r="CA34" s="18"/>
      <c r="CB34" s="20">
        <v>1.5576E-2</v>
      </c>
      <c r="CC34" s="20">
        <v>9.9520000000000008E-3</v>
      </c>
      <c r="CD34" s="20">
        <v>4.8847000000000002E-2</v>
      </c>
      <c r="CE34" s="20">
        <v>1.2692E-2</v>
      </c>
      <c r="CF34" s="20">
        <v>9.0320000000000001E-3</v>
      </c>
      <c r="CG34" s="20">
        <v>2.9752000000000001E-2</v>
      </c>
      <c r="CH34" s="20"/>
      <c r="CI34" s="21">
        <v>4.0839699999999999</v>
      </c>
      <c r="CJ34" s="21">
        <v>3.0471400000000002</v>
      </c>
      <c r="CK34" s="21">
        <v>-22.553000000000001</v>
      </c>
      <c r="CL34" s="21">
        <v>0.36676300000000001</v>
      </c>
      <c r="CM34" s="21">
        <v>2.9786899999999998</v>
      </c>
      <c r="CN34" s="21">
        <v>0.34312999999999999</v>
      </c>
      <c r="CO34" s="21"/>
      <c r="CP34" s="20">
        <v>78.237499999999997</v>
      </c>
      <c r="CQ34" s="20">
        <v>47.158299999999997</v>
      </c>
      <c r="CR34" s="20">
        <v>10.82</v>
      </c>
      <c r="CS34" s="20">
        <v>499.68700000000001</v>
      </c>
      <c r="CT34" s="20"/>
      <c r="CU34" s="22">
        <v>44271.7866782407</v>
      </c>
      <c r="CV34" s="22"/>
    </row>
    <row r="35" spans="1:100" s="17" customFormat="1" x14ac:dyDescent="0.25">
      <c r="A35" s="17" t="s">
        <v>41</v>
      </c>
      <c r="B35" s="17">
        <v>2090</v>
      </c>
      <c r="C35" s="17">
        <v>27</v>
      </c>
      <c r="E35" s="18">
        <v>0.65204399999999996</v>
      </c>
      <c r="F35" s="18">
        <v>0.24069199999999999</v>
      </c>
      <c r="G35" s="18">
        <v>0</v>
      </c>
      <c r="H35" s="18">
        <v>17.766999999999999</v>
      </c>
      <c r="I35" s="18">
        <v>0.34936499999999998</v>
      </c>
      <c r="J35" s="18">
        <v>37.018799999999999</v>
      </c>
      <c r="K35" s="18">
        <v>43.624600000000001</v>
      </c>
      <c r="L35" s="18">
        <v>0.34756199999999998</v>
      </c>
      <c r="M35" s="18">
        <v>100</v>
      </c>
      <c r="N35" s="18"/>
      <c r="O35" s="18">
        <v>7.8834000000000001E-2</v>
      </c>
      <c r="P35" s="18">
        <v>43.545699999999997</v>
      </c>
      <c r="Q35" s="18">
        <f t="shared" si="1"/>
        <v>99.921165999999999</v>
      </c>
      <c r="R35" s="18"/>
      <c r="S35" s="18">
        <v>0.87894099999999997</v>
      </c>
      <c r="T35" s="18">
        <v>0.39913999999999999</v>
      </c>
      <c r="U35" s="18">
        <v>0</v>
      </c>
      <c r="V35" s="18">
        <v>40.711399999999998</v>
      </c>
      <c r="W35" s="18">
        <v>0.34936499999999998</v>
      </c>
      <c r="X35" s="18">
        <v>51.796799999999998</v>
      </c>
      <c r="Y35" s="18">
        <v>5.86442</v>
      </c>
      <c r="Z35" s="18">
        <v>100</v>
      </c>
      <c r="AA35" s="19"/>
      <c r="AB35" s="18">
        <f>IF(Z35="","",Z35-O35)</f>
        <v>99.921165999999999</v>
      </c>
      <c r="AC35" s="18">
        <f t="shared" si="2"/>
        <v>94.056746000000004</v>
      </c>
      <c r="AD35" s="18"/>
      <c r="AE35" s="34">
        <f>IF(M35="","",IF(M35&gt;100,M35, M35+O35))</f>
        <v>100.078834</v>
      </c>
      <c r="AF35" s="37">
        <f>IF(AE35="","",IF(AE35="* * *", Y35, AE35-SUM(S35:X35)))</f>
        <v>5.9431880000000064</v>
      </c>
      <c r="AG35" s="54"/>
      <c r="AH35" s="33"/>
      <c r="AI35" s="34">
        <f>IF(S35="","",IF(AI$6=0, 0, S35/AI$6))</f>
        <v>1.4181284804160896E-2</v>
      </c>
      <c r="AJ35" s="34">
        <f>IF(T35="","",IF(AJ$6=0, 0, T35/AJ$6))</f>
        <v>9.903014273698732E-3</v>
      </c>
      <c r="AK35" s="34">
        <f>IF(U35="","",IF(AK$6=0, 0, U35/AK$6))</f>
        <v>0</v>
      </c>
      <c r="AL35" s="34">
        <f>IF(V35="","",IF(AL$6=0, 0, V35/AL$6))</f>
        <v>0.28681205868320941</v>
      </c>
      <c r="AM35" s="34">
        <f>IF(W35="","",IF(AM$6=0, 0, W35/AM$6))</f>
        <v>9.8547311115185516E-3</v>
      </c>
      <c r="AN35" s="34">
        <f>IF(X35="","",IF(AN$6=0, 0, X35/AN$6))</f>
        <v>0.92366621847660546</v>
      </c>
      <c r="AO35" s="34">
        <f>IF(Y35="","",IF(AO$6=0, 0, Y35/AO$6))</f>
        <v>0.34481629293174287</v>
      </c>
      <c r="AP35" s="34"/>
      <c r="AQ35" s="34">
        <f>IF(AI35="","",AI35*AI$4)</f>
        <v>2.8362569608321793E-2</v>
      </c>
      <c r="AR35" s="33">
        <f>IF(AJ35="","",AJ35*AJ$4)</f>
        <v>9.903014273698732E-3</v>
      </c>
      <c r="AS35" s="34">
        <f>IF(AK35="","",AK35*AK$4)</f>
        <v>0</v>
      </c>
      <c r="AT35" s="34">
        <f>IF(AL35="","",AL35*AL$4)</f>
        <v>0.57362411736641883</v>
      </c>
      <c r="AU35" s="34">
        <f>IF(AM35="","",AM35*AM$4)</f>
        <v>9.8547311115185516E-3</v>
      </c>
      <c r="AV35" s="34">
        <f>IF(AN35="","",AN35*AN$4)</f>
        <v>0.92366621847660546</v>
      </c>
      <c r="AW35" s="34">
        <f>IF(AO35="","",AO35*AO$4)</f>
        <v>0.34481629293174287</v>
      </c>
      <c r="AX35" s="34"/>
      <c r="AY35" s="34">
        <f>IF(AQ35="","",AI35*AI$5)</f>
        <v>1.4181284804160896E-2</v>
      </c>
      <c r="AZ35" s="34">
        <f>IF(AR35="","",AJ35*AJ$5)</f>
        <v>9.903014273698732E-3</v>
      </c>
      <c r="BA35" s="34">
        <f>IF(AS35="","",AK35*AK$5)</f>
        <v>0</v>
      </c>
      <c r="BB35" s="34">
        <f>IF(AT35="","",AL35*AL$5)</f>
        <v>1.4340602934160471</v>
      </c>
      <c r="BC35" s="34">
        <f>IF(AU35="","",AM35*AM$5)</f>
        <v>0</v>
      </c>
      <c r="BD35" s="34">
        <f>IF(AV35="","",AN35*AN$5)</f>
        <v>0.92366621847660546</v>
      </c>
      <c r="BE35" s="34">
        <f>IF(AW35="","",AO35*AO$5)</f>
        <v>0.34481629293174287</v>
      </c>
      <c r="BF35" s="34">
        <f>IF(BE35="","",SUM(AY35:BE35))</f>
        <v>2.7266271039022554</v>
      </c>
      <c r="BG35" s="34"/>
      <c r="BH35" s="34">
        <f>IF(AT35="","",3/AT35)</f>
        <v>5.2299056283989263</v>
      </c>
      <c r="BI35" s="34"/>
      <c r="BJ35" s="34">
        <f>IF(AQ35="","",AQ35*$BH35)</f>
        <v>0.14833356243041848</v>
      </c>
      <c r="BK35" s="34">
        <f>IF(AR35="","",AR35*$BH35)</f>
        <v>5.1791830088131902E-2</v>
      </c>
      <c r="BL35" s="34">
        <f>IF(AS35="","",AS35*$BH35)</f>
        <v>0</v>
      </c>
      <c r="BM35" s="34">
        <f>IF(AT35="","",AT35*$BH35)</f>
        <v>3</v>
      </c>
      <c r="BN35" s="34">
        <f>IF(AU35="","",AU35*$BH35)</f>
        <v>5.1539313706488878E-2</v>
      </c>
      <c r="BO35" s="34">
        <f>IF(AV35="","",AV35*$BH35)</f>
        <v>4.8306871547727512</v>
      </c>
      <c r="BP35" s="34">
        <f t="shared" si="8"/>
        <v>14.26000243724347</v>
      </c>
      <c r="BQ35" s="34">
        <f>IF(AW35="","",AW35*$BH35)</f>
        <v>1.803356671167375</v>
      </c>
      <c r="BR35" s="34"/>
      <c r="BS35" s="34">
        <f t="shared" si="4"/>
        <v>5.0308125472913012</v>
      </c>
      <c r="BT35" s="34"/>
      <c r="BU35" s="34">
        <f t="shared" si="5"/>
        <v>0.9484606862935111</v>
      </c>
      <c r="BV35" s="34">
        <f t="shared" si="6"/>
        <v>0.9484606862935111</v>
      </c>
      <c r="BW35" s="34">
        <f t="shared" si="7"/>
        <v>1</v>
      </c>
      <c r="BX35" s="34"/>
      <c r="BY35" s="34">
        <f>IF(BV35="","",IF(BQ35=0,0,((BV35/BQ35)*AF35)))</f>
        <v>3.1257711019542342</v>
      </c>
      <c r="BZ35" s="34">
        <f>IF(BY35="","",SUM(S35:X35,BY35))</f>
        <v>97.261417101954223</v>
      </c>
      <c r="CA35" s="18"/>
      <c r="CB35" s="20">
        <v>1.5706000000000001E-2</v>
      </c>
      <c r="CC35" s="20">
        <v>9.7920000000000004E-3</v>
      </c>
      <c r="CD35" s="20">
        <v>4.9258999999999997E-2</v>
      </c>
      <c r="CE35" s="20">
        <v>1.3117E-2</v>
      </c>
      <c r="CF35" s="20">
        <v>8.7390000000000002E-3</v>
      </c>
      <c r="CG35" s="20">
        <v>3.0176000000000001E-2</v>
      </c>
      <c r="CH35" s="20"/>
      <c r="CI35" s="21">
        <v>3.9498799999999998</v>
      </c>
      <c r="CJ35" s="21">
        <v>3.0078200000000002</v>
      </c>
      <c r="CK35" s="21">
        <v>-25.045999999999999</v>
      </c>
      <c r="CL35" s="21">
        <v>0.36844100000000002</v>
      </c>
      <c r="CM35" s="21">
        <v>3.0621499999999999</v>
      </c>
      <c r="CN35" s="21">
        <v>0.34379500000000002</v>
      </c>
      <c r="CO35" s="21"/>
      <c r="CP35" s="20">
        <v>78.256100000000004</v>
      </c>
      <c r="CQ35" s="20">
        <v>47.1511</v>
      </c>
      <c r="CR35" s="20">
        <v>10.82</v>
      </c>
      <c r="CS35" s="20">
        <v>519.63099999999997</v>
      </c>
      <c r="CT35" s="20"/>
      <c r="CU35" s="22">
        <v>44271.788460648102</v>
      </c>
      <c r="CV35" s="22"/>
    </row>
    <row r="36" spans="1:100" s="17" customFormat="1" x14ac:dyDescent="0.25">
      <c r="A36" s="17" t="s">
        <v>41</v>
      </c>
      <c r="B36" s="17">
        <v>2091</v>
      </c>
      <c r="C36" s="17">
        <v>28</v>
      </c>
      <c r="E36" s="18">
        <v>0.62787999999999999</v>
      </c>
      <c r="F36" s="18">
        <v>0.23597799999999999</v>
      </c>
      <c r="G36" s="18">
        <v>0</v>
      </c>
      <c r="H36" s="18">
        <v>17.7315</v>
      </c>
      <c r="I36" s="18">
        <v>0.39252100000000001</v>
      </c>
      <c r="J36" s="18">
        <v>37.067700000000002</v>
      </c>
      <c r="K36" s="18">
        <v>43.596200000000003</v>
      </c>
      <c r="L36" s="18">
        <v>0.348161</v>
      </c>
      <c r="M36" s="18">
        <v>100</v>
      </c>
      <c r="N36" s="18"/>
      <c r="O36" s="18">
        <v>8.8572999999999999E-2</v>
      </c>
      <c r="P36" s="18">
        <v>43.5077</v>
      </c>
      <c r="Q36" s="18">
        <f t="shared" si="1"/>
        <v>99.911427000000003</v>
      </c>
      <c r="R36" s="18"/>
      <c r="S36" s="18">
        <v>0.84636699999999998</v>
      </c>
      <c r="T36" s="18">
        <v>0.39132299999999998</v>
      </c>
      <c r="U36" s="18">
        <v>0</v>
      </c>
      <c r="V36" s="18">
        <v>40.630000000000003</v>
      </c>
      <c r="W36" s="18">
        <v>0.39252100000000001</v>
      </c>
      <c r="X36" s="18">
        <v>51.865200000000002</v>
      </c>
      <c r="Y36" s="18">
        <v>5.87453</v>
      </c>
      <c r="Z36" s="18">
        <v>100</v>
      </c>
      <c r="AA36" s="19"/>
      <c r="AB36" s="18">
        <f>IF(Z36="","",Z36-O36)</f>
        <v>99.911427000000003</v>
      </c>
      <c r="AC36" s="18">
        <f t="shared" si="2"/>
        <v>94.03689700000001</v>
      </c>
      <c r="AD36" s="18"/>
      <c r="AE36" s="34">
        <f>IF(M36="","",IF(M36&gt;100,M36, M36+O36))</f>
        <v>100.088573</v>
      </c>
      <c r="AF36" s="37">
        <f>IF(AE36="","",IF(AE36="* * *", Y36, AE36-SUM(S36:X36)))</f>
        <v>5.9631619999999828</v>
      </c>
      <c r="AG36" s="54"/>
      <c r="AH36" s="33"/>
      <c r="AI36" s="34">
        <f>IF(S36="","",IF(AI$6=0, 0, S36/AI$6))</f>
        <v>1.3655719184613354E-2</v>
      </c>
      <c r="AJ36" s="34">
        <f>IF(T36="","",IF(AJ$6=0, 0, T36/AJ$6))</f>
        <v>9.709067631975269E-3</v>
      </c>
      <c r="AK36" s="34">
        <f>IF(U36="","",IF(AK$6=0, 0, U36/AK$6))</f>
        <v>0</v>
      </c>
      <c r="AL36" s="34">
        <f>IF(V36="","",IF(AL$6=0, 0, V36/AL$6))</f>
        <v>0.28623859519198064</v>
      </c>
      <c r="AM36" s="34">
        <f>IF(W36="","",IF(AM$6=0, 0, W36/AM$6))</f>
        <v>1.1072056189441914E-2</v>
      </c>
      <c r="AN36" s="34">
        <f>IF(X36="","",IF(AN$6=0, 0, X36/AN$6))</f>
        <v>0.92488596118935607</v>
      </c>
      <c r="AO36" s="34">
        <f>IF(Y36="","",IF(AO$6=0, 0, Y36/AO$6))</f>
        <v>0.34541074092856777</v>
      </c>
      <c r="AP36" s="34"/>
      <c r="AQ36" s="34">
        <f>IF(AI36="","",AI36*AI$4)</f>
        <v>2.7311438369226709E-2</v>
      </c>
      <c r="AR36" s="33">
        <f>IF(AJ36="","",AJ36*AJ$4)</f>
        <v>9.709067631975269E-3</v>
      </c>
      <c r="AS36" s="34">
        <f>IF(AK36="","",AK36*AK$4)</f>
        <v>0</v>
      </c>
      <c r="AT36" s="34">
        <f>IF(AL36="","",AL36*AL$4)</f>
        <v>0.57247719038396128</v>
      </c>
      <c r="AU36" s="34">
        <f>IF(AM36="","",AM36*AM$4)</f>
        <v>1.1072056189441914E-2</v>
      </c>
      <c r="AV36" s="34">
        <f>IF(AN36="","",AN36*AN$4)</f>
        <v>0.92488596118935607</v>
      </c>
      <c r="AW36" s="34">
        <f>IF(AO36="","",AO36*AO$4)</f>
        <v>0.34541074092856777</v>
      </c>
      <c r="AX36" s="34"/>
      <c r="AY36" s="34">
        <f>IF(AQ36="","",AI36*AI$5)</f>
        <v>1.3655719184613354E-2</v>
      </c>
      <c r="AZ36" s="34">
        <f>IF(AR36="","",AJ36*AJ$5)</f>
        <v>9.709067631975269E-3</v>
      </c>
      <c r="BA36" s="34">
        <f>IF(AS36="","",AK36*AK$5)</f>
        <v>0</v>
      </c>
      <c r="BB36" s="34">
        <f>IF(AT36="","",AL36*AL$5)</f>
        <v>1.4311929759599031</v>
      </c>
      <c r="BC36" s="34">
        <f>IF(AU36="","",AM36*AM$5)</f>
        <v>0</v>
      </c>
      <c r="BD36" s="34">
        <f>IF(AV36="","",AN36*AN$5)</f>
        <v>0.92488596118935607</v>
      </c>
      <c r="BE36" s="34">
        <f>IF(AW36="","",AO36*AO$5)</f>
        <v>0.34541074092856777</v>
      </c>
      <c r="BF36" s="34">
        <f>IF(BE36="","",SUM(AY36:BE36))</f>
        <v>2.7248544648944155</v>
      </c>
      <c r="BG36" s="34"/>
      <c r="BH36" s="34">
        <f>IF(AT36="","",3/AT36)</f>
        <v>5.2403834604971697</v>
      </c>
      <c r="BI36" s="34"/>
      <c r="BJ36" s="34">
        <f>IF(AQ36="","",AQ36*$BH36)</f>
        <v>0.14312240991248343</v>
      </c>
      <c r="BK36" s="34">
        <f>IF(AR36="","",AR36*$BH36)</f>
        <v>5.087923743545162E-2</v>
      </c>
      <c r="BL36" s="34">
        <f>IF(AS36="","",AS36*$BH36)</f>
        <v>0</v>
      </c>
      <c r="BM36" s="34">
        <f>IF(AT36="","",AT36*$BH36)</f>
        <v>3</v>
      </c>
      <c r="BN36" s="34">
        <f>IF(AU36="","",AU36*$BH36)</f>
        <v>5.802182012884672E-2</v>
      </c>
      <c r="BO36" s="34">
        <f>IF(AV36="","",AV36*$BH36)</f>
        <v>4.8467570938627285</v>
      </c>
      <c r="BP36" s="34">
        <f t="shared" si="8"/>
        <v>14.27928227009456</v>
      </c>
      <c r="BQ36" s="34">
        <f>IF(AW36="","",AW36*$BH36)</f>
        <v>1.8100847338401393</v>
      </c>
      <c r="BR36" s="34"/>
      <c r="BS36" s="34">
        <f t="shared" si="4"/>
        <v>5.0407587412106638</v>
      </c>
      <c r="BT36" s="34"/>
      <c r="BU36" s="34">
        <f t="shared" si="5"/>
        <v>0.94197817987115329</v>
      </c>
      <c r="BV36" s="34">
        <f t="shared" si="6"/>
        <v>0.94197817987115329</v>
      </c>
      <c r="BW36" s="34">
        <f t="shared" si="7"/>
        <v>1</v>
      </c>
      <c r="BX36" s="34"/>
      <c r="BY36" s="34">
        <f>IF(BV36="","",IF(BQ36=0,0,((BV36/BQ36)*AF36)))</f>
        <v>3.1032627268889494</v>
      </c>
      <c r="BZ36" s="34">
        <f>IF(BY36="","",SUM(S36:X36,BY36))</f>
        <v>97.228673726888957</v>
      </c>
      <c r="CA36" s="18"/>
      <c r="CB36" s="20">
        <v>1.519E-2</v>
      </c>
      <c r="CC36" s="20">
        <v>9.8390000000000005E-3</v>
      </c>
      <c r="CD36" s="20">
        <v>5.0094E-2</v>
      </c>
      <c r="CE36" s="20">
        <v>1.2579E-2</v>
      </c>
      <c r="CF36" s="20">
        <v>8.881E-3</v>
      </c>
      <c r="CG36" s="20">
        <v>3.0294999999999999E-2</v>
      </c>
      <c r="CH36" s="20"/>
      <c r="CI36" s="21">
        <v>4.0159599999999998</v>
      </c>
      <c r="CJ36" s="21">
        <v>3.0558800000000002</v>
      </c>
      <c r="CK36" s="21">
        <v>-15.906000000000001</v>
      </c>
      <c r="CL36" s="21">
        <v>0.36865700000000001</v>
      </c>
      <c r="CM36" s="21">
        <v>2.8669199999999999</v>
      </c>
      <c r="CN36" s="21">
        <v>0.34358</v>
      </c>
      <c r="CO36" s="21"/>
      <c r="CP36" s="20">
        <v>78.274600000000007</v>
      </c>
      <c r="CQ36" s="20">
        <v>47.143700000000003</v>
      </c>
      <c r="CR36" s="20">
        <v>10.82</v>
      </c>
      <c r="CS36" s="20">
        <v>539.55100000000004</v>
      </c>
      <c r="CT36" s="20"/>
      <c r="CU36" s="22">
        <v>44271.7902314815</v>
      </c>
      <c r="CV36" s="22"/>
    </row>
    <row r="37" spans="1:100" s="17" customFormat="1" x14ac:dyDescent="0.25">
      <c r="A37" s="17" t="s">
        <v>41</v>
      </c>
      <c r="B37" s="17">
        <v>2092</v>
      </c>
      <c r="C37" s="17">
        <v>29</v>
      </c>
      <c r="E37" s="18">
        <v>0.61507500000000004</v>
      </c>
      <c r="F37" s="18">
        <v>0.239396</v>
      </c>
      <c r="G37" s="18">
        <v>0</v>
      </c>
      <c r="H37" s="18">
        <v>17.886099999999999</v>
      </c>
      <c r="I37" s="18">
        <v>0.38833299999999998</v>
      </c>
      <c r="J37" s="18">
        <v>36.778700000000001</v>
      </c>
      <c r="K37" s="18">
        <v>43.740299999999998</v>
      </c>
      <c r="L37" s="18">
        <v>0.35205999999999998</v>
      </c>
      <c r="M37" s="18">
        <v>100</v>
      </c>
      <c r="N37" s="18"/>
      <c r="O37" s="18">
        <v>8.7627999999999998E-2</v>
      </c>
      <c r="P37" s="18">
        <v>43.6526</v>
      </c>
      <c r="Q37" s="18">
        <f t="shared" si="1"/>
        <v>99.912372000000005</v>
      </c>
      <c r="R37" s="18"/>
      <c r="S37" s="18">
        <v>0.82910700000000004</v>
      </c>
      <c r="T37" s="18">
        <v>0.39699099999999998</v>
      </c>
      <c r="U37" s="18">
        <v>0</v>
      </c>
      <c r="V37" s="18">
        <v>40.984400000000001</v>
      </c>
      <c r="W37" s="18">
        <v>0.38833299999999998</v>
      </c>
      <c r="X37" s="18">
        <v>51.460900000000002</v>
      </c>
      <c r="Y37" s="18">
        <v>5.9403199999999998</v>
      </c>
      <c r="Z37" s="18">
        <v>100</v>
      </c>
      <c r="AA37" s="19"/>
      <c r="AB37" s="18">
        <f>IF(Z37="","",Z37-O37)</f>
        <v>99.912372000000005</v>
      </c>
      <c r="AC37" s="18">
        <f t="shared" si="2"/>
        <v>93.972052000000005</v>
      </c>
      <c r="AD37" s="18"/>
      <c r="AE37" s="34">
        <f>IF(M37="","",IF(M37&gt;100,M37, M37+O37))</f>
        <v>100.087628</v>
      </c>
      <c r="AF37" s="37">
        <f>IF(AE37="","",IF(AE37="* * *", Y37, AE37-SUM(S37:X37)))</f>
        <v>6.0278969999999958</v>
      </c>
      <c r="AG37" s="54"/>
      <c r="AH37" s="33"/>
      <c r="AI37" s="34">
        <f>IF(S37="","",IF(AI$6=0, 0, S37/AI$6))</f>
        <v>1.3377237493897121E-2</v>
      </c>
      <c r="AJ37" s="34">
        <f>IF(T37="","",IF(AJ$6=0, 0, T37/AJ$6))</f>
        <v>9.8496956945681551E-3</v>
      </c>
      <c r="AK37" s="34">
        <f>IF(U37="","",IF(AK$6=0, 0, U37/AK$6))</f>
        <v>0</v>
      </c>
      <c r="AL37" s="34">
        <f>IF(V37="","",IF(AL$6=0, 0, V37/AL$6))</f>
        <v>0.28873534533069678</v>
      </c>
      <c r="AM37" s="34">
        <f>IF(W37="","",IF(AM$6=0, 0, W37/AM$6))</f>
        <v>1.0953922965177778E-2</v>
      </c>
      <c r="AN37" s="34">
        <f>IF(X37="","",IF(AN$6=0, 0, X37/AN$6))</f>
        <v>0.91767628313723526</v>
      </c>
      <c r="AO37" s="34">
        <f>IF(Y37="","",IF(AO$6=0, 0, Y37/AO$6))</f>
        <v>0.34927906275953813</v>
      </c>
      <c r="AP37" s="34"/>
      <c r="AQ37" s="34">
        <f>IF(AI37="","",AI37*AI$4)</f>
        <v>2.6754474987794243E-2</v>
      </c>
      <c r="AR37" s="33">
        <f>IF(AJ37="","",AJ37*AJ$4)</f>
        <v>9.8496956945681551E-3</v>
      </c>
      <c r="AS37" s="34">
        <f>IF(AK37="","",AK37*AK$4)</f>
        <v>0</v>
      </c>
      <c r="AT37" s="34">
        <f>IF(AL37="","",AL37*AL$4)</f>
        <v>0.57747069066139356</v>
      </c>
      <c r="AU37" s="34">
        <f>IF(AM37="","",AM37*AM$4)</f>
        <v>1.0953922965177778E-2</v>
      </c>
      <c r="AV37" s="34">
        <f>IF(AN37="","",AN37*AN$4)</f>
        <v>0.91767628313723526</v>
      </c>
      <c r="AW37" s="34">
        <f>IF(AO37="","",AO37*AO$4)</f>
        <v>0.34927906275953813</v>
      </c>
      <c r="AX37" s="34"/>
      <c r="AY37" s="34">
        <f>IF(AQ37="","",AI37*AI$5)</f>
        <v>1.3377237493897121E-2</v>
      </c>
      <c r="AZ37" s="34">
        <f>IF(AR37="","",AJ37*AJ$5)</f>
        <v>9.8496956945681551E-3</v>
      </c>
      <c r="BA37" s="34">
        <f>IF(AS37="","",AK37*AK$5)</f>
        <v>0</v>
      </c>
      <c r="BB37" s="34">
        <f>IF(AT37="","",AL37*AL$5)</f>
        <v>1.443676726653484</v>
      </c>
      <c r="BC37" s="34">
        <f>IF(AU37="","",AM37*AM$5)</f>
        <v>0</v>
      </c>
      <c r="BD37" s="34">
        <f>IF(AV37="","",AN37*AN$5)</f>
        <v>0.91767628313723526</v>
      </c>
      <c r="BE37" s="34">
        <f>IF(AW37="","",AO37*AO$5)</f>
        <v>0.34927906275953813</v>
      </c>
      <c r="BF37" s="34">
        <f>IF(BE37="","",SUM(AY37:BE37))</f>
        <v>2.7338590057387226</v>
      </c>
      <c r="BG37" s="34"/>
      <c r="BH37" s="34">
        <f>IF(AT37="","",3/AT37)</f>
        <v>5.1950688554669586</v>
      </c>
      <c r="BI37" s="34"/>
      <c r="BJ37" s="34">
        <f>IF(AQ37="","",AQ37*$BH37)</f>
        <v>0.13899133975345962</v>
      </c>
      <c r="BK37" s="34">
        <f>IF(AR37="","",AR37*$BH37)</f>
        <v>5.1169847338678014E-2</v>
      </c>
      <c r="BL37" s="34">
        <f>IF(AS37="","",AS37*$BH37)</f>
        <v>0</v>
      </c>
      <c r="BM37" s="34">
        <f>IF(AT37="","",AT37*$BH37)</f>
        <v>3</v>
      </c>
      <c r="BN37" s="34">
        <f>IF(AU37="","",AU37*$BH37)</f>
        <v>5.6906384041579348E-2</v>
      </c>
      <c r="BO37" s="34">
        <f>IF(AV37="","",AV37*$BH37)</f>
        <v>4.7673914779269291</v>
      </c>
      <c r="BP37" s="34">
        <f t="shared" si="8"/>
        <v>14.202585775951103</v>
      </c>
      <c r="BQ37" s="34">
        <f>IF(AW37="","",AW37*$BH37)</f>
        <v>1.8145287808087658</v>
      </c>
      <c r="BR37" s="34"/>
      <c r="BS37" s="34">
        <f t="shared" si="4"/>
        <v>4.9575526650190671</v>
      </c>
      <c r="BT37" s="34"/>
      <c r="BU37" s="34">
        <f t="shared" si="5"/>
        <v>0.94309361595842067</v>
      </c>
      <c r="BV37" s="34">
        <f t="shared" si="6"/>
        <v>0.94309361595842067</v>
      </c>
      <c r="BW37" s="34">
        <f t="shared" si="7"/>
        <v>1</v>
      </c>
      <c r="BX37" s="34"/>
      <c r="BY37" s="34">
        <f>IF(BV37="","",IF(BQ37=0,0,((BV37/BQ37)*AF37)))</f>
        <v>3.1329738268582714</v>
      </c>
      <c r="BZ37" s="34">
        <f>IF(BY37="","",SUM(S37:X37,BY37))</f>
        <v>97.192704826858275</v>
      </c>
      <c r="CA37" s="18"/>
      <c r="CB37" s="20">
        <v>1.5132E-2</v>
      </c>
      <c r="CC37" s="20">
        <v>9.9109999999999997E-3</v>
      </c>
      <c r="CD37" s="20">
        <v>4.8987999999999997E-2</v>
      </c>
      <c r="CE37" s="20">
        <v>1.2690999999999999E-2</v>
      </c>
      <c r="CF37" s="20">
        <v>9.0159999999999997E-3</v>
      </c>
      <c r="CG37" s="20">
        <v>3.0610999999999999E-2</v>
      </c>
      <c r="CH37" s="20"/>
      <c r="CI37" s="21">
        <v>4.05966</v>
      </c>
      <c r="CJ37" s="21">
        <v>3.0329999999999999</v>
      </c>
      <c r="CK37" s="21">
        <v>-17.643000000000001</v>
      </c>
      <c r="CL37" s="21">
        <v>0.36694500000000002</v>
      </c>
      <c r="CM37" s="21">
        <v>2.89297</v>
      </c>
      <c r="CN37" s="21">
        <v>0.34492800000000001</v>
      </c>
      <c r="CO37" s="21"/>
      <c r="CP37" s="20">
        <v>78.293300000000002</v>
      </c>
      <c r="CQ37" s="20">
        <v>47.136400000000002</v>
      </c>
      <c r="CR37" s="20">
        <v>10.8195</v>
      </c>
      <c r="CS37" s="20">
        <v>559.625</v>
      </c>
      <c r="CT37" s="20"/>
      <c r="CU37" s="22">
        <v>44271.792002314804</v>
      </c>
      <c r="CV37" s="22"/>
    </row>
    <row r="38" spans="1:100" s="17" customFormat="1" x14ac:dyDescent="0.25">
      <c r="A38" s="17" t="s">
        <v>41</v>
      </c>
      <c r="B38" s="17">
        <v>2093</v>
      </c>
      <c r="C38" s="17">
        <v>30</v>
      </c>
      <c r="E38" s="18">
        <v>0.655532</v>
      </c>
      <c r="F38" s="18">
        <v>0.23624899999999999</v>
      </c>
      <c r="G38" s="18">
        <v>0</v>
      </c>
      <c r="H38" s="18">
        <v>17.845199999999998</v>
      </c>
      <c r="I38" s="18">
        <v>0.37751299999999999</v>
      </c>
      <c r="J38" s="18">
        <v>37.018799999999999</v>
      </c>
      <c r="K38" s="18">
        <v>43.531300000000002</v>
      </c>
      <c r="L38" s="18">
        <v>0.33543299999999998</v>
      </c>
      <c r="M38" s="18">
        <v>100</v>
      </c>
      <c r="N38" s="18"/>
      <c r="O38" s="18">
        <v>8.5185999999999998E-2</v>
      </c>
      <c r="P38" s="18">
        <v>43.446100000000001</v>
      </c>
      <c r="Q38" s="18">
        <f t="shared" si="1"/>
        <v>99.914814000000007</v>
      </c>
      <c r="R38" s="18"/>
      <c r="S38" s="18">
        <v>0.88364200000000004</v>
      </c>
      <c r="T38" s="18">
        <v>0.39177200000000001</v>
      </c>
      <c r="U38" s="18">
        <v>0</v>
      </c>
      <c r="V38" s="18">
        <v>40.890500000000003</v>
      </c>
      <c r="W38" s="18">
        <v>0.37751299999999999</v>
      </c>
      <c r="X38" s="18">
        <v>51.796799999999998</v>
      </c>
      <c r="Y38" s="18">
        <v>5.65977</v>
      </c>
      <c r="Z38" s="18">
        <v>100</v>
      </c>
      <c r="AA38" s="19"/>
      <c r="AB38" s="18">
        <f>IF(Z38="","",Z38-O38)</f>
        <v>99.914814000000007</v>
      </c>
      <c r="AC38" s="18">
        <f t="shared" si="2"/>
        <v>94.255044000000012</v>
      </c>
      <c r="AD38" s="18"/>
      <c r="AE38" s="34">
        <f>IF(M38="","",IF(M38&gt;100,M38, M38+O38))</f>
        <v>100.08518599999999</v>
      </c>
      <c r="AF38" s="37">
        <f>IF(AE38="","",IF(AE38="* * *", Y38, AE38-SUM(S38:X38)))</f>
        <v>5.7449589999999944</v>
      </c>
      <c r="AG38" s="54"/>
      <c r="AH38" s="33"/>
      <c r="AI38" s="34">
        <f>IF(S38="","",IF(AI$6=0, 0, S38/AI$6))</f>
        <v>1.4257133148776019E-2</v>
      </c>
      <c r="AJ38" s="34">
        <f>IF(T38="","",IF(AJ$6=0, 0, T38/AJ$6))</f>
        <v>9.7202077166796113E-3</v>
      </c>
      <c r="AK38" s="34">
        <f>IF(U38="","",IF(AK$6=0, 0, U38/AK$6))</f>
        <v>0</v>
      </c>
      <c r="AL38" s="34">
        <f>IF(V38="","",IF(AL$6=0, 0, V38/AL$6))</f>
        <v>0.28807381926403358</v>
      </c>
      <c r="AM38" s="34">
        <f>IF(W38="","",IF(AM$6=0, 0, W38/AM$6))</f>
        <v>1.0648717261610933E-2</v>
      </c>
      <c r="AN38" s="34">
        <f>IF(X38="","",IF(AN$6=0, 0, X38/AN$6))</f>
        <v>0.92366621847660546</v>
      </c>
      <c r="AO38" s="34">
        <f>IF(Y38="","",IF(AO$6=0, 0, Y38/AO$6))</f>
        <v>0.33278327784270062</v>
      </c>
      <c r="AP38" s="34"/>
      <c r="AQ38" s="34">
        <f>IF(AI38="","",AI38*AI$4)</f>
        <v>2.8514266297552038E-2</v>
      </c>
      <c r="AR38" s="33">
        <f>IF(AJ38="","",AJ38*AJ$4)</f>
        <v>9.7202077166796113E-3</v>
      </c>
      <c r="AS38" s="34">
        <f>IF(AK38="","",AK38*AK$4)</f>
        <v>0</v>
      </c>
      <c r="AT38" s="34">
        <f>IF(AL38="","",AL38*AL$4)</f>
        <v>0.57614763852806716</v>
      </c>
      <c r="AU38" s="34">
        <f>IF(AM38="","",AM38*AM$4)</f>
        <v>1.0648717261610933E-2</v>
      </c>
      <c r="AV38" s="34">
        <f>IF(AN38="","",AN38*AN$4)</f>
        <v>0.92366621847660546</v>
      </c>
      <c r="AW38" s="34">
        <f>IF(AO38="","",AO38*AO$4)</f>
        <v>0.33278327784270062</v>
      </c>
      <c r="AX38" s="34"/>
      <c r="AY38" s="34">
        <f>IF(AQ38="","",AI38*AI$5)</f>
        <v>1.4257133148776019E-2</v>
      </c>
      <c r="AZ38" s="34">
        <f>IF(AR38="","",AJ38*AJ$5)</f>
        <v>9.7202077166796113E-3</v>
      </c>
      <c r="BA38" s="34">
        <f>IF(AS38="","",AK38*AK$5)</f>
        <v>0</v>
      </c>
      <c r="BB38" s="34">
        <f>IF(AT38="","",AL38*AL$5)</f>
        <v>1.4403690963201679</v>
      </c>
      <c r="BC38" s="34">
        <f>IF(AU38="","",AM38*AM$5)</f>
        <v>0</v>
      </c>
      <c r="BD38" s="34">
        <f>IF(AV38="","",AN38*AN$5)</f>
        <v>0.92366621847660546</v>
      </c>
      <c r="BE38" s="34">
        <f>IF(AW38="","",AO38*AO$5)</f>
        <v>0.33278327784270062</v>
      </c>
      <c r="BF38" s="34">
        <f>IF(BE38="","",SUM(AY38:BE38))</f>
        <v>2.7207959335049292</v>
      </c>
      <c r="BG38" s="34"/>
      <c r="BH38" s="34">
        <f>IF(AT38="","",3/AT38)</f>
        <v>5.2069986916276401</v>
      </c>
      <c r="BI38" s="34"/>
      <c r="BJ38" s="34">
        <f>IF(AQ38="","",AQ38*$BH38)</f>
        <v>0.14847374730407559</v>
      </c>
      <c r="BK38" s="34">
        <f>IF(AR38="","",AR38*$BH38)</f>
        <v>5.0613108863099623E-2</v>
      </c>
      <c r="BL38" s="34">
        <f>IF(AS38="","",AS38*$BH38)</f>
        <v>0</v>
      </c>
      <c r="BM38" s="34">
        <f>IF(AT38="","",AT38*$BH38)</f>
        <v>3.0000000000000004</v>
      </c>
      <c r="BN38" s="34">
        <f>IF(AU38="","",AU38*$BH38)</f>
        <v>5.5447856848720792E-2</v>
      </c>
      <c r="BO38" s="34">
        <f>IF(AV38="","",AV38*$BH38)</f>
        <v>4.8095287911083346</v>
      </c>
      <c r="BP38" s="34">
        <f t="shared" si="8"/>
        <v>14.167180865945969</v>
      </c>
      <c r="BQ38" s="34">
        <f>IF(AW38="","",AW38*$BH38)</f>
        <v>1.7328020923224996</v>
      </c>
      <c r="BR38" s="34"/>
      <c r="BS38" s="34">
        <f t="shared" si="4"/>
        <v>5.0086156472755095</v>
      </c>
      <c r="BT38" s="34"/>
      <c r="BU38" s="34">
        <f t="shared" si="5"/>
        <v>0.94455214315127922</v>
      </c>
      <c r="BV38" s="34">
        <f t="shared" si="6"/>
        <v>0.94455214315127922</v>
      </c>
      <c r="BW38" s="34">
        <f t="shared" si="7"/>
        <v>1</v>
      </c>
      <c r="BX38" s="34"/>
      <c r="BY38" s="34">
        <f>IF(BV38="","",IF(BQ38=0,0,((BV38/BQ38)*AF38)))</f>
        <v>3.1315828621219666</v>
      </c>
      <c r="BZ38" s="34">
        <f>IF(BY38="","",SUM(S38:X38,BY38))</f>
        <v>97.471809862121972</v>
      </c>
      <c r="CA38" s="18"/>
      <c r="CB38" s="20">
        <v>1.5434E-2</v>
      </c>
      <c r="CC38" s="20">
        <v>9.8849999999999997E-3</v>
      </c>
      <c r="CD38" s="20">
        <v>4.9181999999999997E-2</v>
      </c>
      <c r="CE38" s="20">
        <v>1.3011999999999999E-2</v>
      </c>
      <c r="CF38" s="20">
        <v>8.9589999999999999E-3</v>
      </c>
      <c r="CG38" s="20">
        <v>2.9545999999999999E-2</v>
      </c>
      <c r="CH38" s="20"/>
      <c r="CI38" s="21">
        <v>3.92476</v>
      </c>
      <c r="CJ38" s="21">
        <v>3.0585300000000002</v>
      </c>
      <c r="CK38" s="21">
        <v>-22.202999999999999</v>
      </c>
      <c r="CL38" s="21">
        <v>0.36744700000000002</v>
      </c>
      <c r="CM38" s="21">
        <v>2.9378000000000002</v>
      </c>
      <c r="CN38" s="21">
        <v>0.34360400000000002</v>
      </c>
      <c r="CO38" s="21"/>
      <c r="CP38" s="20">
        <v>78.311899999999994</v>
      </c>
      <c r="CQ38" s="20">
        <v>47.129100000000001</v>
      </c>
      <c r="CR38" s="20">
        <v>10.8195</v>
      </c>
      <c r="CS38" s="20">
        <v>579.60599999999999</v>
      </c>
      <c r="CT38" s="20"/>
      <c r="CU38" s="22">
        <v>44271.793773148202</v>
      </c>
      <c r="CV38" s="22"/>
    </row>
    <row r="39" spans="1:100" s="17" customFormat="1" x14ac:dyDescent="0.25">
      <c r="A39" s="17" t="s">
        <v>41</v>
      </c>
      <c r="B39" s="17">
        <v>2094</v>
      </c>
      <c r="C39" s="17">
        <v>31</v>
      </c>
      <c r="E39" s="18">
        <v>0.64026899999999998</v>
      </c>
      <c r="F39" s="18">
        <v>0.232824</v>
      </c>
      <c r="G39" s="18">
        <v>0</v>
      </c>
      <c r="H39" s="18">
        <v>17.9221</v>
      </c>
      <c r="I39" s="18">
        <v>0.37783800000000001</v>
      </c>
      <c r="J39" s="18">
        <v>36.827399999999997</v>
      </c>
      <c r="K39" s="18">
        <v>43.657200000000003</v>
      </c>
      <c r="L39" s="18">
        <v>0.34240300000000001</v>
      </c>
      <c r="M39" s="18">
        <v>100</v>
      </c>
      <c r="N39" s="18"/>
      <c r="O39" s="18">
        <v>8.5260000000000002E-2</v>
      </c>
      <c r="P39" s="18">
        <v>43.572000000000003</v>
      </c>
      <c r="Q39" s="18">
        <f t="shared" si="1"/>
        <v>99.914739999999995</v>
      </c>
      <c r="R39" s="18"/>
      <c r="S39" s="18">
        <v>0.86306799999999995</v>
      </c>
      <c r="T39" s="18">
        <v>0.38609300000000002</v>
      </c>
      <c r="U39" s="18">
        <v>0</v>
      </c>
      <c r="V39" s="18">
        <v>41.066699999999997</v>
      </c>
      <c r="W39" s="18">
        <v>0.37783800000000001</v>
      </c>
      <c r="X39" s="18">
        <v>51.529000000000003</v>
      </c>
      <c r="Y39" s="18">
        <v>5.7773700000000003</v>
      </c>
      <c r="Z39" s="18">
        <v>100</v>
      </c>
      <c r="AA39" s="19"/>
      <c r="AB39" s="18">
        <f>IF(Z39="","",Z39-O39)</f>
        <v>99.914739999999995</v>
      </c>
      <c r="AC39" s="18">
        <f t="shared" si="2"/>
        <v>94.13736999999999</v>
      </c>
      <c r="AD39" s="18"/>
      <c r="AE39" s="34">
        <f>IF(M39="","",IF(M39&gt;100,M39, M39+O39))</f>
        <v>100.08526000000001</v>
      </c>
      <c r="AF39" s="37">
        <f>IF(AE39="","",IF(AE39="* * *", Y39, AE39-SUM(S39:X39)))</f>
        <v>5.8625609999999995</v>
      </c>
      <c r="AG39" s="54"/>
      <c r="AH39" s="33"/>
      <c r="AI39" s="34">
        <f>IF(S39="","",IF(AI$6=0, 0, S39/AI$6))</f>
        <v>1.3925181682681245E-2</v>
      </c>
      <c r="AJ39" s="34">
        <f>IF(T39="","",IF(AJ$6=0, 0, T39/AJ$6))</f>
        <v>9.5793067344169085E-3</v>
      </c>
      <c r="AK39" s="34">
        <f>IF(U39="","",IF(AK$6=0, 0, U39/AK$6))</f>
        <v>0</v>
      </c>
      <c r="AL39" s="34">
        <f>IF(V39="","",IF(AL$6=0, 0, V39/AL$6))</f>
        <v>0.28931514932735686</v>
      </c>
      <c r="AM39" s="34">
        <f>IF(W39="","",IF(AM$6=0, 0, W39/AM$6))</f>
        <v>1.0657884715738402E-2</v>
      </c>
      <c r="AN39" s="34">
        <f>IF(X39="","",IF(AN$6=0, 0, X39/AN$6))</f>
        <v>0.91889067610124575</v>
      </c>
      <c r="AO39" s="34">
        <f>IF(Y39="","",IF(AO$6=0, 0, Y39/AO$6))</f>
        <v>0.33969792516481823</v>
      </c>
      <c r="AP39" s="34"/>
      <c r="AQ39" s="34">
        <f>IF(AI39="","",AI39*AI$4)</f>
        <v>2.785036336536249E-2</v>
      </c>
      <c r="AR39" s="33">
        <f>IF(AJ39="","",AJ39*AJ$4)</f>
        <v>9.5793067344169085E-3</v>
      </c>
      <c r="AS39" s="34">
        <f>IF(AK39="","",AK39*AK$4)</f>
        <v>0</v>
      </c>
      <c r="AT39" s="34">
        <f>IF(AL39="","",AL39*AL$4)</f>
        <v>0.57863029865471372</v>
      </c>
      <c r="AU39" s="34">
        <f>IF(AM39="","",AM39*AM$4)</f>
        <v>1.0657884715738402E-2</v>
      </c>
      <c r="AV39" s="34">
        <f>IF(AN39="","",AN39*AN$4)</f>
        <v>0.91889067610124575</v>
      </c>
      <c r="AW39" s="34">
        <f>IF(AO39="","",AO39*AO$4)</f>
        <v>0.33969792516481823</v>
      </c>
      <c r="AX39" s="34"/>
      <c r="AY39" s="34">
        <f>IF(AQ39="","",AI39*AI$5)</f>
        <v>1.3925181682681245E-2</v>
      </c>
      <c r="AZ39" s="34">
        <f>IF(AR39="","",AJ39*AJ$5)</f>
        <v>9.5793067344169085E-3</v>
      </c>
      <c r="BA39" s="34">
        <f>IF(AS39="","",AK39*AK$5)</f>
        <v>0</v>
      </c>
      <c r="BB39" s="34">
        <f>IF(AT39="","",AL39*AL$5)</f>
        <v>1.4465757466367843</v>
      </c>
      <c r="BC39" s="34">
        <f>IF(AU39="","",AM39*AM$5)</f>
        <v>0</v>
      </c>
      <c r="BD39" s="34">
        <f>IF(AV39="","",AN39*AN$5)</f>
        <v>0.91889067610124575</v>
      </c>
      <c r="BE39" s="34">
        <f>IF(AW39="","",AO39*AO$5)</f>
        <v>0.33969792516481823</v>
      </c>
      <c r="BF39" s="34">
        <f>IF(BE39="","",SUM(AY39:BE39))</f>
        <v>2.7286688363199465</v>
      </c>
      <c r="BG39" s="34"/>
      <c r="BH39" s="34">
        <f>IF(AT39="","",3/AT39)</f>
        <v>5.1846576423233435</v>
      </c>
      <c r="BI39" s="34"/>
      <c r="BJ39" s="34">
        <f>IF(AQ39="","",AQ39*$BH39)</f>
        <v>0.14439459926370871</v>
      </c>
      <c r="BK39" s="34">
        <f>IF(AR39="","",AR39*$BH39)</f>
        <v>4.9665425868754096E-2</v>
      </c>
      <c r="BL39" s="34">
        <f>IF(AS39="","",AS39*$BH39)</f>
        <v>0</v>
      </c>
      <c r="BM39" s="34">
        <f>IF(AT39="","",AT39*$BH39)</f>
        <v>3</v>
      </c>
      <c r="BN39" s="34">
        <f>IF(AU39="","",AU39*$BH39)</f>
        <v>5.5257483442454264E-2</v>
      </c>
      <c r="BO39" s="34">
        <f>IF(AV39="","",AV39*$BH39)</f>
        <v>4.7641335663079882</v>
      </c>
      <c r="BP39" s="34">
        <f t="shared" si="8"/>
        <v>14.147213735595756</v>
      </c>
      <c r="BQ39" s="34">
        <f>IF(AW39="","",AW39*$BH39)</f>
        <v>1.7612174437871579</v>
      </c>
      <c r="BR39" s="34"/>
      <c r="BS39" s="34">
        <f t="shared" si="4"/>
        <v>4.9581935914404509</v>
      </c>
      <c r="BT39" s="34"/>
      <c r="BU39" s="34">
        <f t="shared" si="5"/>
        <v>0.94474251655754571</v>
      </c>
      <c r="BV39" s="34">
        <f t="shared" si="6"/>
        <v>0.94474251655754571</v>
      </c>
      <c r="BW39" s="34">
        <f t="shared" si="7"/>
        <v>1</v>
      </c>
      <c r="BX39" s="34"/>
      <c r="BY39" s="34">
        <f>IF(BV39="","",IF(BQ39=0,0,((BV39/BQ39)*AF39)))</f>
        <v>3.1447625346603476</v>
      </c>
      <c r="BZ39" s="34">
        <f>IF(BY39="","",SUM(S39:X39,BY39))</f>
        <v>97.36746153466035</v>
      </c>
      <c r="CA39" s="18"/>
      <c r="CB39" s="20">
        <v>1.5212E-2</v>
      </c>
      <c r="CC39" s="20">
        <v>1.0049000000000001E-2</v>
      </c>
      <c r="CD39" s="20">
        <v>4.8805000000000001E-2</v>
      </c>
      <c r="CE39" s="20">
        <v>1.2341E-2</v>
      </c>
      <c r="CF39" s="20">
        <v>9.1680000000000008E-3</v>
      </c>
      <c r="CG39" s="20">
        <v>2.9700000000000001E-2</v>
      </c>
      <c r="CH39" s="20"/>
      <c r="CI39" s="21">
        <v>3.9693700000000001</v>
      </c>
      <c r="CJ39" s="21">
        <v>3.1117599999999999</v>
      </c>
      <c r="CK39" s="21">
        <v>-21.486999999999998</v>
      </c>
      <c r="CL39" s="21">
        <v>0.366506</v>
      </c>
      <c r="CM39" s="21">
        <v>2.9494799999999999</v>
      </c>
      <c r="CN39" s="21">
        <v>0.34458</v>
      </c>
      <c r="CO39" s="21"/>
      <c r="CP39" s="20">
        <v>78.330500000000001</v>
      </c>
      <c r="CQ39" s="20">
        <v>47.1218</v>
      </c>
      <c r="CR39" s="20">
        <v>10.8195</v>
      </c>
      <c r="CS39" s="20">
        <v>599.58799999999997</v>
      </c>
      <c r="CT39" s="20"/>
      <c r="CU39" s="22">
        <v>44271.7955671296</v>
      </c>
      <c r="CV39" s="22"/>
    </row>
    <row r="40" spans="1:100" s="17" customFormat="1" x14ac:dyDescent="0.25">
      <c r="A40" s="17" t="s">
        <v>41</v>
      </c>
      <c r="B40" s="17">
        <v>2095</v>
      </c>
      <c r="C40" s="17">
        <v>32</v>
      </c>
      <c r="E40" s="18">
        <v>0.62989799999999996</v>
      </c>
      <c r="F40" s="18">
        <v>0.24978400000000001</v>
      </c>
      <c r="G40" s="18">
        <v>0</v>
      </c>
      <c r="H40" s="18">
        <v>17.994</v>
      </c>
      <c r="I40" s="18">
        <v>0.39281100000000002</v>
      </c>
      <c r="J40" s="18">
        <v>36.862900000000003</v>
      </c>
      <c r="K40" s="18">
        <v>43.542700000000004</v>
      </c>
      <c r="L40" s="18">
        <v>0.32796199999999998</v>
      </c>
      <c r="M40" s="18">
        <v>100</v>
      </c>
      <c r="N40" s="18"/>
      <c r="O40" s="18">
        <v>8.8637999999999995E-2</v>
      </c>
      <c r="P40" s="18">
        <v>43.454000000000001</v>
      </c>
      <c r="Q40" s="18">
        <f t="shared" si="1"/>
        <v>99.911361999999997</v>
      </c>
      <c r="R40" s="18"/>
      <c r="S40" s="18">
        <v>0.84908799999999995</v>
      </c>
      <c r="T40" s="18">
        <v>0.41421799999999998</v>
      </c>
      <c r="U40" s="18">
        <v>0</v>
      </c>
      <c r="V40" s="18">
        <v>41.2316</v>
      </c>
      <c r="W40" s="18">
        <v>0.39281100000000002</v>
      </c>
      <c r="X40" s="18">
        <v>51.578600000000002</v>
      </c>
      <c r="Y40" s="18">
        <v>5.5336999999999996</v>
      </c>
      <c r="Z40" s="18">
        <v>100</v>
      </c>
      <c r="AA40" s="19"/>
      <c r="AB40" s="18">
        <f>IF(Z40="","",Z40-O40)</f>
        <v>99.911361999999997</v>
      </c>
      <c r="AC40" s="18">
        <f t="shared" si="2"/>
        <v>94.377662000000001</v>
      </c>
      <c r="AD40" s="18"/>
      <c r="AE40" s="34">
        <f>IF(M40="","",IF(M40&gt;100,M40, M40+O40))</f>
        <v>100.088638</v>
      </c>
      <c r="AF40" s="37">
        <f>IF(AE40="","",IF(AE40="* * *", Y40, AE40-SUM(S40:X40)))</f>
        <v>5.6223209999999995</v>
      </c>
      <c r="AG40" s="54"/>
      <c r="AH40" s="33"/>
      <c r="AI40" s="34">
        <f>IF(S40="","",IF(AI$6=0, 0, S40/AI$6))</f>
        <v>1.3699621193908768E-2</v>
      </c>
      <c r="AJ40" s="34">
        <f>IF(T40="","",IF(AJ$6=0, 0, T40/AJ$6))</f>
        <v>1.0277112708380371E-2</v>
      </c>
      <c r="AK40" s="34">
        <f>IF(U40="","",IF(AK$6=0, 0, U40/AK$6))</f>
        <v>0</v>
      </c>
      <c r="AL40" s="34">
        <f>IF(V40="","",IF(AL$6=0, 0, V40/AL$6))</f>
        <v>0.29047687082248752</v>
      </c>
      <c r="AM40" s="34">
        <f>IF(W40="","",IF(AM$6=0, 0, W40/AM$6))</f>
        <v>1.1080236379278732E-2</v>
      </c>
      <c r="AN40" s="34">
        <f>IF(X40="","",IF(AN$6=0, 0, X40/AN$6))</f>
        <v>0.91977516789294789</v>
      </c>
      <c r="AO40" s="34">
        <f>IF(Y40="","",IF(AO$6=0, 0, Y40/AO$6))</f>
        <v>0.32537061127893047</v>
      </c>
      <c r="AP40" s="34"/>
      <c r="AQ40" s="34">
        <f>IF(AI40="","",AI40*AI$4)</f>
        <v>2.7399242387817536E-2</v>
      </c>
      <c r="AR40" s="33">
        <f>IF(AJ40="","",AJ40*AJ$4)</f>
        <v>1.0277112708380371E-2</v>
      </c>
      <c r="AS40" s="34">
        <f>IF(AK40="","",AK40*AK$4)</f>
        <v>0</v>
      </c>
      <c r="AT40" s="34">
        <f>IF(AL40="","",AL40*AL$4)</f>
        <v>0.58095374164497504</v>
      </c>
      <c r="AU40" s="34">
        <f>IF(AM40="","",AM40*AM$4)</f>
        <v>1.1080236379278732E-2</v>
      </c>
      <c r="AV40" s="34">
        <f>IF(AN40="","",AN40*AN$4)</f>
        <v>0.91977516789294789</v>
      </c>
      <c r="AW40" s="34">
        <f>IF(AO40="","",AO40*AO$4)</f>
        <v>0.32537061127893047</v>
      </c>
      <c r="AX40" s="34"/>
      <c r="AY40" s="34">
        <f>IF(AQ40="","",AI40*AI$5)</f>
        <v>1.3699621193908768E-2</v>
      </c>
      <c r="AZ40" s="34">
        <f>IF(AR40="","",AJ40*AJ$5)</f>
        <v>1.0277112708380371E-2</v>
      </c>
      <c r="BA40" s="34">
        <f>IF(AS40="","",AK40*AK$5)</f>
        <v>0</v>
      </c>
      <c r="BB40" s="34">
        <f>IF(AT40="","",AL40*AL$5)</f>
        <v>1.4523843541124375</v>
      </c>
      <c r="BC40" s="34">
        <f>IF(AU40="","",AM40*AM$5)</f>
        <v>0</v>
      </c>
      <c r="BD40" s="34">
        <f>IF(AV40="","",AN40*AN$5)</f>
        <v>0.91977516789294789</v>
      </c>
      <c r="BE40" s="34">
        <f>IF(AW40="","",AO40*AO$5)</f>
        <v>0.32537061127893047</v>
      </c>
      <c r="BF40" s="34">
        <f>IF(BE40="","",SUM(AY40:BE40))</f>
        <v>2.7215068671866049</v>
      </c>
      <c r="BG40" s="34"/>
      <c r="BH40" s="34">
        <f>IF(AT40="","",3/AT40)</f>
        <v>5.1639223314157103</v>
      </c>
      <c r="BI40" s="34"/>
      <c r="BJ40" s="34">
        <f>IF(AQ40="","",AQ40*$BH40)</f>
        <v>0.14148755963032289</v>
      </c>
      <c r="BK40" s="34">
        <f>IF(AR40="","",AR40*$BH40)</f>
        <v>5.3070211817281596E-2</v>
      </c>
      <c r="BL40" s="34">
        <f>IF(AS40="","",AS40*$BH40)</f>
        <v>0</v>
      </c>
      <c r="BM40" s="34">
        <f>IF(AT40="","",AT40*$BH40)</f>
        <v>2.9999999999999996</v>
      </c>
      <c r="BN40" s="34">
        <f>IF(AU40="","",AU40*$BH40)</f>
        <v>5.72174800763222E-2</v>
      </c>
      <c r="BO40" s="34">
        <f>IF(AV40="","",AV40*$BH40)</f>
        <v>4.7496475293640277</v>
      </c>
      <c r="BP40" s="34">
        <f t="shared" si="8"/>
        <v>14.053650086566119</v>
      </c>
      <c r="BQ40" s="34">
        <f>IF(AW40="","",AW40*$BH40)</f>
        <v>1.6801885655696494</v>
      </c>
      <c r="BR40" s="34"/>
      <c r="BS40" s="34">
        <f t="shared" si="4"/>
        <v>4.9442053008116318</v>
      </c>
      <c r="BT40" s="34"/>
      <c r="BU40" s="34">
        <f t="shared" si="5"/>
        <v>0.94278251992367779</v>
      </c>
      <c r="BV40" s="34">
        <f t="shared" si="6"/>
        <v>0.94278251992367779</v>
      </c>
      <c r="BW40" s="34">
        <f t="shared" si="7"/>
        <v>1</v>
      </c>
      <c r="BX40" s="34"/>
      <c r="BY40" s="34">
        <f>IF(BV40="","",IF(BQ40=0,0,((BV40/BQ40)*AF40)))</f>
        <v>3.1547804031166544</v>
      </c>
      <c r="BZ40" s="34">
        <f>IF(BY40="","",SUM(S40:X40,BY40))</f>
        <v>97.621097403116664</v>
      </c>
      <c r="CA40" s="18"/>
      <c r="CB40" s="20">
        <v>1.5734999999999999E-2</v>
      </c>
      <c r="CC40" s="20">
        <v>9.5289999999999993E-3</v>
      </c>
      <c r="CD40" s="20">
        <v>4.9453999999999998E-2</v>
      </c>
      <c r="CE40" s="20">
        <v>1.1469999999999999E-2</v>
      </c>
      <c r="CF40" s="20">
        <v>8.6759999999999997E-3</v>
      </c>
      <c r="CG40" s="20">
        <v>3.0032E-2</v>
      </c>
      <c r="CH40" s="20"/>
      <c r="CI40" s="21">
        <v>4.02881</v>
      </c>
      <c r="CJ40" s="21">
        <v>2.8979499999999998</v>
      </c>
      <c r="CK40" s="21">
        <v>-20.734999999999999</v>
      </c>
      <c r="CL40" s="21">
        <v>0.36551600000000001</v>
      </c>
      <c r="CM40" s="21">
        <v>2.8548399999999998</v>
      </c>
      <c r="CN40" s="21">
        <v>0.34443099999999999</v>
      </c>
      <c r="CO40" s="21"/>
      <c r="CP40" s="20">
        <v>78.349199999999996</v>
      </c>
      <c r="CQ40" s="20">
        <v>47.114400000000003</v>
      </c>
      <c r="CR40" s="20">
        <v>10.819000000000001</v>
      </c>
      <c r="CS40" s="20">
        <v>619.69899999999996</v>
      </c>
      <c r="CT40" s="20"/>
      <c r="CU40" s="22">
        <v>44271.797349537002</v>
      </c>
      <c r="CV40" s="22"/>
    </row>
    <row r="41" spans="1:100" s="17" customFormat="1" x14ac:dyDescent="0.25">
      <c r="A41" s="17" t="s">
        <v>41</v>
      </c>
      <c r="B41" s="17">
        <v>2096</v>
      </c>
      <c r="C41" s="17">
        <v>33</v>
      </c>
      <c r="E41" s="18">
        <v>0.57986499999999996</v>
      </c>
      <c r="F41" s="18">
        <v>0.23196</v>
      </c>
      <c r="G41" s="18">
        <v>0</v>
      </c>
      <c r="H41" s="18">
        <v>17.917300000000001</v>
      </c>
      <c r="I41" s="18">
        <v>0.38730199999999998</v>
      </c>
      <c r="J41" s="18">
        <v>37.069499999999998</v>
      </c>
      <c r="K41" s="18">
        <v>43.486800000000002</v>
      </c>
      <c r="L41" s="18">
        <v>0.32732099999999997</v>
      </c>
      <c r="M41" s="18">
        <v>100</v>
      </c>
      <c r="N41" s="18"/>
      <c r="O41" s="18">
        <v>8.7395E-2</v>
      </c>
      <c r="P41" s="18">
        <v>43.3994</v>
      </c>
      <c r="Q41" s="18">
        <f t="shared" si="1"/>
        <v>99.912604999999999</v>
      </c>
      <c r="R41" s="18"/>
      <c r="S41" s="18">
        <v>0.78164400000000001</v>
      </c>
      <c r="T41" s="18">
        <v>0.38465899999999997</v>
      </c>
      <c r="U41" s="18">
        <v>0</v>
      </c>
      <c r="V41" s="18">
        <v>41.055799999999998</v>
      </c>
      <c r="W41" s="18">
        <v>0.38730199999999998</v>
      </c>
      <c r="X41" s="18">
        <v>51.867699999999999</v>
      </c>
      <c r="Y41" s="18">
        <v>5.5228999999999999</v>
      </c>
      <c r="Z41" s="18">
        <v>100</v>
      </c>
      <c r="AA41" s="19"/>
      <c r="AB41" s="18">
        <f>IF(Z41="","",Z41-O41)</f>
        <v>99.912604999999999</v>
      </c>
      <c r="AC41" s="18">
        <f t="shared" si="2"/>
        <v>94.389704999999992</v>
      </c>
      <c r="AD41" s="18"/>
      <c r="AE41" s="34">
        <f>IF(M41="","",IF(M41&gt;100,M41, M41+O41))</f>
        <v>100.087395</v>
      </c>
      <c r="AF41" s="37">
        <f>IF(AE41="","",IF(AE41="* * *", Y41, AE41-SUM(S41:X41)))</f>
        <v>5.6102900000000062</v>
      </c>
      <c r="AG41" s="54"/>
      <c r="AH41" s="33"/>
      <c r="AI41" s="34">
        <f>IF(S41="","",IF(AI$6=0, 0, S41/AI$6))</f>
        <v>1.2611445113453053E-2</v>
      </c>
      <c r="AJ41" s="34">
        <f>IF(T41="","",IF(AJ$6=0, 0, T41/AJ$6))</f>
        <v>9.5437279338244242E-3</v>
      </c>
      <c r="AK41" s="34">
        <f>IF(U41="","",IF(AK$6=0, 0, U41/AK$6))</f>
        <v>0</v>
      </c>
      <c r="AL41" s="34">
        <f>IF(V41="","",IF(AL$6=0, 0, V41/AL$6))</f>
        <v>0.28923835876157805</v>
      </c>
      <c r="AM41" s="34">
        <f>IF(W41="","",IF(AM$6=0, 0, W41/AM$6))</f>
        <v>1.0924840979930326E-2</v>
      </c>
      <c r="AN41" s="34">
        <f>IF(X41="","",IF(AN$6=0, 0, X41/AN$6))</f>
        <v>0.92493054242885719</v>
      </c>
      <c r="AO41" s="34">
        <f>IF(Y41="","",IF(AO$6=0, 0, Y41/AO$6))</f>
        <v>0.32473559264730739</v>
      </c>
      <c r="AP41" s="34"/>
      <c r="AQ41" s="34">
        <f>IF(AI41="","",AI41*AI$4)</f>
        <v>2.5222890226906106E-2</v>
      </c>
      <c r="AR41" s="33">
        <f>IF(AJ41="","",AJ41*AJ$4)</f>
        <v>9.5437279338244242E-3</v>
      </c>
      <c r="AS41" s="34">
        <f>IF(AK41="","",AK41*AK$4)</f>
        <v>0</v>
      </c>
      <c r="AT41" s="34">
        <f>IF(AL41="","",AL41*AL$4)</f>
        <v>0.5784767175231561</v>
      </c>
      <c r="AU41" s="34">
        <f>IF(AM41="","",AM41*AM$4)</f>
        <v>1.0924840979930326E-2</v>
      </c>
      <c r="AV41" s="34">
        <f>IF(AN41="","",AN41*AN$4)</f>
        <v>0.92493054242885719</v>
      </c>
      <c r="AW41" s="34">
        <f>IF(AO41="","",AO41*AO$4)</f>
        <v>0.32473559264730739</v>
      </c>
      <c r="AX41" s="34"/>
      <c r="AY41" s="34">
        <f>IF(AQ41="","",AI41*AI$5)</f>
        <v>1.2611445113453053E-2</v>
      </c>
      <c r="AZ41" s="34">
        <f>IF(AR41="","",AJ41*AJ$5)</f>
        <v>9.5437279338244242E-3</v>
      </c>
      <c r="BA41" s="34">
        <f>IF(AS41="","",AK41*AK$5)</f>
        <v>0</v>
      </c>
      <c r="BB41" s="34">
        <f>IF(AT41="","",AL41*AL$5)</f>
        <v>1.4461917938078903</v>
      </c>
      <c r="BC41" s="34">
        <f>IF(AU41="","",AM41*AM$5)</f>
        <v>0</v>
      </c>
      <c r="BD41" s="34">
        <f>IF(AV41="","",AN41*AN$5)</f>
        <v>0.92493054242885719</v>
      </c>
      <c r="BE41" s="34">
        <f>IF(AW41="","",AO41*AO$5)</f>
        <v>0.32473559264730739</v>
      </c>
      <c r="BF41" s="34">
        <f>IF(BE41="","",SUM(AY41:BE41))</f>
        <v>2.7180131019313323</v>
      </c>
      <c r="BG41" s="34"/>
      <c r="BH41" s="34">
        <f>IF(AT41="","",3/AT41)</f>
        <v>5.1860341291608014</v>
      </c>
      <c r="BI41" s="34"/>
      <c r="BJ41" s="34">
        <f>IF(AQ41="","",AQ41*$BH41)</f>
        <v>0.13080676955281151</v>
      </c>
      <c r="BK41" s="34">
        <f>IF(AR41="","",AR41*$BH41)</f>
        <v>4.9494098784238764E-2</v>
      </c>
      <c r="BL41" s="34">
        <f>IF(AS41="","",AS41*$BH41)</f>
        <v>0</v>
      </c>
      <c r="BM41" s="34">
        <f>IF(AT41="","",AT41*$BH41)</f>
        <v>2.9999999999999996</v>
      </c>
      <c r="BN41" s="34">
        <f>IF(AU41="","",AU41*$BH41)</f>
        <v>5.6656598177573202E-2</v>
      </c>
      <c r="BO41" s="34">
        <f>IF(AV41="","",AV41*$BH41)</f>
        <v>4.7967213601392658</v>
      </c>
      <c r="BP41" s="34">
        <f t="shared" si="8"/>
        <v>14.095708710122105</v>
      </c>
      <c r="BQ41" s="34">
        <f>IF(AW41="","",AW41*$BH41)</f>
        <v>1.6840898664221955</v>
      </c>
      <c r="BR41" s="34"/>
      <c r="BS41" s="34">
        <f t="shared" si="4"/>
        <v>4.9770222284763159</v>
      </c>
      <c r="BT41" s="34"/>
      <c r="BU41" s="34">
        <f t="shared" si="5"/>
        <v>0.94334340182242682</v>
      </c>
      <c r="BV41" s="34">
        <f t="shared" si="6"/>
        <v>0.94334340182242682</v>
      </c>
      <c r="BW41" s="34">
        <f t="shared" si="7"/>
        <v>1</v>
      </c>
      <c r="BX41" s="34"/>
      <c r="BY41" s="34">
        <f>IF(BV41="","",IF(BQ41=0,0,((BV41/BQ41)*AF41)))</f>
        <v>3.1426054864007806</v>
      </c>
      <c r="BZ41" s="34">
        <f>IF(BY41="","",SUM(S41:X41,BY41))</f>
        <v>97.619710486400777</v>
      </c>
      <c r="CA41" s="18"/>
      <c r="CB41" s="20">
        <v>1.5365E-2</v>
      </c>
      <c r="CC41" s="20">
        <v>9.9810000000000003E-3</v>
      </c>
      <c r="CD41" s="20">
        <v>4.9513000000000001E-2</v>
      </c>
      <c r="CE41" s="20">
        <v>1.2449E-2</v>
      </c>
      <c r="CF41" s="20">
        <v>8.5400000000000007E-3</v>
      </c>
      <c r="CG41" s="20">
        <v>3.0946999999999999E-2</v>
      </c>
      <c r="CH41" s="20"/>
      <c r="CI41" s="21">
        <v>4.2123299999999997</v>
      </c>
      <c r="CJ41" s="21">
        <v>3.11009</v>
      </c>
      <c r="CK41" s="21">
        <v>-17.43</v>
      </c>
      <c r="CL41" s="21">
        <v>0.366398</v>
      </c>
      <c r="CM41" s="21">
        <v>2.86958</v>
      </c>
      <c r="CN41" s="21">
        <v>0.34346700000000002</v>
      </c>
      <c r="CO41" s="21"/>
      <c r="CP41" s="20">
        <v>78.367800000000003</v>
      </c>
      <c r="CQ41" s="20">
        <v>47.107100000000003</v>
      </c>
      <c r="CR41" s="20">
        <v>10.819000000000001</v>
      </c>
      <c r="CS41" s="20">
        <v>639.67999999999995</v>
      </c>
      <c r="CT41" s="20"/>
      <c r="CU41" s="22">
        <v>44271.7991203704</v>
      </c>
      <c r="CV41" s="22"/>
    </row>
    <row r="42" spans="1:100" s="17" customFormat="1" x14ac:dyDescent="0.25">
      <c r="A42" s="17" t="s">
        <v>41</v>
      </c>
      <c r="B42" s="17">
        <v>2097</v>
      </c>
      <c r="C42" s="17">
        <v>34</v>
      </c>
      <c r="E42" s="18">
        <v>0.63610599999999995</v>
      </c>
      <c r="F42" s="18">
        <v>0.22425999999999999</v>
      </c>
      <c r="G42" s="18">
        <v>0</v>
      </c>
      <c r="H42" s="18">
        <v>17.936800000000002</v>
      </c>
      <c r="I42" s="18">
        <v>0.41773500000000002</v>
      </c>
      <c r="J42" s="18">
        <v>37.244500000000002</v>
      </c>
      <c r="K42" s="18">
        <v>43.235900000000001</v>
      </c>
      <c r="L42" s="18">
        <v>0.30461500000000002</v>
      </c>
      <c r="M42" s="18">
        <v>100</v>
      </c>
      <c r="N42" s="18"/>
      <c r="O42" s="18">
        <v>9.4261999999999999E-2</v>
      </c>
      <c r="P42" s="18">
        <v>43.1417</v>
      </c>
      <c r="Q42" s="18">
        <f t="shared" si="1"/>
        <v>99.905737999999999</v>
      </c>
      <c r="R42" s="18"/>
      <c r="S42" s="18">
        <v>0.857456</v>
      </c>
      <c r="T42" s="18">
        <v>0.37189</v>
      </c>
      <c r="U42" s="18">
        <v>0</v>
      </c>
      <c r="V42" s="18">
        <v>41.1006</v>
      </c>
      <c r="W42" s="18">
        <v>0.41773500000000002</v>
      </c>
      <c r="X42" s="18">
        <v>52.1126</v>
      </c>
      <c r="Y42" s="18">
        <v>5.1397700000000004</v>
      </c>
      <c r="Z42" s="18">
        <v>100</v>
      </c>
      <c r="AA42" s="19"/>
      <c r="AB42" s="18">
        <f>IF(Z42="","",Z42-O42)</f>
        <v>99.905737999999999</v>
      </c>
      <c r="AC42" s="18">
        <f t="shared" si="2"/>
        <v>94.765968000000001</v>
      </c>
      <c r="AD42" s="18"/>
      <c r="AE42" s="34">
        <f>IF(M42="","",IF(M42&gt;100,M42, M42+O42))</f>
        <v>100.094262</v>
      </c>
      <c r="AF42" s="37">
        <f>IF(AE42="","",IF(AE42="* * *", Y42, AE42-SUM(S42:X42)))</f>
        <v>5.233981</v>
      </c>
      <c r="AG42" s="54"/>
      <c r="AH42" s="33"/>
      <c r="AI42" s="34">
        <f>IF(S42="","",IF(AI$6=0, 0, S42/AI$6))</f>
        <v>1.38346347969165E-2</v>
      </c>
      <c r="AJ42" s="34">
        <f>IF(T42="","",IF(AJ$6=0, 0, T42/AJ$6))</f>
        <v>9.226917818925243E-3</v>
      </c>
      <c r="AK42" s="34">
        <f>IF(U42="","",IF(AK$6=0, 0, U42/AK$6))</f>
        <v>0</v>
      </c>
      <c r="AL42" s="34">
        <f>IF(V42="","",IF(AL$6=0, 0, V42/AL$6))</f>
        <v>0.28955397503193497</v>
      </c>
      <c r="AM42" s="34">
        <f>IF(W42="","",IF(AM$6=0, 0, W42/AM$6))</f>
        <v>1.178328138442661E-2</v>
      </c>
      <c r="AN42" s="34">
        <f>IF(X42="","",IF(AN$6=0, 0, X42/AN$6))</f>
        <v>0.92929772065038674</v>
      </c>
      <c r="AO42" s="34">
        <f>IF(Y42="","",IF(AO$6=0, 0, Y42/AO$6))</f>
        <v>0.30220830669047988</v>
      </c>
      <c r="AP42" s="34"/>
      <c r="AQ42" s="34">
        <f>IF(AI42="","",AI42*AI$4)</f>
        <v>2.7669269593833E-2</v>
      </c>
      <c r="AR42" s="33">
        <f>IF(AJ42="","",AJ42*AJ$4)</f>
        <v>9.226917818925243E-3</v>
      </c>
      <c r="AS42" s="34">
        <f>IF(AK42="","",AK42*AK$4)</f>
        <v>0</v>
      </c>
      <c r="AT42" s="34">
        <f>IF(AL42="","",AL42*AL$4)</f>
        <v>0.57910795006386995</v>
      </c>
      <c r="AU42" s="34">
        <f>IF(AM42="","",AM42*AM$4)</f>
        <v>1.178328138442661E-2</v>
      </c>
      <c r="AV42" s="34">
        <f>IF(AN42="","",AN42*AN$4)</f>
        <v>0.92929772065038674</v>
      </c>
      <c r="AW42" s="34">
        <f>IF(AO42="","",AO42*AO$4)</f>
        <v>0.30220830669047988</v>
      </c>
      <c r="AX42" s="34"/>
      <c r="AY42" s="34">
        <f>IF(AQ42="","",AI42*AI$5)</f>
        <v>1.38346347969165E-2</v>
      </c>
      <c r="AZ42" s="34">
        <f>IF(AR42="","",AJ42*AJ$5)</f>
        <v>9.226917818925243E-3</v>
      </c>
      <c r="BA42" s="34">
        <f>IF(AS42="","",AK42*AK$5)</f>
        <v>0</v>
      </c>
      <c r="BB42" s="34">
        <f>IF(AT42="","",AL42*AL$5)</f>
        <v>1.4477698751596748</v>
      </c>
      <c r="BC42" s="34">
        <f>IF(AU42="","",AM42*AM$5)</f>
        <v>0</v>
      </c>
      <c r="BD42" s="34">
        <f>IF(AV42="","",AN42*AN$5)</f>
        <v>0.92929772065038674</v>
      </c>
      <c r="BE42" s="34">
        <f>IF(AW42="","",AO42*AO$5)</f>
        <v>0.30220830669047988</v>
      </c>
      <c r="BF42" s="34">
        <f>IF(BE42="","",SUM(AY42:BE42))</f>
        <v>2.7023374551163832</v>
      </c>
      <c r="BG42" s="34"/>
      <c r="BH42" s="34">
        <f>IF(AT42="","",3/AT42)</f>
        <v>5.1803813083020689</v>
      </c>
      <c r="BI42" s="34"/>
      <c r="BJ42" s="34">
        <f>IF(AQ42="","",AQ42*$BH42)</f>
        <v>0.14333736701826325</v>
      </c>
      <c r="BK42" s="34">
        <f>IF(AR42="","",AR42*$BH42)</f>
        <v>4.7798952602399622E-2</v>
      </c>
      <c r="BL42" s="34">
        <f>IF(AS42="","",AS42*$BH42)</f>
        <v>0</v>
      </c>
      <c r="BM42" s="34">
        <f>IF(AT42="","",AT42*$BH42)</f>
        <v>2.9999999999999996</v>
      </c>
      <c r="BN42" s="34">
        <f>IF(AU42="","",AU42*$BH42)</f>
        <v>6.1041890634347333E-2</v>
      </c>
      <c r="BO42" s="34">
        <f>IF(AV42="","",AV42*$BH42)</f>
        <v>4.8141165419049807</v>
      </c>
      <c r="BP42" s="34">
        <f t="shared" si="8"/>
        <v>13.999138441209492</v>
      </c>
      <c r="BQ42" s="34">
        <f>IF(AW42="","",AW42*$BH42)</f>
        <v>1.5655542631929811</v>
      </c>
      <c r="BR42" s="34"/>
      <c r="BS42" s="34">
        <f t="shared" si="4"/>
        <v>5.0052528615256433</v>
      </c>
      <c r="BT42" s="34"/>
      <c r="BU42" s="34">
        <f t="shared" si="5"/>
        <v>0.93895810936565272</v>
      </c>
      <c r="BV42" s="34">
        <f t="shared" si="6"/>
        <v>0.93895810936565272</v>
      </c>
      <c r="BW42" s="34">
        <f t="shared" si="7"/>
        <v>1</v>
      </c>
      <c r="BX42" s="34"/>
      <c r="BY42" s="34">
        <f>IF(BV42="","",IF(BQ42=0,0,((BV42/BQ42)*AF42)))</f>
        <v>3.1391367388266338</v>
      </c>
      <c r="BZ42" s="34">
        <f>IF(BY42="","",SUM(S42:X42,BY42))</f>
        <v>97.999417738826637</v>
      </c>
      <c r="CA42" s="18"/>
      <c r="CB42" s="20">
        <v>1.6143000000000001E-2</v>
      </c>
      <c r="CC42" s="20">
        <v>9.7590000000000003E-3</v>
      </c>
      <c r="CD42" s="20">
        <v>4.9031999999999999E-2</v>
      </c>
      <c r="CE42" s="20">
        <v>1.2652999999999999E-2</v>
      </c>
      <c r="CF42" s="20">
        <v>8.5830000000000004E-3</v>
      </c>
      <c r="CG42" s="20">
        <v>2.9551000000000001E-2</v>
      </c>
      <c r="CH42" s="20"/>
      <c r="CI42" s="21">
        <v>4.0236200000000002</v>
      </c>
      <c r="CJ42" s="21">
        <v>3.1558899999999999</v>
      </c>
      <c r="CK42" s="21">
        <v>-23.922000000000001</v>
      </c>
      <c r="CL42" s="21">
        <v>0.366255</v>
      </c>
      <c r="CM42" s="21">
        <v>2.7486899999999999</v>
      </c>
      <c r="CN42" s="21">
        <v>0.34246199999999999</v>
      </c>
      <c r="CO42" s="21"/>
      <c r="CP42" s="20">
        <v>78.386499999999998</v>
      </c>
      <c r="CQ42" s="20">
        <v>47.1</v>
      </c>
      <c r="CR42" s="20">
        <v>10.819000000000001</v>
      </c>
      <c r="CS42" s="20">
        <v>659.68299999999999</v>
      </c>
      <c r="CT42" s="20"/>
      <c r="CU42" s="22">
        <v>44271.800891203697</v>
      </c>
      <c r="CV42" s="22"/>
    </row>
    <row r="43" spans="1:100" s="17" customFormat="1" x14ac:dyDescent="0.25">
      <c r="A43" s="17" t="s">
        <v>41</v>
      </c>
      <c r="B43" s="17">
        <v>2098</v>
      </c>
      <c r="C43" s="17">
        <v>35</v>
      </c>
      <c r="E43" s="18">
        <v>0.65513100000000002</v>
      </c>
      <c r="F43" s="18">
        <v>0.22189800000000001</v>
      </c>
      <c r="G43" s="18">
        <v>0</v>
      </c>
      <c r="H43" s="18">
        <v>17.8443</v>
      </c>
      <c r="I43" s="18">
        <v>0.410522</v>
      </c>
      <c r="J43" s="18">
        <v>36.990299999999998</v>
      </c>
      <c r="K43" s="18">
        <v>43.540500000000002</v>
      </c>
      <c r="L43" s="18">
        <v>0.33740700000000001</v>
      </c>
      <c r="M43" s="18">
        <v>100</v>
      </c>
      <c r="N43" s="18"/>
      <c r="O43" s="18">
        <v>9.2634999999999995E-2</v>
      </c>
      <c r="P43" s="18">
        <v>43.447800000000001</v>
      </c>
      <c r="Q43" s="18">
        <f t="shared" si="1"/>
        <v>99.907364999999999</v>
      </c>
      <c r="R43" s="18"/>
      <c r="S43" s="18">
        <v>0.88310200000000005</v>
      </c>
      <c r="T43" s="18">
        <v>0.36797299999999999</v>
      </c>
      <c r="U43" s="18">
        <v>0</v>
      </c>
      <c r="V43" s="18">
        <v>40.888500000000001</v>
      </c>
      <c r="W43" s="18">
        <v>0.410522</v>
      </c>
      <c r="X43" s="18">
        <v>51.756900000000002</v>
      </c>
      <c r="Y43" s="18">
        <v>5.6930699999999996</v>
      </c>
      <c r="Z43" s="18">
        <v>100</v>
      </c>
      <c r="AA43" s="19"/>
      <c r="AB43" s="18">
        <f>IF(Z43="","",Z43-O43)</f>
        <v>99.907364999999999</v>
      </c>
      <c r="AC43" s="18">
        <f t="shared" si="2"/>
        <v>94.214294999999993</v>
      </c>
      <c r="AD43" s="18"/>
      <c r="AE43" s="34">
        <f>IF(M43="","",IF(M43&gt;100,M43, M43+O43))</f>
        <v>100.092635</v>
      </c>
      <c r="AF43" s="37">
        <f>IF(AE43="","",IF(AE43="* * *", Y43, AE43-SUM(S43:X43)))</f>
        <v>5.7856380000000058</v>
      </c>
      <c r="AG43" s="54"/>
      <c r="AH43" s="33"/>
      <c r="AI43" s="34">
        <f>IF(S43="","",IF(AI$6=0, 0, S43/AI$6))</f>
        <v>1.4248420511870646E-2</v>
      </c>
      <c r="AJ43" s="34">
        <f>IF(T43="","",IF(AJ$6=0, 0, T43/AJ$6))</f>
        <v>9.1297336055913801E-3</v>
      </c>
      <c r="AK43" s="34">
        <f>IF(U43="","",IF(AK$6=0, 0, U43/AK$6))</f>
        <v>0</v>
      </c>
      <c r="AL43" s="34">
        <f>IF(V43="","",IF(AL$6=0, 0, V43/AL$6))</f>
        <v>0.28805972925196405</v>
      </c>
      <c r="AM43" s="34">
        <f>IF(W43="","",IF(AM$6=0, 0, W43/AM$6))</f>
        <v>1.15798203178991E-2</v>
      </c>
      <c r="AN43" s="34">
        <f>IF(X43="","",IF(AN$6=0, 0, X43/AN$6))</f>
        <v>0.92295470189416762</v>
      </c>
      <c r="AO43" s="34">
        <f>IF(Y43="","",IF(AO$6=0, 0, Y43/AO$6))</f>
        <v>0.33474125195687165</v>
      </c>
      <c r="AP43" s="34"/>
      <c r="AQ43" s="34">
        <f>IF(AI43="","",AI43*AI$4)</f>
        <v>2.8496841023741292E-2</v>
      </c>
      <c r="AR43" s="33">
        <f>IF(AJ43="","",AJ43*AJ$4)</f>
        <v>9.1297336055913801E-3</v>
      </c>
      <c r="AS43" s="34">
        <f>IF(AK43="","",AK43*AK$4)</f>
        <v>0</v>
      </c>
      <c r="AT43" s="34">
        <f>IF(AL43="","",AL43*AL$4)</f>
        <v>0.57611945850392809</v>
      </c>
      <c r="AU43" s="34">
        <f>IF(AM43="","",AM43*AM$4)</f>
        <v>1.15798203178991E-2</v>
      </c>
      <c r="AV43" s="34">
        <f>IF(AN43="","",AN43*AN$4)</f>
        <v>0.92295470189416762</v>
      </c>
      <c r="AW43" s="34">
        <f>IF(AO43="","",AO43*AO$4)</f>
        <v>0.33474125195687165</v>
      </c>
      <c r="AX43" s="34"/>
      <c r="AY43" s="34">
        <f>IF(AQ43="","",AI43*AI$5)</f>
        <v>1.4248420511870646E-2</v>
      </c>
      <c r="AZ43" s="34">
        <f>IF(AR43="","",AJ43*AJ$5)</f>
        <v>9.1297336055913801E-3</v>
      </c>
      <c r="BA43" s="34">
        <f>IF(AS43="","",AK43*AK$5)</f>
        <v>0</v>
      </c>
      <c r="BB43" s="34">
        <f>IF(AT43="","",AL43*AL$5)</f>
        <v>1.4402986462598202</v>
      </c>
      <c r="BC43" s="34">
        <f>IF(AU43="","",AM43*AM$5)</f>
        <v>0</v>
      </c>
      <c r="BD43" s="34">
        <f>IF(AV43="","",AN43*AN$5)</f>
        <v>0.92295470189416762</v>
      </c>
      <c r="BE43" s="34">
        <f>IF(AW43="","",AO43*AO$5)</f>
        <v>0.33474125195687165</v>
      </c>
      <c r="BF43" s="34">
        <f>IF(BE43="","",SUM(AY43:BE43))</f>
        <v>2.7213727542283213</v>
      </c>
      <c r="BG43" s="34"/>
      <c r="BH43" s="34">
        <f>IF(AT43="","",3/AT43)</f>
        <v>5.2072533842033826</v>
      </c>
      <c r="BI43" s="34"/>
      <c r="BJ43" s="34">
        <f>IF(AQ43="","",AQ43*$BH43)</f>
        <v>0.14839027185998263</v>
      </c>
      <c r="BK43" s="34">
        <f>IF(AR43="","",AR43*$BH43)</f>
        <v>4.7540836214591063E-2</v>
      </c>
      <c r="BL43" s="34">
        <f>IF(AS43="","",AS43*$BH43)</f>
        <v>0</v>
      </c>
      <c r="BM43" s="34">
        <f>IF(AT43="","",AT43*$BH43)</f>
        <v>3</v>
      </c>
      <c r="BN43" s="34">
        <f>IF(AU43="","",AU43*$BH43)</f>
        <v>6.0299058538847178E-2</v>
      </c>
      <c r="BO43" s="34">
        <f>IF(AV43="","",AV43*$BH43)</f>
        <v>4.806058994904828</v>
      </c>
      <c r="BP43" s="34">
        <f t="shared" si="8"/>
        <v>14.170877484134307</v>
      </c>
      <c r="BQ43" s="34">
        <f>IF(AW43="","",AW43*$BH43)</f>
        <v>1.7430825170848971</v>
      </c>
      <c r="BR43" s="34"/>
      <c r="BS43" s="34">
        <f t="shared" si="4"/>
        <v>5.0019901029794021</v>
      </c>
      <c r="BT43" s="34"/>
      <c r="BU43" s="34">
        <f t="shared" si="5"/>
        <v>0.93970094146115279</v>
      </c>
      <c r="BV43" s="34">
        <f t="shared" si="6"/>
        <v>0.93970094146115279</v>
      </c>
      <c r="BW43" s="34">
        <f t="shared" si="7"/>
        <v>1</v>
      </c>
      <c r="BX43" s="34"/>
      <c r="BY43" s="34">
        <f>IF(BV43="","",IF(BQ43=0,0,((BV43/BQ43)*AF43)))</f>
        <v>3.1190545612526659</v>
      </c>
      <c r="BZ43" s="34">
        <f>IF(BY43="","",SUM(S43:X43,BY43))</f>
        <v>97.426051561252663</v>
      </c>
      <c r="CA43" s="18"/>
      <c r="CB43" s="20">
        <v>1.4694E-2</v>
      </c>
      <c r="CC43" s="20">
        <v>9.7059999999999994E-3</v>
      </c>
      <c r="CD43" s="20">
        <v>4.9161999999999997E-2</v>
      </c>
      <c r="CE43" s="20">
        <v>1.2297000000000001E-2</v>
      </c>
      <c r="CF43" s="20">
        <v>9.5080000000000008E-3</v>
      </c>
      <c r="CG43" s="20">
        <v>3.0977000000000001E-2</v>
      </c>
      <c r="CH43" s="20"/>
      <c r="CI43" s="21">
        <v>3.8966699999999999</v>
      </c>
      <c r="CJ43" s="21">
        <v>3.1732900000000002</v>
      </c>
      <c r="CK43" s="21">
        <v>-19.146999999999998</v>
      </c>
      <c r="CL43" s="21">
        <v>0.36727199999999999</v>
      </c>
      <c r="CM43" s="21">
        <v>2.8263400000000001</v>
      </c>
      <c r="CN43" s="21">
        <v>0.34395500000000001</v>
      </c>
      <c r="CO43" s="21"/>
      <c r="CP43" s="20">
        <v>78.405000000000001</v>
      </c>
      <c r="CQ43" s="20">
        <v>47.092500000000001</v>
      </c>
      <c r="CR43" s="20">
        <v>10.819000000000001</v>
      </c>
      <c r="CS43" s="20">
        <v>679.64700000000005</v>
      </c>
      <c r="CT43" s="20"/>
      <c r="CU43" s="22">
        <v>44271.802673611099</v>
      </c>
      <c r="CV43" s="22"/>
    </row>
    <row r="44" spans="1:100" s="17" customFormat="1" x14ac:dyDescent="0.25">
      <c r="A44" s="17" t="s">
        <v>41</v>
      </c>
      <c r="B44" s="17">
        <v>2099</v>
      </c>
      <c r="C44" s="17">
        <v>36</v>
      </c>
      <c r="E44" s="18">
        <v>0.62813200000000002</v>
      </c>
      <c r="F44" s="18">
        <v>0.23305400000000001</v>
      </c>
      <c r="G44" s="18">
        <v>0</v>
      </c>
      <c r="H44" s="18">
        <v>17.855499999999999</v>
      </c>
      <c r="I44" s="18">
        <v>0.40450900000000001</v>
      </c>
      <c r="J44" s="18">
        <v>36.748100000000001</v>
      </c>
      <c r="K44" s="18">
        <v>43.773299999999999</v>
      </c>
      <c r="L44" s="18">
        <v>0.35738599999999998</v>
      </c>
      <c r="M44" s="18">
        <v>100</v>
      </c>
      <c r="N44" s="18"/>
      <c r="O44" s="18">
        <v>9.1277999999999998E-2</v>
      </c>
      <c r="P44" s="18">
        <v>43.682099999999998</v>
      </c>
      <c r="Q44" s="18">
        <f t="shared" si="1"/>
        <v>99.908721999999997</v>
      </c>
      <c r="R44" s="18"/>
      <c r="S44" s="18">
        <v>0.84670800000000002</v>
      </c>
      <c r="T44" s="18">
        <v>0.38647399999999998</v>
      </c>
      <c r="U44" s="18">
        <v>0</v>
      </c>
      <c r="V44" s="18">
        <v>40.914099999999998</v>
      </c>
      <c r="W44" s="18">
        <v>0.40450900000000001</v>
      </c>
      <c r="X44" s="18">
        <v>51.418100000000003</v>
      </c>
      <c r="Y44" s="18">
        <v>6.0301799999999997</v>
      </c>
      <c r="Z44" s="18">
        <v>100</v>
      </c>
      <c r="AA44" s="19"/>
      <c r="AB44" s="18">
        <f>IF(Z44="","",Z44-O44)</f>
        <v>99.908721999999997</v>
      </c>
      <c r="AC44" s="18">
        <f t="shared" si="2"/>
        <v>93.878541999999996</v>
      </c>
      <c r="AD44" s="18"/>
      <c r="AE44" s="34">
        <f>IF(M44="","",IF(M44&gt;100,M44, M44+O44))</f>
        <v>100.091278</v>
      </c>
      <c r="AF44" s="37">
        <f>IF(AE44="","",IF(AE44="* * *", Y44, AE44-SUM(S44:X44)))</f>
        <v>6.1213870000000128</v>
      </c>
      <c r="AG44" s="54"/>
      <c r="AH44" s="33"/>
      <c r="AI44" s="34">
        <f>IF(S44="","",IF(AI$6=0, 0, S44/AI$6))</f>
        <v>1.3661221053473969E-2</v>
      </c>
      <c r="AJ44" s="34">
        <f>IF(T44="","",IF(AJ$6=0, 0, T44/AJ$6))</f>
        <v>9.5887596793441995E-3</v>
      </c>
      <c r="AK44" s="34">
        <f>IF(U44="","",IF(AK$6=0, 0, U44/AK$6))</f>
        <v>0</v>
      </c>
      <c r="AL44" s="34">
        <f>IF(V44="","",IF(AL$6=0, 0, V44/AL$6))</f>
        <v>0.28824008140645369</v>
      </c>
      <c r="AM44" s="34">
        <f>IF(W44="","",IF(AM$6=0, 0, W44/AM$6))</f>
        <v>1.1410208312765327E-2</v>
      </c>
      <c r="AN44" s="34">
        <f>IF(X44="","",IF(AN$6=0, 0, X44/AN$6))</f>
        <v>0.91691305231697617</v>
      </c>
      <c r="AO44" s="34">
        <f>IF(Y44="","",IF(AO$6=0, 0, Y44/AO$6))</f>
        <v>0.35456265296672768</v>
      </c>
      <c r="AP44" s="34"/>
      <c r="AQ44" s="34">
        <f>IF(AI44="","",AI44*AI$4)</f>
        <v>2.7322442106947939E-2</v>
      </c>
      <c r="AR44" s="33">
        <f>IF(AJ44="","",AJ44*AJ$4)</f>
        <v>9.5887596793441995E-3</v>
      </c>
      <c r="AS44" s="34">
        <f>IF(AK44="","",AK44*AK$4)</f>
        <v>0</v>
      </c>
      <c r="AT44" s="34">
        <f>IF(AL44="","",AL44*AL$4)</f>
        <v>0.57648016281290737</v>
      </c>
      <c r="AU44" s="34">
        <f>IF(AM44="","",AM44*AM$4)</f>
        <v>1.1410208312765327E-2</v>
      </c>
      <c r="AV44" s="34">
        <f>IF(AN44="","",AN44*AN$4)</f>
        <v>0.91691305231697617</v>
      </c>
      <c r="AW44" s="34">
        <f>IF(AO44="","",AO44*AO$4)</f>
        <v>0.35456265296672768</v>
      </c>
      <c r="AX44" s="34"/>
      <c r="AY44" s="34">
        <f>IF(AQ44="","",AI44*AI$5)</f>
        <v>1.3661221053473969E-2</v>
      </c>
      <c r="AZ44" s="34">
        <f>IF(AR44="","",AJ44*AJ$5)</f>
        <v>9.5887596793441995E-3</v>
      </c>
      <c r="BA44" s="34">
        <f>IF(AS44="","",AK44*AK$5)</f>
        <v>0</v>
      </c>
      <c r="BB44" s="34">
        <f>IF(AT44="","",AL44*AL$5)</f>
        <v>1.4412004070322684</v>
      </c>
      <c r="BC44" s="34">
        <f>IF(AU44="","",AM44*AM$5)</f>
        <v>0</v>
      </c>
      <c r="BD44" s="34">
        <f>IF(AV44="","",AN44*AN$5)</f>
        <v>0.91691305231697617</v>
      </c>
      <c r="BE44" s="34">
        <f>IF(AW44="","",AO44*AO$5)</f>
        <v>0.35456265296672768</v>
      </c>
      <c r="BF44" s="34">
        <f>IF(BE44="","",SUM(AY44:BE44))</f>
        <v>2.7359260930487905</v>
      </c>
      <c r="BG44" s="34"/>
      <c r="BH44" s="34">
        <f>IF(AT44="","",3/AT44)</f>
        <v>5.2039951996988822</v>
      </c>
      <c r="BI44" s="34"/>
      <c r="BJ44" s="34">
        <f>IF(AQ44="","",AQ44*$BH44)</f>
        <v>0.14218585756860769</v>
      </c>
      <c r="BK44" s="34">
        <f>IF(AR44="","",AR44*$BH44)</f>
        <v>4.9899859342373405E-2</v>
      </c>
      <c r="BL44" s="34">
        <f>IF(AS44="","",AS44*$BH44)</f>
        <v>0</v>
      </c>
      <c r="BM44" s="34">
        <f>IF(AT44="","",AT44*$BH44)</f>
        <v>3</v>
      </c>
      <c r="BN44" s="34">
        <f>IF(AU44="","",AU44*$BH44)</f>
        <v>5.9378669287195047E-2</v>
      </c>
      <c r="BO44" s="34">
        <f>IF(AV44="","",AV44*$BH44)</f>
        <v>4.7716111227987943</v>
      </c>
      <c r="BP44" s="34">
        <f t="shared" si="8"/>
        <v>14.237746254956823</v>
      </c>
      <c r="BQ44" s="34">
        <f>IF(AW44="","",AW44*$BH44)</f>
        <v>1.8451423440313515</v>
      </c>
      <c r="BR44" s="34"/>
      <c r="BS44" s="34">
        <f t="shared" si="4"/>
        <v>4.9636968397097752</v>
      </c>
      <c r="BT44" s="34"/>
      <c r="BU44" s="34">
        <f t="shared" si="5"/>
        <v>0.94062133071280496</v>
      </c>
      <c r="BV44" s="34">
        <f t="shared" si="6"/>
        <v>0.94062133071280496</v>
      </c>
      <c r="BW44" s="34">
        <f t="shared" si="7"/>
        <v>1</v>
      </c>
      <c r="BX44" s="34"/>
      <c r="BY44" s="34">
        <f>IF(BV44="","",IF(BQ44=0,0,((BV44/BQ44)*AF44)))</f>
        <v>3.1205761465361737</v>
      </c>
      <c r="BZ44" s="34">
        <f>IF(BY44="","",SUM(S44:X44,BY44))</f>
        <v>97.09046714653617</v>
      </c>
      <c r="CA44" s="18"/>
      <c r="CB44" s="20">
        <v>1.5681E-2</v>
      </c>
      <c r="CC44" s="20">
        <v>9.8750000000000001E-3</v>
      </c>
      <c r="CD44" s="20">
        <v>4.9563000000000003E-2</v>
      </c>
      <c r="CE44" s="20">
        <v>1.2064999999999999E-2</v>
      </c>
      <c r="CF44" s="20">
        <v>8.8880000000000001E-3</v>
      </c>
      <c r="CG44" s="20">
        <v>2.8898E-2</v>
      </c>
      <c r="CH44" s="20"/>
      <c r="CI44" s="21">
        <v>4.0346099999999998</v>
      </c>
      <c r="CJ44" s="21">
        <v>3.0870199999999999</v>
      </c>
      <c r="CK44" s="21">
        <v>-18.524000000000001</v>
      </c>
      <c r="CL44" s="21">
        <v>0.36718099999999998</v>
      </c>
      <c r="CM44" s="21">
        <v>2.8178000000000001</v>
      </c>
      <c r="CN44" s="21">
        <v>0.344887</v>
      </c>
      <c r="CO44" s="21"/>
      <c r="CP44" s="20">
        <v>78.423699999999997</v>
      </c>
      <c r="CQ44" s="20">
        <v>47.085099999999997</v>
      </c>
      <c r="CR44" s="20">
        <v>10.8185</v>
      </c>
      <c r="CS44" s="20">
        <v>699.75699999999995</v>
      </c>
      <c r="CT44" s="20"/>
      <c r="CU44" s="22">
        <v>44271.804432870398</v>
      </c>
      <c r="CV44" s="22"/>
    </row>
    <row r="45" spans="1:100" s="17" customFormat="1" x14ac:dyDescent="0.25">
      <c r="A45" s="17" t="s">
        <v>41</v>
      </c>
      <c r="B45" s="17">
        <v>2100</v>
      </c>
      <c r="C45" s="17">
        <v>37</v>
      </c>
      <c r="E45" s="18">
        <v>0.60613700000000004</v>
      </c>
      <c r="F45" s="18">
        <v>0.22808500000000001</v>
      </c>
      <c r="G45" s="18">
        <v>0</v>
      </c>
      <c r="H45" s="18">
        <v>17.727799999999998</v>
      </c>
      <c r="I45" s="18">
        <v>0.43241000000000002</v>
      </c>
      <c r="J45" s="18">
        <v>36.903500000000001</v>
      </c>
      <c r="K45" s="18">
        <v>43.739600000000003</v>
      </c>
      <c r="L45" s="18">
        <v>0.362429</v>
      </c>
      <c r="M45" s="18">
        <v>100</v>
      </c>
      <c r="N45" s="18"/>
      <c r="O45" s="18">
        <v>9.7573999999999994E-2</v>
      </c>
      <c r="P45" s="18">
        <v>43.642099999999999</v>
      </c>
      <c r="Q45" s="18">
        <f t="shared" si="1"/>
        <v>99.902426000000006</v>
      </c>
      <c r="R45" s="18"/>
      <c r="S45" s="18">
        <v>0.81705899999999998</v>
      </c>
      <c r="T45" s="18">
        <v>0.37823299999999999</v>
      </c>
      <c r="U45" s="18">
        <v>0</v>
      </c>
      <c r="V45" s="18">
        <v>40.621600000000001</v>
      </c>
      <c r="W45" s="18">
        <v>0.43241000000000002</v>
      </c>
      <c r="X45" s="18">
        <v>51.6355</v>
      </c>
      <c r="Y45" s="18">
        <v>6.1152699999999998</v>
      </c>
      <c r="Z45" s="18">
        <v>100</v>
      </c>
      <c r="AA45" s="19"/>
      <c r="AB45" s="18">
        <f>IF(Z45="","",Z45-O45)</f>
        <v>99.902426000000006</v>
      </c>
      <c r="AC45" s="18">
        <f t="shared" si="2"/>
        <v>93.78715600000001</v>
      </c>
      <c r="AD45" s="18"/>
      <c r="AE45" s="34">
        <f>IF(M45="","",IF(M45&gt;100,M45, M45+O45))</f>
        <v>100.09757399999999</v>
      </c>
      <c r="AF45" s="37">
        <f>IF(AE45="","",IF(AE45="* * *", Y45, AE45-SUM(S45:X45)))</f>
        <v>6.2127719999999869</v>
      </c>
      <c r="AG45" s="54"/>
      <c r="AH45" s="33"/>
      <c r="AI45" s="34">
        <f>IF(S45="","",IF(AI$6=0, 0, S45/AI$6))</f>
        <v>1.3182848883830539E-2</v>
      </c>
      <c r="AJ45" s="34">
        <f>IF(T45="","",IF(AJ$6=0, 0, T45/AJ$6))</f>
        <v>9.3842932248932517E-3</v>
      </c>
      <c r="AK45" s="34">
        <f>IF(U45="","",IF(AK$6=0, 0, U45/AK$6))</f>
        <v>0</v>
      </c>
      <c r="AL45" s="34">
        <f>IF(V45="","",IF(AL$6=0, 0, V45/AL$6))</f>
        <v>0.28617941714128869</v>
      </c>
      <c r="AM45" s="34">
        <f>IF(W45="","",IF(AM$6=0, 0, W45/AM$6))</f>
        <v>1.2197227197720829E-2</v>
      </c>
      <c r="AN45" s="34">
        <f>IF(X45="","",IF(AN$6=0, 0, X45/AN$6))</f>
        <v>0.9207898369039933</v>
      </c>
      <c r="AO45" s="34">
        <f>IF(Y45="","",IF(AO$6=0, 0, Y45/AO$6))</f>
        <v>0.35956577661161704</v>
      </c>
      <c r="AP45" s="34"/>
      <c r="AQ45" s="34">
        <f>IF(AI45="","",AI45*AI$4)</f>
        <v>2.6365697767661078E-2</v>
      </c>
      <c r="AR45" s="33">
        <f>IF(AJ45="","",AJ45*AJ$4)</f>
        <v>9.3842932248932517E-3</v>
      </c>
      <c r="AS45" s="34">
        <f>IF(AK45="","",AK45*AK$4)</f>
        <v>0</v>
      </c>
      <c r="AT45" s="34">
        <f>IF(AL45="","",AL45*AL$4)</f>
        <v>0.57235883428257739</v>
      </c>
      <c r="AU45" s="34">
        <f>IF(AM45="","",AM45*AM$4)</f>
        <v>1.2197227197720829E-2</v>
      </c>
      <c r="AV45" s="34">
        <f>IF(AN45="","",AN45*AN$4)</f>
        <v>0.9207898369039933</v>
      </c>
      <c r="AW45" s="34">
        <f>IF(AO45="","",AO45*AO$4)</f>
        <v>0.35956577661161704</v>
      </c>
      <c r="AX45" s="34"/>
      <c r="AY45" s="34">
        <f>IF(AQ45="","",AI45*AI$5)</f>
        <v>1.3182848883830539E-2</v>
      </c>
      <c r="AZ45" s="34">
        <f>IF(AR45="","",AJ45*AJ$5)</f>
        <v>9.3842932248932517E-3</v>
      </c>
      <c r="BA45" s="34">
        <f>IF(AS45="","",AK45*AK$5)</f>
        <v>0</v>
      </c>
      <c r="BB45" s="34">
        <f>IF(AT45="","",AL45*AL$5)</f>
        <v>1.4308970857064436</v>
      </c>
      <c r="BC45" s="34">
        <f>IF(AU45="","",AM45*AM$5)</f>
        <v>0</v>
      </c>
      <c r="BD45" s="34">
        <f>IF(AV45="","",AN45*AN$5)</f>
        <v>0.9207898369039933</v>
      </c>
      <c r="BE45" s="34">
        <f>IF(AW45="","",AO45*AO$5)</f>
        <v>0.35956577661161704</v>
      </c>
      <c r="BF45" s="34">
        <f>IF(BE45="","",SUM(AY45:BE45))</f>
        <v>2.7338198413307779</v>
      </c>
      <c r="BG45" s="34"/>
      <c r="BH45" s="34">
        <f>IF(AT45="","",3/AT45)</f>
        <v>5.2414671012466281</v>
      </c>
      <c r="BI45" s="34"/>
      <c r="BJ45" s="34">
        <f>IF(AQ45="","",AQ45*$BH45)</f>
        <v>0.13819493745060721</v>
      </c>
      <c r="BK45" s="34">
        <f>IF(AR45="","",AR45*$BH45)</f>
        <v>4.9187464206729606E-2</v>
      </c>
      <c r="BL45" s="34">
        <f>IF(AS45="","",AS45*$BH45)</f>
        <v>0</v>
      </c>
      <c r="BM45" s="34">
        <f>IF(AT45="","",AT45*$BH45)</f>
        <v>3</v>
      </c>
      <c r="BN45" s="34">
        <f>IF(AU45="","",AU45*$BH45)</f>
        <v>6.3931365083284328E-2</v>
      </c>
      <c r="BO45" s="34">
        <f>IF(AV45="","",AV45*$BH45)</f>
        <v>4.8262896372945292</v>
      </c>
      <c r="BP45" s="34">
        <f t="shared" si="8"/>
        <v>14.329226759070549</v>
      </c>
      <c r="BQ45" s="34">
        <f>IF(AW45="","",AW45*$BH45)</f>
        <v>1.8846521888439849</v>
      </c>
      <c r="BR45" s="34"/>
      <c r="BS45" s="34">
        <f t="shared" si="4"/>
        <v>5.0136720389518663</v>
      </c>
      <c r="BT45" s="34"/>
      <c r="BU45" s="34">
        <f t="shared" si="5"/>
        <v>0.93606863491671566</v>
      </c>
      <c r="BV45" s="34">
        <f t="shared" si="6"/>
        <v>0.93606863491671566</v>
      </c>
      <c r="BW45" s="34">
        <f t="shared" si="7"/>
        <v>1</v>
      </c>
      <c r="BX45" s="34"/>
      <c r="BY45" s="34">
        <f>IF(BV45="","",IF(BQ45=0,0,((BV45/BQ45)*AF45)))</f>
        <v>3.0857582314198591</v>
      </c>
      <c r="BZ45" s="34">
        <f>IF(BY45="","",SUM(S45:X45,BY45))</f>
        <v>96.970560231419867</v>
      </c>
      <c r="CA45" s="18"/>
      <c r="CB45" s="20">
        <v>1.6139000000000001E-2</v>
      </c>
      <c r="CC45" s="20">
        <v>9.7599999999999996E-3</v>
      </c>
      <c r="CD45" s="20">
        <v>4.9598999999999997E-2</v>
      </c>
      <c r="CE45" s="20">
        <v>1.2751999999999999E-2</v>
      </c>
      <c r="CF45" s="20">
        <v>8.7620000000000007E-3</v>
      </c>
      <c r="CG45" s="20">
        <v>3.1304999999999999E-2</v>
      </c>
      <c r="CH45" s="20"/>
      <c r="CI45" s="21">
        <v>4.14229</v>
      </c>
      <c r="CJ45" s="21">
        <v>3.1194700000000002</v>
      </c>
      <c r="CK45" s="21">
        <v>-17.222000000000001</v>
      </c>
      <c r="CL45" s="21">
        <v>0.36867699999999998</v>
      </c>
      <c r="CM45" s="21">
        <v>2.7036600000000002</v>
      </c>
      <c r="CN45" s="21">
        <v>0.34447699999999998</v>
      </c>
      <c r="CO45" s="21"/>
      <c r="CP45" s="20">
        <v>78.4422</v>
      </c>
      <c r="CQ45" s="20">
        <v>47.077800000000003</v>
      </c>
      <c r="CR45" s="20">
        <v>10.8185</v>
      </c>
      <c r="CS45" s="20">
        <v>719.64599999999996</v>
      </c>
      <c r="CT45" s="20"/>
      <c r="CU45" s="22">
        <v>44271.8062152778</v>
      </c>
      <c r="CV45" s="22"/>
    </row>
    <row r="46" spans="1:100" s="17" customFormat="1" x14ac:dyDescent="0.25">
      <c r="A46" s="17" t="s">
        <v>41</v>
      </c>
      <c r="B46" s="17">
        <v>2101</v>
      </c>
      <c r="C46" s="17">
        <v>38</v>
      </c>
      <c r="E46" s="18">
        <v>0.66833799999999999</v>
      </c>
      <c r="F46" s="18">
        <v>0.21743499999999999</v>
      </c>
      <c r="G46" s="18">
        <v>0</v>
      </c>
      <c r="H46" s="18">
        <v>17.042000000000002</v>
      </c>
      <c r="I46" s="18">
        <v>0.47977599999999998</v>
      </c>
      <c r="J46" s="18">
        <v>35.758800000000001</v>
      </c>
      <c r="K46" s="18">
        <v>45.289900000000003</v>
      </c>
      <c r="L46" s="18">
        <v>0.54376400000000003</v>
      </c>
      <c r="M46" s="18">
        <v>100</v>
      </c>
      <c r="N46" s="18"/>
      <c r="O46" s="18">
        <v>0.108262</v>
      </c>
      <c r="P46" s="18">
        <v>45.181699999999999</v>
      </c>
      <c r="Q46" s="18">
        <f t="shared" si="1"/>
        <v>99.891738000000004</v>
      </c>
      <c r="R46" s="18"/>
      <c r="S46" s="18">
        <v>0.90090400000000004</v>
      </c>
      <c r="T46" s="18">
        <v>0.360572</v>
      </c>
      <c r="U46" s="18">
        <v>0</v>
      </c>
      <c r="V46" s="18">
        <v>39.0501</v>
      </c>
      <c r="W46" s="18">
        <v>0.47977599999999998</v>
      </c>
      <c r="X46" s="18">
        <v>50.033700000000003</v>
      </c>
      <c r="Y46" s="18">
        <v>9.1749399999999994</v>
      </c>
      <c r="Z46" s="18">
        <v>100</v>
      </c>
      <c r="AA46" s="19"/>
      <c r="AB46" s="18">
        <f>IF(Z46="","",Z46-O46)</f>
        <v>99.891738000000004</v>
      </c>
      <c r="AC46" s="18">
        <f t="shared" si="2"/>
        <v>90.716798000000011</v>
      </c>
      <c r="AD46" s="18"/>
      <c r="AE46" s="34">
        <f>IF(M46="","",IF(M46&gt;100,M46, M46+O46))</f>
        <v>100.108262</v>
      </c>
      <c r="AF46" s="37">
        <f>IF(AE46="","",IF(AE46="* * *", Y46, AE46-SUM(S46:X46)))</f>
        <v>9.2832099999999969</v>
      </c>
      <c r="AG46" s="54"/>
      <c r="AH46" s="33"/>
      <c r="AI46" s="34">
        <f>IF(S46="","",IF(AI$6=0, 0, S46/AI$6))</f>
        <v>1.4535647108517829E-2</v>
      </c>
      <c r="AJ46" s="34">
        <f>IF(T46="","",IF(AJ$6=0, 0, T46/AJ$6))</f>
        <v>8.946108289562809E-3</v>
      </c>
      <c r="AK46" s="34">
        <f>IF(U46="","",IF(AK$6=0, 0, U46/AK$6))</f>
        <v>0</v>
      </c>
      <c r="AL46" s="34">
        <f>IF(V46="","",IF(AL$6=0, 0, V46/AL$6))</f>
        <v>0.27510819015767568</v>
      </c>
      <c r="AM46" s="34">
        <f>IF(W46="","",IF(AM$6=0, 0, W46/AM$6))</f>
        <v>1.3533306066033876E-2</v>
      </c>
      <c r="AN46" s="34">
        <f>IF(X46="","",IF(AN$6=0, 0, X46/AN$6))</f>
        <v>0.89222574513083697</v>
      </c>
      <c r="AO46" s="34">
        <f>IF(Y46="","",IF(AO$6=0, 0, Y46/AO$6))</f>
        <v>0.53946831889106928</v>
      </c>
      <c r="AP46" s="34"/>
      <c r="AQ46" s="34">
        <f>IF(AI46="","",AI46*AI$4)</f>
        <v>2.9071294217035658E-2</v>
      </c>
      <c r="AR46" s="33">
        <f>IF(AJ46="","",AJ46*AJ$4)</f>
        <v>8.946108289562809E-3</v>
      </c>
      <c r="AS46" s="34">
        <f>IF(AK46="","",AK46*AK$4)</f>
        <v>0</v>
      </c>
      <c r="AT46" s="34">
        <f>IF(AL46="","",AL46*AL$4)</f>
        <v>0.55021638031535136</v>
      </c>
      <c r="AU46" s="34">
        <f>IF(AM46="","",AM46*AM$4)</f>
        <v>1.3533306066033876E-2</v>
      </c>
      <c r="AV46" s="34">
        <f>IF(AN46="","",AN46*AN$4)</f>
        <v>0.89222574513083697</v>
      </c>
      <c r="AW46" s="34">
        <f>IF(AO46="","",AO46*AO$4)</f>
        <v>0.53946831889106928</v>
      </c>
      <c r="AX46" s="34"/>
      <c r="AY46" s="34">
        <f>IF(AQ46="","",AI46*AI$5)</f>
        <v>1.4535647108517829E-2</v>
      </c>
      <c r="AZ46" s="34">
        <f>IF(AR46="","",AJ46*AJ$5)</f>
        <v>8.946108289562809E-3</v>
      </c>
      <c r="BA46" s="34">
        <f>IF(AS46="","",AK46*AK$5)</f>
        <v>0</v>
      </c>
      <c r="BB46" s="34">
        <f>IF(AT46="","",AL46*AL$5)</f>
        <v>1.3755409507883785</v>
      </c>
      <c r="BC46" s="34">
        <f>IF(AU46="","",AM46*AM$5)</f>
        <v>0</v>
      </c>
      <c r="BD46" s="34">
        <f>IF(AV46="","",AN46*AN$5)</f>
        <v>0.89222574513083697</v>
      </c>
      <c r="BE46" s="34">
        <f>IF(AW46="","",AO46*AO$5)</f>
        <v>0.53946831889106928</v>
      </c>
      <c r="BF46" s="34">
        <f>IF(BE46="","",SUM(AY46:BE46))</f>
        <v>2.8307167702083653</v>
      </c>
      <c r="BG46" s="34"/>
      <c r="BH46" s="34">
        <f>IF(AT46="","",3/AT46)</f>
        <v>5.4524003779759846</v>
      </c>
      <c r="BI46" s="34"/>
      <c r="BJ46" s="34">
        <f>IF(AQ46="","",AQ46*$BH46)</f>
        <v>0.15850833557721627</v>
      </c>
      <c r="BK46" s="34">
        <f>IF(AR46="","",AR46*$BH46)</f>
        <v>4.8777764219426346E-2</v>
      </c>
      <c r="BL46" s="34">
        <f>IF(AS46="","",AS46*$BH46)</f>
        <v>0</v>
      </c>
      <c r="BM46" s="34">
        <f>IF(AT46="","",AT46*$BH46)</f>
        <v>3</v>
      </c>
      <c r="BN46" s="34">
        <f>IF(AU46="","",AU46*$BH46)</f>
        <v>7.378900310970779E-2</v>
      </c>
      <c r="BO46" s="34">
        <f>IF(AV46="","",AV46*$BH46)</f>
        <v>4.8647719899912802</v>
      </c>
      <c r="BP46" s="34">
        <f t="shared" si="8"/>
        <v>15.43420118782705</v>
      </c>
      <c r="BQ46" s="34">
        <f>IF(AW46="","",AW46*$BH46)</f>
        <v>2.9413972658277352</v>
      </c>
      <c r="BR46" s="34"/>
      <c r="BS46" s="34">
        <f t="shared" si="4"/>
        <v>5.0720580897879231</v>
      </c>
      <c r="BT46" s="34"/>
      <c r="BU46" s="34">
        <f t="shared" si="5"/>
        <v>0.92621099689029218</v>
      </c>
      <c r="BV46" s="34">
        <f t="shared" si="6"/>
        <v>0.92621099689029218</v>
      </c>
      <c r="BW46" s="34">
        <f t="shared" si="7"/>
        <v>1</v>
      </c>
      <c r="BX46" s="34"/>
      <c r="BY46" s="34">
        <f>IF(BV46="","",IF(BQ46=0,0,((BV46/BQ46)*AF46)))</f>
        <v>2.9231723604061735</v>
      </c>
      <c r="BZ46" s="34">
        <f>IF(BY46="","",SUM(S46:X46,BY46))</f>
        <v>93.748224360406169</v>
      </c>
      <c r="CA46" s="18"/>
      <c r="CB46" s="20">
        <v>1.5115E-2</v>
      </c>
      <c r="CC46" s="20">
        <v>1.0364999999999999E-2</v>
      </c>
      <c r="CD46" s="20">
        <v>5.1182999999999999E-2</v>
      </c>
      <c r="CE46" s="20">
        <v>1.2964E-2</v>
      </c>
      <c r="CF46" s="20">
        <v>8.3909999999999992E-3</v>
      </c>
      <c r="CG46" s="20">
        <v>3.1203999999999999E-2</v>
      </c>
      <c r="CH46" s="20"/>
      <c r="CI46" s="21">
        <v>3.8812600000000002</v>
      </c>
      <c r="CJ46" s="21">
        <v>3.3216600000000001</v>
      </c>
      <c r="CK46" s="21">
        <v>-12.907</v>
      </c>
      <c r="CL46" s="21">
        <v>0.37743500000000002</v>
      </c>
      <c r="CM46" s="21">
        <v>2.5367000000000002</v>
      </c>
      <c r="CN46" s="21">
        <v>0.35100799999999999</v>
      </c>
      <c r="CO46" s="21"/>
      <c r="CP46" s="20">
        <v>78.460800000000006</v>
      </c>
      <c r="CQ46" s="20">
        <v>47.070399999999999</v>
      </c>
      <c r="CR46" s="20">
        <v>10.8185</v>
      </c>
      <c r="CS46" s="20">
        <v>739.66499999999996</v>
      </c>
      <c r="CT46" s="20"/>
      <c r="CU46" s="22">
        <v>44271.807997685202</v>
      </c>
      <c r="CV46" s="22"/>
    </row>
    <row r="47" spans="1:100" s="17" customFormat="1" x14ac:dyDescent="0.25">
      <c r="A47" s="17" t="s">
        <v>41</v>
      </c>
      <c r="B47" s="17">
        <v>2102</v>
      </c>
      <c r="C47" s="17">
        <v>39</v>
      </c>
      <c r="E47" s="18">
        <v>0.67717499999999997</v>
      </c>
      <c r="F47" s="18">
        <v>0.21146300000000001</v>
      </c>
      <c r="G47" s="18">
        <v>0</v>
      </c>
      <c r="H47" s="18">
        <v>17.361699999999999</v>
      </c>
      <c r="I47" s="18">
        <v>0.47126499999999999</v>
      </c>
      <c r="J47" s="18">
        <v>36.496699999999997</v>
      </c>
      <c r="K47" s="18">
        <v>44.342100000000002</v>
      </c>
      <c r="L47" s="18">
        <v>0.43953199999999998</v>
      </c>
      <c r="M47" s="18">
        <v>100</v>
      </c>
      <c r="N47" s="18"/>
      <c r="O47" s="18">
        <v>0.10634200000000001</v>
      </c>
      <c r="P47" s="18">
        <v>44.235799999999998</v>
      </c>
      <c r="Q47" s="18">
        <f t="shared" si="1"/>
        <v>99.893658000000002</v>
      </c>
      <c r="R47" s="18"/>
      <c r="S47" s="18">
        <v>0.91281699999999999</v>
      </c>
      <c r="T47" s="18">
        <v>0.35066999999999998</v>
      </c>
      <c r="U47" s="18">
        <v>0</v>
      </c>
      <c r="V47" s="18">
        <v>39.782699999999998</v>
      </c>
      <c r="W47" s="18">
        <v>0.47126499999999999</v>
      </c>
      <c r="X47" s="18">
        <v>51.066299999999998</v>
      </c>
      <c r="Y47" s="18">
        <v>7.4162400000000002</v>
      </c>
      <c r="Z47" s="18">
        <v>100</v>
      </c>
      <c r="AA47" s="19"/>
      <c r="AB47" s="18">
        <f>IF(Z47="","",Z47-O47)</f>
        <v>99.893658000000002</v>
      </c>
      <c r="AC47" s="18">
        <f t="shared" si="2"/>
        <v>92.477418</v>
      </c>
      <c r="AD47" s="18"/>
      <c r="AE47" s="34">
        <f>IF(M47="","",IF(M47&gt;100,M47, M47+O47))</f>
        <v>100.106342</v>
      </c>
      <c r="AF47" s="37">
        <f>IF(AE47="","",IF(AE47="* * *", Y47, AE47-SUM(S47:X47)))</f>
        <v>7.5225899999999939</v>
      </c>
      <c r="AG47" s="54"/>
      <c r="AH47" s="33"/>
      <c r="AI47" s="34">
        <f>IF(S47="","",IF(AI$6=0, 0, S47/AI$6))</f>
        <v>1.4727857559358066E-2</v>
      </c>
      <c r="AJ47" s="34">
        <f>IF(T47="","",IF(AJ$6=0, 0, T47/AJ$6))</f>
        <v>8.7004309649695195E-3</v>
      </c>
      <c r="AK47" s="34">
        <f>IF(U47="","",IF(AK$6=0, 0, U47/AK$6))</f>
        <v>0</v>
      </c>
      <c r="AL47" s="34">
        <f>IF(V47="","",IF(AL$6=0, 0, V47/AL$6))</f>
        <v>0.28026936157873511</v>
      </c>
      <c r="AM47" s="34">
        <f>IF(W47="","",IF(AM$6=0, 0, W47/AM$6))</f>
        <v>1.3293231598098809E-2</v>
      </c>
      <c r="AN47" s="34">
        <f>IF(X47="","",IF(AN$6=0, 0, X47/AN$6))</f>
        <v>0.91063958029437875</v>
      </c>
      <c r="AO47" s="34">
        <f>IF(Y47="","",IF(AO$6=0, 0, Y47/AO$6))</f>
        <v>0.43606023857297205</v>
      </c>
      <c r="AP47" s="34"/>
      <c r="AQ47" s="34">
        <f>IF(AI47="","",AI47*AI$4)</f>
        <v>2.9455715118716131E-2</v>
      </c>
      <c r="AR47" s="33">
        <f>IF(AJ47="","",AJ47*AJ$4)</f>
        <v>8.7004309649695195E-3</v>
      </c>
      <c r="AS47" s="34">
        <f>IF(AK47="","",AK47*AK$4)</f>
        <v>0</v>
      </c>
      <c r="AT47" s="34">
        <f>IF(AL47="","",AL47*AL$4)</f>
        <v>0.56053872315747022</v>
      </c>
      <c r="AU47" s="34">
        <f>IF(AM47="","",AM47*AM$4)</f>
        <v>1.3293231598098809E-2</v>
      </c>
      <c r="AV47" s="34">
        <f>IF(AN47="","",AN47*AN$4)</f>
        <v>0.91063958029437875</v>
      </c>
      <c r="AW47" s="34">
        <f>IF(AO47="","",AO47*AO$4)</f>
        <v>0.43606023857297205</v>
      </c>
      <c r="AX47" s="34"/>
      <c r="AY47" s="34">
        <f>IF(AQ47="","",AI47*AI$5)</f>
        <v>1.4727857559358066E-2</v>
      </c>
      <c r="AZ47" s="34">
        <f>IF(AR47="","",AJ47*AJ$5)</f>
        <v>8.7004309649695195E-3</v>
      </c>
      <c r="BA47" s="34">
        <f>IF(AS47="","",AK47*AK$5)</f>
        <v>0</v>
      </c>
      <c r="BB47" s="34">
        <f>IF(AT47="","",AL47*AL$5)</f>
        <v>1.4013468078936755</v>
      </c>
      <c r="BC47" s="34">
        <f>IF(AU47="","",AM47*AM$5)</f>
        <v>0</v>
      </c>
      <c r="BD47" s="34">
        <f>IF(AV47="","",AN47*AN$5)</f>
        <v>0.91063958029437875</v>
      </c>
      <c r="BE47" s="34">
        <f>IF(AW47="","",AO47*AO$5)</f>
        <v>0.43606023857297205</v>
      </c>
      <c r="BF47" s="34">
        <f>IF(BE47="","",SUM(AY47:BE47))</f>
        <v>2.7714749152853537</v>
      </c>
      <c r="BG47" s="34"/>
      <c r="BH47" s="34">
        <f>IF(AT47="","",3/AT47)</f>
        <v>5.3519942085378824</v>
      </c>
      <c r="BI47" s="34"/>
      <c r="BJ47" s="34">
        <f>IF(AQ47="","",AQ47*$BH47)</f>
        <v>0.15764681672371048</v>
      </c>
      <c r="BK47" s="34">
        <f>IF(AR47="","",AR47*$BH47)</f>
        <v>4.6564656136300529E-2</v>
      </c>
      <c r="BL47" s="34">
        <f>IF(AS47="","",AS47*$BH47)</f>
        <v>0</v>
      </c>
      <c r="BM47" s="34">
        <f>IF(AT47="","",AT47*$BH47)</f>
        <v>3</v>
      </c>
      <c r="BN47" s="34">
        <f>IF(AU47="","",AU47*$BH47)</f>
        <v>7.1145298525777612E-2</v>
      </c>
      <c r="BO47" s="34">
        <f>IF(AV47="","",AV47*$BH47)</f>
        <v>4.8737377598008829</v>
      </c>
      <c r="BP47" s="34">
        <f t="shared" si="8"/>
        <v>14.832917695715231</v>
      </c>
      <c r="BQ47" s="34">
        <f>IF(AW47="","",AW47*$BH47)</f>
        <v>2.3337918714161936</v>
      </c>
      <c r="BR47" s="34"/>
      <c r="BS47" s="34">
        <f t="shared" si="4"/>
        <v>5.0779492326608935</v>
      </c>
      <c r="BT47" s="34"/>
      <c r="BU47" s="34">
        <f t="shared" si="5"/>
        <v>0.92885470147422233</v>
      </c>
      <c r="BV47" s="34">
        <f t="shared" si="6"/>
        <v>0.92885470147422233</v>
      </c>
      <c r="BW47" s="34">
        <f t="shared" si="7"/>
        <v>1</v>
      </c>
      <c r="BX47" s="34"/>
      <c r="BY47" s="34">
        <f>IF(BV47="","",IF(BQ47=0,0,((BV47/BQ47)*AF47)))</f>
        <v>2.9940086664724173</v>
      </c>
      <c r="BZ47" s="34">
        <f>IF(BY47="","",SUM(S47:X47,BY47))</f>
        <v>95.577760666472415</v>
      </c>
      <c r="CA47" s="18"/>
      <c r="CB47" s="20">
        <v>1.5041000000000001E-2</v>
      </c>
      <c r="CC47" s="20">
        <v>9.6760000000000006E-3</v>
      </c>
      <c r="CD47" s="20">
        <v>5.0701999999999997E-2</v>
      </c>
      <c r="CE47" s="20">
        <v>1.2315E-2</v>
      </c>
      <c r="CF47" s="20">
        <v>8.3180000000000007E-3</v>
      </c>
      <c r="CG47" s="20">
        <v>3.0186000000000001E-2</v>
      </c>
      <c r="CH47" s="20"/>
      <c r="CI47" s="21">
        <v>3.8413599999999999</v>
      </c>
      <c r="CJ47" s="21">
        <v>3.28274</v>
      </c>
      <c r="CK47" s="21">
        <v>-16.327999999999999</v>
      </c>
      <c r="CL47" s="21">
        <v>0.37285200000000002</v>
      </c>
      <c r="CM47" s="21">
        <v>2.55531</v>
      </c>
      <c r="CN47" s="21">
        <v>0.346497</v>
      </c>
      <c r="CO47" s="21"/>
      <c r="CP47" s="20">
        <v>78.479299999999995</v>
      </c>
      <c r="CQ47" s="20">
        <v>47.063200000000002</v>
      </c>
      <c r="CR47" s="20">
        <v>10.818</v>
      </c>
      <c r="CS47" s="20">
        <v>759.51700000000005</v>
      </c>
      <c r="CT47" s="20"/>
      <c r="CU47" s="22">
        <v>44271.809780092597</v>
      </c>
      <c r="CV47" s="22"/>
    </row>
    <row r="48" spans="1:100" s="17" customFormat="1" x14ac:dyDescent="0.25">
      <c r="A48" s="17" t="s">
        <v>41</v>
      </c>
      <c r="B48" s="17">
        <v>2103</v>
      </c>
      <c r="C48" s="17">
        <v>40</v>
      </c>
      <c r="E48" s="18">
        <v>0.62631300000000001</v>
      </c>
      <c r="F48" s="18">
        <v>0.215922</v>
      </c>
      <c r="G48" s="18">
        <v>0</v>
      </c>
      <c r="H48" s="18">
        <v>17.526199999999999</v>
      </c>
      <c r="I48" s="18">
        <v>0.54883700000000002</v>
      </c>
      <c r="J48" s="18">
        <v>36.328899999999997</v>
      </c>
      <c r="K48" s="18">
        <v>44.323700000000002</v>
      </c>
      <c r="L48" s="18">
        <v>0.43013899999999999</v>
      </c>
      <c r="M48" s="18">
        <v>100</v>
      </c>
      <c r="N48" s="18"/>
      <c r="O48" s="18">
        <v>0.123846</v>
      </c>
      <c r="P48" s="18">
        <v>44.1999</v>
      </c>
      <c r="Q48" s="18">
        <f t="shared" si="1"/>
        <v>99.876154</v>
      </c>
      <c r="R48" s="18"/>
      <c r="S48" s="18">
        <v>0.84425600000000001</v>
      </c>
      <c r="T48" s="18">
        <v>0.35806399999999999</v>
      </c>
      <c r="U48" s="18">
        <v>0</v>
      </c>
      <c r="V48" s="18">
        <v>40.159700000000001</v>
      </c>
      <c r="W48" s="18">
        <v>0.54883700000000002</v>
      </c>
      <c r="X48" s="18">
        <v>50.831400000000002</v>
      </c>
      <c r="Y48" s="18">
        <v>7.2577400000000001</v>
      </c>
      <c r="Z48" s="18">
        <v>100</v>
      </c>
      <c r="AA48" s="19"/>
      <c r="AB48" s="18">
        <f>IF(Z48="","",Z48-O48)</f>
        <v>99.876154</v>
      </c>
      <c r="AC48" s="18">
        <f t="shared" si="2"/>
        <v>92.618414000000001</v>
      </c>
      <c r="AD48" s="18"/>
      <c r="AE48" s="34">
        <f>IF(M48="","",IF(M48&gt;100,M48, M48+O48))</f>
        <v>100.123846</v>
      </c>
      <c r="AF48" s="37">
        <f>IF(AE48="","",IF(AE48="* * *", Y48, AE48-SUM(S48:X48)))</f>
        <v>7.3815890000000053</v>
      </c>
      <c r="AG48" s="54"/>
      <c r="AH48" s="33"/>
      <c r="AI48" s="34">
        <f>IF(S48="","",IF(AI$6=0, 0, S48/AI$6))</f>
        <v>1.3621659228118454E-2</v>
      </c>
      <c r="AJ48" s="34">
        <f>IF(T48="","",IF(AJ$6=0, 0, T48/AJ$6))</f>
        <v>8.8838826048445729E-3</v>
      </c>
      <c r="AK48" s="34">
        <f>IF(U48="","",IF(AK$6=0, 0, U48/AK$6))</f>
        <v>0</v>
      </c>
      <c r="AL48" s="34">
        <f>IF(V48="","",IF(AL$6=0, 0, V48/AL$6))</f>
        <v>0.2829253288538367</v>
      </c>
      <c r="AM48" s="34">
        <f>IF(W48="","",IF(AM$6=0, 0, W48/AM$6))</f>
        <v>1.5481347756794493E-2</v>
      </c>
      <c r="AN48" s="34">
        <f>IF(X48="","",IF(AN$6=0, 0, X48/AN$6))</f>
        <v>0.90645072703085372</v>
      </c>
      <c r="AO48" s="34">
        <f>IF(Y48="","",IF(AO$6=0, 0, Y48/AO$6))</f>
        <v>0.42674075217368934</v>
      </c>
      <c r="AP48" s="34"/>
      <c r="AQ48" s="34">
        <f>IF(AI48="","",AI48*AI$4)</f>
        <v>2.7243318456236908E-2</v>
      </c>
      <c r="AR48" s="33">
        <f>IF(AJ48="","",AJ48*AJ$4)</f>
        <v>8.8838826048445729E-3</v>
      </c>
      <c r="AS48" s="34">
        <f>IF(AK48="","",AK48*AK$4)</f>
        <v>0</v>
      </c>
      <c r="AT48" s="34">
        <f>IF(AL48="","",AL48*AL$4)</f>
        <v>0.5658506577076734</v>
      </c>
      <c r="AU48" s="34">
        <f>IF(AM48="","",AM48*AM$4)</f>
        <v>1.5481347756794493E-2</v>
      </c>
      <c r="AV48" s="34">
        <f>IF(AN48="","",AN48*AN$4)</f>
        <v>0.90645072703085372</v>
      </c>
      <c r="AW48" s="34">
        <f>IF(AO48="","",AO48*AO$4)</f>
        <v>0.42674075217368934</v>
      </c>
      <c r="AX48" s="34"/>
      <c r="AY48" s="34">
        <f>IF(AQ48="","",AI48*AI$5)</f>
        <v>1.3621659228118454E-2</v>
      </c>
      <c r="AZ48" s="34">
        <f>IF(AR48="","",AJ48*AJ$5)</f>
        <v>8.8838826048445729E-3</v>
      </c>
      <c r="BA48" s="34">
        <f>IF(AS48="","",AK48*AK$5)</f>
        <v>0</v>
      </c>
      <c r="BB48" s="34">
        <f>IF(AT48="","",AL48*AL$5)</f>
        <v>1.4146266442691835</v>
      </c>
      <c r="BC48" s="34">
        <f>IF(AU48="","",AM48*AM$5)</f>
        <v>0</v>
      </c>
      <c r="BD48" s="34">
        <f>IF(AV48="","",AN48*AN$5)</f>
        <v>0.90645072703085372</v>
      </c>
      <c r="BE48" s="34">
        <f>IF(AW48="","",AO48*AO$5)</f>
        <v>0.42674075217368934</v>
      </c>
      <c r="BF48" s="34">
        <f>IF(BE48="","",SUM(AY48:BE48))</f>
        <v>2.7703236653066892</v>
      </c>
      <c r="BG48" s="34"/>
      <c r="BH48" s="34">
        <f>IF(AT48="","",3/AT48)</f>
        <v>5.3017522541254039</v>
      </c>
      <c r="BI48" s="34"/>
      <c r="BJ48" s="34">
        <f>IF(AQ48="","",AQ48*$BH48)</f>
        <v>0.14443732503521026</v>
      </c>
      <c r="BK48" s="34">
        <f>IF(AR48="","",AR48*$BH48)</f>
        <v>4.7100144625620177E-2</v>
      </c>
      <c r="BL48" s="34">
        <f>IF(AS48="","",AS48*$BH48)</f>
        <v>0</v>
      </c>
      <c r="BM48" s="34">
        <f>IF(AT48="","",AT48*$BH48)</f>
        <v>2.9999999999999996</v>
      </c>
      <c r="BN48" s="34">
        <f>IF(AU48="","",AU48*$BH48)</f>
        <v>8.2078270366484463E-2</v>
      </c>
      <c r="BO48" s="34">
        <f>IF(AV48="","",AV48*$BH48)</f>
        <v>4.8057771852894398</v>
      </c>
      <c r="BP48" s="34">
        <f t="shared" si="8"/>
        <v>14.687569737196689</v>
      </c>
      <c r="BQ48" s="34">
        <f>IF(AW48="","",AW48*$BH48)</f>
        <v>2.2624737447640277</v>
      </c>
      <c r="BR48" s="34"/>
      <c r="BS48" s="34">
        <f t="shared" si="4"/>
        <v>4.9973146549502703</v>
      </c>
      <c r="BT48" s="34"/>
      <c r="BU48" s="34">
        <f t="shared" si="5"/>
        <v>0.91792172963351559</v>
      </c>
      <c r="BV48" s="34">
        <f t="shared" si="6"/>
        <v>0.91792172963351559</v>
      </c>
      <c r="BW48" s="34">
        <f t="shared" si="7"/>
        <v>1</v>
      </c>
      <c r="BX48" s="34"/>
      <c r="BY48" s="34">
        <f>IF(BV48="","",IF(BQ48=0,0,((BV48/BQ48)*AF48)))</f>
        <v>2.9948285402226555</v>
      </c>
      <c r="BZ48" s="34">
        <f>IF(BY48="","",SUM(S48:X48,BY48))</f>
        <v>95.737085540222651</v>
      </c>
      <c r="CA48" s="18"/>
      <c r="CB48" s="20">
        <v>1.5896E-2</v>
      </c>
      <c r="CC48" s="20">
        <v>9.8809999999999992E-3</v>
      </c>
      <c r="CD48" s="20">
        <v>4.9856999999999999E-2</v>
      </c>
      <c r="CE48" s="20">
        <v>1.2364E-2</v>
      </c>
      <c r="CF48" s="20">
        <v>8.5990000000000007E-3</v>
      </c>
      <c r="CG48" s="20">
        <v>2.9637E-2</v>
      </c>
      <c r="CH48" s="20"/>
      <c r="CI48" s="21">
        <v>4.0546100000000003</v>
      </c>
      <c r="CJ48" s="21">
        <v>3.26267</v>
      </c>
      <c r="CK48" s="21">
        <v>-28.193999999999999</v>
      </c>
      <c r="CL48" s="21">
        <v>0.37105500000000002</v>
      </c>
      <c r="CM48" s="21">
        <v>2.3557000000000001</v>
      </c>
      <c r="CN48" s="21">
        <v>0.347302</v>
      </c>
      <c r="CO48" s="21"/>
      <c r="CP48" s="20">
        <v>78.498000000000005</v>
      </c>
      <c r="CQ48" s="20">
        <v>47.055700000000002</v>
      </c>
      <c r="CR48" s="20">
        <v>10.818</v>
      </c>
      <c r="CS48" s="20">
        <v>779.66600000000005</v>
      </c>
      <c r="CT48" s="20"/>
      <c r="CU48" s="22">
        <v>44271.811550925901</v>
      </c>
      <c r="CV48" s="22"/>
    </row>
    <row r="49" spans="1:100" s="17" customFormat="1" x14ac:dyDescent="0.25">
      <c r="A49" s="17" t="s">
        <v>41</v>
      </c>
      <c r="B49" s="17">
        <v>2104</v>
      </c>
      <c r="C49" s="17">
        <v>41</v>
      </c>
      <c r="E49" s="18">
        <v>0.54317499999999996</v>
      </c>
      <c r="F49" s="18">
        <v>0.22423000000000001</v>
      </c>
      <c r="G49" s="18">
        <v>0</v>
      </c>
      <c r="H49" s="18">
        <v>18.0091</v>
      </c>
      <c r="I49" s="18">
        <v>0.48067799999999999</v>
      </c>
      <c r="J49" s="18">
        <v>37.341700000000003</v>
      </c>
      <c r="K49" s="18">
        <v>43.110700000000001</v>
      </c>
      <c r="L49" s="18">
        <v>0.29044300000000001</v>
      </c>
      <c r="M49" s="18">
        <v>100</v>
      </c>
      <c r="N49" s="18"/>
      <c r="O49" s="18">
        <v>0.10846500000000001</v>
      </c>
      <c r="P49" s="18">
        <v>43.002299999999998</v>
      </c>
      <c r="Q49" s="18">
        <f t="shared" si="1"/>
        <v>99.891535000000005</v>
      </c>
      <c r="R49" s="18"/>
      <c r="S49" s="18">
        <v>0.73218799999999995</v>
      </c>
      <c r="T49" s="18">
        <v>0.37184099999999998</v>
      </c>
      <c r="U49" s="18">
        <v>0</v>
      </c>
      <c r="V49" s="18">
        <v>41.266100000000002</v>
      </c>
      <c r="W49" s="18">
        <v>0.48067799999999999</v>
      </c>
      <c r="X49" s="18">
        <v>52.2485</v>
      </c>
      <c r="Y49" s="18">
        <v>4.9006499999999997</v>
      </c>
      <c r="Z49" s="18">
        <v>100</v>
      </c>
      <c r="AA49" s="19"/>
      <c r="AB49" s="18">
        <f>IF(Z49="","",Z49-O49)</f>
        <v>99.891535000000005</v>
      </c>
      <c r="AC49" s="18">
        <f t="shared" si="2"/>
        <v>94.990885000000006</v>
      </c>
      <c r="AD49" s="18"/>
      <c r="AE49" s="34">
        <f>IF(M49="","",IF(M49&gt;100,M49, M49+O49))</f>
        <v>100.108465</v>
      </c>
      <c r="AF49" s="37">
        <f>IF(AE49="","",IF(AE49="* * *", Y49, AE49-SUM(S49:X49)))</f>
        <v>5.0091579999999993</v>
      </c>
      <c r="AG49" s="54"/>
      <c r="AH49" s="33"/>
      <c r="AI49" s="34">
        <f>IF(S49="","",IF(AI$6=0, 0, S49/AI$6))</f>
        <v>1.1813496649023038E-2</v>
      </c>
      <c r="AJ49" s="34">
        <f>IF(T49="","",IF(AJ$6=0, 0, T49/AJ$6))</f>
        <v>9.2257020858506032E-3</v>
      </c>
      <c r="AK49" s="34">
        <f>IF(U49="","",IF(AK$6=0, 0, U49/AK$6))</f>
        <v>0</v>
      </c>
      <c r="AL49" s="34">
        <f>IF(V49="","",IF(AL$6=0, 0, V49/AL$6))</f>
        <v>0.29071992353068649</v>
      </c>
      <c r="AM49" s="34">
        <f>IF(W49="","",IF(AM$6=0, 0, W49/AM$6))</f>
        <v>1.35587492771815E-2</v>
      </c>
      <c r="AN49" s="34">
        <f>IF(X49="","",IF(AN$6=0, 0, X49/AN$6))</f>
        <v>0.9317211568296675</v>
      </c>
      <c r="AO49" s="34">
        <f>IF(Y49="","",IF(AO$6=0, 0, Y49/AO$6))</f>
        <v>0.28814852380217404</v>
      </c>
      <c r="AP49" s="34"/>
      <c r="AQ49" s="34">
        <f>IF(AI49="","",AI49*AI$4)</f>
        <v>2.3626993298046076E-2</v>
      </c>
      <c r="AR49" s="33">
        <f>IF(AJ49="","",AJ49*AJ$4)</f>
        <v>9.2257020858506032E-3</v>
      </c>
      <c r="AS49" s="34">
        <f>IF(AK49="","",AK49*AK$4)</f>
        <v>0</v>
      </c>
      <c r="AT49" s="34">
        <f>IF(AL49="","",AL49*AL$4)</f>
        <v>0.58143984706137297</v>
      </c>
      <c r="AU49" s="34">
        <f>IF(AM49="","",AM49*AM$4)</f>
        <v>1.35587492771815E-2</v>
      </c>
      <c r="AV49" s="34">
        <f>IF(AN49="","",AN49*AN$4)</f>
        <v>0.9317211568296675</v>
      </c>
      <c r="AW49" s="34">
        <f>IF(AO49="","",AO49*AO$4)</f>
        <v>0.28814852380217404</v>
      </c>
      <c r="AX49" s="34"/>
      <c r="AY49" s="34">
        <f>IF(AQ49="","",AI49*AI$5)</f>
        <v>1.1813496649023038E-2</v>
      </c>
      <c r="AZ49" s="34">
        <f>IF(AR49="","",AJ49*AJ$5)</f>
        <v>9.2257020858506032E-3</v>
      </c>
      <c r="BA49" s="34">
        <f>IF(AS49="","",AK49*AK$5)</f>
        <v>0</v>
      </c>
      <c r="BB49" s="34">
        <f>IF(AT49="","",AL49*AL$5)</f>
        <v>1.4535996176534325</v>
      </c>
      <c r="BC49" s="34">
        <f>IF(AU49="","",AM49*AM$5)</f>
        <v>0</v>
      </c>
      <c r="BD49" s="34">
        <f>IF(AV49="","",AN49*AN$5)</f>
        <v>0.9317211568296675</v>
      </c>
      <c r="BE49" s="34">
        <f>IF(AW49="","",AO49*AO$5)</f>
        <v>0.28814852380217404</v>
      </c>
      <c r="BF49" s="34">
        <f>IF(BE49="","",SUM(AY49:BE49))</f>
        <v>2.6945084970201481</v>
      </c>
      <c r="BG49" s="34"/>
      <c r="BH49" s="34">
        <f>IF(AT49="","",3/AT49)</f>
        <v>5.1596050995853737</v>
      </c>
      <c r="BI49" s="34"/>
      <c r="BJ49" s="34">
        <f>IF(AQ49="","",AQ49*$BH49)</f>
        <v>0.12190595510846798</v>
      </c>
      <c r="BK49" s="34">
        <f>IF(AR49="","",AR49*$BH49)</f>
        <v>4.7600979529410191E-2</v>
      </c>
      <c r="BL49" s="34">
        <f>IF(AS49="","",AS49*$BH49)</f>
        <v>0</v>
      </c>
      <c r="BM49" s="34">
        <f>IF(AT49="","",AT49*$BH49)</f>
        <v>2.9999999999999996</v>
      </c>
      <c r="BN49" s="34">
        <f>IF(AU49="","",AU49*$BH49)</f>
        <v>6.9957791914545167E-2</v>
      </c>
      <c r="BO49" s="34">
        <f>IF(AV49="","",AV49*$BH49)</f>
        <v>4.8073132321699363</v>
      </c>
      <c r="BP49" s="34">
        <f t="shared" si="8"/>
        <v>13.902599782101277</v>
      </c>
      <c r="BQ49" s="34">
        <f>IF(AW49="","",AW49*$BH49)</f>
        <v>1.4867325928476947</v>
      </c>
      <c r="BR49" s="34"/>
      <c r="BS49" s="34">
        <f t="shared" si="4"/>
        <v>4.9768201668078147</v>
      </c>
      <c r="BT49" s="34"/>
      <c r="BU49" s="34">
        <f t="shared" si="5"/>
        <v>0.93004220808545479</v>
      </c>
      <c r="BV49" s="34">
        <f t="shared" si="6"/>
        <v>0.93004220808545479</v>
      </c>
      <c r="BW49" s="34">
        <f t="shared" si="7"/>
        <v>1</v>
      </c>
      <c r="BX49" s="34"/>
      <c r="BY49" s="34">
        <f>IF(BV49="","",IF(BQ49=0,0,((BV49/BQ49)*AF49)))</f>
        <v>3.1335348329490573</v>
      </c>
      <c r="BZ49" s="34">
        <f>IF(BY49="","",SUM(S49:X49,BY49))</f>
        <v>98.232841832949049</v>
      </c>
      <c r="CA49" s="18"/>
      <c r="CB49" s="20">
        <v>1.5705E-2</v>
      </c>
      <c r="CC49" s="20">
        <v>1.0021E-2</v>
      </c>
      <c r="CD49" s="20">
        <v>4.9319000000000002E-2</v>
      </c>
      <c r="CE49" s="20">
        <v>1.2935E-2</v>
      </c>
      <c r="CF49" s="20">
        <v>9.0559999999999998E-3</v>
      </c>
      <c r="CG49" s="20">
        <v>3.0072999999999999E-2</v>
      </c>
      <c r="CH49" s="20"/>
      <c r="CI49" s="21">
        <v>4.3956499999999998</v>
      </c>
      <c r="CJ49" s="21">
        <v>3.1913</v>
      </c>
      <c r="CK49" s="21">
        <v>-24.132999999999999</v>
      </c>
      <c r="CL49" s="21">
        <v>0.36546099999999998</v>
      </c>
      <c r="CM49" s="21">
        <v>2.5557300000000001</v>
      </c>
      <c r="CN49" s="21">
        <v>0.34205600000000003</v>
      </c>
      <c r="CO49" s="21"/>
      <c r="CP49" s="20">
        <v>78.516599999999997</v>
      </c>
      <c r="CQ49" s="20">
        <v>47.048499999999997</v>
      </c>
      <c r="CR49" s="20">
        <v>10.818</v>
      </c>
      <c r="CS49" s="20">
        <v>799.61099999999999</v>
      </c>
      <c r="CT49" s="20"/>
      <c r="CU49" s="22">
        <v>44271.813321759299</v>
      </c>
      <c r="CV49" s="22"/>
    </row>
    <row r="50" spans="1:100" s="17" customFormat="1" x14ac:dyDescent="0.25">
      <c r="A50" s="17" t="s">
        <v>41</v>
      </c>
      <c r="B50" s="17">
        <v>2105</v>
      </c>
      <c r="C50" s="17">
        <v>42</v>
      </c>
      <c r="E50" s="18">
        <v>0.609352</v>
      </c>
      <c r="F50" s="18">
        <v>0.20452600000000001</v>
      </c>
      <c r="G50" s="18">
        <v>0</v>
      </c>
      <c r="H50" s="18">
        <v>17.8447</v>
      </c>
      <c r="I50" s="18">
        <v>0.49690800000000002</v>
      </c>
      <c r="J50" s="18">
        <v>36.7639</v>
      </c>
      <c r="K50" s="18">
        <v>43.724200000000003</v>
      </c>
      <c r="L50" s="18">
        <v>0.35636499999999999</v>
      </c>
      <c r="M50" s="18">
        <v>100</v>
      </c>
      <c r="N50" s="18"/>
      <c r="O50" s="18">
        <v>0.11212800000000001</v>
      </c>
      <c r="P50" s="18">
        <v>43.612099999999998</v>
      </c>
      <c r="Q50" s="18">
        <f t="shared" si="1"/>
        <v>99.887872000000002</v>
      </c>
      <c r="R50" s="18"/>
      <c r="S50" s="18">
        <v>0.82139300000000004</v>
      </c>
      <c r="T50" s="18">
        <v>0.33916600000000002</v>
      </c>
      <c r="U50" s="18">
        <v>0</v>
      </c>
      <c r="V50" s="18">
        <v>40.889499999999998</v>
      </c>
      <c r="W50" s="18">
        <v>0.49690800000000002</v>
      </c>
      <c r="X50" s="18">
        <v>51.440100000000001</v>
      </c>
      <c r="Y50" s="18">
        <v>6.01295</v>
      </c>
      <c r="Z50" s="18">
        <v>100</v>
      </c>
      <c r="AA50" s="19"/>
      <c r="AB50" s="18">
        <f>IF(Z50="","",Z50-O50)</f>
        <v>99.887872000000002</v>
      </c>
      <c r="AC50" s="18">
        <f t="shared" si="2"/>
        <v>93.874921999999998</v>
      </c>
      <c r="AD50" s="18"/>
      <c r="AE50" s="34">
        <f>IF(M50="","",IF(M50&gt;100,M50, M50+O50))</f>
        <v>100.112128</v>
      </c>
      <c r="AF50" s="37">
        <f>IF(AE50="","",IF(AE50="* * *", Y50, AE50-SUM(S50:X50)))</f>
        <v>6.1250610000000023</v>
      </c>
      <c r="AG50" s="54"/>
      <c r="AH50" s="33"/>
      <c r="AI50" s="34">
        <f>IF(S50="","",IF(AI$6=0, 0, S50/AI$6))</f>
        <v>1.3252775862252566E-2</v>
      </c>
      <c r="AJ50" s="34">
        <f>IF(T50="","",IF(AJ$6=0, 0, T50/AJ$6))</f>
        <v>8.415006612099275E-3</v>
      </c>
      <c r="AK50" s="34">
        <f>IF(U50="","",IF(AK$6=0, 0, U50/AK$6))</f>
        <v>0</v>
      </c>
      <c r="AL50" s="34">
        <f>IF(V50="","",IF(AL$6=0, 0, V50/AL$6))</f>
        <v>0.28806677425799881</v>
      </c>
      <c r="AM50" s="34">
        <f>IF(W50="","",IF(AM$6=0, 0, W50/AM$6))</f>
        <v>1.4016557832531768E-2</v>
      </c>
      <c r="AN50" s="34">
        <f>IF(X50="","",IF(AN$6=0, 0, X50/AN$6))</f>
        <v>0.917305367224586</v>
      </c>
      <c r="AO50" s="34">
        <f>IF(Y50="","",IF(AO$6=0, 0, Y50/AO$6))</f>
        <v>0.35354956305720314</v>
      </c>
      <c r="AP50" s="34"/>
      <c r="AQ50" s="34">
        <f>IF(AI50="","",AI50*AI$4)</f>
        <v>2.6505551724505132E-2</v>
      </c>
      <c r="AR50" s="33">
        <f>IF(AJ50="","",AJ50*AJ$4)</f>
        <v>8.415006612099275E-3</v>
      </c>
      <c r="AS50" s="34">
        <f>IF(AK50="","",AK50*AK$4)</f>
        <v>0</v>
      </c>
      <c r="AT50" s="34">
        <f>IF(AL50="","",AL50*AL$4)</f>
        <v>0.57613354851599763</v>
      </c>
      <c r="AU50" s="34">
        <f>IF(AM50="","",AM50*AM$4)</f>
        <v>1.4016557832531768E-2</v>
      </c>
      <c r="AV50" s="34">
        <f>IF(AN50="","",AN50*AN$4)</f>
        <v>0.917305367224586</v>
      </c>
      <c r="AW50" s="34">
        <f>IF(AO50="","",AO50*AO$4)</f>
        <v>0.35354956305720314</v>
      </c>
      <c r="AX50" s="34"/>
      <c r="AY50" s="34">
        <f>IF(AQ50="","",AI50*AI$5)</f>
        <v>1.3252775862252566E-2</v>
      </c>
      <c r="AZ50" s="34">
        <f>IF(AR50="","",AJ50*AJ$5)</f>
        <v>8.415006612099275E-3</v>
      </c>
      <c r="BA50" s="34">
        <f>IF(AS50="","",AK50*AK$5)</f>
        <v>0</v>
      </c>
      <c r="BB50" s="34">
        <f>IF(AT50="","",AL50*AL$5)</f>
        <v>1.440333871289994</v>
      </c>
      <c r="BC50" s="34">
        <f>IF(AU50="","",AM50*AM$5)</f>
        <v>0</v>
      </c>
      <c r="BD50" s="34">
        <f>IF(AV50="","",AN50*AN$5)</f>
        <v>0.917305367224586</v>
      </c>
      <c r="BE50" s="34">
        <f>IF(AW50="","",AO50*AO$5)</f>
        <v>0.35354956305720314</v>
      </c>
      <c r="BF50" s="34">
        <f>IF(BE50="","",SUM(AY50:BE50))</f>
        <v>2.732856584046135</v>
      </c>
      <c r="BG50" s="34"/>
      <c r="BH50" s="34">
        <f>IF(AT50="","",3/AT50)</f>
        <v>5.2071260348011101</v>
      </c>
      <c r="BI50" s="34"/>
      <c r="BJ50" s="34">
        <f>IF(AQ50="","",AQ50*$BH50)</f>
        <v>0.13801774845143813</v>
      </c>
      <c r="BK50" s="34">
        <f>IF(AR50="","",AR50*$BH50)</f>
        <v>4.3818000012885619E-2</v>
      </c>
      <c r="BL50" s="34">
        <f>IF(AS50="","",AS50*$BH50)</f>
        <v>0</v>
      </c>
      <c r="BM50" s="34">
        <f>IF(AT50="","",AT50*$BH50)</f>
        <v>2.9999999999999996</v>
      </c>
      <c r="BN50" s="34">
        <f>IF(AU50="","",AU50*$BH50)</f>
        <v>7.2985983208071592E-2</v>
      </c>
      <c r="BO50" s="34">
        <f>IF(AV50="","",AV50*$BH50)</f>
        <v>4.7765246595379347</v>
      </c>
      <c r="BP50" s="34">
        <f t="shared" si="8"/>
        <v>14.230328668164258</v>
      </c>
      <c r="BQ50" s="34">
        <f>IF(AW50="","",AW50*$BH50)</f>
        <v>1.8409771343877193</v>
      </c>
      <c r="BR50" s="34"/>
      <c r="BS50" s="34">
        <f t="shared" si="4"/>
        <v>4.9583604080022585</v>
      </c>
      <c r="BT50" s="34"/>
      <c r="BU50" s="34">
        <f t="shared" si="5"/>
        <v>0.92701401679192841</v>
      </c>
      <c r="BV50" s="34">
        <f t="shared" si="6"/>
        <v>0.92701401679192841</v>
      </c>
      <c r="BW50" s="34">
        <f t="shared" si="7"/>
        <v>1</v>
      </c>
      <c r="BX50" s="34"/>
      <c r="BY50" s="34">
        <f>IF(BV50="","",IF(BQ50=0,0,((BV50/BQ50)*AF50)))</f>
        <v>3.0842411318671861</v>
      </c>
      <c r="BZ50" s="34">
        <f>IF(BY50="","",SUM(S50:X50,BY50))</f>
        <v>97.071308131867184</v>
      </c>
      <c r="CA50" s="18"/>
      <c r="CB50" s="20">
        <v>1.5994999999999999E-2</v>
      </c>
      <c r="CC50" s="20">
        <v>1.0290000000000001E-2</v>
      </c>
      <c r="CD50" s="20">
        <v>4.9696999999999998E-2</v>
      </c>
      <c r="CE50" s="20">
        <v>1.3075E-2</v>
      </c>
      <c r="CF50" s="20">
        <v>8.9269999999999992E-3</v>
      </c>
      <c r="CG50" s="20">
        <v>3.0207999999999999E-2</v>
      </c>
      <c r="CH50" s="20"/>
      <c r="CI50" s="21">
        <v>4.1223700000000001</v>
      </c>
      <c r="CJ50" s="21">
        <v>3.4552700000000001</v>
      </c>
      <c r="CK50" s="21">
        <v>-15.99</v>
      </c>
      <c r="CL50" s="21">
        <v>0.36756299999999997</v>
      </c>
      <c r="CM50" s="21">
        <v>2.5039500000000001</v>
      </c>
      <c r="CN50" s="21">
        <v>0.34508899999999998</v>
      </c>
      <c r="CO50" s="21"/>
      <c r="CP50" s="20">
        <v>78.535200000000003</v>
      </c>
      <c r="CQ50" s="20">
        <v>47.041200000000003</v>
      </c>
      <c r="CR50" s="20">
        <v>10.817500000000001</v>
      </c>
      <c r="CS50" s="20">
        <v>819.59299999999996</v>
      </c>
      <c r="CT50" s="20"/>
      <c r="CU50" s="22">
        <v>44271.815092592602</v>
      </c>
      <c r="CV50" s="22"/>
    </row>
    <row r="51" spans="1:100" s="17" customFormat="1" x14ac:dyDescent="0.25">
      <c r="A51" s="17" t="s">
        <v>41</v>
      </c>
      <c r="B51" s="17">
        <v>2106</v>
      </c>
      <c r="C51" s="17">
        <v>43</v>
      </c>
      <c r="E51" s="18">
        <v>0.59037099999999998</v>
      </c>
      <c r="F51" s="18">
        <v>0.203572</v>
      </c>
      <c r="G51" s="18">
        <v>0</v>
      </c>
      <c r="H51" s="18">
        <v>17.967300000000002</v>
      </c>
      <c r="I51" s="18">
        <v>0.49918400000000002</v>
      </c>
      <c r="J51" s="18">
        <v>37.117199999999997</v>
      </c>
      <c r="K51" s="18">
        <v>43.310499999999998</v>
      </c>
      <c r="L51" s="18">
        <v>0.311894</v>
      </c>
      <c r="M51" s="18">
        <v>100</v>
      </c>
      <c r="N51" s="18"/>
      <c r="O51" s="18">
        <v>0.11264100000000001</v>
      </c>
      <c r="P51" s="18">
        <v>43.197899999999997</v>
      </c>
      <c r="Q51" s="18">
        <f t="shared" si="1"/>
        <v>99.887359000000004</v>
      </c>
      <c r="R51" s="18"/>
      <c r="S51" s="18">
        <v>0.79580700000000004</v>
      </c>
      <c r="T51" s="18">
        <v>0.337584</v>
      </c>
      <c r="U51" s="18">
        <v>0</v>
      </c>
      <c r="V51" s="18">
        <v>41.170499999999997</v>
      </c>
      <c r="W51" s="18">
        <v>0.49918499999999999</v>
      </c>
      <c r="X51" s="18">
        <v>51.934399999999997</v>
      </c>
      <c r="Y51" s="18">
        <v>5.2625799999999998</v>
      </c>
      <c r="Z51" s="18">
        <v>100</v>
      </c>
      <c r="AA51" s="19"/>
      <c r="AB51" s="18">
        <f>IF(Z51="","",Z51-O51)</f>
        <v>99.887359000000004</v>
      </c>
      <c r="AC51" s="18">
        <f t="shared" si="2"/>
        <v>94.624779000000004</v>
      </c>
      <c r="AD51" s="18"/>
      <c r="AE51" s="34">
        <f>IF(M51="","",IF(M51&gt;100,M51, M51+O51))</f>
        <v>100.112641</v>
      </c>
      <c r="AF51" s="37">
        <f>IF(AE51="","",IF(AE51="* * *", Y51, AE51-SUM(S51:X51)))</f>
        <v>5.3751650000000097</v>
      </c>
      <c r="AG51" s="54"/>
      <c r="AH51" s="33"/>
      <c r="AI51" s="34">
        <f>IF(S51="","",IF(AI$6=0, 0, S51/AI$6))</f>
        <v>1.2839958218065686E-2</v>
      </c>
      <c r="AJ51" s="34">
        <f>IF(T51="","",IF(AJ$6=0, 0, T51/AJ$6))</f>
        <v>8.3757558014037996E-3</v>
      </c>
      <c r="AK51" s="34">
        <f>IF(U51="","",IF(AK$6=0, 0, U51/AK$6))</f>
        <v>0</v>
      </c>
      <c r="AL51" s="34">
        <f>IF(V51="","",IF(AL$6=0, 0, V51/AL$6))</f>
        <v>0.29004642095376415</v>
      </c>
      <c r="AM51" s="34">
        <f>IF(W51="","",IF(AM$6=0, 0, W51/AM$6))</f>
        <v>1.408078642652638E-2</v>
      </c>
      <c r="AN51" s="34">
        <f>IF(X51="","",IF(AN$6=0, 0, X51/AN$6))</f>
        <v>0.92611996989874701</v>
      </c>
      <c r="AO51" s="34">
        <f>IF(Y51="","",IF(AO$6=0, 0, Y51/AO$6))</f>
        <v>0.30942929170433414</v>
      </c>
      <c r="AP51" s="34"/>
      <c r="AQ51" s="34">
        <f>IF(AI51="","",AI51*AI$4)</f>
        <v>2.5679916436131371E-2</v>
      </c>
      <c r="AR51" s="33">
        <f>IF(AJ51="","",AJ51*AJ$4)</f>
        <v>8.3757558014037996E-3</v>
      </c>
      <c r="AS51" s="34">
        <f>IF(AK51="","",AK51*AK$4)</f>
        <v>0</v>
      </c>
      <c r="AT51" s="34">
        <f>IF(AL51="","",AL51*AL$4)</f>
        <v>0.5800928419075283</v>
      </c>
      <c r="AU51" s="34">
        <f>IF(AM51="","",AM51*AM$4)</f>
        <v>1.408078642652638E-2</v>
      </c>
      <c r="AV51" s="34">
        <f>IF(AN51="","",AN51*AN$4)</f>
        <v>0.92611996989874701</v>
      </c>
      <c r="AW51" s="34">
        <f>IF(AO51="","",AO51*AO$4)</f>
        <v>0.30942929170433414</v>
      </c>
      <c r="AX51" s="34"/>
      <c r="AY51" s="34">
        <f>IF(AQ51="","",AI51*AI$5)</f>
        <v>1.2839958218065686E-2</v>
      </c>
      <c r="AZ51" s="34">
        <f>IF(AR51="","",AJ51*AJ$5)</f>
        <v>8.3757558014037996E-3</v>
      </c>
      <c r="BA51" s="34">
        <f>IF(AS51="","",AK51*AK$5)</f>
        <v>0</v>
      </c>
      <c r="BB51" s="34">
        <f>IF(AT51="","",AL51*AL$5)</f>
        <v>1.4502321047688207</v>
      </c>
      <c r="BC51" s="34">
        <f>IF(AU51="","",AM51*AM$5)</f>
        <v>0</v>
      </c>
      <c r="BD51" s="34">
        <f>IF(AV51="","",AN51*AN$5)</f>
        <v>0.92611996989874701</v>
      </c>
      <c r="BE51" s="34">
        <f>IF(AW51="","",AO51*AO$5)</f>
        <v>0.30942929170433414</v>
      </c>
      <c r="BF51" s="34">
        <f>IF(BE51="","",SUM(AY51:BE51))</f>
        <v>2.7069970803913712</v>
      </c>
      <c r="BG51" s="34"/>
      <c r="BH51" s="34">
        <f>IF(AT51="","",3/AT51)</f>
        <v>5.1715859656793102</v>
      </c>
      <c r="BI51" s="34"/>
      <c r="BJ51" s="34">
        <f>IF(AQ51="","",AQ51*$BH51)</f>
        <v>0.13280589544091445</v>
      </c>
      <c r="BK51" s="34">
        <f>IF(AR51="","",AR51*$BH51)</f>
        <v>4.3315941154496954E-2</v>
      </c>
      <c r="BL51" s="34">
        <f>IF(AS51="","",AS51*$BH51)</f>
        <v>0</v>
      </c>
      <c r="BM51" s="34">
        <f>IF(AT51="","",AT51*$BH51)</f>
        <v>3</v>
      </c>
      <c r="BN51" s="34">
        <f>IF(AU51="","",AU51*$BH51)</f>
        <v>7.2819997469151548E-2</v>
      </c>
      <c r="BO51" s="34">
        <f>IF(AV51="","",AV51*$BH51)</f>
        <v>4.7895090388637049</v>
      </c>
      <c r="BP51" s="34">
        <f t="shared" si="8"/>
        <v>13.999468110086882</v>
      </c>
      <c r="BQ51" s="34">
        <f>IF(AW51="","",AW51*$BH51)</f>
        <v>1.6002401823482237</v>
      </c>
      <c r="BR51" s="34"/>
      <c r="BS51" s="34">
        <f t="shared" si="4"/>
        <v>4.9656308754591167</v>
      </c>
      <c r="BT51" s="34"/>
      <c r="BU51" s="34">
        <f t="shared" si="5"/>
        <v>0.92718000253084842</v>
      </c>
      <c r="BV51" s="34">
        <f t="shared" si="6"/>
        <v>0.92718000253084842</v>
      </c>
      <c r="BW51" s="34">
        <f t="shared" si="7"/>
        <v>1</v>
      </c>
      <c r="BX51" s="34"/>
      <c r="BY51" s="34">
        <f>IF(BV51="","",IF(BQ51=0,0,((BV51/BQ51)*AF51)))</f>
        <v>3.1143734254882238</v>
      </c>
      <c r="BZ51" s="34">
        <f>IF(BY51="","",SUM(S51:X51,BY51))</f>
        <v>97.851849425488211</v>
      </c>
      <c r="CA51" s="18"/>
      <c r="CB51" s="20">
        <v>1.6277E-2</v>
      </c>
      <c r="CC51" s="20">
        <v>1.034E-2</v>
      </c>
      <c r="CD51" s="20">
        <v>5.0441E-2</v>
      </c>
      <c r="CE51" s="20">
        <v>1.2664E-2</v>
      </c>
      <c r="CF51" s="20">
        <v>8.5869999999999991E-3</v>
      </c>
      <c r="CG51" s="20">
        <v>2.8934999999999999E-2</v>
      </c>
      <c r="CH51" s="20"/>
      <c r="CI51" s="21">
        <v>4.2117599999999999</v>
      </c>
      <c r="CJ51" s="21">
        <v>3.4737800000000001</v>
      </c>
      <c r="CK51" s="21">
        <v>-15.163</v>
      </c>
      <c r="CL51" s="21">
        <v>0.36591299999999999</v>
      </c>
      <c r="CM51" s="21">
        <v>2.4828199999999998</v>
      </c>
      <c r="CN51" s="21">
        <v>0.34302100000000002</v>
      </c>
      <c r="CO51" s="21"/>
      <c r="CP51" s="20">
        <v>78.553600000000003</v>
      </c>
      <c r="CQ51" s="20">
        <v>47.033700000000003</v>
      </c>
      <c r="CR51" s="20">
        <v>10.817500000000001</v>
      </c>
      <c r="CS51" s="20">
        <v>839.45699999999999</v>
      </c>
      <c r="CT51" s="20"/>
      <c r="CU51" s="22">
        <v>44271.816863425898</v>
      </c>
      <c r="CV51" s="22"/>
    </row>
    <row r="52" spans="1:100" s="17" customFormat="1" x14ac:dyDescent="0.25">
      <c r="A52" s="17" t="s">
        <v>41</v>
      </c>
      <c r="B52" s="17">
        <v>2107</v>
      </c>
      <c r="C52" s="17">
        <v>44</v>
      </c>
      <c r="E52" s="18">
        <v>0.57146399999999997</v>
      </c>
      <c r="F52" s="18">
        <v>0.20582400000000001</v>
      </c>
      <c r="G52" s="18">
        <v>0</v>
      </c>
      <c r="H52" s="18">
        <v>17.9773</v>
      </c>
      <c r="I52" s="18">
        <v>0.52204099999999998</v>
      </c>
      <c r="J52" s="18">
        <v>37.239100000000001</v>
      </c>
      <c r="K52" s="18">
        <v>43.183900000000001</v>
      </c>
      <c r="L52" s="18">
        <v>0.30036600000000002</v>
      </c>
      <c r="M52" s="18">
        <v>100</v>
      </c>
      <c r="N52" s="18"/>
      <c r="O52" s="18">
        <v>0.117799</v>
      </c>
      <c r="P52" s="18">
        <v>43.066099999999999</v>
      </c>
      <c r="Q52" s="18">
        <f t="shared" si="1"/>
        <v>99.882200999999995</v>
      </c>
      <c r="R52" s="18"/>
      <c r="S52" s="18">
        <v>0.77032</v>
      </c>
      <c r="T52" s="18">
        <v>0.34131899999999998</v>
      </c>
      <c r="U52" s="18">
        <v>0</v>
      </c>
      <c r="V52" s="18">
        <v>41.193300000000001</v>
      </c>
      <c r="W52" s="18">
        <v>0.52204099999999998</v>
      </c>
      <c r="X52" s="18">
        <v>52.104999999999997</v>
      </c>
      <c r="Y52" s="18">
        <v>5.0680800000000001</v>
      </c>
      <c r="Z52" s="18">
        <v>100</v>
      </c>
      <c r="AA52" s="19"/>
      <c r="AB52" s="18">
        <f>IF(Z52="","",Z52-O52)</f>
        <v>99.882200999999995</v>
      </c>
      <c r="AC52" s="18">
        <f t="shared" si="2"/>
        <v>94.814121</v>
      </c>
      <c r="AD52" s="18"/>
      <c r="AE52" s="34">
        <f>IF(M52="","",IF(M52&gt;100,M52, M52+O52))</f>
        <v>100.11779900000001</v>
      </c>
      <c r="AF52" s="37">
        <f>IF(AE52="","",IF(AE52="* * *", Y52, AE52-SUM(S52:X52)))</f>
        <v>5.1858190000000093</v>
      </c>
      <c r="AG52" s="54"/>
      <c r="AH52" s="33"/>
      <c r="AI52" s="34">
        <f>IF(S52="","",IF(AI$6=0, 0, S52/AI$6))</f>
        <v>1.2428737890644789E-2</v>
      </c>
      <c r="AJ52" s="34">
        <f>IF(T52="","",IF(AJ$6=0, 0, T52/AJ$6))</f>
        <v>8.4684244347461475E-3</v>
      </c>
      <c r="AK52" s="34">
        <f>IF(U52="","",IF(AK$6=0, 0, U52/AK$6))</f>
        <v>0</v>
      </c>
      <c r="AL52" s="34">
        <f>IF(V52="","",IF(AL$6=0, 0, V52/AL$6))</f>
        <v>0.29020704709135653</v>
      </c>
      <c r="AM52" s="34">
        <f>IF(W52="","",IF(AM$6=0, 0, W52/AM$6))</f>
        <v>1.4725498215872388E-2</v>
      </c>
      <c r="AN52" s="34">
        <f>IF(X52="","",IF(AN$6=0, 0, X52/AN$6))</f>
        <v>0.92916219368230324</v>
      </c>
      <c r="AO52" s="34">
        <f>IF(Y52="","",IF(AO$6=0, 0, Y52/AO$6))</f>
        <v>0.29799307653297469</v>
      </c>
      <c r="AP52" s="34"/>
      <c r="AQ52" s="34">
        <f>IF(AI52="","",AI52*AI$4)</f>
        <v>2.4857475781289579E-2</v>
      </c>
      <c r="AR52" s="33">
        <f>IF(AJ52="","",AJ52*AJ$4)</f>
        <v>8.4684244347461475E-3</v>
      </c>
      <c r="AS52" s="34">
        <f>IF(AK52="","",AK52*AK$4)</f>
        <v>0</v>
      </c>
      <c r="AT52" s="34">
        <f>IF(AL52="","",AL52*AL$4)</f>
        <v>0.58041409418271306</v>
      </c>
      <c r="AU52" s="34">
        <f>IF(AM52="","",AM52*AM$4)</f>
        <v>1.4725498215872388E-2</v>
      </c>
      <c r="AV52" s="34">
        <f>IF(AN52="","",AN52*AN$4)</f>
        <v>0.92916219368230324</v>
      </c>
      <c r="AW52" s="34">
        <f>IF(AO52="","",AO52*AO$4)</f>
        <v>0.29799307653297469</v>
      </c>
      <c r="AX52" s="34"/>
      <c r="AY52" s="34">
        <f>IF(AQ52="","",AI52*AI$5)</f>
        <v>1.2428737890644789E-2</v>
      </c>
      <c r="AZ52" s="34">
        <f>IF(AR52="","",AJ52*AJ$5)</f>
        <v>8.4684244347461475E-3</v>
      </c>
      <c r="BA52" s="34">
        <f>IF(AS52="","",AK52*AK$5)</f>
        <v>0</v>
      </c>
      <c r="BB52" s="34">
        <f>IF(AT52="","",AL52*AL$5)</f>
        <v>1.4510352354567826</v>
      </c>
      <c r="BC52" s="34">
        <f>IF(AU52="","",AM52*AM$5)</f>
        <v>0</v>
      </c>
      <c r="BD52" s="34">
        <f>IF(AV52="","",AN52*AN$5)</f>
        <v>0.92916219368230324</v>
      </c>
      <c r="BE52" s="34">
        <f>IF(AW52="","",AO52*AO$5)</f>
        <v>0.29799307653297469</v>
      </c>
      <c r="BF52" s="34">
        <f>IF(BE52="","",SUM(AY52:BE52))</f>
        <v>2.6990876679974511</v>
      </c>
      <c r="BG52" s="34"/>
      <c r="BH52" s="34">
        <f>IF(AT52="","",3/AT52)</f>
        <v>5.1687235545586301</v>
      </c>
      <c r="BI52" s="34"/>
      <c r="BJ52" s="34">
        <f>IF(AQ52="","",AQ52*$BH52)</f>
        <v>0.12848142057762213</v>
      </c>
      <c r="BK52" s="34">
        <f>IF(AR52="","",AR52*$BH52)</f>
        <v>4.3770944845872267E-2</v>
      </c>
      <c r="BL52" s="34">
        <f>IF(AS52="","",AS52*$BH52)</f>
        <v>0</v>
      </c>
      <c r="BM52" s="34">
        <f>IF(AT52="","",AT52*$BH52)</f>
        <v>3</v>
      </c>
      <c r="BN52" s="34">
        <f>IF(AU52="","",AU52*$BH52)</f>
        <v>7.6112029480990689E-2</v>
      </c>
      <c r="BO52" s="34">
        <f>IF(AV52="","",AV52*$BH52)</f>
        <v>4.8025825164910891</v>
      </c>
      <c r="BP52" s="34">
        <f t="shared" si="8"/>
        <v>13.950838005397149</v>
      </c>
      <c r="BQ52" s="34">
        <f>IF(AW52="","",AW52*$BH52)</f>
        <v>1.5402438337713789</v>
      </c>
      <c r="BR52" s="34"/>
      <c r="BS52" s="34">
        <f t="shared" si="4"/>
        <v>4.9748348819145836</v>
      </c>
      <c r="BT52" s="34"/>
      <c r="BU52" s="34">
        <f t="shared" si="5"/>
        <v>0.92388797051900928</v>
      </c>
      <c r="BV52" s="34">
        <f t="shared" si="6"/>
        <v>0.92388797051900928</v>
      </c>
      <c r="BW52" s="34">
        <f t="shared" si="7"/>
        <v>1</v>
      </c>
      <c r="BX52" s="34"/>
      <c r="BY52" s="34">
        <f>IF(BV52="","",IF(BQ52=0,0,((BV52/BQ52)*AF52)))</f>
        <v>3.1106216342756552</v>
      </c>
      <c r="BZ52" s="34">
        <f>IF(BY52="","",SUM(S52:X52,BY52))</f>
        <v>98.042601634275655</v>
      </c>
      <c r="CA52" s="18"/>
      <c r="CB52" s="20">
        <v>1.6681000000000001E-2</v>
      </c>
      <c r="CC52" s="20">
        <v>1.0019999999999999E-2</v>
      </c>
      <c r="CD52" s="20">
        <v>5.0067E-2</v>
      </c>
      <c r="CE52" s="20">
        <v>1.2435E-2</v>
      </c>
      <c r="CF52" s="20">
        <v>8.5269999999999999E-3</v>
      </c>
      <c r="CG52" s="20">
        <v>2.9123E-2</v>
      </c>
      <c r="CH52" s="20"/>
      <c r="CI52" s="21">
        <v>4.3151599999999997</v>
      </c>
      <c r="CJ52" s="21">
        <v>3.3954200000000001</v>
      </c>
      <c r="CK52" s="21">
        <v>-17.994</v>
      </c>
      <c r="CL52" s="21">
        <v>0.36569600000000002</v>
      </c>
      <c r="CM52" s="21">
        <v>2.4182700000000001</v>
      </c>
      <c r="CN52" s="21">
        <v>0.34243899999999999</v>
      </c>
      <c r="CO52" s="21"/>
      <c r="CP52" s="20">
        <v>78.572500000000005</v>
      </c>
      <c r="CQ52" s="20">
        <v>47.026600000000002</v>
      </c>
      <c r="CR52" s="20">
        <v>10.817500000000001</v>
      </c>
      <c r="CS52" s="20">
        <v>859.65200000000004</v>
      </c>
      <c r="CT52" s="20"/>
      <c r="CU52" s="22">
        <v>44271.818634259304</v>
      </c>
      <c r="CV52" s="22"/>
    </row>
    <row r="53" spans="1:100" s="17" customFormat="1" x14ac:dyDescent="0.25">
      <c r="A53" s="17" t="s">
        <v>41</v>
      </c>
      <c r="B53" s="17">
        <v>2108</v>
      </c>
      <c r="C53" s="17">
        <v>45</v>
      </c>
      <c r="E53" s="18">
        <v>0.57355</v>
      </c>
      <c r="F53" s="18">
        <v>0.19688</v>
      </c>
      <c r="G53" s="18">
        <v>0</v>
      </c>
      <c r="H53" s="18">
        <v>18.026700000000002</v>
      </c>
      <c r="I53" s="18">
        <v>0.545435</v>
      </c>
      <c r="J53" s="18">
        <v>37.15</v>
      </c>
      <c r="K53" s="18">
        <v>43.207099999999997</v>
      </c>
      <c r="L53" s="18">
        <v>0.30037199999999997</v>
      </c>
      <c r="M53" s="18">
        <v>100</v>
      </c>
      <c r="N53" s="18"/>
      <c r="O53" s="18">
        <v>0.12307800000000001</v>
      </c>
      <c r="P53" s="18">
        <v>43.084000000000003</v>
      </c>
      <c r="Q53" s="18">
        <f t="shared" si="1"/>
        <v>99.876921999999993</v>
      </c>
      <c r="R53" s="18"/>
      <c r="S53" s="18">
        <v>0.77313200000000004</v>
      </c>
      <c r="T53" s="18">
        <v>0.32648700000000003</v>
      </c>
      <c r="U53" s="18">
        <v>0</v>
      </c>
      <c r="V53" s="18">
        <v>41.306399999999996</v>
      </c>
      <c r="W53" s="18">
        <v>0.545435</v>
      </c>
      <c r="X53" s="18">
        <v>51.9803</v>
      </c>
      <c r="Y53" s="18">
        <v>5.0681799999999999</v>
      </c>
      <c r="Z53" s="18">
        <v>100</v>
      </c>
      <c r="AA53" s="19"/>
      <c r="AB53" s="18">
        <f>IF(Z53="","",Z53-O53)</f>
        <v>99.876921999999993</v>
      </c>
      <c r="AC53" s="18">
        <f t="shared" si="2"/>
        <v>94.808741999999995</v>
      </c>
      <c r="AD53" s="18"/>
      <c r="AE53" s="34">
        <f>IF(M53="","",IF(M53&gt;100,M53, M53+O53))</f>
        <v>100.12307800000001</v>
      </c>
      <c r="AF53" s="37">
        <f>IF(AE53="","",IF(AE53="* * *", Y53, AE53-SUM(S53:X53)))</f>
        <v>5.1913240000000229</v>
      </c>
      <c r="AG53" s="54"/>
      <c r="AH53" s="33"/>
      <c r="AI53" s="34">
        <f>IF(S53="","",IF(AI$6=0, 0, S53/AI$6))</f>
        <v>1.2474108140603889E-2</v>
      </c>
      <c r="AJ53" s="34">
        <f>IF(T53="","",IF(AJ$6=0, 0, T53/AJ$6))</f>
        <v>8.100429476316777E-3</v>
      </c>
      <c r="AK53" s="34">
        <f>IF(U53="","",IF(AK$6=0, 0, U53/AK$6))</f>
        <v>0</v>
      </c>
      <c r="AL53" s="34">
        <f>IF(V53="","",IF(AL$6=0, 0, V53/AL$6))</f>
        <v>0.29100383727388696</v>
      </c>
      <c r="AM53" s="34">
        <f>IF(W53="","",IF(AM$6=0, 0, W53/AM$6))</f>
        <v>1.5385385667743254E-2</v>
      </c>
      <c r="AN53" s="34">
        <f>IF(X53="","",IF(AN$6=0, 0, X53/AN$6))</f>
        <v>0.92693848145598756</v>
      </c>
      <c r="AO53" s="34">
        <f>IF(Y53="","",IF(AO$6=0, 0, Y53/AO$6))</f>
        <v>0.2979989563351193</v>
      </c>
      <c r="AP53" s="34"/>
      <c r="AQ53" s="34">
        <f>IF(AI53="","",AI53*AI$4)</f>
        <v>2.4948216281207778E-2</v>
      </c>
      <c r="AR53" s="33">
        <f>IF(AJ53="","",AJ53*AJ$4)</f>
        <v>8.100429476316777E-3</v>
      </c>
      <c r="AS53" s="34">
        <f>IF(AK53="","",AK53*AK$4)</f>
        <v>0</v>
      </c>
      <c r="AT53" s="34">
        <f>IF(AL53="","",AL53*AL$4)</f>
        <v>0.58200767454777391</v>
      </c>
      <c r="AU53" s="34">
        <f>IF(AM53="","",AM53*AM$4)</f>
        <v>1.5385385667743254E-2</v>
      </c>
      <c r="AV53" s="34">
        <f>IF(AN53="","",AN53*AN$4)</f>
        <v>0.92693848145598756</v>
      </c>
      <c r="AW53" s="34">
        <f>IF(AO53="","",AO53*AO$4)</f>
        <v>0.2979989563351193</v>
      </c>
      <c r="AX53" s="34"/>
      <c r="AY53" s="34">
        <f>IF(AQ53="","",AI53*AI$5)</f>
        <v>1.2474108140603889E-2</v>
      </c>
      <c r="AZ53" s="34">
        <f>IF(AR53="","",AJ53*AJ$5)</f>
        <v>8.100429476316777E-3</v>
      </c>
      <c r="BA53" s="34">
        <f>IF(AS53="","",AK53*AK$5)</f>
        <v>0</v>
      </c>
      <c r="BB53" s="34">
        <f>IF(AT53="","",AL53*AL$5)</f>
        <v>1.4550191863694348</v>
      </c>
      <c r="BC53" s="34">
        <f>IF(AU53="","",AM53*AM$5)</f>
        <v>0</v>
      </c>
      <c r="BD53" s="34">
        <f>IF(AV53="","",AN53*AN$5)</f>
        <v>0.92693848145598756</v>
      </c>
      <c r="BE53" s="34">
        <f>IF(AW53="","",AO53*AO$5)</f>
        <v>0.2979989563351193</v>
      </c>
      <c r="BF53" s="34">
        <f>IF(BE53="","",SUM(AY53:BE53))</f>
        <v>2.7005311617774623</v>
      </c>
      <c r="BG53" s="34"/>
      <c r="BH53" s="34">
        <f>IF(AT53="","",3/AT53)</f>
        <v>5.1545712044622638</v>
      </c>
      <c r="BI53" s="34"/>
      <c r="BJ53" s="34">
        <f>IF(AQ53="","",AQ53*$BH53)</f>
        <v>0.12859735724581023</v>
      </c>
      <c r="BK53" s="34">
        <f>IF(AR53="","",AR53*$BH53)</f>
        <v>4.1754240522399795E-2</v>
      </c>
      <c r="BL53" s="34">
        <f>IF(AS53="","",AS53*$BH53)</f>
        <v>0</v>
      </c>
      <c r="BM53" s="34">
        <f>IF(AT53="","",AT53*$BH53)</f>
        <v>3</v>
      </c>
      <c r="BN53" s="34">
        <f>IF(AU53="","",AU53*$BH53)</f>
        <v>7.9305065932495797E-2</v>
      </c>
      <c r="BO53" s="34">
        <f>IF(AV53="","",AV53*$BH53)</f>
        <v>4.7779704048210112</v>
      </c>
      <c r="BP53" s="34">
        <f t="shared" si="8"/>
        <v>13.92008016325113</v>
      </c>
      <c r="BQ53" s="34">
        <f>IF(AW53="","",AW53*$BH53)</f>
        <v>1.5360568392848135</v>
      </c>
      <c r="BR53" s="34"/>
      <c r="BS53" s="34">
        <f t="shared" si="4"/>
        <v>4.9483220025892214</v>
      </c>
      <c r="BT53" s="34"/>
      <c r="BU53" s="34">
        <f t="shared" si="5"/>
        <v>0.92069493406750424</v>
      </c>
      <c r="BV53" s="34">
        <f t="shared" si="6"/>
        <v>0.92069493406750424</v>
      </c>
      <c r="BW53" s="34">
        <f t="shared" si="7"/>
        <v>1</v>
      </c>
      <c r="BX53" s="34"/>
      <c r="BY53" s="34">
        <f>IF(BV53="","",IF(BQ53=0,0,((BV53/BQ53)*AF53)))</f>
        <v>3.111620342205867</v>
      </c>
      <c r="BZ53" s="34">
        <f>IF(BY53="","",SUM(S53:X53,BY53))</f>
        <v>98.043374342205851</v>
      </c>
      <c r="CA53" s="18"/>
      <c r="CB53" s="20">
        <v>1.6392E-2</v>
      </c>
      <c r="CC53" s="20">
        <v>9.9209999999999993E-3</v>
      </c>
      <c r="CD53" s="20">
        <v>5.0146000000000003E-2</v>
      </c>
      <c r="CE53" s="20">
        <v>1.2442E-2</v>
      </c>
      <c r="CF53" s="20">
        <v>8.6400000000000001E-3</v>
      </c>
      <c r="CG53" s="20">
        <v>3.0374999999999999E-2</v>
      </c>
      <c r="CH53" s="20"/>
      <c r="CI53" s="21">
        <v>4.2911400000000004</v>
      </c>
      <c r="CJ53" s="21">
        <v>3.4916100000000001</v>
      </c>
      <c r="CK53" s="21">
        <v>-21.474</v>
      </c>
      <c r="CL53" s="21">
        <v>0.36526900000000001</v>
      </c>
      <c r="CM53" s="21">
        <v>2.3639899999999998</v>
      </c>
      <c r="CN53" s="21">
        <v>0.34313399999999999</v>
      </c>
      <c r="CO53" s="21"/>
      <c r="CP53" s="20">
        <v>78.591099999999997</v>
      </c>
      <c r="CQ53" s="20">
        <v>47.019199999999998</v>
      </c>
      <c r="CR53" s="20">
        <v>10.817</v>
      </c>
      <c r="CS53" s="20">
        <v>879.67100000000005</v>
      </c>
      <c r="CT53" s="20"/>
      <c r="CU53" s="22">
        <v>44271.8204050926</v>
      </c>
      <c r="CV53" s="22"/>
    </row>
    <row r="54" spans="1:100" s="17" customFormat="1" x14ac:dyDescent="0.25">
      <c r="A54" s="17" t="s">
        <v>41</v>
      </c>
      <c r="B54" s="17">
        <v>2109</v>
      </c>
      <c r="C54" s="17">
        <v>46</v>
      </c>
      <c r="E54" s="18">
        <v>0.56042400000000003</v>
      </c>
      <c r="F54" s="18">
        <v>0.192164</v>
      </c>
      <c r="G54" s="18">
        <v>0</v>
      </c>
      <c r="H54" s="18">
        <v>18.182200000000002</v>
      </c>
      <c r="I54" s="18">
        <v>0.56552400000000003</v>
      </c>
      <c r="J54" s="18">
        <v>37.468200000000003</v>
      </c>
      <c r="K54" s="18">
        <v>42.778300000000002</v>
      </c>
      <c r="L54" s="18">
        <v>0.25318200000000002</v>
      </c>
      <c r="M54" s="18">
        <v>100</v>
      </c>
      <c r="N54" s="18"/>
      <c r="O54" s="18">
        <v>0.127611</v>
      </c>
      <c r="P54" s="18">
        <v>42.650700000000001</v>
      </c>
      <c r="Q54" s="18">
        <f t="shared" si="1"/>
        <v>99.872388999999998</v>
      </c>
      <c r="R54" s="18"/>
      <c r="S54" s="18">
        <v>0.75544</v>
      </c>
      <c r="T54" s="18">
        <v>0.31866499999999998</v>
      </c>
      <c r="U54" s="18">
        <v>0</v>
      </c>
      <c r="V54" s="18">
        <v>41.662799999999997</v>
      </c>
      <c r="W54" s="18">
        <v>0.56552400000000003</v>
      </c>
      <c r="X54" s="18">
        <v>52.425600000000003</v>
      </c>
      <c r="Y54" s="18">
        <v>4.2719500000000004</v>
      </c>
      <c r="Z54" s="18">
        <v>100</v>
      </c>
      <c r="AA54" s="19"/>
      <c r="AB54" s="18">
        <f>IF(Z54="","",Z54-O54)</f>
        <v>99.872388999999998</v>
      </c>
      <c r="AC54" s="18">
        <f t="shared" si="2"/>
        <v>95.600438999999994</v>
      </c>
      <c r="AD54" s="18"/>
      <c r="AE54" s="34">
        <f>IF(M54="","",IF(M54&gt;100,M54, M54+O54))</f>
        <v>100.127611</v>
      </c>
      <c r="AF54" s="37">
        <f>IF(AE54="","",IF(AE54="* * *", Y54, AE54-SUM(S54:X54)))</f>
        <v>4.3995819999999952</v>
      </c>
      <c r="AG54" s="54"/>
      <c r="AH54" s="33"/>
      <c r="AI54" s="34">
        <f>IF(S54="","",IF(AI$6=0, 0, S54/AI$6))</f>
        <v>1.2188656340363355E-2</v>
      </c>
      <c r="AJ54" s="34">
        <f>IF(T54="","",IF(AJ$6=0, 0, T54/AJ$6))</f>
        <v>7.9063587801979415E-3</v>
      </c>
      <c r="AK54" s="34">
        <f>IF(U54="","",IF(AK$6=0, 0, U54/AK$6))</f>
        <v>0</v>
      </c>
      <c r="AL54" s="34">
        <f>IF(V54="","",IF(AL$6=0, 0, V54/AL$6))</f>
        <v>0.29351467742467263</v>
      </c>
      <c r="AM54" s="34">
        <f>IF(W54="","",IF(AM$6=0, 0, W54/AM$6))</f>
        <v>1.5952047163025541E-2</v>
      </c>
      <c r="AN54" s="34">
        <f>IF(X54="","",IF(AN$6=0, 0, X54/AN$6))</f>
        <v>0.93487929183592677</v>
      </c>
      <c r="AO54" s="34">
        <f>IF(Y54="","",IF(AO$6=0, 0, Y54/AO$6))</f>
        <v>0.2511822077187103</v>
      </c>
      <c r="AP54" s="34"/>
      <c r="AQ54" s="34">
        <f>IF(AI54="","",AI54*AI$4)</f>
        <v>2.4377312680726709E-2</v>
      </c>
      <c r="AR54" s="33">
        <f>IF(AJ54="","",AJ54*AJ$4)</f>
        <v>7.9063587801979415E-3</v>
      </c>
      <c r="AS54" s="34">
        <f>IF(AK54="","",AK54*AK$4)</f>
        <v>0</v>
      </c>
      <c r="AT54" s="34">
        <f>IF(AL54="","",AL54*AL$4)</f>
        <v>0.58702935484934526</v>
      </c>
      <c r="AU54" s="34">
        <f>IF(AM54="","",AM54*AM$4)</f>
        <v>1.5952047163025541E-2</v>
      </c>
      <c r="AV54" s="34">
        <f>IF(AN54="","",AN54*AN$4)</f>
        <v>0.93487929183592677</v>
      </c>
      <c r="AW54" s="34">
        <f>IF(AO54="","",AO54*AO$4)</f>
        <v>0.2511822077187103</v>
      </c>
      <c r="AX54" s="34"/>
      <c r="AY54" s="34">
        <f>IF(AQ54="","",AI54*AI$5)</f>
        <v>1.2188656340363355E-2</v>
      </c>
      <c r="AZ54" s="34">
        <f>IF(AR54="","",AJ54*AJ$5)</f>
        <v>7.9063587801979415E-3</v>
      </c>
      <c r="BA54" s="34">
        <f>IF(AS54="","",AK54*AK$5)</f>
        <v>0</v>
      </c>
      <c r="BB54" s="34">
        <f>IF(AT54="","",AL54*AL$5)</f>
        <v>1.4675733871233632</v>
      </c>
      <c r="BC54" s="34">
        <f>IF(AU54="","",AM54*AM$5)</f>
        <v>0</v>
      </c>
      <c r="BD54" s="34">
        <f>IF(AV54="","",AN54*AN$5)</f>
        <v>0.93487929183592677</v>
      </c>
      <c r="BE54" s="34">
        <f>IF(AW54="","",AO54*AO$5)</f>
        <v>0.2511822077187103</v>
      </c>
      <c r="BF54" s="34">
        <f>IF(BE54="","",SUM(AY54:BE54))</f>
        <v>2.6737299017985614</v>
      </c>
      <c r="BG54" s="34"/>
      <c r="BH54" s="34">
        <f>IF(AT54="","",3/AT54)</f>
        <v>5.1104769722630268</v>
      </c>
      <c r="BI54" s="34"/>
      <c r="BJ54" s="34">
        <f>IF(AQ54="","",AQ54*$BH54)</f>
        <v>0.12457969510050933</v>
      </c>
      <c r="BK54" s="34">
        <f>IF(AR54="","",AR54*$BH54)</f>
        <v>4.0405264480651175E-2</v>
      </c>
      <c r="BL54" s="34">
        <f>IF(AS54="","",AS54*$BH54)</f>
        <v>0</v>
      </c>
      <c r="BM54" s="34">
        <f>IF(AT54="","",AT54*$BH54)</f>
        <v>3</v>
      </c>
      <c r="BN54" s="34">
        <f>IF(AU54="","",AU54*$BH54)</f>
        <v>8.1522569687095772E-2</v>
      </c>
      <c r="BO54" s="34">
        <f>IF(AV54="","",AV54*$BH54)</f>
        <v>4.7776790927730692</v>
      </c>
      <c r="BP54" s="34">
        <f t="shared" si="8"/>
        <v>13.664035093192632</v>
      </c>
      <c r="BQ54" s="34">
        <f>IF(AW54="","",AW54*$BH54)</f>
        <v>1.2836608883886573</v>
      </c>
      <c r="BR54" s="34"/>
      <c r="BS54" s="34">
        <f t="shared" si="4"/>
        <v>4.94266405235423</v>
      </c>
      <c r="BT54" s="34"/>
      <c r="BU54" s="34">
        <f t="shared" si="5"/>
        <v>0.91847743031290419</v>
      </c>
      <c r="BV54" s="34">
        <f t="shared" si="6"/>
        <v>0.91847743031290419</v>
      </c>
      <c r="BW54" s="34">
        <f t="shared" si="7"/>
        <v>1</v>
      </c>
      <c r="BX54" s="34"/>
      <c r="BY54" s="34">
        <f>IF(BV54="","",IF(BQ54=0,0,((BV54/BQ54)*AF54)))</f>
        <v>3.1479628353274438</v>
      </c>
      <c r="BZ54" s="34">
        <f>IF(BY54="","",SUM(S54:X54,BY54))</f>
        <v>98.875991835327454</v>
      </c>
      <c r="CA54" s="18"/>
      <c r="CB54" s="20">
        <v>1.5897999999999999E-2</v>
      </c>
      <c r="CC54" s="20">
        <v>9.6419999999999995E-3</v>
      </c>
      <c r="CD54" s="20">
        <v>4.9778999999999997E-2</v>
      </c>
      <c r="CE54" s="20">
        <v>1.2664E-2</v>
      </c>
      <c r="CF54" s="20">
        <v>9.2029999999999994E-3</v>
      </c>
      <c r="CG54" s="20">
        <v>2.9659000000000001E-2</v>
      </c>
      <c r="CH54" s="20"/>
      <c r="CI54" s="21">
        <v>4.3232100000000004</v>
      </c>
      <c r="CJ54" s="21">
        <v>3.5065300000000001</v>
      </c>
      <c r="CK54" s="21">
        <v>-34.273000000000003</v>
      </c>
      <c r="CL54" s="21">
        <v>0.363533</v>
      </c>
      <c r="CM54" s="21">
        <v>2.3346300000000002</v>
      </c>
      <c r="CN54" s="21">
        <v>0.34142099999999997</v>
      </c>
      <c r="CO54" s="21"/>
      <c r="CP54" s="20">
        <v>78.609700000000004</v>
      </c>
      <c r="CQ54" s="20">
        <v>47.011800000000001</v>
      </c>
      <c r="CR54" s="20">
        <v>10.817</v>
      </c>
      <c r="CS54" s="20">
        <v>899.68899999999996</v>
      </c>
      <c r="CT54" s="20"/>
      <c r="CU54" s="22">
        <v>44271.822175925903</v>
      </c>
      <c r="CV54" s="22"/>
    </row>
    <row r="55" spans="1:100" s="17" customFormat="1" x14ac:dyDescent="0.25">
      <c r="A55" s="17" t="s">
        <v>41</v>
      </c>
      <c r="B55" s="17">
        <v>2110</v>
      </c>
      <c r="C55" s="17">
        <v>47</v>
      </c>
      <c r="E55" s="18">
        <v>0.49640200000000001</v>
      </c>
      <c r="F55" s="18">
        <v>0.148197</v>
      </c>
      <c r="G55" s="18">
        <v>0</v>
      </c>
      <c r="H55" s="18">
        <v>18.028400000000001</v>
      </c>
      <c r="I55" s="18">
        <v>0.61476699999999995</v>
      </c>
      <c r="J55" s="18">
        <v>37.262500000000003</v>
      </c>
      <c r="K55" s="18">
        <v>43.152099999999997</v>
      </c>
      <c r="L55" s="18">
        <v>0.29765000000000003</v>
      </c>
      <c r="M55" s="18">
        <v>100</v>
      </c>
      <c r="N55" s="18"/>
      <c r="O55" s="18">
        <v>0.13872300000000001</v>
      </c>
      <c r="P55" s="18">
        <v>43.013399999999997</v>
      </c>
      <c r="Q55" s="18">
        <f t="shared" si="1"/>
        <v>99.861277000000001</v>
      </c>
      <c r="R55" s="18"/>
      <c r="S55" s="18">
        <v>0.66913800000000001</v>
      </c>
      <c r="T55" s="18">
        <v>0.245756</v>
      </c>
      <c r="U55" s="18">
        <v>0</v>
      </c>
      <c r="V55" s="18">
        <v>41.310299999999998</v>
      </c>
      <c r="W55" s="18">
        <v>0.61476699999999995</v>
      </c>
      <c r="X55" s="18">
        <v>52.137799999999999</v>
      </c>
      <c r="Y55" s="18">
        <v>5.0222600000000002</v>
      </c>
      <c r="Z55" s="18">
        <v>100</v>
      </c>
      <c r="AA55" s="19"/>
      <c r="AB55" s="18">
        <f>IF(Z55="","",Z55-O55)</f>
        <v>99.861277000000001</v>
      </c>
      <c r="AC55" s="18">
        <f t="shared" si="2"/>
        <v>94.839016999999998</v>
      </c>
      <c r="AD55" s="18"/>
      <c r="AE55" s="34">
        <f>IF(M55="","",IF(M55&gt;100,M55, M55+O55))</f>
        <v>100.138723</v>
      </c>
      <c r="AF55" s="37">
        <f>IF(AE55="","",IF(AE55="* * *", Y55, AE55-SUM(S55:X55)))</f>
        <v>5.160962000000012</v>
      </c>
      <c r="AG55" s="54"/>
      <c r="AH55" s="33"/>
      <c r="AI55" s="34">
        <f>IF(S55="","",IF(AI$6=0, 0, S55/AI$6))</f>
        <v>1.0796215617756613E-2</v>
      </c>
      <c r="AJ55" s="34">
        <f>IF(T55="","",IF(AJ$6=0, 0, T55/AJ$6))</f>
        <v>6.0974223977729759E-3</v>
      </c>
      <c r="AK55" s="34">
        <f>IF(U55="","",IF(AK$6=0, 0, U55/AK$6))</f>
        <v>0</v>
      </c>
      <c r="AL55" s="34">
        <f>IF(V55="","",IF(AL$6=0, 0, V55/AL$6))</f>
        <v>0.2910313127974225</v>
      </c>
      <c r="AM55" s="34">
        <f>IF(W55="","",IF(AM$6=0, 0, W55/AM$6))</f>
        <v>1.734107160486862E-2</v>
      </c>
      <c r="AN55" s="34">
        <f>IF(X55="","",IF(AN$6=0, 0, X55/AN$6))</f>
        <v>0.92974709954455792</v>
      </c>
      <c r="AO55" s="34">
        <f>IF(Y55="","",IF(AO$6=0, 0, Y55/AO$6))</f>
        <v>0.29529895119029248</v>
      </c>
      <c r="AP55" s="34"/>
      <c r="AQ55" s="34">
        <f>IF(AI55="","",AI55*AI$4)</f>
        <v>2.1592431235513226E-2</v>
      </c>
      <c r="AR55" s="33">
        <f>IF(AJ55="","",AJ55*AJ$4)</f>
        <v>6.0974223977729759E-3</v>
      </c>
      <c r="AS55" s="34">
        <f>IF(AK55="","",AK55*AK$4)</f>
        <v>0</v>
      </c>
      <c r="AT55" s="34">
        <f>IF(AL55="","",AL55*AL$4)</f>
        <v>0.58206262559484501</v>
      </c>
      <c r="AU55" s="34">
        <f>IF(AM55="","",AM55*AM$4)</f>
        <v>1.734107160486862E-2</v>
      </c>
      <c r="AV55" s="34">
        <f>IF(AN55="","",AN55*AN$4)</f>
        <v>0.92974709954455792</v>
      </c>
      <c r="AW55" s="34">
        <f>IF(AO55="","",AO55*AO$4)</f>
        <v>0.29529895119029248</v>
      </c>
      <c r="AX55" s="34"/>
      <c r="AY55" s="34">
        <f>IF(AQ55="","",AI55*AI$5)</f>
        <v>1.0796215617756613E-2</v>
      </c>
      <c r="AZ55" s="34">
        <f>IF(AR55="","",AJ55*AJ$5)</f>
        <v>6.0974223977729759E-3</v>
      </c>
      <c r="BA55" s="34">
        <f>IF(AS55="","",AK55*AK$5)</f>
        <v>0</v>
      </c>
      <c r="BB55" s="34">
        <f>IF(AT55="","",AL55*AL$5)</f>
        <v>1.4551565639871125</v>
      </c>
      <c r="BC55" s="34">
        <f>IF(AU55="","",AM55*AM$5)</f>
        <v>0</v>
      </c>
      <c r="BD55" s="34">
        <f>IF(AV55="","",AN55*AN$5)</f>
        <v>0.92974709954455792</v>
      </c>
      <c r="BE55" s="34">
        <f>IF(AW55="","",AO55*AO$5)</f>
        <v>0.29529895119029248</v>
      </c>
      <c r="BF55" s="34">
        <f>IF(BE55="","",SUM(AY55:BE55))</f>
        <v>2.6970962527374924</v>
      </c>
      <c r="BG55" s="34"/>
      <c r="BH55" s="34">
        <f>IF(AT55="","",3/AT55)</f>
        <v>5.1540845745492048</v>
      </c>
      <c r="BI55" s="34"/>
      <c r="BJ55" s="34">
        <f>IF(AQ55="","",AQ55*$BH55)</f>
        <v>0.11128921675797314</v>
      </c>
      <c r="BK55" s="34">
        <f>IF(AR55="","",AR55*$BH55)</f>
        <v>3.142663072487252E-2</v>
      </c>
      <c r="BL55" s="34">
        <f>IF(AS55="","",AS55*$BH55)</f>
        <v>0</v>
      </c>
      <c r="BM55" s="34">
        <f>IF(AT55="","",AT55*$BH55)</f>
        <v>3</v>
      </c>
      <c r="BN55" s="34">
        <f>IF(AU55="","",AU55*$BH55)</f>
        <v>8.937734966480658E-2</v>
      </c>
      <c r="BO55" s="34">
        <f>IF(AV55="","",AV55*$BH55)</f>
        <v>4.7919951839944703</v>
      </c>
      <c r="BP55" s="34">
        <f t="shared" si="8"/>
        <v>13.901062192308773</v>
      </c>
      <c r="BQ55" s="34">
        <f>IF(AW55="","",AW55*$BH55)</f>
        <v>1.5219957692104451</v>
      </c>
      <c r="BR55" s="34"/>
      <c r="BS55" s="34">
        <f t="shared" si="4"/>
        <v>4.9347110314773159</v>
      </c>
      <c r="BT55" s="34"/>
      <c r="BU55" s="34">
        <f t="shared" si="5"/>
        <v>0.91062265033519341</v>
      </c>
      <c r="BV55" s="34">
        <f t="shared" si="6"/>
        <v>0.91062265033519341</v>
      </c>
      <c r="BW55" s="34">
        <f t="shared" si="7"/>
        <v>1</v>
      </c>
      <c r="BX55" s="34"/>
      <c r="BY55" s="34">
        <f>IF(BV55="","",IF(BQ55=0,0,((BV55/BQ55)*AF55)))</f>
        <v>3.0878462278231269</v>
      </c>
      <c r="BZ55" s="34">
        <f>IF(BY55="","",SUM(S55:X55,BY55))</f>
        <v>98.065607227823108</v>
      </c>
      <c r="CA55" s="18"/>
      <c r="CB55" s="20">
        <v>1.5885E-2</v>
      </c>
      <c r="CC55" s="20">
        <v>9.8630000000000002E-3</v>
      </c>
      <c r="CD55" s="20">
        <v>5.0478000000000002E-2</v>
      </c>
      <c r="CE55" s="20">
        <v>1.3112E-2</v>
      </c>
      <c r="CF55" s="20">
        <v>8.5699999999999995E-3</v>
      </c>
      <c r="CG55" s="20">
        <v>2.9277999999999998E-2</v>
      </c>
      <c r="CH55" s="20"/>
      <c r="CI55" s="21">
        <v>4.6520000000000001</v>
      </c>
      <c r="CJ55" s="21">
        <v>4.3056299999999998</v>
      </c>
      <c r="CK55" s="21">
        <v>-25.547999999999998</v>
      </c>
      <c r="CL55" s="21">
        <v>0.36530899999999999</v>
      </c>
      <c r="CM55" s="21">
        <v>2.2086299999999999</v>
      </c>
      <c r="CN55" s="21">
        <v>0.342445</v>
      </c>
      <c r="CO55" s="21"/>
      <c r="CP55" s="20">
        <v>78.628200000000007</v>
      </c>
      <c r="CQ55" s="20">
        <v>47.004300000000001</v>
      </c>
      <c r="CR55" s="20">
        <v>10.817</v>
      </c>
      <c r="CS55" s="20">
        <v>919.64599999999996</v>
      </c>
      <c r="CT55" s="20"/>
      <c r="CU55" s="22">
        <v>44271.823958333298</v>
      </c>
      <c r="CV55" s="22"/>
    </row>
    <row r="56" spans="1:100" s="17" customFormat="1" x14ac:dyDescent="0.25">
      <c r="A56" s="17" t="s">
        <v>41</v>
      </c>
      <c r="B56" s="17">
        <v>2111</v>
      </c>
      <c r="C56" s="17">
        <v>48</v>
      </c>
      <c r="E56" s="18">
        <v>0.51927299999999998</v>
      </c>
      <c r="F56" s="18">
        <v>0.13439499999999999</v>
      </c>
      <c r="G56" s="18">
        <v>0</v>
      </c>
      <c r="H56" s="18">
        <v>18.203499999999998</v>
      </c>
      <c r="I56" s="18">
        <v>0.63054200000000005</v>
      </c>
      <c r="J56" s="18">
        <v>37.410499999999999</v>
      </c>
      <c r="K56" s="18">
        <v>42.8416</v>
      </c>
      <c r="L56" s="18">
        <v>0.26019300000000001</v>
      </c>
      <c r="M56" s="18">
        <v>100</v>
      </c>
      <c r="N56" s="18"/>
      <c r="O56" s="18">
        <v>0.14228199999999999</v>
      </c>
      <c r="P56" s="18">
        <v>42.699300000000001</v>
      </c>
      <c r="Q56" s="18">
        <f t="shared" si="1"/>
        <v>99.857718000000006</v>
      </c>
      <c r="R56" s="18"/>
      <c r="S56" s="18">
        <v>0.69996899999999995</v>
      </c>
      <c r="T56" s="18">
        <v>0.22286800000000001</v>
      </c>
      <c r="U56" s="18">
        <v>0</v>
      </c>
      <c r="V56" s="18">
        <v>41.711500000000001</v>
      </c>
      <c r="W56" s="18">
        <v>0.63054200000000005</v>
      </c>
      <c r="X56" s="18">
        <v>52.344900000000003</v>
      </c>
      <c r="Y56" s="18">
        <v>4.3902400000000004</v>
      </c>
      <c r="Z56" s="18">
        <v>100</v>
      </c>
      <c r="AA56" s="19"/>
      <c r="AB56" s="18">
        <f>IF(Z56="","",Z56-O56)</f>
        <v>99.857718000000006</v>
      </c>
      <c r="AC56" s="18">
        <f t="shared" si="2"/>
        <v>95.467478</v>
      </c>
      <c r="AD56" s="18"/>
      <c r="AE56" s="34">
        <f>IF(M56="","",IF(M56&gt;100,M56, M56+O56))</f>
        <v>100.14228199999999</v>
      </c>
      <c r="AF56" s="37">
        <f>IF(AE56="","",IF(AE56="* * *", Y56, AE56-SUM(S56:X56)))</f>
        <v>4.5325029999999913</v>
      </c>
      <c r="AG56" s="54"/>
      <c r="AH56" s="33"/>
      <c r="AI56" s="34">
        <f>IF(S56="","",IF(AI$6=0, 0, S56/AI$6))</f>
        <v>1.1293658781515139E-2</v>
      </c>
      <c r="AJ56" s="34">
        <f>IF(T56="","",IF(AJ$6=0, 0, T56/AJ$6))</f>
        <v>5.5295509975213939E-3</v>
      </c>
      <c r="AK56" s="34">
        <f>IF(U56="","",IF(AK$6=0, 0, U56/AK$6))</f>
        <v>0</v>
      </c>
      <c r="AL56" s="34">
        <f>IF(V56="","",IF(AL$6=0, 0, V56/AL$6))</f>
        <v>0.2938577692185651</v>
      </c>
      <c r="AM56" s="34">
        <f>IF(W56="","",IF(AM$6=0, 0, W56/AM$6))</f>
        <v>1.7786045724440432E-2</v>
      </c>
      <c r="AN56" s="34">
        <f>IF(X56="","",IF(AN$6=0, 0, X56/AN$6))</f>
        <v>0.93344020942483064</v>
      </c>
      <c r="AO56" s="34">
        <f>IF(Y56="","",IF(AO$6=0, 0, Y56/AO$6))</f>
        <v>0.25813742567562603</v>
      </c>
      <c r="AP56" s="34"/>
      <c r="AQ56" s="34">
        <f>IF(AI56="","",AI56*AI$4)</f>
        <v>2.2587317563030278E-2</v>
      </c>
      <c r="AR56" s="33">
        <f>IF(AJ56="","",AJ56*AJ$4)</f>
        <v>5.5295509975213939E-3</v>
      </c>
      <c r="AS56" s="34">
        <f>IF(AK56="","",AK56*AK$4)</f>
        <v>0</v>
      </c>
      <c r="AT56" s="34">
        <f>IF(AL56="","",AL56*AL$4)</f>
        <v>0.5877155384371302</v>
      </c>
      <c r="AU56" s="34">
        <f>IF(AM56="","",AM56*AM$4)</f>
        <v>1.7786045724440432E-2</v>
      </c>
      <c r="AV56" s="34">
        <f>IF(AN56="","",AN56*AN$4)</f>
        <v>0.93344020942483064</v>
      </c>
      <c r="AW56" s="34">
        <f>IF(AO56="","",AO56*AO$4)</f>
        <v>0.25813742567562603</v>
      </c>
      <c r="AX56" s="34"/>
      <c r="AY56" s="34">
        <f>IF(AQ56="","",AI56*AI$5)</f>
        <v>1.1293658781515139E-2</v>
      </c>
      <c r="AZ56" s="34">
        <f>IF(AR56="","",AJ56*AJ$5)</f>
        <v>5.5295509975213939E-3</v>
      </c>
      <c r="BA56" s="34">
        <f>IF(AS56="","",AK56*AK$5)</f>
        <v>0</v>
      </c>
      <c r="BB56" s="34">
        <f>IF(AT56="","",AL56*AL$5)</f>
        <v>1.4692888460928255</v>
      </c>
      <c r="BC56" s="34">
        <f>IF(AU56="","",AM56*AM$5)</f>
        <v>0</v>
      </c>
      <c r="BD56" s="34">
        <f>IF(AV56="","",AN56*AN$5)</f>
        <v>0.93344020942483064</v>
      </c>
      <c r="BE56" s="34">
        <f>IF(AW56="","",AO56*AO$5)</f>
        <v>0.25813742567562603</v>
      </c>
      <c r="BF56" s="34">
        <f>IF(BE56="","",SUM(AY56:BE56))</f>
        <v>2.6776896909723185</v>
      </c>
      <c r="BG56" s="34"/>
      <c r="BH56" s="34">
        <f>IF(AT56="","",3/AT56)</f>
        <v>5.1045102669527589</v>
      </c>
      <c r="BI56" s="34"/>
      <c r="BJ56" s="34">
        <f>IF(AQ56="","",AQ56*$BH56)</f>
        <v>0.11529719440341042</v>
      </c>
      <c r="BK56" s="34">
        <f>IF(AR56="","",AR56*$BH56)</f>
        <v>2.8225649838486824E-2</v>
      </c>
      <c r="BL56" s="34">
        <f>IF(AS56="","",AS56*$BH56)</f>
        <v>0</v>
      </c>
      <c r="BM56" s="34">
        <f>IF(AT56="","",AT56*$BH56)</f>
        <v>3</v>
      </c>
      <c r="BN56" s="34">
        <f>IF(AU56="","",AU56*$BH56)</f>
        <v>9.0789053008897405E-2</v>
      </c>
      <c r="BO56" s="34">
        <f>IF(AV56="","",AV56*$BH56)</f>
        <v>4.7647551325955817</v>
      </c>
      <c r="BP56" s="34">
        <f t="shared" si="8"/>
        <v>13.66829451928176</v>
      </c>
      <c r="BQ56" s="34">
        <f>IF(AW56="","",AW56*$BH56)</f>
        <v>1.3176651396459877</v>
      </c>
      <c r="BR56" s="34"/>
      <c r="BS56" s="34">
        <f t="shared" si="4"/>
        <v>4.9082779768374794</v>
      </c>
      <c r="BT56" s="34"/>
      <c r="BU56" s="34">
        <f t="shared" si="5"/>
        <v>0.90921094699110261</v>
      </c>
      <c r="BV56" s="34">
        <f t="shared" si="6"/>
        <v>0.90921094699110261</v>
      </c>
      <c r="BW56" s="34">
        <f t="shared" si="7"/>
        <v>1</v>
      </c>
      <c r="BX56" s="34"/>
      <c r="BY56" s="34">
        <f>IF(BV56="","",IF(BQ56=0,0,((BV56/BQ56)*AF56)))</f>
        <v>3.1275027477597073</v>
      </c>
      <c r="BZ56" s="34">
        <f>IF(BY56="","",SUM(S56:X56,BY56))</f>
        <v>98.73728174775971</v>
      </c>
      <c r="CA56" s="18"/>
      <c r="CB56" s="20">
        <v>1.7312000000000001E-2</v>
      </c>
      <c r="CC56" s="20">
        <v>1.0012999999999999E-2</v>
      </c>
      <c r="CD56" s="20">
        <v>5.1136000000000001E-2</v>
      </c>
      <c r="CE56" s="20">
        <v>1.2470999999999999E-2</v>
      </c>
      <c r="CF56" s="20">
        <v>8.4810000000000007E-3</v>
      </c>
      <c r="CG56" s="20">
        <v>2.9373E-2</v>
      </c>
      <c r="CH56" s="20"/>
      <c r="CI56" s="21">
        <v>4.6105900000000002</v>
      </c>
      <c r="CJ56" s="21">
        <v>4.6814499999999999</v>
      </c>
      <c r="CK56" s="21">
        <v>-21.35</v>
      </c>
      <c r="CL56" s="21">
        <v>0.36321999999999999</v>
      </c>
      <c r="CM56" s="21">
        <v>2.1752199999999999</v>
      </c>
      <c r="CN56" s="21">
        <v>0.34168199999999999</v>
      </c>
      <c r="CO56" s="21"/>
      <c r="CP56" s="20">
        <v>78.646799999999999</v>
      </c>
      <c r="CQ56" s="20">
        <v>46.997199999999999</v>
      </c>
      <c r="CR56" s="20">
        <v>10.8165</v>
      </c>
      <c r="CS56" s="20">
        <v>939.55499999999995</v>
      </c>
      <c r="CT56" s="20"/>
      <c r="CU56" s="22">
        <v>44271.825717592597</v>
      </c>
      <c r="CV56" s="22"/>
    </row>
    <row r="57" spans="1:100" s="17" customFormat="1" x14ac:dyDescent="0.25">
      <c r="A57" s="17" t="s">
        <v>41</v>
      </c>
      <c r="B57" s="17">
        <v>2112</v>
      </c>
      <c r="C57" s="17">
        <v>49</v>
      </c>
      <c r="E57" s="18">
        <v>0.514652</v>
      </c>
      <c r="F57" s="18">
        <v>0.10846</v>
      </c>
      <c r="G57" s="18">
        <v>0</v>
      </c>
      <c r="H57" s="18">
        <v>18.4116</v>
      </c>
      <c r="I57" s="18">
        <v>0.66583099999999995</v>
      </c>
      <c r="J57" s="18">
        <v>37.630099999999999</v>
      </c>
      <c r="K57" s="18">
        <v>42.454799999999999</v>
      </c>
      <c r="L57" s="18">
        <v>0.21454799999999999</v>
      </c>
      <c r="M57" s="18">
        <v>100</v>
      </c>
      <c r="N57" s="18"/>
      <c r="O57" s="18">
        <v>0.15024499999999999</v>
      </c>
      <c r="P57" s="18">
        <v>42.304600000000001</v>
      </c>
      <c r="Q57" s="18">
        <f t="shared" si="1"/>
        <v>99.849755000000002</v>
      </c>
      <c r="R57" s="18"/>
      <c r="S57" s="18">
        <v>0.69374000000000002</v>
      </c>
      <c r="T57" s="18">
        <v>0.17985899999999999</v>
      </c>
      <c r="U57" s="18">
        <v>0</v>
      </c>
      <c r="V57" s="18">
        <v>42.188400000000001</v>
      </c>
      <c r="W57" s="18">
        <v>0.66583099999999995</v>
      </c>
      <c r="X57" s="18">
        <v>52.652099999999997</v>
      </c>
      <c r="Y57" s="18">
        <v>3.6200600000000001</v>
      </c>
      <c r="Z57" s="18">
        <v>100</v>
      </c>
      <c r="AA57" s="19"/>
      <c r="AB57" s="18">
        <f>IF(Z57="","",Z57-O57)</f>
        <v>99.849755000000002</v>
      </c>
      <c r="AC57" s="18">
        <f t="shared" si="2"/>
        <v>96.229695000000007</v>
      </c>
      <c r="AD57" s="18"/>
      <c r="AE57" s="34">
        <f>IF(M57="","",IF(M57&gt;100,M57, M57+O57))</f>
        <v>100.150245</v>
      </c>
      <c r="AF57" s="37">
        <f>IF(AE57="","",IF(AE57="* * *", Y57, AE57-SUM(S57:X57)))</f>
        <v>3.7703149999999965</v>
      </c>
      <c r="AG57" s="54"/>
      <c r="AH57" s="33"/>
      <c r="AI57" s="34">
        <f>IF(S57="","",IF(AI$6=0, 0, S57/AI$6))</f>
        <v>1.1193156901360366E-2</v>
      </c>
      <c r="AJ57" s="34">
        <f>IF(T57="","",IF(AJ$6=0, 0, T57/AJ$6))</f>
        <v>4.4624598994166967E-3</v>
      </c>
      <c r="AK57" s="34">
        <f>IF(U57="","",IF(AK$6=0, 0, U57/AK$6))</f>
        <v>0</v>
      </c>
      <c r="AL57" s="34">
        <f>IF(V57="","",IF(AL$6=0, 0, V57/AL$6))</f>
        <v>0.29721753259653844</v>
      </c>
      <c r="AM57" s="34">
        <f>IF(W57="","",IF(AM$6=0, 0, W57/AM$6))</f>
        <v>1.8781461997376694E-2</v>
      </c>
      <c r="AN57" s="34">
        <f>IF(X57="","",IF(AN$6=0, 0, X57/AN$6))</f>
        <v>0.93891835213472796</v>
      </c>
      <c r="AO57" s="34">
        <f>IF(Y57="","",IF(AO$6=0, 0, Y57/AO$6))</f>
        <v>0.21285236551790032</v>
      </c>
      <c r="AP57" s="34"/>
      <c r="AQ57" s="34">
        <f>IF(AI57="","",AI57*AI$4)</f>
        <v>2.2386313802720732E-2</v>
      </c>
      <c r="AR57" s="33">
        <f>IF(AJ57="","",AJ57*AJ$4)</f>
        <v>4.4624598994166967E-3</v>
      </c>
      <c r="AS57" s="34">
        <f>IF(AK57="","",AK57*AK$4)</f>
        <v>0</v>
      </c>
      <c r="AT57" s="34">
        <f>IF(AL57="","",AL57*AL$4)</f>
        <v>0.59443506519307687</v>
      </c>
      <c r="AU57" s="34">
        <f>IF(AM57="","",AM57*AM$4)</f>
        <v>1.8781461997376694E-2</v>
      </c>
      <c r="AV57" s="34">
        <f>IF(AN57="","",AN57*AN$4)</f>
        <v>0.93891835213472796</v>
      </c>
      <c r="AW57" s="34">
        <f>IF(AO57="","",AO57*AO$4)</f>
        <v>0.21285236551790032</v>
      </c>
      <c r="AX57" s="34"/>
      <c r="AY57" s="34">
        <f>IF(AQ57="","",AI57*AI$5)</f>
        <v>1.1193156901360366E-2</v>
      </c>
      <c r="AZ57" s="34">
        <f>IF(AR57="","",AJ57*AJ$5)</f>
        <v>4.4624598994166967E-3</v>
      </c>
      <c r="BA57" s="34">
        <f>IF(AS57="","",AK57*AK$5)</f>
        <v>0</v>
      </c>
      <c r="BB57" s="34">
        <f>IF(AT57="","",AL57*AL$5)</f>
        <v>1.4860876629826922</v>
      </c>
      <c r="BC57" s="34">
        <f>IF(AU57="","",AM57*AM$5)</f>
        <v>0</v>
      </c>
      <c r="BD57" s="34">
        <f>IF(AV57="","",AN57*AN$5)</f>
        <v>0.93891835213472796</v>
      </c>
      <c r="BE57" s="34">
        <f>IF(AW57="","",AO57*AO$5)</f>
        <v>0.21285236551790032</v>
      </c>
      <c r="BF57" s="34">
        <f>IF(BE57="","",SUM(AY57:BE57))</f>
        <v>2.6535139974360975</v>
      </c>
      <c r="BG57" s="34"/>
      <c r="BH57" s="34">
        <f>IF(AT57="","",3/AT57)</f>
        <v>5.0468086014165028</v>
      </c>
      <c r="BI57" s="34"/>
      <c r="BJ57" s="34">
        <f>IF(AQ57="","",AQ57*$BH57)</f>
        <v>0.11297944105357997</v>
      </c>
      <c r="BK57" s="34">
        <f>IF(AR57="","",AR57*$BH57)</f>
        <v>2.2521181003852406E-2</v>
      </c>
      <c r="BL57" s="34">
        <f>IF(AS57="","",AS57*$BH57)</f>
        <v>0</v>
      </c>
      <c r="BM57" s="34">
        <f>IF(AT57="","",AT57*$BH57)</f>
        <v>3</v>
      </c>
      <c r="BN57" s="34">
        <f>IF(AU57="","",AU57*$BH57)</f>
        <v>9.4786443955537869E-2</v>
      </c>
      <c r="BO57" s="34">
        <f>IF(AV57="","",AV57*$BH57)</f>
        <v>4.7385412155813542</v>
      </c>
      <c r="BP57" s="34">
        <f t="shared" si="8"/>
        <v>13.391777266239584</v>
      </c>
      <c r="BQ57" s="34">
        <f>IF(AW57="","",AW57*$BH57)</f>
        <v>1.0742251491275887</v>
      </c>
      <c r="BR57" s="34"/>
      <c r="BS57" s="34">
        <f t="shared" si="4"/>
        <v>4.8740418376387868</v>
      </c>
      <c r="BT57" s="34"/>
      <c r="BU57" s="34">
        <f t="shared" si="5"/>
        <v>0.90521355604446208</v>
      </c>
      <c r="BV57" s="34">
        <f t="shared" si="6"/>
        <v>0.90521355604446208</v>
      </c>
      <c r="BW57" s="34">
        <f t="shared" si="7"/>
        <v>1</v>
      </c>
      <c r="BX57" s="34"/>
      <c r="BY57" s="34">
        <f>IF(BV57="","",IF(BQ57=0,0,((BV57/BQ57)*AF57)))</f>
        <v>3.177118177999767</v>
      </c>
      <c r="BZ57" s="34">
        <f>IF(BY57="","",SUM(S57:X57,BY57))</f>
        <v>99.557048177999775</v>
      </c>
      <c r="CA57" s="18"/>
      <c r="CB57" s="20">
        <v>1.6355000000000001E-2</v>
      </c>
      <c r="CC57" s="20">
        <v>1.0525E-2</v>
      </c>
      <c r="CD57" s="20">
        <v>5.1615000000000001E-2</v>
      </c>
      <c r="CE57" s="20">
        <v>1.251E-2</v>
      </c>
      <c r="CF57" s="20">
        <v>8.6239999999999997E-3</v>
      </c>
      <c r="CG57" s="20">
        <v>2.9551000000000001E-2</v>
      </c>
      <c r="CH57" s="20"/>
      <c r="CI57" s="21">
        <v>4.5741699999999996</v>
      </c>
      <c r="CJ57" s="21">
        <v>5.7251799999999999</v>
      </c>
      <c r="CK57" s="21">
        <v>-20.917999999999999</v>
      </c>
      <c r="CL57" s="21">
        <v>0.360844</v>
      </c>
      <c r="CM57" s="21">
        <v>2.1136699999999999</v>
      </c>
      <c r="CN57" s="21">
        <v>0.340501</v>
      </c>
      <c r="CO57" s="21"/>
      <c r="CP57" s="20">
        <v>78.665400000000005</v>
      </c>
      <c r="CQ57" s="20">
        <v>46.99</v>
      </c>
      <c r="CR57" s="20">
        <v>10.8165</v>
      </c>
      <c r="CS57" s="20">
        <v>959.5</v>
      </c>
      <c r="CT57" s="20"/>
      <c r="CU57" s="22">
        <v>44271.827488425901</v>
      </c>
      <c r="CV57" s="22"/>
    </row>
    <row r="58" spans="1:100" s="17" customFormat="1" x14ac:dyDescent="0.25">
      <c r="A58" s="17" t="s">
        <v>41</v>
      </c>
      <c r="B58" s="17">
        <v>2113</v>
      </c>
      <c r="C58" s="17">
        <v>50</v>
      </c>
      <c r="E58" s="18">
        <v>0.47567599999999999</v>
      </c>
      <c r="F58" s="18">
        <v>0.10967</v>
      </c>
      <c r="G58" s="18">
        <v>0</v>
      </c>
      <c r="H58" s="18">
        <v>18.4224</v>
      </c>
      <c r="I58" s="18">
        <v>0.70220099999999996</v>
      </c>
      <c r="J58" s="18">
        <v>37.549900000000001</v>
      </c>
      <c r="K58" s="18">
        <v>42.5197</v>
      </c>
      <c r="L58" s="18">
        <v>0.220577</v>
      </c>
      <c r="M58" s="18">
        <v>100</v>
      </c>
      <c r="N58" s="18"/>
      <c r="O58" s="18">
        <v>0.15845200000000001</v>
      </c>
      <c r="P58" s="18">
        <v>42.361199999999997</v>
      </c>
      <c r="Q58" s="18">
        <f t="shared" si="1"/>
        <v>99.841548000000003</v>
      </c>
      <c r="R58" s="18"/>
      <c r="S58" s="18">
        <v>0.64119999999999999</v>
      </c>
      <c r="T58" s="18">
        <v>0.181867</v>
      </c>
      <c r="U58" s="18">
        <v>0</v>
      </c>
      <c r="V58" s="18">
        <v>42.213099999999997</v>
      </c>
      <c r="W58" s="18">
        <v>0.70220099999999996</v>
      </c>
      <c r="X58" s="18">
        <v>52.5398</v>
      </c>
      <c r="Y58" s="18">
        <v>3.7218</v>
      </c>
      <c r="Z58" s="18">
        <v>100</v>
      </c>
      <c r="AA58" s="19"/>
      <c r="AB58" s="18">
        <f>IF(Z58="","",Z58-O58)</f>
        <v>99.841548000000003</v>
      </c>
      <c r="AC58" s="18">
        <f t="shared" si="2"/>
        <v>96.119748000000001</v>
      </c>
      <c r="AD58" s="18"/>
      <c r="AE58" s="34">
        <f>IF(M58="","",IF(M58&gt;100,M58, M58+O58))</f>
        <v>100.158452</v>
      </c>
      <c r="AF58" s="37">
        <f>IF(AE58="","",IF(AE58="* * *", Y58, AE58-SUM(S58:X58)))</f>
        <v>3.8802840000000032</v>
      </c>
      <c r="AG58" s="54"/>
      <c r="AH58" s="33"/>
      <c r="AI58" s="34">
        <f>IF(S58="","",IF(AI$6=0, 0, S58/AI$6))</f>
        <v>1.0345449599492988E-2</v>
      </c>
      <c r="AJ58" s="34">
        <f>IF(T58="","",IF(AJ$6=0, 0, T58/AJ$6))</f>
        <v>4.5122801445978038E-3</v>
      </c>
      <c r="AK58" s="34">
        <f>IF(U58="","",IF(AK$6=0, 0, U58/AK$6))</f>
        <v>0</v>
      </c>
      <c r="AL58" s="34">
        <f>IF(V58="","",IF(AL$6=0, 0, V58/AL$6))</f>
        <v>0.29739154424559677</v>
      </c>
      <c r="AM58" s="34">
        <f>IF(W58="","",IF(AM$6=0, 0, W58/AM$6))</f>
        <v>1.9807370633118482E-2</v>
      </c>
      <c r="AN58" s="34">
        <f>IF(X58="","",IF(AN$6=0, 0, X58/AN$6))</f>
        <v>0.93691576285633782</v>
      </c>
      <c r="AO58" s="34">
        <f>IF(Y58="","",IF(AO$6=0, 0, Y58/AO$6))</f>
        <v>0.2188344762198752</v>
      </c>
      <c r="AP58" s="34"/>
      <c r="AQ58" s="34">
        <f>IF(AI58="","",AI58*AI$4)</f>
        <v>2.0690899198985976E-2</v>
      </c>
      <c r="AR58" s="33">
        <f>IF(AJ58="","",AJ58*AJ$4)</f>
        <v>4.5122801445978038E-3</v>
      </c>
      <c r="AS58" s="34">
        <f>IF(AK58="","",AK58*AK$4)</f>
        <v>0</v>
      </c>
      <c r="AT58" s="34">
        <f>IF(AL58="","",AL58*AL$4)</f>
        <v>0.59478308849119355</v>
      </c>
      <c r="AU58" s="34">
        <f>IF(AM58="","",AM58*AM$4)</f>
        <v>1.9807370633118482E-2</v>
      </c>
      <c r="AV58" s="34">
        <f>IF(AN58="","",AN58*AN$4)</f>
        <v>0.93691576285633782</v>
      </c>
      <c r="AW58" s="34">
        <f>IF(AO58="","",AO58*AO$4)</f>
        <v>0.2188344762198752</v>
      </c>
      <c r="AX58" s="34"/>
      <c r="AY58" s="34">
        <f>IF(AQ58="","",AI58*AI$5)</f>
        <v>1.0345449599492988E-2</v>
      </c>
      <c r="AZ58" s="34">
        <f>IF(AR58="","",AJ58*AJ$5)</f>
        <v>4.5122801445978038E-3</v>
      </c>
      <c r="BA58" s="34">
        <f>IF(AS58="","",AK58*AK$5)</f>
        <v>0</v>
      </c>
      <c r="BB58" s="34">
        <f>IF(AT58="","",AL58*AL$5)</f>
        <v>1.4869577212279839</v>
      </c>
      <c r="BC58" s="34">
        <f>IF(AU58="","",AM58*AM$5)</f>
        <v>0</v>
      </c>
      <c r="BD58" s="34">
        <f>IF(AV58="","",AN58*AN$5)</f>
        <v>0.93691576285633782</v>
      </c>
      <c r="BE58" s="34">
        <f>IF(AW58="","",AO58*AO$5)</f>
        <v>0.2188344762198752</v>
      </c>
      <c r="BF58" s="34">
        <f>IF(BE58="","",SUM(AY58:BE58))</f>
        <v>2.6575656900482878</v>
      </c>
      <c r="BG58" s="34"/>
      <c r="BH58" s="34">
        <f>IF(AT58="","",3/AT58)</f>
        <v>5.0438555803767082</v>
      </c>
      <c r="BI58" s="34"/>
      <c r="BJ58" s="34">
        <f>IF(AQ58="","",AQ58*$BH58)</f>
        <v>0.10436190738781738</v>
      </c>
      <c r="BK58" s="34">
        <f>IF(AR58="","",AR58*$BH58)</f>
        <v>2.2759289387552652E-2</v>
      </c>
      <c r="BL58" s="34">
        <f>IF(AS58="","",AS58*$BH58)</f>
        <v>0</v>
      </c>
      <c r="BM58" s="34">
        <f>IF(AT58="","",AT58*$BH58)</f>
        <v>3</v>
      </c>
      <c r="BN58" s="34">
        <f>IF(AU58="","",AU58*$BH58)</f>
        <v>9.9905516900444385E-2</v>
      </c>
      <c r="BO58" s="34">
        <f>IF(AV58="","",AV58*$BH58)</f>
        <v>4.7256677988258398</v>
      </c>
      <c r="BP58" s="34">
        <f t="shared" si="8"/>
        <v>13.404377535967734</v>
      </c>
      <c r="BQ58" s="34">
        <f>IF(AW58="","",AW58*$BH58)</f>
        <v>1.1037694940604317</v>
      </c>
      <c r="BR58" s="34"/>
      <c r="BS58" s="34">
        <f t="shared" si="4"/>
        <v>4.8527889956012098</v>
      </c>
      <c r="BT58" s="34"/>
      <c r="BU58" s="34">
        <f t="shared" si="5"/>
        <v>0.90009448309955564</v>
      </c>
      <c r="BV58" s="34">
        <f t="shared" si="6"/>
        <v>0.90009448309955564</v>
      </c>
      <c r="BW58" s="34">
        <f t="shared" si="7"/>
        <v>1</v>
      </c>
      <c r="BX58" s="34"/>
      <c r="BY58" s="34">
        <f>IF(BV58="","",IF(BQ58=0,0,((BV58/BQ58)*AF58)))</f>
        <v>3.1642677570397293</v>
      </c>
      <c r="BZ58" s="34">
        <f>IF(BY58="","",SUM(S58:X58,BY58))</f>
        <v>99.442435757039718</v>
      </c>
      <c r="CA58" s="18"/>
      <c r="CB58" s="20">
        <v>1.6882999999999999E-2</v>
      </c>
      <c r="CC58" s="20">
        <v>1.0085E-2</v>
      </c>
      <c r="CD58" s="20">
        <v>5.1867999999999997E-2</v>
      </c>
      <c r="CE58" s="20">
        <v>1.269E-2</v>
      </c>
      <c r="CF58" s="20">
        <v>8.8199999999999997E-3</v>
      </c>
      <c r="CG58" s="20">
        <v>2.9860999999999999E-2</v>
      </c>
      <c r="CH58" s="20"/>
      <c r="CI58" s="21">
        <v>4.8355800000000002</v>
      </c>
      <c r="CJ58" s="21">
        <v>5.5232200000000002</v>
      </c>
      <c r="CK58" s="21">
        <v>-37.463000000000001</v>
      </c>
      <c r="CL58" s="21">
        <v>0.36077500000000001</v>
      </c>
      <c r="CM58" s="21">
        <v>2.0575000000000001</v>
      </c>
      <c r="CN58" s="21">
        <v>0.34094400000000002</v>
      </c>
      <c r="CO58" s="21"/>
      <c r="CP58" s="20">
        <v>78.683999999999997</v>
      </c>
      <c r="CQ58" s="20">
        <v>46.982500000000002</v>
      </c>
      <c r="CR58" s="20">
        <v>10.8165</v>
      </c>
      <c r="CS58" s="20">
        <v>979.55700000000002</v>
      </c>
      <c r="CT58" s="20"/>
      <c r="CU58" s="22">
        <v>44271.829259259299</v>
      </c>
      <c r="CV58" s="22"/>
    </row>
    <row r="59" spans="1:100" s="17" customFormat="1" x14ac:dyDescent="0.25">
      <c r="A59" s="17" t="s">
        <v>41</v>
      </c>
      <c r="B59" s="17">
        <v>2114</v>
      </c>
      <c r="C59" s="17">
        <v>51</v>
      </c>
      <c r="E59" s="18">
        <v>0.45354</v>
      </c>
      <c r="F59" s="18">
        <v>0.106335</v>
      </c>
      <c r="G59" s="18">
        <v>0</v>
      </c>
      <c r="H59" s="18">
        <v>18.453700000000001</v>
      </c>
      <c r="I59" s="18">
        <v>0.70123899999999995</v>
      </c>
      <c r="J59" s="18">
        <v>37.595399999999998</v>
      </c>
      <c r="K59" s="18">
        <v>42.475099999999998</v>
      </c>
      <c r="L59" s="18">
        <v>0.214696</v>
      </c>
      <c r="M59" s="18">
        <v>100</v>
      </c>
      <c r="N59" s="18"/>
      <c r="O59" s="18">
        <v>0.15823499999999999</v>
      </c>
      <c r="P59" s="18">
        <v>42.316800000000001</v>
      </c>
      <c r="Q59" s="18">
        <f t="shared" si="1"/>
        <v>99.841764999999995</v>
      </c>
      <c r="R59" s="18"/>
      <c r="S59" s="18">
        <v>0.61136100000000004</v>
      </c>
      <c r="T59" s="18">
        <v>0.17633499999999999</v>
      </c>
      <c r="U59" s="18">
        <v>0</v>
      </c>
      <c r="V59" s="18">
        <v>42.284999999999997</v>
      </c>
      <c r="W59" s="18">
        <v>0.70123899999999995</v>
      </c>
      <c r="X59" s="18">
        <v>52.603499999999997</v>
      </c>
      <c r="Y59" s="18">
        <v>3.6225700000000001</v>
      </c>
      <c r="Z59" s="18">
        <v>100</v>
      </c>
      <c r="AA59" s="19"/>
      <c r="AB59" s="18">
        <f>IF(Z59="","",Z59-O59)</f>
        <v>99.841764999999995</v>
      </c>
      <c r="AC59" s="18">
        <f t="shared" si="2"/>
        <v>96.219194999999999</v>
      </c>
      <c r="AD59" s="18"/>
      <c r="AE59" s="34">
        <f>IF(M59="","",IF(M59&gt;100,M59, M59+O59))</f>
        <v>100.158235</v>
      </c>
      <c r="AF59" s="37">
        <f>IF(AE59="","",IF(AE59="* * *", Y59, AE59-SUM(S59:X59)))</f>
        <v>3.7808000000000135</v>
      </c>
      <c r="AG59" s="54"/>
      <c r="AH59" s="33"/>
      <c r="AI59" s="34">
        <f>IF(S59="","",IF(AI$6=0, 0, S59/AI$6))</f>
        <v>9.8640118724198905E-3</v>
      </c>
      <c r="AJ59" s="34">
        <f>IF(T59="","",IF(AJ$6=0, 0, T59/AJ$6))</f>
        <v>4.3750263615590168E-3</v>
      </c>
      <c r="AK59" s="34">
        <f>IF(U59="","",IF(AK$6=0, 0, U59/AK$6))</f>
        <v>0</v>
      </c>
      <c r="AL59" s="34">
        <f>IF(V59="","",IF(AL$6=0, 0, V59/AL$6))</f>
        <v>0.29789808017949543</v>
      </c>
      <c r="AM59" s="34">
        <f>IF(W59="","",IF(AM$6=0, 0, W59/AM$6))</f>
        <v>1.9780234968901172E-2</v>
      </c>
      <c r="AN59" s="34">
        <f>IF(X59="","",IF(AN$6=0, 0, X59/AN$6))</f>
        <v>0.93805169283882617</v>
      </c>
      <c r="AO59" s="34">
        <f>IF(Y59="","",IF(AO$6=0, 0, Y59/AO$6))</f>
        <v>0.21299994855173124</v>
      </c>
      <c r="AP59" s="34"/>
      <c r="AQ59" s="34">
        <f>IF(AI59="","",AI59*AI$4)</f>
        <v>1.9728023744839781E-2</v>
      </c>
      <c r="AR59" s="33">
        <f>IF(AJ59="","",AJ59*AJ$4)</f>
        <v>4.3750263615590168E-3</v>
      </c>
      <c r="AS59" s="34">
        <f>IF(AK59="","",AK59*AK$4)</f>
        <v>0</v>
      </c>
      <c r="AT59" s="34">
        <f>IF(AL59="","",AL59*AL$4)</f>
        <v>0.59579616035899086</v>
      </c>
      <c r="AU59" s="34">
        <f>IF(AM59="","",AM59*AM$4)</f>
        <v>1.9780234968901172E-2</v>
      </c>
      <c r="AV59" s="34">
        <f>IF(AN59="","",AN59*AN$4)</f>
        <v>0.93805169283882617</v>
      </c>
      <c r="AW59" s="34">
        <f>IF(AO59="","",AO59*AO$4)</f>
        <v>0.21299994855173124</v>
      </c>
      <c r="AX59" s="34"/>
      <c r="AY59" s="34">
        <f>IF(AQ59="","",AI59*AI$5)</f>
        <v>9.8640118724198905E-3</v>
      </c>
      <c r="AZ59" s="34">
        <f>IF(AR59="","",AJ59*AJ$5)</f>
        <v>4.3750263615590168E-3</v>
      </c>
      <c r="BA59" s="34">
        <f>IF(AS59="","",AK59*AK$5)</f>
        <v>0</v>
      </c>
      <c r="BB59" s="34">
        <f>IF(AT59="","",AL59*AL$5)</f>
        <v>1.4894904008974772</v>
      </c>
      <c r="BC59" s="34">
        <f>IF(AU59="","",AM59*AM$5)</f>
        <v>0</v>
      </c>
      <c r="BD59" s="34">
        <f>IF(AV59="","",AN59*AN$5)</f>
        <v>0.93805169283882617</v>
      </c>
      <c r="BE59" s="34">
        <f>IF(AW59="","",AO59*AO$5)</f>
        <v>0.21299994855173124</v>
      </c>
      <c r="BF59" s="34">
        <f>IF(BE59="","",SUM(AY59:BE59))</f>
        <v>2.6547810805220138</v>
      </c>
      <c r="BG59" s="34"/>
      <c r="BH59" s="34">
        <f>IF(AT59="","",3/AT59)</f>
        <v>5.035279177013126</v>
      </c>
      <c r="BI59" s="34"/>
      <c r="BJ59" s="34">
        <f>IF(AQ59="","",AQ59*$BH59)</f>
        <v>9.9336107166012266E-2</v>
      </c>
      <c r="BK59" s="34">
        <f>IF(AR59="","",AR59*$BH59)</f>
        <v>2.2029479137241618E-2</v>
      </c>
      <c r="BL59" s="34">
        <f>IF(AS59="","",AS59*$BH59)</f>
        <v>0</v>
      </c>
      <c r="BM59" s="34">
        <f>IF(AT59="","",AT59*$BH59)</f>
        <v>3</v>
      </c>
      <c r="BN59" s="34">
        <f>IF(AU59="","",AU59*$BH59)</f>
        <v>9.9599005255334952E-2</v>
      </c>
      <c r="BO59" s="34">
        <f>IF(AV59="","",AV59*$BH59)</f>
        <v>4.7233521559132541</v>
      </c>
      <c r="BP59" s="34">
        <f t="shared" si="8"/>
        <v>13.367563894280902</v>
      </c>
      <c r="BQ59" s="34">
        <f>IF(AW59="","",AW59*$BH59)</f>
        <v>1.0725142056473995</v>
      </c>
      <c r="BR59" s="34"/>
      <c r="BS59" s="34">
        <f t="shared" si="4"/>
        <v>4.844717742216508</v>
      </c>
      <c r="BT59" s="34"/>
      <c r="BU59" s="34">
        <f t="shared" si="5"/>
        <v>0.90040099474466506</v>
      </c>
      <c r="BV59" s="34">
        <f t="shared" si="6"/>
        <v>0.90040099474466506</v>
      </c>
      <c r="BW59" s="34">
        <f t="shared" si="7"/>
        <v>1</v>
      </c>
      <c r="BX59" s="34"/>
      <c r="BY59" s="34">
        <f>IF(BV59="","",IF(BQ59=0,0,((BV59/BQ59)*AF59)))</f>
        <v>3.1740708542650489</v>
      </c>
      <c r="BZ59" s="34">
        <f>IF(BY59="","",SUM(S59:X59,BY59))</f>
        <v>99.551505854265045</v>
      </c>
      <c r="CA59" s="18"/>
      <c r="CB59" s="20">
        <v>1.6039000000000001E-2</v>
      </c>
      <c r="CC59" s="20">
        <v>1.021E-2</v>
      </c>
      <c r="CD59" s="20">
        <v>5.2685000000000003E-2</v>
      </c>
      <c r="CE59" s="20">
        <v>1.2259000000000001E-2</v>
      </c>
      <c r="CF59" s="20">
        <v>8.3250000000000008E-3</v>
      </c>
      <c r="CG59" s="20">
        <v>2.9628999999999999E-2</v>
      </c>
      <c r="CH59" s="20"/>
      <c r="CI59" s="21">
        <v>4.9203799999999998</v>
      </c>
      <c r="CJ59" s="21">
        <v>5.7067399999999999</v>
      </c>
      <c r="CK59" s="21">
        <v>-27.792999999999999</v>
      </c>
      <c r="CL59" s="21">
        <v>0.36033199999999999</v>
      </c>
      <c r="CM59" s="21">
        <v>2.04732</v>
      </c>
      <c r="CN59" s="21">
        <v>0.34068700000000002</v>
      </c>
      <c r="CO59" s="21"/>
      <c r="CP59" s="20">
        <v>78.702600000000004</v>
      </c>
      <c r="CQ59" s="20">
        <v>46.975299999999997</v>
      </c>
      <c r="CR59" s="20">
        <v>10.8165</v>
      </c>
      <c r="CS59" s="20">
        <v>999.50099999999998</v>
      </c>
      <c r="CT59" s="20"/>
      <c r="CU59" s="22">
        <v>44271.831030092602</v>
      </c>
      <c r="CV59" s="22"/>
    </row>
    <row r="60" spans="1:100" s="23" customFormat="1" x14ac:dyDescent="0.25">
      <c r="A60" s="23" t="s">
        <v>41</v>
      </c>
      <c r="B60" s="23">
        <v>2115</v>
      </c>
      <c r="C60" s="23">
        <v>52</v>
      </c>
      <c r="E60" s="24">
        <v>0.45735300000000001</v>
      </c>
      <c r="F60" s="24">
        <v>9.5324999999999993E-2</v>
      </c>
      <c r="G60" s="24">
        <v>0</v>
      </c>
      <c r="H60" s="24">
        <v>18.619499999999999</v>
      </c>
      <c r="I60" s="24">
        <v>0.71795200000000003</v>
      </c>
      <c r="J60" s="24">
        <v>37.773299999999999</v>
      </c>
      <c r="K60" s="24">
        <v>42.159399999999998</v>
      </c>
      <c r="L60" s="24">
        <v>0.17721799999999999</v>
      </c>
      <c r="M60" s="24">
        <v>100</v>
      </c>
      <c r="N60" s="24"/>
      <c r="O60" s="24">
        <v>0.16200600000000001</v>
      </c>
      <c r="P60" s="24">
        <v>41.997300000000003</v>
      </c>
      <c r="Q60" s="24">
        <f t="shared" si="1"/>
        <v>99.837993999999995</v>
      </c>
      <c r="R60" s="24"/>
      <c r="S60" s="24">
        <v>0.61650099999999997</v>
      </c>
      <c r="T60" s="24">
        <v>0.158078</v>
      </c>
      <c r="U60" s="24">
        <v>0</v>
      </c>
      <c r="V60" s="24">
        <v>42.6648</v>
      </c>
      <c r="W60" s="24">
        <v>0.71795200000000003</v>
      </c>
      <c r="X60" s="24">
        <v>52.852499999999999</v>
      </c>
      <c r="Y60" s="24">
        <v>2.9902000000000002</v>
      </c>
      <c r="Z60" s="24">
        <v>100</v>
      </c>
      <c r="AA60" s="25"/>
      <c r="AB60" s="24">
        <f>IF(Z60="","",Z60-O60)</f>
        <v>99.837993999999995</v>
      </c>
      <c r="AC60" s="24">
        <f t="shared" si="2"/>
        <v>96.847793999999993</v>
      </c>
      <c r="AD60" s="24"/>
      <c r="AE60" s="36">
        <f>IF(M60="","",IF(M60&gt;100,M60, M60+O60))</f>
        <v>100.16200600000001</v>
      </c>
      <c r="AF60" s="40">
        <f>IF(AE60="","",IF(AE60="* * *", Y60, AE60-SUM(S60:X60)))</f>
        <v>3.1521750000000139</v>
      </c>
      <c r="AG60" s="55"/>
      <c r="AH60" s="35"/>
      <c r="AI60" s="36">
        <f>IF(S60="","",IF(AI$6=0, 0, S60/AI$6))</f>
        <v>9.9469432681488258E-3</v>
      </c>
      <c r="AJ60" s="36">
        <f>IF(T60="","",IF(AJ$6=0, 0, T60/AJ$6))</f>
        <v>3.922054142300316E-3</v>
      </c>
      <c r="AK60" s="36">
        <f>IF(U60="","",IF(AK$6=0, 0, U60/AK$6))</f>
        <v>0</v>
      </c>
      <c r="AL60" s="36">
        <f>IF(V60="","",IF(AL$6=0, 0, V60/AL$6))</f>
        <v>0.30057377347149433</v>
      </c>
      <c r="AM60" s="36">
        <f>IF(W60="","",IF(AM$6=0, 0, W60/AM$6))</f>
        <v>2.0251667771462419E-2</v>
      </c>
      <c r="AN60" s="36">
        <f>IF(X60="","",IF(AN$6=0, 0, X60/AN$6))</f>
        <v>0.94249198429313763</v>
      </c>
      <c r="AO60" s="36">
        <f>IF(Y60="","",IF(AO$6=0, 0, Y60/AO$6))</f>
        <v>0.17581784372955853</v>
      </c>
      <c r="AP60" s="36"/>
      <c r="AQ60" s="36">
        <f>IF(AI60="","",AI60*AI$4)</f>
        <v>1.9893886536297652E-2</v>
      </c>
      <c r="AR60" s="35">
        <f>IF(AJ60="","",AJ60*AJ$4)</f>
        <v>3.922054142300316E-3</v>
      </c>
      <c r="AS60" s="36">
        <f>IF(AK60="","",AK60*AK$4)</f>
        <v>0</v>
      </c>
      <c r="AT60" s="36">
        <f>IF(AL60="","",AL60*AL$4)</f>
        <v>0.60114754694298866</v>
      </c>
      <c r="AU60" s="36">
        <f>IF(AM60="","",AM60*AM$4)</f>
        <v>2.0251667771462419E-2</v>
      </c>
      <c r="AV60" s="36">
        <f>IF(AN60="","",AN60*AN$4)</f>
        <v>0.94249198429313763</v>
      </c>
      <c r="AW60" s="36">
        <f>IF(AO60="","",AO60*AO$4)</f>
        <v>0.17581784372955853</v>
      </c>
      <c r="AX60" s="36"/>
      <c r="AY60" s="36">
        <f>IF(AQ60="","",AI60*AI$5)</f>
        <v>9.9469432681488258E-3</v>
      </c>
      <c r="AZ60" s="36">
        <f>IF(AR60="","",AJ60*AJ$5)</f>
        <v>3.922054142300316E-3</v>
      </c>
      <c r="BA60" s="36">
        <f>IF(AS60="","",AK60*AK$5)</f>
        <v>0</v>
      </c>
      <c r="BB60" s="36">
        <f>IF(AT60="","",AL60*AL$5)</f>
        <v>1.5028688673574717</v>
      </c>
      <c r="BC60" s="36">
        <f>IF(AU60="","",AM60*AM$5)</f>
        <v>0</v>
      </c>
      <c r="BD60" s="36">
        <f>IF(AV60="","",AN60*AN$5)</f>
        <v>0.94249198429313763</v>
      </c>
      <c r="BE60" s="36">
        <f>IF(AW60="","",AO60*AO$5)</f>
        <v>0.17581784372955853</v>
      </c>
      <c r="BF60" s="36">
        <f>IF(BE60="","",SUM(AY60:BE60))</f>
        <v>2.635047692790617</v>
      </c>
      <c r="BG60" s="36"/>
      <c r="BH60" s="36">
        <f>IF(AT60="","",3/AT60)</f>
        <v>4.9904553636721607</v>
      </c>
      <c r="BI60" s="36"/>
      <c r="BJ60" s="36">
        <f>IF(AQ60="","",AQ60*$BH60)</f>
        <v>9.9279552769351992E-2</v>
      </c>
      <c r="BK60" s="36">
        <f>IF(AR60="","",AR60*$BH60)</f>
        <v>1.9572836131055229E-2</v>
      </c>
      <c r="BL60" s="36">
        <f>IF(AS60="","",AS60*$BH60)</f>
        <v>0</v>
      </c>
      <c r="BM60" s="36">
        <f>IF(AT60="","",AT60*$BH60)</f>
        <v>3</v>
      </c>
      <c r="BN60" s="36">
        <f>IF(AU60="","",AU60*$BH60)</f>
        <v>0.10106504405340126</v>
      </c>
      <c r="BO60" s="36">
        <f>IF(AV60="","",AV60*$BH60)</f>
        <v>4.7034641782337063</v>
      </c>
      <c r="BP60" s="36">
        <f t="shared" si="8"/>
        <v>13.150087892018886</v>
      </c>
      <c r="BQ60" s="36">
        <f>IF(AW60="","",AW60*$BH60)</f>
        <v>0.8774111012694491</v>
      </c>
      <c r="BR60" s="36"/>
      <c r="BS60" s="36">
        <f t="shared" si="4"/>
        <v>4.8223165671341137</v>
      </c>
      <c r="BT60" s="36"/>
      <c r="BU60" s="36">
        <f t="shared" si="5"/>
        <v>0.89893495594659878</v>
      </c>
      <c r="BV60" s="36">
        <f t="shared" si="6"/>
        <v>0.8774111012694491</v>
      </c>
      <c r="BW60" s="36">
        <f t="shared" si="7"/>
        <v>0.97847614532285032</v>
      </c>
      <c r="BX60" s="36"/>
      <c r="BY60" s="36">
        <f>IF(BV60="","",IF(BQ60=0,0,((BV60/BQ60)*AF60)))</f>
        <v>3.1521750000000139</v>
      </c>
      <c r="BZ60" s="36">
        <f>IF(BY60="","",SUM(S60:X60,BY60))</f>
        <v>100.16200600000001</v>
      </c>
      <c r="CA60" s="24"/>
      <c r="CB60" s="26">
        <v>1.6931000000000002E-2</v>
      </c>
      <c r="CC60" s="26">
        <v>9.9360000000000004E-3</v>
      </c>
      <c r="CD60" s="26">
        <v>5.3192000000000003E-2</v>
      </c>
      <c r="CE60" s="26">
        <v>1.3214E-2</v>
      </c>
      <c r="CF60" s="26">
        <v>8.8210000000000007E-3</v>
      </c>
      <c r="CG60" s="26">
        <v>2.8819999999999998E-2</v>
      </c>
      <c r="CH60" s="26"/>
      <c r="CI60" s="27">
        <v>4.9564700000000004</v>
      </c>
      <c r="CJ60" s="27">
        <v>6.1322400000000004</v>
      </c>
      <c r="CK60" s="27">
        <v>-38.274999999999999</v>
      </c>
      <c r="CL60" s="27">
        <v>0.35876400000000003</v>
      </c>
      <c r="CM60" s="27">
        <v>2.0322200000000001</v>
      </c>
      <c r="CN60" s="27">
        <v>0.33967199999999997</v>
      </c>
      <c r="CO60" s="27"/>
      <c r="CP60" s="26">
        <v>78.721199999999996</v>
      </c>
      <c r="CQ60" s="26">
        <v>46.968000000000004</v>
      </c>
      <c r="CR60" s="26">
        <v>10.816000000000001</v>
      </c>
      <c r="CS60" s="26">
        <v>1019.48</v>
      </c>
      <c r="CT60" s="26"/>
      <c r="CU60" s="28">
        <v>44271.832812499997</v>
      </c>
      <c r="CV60" s="28"/>
    </row>
    <row r="61" spans="1:100" s="11" customFormat="1" x14ac:dyDescent="0.25">
      <c r="A61" s="11" t="s">
        <v>42</v>
      </c>
      <c r="B61" s="11">
        <v>2116</v>
      </c>
      <c r="C61" s="11">
        <v>1</v>
      </c>
      <c r="E61" s="12">
        <v>0.74074600000000002</v>
      </c>
      <c r="F61" s="12">
        <v>0.252494</v>
      </c>
      <c r="G61" s="12">
        <v>0</v>
      </c>
      <c r="H61" s="12">
        <v>17.276599999999998</v>
      </c>
      <c r="I61" s="12">
        <v>0.20754600000000001</v>
      </c>
      <c r="J61" s="12">
        <v>36.470999999999997</v>
      </c>
      <c r="K61" s="12">
        <v>44.591900000000003</v>
      </c>
      <c r="L61" s="12">
        <v>0.45974900000000002</v>
      </c>
      <c r="M61" s="12">
        <v>100</v>
      </c>
      <c r="N61" s="12"/>
      <c r="O61" s="12">
        <v>4.6833E-2</v>
      </c>
      <c r="P61" s="12">
        <v>44.545099999999998</v>
      </c>
      <c r="Q61" s="12">
        <f t="shared" si="1"/>
        <v>99.953166999999993</v>
      </c>
      <c r="R61" s="12"/>
      <c r="S61" s="12">
        <v>0.99850799999999995</v>
      </c>
      <c r="T61" s="12">
        <v>0.418711</v>
      </c>
      <c r="U61" s="12">
        <v>0</v>
      </c>
      <c r="V61" s="12">
        <v>39.587699999999998</v>
      </c>
      <c r="W61" s="12">
        <v>0.20754600000000001</v>
      </c>
      <c r="X61" s="12">
        <v>51.030200000000001</v>
      </c>
      <c r="Y61" s="12">
        <v>7.7573499999999997</v>
      </c>
      <c r="Z61" s="12">
        <v>100</v>
      </c>
      <c r="AA61" s="13"/>
      <c r="AB61" s="12">
        <f>IF(Z61="","",Z61-O61)</f>
        <v>99.953166999999993</v>
      </c>
      <c r="AC61" s="12">
        <f t="shared" si="2"/>
        <v>92.195816999999991</v>
      </c>
      <c r="AD61" s="12"/>
      <c r="AE61" s="32">
        <f>IF(M61="","",IF(M61&gt;100,M61, M61+O61))</f>
        <v>100.04683300000001</v>
      </c>
      <c r="AF61" s="39">
        <f>IF(AE61="","",IF(AE61="* * *", Y61, AE61-SUM(S61:X61)))</f>
        <v>7.8041680000000042</v>
      </c>
      <c r="AG61" s="56"/>
      <c r="AH61" s="31"/>
      <c r="AI61" s="32">
        <f>IF(S61="","",IF(AI$6=0, 0, S61/AI$6))</f>
        <v>1.6110440094651506E-2</v>
      </c>
      <c r="AJ61" s="32">
        <f>IF(T61="","",IF(AJ$6=0, 0, T61/AJ$6))</f>
        <v>1.0388587988061006E-2</v>
      </c>
      <c r="AK61" s="32">
        <f>IF(U61="","",IF(AK$6=0, 0, U61/AK$6))</f>
        <v>0</v>
      </c>
      <c r="AL61" s="32">
        <f>IF(V61="","",IF(AL$6=0, 0, V61/AL$6))</f>
        <v>0.27889558540195841</v>
      </c>
      <c r="AM61" s="32">
        <f>IF(W61="","",IF(AM$6=0, 0, W61/AM$6))</f>
        <v>5.8543644133534547E-3</v>
      </c>
      <c r="AN61" s="32">
        <f>IF(X61="","",IF(AN$6=0, 0, X61/AN$6))</f>
        <v>0.9099958271959826</v>
      </c>
      <c r="AO61" s="32">
        <f>IF(Y61="","",IF(AO$6=0, 0, Y61/AO$6))</f>
        <v>0.45611683166861433</v>
      </c>
      <c r="AP61" s="32"/>
      <c r="AQ61" s="32">
        <f>IF(AI61="","",AI61*AI$4)</f>
        <v>3.2220880189303011E-2</v>
      </c>
      <c r="AR61" s="31">
        <f>IF(AJ61="","",AJ61*AJ$4)</f>
        <v>1.0388587988061006E-2</v>
      </c>
      <c r="AS61" s="32">
        <f>IF(AK61="","",AK61*AK$4)</f>
        <v>0</v>
      </c>
      <c r="AT61" s="32">
        <f>IF(AL61="","",AL61*AL$4)</f>
        <v>0.55779117080391682</v>
      </c>
      <c r="AU61" s="32">
        <f>IF(AM61="","",AM61*AM$4)</f>
        <v>5.8543644133534547E-3</v>
      </c>
      <c r="AV61" s="32">
        <f>IF(AN61="","",AN61*AN$4)</f>
        <v>0.9099958271959826</v>
      </c>
      <c r="AW61" s="32">
        <f>IF(AO61="","",AO61*AO$4)</f>
        <v>0.45611683166861433</v>
      </c>
      <c r="AX61" s="32"/>
      <c r="AY61" s="32">
        <f>IF(AQ61="","",AI61*AI$5)</f>
        <v>1.6110440094651506E-2</v>
      </c>
      <c r="AZ61" s="32">
        <f>IF(AR61="","",AJ61*AJ$5)</f>
        <v>1.0388587988061006E-2</v>
      </c>
      <c r="BA61" s="32">
        <f>IF(AS61="","",AK61*AK$5)</f>
        <v>0</v>
      </c>
      <c r="BB61" s="32">
        <f>IF(AT61="","",AL61*AL$5)</f>
        <v>1.394477927009792</v>
      </c>
      <c r="BC61" s="32">
        <f>IF(AU61="","",AM61*AM$5)</f>
        <v>0</v>
      </c>
      <c r="BD61" s="32">
        <f>IF(AV61="","",AN61*AN$5)</f>
        <v>0.9099958271959826</v>
      </c>
      <c r="BE61" s="32">
        <f>IF(AW61="","",AO61*AO$5)</f>
        <v>0.45611683166861433</v>
      </c>
      <c r="BF61" s="32">
        <f>IF(BE61="","",SUM(AY61:BE61))</f>
        <v>2.7870896139571011</v>
      </c>
      <c r="BG61" s="32"/>
      <c r="BH61" s="32">
        <f>IF(AT61="","",3/AT61)</f>
        <v>5.3783569138899212</v>
      </c>
      <c r="BI61" s="32"/>
      <c r="BJ61" s="32">
        <f>IF(AQ61="","",AQ61*$BH61)</f>
        <v>0.17329539373775665</v>
      </c>
      <c r="BK61" s="32">
        <f>IF(AR61="","",AR61*$BH61)</f>
        <v>5.5873534031141696E-2</v>
      </c>
      <c r="BL61" s="32">
        <f>IF(AS61="","",AS61*$BH61)</f>
        <v>0</v>
      </c>
      <c r="BM61" s="32">
        <f>IF(AT61="","",AT61*$BH61)</f>
        <v>3</v>
      </c>
      <c r="BN61" s="32">
        <f>IF(AU61="","",AU61*$BH61)</f>
        <v>3.1486861318990665E-2</v>
      </c>
      <c r="BO61" s="32">
        <f>IF(AV61="","",AV61*$BH61)</f>
        <v>4.8942823488104912</v>
      </c>
      <c r="BP61" s="32">
        <f t="shared" si="8"/>
        <v>14.989962694856967</v>
      </c>
      <c r="BQ61" s="32">
        <f>IF(AW61="","",AW61*$BH61)</f>
        <v>2.4531591151464571</v>
      </c>
      <c r="BR61" s="32"/>
      <c r="BS61" s="32">
        <f t="shared" si="4"/>
        <v>5.1234512765793898</v>
      </c>
      <c r="BT61" s="32"/>
      <c r="BU61" s="32">
        <f t="shared" si="5"/>
        <v>0.9685131386810093</v>
      </c>
      <c r="BV61" s="32">
        <f t="shared" si="6"/>
        <v>0.9685131386810093</v>
      </c>
      <c r="BW61" s="32">
        <f t="shared" si="7"/>
        <v>1</v>
      </c>
      <c r="BX61" s="32"/>
      <c r="BY61" s="32">
        <f>IF(BV61="","",IF(BQ61=0,0,((BV61/BQ61)*AF61)))</f>
        <v>3.0811043596014969</v>
      </c>
      <c r="BZ61" s="32">
        <f>IF(BY61="","",SUM(S61:X61,BY61))</f>
        <v>95.323769359601499</v>
      </c>
      <c r="CA61" s="12"/>
      <c r="CB61" s="14">
        <v>1.4045E-2</v>
      </c>
      <c r="CC61" s="14">
        <v>9.7809999999999998E-3</v>
      </c>
      <c r="CD61" s="14">
        <v>4.5893999999999997E-2</v>
      </c>
      <c r="CE61" s="14">
        <v>1.2723E-2</v>
      </c>
      <c r="CF61" s="14">
        <v>8.4869999999999998E-3</v>
      </c>
      <c r="CG61" s="14">
        <v>3.2208000000000001E-2</v>
      </c>
      <c r="CH61" s="14"/>
      <c r="CI61" s="15">
        <v>3.61795</v>
      </c>
      <c r="CJ61" s="15">
        <v>2.91025</v>
      </c>
      <c r="CK61" s="15">
        <v>-18.641999999999999</v>
      </c>
      <c r="CL61" s="15">
        <v>0.374056</v>
      </c>
      <c r="CM61" s="15">
        <v>4.1842100000000002</v>
      </c>
      <c r="CN61" s="15">
        <v>0.34688799999999997</v>
      </c>
      <c r="CO61" s="15"/>
      <c r="CP61" s="14">
        <v>78.870999999999995</v>
      </c>
      <c r="CQ61" s="14">
        <v>49.568800000000003</v>
      </c>
      <c r="CR61" s="14">
        <v>10.881500000000001</v>
      </c>
      <c r="CS61" s="14">
        <v>0</v>
      </c>
      <c r="CT61" s="14"/>
      <c r="CU61" s="16">
        <v>44271.8346759259</v>
      </c>
      <c r="CV61" s="16"/>
    </row>
    <row r="62" spans="1:100" s="17" customFormat="1" x14ac:dyDescent="0.25">
      <c r="A62" s="17" t="s">
        <v>42</v>
      </c>
      <c r="B62" s="17">
        <v>2117</v>
      </c>
      <c r="C62" s="17">
        <v>2</v>
      </c>
      <c r="E62" s="18">
        <v>0.73768</v>
      </c>
      <c r="F62" s="18">
        <v>0.26529000000000003</v>
      </c>
      <c r="G62" s="18">
        <v>0</v>
      </c>
      <c r="H62" s="18">
        <v>17.653700000000001</v>
      </c>
      <c r="I62" s="18">
        <v>0.26520899999999997</v>
      </c>
      <c r="J62" s="18">
        <v>36.824399999999997</v>
      </c>
      <c r="K62" s="18">
        <v>43.878900000000002</v>
      </c>
      <c r="L62" s="18">
        <v>0.37479000000000001</v>
      </c>
      <c r="M62" s="18">
        <v>100</v>
      </c>
      <c r="N62" s="18"/>
      <c r="O62" s="18">
        <v>5.9845000000000002E-2</v>
      </c>
      <c r="P62" s="18">
        <v>43.819000000000003</v>
      </c>
      <c r="Q62" s="18">
        <f t="shared" si="1"/>
        <v>99.940155000000004</v>
      </c>
      <c r="R62" s="18"/>
      <c r="S62" s="18">
        <v>0.99437500000000001</v>
      </c>
      <c r="T62" s="18">
        <v>0.43993100000000002</v>
      </c>
      <c r="U62" s="18">
        <v>0</v>
      </c>
      <c r="V62" s="18">
        <v>40.451900000000002</v>
      </c>
      <c r="W62" s="18">
        <v>0.26520899999999997</v>
      </c>
      <c r="X62" s="18">
        <v>51.524799999999999</v>
      </c>
      <c r="Y62" s="18">
        <v>6.3238300000000001</v>
      </c>
      <c r="Z62" s="18">
        <v>100</v>
      </c>
      <c r="AA62" s="19"/>
      <c r="AB62" s="18">
        <f>IF(Z62="","",Z62-O62)</f>
        <v>99.940155000000004</v>
      </c>
      <c r="AC62" s="18">
        <f t="shared" si="2"/>
        <v>93.616325000000003</v>
      </c>
      <c r="AD62" s="18"/>
      <c r="AE62" s="34">
        <f>IF(M62="","",IF(M62&gt;100,M62, M62+O62))</f>
        <v>100.059845</v>
      </c>
      <c r="AF62" s="37">
        <f>IF(AE62="","",IF(AE62="* * *", Y62, AE62-SUM(S62:X62)))</f>
        <v>6.3836299999999966</v>
      </c>
      <c r="AG62" s="54"/>
      <c r="AH62" s="33"/>
      <c r="AI62" s="34">
        <f>IF(S62="","",IF(AI$6=0, 0, S62/AI$6))</f>
        <v>1.6043756153299813E-2</v>
      </c>
      <c r="AJ62" s="34">
        <f>IF(T62="","",IF(AJ$6=0, 0, T62/AJ$6))</f>
        <v>1.0915074842016729E-2</v>
      </c>
      <c r="AK62" s="34">
        <f>IF(U62="","",IF(AK$6=0, 0, U62/AK$6))</f>
        <v>0</v>
      </c>
      <c r="AL62" s="34">
        <f>IF(V62="","",IF(AL$6=0, 0, V62/AL$6))</f>
        <v>0.28498387961719129</v>
      </c>
      <c r="AM62" s="34">
        <f>IF(W62="","",IF(AM$6=0, 0, W62/AM$6))</f>
        <v>7.4808964359759098E-3</v>
      </c>
      <c r="AN62" s="34">
        <f>IF(X62="","",IF(AN$6=0, 0, X62/AN$6))</f>
        <v>0.91881577961888383</v>
      </c>
      <c r="AO62" s="34">
        <f>IF(Y62="","",IF(AO$6=0, 0, Y62/AO$6))</f>
        <v>0.3718286919645154</v>
      </c>
      <c r="AP62" s="34"/>
      <c r="AQ62" s="34">
        <f>IF(AI62="","",AI62*AI$4)</f>
        <v>3.2087512306599626E-2</v>
      </c>
      <c r="AR62" s="33">
        <f>IF(AJ62="","",AJ62*AJ$4)</f>
        <v>1.0915074842016729E-2</v>
      </c>
      <c r="AS62" s="34">
        <f>IF(AK62="","",AK62*AK$4)</f>
        <v>0</v>
      </c>
      <c r="AT62" s="34">
        <f>IF(AL62="","",AL62*AL$4)</f>
        <v>0.56996775923438259</v>
      </c>
      <c r="AU62" s="34">
        <f>IF(AM62="","",AM62*AM$4)</f>
        <v>7.4808964359759098E-3</v>
      </c>
      <c r="AV62" s="34">
        <f>IF(AN62="","",AN62*AN$4)</f>
        <v>0.91881577961888383</v>
      </c>
      <c r="AW62" s="34">
        <f>IF(AO62="","",AO62*AO$4)</f>
        <v>0.3718286919645154</v>
      </c>
      <c r="AX62" s="34"/>
      <c r="AY62" s="34">
        <f>IF(AQ62="","",AI62*AI$5)</f>
        <v>1.6043756153299813E-2</v>
      </c>
      <c r="AZ62" s="34">
        <f>IF(AR62="","",AJ62*AJ$5)</f>
        <v>1.0915074842016729E-2</v>
      </c>
      <c r="BA62" s="34">
        <f>IF(AS62="","",AK62*AK$5)</f>
        <v>0</v>
      </c>
      <c r="BB62" s="34">
        <f>IF(AT62="","",AL62*AL$5)</f>
        <v>1.4249193980859565</v>
      </c>
      <c r="BC62" s="34">
        <f>IF(AU62="","",AM62*AM$5)</f>
        <v>0</v>
      </c>
      <c r="BD62" s="34">
        <f>IF(AV62="","",AN62*AN$5)</f>
        <v>0.91881577961888383</v>
      </c>
      <c r="BE62" s="34">
        <f>IF(AW62="","",AO62*AO$5)</f>
        <v>0.3718286919645154</v>
      </c>
      <c r="BF62" s="34">
        <f>IF(BE62="","",SUM(AY62:BE62))</f>
        <v>2.7425227006646722</v>
      </c>
      <c r="BG62" s="34"/>
      <c r="BH62" s="34">
        <f>IF(AT62="","",3/AT62)</f>
        <v>5.2634556102432759</v>
      </c>
      <c r="BI62" s="34"/>
      <c r="BJ62" s="34">
        <f>IF(AQ62="","",AQ62*$BH62)</f>
        <v>0.16889119666892197</v>
      </c>
      <c r="BK62" s="34">
        <f>IF(AR62="","",AR62*$BH62)</f>
        <v>5.7451011913438189E-2</v>
      </c>
      <c r="BL62" s="34">
        <f>IF(AS62="","",AS62*$BH62)</f>
        <v>0</v>
      </c>
      <c r="BM62" s="34">
        <f>IF(AT62="","",AT62*$BH62)</f>
        <v>2.9999999999999996</v>
      </c>
      <c r="BN62" s="34">
        <f>IF(AU62="","",AU62*$BH62)</f>
        <v>3.937536631558633E-2</v>
      </c>
      <c r="BO62" s="34">
        <f>IF(AV62="","",AV62*$BH62)</f>
        <v>4.8361460700150634</v>
      </c>
      <c r="BP62" s="34">
        <f t="shared" si="8"/>
        <v>14.43514649503301</v>
      </c>
      <c r="BQ62" s="34">
        <f>IF(AW62="","",AW62*$BH62)</f>
        <v>1.9571038147700475</v>
      </c>
      <c r="BR62" s="34"/>
      <c r="BS62" s="34">
        <f t="shared" si="4"/>
        <v>5.0624882785974235</v>
      </c>
      <c r="BT62" s="34"/>
      <c r="BU62" s="34">
        <f t="shared" si="5"/>
        <v>0.96062463368441364</v>
      </c>
      <c r="BV62" s="34">
        <f t="shared" si="6"/>
        <v>0.96062463368441364</v>
      </c>
      <c r="BW62" s="34">
        <f t="shared" si="7"/>
        <v>1</v>
      </c>
      <c r="BX62" s="34"/>
      <c r="BY62" s="34">
        <f>IF(BV62="","",IF(BQ62=0,0,((BV62/BQ62)*AF62)))</f>
        <v>3.1333402878514902</v>
      </c>
      <c r="BZ62" s="34">
        <f>IF(BY62="","",SUM(S62:X62,BY62))</f>
        <v>96.809555287851495</v>
      </c>
      <c r="CA62" s="18"/>
      <c r="CB62" s="20">
        <v>1.5049999999999999E-2</v>
      </c>
      <c r="CC62" s="20">
        <v>9.3970000000000008E-3</v>
      </c>
      <c r="CD62" s="20">
        <v>4.7268999999999999E-2</v>
      </c>
      <c r="CE62" s="20">
        <v>1.1926000000000001E-2</v>
      </c>
      <c r="CF62" s="20">
        <v>8.9289999999999994E-3</v>
      </c>
      <c r="CG62" s="20">
        <v>3.1857000000000003E-2</v>
      </c>
      <c r="CH62" s="20"/>
      <c r="CI62" s="21">
        <v>3.65421</v>
      </c>
      <c r="CJ62" s="21">
        <v>2.7678099999999999</v>
      </c>
      <c r="CK62" s="21">
        <v>-24.344999999999999</v>
      </c>
      <c r="CL62" s="21">
        <v>0.36935800000000002</v>
      </c>
      <c r="CM62" s="21">
        <v>3.6339800000000002</v>
      </c>
      <c r="CN62" s="21">
        <v>0.344856</v>
      </c>
      <c r="CO62" s="21"/>
      <c r="CP62" s="20">
        <v>78.890299999999996</v>
      </c>
      <c r="CQ62" s="20">
        <v>49.563499999999998</v>
      </c>
      <c r="CR62" s="20">
        <v>10.881500000000001</v>
      </c>
      <c r="CS62" s="20">
        <v>20.010100000000001</v>
      </c>
      <c r="CT62" s="20"/>
      <c r="CU62" s="22">
        <v>44271.836446759298</v>
      </c>
      <c r="CV62" s="22"/>
    </row>
    <row r="63" spans="1:100" s="17" customFormat="1" x14ac:dyDescent="0.25">
      <c r="A63" s="17" t="s">
        <v>42</v>
      </c>
      <c r="B63" s="17">
        <v>2118</v>
      </c>
      <c r="C63" s="17">
        <v>3</v>
      </c>
      <c r="E63" s="18">
        <v>0.683419</v>
      </c>
      <c r="F63" s="18">
        <v>0.256021</v>
      </c>
      <c r="G63" s="18">
        <v>0</v>
      </c>
      <c r="H63" s="18">
        <v>17.640699999999999</v>
      </c>
      <c r="I63" s="18">
        <v>0.30027100000000001</v>
      </c>
      <c r="J63" s="18">
        <v>37.009500000000003</v>
      </c>
      <c r="K63" s="18">
        <v>43.745699999999999</v>
      </c>
      <c r="L63" s="18">
        <v>0.36437799999999998</v>
      </c>
      <c r="M63" s="18">
        <v>100</v>
      </c>
      <c r="N63" s="18"/>
      <c r="O63" s="18">
        <v>6.7755999999999997E-2</v>
      </c>
      <c r="P63" s="18">
        <v>43.677900000000001</v>
      </c>
      <c r="Q63" s="18">
        <f t="shared" si="1"/>
        <v>99.932243999999997</v>
      </c>
      <c r="R63" s="18"/>
      <c r="S63" s="18">
        <v>0.921234</v>
      </c>
      <c r="T63" s="18">
        <v>0.42455900000000002</v>
      </c>
      <c r="U63" s="18">
        <v>0</v>
      </c>
      <c r="V63" s="18">
        <v>40.421999999999997</v>
      </c>
      <c r="W63" s="18">
        <v>0.30027100000000001</v>
      </c>
      <c r="X63" s="18">
        <v>51.783799999999999</v>
      </c>
      <c r="Y63" s="18">
        <v>6.1481599999999998</v>
      </c>
      <c r="Z63" s="18">
        <v>100</v>
      </c>
      <c r="AA63" s="19"/>
      <c r="AB63" s="18">
        <f>IF(Z63="","",Z63-O63)</f>
        <v>99.932243999999997</v>
      </c>
      <c r="AC63" s="18">
        <f t="shared" si="2"/>
        <v>93.784083999999993</v>
      </c>
      <c r="AD63" s="18"/>
      <c r="AE63" s="34">
        <f>IF(M63="","",IF(M63&gt;100,M63, M63+O63))</f>
        <v>100.067756</v>
      </c>
      <c r="AF63" s="37">
        <f>IF(AE63="","",IF(AE63="* * *", Y63, AE63-SUM(S63:X63)))</f>
        <v>6.2158919999999966</v>
      </c>
      <c r="AG63" s="54"/>
      <c r="AH63" s="33"/>
      <c r="AI63" s="34">
        <f>IF(S63="","",IF(AI$6=0, 0, S63/AI$6))</f>
        <v>1.4863661753492395E-2</v>
      </c>
      <c r="AJ63" s="34">
        <f>IF(T63="","",IF(AJ$6=0, 0, T63/AJ$6))</f>
        <v>1.0533682008887258E-2</v>
      </c>
      <c r="AK63" s="34">
        <f>IF(U63="","",IF(AK$6=0, 0, U63/AK$6))</f>
        <v>0</v>
      </c>
      <c r="AL63" s="34">
        <f>IF(V63="","",IF(AL$6=0, 0, V63/AL$6))</f>
        <v>0.28477323393675213</v>
      </c>
      <c r="AM63" s="34">
        <f>IF(W63="","",IF(AM$6=0, 0, W63/AM$6))</f>
        <v>8.4699095947985276E-3</v>
      </c>
      <c r="AN63" s="34">
        <f>IF(X63="","",IF(AN$6=0, 0, X63/AN$6))</f>
        <v>0.9234343960311997</v>
      </c>
      <c r="AO63" s="34">
        <f>IF(Y63="","",IF(AO$6=0, 0, Y63/AO$6))</f>
        <v>0.36149964353699499</v>
      </c>
      <c r="AP63" s="34"/>
      <c r="AQ63" s="34">
        <f>IF(AI63="","",AI63*AI$4)</f>
        <v>2.9727323506984791E-2</v>
      </c>
      <c r="AR63" s="33">
        <f>IF(AJ63="","",AJ63*AJ$4)</f>
        <v>1.0533682008887258E-2</v>
      </c>
      <c r="AS63" s="34">
        <f>IF(AK63="","",AK63*AK$4)</f>
        <v>0</v>
      </c>
      <c r="AT63" s="34">
        <f>IF(AL63="","",AL63*AL$4)</f>
        <v>0.56954646787350427</v>
      </c>
      <c r="AU63" s="34">
        <f>IF(AM63="","",AM63*AM$4)</f>
        <v>8.4699095947985276E-3</v>
      </c>
      <c r="AV63" s="34">
        <f>IF(AN63="","",AN63*AN$4)</f>
        <v>0.9234343960311997</v>
      </c>
      <c r="AW63" s="34">
        <f>IF(AO63="","",AO63*AO$4)</f>
        <v>0.36149964353699499</v>
      </c>
      <c r="AX63" s="34"/>
      <c r="AY63" s="34">
        <f>IF(AQ63="","",AI63*AI$5)</f>
        <v>1.4863661753492395E-2</v>
      </c>
      <c r="AZ63" s="34">
        <f>IF(AR63="","",AJ63*AJ$5)</f>
        <v>1.0533682008887258E-2</v>
      </c>
      <c r="BA63" s="34">
        <f>IF(AS63="","",AK63*AK$5)</f>
        <v>0</v>
      </c>
      <c r="BB63" s="34">
        <f>IF(AT63="","",AL63*AL$5)</f>
        <v>1.4238661696837607</v>
      </c>
      <c r="BC63" s="34">
        <f>IF(AU63="","",AM63*AM$5)</f>
        <v>0</v>
      </c>
      <c r="BD63" s="34">
        <f>IF(AV63="","",AN63*AN$5)</f>
        <v>0.9234343960311997</v>
      </c>
      <c r="BE63" s="34">
        <f>IF(AW63="","",AO63*AO$5)</f>
        <v>0.36149964353699499</v>
      </c>
      <c r="BF63" s="34">
        <f>IF(BE63="","",SUM(AY63:BE63))</f>
        <v>2.7341975530143352</v>
      </c>
      <c r="BG63" s="34"/>
      <c r="BH63" s="34">
        <f>IF(AT63="","",3/AT63)</f>
        <v>5.2673489683835548</v>
      </c>
      <c r="BI63" s="34"/>
      <c r="BJ63" s="34">
        <f>IF(AQ63="","",AQ63*$BH63)</f>
        <v>0.15658418680732053</v>
      </c>
      <c r="BK63" s="34">
        <f>IF(AR63="","",AR63*$BH63)</f>
        <v>5.5484579062792708E-2</v>
      </c>
      <c r="BL63" s="34">
        <f>IF(AS63="","",AS63*$BH63)</f>
        <v>0</v>
      </c>
      <c r="BM63" s="34">
        <f>IF(AT63="","",AT63*$BH63)</f>
        <v>3</v>
      </c>
      <c r="BN63" s="34">
        <f>IF(AU63="","",AU63*$BH63)</f>
        <v>4.4613969566463997E-2</v>
      </c>
      <c r="BO63" s="34">
        <f>IF(AV63="","",AV63*$BH63)</f>
        <v>4.8640512133048306</v>
      </c>
      <c r="BP63" s="34">
        <f t="shared" si="8"/>
        <v>14.401972660226898</v>
      </c>
      <c r="BQ63" s="34">
        <f>IF(AW63="","",AW63*$BH63)</f>
        <v>1.9041447744556133</v>
      </c>
      <c r="BR63" s="34"/>
      <c r="BS63" s="34">
        <f t="shared" si="4"/>
        <v>5.0761199791749441</v>
      </c>
      <c r="BT63" s="34"/>
      <c r="BU63" s="34">
        <f t="shared" si="5"/>
        <v>0.95538603043353598</v>
      </c>
      <c r="BV63" s="34">
        <f t="shared" si="6"/>
        <v>0.95538603043353598</v>
      </c>
      <c r="BW63" s="34">
        <f t="shared" si="7"/>
        <v>1</v>
      </c>
      <c r="BX63" s="34"/>
      <c r="BY63" s="34">
        <f>IF(BV63="","",IF(BQ63=0,0,((BV63/BQ63)*AF63)))</f>
        <v>3.1187630600101732</v>
      </c>
      <c r="BZ63" s="34">
        <f>IF(BY63="","",SUM(S63:X63,BY63))</f>
        <v>96.970627060010173</v>
      </c>
      <c r="CA63" s="18"/>
      <c r="CB63" s="20">
        <v>1.7142999999999999E-2</v>
      </c>
      <c r="CC63" s="20">
        <v>9.5409999999999991E-3</v>
      </c>
      <c r="CD63" s="20">
        <v>4.7926999999999997E-2</v>
      </c>
      <c r="CE63" s="20">
        <v>1.2399E-2</v>
      </c>
      <c r="CF63" s="20">
        <v>8.7550000000000006E-3</v>
      </c>
      <c r="CG63" s="20">
        <v>3.0703000000000001E-2</v>
      </c>
      <c r="CH63" s="20"/>
      <c r="CI63" s="21">
        <v>3.9007900000000002</v>
      </c>
      <c r="CJ63" s="21">
        <v>2.85181</v>
      </c>
      <c r="CK63" s="21">
        <v>-21.184999999999999</v>
      </c>
      <c r="CL63" s="21">
        <v>0.36952299999999999</v>
      </c>
      <c r="CM63" s="21">
        <v>3.3525900000000002</v>
      </c>
      <c r="CN63" s="21">
        <v>0.34376499999999999</v>
      </c>
      <c r="CO63" s="21"/>
      <c r="CP63" s="20">
        <v>78.909499999999994</v>
      </c>
      <c r="CQ63" s="20">
        <v>49.558199999999999</v>
      </c>
      <c r="CR63" s="20">
        <v>10.881500000000001</v>
      </c>
      <c r="CS63" s="20">
        <v>39.930900000000001</v>
      </c>
      <c r="CT63" s="20"/>
      <c r="CU63" s="22">
        <v>44271.8382291667</v>
      </c>
      <c r="CV63" s="22"/>
    </row>
    <row r="64" spans="1:100" s="17" customFormat="1" x14ac:dyDescent="0.25">
      <c r="A64" s="17" t="s">
        <v>42</v>
      </c>
      <c r="B64" s="17">
        <v>2119</v>
      </c>
      <c r="C64" s="17">
        <v>4</v>
      </c>
      <c r="E64" s="18">
        <v>0.72591000000000006</v>
      </c>
      <c r="F64" s="18">
        <v>0.242946</v>
      </c>
      <c r="G64" s="18">
        <v>0</v>
      </c>
      <c r="H64" s="18">
        <v>17.632300000000001</v>
      </c>
      <c r="I64" s="18">
        <v>0.31787599999999999</v>
      </c>
      <c r="J64" s="18">
        <v>37.049100000000003</v>
      </c>
      <c r="K64" s="18">
        <v>43.672800000000002</v>
      </c>
      <c r="L64" s="18">
        <v>0.35908400000000001</v>
      </c>
      <c r="M64" s="18">
        <v>100</v>
      </c>
      <c r="N64" s="18"/>
      <c r="O64" s="18">
        <v>7.1729000000000001E-2</v>
      </c>
      <c r="P64" s="18">
        <v>43.601100000000002</v>
      </c>
      <c r="Q64" s="18">
        <f t="shared" si="1"/>
        <v>99.928270999999995</v>
      </c>
      <c r="R64" s="18"/>
      <c r="S64" s="18">
        <v>0.97850999999999999</v>
      </c>
      <c r="T64" s="18">
        <v>0.40287699999999999</v>
      </c>
      <c r="U64" s="18">
        <v>0</v>
      </c>
      <c r="V64" s="18">
        <v>40.402799999999999</v>
      </c>
      <c r="W64" s="18">
        <v>0.31787599999999999</v>
      </c>
      <c r="X64" s="18">
        <v>51.839100000000002</v>
      </c>
      <c r="Y64" s="18">
        <v>6.0588199999999999</v>
      </c>
      <c r="Z64" s="18">
        <v>100</v>
      </c>
      <c r="AA64" s="19"/>
      <c r="AB64" s="18">
        <f>IF(Z64="","",Z64-O64)</f>
        <v>99.928270999999995</v>
      </c>
      <c r="AC64" s="18">
        <f t="shared" si="2"/>
        <v>93.869450999999998</v>
      </c>
      <c r="AD64" s="18"/>
      <c r="AE64" s="34">
        <f>IF(M64="","",IF(M64&gt;100,M64, M64+O64))</f>
        <v>100.071729</v>
      </c>
      <c r="AF64" s="37">
        <f>IF(AE64="","",IF(AE64="* * *", Y64, AE64-SUM(S64:X64)))</f>
        <v>6.1305660000000159</v>
      </c>
      <c r="AG64" s="54"/>
      <c r="AH64" s="33"/>
      <c r="AI64" s="34">
        <f>IF(S64="","",IF(AI$6=0, 0, S64/AI$6))</f>
        <v>1.5787782107922466E-2</v>
      </c>
      <c r="AJ64" s="34">
        <f>IF(T64="","",IF(AJ$6=0, 0, T64/AJ$6))</f>
        <v>9.9957325287992286E-3</v>
      </c>
      <c r="AK64" s="34">
        <f>IF(U64="","",IF(AK$6=0, 0, U64/AK$6))</f>
        <v>0</v>
      </c>
      <c r="AL64" s="34">
        <f>IF(V64="","",IF(AL$6=0, 0, V64/AL$6))</f>
        <v>0.28463796982088491</v>
      </c>
      <c r="AM64" s="34">
        <f>IF(W64="","",IF(AM$6=0, 0, W64/AM$6))</f>
        <v>8.9665035329957819E-3</v>
      </c>
      <c r="AN64" s="34">
        <f>IF(X64="","",IF(AN$6=0, 0, X64/AN$6))</f>
        <v>0.92442053304896443</v>
      </c>
      <c r="AO64" s="34">
        <f>IF(Y64="","",IF(AO$6=0, 0, Y64/AO$6))</f>
        <v>0.35624662830095766</v>
      </c>
      <c r="AP64" s="34"/>
      <c r="AQ64" s="34">
        <f>IF(AI64="","",AI64*AI$4)</f>
        <v>3.1575564215844933E-2</v>
      </c>
      <c r="AR64" s="33">
        <f>IF(AJ64="","",AJ64*AJ$4)</f>
        <v>9.9957325287992286E-3</v>
      </c>
      <c r="AS64" s="34">
        <f>IF(AK64="","",AK64*AK$4)</f>
        <v>0</v>
      </c>
      <c r="AT64" s="34">
        <f>IF(AL64="","",AL64*AL$4)</f>
        <v>0.56927593964176981</v>
      </c>
      <c r="AU64" s="34">
        <f>IF(AM64="","",AM64*AM$4)</f>
        <v>8.9665035329957819E-3</v>
      </c>
      <c r="AV64" s="34">
        <f>IF(AN64="","",AN64*AN$4)</f>
        <v>0.92442053304896443</v>
      </c>
      <c r="AW64" s="34">
        <f>IF(AO64="","",AO64*AO$4)</f>
        <v>0.35624662830095766</v>
      </c>
      <c r="AX64" s="34"/>
      <c r="AY64" s="34">
        <f>IF(AQ64="","",AI64*AI$5)</f>
        <v>1.5787782107922466E-2</v>
      </c>
      <c r="AZ64" s="34">
        <f>IF(AR64="","",AJ64*AJ$5)</f>
        <v>9.9957325287992286E-3</v>
      </c>
      <c r="BA64" s="34">
        <f>IF(AS64="","",AK64*AK$5)</f>
        <v>0</v>
      </c>
      <c r="BB64" s="34">
        <f>IF(AT64="","",AL64*AL$5)</f>
        <v>1.4231898491044246</v>
      </c>
      <c r="BC64" s="34">
        <f>IF(AU64="","",AM64*AM$5)</f>
        <v>0</v>
      </c>
      <c r="BD64" s="34">
        <f>IF(AV64="","",AN64*AN$5)</f>
        <v>0.92442053304896443</v>
      </c>
      <c r="BE64" s="34">
        <f>IF(AW64="","",AO64*AO$5)</f>
        <v>0.35624662830095766</v>
      </c>
      <c r="BF64" s="34">
        <f>IF(BE64="","",SUM(AY64:BE64))</f>
        <v>2.7296405250910682</v>
      </c>
      <c r="BG64" s="34"/>
      <c r="BH64" s="34">
        <f>IF(AT64="","",3/AT64)</f>
        <v>5.269852089459147</v>
      </c>
      <c r="BI64" s="34"/>
      <c r="BJ64" s="34">
        <f>IF(AQ64="","",AQ64*$BH64)</f>
        <v>0.16639855305872189</v>
      </c>
      <c r="BK64" s="34">
        <f>IF(AR64="","",AR64*$BH64)</f>
        <v>5.2676031952567377E-2</v>
      </c>
      <c r="BL64" s="34">
        <f>IF(AS64="","",AS64*$BH64)</f>
        <v>0</v>
      </c>
      <c r="BM64" s="34">
        <f>IF(AT64="","",AT64*$BH64)</f>
        <v>3</v>
      </c>
      <c r="BN64" s="34">
        <f>IF(AU64="","",AU64*$BH64)</f>
        <v>4.7252147378500642E-2</v>
      </c>
      <c r="BO64" s="34">
        <f>IF(AV64="","",AV64*$BH64)</f>
        <v>4.8715594776270237</v>
      </c>
      <c r="BP64" s="34">
        <f t="shared" si="8"/>
        <v>14.38480182462353</v>
      </c>
      <c r="BQ64" s="34">
        <f>IF(AW64="","",AW64*$BH64)</f>
        <v>1.8773670385145778</v>
      </c>
      <c r="BR64" s="34"/>
      <c r="BS64" s="34">
        <f t="shared" si="4"/>
        <v>5.0906340626383129</v>
      </c>
      <c r="BT64" s="34"/>
      <c r="BU64" s="34">
        <f t="shared" si="5"/>
        <v>0.95274785262149941</v>
      </c>
      <c r="BV64" s="34">
        <f t="shared" si="6"/>
        <v>0.95274785262149941</v>
      </c>
      <c r="BW64" s="34">
        <f t="shared" si="7"/>
        <v>1</v>
      </c>
      <c r="BX64" s="34"/>
      <c r="BY64" s="34">
        <f>IF(BV64="","",IF(BQ64=0,0,((BV64/BQ64)*AF64)))</f>
        <v>3.1112102599158504</v>
      </c>
      <c r="BZ64" s="34">
        <f>IF(BY64="","",SUM(S64:X64,BY64))</f>
        <v>97.052373259915839</v>
      </c>
      <c r="CA64" s="18"/>
      <c r="CB64" s="20">
        <v>1.5739E-2</v>
      </c>
      <c r="CC64" s="20">
        <v>9.8270000000000007E-3</v>
      </c>
      <c r="CD64" s="20">
        <v>4.8728E-2</v>
      </c>
      <c r="CE64" s="20">
        <v>1.2813E-2</v>
      </c>
      <c r="CF64" s="20">
        <v>8.5269999999999999E-3</v>
      </c>
      <c r="CG64" s="20">
        <v>3.0497E-2</v>
      </c>
      <c r="CH64" s="20"/>
      <c r="CI64" s="21">
        <v>3.7119900000000001</v>
      </c>
      <c r="CJ64" s="21">
        <v>2.9925600000000001</v>
      </c>
      <c r="CK64" s="21">
        <v>-19.225000000000001</v>
      </c>
      <c r="CL64" s="21">
        <v>0.36969600000000002</v>
      </c>
      <c r="CM64" s="21">
        <v>3.2223799999999998</v>
      </c>
      <c r="CN64" s="21">
        <v>0.34353099999999998</v>
      </c>
      <c r="CO64" s="21"/>
      <c r="CP64" s="20">
        <v>78.928899999999999</v>
      </c>
      <c r="CQ64" s="20">
        <v>49.552799999999998</v>
      </c>
      <c r="CR64" s="20">
        <v>10.881500000000001</v>
      </c>
      <c r="CS64" s="20">
        <v>60.070300000000003</v>
      </c>
      <c r="CT64" s="20"/>
      <c r="CU64" s="22">
        <v>44271.839999999997</v>
      </c>
      <c r="CV64" s="22"/>
    </row>
    <row r="65" spans="1:100" s="17" customFormat="1" x14ac:dyDescent="0.25">
      <c r="A65" s="17" t="s">
        <v>42</v>
      </c>
      <c r="B65" s="17">
        <v>2120</v>
      </c>
      <c r="C65" s="17">
        <v>5</v>
      </c>
      <c r="E65" s="18">
        <v>0.69833199999999995</v>
      </c>
      <c r="F65" s="18">
        <v>0.22811500000000001</v>
      </c>
      <c r="G65" s="18">
        <v>0</v>
      </c>
      <c r="H65" s="18">
        <v>17.596699999999998</v>
      </c>
      <c r="I65" s="18">
        <v>0.31012600000000001</v>
      </c>
      <c r="J65" s="18">
        <v>36.898200000000003</v>
      </c>
      <c r="K65" s="18">
        <v>43.887900000000002</v>
      </c>
      <c r="L65" s="18">
        <v>0.38054700000000002</v>
      </c>
      <c r="M65" s="18">
        <v>100</v>
      </c>
      <c r="N65" s="18"/>
      <c r="O65" s="18">
        <v>6.9980000000000001E-2</v>
      </c>
      <c r="P65" s="18">
        <v>43.817999999999998</v>
      </c>
      <c r="Q65" s="18">
        <f t="shared" si="1"/>
        <v>99.930019999999999</v>
      </c>
      <c r="R65" s="18"/>
      <c r="S65" s="18">
        <v>0.94133599999999995</v>
      </c>
      <c r="T65" s="18">
        <v>0.37828200000000001</v>
      </c>
      <c r="U65" s="18">
        <v>0</v>
      </c>
      <c r="V65" s="18">
        <v>40.321199999999997</v>
      </c>
      <c r="W65" s="18">
        <v>0.31012600000000001</v>
      </c>
      <c r="X65" s="18">
        <v>51.628100000000003</v>
      </c>
      <c r="Y65" s="18">
        <v>6.4209699999999996</v>
      </c>
      <c r="Z65" s="18">
        <v>100</v>
      </c>
      <c r="AA65" s="19"/>
      <c r="AB65" s="18">
        <f>IF(Z65="","",Z65-O65)</f>
        <v>99.930019999999999</v>
      </c>
      <c r="AC65" s="18">
        <f t="shared" si="2"/>
        <v>93.509050000000002</v>
      </c>
      <c r="AD65" s="18"/>
      <c r="AE65" s="34">
        <f>IF(M65="","",IF(M65&gt;100,M65, M65+O65))</f>
        <v>100.06998</v>
      </c>
      <c r="AF65" s="37">
        <f>IF(AE65="","",IF(AE65="* * *", Y65, AE65-SUM(S65:X65)))</f>
        <v>6.4909360000000049</v>
      </c>
      <c r="AG65" s="54"/>
      <c r="AH65" s="33"/>
      <c r="AI65" s="34">
        <f>IF(S65="","",IF(AI$6=0, 0, S65/AI$6))</f>
        <v>1.5187997729551359E-2</v>
      </c>
      <c r="AJ65" s="34">
        <f>IF(T65="","",IF(AJ$6=0, 0, T65/AJ$6))</f>
        <v>9.3855089579678915E-3</v>
      </c>
      <c r="AK65" s="34">
        <f>IF(U65="","",IF(AK$6=0, 0, U65/AK$6))</f>
        <v>0</v>
      </c>
      <c r="AL65" s="34">
        <f>IF(V65="","",IF(AL$6=0, 0, V65/AL$6))</f>
        <v>0.28406309732844914</v>
      </c>
      <c r="AM65" s="34">
        <f>IF(W65="","",IF(AM$6=0, 0, W65/AM$6))</f>
        <v>8.7478950114945764E-3</v>
      </c>
      <c r="AN65" s="34">
        <f>IF(X65="","",IF(AN$6=0, 0, X65/AN$6))</f>
        <v>0.92065787643507013</v>
      </c>
      <c r="AO65" s="34">
        <f>IF(Y65="","",IF(AO$6=0, 0, Y65/AO$6))</f>
        <v>0.37754033176783602</v>
      </c>
      <c r="AP65" s="34"/>
      <c r="AQ65" s="34">
        <f>IF(AI65="","",AI65*AI$4)</f>
        <v>3.0375995459102717E-2</v>
      </c>
      <c r="AR65" s="33">
        <f>IF(AJ65="","",AJ65*AJ$4)</f>
        <v>9.3855089579678915E-3</v>
      </c>
      <c r="AS65" s="34">
        <f>IF(AK65="","",AK65*AK$4)</f>
        <v>0</v>
      </c>
      <c r="AT65" s="34">
        <f>IF(AL65="","",AL65*AL$4)</f>
        <v>0.56812619465689829</v>
      </c>
      <c r="AU65" s="34">
        <f>IF(AM65="","",AM65*AM$4)</f>
        <v>8.7478950114945764E-3</v>
      </c>
      <c r="AV65" s="34">
        <f>IF(AN65="","",AN65*AN$4)</f>
        <v>0.92065787643507013</v>
      </c>
      <c r="AW65" s="34">
        <f>IF(AO65="","",AO65*AO$4)</f>
        <v>0.37754033176783602</v>
      </c>
      <c r="AX65" s="34"/>
      <c r="AY65" s="34">
        <f>IF(AQ65="","",AI65*AI$5)</f>
        <v>1.5187997729551359E-2</v>
      </c>
      <c r="AZ65" s="34">
        <f>IF(AR65="","",AJ65*AJ$5)</f>
        <v>9.3855089579678915E-3</v>
      </c>
      <c r="BA65" s="34">
        <f>IF(AS65="","",AK65*AK$5)</f>
        <v>0</v>
      </c>
      <c r="BB65" s="34">
        <f>IF(AT65="","",AL65*AL$5)</f>
        <v>1.4203154866422456</v>
      </c>
      <c r="BC65" s="34">
        <f>IF(AU65="","",AM65*AM$5)</f>
        <v>0</v>
      </c>
      <c r="BD65" s="34">
        <f>IF(AV65="","",AN65*AN$5)</f>
        <v>0.92065787643507013</v>
      </c>
      <c r="BE65" s="34">
        <f>IF(AW65="","",AO65*AO$5)</f>
        <v>0.37754033176783602</v>
      </c>
      <c r="BF65" s="34">
        <f>IF(BE65="","",SUM(AY65:BE65))</f>
        <v>2.743087201532671</v>
      </c>
      <c r="BG65" s="34"/>
      <c r="BH65" s="34">
        <f>IF(AT65="","",3/AT65)</f>
        <v>5.2805169489003312</v>
      </c>
      <c r="BI65" s="34"/>
      <c r="BJ65" s="34">
        <f>IF(AQ65="","",AQ65*$BH65)</f>
        <v>0.1604009588615114</v>
      </c>
      <c r="BK65" s="34">
        <f>IF(AR65="","",AR65*$BH65)</f>
        <v>4.9560339126605339E-2</v>
      </c>
      <c r="BL65" s="34">
        <f>IF(AS65="","",AS65*$BH65)</f>
        <v>0</v>
      </c>
      <c r="BM65" s="34">
        <f>IF(AT65="","",AT65*$BH65)</f>
        <v>3</v>
      </c>
      <c r="BN65" s="34">
        <f>IF(AU65="","",AU65*$BH65)</f>
        <v>4.6193407875397767E-2</v>
      </c>
      <c r="BO65" s="34">
        <f>IF(AV65="","",AV65*$BH65)</f>
        <v>4.8615495206539743</v>
      </c>
      <c r="BP65" s="34">
        <f t="shared" si="8"/>
        <v>14.484918460004849</v>
      </c>
      <c r="BQ65" s="34">
        <f>IF(AW65="","",AW65*$BH65)</f>
        <v>1.9936081207935124</v>
      </c>
      <c r="BR65" s="34"/>
      <c r="BS65" s="34">
        <f t="shared" si="4"/>
        <v>5.071510818642091</v>
      </c>
      <c r="BT65" s="34"/>
      <c r="BU65" s="34">
        <f t="shared" si="5"/>
        <v>0.95380659212460228</v>
      </c>
      <c r="BV65" s="34">
        <f t="shared" si="6"/>
        <v>0.95380659212460228</v>
      </c>
      <c r="BW65" s="34">
        <f t="shared" si="7"/>
        <v>1</v>
      </c>
      <c r="BX65" s="34"/>
      <c r="BY65" s="34">
        <f>IF(BV65="","",IF(BQ65=0,0,((BV65/BQ65)*AF65)))</f>
        <v>3.1054736792477904</v>
      </c>
      <c r="BZ65" s="34">
        <f>IF(BY65="","",SUM(S65:X65,BY65))</f>
        <v>96.68451767924779</v>
      </c>
      <c r="CA65" s="18"/>
      <c r="CB65" s="20">
        <v>1.5483E-2</v>
      </c>
      <c r="CC65" s="20">
        <v>1.0016000000000001E-2</v>
      </c>
      <c r="CD65" s="20">
        <v>4.8424000000000002E-2</v>
      </c>
      <c r="CE65" s="20">
        <v>1.2525E-2</v>
      </c>
      <c r="CF65" s="20">
        <v>8.3429999999999997E-3</v>
      </c>
      <c r="CG65" s="20">
        <v>2.8665E-2</v>
      </c>
      <c r="CH65" s="20"/>
      <c r="CI65" s="21">
        <v>3.7873299999999999</v>
      </c>
      <c r="CJ65" s="21">
        <v>3.1545899999999998</v>
      </c>
      <c r="CK65" s="21">
        <v>-17.260999999999999</v>
      </c>
      <c r="CL65" s="21">
        <v>0.37006800000000001</v>
      </c>
      <c r="CM65" s="21">
        <v>3.2569900000000001</v>
      </c>
      <c r="CN65" s="21">
        <v>0.34405200000000002</v>
      </c>
      <c r="CO65" s="21"/>
      <c r="CP65" s="20">
        <v>78.9482</v>
      </c>
      <c r="CQ65" s="20">
        <v>49.547499999999999</v>
      </c>
      <c r="CR65" s="20">
        <v>10.881500000000001</v>
      </c>
      <c r="CS65" s="20">
        <v>80.079400000000007</v>
      </c>
      <c r="CT65" s="20"/>
      <c r="CU65" s="22">
        <v>44271.841782407399</v>
      </c>
      <c r="CV65" s="22"/>
    </row>
    <row r="66" spans="1:100" s="17" customFormat="1" x14ac:dyDescent="0.25">
      <c r="A66" s="17" t="s">
        <v>42</v>
      </c>
      <c r="B66" s="17">
        <v>2121</v>
      </c>
      <c r="C66" s="17">
        <v>6</v>
      </c>
      <c r="E66" s="18">
        <v>0.79391999999999996</v>
      </c>
      <c r="F66" s="18">
        <v>0.23802300000000001</v>
      </c>
      <c r="G66" s="18">
        <v>0</v>
      </c>
      <c r="H66" s="18">
        <v>17.663699999999999</v>
      </c>
      <c r="I66" s="18">
        <v>0.34247</v>
      </c>
      <c r="J66" s="18">
        <v>36.714599999999997</v>
      </c>
      <c r="K66" s="18">
        <v>43.871200000000002</v>
      </c>
      <c r="L66" s="18">
        <v>0.37615199999999999</v>
      </c>
      <c r="M66" s="18">
        <v>100</v>
      </c>
      <c r="N66" s="18"/>
      <c r="O66" s="18">
        <v>7.7279E-2</v>
      </c>
      <c r="P66" s="18">
        <v>43.793900000000001</v>
      </c>
      <c r="Q66" s="18">
        <f t="shared" si="1"/>
        <v>99.922720999999996</v>
      </c>
      <c r="R66" s="18"/>
      <c r="S66" s="18">
        <v>1.07019</v>
      </c>
      <c r="T66" s="18">
        <v>0.39471400000000001</v>
      </c>
      <c r="U66" s="18">
        <v>0</v>
      </c>
      <c r="V66" s="18">
        <v>40.474699999999999</v>
      </c>
      <c r="W66" s="18">
        <v>0.34247</v>
      </c>
      <c r="X66" s="18">
        <v>51.371099999999998</v>
      </c>
      <c r="Y66" s="18">
        <v>6.3468099999999996</v>
      </c>
      <c r="Z66" s="18">
        <v>100</v>
      </c>
      <c r="AA66" s="19"/>
      <c r="AB66" s="18">
        <f>IF(Z66="","",Z66-O66)</f>
        <v>99.922720999999996</v>
      </c>
      <c r="AC66" s="18">
        <f t="shared" si="2"/>
        <v>93.575910999999991</v>
      </c>
      <c r="AD66" s="18"/>
      <c r="AE66" s="34">
        <f>IF(M66="","",IF(M66&gt;100,M66, M66+O66))</f>
        <v>100.077279</v>
      </c>
      <c r="AF66" s="37">
        <f>IF(AE66="","",IF(AE66="* * *", Y66, AE66-SUM(S66:X66)))</f>
        <v>6.4241050000000115</v>
      </c>
      <c r="AG66" s="54"/>
      <c r="AH66" s="33"/>
      <c r="AI66" s="34">
        <f>IF(S66="","",IF(AI$6=0, 0, S66/AI$6))</f>
        <v>1.7266994240301623E-2</v>
      </c>
      <c r="AJ66" s="34">
        <f>IF(T66="","",IF(AJ$6=0, 0, T66/AJ$6))</f>
        <v>9.7932013229160737E-3</v>
      </c>
      <c r="AK66" s="34">
        <f>IF(U66="","",IF(AK$6=0, 0, U66/AK$6))</f>
        <v>0</v>
      </c>
      <c r="AL66" s="34">
        <f>IF(V66="","",IF(AL$6=0, 0, V66/AL$6))</f>
        <v>0.28514450575478362</v>
      </c>
      <c r="AM66" s="34">
        <f>IF(W66="","",IF(AM$6=0, 0, W66/AM$6))</f>
        <v>9.6602400462603832E-3</v>
      </c>
      <c r="AN66" s="34">
        <f>IF(X66="","",IF(AN$6=0, 0, X66/AN$6))</f>
        <v>0.91607492501435506</v>
      </c>
      <c r="AO66" s="34">
        <f>IF(Y66="","",IF(AO$6=0, 0, Y66/AO$6))</f>
        <v>0.37317987049735774</v>
      </c>
      <c r="AP66" s="34"/>
      <c r="AQ66" s="34">
        <f>IF(AI66="","",AI66*AI$4)</f>
        <v>3.4533988480603246E-2</v>
      </c>
      <c r="AR66" s="33">
        <f>IF(AJ66="","",AJ66*AJ$4)</f>
        <v>9.7932013229160737E-3</v>
      </c>
      <c r="AS66" s="34">
        <f>IF(AK66="","",AK66*AK$4)</f>
        <v>0</v>
      </c>
      <c r="AT66" s="34">
        <f>IF(AL66="","",AL66*AL$4)</f>
        <v>0.57028901150956723</v>
      </c>
      <c r="AU66" s="34">
        <f>IF(AM66="","",AM66*AM$4)</f>
        <v>9.6602400462603832E-3</v>
      </c>
      <c r="AV66" s="34">
        <f>IF(AN66="","",AN66*AN$4)</f>
        <v>0.91607492501435506</v>
      </c>
      <c r="AW66" s="34">
        <f>IF(AO66="","",AO66*AO$4)</f>
        <v>0.37317987049735774</v>
      </c>
      <c r="AX66" s="34"/>
      <c r="AY66" s="34">
        <f>IF(AQ66="","",AI66*AI$5)</f>
        <v>1.7266994240301623E-2</v>
      </c>
      <c r="AZ66" s="34">
        <f>IF(AR66="","",AJ66*AJ$5)</f>
        <v>9.7932013229160737E-3</v>
      </c>
      <c r="BA66" s="34">
        <f>IF(AS66="","",AK66*AK$5)</f>
        <v>0</v>
      </c>
      <c r="BB66" s="34">
        <f>IF(AT66="","",AL66*AL$5)</f>
        <v>1.4257225287739181</v>
      </c>
      <c r="BC66" s="34">
        <f>IF(AU66="","",AM66*AM$5)</f>
        <v>0</v>
      </c>
      <c r="BD66" s="34">
        <f>IF(AV66="","",AN66*AN$5)</f>
        <v>0.91607492501435506</v>
      </c>
      <c r="BE66" s="34">
        <f>IF(AW66="","",AO66*AO$5)</f>
        <v>0.37317987049735774</v>
      </c>
      <c r="BF66" s="34">
        <f>IF(BE66="","",SUM(AY66:BE66))</f>
        <v>2.7420375198488487</v>
      </c>
      <c r="BG66" s="34"/>
      <c r="BH66" s="34">
        <f>IF(AT66="","",3/AT66)</f>
        <v>5.2604906274784007</v>
      </c>
      <c r="BI66" s="34"/>
      <c r="BJ66" s="34">
        <f>IF(AQ66="","",AQ66*$BH66)</f>
        <v>0.18166572273166043</v>
      </c>
      <c r="BK66" s="34">
        <f>IF(AR66="","",AR66*$BH66)</f>
        <v>5.151704377220908E-2</v>
      </c>
      <c r="BL66" s="34">
        <f>IF(AS66="","",AS66*$BH66)</f>
        <v>0</v>
      </c>
      <c r="BM66" s="34">
        <f>IF(AT66="","",AT66*$BH66)</f>
        <v>3</v>
      </c>
      <c r="BN66" s="34">
        <f>IF(AU66="","",AU66*$BH66)</f>
        <v>5.0817602222544257E-2</v>
      </c>
      <c r="BO66" s="34">
        <f>IF(AV66="","",AV66*$BH66)</f>
        <v>4.8190035571059937</v>
      </c>
      <c r="BP66" s="34">
        <f t="shared" si="8"/>
        <v>14.424462673358988</v>
      </c>
      <c r="BQ66" s="34">
        <f>IF(AW66="","",AW66*$BH66)</f>
        <v>1.9631092111149537</v>
      </c>
      <c r="BR66" s="34"/>
      <c r="BS66" s="34">
        <f t="shared" si="4"/>
        <v>5.0521863236098632</v>
      </c>
      <c r="BT66" s="34"/>
      <c r="BU66" s="34">
        <f t="shared" si="5"/>
        <v>0.94918239777745572</v>
      </c>
      <c r="BV66" s="34">
        <f t="shared" si="6"/>
        <v>0.94918239777745572</v>
      </c>
      <c r="BW66" s="34">
        <f t="shared" si="7"/>
        <v>1</v>
      </c>
      <c r="BX66" s="34"/>
      <c r="BY66" s="34">
        <f>IF(BV66="","",IF(BQ66=0,0,((BV66/BQ66)*AF66)))</f>
        <v>3.1061172516280822</v>
      </c>
      <c r="BZ66" s="34">
        <f>IF(BY66="","",SUM(S66:X66,BY66))</f>
        <v>96.759291251628071</v>
      </c>
      <c r="CA66" s="18"/>
      <c r="CB66" s="20">
        <v>1.5664000000000001E-2</v>
      </c>
      <c r="CC66" s="20">
        <v>9.8740000000000008E-3</v>
      </c>
      <c r="CD66" s="20">
        <v>4.8573999999999999E-2</v>
      </c>
      <c r="CE66" s="20">
        <v>1.2392E-2</v>
      </c>
      <c r="CF66" s="20">
        <v>8.548E-3</v>
      </c>
      <c r="CG66" s="20">
        <v>3.116E-2</v>
      </c>
      <c r="CH66" s="20"/>
      <c r="CI66" s="21">
        <v>3.524</v>
      </c>
      <c r="CJ66" s="21">
        <v>3.0428799999999998</v>
      </c>
      <c r="CK66" s="21">
        <v>-19.989999999999998</v>
      </c>
      <c r="CL66" s="21">
        <v>0.36944199999999999</v>
      </c>
      <c r="CM66" s="21">
        <v>3.0860400000000001</v>
      </c>
      <c r="CN66" s="21">
        <v>0.345385</v>
      </c>
      <c r="CO66" s="21"/>
      <c r="CP66" s="20">
        <v>78.967399999999998</v>
      </c>
      <c r="CQ66" s="20">
        <v>49.542099999999998</v>
      </c>
      <c r="CR66" s="20">
        <v>10.881500000000001</v>
      </c>
      <c r="CS66" s="20">
        <v>100.02800000000001</v>
      </c>
      <c r="CT66" s="20"/>
      <c r="CU66" s="22">
        <v>44271.843553240702</v>
      </c>
      <c r="CV66" s="22"/>
    </row>
    <row r="67" spans="1:100" s="17" customFormat="1" x14ac:dyDescent="0.25">
      <c r="A67" s="17" t="s">
        <v>42</v>
      </c>
      <c r="B67" s="17">
        <v>2122</v>
      </c>
      <c r="C67" s="17">
        <v>7</v>
      </c>
      <c r="E67" s="18">
        <v>0.79530500000000004</v>
      </c>
      <c r="F67" s="18">
        <v>0.24177999999999999</v>
      </c>
      <c r="G67" s="18">
        <v>0</v>
      </c>
      <c r="H67" s="18">
        <v>17.664899999999999</v>
      </c>
      <c r="I67" s="18">
        <v>0.32361299999999998</v>
      </c>
      <c r="J67" s="18">
        <v>37.147100000000002</v>
      </c>
      <c r="K67" s="18">
        <v>43.486600000000003</v>
      </c>
      <c r="L67" s="18">
        <v>0.34076499999999998</v>
      </c>
      <c r="M67" s="18">
        <v>100</v>
      </c>
      <c r="N67" s="18"/>
      <c r="O67" s="18">
        <v>7.3023000000000005E-2</v>
      </c>
      <c r="P67" s="18">
        <v>43.413600000000002</v>
      </c>
      <c r="Q67" s="18">
        <f t="shared" si="1"/>
        <v>99.926976999999994</v>
      </c>
      <c r="R67" s="18"/>
      <c r="S67" s="18">
        <v>1.0720499999999999</v>
      </c>
      <c r="T67" s="18">
        <v>0.40094400000000002</v>
      </c>
      <c r="U67" s="18">
        <v>0</v>
      </c>
      <c r="V67" s="18">
        <v>40.477400000000003</v>
      </c>
      <c r="W67" s="18">
        <v>0.32361299999999998</v>
      </c>
      <c r="X67" s="18">
        <v>51.976300000000002</v>
      </c>
      <c r="Y67" s="18">
        <v>5.7497299999999996</v>
      </c>
      <c r="Z67" s="18">
        <v>100</v>
      </c>
      <c r="AA67" s="19"/>
      <c r="AB67" s="18">
        <f>IF(Z67="","",Z67-O67)</f>
        <v>99.926976999999994</v>
      </c>
      <c r="AC67" s="18">
        <f t="shared" si="2"/>
        <v>94.177246999999994</v>
      </c>
      <c r="AD67" s="18"/>
      <c r="AE67" s="34">
        <f>IF(M67="","",IF(M67&gt;100,M67, M67+O67))</f>
        <v>100.07302300000001</v>
      </c>
      <c r="AF67" s="37">
        <f>IF(AE67="","",IF(AE67="* * *", Y67, AE67-SUM(S67:X67)))</f>
        <v>5.8227159999999998</v>
      </c>
      <c r="AG67" s="54"/>
      <c r="AH67" s="33"/>
      <c r="AI67" s="34">
        <f>IF(S67="","",IF(AI$6=0, 0, S67/AI$6))</f>
        <v>1.7297004434086802E-2</v>
      </c>
      <c r="AJ67" s="34">
        <f>IF(T67="","",IF(AJ$6=0, 0, T67/AJ$6))</f>
        <v>9.9477730995486922E-3</v>
      </c>
      <c r="AK67" s="34">
        <f>IF(U67="","",IF(AK$6=0, 0, U67/AK$6))</f>
        <v>0</v>
      </c>
      <c r="AL67" s="34">
        <f>IF(V67="","",IF(AL$6=0, 0, V67/AL$6))</f>
        <v>0.28516352727107747</v>
      </c>
      <c r="AM67" s="34">
        <f>IF(W67="","",IF(AM$6=0, 0, W67/AM$6))</f>
        <v>9.1283302540089966E-3</v>
      </c>
      <c r="AN67" s="34">
        <f>IF(X67="","",IF(AN$6=0, 0, X67/AN$6))</f>
        <v>0.92686715147278576</v>
      </c>
      <c r="AO67" s="34">
        <f>IF(Y67="","",IF(AO$6=0, 0, Y67/AO$6))</f>
        <v>0.33807274785203478</v>
      </c>
      <c r="AP67" s="34"/>
      <c r="AQ67" s="34">
        <f>IF(AI67="","",AI67*AI$4)</f>
        <v>3.4594008868173605E-2</v>
      </c>
      <c r="AR67" s="33">
        <f>IF(AJ67="","",AJ67*AJ$4)</f>
        <v>9.9477730995486922E-3</v>
      </c>
      <c r="AS67" s="34">
        <f>IF(AK67="","",AK67*AK$4)</f>
        <v>0</v>
      </c>
      <c r="AT67" s="34">
        <f>IF(AL67="","",AL67*AL$4)</f>
        <v>0.57032705454215493</v>
      </c>
      <c r="AU67" s="34">
        <f>IF(AM67="","",AM67*AM$4)</f>
        <v>9.1283302540089966E-3</v>
      </c>
      <c r="AV67" s="34">
        <f>IF(AN67="","",AN67*AN$4)</f>
        <v>0.92686715147278576</v>
      </c>
      <c r="AW67" s="34">
        <f>IF(AO67="","",AO67*AO$4)</f>
        <v>0.33807274785203478</v>
      </c>
      <c r="AX67" s="34"/>
      <c r="AY67" s="34">
        <f>IF(AQ67="","",AI67*AI$5)</f>
        <v>1.7297004434086802E-2</v>
      </c>
      <c r="AZ67" s="34">
        <f>IF(AR67="","",AJ67*AJ$5)</f>
        <v>9.9477730995486922E-3</v>
      </c>
      <c r="BA67" s="34">
        <f>IF(AS67="","",AK67*AK$5)</f>
        <v>0</v>
      </c>
      <c r="BB67" s="34">
        <f>IF(AT67="","",AL67*AL$5)</f>
        <v>1.4258176363553874</v>
      </c>
      <c r="BC67" s="34">
        <f>IF(AU67="","",AM67*AM$5)</f>
        <v>0</v>
      </c>
      <c r="BD67" s="34">
        <f>IF(AV67="","",AN67*AN$5)</f>
        <v>0.92686715147278576</v>
      </c>
      <c r="BE67" s="34">
        <f>IF(AW67="","",AO67*AO$5)</f>
        <v>0.33807274785203478</v>
      </c>
      <c r="BF67" s="34">
        <f>IF(BE67="","",SUM(AY67:BE67))</f>
        <v>2.7180023132138436</v>
      </c>
      <c r="BG67" s="34"/>
      <c r="BH67" s="34">
        <f>IF(AT67="","",3/AT67)</f>
        <v>5.260139732295058</v>
      </c>
      <c r="BI67" s="34"/>
      <c r="BJ67" s="34">
        <f>IF(AQ67="","",AQ67*$BH67)</f>
        <v>0.18196932054684756</v>
      </c>
      <c r="BK67" s="34">
        <f>IF(AR67="","",AR67*$BH67)</f>
        <v>5.232667652879204E-2</v>
      </c>
      <c r="BL67" s="34">
        <f>IF(AS67="","",AS67*$BH67)</f>
        <v>0</v>
      </c>
      <c r="BM67" s="34">
        <f>IF(AT67="","",AT67*$BH67)</f>
        <v>3</v>
      </c>
      <c r="BN67" s="34">
        <f>IF(AU67="","",AU67*$BH67)</f>
        <v>4.8016292658623762E-2</v>
      </c>
      <c r="BO67" s="34">
        <f>IF(AV67="","",AV67*$BH67)</f>
        <v>4.875450730021142</v>
      </c>
      <c r="BP67" s="34">
        <f t="shared" si="8"/>
        <v>14.297071960206015</v>
      </c>
      <c r="BQ67" s="34">
        <f>IF(AW67="","",AW67*$BH67)</f>
        <v>1.7783098933826569</v>
      </c>
      <c r="BR67" s="34"/>
      <c r="BS67" s="34">
        <f t="shared" si="4"/>
        <v>5.1097467270967813</v>
      </c>
      <c r="BT67" s="34"/>
      <c r="BU67" s="34">
        <f t="shared" si="5"/>
        <v>0.95198370734137627</v>
      </c>
      <c r="BV67" s="34">
        <f t="shared" si="6"/>
        <v>0.95198370734137627</v>
      </c>
      <c r="BW67" s="34">
        <f t="shared" si="7"/>
        <v>1</v>
      </c>
      <c r="BX67" s="34"/>
      <c r="BY67" s="34">
        <f>IF(BV67="","",IF(BQ67=0,0,((BV67/BQ67)*AF67)))</f>
        <v>3.1170780667097024</v>
      </c>
      <c r="BZ67" s="34">
        <f>IF(BY67="","",SUM(S67:X67,BY67))</f>
        <v>97.367385066709716</v>
      </c>
      <c r="CA67" s="18"/>
      <c r="CB67" s="20">
        <v>1.5802E-2</v>
      </c>
      <c r="CC67" s="20">
        <v>9.5219999999999992E-3</v>
      </c>
      <c r="CD67" s="20">
        <v>4.9159000000000001E-2</v>
      </c>
      <c r="CE67" s="20">
        <v>1.1431999999999999E-2</v>
      </c>
      <c r="CF67" s="20">
        <v>8.7220000000000006E-3</v>
      </c>
      <c r="CG67" s="20">
        <v>3.1730000000000001E-2</v>
      </c>
      <c r="CH67" s="20"/>
      <c r="CI67" s="21">
        <v>3.52434</v>
      </c>
      <c r="CJ67" s="21">
        <v>2.9656500000000001</v>
      </c>
      <c r="CK67" s="21">
        <v>-19.869</v>
      </c>
      <c r="CL67" s="21">
        <v>0.36907400000000001</v>
      </c>
      <c r="CM67" s="21">
        <v>3.2025700000000001</v>
      </c>
      <c r="CN67" s="21">
        <v>0.343281</v>
      </c>
      <c r="CO67" s="21"/>
      <c r="CP67" s="20">
        <v>78.986699999999999</v>
      </c>
      <c r="CQ67" s="20">
        <v>49.536799999999999</v>
      </c>
      <c r="CR67" s="20">
        <v>10.881500000000001</v>
      </c>
      <c r="CS67" s="20">
        <v>120.044</v>
      </c>
      <c r="CT67" s="20"/>
      <c r="CU67" s="22">
        <v>44271.8453240741</v>
      </c>
      <c r="CV67" s="22"/>
    </row>
    <row r="68" spans="1:100" s="17" customFormat="1" x14ac:dyDescent="0.25">
      <c r="A68" s="17" t="s">
        <v>42</v>
      </c>
      <c r="B68" s="17">
        <v>2123</v>
      </c>
      <c r="C68" s="17">
        <v>8</v>
      </c>
      <c r="E68" s="18">
        <v>0.70454899999999998</v>
      </c>
      <c r="F68" s="18">
        <v>0.217776</v>
      </c>
      <c r="G68" s="18">
        <v>0</v>
      </c>
      <c r="H68" s="18">
        <v>17.570499999999999</v>
      </c>
      <c r="I68" s="18">
        <v>0.35339900000000002</v>
      </c>
      <c r="J68" s="18">
        <v>36.8795</v>
      </c>
      <c r="K68" s="18">
        <v>43.890700000000002</v>
      </c>
      <c r="L68" s="18">
        <v>0.38361600000000001</v>
      </c>
      <c r="M68" s="18">
        <v>100</v>
      </c>
      <c r="N68" s="18"/>
      <c r="O68" s="18">
        <v>7.9744999999999996E-2</v>
      </c>
      <c r="P68" s="18">
        <v>43.810899999999997</v>
      </c>
      <c r="Q68" s="18">
        <f t="shared" ref="Q68:Q131" si="9">IF(M68="","",M68-O68)</f>
        <v>99.920254999999997</v>
      </c>
      <c r="R68" s="18"/>
      <c r="S68" s="18">
        <v>0.949716</v>
      </c>
      <c r="T68" s="18">
        <v>0.36113800000000001</v>
      </c>
      <c r="U68" s="18">
        <v>0</v>
      </c>
      <c r="V68" s="18">
        <v>40.261200000000002</v>
      </c>
      <c r="W68" s="18">
        <v>0.35339900000000002</v>
      </c>
      <c r="X68" s="18">
        <v>51.601799999999997</v>
      </c>
      <c r="Y68" s="18">
        <v>6.4727699999999997</v>
      </c>
      <c r="Z68" s="18">
        <v>100</v>
      </c>
      <c r="AA68" s="19"/>
      <c r="AB68" s="18">
        <f>IF(Z68="","",Z68-O68)</f>
        <v>99.920254999999997</v>
      </c>
      <c r="AC68" s="18">
        <f t="shared" ref="AC68:AC131" si="10">IF(AB68="","",AB68-Y68)</f>
        <v>93.447485</v>
      </c>
      <c r="AD68" s="18"/>
      <c r="AE68" s="34">
        <f>IF(M68="","",IF(M68&gt;100,M68, M68+O68))</f>
        <v>100.079745</v>
      </c>
      <c r="AF68" s="37">
        <f>IF(AE68="","",IF(AE68="* * *", Y68, AE68-SUM(S68:X68)))</f>
        <v>6.5524920000000009</v>
      </c>
      <c r="AG68" s="54"/>
      <c r="AH68" s="33"/>
      <c r="AI68" s="34">
        <f>IF(S68="","",IF(AI$6=0, 0, S68/AI$6))</f>
        <v>1.5323204946712545E-2</v>
      </c>
      <c r="AJ68" s="34">
        <f>IF(T68="","",IF(AJ$6=0, 0, T68/AJ$6))</f>
        <v>8.9601512471188371E-3</v>
      </c>
      <c r="AK68" s="34">
        <f>IF(U68="","",IF(AK$6=0, 0, U68/AK$6))</f>
        <v>0</v>
      </c>
      <c r="AL68" s="34">
        <f>IF(V68="","",IF(AL$6=0, 0, V68/AL$6))</f>
        <v>0.28364039696636406</v>
      </c>
      <c r="AM68" s="34">
        <f>IF(W68="","",IF(AM$6=0, 0, W68/AM$6))</f>
        <v>9.9685203729038257E-3</v>
      </c>
      <c r="AN68" s="34">
        <f>IF(X68="","",IF(AN$6=0, 0, X68/AN$6))</f>
        <v>0.92018888179551817</v>
      </c>
      <c r="AO68" s="34">
        <f>IF(Y68="","",IF(AO$6=0, 0, Y68/AO$6))</f>
        <v>0.38058606927876876</v>
      </c>
      <c r="AP68" s="34"/>
      <c r="AQ68" s="34">
        <f>IF(AI68="","",AI68*AI$4)</f>
        <v>3.064640989342509E-2</v>
      </c>
      <c r="AR68" s="33">
        <f>IF(AJ68="","",AJ68*AJ$4)</f>
        <v>8.9601512471188371E-3</v>
      </c>
      <c r="AS68" s="34">
        <f>IF(AK68="","",AK68*AK$4)</f>
        <v>0</v>
      </c>
      <c r="AT68" s="34">
        <f>IF(AL68="","",AL68*AL$4)</f>
        <v>0.56728079393272812</v>
      </c>
      <c r="AU68" s="34">
        <f>IF(AM68="","",AM68*AM$4)</f>
        <v>9.9685203729038257E-3</v>
      </c>
      <c r="AV68" s="34">
        <f>IF(AN68="","",AN68*AN$4)</f>
        <v>0.92018888179551817</v>
      </c>
      <c r="AW68" s="34">
        <f>IF(AO68="","",AO68*AO$4)</f>
        <v>0.38058606927876876</v>
      </c>
      <c r="AX68" s="34"/>
      <c r="AY68" s="34">
        <f>IF(AQ68="","",AI68*AI$5)</f>
        <v>1.5323204946712545E-2</v>
      </c>
      <c r="AZ68" s="34">
        <f>IF(AR68="","",AJ68*AJ$5)</f>
        <v>8.9601512471188371E-3</v>
      </c>
      <c r="BA68" s="34">
        <f>IF(AS68="","",AK68*AK$5)</f>
        <v>0</v>
      </c>
      <c r="BB68" s="34">
        <f>IF(AT68="","",AL68*AL$5)</f>
        <v>1.4182019848318204</v>
      </c>
      <c r="BC68" s="34">
        <f>IF(AU68="","",AM68*AM$5)</f>
        <v>0</v>
      </c>
      <c r="BD68" s="34">
        <f>IF(AV68="","",AN68*AN$5)</f>
        <v>0.92018888179551817</v>
      </c>
      <c r="BE68" s="34">
        <f>IF(AW68="","",AO68*AO$5)</f>
        <v>0.38058606927876876</v>
      </c>
      <c r="BF68" s="34">
        <f>IF(BE68="","",SUM(AY68:BE68))</f>
        <v>2.7432602920999383</v>
      </c>
      <c r="BG68" s="34"/>
      <c r="BH68" s="34">
        <f>IF(AT68="","",3/AT68)</f>
        <v>5.2883863372179665</v>
      </c>
      <c r="BI68" s="34"/>
      <c r="BJ68" s="34">
        <f>IF(AQ68="","",AQ68*$BH68)</f>
        <v>0.16207005536517077</v>
      </c>
      <c r="BK68" s="34">
        <f>IF(AR68="","",AR68*$BH68)</f>
        <v>4.738474143466978E-2</v>
      </c>
      <c r="BL68" s="34">
        <f>IF(AS68="","",AS68*$BH68)</f>
        <v>0</v>
      </c>
      <c r="BM68" s="34">
        <f>IF(AT68="","",AT68*$BH68)</f>
        <v>3</v>
      </c>
      <c r="BN68" s="34">
        <f>IF(AU68="","",AU68*$BH68)</f>
        <v>5.2717386942343542E-2</v>
      </c>
      <c r="BO68" s="34">
        <f>IF(AV68="","",AV68*$BH68)</f>
        <v>4.8663143101472963</v>
      </c>
      <c r="BP68" s="34">
        <f t="shared" ref="BP68:BP131" si="11">IF(BF68="","",BF68*$BH68)</f>
        <v>14.507420248173881</v>
      </c>
      <c r="BQ68" s="34">
        <f>IF(AW68="","",AW68*$BH68)</f>
        <v>2.0126861689093309</v>
      </c>
      <c r="BR68" s="34"/>
      <c r="BS68" s="34">
        <f t="shared" ref="BS68:BS131" si="12">IF(BJ68="","",SUM(BJ68:BK68,BO68))</f>
        <v>5.0757691069471367</v>
      </c>
      <c r="BT68" s="34"/>
      <c r="BU68" s="34">
        <f t="shared" ref="BU68:BU131" si="13">IF(BL68="","",IF((SUM(BL68,BN68))&gt;=1, 0, (1-SUM(BL68,BN68))))</f>
        <v>0.94728261305765649</v>
      </c>
      <c r="BV68" s="34">
        <f t="shared" ref="BV68:BV131" si="14">IF(BQ68="","",IF(BQ68&lt;BU68, BQ68, BU68))</f>
        <v>0.94728261305765649</v>
      </c>
      <c r="BW68" s="34">
        <f t="shared" ref="BW68:BW131" si="15">IF(BV68="","",SUM(BL68,BN68,BV68))</f>
        <v>1</v>
      </c>
      <c r="BX68" s="34"/>
      <c r="BY68" s="34">
        <f>IF(BV68="","",IF(BQ68=0,0,((BV68/BQ68)*AF68)))</f>
        <v>3.0839689961018513</v>
      </c>
      <c r="BZ68" s="34">
        <f>IF(BY68="","",SUM(S68:X68,BY68))</f>
        <v>96.611221996101847</v>
      </c>
      <c r="CA68" s="18"/>
      <c r="CB68" s="20">
        <v>1.6174000000000001E-2</v>
      </c>
      <c r="CC68" s="20">
        <v>1.0213E-2</v>
      </c>
      <c r="CD68" s="20">
        <v>4.8904000000000003E-2</v>
      </c>
      <c r="CE68" s="20">
        <v>1.2978999999999999E-2</v>
      </c>
      <c r="CF68" s="20">
        <v>8.5030000000000001E-3</v>
      </c>
      <c r="CG68" s="20">
        <v>2.9440000000000001E-2</v>
      </c>
      <c r="CH68" s="20"/>
      <c r="CI68" s="21">
        <v>3.79474</v>
      </c>
      <c r="CJ68" s="21">
        <v>3.2904</v>
      </c>
      <c r="CK68" s="21">
        <v>-24.611000000000001</v>
      </c>
      <c r="CL68" s="21">
        <v>0.37054599999999999</v>
      </c>
      <c r="CM68" s="21">
        <v>3.02589</v>
      </c>
      <c r="CN68" s="21">
        <v>0.34434399999999998</v>
      </c>
      <c r="CO68" s="21"/>
      <c r="CP68" s="20">
        <v>79.006</v>
      </c>
      <c r="CQ68" s="20">
        <v>49.531700000000001</v>
      </c>
      <c r="CR68" s="20">
        <v>10.881500000000001</v>
      </c>
      <c r="CS68" s="20">
        <v>140.00200000000001</v>
      </c>
      <c r="CT68" s="20"/>
      <c r="CU68" s="22">
        <v>44271.847094907404</v>
      </c>
      <c r="CV68" s="22"/>
    </row>
    <row r="69" spans="1:100" s="17" customFormat="1" x14ac:dyDescent="0.25">
      <c r="A69" s="17" t="s">
        <v>42</v>
      </c>
      <c r="B69" s="17">
        <v>2124</v>
      </c>
      <c r="C69" s="17">
        <v>9</v>
      </c>
      <c r="E69" s="18">
        <v>0.66409099999999999</v>
      </c>
      <c r="F69" s="18">
        <v>0.22206400000000001</v>
      </c>
      <c r="G69" s="18">
        <v>0</v>
      </c>
      <c r="H69" s="18">
        <v>17.6938</v>
      </c>
      <c r="I69" s="18">
        <v>0.37761099999999997</v>
      </c>
      <c r="J69" s="18">
        <v>37.120899999999999</v>
      </c>
      <c r="K69" s="18">
        <v>43.573300000000003</v>
      </c>
      <c r="L69" s="18">
        <v>0.34822500000000001</v>
      </c>
      <c r="M69" s="18">
        <v>100</v>
      </c>
      <c r="N69" s="18"/>
      <c r="O69" s="18">
        <v>8.5208000000000006E-2</v>
      </c>
      <c r="P69" s="18">
        <v>43.488100000000003</v>
      </c>
      <c r="Q69" s="18">
        <f t="shared" si="9"/>
        <v>99.914792000000006</v>
      </c>
      <c r="R69" s="18"/>
      <c r="S69" s="18">
        <v>0.89517999999999998</v>
      </c>
      <c r="T69" s="18">
        <v>0.36824800000000002</v>
      </c>
      <c r="U69" s="18">
        <v>0</v>
      </c>
      <c r="V69" s="18">
        <v>40.543700000000001</v>
      </c>
      <c r="W69" s="18">
        <v>0.37761099999999997</v>
      </c>
      <c r="X69" s="18">
        <v>51.939700000000002</v>
      </c>
      <c r="Y69" s="18">
        <v>5.87561</v>
      </c>
      <c r="Z69" s="18">
        <v>100</v>
      </c>
      <c r="AA69" s="19"/>
      <c r="AB69" s="18">
        <f>IF(Z69="","",Z69-O69)</f>
        <v>99.914792000000006</v>
      </c>
      <c r="AC69" s="18">
        <f t="shared" si="10"/>
        <v>94.039182000000011</v>
      </c>
      <c r="AD69" s="18"/>
      <c r="AE69" s="34">
        <f>IF(M69="","",IF(M69&gt;100,M69, M69+O69))</f>
        <v>100.08520799999999</v>
      </c>
      <c r="AF69" s="37">
        <f>IF(AE69="","",IF(AE69="* * *", Y69, AE69-SUM(S69:X69)))</f>
        <v>5.9607689999999991</v>
      </c>
      <c r="AG69" s="54"/>
      <c r="AH69" s="33"/>
      <c r="AI69" s="34">
        <f>IF(S69="","",IF(AI$6=0, 0, S69/AI$6))</f>
        <v>1.4443293157320857E-2</v>
      </c>
      <c r="AJ69" s="34">
        <f>IF(T69="","",IF(AJ$6=0, 0, T69/AJ$6))</f>
        <v>9.1365565973368021E-3</v>
      </c>
      <c r="AK69" s="34">
        <f>IF(U69="","",IF(AK$6=0, 0, U69/AK$6))</f>
        <v>0</v>
      </c>
      <c r="AL69" s="34">
        <f>IF(V69="","",IF(AL$6=0, 0, V69/AL$6))</f>
        <v>0.28563061117118149</v>
      </c>
      <c r="AM69" s="34">
        <f>IF(W69="","",IF(AM$6=0, 0, W69/AM$6))</f>
        <v>1.0651481601624753E-2</v>
      </c>
      <c r="AN69" s="34">
        <f>IF(X69="","",IF(AN$6=0, 0, X69/AN$6))</f>
        <v>0.92621448212648938</v>
      </c>
      <c r="AO69" s="34">
        <f>IF(Y69="","",IF(AO$6=0, 0, Y69/AO$6))</f>
        <v>0.34547424279173006</v>
      </c>
      <c r="AP69" s="34"/>
      <c r="AQ69" s="34">
        <f>IF(AI69="","",AI69*AI$4)</f>
        <v>2.8886586314641714E-2</v>
      </c>
      <c r="AR69" s="33">
        <f>IF(AJ69="","",AJ69*AJ$4)</f>
        <v>9.1365565973368021E-3</v>
      </c>
      <c r="AS69" s="34">
        <f>IF(AK69="","",AK69*AK$4)</f>
        <v>0</v>
      </c>
      <c r="AT69" s="34">
        <f>IF(AL69="","",AL69*AL$4)</f>
        <v>0.57126122234236298</v>
      </c>
      <c r="AU69" s="34">
        <f>IF(AM69="","",AM69*AM$4)</f>
        <v>1.0651481601624753E-2</v>
      </c>
      <c r="AV69" s="34">
        <f>IF(AN69="","",AN69*AN$4)</f>
        <v>0.92621448212648938</v>
      </c>
      <c r="AW69" s="34">
        <f>IF(AO69="","",AO69*AO$4)</f>
        <v>0.34547424279173006</v>
      </c>
      <c r="AX69" s="34"/>
      <c r="AY69" s="34">
        <f>IF(AQ69="","",AI69*AI$5)</f>
        <v>1.4443293157320857E-2</v>
      </c>
      <c r="AZ69" s="34">
        <f>IF(AR69="","",AJ69*AJ$5)</f>
        <v>9.1365565973368021E-3</v>
      </c>
      <c r="BA69" s="34">
        <f>IF(AS69="","",AK69*AK$5)</f>
        <v>0</v>
      </c>
      <c r="BB69" s="34">
        <f>IF(AT69="","",AL69*AL$5)</f>
        <v>1.4281530558559075</v>
      </c>
      <c r="BC69" s="34">
        <f>IF(AU69="","",AM69*AM$5)</f>
        <v>0</v>
      </c>
      <c r="BD69" s="34">
        <f>IF(AV69="","",AN69*AN$5)</f>
        <v>0.92621448212648938</v>
      </c>
      <c r="BE69" s="34">
        <f>IF(AW69="","",AO69*AO$5)</f>
        <v>0.34547424279173006</v>
      </c>
      <c r="BF69" s="34">
        <f>IF(BE69="","",SUM(AY69:BE69))</f>
        <v>2.7234216305287848</v>
      </c>
      <c r="BG69" s="34"/>
      <c r="BH69" s="34">
        <f>IF(AT69="","",3/AT69)</f>
        <v>5.2515379701408609</v>
      </c>
      <c r="BI69" s="34"/>
      <c r="BJ69" s="34">
        <f>IF(AQ69="","",AQ69*$BH69)</f>
        <v>0.15169900485909232</v>
      </c>
      <c r="BK69" s="34">
        <f>IF(AR69="","",AR69*$BH69)</f>
        <v>4.7980973887255203E-2</v>
      </c>
      <c r="BL69" s="34">
        <f>IF(AS69="","",AS69*$BH69)</f>
        <v>0</v>
      </c>
      <c r="BM69" s="34">
        <f>IF(AT69="","",AT69*$BH69)</f>
        <v>3</v>
      </c>
      <c r="BN69" s="34">
        <f>IF(AU69="","",AU69*$BH69)</f>
        <v>5.5936660069189181E-2</v>
      </c>
      <c r="BO69" s="34">
        <f>IF(AV69="","",AV69*$BH69)</f>
        <v>4.8640505213816123</v>
      </c>
      <c r="BP69" s="34">
        <f t="shared" si="11"/>
        <v>14.302152101424848</v>
      </c>
      <c r="BQ69" s="34">
        <f>IF(AW69="","",AW69*$BH69)</f>
        <v>1.814271103726433</v>
      </c>
      <c r="BR69" s="34"/>
      <c r="BS69" s="34">
        <f t="shared" si="12"/>
        <v>5.06373050012796</v>
      </c>
      <c r="BT69" s="34"/>
      <c r="BU69" s="34">
        <f t="shared" si="13"/>
        <v>0.94406333993081082</v>
      </c>
      <c r="BV69" s="34">
        <f t="shared" si="14"/>
        <v>0.94406333993081082</v>
      </c>
      <c r="BW69" s="34">
        <f t="shared" si="15"/>
        <v>1</v>
      </c>
      <c r="BX69" s="34"/>
      <c r="BY69" s="34">
        <f>IF(BV69="","",IF(BQ69=0,0,((BV69/BQ69)*AF69)))</f>
        <v>3.1017103668452433</v>
      </c>
      <c r="BZ69" s="34">
        <f>IF(BY69="","",SUM(S69:X69,BY69))</f>
        <v>97.226149366845235</v>
      </c>
      <c r="CA69" s="18"/>
      <c r="CB69" s="20">
        <v>1.6195999999999999E-2</v>
      </c>
      <c r="CC69" s="20">
        <v>9.9860000000000001E-3</v>
      </c>
      <c r="CD69" s="20">
        <v>4.8459000000000002E-2</v>
      </c>
      <c r="CE69" s="20">
        <v>1.3055000000000001E-2</v>
      </c>
      <c r="CF69" s="20">
        <v>8.3669999999999994E-3</v>
      </c>
      <c r="CG69" s="20">
        <v>3.0915999999999999E-2</v>
      </c>
      <c r="CH69" s="20"/>
      <c r="CI69" s="21">
        <v>3.9317700000000002</v>
      </c>
      <c r="CJ69" s="21">
        <v>3.2134800000000001</v>
      </c>
      <c r="CK69" s="21">
        <v>-32.301000000000002</v>
      </c>
      <c r="CL69" s="21">
        <v>0.36954799999999999</v>
      </c>
      <c r="CM69" s="21">
        <v>2.90557</v>
      </c>
      <c r="CN69" s="21">
        <v>0.34374399999999999</v>
      </c>
      <c r="CO69" s="21"/>
      <c r="CP69" s="20">
        <v>79.025300000000001</v>
      </c>
      <c r="CQ69" s="20">
        <v>49.526400000000002</v>
      </c>
      <c r="CR69" s="20">
        <v>10.881500000000001</v>
      </c>
      <c r="CS69" s="20">
        <v>160.018</v>
      </c>
      <c r="CT69" s="20"/>
      <c r="CU69" s="22">
        <v>44271.8491319444</v>
      </c>
      <c r="CV69" s="22"/>
    </row>
    <row r="70" spans="1:100" s="17" customFormat="1" x14ac:dyDescent="0.25">
      <c r="A70" s="17" t="s">
        <v>42</v>
      </c>
      <c r="B70" s="17">
        <v>2125</v>
      </c>
      <c r="C70" s="17">
        <v>10</v>
      </c>
      <c r="E70" s="18">
        <v>0.63991600000000004</v>
      </c>
      <c r="F70" s="18">
        <v>0.22031500000000001</v>
      </c>
      <c r="G70" s="18">
        <v>0</v>
      </c>
      <c r="H70" s="18">
        <v>17.719799999999999</v>
      </c>
      <c r="I70" s="18">
        <v>0.39535500000000001</v>
      </c>
      <c r="J70" s="18">
        <v>36.723999999999997</v>
      </c>
      <c r="K70" s="18">
        <v>43.921900000000001</v>
      </c>
      <c r="L70" s="18">
        <v>0.37865599999999999</v>
      </c>
      <c r="M70" s="18">
        <v>100</v>
      </c>
      <c r="N70" s="18"/>
      <c r="O70" s="18">
        <v>8.9212E-2</v>
      </c>
      <c r="P70" s="18">
        <v>43.832700000000003</v>
      </c>
      <c r="Q70" s="18">
        <f t="shared" si="9"/>
        <v>99.910787999999997</v>
      </c>
      <c r="R70" s="18"/>
      <c r="S70" s="18">
        <v>0.86259200000000003</v>
      </c>
      <c r="T70" s="18">
        <v>0.36534899999999998</v>
      </c>
      <c r="U70" s="18">
        <v>0</v>
      </c>
      <c r="V70" s="18">
        <v>40.603299999999997</v>
      </c>
      <c r="W70" s="18">
        <v>0.39535500000000001</v>
      </c>
      <c r="X70" s="18">
        <v>51.384300000000003</v>
      </c>
      <c r="Y70" s="18">
        <v>6.3890700000000002</v>
      </c>
      <c r="Z70" s="18">
        <v>100</v>
      </c>
      <c r="AA70" s="19"/>
      <c r="AB70" s="18">
        <f>IF(Z70="","",Z70-O70)</f>
        <v>99.910787999999997</v>
      </c>
      <c r="AC70" s="18">
        <f t="shared" si="10"/>
        <v>93.521717999999993</v>
      </c>
      <c r="AD70" s="18"/>
      <c r="AE70" s="34">
        <f>IF(M70="","",IF(M70&gt;100,M70, M70+O70))</f>
        <v>100.089212</v>
      </c>
      <c r="AF70" s="37">
        <f>IF(AE70="","",IF(AE70="* * *", Y70, AE70-SUM(S70:X70)))</f>
        <v>6.4783160000000066</v>
      </c>
      <c r="AG70" s="54"/>
      <c r="AH70" s="33"/>
      <c r="AI70" s="34">
        <f>IF(S70="","",IF(AI$6=0, 0, S70/AI$6))</f>
        <v>1.3917501654594287E-2</v>
      </c>
      <c r="AJ70" s="34">
        <f>IF(T70="","",IF(AJ$6=0, 0, T70/AJ$6))</f>
        <v>9.0646298589005317E-3</v>
      </c>
      <c r="AK70" s="34">
        <f>IF(U70="","",IF(AK$6=0, 0, U70/AK$6))</f>
        <v>0</v>
      </c>
      <c r="AL70" s="34">
        <f>IF(V70="","",IF(AL$6=0, 0, V70/AL$6))</f>
        <v>0.28605049353085271</v>
      </c>
      <c r="AM70" s="34">
        <f>IF(W70="","",IF(AM$6=0, 0, W70/AM$6))</f>
        <v>1.1151996389433452E-2</v>
      </c>
      <c r="AN70" s="34">
        <f>IF(X70="","",IF(AN$6=0, 0, X70/AN$6))</f>
        <v>0.91631031395892104</v>
      </c>
      <c r="AO70" s="34">
        <f>IF(Y70="","",IF(AO$6=0, 0, Y70/AO$6))</f>
        <v>0.37566467488369021</v>
      </c>
      <c r="AP70" s="34"/>
      <c r="AQ70" s="34">
        <f>IF(AI70="","",AI70*AI$4)</f>
        <v>2.7835003309188575E-2</v>
      </c>
      <c r="AR70" s="33">
        <f>IF(AJ70="","",AJ70*AJ$4)</f>
        <v>9.0646298589005317E-3</v>
      </c>
      <c r="AS70" s="34">
        <f>IF(AK70="","",AK70*AK$4)</f>
        <v>0</v>
      </c>
      <c r="AT70" s="34">
        <f>IF(AL70="","",AL70*AL$4)</f>
        <v>0.57210098706170542</v>
      </c>
      <c r="AU70" s="34">
        <f>IF(AM70="","",AM70*AM$4)</f>
        <v>1.1151996389433452E-2</v>
      </c>
      <c r="AV70" s="34">
        <f>IF(AN70="","",AN70*AN$4)</f>
        <v>0.91631031395892104</v>
      </c>
      <c r="AW70" s="34">
        <f>IF(AO70="","",AO70*AO$4)</f>
        <v>0.37566467488369021</v>
      </c>
      <c r="AX70" s="34"/>
      <c r="AY70" s="34">
        <f>IF(AQ70="","",AI70*AI$5)</f>
        <v>1.3917501654594287E-2</v>
      </c>
      <c r="AZ70" s="34">
        <f>IF(AR70="","",AJ70*AJ$5)</f>
        <v>9.0646298589005317E-3</v>
      </c>
      <c r="BA70" s="34">
        <f>IF(AS70="","",AK70*AK$5)</f>
        <v>0</v>
      </c>
      <c r="BB70" s="34">
        <f>IF(AT70="","",AL70*AL$5)</f>
        <v>1.4302524676542636</v>
      </c>
      <c r="BC70" s="34">
        <f>IF(AU70="","",AM70*AM$5)</f>
        <v>0</v>
      </c>
      <c r="BD70" s="34">
        <f>IF(AV70="","",AN70*AN$5)</f>
        <v>0.91631031395892104</v>
      </c>
      <c r="BE70" s="34">
        <f>IF(AW70="","",AO70*AO$5)</f>
        <v>0.37566467488369021</v>
      </c>
      <c r="BF70" s="34">
        <f>IF(BE70="","",SUM(AY70:BE70))</f>
        <v>2.7452095880103697</v>
      </c>
      <c r="BG70" s="34"/>
      <c r="BH70" s="34">
        <f>IF(AT70="","",3/AT70)</f>
        <v>5.2438294424344827</v>
      </c>
      <c r="BI70" s="34"/>
      <c r="BJ70" s="34">
        <f>IF(AQ70="","",AQ70*$BH70)</f>
        <v>0.1459620098829843</v>
      </c>
      <c r="BK70" s="34">
        <f>IF(AR70="","",AR70*$BH70)</f>
        <v>4.7533372938873338E-2</v>
      </c>
      <c r="BL70" s="34">
        <f>IF(AS70="","",AS70*$BH70)</f>
        <v>0</v>
      </c>
      <c r="BM70" s="34">
        <f>IF(AT70="","",AT70*$BH70)</f>
        <v>3</v>
      </c>
      <c r="BN70" s="34">
        <f>IF(AU70="","",AU70*$BH70)</f>
        <v>5.8479167008834182E-2</v>
      </c>
      <c r="BO70" s="34">
        <f>IF(AV70="","",AV70*$BH70)</f>
        <v>4.8049750027441744</v>
      </c>
      <c r="BP70" s="34">
        <f t="shared" si="11"/>
        <v>14.395410863262214</v>
      </c>
      <c r="BQ70" s="34">
        <f>IF(AW70="","",AW70*$BH70)</f>
        <v>1.9699214826376725</v>
      </c>
      <c r="BR70" s="34"/>
      <c r="BS70" s="34">
        <f t="shared" si="12"/>
        <v>4.9984703855660317</v>
      </c>
      <c r="BT70" s="34"/>
      <c r="BU70" s="34">
        <f t="shared" si="13"/>
        <v>0.94152083299116585</v>
      </c>
      <c r="BV70" s="34">
        <f t="shared" si="14"/>
        <v>0.94152083299116585</v>
      </c>
      <c r="BW70" s="34">
        <f t="shared" si="15"/>
        <v>1</v>
      </c>
      <c r="BX70" s="34"/>
      <c r="BY70" s="34">
        <f>IF(BV70="","",IF(BQ70=0,0,((BV70/BQ70)*AF70)))</f>
        <v>3.0963008071433262</v>
      </c>
      <c r="BZ70" s="34">
        <f>IF(BY70="","",SUM(S70:X70,BY70))</f>
        <v>96.707196807143319</v>
      </c>
      <c r="CA70" s="18"/>
      <c r="CB70" s="20">
        <v>1.5972E-2</v>
      </c>
      <c r="CC70" s="20">
        <v>9.9769999999999998E-3</v>
      </c>
      <c r="CD70" s="20">
        <v>4.8460000000000003E-2</v>
      </c>
      <c r="CE70" s="20">
        <v>1.2394000000000001E-2</v>
      </c>
      <c r="CF70" s="20">
        <v>9.2779999999999998E-3</v>
      </c>
      <c r="CG70" s="20">
        <v>2.9357000000000001E-2</v>
      </c>
      <c r="CH70" s="20"/>
      <c r="CI70" s="21">
        <v>4.0090399999999997</v>
      </c>
      <c r="CJ70" s="21">
        <v>3.2306499999999998</v>
      </c>
      <c r="CK70" s="21">
        <v>-27.856999999999999</v>
      </c>
      <c r="CL70" s="21">
        <v>0.36921799999999999</v>
      </c>
      <c r="CM70" s="21">
        <v>2.8805200000000002</v>
      </c>
      <c r="CN70" s="21">
        <v>0.34552899999999998</v>
      </c>
      <c r="CO70" s="21"/>
      <c r="CP70" s="20">
        <v>79.044499999999999</v>
      </c>
      <c r="CQ70" s="20">
        <v>49.521000000000001</v>
      </c>
      <c r="CR70" s="20">
        <v>10.881500000000001</v>
      </c>
      <c r="CS70" s="20">
        <v>179.96700000000001</v>
      </c>
      <c r="CT70" s="20"/>
      <c r="CU70" s="22">
        <v>44271.850914351897</v>
      </c>
      <c r="CV70" s="22"/>
    </row>
    <row r="71" spans="1:100" s="17" customFormat="1" x14ac:dyDescent="0.25">
      <c r="A71" s="17" t="s">
        <v>42</v>
      </c>
      <c r="B71" s="17">
        <v>2126</v>
      </c>
      <c r="C71" s="17">
        <v>11</v>
      </c>
      <c r="E71" s="18">
        <v>0.69697699999999996</v>
      </c>
      <c r="F71" s="18">
        <v>0.21240000000000001</v>
      </c>
      <c r="G71" s="18">
        <v>0</v>
      </c>
      <c r="H71" s="18">
        <v>17.6556</v>
      </c>
      <c r="I71" s="18">
        <v>0.39855499999999999</v>
      </c>
      <c r="J71" s="18">
        <v>36.886200000000002</v>
      </c>
      <c r="K71" s="18">
        <v>43.780299999999997</v>
      </c>
      <c r="L71" s="18">
        <v>0.36996499999999999</v>
      </c>
      <c r="M71" s="18">
        <v>100</v>
      </c>
      <c r="N71" s="18"/>
      <c r="O71" s="18">
        <v>8.9934E-2</v>
      </c>
      <c r="P71" s="18">
        <v>43.690399999999997</v>
      </c>
      <c r="Q71" s="18">
        <f t="shared" si="9"/>
        <v>99.910066</v>
      </c>
      <c r="R71" s="18"/>
      <c r="S71" s="18">
        <v>0.93950999999999996</v>
      </c>
      <c r="T71" s="18">
        <v>0.35222300000000001</v>
      </c>
      <c r="U71" s="18">
        <v>0</v>
      </c>
      <c r="V71" s="18">
        <v>40.456000000000003</v>
      </c>
      <c r="W71" s="18">
        <v>0.39855499999999999</v>
      </c>
      <c r="X71" s="18">
        <v>51.6113</v>
      </c>
      <c r="Y71" s="18">
        <v>6.2424200000000001</v>
      </c>
      <c r="Z71" s="18">
        <v>100</v>
      </c>
      <c r="AA71" s="19"/>
      <c r="AB71" s="18">
        <f>IF(Z71="","",Z71-O71)</f>
        <v>99.910066</v>
      </c>
      <c r="AC71" s="18">
        <f t="shared" si="10"/>
        <v>93.667646000000005</v>
      </c>
      <c r="AD71" s="18"/>
      <c r="AE71" s="34">
        <f>IF(M71="","",IF(M71&gt;100,M71, M71+O71))</f>
        <v>100.089934</v>
      </c>
      <c r="AF71" s="37">
        <f>IF(AE71="","",IF(AE71="* * *", Y71, AE71-SUM(S71:X71)))</f>
        <v>6.3323460000000011</v>
      </c>
      <c r="AG71" s="54"/>
      <c r="AH71" s="33"/>
      <c r="AI71" s="34">
        <f>IF(S71="","",IF(AI$6=0, 0, S71/AI$6))</f>
        <v>1.5158536109200963E-2</v>
      </c>
      <c r="AJ71" s="34">
        <f>IF(T71="","",IF(AJ$6=0, 0, T71/AJ$6))</f>
        <v>8.7389622601718418E-3</v>
      </c>
      <c r="AK71" s="34">
        <f>IF(U71="","",IF(AK$6=0, 0, U71/AK$6))</f>
        <v>0</v>
      </c>
      <c r="AL71" s="34">
        <f>IF(V71="","",IF(AL$6=0, 0, V71/AL$6))</f>
        <v>0.28501276414193377</v>
      </c>
      <c r="AM71" s="34">
        <f>IF(W71="","",IF(AM$6=0, 0, W71/AM$6))</f>
        <v>1.1242260553150077E-2</v>
      </c>
      <c r="AN71" s="34">
        <f>IF(X71="","",IF(AN$6=0, 0, X71/AN$6))</f>
        <v>0.92035829050562257</v>
      </c>
      <c r="AO71" s="34">
        <f>IF(Y71="","",IF(AO$6=0, 0, Y71/AO$6))</f>
        <v>0.36704194503854948</v>
      </c>
      <c r="AP71" s="34"/>
      <c r="AQ71" s="34">
        <f>IF(AI71="","",AI71*AI$4)</f>
        <v>3.0317072218401925E-2</v>
      </c>
      <c r="AR71" s="33">
        <f>IF(AJ71="","",AJ71*AJ$4)</f>
        <v>8.7389622601718418E-3</v>
      </c>
      <c r="AS71" s="34">
        <f>IF(AK71="","",AK71*AK$4)</f>
        <v>0</v>
      </c>
      <c r="AT71" s="34">
        <f>IF(AL71="","",AL71*AL$4)</f>
        <v>0.57002552828386754</v>
      </c>
      <c r="AU71" s="34">
        <f>IF(AM71="","",AM71*AM$4)</f>
        <v>1.1242260553150077E-2</v>
      </c>
      <c r="AV71" s="34">
        <f>IF(AN71="","",AN71*AN$4)</f>
        <v>0.92035829050562257</v>
      </c>
      <c r="AW71" s="34">
        <f>IF(AO71="","",AO71*AO$4)</f>
        <v>0.36704194503854948</v>
      </c>
      <c r="AX71" s="34"/>
      <c r="AY71" s="34">
        <f>IF(AQ71="","",AI71*AI$5)</f>
        <v>1.5158536109200963E-2</v>
      </c>
      <c r="AZ71" s="34">
        <f>IF(AR71="","",AJ71*AJ$5)</f>
        <v>8.7389622601718418E-3</v>
      </c>
      <c r="BA71" s="34">
        <f>IF(AS71="","",AK71*AK$5)</f>
        <v>0</v>
      </c>
      <c r="BB71" s="34">
        <f>IF(AT71="","",AL71*AL$5)</f>
        <v>1.4250638207096689</v>
      </c>
      <c r="BC71" s="34">
        <f>IF(AU71="","",AM71*AM$5)</f>
        <v>0</v>
      </c>
      <c r="BD71" s="34">
        <f>IF(AV71="","",AN71*AN$5)</f>
        <v>0.92035829050562257</v>
      </c>
      <c r="BE71" s="34">
        <f>IF(AW71="","",AO71*AO$5)</f>
        <v>0.36704194503854948</v>
      </c>
      <c r="BF71" s="34">
        <f>IF(BE71="","",SUM(AY71:BE71))</f>
        <v>2.7363615546232136</v>
      </c>
      <c r="BG71" s="34"/>
      <c r="BH71" s="34">
        <f>IF(AT71="","",3/AT71)</f>
        <v>5.2629221870674314</v>
      </c>
      <c r="BI71" s="34"/>
      <c r="BJ71" s="34">
        <f>IF(AQ71="","",AQ71*$BH71)</f>
        <v>0.15955639202515312</v>
      </c>
      <c r="BK71" s="34">
        <f>IF(AR71="","",AR71*$BH71)</f>
        <v>4.5992478371003336E-2</v>
      </c>
      <c r="BL71" s="34">
        <f>IF(AS71="","",AS71*$BH71)</f>
        <v>0</v>
      </c>
      <c r="BM71" s="34">
        <f>IF(AT71="","",AT71*$BH71)</f>
        <v>3</v>
      </c>
      <c r="BN71" s="34">
        <f>IF(AU71="","",AU71*$BH71)</f>
        <v>5.9167142497966514E-2</v>
      </c>
      <c r="BO71" s="34">
        <f>IF(AV71="","",AV71*$BH71)</f>
        <v>4.8437740671534932</v>
      </c>
      <c r="BP71" s="34">
        <f t="shared" si="11"/>
        <v>14.401257937664839</v>
      </c>
      <c r="BQ71" s="34">
        <f>IF(AW71="","",AW71*$BH71)</f>
        <v>1.9317131961277667</v>
      </c>
      <c r="BR71" s="34"/>
      <c r="BS71" s="34">
        <f t="shared" si="12"/>
        <v>5.0493229375496496</v>
      </c>
      <c r="BT71" s="34"/>
      <c r="BU71" s="34">
        <f t="shared" si="13"/>
        <v>0.94083285750203349</v>
      </c>
      <c r="BV71" s="34">
        <f t="shared" si="14"/>
        <v>0.94083285750203349</v>
      </c>
      <c r="BW71" s="34">
        <f t="shared" si="15"/>
        <v>1</v>
      </c>
      <c r="BX71" s="34"/>
      <c r="BY71" s="34">
        <f>IF(BV71="","",IF(BQ71=0,0,((BV71/BQ71)*AF71)))</f>
        <v>3.0841427152923595</v>
      </c>
      <c r="BZ71" s="34">
        <f>IF(BY71="","",SUM(S71:X71,BY71))</f>
        <v>96.841730715292357</v>
      </c>
      <c r="CA71" s="18"/>
      <c r="CB71" s="20">
        <v>1.5134999999999999E-2</v>
      </c>
      <c r="CC71" s="20">
        <v>9.8700000000000003E-3</v>
      </c>
      <c r="CD71" s="20">
        <v>4.8597000000000001E-2</v>
      </c>
      <c r="CE71" s="20">
        <v>1.2645999999999999E-2</v>
      </c>
      <c r="CF71" s="20">
        <v>8.4659999999999996E-3</v>
      </c>
      <c r="CG71" s="20">
        <v>3.0270999999999999E-2</v>
      </c>
      <c r="CH71" s="20"/>
      <c r="CI71" s="21">
        <v>3.7822399999999998</v>
      </c>
      <c r="CJ71" s="21">
        <v>3.3012700000000001</v>
      </c>
      <c r="CK71" s="21">
        <v>-26.276</v>
      </c>
      <c r="CL71" s="21">
        <v>0.369896</v>
      </c>
      <c r="CM71" s="21">
        <v>2.8216100000000002</v>
      </c>
      <c r="CN71" s="21">
        <v>0.34479500000000002</v>
      </c>
      <c r="CO71" s="21"/>
      <c r="CP71" s="20">
        <v>79.063800000000001</v>
      </c>
      <c r="CQ71" s="20">
        <v>49.515799999999999</v>
      </c>
      <c r="CR71" s="20">
        <v>10.881500000000001</v>
      </c>
      <c r="CS71" s="20">
        <v>199.95</v>
      </c>
      <c r="CT71" s="20"/>
      <c r="CU71" s="22">
        <v>44271.852696759299</v>
      </c>
      <c r="CV71" s="22"/>
    </row>
    <row r="72" spans="1:100" s="17" customFormat="1" x14ac:dyDescent="0.25">
      <c r="A72" s="17" t="s">
        <v>42</v>
      </c>
      <c r="B72" s="17">
        <v>2127</v>
      </c>
      <c r="C72" s="17">
        <v>12</v>
      </c>
      <c r="E72" s="18">
        <v>0.65677200000000002</v>
      </c>
      <c r="F72" s="18">
        <v>0.222131</v>
      </c>
      <c r="G72" s="18">
        <v>0</v>
      </c>
      <c r="H72" s="18">
        <v>17.759</v>
      </c>
      <c r="I72" s="18">
        <v>0.39977600000000002</v>
      </c>
      <c r="J72" s="18">
        <v>37.172400000000003</v>
      </c>
      <c r="K72" s="18">
        <v>43.455599999999997</v>
      </c>
      <c r="L72" s="18">
        <v>0.33437099999999997</v>
      </c>
      <c r="M72" s="18">
        <v>100</v>
      </c>
      <c r="N72" s="18"/>
      <c r="O72" s="18">
        <v>9.0209999999999999E-2</v>
      </c>
      <c r="P72" s="18">
        <v>43.365400000000001</v>
      </c>
      <c r="Q72" s="18">
        <f t="shared" si="9"/>
        <v>99.909790000000001</v>
      </c>
      <c r="R72" s="18"/>
      <c r="S72" s="18">
        <v>0.88531400000000005</v>
      </c>
      <c r="T72" s="18">
        <v>0.36836000000000002</v>
      </c>
      <c r="U72" s="18">
        <v>0</v>
      </c>
      <c r="V72" s="18">
        <v>40.693100000000001</v>
      </c>
      <c r="W72" s="18">
        <v>0.39977600000000002</v>
      </c>
      <c r="X72" s="18">
        <v>52.011600000000001</v>
      </c>
      <c r="Y72" s="18">
        <v>5.6418499999999998</v>
      </c>
      <c r="Z72" s="18">
        <v>100</v>
      </c>
      <c r="AA72" s="19"/>
      <c r="AB72" s="18">
        <f>IF(Z72="","",Z72-O72)</f>
        <v>99.909790000000001</v>
      </c>
      <c r="AC72" s="18">
        <f t="shared" si="10"/>
        <v>94.267939999999996</v>
      </c>
      <c r="AD72" s="18"/>
      <c r="AE72" s="34">
        <f>IF(M72="","",IF(M72&gt;100,M72, M72+O72))</f>
        <v>100.09021</v>
      </c>
      <c r="AF72" s="37">
        <f>IF(AE72="","",IF(AE72="* * *", Y72, AE72-SUM(S72:X72)))</f>
        <v>5.7320599999999899</v>
      </c>
      <c r="AG72" s="54"/>
      <c r="AH72" s="33"/>
      <c r="AI72" s="34">
        <f>IF(S72="","",IF(AI$6=0, 0, S72/AI$6))</f>
        <v>1.4284110054157107E-2</v>
      </c>
      <c r="AJ72" s="34">
        <f>IF(T72="","",IF(AJ$6=0, 0, T72/AJ$6))</f>
        <v>9.1393354157931189E-3</v>
      </c>
      <c r="AK72" s="34">
        <f>IF(U72="","",IF(AK$6=0, 0, U72/AK$6))</f>
        <v>0</v>
      </c>
      <c r="AL72" s="34">
        <f>IF(V72="","",IF(AL$6=0, 0, V72/AL$6))</f>
        <v>0.28668313507277349</v>
      </c>
      <c r="AM72" s="34">
        <f>IF(W72="","",IF(AM$6=0, 0, W72/AM$6))</f>
        <v>1.1276701973118204E-2</v>
      </c>
      <c r="AN72" s="34">
        <f>IF(X72="","",IF(AN$6=0, 0, X72/AN$6))</f>
        <v>0.92749663857454157</v>
      </c>
      <c r="AO72" s="34">
        <f>IF(Y72="","",IF(AO$6=0, 0, Y72/AO$6))</f>
        <v>0.33172961729837791</v>
      </c>
      <c r="AP72" s="34"/>
      <c r="AQ72" s="34">
        <f>IF(AI72="","",AI72*AI$4)</f>
        <v>2.8568220108314214E-2</v>
      </c>
      <c r="AR72" s="33">
        <f>IF(AJ72="","",AJ72*AJ$4)</f>
        <v>9.1393354157931189E-3</v>
      </c>
      <c r="AS72" s="34">
        <f>IF(AK72="","",AK72*AK$4)</f>
        <v>0</v>
      </c>
      <c r="AT72" s="34">
        <f>IF(AL72="","",AL72*AL$4)</f>
        <v>0.57336627014554697</v>
      </c>
      <c r="AU72" s="34">
        <f>IF(AM72="","",AM72*AM$4)</f>
        <v>1.1276701973118204E-2</v>
      </c>
      <c r="AV72" s="34">
        <f>IF(AN72="","",AN72*AN$4)</f>
        <v>0.92749663857454157</v>
      </c>
      <c r="AW72" s="34">
        <f>IF(AO72="","",AO72*AO$4)</f>
        <v>0.33172961729837791</v>
      </c>
      <c r="AX72" s="34"/>
      <c r="AY72" s="34">
        <f>IF(AQ72="","",AI72*AI$5)</f>
        <v>1.4284110054157107E-2</v>
      </c>
      <c r="AZ72" s="34">
        <f>IF(AR72="","",AJ72*AJ$5)</f>
        <v>9.1393354157931189E-3</v>
      </c>
      <c r="BA72" s="34">
        <f>IF(AS72="","",AK72*AK$5)</f>
        <v>0</v>
      </c>
      <c r="BB72" s="34">
        <f>IF(AT72="","",AL72*AL$5)</f>
        <v>1.4334156753638674</v>
      </c>
      <c r="BC72" s="34">
        <f>IF(AU72="","",AM72*AM$5)</f>
        <v>0</v>
      </c>
      <c r="BD72" s="34">
        <f>IF(AV72="","",AN72*AN$5)</f>
        <v>0.92749663857454157</v>
      </c>
      <c r="BE72" s="34">
        <f>IF(AW72="","",AO72*AO$5)</f>
        <v>0.33172961729837791</v>
      </c>
      <c r="BF72" s="34">
        <f>IF(BE72="","",SUM(AY72:BE72))</f>
        <v>2.7160653767067373</v>
      </c>
      <c r="BG72" s="34"/>
      <c r="BH72" s="34">
        <f>IF(AT72="","",3/AT72)</f>
        <v>5.2322575571779986</v>
      </c>
      <c r="BI72" s="34"/>
      <c r="BJ72" s="34">
        <f>IF(AQ72="","",AQ72*$BH72)</f>
        <v>0.1494762855568515</v>
      </c>
      <c r="BK72" s="34">
        <f>IF(AR72="","",AR72*$BH72)</f>
        <v>4.7819356796868072E-2</v>
      </c>
      <c r="BL72" s="34">
        <f>IF(AS72="","",AS72*$BH72)</f>
        <v>0</v>
      </c>
      <c r="BM72" s="34">
        <f>IF(AT72="","",AT72*$BH72)</f>
        <v>3</v>
      </c>
      <c r="BN72" s="34">
        <f>IF(AU72="","",AU72*$BH72)</f>
        <v>5.9002609118891769E-2</v>
      </c>
      <c r="BO72" s="34">
        <f>IF(AV72="","",AV72*$BH72)</f>
        <v>4.8529012964388363</v>
      </c>
      <c r="BP72" s="34">
        <f t="shared" si="11"/>
        <v>14.211153593063333</v>
      </c>
      <c r="BQ72" s="34">
        <f>IF(AW72="","",AW72*$BH72)</f>
        <v>1.7356947970492032</v>
      </c>
      <c r="BR72" s="34"/>
      <c r="BS72" s="34">
        <f t="shared" si="12"/>
        <v>5.0501969387925563</v>
      </c>
      <c r="BT72" s="34"/>
      <c r="BU72" s="34">
        <f t="shared" si="13"/>
        <v>0.94099739088110823</v>
      </c>
      <c r="BV72" s="34">
        <f t="shared" si="14"/>
        <v>0.94099739088110823</v>
      </c>
      <c r="BW72" s="34">
        <f t="shared" si="15"/>
        <v>1</v>
      </c>
      <c r="BX72" s="34"/>
      <c r="BY72" s="34">
        <f>IF(BV72="","",IF(BQ72=0,0,((BV72/BQ72)*AF72)))</f>
        <v>3.1076048125188058</v>
      </c>
      <c r="BZ72" s="34">
        <f>IF(BY72="","",SUM(S72:X72,BY72))</f>
        <v>97.46575481251881</v>
      </c>
      <c r="CA72" s="18"/>
      <c r="CB72" s="20">
        <v>1.6136999999999999E-2</v>
      </c>
      <c r="CC72" s="20">
        <v>9.8399999999999998E-3</v>
      </c>
      <c r="CD72" s="20">
        <v>4.9349999999999998E-2</v>
      </c>
      <c r="CE72" s="20">
        <v>1.2838E-2</v>
      </c>
      <c r="CF72" s="20">
        <v>8.7899999999999992E-3</v>
      </c>
      <c r="CG72" s="20">
        <v>3.0686999999999999E-2</v>
      </c>
      <c r="CH72" s="20"/>
      <c r="CI72" s="21">
        <v>3.9537800000000001</v>
      </c>
      <c r="CJ72" s="21">
        <v>3.19177</v>
      </c>
      <c r="CK72" s="21">
        <v>-22.064</v>
      </c>
      <c r="CL72" s="21">
        <v>0.36869499999999999</v>
      </c>
      <c r="CM72" s="21">
        <v>2.8331599999999999</v>
      </c>
      <c r="CN72" s="21">
        <v>0.34339799999999998</v>
      </c>
      <c r="CO72" s="21"/>
      <c r="CP72" s="20">
        <v>79.083200000000005</v>
      </c>
      <c r="CQ72" s="20">
        <v>49.5105</v>
      </c>
      <c r="CR72" s="20">
        <v>10.881500000000001</v>
      </c>
      <c r="CS72" s="20">
        <v>220.06200000000001</v>
      </c>
      <c r="CT72" s="20"/>
      <c r="CU72" s="22">
        <v>44271.854479166701</v>
      </c>
      <c r="CV72" s="22"/>
    </row>
    <row r="73" spans="1:100" s="17" customFormat="1" x14ac:dyDescent="0.25">
      <c r="A73" s="17" t="s">
        <v>42</v>
      </c>
      <c r="B73" s="17">
        <v>2128</v>
      </c>
      <c r="C73" s="17">
        <v>13</v>
      </c>
      <c r="E73" s="18">
        <v>0.62961100000000003</v>
      </c>
      <c r="F73" s="18">
        <v>0.234654</v>
      </c>
      <c r="G73" s="18">
        <v>0</v>
      </c>
      <c r="H73" s="18">
        <v>17.915600000000001</v>
      </c>
      <c r="I73" s="18">
        <v>0.41363899999999998</v>
      </c>
      <c r="J73" s="18">
        <v>37.086199999999998</v>
      </c>
      <c r="K73" s="18">
        <v>43.399900000000002</v>
      </c>
      <c r="L73" s="18">
        <v>0.32036599999999998</v>
      </c>
      <c r="M73" s="18">
        <v>100</v>
      </c>
      <c r="N73" s="18"/>
      <c r="O73" s="18">
        <v>9.3338000000000004E-2</v>
      </c>
      <c r="P73" s="18">
        <v>43.306600000000003</v>
      </c>
      <c r="Q73" s="18">
        <f t="shared" si="9"/>
        <v>99.906661999999997</v>
      </c>
      <c r="R73" s="18"/>
      <c r="S73" s="18">
        <v>0.84870100000000004</v>
      </c>
      <c r="T73" s="18">
        <v>0.389127</v>
      </c>
      <c r="U73" s="18">
        <v>0</v>
      </c>
      <c r="V73" s="18">
        <v>41.052</v>
      </c>
      <c r="W73" s="18">
        <v>0.41363899999999998</v>
      </c>
      <c r="X73" s="18">
        <v>51.890999999999998</v>
      </c>
      <c r="Y73" s="18">
        <v>5.4055299999999997</v>
      </c>
      <c r="Z73" s="18">
        <v>100</v>
      </c>
      <c r="AA73" s="19"/>
      <c r="AB73" s="18">
        <f>IF(Z73="","",Z73-O73)</f>
        <v>99.906661999999997</v>
      </c>
      <c r="AC73" s="18">
        <f t="shared" si="10"/>
        <v>94.501131999999998</v>
      </c>
      <c r="AD73" s="18"/>
      <c r="AE73" s="34">
        <f>IF(M73="","",IF(M73&gt;100,M73, M73+O73))</f>
        <v>100.093338</v>
      </c>
      <c r="AF73" s="37">
        <f>IF(AE73="","",IF(AE73="* * *", Y73, AE73-SUM(S73:X73)))</f>
        <v>5.4988709999999941</v>
      </c>
      <c r="AG73" s="54"/>
      <c r="AH73" s="33"/>
      <c r="AI73" s="34">
        <f>IF(S73="","",IF(AI$6=0, 0, S73/AI$6))</f>
        <v>1.3693377137459918E-2</v>
      </c>
      <c r="AJ73" s="34">
        <f>IF(T73="","",IF(AJ$6=0, 0, T73/AJ$6))</f>
        <v>9.6545829415282027E-3</v>
      </c>
      <c r="AK73" s="34">
        <f>IF(U73="","",IF(AK$6=0, 0, U73/AK$6))</f>
        <v>0</v>
      </c>
      <c r="AL73" s="34">
        <f>IF(V73="","",IF(AL$6=0, 0, V73/AL$6))</f>
        <v>0.28921158773864603</v>
      </c>
      <c r="AM73" s="34">
        <f>IF(W73="","",IF(AM$6=0, 0, W73/AM$6))</f>
        <v>1.1667743254869327E-2</v>
      </c>
      <c r="AN73" s="34">
        <f>IF(X73="","",IF(AN$6=0, 0, X73/AN$6))</f>
        <v>0.92534603958100758</v>
      </c>
      <c r="AO73" s="34">
        <f>IF(Y73="","",IF(AO$6=0, 0, Y73/AO$6))</f>
        <v>0.31783446887012251</v>
      </c>
      <c r="AP73" s="34"/>
      <c r="AQ73" s="34">
        <f>IF(AI73="","",AI73*AI$4)</f>
        <v>2.7386754274919836E-2</v>
      </c>
      <c r="AR73" s="33">
        <f>IF(AJ73="","",AJ73*AJ$4)</f>
        <v>9.6545829415282027E-3</v>
      </c>
      <c r="AS73" s="34">
        <f>IF(AK73="","",AK73*AK$4)</f>
        <v>0</v>
      </c>
      <c r="AT73" s="34">
        <f>IF(AL73="","",AL73*AL$4)</f>
        <v>0.57842317547729205</v>
      </c>
      <c r="AU73" s="34">
        <f>IF(AM73="","",AM73*AM$4)</f>
        <v>1.1667743254869327E-2</v>
      </c>
      <c r="AV73" s="34">
        <f>IF(AN73="","",AN73*AN$4)</f>
        <v>0.92534603958100758</v>
      </c>
      <c r="AW73" s="34">
        <f>IF(AO73="","",AO73*AO$4)</f>
        <v>0.31783446887012251</v>
      </c>
      <c r="AX73" s="34"/>
      <c r="AY73" s="34">
        <f>IF(AQ73="","",AI73*AI$5)</f>
        <v>1.3693377137459918E-2</v>
      </c>
      <c r="AZ73" s="34">
        <f>IF(AR73="","",AJ73*AJ$5)</f>
        <v>9.6545829415282027E-3</v>
      </c>
      <c r="BA73" s="34">
        <f>IF(AS73="","",AK73*AK$5)</f>
        <v>0</v>
      </c>
      <c r="BB73" s="34">
        <f>IF(AT73="","",AL73*AL$5)</f>
        <v>1.4460579386932302</v>
      </c>
      <c r="BC73" s="34">
        <f>IF(AU73="","",AM73*AM$5)</f>
        <v>0</v>
      </c>
      <c r="BD73" s="34">
        <f>IF(AV73="","",AN73*AN$5)</f>
        <v>0.92534603958100758</v>
      </c>
      <c r="BE73" s="34">
        <f>IF(AW73="","",AO73*AO$5)</f>
        <v>0.31783446887012251</v>
      </c>
      <c r="BF73" s="34">
        <f>IF(BE73="","",SUM(AY73:BE73))</f>
        <v>2.7125864072233483</v>
      </c>
      <c r="BG73" s="34"/>
      <c r="BH73" s="34">
        <f>IF(AT73="","",3/AT73)</f>
        <v>5.1865141771411878</v>
      </c>
      <c r="BI73" s="34"/>
      <c r="BJ73" s="34">
        <f>IF(AQ73="","",AQ73*$BH73)</f>
        <v>0.14204178931275377</v>
      </c>
      <c r="BK73" s="34">
        <f>IF(AR73="","",AR73*$BH73)</f>
        <v>5.0073631300621493E-2</v>
      </c>
      <c r="BL73" s="34">
        <f>IF(AS73="","",AS73*$BH73)</f>
        <v>0</v>
      </c>
      <c r="BM73" s="34">
        <f>IF(AT73="","",AT73*$BH73)</f>
        <v>3.0000000000000004</v>
      </c>
      <c r="BN73" s="34">
        <f>IF(AU73="","",AU73*$BH73)</f>
        <v>6.0514915806623229E-2</v>
      </c>
      <c r="BO73" s="34">
        <f>IF(AV73="","",AV73*$BH73)</f>
        <v>4.7993203530483468</v>
      </c>
      <c r="BP73" s="34">
        <f t="shared" si="11"/>
        <v>14.068867857784376</v>
      </c>
      <c r="BQ73" s="34">
        <f>IF(AW73="","",AW73*$BH73)</f>
        <v>1.6484529787790299</v>
      </c>
      <c r="BR73" s="34"/>
      <c r="BS73" s="34">
        <f t="shared" si="12"/>
        <v>4.9914357736617223</v>
      </c>
      <c r="BT73" s="34"/>
      <c r="BU73" s="34">
        <f t="shared" si="13"/>
        <v>0.93948508419337673</v>
      </c>
      <c r="BV73" s="34">
        <f t="shared" si="14"/>
        <v>0.93948508419337673</v>
      </c>
      <c r="BW73" s="34">
        <f t="shared" si="15"/>
        <v>1</v>
      </c>
      <c r="BX73" s="34"/>
      <c r="BY73" s="34">
        <f>IF(BV73="","",IF(BQ73=0,0,((BV73/BQ73)*AF73)))</f>
        <v>3.133912432388533</v>
      </c>
      <c r="BZ73" s="34">
        <f>IF(BY73="","",SUM(S73:X73,BY73))</f>
        <v>97.728379432388536</v>
      </c>
      <c r="CA73" s="18"/>
      <c r="CB73" s="20">
        <v>1.5544000000000001E-2</v>
      </c>
      <c r="CC73" s="20">
        <v>9.7389999999999994E-3</v>
      </c>
      <c r="CD73" s="20">
        <v>4.8981999999999998E-2</v>
      </c>
      <c r="CE73" s="20">
        <v>1.2513E-2</v>
      </c>
      <c r="CF73" s="20">
        <v>8.7209999999999996E-3</v>
      </c>
      <c r="CG73" s="20">
        <v>2.9534000000000001E-2</v>
      </c>
      <c r="CH73" s="20"/>
      <c r="CI73" s="21">
        <v>4.0261899999999997</v>
      </c>
      <c r="CJ73" s="21">
        <v>3.0560999999999998</v>
      </c>
      <c r="CK73" s="21">
        <v>-21.613</v>
      </c>
      <c r="CL73" s="21">
        <v>0.36696499999999999</v>
      </c>
      <c r="CM73" s="21">
        <v>2.77475</v>
      </c>
      <c r="CN73" s="21">
        <v>0.34367900000000001</v>
      </c>
      <c r="CO73" s="21"/>
      <c r="CP73" s="20">
        <v>79.102500000000006</v>
      </c>
      <c r="CQ73" s="20">
        <v>49.505099999999999</v>
      </c>
      <c r="CR73" s="20">
        <v>10.881500000000001</v>
      </c>
      <c r="CS73" s="20">
        <v>240.10599999999999</v>
      </c>
      <c r="CT73" s="20"/>
      <c r="CU73" s="22">
        <v>44271.856261574103</v>
      </c>
      <c r="CV73" s="22"/>
    </row>
    <row r="74" spans="1:100" s="17" customFormat="1" x14ac:dyDescent="0.25">
      <c r="A74" s="17" t="s">
        <v>42</v>
      </c>
      <c r="B74" s="17">
        <v>2129</v>
      </c>
      <c r="C74" s="17">
        <v>14</v>
      </c>
      <c r="E74" s="18">
        <v>0.61722500000000002</v>
      </c>
      <c r="F74" s="18">
        <v>0.23261299999999999</v>
      </c>
      <c r="G74" s="18">
        <v>0</v>
      </c>
      <c r="H74" s="18">
        <v>18.004899999999999</v>
      </c>
      <c r="I74" s="18">
        <v>0.42718800000000001</v>
      </c>
      <c r="J74" s="18">
        <v>37.136299999999999</v>
      </c>
      <c r="K74" s="18">
        <v>43.2774</v>
      </c>
      <c r="L74" s="18">
        <v>0.304479</v>
      </c>
      <c r="M74" s="18">
        <v>100</v>
      </c>
      <c r="N74" s="18"/>
      <c r="O74" s="18">
        <v>9.6394999999999995E-2</v>
      </c>
      <c r="P74" s="18">
        <v>43.180999999999997</v>
      </c>
      <c r="Q74" s="18">
        <f t="shared" si="9"/>
        <v>99.903604999999999</v>
      </c>
      <c r="R74" s="18"/>
      <c r="S74" s="18">
        <v>0.83200600000000002</v>
      </c>
      <c r="T74" s="18">
        <v>0.38574199999999997</v>
      </c>
      <c r="U74" s="18">
        <v>0</v>
      </c>
      <c r="V74" s="18">
        <v>41.256500000000003</v>
      </c>
      <c r="W74" s="18">
        <v>0.42718800000000001</v>
      </c>
      <c r="X74" s="18">
        <v>51.961100000000002</v>
      </c>
      <c r="Y74" s="18">
        <v>5.1374700000000004</v>
      </c>
      <c r="Z74" s="18">
        <v>100</v>
      </c>
      <c r="AA74" s="19"/>
      <c r="AB74" s="18">
        <f>IF(Z74="","",Z74-O74)</f>
        <v>99.903604999999999</v>
      </c>
      <c r="AC74" s="18">
        <f t="shared" si="10"/>
        <v>94.766134999999991</v>
      </c>
      <c r="AD74" s="18"/>
      <c r="AE74" s="34">
        <f>IF(M74="","",IF(M74&gt;100,M74, M74+O74))</f>
        <v>100.096395</v>
      </c>
      <c r="AF74" s="37">
        <f>IF(AE74="","",IF(AE74="* * *", Y74, AE74-SUM(S74:X74)))</f>
        <v>5.2338589999999954</v>
      </c>
      <c r="AG74" s="54"/>
      <c r="AH74" s="33"/>
      <c r="AI74" s="34">
        <f>IF(S74="","",IF(AI$6=0, 0, S74/AI$6))</f>
        <v>1.3424011446468752E-2</v>
      </c>
      <c r="AJ74" s="34">
        <f>IF(T74="","",IF(AJ$6=0, 0, T74/AJ$6))</f>
        <v>9.570598115861844E-3</v>
      </c>
      <c r="AK74" s="34">
        <f>IF(U74="","",IF(AK$6=0, 0, U74/AK$6))</f>
        <v>0</v>
      </c>
      <c r="AL74" s="34">
        <f>IF(V74="","",IF(AL$6=0, 0, V74/AL$6))</f>
        <v>0.29065229147275284</v>
      </c>
      <c r="AM74" s="34">
        <f>IF(W74="","",IF(AM$6=0, 0, W74/AM$6))</f>
        <v>1.2049927365555759E-2</v>
      </c>
      <c r="AN74" s="34">
        <f>IF(X74="","",IF(AN$6=0, 0, X74/AN$6))</f>
        <v>0.92659609753661898</v>
      </c>
      <c r="AO74" s="34">
        <f>IF(Y74="","",IF(AO$6=0, 0, Y74/AO$6))</f>
        <v>0.30207307124115279</v>
      </c>
      <c r="AP74" s="34"/>
      <c r="AQ74" s="34">
        <f>IF(AI74="","",AI74*AI$4)</f>
        <v>2.6848022892937504E-2</v>
      </c>
      <c r="AR74" s="33">
        <f>IF(AJ74="","",AJ74*AJ$4)</f>
        <v>9.570598115861844E-3</v>
      </c>
      <c r="AS74" s="34">
        <f>IF(AK74="","",AK74*AK$4)</f>
        <v>0</v>
      </c>
      <c r="AT74" s="34">
        <f>IF(AL74="","",AL74*AL$4)</f>
        <v>0.58130458294550569</v>
      </c>
      <c r="AU74" s="34">
        <f>IF(AM74="","",AM74*AM$4)</f>
        <v>1.2049927365555759E-2</v>
      </c>
      <c r="AV74" s="34">
        <f>IF(AN74="","",AN74*AN$4)</f>
        <v>0.92659609753661898</v>
      </c>
      <c r="AW74" s="34">
        <f>IF(AO74="","",AO74*AO$4)</f>
        <v>0.30207307124115279</v>
      </c>
      <c r="AX74" s="34"/>
      <c r="AY74" s="34">
        <f>IF(AQ74="","",AI74*AI$5)</f>
        <v>1.3424011446468752E-2</v>
      </c>
      <c r="AZ74" s="34">
        <f>IF(AR74="","",AJ74*AJ$5)</f>
        <v>9.570598115861844E-3</v>
      </c>
      <c r="BA74" s="34">
        <f>IF(AS74="","",AK74*AK$5)</f>
        <v>0</v>
      </c>
      <c r="BB74" s="34">
        <f>IF(AT74="","",AL74*AL$5)</f>
        <v>1.4532614573637641</v>
      </c>
      <c r="BC74" s="34">
        <f>IF(AU74="","",AM74*AM$5)</f>
        <v>0</v>
      </c>
      <c r="BD74" s="34">
        <f>IF(AV74="","",AN74*AN$5)</f>
        <v>0.92659609753661898</v>
      </c>
      <c r="BE74" s="34">
        <f>IF(AW74="","",AO74*AO$5)</f>
        <v>0.30207307124115279</v>
      </c>
      <c r="BF74" s="34">
        <f>IF(BE74="","",SUM(AY74:BE74))</f>
        <v>2.7049252357038664</v>
      </c>
      <c r="BG74" s="34"/>
      <c r="BH74" s="34">
        <f>IF(AT74="","",3/AT74)</f>
        <v>5.1608056912244136</v>
      </c>
      <c r="BI74" s="34"/>
      <c r="BJ74" s="34">
        <f>IF(AQ74="","",AQ74*$BH74)</f>
        <v>0.1385574293439952</v>
      </c>
      <c r="BK74" s="34">
        <f>IF(AR74="","",AR74*$BH74)</f>
        <v>4.9391997224761452E-2</v>
      </c>
      <c r="BL74" s="34">
        <f>IF(AS74="","",AS74*$BH74)</f>
        <v>0</v>
      </c>
      <c r="BM74" s="34">
        <f>IF(AT74="","",AT74*$BH74)</f>
        <v>3</v>
      </c>
      <c r="BN74" s="34">
        <f>IF(AU74="","",AU74*$BH74)</f>
        <v>6.2187333727000971E-2</v>
      </c>
      <c r="BO74" s="34">
        <f>IF(AV74="","",AV74*$BH74)</f>
        <v>4.7819824136333153</v>
      </c>
      <c r="BP74" s="34">
        <f t="shared" si="11"/>
        <v>13.959593550757052</v>
      </c>
      <c r="BQ74" s="34">
        <f>IF(AW74="","",AW74*$BH74)</f>
        <v>1.558940425226979</v>
      </c>
      <c r="BR74" s="34"/>
      <c r="BS74" s="34">
        <f t="shared" si="12"/>
        <v>4.9699318402020722</v>
      </c>
      <c r="BT74" s="34"/>
      <c r="BU74" s="34">
        <f t="shared" si="13"/>
        <v>0.93781266627299908</v>
      </c>
      <c r="BV74" s="34">
        <f t="shared" si="14"/>
        <v>0.93781266627299908</v>
      </c>
      <c r="BW74" s="34">
        <f t="shared" si="15"/>
        <v>1</v>
      </c>
      <c r="BX74" s="34"/>
      <c r="BY74" s="34">
        <f>IF(BV74="","",IF(BQ74=0,0,((BV74/BQ74)*AF74)))</f>
        <v>3.1485354951728044</v>
      </c>
      <c r="BZ74" s="34">
        <f>IF(BY74="","",SUM(S74:X74,BY74))</f>
        <v>98.011071495172814</v>
      </c>
      <c r="CA74" s="18"/>
      <c r="CB74" s="20">
        <v>1.6157000000000001E-2</v>
      </c>
      <c r="CC74" s="20">
        <v>9.8200000000000006E-3</v>
      </c>
      <c r="CD74" s="20">
        <v>4.9175000000000003E-2</v>
      </c>
      <c r="CE74" s="20">
        <v>1.206E-2</v>
      </c>
      <c r="CF74" s="20">
        <v>8.5229999999999993E-3</v>
      </c>
      <c r="CG74" s="20">
        <v>2.9458999999999999E-2</v>
      </c>
      <c r="CH74" s="20"/>
      <c r="CI74" s="21">
        <v>4.0997000000000003</v>
      </c>
      <c r="CJ74" s="21">
        <v>3.0847699999999998</v>
      </c>
      <c r="CK74" s="21">
        <v>-21.251999999999999</v>
      </c>
      <c r="CL74" s="21">
        <v>0.36581999999999998</v>
      </c>
      <c r="CM74" s="21">
        <v>2.7135699999999998</v>
      </c>
      <c r="CN74" s="21">
        <v>0.34335900000000003</v>
      </c>
      <c r="CO74" s="21"/>
      <c r="CP74" s="20">
        <v>79.121600000000001</v>
      </c>
      <c r="CQ74" s="20">
        <v>49.4998</v>
      </c>
      <c r="CR74" s="20">
        <v>10.881</v>
      </c>
      <c r="CS74" s="20">
        <v>259.923</v>
      </c>
      <c r="CT74" s="20"/>
      <c r="CU74" s="22">
        <v>44271.858020833301</v>
      </c>
      <c r="CV74" s="22"/>
    </row>
    <row r="75" spans="1:100" s="17" customFormat="1" x14ac:dyDescent="0.25">
      <c r="A75" s="17" t="s">
        <v>42</v>
      </c>
      <c r="B75" s="17">
        <v>2130</v>
      </c>
      <c r="C75" s="17">
        <v>15</v>
      </c>
      <c r="E75" s="18">
        <v>0.64003699999999997</v>
      </c>
      <c r="F75" s="18">
        <v>0.23990600000000001</v>
      </c>
      <c r="G75" s="18">
        <v>0</v>
      </c>
      <c r="H75" s="18">
        <v>17.831399999999999</v>
      </c>
      <c r="I75" s="18">
        <v>0.43939600000000001</v>
      </c>
      <c r="J75" s="18">
        <v>36.971699999999998</v>
      </c>
      <c r="K75" s="18">
        <v>43.539200000000001</v>
      </c>
      <c r="L75" s="18">
        <v>0.338426</v>
      </c>
      <c r="M75" s="18">
        <v>100</v>
      </c>
      <c r="N75" s="18"/>
      <c r="O75" s="18">
        <v>9.9150000000000002E-2</v>
      </c>
      <c r="P75" s="18">
        <v>43.44</v>
      </c>
      <c r="Q75" s="18">
        <f t="shared" si="9"/>
        <v>99.900850000000005</v>
      </c>
      <c r="R75" s="18"/>
      <c r="S75" s="18">
        <v>0.86275500000000005</v>
      </c>
      <c r="T75" s="18">
        <v>0.397837</v>
      </c>
      <c r="U75" s="18">
        <v>0</v>
      </c>
      <c r="V75" s="18">
        <v>40.858899999999998</v>
      </c>
      <c r="W75" s="18">
        <v>0.43939600000000001</v>
      </c>
      <c r="X75" s="18">
        <v>51.730800000000002</v>
      </c>
      <c r="Y75" s="18">
        <v>5.7102700000000004</v>
      </c>
      <c r="Z75" s="18">
        <v>100</v>
      </c>
      <c r="AA75" s="19"/>
      <c r="AB75" s="18">
        <f>IF(Z75="","",Z75-O75)</f>
        <v>99.900850000000005</v>
      </c>
      <c r="AC75" s="18">
        <f t="shared" si="10"/>
        <v>94.190580000000011</v>
      </c>
      <c r="AD75" s="18"/>
      <c r="AE75" s="34">
        <f>IF(M75="","",IF(M75&gt;100,M75, M75+O75))</f>
        <v>100.09914999999999</v>
      </c>
      <c r="AF75" s="37">
        <f>IF(AE75="","",IF(AE75="* * *", Y75, AE75-SUM(S75:X75)))</f>
        <v>5.8094619999999821</v>
      </c>
      <c r="AG75" s="54"/>
      <c r="AH75" s="33"/>
      <c r="AI75" s="34">
        <f>IF(S75="","",IF(AI$6=0, 0, S75/AI$6))</f>
        <v>1.3920131580178687E-2</v>
      </c>
      <c r="AJ75" s="34">
        <f>IF(T75="","",IF(AJ$6=0, 0, T75/AJ$6))</f>
        <v>9.8706856982649759E-3</v>
      </c>
      <c r="AK75" s="34">
        <f>IF(U75="","",IF(AK$6=0, 0, U75/AK$6))</f>
        <v>0</v>
      </c>
      <c r="AL75" s="34">
        <f>IF(V75="","",IF(AL$6=0, 0, V75/AL$6))</f>
        <v>0.2878511970733354</v>
      </c>
      <c r="AM75" s="34">
        <f>IF(W75="","",IF(AM$6=0, 0, W75/AM$6))</f>
        <v>1.2394285150134691E-2</v>
      </c>
      <c r="AN75" s="34">
        <f>IF(X75="","",IF(AN$6=0, 0, X75/AN$6))</f>
        <v>0.92248927375377598</v>
      </c>
      <c r="AO75" s="34">
        <f>IF(Y75="","",IF(AO$6=0, 0, Y75/AO$6))</f>
        <v>0.3357525779257528</v>
      </c>
      <c r="AP75" s="34"/>
      <c r="AQ75" s="34">
        <f>IF(AI75="","",AI75*AI$4)</f>
        <v>2.7840263160357374E-2</v>
      </c>
      <c r="AR75" s="33">
        <f>IF(AJ75="","",AJ75*AJ$4)</f>
        <v>9.8706856982649759E-3</v>
      </c>
      <c r="AS75" s="34">
        <f>IF(AK75="","",AK75*AK$4)</f>
        <v>0</v>
      </c>
      <c r="AT75" s="34">
        <f>IF(AL75="","",AL75*AL$4)</f>
        <v>0.57570239414667079</v>
      </c>
      <c r="AU75" s="34">
        <f>IF(AM75="","",AM75*AM$4)</f>
        <v>1.2394285150134691E-2</v>
      </c>
      <c r="AV75" s="34">
        <f>IF(AN75="","",AN75*AN$4)</f>
        <v>0.92248927375377598</v>
      </c>
      <c r="AW75" s="34">
        <f>IF(AO75="","",AO75*AO$4)</f>
        <v>0.3357525779257528</v>
      </c>
      <c r="AX75" s="34"/>
      <c r="AY75" s="34">
        <f>IF(AQ75="","",AI75*AI$5)</f>
        <v>1.3920131580178687E-2</v>
      </c>
      <c r="AZ75" s="34">
        <f>IF(AR75="","",AJ75*AJ$5)</f>
        <v>9.8706856982649759E-3</v>
      </c>
      <c r="BA75" s="34">
        <f>IF(AS75="","",AK75*AK$5)</f>
        <v>0</v>
      </c>
      <c r="BB75" s="34">
        <f>IF(AT75="","",AL75*AL$5)</f>
        <v>1.4392559853666769</v>
      </c>
      <c r="BC75" s="34">
        <f>IF(AU75="","",AM75*AM$5)</f>
        <v>0</v>
      </c>
      <c r="BD75" s="34">
        <f>IF(AV75="","",AN75*AN$5)</f>
        <v>0.92248927375377598</v>
      </c>
      <c r="BE75" s="34">
        <f>IF(AW75="","",AO75*AO$5)</f>
        <v>0.3357525779257528</v>
      </c>
      <c r="BF75" s="34">
        <f>IF(BE75="","",SUM(AY75:BE75))</f>
        <v>2.7212886543246491</v>
      </c>
      <c r="BG75" s="34"/>
      <c r="BH75" s="34">
        <f>IF(AT75="","",3/AT75)</f>
        <v>5.2110257495918884</v>
      </c>
      <c r="BI75" s="34"/>
      <c r="BJ75" s="34">
        <f>IF(AQ75="","",AQ75*$BH75)</f>
        <v>0.14507632820403671</v>
      </c>
      <c r="BK75" s="34">
        <f>IF(AR75="","",AR75*$BH75)</f>
        <v>5.1436397339787179E-2</v>
      </c>
      <c r="BL75" s="34">
        <f>IF(AS75="","",AS75*$BH75)</f>
        <v>0</v>
      </c>
      <c r="BM75" s="34">
        <f>IF(AT75="","",AT75*$BH75)</f>
        <v>3</v>
      </c>
      <c r="BN75" s="34">
        <f>IF(AU75="","",AU75*$BH75)</f>
        <v>6.458693906513624E-2</v>
      </c>
      <c r="BO75" s="34">
        <f>IF(AV75="","",AV75*$BH75)</f>
        <v>4.8071153592532472</v>
      </c>
      <c r="BP75" s="34">
        <f t="shared" si="11"/>
        <v>14.180705249758006</v>
      </c>
      <c r="BQ75" s="34">
        <f>IF(AW75="","",AW75*$BH75)</f>
        <v>1.7496153290629548</v>
      </c>
      <c r="BR75" s="34"/>
      <c r="BS75" s="34">
        <f t="shared" si="12"/>
        <v>5.0036280847970707</v>
      </c>
      <c r="BT75" s="34"/>
      <c r="BU75" s="34">
        <f t="shared" si="13"/>
        <v>0.93541306093486376</v>
      </c>
      <c r="BV75" s="34">
        <f t="shared" si="14"/>
        <v>0.93541306093486376</v>
      </c>
      <c r="BW75" s="34">
        <f t="shared" si="15"/>
        <v>1</v>
      </c>
      <c r="BX75" s="34"/>
      <c r="BY75" s="34">
        <f>IF(BV75="","",IF(BQ75=0,0,((BV75/BQ75)*AF75)))</f>
        <v>3.1059665182032843</v>
      </c>
      <c r="BZ75" s="34">
        <f>IF(BY75="","",SUM(S75:X75,BY75))</f>
        <v>97.395654518203301</v>
      </c>
      <c r="CA75" s="18"/>
      <c r="CB75" s="20">
        <v>1.6164000000000001E-2</v>
      </c>
      <c r="CC75" s="20">
        <v>9.8069999999999997E-3</v>
      </c>
      <c r="CD75" s="20">
        <v>4.9105000000000003E-2</v>
      </c>
      <c r="CE75" s="20">
        <v>1.2588999999999999E-2</v>
      </c>
      <c r="CF75" s="20">
        <v>8.2129999999999998E-3</v>
      </c>
      <c r="CG75" s="20">
        <v>3.0092000000000001E-2</v>
      </c>
      <c r="CH75" s="20"/>
      <c r="CI75" s="21">
        <v>4.0150499999999996</v>
      </c>
      <c r="CJ75" s="21">
        <v>3.0178500000000001</v>
      </c>
      <c r="CK75" s="21">
        <v>-18.196999999999999</v>
      </c>
      <c r="CL75" s="21">
        <v>0.36793399999999998</v>
      </c>
      <c r="CM75" s="21">
        <v>2.6564100000000002</v>
      </c>
      <c r="CN75" s="21">
        <v>0.34434900000000002</v>
      </c>
      <c r="CO75" s="21"/>
      <c r="CP75" s="20">
        <v>79.141000000000005</v>
      </c>
      <c r="CQ75" s="20">
        <v>49.494599999999998</v>
      </c>
      <c r="CR75" s="20">
        <v>10.881</v>
      </c>
      <c r="CS75" s="20">
        <v>280.01100000000002</v>
      </c>
      <c r="CT75" s="20"/>
      <c r="CU75" s="22">
        <v>44271.859803240703</v>
      </c>
      <c r="CV75" s="22"/>
    </row>
    <row r="76" spans="1:100" s="17" customFormat="1" x14ac:dyDescent="0.25">
      <c r="A76" s="17" t="s">
        <v>42</v>
      </c>
      <c r="B76" s="17">
        <v>2131</v>
      </c>
      <c r="C76" s="17">
        <v>16</v>
      </c>
      <c r="E76" s="18">
        <v>0.59923199999999999</v>
      </c>
      <c r="F76" s="18">
        <v>0.24517800000000001</v>
      </c>
      <c r="G76" s="18">
        <v>0</v>
      </c>
      <c r="H76" s="18">
        <v>17.869599999999998</v>
      </c>
      <c r="I76" s="18">
        <v>0.46192899999999998</v>
      </c>
      <c r="J76" s="18">
        <v>36.779800000000002</v>
      </c>
      <c r="K76" s="18">
        <v>43.6937</v>
      </c>
      <c r="L76" s="18">
        <v>0.350553</v>
      </c>
      <c r="M76" s="18">
        <v>100</v>
      </c>
      <c r="N76" s="18"/>
      <c r="O76" s="18">
        <v>0.10423499999999999</v>
      </c>
      <c r="P76" s="18">
        <v>43.589500000000001</v>
      </c>
      <c r="Q76" s="18">
        <f t="shared" si="9"/>
        <v>99.895764999999997</v>
      </c>
      <c r="R76" s="18"/>
      <c r="S76" s="18">
        <v>0.807751</v>
      </c>
      <c r="T76" s="18">
        <v>0.40657799999999999</v>
      </c>
      <c r="U76" s="18">
        <v>0</v>
      </c>
      <c r="V76" s="18">
        <v>40.946599999999997</v>
      </c>
      <c r="W76" s="18">
        <v>0.46192899999999998</v>
      </c>
      <c r="X76" s="18">
        <v>51.462299999999999</v>
      </c>
      <c r="Y76" s="18">
        <v>5.9148899999999998</v>
      </c>
      <c r="Z76" s="18">
        <v>100</v>
      </c>
      <c r="AA76" s="19"/>
      <c r="AB76" s="18">
        <f>IF(Z76="","",Z76-O76)</f>
        <v>99.895764999999997</v>
      </c>
      <c r="AC76" s="18">
        <f t="shared" si="10"/>
        <v>93.980874999999997</v>
      </c>
      <c r="AD76" s="18"/>
      <c r="AE76" s="34">
        <f>IF(M76="","",IF(M76&gt;100,M76, M76+O76))</f>
        <v>100.104235</v>
      </c>
      <c r="AF76" s="37">
        <f>IF(AE76="","",IF(AE76="* * *", Y76, AE76-SUM(S76:X76)))</f>
        <v>6.01907700000001</v>
      </c>
      <c r="AG76" s="54"/>
      <c r="AH76" s="33"/>
      <c r="AI76" s="34">
        <f>IF(S76="","",IF(AI$6=0, 0, S76/AI$6))</f>
        <v>1.3032668838802341E-2</v>
      </c>
      <c r="AJ76" s="34">
        <f>IF(T76="","",IF(AJ$6=0, 0, T76/AJ$6))</f>
        <v>1.0087557592253053E-2</v>
      </c>
      <c r="AK76" s="34">
        <f>IF(U76="","",IF(AK$6=0, 0, U76/AK$6))</f>
        <v>0</v>
      </c>
      <c r="AL76" s="34">
        <f>IF(V76="","",IF(AL$6=0, 0, V76/AL$6))</f>
        <v>0.28846904410258312</v>
      </c>
      <c r="AM76" s="34">
        <f>IF(W76="","",IF(AM$6=0, 0, W76/AM$6))</f>
        <v>1.302988590045555E-2</v>
      </c>
      <c r="AN76" s="34">
        <f>IF(X76="","",IF(AN$6=0, 0, X76/AN$6))</f>
        <v>0.91770124863135583</v>
      </c>
      <c r="AO76" s="34">
        <f>IF(Y76="","",IF(AO$6=0, 0, Y76/AO$6))</f>
        <v>0.34778382907415167</v>
      </c>
      <c r="AP76" s="34"/>
      <c r="AQ76" s="34">
        <f>IF(AI76="","",AI76*AI$4)</f>
        <v>2.6065337677604682E-2</v>
      </c>
      <c r="AR76" s="33">
        <f>IF(AJ76="","",AJ76*AJ$4)</f>
        <v>1.0087557592253053E-2</v>
      </c>
      <c r="AS76" s="34">
        <f>IF(AK76="","",AK76*AK$4)</f>
        <v>0</v>
      </c>
      <c r="AT76" s="34">
        <f>IF(AL76="","",AL76*AL$4)</f>
        <v>0.57693808820516623</v>
      </c>
      <c r="AU76" s="34">
        <f>IF(AM76="","",AM76*AM$4)</f>
        <v>1.302988590045555E-2</v>
      </c>
      <c r="AV76" s="34">
        <f>IF(AN76="","",AN76*AN$4)</f>
        <v>0.91770124863135583</v>
      </c>
      <c r="AW76" s="34">
        <f>IF(AO76="","",AO76*AO$4)</f>
        <v>0.34778382907415167</v>
      </c>
      <c r="AX76" s="34"/>
      <c r="AY76" s="34">
        <f>IF(AQ76="","",AI76*AI$5)</f>
        <v>1.3032668838802341E-2</v>
      </c>
      <c r="AZ76" s="34">
        <f>IF(AR76="","",AJ76*AJ$5)</f>
        <v>1.0087557592253053E-2</v>
      </c>
      <c r="BA76" s="34">
        <f>IF(AS76="","",AK76*AK$5)</f>
        <v>0</v>
      </c>
      <c r="BB76" s="34">
        <f>IF(AT76="","",AL76*AL$5)</f>
        <v>1.4423452205129155</v>
      </c>
      <c r="BC76" s="34">
        <f>IF(AU76="","",AM76*AM$5)</f>
        <v>0</v>
      </c>
      <c r="BD76" s="34">
        <f>IF(AV76="","",AN76*AN$5)</f>
        <v>0.91770124863135583</v>
      </c>
      <c r="BE76" s="34">
        <f>IF(AW76="","",AO76*AO$5)</f>
        <v>0.34778382907415167</v>
      </c>
      <c r="BF76" s="34">
        <f>IF(BE76="","",SUM(AY76:BE76))</f>
        <v>2.7309505246494785</v>
      </c>
      <c r="BG76" s="34"/>
      <c r="BH76" s="34">
        <f>IF(AT76="","",3/AT76)</f>
        <v>5.1998647018311663</v>
      </c>
      <c r="BI76" s="34"/>
      <c r="BJ76" s="34">
        <f>IF(AQ76="","",AQ76*$BH76)</f>
        <v>0.13553622933108653</v>
      </c>
      <c r="BK76" s="34">
        <f>IF(AR76="","",AR76*$BH76)</f>
        <v>5.2453934651645641E-2</v>
      </c>
      <c r="BL76" s="34">
        <f>IF(AS76="","",AS76*$BH76)</f>
        <v>0</v>
      </c>
      <c r="BM76" s="34">
        <f>IF(AT76="","",AT76*$BH76)</f>
        <v>3</v>
      </c>
      <c r="BN76" s="34">
        <f>IF(AU76="","",AU76*$BH76)</f>
        <v>6.7753643762666418E-2</v>
      </c>
      <c r="BO76" s="34">
        <f>IF(AV76="","",AV76*$BH76)</f>
        <v>4.7719223295845739</v>
      </c>
      <c r="BP76" s="34">
        <f t="shared" si="11"/>
        <v>14.200573235572127</v>
      </c>
      <c r="BQ76" s="34">
        <f>IF(AW76="","",AW76*$BH76)</f>
        <v>1.808428856670365</v>
      </c>
      <c r="BR76" s="34"/>
      <c r="BS76" s="34">
        <f t="shared" si="12"/>
        <v>4.9599124935673062</v>
      </c>
      <c r="BT76" s="34"/>
      <c r="BU76" s="34">
        <f t="shared" si="13"/>
        <v>0.93224635623733354</v>
      </c>
      <c r="BV76" s="34">
        <f t="shared" si="14"/>
        <v>0.93224635623733354</v>
      </c>
      <c r="BW76" s="34">
        <f t="shared" si="15"/>
        <v>1</v>
      </c>
      <c r="BX76" s="34"/>
      <c r="BY76" s="34">
        <f>IF(BV76="","",IF(BQ76=0,0,((BV76/BQ76)*AF76)))</f>
        <v>3.1028384558590103</v>
      </c>
      <c r="BZ76" s="34">
        <f>IF(BY76="","",SUM(S76:X76,BY76))</f>
        <v>97.187996455859007</v>
      </c>
      <c r="CA76" s="18"/>
      <c r="CB76" s="20">
        <v>1.5554E-2</v>
      </c>
      <c r="CC76" s="20">
        <v>1.0052999999999999E-2</v>
      </c>
      <c r="CD76" s="20">
        <v>4.9160000000000002E-2</v>
      </c>
      <c r="CE76" s="20">
        <v>1.2973E-2</v>
      </c>
      <c r="CF76" s="20">
        <v>8.9339999999999992E-3</v>
      </c>
      <c r="CG76" s="20">
        <v>2.9600999999999999E-2</v>
      </c>
      <c r="CH76" s="20"/>
      <c r="CI76" s="21">
        <v>4.14567</v>
      </c>
      <c r="CJ76" s="21">
        <v>3.0019800000000001</v>
      </c>
      <c r="CK76" s="21">
        <v>-16.899000000000001</v>
      </c>
      <c r="CL76" s="21">
        <v>0.36765599999999998</v>
      </c>
      <c r="CM76" s="21">
        <v>2.61368</v>
      </c>
      <c r="CN76" s="21">
        <v>0.345252</v>
      </c>
      <c r="CO76" s="21"/>
      <c r="CP76" s="20">
        <v>79.160300000000007</v>
      </c>
      <c r="CQ76" s="20">
        <v>49.4893</v>
      </c>
      <c r="CR76" s="20">
        <v>10.881</v>
      </c>
      <c r="CS76" s="20">
        <v>300.02699999999999</v>
      </c>
      <c r="CT76" s="20"/>
      <c r="CU76" s="22">
        <v>44271.861574074101</v>
      </c>
      <c r="CV76" s="22"/>
    </row>
    <row r="77" spans="1:100" s="17" customFormat="1" x14ac:dyDescent="0.25">
      <c r="A77" s="17" t="s">
        <v>42</v>
      </c>
      <c r="B77" s="17">
        <v>2132</v>
      </c>
      <c r="C77" s="17">
        <v>17</v>
      </c>
      <c r="E77" s="18">
        <v>0.65243200000000001</v>
      </c>
      <c r="F77" s="18">
        <v>0.25377699999999997</v>
      </c>
      <c r="G77" s="18">
        <v>0</v>
      </c>
      <c r="H77" s="18">
        <v>17.950900000000001</v>
      </c>
      <c r="I77" s="18">
        <v>0.48260999999999998</v>
      </c>
      <c r="J77" s="18">
        <v>36.919499999999999</v>
      </c>
      <c r="K77" s="18">
        <v>43.419199999999996</v>
      </c>
      <c r="L77" s="18">
        <v>0.321608</v>
      </c>
      <c r="M77" s="18">
        <v>100</v>
      </c>
      <c r="N77" s="18"/>
      <c r="O77" s="18">
        <v>0.108901</v>
      </c>
      <c r="P77" s="18">
        <v>43.310299999999998</v>
      </c>
      <c r="Q77" s="18">
        <f t="shared" si="9"/>
        <v>99.891098999999997</v>
      </c>
      <c r="R77" s="18"/>
      <c r="S77" s="18">
        <v>0.87946400000000002</v>
      </c>
      <c r="T77" s="18">
        <v>0.42083900000000002</v>
      </c>
      <c r="U77" s="18">
        <v>0</v>
      </c>
      <c r="V77" s="18">
        <v>41.132800000000003</v>
      </c>
      <c r="W77" s="18">
        <v>0.48260999999999998</v>
      </c>
      <c r="X77" s="18">
        <v>51.657800000000002</v>
      </c>
      <c r="Y77" s="18">
        <v>5.4264999999999999</v>
      </c>
      <c r="Z77" s="18">
        <v>100</v>
      </c>
      <c r="AA77" s="19"/>
      <c r="AB77" s="18">
        <f>IF(Z77="","",Z77-O77)</f>
        <v>99.891098999999997</v>
      </c>
      <c r="AC77" s="18">
        <f t="shared" si="10"/>
        <v>94.464598999999993</v>
      </c>
      <c r="AD77" s="18"/>
      <c r="AE77" s="34">
        <f>IF(M77="","",IF(M77&gt;100,M77, M77+O77))</f>
        <v>100.108901</v>
      </c>
      <c r="AF77" s="37">
        <f>IF(AE77="","",IF(AE77="* * *", Y77, AE77-SUM(S77:X77)))</f>
        <v>5.5353879999999975</v>
      </c>
      <c r="AG77" s="54"/>
      <c r="AH77" s="33"/>
      <c r="AI77" s="34">
        <f>IF(S77="","",IF(AI$6=0, 0, S77/AI$6))</f>
        <v>1.418972315434888E-2</v>
      </c>
      <c r="AJ77" s="34">
        <f>IF(T77="","",IF(AJ$6=0, 0, T77/AJ$6))</f>
        <v>1.0441385538731024E-2</v>
      </c>
      <c r="AK77" s="34">
        <f>IF(U77="","",IF(AK$6=0, 0, U77/AK$6))</f>
        <v>0</v>
      </c>
      <c r="AL77" s="34">
        <f>IF(V77="","",IF(AL$6=0, 0, V77/AL$6))</f>
        <v>0.28978082422625401</v>
      </c>
      <c r="AM77" s="34">
        <f>IF(W77="","",IF(AM$6=0, 0, W77/AM$6))</f>
        <v>1.3613246266025414E-2</v>
      </c>
      <c r="AN77" s="34">
        <f>IF(X77="","",IF(AN$6=0, 0, X77/AN$6))</f>
        <v>0.92118750156034335</v>
      </c>
      <c r="AO77" s="34">
        <f>IF(Y77="","",IF(AO$6=0, 0, Y77/AO$6))</f>
        <v>0.31906746337985725</v>
      </c>
      <c r="AP77" s="34"/>
      <c r="AQ77" s="34">
        <f>IF(AI77="","",AI77*AI$4)</f>
        <v>2.8379446308697761E-2</v>
      </c>
      <c r="AR77" s="33">
        <f>IF(AJ77="","",AJ77*AJ$4)</f>
        <v>1.0441385538731024E-2</v>
      </c>
      <c r="AS77" s="34">
        <f>IF(AK77="","",AK77*AK$4)</f>
        <v>0</v>
      </c>
      <c r="AT77" s="34">
        <f>IF(AL77="","",AL77*AL$4)</f>
        <v>0.57956164845250802</v>
      </c>
      <c r="AU77" s="34">
        <f>IF(AM77="","",AM77*AM$4)</f>
        <v>1.3613246266025414E-2</v>
      </c>
      <c r="AV77" s="34">
        <f>IF(AN77="","",AN77*AN$4)</f>
        <v>0.92118750156034335</v>
      </c>
      <c r="AW77" s="34">
        <f>IF(AO77="","",AO77*AO$4)</f>
        <v>0.31906746337985725</v>
      </c>
      <c r="AX77" s="34"/>
      <c r="AY77" s="34">
        <f>IF(AQ77="","",AI77*AI$5)</f>
        <v>1.418972315434888E-2</v>
      </c>
      <c r="AZ77" s="34">
        <f>IF(AR77="","",AJ77*AJ$5)</f>
        <v>1.0441385538731024E-2</v>
      </c>
      <c r="BA77" s="34">
        <f>IF(AS77="","",AK77*AK$5)</f>
        <v>0</v>
      </c>
      <c r="BB77" s="34">
        <f>IF(AT77="","",AL77*AL$5)</f>
        <v>1.4489041211312701</v>
      </c>
      <c r="BC77" s="34">
        <f>IF(AU77="","",AM77*AM$5)</f>
        <v>0</v>
      </c>
      <c r="BD77" s="34">
        <f>IF(AV77="","",AN77*AN$5)</f>
        <v>0.92118750156034335</v>
      </c>
      <c r="BE77" s="34">
        <f>IF(AW77="","",AO77*AO$5)</f>
        <v>0.31906746337985725</v>
      </c>
      <c r="BF77" s="34">
        <f>IF(BE77="","",SUM(AY77:BE77))</f>
        <v>2.7137901947645506</v>
      </c>
      <c r="BG77" s="34"/>
      <c r="BH77" s="34">
        <f>IF(AT77="","",3/AT77)</f>
        <v>5.1763259491208968</v>
      </c>
      <c r="BI77" s="34"/>
      <c r="BJ77" s="34">
        <f>IF(AQ77="","",AQ77*$BH77)</f>
        <v>0.14690126434939546</v>
      </c>
      <c r="BK77" s="34">
        <f>IF(AR77="","",AR77*$BH77)</f>
        <v>5.4048014908909078E-2</v>
      </c>
      <c r="BL77" s="34">
        <f>IF(AS77="","",AS77*$BH77)</f>
        <v>0</v>
      </c>
      <c r="BM77" s="34">
        <f>IF(AT77="","",AT77*$BH77)</f>
        <v>3</v>
      </c>
      <c r="BN77" s="34">
        <f>IF(AU77="","",AU77*$BH77)</f>
        <v>7.0466599898600504E-2</v>
      </c>
      <c r="BO77" s="34">
        <f>IF(AV77="","",AV77*$BH77)</f>
        <v>4.7683667683326521</v>
      </c>
      <c r="BP77" s="34">
        <f t="shared" si="11"/>
        <v>14.047462605629596</v>
      </c>
      <c r="BQ77" s="34">
        <f>IF(AW77="","",AW77*$BH77)</f>
        <v>1.6515971902133366</v>
      </c>
      <c r="BR77" s="34"/>
      <c r="BS77" s="34">
        <f t="shared" si="12"/>
        <v>4.9693160475909561</v>
      </c>
      <c r="BT77" s="34"/>
      <c r="BU77" s="34">
        <f t="shared" si="13"/>
        <v>0.92953340010139951</v>
      </c>
      <c r="BV77" s="34">
        <f t="shared" si="14"/>
        <v>0.92953340010139951</v>
      </c>
      <c r="BW77" s="34">
        <f t="shared" si="15"/>
        <v>1</v>
      </c>
      <c r="BX77" s="34"/>
      <c r="BY77" s="34">
        <f>IF(BV77="","",IF(BQ77=0,0,((BV77/BQ77)*AF77)))</f>
        <v>3.1153649685344051</v>
      </c>
      <c r="BZ77" s="34">
        <f>IF(BY77="","",SUM(S77:X77,BY77))</f>
        <v>97.688877968534413</v>
      </c>
      <c r="CA77" s="18"/>
      <c r="CB77" s="20">
        <v>1.5589E-2</v>
      </c>
      <c r="CC77" s="20">
        <v>9.8840000000000004E-3</v>
      </c>
      <c r="CD77" s="20">
        <v>4.8862999999999997E-2</v>
      </c>
      <c r="CE77" s="20">
        <v>1.265E-2</v>
      </c>
      <c r="CF77" s="20">
        <v>8.5009999999999999E-3</v>
      </c>
      <c r="CG77" s="20">
        <v>2.9825999999999998E-2</v>
      </c>
      <c r="CH77" s="20"/>
      <c r="CI77" s="21">
        <v>3.9447800000000002</v>
      </c>
      <c r="CJ77" s="21">
        <v>2.9099400000000002</v>
      </c>
      <c r="CK77" s="21">
        <v>-17.029</v>
      </c>
      <c r="CL77" s="21">
        <v>0.36668899999999999</v>
      </c>
      <c r="CM77" s="21">
        <v>2.5309400000000002</v>
      </c>
      <c r="CN77" s="21">
        <v>0.344586</v>
      </c>
      <c r="CO77" s="21"/>
      <c r="CP77" s="20">
        <v>79.179500000000004</v>
      </c>
      <c r="CQ77" s="20">
        <v>49.483800000000002</v>
      </c>
      <c r="CR77" s="20">
        <v>10.881</v>
      </c>
      <c r="CS77" s="20">
        <v>319.995</v>
      </c>
      <c r="CT77" s="20"/>
      <c r="CU77" s="22">
        <v>44271.863344907397</v>
      </c>
      <c r="CV77" s="22"/>
    </row>
    <row r="78" spans="1:100" s="17" customFormat="1" x14ac:dyDescent="0.25">
      <c r="A78" s="17" t="s">
        <v>42</v>
      </c>
      <c r="B78" s="17">
        <v>2133</v>
      </c>
      <c r="C78" s="17">
        <v>18</v>
      </c>
      <c r="E78" s="18">
        <v>0.67782600000000004</v>
      </c>
      <c r="F78" s="18">
        <v>0.233376</v>
      </c>
      <c r="G78" s="18">
        <v>0</v>
      </c>
      <c r="H78" s="18">
        <v>17.870799999999999</v>
      </c>
      <c r="I78" s="18">
        <v>0.47422399999999998</v>
      </c>
      <c r="J78" s="18">
        <v>37.121400000000001</v>
      </c>
      <c r="K78" s="18">
        <v>43.306199999999997</v>
      </c>
      <c r="L78" s="18">
        <v>0.316222</v>
      </c>
      <c r="M78" s="18">
        <v>100</v>
      </c>
      <c r="N78" s="18"/>
      <c r="O78" s="18">
        <v>0.10700900000000001</v>
      </c>
      <c r="P78" s="18">
        <v>43.199199999999998</v>
      </c>
      <c r="Q78" s="18">
        <f t="shared" si="9"/>
        <v>99.892990999999995</v>
      </c>
      <c r="R78" s="18"/>
      <c r="S78" s="18">
        <v>0.91369400000000001</v>
      </c>
      <c r="T78" s="18">
        <v>0.38700800000000002</v>
      </c>
      <c r="U78" s="18">
        <v>0</v>
      </c>
      <c r="V78" s="18">
        <v>40.949199999999998</v>
      </c>
      <c r="W78" s="18">
        <v>0.47422399999999998</v>
      </c>
      <c r="X78" s="18">
        <v>51.940300000000001</v>
      </c>
      <c r="Y78" s="18">
        <v>5.33561</v>
      </c>
      <c r="Z78" s="18">
        <v>100</v>
      </c>
      <c r="AA78" s="19"/>
      <c r="AB78" s="18">
        <f>IF(Z78="","",Z78-O78)</f>
        <v>99.892990999999995</v>
      </c>
      <c r="AC78" s="18">
        <f t="shared" si="10"/>
        <v>94.557380999999992</v>
      </c>
      <c r="AD78" s="18"/>
      <c r="AE78" s="34">
        <f>IF(M78="","",IF(M78&gt;100,M78, M78+O78))</f>
        <v>100.10700900000001</v>
      </c>
      <c r="AF78" s="37">
        <f>IF(AE78="","",IF(AE78="* * *", Y78, AE78-SUM(S78:X78)))</f>
        <v>5.4425830000000133</v>
      </c>
      <c r="AG78" s="54"/>
      <c r="AH78" s="33"/>
      <c r="AI78" s="34">
        <f>IF(S78="","",IF(AI$6=0, 0, S78/AI$6))</f>
        <v>1.4742007527072906E-2</v>
      </c>
      <c r="AJ78" s="34">
        <f>IF(T78="","",IF(AJ$6=0, 0, T78/AJ$6))</f>
        <v>9.6020086887698523E-3</v>
      </c>
      <c r="AK78" s="34">
        <f>IF(U78="","",IF(AK$6=0, 0, U78/AK$6))</f>
        <v>0</v>
      </c>
      <c r="AL78" s="34">
        <f>IF(V78="","",IF(AL$6=0, 0, V78/AL$6))</f>
        <v>0.2884873611182735</v>
      </c>
      <c r="AM78" s="34">
        <f>IF(W78="","",IF(AM$6=0, 0, W78/AM$6))</f>
        <v>1.3376697741985528E-2</v>
      </c>
      <c r="AN78" s="34">
        <f>IF(X78="","",IF(AN$6=0, 0, X78/AN$6))</f>
        <v>0.92622518162396972</v>
      </c>
      <c r="AO78" s="34">
        <f>IF(Y78="","",IF(AO$6=0, 0, Y78/AO$6))</f>
        <v>0.31372331121057778</v>
      </c>
      <c r="AP78" s="34"/>
      <c r="AQ78" s="34">
        <f>IF(AI78="","",AI78*AI$4)</f>
        <v>2.9484015054145812E-2</v>
      </c>
      <c r="AR78" s="33">
        <f>IF(AJ78="","",AJ78*AJ$4)</f>
        <v>9.6020086887698523E-3</v>
      </c>
      <c r="AS78" s="34">
        <f>IF(AK78="","",AK78*AK$4)</f>
        <v>0</v>
      </c>
      <c r="AT78" s="34">
        <f>IF(AL78="","",AL78*AL$4)</f>
        <v>0.576974722236547</v>
      </c>
      <c r="AU78" s="34">
        <f>IF(AM78="","",AM78*AM$4)</f>
        <v>1.3376697741985528E-2</v>
      </c>
      <c r="AV78" s="34">
        <f>IF(AN78="","",AN78*AN$4)</f>
        <v>0.92622518162396972</v>
      </c>
      <c r="AW78" s="34">
        <f>IF(AO78="","",AO78*AO$4)</f>
        <v>0.31372331121057778</v>
      </c>
      <c r="AX78" s="34"/>
      <c r="AY78" s="34">
        <f>IF(AQ78="","",AI78*AI$5)</f>
        <v>1.4742007527072906E-2</v>
      </c>
      <c r="AZ78" s="34">
        <f>IF(AR78="","",AJ78*AJ$5)</f>
        <v>9.6020086887698523E-3</v>
      </c>
      <c r="BA78" s="34">
        <f>IF(AS78="","",AK78*AK$5)</f>
        <v>0</v>
      </c>
      <c r="BB78" s="34">
        <f>IF(AT78="","",AL78*AL$5)</f>
        <v>1.4424368055913674</v>
      </c>
      <c r="BC78" s="34">
        <f>IF(AU78="","",AM78*AM$5)</f>
        <v>0</v>
      </c>
      <c r="BD78" s="34">
        <f>IF(AV78="","",AN78*AN$5)</f>
        <v>0.92622518162396972</v>
      </c>
      <c r="BE78" s="34">
        <f>IF(AW78="","",AO78*AO$5)</f>
        <v>0.31372331121057778</v>
      </c>
      <c r="BF78" s="34">
        <f>IF(BE78="","",SUM(AY78:BE78))</f>
        <v>2.7067293146417577</v>
      </c>
      <c r="BG78" s="34"/>
      <c r="BH78" s="34">
        <f>IF(AT78="","",3/AT78)</f>
        <v>5.1995345452414217</v>
      </c>
      <c r="BI78" s="34"/>
      <c r="BJ78" s="34">
        <f>IF(AQ78="","",AQ78*$BH78)</f>
        <v>0.15330315480644927</v>
      </c>
      <c r="BK78" s="34">
        <f>IF(AR78="","",AR78*$BH78)</f>
        <v>4.9925975880967137E-2</v>
      </c>
      <c r="BL78" s="34">
        <f>IF(AS78="","",AS78*$BH78)</f>
        <v>0</v>
      </c>
      <c r="BM78" s="34">
        <f>IF(AT78="","",AT78*$BH78)</f>
        <v>3</v>
      </c>
      <c r="BN78" s="34">
        <f>IF(AU78="","",AU78*$BH78)</f>
        <v>6.9552602010706677E-2</v>
      </c>
      <c r="BO78" s="34">
        <f>IF(AV78="","",AV78*$BH78)</f>
        <v>4.8159398285263402</v>
      </c>
      <c r="BP78" s="34">
        <f t="shared" si="11"/>
        <v>14.073732576097457</v>
      </c>
      <c r="BQ78" s="34">
        <f>IF(AW78="","",AW78*$BH78)</f>
        <v>1.6312151942869246</v>
      </c>
      <c r="BR78" s="34"/>
      <c r="BS78" s="34">
        <f t="shared" si="12"/>
        <v>5.0191689592137569</v>
      </c>
      <c r="BT78" s="34"/>
      <c r="BU78" s="34">
        <f t="shared" si="13"/>
        <v>0.93044739798929332</v>
      </c>
      <c r="BV78" s="34">
        <f t="shared" si="14"/>
        <v>0.93044739798929332</v>
      </c>
      <c r="BW78" s="34">
        <f t="shared" si="15"/>
        <v>1</v>
      </c>
      <c r="BX78" s="34"/>
      <c r="BY78" s="34">
        <f>IF(BV78="","",IF(BQ78=0,0,((BV78/BQ78)*AF78)))</f>
        <v>3.1044568542683826</v>
      </c>
      <c r="BZ78" s="34">
        <f>IF(BY78="","",SUM(S78:X78,BY78))</f>
        <v>97.768882854268369</v>
      </c>
      <c r="CA78" s="18"/>
      <c r="CB78" s="20">
        <v>1.5882E-2</v>
      </c>
      <c r="CC78" s="20">
        <v>1.0329E-2</v>
      </c>
      <c r="CD78" s="20">
        <v>4.9971000000000002E-2</v>
      </c>
      <c r="CE78" s="20">
        <v>1.2839E-2</v>
      </c>
      <c r="CF78" s="20">
        <v>8.8900000000000003E-3</v>
      </c>
      <c r="CG78" s="20">
        <v>3.0568999999999999E-2</v>
      </c>
      <c r="CH78" s="20"/>
      <c r="CI78" s="21">
        <v>3.86991</v>
      </c>
      <c r="CJ78" s="21">
        <v>3.1457999999999999</v>
      </c>
      <c r="CK78" s="21">
        <v>-16.643999999999998</v>
      </c>
      <c r="CL78" s="21">
        <v>0.36749700000000002</v>
      </c>
      <c r="CM78" s="21">
        <v>2.57159</v>
      </c>
      <c r="CN78" s="21">
        <v>0.34364800000000001</v>
      </c>
      <c r="CO78" s="21"/>
      <c r="CP78" s="20">
        <v>79.198899999999995</v>
      </c>
      <c r="CQ78" s="20">
        <v>49.478700000000003</v>
      </c>
      <c r="CR78" s="20">
        <v>10.881</v>
      </c>
      <c r="CS78" s="20">
        <v>340.05599999999998</v>
      </c>
      <c r="CT78" s="20"/>
      <c r="CU78" s="22">
        <v>44271.8651157407</v>
      </c>
      <c r="CV78" s="22"/>
    </row>
    <row r="79" spans="1:100" s="17" customFormat="1" x14ac:dyDescent="0.25">
      <c r="A79" s="17" t="s">
        <v>42</v>
      </c>
      <c r="B79" s="17">
        <v>2134</v>
      </c>
      <c r="C79" s="17">
        <v>19</v>
      </c>
      <c r="E79" s="18">
        <v>0.62877700000000003</v>
      </c>
      <c r="F79" s="18">
        <v>0.239231</v>
      </c>
      <c r="G79" s="18">
        <v>0</v>
      </c>
      <c r="H79" s="18">
        <v>17.954899999999999</v>
      </c>
      <c r="I79" s="18">
        <v>0.50052399999999997</v>
      </c>
      <c r="J79" s="18">
        <v>36.808399999999999</v>
      </c>
      <c r="K79" s="18">
        <v>43.535699999999999</v>
      </c>
      <c r="L79" s="18">
        <v>0.332536</v>
      </c>
      <c r="M79" s="18">
        <v>100</v>
      </c>
      <c r="N79" s="18"/>
      <c r="O79" s="18">
        <v>0.112944</v>
      </c>
      <c r="P79" s="18">
        <v>43.422699999999999</v>
      </c>
      <c r="Q79" s="18">
        <f t="shared" si="9"/>
        <v>99.887056000000001</v>
      </c>
      <c r="R79" s="18"/>
      <c r="S79" s="18">
        <v>0.84757800000000005</v>
      </c>
      <c r="T79" s="18">
        <v>0.39671699999999999</v>
      </c>
      <c r="U79" s="18">
        <v>0</v>
      </c>
      <c r="V79" s="18">
        <v>41.1419</v>
      </c>
      <c r="W79" s="18">
        <v>0.50052399999999997</v>
      </c>
      <c r="X79" s="18">
        <v>51.502400000000002</v>
      </c>
      <c r="Y79" s="18">
        <v>5.6108799999999999</v>
      </c>
      <c r="Z79" s="18">
        <v>100</v>
      </c>
      <c r="AA79" s="19"/>
      <c r="AB79" s="18">
        <f>IF(Z79="","",Z79-O79)</f>
        <v>99.887056000000001</v>
      </c>
      <c r="AC79" s="18">
        <f t="shared" si="10"/>
        <v>94.276176000000007</v>
      </c>
      <c r="AD79" s="18"/>
      <c r="AE79" s="34">
        <f>IF(M79="","",IF(M79&gt;100,M79, M79+O79))</f>
        <v>100.112944</v>
      </c>
      <c r="AF79" s="37">
        <f>IF(AE79="","",IF(AE79="* * *", Y79, AE79-SUM(S79:X79)))</f>
        <v>5.723825000000005</v>
      </c>
      <c r="AG79" s="54"/>
      <c r="AH79" s="33"/>
      <c r="AI79" s="34">
        <f>IF(S79="","",IF(AI$6=0, 0, S79/AI$6))</f>
        <v>1.3675258079599297E-2</v>
      </c>
      <c r="AJ79" s="34">
        <f>IF(T79="","",IF(AJ$6=0, 0, T79/AJ$6))</f>
        <v>9.8428975137018083E-3</v>
      </c>
      <c r="AK79" s="34">
        <f>IF(U79="","",IF(AK$6=0, 0, U79/AK$6))</f>
        <v>0</v>
      </c>
      <c r="AL79" s="34">
        <f>IF(V79="","",IF(AL$6=0, 0, V79/AL$6))</f>
        <v>0.28984493378117027</v>
      </c>
      <c r="AM79" s="34">
        <f>IF(W79="","",IF(AM$6=0, 0, W79/AM$6))</f>
        <v>1.4118556337531556E-2</v>
      </c>
      <c r="AN79" s="34">
        <f>IF(X79="","",IF(AN$6=0, 0, X79/AN$6))</f>
        <v>0.91841633171295378</v>
      </c>
      <c r="AO79" s="34">
        <f>IF(Y79="","",IF(AO$6=0, 0, Y79/AO$6))</f>
        <v>0.3299086425741774</v>
      </c>
      <c r="AP79" s="34"/>
      <c r="AQ79" s="34">
        <f>IF(AI79="","",AI79*AI$4)</f>
        <v>2.7350516159198594E-2</v>
      </c>
      <c r="AR79" s="33">
        <f>IF(AJ79="","",AJ79*AJ$4)</f>
        <v>9.8428975137018083E-3</v>
      </c>
      <c r="AS79" s="34">
        <f>IF(AK79="","",AK79*AK$4)</f>
        <v>0</v>
      </c>
      <c r="AT79" s="34">
        <f>IF(AL79="","",AL79*AL$4)</f>
        <v>0.57968986756234053</v>
      </c>
      <c r="AU79" s="34">
        <f>IF(AM79="","",AM79*AM$4)</f>
        <v>1.4118556337531556E-2</v>
      </c>
      <c r="AV79" s="34">
        <f>IF(AN79="","",AN79*AN$4)</f>
        <v>0.91841633171295378</v>
      </c>
      <c r="AW79" s="34">
        <f>IF(AO79="","",AO79*AO$4)</f>
        <v>0.3299086425741774</v>
      </c>
      <c r="AX79" s="34"/>
      <c r="AY79" s="34">
        <f>IF(AQ79="","",AI79*AI$5)</f>
        <v>1.3675258079599297E-2</v>
      </c>
      <c r="AZ79" s="34">
        <f>IF(AR79="","",AJ79*AJ$5)</f>
        <v>9.8428975137018083E-3</v>
      </c>
      <c r="BA79" s="34">
        <f>IF(AS79="","",AK79*AK$5)</f>
        <v>0</v>
      </c>
      <c r="BB79" s="34">
        <f>IF(AT79="","",AL79*AL$5)</f>
        <v>1.4492246689058512</v>
      </c>
      <c r="BC79" s="34">
        <f>IF(AU79="","",AM79*AM$5)</f>
        <v>0</v>
      </c>
      <c r="BD79" s="34">
        <f>IF(AV79="","",AN79*AN$5)</f>
        <v>0.91841633171295378</v>
      </c>
      <c r="BE79" s="34">
        <f>IF(AW79="","",AO79*AO$5)</f>
        <v>0.3299086425741774</v>
      </c>
      <c r="BF79" s="34">
        <f>IF(BE79="","",SUM(AY79:BE79))</f>
        <v>2.7210677987862835</v>
      </c>
      <c r="BG79" s="34"/>
      <c r="BH79" s="34">
        <f>IF(AT79="","",3/AT79)</f>
        <v>5.1751810198362254</v>
      </c>
      <c r="BI79" s="34"/>
      <c r="BJ79" s="34">
        <f>IF(AQ79="","",AQ79*$BH79)</f>
        <v>0.14154387210980854</v>
      </c>
      <c r="BK79" s="34">
        <f>IF(AR79="","",AR79*$BH79)</f>
        <v>5.0938776393102771E-2</v>
      </c>
      <c r="BL79" s="34">
        <f>IF(AS79="","",AS79*$BH79)</f>
        <v>0</v>
      </c>
      <c r="BM79" s="34">
        <f>IF(AT79="","",AT79*$BH79)</f>
        <v>3</v>
      </c>
      <c r="BN79" s="34">
        <f>IF(AU79="","",AU79*$BH79)</f>
        <v>7.3066084785481752E-2</v>
      </c>
      <c r="BO79" s="34">
        <f>IF(AV79="","",AV79*$BH79)</f>
        <v>4.7529707681884892</v>
      </c>
      <c r="BP79" s="34">
        <f t="shared" si="11"/>
        <v>14.082018425966311</v>
      </c>
      <c r="BQ79" s="34">
        <f>IF(AW79="","",AW79*$BH79)</f>
        <v>1.7073369453298162</v>
      </c>
      <c r="BR79" s="34"/>
      <c r="BS79" s="34">
        <f t="shared" si="12"/>
        <v>4.9454534166914002</v>
      </c>
      <c r="BT79" s="34"/>
      <c r="BU79" s="34">
        <f t="shared" si="13"/>
        <v>0.92693391521451829</v>
      </c>
      <c r="BV79" s="34">
        <f t="shared" si="14"/>
        <v>0.92693391521451829</v>
      </c>
      <c r="BW79" s="34">
        <f t="shared" si="15"/>
        <v>1</v>
      </c>
      <c r="BX79" s="34"/>
      <c r="BY79" s="34">
        <f>IF(BV79="","",IF(BQ79=0,0,((BV79/BQ79)*AF79)))</f>
        <v>3.1075339473942152</v>
      </c>
      <c r="BZ79" s="34">
        <f>IF(BY79="","",SUM(S79:X79,BY79))</f>
        <v>97.49665294739421</v>
      </c>
      <c r="CA79" s="18"/>
      <c r="CB79" s="20">
        <v>1.5717999999999999E-2</v>
      </c>
      <c r="CC79" s="20">
        <v>9.9050000000000006E-3</v>
      </c>
      <c r="CD79" s="20">
        <v>4.9283E-2</v>
      </c>
      <c r="CE79" s="20">
        <v>1.2560999999999999E-2</v>
      </c>
      <c r="CF79" s="20">
        <v>8.7270000000000004E-3</v>
      </c>
      <c r="CG79" s="20">
        <v>3.0692000000000001E-2</v>
      </c>
      <c r="CH79" s="20"/>
      <c r="CI79" s="21">
        <v>4.0362499999999999</v>
      </c>
      <c r="CJ79" s="21">
        <v>3.0354800000000002</v>
      </c>
      <c r="CK79" s="21">
        <v>-17.579000000000001</v>
      </c>
      <c r="CL79" s="21">
        <v>0.36659799999999998</v>
      </c>
      <c r="CM79" s="21">
        <v>2.48794</v>
      </c>
      <c r="CN79" s="21">
        <v>0.34523900000000002</v>
      </c>
      <c r="CO79" s="21"/>
      <c r="CP79" s="20">
        <v>79.218100000000007</v>
      </c>
      <c r="CQ79" s="20">
        <v>49.473199999999999</v>
      </c>
      <c r="CR79" s="20">
        <v>10.881</v>
      </c>
      <c r="CS79" s="20">
        <v>360.03</v>
      </c>
      <c r="CT79" s="20"/>
      <c r="CU79" s="22">
        <v>44271.866886574098</v>
      </c>
      <c r="CV79" s="22"/>
    </row>
    <row r="80" spans="1:100" s="17" customFormat="1" x14ac:dyDescent="0.25">
      <c r="A80" s="17" t="s">
        <v>42</v>
      </c>
      <c r="B80" s="17">
        <v>2135</v>
      </c>
      <c r="C80" s="17">
        <v>20</v>
      </c>
      <c r="E80" s="18">
        <v>0.53737599999999996</v>
      </c>
      <c r="F80" s="18">
        <v>0.23125000000000001</v>
      </c>
      <c r="G80" s="18">
        <v>0</v>
      </c>
      <c r="H80" s="18">
        <v>17.922899999999998</v>
      </c>
      <c r="I80" s="18">
        <v>0.53911900000000001</v>
      </c>
      <c r="J80" s="18">
        <v>37.045999999999999</v>
      </c>
      <c r="K80" s="18">
        <v>43.400399999999998</v>
      </c>
      <c r="L80" s="18">
        <v>0.32297999999999999</v>
      </c>
      <c r="M80" s="18">
        <v>100</v>
      </c>
      <c r="N80" s="18"/>
      <c r="O80" s="18">
        <v>0.121653</v>
      </c>
      <c r="P80" s="18">
        <v>43.278799999999997</v>
      </c>
      <c r="Q80" s="18">
        <f t="shared" si="9"/>
        <v>99.878347000000005</v>
      </c>
      <c r="R80" s="18"/>
      <c r="S80" s="18">
        <v>0.72436999999999996</v>
      </c>
      <c r="T80" s="18">
        <v>0.38348199999999999</v>
      </c>
      <c r="U80" s="18">
        <v>0</v>
      </c>
      <c r="V80" s="18">
        <v>41.068600000000004</v>
      </c>
      <c r="W80" s="18">
        <v>0.53911900000000001</v>
      </c>
      <c r="X80" s="18">
        <v>51.834800000000001</v>
      </c>
      <c r="Y80" s="18">
        <v>5.4496399999999996</v>
      </c>
      <c r="Z80" s="18">
        <v>100</v>
      </c>
      <c r="AA80" s="19"/>
      <c r="AB80" s="18">
        <f>IF(Z80="","",Z80-O80)</f>
        <v>99.878347000000005</v>
      </c>
      <c r="AC80" s="18">
        <f t="shared" si="10"/>
        <v>94.428707000000003</v>
      </c>
      <c r="AD80" s="18"/>
      <c r="AE80" s="34">
        <f>IF(M80="","",IF(M80&gt;100,M80, M80+O80))</f>
        <v>100.12165299999999</v>
      </c>
      <c r="AF80" s="37">
        <f>IF(AE80="","",IF(AE80="* * *", Y80, AE80-SUM(S80:X80)))</f>
        <v>5.5712819999999823</v>
      </c>
      <c r="AG80" s="54"/>
      <c r="AH80" s="33"/>
      <c r="AI80" s="34">
        <f>IF(S80="","",IF(AI$6=0, 0, S80/AI$6))</f>
        <v>1.1687357028048559E-2</v>
      </c>
      <c r="AJ80" s="34">
        <f>IF(T80="","",IF(AJ$6=0, 0, T80/AJ$6))</f>
        <v>9.5145255291540238E-3</v>
      </c>
      <c r="AK80" s="34">
        <f>IF(U80="","",IF(AK$6=0, 0, U80/AK$6))</f>
        <v>0</v>
      </c>
      <c r="AL80" s="34">
        <f>IF(V80="","",IF(AL$6=0, 0, V80/AL$6))</f>
        <v>0.28932853483882293</v>
      </c>
      <c r="AM80" s="34">
        <f>IF(W80="","",IF(AM$6=0, 0, W80/AM$6))</f>
        <v>1.5207226774607561E-2</v>
      </c>
      <c r="AN80" s="34">
        <f>IF(X80="","",IF(AN$6=0, 0, X80/AN$6))</f>
        <v>0.92434385331702251</v>
      </c>
      <c r="AO80" s="34">
        <f>IF(Y80="","",IF(AO$6=0, 0, Y80/AO$6))</f>
        <v>0.32042804959613108</v>
      </c>
      <c r="AP80" s="34"/>
      <c r="AQ80" s="34">
        <f>IF(AI80="","",AI80*AI$4)</f>
        <v>2.3374714056097118E-2</v>
      </c>
      <c r="AR80" s="33">
        <f>IF(AJ80="","",AJ80*AJ$4)</f>
        <v>9.5145255291540238E-3</v>
      </c>
      <c r="AS80" s="34">
        <f>IF(AK80="","",AK80*AK$4)</f>
        <v>0</v>
      </c>
      <c r="AT80" s="34">
        <f>IF(AL80="","",AL80*AL$4)</f>
        <v>0.57865706967764585</v>
      </c>
      <c r="AU80" s="34">
        <f>IF(AM80="","",AM80*AM$4)</f>
        <v>1.5207226774607561E-2</v>
      </c>
      <c r="AV80" s="34">
        <f>IF(AN80="","",AN80*AN$4)</f>
        <v>0.92434385331702251</v>
      </c>
      <c r="AW80" s="34">
        <f>IF(AO80="","",AO80*AO$4)</f>
        <v>0.32042804959613108</v>
      </c>
      <c r="AX80" s="34"/>
      <c r="AY80" s="34">
        <f>IF(AQ80="","",AI80*AI$5)</f>
        <v>1.1687357028048559E-2</v>
      </c>
      <c r="AZ80" s="34">
        <f>IF(AR80="","",AJ80*AJ$5)</f>
        <v>9.5145255291540238E-3</v>
      </c>
      <c r="BA80" s="34">
        <f>IF(AS80="","",AK80*AK$5)</f>
        <v>0</v>
      </c>
      <c r="BB80" s="34">
        <f>IF(AT80="","",AL80*AL$5)</f>
        <v>1.4466426741941145</v>
      </c>
      <c r="BC80" s="34">
        <f>IF(AU80="","",AM80*AM$5)</f>
        <v>0</v>
      </c>
      <c r="BD80" s="34">
        <f>IF(AV80="","",AN80*AN$5)</f>
        <v>0.92434385331702251</v>
      </c>
      <c r="BE80" s="34">
        <f>IF(AW80="","",AO80*AO$5)</f>
        <v>0.32042804959613108</v>
      </c>
      <c r="BF80" s="34">
        <f>IF(BE80="","",SUM(AY80:BE80))</f>
        <v>2.7126164596644706</v>
      </c>
      <c r="BG80" s="34"/>
      <c r="BH80" s="34">
        <f>IF(AT80="","",3/AT80)</f>
        <v>5.1844177790331303</v>
      </c>
      <c r="BI80" s="34"/>
      <c r="BJ80" s="34">
        <f>IF(AQ80="","",AQ80*$BH80)</f>
        <v>0.12118428313224551</v>
      </c>
      <c r="BK80" s="34">
        <f>IF(AR80="","",AR80*$BH80)</f>
        <v>4.9327275312410726E-2</v>
      </c>
      <c r="BL80" s="34">
        <f>IF(AS80="","",AS80*$BH80)</f>
        <v>0</v>
      </c>
      <c r="BM80" s="34">
        <f>IF(AT80="","",AT80*$BH80)</f>
        <v>3</v>
      </c>
      <c r="BN80" s="34">
        <f>IF(AU80="","",AU80*$BH80)</f>
        <v>7.8840616860064092E-2</v>
      </c>
      <c r="BO80" s="34">
        <f>IF(AV80="","",AV80*$BH80)</f>
        <v>4.7921847070767631</v>
      </c>
      <c r="BP80" s="34">
        <f t="shared" si="11"/>
        <v>14.063337001182388</v>
      </c>
      <c r="BQ80" s="34">
        <f>IF(AW80="","",AW80*$BH80)</f>
        <v>1.6612328772270917</v>
      </c>
      <c r="BR80" s="34"/>
      <c r="BS80" s="34">
        <f t="shared" si="12"/>
        <v>4.9626962655214193</v>
      </c>
      <c r="BT80" s="34"/>
      <c r="BU80" s="34">
        <f t="shared" si="13"/>
        <v>0.92115938313993595</v>
      </c>
      <c r="BV80" s="34">
        <f t="shared" si="14"/>
        <v>0.92115938313993595</v>
      </c>
      <c r="BW80" s="34">
        <f t="shared" si="15"/>
        <v>1</v>
      </c>
      <c r="BX80" s="34"/>
      <c r="BY80" s="34">
        <f>IF(BV80="","",IF(BQ80=0,0,((BV80/BQ80)*AF80)))</f>
        <v>3.0892951619070681</v>
      </c>
      <c r="BZ80" s="34">
        <f>IF(BY80="","",SUM(S80:X80,BY80))</f>
        <v>97.639666161907087</v>
      </c>
      <c r="CA80" s="18"/>
      <c r="CB80" s="20">
        <v>1.6518000000000001E-2</v>
      </c>
      <c r="CC80" s="20">
        <v>1.0227E-2</v>
      </c>
      <c r="CD80" s="20">
        <v>4.9695000000000003E-2</v>
      </c>
      <c r="CE80" s="20">
        <v>1.2120000000000001E-2</v>
      </c>
      <c r="CF80" s="20">
        <v>8.3219999999999995E-3</v>
      </c>
      <c r="CG80" s="20">
        <v>2.9694000000000002E-2</v>
      </c>
      <c r="CH80" s="20"/>
      <c r="CI80" s="21">
        <v>4.4740200000000003</v>
      </c>
      <c r="CJ80" s="21">
        <v>3.1516500000000001</v>
      </c>
      <c r="CK80" s="21">
        <v>-21.654</v>
      </c>
      <c r="CL80" s="21">
        <v>0.36668299999999998</v>
      </c>
      <c r="CM80" s="21">
        <v>2.3706700000000001</v>
      </c>
      <c r="CN80" s="21">
        <v>0.34388099999999999</v>
      </c>
      <c r="CO80" s="21"/>
      <c r="CP80" s="20">
        <v>79.237399999999994</v>
      </c>
      <c r="CQ80" s="20">
        <v>49.468000000000004</v>
      </c>
      <c r="CR80" s="20">
        <v>10.881</v>
      </c>
      <c r="CS80" s="20">
        <v>380.01400000000001</v>
      </c>
      <c r="CT80" s="20"/>
      <c r="CU80" s="22">
        <v>44271.868657407402</v>
      </c>
      <c r="CV80" s="22"/>
    </row>
    <row r="81" spans="1:100" s="17" customFormat="1" x14ac:dyDescent="0.25">
      <c r="A81" s="17" t="s">
        <v>42</v>
      </c>
      <c r="B81" s="17">
        <v>2136</v>
      </c>
      <c r="C81" s="17">
        <v>21</v>
      </c>
      <c r="E81" s="18">
        <v>0.49698300000000001</v>
      </c>
      <c r="F81" s="18">
        <v>0.183249</v>
      </c>
      <c r="G81" s="18">
        <v>0</v>
      </c>
      <c r="H81" s="18">
        <v>17.9451</v>
      </c>
      <c r="I81" s="18">
        <v>0.59489300000000001</v>
      </c>
      <c r="J81" s="18">
        <v>37.339199999999998</v>
      </c>
      <c r="K81" s="18">
        <v>43.1404</v>
      </c>
      <c r="L81" s="18">
        <v>0.30029699999999998</v>
      </c>
      <c r="M81" s="18">
        <v>100</v>
      </c>
      <c r="N81" s="18"/>
      <c r="O81" s="18">
        <v>0.134238</v>
      </c>
      <c r="P81" s="18">
        <v>43.006100000000004</v>
      </c>
      <c r="Q81" s="18">
        <f t="shared" si="9"/>
        <v>99.865762000000004</v>
      </c>
      <c r="R81" s="18"/>
      <c r="S81" s="18">
        <v>0.66992300000000005</v>
      </c>
      <c r="T81" s="18">
        <v>0.30388100000000001</v>
      </c>
      <c r="U81" s="18">
        <v>0</v>
      </c>
      <c r="V81" s="18">
        <v>41.119399999999999</v>
      </c>
      <c r="W81" s="18">
        <v>0.59489300000000001</v>
      </c>
      <c r="X81" s="18">
        <v>52.244999999999997</v>
      </c>
      <c r="Y81" s="18">
        <v>5.06691</v>
      </c>
      <c r="Z81" s="18">
        <v>100</v>
      </c>
      <c r="AA81" s="19"/>
      <c r="AB81" s="18">
        <f>IF(Z81="","",Z81-O81)</f>
        <v>99.865762000000004</v>
      </c>
      <c r="AC81" s="18">
        <f t="shared" si="10"/>
        <v>94.798852000000011</v>
      </c>
      <c r="AD81" s="18"/>
      <c r="AE81" s="34">
        <f>IF(M81="","",IF(M81&gt;100,M81, M81+O81))</f>
        <v>100.134238</v>
      </c>
      <c r="AF81" s="37">
        <f>IF(AE81="","",IF(AE81="* * *", Y81, AE81-SUM(S81:X81)))</f>
        <v>5.2011409999999927</v>
      </c>
      <c r="AG81" s="54"/>
      <c r="AH81" s="33"/>
      <c r="AI81" s="34">
        <f>IF(S81="","",IF(AI$6=0, 0, S81/AI$6))</f>
        <v>1.0808881210294982E-2</v>
      </c>
      <c r="AJ81" s="34">
        <f>IF(T81="","",IF(AJ$6=0, 0, T81/AJ$6))</f>
        <v>7.5395547439641346E-3</v>
      </c>
      <c r="AK81" s="34">
        <f>IF(U81="","",IF(AK$6=0, 0, U81/AK$6))</f>
        <v>0</v>
      </c>
      <c r="AL81" s="34">
        <f>IF(V81="","",IF(AL$6=0, 0, V81/AL$6))</f>
        <v>0.28968642114538834</v>
      </c>
      <c r="AM81" s="34">
        <f>IF(W81="","",IF(AM$6=0, 0, W81/AM$6))</f>
        <v>1.6780474733086047E-2</v>
      </c>
      <c r="AN81" s="34">
        <f>IF(X81="","",IF(AN$6=0, 0, X81/AN$6))</f>
        <v>0.93165874309436592</v>
      </c>
      <c r="AO81" s="34">
        <f>IF(Y81="","",IF(AO$6=0, 0, Y81/AO$6))</f>
        <v>0.29792428284788219</v>
      </c>
      <c r="AP81" s="34"/>
      <c r="AQ81" s="34">
        <f>IF(AI81="","",AI81*AI$4)</f>
        <v>2.1617762420589964E-2</v>
      </c>
      <c r="AR81" s="33">
        <f>IF(AJ81="","",AJ81*AJ$4)</f>
        <v>7.5395547439641346E-3</v>
      </c>
      <c r="AS81" s="34">
        <f>IF(AK81="","",AK81*AK$4)</f>
        <v>0</v>
      </c>
      <c r="AT81" s="34">
        <f>IF(AL81="","",AL81*AL$4)</f>
        <v>0.57937284229077668</v>
      </c>
      <c r="AU81" s="34">
        <f>IF(AM81="","",AM81*AM$4)</f>
        <v>1.6780474733086047E-2</v>
      </c>
      <c r="AV81" s="34">
        <f>IF(AN81="","",AN81*AN$4)</f>
        <v>0.93165874309436592</v>
      </c>
      <c r="AW81" s="34">
        <f>IF(AO81="","",AO81*AO$4)</f>
        <v>0.29792428284788219</v>
      </c>
      <c r="AX81" s="34"/>
      <c r="AY81" s="34">
        <f>IF(AQ81="","",AI81*AI$5)</f>
        <v>1.0808881210294982E-2</v>
      </c>
      <c r="AZ81" s="34">
        <f>IF(AR81="","",AJ81*AJ$5)</f>
        <v>7.5395547439641346E-3</v>
      </c>
      <c r="BA81" s="34">
        <f>IF(AS81="","",AK81*AK$5)</f>
        <v>0</v>
      </c>
      <c r="BB81" s="34">
        <f>IF(AT81="","",AL81*AL$5)</f>
        <v>1.4484321057269418</v>
      </c>
      <c r="BC81" s="34">
        <f>IF(AU81="","",AM81*AM$5)</f>
        <v>0</v>
      </c>
      <c r="BD81" s="34">
        <f>IF(AV81="","",AN81*AN$5)</f>
        <v>0.93165874309436592</v>
      </c>
      <c r="BE81" s="34">
        <f>IF(AW81="","",AO81*AO$5)</f>
        <v>0.29792428284788219</v>
      </c>
      <c r="BF81" s="34">
        <f>IF(BE81="","",SUM(AY81:BE81))</f>
        <v>2.696363567623449</v>
      </c>
      <c r="BG81" s="34"/>
      <c r="BH81" s="34">
        <f>IF(AT81="","",3/AT81)</f>
        <v>5.1780128114709845</v>
      </c>
      <c r="BI81" s="34"/>
      <c r="BJ81" s="34">
        <f>IF(AQ81="","",AQ81*$BH81)</f>
        <v>0.11193705076915084</v>
      </c>
      <c r="BK81" s="34">
        <f>IF(AR81="","",AR81*$BH81)</f>
        <v>3.9039911057033125E-2</v>
      </c>
      <c r="BL81" s="34">
        <f>IF(AS81="","",AS81*$BH81)</f>
        <v>0</v>
      </c>
      <c r="BM81" s="34">
        <f>IF(AT81="","",AT81*$BH81)</f>
        <v>3</v>
      </c>
      <c r="BN81" s="34">
        <f>IF(AU81="","",AU81*$BH81)</f>
        <v>8.6889513150484696E-2</v>
      </c>
      <c r="BO81" s="34">
        <f>IF(AV81="","",AV81*$BH81)</f>
        <v>4.8241409076615813</v>
      </c>
      <c r="BP81" s="34">
        <f t="shared" si="11"/>
        <v>13.961805097537829</v>
      </c>
      <c r="BQ81" s="34">
        <f>IF(AW81="","",AW81*$BH81)</f>
        <v>1.5426557534346392</v>
      </c>
      <c r="BR81" s="34"/>
      <c r="BS81" s="34">
        <f t="shared" si="12"/>
        <v>4.9751178694877654</v>
      </c>
      <c r="BT81" s="34"/>
      <c r="BU81" s="34">
        <f t="shared" si="13"/>
        <v>0.91311048684951535</v>
      </c>
      <c r="BV81" s="34">
        <f t="shared" si="14"/>
        <v>0.91311048684951535</v>
      </c>
      <c r="BW81" s="34">
        <f t="shared" si="15"/>
        <v>1</v>
      </c>
      <c r="BX81" s="34"/>
      <c r="BY81" s="34">
        <f>IF(BV81="","",IF(BQ81=0,0,((BV81/BQ81)*AF81)))</f>
        <v>3.0785976586863897</v>
      </c>
      <c r="BZ81" s="34">
        <f>IF(BY81="","",SUM(S81:X81,BY81))</f>
        <v>98.011694658686395</v>
      </c>
      <c r="CA81" s="18"/>
      <c r="CB81" s="20">
        <v>1.5893999999999998E-2</v>
      </c>
      <c r="CC81" s="20">
        <v>9.9839999999999998E-3</v>
      </c>
      <c r="CD81" s="20">
        <v>4.9734E-2</v>
      </c>
      <c r="CE81" s="20">
        <v>1.3003000000000001E-2</v>
      </c>
      <c r="CF81" s="20">
        <v>8.4180000000000001E-3</v>
      </c>
      <c r="CG81" s="20">
        <v>3.0387999999999998E-2</v>
      </c>
      <c r="CH81" s="20"/>
      <c r="CI81" s="21">
        <v>4.6533499999999997</v>
      </c>
      <c r="CJ81" s="21">
        <v>3.6938599999999999</v>
      </c>
      <c r="CK81" s="21">
        <v>-18.898</v>
      </c>
      <c r="CL81" s="21">
        <v>0.36654599999999998</v>
      </c>
      <c r="CM81" s="21">
        <v>2.2465999999999999</v>
      </c>
      <c r="CN81" s="21">
        <v>0.34256700000000001</v>
      </c>
      <c r="CO81" s="21"/>
      <c r="CP81" s="20">
        <v>79.256699999999995</v>
      </c>
      <c r="CQ81" s="20">
        <v>49.462699999999998</v>
      </c>
      <c r="CR81" s="20">
        <v>10.881</v>
      </c>
      <c r="CS81" s="20">
        <v>400.03100000000001</v>
      </c>
      <c r="CT81" s="20"/>
      <c r="CU81" s="22">
        <v>44271.870428240698</v>
      </c>
      <c r="CV81" s="22"/>
    </row>
    <row r="82" spans="1:100" s="17" customFormat="1" x14ac:dyDescent="0.25">
      <c r="A82" s="17" t="s">
        <v>42</v>
      </c>
      <c r="B82" s="17">
        <v>2137</v>
      </c>
      <c r="C82" s="17">
        <v>22</v>
      </c>
      <c r="E82" s="18">
        <v>0.50240399999999996</v>
      </c>
      <c r="F82" s="18">
        <v>0.15671399999999999</v>
      </c>
      <c r="G82" s="18">
        <v>0</v>
      </c>
      <c r="H82" s="18">
        <v>17.982299999999999</v>
      </c>
      <c r="I82" s="18">
        <v>0.63225200000000004</v>
      </c>
      <c r="J82" s="18">
        <v>37.334099999999999</v>
      </c>
      <c r="K82" s="18">
        <v>43.096600000000002</v>
      </c>
      <c r="L82" s="18">
        <v>0.29561399999999999</v>
      </c>
      <c r="M82" s="18">
        <v>100</v>
      </c>
      <c r="N82" s="18"/>
      <c r="O82" s="18">
        <v>0.14266799999999999</v>
      </c>
      <c r="P82" s="18">
        <v>42.953899999999997</v>
      </c>
      <c r="Q82" s="18">
        <f t="shared" si="9"/>
        <v>99.857332</v>
      </c>
      <c r="R82" s="18"/>
      <c r="S82" s="18">
        <v>0.67722899999999997</v>
      </c>
      <c r="T82" s="18">
        <v>0.25987900000000003</v>
      </c>
      <c r="U82" s="18">
        <v>0</v>
      </c>
      <c r="V82" s="18">
        <v>41.204799999999999</v>
      </c>
      <c r="W82" s="18">
        <v>0.63225200000000004</v>
      </c>
      <c r="X82" s="18">
        <v>52.238</v>
      </c>
      <c r="Y82" s="18">
        <v>4.9878999999999998</v>
      </c>
      <c r="Z82" s="18">
        <v>100</v>
      </c>
      <c r="AA82" s="19"/>
      <c r="AB82" s="18">
        <f>IF(Z82="","",Z82-O82)</f>
        <v>99.857332</v>
      </c>
      <c r="AC82" s="18">
        <f t="shared" si="10"/>
        <v>94.869432000000003</v>
      </c>
      <c r="AD82" s="18"/>
      <c r="AE82" s="34">
        <f>IF(M82="","",IF(M82&gt;100,M82, M82+O82))</f>
        <v>100.142668</v>
      </c>
      <c r="AF82" s="37">
        <f>IF(AE82="","",IF(AE82="* * *", Y82, AE82-SUM(S82:X82)))</f>
        <v>5.1305080000000061</v>
      </c>
      <c r="AG82" s="54"/>
      <c r="AH82" s="33"/>
      <c r="AI82" s="34">
        <f>IF(S82="","",IF(AI$6=0, 0, S82/AI$6))</f>
        <v>1.0926759960722142E-2</v>
      </c>
      <c r="AJ82" s="34">
        <f>IF(T82="","",IF(AJ$6=0, 0, T82/AJ$6))</f>
        <v>6.4478264429387007E-3</v>
      </c>
      <c r="AK82" s="34">
        <f>IF(U82="","",IF(AK$6=0, 0, U82/AK$6))</f>
        <v>0</v>
      </c>
      <c r="AL82" s="34">
        <f>IF(V82="","",IF(AL$6=0, 0, V82/AL$6))</f>
        <v>0.29028806466075613</v>
      </c>
      <c r="AM82" s="34">
        <f>IF(W82="","",IF(AM$6=0, 0, W82/AM$6))</f>
        <v>1.7834280636926506E-2</v>
      </c>
      <c r="AN82" s="34">
        <f>IF(X82="","",IF(AN$6=0, 0, X82/AN$6))</f>
        <v>0.93153391562376275</v>
      </c>
      <c r="AO82" s="34">
        <f>IF(Y82="","",IF(AO$6=0, 0, Y82/AO$6))</f>
        <v>0.29327865117338803</v>
      </c>
      <c r="AP82" s="34"/>
      <c r="AQ82" s="34">
        <f>IF(AI82="","",AI82*AI$4)</f>
        <v>2.1853519921444284E-2</v>
      </c>
      <c r="AR82" s="33">
        <f>IF(AJ82="","",AJ82*AJ$4)</f>
        <v>6.4478264429387007E-3</v>
      </c>
      <c r="AS82" s="34">
        <f>IF(AK82="","",AK82*AK$4)</f>
        <v>0</v>
      </c>
      <c r="AT82" s="34">
        <f>IF(AL82="","",AL82*AL$4)</f>
        <v>0.58057612932151226</v>
      </c>
      <c r="AU82" s="34">
        <f>IF(AM82="","",AM82*AM$4)</f>
        <v>1.7834280636926506E-2</v>
      </c>
      <c r="AV82" s="34">
        <f>IF(AN82="","",AN82*AN$4)</f>
        <v>0.93153391562376275</v>
      </c>
      <c r="AW82" s="34">
        <f>IF(AO82="","",AO82*AO$4)</f>
        <v>0.29327865117338803</v>
      </c>
      <c r="AX82" s="34"/>
      <c r="AY82" s="34">
        <f>IF(AQ82="","",AI82*AI$5)</f>
        <v>1.0926759960722142E-2</v>
      </c>
      <c r="AZ82" s="34">
        <f>IF(AR82="","",AJ82*AJ$5)</f>
        <v>6.4478264429387007E-3</v>
      </c>
      <c r="BA82" s="34">
        <f>IF(AS82="","",AK82*AK$5)</f>
        <v>0</v>
      </c>
      <c r="BB82" s="34">
        <f>IF(AT82="","",AL82*AL$5)</f>
        <v>1.4514403233037807</v>
      </c>
      <c r="BC82" s="34">
        <f>IF(AU82="","",AM82*AM$5)</f>
        <v>0</v>
      </c>
      <c r="BD82" s="34">
        <f>IF(AV82="","",AN82*AN$5)</f>
        <v>0.93153391562376275</v>
      </c>
      <c r="BE82" s="34">
        <f>IF(AW82="","",AO82*AO$5)</f>
        <v>0.29327865117338803</v>
      </c>
      <c r="BF82" s="34">
        <f>IF(BE82="","",SUM(AY82:BE82))</f>
        <v>2.6936274765045924</v>
      </c>
      <c r="BG82" s="34"/>
      <c r="BH82" s="34">
        <f>IF(AT82="","",3/AT82)</f>
        <v>5.1672809963887714</v>
      </c>
      <c r="BI82" s="34"/>
      <c r="BJ82" s="34">
        <f>IF(AQ82="","",AQ82*$BH82)</f>
        <v>0.11292327819428248</v>
      </c>
      <c r="BK82" s="34">
        <f>IF(AR82="","",AR82*$BH82)</f>
        <v>3.3317731046610156E-2</v>
      </c>
      <c r="BL82" s="34">
        <f>IF(AS82="","",AS82*$BH82)</f>
        <v>0</v>
      </c>
      <c r="BM82" s="34">
        <f>IF(AT82="","",AT82*$BH82)</f>
        <v>3</v>
      </c>
      <c r="BN82" s="34">
        <f>IF(AU82="","",AU82*$BH82)</f>
        <v>9.2154739419454568E-2</v>
      </c>
      <c r="BO82" s="34">
        <f>IF(AV82="","",AV82*$BH82)</f>
        <v>4.8134974996942903</v>
      </c>
      <c r="BP82" s="34">
        <f t="shared" si="11"/>
        <v>13.918730070692822</v>
      </c>
      <c r="BQ82" s="34">
        <f>IF(AW82="","",AW82*$BH82)</f>
        <v>1.5154532008547794</v>
      </c>
      <c r="BR82" s="34"/>
      <c r="BS82" s="34">
        <f t="shared" si="12"/>
        <v>4.9597385089351826</v>
      </c>
      <c r="BT82" s="34"/>
      <c r="BU82" s="34">
        <f t="shared" si="13"/>
        <v>0.90784526058054538</v>
      </c>
      <c r="BV82" s="34">
        <f t="shared" si="14"/>
        <v>0.90784526058054538</v>
      </c>
      <c r="BW82" s="34">
        <f t="shared" si="15"/>
        <v>1</v>
      </c>
      <c r="BX82" s="34"/>
      <c r="BY82" s="34">
        <f>IF(BV82="","",IF(BQ82=0,0,((BV82/BQ82)*AF82)))</f>
        <v>3.073474898164744</v>
      </c>
      <c r="BZ82" s="34">
        <f>IF(BY82="","",SUM(S82:X82,BY82))</f>
        <v>98.085634898164741</v>
      </c>
      <c r="CA82" s="18"/>
      <c r="CB82" s="20">
        <v>1.5754000000000001E-2</v>
      </c>
      <c r="CC82" s="20">
        <v>9.8219999999999991E-3</v>
      </c>
      <c r="CD82" s="20">
        <v>4.9960999999999998E-2</v>
      </c>
      <c r="CE82" s="20">
        <v>1.2614999999999999E-2</v>
      </c>
      <c r="CF82" s="20">
        <v>8.6809999999999995E-3</v>
      </c>
      <c r="CG82" s="20">
        <v>3.0328999999999998E-2</v>
      </c>
      <c r="CH82" s="20"/>
      <c r="CI82" s="21">
        <v>4.6131900000000003</v>
      </c>
      <c r="CJ82" s="21">
        <v>4.1188799999999999</v>
      </c>
      <c r="CK82" s="21">
        <v>-29.472999999999999</v>
      </c>
      <c r="CL82" s="21">
        <v>0.36592999999999998</v>
      </c>
      <c r="CM82" s="21">
        <v>2.1787899999999998</v>
      </c>
      <c r="CN82" s="21">
        <v>0.34249499999999999</v>
      </c>
      <c r="CO82" s="21"/>
      <c r="CP82" s="20">
        <v>79.275999999999996</v>
      </c>
      <c r="CQ82" s="20">
        <v>49.457500000000003</v>
      </c>
      <c r="CR82" s="20">
        <v>10.881</v>
      </c>
      <c r="CS82" s="20">
        <v>420.02100000000002</v>
      </c>
      <c r="CT82" s="20"/>
      <c r="CU82" s="22">
        <v>44271.872199074103</v>
      </c>
      <c r="CV82" s="22"/>
    </row>
    <row r="83" spans="1:100" s="17" customFormat="1" x14ac:dyDescent="0.25">
      <c r="A83" s="17" t="s">
        <v>42</v>
      </c>
      <c r="B83" s="17">
        <v>2138</v>
      </c>
      <c r="C83" s="17">
        <v>23</v>
      </c>
      <c r="E83" s="18">
        <v>0.48669299999999999</v>
      </c>
      <c r="F83" s="18">
        <v>0.123775</v>
      </c>
      <c r="G83" s="18">
        <v>0</v>
      </c>
      <c r="H83" s="18">
        <v>18.150500000000001</v>
      </c>
      <c r="I83" s="18">
        <v>0.68348500000000001</v>
      </c>
      <c r="J83" s="18">
        <v>37.5929</v>
      </c>
      <c r="K83" s="18">
        <v>42.709899999999998</v>
      </c>
      <c r="L83" s="18">
        <v>0.252774</v>
      </c>
      <c r="M83" s="18">
        <v>100</v>
      </c>
      <c r="N83" s="18"/>
      <c r="O83" s="18">
        <v>0.154229</v>
      </c>
      <c r="P83" s="18">
        <v>42.555700000000002</v>
      </c>
      <c r="Q83" s="18">
        <f t="shared" si="9"/>
        <v>99.845770999999999</v>
      </c>
      <c r="R83" s="18"/>
      <c r="S83" s="18">
        <v>0.65605100000000005</v>
      </c>
      <c r="T83" s="18">
        <v>0.20525499999999999</v>
      </c>
      <c r="U83" s="18">
        <v>0</v>
      </c>
      <c r="V83" s="18">
        <v>41.5901</v>
      </c>
      <c r="W83" s="18">
        <v>0.68348500000000001</v>
      </c>
      <c r="X83" s="18">
        <v>52.600099999999998</v>
      </c>
      <c r="Y83" s="18">
        <v>4.2650600000000001</v>
      </c>
      <c r="Z83" s="18">
        <v>100</v>
      </c>
      <c r="AA83" s="19"/>
      <c r="AB83" s="18">
        <f>IF(Z83="","",Z83-O83)</f>
        <v>99.845770999999999</v>
      </c>
      <c r="AC83" s="18">
        <f t="shared" si="10"/>
        <v>95.580710999999994</v>
      </c>
      <c r="AD83" s="18"/>
      <c r="AE83" s="34">
        <f>IF(M83="","",IF(M83&gt;100,M83, M83+O83))</f>
        <v>100.154229</v>
      </c>
      <c r="AF83" s="37">
        <f>IF(AE83="","",IF(AE83="* * *", Y83, AE83-SUM(S83:X83)))</f>
        <v>4.4192380000000071</v>
      </c>
      <c r="AG83" s="54"/>
      <c r="AH83" s="33"/>
      <c r="AI83" s="34">
        <f>IF(S83="","",IF(AI$6=0, 0, S83/AI$6))</f>
        <v>1.058506324890358E-2</v>
      </c>
      <c r="AJ83" s="34">
        <f>IF(T83="","",IF(AJ$6=0, 0, T83/AJ$6))</f>
        <v>5.092556984386514E-3</v>
      </c>
      <c r="AK83" s="34">
        <f>IF(U83="","",IF(AK$6=0, 0, U83/AK$6))</f>
        <v>0</v>
      </c>
      <c r="AL83" s="34">
        <f>IF(V83="","",IF(AL$6=0, 0, V83/AL$6))</f>
        <v>0.2930025054859462</v>
      </c>
      <c r="AM83" s="34">
        <f>IF(W83="","",IF(AM$6=0, 0, W83/AM$6))</f>
        <v>1.9279438105580863E-2</v>
      </c>
      <c r="AN83" s="34">
        <f>IF(X83="","",IF(AN$6=0, 0, X83/AN$6))</f>
        <v>0.9379910623531047</v>
      </c>
      <c r="AO83" s="34">
        <f>IF(Y83="","",IF(AO$6=0, 0, Y83/AO$6))</f>
        <v>0.25077708935094334</v>
      </c>
      <c r="AP83" s="34"/>
      <c r="AQ83" s="34">
        <f>IF(AI83="","",AI83*AI$4)</f>
        <v>2.1170126497807161E-2</v>
      </c>
      <c r="AR83" s="33">
        <f>IF(AJ83="","",AJ83*AJ$4)</f>
        <v>5.092556984386514E-3</v>
      </c>
      <c r="AS83" s="34">
        <f>IF(AK83="","",AK83*AK$4)</f>
        <v>0</v>
      </c>
      <c r="AT83" s="34">
        <f>IF(AL83="","",AL83*AL$4)</f>
        <v>0.58600501097189239</v>
      </c>
      <c r="AU83" s="34">
        <f>IF(AM83="","",AM83*AM$4)</f>
        <v>1.9279438105580863E-2</v>
      </c>
      <c r="AV83" s="34">
        <f>IF(AN83="","",AN83*AN$4)</f>
        <v>0.9379910623531047</v>
      </c>
      <c r="AW83" s="34">
        <f>IF(AO83="","",AO83*AO$4)</f>
        <v>0.25077708935094334</v>
      </c>
      <c r="AX83" s="34"/>
      <c r="AY83" s="34">
        <f>IF(AQ83="","",AI83*AI$5)</f>
        <v>1.058506324890358E-2</v>
      </c>
      <c r="AZ83" s="34">
        <f>IF(AR83="","",AJ83*AJ$5)</f>
        <v>5.092556984386514E-3</v>
      </c>
      <c r="BA83" s="34">
        <f>IF(AS83="","",AK83*AK$5)</f>
        <v>0</v>
      </c>
      <c r="BB83" s="34">
        <f>IF(AT83="","",AL83*AL$5)</f>
        <v>1.465012527429731</v>
      </c>
      <c r="BC83" s="34">
        <f>IF(AU83="","",AM83*AM$5)</f>
        <v>0</v>
      </c>
      <c r="BD83" s="34">
        <f>IF(AV83="","",AN83*AN$5)</f>
        <v>0.9379910623531047</v>
      </c>
      <c r="BE83" s="34">
        <f>IF(AW83="","",AO83*AO$5)</f>
        <v>0.25077708935094334</v>
      </c>
      <c r="BF83" s="34">
        <f>IF(BE83="","",SUM(AY83:BE83))</f>
        <v>2.669458299367069</v>
      </c>
      <c r="BG83" s="34"/>
      <c r="BH83" s="34">
        <f>IF(AT83="","",3/AT83)</f>
        <v>5.1194101480881269</v>
      </c>
      <c r="BI83" s="34"/>
      <c r="BJ83" s="34">
        <f>IF(AQ83="","",AQ83*$BH83)</f>
        <v>0.10837856042918334</v>
      </c>
      <c r="BK83" s="34">
        <f>IF(AR83="","",AR83*$BH83)</f>
        <v>2.6070887905585389E-2</v>
      </c>
      <c r="BL83" s="34">
        <f>IF(AS83="","",AS83*$BH83)</f>
        <v>0</v>
      </c>
      <c r="BM83" s="34">
        <f>IF(AT83="","",AT83*$BH83)</f>
        <v>3</v>
      </c>
      <c r="BN83" s="34">
        <f>IF(AU83="","",AU83*$BH83)</f>
        <v>9.8699351087147599E-2</v>
      </c>
      <c r="BO83" s="34">
        <f>IF(AV83="","",AV83*$BH83)</f>
        <v>4.8019609634264473</v>
      </c>
      <c r="BP83" s="34">
        <f t="shared" si="11"/>
        <v>13.666051907677847</v>
      </c>
      <c r="BQ83" s="34">
        <f>IF(AW83="","",AW83*$BH83)</f>
        <v>1.2838307761312222</v>
      </c>
      <c r="BR83" s="34"/>
      <c r="BS83" s="34">
        <f t="shared" si="12"/>
        <v>4.9364104117612158</v>
      </c>
      <c r="BT83" s="34"/>
      <c r="BU83" s="34">
        <f t="shared" si="13"/>
        <v>0.90130064891285244</v>
      </c>
      <c r="BV83" s="34">
        <f t="shared" si="14"/>
        <v>0.90130064891285244</v>
      </c>
      <c r="BW83" s="34">
        <f t="shared" si="15"/>
        <v>1</v>
      </c>
      <c r="BX83" s="34"/>
      <c r="BY83" s="34">
        <f>IF(BV83="","",IF(BQ83=0,0,((BV83/BQ83)*AF83)))</f>
        <v>3.1024821582040252</v>
      </c>
      <c r="BZ83" s="34">
        <f>IF(BY83="","",SUM(S83:X83,BY83))</f>
        <v>98.83747315820402</v>
      </c>
      <c r="CA83" s="18"/>
      <c r="CB83" s="20">
        <v>1.6503E-2</v>
      </c>
      <c r="CC83" s="20">
        <v>1.0158E-2</v>
      </c>
      <c r="CD83" s="20">
        <v>5.0323E-2</v>
      </c>
      <c r="CE83" s="20">
        <v>1.3117999999999999E-2</v>
      </c>
      <c r="CF83" s="20">
        <v>8.5459999999999998E-3</v>
      </c>
      <c r="CG83" s="20">
        <v>3.0039E-2</v>
      </c>
      <c r="CH83" s="20"/>
      <c r="CI83" s="21">
        <v>4.7496099999999997</v>
      </c>
      <c r="CJ83" s="21">
        <v>5.0387399999999998</v>
      </c>
      <c r="CK83" s="21">
        <v>-21.657</v>
      </c>
      <c r="CL83" s="21">
        <v>0.364203</v>
      </c>
      <c r="CM83" s="21">
        <v>2.0835400000000002</v>
      </c>
      <c r="CN83" s="21">
        <v>0.34123100000000001</v>
      </c>
      <c r="CO83" s="21"/>
      <c r="CP83" s="20">
        <v>79.295199999999994</v>
      </c>
      <c r="CQ83" s="20">
        <v>49.452100000000002</v>
      </c>
      <c r="CR83" s="20">
        <v>10.881</v>
      </c>
      <c r="CS83" s="20">
        <v>439.96199999999999</v>
      </c>
      <c r="CT83" s="20"/>
      <c r="CU83" s="22">
        <v>44271.873969907399</v>
      </c>
      <c r="CV83" s="22"/>
    </row>
    <row r="84" spans="1:100" s="23" customFormat="1" x14ac:dyDescent="0.25">
      <c r="A84" s="23" t="s">
        <v>42</v>
      </c>
      <c r="B84" s="23">
        <v>2139</v>
      </c>
      <c r="C84" s="23">
        <v>24</v>
      </c>
      <c r="E84" s="24">
        <v>0.44370799999999999</v>
      </c>
      <c r="F84" s="24">
        <v>0.104958</v>
      </c>
      <c r="G84" s="24">
        <v>0</v>
      </c>
      <c r="H84" s="24">
        <v>18.203800000000001</v>
      </c>
      <c r="I84" s="24">
        <v>0.713167</v>
      </c>
      <c r="J84" s="24">
        <v>37.461500000000001</v>
      </c>
      <c r="K84" s="24">
        <v>42.813000000000002</v>
      </c>
      <c r="L84" s="24">
        <v>0.259963</v>
      </c>
      <c r="M84" s="24">
        <v>100</v>
      </c>
      <c r="N84" s="24"/>
      <c r="O84" s="24">
        <v>0.16092699999999999</v>
      </c>
      <c r="P84" s="24">
        <v>42.652099999999997</v>
      </c>
      <c r="Q84" s="24">
        <f t="shared" si="9"/>
        <v>99.839072999999999</v>
      </c>
      <c r="R84" s="24"/>
      <c r="S84" s="24">
        <v>0.598109</v>
      </c>
      <c r="T84" s="24">
        <v>0.17405100000000001</v>
      </c>
      <c r="U84" s="24">
        <v>0</v>
      </c>
      <c r="V84" s="24">
        <v>41.712200000000003</v>
      </c>
      <c r="W84" s="24">
        <v>0.713167</v>
      </c>
      <c r="X84" s="24">
        <v>52.4161</v>
      </c>
      <c r="Y84" s="24">
        <v>4.3863700000000003</v>
      </c>
      <c r="Z84" s="24">
        <v>100</v>
      </c>
      <c r="AA84" s="25"/>
      <c r="AB84" s="24">
        <f>IF(Z84="","",Z84-O84)</f>
        <v>99.839072999999999</v>
      </c>
      <c r="AC84" s="24">
        <f t="shared" si="10"/>
        <v>95.452703</v>
      </c>
      <c r="AD84" s="24"/>
      <c r="AE84" s="36">
        <f>IF(M84="","",IF(M84&gt;100,M84, M84+O84))</f>
        <v>100.160927</v>
      </c>
      <c r="AF84" s="40">
        <f>IF(AE84="","",IF(AE84="* * *", Y84, AE84-SUM(S84:X84)))</f>
        <v>4.5472999999999928</v>
      </c>
      <c r="AG84" s="55"/>
      <c r="AH84" s="35"/>
      <c r="AI84" s="36">
        <f>IF(S84="","",IF(AI$6=0, 0, S84/AI$6))</f>
        <v>9.6501973089568802E-3</v>
      </c>
      <c r="AJ84" s="36">
        <f>IF(T84="","",IF(AJ$6=0, 0, T84/AJ$6))</f>
        <v>4.3183583137534152E-3</v>
      </c>
      <c r="AK84" s="36">
        <f>IF(U84="","",IF(AK$6=0, 0, U84/AK$6))</f>
        <v>0</v>
      </c>
      <c r="AL84" s="36">
        <f>IF(V84="","",IF(AL$6=0, 0, V84/AL$6))</f>
        <v>0.29386270072278942</v>
      </c>
      <c r="AM84" s="36">
        <f>IF(W84="","",IF(AM$6=0, 0, W84/AM$6))</f>
        <v>2.01166946391549E-2</v>
      </c>
      <c r="AN84" s="36">
        <f>IF(X84="","",IF(AN$6=0, 0, X84/AN$6))</f>
        <v>0.93470988312582248</v>
      </c>
      <c r="AO84" s="36">
        <f>IF(Y84="","",IF(AO$6=0, 0, Y84/AO$6))</f>
        <v>0.25790987733262777</v>
      </c>
      <c r="AP84" s="36"/>
      <c r="AQ84" s="36">
        <f>IF(AI84="","",AI84*AI$4)</f>
        <v>1.930039461791376E-2</v>
      </c>
      <c r="AR84" s="35">
        <f>IF(AJ84="","",AJ84*AJ$4)</f>
        <v>4.3183583137534152E-3</v>
      </c>
      <c r="AS84" s="36">
        <f>IF(AK84="","",AK84*AK$4)</f>
        <v>0</v>
      </c>
      <c r="AT84" s="36">
        <f>IF(AL84="","",AL84*AL$4)</f>
        <v>0.58772540144557883</v>
      </c>
      <c r="AU84" s="36">
        <f>IF(AM84="","",AM84*AM$4)</f>
        <v>2.01166946391549E-2</v>
      </c>
      <c r="AV84" s="36">
        <f>IF(AN84="","",AN84*AN$4)</f>
        <v>0.93470988312582248</v>
      </c>
      <c r="AW84" s="36">
        <f>IF(AO84="","",AO84*AO$4)</f>
        <v>0.25790987733262777</v>
      </c>
      <c r="AX84" s="36"/>
      <c r="AY84" s="36">
        <f>IF(AQ84="","",AI84*AI$5)</f>
        <v>9.6501973089568802E-3</v>
      </c>
      <c r="AZ84" s="36">
        <f>IF(AR84="","",AJ84*AJ$5)</f>
        <v>4.3183583137534152E-3</v>
      </c>
      <c r="BA84" s="36">
        <f>IF(AS84="","",AK84*AK$5)</f>
        <v>0</v>
      </c>
      <c r="BB84" s="36">
        <f>IF(AT84="","",AL84*AL$5)</f>
        <v>1.4693135036139471</v>
      </c>
      <c r="BC84" s="36">
        <f>IF(AU84="","",AM84*AM$5)</f>
        <v>0</v>
      </c>
      <c r="BD84" s="36">
        <f>IF(AV84="","",AN84*AN$5)</f>
        <v>0.93470988312582248</v>
      </c>
      <c r="BE84" s="36">
        <f>IF(AW84="","",AO84*AO$5)</f>
        <v>0.25790987733262777</v>
      </c>
      <c r="BF84" s="36">
        <f>IF(BE84="","",SUM(AY84:BE84))</f>
        <v>2.6759018196951074</v>
      </c>
      <c r="BG84" s="36"/>
      <c r="BH84" s="36">
        <f>IF(AT84="","",3/AT84)</f>
        <v>5.104424604791884</v>
      </c>
      <c r="BI84" s="36"/>
      <c r="BJ84" s="36">
        <f>IF(AQ84="","",AQ84*$BH84)</f>
        <v>9.8517409169871853E-2</v>
      </c>
      <c r="BK84" s="36">
        <f>IF(AR84="","",AR84*$BH84)</f>
        <v>2.2042734429030524E-2</v>
      </c>
      <c r="BL84" s="36">
        <f>IF(AS84="","",AS84*$BH84)</f>
        <v>0</v>
      </c>
      <c r="BM84" s="36">
        <f>IF(AT84="","",AT84*$BH84)</f>
        <v>3</v>
      </c>
      <c r="BN84" s="36">
        <f>IF(AU84="","",AU84*$BH84)</f>
        <v>0.10268415108318726</v>
      </c>
      <c r="BO84" s="36">
        <f>IF(AV84="","",AV84*$BH84)</f>
        <v>4.7711561257695942</v>
      </c>
      <c r="BP84" s="36">
        <f t="shared" si="11"/>
        <v>13.658939088459082</v>
      </c>
      <c r="BQ84" s="36">
        <f>IF(AW84="","",AW84*$BH84)</f>
        <v>1.3164815236755218</v>
      </c>
      <c r="BR84" s="36"/>
      <c r="BS84" s="36">
        <f t="shared" si="12"/>
        <v>4.891716269368497</v>
      </c>
      <c r="BT84" s="36"/>
      <c r="BU84" s="36">
        <f t="shared" si="13"/>
        <v>0.89731584891681271</v>
      </c>
      <c r="BV84" s="36">
        <f t="shared" si="14"/>
        <v>0.89731584891681271</v>
      </c>
      <c r="BW84" s="36">
        <f t="shared" si="15"/>
        <v>1</v>
      </c>
      <c r="BX84" s="36"/>
      <c r="BY84" s="36">
        <f>IF(BV84="","",IF(BQ84=0,0,((BV84/BQ84)*AF84)))</f>
        <v>3.0994467346471613</v>
      </c>
      <c r="BZ84" s="36">
        <f>IF(BY84="","",SUM(S84:X84,BY84))</f>
        <v>98.713073734647168</v>
      </c>
      <c r="CA84" s="24"/>
      <c r="CB84" s="26">
        <v>1.6174000000000001E-2</v>
      </c>
      <c r="CC84" s="26">
        <v>1.0004000000000001E-2</v>
      </c>
      <c r="CD84" s="26">
        <v>5.1043999999999999E-2</v>
      </c>
      <c r="CE84" s="26">
        <v>1.3101E-2</v>
      </c>
      <c r="CF84" s="26">
        <v>8.3510000000000008E-3</v>
      </c>
      <c r="CG84" s="26">
        <v>2.9388000000000001E-2</v>
      </c>
      <c r="CH84" s="26"/>
      <c r="CI84" s="27">
        <v>5.0028499999999996</v>
      </c>
      <c r="CJ84" s="27">
        <v>5.6974</v>
      </c>
      <c r="CK84" s="27">
        <v>-18.524000000000001</v>
      </c>
      <c r="CL84" s="27">
        <v>0.36346499999999998</v>
      </c>
      <c r="CM84" s="27">
        <v>2.0304600000000002</v>
      </c>
      <c r="CN84" s="27">
        <v>0.34162300000000001</v>
      </c>
      <c r="CO84" s="27"/>
      <c r="CP84" s="26">
        <v>79.314700000000002</v>
      </c>
      <c r="CQ84" s="26">
        <v>49.446599999999997</v>
      </c>
      <c r="CR84" s="26">
        <v>10.881</v>
      </c>
      <c r="CS84" s="26">
        <v>460.22300000000001</v>
      </c>
      <c r="CT84" s="26"/>
      <c r="CU84" s="28">
        <v>44271.875740740703</v>
      </c>
      <c r="CV84" s="28"/>
    </row>
    <row r="85" spans="1:100" s="11" customFormat="1" x14ac:dyDescent="0.25">
      <c r="A85" s="11" t="s">
        <v>43</v>
      </c>
      <c r="B85" s="11">
        <v>2140</v>
      </c>
      <c r="C85" s="11">
        <v>1</v>
      </c>
      <c r="E85" s="12">
        <v>0.83546200000000004</v>
      </c>
      <c r="F85" s="12">
        <v>0.31990299999999999</v>
      </c>
      <c r="G85" s="12">
        <v>0</v>
      </c>
      <c r="H85" s="12">
        <v>17.428799999999999</v>
      </c>
      <c r="I85" s="12">
        <v>0.14801500000000001</v>
      </c>
      <c r="J85" s="12">
        <v>36.455399999999997</v>
      </c>
      <c r="K85" s="12">
        <v>44.3827</v>
      </c>
      <c r="L85" s="12">
        <v>0.42969600000000002</v>
      </c>
      <c r="M85" s="12">
        <v>100</v>
      </c>
      <c r="N85" s="12"/>
      <c r="O85" s="12">
        <v>3.3399999999999999E-2</v>
      </c>
      <c r="P85" s="12">
        <v>44.349299999999999</v>
      </c>
      <c r="Q85" s="12">
        <f t="shared" si="9"/>
        <v>99.9666</v>
      </c>
      <c r="R85" s="12"/>
      <c r="S85" s="12">
        <v>1.12618</v>
      </c>
      <c r="T85" s="12">
        <v>0.53049599999999997</v>
      </c>
      <c r="U85" s="12">
        <v>0</v>
      </c>
      <c r="V85" s="12">
        <v>39.936500000000002</v>
      </c>
      <c r="W85" s="12">
        <v>0.14801500000000001</v>
      </c>
      <c r="X85" s="12">
        <v>51.008499999999998</v>
      </c>
      <c r="Y85" s="12">
        <v>7.2502700000000004</v>
      </c>
      <c r="Z85" s="12">
        <v>100</v>
      </c>
      <c r="AA85" s="13"/>
      <c r="AB85" s="12">
        <f>IF(Z85="","",Z85-O85)</f>
        <v>99.9666</v>
      </c>
      <c r="AC85" s="12">
        <f t="shared" si="10"/>
        <v>92.716329999999999</v>
      </c>
      <c r="AD85" s="12"/>
      <c r="AE85" s="32">
        <f>IF(M85="","",IF(M85&gt;100,M85, M85+O85))</f>
        <v>100.0334</v>
      </c>
      <c r="AF85" s="39">
        <f>IF(AE85="","",IF(AE85="* * *", Y85, AE85-SUM(S85:X85)))</f>
        <v>7.2837090000000018</v>
      </c>
      <c r="AG85" s="56"/>
      <c r="AH85" s="31"/>
      <c r="AI85" s="32">
        <f>IF(S85="","",IF(AI$6=0, 0, S85/AI$6))</f>
        <v>1.8170365611286671E-2</v>
      </c>
      <c r="AJ85" s="32">
        <f>IF(T85="","",IF(AJ$6=0, 0, T85/AJ$6))</f>
        <v>1.3162072105376767E-2</v>
      </c>
      <c r="AK85" s="32">
        <f>IF(U85="","",IF(AK$6=0, 0, U85/AK$6))</f>
        <v>0</v>
      </c>
      <c r="AL85" s="32">
        <f>IF(V85="","",IF(AL$6=0, 0, V85/AL$6))</f>
        <v>0.28135288350687998</v>
      </c>
      <c r="AM85" s="32">
        <f>IF(W85="","",IF(AM$6=0, 0, W85/AM$6))</f>
        <v>4.175140685161418E-3</v>
      </c>
      <c r="AN85" s="32">
        <f>IF(X85="","",IF(AN$6=0, 0, X85/AN$6))</f>
        <v>0.90960886203711289</v>
      </c>
      <c r="AO85" s="32">
        <f>IF(Y85="","",IF(AO$6=0, 0, Y85/AO$6))</f>
        <v>0.42630153095348344</v>
      </c>
      <c r="AP85" s="32"/>
      <c r="AQ85" s="32">
        <f>IF(AI85="","",AI85*AI$4)</f>
        <v>3.6340731222573343E-2</v>
      </c>
      <c r="AR85" s="31">
        <f>IF(AJ85="","",AJ85*AJ$4)</f>
        <v>1.3162072105376767E-2</v>
      </c>
      <c r="AS85" s="32">
        <f>IF(AK85="","",AK85*AK$4)</f>
        <v>0</v>
      </c>
      <c r="AT85" s="32">
        <f>IF(AL85="","",AL85*AL$4)</f>
        <v>0.56270576701375996</v>
      </c>
      <c r="AU85" s="32">
        <f>IF(AM85="","",AM85*AM$4)</f>
        <v>4.175140685161418E-3</v>
      </c>
      <c r="AV85" s="32">
        <f>IF(AN85="","",AN85*AN$4)</f>
        <v>0.90960886203711289</v>
      </c>
      <c r="AW85" s="32">
        <f>IF(AO85="","",AO85*AO$4)</f>
        <v>0.42630153095348344</v>
      </c>
      <c r="AX85" s="32"/>
      <c r="AY85" s="32">
        <f>IF(AQ85="","",AI85*AI$5)</f>
        <v>1.8170365611286671E-2</v>
      </c>
      <c r="AZ85" s="32">
        <f>IF(AR85="","",AJ85*AJ$5)</f>
        <v>1.3162072105376767E-2</v>
      </c>
      <c r="BA85" s="32">
        <f>IF(AS85="","",AK85*AK$5)</f>
        <v>0</v>
      </c>
      <c r="BB85" s="32">
        <f>IF(AT85="","",AL85*AL$5)</f>
        <v>1.4067644175343998</v>
      </c>
      <c r="BC85" s="32">
        <f>IF(AU85="","",AM85*AM$5)</f>
        <v>0</v>
      </c>
      <c r="BD85" s="32">
        <f>IF(AV85="","",AN85*AN$5)</f>
        <v>0.90960886203711289</v>
      </c>
      <c r="BE85" s="32">
        <f>IF(AW85="","",AO85*AO$5)</f>
        <v>0.42630153095348344</v>
      </c>
      <c r="BF85" s="32">
        <f>IF(BE85="","",SUM(AY85:BE85))</f>
        <v>2.7740072482416598</v>
      </c>
      <c r="BG85" s="32"/>
      <c r="BH85" s="32">
        <f>IF(AT85="","",3/AT85)</f>
        <v>5.331383070624617</v>
      </c>
      <c r="BI85" s="32"/>
      <c r="BJ85" s="32">
        <f>IF(AQ85="","",AQ85*$BH85)</f>
        <v>0.19374635921414696</v>
      </c>
      <c r="BK85" s="32">
        <f>IF(AR85="","",AR85*$BH85)</f>
        <v>7.0172048396946199E-2</v>
      </c>
      <c r="BL85" s="32">
        <f>IF(AS85="","",AS85*$BH85)</f>
        <v>0</v>
      </c>
      <c r="BM85" s="32">
        <f>IF(AT85="","",AT85*$BH85)</f>
        <v>3</v>
      </c>
      <c r="BN85" s="32">
        <f>IF(AU85="","",AU85*$BH85)</f>
        <v>2.2259274366345647E-2</v>
      </c>
      <c r="BO85" s="32">
        <f>IF(AV85="","",AV85*$BH85)</f>
        <v>4.8494732879547868</v>
      </c>
      <c r="BP85" s="32">
        <f t="shared" si="11"/>
        <v>14.789295281065565</v>
      </c>
      <c r="BQ85" s="32">
        <f>IF(AW85="","",AW85*$BH85)</f>
        <v>2.2727767651067579</v>
      </c>
      <c r="BR85" s="32"/>
      <c r="BS85" s="32">
        <f t="shared" si="12"/>
        <v>5.1133916955658796</v>
      </c>
      <c r="BT85" s="32"/>
      <c r="BU85" s="32">
        <f t="shared" si="13"/>
        <v>0.97774072563365433</v>
      </c>
      <c r="BV85" s="32">
        <f t="shared" si="14"/>
        <v>0.97774072563365433</v>
      </c>
      <c r="BW85" s="32">
        <f t="shared" si="15"/>
        <v>1</v>
      </c>
      <c r="BX85" s="32"/>
      <c r="BY85" s="32">
        <f>IF(BV85="","",IF(BQ85=0,0,((BV85/BQ85)*AF85)))</f>
        <v>3.1334264905818245</v>
      </c>
      <c r="BZ85" s="32">
        <f>IF(BY85="","",SUM(S85:X85,BY85))</f>
        <v>95.883117490581824</v>
      </c>
      <c r="CA85" s="12"/>
      <c r="CB85" s="14">
        <v>1.4966999999999999E-2</v>
      </c>
      <c r="CC85" s="14">
        <v>9.9950000000000004E-3</v>
      </c>
      <c r="CD85" s="14">
        <v>4.7941999999999999E-2</v>
      </c>
      <c r="CE85" s="14">
        <v>1.3128000000000001E-2</v>
      </c>
      <c r="CF85" s="14">
        <v>8.9370000000000005E-3</v>
      </c>
      <c r="CG85" s="14">
        <v>3.0098E-2</v>
      </c>
      <c r="CH85" s="14"/>
      <c r="CI85" s="15">
        <v>3.4085200000000002</v>
      </c>
      <c r="CJ85" s="15">
        <v>2.49573</v>
      </c>
      <c r="CK85" s="15">
        <v>-16.672999999999998</v>
      </c>
      <c r="CL85" s="15">
        <v>0.372863</v>
      </c>
      <c r="CM85" s="15">
        <v>5.3109400000000004</v>
      </c>
      <c r="CN85" s="15">
        <v>0.34692600000000001</v>
      </c>
      <c r="CO85" s="15"/>
      <c r="CP85" s="14">
        <v>76.859200000000001</v>
      </c>
      <c r="CQ85" s="14">
        <v>45.331499999999998</v>
      </c>
      <c r="CR85" s="14">
        <v>10.766500000000001</v>
      </c>
      <c r="CS85" s="14">
        <v>0</v>
      </c>
      <c r="CT85" s="14"/>
      <c r="CU85" s="16">
        <v>44271.877581018503</v>
      </c>
      <c r="CV85" s="16"/>
    </row>
    <row r="86" spans="1:100" s="17" customFormat="1" x14ac:dyDescent="0.25">
      <c r="A86" s="17" t="s">
        <v>43</v>
      </c>
      <c r="B86" s="17">
        <v>2141</v>
      </c>
      <c r="C86" s="17">
        <v>2</v>
      </c>
      <c r="E86" s="18">
        <v>0.87413200000000002</v>
      </c>
      <c r="F86" s="18">
        <v>0.30060700000000001</v>
      </c>
      <c r="G86" s="18">
        <v>0</v>
      </c>
      <c r="H86" s="18">
        <v>17.475100000000001</v>
      </c>
      <c r="I86" s="18">
        <v>0.175593</v>
      </c>
      <c r="J86" s="18">
        <v>36.611400000000003</v>
      </c>
      <c r="K86" s="18">
        <v>44.155500000000004</v>
      </c>
      <c r="L86" s="18">
        <v>0.40765499999999999</v>
      </c>
      <c r="M86" s="18">
        <v>100</v>
      </c>
      <c r="N86" s="18"/>
      <c r="O86" s="18">
        <v>3.9622999999999998E-2</v>
      </c>
      <c r="P86" s="18">
        <v>44.115900000000003</v>
      </c>
      <c r="Q86" s="18">
        <f t="shared" si="9"/>
        <v>99.960376999999994</v>
      </c>
      <c r="R86" s="18"/>
      <c r="S86" s="18">
        <v>1.17831</v>
      </c>
      <c r="T86" s="18">
        <v>0.49849599999999999</v>
      </c>
      <c r="U86" s="18">
        <v>0</v>
      </c>
      <c r="V86" s="18">
        <v>40.042499999999997</v>
      </c>
      <c r="W86" s="18">
        <v>0.175593</v>
      </c>
      <c r="X86" s="18">
        <v>51.226799999999997</v>
      </c>
      <c r="Y86" s="18">
        <v>6.8783799999999999</v>
      </c>
      <c r="Z86" s="18">
        <v>100</v>
      </c>
      <c r="AA86" s="19"/>
      <c r="AB86" s="18">
        <f>IF(Z86="","",Z86-O86)</f>
        <v>99.960376999999994</v>
      </c>
      <c r="AC86" s="18">
        <f t="shared" si="10"/>
        <v>93.081997000000001</v>
      </c>
      <c r="AD86" s="18"/>
      <c r="AE86" s="34">
        <f>IF(M86="","",IF(M86&gt;100,M86, M86+O86))</f>
        <v>100.03962300000001</v>
      </c>
      <c r="AF86" s="37">
        <f>IF(AE86="","",IF(AE86="* * *", Y86, AE86-SUM(S86:X86)))</f>
        <v>6.9179240000000135</v>
      </c>
      <c r="AG86" s="54"/>
      <c r="AH86" s="33"/>
      <c r="AI86" s="34">
        <f>IF(S86="","",IF(AI$6=0, 0, S86/AI$6))</f>
        <v>1.9011457762911077E-2</v>
      </c>
      <c r="AJ86" s="34">
        <f>IF(T86="","",IF(AJ$6=0, 0, T86/AJ$6))</f>
        <v>1.2368123975000559E-2</v>
      </c>
      <c r="AK86" s="34">
        <f>IF(U86="","",IF(AK$6=0, 0, U86/AK$6))</f>
        <v>0</v>
      </c>
      <c r="AL86" s="34">
        <f>IF(V86="","",IF(AL$6=0, 0, V86/AL$6))</f>
        <v>0.28209965414656368</v>
      </c>
      <c r="AM86" s="34">
        <f>IF(W86="","",IF(AM$6=0, 0, W86/AM$6))</f>
        <v>4.9530485310917728E-3</v>
      </c>
      <c r="AN86" s="34">
        <f>IF(X86="","",IF(AN$6=0, 0, X86/AN$6))</f>
        <v>0.91350169587035046</v>
      </c>
      <c r="AO86" s="34">
        <f>IF(Y86="","",IF(AO$6=0, 0, Y86/AO$6))</f>
        <v>0.40443513475771542</v>
      </c>
      <c r="AP86" s="34"/>
      <c r="AQ86" s="34">
        <f>IF(AI86="","",AI86*AI$4)</f>
        <v>3.8022915525822154E-2</v>
      </c>
      <c r="AR86" s="33">
        <f>IF(AJ86="","",AJ86*AJ$4)</f>
        <v>1.2368123975000559E-2</v>
      </c>
      <c r="AS86" s="34">
        <f>IF(AK86="","",AK86*AK$4)</f>
        <v>0</v>
      </c>
      <c r="AT86" s="34">
        <f>IF(AL86="","",AL86*AL$4)</f>
        <v>0.56419930829312737</v>
      </c>
      <c r="AU86" s="34">
        <f>IF(AM86="","",AM86*AM$4)</f>
        <v>4.9530485310917728E-3</v>
      </c>
      <c r="AV86" s="34">
        <f>IF(AN86="","",AN86*AN$4)</f>
        <v>0.91350169587035046</v>
      </c>
      <c r="AW86" s="34">
        <f>IF(AO86="","",AO86*AO$4)</f>
        <v>0.40443513475771542</v>
      </c>
      <c r="AX86" s="34"/>
      <c r="AY86" s="34">
        <f>IF(AQ86="","",AI86*AI$5)</f>
        <v>1.9011457762911077E-2</v>
      </c>
      <c r="AZ86" s="34">
        <f>IF(AR86="","",AJ86*AJ$5)</f>
        <v>1.2368123975000559E-2</v>
      </c>
      <c r="BA86" s="34">
        <f>IF(AS86="","",AK86*AK$5)</f>
        <v>0</v>
      </c>
      <c r="BB86" s="34">
        <f>IF(AT86="","",AL86*AL$5)</f>
        <v>1.4104982707328184</v>
      </c>
      <c r="BC86" s="34">
        <f>IF(AU86="","",AM86*AM$5)</f>
        <v>0</v>
      </c>
      <c r="BD86" s="34">
        <f>IF(AV86="","",AN86*AN$5)</f>
        <v>0.91350169587035046</v>
      </c>
      <c r="BE86" s="34">
        <f>IF(AW86="","",AO86*AO$5)</f>
        <v>0.40443513475771542</v>
      </c>
      <c r="BF86" s="34">
        <f>IF(BE86="","",SUM(AY86:BE86))</f>
        <v>2.7598146830987962</v>
      </c>
      <c r="BG86" s="34"/>
      <c r="BH86" s="34">
        <f>IF(AT86="","",3/AT86)</f>
        <v>5.3172699007304747</v>
      </c>
      <c r="BI86" s="34"/>
      <c r="BJ86" s="34">
        <f>IF(AQ86="","",AQ86*$BH86)</f>
        <v>0.2021781042634716</v>
      </c>
      <c r="BK86" s="34">
        <f>IF(AR86="","",AR86*$BH86)</f>
        <v>6.576465334077343E-2</v>
      </c>
      <c r="BL86" s="34">
        <f>IF(AS86="","",AS86*$BH86)</f>
        <v>0</v>
      </c>
      <c r="BM86" s="34">
        <f>IF(AT86="","",AT86*$BH86)</f>
        <v>3</v>
      </c>
      <c r="BN86" s="34">
        <f>IF(AU86="","",AU86*$BH86)</f>
        <v>2.6336695871231573E-2</v>
      </c>
      <c r="BO86" s="34">
        <f>IF(AV86="","",AV86*$BH86)</f>
        <v>4.8573350717176584</v>
      </c>
      <c r="BP86" s="34">
        <f t="shared" si="11"/>
        <v>14.674679546035243</v>
      </c>
      <c r="BQ86" s="34">
        <f>IF(AW86="","",AW86*$BH86)</f>
        <v>2.1504907688450734</v>
      </c>
      <c r="BR86" s="34"/>
      <c r="BS86" s="34">
        <f t="shared" si="12"/>
        <v>5.1252778293219032</v>
      </c>
      <c r="BT86" s="34"/>
      <c r="BU86" s="34">
        <f t="shared" si="13"/>
        <v>0.97366330412876845</v>
      </c>
      <c r="BV86" s="34">
        <f t="shared" si="14"/>
        <v>0.97366330412876845</v>
      </c>
      <c r="BW86" s="34">
        <f t="shared" si="15"/>
        <v>1</v>
      </c>
      <c r="BX86" s="34"/>
      <c r="BY86" s="34">
        <f>IF(BV86="","",IF(BQ86=0,0,((BV86/BQ86)*AF86)))</f>
        <v>3.1321821219298513</v>
      </c>
      <c r="BZ86" s="34">
        <f>IF(BY86="","",SUM(S86:X86,BY86))</f>
        <v>96.253881121929851</v>
      </c>
      <c r="CA86" s="18"/>
      <c r="CB86" s="20">
        <v>1.5656E-2</v>
      </c>
      <c r="CC86" s="20">
        <v>9.8080000000000007E-3</v>
      </c>
      <c r="CD86" s="20">
        <v>4.8308999999999998E-2</v>
      </c>
      <c r="CE86" s="20">
        <v>1.2467000000000001E-2</v>
      </c>
      <c r="CF86" s="20">
        <v>8.6320000000000008E-3</v>
      </c>
      <c r="CG86" s="20">
        <v>2.8953E-2</v>
      </c>
      <c r="CH86" s="20"/>
      <c r="CI86" s="21">
        <v>3.3410500000000001</v>
      </c>
      <c r="CJ86" s="21">
        <v>2.58575</v>
      </c>
      <c r="CK86" s="21">
        <v>-23.097999999999999</v>
      </c>
      <c r="CL86" s="21">
        <v>0.37214900000000001</v>
      </c>
      <c r="CM86" s="21">
        <v>4.6850500000000004</v>
      </c>
      <c r="CN86" s="21">
        <v>0.34599000000000002</v>
      </c>
      <c r="CO86" s="21"/>
      <c r="CP86" s="20">
        <v>76.860900000000001</v>
      </c>
      <c r="CQ86" s="20">
        <v>45.311700000000002</v>
      </c>
      <c r="CR86" s="20">
        <v>10.766</v>
      </c>
      <c r="CS86" s="20">
        <v>19.8751</v>
      </c>
      <c r="CT86" s="20"/>
      <c r="CU86" s="22">
        <v>44271.879351851901</v>
      </c>
      <c r="CV86" s="22"/>
    </row>
    <row r="87" spans="1:100" s="17" customFormat="1" x14ac:dyDescent="0.25">
      <c r="A87" s="17" t="s">
        <v>43</v>
      </c>
      <c r="B87" s="17">
        <v>2142</v>
      </c>
      <c r="C87" s="17">
        <v>3</v>
      </c>
      <c r="E87" s="18">
        <v>0.90432500000000005</v>
      </c>
      <c r="F87" s="18">
        <v>0.31681199999999998</v>
      </c>
      <c r="G87" s="18">
        <v>0</v>
      </c>
      <c r="H87" s="18">
        <v>17.5991</v>
      </c>
      <c r="I87" s="18">
        <v>0.164577</v>
      </c>
      <c r="J87" s="18">
        <v>36.241799999999998</v>
      </c>
      <c r="K87" s="18">
        <v>44.3553</v>
      </c>
      <c r="L87" s="18">
        <v>0.41811399999999999</v>
      </c>
      <c r="M87" s="18">
        <v>100</v>
      </c>
      <c r="N87" s="18"/>
      <c r="O87" s="18">
        <v>3.7137000000000003E-2</v>
      </c>
      <c r="P87" s="18">
        <v>44.318199999999997</v>
      </c>
      <c r="Q87" s="18">
        <f t="shared" si="9"/>
        <v>99.962862999999999</v>
      </c>
      <c r="R87" s="18"/>
      <c r="S87" s="18">
        <v>1.2190099999999999</v>
      </c>
      <c r="T87" s="18">
        <v>0.52536899999999997</v>
      </c>
      <c r="U87" s="18">
        <v>0</v>
      </c>
      <c r="V87" s="18">
        <v>40.326700000000002</v>
      </c>
      <c r="W87" s="18">
        <v>0.164577</v>
      </c>
      <c r="X87" s="18">
        <v>50.709499999999998</v>
      </c>
      <c r="Y87" s="18">
        <v>7.0548400000000004</v>
      </c>
      <c r="Z87" s="18">
        <v>100</v>
      </c>
      <c r="AA87" s="19"/>
      <c r="AB87" s="18">
        <f>IF(Z87="","",Z87-O87)</f>
        <v>99.962862999999999</v>
      </c>
      <c r="AC87" s="18">
        <f t="shared" si="10"/>
        <v>92.908023</v>
      </c>
      <c r="AD87" s="18"/>
      <c r="AE87" s="34">
        <f>IF(M87="","",IF(M87&gt;100,M87, M87+O87))</f>
        <v>100.037137</v>
      </c>
      <c r="AF87" s="37">
        <f>IF(AE87="","",IF(AE87="* * *", Y87, AE87-SUM(S87:X87)))</f>
        <v>7.0919810000000041</v>
      </c>
      <c r="AG87" s="54"/>
      <c r="AH87" s="33"/>
      <c r="AI87" s="34">
        <f>IF(S87="","",IF(AI$6=0, 0, S87/AI$6))</f>
        <v>1.9668132433371722E-2</v>
      </c>
      <c r="AJ87" s="34">
        <f>IF(T87="","",IF(AJ$6=0, 0, T87/AJ$6))</f>
        <v>1.3034866728363053E-2</v>
      </c>
      <c r="AK87" s="34">
        <f>IF(U87="","",IF(AK$6=0, 0, U87/AK$6))</f>
        <v>0</v>
      </c>
      <c r="AL87" s="34">
        <f>IF(V87="","",IF(AL$6=0, 0, V87/AL$6))</f>
        <v>0.28410184486164031</v>
      </c>
      <c r="AM87" s="34">
        <f>IF(W87="","",IF(AM$6=0, 0, W87/AM$6))</f>
        <v>4.642314147497285E-3</v>
      </c>
      <c r="AN87" s="34">
        <f>IF(X87="","",IF(AN$6=0, 0, X87/AN$6))</f>
        <v>0.90427694579277917</v>
      </c>
      <c r="AO87" s="34">
        <f>IF(Y87="","",IF(AO$6=0, 0, Y87/AO$6))</f>
        <v>0.41481063362217863</v>
      </c>
      <c r="AP87" s="34"/>
      <c r="AQ87" s="34">
        <f>IF(AI87="","",AI87*AI$4)</f>
        <v>3.9336264866743444E-2</v>
      </c>
      <c r="AR87" s="33">
        <f>IF(AJ87="","",AJ87*AJ$4)</f>
        <v>1.3034866728363053E-2</v>
      </c>
      <c r="AS87" s="34">
        <f>IF(AK87="","",AK87*AK$4)</f>
        <v>0</v>
      </c>
      <c r="AT87" s="34">
        <f>IF(AL87="","",AL87*AL$4)</f>
        <v>0.56820368972328061</v>
      </c>
      <c r="AU87" s="34">
        <f>IF(AM87="","",AM87*AM$4)</f>
        <v>4.642314147497285E-3</v>
      </c>
      <c r="AV87" s="34">
        <f>IF(AN87="","",AN87*AN$4)</f>
        <v>0.90427694579277917</v>
      </c>
      <c r="AW87" s="34">
        <f>IF(AO87="","",AO87*AO$4)</f>
        <v>0.41481063362217863</v>
      </c>
      <c r="AX87" s="34"/>
      <c r="AY87" s="34">
        <f>IF(AQ87="","",AI87*AI$5)</f>
        <v>1.9668132433371722E-2</v>
      </c>
      <c r="AZ87" s="34">
        <f>IF(AR87="","",AJ87*AJ$5)</f>
        <v>1.3034866728363053E-2</v>
      </c>
      <c r="BA87" s="34">
        <f>IF(AS87="","",AK87*AK$5)</f>
        <v>0</v>
      </c>
      <c r="BB87" s="34">
        <f>IF(AT87="","",AL87*AL$5)</f>
        <v>1.4205092243082016</v>
      </c>
      <c r="BC87" s="34">
        <f>IF(AU87="","",AM87*AM$5)</f>
        <v>0</v>
      </c>
      <c r="BD87" s="34">
        <f>IF(AV87="","",AN87*AN$5)</f>
        <v>0.90427694579277917</v>
      </c>
      <c r="BE87" s="34">
        <f>IF(AW87="","",AO87*AO$5)</f>
        <v>0.41481063362217863</v>
      </c>
      <c r="BF87" s="34">
        <f>IF(BE87="","",SUM(AY87:BE87))</f>
        <v>2.772299802884894</v>
      </c>
      <c r="BG87" s="34"/>
      <c r="BH87" s="34">
        <f>IF(AT87="","",3/AT87)</f>
        <v>5.279796759963002</v>
      </c>
      <c r="BI87" s="34"/>
      <c r="BJ87" s="34">
        <f>IF(AQ87="","",AQ87*$BH87)</f>
        <v>0.20768748379247851</v>
      </c>
      <c r="BK87" s="34">
        <f>IF(AR87="","",AR87*$BH87)</f>
        <v>6.882144711896078E-2</v>
      </c>
      <c r="BL87" s="34">
        <f>IF(AS87="","",AS87*$BH87)</f>
        <v>0</v>
      </c>
      <c r="BM87" s="34">
        <f>IF(AT87="","",AT87*$BH87)</f>
        <v>3</v>
      </c>
      <c r="BN87" s="34">
        <f>IF(AU87="","",AU87*$BH87)</f>
        <v>2.4510475194686573E-2</v>
      </c>
      <c r="BO87" s="34">
        <f>IF(AV87="","",AV87*$BH87)</f>
        <v>4.7743984885059545</v>
      </c>
      <c r="BP87" s="34">
        <f t="shared" si="11"/>
        <v>14.637179516917733</v>
      </c>
      <c r="BQ87" s="34">
        <f>IF(AW87="","",AW87*$BH87)</f>
        <v>2.1901158393965785</v>
      </c>
      <c r="BR87" s="34"/>
      <c r="BS87" s="34">
        <f t="shared" si="12"/>
        <v>5.0509074194173937</v>
      </c>
      <c r="BT87" s="34"/>
      <c r="BU87" s="34">
        <f t="shared" si="13"/>
        <v>0.97548952480531348</v>
      </c>
      <c r="BV87" s="34">
        <f t="shared" si="14"/>
        <v>0.97548952480531348</v>
      </c>
      <c r="BW87" s="34">
        <f t="shared" si="15"/>
        <v>1</v>
      </c>
      <c r="BX87" s="34"/>
      <c r="BY87" s="34">
        <f>IF(BV87="","",IF(BQ87=0,0,((BV87/BQ87)*AF87)))</f>
        <v>3.1588069686416258</v>
      </c>
      <c r="BZ87" s="34">
        <f>IF(BY87="","",SUM(S87:X87,BY87))</f>
        <v>96.103962968641625</v>
      </c>
      <c r="CA87" s="18"/>
      <c r="CB87" s="20">
        <v>1.5618999999999999E-2</v>
      </c>
      <c r="CC87" s="20">
        <v>9.9869999999999994E-3</v>
      </c>
      <c r="CD87" s="20">
        <v>4.8666000000000001E-2</v>
      </c>
      <c r="CE87" s="20">
        <v>1.2291E-2</v>
      </c>
      <c r="CF87" s="20">
        <v>9.2820000000000003E-3</v>
      </c>
      <c r="CG87" s="20">
        <v>3.1608999999999998E-2</v>
      </c>
      <c r="CH87" s="20"/>
      <c r="CI87" s="21">
        <v>3.2755200000000002</v>
      </c>
      <c r="CJ87" s="21">
        <v>2.5111599999999998</v>
      </c>
      <c r="CK87" s="21">
        <v>-24.838000000000001</v>
      </c>
      <c r="CL87" s="21">
        <v>0.37080400000000002</v>
      </c>
      <c r="CM87" s="21">
        <v>5.0107400000000002</v>
      </c>
      <c r="CN87" s="21">
        <v>0.34820600000000002</v>
      </c>
      <c r="CO87" s="21"/>
      <c r="CP87" s="20">
        <v>76.862899999999996</v>
      </c>
      <c r="CQ87" s="20">
        <v>45.291800000000002</v>
      </c>
      <c r="CR87" s="20">
        <v>10.766</v>
      </c>
      <c r="CS87" s="20">
        <v>39.872700000000002</v>
      </c>
      <c r="CT87" s="20"/>
      <c r="CU87" s="22">
        <v>44271.881134259304</v>
      </c>
      <c r="CV87" s="22"/>
    </row>
    <row r="88" spans="1:100" s="17" customFormat="1" x14ac:dyDescent="0.25">
      <c r="A88" s="17" t="s">
        <v>43</v>
      </c>
      <c r="B88" s="17">
        <v>2143</v>
      </c>
      <c r="C88" s="17">
        <v>4</v>
      </c>
      <c r="E88" s="18">
        <v>0.87300599999999995</v>
      </c>
      <c r="F88" s="18">
        <v>0.30015700000000001</v>
      </c>
      <c r="G88" s="18">
        <v>0</v>
      </c>
      <c r="H88" s="18">
        <v>17.526199999999999</v>
      </c>
      <c r="I88" s="18">
        <v>0.177317</v>
      </c>
      <c r="J88" s="18">
        <v>36.453000000000003</v>
      </c>
      <c r="K88" s="18">
        <v>44.256500000000003</v>
      </c>
      <c r="L88" s="18">
        <v>0.41388599999999998</v>
      </c>
      <c r="M88" s="18">
        <v>100</v>
      </c>
      <c r="N88" s="18"/>
      <c r="O88" s="18">
        <v>4.0011999999999999E-2</v>
      </c>
      <c r="P88" s="18">
        <v>44.216500000000003</v>
      </c>
      <c r="Q88" s="18">
        <f t="shared" si="9"/>
        <v>99.959987999999996</v>
      </c>
      <c r="R88" s="18"/>
      <c r="S88" s="18">
        <v>1.17679</v>
      </c>
      <c r="T88" s="18">
        <v>0.497751</v>
      </c>
      <c r="U88" s="18">
        <v>0</v>
      </c>
      <c r="V88" s="18">
        <v>40.159500000000001</v>
      </c>
      <c r="W88" s="18">
        <v>0.177317</v>
      </c>
      <c r="X88" s="18">
        <v>51.005099999999999</v>
      </c>
      <c r="Y88" s="18">
        <v>6.9835099999999999</v>
      </c>
      <c r="Z88" s="18">
        <v>100</v>
      </c>
      <c r="AA88" s="19"/>
      <c r="AB88" s="18">
        <f>IF(Z88="","",Z88-O88)</f>
        <v>99.959987999999996</v>
      </c>
      <c r="AC88" s="18">
        <f t="shared" si="10"/>
        <v>92.976478</v>
      </c>
      <c r="AD88" s="18"/>
      <c r="AE88" s="34">
        <f>IF(M88="","",IF(M88&gt;100,M88, M88+O88))</f>
        <v>100.040012</v>
      </c>
      <c r="AF88" s="37">
        <f>IF(AE88="","",IF(AE88="* * *", Y88, AE88-SUM(S88:X88)))</f>
        <v>7.0235540000000043</v>
      </c>
      <c r="AG88" s="54"/>
      <c r="AH88" s="33"/>
      <c r="AI88" s="34">
        <f>IF(S88="","",IF(AI$6=0, 0, S88/AI$6))</f>
        <v>1.8986933303473726E-2</v>
      </c>
      <c r="AJ88" s="34">
        <f>IF(T88="","",IF(AJ$6=0, 0, T88/AJ$6))</f>
        <v>1.2349639870090239E-2</v>
      </c>
      <c r="AK88" s="34">
        <f>IF(U88="","",IF(AK$6=0, 0, U88/AK$6))</f>
        <v>0</v>
      </c>
      <c r="AL88" s="34">
        <f>IF(V88="","",IF(AL$6=0, 0, V88/AL$6))</f>
        <v>0.28292391985262971</v>
      </c>
      <c r="AM88" s="34">
        <f>IF(W88="","",IF(AM$6=0, 0, W88/AM$6))</f>
        <v>5.0016783492941056E-3</v>
      </c>
      <c r="AN88" s="34">
        <f>IF(X88="","",IF(AN$6=0, 0, X88/AN$6))</f>
        <v>0.90954823155139142</v>
      </c>
      <c r="AO88" s="34">
        <f>IF(Y88="","",IF(AO$6=0, 0, Y88/AO$6))</f>
        <v>0.41061657075239416</v>
      </c>
      <c r="AP88" s="34"/>
      <c r="AQ88" s="34">
        <f>IF(AI88="","",AI88*AI$4)</f>
        <v>3.7973866606947453E-2</v>
      </c>
      <c r="AR88" s="33">
        <f>IF(AJ88="","",AJ88*AJ$4)</f>
        <v>1.2349639870090239E-2</v>
      </c>
      <c r="AS88" s="34">
        <f>IF(AK88="","",AK88*AK$4)</f>
        <v>0</v>
      </c>
      <c r="AT88" s="34">
        <f>IF(AL88="","",AL88*AL$4)</f>
        <v>0.56584783970525943</v>
      </c>
      <c r="AU88" s="34">
        <f>IF(AM88="","",AM88*AM$4)</f>
        <v>5.0016783492941056E-3</v>
      </c>
      <c r="AV88" s="34">
        <f>IF(AN88="","",AN88*AN$4)</f>
        <v>0.90954823155139142</v>
      </c>
      <c r="AW88" s="34">
        <f>IF(AO88="","",AO88*AO$4)</f>
        <v>0.41061657075239416</v>
      </c>
      <c r="AX88" s="34"/>
      <c r="AY88" s="34">
        <f>IF(AQ88="","",AI88*AI$5)</f>
        <v>1.8986933303473726E-2</v>
      </c>
      <c r="AZ88" s="34">
        <f>IF(AR88="","",AJ88*AJ$5)</f>
        <v>1.2349639870090239E-2</v>
      </c>
      <c r="BA88" s="34">
        <f>IF(AS88="","",AK88*AK$5)</f>
        <v>0</v>
      </c>
      <c r="BB88" s="34">
        <f>IF(AT88="","",AL88*AL$5)</f>
        <v>1.4146195992631485</v>
      </c>
      <c r="BC88" s="34">
        <f>IF(AU88="","",AM88*AM$5)</f>
        <v>0</v>
      </c>
      <c r="BD88" s="34">
        <f>IF(AV88="","",AN88*AN$5)</f>
        <v>0.90954823155139142</v>
      </c>
      <c r="BE88" s="34">
        <f>IF(AW88="","",AO88*AO$5)</f>
        <v>0.41061657075239416</v>
      </c>
      <c r="BF88" s="34">
        <f>IF(BE88="","",SUM(AY88:BE88))</f>
        <v>2.7661209747404985</v>
      </c>
      <c r="BG88" s="34"/>
      <c r="BH88" s="34">
        <f>IF(AT88="","",3/AT88)</f>
        <v>5.3017786576028092</v>
      </c>
      <c r="BI88" s="34"/>
      <c r="BJ88" s="34">
        <f>IF(AQ88="","",AQ88*$BH88)</f>
        <v>0.20132903552337</v>
      </c>
      <c r="BK88" s="34">
        <f>IF(AR88="","",AR88*$BH88)</f>
        <v>6.5475057092325151E-2</v>
      </c>
      <c r="BL88" s="34">
        <f>IF(AS88="","",AS88*$BH88)</f>
        <v>0</v>
      </c>
      <c r="BM88" s="34">
        <f>IF(AT88="","",AT88*$BH88)</f>
        <v>3</v>
      </c>
      <c r="BN88" s="34">
        <f>IF(AU88="","",AU88*$BH88)</f>
        <v>2.6517791524481537E-2</v>
      </c>
      <c r="BO88" s="34">
        <f>IF(AV88="","",AV88*$BH88)</f>
        <v>4.8222234020995449</v>
      </c>
      <c r="BP88" s="34">
        <f t="shared" si="11"/>
        <v>14.665361148226655</v>
      </c>
      <c r="BQ88" s="34">
        <f>IF(AW88="","",AW88*$BH88)</f>
        <v>2.1769981712730972</v>
      </c>
      <c r="BR88" s="34"/>
      <c r="BS88" s="34">
        <f t="shared" si="12"/>
        <v>5.0890274947152401</v>
      </c>
      <c r="BT88" s="34"/>
      <c r="BU88" s="34">
        <f t="shared" si="13"/>
        <v>0.97348220847551847</v>
      </c>
      <c r="BV88" s="34">
        <f t="shared" si="14"/>
        <v>0.97348220847551847</v>
      </c>
      <c r="BW88" s="34">
        <f t="shared" si="15"/>
        <v>1</v>
      </c>
      <c r="BX88" s="34"/>
      <c r="BY88" s="34">
        <f>IF(BV88="","",IF(BQ88=0,0,((BV88/BQ88)*AF88)))</f>
        <v>3.1407030788953971</v>
      </c>
      <c r="BZ88" s="34">
        <f>IF(BY88="","",SUM(S88:X88,BY88))</f>
        <v>96.157161078895399</v>
      </c>
      <c r="CA88" s="18"/>
      <c r="CB88" s="20">
        <v>1.5699000000000001E-2</v>
      </c>
      <c r="CC88" s="20">
        <v>9.7429999999999999E-3</v>
      </c>
      <c r="CD88" s="20">
        <v>4.8523999999999998E-2</v>
      </c>
      <c r="CE88" s="20">
        <v>1.2937000000000001E-2</v>
      </c>
      <c r="CF88" s="20">
        <v>8.4449999999999994E-3</v>
      </c>
      <c r="CG88" s="20">
        <v>3.0483E-2</v>
      </c>
      <c r="CH88" s="20"/>
      <c r="CI88" s="21">
        <v>3.34335</v>
      </c>
      <c r="CJ88" s="21">
        <v>2.5815600000000001</v>
      </c>
      <c r="CK88" s="21">
        <v>-18.36</v>
      </c>
      <c r="CL88" s="21">
        <v>0.37160199999999999</v>
      </c>
      <c r="CM88" s="21">
        <v>4.62446</v>
      </c>
      <c r="CN88" s="21">
        <v>0.346883</v>
      </c>
      <c r="CO88" s="21"/>
      <c r="CP88" s="20">
        <v>76.864599999999996</v>
      </c>
      <c r="CQ88" s="20">
        <v>45.271799999999999</v>
      </c>
      <c r="CR88" s="20">
        <v>10.765499999999999</v>
      </c>
      <c r="CS88" s="20">
        <v>59.945399999999999</v>
      </c>
      <c r="CT88" s="20"/>
      <c r="CU88" s="22">
        <v>44271.882893518501</v>
      </c>
      <c r="CV88" s="22"/>
    </row>
    <row r="89" spans="1:100" s="17" customFormat="1" x14ac:dyDescent="0.25">
      <c r="A89" s="17" t="s">
        <v>43</v>
      </c>
      <c r="B89" s="17">
        <v>2144</v>
      </c>
      <c r="C89" s="17">
        <v>5</v>
      </c>
      <c r="E89" s="18">
        <v>0.85030399999999995</v>
      </c>
      <c r="F89" s="18">
        <v>0.31486399999999998</v>
      </c>
      <c r="G89" s="18">
        <v>0</v>
      </c>
      <c r="H89" s="18">
        <v>17.5885</v>
      </c>
      <c r="I89" s="18">
        <v>0.193664</v>
      </c>
      <c r="J89" s="18">
        <v>36.502699999999997</v>
      </c>
      <c r="K89" s="18">
        <v>44.149299999999997</v>
      </c>
      <c r="L89" s="18">
        <v>0.400698</v>
      </c>
      <c r="M89" s="18">
        <v>100</v>
      </c>
      <c r="N89" s="18"/>
      <c r="O89" s="18">
        <v>4.3700000000000003E-2</v>
      </c>
      <c r="P89" s="18">
        <v>44.105600000000003</v>
      </c>
      <c r="Q89" s="18">
        <f t="shared" si="9"/>
        <v>99.956299999999999</v>
      </c>
      <c r="R89" s="18"/>
      <c r="S89" s="18">
        <v>1.14619</v>
      </c>
      <c r="T89" s="18">
        <v>0.52213900000000002</v>
      </c>
      <c r="U89" s="18">
        <v>0</v>
      </c>
      <c r="V89" s="18">
        <v>40.302300000000002</v>
      </c>
      <c r="W89" s="18">
        <v>0.193664</v>
      </c>
      <c r="X89" s="18">
        <v>51.0747</v>
      </c>
      <c r="Y89" s="18">
        <v>6.7609899999999996</v>
      </c>
      <c r="Z89" s="18">
        <v>100</v>
      </c>
      <c r="AA89" s="19"/>
      <c r="AB89" s="18">
        <f>IF(Z89="","",Z89-O89)</f>
        <v>99.956299999999999</v>
      </c>
      <c r="AC89" s="18">
        <f t="shared" si="10"/>
        <v>93.195310000000006</v>
      </c>
      <c r="AD89" s="18"/>
      <c r="AE89" s="34">
        <f>IF(M89="","",IF(M89&gt;100,M89, M89+O89))</f>
        <v>100.0437</v>
      </c>
      <c r="AF89" s="37">
        <f>IF(AE89="","",IF(AE89="* * *", Y89, AE89-SUM(S89:X89)))</f>
        <v>6.8047070000000076</v>
      </c>
      <c r="AG89" s="54"/>
      <c r="AH89" s="33"/>
      <c r="AI89" s="34">
        <f>IF(S89="","",IF(AI$6=0, 0, S89/AI$6))</f>
        <v>1.8493217212169167E-2</v>
      </c>
      <c r="AJ89" s="34">
        <f>IF(T89="","",IF(AJ$6=0, 0, T89/AJ$6))</f>
        <v>1.2954727588953207E-2</v>
      </c>
      <c r="AK89" s="34">
        <f>IF(U89="","",IF(AK$6=0, 0, U89/AK$6))</f>
        <v>0</v>
      </c>
      <c r="AL89" s="34">
        <f>IF(V89="","",IF(AL$6=0, 0, V89/AL$6))</f>
        <v>0.28392994671439237</v>
      </c>
      <c r="AM89" s="34">
        <f>IF(W89="","",IF(AM$6=0, 0, W89/AM$6))</f>
        <v>5.4627871881302624E-3</v>
      </c>
      <c r="AN89" s="34">
        <f>IF(X89="","",IF(AN$6=0, 0, X89/AN$6))</f>
        <v>0.91078937325910247</v>
      </c>
      <c r="AO89" s="34">
        <f>IF(Y89="","",IF(AO$6=0, 0, Y89/AO$6))</f>
        <v>0.39753283502010156</v>
      </c>
      <c r="AP89" s="34"/>
      <c r="AQ89" s="34">
        <f>IF(AI89="","",AI89*AI$4)</f>
        <v>3.6986434424338334E-2</v>
      </c>
      <c r="AR89" s="33">
        <f>IF(AJ89="","",AJ89*AJ$4)</f>
        <v>1.2954727588953207E-2</v>
      </c>
      <c r="AS89" s="34">
        <f>IF(AK89="","",AK89*AK$4)</f>
        <v>0</v>
      </c>
      <c r="AT89" s="34">
        <f>IF(AL89="","",AL89*AL$4)</f>
        <v>0.56785989342878473</v>
      </c>
      <c r="AU89" s="34">
        <f>IF(AM89="","",AM89*AM$4)</f>
        <v>5.4627871881302624E-3</v>
      </c>
      <c r="AV89" s="34">
        <f>IF(AN89="","",AN89*AN$4)</f>
        <v>0.91078937325910247</v>
      </c>
      <c r="AW89" s="34">
        <f>IF(AO89="","",AO89*AO$4)</f>
        <v>0.39753283502010156</v>
      </c>
      <c r="AX89" s="34"/>
      <c r="AY89" s="34">
        <f>IF(AQ89="","",AI89*AI$5)</f>
        <v>1.8493217212169167E-2</v>
      </c>
      <c r="AZ89" s="34">
        <f>IF(AR89="","",AJ89*AJ$5)</f>
        <v>1.2954727588953207E-2</v>
      </c>
      <c r="BA89" s="34">
        <f>IF(AS89="","",AK89*AK$5)</f>
        <v>0</v>
      </c>
      <c r="BB89" s="34">
        <f>IF(AT89="","",AL89*AL$5)</f>
        <v>1.4196497335719618</v>
      </c>
      <c r="BC89" s="34">
        <f>IF(AU89="","",AM89*AM$5)</f>
        <v>0</v>
      </c>
      <c r="BD89" s="34">
        <f>IF(AV89="","",AN89*AN$5)</f>
        <v>0.91078937325910247</v>
      </c>
      <c r="BE89" s="34">
        <f>IF(AW89="","",AO89*AO$5)</f>
        <v>0.39753283502010156</v>
      </c>
      <c r="BF89" s="34">
        <f>IF(BE89="","",SUM(AY89:BE89))</f>
        <v>2.7594198866522883</v>
      </c>
      <c r="BG89" s="34"/>
      <c r="BH89" s="34">
        <f>IF(AT89="","",3/AT89)</f>
        <v>5.2829932782992532</v>
      </c>
      <c r="BI89" s="34"/>
      <c r="BJ89" s="34">
        <f>IF(AQ89="","",AQ89*$BH89)</f>
        <v>0.19539908445203552</v>
      </c>
      <c r="BK89" s="34">
        <f>IF(AR89="","",AR89*$BH89)</f>
        <v>6.8439738774637687E-2</v>
      </c>
      <c r="BL89" s="34">
        <f>IF(AS89="","",AS89*$BH89)</f>
        <v>0</v>
      </c>
      <c r="BM89" s="34">
        <f>IF(AT89="","",AT89*$BH89)</f>
        <v>3</v>
      </c>
      <c r="BN89" s="34">
        <f>IF(AU89="","",AU89*$BH89)</f>
        <v>2.8859867995671456E-2</v>
      </c>
      <c r="BO89" s="34">
        <f>IF(AV89="","",AV89*$BH89)</f>
        <v>4.8116941368742276</v>
      </c>
      <c r="BP89" s="34">
        <f t="shared" si="11"/>
        <v>14.577996713189327</v>
      </c>
      <c r="BQ89" s="34">
        <f>IF(AW89="","",AW89*$BH89)</f>
        <v>2.1001632953144425</v>
      </c>
      <c r="BR89" s="34"/>
      <c r="BS89" s="34">
        <f t="shared" si="12"/>
        <v>5.0755329601009009</v>
      </c>
      <c r="BT89" s="34"/>
      <c r="BU89" s="34">
        <f t="shared" si="13"/>
        <v>0.97114013200432858</v>
      </c>
      <c r="BV89" s="34">
        <f t="shared" si="14"/>
        <v>0.97114013200432858</v>
      </c>
      <c r="BW89" s="34">
        <f t="shared" si="15"/>
        <v>1</v>
      </c>
      <c r="BX89" s="34"/>
      <c r="BY89" s="34">
        <f>IF(BV89="","",IF(BQ89=0,0,((BV89/BQ89)*AF89)))</f>
        <v>3.1465763014591532</v>
      </c>
      <c r="BZ89" s="34">
        <f>IF(BY89="","",SUM(S89:X89,BY89))</f>
        <v>96.385569301459142</v>
      </c>
      <c r="CA89" s="18"/>
      <c r="CB89" s="20">
        <v>1.5317000000000001E-2</v>
      </c>
      <c r="CC89" s="20">
        <v>9.358E-3</v>
      </c>
      <c r="CD89" s="20">
        <v>4.7870999999999997E-2</v>
      </c>
      <c r="CE89" s="20">
        <v>1.2330000000000001E-2</v>
      </c>
      <c r="CF89" s="20">
        <v>7.7039999999999999E-3</v>
      </c>
      <c r="CG89" s="20">
        <v>2.9475999999999999E-2</v>
      </c>
      <c r="CH89" s="20"/>
      <c r="CI89" s="21">
        <v>3.38293</v>
      </c>
      <c r="CJ89" s="21">
        <v>2.4665499999999998</v>
      </c>
      <c r="CK89" s="21">
        <v>-22.936</v>
      </c>
      <c r="CL89" s="21">
        <v>0.37082100000000001</v>
      </c>
      <c r="CM89" s="21">
        <v>4.2677500000000004</v>
      </c>
      <c r="CN89" s="21">
        <v>0.34655599999999998</v>
      </c>
      <c r="CO89" s="21"/>
      <c r="CP89" s="20">
        <v>76.866200000000006</v>
      </c>
      <c r="CQ89" s="20">
        <v>45.251899999999999</v>
      </c>
      <c r="CR89" s="20">
        <v>10.765000000000001</v>
      </c>
      <c r="CS89" s="20">
        <v>79.911000000000001</v>
      </c>
      <c r="CT89" s="20"/>
      <c r="CU89" s="22">
        <v>44271.884664351899</v>
      </c>
      <c r="CV89" s="22"/>
    </row>
    <row r="90" spans="1:100" s="17" customFormat="1" x14ac:dyDescent="0.25">
      <c r="A90" s="17" t="s">
        <v>43</v>
      </c>
      <c r="B90" s="17">
        <v>2145</v>
      </c>
      <c r="C90" s="17">
        <v>6</v>
      </c>
      <c r="E90" s="18">
        <v>0.89416200000000001</v>
      </c>
      <c r="F90" s="18">
        <v>0.30810399999999999</v>
      </c>
      <c r="G90" s="18">
        <v>0</v>
      </c>
      <c r="H90" s="18">
        <v>17.420000000000002</v>
      </c>
      <c r="I90" s="18">
        <v>0.15584600000000001</v>
      </c>
      <c r="J90" s="18">
        <v>36.0946</v>
      </c>
      <c r="K90" s="18">
        <v>44.6706</v>
      </c>
      <c r="L90" s="18">
        <v>0.45683600000000002</v>
      </c>
      <c r="M90" s="18">
        <v>100</v>
      </c>
      <c r="N90" s="18"/>
      <c r="O90" s="18">
        <v>3.5166999999999997E-2</v>
      </c>
      <c r="P90" s="18">
        <v>44.635399999999997</v>
      </c>
      <c r="Q90" s="18">
        <f t="shared" si="9"/>
        <v>99.964832999999999</v>
      </c>
      <c r="R90" s="18"/>
      <c r="S90" s="18">
        <v>1.2053100000000001</v>
      </c>
      <c r="T90" s="18">
        <v>0.51092899999999997</v>
      </c>
      <c r="U90" s="18">
        <v>0</v>
      </c>
      <c r="V90" s="18">
        <v>39.916200000000003</v>
      </c>
      <c r="W90" s="18">
        <v>0.15584600000000001</v>
      </c>
      <c r="X90" s="18">
        <v>50.503599999999999</v>
      </c>
      <c r="Y90" s="18">
        <v>7.7081900000000001</v>
      </c>
      <c r="Z90" s="18">
        <v>100</v>
      </c>
      <c r="AA90" s="19"/>
      <c r="AB90" s="18">
        <f>IF(Z90="","",Z90-O90)</f>
        <v>99.964832999999999</v>
      </c>
      <c r="AC90" s="18">
        <f t="shared" si="10"/>
        <v>92.256642999999997</v>
      </c>
      <c r="AD90" s="18"/>
      <c r="AE90" s="34">
        <f>IF(M90="","",IF(M90&gt;100,M90, M90+O90))</f>
        <v>100.035167</v>
      </c>
      <c r="AF90" s="37">
        <f>IF(AE90="","",IF(AE90="* * *", Y90, AE90-SUM(S90:X90)))</f>
        <v>7.7432819999999936</v>
      </c>
      <c r="AG90" s="54"/>
      <c r="AH90" s="33"/>
      <c r="AI90" s="34">
        <f>IF(S90="","",IF(AI$6=0, 0, S90/AI$6))</f>
        <v>1.9447089608179813E-2</v>
      </c>
      <c r="AJ90" s="34">
        <f>IF(T90="","",IF(AJ$6=0, 0, T90/AJ$6))</f>
        <v>1.2676597634530789E-2</v>
      </c>
      <c r="AK90" s="34">
        <f>IF(U90="","",IF(AK$6=0, 0, U90/AK$6))</f>
        <v>0</v>
      </c>
      <c r="AL90" s="34">
        <f>IF(V90="","",IF(AL$6=0, 0, V90/AL$6))</f>
        <v>0.28120986988437452</v>
      </c>
      <c r="AM90" s="34">
        <f>IF(W90="","",IF(AM$6=0, 0, W90/AM$6))</f>
        <v>4.3960340183067008E-3</v>
      </c>
      <c r="AN90" s="34">
        <f>IF(X90="","",IF(AN$6=0, 0, X90/AN$6))</f>
        <v>0.90060523490746713</v>
      </c>
      <c r="AO90" s="34">
        <f>IF(Y90="","",IF(AO$6=0, 0, Y90/AO$6))</f>
        <v>0.4532263209343006</v>
      </c>
      <c r="AP90" s="34"/>
      <c r="AQ90" s="34">
        <f>IF(AI90="","",AI90*AI$4)</f>
        <v>3.8894179216359626E-2</v>
      </c>
      <c r="AR90" s="33">
        <f>IF(AJ90="","",AJ90*AJ$4)</f>
        <v>1.2676597634530789E-2</v>
      </c>
      <c r="AS90" s="34">
        <f>IF(AK90="","",AK90*AK$4)</f>
        <v>0</v>
      </c>
      <c r="AT90" s="34">
        <f>IF(AL90="","",AL90*AL$4)</f>
        <v>0.56241973976874904</v>
      </c>
      <c r="AU90" s="34">
        <f>IF(AM90="","",AM90*AM$4)</f>
        <v>4.3960340183067008E-3</v>
      </c>
      <c r="AV90" s="34">
        <f>IF(AN90="","",AN90*AN$4)</f>
        <v>0.90060523490746713</v>
      </c>
      <c r="AW90" s="34">
        <f>IF(AO90="","",AO90*AO$4)</f>
        <v>0.4532263209343006</v>
      </c>
      <c r="AX90" s="34"/>
      <c r="AY90" s="34">
        <f>IF(AQ90="","",AI90*AI$5)</f>
        <v>1.9447089608179813E-2</v>
      </c>
      <c r="AZ90" s="34">
        <f>IF(AR90="","",AJ90*AJ$5)</f>
        <v>1.2676597634530789E-2</v>
      </c>
      <c r="BA90" s="34">
        <f>IF(AS90="","",AK90*AK$5)</f>
        <v>0</v>
      </c>
      <c r="BB90" s="34">
        <f>IF(AT90="","",AL90*AL$5)</f>
        <v>1.4060493494218727</v>
      </c>
      <c r="BC90" s="34">
        <f>IF(AU90="","",AM90*AM$5)</f>
        <v>0</v>
      </c>
      <c r="BD90" s="34">
        <f>IF(AV90="","",AN90*AN$5)</f>
        <v>0.90060523490746713</v>
      </c>
      <c r="BE90" s="34">
        <f>IF(AW90="","",AO90*AO$5)</f>
        <v>0.4532263209343006</v>
      </c>
      <c r="BF90" s="34">
        <f>IF(BE90="","",SUM(AY90:BE90))</f>
        <v>2.792004592506351</v>
      </c>
      <c r="BG90" s="34"/>
      <c r="BH90" s="34">
        <f>IF(AT90="","",3/AT90)</f>
        <v>5.3340944278262965</v>
      </c>
      <c r="BI90" s="34"/>
      <c r="BJ90" s="34">
        <f>IF(AQ90="","",AQ90*$BH90)</f>
        <v>0.20746522463286124</v>
      </c>
      <c r="BK90" s="34">
        <f>IF(AR90="","",AR90*$BH90)</f>
        <v>6.7618168806146683E-2</v>
      </c>
      <c r="BL90" s="34">
        <f>IF(AS90="","",AS90*$BH90)</f>
        <v>0</v>
      </c>
      <c r="BM90" s="34">
        <f>IF(AT90="","",AT90*$BH90)</f>
        <v>3</v>
      </c>
      <c r="BN90" s="34">
        <f>IF(AU90="","",AU90*$BH90)</f>
        <v>2.3448860561584618E-2</v>
      </c>
      <c r="BO90" s="34">
        <f>IF(AV90="","",AV90*$BH90)</f>
        <v>4.8039133651911134</v>
      </c>
      <c r="BP90" s="34">
        <f t="shared" si="11"/>
        <v>14.892816139353556</v>
      </c>
      <c r="BQ90" s="34">
        <f>IF(AW90="","",AW90*$BH90)</f>
        <v>2.4175519930398655</v>
      </c>
      <c r="BR90" s="34"/>
      <c r="BS90" s="34">
        <f t="shared" si="12"/>
        <v>5.0789967586301215</v>
      </c>
      <c r="BT90" s="34"/>
      <c r="BU90" s="34">
        <f t="shared" si="13"/>
        <v>0.97655113943841543</v>
      </c>
      <c r="BV90" s="34">
        <f t="shared" si="14"/>
        <v>0.97655113943841543</v>
      </c>
      <c r="BW90" s="34">
        <f t="shared" si="15"/>
        <v>1</v>
      </c>
      <c r="BX90" s="34"/>
      <c r="BY90" s="34">
        <f>IF(BV90="","",IF(BQ90=0,0,((BV90/BQ90)*AF90)))</f>
        <v>3.1278379459317271</v>
      </c>
      <c r="BZ90" s="34">
        <f>IF(BY90="","",SUM(S90:X90,BY90))</f>
        <v>95.419722945931738</v>
      </c>
      <c r="CA90" s="18"/>
      <c r="CB90" s="20">
        <v>1.5042E-2</v>
      </c>
      <c r="CC90" s="20">
        <v>9.7059999999999994E-3</v>
      </c>
      <c r="CD90" s="20">
        <v>4.8982999999999999E-2</v>
      </c>
      <c r="CE90" s="20">
        <v>1.2605999999999999E-2</v>
      </c>
      <c r="CF90" s="20">
        <v>8.8529999999999998E-3</v>
      </c>
      <c r="CG90" s="20">
        <v>3.0922000000000002E-2</v>
      </c>
      <c r="CH90" s="20"/>
      <c r="CI90" s="21">
        <v>3.2832599999999998</v>
      </c>
      <c r="CJ90" s="21">
        <v>2.5344699999999998</v>
      </c>
      <c r="CK90" s="21">
        <v>-15.407</v>
      </c>
      <c r="CL90" s="21">
        <v>0.37295400000000001</v>
      </c>
      <c r="CM90" s="21">
        <v>5.1136600000000003</v>
      </c>
      <c r="CN90" s="21">
        <v>0.34891299999999997</v>
      </c>
      <c r="CO90" s="21"/>
      <c r="CP90" s="20">
        <v>76.868200000000002</v>
      </c>
      <c r="CQ90" s="20">
        <v>45.232100000000003</v>
      </c>
      <c r="CR90" s="20">
        <v>10.7645</v>
      </c>
      <c r="CS90" s="20">
        <v>99.81</v>
      </c>
      <c r="CT90" s="20"/>
      <c r="CU90" s="22">
        <v>44271.886435185203</v>
      </c>
      <c r="CV90" s="22"/>
    </row>
    <row r="91" spans="1:100" s="17" customFormat="1" x14ac:dyDescent="0.25">
      <c r="A91" s="17" t="s">
        <v>43</v>
      </c>
      <c r="B91" s="17">
        <v>2146</v>
      </c>
      <c r="C91" s="17">
        <v>7</v>
      </c>
      <c r="E91" s="18">
        <v>0.93160100000000001</v>
      </c>
      <c r="F91" s="18">
        <v>0.30712699999999998</v>
      </c>
      <c r="G91" s="18">
        <v>0</v>
      </c>
      <c r="H91" s="18">
        <v>17.4346</v>
      </c>
      <c r="I91" s="18">
        <v>0.16866400000000001</v>
      </c>
      <c r="J91" s="18">
        <v>36.355499999999999</v>
      </c>
      <c r="K91" s="18">
        <v>44.372900000000001</v>
      </c>
      <c r="L91" s="18">
        <v>0.42955199999999999</v>
      </c>
      <c r="M91" s="18">
        <v>100</v>
      </c>
      <c r="N91" s="18"/>
      <c r="O91" s="18">
        <v>3.8059000000000003E-2</v>
      </c>
      <c r="P91" s="18">
        <v>44.334899999999998</v>
      </c>
      <c r="Q91" s="18">
        <f t="shared" si="9"/>
        <v>99.961940999999996</v>
      </c>
      <c r="R91" s="18"/>
      <c r="S91" s="18">
        <v>1.2557799999999999</v>
      </c>
      <c r="T91" s="18">
        <v>0.50930900000000001</v>
      </c>
      <c r="U91" s="18">
        <v>0</v>
      </c>
      <c r="V91" s="18">
        <v>39.9497</v>
      </c>
      <c r="W91" s="18">
        <v>0.16866400000000001</v>
      </c>
      <c r="X91" s="18">
        <v>50.868699999999997</v>
      </c>
      <c r="Y91" s="18">
        <v>7.2478400000000001</v>
      </c>
      <c r="Z91" s="18">
        <v>100</v>
      </c>
      <c r="AA91" s="19"/>
      <c r="AB91" s="18">
        <f>IF(Z91="","",Z91-O91)</f>
        <v>99.961940999999996</v>
      </c>
      <c r="AC91" s="18">
        <f t="shared" si="10"/>
        <v>92.714100999999999</v>
      </c>
      <c r="AD91" s="18"/>
      <c r="AE91" s="34">
        <f>IF(M91="","",IF(M91&gt;100,M91, M91+O91))</f>
        <v>100.038059</v>
      </c>
      <c r="AF91" s="37">
        <f>IF(AE91="","",IF(AE91="* * *", Y91, AE91-SUM(S91:X91)))</f>
        <v>7.2859060000000113</v>
      </c>
      <c r="AG91" s="54"/>
      <c r="AH91" s="33"/>
      <c r="AI91" s="34">
        <f>IF(S91="","",IF(AI$6=0, 0, S91/AI$6))</f>
        <v>2.0261398468576584E-2</v>
      </c>
      <c r="AJ91" s="34">
        <f>IF(T91="","",IF(AJ$6=0, 0, T91/AJ$6))</f>
        <v>1.2636404010430495E-2</v>
      </c>
      <c r="AK91" s="34">
        <f>IF(U91="","",IF(AK$6=0, 0, U91/AK$6))</f>
        <v>0</v>
      </c>
      <c r="AL91" s="34">
        <f>IF(V91="","",IF(AL$6=0, 0, V91/AL$6))</f>
        <v>0.28144587758653872</v>
      </c>
      <c r="AM91" s="34">
        <f>IF(W91="","",IF(AM$6=0, 0, W91/AM$6))</f>
        <v>4.7575984090941145E-3</v>
      </c>
      <c r="AN91" s="34">
        <f>IF(X91="","",IF(AN$6=0, 0, X91/AN$6))</f>
        <v>0.90711587912421032</v>
      </c>
      <c r="AO91" s="34">
        <f>IF(Y91="","",IF(AO$6=0, 0, Y91/AO$6))</f>
        <v>0.42615865176136825</v>
      </c>
      <c r="AP91" s="34"/>
      <c r="AQ91" s="34">
        <f>IF(AI91="","",AI91*AI$4)</f>
        <v>4.0522796937153167E-2</v>
      </c>
      <c r="AR91" s="33">
        <f>IF(AJ91="","",AJ91*AJ$4)</f>
        <v>1.2636404010430495E-2</v>
      </c>
      <c r="AS91" s="34">
        <f>IF(AK91="","",AK91*AK$4)</f>
        <v>0</v>
      </c>
      <c r="AT91" s="34">
        <f>IF(AL91="","",AL91*AL$4)</f>
        <v>0.56289175517307743</v>
      </c>
      <c r="AU91" s="34">
        <f>IF(AM91="","",AM91*AM$4)</f>
        <v>4.7575984090941145E-3</v>
      </c>
      <c r="AV91" s="34">
        <f>IF(AN91="","",AN91*AN$4)</f>
        <v>0.90711587912421032</v>
      </c>
      <c r="AW91" s="34">
        <f>IF(AO91="","",AO91*AO$4)</f>
        <v>0.42615865176136825</v>
      </c>
      <c r="AX91" s="34"/>
      <c r="AY91" s="34">
        <f>IF(AQ91="","",AI91*AI$5)</f>
        <v>2.0261398468576584E-2</v>
      </c>
      <c r="AZ91" s="34">
        <f>IF(AR91="","",AJ91*AJ$5)</f>
        <v>1.2636404010430495E-2</v>
      </c>
      <c r="BA91" s="34">
        <f>IF(AS91="","",AK91*AK$5)</f>
        <v>0</v>
      </c>
      <c r="BB91" s="34">
        <f>IF(AT91="","",AL91*AL$5)</f>
        <v>1.4072293879326936</v>
      </c>
      <c r="BC91" s="34">
        <f>IF(AU91="","",AM91*AM$5)</f>
        <v>0</v>
      </c>
      <c r="BD91" s="34">
        <f>IF(AV91="","",AN91*AN$5)</f>
        <v>0.90711587912421032</v>
      </c>
      <c r="BE91" s="34">
        <f>IF(AW91="","",AO91*AO$5)</f>
        <v>0.42615865176136825</v>
      </c>
      <c r="BF91" s="34">
        <f>IF(BE91="","",SUM(AY91:BE91))</f>
        <v>2.7734017212972795</v>
      </c>
      <c r="BG91" s="34"/>
      <c r="BH91" s="34">
        <f>IF(AT91="","",3/AT91)</f>
        <v>5.3296214990350368</v>
      </c>
      <c r="BI91" s="34"/>
      <c r="BJ91" s="34">
        <f>IF(AQ91="","",AQ91*$BH91)</f>
        <v>0.21597116975728267</v>
      </c>
      <c r="BK91" s="34">
        <f>IF(AR91="","",AR91*$BH91)</f>
        <v>6.7347250484482923E-2</v>
      </c>
      <c r="BL91" s="34">
        <f>IF(AS91="","",AS91*$BH91)</f>
        <v>0</v>
      </c>
      <c r="BM91" s="34">
        <f>IF(AT91="","",AT91*$BH91)</f>
        <v>3</v>
      </c>
      <c r="BN91" s="34">
        <f>IF(AU91="","",AU91*$BH91)</f>
        <v>2.5356198764882879E-2</v>
      </c>
      <c r="BO91" s="34">
        <f>IF(AV91="","",AV91*$BH91)</f>
        <v>4.8345842914964594</v>
      </c>
      <c r="BP91" s="34">
        <f t="shared" si="11"/>
        <v>14.781181439286758</v>
      </c>
      <c r="BQ91" s="34">
        <f>IF(AW91="","",AW91*$BH91)</f>
        <v>2.2712643124271739</v>
      </c>
      <c r="BR91" s="34"/>
      <c r="BS91" s="34">
        <f t="shared" si="12"/>
        <v>5.1179027117382248</v>
      </c>
      <c r="BT91" s="34"/>
      <c r="BU91" s="34">
        <f t="shared" si="13"/>
        <v>0.97464380123511707</v>
      </c>
      <c r="BV91" s="34">
        <f t="shared" si="14"/>
        <v>0.97464380123511707</v>
      </c>
      <c r="BW91" s="34">
        <f t="shared" si="15"/>
        <v>1</v>
      </c>
      <c r="BX91" s="34"/>
      <c r="BY91" s="34">
        <f>IF(BV91="","",IF(BQ91=0,0,((BV91/BQ91)*AF91)))</f>
        <v>3.1265243241078973</v>
      </c>
      <c r="BZ91" s="34">
        <f>IF(BY91="","",SUM(S91:X91,BY91))</f>
        <v>95.878677324107883</v>
      </c>
      <c r="CA91" s="18"/>
      <c r="CB91" s="20">
        <v>1.5813000000000001E-2</v>
      </c>
      <c r="CC91" s="20">
        <v>9.7769999999999992E-3</v>
      </c>
      <c r="CD91" s="20">
        <v>4.9188999999999997E-2</v>
      </c>
      <c r="CE91" s="20">
        <v>1.2855E-2</v>
      </c>
      <c r="CF91" s="20">
        <v>8.8599999999999998E-3</v>
      </c>
      <c r="CG91" s="20">
        <v>3.184E-2</v>
      </c>
      <c r="CH91" s="20"/>
      <c r="CI91" s="21">
        <v>3.2271299999999998</v>
      </c>
      <c r="CJ91" s="21">
        <v>2.5461100000000001</v>
      </c>
      <c r="CK91" s="21">
        <v>-18.302</v>
      </c>
      <c r="CL91" s="21">
        <v>0.37275999999999998</v>
      </c>
      <c r="CM91" s="21">
        <v>4.8512000000000004</v>
      </c>
      <c r="CN91" s="21">
        <v>0.34768199999999999</v>
      </c>
      <c r="CO91" s="21"/>
      <c r="CP91" s="20">
        <v>76.869900000000001</v>
      </c>
      <c r="CQ91" s="20">
        <v>45.2121</v>
      </c>
      <c r="CR91" s="20">
        <v>10.763999999999999</v>
      </c>
      <c r="CS91" s="20">
        <v>119.883</v>
      </c>
      <c r="CT91" s="20"/>
      <c r="CU91" s="22">
        <v>44271.8881944444</v>
      </c>
      <c r="CV91" s="22"/>
    </row>
    <row r="92" spans="1:100" s="17" customFormat="1" x14ac:dyDescent="0.25">
      <c r="A92" s="17" t="s">
        <v>43</v>
      </c>
      <c r="B92" s="17">
        <v>2147</v>
      </c>
      <c r="C92" s="17">
        <v>8</v>
      </c>
      <c r="E92" s="18">
        <v>0.94471799999999995</v>
      </c>
      <c r="F92" s="18">
        <v>0.31285000000000002</v>
      </c>
      <c r="G92" s="18">
        <v>0</v>
      </c>
      <c r="H92" s="18">
        <v>17.3916</v>
      </c>
      <c r="I92" s="18">
        <v>0.149116</v>
      </c>
      <c r="J92" s="18">
        <v>35.938499999999998</v>
      </c>
      <c r="K92" s="18">
        <v>44.793700000000001</v>
      </c>
      <c r="L92" s="18">
        <v>0.46951599999999999</v>
      </c>
      <c r="M92" s="18">
        <v>100</v>
      </c>
      <c r="N92" s="18"/>
      <c r="O92" s="18">
        <v>3.3647999999999997E-2</v>
      </c>
      <c r="P92" s="18">
        <v>44.76</v>
      </c>
      <c r="Q92" s="18">
        <f t="shared" si="9"/>
        <v>99.966352000000001</v>
      </c>
      <c r="R92" s="18"/>
      <c r="S92" s="18">
        <v>1.27346</v>
      </c>
      <c r="T92" s="18">
        <v>0.51880000000000004</v>
      </c>
      <c r="U92" s="18">
        <v>0</v>
      </c>
      <c r="V92" s="18">
        <v>39.851300000000002</v>
      </c>
      <c r="W92" s="18">
        <v>0.149116</v>
      </c>
      <c r="X92" s="18">
        <v>50.285200000000003</v>
      </c>
      <c r="Y92" s="18">
        <v>7.9221500000000002</v>
      </c>
      <c r="Z92" s="18">
        <v>100</v>
      </c>
      <c r="AA92" s="19"/>
      <c r="AB92" s="18">
        <f>IF(Z92="","",Z92-O92)</f>
        <v>99.966352000000001</v>
      </c>
      <c r="AC92" s="18">
        <f t="shared" si="10"/>
        <v>92.044201999999999</v>
      </c>
      <c r="AD92" s="18"/>
      <c r="AE92" s="34">
        <f>IF(M92="","",IF(M92&gt;100,M92, M92+O92))</f>
        <v>100.033648</v>
      </c>
      <c r="AF92" s="37">
        <f>IF(AE92="","",IF(AE92="* * *", Y92, AE92-SUM(S92:X92)))</f>
        <v>7.9557719999999961</v>
      </c>
      <c r="AG92" s="54"/>
      <c r="AH92" s="33"/>
      <c r="AI92" s="34">
        <f>IF(S92="","",IF(AI$6=0, 0, S92/AI$6))</f>
        <v>2.0546656654663664E-2</v>
      </c>
      <c r="AJ92" s="34">
        <f>IF(T92="","",IF(AJ$6=0, 0, T92/AJ$6))</f>
        <v>1.2871884063724264E-2</v>
      </c>
      <c r="AK92" s="34">
        <f>IF(U92="","",IF(AK$6=0, 0, U92/AK$6))</f>
        <v>0</v>
      </c>
      <c r="AL92" s="34">
        <f>IF(V92="","",IF(AL$6=0, 0, V92/AL$6))</f>
        <v>0.28075264899271912</v>
      </c>
      <c r="AM92" s="34">
        <f>IF(W92="","",IF(AM$6=0, 0, W92/AM$6))</f>
        <v>4.206197198990169E-3</v>
      </c>
      <c r="AN92" s="34">
        <f>IF(X92="","",IF(AN$6=0, 0, X92/AN$6))</f>
        <v>0.89671061782464945</v>
      </c>
      <c r="AO92" s="34">
        <f>IF(Y92="","",IF(AO$6=0, 0, Y92/AO$6))</f>
        <v>0.4658067456030105</v>
      </c>
      <c r="AP92" s="34"/>
      <c r="AQ92" s="34">
        <f>IF(AI92="","",AI92*AI$4)</f>
        <v>4.1093313309327327E-2</v>
      </c>
      <c r="AR92" s="33">
        <f>IF(AJ92="","",AJ92*AJ$4)</f>
        <v>1.2871884063724264E-2</v>
      </c>
      <c r="AS92" s="34">
        <f>IF(AK92="","",AK92*AK$4)</f>
        <v>0</v>
      </c>
      <c r="AT92" s="34">
        <f>IF(AL92="","",AL92*AL$4)</f>
        <v>0.56150529798543825</v>
      </c>
      <c r="AU92" s="34">
        <f>IF(AM92="","",AM92*AM$4)</f>
        <v>4.206197198990169E-3</v>
      </c>
      <c r="AV92" s="34">
        <f>IF(AN92="","",AN92*AN$4)</f>
        <v>0.89671061782464945</v>
      </c>
      <c r="AW92" s="34">
        <f>IF(AO92="","",AO92*AO$4)</f>
        <v>0.4658067456030105</v>
      </c>
      <c r="AX92" s="34"/>
      <c r="AY92" s="34">
        <f>IF(AQ92="","",AI92*AI$5)</f>
        <v>2.0546656654663664E-2</v>
      </c>
      <c r="AZ92" s="34">
        <f>IF(AR92="","",AJ92*AJ$5)</f>
        <v>1.2871884063724264E-2</v>
      </c>
      <c r="BA92" s="34">
        <f>IF(AS92="","",AK92*AK$5)</f>
        <v>0</v>
      </c>
      <c r="BB92" s="34">
        <f>IF(AT92="","",AL92*AL$5)</f>
        <v>1.4037632449635957</v>
      </c>
      <c r="BC92" s="34">
        <f>IF(AU92="","",AM92*AM$5)</f>
        <v>0</v>
      </c>
      <c r="BD92" s="34">
        <f>IF(AV92="","",AN92*AN$5)</f>
        <v>0.89671061782464945</v>
      </c>
      <c r="BE92" s="34">
        <f>IF(AW92="","",AO92*AO$5)</f>
        <v>0.4658067456030105</v>
      </c>
      <c r="BF92" s="34">
        <f>IF(BE92="","",SUM(AY92:BE92))</f>
        <v>2.7996991491096437</v>
      </c>
      <c r="BG92" s="34"/>
      <c r="BH92" s="34">
        <f>IF(AT92="","",3/AT92)</f>
        <v>5.3427812894435061</v>
      </c>
      <c r="BI92" s="34"/>
      <c r="BJ92" s="34">
        <f>IF(AQ92="","",AQ92*$BH92)</f>
        <v>0.21955258547031384</v>
      </c>
      <c r="BK92" s="34">
        <f>IF(AR92="","",AR92*$BH92)</f>
        <v>6.8771661335552042E-2</v>
      </c>
      <c r="BL92" s="34">
        <f>IF(AS92="","",AS92*$BH92)</f>
        <v>0</v>
      </c>
      <c r="BM92" s="34">
        <f>IF(AT92="","",AT92*$BH92)</f>
        <v>3</v>
      </c>
      <c r="BN92" s="34">
        <f>IF(AU92="","",AU92*$BH92)</f>
        <v>2.2472791694474359E-2</v>
      </c>
      <c r="BO92" s="34">
        <f>IF(AV92="","",AV92*$BH92)</f>
        <v>4.7909287109588634</v>
      </c>
      <c r="BP92" s="34">
        <f t="shared" si="11"/>
        <v>14.958180229933909</v>
      </c>
      <c r="BQ92" s="34">
        <f>IF(AW92="","",AW92*$BH92)</f>
        <v>2.4887035649043354</v>
      </c>
      <c r="BR92" s="34"/>
      <c r="BS92" s="34">
        <f t="shared" si="12"/>
        <v>5.0792529577647292</v>
      </c>
      <c r="BT92" s="34"/>
      <c r="BU92" s="34">
        <f t="shared" si="13"/>
        <v>0.97752720830552564</v>
      </c>
      <c r="BV92" s="34">
        <f t="shared" si="14"/>
        <v>0.97752720830552564</v>
      </c>
      <c r="BW92" s="34">
        <f t="shared" si="15"/>
        <v>1</v>
      </c>
      <c r="BX92" s="34"/>
      <c r="BY92" s="34">
        <f>IF(BV92="","",IF(BQ92=0,0,((BV92/BQ92)*AF92)))</f>
        <v>3.1249135906526528</v>
      </c>
      <c r="BZ92" s="34">
        <f>IF(BY92="","",SUM(S92:X92,BY92))</f>
        <v>95.202789590652657</v>
      </c>
      <c r="CA92" s="18"/>
      <c r="CB92" s="20">
        <v>1.5827000000000001E-2</v>
      </c>
      <c r="CC92" s="20">
        <v>9.7020000000000006E-3</v>
      </c>
      <c r="CD92" s="20">
        <v>4.8973999999999997E-2</v>
      </c>
      <c r="CE92" s="20">
        <v>1.2883E-2</v>
      </c>
      <c r="CF92" s="20">
        <v>8.8090000000000009E-3</v>
      </c>
      <c r="CG92" s="20">
        <v>3.1229E-2</v>
      </c>
      <c r="CH92" s="20"/>
      <c r="CI92" s="21">
        <v>3.2022699999999999</v>
      </c>
      <c r="CJ92" s="21">
        <v>2.5082900000000001</v>
      </c>
      <c r="CK92" s="21">
        <v>-16.474</v>
      </c>
      <c r="CL92" s="21">
        <v>0.37331900000000001</v>
      </c>
      <c r="CM92" s="21">
        <v>5.2583700000000002</v>
      </c>
      <c r="CN92" s="21">
        <v>0.34968700000000003</v>
      </c>
      <c r="CO92" s="21"/>
      <c r="CP92" s="20">
        <v>76.871799999999993</v>
      </c>
      <c r="CQ92" s="20">
        <v>45.192300000000003</v>
      </c>
      <c r="CR92" s="20">
        <v>10.763999999999999</v>
      </c>
      <c r="CS92" s="20">
        <v>139.77600000000001</v>
      </c>
      <c r="CT92" s="20"/>
      <c r="CU92" s="22">
        <v>44271.889965277798</v>
      </c>
      <c r="CV92" s="22"/>
    </row>
    <row r="93" spans="1:100" s="17" customFormat="1" x14ac:dyDescent="0.25">
      <c r="A93" s="17" t="s">
        <v>43</v>
      </c>
      <c r="B93" s="17">
        <v>2148</v>
      </c>
      <c r="C93" s="17">
        <v>9</v>
      </c>
      <c r="E93" s="18">
        <v>0.88553499999999996</v>
      </c>
      <c r="F93" s="18">
        <v>0.31817499999999999</v>
      </c>
      <c r="G93" s="18">
        <v>0</v>
      </c>
      <c r="H93" s="18">
        <v>17.491900000000001</v>
      </c>
      <c r="I93" s="18">
        <v>0.15310000000000001</v>
      </c>
      <c r="J93" s="18">
        <v>36.101300000000002</v>
      </c>
      <c r="K93" s="18">
        <v>44.603700000000003</v>
      </c>
      <c r="L93" s="18">
        <v>0.44637199999999999</v>
      </c>
      <c r="M93" s="18">
        <v>100</v>
      </c>
      <c r="N93" s="18"/>
      <c r="O93" s="18">
        <v>3.4547000000000001E-2</v>
      </c>
      <c r="P93" s="18">
        <v>44.569099999999999</v>
      </c>
      <c r="Q93" s="18">
        <f t="shared" si="9"/>
        <v>99.965452999999997</v>
      </c>
      <c r="R93" s="18"/>
      <c r="S93" s="18">
        <v>1.1936800000000001</v>
      </c>
      <c r="T93" s="18">
        <v>0.52762900000000001</v>
      </c>
      <c r="U93" s="18">
        <v>0</v>
      </c>
      <c r="V93" s="18">
        <v>40.081000000000003</v>
      </c>
      <c r="W93" s="18">
        <v>0.15310000000000001</v>
      </c>
      <c r="X93" s="18">
        <v>50.512999999999998</v>
      </c>
      <c r="Y93" s="18">
        <v>7.53165</v>
      </c>
      <c r="Z93" s="18">
        <v>100</v>
      </c>
      <c r="AA93" s="19"/>
      <c r="AB93" s="18">
        <f>IF(Z93="","",Z93-O93)</f>
        <v>99.965452999999997</v>
      </c>
      <c r="AC93" s="18">
        <f t="shared" si="10"/>
        <v>92.433802999999997</v>
      </c>
      <c r="AD93" s="18"/>
      <c r="AE93" s="34">
        <f>IF(M93="","",IF(M93&gt;100,M93, M93+O93))</f>
        <v>100.034547</v>
      </c>
      <c r="AF93" s="37">
        <f>IF(AE93="","",IF(AE93="* * *", Y93, AE93-SUM(S93:X93)))</f>
        <v>7.5661379999999951</v>
      </c>
      <c r="AG93" s="54"/>
      <c r="AH93" s="33"/>
      <c r="AI93" s="34">
        <f>IF(S93="","",IF(AI$6=0, 0, S93/AI$6))</f>
        <v>1.9259445224458504E-2</v>
      </c>
      <c r="AJ93" s="34">
        <f>IF(T93="","",IF(AJ$6=0, 0, T93/AJ$6))</f>
        <v>1.3090939315070873E-2</v>
      </c>
      <c r="AK93" s="34">
        <f>IF(U93="","",IF(AK$6=0, 0, U93/AK$6))</f>
        <v>0</v>
      </c>
      <c r="AL93" s="34">
        <f>IF(V93="","",IF(AL$6=0, 0, V93/AL$6))</f>
        <v>0.28237088687890172</v>
      </c>
      <c r="AM93" s="34">
        <f>IF(W93="","",IF(AM$6=0, 0, W93/AM$6))</f>
        <v>4.3185760828173703E-3</v>
      </c>
      <c r="AN93" s="34">
        <f>IF(X93="","",IF(AN$6=0, 0, X93/AN$6))</f>
        <v>0.90077286036799131</v>
      </c>
      <c r="AO93" s="34">
        <f>IF(Y93="","",IF(AO$6=0, 0, Y93/AO$6))</f>
        <v>0.44284611822812164</v>
      </c>
      <c r="AP93" s="34"/>
      <c r="AQ93" s="34">
        <f>IF(AI93="","",AI93*AI$4)</f>
        <v>3.8518890448917008E-2</v>
      </c>
      <c r="AR93" s="33">
        <f>IF(AJ93="","",AJ93*AJ$4)</f>
        <v>1.3090939315070873E-2</v>
      </c>
      <c r="AS93" s="34">
        <f>IF(AK93="","",AK93*AK$4)</f>
        <v>0</v>
      </c>
      <c r="AT93" s="34">
        <f>IF(AL93="","",AL93*AL$4)</f>
        <v>0.56474177375780343</v>
      </c>
      <c r="AU93" s="34">
        <f>IF(AM93="","",AM93*AM$4)</f>
        <v>4.3185760828173703E-3</v>
      </c>
      <c r="AV93" s="34">
        <f>IF(AN93="","",AN93*AN$4)</f>
        <v>0.90077286036799131</v>
      </c>
      <c r="AW93" s="34">
        <f>IF(AO93="","",AO93*AO$4)</f>
        <v>0.44284611822812164</v>
      </c>
      <c r="AX93" s="34"/>
      <c r="AY93" s="34">
        <f>IF(AQ93="","",AI93*AI$5)</f>
        <v>1.9259445224458504E-2</v>
      </c>
      <c r="AZ93" s="34">
        <f>IF(AR93="","",AJ93*AJ$5)</f>
        <v>1.3090939315070873E-2</v>
      </c>
      <c r="BA93" s="34">
        <f>IF(AS93="","",AK93*AK$5)</f>
        <v>0</v>
      </c>
      <c r="BB93" s="34">
        <f>IF(AT93="","",AL93*AL$5)</f>
        <v>1.4118544343945085</v>
      </c>
      <c r="BC93" s="34">
        <f>IF(AU93="","",AM93*AM$5)</f>
        <v>0</v>
      </c>
      <c r="BD93" s="34">
        <f>IF(AV93="","",AN93*AN$5)</f>
        <v>0.90077286036799131</v>
      </c>
      <c r="BE93" s="34">
        <f>IF(AW93="","",AO93*AO$5)</f>
        <v>0.44284611822812164</v>
      </c>
      <c r="BF93" s="34">
        <f>IF(BE93="","",SUM(AY93:BE93))</f>
        <v>2.7878237975301512</v>
      </c>
      <c r="BG93" s="34"/>
      <c r="BH93" s="34">
        <f>IF(AT93="","",3/AT93)</f>
        <v>5.3121623711983235</v>
      </c>
      <c r="BI93" s="34"/>
      <c r="BJ93" s="34">
        <f>IF(AQ93="","",AQ93*$BH93)</f>
        <v>0.20461860042304741</v>
      </c>
      <c r="BK93" s="34">
        <f>IF(AR93="","",AR93*$BH93)</f>
        <v>6.9541195233160241E-2</v>
      </c>
      <c r="BL93" s="34">
        <f>IF(AS93="","",AS93*$BH93)</f>
        <v>0</v>
      </c>
      <c r="BM93" s="34">
        <f>IF(AT93="","",AT93*$BH93)</f>
        <v>3</v>
      </c>
      <c r="BN93" s="34">
        <f>IF(AU93="","",AU93*$BH93)</f>
        <v>2.2940977364299488E-2</v>
      </c>
      <c r="BO93" s="34">
        <f>IF(AV93="","",AV93*$BH93)</f>
        <v>4.785051693843525</v>
      </c>
      <c r="BP93" s="34">
        <f t="shared" si="11"/>
        <v>14.809372674770882</v>
      </c>
      <c r="BQ93" s="34">
        <f>IF(AW93="","",AW93*$BH93)</f>
        <v>2.3524704854826717</v>
      </c>
      <c r="BR93" s="34"/>
      <c r="BS93" s="34">
        <f t="shared" si="12"/>
        <v>5.0592114894997327</v>
      </c>
      <c r="BT93" s="34"/>
      <c r="BU93" s="34">
        <f t="shared" si="13"/>
        <v>0.97705902263570055</v>
      </c>
      <c r="BV93" s="34">
        <f t="shared" si="14"/>
        <v>0.97705902263570055</v>
      </c>
      <c r="BW93" s="34">
        <f t="shared" si="15"/>
        <v>1</v>
      </c>
      <c r="BX93" s="34"/>
      <c r="BY93" s="34">
        <f>IF(BV93="","",IF(BQ93=0,0,((BV93/BQ93)*AF93)))</f>
        <v>3.1424680755941767</v>
      </c>
      <c r="BZ93" s="34">
        <f>IF(BY93="","",SUM(S93:X93,BY93))</f>
        <v>95.610877075594189</v>
      </c>
      <c r="CA93" s="18"/>
      <c r="CB93" s="20">
        <v>1.5302E-2</v>
      </c>
      <c r="CC93" s="20">
        <v>9.8300000000000002E-3</v>
      </c>
      <c r="CD93" s="20">
        <v>4.9725999999999999E-2</v>
      </c>
      <c r="CE93" s="20">
        <v>1.2626E-2</v>
      </c>
      <c r="CF93" s="20">
        <v>8.8620000000000001E-3</v>
      </c>
      <c r="CG93" s="20">
        <v>3.0532E-2</v>
      </c>
      <c r="CH93" s="20"/>
      <c r="CI93" s="21">
        <v>3.3072900000000001</v>
      </c>
      <c r="CJ93" s="21">
        <v>2.4907499999999998</v>
      </c>
      <c r="CK93" s="21">
        <v>-14.781000000000001</v>
      </c>
      <c r="CL93" s="21">
        <v>0.37214399999999997</v>
      </c>
      <c r="CM93" s="21">
        <v>5.17699</v>
      </c>
      <c r="CN93" s="21">
        <v>0.34880299999999997</v>
      </c>
      <c r="CO93" s="21"/>
      <c r="CP93" s="20">
        <v>76.873500000000007</v>
      </c>
      <c r="CQ93" s="20">
        <v>45.172199999999997</v>
      </c>
      <c r="CR93" s="20">
        <v>10.763500000000001</v>
      </c>
      <c r="CS93" s="20">
        <v>159.947</v>
      </c>
      <c r="CT93" s="20"/>
      <c r="CU93" s="22">
        <v>44271.891736111102</v>
      </c>
      <c r="CV93" s="22"/>
    </row>
    <row r="94" spans="1:100" s="17" customFormat="1" x14ac:dyDescent="0.25">
      <c r="A94" s="17" t="s">
        <v>43</v>
      </c>
      <c r="B94" s="17">
        <v>2149</v>
      </c>
      <c r="C94" s="17">
        <v>10</v>
      </c>
      <c r="E94" s="18">
        <v>0.83799100000000004</v>
      </c>
      <c r="F94" s="18">
        <v>0.29572100000000001</v>
      </c>
      <c r="G94" s="18">
        <v>0</v>
      </c>
      <c r="H94" s="18">
        <v>17.524999999999999</v>
      </c>
      <c r="I94" s="18">
        <v>0.19428300000000001</v>
      </c>
      <c r="J94" s="18">
        <v>36.282699999999998</v>
      </c>
      <c r="K94" s="18">
        <v>44.433900000000001</v>
      </c>
      <c r="L94" s="18">
        <v>0.430394</v>
      </c>
      <c r="M94" s="18">
        <v>100</v>
      </c>
      <c r="N94" s="18"/>
      <c r="O94" s="18">
        <v>4.3839999999999997E-2</v>
      </c>
      <c r="P94" s="18">
        <v>44.390099999999997</v>
      </c>
      <c r="Q94" s="18">
        <f t="shared" si="9"/>
        <v>99.956159999999997</v>
      </c>
      <c r="R94" s="18"/>
      <c r="S94" s="18">
        <v>1.1295900000000001</v>
      </c>
      <c r="T94" s="18">
        <v>0.490394</v>
      </c>
      <c r="U94" s="18">
        <v>0</v>
      </c>
      <c r="V94" s="18">
        <v>40.1569</v>
      </c>
      <c r="W94" s="18">
        <v>0.19428300000000001</v>
      </c>
      <c r="X94" s="18">
        <v>50.7669</v>
      </c>
      <c r="Y94" s="18">
        <v>7.2620399999999998</v>
      </c>
      <c r="Z94" s="18">
        <v>100</v>
      </c>
      <c r="AA94" s="19"/>
      <c r="AB94" s="18">
        <f>IF(Z94="","",Z94-O94)</f>
        <v>99.956159999999997</v>
      </c>
      <c r="AC94" s="18">
        <f t="shared" si="10"/>
        <v>92.694119999999998</v>
      </c>
      <c r="AD94" s="18"/>
      <c r="AE94" s="34">
        <f>IF(M94="","",IF(M94&gt;100,M94, M94+O94))</f>
        <v>100.04384</v>
      </c>
      <c r="AF94" s="37">
        <f>IF(AE94="","",IF(AE94="* * *", Y94, AE94-SUM(S94:X94)))</f>
        <v>7.3057730000000021</v>
      </c>
      <c r="AG94" s="54"/>
      <c r="AH94" s="33"/>
      <c r="AI94" s="34">
        <f>IF(S94="","",IF(AI$6=0, 0, S94/AI$6))</f>
        <v>1.8225384299892837E-2</v>
      </c>
      <c r="AJ94" s="34">
        <f>IF(T94="","",IF(AJ$6=0, 0, T94/AJ$6))</f>
        <v>1.2167106232740933E-2</v>
      </c>
      <c r="AK94" s="34">
        <f>IF(U94="","",IF(AK$6=0, 0, U94/AK$6))</f>
        <v>0</v>
      </c>
      <c r="AL94" s="34">
        <f>IF(V94="","",IF(AL$6=0, 0, V94/AL$6))</f>
        <v>0.28290560283693938</v>
      </c>
      <c r="AM94" s="34">
        <f>IF(W94="","",IF(AM$6=0, 0, W94/AM$6))</f>
        <v>5.480247662299197E-3</v>
      </c>
      <c r="AN94" s="34">
        <f>IF(X94="","",IF(AN$6=0, 0, X94/AN$6))</f>
        <v>0.90530053105172481</v>
      </c>
      <c r="AO94" s="34">
        <f>IF(Y94="","",IF(AO$6=0, 0, Y94/AO$6))</f>
        <v>0.42699358366590962</v>
      </c>
      <c r="AP94" s="34"/>
      <c r="AQ94" s="34">
        <f>IF(AI94="","",AI94*AI$4)</f>
        <v>3.6450768599785674E-2</v>
      </c>
      <c r="AR94" s="33">
        <f>IF(AJ94="","",AJ94*AJ$4)</f>
        <v>1.2167106232740933E-2</v>
      </c>
      <c r="AS94" s="34">
        <f>IF(AK94="","",AK94*AK$4)</f>
        <v>0</v>
      </c>
      <c r="AT94" s="34">
        <f>IF(AL94="","",AL94*AL$4)</f>
        <v>0.56581120567387877</v>
      </c>
      <c r="AU94" s="34">
        <f>IF(AM94="","",AM94*AM$4)</f>
        <v>5.480247662299197E-3</v>
      </c>
      <c r="AV94" s="34">
        <f>IF(AN94="","",AN94*AN$4)</f>
        <v>0.90530053105172481</v>
      </c>
      <c r="AW94" s="34">
        <f>IF(AO94="","",AO94*AO$4)</f>
        <v>0.42699358366590962</v>
      </c>
      <c r="AX94" s="34"/>
      <c r="AY94" s="34">
        <f>IF(AQ94="","",AI94*AI$5)</f>
        <v>1.8225384299892837E-2</v>
      </c>
      <c r="AZ94" s="34">
        <f>IF(AR94="","",AJ94*AJ$5)</f>
        <v>1.2167106232740933E-2</v>
      </c>
      <c r="BA94" s="34">
        <f>IF(AS94="","",AK94*AK$5)</f>
        <v>0</v>
      </c>
      <c r="BB94" s="34">
        <f>IF(AT94="","",AL94*AL$5)</f>
        <v>1.414528014184697</v>
      </c>
      <c r="BC94" s="34">
        <f>IF(AU94="","",AM94*AM$5)</f>
        <v>0</v>
      </c>
      <c r="BD94" s="34">
        <f>IF(AV94="","",AN94*AN$5)</f>
        <v>0.90530053105172481</v>
      </c>
      <c r="BE94" s="34">
        <f>IF(AW94="","",AO94*AO$5)</f>
        <v>0.42699358366590962</v>
      </c>
      <c r="BF94" s="34">
        <f>IF(BE94="","",SUM(AY94:BE94))</f>
        <v>2.7772146194349654</v>
      </c>
      <c r="BG94" s="34"/>
      <c r="BH94" s="34">
        <f>IF(AT94="","",3/AT94)</f>
        <v>5.3021219267423536</v>
      </c>
      <c r="BI94" s="34"/>
      <c r="BJ94" s="34">
        <f>IF(AQ94="","",AQ94*$BH94)</f>
        <v>0.19326641943953529</v>
      </c>
      <c r="BK94" s="34">
        <f>IF(AR94="","",AR94*$BH94)</f>
        <v>6.4511480741619248E-2</v>
      </c>
      <c r="BL94" s="34">
        <f>IF(AS94="","",AS94*$BH94)</f>
        <v>0</v>
      </c>
      <c r="BM94" s="34">
        <f>IF(AT94="","",AT94*$BH94)</f>
        <v>3</v>
      </c>
      <c r="BN94" s="34">
        <f>IF(AU94="","",AU94*$BH94)</f>
        <v>2.9056941294255099E-2</v>
      </c>
      <c r="BO94" s="34">
        <f>IF(AV94="","",AV94*$BH94)</f>
        <v>4.8000137959808473</v>
      </c>
      <c r="BP94" s="34">
        <f t="shared" si="11"/>
        <v>14.725130528975551</v>
      </c>
      <c r="BQ94" s="34">
        <f>IF(AW94="","",AW94*$BH94)</f>
        <v>2.263972042533315</v>
      </c>
      <c r="BR94" s="34"/>
      <c r="BS94" s="34">
        <f t="shared" si="12"/>
        <v>5.0577916961620017</v>
      </c>
      <c r="BT94" s="34"/>
      <c r="BU94" s="34">
        <f t="shared" si="13"/>
        <v>0.97094305870574493</v>
      </c>
      <c r="BV94" s="34">
        <f t="shared" si="14"/>
        <v>0.97094305870574493</v>
      </c>
      <c r="BW94" s="34">
        <f t="shared" si="15"/>
        <v>1</v>
      </c>
      <c r="BX94" s="34"/>
      <c r="BY94" s="34">
        <f>IF(BV94="","",IF(BQ94=0,0,((BV94/BQ94)*AF94)))</f>
        <v>3.133205467896349</v>
      </c>
      <c r="BZ94" s="34">
        <f>IF(BY94="","",SUM(S94:X94,BY94))</f>
        <v>95.871272467896347</v>
      </c>
      <c r="CA94" s="18"/>
      <c r="CB94" s="20">
        <v>1.5782000000000001E-2</v>
      </c>
      <c r="CC94" s="20">
        <v>9.5919999999999998E-3</v>
      </c>
      <c r="CD94" s="20">
        <v>4.8392999999999999E-2</v>
      </c>
      <c r="CE94" s="20">
        <v>1.2652E-2</v>
      </c>
      <c r="CF94" s="20">
        <v>9.2130000000000007E-3</v>
      </c>
      <c r="CG94" s="20">
        <v>3.0972E-2</v>
      </c>
      <c r="CH94" s="20"/>
      <c r="CI94" s="21">
        <v>3.4253300000000002</v>
      </c>
      <c r="CJ94" s="21">
        <v>2.59389</v>
      </c>
      <c r="CK94" s="21">
        <v>-26.202999999999999</v>
      </c>
      <c r="CL94" s="21">
        <v>0.37167800000000001</v>
      </c>
      <c r="CM94" s="21">
        <v>4.4750899999999998</v>
      </c>
      <c r="CN94" s="21">
        <v>0.34793200000000002</v>
      </c>
      <c r="CO94" s="21"/>
      <c r="CP94" s="20">
        <v>76.875299999999996</v>
      </c>
      <c r="CQ94" s="20">
        <v>45.152299999999997</v>
      </c>
      <c r="CR94" s="20">
        <v>10.763</v>
      </c>
      <c r="CS94" s="20">
        <v>179.92500000000001</v>
      </c>
      <c r="CT94" s="20"/>
      <c r="CU94" s="22">
        <v>44271.893506944398</v>
      </c>
      <c r="CV94" s="22"/>
    </row>
    <row r="95" spans="1:100" s="17" customFormat="1" x14ac:dyDescent="0.25">
      <c r="A95" s="17" t="s">
        <v>43</v>
      </c>
      <c r="B95" s="17">
        <v>2150</v>
      </c>
      <c r="C95" s="17">
        <v>11</v>
      </c>
      <c r="E95" s="18">
        <v>0.88178999999999996</v>
      </c>
      <c r="F95" s="18">
        <v>0.28660099999999999</v>
      </c>
      <c r="G95" s="18">
        <v>0</v>
      </c>
      <c r="H95" s="18">
        <v>17.5594</v>
      </c>
      <c r="I95" s="18">
        <v>0.183279</v>
      </c>
      <c r="J95" s="18">
        <v>36.340899999999998</v>
      </c>
      <c r="K95" s="18">
        <v>44.329099999999997</v>
      </c>
      <c r="L95" s="18">
        <v>0.41894999999999999</v>
      </c>
      <c r="M95" s="18">
        <v>100</v>
      </c>
      <c r="N95" s="18"/>
      <c r="O95" s="18">
        <v>4.1356999999999998E-2</v>
      </c>
      <c r="P95" s="18">
        <v>44.287799999999997</v>
      </c>
      <c r="Q95" s="18">
        <f t="shared" si="9"/>
        <v>99.958642999999995</v>
      </c>
      <c r="R95" s="18"/>
      <c r="S95" s="18">
        <v>1.1886300000000001</v>
      </c>
      <c r="T95" s="18">
        <v>0.47527000000000003</v>
      </c>
      <c r="U95" s="18">
        <v>0</v>
      </c>
      <c r="V95" s="18">
        <v>40.235599999999998</v>
      </c>
      <c r="W95" s="18">
        <v>0.183279</v>
      </c>
      <c r="X95" s="18">
        <v>50.848300000000002</v>
      </c>
      <c r="Y95" s="18">
        <v>7.0689399999999996</v>
      </c>
      <c r="Z95" s="18">
        <v>100</v>
      </c>
      <c r="AA95" s="19"/>
      <c r="AB95" s="18">
        <f>IF(Z95="","",Z95-O95)</f>
        <v>99.958642999999995</v>
      </c>
      <c r="AC95" s="18">
        <f t="shared" si="10"/>
        <v>92.889702999999997</v>
      </c>
      <c r="AD95" s="18"/>
      <c r="AE95" s="34">
        <f>IF(M95="","",IF(M95&gt;100,M95, M95+O95))</f>
        <v>100.041357</v>
      </c>
      <c r="AF95" s="37">
        <f>IF(AE95="","",IF(AE95="* * *", Y95, AE95-SUM(S95:X95)))</f>
        <v>7.1102780000000081</v>
      </c>
      <c r="AG95" s="54"/>
      <c r="AH95" s="33"/>
      <c r="AI95" s="34">
        <f>IF(S95="","",IF(AI$6=0, 0, S95/AI$6))</f>
        <v>1.9177965934880463E-2</v>
      </c>
      <c r="AJ95" s="34">
        <f>IF(T95="","",IF(AJ$6=0, 0, T95/AJ$6))</f>
        <v>1.1791866497621879E-2</v>
      </c>
      <c r="AK95" s="34">
        <f>IF(U95="","",IF(AK$6=0, 0, U95/AK$6))</f>
        <v>0</v>
      </c>
      <c r="AL95" s="34">
        <f>IF(V95="","",IF(AL$6=0, 0, V95/AL$6))</f>
        <v>0.28346004481187437</v>
      </c>
      <c r="AM95" s="34">
        <f>IF(W95="","",IF(AM$6=0, 0, W95/AM$6))</f>
        <v>5.1698517693186457E-3</v>
      </c>
      <c r="AN95" s="34">
        <f>IF(X95="","",IF(AN$6=0, 0, X95/AN$6))</f>
        <v>0.90675209620988129</v>
      </c>
      <c r="AO95" s="34">
        <f>IF(Y95="","",IF(AO$6=0, 0, Y95/AO$6))</f>
        <v>0.41563968572457533</v>
      </c>
      <c r="AP95" s="34"/>
      <c r="AQ95" s="34">
        <f>IF(AI95="","",AI95*AI$4)</f>
        <v>3.8355931869760926E-2</v>
      </c>
      <c r="AR95" s="33">
        <f>IF(AJ95="","",AJ95*AJ$4)</f>
        <v>1.1791866497621879E-2</v>
      </c>
      <c r="AS95" s="34">
        <f>IF(AK95="","",AK95*AK$4)</f>
        <v>0</v>
      </c>
      <c r="AT95" s="34">
        <f>IF(AL95="","",AL95*AL$4)</f>
        <v>0.56692008962374874</v>
      </c>
      <c r="AU95" s="34">
        <f>IF(AM95="","",AM95*AM$4)</f>
        <v>5.1698517693186457E-3</v>
      </c>
      <c r="AV95" s="34">
        <f>IF(AN95="","",AN95*AN$4)</f>
        <v>0.90675209620988129</v>
      </c>
      <c r="AW95" s="34">
        <f>IF(AO95="","",AO95*AO$4)</f>
        <v>0.41563968572457533</v>
      </c>
      <c r="AX95" s="34"/>
      <c r="AY95" s="34">
        <f>IF(AQ95="","",AI95*AI$5)</f>
        <v>1.9177965934880463E-2</v>
      </c>
      <c r="AZ95" s="34">
        <f>IF(AR95="","",AJ95*AJ$5)</f>
        <v>1.1791866497621879E-2</v>
      </c>
      <c r="BA95" s="34">
        <f>IF(AS95="","",AK95*AK$5)</f>
        <v>0</v>
      </c>
      <c r="BB95" s="34">
        <f>IF(AT95="","",AL95*AL$5)</f>
        <v>1.4173002240593719</v>
      </c>
      <c r="BC95" s="34">
        <f>IF(AU95="","",AM95*AM$5)</f>
        <v>0</v>
      </c>
      <c r="BD95" s="34">
        <f>IF(AV95="","",AN95*AN$5)</f>
        <v>0.90675209620988129</v>
      </c>
      <c r="BE95" s="34">
        <f>IF(AW95="","",AO95*AO$5)</f>
        <v>0.41563968572457533</v>
      </c>
      <c r="BF95" s="34">
        <f>IF(BE95="","",SUM(AY95:BE95))</f>
        <v>2.7706618384263311</v>
      </c>
      <c r="BG95" s="34"/>
      <c r="BH95" s="34">
        <f>IF(AT95="","",3/AT95)</f>
        <v>5.2917510861028543</v>
      </c>
      <c r="BI95" s="34"/>
      <c r="BJ95" s="34">
        <f>IF(AQ95="","",AQ95*$BH95)</f>
        <v>0.20297004413029446</v>
      </c>
      <c r="BK95" s="34">
        <f>IF(AR95="","",AR95*$BH95)</f>
        <v>6.2399622345970442E-2</v>
      </c>
      <c r="BL95" s="34">
        <f>IF(AS95="","",AS95*$BH95)</f>
        <v>0</v>
      </c>
      <c r="BM95" s="34">
        <f>IF(AT95="","",AT95*$BH95)</f>
        <v>3</v>
      </c>
      <c r="BN95" s="34">
        <f>IF(AU95="","",AU95*$BH95)</f>
        <v>2.7357568715282707E-2</v>
      </c>
      <c r="BO95" s="34">
        <f>IF(AV95="","",AV95*$BH95)</f>
        <v>4.7983063899446794</v>
      </c>
      <c r="BP95" s="34">
        <f t="shared" si="11"/>
        <v>14.661652792716268</v>
      </c>
      <c r="BQ95" s="34">
        <f>IF(AW95="","",AW95*$BH95)</f>
        <v>2.1994617583604703</v>
      </c>
      <c r="BR95" s="34"/>
      <c r="BS95" s="34">
        <f t="shared" si="12"/>
        <v>5.0636760564209444</v>
      </c>
      <c r="BT95" s="34"/>
      <c r="BU95" s="34">
        <f t="shared" si="13"/>
        <v>0.97264243128471728</v>
      </c>
      <c r="BV95" s="34">
        <f t="shared" si="14"/>
        <v>0.97264243128471728</v>
      </c>
      <c r="BW95" s="34">
        <f t="shared" si="15"/>
        <v>1</v>
      </c>
      <c r="BX95" s="34"/>
      <c r="BY95" s="34">
        <f>IF(BV95="","",IF(BQ95=0,0,((BV95/BQ95)*AF95)))</f>
        <v>3.1442956690392339</v>
      </c>
      <c r="BZ95" s="34">
        <f>IF(BY95="","",SUM(S95:X95,BY95))</f>
        <v>96.075374669039235</v>
      </c>
      <c r="CA95" s="18"/>
      <c r="CB95" s="20">
        <v>1.5484E-2</v>
      </c>
      <c r="CC95" s="20">
        <v>9.6620000000000004E-3</v>
      </c>
      <c r="CD95" s="20">
        <v>4.8203999999999997E-2</v>
      </c>
      <c r="CE95" s="20">
        <v>1.2670000000000001E-2</v>
      </c>
      <c r="CF95" s="20">
        <v>8.5039999999999994E-3</v>
      </c>
      <c r="CG95" s="20">
        <v>3.0838999999999998E-2</v>
      </c>
      <c r="CH95" s="20"/>
      <c r="CI95" s="21">
        <v>3.31935</v>
      </c>
      <c r="CJ95" s="21">
        <v>2.65625</v>
      </c>
      <c r="CK95" s="21">
        <v>-18.178999999999998</v>
      </c>
      <c r="CL95" s="21">
        <v>0.371284</v>
      </c>
      <c r="CM95" s="21">
        <v>4.5371899999999998</v>
      </c>
      <c r="CN95" s="21">
        <v>0.34759400000000001</v>
      </c>
      <c r="CO95" s="21"/>
      <c r="CP95" s="20">
        <v>76.877200000000002</v>
      </c>
      <c r="CQ95" s="20">
        <v>45.132399999999997</v>
      </c>
      <c r="CR95" s="20">
        <v>10.762499999999999</v>
      </c>
      <c r="CS95" s="20">
        <v>199.917</v>
      </c>
      <c r="CT95" s="20"/>
      <c r="CU95" s="22">
        <v>44271.895277777803</v>
      </c>
      <c r="CV95" s="22"/>
    </row>
    <row r="96" spans="1:100" s="17" customFormat="1" x14ac:dyDescent="0.25">
      <c r="A96" s="17" t="s">
        <v>43</v>
      </c>
      <c r="B96" s="17">
        <v>2151</v>
      </c>
      <c r="C96" s="17">
        <v>12</v>
      </c>
      <c r="E96" s="18">
        <v>0.94257000000000002</v>
      </c>
      <c r="F96" s="18">
        <v>0.27654200000000001</v>
      </c>
      <c r="G96" s="18">
        <v>0</v>
      </c>
      <c r="H96" s="18">
        <v>17.389600000000002</v>
      </c>
      <c r="I96" s="18">
        <v>0.19701399999999999</v>
      </c>
      <c r="J96" s="18">
        <v>36.0505</v>
      </c>
      <c r="K96" s="18">
        <v>44.682499999999997</v>
      </c>
      <c r="L96" s="18">
        <v>0.46141399999999999</v>
      </c>
      <c r="M96" s="18">
        <v>100</v>
      </c>
      <c r="N96" s="18"/>
      <c r="O96" s="18">
        <v>4.4456000000000002E-2</v>
      </c>
      <c r="P96" s="18">
        <v>44.637999999999998</v>
      </c>
      <c r="Q96" s="18">
        <f t="shared" si="9"/>
        <v>99.955544000000003</v>
      </c>
      <c r="R96" s="18"/>
      <c r="S96" s="18">
        <v>1.2705599999999999</v>
      </c>
      <c r="T96" s="18">
        <v>0.45858900000000002</v>
      </c>
      <c r="U96" s="18">
        <v>0</v>
      </c>
      <c r="V96" s="18">
        <v>39.846600000000002</v>
      </c>
      <c r="W96" s="18">
        <v>0.19701399999999999</v>
      </c>
      <c r="X96" s="18">
        <v>50.441800000000001</v>
      </c>
      <c r="Y96" s="18">
        <v>7.78545</v>
      </c>
      <c r="Z96" s="18">
        <v>100</v>
      </c>
      <c r="AA96" s="19"/>
      <c r="AB96" s="18">
        <f>IF(Z96="","",Z96-O96)</f>
        <v>99.955544000000003</v>
      </c>
      <c r="AC96" s="18">
        <f t="shared" si="10"/>
        <v>92.170094000000006</v>
      </c>
      <c r="AD96" s="18"/>
      <c r="AE96" s="34">
        <f>IF(M96="","",IF(M96&gt;100,M96, M96+O96))</f>
        <v>100.044456</v>
      </c>
      <c r="AF96" s="37">
        <f>IF(AE96="","",IF(AE96="* * *", Y96, AE96-SUM(S96:X96)))</f>
        <v>7.8298929999999984</v>
      </c>
      <c r="AG96" s="54"/>
      <c r="AH96" s="33"/>
      <c r="AI96" s="34">
        <f>IF(S96="","",IF(AI$6=0, 0, S96/AI$6))</f>
        <v>2.0499866567579243E-2</v>
      </c>
      <c r="AJ96" s="34">
        <f>IF(T96="","",IF(AJ$6=0, 0, T96/AJ$6))</f>
        <v>1.1377996223784206E-2</v>
      </c>
      <c r="AK96" s="34">
        <f>IF(U96="","",IF(AK$6=0, 0, U96/AK$6))</f>
        <v>0</v>
      </c>
      <c r="AL96" s="34">
        <f>IF(V96="","",IF(AL$6=0, 0, V96/AL$6))</f>
        <v>0.2807195374643558</v>
      </c>
      <c r="AM96" s="34">
        <f>IF(W96="","",IF(AM$6=0, 0, W96/AM$6))</f>
        <v>5.5572824845211057E-3</v>
      </c>
      <c r="AN96" s="34">
        <f>IF(X96="","",IF(AN$6=0, 0, X96/AN$6))</f>
        <v>0.89950318666699947</v>
      </c>
      <c r="AO96" s="34">
        <f>IF(Y96="","",IF(AO$6=0, 0, Y96/AO$6))</f>
        <v>0.45776905607126323</v>
      </c>
      <c r="AP96" s="34"/>
      <c r="AQ96" s="34">
        <f>IF(AI96="","",AI96*AI$4)</f>
        <v>4.0999733135158485E-2</v>
      </c>
      <c r="AR96" s="33">
        <f>IF(AJ96="","",AJ96*AJ$4)</f>
        <v>1.1377996223784206E-2</v>
      </c>
      <c r="AS96" s="34">
        <f>IF(AK96="","",AK96*AK$4)</f>
        <v>0</v>
      </c>
      <c r="AT96" s="34">
        <f>IF(AL96="","",AL96*AL$4)</f>
        <v>0.56143907492871159</v>
      </c>
      <c r="AU96" s="34">
        <f>IF(AM96="","",AM96*AM$4)</f>
        <v>5.5572824845211057E-3</v>
      </c>
      <c r="AV96" s="34">
        <f>IF(AN96="","",AN96*AN$4)</f>
        <v>0.89950318666699947</v>
      </c>
      <c r="AW96" s="34">
        <f>IF(AO96="","",AO96*AO$4)</f>
        <v>0.45776905607126323</v>
      </c>
      <c r="AX96" s="34"/>
      <c r="AY96" s="34">
        <f>IF(AQ96="","",AI96*AI$5)</f>
        <v>2.0499866567579243E-2</v>
      </c>
      <c r="AZ96" s="34">
        <f>IF(AR96="","",AJ96*AJ$5)</f>
        <v>1.1377996223784206E-2</v>
      </c>
      <c r="BA96" s="34">
        <f>IF(AS96="","",AK96*AK$5)</f>
        <v>0</v>
      </c>
      <c r="BB96" s="34">
        <f>IF(AT96="","",AL96*AL$5)</f>
        <v>1.403597687321779</v>
      </c>
      <c r="BC96" s="34">
        <f>IF(AU96="","",AM96*AM$5)</f>
        <v>0</v>
      </c>
      <c r="BD96" s="34">
        <f>IF(AV96="","",AN96*AN$5)</f>
        <v>0.89950318666699947</v>
      </c>
      <c r="BE96" s="34">
        <f>IF(AW96="","",AO96*AO$5)</f>
        <v>0.45776905607126323</v>
      </c>
      <c r="BF96" s="34">
        <f>IF(BE96="","",SUM(AY96:BE96))</f>
        <v>2.7927477928514048</v>
      </c>
      <c r="BG96" s="34"/>
      <c r="BH96" s="34">
        <f>IF(AT96="","",3/AT96)</f>
        <v>5.3434114830374488</v>
      </c>
      <c r="BI96" s="34"/>
      <c r="BJ96" s="34">
        <f>IF(AQ96="","",AQ96*$BH96)</f>
        <v>0.21907844483587682</v>
      </c>
      <c r="BK96" s="34">
        <f>IF(AR96="","",AR96*$BH96)</f>
        <v>6.0797315676125258E-2</v>
      </c>
      <c r="BL96" s="34">
        <f>IF(AS96="","",AS96*$BH96)</f>
        <v>0</v>
      </c>
      <c r="BM96" s="34">
        <f>IF(AT96="","",AT96*$BH96)</f>
        <v>3</v>
      </c>
      <c r="BN96" s="34">
        <f>IF(AU96="","",AU96*$BH96)</f>
        <v>2.9694847042272959E-2</v>
      </c>
      <c r="BO96" s="34">
        <f>IF(AV96="","",AV96*$BH96)</f>
        <v>4.806415656665223</v>
      </c>
      <c r="BP96" s="34">
        <f t="shared" si="11"/>
        <v>14.922800625549687</v>
      </c>
      <c r="BQ96" s="34">
        <f>IF(AW96="","",AW96*$BH96)</f>
        <v>2.4460484307904018</v>
      </c>
      <c r="BR96" s="34"/>
      <c r="BS96" s="34">
        <f t="shared" si="12"/>
        <v>5.0862914171772253</v>
      </c>
      <c r="BT96" s="34"/>
      <c r="BU96" s="34">
        <f t="shared" si="13"/>
        <v>0.97030515295772701</v>
      </c>
      <c r="BV96" s="34">
        <f t="shared" si="14"/>
        <v>0.97030515295772701</v>
      </c>
      <c r="BW96" s="34">
        <f t="shared" si="15"/>
        <v>1</v>
      </c>
      <c r="BX96" s="34"/>
      <c r="BY96" s="34">
        <f>IF(BV96="","",IF(BQ96=0,0,((BV96/BQ96)*AF96)))</f>
        <v>3.1059832787336346</v>
      </c>
      <c r="BZ96" s="34">
        <f>IF(BY96="","",SUM(S96:X96,BY96))</f>
        <v>95.32054627873363</v>
      </c>
      <c r="CA96" s="18"/>
      <c r="CB96" s="20">
        <v>1.5022000000000001E-2</v>
      </c>
      <c r="CC96" s="20">
        <v>9.9050000000000006E-3</v>
      </c>
      <c r="CD96" s="20">
        <v>4.7753999999999998E-2</v>
      </c>
      <c r="CE96" s="20">
        <v>1.2256E-2</v>
      </c>
      <c r="CF96" s="20">
        <v>8.9029999999999995E-3</v>
      </c>
      <c r="CG96" s="20">
        <v>3.0735999999999999E-2</v>
      </c>
      <c r="CH96" s="20"/>
      <c r="CI96" s="21">
        <v>3.18764</v>
      </c>
      <c r="CJ96" s="21">
        <v>2.74823</v>
      </c>
      <c r="CK96" s="21">
        <v>-29.523</v>
      </c>
      <c r="CL96" s="21">
        <v>0.37320300000000001</v>
      </c>
      <c r="CM96" s="21">
        <v>4.3892899999999999</v>
      </c>
      <c r="CN96" s="21">
        <v>0.34911700000000001</v>
      </c>
      <c r="CO96" s="21"/>
      <c r="CP96" s="20">
        <v>76.878799999999998</v>
      </c>
      <c r="CQ96" s="20">
        <v>45.112499999999997</v>
      </c>
      <c r="CR96" s="20">
        <v>10.762499999999999</v>
      </c>
      <c r="CS96" s="20">
        <v>219.88300000000001</v>
      </c>
      <c r="CT96" s="20"/>
      <c r="CU96" s="22">
        <v>44271.897048611099</v>
      </c>
      <c r="CV96" s="22"/>
    </row>
    <row r="97" spans="1:100" s="17" customFormat="1" x14ac:dyDescent="0.25">
      <c r="A97" s="17" t="s">
        <v>43</v>
      </c>
      <c r="B97" s="17">
        <v>2152</v>
      </c>
      <c r="C97" s="17">
        <v>13</v>
      </c>
      <c r="E97" s="18">
        <v>0.88868100000000005</v>
      </c>
      <c r="F97" s="18">
        <v>0.27496999999999999</v>
      </c>
      <c r="G97" s="18">
        <v>0</v>
      </c>
      <c r="H97" s="18">
        <v>17.5075</v>
      </c>
      <c r="I97" s="18">
        <v>0.23035700000000001</v>
      </c>
      <c r="J97" s="18">
        <v>36.463900000000002</v>
      </c>
      <c r="K97" s="18">
        <v>44.220999999999997</v>
      </c>
      <c r="L97" s="18">
        <v>0.41359600000000002</v>
      </c>
      <c r="M97" s="18">
        <v>100</v>
      </c>
      <c r="N97" s="18"/>
      <c r="O97" s="18">
        <v>5.1979999999999998E-2</v>
      </c>
      <c r="P97" s="18">
        <v>44.168999999999997</v>
      </c>
      <c r="Q97" s="18">
        <f t="shared" si="9"/>
        <v>99.94802</v>
      </c>
      <c r="R97" s="18"/>
      <c r="S97" s="18">
        <v>1.1979200000000001</v>
      </c>
      <c r="T97" s="18">
        <v>0.45598300000000003</v>
      </c>
      <c r="U97" s="18">
        <v>0</v>
      </c>
      <c r="V97" s="18">
        <v>40.116700000000002</v>
      </c>
      <c r="W97" s="18">
        <v>0.23035700000000001</v>
      </c>
      <c r="X97" s="18">
        <v>51.020400000000002</v>
      </c>
      <c r="Y97" s="18">
        <v>6.9786099999999998</v>
      </c>
      <c r="Z97" s="18">
        <v>100</v>
      </c>
      <c r="AA97" s="19"/>
      <c r="AB97" s="18">
        <f>IF(Z97="","",Z97-O97)</f>
        <v>99.94802</v>
      </c>
      <c r="AC97" s="18">
        <f t="shared" si="10"/>
        <v>92.969409999999996</v>
      </c>
      <c r="AD97" s="18"/>
      <c r="AE97" s="34">
        <f>IF(M97="","",IF(M97&gt;100,M97, M97+O97))</f>
        <v>100.05198</v>
      </c>
      <c r="AF97" s="37">
        <f>IF(AE97="","",IF(AE97="* * *", Y97, AE97-SUM(S97:X97)))</f>
        <v>7.030619999999999</v>
      </c>
      <c r="AG97" s="54"/>
      <c r="AH97" s="33"/>
      <c r="AI97" s="34">
        <f>IF(S97="","",IF(AI$6=0, 0, S97/AI$6))</f>
        <v>1.932785555867848E-2</v>
      </c>
      <c r="AJ97" s="34">
        <f>IF(T97="","",IF(AJ$6=0, 0, T97/AJ$6))</f>
        <v>1.1313339072916694E-2</v>
      </c>
      <c r="AK97" s="34">
        <f>IF(U97="","",IF(AK$6=0, 0, U97/AK$6))</f>
        <v>0</v>
      </c>
      <c r="AL97" s="34">
        <f>IF(V97="","",IF(AL$6=0, 0, V97/AL$6))</f>
        <v>0.28262239359434232</v>
      </c>
      <c r="AM97" s="34">
        <f>IF(W97="","",IF(AM$6=0, 0, W97/AM$6))</f>
        <v>6.4978068628971973E-3</v>
      </c>
      <c r="AN97" s="34">
        <f>IF(X97="","",IF(AN$6=0, 0, X97/AN$6))</f>
        <v>0.90982106873713831</v>
      </c>
      <c r="AO97" s="34">
        <f>IF(Y97="","",IF(AO$6=0, 0, Y97/AO$6))</f>
        <v>0.41032846044730592</v>
      </c>
      <c r="AP97" s="34"/>
      <c r="AQ97" s="34">
        <f>IF(AI97="","",AI97*AI$4)</f>
        <v>3.865571111735696E-2</v>
      </c>
      <c r="AR97" s="33">
        <f>IF(AJ97="","",AJ97*AJ$4)</f>
        <v>1.1313339072916694E-2</v>
      </c>
      <c r="AS97" s="34">
        <f>IF(AK97="","",AK97*AK$4)</f>
        <v>0</v>
      </c>
      <c r="AT97" s="34">
        <f>IF(AL97="","",AL97*AL$4)</f>
        <v>0.56524478718868465</v>
      </c>
      <c r="AU97" s="34">
        <f>IF(AM97="","",AM97*AM$4)</f>
        <v>6.4978068628971973E-3</v>
      </c>
      <c r="AV97" s="34">
        <f>IF(AN97="","",AN97*AN$4)</f>
        <v>0.90982106873713831</v>
      </c>
      <c r="AW97" s="34">
        <f>IF(AO97="","",AO97*AO$4)</f>
        <v>0.41032846044730592</v>
      </c>
      <c r="AX97" s="34"/>
      <c r="AY97" s="34">
        <f>IF(AQ97="","",AI97*AI$5)</f>
        <v>1.932785555867848E-2</v>
      </c>
      <c r="AZ97" s="34">
        <f>IF(AR97="","",AJ97*AJ$5)</f>
        <v>1.1313339072916694E-2</v>
      </c>
      <c r="BA97" s="34">
        <f>IF(AS97="","",AK97*AK$5)</f>
        <v>0</v>
      </c>
      <c r="BB97" s="34">
        <f>IF(AT97="","",AL97*AL$5)</f>
        <v>1.4131119679717117</v>
      </c>
      <c r="BC97" s="34">
        <f>IF(AU97="","",AM97*AM$5)</f>
        <v>0</v>
      </c>
      <c r="BD97" s="34">
        <f>IF(AV97="","",AN97*AN$5)</f>
        <v>0.90982106873713831</v>
      </c>
      <c r="BE97" s="34">
        <f>IF(AW97="","",AO97*AO$5)</f>
        <v>0.41032846044730592</v>
      </c>
      <c r="BF97" s="34">
        <f>IF(BE97="","",SUM(AY97:BE97))</f>
        <v>2.7639026917877509</v>
      </c>
      <c r="BG97" s="34"/>
      <c r="BH97" s="34">
        <f>IF(AT97="","",3/AT97)</f>
        <v>5.3074350582176502</v>
      </c>
      <c r="BI97" s="34"/>
      <c r="BJ97" s="34">
        <f>IF(AQ97="","",AQ97*$BH97)</f>
        <v>0.20516267638459409</v>
      </c>
      <c r="BK97" s="34">
        <f>IF(AR97="","",AR97*$BH97)</f>
        <v>6.0044812421101629E-2</v>
      </c>
      <c r="BL97" s="34">
        <f>IF(AS97="","",AS97*$BH97)</f>
        <v>0</v>
      </c>
      <c r="BM97" s="34">
        <f>IF(AT97="","",AT97*$BH97)</f>
        <v>3</v>
      </c>
      <c r="BN97" s="34">
        <f>IF(AU97="","",AU97*$BH97)</f>
        <v>3.4486687945667831E-2</v>
      </c>
      <c r="BO97" s="34">
        <f>IF(AV97="","",AV97*$BH97)</f>
        <v>4.8288162369205381</v>
      </c>
      <c r="BP97" s="34">
        <f t="shared" si="11"/>
        <v>14.669234043896441</v>
      </c>
      <c r="BQ97" s="34">
        <f>IF(AW97="","",AW97*$BH97)</f>
        <v>2.1777916563625057</v>
      </c>
      <c r="BR97" s="34"/>
      <c r="BS97" s="34">
        <f t="shared" si="12"/>
        <v>5.0940237257262337</v>
      </c>
      <c r="BT97" s="34"/>
      <c r="BU97" s="34">
        <f t="shared" si="13"/>
        <v>0.96551331205433222</v>
      </c>
      <c r="BV97" s="34">
        <f t="shared" si="14"/>
        <v>0.96551331205433222</v>
      </c>
      <c r="BW97" s="34">
        <f t="shared" si="15"/>
        <v>1</v>
      </c>
      <c r="BX97" s="34"/>
      <c r="BY97" s="34">
        <f>IF(BV97="","",IF(BQ97=0,0,((BV97/BQ97)*AF97)))</f>
        <v>3.1169910960782472</v>
      </c>
      <c r="BZ97" s="34">
        <f>IF(BY97="","",SUM(S97:X97,BY97))</f>
        <v>96.138351096078253</v>
      </c>
      <c r="CA97" s="18"/>
      <c r="CB97" s="20">
        <v>1.4949E-2</v>
      </c>
      <c r="CC97" s="20">
        <v>9.8879999999999992E-3</v>
      </c>
      <c r="CD97" s="20">
        <v>4.9145000000000001E-2</v>
      </c>
      <c r="CE97" s="20">
        <v>1.2782999999999999E-2</v>
      </c>
      <c r="CF97" s="20">
        <v>8.9969999999999998E-3</v>
      </c>
      <c r="CG97" s="20">
        <v>3.1583E-2</v>
      </c>
      <c r="CH97" s="20"/>
      <c r="CI97" s="21">
        <v>3.29101</v>
      </c>
      <c r="CJ97" s="21">
        <v>2.7560199999999999</v>
      </c>
      <c r="CK97" s="21">
        <v>-17.707000000000001</v>
      </c>
      <c r="CL97" s="21">
        <v>0.37182799999999999</v>
      </c>
      <c r="CM97" s="21">
        <v>3.9815499999999999</v>
      </c>
      <c r="CN97" s="21">
        <v>0.347082</v>
      </c>
      <c r="CO97" s="21"/>
      <c r="CP97" s="20">
        <v>76.880499999999998</v>
      </c>
      <c r="CQ97" s="20">
        <v>45.092599999999997</v>
      </c>
      <c r="CR97" s="20">
        <v>10.762</v>
      </c>
      <c r="CS97" s="20">
        <v>239.85300000000001</v>
      </c>
      <c r="CT97" s="20"/>
      <c r="CU97" s="22">
        <v>44271.898819444403</v>
      </c>
      <c r="CV97" s="22"/>
    </row>
    <row r="98" spans="1:100" s="17" customFormat="1" x14ac:dyDescent="0.25">
      <c r="A98" s="17" t="s">
        <v>43</v>
      </c>
      <c r="B98" s="17">
        <v>2153</v>
      </c>
      <c r="C98" s="17">
        <v>14</v>
      </c>
      <c r="E98" s="18">
        <v>0.91447100000000003</v>
      </c>
      <c r="F98" s="18">
        <v>0.27407199999999998</v>
      </c>
      <c r="G98" s="18">
        <v>0</v>
      </c>
      <c r="H98" s="18">
        <v>17.584199999999999</v>
      </c>
      <c r="I98" s="18">
        <v>0.277837</v>
      </c>
      <c r="J98" s="18">
        <v>36.394599999999997</v>
      </c>
      <c r="K98" s="18">
        <v>44.150700000000001</v>
      </c>
      <c r="L98" s="18">
        <v>0.404138</v>
      </c>
      <c r="M98" s="18">
        <v>100</v>
      </c>
      <c r="N98" s="18"/>
      <c r="O98" s="18">
        <v>6.2694E-2</v>
      </c>
      <c r="P98" s="18">
        <v>44.088000000000001</v>
      </c>
      <c r="Q98" s="18">
        <f t="shared" si="9"/>
        <v>99.937306000000007</v>
      </c>
      <c r="R98" s="18"/>
      <c r="S98" s="18">
        <v>1.2326900000000001</v>
      </c>
      <c r="T98" s="18">
        <v>0.45449400000000001</v>
      </c>
      <c r="U98" s="18">
        <v>0</v>
      </c>
      <c r="V98" s="18">
        <v>40.292499999999997</v>
      </c>
      <c r="W98" s="18">
        <v>0.277837</v>
      </c>
      <c r="X98" s="18">
        <v>50.923400000000001</v>
      </c>
      <c r="Y98" s="18">
        <v>6.8190299999999997</v>
      </c>
      <c r="Z98" s="18">
        <v>100</v>
      </c>
      <c r="AA98" s="19"/>
      <c r="AB98" s="18">
        <f>IF(Z98="","",Z98-O98)</f>
        <v>99.937306000000007</v>
      </c>
      <c r="AC98" s="18">
        <f t="shared" si="10"/>
        <v>93.118276000000009</v>
      </c>
      <c r="AD98" s="18"/>
      <c r="AE98" s="34">
        <f>IF(M98="","",IF(M98&gt;100,M98, M98+O98))</f>
        <v>100.06269399999999</v>
      </c>
      <c r="AF98" s="37">
        <f>IF(AE98="","",IF(AE98="* * *", Y98, AE98-SUM(S98:X98)))</f>
        <v>6.8817729999999955</v>
      </c>
      <c r="AG98" s="54"/>
      <c r="AH98" s="33"/>
      <c r="AI98" s="34">
        <f>IF(S98="","",IF(AI$6=0, 0, S98/AI$6))</f>
        <v>1.9888852568307882E-2</v>
      </c>
      <c r="AJ98" s="34">
        <f>IF(T98="","",IF(AJ$6=0, 0, T98/AJ$6))</f>
        <v>1.1276395673975126E-2</v>
      </c>
      <c r="AK98" s="34">
        <f>IF(U98="","",IF(AK$6=0, 0, U98/AK$6))</f>
        <v>0</v>
      </c>
      <c r="AL98" s="34">
        <f>IF(V98="","",IF(AL$6=0, 0, V98/AL$6))</f>
        <v>0.28386090565525174</v>
      </c>
      <c r="AM98" s="34">
        <f>IF(W98="","",IF(AM$6=0, 0, W98/AM$6))</f>
        <v>7.8371013920426492E-3</v>
      </c>
      <c r="AN98" s="34">
        <f>IF(X98="","",IF(AN$6=0, 0, X98/AN$6))</f>
        <v>0.90809131664449483</v>
      </c>
      <c r="AO98" s="34">
        <f>IF(Y98="","",IF(AO$6=0, 0, Y98/AO$6))</f>
        <v>0.40094547218486098</v>
      </c>
      <c r="AP98" s="34"/>
      <c r="AQ98" s="34">
        <f>IF(AI98="","",AI98*AI$4)</f>
        <v>3.9777705136615764E-2</v>
      </c>
      <c r="AR98" s="33">
        <f>IF(AJ98="","",AJ98*AJ$4)</f>
        <v>1.1276395673975126E-2</v>
      </c>
      <c r="AS98" s="34">
        <f>IF(AK98="","",AK98*AK$4)</f>
        <v>0</v>
      </c>
      <c r="AT98" s="34">
        <f>IF(AL98="","",AL98*AL$4)</f>
        <v>0.56772181131050348</v>
      </c>
      <c r="AU98" s="34">
        <f>IF(AM98="","",AM98*AM$4)</f>
        <v>7.8371013920426492E-3</v>
      </c>
      <c r="AV98" s="34">
        <f>IF(AN98="","",AN98*AN$4)</f>
        <v>0.90809131664449483</v>
      </c>
      <c r="AW98" s="34">
        <f>IF(AO98="","",AO98*AO$4)</f>
        <v>0.40094547218486098</v>
      </c>
      <c r="AX98" s="34"/>
      <c r="AY98" s="34">
        <f>IF(AQ98="","",AI98*AI$5)</f>
        <v>1.9888852568307882E-2</v>
      </c>
      <c r="AZ98" s="34">
        <f>IF(AR98="","",AJ98*AJ$5)</f>
        <v>1.1276395673975126E-2</v>
      </c>
      <c r="BA98" s="34">
        <f>IF(AS98="","",AK98*AK$5)</f>
        <v>0</v>
      </c>
      <c r="BB98" s="34">
        <f>IF(AT98="","",AL98*AL$5)</f>
        <v>1.4193045282762586</v>
      </c>
      <c r="BC98" s="34">
        <f>IF(AU98="","",AM98*AM$5)</f>
        <v>0</v>
      </c>
      <c r="BD98" s="34">
        <f>IF(AV98="","",AN98*AN$5)</f>
        <v>0.90809131664449483</v>
      </c>
      <c r="BE98" s="34">
        <f>IF(AW98="","",AO98*AO$5)</f>
        <v>0.40094547218486098</v>
      </c>
      <c r="BF98" s="34">
        <f>IF(BE98="","",SUM(AY98:BE98))</f>
        <v>2.7595065653478974</v>
      </c>
      <c r="BG98" s="34"/>
      <c r="BH98" s="34">
        <f>IF(AT98="","",3/AT98)</f>
        <v>5.2842782155488006</v>
      </c>
      <c r="BI98" s="34"/>
      <c r="BJ98" s="34">
        <f>IF(AQ98="","",AQ98*$BH98)</f>
        <v>0.21019646071794232</v>
      </c>
      <c r="BK98" s="34">
        <f>IF(AR98="","",AR98*$BH98)</f>
        <v>5.9587612009895492E-2</v>
      </c>
      <c r="BL98" s="34">
        <f>IF(AS98="","",AS98*$BH98)</f>
        <v>0</v>
      </c>
      <c r="BM98" s="34">
        <f>IF(AT98="","",AT98*$BH98)</f>
        <v>3</v>
      </c>
      <c r="BN98" s="34">
        <f>IF(AU98="","",AU98*$BH98)</f>
        <v>4.141342415901815E-2</v>
      </c>
      <c r="BO98" s="34">
        <f>IF(AV98="","",AV98*$BH98)</f>
        <v>4.798607162273532</v>
      </c>
      <c r="BP98" s="34">
        <f t="shared" si="11"/>
        <v>14.582000428931787</v>
      </c>
      <c r="BQ98" s="34">
        <f>IF(AW98="","",AW98*$BH98)</f>
        <v>2.1187074242893886</v>
      </c>
      <c r="BR98" s="34"/>
      <c r="BS98" s="34">
        <f t="shared" si="12"/>
        <v>5.0683912350013696</v>
      </c>
      <c r="BT98" s="34"/>
      <c r="BU98" s="34">
        <f t="shared" si="13"/>
        <v>0.95858657584098184</v>
      </c>
      <c r="BV98" s="34">
        <f t="shared" si="14"/>
        <v>0.95858657584098184</v>
      </c>
      <c r="BW98" s="34">
        <f t="shared" si="15"/>
        <v>1</v>
      </c>
      <c r="BX98" s="34"/>
      <c r="BY98" s="34">
        <f>IF(BV98="","",IF(BQ98=0,0,((BV98/BQ98)*AF98)))</f>
        <v>3.1135847923870212</v>
      </c>
      <c r="BZ98" s="34">
        <f>IF(BY98="","",SUM(S98:X98,BY98))</f>
        <v>96.294505792387014</v>
      </c>
      <c r="CA98" s="18"/>
      <c r="CB98" s="20">
        <v>1.555E-2</v>
      </c>
      <c r="CC98" s="20">
        <v>9.4970000000000002E-3</v>
      </c>
      <c r="CD98" s="20">
        <v>4.9074E-2</v>
      </c>
      <c r="CE98" s="20">
        <v>1.2793000000000001E-2</v>
      </c>
      <c r="CF98" s="20">
        <v>8.5459999999999998E-3</v>
      </c>
      <c r="CG98" s="20">
        <v>3.124E-2</v>
      </c>
      <c r="CH98" s="20"/>
      <c r="CI98" s="21">
        <v>3.2528999999999999</v>
      </c>
      <c r="CJ98" s="21">
        <v>2.72112</v>
      </c>
      <c r="CK98" s="21">
        <v>-15.657999999999999</v>
      </c>
      <c r="CL98" s="21">
        <v>0.37096800000000002</v>
      </c>
      <c r="CM98" s="21">
        <v>3.5014799999999999</v>
      </c>
      <c r="CN98" s="21">
        <v>0.34736499999999998</v>
      </c>
      <c r="CO98" s="21"/>
      <c r="CP98" s="20">
        <v>76.882499999999993</v>
      </c>
      <c r="CQ98" s="20">
        <v>45.072600000000001</v>
      </c>
      <c r="CR98" s="20">
        <v>10.7615</v>
      </c>
      <c r="CS98" s="20">
        <v>259.95299999999997</v>
      </c>
      <c r="CT98" s="20"/>
      <c r="CU98" s="22">
        <v>44271.900590277801</v>
      </c>
      <c r="CV98" s="22"/>
    </row>
    <row r="99" spans="1:100" s="17" customFormat="1" x14ac:dyDescent="0.25">
      <c r="A99" s="17" t="s">
        <v>43</v>
      </c>
      <c r="B99" s="17">
        <v>2154</v>
      </c>
      <c r="C99" s="17">
        <v>15</v>
      </c>
      <c r="E99" s="18">
        <v>1.2505999999999999</v>
      </c>
      <c r="F99" s="18">
        <v>0.27183200000000002</v>
      </c>
      <c r="G99" s="18">
        <v>0</v>
      </c>
      <c r="H99" s="18">
        <v>17.237400000000001</v>
      </c>
      <c r="I99" s="18">
        <v>0.59180900000000003</v>
      </c>
      <c r="J99" s="18">
        <v>35.722499999999997</v>
      </c>
      <c r="K99" s="18">
        <v>44.464100000000002</v>
      </c>
      <c r="L99" s="18">
        <v>0.461727</v>
      </c>
      <c r="M99" s="18">
        <v>100</v>
      </c>
      <c r="N99" s="18"/>
      <c r="O99" s="18">
        <v>0.13354199999999999</v>
      </c>
      <c r="P99" s="18">
        <v>44.330599999999997</v>
      </c>
      <c r="Q99" s="18">
        <f t="shared" si="9"/>
        <v>99.866457999999994</v>
      </c>
      <c r="R99" s="18"/>
      <c r="S99" s="18">
        <v>1.6857800000000001</v>
      </c>
      <c r="T99" s="18">
        <v>0.45077800000000001</v>
      </c>
      <c r="U99" s="18">
        <v>0</v>
      </c>
      <c r="V99" s="18">
        <v>39.497900000000001</v>
      </c>
      <c r="W99" s="18">
        <v>0.59180900000000003</v>
      </c>
      <c r="X99" s="18">
        <v>49.982999999999997</v>
      </c>
      <c r="Y99" s="18">
        <v>7.7907200000000003</v>
      </c>
      <c r="Z99" s="18">
        <v>100</v>
      </c>
      <c r="AA99" s="19"/>
      <c r="AB99" s="18">
        <f>IF(Z99="","",Z99-O99)</f>
        <v>99.866457999999994</v>
      </c>
      <c r="AC99" s="18">
        <f t="shared" si="10"/>
        <v>92.075738000000001</v>
      </c>
      <c r="AD99" s="18"/>
      <c r="AE99" s="34">
        <f>IF(M99="","",IF(M99&gt;100,M99, M99+O99))</f>
        <v>100.13354200000001</v>
      </c>
      <c r="AF99" s="37">
        <f>IF(AE99="","",IF(AE99="* * *", Y99, AE99-SUM(S99:X99)))</f>
        <v>7.9242750000000086</v>
      </c>
      <c r="AG99" s="54"/>
      <c r="AH99" s="33"/>
      <c r="AI99" s="34">
        <f>IF(S99="","",IF(AI$6=0, 0, S99/AI$6))</f>
        <v>2.719923896730083E-2</v>
      </c>
      <c r="AJ99" s="34">
        <f>IF(T99="","",IF(AJ$6=0, 0, T99/AJ$6))</f>
        <v>1.1184198447335189E-2</v>
      </c>
      <c r="AK99" s="34">
        <f>IF(U99="","",IF(AK$6=0, 0, U99/AK$6))</f>
        <v>0</v>
      </c>
      <c r="AL99" s="34">
        <f>IF(V99="","",IF(AL$6=0, 0, V99/AL$6))</f>
        <v>0.27826294386003769</v>
      </c>
      <c r="AM99" s="34">
        <f>IF(W99="","",IF(AM$6=0, 0, W99/AM$6))</f>
        <v>1.6693482645304146E-2</v>
      </c>
      <c r="AN99" s="34">
        <f>IF(X99="","",IF(AN$6=0, 0, X99/AN$6))</f>
        <v>0.89132163759375427</v>
      </c>
      <c r="AO99" s="34">
        <f>IF(Y99="","",IF(AO$6=0, 0, Y99/AO$6))</f>
        <v>0.45807892164428671</v>
      </c>
      <c r="AP99" s="34"/>
      <c r="AQ99" s="34">
        <f>IF(AI99="","",AI99*AI$4)</f>
        <v>5.4398477934601661E-2</v>
      </c>
      <c r="AR99" s="33">
        <f>IF(AJ99="","",AJ99*AJ$4)</f>
        <v>1.1184198447335189E-2</v>
      </c>
      <c r="AS99" s="34">
        <f>IF(AK99="","",AK99*AK$4)</f>
        <v>0</v>
      </c>
      <c r="AT99" s="34">
        <f>IF(AL99="","",AL99*AL$4)</f>
        <v>0.55652588772007539</v>
      </c>
      <c r="AU99" s="34">
        <f>IF(AM99="","",AM99*AM$4)</f>
        <v>1.6693482645304146E-2</v>
      </c>
      <c r="AV99" s="34">
        <f>IF(AN99="","",AN99*AN$4)</f>
        <v>0.89132163759375427</v>
      </c>
      <c r="AW99" s="34">
        <f>IF(AO99="","",AO99*AO$4)</f>
        <v>0.45807892164428671</v>
      </c>
      <c r="AX99" s="34"/>
      <c r="AY99" s="34">
        <f>IF(AQ99="","",AI99*AI$5)</f>
        <v>2.719923896730083E-2</v>
      </c>
      <c r="AZ99" s="34">
        <f>IF(AR99="","",AJ99*AJ$5)</f>
        <v>1.1184198447335189E-2</v>
      </c>
      <c r="BA99" s="34">
        <f>IF(AS99="","",AK99*AK$5)</f>
        <v>0</v>
      </c>
      <c r="BB99" s="34">
        <f>IF(AT99="","",AL99*AL$5)</f>
        <v>1.3913147193001885</v>
      </c>
      <c r="BC99" s="34">
        <f>IF(AU99="","",AM99*AM$5)</f>
        <v>0</v>
      </c>
      <c r="BD99" s="34">
        <f>IF(AV99="","",AN99*AN$5)</f>
        <v>0.89132163759375427</v>
      </c>
      <c r="BE99" s="34">
        <f>IF(AW99="","",AO99*AO$5)</f>
        <v>0.45807892164428671</v>
      </c>
      <c r="BF99" s="34">
        <f>IF(BE99="","",SUM(AY99:BE99))</f>
        <v>2.7790987159528653</v>
      </c>
      <c r="BG99" s="34"/>
      <c r="BH99" s="34">
        <f>IF(AT99="","",3/AT99)</f>
        <v>5.3905848159016054</v>
      </c>
      <c r="BI99" s="34"/>
      <c r="BJ99" s="34">
        <f>IF(AQ99="","",AQ99*$BH99)</f>
        <v>0.29323960916242225</v>
      </c>
      <c r="BK99" s="34">
        <f>IF(AR99="","",AR99*$BH99)</f>
        <v>6.0289370328235378E-2</v>
      </c>
      <c r="BL99" s="34">
        <f>IF(AS99="","",AS99*$BH99)</f>
        <v>0</v>
      </c>
      <c r="BM99" s="34">
        <f>IF(AT99="","",AT99*$BH99)</f>
        <v>3</v>
      </c>
      <c r="BN99" s="34">
        <f>IF(AU99="","",AU99*$BH99)</f>
        <v>8.9987634072293501E-2</v>
      </c>
      <c r="BO99" s="34">
        <f>IF(AV99="","",AV99*$BH99)</f>
        <v>4.8047448856974455</v>
      </c>
      <c r="BP99" s="34">
        <f t="shared" si="11"/>
        <v>14.980967340107163</v>
      </c>
      <c r="BQ99" s="34">
        <f>IF(AW99="","",AW99*$BH99)</f>
        <v>2.4693132795002732</v>
      </c>
      <c r="BR99" s="34"/>
      <c r="BS99" s="34">
        <f t="shared" si="12"/>
        <v>5.1582738651881028</v>
      </c>
      <c r="BT99" s="34"/>
      <c r="BU99" s="34">
        <f t="shared" si="13"/>
        <v>0.91001236592770651</v>
      </c>
      <c r="BV99" s="34">
        <f t="shared" si="14"/>
        <v>0.91001236592770651</v>
      </c>
      <c r="BW99" s="34">
        <f t="shared" si="15"/>
        <v>1</v>
      </c>
      <c r="BX99" s="34"/>
      <c r="BY99" s="34">
        <f>IF(BV99="","",IF(BQ99=0,0,((BV99/BQ99)*AF99)))</f>
        <v>2.9203213301761157</v>
      </c>
      <c r="BZ99" s="34">
        <f>IF(BY99="","",SUM(S99:X99,BY99))</f>
        <v>95.129588330176119</v>
      </c>
      <c r="CA99" s="18"/>
      <c r="CB99" s="20">
        <v>1.5403999999999999E-2</v>
      </c>
      <c r="CC99" s="20">
        <v>9.8740000000000008E-3</v>
      </c>
      <c r="CD99" s="20">
        <v>4.8923000000000001E-2</v>
      </c>
      <c r="CE99" s="20">
        <v>1.2560999999999999E-2</v>
      </c>
      <c r="CF99" s="20">
        <v>8.5710000000000005E-3</v>
      </c>
      <c r="CG99" s="20">
        <v>3.0724000000000001E-2</v>
      </c>
      <c r="CH99" s="20"/>
      <c r="CI99" s="21">
        <v>2.7318099999999998</v>
      </c>
      <c r="CJ99" s="21">
        <v>2.7787099999999998</v>
      </c>
      <c r="CK99" s="21">
        <v>-19.890999999999998</v>
      </c>
      <c r="CL99" s="21">
        <v>0.37497000000000003</v>
      </c>
      <c r="CM99" s="21">
        <v>2.2598799999999999</v>
      </c>
      <c r="CN99" s="21">
        <v>0.35081000000000001</v>
      </c>
      <c r="CO99" s="21"/>
      <c r="CP99" s="20">
        <v>76.884100000000004</v>
      </c>
      <c r="CQ99" s="20">
        <v>45.052700000000002</v>
      </c>
      <c r="CR99" s="20">
        <v>10.760999999999999</v>
      </c>
      <c r="CS99" s="20">
        <v>279.91899999999998</v>
      </c>
      <c r="CT99" s="20"/>
      <c r="CU99" s="22">
        <v>44271.902372685203</v>
      </c>
      <c r="CV99" s="22"/>
    </row>
    <row r="100" spans="1:100" s="17" customFormat="1" x14ac:dyDescent="0.25">
      <c r="A100" s="17" t="s">
        <v>43</v>
      </c>
      <c r="B100" s="17">
        <v>2155</v>
      </c>
      <c r="C100" s="17">
        <v>16</v>
      </c>
      <c r="E100" s="18">
        <v>0.856101</v>
      </c>
      <c r="F100" s="18">
        <v>0.26670100000000002</v>
      </c>
      <c r="G100" s="18">
        <v>0</v>
      </c>
      <c r="H100" s="18">
        <v>17.541599999999999</v>
      </c>
      <c r="I100" s="18">
        <v>0.27896700000000002</v>
      </c>
      <c r="J100" s="18">
        <v>36.774000000000001</v>
      </c>
      <c r="K100" s="18">
        <v>43.898899999999998</v>
      </c>
      <c r="L100" s="18">
        <v>0.38378499999999999</v>
      </c>
      <c r="M100" s="18">
        <v>100</v>
      </c>
      <c r="N100" s="18"/>
      <c r="O100" s="18">
        <v>6.2949000000000005E-2</v>
      </c>
      <c r="P100" s="18">
        <v>43.835900000000002</v>
      </c>
      <c r="Q100" s="18">
        <f t="shared" si="9"/>
        <v>99.937050999999997</v>
      </c>
      <c r="R100" s="18"/>
      <c r="S100" s="18">
        <v>1.15401</v>
      </c>
      <c r="T100" s="18">
        <v>0.44227</v>
      </c>
      <c r="U100" s="18">
        <v>0</v>
      </c>
      <c r="V100" s="18">
        <v>40.194899999999997</v>
      </c>
      <c r="W100" s="18">
        <v>0.27896700000000002</v>
      </c>
      <c r="X100" s="18">
        <v>51.4542</v>
      </c>
      <c r="Y100" s="18">
        <v>6.4756200000000002</v>
      </c>
      <c r="Z100" s="18">
        <v>100</v>
      </c>
      <c r="AA100" s="19"/>
      <c r="AB100" s="18">
        <f>IF(Z100="","",Z100-O100)</f>
        <v>99.937050999999997</v>
      </c>
      <c r="AC100" s="18">
        <f t="shared" si="10"/>
        <v>93.46143099999999</v>
      </c>
      <c r="AD100" s="18"/>
      <c r="AE100" s="34">
        <f>IF(M100="","",IF(M100&gt;100,M100, M100+O100))</f>
        <v>100.062949</v>
      </c>
      <c r="AF100" s="37">
        <f>IF(AE100="","",IF(AE100="* * *", Y100, AE100-SUM(S100:X100)))</f>
        <v>6.5386019999999974</v>
      </c>
      <c r="AG100" s="54"/>
      <c r="AH100" s="33"/>
      <c r="AI100" s="34">
        <f>IF(S100="","",IF(AI$6=0, 0, S100/AI$6))</f>
        <v>1.8619389102169221E-2</v>
      </c>
      <c r="AJ100" s="34">
        <f>IF(T100="","",IF(AJ$6=0, 0, T100/AJ$6))</f>
        <v>1.0973107488171414E-2</v>
      </c>
      <c r="AK100" s="34">
        <f>IF(U100="","",IF(AK$6=0, 0, U100/AK$6))</f>
        <v>0</v>
      </c>
      <c r="AL100" s="34">
        <f>IF(V100="","",IF(AL$6=0, 0, V100/AL$6))</f>
        <v>0.28317331306625992</v>
      </c>
      <c r="AM100" s="34">
        <f>IF(W100="","",IF(AM$6=0, 0, W100/AM$6))</f>
        <v>7.8689759248550834E-3</v>
      </c>
      <c r="AN100" s="34">
        <f>IF(X100="","",IF(AN$6=0, 0, X100/AN$6))</f>
        <v>0.91755680541537221</v>
      </c>
      <c r="AO100" s="34">
        <f>IF(Y100="","",IF(AO$6=0, 0, Y100/AO$6))</f>
        <v>0.38075364363989156</v>
      </c>
      <c r="AP100" s="34"/>
      <c r="AQ100" s="34">
        <f>IF(AI100="","",AI100*AI$4)</f>
        <v>3.7238778204338442E-2</v>
      </c>
      <c r="AR100" s="33">
        <f>IF(AJ100="","",AJ100*AJ$4)</f>
        <v>1.0973107488171414E-2</v>
      </c>
      <c r="AS100" s="34">
        <f>IF(AK100="","",AK100*AK$4)</f>
        <v>0</v>
      </c>
      <c r="AT100" s="34">
        <f>IF(AL100="","",AL100*AL$4)</f>
        <v>0.56634662613251985</v>
      </c>
      <c r="AU100" s="34">
        <f>IF(AM100="","",AM100*AM$4)</f>
        <v>7.8689759248550834E-3</v>
      </c>
      <c r="AV100" s="34">
        <f>IF(AN100="","",AN100*AN$4)</f>
        <v>0.91755680541537221</v>
      </c>
      <c r="AW100" s="34">
        <f>IF(AO100="","",AO100*AO$4)</f>
        <v>0.38075364363989156</v>
      </c>
      <c r="AX100" s="34"/>
      <c r="AY100" s="34">
        <f>IF(AQ100="","",AI100*AI$5)</f>
        <v>1.8619389102169221E-2</v>
      </c>
      <c r="AZ100" s="34">
        <f>IF(AR100="","",AJ100*AJ$5)</f>
        <v>1.0973107488171414E-2</v>
      </c>
      <c r="BA100" s="34">
        <f>IF(AS100="","",AK100*AK$5)</f>
        <v>0</v>
      </c>
      <c r="BB100" s="34">
        <f>IF(AT100="","",AL100*AL$5)</f>
        <v>1.4158665653312996</v>
      </c>
      <c r="BC100" s="34">
        <f>IF(AU100="","",AM100*AM$5)</f>
        <v>0</v>
      </c>
      <c r="BD100" s="34">
        <f>IF(AV100="","",AN100*AN$5)</f>
        <v>0.91755680541537221</v>
      </c>
      <c r="BE100" s="34">
        <f>IF(AW100="","",AO100*AO$5)</f>
        <v>0.38075364363989156</v>
      </c>
      <c r="BF100" s="34">
        <f>IF(BE100="","",SUM(AY100:BE100))</f>
        <v>2.7437695109769042</v>
      </c>
      <c r="BG100" s="34"/>
      <c r="BH100" s="34">
        <f>IF(AT100="","",3/AT100)</f>
        <v>5.2971093347663523</v>
      </c>
      <c r="BI100" s="34"/>
      <c r="BJ100" s="34">
        <f>IF(AQ100="","",AQ100*$BH100)</f>
        <v>0.19725787964149494</v>
      </c>
      <c r="BK100" s="34">
        <f>IF(AR100="","",AR100*$BH100)</f>
        <v>5.812575010698736E-2</v>
      </c>
      <c r="BL100" s="34">
        <f>IF(AS100="","",AS100*$BH100)</f>
        <v>0</v>
      </c>
      <c r="BM100" s="34">
        <f>IF(AT100="","",AT100*$BH100)</f>
        <v>3.0000000000000004</v>
      </c>
      <c r="BN100" s="34">
        <f>IF(AU100="","",AU100*$BH100)</f>
        <v>4.1682825826601551E-2</v>
      </c>
      <c r="BO100" s="34">
        <f>IF(AV100="","",AV100*$BH100)</f>
        <v>4.860398719144162</v>
      </c>
      <c r="BP100" s="34">
        <f t="shared" si="11"/>
        <v>14.534047089043069</v>
      </c>
      <c r="BQ100" s="34">
        <f>IF(AW100="","",AW100*$BH100)</f>
        <v>2.0168936799711705</v>
      </c>
      <c r="BR100" s="34"/>
      <c r="BS100" s="34">
        <f t="shared" si="12"/>
        <v>5.1157823488926439</v>
      </c>
      <c r="BT100" s="34"/>
      <c r="BU100" s="34">
        <f t="shared" si="13"/>
        <v>0.95831717417339846</v>
      </c>
      <c r="BV100" s="34">
        <f t="shared" si="14"/>
        <v>0.95831717417339846</v>
      </c>
      <c r="BW100" s="34">
        <f t="shared" si="15"/>
        <v>1</v>
      </c>
      <c r="BX100" s="34"/>
      <c r="BY100" s="34">
        <f>IF(BV100="","",IF(BQ100=0,0,((BV100/BQ100)*AF100)))</f>
        <v>3.1067847819197372</v>
      </c>
      <c r="BZ100" s="34">
        <f>IF(BY100="","",SUM(S100:X100,BY100))</f>
        <v>96.631131781919748</v>
      </c>
      <c r="CA100" s="18"/>
      <c r="CB100" s="20">
        <v>1.5382E-2</v>
      </c>
      <c r="CC100" s="20">
        <v>9.4619999999999999E-3</v>
      </c>
      <c r="CD100" s="20">
        <v>4.8660000000000002E-2</v>
      </c>
      <c r="CE100" s="20">
        <v>1.2154E-2</v>
      </c>
      <c r="CF100" s="20">
        <v>8.3420000000000005E-3</v>
      </c>
      <c r="CG100" s="20">
        <v>2.9887E-2</v>
      </c>
      <c r="CH100" s="20"/>
      <c r="CI100" s="21">
        <v>3.3725299999999998</v>
      </c>
      <c r="CJ100" s="21">
        <v>2.76844</v>
      </c>
      <c r="CK100" s="21">
        <v>-19.28</v>
      </c>
      <c r="CL100" s="21">
        <v>0.37124400000000002</v>
      </c>
      <c r="CM100" s="21">
        <v>3.4745499999999998</v>
      </c>
      <c r="CN100" s="21">
        <v>0.345331</v>
      </c>
      <c r="CO100" s="21"/>
      <c r="CP100" s="20">
        <v>76.886099999999999</v>
      </c>
      <c r="CQ100" s="20">
        <v>45.032800000000002</v>
      </c>
      <c r="CR100" s="20">
        <v>10.760999999999999</v>
      </c>
      <c r="CS100" s="20">
        <v>299.92</v>
      </c>
      <c r="CT100" s="20"/>
      <c r="CU100" s="22">
        <v>44271.9041319444</v>
      </c>
      <c r="CV100" s="22"/>
    </row>
    <row r="101" spans="1:100" s="17" customFormat="1" x14ac:dyDescent="0.25">
      <c r="A101" s="17" t="s">
        <v>43</v>
      </c>
      <c r="B101" s="17">
        <v>2156</v>
      </c>
      <c r="C101" s="17">
        <v>17</v>
      </c>
      <c r="E101" s="18">
        <v>0.87576299999999996</v>
      </c>
      <c r="F101" s="18">
        <v>0.25999</v>
      </c>
      <c r="G101" s="18">
        <v>0</v>
      </c>
      <c r="H101" s="18">
        <v>17.6401</v>
      </c>
      <c r="I101" s="18">
        <v>0.28118900000000002</v>
      </c>
      <c r="J101" s="18">
        <v>36.751399999999997</v>
      </c>
      <c r="K101" s="18">
        <v>43.820300000000003</v>
      </c>
      <c r="L101" s="18">
        <v>0.37123899999999999</v>
      </c>
      <c r="M101" s="18">
        <v>100</v>
      </c>
      <c r="N101" s="18"/>
      <c r="O101" s="18">
        <v>6.3450999999999994E-2</v>
      </c>
      <c r="P101" s="18">
        <v>43.756900000000002</v>
      </c>
      <c r="Q101" s="18">
        <f t="shared" si="9"/>
        <v>99.936548999999999</v>
      </c>
      <c r="R101" s="18"/>
      <c r="S101" s="18">
        <v>1.1805099999999999</v>
      </c>
      <c r="T101" s="18">
        <v>0.43114200000000003</v>
      </c>
      <c r="U101" s="18">
        <v>0</v>
      </c>
      <c r="V101" s="18">
        <v>40.420699999999997</v>
      </c>
      <c r="W101" s="18">
        <v>0.28118900000000002</v>
      </c>
      <c r="X101" s="18">
        <v>51.422600000000003</v>
      </c>
      <c r="Y101" s="18">
        <v>6.2639199999999997</v>
      </c>
      <c r="Z101" s="18">
        <v>100</v>
      </c>
      <c r="AA101" s="19"/>
      <c r="AB101" s="18">
        <f>IF(Z101="","",Z101-O101)</f>
        <v>99.936548999999999</v>
      </c>
      <c r="AC101" s="18">
        <f t="shared" si="10"/>
        <v>93.672629000000001</v>
      </c>
      <c r="AD101" s="18"/>
      <c r="AE101" s="34">
        <f>IF(M101="","",IF(M101&gt;100,M101, M101+O101))</f>
        <v>100.063451</v>
      </c>
      <c r="AF101" s="37">
        <f>IF(AE101="","",IF(AE101="* * *", Y101, AE101-SUM(S101:X101)))</f>
        <v>6.3273099999999971</v>
      </c>
      <c r="AG101" s="54"/>
      <c r="AH101" s="33"/>
      <c r="AI101" s="34">
        <f>IF(S101="","",IF(AI$6=0, 0, S101/AI$6))</f>
        <v>1.9046953691044085E-2</v>
      </c>
      <c r="AJ101" s="34">
        <f>IF(T101="","",IF(AJ$6=0, 0, T101/AJ$6))</f>
        <v>1.069701202583309E-2</v>
      </c>
      <c r="AK101" s="34">
        <f>IF(U101="","",IF(AK$6=0, 0, U101/AK$6))</f>
        <v>0</v>
      </c>
      <c r="AL101" s="34">
        <f>IF(V101="","",IF(AL$6=0, 0, V101/AL$6))</f>
        <v>0.28476407542890697</v>
      </c>
      <c r="AM101" s="34">
        <f>IF(W101="","",IF(AM$6=0, 0, W101/AM$6))</f>
        <v>7.9316531035358157E-3</v>
      </c>
      <c r="AN101" s="34">
        <f>IF(X101="","",IF(AN$6=0, 0, X101/AN$6))</f>
        <v>0.91699329854807821</v>
      </c>
      <c r="AO101" s="34">
        <f>IF(Y101="","",IF(AO$6=0, 0, Y101/AO$6))</f>
        <v>0.3683061024996509</v>
      </c>
      <c r="AP101" s="34"/>
      <c r="AQ101" s="34">
        <f>IF(AI101="","",AI101*AI$4)</f>
        <v>3.809390738208817E-2</v>
      </c>
      <c r="AR101" s="33">
        <f>IF(AJ101="","",AJ101*AJ$4)</f>
        <v>1.069701202583309E-2</v>
      </c>
      <c r="AS101" s="34">
        <f>IF(AK101="","",AK101*AK$4)</f>
        <v>0</v>
      </c>
      <c r="AT101" s="34">
        <f>IF(AL101="","",AL101*AL$4)</f>
        <v>0.56952815085781394</v>
      </c>
      <c r="AU101" s="34">
        <f>IF(AM101="","",AM101*AM$4)</f>
        <v>7.9316531035358157E-3</v>
      </c>
      <c r="AV101" s="34">
        <f>IF(AN101="","",AN101*AN$4)</f>
        <v>0.91699329854807821</v>
      </c>
      <c r="AW101" s="34">
        <f>IF(AO101="","",AO101*AO$4)</f>
        <v>0.3683061024996509</v>
      </c>
      <c r="AX101" s="34"/>
      <c r="AY101" s="34">
        <f>IF(AQ101="","",AI101*AI$5)</f>
        <v>1.9046953691044085E-2</v>
      </c>
      <c r="AZ101" s="34">
        <f>IF(AR101="","",AJ101*AJ$5)</f>
        <v>1.069701202583309E-2</v>
      </c>
      <c r="BA101" s="34">
        <f>IF(AS101="","",AK101*AK$5)</f>
        <v>0</v>
      </c>
      <c r="BB101" s="34">
        <f>IF(AT101="","",AL101*AL$5)</f>
        <v>1.4238203771445348</v>
      </c>
      <c r="BC101" s="34">
        <f>IF(AU101="","",AM101*AM$5)</f>
        <v>0</v>
      </c>
      <c r="BD101" s="34">
        <f>IF(AV101="","",AN101*AN$5)</f>
        <v>0.91699329854807821</v>
      </c>
      <c r="BE101" s="34">
        <f>IF(AW101="","",AO101*AO$5)</f>
        <v>0.3683061024996509</v>
      </c>
      <c r="BF101" s="34">
        <f>IF(BE101="","",SUM(AY101:BE101))</f>
        <v>2.7388637439091412</v>
      </c>
      <c r="BG101" s="34"/>
      <c r="BH101" s="34">
        <f>IF(AT101="","",3/AT101)</f>
        <v>5.2675183754858281</v>
      </c>
      <c r="BI101" s="34"/>
      <c r="BJ101" s="34">
        <f>IF(AQ101="","",AQ101*$BH101)</f>
        <v>0.20066035712920469</v>
      </c>
      <c r="BK101" s="34">
        <f>IF(AR101="","",AR101*$BH101)</f>
        <v>5.6346707408868685E-2</v>
      </c>
      <c r="BL101" s="34">
        <f>IF(AS101="","",AS101*$BH101)</f>
        <v>0</v>
      </c>
      <c r="BM101" s="34">
        <f>IF(AT101="","",AT101*$BH101)</f>
        <v>2.9999999999999996</v>
      </c>
      <c r="BN101" s="34">
        <f>IF(AU101="","",AU101*$BH101)</f>
        <v>4.1780128470854105E-2</v>
      </c>
      <c r="BO101" s="34">
        <f>IF(AV101="","",AV101*$BH101)</f>
        <v>4.8302790502993638</v>
      </c>
      <c r="BP101" s="34">
        <f t="shared" si="11"/>
        <v>14.427015098993312</v>
      </c>
      <c r="BQ101" s="34">
        <f>IF(AW101="","",AW101*$BH101)</f>
        <v>1.940059162720478</v>
      </c>
      <c r="BR101" s="34"/>
      <c r="BS101" s="34">
        <f t="shared" si="12"/>
        <v>5.0872861148374371</v>
      </c>
      <c r="BT101" s="34"/>
      <c r="BU101" s="34">
        <f t="shared" si="13"/>
        <v>0.95821987152914589</v>
      </c>
      <c r="BV101" s="34">
        <f t="shared" si="14"/>
        <v>0.95821987152914589</v>
      </c>
      <c r="BW101" s="34">
        <f t="shared" si="15"/>
        <v>1</v>
      </c>
      <c r="BX101" s="34"/>
      <c r="BY101" s="34">
        <f>IF(BV101="","",IF(BQ101=0,0,((BV101/BQ101)*AF101)))</f>
        <v>3.1251388059852805</v>
      </c>
      <c r="BZ101" s="34">
        <f>IF(BY101="","",SUM(S101:X101,BY101))</f>
        <v>96.861279805985291</v>
      </c>
      <c r="CA101" s="18"/>
      <c r="CB101" s="20">
        <v>1.5247E-2</v>
      </c>
      <c r="CC101" s="20">
        <v>9.8969999999999995E-3</v>
      </c>
      <c r="CD101" s="20">
        <v>4.8662999999999998E-2</v>
      </c>
      <c r="CE101" s="20">
        <v>1.2585000000000001E-2</v>
      </c>
      <c r="CF101" s="20">
        <v>8.5430000000000002E-3</v>
      </c>
      <c r="CG101" s="20">
        <v>3.0845000000000001E-2</v>
      </c>
      <c r="CH101" s="20"/>
      <c r="CI101" s="21">
        <v>3.32483</v>
      </c>
      <c r="CJ101" s="21">
        <v>2.8652600000000001</v>
      </c>
      <c r="CK101" s="21">
        <v>-38.976999999999997</v>
      </c>
      <c r="CL101" s="21">
        <v>0.370203</v>
      </c>
      <c r="CM101" s="21">
        <v>3.4750800000000002</v>
      </c>
      <c r="CN101" s="21">
        <v>0.34551700000000002</v>
      </c>
      <c r="CO101" s="21"/>
      <c r="CP101" s="20">
        <v>76.887799999999999</v>
      </c>
      <c r="CQ101" s="20">
        <v>45.012900000000002</v>
      </c>
      <c r="CR101" s="20">
        <v>10.7605</v>
      </c>
      <c r="CS101" s="20">
        <v>319.89</v>
      </c>
      <c r="CT101" s="20"/>
      <c r="CU101" s="22">
        <v>44271.905925925901</v>
      </c>
      <c r="CV101" s="22"/>
    </row>
    <row r="102" spans="1:100" s="17" customFormat="1" x14ac:dyDescent="0.25">
      <c r="A102" s="17" t="s">
        <v>43</v>
      </c>
      <c r="B102" s="17">
        <v>2157</v>
      </c>
      <c r="C102" s="17">
        <v>18</v>
      </c>
      <c r="E102" s="18">
        <v>0.81258300000000006</v>
      </c>
      <c r="F102" s="18">
        <v>0.26594600000000002</v>
      </c>
      <c r="G102" s="18">
        <v>0</v>
      </c>
      <c r="H102" s="18">
        <v>17.637499999999999</v>
      </c>
      <c r="I102" s="18">
        <v>0.28626499999999999</v>
      </c>
      <c r="J102" s="18">
        <v>36.5625</v>
      </c>
      <c r="K102" s="18">
        <v>44.043799999999997</v>
      </c>
      <c r="L102" s="18">
        <v>0.39141700000000001</v>
      </c>
      <c r="M102" s="18">
        <v>100</v>
      </c>
      <c r="N102" s="18"/>
      <c r="O102" s="18">
        <v>6.4596000000000001E-2</v>
      </c>
      <c r="P102" s="18">
        <v>43.979199999999999</v>
      </c>
      <c r="Q102" s="18">
        <f t="shared" si="9"/>
        <v>99.935404000000005</v>
      </c>
      <c r="R102" s="18"/>
      <c r="S102" s="18">
        <v>1.09534</v>
      </c>
      <c r="T102" s="18">
        <v>0.44101800000000002</v>
      </c>
      <c r="U102" s="18">
        <v>0</v>
      </c>
      <c r="V102" s="18">
        <v>40.414700000000003</v>
      </c>
      <c r="W102" s="18">
        <v>0.28626499999999999</v>
      </c>
      <c r="X102" s="18">
        <v>51.158299999999997</v>
      </c>
      <c r="Y102" s="18">
        <v>6.6043900000000004</v>
      </c>
      <c r="Z102" s="18">
        <v>100</v>
      </c>
      <c r="AA102" s="19"/>
      <c r="AB102" s="18">
        <f>IF(Z102="","",Z102-O102)</f>
        <v>99.935404000000005</v>
      </c>
      <c r="AC102" s="18">
        <f t="shared" si="10"/>
        <v>93.33101400000001</v>
      </c>
      <c r="AD102" s="18"/>
      <c r="AE102" s="34">
        <f>IF(M102="","",IF(M102&gt;100,M102, M102+O102))</f>
        <v>100.06459599999999</v>
      </c>
      <c r="AF102" s="37">
        <f>IF(AE102="","",IF(AE102="* * *", Y102, AE102-SUM(S102:X102)))</f>
        <v>6.668972999999994</v>
      </c>
      <c r="AG102" s="54"/>
      <c r="AH102" s="33"/>
      <c r="AI102" s="34">
        <f>IF(S102="","",IF(AI$6=0, 0, S102/AI$6))</f>
        <v>1.7672777236913052E-2</v>
      </c>
      <c r="AJ102" s="34">
        <f>IF(T102="","",IF(AJ$6=0, 0, T102/AJ$6))</f>
        <v>1.0942044267570446E-2</v>
      </c>
      <c r="AK102" s="34">
        <f>IF(U102="","",IF(AK$6=0, 0, U102/AK$6))</f>
        <v>0</v>
      </c>
      <c r="AL102" s="34">
        <f>IF(V102="","",IF(AL$6=0, 0, V102/AL$6))</f>
        <v>0.28472180539269848</v>
      </c>
      <c r="AM102" s="34">
        <f>IF(W102="","",IF(AM$6=0, 0, W102/AM$6))</f>
        <v>8.0748346332313158E-3</v>
      </c>
      <c r="AN102" s="34">
        <f>IF(X102="","",IF(AN$6=0, 0, X102/AN$6))</f>
        <v>0.91228016990801986</v>
      </c>
      <c r="AO102" s="34">
        <f>IF(Y102="","",IF(AO$6=0, 0, Y102/AO$6))</f>
        <v>0.38832506486156743</v>
      </c>
      <c r="AP102" s="34"/>
      <c r="AQ102" s="34">
        <f>IF(AI102="","",AI102*AI$4)</f>
        <v>3.5345554473826105E-2</v>
      </c>
      <c r="AR102" s="33">
        <f>IF(AJ102="","",AJ102*AJ$4)</f>
        <v>1.0942044267570446E-2</v>
      </c>
      <c r="AS102" s="34">
        <f>IF(AK102="","",AK102*AK$4)</f>
        <v>0</v>
      </c>
      <c r="AT102" s="34">
        <f>IF(AL102="","",AL102*AL$4)</f>
        <v>0.56944361078539696</v>
      </c>
      <c r="AU102" s="34">
        <f>IF(AM102="","",AM102*AM$4)</f>
        <v>8.0748346332313158E-3</v>
      </c>
      <c r="AV102" s="34">
        <f>IF(AN102="","",AN102*AN$4)</f>
        <v>0.91228016990801986</v>
      </c>
      <c r="AW102" s="34">
        <f>IF(AO102="","",AO102*AO$4)</f>
        <v>0.38832506486156743</v>
      </c>
      <c r="AX102" s="34"/>
      <c r="AY102" s="34">
        <f>IF(AQ102="","",AI102*AI$5)</f>
        <v>1.7672777236913052E-2</v>
      </c>
      <c r="AZ102" s="34">
        <f>IF(AR102="","",AJ102*AJ$5)</f>
        <v>1.0942044267570446E-2</v>
      </c>
      <c r="BA102" s="34">
        <f>IF(AS102="","",AK102*AK$5)</f>
        <v>0</v>
      </c>
      <c r="BB102" s="34">
        <f>IF(AT102="","",AL102*AL$5)</f>
        <v>1.4236090269634925</v>
      </c>
      <c r="BC102" s="34">
        <f>IF(AU102="","",AM102*AM$5)</f>
        <v>0</v>
      </c>
      <c r="BD102" s="34">
        <f>IF(AV102="","",AN102*AN$5)</f>
        <v>0.91228016990801986</v>
      </c>
      <c r="BE102" s="34">
        <f>IF(AW102="","",AO102*AO$5)</f>
        <v>0.38832506486156743</v>
      </c>
      <c r="BF102" s="34">
        <f>IF(BE102="","",SUM(AY102:BE102))</f>
        <v>2.7528290832375633</v>
      </c>
      <c r="BG102" s="34"/>
      <c r="BH102" s="34">
        <f>IF(AT102="","",3/AT102)</f>
        <v>5.2683003956481187</v>
      </c>
      <c r="BI102" s="34"/>
      <c r="BJ102" s="34">
        <f>IF(AQ102="","",AQ102*$BH102)</f>
        <v>0.1862109986188602</v>
      </c>
      <c r="BK102" s="34">
        <f>IF(AR102="","",AR102*$BH102)</f>
        <v>5.7645976144040614E-2</v>
      </c>
      <c r="BL102" s="34">
        <f>IF(AS102="","",AS102*$BH102)</f>
        <v>0</v>
      </c>
      <c r="BM102" s="34">
        <f>IF(AT102="","",AT102*$BH102)</f>
        <v>3</v>
      </c>
      <c r="BN102" s="34">
        <f>IF(AU102="","",AU102*$BH102)</f>
        <v>4.2540654493045671E-2</v>
      </c>
      <c r="BO102" s="34">
        <f>IF(AV102="","",AV102*$BH102)</f>
        <v>4.8061659800683536</v>
      </c>
      <c r="BP102" s="34">
        <f t="shared" si="11"/>
        <v>14.502730548372103</v>
      </c>
      <c r="BQ102" s="34">
        <f>IF(AW102="","",AW102*$BH102)</f>
        <v>2.0458130928502771</v>
      </c>
      <c r="BR102" s="34"/>
      <c r="BS102" s="34">
        <f t="shared" si="12"/>
        <v>5.0500229548312543</v>
      </c>
      <c r="BT102" s="34"/>
      <c r="BU102" s="34">
        <f t="shared" si="13"/>
        <v>0.95745934550695433</v>
      </c>
      <c r="BV102" s="34">
        <f t="shared" si="14"/>
        <v>0.95745934550695433</v>
      </c>
      <c r="BW102" s="34">
        <f t="shared" si="15"/>
        <v>1</v>
      </c>
      <c r="BX102" s="34"/>
      <c r="BY102" s="34">
        <f>IF(BV102="","",IF(BQ102=0,0,((BV102/BQ102)*AF102)))</f>
        <v>3.1211407073788093</v>
      </c>
      <c r="BZ102" s="34">
        <f>IF(BY102="","",SUM(S102:X102,BY102))</f>
        <v>96.516763707378814</v>
      </c>
      <c r="CA102" s="18"/>
      <c r="CB102" s="20">
        <v>1.5646E-2</v>
      </c>
      <c r="CC102" s="20">
        <v>9.6790000000000001E-3</v>
      </c>
      <c r="CD102" s="20">
        <v>4.8704999999999998E-2</v>
      </c>
      <c r="CE102" s="20">
        <v>1.2219000000000001E-2</v>
      </c>
      <c r="CF102" s="20">
        <v>8.3239999999999998E-3</v>
      </c>
      <c r="CG102" s="20">
        <v>3.1029000000000001E-2</v>
      </c>
      <c r="CH102" s="20"/>
      <c r="CI102" s="21">
        <v>3.4807800000000002</v>
      </c>
      <c r="CJ102" s="21">
        <v>2.7965900000000001</v>
      </c>
      <c r="CK102" s="21">
        <v>-17.959</v>
      </c>
      <c r="CL102" s="21">
        <v>0.370199</v>
      </c>
      <c r="CM102" s="21">
        <v>3.4200300000000001</v>
      </c>
      <c r="CN102" s="21">
        <v>0.34652500000000003</v>
      </c>
      <c r="CO102" s="21"/>
      <c r="CP102" s="20">
        <v>76.889700000000005</v>
      </c>
      <c r="CQ102" s="20">
        <v>44.993000000000002</v>
      </c>
      <c r="CR102" s="20">
        <v>10.76</v>
      </c>
      <c r="CS102" s="20">
        <v>339.88200000000001</v>
      </c>
      <c r="CT102" s="20"/>
      <c r="CU102" s="22">
        <v>44271.907708333303</v>
      </c>
      <c r="CV102" s="22"/>
    </row>
    <row r="103" spans="1:100" s="17" customFormat="1" x14ac:dyDescent="0.25">
      <c r="A103" s="17" t="s">
        <v>43</v>
      </c>
      <c r="B103" s="17">
        <v>2158</v>
      </c>
      <c r="C103" s="17">
        <v>19</v>
      </c>
      <c r="E103" s="18">
        <v>0.84020399999999995</v>
      </c>
      <c r="F103" s="18">
        <v>0.27101900000000001</v>
      </c>
      <c r="G103" s="18">
        <v>0</v>
      </c>
      <c r="H103" s="18">
        <v>17.539400000000001</v>
      </c>
      <c r="I103" s="18">
        <v>0.32620500000000002</v>
      </c>
      <c r="J103" s="18">
        <v>36.5105</v>
      </c>
      <c r="K103" s="18">
        <v>44.108699999999999</v>
      </c>
      <c r="L103" s="18">
        <v>0.40397699999999997</v>
      </c>
      <c r="M103" s="18">
        <v>100</v>
      </c>
      <c r="N103" s="18"/>
      <c r="O103" s="18">
        <v>7.3608999999999994E-2</v>
      </c>
      <c r="P103" s="18">
        <v>44.0351</v>
      </c>
      <c r="Q103" s="18">
        <f t="shared" si="9"/>
        <v>99.926390999999995</v>
      </c>
      <c r="R103" s="18"/>
      <c r="S103" s="18">
        <v>1.1325799999999999</v>
      </c>
      <c r="T103" s="18">
        <v>0.44943100000000002</v>
      </c>
      <c r="U103" s="18">
        <v>0</v>
      </c>
      <c r="V103" s="18">
        <v>40.189900000000002</v>
      </c>
      <c r="W103" s="18">
        <v>0.32620500000000002</v>
      </c>
      <c r="X103" s="18">
        <v>51.085500000000003</v>
      </c>
      <c r="Y103" s="18">
        <v>6.8163200000000002</v>
      </c>
      <c r="Z103" s="18">
        <v>100</v>
      </c>
      <c r="AA103" s="19"/>
      <c r="AB103" s="18">
        <f>IF(Z103="","",Z103-O103)</f>
        <v>99.926390999999995</v>
      </c>
      <c r="AC103" s="18">
        <f t="shared" si="10"/>
        <v>93.110070999999991</v>
      </c>
      <c r="AD103" s="18"/>
      <c r="AE103" s="34">
        <f>IF(M103="","",IF(M103&gt;100,M103, M103+O103))</f>
        <v>100.073609</v>
      </c>
      <c r="AF103" s="37">
        <f>IF(AE103="","",IF(AE103="* * *", Y103, AE103-SUM(S103:X103)))</f>
        <v>6.889993000000004</v>
      </c>
      <c r="AG103" s="54"/>
      <c r="AH103" s="33"/>
      <c r="AI103" s="34">
        <f>IF(S103="","",IF(AI$6=0, 0, S103/AI$6))</f>
        <v>1.8273626493128147E-2</v>
      </c>
      <c r="AJ103" s="34">
        <f>IF(T103="","",IF(AJ$6=0, 0, T103/AJ$6))</f>
        <v>1.1150778193222166E-2</v>
      </c>
      <c r="AK103" s="34">
        <f>IF(U103="","",IF(AK$6=0, 0, U103/AK$6))</f>
        <v>0</v>
      </c>
      <c r="AL103" s="34">
        <f>IF(V103="","",IF(AL$6=0, 0, V103/AL$6))</f>
        <v>0.2831380880360862</v>
      </c>
      <c r="AM103" s="34">
        <f>IF(W103="","",IF(AM$6=0, 0, W103/AM$6))</f>
        <v>9.2014442266194658E-3</v>
      </c>
      <c r="AN103" s="34">
        <f>IF(X103="","",IF(AN$6=0, 0, X103/AN$6))</f>
        <v>0.91098196421374744</v>
      </c>
      <c r="AO103" s="34">
        <f>IF(Y103="","",IF(AO$6=0, 0, Y103/AO$6))</f>
        <v>0.40078612954674075</v>
      </c>
      <c r="AP103" s="34"/>
      <c r="AQ103" s="34">
        <f>IF(AI103="","",AI103*AI$4)</f>
        <v>3.6547252986256294E-2</v>
      </c>
      <c r="AR103" s="33">
        <f>IF(AJ103="","",AJ103*AJ$4)</f>
        <v>1.1150778193222166E-2</v>
      </c>
      <c r="AS103" s="34">
        <f>IF(AK103="","",AK103*AK$4)</f>
        <v>0</v>
      </c>
      <c r="AT103" s="34">
        <f>IF(AL103="","",AL103*AL$4)</f>
        <v>0.5662761760721724</v>
      </c>
      <c r="AU103" s="34">
        <f>IF(AM103="","",AM103*AM$4)</f>
        <v>9.2014442266194658E-3</v>
      </c>
      <c r="AV103" s="34">
        <f>IF(AN103="","",AN103*AN$4)</f>
        <v>0.91098196421374744</v>
      </c>
      <c r="AW103" s="34">
        <f>IF(AO103="","",AO103*AO$4)</f>
        <v>0.40078612954674075</v>
      </c>
      <c r="AX103" s="34"/>
      <c r="AY103" s="34">
        <f>IF(AQ103="","",AI103*AI$5)</f>
        <v>1.8273626493128147E-2</v>
      </c>
      <c r="AZ103" s="34">
        <f>IF(AR103="","",AJ103*AJ$5)</f>
        <v>1.1150778193222166E-2</v>
      </c>
      <c r="BA103" s="34">
        <f>IF(AS103="","",AK103*AK$5)</f>
        <v>0</v>
      </c>
      <c r="BB103" s="34">
        <f>IF(AT103="","",AL103*AL$5)</f>
        <v>1.4156904401804309</v>
      </c>
      <c r="BC103" s="34">
        <f>IF(AU103="","",AM103*AM$5)</f>
        <v>0</v>
      </c>
      <c r="BD103" s="34">
        <f>IF(AV103="","",AN103*AN$5)</f>
        <v>0.91098196421374744</v>
      </c>
      <c r="BE103" s="34">
        <f>IF(AW103="","",AO103*AO$5)</f>
        <v>0.40078612954674075</v>
      </c>
      <c r="BF103" s="34">
        <f>IF(BE103="","",SUM(AY103:BE103))</f>
        <v>2.7568829386272693</v>
      </c>
      <c r="BG103" s="34"/>
      <c r="BH103" s="34">
        <f>IF(AT103="","",3/AT103)</f>
        <v>5.2977683447831421</v>
      </c>
      <c r="BI103" s="34"/>
      <c r="BJ103" s="34">
        <f>IF(AQ103="","",AQ103*$BH103)</f>
        <v>0.19361887995936974</v>
      </c>
      <c r="BK103" s="34">
        <f>IF(AR103="","",AR103*$BH103)</f>
        <v>5.907423973175055E-2</v>
      </c>
      <c r="BL103" s="34">
        <f>IF(AS103="","",AS103*$BH103)</f>
        <v>0</v>
      </c>
      <c r="BM103" s="34">
        <f>IF(AT103="","",AT103*$BH103)</f>
        <v>3</v>
      </c>
      <c r="BN103" s="34">
        <f>IF(AU103="","",AU103*$BH103)</f>
        <v>4.8747119950072207E-2</v>
      </c>
      <c r="BO103" s="34">
        <f>IF(AV103="","",AV103*$BH103)</f>
        <v>4.82617141267996</v>
      </c>
      <c r="BP103" s="34">
        <f t="shared" si="11"/>
        <v>14.605327162532273</v>
      </c>
      <c r="BQ103" s="34">
        <f>IF(AW103="","",AW103*$BH103)</f>
        <v>2.1232720701408789</v>
      </c>
      <c r="BR103" s="34"/>
      <c r="BS103" s="34">
        <f t="shared" si="12"/>
        <v>5.0788645323710799</v>
      </c>
      <c r="BT103" s="34"/>
      <c r="BU103" s="34">
        <f t="shared" si="13"/>
        <v>0.95125288004992781</v>
      </c>
      <c r="BV103" s="34">
        <f t="shared" si="14"/>
        <v>0.95125288004992781</v>
      </c>
      <c r="BW103" s="34">
        <f t="shared" si="15"/>
        <v>1</v>
      </c>
      <c r="BX103" s="34"/>
      <c r="BY103" s="34">
        <f>IF(BV103="","",IF(BQ103=0,0,((BV103/BQ103)*AF103)))</f>
        <v>3.0868044547578775</v>
      </c>
      <c r="BZ103" s="34">
        <f>IF(BY103="","",SUM(S103:X103,BY103))</f>
        <v>96.270420454757883</v>
      </c>
      <c r="CA103" s="18"/>
      <c r="CB103" s="20">
        <v>1.506E-2</v>
      </c>
      <c r="CC103" s="20">
        <v>9.2669999999999992E-3</v>
      </c>
      <c r="CD103" s="20">
        <v>4.8860000000000001E-2</v>
      </c>
      <c r="CE103" s="20">
        <v>1.2584E-2</v>
      </c>
      <c r="CF103" s="20">
        <v>8.9110000000000005E-3</v>
      </c>
      <c r="CG103" s="20">
        <v>3.0328000000000001E-2</v>
      </c>
      <c r="CH103" s="20"/>
      <c r="CI103" s="21">
        <v>3.3986999999999998</v>
      </c>
      <c r="CJ103" s="21">
        <v>2.7175600000000002</v>
      </c>
      <c r="CK103" s="21">
        <v>-23.268999999999998</v>
      </c>
      <c r="CL103" s="21">
        <v>0.37134299999999998</v>
      </c>
      <c r="CM103" s="21">
        <v>3.2052800000000001</v>
      </c>
      <c r="CN103" s="21">
        <v>0.34666000000000002</v>
      </c>
      <c r="CO103" s="21"/>
      <c r="CP103" s="20">
        <v>76.891400000000004</v>
      </c>
      <c r="CQ103" s="20">
        <v>44.972999999999999</v>
      </c>
      <c r="CR103" s="20">
        <v>10.759499999999999</v>
      </c>
      <c r="CS103" s="20">
        <v>359.95400000000001</v>
      </c>
      <c r="CT103" s="20"/>
      <c r="CU103" s="22">
        <v>44271.909467592603</v>
      </c>
      <c r="CV103" s="22"/>
    </row>
    <row r="104" spans="1:100" s="17" customFormat="1" x14ac:dyDescent="0.25">
      <c r="A104" s="17" t="s">
        <v>43</v>
      </c>
      <c r="B104" s="17">
        <v>2159</v>
      </c>
      <c r="C104" s="17">
        <v>20</v>
      </c>
      <c r="E104" s="18">
        <v>0.83184199999999997</v>
      </c>
      <c r="F104" s="18">
        <v>0.28620000000000001</v>
      </c>
      <c r="G104" s="18">
        <v>0</v>
      </c>
      <c r="H104" s="18">
        <v>17.7437</v>
      </c>
      <c r="I104" s="18">
        <v>0.30338300000000001</v>
      </c>
      <c r="J104" s="18">
        <v>36.792000000000002</v>
      </c>
      <c r="K104" s="18">
        <v>43.689500000000002</v>
      </c>
      <c r="L104" s="18">
        <v>0.35342000000000001</v>
      </c>
      <c r="M104" s="18">
        <v>100</v>
      </c>
      <c r="N104" s="18"/>
      <c r="O104" s="18">
        <v>6.8459000000000006E-2</v>
      </c>
      <c r="P104" s="18">
        <v>43.621000000000002</v>
      </c>
      <c r="Q104" s="18">
        <f t="shared" si="9"/>
        <v>99.931540999999996</v>
      </c>
      <c r="R104" s="18"/>
      <c r="S104" s="18">
        <v>1.1213</v>
      </c>
      <c r="T104" s="18">
        <v>0.474605</v>
      </c>
      <c r="U104" s="18">
        <v>0</v>
      </c>
      <c r="V104" s="18">
        <v>40.658000000000001</v>
      </c>
      <c r="W104" s="18">
        <v>0.30338300000000001</v>
      </c>
      <c r="X104" s="18">
        <v>51.479500000000002</v>
      </c>
      <c r="Y104" s="18">
        <v>5.9632699999999996</v>
      </c>
      <c r="Z104" s="18">
        <v>100</v>
      </c>
      <c r="AA104" s="19"/>
      <c r="AB104" s="18">
        <f>IF(Z104="","",Z104-O104)</f>
        <v>99.931540999999996</v>
      </c>
      <c r="AC104" s="18">
        <f t="shared" si="10"/>
        <v>93.968271000000001</v>
      </c>
      <c r="AD104" s="18"/>
      <c r="AE104" s="34">
        <f>IF(M104="","",IF(M104&gt;100,M104, M104+O104))</f>
        <v>100.068459</v>
      </c>
      <c r="AF104" s="37">
        <f>IF(AE104="","",IF(AE104="* * *", Y104, AE104-SUM(S104:X104)))</f>
        <v>6.0316710000000029</v>
      </c>
      <c r="AG104" s="54"/>
      <c r="AH104" s="33"/>
      <c r="AI104" s="34">
        <f>IF(S104="","",IF(AI$6=0, 0, S104/AI$6))</f>
        <v>1.8091629188882546E-2</v>
      </c>
      <c r="AJ104" s="34">
        <f>IF(T104="","",IF(AJ$6=0, 0, T104/AJ$6))</f>
        <v>1.1775367263037498E-2</v>
      </c>
      <c r="AK104" s="34">
        <f>IF(U104="","",IF(AK$6=0, 0, U104/AK$6))</f>
        <v>0</v>
      </c>
      <c r="AL104" s="34">
        <f>IF(V104="","",IF(AL$6=0, 0, V104/AL$6))</f>
        <v>0.28643585536095367</v>
      </c>
      <c r="AM104" s="34">
        <f>IF(W104="","",IF(AM$6=0, 0, W104/AM$6))</f>
        <v>8.5576914940129478E-3</v>
      </c>
      <c r="AN104" s="34">
        <f>IF(X104="","",IF(AN$6=0, 0, X104/AN$6))</f>
        <v>0.91800796755912362</v>
      </c>
      <c r="AO104" s="34">
        <f>IF(Y104="","",IF(AO$6=0, 0, Y104/AO$6))</f>
        <v>0.35062847735173708</v>
      </c>
      <c r="AP104" s="34"/>
      <c r="AQ104" s="34">
        <f>IF(AI104="","",AI104*AI$4)</f>
        <v>3.6183258377765093E-2</v>
      </c>
      <c r="AR104" s="33">
        <f>IF(AJ104="","",AJ104*AJ$4)</f>
        <v>1.1775367263037498E-2</v>
      </c>
      <c r="AS104" s="34">
        <f>IF(AK104="","",AK104*AK$4)</f>
        <v>0</v>
      </c>
      <c r="AT104" s="34">
        <f>IF(AL104="","",AL104*AL$4)</f>
        <v>0.57287171072190735</v>
      </c>
      <c r="AU104" s="34">
        <f>IF(AM104="","",AM104*AM$4)</f>
        <v>8.5576914940129478E-3</v>
      </c>
      <c r="AV104" s="34">
        <f>IF(AN104="","",AN104*AN$4)</f>
        <v>0.91800796755912362</v>
      </c>
      <c r="AW104" s="34">
        <f>IF(AO104="","",AO104*AO$4)</f>
        <v>0.35062847735173708</v>
      </c>
      <c r="AX104" s="34"/>
      <c r="AY104" s="34">
        <f>IF(AQ104="","",AI104*AI$5)</f>
        <v>1.8091629188882546E-2</v>
      </c>
      <c r="AZ104" s="34">
        <f>IF(AR104="","",AJ104*AJ$5)</f>
        <v>1.1775367263037498E-2</v>
      </c>
      <c r="BA104" s="34">
        <f>IF(AS104="","",AK104*AK$5)</f>
        <v>0</v>
      </c>
      <c r="BB104" s="34">
        <f>IF(AT104="","",AL104*AL$5)</f>
        <v>1.4321792768047683</v>
      </c>
      <c r="BC104" s="34">
        <f>IF(AU104="","",AM104*AM$5)</f>
        <v>0</v>
      </c>
      <c r="BD104" s="34">
        <f>IF(AV104="","",AN104*AN$5)</f>
        <v>0.91800796755912362</v>
      </c>
      <c r="BE104" s="34">
        <f>IF(AW104="","",AO104*AO$5)</f>
        <v>0.35062847735173708</v>
      </c>
      <c r="BF104" s="34">
        <f>IF(BE104="","",SUM(AY104:BE104))</f>
        <v>2.7306827181675493</v>
      </c>
      <c r="BG104" s="34"/>
      <c r="BH104" s="34">
        <f>IF(AT104="","",3/AT104)</f>
        <v>5.2367745585124705</v>
      </c>
      <c r="BI104" s="34"/>
      <c r="BJ104" s="34">
        <f>IF(AQ104="","",AQ104*$BH104)</f>
        <v>0.18948356691676344</v>
      </c>
      <c r="BK104" s="34">
        <f>IF(AR104="","",AR104*$BH104)</f>
        <v>6.1664943700215392E-2</v>
      </c>
      <c r="BL104" s="34">
        <f>IF(AS104="","",AS104*$BH104)</f>
        <v>0</v>
      </c>
      <c r="BM104" s="34">
        <f>IF(AT104="","",AT104*$BH104)</f>
        <v>3</v>
      </c>
      <c r="BN104" s="34">
        <f>IF(AU104="","",AU104*$BH104)</f>
        <v>4.481470109544558E-2</v>
      </c>
      <c r="BO104" s="34">
        <f>IF(AV104="","",AV104*$BH104)</f>
        <v>4.8074007690253602</v>
      </c>
      <c r="BP104" s="34">
        <f t="shared" si="11"/>
        <v>14.2999697858695</v>
      </c>
      <c r="BQ104" s="34">
        <f>IF(AW104="","",AW104*$BH104)</f>
        <v>1.8361622896855427</v>
      </c>
      <c r="BR104" s="34"/>
      <c r="BS104" s="34">
        <f t="shared" si="12"/>
        <v>5.0585492796423388</v>
      </c>
      <c r="BT104" s="34"/>
      <c r="BU104" s="34">
        <f t="shared" si="13"/>
        <v>0.95518529890455439</v>
      </c>
      <c r="BV104" s="34">
        <f t="shared" si="14"/>
        <v>0.95518529890455439</v>
      </c>
      <c r="BW104" s="34">
        <f t="shared" si="15"/>
        <v>1</v>
      </c>
      <c r="BX104" s="34"/>
      <c r="BY104" s="34">
        <f>IF(BV104="","",IF(BQ104=0,0,((BV104/BQ104)*AF104)))</f>
        <v>3.1377201783267288</v>
      </c>
      <c r="BZ104" s="34">
        <f>IF(BY104="","",SUM(S104:X104,BY104))</f>
        <v>97.174508178326732</v>
      </c>
      <c r="CA104" s="18"/>
      <c r="CB104" s="20">
        <v>1.5703999999999999E-2</v>
      </c>
      <c r="CC104" s="20">
        <v>9.4459999999999995E-3</v>
      </c>
      <c r="CD104" s="20">
        <v>4.9834999999999997E-2</v>
      </c>
      <c r="CE104" s="20">
        <v>1.2272E-2</v>
      </c>
      <c r="CF104" s="20">
        <v>8.1989999999999997E-3</v>
      </c>
      <c r="CG104" s="20">
        <v>2.9897E-2</v>
      </c>
      <c r="CH104" s="20"/>
      <c r="CI104" s="21">
        <v>3.4344899999999998</v>
      </c>
      <c r="CJ104" s="21">
        <v>2.6358999999999999</v>
      </c>
      <c r="CK104" s="21">
        <v>-16.861999999999998</v>
      </c>
      <c r="CL104" s="21">
        <v>0.36891000000000002</v>
      </c>
      <c r="CM104" s="21">
        <v>3.2928899999999999</v>
      </c>
      <c r="CN104" s="21">
        <v>0.345113</v>
      </c>
      <c r="CO104" s="21"/>
      <c r="CP104" s="20">
        <v>76.893100000000004</v>
      </c>
      <c r="CQ104" s="20">
        <v>44.953099999999999</v>
      </c>
      <c r="CR104" s="20">
        <v>10.759499999999999</v>
      </c>
      <c r="CS104" s="20">
        <v>379.928</v>
      </c>
      <c r="CT104" s="20"/>
      <c r="CU104" s="22">
        <v>44271.911238425899</v>
      </c>
      <c r="CV104" s="22"/>
    </row>
    <row r="105" spans="1:100" s="17" customFormat="1" x14ac:dyDescent="0.25">
      <c r="A105" s="17" t="s">
        <v>43</v>
      </c>
      <c r="B105" s="17">
        <v>2160</v>
      </c>
      <c r="C105" s="17">
        <v>21</v>
      </c>
      <c r="E105" s="18">
        <v>0.72250700000000001</v>
      </c>
      <c r="F105" s="18">
        <v>0.27569199999999999</v>
      </c>
      <c r="G105" s="18">
        <v>0</v>
      </c>
      <c r="H105" s="18">
        <v>17.637499999999999</v>
      </c>
      <c r="I105" s="18">
        <v>0.294761</v>
      </c>
      <c r="J105" s="18">
        <v>36.654499999999999</v>
      </c>
      <c r="K105" s="18">
        <v>44.025500000000001</v>
      </c>
      <c r="L105" s="18">
        <v>0.389517</v>
      </c>
      <c r="M105" s="18">
        <v>100</v>
      </c>
      <c r="N105" s="18"/>
      <c r="O105" s="18">
        <v>6.6513000000000003E-2</v>
      </c>
      <c r="P105" s="18">
        <v>43.959000000000003</v>
      </c>
      <c r="Q105" s="18">
        <f t="shared" si="9"/>
        <v>99.933487</v>
      </c>
      <c r="R105" s="18"/>
      <c r="S105" s="18">
        <v>0.97392299999999998</v>
      </c>
      <c r="T105" s="18">
        <v>0.457181</v>
      </c>
      <c r="U105" s="18">
        <v>0</v>
      </c>
      <c r="V105" s="18">
        <v>40.4148</v>
      </c>
      <c r="W105" s="18">
        <v>0.294761</v>
      </c>
      <c r="X105" s="18">
        <v>51.286999999999999</v>
      </c>
      <c r="Y105" s="18">
        <v>6.57233</v>
      </c>
      <c r="Z105" s="18">
        <v>100</v>
      </c>
      <c r="AA105" s="19"/>
      <c r="AB105" s="18">
        <f>IF(Z105="","",Z105-O105)</f>
        <v>99.933487</v>
      </c>
      <c r="AC105" s="18">
        <f t="shared" si="10"/>
        <v>93.361157000000006</v>
      </c>
      <c r="AD105" s="18"/>
      <c r="AE105" s="34">
        <f>IF(M105="","",IF(M105&gt;100,M105, M105+O105))</f>
        <v>100.066513</v>
      </c>
      <c r="AF105" s="37">
        <f>IF(AE105="","",IF(AE105="* * *", Y105, AE105-SUM(S105:X105)))</f>
        <v>6.6388480000000101</v>
      </c>
      <c r="AG105" s="54"/>
      <c r="AH105" s="33"/>
      <c r="AI105" s="34">
        <f>IF(S105="","",IF(AI$6=0, 0, S105/AI$6))</f>
        <v>1.5713773097765144E-2</v>
      </c>
      <c r="AJ105" s="34">
        <f>IF(T105="","",IF(AJ$6=0, 0, T105/AJ$6))</f>
        <v>1.1343062506047653E-2</v>
      </c>
      <c r="AK105" s="34">
        <f>IF(U105="","",IF(AK$6=0, 0, U105/AK$6))</f>
        <v>0</v>
      </c>
      <c r="AL105" s="34">
        <f>IF(V105="","",IF(AL$6=0, 0, V105/AL$6))</f>
        <v>0.28472250989330194</v>
      </c>
      <c r="AM105" s="34">
        <f>IF(W105="","",IF(AM$6=0, 0, W105/AM$6))</f>
        <v>8.3144859878989605E-3</v>
      </c>
      <c r="AN105" s="34">
        <f>IF(X105="","",IF(AN$6=0, 0, X105/AN$6))</f>
        <v>0.91457521211753745</v>
      </c>
      <c r="AO105" s="34">
        <f>IF(Y105="","",IF(AO$6=0, 0, Y105/AO$6))</f>
        <v>0.38644000029399012</v>
      </c>
      <c r="AP105" s="34"/>
      <c r="AQ105" s="34">
        <f>IF(AI105="","",AI105*AI$4)</f>
        <v>3.1427546195530287E-2</v>
      </c>
      <c r="AR105" s="33">
        <f>IF(AJ105="","",AJ105*AJ$4)</f>
        <v>1.1343062506047653E-2</v>
      </c>
      <c r="AS105" s="34">
        <f>IF(AK105="","",AK105*AK$4)</f>
        <v>0</v>
      </c>
      <c r="AT105" s="34">
        <f>IF(AL105="","",AL105*AL$4)</f>
        <v>0.56944501978660389</v>
      </c>
      <c r="AU105" s="34">
        <f>IF(AM105="","",AM105*AM$4)</f>
        <v>8.3144859878989605E-3</v>
      </c>
      <c r="AV105" s="34">
        <f>IF(AN105="","",AN105*AN$4)</f>
        <v>0.91457521211753745</v>
      </c>
      <c r="AW105" s="34">
        <f>IF(AO105="","",AO105*AO$4)</f>
        <v>0.38644000029399012</v>
      </c>
      <c r="AX105" s="34"/>
      <c r="AY105" s="34">
        <f>IF(AQ105="","",AI105*AI$5)</f>
        <v>1.5713773097765144E-2</v>
      </c>
      <c r="AZ105" s="34">
        <f>IF(AR105="","",AJ105*AJ$5)</f>
        <v>1.1343062506047653E-2</v>
      </c>
      <c r="BA105" s="34">
        <f>IF(AS105="","",AK105*AK$5)</f>
        <v>0</v>
      </c>
      <c r="BB105" s="34">
        <f>IF(AT105="","",AL105*AL$5)</f>
        <v>1.4236125494665097</v>
      </c>
      <c r="BC105" s="34">
        <f>IF(AU105="","",AM105*AM$5)</f>
        <v>0</v>
      </c>
      <c r="BD105" s="34">
        <f>IF(AV105="","",AN105*AN$5)</f>
        <v>0.91457521211753745</v>
      </c>
      <c r="BE105" s="34">
        <f>IF(AW105="","",AO105*AO$5)</f>
        <v>0.38644000029399012</v>
      </c>
      <c r="BF105" s="34">
        <f>IF(BE105="","",SUM(AY105:BE105))</f>
        <v>2.7516845974818498</v>
      </c>
      <c r="BG105" s="34"/>
      <c r="BH105" s="34">
        <f>IF(AT105="","",3/AT105)</f>
        <v>5.2682873600760125</v>
      </c>
      <c r="BI105" s="34"/>
      <c r="BJ105" s="34">
        <f>IF(AQ105="","",AQ105*$BH105)</f>
        <v>0.16556934438011719</v>
      </c>
      <c r="BK105" s="34">
        <f>IF(AR105="","",AR105*$BH105)</f>
        <v>5.9758512825162986E-2</v>
      </c>
      <c r="BL105" s="34">
        <f>IF(AS105="","",AS105*$BH105)</f>
        <v>0</v>
      </c>
      <c r="BM105" s="34">
        <f>IF(AT105="","",AT105*$BH105)</f>
        <v>3</v>
      </c>
      <c r="BN105" s="34">
        <f>IF(AU105="","",AU105*$BH105)</f>
        <v>4.380310143557721E-2</v>
      </c>
      <c r="BO105" s="34">
        <f>IF(AV105="","",AV105*$BH105)</f>
        <v>4.8182450298376605</v>
      </c>
      <c r="BP105" s="34">
        <f t="shared" si="11"/>
        <v>14.49666518382948</v>
      </c>
      <c r="BQ105" s="34">
        <f>IF(AW105="","",AW105*$BH105)</f>
        <v>2.0358769689765985</v>
      </c>
      <c r="BR105" s="34"/>
      <c r="BS105" s="34">
        <f t="shared" si="12"/>
        <v>5.0435728870429406</v>
      </c>
      <c r="BT105" s="34"/>
      <c r="BU105" s="34">
        <f t="shared" si="13"/>
        <v>0.9561968985644228</v>
      </c>
      <c r="BV105" s="34">
        <f t="shared" si="14"/>
        <v>0.9561968985644228</v>
      </c>
      <c r="BW105" s="34">
        <f t="shared" si="15"/>
        <v>1</v>
      </c>
      <c r="BX105" s="34"/>
      <c r="BY105" s="34">
        <f>IF(BV105="","",IF(BQ105=0,0,((BV105/BQ105)*AF105)))</f>
        <v>3.1180891401466599</v>
      </c>
      <c r="BZ105" s="34">
        <f>IF(BY105="","",SUM(S105:X105,BY105))</f>
        <v>96.545754140146656</v>
      </c>
      <c r="CA105" s="18"/>
      <c r="CB105" s="20">
        <v>1.5009E-2</v>
      </c>
      <c r="CC105" s="20">
        <v>9.5969999999999996E-3</v>
      </c>
      <c r="CD105" s="20">
        <v>4.8347000000000001E-2</v>
      </c>
      <c r="CE105" s="20">
        <v>1.2277E-2</v>
      </c>
      <c r="CF105" s="20">
        <v>9.0039999999999999E-3</v>
      </c>
      <c r="CG105" s="20">
        <v>3.0942999999999998E-2</v>
      </c>
      <c r="CH105" s="20"/>
      <c r="CI105" s="21">
        <v>3.70051</v>
      </c>
      <c r="CJ105" s="21">
        <v>2.7191200000000002</v>
      </c>
      <c r="CK105" s="21">
        <v>-43.481000000000002</v>
      </c>
      <c r="CL105" s="21">
        <v>0.37012200000000001</v>
      </c>
      <c r="CM105" s="21">
        <v>3.4156</v>
      </c>
      <c r="CN105" s="21">
        <v>0.34601599999999999</v>
      </c>
      <c r="CO105" s="21"/>
      <c r="CP105" s="20">
        <v>76.894900000000007</v>
      </c>
      <c r="CQ105" s="20">
        <v>44.933199999999999</v>
      </c>
      <c r="CR105" s="20">
        <v>10.759</v>
      </c>
      <c r="CS105" s="20">
        <v>399.90600000000001</v>
      </c>
      <c r="CT105" s="20"/>
      <c r="CU105" s="22">
        <v>44271.912997685198</v>
      </c>
      <c r="CV105" s="22"/>
    </row>
    <row r="106" spans="1:100" s="17" customFormat="1" x14ac:dyDescent="0.25">
      <c r="A106" s="17" t="s">
        <v>43</v>
      </c>
      <c r="B106" s="17">
        <v>2161</v>
      </c>
      <c r="C106" s="17">
        <v>22</v>
      </c>
      <c r="E106" s="18">
        <v>1.05945</v>
      </c>
      <c r="F106" s="18">
        <v>0.28125099999999997</v>
      </c>
      <c r="G106" s="18">
        <v>0</v>
      </c>
      <c r="H106" s="18">
        <v>17.383800000000001</v>
      </c>
      <c r="I106" s="18">
        <v>0.385849</v>
      </c>
      <c r="J106" s="18">
        <v>35.966500000000003</v>
      </c>
      <c r="K106" s="18">
        <v>44.475000000000001</v>
      </c>
      <c r="L106" s="18">
        <v>0.44816499999999998</v>
      </c>
      <c r="M106" s="18">
        <v>100</v>
      </c>
      <c r="N106" s="18"/>
      <c r="O106" s="18">
        <v>8.7067000000000005E-2</v>
      </c>
      <c r="P106" s="18">
        <v>44.387900000000002</v>
      </c>
      <c r="Q106" s="18">
        <f t="shared" si="9"/>
        <v>99.912932999999995</v>
      </c>
      <c r="R106" s="18"/>
      <c r="S106" s="18">
        <v>1.4281200000000001</v>
      </c>
      <c r="T106" s="18">
        <v>0.46639799999999998</v>
      </c>
      <c r="U106" s="18">
        <v>0</v>
      </c>
      <c r="V106" s="18">
        <v>39.833399999999997</v>
      </c>
      <c r="W106" s="18">
        <v>0.385849</v>
      </c>
      <c r="X106" s="18">
        <v>50.324300000000001</v>
      </c>
      <c r="Y106" s="18">
        <v>7.56189</v>
      </c>
      <c r="Z106" s="18">
        <v>100</v>
      </c>
      <c r="AA106" s="19"/>
      <c r="AB106" s="18">
        <f>IF(Z106="","",Z106-O106)</f>
        <v>99.912932999999995</v>
      </c>
      <c r="AC106" s="18">
        <f t="shared" si="10"/>
        <v>92.35104299999999</v>
      </c>
      <c r="AD106" s="18"/>
      <c r="AE106" s="34">
        <f>IF(M106="","",IF(M106&gt;100,M106, M106+O106))</f>
        <v>100.087067</v>
      </c>
      <c r="AF106" s="37">
        <f>IF(AE106="","",IF(AE106="* * *", Y106, AE106-SUM(S106:X106)))</f>
        <v>7.6490000000000151</v>
      </c>
      <c r="AG106" s="54"/>
      <c r="AH106" s="33"/>
      <c r="AI106" s="34">
        <f>IF(S106="","",IF(AI$6=0, 0, S106/AI$6))</f>
        <v>2.3042020402414112E-2</v>
      </c>
      <c r="AJ106" s="34">
        <f>IF(T106="","",IF(AJ$6=0, 0, T106/AJ$6))</f>
        <v>1.1571744378475074E-2</v>
      </c>
      <c r="AK106" s="34">
        <f>IF(U106="","",IF(AK$6=0, 0, U106/AK$6))</f>
        <v>0</v>
      </c>
      <c r="AL106" s="34">
        <f>IF(V106="","",IF(AL$6=0, 0, V106/AL$6))</f>
        <v>0.280626543384697</v>
      </c>
      <c r="AM106" s="34">
        <f>IF(W106="","",IF(AM$6=0, 0, W106/AM$6))</f>
        <v>1.0883855408092745E-2</v>
      </c>
      <c r="AN106" s="34">
        <f>IF(X106="","",IF(AN$6=0, 0, X106/AN$6))</f>
        <v>0.89740786841044695</v>
      </c>
      <c r="AO106" s="34">
        <f>IF(Y106="","",IF(AO$6=0, 0, Y106/AO$6))</f>
        <v>0.44462417039666619</v>
      </c>
      <c r="AP106" s="34"/>
      <c r="AQ106" s="34">
        <f>IF(AI106="","",AI106*AI$4)</f>
        <v>4.6084040804828225E-2</v>
      </c>
      <c r="AR106" s="33">
        <f>IF(AJ106="","",AJ106*AJ$4)</f>
        <v>1.1571744378475074E-2</v>
      </c>
      <c r="AS106" s="34">
        <f>IF(AK106="","",AK106*AK$4)</f>
        <v>0</v>
      </c>
      <c r="AT106" s="34">
        <f>IF(AL106="","",AL106*AL$4)</f>
        <v>0.56125308676939401</v>
      </c>
      <c r="AU106" s="34">
        <f>IF(AM106="","",AM106*AM$4)</f>
        <v>1.0883855408092745E-2</v>
      </c>
      <c r="AV106" s="34">
        <f>IF(AN106="","",AN106*AN$4)</f>
        <v>0.89740786841044695</v>
      </c>
      <c r="AW106" s="34">
        <f>IF(AO106="","",AO106*AO$4)</f>
        <v>0.44462417039666619</v>
      </c>
      <c r="AX106" s="34"/>
      <c r="AY106" s="34">
        <f>IF(AQ106="","",AI106*AI$5)</f>
        <v>2.3042020402414112E-2</v>
      </c>
      <c r="AZ106" s="34">
        <f>IF(AR106="","",AJ106*AJ$5)</f>
        <v>1.1571744378475074E-2</v>
      </c>
      <c r="BA106" s="34">
        <f>IF(AS106="","",AK106*AK$5)</f>
        <v>0</v>
      </c>
      <c r="BB106" s="34">
        <f>IF(AT106="","",AL106*AL$5)</f>
        <v>1.4031327169234851</v>
      </c>
      <c r="BC106" s="34">
        <f>IF(AU106="","",AM106*AM$5)</f>
        <v>0</v>
      </c>
      <c r="BD106" s="34">
        <f>IF(AV106="","",AN106*AN$5)</f>
        <v>0.89740786841044695</v>
      </c>
      <c r="BE106" s="34">
        <f>IF(AW106="","",AO106*AO$5)</f>
        <v>0.44462417039666619</v>
      </c>
      <c r="BF106" s="34">
        <f>IF(BE106="","",SUM(AY106:BE106))</f>
        <v>2.7797785205114875</v>
      </c>
      <c r="BG106" s="34"/>
      <c r="BH106" s="34">
        <f>IF(AT106="","",3/AT106)</f>
        <v>5.3451821837955098</v>
      </c>
      <c r="BI106" s="34"/>
      <c r="BJ106" s="34">
        <f>IF(AQ106="","",AQ106*$BH106)</f>
        <v>0.24632759386727313</v>
      </c>
      <c r="BK106" s="34">
        <f>IF(AR106="","",AR106*$BH106)</f>
        <v>6.1853081887260811E-2</v>
      </c>
      <c r="BL106" s="34">
        <f>IF(AS106="","",AS106*$BH106)</f>
        <v>0</v>
      </c>
      <c r="BM106" s="34">
        <f>IF(AT106="","",AT106*$BH106)</f>
        <v>3</v>
      </c>
      <c r="BN106" s="34">
        <f>IF(AU106="","",AU106*$BH106)</f>
        <v>5.8176190018343746E-2</v>
      </c>
      <c r="BO106" s="34">
        <f>IF(AV106="","",AV106*$BH106)</f>
        <v>4.7968085498254265</v>
      </c>
      <c r="BP106" s="34">
        <f t="shared" si="11"/>
        <v>14.858422622735445</v>
      </c>
      <c r="BQ106" s="34">
        <f>IF(AW106="","",AW106*$BH106)</f>
        <v>2.3765971940891188</v>
      </c>
      <c r="BR106" s="34"/>
      <c r="BS106" s="34">
        <f t="shared" si="12"/>
        <v>5.1049892255799607</v>
      </c>
      <c r="BT106" s="34"/>
      <c r="BU106" s="34">
        <f t="shared" si="13"/>
        <v>0.94182380998165627</v>
      </c>
      <c r="BV106" s="34">
        <f t="shared" si="14"/>
        <v>0.94182380998165627</v>
      </c>
      <c r="BW106" s="34">
        <f t="shared" si="15"/>
        <v>1</v>
      </c>
      <c r="BX106" s="34"/>
      <c r="BY106" s="34">
        <f>IF(BV106="","",IF(BQ106=0,0,((BV106/BQ106)*AF106)))</f>
        <v>3.0312289943230337</v>
      </c>
      <c r="BZ106" s="34">
        <f>IF(BY106="","",SUM(S106:X106,BY106))</f>
        <v>95.469295994323019</v>
      </c>
      <c r="CA106" s="18"/>
      <c r="CB106" s="20">
        <v>1.5327E-2</v>
      </c>
      <c r="CC106" s="20">
        <v>9.7619999999999998E-3</v>
      </c>
      <c r="CD106" s="20">
        <v>4.8714E-2</v>
      </c>
      <c r="CE106" s="20">
        <v>1.2003E-2</v>
      </c>
      <c r="CF106" s="20">
        <v>9.0550000000000005E-3</v>
      </c>
      <c r="CG106" s="20">
        <v>2.9492999999999998E-2</v>
      </c>
      <c r="CH106" s="20"/>
      <c r="CI106" s="21">
        <v>2.9921799999999998</v>
      </c>
      <c r="CJ106" s="21">
        <v>2.7019199999999999</v>
      </c>
      <c r="CK106" s="21">
        <v>-32.061</v>
      </c>
      <c r="CL106" s="21">
        <v>0.37315500000000001</v>
      </c>
      <c r="CM106" s="21">
        <v>2.9102399999999999</v>
      </c>
      <c r="CN106" s="21">
        <v>0.34934799999999999</v>
      </c>
      <c r="CO106" s="21"/>
      <c r="CP106" s="20">
        <v>76.896699999999996</v>
      </c>
      <c r="CQ106" s="20">
        <v>44.9133</v>
      </c>
      <c r="CR106" s="20">
        <v>10.7585</v>
      </c>
      <c r="CS106" s="20">
        <v>419.88900000000001</v>
      </c>
      <c r="CT106" s="20"/>
      <c r="CU106" s="22">
        <v>44271.914768518502</v>
      </c>
      <c r="CV106" s="22"/>
    </row>
    <row r="107" spans="1:100" s="17" customFormat="1" x14ac:dyDescent="0.25">
      <c r="A107" s="17" t="s">
        <v>43</v>
      </c>
      <c r="B107" s="17">
        <v>2162</v>
      </c>
      <c r="C107" s="17">
        <v>23</v>
      </c>
      <c r="E107" s="18">
        <v>0.68238399999999999</v>
      </c>
      <c r="F107" s="18">
        <v>0.28962500000000002</v>
      </c>
      <c r="G107" s="18">
        <v>0</v>
      </c>
      <c r="H107" s="18">
        <v>17.719799999999999</v>
      </c>
      <c r="I107" s="18">
        <v>0.31185299999999999</v>
      </c>
      <c r="J107" s="18">
        <v>36.857399999999998</v>
      </c>
      <c r="K107" s="18">
        <v>43.776600000000002</v>
      </c>
      <c r="L107" s="18">
        <v>0.362346</v>
      </c>
      <c r="M107" s="18">
        <v>100</v>
      </c>
      <c r="N107" s="18"/>
      <c r="O107" s="18">
        <v>7.0370000000000002E-2</v>
      </c>
      <c r="P107" s="18">
        <v>43.706200000000003</v>
      </c>
      <c r="Q107" s="18">
        <f t="shared" si="9"/>
        <v>99.929630000000003</v>
      </c>
      <c r="R107" s="18"/>
      <c r="S107" s="18">
        <v>0.91983800000000004</v>
      </c>
      <c r="T107" s="18">
        <v>0.48028500000000002</v>
      </c>
      <c r="U107" s="18">
        <v>0</v>
      </c>
      <c r="V107" s="18">
        <v>40.603299999999997</v>
      </c>
      <c r="W107" s="18">
        <v>0.31185299999999999</v>
      </c>
      <c r="X107" s="18">
        <v>51.570900000000002</v>
      </c>
      <c r="Y107" s="18">
        <v>6.1138599999999999</v>
      </c>
      <c r="Z107" s="18">
        <v>100</v>
      </c>
      <c r="AA107" s="19"/>
      <c r="AB107" s="18">
        <f>IF(Z107="","",Z107-O107)</f>
        <v>99.929630000000003</v>
      </c>
      <c r="AC107" s="18">
        <f t="shared" si="10"/>
        <v>93.815770000000001</v>
      </c>
      <c r="AD107" s="18"/>
      <c r="AE107" s="34">
        <f>IF(M107="","",IF(M107&gt;100,M107, M107+O107))</f>
        <v>100.07037</v>
      </c>
      <c r="AF107" s="37">
        <f>IF(AE107="","",IF(AE107="* * *", Y107, AE107-SUM(S107:X107)))</f>
        <v>6.1841939999999909</v>
      </c>
      <c r="AG107" s="54"/>
      <c r="AH107" s="33"/>
      <c r="AI107" s="34">
        <f>IF(S107="","",IF(AI$6=0, 0, S107/AI$6))</f>
        <v>1.4841137973640724E-2</v>
      </c>
      <c r="AJ107" s="34">
        <f>IF(T107="","",IF(AJ$6=0, 0, T107/AJ$6))</f>
        <v>1.1916293056179274E-2</v>
      </c>
      <c r="AK107" s="34">
        <f>IF(U107="","",IF(AK$6=0, 0, U107/AK$6))</f>
        <v>0</v>
      </c>
      <c r="AL107" s="34">
        <f>IF(V107="","",IF(AL$6=0, 0, V107/AL$6))</f>
        <v>0.28605049353085271</v>
      </c>
      <c r="AM107" s="34">
        <f>IF(W107="","",IF(AM$6=0, 0, W107/AM$6))</f>
        <v>8.7966094523503936E-3</v>
      </c>
      <c r="AN107" s="34">
        <f>IF(X107="","",IF(AN$6=0, 0, X107/AN$6))</f>
        <v>0.9196378576752845</v>
      </c>
      <c r="AO107" s="34">
        <f>IF(Y107="","",IF(AO$6=0, 0, Y107/AO$6))</f>
        <v>0.35948287140137736</v>
      </c>
      <c r="AP107" s="34"/>
      <c r="AQ107" s="34">
        <f>IF(AI107="","",AI107*AI$4)</f>
        <v>2.9682275947281449E-2</v>
      </c>
      <c r="AR107" s="33">
        <f>IF(AJ107="","",AJ107*AJ$4)</f>
        <v>1.1916293056179274E-2</v>
      </c>
      <c r="AS107" s="34">
        <f>IF(AK107="","",AK107*AK$4)</f>
        <v>0</v>
      </c>
      <c r="AT107" s="34">
        <f>IF(AL107="","",AL107*AL$4)</f>
        <v>0.57210098706170542</v>
      </c>
      <c r="AU107" s="34">
        <f>IF(AM107="","",AM107*AM$4)</f>
        <v>8.7966094523503936E-3</v>
      </c>
      <c r="AV107" s="34">
        <f>IF(AN107="","",AN107*AN$4)</f>
        <v>0.9196378576752845</v>
      </c>
      <c r="AW107" s="34">
        <f>IF(AO107="","",AO107*AO$4)</f>
        <v>0.35948287140137736</v>
      </c>
      <c r="AX107" s="34"/>
      <c r="AY107" s="34">
        <f>IF(AQ107="","",AI107*AI$5)</f>
        <v>1.4841137973640724E-2</v>
      </c>
      <c r="AZ107" s="34">
        <f>IF(AR107="","",AJ107*AJ$5)</f>
        <v>1.1916293056179274E-2</v>
      </c>
      <c r="BA107" s="34">
        <f>IF(AS107="","",AK107*AK$5)</f>
        <v>0</v>
      </c>
      <c r="BB107" s="34">
        <f>IF(AT107="","",AL107*AL$5)</f>
        <v>1.4302524676542636</v>
      </c>
      <c r="BC107" s="34">
        <f>IF(AU107="","",AM107*AM$5)</f>
        <v>0</v>
      </c>
      <c r="BD107" s="34">
        <f>IF(AV107="","",AN107*AN$5)</f>
        <v>0.9196378576752845</v>
      </c>
      <c r="BE107" s="34">
        <f>IF(AW107="","",AO107*AO$5)</f>
        <v>0.35948287140137736</v>
      </c>
      <c r="BF107" s="34">
        <f>IF(BE107="","",SUM(AY107:BE107))</f>
        <v>2.7361306277607458</v>
      </c>
      <c r="BG107" s="34"/>
      <c r="BH107" s="34">
        <f>IF(AT107="","",3/AT107)</f>
        <v>5.2438294424344827</v>
      </c>
      <c r="BI107" s="34"/>
      <c r="BJ107" s="34">
        <f>IF(AQ107="","",AQ107*$BH107)</f>
        <v>0.15564879253081934</v>
      </c>
      <c r="BK107" s="34">
        <f>IF(AR107="","",AR107*$BH107)</f>
        <v>6.2487008372670461E-2</v>
      </c>
      <c r="BL107" s="34">
        <f>IF(AS107="","",AS107*$BH107)</f>
        <v>0</v>
      </c>
      <c r="BM107" s="34">
        <f>IF(AT107="","",AT107*$BH107)</f>
        <v>3</v>
      </c>
      <c r="BN107" s="34">
        <f>IF(AU107="","",AU107*$BH107)</f>
        <v>4.6127919639832461E-2</v>
      </c>
      <c r="BO107" s="34">
        <f>IF(AV107="","",AV107*$BH107)</f>
        <v>4.8224240744550295</v>
      </c>
      <c r="BP107" s="34">
        <f t="shared" si="11"/>
        <v>14.347802344198543</v>
      </c>
      <c r="BQ107" s="34">
        <f>IF(AW107="","",AW107*$BH107)</f>
        <v>1.8850668651054314</v>
      </c>
      <c r="BR107" s="34"/>
      <c r="BS107" s="34">
        <f t="shared" si="12"/>
        <v>5.040559875358519</v>
      </c>
      <c r="BT107" s="34"/>
      <c r="BU107" s="34">
        <f t="shared" si="13"/>
        <v>0.95387208036016757</v>
      </c>
      <c r="BV107" s="34">
        <f t="shared" si="14"/>
        <v>0.95387208036016757</v>
      </c>
      <c r="BW107" s="34">
        <f t="shared" si="15"/>
        <v>1</v>
      </c>
      <c r="BX107" s="34"/>
      <c r="BY107" s="34">
        <f>IF(BV107="","",IF(BQ107=0,0,((BV107/BQ107)*AF107)))</f>
        <v>3.1292948305050876</v>
      </c>
      <c r="BZ107" s="34">
        <f>IF(BY107="","",SUM(S107:X107,BY107))</f>
        <v>97.015470830505095</v>
      </c>
      <c r="CA107" s="18"/>
      <c r="CB107" s="20">
        <v>1.7033E-2</v>
      </c>
      <c r="CC107" s="20">
        <v>9.6200000000000001E-3</v>
      </c>
      <c r="CD107" s="20">
        <v>4.8933999999999998E-2</v>
      </c>
      <c r="CE107" s="20">
        <v>1.2070000000000001E-2</v>
      </c>
      <c r="CF107" s="20">
        <v>8.7819999999999999E-3</v>
      </c>
      <c r="CG107" s="20">
        <v>2.869E-2</v>
      </c>
      <c r="CH107" s="20"/>
      <c r="CI107" s="21">
        <v>3.90273</v>
      </c>
      <c r="CJ107" s="21">
        <v>2.63096</v>
      </c>
      <c r="CK107" s="21">
        <v>-19.242999999999999</v>
      </c>
      <c r="CL107" s="21">
        <v>0.36908099999999999</v>
      </c>
      <c r="CM107" s="21">
        <v>3.2828300000000001</v>
      </c>
      <c r="CN107" s="21">
        <v>0.34465200000000001</v>
      </c>
      <c r="CO107" s="21"/>
      <c r="CP107" s="20">
        <v>76.898499999999999</v>
      </c>
      <c r="CQ107" s="20">
        <v>44.893500000000003</v>
      </c>
      <c r="CR107" s="20">
        <v>10.757999999999999</v>
      </c>
      <c r="CS107" s="20">
        <v>439.76900000000001</v>
      </c>
      <c r="CT107" s="20"/>
      <c r="CU107" s="22">
        <v>44271.916539351798</v>
      </c>
      <c r="CV107" s="22"/>
    </row>
    <row r="108" spans="1:100" s="17" customFormat="1" x14ac:dyDescent="0.25">
      <c r="A108" s="17" t="s">
        <v>43</v>
      </c>
      <c r="B108" s="17">
        <v>2163</v>
      </c>
      <c r="C108" s="17">
        <v>24</v>
      </c>
      <c r="E108" s="18">
        <v>0.67039700000000002</v>
      </c>
      <c r="F108" s="18">
        <v>0.28868700000000003</v>
      </c>
      <c r="G108" s="18">
        <v>0</v>
      </c>
      <c r="H108" s="18">
        <v>17.769300000000001</v>
      </c>
      <c r="I108" s="18">
        <v>0.32061899999999999</v>
      </c>
      <c r="J108" s="18">
        <v>36.499099999999999</v>
      </c>
      <c r="K108" s="18">
        <v>44.066099999999999</v>
      </c>
      <c r="L108" s="18">
        <v>0.38586999999999999</v>
      </c>
      <c r="M108" s="18">
        <v>100</v>
      </c>
      <c r="N108" s="18"/>
      <c r="O108" s="18">
        <v>7.2347999999999996E-2</v>
      </c>
      <c r="P108" s="18">
        <v>43.993699999999997</v>
      </c>
      <c r="Q108" s="18">
        <f t="shared" si="9"/>
        <v>99.927651999999995</v>
      </c>
      <c r="R108" s="18"/>
      <c r="S108" s="18">
        <v>0.90368000000000004</v>
      </c>
      <c r="T108" s="18">
        <v>0.47872999999999999</v>
      </c>
      <c r="U108" s="18">
        <v>0</v>
      </c>
      <c r="V108" s="18">
        <v>40.7166</v>
      </c>
      <c r="W108" s="18">
        <v>0.32061899999999999</v>
      </c>
      <c r="X108" s="18">
        <v>51.069600000000001</v>
      </c>
      <c r="Y108" s="18">
        <v>6.5107900000000001</v>
      </c>
      <c r="Z108" s="18">
        <v>100</v>
      </c>
      <c r="AA108" s="19"/>
      <c r="AB108" s="18">
        <f>IF(Z108="","",Z108-O108)</f>
        <v>99.927651999999995</v>
      </c>
      <c r="AC108" s="18">
        <f t="shared" si="10"/>
        <v>93.416861999999995</v>
      </c>
      <c r="AD108" s="18"/>
      <c r="AE108" s="34">
        <f>IF(M108="","",IF(M108&gt;100,M108, M108+O108))</f>
        <v>100.07234800000001</v>
      </c>
      <c r="AF108" s="37">
        <f>IF(AE108="","",IF(AE108="* * *", Y108, AE108-SUM(S108:X108)))</f>
        <v>6.5831190000000106</v>
      </c>
      <c r="AG108" s="54"/>
      <c r="AH108" s="33"/>
      <c r="AI108" s="34">
        <f>IF(S108="","",IF(AI$6=0, 0, S108/AI$6))</f>
        <v>1.458043651601657E-2</v>
      </c>
      <c r="AJ108" s="34">
        <f>IF(T108="","",IF(AJ$6=0, 0, T108/AJ$6))</f>
        <v>1.1877712139218805E-2</v>
      </c>
      <c r="AK108" s="34">
        <f>IF(U108="","",IF(AK$6=0, 0, U108/AK$6))</f>
        <v>0</v>
      </c>
      <c r="AL108" s="34">
        <f>IF(V108="","",IF(AL$6=0, 0, V108/AL$6))</f>
        <v>0.28684869271459018</v>
      </c>
      <c r="AM108" s="34">
        <f>IF(W108="","",IF(AM$6=0, 0, W108/AM$6))</f>
        <v>9.043876845831628E-3</v>
      </c>
      <c r="AN108" s="34">
        <f>IF(X108="","",IF(AN$6=0, 0, X108/AN$6))</f>
        <v>0.91069842753052022</v>
      </c>
      <c r="AO108" s="34">
        <f>IF(Y108="","",IF(AO$6=0, 0, Y108/AO$6))</f>
        <v>0.38282157005416767</v>
      </c>
      <c r="AP108" s="34"/>
      <c r="AQ108" s="34">
        <f>IF(AI108="","",AI108*AI$4)</f>
        <v>2.916087303203314E-2</v>
      </c>
      <c r="AR108" s="33">
        <f>IF(AJ108="","",AJ108*AJ$4)</f>
        <v>1.1877712139218805E-2</v>
      </c>
      <c r="AS108" s="34">
        <f>IF(AK108="","",AK108*AK$4)</f>
        <v>0</v>
      </c>
      <c r="AT108" s="34">
        <f>IF(AL108="","",AL108*AL$4)</f>
        <v>0.57369738542918036</v>
      </c>
      <c r="AU108" s="34">
        <f>IF(AM108="","",AM108*AM$4)</f>
        <v>9.043876845831628E-3</v>
      </c>
      <c r="AV108" s="34">
        <f>IF(AN108="","",AN108*AN$4)</f>
        <v>0.91069842753052022</v>
      </c>
      <c r="AW108" s="34">
        <f>IF(AO108="","",AO108*AO$4)</f>
        <v>0.38282157005416767</v>
      </c>
      <c r="AX108" s="34"/>
      <c r="AY108" s="34">
        <f>IF(AQ108="","",AI108*AI$5)</f>
        <v>1.458043651601657E-2</v>
      </c>
      <c r="AZ108" s="34">
        <f>IF(AR108="","",AJ108*AJ$5)</f>
        <v>1.1877712139218805E-2</v>
      </c>
      <c r="BA108" s="34">
        <f>IF(AS108="","",AK108*AK$5)</f>
        <v>0</v>
      </c>
      <c r="BB108" s="34">
        <f>IF(AT108="","",AL108*AL$5)</f>
        <v>1.4342434635729508</v>
      </c>
      <c r="BC108" s="34">
        <f>IF(AU108="","",AM108*AM$5)</f>
        <v>0</v>
      </c>
      <c r="BD108" s="34">
        <f>IF(AV108="","",AN108*AN$5)</f>
        <v>0.91069842753052022</v>
      </c>
      <c r="BE108" s="34">
        <f>IF(AW108="","",AO108*AO$5)</f>
        <v>0.38282157005416767</v>
      </c>
      <c r="BF108" s="34">
        <f>IF(BE108="","",SUM(AY108:BE108))</f>
        <v>2.7542216098128742</v>
      </c>
      <c r="BG108" s="34"/>
      <c r="BH108" s="34">
        <f>IF(AT108="","",3/AT108)</f>
        <v>5.2292377064882629</v>
      </c>
      <c r="BI108" s="34"/>
      <c r="BJ108" s="34">
        <f>IF(AQ108="","",AQ108*$BH108)</f>
        <v>0.15248913681322443</v>
      </c>
      <c r="BK108" s="34">
        <f>IF(AR108="","",AR108*$BH108)</f>
        <v>6.2111380185216343E-2</v>
      </c>
      <c r="BL108" s="34">
        <f>IF(AS108="","",AS108*$BH108)</f>
        <v>0</v>
      </c>
      <c r="BM108" s="34">
        <f>IF(AT108="","",AT108*$BH108)</f>
        <v>3</v>
      </c>
      <c r="BN108" s="34">
        <f>IF(AU108="","",AU108*$BH108)</f>
        <v>4.7292581815058889E-2</v>
      </c>
      <c r="BO108" s="34">
        <f>IF(AV108="","",AV108*$BH108)</f>
        <v>4.7622585564821653</v>
      </c>
      <c r="BP108" s="34">
        <f t="shared" si="11"/>
        <v>14.402479494058285</v>
      </c>
      <c r="BQ108" s="34">
        <f>IF(AW108="","",AW108*$BH108)</f>
        <v>2.0018649889842917</v>
      </c>
      <c r="BR108" s="34"/>
      <c r="BS108" s="34">
        <f t="shared" si="12"/>
        <v>4.9768590734806057</v>
      </c>
      <c r="BT108" s="34"/>
      <c r="BU108" s="34">
        <f t="shared" si="13"/>
        <v>0.95270741818494109</v>
      </c>
      <c r="BV108" s="34">
        <f t="shared" si="14"/>
        <v>0.95270741818494109</v>
      </c>
      <c r="BW108" s="34">
        <f t="shared" si="15"/>
        <v>1</v>
      </c>
      <c r="BX108" s="34"/>
      <c r="BY108" s="34">
        <f>IF(BV108="","",IF(BQ108=0,0,((BV108/BQ108)*AF108)))</f>
        <v>3.1329716742168645</v>
      </c>
      <c r="BZ108" s="34">
        <f>IF(BY108="","",SUM(S108:X108,BY108))</f>
        <v>96.622200674216856</v>
      </c>
      <c r="CA108" s="18"/>
      <c r="CB108" s="20">
        <v>1.4831E-2</v>
      </c>
      <c r="CC108" s="20">
        <v>9.9260000000000008E-3</v>
      </c>
      <c r="CD108" s="20">
        <v>4.9416000000000002E-2</v>
      </c>
      <c r="CE108" s="20">
        <v>1.3169999999999999E-2</v>
      </c>
      <c r="CF108" s="20">
        <v>9.0209999999999995E-3</v>
      </c>
      <c r="CG108" s="20">
        <v>3.0658999999999999E-2</v>
      </c>
      <c r="CH108" s="20"/>
      <c r="CI108" s="21">
        <v>3.8542000000000001</v>
      </c>
      <c r="CJ108" s="21">
        <v>2.6664400000000001</v>
      </c>
      <c r="CK108" s="21">
        <v>-14.433</v>
      </c>
      <c r="CL108" s="21">
        <v>0.36882100000000001</v>
      </c>
      <c r="CM108" s="21">
        <v>3.2469000000000001</v>
      </c>
      <c r="CN108" s="21">
        <v>0.346667</v>
      </c>
      <c r="CO108" s="21"/>
      <c r="CP108" s="20">
        <v>76.900199999999998</v>
      </c>
      <c r="CQ108" s="20">
        <v>44.873600000000003</v>
      </c>
      <c r="CR108" s="20">
        <v>10.757999999999999</v>
      </c>
      <c r="CS108" s="20">
        <v>459.74299999999999</v>
      </c>
      <c r="CT108" s="20"/>
      <c r="CU108" s="22">
        <v>44271.918333333299</v>
      </c>
      <c r="CV108" s="22"/>
    </row>
    <row r="109" spans="1:100" s="17" customFormat="1" x14ac:dyDescent="0.25">
      <c r="A109" s="17" t="s">
        <v>43</v>
      </c>
      <c r="B109" s="17">
        <v>2164</v>
      </c>
      <c r="C109" s="17">
        <v>25</v>
      </c>
      <c r="E109" s="18">
        <v>0.69652800000000004</v>
      </c>
      <c r="F109" s="18">
        <v>0.29805799999999999</v>
      </c>
      <c r="G109" s="18">
        <v>0</v>
      </c>
      <c r="H109" s="18">
        <v>17.8398</v>
      </c>
      <c r="I109" s="18">
        <v>0.30543500000000001</v>
      </c>
      <c r="J109" s="18">
        <v>36.758800000000001</v>
      </c>
      <c r="K109" s="18">
        <v>43.748699999999999</v>
      </c>
      <c r="L109" s="18">
        <v>0.35264200000000001</v>
      </c>
      <c r="M109" s="18">
        <v>100</v>
      </c>
      <c r="N109" s="18"/>
      <c r="O109" s="18">
        <v>6.8921999999999997E-2</v>
      </c>
      <c r="P109" s="18">
        <v>43.6798</v>
      </c>
      <c r="Q109" s="18">
        <f t="shared" si="9"/>
        <v>99.931077999999999</v>
      </c>
      <c r="R109" s="18"/>
      <c r="S109" s="18">
        <v>0.93890399999999996</v>
      </c>
      <c r="T109" s="18">
        <v>0.49426999999999999</v>
      </c>
      <c r="U109" s="18">
        <v>0</v>
      </c>
      <c r="V109" s="18">
        <v>40.878300000000003</v>
      </c>
      <c r="W109" s="18">
        <v>0.30543500000000001</v>
      </c>
      <c r="X109" s="18">
        <v>51.433</v>
      </c>
      <c r="Y109" s="18">
        <v>5.9501400000000002</v>
      </c>
      <c r="Z109" s="18">
        <v>100</v>
      </c>
      <c r="AA109" s="19"/>
      <c r="AB109" s="18">
        <f>IF(Z109="","",Z109-O109)</f>
        <v>99.931077999999999</v>
      </c>
      <c r="AC109" s="18">
        <f t="shared" si="10"/>
        <v>93.980937999999995</v>
      </c>
      <c r="AD109" s="18"/>
      <c r="AE109" s="34">
        <f>IF(M109="","",IF(M109&gt;100,M109, M109+O109))</f>
        <v>100.068922</v>
      </c>
      <c r="AF109" s="37">
        <f>IF(AE109="","",IF(AE109="* * *", Y109, AE109-SUM(S109:X109)))</f>
        <v>6.0190129999999868</v>
      </c>
      <c r="AG109" s="54"/>
      <c r="AH109" s="33"/>
      <c r="AI109" s="34">
        <f>IF(S109="","",IF(AI$6=0, 0, S109/AI$6))</f>
        <v>1.5148758594451599E-2</v>
      </c>
      <c r="AJ109" s="34">
        <f>IF(T109="","",IF(AJ$6=0, 0, T109/AJ$6))</f>
        <v>1.2263273200032751E-2</v>
      </c>
      <c r="AK109" s="34">
        <f>IF(U109="","",IF(AK$6=0, 0, U109/AK$6))</f>
        <v>0</v>
      </c>
      <c r="AL109" s="34">
        <f>IF(V109="","",IF(AL$6=0, 0, V109/AL$6))</f>
        <v>0.28798787019040961</v>
      </c>
      <c r="AM109" s="34">
        <f>IF(W109="","",IF(AM$6=0, 0, W109/AM$6))</f>
        <v>8.6155733889962342E-3</v>
      </c>
      <c r="AN109" s="34">
        <f>IF(X109="","",IF(AN$6=0, 0, X109/AN$6))</f>
        <v>0.91717875650440273</v>
      </c>
      <c r="AO109" s="34">
        <f>IF(Y109="","",IF(AO$6=0, 0, Y109/AO$6))</f>
        <v>0.34985645933014353</v>
      </c>
      <c r="AP109" s="34"/>
      <c r="AQ109" s="34">
        <f>IF(AI109="","",AI109*AI$4)</f>
        <v>3.0297517188903198E-2</v>
      </c>
      <c r="AR109" s="33">
        <f>IF(AJ109="","",AJ109*AJ$4)</f>
        <v>1.2263273200032751E-2</v>
      </c>
      <c r="AS109" s="34">
        <f>IF(AK109="","",AK109*AK$4)</f>
        <v>0</v>
      </c>
      <c r="AT109" s="34">
        <f>IF(AL109="","",AL109*AL$4)</f>
        <v>0.57597574038081922</v>
      </c>
      <c r="AU109" s="34">
        <f>IF(AM109="","",AM109*AM$4)</f>
        <v>8.6155733889962342E-3</v>
      </c>
      <c r="AV109" s="34">
        <f>IF(AN109="","",AN109*AN$4)</f>
        <v>0.91717875650440273</v>
      </c>
      <c r="AW109" s="34">
        <f>IF(AO109="","",AO109*AO$4)</f>
        <v>0.34985645933014353</v>
      </c>
      <c r="AX109" s="34"/>
      <c r="AY109" s="34">
        <f>IF(AQ109="","",AI109*AI$5)</f>
        <v>1.5148758594451599E-2</v>
      </c>
      <c r="AZ109" s="34">
        <f>IF(AR109="","",AJ109*AJ$5)</f>
        <v>1.2263273200032751E-2</v>
      </c>
      <c r="BA109" s="34">
        <f>IF(AS109="","",AK109*AK$5)</f>
        <v>0</v>
      </c>
      <c r="BB109" s="34">
        <f>IF(AT109="","",AL109*AL$5)</f>
        <v>1.4399393509520482</v>
      </c>
      <c r="BC109" s="34">
        <f>IF(AU109="","",AM109*AM$5)</f>
        <v>0</v>
      </c>
      <c r="BD109" s="34">
        <f>IF(AV109="","",AN109*AN$5)</f>
        <v>0.91717875650440273</v>
      </c>
      <c r="BE109" s="34">
        <f>IF(AW109="","",AO109*AO$5)</f>
        <v>0.34985645933014353</v>
      </c>
      <c r="BF109" s="34">
        <f>IF(BE109="","",SUM(AY109:BE109))</f>
        <v>2.7343865985810787</v>
      </c>
      <c r="BG109" s="34"/>
      <c r="BH109" s="34">
        <f>IF(AT109="","",3/AT109)</f>
        <v>5.2085527040018782</v>
      </c>
      <c r="BI109" s="34"/>
      <c r="BJ109" s="34">
        <f>IF(AQ109="","",AQ109*$BH109)</f>
        <v>0.15780621507880513</v>
      </c>
      <c r="BK109" s="34">
        <f>IF(AR109="","",AR109*$BH109)</f>
        <v>6.3873904785944347E-2</v>
      </c>
      <c r="BL109" s="34">
        <f>IF(AS109="","",AS109*$BH109)</f>
        <v>0</v>
      </c>
      <c r="BM109" s="34">
        <f>IF(AT109="","",AT109*$BH109)</f>
        <v>2.9999999999999996</v>
      </c>
      <c r="BN109" s="34">
        <f>IF(AU109="","",AU109*$BH109)</f>
        <v>4.4874668071782961E-2</v>
      </c>
      <c r="BO109" s="34">
        <f>IF(AV109="","",AV109*$BH109)</f>
        <v>4.777173892244087</v>
      </c>
      <c r="BP109" s="34">
        <f t="shared" si="11"/>
        <v>14.242196711825976</v>
      </c>
      <c r="BQ109" s="34">
        <f>IF(AW109="","",AW109*$BH109)</f>
        <v>1.8222458072565422</v>
      </c>
      <c r="BR109" s="34"/>
      <c r="BS109" s="34">
        <f t="shared" si="12"/>
        <v>4.9988540121088363</v>
      </c>
      <c r="BT109" s="34"/>
      <c r="BU109" s="34">
        <f t="shared" si="13"/>
        <v>0.95512533192821703</v>
      </c>
      <c r="BV109" s="34">
        <f t="shared" si="14"/>
        <v>0.95512533192821703</v>
      </c>
      <c r="BW109" s="34">
        <f t="shared" si="15"/>
        <v>1</v>
      </c>
      <c r="BX109" s="34"/>
      <c r="BY109" s="34">
        <f>IF(BV109="","",IF(BQ109=0,0,((BV109/BQ109)*AF109)))</f>
        <v>3.1548497829502145</v>
      </c>
      <c r="BZ109" s="34">
        <f>IF(BY109="","",SUM(S109:X109,BY109))</f>
        <v>97.204758782950222</v>
      </c>
      <c r="CA109" s="18"/>
      <c r="CB109" s="20">
        <v>1.5134E-2</v>
      </c>
      <c r="CC109" s="20">
        <v>9.7959999999999992E-3</v>
      </c>
      <c r="CD109" s="20">
        <v>4.8083000000000001E-2</v>
      </c>
      <c r="CE109" s="20">
        <v>1.2186000000000001E-2</v>
      </c>
      <c r="CF109" s="20">
        <v>8.4720000000000004E-3</v>
      </c>
      <c r="CG109" s="20">
        <v>3.0110000000000001E-2</v>
      </c>
      <c r="CH109" s="20"/>
      <c r="CI109" s="21">
        <v>3.78016</v>
      </c>
      <c r="CJ109" s="21">
        <v>2.5959699999999999</v>
      </c>
      <c r="CK109" s="21">
        <v>-26.998999999999999</v>
      </c>
      <c r="CL109" s="21">
        <v>0.36769000000000002</v>
      </c>
      <c r="CM109" s="21">
        <v>3.2997299999999998</v>
      </c>
      <c r="CN109" s="21">
        <v>0.345192</v>
      </c>
      <c r="CO109" s="21"/>
      <c r="CP109" s="20">
        <v>76.902000000000001</v>
      </c>
      <c r="CQ109" s="20">
        <v>44.8536</v>
      </c>
      <c r="CR109" s="20">
        <v>10.7575</v>
      </c>
      <c r="CS109" s="20">
        <v>479.82400000000001</v>
      </c>
      <c r="CT109" s="20"/>
      <c r="CU109" s="22">
        <v>44271.920104166697</v>
      </c>
      <c r="CV109" s="22"/>
    </row>
    <row r="110" spans="1:100" s="17" customFormat="1" x14ac:dyDescent="0.25">
      <c r="A110" s="17" t="s">
        <v>43</v>
      </c>
      <c r="B110" s="17">
        <v>2165</v>
      </c>
      <c r="C110" s="17">
        <v>26</v>
      </c>
      <c r="E110" s="18">
        <v>0.68855200000000005</v>
      </c>
      <c r="F110" s="18">
        <v>0.33510600000000001</v>
      </c>
      <c r="G110" s="18">
        <v>0</v>
      </c>
      <c r="H110" s="18">
        <v>17.673300000000001</v>
      </c>
      <c r="I110" s="18">
        <v>0.309587</v>
      </c>
      <c r="J110" s="18">
        <v>36.5473</v>
      </c>
      <c r="K110" s="18">
        <v>44.056699999999999</v>
      </c>
      <c r="L110" s="18">
        <v>0.38955499999999998</v>
      </c>
      <c r="M110" s="18">
        <v>100</v>
      </c>
      <c r="N110" s="18"/>
      <c r="O110" s="18">
        <v>6.9859000000000004E-2</v>
      </c>
      <c r="P110" s="18">
        <v>43.986800000000002</v>
      </c>
      <c r="Q110" s="18">
        <f t="shared" si="9"/>
        <v>99.930141000000006</v>
      </c>
      <c r="R110" s="18"/>
      <c r="S110" s="18">
        <v>0.92815199999999998</v>
      </c>
      <c r="T110" s="18">
        <v>0.55570600000000003</v>
      </c>
      <c r="U110" s="18">
        <v>0</v>
      </c>
      <c r="V110" s="18">
        <v>40.496600000000001</v>
      </c>
      <c r="W110" s="18">
        <v>0.309587</v>
      </c>
      <c r="X110" s="18">
        <v>51.137</v>
      </c>
      <c r="Y110" s="18">
        <v>6.5729699999999998</v>
      </c>
      <c r="Z110" s="18">
        <v>100</v>
      </c>
      <c r="AA110" s="19"/>
      <c r="AB110" s="18">
        <f>IF(Z110="","",Z110-O110)</f>
        <v>99.930141000000006</v>
      </c>
      <c r="AC110" s="18">
        <f t="shared" si="10"/>
        <v>93.357171000000008</v>
      </c>
      <c r="AD110" s="18"/>
      <c r="AE110" s="34">
        <f>IF(M110="","",IF(M110&gt;100,M110, M110+O110))</f>
        <v>100.06985899999999</v>
      </c>
      <c r="AF110" s="37">
        <f>IF(AE110="","",IF(AE110="* * *", Y110, AE110-SUM(S110:X110)))</f>
        <v>6.6428140000000013</v>
      </c>
      <c r="AG110" s="54"/>
      <c r="AH110" s="33"/>
      <c r="AI110" s="34">
        <f>IF(S110="","",IF(AI$6=0, 0, S110/AI$6))</f>
        <v>1.4975280312957917E-2</v>
      </c>
      <c r="AJ110" s="34">
        <f>IF(T110="","",IF(AJ$6=0, 0, T110/AJ$6))</f>
        <v>1.3787554366838773E-2</v>
      </c>
      <c r="AK110" s="34">
        <f>IF(U110="","",IF(AK$6=0, 0, U110/AK$6))</f>
        <v>0</v>
      </c>
      <c r="AL110" s="34">
        <f>IF(V110="","",IF(AL$6=0, 0, V110/AL$6))</f>
        <v>0.28529879138694469</v>
      </c>
      <c r="AM110" s="34">
        <f>IF(W110="","",IF(AM$6=0, 0, W110/AM$6))</f>
        <v>8.7326911414185564E-3</v>
      </c>
      <c r="AN110" s="34">
        <f>IF(X110="","",IF(AN$6=0, 0, X110/AN$6))</f>
        <v>0.91190033774747037</v>
      </c>
      <c r="AO110" s="34">
        <f>IF(Y110="","",IF(AO$6=0, 0, Y110/AO$6))</f>
        <v>0.38647763102771593</v>
      </c>
      <c r="AP110" s="34"/>
      <c r="AQ110" s="34">
        <f>IF(AI110="","",AI110*AI$4)</f>
        <v>2.9950560625915834E-2</v>
      </c>
      <c r="AR110" s="33">
        <f>IF(AJ110="","",AJ110*AJ$4)</f>
        <v>1.3787554366838773E-2</v>
      </c>
      <c r="AS110" s="34">
        <f>IF(AK110="","",AK110*AK$4)</f>
        <v>0</v>
      </c>
      <c r="AT110" s="34">
        <f>IF(AL110="","",AL110*AL$4)</f>
        <v>0.57059758277388939</v>
      </c>
      <c r="AU110" s="34">
        <f>IF(AM110="","",AM110*AM$4)</f>
        <v>8.7326911414185564E-3</v>
      </c>
      <c r="AV110" s="34">
        <f>IF(AN110="","",AN110*AN$4)</f>
        <v>0.91190033774747037</v>
      </c>
      <c r="AW110" s="34">
        <f>IF(AO110="","",AO110*AO$4)</f>
        <v>0.38647763102771593</v>
      </c>
      <c r="AX110" s="34"/>
      <c r="AY110" s="34">
        <f>IF(AQ110="","",AI110*AI$5)</f>
        <v>1.4975280312957917E-2</v>
      </c>
      <c r="AZ110" s="34">
        <f>IF(AR110="","",AJ110*AJ$5)</f>
        <v>1.3787554366838773E-2</v>
      </c>
      <c r="BA110" s="34">
        <f>IF(AS110="","",AK110*AK$5)</f>
        <v>0</v>
      </c>
      <c r="BB110" s="34">
        <f>IF(AT110="","",AL110*AL$5)</f>
        <v>1.4264939569347235</v>
      </c>
      <c r="BC110" s="34">
        <f>IF(AU110="","",AM110*AM$5)</f>
        <v>0</v>
      </c>
      <c r="BD110" s="34">
        <f>IF(AV110="","",AN110*AN$5)</f>
        <v>0.91190033774747037</v>
      </c>
      <c r="BE110" s="34">
        <f>IF(AW110="","",AO110*AO$5)</f>
        <v>0.38647763102771593</v>
      </c>
      <c r="BF110" s="34">
        <f>IF(BE110="","",SUM(AY110:BE110))</f>
        <v>2.7536347603897067</v>
      </c>
      <c r="BG110" s="34"/>
      <c r="BH110" s="34">
        <f>IF(AT110="","",3/AT110)</f>
        <v>5.2576458270570861</v>
      </c>
      <c r="BI110" s="34"/>
      <c r="BJ110" s="34">
        <f>IF(AQ110="","",AQ110*$BH110)</f>
        <v>0.15746944009286665</v>
      </c>
      <c r="BK110" s="34">
        <f>IF(AR110="","",AR110*$BH110)</f>
        <v>7.2490077682132587E-2</v>
      </c>
      <c r="BL110" s="34">
        <f>IF(AS110="","",AS110*$BH110)</f>
        <v>0</v>
      </c>
      <c r="BM110" s="34">
        <f>IF(AT110="","",AT110*$BH110)</f>
        <v>3</v>
      </c>
      <c r="BN110" s="34">
        <f>IF(AU110="","",AU110*$BH110)</f>
        <v>4.5913397138657656E-2</v>
      </c>
      <c r="BO110" s="34">
        <f>IF(AV110="","",AV110*$BH110)</f>
        <v>4.7944490054499349</v>
      </c>
      <c r="BP110" s="34">
        <f t="shared" si="11"/>
        <v>14.47763630720228</v>
      </c>
      <c r="BQ110" s="34">
        <f>IF(AW110="","",AW110*$BH110)</f>
        <v>2.0319625040237788</v>
      </c>
      <c r="BR110" s="34"/>
      <c r="BS110" s="34">
        <f t="shared" si="12"/>
        <v>5.0244085232249338</v>
      </c>
      <c r="BT110" s="34"/>
      <c r="BU110" s="34">
        <f t="shared" si="13"/>
        <v>0.95408660286134239</v>
      </c>
      <c r="BV110" s="34">
        <f t="shared" si="14"/>
        <v>0.95408660286134239</v>
      </c>
      <c r="BW110" s="34">
        <f t="shared" si="15"/>
        <v>1</v>
      </c>
      <c r="BX110" s="34"/>
      <c r="BY110" s="34">
        <f>IF(BV110="","",IF(BQ110=0,0,((BV110/BQ110)*AF110)))</f>
        <v>3.1190633833790464</v>
      </c>
      <c r="BZ110" s="34">
        <f>IF(BY110="","",SUM(S110:X110,BY110))</f>
        <v>96.546108383379035</v>
      </c>
      <c r="CA110" s="18"/>
      <c r="CB110" s="20">
        <v>1.5852999999999999E-2</v>
      </c>
      <c r="CC110" s="20">
        <v>9.9159999999999995E-3</v>
      </c>
      <c r="CD110" s="20">
        <v>4.8583000000000001E-2</v>
      </c>
      <c r="CE110" s="20">
        <v>1.2957E-2</v>
      </c>
      <c r="CF110" s="20">
        <v>8.5699999999999995E-3</v>
      </c>
      <c r="CG110" s="20">
        <v>2.9302999999999999E-2</v>
      </c>
      <c r="CH110" s="20"/>
      <c r="CI110" s="21">
        <v>3.83392</v>
      </c>
      <c r="CJ110" s="21">
        <v>2.4098999999999999</v>
      </c>
      <c r="CK110" s="21">
        <v>-22.606000000000002</v>
      </c>
      <c r="CL110" s="21">
        <v>0.36979800000000002</v>
      </c>
      <c r="CM110" s="21">
        <v>3.2810199999999998</v>
      </c>
      <c r="CN110" s="21">
        <v>0.34618900000000002</v>
      </c>
      <c r="CO110" s="21"/>
      <c r="CP110" s="20">
        <v>76.903800000000004</v>
      </c>
      <c r="CQ110" s="20">
        <v>44.833599999999997</v>
      </c>
      <c r="CR110" s="20">
        <v>10.757</v>
      </c>
      <c r="CS110" s="20">
        <v>499.90600000000001</v>
      </c>
      <c r="CT110" s="20"/>
      <c r="CU110" s="22">
        <v>44271.921863425901</v>
      </c>
      <c r="CV110" s="22"/>
    </row>
    <row r="111" spans="1:100" s="17" customFormat="1" x14ac:dyDescent="0.25">
      <c r="A111" s="17" t="s">
        <v>43</v>
      </c>
      <c r="B111" s="17">
        <v>2166</v>
      </c>
      <c r="C111" s="17">
        <v>27</v>
      </c>
      <c r="E111" s="18">
        <v>0.72162499999999996</v>
      </c>
      <c r="F111" s="18">
        <v>0.34432000000000001</v>
      </c>
      <c r="G111" s="18">
        <v>0</v>
      </c>
      <c r="H111" s="18">
        <v>17.853899999999999</v>
      </c>
      <c r="I111" s="18">
        <v>0.32413500000000001</v>
      </c>
      <c r="J111" s="18">
        <v>36.640599999999999</v>
      </c>
      <c r="K111" s="18">
        <v>43.762599999999999</v>
      </c>
      <c r="L111" s="18">
        <v>0.35287499999999999</v>
      </c>
      <c r="M111" s="18">
        <v>100</v>
      </c>
      <c r="N111" s="18"/>
      <c r="O111" s="18">
        <v>7.3140999999999998E-2</v>
      </c>
      <c r="P111" s="18">
        <v>43.689399999999999</v>
      </c>
      <c r="Q111" s="18">
        <f t="shared" si="9"/>
        <v>99.926858999999993</v>
      </c>
      <c r="R111" s="18"/>
      <c r="S111" s="18">
        <v>0.97273399999999999</v>
      </c>
      <c r="T111" s="18">
        <v>0.57098599999999999</v>
      </c>
      <c r="U111" s="18">
        <v>0</v>
      </c>
      <c r="V111" s="18">
        <v>40.910499999999999</v>
      </c>
      <c r="W111" s="18">
        <v>0.32413500000000001</v>
      </c>
      <c r="X111" s="18">
        <v>51.267600000000002</v>
      </c>
      <c r="Y111" s="18">
        <v>5.9540600000000001</v>
      </c>
      <c r="Z111" s="18">
        <v>100</v>
      </c>
      <c r="AA111" s="19"/>
      <c r="AB111" s="18">
        <f>IF(Z111="","",Z111-O111)</f>
        <v>99.926858999999993</v>
      </c>
      <c r="AC111" s="18">
        <f t="shared" si="10"/>
        <v>93.972798999999995</v>
      </c>
      <c r="AD111" s="18"/>
      <c r="AE111" s="34">
        <f>IF(M111="","",IF(M111&gt;100,M111, M111+O111))</f>
        <v>100.07314100000001</v>
      </c>
      <c r="AF111" s="37">
        <f>IF(AE111="","",IF(AE111="* * *", Y111, AE111-SUM(S111:X111)))</f>
        <v>6.0271860000000146</v>
      </c>
      <c r="AG111" s="54"/>
      <c r="AH111" s="33"/>
      <c r="AI111" s="34">
        <f>IF(S111="","",IF(AI$6=0, 0, S111/AI$6))</f>
        <v>1.569458916206053E-2</v>
      </c>
      <c r="AJ111" s="34">
        <f>IF(T111="","",IF(AJ$6=0, 0, T111/AJ$6))</f>
        <v>1.4166664599093411E-2</v>
      </c>
      <c r="AK111" s="34">
        <f>IF(U111="","",IF(AK$6=0, 0, U111/AK$6))</f>
        <v>0</v>
      </c>
      <c r="AL111" s="34">
        <f>IF(V111="","",IF(AL$6=0, 0, V111/AL$6))</f>
        <v>0.28821471938472859</v>
      </c>
      <c r="AM111" s="34">
        <f>IF(W111="","",IF(AM$6=0, 0, W111/AM$6))</f>
        <v>9.1430545957152717E-3</v>
      </c>
      <c r="AN111" s="34">
        <f>IF(X111="","",IF(AN$6=0, 0, X111/AN$6))</f>
        <v>0.91422926169900887</v>
      </c>
      <c r="AO111" s="34">
        <f>IF(Y111="","",IF(AO$6=0, 0, Y111/AO$6))</f>
        <v>0.35008694757421416</v>
      </c>
      <c r="AP111" s="34"/>
      <c r="AQ111" s="34">
        <f>IF(AI111="","",AI111*AI$4)</f>
        <v>3.138917832412106E-2</v>
      </c>
      <c r="AR111" s="33">
        <f>IF(AJ111="","",AJ111*AJ$4)</f>
        <v>1.4166664599093411E-2</v>
      </c>
      <c r="AS111" s="34">
        <f>IF(AK111="","",AK111*AK$4)</f>
        <v>0</v>
      </c>
      <c r="AT111" s="34">
        <f>IF(AL111="","",AL111*AL$4)</f>
        <v>0.57642943876945718</v>
      </c>
      <c r="AU111" s="34">
        <f>IF(AM111="","",AM111*AM$4)</f>
        <v>9.1430545957152717E-3</v>
      </c>
      <c r="AV111" s="34">
        <f>IF(AN111="","",AN111*AN$4)</f>
        <v>0.91422926169900887</v>
      </c>
      <c r="AW111" s="34">
        <f>IF(AO111="","",AO111*AO$4)</f>
        <v>0.35008694757421416</v>
      </c>
      <c r="AX111" s="34"/>
      <c r="AY111" s="34">
        <f>IF(AQ111="","",AI111*AI$5)</f>
        <v>1.569458916206053E-2</v>
      </c>
      <c r="AZ111" s="34">
        <f>IF(AR111="","",AJ111*AJ$5)</f>
        <v>1.4166664599093411E-2</v>
      </c>
      <c r="BA111" s="34">
        <f>IF(AS111="","",AK111*AK$5)</f>
        <v>0</v>
      </c>
      <c r="BB111" s="34">
        <f>IF(AT111="","",AL111*AL$5)</f>
        <v>1.441073596923643</v>
      </c>
      <c r="BC111" s="34">
        <f>IF(AU111="","",AM111*AM$5)</f>
        <v>0</v>
      </c>
      <c r="BD111" s="34">
        <f>IF(AV111="","",AN111*AN$5)</f>
        <v>0.91422926169900887</v>
      </c>
      <c r="BE111" s="34">
        <f>IF(AW111="","",AO111*AO$5)</f>
        <v>0.35008694757421416</v>
      </c>
      <c r="BF111" s="34">
        <f>IF(BE111="","",SUM(AY111:BE111))</f>
        <v>2.7352510599580202</v>
      </c>
      <c r="BG111" s="34"/>
      <c r="BH111" s="34">
        <f>IF(AT111="","",3/AT111)</f>
        <v>5.2044531355031109</v>
      </c>
      <c r="BI111" s="34"/>
      <c r="BJ111" s="34">
        <f>IF(AQ111="","",AQ111*$BH111)</f>
        <v>0.16336350754983814</v>
      </c>
      <c r="BK111" s="34">
        <f>IF(AR111="","",AR111*$BH111)</f>
        <v>7.372974199237263E-2</v>
      </c>
      <c r="BL111" s="34">
        <f>IF(AS111="","",AS111*$BH111)</f>
        <v>0</v>
      </c>
      <c r="BM111" s="34">
        <f>IF(AT111="","",AT111*$BH111)</f>
        <v>3</v>
      </c>
      <c r="BN111" s="34">
        <f>IF(AU111="","",AU111*$BH111)</f>
        <v>4.7584599158746473E-2</v>
      </c>
      <c r="BO111" s="34">
        <f>IF(AV111="","",AV111*$BH111)</f>
        <v>4.7580633476181005</v>
      </c>
      <c r="BP111" s="34">
        <f t="shared" si="11"/>
        <v>14.235485955386727</v>
      </c>
      <c r="BQ111" s="34">
        <f>IF(AW111="","",AW111*$BH111)</f>
        <v>1.822011112001332</v>
      </c>
      <c r="BR111" s="34"/>
      <c r="BS111" s="34">
        <f t="shared" si="12"/>
        <v>4.9951565971603111</v>
      </c>
      <c r="BT111" s="34"/>
      <c r="BU111" s="34">
        <f t="shared" si="13"/>
        <v>0.95241540084125353</v>
      </c>
      <c r="BV111" s="34">
        <f t="shared" si="14"/>
        <v>0.95241540084125353</v>
      </c>
      <c r="BW111" s="34">
        <f t="shared" si="15"/>
        <v>1</v>
      </c>
      <c r="BX111" s="34"/>
      <c r="BY111" s="34">
        <f>IF(BV111="","",IF(BQ111=0,0,((BV111/BQ111)*AF111)))</f>
        <v>3.1505761585775711</v>
      </c>
      <c r="BZ111" s="34">
        <f>IF(BY111="","",SUM(S111:X111,BY111))</f>
        <v>97.196531158577557</v>
      </c>
      <c r="CA111" s="18"/>
      <c r="CB111" s="20">
        <v>1.584E-2</v>
      </c>
      <c r="CC111" s="20">
        <v>9.8180000000000003E-3</v>
      </c>
      <c r="CD111" s="20">
        <v>4.9182999999999998E-2</v>
      </c>
      <c r="CE111" s="20">
        <v>1.3169E-2</v>
      </c>
      <c r="CF111" s="20">
        <v>9.0329999999999994E-3</v>
      </c>
      <c r="CG111" s="20">
        <v>3.0970000000000001E-2</v>
      </c>
      <c r="CH111" s="20"/>
      <c r="CI111" s="21">
        <v>3.72892</v>
      </c>
      <c r="CJ111" s="21">
        <v>2.3585699999999998</v>
      </c>
      <c r="CK111" s="21">
        <v>-18.012</v>
      </c>
      <c r="CL111" s="21">
        <v>0.36786799999999997</v>
      </c>
      <c r="CM111" s="21">
        <v>3.22614</v>
      </c>
      <c r="CN111" s="21">
        <v>0.34594599999999998</v>
      </c>
      <c r="CO111" s="21"/>
      <c r="CP111" s="20">
        <v>76.905699999999996</v>
      </c>
      <c r="CQ111" s="20">
        <v>44.813699999999997</v>
      </c>
      <c r="CR111" s="20">
        <v>10.756500000000001</v>
      </c>
      <c r="CS111" s="20">
        <v>519.89300000000003</v>
      </c>
      <c r="CT111" s="20"/>
      <c r="CU111" s="22">
        <v>44271.923634259299</v>
      </c>
      <c r="CV111" s="22"/>
    </row>
    <row r="112" spans="1:100" s="17" customFormat="1" x14ac:dyDescent="0.25">
      <c r="A112" s="17" t="s">
        <v>43</v>
      </c>
      <c r="B112" s="17">
        <v>2167</v>
      </c>
      <c r="C112" s="17">
        <v>28</v>
      </c>
      <c r="E112" s="18">
        <v>0.74060300000000001</v>
      </c>
      <c r="F112" s="18">
        <v>0.37680799999999998</v>
      </c>
      <c r="G112" s="18">
        <v>0</v>
      </c>
      <c r="H112" s="18">
        <v>17.818000000000001</v>
      </c>
      <c r="I112" s="18">
        <v>0.32578499999999999</v>
      </c>
      <c r="J112" s="18">
        <v>36.299100000000003</v>
      </c>
      <c r="K112" s="18">
        <v>44.058500000000002</v>
      </c>
      <c r="L112" s="18">
        <v>0.38126900000000002</v>
      </c>
      <c r="M112" s="18">
        <v>100</v>
      </c>
      <c r="N112" s="18"/>
      <c r="O112" s="18">
        <v>7.3513999999999996E-2</v>
      </c>
      <c r="P112" s="18">
        <v>43.984999999999999</v>
      </c>
      <c r="Q112" s="18">
        <f t="shared" si="9"/>
        <v>99.926485999999997</v>
      </c>
      <c r="R112" s="18"/>
      <c r="S112" s="18">
        <v>0.99831599999999998</v>
      </c>
      <c r="T112" s="18">
        <v>0.624861</v>
      </c>
      <c r="U112" s="18">
        <v>0</v>
      </c>
      <c r="V112" s="18">
        <v>40.828200000000002</v>
      </c>
      <c r="W112" s="18">
        <v>0.32578499999999999</v>
      </c>
      <c r="X112" s="18">
        <v>50.789700000000003</v>
      </c>
      <c r="Y112" s="18">
        <v>6.4331500000000004</v>
      </c>
      <c r="Z112" s="18">
        <v>100</v>
      </c>
      <c r="AA112" s="19"/>
      <c r="AB112" s="18">
        <f>IF(Z112="","",Z112-O112)</f>
        <v>99.926485999999997</v>
      </c>
      <c r="AC112" s="18">
        <f t="shared" si="10"/>
        <v>93.493335999999999</v>
      </c>
      <c r="AD112" s="18"/>
      <c r="AE112" s="34">
        <f>IF(M112="","",IF(M112&gt;100,M112, M112+O112))</f>
        <v>100.073514</v>
      </c>
      <c r="AF112" s="37">
        <f>IF(AE112="","",IF(AE112="* * *", Y112, AE112-SUM(S112:X112)))</f>
        <v>6.5066519999999883</v>
      </c>
      <c r="AG112" s="54"/>
      <c r="AH112" s="33"/>
      <c r="AI112" s="34">
        <f>IF(S112="","",IF(AI$6=0, 0, S112/AI$6))</f>
        <v>1.6107342268196261E-2</v>
      </c>
      <c r="AJ112" s="34">
        <f>IF(T112="","",IF(AJ$6=0, 0, T112/AJ$6))</f>
        <v>1.5503350709218979E-2</v>
      </c>
      <c r="AK112" s="34">
        <f>IF(U112="","",IF(AK$6=0, 0, U112/AK$6))</f>
        <v>0</v>
      </c>
      <c r="AL112" s="34">
        <f>IF(V112="","",IF(AL$6=0, 0, V112/AL$6))</f>
        <v>0.28763491538806851</v>
      </c>
      <c r="AM112" s="34">
        <f>IF(W112="","",IF(AM$6=0, 0, W112/AM$6))</f>
        <v>9.1895970551316569E-3</v>
      </c>
      <c r="AN112" s="34">
        <f>IF(X112="","",IF(AN$6=0, 0, X112/AN$6))</f>
        <v>0.90570711195597509</v>
      </c>
      <c r="AO112" s="34">
        <f>IF(Y112="","",IF(AO$6=0, 0, Y112/AO$6))</f>
        <v>0.37825649166905534</v>
      </c>
      <c r="AP112" s="34"/>
      <c r="AQ112" s="34">
        <f>IF(AI112="","",AI112*AI$4)</f>
        <v>3.2214684536392521E-2</v>
      </c>
      <c r="AR112" s="33">
        <f>IF(AJ112="","",AJ112*AJ$4)</f>
        <v>1.5503350709218979E-2</v>
      </c>
      <c r="AS112" s="34">
        <f>IF(AK112="","",AK112*AK$4)</f>
        <v>0</v>
      </c>
      <c r="AT112" s="34">
        <f>IF(AL112="","",AL112*AL$4)</f>
        <v>0.57526983077613703</v>
      </c>
      <c r="AU112" s="34">
        <f>IF(AM112="","",AM112*AM$4)</f>
        <v>9.1895970551316569E-3</v>
      </c>
      <c r="AV112" s="34">
        <f>IF(AN112="","",AN112*AN$4)</f>
        <v>0.90570711195597509</v>
      </c>
      <c r="AW112" s="34">
        <f>IF(AO112="","",AO112*AO$4)</f>
        <v>0.37825649166905534</v>
      </c>
      <c r="AX112" s="34"/>
      <c r="AY112" s="34">
        <f>IF(AQ112="","",AI112*AI$5)</f>
        <v>1.6107342268196261E-2</v>
      </c>
      <c r="AZ112" s="34">
        <f>IF(AR112="","",AJ112*AJ$5)</f>
        <v>1.5503350709218979E-2</v>
      </c>
      <c r="BA112" s="34">
        <f>IF(AS112="","",AK112*AK$5)</f>
        <v>0</v>
      </c>
      <c r="BB112" s="34">
        <f>IF(AT112="","",AL112*AL$5)</f>
        <v>1.4381745769403427</v>
      </c>
      <c r="BC112" s="34">
        <f>IF(AU112="","",AM112*AM$5)</f>
        <v>0</v>
      </c>
      <c r="BD112" s="34">
        <f>IF(AV112="","",AN112*AN$5)</f>
        <v>0.90570711195597509</v>
      </c>
      <c r="BE112" s="34">
        <f>IF(AW112="","",AO112*AO$5)</f>
        <v>0.37825649166905534</v>
      </c>
      <c r="BF112" s="34">
        <f>IF(BE112="","",SUM(AY112:BE112))</f>
        <v>2.7537488735427882</v>
      </c>
      <c r="BG112" s="34"/>
      <c r="BH112" s="34">
        <f>IF(AT112="","",3/AT112)</f>
        <v>5.2149440827663236</v>
      </c>
      <c r="BI112" s="34"/>
      <c r="BJ112" s="34">
        <f>IF(AQ112="","",AQ112*$BH112)</f>
        <v>0.16799777850124398</v>
      </c>
      <c r="BK112" s="34">
        <f>IF(AR112="","",AR112*$BH112)</f>
        <v>8.0849107044092608E-2</v>
      </c>
      <c r="BL112" s="34">
        <f>IF(AS112="","",AS112*$BH112)</f>
        <v>0</v>
      </c>
      <c r="BM112" s="34">
        <f>IF(AT112="","",AT112*$BH112)</f>
        <v>3</v>
      </c>
      <c r="BN112" s="34">
        <f>IF(AU112="","",AU112*$BH112)</f>
        <v>4.7923234785665667E-2</v>
      </c>
      <c r="BO112" s="34">
        <f>IF(AV112="","",AV112*$BH112)</f>
        <v>4.7232119442141887</v>
      </c>
      <c r="BP112" s="34">
        <f t="shared" si="11"/>
        <v>14.360646393506393</v>
      </c>
      <c r="BQ112" s="34">
        <f>IF(AW112="","",AW112*$BH112)</f>
        <v>1.9725864529974892</v>
      </c>
      <c r="BR112" s="34"/>
      <c r="BS112" s="34">
        <f t="shared" si="12"/>
        <v>4.9720588297595256</v>
      </c>
      <c r="BT112" s="34"/>
      <c r="BU112" s="34">
        <f t="shared" si="13"/>
        <v>0.95207676521433438</v>
      </c>
      <c r="BV112" s="34">
        <f t="shared" si="14"/>
        <v>0.95207676521433438</v>
      </c>
      <c r="BW112" s="34">
        <f t="shared" si="15"/>
        <v>1</v>
      </c>
      <c r="BX112" s="34"/>
      <c r="BY112" s="34">
        <f>IF(BV112="","",IF(BQ112=0,0,((BV112/BQ112)*AF112)))</f>
        <v>3.1404616913605321</v>
      </c>
      <c r="BZ112" s="34">
        <f>IF(BY112="","",SUM(S112:X112,BY112))</f>
        <v>96.707323691360543</v>
      </c>
      <c r="CA112" s="18"/>
      <c r="CB112" s="20">
        <v>1.4350999999999999E-2</v>
      </c>
      <c r="CC112" s="20">
        <v>1.0088E-2</v>
      </c>
      <c r="CD112" s="20">
        <v>4.87E-2</v>
      </c>
      <c r="CE112" s="20">
        <v>1.2968E-2</v>
      </c>
      <c r="CF112" s="20">
        <v>8.7749999999999998E-3</v>
      </c>
      <c r="CG112" s="20">
        <v>2.9895000000000001E-2</v>
      </c>
      <c r="CH112" s="20"/>
      <c r="CI112" s="21">
        <v>3.6230099999999998</v>
      </c>
      <c r="CJ112" s="21">
        <v>2.2416200000000002</v>
      </c>
      <c r="CK112" s="21">
        <v>-26.064</v>
      </c>
      <c r="CL112" s="21">
        <v>0.36825000000000002</v>
      </c>
      <c r="CM112" s="21">
        <v>3.19787</v>
      </c>
      <c r="CN112" s="21">
        <v>0.34745900000000002</v>
      </c>
      <c r="CO112" s="21"/>
      <c r="CP112" s="20">
        <v>76.907399999999996</v>
      </c>
      <c r="CQ112" s="20">
        <v>44.793799999999997</v>
      </c>
      <c r="CR112" s="20">
        <v>10.756500000000001</v>
      </c>
      <c r="CS112" s="20">
        <v>539.86699999999996</v>
      </c>
      <c r="CT112" s="20"/>
      <c r="CU112" s="22">
        <v>44271.925405092603</v>
      </c>
      <c r="CV112" s="22"/>
    </row>
    <row r="113" spans="1:100" s="17" customFormat="1" x14ac:dyDescent="0.25">
      <c r="A113" s="17" t="s">
        <v>43</v>
      </c>
      <c r="B113" s="17">
        <v>2168</v>
      </c>
      <c r="C113" s="17">
        <v>29</v>
      </c>
      <c r="E113" s="18">
        <v>0.69148200000000004</v>
      </c>
      <c r="F113" s="18">
        <v>0.42610500000000001</v>
      </c>
      <c r="G113" s="18">
        <v>0</v>
      </c>
      <c r="H113" s="18">
        <v>17.979700000000001</v>
      </c>
      <c r="I113" s="18">
        <v>0.34461900000000001</v>
      </c>
      <c r="J113" s="18">
        <v>36.3795</v>
      </c>
      <c r="K113" s="18">
        <v>43.828000000000003</v>
      </c>
      <c r="L113" s="18">
        <v>0.35059499999999999</v>
      </c>
      <c r="M113" s="18">
        <v>100</v>
      </c>
      <c r="N113" s="18"/>
      <c r="O113" s="18">
        <v>7.7764E-2</v>
      </c>
      <c r="P113" s="18">
        <v>43.7502</v>
      </c>
      <c r="Q113" s="18">
        <f t="shared" si="9"/>
        <v>99.922235999999998</v>
      </c>
      <c r="R113" s="18"/>
      <c r="S113" s="18">
        <v>0.93210199999999999</v>
      </c>
      <c r="T113" s="18">
        <v>0.70661099999999999</v>
      </c>
      <c r="U113" s="18">
        <v>0</v>
      </c>
      <c r="V113" s="18">
        <v>41.198900000000002</v>
      </c>
      <c r="W113" s="18">
        <v>0.34461900000000001</v>
      </c>
      <c r="X113" s="18">
        <v>50.902200000000001</v>
      </c>
      <c r="Y113" s="18">
        <v>5.9156000000000004</v>
      </c>
      <c r="Z113" s="18">
        <v>100</v>
      </c>
      <c r="AA113" s="19"/>
      <c r="AB113" s="18">
        <f>IF(Z113="","",Z113-O113)</f>
        <v>99.922235999999998</v>
      </c>
      <c r="AC113" s="18">
        <f t="shared" si="10"/>
        <v>94.006636</v>
      </c>
      <c r="AD113" s="18"/>
      <c r="AE113" s="34">
        <f>IF(M113="","",IF(M113&gt;100,M113, M113+O113))</f>
        <v>100.077764</v>
      </c>
      <c r="AF113" s="37">
        <f>IF(AE113="","",IF(AE113="* * *", Y113, AE113-SUM(S113:X113)))</f>
        <v>5.9933319999999952</v>
      </c>
      <c r="AG113" s="54"/>
      <c r="AH113" s="33"/>
      <c r="AI113" s="34">
        <f>IF(S113="","",IF(AI$6=0, 0, S113/AI$6))</f>
        <v>1.5039011638469454E-2</v>
      </c>
      <c r="AJ113" s="34">
        <f>IF(T113="","",IF(AJ$6=0, 0, T113/AJ$6))</f>
        <v>1.7531640073539446E-2</v>
      </c>
      <c r="AK113" s="34">
        <f>IF(U113="","",IF(AK$6=0, 0, U113/AK$6))</f>
        <v>0</v>
      </c>
      <c r="AL113" s="34">
        <f>IF(V113="","",IF(AL$6=0, 0, V113/AL$6))</f>
        <v>0.29024649912515116</v>
      </c>
      <c r="AM113" s="34">
        <f>IF(W113="","",IF(AM$6=0, 0, W113/AM$6))</f>
        <v>9.7208580737063299E-3</v>
      </c>
      <c r="AN113" s="34">
        <f>IF(X113="","",IF(AN$6=0, 0, X113/AN$6))</f>
        <v>0.90771326773352534</v>
      </c>
      <c r="AO113" s="34">
        <f>IF(Y113="","",IF(AO$6=0, 0, Y113/AO$6))</f>
        <v>0.34782557566937877</v>
      </c>
      <c r="AP113" s="34"/>
      <c r="AQ113" s="34">
        <f>IF(AI113="","",AI113*AI$4)</f>
        <v>3.0078023276938908E-2</v>
      </c>
      <c r="AR113" s="33">
        <f>IF(AJ113="","",AJ113*AJ$4)</f>
        <v>1.7531640073539446E-2</v>
      </c>
      <c r="AS113" s="34">
        <f>IF(AK113="","",AK113*AK$4)</f>
        <v>0</v>
      </c>
      <c r="AT113" s="34">
        <f>IF(AL113="","",AL113*AL$4)</f>
        <v>0.58049299825030232</v>
      </c>
      <c r="AU113" s="34">
        <f>IF(AM113="","",AM113*AM$4)</f>
        <v>9.7208580737063299E-3</v>
      </c>
      <c r="AV113" s="34">
        <f>IF(AN113="","",AN113*AN$4)</f>
        <v>0.90771326773352534</v>
      </c>
      <c r="AW113" s="34">
        <f>IF(AO113="","",AO113*AO$4)</f>
        <v>0.34782557566937877</v>
      </c>
      <c r="AX113" s="34"/>
      <c r="AY113" s="34">
        <f>IF(AQ113="","",AI113*AI$5)</f>
        <v>1.5039011638469454E-2</v>
      </c>
      <c r="AZ113" s="34">
        <f>IF(AR113="","",AJ113*AJ$5)</f>
        <v>1.7531640073539446E-2</v>
      </c>
      <c r="BA113" s="34">
        <f>IF(AS113="","",AK113*AK$5)</f>
        <v>0</v>
      </c>
      <c r="BB113" s="34">
        <f>IF(AT113="","",AL113*AL$5)</f>
        <v>1.4512324956257558</v>
      </c>
      <c r="BC113" s="34">
        <f>IF(AU113="","",AM113*AM$5)</f>
        <v>0</v>
      </c>
      <c r="BD113" s="34">
        <f>IF(AV113="","",AN113*AN$5)</f>
        <v>0.90771326773352534</v>
      </c>
      <c r="BE113" s="34">
        <f>IF(AW113="","",AO113*AO$5)</f>
        <v>0.34782557566937877</v>
      </c>
      <c r="BF113" s="34">
        <f>IF(BE113="","",SUM(AY113:BE113))</f>
        <v>2.7393419907406686</v>
      </c>
      <c r="BG113" s="34"/>
      <c r="BH113" s="34">
        <f>IF(AT113="","",3/AT113)</f>
        <v>5.168020990851697</v>
      </c>
      <c r="BI113" s="34"/>
      <c r="BJ113" s="34">
        <f>IF(AQ113="","",AQ113*$BH113)</f>
        <v>0.15544385565854621</v>
      </c>
      <c r="BK113" s="34">
        <f>IF(AR113="","",AR113*$BH113)</f>
        <v>9.0603883904108645E-2</v>
      </c>
      <c r="BL113" s="34">
        <f>IF(AS113="","",AS113*$BH113)</f>
        <v>0</v>
      </c>
      <c r="BM113" s="34">
        <f>IF(AT113="","",AT113*$BH113)</f>
        <v>2.9999999999999996</v>
      </c>
      <c r="BN113" s="34">
        <f>IF(AU113="","",AU113*$BH113)</f>
        <v>5.0237598574004505E-2</v>
      </c>
      <c r="BO113" s="34">
        <f>IF(AV113="","",AV113*$BH113)</f>
        <v>4.6910812213214452</v>
      </c>
      <c r="BP113" s="34">
        <f t="shared" si="11"/>
        <v>14.15697690926925</v>
      </c>
      <c r="BQ113" s="34">
        <f>IF(AW113="","",AW113*$BH113)</f>
        <v>1.7975698762144248</v>
      </c>
      <c r="BR113" s="34"/>
      <c r="BS113" s="34">
        <f t="shared" si="12"/>
        <v>4.9371289608840998</v>
      </c>
      <c r="BT113" s="34"/>
      <c r="BU113" s="34">
        <f t="shared" si="13"/>
        <v>0.94976240142599555</v>
      </c>
      <c r="BV113" s="34">
        <f t="shared" si="14"/>
        <v>0.94976240142599555</v>
      </c>
      <c r="BW113" s="34">
        <f t="shared" si="15"/>
        <v>1</v>
      </c>
      <c r="BX113" s="34"/>
      <c r="BY113" s="34">
        <f>IF(BV113="","",IF(BQ113=0,0,((BV113/BQ113)*AF113)))</f>
        <v>3.1666314996615221</v>
      </c>
      <c r="BZ113" s="34">
        <f>IF(BY113="","",SUM(S113:X113,BY113))</f>
        <v>97.251063499661527</v>
      </c>
      <c r="CA113" s="18"/>
      <c r="CB113" s="20">
        <v>1.5865000000000001E-2</v>
      </c>
      <c r="CC113" s="20">
        <v>9.5589999999999998E-3</v>
      </c>
      <c r="CD113" s="20">
        <v>4.9367000000000001E-2</v>
      </c>
      <c r="CE113" s="20">
        <v>1.2375000000000001E-2</v>
      </c>
      <c r="CF113" s="20">
        <v>8.4309999999999993E-3</v>
      </c>
      <c r="CG113" s="20">
        <v>2.9758E-2</v>
      </c>
      <c r="CH113" s="20"/>
      <c r="CI113" s="21">
        <v>3.82118</v>
      </c>
      <c r="CJ113" s="21">
        <v>2.03708</v>
      </c>
      <c r="CK113" s="21">
        <v>-17.977</v>
      </c>
      <c r="CL113" s="21">
        <v>0.36636000000000002</v>
      </c>
      <c r="CM113" s="21">
        <v>3.0704099999999999</v>
      </c>
      <c r="CN113" s="21">
        <v>0.34703299999999998</v>
      </c>
      <c r="CO113" s="21"/>
      <c r="CP113" s="20">
        <v>76.909199999999998</v>
      </c>
      <c r="CQ113" s="20">
        <v>44.773800000000001</v>
      </c>
      <c r="CR113" s="20">
        <v>10.756</v>
      </c>
      <c r="CS113" s="20">
        <v>559.94899999999996</v>
      </c>
      <c r="CT113" s="20"/>
      <c r="CU113" s="22">
        <v>44271.927175925899</v>
      </c>
      <c r="CV113" s="22"/>
    </row>
    <row r="114" spans="1:100" s="17" customFormat="1" x14ac:dyDescent="0.25">
      <c r="A114" s="17" t="s">
        <v>43</v>
      </c>
      <c r="B114" s="17">
        <v>2169</v>
      </c>
      <c r="C114" s="17">
        <v>30</v>
      </c>
      <c r="E114" s="18">
        <v>0.74734800000000001</v>
      </c>
      <c r="F114" s="18">
        <v>0.43054500000000001</v>
      </c>
      <c r="G114" s="18">
        <v>0</v>
      </c>
      <c r="H114" s="18">
        <v>17.901599999999998</v>
      </c>
      <c r="I114" s="18">
        <v>0.32596199999999997</v>
      </c>
      <c r="J114" s="18">
        <v>36.602600000000002</v>
      </c>
      <c r="K114" s="18">
        <v>43.652999999999999</v>
      </c>
      <c r="L114" s="18">
        <v>0.33890799999999999</v>
      </c>
      <c r="M114" s="18">
        <v>100</v>
      </c>
      <c r="N114" s="18"/>
      <c r="O114" s="18">
        <v>7.3553999999999994E-2</v>
      </c>
      <c r="P114" s="18">
        <v>43.579500000000003</v>
      </c>
      <c r="Q114" s="18">
        <f t="shared" si="9"/>
        <v>99.926445999999999</v>
      </c>
      <c r="R114" s="18"/>
      <c r="S114" s="18">
        <v>1.0074099999999999</v>
      </c>
      <c r="T114" s="18">
        <v>0.71397299999999997</v>
      </c>
      <c r="U114" s="18">
        <v>0</v>
      </c>
      <c r="V114" s="18">
        <v>41.0199</v>
      </c>
      <c r="W114" s="18">
        <v>0.32596199999999997</v>
      </c>
      <c r="X114" s="18">
        <v>51.214399999999998</v>
      </c>
      <c r="Y114" s="18">
        <v>5.7183999999999999</v>
      </c>
      <c r="Z114" s="18">
        <v>100</v>
      </c>
      <c r="AA114" s="19"/>
      <c r="AB114" s="18">
        <f>IF(Z114="","",Z114-O114)</f>
        <v>99.926445999999999</v>
      </c>
      <c r="AC114" s="18">
        <f t="shared" si="10"/>
        <v>94.208045999999996</v>
      </c>
      <c r="AD114" s="18"/>
      <c r="AE114" s="34">
        <f>IF(M114="","",IF(M114&gt;100,M114, M114+O114))</f>
        <v>100.073554</v>
      </c>
      <c r="AF114" s="37">
        <f>IF(AE114="","",IF(AE114="* * *", Y114, AE114-SUM(S114:X114)))</f>
        <v>5.791909000000004</v>
      </c>
      <c r="AG114" s="54"/>
      <c r="AH114" s="33"/>
      <c r="AI114" s="34">
        <f>IF(S114="","",IF(AI$6=0, 0, S114/AI$6))</f>
        <v>1.6254069527487883E-2</v>
      </c>
      <c r="AJ114" s="34">
        <f>IF(T114="","",IF(AJ$6=0, 0, T114/AJ$6))</f>
        <v>1.7714297765284121E-2</v>
      </c>
      <c r="AK114" s="34">
        <f>IF(U114="","",IF(AK$6=0, 0, U114/AK$6))</f>
        <v>0</v>
      </c>
      <c r="AL114" s="34">
        <f>IF(V114="","",IF(AL$6=0, 0, V114/AL$6))</f>
        <v>0.28898544304493051</v>
      </c>
      <c r="AM114" s="34">
        <f>IF(W114="","",IF(AM$6=0, 0, W114/AM$6))</f>
        <v>9.1945897916872327E-3</v>
      </c>
      <c r="AN114" s="34">
        <f>IF(X114="","",IF(AN$6=0, 0, X114/AN$6))</f>
        <v>0.91328057292242493</v>
      </c>
      <c r="AO114" s="34">
        <f>IF(Y114="","",IF(AO$6=0, 0, Y114/AO$6))</f>
        <v>0.33623060584011349</v>
      </c>
      <c r="AP114" s="34"/>
      <c r="AQ114" s="34">
        <f>IF(AI114="","",AI114*AI$4)</f>
        <v>3.2508139054975765E-2</v>
      </c>
      <c r="AR114" s="33">
        <f>IF(AJ114="","",AJ114*AJ$4)</f>
        <v>1.7714297765284121E-2</v>
      </c>
      <c r="AS114" s="34">
        <f>IF(AK114="","",AK114*AK$4)</f>
        <v>0</v>
      </c>
      <c r="AT114" s="34">
        <f>IF(AL114="","",AL114*AL$4)</f>
        <v>0.57797088608986102</v>
      </c>
      <c r="AU114" s="34">
        <f>IF(AM114="","",AM114*AM$4)</f>
        <v>9.1945897916872327E-3</v>
      </c>
      <c r="AV114" s="34">
        <f>IF(AN114="","",AN114*AN$4)</f>
        <v>0.91328057292242493</v>
      </c>
      <c r="AW114" s="34">
        <f>IF(AO114="","",AO114*AO$4)</f>
        <v>0.33623060584011349</v>
      </c>
      <c r="AX114" s="34"/>
      <c r="AY114" s="34">
        <f>IF(AQ114="","",AI114*AI$5)</f>
        <v>1.6254069527487883E-2</v>
      </c>
      <c r="AZ114" s="34">
        <f>IF(AR114="","",AJ114*AJ$5)</f>
        <v>1.7714297765284121E-2</v>
      </c>
      <c r="BA114" s="34">
        <f>IF(AS114="","",AK114*AK$5)</f>
        <v>0</v>
      </c>
      <c r="BB114" s="34">
        <f>IF(AT114="","",AL114*AL$5)</f>
        <v>1.4449272152246526</v>
      </c>
      <c r="BC114" s="34">
        <f>IF(AU114="","",AM114*AM$5)</f>
        <v>0</v>
      </c>
      <c r="BD114" s="34">
        <f>IF(AV114="","",AN114*AN$5)</f>
        <v>0.91328057292242493</v>
      </c>
      <c r="BE114" s="34">
        <f>IF(AW114="","",AO114*AO$5)</f>
        <v>0.33623060584011349</v>
      </c>
      <c r="BF114" s="34">
        <f>IF(BE114="","",SUM(AY114:BE114))</f>
        <v>2.7284067612799632</v>
      </c>
      <c r="BG114" s="34"/>
      <c r="BH114" s="34">
        <f>IF(AT114="","",3/AT114)</f>
        <v>5.1905728682907561</v>
      </c>
      <c r="BI114" s="34"/>
      <c r="BJ114" s="34">
        <f>IF(AQ114="","",AQ114*$BH114)</f>
        <v>0.16873586457738032</v>
      </c>
      <c r="BK114" s="34">
        <f>IF(AR114="","",AR114*$BH114)</f>
        <v>9.1947353361307327E-2</v>
      </c>
      <c r="BL114" s="34">
        <f>IF(AS114="","",AS114*$BH114)</f>
        <v>0</v>
      </c>
      <c r="BM114" s="34">
        <f>IF(AT114="","",AT114*$BH114)</f>
        <v>3</v>
      </c>
      <c r="BN114" s="34">
        <f>IF(AU114="","",AU114*$BH114)</f>
        <v>4.7725188307794902E-2</v>
      </c>
      <c r="BO114" s="34">
        <f>IF(AV114="","",AV114*$BH114)</f>
        <v>4.7404493629481763</v>
      </c>
      <c r="BP114" s="34">
        <f t="shared" si="11"/>
        <v>14.161994108760831</v>
      </c>
      <c r="BQ114" s="34">
        <f>IF(AW114="","",AW114*$BH114)</f>
        <v>1.7452294601626566</v>
      </c>
      <c r="BR114" s="34"/>
      <c r="BS114" s="34">
        <f t="shared" si="12"/>
        <v>5.0011325808868641</v>
      </c>
      <c r="BT114" s="34"/>
      <c r="BU114" s="34">
        <f t="shared" si="13"/>
        <v>0.95227481169220507</v>
      </c>
      <c r="BV114" s="34">
        <f t="shared" si="14"/>
        <v>0.95227481169220507</v>
      </c>
      <c r="BW114" s="34">
        <f t="shared" si="15"/>
        <v>1</v>
      </c>
      <c r="BX114" s="34"/>
      <c r="BY114" s="34">
        <f>IF(BV114="","",IF(BQ114=0,0,((BV114/BQ114)*AF114)))</f>
        <v>3.1603231427226444</v>
      </c>
      <c r="BZ114" s="34">
        <f>IF(BY114="","",SUM(S114:X114,BY114))</f>
        <v>97.441968142722644</v>
      </c>
      <c r="CA114" s="18"/>
      <c r="CB114" s="20">
        <v>1.4591E-2</v>
      </c>
      <c r="CC114" s="20">
        <v>9.7669999999999996E-3</v>
      </c>
      <c r="CD114" s="20">
        <v>4.9341999999999997E-2</v>
      </c>
      <c r="CE114" s="20">
        <v>1.2532E-2</v>
      </c>
      <c r="CF114" s="20">
        <v>8.9429999999999996E-3</v>
      </c>
      <c r="CG114" s="20">
        <v>2.9902999999999999E-2</v>
      </c>
      <c r="CH114" s="20"/>
      <c r="CI114" s="21">
        <v>3.6107999999999998</v>
      </c>
      <c r="CJ114" s="21">
        <v>2.0359699999999998</v>
      </c>
      <c r="CK114" s="21">
        <v>-20.742000000000001</v>
      </c>
      <c r="CL114" s="21">
        <v>0.36719200000000002</v>
      </c>
      <c r="CM114" s="21">
        <v>3.20851</v>
      </c>
      <c r="CN114" s="21">
        <v>0.34591</v>
      </c>
      <c r="CO114" s="21"/>
      <c r="CP114" s="20">
        <v>76.910899999999998</v>
      </c>
      <c r="CQ114" s="20">
        <v>44.753900000000002</v>
      </c>
      <c r="CR114" s="20">
        <v>10.7555</v>
      </c>
      <c r="CS114" s="20">
        <v>579.92200000000003</v>
      </c>
      <c r="CT114" s="20"/>
      <c r="CU114" s="22">
        <v>44271.928946759297</v>
      </c>
      <c r="CV114" s="22"/>
    </row>
    <row r="115" spans="1:100" s="17" customFormat="1" x14ac:dyDescent="0.25">
      <c r="A115" s="17" t="s">
        <v>43</v>
      </c>
      <c r="B115" s="17">
        <v>2170</v>
      </c>
      <c r="C115" s="17">
        <v>31</v>
      </c>
      <c r="E115" s="18">
        <v>0.66478400000000004</v>
      </c>
      <c r="F115" s="18">
        <v>0.50740499999999999</v>
      </c>
      <c r="G115" s="18">
        <v>0</v>
      </c>
      <c r="H115" s="18">
        <v>18.148700000000002</v>
      </c>
      <c r="I115" s="18">
        <v>0.34632600000000002</v>
      </c>
      <c r="J115" s="18">
        <v>36.2958</v>
      </c>
      <c r="K115" s="18">
        <v>43.708300000000001</v>
      </c>
      <c r="L115" s="18">
        <v>0.32862400000000003</v>
      </c>
      <c r="M115" s="18">
        <v>100</v>
      </c>
      <c r="N115" s="18"/>
      <c r="O115" s="18">
        <v>7.8148999999999996E-2</v>
      </c>
      <c r="P115" s="18">
        <v>43.630200000000002</v>
      </c>
      <c r="Q115" s="18">
        <f t="shared" si="9"/>
        <v>99.921851000000004</v>
      </c>
      <c r="R115" s="18"/>
      <c r="S115" s="18">
        <v>0.89611399999999997</v>
      </c>
      <c r="T115" s="18">
        <v>0.84143100000000004</v>
      </c>
      <c r="U115" s="18">
        <v>0</v>
      </c>
      <c r="V115" s="18">
        <v>41.586100000000002</v>
      </c>
      <c r="W115" s="18">
        <v>0.34632600000000002</v>
      </c>
      <c r="X115" s="18">
        <v>50.7851</v>
      </c>
      <c r="Y115" s="18">
        <v>5.54488</v>
      </c>
      <c r="Z115" s="18">
        <v>100</v>
      </c>
      <c r="AA115" s="19"/>
      <c r="AB115" s="18">
        <f>IF(Z115="","",Z115-O115)</f>
        <v>99.921851000000004</v>
      </c>
      <c r="AC115" s="18">
        <f t="shared" si="10"/>
        <v>94.376970999999998</v>
      </c>
      <c r="AD115" s="18"/>
      <c r="AE115" s="34">
        <f>IF(M115="","",IF(M115&gt;100,M115, M115+O115))</f>
        <v>100.078149</v>
      </c>
      <c r="AF115" s="37">
        <f>IF(AE115="","",IF(AE115="* * *", Y115, AE115-SUM(S115:X115)))</f>
        <v>5.6230779999999925</v>
      </c>
      <c r="AG115" s="54"/>
      <c r="AH115" s="33"/>
      <c r="AI115" s="34">
        <f>IF(S115="","",IF(AI$6=0, 0, S115/AI$6))</f>
        <v>1.4458362792264597E-2</v>
      </c>
      <c r="AJ115" s="34">
        <f>IF(T115="","",IF(AJ$6=0, 0, T115/AJ$6))</f>
        <v>2.0876642790330708E-2</v>
      </c>
      <c r="AK115" s="34">
        <f>IF(U115="","",IF(AK$6=0, 0, U115/AK$6))</f>
        <v>0</v>
      </c>
      <c r="AL115" s="34">
        <f>IF(V115="","",IF(AL$6=0, 0, V115/AL$6))</f>
        <v>0.29297432546180718</v>
      </c>
      <c r="AM115" s="34">
        <f>IF(W115="","",IF(AM$6=0, 0, W115/AM$6))</f>
        <v>9.7690083635389186E-3</v>
      </c>
      <c r="AN115" s="34">
        <f>IF(X115="","",IF(AN$6=0, 0, X115/AN$6))</f>
        <v>0.90562508247529305</v>
      </c>
      <c r="AO115" s="34">
        <f>IF(Y115="","",IF(AO$6=0, 0, Y115/AO$6))</f>
        <v>0.32602797315870324</v>
      </c>
      <c r="AP115" s="34"/>
      <c r="AQ115" s="34">
        <f>IF(AI115="","",AI115*AI$4)</f>
        <v>2.8916725584529193E-2</v>
      </c>
      <c r="AR115" s="33">
        <f>IF(AJ115="","",AJ115*AJ$4)</f>
        <v>2.0876642790330708E-2</v>
      </c>
      <c r="AS115" s="34">
        <f>IF(AK115="","",AK115*AK$4)</f>
        <v>0</v>
      </c>
      <c r="AT115" s="34">
        <f>IF(AL115="","",AL115*AL$4)</f>
        <v>0.58594865092361437</v>
      </c>
      <c r="AU115" s="34">
        <f>IF(AM115="","",AM115*AM$4)</f>
        <v>9.7690083635389186E-3</v>
      </c>
      <c r="AV115" s="34">
        <f>IF(AN115="","",AN115*AN$4)</f>
        <v>0.90562508247529305</v>
      </c>
      <c r="AW115" s="34">
        <f>IF(AO115="","",AO115*AO$4)</f>
        <v>0.32602797315870324</v>
      </c>
      <c r="AX115" s="34"/>
      <c r="AY115" s="34">
        <f>IF(AQ115="","",AI115*AI$5)</f>
        <v>1.4458362792264597E-2</v>
      </c>
      <c r="AZ115" s="34">
        <f>IF(AR115="","",AJ115*AJ$5)</f>
        <v>2.0876642790330708E-2</v>
      </c>
      <c r="BA115" s="34">
        <f>IF(AS115="","",AK115*AK$5)</f>
        <v>0</v>
      </c>
      <c r="BB115" s="34">
        <f>IF(AT115="","",AL115*AL$5)</f>
        <v>1.4648716273090359</v>
      </c>
      <c r="BC115" s="34">
        <f>IF(AU115="","",AM115*AM$5)</f>
        <v>0</v>
      </c>
      <c r="BD115" s="34">
        <f>IF(AV115="","",AN115*AN$5)</f>
        <v>0.90562508247529305</v>
      </c>
      <c r="BE115" s="34">
        <f>IF(AW115="","",AO115*AO$5)</f>
        <v>0.32602797315870324</v>
      </c>
      <c r="BF115" s="34">
        <f>IF(BE115="","",SUM(AY115:BE115))</f>
        <v>2.7318596885256277</v>
      </c>
      <c r="BG115" s="34"/>
      <c r="BH115" s="34">
        <f>IF(AT115="","",3/AT115)</f>
        <v>5.1199025635969715</v>
      </c>
      <c r="BI115" s="34"/>
      <c r="BJ115" s="34">
        <f>IF(AQ115="","",AQ115*$BH115)</f>
        <v>0.14805081745106116</v>
      </c>
      <c r="BK115" s="34">
        <f>IF(AR115="","",AR115*$BH115)</f>
        <v>0.10688637694151243</v>
      </c>
      <c r="BL115" s="34">
        <f>IF(AS115="","",AS115*$BH115)</f>
        <v>0</v>
      </c>
      <c r="BM115" s="34">
        <f>IF(AT115="","",AT115*$BH115)</f>
        <v>3</v>
      </c>
      <c r="BN115" s="34">
        <f>IF(AU115="","",AU115*$BH115)</f>
        <v>5.0016370964283165E-2</v>
      </c>
      <c r="BO115" s="34">
        <f>IF(AV115="","",AV115*$BH115)</f>
        <v>4.6367121814229719</v>
      </c>
      <c r="BP115" s="34">
        <f t="shared" si="11"/>
        <v>13.986855422669585</v>
      </c>
      <c r="BQ115" s="34">
        <f>IF(AW115="","",AW115*$BH115)</f>
        <v>1.6692314555795693</v>
      </c>
      <c r="BR115" s="34"/>
      <c r="BS115" s="34">
        <f t="shared" si="12"/>
        <v>4.891649375815545</v>
      </c>
      <c r="BT115" s="34"/>
      <c r="BU115" s="34">
        <f t="shared" si="13"/>
        <v>0.94998362903571687</v>
      </c>
      <c r="BV115" s="34">
        <f t="shared" si="14"/>
        <v>0.94998362903571687</v>
      </c>
      <c r="BW115" s="34">
        <f t="shared" si="15"/>
        <v>1</v>
      </c>
      <c r="BX115" s="34"/>
      <c r="BY115" s="34">
        <f>IF(BV115="","",IF(BQ115=0,0,((BV115/BQ115)*AF115)))</f>
        <v>3.2001745635305983</v>
      </c>
      <c r="BZ115" s="34">
        <f>IF(BY115="","",SUM(S115:X115,BY115))</f>
        <v>97.655245563530599</v>
      </c>
      <c r="CA115" s="18"/>
      <c r="CB115" s="20">
        <v>1.5684E-2</v>
      </c>
      <c r="CC115" s="20">
        <v>9.5180000000000004E-3</v>
      </c>
      <c r="CD115" s="20">
        <v>4.8725999999999998E-2</v>
      </c>
      <c r="CE115" s="20">
        <v>1.2167000000000001E-2</v>
      </c>
      <c r="CF115" s="20">
        <v>9.0849999999999993E-3</v>
      </c>
      <c r="CG115" s="20">
        <v>2.9610999999999998E-2</v>
      </c>
      <c r="CH115" s="20"/>
      <c r="CI115" s="21">
        <v>3.9006400000000001</v>
      </c>
      <c r="CJ115" s="21">
        <v>1.8234399999999999</v>
      </c>
      <c r="CK115" s="21">
        <v>-32.380000000000003</v>
      </c>
      <c r="CL115" s="21">
        <v>0.364591</v>
      </c>
      <c r="CM115" s="21">
        <v>3.1054300000000001</v>
      </c>
      <c r="CN115" s="21">
        <v>0.347441</v>
      </c>
      <c r="CO115" s="21"/>
      <c r="CP115" s="20">
        <v>76.912800000000004</v>
      </c>
      <c r="CQ115" s="20">
        <v>44.734000000000002</v>
      </c>
      <c r="CR115" s="20">
        <v>10.755000000000001</v>
      </c>
      <c r="CS115" s="20">
        <v>599.91099999999994</v>
      </c>
      <c r="CT115" s="20"/>
      <c r="CU115" s="22">
        <v>44271.930717592601</v>
      </c>
      <c r="CV115" s="22"/>
    </row>
    <row r="116" spans="1:100" s="17" customFormat="1" x14ac:dyDescent="0.25">
      <c r="A116" s="17" t="s">
        <v>43</v>
      </c>
      <c r="B116" s="17">
        <v>2171</v>
      </c>
      <c r="C116" s="17">
        <v>32</v>
      </c>
      <c r="E116" s="18">
        <v>0.66317199999999998</v>
      </c>
      <c r="F116" s="18">
        <v>0.54760500000000001</v>
      </c>
      <c r="G116" s="18">
        <v>0</v>
      </c>
      <c r="H116" s="18">
        <v>18.2441</v>
      </c>
      <c r="I116" s="18">
        <v>0.37418499999999999</v>
      </c>
      <c r="J116" s="18">
        <v>36.394199999999998</v>
      </c>
      <c r="K116" s="18">
        <v>43.474800000000002</v>
      </c>
      <c r="L116" s="18">
        <v>0.30204799999999998</v>
      </c>
      <c r="M116" s="18">
        <v>100</v>
      </c>
      <c r="N116" s="18"/>
      <c r="O116" s="18">
        <v>8.4434999999999996E-2</v>
      </c>
      <c r="P116" s="18">
        <v>43.390300000000003</v>
      </c>
      <c r="Q116" s="18">
        <f t="shared" si="9"/>
        <v>99.915565000000001</v>
      </c>
      <c r="R116" s="18"/>
      <c r="S116" s="18">
        <v>0.89394200000000001</v>
      </c>
      <c r="T116" s="18">
        <v>0.90809300000000004</v>
      </c>
      <c r="U116" s="18">
        <v>0</v>
      </c>
      <c r="V116" s="18">
        <v>41.804499999999997</v>
      </c>
      <c r="W116" s="18">
        <v>0.37418499999999999</v>
      </c>
      <c r="X116" s="18">
        <v>50.922800000000002</v>
      </c>
      <c r="Y116" s="18">
        <v>5.0964499999999999</v>
      </c>
      <c r="Z116" s="18">
        <v>100</v>
      </c>
      <c r="AA116" s="19"/>
      <c r="AB116" s="18">
        <f>IF(Z116="","",Z116-O116)</f>
        <v>99.915565000000001</v>
      </c>
      <c r="AC116" s="18">
        <f t="shared" si="10"/>
        <v>94.819114999999996</v>
      </c>
      <c r="AD116" s="18"/>
      <c r="AE116" s="34">
        <f>IF(M116="","",IF(M116&gt;100,M116, M116+O116))</f>
        <v>100.084435</v>
      </c>
      <c r="AF116" s="37">
        <f>IF(AE116="","",IF(AE116="* * *", Y116, AE116-SUM(S116:X116)))</f>
        <v>5.180915000000013</v>
      </c>
      <c r="AG116" s="54"/>
      <c r="AH116" s="33"/>
      <c r="AI116" s="34">
        <f>IF(S116="","",IF(AI$6=0, 0, S116/AI$6))</f>
        <v>1.4423318630489648E-2</v>
      </c>
      <c r="AJ116" s="34">
        <f>IF(T116="","",IF(AJ$6=0, 0, T116/AJ$6))</f>
        <v>2.2530585611178794E-2</v>
      </c>
      <c r="AK116" s="34">
        <f>IF(U116="","",IF(AK$6=0, 0, U116/AK$6))</f>
        <v>0</v>
      </c>
      <c r="AL116" s="34">
        <f>IF(V116="","",IF(AL$6=0, 0, V116/AL$6))</f>
        <v>0.294512954779797</v>
      </c>
      <c r="AM116" s="34">
        <f>IF(W116="","",IF(AM$6=0, 0, W116/AM$6))</f>
        <v>1.0554842531345639E-2</v>
      </c>
      <c r="AN116" s="34">
        <f>IF(X116="","",IF(AN$6=0, 0, X116/AN$6))</f>
        <v>0.9080806171470146</v>
      </c>
      <c r="AO116" s="34">
        <f>IF(Y116="","",IF(AO$6=0, 0, Y116/AO$6))</f>
        <v>0.2996611764014141</v>
      </c>
      <c r="AP116" s="34"/>
      <c r="AQ116" s="34">
        <f>IF(AI116="","",AI116*AI$4)</f>
        <v>2.8846637260979295E-2</v>
      </c>
      <c r="AR116" s="33">
        <f>IF(AJ116="","",AJ116*AJ$4)</f>
        <v>2.2530585611178794E-2</v>
      </c>
      <c r="AS116" s="34">
        <f>IF(AK116="","",AK116*AK$4)</f>
        <v>0</v>
      </c>
      <c r="AT116" s="34">
        <f>IF(AL116="","",AL116*AL$4)</f>
        <v>0.589025909559594</v>
      </c>
      <c r="AU116" s="34">
        <f>IF(AM116="","",AM116*AM$4)</f>
        <v>1.0554842531345639E-2</v>
      </c>
      <c r="AV116" s="34">
        <f>IF(AN116="","",AN116*AN$4)</f>
        <v>0.9080806171470146</v>
      </c>
      <c r="AW116" s="34">
        <f>IF(AO116="","",AO116*AO$4)</f>
        <v>0.2996611764014141</v>
      </c>
      <c r="AX116" s="34"/>
      <c r="AY116" s="34">
        <f>IF(AQ116="","",AI116*AI$5)</f>
        <v>1.4423318630489648E-2</v>
      </c>
      <c r="AZ116" s="34">
        <f>IF(AR116="","",AJ116*AJ$5)</f>
        <v>2.2530585611178794E-2</v>
      </c>
      <c r="BA116" s="34">
        <f>IF(AS116="","",AK116*AK$5)</f>
        <v>0</v>
      </c>
      <c r="BB116" s="34">
        <f>IF(AT116="","",AL116*AL$5)</f>
        <v>1.4725647738989851</v>
      </c>
      <c r="BC116" s="34">
        <f>IF(AU116="","",AM116*AM$5)</f>
        <v>0</v>
      </c>
      <c r="BD116" s="34">
        <f>IF(AV116="","",AN116*AN$5)</f>
        <v>0.9080806171470146</v>
      </c>
      <c r="BE116" s="34">
        <f>IF(AW116="","",AO116*AO$5)</f>
        <v>0.2996611764014141</v>
      </c>
      <c r="BF116" s="34">
        <f>IF(BE116="","",SUM(AY116:BE116))</f>
        <v>2.717260471689082</v>
      </c>
      <c r="BG116" s="34"/>
      <c r="BH116" s="34">
        <f>IF(AT116="","",3/AT116)</f>
        <v>5.0931545646999741</v>
      </c>
      <c r="BI116" s="34"/>
      <c r="BJ116" s="34">
        <f>IF(AQ116="","",AQ116*$BH116)</f>
        <v>0.14692038224200105</v>
      </c>
      <c r="BK116" s="34">
        <f>IF(AR116="","",AR116*$BH116)</f>
        <v>0.11475175495093883</v>
      </c>
      <c r="BL116" s="34">
        <f>IF(AS116="","",AS116*$BH116)</f>
        <v>0</v>
      </c>
      <c r="BM116" s="34">
        <f>IF(AT116="","",AT116*$BH116)</f>
        <v>3.0000000000000004</v>
      </c>
      <c r="BN116" s="34">
        <f>IF(AU116="","",AU116*$BH116)</f>
        <v>5.3757444418212473E-2</v>
      </c>
      <c r="BO116" s="34">
        <f>IF(AV116="","",AV116*$BH116)</f>
        <v>4.6249949403378867</v>
      </c>
      <c r="BP116" s="34">
        <f t="shared" si="11"/>
        <v>13.839427574862054</v>
      </c>
      <c r="BQ116" s="34">
        <f>IF(AW116="","",AW116*$BH116)</f>
        <v>1.5262206884522265</v>
      </c>
      <c r="BR116" s="34"/>
      <c r="BS116" s="34">
        <f t="shared" si="12"/>
        <v>4.8866670775308263</v>
      </c>
      <c r="BT116" s="34"/>
      <c r="BU116" s="34">
        <f t="shared" si="13"/>
        <v>0.94624255558178749</v>
      </c>
      <c r="BV116" s="34">
        <f t="shared" si="14"/>
        <v>0.94624255558178749</v>
      </c>
      <c r="BW116" s="34">
        <f t="shared" si="15"/>
        <v>1</v>
      </c>
      <c r="BX116" s="34"/>
      <c r="BY116" s="34">
        <f>IF(BV116="","",IF(BQ116=0,0,((BV116/BQ116)*AF116)))</f>
        <v>3.2121188547271378</v>
      </c>
      <c r="BZ116" s="34">
        <f>IF(BY116="","",SUM(S116:X116,BY116))</f>
        <v>98.115638854727123</v>
      </c>
      <c r="CA116" s="18"/>
      <c r="CB116" s="20">
        <v>1.5136999999999999E-2</v>
      </c>
      <c r="CC116" s="20">
        <v>9.6919999999999992E-3</v>
      </c>
      <c r="CD116" s="20">
        <v>4.8944000000000001E-2</v>
      </c>
      <c r="CE116" s="20">
        <v>1.289E-2</v>
      </c>
      <c r="CF116" s="20">
        <v>8.4530000000000004E-3</v>
      </c>
      <c r="CG116" s="20">
        <v>3.0041000000000002E-2</v>
      </c>
      <c r="CH116" s="20"/>
      <c r="CI116" s="21">
        <v>3.88348</v>
      </c>
      <c r="CJ116" s="21">
        <v>1.74682</v>
      </c>
      <c r="CK116" s="21">
        <v>-22.327000000000002</v>
      </c>
      <c r="CL116" s="21">
        <v>0.36379899999999998</v>
      </c>
      <c r="CM116" s="21">
        <v>2.9285399999999999</v>
      </c>
      <c r="CN116" s="21">
        <v>0.34705200000000003</v>
      </c>
      <c r="CO116" s="21"/>
      <c r="CP116" s="20">
        <v>76.914599999999993</v>
      </c>
      <c r="CQ116" s="20">
        <v>44.714100000000002</v>
      </c>
      <c r="CR116" s="20">
        <v>10.755000000000001</v>
      </c>
      <c r="CS116" s="20">
        <v>619.89200000000005</v>
      </c>
      <c r="CT116" s="20"/>
      <c r="CU116" s="22">
        <v>44271.932488425897</v>
      </c>
      <c r="CV116" s="22"/>
    </row>
    <row r="117" spans="1:100" s="17" customFormat="1" x14ac:dyDescent="0.25">
      <c r="A117" s="17" t="s">
        <v>43</v>
      </c>
      <c r="B117" s="17">
        <v>2172</v>
      </c>
      <c r="C117" s="17">
        <v>33</v>
      </c>
      <c r="E117" s="18">
        <v>0.67688199999999998</v>
      </c>
      <c r="F117" s="18">
        <v>0.49746299999999999</v>
      </c>
      <c r="G117" s="18">
        <v>0</v>
      </c>
      <c r="H117" s="18">
        <v>18.153700000000001</v>
      </c>
      <c r="I117" s="18">
        <v>0.344692</v>
      </c>
      <c r="J117" s="18">
        <v>36.021700000000003</v>
      </c>
      <c r="K117" s="18">
        <v>43.954900000000002</v>
      </c>
      <c r="L117" s="18">
        <v>0.350798</v>
      </c>
      <c r="M117" s="18">
        <v>100</v>
      </c>
      <c r="N117" s="18"/>
      <c r="O117" s="18">
        <v>7.7780000000000002E-2</v>
      </c>
      <c r="P117" s="18">
        <v>43.877099999999999</v>
      </c>
      <c r="Q117" s="18">
        <f t="shared" si="9"/>
        <v>99.922219999999996</v>
      </c>
      <c r="R117" s="18"/>
      <c r="S117" s="18">
        <v>0.91242199999999996</v>
      </c>
      <c r="T117" s="18">
        <v>0.82494299999999998</v>
      </c>
      <c r="U117" s="18">
        <v>0</v>
      </c>
      <c r="V117" s="18">
        <v>41.5974</v>
      </c>
      <c r="W117" s="18">
        <v>0.344692</v>
      </c>
      <c r="X117" s="18">
        <v>50.401600000000002</v>
      </c>
      <c r="Y117" s="18">
        <v>5.9190199999999997</v>
      </c>
      <c r="Z117" s="18">
        <v>100</v>
      </c>
      <c r="AA117" s="19"/>
      <c r="AB117" s="18">
        <f>IF(Z117="","",Z117-O117)</f>
        <v>99.922219999999996</v>
      </c>
      <c r="AC117" s="18">
        <f t="shared" si="10"/>
        <v>94.003199999999993</v>
      </c>
      <c r="AD117" s="18"/>
      <c r="AE117" s="34">
        <f>IF(M117="","",IF(M117&gt;100,M117, M117+O117))</f>
        <v>100.07778</v>
      </c>
      <c r="AF117" s="37">
        <f>IF(AE117="","",IF(AE117="* * *", Y117, AE117-SUM(S117:X117)))</f>
        <v>5.9967230000000029</v>
      </c>
      <c r="AG117" s="54"/>
      <c r="AH117" s="33"/>
      <c r="AI117" s="34">
        <f>IF(S117="","",IF(AI$6=0, 0, S117/AI$6))</f>
        <v>1.4721484426806911E-2</v>
      </c>
      <c r="AJ117" s="34">
        <f>IF(T117="","",IF(AJ$6=0, 0, T117/AJ$6))</f>
        <v>2.0467561016154365E-2</v>
      </c>
      <c r="AK117" s="34">
        <f>IF(U117="","",IF(AK$6=0, 0, U117/AK$6))</f>
        <v>0</v>
      </c>
      <c r="AL117" s="34">
        <f>IF(V117="","",IF(AL$6=0, 0, V117/AL$6))</f>
        <v>0.29305393402999985</v>
      </c>
      <c r="AM117" s="34">
        <f>IF(W117="","",IF(AM$6=0, 0, W117/AM$6))</f>
        <v>9.7229172249411154E-3</v>
      </c>
      <c r="AN117" s="34">
        <f>IF(X117="","",IF(AN$6=0, 0, X117/AN$6))</f>
        <v>0.89878632033582151</v>
      </c>
      <c r="AO117" s="34">
        <f>IF(Y117="","",IF(AO$6=0, 0, Y117/AO$6))</f>
        <v>0.34802666490272599</v>
      </c>
      <c r="AP117" s="34"/>
      <c r="AQ117" s="34">
        <f>IF(AI117="","",AI117*AI$4)</f>
        <v>2.9442968853613822E-2</v>
      </c>
      <c r="AR117" s="33">
        <f>IF(AJ117="","",AJ117*AJ$4)</f>
        <v>2.0467561016154365E-2</v>
      </c>
      <c r="AS117" s="34">
        <f>IF(AK117="","",AK117*AK$4)</f>
        <v>0</v>
      </c>
      <c r="AT117" s="34">
        <f>IF(AL117="","",AL117*AL$4)</f>
        <v>0.5861078680599997</v>
      </c>
      <c r="AU117" s="34">
        <f>IF(AM117="","",AM117*AM$4)</f>
        <v>9.7229172249411154E-3</v>
      </c>
      <c r="AV117" s="34">
        <f>IF(AN117="","",AN117*AN$4)</f>
        <v>0.89878632033582151</v>
      </c>
      <c r="AW117" s="34">
        <f>IF(AO117="","",AO117*AO$4)</f>
        <v>0.34802666490272599</v>
      </c>
      <c r="AX117" s="34"/>
      <c r="AY117" s="34">
        <f>IF(AQ117="","",AI117*AI$5)</f>
        <v>1.4721484426806911E-2</v>
      </c>
      <c r="AZ117" s="34">
        <f>IF(AR117="","",AJ117*AJ$5)</f>
        <v>2.0467561016154365E-2</v>
      </c>
      <c r="BA117" s="34">
        <f>IF(AS117="","",AK117*AK$5)</f>
        <v>0</v>
      </c>
      <c r="BB117" s="34">
        <f>IF(AT117="","",AL117*AL$5)</f>
        <v>1.4652696701499992</v>
      </c>
      <c r="BC117" s="34">
        <f>IF(AU117="","",AM117*AM$5)</f>
        <v>0</v>
      </c>
      <c r="BD117" s="34">
        <f>IF(AV117="","",AN117*AN$5)</f>
        <v>0.89878632033582151</v>
      </c>
      <c r="BE117" s="34">
        <f>IF(AW117="","",AO117*AO$5)</f>
        <v>0.34802666490272599</v>
      </c>
      <c r="BF117" s="34">
        <f>IF(BE117="","",SUM(AY117:BE117))</f>
        <v>2.7472717008315084</v>
      </c>
      <c r="BG117" s="34"/>
      <c r="BH117" s="34">
        <f>IF(AT117="","",3/AT117)</f>
        <v>5.1185117339064465</v>
      </c>
      <c r="BI117" s="34"/>
      <c r="BJ117" s="34">
        <f>IF(AQ117="","",AQ117*$BH117)</f>
        <v>0.15070418155826437</v>
      </c>
      <c r="BK117" s="34">
        <f>IF(AR117="","",AR117*$BH117)</f>
        <v>0.10476345122563227</v>
      </c>
      <c r="BL117" s="34">
        <f>IF(AS117="","",AS117*$BH117)</f>
        <v>0</v>
      </c>
      <c r="BM117" s="34">
        <f>IF(AT117="","",AT117*$BH117)</f>
        <v>3</v>
      </c>
      <c r="BN117" s="34">
        <f>IF(AU117="","",AU117*$BH117)</f>
        <v>4.9766865903662201E-2</v>
      </c>
      <c r="BO117" s="34">
        <f>IF(AV117="","",AV117*$BH117)</f>
        <v>4.6004483269135008</v>
      </c>
      <c r="BP117" s="34">
        <f t="shared" si="11"/>
        <v>14.061942436935196</v>
      </c>
      <c r="BQ117" s="34">
        <f>IF(AW117="","",AW117*$BH117)</f>
        <v>1.7813785680169298</v>
      </c>
      <c r="BR117" s="34"/>
      <c r="BS117" s="34">
        <f t="shared" si="12"/>
        <v>4.8559159596973975</v>
      </c>
      <c r="BT117" s="34"/>
      <c r="BU117" s="34">
        <f t="shared" si="13"/>
        <v>0.95023313409633781</v>
      </c>
      <c r="BV117" s="34">
        <f t="shared" si="14"/>
        <v>0.95023313409633781</v>
      </c>
      <c r="BW117" s="34">
        <f t="shared" si="15"/>
        <v>1</v>
      </c>
      <c r="BX117" s="34"/>
      <c r="BY117" s="34">
        <f>IF(BV117="","",IF(BQ117=0,0,((BV117/BQ117)*AF117)))</f>
        <v>3.1988062464123237</v>
      </c>
      <c r="BZ117" s="34">
        <f>IF(BY117="","",SUM(S117:X117,BY117))</f>
        <v>97.279863246412319</v>
      </c>
      <c r="CA117" s="18"/>
      <c r="CB117" s="20">
        <v>1.5296000000000001E-2</v>
      </c>
      <c r="CC117" s="20">
        <v>9.6559999999999997E-3</v>
      </c>
      <c r="CD117" s="20">
        <v>4.931E-2</v>
      </c>
      <c r="CE117" s="20">
        <v>1.3054E-2</v>
      </c>
      <c r="CF117" s="20">
        <v>8.319E-3</v>
      </c>
      <c r="CG117" s="20">
        <v>2.9911E-2</v>
      </c>
      <c r="CH117" s="20"/>
      <c r="CI117" s="21">
        <v>3.84599</v>
      </c>
      <c r="CJ117" s="21">
        <v>1.8529100000000001</v>
      </c>
      <c r="CK117" s="21">
        <v>-22.731999999999999</v>
      </c>
      <c r="CL117" s="21">
        <v>0.364925</v>
      </c>
      <c r="CM117" s="21">
        <v>3.0652300000000001</v>
      </c>
      <c r="CN117" s="21">
        <v>0.348997</v>
      </c>
      <c r="CO117" s="21"/>
      <c r="CP117" s="20">
        <v>76.916300000000007</v>
      </c>
      <c r="CQ117" s="20">
        <v>44.694200000000002</v>
      </c>
      <c r="CR117" s="20">
        <v>10.7545</v>
      </c>
      <c r="CS117" s="20">
        <v>639.86599999999999</v>
      </c>
      <c r="CT117" s="20"/>
      <c r="CU117" s="22">
        <v>44271.934259259302</v>
      </c>
      <c r="CV117" s="22"/>
    </row>
    <row r="118" spans="1:100" s="17" customFormat="1" x14ac:dyDescent="0.25">
      <c r="A118" s="17" t="s">
        <v>43</v>
      </c>
      <c r="B118" s="17">
        <v>2173</v>
      </c>
      <c r="C118" s="17">
        <v>34</v>
      </c>
      <c r="E118" s="18">
        <v>0.62617299999999998</v>
      </c>
      <c r="F118" s="18">
        <v>0.60872800000000005</v>
      </c>
      <c r="G118" s="18">
        <v>0</v>
      </c>
      <c r="H118" s="18">
        <v>18.4194</v>
      </c>
      <c r="I118" s="18">
        <v>0.37260399999999999</v>
      </c>
      <c r="J118" s="18">
        <v>36.091200000000001</v>
      </c>
      <c r="K118" s="18">
        <v>43.581499999999998</v>
      </c>
      <c r="L118" s="18">
        <v>0.30040600000000001</v>
      </c>
      <c r="M118" s="18">
        <v>100</v>
      </c>
      <c r="N118" s="18"/>
      <c r="O118" s="18">
        <v>8.4078E-2</v>
      </c>
      <c r="P118" s="18">
        <v>43.497399999999999</v>
      </c>
      <c r="Q118" s="18">
        <f t="shared" si="9"/>
        <v>99.915921999999995</v>
      </c>
      <c r="R118" s="18"/>
      <c r="S118" s="18">
        <v>0.84406700000000001</v>
      </c>
      <c r="T118" s="18">
        <v>1.00945</v>
      </c>
      <c r="U118" s="18">
        <v>0</v>
      </c>
      <c r="V118" s="18">
        <v>42.206200000000003</v>
      </c>
      <c r="W118" s="18">
        <v>0.37260399999999999</v>
      </c>
      <c r="X118" s="18">
        <v>50.498899999999999</v>
      </c>
      <c r="Y118" s="18">
        <v>5.0687600000000002</v>
      </c>
      <c r="Z118" s="18">
        <v>100</v>
      </c>
      <c r="AA118" s="19"/>
      <c r="AB118" s="18">
        <f>IF(Z118="","",Z118-O118)</f>
        <v>99.915921999999995</v>
      </c>
      <c r="AC118" s="18">
        <f t="shared" si="10"/>
        <v>94.847161999999997</v>
      </c>
      <c r="AD118" s="18"/>
      <c r="AE118" s="34">
        <f>IF(M118="","",IF(M118&gt;100,M118, M118+O118))</f>
        <v>100.08407800000001</v>
      </c>
      <c r="AF118" s="37">
        <f>IF(AE118="","",IF(AE118="* * *", Y118, AE118-SUM(S118:X118)))</f>
        <v>5.1528569999999974</v>
      </c>
      <c r="AG118" s="54"/>
      <c r="AH118" s="33"/>
      <c r="AI118" s="34">
        <f>IF(S118="","",IF(AI$6=0, 0, S118/AI$6))</f>
        <v>1.3618609805201572E-2</v>
      </c>
      <c r="AJ118" s="34">
        <f>IF(T118="","",IF(AJ$6=0, 0, T118/AJ$6))</f>
        <v>2.5045341881508205E-2</v>
      </c>
      <c r="AK118" s="34">
        <f>IF(U118="","",IF(AK$6=0, 0, U118/AK$6))</f>
        <v>0</v>
      </c>
      <c r="AL118" s="34">
        <f>IF(V118="","",IF(AL$6=0, 0, V118/AL$6))</f>
        <v>0.29734293370395698</v>
      </c>
      <c r="AM118" s="34">
        <f>IF(W118="","",IF(AM$6=0, 0, W118/AM$6))</f>
        <v>1.0510246392959393E-2</v>
      </c>
      <c r="AN118" s="34">
        <f>IF(X118="","",IF(AN$6=0, 0, X118/AN$6))</f>
        <v>0.90052142217720499</v>
      </c>
      <c r="AO118" s="34">
        <f>IF(Y118="","",IF(AO$6=0, 0, Y118/AO$6))</f>
        <v>0.29803305918755835</v>
      </c>
      <c r="AP118" s="34"/>
      <c r="AQ118" s="34">
        <f>IF(AI118="","",AI118*AI$4)</f>
        <v>2.7237219610403145E-2</v>
      </c>
      <c r="AR118" s="33">
        <f>IF(AJ118="","",AJ118*AJ$4)</f>
        <v>2.5045341881508205E-2</v>
      </c>
      <c r="AS118" s="34">
        <f>IF(AK118="","",AK118*AK$4)</f>
        <v>0</v>
      </c>
      <c r="AT118" s="34">
        <f>IF(AL118="","",AL118*AL$4)</f>
        <v>0.59468586740791396</v>
      </c>
      <c r="AU118" s="34">
        <f>IF(AM118="","",AM118*AM$4)</f>
        <v>1.0510246392959393E-2</v>
      </c>
      <c r="AV118" s="34">
        <f>IF(AN118="","",AN118*AN$4)</f>
        <v>0.90052142217720499</v>
      </c>
      <c r="AW118" s="34">
        <f>IF(AO118="","",AO118*AO$4)</f>
        <v>0.29803305918755835</v>
      </c>
      <c r="AX118" s="34"/>
      <c r="AY118" s="34">
        <f>IF(AQ118="","",AI118*AI$5)</f>
        <v>1.3618609805201572E-2</v>
      </c>
      <c r="AZ118" s="34">
        <f>IF(AR118="","",AJ118*AJ$5)</f>
        <v>2.5045341881508205E-2</v>
      </c>
      <c r="BA118" s="34">
        <f>IF(AS118="","",AK118*AK$5)</f>
        <v>0</v>
      </c>
      <c r="BB118" s="34">
        <f>IF(AT118="","",AL118*AL$5)</f>
        <v>1.486714668519785</v>
      </c>
      <c r="BC118" s="34">
        <f>IF(AU118="","",AM118*AM$5)</f>
        <v>0</v>
      </c>
      <c r="BD118" s="34">
        <f>IF(AV118="","",AN118*AN$5)</f>
        <v>0.90052142217720499</v>
      </c>
      <c r="BE118" s="34">
        <f>IF(AW118="","",AO118*AO$5)</f>
        <v>0.29803305918755835</v>
      </c>
      <c r="BF118" s="34">
        <f>IF(BE118="","",SUM(AY118:BE118))</f>
        <v>2.7239331015712578</v>
      </c>
      <c r="BG118" s="34"/>
      <c r="BH118" s="34">
        <f>IF(AT118="","",3/AT118)</f>
        <v>5.04468016547332</v>
      </c>
      <c r="BI118" s="34"/>
      <c r="BJ118" s="34">
        <f>IF(AQ118="","",AQ118*$BH118)</f>
        <v>0.13740306153124168</v>
      </c>
      <c r="BK118" s="34">
        <f>IF(AR118="","",AR118*$BH118)</f>
        <v>0.12634573942714269</v>
      </c>
      <c r="BL118" s="34">
        <f>IF(AS118="","",AS118*$BH118)</f>
        <v>0</v>
      </c>
      <c r="BM118" s="34">
        <f>IF(AT118="","",AT118*$BH118)</f>
        <v>3.0000000000000004</v>
      </c>
      <c r="BN118" s="34">
        <f>IF(AU118="","",AU118*$BH118)</f>
        <v>5.3020831512799758E-2</v>
      </c>
      <c r="BO118" s="34">
        <f>IF(AV118="","",AV118*$BH118)</f>
        <v>4.5428425570411717</v>
      </c>
      <c r="BP118" s="34">
        <f t="shared" si="11"/>
        <v>13.741371289572747</v>
      </c>
      <c r="BQ118" s="34">
        <f>IF(AW118="","",AW118*$BH118)</f>
        <v>1.5034814623388115</v>
      </c>
      <c r="BR118" s="34"/>
      <c r="BS118" s="34">
        <f t="shared" si="12"/>
        <v>4.8065913579995563</v>
      </c>
      <c r="BT118" s="34"/>
      <c r="BU118" s="34">
        <f t="shared" si="13"/>
        <v>0.94697916848720021</v>
      </c>
      <c r="BV118" s="34">
        <f t="shared" si="14"/>
        <v>0.94697916848720021</v>
      </c>
      <c r="BW118" s="34">
        <f t="shared" si="15"/>
        <v>1</v>
      </c>
      <c r="BX118" s="34"/>
      <c r="BY118" s="34">
        <f>IF(BV118="","",IF(BQ118=0,0,((BV118/BQ118)*AF118)))</f>
        <v>3.2455659477188896</v>
      </c>
      <c r="BZ118" s="34">
        <f>IF(BY118="","",SUM(S118:X118,BY118))</f>
        <v>98.176786947718895</v>
      </c>
      <c r="CA118" s="18"/>
      <c r="CB118" s="20">
        <v>1.5424E-2</v>
      </c>
      <c r="CC118" s="20">
        <v>9.4990000000000005E-3</v>
      </c>
      <c r="CD118" s="20">
        <v>4.8994000000000003E-2</v>
      </c>
      <c r="CE118" s="20">
        <v>1.2408000000000001E-2</v>
      </c>
      <c r="CF118" s="20">
        <v>8.3250000000000008E-3</v>
      </c>
      <c r="CG118" s="20">
        <v>2.9593999999999999E-2</v>
      </c>
      <c r="CH118" s="20"/>
      <c r="CI118" s="21">
        <v>4.0255099999999997</v>
      </c>
      <c r="CJ118" s="21">
        <v>1.63025</v>
      </c>
      <c r="CK118" s="21">
        <v>-22.606000000000002</v>
      </c>
      <c r="CL118" s="21">
        <v>0.36195500000000003</v>
      </c>
      <c r="CM118" s="21">
        <v>2.9297399999999998</v>
      </c>
      <c r="CN118" s="21">
        <v>0.34851900000000002</v>
      </c>
      <c r="CO118" s="21"/>
      <c r="CP118" s="20">
        <v>76.918099999999995</v>
      </c>
      <c r="CQ118" s="20">
        <v>44.674199999999999</v>
      </c>
      <c r="CR118" s="20">
        <v>10.754</v>
      </c>
      <c r="CS118" s="20">
        <v>659.94799999999998</v>
      </c>
      <c r="CT118" s="20"/>
      <c r="CU118" s="22">
        <v>44271.936030092598</v>
      </c>
      <c r="CV118" s="22"/>
    </row>
    <row r="119" spans="1:100" s="17" customFormat="1" x14ac:dyDescent="0.25">
      <c r="A119" s="17" t="s">
        <v>43</v>
      </c>
      <c r="B119" s="17">
        <v>2174</v>
      </c>
      <c r="C119" s="17">
        <v>35</v>
      </c>
      <c r="E119" s="18">
        <v>0.58575999999999995</v>
      </c>
      <c r="F119" s="18">
        <v>0.63954299999999997</v>
      </c>
      <c r="G119" s="18">
        <v>0</v>
      </c>
      <c r="H119" s="18">
        <v>18.521699999999999</v>
      </c>
      <c r="I119" s="18">
        <v>0.38578299999999999</v>
      </c>
      <c r="J119" s="18">
        <v>36.201300000000003</v>
      </c>
      <c r="K119" s="18">
        <v>43.389200000000002</v>
      </c>
      <c r="L119" s="18">
        <v>0.27680500000000002</v>
      </c>
      <c r="M119" s="18">
        <v>100</v>
      </c>
      <c r="N119" s="18"/>
      <c r="O119" s="18">
        <v>8.7052000000000004E-2</v>
      </c>
      <c r="P119" s="18">
        <v>43.302100000000003</v>
      </c>
      <c r="Q119" s="18">
        <f t="shared" si="9"/>
        <v>99.912948</v>
      </c>
      <c r="R119" s="18"/>
      <c r="S119" s="18">
        <v>0.78959100000000004</v>
      </c>
      <c r="T119" s="18">
        <v>1.0605599999999999</v>
      </c>
      <c r="U119" s="18">
        <v>0</v>
      </c>
      <c r="V119" s="18">
        <v>42.440600000000003</v>
      </c>
      <c r="W119" s="18">
        <v>0.38578299999999999</v>
      </c>
      <c r="X119" s="18">
        <v>50.652900000000002</v>
      </c>
      <c r="Y119" s="18">
        <v>4.6705399999999999</v>
      </c>
      <c r="Z119" s="18">
        <v>100</v>
      </c>
      <c r="AA119" s="19"/>
      <c r="AB119" s="18">
        <f>IF(Z119="","",Z119-O119)</f>
        <v>99.912948</v>
      </c>
      <c r="AC119" s="18">
        <f t="shared" si="10"/>
        <v>95.242407999999998</v>
      </c>
      <c r="AD119" s="18"/>
      <c r="AE119" s="34">
        <f>IF(M119="","",IF(M119&gt;100,M119, M119+O119))</f>
        <v>100.087052</v>
      </c>
      <c r="AF119" s="37">
        <f>IF(AE119="","",IF(AE119="* * *", Y119, AE119-SUM(S119:X119)))</f>
        <v>4.7576179999999937</v>
      </c>
      <c r="AG119" s="54"/>
      <c r="AH119" s="33"/>
      <c r="AI119" s="34">
        <f>IF(S119="","",IF(AI$6=0, 0, S119/AI$6))</f>
        <v>1.273966608657715E-2</v>
      </c>
      <c r="AJ119" s="34">
        <f>IF(T119="","",IF(AJ$6=0, 0, T119/AJ$6))</f>
        <v>2.6313425910993452E-2</v>
      </c>
      <c r="AK119" s="34">
        <f>IF(U119="","",IF(AK$6=0, 0, U119/AK$6))</f>
        <v>0</v>
      </c>
      <c r="AL119" s="34">
        <f>IF(V119="","",IF(AL$6=0, 0, V119/AL$6))</f>
        <v>0.2989942831185029</v>
      </c>
      <c r="AM119" s="34">
        <f>IF(W119="","",IF(AM$6=0, 0, W119/AM$6))</f>
        <v>1.0881993709716089E-2</v>
      </c>
      <c r="AN119" s="34">
        <f>IF(X119="","",IF(AN$6=0, 0, X119/AN$6))</f>
        <v>0.90326762653047388</v>
      </c>
      <c r="AO119" s="34">
        <f>IF(Y119="","",IF(AO$6=0, 0, Y119/AO$6))</f>
        <v>0.27461851108710195</v>
      </c>
      <c r="AP119" s="34"/>
      <c r="AQ119" s="34">
        <f>IF(AI119="","",AI119*AI$4)</f>
        <v>2.54793321731543E-2</v>
      </c>
      <c r="AR119" s="33">
        <f>IF(AJ119="","",AJ119*AJ$4)</f>
        <v>2.6313425910993452E-2</v>
      </c>
      <c r="AS119" s="34">
        <f>IF(AK119="","",AK119*AK$4)</f>
        <v>0</v>
      </c>
      <c r="AT119" s="34">
        <f>IF(AL119="","",AL119*AL$4)</f>
        <v>0.5979885662370058</v>
      </c>
      <c r="AU119" s="34">
        <f>IF(AM119="","",AM119*AM$4)</f>
        <v>1.0881993709716089E-2</v>
      </c>
      <c r="AV119" s="34">
        <f>IF(AN119="","",AN119*AN$4)</f>
        <v>0.90326762653047388</v>
      </c>
      <c r="AW119" s="34">
        <f>IF(AO119="","",AO119*AO$4)</f>
        <v>0.27461851108710195</v>
      </c>
      <c r="AX119" s="34"/>
      <c r="AY119" s="34">
        <f>IF(AQ119="","",AI119*AI$5)</f>
        <v>1.273966608657715E-2</v>
      </c>
      <c r="AZ119" s="34">
        <f>IF(AR119="","",AJ119*AJ$5)</f>
        <v>2.6313425910993452E-2</v>
      </c>
      <c r="BA119" s="34">
        <f>IF(AS119="","",AK119*AK$5)</f>
        <v>0</v>
      </c>
      <c r="BB119" s="34">
        <f>IF(AT119="","",AL119*AL$5)</f>
        <v>1.4949714155925145</v>
      </c>
      <c r="BC119" s="34">
        <f>IF(AU119="","",AM119*AM$5)</f>
        <v>0</v>
      </c>
      <c r="BD119" s="34">
        <f>IF(AV119="","",AN119*AN$5)</f>
        <v>0.90326762653047388</v>
      </c>
      <c r="BE119" s="34">
        <f>IF(AW119="","",AO119*AO$5)</f>
        <v>0.27461851108710195</v>
      </c>
      <c r="BF119" s="34">
        <f>IF(BE119="","",SUM(AY119:BE119))</f>
        <v>2.7119106452076607</v>
      </c>
      <c r="BG119" s="34"/>
      <c r="BH119" s="34">
        <f>IF(AT119="","",3/AT119)</f>
        <v>5.0168183296183377</v>
      </c>
      <c r="BI119" s="34"/>
      <c r="BJ119" s="34">
        <f>IF(AQ119="","",AQ119*$BH119)</f>
        <v>0.12782518067271473</v>
      </c>
      <c r="BK119" s="34">
        <f>IF(AR119="","",AR119*$BH119)</f>
        <v>0.13200967742532604</v>
      </c>
      <c r="BL119" s="34">
        <f>IF(AS119="","",AS119*$BH119)</f>
        <v>0</v>
      </c>
      <c r="BM119" s="34">
        <f>IF(AT119="","",AT119*$BH119)</f>
        <v>3</v>
      </c>
      <c r="BN119" s="34">
        <f>IF(AU119="","",AU119*$BH119)</f>
        <v>5.4592985505695128E-2</v>
      </c>
      <c r="BO119" s="34">
        <f>IF(AV119="","",AV119*$BH119)</f>
        <v>4.5315295853289328</v>
      </c>
      <c r="BP119" s="34">
        <f t="shared" si="11"/>
        <v>13.605163033164885</v>
      </c>
      <c r="BQ119" s="34">
        <f>IF(AW119="","",AW119*$BH119)</f>
        <v>1.3777111800742698</v>
      </c>
      <c r="BR119" s="34"/>
      <c r="BS119" s="34">
        <f t="shared" si="12"/>
        <v>4.7913644434269731</v>
      </c>
      <c r="BT119" s="34"/>
      <c r="BU119" s="34">
        <f t="shared" si="13"/>
        <v>0.94540701449430486</v>
      </c>
      <c r="BV119" s="34">
        <f t="shared" si="14"/>
        <v>0.94540701449430486</v>
      </c>
      <c r="BW119" s="34">
        <f t="shared" si="15"/>
        <v>1</v>
      </c>
      <c r="BX119" s="34"/>
      <c r="BY119" s="34">
        <f>IF(BV119="","",IF(BQ119=0,0,((BV119/BQ119)*AF119)))</f>
        <v>3.2647520717962726</v>
      </c>
      <c r="BZ119" s="34">
        <f>IF(BY119="","",SUM(S119:X119,BY119))</f>
        <v>98.594186071796273</v>
      </c>
      <c r="CA119" s="18"/>
      <c r="CB119" s="20">
        <v>1.5665999999999999E-2</v>
      </c>
      <c r="CC119" s="20">
        <v>9.5910000000000006E-3</v>
      </c>
      <c r="CD119" s="20">
        <v>4.9798000000000002E-2</v>
      </c>
      <c r="CE119" s="20">
        <v>1.2139E-2</v>
      </c>
      <c r="CF119" s="20">
        <v>8.8350000000000008E-3</v>
      </c>
      <c r="CG119" s="20">
        <v>3.0619E-2</v>
      </c>
      <c r="CH119" s="20"/>
      <c r="CI119" s="21">
        <v>4.1968699999999997</v>
      </c>
      <c r="CJ119" s="21">
        <v>1.58518</v>
      </c>
      <c r="CK119" s="21">
        <v>-18.667999999999999</v>
      </c>
      <c r="CL119" s="21">
        <v>0.36083599999999999</v>
      </c>
      <c r="CM119" s="21">
        <v>2.8997700000000002</v>
      </c>
      <c r="CN119" s="21">
        <v>0.34811999999999999</v>
      </c>
      <c r="CO119" s="21"/>
      <c r="CP119" s="20">
        <v>76.919799999999995</v>
      </c>
      <c r="CQ119" s="20">
        <v>44.654299999999999</v>
      </c>
      <c r="CR119" s="20">
        <v>10.753500000000001</v>
      </c>
      <c r="CS119" s="20">
        <v>679.91800000000001</v>
      </c>
      <c r="CT119" s="20"/>
      <c r="CU119" s="22">
        <v>44271.9378125</v>
      </c>
      <c r="CV119" s="22"/>
    </row>
    <row r="120" spans="1:100" s="17" customFormat="1" x14ac:dyDescent="0.25">
      <c r="A120" s="17" t="s">
        <v>43</v>
      </c>
      <c r="B120" s="17">
        <v>2175</v>
      </c>
      <c r="C120" s="17">
        <v>36</v>
      </c>
      <c r="E120" s="18">
        <v>0.49070000000000003</v>
      </c>
      <c r="F120" s="18">
        <v>0.46739900000000001</v>
      </c>
      <c r="G120" s="18">
        <v>0</v>
      </c>
      <c r="H120" s="18">
        <v>18.6113</v>
      </c>
      <c r="I120" s="18">
        <v>0.49565900000000002</v>
      </c>
      <c r="J120" s="18">
        <v>36.760199999999998</v>
      </c>
      <c r="K120" s="18">
        <v>42.938400000000001</v>
      </c>
      <c r="L120" s="18">
        <v>0.23628199999999999</v>
      </c>
      <c r="M120" s="18">
        <v>100</v>
      </c>
      <c r="N120" s="18"/>
      <c r="O120" s="18">
        <v>0.111846</v>
      </c>
      <c r="P120" s="18">
        <v>42.826599999999999</v>
      </c>
      <c r="Q120" s="18">
        <f t="shared" si="9"/>
        <v>99.888154</v>
      </c>
      <c r="R120" s="18"/>
      <c r="S120" s="18">
        <v>0.66145200000000004</v>
      </c>
      <c r="T120" s="18">
        <v>0.775088</v>
      </c>
      <c r="U120" s="18">
        <v>0</v>
      </c>
      <c r="V120" s="18">
        <v>42.646099999999997</v>
      </c>
      <c r="W120" s="18">
        <v>0.49565900000000002</v>
      </c>
      <c r="X120" s="18">
        <v>51.435000000000002</v>
      </c>
      <c r="Y120" s="18">
        <v>3.9867900000000001</v>
      </c>
      <c r="Z120" s="18">
        <v>100</v>
      </c>
      <c r="AA120" s="19"/>
      <c r="AB120" s="18">
        <f>IF(Z120="","",Z120-O120)</f>
        <v>99.888154</v>
      </c>
      <c r="AC120" s="18">
        <f t="shared" si="10"/>
        <v>95.901364000000001</v>
      </c>
      <c r="AD120" s="18"/>
      <c r="AE120" s="34">
        <f>IF(M120="","",IF(M120&gt;100,M120, M120+O120))</f>
        <v>100.111846</v>
      </c>
      <c r="AF120" s="37">
        <f>IF(AE120="","",IF(AE120="* * *", Y120, AE120-SUM(S120:X120)))</f>
        <v>4.0985469999999964</v>
      </c>
      <c r="AG120" s="54"/>
      <c r="AH120" s="33"/>
      <c r="AI120" s="34">
        <f>IF(S120="","",IF(AI$6=0, 0, S120/AI$6))</f>
        <v>1.0672205752470113E-2</v>
      </c>
      <c r="AJ120" s="34">
        <f>IF(T120="","",IF(AJ$6=0, 0, T120/AJ$6))</f>
        <v>1.9230614639907308E-2</v>
      </c>
      <c r="AK120" s="34">
        <f>IF(U120="","",IF(AK$6=0, 0, U120/AK$6))</f>
        <v>0</v>
      </c>
      <c r="AL120" s="34">
        <f>IF(V120="","",IF(AL$6=0, 0, V120/AL$6))</f>
        <v>0.30044203185864443</v>
      </c>
      <c r="AM120" s="34">
        <f>IF(W120="","",IF(AM$6=0, 0, W120/AM$6))</f>
        <v>1.3981326601131123E-2</v>
      </c>
      <c r="AN120" s="34">
        <f>IF(X120="","",IF(AN$6=0, 0, X120/AN$6))</f>
        <v>0.91721442149600374</v>
      </c>
      <c r="AO120" s="34">
        <f>IF(Y120="","",IF(AO$6=0, 0, Y120/AO$6))</f>
        <v>0.23441536392300399</v>
      </c>
      <c r="AP120" s="34"/>
      <c r="AQ120" s="34">
        <f>IF(AI120="","",AI120*AI$4)</f>
        <v>2.1344411504940226E-2</v>
      </c>
      <c r="AR120" s="33">
        <f>IF(AJ120="","",AJ120*AJ$4)</f>
        <v>1.9230614639907308E-2</v>
      </c>
      <c r="AS120" s="34">
        <f>IF(AK120="","",AK120*AK$4)</f>
        <v>0</v>
      </c>
      <c r="AT120" s="34">
        <f>IF(AL120="","",AL120*AL$4)</f>
        <v>0.60088406371728886</v>
      </c>
      <c r="AU120" s="34">
        <f>IF(AM120="","",AM120*AM$4)</f>
        <v>1.3981326601131123E-2</v>
      </c>
      <c r="AV120" s="34">
        <f>IF(AN120="","",AN120*AN$4)</f>
        <v>0.91721442149600374</v>
      </c>
      <c r="AW120" s="34">
        <f>IF(AO120="","",AO120*AO$4)</f>
        <v>0.23441536392300399</v>
      </c>
      <c r="AX120" s="34"/>
      <c r="AY120" s="34">
        <f>IF(AQ120="","",AI120*AI$5)</f>
        <v>1.0672205752470113E-2</v>
      </c>
      <c r="AZ120" s="34">
        <f>IF(AR120="","",AJ120*AJ$5)</f>
        <v>1.9230614639907308E-2</v>
      </c>
      <c r="BA120" s="34">
        <f>IF(AS120="","",AK120*AK$5)</f>
        <v>0</v>
      </c>
      <c r="BB120" s="34">
        <f>IF(AT120="","",AL120*AL$5)</f>
        <v>1.5022101592932222</v>
      </c>
      <c r="BC120" s="34">
        <f>IF(AU120="","",AM120*AM$5)</f>
        <v>0</v>
      </c>
      <c r="BD120" s="34">
        <f>IF(AV120="","",AN120*AN$5)</f>
        <v>0.91721442149600374</v>
      </c>
      <c r="BE120" s="34">
        <f>IF(AW120="","",AO120*AO$5)</f>
        <v>0.23441536392300399</v>
      </c>
      <c r="BF120" s="34">
        <f>IF(BE120="","",SUM(AY120:BE120))</f>
        <v>2.6837427651046073</v>
      </c>
      <c r="BG120" s="34"/>
      <c r="BH120" s="34">
        <f>IF(AT120="","",3/AT120)</f>
        <v>4.9926436415053201</v>
      </c>
      <c r="BI120" s="34"/>
      <c r="BJ120" s="34">
        <f>IF(AQ120="","",AQ120*$BH120)</f>
        <v>0.10656504038181282</v>
      </c>
      <c r="BK120" s="34">
        <f>IF(AR120="","",AR120*$BH120)</f>
        <v>9.6011605904172348E-2</v>
      </c>
      <c r="BL120" s="34">
        <f>IF(AS120="","",AS120*$BH120)</f>
        <v>0</v>
      </c>
      <c r="BM120" s="34">
        <f>IF(AT120="","",AT120*$BH120)</f>
        <v>3</v>
      </c>
      <c r="BN120" s="34">
        <f>IF(AU120="","",AU120*$BH120)</f>
        <v>6.9803781354946484E-2</v>
      </c>
      <c r="BO120" s="34">
        <f>IF(AV120="","",AV120*$BH120)</f>
        <v>4.5793247493790039</v>
      </c>
      <c r="BP120" s="34">
        <f t="shared" si="11"/>
        <v>13.398971251635423</v>
      </c>
      <c r="BQ120" s="34">
        <f>IF(AW120="","",AW120*$BH120)</f>
        <v>1.1703523761613415</v>
      </c>
      <c r="BR120" s="34"/>
      <c r="BS120" s="34">
        <f t="shared" si="12"/>
        <v>4.7819013956649892</v>
      </c>
      <c r="BT120" s="34"/>
      <c r="BU120" s="34">
        <f t="shared" si="13"/>
        <v>0.93019621864505353</v>
      </c>
      <c r="BV120" s="34">
        <f t="shared" si="14"/>
        <v>0.93019621864505353</v>
      </c>
      <c r="BW120" s="34">
        <f t="shared" si="15"/>
        <v>1</v>
      </c>
      <c r="BX120" s="34"/>
      <c r="BY120" s="34">
        <f>IF(BV120="","",IF(BQ120=0,0,((BV120/BQ120)*AF120)))</f>
        <v>3.2575256811487439</v>
      </c>
      <c r="BZ120" s="34">
        <f>IF(BY120="","",SUM(S120:X120,BY120))</f>
        <v>99.270824681148753</v>
      </c>
      <c r="CA120" s="18"/>
      <c r="CB120" s="20">
        <v>1.5798E-2</v>
      </c>
      <c r="CC120" s="20">
        <v>9.5689999999999994E-3</v>
      </c>
      <c r="CD120" s="20">
        <v>4.9001999999999997E-2</v>
      </c>
      <c r="CE120" s="20">
        <v>1.2423E-2</v>
      </c>
      <c r="CF120" s="20">
        <v>8.6770000000000007E-3</v>
      </c>
      <c r="CG120" s="20">
        <v>3.074E-2</v>
      </c>
      <c r="CH120" s="20"/>
      <c r="CI120" s="21">
        <v>4.67448</v>
      </c>
      <c r="CJ120" s="21">
        <v>1.91934</v>
      </c>
      <c r="CK120" s="21">
        <v>-52.969000000000001</v>
      </c>
      <c r="CL120" s="21">
        <v>0.35969899999999999</v>
      </c>
      <c r="CM120" s="21">
        <v>2.50109</v>
      </c>
      <c r="CN120" s="21">
        <v>0.34533599999999998</v>
      </c>
      <c r="CO120" s="21"/>
      <c r="CP120" s="20">
        <v>76.921800000000005</v>
      </c>
      <c r="CQ120" s="20">
        <v>44.634399999999999</v>
      </c>
      <c r="CR120" s="20">
        <v>10.753500000000001</v>
      </c>
      <c r="CS120" s="20">
        <v>699.91899999999998</v>
      </c>
      <c r="CT120" s="20"/>
      <c r="CU120" s="22">
        <v>44271.9395717593</v>
      </c>
      <c r="CV120" s="22"/>
    </row>
    <row r="121" spans="1:100" s="17" customFormat="1" x14ac:dyDescent="0.25">
      <c r="A121" s="17" t="s">
        <v>43</v>
      </c>
      <c r="B121" s="17">
        <v>2176</v>
      </c>
      <c r="C121" s="17">
        <v>37</v>
      </c>
      <c r="E121" s="18">
        <v>0.42124800000000001</v>
      </c>
      <c r="F121" s="18">
        <v>0.14303399999999999</v>
      </c>
      <c r="G121" s="18">
        <v>0</v>
      </c>
      <c r="H121" s="18">
        <v>18.266300000000001</v>
      </c>
      <c r="I121" s="18">
        <v>0.65190400000000004</v>
      </c>
      <c r="J121" s="18">
        <v>37.611800000000002</v>
      </c>
      <c r="K121" s="18">
        <v>42.664999999999999</v>
      </c>
      <c r="L121" s="18">
        <v>0.24068000000000001</v>
      </c>
      <c r="M121" s="18">
        <v>100</v>
      </c>
      <c r="N121" s="18"/>
      <c r="O121" s="18">
        <v>0.14710300000000001</v>
      </c>
      <c r="P121" s="18">
        <v>42.517899999999997</v>
      </c>
      <c r="Q121" s="18">
        <f t="shared" si="9"/>
        <v>99.852896999999999</v>
      </c>
      <c r="R121" s="18"/>
      <c r="S121" s="18">
        <v>0.56783300000000003</v>
      </c>
      <c r="T121" s="18">
        <v>0.23719299999999999</v>
      </c>
      <c r="U121" s="18">
        <v>0</v>
      </c>
      <c r="V121" s="18">
        <v>41.855600000000003</v>
      </c>
      <c r="W121" s="18">
        <v>0.65190400000000004</v>
      </c>
      <c r="X121" s="18">
        <v>52.6265</v>
      </c>
      <c r="Y121" s="18">
        <v>4.0609999999999999</v>
      </c>
      <c r="Z121" s="18">
        <v>100</v>
      </c>
      <c r="AA121" s="19"/>
      <c r="AB121" s="18">
        <f>IF(Z121="","",Z121-O121)</f>
        <v>99.852896999999999</v>
      </c>
      <c r="AC121" s="18">
        <f t="shared" si="10"/>
        <v>95.791897000000006</v>
      </c>
      <c r="AD121" s="18"/>
      <c r="AE121" s="34">
        <f>IF(M121="","",IF(M121&gt;100,M121, M121+O121))</f>
        <v>100.147103</v>
      </c>
      <c r="AF121" s="37">
        <f>IF(AE121="","",IF(AE121="* * *", Y121, AE121-SUM(S121:X121)))</f>
        <v>4.2080729999999988</v>
      </c>
      <c r="AG121" s="54"/>
      <c r="AH121" s="33"/>
      <c r="AI121" s="34">
        <f>IF(S121="","",IF(AI$6=0, 0, S121/AI$6))</f>
        <v>9.1617087997955433E-3</v>
      </c>
      <c r="AJ121" s="34">
        <f>IF(T121="","",IF(AJ$6=0, 0, T121/AJ$6))</f>
        <v>5.8849668402601177E-3</v>
      </c>
      <c r="AK121" s="34">
        <f>IF(U121="","",IF(AK$6=0, 0, U121/AK$6))</f>
        <v>0</v>
      </c>
      <c r="AL121" s="34">
        <f>IF(V121="","",IF(AL$6=0, 0, V121/AL$6))</f>
        <v>0.29487295458817292</v>
      </c>
      <c r="AM121" s="34">
        <f>IF(W121="","",IF(AM$6=0, 0, W121/AM$6))</f>
        <v>1.8388615432351239E-2</v>
      </c>
      <c r="AN121" s="34">
        <f>IF(X121="","",IF(AN$6=0, 0, X121/AN$6))</f>
        <v>0.93846184024223656</v>
      </c>
      <c r="AO121" s="34">
        <f>IF(Y121="","",IF(AO$6=0, 0, Y121/AO$6))</f>
        <v>0.23877876509455456</v>
      </c>
      <c r="AP121" s="34"/>
      <c r="AQ121" s="34">
        <f>IF(AI121="","",AI121*AI$4)</f>
        <v>1.8323417599591087E-2</v>
      </c>
      <c r="AR121" s="33">
        <f>IF(AJ121="","",AJ121*AJ$4)</f>
        <v>5.8849668402601177E-3</v>
      </c>
      <c r="AS121" s="34">
        <f>IF(AK121="","",AK121*AK$4)</f>
        <v>0</v>
      </c>
      <c r="AT121" s="34">
        <f>IF(AL121="","",AL121*AL$4)</f>
        <v>0.58974590917634584</v>
      </c>
      <c r="AU121" s="34">
        <f>IF(AM121="","",AM121*AM$4)</f>
        <v>1.8388615432351239E-2</v>
      </c>
      <c r="AV121" s="34">
        <f>IF(AN121="","",AN121*AN$4)</f>
        <v>0.93846184024223656</v>
      </c>
      <c r="AW121" s="34">
        <f>IF(AO121="","",AO121*AO$4)</f>
        <v>0.23877876509455456</v>
      </c>
      <c r="AX121" s="34"/>
      <c r="AY121" s="34">
        <f>IF(AQ121="","",AI121*AI$5)</f>
        <v>9.1617087997955433E-3</v>
      </c>
      <c r="AZ121" s="34">
        <f>IF(AR121="","",AJ121*AJ$5)</f>
        <v>5.8849668402601177E-3</v>
      </c>
      <c r="BA121" s="34">
        <f>IF(AS121="","",AK121*AK$5)</f>
        <v>0</v>
      </c>
      <c r="BB121" s="34">
        <f>IF(AT121="","",AL121*AL$5)</f>
        <v>1.4743647729408647</v>
      </c>
      <c r="BC121" s="34">
        <f>IF(AU121="","",AM121*AM$5)</f>
        <v>0</v>
      </c>
      <c r="BD121" s="34">
        <f>IF(AV121="","",AN121*AN$5)</f>
        <v>0.93846184024223656</v>
      </c>
      <c r="BE121" s="34">
        <f>IF(AW121="","",AO121*AO$5)</f>
        <v>0.23877876509455456</v>
      </c>
      <c r="BF121" s="34">
        <f>IF(BE121="","",SUM(AY121:BE121))</f>
        <v>2.6666520539177117</v>
      </c>
      <c r="BG121" s="34"/>
      <c r="BH121" s="34">
        <f>IF(AT121="","",3/AT121)</f>
        <v>5.0869365150660837</v>
      </c>
      <c r="BI121" s="34"/>
      <c r="BJ121" s="34">
        <f>IF(AQ121="","",AQ121*$BH121)</f>
        <v>9.3210062068164429E-2</v>
      </c>
      <c r="BK121" s="34">
        <f>IF(AR121="","",AR121*$BH121)</f>
        <v>2.9936452709672264E-2</v>
      </c>
      <c r="BL121" s="34">
        <f>IF(AS121="","",AS121*$BH121)</f>
        <v>0</v>
      </c>
      <c r="BM121" s="34">
        <f>IF(AT121="","",AT121*$BH121)</f>
        <v>3</v>
      </c>
      <c r="BN121" s="34">
        <f>IF(AU121="","",AU121*$BH121)</f>
        <v>9.3541719304335219E-2</v>
      </c>
      <c r="BO121" s="34">
        <f>IF(AV121="","",AV121*$BH121)</f>
        <v>4.773895803124347</v>
      </c>
      <c r="BP121" s="34">
        <f t="shared" si="11"/>
        <v>13.565089706049978</v>
      </c>
      <c r="BQ121" s="34">
        <f>IF(AW121="","",AW121*$BH121)</f>
        <v>1.2146524191818764</v>
      </c>
      <c r="BR121" s="34"/>
      <c r="BS121" s="34">
        <f t="shared" si="12"/>
        <v>4.8970423179021836</v>
      </c>
      <c r="BT121" s="34"/>
      <c r="BU121" s="34">
        <f t="shared" si="13"/>
        <v>0.90645828069566481</v>
      </c>
      <c r="BV121" s="34">
        <f t="shared" si="14"/>
        <v>0.90645828069566481</v>
      </c>
      <c r="BW121" s="34">
        <f t="shared" si="15"/>
        <v>1</v>
      </c>
      <c r="BX121" s="34"/>
      <c r="BY121" s="34">
        <f>IF(BV121="","",IF(BQ121=0,0,((BV121/BQ121)*AF121)))</f>
        <v>3.1403573206490196</v>
      </c>
      <c r="BZ121" s="34">
        <f>IF(BY121="","",SUM(S121:X121,BY121))</f>
        <v>99.079387320649019</v>
      </c>
      <c r="CA121" s="18"/>
      <c r="CB121" s="20">
        <v>1.5970000000000002E-2</v>
      </c>
      <c r="CC121" s="20">
        <v>9.4389999999999995E-3</v>
      </c>
      <c r="CD121" s="20">
        <v>5.0323E-2</v>
      </c>
      <c r="CE121" s="20">
        <v>1.2522999999999999E-2</v>
      </c>
      <c r="CF121" s="20">
        <v>8.5730000000000008E-3</v>
      </c>
      <c r="CG121" s="20">
        <v>2.9184999999999999E-2</v>
      </c>
      <c r="CH121" s="20"/>
      <c r="CI121" s="21">
        <v>5.1520599999999996</v>
      </c>
      <c r="CJ121" s="21">
        <v>4.3227099999999998</v>
      </c>
      <c r="CK121" s="21">
        <v>-22.010999999999999</v>
      </c>
      <c r="CL121" s="21">
        <v>0.36283700000000002</v>
      </c>
      <c r="CM121" s="21">
        <v>2.1395</v>
      </c>
      <c r="CN121" s="21">
        <v>0.34100799999999998</v>
      </c>
      <c r="CO121" s="21"/>
      <c r="CP121" s="20">
        <v>76.923500000000004</v>
      </c>
      <c r="CQ121" s="20">
        <v>44.6145</v>
      </c>
      <c r="CR121" s="20">
        <v>10.753</v>
      </c>
      <c r="CS121" s="20">
        <v>719.89300000000003</v>
      </c>
      <c r="CT121" s="20"/>
      <c r="CU121" s="22">
        <v>44271.941342592603</v>
      </c>
      <c r="CV121" s="22"/>
    </row>
    <row r="122" spans="1:100" s="17" customFormat="1" x14ac:dyDescent="0.25">
      <c r="A122" s="17" t="s">
        <v>43</v>
      </c>
      <c r="B122" s="17">
        <v>2177</v>
      </c>
      <c r="C122" s="17">
        <v>38</v>
      </c>
      <c r="E122" s="18">
        <v>0.44105499999999997</v>
      </c>
      <c r="F122" s="18">
        <v>7.7271000000000006E-2</v>
      </c>
      <c r="G122" s="18">
        <v>0</v>
      </c>
      <c r="H122" s="18">
        <v>18.458100000000002</v>
      </c>
      <c r="I122" s="18">
        <v>0.67682699999999996</v>
      </c>
      <c r="J122" s="18">
        <v>37.642600000000002</v>
      </c>
      <c r="K122" s="18">
        <v>42.488599999999998</v>
      </c>
      <c r="L122" s="18">
        <v>0.21548400000000001</v>
      </c>
      <c r="M122" s="18">
        <v>100</v>
      </c>
      <c r="N122" s="18"/>
      <c r="O122" s="18">
        <v>0.152727</v>
      </c>
      <c r="P122" s="18">
        <v>42.335900000000002</v>
      </c>
      <c r="Q122" s="18">
        <f t="shared" si="9"/>
        <v>99.847273000000001</v>
      </c>
      <c r="R122" s="18"/>
      <c r="S122" s="18">
        <v>0.59453299999999998</v>
      </c>
      <c r="T122" s="18">
        <v>0.128139</v>
      </c>
      <c r="U122" s="18">
        <v>0</v>
      </c>
      <c r="V122" s="18">
        <v>42.295099999999998</v>
      </c>
      <c r="W122" s="18">
        <v>0.67682699999999996</v>
      </c>
      <c r="X122" s="18">
        <v>52.669600000000003</v>
      </c>
      <c r="Y122" s="18">
        <v>3.6358600000000001</v>
      </c>
      <c r="Z122" s="18">
        <v>100</v>
      </c>
      <c r="AA122" s="19"/>
      <c r="AB122" s="18">
        <f>IF(Z122="","",Z122-O122)</f>
        <v>99.847273000000001</v>
      </c>
      <c r="AC122" s="18">
        <f t="shared" si="10"/>
        <v>96.211413000000007</v>
      </c>
      <c r="AD122" s="18"/>
      <c r="AE122" s="34">
        <f>IF(M122="","",IF(M122&gt;100,M122, M122+O122))</f>
        <v>100.152727</v>
      </c>
      <c r="AF122" s="37">
        <f>IF(AE122="","",IF(AE122="* * *", Y122, AE122-SUM(S122:X122)))</f>
        <v>3.7885279999999852</v>
      </c>
      <c r="AG122" s="54"/>
      <c r="AH122" s="33"/>
      <c r="AI122" s="34">
        <f>IF(S122="","",IF(AI$6=0, 0, S122/AI$6))</f>
        <v>9.5925002912279553E-3</v>
      </c>
      <c r="AJ122" s="34">
        <f>IF(T122="","",IF(AJ$6=0, 0, T122/AJ$6))</f>
        <v>3.1792412336961516E-3</v>
      </c>
      <c r="AK122" s="34">
        <f>IF(U122="","",IF(AK$6=0, 0, U122/AK$6))</f>
        <v>0</v>
      </c>
      <c r="AL122" s="34">
        <f>IF(V122="","",IF(AL$6=0, 0, V122/AL$6))</f>
        <v>0.29796923474044645</v>
      </c>
      <c r="AM122" s="34">
        <f>IF(W122="","",IF(AM$6=0, 0, W122/AM$6))</f>
        <v>1.9091632229947954E-2</v>
      </c>
      <c r="AN122" s="34">
        <f>IF(X122="","",IF(AN$6=0, 0, X122/AN$6))</f>
        <v>0.93923042081123587</v>
      </c>
      <c r="AO122" s="34">
        <f>IF(Y122="","",IF(AO$6=0, 0, Y122/AO$6))</f>
        <v>0.21378137425675628</v>
      </c>
      <c r="AP122" s="34"/>
      <c r="AQ122" s="34">
        <f>IF(AI122="","",AI122*AI$4)</f>
        <v>1.9185000582455911E-2</v>
      </c>
      <c r="AR122" s="33">
        <f>IF(AJ122="","",AJ122*AJ$4)</f>
        <v>3.1792412336961516E-3</v>
      </c>
      <c r="AS122" s="34">
        <f>IF(AK122="","",AK122*AK$4)</f>
        <v>0</v>
      </c>
      <c r="AT122" s="34">
        <f>IF(AL122="","",AL122*AL$4)</f>
        <v>0.59593846948089291</v>
      </c>
      <c r="AU122" s="34">
        <f>IF(AM122="","",AM122*AM$4)</f>
        <v>1.9091632229947954E-2</v>
      </c>
      <c r="AV122" s="34">
        <f>IF(AN122="","",AN122*AN$4)</f>
        <v>0.93923042081123587</v>
      </c>
      <c r="AW122" s="34">
        <f>IF(AO122="","",AO122*AO$4)</f>
        <v>0.21378137425675628</v>
      </c>
      <c r="AX122" s="34"/>
      <c r="AY122" s="34">
        <f>IF(AQ122="","",AI122*AI$5)</f>
        <v>9.5925002912279553E-3</v>
      </c>
      <c r="AZ122" s="34">
        <f>IF(AR122="","",AJ122*AJ$5)</f>
        <v>3.1792412336961516E-3</v>
      </c>
      <c r="BA122" s="34">
        <f>IF(AS122="","",AK122*AK$5)</f>
        <v>0</v>
      </c>
      <c r="BB122" s="34">
        <f>IF(AT122="","",AL122*AL$5)</f>
        <v>1.4898461737022322</v>
      </c>
      <c r="BC122" s="34">
        <f>IF(AU122="","",AM122*AM$5)</f>
        <v>0</v>
      </c>
      <c r="BD122" s="34">
        <f>IF(AV122="","",AN122*AN$5)</f>
        <v>0.93923042081123587</v>
      </c>
      <c r="BE122" s="34">
        <f>IF(AW122="","",AO122*AO$5)</f>
        <v>0.21378137425675628</v>
      </c>
      <c r="BF122" s="34">
        <f>IF(BE122="","",SUM(AY122:BE122))</f>
        <v>2.6556297102951483</v>
      </c>
      <c r="BG122" s="34"/>
      <c r="BH122" s="34">
        <f>IF(AT122="","",3/AT122)</f>
        <v>5.0340767606649477</v>
      </c>
      <c r="BI122" s="34"/>
      <c r="BJ122" s="34">
        <f>IF(AQ122="","",AQ122*$BH122)</f>
        <v>9.6578765585484783E-2</v>
      </c>
      <c r="BK122" s="34">
        <f>IF(AR122="","",AR122*$BH122)</f>
        <v>1.6004544411097554E-2</v>
      </c>
      <c r="BL122" s="34">
        <f>IF(AS122="","",AS122*$BH122)</f>
        <v>0</v>
      </c>
      <c r="BM122" s="34">
        <f>IF(AT122="","",AT122*$BH122)</f>
        <v>3</v>
      </c>
      <c r="BN122" s="34">
        <f>IF(AU122="","",AU122*$BH122)</f>
        <v>9.6108742131942912E-2</v>
      </c>
      <c r="BO122" s="34">
        <f>IF(AV122="","",AV122*$BH122)</f>
        <v>4.7281580343154017</v>
      </c>
      <c r="BP122" s="34">
        <f t="shared" si="11"/>
        <v>13.368643809528194</v>
      </c>
      <c r="BQ122" s="34">
        <f>IF(AW122="","",AW122*$BH122)</f>
        <v>1.0761918480089525</v>
      </c>
      <c r="BR122" s="34"/>
      <c r="BS122" s="34">
        <f t="shared" si="12"/>
        <v>4.8407413443119838</v>
      </c>
      <c r="BT122" s="34"/>
      <c r="BU122" s="34">
        <f t="shared" si="13"/>
        <v>0.90389125786805713</v>
      </c>
      <c r="BV122" s="34">
        <f t="shared" si="14"/>
        <v>0.90389125786805713</v>
      </c>
      <c r="BW122" s="34">
        <f t="shared" si="15"/>
        <v>1</v>
      </c>
      <c r="BX122" s="34"/>
      <c r="BY122" s="34">
        <f>IF(BV122="","",IF(BQ122=0,0,((BV122/BQ122)*AF122)))</f>
        <v>3.1819766575297965</v>
      </c>
      <c r="BZ122" s="34">
        <f>IF(BY122="","",SUM(S122:X122,BY122))</f>
        <v>99.546175657529815</v>
      </c>
      <c r="CA122" s="18"/>
      <c r="CB122" s="20">
        <v>1.4929E-2</v>
      </c>
      <c r="CC122" s="20">
        <v>9.4249999999999994E-3</v>
      </c>
      <c r="CD122" s="20">
        <v>4.9103000000000001E-2</v>
      </c>
      <c r="CE122" s="20">
        <v>1.2614999999999999E-2</v>
      </c>
      <c r="CF122" s="20">
        <v>8.7569999999999992E-3</v>
      </c>
      <c r="CG122" s="20">
        <v>2.9079000000000001E-2</v>
      </c>
      <c r="CH122" s="20"/>
      <c r="CI122" s="21">
        <v>4.9321299999999999</v>
      </c>
      <c r="CJ122" s="21">
        <v>7.0519699999999998</v>
      </c>
      <c r="CK122" s="21">
        <v>-54.212000000000003</v>
      </c>
      <c r="CL122" s="21">
        <v>0.36079800000000001</v>
      </c>
      <c r="CM122" s="21">
        <v>2.1003799999999999</v>
      </c>
      <c r="CN122" s="21">
        <v>0.34080899999999997</v>
      </c>
      <c r="CO122" s="21"/>
      <c r="CP122" s="20">
        <v>76.925600000000003</v>
      </c>
      <c r="CQ122" s="20">
        <v>44.5946</v>
      </c>
      <c r="CR122" s="20">
        <v>10.7525</v>
      </c>
      <c r="CS122" s="20">
        <v>739.90099999999995</v>
      </c>
      <c r="CT122" s="20"/>
      <c r="CU122" s="22">
        <v>44271.943113425899</v>
      </c>
      <c r="CV122" s="22"/>
    </row>
    <row r="123" spans="1:100" s="23" customFormat="1" x14ac:dyDescent="0.25">
      <c r="A123" s="23" t="s">
        <v>43</v>
      </c>
      <c r="B123" s="23">
        <v>2178</v>
      </c>
      <c r="C123" s="23">
        <v>39</v>
      </c>
      <c r="E123" s="24">
        <v>0.35880499999999999</v>
      </c>
      <c r="F123" s="24">
        <v>6.4405000000000004E-2</v>
      </c>
      <c r="G123" s="24">
        <v>0</v>
      </c>
      <c r="H123" s="24">
        <v>18.578600000000002</v>
      </c>
      <c r="I123" s="24">
        <v>0.72660999999999998</v>
      </c>
      <c r="J123" s="24">
        <v>37.7254</v>
      </c>
      <c r="K123" s="24">
        <v>42.3491</v>
      </c>
      <c r="L123" s="24">
        <v>0.19714899999999999</v>
      </c>
      <c r="M123" s="24">
        <v>100</v>
      </c>
      <c r="N123" s="24"/>
      <c r="O123" s="24">
        <v>0.16395999999999999</v>
      </c>
      <c r="P123" s="24">
        <v>42.185099999999998</v>
      </c>
      <c r="Q123" s="24">
        <f t="shared" si="9"/>
        <v>99.836039999999997</v>
      </c>
      <c r="R123" s="24"/>
      <c r="S123" s="24">
        <v>0.48366199999999998</v>
      </c>
      <c r="T123" s="24">
        <v>0.10680199999999999</v>
      </c>
      <c r="U123" s="24">
        <v>0</v>
      </c>
      <c r="V123" s="24">
        <v>42.570999999999998</v>
      </c>
      <c r="W123" s="24">
        <v>0.72660999999999998</v>
      </c>
      <c r="X123" s="24">
        <v>52.785400000000003</v>
      </c>
      <c r="Y123" s="24">
        <v>3.3265099999999999</v>
      </c>
      <c r="Z123" s="24">
        <v>100</v>
      </c>
      <c r="AA123" s="25"/>
      <c r="AB123" s="24">
        <f>IF(Z123="","",Z123-O123)</f>
        <v>99.836039999999997</v>
      </c>
      <c r="AC123" s="24">
        <f t="shared" si="10"/>
        <v>96.509529999999998</v>
      </c>
      <c r="AD123" s="24"/>
      <c r="AE123" s="36">
        <f>IF(M123="","",IF(M123&gt;100,M123, M123+O123))</f>
        <v>100.16396</v>
      </c>
      <c r="AF123" s="40">
        <f>IF(AE123="","",IF(AE123="* * *", Y123, AE123-SUM(S123:X123)))</f>
        <v>3.4904860000000042</v>
      </c>
      <c r="AG123" s="55"/>
      <c r="AH123" s="35"/>
      <c r="AI123" s="36">
        <f>IF(S123="","",IF(AI$6=0, 0, S123/AI$6))</f>
        <v>7.803650723939454E-3</v>
      </c>
      <c r="AJ123" s="36">
        <f>IF(T123="","",IF(AJ$6=0, 0, T123/AJ$6))</f>
        <v>2.6498515068887406E-3</v>
      </c>
      <c r="AK123" s="36">
        <f>IF(U123="","",IF(AK$6=0, 0, U123/AK$6))</f>
        <v>0</v>
      </c>
      <c r="AL123" s="36">
        <f>IF(V123="","",IF(AL$6=0, 0, V123/AL$6))</f>
        <v>0.29991295190543454</v>
      </c>
      <c r="AM123" s="36">
        <f>IF(W123="","",IF(AM$6=0, 0, W123/AM$6))</f>
        <v>2.0495888749418215E-2</v>
      </c>
      <c r="AN123" s="36">
        <f>IF(X123="","",IF(AN$6=0, 0, X123/AN$6))</f>
        <v>0.9412954238249277</v>
      </c>
      <c r="AO123" s="36">
        <f>IF(Y123="","",IF(AO$6=0, 0, Y123/AO$6))</f>
        <v>0.19559220632225724</v>
      </c>
      <c r="AP123" s="36"/>
      <c r="AQ123" s="36">
        <f>IF(AI123="","",AI123*AI$4)</f>
        <v>1.5607301447878908E-2</v>
      </c>
      <c r="AR123" s="35">
        <f>IF(AJ123="","",AJ123*AJ$4)</f>
        <v>2.6498515068887406E-3</v>
      </c>
      <c r="AS123" s="36">
        <f>IF(AK123="","",AK123*AK$4)</f>
        <v>0</v>
      </c>
      <c r="AT123" s="36">
        <f>IF(AL123="","",AL123*AL$4)</f>
        <v>0.59982590381086909</v>
      </c>
      <c r="AU123" s="36">
        <f>IF(AM123="","",AM123*AM$4)</f>
        <v>2.0495888749418215E-2</v>
      </c>
      <c r="AV123" s="36">
        <f>IF(AN123="","",AN123*AN$4)</f>
        <v>0.9412954238249277</v>
      </c>
      <c r="AW123" s="36">
        <f>IF(AO123="","",AO123*AO$4)</f>
        <v>0.19559220632225724</v>
      </c>
      <c r="AX123" s="36"/>
      <c r="AY123" s="36">
        <f>IF(AQ123="","",AI123*AI$5)</f>
        <v>7.803650723939454E-3</v>
      </c>
      <c r="AZ123" s="36">
        <f>IF(AR123="","",AJ123*AJ$5)</f>
        <v>2.6498515068887406E-3</v>
      </c>
      <c r="BA123" s="36">
        <f>IF(AS123="","",AK123*AK$5)</f>
        <v>0</v>
      </c>
      <c r="BB123" s="36">
        <f>IF(AT123="","",AL123*AL$5)</f>
        <v>1.4995647595271726</v>
      </c>
      <c r="BC123" s="36">
        <f>IF(AU123="","",AM123*AM$5)</f>
        <v>0</v>
      </c>
      <c r="BD123" s="36">
        <f>IF(AV123="","",AN123*AN$5)</f>
        <v>0.9412954238249277</v>
      </c>
      <c r="BE123" s="36">
        <f>IF(AW123="","",AO123*AO$5)</f>
        <v>0.19559220632225724</v>
      </c>
      <c r="BF123" s="36">
        <f>IF(BE123="","",SUM(AY123:BE123))</f>
        <v>2.6469058919051855</v>
      </c>
      <c r="BG123" s="36"/>
      <c r="BH123" s="36">
        <f>IF(AT123="","",3/AT123)</f>
        <v>5.0014512226633165</v>
      </c>
      <c r="BI123" s="36"/>
      <c r="BJ123" s="36">
        <f>IF(AQ123="","",AQ123*$BH123)</f>
        <v>7.8059156908968919E-2</v>
      </c>
      <c r="BK123" s="36">
        <f>IF(AR123="","",AR123*$BH123)</f>
        <v>1.3253103059004923E-2</v>
      </c>
      <c r="BL123" s="36">
        <f>IF(AS123="","",AS123*$BH123)</f>
        <v>0</v>
      </c>
      <c r="BM123" s="36">
        <f>IF(AT123="","",AT123*$BH123)</f>
        <v>3</v>
      </c>
      <c r="BN123" s="36">
        <f>IF(AU123="","",AU123*$BH123)</f>
        <v>0.10250918784534904</v>
      </c>
      <c r="BO123" s="36">
        <f>IF(AV123="","",AV123*$BH123)</f>
        <v>4.7078431483765693</v>
      </c>
      <c r="BP123" s="36">
        <f t="shared" si="11"/>
        <v>13.238370709343927</v>
      </c>
      <c r="BQ123" s="36">
        <f>IF(AW123="","",AW123*$BH123)</f>
        <v>0.97824487945386918</v>
      </c>
      <c r="BR123" s="36"/>
      <c r="BS123" s="36">
        <f t="shared" si="12"/>
        <v>4.7991554083445429</v>
      </c>
      <c r="BT123" s="36"/>
      <c r="BU123" s="36">
        <f t="shared" si="13"/>
        <v>0.89749081215465099</v>
      </c>
      <c r="BV123" s="36">
        <f t="shared" si="14"/>
        <v>0.89749081215465099</v>
      </c>
      <c r="BW123" s="36">
        <f t="shared" si="15"/>
        <v>1</v>
      </c>
      <c r="BX123" s="36"/>
      <c r="BY123" s="36">
        <f>IF(BV123="","",IF(BQ123=0,0,((BV123/BQ123)*AF123)))</f>
        <v>3.2023465501841861</v>
      </c>
      <c r="BZ123" s="36">
        <f>IF(BY123="","",SUM(S123:X123,BY123))</f>
        <v>99.875820550184187</v>
      </c>
      <c r="CA123" s="24"/>
      <c r="CB123" s="26">
        <v>1.4777999999999999E-2</v>
      </c>
      <c r="CC123" s="26">
        <v>9.6080000000000002E-3</v>
      </c>
      <c r="CD123" s="26">
        <v>5.0237999999999998E-2</v>
      </c>
      <c r="CE123" s="26">
        <v>1.2227E-2</v>
      </c>
      <c r="CF123" s="26">
        <v>9.0030000000000006E-3</v>
      </c>
      <c r="CG123" s="26">
        <v>3.1794000000000003E-2</v>
      </c>
      <c r="CH123" s="26"/>
      <c r="CI123" s="27">
        <v>5.58413</v>
      </c>
      <c r="CJ123" s="27">
        <v>8.3323599999999995</v>
      </c>
      <c r="CK123" s="27">
        <v>-31.454000000000001</v>
      </c>
      <c r="CL123" s="27">
        <v>0.35943799999999998</v>
      </c>
      <c r="CM123" s="27">
        <v>2.0256599999999998</v>
      </c>
      <c r="CN123" s="27">
        <v>0.34081899999999998</v>
      </c>
      <c r="CO123" s="27"/>
      <c r="CP123" s="26">
        <v>76.927000000000007</v>
      </c>
      <c r="CQ123" s="26">
        <v>44.574599999999997</v>
      </c>
      <c r="CR123" s="26">
        <v>10.752000000000001</v>
      </c>
      <c r="CS123" s="26">
        <v>759.95</v>
      </c>
      <c r="CT123" s="26"/>
      <c r="CU123" s="28">
        <v>44271.944884259297</v>
      </c>
      <c r="CV123" s="28"/>
    </row>
    <row r="124" spans="1:100" s="11" customFormat="1" x14ac:dyDescent="0.25">
      <c r="A124" s="11" t="s">
        <v>44</v>
      </c>
      <c r="B124" s="11">
        <v>2179</v>
      </c>
      <c r="C124" s="11">
        <v>1</v>
      </c>
      <c r="E124" s="12">
        <v>0.97009400000000001</v>
      </c>
      <c r="F124" s="12">
        <v>0.35864699999999999</v>
      </c>
      <c r="G124" s="12">
        <v>0</v>
      </c>
      <c r="H124" s="12">
        <v>16.387</v>
      </c>
      <c r="I124" s="12">
        <v>0.15071599999999999</v>
      </c>
      <c r="J124" s="12">
        <v>36.267299999999999</v>
      </c>
      <c r="K124" s="12">
        <v>45.294199999999996</v>
      </c>
      <c r="L124" s="12">
        <v>0.57205899999999998</v>
      </c>
      <c r="M124" s="12">
        <v>100</v>
      </c>
      <c r="N124" s="12"/>
      <c r="O124" s="12">
        <v>3.4008999999999998E-2</v>
      </c>
      <c r="P124" s="12">
        <v>45.260199999999998</v>
      </c>
      <c r="Q124" s="12">
        <f t="shared" si="9"/>
        <v>99.965991000000002</v>
      </c>
      <c r="R124" s="12"/>
      <c r="S124" s="12">
        <v>1.3076700000000001</v>
      </c>
      <c r="T124" s="12">
        <v>0.59474400000000005</v>
      </c>
      <c r="U124" s="12">
        <v>0</v>
      </c>
      <c r="V124" s="12">
        <v>37.549300000000002</v>
      </c>
      <c r="W124" s="12">
        <v>0.15071599999999999</v>
      </c>
      <c r="X124" s="12">
        <v>50.7453</v>
      </c>
      <c r="Y124" s="12">
        <v>9.6523500000000002</v>
      </c>
      <c r="Z124" s="12">
        <v>100</v>
      </c>
      <c r="AA124" s="13"/>
      <c r="AB124" s="12">
        <f>IF(Z124="","",Z124-O124)</f>
        <v>99.965991000000002</v>
      </c>
      <c r="AC124" s="12">
        <f t="shared" si="10"/>
        <v>90.313641000000004</v>
      </c>
      <c r="AD124" s="12"/>
      <c r="AE124" s="32">
        <f>IF(M124="","",IF(M124&gt;100,M124, M124+O124))</f>
        <v>100.034009</v>
      </c>
      <c r="AF124" s="39">
        <f>IF(AE124="","",IF(AE124="* * *", Y124, AE124-SUM(S124:X124)))</f>
        <v>9.6862789999999848</v>
      </c>
      <c r="AG124" s="56"/>
      <c r="AH124" s="31"/>
      <c r="AI124" s="32">
        <f>IF(S124="","",IF(AI$6=0, 0, S124/AI$6))</f>
        <v>2.1098618337131936E-2</v>
      </c>
      <c r="AJ124" s="32">
        <f>IF(T124="","",IF(AJ$6=0, 0, T124/AJ$6))</f>
        <v>1.4756121464139599E-2</v>
      </c>
      <c r="AK124" s="32">
        <f>IF(U124="","",IF(AK$6=0, 0, U124/AK$6))</f>
        <v>0</v>
      </c>
      <c r="AL124" s="32">
        <f>IF(V124="","",IF(AL$6=0, 0, V124/AL$6))</f>
        <v>0.26453504510071962</v>
      </c>
      <c r="AM124" s="32">
        <f>IF(W124="","",IF(AM$6=0, 0, W124/AM$6))</f>
        <v>4.2513292808484824E-3</v>
      </c>
      <c r="AN124" s="32">
        <f>IF(X124="","",IF(AN$6=0, 0, X124/AN$6))</f>
        <v>0.90491534914243521</v>
      </c>
      <c r="AO124" s="32">
        <f>IF(Y124="","",IF(AO$6=0, 0, Y124/AO$6))</f>
        <v>0.56753908230988026</v>
      </c>
      <c r="AP124" s="32"/>
      <c r="AQ124" s="32">
        <f>IF(AI124="","",AI124*AI$4)</f>
        <v>4.2197236674263873E-2</v>
      </c>
      <c r="AR124" s="31">
        <f>IF(AJ124="","",AJ124*AJ$4)</f>
        <v>1.4756121464139599E-2</v>
      </c>
      <c r="AS124" s="32">
        <f>IF(AK124="","",AK124*AK$4)</f>
        <v>0</v>
      </c>
      <c r="AT124" s="32">
        <f>IF(AL124="","",AL124*AL$4)</f>
        <v>0.52907009020143925</v>
      </c>
      <c r="AU124" s="32">
        <f>IF(AM124="","",AM124*AM$4)</f>
        <v>4.2513292808484824E-3</v>
      </c>
      <c r="AV124" s="32">
        <f>IF(AN124="","",AN124*AN$4)</f>
        <v>0.90491534914243521</v>
      </c>
      <c r="AW124" s="32">
        <f>IF(AO124="","",AO124*AO$4)</f>
        <v>0.56753908230988026</v>
      </c>
      <c r="AX124" s="32"/>
      <c r="AY124" s="32">
        <f>IF(AQ124="","",AI124*AI$5)</f>
        <v>2.1098618337131936E-2</v>
      </c>
      <c r="AZ124" s="32">
        <f>IF(AR124="","",AJ124*AJ$5)</f>
        <v>1.4756121464139599E-2</v>
      </c>
      <c r="BA124" s="32">
        <f>IF(AS124="","",AK124*AK$5)</f>
        <v>0</v>
      </c>
      <c r="BB124" s="32">
        <f>IF(AT124="","",AL124*AL$5)</f>
        <v>1.3226752255035981</v>
      </c>
      <c r="BC124" s="32">
        <f>IF(AU124="","",AM124*AM$5)</f>
        <v>0</v>
      </c>
      <c r="BD124" s="32">
        <f>IF(AV124="","",AN124*AN$5)</f>
        <v>0.90491534914243521</v>
      </c>
      <c r="BE124" s="32">
        <f>IF(AW124="","",AO124*AO$5)</f>
        <v>0.56753908230988026</v>
      </c>
      <c r="BF124" s="32">
        <f>IF(BE124="","",SUM(AY124:BE124))</f>
        <v>2.8309843967571853</v>
      </c>
      <c r="BG124" s="32"/>
      <c r="BH124" s="32">
        <f>IF(AT124="","",3/AT124)</f>
        <v>5.670326211141087</v>
      </c>
      <c r="BI124" s="32"/>
      <c r="BJ124" s="32">
        <f>IF(AQ124="","",AQ124*$BH124)</f>
        <v>0.23927209715180239</v>
      </c>
      <c r="BK124" s="32">
        <f>IF(AR124="","",AR124*$BH124)</f>
        <v>8.3672022312892363E-2</v>
      </c>
      <c r="BL124" s="32">
        <f>IF(AS124="","",AS124*$BH124)</f>
        <v>0</v>
      </c>
      <c r="BM124" s="32">
        <f>IF(AT124="","",AT124*$BH124)</f>
        <v>3</v>
      </c>
      <c r="BN124" s="32">
        <f>IF(AU124="","",AU124*$BH124)</f>
        <v>2.4106423853386738E-2</v>
      </c>
      <c r="BO124" s="32">
        <f>IF(AV124="","",AV124*$BH124)</f>
        <v>5.1311652231062386</v>
      </c>
      <c r="BP124" s="32">
        <f t="shared" si="11"/>
        <v>16.052605028263706</v>
      </c>
      <c r="BQ124" s="32">
        <f>IF(AW124="","",AW124*$BH124)</f>
        <v>3.218131734268673</v>
      </c>
      <c r="BR124" s="32"/>
      <c r="BS124" s="32">
        <f t="shared" si="12"/>
        <v>5.4541093425709333</v>
      </c>
      <c r="BT124" s="32"/>
      <c r="BU124" s="32">
        <f t="shared" si="13"/>
        <v>0.97589357614661321</v>
      </c>
      <c r="BV124" s="32">
        <f t="shared" si="14"/>
        <v>0.97589357614661321</v>
      </c>
      <c r="BW124" s="32">
        <f t="shared" si="15"/>
        <v>1</v>
      </c>
      <c r="BX124" s="32"/>
      <c r="BY124" s="32">
        <f>IF(BV124="","",IF(BQ124=0,0,((BV124/BQ124)*AF124)))</f>
        <v>2.9373494416666532</v>
      </c>
      <c r="BZ124" s="32">
        <f>IF(BY124="","",SUM(S124:X124,BY124))</f>
        <v>93.285079441666667</v>
      </c>
      <c r="CA124" s="12"/>
      <c r="CB124" s="14">
        <v>1.6459999999999999E-2</v>
      </c>
      <c r="CC124" s="14">
        <v>1.0267999999999999E-2</v>
      </c>
      <c r="CD124" s="14">
        <v>4.6255999999999999E-2</v>
      </c>
      <c r="CE124" s="14">
        <v>1.2311000000000001E-2</v>
      </c>
      <c r="CF124" s="14">
        <v>7.8860000000000006E-3</v>
      </c>
      <c r="CG124" s="14">
        <v>2.8881E-2</v>
      </c>
      <c r="CH124" s="14"/>
      <c r="CI124" s="15">
        <v>3.1788699999999999</v>
      </c>
      <c r="CJ124" s="15">
        <v>2.3380700000000001</v>
      </c>
      <c r="CK124" s="15">
        <v>-24.437000000000001</v>
      </c>
      <c r="CL124" s="15">
        <v>0.38534200000000002</v>
      </c>
      <c r="CM124" s="15">
        <v>5.03566</v>
      </c>
      <c r="CN124" s="15">
        <v>0.34808299999999998</v>
      </c>
      <c r="CO124" s="15"/>
      <c r="CP124" s="14">
        <v>75.280299999999997</v>
      </c>
      <c r="CQ124" s="14">
        <v>47.381100000000004</v>
      </c>
      <c r="CR124" s="14">
        <v>10.7585</v>
      </c>
      <c r="CS124" s="14">
        <v>0</v>
      </c>
      <c r="CT124" s="14"/>
      <c r="CU124" s="16">
        <v>44271.946759259299</v>
      </c>
      <c r="CV124" s="16"/>
    </row>
    <row r="125" spans="1:100" s="17" customFormat="1" x14ac:dyDescent="0.25">
      <c r="A125" s="17" t="s">
        <v>44</v>
      </c>
      <c r="B125" s="17">
        <v>2180</v>
      </c>
      <c r="C125" s="17">
        <v>2</v>
      </c>
      <c r="E125" s="18">
        <v>0.94300200000000001</v>
      </c>
      <c r="F125" s="18">
        <v>0.323604</v>
      </c>
      <c r="G125" s="18">
        <v>0</v>
      </c>
      <c r="H125" s="18">
        <v>17.0749</v>
      </c>
      <c r="I125" s="18">
        <v>0.19011900000000001</v>
      </c>
      <c r="J125" s="18">
        <v>36.490499999999997</v>
      </c>
      <c r="K125" s="18">
        <v>44.514499999999998</v>
      </c>
      <c r="L125" s="18">
        <v>0.46340500000000001</v>
      </c>
      <c r="M125" s="18">
        <v>100</v>
      </c>
      <c r="N125" s="18"/>
      <c r="O125" s="18">
        <v>4.2901000000000002E-2</v>
      </c>
      <c r="P125" s="18">
        <v>44.471600000000002</v>
      </c>
      <c r="Q125" s="18">
        <f t="shared" si="9"/>
        <v>99.957098999999999</v>
      </c>
      <c r="R125" s="18"/>
      <c r="S125" s="18">
        <v>1.27115</v>
      </c>
      <c r="T125" s="18">
        <v>0.53663300000000003</v>
      </c>
      <c r="U125" s="18">
        <v>0</v>
      </c>
      <c r="V125" s="18">
        <v>39.125500000000002</v>
      </c>
      <c r="W125" s="18">
        <v>0.19011900000000001</v>
      </c>
      <c r="X125" s="18">
        <v>51.057499999999997</v>
      </c>
      <c r="Y125" s="18">
        <v>7.8190499999999998</v>
      </c>
      <c r="Z125" s="18">
        <v>100</v>
      </c>
      <c r="AA125" s="19"/>
      <c r="AB125" s="18">
        <f>IF(Z125="","",Z125-O125)</f>
        <v>99.957098999999999</v>
      </c>
      <c r="AC125" s="18">
        <f t="shared" si="10"/>
        <v>92.138048999999995</v>
      </c>
      <c r="AD125" s="18"/>
      <c r="AE125" s="34">
        <f>IF(M125="","",IF(M125&gt;100,M125, M125+O125))</f>
        <v>100.042901</v>
      </c>
      <c r="AF125" s="37">
        <f>IF(AE125="","",IF(AE125="* * *", Y125, AE125-SUM(S125:X125)))</f>
        <v>7.8619989999999973</v>
      </c>
      <c r="AG125" s="54"/>
      <c r="AH125" s="33"/>
      <c r="AI125" s="34">
        <f>IF(S125="","",IF(AI$6=0, 0, S125/AI$6))</f>
        <v>2.0509385930124007E-2</v>
      </c>
      <c r="AJ125" s="34">
        <f>IF(T125="","",IF(AJ$6=0, 0, T125/AJ$6))</f>
        <v>1.331433647025548E-2</v>
      </c>
      <c r="AK125" s="34">
        <f>IF(U125="","",IF(AK$6=0, 0, U125/AK$6))</f>
        <v>0</v>
      </c>
      <c r="AL125" s="34">
        <f>IF(V125="","",IF(AL$6=0, 0, V125/AL$6))</f>
        <v>0.27563938361269602</v>
      </c>
      <c r="AM125" s="34">
        <f>IF(W125="","",IF(AM$6=0, 0, W125/AM$6))</f>
        <v>5.3627914192629364E-3</v>
      </c>
      <c r="AN125" s="34">
        <f>IF(X125="","",IF(AN$6=0, 0, X125/AN$6))</f>
        <v>0.9104826543313348</v>
      </c>
      <c r="AO125" s="34">
        <f>IF(Y125="","",IF(AO$6=0, 0, Y125/AO$6))</f>
        <v>0.45974466959186822</v>
      </c>
      <c r="AP125" s="34"/>
      <c r="AQ125" s="34">
        <f>IF(AI125="","",AI125*AI$4)</f>
        <v>4.1018771860248014E-2</v>
      </c>
      <c r="AR125" s="33">
        <f>IF(AJ125="","",AJ125*AJ$4)</f>
        <v>1.331433647025548E-2</v>
      </c>
      <c r="AS125" s="34">
        <f>IF(AK125="","",AK125*AK$4)</f>
        <v>0</v>
      </c>
      <c r="AT125" s="34">
        <f>IF(AL125="","",AL125*AL$4)</f>
        <v>0.55127876722539204</v>
      </c>
      <c r="AU125" s="34">
        <f>IF(AM125="","",AM125*AM$4)</f>
        <v>5.3627914192629364E-3</v>
      </c>
      <c r="AV125" s="34">
        <f>IF(AN125="","",AN125*AN$4)</f>
        <v>0.9104826543313348</v>
      </c>
      <c r="AW125" s="34">
        <f>IF(AO125="","",AO125*AO$4)</f>
        <v>0.45974466959186822</v>
      </c>
      <c r="AX125" s="34"/>
      <c r="AY125" s="34">
        <f>IF(AQ125="","",AI125*AI$5)</f>
        <v>2.0509385930124007E-2</v>
      </c>
      <c r="AZ125" s="34">
        <f>IF(AR125="","",AJ125*AJ$5)</f>
        <v>1.331433647025548E-2</v>
      </c>
      <c r="BA125" s="34">
        <f>IF(AS125="","",AK125*AK$5)</f>
        <v>0</v>
      </c>
      <c r="BB125" s="34">
        <f>IF(AT125="","",AL125*AL$5)</f>
        <v>1.3781969180634801</v>
      </c>
      <c r="BC125" s="34">
        <f>IF(AU125="","",AM125*AM$5)</f>
        <v>0</v>
      </c>
      <c r="BD125" s="34">
        <f>IF(AV125="","",AN125*AN$5)</f>
        <v>0.9104826543313348</v>
      </c>
      <c r="BE125" s="34">
        <f>IF(AW125="","",AO125*AO$5)</f>
        <v>0.45974466959186822</v>
      </c>
      <c r="BF125" s="34">
        <f>IF(BE125="","",SUM(AY125:BE125))</f>
        <v>2.7822479643870626</v>
      </c>
      <c r="BG125" s="34"/>
      <c r="BH125" s="34">
        <f>IF(AT125="","",3/AT125)</f>
        <v>5.441892883158042</v>
      </c>
      <c r="BI125" s="34"/>
      <c r="BJ125" s="34">
        <f>IF(AQ125="","",AQ125*$BH125)</f>
        <v>0.22321976266216703</v>
      </c>
      <c r="BK125" s="34">
        <f>IF(AR125="","",AR125*$BH125)</f>
        <v>7.2455192881454855E-2</v>
      </c>
      <c r="BL125" s="34">
        <f>IF(AS125="","",AS125*$BH125)</f>
        <v>0</v>
      </c>
      <c r="BM125" s="34">
        <f>IF(AT125="","",AT125*$BH125)</f>
        <v>3</v>
      </c>
      <c r="BN125" s="34">
        <f>IF(AU125="","",AU125*$BH125)</f>
        <v>2.918373645834799E-2</v>
      </c>
      <c r="BO125" s="34">
        <f>IF(AV125="","",AV125*$BH125)</f>
        <v>4.9547490768445348</v>
      </c>
      <c r="BP125" s="34">
        <f t="shared" si="11"/>
        <v>15.140695396578906</v>
      </c>
      <c r="BQ125" s="34">
        <f>IF(AW125="","",AW125*$BH125)</f>
        <v>2.5018812455218331</v>
      </c>
      <c r="BR125" s="34"/>
      <c r="BS125" s="34">
        <f t="shared" si="12"/>
        <v>5.2504240323881568</v>
      </c>
      <c r="BT125" s="34"/>
      <c r="BU125" s="34">
        <f t="shared" si="13"/>
        <v>0.97081626354165196</v>
      </c>
      <c r="BV125" s="34">
        <f t="shared" si="14"/>
        <v>0.97081626354165196</v>
      </c>
      <c r="BW125" s="34">
        <f t="shared" si="15"/>
        <v>1</v>
      </c>
      <c r="BX125" s="34"/>
      <c r="BY125" s="34">
        <f>IF(BV125="","",IF(BQ125=0,0,((BV125/BQ125)*AF125)))</f>
        <v>3.050726930708588</v>
      </c>
      <c r="BZ125" s="34">
        <f>IF(BY125="","",SUM(S125:X125,BY125))</f>
        <v>95.231628930708595</v>
      </c>
      <c r="CA125" s="18"/>
      <c r="CB125" s="20">
        <v>1.5332999999999999E-2</v>
      </c>
      <c r="CC125" s="20">
        <v>1.0015E-2</v>
      </c>
      <c r="CD125" s="20">
        <v>4.7402E-2</v>
      </c>
      <c r="CE125" s="20">
        <v>1.2116E-2</v>
      </c>
      <c r="CF125" s="20">
        <v>8.6650000000000008E-3</v>
      </c>
      <c r="CG125" s="20">
        <v>2.9968999999999999E-2</v>
      </c>
      <c r="CH125" s="20"/>
      <c r="CI125" s="21">
        <v>3.19678</v>
      </c>
      <c r="CJ125" s="21">
        <v>2.4804400000000002</v>
      </c>
      <c r="CK125" s="21">
        <v>-18.423999999999999</v>
      </c>
      <c r="CL125" s="21">
        <v>0.37681799999999999</v>
      </c>
      <c r="CM125" s="21">
        <v>4.4548300000000003</v>
      </c>
      <c r="CN125" s="21">
        <v>0.34690700000000002</v>
      </c>
      <c r="CO125" s="21"/>
      <c r="CP125" s="20">
        <v>75.279600000000002</v>
      </c>
      <c r="CQ125" s="20">
        <v>47.3611</v>
      </c>
      <c r="CR125" s="20">
        <v>10.7585</v>
      </c>
      <c r="CS125" s="20">
        <v>20.012499999999999</v>
      </c>
      <c r="CT125" s="20"/>
      <c r="CU125" s="22">
        <v>44271.948564814797</v>
      </c>
      <c r="CV125" s="22"/>
    </row>
    <row r="126" spans="1:100" s="17" customFormat="1" x14ac:dyDescent="0.25">
      <c r="A126" s="17" t="s">
        <v>44</v>
      </c>
      <c r="B126" s="17">
        <v>2181</v>
      </c>
      <c r="C126" s="17">
        <v>3</v>
      </c>
      <c r="E126" s="18">
        <v>0.82196599999999997</v>
      </c>
      <c r="F126" s="18">
        <v>0.29122500000000001</v>
      </c>
      <c r="G126" s="18">
        <v>0</v>
      </c>
      <c r="H126" s="18">
        <v>17.245899999999999</v>
      </c>
      <c r="I126" s="18">
        <v>0.21595200000000001</v>
      </c>
      <c r="J126" s="18">
        <v>36.564300000000003</v>
      </c>
      <c r="K126" s="18">
        <v>44.415300000000002</v>
      </c>
      <c r="L126" s="18">
        <v>0.44538699999999998</v>
      </c>
      <c r="M126" s="18">
        <v>100</v>
      </c>
      <c r="N126" s="18"/>
      <c r="O126" s="18">
        <v>4.8730000000000002E-2</v>
      </c>
      <c r="P126" s="18">
        <v>44.366599999999998</v>
      </c>
      <c r="Q126" s="18">
        <f t="shared" si="9"/>
        <v>99.951269999999994</v>
      </c>
      <c r="R126" s="18"/>
      <c r="S126" s="18">
        <v>1.10799</v>
      </c>
      <c r="T126" s="18">
        <v>0.48293799999999998</v>
      </c>
      <c r="U126" s="18">
        <v>0</v>
      </c>
      <c r="V126" s="18">
        <v>39.517299999999999</v>
      </c>
      <c r="W126" s="18">
        <v>0.21595200000000001</v>
      </c>
      <c r="X126" s="18">
        <v>51.160800000000002</v>
      </c>
      <c r="Y126" s="18">
        <v>7.5150100000000002</v>
      </c>
      <c r="Z126" s="18">
        <v>100</v>
      </c>
      <c r="AA126" s="19"/>
      <c r="AB126" s="18">
        <f>IF(Z126="","",Z126-O126)</f>
        <v>99.951269999999994</v>
      </c>
      <c r="AC126" s="18">
        <f t="shared" si="10"/>
        <v>92.43625999999999</v>
      </c>
      <c r="AD126" s="18"/>
      <c r="AE126" s="34">
        <f>IF(M126="","",IF(M126&gt;100,M126, M126+O126))</f>
        <v>100.04873000000001</v>
      </c>
      <c r="AF126" s="37">
        <f>IF(AE126="","",IF(AE126="* * *", Y126, AE126-SUM(S126:X126)))</f>
        <v>7.5637499999999989</v>
      </c>
      <c r="AG126" s="54"/>
      <c r="AH126" s="33"/>
      <c r="AI126" s="34">
        <f>IF(S126="","",IF(AI$6=0, 0, S126/AI$6))</f>
        <v>1.787687882367785E-2</v>
      </c>
      <c r="AJ126" s="34">
        <f>IF(T126="","",IF(AJ$6=0, 0, T126/AJ$6))</f>
        <v>1.1982116318363276E-2</v>
      </c>
      <c r="AK126" s="34">
        <f>IF(U126="","",IF(AK$6=0, 0, U126/AK$6))</f>
        <v>0</v>
      </c>
      <c r="AL126" s="34">
        <f>IF(V126="","",IF(AL$6=0, 0, V126/AL$6))</f>
        <v>0.27839961697711185</v>
      </c>
      <c r="AM126" s="34">
        <f>IF(W126="","",IF(AM$6=0, 0, W126/AM$6))</f>
        <v>6.0914770884165689E-3</v>
      </c>
      <c r="AN126" s="34">
        <f>IF(X126="","",IF(AN$6=0, 0, X126/AN$6))</f>
        <v>0.9123247511475211</v>
      </c>
      <c r="AO126" s="34">
        <f>IF(Y126="","",IF(AO$6=0, 0, Y126/AO$6))</f>
        <v>0.44186771915125056</v>
      </c>
      <c r="AP126" s="34"/>
      <c r="AQ126" s="34">
        <f>IF(AI126="","",AI126*AI$4)</f>
        <v>3.5753757647355701E-2</v>
      </c>
      <c r="AR126" s="33">
        <f>IF(AJ126="","",AJ126*AJ$4)</f>
        <v>1.1982116318363276E-2</v>
      </c>
      <c r="AS126" s="34">
        <f>IF(AK126="","",AK126*AK$4)</f>
        <v>0</v>
      </c>
      <c r="AT126" s="34">
        <f>IF(AL126="","",AL126*AL$4)</f>
        <v>0.5567992339542237</v>
      </c>
      <c r="AU126" s="34">
        <f>IF(AM126="","",AM126*AM$4)</f>
        <v>6.0914770884165689E-3</v>
      </c>
      <c r="AV126" s="34">
        <f>IF(AN126="","",AN126*AN$4)</f>
        <v>0.9123247511475211</v>
      </c>
      <c r="AW126" s="34">
        <f>IF(AO126="","",AO126*AO$4)</f>
        <v>0.44186771915125056</v>
      </c>
      <c r="AX126" s="34"/>
      <c r="AY126" s="34">
        <f>IF(AQ126="","",AI126*AI$5)</f>
        <v>1.787687882367785E-2</v>
      </c>
      <c r="AZ126" s="34">
        <f>IF(AR126="","",AJ126*AJ$5)</f>
        <v>1.1982116318363276E-2</v>
      </c>
      <c r="BA126" s="34">
        <f>IF(AS126="","",AK126*AK$5)</f>
        <v>0</v>
      </c>
      <c r="BB126" s="34">
        <f>IF(AT126="","",AL126*AL$5)</f>
        <v>1.3919980848855593</v>
      </c>
      <c r="BC126" s="34">
        <f>IF(AU126="","",AM126*AM$5)</f>
        <v>0</v>
      </c>
      <c r="BD126" s="34">
        <f>IF(AV126="","",AN126*AN$5)</f>
        <v>0.9123247511475211</v>
      </c>
      <c r="BE126" s="34">
        <f>IF(AW126="","",AO126*AO$5)</f>
        <v>0.44186771915125056</v>
      </c>
      <c r="BF126" s="34">
        <f>IF(BE126="","",SUM(AY126:BE126))</f>
        <v>2.7760495503263725</v>
      </c>
      <c r="BG126" s="34"/>
      <c r="BH126" s="34">
        <f>IF(AT126="","",3/AT126)</f>
        <v>5.3879384472117282</v>
      </c>
      <c r="BI126" s="34"/>
      <c r="BJ126" s="34">
        <f>IF(AQ126="","",AQ126*$BH126)</f>
        <v>0.19263904546047814</v>
      </c>
      <c r="BK126" s="34">
        <f>IF(AR126="","",AR126*$BH126)</f>
        <v>6.4558905190672533E-2</v>
      </c>
      <c r="BL126" s="34">
        <f>IF(AS126="","",AS126*$BH126)</f>
        <v>0</v>
      </c>
      <c r="BM126" s="34">
        <f>IF(AT126="","",AT126*$BH126)</f>
        <v>3</v>
      </c>
      <c r="BN126" s="34">
        <f>IF(AU126="","",AU126*$BH126)</f>
        <v>3.282050360498899E-2</v>
      </c>
      <c r="BO126" s="34">
        <f>IF(AV126="","",AV126*$BH126)</f>
        <v>4.915549603050601</v>
      </c>
      <c r="BP126" s="34">
        <f t="shared" si="11"/>
        <v>14.957184103568292</v>
      </c>
      <c r="BQ126" s="34">
        <f>IF(AW126="","",AW126*$BH126)</f>
        <v>2.3807560725967769</v>
      </c>
      <c r="BR126" s="34"/>
      <c r="BS126" s="34">
        <f t="shared" si="12"/>
        <v>5.1727475537017513</v>
      </c>
      <c r="BT126" s="34"/>
      <c r="BU126" s="34">
        <f t="shared" si="13"/>
        <v>0.967179496395011</v>
      </c>
      <c r="BV126" s="34">
        <f t="shared" si="14"/>
        <v>0.967179496395011</v>
      </c>
      <c r="BW126" s="34">
        <f t="shared" si="15"/>
        <v>1</v>
      </c>
      <c r="BX126" s="34"/>
      <c r="BY126" s="34">
        <f>IF(BV126="","",IF(BQ126=0,0,((BV126/BQ126)*AF126)))</f>
        <v>3.0727649926262619</v>
      </c>
      <c r="BZ126" s="34">
        <f>IF(BY126="","",SUM(S126:X126,BY126))</f>
        <v>95.557744992626269</v>
      </c>
      <c r="CA126" s="18"/>
      <c r="CB126" s="20">
        <v>1.6632999999999998E-2</v>
      </c>
      <c r="CC126" s="20">
        <v>9.6500000000000006E-3</v>
      </c>
      <c r="CD126" s="20">
        <v>4.7756E-2</v>
      </c>
      <c r="CE126" s="20">
        <v>1.2968E-2</v>
      </c>
      <c r="CF126" s="20">
        <v>8.3029999999999996E-3</v>
      </c>
      <c r="CG126" s="20">
        <v>3.0771E-2</v>
      </c>
      <c r="CH126" s="20"/>
      <c r="CI126" s="21">
        <v>3.4927100000000002</v>
      </c>
      <c r="CJ126" s="21">
        <v>2.6280100000000002</v>
      </c>
      <c r="CK126" s="21">
        <v>-23.001000000000001</v>
      </c>
      <c r="CL126" s="21">
        <v>0.37502000000000002</v>
      </c>
      <c r="CM126" s="21">
        <v>4.0622800000000003</v>
      </c>
      <c r="CN126" s="21">
        <v>0.34668300000000002</v>
      </c>
      <c r="CO126" s="21"/>
      <c r="CP126" s="20">
        <v>75.278899999999993</v>
      </c>
      <c r="CQ126" s="20">
        <v>47.341099999999997</v>
      </c>
      <c r="CR126" s="20">
        <v>10.757999999999999</v>
      </c>
      <c r="CS126" s="20">
        <v>40.025300000000001</v>
      </c>
      <c r="CT126" s="20"/>
      <c r="CU126" s="22">
        <v>44271.950370370403</v>
      </c>
      <c r="CV126" s="22"/>
    </row>
    <row r="127" spans="1:100" s="17" customFormat="1" x14ac:dyDescent="0.25">
      <c r="A127" s="17" t="s">
        <v>44</v>
      </c>
      <c r="B127" s="17">
        <v>2182</v>
      </c>
      <c r="C127" s="17">
        <v>4</v>
      </c>
      <c r="E127" s="18">
        <v>0.84796499999999997</v>
      </c>
      <c r="F127" s="18">
        <v>0.28966500000000001</v>
      </c>
      <c r="G127" s="18">
        <v>0</v>
      </c>
      <c r="H127" s="18">
        <v>17.3582</v>
      </c>
      <c r="I127" s="18">
        <v>0.217781</v>
      </c>
      <c r="J127" s="18">
        <v>36.507599999999996</v>
      </c>
      <c r="K127" s="18">
        <v>44.345999999999997</v>
      </c>
      <c r="L127" s="18">
        <v>0.43280200000000002</v>
      </c>
      <c r="M127" s="18">
        <v>100</v>
      </c>
      <c r="N127" s="18"/>
      <c r="O127" s="18">
        <v>4.9142999999999999E-2</v>
      </c>
      <c r="P127" s="18">
        <v>44.296900000000001</v>
      </c>
      <c r="Q127" s="18">
        <f t="shared" si="9"/>
        <v>99.950856999999999</v>
      </c>
      <c r="R127" s="18"/>
      <c r="S127" s="18">
        <v>1.1430400000000001</v>
      </c>
      <c r="T127" s="18">
        <v>0.480352</v>
      </c>
      <c r="U127" s="18">
        <v>0</v>
      </c>
      <c r="V127" s="18">
        <v>39.774700000000003</v>
      </c>
      <c r="W127" s="18">
        <v>0.217781</v>
      </c>
      <c r="X127" s="18">
        <v>51.081499999999998</v>
      </c>
      <c r="Y127" s="18">
        <v>7.3026799999999996</v>
      </c>
      <c r="Z127" s="18">
        <v>100</v>
      </c>
      <c r="AA127" s="19"/>
      <c r="AB127" s="18">
        <f>IF(Z127="","",Z127-O127)</f>
        <v>99.950856999999999</v>
      </c>
      <c r="AC127" s="18">
        <f t="shared" si="10"/>
        <v>92.648177000000004</v>
      </c>
      <c r="AD127" s="18"/>
      <c r="AE127" s="34">
        <f>IF(M127="","",IF(M127&gt;100,M127, M127+O127))</f>
        <v>100.049143</v>
      </c>
      <c r="AF127" s="37">
        <f>IF(AE127="","",IF(AE127="* * *", Y127, AE127-SUM(S127:X127)))</f>
        <v>7.3517700000000019</v>
      </c>
      <c r="AG127" s="54"/>
      <c r="AH127" s="33"/>
      <c r="AI127" s="34">
        <f>IF(S127="","",IF(AI$6=0, 0, S127/AI$6))</f>
        <v>1.8442393496887814E-2</v>
      </c>
      <c r="AJ127" s="34">
        <f>IF(T127="","",IF(AJ$6=0, 0, T127/AJ$6))</f>
        <v>1.1917955385077251E-2</v>
      </c>
      <c r="AK127" s="34">
        <f>IF(U127="","",IF(AK$6=0, 0, U127/AK$6))</f>
        <v>0</v>
      </c>
      <c r="AL127" s="34">
        <f>IF(V127="","",IF(AL$6=0, 0, V127/AL$6))</f>
        <v>0.28021300153045708</v>
      </c>
      <c r="AM127" s="34">
        <f>IF(W127="","",IF(AM$6=0, 0, W127/AM$6))</f>
        <v>6.1430686994908531E-3</v>
      </c>
      <c r="AN127" s="34">
        <f>IF(X127="","",IF(AN$6=0, 0, X127/AN$6))</f>
        <v>0.91091063423054552</v>
      </c>
      <c r="AO127" s="34">
        <f>IF(Y127="","",IF(AO$6=0, 0, Y127/AO$6))</f>
        <v>0.42938313525749855</v>
      </c>
      <c r="AP127" s="34"/>
      <c r="AQ127" s="34">
        <f>IF(AI127="","",AI127*AI$4)</f>
        <v>3.6884786993775627E-2</v>
      </c>
      <c r="AR127" s="33">
        <f>IF(AJ127="","",AJ127*AJ$4)</f>
        <v>1.1917955385077251E-2</v>
      </c>
      <c r="AS127" s="34">
        <f>IF(AK127="","",AK127*AK$4)</f>
        <v>0</v>
      </c>
      <c r="AT127" s="34">
        <f>IF(AL127="","",AL127*AL$4)</f>
        <v>0.56042600306091417</v>
      </c>
      <c r="AU127" s="34">
        <f>IF(AM127="","",AM127*AM$4)</f>
        <v>6.1430686994908531E-3</v>
      </c>
      <c r="AV127" s="34">
        <f>IF(AN127="","",AN127*AN$4)</f>
        <v>0.91091063423054552</v>
      </c>
      <c r="AW127" s="34">
        <f>IF(AO127="","",AO127*AO$4)</f>
        <v>0.42938313525749855</v>
      </c>
      <c r="AX127" s="34"/>
      <c r="AY127" s="34">
        <f>IF(AQ127="","",AI127*AI$5)</f>
        <v>1.8442393496887814E-2</v>
      </c>
      <c r="AZ127" s="34">
        <f>IF(AR127="","",AJ127*AJ$5)</f>
        <v>1.1917955385077251E-2</v>
      </c>
      <c r="BA127" s="34">
        <f>IF(AS127="","",AK127*AK$5)</f>
        <v>0</v>
      </c>
      <c r="BB127" s="34">
        <f>IF(AT127="","",AL127*AL$5)</f>
        <v>1.4010650076522855</v>
      </c>
      <c r="BC127" s="34">
        <f>IF(AU127="","",AM127*AM$5)</f>
        <v>0</v>
      </c>
      <c r="BD127" s="34">
        <f>IF(AV127="","",AN127*AN$5)</f>
        <v>0.91091063423054552</v>
      </c>
      <c r="BE127" s="34">
        <f>IF(AW127="","",AO127*AO$5)</f>
        <v>0.42938313525749855</v>
      </c>
      <c r="BF127" s="34">
        <f>IF(BE127="","",SUM(AY127:BE127))</f>
        <v>2.7717191260222944</v>
      </c>
      <c r="BG127" s="34"/>
      <c r="BH127" s="34">
        <f>IF(AT127="","",3/AT127)</f>
        <v>5.353070670551884</v>
      </c>
      <c r="BI127" s="34"/>
      <c r="BJ127" s="34">
        <f>IF(AQ127="","",AQ127*$BH127)</f>
        <v>0.1974468714459339</v>
      </c>
      <c r="BK127" s="34">
        <f>IF(AR127="","",AR127*$BH127)</f>
        <v>6.3797657424802909E-2</v>
      </c>
      <c r="BL127" s="34">
        <f>IF(AS127="","",AS127*$BH127)</f>
        <v>0</v>
      </c>
      <c r="BM127" s="34">
        <f>IF(AT127="","",AT127*$BH127)</f>
        <v>3</v>
      </c>
      <c r="BN127" s="34">
        <f>IF(AU127="","",AU127*$BH127)</f>
        <v>3.2884280882429791E-2</v>
      </c>
      <c r="BO127" s="34">
        <f>IF(AV127="","",AV127*$BH127)</f>
        <v>4.8761689995933484</v>
      </c>
      <c r="BP127" s="34">
        <f t="shared" si="11"/>
        <v>14.837208360517646</v>
      </c>
      <c r="BQ127" s="34">
        <f>IF(AW127="","",AW127*$BH127)</f>
        <v>2.2985182677765281</v>
      </c>
      <c r="BR127" s="34"/>
      <c r="BS127" s="34">
        <f t="shared" si="12"/>
        <v>5.1374135284640854</v>
      </c>
      <c r="BT127" s="34"/>
      <c r="BU127" s="34">
        <f t="shared" si="13"/>
        <v>0.96711571911757022</v>
      </c>
      <c r="BV127" s="34">
        <f t="shared" si="14"/>
        <v>0.96711571911757022</v>
      </c>
      <c r="BW127" s="34">
        <f t="shared" si="15"/>
        <v>1</v>
      </c>
      <c r="BX127" s="34"/>
      <c r="BY127" s="34">
        <f>IF(BV127="","",IF(BQ127=0,0,((BV127/BQ127)*AF127)))</f>
        <v>3.093302511454413</v>
      </c>
      <c r="BZ127" s="34">
        <f>IF(BY127="","",SUM(S127:X127,BY127))</f>
        <v>95.79067551145441</v>
      </c>
      <c r="CA127" s="18"/>
      <c r="CB127" s="20">
        <v>1.6671999999999999E-2</v>
      </c>
      <c r="CC127" s="20">
        <v>9.7190000000000002E-3</v>
      </c>
      <c r="CD127" s="20">
        <v>4.8696000000000003E-2</v>
      </c>
      <c r="CE127" s="20">
        <v>1.2071999999999999E-2</v>
      </c>
      <c r="CF127" s="20">
        <v>8.1589999999999996E-3</v>
      </c>
      <c r="CG127" s="20">
        <v>3.0085000000000001E-2</v>
      </c>
      <c r="CH127" s="20"/>
      <c r="CI127" s="21">
        <v>3.4309400000000001</v>
      </c>
      <c r="CJ127" s="21">
        <v>2.6439699999999999</v>
      </c>
      <c r="CK127" s="21">
        <v>-16.420000000000002</v>
      </c>
      <c r="CL127" s="21">
        <v>0.37352800000000003</v>
      </c>
      <c r="CM127" s="21">
        <v>4.0241800000000003</v>
      </c>
      <c r="CN127" s="21">
        <v>0.34684500000000001</v>
      </c>
      <c r="CO127" s="21"/>
      <c r="CP127" s="20">
        <v>75.278199999999998</v>
      </c>
      <c r="CQ127" s="20">
        <v>47.321100000000001</v>
      </c>
      <c r="CR127" s="20">
        <v>10.757999999999999</v>
      </c>
      <c r="CS127" s="20">
        <v>60.037999999999997</v>
      </c>
      <c r="CT127" s="20"/>
      <c r="CU127" s="22">
        <v>44271.952164351896</v>
      </c>
      <c r="CV127" s="22"/>
    </row>
    <row r="128" spans="1:100" s="17" customFormat="1" x14ac:dyDescent="0.25">
      <c r="A128" s="17" t="s">
        <v>44</v>
      </c>
      <c r="B128" s="17">
        <v>2183</v>
      </c>
      <c r="C128" s="17">
        <v>5</v>
      </c>
      <c r="E128" s="18">
        <v>0.80984100000000003</v>
      </c>
      <c r="F128" s="18">
        <v>0.269617</v>
      </c>
      <c r="G128" s="18">
        <v>0</v>
      </c>
      <c r="H128" s="18">
        <v>17.2713</v>
      </c>
      <c r="I128" s="18">
        <v>0.21390400000000001</v>
      </c>
      <c r="J128" s="18">
        <v>36.817399999999999</v>
      </c>
      <c r="K128" s="18">
        <v>44.193800000000003</v>
      </c>
      <c r="L128" s="18">
        <v>0.42415999999999998</v>
      </c>
      <c r="M128" s="18">
        <v>100</v>
      </c>
      <c r="N128" s="18"/>
      <c r="O128" s="18">
        <v>4.8267999999999998E-2</v>
      </c>
      <c r="P128" s="18">
        <v>44.145499999999998</v>
      </c>
      <c r="Q128" s="18">
        <f t="shared" si="9"/>
        <v>99.951732000000007</v>
      </c>
      <c r="R128" s="18"/>
      <c r="S128" s="18">
        <v>1.09165</v>
      </c>
      <c r="T128" s="18">
        <v>0.447106</v>
      </c>
      <c r="U128" s="18">
        <v>0</v>
      </c>
      <c r="V128" s="18">
        <v>39.575600000000001</v>
      </c>
      <c r="W128" s="18">
        <v>0.21390400000000001</v>
      </c>
      <c r="X128" s="18">
        <v>51.515000000000001</v>
      </c>
      <c r="Y128" s="18">
        <v>7.1568500000000004</v>
      </c>
      <c r="Z128" s="18">
        <v>100</v>
      </c>
      <c r="AA128" s="19"/>
      <c r="AB128" s="18">
        <f>IF(Z128="","",Z128-O128)</f>
        <v>99.951732000000007</v>
      </c>
      <c r="AC128" s="18">
        <f t="shared" si="10"/>
        <v>92.794882000000001</v>
      </c>
      <c r="AD128" s="18"/>
      <c r="AE128" s="34">
        <f>IF(M128="","",IF(M128&gt;100,M128, M128+O128))</f>
        <v>100.04826799999999</v>
      </c>
      <c r="AF128" s="37">
        <f>IF(AE128="","",IF(AE128="* * *", Y128, AE128-SUM(S128:X128)))</f>
        <v>7.2050079999999923</v>
      </c>
      <c r="AG128" s="54"/>
      <c r="AH128" s="33"/>
      <c r="AI128" s="34">
        <f>IF(S128="","",IF(AI$6=0, 0, S128/AI$6))</f>
        <v>1.7613240884726329E-2</v>
      </c>
      <c r="AJ128" s="34">
        <f>IF(T128="","",IF(AJ$6=0, 0, T128/AJ$6))</f>
        <v>1.1093092899374518E-2</v>
      </c>
      <c r="AK128" s="34">
        <f>IF(U128="","",IF(AK$6=0, 0, U128/AK$6))</f>
        <v>0</v>
      </c>
      <c r="AL128" s="34">
        <f>IF(V128="","",IF(AL$6=0, 0, V128/AL$6))</f>
        <v>0.27881034082893796</v>
      </c>
      <c r="AM128" s="34">
        <f>IF(W128="","",IF(AM$6=0, 0, W128/AM$6))</f>
        <v>6.033708023637928E-3</v>
      </c>
      <c r="AN128" s="34">
        <f>IF(X128="","",IF(AN$6=0, 0, X128/AN$6))</f>
        <v>0.91864102116003943</v>
      </c>
      <c r="AO128" s="34">
        <f>IF(Y128="","",IF(AO$6=0, 0, Y128/AO$6))</f>
        <v>0.4208086197899441</v>
      </c>
      <c r="AP128" s="34"/>
      <c r="AQ128" s="34">
        <f>IF(AI128="","",AI128*AI$4)</f>
        <v>3.5226481769452658E-2</v>
      </c>
      <c r="AR128" s="33">
        <f>IF(AJ128="","",AJ128*AJ$4)</f>
        <v>1.1093092899374518E-2</v>
      </c>
      <c r="AS128" s="34">
        <f>IF(AK128="","",AK128*AK$4)</f>
        <v>0</v>
      </c>
      <c r="AT128" s="34">
        <f>IF(AL128="","",AL128*AL$4)</f>
        <v>0.55762068165787593</v>
      </c>
      <c r="AU128" s="34">
        <f>IF(AM128="","",AM128*AM$4)</f>
        <v>6.033708023637928E-3</v>
      </c>
      <c r="AV128" s="34">
        <f>IF(AN128="","",AN128*AN$4)</f>
        <v>0.91864102116003943</v>
      </c>
      <c r="AW128" s="34">
        <f>IF(AO128="","",AO128*AO$4)</f>
        <v>0.4208086197899441</v>
      </c>
      <c r="AX128" s="34"/>
      <c r="AY128" s="34">
        <f>IF(AQ128="","",AI128*AI$5)</f>
        <v>1.7613240884726329E-2</v>
      </c>
      <c r="AZ128" s="34">
        <f>IF(AR128="","",AJ128*AJ$5)</f>
        <v>1.1093092899374518E-2</v>
      </c>
      <c r="BA128" s="34">
        <f>IF(AS128="","",AK128*AK$5)</f>
        <v>0</v>
      </c>
      <c r="BB128" s="34">
        <f>IF(AT128="","",AL128*AL$5)</f>
        <v>1.3940517041446898</v>
      </c>
      <c r="BC128" s="34">
        <f>IF(AU128="","",AM128*AM$5)</f>
        <v>0</v>
      </c>
      <c r="BD128" s="34">
        <f>IF(AV128="","",AN128*AN$5)</f>
        <v>0.91864102116003943</v>
      </c>
      <c r="BE128" s="34">
        <f>IF(AW128="","",AO128*AO$5)</f>
        <v>0.4208086197899441</v>
      </c>
      <c r="BF128" s="34">
        <f>IF(BE128="","",SUM(AY128:BE128))</f>
        <v>2.7622076788787746</v>
      </c>
      <c r="BG128" s="34"/>
      <c r="BH128" s="34">
        <f>IF(AT128="","",3/AT128)</f>
        <v>5.3800013139409133</v>
      </c>
      <c r="BI128" s="34"/>
      <c r="BJ128" s="34">
        <f>IF(AQ128="","",AQ128*$BH128)</f>
        <v>0.18951851820517093</v>
      </c>
      <c r="BK128" s="34">
        <f>IF(AR128="","",AR128*$BH128)</f>
        <v>5.9680854374303524E-2</v>
      </c>
      <c r="BL128" s="34">
        <f>IF(AS128="","",AS128*$BH128)</f>
        <v>0</v>
      </c>
      <c r="BM128" s="34">
        <f>IF(AT128="","",AT128*$BH128)</f>
        <v>3</v>
      </c>
      <c r="BN128" s="34">
        <f>IF(AU128="","",AU128*$BH128)</f>
        <v>3.2461357095107883E-2</v>
      </c>
      <c r="BO128" s="34">
        <f>IF(AV128="","",AV128*$BH128)</f>
        <v>4.9422899008810344</v>
      </c>
      <c r="BP128" s="34">
        <f t="shared" si="11"/>
        <v>14.860680941745487</v>
      </c>
      <c r="BQ128" s="34">
        <f>IF(AW128="","",AW128*$BH128)</f>
        <v>2.2639509273875613</v>
      </c>
      <c r="BR128" s="34"/>
      <c r="BS128" s="34">
        <f t="shared" si="12"/>
        <v>5.1914892734605091</v>
      </c>
      <c r="BT128" s="34"/>
      <c r="BU128" s="34">
        <f t="shared" si="13"/>
        <v>0.96753864290489211</v>
      </c>
      <c r="BV128" s="34">
        <f t="shared" si="14"/>
        <v>0.96753864290489211</v>
      </c>
      <c r="BW128" s="34">
        <f t="shared" si="15"/>
        <v>1</v>
      </c>
      <c r="BX128" s="34"/>
      <c r="BY128" s="34">
        <f>IF(BV128="","",IF(BQ128=0,0,((BV128/BQ128)*AF128)))</f>
        <v>3.0791849673539811</v>
      </c>
      <c r="BZ128" s="34">
        <f>IF(BY128="","",SUM(S128:X128,BY128))</f>
        <v>95.922444967353982</v>
      </c>
      <c r="CA128" s="18"/>
      <c r="CB128" s="20">
        <v>1.5384E-2</v>
      </c>
      <c r="CC128" s="20">
        <v>9.5300000000000003E-3</v>
      </c>
      <c r="CD128" s="20">
        <v>4.8840000000000001E-2</v>
      </c>
      <c r="CE128" s="20">
        <v>1.2323000000000001E-2</v>
      </c>
      <c r="CF128" s="20">
        <v>8.8920000000000006E-3</v>
      </c>
      <c r="CG128" s="20">
        <v>3.0138999999999999E-2</v>
      </c>
      <c r="CH128" s="20"/>
      <c r="CI128" s="21">
        <v>3.4834800000000001</v>
      </c>
      <c r="CJ128" s="21">
        <v>2.7564099999999998</v>
      </c>
      <c r="CK128" s="21">
        <v>-21.221</v>
      </c>
      <c r="CL128" s="21">
        <v>0.37442300000000001</v>
      </c>
      <c r="CM128" s="21">
        <v>4.1598300000000004</v>
      </c>
      <c r="CN128" s="21">
        <v>0.34525699999999998</v>
      </c>
      <c r="CO128" s="21"/>
      <c r="CP128" s="20">
        <v>75.277600000000007</v>
      </c>
      <c r="CQ128" s="20">
        <v>47.301099999999998</v>
      </c>
      <c r="CR128" s="20">
        <v>10.757999999999999</v>
      </c>
      <c r="CS128" s="20">
        <v>80.043499999999995</v>
      </c>
      <c r="CT128" s="20"/>
      <c r="CU128" s="22">
        <v>44271.953969907401</v>
      </c>
      <c r="CV128" s="22"/>
    </row>
    <row r="129" spans="1:100" s="17" customFormat="1" x14ac:dyDescent="0.25">
      <c r="A129" s="17" t="s">
        <v>44</v>
      </c>
      <c r="B129" s="17">
        <v>2184</v>
      </c>
      <c r="C129" s="17">
        <v>6</v>
      </c>
      <c r="E129" s="18">
        <v>0.81864199999999998</v>
      </c>
      <c r="F129" s="18">
        <v>0.25167400000000001</v>
      </c>
      <c r="G129" s="18">
        <v>0</v>
      </c>
      <c r="H129" s="18">
        <v>17.5762</v>
      </c>
      <c r="I129" s="18">
        <v>0.26909</v>
      </c>
      <c r="J129" s="18">
        <v>37.045299999999997</v>
      </c>
      <c r="K129" s="18">
        <v>43.677399999999999</v>
      </c>
      <c r="L129" s="18">
        <v>0.36164000000000002</v>
      </c>
      <c r="M129" s="18">
        <v>100</v>
      </c>
      <c r="N129" s="18"/>
      <c r="O129" s="18">
        <v>6.0720000000000003E-2</v>
      </c>
      <c r="P129" s="18">
        <v>43.616700000000002</v>
      </c>
      <c r="Q129" s="18">
        <f t="shared" si="9"/>
        <v>99.939279999999997</v>
      </c>
      <c r="R129" s="18"/>
      <c r="S129" s="18">
        <v>1.10351</v>
      </c>
      <c r="T129" s="18">
        <v>0.41735100000000003</v>
      </c>
      <c r="U129" s="18">
        <v>0</v>
      </c>
      <c r="V129" s="18">
        <v>40.274299999999997</v>
      </c>
      <c r="W129" s="18">
        <v>0.26909</v>
      </c>
      <c r="X129" s="18">
        <v>51.833799999999997</v>
      </c>
      <c r="Y129" s="18">
        <v>6.1019500000000004</v>
      </c>
      <c r="Z129" s="18">
        <v>100</v>
      </c>
      <c r="AA129" s="19"/>
      <c r="AB129" s="18">
        <f>IF(Z129="","",Z129-O129)</f>
        <v>99.939279999999997</v>
      </c>
      <c r="AC129" s="18">
        <f t="shared" si="10"/>
        <v>93.837329999999994</v>
      </c>
      <c r="AD129" s="18"/>
      <c r="AE129" s="34">
        <f>IF(M129="","",IF(M129&gt;100,M129, M129+O129))</f>
        <v>100.06072</v>
      </c>
      <c r="AF129" s="37">
        <f>IF(AE129="","",IF(AE129="* * *", Y129, AE129-SUM(S129:X129)))</f>
        <v>6.1626690000000224</v>
      </c>
      <c r="AG129" s="54"/>
      <c r="AH129" s="33"/>
      <c r="AI129" s="34">
        <f>IF(S129="","",IF(AI$6=0, 0, S129/AI$6))</f>
        <v>1.7804596206388815E-2</v>
      </c>
      <c r="AJ129" s="34">
        <f>IF(T129="","",IF(AJ$6=0, 0, T129/AJ$6))</f>
        <v>1.0354845192520017E-2</v>
      </c>
      <c r="AK129" s="34">
        <f>IF(U129="","",IF(AK$6=0, 0, U129/AK$6))</f>
        <v>0</v>
      </c>
      <c r="AL129" s="34">
        <f>IF(V129="","",IF(AL$6=0, 0, V129/AL$6))</f>
        <v>0.28373268654541922</v>
      </c>
      <c r="AM129" s="34">
        <f>IF(W129="","",IF(AM$6=0, 0, W129/AM$6))</f>
        <v>7.5903699420334821E-3</v>
      </c>
      <c r="AN129" s="34">
        <f>IF(X129="","",IF(AN$6=0, 0, X129/AN$6))</f>
        <v>0.92432602082122195</v>
      </c>
      <c r="AO129" s="34">
        <f>IF(Y129="","",IF(AO$6=0, 0, Y129/AO$6))</f>
        <v>0.35878258696594861</v>
      </c>
      <c r="AP129" s="34"/>
      <c r="AQ129" s="34">
        <f>IF(AI129="","",AI129*AI$4)</f>
        <v>3.5609192412777629E-2</v>
      </c>
      <c r="AR129" s="33">
        <f>IF(AJ129="","",AJ129*AJ$4)</f>
        <v>1.0354845192520017E-2</v>
      </c>
      <c r="AS129" s="34">
        <f>IF(AK129="","",AK129*AK$4)</f>
        <v>0</v>
      </c>
      <c r="AT129" s="34">
        <f>IF(AL129="","",AL129*AL$4)</f>
        <v>0.56746537309083844</v>
      </c>
      <c r="AU129" s="34">
        <f>IF(AM129="","",AM129*AM$4)</f>
        <v>7.5903699420334821E-3</v>
      </c>
      <c r="AV129" s="34">
        <f>IF(AN129="","",AN129*AN$4)</f>
        <v>0.92432602082122195</v>
      </c>
      <c r="AW129" s="34">
        <f>IF(AO129="","",AO129*AO$4)</f>
        <v>0.35878258696594861</v>
      </c>
      <c r="AX129" s="34"/>
      <c r="AY129" s="34">
        <f>IF(AQ129="","",AI129*AI$5)</f>
        <v>1.7804596206388815E-2</v>
      </c>
      <c r="AZ129" s="34">
        <f>IF(AR129="","",AJ129*AJ$5)</f>
        <v>1.0354845192520017E-2</v>
      </c>
      <c r="BA129" s="34">
        <f>IF(AS129="","",AK129*AK$5)</f>
        <v>0</v>
      </c>
      <c r="BB129" s="34">
        <f>IF(AT129="","",AL129*AL$5)</f>
        <v>1.4186634327270962</v>
      </c>
      <c r="BC129" s="34">
        <f>IF(AU129="","",AM129*AM$5)</f>
        <v>0</v>
      </c>
      <c r="BD129" s="34">
        <f>IF(AV129="","",AN129*AN$5)</f>
        <v>0.92432602082122195</v>
      </c>
      <c r="BE129" s="34">
        <f>IF(AW129="","",AO129*AO$5)</f>
        <v>0.35878258696594861</v>
      </c>
      <c r="BF129" s="34">
        <f>IF(BE129="","",SUM(AY129:BE129))</f>
        <v>2.7299314819131753</v>
      </c>
      <c r="BG129" s="34"/>
      <c r="BH129" s="34">
        <f>IF(AT129="","",3/AT129)</f>
        <v>5.2866661866252187</v>
      </c>
      <c r="BI129" s="34"/>
      <c r="BJ129" s="34">
        <f>IF(AQ129="","",AQ129*$BH129)</f>
        <v>0.18825391346166279</v>
      </c>
      <c r="BK129" s="34">
        <f>IF(AR129="","",AR129*$BH129)</f>
        <v>5.4742609947034275E-2</v>
      </c>
      <c r="BL129" s="34">
        <f>IF(AS129="","",AS129*$BH129)</f>
        <v>0</v>
      </c>
      <c r="BM129" s="34">
        <f>IF(AT129="","",AT129*$BH129)</f>
        <v>3</v>
      </c>
      <c r="BN129" s="34">
        <f>IF(AU129="","",AU129*$BH129)</f>
        <v>4.0127752116524834E-2</v>
      </c>
      <c r="BO129" s="34">
        <f>IF(AV129="","",AV129*$BH129)</f>
        <v>4.8866031196933921</v>
      </c>
      <c r="BP129" s="34">
        <f t="shared" si="11"/>
        <v>14.432236457234058</v>
      </c>
      <c r="BQ129" s="34">
        <f>IF(AW129="","",AW129*$BH129)</f>
        <v>1.8967637708628025</v>
      </c>
      <c r="BR129" s="34"/>
      <c r="BS129" s="34">
        <f t="shared" si="12"/>
        <v>5.1295996431020896</v>
      </c>
      <c r="BT129" s="34"/>
      <c r="BU129" s="34">
        <f t="shared" si="13"/>
        <v>0.95987224788347514</v>
      </c>
      <c r="BV129" s="34">
        <f t="shared" si="14"/>
        <v>0.95987224788347514</v>
      </c>
      <c r="BW129" s="34">
        <f t="shared" si="15"/>
        <v>1</v>
      </c>
      <c r="BX129" s="34"/>
      <c r="BY129" s="34">
        <f>IF(BV129="","",IF(BQ129=0,0,((BV129/BQ129)*AF129)))</f>
        <v>3.1186671934908556</v>
      </c>
      <c r="BZ129" s="34">
        <f>IF(BY129="","",SUM(S129:X129,BY129))</f>
        <v>97.016718193490831</v>
      </c>
      <c r="CA129" s="18"/>
      <c r="CB129" s="20">
        <v>1.5903E-2</v>
      </c>
      <c r="CC129" s="20">
        <v>9.7179999999999992E-3</v>
      </c>
      <c r="CD129" s="20">
        <v>4.8576000000000001E-2</v>
      </c>
      <c r="CE129" s="20">
        <v>1.2574999999999999E-2</v>
      </c>
      <c r="CF129" s="20">
        <v>8.3070000000000001E-3</v>
      </c>
      <c r="CG129" s="20">
        <v>3.0311999999999999E-2</v>
      </c>
      <c r="CH129" s="20"/>
      <c r="CI129" s="21">
        <v>3.4751099999999999</v>
      </c>
      <c r="CJ129" s="21">
        <v>2.91045</v>
      </c>
      <c r="CK129" s="21">
        <v>-24.091999999999999</v>
      </c>
      <c r="CL129" s="21">
        <v>0.37095099999999998</v>
      </c>
      <c r="CM129" s="21">
        <v>3.5478299999999998</v>
      </c>
      <c r="CN129" s="21">
        <v>0.344107</v>
      </c>
      <c r="CO129" s="21"/>
      <c r="CP129" s="20">
        <v>75.277000000000001</v>
      </c>
      <c r="CQ129" s="20">
        <v>47.281100000000002</v>
      </c>
      <c r="CR129" s="20">
        <v>10.7575</v>
      </c>
      <c r="CS129" s="20">
        <v>100.053</v>
      </c>
      <c r="CT129" s="20"/>
      <c r="CU129" s="22">
        <v>44271.955775463</v>
      </c>
      <c r="CV129" s="22"/>
    </row>
    <row r="130" spans="1:100" s="17" customFormat="1" x14ac:dyDescent="0.25">
      <c r="A130" s="17" t="s">
        <v>44</v>
      </c>
      <c r="B130" s="17">
        <v>2185</v>
      </c>
      <c r="C130" s="17">
        <v>7</v>
      </c>
      <c r="E130" s="18">
        <v>0.81167100000000003</v>
      </c>
      <c r="F130" s="18">
        <v>0.239338</v>
      </c>
      <c r="G130" s="18">
        <v>0</v>
      </c>
      <c r="H130" s="18">
        <v>17.4802</v>
      </c>
      <c r="I130" s="18">
        <v>0.29495900000000003</v>
      </c>
      <c r="J130" s="18">
        <v>37.090800000000002</v>
      </c>
      <c r="K130" s="18">
        <v>43.711799999999997</v>
      </c>
      <c r="L130" s="18">
        <v>0.37113600000000002</v>
      </c>
      <c r="M130" s="18">
        <v>100</v>
      </c>
      <c r="N130" s="18"/>
      <c r="O130" s="18">
        <v>6.6558000000000006E-2</v>
      </c>
      <c r="P130" s="18">
        <v>43.645299999999999</v>
      </c>
      <c r="Q130" s="18">
        <f t="shared" si="9"/>
        <v>99.933441999999999</v>
      </c>
      <c r="R130" s="18"/>
      <c r="S130" s="18">
        <v>1.09412</v>
      </c>
      <c r="T130" s="18">
        <v>0.396895</v>
      </c>
      <c r="U130" s="18">
        <v>0</v>
      </c>
      <c r="V130" s="18">
        <v>40.054299999999998</v>
      </c>
      <c r="W130" s="18">
        <v>0.29495900000000003</v>
      </c>
      <c r="X130" s="18">
        <v>51.897599999999997</v>
      </c>
      <c r="Y130" s="18">
        <v>6.2621799999999999</v>
      </c>
      <c r="Z130" s="18">
        <v>100</v>
      </c>
      <c r="AA130" s="19"/>
      <c r="AB130" s="18">
        <f>IF(Z130="","",Z130-O130)</f>
        <v>99.933441999999999</v>
      </c>
      <c r="AC130" s="18">
        <f t="shared" si="10"/>
        <v>93.671261999999999</v>
      </c>
      <c r="AD130" s="18"/>
      <c r="AE130" s="34">
        <f>IF(M130="","",IF(M130&gt;100,M130, M130+O130))</f>
        <v>100.066558</v>
      </c>
      <c r="AF130" s="37">
        <f>IF(AE130="","",IF(AE130="* * *", Y130, AE130-SUM(S130:X130)))</f>
        <v>6.3286840000000097</v>
      </c>
      <c r="AG130" s="54"/>
      <c r="AH130" s="33"/>
      <c r="AI130" s="34">
        <f>IF(S130="","",IF(AI$6=0, 0, S130/AI$6))</f>
        <v>1.7653093131312022E-2</v>
      </c>
      <c r="AJ130" s="34">
        <f>IF(T130="","",IF(AJ$6=0, 0, T130/AJ$6))</f>
        <v>9.8473138501770259E-3</v>
      </c>
      <c r="AK130" s="34">
        <f>IF(U130="","",IF(AK$6=0, 0, U130/AK$6))</f>
        <v>0</v>
      </c>
      <c r="AL130" s="34">
        <f>IF(V130="","",IF(AL$6=0, 0, V130/AL$6))</f>
        <v>0.28218278521777379</v>
      </c>
      <c r="AM130" s="34">
        <f>IF(W130="","",IF(AM$6=0, 0, W130/AM$6))</f>
        <v>8.3200710830289275E-3</v>
      </c>
      <c r="AN130" s="34">
        <f>IF(X130="","",IF(AN$6=0, 0, X130/AN$6))</f>
        <v>0.92546373405329052</v>
      </c>
      <c r="AO130" s="34">
        <f>IF(Y130="","",IF(AO$6=0, 0, Y130/AO$6))</f>
        <v>0.36820379394233382</v>
      </c>
      <c r="AP130" s="34"/>
      <c r="AQ130" s="34">
        <f>IF(AI130="","",AI130*AI$4)</f>
        <v>3.5306186262624044E-2</v>
      </c>
      <c r="AR130" s="33">
        <f>IF(AJ130="","",AJ130*AJ$4)</f>
        <v>9.8473138501770259E-3</v>
      </c>
      <c r="AS130" s="34">
        <f>IF(AK130="","",AK130*AK$4)</f>
        <v>0</v>
      </c>
      <c r="AT130" s="34">
        <f>IF(AL130="","",AL130*AL$4)</f>
        <v>0.56436557043554758</v>
      </c>
      <c r="AU130" s="34">
        <f>IF(AM130="","",AM130*AM$4)</f>
        <v>8.3200710830289275E-3</v>
      </c>
      <c r="AV130" s="34">
        <f>IF(AN130="","",AN130*AN$4)</f>
        <v>0.92546373405329052</v>
      </c>
      <c r="AW130" s="34">
        <f>IF(AO130="","",AO130*AO$4)</f>
        <v>0.36820379394233382</v>
      </c>
      <c r="AX130" s="34"/>
      <c r="AY130" s="34">
        <f>IF(AQ130="","",AI130*AI$5)</f>
        <v>1.7653093131312022E-2</v>
      </c>
      <c r="AZ130" s="34">
        <f>IF(AR130="","",AJ130*AJ$5)</f>
        <v>9.8473138501770259E-3</v>
      </c>
      <c r="BA130" s="34">
        <f>IF(AS130="","",AK130*AK$5)</f>
        <v>0</v>
      </c>
      <c r="BB130" s="34">
        <f>IF(AT130="","",AL130*AL$5)</f>
        <v>1.410913926088869</v>
      </c>
      <c r="BC130" s="34">
        <f>IF(AU130="","",AM130*AM$5)</f>
        <v>0</v>
      </c>
      <c r="BD130" s="34">
        <f>IF(AV130="","",AN130*AN$5)</f>
        <v>0.92546373405329052</v>
      </c>
      <c r="BE130" s="34">
        <f>IF(AW130="","",AO130*AO$5)</f>
        <v>0.36820379394233382</v>
      </c>
      <c r="BF130" s="34">
        <f>IF(BE130="","",SUM(AY130:BE130))</f>
        <v>2.7320818610659825</v>
      </c>
      <c r="BG130" s="34"/>
      <c r="BH130" s="34">
        <f>IF(AT130="","",3/AT130)</f>
        <v>5.3157034325902588</v>
      </c>
      <c r="BI130" s="34"/>
      <c r="BJ130" s="34">
        <f>IF(AQ130="","",AQ130*$BH130)</f>
        <v>0.18767721550790167</v>
      </c>
      <c r="BK130" s="34">
        <f>IF(AR130="","",AR130*$BH130)</f>
        <v>5.2345400035179616E-2</v>
      </c>
      <c r="BL130" s="34">
        <f>IF(AS130="","",AS130*$BH130)</f>
        <v>0</v>
      </c>
      <c r="BM130" s="34">
        <f>IF(AT130="","",AT130*$BH130)</f>
        <v>2.9999999999999996</v>
      </c>
      <c r="BN130" s="34">
        <f>IF(AU130="","",AU130*$BH130)</f>
        <v>4.4227030415451819E-2</v>
      </c>
      <c r="BO130" s="34">
        <f>IF(AV130="","",AV130*$BH130)</f>
        <v>4.9194907478448746</v>
      </c>
      <c r="BP130" s="34">
        <f t="shared" si="11"/>
        <v>14.522936926986025</v>
      </c>
      <c r="BQ130" s="34">
        <f>IF(AW130="","",AW130*$BH130)</f>
        <v>1.9572621713520202</v>
      </c>
      <c r="BR130" s="34"/>
      <c r="BS130" s="34">
        <f t="shared" si="12"/>
        <v>5.1595133633879557</v>
      </c>
      <c r="BT130" s="34"/>
      <c r="BU130" s="34">
        <f t="shared" si="13"/>
        <v>0.95577296958454816</v>
      </c>
      <c r="BV130" s="34">
        <f t="shared" si="14"/>
        <v>0.95577296958454816</v>
      </c>
      <c r="BW130" s="34">
        <f t="shared" si="15"/>
        <v>1</v>
      </c>
      <c r="BX130" s="34"/>
      <c r="BY130" s="34">
        <f>IF(BV130="","",IF(BQ130=0,0,((BV130/BQ130)*AF130)))</f>
        <v>3.0904317207867456</v>
      </c>
      <c r="BZ130" s="34">
        <f>IF(BY130="","",SUM(S130:X130,BY130))</f>
        <v>96.82830572078673</v>
      </c>
      <c r="CA130" s="18"/>
      <c r="CB130" s="20">
        <v>1.5521E-2</v>
      </c>
      <c r="CC130" s="20">
        <v>1.0057E-2</v>
      </c>
      <c r="CD130" s="20">
        <v>4.9063000000000002E-2</v>
      </c>
      <c r="CE130" s="20">
        <v>1.2288E-2</v>
      </c>
      <c r="CF130" s="20">
        <v>8.1370000000000001E-3</v>
      </c>
      <c r="CG130" s="20">
        <v>3.0963999999999998E-2</v>
      </c>
      <c r="CH130" s="20"/>
      <c r="CI130" s="21">
        <v>3.4805000000000001</v>
      </c>
      <c r="CJ130" s="21">
        <v>3.0571600000000001</v>
      </c>
      <c r="CK130" s="21">
        <v>-19.015999999999998</v>
      </c>
      <c r="CL130" s="21">
        <v>0.371836</v>
      </c>
      <c r="CM130" s="21">
        <v>3.3428499999999999</v>
      </c>
      <c r="CN130" s="21">
        <v>0.34391100000000002</v>
      </c>
      <c r="CO130" s="21"/>
      <c r="CP130" s="20">
        <v>75.276399999999995</v>
      </c>
      <c r="CQ130" s="20">
        <v>47.261299999999999</v>
      </c>
      <c r="CR130" s="20">
        <v>10.7575</v>
      </c>
      <c r="CS130" s="20">
        <v>119.864</v>
      </c>
      <c r="CT130" s="20"/>
      <c r="CU130" s="22">
        <v>44271.957546296297</v>
      </c>
      <c r="CV130" s="22"/>
    </row>
    <row r="131" spans="1:100" s="17" customFormat="1" x14ac:dyDescent="0.25">
      <c r="A131" s="17" t="s">
        <v>44</v>
      </c>
      <c r="B131" s="17">
        <v>2186</v>
      </c>
      <c r="C131" s="17">
        <v>8</v>
      </c>
      <c r="E131" s="18">
        <v>0.865116</v>
      </c>
      <c r="F131" s="18">
        <v>0.23005400000000001</v>
      </c>
      <c r="G131" s="18">
        <v>0</v>
      </c>
      <c r="H131" s="18">
        <v>17.437999999999999</v>
      </c>
      <c r="I131" s="18">
        <v>0.29223199999999999</v>
      </c>
      <c r="J131" s="18">
        <v>36.7286</v>
      </c>
      <c r="K131" s="18">
        <v>44.042299999999997</v>
      </c>
      <c r="L131" s="18">
        <v>0.40371499999999999</v>
      </c>
      <c r="M131" s="18">
        <v>100</v>
      </c>
      <c r="N131" s="18"/>
      <c r="O131" s="18">
        <v>6.5942000000000001E-2</v>
      </c>
      <c r="P131" s="18">
        <v>43.976399999999998</v>
      </c>
      <c r="Q131" s="18">
        <f t="shared" si="9"/>
        <v>99.934057999999993</v>
      </c>
      <c r="R131" s="18"/>
      <c r="S131" s="18">
        <v>1.1661600000000001</v>
      </c>
      <c r="T131" s="18">
        <v>0.38149899999999998</v>
      </c>
      <c r="U131" s="18">
        <v>0</v>
      </c>
      <c r="V131" s="18">
        <v>39.957599999999999</v>
      </c>
      <c r="W131" s="18">
        <v>0.29223199999999999</v>
      </c>
      <c r="X131" s="18">
        <v>51.390599999999999</v>
      </c>
      <c r="Y131" s="18">
        <v>6.81189</v>
      </c>
      <c r="Z131" s="18">
        <v>100</v>
      </c>
      <c r="AA131" s="19"/>
      <c r="AB131" s="18">
        <f>IF(Z131="","",Z131-O131)</f>
        <v>99.934057999999993</v>
      </c>
      <c r="AC131" s="18">
        <f t="shared" si="10"/>
        <v>93.122167999999988</v>
      </c>
      <c r="AD131" s="18"/>
      <c r="AE131" s="34">
        <f>IF(M131="","",IF(M131&gt;100,M131, M131+O131))</f>
        <v>100.06594200000001</v>
      </c>
      <c r="AF131" s="37">
        <f>IF(AE131="","",IF(AE131="* * *", Y131, AE131-SUM(S131:X131)))</f>
        <v>6.8778510000000068</v>
      </c>
      <c r="AG131" s="54"/>
      <c r="AH131" s="33"/>
      <c r="AI131" s="34">
        <f>IF(S131="","",IF(AI$6=0, 0, S131/AI$6))</f>
        <v>1.8815423432540151E-2</v>
      </c>
      <c r="AJ131" s="34">
        <f>IF(T131="","",IF(AJ$6=0, 0, T131/AJ$6))</f>
        <v>9.4653255559497725E-3</v>
      </c>
      <c r="AK131" s="34">
        <f>IF(U131="","",IF(AK$6=0, 0, U131/AK$6))</f>
        <v>0</v>
      </c>
      <c r="AL131" s="34">
        <f>IF(V131="","",IF(AL$6=0, 0, V131/AL$6))</f>
        <v>0.28150153313421328</v>
      </c>
      <c r="AM131" s="34">
        <f>IF(W131="","",IF(AM$6=0, 0, W131/AM$6))</f>
        <v>8.2431490910116634E-3</v>
      </c>
      <c r="AN131" s="34">
        <f>IF(X131="","",IF(AN$6=0, 0, X131/AN$6))</f>
        <v>0.91642265868246375</v>
      </c>
      <c r="AO131" s="34">
        <f>IF(Y131="","",IF(AO$6=0, 0, Y131/AO$6))</f>
        <v>0.40052565431173243</v>
      </c>
      <c r="AP131" s="34"/>
      <c r="AQ131" s="34">
        <f>IF(AI131="","",AI131*AI$4)</f>
        <v>3.7630846865080302E-2</v>
      </c>
      <c r="AR131" s="33">
        <f>IF(AJ131="","",AJ131*AJ$4)</f>
        <v>9.4653255559497725E-3</v>
      </c>
      <c r="AS131" s="34">
        <f>IF(AK131="","",AK131*AK$4)</f>
        <v>0</v>
      </c>
      <c r="AT131" s="34">
        <f>IF(AL131="","",AL131*AL$4)</f>
        <v>0.56300306626842656</v>
      </c>
      <c r="AU131" s="34">
        <f>IF(AM131="","",AM131*AM$4)</f>
        <v>8.2431490910116634E-3</v>
      </c>
      <c r="AV131" s="34">
        <f>IF(AN131="","",AN131*AN$4)</f>
        <v>0.91642265868246375</v>
      </c>
      <c r="AW131" s="34">
        <f>IF(AO131="","",AO131*AO$4)</f>
        <v>0.40052565431173243</v>
      </c>
      <c r="AX131" s="34"/>
      <c r="AY131" s="34">
        <f>IF(AQ131="","",AI131*AI$5)</f>
        <v>1.8815423432540151E-2</v>
      </c>
      <c r="AZ131" s="34">
        <f>IF(AR131="","",AJ131*AJ$5)</f>
        <v>9.4653255559497725E-3</v>
      </c>
      <c r="BA131" s="34">
        <f>IF(AS131="","",AK131*AK$5)</f>
        <v>0</v>
      </c>
      <c r="BB131" s="34">
        <f>IF(AT131="","",AL131*AL$5)</f>
        <v>1.4075076656710663</v>
      </c>
      <c r="BC131" s="34">
        <f>IF(AU131="","",AM131*AM$5)</f>
        <v>0</v>
      </c>
      <c r="BD131" s="34">
        <f>IF(AV131="","",AN131*AN$5)</f>
        <v>0.91642265868246375</v>
      </c>
      <c r="BE131" s="34">
        <f>IF(AW131="","",AO131*AO$5)</f>
        <v>0.40052565431173243</v>
      </c>
      <c r="BF131" s="34">
        <f>IF(BE131="","",SUM(AY131:BE131))</f>
        <v>2.7527367276537524</v>
      </c>
      <c r="BG131" s="34"/>
      <c r="BH131" s="34">
        <f>IF(AT131="","",3/AT131)</f>
        <v>5.3285677818487596</v>
      </c>
      <c r="BI131" s="34"/>
      <c r="BJ131" s="34">
        <f>IF(AQ131="","",AQ131*$BH131)</f>
        <v>0.20051851820895128</v>
      </c>
      <c r="BK131" s="34">
        <f>IF(AR131="","",AR131*$BH131)</f>
        <v>5.0436628802143654E-2</v>
      </c>
      <c r="BL131" s="34">
        <f>IF(AS131="","",AS131*$BH131)</f>
        <v>0</v>
      </c>
      <c r="BM131" s="34">
        <f>IF(AT131="","",AT131*$BH131)</f>
        <v>3</v>
      </c>
      <c r="BN131" s="34">
        <f>IF(AU131="","",AU131*$BH131)</f>
        <v>4.3924178667340635E-2</v>
      </c>
      <c r="BO131" s="34">
        <f>IF(AV131="","",AV131*$BH131)</f>
        <v>4.883220253611559</v>
      </c>
      <c r="BP131" s="34">
        <f t="shared" si="11"/>
        <v>14.668144238887569</v>
      </c>
      <c r="BQ131" s="34">
        <f>IF(AW131="","",AW131*$BH131)</f>
        <v>2.134228097369391</v>
      </c>
      <c r="BR131" s="34"/>
      <c r="BS131" s="34">
        <f t="shared" si="12"/>
        <v>5.1341754006226541</v>
      </c>
      <c r="BT131" s="34"/>
      <c r="BU131" s="34">
        <f t="shared" si="13"/>
        <v>0.95607582133265934</v>
      </c>
      <c r="BV131" s="34">
        <f t="shared" si="14"/>
        <v>0.95607582133265934</v>
      </c>
      <c r="BW131" s="34">
        <f t="shared" si="15"/>
        <v>1</v>
      </c>
      <c r="BX131" s="34"/>
      <c r="BY131" s="34">
        <f>IF(BV131="","",IF(BQ131=0,0,((BV131/BQ131)*AF131)))</f>
        <v>3.0810891544037866</v>
      </c>
      <c r="BZ131" s="34">
        <f>IF(BY131="","",SUM(S131:X131,BY131))</f>
        <v>96.269180154403784</v>
      </c>
      <c r="CA131" s="18"/>
      <c r="CB131" s="20">
        <v>1.4766E-2</v>
      </c>
      <c r="CC131" s="20">
        <v>9.9760000000000005E-3</v>
      </c>
      <c r="CD131" s="20">
        <v>4.8958000000000002E-2</v>
      </c>
      <c r="CE131" s="20">
        <v>1.2793000000000001E-2</v>
      </c>
      <c r="CF131" s="20">
        <v>8.7060000000000002E-3</v>
      </c>
      <c r="CG131" s="20">
        <v>3.0314000000000001E-2</v>
      </c>
      <c r="CH131" s="20"/>
      <c r="CI131" s="21">
        <v>3.3373200000000001</v>
      </c>
      <c r="CJ131" s="21">
        <v>3.1345700000000001</v>
      </c>
      <c r="CK131" s="21">
        <v>-20.565999999999999</v>
      </c>
      <c r="CL131" s="21">
        <v>0.37256699999999998</v>
      </c>
      <c r="CM131" s="21">
        <v>3.40856</v>
      </c>
      <c r="CN131" s="21">
        <v>0.34565099999999999</v>
      </c>
      <c r="CO131" s="21"/>
      <c r="CP131" s="20">
        <v>75.275800000000004</v>
      </c>
      <c r="CQ131" s="20">
        <v>47.241100000000003</v>
      </c>
      <c r="CR131" s="20">
        <v>10.7575</v>
      </c>
      <c r="CS131" s="20">
        <v>140.072</v>
      </c>
      <c r="CT131" s="20"/>
      <c r="CU131" s="22">
        <v>44271.959351851903</v>
      </c>
      <c r="CV131" s="22"/>
    </row>
    <row r="132" spans="1:100" s="17" customFormat="1" x14ac:dyDescent="0.25">
      <c r="A132" s="17" t="s">
        <v>44</v>
      </c>
      <c r="B132" s="17">
        <v>2187</v>
      </c>
      <c r="C132" s="17">
        <v>9</v>
      </c>
      <c r="E132" s="18">
        <v>0.74997499999999995</v>
      </c>
      <c r="F132" s="18">
        <v>0.22431100000000001</v>
      </c>
      <c r="G132" s="18">
        <v>0</v>
      </c>
      <c r="H132" s="18">
        <v>17.596599999999999</v>
      </c>
      <c r="I132" s="18">
        <v>0.30471999999999999</v>
      </c>
      <c r="J132" s="18">
        <v>37.061199999999999</v>
      </c>
      <c r="K132" s="18">
        <v>43.699599999999997</v>
      </c>
      <c r="L132" s="18">
        <v>0.36362299999999997</v>
      </c>
      <c r="M132" s="18">
        <v>100</v>
      </c>
      <c r="N132" s="18"/>
      <c r="O132" s="18">
        <v>6.8760000000000002E-2</v>
      </c>
      <c r="P132" s="18">
        <v>43.630899999999997</v>
      </c>
      <c r="Q132" s="18">
        <f t="shared" ref="Q132:Q195" si="16">IF(M132="","",M132-O132)</f>
        <v>99.931240000000003</v>
      </c>
      <c r="R132" s="18"/>
      <c r="S132" s="18">
        <v>1.01095</v>
      </c>
      <c r="T132" s="18">
        <v>0.371975</v>
      </c>
      <c r="U132" s="18">
        <v>0</v>
      </c>
      <c r="V132" s="18">
        <v>40.320900000000002</v>
      </c>
      <c r="W132" s="18">
        <v>0.30471999999999999</v>
      </c>
      <c r="X132" s="18">
        <v>51.856000000000002</v>
      </c>
      <c r="Y132" s="18">
        <v>6.1354199999999999</v>
      </c>
      <c r="Z132" s="18">
        <v>100</v>
      </c>
      <c r="AA132" s="19"/>
      <c r="AB132" s="18">
        <f>IF(Z132="","",Z132-O132)</f>
        <v>99.931240000000003</v>
      </c>
      <c r="AC132" s="18">
        <f t="shared" ref="AC132:AC195" si="17">IF(AB132="","",AB132-Y132)</f>
        <v>93.795820000000006</v>
      </c>
      <c r="AD132" s="18"/>
      <c r="AE132" s="34">
        <f>IF(M132="","",IF(M132&gt;100,M132, M132+O132))</f>
        <v>100.06876</v>
      </c>
      <c r="AF132" s="37">
        <f>IF(AE132="","",IF(AE132="* * *", Y132, AE132-SUM(S132:X132)))</f>
        <v>6.2042149999999907</v>
      </c>
      <c r="AG132" s="54"/>
      <c r="AH132" s="33"/>
      <c r="AI132" s="34">
        <f>IF(S132="","",IF(AI$6=0, 0, S132/AI$6))</f>
        <v>1.6311185702756453E-2</v>
      </c>
      <c r="AJ132" s="34">
        <f>IF(T132="","",IF(AJ$6=0, 0, T132/AJ$6))</f>
        <v>9.2290267436465553E-3</v>
      </c>
      <c r="AK132" s="34">
        <f>IF(U132="","",IF(AK$6=0, 0, U132/AK$6))</f>
        <v>0</v>
      </c>
      <c r="AL132" s="34">
        <f>IF(V132="","",IF(AL$6=0, 0, V132/AL$6))</f>
        <v>0.28406098382663875</v>
      </c>
      <c r="AM132" s="34">
        <f>IF(W132="","",IF(AM$6=0, 0, W132/AM$6))</f>
        <v>8.5954049899157996E-3</v>
      </c>
      <c r="AN132" s="34">
        <f>IF(X132="","",IF(AN$6=0, 0, X132/AN$6))</f>
        <v>0.924721902227992</v>
      </c>
      <c r="AO132" s="34">
        <f>IF(Y132="","",IF(AO$6=0, 0, Y132/AO$6))</f>
        <v>0.36075055674376555</v>
      </c>
      <c r="AP132" s="34"/>
      <c r="AQ132" s="34">
        <f>IF(AI132="","",AI132*AI$4)</f>
        <v>3.2622371405512905E-2</v>
      </c>
      <c r="AR132" s="33">
        <f>IF(AJ132="","",AJ132*AJ$4)</f>
        <v>9.2290267436465553E-3</v>
      </c>
      <c r="AS132" s="34">
        <f>IF(AK132="","",AK132*AK$4)</f>
        <v>0</v>
      </c>
      <c r="AT132" s="34">
        <f>IF(AL132="","",AL132*AL$4)</f>
        <v>0.56812196765327749</v>
      </c>
      <c r="AU132" s="34">
        <f>IF(AM132="","",AM132*AM$4)</f>
        <v>8.5954049899157996E-3</v>
      </c>
      <c r="AV132" s="34">
        <f>IF(AN132="","",AN132*AN$4)</f>
        <v>0.924721902227992</v>
      </c>
      <c r="AW132" s="34">
        <f>IF(AO132="","",AO132*AO$4)</f>
        <v>0.36075055674376555</v>
      </c>
      <c r="AX132" s="34"/>
      <c r="AY132" s="34">
        <f>IF(AQ132="","",AI132*AI$5)</f>
        <v>1.6311185702756453E-2</v>
      </c>
      <c r="AZ132" s="34">
        <f>IF(AR132="","",AJ132*AJ$5)</f>
        <v>9.2290267436465553E-3</v>
      </c>
      <c r="BA132" s="34">
        <f>IF(AS132="","",AK132*AK$5)</f>
        <v>0</v>
      </c>
      <c r="BB132" s="34">
        <f>IF(AT132="","",AL132*AL$5)</f>
        <v>1.4203049191331938</v>
      </c>
      <c r="BC132" s="34">
        <f>IF(AU132="","",AM132*AM$5)</f>
        <v>0</v>
      </c>
      <c r="BD132" s="34">
        <f>IF(AV132="","",AN132*AN$5)</f>
        <v>0.924721902227992</v>
      </c>
      <c r="BE132" s="34">
        <f>IF(AW132="","",AO132*AO$5)</f>
        <v>0.36075055674376555</v>
      </c>
      <c r="BF132" s="34">
        <f>IF(BE132="","",SUM(AY132:BE132))</f>
        <v>2.7313175905513547</v>
      </c>
      <c r="BG132" s="34"/>
      <c r="BH132" s="34">
        <f>IF(AT132="","",3/AT132)</f>
        <v>5.2805562375839825</v>
      </c>
      <c r="BI132" s="34"/>
      <c r="BJ132" s="34">
        <f>IF(AQ132="","",AQ132*$BH132)</f>
        <v>0.17226426681016252</v>
      </c>
      <c r="BK132" s="34">
        <f>IF(AR132="","",AR132*$BH132)</f>
        <v>4.8734394737992209E-2</v>
      </c>
      <c r="BL132" s="34">
        <f>IF(AS132="","",AS132*$BH132)</f>
        <v>0</v>
      </c>
      <c r="BM132" s="34">
        <f>IF(AT132="","",AT132*$BH132)</f>
        <v>3</v>
      </c>
      <c r="BN132" s="34">
        <f>IF(AU132="","",AU132*$BH132)</f>
        <v>4.5388519434060366E-2</v>
      </c>
      <c r="BO132" s="34">
        <f>IF(AV132="","",AV132*$BH132)</f>
        <v>4.883046008840549</v>
      </c>
      <c r="BP132" s="34">
        <f t="shared" ref="BP132:BP195" si="18">IF(BF132="","",BF132*$BH132)</f>
        <v>14.42287613960881</v>
      </c>
      <c r="BQ132" s="34">
        <f>IF(AW132="","",AW132*$BH132)</f>
        <v>1.9049636026251855</v>
      </c>
      <c r="BR132" s="34"/>
      <c r="BS132" s="34">
        <f t="shared" ref="BS132:BS195" si="19">IF(BJ132="","",SUM(BJ132:BK132,BO132))</f>
        <v>5.1040446703887037</v>
      </c>
      <c r="BT132" s="34"/>
      <c r="BU132" s="34">
        <f t="shared" ref="BU132:BU195" si="20">IF(BL132="","",IF((SUM(BL132,BN132))&gt;=1, 0, (1-SUM(BL132,BN132))))</f>
        <v>0.95461148056593959</v>
      </c>
      <c r="BV132" s="34">
        <f t="shared" ref="BV132:BV195" si="21">IF(BQ132="","",IF(BQ132&lt;BU132, BQ132, BU132))</f>
        <v>0.95461148056593959</v>
      </c>
      <c r="BW132" s="34">
        <f t="shared" ref="BW132:BW195" si="22">IF(BV132="","",SUM(BL132,BN132,BV132))</f>
        <v>1</v>
      </c>
      <c r="BX132" s="34"/>
      <c r="BY132" s="34">
        <f>IF(BV132="","",IF(BQ132=0,0,((BV132/BQ132)*AF132)))</f>
        <v>3.1090435842121007</v>
      </c>
      <c r="BZ132" s="34">
        <f>IF(BY132="","",SUM(S132:X132,BY132))</f>
        <v>96.973588584212109</v>
      </c>
      <c r="CA132" s="18"/>
      <c r="CB132" s="20">
        <v>1.511E-2</v>
      </c>
      <c r="CC132" s="20">
        <v>9.665E-3</v>
      </c>
      <c r="CD132" s="20">
        <v>4.9292999999999997E-2</v>
      </c>
      <c r="CE132" s="20">
        <v>1.2581E-2</v>
      </c>
      <c r="CF132" s="20">
        <v>8.5400000000000007E-3</v>
      </c>
      <c r="CG132" s="20">
        <v>3.1405000000000002E-2</v>
      </c>
      <c r="CH132" s="20"/>
      <c r="CI132" s="21">
        <v>3.6269499999999999</v>
      </c>
      <c r="CJ132" s="21">
        <v>3.14758</v>
      </c>
      <c r="CK132" s="21">
        <v>-13.968999999999999</v>
      </c>
      <c r="CL132" s="21">
        <v>0.370587</v>
      </c>
      <c r="CM132" s="21">
        <v>3.3097300000000001</v>
      </c>
      <c r="CN132" s="21">
        <v>0.34411700000000001</v>
      </c>
      <c r="CO132" s="21"/>
      <c r="CP132" s="20">
        <v>75.275199999999998</v>
      </c>
      <c r="CQ132" s="20">
        <v>47.221299999999999</v>
      </c>
      <c r="CR132" s="20">
        <v>10.757</v>
      </c>
      <c r="CS132" s="20">
        <v>159.88300000000001</v>
      </c>
      <c r="CT132" s="20"/>
      <c r="CU132" s="22">
        <v>44271.961168981499</v>
      </c>
      <c r="CV132" s="22"/>
    </row>
    <row r="133" spans="1:100" s="17" customFormat="1" x14ac:dyDescent="0.25">
      <c r="A133" s="17" t="s">
        <v>44</v>
      </c>
      <c r="B133" s="17">
        <v>2188</v>
      </c>
      <c r="C133" s="17">
        <v>10</v>
      </c>
      <c r="E133" s="18">
        <v>0.80004399999999998</v>
      </c>
      <c r="F133" s="18">
        <v>0.21515799999999999</v>
      </c>
      <c r="G133" s="18">
        <v>0</v>
      </c>
      <c r="H133" s="18">
        <v>17.611999999999998</v>
      </c>
      <c r="I133" s="18">
        <v>0.30957699999999999</v>
      </c>
      <c r="J133" s="18">
        <v>37.299599999999998</v>
      </c>
      <c r="K133" s="18">
        <v>43.4253</v>
      </c>
      <c r="L133" s="18">
        <v>0.33837499999999998</v>
      </c>
      <c r="M133" s="18">
        <v>100</v>
      </c>
      <c r="N133" s="18"/>
      <c r="O133" s="18">
        <v>6.9856000000000001E-2</v>
      </c>
      <c r="P133" s="18">
        <v>43.355400000000003</v>
      </c>
      <c r="Q133" s="18">
        <f t="shared" si="16"/>
        <v>99.930143999999999</v>
      </c>
      <c r="R133" s="18"/>
      <c r="S133" s="18">
        <v>1.0784400000000001</v>
      </c>
      <c r="T133" s="18">
        <v>0.35679699999999998</v>
      </c>
      <c r="U133" s="18">
        <v>0</v>
      </c>
      <c r="V133" s="18">
        <v>40.356099999999998</v>
      </c>
      <c r="W133" s="18">
        <v>0.30957699999999999</v>
      </c>
      <c r="X133" s="18">
        <v>52.189700000000002</v>
      </c>
      <c r="Y133" s="18">
        <v>5.7094100000000001</v>
      </c>
      <c r="Z133" s="18">
        <v>100</v>
      </c>
      <c r="AA133" s="19"/>
      <c r="AB133" s="18">
        <f>IF(Z133="","",Z133-O133)</f>
        <v>99.930143999999999</v>
      </c>
      <c r="AC133" s="18">
        <f t="shared" si="17"/>
        <v>94.220733999999993</v>
      </c>
      <c r="AD133" s="18"/>
      <c r="AE133" s="34">
        <f>IF(M133="","",IF(M133&gt;100,M133, M133+O133))</f>
        <v>100.069856</v>
      </c>
      <c r="AF133" s="37">
        <f>IF(AE133="","",IF(AE133="* * *", Y133, AE133-SUM(S133:X133)))</f>
        <v>5.7792419999999964</v>
      </c>
      <c r="AG133" s="54"/>
      <c r="AH133" s="33"/>
      <c r="AI133" s="34">
        <f>IF(S133="","",IF(AI$6=0, 0, S133/AI$6))</f>
        <v>1.7400103970800405E-2</v>
      </c>
      <c r="AJ133" s="34">
        <f>IF(T133="","",IF(AJ$6=0, 0, T133/AJ$6))</f>
        <v>8.8524472210574894E-3</v>
      </c>
      <c r="AK133" s="34">
        <f>IF(U133="","",IF(AK$6=0, 0, U133/AK$6))</f>
        <v>0</v>
      </c>
      <c r="AL133" s="34">
        <f>IF(V133="","",IF(AL$6=0, 0, V133/AL$6))</f>
        <v>0.28430896803906197</v>
      </c>
      <c r="AM133" s="34">
        <f>IF(W133="","",IF(AM$6=0, 0, W133/AM$6))</f>
        <v>8.7324090659069431E-3</v>
      </c>
      <c r="AN133" s="34">
        <f>IF(X133="","",IF(AN$6=0, 0, X133/AN$6))</f>
        <v>0.93067260607660118</v>
      </c>
      <c r="AO133" s="34">
        <f>IF(Y133="","",IF(AO$6=0, 0, Y133/AO$6))</f>
        <v>0.33570201162730873</v>
      </c>
      <c r="AP133" s="34"/>
      <c r="AQ133" s="34">
        <f>IF(AI133="","",AI133*AI$4)</f>
        <v>3.4800207941600811E-2</v>
      </c>
      <c r="AR133" s="33">
        <f>IF(AJ133="","",AJ133*AJ$4)</f>
        <v>8.8524472210574894E-3</v>
      </c>
      <c r="AS133" s="34">
        <f>IF(AK133="","",AK133*AK$4)</f>
        <v>0</v>
      </c>
      <c r="AT133" s="34">
        <f>IF(AL133="","",AL133*AL$4)</f>
        <v>0.56861793607812394</v>
      </c>
      <c r="AU133" s="34">
        <f>IF(AM133="","",AM133*AM$4)</f>
        <v>8.7324090659069431E-3</v>
      </c>
      <c r="AV133" s="34">
        <f>IF(AN133="","",AN133*AN$4)</f>
        <v>0.93067260607660118</v>
      </c>
      <c r="AW133" s="34">
        <f>IF(AO133="","",AO133*AO$4)</f>
        <v>0.33570201162730873</v>
      </c>
      <c r="AX133" s="34"/>
      <c r="AY133" s="34">
        <f>IF(AQ133="","",AI133*AI$5)</f>
        <v>1.7400103970800405E-2</v>
      </c>
      <c r="AZ133" s="34">
        <f>IF(AR133="","",AJ133*AJ$5)</f>
        <v>8.8524472210574894E-3</v>
      </c>
      <c r="BA133" s="34">
        <f>IF(AS133="","",AK133*AK$5)</f>
        <v>0</v>
      </c>
      <c r="BB133" s="34">
        <f>IF(AT133="","",AL133*AL$5)</f>
        <v>1.4215448401953099</v>
      </c>
      <c r="BC133" s="34">
        <f>IF(AU133="","",AM133*AM$5)</f>
        <v>0</v>
      </c>
      <c r="BD133" s="34">
        <f>IF(AV133="","",AN133*AN$5)</f>
        <v>0.93067260607660118</v>
      </c>
      <c r="BE133" s="34">
        <f>IF(AW133="","",AO133*AO$5)</f>
        <v>0.33570201162730873</v>
      </c>
      <c r="BF133" s="34">
        <f>IF(BE133="","",SUM(AY133:BE133))</f>
        <v>2.7141720090910777</v>
      </c>
      <c r="BG133" s="34"/>
      <c r="BH133" s="34">
        <f>IF(AT133="","",3/AT133)</f>
        <v>5.2759503519913977</v>
      </c>
      <c r="BI133" s="34"/>
      <c r="BJ133" s="34">
        <f>IF(AQ133="","",AQ133*$BH133)</f>
        <v>0.18360416933886264</v>
      </c>
      <c r="BK133" s="34">
        <f>IF(AR133="","",AR133*$BH133)</f>
        <v>4.6705072031923534E-2</v>
      </c>
      <c r="BL133" s="34">
        <f>IF(AS133="","",AS133*$BH133)</f>
        <v>0</v>
      </c>
      <c r="BM133" s="34">
        <f>IF(AT133="","",AT133*$BH133)</f>
        <v>3</v>
      </c>
      <c r="BN133" s="34">
        <f>IF(AU133="","",AU133*$BH133)</f>
        <v>4.6071756685004607E-2</v>
      </c>
      <c r="BO133" s="34">
        <f>IF(AV133="","",AV133*$BH133)</f>
        <v>4.9101824636185958</v>
      </c>
      <c r="BP133" s="34">
        <f t="shared" si="18"/>
        <v>14.319836766729271</v>
      </c>
      <c r="BQ133" s="34">
        <f>IF(AW133="","",AW133*$BH133)</f>
        <v>1.7711471464093198</v>
      </c>
      <c r="BR133" s="34"/>
      <c r="BS133" s="34">
        <f t="shared" si="19"/>
        <v>5.1404917049893823</v>
      </c>
      <c r="BT133" s="34"/>
      <c r="BU133" s="34">
        <f t="shared" si="20"/>
        <v>0.95392824331499537</v>
      </c>
      <c r="BV133" s="34">
        <f t="shared" si="21"/>
        <v>0.95392824331499537</v>
      </c>
      <c r="BW133" s="34">
        <f t="shared" si="22"/>
        <v>1</v>
      </c>
      <c r="BX133" s="34"/>
      <c r="BY133" s="34">
        <f>IF(BV133="","",IF(BQ133=0,0,((BV133/BQ133)*AF133)))</f>
        <v>3.1126618586879191</v>
      </c>
      <c r="BZ133" s="34">
        <f>IF(BY133="","",SUM(S133:X133,BY133))</f>
        <v>97.40327585868792</v>
      </c>
      <c r="CA133" s="18"/>
      <c r="CB133" s="20">
        <v>1.5942999999999999E-2</v>
      </c>
      <c r="CC133" s="20">
        <v>9.613E-3</v>
      </c>
      <c r="CD133" s="20">
        <v>4.8690999999999998E-2</v>
      </c>
      <c r="CE133" s="20">
        <v>1.2616E-2</v>
      </c>
      <c r="CF133" s="20">
        <v>8.7240000000000009E-3</v>
      </c>
      <c r="CG133" s="20">
        <v>3.0356000000000001E-2</v>
      </c>
      <c r="CH133" s="20"/>
      <c r="CI133" s="21">
        <v>3.5211700000000001</v>
      </c>
      <c r="CJ133" s="21">
        <v>3.23461</v>
      </c>
      <c r="CK133" s="21">
        <v>-22.341000000000001</v>
      </c>
      <c r="CL133" s="21">
        <v>0.37034499999999998</v>
      </c>
      <c r="CM133" s="21">
        <v>3.2918099999999999</v>
      </c>
      <c r="CN133" s="21">
        <v>0.34275800000000001</v>
      </c>
      <c r="CO133" s="21"/>
      <c r="CP133" s="20">
        <v>75.274600000000007</v>
      </c>
      <c r="CQ133" s="20">
        <v>47.201099999999997</v>
      </c>
      <c r="CR133" s="20">
        <v>10.757</v>
      </c>
      <c r="CS133" s="20">
        <v>180.09100000000001</v>
      </c>
      <c r="CT133" s="20"/>
      <c r="CU133" s="22">
        <v>44271.962962963</v>
      </c>
      <c r="CV133" s="22"/>
    </row>
    <row r="134" spans="1:100" s="17" customFormat="1" x14ac:dyDescent="0.25">
      <c r="A134" s="17" t="s">
        <v>44</v>
      </c>
      <c r="B134" s="17">
        <v>2189</v>
      </c>
      <c r="C134" s="17">
        <v>11</v>
      </c>
      <c r="E134" s="18">
        <v>0.77049299999999998</v>
      </c>
      <c r="F134" s="18">
        <v>0.20643400000000001</v>
      </c>
      <c r="G134" s="18">
        <v>0</v>
      </c>
      <c r="H134" s="18">
        <v>17.688500000000001</v>
      </c>
      <c r="I134" s="18">
        <v>0.31247999999999998</v>
      </c>
      <c r="J134" s="18">
        <v>37.087000000000003</v>
      </c>
      <c r="K134" s="18">
        <v>43.586399999999998</v>
      </c>
      <c r="L134" s="18">
        <v>0.34865400000000002</v>
      </c>
      <c r="M134" s="18">
        <v>100</v>
      </c>
      <c r="N134" s="18"/>
      <c r="O134" s="18">
        <v>7.0511000000000004E-2</v>
      </c>
      <c r="P134" s="18">
        <v>43.515900000000002</v>
      </c>
      <c r="Q134" s="18">
        <f t="shared" si="16"/>
        <v>99.929489000000004</v>
      </c>
      <c r="R134" s="18"/>
      <c r="S134" s="18">
        <v>1.03861</v>
      </c>
      <c r="T134" s="18">
        <v>0.34232899999999999</v>
      </c>
      <c r="U134" s="18">
        <v>0</v>
      </c>
      <c r="V134" s="18">
        <v>40.531500000000001</v>
      </c>
      <c r="W134" s="18">
        <v>0.31247999999999998</v>
      </c>
      <c r="X134" s="18">
        <v>51.892200000000003</v>
      </c>
      <c r="Y134" s="18">
        <v>5.8828399999999998</v>
      </c>
      <c r="Z134" s="18">
        <v>100</v>
      </c>
      <c r="AA134" s="19"/>
      <c r="AB134" s="18">
        <f>IF(Z134="","",Z134-O134)</f>
        <v>99.929489000000004</v>
      </c>
      <c r="AC134" s="18">
        <f t="shared" si="17"/>
        <v>94.046649000000002</v>
      </c>
      <c r="AD134" s="18"/>
      <c r="AE134" s="34">
        <f>IF(M134="","",IF(M134&gt;100,M134, M134+O134))</f>
        <v>100.070511</v>
      </c>
      <c r="AF134" s="37">
        <f>IF(AE134="","",IF(AE134="* * *", Y134, AE134-SUM(S134:X134)))</f>
        <v>5.9533919999999938</v>
      </c>
      <c r="AG134" s="54"/>
      <c r="AH134" s="33"/>
      <c r="AI134" s="34">
        <f>IF(S134="","",IF(AI$6=0, 0, S134/AI$6))</f>
        <v>1.6757466326465086E-2</v>
      </c>
      <c r="AJ134" s="34">
        <f>IF(T134="","",IF(AJ$6=0, 0, T134/AJ$6))</f>
        <v>8.4934834226111471E-3</v>
      </c>
      <c r="AK134" s="34">
        <f>IF(U134="","",IF(AK$6=0, 0, U134/AK$6))</f>
        <v>0</v>
      </c>
      <c r="AL134" s="34">
        <f>IF(V134="","",IF(AL$6=0, 0, V134/AL$6))</f>
        <v>0.28554466209755752</v>
      </c>
      <c r="AM134" s="34">
        <f>IF(W134="","",IF(AM$6=0, 0, W134/AM$6))</f>
        <v>8.8142955869286201E-3</v>
      </c>
      <c r="AN134" s="34">
        <f>IF(X134="","",IF(AN$6=0, 0, X134/AN$6))</f>
        <v>0.92536743857596815</v>
      </c>
      <c r="AO134" s="34">
        <f>IF(Y134="","",IF(AO$6=0, 0, Y134/AO$6))</f>
        <v>0.34589935248678882</v>
      </c>
      <c r="AP134" s="34"/>
      <c r="AQ134" s="34">
        <f>IF(AI134="","",AI134*AI$4)</f>
        <v>3.3514932652930172E-2</v>
      </c>
      <c r="AR134" s="33">
        <f>IF(AJ134="","",AJ134*AJ$4)</f>
        <v>8.4934834226111471E-3</v>
      </c>
      <c r="AS134" s="34">
        <f>IF(AK134="","",AK134*AK$4)</f>
        <v>0</v>
      </c>
      <c r="AT134" s="34">
        <f>IF(AL134="","",AL134*AL$4)</f>
        <v>0.57108932419511504</v>
      </c>
      <c r="AU134" s="34">
        <f>IF(AM134="","",AM134*AM$4)</f>
        <v>8.8142955869286201E-3</v>
      </c>
      <c r="AV134" s="34">
        <f>IF(AN134="","",AN134*AN$4)</f>
        <v>0.92536743857596815</v>
      </c>
      <c r="AW134" s="34">
        <f>IF(AO134="","",AO134*AO$4)</f>
        <v>0.34589935248678882</v>
      </c>
      <c r="AX134" s="34"/>
      <c r="AY134" s="34">
        <f>IF(AQ134="","",AI134*AI$5)</f>
        <v>1.6757466326465086E-2</v>
      </c>
      <c r="AZ134" s="34">
        <f>IF(AR134="","",AJ134*AJ$5)</f>
        <v>8.4934834226111471E-3</v>
      </c>
      <c r="BA134" s="34">
        <f>IF(AS134="","",AK134*AK$5)</f>
        <v>0</v>
      </c>
      <c r="BB134" s="34">
        <f>IF(AT134="","",AL134*AL$5)</f>
        <v>1.4277233104877876</v>
      </c>
      <c r="BC134" s="34">
        <f>IF(AU134="","",AM134*AM$5)</f>
        <v>0</v>
      </c>
      <c r="BD134" s="34">
        <f>IF(AV134="","",AN134*AN$5)</f>
        <v>0.92536743857596815</v>
      </c>
      <c r="BE134" s="34">
        <f>IF(AW134="","",AO134*AO$5)</f>
        <v>0.34589935248678882</v>
      </c>
      <c r="BF134" s="34">
        <f>IF(BE134="","",SUM(AY134:BE134))</f>
        <v>2.7242410512996207</v>
      </c>
      <c r="BG134" s="34"/>
      <c r="BH134" s="34">
        <f>IF(AT134="","",3/AT134)</f>
        <v>5.2531186854668599</v>
      </c>
      <c r="BI134" s="34"/>
      <c r="BJ134" s="34">
        <f>IF(AQ134="","",AQ134*$BH134)</f>
        <v>0.17605791896127088</v>
      </c>
      <c r="BK134" s="34">
        <f>IF(AR134="","",AR134*$BH134)</f>
        <v>4.4617276472021634E-2</v>
      </c>
      <c r="BL134" s="34">
        <f>IF(AS134="","",AS134*$BH134)</f>
        <v>0</v>
      </c>
      <c r="BM134" s="34">
        <f>IF(AT134="","",AT134*$BH134)</f>
        <v>3</v>
      </c>
      <c r="BN134" s="34">
        <f>IF(AU134="","",AU134*$BH134)</f>
        <v>4.630254084692282E-2</v>
      </c>
      <c r="BO134" s="34">
        <f>IF(AV134="","",AV134*$BH134)</f>
        <v>4.8610649825060248</v>
      </c>
      <c r="BP134" s="34">
        <f t="shared" si="18"/>
        <v>14.31076157029792</v>
      </c>
      <c r="BQ134" s="34">
        <f>IF(AW134="","",AW134*$BH134)</f>
        <v>1.817050351839238</v>
      </c>
      <c r="BR134" s="34"/>
      <c r="BS134" s="34">
        <f t="shared" si="19"/>
        <v>5.0817401779393174</v>
      </c>
      <c r="BT134" s="34"/>
      <c r="BU134" s="34">
        <f t="shared" si="20"/>
        <v>0.95369745915307713</v>
      </c>
      <c r="BV134" s="34">
        <f t="shared" si="21"/>
        <v>0.95369745915307713</v>
      </c>
      <c r="BW134" s="34">
        <f t="shared" si="22"/>
        <v>1</v>
      </c>
      <c r="BX134" s="34"/>
      <c r="BY134" s="34">
        <f>IF(BV134="","",IF(BQ134=0,0,((BV134/BQ134)*AF134)))</f>
        <v>3.1246986733169972</v>
      </c>
      <c r="BZ134" s="34">
        <f>IF(BY134="","",SUM(S134:X134,BY134))</f>
        <v>97.241817673317001</v>
      </c>
      <c r="CA134" s="18"/>
      <c r="CB134" s="20">
        <v>1.5653E-2</v>
      </c>
      <c r="CC134" s="20">
        <v>9.7680000000000006E-3</v>
      </c>
      <c r="CD134" s="20">
        <v>4.8626000000000003E-2</v>
      </c>
      <c r="CE134" s="20">
        <v>1.1833E-2</v>
      </c>
      <c r="CF134" s="20">
        <v>9.0189999999999992E-3</v>
      </c>
      <c r="CG134" s="20">
        <v>3.0414E-2</v>
      </c>
      <c r="CH134" s="20"/>
      <c r="CI134" s="21">
        <v>3.5891299999999999</v>
      </c>
      <c r="CJ134" s="21">
        <v>3.35534</v>
      </c>
      <c r="CK134" s="21">
        <v>-20.760999999999999</v>
      </c>
      <c r="CL134" s="21">
        <v>0.36946099999999998</v>
      </c>
      <c r="CM134" s="21">
        <v>3.2975300000000001</v>
      </c>
      <c r="CN134" s="21">
        <v>0.34390700000000002</v>
      </c>
      <c r="CO134" s="21"/>
      <c r="CP134" s="20">
        <v>75.273899999999998</v>
      </c>
      <c r="CQ134" s="20">
        <v>47.1813</v>
      </c>
      <c r="CR134" s="20">
        <v>10.757</v>
      </c>
      <c r="CS134" s="20">
        <v>199.90100000000001</v>
      </c>
      <c r="CT134" s="20"/>
      <c r="CU134" s="22">
        <v>44271.964756944399</v>
      </c>
      <c r="CV134" s="22"/>
    </row>
    <row r="135" spans="1:100" s="17" customFormat="1" x14ac:dyDescent="0.25">
      <c r="A135" s="17" t="s">
        <v>44</v>
      </c>
      <c r="B135" s="17">
        <v>2190</v>
      </c>
      <c r="C135" s="17">
        <v>12</v>
      </c>
      <c r="E135" s="18">
        <v>0.695774</v>
      </c>
      <c r="F135" s="18">
        <v>0.198238</v>
      </c>
      <c r="G135" s="18">
        <v>0</v>
      </c>
      <c r="H135" s="18">
        <v>17.5718</v>
      </c>
      <c r="I135" s="18">
        <v>0.32707199999999997</v>
      </c>
      <c r="J135" s="18">
        <v>37.2971</v>
      </c>
      <c r="K135" s="18">
        <v>43.557000000000002</v>
      </c>
      <c r="L135" s="18">
        <v>0.352993</v>
      </c>
      <c r="M135" s="18">
        <v>100</v>
      </c>
      <c r="N135" s="18"/>
      <c r="O135" s="18">
        <v>7.3803999999999995E-2</v>
      </c>
      <c r="P135" s="18">
        <v>43.483199999999997</v>
      </c>
      <c r="Q135" s="18">
        <f t="shared" si="16"/>
        <v>99.926196000000004</v>
      </c>
      <c r="R135" s="18"/>
      <c r="S135" s="18">
        <v>0.93788800000000005</v>
      </c>
      <c r="T135" s="18">
        <v>0.32873799999999997</v>
      </c>
      <c r="U135" s="18">
        <v>0</v>
      </c>
      <c r="V135" s="18">
        <v>40.264099999999999</v>
      </c>
      <c r="W135" s="18">
        <v>0.32707199999999997</v>
      </c>
      <c r="X135" s="18">
        <v>52.186199999999999</v>
      </c>
      <c r="Y135" s="18">
        <v>5.9560500000000003</v>
      </c>
      <c r="Z135" s="18">
        <v>100</v>
      </c>
      <c r="AA135" s="19"/>
      <c r="AB135" s="18">
        <f>IF(Z135="","",Z135-O135)</f>
        <v>99.926196000000004</v>
      </c>
      <c r="AC135" s="18">
        <f t="shared" si="17"/>
        <v>93.970146</v>
      </c>
      <c r="AD135" s="18"/>
      <c r="AE135" s="34">
        <f>IF(M135="","",IF(M135&gt;100,M135, M135+O135))</f>
        <v>100.073804</v>
      </c>
      <c r="AF135" s="37">
        <f>IF(AE135="","",IF(AE135="* * *", Y135, AE135-SUM(S135:X135)))</f>
        <v>6.0298059999999936</v>
      </c>
      <c r="AG135" s="54"/>
      <c r="AH135" s="33"/>
      <c r="AI135" s="34">
        <f>IF(S135="","",IF(AI$6=0, 0, S135/AI$6))</f>
        <v>1.5132365929459265E-2</v>
      </c>
      <c r="AJ135" s="34">
        <f>IF(T135="","",IF(AJ$6=0, 0, T135/AJ$6))</f>
        <v>8.1562787651129273E-3</v>
      </c>
      <c r="AK135" s="34">
        <f>IF(U135="","",IF(AK$6=0, 0, U135/AK$6))</f>
        <v>0</v>
      </c>
      <c r="AL135" s="34">
        <f>IF(V135="","",IF(AL$6=0, 0, V135/AL$6))</f>
        <v>0.28366082748386479</v>
      </c>
      <c r="AM135" s="34">
        <f>IF(W135="","",IF(AM$6=0, 0, W135/AM$6))</f>
        <v>9.2259001734764385E-3</v>
      </c>
      <c r="AN135" s="34">
        <f>IF(X135="","",IF(AN$6=0, 0, X135/AN$6))</f>
        <v>0.9306101923412996</v>
      </c>
      <c r="AO135" s="34">
        <f>IF(Y135="","",IF(AO$6=0, 0, Y135/AO$6))</f>
        <v>0.35020395563689283</v>
      </c>
      <c r="AP135" s="34"/>
      <c r="AQ135" s="34">
        <f>IF(AI135="","",AI135*AI$4)</f>
        <v>3.026473185891853E-2</v>
      </c>
      <c r="AR135" s="33">
        <f>IF(AJ135="","",AJ135*AJ$4)</f>
        <v>8.1562787651129273E-3</v>
      </c>
      <c r="AS135" s="34">
        <f>IF(AK135="","",AK135*AK$4)</f>
        <v>0</v>
      </c>
      <c r="AT135" s="34">
        <f>IF(AL135="","",AL135*AL$4)</f>
        <v>0.56732165496772957</v>
      </c>
      <c r="AU135" s="34">
        <f>IF(AM135="","",AM135*AM$4)</f>
        <v>9.2259001734764385E-3</v>
      </c>
      <c r="AV135" s="34">
        <f>IF(AN135="","",AN135*AN$4)</f>
        <v>0.9306101923412996</v>
      </c>
      <c r="AW135" s="34">
        <f>IF(AO135="","",AO135*AO$4)</f>
        <v>0.35020395563689283</v>
      </c>
      <c r="AX135" s="34"/>
      <c r="AY135" s="34">
        <f>IF(AQ135="","",AI135*AI$5)</f>
        <v>1.5132365929459265E-2</v>
      </c>
      <c r="AZ135" s="34">
        <f>IF(AR135="","",AJ135*AJ$5)</f>
        <v>8.1562787651129273E-3</v>
      </c>
      <c r="BA135" s="34">
        <f>IF(AS135="","",AK135*AK$5)</f>
        <v>0</v>
      </c>
      <c r="BB135" s="34">
        <f>IF(AT135="","",AL135*AL$5)</f>
        <v>1.4183041374193239</v>
      </c>
      <c r="BC135" s="34">
        <f>IF(AU135="","",AM135*AM$5)</f>
        <v>0</v>
      </c>
      <c r="BD135" s="34">
        <f>IF(AV135="","",AN135*AN$5)</f>
        <v>0.9306101923412996</v>
      </c>
      <c r="BE135" s="34">
        <f>IF(AW135="","",AO135*AO$5)</f>
        <v>0.35020395563689283</v>
      </c>
      <c r="BF135" s="34">
        <f>IF(BE135="","",SUM(AY135:BE135))</f>
        <v>2.7224069300920886</v>
      </c>
      <c r="BG135" s="34"/>
      <c r="BH135" s="34">
        <f>IF(AT135="","",3/AT135)</f>
        <v>5.2880054440556234</v>
      </c>
      <c r="BI135" s="34"/>
      <c r="BJ135" s="34">
        <f>IF(AQ135="","",AQ135*$BH135)</f>
        <v>0.16004006683284486</v>
      </c>
      <c r="BK135" s="34">
        <f>IF(AR135="","",AR135*$BH135)</f>
        <v>4.313044651315244E-2</v>
      </c>
      <c r="BL135" s="34">
        <f>IF(AS135="","",AS135*$BH135)</f>
        <v>0</v>
      </c>
      <c r="BM135" s="34">
        <f>IF(AT135="","",AT135*$BH135)</f>
        <v>3</v>
      </c>
      <c r="BN135" s="34">
        <f>IF(AU135="","",AU135*$BH135)</f>
        <v>4.8786610343657125E-2</v>
      </c>
      <c r="BO135" s="34">
        <f>IF(AV135="","",AV135*$BH135)</f>
        <v>4.9210717633944432</v>
      </c>
      <c r="BP135" s="34">
        <f t="shared" si="18"/>
        <v>14.396102667261722</v>
      </c>
      <c r="BQ135" s="34">
        <f>IF(AW135="","",AW135*$BH135)</f>
        <v>1.8518804239377034</v>
      </c>
      <c r="BR135" s="34"/>
      <c r="BS135" s="34">
        <f t="shared" si="19"/>
        <v>5.1242422767404401</v>
      </c>
      <c r="BT135" s="34"/>
      <c r="BU135" s="34">
        <f t="shared" si="20"/>
        <v>0.95121338965634283</v>
      </c>
      <c r="BV135" s="34">
        <f t="shared" si="21"/>
        <v>0.95121338965634283</v>
      </c>
      <c r="BW135" s="34">
        <f t="shared" si="22"/>
        <v>1</v>
      </c>
      <c r="BX135" s="34"/>
      <c r="BY135" s="34">
        <f>IF(BV135="","",IF(BQ135=0,0,((BV135/BQ135)*AF135)))</f>
        <v>3.0971936039122432</v>
      </c>
      <c r="BZ135" s="34">
        <f>IF(BY135="","",SUM(S135:X135,BY135))</f>
        <v>97.141191603912247</v>
      </c>
      <c r="CA135" s="18"/>
      <c r="CB135" s="20">
        <v>1.5559999999999999E-2</v>
      </c>
      <c r="CC135" s="20">
        <v>9.8099999999999993E-3</v>
      </c>
      <c r="CD135" s="20">
        <v>4.9074E-2</v>
      </c>
      <c r="CE135" s="20">
        <v>1.2373E-2</v>
      </c>
      <c r="CF135" s="20">
        <v>9.2090000000000002E-3</v>
      </c>
      <c r="CG135" s="20">
        <v>3.0592000000000001E-2</v>
      </c>
      <c r="CH135" s="20"/>
      <c r="CI135" s="21">
        <v>3.8030300000000001</v>
      </c>
      <c r="CJ135" s="21">
        <v>3.4614199999999999</v>
      </c>
      <c r="CK135" s="21">
        <v>-14.182</v>
      </c>
      <c r="CL135" s="21">
        <v>0.37070599999999998</v>
      </c>
      <c r="CM135" s="21">
        <v>3.2202799999999998</v>
      </c>
      <c r="CN135" s="21">
        <v>0.342839</v>
      </c>
      <c r="CO135" s="21"/>
      <c r="CP135" s="20">
        <v>75.273300000000006</v>
      </c>
      <c r="CQ135" s="20">
        <v>47.161099999999998</v>
      </c>
      <c r="CR135" s="20">
        <v>10.756500000000001</v>
      </c>
      <c r="CS135" s="20">
        <v>220.113</v>
      </c>
      <c r="CT135" s="20"/>
      <c r="CU135" s="22">
        <v>44271.966550925899</v>
      </c>
      <c r="CV135" s="22"/>
    </row>
    <row r="136" spans="1:100" s="17" customFormat="1" x14ac:dyDescent="0.25">
      <c r="A136" s="17" t="s">
        <v>44</v>
      </c>
      <c r="B136" s="17">
        <v>2191</v>
      </c>
      <c r="C136" s="17">
        <v>13</v>
      </c>
      <c r="E136" s="18">
        <v>0.70655299999999999</v>
      </c>
      <c r="F136" s="18">
        <v>0.201018</v>
      </c>
      <c r="G136" s="18">
        <v>0</v>
      </c>
      <c r="H136" s="18">
        <v>17.687799999999999</v>
      </c>
      <c r="I136" s="18">
        <v>0.343752</v>
      </c>
      <c r="J136" s="18">
        <v>37.348300000000002</v>
      </c>
      <c r="K136" s="18">
        <v>43.381700000000002</v>
      </c>
      <c r="L136" s="18">
        <v>0.33086900000000002</v>
      </c>
      <c r="M136" s="18">
        <v>100</v>
      </c>
      <c r="N136" s="18"/>
      <c r="O136" s="18">
        <v>7.7567999999999998E-2</v>
      </c>
      <c r="P136" s="18">
        <v>43.304099999999998</v>
      </c>
      <c r="Q136" s="18">
        <f t="shared" si="16"/>
        <v>99.922432000000001</v>
      </c>
      <c r="R136" s="18"/>
      <c r="S136" s="18">
        <v>0.95241699999999996</v>
      </c>
      <c r="T136" s="18">
        <v>0.33334900000000001</v>
      </c>
      <c r="U136" s="18">
        <v>0</v>
      </c>
      <c r="V136" s="18">
        <v>40.529899999999998</v>
      </c>
      <c r="W136" s="18">
        <v>0.343752</v>
      </c>
      <c r="X136" s="18">
        <v>52.257899999999999</v>
      </c>
      <c r="Y136" s="18">
        <v>5.5827499999999999</v>
      </c>
      <c r="Z136" s="18">
        <v>100</v>
      </c>
      <c r="AA136" s="19"/>
      <c r="AB136" s="18">
        <f>IF(Z136="","",Z136-O136)</f>
        <v>99.922432000000001</v>
      </c>
      <c r="AC136" s="18">
        <f t="shared" si="17"/>
        <v>94.339681999999996</v>
      </c>
      <c r="AD136" s="18"/>
      <c r="AE136" s="34">
        <f>IF(M136="","",IF(M136&gt;100,M136, M136+O136))</f>
        <v>100.077568</v>
      </c>
      <c r="AF136" s="37">
        <f>IF(AE136="","",IF(AE136="* * *", Y136, AE136-SUM(S136:X136)))</f>
        <v>5.6602500000000049</v>
      </c>
      <c r="AG136" s="54"/>
      <c r="AH136" s="33"/>
      <c r="AI136" s="34">
        <f>IF(S136="","",IF(AI$6=0, 0, S136/AI$6))</f>
        <v>1.5366784265752205E-2</v>
      </c>
      <c r="AJ136" s="34">
        <f>IF(T136="","",IF(AJ$6=0, 0, T136/AJ$6))</f>
        <v>8.2706817285243244E-3</v>
      </c>
      <c r="AK136" s="34">
        <f>IF(U136="","",IF(AK$6=0, 0, U136/AK$6))</f>
        <v>0</v>
      </c>
      <c r="AL136" s="34">
        <f>IF(V136="","",IF(AL$6=0, 0, V136/AL$6))</f>
        <v>0.28553339008790191</v>
      </c>
      <c r="AM136" s="34">
        <f>IF(W136="","",IF(AM$6=0, 0, W136/AM$6))</f>
        <v>9.6964021268493572E-3</v>
      </c>
      <c r="AN136" s="34">
        <f>IF(X136="","",IF(AN$6=0, 0, X136/AN$6))</f>
        <v>0.93188878229019168</v>
      </c>
      <c r="AO136" s="34">
        <f>IF(Y136="","",IF(AO$6=0, 0, Y136/AO$6))</f>
        <v>0.32825465423088512</v>
      </c>
      <c r="AP136" s="34"/>
      <c r="AQ136" s="34">
        <f>IF(AI136="","",AI136*AI$4)</f>
        <v>3.0733568531504409E-2</v>
      </c>
      <c r="AR136" s="33">
        <f>IF(AJ136="","",AJ136*AJ$4)</f>
        <v>8.2706817285243244E-3</v>
      </c>
      <c r="AS136" s="34">
        <f>IF(AK136="","",AK136*AK$4)</f>
        <v>0</v>
      </c>
      <c r="AT136" s="34">
        <f>IF(AL136="","",AL136*AL$4)</f>
        <v>0.57106678017580381</v>
      </c>
      <c r="AU136" s="34">
        <f>IF(AM136="","",AM136*AM$4)</f>
        <v>9.6964021268493572E-3</v>
      </c>
      <c r="AV136" s="34">
        <f>IF(AN136="","",AN136*AN$4)</f>
        <v>0.93188878229019168</v>
      </c>
      <c r="AW136" s="34">
        <f>IF(AO136="","",AO136*AO$4)</f>
        <v>0.32825465423088512</v>
      </c>
      <c r="AX136" s="34"/>
      <c r="AY136" s="34">
        <f>IF(AQ136="","",AI136*AI$5)</f>
        <v>1.5366784265752205E-2</v>
      </c>
      <c r="AZ136" s="34">
        <f>IF(AR136="","",AJ136*AJ$5)</f>
        <v>8.2706817285243244E-3</v>
      </c>
      <c r="BA136" s="34">
        <f>IF(AS136="","",AK136*AK$5)</f>
        <v>0</v>
      </c>
      <c r="BB136" s="34">
        <f>IF(AT136="","",AL136*AL$5)</f>
        <v>1.4276669504395096</v>
      </c>
      <c r="BC136" s="34">
        <f>IF(AU136="","",AM136*AM$5)</f>
        <v>0</v>
      </c>
      <c r="BD136" s="34">
        <f>IF(AV136="","",AN136*AN$5)</f>
        <v>0.93188878229019168</v>
      </c>
      <c r="BE136" s="34">
        <f>IF(AW136="","",AO136*AO$5)</f>
        <v>0.32825465423088512</v>
      </c>
      <c r="BF136" s="34">
        <f>IF(BE136="","",SUM(AY136:BE136))</f>
        <v>2.7114478529548633</v>
      </c>
      <c r="BG136" s="34"/>
      <c r="BH136" s="34">
        <f>IF(AT136="","",3/AT136)</f>
        <v>5.2533260629806646</v>
      </c>
      <c r="BI136" s="34"/>
      <c r="BJ136" s="34">
        <f>IF(AQ136="","",AQ136*$BH136)</f>
        <v>0.1614534565749545</v>
      </c>
      <c r="BK136" s="34">
        <f>IF(AR136="","",AR136*$BH136)</f>
        <v>4.3448587883074805E-2</v>
      </c>
      <c r="BL136" s="34">
        <f>IF(AS136="","",AS136*$BH136)</f>
        <v>0</v>
      </c>
      <c r="BM136" s="34">
        <f>IF(AT136="","",AT136*$BH136)</f>
        <v>3</v>
      </c>
      <c r="BN136" s="34">
        <f>IF(AU136="","",AU136*$BH136)</f>
        <v>5.0938362010118879E-2</v>
      </c>
      <c r="BO136" s="34">
        <f>IF(AV136="","",AV136*$BH136)</f>
        <v>4.8955156278043788</v>
      </c>
      <c r="BP136" s="34">
        <f t="shared" si="18"/>
        <v>14.244119674340748</v>
      </c>
      <c r="BQ136" s="34">
        <f>IF(AW136="","",AW136*$BH136)</f>
        <v>1.724428730365815</v>
      </c>
      <c r="BR136" s="34"/>
      <c r="BS136" s="34">
        <f t="shared" si="19"/>
        <v>5.1004176722624077</v>
      </c>
      <c r="BT136" s="34"/>
      <c r="BU136" s="34">
        <f t="shared" si="20"/>
        <v>0.94906163798988108</v>
      </c>
      <c r="BV136" s="34">
        <f t="shared" si="21"/>
        <v>0.94906163798988108</v>
      </c>
      <c r="BW136" s="34">
        <f t="shared" si="22"/>
        <v>1</v>
      </c>
      <c r="BX136" s="34"/>
      <c r="BY136" s="34">
        <f>IF(BV136="","",IF(BQ136=0,0,((BV136/BQ136)*AF136)))</f>
        <v>3.1151917396392745</v>
      </c>
      <c r="BZ136" s="34">
        <f>IF(BY136="","",SUM(S136:X136,BY136))</f>
        <v>97.532509739639266</v>
      </c>
      <c r="CA136" s="18"/>
      <c r="CB136" s="20">
        <v>1.5373E-2</v>
      </c>
      <c r="CC136" s="20">
        <v>9.8060000000000005E-3</v>
      </c>
      <c r="CD136" s="20">
        <v>4.8594999999999999E-2</v>
      </c>
      <c r="CE136" s="20">
        <v>1.2337000000000001E-2</v>
      </c>
      <c r="CF136" s="20">
        <v>8.7170000000000008E-3</v>
      </c>
      <c r="CG136" s="20">
        <v>2.9905999999999999E-2</v>
      </c>
      <c r="CH136" s="20"/>
      <c r="CI136" s="21">
        <v>3.7612899999999998</v>
      </c>
      <c r="CJ136" s="21">
        <v>3.4253399999999998</v>
      </c>
      <c r="CK136" s="21">
        <v>-26.484000000000002</v>
      </c>
      <c r="CL136" s="21">
        <v>0.36937900000000001</v>
      </c>
      <c r="CM136" s="21">
        <v>3.0916100000000002</v>
      </c>
      <c r="CN136" s="21">
        <v>0.34245900000000001</v>
      </c>
      <c r="CO136" s="21"/>
      <c r="CP136" s="20">
        <v>75.2727</v>
      </c>
      <c r="CQ136" s="20">
        <v>47.141199999999998</v>
      </c>
      <c r="CR136" s="20">
        <v>10.756500000000001</v>
      </c>
      <c r="CS136" s="20">
        <v>240.02</v>
      </c>
      <c r="CT136" s="20"/>
      <c r="CU136" s="22">
        <v>44271.968333333301</v>
      </c>
      <c r="CV136" s="22"/>
    </row>
    <row r="137" spans="1:100" s="17" customFormat="1" x14ac:dyDescent="0.25">
      <c r="A137" s="17" t="s">
        <v>44</v>
      </c>
      <c r="B137" s="17">
        <v>2192</v>
      </c>
      <c r="C137" s="17">
        <v>14</v>
      </c>
      <c r="E137" s="18">
        <v>0.69436500000000001</v>
      </c>
      <c r="F137" s="18">
        <v>0.18323400000000001</v>
      </c>
      <c r="G137" s="18">
        <v>0</v>
      </c>
      <c r="H137" s="18">
        <v>17.653700000000001</v>
      </c>
      <c r="I137" s="18">
        <v>0.35664699999999999</v>
      </c>
      <c r="J137" s="18">
        <v>37.627499999999998</v>
      </c>
      <c r="K137" s="18">
        <v>43.170299999999997</v>
      </c>
      <c r="L137" s="18">
        <v>0.314307</v>
      </c>
      <c r="M137" s="18">
        <v>100</v>
      </c>
      <c r="N137" s="18"/>
      <c r="O137" s="18">
        <v>8.0477999999999994E-2</v>
      </c>
      <c r="P137" s="18">
        <v>43.089799999999997</v>
      </c>
      <c r="Q137" s="18">
        <f t="shared" si="16"/>
        <v>99.919522000000001</v>
      </c>
      <c r="R137" s="18"/>
      <c r="S137" s="18">
        <v>0.93598800000000004</v>
      </c>
      <c r="T137" s="18">
        <v>0.30385600000000001</v>
      </c>
      <c r="U137" s="18">
        <v>0</v>
      </c>
      <c r="V137" s="18">
        <v>40.451799999999999</v>
      </c>
      <c r="W137" s="18">
        <v>0.35664699999999999</v>
      </c>
      <c r="X137" s="18">
        <v>52.648400000000002</v>
      </c>
      <c r="Y137" s="18">
        <v>5.3033000000000001</v>
      </c>
      <c r="Z137" s="18">
        <v>100</v>
      </c>
      <c r="AA137" s="19"/>
      <c r="AB137" s="18">
        <f>IF(Z137="","",Z137-O137)</f>
        <v>99.919522000000001</v>
      </c>
      <c r="AC137" s="18">
        <f t="shared" si="17"/>
        <v>94.616221999999993</v>
      </c>
      <c r="AD137" s="18"/>
      <c r="AE137" s="34">
        <f>IF(M137="","",IF(M137&gt;100,M137, M137+O137))</f>
        <v>100.080478</v>
      </c>
      <c r="AF137" s="37">
        <f>IF(AE137="","",IF(AE137="* * *", Y137, AE137-SUM(S137:X137)))</f>
        <v>5.3837869999999981</v>
      </c>
      <c r="AG137" s="54"/>
      <c r="AH137" s="33"/>
      <c r="AI137" s="34">
        <f>IF(S137="","",IF(AI$6=0, 0, S137/AI$6))</f>
        <v>1.5101710355162577E-2</v>
      </c>
      <c r="AJ137" s="34">
        <f>IF(T137="","",IF(AJ$6=0, 0, T137/AJ$6))</f>
        <v>7.538934471987278E-3</v>
      </c>
      <c r="AK137" s="34">
        <f>IF(U137="","",IF(AK$6=0, 0, U137/AK$6))</f>
        <v>0</v>
      </c>
      <c r="AL137" s="34">
        <f>IF(V137="","",IF(AL$6=0, 0, V137/AL$6))</f>
        <v>0.28498317511658777</v>
      </c>
      <c r="AM137" s="34">
        <f>IF(W137="","",IF(AM$6=0, 0, W137/AM$6))</f>
        <v>1.0060138499076202E-2</v>
      </c>
      <c r="AN137" s="34">
        <f>IF(X137="","",IF(AN$6=0, 0, X137/AN$6))</f>
        <v>0.93885237190026638</v>
      </c>
      <c r="AO137" s="34">
        <f>IF(Y137="","",IF(AO$6=0, 0, Y137/AO$6))</f>
        <v>0.31182354713763882</v>
      </c>
      <c r="AP137" s="34"/>
      <c r="AQ137" s="34">
        <f>IF(AI137="","",AI137*AI$4)</f>
        <v>3.0203420710325155E-2</v>
      </c>
      <c r="AR137" s="33">
        <f>IF(AJ137="","",AJ137*AJ$4)</f>
        <v>7.538934471987278E-3</v>
      </c>
      <c r="AS137" s="34">
        <f>IF(AK137="","",AK137*AK$4)</f>
        <v>0</v>
      </c>
      <c r="AT137" s="34">
        <f>IF(AL137="","",AL137*AL$4)</f>
        <v>0.56996635023317554</v>
      </c>
      <c r="AU137" s="34">
        <f>IF(AM137="","",AM137*AM$4)</f>
        <v>1.0060138499076202E-2</v>
      </c>
      <c r="AV137" s="34">
        <f>IF(AN137="","",AN137*AN$4)</f>
        <v>0.93885237190026638</v>
      </c>
      <c r="AW137" s="34">
        <f>IF(AO137="","",AO137*AO$4)</f>
        <v>0.31182354713763882</v>
      </c>
      <c r="AX137" s="34"/>
      <c r="AY137" s="34">
        <f>IF(AQ137="","",AI137*AI$5)</f>
        <v>1.5101710355162577E-2</v>
      </c>
      <c r="AZ137" s="34">
        <f>IF(AR137="","",AJ137*AJ$5)</f>
        <v>7.538934471987278E-3</v>
      </c>
      <c r="BA137" s="34">
        <f>IF(AS137="","",AK137*AK$5)</f>
        <v>0</v>
      </c>
      <c r="BB137" s="34">
        <f>IF(AT137="","",AL137*AL$5)</f>
        <v>1.424915875582939</v>
      </c>
      <c r="BC137" s="34">
        <f>IF(AU137="","",AM137*AM$5)</f>
        <v>0</v>
      </c>
      <c r="BD137" s="34">
        <f>IF(AV137="","",AN137*AN$5)</f>
        <v>0.93885237190026638</v>
      </c>
      <c r="BE137" s="34">
        <f>IF(AW137="","",AO137*AO$5)</f>
        <v>0.31182354713763882</v>
      </c>
      <c r="BF137" s="34">
        <f>IF(BE137="","",SUM(AY137:BE137))</f>
        <v>2.698232439447994</v>
      </c>
      <c r="BG137" s="34"/>
      <c r="BH137" s="34">
        <f>IF(AT137="","",3/AT137)</f>
        <v>5.2634686219154654</v>
      </c>
      <c r="BI137" s="34"/>
      <c r="BJ137" s="34">
        <f>IF(AQ137="","",AQ137*$BH137)</f>
        <v>0.15897475718330817</v>
      </c>
      <c r="BK137" s="34">
        <f>IF(AR137="","",AR137*$BH137)</f>
        <v>3.9680945035981872E-2</v>
      </c>
      <c r="BL137" s="34">
        <f>IF(AS137="","",AS137*$BH137)</f>
        <v>0</v>
      </c>
      <c r="BM137" s="34">
        <f>IF(AT137="","",AT137*$BH137)</f>
        <v>3</v>
      </c>
      <c r="BN137" s="34">
        <f>IF(AU137="","",AU137*$BH137)</f>
        <v>5.2951223322011333E-2</v>
      </c>
      <c r="BO137" s="34">
        <f>IF(AV137="","",AV137*$BH137)</f>
        <v>4.9416200001079611</v>
      </c>
      <c r="BP137" s="34">
        <f t="shared" si="18"/>
        <v>14.202061779668938</v>
      </c>
      <c r="BQ137" s="34">
        <f>IF(AW137="","",AW137*$BH137)</f>
        <v>1.64127345593334</v>
      </c>
      <c r="BR137" s="34"/>
      <c r="BS137" s="34">
        <f t="shared" si="19"/>
        <v>5.1402757023272514</v>
      </c>
      <c r="BT137" s="34"/>
      <c r="BU137" s="34">
        <f t="shared" si="20"/>
        <v>0.9470487766779887</v>
      </c>
      <c r="BV137" s="34">
        <f t="shared" si="21"/>
        <v>0.9470487766779887</v>
      </c>
      <c r="BW137" s="34">
        <f t="shared" si="22"/>
        <v>1</v>
      </c>
      <c r="BX137" s="34"/>
      <c r="BY137" s="34">
        <f>IF(BV137="","",IF(BQ137=0,0,((BV137/BQ137)*AF137)))</f>
        <v>3.1065566032354939</v>
      </c>
      <c r="BZ137" s="34">
        <f>IF(BY137="","",SUM(S137:X137,BY137))</f>
        <v>97.803247603235491</v>
      </c>
      <c r="CA137" s="18"/>
      <c r="CB137" s="20">
        <v>1.5283E-2</v>
      </c>
      <c r="CC137" s="20">
        <v>1.0002E-2</v>
      </c>
      <c r="CD137" s="20">
        <v>4.8922E-2</v>
      </c>
      <c r="CE137" s="20">
        <v>1.2822999999999999E-2</v>
      </c>
      <c r="CF137" s="20">
        <v>8.7399999999999995E-3</v>
      </c>
      <c r="CG137" s="20">
        <v>3.0103999999999999E-2</v>
      </c>
      <c r="CH137" s="20"/>
      <c r="CI137" s="21">
        <v>3.7967599999999999</v>
      </c>
      <c r="CJ137" s="21">
        <v>3.7006000000000001</v>
      </c>
      <c r="CK137" s="21">
        <v>-20.593</v>
      </c>
      <c r="CL137" s="21">
        <v>0.36985899999999999</v>
      </c>
      <c r="CM137" s="21">
        <v>3.0260500000000001</v>
      </c>
      <c r="CN137" s="21">
        <v>0.34120400000000001</v>
      </c>
      <c r="CO137" s="21"/>
      <c r="CP137" s="20">
        <v>75.272099999999995</v>
      </c>
      <c r="CQ137" s="20">
        <v>47.121299999999998</v>
      </c>
      <c r="CR137" s="20">
        <v>10.756</v>
      </c>
      <c r="CS137" s="20">
        <v>259.93</v>
      </c>
      <c r="CT137" s="20"/>
      <c r="CU137" s="22">
        <v>44271.970138888901</v>
      </c>
      <c r="CV137" s="22"/>
    </row>
    <row r="138" spans="1:100" s="17" customFormat="1" x14ac:dyDescent="0.25">
      <c r="A138" s="17" t="s">
        <v>44</v>
      </c>
      <c r="B138" s="17">
        <v>2193</v>
      </c>
      <c r="C138" s="17">
        <v>15</v>
      </c>
      <c r="E138" s="18">
        <v>0.68646499999999999</v>
      </c>
      <c r="F138" s="18">
        <v>0.180118</v>
      </c>
      <c r="G138" s="18">
        <v>0</v>
      </c>
      <c r="H138" s="18">
        <v>17.7712</v>
      </c>
      <c r="I138" s="18">
        <v>0.36115999999999998</v>
      </c>
      <c r="J138" s="18">
        <v>37.377099999999999</v>
      </c>
      <c r="K138" s="18">
        <v>43.304200000000002</v>
      </c>
      <c r="L138" s="18">
        <v>0.31978699999999999</v>
      </c>
      <c r="M138" s="18">
        <v>100</v>
      </c>
      <c r="N138" s="18"/>
      <c r="O138" s="18">
        <v>8.1495999999999999E-2</v>
      </c>
      <c r="P138" s="18">
        <v>43.222700000000003</v>
      </c>
      <c r="Q138" s="18">
        <f t="shared" si="16"/>
        <v>99.918503999999999</v>
      </c>
      <c r="R138" s="18"/>
      <c r="S138" s="18">
        <v>0.92534000000000005</v>
      </c>
      <c r="T138" s="18">
        <v>0.29869000000000001</v>
      </c>
      <c r="U138" s="18">
        <v>0</v>
      </c>
      <c r="V138" s="18">
        <v>40.720999999999997</v>
      </c>
      <c r="W138" s="18">
        <v>0.36115999999999998</v>
      </c>
      <c r="X138" s="18">
        <v>52.298099999999998</v>
      </c>
      <c r="Y138" s="18">
        <v>5.3957699999999997</v>
      </c>
      <c r="Z138" s="18">
        <v>100</v>
      </c>
      <c r="AA138" s="19"/>
      <c r="AB138" s="18">
        <f>IF(Z138="","",Z138-O138)</f>
        <v>99.918503999999999</v>
      </c>
      <c r="AC138" s="18">
        <f t="shared" si="17"/>
        <v>94.522734</v>
      </c>
      <c r="AD138" s="18"/>
      <c r="AE138" s="34">
        <f>IF(M138="","",IF(M138&gt;100,M138, M138+O138))</f>
        <v>100.081496</v>
      </c>
      <c r="AF138" s="37">
        <f>IF(AE138="","",IF(AE138="* * *", Y138, AE138-SUM(S138:X138)))</f>
        <v>5.4772060000000096</v>
      </c>
      <c r="AG138" s="54"/>
      <c r="AH138" s="33"/>
      <c r="AI138" s="34">
        <f>IF(S138="","",IF(AI$6=0, 0, S138/AI$6))</f>
        <v>1.4929910062998819E-2</v>
      </c>
      <c r="AJ138" s="34">
        <f>IF(T138="","",IF(AJ$6=0, 0, T138/AJ$6))</f>
        <v>7.4107614706896687E-3</v>
      </c>
      <c r="AK138" s="34">
        <f>IF(U138="","",IF(AK$6=0, 0, U138/AK$6))</f>
        <v>0</v>
      </c>
      <c r="AL138" s="34">
        <f>IF(V138="","",IF(AL$6=0, 0, V138/AL$6))</f>
        <v>0.28687969074114306</v>
      </c>
      <c r="AM138" s="34">
        <f>IF(W138="","",IF(AM$6=0, 0, W138/AM$6))</f>
        <v>1.0187439177467807E-2</v>
      </c>
      <c r="AN138" s="34">
        <f>IF(X138="","",IF(AN$6=0, 0, X138/AN$6))</f>
        <v>0.93260564862136963</v>
      </c>
      <c r="AO138" s="34">
        <f>IF(Y138="","",IF(AO$6=0, 0, Y138/AO$6))</f>
        <v>0.31726060018080393</v>
      </c>
      <c r="AP138" s="34"/>
      <c r="AQ138" s="34">
        <f>IF(AI138="","",AI138*AI$4)</f>
        <v>2.9859820125997638E-2</v>
      </c>
      <c r="AR138" s="33">
        <f>IF(AJ138="","",AJ138*AJ$4)</f>
        <v>7.4107614706896687E-3</v>
      </c>
      <c r="AS138" s="34">
        <f>IF(AK138="","",AK138*AK$4)</f>
        <v>0</v>
      </c>
      <c r="AT138" s="34">
        <f>IF(AL138="","",AL138*AL$4)</f>
        <v>0.57375938148228611</v>
      </c>
      <c r="AU138" s="34">
        <f>IF(AM138="","",AM138*AM$4)</f>
        <v>1.0187439177467807E-2</v>
      </c>
      <c r="AV138" s="34">
        <f>IF(AN138="","",AN138*AN$4)</f>
        <v>0.93260564862136963</v>
      </c>
      <c r="AW138" s="34">
        <f>IF(AO138="","",AO138*AO$4)</f>
        <v>0.31726060018080393</v>
      </c>
      <c r="AX138" s="34"/>
      <c r="AY138" s="34">
        <f>IF(AQ138="","",AI138*AI$5)</f>
        <v>1.4929910062998819E-2</v>
      </c>
      <c r="AZ138" s="34">
        <f>IF(AR138="","",AJ138*AJ$5)</f>
        <v>7.4107614706896687E-3</v>
      </c>
      <c r="BA138" s="34">
        <f>IF(AS138="","",AK138*AK$5)</f>
        <v>0</v>
      </c>
      <c r="BB138" s="34">
        <f>IF(AT138="","",AL138*AL$5)</f>
        <v>1.4343984537057153</v>
      </c>
      <c r="BC138" s="34">
        <f>IF(AU138="","",AM138*AM$5)</f>
        <v>0</v>
      </c>
      <c r="BD138" s="34">
        <f>IF(AV138="","",AN138*AN$5)</f>
        <v>0.93260564862136963</v>
      </c>
      <c r="BE138" s="34">
        <f>IF(AW138="","",AO138*AO$5)</f>
        <v>0.31726060018080393</v>
      </c>
      <c r="BF138" s="34">
        <f>IF(BE138="","",SUM(AY138:BE138))</f>
        <v>2.706605374041577</v>
      </c>
      <c r="BG138" s="34"/>
      <c r="BH138" s="34">
        <f>IF(AT138="","",3/AT138)</f>
        <v>5.2286726750325387</v>
      </c>
      <c r="BI138" s="34"/>
      <c r="BJ138" s="34">
        <f>IF(AQ138="","",AQ138*$BH138)</f>
        <v>0.15612722557419051</v>
      </c>
      <c r="BK138" s="34">
        <f>IF(AR138="","",AR138*$BH138)</f>
        <v>3.8748446002979019E-2</v>
      </c>
      <c r="BL138" s="34">
        <f>IF(AS138="","",AS138*$BH138)</f>
        <v>0</v>
      </c>
      <c r="BM138" s="34">
        <f>IF(AT138="","",AT138*$BH138)</f>
        <v>3</v>
      </c>
      <c r="BN138" s="34">
        <f>IF(AU138="","",AU138*$BH138)</f>
        <v>5.3266784855781887E-2</v>
      </c>
      <c r="BO138" s="34">
        <f>IF(AV138="","",AV138*$BH138)</f>
        <v>4.8762896715275525</v>
      </c>
      <c r="BP138" s="34">
        <f t="shared" si="18"/>
        <v>14.151953561347417</v>
      </c>
      <c r="BQ138" s="34">
        <f>IF(AW138="","",AW138*$BH138)</f>
        <v>1.6588518310297928</v>
      </c>
      <c r="BR138" s="34"/>
      <c r="BS138" s="34">
        <f t="shared" si="19"/>
        <v>5.0711653431047221</v>
      </c>
      <c r="BT138" s="34"/>
      <c r="BU138" s="34">
        <f t="shared" si="20"/>
        <v>0.94673321514421815</v>
      </c>
      <c r="BV138" s="34">
        <f t="shared" si="21"/>
        <v>0.94673321514421815</v>
      </c>
      <c r="BW138" s="34">
        <f t="shared" si="22"/>
        <v>1</v>
      </c>
      <c r="BX138" s="34"/>
      <c r="BY138" s="34">
        <f>IF(BV138="","",IF(BQ138=0,0,((BV138/BQ138)*AF138)))</f>
        <v>3.1259288800785496</v>
      </c>
      <c r="BZ138" s="34">
        <f>IF(BY138="","",SUM(S138:X138,BY138))</f>
        <v>97.730218880078539</v>
      </c>
      <c r="CA138" s="18"/>
      <c r="CB138" s="20">
        <v>1.5325999999999999E-2</v>
      </c>
      <c r="CC138" s="20">
        <v>9.6819999999999996E-3</v>
      </c>
      <c r="CD138" s="20">
        <v>4.8712999999999999E-2</v>
      </c>
      <c r="CE138" s="20">
        <v>1.227E-2</v>
      </c>
      <c r="CF138" s="20">
        <v>8.9090000000000003E-3</v>
      </c>
      <c r="CG138" s="20">
        <v>3.0556E-2</v>
      </c>
      <c r="CH138" s="20"/>
      <c r="CI138" s="21">
        <v>3.8220200000000002</v>
      </c>
      <c r="CJ138" s="21">
        <v>3.68919</v>
      </c>
      <c r="CK138" s="21">
        <v>-17.695</v>
      </c>
      <c r="CL138" s="21">
        <v>0.36841000000000002</v>
      </c>
      <c r="CM138" s="21">
        <v>3.0145499999999998</v>
      </c>
      <c r="CN138" s="21">
        <v>0.34239799999999998</v>
      </c>
      <c r="CO138" s="21"/>
      <c r="CP138" s="20">
        <v>75.271600000000007</v>
      </c>
      <c r="CQ138" s="20">
        <v>47.101399999999998</v>
      </c>
      <c r="CR138" s="20">
        <v>10.756</v>
      </c>
      <c r="CS138" s="20">
        <v>279.83800000000002</v>
      </c>
      <c r="CT138" s="20"/>
      <c r="CU138" s="22">
        <v>44271.971921296303</v>
      </c>
      <c r="CV138" s="22"/>
    </row>
    <row r="139" spans="1:100" s="17" customFormat="1" x14ac:dyDescent="0.25">
      <c r="A139" s="17" t="s">
        <v>44</v>
      </c>
      <c r="B139" s="17">
        <v>2194</v>
      </c>
      <c r="C139" s="17">
        <v>16</v>
      </c>
      <c r="E139" s="18">
        <v>0.66043600000000002</v>
      </c>
      <c r="F139" s="18">
        <v>0.17704500000000001</v>
      </c>
      <c r="G139" s="18">
        <v>0</v>
      </c>
      <c r="H139" s="18">
        <v>17.721299999999999</v>
      </c>
      <c r="I139" s="18">
        <v>0.36755500000000002</v>
      </c>
      <c r="J139" s="18">
        <v>37.565600000000003</v>
      </c>
      <c r="K139" s="18">
        <v>43.195099999999996</v>
      </c>
      <c r="L139" s="18">
        <v>0.31292700000000001</v>
      </c>
      <c r="M139" s="18">
        <v>100</v>
      </c>
      <c r="N139" s="18"/>
      <c r="O139" s="18">
        <v>8.2938999999999999E-2</v>
      </c>
      <c r="P139" s="18">
        <v>43.112200000000001</v>
      </c>
      <c r="Q139" s="18">
        <f t="shared" si="16"/>
        <v>99.917061000000004</v>
      </c>
      <c r="R139" s="18"/>
      <c r="S139" s="18">
        <v>0.89025200000000004</v>
      </c>
      <c r="T139" s="18">
        <v>0.29359400000000002</v>
      </c>
      <c r="U139" s="18">
        <v>0</v>
      </c>
      <c r="V139" s="18">
        <v>40.606699999999996</v>
      </c>
      <c r="W139" s="18">
        <v>0.36755500000000002</v>
      </c>
      <c r="X139" s="18">
        <v>52.561900000000001</v>
      </c>
      <c r="Y139" s="18">
        <v>5.2800200000000004</v>
      </c>
      <c r="Z139" s="18">
        <v>100</v>
      </c>
      <c r="AA139" s="19"/>
      <c r="AB139" s="18">
        <f>IF(Z139="","",Z139-O139)</f>
        <v>99.917061000000004</v>
      </c>
      <c r="AC139" s="18">
        <f t="shared" si="17"/>
        <v>94.637041000000011</v>
      </c>
      <c r="AD139" s="18"/>
      <c r="AE139" s="34">
        <f>IF(M139="","",IF(M139&gt;100,M139, M139+O139))</f>
        <v>100.082939</v>
      </c>
      <c r="AF139" s="37">
        <f>IF(AE139="","",IF(AE139="* * *", Y139, AE139-SUM(S139:X139)))</f>
        <v>5.3629379999999998</v>
      </c>
      <c r="AG139" s="54"/>
      <c r="AH139" s="33"/>
      <c r="AI139" s="34">
        <f>IF(S139="","",IF(AI$6=0, 0, S139/AI$6))</f>
        <v>1.4363782278302921E-2</v>
      </c>
      <c r="AJ139" s="34">
        <f>IF(T139="","",IF(AJ$6=0, 0, T139/AJ$6))</f>
        <v>7.2843252309272586E-3</v>
      </c>
      <c r="AK139" s="34">
        <f>IF(U139="","",IF(AK$6=0, 0, U139/AK$6))</f>
        <v>0</v>
      </c>
      <c r="AL139" s="34">
        <f>IF(V139="","",IF(AL$6=0, 0, V139/AL$6))</f>
        <v>0.28607444655137088</v>
      </c>
      <c r="AM139" s="34">
        <f>IF(W139="","",IF(AM$6=0, 0, W139/AM$6))</f>
        <v>1.0367826467145255E-2</v>
      </c>
      <c r="AN139" s="34">
        <f>IF(X139="","",IF(AN$6=0, 0, X139/AN$6))</f>
        <v>0.93730986101352765</v>
      </c>
      <c r="AO139" s="34">
        <f>IF(Y139="","",IF(AO$6=0, 0, Y139/AO$6))</f>
        <v>0.31045472919836248</v>
      </c>
      <c r="AP139" s="34"/>
      <c r="AQ139" s="34">
        <f>IF(AI139="","",AI139*AI$4)</f>
        <v>2.8727564556605842E-2</v>
      </c>
      <c r="AR139" s="33">
        <f>IF(AJ139="","",AJ139*AJ$4)</f>
        <v>7.2843252309272586E-3</v>
      </c>
      <c r="AS139" s="34">
        <f>IF(AK139="","",AK139*AK$4)</f>
        <v>0</v>
      </c>
      <c r="AT139" s="34">
        <f>IF(AL139="","",AL139*AL$4)</f>
        <v>0.57214889310274175</v>
      </c>
      <c r="AU139" s="34">
        <f>IF(AM139="","",AM139*AM$4)</f>
        <v>1.0367826467145255E-2</v>
      </c>
      <c r="AV139" s="34">
        <f>IF(AN139="","",AN139*AN$4)</f>
        <v>0.93730986101352765</v>
      </c>
      <c r="AW139" s="34">
        <f>IF(AO139="","",AO139*AO$4)</f>
        <v>0.31045472919836248</v>
      </c>
      <c r="AX139" s="34"/>
      <c r="AY139" s="34">
        <f>IF(AQ139="","",AI139*AI$5)</f>
        <v>1.4363782278302921E-2</v>
      </c>
      <c r="AZ139" s="34">
        <f>IF(AR139="","",AJ139*AJ$5)</f>
        <v>7.2843252309272586E-3</v>
      </c>
      <c r="BA139" s="34">
        <f>IF(AS139="","",AK139*AK$5)</f>
        <v>0</v>
      </c>
      <c r="BB139" s="34">
        <f>IF(AT139="","",AL139*AL$5)</f>
        <v>1.4303722327568544</v>
      </c>
      <c r="BC139" s="34">
        <f>IF(AU139="","",AM139*AM$5)</f>
        <v>0</v>
      </c>
      <c r="BD139" s="34">
        <f>IF(AV139="","",AN139*AN$5)</f>
        <v>0.93730986101352765</v>
      </c>
      <c r="BE139" s="34">
        <f>IF(AW139="","",AO139*AO$5)</f>
        <v>0.31045472919836248</v>
      </c>
      <c r="BF139" s="34">
        <f>IF(BE139="","",SUM(AY139:BE139))</f>
        <v>2.6997849304779749</v>
      </c>
      <c r="BG139" s="34"/>
      <c r="BH139" s="34">
        <f>IF(AT139="","",3/AT139)</f>
        <v>5.2433903764649683</v>
      </c>
      <c r="BI139" s="34"/>
      <c r="BJ139" s="34">
        <f>IF(AQ139="","",AQ139*$BH139)</f>
        <v>0.15062983553538317</v>
      </c>
      <c r="BK139" s="34">
        <f>IF(AR139="","",AR139*$BH139)</f>
        <v>3.8194560814884947E-2</v>
      </c>
      <c r="BL139" s="34">
        <f>IF(AS139="","",AS139*$BH139)</f>
        <v>0</v>
      </c>
      <c r="BM139" s="34">
        <f>IF(AT139="","",AT139*$BH139)</f>
        <v>3</v>
      </c>
      <c r="BN139" s="34">
        <f>IF(AU139="","",AU139*$BH139)</f>
        <v>5.4362561522688223E-2</v>
      </c>
      <c r="BO139" s="34">
        <f>IF(AV139="","",AV139*$BH139)</f>
        <v>4.9146815050040482</v>
      </c>
      <c r="BP139" s="34">
        <f t="shared" si="18"/>
        <v>14.156026322993357</v>
      </c>
      <c r="BQ139" s="34">
        <f>IF(AW139="","",AW139*$BH139)</f>
        <v>1.6278353394067315</v>
      </c>
      <c r="BR139" s="34"/>
      <c r="BS139" s="34">
        <f t="shared" si="19"/>
        <v>5.1035059013543167</v>
      </c>
      <c r="BT139" s="34"/>
      <c r="BU139" s="34">
        <f t="shared" si="20"/>
        <v>0.94563743847731174</v>
      </c>
      <c r="BV139" s="34">
        <f t="shared" si="21"/>
        <v>0.94563743847731174</v>
      </c>
      <c r="BW139" s="34">
        <f t="shared" si="22"/>
        <v>1</v>
      </c>
      <c r="BX139" s="34"/>
      <c r="BY139" s="34">
        <f>IF(BV139="","",IF(BQ139=0,0,((BV139/BQ139)*AF139)))</f>
        <v>3.1154225677892695</v>
      </c>
      <c r="BZ139" s="34">
        <f>IF(BY139="","",SUM(S139:X139,BY139))</f>
        <v>97.835423567789263</v>
      </c>
      <c r="CA139" s="18"/>
      <c r="CB139" s="20">
        <v>1.5685000000000001E-2</v>
      </c>
      <c r="CC139" s="20">
        <v>9.8600000000000007E-3</v>
      </c>
      <c r="CD139" s="20">
        <v>4.8993000000000002E-2</v>
      </c>
      <c r="CE139" s="20">
        <v>1.2675000000000001E-2</v>
      </c>
      <c r="CF139" s="20">
        <v>8.2740000000000001E-3</v>
      </c>
      <c r="CG139" s="20">
        <v>3.0759999999999999E-2</v>
      </c>
      <c r="CH139" s="20"/>
      <c r="CI139" s="21">
        <v>3.9232100000000001</v>
      </c>
      <c r="CJ139" s="21">
        <v>3.7689400000000002</v>
      </c>
      <c r="CK139" s="21">
        <v>-15.368</v>
      </c>
      <c r="CL139" s="21">
        <v>0.36898700000000001</v>
      </c>
      <c r="CM139" s="21">
        <v>2.94489</v>
      </c>
      <c r="CN139" s="21">
        <v>0.34151100000000001</v>
      </c>
      <c r="CO139" s="21"/>
      <c r="CP139" s="20">
        <v>75.270899999999997</v>
      </c>
      <c r="CQ139" s="20">
        <v>47.081400000000002</v>
      </c>
      <c r="CR139" s="20">
        <v>10.756</v>
      </c>
      <c r="CS139" s="20">
        <v>299.846</v>
      </c>
      <c r="CT139" s="20"/>
      <c r="CU139" s="22">
        <v>44271.973715277803</v>
      </c>
      <c r="CV139" s="22"/>
    </row>
    <row r="140" spans="1:100" s="17" customFormat="1" x14ac:dyDescent="0.25">
      <c r="A140" s="17" t="s">
        <v>44</v>
      </c>
      <c r="B140" s="17">
        <v>2195</v>
      </c>
      <c r="C140" s="17">
        <v>17</v>
      </c>
      <c r="E140" s="18">
        <v>0.66378499999999996</v>
      </c>
      <c r="F140" s="18">
        <v>0.17102300000000001</v>
      </c>
      <c r="G140" s="18">
        <v>0</v>
      </c>
      <c r="H140" s="18">
        <v>17.747499999999999</v>
      </c>
      <c r="I140" s="18">
        <v>0.38781100000000002</v>
      </c>
      <c r="J140" s="18">
        <v>37.254800000000003</v>
      </c>
      <c r="K140" s="18">
        <v>43.440800000000003</v>
      </c>
      <c r="L140" s="18">
        <v>0.33427400000000002</v>
      </c>
      <c r="M140" s="18">
        <v>100</v>
      </c>
      <c r="N140" s="18"/>
      <c r="O140" s="18">
        <v>8.7510000000000004E-2</v>
      </c>
      <c r="P140" s="18">
        <v>43.353299999999997</v>
      </c>
      <c r="Q140" s="18">
        <f t="shared" si="16"/>
        <v>99.912490000000005</v>
      </c>
      <c r="R140" s="18"/>
      <c r="S140" s="18">
        <v>0.89476800000000001</v>
      </c>
      <c r="T140" s="18">
        <v>0.28360800000000003</v>
      </c>
      <c r="U140" s="18">
        <v>0</v>
      </c>
      <c r="V140" s="18">
        <v>40.666600000000003</v>
      </c>
      <c r="W140" s="18">
        <v>0.38781100000000002</v>
      </c>
      <c r="X140" s="18">
        <v>52.127000000000002</v>
      </c>
      <c r="Y140" s="18">
        <v>5.6402099999999997</v>
      </c>
      <c r="Z140" s="18">
        <v>100</v>
      </c>
      <c r="AA140" s="19"/>
      <c r="AB140" s="18">
        <f>IF(Z140="","",Z140-O140)</f>
        <v>99.912490000000005</v>
      </c>
      <c r="AC140" s="18">
        <f t="shared" si="17"/>
        <v>94.272280000000009</v>
      </c>
      <c r="AD140" s="18"/>
      <c r="AE140" s="34">
        <f>IF(M140="","",IF(M140&gt;100,M140, M140+O140))</f>
        <v>100.08750999999999</v>
      </c>
      <c r="AF140" s="37">
        <f>IF(AE140="","",IF(AE140="* * *", Y140, AE140-SUM(S140:X140)))</f>
        <v>5.7277229999999832</v>
      </c>
      <c r="AG140" s="54"/>
      <c r="AH140" s="33"/>
      <c r="AI140" s="34">
        <f>IF(S140="","",IF(AI$6=0, 0, S140/AI$6))</f>
        <v>1.4436645738052312E-2</v>
      </c>
      <c r="AJ140" s="34">
        <f>IF(T140="","",IF(AJ$6=0, 0, T140/AJ$6))</f>
        <v>7.0365637924917328E-3</v>
      </c>
      <c r="AK140" s="34">
        <f>IF(U140="","",IF(AK$6=0, 0, U140/AK$6))</f>
        <v>0</v>
      </c>
      <c r="AL140" s="34">
        <f>IF(V140="","",IF(AL$6=0, 0, V140/AL$6))</f>
        <v>0.28649644241285255</v>
      </c>
      <c r="AM140" s="34">
        <f>IF(W140="","",IF(AM$6=0, 0, W140/AM$6))</f>
        <v>1.0939198623471503E-2</v>
      </c>
      <c r="AN140" s="34">
        <f>IF(X140="","",IF(AN$6=0, 0, X140/AN$6))</f>
        <v>0.92955450858991318</v>
      </c>
      <c r="AO140" s="34">
        <f>IF(Y140="","",IF(AO$6=0, 0, Y140/AO$6))</f>
        <v>0.3316331885432055</v>
      </c>
      <c r="AP140" s="34"/>
      <c r="AQ140" s="34">
        <f>IF(AI140="","",AI140*AI$4)</f>
        <v>2.8873291476104623E-2</v>
      </c>
      <c r="AR140" s="33">
        <f>IF(AJ140="","",AJ140*AJ$4)</f>
        <v>7.0365637924917328E-3</v>
      </c>
      <c r="AS140" s="34">
        <f>IF(AK140="","",AK140*AK$4)</f>
        <v>0</v>
      </c>
      <c r="AT140" s="34">
        <f>IF(AL140="","",AL140*AL$4)</f>
        <v>0.5729928848257051</v>
      </c>
      <c r="AU140" s="34">
        <f>IF(AM140="","",AM140*AM$4)</f>
        <v>1.0939198623471503E-2</v>
      </c>
      <c r="AV140" s="34">
        <f>IF(AN140="","",AN140*AN$4)</f>
        <v>0.92955450858991318</v>
      </c>
      <c r="AW140" s="34">
        <f>IF(AO140="","",AO140*AO$4)</f>
        <v>0.3316331885432055</v>
      </c>
      <c r="AX140" s="34"/>
      <c r="AY140" s="34">
        <f>IF(AQ140="","",AI140*AI$5)</f>
        <v>1.4436645738052312E-2</v>
      </c>
      <c r="AZ140" s="34">
        <f>IF(AR140="","",AJ140*AJ$5)</f>
        <v>7.0365637924917328E-3</v>
      </c>
      <c r="BA140" s="34">
        <f>IF(AS140="","",AK140*AK$5)</f>
        <v>0</v>
      </c>
      <c r="BB140" s="34">
        <f>IF(AT140="","",AL140*AL$5)</f>
        <v>1.4324822120642628</v>
      </c>
      <c r="BC140" s="34">
        <f>IF(AU140="","",AM140*AM$5)</f>
        <v>0</v>
      </c>
      <c r="BD140" s="34">
        <f>IF(AV140="","",AN140*AN$5)</f>
        <v>0.92955450858991318</v>
      </c>
      <c r="BE140" s="34">
        <f>IF(AW140="","",AO140*AO$5)</f>
        <v>0.3316331885432055</v>
      </c>
      <c r="BF140" s="34">
        <f>IF(BE140="","",SUM(AY140:BE140))</f>
        <v>2.7151431187279256</v>
      </c>
      <c r="BG140" s="34"/>
      <c r="BH140" s="34">
        <f>IF(AT140="","",3/AT140)</f>
        <v>5.2356671076509969</v>
      </c>
      <c r="BI140" s="34"/>
      <c r="BJ140" s="34">
        <f>IF(AQ140="","",AQ140*$BH140)</f>
        <v>0.15117094247106089</v>
      </c>
      <c r="BK140" s="34">
        <f>IF(AR140="","",AR140*$BH140)</f>
        <v>3.6841105599236923E-2</v>
      </c>
      <c r="BL140" s="34">
        <f>IF(AS140="","",AS140*$BH140)</f>
        <v>0</v>
      </c>
      <c r="BM140" s="34">
        <f>IF(AT140="","",AT140*$BH140)</f>
        <v>3</v>
      </c>
      <c r="BN140" s="34">
        <f>IF(AU140="","",AU140*$BH140)</f>
        <v>5.727400241697081E-2</v>
      </c>
      <c r="BO140" s="34">
        <f>IF(AV140="","",AV140*$BH140)</f>
        <v>4.8668379653928948</v>
      </c>
      <c r="BP140" s="34">
        <f t="shared" si="18"/>
        <v>14.215585519288744</v>
      </c>
      <c r="BQ140" s="34">
        <f>IF(AW140="","",AW140*$BH140)</f>
        <v>1.7363209770610826</v>
      </c>
      <c r="BR140" s="34"/>
      <c r="BS140" s="34">
        <f t="shared" si="19"/>
        <v>5.0548500134631924</v>
      </c>
      <c r="BT140" s="34"/>
      <c r="BU140" s="34">
        <f t="shared" si="20"/>
        <v>0.94272599758302922</v>
      </c>
      <c r="BV140" s="34">
        <f t="shared" si="21"/>
        <v>0.94272599758302922</v>
      </c>
      <c r="BW140" s="34">
        <f t="shared" si="22"/>
        <v>1</v>
      </c>
      <c r="BX140" s="34"/>
      <c r="BY140" s="34">
        <f>IF(BV140="","",IF(BQ140=0,0,((BV140/BQ140)*AF140)))</f>
        <v>3.1098359406990497</v>
      </c>
      <c r="BZ140" s="34">
        <f>IF(BY140="","",SUM(S140:X140,BY140))</f>
        <v>97.469622940699054</v>
      </c>
      <c r="CA140" s="18"/>
      <c r="CB140" s="20">
        <v>1.6045E-2</v>
      </c>
      <c r="CC140" s="20">
        <v>9.9310000000000006E-3</v>
      </c>
      <c r="CD140" s="20">
        <v>4.827E-2</v>
      </c>
      <c r="CE140" s="20">
        <v>1.2865E-2</v>
      </c>
      <c r="CF140" s="20">
        <v>8.9409999999999993E-3</v>
      </c>
      <c r="CG140" s="20">
        <v>3.0616000000000001E-2</v>
      </c>
      <c r="CH140" s="20"/>
      <c r="CI140" s="21">
        <v>3.9268700000000001</v>
      </c>
      <c r="CJ140" s="21">
        <v>3.88164</v>
      </c>
      <c r="CK140" s="21">
        <v>-23.78</v>
      </c>
      <c r="CL140" s="21">
        <v>0.36888199999999999</v>
      </c>
      <c r="CM140" s="21">
        <v>2.8928799999999999</v>
      </c>
      <c r="CN140" s="21">
        <v>0.34306999999999999</v>
      </c>
      <c r="CO140" s="21"/>
      <c r="CP140" s="20">
        <v>75.270200000000003</v>
      </c>
      <c r="CQ140" s="20">
        <v>47.061399999999999</v>
      </c>
      <c r="CR140" s="20">
        <v>10.7555</v>
      </c>
      <c r="CS140" s="20">
        <v>319.85899999999998</v>
      </c>
      <c r="CT140" s="20"/>
      <c r="CU140" s="22">
        <v>44271.975520833301</v>
      </c>
      <c r="CV140" s="22"/>
    </row>
    <row r="141" spans="1:100" s="17" customFormat="1" x14ac:dyDescent="0.25">
      <c r="A141" s="17" t="s">
        <v>44</v>
      </c>
      <c r="B141" s="17">
        <v>2196</v>
      </c>
      <c r="C141" s="17">
        <v>18</v>
      </c>
      <c r="E141" s="18">
        <v>0.66569999999999996</v>
      </c>
      <c r="F141" s="18">
        <v>0.16936399999999999</v>
      </c>
      <c r="G141" s="18">
        <v>0</v>
      </c>
      <c r="H141" s="18">
        <v>17.746600000000001</v>
      </c>
      <c r="I141" s="18">
        <v>0.38013799999999998</v>
      </c>
      <c r="J141" s="18">
        <v>37.335500000000003</v>
      </c>
      <c r="K141" s="18">
        <v>43.374499999999998</v>
      </c>
      <c r="L141" s="18">
        <v>0.32816299999999998</v>
      </c>
      <c r="M141" s="18">
        <v>100</v>
      </c>
      <c r="N141" s="18"/>
      <c r="O141" s="18">
        <v>8.5777999999999993E-2</v>
      </c>
      <c r="P141" s="18">
        <v>43.288800000000002</v>
      </c>
      <c r="Q141" s="18">
        <f t="shared" si="16"/>
        <v>99.914221999999995</v>
      </c>
      <c r="R141" s="18"/>
      <c r="S141" s="18">
        <v>0.89734800000000003</v>
      </c>
      <c r="T141" s="18">
        <v>0.28085700000000002</v>
      </c>
      <c r="U141" s="18">
        <v>0</v>
      </c>
      <c r="V141" s="18">
        <v>40.664700000000003</v>
      </c>
      <c r="W141" s="18">
        <v>0.38013799999999998</v>
      </c>
      <c r="X141" s="18">
        <v>52.239899999999999</v>
      </c>
      <c r="Y141" s="18">
        <v>5.5371100000000002</v>
      </c>
      <c r="Z141" s="18">
        <v>100</v>
      </c>
      <c r="AA141" s="19"/>
      <c r="AB141" s="18">
        <f>IF(Z141="","",Z141-O141)</f>
        <v>99.914221999999995</v>
      </c>
      <c r="AC141" s="18">
        <f t="shared" si="17"/>
        <v>94.377111999999997</v>
      </c>
      <c r="AD141" s="18"/>
      <c r="AE141" s="34">
        <f>IF(M141="","",IF(M141&gt;100,M141, M141+O141))</f>
        <v>100.085778</v>
      </c>
      <c r="AF141" s="37">
        <f>IF(AE141="","",IF(AE141="* * *", Y141, AE141-SUM(S141:X141)))</f>
        <v>5.6228350000000091</v>
      </c>
      <c r="AG141" s="54"/>
      <c r="AH141" s="33"/>
      <c r="AI141" s="34">
        <f>IF(S141="","",IF(AI$6=0, 0, S141/AI$6))</f>
        <v>1.4478272781044658E-2</v>
      </c>
      <c r="AJ141" s="34">
        <f>IF(T141="","",IF(AJ$6=0, 0, T141/AJ$6))</f>
        <v>6.9683090641584535E-3</v>
      </c>
      <c r="AK141" s="34">
        <f>IF(U141="","",IF(AK$6=0, 0, U141/AK$6))</f>
        <v>0</v>
      </c>
      <c r="AL141" s="34">
        <f>IF(V141="","",IF(AL$6=0, 0, V141/AL$6))</f>
        <v>0.28648305690138653</v>
      </c>
      <c r="AM141" s="34">
        <f>IF(W141="","",IF(AM$6=0, 0, W141/AM$6))</f>
        <v>1.0722762083409727E-2</v>
      </c>
      <c r="AN141" s="34">
        <f>IF(X141="","",IF(AN$6=0, 0, X141/AN$6))</f>
        <v>0.93156779736578366</v>
      </c>
      <c r="AO141" s="34">
        <f>IF(Y141="","",IF(AO$6=0, 0, Y141/AO$6))</f>
        <v>0.32557111253206333</v>
      </c>
      <c r="AP141" s="34"/>
      <c r="AQ141" s="34">
        <f>IF(AI141="","",AI141*AI$4)</f>
        <v>2.8956545562089316E-2</v>
      </c>
      <c r="AR141" s="33">
        <f>IF(AJ141="","",AJ141*AJ$4)</f>
        <v>6.9683090641584535E-3</v>
      </c>
      <c r="AS141" s="34">
        <f>IF(AK141="","",AK141*AK$4)</f>
        <v>0</v>
      </c>
      <c r="AT141" s="34">
        <f>IF(AL141="","",AL141*AL$4)</f>
        <v>0.57296611380277307</v>
      </c>
      <c r="AU141" s="34">
        <f>IF(AM141="","",AM141*AM$4)</f>
        <v>1.0722762083409727E-2</v>
      </c>
      <c r="AV141" s="34">
        <f>IF(AN141="","",AN141*AN$4)</f>
        <v>0.93156779736578366</v>
      </c>
      <c r="AW141" s="34">
        <f>IF(AO141="","",AO141*AO$4)</f>
        <v>0.32557111253206333</v>
      </c>
      <c r="AX141" s="34"/>
      <c r="AY141" s="34">
        <f>IF(AQ141="","",AI141*AI$5)</f>
        <v>1.4478272781044658E-2</v>
      </c>
      <c r="AZ141" s="34">
        <f>IF(AR141="","",AJ141*AJ$5)</f>
        <v>6.9683090641584535E-3</v>
      </c>
      <c r="BA141" s="34">
        <f>IF(AS141="","",AK141*AK$5)</f>
        <v>0</v>
      </c>
      <c r="BB141" s="34">
        <f>IF(AT141="","",AL141*AL$5)</f>
        <v>1.4324152845069327</v>
      </c>
      <c r="BC141" s="34">
        <f>IF(AU141="","",AM141*AM$5)</f>
        <v>0</v>
      </c>
      <c r="BD141" s="34">
        <f>IF(AV141="","",AN141*AN$5)</f>
        <v>0.93156779736578366</v>
      </c>
      <c r="BE141" s="34">
        <f>IF(AW141="","",AO141*AO$5)</f>
        <v>0.32557111253206333</v>
      </c>
      <c r="BF141" s="34">
        <f>IF(BE141="","",SUM(AY141:BE141))</f>
        <v>2.7110007762499828</v>
      </c>
      <c r="BG141" s="34"/>
      <c r="BH141" s="34">
        <f>IF(AT141="","",3/AT141)</f>
        <v>5.2359117367151367</v>
      </c>
      <c r="BI141" s="34"/>
      <c r="BJ141" s="34">
        <f>IF(AQ141="","",AQ141*$BH141)</f>
        <v>0.15161391676327005</v>
      </c>
      <c r="BK141" s="34">
        <f>IF(AR141="","",AR141*$BH141)</f>
        <v>3.6485451214085717E-2</v>
      </c>
      <c r="BL141" s="34">
        <f>IF(AS141="","",AS141*$BH141)</f>
        <v>0</v>
      </c>
      <c r="BM141" s="34">
        <f>IF(AT141="","",AT141*$BH141)</f>
        <v>3</v>
      </c>
      <c r="BN141" s="34">
        <f>IF(AU141="","",AU141*$BH141)</f>
        <v>5.6143435842529045E-2</v>
      </c>
      <c r="BO141" s="34">
        <f>IF(AV141="","",AV141*$BH141)</f>
        <v>4.8776067637733744</v>
      </c>
      <c r="BP141" s="34">
        <f t="shared" si="18"/>
        <v>14.194560782611131</v>
      </c>
      <c r="BQ141" s="34">
        <f>IF(AW141="","",AW141*$BH141)</f>
        <v>1.704661609242035</v>
      </c>
      <c r="BR141" s="34"/>
      <c r="BS141" s="34">
        <f t="shared" si="19"/>
        <v>5.0657061317507299</v>
      </c>
      <c r="BT141" s="34"/>
      <c r="BU141" s="34">
        <f t="shared" si="20"/>
        <v>0.94385656415747099</v>
      </c>
      <c r="BV141" s="34">
        <f t="shared" si="21"/>
        <v>0.94385656415747099</v>
      </c>
      <c r="BW141" s="34">
        <f t="shared" si="22"/>
        <v>1</v>
      </c>
      <c r="BX141" s="34"/>
      <c r="BY141" s="34">
        <f>IF(BV141="","",IF(BQ141=0,0,((BV141/BQ141)*AF141)))</f>
        <v>3.1133156839756402</v>
      </c>
      <c r="BZ141" s="34">
        <f>IF(BY141="","",SUM(S141:X141,BY141))</f>
        <v>97.576258683975638</v>
      </c>
      <c r="CA141" s="18"/>
      <c r="CB141" s="20">
        <v>1.5685000000000001E-2</v>
      </c>
      <c r="CC141" s="20">
        <v>1.0074E-2</v>
      </c>
      <c r="CD141" s="20">
        <v>4.9068000000000001E-2</v>
      </c>
      <c r="CE141" s="20">
        <v>1.2585000000000001E-2</v>
      </c>
      <c r="CF141" s="20">
        <v>8.7329999999999994E-3</v>
      </c>
      <c r="CG141" s="20">
        <v>3.0006999999999999E-2</v>
      </c>
      <c r="CH141" s="20"/>
      <c r="CI141" s="21">
        <v>3.9059900000000001</v>
      </c>
      <c r="CJ141" s="21">
        <v>3.93845</v>
      </c>
      <c r="CK141" s="21">
        <v>-16.681999999999999</v>
      </c>
      <c r="CL141" s="21">
        <v>0.36884499999999998</v>
      </c>
      <c r="CM141" s="21">
        <v>2.9150900000000002</v>
      </c>
      <c r="CN141" s="21">
        <v>0.34262399999999998</v>
      </c>
      <c r="CO141" s="21"/>
      <c r="CP141" s="20">
        <v>75.269599999999997</v>
      </c>
      <c r="CQ141" s="20">
        <v>47.041400000000003</v>
      </c>
      <c r="CR141" s="20">
        <v>10.7555</v>
      </c>
      <c r="CS141" s="20">
        <v>339.86900000000003</v>
      </c>
      <c r="CT141" s="20"/>
      <c r="CU141" s="22">
        <v>44271.977314814802</v>
      </c>
      <c r="CV141" s="22"/>
    </row>
    <row r="142" spans="1:100" s="17" customFormat="1" x14ac:dyDescent="0.25">
      <c r="A142" s="17" t="s">
        <v>44</v>
      </c>
      <c r="B142" s="17">
        <v>2197</v>
      </c>
      <c r="C142" s="17">
        <v>19</v>
      </c>
      <c r="E142" s="18">
        <v>0.65585499999999997</v>
      </c>
      <c r="F142" s="18">
        <v>0.17493500000000001</v>
      </c>
      <c r="G142" s="18">
        <v>0</v>
      </c>
      <c r="H142" s="18">
        <v>17.758099999999999</v>
      </c>
      <c r="I142" s="18">
        <v>0.39775199999999999</v>
      </c>
      <c r="J142" s="18">
        <v>37.476599999999998</v>
      </c>
      <c r="K142" s="18">
        <v>43.222700000000003</v>
      </c>
      <c r="L142" s="18">
        <v>0.31409900000000002</v>
      </c>
      <c r="M142" s="18">
        <v>100</v>
      </c>
      <c r="N142" s="18"/>
      <c r="O142" s="18">
        <v>8.9752999999999999E-2</v>
      </c>
      <c r="P142" s="18">
        <v>43.133000000000003</v>
      </c>
      <c r="Q142" s="18">
        <f t="shared" si="16"/>
        <v>99.910246999999998</v>
      </c>
      <c r="R142" s="18"/>
      <c r="S142" s="18">
        <v>0.88407800000000003</v>
      </c>
      <c r="T142" s="18">
        <v>0.29009499999999999</v>
      </c>
      <c r="U142" s="18">
        <v>0</v>
      </c>
      <c r="V142" s="18">
        <v>40.691000000000003</v>
      </c>
      <c r="W142" s="18">
        <v>0.39775199999999999</v>
      </c>
      <c r="X142" s="18">
        <v>52.437199999999997</v>
      </c>
      <c r="Y142" s="18">
        <v>5.2998000000000003</v>
      </c>
      <c r="Z142" s="18">
        <v>100</v>
      </c>
      <c r="AA142" s="19"/>
      <c r="AB142" s="18">
        <f>IF(Z142="","",Z142-O142)</f>
        <v>99.910246999999998</v>
      </c>
      <c r="AC142" s="18">
        <f t="shared" si="17"/>
        <v>94.610446999999994</v>
      </c>
      <c r="AD142" s="18"/>
      <c r="AE142" s="34">
        <f>IF(M142="","",IF(M142&gt;100,M142, M142+O142))</f>
        <v>100.089753</v>
      </c>
      <c r="AF142" s="37">
        <f>IF(AE142="","",IF(AE142="* * *", Y142, AE142-SUM(S142:X142)))</f>
        <v>5.3896280000000019</v>
      </c>
      <c r="AG142" s="54"/>
      <c r="AH142" s="33"/>
      <c r="AI142" s="34">
        <f>IF(S142="","",IF(AI$6=0, 0, S142/AI$6))</f>
        <v>1.426416779635147E-2</v>
      </c>
      <c r="AJ142" s="34">
        <f>IF(T142="","",IF(AJ$6=0, 0, T142/AJ$6))</f>
        <v>7.1975119650464336E-3</v>
      </c>
      <c r="AK142" s="34">
        <f>IF(U142="","",IF(AK$6=0, 0, U142/AK$6))</f>
        <v>0</v>
      </c>
      <c r="AL142" s="34">
        <f>IF(V142="","",IF(AL$6=0, 0, V142/AL$6))</f>
        <v>0.28666834056010054</v>
      </c>
      <c r="AM142" s="34">
        <f>IF(W142="","",IF(AM$6=0, 0, W142/AM$6))</f>
        <v>1.1219609889567436E-2</v>
      </c>
      <c r="AN142" s="34">
        <f>IF(X142="","",IF(AN$6=0, 0, X142/AN$6))</f>
        <v>0.93508614878721186</v>
      </c>
      <c r="AO142" s="34">
        <f>IF(Y142="","",IF(AO$6=0, 0, Y142/AO$6))</f>
        <v>0.3116177540625758</v>
      </c>
      <c r="AP142" s="34"/>
      <c r="AQ142" s="34">
        <f>IF(AI142="","",AI142*AI$4)</f>
        <v>2.8528335592702941E-2</v>
      </c>
      <c r="AR142" s="33">
        <f>IF(AJ142="","",AJ142*AJ$4)</f>
        <v>7.1975119650464336E-3</v>
      </c>
      <c r="AS142" s="34">
        <f>IF(AK142="","",AK142*AK$4)</f>
        <v>0</v>
      </c>
      <c r="AT142" s="34">
        <f>IF(AL142="","",AL142*AL$4)</f>
        <v>0.57333668112020109</v>
      </c>
      <c r="AU142" s="34">
        <f>IF(AM142="","",AM142*AM$4)</f>
        <v>1.1219609889567436E-2</v>
      </c>
      <c r="AV142" s="34">
        <f>IF(AN142="","",AN142*AN$4)</f>
        <v>0.93508614878721186</v>
      </c>
      <c r="AW142" s="34">
        <f>IF(AO142="","",AO142*AO$4)</f>
        <v>0.3116177540625758</v>
      </c>
      <c r="AX142" s="34"/>
      <c r="AY142" s="34">
        <f>IF(AQ142="","",AI142*AI$5)</f>
        <v>1.426416779635147E-2</v>
      </c>
      <c r="AZ142" s="34">
        <f>IF(AR142="","",AJ142*AJ$5)</f>
        <v>7.1975119650464336E-3</v>
      </c>
      <c r="BA142" s="34">
        <f>IF(AS142="","",AK142*AK$5)</f>
        <v>0</v>
      </c>
      <c r="BB142" s="34">
        <f>IF(AT142="","",AL142*AL$5)</f>
        <v>1.4333417028005027</v>
      </c>
      <c r="BC142" s="34">
        <f>IF(AU142="","",AM142*AM$5)</f>
        <v>0</v>
      </c>
      <c r="BD142" s="34">
        <f>IF(AV142="","",AN142*AN$5)</f>
        <v>0.93508614878721186</v>
      </c>
      <c r="BE142" s="34">
        <f>IF(AW142="","",AO142*AO$5)</f>
        <v>0.3116177540625758</v>
      </c>
      <c r="BF142" s="34">
        <f>IF(BE142="","",SUM(AY142:BE142))</f>
        <v>2.7015072854116884</v>
      </c>
      <c r="BG142" s="34"/>
      <c r="BH142" s="34">
        <f>IF(AT142="","",3/AT142)</f>
        <v>5.232527585952667</v>
      </c>
      <c r="BI142" s="34"/>
      <c r="BJ142" s="34">
        <f>IF(AQ142="","",AQ142*$BH142)</f>
        <v>0.14927530297013347</v>
      </c>
      <c r="BK142" s="34">
        <f>IF(AR142="","",AR142*$BH142)</f>
        <v>3.7661179907329853E-2</v>
      </c>
      <c r="BL142" s="34">
        <f>IF(AS142="","",AS142*$BH142)</f>
        <v>0</v>
      </c>
      <c r="BM142" s="34">
        <f>IF(AT142="","",AT142*$BH142)</f>
        <v>3</v>
      </c>
      <c r="BN142" s="34">
        <f>IF(AU142="","",AU142*$BH142)</f>
        <v>5.8706918250788963E-2</v>
      </c>
      <c r="BO142" s="34">
        <f>IF(AV142="","",AV142*$BH142)</f>
        <v>4.8928640687713258</v>
      </c>
      <c r="BP142" s="34">
        <f t="shared" si="18"/>
        <v>14.135711394568764</v>
      </c>
      <c r="BQ142" s="34">
        <f>IF(AW142="","",AW142*$BH142)</f>
        <v>1.6305484944050417</v>
      </c>
      <c r="BR142" s="34"/>
      <c r="BS142" s="34">
        <f t="shared" si="19"/>
        <v>5.0798005516487894</v>
      </c>
      <c r="BT142" s="34"/>
      <c r="BU142" s="34">
        <f t="shared" si="20"/>
        <v>0.941293081749211</v>
      </c>
      <c r="BV142" s="34">
        <f t="shared" si="21"/>
        <v>0.941293081749211</v>
      </c>
      <c r="BW142" s="34">
        <f t="shared" si="22"/>
        <v>1</v>
      </c>
      <c r="BX142" s="34"/>
      <c r="BY142" s="34">
        <f>IF(BV142="","",IF(BQ142=0,0,((BV142/BQ142)*AF142)))</f>
        <v>3.1113576609403246</v>
      </c>
      <c r="BZ142" s="34">
        <f>IF(BY142="","",SUM(S142:X142,BY142))</f>
        <v>97.811482660940328</v>
      </c>
      <c r="CA142" s="18"/>
      <c r="CB142" s="20">
        <v>1.6126000000000001E-2</v>
      </c>
      <c r="CC142" s="20">
        <v>9.7330000000000003E-3</v>
      </c>
      <c r="CD142" s="20">
        <v>4.8538999999999999E-2</v>
      </c>
      <c r="CE142" s="20">
        <v>1.2777E-2</v>
      </c>
      <c r="CF142" s="20">
        <v>8.7250000000000001E-3</v>
      </c>
      <c r="CG142" s="20">
        <v>3.0712E-2</v>
      </c>
      <c r="CH142" s="20"/>
      <c r="CI142" s="21">
        <v>3.9579599999999999</v>
      </c>
      <c r="CJ142" s="21">
        <v>3.77921</v>
      </c>
      <c r="CK142" s="21">
        <v>-18.478999999999999</v>
      </c>
      <c r="CL142" s="21">
        <v>0.36870900000000001</v>
      </c>
      <c r="CM142" s="21">
        <v>2.8380399999999999</v>
      </c>
      <c r="CN142" s="21">
        <v>0.34202199999999999</v>
      </c>
      <c r="CO142" s="21"/>
      <c r="CP142" s="20">
        <v>75.269099999999995</v>
      </c>
      <c r="CQ142" s="20">
        <v>47.0214</v>
      </c>
      <c r="CR142" s="20">
        <v>10.7555</v>
      </c>
      <c r="CS142" s="20">
        <v>359.875</v>
      </c>
      <c r="CT142" s="20"/>
      <c r="CU142" s="22">
        <v>44271.979120370401</v>
      </c>
      <c r="CV142" s="22"/>
    </row>
    <row r="143" spans="1:100" s="17" customFormat="1" x14ac:dyDescent="0.25">
      <c r="A143" s="17" t="s">
        <v>44</v>
      </c>
      <c r="B143" s="17">
        <v>2198</v>
      </c>
      <c r="C143" s="17">
        <v>20</v>
      </c>
      <c r="E143" s="18">
        <v>0.59003799999999995</v>
      </c>
      <c r="F143" s="18">
        <v>0.16958999999999999</v>
      </c>
      <c r="G143" s="18">
        <v>0</v>
      </c>
      <c r="H143" s="18">
        <v>17.757200000000001</v>
      </c>
      <c r="I143" s="18">
        <v>0.41839799999999999</v>
      </c>
      <c r="J143" s="18">
        <v>37.606299999999997</v>
      </c>
      <c r="K143" s="18">
        <v>43.150500000000001</v>
      </c>
      <c r="L143" s="18">
        <v>0.30803399999999997</v>
      </c>
      <c r="M143" s="18">
        <v>100</v>
      </c>
      <c r="N143" s="18"/>
      <c r="O143" s="18">
        <v>9.4411999999999996E-2</v>
      </c>
      <c r="P143" s="18">
        <v>43.056100000000001</v>
      </c>
      <c r="Q143" s="18">
        <f t="shared" si="16"/>
        <v>99.905587999999995</v>
      </c>
      <c r="R143" s="18"/>
      <c r="S143" s="18">
        <v>0.79535699999999998</v>
      </c>
      <c r="T143" s="18">
        <v>0.28123100000000001</v>
      </c>
      <c r="U143" s="18">
        <v>0</v>
      </c>
      <c r="V143" s="18">
        <v>40.688800000000001</v>
      </c>
      <c r="W143" s="18">
        <v>0.41839799999999999</v>
      </c>
      <c r="X143" s="18">
        <v>52.618699999999997</v>
      </c>
      <c r="Y143" s="18">
        <v>5.1974499999999999</v>
      </c>
      <c r="Z143" s="18">
        <v>100</v>
      </c>
      <c r="AA143" s="19"/>
      <c r="AB143" s="18">
        <f>IF(Z143="","",Z143-O143)</f>
        <v>99.905587999999995</v>
      </c>
      <c r="AC143" s="18">
        <f t="shared" si="17"/>
        <v>94.708137999999991</v>
      </c>
      <c r="AD143" s="18"/>
      <c r="AE143" s="34">
        <f>IF(M143="","",IF(M143&gt;100,M143, M143+O143))</f>
        <v>100.09441200000001</v>
      </c>
      <c r="AF143" s="37">
        <f>IF(AE143="","",IF(AE143="* * *", Y143, AE143-SUM(S143:X143)))</f>
        <v>5.2919260000000037</v>
      </c>
      <c r="AG143" s="54"/>
      <c r="AH143" s="33"/>
      <c r="AI143" s="34">
        <f>IF(S143="","",IF(AI$6=0, 0, S143/AI$6))</f>
        <v>1.2832697687311205E-2</v>
      </c>
      <c r="AJ143" s="34">
        <f>IF(T143="","",IF(AJ$6=0, 0, T143/AJ$6))</f>
        <v>6.977588332932225E-3</v>
      </c>
      <c r="AK143" s="34">
        <f>IF(U143="","",IF(AK$6=0, 0, U143/AK$6))</f>
        <v>0</v>
      </c>
      <c r="AL143" s="34">
        <f>IF(V143="","",IF(AL$6=0, 0, V143/AL$6))</f>
        <v>0.28665284154682402</v>
      </c>
      <c r="AM143" s="34">
        <f>IF(W143="","",IF(AM$6=0, 0, W143/AM$6))</f>
        <v>1.1801982990846649E-2</v>
      </c>
      <c r="AN143" s="34">
        <f>IF(X143="","",IF(AN$6=0, 0, X143/AN$6))</f>
        <v>0.93832274677499306</v>
      </c>
      <c r="AO143" s="34">
        <f>IF(Y143="","",IF(AO$6=0, 0, Y143/AO$6))</f>
        <v>0.30559977656751852</v>
      </c>
      <c r="AP143" s="34"/>
      <c r="AQ143" s="34">
        <f>IF(AI143="","",AI143*AI$4)</f>
        <v>2.566539537462241E-2</v>
      </c>
      <c r="AR143" s="33">
        <f>IF(AJ143="","",AJ143*AJ$4)</f>
        <v>6.977588332932225E-3</v>
      </c>
      <c r="AS143" s="34">
        <f>IF(AK143="","",AK143*AK$4)</f>
        <v>0</v>
      </c>
      <c r="AT143" s="34">
        <f>IF(AL143="","",AL143*AL$4)</f>
        <v>0.57330568309364804</v>
      </c>
      <c r="AU143" s="34">
        <f>IF(AM143="","",AM143*AM$4)</f>
        <v>1.1801982990846649E-2</v>
      </c>
      <c r="AV143" s="34">
        <f>IF(AN143="","",AN143*AN$4)</f>
        <v>0.93832274677499306</v>
      </c>
      <c r="AW143" s="34">
        <f>IF(AO143="","",AO143*AO$4)</f>
        <v>0.30559977656751852</v>
      </c>
      <c r="AX143" s="34"/>
      <c r="AY143" s="34">
        <f>IF(AQ143="","",AI143*AI$5)</f>
        <v>1.2832697687311205E-2</v>
      </c>
      <c r="AZ143" s="34">
        <f>IF(AR143="","",AJ143*AJ$5)</f>
        <v>6.977588332932225E-3</v>
      </c>
      <c r="BA143" s="34">
        <f>IF(AS143="","",AK143*AK$5)</f>
        <v>0</v>
      </c>
      <c r="BB143" s="34">
        <f>IF(AT143="","",AL143*AL$5)</f>
        <v>1.43326420773412</v>
      </c>
      <c r="BC143" s="34">
        <f>IF(AU143="","",AM143*AM$5)</f>
        <v>0</v>
      </c>
      <c r="BD143" s="34">
        <f>IF(AV143="","",AN143*AN$5)</f>
        <v>0.93832274677499306</v>
      </c>
      <c r="BE143" s="34">
        <f>IF(AW143="","",AO143*AO$5)</f>
        <v>0.30559977656751852</v>
      </c>
      <c r="BF143" s="34">
        <f>IF(BE143="","",SUM(AY143:BE143))</f>
        <v>2.6969970170968751</v>
      </c>
      <c r="BG143" s="34"/>
      <c r="BH143" s="34">
        <f>IF(AT143="","",3/AT143)</f>
        <v>5.2328105031359993</v>
      </c>
      <c r="BI143" s="34"/>
      <c r="BJ143" s="34">
        <f>IF(AQ143="","",AQ143*$BH143)</f>
        <v>0.13430215048346225</v>
      </c>
      <c r="BK143" s="34">
        <f>IF(AR143="","",AR143*$BH143)</f>
        <v>3.6512397515126957E-2</v>
      </c>
      <c r="BL143" s="34">
        <f>IF(AS143="","",AS143*$BH143)</f>
        <v>0</v>
      </c>
      <c r="BM143" s="34">
        <f>IF(AT143="","",AT143*$BH143)</f>
        <v>3</v>
      </c>
      <c r="BN143" s="34">
        <f>IF(AU143="","",AU143*$BH143)</f>
        <v>6.1757540552334754E-2</v>
      </c>
      <c r="BO143" s="34">
        <f>IF(AV143="","",AV143*$BH143)</f>
        <v>4.9100651246556044</v>
      </c>
      <c r="BP143" s="34">
        <f t="shared" si="18"/>
        <v>14.112874317990988</v>
      </c>
      <c r="BQ143" s="34">
        <f>IF(AW143="","",AW143*$BH143)</f>
        <v>1.5991457205785256</v>
      </c>
      <c r="BR143" s="34"/>
      <c r="BS143" s="34">
        <f t="shared" si="19"/>
        <v>5.0808796726541932</v>
      </c>
      <c r="BT143" s="34"/>
      <c r="BU143" s="34">
        <f t="shared" si="20"/>
        <v>0.93824245944766527</v>
      </c>
      <c r="BV143" s="34">
        <f t="shared" si="21"/>
        <v>0.93824245944766527</v>
      </c>
      <c r="BW143" s="34">
        <f t="shared" si="22"/>
        <v>1</v>
      </c>
      <c r="BX143" s="34"/>
      <c r="BY143" s="34">
        <f>IF(BV143="","",IF(BQ143=0,0,((BV143/BQ143)*AF143)))</f>
        <v>3.104851297515784</v>
      </c>
      <c r="BZ143" s="34">
        <f>IF(BY143="","",SUM(S143:X143,BY143))</f>
        <v>97.907337297515781</v>
      </c>
      <c r="CA143" s="18"/>
      <c r="CB143" s="20">
        <v>1.6032000000000001E-2</v>
      </c>
      <c r="CC143" s="20">
        <v>9.7710000000000002E-3</v>
      </c>
      <c r="CD143" s="20">
        <v>4.8696999999999997E-2</v>
      </c>
      <c r="CE143" s="20">
        <v>1.2185E-2</v>
      </c>
      <c r="CF143" s="20">
        <v>8.6040000000000005E-3</v>
      </c>
      <c r="CG143" s="20">
        <v>3.0190999999999999E-2</v>
      </c>
      <c r="CH143" s="20"/>
      <c r="CI143" s="21">
        <v>4.2086100000000002</v>
      </c>
      <c r="CJ143" s="21">
        <v>3.8742700000000001</v>
      </c>
      <c r="CK143" s="21">
        <v>-22.474</v>
      </c>
      <c r="CL143" s="21">
        <v>0.36851200000000001</v>
      </c>
      <c r="CM143" s="21">
        <v>2.7493799999999999</v>
      </c>
      <c r="CN143" s="21">
        <v>0.34132400000000002</v>
      </c>
      <c r="CO143" s="21"/>
      <c r="CP143" s="20">
        <v>75.2684</v>
      </c>
      <c r="CQ143" s="20">
        <v>47.001399999999997</v>
      </c>
      <c r="CR143" s="20">
        <v>10.755000000000001</v>
      </c>
      <c r="CS143" s="20">
        <v>379.88799999999998</v>
      </c>
      <c r="CT143" s="20"/>
      <c r="CU143" s="22">
        <v>44271.980902777803</v>
      </c>
      <c r="CV143" s="22"/>
    </row>
    <row r="144" spans="1:100" s="17" customFormat="1" x14ac:dyDescent="0.25">
      <c r="A144" s="17" t="s">
        <v>44</v>
      </c>
      <c r="B144" s="17">
        <v>2199</v>
      </c>
      <c r="C144" s="17">
        <v>21</v>
      </c>
      <c r="E144" s="18">
        <v>0.602105</v>
      </c>
      <c r="F144" s="18">
        <v>0.164821</v>
      </c>
      <c r="G144" s="18">
        <v>0</v>
      </c>
      <c r="H144" s="18">
        <v>17.8276</v>
      </c>
      <c r="I144" s="18">
        <v>0.39569900000000002</v>
      </c>
      <c r="J144" s="18">
        <v>37.3399</v>
      </c>
      <c r="K144" s="18">
        <v>43.348500000000001</v>
      </c>
      <c r="L144" s="18">
        <v>0.321407</v>
      </c>
      <c r="M144" s="18">
        <v>100</v>
      </c>
      <c r="N144" s="18"/>
      <c r="O144" s="18">
        <v>8.9289999999999994E-2</v>
      </c>
      <c r="P144" s="18">
        <v>43.2592</v>
      </c>
      <c r="Q144" s="18">
        <f t="shared" si="16"/>
        <v>99.910709999999995</v>
      </c>
      <c r="R144" s="18"/>
      <c r="S144" s="18">
        <v>0.81162400000000001</v>
      </c>
      <c r="T144" s="18">
        <v>0.27332200000000001</v>
      </c>
      <c r="U144" s="18">
        <v>0</v>
      </c>
      <c r="V144" s="18">
        <v>40.850299999999997</v>
      </c>
      <c r="W144" s="18">
        <v>0.39569900000000002</v>
      </c>
      <c r="X144" s="18">
        <v>52.246000000000002</v>
      </c>
      <c r="Y144" s="18">
        <v>5.4231100000000003</v>
      </c>
      <c r="Z144" s="18">
        <v>100</v>
      </c>
      <c r="AA144" s="19"/>
      <c r="AB144" s="18">
        <f>IF(Z144="","",Z144-O144)</f>
        <v>99.910709999999995</v>
      </c>
      <c r="AC144" s="18">
        <f t="shared" si="17"/>
        <v>94.4876</v>
      </c>
      <c r="AD144" s="18"/>
      <c r="AE144" s="34">
        <f>IF(M144="","",IF(M144&gt;100,M144, M144+O144))</f>
        <v>100.08929000000001</v>
      </c>
      <c r="AF144" s="37">
        <f>IF(AE144="","",IF(AE144="* * *", Y144, AE144-SUM(S144:X144)))</f>
        <v>5.5123450000000105</v>
      </c>
      <c r="AG144" s="54"/>
      <c r="AH144" s="33"/>
      <c r="AI144" s="34">
        <f>IF(S144="","",IF(AI$6=0, 0, S144/AI$6))</f>
        <v>1.3095157806829223E-2</v>
      </c>
      <c r="AJ144" s="34">
        <f>IF(T144="","",IF(AJ$6=0, 0, T144/AJ$6))</f>
        <v>6.7813590903339303E-3</v>
      </c>
      <c r="AK144" s="34">
        <f>IF(U144="","",IF(AK$6=0, 0, U144/AK$6))</f>
        <v>0</v>
      </c>
      <c r="AL144" s="34">
        <f>IF(V144="","",IF(AL$6=0, 0, V144/AL$6))</f>
        <v>0.28779061002143652</v>
      </c>
      <c r="AM144" s="34">
        <f>IF(W144="","",IF(AM$6=0, 0, W144/AM$6))</f>
        <v>1.1161699787032988E-2</v>
      </c>
      <c r="AN144" s="34">
        <f>IF(X144="","",IF(AN$6=0, 0, X144/AN$6))</f>
        <v>0.93167657559016637</v>
      </c>
      <c r="AO144" s="34">
        <f>IF(Y144="","",IF(AO$6=0, 0, Y144/AO$6))</f>
        <v>0.31886813808715342</v>
      </c>
      <c r="AP144" s="34"/>
      <c r="AQ144" s="34">
        <f>IF(AI144="","",AI144*AI$4)</f>
        <v>2.6190315613658446E-2</v>
      </c>
      <c r="AR144" s="33">
        <f>IF(AJ144="","",AJ144*AJ$4)</f>
        <v>6.7813590903339303E-3</v>
      </c>
      <c r="AS144" s="34">
        <f>IF(AK144="","",AK144*AK$4)</f>
        <v>0</v>
      </c>
      <c r="AT144" s="34">
        <f>IF(AL144="","",AL144*AL$4)</f>
        <v>0.57558122004287304</v>
      </c>
      <c r="AU144" s="34">
        <f>IF(AM144="","",AM144*AM$4)</f>
        <v>1.1161699787032988E-2</v>
      </c>
      <c r="AV144" s="34">
        <f>IF(AN144="","",AN144*AN$4)</f>
        <v>0.93167657559016637</v>
      </c>
      <c r="AW144" s="34">
        <f>IF(AO144="","",AO144*AO$4)</f>
        <v>0.31886813808715342</v>
      </c>
      <c r="AX144" s="34"/>
      <c r="AY144" s="34">
        <f>IF(AQ144="","",AI144*AI$5)</f>
        <v>1.3095157806829223E-2</v>
      </c>
      <c r="AZ144" s="34">
        <f>IF(AR144="","",AJ144*AJ$5)</f>
        <v>6.7813590903339303E-3</v>
      </c>
      <c r="BA144" s="34">
        <f>IF(AS144="","",AK144*AK$5)</f>
        <v>0</v>
      </c>
      <c r="BB144" s="34">
        <f>IF(AT144="","",AL144*AL$5)</f>
        <v>1.4389530501071826</v>
      </c>
      <c r="BC144" s="34">
        <f>IF(AU144="","",AM144*AM$5)</f>
        <v>0</v>
      </c>
      <c r="BD144" s="34">
        <f>IF(AV144="","",AN144*AN$5)</f>
        <v>0.93167657559016637</v>
      </c>
      <c r="BE144" s="34">
        <f>IF(AW144="","",AO144*AO$5)</f>
        <v>0.31886813808715342</v>
      </c>
      <c r="BF144" s="34">
        <f>IF(BE144="","",SUM(AY144:BE144))</f>
        <v>2.7093742806816654</v>
      </c>
      <c r="BG144" s="34"/>
      <c r="BH144" s="34">
        <f>IF(AT144="","",3/AT144)</f>
        <v>5.2121227995877639</v>
      </c>
      <c r="BI144" s="34"/>
      <c r="BJ144" s="34">
        <f>IF(AQ144="","",AQ144*$BH144)</f>
        <v>0.13650714113834858</v>
      </c>
      <c r="BK144" s="34">
        <f>IF(AR144="","",AR144*$BH144)</f>
        <v>3.5345276326921214E-2</v>
      </c>
      <c r="BL144" s="34">
        <f>IF(AS144="","",AS144*$BH144)</f>
        <v>0</v>
      </c>
      <c r="BM144" s="34">
        <f>IF(AT144="","",AT144*$BH144)</f>
        <v>3</v>
      </c>
      <c r="BN144" s="34">
        <f>IF(AU144="","",AU144*$BH144)</f>
        <v>5.8176149942148529E-2</v>
      </c>
      <c r="BO144" s="34">
        <f>IF(AV144="","",AV144*$BH144)</f>
        <v>4.8560127214753592</v>
      </c>
      <c r="BP144" s="34">
        <f t="shared" si="18"/>
        <v>14.121591460957607</v>
      </c>
      <c r="BQ144" s="34">
        <f>IF(AW144="","",AW144*$BH144)</f>
        <v>1.6619798925861518</v>
      </c>
      <c r="BR144" s="34"/>
      <c r="BS144" s="34">
        <f t="shared" si="19"/>
        <v>5.027865138940629</v>
      </c>
      <c r="BT144" s="34"/>
      <c r="BU144" s="34">
        <f t="shared" si="20"/>
        <v>0.94182385005785152</v>
      </c>
      <c r="BV144" s="34">
        <f t="shared" si="21"/>
        <v>0.94182385005785152</v>
      </c>
      <c r="BW144" s="34">
        <f t="shared" si="22"/>
        <v>1</v>
      </c>
      <c r="BX144" s="34"/>
      <c r="BY144" s="34">
        <f>IF(BV144="","",IF(BQ144=0,0,((BV144/BQ144)*AF144)))</f>
        <v>3.1237790624943065</v>
      </c>
      <c r="BZ144" s="34">
        <f>IF(BY144="","",SUM(S144:X144,BY144))</f>
        <v>97.700724062494302</v>
      </c>
      <c r="CA144" s="18"/>
      <c r="CB144" s="20">
        <v>1.5807000000000002E-2</v>
      </c>
      <c r="CC144" s="20">
        <v>9.9330000000000009E-3</v>
      </c>
      <c r="CD144" s="20">
        <v>4.8883000000000003E-2</v>
      </c>
      <c r="CE144" s="20">
        <v>1.1755E-2</v>
      </c>
      <c r="CF144" s="20">
        <v>8.5140000000000007E-3</v>
      </c>
      <c r="CG144" s="20">
        <v>3.0922999999999999E-2</v>
      </c>
      <c r="CH144" s="20"/>
      <c r="CI144" s="21">
        <v>4.14771</v>
      </c>
      <c r="CJ144" s="21">
        <v>3.9906600000000001</v>
      </c>
      <c r="CK144" s="21">
        <v>-27.384</v>
      </c>
      <c r="CL144" s="21">
        <v>0.36774000000000001</v>
      </c>
      <c r="CM144" s="21">
        <v>2.8357999999999999</v>
      </c>
      <c r="CN144" s="21">
        <v>0.34272999999999998</v>
      </c>
      <c r="CO144" s="21"/>
      <c r="CP144" s="20">
        <v>75.267700000000005</v>
      </c>
      <c r="CQ144" s="20">
        <v>46.981400000000001</v>
      </c>
      <c r="CR144" s="20">
        <v>10.755000000000001</v>
      </c>
      <c r="CS144" s="20">
        <v>399.90100000000001</v>
      </c>
      <c r="CT144" s="20"/>
      <c r="CU144" s="22">
        <v>44271.982696759304</v>
      </c>
      <c r="CV144" s="22"/>
    </row>
    <row r="145" spans="1:100" s="17" customFormat="1" x14ac:dyDescent="0.25">
      <c r="A145" s="17" t="s">
        <v>44</v>
      </c>
      <c r="B145" s="17">
        <v>2200</v>
      </c>
      <c r="C145" s="17">
        <v>22</v>
      </c>
      <c r="E145" s="18">
        <v>0.60569300000000004</v>
      </c>
      <c r="F145" s="18">
        <v>0.17902100000000001</v>
      </c>
      <c r="G145" s="18">
        <v>0</v>
      </c>
      <c r="H145" s="18">
        <v>17.793900000000001</v>
      </c>
      <c r="I145" s="18">
        <v>0.430288</v>
      </c>
      <c r="J145" s="18">
        <v>37.602600000000002</v>
      </c>
      <c r="K145" s="18">
        <v>43.088099999999997</v>
      </c>
      <c r="L145" s="18">
        <v>0.30046800000000001</v>
      </c>
      <c r="M145" s="18">
        <v>100</v>
      </c>
      <c r="N145" s="18"/>
      <c r="O145" s="18">
        <v>9.7095000000000001E-2</v>
      </c>
      <c r="P145" s="18">
        <v>42.991</v>
      </c>
      <c r="Q145" s="18">
        <f t="shared" si="16"/>
        <v>99.902905000000004</v>
      </c>
      <c r="R145" s="18"/>
      <c r="S145" s="18">
        <v>0.81645999999999996</v>
      </c>
      <c r="T145" s="18">
        <v>0.29687000000000002</v>
      </c>
      <c r="U145" s="18">
        <v>0</v>
      </c>
      <c r="V145" s="18">
        <v>40.773000000000003</v>
      </c>
      <c r="W145" s="18">
        <v>0.430288</v>
      </c>
      <c r="X145" s="18">
        <v>52.613599999999998</v>
      </c>
      <c r="Y145" s="18">
        <v>5.0697900000000002</v>
      </c>
      <c r="Z145" s="18">
        <v>100</v>
      </c>
      <c r="AA145" s="19"/>
      <c r="AB145" s="18">
        <f>IF(Z145="","",Z145-O145)</f>
        <v>99.902905000000004</v>
      </c>
      <c r="AC145" s="18">
        <f t="shared" si="17"/>
        <v>94.833115000000006</v>
      </c>
      <c r="AD145" s="18"/>
      <c r="AE145" s="34">
        <f>IF(M145="","",IF(M145&gt;100,M145, M145+O145))</f>
        <v>100.097095</v>
      </c>
      <c r="AF145" s="37">
        <f>IF(AE145="","",IF(AE145="* * *", Y145, AE145-SUM(S145:X145)))</f>
        <v>5.1668769999999995</v>
      </c>
      <c r="AG145" s="54"/>
      <c r="AH145" s="33"/>
      <c r="AI145" s="34">
        <f>IF(S145="","",IF(AI$6=0, 0, S145/AI$6))</f>
        <v>1.3173184310670688E-2</v>
      </c>
      <c r="AJ145" s="34">
        <f>IF(T145="","",IF(AJ$6=0, 0, T145/AJ$6))</f>
        <v>7.3656056707745226E-3</v>
      </c>
      <c r="AK145" s="34">
        <f>IF(U145="","",IF(AK$6=0, 0, U145/AK$6))</f>
        <v>0</v>
      </c>
      <c r="AL145" s="34">
        <f>IF(V145="","",IF(AL$6=0, 0, V145/AL$6))</f>
        <v>0.28724603105495022</v>
      </c>
      <c r="AM145" s="34">
        <f>IF(W145="","",IF(AM$6=0, 0, W145/AM$6))</f>
        <v>1.2137370774156241E-2</v>
      </c>
      <c r="AN145" s="34">
        <f>IF(X145="","",IF(AN$6=0, 0, X145/AN$6))</f>
        <v>0.9382318010464108</v>
      </c>
      <c r="AO145" s="34">
        <f>IF(Y145="","",IF(AO$6=0, 0, Y145/AO$6))</f>
        <v>0.29809362114964832</v>
      </c>
      <c r="AP145" s="34"/>
      <c r="AQ145" s="34">
        <f>IF(AI145="","",AI145*AI$4)</f>
        <v>2.6346368621341376E-2</v>
      </c>
      <c r="AR145" s="33">
        <f>IF(AJ145="","",AJ145*AJ$4)</f>
        <v>7.3656056707745226E-3</v>
      </c>
      <c r="AS145" s="34">
        <f>IF(AK145="","",AK145*AK$4)</f>
        <v>0</v>
      </c>
      <c r="AT145" s="34">
        <f>IF(AL145="","",AL145*AL$4)</f>
        <v>0.57449206210990045</v>
      </c>
      <c r="AU145" s="34">
        <f>IF(AM145="","",AM145*AM$4)</f>
        <v>1.2137370774156241E-2</v>
      </c>
      <c r="AV145" s="34">
        <f>IF(AN145="","",AN145*AN$4)</f>
        <v>0.9382318010464108</v>
      </c>
      <c r="AW145" s="34">
        <f>IF(AO145="","",AO145*AO$4)</f>
        <v>0.29809362114964832</v>
      </c>
      <c r="AX145" s="34"/>
      <c r="AY145" s="34">
        <f>IF(AQ145="","",AI145*AI$5)</f>
        <v>1.3173184310670688E-2</v>
      </c>
      <c r="AZ145" s="34">
        <f>IF(AR145="","",AJ145*AJ$5)</f>
        <v>7.3656056707745226E-3</v>
      </c>
      <c r="BA145" s="34">
        <f>IF(AS145="","",AK145*AK$5)</f>
        <v>0</v>
      </c>
      <c r="BB145" s="34">
        <f>IF(AT145="","",AL145*AL$5)</f>
        <v>1.4362301552747512</v>
      </c>
      <c r="BC145" s="34">
        <f>IF(AU145="","",AM145*AM$5)</f>
        <v>0</v>
      </c>
      <c r="BD145" s="34">
        <f>IF(AV145="","",AN145*AN$5)</f>
        <v>0.9382318010464108</v>
      </c>
      <c r="BE145" s="34">
        <f>IF(AW145="","",AO145*AO$5)</f>
        <v>0.29809362114964832</v>
      </c>
      <c r="BF145" s="34">
        <f>IF(BE145="","",SUM(AY145:BE145))</f>
        <v>2.6930943674522556</v>
      </c>
      <c r="BG145" s="34"/>
      <c r="BH145" s="34">
        <f>IF(AT145="","",3/AT145)</f>
        <v>5.2220042675299823</v>
      </c>
      <c r="BI145" s="34"/>
      <c r="BJ145" s="34">
        <f>IF(AQ145="","",AQ145*$BH145)</f>
        <v>0.13758084937456269</v>
      </c>
      <c r="BK145" s="34">
        <f>IF(AR145="","",AR145*$BH145)</f>
        <v>3.8463224245727595E-2</v>
      </c>
      <c r="BL145" s="34">
        <f>IF(AS145="","",AS145*$BH145)</f>
        <v>0</v>
      </c>
      <c r="BM145" s="34">
        <f>IF(AT145="","",AT145*$BH145)</f>
        <v>2.9999999999999996</v>
      </c>
      <c r="BN145" s="34">
        <f>IF(AU145="","",AU145*$BH145)</f>
        <v>6.338140197923757E-2</v>
      </c>
      <c r="BO145" s="34">
        <f>IF(AV145="","",AV145*$BH145)</f>
        <v>4.8994504689966982</v>
      </c>
      <c r="BP145" s="34">
        <f t="shared" si="18"/>
        <v>14.063350279696637</v>
      </c>
      <c r="BQ145" s="34">
        <f>IF(AW145="","",AW145*$BH145)</f>
        <v>1.5566461617669294</v>
      </c>
      <c r="BR145" s="34"/>
      <c r="BS145" s="34">
        <f t="shared" si="19"/>
        <v>5.0754945426169886</v>
      </c>
      <c r="BT145" s="34"/>
      <c r="BU145" s="34">
        <f t="shared" si="20"/>
        <v>0.93661859802076242</v>
      </c>
      <c r="BV145" s="34">
        <f t="shared" si="21"/>
        <v>0.93661859802076242</v>
      </c>
      <c r="BW145" s="34">
        <f t="shared" si="22"/>
        <v>1</v>
      </c>
      <c r="BX145" s="34"/>
      <c r="BY145" s="34">
        <f>IF(BV145="","",IF(BQ145=0,0,((BV145/BQ145)*AF145)))</f>
        <v>3.1088587829058008</v>
      </c>
      <c r="BZ145" s="34">
        <f>IF(BY145="","",SUM(S145:X145,BY145))</f>
        <v>98.039076782905795</v>
      </c>
      <c r="CA145" s="18"/>
      <c r="CB145" s="20">
        <v>1.5910000000000001E-2</v>
      </c>
      <c r="CC145" s="20">
        <v>9.6830000000000006E-3</v>
      </c>
      <c r="CD145" s="20">
        <v>4.9070000000000003E-2</v>
      </c>
      <c r="CE145" s="20">
        <v>1.2222999999999999E-2</v>
      </c>
      <c r="CF145" s="20">
        <v>8.7419999999999998E-3</v>
      </c>
      <c r="CG145" s="20">
        <v>3.0197000000000002E-2</v>
      </c>
      <c r="CH145" s="20"/>
      <c r="CI145" s="21">
        <v>4.13748</v>
      </c>
      <c r="CJ145" s="21">
        <v>3.7055500000000001</v>
      </c>
      <c r="CK145" s="21">
        <v>-20.805</v>
      </c>
      <c r="CL145" s="21">
        <v>0.36811700000000003</v>
      </c>
      <c r="CM145" s="21">
        <v>2.7119499999999999</v>
      </c>
      <c r="CN145" s="21">
        <v>0.34133000000000002</v>
      </c>
      <c r="CO145" s="21"/>
      <c r="CP145" s="20">
        <v>75.267200000000003</v>
      </c>
      <c r="CQ145" s="20">
        <v>46.961300000000001</v>
      </c>
      <c r="CR145" s="20">
        <v>10.755000000000001</v>
      </c>
      <c r="CS145" s="20">
        <v>420.00700000000001</v>
      </c>
      <c r="CT145" s="20"/>
      <c r="CU145" s="22">
        <v>44271.984490740702</v>
      </c>
      <c r="CV145" s="22"/>
    </row>
    <row r="146" spans="1:100" s="17" customFormat="1" x14ac:dyDescent="0.25">
      <c r="A146" s="17" t="s">
        <v>44</v>
      </c>
      <c r="B146" s="17">
        <v>2201</v>
      </c>
      <c r="C146" s="17">
        <v>23</v>
      </c>
      <c r="E146" s="18">
        <v>0.67525500000000005</v>
      </c>
      <c r="F146" s="18">
        <v>0.16090199999999999</v>
      </c>
      <c r="G146" s="18">
        <v>0</v>
      </c>
      <c r="H146" s="18">
        <v>17.768000000000001</v>
      </c>
      <c r="I146" s="18">
        <v>0.44422800000000001</v>
      </c>
      <c r="J146" s="18">
        <v>37.414200000000001</v>
      </c>
      <c r="K146" s="18">
        <v>43.2224</v>
      </c>
      <c r="L146" s="18">
        <v>0.31500099999999998</v>
      </c>
      <c r="M146" s="18">
        <v>100</v>
      </c>
      <c r="N146" s="18"/>
      <c r="O146" s="18">
        <v>0.10024</v>
      </c>
      <c r="P146" s="18">
        <v>43.122199999999999</v>
      </c>
      <c r="Q146" s="18">
        <f t="shared" si="16"/>
        <v>99.899760000000001</v>
      </c>
      <c r="R146" s="18"/>
      <c r="S146" s="18">
        <v>0.91022800000000004</v>
      </c>
      <c r="T146" s="18">
        <v>0.26682499999999998</v>
      </c>
      <c r="U146" s="18">
        <v>0</v>
      </c>
      <c r="V146" s="18">
        <v>40.713700000000003</v>
      </c>
      <c r="W146" s="18">
        <v>0.44422800000000001</v>
      </c>
      <c r="X146" s="18">
        <v>52.35</v>
      </c>
      <c r="Y146" s="18">
        <v>5.3150199999999996</v>
      </c>
      <c r="Z146" s="18">
        <v>100</v>
      </c>
      <c r="AA146" s="19"/>
      <c r="AB146" s="18">
        <f>IF(Z146="","",Z146-O146)</f>
        <v>99.899760000000001</v>
      </c>
      <c r="AC146" s="18">
        <f t="shared" si="17"/>
        <v>94.584739999999996</v>
      </c>
      <c r="AD146" s="18"/>
      <c r="AE146" s="34">
        <f>IF(M146="","",IF(M146&gt;100,M146, M146+O146))</f>
        <v>100.10024</v>
      </c>
      <c r="AF146" s="37">
        <f>IF(AE146="","",IF(AE146="* * *", Y146, AE146-SUM(S146:X146)))</f>
        <v>5.4152589999999918</v>
      </c>
      <c r="AG146" s="54"/>
      <c r="AH146" s="33"/>
      <c r="AI146" s="34">
        <f>IF(S146="","",IF(AI$6=0, 0, S146/AI$6))</f>
        <v>1.4686085305750631E-2</v>
      </c>
      <c r="AJ146" s="34">
        <f>IF(T146="","",IF(AJ$6=0, 0, T146/AJ$6))</f>
        <v>6.6201628089884853E-3</v>
      </c>
      <c r="AK146" s="34">
        <f>IF(U146="","",IF(AK$6=0, 0, U146/AK$6))</f>
        <v>0</v>
      </c>
      <c r="AL146" s="34">
        <f>IF(V146="","",IF(AL$6=0, 0, V146/AL$6))</f>
        <v>0.2868282621970894</v>
      </c>
      <c r="AM146" s="34">
        <f>IF(W146="","",IF(AM$6=0, 0, W146/AM$6))</f>
        <v>1.2530584037346797E-2</v>
      </c>
      <c r="AN146" s="34">
        <f>IF(X146="","",IF(AN$6=0, 0, X146/AN$6))</f>
        <v>0.93353115515341289</v>
      </c>
      <c r="AO146" s="34">
        <f>IF(Y146="","",IF(AO$6=0, 0, Y146/AO$6))</f>
        <v>0.31251265994899269</v>
      </c>
      <c r="AP146" s="34"/>
      <c r="AQ146" s="34">
        <f>IF(AI146="","",AI146*AI$4)</f>
        <v>2.9372170611501262E-2</v>
      </c>
      <c r="AR146" s="33">
        <f>IF(AJ146="","",AJ146*AJ$4)</f>
        <v>6.6201628089884853E-3</v>
      </c>
      <c r="AS146" s="34">
        <f>IF(AK146="","",AK146*AK$4)</f>
        <v>0</v>
      </c>
      <c r="AT146" s="34">
        <f>IF(AL146="","",AL146*AL$4)</f>
        <v>0.5736565243941788</v>
      </c>
      <c r="AU146" s="34">
        <f>IF(AM146="","",AM146*AM$4)</f>
        <v>1.2530584037346797E-2</v>
      </c>
      <c r="AV146" s="34">
        <f>IF(AN146="","",AN146*AN$4)</f>
        <v>0.93353115515341289</v>
      </c>
      <c r="AW146" s="34">
        <f>IF(AO146="","",AO146*AO$4)</f>
        <v>0.31251265994899269</v>
      </c>
      <c r="AX146" s="34"/>
      <c r="AY146" s="34">
        <f>IF(AQ146="","",AI146*AI$5)</f>
        <v>1.4686085305750631E-2</v>
      </c>
      <c r="AZ146" s="34">
        <f>IF(AR146="","",AJ146*AJ$5)</f>
        <v>6.6201628089884853E-3</v>
      </c>
      <c r="BA146" s="34">
        <f>IF(AS146="","",AK146*AK$5)</f>
        <v>0</v>
      </c>
      <c r="BB146" s="34">
        <f>IF(AT146="","",AL146*AL$5)</f>
        <v>1.4341413109854471</v>
      </c>
      <c r="BC146" s="34">
        <f>IF(AU146="","",AM146*AM$5)</f>
        <v>0</v>
      </c>
      <c r="BD146" s="34">
        <f>IF(AV146="","",AN146*AN$5)</f>
        <v>0.93353115515341289</v>
      </c>
      <c r="BE146" s="34">
        <f>IF(AW146="","",AO146*AO$5)</f>
        <v>0.31251265994899269</v>
      </c>
      <c r="BF146" s="34">
        <f>IF(BE146="","",SUM(AY146:BE146))</f>
        <v>2.7014913742025919</v>
      </c>
      <c r="BG146" s="34"/>
      <c r="BH146" s="34">
        <f>IF(AT146="","",3/AT146)</f>
        <v>5.2296101803569801</v>
      </c>
      <c r="BI146" s="34"/>
      <c r="BJ146" s="34">
        <f>IF(AQ146="","",AQ146*$BH146)</f>
        <v>0.15360500244908912</v>
      </c>
      <c r="BK146" s="34">
        <f>IF(AR146="","",AR146*$BH146)</f>
        <v>3.4620870821506847E-2</v>
      </c>
      <c r="BL146" s="34">
        <f>IF(AS146="","",AS146*$BH146)</f>
        <v>0</v>
      </c>
      <c r="BM146" s="34">
        <f>IF(AT146="","",AT146*$BH146)</f>
        <v>2.9999999999999996</v>
      </c>
      <c r="BN146" s="34">
        <f>IF(AU146="","",AU146*$BH146)</f>
        <v>6.5530069847527475E-2</v>
      </c>
      <c r="BO146" s="34">
        <f>IF(AV146="","",AV146*$BH146)</f>
        <v>4.8820040326706993</v>
      </c>
      <c r="BP146" s="34">
        <f t="shared" si="18"/>
        <v>14.127746792676442</v>
      </c>
      <c r="BQ146" s="34">
        <f>IF(AW146="","",AW146*$BH146)</f>
        <v>1.6343193879596913</v>
      </c>
      <c r="BR146" s="34"/>
      <c r="BS146" s="34">
        <f t="shared" si="19"/>
        <v>5.0702299059412956</v>
      </c>
      <c r="BT146" s="34"/>
      <c r="BU146" s="34">
        <f t="shared" si="20"/>
        <v>0.93446993015247248</v>
      </c>
      <c r="BV146" s="34">
        <f t="shared" si="21"/>
        <v>0.93446993015247248</v>
      </c>
      <c r="BW146" s="34">
        <f t="shared" si="22"/>
        <v>1</v>
      </c>
      <c r="BX146" s="34"/>
      <c r="BY146" s="34">
        <f>IF(BV146="","",IF(BQ146=0,0,((BV146/BQ146)*AF146)))</f>
        <v>3.0963327834010554</v>
      </c>
      <c r="BZ146" s="34">
        <f>IF(BY146="","",SUM(S146:X146,BY146))</f>
        <v>97.78131378340106</v>
      </c>
      <c r="CA146" s="18"/>
      <c r="CB146" s="20">
        <v>1.5221999999999999E-2</v>
      </c>
      <c r="CC146" s="20">
        <v>9.9129999999999999E-3</v>
      </c>
      <c r="CD146" s="20">
        <v>4.8669999999999998E-2</v>
      </c>
      <c r="CE146" s="20">
        <v>1.2725E-2</v>
      </c>
      <c r="CF146" s="20">
        <v>7.8799999999999999E-3</v>
      </c>
      <c r="CG146" s="20">
        <v>3.0034999999999999E-2</v>
      </c>
      <c r="CH146" s="20"/>
      <c r="CI146" s="21">
        <v>3.8550399999999998</v>
      </c>
      <c r="CJ146" s="21">
        <v>4.0600199999999997</v>
      </c>
      <c r="CK146" s="21">
        <v>-24.318000000000001</v>
      </c>
      <c r="CL146" s="21">
        <v>0.36858099999999999</v>
      </c>
      <c r="CM146" s="21">
        <v>2.6248100000000001</v>
      </c>
      <c r="CN146" s="21">
        <v>0.34223199999999998</v>
      </c>
      <c r="CO146" s="21"/>
      <c r="CP146" s="20">
        <v>75.266599999999997</v>
      </c>
      <c r="CQ146" s="20">
        <v>46.941400000000002</v>
      </c>
      <c r="CR146" s="20">
        <v>10.7545</v>
      </c>
      <c r="CS146" s="20">
        <v>439.91699999999997</v>
      </c>
      <c r="CT146" s="20"/>
      <c r="CU146" s="22">
        <v>44271.986284722203</v>
      </c>
      <c r="CV146" s="22"/>
    </row>
    <row r="147" spans="1:100" s="17" customFormat="1" x14ac:dyDescent="0.25">
      <c r="A147" s="17" t="s">
        <v>44</v>
      </c>
      <c r="B147" s="17">
        <v>2202</v>
      </c>
      <c r="C147" s="17">
        <v>24</v>
      </c>
      <c r="E147" s="18">
        <v>0.63369600000000004</v>
      </c>
      <c r="F147" s="18">
        <v>0.15348100000000001</v>
      </c>
      <c r="G147" s="18">
        <v>0</v>
      </c>
      <c r="H147" s="18">
        <v>17.682600000000001</v>
      </c>
      <c r="I147" s="18">
        <v>0.43340099999999998</v>
      </c>
      <c r="J147" s="18">
        <v>37.281100000000002</v>
      </c>
      <c r="K147" s="18">
        <v>43.473399999999998</v>
      </c>
      <c r="L147" s="18">
        <v>0.34232899999999999</v>
      </c>
      <c r="M147" s="18">
        <v>100</v>
      </c>
      <c r="N147" s="18"/>
      <c r="O147" s="18">
        <v>9.7796999999999995E-2</v>
      </c>
      <c r="P147" s="18">
        <v>43.375599999999999</v>
      </c>
      <c r="Q147" s="18">
        <f t="shared" si="16"/>
        <v>99.902203</v>
      </c>
      <c r="R147" s="18"/>
      <c r="S147" s="18">
        <v>0.85420799999999997</v>
      </c>
      <c r="T147" s="18">
        <v>0.25451800000000002</v>
      </c>
      <c r="U147" s="18">
        <v>0</v>
      </c>
      <c r="V147" s="18">
        <v>40.518000000000001</v>
      </c>
      <c r="W147" s="18">
        <v>0.43340099999999998</v>
      </c>
      <c r="X147" s="18">
        <v>52.163800000000002</v>
      </c>
      <c r="Y147" s="18">
        <v>5.7761199999999997</v>
      </c>
      <c r="Z147" s="18">
        <v>100</v>
      </c>
      <c r="AA147" s="19"/>
      <c r="AB147" s="18">
        <f>IF(Z147="","",Z147-O147)</f>
        <v>99.902203</v>
      </c>
      <c r="AC147" s="18">
        <f t="shared" si="17"/>
        <v>94.126082999999994</v>
      </c>
      <c r="AD147" s="18"/>
      <c r="AE147" s="34">
        <f>IF(M147="","",IF(M147&gt;100,M147, M147+O147))</f>
        <v>100.097797</v>
      </c>
      <c r="AF147" s="37">
        <f>IF(AE147="","",IF(AE147="* * *", Y147, AE147-SUM(S147:X147)))</f>
        <v>5.8738699999999966</v>
      </c>
      <c r="AG147" s="54"/>
      <c r="AH147" s="33"/>
      <c r="AI147" s="34">
        <f>IF(S147="","",IF(AI$6=0, 0, S147/AI$6))</f>
        <v>1.3782229899381951E-2</v>
      </c>
      <c r="AJ147" s="34">
        <f>IF(T147="","",IF(AJ$6=0, 0, T147/AJ$6))</f>
        <v>6.3148153202216119E-3</v>
      </c>
      <c r="AK147" s="34">
        <f>IF(U147="","",IF(AK$6=0, 0, U147/AK$6))</f>
        <v>0</v>
      </c>
      <c r="AL147" s="34">
        <f>IF(V147="","",IF(AL$6=0, 0, V147/AL$6))</f>
        <v>0.28544955451608839</v>
      </c>
      <c r="AM147" s="34">
        <f>IF(W147="","",IF(AM$6=0, 0, W147/AM$6))</f>
        <v>1.2225180880921822E-2</v>
      </c>
      <c r="AN147" s="34">
        <f>IF(X147="","",IF(AN$6=0, 0, X147/AN$6))</f>
        <v>0.93021074443536966</v>
      </c>
      <c r="AO147" s="34">
        <f>IF(Y147="","",IF(AO$6=0, 0, Y147/AO$6))</f>
        <v>0.33962442763800998</v>
      </c>
      <c r="AP147" s="34"/>
      <c r="AQ147" s="34">
        <f>IF(AI147="","",AI147*AI$4)</f>
        <v>2.7564459798763902E-2</v>
      </c>
      <c r="AR147" s="33">
        <f>IF(AJ147="","",AJ147*AJ$4)</f>
        <v>6.3148153202216119E-3</v>
      </c>
      <c r="AS147" s="34">
        <f>IF(AK147="","",AK147*AK$4)</f>
        <v>0</v>
      </c>
      <c r="AT147" s="34">
        <f>IF(AL147="","",AL147*AL$4)</f>
        <v>0.57089910903217678</v>
      </c>
      <c r="AU147" s="34">
        <f>IF(AM147="","",AM147*AM$4)</f>
        <v>1.2225180880921822E-2</v>
      </c>
      <c r="AV147" s="34">
        <f>IF(AN147="","",AN147*AN$4)</f>
        <v>0.93021074443536966</v>
      </c>
      <c r="AW147" s="34">
        <f>IF(AO147="","",AO147*AO$4)</f>
        <v>0.33962442763800998</v>
      </c>
      <c r="AX147" s="34"/>
      <c r="AY147" s="34">
        <f>IF(AQ147="","",AI147*AI$5)</f>
        <v>1.3782229899381951E-2</v>
      </c>
      <c r="AZ147" s="34">
        <f>IF(AR147="","",AJ147*AJ$5)</f>
        <v>6.3148153202216119E-3</v>
      </c>
      <c r="BA147" s="34">
        <f>IF(AS147="","",AK147*AK$5)</f>
        <v>0</v>
      </c>
      <c r="BB147" s="34">
        <f>IF(AT147="","",AL147*AL$5)</f>
        <v>1.427247772580442</v>
      </c>
      <c r="BC147" s="34">
        <f>IF(AU147="","",AM147*AM$5)</f>
        <v>0</v>
      </c>
      <c r="BD147" s="34">
        <f>IF(AV147="","",AN147*AN$5)</f>
        <v>0.93021074443536966</v>
      </c>
      <c r="BE147" s="34">
        <f>IF(AW147="","",AO147*AO$5)</f>
        <v>0.33962442763800998</v>
      </c>
      <c r="BF147" s="34">
        <f>IF(BE147="","",SUM(AY147:BE147))</f>
        <v>2.7171799898734252</v>
      </c>
      <c r="BG147" s="34"/>
      <c r="BH147" s="34">
        <f>IF(AT147="","",3/AT147)</f>
        <v>5.2548689471346073</v>
      </c>
      <c r="BI147" s="34"/>
      <c r="BJ147" s="34">
        <f>IF(AQ147="","",AQ147*$BH147)</f>
        <v>0.14484762384106467</v>
      </c>
      <c r="BK147" s="34">
        <f>IF(AR147="","",AR147*$BH147)</f>
        <v>3.3183526933122431E-2</v>
      </c>
      <c r="BL147" s="34">
        <f>IF(AS147="","",AS147*$BH147)</f>
        <v>0</v>
      </c>
      <c r="BM147" s="34">
        <f>IF(AT147="","",AT147*$BH147)</f>
        <v>3</v>
      </c>
      <c r="BN147" s="34">
        <f>IF(AU147="","",AU147*$BH147)</f>
        <v>6.4241723384259791E-2</v>
      </c>
      <c r="BO147" s="34">
        <f>IF(AV147="","",AV147*$BH147)</f>
        <v>4.8881355552243901</v>
      </c>
      <c r="BP147" s="34">
        <f t="shared" si="18"/>
        <v>14.278424752561389</v>
      </c>
      <c r="BQ147" s="34">
        <f>IF(AW147="","",AW147*$BH147)</f>
        <v>1.784681858483343</v>
      </c>
      <c r="BR147" s="34"/>
      <c r="BS147" s="34">
        <f t="shared" si="19"/>
        <v>5.0661667059985769</v>
      </c>
      <c r="BT147" s="34"/>
      <c r="BU147" s="34">
        <f t="shared" si="20"/>
        <v>0.93575827661574018</v>
      </c>
      <c r="BV147" s="34">
        <f t="shared" si="21"/>
        <v>0.93575827661574018</v>
      </c>
      <c r="BW147" s="34">
        <f t="shared" si="22"/>
        <v>1</v>
      </c>
      <c r="BX147" s="34"/>
      <c r="BY147" s="34">
        <f>IF(BV147="","",IF(BQ147=0,0,((BV147/BQ147)*AF147)))</f>
        <v>3.0798332162887254</v>
      </c>
      <c r="BZ147" s="34">
        <f>IF(BY147="","",SUM(S147:X147,BY147))</f>
        <v>97.303760216288723</v>
      </c>
      <c r="CA147" s="18"/>
      <c r="CB147" s="20">
        <v>1.5904999999999999E-2</v>
      </c>
      <c r="CC147" s="20">
        <v>1.0089000000000001E-2</v>
      </c>
      <c r="CD147" s="20">
        <v>4.8882000000000002E-2</v>
      </c>
      <c r="CE147" s="20">
        <v>1.3143E-2</v>
      </c>
      <c r="CF147" s="20">
        <v>8.3800000000000003E-3</v>
      </c>
      <c r="CG147" s="20">
        <v>3.1177E-2</v>
      </c>
      <c r="CH147" s="20"/>
      <c r="CI147" s="21">
        <v>4.03017</v>
      </c>
      <c r="CJ147" s="21">
        <v>4.2479199999999997</v>
      </c>
      <c r="CK147" s="21">
        <v>-32.207999999999998</v>
      </c>
      <c r="CL147" s="21">
        <v>0.36967299999999997</v>
      </c>
      <c r="CM147" s="21">
        <v>2.6843699999999999</v>
      </c>
      <c r="CN147" s="21">
        <v>0.343086</v>
      </c>
      <c r="CO147" s="21"/>
      <c r="CP147" s="20">
        <v>75.265900000000002</v>
      </c>
      <c r="CQ147" s="20">
        <v>46.921500000000002</v>
      </c>
      <c r="CR147" s="20">
        <v>10.7545</v>
      </c>
      <c r="CS147" s="20">
        <v>459.827</v>
      </c>
      <c r="CT147" s="20"/>
      <c r="CU147" s="22">
        <v>44271.988078703696</v>
      </c>
      <c r="CV147" s="22"/>
    </row>
    <row r="148" spans="1:100" s="17" customFormat="1" x14ac:dyDescent="0.25">
      <c r="A148" s="17" t="s">
        <v>44</v>
      </c>
      <c r="B148" s="17">
        <v>2203</v>
      </c>
      <c r="C148" s="17">
        <v>25</v>
      </c>
      <c r="E148" s="18">
        <v>0.57849799999999996</v>
      </c>
      <c r="F148" s="18">
        <v>0.16195599999999999</v>
      </c>
      <c r="G148" s="18">
        <v>0</v>
      </c>
      <c r="H148" s="18">
        <v>17.689299999999999</v>
      </c>
      <c r="I148" s="18">
        <v>0.460401</v>
      </c>
      <c r="J148" s="18">
        <v>37.795900000000003</v>
      </c>
      <c r="K148" s="18">
        <v>43.013199999999998</v>
      </c>
      <c r="L148" s="18">
        <v>0.300703</v>
      </c>
      <c r="M148" s="18">
        <v>100</v>
      </c>
      <c r="N148" s="18"/>
      <c r="O148" s="18">
        <v>0.10389</v>
      </c>
      <c r="P148" s="18">
        <v>42.909300000000002</v>
      </c>
      <c r="Q148" s="18">
        <f t="shared" si="16"/>
        <v>99.896109999999993</v>
      </c>
      <c r="R148" s="18"/>
      <c r="S148" s="18">
        <v>0.779802</v>
      </c>
      <c r="T148" s="18">
        <v>0.268571</v>
      </c>
      <c r="U148" s="18">
        <v>0</v>
      </c>
      <c r="V148" s="18">
        <v>40.533299999999997</v>
      </c>
      <c r="W148" s="18">
        <v>0.460401</v>
      </c>
      <c r="X148" s="18">
        <v>52.884099999999997</v>
      </c>
      <c r="Y148" s="18">
        <v>5.07376</v>
      </c>
      <c r="Z148" s="18">
        <v>100</v>
      </c>
      <c r="AA148" s="19"/>
      <c r="AB148" s="18">
        <f>IF(Z148="","",Z148-O148)</f>
        <v>99.896109999999993</v>
      </c>
      <c r="AC148" s="18">
        <f t="shared" si="17"/>
        <v>94.82235</v>
      </c>
      <c r="AD148" s="18"/>
      <c r="AE148" s="34">
        <f>IF(M148="","",IF(M148&gt;100,M148, M148+O148))</f>
        <v>100.10389000000001</v>
      </c>
      <c r="AF148" s="37">
        <f>IF(AE148="","",IF(AE148="* * *", Y148, AE148-SUM(S148:X148)))</f>
        <v>5.177716000000018</v>
      </c>
      <c r="AG148" s="54"/>
      <c r="AH148" s="33"/>
      <c r="AI148" s="34">
        <f>IF(S148="","",IF(AI$6=0, 0, S148/AI$6))</f>
        <v>1.2581725340898053E-2</v>
      </c>
      <c r="AJ148" s="34">
        <f>IF(T148="","",IF(AJ$6=0, 0, T148/AJ$6))</f>
        <v>6.6634826038521376E-3</v>
      </c>
      <c r="AK148" s="34">
        <f>IF(U148="","",IF(AK$6=0, 0, U148/AK$6))</f>
        <v>0</v>
      </c>
      <c r="AL148" s="34">
        <f>IF(V148="","",IF(AL$6=0, 0, V148/AL$6))</f>
        <v>0.28555734310842007</v>
      </c>
      <c r="AM148" s="34">
        <f>IF(W148="","",IF(AM$6=0, 0, W148/AM$6))</f>
        <v>1.2986784762280861E-2</v>
      </c>
      <c r="AN148" s="34">
        <f>IF(X148="","",IF(AN$6=0, 0, X148/AN$6))</f>
        <v>0.94305549116043175</v>
      </c>
      <c r="AO148" s="34">
        <f>IF(Y148="","",IF(AO$6=0, 0, Y148/AO$6))</f>
        <v>0.29832704929479126</v>
      </c>
      <c r="AP148" s="34"/>
      <c r="AQ148" s="34">
        <f>IF(AI148="","",AI148*AI$4)</f>
        <v>2.5163450681796106E-2</v>
      </c>
      <c r="AR148" s="33">
        <f>IF(AJ148="","",AJ148*AJ$4)</f>
        <v>6.6634826038521376E-3</v>
      </c>
      <c r="AS148" s="34">
        <f>IF(AK148="","",AK148*AK$4)</f>
        <v>0</v>
      </c>
      <c r="AT148" s="34">
        <f>IF(AL148="","",AL148*AL$4)</f>
        <v>0.57111468621684014</v>
      </c>
      <c r="AU148" s="34">
        <f>IF(AM148="","",AM148*AM$4)</f>
        <v>1.2986784762280861E-2</v>
      </c>
      <c r="AV148" s="34">
        <f>IF(AN148="","",AN148*AN$4)</f>
        <v>0.94305549116043175</v>
      </c>
      <c r="AW148" s="34">
        <f>IF(AO148="","",AO148*AO$4)</f>
        <v>0.29832704929479126</v>
      </c>
      <c r="AX148" s="34"/>
      <c r="AY148" s="34">
        <f>IF(AQ148="","",AI148*AI$5)</f>
        <v>1.2581725340898053E-2</v>
      </c>
      <c r="AZ148" s="34">
        <f>IF(AR148="","",AJ148*AJ$5)</f>
        <v>6.6634826038521376E-3</v>
      </c>
      <c r="BA148" s="34">
        <f>IF(AS148="","",AK148*AK$5)</f>
        <v>0</v>
      </c>
      <c r="BB148" s="34">
        <f>IF(AT148="","",AL148*AL$5)</f>
        <v>1.4277867155421005</v>
      </c>
      <c r="BC148" s="34">
        <f>IF(AU148="","",AM148*AM$5)</f>
        <v>0</v>
      </c>
      <c r="BD148" s="34">
        <f>IF(AV148="","",AN148*AN$5)</f>
        <v>0.94305549116043175</v>
      </c>
      <c r="BE148" s="34">
        <f>IF(AW148="","",AO148*AO$5)</f>
        <v>0.29832704929479126</v>
      </c>
      <c r="BF148" s="34">
        <f>IF(BE148="","",SUM(AY148:BE148))</f>
        <v>2.688414463942074</v>
      </c>
      <c r="BG148" s="34"/>
      <c r="BH148" s="34">
        <f>IF(AT148="","",3/AT148)</f>
        <v>5.2528854053333935</v>
      </c>
      <c r="BI148" s="34"/>
      <c r="BJ148" s="34">
        <f>IF(AQ148="","",AQ148*$BH148)</f>
        <v>0.13218072283423341</v>
      </c>
      <c r="BK148" s="34">
        <f>IF(AR148="","",AR148*$BH148)</f>
        <v>3.5002510518467853E-2</v>
      </c>
      <c r="BL148" s="34">
        <f>IF(AS148="","",AS148*$BH148)</f>
        <v>0</v>
      </c>
      <c r="BM148" s="34">
        <f>IF(AT148="","",AT148*$BH148)</f>
        <v>3</v>
      </c>
      <c r="BN148" s="34">
        <f>IF(AU148="","",AU148*$BH148)</f>
        <v>6.8218092139991235E-2</v>
      </c>
      <c r="BO148" s="34">
        <f>IF(AV148="","",AV148*$BH148)</f>
        <v>4.953762425936147</v>
      </c>
      <c r="BP148" s="34">
        <f t="shared" si="18"/>
        <v>14.121933101128519</v>
      </c>
      <c r="BQ148" s="34">
        <f>IF(AW148="","",AW148*$BH148)</f>
        <v>1.5670778032567849</v>
      </c>
      <c r="BR148" s="34"/>
      <c r="BS148" s="34">
        <f t="shared" si="19"/>
        <v>5.1209456592888483</v>
      </c>
      <c r="BT148" s="34"/>
      <c r="BU148" s="34">
        <f t="shared" si="20"/>
        <v>0.93178190786000881</v>
      </c>
      <c r="BV148" s="34">
        <f t="shared" si="21"/>
        <v>0.93178190786000881</v>
      </c>
      <c r="BW148" s="34">
        <f t="shared" si="22"/>
        <v>1</v>
      </c>
      <c r="BX148" s="34"/>
      <c r="BY148" s="34">
        <f>IF(BV148="","",IF(BQ148=0,0,((BV148/BQ148)*AF148)))</f>
        <v>3.0786614951796083</v>
      </c>
      <c r="BZ148" s="34">
        <f>IF(BY148="","",SUM(S148:X148,BY148))</f>
        <v>98.004835495179591</v>
      </c>
      <c r="CA148" s="18"/>
      <c r="CB148" s="20">
        <v>1.6677999999999998E-2</v>
      </c>
      <c r="CC148" s="20">
        <v>9.6220000000000003E-3</v>
      </c>
      <c r="CD148" s="20">
        <v>4.7945000000000002E-2</v>
      </c>
      <c r="CE148" s="20">
        <v>1.2710000000000001E-2</v>
      </c>
      <c r="CF148" s="20">
        <v>8.7399999999999995E-3</v>
      </c>
      <c r="CG148" s="20">
        <v>2.9977E-2</v>
      </c>
      <c r="CH148" s="20"/>
      <c r="CI148" s="21">
        <v>4.2913800000000002</v>
      </c>
      <c r="CJ148" s="21">
        <v>3.9795600000000002</v>
      </c>
      <c r="CK148" s="21">
        <v>-57.241</v>
      </c>
      <c r="CL148" s="21">
        <v>0.36929899999999999</v>
      </c>
      <c r="CM148" s="21">
        <v>2.6075200000000001</v>
      </c>
      <c r="CN148" s="21">
        <v>0.34038299999999999</v>
      </c>
      <c r="CO148" s="21"/>
      <c r="CP148" s="20">
        <v>75.265299999999996</v>
      </c>
      <c r="CQ148" s="20">
        <v>46.901400000000002</v>
      </c>
      <c r="CR148" s="20">
        <v>10.7545</v>
      </c>
      <c r="CS148" s="20">
        <v>479.935</v>
      </c>
      <c r="CT148" s="20"/>
      <c r="CU148" s="22">
        <v>44271.989872685197</v>
      </c>
      <c r="CV148" s="22"/>
    </row>
    <row r="149" spans="1:100" s="17" customFormat="1" x14ac:dyDescent="0.25">
      <c r="A149" s="17" t="s">
        <v>44</v>
      </c>
      <c r="B149" s="17">
        <v>2204</v>
      </c>
      <c r="C149" s="17">
        <v>26</v>
      </c>
      <c r="E149" s="18">
        <v>0.63635799999999998</v>
      </c>
      <c r="F149" s="18">
        <v>0.14206299999999999</v>
      </c>
      <c r="G149" s="18">
        <v>0</v>
      </c>
      <c r="H149" s="18">
        <v>17.799700000000001</v>
      </c>
      <c r="I149" s="18">
        <v>0.478022</v>
      </c>
      <c r="J149" s="18">
        <v>37.634300000000003</v>
      </c>
      <c r="K149" s="18">
        <v>43.014200000000002</v>
      </c>
      <c r="L149" s="18">
        <v>0.29540300000000003</v>
      </c>
      <c r="M149" s="18">
        <v>100</v>
      </c>
      <c r="N149" s="18"/>
      <c r="O149" s="18">
        <v>0.107866</v>
      </c>
      <c r="P149" s="18">
        <v>42.906300000000002</v>
      </c>
      <c r="Q149" s="18">
        <f t="shared" si="16"/>
        <v>99.892133999999999</v>
      </c>
      <c r="R149" s="18"/>
      <c r="S149" s="18">
        <v>0.857796</v>
      </c>
      <c r="T149" s="18">
        <v>0.23558399999999999</v>
      </c>
      <c r="U149" s="18">
        <v>0</v>
      </c>
      <c r="V149" s="18">
        <v>40.786299999999997</v>
      </c>
      <c r="W149" s="18">
        <v>0.478022</v>
      </c>
      <c r="X149" s="18">
        <v>52.658000000000001</v>
      </c>
      <c r="Y149" s="18">
        <v>4.9843400000000004</v>
      </c>
      <c r="Z149" s="18">
        <v>100</v>
      </c>
      <c r="AA149" s="19"/>
      <c r="AB149" s="18">
        <f>IF(Z149="","",Z149-O149)</f>
        <v>99.892133999999999</v>
      </c>
      <c r="AC149" s="18">
        <f t="shared" si="17"/>
        <v>94.907793999999996</v>
      </c>
      <c r="AD149" s="18"/>
      <c r="AE149" s="34">
        <f>IF(M149="","",IF(M149&gt;100,M149, M149+O149))</f>
        <v>100.107866</v>
      </c>
      <c r="AF149" s="37">
        <f>IF(AE149="","",IF(AE149="* * *", Y149, AE149-SUM(S149:X149)))</f>
        <v>5.0921639999999968</v>
      </c>
      <c r="AG149" s="54"/>
      <c r="AH149" s="33"/>
      <c r="AI149" s="34">
        <f>IF(S149="","",IF(AI$6=0, 0, S149/AI$6))</f>
        <v>1.3840120531264329E-2</v>
      </c>
      <c r="AJ149" s="34">
        <f>IF(T149="","",IF(AJ$6=0, 0, T149/AJ$6))</f>
        <v>5.8450461358296388E-3</v>
      </c>
      <c r="AK149" s="34">
        <f>IF(U149="","",IF(AK$6=0, 0, U149/AK$6))</f>
        <v>0</v>
      </c>
      <c r="AL149" s="34">
        <f>IF(V149="","",IF(AL$6=0, 0, V149/AL$6))</f>
        <v>0.28733972963521237</v>
      </c>
      <c r="AM149" s="34">
        <f>IF(W149="","",IF(AM$6=0, 0, W149/AM$6))</f>
        <v>1.3483830021296699E-2</v>
      </c>
      <c r="AN149" s="34">
        <f>IF(X149="","",IF(AN$6=0, 0, X149/AN$6))</f>
        <v>0.93902356385995067</v>
      </c>
      <c r="AO149" s="34">
        <f>IF(Y149="","",IF(AO$6=0, 0, Y149/AO$6))</f>
        <v>0.29306933021703824</v>
      </c>
      <c r="AP149" s="34"/>
      <c r="AQ149" s="34">
        <f>IF(AI149="","",AI149*AI$4)</f>
        <v>2.7680241062528657E-2</v>
      </c>
      <c r="AR149" s="33">
        <f>IF(AJ149="","",AJ149*AJ$4)</f>
        <v>5.8450461358296388E-3</v>
      </c>
      <c r="AS149" s="34">
        <f>IF(AK149="","",AK149*AK$4)</f>
        <v>0</v>
      </c>
      <c r="AT149" s="34">
        <f>IF(AL149="","",AL149*AL$4)</f>
        <v>0.57467945927042474</v>
      </c>
      <c r="AU149" s="34">
        <f>IF(AM149="","",AM149*AM$4)</f>
        <v>1.3483830021296699E-2</v>
      </c>
      <c r="AV149" s="34">
        <f>IF(AN149="","",AN149*AN$4)</f>
        <v>0.93902356385995067</v>
      </c>
      <c r="AW149" s="34">
        <f>IF(AO149="","",AO149*AO$4)</f>
        <v>0.29306933021703824</v>
      </c>
      <c r="AX149" s="34"/>
      <c r="AY149" s="34">
        <f>IF(AQ149="","",AI149*AI$5)</f>
        <v>1.3840120531264329E-2</v>
      </c>
      <c r="AZ149" s="34">
        <f>IF(AR149="","",AJ149*AJ$5)</f>
        <v>5.8450461358296388E-3</v>
      </c>
      <c r="BA149" s="34">
        <f>IF(AS149="","",AK149*AK$5)</f>
        <v>0</v>
      </c>
      <c r="BB149" s="34">
        <f>IF(AT149="","",AL149*AL$5)</f>
        <v>1.436698648176062</v>
      </c>
      <c r="BC149" s="34">
        <f>IF(AU149="","",AM149*AM$5)</f>
        <v>0</v>
      </c>
      <c r="BD149" s="34">
        <f>IF(AV149="","",AN149*AN$5)</f>
        <v>0.93902356385995067</v>
      </c>
      <c r="BE149" s="34">
        <f>IF(AW149="","",AO149*AO$5)</f>
        <v>0.29306933021703824</v>
      </c>
      <c r="BF149" s="34">
        <f>IF(BE149="","",SUM(AY149:BE149))</f>
        <v>2.6884767089201449</v>
      </c>
      <c r="BG149" s="34"/>
      <c r="BH149" s="34">
        <f>IF(AT149="","",3/AT149)</f>
        <v>5.2203014247431128</v>
      </c>
      <c r="BI149" s="34"/>
      <c r="BJ149" s="34">
        <f>IF(AQ149="","",AQ149*$BH149)</f>
        <v>0.14449920185595116</v>
      </c>
      <c r="BK149" s="34">
        <f>IF(AR149="","",AR149*$BH149)</f>
        <v>3.0512902670560688E-2</v>
      </c>
      <c r="BL149" s="34">
        <f>IF(AS149="","",AS149*$BH149)</f>
        <v>0</v>
      </c>
      <c r="BM149" s="34">
        <f>IF(AT149="","",AT149*$BH149)</f>
        <v>3</v>
      </c>
      <c r="BN149" s="34">
        <f>IF(AU149="","",AU149*$BH149)</f>
        <v>7.0389657071169121E-2</v>
      </c>
      <c r="BO149" s="34">
        <f>IF(AV149="","",AV149*$BH149)</f>
        <v>4.9019860482854556</v>
      </c>
      <c r="BP149" s="34">
        <f t="shared" si="18"/>
        <v>14.034658793964507</v>
      </c>
      <c r="BQ149" s="34">
        <f>IF(AW149="","",AW149*$BH149)</f>
        <v>1.5299102420805144</v>
      </c>
      <c r="BR149" s="34"/>
      <c r="BS149" s="34">
        <f t="shared" si="19"/>
        <v>5.0769981528119672</v>
      </c>
      <c r="BT149" s="34"/>
      <c r="BU149" s="34">
        <f t="shared" si="20"/>
        <v>0.92961034292883093</v>
      </c>
      <c r="BV149" s="34">
        <f t="shared" si="21"/>
        <v>0.92961034292883093</v>
      </c>
      <c r="BW149" s="34">
        <f t="shared" si="22"/>
        <v>1</v>
      </c>
      <c r="BX149" s="34"/>
      <c r="BY149" s="34">
        <f>IF(BV149="","",IF(BQ149=0,0,((BV149/BQ149)*AF149)))</f>
        <v>3.0941215975209633</v>
      </c>
      <c r="BZ149" s="34">
        <f>IF(BY149="","",SUM(S149:X149,BY149))</f>
        <v>98.109823597520972</v>
      </c>
      <c r="CA149" s="18"/>
      <c r="CB149" s="20">
        <v>1.5901999999999999E-2</v>
      </c>
      <c r="CC149" s="20">
        <v>9.9520000000000008E-3</v>
      </c>
      <c r="CD149" s="20">
        <v>4.8751999999999997E-2</v>
      </c>
      <c r="CE149" s="20">
        <v>1.251E-2</v>
      </c>
      <c r="CF149" s="20">
        <v>8.1390000000000004E-3</v>
      </c>
      <c r="CG149" s="20">
        <v>2.9194000000000001E-2</v>
      </c>
      <c r="CH149" s="20"/>
      <c r="CI149" s="21">
        <v>4.0183600000000004</v>
      </c>
      <c r="CJ149" s="21">
        <v>4.4740599999999997</v>
      </c>
      <c r="CK149" s="21">
        <v>-17.741</v>
      </c>
      <c r="CL149" s="21">
        <v>0.36807600000000001</v>
      </c>
      <c r="CM149" s="21">
        <v>2.52834</v>
      </c>
      <c r="CN149" s="21">
        <v>0.34103499999999998</v>
      </c>
      <c r="CO149" s="21"/>
      <c r="CP149" s="20">
        <v>75.264700000000005</v>
      </c>
      <c r="CQ149" s="20">
        <v>46.881399999999999</v>
      </c>
      <c r="CR149" s="20">
        <v>10.754</v>
      </c>
      <c r="CS149" s="20">
        <v>499.94499999999999</v>
      </c>
      <c r="CT149" s="20"/>
      <c r="CU149" s="22">
        <v>44271.991655092599</v>
      </c>
      <c r="CV149" s="22"/>
    </row>
    <row r="150" spans="1:100" s="17" customFormat="1" x14ac:dyDescent="0.25">
      <c r="A150" s="17" t="s">
        <v>44</v>
      </c>
      <c r="B150" s="17">
        <v>2205</v>
      </c>
      <c r="C150" s="17">
        <v>27</v>
      </c>
      <c r="E150" s="18">
        <v>0.58454099999999998</v>
      </c>
      <c r="F150" s="18">
        <v>0.159389</v>
      </c>
      <c r="G150" s="18">
        <v>0</v>
      </c>
      <c r="H150" s="18">
        <v>17.833100000000002</v>
      </c>
      <c r="I150" s="18">
        <v>0.46458899999999997</v>
      </c>
      <c r="J150" s="18">
        <v>37.647399999999998</v>
      </c>
      <c r="K150" s="18">
        <v>43.017899999999997</v>
      </c>
      <c r="L150" s="18">
        <v>0.29300700000000002</v>
      </c>
      <c r="M150" s="18">
        <v>100</v>
      </c>
      <c r="N150" s="18"/>
      <c r="O150" s="18">
        <v>0.104835</v>
      </c>
      <c r="P150" s="18">
        <v>42.9131</v>
      </c>
      <c r="Q150" s="18">
        <f t="shared" si="16"/>
        <v>99.895165000000006</v>
      </c>
      <c r="R150" s="18"/>
      <c r="S150" s="18">
        <v>0.78794799999999998</v>
      </c>
      <c r="T150" s="18">
        <v>0.26431399999999999</v>
      </c>
      <c r="U150" s="18">
        <v>0</v>
      </c>
      <c r="V150" s="18">
        <v>40.863</v>
      </c>
      <c r="W150" s="18">
        <v>0.46458899999999997</v>
      </c>
      <c r="X150" s="18">
        <v>52.676299999999998</v>
      </c>
      <c r="Y150" s="18">
        <v>4.9439099999999998</v>
      </c>
      <c r="Z150" s="18">
        <v>100</v>
      </c>
      <c r="AA150" s="19"/>
      <c r="AB150" s="18">
        <f>IF(Z150="","",Z150-O150)</f>
        <v>99.895165000000006</v>
      </c>
      <c r="AC150" s="18">
        <f t="shared" si="17"/>
        <v>94.951255000000003</v>
      </c>
      <c r="AD150" s="18"/>
      <c r="AE150" s="34">
        <f>IF(M150="","",IF(M150&gt;100,M150, M150+O150))</f>
        <v>100.10483499999999</v>
      </c>
      <c r="AF150" s="37">
        <f>IF(AE150="","",IF(AE150="* * *", Y150, AE150-SUM(S150:X150)))</f>
        <v>5.0486839999999944</v>
      </c>
      <c r="AG150" s="54"/>
      <c r="AH150" s="33"/>
      <c r="AI150" s="34">
        <f>IF(S150="","",IF(AI$6=0, 0, S150/AI$6))</f>
        <v>1.2713157082066908E-2</v>
      </c>
      <c r="AJ150" s="34">
        <f>IF(T150="","",IF(AJ$6=0, 0, T150/AJ$6))</f>
        <v>6.557862691633028E-3</v>
      </c>
      <c r="AK150" s="34">
        <f>IF(U150="","",IF(AK$6=0, 0, U150/AK$6))</f>
        <v>0</v>
      </c>
      <c r="AL150" s="34">
        <f>IF(V150="","",IF(AL$6=0, 0, V150/AL$6))</f>
        <v>0.28788008159807787</v>
      </c>
      <c r="AM150" s="34">
        <f>IF(W150="","",IF(AM$6=0, 0, W150/AM$6))</f>
        <v>1.3104917986544996E-2</v>
      </c>
      <c r="AN150" s="34">
        <f>IF(X150="","",IF(AN$6=0, 0, X150/AN$6))</f>
        <v>0.9393498985330988</v>
      </c>
      <c r="AO150" s="34">
        <f>IF(Y150="","",IF(AO$6=0, 0, Y150/AO$6))</f>
        <v>0.29069212620995305</v>
      </c>
      <c r="AP150" s="34"/>
      <c r="AQ150" s="34">
        <f>IF(AI150="","",AI150*AI$4)</f>
        <v>2.5426314164133816E-2</v>
      </c>
      <c r="AR150" s="33">
        <f>IF(AJ150="","",AJ150*AJ$4)</f>
        <v>6.557862691633028E-3</v>
      </c>
      <c r="AS150" s="34">
        <f>IF(AK150="","",AK150*AK$4)</f>
        <v>0</v>
      </c>
      <c r="AT150" s="34">
        <f>IF(AL150="","",AL150*AL$4)</f>
        <v>0.57576016319615575</v>
      </c>
      <c r="AU150" s="34">
        <f>IF(AM150="","",AM150*AM$4)</f>
        <v>1.3104917986544996E-2</v>
      </c>
      <c r="AV150" s="34">
        <f>IF(AN150="","",AN150*AN$4)</f>
        <v>0.9393498985330988</v>
      </c>
      <c r="AW150" s="34">
        <f>IF(AO150="","",AO150*AO$4)</f>
        <v>0.29069212620995305</v>
      </c>
      <c r="AX150" s="34"/>
      <c r="AY150" s="34">
        <f>IF(AQ150="","",AI150*AI$5)</f>
        <v>1.2713157082066908E-2</v>
      </c>
      <c r="AZ150" s="34">
        <f>IF(AR150="","",AJ150*AJ$5)</f>
        <v>6.557862691633028E-3</v>
      </c>
      <c r="BA150" s="34">
        <f>IF(AS150="","",AK150*AK$5)</f>
        <v>0</v>
      </c>
      <c r="BB150" s="34">
        <f>IF(AT150="","",AL150*AL$5)</f>
        <v>1.4394004079903895</v>
      </c>
      <c r="BC150" s="34">
        <f>IF(AU150="","",AM150*AM$5)</f>
        <v>0</v>
      </c>
      <c r="BD150" s="34">
        <f>IF(AV150="","",AN150*AN$5)</f>
        <v>0.9393498985330988</v>
      </c>
      <c r="BE150" s="34">
        <f>IF(AW150="","",AO150*AO$5)</f>
        <v>0.29069212620995305</v>
      </c>
      <c r="BF150" s="34">
        <f>IF(BE150="","",SUM(AY150:BE150))</f>
        <v>2.6887134525071414</v>
      </c>
      <c r="BG150" s="34"/>
      <c r="BH150" s="34">
        <f>IF(AT150="","",3/AT150)</f>
        <v>5.2105028999339256</v>
      </c>
      <c r="BI150" s="34"/>
      <c r="BJ150" s="34">
        <f>IF(AQ150="","",AQ150*$BH150)</f>
        <v>0.1324838836868503</v>
      </c>
      <c r="BK150" s="34">
        <f>IF(AR150="","",AR150*$BH150)</f>
        <v>3.416976257212239E-2</v>
      </c>
      <c r="BL150" s="34">
        <f>IF(AS150="","",AS150*$BH150)</f>
        <v>0</v>
      </c>
      <c r="BM150" s="34">
        <f>IF(AT150="","",AT150*$BH150)</f>
        <v>3</v>
      </c>
      <c r="BN150" s="34">
        <f>IF(AU150="","",AU150*$BH150)</f>
        <v>6.8283213172288956E-2</v>
      </c>
      <c r="BO150" s="34">
        <f>IF(AV150="","",AV150*$BH150)</f>
        <v>4.8944853703593498</v>
      </c>
      <c r="BP150" s="34">
        <f t="shared" si="18"/>
        <v>14.009549241379817</v>
      </c>
      <c r="BQ150" s="34">
        <f>IF(AW150="","",AW150*$BH150)</f>
        <v>1.5146521666049191</v>
      </c>
      <c r="BR150" s="34"/>
      <c r="BS150" s="34">
        <f t="shared" si="19"/>
        <v>5.0611390166183226</v>
      </c>
      <c r="BT150" s="34"/>
      <c r="BU150" s="34">
        <f t="shared" si="20"/>
        <v>0.93171678682771109</v>
      </c>
      <c r="BV150" s="34">
        <f t="shared" si="21"/>
        <v>0.93171678682771109</v>
      </c>
      <c r="BW150" s="34">
        <f t="shared" si="22"/>
        <v>1</v>
      </c>
      <c r="BX150" s="34"/>
      <c r="BY150" s="34">
        <f>IF(BV150="","",IF(BQ150=0,0,((BV150/BQ150)*AF150)))</f>
        <v>3.1056263199572234</v>
      </c>
      <c r="BZ150" s="34">
        <f>IF(BY150="","",SUM(S150:X150,BY150))</f>
        <v>98.161777319957224</v>
      </c>
      <c r="CA150" s="18"/>
      <c r="CB150" s="20">
        <v>1.5131E-2</v>
      </c>
      <c r="CC150" s="20">
        <v>9.7389999999999994E-3</v>
      </c>
      <c r="CD150" s="20">
        <v>4.8573999999999999E-2</v>
      </c>
      <c r="CE150" s="20">
        <v>1.3228999999999999E-2</v>
      </c>
      <c r="CF150" s="20">
        <v>8.7340000000000004E-3</v>
      </c>
      <c r="CG150" s="20">
        <v>3.1337999999999998E-2</v>
      </c>
      <c r="CH150" s="20"/>
      <c r="CI150" s="21">
        <v>4.1881899999999996</v>
      </c>
      <c r="CJ150" s="21">
        <v>4.0515699999999999</v>
      </c>
      <c r="CK150" s="21">
        <v>-33.207999999999998</v>
      </c>
      <c r="CL150" s="21">
        <v>0.36793100000000001</v>
      </c>
      <c r="CM150" s="21">
        <v>2.5946799999999999</v>
      </c>
      <c r="CN150" s="21">
        <v>0.34131299999999998</v>
      </c>
      <c r="CO150" s="21"/>
      <c r="CP150" s="20">
        <v>75.264099999999999</v>
      </c>
      <c r="CQ150" s="20">
        <v>46.8613</v>
      </c>
      <c r="CR150" s="20">
        <v>10.754</v>
      </c>
      <c r="CS150" s="20">
        <v>520.053</v>
      </c>
      <c r="CT150" s="20"/>
      <c r="CU150" s="22">
        <v>44271.993437500001</v>
      </c>
      <c r="CV150" s="22"/>
    </row>
    <row r="151" spans="1:100" s="17" customFormat="1" x14ac:dyDescent="0.25">
      <c r="A151" s="17" t="s">
        <v>44</v>
      </c>
      <c r="B151" s="17">
        <v>2206</v>
      </c>
      <c r="C151" s="17">
        <v>28</v>
      </c>
      <c r="E151" s="18">
        <v>0.54544700000000002</v>
      </c>
      <c r="F151" s="18">
        <v>0.14510200000000001</v>
      </c>
      <c r="G151" s="18">
        <v>0</v>
      </c>
      <c r="H151" s="18">
        <v>17.889299999999999</v>
      </c>
      <c r="I151" s="18">
        <v>0.45802999999999999</v>
      </c>
      <c r="J151" s="18">
        <v>37.397100000000002</v>
      </c>
      <c r="K151" s="18">
        <v>43.253900000000002</v>
      </c>
      <c r="L151" s="18">
        <v>0.31104500000000002</v>
      </c>
      <c r="M151" s="18">
        <v>100</v>
      </c>
      <c r="N151" s="18"/>
      <c r="O151" s="18">
        <v>0.103355</v>
      </c>
      <c r="P151" s="18">
        <v>43.150599999999997</v>
      </c>
      <c r="Q151" s="18">
        <f t="shared" si="16"/>
        <v>99.896645000000007</v>
      </c>
      <c r="R151" s="18"/>
      <c r="S151" s="18">
        <v>0.73524999999999996</v>
      </c>
      <c r="T151" s="18">
        <v>0.240623</v>
      </c>
      <c r="U151" s="18">
        <v>0</v>
      </c>
      <c r="V151" s="18">
        <v>40.991700000000002</v>
      </c>
      <c r="W151" s="18">
        <v>0.45802999999999999</v>
      </c>
      <c r="X151" s="18">
        <v>52.326099999999997</v>
      </c>
      <c r="Y151" s="18">
        <v>5.2482699999999998</v>
      </c>
      <c r="Z151" s="18">
        <v>100</v>
      </c>
      <c r="AA151" s="19"/>
      <c r="AB151" s="18">
        <f>IF(Z151="","",Z151-O151)</f>
        <v>99.896645000000007</v>
      </c>
      <c r="AC151" s="18">
        <f t="shared" si="17"/>
        <v>94.648375000000001</v>
      </c>
      <c r="AD151" s="18"/>
      <c r="AE151" s="34">
        <f>IF(M151="","",IF(M151&gt;100,M151, M151+O151))</f>
        <v>100.10335499999999</v>
      </c>
      <c r="AF151" s="37">
        <f>IF(AE151="","",IF(AE151="* * *", Y151, AE151-SUM(S151:X151)))</f>
        <v>5.3516520000000014</v>
      </c>
      <c r="AG151" s="54"/>
      <c r="AH151" s="33"/>
      <c r="AI151" s="34">
        <f>IF(S151="","",IF(AI$6=0, 0, S151/AI$6))</f>
        <v>1.186290052717907E-2</v>
      </c>
      <c r="AJ151" s="34">
        <f>IF(T151="","",IF(AJ$6=0, 0, T151/AJ$6))</f>
        <v>5.970068155484818E-3</v>
      </c>
      <c r="AK151" s="34">
        <f>IF(U151="","",IF(AK$6=0, 0, U151/AK$6))</f>
        <v>0</v>
      </c>
      <c r="AL151" s="34">
        <f>IF(V151="","",IF(AL$6=0, 0, V151/AL$6))</f>
        <v>0.28878677387475049</v>
      </c>
      <c r="AM151" s="34">
        <f>IF(W151="","",IF(AM$6=0, 0, W151/AM$6))</f>
        <v>1.2919904658477073E-2</v>
      </c>
      <c r="AN151" s="34">
        <f>IF(X151="","",IF(AN$6=0, 0, X151/AN$6))</f>
        <v>0.93310495850378217</v>
      </c>
      <c r="AO151" s="34">
        <f>IF(Y151="","",IF(AO$6=0, 0, Y151/AO$6))</f>
        <v>0.30858789201743358</v>
      </c>
      <c r="AP151" s="34"/>
      <c r="AQ151" s="34">
        <f>IF(AI151="","",AI151*AI$4)</f>
        <v>2.3725801054358141E-2</v>
      </c>
      <c r="AR151" s="33">
        <f>IF(AJ151="","",AJ151*AJ$4)</f>
        <v>5.970068155484818E-3</v>
      </c>
      <c r="AS151" s="34">
        <f>IF(AK151="","",AK151*AK$4)</f>
        <v>0</v>
      </c>
      <c r="AT151" s="34">
        <f>IF(AL151="","",AL151*AL$4)</f>
        <v>0.57757354774950098</v>
      </c>
      <c r="AU151" s="34">
        <f>IF(AM151="","",AM151*AM$4)</f>
        <v>1.2919904658477073E-2</v>
      </c>
      <c r="AV151" s="34">
        <f>IF(AN151="","",AN151*AN$4)</f>
        <v>0.93310495850378217</v>
      </c>
      <c r="AW151" s="34">
        <f>IF(AO151="","",AO151*AO$4)</f>
        <v>0.30858789201743358</v>
      </c>
      <c r="AX151" s="34"/>
      <c r="AY151" s="34">
        <f>IF(AQ151="","",AI151*AI$5)</f>
        <v>1.186290052717907E-2</v>
      </c>
      <c r="AZ151" s="34">
        <f>IF(AR151="","",AJ151*AJ$5)</f>
        <v>5.970068155484818E-3</v>
      </c>
      <c r="BA151" s="34">
        <f>IF(AS151="","",AK151*AK$5)</f>
        <v>0</v>
      </c>
      <c r="BB151" s="34">
        <f>IF(AT151="","",AL151*AL$5)</f>
        <v>1.4439338693737525</v>
      </c>
      <c r="BC151" s="34">
        <f>IF(AU151="","",AM151*AM$5)</f>
        <v>0</v>
      </c>
      <c r="BD151" s="34">
        <f>IF(AV151="","",AN151*AN$5)</f>
        <v>0.93310495850378217</v>
      </c>
      <c r="BE151" s="34">
        <f>IF(AW151="","",AO151*AO$5)</f>
        <v>0.30858789201743358</v>
      </c>
      <c r="BF151" s="34">
        <f>IF(BE151="","",SUM(AY151:BE151))</f>
        <v>2.7034596885776319</v>
      </c>
      <c r="BG151" s="34"/>
      <c r="BH151" s="34">
        <f>IF(AT151="","",3/AT151)</f>
        <v>5.1941436925036042</v>
      </c>
      <c r="BI151" s="34"/>
      <c r="BJ151" s="34">
        <f>IF(AQ151="","",AQ151*$BH151)</f>
        <v>0.1232352198960897</v>
      </c>
      <c r="BK151" s="34">
        <f>IF(AR151="","",AR151*$BH151)</f>
        <v>3.1009391853628093E-2</v>
      </c>
      <c r="BL151" s="34">
        <f>IF(AS151="","",AS151*$BH151)</f>
        <v>0</v>
      </c>
      <c r="BM151" s="34">
        <f>IF(AT151="","",AT151*$BH151)</f>
        <v>3</v>
      </c>
      <c r="BN151" s="34">
        <f>IF(AU151="","",AU151*$BH151)</f>
        <v>6.7107841289576614E-2</v>
      </c>
      <c r="BO151" s="34">
        <f>IF(AV151="","",AV151*$BH151)</f>
        <v>4.8466812346562573</v>
      </c>
      <c r="BP151" s="34">
        <f t="shared" si="18"/>
        <v>14.042158089363264</v>
      </c>
      <c r="BQ151" s="34">
        <f>IF(AW151="","",AW151*$BH151)</f>
        <v>1.6028498529053359</v>
      </c>
      <c r="BR151" s="34"/>
      <c r="BS151" s="34">
        <f t="shared" si="19"/>
        <v>5.0009258464059752</v>
      </c>
      <c r="BT151" s="34"/>
      <c r="BU151" s="34">
        <f t="shared" si="20"/>
        <v>0.93289215871042341</v>
      </c>
      <c r="BV151" s="34">
        <f t="shared" si="21"/>
        <v>0.93289215871042341</v>
      </c>
      <c r="BW151" s="34">
        <f t="shared" si="22"/>
        <v>1</v>
      </c>
      <c r="BX151" s="34"/>
      <c r="BY151" s="34">
        <f>IF(BV151="","",IF(BQ151=0,0,((BV151/BQ151)*AF151)))</f>
        <v>3.1147734629650388</v>
      </c>
      <c r="BZ151" s="34">
        <f>IF(BY151="","",SUM(S151:X151,BY151))</f>
        <v>97.866476462965025</v>
      </c>
      <c r="CA151" s="18"/>
      <c r="CB151" s="20">
        <v>1.5838000000000001E-2</v>
      </c>
      <c r="CC151" s="20">
        <v>1.0078999999999999E-2</v>
      </c>
      <c r="CD151" s="20">
        <v>4.9034000000000001E-2</v>
      </c>
      <c r="CE151" s="20">
        <v>1.2754E-2</v>
      </c>
      <c r="CF151" s="20">
        <v>8.8739999999999999E-3</v>
      </c>
      <c r="CG151" s="20">
        <v>2.9786E-2</v>
      </c>
      <c r="CH151" s="20"/>
      <c r="CI151" s="21">
        <v>4.3994400000000002</v>
      </c>
      <c r="CJ151" s="21">
        <v>4.4314</v>
      </c>
      <c r="CK151" s="21">
        <v>-16.021999999999998</v>
      </c>
      <c r="CL151" s="21">
        <v>0.36722900000000003</v>
      </c>
      <c r="CM151" s="21">
        <v>2.6226699999999998</v>
      </c>
      <c r="CN151" s="21">
        <v>0.34228799999999998</v>
      </c>
      <c r="CO151" s="21"/>
      <c r="CP151" s="20">
        <v>75.263499999999993</v>
      </c>
      <c r="CQ151" s="20">
        <v>46.8414</v>
      </c>
      <c r="CR151" s="20">
        <v>10.754</v>
      </c>
      <c r="CS151" s="20">
        <v>539.96400000000006</v>
      </c>
      <c r="CT151" s="20"/>
      <c r="CU151" s="22">
        <v>44271.995208333297</v>
      </c>
      <c r="CV151" s="22"/>
    </row>
    <row r="152" spans="1:100" s="17" customFormat="1" x14ac:dyDescent="0.25">
      <c r="A152" s="17" t="s">
        <v>44</v>
      </c>
      <c r="B152" s="17">
        <v>2207</v>
      </c>
      <c r="C152" s="17">
        <v>29</v>
      </c>
      <c r="E152" s="18">
        <v>0.61412599999999995</v>
      </c>
      <c r="F152" s="18">
        <v>0.148316</v>
      </c>
      <c r="G152" s="18">
        <v>0</v>
      </c>
      <c r="H152" s="18">
        <v>17.8383</v>
      </c>
      <c r="I152" s="18">
        <v>0.45996700000000001</v>
      </c>
      <c r="J152" s="18">
        <v>37.806100000000001</v>
      </c>
      <c r="K152" s="18">
        <v>42.854999999999997</v>
      </c>
      <c r="L152" s="18">
        <v>0.27814299999999997</v>
      </c>
      <c r="M152" s="18">
        <v>100</v>
      </c>
      <c r="N152" s="18"/>
      <c r="O152" s="18">
        <v>0.103792</v>
      </c>
      <c r="P152" s="18">
        <v>42.751199999999997</v>
      </c>
      <c r="Q152" s="18">
        <f t="shared" si="16"/>
        <v>99.896208000000001</v>
      </c>
      <c r="R152" s="18"/>
      <c r="S152" s="18">
        <v>0.82782800000000001</v>
      </c>
      <c r="T152" s="18">
        <v>0.245953</v>
      </c>
      <c r="U152" s="18">
        <v>0</v>
      </c>
      <c r="V152" s="18">
        <v>40.874699999999997</v>
      </c>
      <c r="W152" s="18">
        <v>0.45996700000000001</v>
      </c>
      <c r="X152" s="18">
        <v>52.898400000000002</v>
      </c>
      <c r="Y152" s="18">
        <v>4.6931200000000004</v>
      </c>
      <c r="Z152" s="18">
        <v>100</v>
      </c>
      <c r="AA152" s="19"/>
      <c r="AB152" s="18">
        <f>IF(Z152="","",Z152-O152)</f>
        <v>99.896208000000001</v>
      </c>
      <c r="AC152" s="18">
        <f t="shared" si="17"/>
        <v>95.203088000000008</v>
      </c>
      <c r="AD152" s="18"/>
      <c r="AE152" s="34">
        <f>IF(M152="","",IF(M152&gt;100,M152, M152+O152))</f>
        <v>100.103792</v>
      </c>
      <c r="AF152" s="37">
        <f>IF(AE152="","",IF(AE152="* * *", Y152, AE152-SUM(S152:X152)))</f>
        <v>4.7969439999999963</v>
      </c>
      <c r="AG152" s="54"/>
      <c r="AH152" s="33"/>
      <c r="AI152" s="34">
        <f>IF(S152="","",IF(AI$6=0, 0, S152/AI$6))</f>
        <v>1.3356601452041613E-2</v>
      </c>
      <c r="AJ152" s="34">
        <f>IF(T152="","",IF(AJ$6=0, 0, T152/AJ$6))</f>
        <v>6.102310140950605E-3</v>
      </c>
      <c r="AK152" s="34">
        <f>IF(U152="","",IF(AK$6=0, 0, U152/AK$6))</f>
        <v>0</v>
      </c>
      <c r="AL152" s="34">
        <f>IF(V152="","",IF(AL$6=0, 0, V152/AL$6))</f>
        <v>0.28796250816868446</v>
      </c>
      <c r="AM152" s="34">
        <f>IF(W152="","",IF(AM$6=0, 0, W152/AM$6))</f>
        <v>1.2974542685076794E-2</v>
      </c>
      <c r="AN152" s="34">
        <f>IF(X152="","",IF(AN$6=0, 0, X152/AN$6))</f>
        <v>0.94331049585037818</v>
      </c>
      <c r="AO152" s="34">
        <f>IF(Y152="","",IF(AO$6=0, 0, Y152/AO$6))</f>
        <v>0.27594617041136571</v>
      </c>
      <c r="AP152" s="34"/>
      <c r="AQ152" s="34">
        <f>IF(AI152="","",AI152*AI$4)</f>
        <v>2.6713202904083227E-2</v>
      </c>
      <c r="AR152" s="33">
        <f>IF(AJ152="","",AJ152*AJ$4)</f>
        <v>6.102310140950605E-3</v>
      </c>
      <c r="AS152" s="34">
        <f>IF(AK152="","",AK152*AK$4)</f>
        <v>0</v>
      </c>
      <c r="AT152" s="34">
        <f>IF(AL152="","",AL152*AL$4)</f>
        <v>0.57592501633736892</v>
      </c>
      <c r="AU152" s="34">
        <f>IF(AM152="","",AM152*AM$4)</f>
        <v>1.2974542685076794E-2</v>
      </c>
      <c r="AV152" s="34">
        <f>IF(AN152="","",AN152*AN$4)</f>
        <v>0.94331049585037818</v>
      </c>
      <c r="AW152" s="34">
        <f>IF(AO152="","",AO152*AO$4)</f>
        <v>0.27594617041136571</v>
      </c>
      <c r="AX152" s="34"/>
      <c r="AY152" s="34">
        <f>IF(AQ152="","",AI152*AI$5)</f>
        <v>1.3356601452041613E-2</v>
      </c>
      <c r="AZ152" s="34">
        <f>IF(AR152="","",AJ152*AJ$5)</f>
        <v>6.102310140950605E-3</v>
      </c>
      <c r="BA152" s="34">
        <f>IF(AS152="","",AK152*AK$5)</f>
        <v>0</v>
      </c>
      <c r="BB152" s="34">
        <f>IF(AT152="","",AL152*AL$5)</f>
        <v>1.4398125408434224</v>
      </c>
      <c r="BC152" s="34">
        <f>IF(AU152="","",AM152*AM$5)</f>
        <v>0</v>
      </c>
      <c r="BD152" s="34">
        <f>IF(AV152="","",AN152*AN$5)</f>
        <v>0.94331049585037818</v>
      </c>
      <c r="BE152" s="34">
        <f>IF(AW152="","",AO152*AO$5)</f>
        <v>0.27594617041136571</v>
      </c>
      <c r="BF152" s="34">
        <f>IF(BE152="","",SUM(AY152:BE152))</f>
        <v>2.6785281186981584</v>
      </c>
      <c r="BG152" s="34"/>
      <c r="BH152" s="34">
        <f>IF(AT152="","",3/AT152)</f>
        <v>5.2090114422858154</v>
      </c>
      <c r="BI152" s="34"/>
      <c r="BJ152" s="34">
        <f>IF(AQ152="","",AQ152*$BH152)</f>
        <v>0.1391493795874722</v>
      </c>
      <c r="BK152" s="34">
        <f>IF(AR152="","",AR152*$BH152)</f>
        <v>3.1787003348588472E-2</v>
      </c>
      <c r="BL152" s="34">
        <f>IF(AS152="","",AS152*$BH152)</f>
        <v>0</v>
      </c>
      <c r="BM152" s="34">
        <f>IF(AT152="","",AT152*$BH152)</f>
        <v>3</v>
      </c>
      <c r="BN152" s="34">
        <f>IF(AU152="","",AU152*$BH152)</f>
        <v>6.7584541304990753E-2</v>
      </c>
      <c r="BO152" s="34">
        <f>IF(AV152="","",AV152*$BH152)</f>
        <v>4.9137151665129259</v>
      </c>
      <c r="BP152" s="34">
        <f t="shared" si="18"/>
        <v>13.952483618783006</v>
      </c>
      <c r="BQ152" s="34">
        <f>IF(AW152="","",AW152*$BH152)</f>
        <v>1.4374067591277555</v>
      </c>
      <c r="BR152" s="34"/>
      <c r="BS152" s="34">
        <f t="shared" si="19"/>
        <v>5.0846515494489868</v>
      </c>
      <c r="BT152" s="34"/>
      <c r="BU152" s="34">
        <f t="shared" si="20"/>
        <v>0.9324154586950093</v>
      </c>
      <c r="BV152" s="34">
        <f t="shared" si="21"/>
        <v>0.9324154586950093</v>
      </c>
      <c r="BW152" s="34">
        <f t="shared" si="22"/>
        <v>1</v>
      </c>
      <c r="BX152" s="34"/>
      <c r="BY152" s="34">
        <f>IF(BV152="","",IF(BQ152=0,0,((BV152/BQ152)*AF152)))</f>
        <v>3.1116764351438086</v>
      </c>
      <c r="BZ152" s="34">
        <f>IF(BY152="","",SUM(S152:X152,BY152))</f>
        <v>98.418524435143809</v>
      </c>
      <c r="CA152" s="18"/>
      <c r="CB152" s="20">
        <v>1.6428999999999999E-2</v>
      </c>
      <c r="CC152" s="20">
        <v>9.8709999999999996E-3</v>
      </c>
      <c r="CD152" s="20">
        <v>4.8543999999999997E-2</v>
      </c>
      <c r="CE152" s="20">
        <v>1.2173E-2</v>
      </c>
      <c r="CF152" s="20">
        <v>8.8599999999999998E-3</v>
      </c>
      <c r="CG152" s="20">
        <v>3.0124000000000001E-2</v>
      </c>
      <c r="CH152" s="20"/>
      <c r="CI152" s="21">
        <v>4.1273200000000001</v>
      </c>
      <c r="CJ152" s="21">
        <v>4.3089199999999996</v>
      </c>
      <c r="CK152" s="21">
        <v>-19.945</v>
      </c>
      <c r="CL152" s="21">
        <v>0.36752299999999999</v>
      </c>
      <c r="CM152" s="21">
        <v>2.6144699999999998</v>
      </c>
      <c r="CN152" s="21">
        <v>0.34031499999999998</v>
      </c>
      <c r="CO152" s="21"/>
      <c r="CP152" s="20">
        <v>75.262900000000002</v>
      </c>
      <c r="CQ152" s="20">
        <v>46.8215</v>
      </c>
      <c r="CR152" s="20">
        <v>10.753500000000001</v>
      </c>
      <c r="CS152" s="20">
        <v>559.87400000000002</v>
      </c>
      <c r="CT152" s="20"/>
      <c r="CU152" s="22">
        <v>44271.996979166703</v>
      </c>
      <c r="CV152" s="22"/>
    </row>
    <row r="153" spans="1:100" s="17" customFormat="1" x14ac:dyDescent="0.25">
      <c r="A153" s="17" t="s">
        <v>44</v>
      </c>
      <c r="B153" s="17">
        <v>2208</v>
      </c>
      <c r="C153" s="17">
        <v>30</v>
      </c>
      <c r="E153" s="18">
        <v>0.61388799999999999</v>
      </c>
      <c r="F153" s="18">
        <v>0.16015799999999999</v>
      </c>
      <c r="G153" s="18">
        <v>0</v>
      </c>
      <c r="H153" s="18">
        <v>17.837499999999999</v>
      </c>
      <c r="I153" s="18">
        <v>0.48800300000000002</v>
      </c>
      <c r="J153" s="18">
        <v>37.683399999999999</v>
      </c>
      <c r="K153" s="18">
        <v>42.931399999999996</v>
      </c>
      <c r="L153" s="18">
        <v>0.28561900000000001</v>
      </c>
      <c r="M153" s="18">
        <v>100</v>
      </c>
      <c r="N153" s="18"/>
      <c r="O153" s="18">
        <v>0.11011799999999999</v>
      </c>
      <c r="P153" s="18">
        <v>42.821300000000001</v>
      </c>
      <c r="Q153" s="18">
        <f t="shared" si="16"/>
        <v>99.889882</v>
      </c>
      <c r="R153" s="18"/>
      <c r="S153" s="18">
        <v>0.82750699999999999</v>
      </c>
      <c r="T153" s="18">
        <v>0.26558999999999999</v>
      </c>
      <c r="U153" s="18">
        <v>0</v>
      </c>
      <c r="V153" s="18">
        <v>40.872900000000001</v>
      </c>
      <c r="W153" s="18">
        <v>0.48800300000000002</v>
      </c>
      <c r="X153" s="18">
        <v>52.726700000000001</v>
      </c>
      <c r="Y153" s="18">
        <v>4.8192500000000003</v>
      </c>
      <c r="Z153" s="18">
        <v>100</v>
      </c>
      <c r="AA153" s="19"/>
      <c r="AB153" s="18">
        <f>IF(Z153="","",Z153-O153)</f>
        <v>99.889882</v>
      </c>
      <c r="AC153" s="18">
        <f t="shared" si="17"/>
        <v>95.070632000000003</v>
      </c>
      <c r="AD153" s="18"/>
      <c r="AE153" s="34">
        <f>IF(M153="","",IF(M153&gt;100,M153, M153+O153))</f>
        <v>100.110118</v>
      </c>
      <c r="AF153" s="37">
        <f>IF(AE153="","",IF(AE153="* * *", Y153, AE153-SUM(S153:X153)))</f>
        <v>4.9294179999999983</v>
      </c>
      <c r="AG153" s="54"/>
      <c r="AH153" s="33"/>
      <c r="AI153" s="34">
        <f>IF(S153="","",IF(AI$6=0, 0, S153/AI$6))</f>
        <v>1.3351422273436751E-2</v>
      </c>
      <c r="AJ153" s="34">
        <f>IF(T153="","",IF(AJ$6=0, 0, T153/AJ$6))</f>
        <v>6.5895213733317788E-3</v>
      </c>
      <c r="AK153" s="34">
        <f>IF(U153="","",IF(AK$6=0, 0, U153/AK$6))</f>
        <v>0</v>
      </c>
      <c r="AL153" s="34">
        <f>IF(V153="","",IF(AL$6=0, 0, V153/AL$6))</f>
        <v>0.28794982715782191</v>
      </c>
      <c r="AM153" s="34">
        <f>IF(W153="","",IF(AM$6=0, 0, W153/AM$6))</f>
        <v>1.3765369589439093E-2</v>
      </c>
      <c r="AN153" s="34">
        <f>IF(X153="","",IF(AN$6=0, 0, X153/AN$6))</f>
        <v>0.94024865632144139</v>
      </c>
      <c r="AO153" s="34">
        <f>IF(Y153="","",IF(AO$6=0, 0, Y153/AO$6))</f>
        <v>0.28336236485642258</v>
      </c>
      <c r="AP153" s="34"/>
      <c r="AQ153" s="34">
        <f>IF(AI153="","",AI153*AI$4)</f>
        <v>2.6702844546873501E-2</v>
      </c>
      <c r="AR153" s="33">
        <f>IF(AJ153="","",AJ153*AJ$4)</f>
        <v>6.5895213733317788E-3</v>
      </c>
      <c r="AS153" s="34">
        <f>IF(AK153="","",AK153*AK$4)</f>
        <v>0</v>
      </c>
      <c r="AT153" s="34">
        <f>IF(AL153="","",AL153*AL$4)</f>
        <v>0.57589965431564383</v>
      </c>
      <c r="AU153" s="34">
        <f>IF(AM153="","",AM153*AM$4)</f>
        <v>1.3765369589439093E-2</v>
      </c>
      <c r="AV153" s="34">
        <f>IF(AN153="","",AN153*AN$4)</f>
        <v>0.94024865632144139</v>
      </c>
      <c r="AW153" s="34">
        <f>IF(AO153="","",AO153*AO$4)</f>
        <v>0.28336236485642258</v>
      </c>
      <c r="AX153" s="34"/>
      <c r="AY153" s="34">
        <f>IF(AQ153="","",AI153*AI$5)</f>
        <v>1.3351422273436751E-2</v>
      </c>
      <c r="AZ153" s="34">
        <f>IF(AR153="","",AJ153*AJ$5)</f>
        <v>6.5895213733317788E-3</v>
      </c>
      <c r="BA153" s="34">
        <f>IF(AS153="","",AK153*AK$5)</f>
        <v>0</v>
      </c>
      <c r="BB153" s="34">
        <f>IF(AT153="","",AL153*AL$5)</f>
        <v>1.4397491357891097</v>
      </c>
      <c r="BC153" s="34">
        <f>IF(AU153="","",AM153*AM$5)</f>
        <v>0</v>
      </c>
      <c r="BD153" s="34">
        <f>IF(AV153="","",AN153*AN$5)</f>
        <v>0.94024865632144139</v>
      </c>
      <c r="BE153" s="34">
        <f>IF(AW153="","",AO153*AO$5)</f>
        <v>0.28336236485642258</v>
      </c>
      <c r="BF153" s="34">
        <f>IF(BE153="","",SUM(AY153:BE153))</f>
        <v>2.6833011006137424</v>
      </c>
      <c r="BG153" s="34"/>
      <c r="BH153" s="34">
        <f>IF(AT153="","",3/AT153)</f>
        <v>5.2092408417313187</v>
      </c>
      <c r="BI153" s="34"/>
      <c r="BJ153" s="34">
        <f>IF(AQ153="","",AQ153*$BH153)</f>
        <v>0.13910154840397587</v>
      </c>
      <c r="BK153" s="34">
        <f>IF(AR153="","",AR153*$BH153)</f>
        <v>3.4326403865421351E-2</v>
      </c>
      <c r="BL153" s="34">
        <f>IF(AS153="","",AS153*$BH153)</f>
        <v>0</v>
      </c>
      <c r="BM153" s="34">
        <f>IF(AT153="","",AT153*$BH153)</f>
        <v>3</v>
      </c>
      <c r="BN153" s="34">
        <f>IF(AU153="","",AU153*$BH153)</f>
        <v>7.1707125466832403E-2</v>
      </c>
      <c r="BO153" s="34">
        <f>IF(AV153="","",AV153*$BH153)</f>
        <v>4.8979817018926468</v>
      </c>
      <c r="BP153" s="34">
        <f t="shared" si="18"/>
        <v>13.977961683979705</v>
      </c>
      <c r="BQ153" s="34">
        <f>IF(AW153="","",AW153*$BH153)</f>
        <v>1.4761028040196478</v>
      </c>
      <c r="BR153" s="34"/>
      <c r="BS153" s="34">
        <f t="shared" si="19"/>
        <v>5.0714096541620437</v>
      </c>
      <c r="BT153" s="34"/>
      <c r="BU153" s="34">
        <f t="shared" si="20"/>
        <v>0.92829287453316756</v>
      </c>
      <c r="BV153" s="34">
        <f t="shared" si="21"/>
        <v>0.92829287453316756</v>
      </c>
      <c r="BW153" s="34">
        <f t="shared" si="22"/>
        <v>1</v>
      </c>
      <c r="BX153" s="34"/>
      <c r="BY153" s="34">
        <f>IF(BV153="","",IF(BQ153=0,0,((BV153/BQ153)*AF153)))</f>
        <v>3.1000168772354884</v>
      </c>
      <c r="BZ153" s="34">
        <f>IF(BY153="","",SUM(S153:X153,BY153))</f>
        <v>98.280716877235491</v>
      </c>
      <c r="CA153" s="18"/>
      <c r="CB153" s="20">
        <v>1.5349E-2</v>
      </c>
      <c r="CC153" s="20">
        <v>9.6900000000000007E-3</v>
      </c>
      <c r="CD153" s="20">
        <v>4.9464000000000001E-2</v>
      </c>
      <c r="CE153" s="20">
        <v>1.23E-2</v>
      </c>
      <c r="CF153" s="20">
        <v>8.6800000000000002E-3</v>
      </c>
      <c r="CG153" s="20">
        <v>2.9812000000000002E-2</v>
      </c>
      <c r="CH153" s="20"/>
      <c r="CI153" s="21">
        <v>4.0787599999999999</v>
      </c>
      <c r="CJ153" s="21">
        <v>4.0264100000000003</v>
      </c>
      <c r="CK153" s="21">
        <v>-29.802</v>
      </c>
      <c r="CL153" s="21">
        <v>0.36759199999999997</v>
      </c>
      <c r="CM153" s="21">
        <v>2.5201899999999999</v>
      </c>
      <c r="CN153" s="21">
        <v>0.34087200000000001</v>
      </c>
      <c r="CO153" s="21"/>
      <c r="CP153" s="20">
        <v>75.262200000000007</v>
      </c>
      <c r="CQ153" s="20">
        <v>46.801499999999997</v>
      </c>
      <c r="CR153" s="20">
        <v>10.753500000000001</v>
      </c>
      <c r="CS153" s="20">
        <v>579.88699999999994</v>
      </c>
      <c r="CT153" s="20"/>
      <c r="CU153" s="22">
        <v>44271.998749999999</v>
      </c>
      <c r="CV153" s="22"/>
    </row>
    <row r="154" spans="1:100" s="17" customFormat="1" x14ac:dyDescent="0.25">
      <c r="A154" s="17" t="s">
        <v>44</v>
      </c>
      <c r="B154" s="17">
        <v>2209</v>
      </c>
      <c r="C154" s="17">
        <v>31</v>
      </c>
      <c r="E154" s="18">
        <v>0.62662099999999998</v>
      </c>
      <c r="F154" s="18">
        <v>0.14932799999999999</v>
      </c>
      <c r="G154" s="18">
        <v>0</v>
      </c>
      <c r="H154" s="18">
        <v>17.940799999999999</v>
      </c>
      <c r="I154" s="18">
        <v>0.49493999999999999</v>
      </c>
      <c r="J154" s="18">
        <v>37.932899999999997</v>
      </c>
      <c r="K154" s="18">
        <v>42.604900000000001</v>
      </c>
      <c r="L154" s="18">
        <v>0.25053599999999998</v>
      </c>
      <c r="M154" s="18">
        <v>100</v>
      </c>
      <c r="N154" s="18"/>
      <c r="O154" s="18">
        <v>0.11168400000000001</v>
      </c>
      <c r="P154" s="18">
        <v>42.493200000000002</v>
      </c>
      <c r="Q154" s="18">
        <f t="shared" si="16"/>
        <v>99.888316000000003</v>
      </c>
      <c r="R154" s="18"/>
      <c r="S154" s="18">
        <v>0.84467099999999995</v>
      </c>
      <c r="T154" s="18">
        <v>0.24762999999999999</v>
      </c>
      <c r="U154" s="18">
        <v>0</v>
      </c>
      <c r="V154" s="18">
        <v>41.109699999999997</v>
      </c>
      <c r="W154" s="18">
        <v>0.49493999999999999</v>
      </c>
      <c r="X154" s="18">
        <v>53.075800000000001</v>
      </c>
      <c r="Y154" s="18">
        <v>4.2272999999999996</v>
      </c>
      <c r="Z154" s="18">
        <v>100</v>
      </c>
      <c r="AA154" s="19"/>
      <c r="AB154" s="18">
        <f>IF(Z154="","",Z154-O154)</f>
        <v>99.888316000000003</v>
      </c>
      <c r="AC154" s="18">
        <f t="shared" si="17"/>
        <v>95.661016000000004</v>
      </c>
      <c r="AD154" s="18"/>
      <c r="AE154" s="34">
        <f>IF(M154="","",IF(M154&gt;100,M154, M154+O154))</f>
        <v>100.111684</v>
      </c>
      <c r="AF154" s="37">
        <f>IF(AE154="","",IF(AE154="* * *", Y154, AE154-SUM(S154:X154)))</f>
        <v>4.3389430000000004</v>
      </c>
      <c r="AG154" s="54"/>
      <c r="AH154" s="33"/>
      <c r="AI154" s="34">
        <f>IF(S154="","",IF(AI$6=0, 0, S154/AI$6))</f>
        <v>1.3628355050925361E-2</v>
      </c>
      <c r="AJ154" s="34">
        <f>IF(T154="","",IF(AJ$6=0, 0, T154/AJ$6))</f>
        <v>6.1439179851581326E-3</v>
      </c>
      <c r="AK154" s="34">
        <f>IF(U154="","",IF(AK$6=0, 0, U154/AK$6))</f>
        <v>0</v>
      </c>
      <c r="AL154" s="34">
        <f>IF(V154="","",IF(AL$6=0, 0, V154/AL$6))</f>
        <v>0.28961808458685123</v>
      </c>
      <c r="AM154" s="34">
        <f>IF(W154="","",IF(AM$6=0, 0, W154/AM$6))</f>
        <v>1.3961045371846042E-2</v>
      </c>
      <c r="AN154" s="34">
        <f>IF(X154="","",IF(AN$6=0, 0, X154/AN$6))</f>
        <v>0.94647398060537746</v>
      </c>
      <c r="AO154" s="34">
        <f>IF(Y154="","",IF(AO$6=0, 0, Y154/AO$6))</f>
        <v>0.24855687606112054</v>
      </c>
      <c r="AP154" s="34"/>
      <c r="AQ154" s="34">
        <f>IF(AI154="","",AI154*AI$4)</f>
        <v>2.7256710101850722E-2</v>
      </c>
      <c r="AR154" s="33">
        <f>IF(AJ154="","",AJ154*AJ$4)</f>
        <v>6.1439179851581326E-3</v>
      </c>
      <c r="AS154" s="34">
        <f>IF(AK154="","",AK154*AK$4)</f>
        <v>0</v>
      </c>
      <c r="AT154" s="34">
        <f>IF(AL154="","",AL154*AL$4)</f>
        <v>0.57923616917370246</v>
      </c>
      <c r="AU154" s="34">
        <f>IF(AM154="","",AM154*AM$4)</f>
        <v>1.3961045371846042E-2</v>
      </c>
      <c r="AV154" s="34">
        <f>IF(AN154="","",AN154*AN$4)</f>
        <v>0.94647398060537746</v>
      </c>
      <c r="AW154" s="34">
        <f>IF(AO154="","",AO154*AO$4)</f>
        <v>0.24855687606112054</v>
      </c>
      <c r="AX154" s="34"/>
      <c r="AY154" s="34">
        <f>IF(AQ154="","",AI154*AI$5)</f>
        <v>1.3628355050925361E-2</v>
      </c>
      <c r="AZ154" s="34">
        <f>IF(AR154="","",AJ154*AJ$5)</f>
        <v>6.1439179851581326E-3</v>
      </c>
      <c r="BA154" s="34">
        <f>IF(AS154="","",AK154*AK$5)</f>
        <v>0</v>
      </c>
      <c r="BB154" s="34">
        <f>IF(AT154="","",AL154*AL$5)</f>
        <v>1.4480904229342562</v>
      </c>
      <c r="BC154" s="34">
        <f>IF(AU154="","",AM154*AM$5)</f>
        <v>0</v>
      </c>
      <c r="BD154" s="34">
        <f>IF(AV154="","",AN154*AN$5)</f>
        <v>0.94647398060537746</v>
      </c>
      <c r="BE154" s="34">
        <f>IF(AW154="","",AO154*AO$5)</f>
        <v>0.24855687606112054</v>
      </c>
      <c r="BF154" s="34">
        <f>IF(BE154="","",SUM(AY154:BE154))</f>
        <v>2.6628935526368371</v>
      </c>
      <c r="BG154" s="34"/>
      <c r="BH154" s="34">
        <f>IF(AT154="","",3/AT154)</f>
        <v>5.1792345845384427</v>
      </c>
      <c r="BI154" s="34"/>
      <c r="BJ154" s="34">
        <f>IF(AQ154="","",AQ154*$BH154)</f>
        <v>0.1411688956202436</v>
      </c>
      <c r="BK154" s="34">
        <f>IF(AR154="","",AR154*$BH154)</f>
        <v>3.1820792513298744E-2</v>
      </c>
      <c r="BL154" s="34">
        <f>IF(AS154="","",AS154*$BH154)</f>
        <v>0</v>
      </c>
      <c r="BM154" s="34">
        <f>IF(AT154="","",AT154*$BH154)</f>
        <v>3</v>
      </c>
      <c r="BN154" s="34">
        <f>IF(AU154="","",AU154*$BH154)</f>
        <v>7.2307529026175377E-2</v>
      </c>
      <c r="BO154" s="34">
        <f>IF(AV154="","",AV154*$BH154)</f>
        <v>4.9020107737171381</v>
      </c>
      <c r="BP154" s="34">
        <f t="shared" si="18"/>
        <v>13.791750382761148</v>
      </c>
      <c r="BQ154" s="34">
        <f>IF(AW154="","",AW154*$BH154)</f>
        <v>1.2873343687205907</v>
      </c>
      <c r="BR154" s="34"/>
      <c r="BS154" s="34">
        <f t="shared" si="19"/>
        <v>5.0750004618506805</v>
      </c>
      <c r="BT154" s="34"/>
      <c r="BU154" s="34">
        <f t="shared" si="20"/>
        <v>0.92769247097382457</v>
      </c>
      <c r="BV154" s="34">
        <f t="shared" si="21"/>
        <v>0.92769247097382457</v>
      </c>
      <c r="BW154" s="34">
        <f t="shared" si="22"/>
        <v>1</v>
      </c>
      <c r="BX154" s="34"/>
      <c r="BY154" s="34">
        <f>IF(BV154="","",IF(BQ154=0,0,((BV154/BQ154)*AF154)))</f>
        <v>3.1267748697527629</v>
      </c>
      <c r="BZ154" s="34">
        <f>IF(BY154="","",SUM(S154:X154,BY154))</f>
        <v>98.899515869752761</v>
      </c>
      <c r="CA154" s="18"/>
      <c r="CB154" s="20">
        <v>1.5783999999999999E-2</v>
      </c>
      <c r="CC154" s="20">
        <v>1.0137999999999999E-2</v>
      </c>
      <c r="CD154" s="20">
        <v>4.9076000000000002E-2</v>
      </c>
      <c r="CE154" s="20">
        <v>1.264E-2</v>
      </c>
      <c r="CF154" s="20">
        <v>8.8249999999999995E-3</v>
      </c>
      <c r="CG154" s="20">
        <v>2.9943999999999998E-2</v>
      </c>
      <c r="CH154" s="20"/>
      <c r="CI154" s="21">
        <v>4.0478500000000004</v>
      </c>
      <c r="CJ154" s="21">
        <v>4.3474399999999997</v>
      </c>
      <c r="CK154" s="21">
        <v>-17.722000000000001</v>
      </c>
      <c r="CL154" s="21">
        <v>0.366454</v>
      </c>
      <c r="CM154" s="21">
        <v>2.50529</v>
      </c>
      <c r="CN154" s="21">
        <v>0.33964800000000001</v>
      </c>
      <c r="CO154" s="21"/>
      <c r="CP154" s="20">
        <v>75.261600000000001</v>
      </c>
      <c r="CQ154" s="20">
        <v>46.781300000000002</v>
      </c>
      <c r="CR154" s="20">
        <v>10.753500000000001</v>
      </c>
      <c r="CS154" s="20">
        <v>600.09400000000005</v>
      </c>
      <c r="CT154" s="20"/>
      <c r="CU154" s="22">
        <v>44272.0005439815</v>
      </c>
      <c r="CV154" s="22"/>
    </row>
    <row r="155" spans="1:100" s="17" customFormat="1" x14ac:dyDescent="0.25">
      <c r="A155" s="17" t="s">
        <v>44</v>
      </c>
      <c r="B155" s="17">
        <v>2210</v>
      </c>
      <c r="C155" s="17">
        <v>32</v>
      </c>
      <c r="E155" s="18">
        <v>0.48465999999999998</v>
      </c>
      <c r="F155" s="18">
        <v>0.12747800000000001</v>
      </c>
      <c r="G155" s="18">
        <v>0</v>
      </c>
      <c r="H155" s="18">
        <v>15.359400000000001</v>
      </c>
      <c r="I155" s="18">
        <v>0.43398500000000001</v>
      </c>
      <c r="J155" s="18">
        <v>32.2117</v>
      </c>
      <c r="K155" s="18">
        <v>50.290199999999999</v>
      </c>
      <c r="L155" s="18">
        <v>1.0926400000000001</v>
      </c>
      <c r="M155" s="18">
        <v>100</v>
      </c>
      <c r="N155" s="18"/>
      <c r="O155" s="18">
        <v>9.7929000000000002E-2</v>
      </c>
      <c r="P155" s="18">
        <v>50.1922</v>
      </c>
      <c r="Q155" s="18">
        <f t="shared" si="16"/>
        <v>99.902071000000007</v>
      </c>
      <c r="R155" s="18"/>
      <c r="S155" s="18">
        <v>0.65331099999999998</v>
      </c>
      <c r="T155" s="18">
        <v>0.211397</v>
      </c>
      <c r="U155" s="18">
        <v>0</v>
      </c>
      <c r="V155" s="18">
        <v>35.194600000000001</v>
      </c>
      <c r="W155" s="18">
        <v>0.43398500000000001</v>
      </c>
      <c r="X155" s="18">
        <v>45.070599999999999</v>
      </c>
      <c r="Y155" s="18">
        <v>18.4361</v>
      </c>
      <c r="Z155" s="18">
        <v>100</v>
      </c>
      <c r="AA155" s="19"/>
      <c r="AB155" s="18">
        <f>IF(Z155="","",Z155-O155)</f>
        <v>99.902071000000007</v>
      </c>
      <c r="AC155" s="18">
        <f t="shared" si="17"/>
        <v>81.46597100000001</v>
      </c>
      <c r="AD155" s="18"/>
      <c r="AE155" s="34">
        <f>IF(M155="","",IF(M155&gt;100,M155, M155+O155))</f>
        <v>100.09792899999999</v>
      </c>
      <c r="AF155" s="37">
        <f>IF(AE155="","",IF(AE155="* * *", Y155, AE155-SUM(S155:X155)))</f>
        <v>18.534035999999986</v>
      </c>
      <c r="AG155" s="54"/>
      <c r="AH155" s="33"/>
      <c r="AI155" s="34">
        <f>IF(S155="","",IF(AI$6=0, 0, S155/AI$6))</f>
        <v>1.0540854683865196E-2</v>
      </c>
      <c r="AJ155" s="34">
        <f>IF(T155="","",IF(AJ$6=0, 0, T155/AJ$6))</f>
        <v>5.244945403660598E-3</v>
      </c>
      <c r="AK155" s="34">
        <f>IF(U155="","",IF(AK$6=0, 0, U155/AK$6))</f>
        <v>0</v>
      </c>
      <c r="AL155" s="34">
        <f>IF(V155="","",IF(AL$6=0, 0, V155/AL$6))</f>
        <v>0.2479461693906887</v>
      </c>
      <c r="AM155" s="34">
        <f>IF(W155="","",IF(AM$6=0, 0, W155/AM$6))</f>
        <v>1.2241654090800106E-2</v>
      </c>
      <c r="AN155" s="34">
        <f>IF(X155="","",IF(AN$6=0, 0, X155/AN$6))</f>
        <v>0.80372128522363728</v>
      </c>
      <c r="AO155" s="34">
        <f>IF(Y155="","",IF(AO$6=0, 0, Y155/AO$6))</f>
        <v>1.0840062031912625</v>
      </c>
      <c r="AP155" s="34"/>
      <c r="AQ155" s="34">
        <f>IF(AI155="","",AI155*AI$4)</f>
        <v>2.1081709367730392E-2</v>
      </c>
      <c r="AR155" s="33">
        <f>IF(AJ155="","",AJ155*AJ$4)</f>
        <v>5.244945403660598E-3</v>
      </c>
      <c r="AS155" s="34">
        <f>IF(AK155="","",AK155*AK$4)</f>
        <v>0</v>
      </c>
      <c r="AT155" s="34">
        <f>IF(AL155="","",AL155*AL$4)</f>
        <v>0.4958923387813774</v>
      </c>
      <c r="AU155" s="34">
        <f>IF(AM155="","",AM155*AM$4)</f>
        <v>1.2241654090800106E-2</v>
      </c>
      <c r="AV155" s="34">
        <f>IF(AN155="","",AN155*AN$4)</f>
        <v>0.80372128522363728</v>
      </c>
      <c r="AW155" s="34">
        <f>IF(AO155="","",AO155*AO$4)</f>
        <v>1.0840062031912625</v>
      </c>
      <c r="AX155" s="34"/>
      <c r="AY155" s="34">
        <f>IF(AQ155="","",AI155*AI$5)</f>
        <v>1.0540854683865196E-2</v>
      </c>
      <c r="AZ155" s="34">
        <f>IF(AR155="","",AJ155*AJ$5)</f>
        <v>5.244945403660598E-3</v>
      </c>
      <c r="BA155" s="34">
        <f>IF(AS155="","",AK155*AK$5)</f>
        <v>0</v>
      </c>
      <c r="BB155" s="34">
        <f>IF(AT155="","",AL155*AL$5)</f>
        <v>1.2397308469534436</v>
      </c>
      <c r="BC155" s="34">
        <f>IF(AU155="","",AM155*AM$5)</f>
        <v>0</v>
      </c>
      <c r="BD155" s="34">
        <f>IF(AV155="","",AN155*AN$5)</f>
        <v>0.80372128522363728</v>
      </c>
      <c r="BE155" s="34">
        <f>IF(AW155="","",AO155*AO$5)</f>
        <v>1.0840062031912625</v>
      </c>
      <c r="BF155" s="34">
        <f>IF(BE155="","",SUM(AY155:BE155))</f>
        <v>3.1432441354558689</v>
      </c>
      <c r="BG155" s="34"/>
      <c r="BH155" s="34">
        <f>IF(AT155="","",3/AT155)</f>
        <v>6.0497002381047089</v>
      </c>
      <c r="BI155" s="34"/>
      <c r="BJ155" s="34">
        <f>IF(AQ155="","",AQ155*$BH155)</f>
        <v>0.12753802218161284</v>
      </c>
      <c r="BK155" s="34">
        <f>IF(AR155="","",AR155*$BH155)</f>
        <v>3.1730347457371716E-2</v>
      </c>
      <c r="BL155" s="34">
        <f>IF(AS155="","",AS155*$BH155)</f>
        <v>0</v>
      </c>
      <c r="BM155" s="34">
        <f>IF(AT155="","",AT155*$BH155)</f>
        <v>3</v>
      </c>
      <c r="BN155" s="34">
        <f>IF(AU155="","",AU155*$BH155)</f>
        <v>7.4058337667908883E-2</v>
      </c>
      <c r="BO155" s="34">
        <f>IF(AV155="","",AV155*$BH155)</f>
        <v>4.862272850587261</v>
      </c>
      <c r="BP155" s="34">
        <f t="shared" si="18"/>
        <v>19.0156847946886</v>
      </c>
      <c r="BQ155" s="34">
        <f>IF(AW155="","",AW155*$BH155)</f>
        <v>6.5579125855531624</v>
      </c>
      <c r="BR155" s="34"/>
      <c r="BS155" s="34">
        <f t="shared" si="19"/>
        <v>5.0215412202262453</v>
      </c>
      <c r="BT155" s="34"/>
      <c r="BU155" s="34">
        <f t="shared" si="20"/>
        <v>0.92594166233209108</v>
      </c>
      <c r="BV155" s="34">
        <f t="shared" si="21"/>
        <v>0.92594166233209108</v>
      </c>
      <c r="BW155" s="34">
        <f t="shared" si="22"/>
        <v>1</v>
      </c>
      <c r="BX155" s="34"/>
      <c r="BY155" s="34">
        <f>IF(BV155="","",IF(BQ155=0,0,((BV155/BQ155)*AF155)))</f>
        <v>2.616905284978762</v>
      </c>
      <c r="BZ155" s="34">
        <f>IF(BY155="","",SUM(S155:X155,BY155))</f>
        <v>84.180798284978763</v>
      </c>
      <c r="CA155" s="18"/>
      <c r="CB155" s="20">
        <v>1.6230999999999999E-2</v>
      </c>
      <c r="CC155" s="20">
        <v>9.4470000000000005E-3</v>
      </c>
      <c r="CD155" s="20">
        <v>4.8948999999999999E-2</v>
      </c>
      <c r="CE155" s="20">
        <v>1.188E-2</v>
      </c>
      <c r="CF155" s="20">
        <v>8.7510000000000001E-3</v>
      </c>
      <c r="CG155" s="20">
        <v>2.8521000000000001E-2</v>
      </c>
      <c r="CH155" s="20"/>
      <c r="CI155" s="21">
        <v>4.7820099999999996</v>
      </c>
      <c r="CJ155" s="21">
        <v>4.7462799999999996</v>
      </c>
      <c r="CK155" s="21">
        <v>-19.602</v>
      </c>
      <c r="CL155" s="21">
        <v>0.39977600000000002</v>
      </c>
      <c r="CM155" s="21">
        <v>2.7101500000000001</v>
      </c>
      <c r="CN155" s="21">
        <v>0.371392</v>
      </c>
      <c r="CO155" s="21"/>
      <c r="CP155" s="20">
        <v>75.260900000000007</v>
      </c>
      <c r="CQ155" s="20">
        <v>46.761400000000002</v>
      </c>
      <c r="CR155" s="20">
        <v>10.753</v>
      </c>
      <c r="CS155" s="20">
        <v>620.00800000000004</v>
      </c>
      <c r="CT155" s="20"/>
      <c r="CU155" s="22">
        <v>44272.002349536997</v>
      </c>
      <c r="CV155" s="22"/>
    </row>
    <row r="156" spans="1:100" s="17" customFormat="1" x14ac:dyDescent="0.25">
      <c r="A156" s="17" t="s">
        <v>44</v>
      </c>
      <c r="B156" s="17">
        <v>2211</v>
      </c>
      <c r="C156" s="17">
        <v>33</v>
      </c>
      <c r="E156" s="18">
        <v>2.9848E-2</v>
      </c>
      <c r="F156" s="18">
        <v>1.0236E-2</v>
      </c>
      <c r="G156" s="18">
        <v>0</v>
      </c>
      <c r="H156" s="18">
        <v>1.2580899999999999</v>
      </c>
      <c r="I156" s="18">
        <v>0.41216799999999998</v>
      </c>
      <c r="J156" s="18">
        <v>12.1534</v>
      </c>
      <c r="K156" s="18">
        <v>81.4161</v>
      </c>
      <c r="L156" s="18">
        <v>4.7201199999999996</v>
      </c>
      <c r="M156" s="18">
        <v>100</v>
      </c>
      <c r="N156" s="18"/>
      <c r="O156" s="18">
        <v>9.3006000000000005E-2</v>
      </c>
      <c r="P156" s="18">
        <v>81.323099999999997</v>
      </c>
      <c r="Q156" s="18">
        <f t="shared" si="16"/>
        <v>99.906993999999997</v>
      </c>
      <c r="R156" s="18"/>
      <c r="S156" s="18">
        <v>4.0233999999999999E-2</v>
      </c>
      <c r="T156" s="18">
        <v>1.6975000000000001E-2</v>
      </c>
      <c r="U156" s="18">
        <v>0</v>
      </c>
      <c r="V156" s="18">
        <v>2.8828</v>
      </c>
      <c r="W156" s="18">
        <v>0.41216799999999998</v>
      </c>
      <c r="X156" s="18">
        <v>17.005099999999999</v>
      </c>
      <c r="Y156" s="18">
        <v>79.642700000000005</v>
      </c>
      <c r="Z156" s="18">
        <v>100</v>
      </c>
      <c r="AA156" s="19"/>
      <c r="AB156" s="18">
        <f>IF(Z156="","",Z156-O156)</f>
        <v>99.906993999999997</v>
      </c>
      <c r="AC156" s="18">
        <f t="shared" si="17"/>
        <v>20.264293999999992</v>
      </c>
      <c r="AD156" s="18"/>
      <c r="AE156" s="34">
        <f>IF(M156="","",IF(M156&gt;100,M156, M156+O156))</f>
        <v>100.093006</v>
      </c>
      <c r="AF156" s="37">
        <f>IF(AE156="","",IF(AE156="* * *", Y156, AE156-SUM(S156:X156)))</f>
        <v>79.735729000000006</v>
      </c>
      <c r="AG156" s="54"/>
      <c r="AH156" s="33"/>
      <c r="AI156" s="34">
        <f>IF(S156="","",IF(AI$6=0, 0, S156/AI$6))</f>
        <v>6.4915598750156099E-4</v>
      </c>
      <c r="AJ156" s="34">
        <f>IF(T156="","",IF(AJ$6=0, 0, T156/AJ$6))</f>
        <v>4.2116467228550382E-4</v>
      </c>
      <c r="AK156" s="34">
        <f>IF(U156="","",IF(AK$6=0, 0, U156/AK$6))</f>
        <v>0</v>
      </c>
      <c r="AL156" s="34">
        <f>IF(V156="","",IF(AL$6=0, 0, V156/AL$6))</f>
        <v>2.0309343396983551E-2</v>
      </c>
      <c r="AM156" s="34">
        <f>IF(W156="","",IF(AM$6=0, 0, W156/AM$6))</f>
        <v>1.1626249947110839E-2</v>
      </c>
      <c r="AN156" s="34">
        <f>IF(X156="","",IF(AN$6=0, 0, X156/AN$6))</f>
        <v>0.30324337433618531</v>
      </c>
      <c r="AO156" s="34">
        <f>IF(Y156="","",IF(AO$6=0, 0, Y156/AO$6))</f>
        <v>4.682833182663404</v>
      </c>
      <c r="AP156" s="34"/>
      <c r="AQ156" s="34">
        <f>IF(AI156="","",AI156*AI$4)</f>
        <v>1.298311975003122E-3</v>
      </c>
      <c r="AR156" s="33">
        <f>IF(AJ156="","",AJ156*AJ$4)</f>
        <v>4.2116467228550382E-4</v>
      </c>
      <c r="AS156" s="34">
        <f>IF(AK156="","",AK156*AK$4)</f>
        <v>0</v>
      </c>
      <c r="AT156" s="34">
        <f>IF(AL156="","",AL156*AL$4)</f>
        <v>4.0618686793967101E-2</v>
      </c>
      <c r="AU156" s="34">
        <f>IF(AM156="","",AM156*AM$4)</f>
        <v>1.1626249947110839E-2</v>
      </c>
      <c r="AV156" s="34">
        <f>IF(AN156="","",AN156*AN$4)</f>
        <v>0.30324337433618531</v>
      </c>
      <c r="AW156" s="34">
        <f>IF(AO156="","",AO156*AO$4)</f>
        <v>4.682833182663404</v>
      </c>
      <c r="AX156" s="34"/>
      <c r="AY156" s="34">
        <f>IF(AQ156="","",AI156*AI$5)</f>
        <v>6.4915598750156099E-4</v>
      </c>
      <c r="AZ156" s="34">
        <f>IF(AR156="","",AJ156*AJ$5)</f>
        <v>4.2116467228550382E-4</v>
      </c>
      <c r="BA156" s="34">
        <f>IF(AS156="","",AK156*AK$5)</f>
        <v>0</v>
      </c>
      <c r="BB156" s="34">
        <f>IF(AT156="","",AL156*AL$5)</f>
        <v>0.10154671698491775</v>
      </c>
      <c r="BC156" s="34">
        <f>IF(AU156="","",AM156*AM$5)</f>
        <v>0</v>
      </c>
      <c r="BD156" s="34">
        <f>IF(AV156="","",AN156*AN$5)</f>
        <v>0.30324337433618531</v>
      </c>
      <c r="BE156" s="34">
        <f>IF(AW156="","",AO156*AO$5)</f>
        <v>4.682833182663404</v>
      </c>
      <c r="BF156" s="34">
        <f>IF(BE156="","",SUM(AY156:BE156))</f>
        <v>5.0886935946442939</v>
      </c>
      <c r="BG156" s="34"/>
      <c r="BH156" s="34">
        <f>IF(AT156="","",3/AT156)</f>
        <v>73.857631469404751</v>
      </c>
      <c r="BI156" s="34"/>
      <c r="BJ156" s="34">
        <f>IF(AQ156="","",AQ156*$BH156)</f>
        <v>9.5890247382095617E-2</v>
      </c>
      <c r="BK156" s="34">
        <f>IF(AR156="","",AR156*$BH156)</f>
        <v>3.1106225153595367E-2</v>
      </c>
      <c r="BL156" s="34">
        <f>IF(AS156="","",AS156*$BH156)</f>
        <v>0</v>
      </c>
      <c r="BM156" s="34">
        <f>IF(AT156="","",AT156*$BH156)</f>
        <v>2.9999999999999996</v>
      </c>
      <c r="BN156" s="34">
        <f>IF(AU156="","",AU156*$BH156)</f>
        <v>0.85868728396489891</v>
      </c>
      <c r="BO156" s="34">
        <f>IF(AV156="","",AV156*$BH156)</f>
        <v>22.396837387260724</v>
      </c>
      <c r="BP156" s="34">
        <f t="shared" si="18"/>
        <v>375.83885617395879</v>
      </c>
      <c r="BQ156" s="34">
        <f>IF(AW156="","",AW156*$BH156)</f>
        <v>345.86296743785346</v>
      </c>
      <c r="BR156" s="34"/>
      <c r="BS156" s="34">
        <f t="shared" si="19"/>
        <v>22.523833859796415</v>
      </c>
      <c r="BT156" s="34"/>
      <c r="BU156" s="34">
        <f t="shared" si="20"/>
        <v>0.14131271603510109</v>
      </c>
      <c r="BV156" s="34">
        <f t="shared" si="21"/>
        <v>0.14131271603510109</v>
      </c>
      <c r="BW156" s="34">
        <f t="shared" si="22"/>
        <v>1</v>
      </c>
      <c r="BX156" s="34"/>
      <c r="BY156" s="34">
        <f>IF(BV156="","",IF(BQ156=0,0,((BV156/BQ156)*AF156)))</f>
        <v>3.2578429872094972E-2</v>
      </c>
      <c r="BZ156" s="34">
        <f>IF(BY156="","",SUM(S156:X156,BY156))</f>
        <v>20.389855429872096</v>
      </c>
      <c r="CA156" s="18"/>
      <c r="CB156" s="20">
        <v>7.1479999999999998E-3</v>
      </c>
      <c r="CC156" s="20">
        <v>3.689E-3</v>
      </c>
      <c r="CD156" s="20">
        <v>2.1388000000000001E-2</v>
      </c>
      <c r="CE156" s="20">
        <v>5.0879999999999996E-3</v>
      </c>
      <c r="CF156" s="20">
        <v>7.5589999999999997E-3</v>
      </c>
      <c r="CG156" s="20">
        <v>1.4844E-2</v>
      </c>
      <c r="CH156" s="20"/>
      <c r="CI156" s="21">
        <v>23.874700000000001</v>
      </c>
      <c r="CJ156" s="21">
        <v>20.6752</v>
      </c>
      <c r="CK156" s="21">
        <v>-69.606999999999999</v>
      </c>
      <c r="CL156" s="21">
        <v>1.4576199999999999</v>
      </c>
      <c r="CM156" s="21">
        <v>2.76892</v>
      </c>
      <c r="CN156" s="21">
        <v>0.61980100000000005</v>
      </c>
      <c r="CO156" s="21"/>
      <c r="CP156" s="20">
        <v>75.2607</v>
      </c>
      <c r="CQ156" s="20">
        <v>46.741399999999999</v>
      </c>
      <c r="CR156" s="20">
        <v>10.753</v>
      </c>
      <c r="CS156" s="20">
        <v>640.005</v>
      </c>
      <c r="CT156" s="20"/>
      <c r="CU156" s="22">
        <v>44272.004120370402</v>
      </c>
      <c r="CV156" s="22"/>
    </row>
    <row r="157" spans="1:100" s="17" customFormat="1" x14ac:dyDescent="0.25">
      <c r="A157" s="17" t="s">
        <v>44</v>
      </c>
      <c r="B157" s="17">
        <v>2212</v>
      </c>
      <c r="C157" s="17">
        <v>34</v>
      </c>
      <c r="E157" s="18">
        <v>8.6568999999999993E-2</v>
      </c>
      <c r="F157" s="18">
        <v>2.3875E-2</v>
      </c>
      <c r="G157" s="18">
        <v>0</v>
      </c>
      <c r="H157" s="18">
        <v>5.0671099999999996</v>
      </c>
      <c r="I157" s="18">
        <v>0.35569400000000001</v>
      </c>
      <c r="J157" s="18">
        <v>36.348700000000001</v>
      </c>
      <c r="K157" s="18">
        <v>55.924199999999999</v>
      </c>
      <c r="L157" s="18">
        <v>2.1939199999999999</v>
      </c>
      <c r="M157" s="18">
        <v>100</v>
      </c>
      <c r="N157" s="18"/>
      <c r="O157" s="18">
        <v>8.0263000000000001E-2</v>
      </c>
      <c r="P157" s="18">
        <v>55.843899999999998</v>
      </c>
      <c r="Q157" s="18">
        <f t="shared" si="16"/>
        <v>99.919736999999998</v>
      </c>
      <c r="R157" s="18"/>
      <c r="S157" s="18">
        <v>0.11669300000000001</v>
      </c>
      <c r="T157" s="18">
        <v>3.9591000000000001E-2</v>
      </c>
      <c r="U157" s="18">
        <v>0</v>
      </c>
      <c r="V157" s="18">
        <v>11.610799999999999</v>
      </c>
      <c r="W157" s="18">
        <v>0.35569400000000001</v>
      </c>
      <c r="X157" s="18">
        <v>50.859099999999998</v>
      </c>
      <c r="Y157" s="18">
        <v>37.018099999999997</v>
      </c>
      <c r="Z157" s="18">
        <v>100</v>
      </c>
      <c r="AA157" s="19"/>
      <c r="AB157" s="18">
        <f>IF(Z157="","",Z157-O157)</f>
        <v>99.919736999999998</v>
      </c>
      <c r="AC157" s="18">
        <f t="shared" si="17"/>
        <v>62.901637000000001</v>
      </c>
      <c r="AD157" s="18"/>
      <c r="AE157" s="34">
        <f>IF(M157="","",IF(M157&gt;100,M157, M157+O157))</f>
        <v>100.080263</v>
      </c>
      <c r="AF157" s="37">
        <f>IF(AE157="","",IF(AE157="* * *", Y157, AE157-SUM(S157:X157)))</f>
        <v>37.098385000000007</v>
      </c>
      <c r="AG157" s="54"/>
      <c r="AH157" s="33"/>
      <c r="AI157" s="34">
        <f>IF(S157="","",IF(AI$6=0, 0, S157/AI$6))</f>
        <v>1.8827847007386704E-3</v>
      </c>
      <c r="AJ157" s="34">
        <f>IF(T157="","",IF(AJ$6=0, 0, T157/AJ$6))</f>
        <v>9.8228751342888847E-4</v>
      </c>
      <c r="AK157" s="34">
        <f>IF(U157="","",IF(AK$6=0, 0, U157/AK$6))</f>
        <v>0</v>
      </c>
      <c r="AL157" s="34">
        <f>IF(V157="","",IF(AL$6=0, 0, V157/AL$6))</f>
        <v>8.1798156068300473E-2</v>
      </c>
      <c r="AM157" s="34">
        <f>IF(W157="","",IF(AM$6=0, 0, W157/AM$6))</f>
        <v>1.0033256702819343E-2</v>
      </c>
      <c r="AN157" s="34">
        <f>IF(X157="","",IF(AN$6=0, 0, X157/AN$6))</f>
        <v>0.90694468716452603</v>
      </c>
      <c r="AO157" s="34">
        <f>IF(Y157="","",IF(AO$6=0, 0, Y157/AO$6))</f>
        <v>2.1765910377115807</v>
      </c>
      <c r="AP157" s="34"/>
      <c r="AQ157" s="34">
        <f>IF(AI157="","",AI157*AI$4)</f>
        <v>3.7655694014773408E-3</v>
      </c>
      <c r="AR157" s="33">
        <f>IF(AJ157="","",AJ157*AJ$4)</f>
        <v>9.8228751342888847E-4</v>
      </c>
      <c r="AS157" s="34">
        <f>IF(AK157="","",AK157*AK$4)</f>
        <v>0</v>
      </c>
      <c r="AT157" s="34">
        <f>IF(AL157="","",AL157*AL$4)</f>
        <v>0.16359631213660095</v>
      </c>
      <c r="AU157" s="34">
        <f>IF(AM157="","",AM157*AM$4)</f>
        <v>1.0033256702819343E-2</v>
      </c>
      <c r="AV157" s="34">
        <f>IF(AN157="","",AN157*AN$4)</f>
        <v>0.90694468716452603</v>
      </c>
      <c r="AW157" s="34">
        <f>IF(AO157="","",AO157*AO$4)</f>
        <v>2.1765910377115807</v>
      </c>
      <c r="AX157" s="34"/>
      <c r="AY157" s="34">
        <f>IF(AQ157="","",AI157*AI$5)</f>
        <v>1.8827847007386704E-3</v>
      </c>
      <c r="AZ157" s="34">
        <f>IF(AR157="","",AJ157*AJ$5)</f>
        <v>9.8228751342888847E-4</v>
      </c>
      <c r="BA157" s="34">
        <f>IF(AS157="","",AK157*AK$5)</f>
        <v>0</v>
      </c>
      <c r="BB157" s="34">
        <f>IF(AT157="","",AL157*AL$5)</f>
        <v>0.40899078034150238</v>
      </c>
      <c r="BC157" s="34">
        <f>IF(AU157="","",AM157*AM$5)</f>
        <v>0</v>
      </c>
      <c r="BD157" s="34">
        <f>IF(AV157="","",AN157*AN$5)</f>
        <v>0.90694468716452603</v>
      </c>
      <c r="BE157" s="34">
        <f>IF(AW157="","",AO157*AO$5)</f>
        <v>2.1765910377115807</v>
      </c>
      <c r="BF157" s="34">
        <f>IF(BE157="","",SUM(AY157:BE157))</f>
        <v>3.4953915774317768</v>
      </c>
      <c r="BG157" s="34"/>
      <c r="BH157" s="34">
        <f>IF(AT157="","",3/AT157)</f>
        <v>18.337821683260415</v>
      </c>
      <c r="BI157" s="34"/>
      <c r="BJ157" s="34">
        <f>IF(AQ157="","",AQ157*$BH157)</f>
        <v>6.9052340220233127E-2</v>
      </c>
      <c r="BK157" s="34">
        <f>IF(AR157="","",AR157*$BH157)</f>
        <v>1.8013013262952227E-2</v>
      </c>
      <c r="BL157" s="34">
        <f>IF(AS157="","",AS157*$BH157)</f>
        <v>0</v>
      </c>
      <c r="BM157" s="34">
        <f>IF(AT157="","",AT157*$BH157)</f>
        <v>3</v>
      </c>
      <c r="BN157" s="34">
        <f>IF(AU157="","",AU157*$BH157)</f>
        <v>0.18398807231867845</v>
      </c>
      <c r="BO157" s="34">
        <f>IF(AV157="","",AV157*$BH157)</f>
        <v>16.631389949803481</v>
      </c>
      <c r="BP157" s="34">
        <f t="shared" si="18"/>
        <v>64.097867460114259</v>
      </c>
      <c r="BQ157" s="34">
        <f>IF(AW157="","",AW157*$BH157)</f>
        <v>39.913938326937711</v>
      </c>
      <c r="BR157" s="34"/>
      <c r="BS157" s="34">
        <f t="shared" si="19"/>
        <v>16.718455303286667</v>
      </c>
      <c r="BT157" s="34"/>
      <c r="BU157" s="34">
        <f t="shared" si="20"/>
        <v>0.81601192768132158</v>
      </c>
      <c r="BV157" s="34">
        <f t="shared" si="21"/>
        <v>0.81601192768132158</v>
      </c>
      <c r="BW157" s="34">
        <f t="shared" si="22"/>
        <v>1</v>
      </c>
      <c r="BX157" s="34"/>
      <c r="BY157" s="34">
        <f>IF(BV157="","",IF(BQ157=0,0,((BV157/BQ157)*AF157)))</f>
        <v>0.75844995324059328</v>
      </c>
      <c r="BZ157" s="34">
        <f>IF(BY157="","",SUM(S157:X157,BY157))</f>
        <v>63.740327953240588</v>
      </c>
      <c r="CA157" s="18"/>
      <c r="CB157" s="20">
        <v>8.2640000000000005E-3</v>
      </c>
      <c r="CC157" s="20">
        <v>4.529E-3</v>
      </c>
      <c r="CD157" s="20">
        <v>2.3452000000000001E-2</v>
      </c>
      <c r="CE157" s="20">
        <v>7.502E-3</v>
      </c>
      <c r="CF157" s="20">
        <v>7.0039999999999998E-3</v>
      </c>
      <c r="CG157" s="20">
        <v>3.0995999999999999E-2</v>
      </c>
      <c r="CH157" s="20"/>
      <c r="CI157" s="21">
        <v>12.0862</v>
      </c>
      <c r="CJ157" s="21">
        <v>11.725</v>
      </c>
      <c r="CK157" s="21">
        <v>-484.45</v>
      </c>
      <c r="CL157" s="21">
        <v>0.70488799999999996</v>
      </c>
      <c r="CM157" s="21">
        <v>2.9072200000000001</v>
      </c>
      <c r="CN157" s="21">
        <v>0.350607</v>
      </c>
      <c r="CO157" s="21"/>
      <c r="CP157" s="20">
        <v>75.259699999999995</v>
      </c>
      <c r="CQ157" s="20">
        <v>46.721600000000002</v>
      </c>
      <c r="CR157" s="20">
        <v>10.7525</v>
      </c>
      <c r="CS157" s="20">
        <v>659.83299999999997</v>
      </c>
      <c r="CT157" s="20"/>
      <c r="CU157" s="22">
        <v>44272.005914351903</v>
      </c>
      <c r="CV157" s="22"/>
    </row>
    <row r="158" spans="1:100" s="17" customFormat="1" x14ac:dyDescent="0.25">
      <c r="A158" s="17" t="s">
        <v>44</v>
      </c>
      <c r="B158" s="17">
        <v>2213</v>
      </c>
      <c r="C158" s="17">
        <v>35</v>
      </c>
      <c r="E158" s="18">
        <v>0.59064700000000003</v>
      </c>
      <c r="F158" s="18">
        <v>0.15385499999999999</v>
      </c>
      <c r="G158" s="18">
        <v>0</v>
      </c>
      <c r="H158" s="18">
        <v>17.787600000000001</v>
      </c>
      <c r="I158" s="18">
        <v>0.51361400000000001</v>
      </c>
      <c r="J158" s="18">
        <v>37.792700000000004</v>
      </c>
      <c r="K158" s="18">
        <v>42.877200000000002</v>
      </c>
      <c r="L158" s="18">
        <v>0.28428599999999998</v>
      </c>
      <c r="M158" s="18">
        <v>100</v>
      </c>
      <c r="N158" s="18"/>
      <c r="O158" s="18">
        <v>0.115898</v>
      </c>
      <c r="P158" s="18">
        <v>42.761299999999999</v>
      </c>
      <c r="Q158" s="18">
        <f t="shared" si="16"/>
        <v>99.884101999999999</v>
      </c>
      <c r="R158" s="18"/>
      <c r="S158" s="18">
        <v>0.79617800000000005</v>
      </c>
      <c r="T158" s="18">
        <v>0.255137</v>
      </c>
      <c r="U158" s="18">
        <v>0</v>
      </c>
      <c r="V158" s="18">
        <v>40.758699999999997</v>
      </c>
      <c r="W158" s="18">
        <v>0.51361400000000001</v>
      </c>
      <c r="X158" s="18">
        <v>52.8797</v>
      </c>
      <c r="Y158" s="18">
        <v>4.7967599999999999</v>
      </c>
      <c r="Z158" s="18">
        <v>100</v>
      </c>
      <c r="AA158" s="19"/>
      <c r="AB158" s="18">
        <f>IF(Z158="","",Z158-O158)</f>
        <v>99.884101999999999</v>
      </c>
      <c r="AC158" s="18">
        <f t="shared" si="17"/>
        <v>95.087341999999992</v>
      </c>
      <c r="AD158" s="18"/>
      <c r="AE158" s="34">
        <f>IF(M158="","",IF(M158&gt;100,M158, M158+O158))</f>
        <v>100.115898</v>
      </c>
      <c r="AF158" s="37">
        <f>IF(AE158="","",IF(AE158="* * *", Y158, AE158-SUM(S158:X158)))</f>
        <v>4.9125690000000048</v>
      </c>
      <c r="AG158" s="54"/>
      <c r="AH158" s="33"/>
      <c r="AI158" s="34">
        <f>IF(S158="","",IF(AI$6=0, 0, S158/AI$6))</f>
        <v>1.2845944122309933E-2</v>
      </c>
      <c r="AJ158" s="34">
        <f>IF(T158="","",IF(AJ$6=0, 0, T158/AJ$6))</f>
        <v>6.3301732543685763E-3</v>
      </c>
      <c r="AK158" s="34">
        <f>IF(U158="","",IF(AK$6=0, 0, U158/AK$6))</f>
        <v>0</v>
      </c>
      <c r="AL158" s="34">
        <f>IF(V158="","",IF(AL$6=0, 0, V158/AL$6))</f>
        <v>0.2871452874686532</v>
      </c>
      <c r="AM158" s="34">
        <f>IF(W158="","",IF(AM$6=0, 0, W158/AM$6))</f>
        <v>1.4487793182234884E-2</v>
      </c>
      <c r="AN158" s="34">
        <f>IF(X158="","",IF(AN$6=0, 0, X158/AN$6))</f>
        <v>0.94297702817890983</v>
      </c>
      <c r="AO158" s="34">
        <f>IF(Y158="","",IF(AO$6=0, 0, Y158/AO$6))</f>
        <v>0.28203999735408902</v>
      </c>
      <c r="AP158" s="34"/>
      <c r="AQ158" s="34">
        <f>IF(AI158="","",AI158*AI$4)</f>
        <v>2.5691888244619866E-2</v>
      </c>
      <c r="AR158" s="33">
        <f>IF(AJ158="","",AJ158*AJ$4)</f>
        <v>6.3301732543685763E-3</v>
      </c>
      <c r="AS158" s="34">
        <f>IF(AK158="","",AK158*AK$4)</f>
        <v>0</v>
      </c>
      <c r="AT158" s="34">
        <f>IF(AL158="","",AL158*AL$4)</f>
        <v>0.5742905749373064</v>
      </c>
      <c r="AU158" s="34">
        <f>IF(AM158="","",AM158*AM$4)</f>
        <v>1.4487793182234884E-2</v>
      </c>
      <c r="AV158" s="34">
        <f>IF(AN158="","",AN158*AN$4)</f>
        <v>0.94297702817890983</v>
      </c>
      <c r="AW158" s="34">
        <f>IF(AO158="","",AO158*AO$4)</f>
        <v>0.28203999735408902</v>
      </c>
      <c r="AX158" s="34"/>
      <c r="AY158" s="34">
        <f>IF(AQ158="","",AI158*AI$5)</f>
        <v>1.2845944122309933E-2</v>
      </c>
      <c r="AZ158" s="34">
        <f>IF(AR158="","",AJ158*AJ$5)</f>
        <v>6.3301732543685763E-3</v>
      </c>
      <c r="BA158" s="34">
        <f>IF(AS158="","",AK158*AK$5)</f>
        <v>0</v>
      </c>
      <c r="BB158" s="34">
        <f>IF(AT158="","",AL158*AL$5)</f>
        <v>1.4357264373432659</v>
      </c>
      <c r="BC158" s="34">
        <f>IF(AU158="","",AM158*AM$5)</f>
        <v>0</v>
      </c>
      <c r="BD158" s="34">
        <f>IF(AV158="","",AN158*AN$5)</f>
        <v>0.94297702817890983</v>
      </c>
      <c r="BE158" s="34">
        <f>IF(AW158="","",AO158*AO$5)</f>
        <v>0.28203999735408902</v>
      </c>
      <c r="BF158" s="34">
        <f>IF(BE158="","",SUM(AY158:BE158))</f>
        <v>2.6799195802529434</v>
      </c>
      <c r="BG158" s="34"/>
      <c r="BH158" s="34">
        <f>IF(AT158="","",3/AT158)</f>
        <v>5.2238363833979014</v>
      </c>
      <c r="BI158" s="34"/>
      <c r="BJ158" s="34">
        <f>IF(AQ158="","",AQ158*$BH158)</f>
        <v>0.1342102205704381</v>
      </c>
      <c r="BK158" s="34">
        <f>IF(AR158="","",AR158*$BH158)</f>
        <v>3.3067789359382864E-2</v>
      </c>
      <c r="BL158" s="34">
        <f>IF(AS158="","",AS158*$BH158)</f>
        <v>0</v>
      </c>
      <c r="BM158" s="34">
        <f>IF(AT158="","",AT158*$BH158)</f>
        <v>3</v>
      </c>
      <c r="BN158" s="34">
        <f>IF(AU158="","",AU158*$BH158)</f>
        <v>7.5681861140502654E-2</v>
      </c>
      <c r="BO158" s="34">
        <f>IF(AV158="","",AV158*$BH158)</f>
        <v>4.9259577085094168</v>
      </c>
      <c r="BP158" s="34">
        <f t="shared" si="18"/>
        <v>13.999461407905757</v>
      </c>
      <c r="BQ158" s="34">
        <f>IF(AW158="","",AW158*$BH158)</f>
        <v>1.473330799751738</v>
      </c>
      <c r="BR158" s="34"/>
      <c r="BS158" s="34">
        <f t="shared" si="19"/>
        <v>5.0932357184392378</v>
      </c>
      <c r="BT158" s="34"/>
      <c r="BU158" s="34">
        <f t="shared" si="20"/>
        <v>0.92431813885949732</v>
      </c>
      <c r="BV158" s="34">
        <f t="shared" si="21"/>
        <v>0.92431813885949732</v>
      </c>
      <c r="BW158" s="34">
        <f t="shared" si="22"/>
        <v>1</v>
      </c>
      <c r="BX158" s="34"/>
      <c r="BY158" s="34">
        <f>IF(BV158="","",IF(BQ158=0,0,((BV158/BQ158)*AF158)))</f>
        <v>3.0819803915481883</v>
      </c>
      <c r="BZ158" s="34">
        <f>IF(BY158="","",SUM(S158:X158,BY158))</f>
        <v>98.285309391548182</v>
      </c>
      <c r="CA158" s="18"/>
      <c r="CB158" s="20">
        <v>1.5980999999999999E-2</v>
      </c>
      <c r="CC158" s="20">
        <v>9.7079999999999996E-3</v>
      </c>
      <c r="CD158" s="20">
        <v>4.7937E-2</v>
      </c>
      <c r="CE158" s="20">
        <v>1.1745E-2</v>
      </c>
      <c r="CF158" s="20">
        <v>8.6090000000000003E-3</v>
      </c>
      <c r="CG158" s="20">
        <v>3.0568000000000001E-2</v>
      </c>
      <c r="CH158" s="20"/>
      <c r="CI158" s="21">
        <v>4.2016499999999999</v>
      </c>
      <c r="CJ158" s="21">
        <v>4.1535500000000001</v>
      </c>
      <c r="CK158" s="21">
        <v>-21.606999999999999</v>
      </c>
      <c r="CL158" s="21">
        <v>0.36786600000000003</v>
      </c>
      <c r="CM158" s="21">
        <v>2.4445000000000001</v>
      </c>
      <c r="CN158" s="21">
        <v>0.34037400000000001</v>
      </c>
      <c r="CO158" s="21"/>
      <c r="CP158" s="20">
        <v>75.259200000000007</v>
      </c>
      <c r="CQ158" s="20">
        <v>46.701300000000003</v>
      </c>
      <c r="CR158" s="20">
        <v>10.7525</v>
      </c>
      <c r="CS158" s="20">
        <v>680.13699999999994</v>
      </c>
      <c r="CT158" s="20"/>
      <c r="CU158" s="22">
        <v>44272.007708333302</v>
      </c>
      <c r="CV158" s="22"/>
    </row>
    <row r="159" spans="1:100" s="17" customFormat="1" x14ac:dyDescent="0.25">
      <c r="A159" s="17" t="s">
        <v>44</v>
      </c>
      <c r="B159" s="17">
        <v>2214</v>
      </c>
      <c r="C159" s="17">
        <v>36</v>
      </c>
      <c r="E159" s="18">
        <v>0.53176500000000004</v>
      </c>
      <c r="F159" s="18">
        <v>0.137293</v>
      </c>
      <c r="G159" s="18">
        <v>0</v>
      </c>
      <c r="H159" s="18">
        <v>17.8612</v>
      </c>
      <c r="I159" s="18">
        <v>0.52547699999999997</v>
      </c>
      <c r="J159" s="18">
        <v>37.955300000000001</v>
      </c>
      <c r="K159" s="18">
        <v>42.722499999999997</v>
      </c>
      <c r="L159" s="18">
        <v>0.26644099999999998</v>
      </c>
      <c r="M159" s="18">
        <v>100</v>
      </c>
      <c r="N159" s="18"/>
      <c r="O159" s="18">
        <v>0.118574</v>
      </c>
      <c r="P159" s="18">
        <v>42.603900000000003</v>
      </c>
      <c r="Q159" s="18">
        <f t="shared" si="16"/>
        <v>99.881426000000005</v>
      </c>
      <c r="R159" s="18"/>
      <c r="S159" s="18">
        <v>0.716808</v>
      </c>
      <c r="T159" s="18">
        <v>0.22767299999999999</v>
      </c>
      <c r="U159" s="18">
        <v>0</v>
      </c>
      <c r="V159" s="18">
        <v>40.927300000000002</v>
      </c>
      <c r="W159" s="18">
        <v>0.52547699999999997</v>
      </c>
      <c r="X159" s="18">
        <v>53.107100000000003</v>
      </c>
      <c r="Y159" s="18">
        <v>4.49566</v>
      </c>
      <c r="Z159" s="18">
        <v>100</v>
      </c>
      <c r="AA159" s="19"/>
      <c r="AB159" s="18">
        <f>IF(Z159="","",Z159-O159)</f>
        <v>99.881426000000005</v>
      </c>
      <c r="AC159" s="18">
        <f t="shared" si="17"/>
        <v>95.385766000000004</v>
      </c>
      <c r="AD159" s="18"/>
      <c r="AE159" s="34">
        <f>IF(M159="","",IF(M159&gt;100,M159, M159+O159))</f>
        <v>100.118574</v>
      </c>
      <c r="AF159" s="37">
        <f>IF(AE159="","",IF(AE159="* * *", Y159, AE159-SUM(S159:X159)))</f>
        <v>4.6142159999999848</v>
      </c>
      <c r="AG159" s="54"/>
      <c r="AH159" s="33"/>
      <c r="AI159" s="34">
        <f>IF(S159="","",IF(AI$6=0, 0, S159/AI$6))</f>
        <v>1.1565347842347739E-2</v>
      </c>
      <c r="AJ159" s="34">
        <f>IF(T159="","",IF(AJ$6=0, 0, T159/AJ$6))</f>
        <v>5.6487672714731953E-3</v>
      </c>
      <c r="AK159" s="34">
        <f>IF(U159="","",IF(AK$6=0, 0, U159/AK$6))</f>
        <v>0</v>
      </c>
      <c r="AL159" s="34">
        <f>IF(V159="","",IF(AL$6=0, 0, V159/AL$6))</f>
        <v>0.28833307548611248</v>
      </c>
      <c r="AM159" s="34">
        <f>IF(W159="","",IF(AM$6=0, 0, W159/AM$6))</f>
        <v>1.4822419361663116E-2</v>
      </c>
      <c r="AN159" s="34">
        <f>IF(X159="","",IF(AN$6=0, 0, X159/AN$6))</f>
        <v>0.94703213772393158</v>
      </c>
      <c r="AO159" s="34">
        <f>IF(Y159="","",IF(AO$6=0, 0, Y159/AO$6))</f>
        <v>0.26433591309652432</v>
      </c>
      <c r="AP159" s="34"/>
      <c r="AQ159" s="34">
        <f>IF(AI159="","",AI159*AI$4)</f>
        <v>2.3130695684695477E-2</v>
      </c>
      <c r="AR159" s="33">
        <f>IF(AJ159="","",AJ159*AJ$4)</f>
        <v>5.6487672714731953E-3</v>
      </c>
      <c r="AS159" s="34">
        <f>IF(AK159="","",AK159*AK$4)</f>
        <v>0</v>
      </c>
      <c r="AT159" s="34">
        <f>IF(AL159="","",AL159*AL$4)</f>
        <v>0.57666615097222496</v>
      </c>
      <c r="AU159" s="34">
        <f>IF(AM159="","",AM159*AM$4)</f>
        <v>1.4822419361663116E-2</v>
      </c>
      <c r="AV159" s="34">
        <f>IF(AN159="","",AN159*AN$4)</f>
        <v>0.94703213772393158</v>
      </c>
      <c r="AW159" s="34">
        <f>IF(AO159="","",AO159*AO$4)</f>
        <v>0.26433591309652432</v>
      </c>
      <c r="AX159" s="34"/>
      <c r="AY159" s="34">
        <f>IF(AQ159="","",AI159*AI$5)</f>
        <v>1.1565347842347739E-2</v>
      </c>
      <c r="AZ159" s="34">
        <f>IF(AR159="","",AJ159*AJ$5)</f>
        <v>5.6487672714731953E-3</v>
      </c>
      <c r="BA159" s="34">
        <f>IF(AS159="","",AK159*AK$5)</f>
        <v>0</v>
      </c>
      <c r="BB159" s="34">
        <f>IF(AT159="","",AL159*AL$5)</f>
        <v>1.4416653774305623</v>
      </c>
      <c r="BC159" s="34">
        <f>IF(AU159="","",AM159*AM$5)</f>
        <v>0</v>
      </c>
      <c r="BD159" s="34">
        <f>IF(AV159="","",AN159*AN$5)</f>
        <v>0.94703213772393158</v>
      </c>
      <c r="BE159" s="34">
        <f>IF(AW159="","",AO159*AO$5)</f>
        <v>0.26433591309652432</v>
      </c>
      <c r="BF159" s="34">
        <f>IF(BE159="","",SUM(AY159:BE159))</f>
        <v>2.6702475433648392</v>
      </c>
      <c r="BG159" s="34"/>
      <c r="BH159" s="34">
        <f>IF(AT159="","",3/AT159)</f>
        <v>5.2023167909928087</v>
      </c>
      <c r="BI159" s="34"/>
      <c r="BJ159" s="34">
        <f>IF(AQ159="","",AQ159*$BH159)</f>
        <v>0.12033320654783618</v>
      </c>
      <c r="BK159" s="34">
        <f>IF(AR159="","",AR159*$BH159)</f>
        <v>2.9386676824795639E-2</v>
      </c>
      <c r="BL159" s="34">
        <f>IF(AS159="","",AS159*$BH159)</f>
        <v>0</v>
      </c>
      <c r="BM159" s="34">
        <f>IF(AT159="","",AT159*$BH159)</f>
        <v>3</v>
      </c>
      <c r="BN159" s="34">
        <f>IF(AU159="","",AU159*$BH159)</f>
        <v>7.7110921128316939E-2</v>
      </c>
      <c r="BO159" s="34">
        <f>IF(AV159="","",AV159*$BH159)</f>
        <v>4.926761191691023</v>
      </c>
      <c r="BP159" s="34">
        <f t="shared" si="18"/>
        <v>13.8914736309542</v>
      </c>
      <c r="BQ159" s="34">
        <f>IF(AW159="","",AW159*$BH159)</f>
        <v>1.3751591591644643</v>
      </c>
      <c r="BR159" s="34"/>
      <c r="BS159" s="34">
        <f t="shared" si="19"/>
        <v>5.0764810750636551</v>
      </c>
      <c r="BT159" s="34"/>
      <c r="BU159" s="34">
        <f t="shared" si="20"/>
        <v>0.92288907887168303</v>
      </c>
      <c r="BV159" s="34">
        <f t="shared" si="21"/>
        <v>0.92288907887168303</v>
      </c>
      <c r="BW159" s="34">
        <f t="shared" si="22"/>
        <v>1</v>
      </c>
      <c r="BX159" s="34"/>
      <c r="BY159" s="34">
        <f>IF(BV159="","",IF(BQ159=0,0,((BV159/BQ159)*AF159)))</f>
        <v>3.0966666844166193</v>
      </c>
      <c r="BZ159" s="34">
        <f>IF(BY159="","",SUM(S159:X159,BY159))</f>
        <v>98.601024684416629</v>
      </c>
      <c r="CA159" s="18"/>
      <c r="CB159" s="20">
        <v>1.5650000000000001E-2</v>
      </c>
      <c r="CC159" s="20">
        <v>9.6939999999999995E-3</v>
      </c>
      <c r="CD159" s="20">
        <v>4.7973000000000002E-2</v>
      </c>
      <c r="CE159" s="20">
        <v>1.3266999999999999E-2</v>
      </c>
      <c r="CF159" s="20">
        <v>8.6800000000000002E-3</v>
      </c>
      <c r="CG159" s="20">
        <v>3.0415999999999999E-2</v>
      </c>
      <c r="CH159" s="20"/>
      <c r="CI159" s="21">
        <v>4.4546200000000002</v>
      </c>
      <c r="CJ159" s="21">
        <v>4.5266400000000004</v>
      </c>
      <c r="CK159" s="21">
        <v>-31.431999999999999</v>
      </c>
      <c r="CL159" s="21">
        <v>0.36734499999999998</v>
      </c>
      <c r="CM159" s="21">
        <v>2.4154300000000002</v>
      </c>
      <c r="CN159" s="21">
        <v>0.339561</v>
      </c>
      <c r="CO159" s="21"/>
      <c r="CP159" s="20">
        <v>75.258499999999998</v>
      </c>
      <c r="CQ159" s="20">
        <v>46.681600000000003</v>
      </c>
      <c r="CR159" s="20">
        <v>10.7525</v>
      </c>
      <c r="CS159" s="20">
        <v>699.85199999999998</v>
      </c>
      <c r="CT159" s="20"/>
      <c r="CU159" s="22">
        <v>44272.009513888901</v>
      </c>
      <c r="CV159" s="22"/>
    </row>
    <row r="160" spans="1:100" s="17" customFormat="1" x14ac:dyDescent="0.25">
      <c r="A160" s="17" t="s">
        <v>44</v>
      </c>
      <c r="B160" s="17">
        <v>2215</v>
      </c>
      <c r="C160" s="17">
        <v>37</v>
      </c>
      <c r="E160" s="18">
        <v>0.55248600000000003</v>
      </c>
      <c r="F160" s="18">
        <v>0.14130200000000001</v>
      </c>
      <c r="G160" s="18">
        <v>0</v>
      </c>
      <c r="H160" s="18">
        <v>17.921099999999999</v>
      </c>
      <c r="I160" s="18">
        <v>0.514957</v>
      </c>
      <c r="J160" s="18">
        <v>37.804699999999997</v>
      </c>
      <c r="K160" s="18">
        <v>42.796199999999999</v>
      </c>
      <c r="L160" s="18">
        <v>0.26937800000000001</v>
      </c>
      <c r="M160" s="18">
        <v>100</v>
      </c>
      <c r="N160" s="18"/>
      <c r="O160" s="18">
        <v>0.116201</v>
      </c>
      <c r="P160" s="18">
        <v>42.68</v>
      </c>
      <c r="Q160" s="18">
        <f t="shared" si="16"/>
        <v>99.883798999999996</v>
      </c>
      <c r="R160" s="18"/>
      <c r="S160" s="18">
        <v>0.74473900000000004</v>
      </c>
      <c r="T160" s="18">
        <v>0.234322</v>
      </c>
      <c r="U160" s="18">
        <v>0</v>
      </c>
      <c r="V160" s="18">
        <v>41.064399999999999</v>
      </c>
      <c r="W160" s="18">
        <v>0.514957</v>
      </c>
      <c r="X160" s="18">
        <v>52.8964</v>
      </c>
      <c r="Y160" s="18">
        <v>4.54521</v>
      </c>
      <c r="Z160" s="18">
        <v>100</v>
      </c>
      <c r="AA160" s="19"/>
      <c r="AB160" s="18">
        <f>IF(Z160="","",Z160-O160)</f>
        <v>99.883798999999996</v>
      </c>
      <c r="AC160" s="18">
        <f t="shared" si="17"/>
        <v>95.338588999999999</v>
      </c>
      <c r="AD160" s="18"/>
      <c r="AE160" s="34">
        <f>IF(M160="","",IF(M160&gt;100,M160, M160+O160))</f>
        <v>100.116201</v>
      </c>
      <c r="AF160" s="37">
        <f>IF(AE160="","",IF(AE160="* * *", Y160, AE160-SUM(S160:X160)))</f>
        <v>4.6613830000000007</v>
      </c>
      <c r="AG160" s="54"/>
      <c r="AH160" s="33"/>
      <c r="AI160" s="34">
        <f>IF(S160="","",IF(AI$6=0, 0, S160/AI$6))</f>
        <v>1.2016000919021849E-2</v>
      </c>
      <c r="AJ160" s="34">
        <f>IF(T160="","",IF(AJ$6=0, 0, T160/AJ$6))</f>
        <v>5.8137348064379278E-3</v>
      </c>
      <c r="AK160" s="34">
        <f>IF(U160="","",IF(AK$6=0, 0, U160/AK$6))</f>
        <v>0</v>
      </c>
      <c r="AL160" s="34">
        <f>IF(V160="","",IF(AL$6=0, 0, V160/AL$6))</f>
        <v>0.28929894581347698</v>
      </c>
      <c r="AM160" s="34">
        <f>IF(W160="","",IF(AM$6=0, 0, W160/AM$6))</f>
        <v>1.4525675923444704E-2</v>
      </c>
      <c r="AN160" s="34">
        <f>IF(X160="","",IF(AN$6=0, 0, X160/AN$6))</f>
        <v>0.94327483085877728</v>
      </c>
      <c r="AO160" s="34">
        <f>IF(Y160="","",IF(AO$6=0, 0, Y160/AO$6))</f>
        <v>0.26724935505920228</v>
      </c>
      <c r="AP160" s="34"/>
      <c r="AQ160" s="34">
        <f>IF(AI160="","",AI160*AI$4)</f>
        <v>2.4032001838043698E-2</v>
      </c>
      <c r="AR160" s="33">
        <f>IF(AJ160="","",AJ160*AJ$4)</f>
        <v>5.8137348064379278E-3</v>
      </c>
      <c r="AS160" s="34">
        <f>IF(AK160="","",AK160*AK$4)</f>
        <v>0</v>
      </c>
      <c r="AT160" s="34">
        <f>IF(AL160="","",AL160*AL$4)</f>
        <v>0.57859789162695396</v>
      </c>
      <c r="AU160" s="34">
        <f>IF(AM160="","",AM160*AM$4)</f>
        <v>1.4525675923444704E-2</v>
      </c>
      <c r="AV160" s="34">
        <f>IF(AN160="","",AN160*AN$4)</f>
        <v>0.94327483085877728</v>
      </c>
      <c r="AW160" s="34">
        <f>IF(AO160="","",AO160*AO$4)</f>
        <v>0.26724935505920228</v>
      </c>
      <c r="AX160" s="34"/>
      <c r="AY160" s="34">
        <f>IF(AQ160="","",AI160*AI$5)</f>
        <v>1.2016000919021849E-2</v>
      </c>
      <c r="AZ160" s="34">
        <f>IF(AR160="","",AJ160*AJ$5)</f>
        <v>5.8137348064379278E-3</v>
      </c>
      <c r="BA160" s="34">
        <f>IF(AS160="","",AK160*AK$5)</f>
        <v>0</v>
      </c>
      <c r="BB160" s="34">
        <f>IF(AT160="","",AL160*AL$5)</f>
        <v>1.4464947290673849</v>
      </c>
      <c r="BC160" s="34">
        <f>IF(AU160="","",AM160*AM$5)</f>
        <v>0</v>
      </c>
      <c r="BD160" s="34">
        <f>IF(AV160="","",AN160*AN$5)</f>
        <v>0.94327483085877728</v>
      </c>
      <c r="BE160" s="34">
        <f>IF(AW160="","",AO160*AO$5)</f>
        <v>0.26724935505920228</v>
      </c>
      <c r="BF160" s="34">
        <f>IF(BE160="","",SUM(AY160:BE160))</f>
        <v>2.6748486507108238</v>
      </c>
      <c r="BG160" s="34"/>
      <c r="BH160" s="34">
        <f>IF(AT160="","",3/AT160)</f>
        <v>5.1849480328459689</v>
      </c>
      <c r="BI160" s="34"/>
      <c r="BJ160" s="34">
        <f>IF(AQ160="","",AQ160*$BH160)</f>
        <v>0.12460468065551537</v>
      </c>
      <c r="BK160" s="34">
        <f>IF(AR160="","",AR160*$BH160)</f>
        <v>3.0143912848128472E-2</v>
      </c>
      <c r="BL160" s="34">
        <f>IF(AS160="","",AS160*$BH160)</f>
        <v>0</v>
      </c>
      <c r="BM160" s="34">
        <f>IF(AT160="","",AT160*$BH160)</f>
        <v>3</v>
      </c>
      <c r="BN160" s="34">
        <f>IF(AU160="","",AU160*$BH160)</f>
        <v>7.5314874805022677E-2</v>
      </c>
      <c r="BO160" s="34">
        <f>IF(AV160="","",AV160*$BH160)</f>
        <v>4.8908309786943311</v>
      </c>
      <c r="BP160" s="34">
        <f t="shared" si="18"/>
        <v>13.86895124966378</v>
      </c>
      <c r="BQ160" s="34">
        <f>IF(AW160="","",AW160*$BH160)</f>
        <v>1.3856740177935647</v>
      </c>
      <c r="BR160" s="34"/>
      <c r="BS160" s="34">
        <f t="shared" si="19"/>
        <v>5.0455795721979753</v>
      </c>
      <c r="BT160" s="34"/>
      <c r="BU160" s="34">
        <f t="shared" si="20"/>
        <v>0.92468512519497736</v>
      </c>
      <c r="BV160" s="34">
        <f t="shared" si="21"/>
        <v>0.92468512519497736</v>
      </c>
      <c r="BW160" s="34">
        <f t="shared" si="22"/>
        <v>1</v>
      </c>
      <c r="BX160" s="34"/>
      <c r="BY160" s="34">
        <f>IF(BV160="","",IF(BQ160=0,0,((BV160/BQ160)*AF160)))</f>
        <v>3.1106244813626018</v>
      </c>
      <c r="BZ160" s="34">
        <f>IF(BY160="","",SUM(S160:X160,BY160))</f>
        <v>98.565442481362609</v>
      </c>
      <c r="CA160" s="18"/>
      <c r="CB160" s="20">
        <v>1.5879999999999998E-2</v>
      </c>
      <c r="CC160" s="20">
        <v>9.7560000000000008E-3</v>
      </c>
      <c r="CD160" s="20">
        <v>4.8728E-2</v>
      </c>
      <c r="CE160" s="20">
        <v>1.2348E-2</v>
      </c>
      <c r="CF160" s="20">
        <v>8.6420000000000004E-3</v>
      </c>
      <c r="CG160" s="20">
        <v>3.0353999999999999E-2</v>
      </c>
      <c r="CH160" s="20"/>
      <c r="CI160" s="21">
        <v>4.3658700000000001</v>
      </c>
      <c r="CJ160" s="21">
        <v>4.4425699999999999</v>
      </c>
      <c r="CK160" s="21">
        <v>-15.504</v>
      </c>
      <c r="CL160" s="21">
        <v>0.36652899999999999</v>
      </c>
      <c r="CM160" s="21">
        <v>2.44232</v>
      </c>
      <c r="CN160" s="21">
        <v>0.34026800000000001</v>
      </c>
      <c r="CO160" s="21"/>
      <c r="CP160" s="20">
        <v>75.257900000000006</v>
      </c>
      <c r="CQ160" s="20">
        <v>46.6614</v>
      </c>
      <c r="CR160" s="20">
        <v>10.752000000000001</v>
      </c>
      <c r="CS160" s="20">
        <v>720.06</v>
      </c>
      <c r="CT160" s="20"/>
      <c r="CU160" s="22">
        <v>44272.011296296303</v>
      </c>
      <c r="CV160" s="22"/>
    </row>
    <row r="161" spans="1:100" s="17" customFormat="1" x14ac:dyDescent="0.25">
      <c r="A161" s="17" t="s">
        <v>44</v>
      </c>
      <c r="B161" s="17">
        <v>2216</v>
      </c>
      <c r="C161" s="17">
        <v>38</v>
      </c>
      <c r="E161" s="18">
        <v>0.53575700000000004</v>
      </c>
      <c r="F161" s="18">
        <v>0.142624</v>
      </c>
      <c r="G161" s="18">
        <v>0</v>
      </c>
      <c r="H161" s="18">
        <v>17.8416</v>
      </c>
      <c r="I161" s="18">
        <v>0.54085700000000003</v>
      </c>
      <c r="J161" s="18">
        <v>37.855699999999999</v>
      </c>
      <c r="K161" s="18">
        <v>42.807899999999997</v>
      </c>
      <c r="L161" s="18">
        <v>0.27561099999999999</v>
      </c>
      <c r="M161" s="18">
        <v>100</v>
      </c>
      <c r="N161" s="18"/>
      <c r="O161" s="18">
        <v>0.122045</v>
      </c>
      <c r="P161" s="18">
        <v>42.6858</v>
      </c>
      <c r="Q161" s="18">
        <f t="shared" si="16"/>
        <v>99.877955</v>
      </c>
      <c r="R161" s="18"/>
      <c r="S161" s="18">
        <v>0.72218800000000005</v>
      </c>
      <c r="T161" s="18">
        <v>0.236514</v>
      </c>
      <c r="U161" s="18">
        <v>0</v>
      </c>
      <c r="V161" s="18">
        <v>40.882300000000001</v>
      </c>
      <c r="W161" s="18">
        <v>0.54085700000000003</v>
      </c>
      <c r="X161" s="18">
        <v>52.967799999999997</v>
      </c>
      <c r="Y161" s="18">
        <v>4.6503800000000002</v>
      </c>
      <c r="Z161" s="18">
        <v>100</v>
      </c>
      <c r="AA161" s="19"/>
      <c r="AB161" s="18">
        <f>IF(Z161="","",Z161-O161)</f>
        <v>99.877955</v>
      </c>
      <c r="AC161" s="18">
        <f t="shared" si="17"/>
        <v>95.227575000000002</v>
      </c>
      <c r="AD161" s="18"/>
      <c r="AE161" s="34">
        <f>IF(M161="","",IF(M161&gt;100,M161, M161+O161))</f>
        <v>100.122045</v>
      </c>
      <c r="AF161" s="37">
        <f>IF(AE161="","",IF(AE161="* * *", Y161, AE161-SUM(S161:X161)))</f>
        <v>4.7723859999999974</v>
      </c>
      <c r="AG161" s="54"/>
      <c r="AH161" s="33"/>
      <c r="AI161" s="34">
        <f>IF(S161="","",IF(AI$6=0, 0, S161/AI$6))</f>
        <v>1.1652151521145732E-2</v>
      </c>
      <c r="AJ161" s="34">
        <f>IF(T161="","",IF(AJ$6=0, 0, T161/AJ$6))</f>
        <v>5.8681202533686977E-3</v>
      </c>
      <c r="AK161" s="34">
        <f>IF(U161="","",IF(AK$6=0, 0, U161/AK$6))</f>
        <v>0</v>
      </c>
      <c r="AL161" s="34">
        <f>IF(V161="","",IF(AL$6=0, 0, V161/AL$6))</f>
        <v>0.28801605021454857</v>
      </c>
      <c r="AM161" s="34">
        <f>IF(W161="","",IF(AM$6=0, 0, W161/AM$6))</f>
        <v>1.5256251498526155E-2</v>
      </c>
      <c r="AN161" s="34">
        <f>IF(X161="","",IF(AN$6=0, 0, X161/AN$6))</f>
        <v>0.94454807105892913</v>
      </c>
      <c r="AO161" s="34">
        <f>IF(Y161="","",IF(AO$6=0, 0, Y161/AO$6))</f>
        <v>0.27343314297473892</v>
      </c>
      <c r="AP161" s="34"/>
      <c r="AQ161" s="34">
        <f>IF(AI161="","",AI161*AI$4)</f>
        <v>2.3304303042291464E-2</v>
      </c>
      <c r="AR161" s="33">
        <f>IF(AJ161="","",AJ161*AJ$4)</f>
        <v>5.8681202533686977E-3</v>
      </c>
      <c r="AS161" s="34">
        <f>IF(AK161="","",AK161*AK$4)</f>
        <v>0</v>
      </c>
      <c r="AT161" s="34">
        <f>IF(AL161="","",AL161*AL$4)</f>
        <v>0.57603210042909714</v>
      </c>
      <c r="AU161" s="34">
        <f>IF(AM161="","",AM161*AM$4)</f>
        <v>1.5256251498526155E-2</v>
      </c>
      <c r="AV161" s="34">
        <f>IF(AN161="","",AN161*AN$4)</f>
        <v>0.94454807105892913</v>
      </c>
      <c r="AW161" s="34">
        <f>IF(AO161="","",AO161*AO$4)</f>
        <v>0.27343314297473892</v>
      </c>
      <c r="AX161" s="34"/>
      <c r="AY161" s="34">
        <f>IF(AQ161="","",AI161*AI$5)</f>
        <v>1.1652151521145732E-2</v>
      </c>
      <c r="AZ161" s="34">
        <f>IF(AR161="","",AJ161*AJ$5)</f>
        <v>5.8681202533686977E-3</v>
      </c>
      <c r="BA161" s="34">
        <f>IF(AS161="","",AK161*AK$5)</f>
        <v>0</v>
      </c>
      <c r="BB161" s="34">
        <f>IF(AT161="","",AL161*AL$5)</f>
        <v>1.4400802510727428</v>
      </c>
      <c r="BC161" s="34">
        <f>IF(AU161="","",AM161*AM$5)</f>
        <v>0</v>
      </c>
      <c r="BD161" s="34">
        <f>IF(AV161="","",AN161*AN$5)</f>
        <v>0.94454807105892913</v>
      </c>
      <c r="BE161" s="34">
        <f>IF(AW161="","",AO161*AO$5)</f>
        <v>0.27343314297473892</v>
      </c>
      <c r="BF161" s="34">
        <f>IF(BE161="","",SUM(AY161:BE161))</f>
        <v>2.6755817368809254</v>
      </c>
      <c r="BG161" s="34"/>
      <c r="BH161" s="34">
        <f>IF(AT161="","",3/AT161)</f>
        <v>5.208043089552203</v>
      </c>
      <c r="BI161" s="34"/>
      <c r="BJ161" s="34">
        <f>IF(AQ161="","",AQ161*$BH161)</f>
        <v>0.12136981441623644</v>
      </c>
      <c r="BK161" s="34">
        <f>IF(AR161="","",AR161*$BH161)</f>
        <v>3.0561423134218169E-2</v>
      </c>
      <c r="BL161" s="34">
        <f>IF(AS161="","",AS161*$BH161)</f>
        <v>0</v>
      </c>
      <c r="BM161" s="34">
        <f>IF(AT161="","",AT161*$BH161)</f>
        <v>3</v>
      </c>
      <c r="BN161" s="34">
        <f>IF(AU161="","",AU161*$BH161)</f>
        <v>7.9455215189369585E-2</v>
      </c>
      <c r="BO161" s="34">
        <f>IF(AV161="","",AV161*$BH161)</f>
        <v>4.9192470542283191</v>
      </c>
      <c r="BP161" s="34">
        <f t="shared" si="18"/>
        <v>13.934544975294784</v>
      </c>
      <c r="BQ161" s="34">
        <f>IF(AW161="","",AW161*$BH161)</f>
        <v>1.4240515907241285</v>
      </c>
      <c r="BR161" s="34"/>
      <c r="BS161" s="34">
        <f t="shared" si="19"/>
        <v>5.0711782917787733</v>
      </c>
      <c r="BT161" s="34"/>
      <c r="BU161" s="34">
        <f t="shared" si="20"/>
        <v>0.9205447848106304</v>
      </c>
      <c r="BV161" s="34">
        <f t="shared" si="21"/>
        <v>0.9205447848106304</v>
      </c>
      <c r="BW161" s="34">
        <f t="shared" si="22"/>
        <v>1</v>
      </c>
      <c r="BX161" s="34"/>
      <c r="BY161" s="34">
        <f>IF(BV161="","",IF(BQ161=0,0,((BV161/BQ161)*AF161)))</f>
        <v>3.0849971110732919</v>
      </c>
      <c r="BZ161" s="34">
        <f>IF(BY161="","",SUM(S161:X161,BY161))</f>
        <v>98.434656111073295</v>
      </c>
      <c r="CA161" s="18"/>
      <c r="CB161" s="20">
        <v>1.6419E-2</v>
      </c>
      <c r="CC161" s="20">
        <v>9.7099999999999999E-3</v>
      </c>
      <c r="CD161" s="20">
        <v>4.8887E-2</v>
      </c>
      <c r="CE161" s="20">
        <v>1.1849E-2</v>
      </c>
      <c r="CF161" s="20">
        <v>8.7240000000000009E-3</v>
      </c>
      <c r="CG161" s="20">
        <v>3.0508E-2</v>
      </c>
      <c r="CH161" s="20"/>
      <c r="CI161" s="21">
        <v>4.4777399999999998</v>
      </c>
      <c r="CJ161" s="21">
        <v>4.4001400000000004</v>
      </c>
      <c r="CK161" s="21">
        <v>-19.158999999999999</v>
      </c>
      <c r="CL161" s="21">
        <v>0.36725000000000002</v>
      </c>
      <c r="CM161" s="21">
        <v>2.37819</v>
      </c>
      <c r="CN161" s="21">
        <v>0.34005999999999997</v>
      </c>
      <c r="CO161" s="21"/>
      <c r="CP161" s="20">
        <v>75.257199999999997</v>
      </c>
      <c r="CQ161" s="20">
        <v>46.641500000000001</v>
      </c>
      <c r="CR161" s="20">
        <v>10.752000000000001</v>
      </c>
      <c r="CS161" s="20">
        <v>739.97299999999996</v>
      </c>
      <c r="CT161" s="20"/>
      <c r="CU161" s="22">
        <v>44272.013101851902</v>
      </c>
      <c r="CV161" s="22"/>
    </row>
    <row r="162" spans="1:100" s="17" customFormat="1" x14ac:dyDescent="0.25">
      <c r="A162" s="17" t="s">
        <v>44</v>
      </c>
      <c r="B162" s="17">
        <v>2217</v>
      </c>
      <c r="C162" s="17">
        <v>39</v>
      </c>
      <c r="E162" s="18">
        <v>0.52742599999999995</v>
      </c>
      <c r="F162" s="18">
        <v>0.14095099999999999</v>
      </c>
      <c r="G162" s="18">
        <v>0</v>
      </c>
      <c r="H162" s="18">
        <v>17.893899999999999</v>
      </c>
      <c r="I162" s="18">
        <v>0.52478400000000003</v>
      </c>
      <c r="J162" s="18">
        <v>37.940600000000003</v>
      </c>
      <c r="K162" s="18">
        <v>42.709099999999999</v>
      </c>
      <c r="L162" s="18">
        <v>0.26324999999999998</v>
      </c>
      <c r="M162" s="18">
        <v>100</v>
      </c>
      <c r="N162" s="18"/>
      <c r="O162" s="18">
        <v>0.118418</v>
      </c>
      <c r="P162" s="18">
        <v>42.590699999999998</v>
      </c>
      <c r="Q162" s="18">
        <f t="shared" si="16"/>
        <v>99.881581999999995</v>
      </c>
      <c r="R162" s="18"/>
      <c r="S162" s="18">
        <v>0.71095900000000001</v>
      </c>
      <c r="T162" s="18">
        <v>0.23374</v>
      </c>
      <c r="U162" s="18">
        <v>0</v>
      </c>
      <c r="V162" s="18">
        <v>41.002200000000002</v>
      </c>
      <c r="W162" s="18">
        <v>0.52478400000000003</v>
      </c>
      <c r="X162" s="18">
        <v>53.086500000000001</v>
      </c>
      <c r="Y162" s="18">
        <v>4.4418199999999999</v>
      </c>
      <c r="Z162" s="18">
        <v>100</v>
      </c>
      <c r="AA162" s="19"/>
      <c r="AB162" s="18">
        <f>IF(Z162="","",Z162-O162)</f>
        <v>99.881581999999995</v>
      </c>
      <c r="AC162" s="18">
        <f t="shared" si="17"/>
        <v>95.439762000000002</v>
      </c>
      <c r="AD162" s="18"/>
      <c r="AE162" s="34">
        <f>IF(M162="","",IF(M162&gt;100,M162, M162+O162))</f>
        <v>100.11841800000001</v>
      </c>
      <c r="AF162" s="37">
        <f>IF(AE162="","",IF(AE162="* * *", Y162, AE162-SUM(S162:X162)))</f>
        <v>4.5602350000000058</v>
      </c>
      <c r="AG162" s="54"/>
      <c r="AH162" s="33"/>
      <c r="AI162" s="34">
        <f>IF(S162="","",IF(AI$6=0, 0, S162/AI$6))</f>
        <v>1.1470977077052302E-2</v>
      </c>
      <c r="AJ162" s="34">
        <f>IF(T162="","",IF(AJ$6=0, 0, T162/AJ$6))</f>
        <v>5.7992948748167104E-3</v>
      </c>
      <c r="AK162" s="34">
        <f>IF(U162="","",IF(AK$6=0, 0, U162/AK$6))</f>
        <v>0</v>
      </c>
      <c r="AL162" s="34">
        <f>IF(V162="","",IF(AL$6=0, 0, V162/AL$6))</f>
        <v>0.28886074643811538</v>
      </c>
      <c r="AM162" s="34">
        <f>IF(W162="","",IF(AM$6=0, 0, W162/AM$6))</f>
        <v>1.4802871528708236E-2</v>
      </c>
      <c r="AN162" s="34">
        <f>IF(X162="","",IF(AN$6=0, 0, X162/AN$6))</f>
        <v>0.94666478831044232</v>
      </c>
      <c r="AO162" s="34">
        <f>IF(Y162="","",IF(AO$6=0, 0, Y162/AO$6))</f>
        <v>0.2611702276218405</v>
      </c>
      <c r="AP162" s="34"/>
      <c r="AQ162" s="34">
        <f>IF(AI162="","",AI162*AI$4)</f>
        <v>2.2941954154104605E-2</v>
      </c>
      <c r="AR162" s="33">
        <f>IF(AJ162="","",AJ162*AJ$4)</f>
        <v>5.7992948748167104E-3</v>
      </c>
      <c r="AS162" s="34">
        <f>IF(AK162="","",AK162*AK$4)</f>
        <v>0</v>
      </c>
      <c r="AT162" s="34">
        <f>IF(AL162="","",AL162*AL$4)</f>
        <v>0.57772149287623076</v>
      </c>
      <c r="AU162" s="34">
        <f>IF(AM162="","",AM162*AM$4)</f>
        <v>1.4802871528708236E-2</v>
      </c>
      <c r="AV162" s="34">
        <f>IF(AN162="","",AN162*AN$4)</f>
        <v>0.94666478831044232</v>
      </c>
      <c r="AW162" s="34">
        <f>IF(AO162="","",AO162*AO$4)</f>
        <v>0.2611702276218405</v>
      </c>
      <c r="AX162" s="34"/>
      <c r="AY162" s="34">
        <f>IF(AQ162="","",AI162*AI$5)</f>
        <v>1.1470977077052302E-2</v>
      </c>
      <c r="AZ162" s="34">
        <f>IF(AR162="","",AJ162*AJ$5)</f>
        <v>5.7992948748167104E-3</v>
      </c>
      <c r="BA162" s="34">
        <f>IF(AS162="","",AK162*AK$5)</f>
        <v>0</v>
      </c>
      <c r="BB162" s="34">
        <f>IF(AT162="","",AL162*AL$5)</f>
        <v>1.4443037321905769</v>
      </c>
      <c r="BC162" s="34">
        <f>IF(AU162="","",AM162*AM$5)</f>
        <v>0</v>
      </c>
      <c r="BD162" s="34">
        <f>IF(AV162="","",AN162*AN$5)</f>
        <v>0.94666478831044232</v>
      </c>
      <c r="BE162" s="34">
        <f>IF(AW162="","",AO162*AO$5)</f>
        <v>0.2611702276218405</v>
      </c>
      <c r="BF162" s="34">
        <f>IF(BE162="","",SUM(AY162:BE162))</f>
        <v>2.6694090200747285</v>
      </c>
      <c r="BG162" s="34"/>
      <c r="BH162" s="34">
        <f>IF(AT162="","",3/AT162)</f>
        <v>5.1928135563457571</v>
      </c>
      <c r="BI162" s="34"/>
      <c r="BJ162" s="34">
        <f>IF(AQ162="","",AQ162*$BH162)</f>
        <v>0.11913329054049725</v>
      </c>
      <c r="BK162" s="34">
        <f>IF(AR162="","",AR162*$BH162)</f>
        <v>3.0114657043194683E-2</v>
      </c>
      <c r="BL162" s="34">
        <f>IF(AS162="","",AS162*$BH162)</f>
        <v>0</v>
      </c>
      <c r="BM162" s="34">
        <f>IF(AT162="","",AT162*$BH162)</f>
        <v>3</v>
      </c>
      <c r="BN162" s="34">
        <f>IF(AU162="","",AU162*$BH162)</f>
        <v>7.6868551947120764E-2</v>
      </c>
      <c r="BO162" s="34">
        <f>IF(AV162="","",AV162*$BH162)</f>
        <v>4.9158537460536511</v>
      </c>
      <c r="BP162" s="34">
        <f t="shared" si="18"/>
        <v>13.861743346875693</v>
      </c>
      <c r="BQ162" s="34">
        <f>IF(AW162="","",AW162*$BH162)</f>
        <v>1.3562082985086004</v>
      </c>
      <c r="BR162" s="34"/>
      <c r="BS162" s="34">
        <f t="shared" si="19"/>
        <v>5.0651016936373434</v>
      </c>
      <c r="BT162" s="34"/>
      <c r="BU162" s="34">
        <f t="shared" si="20"/>
        <v>0.92313144805287928</v>
      </c>
      <c r="BV162" s="34">
        <f t="shared" si="21"/>
        <v>0.92313144805287928</v>
      </c>
      <c r="BW162" s="34">
        <f t="shared" si="22"/>
        <v>1</v>
      </c>
      <c r="BX162" s="34"/>
      <c r="BY162" s="34">
        <f>IF(BV162="","",IF(BQ162=0,0,((BV162/BQ162)*AF162)))</f>
        <v>3.1040190092043822</v>
      </c>
      <c r="BZ162" s="34">
        <f>IF(BY162="","",SUM(S162:X162,BY162))</f>
        <v>98.662202009204378</v>
      </c>
      <c r="CA162" s="18"/>
      <c r="CB162" s="20">
        <v>1.5394E-2</v>
      </c>
      <c r="CC162" s="20">
        <v>9.9780000000000008E-3</v>
      </c>
      <c r="CD162" s="20">
        <v>4.8513000000000001E-2</v>
      </c>
      <c r="CE162" s="20">
        <v>1.2737E-2</v>
      </c>
      <c r="CF162" s="20">
        <v>8.5280000000000009E-3</v>
      </c>
      <c r="CG162" s="20">
        <v>3.0523000000000002E-2</v>
      </c>
      <c r="CH162" s="20"/>
      <c r="CI162" s="21">
        <v>4.4619600000000004</v>
      </c>
      <c r="CJ162" s="21">
        <v>4.5056500000000002</v>
      </c>
      <c r="CK162" s="21">
        <v>-18.541</v>
      </c>
      <c r="CL162" s="21">
        <v>0.36686299999999999</v>
      </c>
      <c r="CM162" s="21">
        <v>2.4118499999999998</v>
      </c>
      <c r="CN162" s="21">
        <v>0.33964</v>
      </c>
      <c r="CO162" s="21"/>
      <c r="CP162" s="20">
        <v>75.256699999999995</v>
      </c>
      <c r="CQ162" s="20">
        <v>46.621400000000001</v>
      </c>
      <c r="CR162" s="20">
        <v>10.752000000000001</v>
      </c>
      <c r="CS162" s="20">
        <v>760.07899999999995</v>
      </c>
      <c r="CT162" s="20"/>
      <c r="CU162" s="22">
        <v>44272.0149074074</v>
      </c>
      <c r="CV162" s="22"/>
    </row>
    <row r="163" spans="1:100" s="17" customFormat="1" x14ac:dyDescent="0.25">
      <c r="A163" s="17" t="s">
        <v>44</v>
      </c>
      <c r="B163" s="17">
        <v>2218</v>
      </c>
      <c r="C163" s="17">
        <v>40</v>
      </c>
      <c r="E163" s="18">
        <v>0.58022099999999999</v>
      </c>
      <c r="F163" s="18">
        <v>0.14511399999999999</v>
      </c>
      <c r="G163" s="18">
        <v>0</v>
      </c>
      <c r="H163" s="18">
        <v>17.842600000000001</v>
      </c>
      <c r="I163" s="18">
        <v>0.53258300000000003</v>
      </c>
      <c r="J163" s="18">
        <v>37.686799999999998</v>
      </c>
      <c r="K163" s="18">
        <v>42.926499999999997</v>
      </c>
      <c r="L163" s="18">
        <v>0.28617599999999999</v>
      </c>
      <c r="M163" s="18">
        <v>100</v>
      </c>
      <c r="N163" s="18"/>
      <c r="O163" s="18">
        <v>0.12017799999999999</v>
      </c>
      <c r="P163" s="18">
        <v>42.8063</v>
      </c>
      <c r="Q163" s="18">
        <f t="shared" si="16"/>
        <v>99.879822000000004</v>
      </c>
      <c r="R163" s="18"/>
      <c r="S163" s="18">
        <v>0.78212499999999996</v>
      </c>
      <c r="T163" s="18">
        <v>0.240643</v>
      </c>
      <c r="U163" s="18">
        <v>0</v>
      </c>
      <c r="V163" s="18">
        <v>40.884500000000003</v>
      </c>
      <c r="W163" s="18">
        <v>0.53258300000000003</v>
      </c>
      <c r="X163" s="18">
        <v>52.731499999999997</v>
      </c>
      <c r="Y163" s="18">
        <v>4.82864</v>
      </c>
      <c r="Z163" s="18">
        <v>100</v>
      </c>
      <c r="AA163" s="19"/>
      <c r="AB163" s="18">
        <f>IF(Z163="","",Z163-O163)</f>
        <v>99.879822000000004</v>
      </c>
      <c r="AC163" s="18">
        <f t="shared" si="17"/>
        <v>95.051182000000011</v>
      </c>
      <c r="AD163" s="18"/>
      <c r="AE163" s="34">
        <f>IF(M163="","",IF(M163&gt;100,M163, M163+O163))</f>
        <v>100.120178</v>
      </c>
      <c r="AF163" s="37">
        <f>IF(AE163="","",IF(AE163="* * *", Y163, AE163-SUM(S163:X163)))</f>
        <v>4.9488269999999943</v>
      </c>
      <c r="AG163" s="54"/>
      <c r="AH163" s="33"/>
      <c r="AI163" s="34">
        <f>IF(S163="","",IF(AI$6=0, 0, S163/AI$6))</f>
        <v>1.2619205814103951E-2</v>
      </c>
      <c r="AJ163" s="34">
        <f>IF(T163="","",IF(AJ$6=0, 0, T163/AJ$6))</f>
        <v>5.9705643730663029E-3</v>
      </c>
      <c r="AK163" s="34">
        <f>IF(U163="","",IF(AK$6=0, 0, U163/AK$6))</f>
        <v>0</v>
      </c>
      <c r="AL163" s="34">
        <f>IF(V163="","",IF(AL$6=0, 0, V163/AL$6))</f>
        <v>0.28803154922782509</v>
      </c>
      <c r="AM163" s="34">
        <f>IF(W163="","",IF(AM$6=0, 0, W163/AM$6))</f>
        <v>1.5022862220216352E-2</v>
      </c>
      <c r="AN163" s="34">
        <f>IF(X163="","",IF(AN$6=0, 0, X163/AN$6))</f>
        <v>0.94033425230128342</v>
      </c>
      <c r="AO163" s="34">
        <f>IF(Y163="","",IF(AO$6=0, 0, Y163/AO$6))</f>
        <v>0.28391447827780597</v>
      </c>
      <c r="AP163" s="34"/>
      <c r="AQ163" s="34">
        <f>IF(AI163="","",AI163*AI$4)</f>
        <v>2.5238411628207901E-2</v>
      </c>
      <c r="AR163" s="33">
        <f>IF(AJ163="","",AJ163*AJ$4)</f>
        <v>5.9705643730663029E-3</v>
      </c>
      <c r="AS163" s="34">
        <f>IF(AK163="","",AK163*AK$4)</f>
        <v>0</v>
      </c>
      <c r="AT163" s="34">
        <f>IF(AL163="","",AL163*AL$4)</f>
        <v>0.57606309845565018</v>
      </c>
      <c r="AU163" s="34">
        <f>IF(AM163="","",AM163*AM$4)</f>
        <v>1.5022862220216352E-2</v>
      </c>
      <c r="AV163" s="34">
        <f>IF(AN163="","",AN163*AN$4)</f>
        <v>0.94033425230128342</v>
      </c>
      <c r="AW163" s="34">
        <f>IF(AO163="","",AO163*AO$4)</f>
        <v>0.28391447827780597</v>
      </c>
      <c r="AX163" s="34"/>
      <c r="AY163" s="34">
        <f>IF(AQ163="","",AI163*AI$5)</f>
        <v>1.2619205814103951E-2</v>
      </c>
      <c r="AZ163" s="34">
        <f>IF(AR163="","",AJ163*AJ$5)</f>
        <v>5.9705643730663029E-3</v>
      </c>
      <c r="BA163" s="34">
        <f>IF(AS163="","",AK163*AK$5)</f>
        <v>0</v>
      </c>
      <c r="BB163" s="34">
        <f>IF(AT163="","",AL163*AL$5)</f>
        <v>1.4401577461391255</v>
      </c>
      <c r="BC163" s="34">
        <f>IF(AU163="","",AM163*AM$5)</f>
        <v>0</v>
      </c>
      <c r="BD163" s="34">
        <f>IF(AV163="","",AN163*AN$5)</f>
        <v>0.94033425230128342</v>
      </c>
      <c r="BE163" s="34">
        <f>IF(AW163="","",AO163*AO$5)</f>
        <v>0.28391447827780597</v>
      </c>
      <c r="BF163" s="34">
        <f>IF(BE163="","",SUM(AY163:BE163))</f>
        <v>2.6829962469053852</v>
      </c>
      <c r="BG163" s="34"/>
      <c r="BH163" s="34">
        <f>IF(AT163="","",3/AT163)</f>
        <v>5.2077628441096255</v>
      </c>
      <c r="BI163" s="34"/>
      <c r="BJ163" s="34">
        <f>IF(AQ163="","",AQ163*$BH163)</f>
        <v>0.13143566232172543</v>
      </c>
      <c r="BK163" s="34">
        <f>IF(AR163="","",AR163*$BH163)</f>
        <v>3.1093283300419373E-2</v>
      </c>
      <c r="BL163" s="34">
        <f>IF(AS163="","",AS163*$BH163)</f>
        <v>0</v>
      </c>
      <c r="BM163" s="34">
        <f>IF(AT163="","",AT163*$BH163)</f>
        <v>3</v>
      </c>
      <c r="BN163" s="34">
        <f>IF(AU163="","",AU163*$BH163)</f>
        <v>7.8235503682620958E-2</v>
      </c>
      <c r="BO163" s="34">
        <f>IF(AV163="","",AV163*$BH163)</f>
        <v>4.8970377801782297</v>
      </c>
      <c r="BP163" s="34">
        <f t="shared" si="18"/>
        <v>13.97240816551944</v>
      </c>
      <c r="BQ163" s="34">
        <f>IF(AW163="","",AW163*$BH163)</f>
        <v>1.4785592708799273</v>
      </c>
      <c r="BR163" s="34"/>
      <c r="BS163" s="34">
        <f t="shared" si="19"/>
        <v>5.0595667258003747</v>
      </c>
      <c r="BT163" s="34"/>
      <c r="BU163" s="34">
        <f t="shared" si="20"/>
        <v>0.921764496317379</v>
      </c>
      <c r="BV163" s="34">
        <f t="shared" si="21"/>
        <v>0.921764496317379</v>
      </c>
      <c r="BW163" s="34">
        <f t="shared" si="22"/>
        <v>1</v>
      </c>
      <c r="BX163" s="34"/>
      <c r="BY163" s="34">
        <f>IF(BV163="","",IF(BQ163=0,0,((BV163/BQ163)*AF163)))</f>
        <v>3.0852013286569751</v>
      </c>
      <c r="BZ163" s="34">
        <f>IF(BY163="","",SUM(S163:X163,BY163))</f>
        <v>98.25655232865698</v>
      </c>
      <c r="CA163" s="18"/>
      <c r="CB163" s="20">
        <v>1.5715E-2</v>
      </c>
      <c r="CC163" s="20">
        <v>9.4970000000000002E-3</v>
      </c>
      <c r="CD163" s="20">
        <v>4.8264000000000001E-2</v>
      </c>
      <c r="CE163" s="20">
        <v>1.2645E-2</v>
      </c>
      <c r="CF163" s="20">
        <v>8.6750000000000004E-3</v>
      </c>
      <c r="CG163" s="20">
        <v>3.1294000000000002E-2</v>
      </c>
      <c r="CH163" s="20"/>
      <c r="CI163" s="21">
        <v>4.2328400000000004</v>
      </c>
      <c r="CJ163" s="21">
        <v>4.2925599999999999</v>
      </c>
      <c r="CK163" s="21">
        <v>-19.111000000000001</v>
      </c>
      <c r="CL163" s="21">
        <v>0.36749300000000001</v>
      </c>
      <c r="CM163" s="21">
        <v>2.3976299999999999</v>
      </c>
      <c r="CN163" s="21">
        <v>0.34098800000000001</v>
      </c>
      <c r="CO163" s="21"/>
      <c r="CP163" s="20">
        <v>75.256</v>
      </c>
      <c r="CQ163" s="20">
        <v>46.601399999999998</v>
      </c>
      <c r="CR163" s="20">
        <v>10.7515</v>
      </c>
      <c r="CS163" s="20">
        <v>780.09199999999998</v>
      </c>
      <c r="CT163" s="20"/>
      <c r="CU163" s="22">
        <v>44272.016689814802</v>
      </c>
      <c r="CV163" s="22"/>
    </row>
    <row r="164" spans="1:100" s="17" customFormat="1" x14ac:dyDescent="0.25">
      <c r="A164" s="17" t="s">
        <v>44</v>
      </c>
      <c r="B164" s="17">
        <v>2219</v>
      </c>
      <c r="C164" s="17">
        <v>41</v>
      </c>
      <c r="E164" s="18">
        <v>0.529173</v>
      </c>
      <c r="F164" s="18">
        <v>0.14212900000000001</v>
      </c>
      <c r="G164" s="18">
        <v>0</v>
      </c>
      <c r="H164" s="18">
        <v>17.899799999999999</v>
      </c>
      <c r="I164" s="18">
        <v>0.53739499999999996</v>
      </c>
      <c r="J164" s="18">
        <v>38.000700000000002</v>
      </c>
      <c r="K164" s="18">
        <v>42.634300000000003</v>
      </c>
      <c r="L164" s="18">
        <v>0.25646099999999999</v>
      </c>
      <c r="M164" s="18">
        <v>100</v>
      </c>
      <c r="N164" s="18"/>
      <c r="O164" s="18">
        <v>0.121264</v>
      </c>
      <c r="P164" s="18">
        <v>42.513100000000001</v>
      </c>
      <c r="Q164" s="18">
        <f t="shared" si="16"/>
        <v>99.878736000000004</v>
      </c>
      <c r="R164" s="18"/>
      <c r="S164" s="18">
        <v>0.71331299999999997</v>
      </c>
      <c r="T164" s="18">
        <v>0.23569200000000001</v>
      </c>
      <c r="U164" s="18">
        <v>0</v>
      </c>
      <c r="V164" s="18">
        <v>41.015700000000002</v>
      </c>
      <c r="W164" s="18">
        <v>0.53739499999999996</v>
      </c>
      <c r="X164" s="18">
        <v>53.170699999999997</v>
      </c>
      <c r="Y164" s="18">
        <v>4.3272599999999999</v>
      </c>
      <c r="Z164" s="18">
        <v>100</v>
      </c>
      <c r="AA164" s="19"/>
      <c r="AB164" s="18">
        <f>IF(Z164="","",Z164-O164)</f>
        <v>99.878736000000004</v>
      </c>
      <c r="AC164" s="18">
        <f t="shared" si="17"/>
        <v>95.551476000000008</v>
      </c>
      <c r="AD164" s="18"/>
      <c r="AE164" s="34">
        <f>IF(M164="","",IF(M164&gt;100,M164, M164+O164))</f>
        <v>100.121264</v>
      </c>
      <c r="AF164" s="37">
        <f>IF(AE164="","",IF(AE164="* * *", Y164, AE164-SUM(S164:X164)))</f>
        <v>4.4484640000000013</v>
      </c>
      <c r="AG164" s="54"/>
      <c r="AH164" s="33"/>
      <c r="AI164" s="34">
        <f>IF(S164="","",IF(AI$6=0, 0, S164/AI$6))</f>
        <v>1.150895772015462E-2</v>
      </c>
      <c r="AJ164" s="34">
        <f>IF(T164="","",IF(AJ$6=0, 0, T164/AJ$6))</f>
        <v>5.8477257107696591E-3</v>
      </c>
      <c r="AK164" s="34">
        <f>IF(U164="","",IF(AK$6=0, 0, U164/AK$6))</f>
        <v>0</v>
      </c>
      <c r="AL164" s="34">
        <f>IF(V164="","",IF(AL$6=0, 0, V164/AL$6))</f>
        <v>0.28895585401958457</v>
      </c>
      <c r="AM164" s="34">
        <f>IF(W164="","",IF(AM$6=0, 0, W164/AM$6))</f>
        <v>1.5158596956405227E-2</v>
      </c>
      <c r="AN164" s="34">
        <f>IF(X164="","",IF(AN$6=0, 0, X164/AN$6))</f>
        <v>0.94816628445683993</v>
      </c>
      <c r="AO164" s="34">
        <f>IF(Y164="","",IF(AO$6=0, 0, Y164/AO$6))</f>
        <v>0.25443432628492052</v>
      </c>
      <c r="AP164" s="34"/>
      <c r="AQ164" s="34">
        <f>IF(AI164="","",AI164*AI$4)</f>
        <v>2.301791544030924E-2</v>
      </c>
      <c r="AR164" s="33">
        <f>IF(AJ164="","",AJ164*AJ$4)</f>
        <v>5.8477257107696591E-3</v>
      </c>
      <c r="AS164" s="34">
        <f>IF(AK164="","",AK164*AK$4)</f>
        <v>0</v>
      </c>
      <c r="AT164" s="34">
        <f>IF(AL164="","",AL164*AL$4)</f>
        <v>0.57791170803916914</v>
      </c>
      <c r="AU164" s="34">
        <f>IF(AM164="","",AM164*AM$4)</f>
        <v>1.5158596956405227E-2</v>
      </c>
      <c r="AV164" s="34">
        <f>IF(AN164="","",AN164*AN$4)</f>
        <v>0.94816628445683993</v>
      </c>
      <c r="AW164" s="34">
        <f>IF(AO164="","",AO164*AO$4)</f>
        <v>0.25443432628492052</v>
      </c>
      <c r="AX164" s="34"/>
      <c r="AY164" s="34">
        <f>IF(AQ164="","",AI164*AI$5)</f>
        <v>1.150895772015462E-2</v>
      </c>
      <c r="AZ164" s="34">
        <f>IF(AR164="","",AJ164*AJ$5)</f>
        <v>5.8477257107696591E-3</v>
      </c>
      <c r="BA164" s="34">
        <f>IF(AS164="","",AK164*AK$5)</f>
        <v>0</v>
      </c>
      <c r="BB164" s="34">
        <f>IF(AT164="","",AL164*AL$5)</f>
        <v>1.4447792700979227</v>
      </c>
      <c r="BC164" s="34">
        <f>IF(AU164="","",AM164*AM$5)</f>
        <v>0</v>
      </c>
      <c r="BD164" s="34">
        <f>IF(AV164="","",AN164*AN$5)</f>
        <v>0.94816628445683993</v>
      </c>
      <c r="BE164" s="34">
        <f>IF(AW164="","",AO164*AO$5)</f>
        <v>0.25443432628492052</v>
      </c>
      <c r="BF164" s="34">
        <f>IF(BE164="","",SUM(AY164:BE164))</f>
        <v>2.6647365642706076</v>
      </c>
      <c r="BG164" s="34"/>
      <c r="BH164" s="34">
        <f>IF(AT164="","",3/AT164)</f>
        <v>5.1911043819805585</v>
      </c>
      <c r="BI164" s="34"/>
      <c r="BJ164" s="34">
        <f>IF(AQ164="","",AQ164*$BH164)</f>
        <v>0.11948840170624725</v>
      </c>
      <c r="BK164" s="34">
        <f>IF(AR164="","",AR164*$BH164)</f>
        <v>3.0356154561796755E-2</v>
      </c>
      <c r="BL164" s="34">
        <f>IF(AS164="","",AS164*$BH164)</f>
        <v>0</v>
      </c>
      <c r="BM164" s="34">
        <f>IF(AT164="","",AT164*$BH164)</f>
        <v>3</v>
      </c>
      <c r="BN164" s="34">
        <f>IF(AU164="","",AU164*$BH164)</f>
        <v>7.8689859085072339E-2</v>
      </c>
      <c r="BO164" s="34">
        <f>IF(AV164="","",AV164*$BH164)</f>
        <v>4.9220301540901268</v>
      </c>
      <c r="BP164" s="34">
        <f t="shared" si="18"/>
        <v>13.832925655608969</v>
      </c>
      <c r="BQ164" s="34">
        <f>IF(AW164="","",AW164*$BH164)</f>
        <v>1.320795146103922</v>
      </c>
      <c r="BR164" s="34"/>
      <c r="BS164" s="34">
        <f t="shared" si="19"/>
        <v>5.0718747103581707</v>
      </c>
      <c r="BT164" s="34"/>
      <c r="BU164" s="34">
        <f t="shared" si="20"/>
        <v>0.92131014091492769</v>
      </c>
      <c r="BV164" s="34">
        <f t="shared" si="21"/>
        <v>0.92131014091492769</v>
      </c>
      <c r="BW164" s="34">
        <f t="shared" si="22"/>
        <v>1</v>
      </c>
      <c r="BX164" s="34"/>
      <c r="BY164" s="34">
        <f>IF(BV164="","",IF(BQ164=0,0,((BV164/BQ164)*AF164)))</f>
        <v>3.1029906543679218</v>
      </c>
      <c r="BZ164" s="34">
        <f>IF(BY164="","",SUM(S164:X164,BY164))</f>
        <v>98.77579065436791</v>
      </c>
      <c r="CA164" s="18"/>
      <c r="CB164" s="20">
        <v>1.6313999999999999E-2</v>
      </c>
      <c r="CC164" s="20">
        <v>9.7079999999999996E-3</v>
      </c>
      <c r="CD164" s="20">
        <v>4.7565000000000003E-2</v>
      </c>
      <c r="CE164" s="20">
        <v>1.2663000000000001E-2</v>
      </c>
      <c r="CF164" s="20">
        <v>8.8780000000000005E-3</v>
      </c>
      <c r="CG164" s="20">
        <v>2.9971999999999999E-2</v>
      </c>
      <c r="CH164" s="20"/>
      <c r="CI164" s="21">
        <v>4.5045999999999999</v>
      </c>
      <c r="CJ164" s="21">
        <v>4.4109400000000001</v>
      </c>
      <c r="CK164" s="21">
        <v>-53.695999999999998</v>
      </c>
      <c r="CL164" s="21">
        <v>0.366755</v>
      </c>
      <c r="CM164" s="21">
        <v>2.3919899999999998</v>
      </c>
      <c r="CN164" s="21">
        <v>0.33927099999999999</v>
      </c>
      <c r="CO164" s="21"/>
      <c r="CP164" s="20">
        <v>75.255899999999997</v>
      </c>
      <c r="CQ164" s="20">
        <v>46.581499999999998</v>
      </c>
      <c r="CR164" s="20">
        <v>10.7515</v>
      </c>
      <c r="CS164" s="20">
        <v>799.99</v>
      </c>
      <c r="CT164" s="20"/>
      <c r="CU164" s="22">
        <v>44272.018460648098</v>
      </c>
      <c r="CV164" s="22"/>
    </row>
    <row r="165" spans="1:100" s="17" customFormat="1" x14ac:dyDescent="0.25">
      <c r="A165" s="17" t="s">
        <v>44</v>
      </c>
      <c r="B165" s="17">
        <v>2220</v>
      </c>
      <c r="C165" s="17">
        <v>42</v>
      </c>
      <c r="E165" s="18">
        <v>0.59302100000000002</v>
      </c>
      <c r="F165" s="18">
        <v>0.12734200000000001</v>
      </c>
      <c r="G165" s="18">
        <v>0</v>
      </c>
      <c r="H165" s="18">
        <v>17.7835</v>
      </c>
      <c r="I165" s="18">
        <v>0.55045299999999997</v>
      </c>
      <c r="J165" s="18">
        <v>37.833399999999997</v>
      </c>
      <c r="K165" s="18">
        <v>42.830500000000001</v>
      </c>
      <c r="L165" s="18">
        <v>0.28169899999999998</v>
      </c>
      <c r="M165" s="18">
        <v>100</v>
      </c>
      <c r="N165" s="18"/>
      <c r="O165" s="18">
        <v>0.12421</v>
      </c>
      <c r="P165" s="18">
        <v>42.706299999999999</v>
      </c>
      <c r="Q165" s="18">
        <f t="shared" si="16"/>
        <v>99.875789999999995</v>
      </c>
      <c r="R165" s="18"/>
      <c r="S165" s="18">
        <v>0.79937800000000003</v>
      </c>
      <c r="T165" s="18">
        <v>0.211171</v>
      </c>
      <c r="U165" s="18">
        <v>0</v>
      </c>
      <c r="V165" s="18">
        <v>40.749299999999998</v>
      </c>
      <c r="W165" s="18">
        <v>0.55045299999999997</v>
      </c>
      <c r="X165" s="18">
        <v>52.936599999999999</v>
      </c>
      <c r="Y165" s="18">
        <v>4.75312</v>
      </c>
      <c r="Z165" s="18">
        <v>100</v>
      </c>
      <c r="AA165" s="19"/>
      <c r="AB165" s="18">
        <f>IF(Z165="","",Z165-O165)</f>
        <v>99.875789999999995</v>
      </c>
      <c r="AC165" s="18">
        <f t="shared" si="17"/>
        <v>95.122669999999999</v>
      </c>
      <c r="AD165" s="18"/>
      <c r="AE165" s="34">
        <f>IF(M165="","",IF(M165&gt;100,M165, M165+O165))</f>
        <v>100.12421000000001</v>
      </c>
      <c r="AF165" s="37">
        <f>IF(AE165="","",IF(AE165="* * *", Y165, AE165-SUM(S165:X165)))</f>
        <v>4.8773080000000135</v>
      </c>
      <c r="AG165" s="54"/>
      <c r="AH165" s="33"/>
      <c r="AI165" s="34">
        <f>IF(S165="","",IF(AI$6=0, 0, S165/AI$6))</f>
        <v>1.2897574563230672E-2</v>
      </c>
      <c r="AJ165" s="34">
        <f>IF(T165="","",IF(AJ$6=0, 0, T165/AJ$6))</f>
        <v>5.2393381449898158E-3</v>
      </c>
      <c r="AK165" s="34">
        <f>IF(U165="","",IF(AK$6=0, 0, U165/AK$6))</f>
        <v>0</v>
      </c>
      <c r="AL165" s="34">
        <f>IF(V165="","",IF(AL$6=0, 0, V165/AL$6))</f>
        <v>0.28707906441192654</v>
      </c>
      <c r="AM165" s="34">
        <f>IF(W165="","",IF(AM$6=0, 0, W165/AM$6))</f>
        <v>1.5526931159471388E-2</v>
      </c>
      <c r="AN165" s="34">
        <f>IF(X165="","",IF(AN$6=0, 0, X165/AN$6))</f>
        <v>0.94399169718995524</v>
      </c>
      <c r="AO165" s="34">
        <f>IF(Y165="","",IF(AO$6=0, 0, Y165/AO$6))</f>
        <v>0.27947405169816036</v>
      </c>
      <c r="AP165" s="34"/>
      <c r="AQ165" s="34">
        <f>IF(AI165="","",AI165*AI$4)</f>
        <v>2.5795149126461345E-2</v>
      </c>
      <c r="AR165" s="33">
        <f>IF(AJ165="","",AJ165*AJ$4)</f>
        <v>5.2393381449898158E-3</v>
      </c>
      <c r="AS165" s="34">
        <f>IF(AK165="","",AK165*AK$4)</f>
        <v>0</v>
      </c>
      <c r="AT165" s="34">
        <f>IF(AL165="","",AL165*AL$4)</f>
        <v>0.57415812882385309</v>
      </c>
      <c r="AU165" s="34">
        <f>IF(AM165="","",AM165*AM$4)</f>
        <v>1.5526931159471388E-2</v>
      </c>
      <c r="AV165" s="34">
        <f>IF(AN165="","",AN165*AN$4)</f>
        <v>0.94399169718995524</v>
      </c>
      <c r="AW165" s="34">
        <f>IF(AO165="","",AO165*AO$4)</f>
        <v>0.27947405169816036</v>
      </c>
      <c r="AX165" s="34"/>
      <c r="AY165" s="34">
        <f>IF(AQ165="","",AI165*AI$5)</f>
        <v>1.2897574563230672E-2</v>
      </c>
      <c r="AZ165" s="34">
        <f>IF(AR165="","",AJ165*AJ$5)</f>
        <v>5.2393381449898158E-3</v>
      </c>
      <c r="BA165" s="34">
        <f>IF(AS165="","",AK165*AK$5)</f>
        <v>0</v>
      </c>
      <c r="BB165" s="34">
        <f>IF(AT165="","",AL165*AL$5)</f>
        <v>1.4353953220596327</v>
      </c>
      <c r="BC165" s="34">
        <f>IF(AU165="","",AM165*AM$5)</f>
        <v>0</v>
      </c>
      <c r="BD165" s="34">
        <f>IF(AV165="","",AN165*AN$5)</f>
        <v>0.94399169718995524</v>
      </c>
      <c r="BE165" s="34">
        <f>IF(AW165="","",AO165*AO$5)</f>
        <v>0.27947405169816036</v>
      </c>
      <c r="BF165" s="34">
        <f>IF(BE165="","",SUM(AY165:BE165))</f>
        <v>2.6769979836559687</v>
      </c>
      <c r="BG165" s="34"/>
      <c r="BH165" s="34">
        <f>IF(AT165="","",3/AT165)</f>
        <v>5.2250414117543134</v>
      </c>
      <c r="BI165" s="34"/>
      <c r="BJ165" s="34">
        <f>IF(AQ165="","",AQ165*$BH165)</f>
        <v>0.13478072240813863</v>
      </c>
      <c r="BK165" s="34">
        <f>IF(AR165="","",AR165*$BH165)</f>
        <v>2.7375758777755811E-2</v>
      </c>
      <c r="BL165" s="34">
        <f>IF(AS165="","",AS165*$BH165)</f>
        <v>0</v>
      </c>
      <c r="BM165" s="34">
        <f>IF(AT165="","",AT165*$BH165)</f>
        <v>3.0000000000000004</v>
      </c>
      <c r="BN165" s="34">
        <f>IF(AU165="","",AU165*$BH165)</f>
        <v>8.1128858305696425E-2</v>
      </c>
      <c r="BO165" s="34">
        <f>IF(AV165="","",AV165*$BH165)</f>
        <v>4.9323957101697538</v>
      </c>
      <c r="BP165" s="34">
        <f t="shared" si="18"/>
        <v>13.987425323785233</v>
      </c>
      <c r="BQ165" s="34">
        <f>IF(AW165="","",AW165*$BH165)</f>
        <v>1.4602634936336538</v>
      </c>
      <c r="BR165" s="34"/>
      <c r="BS165" s="34">
        <f t="shared" si="19"/>
        <v>5.094552191355648</v>
      </c>
      <c r="BT165" s="34"/>
      <c r="BU165" s="34">
        <f t="shared" si="20"/>
        <v>0.91887114169430362</v>
      </c>
      <c r="BV165" s="34">
        <f t="shared" si="21"/>
        <v>0.91887114169430362</v>
      </c>
      <c r="BW165" s="34">
        <f t="shared" si="22"/>
        <v>1</v>
      </c>
      <c r="BX165" s="34"/>
      <c r="BY165" s="34">
        <f>IF(BV165="","",IF(BQ165=0,0,((BV165/BQ165)*AF165)))</f>
        <v>3.0690471890130717</v>
      </c>
      <c r="BZ165" s="34">
        <f>IF(BY165="","",SUM(S165:X165,BY165))</f>
        <v>98.315949189013068</v>
      </c>
      <c r="CA165" s="18"/>
      <c r="CB165" s="20">
        <v>1.5928000000000001E-2</v>
      </c>
      <c r="CC165" s="20">
        <v>9.4090000000000007E-3</v>
      </c>
      <c r="CD165" s="20">
        <v>4.8760999999999999E-2</v>
      </c>
      <c r="CE165" s="20">
        <v>1.3158E-2</v>
      </c>
      <c r="CF165" s="20">
        <v>8.2950000000000003E-3</v>
      </c>
      <c r="CG165" s="20">
        <v>3.0407E-2</v>
      </c>
      <c r="CH165" s="20"/>
      <c r="CI165" s="21">
        <v>4.1891400000000001</v>
      </c>
      <c r="CJ165" s="21">
        <v>4.72079</v>
      </c>
      <c r="CK165" s="21">
        <v>-16.638000000000002</v>
      </c>
      <c r="CL165" s="21">
        <v>0.36820399999999998</v>
      </c>
      <c r="CM165" s="21">
        <v>2.3403800000000001</v>
      </c>
      <c r="CN165" s="21">
        <v>0.34015800000000002</v>
      </c>
      <c r="CO165" s="21"/>
      <c r="CP165" s="20">
        <v>75.254900000000006</v>
      </c>
      <c r="CQ165" s="20">
        <v>46.561700000000002</v>
      </c>
      <c r="CR165" s="20">
        <v>10.7515</v>
      </c>
      <c r="CS165" s="20">
        <v>819.81700000000001</v>
      </c>
      <c r="CT165" s="20"/>
      <c r="CU165" s="22">
        <v>44272.020243055602</v>
      </c>
      <c r="CV165" s="22"/>
    </row>
    <row r="166" spans="1:100" s="17" customFormat="1" x14ac:dyDescent="0.25">
      <c r="A166" s="17" t="s">
        <v>44</v>
      </c>
      <c r="B166" s="17">
        <v>2221</v>
      </c>
      <c r="C166" s="17">
        <v>43</v>
      </c>
      <c r="E166" s="18">
        <v>0.56071000000000004</v>
      </c>
      <c r="F166" s="18">
        <v>0.13371</v>
      </c>
      <c r="G166" s="18">
        <v>0</v>
      </c>
      <c r="H166" s="18">
        <v>17.7745</v>
      </c>
      <c r="I166" s="18">
        <v>0.54340900000000003</v>
      </c>
      <c r="J166" s="18">
        <v>38.125700000000002</v>
      </c>
      <c r="K166" s="18">
        <v>42.600900000000003</v>
      </c>
      <c r="L166" s="18">
        <v>0.26106299999999999</v>
      </c>
      <c r="M166" s="18">
        <v>100</v>
      </c>
      <c r="N166" s="18"/>
      <c r="O166" s="18">
        <v>0.12262099999999999</v>
      </c>
      <c r="P166" s="18">
        <v>42.478299999999997</v>
      </c>
      <c r="Q166" s="18">
        <f t="shared" si="16"/>
        <v>99.877379000000005</v>
      </c>
      <c r="R166" s="18"/>
      <c r="S166" s="18">
        <v>0.75582499999999997</v>
      </c>
      <c r="T166" s="18">
        <v>0.22173200000000001</v>
      </c>
      <c r="U166" s="18">
        <v>0</v>
      </c>
      <c r="V166" s="18">
        <v>40.728499999999997</v>
      </c>
      <c r="W166" s="18">
        <v>0.54340900000000003</v>
      </c>
      <c r="X166" s="18">
        <v>53.345599999999997</v>
      </c>
      <c r="Y166" s="18">
        <v>4.4049100000000001</v>
      </c>
      <c r="Z166" s="18">
        <v>100</v>
      </c>
      <c r="AA166" s="19"/>
      <c r="AB166" s="18">
        <f>IF(Z166="","",Z166-O166)</f>
        <v>99.877379000000005</v>
      </c>
      <c r="AC166" s="18">
        <f t="shared" si="17"/>
        <v>95.472469000000004</v>
      </c>
      <c r="AD166" s="18"/>
      <c r="AE166" s="34">
        <f>IF(M166="","",IF(M166&gt;100,M166, M166+O166))</f>
        <v>100.122621</v>
      </c>
      <c r="AF166" s="37">
        <f>IF(AE166="","",IF(AE166="* * *", Y166, AE166-SUM(S166:X166)))</f>
        <v>4.5275550000000067</v>
      </c>
      <c r="AG166" s="54"/>
      <c r="AH166" s="33"/>
      <c r="AI166" s="34">
        <f>IF(S166="","",IF(AI$6=0, 0, S166/AI$6))</f>
        <v>1.2194868127786631E-2</v>
      </c>
      <c r="AJ166" s="34">
        <f>IF(T166="","",IF(AJ$6=0, 0, T166/AJ$6))</f>
        <v>5.5013658388930386E-3</v>
      </c>
      <c r="AK166" s="34">
        <f>IF(U166="","",IF(AK$6=0, 0, U166/AK$6))</f>
        <v>0</v>
      </c>
      <c r="AL166" s="34">
        <f>IF(V166="","",IF(AL$6=0, 0, V166/AL$6))</f>
        <v>0.2869325282864037</v>
      </c>
      <c r="AM166" s="34">
        <f>IF(W166="","",IF(AM$6=0, 0, W166/AM$6))</f>
        <v>1.5328237169090165E-2</v>
      </c>
      <c r="AN166" s="34">
        <f>IF(X166="","",IF(AN$6=0, 0, X166/AN$6))</f>
        <v>0.95128518797233808</v>
      </c>
      <c r="AO166" s="34">
        <f>IF(Y166="","",IF(AO$6=0, 0, Y166/AO$6))</f>
        <v>0.25899999265024731</v>
      </c>
      <c r="AP166" s="34"/>
      <c r="AQ166" s="34">
        <f>IF(AI166="","",AI166*AI$4)</f>
        <v>2.4389736255573263E-2</v>
      </c>
      <c r="AR166" s="33">
        <f>IF(AJ166="","",AJ166*AJ$4)</f>
        <v>5.5013658388930386E-3</v>
      </c>
      <c r="AS166" s="34">
        <f>IF(AK166="","",AK166*AK$4)</f>
        <v>0</v>
      </c>
      <c r="AT166" s="34">
        <f>IF(AL166="","",AL166*AL$4)</f>
        <v>0.5738650565728074</v>
      </c>
      <c r="AU166" s="34">
        <f>IF(AM166="","",AM166*AM$4)</f>
        <v>1.5328237169090165E-2</v>
      </c>
      <c r="AV166" s="34">
        <f>IF(AN166="","",AN166*AN$4)</f>
        <v>0.95128518797233808</v>
      </c>
      <c r="AW166" s="34">
        <f>IF(AO166="","",AO166*AO$4)</f>
        <v>0.25899999265024731</v>
      </c>
      <c r="AX166" s="34"/>
      <c r="AY166" s="34">
        <f>IF(AQ166="","",AI166*AI$5)</f>
        <v>1.2194868127786631E-2</v>
      </c>
      <c r="AZ166" s="34">
        <f>IF(AR166="","",AJ166*AJ$5)</f>
        <v>5.5013658388930386E-3</v>
      </c>
      <c r="BA166" s="34">
        <f>IF(AS166="","",AK166*AK$5)</f>
        <v>0</v>
      </c>
      <c r="BB166" s="34">
        <f>IF(AT166="","",AL166*AL$5)</f>
        <v>1.4346626414320185</v>
      </c>
      <c r="BC166" s="34">
        <f>IF(AU166="","",AM166*AM$5)</f>
        <v>0</v>
      </c>
      <c r="BD166" s="34">
        <f>IF(AV166="","",AN166*AN$5)</f>
        <v>0.95128518797233808</v>
      </c>
      <c r="BE166" s="34">
        <f>IF(AW166="","",AO166*AO$5)</f>
        <v>0.25899999265024731</v>
      </c>
      <c r="BF166" s="34">
        <f>IF(BE166="","",SUM(AY166:BE166))</f>
        <v>2.6626440560212838</v>
      </c>
      <c r="BG166" s="34"/>
      <c r="BH166" s="34">
        <f>IF(AT166="","",3/AT166)</f>
        <v>5.2277098346366797</v>
      </c>
      <c r="BI166" s="34"/>
      <c r="BJ166" s="34">
        <f>IF(AQ166="","",AQ166*$BH166)</f>
        <v>0.12750246408745514</v>
      </c>
      <c r="BK166" s="34">
        <f>IF(AR166="","",AR166*$BH166)</f>
        <v>2.8759544299915406E-2</v>
      </c>
      <c r="BL166" s="34">
        <f>IF(AS166="","",AS166*$BH166)</f>
        <v>0</v>
      </c>
      <c r="BM166" s="34">
        <f>IF(AT166="","",AT166*$BH166)</f>
        <v>3</v>
      </c>
      <c r="BN166" s="34">
        <f>IF(AU166="","",AU166*$BH166)</f>
        <v>8.0131576196496149E-2</v>
      </c>
      <c r="BO166" s="34">
        <f>IF(AV166="","",AV166*$BH166)</f>
        <v>4.9730429327071946</v>
      </c>
      <c r="BP166" s="34">
        <f t="shared" si="18"/>
        <v>13.919530517799364</v>
      </c>
      <c r="BQ166" s="34">
        <f>IF(AW166="","",AW166*$BH166)</f>
        <v>1.3539768087485256</v>
      </c>
      <c r="BR166" s="34"/>
      <c r="BS166" s="34">
        <f t="shared" si="19"/>
        <v>5.1293049410945653</v>
      </c>
      <c r="BT166" s="34"/>
      <c r="BU166" s="34">
        <f t="shared" si="20"/>
        <v>0.91986842380350387</v>
      </c>
      <c r="BV166" s="34">
        <f t="shared" si="21"/>
        <v>0.91986842380350387</v>
      </c>
      <c r="BW166" s="34">
        <f t="shared" si="22"/>
        <v>1</v>
      </c>
      <c r="BX166" s="34"/>
      <c r="BY166" s="34">
        <f>IF(BV166="","",IF(BQ166=0,0,((BV166/BQ166)*AF166)))</f>
        <v>3.0759425527998099</v>
      </c>
      <c r="BZ166" s="34">
        <f>IF(BY166="","",SUM(S166:X166,BY166))</f>
        <v>98.671008552799805</v>
      </c>
      <c r="CA166" s="18"/>
      <c r="CB166" s="20">
        <v>1.516E-2</v>
      </c>
      <c r="CC166" s="20">
        <v>9.8519999999999996E-3</v>
      </c>
      <c r="CD166" s="20">
        <v>4.7881E-2</v>
      </c>
      <c r="CE166" s="20">
        <v>1.2598E-2</v>
      </c>
      <c r="CF166" s="20">
        <v>8.4910000000000003E-3</v>
      </c>
      <c r="CG166" s="20">
        <v>3.1808000000000003E-2</v>
      </c>
      <c r="CH166" s="20"/>
      <c r="CI166" s="21">
        <v>4.2916600000000003</v>
      </c>
      <c r="CJ166" s="21">
        <v>4.6616499999999998</v>
      </c>
      <c r="CK166" s="21">
        <v>-17.001000000000001</v>
      </c>
      <c r="CL166" s="21">
        <v>0.36807000000000001</v>
      </c>
      <c r="CM166" s="21">
        <v>2.3631000000000002</v>
      </c>
      <c r="CN166" s="21">
        <v>0.33894400000000002</v>
      </c>
      <c r="CO166" s="21"/>
      <c r="CP166" s="20">
        <v>75.254099999999994</v>
      </c>
      <c r="CQ166" s="20">
        <v>46.541600000000003</v>
      </c>
      <c r="CR166" s="20">
        <v>10.750999999999999</v>
      </c>
      <c r="CS166" s="20">
        <v>839.93299999999999</v>
      </c>
      <c r="CT166" s="20"/>
      <c r="CU166" s="22">
        <v>44272.022048611099</v>
      </c>
      <c r="CV166" s="22"/>
    </row>
    <row r="167" spans="1:100" s="17" customFormat="1" x14ac:dyDescent="0.25">
      <c r="A167" s="17" t="s">
        <v>44</v>
      </c>
      <c r="B167" s="17">
        <v>2222</v>
      </c>
      <c r="C167" s="17">
        <v>44</v>
      </c>
      <c r="E167" s="18">
        <v>0.55557100000000004</v>
      </c>
      <c r="F167" s="18">
        <v>0.13008700000000001</v>
      </c>
      <c r="G167" s="18">
        <v>0</v>
      </c>
      <c r="H167" s="18">
        <v>17.7882</v>
      </c>
      <c r="I167" s="18">
        <v>0.57371700000000003</v>
      </c>
      <c r="J167" s="18">
        <v>37.781199999999998</v>
      </c>
      <c r="K167" s="18">
        <v>42.884500000000003</v>
      </c>
      <c r="L167" s="18">
        <v>0.28673999999999999</v>
      </c>
      <c r="M167" s="18">
        <v>100</v>
      </c>
      <c r="N167" s="18"/>
      <c r="O167" s="18">
        <v>0.12945999999999999</v>
      </c>
      <c r="P167" s="18">
        <v>42.755000000000003</v>
      </c>
      <c r="Q167" s="18">
        <f t="shared" si="16"/>
        <v>99.870540000000005</v>
      </c>
      <c r="R167" s="18"/>
      <c r="S167" s="18">
        <v>0.74889700000000003</v>
      </c>
      <c r="T167" s="18">
        <v>0.215723</v>
      </c>
      <c r="U167" s="18">
        <v>0</v>
      </c>
      <c r="V167" s="18">
        <v>40.76</v>
      </c>
      <c r="W167" s="18">
        <v>0.57371700000000003</v>
      </c>
      <c r="X167" s="18">
        <v>52.863599999999998</v>
      </c>
      <c r="Y167" s="18">
        <v>4.8381600000000002</v>
      </c>
      <c r="Z167" s="18">
        <v>100</v>
      </c>
      <c r="AA167" s="19"/>
      <c r="AB167" s="18">
        <f>IF(Z167="","",Z167-O167)</f>
        <v>99.870540000000005</v>
      </c>
      <c r="AC167" s="18">
        <f t="shared" si="17"/>
        <v>95.032380000000003</v>
      </c>
      <c r="AD167" s="18"/>
      <c r="AE167" s="34">
        <f>IF(M167="","",IF(M167&gt;100,M167, M167+O167))</f>
        <v>100.12945999999999</v>
      </c>
      <c r="AF167" s="37">
        <f>IF(AE167="","",IF(AE167="* * *", Y167, AE167-SUM(S167:X167)))</f>
        <v>4.9675229999999999</v>
      </c>
      <c r="AG167" s="54"/>
      <c r="AH167" s="33"/>
      <c r="AI167" s="34">
        <f>IF(S167="","",IF(AI$6=0, 0, S167/AI$6))</f>
        <v>1.2083088223193234E-2</v>
      </c>
      <c r="AJ167" s="34">
        <f>IF(T167="","",IF(AJ$6=0, 0, T167/AJ$6))</f>
        <v>5.3522772665358306E-3</v>
      </c>
      <c r="AK167" s="34">
        <f>IF(U167="","",IF(AK$6=0, 0, U167/AK$6))</f>
        <v>0</v>
      </c>
      <c r="AL167" s="34">
        <f>IF(V167="","",IF(AL$6=0, 0, V167/AL$6))</f>
        <v>0.28715444597649836</v>
      </c>
      <c r="AM167" s="34">
        <f>IF(W167="","",IF(AM$6=0, 0, W167/AM$6))</f>
        <v>1.6183151629691268E-2</v>
      </c>
      <c r="AN167" s="34">
        <f>IF(X167="","",IF(AN$6=0, 0, X167/AN$6))</f>
        <v>0.9426899249965226</v>
      </c>
      <c r="AO167" s="34">
        <f>IF(Y167="","",IF(AO$6=0, 0, Y167/AO$6))</f>
        <v>0.28447423544197742</v>
      </c>
      <c r="AP167" s="34"/>
      <c r="AQ167" s="34">
        <f>IF(AI167="","",AI167*AI$4)</f>
        <v>2.4166176446386467E-2</v>
      </c>
      <c r="AR167" s="33">
        <f>IF(AJ167="","",AJ167*AJ$4)</f>
        <v>5.3522772665358306E-3</v>
      </c>
      <c r="AS167" s="34">
        <f>IF(AK167="","",AK167*AK$4)</f>
        <v>0</v>
      </c>
      <c r="AT167" s="34">
        <f>IF(AL167="","",AL167*AL$4)</f>
        <v>0.57430889195299673</v>
      </c>
      <c r="AU167" s="34">
        <f>IF(AM167="","",AM167*AM$4)</f>
        <v>1.6183151629691268E-2</v>
      </c>
      <c r="AV167" s="34">
        <f>IF(AN167="","",AN167*AN$4)</f>
        <v>0.9426899249965226</v>
      </c>
      <c r="AW167" s="34">
        <f>IF(AO167="","",AO167*AO$4)</f>
        <v>0.28447423544197742</v>
      </c>
      <c r="AX167" s="34"/>
      <c r="AY167" s="34">
        <f>IF(AQ167="","",AI167*AI$5)</f>
        <v>1.2083088223193234E-2</v>
      </c>
      <c r="AZ167" s="34">
        <f>IF(AR167="","",AJ167*AJ$5)</f>
        <v>5.3522772665358306E-3</v>
      </c>
      <c r="BA167" s="34">
        <f>IF(AS167="","",AK167*AK$5)</f>
        <v>0</v>
      </c>
      <c r="BB167" s="34">
        <f>IF(AT167="","",AL167*AL$5)</f>
        <v>1.4357722298824918</v>
      </c>
      <c r="BC167" s="34">
        <f>IF(AU167="","",AM167*AM$5)</f>
        <v>0</v>
      </c>
      <c r="BD167" s="34">
        <f>IF(AV167="","",AN167*AN$5)</f>
        <v>0.9426899249965226</v>
      </c>
      <c r="BE167" s="34">
        <f>IF(AW167="","",AO167*AO$5)</f>
        <v>0.28447423544197742</v>
      </c>
      <c r="BF167" s="34">
        <f>IF(BE167="","",SUM(AY167:BE167))</f>
        <v>2.6803717558107207</v>
      </c>
      <c r="BG167" s="34"/>
      <c r="BH167" s="34">
        <f>IF(AT167="","",3/AT167)</f>
        <v>5.2236697742885196</v>
      </c>
      <c r="BI167" s="34"/>
      <c r="BJ167" s="34">
        <f>IF(AQ167="","",AQ167*$BH167)</f>
        <v>0.12623612546311214</v>
      </c>
      <c r="BK167" s="34">
        <f>IF(AR167="","",AR167*$BH167)</f>
        <v>2.7958528980814797E-2</v>
      </c>
      <c r="BL167" s="34">
        <f>IF(AS167="","",AS167*$BH167)</f>
        <v>0</v>
      </c>
      <c r="BM167" s="34">
        <f>IF(AT167="","",AT167*$BH167)</f>
        <v>3</v>
      </c>
      <c r="BN167" s="34">
        <f>IF(AU167="","",AU167*$BH167)</f>
        <v>8.4535440020746269E-2</v>
      </c>
      <c r="BO167" s="34">
        <f>IF(AV167="","",AV167*$BH167)</f>
        <v>4.924300867730647</v>
      </c>
      <c r="BP167" s="34">
        <f t="shared" si="18"/>
        <v>14.001376924685111</v>
      </c>
      <c r="BQ167" s="34">
        <f>IF(AW167="","",AW167*$BH167)</f>
        <v>1.4859994652420934</v>
      </c>
      <c r="BR167" s="34"/>
      <c r="BS167" s="34">
        <f t="shared" si="19"/>
        <v>5.078495522174574</v>
      </c>
      <c r="BT167" s="34"/>
      <c r="BU167" s="34">
        <f t="shared" si="20"/>
        <v>0.91546455997925369</v>
      </c>
      <c r="BV167" s="34">
        <f t="shared" si="21"/>
        <v>0.91546455997925369</v>
      </c>
      <c r="BW167" s="34">
        <f t="shared" si="22"/>
        <v>1</v>
      </c>
      <c r="BX167" s="34"/>
      <c r="BY167" s="34">
        <f>IF(BV167="","",IF(BQ167=0,0,((BV167/BQ167)*AF167)))</f>
        <v>3.0602913148699864</v>
      </c>
      <c r="BZ167" s="34">
        <f>IF(BY167="","",SUM(S167:X167,BY167))</f>
        <v>98.22222831486998</v>
      </c>
      <c r="CA167" s="18"/>
      <c r="CB167" s="20">
        <v>1.5803000000000001E-2</v>
      </c>
      <c r="CC167" s="20">
        <v>1.0007E-2</v>
      </c>
      <c r="CD167" s="20">
        <v>4.8285000000000002E-2</v>
      </c>
      <c r="CE167" s="20">
        <v>1.2959999999999999E-2</v>
      </c>
      <c r="CF167" s="20">
        <v>8.6999999999999994E-3</v>
      </c>
      <c r="CG167" s="20">
        <v>3.0002999999999998E-2</v>
      </c>
      <c r="CH167" s="20"/>
      <c r="CI167" s="21">
        <v>4.3483499999999999</v>
      </c>
      <c r="CJ167" s="21">
        <v>4.8049999999999997</v>
      </c>
      <c r="CK167" s="21">
        <v>-26.036999999999999</v>
      </c>
      <c r="CL167" s="21">
        <v>0.36810500000000002</v>
      </c>
      <c r="CM167" s="21">
        <v>2.2998500000000002</v>
      </c>
      <c r="CN167" s="21">
        <v>0.340364</v>
      </c>
      <c r="CO167" s="21"/>
      <c r="CP167" s="20">
        <v>75.253500000000003</v>
      </c>
      <c r="CQ167" s="20">
        <v>46.521599999999999</v>
      </c>
      <c r="CR167" s="20">
        <v>10.750999999999999</v>
      </c>
      <c r="CS167" s="20">
        <v>859.94200000000001</v>
      </c>
      <c r="CT167" s="20"/>
      <c r="CU167" s="22">
        <v>44272.023831018501</v>
      </c>
      <c r="CV167" s="22"/>
    </row>
    <row r="168" spans="1:100" s="17" customFormat="1" x14ac:dyDescent="0.25">
      <c r="A168" s="17" t="s">
        <v>44</v>
      </c>
      <c r="B168" s="17">
        <v>2223</v>
      </c>
      <c r="C168" s="17">
        <v>45</v>
      </c>
      <c r="E168" s="18">
        <v>0.56104699999999996</v>
      </c>
      <c r="F168" s="18">
        <v>0.13345299999999999</v>
      </c>
      <c r="G168" s="18">
        <v>0</v>
      </c>
      <c r="H168" s="18">
        <v>17.973099999999999</v>
      </c>
      <c r="I168" s="18">
        <v>0.54902499999999999</v>
      </c>
      <c r="J168" s="18">
        <v>37.6402</v>
      </c>
      <c r="K168" s="18">
        <v>42.869199999999999</v>
      </c>
      <c r="L168" s="18">
        <v>0.27401799999999998</v>
      </c>
      <c r="M168" s="18">
        <v>100</v>
      </c>
      <c r="N168" s="18"/>
      <c r="O168" s="18">
        <v>0.123888</v>
      </c>
      <c r="P168" s="18">
        <v>42.7453</v>
      </c>
      <c r="Q168" s="18">
        <f t="shared" si="16"/>
        <v>99.876112000000006</v>
      </c>
      <c r="R168" s="18"/>
      <c r="S168" s="18">
        <v>0.75627900000000003</v>
      </c>
      <c r="T168" s="18">
        <v>0.221305</v>
      </c>
      <c r="U168" s="18">
        <v>0</v>
      </c>
      <c r="V168" s="18">
        <v>41.183599999999998</v>
      </c>
      <c r="W168" s="18">
        <v>0.54902499999999999</v>
      </c>
      <c r="X168" s="18">
        <v>52.666200000000003</v>
      </c>
      <c r="Y168" s="18">
        <v>4.6235099999999996</v>
      </c>
      <c r="Z168" s="18">
        <v>100</v>
      </c>
      <c r="AA168" s="19"/>
      <c r="AB168" s="18">
        <f>IF(Z168="","",Z168-O168)</f>
        <v>99.876112000000006</v>
      </c>
      <c r="AC168" s="18">
        <f t="shared" si="17"/>
        <v>95.25260200000001</v>
      </c>
      <c r="AD168" s="18"/>
      <c r="AE168" s="34">
        <f>IF(M168="","",IF(M168&gt;100,M168, M168+O168))</f>
        <v>100.12388799999999</v>
      </c>
      <c r="AF168" s="37">
        <f>IF(AE168="","",IF(AE168="* * *", Y168, AE168-SUM(S168:X168)))</f>
        <v>4.7474789999999985</v>
      </c>
      <c r="AG168" s="54"/>
      <c r="AH168" s="33"/>
      <c r="AI168" s="34">
        <f>IF(S168="","",IF(AI$6=0, 0, S168/AI$6))</f>
        <v>1.2202193196592262E-2</v>
      </c>
      <c r="AJ168" s="34">
        <f>IF(T168="","",IF(AJ$6=0, 0, T168/AJ$6))</f>
        <v>5.4907715935283308E-3</v>
      </c>
      <c r="AK168" s="34">
        <f>IF(U168="","",IF(AK$6=0, 0, U168/AK$6))</f>
        <v>0</v>
      </c>
      <c r="AL168" s="34">
        <f>IF(V168="","",IF(AL$6=0, 0, V168/AL$6))</f>
        <v>0.29013871053281942</v>
      </c>
      <c r="AM168" s="34">
        <f>IF(W168="","",IF(AM$6=0, 0, W168/AM$6))</f>
        <v>1.5486650776412845E-2</v>
      </c>
      <c r="AN168" s="34">
        <f>IF(X168="","",IF(AN$6=0, 0, X168/AN$6))</f>
        <v>0.9391697903255144</v>
      </c>
      <c r="AO168" s="34">
        <f>IF(Y168="","",IF(AO$6=0, 0, Y168/AO$6))</f>
        <v>0.27185324013846934</v>
      </c>
      <c r="AP168" s="34"/>
      <c r="AQ168" s="34">
        <f>IF(AI168="","",AI168*AI$4)</f>
        <v>2.4404386393184523E-2</v>
      </c>
      <c r="AR168" s="33">
        <f>IF(AJ168="","",AJ168*AJ$4)</f>
        <v>5.4907715935283308E-3</v>
      </c>
      <c r="AS168" s="34">
        <f>IF(AK168="","",AK168*AK$4)</f>
        <v>0</v>
      </c>
      <c r="AT168" s="34">
        <f>IF(AL168="","",AL168*AL$4)</f>
        <v>0.58027742106563884</v>
      </c>
      <c r="AU168" s="34">
        <f>IF(AM168="","",AM168*AM$4)</f>
        <v>1.5486650776412845E-2</v>
      </c>
      <c r="AV168" s="34">
        <f>IF(AN168="","",AN168*AN$4)</f>
        <v>0.9391697903255144</v>
      </c>
      <c r="AW168" s="34">
        <f>IF(AO168="","",AO168*AO$4)</f>
        <v>0.27185324013846934</v>
      </c>
      <c r="AX168" s="34"/>
      <c r="AY168" s="34">
        <f>IF(AQ168="","",AI168*AI$5)</f>
        <v>1.2202193196592262E-2</v>
      </c>
      <c r="AZ168" s="34">
        <f>IF(AR168="","",AJ168*AJ$5)</f>
        <v>5.4907715935283308E-3</v>
      </c>
      <c r="BA168" s="34">
        <f>IF(AS168="","",AK168*AK$5)</f>
        <v>0</v>
      </c>
      <c r="BB168" s="34">
        <f>IF(AT168="","",AL168*AL$5)</f>
        <v>1.4506935526640972</v>
      </c>
      <c r="BC168" s="34">
        <f>IF(AU168="","",AM168*AM$5)</f>
        <v>0</v>
      </c>
      <c r="BD168" s="34">
        <f>IF(AV168="","",AN168*AN$5)</f>
        <v>0.9391697903255144</v>
      </c>
      <c r="BE168" s="34">
        <f>IF(AW168="","",AO168*AO$5)</f>
        <v>0.27185324013846934</v>
      </c>
      <c r="BF168" s="34">
        <f>IF(BE168="","",SUM(AY168:BE168))</f>
        <v>2.6794095479182012</v>
      </c>
      <c r="BG168" s="34"/>
      <c r="BH168" s="34">
        <f>IF(AT168="","",3/AT168)</f>
        <v>5.1699409473673992</v>
      </c>
      <c r="BI168" s="34"/>
      <c r="BJ168" s="34">
        <f>IF(AQ168="","",AQ168*$BH168)</f>
        <v>0.12616923650950046</v>
      </c>
      <c r="BK168" s="34">
        <f>IF(AR168="","",AR168*$BH168)</f>
        <v>2.8386964894023863E-2</v>
      </c>
      <c r="BL168" s="34">
        <f>IF(AS168="","",AS168*$BH168)</f>
        <v>0</v>
      </c>
      <c r="BM168" s="34">
        <f>IF(AT168="","",AT168*$BH168)</f>
        <v>3</v>
      </c>
      <c r="BN168" s="34">
        <f>IF(AU168="","",AU168*$BH168)</f>
        <v>8.0065069986555895E-2</v>
      </c>
      <c r="BO168" s="34">
        <f>IF(AV168="","",AV168*$BH168)</f>
        <v>4.8554523555343314</v>
      </c>
      <c r="BP168" s="34">
        <f t="shared" si="18"/>
        <v>13.85238913654948</v>
      </c>
      <c r="BQ168" s="34">
        <f>IF(AW168="","",AW168*$BH168)</f>
        <v>1.4054651978663752</v>
      </c>
      <c r="BR168" s="34"/>
      <c r="BS168" s="34">
        <f t="shared" si="19"/>
        <v>5.0100085569378559</v>
      </c>
      <c r="BT168" s="34"/>
      <c r="BU168" s="34">
        <f t="shared" si="20"/>
        <v>0.91993493001344406</v>
      </c>
      <c r="BV168" s="34">
        <f t="shared" si="21"/>
        <v>0.91993493001344406</v>
      </c>
      <c r="BW168" s="34">
        <f t="shared" si="22"/>
        <v>1</v>
      </c>
      <c r="BX168" s="34"/>
      <c r="BY168" s="34">
        <f>IF(BV168="","",IF(BQ168=0,0,((BV168/BQ168)*AF168)))</f>
        <v>3.1074207801341247</v>
      </c>
      <c r="BZ168" s="34">
        <f>IF(BY168="","",SUM(S168:X168,BY168))</f>
        <v>98.483829780134116</v>
      </c>
      <c r="CA168" s="18"/>
      <c r="CB168" s="20">
        <v>1.5301E-2</v>
      </c>
      <c r="CC168" s="20">
        <v>9.8589999999999997E-3</v>
      </c>
      <c r="CD168" s="20">
        <v>4.8627999999999998E-2</v>
      </c>
      <c r="CE168" s="20">
        <v>1.2239E-2</v>
      </c>
      <c r="CF168" s="20">
        <v>8.992E-3</v>
      </c>
      <c r="CG168" s="20">
        <v>2.971E-2</v>
      </c>
      <c r="CH168" s="20"/>
      <c r="CI168" s="21">
        <v>4.2959500000000004</v>
      </c>
      <c r="CJ168" s="21">
        <v>4.6699900000000003</v>
      </c>
      <c r="CK168" s="21">
        <v>-26.928000000000001</v>
      </c>
      <c r="CL168" s="21">
        <v>0.36597299999999999</v>
      </c>
      <c r="CM168" s="21">
        <v>2.3681199999999998</v>
      </c>
      <c r="CN168" s="21">
        <v>0.34097300000000003</v>
      </c>
      <c r="CO168" s="21"/>
      <c r="CP168" s="20">
        <v>75.252899999999997</v>
      </c>
      <c r="CQ168" s="20">
        <v>46.501600000000003</v>
      </c>
      <c r="CR168" s="20">
        <v>10.750999999999999</v>
      </c>
      <c r="CS168" s="20">
        <v>879.952</v>
      </c>
      <c r="CT168" s="20"/>
      <c r="CU168" s="22">
        <v>44272.025625000002</v>
      </c>
      <c r="CV168" s="22"/>
    </row>
    <row r="169" spans="1:100" s="17" customFormat="1" x14ac:dyDescent="0.25">
      <c r="A169" s="17" t="s">
        <v>44</v>
      </c>
      <c r="B169" s="17">
        <v>2224</v>
      </c>
      <c r="C169" s="17">
        <v>46</v>
      </c>
      <c r="E169" s="18">
        <v>0.53382300000000005</v>
      </c>
      <c r="F169" s="18">
        <v>0.12210600000000001</v>
      </c>
      <c r="G169" s="18">
        <v>0</v>
      </c>
      <c r="H169" s="18">
        <v>17.944199999999999</v>
      </c>
      <c r="I169" s="18">
        <v>0.54459400000000002</v>
      </c>
      <c r="J169" s="18">
        <v>37.796399999999998</v>
      </c>
      <c r="K169" s="18">
        <v>42.790399999999998</v>
      </c>
      <c r="L169" s="18">
        <v>0.26855000000000001</v>
      </c>
      <c r="M169" s="18">
        <v>100</v>
      </c>
      <c r="N169" s="18"/>
      <c r="O169" s="18">
        <v>0.122888</v>
      </c>
      <c r="P169" s="18">
        <v>42.667499999999997</v>
      </c>
      <c r="Q169" s="18">
        <f t="shared" si="16"/>
        <v>99.877111999999997</v>
      </c>
      <c r="R169" s="18"/>
      <c r="S169" s="18">
        <v>0.71958200000000005</v>
      </c>
      <c r="T169" s="18">
        <v>0.202489</v>
      </c>
      <c r="U169" s="18">
        <v>0</v>
      </c>
      <c r="V169" s="18">
        <v>41.117400000000004</v>
      </c>
      <c r="W169" s="18">
        <v>0.54459400000000002</v>
      </c>
      <c r="X169" s="18">
        <v>52.884700000000002</v>
      </c>
      <c r="Y169" s="18">
        <v>4.53125</v>
      </c>
      <c r="Z169" s="18">
        <v>100</v>
      </c>
      <c r="AA169" s="19"/>
      <c r="AB169" s="18">
        <f>IF(Z169="","",Z169-O169)</f>
        <v>99.877111999999997</v>
      </c>
      <c r="AC169" s="18">
        <f t="shared" si="17"/>
        <v>95.345861999999997</v>
      </c>
      <c r="AD169" s="18"/>
      <c r="AE169" s="34">
        <f>IF(M169="","",IF(M169&gt;100,M169, M169+O169))</f>
        <v>100.122888</v>
      </c>
      <c r="AF169" s="37">
        <f>IF(AE169="","",IF(AE169="* * *", Y169, AE169-SUM(S169:X169)))</f>
        <v>4.6541229999999842</v>
      </c>
      <c r="AG169" s="54"/>
      <c r="AH169" s="33"/>
      <c r="AI169" s="34">
        <f>IF(S169="","",IF(AI$6=0, 0, S169/AI$6))</f>
        <v>1.1610104980820905E-2</v>
      </c>
      <c r="AJ169" s="34">
        <f>IF(T169="","",IF(AJ$6=0, 0, T169/AJ$6))</f>
        <v>5.0239300928671205E-3</v>
      </c>
      <c r="AK169" s="34">
        <f>IF(U169="","",IF(AK$6=0, 0, U169/AK$6))</f>
        <v>0</v>
      </c>
      <c r="AL169" s="34">
        <f>IF(V169="","",IF(AL$6=0, 0, V169/AL$6))</f>
        <v>0.28967233113331886</v>
      </c>
      <c r="AM169" s="34">
        <f>IF(W169="","",IF(AM$6=0, 0, W169/AM$6))</f>
        <v>1.5361663117216479E-2</v>
      </c>
      <c r="AN169" s="34">
        <f>IF(X169="","",IF(AN$6=0, 0, X169/AN$6))</f>
        <v>0.94306619065791208</v>
      </c>
      <c r="AO169" s="34">
        <f>IF(Y169="","",IF(AO$6=0, 0, Y169/AO$6))</f>
        <v>0.26642853467980804</v>
      </c>
      <c r="AP169" s="34"/>
      <c r="AQ169" s="34">
        <f>IF(AI169="","",AI169*AI$4)</f>
        <v>2.322020996164181E-2</v>
      </c>
      <c r="AR169" s="33">
        <f>IF(AJ169="","",AJ169*AJ$4)</f>
        <v>5.0239300928671205E-3</v>
      </c>
      <c r="AS169" s="34">
        <f>IF(AK169="","",AK169*AK$4)</f>
        <v>0</v>
      </c>
      <c r="AT169" s="34">
        <f>IF(AL169="","",AL169*AL$4)</f>
        <v>0.57934466226663772</v>
      </c>
      <c r="AU169" s="34">
        <f>IF(AM169="","",AM169*AM$4)</f>
        <v>1.5361663117216479E-2</v>
      </c>
      <c r="AV169" s="34">
        <f>IF(AN169="","",AN169*AN$4)</f>
        <v>0.94306619065791208</v>
      </c>
      <c r="AW169" s="34">
        <f>IF(AO169="","",AO169*AO$4)</f>
        <v>0.26642853467980804</v>
      </c>
      <c r="AX169" s="34"/>
      <c r="AY169" s="34">
        <f>IF(AQ169="","",AI169*AI$5)</f>
        <v>1.1610104980820905E-2</v>
      </c>
      <c r="AZ169" s="34">
        <f>IF(AR169="","",AJ169*AJ$5)</f>
        <v>5.0239300928671205E-3</v>
      </c>
      <c r="BA169" s="34">
        <f>IF(AS169="","",AK169*AK$5)</f>
        <v>0</v>
      </c>
      <c r="BB169" s="34">
        <f>IF(AT169="","",AL169*AL$5)</f>
        <v>1.4483616556665944</v>
      </c>
      <c r="BC169" s="34">
        <f>IF(AU169="","",AM169*AM$5)</f>
        <v>0</v>
      </c>
      <c r="BD169" s="34">
        <f>IF(AV169="","",AN169*AN$5)</f>
        <v>0.94306619065791208</v>
      </c>
      <c r="BE169" s="34">
        <f>IF(AW169="","",AO169*AO$5)</f>
        <v>0.26642853467980804</v>
      </c>
      <c r="BF169" s="34">
        <f>IF(BE169="","",SUM(AY169:BE169))</f>
        <v>2.6744904160780023</v>
      </c>
      <c r="BG169" s="34"/>
      <c r="BH169" s="34">
        <f>IF(AT169="","",3/AT169)</f>
        <v>5.1782646762684408</v>
      </c>
      <c r="BI169" s="34"/>
      <c r="BJ169" s="34">
        <f>IF(AQ169="","",AQ169*$BH169)</f>
        <v>0.12024039301990636</v>
      </c>
      <c r="BK169" s="34">
        <f>IF(AR169="","",AR169*$BH169)</f>
        <v>2.6015239735935836E-2</v>
      </c>
      <c r="BL169" s="34">
        <f>IF(AS169="","",AS169*$BH169)</f>
        <v>0</v>
      </c>
      <c r="BM169" s="34">
        <f>IF(AT169="","",AT169*$BH169)</f>
        <v>3</v>
      </c>
      <c r="BN169" s="34">
        <f>IF(AU169="","",AU169*$BH169)</f>
        <v>7.9546757488617836E-2</v>
      </c>
      <c r="BO169" s="34">
        <f>IF(AV169="","",AV169*$BH169)</f>
        <v>4.8834463424669048</v>
      </c>
      <c r="BP169" s="34">
        <f t="shared" si="18"/>
        <v>13.849219248595205</v>
      </c>
      <c r="BQ169" s="34">
        <f>IF(AW169="","",AW169*$BH169)</f>
        <v>1.3796374698824112</v>
      </c>
      <c r="BR169" s="34"/>
      <c r="BS169" s="34">
        <f t="shared" si="19"/>
        <v>5.0297019752227472</v>
      </c>
      <c r="BT169" s="34"/>
      <c r="BU169" s="34">
        <f t="shared" si="20"/>
        <v>0.92045324251138216</v>
      </c>
      <c r="BV169" s="34">
        <f t="shared" si="21"/>
        <v>0.92045324251138216</v>
      </c>
      <c r="BW169" s="34">
        <f t="shared" si="22"/>
        <v>1</v>
      </c>
      <c r="BX169" s="34"/>
      <c r="BY169" s="34">
        <f>IF(BV169="","",IF(BQ169=0,0,((BV169/BQ169)*AF169)))</f>
        <v>3.1050929681997625</v>
      </c>
      <c r="BZ169" s="34">
        <f>IF(BY169="","",SUM(S169:X169,BY169))</f>
        <v>98.573857968199775</v>
      </c>
      <c r="CA169" s="18"/>
      <c r="CB169" s="20">
        <v>1.5393E-2</v>
      </c>
      <c r="CC169" s="20">
        <v>1.0075000000000001E-2</v>
      </c>
      <c r="CD169" s="20">
        <v>4.8316999999999999E-2</v>
      </c>
      <c r="CE169" s="20">
        <v>1.2956000000000001E-2</v>
      </c>
      <c r="CF169" s="20">
        <v>9.0290000000000006E-3</v>
      </c>
      <c r="CG169" s="20">
        <v>3.0242000000000002E-2</v>
      </c>
      <c r="CH169" s="20"/>
      <c r="CI169" s="21">
        <v>4.4297599999999999</v>
      </c>
      <c r="CJ169" s="21">
        <v>5.0701799999999997</v>
      </c>
      <c r="CK169" s="21">
        <v>-27.577000000000002</v>
      </c>
      <c r="CL169" s="21">
        <v>0.3664</v>
      </c>
      <c r="CM169" s="21">
        <v>2.3799399999999999</v>
      </c>
      <c r="CN169" s="21">
        <v>0.34029599999999999</v>
      </c>
      <c r="CO169" s="21"/>
      <c r="CP169" s="20">
        <v>75.252300000000005</v>
      </c>
      <c r="CQ169" s="20">
        <v>46.481699999999996</v>
      </c>
      <c r="CR169" s="20">
        <v>10.750500000000001</v>
      </c>
      <c r="CS169" s="20">
        <v>899.85799999999995</v>
      </c>
      <c r="CT169" s="20"/>
      <c r="CU169" s="22">
        <v>44272.027430555601</v>
      </c>
      <c r="CV169" s="22"/>
    </row>
    <row r="170" spans="1:100" s="17" customFormat="1" x14ac:dyDescent="0.25">
      <c r="A170" s="17" t="s">
        <v>44</v>
      </c>
      <c r="B170" s="17">
        <v>2225</v>
      </c>
      <c r="C170" s="17">
        <v>47</v>
      </c>
      <c r="E170" s="18">
        <v>0.565141</v>
      </c>
      <c r="F170" s="18">
        <v>0.12775600000000001</v>
      </c>
      <c r="G170" s="18">
        <v>0</v>
      </c>
      <c r="H170" s="18">
        <v>17.9635</v>
      </c>
      <c r="I170" s="18">
        <v>0.56786400000000004</v>
      </c>
      <c r="J170" s="18">
        <v>38.183999999999997</v>
      </c>
      <c r="K170" s="18">
        <v>42.362299999999998</v>
      </c>
      <c r="L170" s="18">
        <v>0.22933500000000001</v>
      </c>
      <c r="M170" s="18">
        <v>100</v>
      </c>
      <c r="N170" s="18"/>
      <c r="O170" s="18">
        <v>0.128139</v>
      </c>
      <c r="P170" s="18">
        <v>42.234200000000001</v>
      </c>
      <c r="Q170" s="18">
        <f t="shared" si="16"/>
        <v>99.871860999999996</v>
      </c>
      <c r="R170" s="18"/>
      <c r="S170" s="18">
        <v>0.76179799999999998</v>
      </c>
      <c r="T170" s="18">
        <v>0.21185799999999999</v>
      </c>
      <c r="U170" s="18">
        <v>0</v>
      </c>
      <c r="V170" s="18">
        <v>41.161700000000003</v>
      </c>
      <c r="W170" s="18">
        <v>0.56786400000000004</v>
      </c>
      <c r="X170" s="18">
        <v>53.427199999999999</v>
      </c>
      <c r="Y170" s="18">
        <v>3.86957</v>
      </c>
      <c r="Z170" s="18">
        <v>100</v>
      </c>
      <c r="AA170" s="19"/>
      <c r="AB170" s="18">
        <f>IF(Z170="","",Z170-O170)</f>
        <v>99.871860999999996</v>
      </c>
      <c r="AC170" s="18">
        <f t="shared" si="17"/>
        <v>96.002291</v>
      </c>
      <c r="AD170" s="18"/>
      <c r="AE170" s="34">
        <f>IF(M170="","",IF(M170&gt;100,M170, M170+O170))</f>
        <v>100.128139</v>
      </c>
      <c r="AF170" s="37">
        <f>IF(AE170="","",IF(AE170="* * *", Y170, AE170-SUM(S170:X170)))</f>
        <v>3.9977190000000036</v>
      </c>
      <c r="AG170" s="54"/>
      <c r="AH170" s="33"/>
      <c r="AI170" s="34">
        <f>IF(S170="","",IF(AI$6=0, 0, S170/AI$6))</f>
        <v>1.2291239572667747E-2</v>
      </c>
      <c r="AJ170" s="34">
        <f>IF(T170="","",IF(AJ$6=0, 0, T170/AJ$6))</f>
        <v>5.2563832189138297E-3</v>
      </c>
      <c r="AK170" s="34">
        <f>IF(U170="","",IF(AK$6=0, 0, U170/AK$6))</f>
        <v>0</v>
      </c>
      <c r="AL170" s="34">
        <f>IF(V170="","",IF(AL$6=0, 0, V170/AL$6))</f>
        <v>0.28998442490065834</v>
      </c>
      <c r="AM170" s="34">
        <f>IF(W170="","",IF(AM$6=0, 0, W170/AM$6))</f>
        <v>1.6018052832743324E-2</v>
      </c>
      <c r="AN170" s="34">
        <f>IF(X170="","",IF(AN$6=0, 0, X170/AN$6))</f>
        <v>0.95274031962965466</v>
      </c>
      <c r="AO170" s="34">
        <f>IF(Y170="","",IF(AO$6=0, 0, Y170/AO$6))</f>
        <v>0.22752305984903609</v>
      </c>
      <c r="AP170" s="34"/>
      <c r="AQ170" s="34">
        <f>IF(AI170="","",AI170*AI$4)</f>
        <v>2.4582479145335494E-2</v>
      </c>
      <c r="AR170" s="33">
        <f>IF(AJ170="","",AJ170*AJ$4)</f>
        <v>5.2563832189138297E-3</v>
      </c>
      <c r="AS170" s="34">
        <f>IF(AK170="","",AK170*AK$4)</f>
        <v>0</v>
      </c>
      <c r="AT170" s="34">
        <f>IF(AL170="","",AL170*AL$4)</f>
        <v>0.57996884980131669</v>
      </c>
      <c r="AU170" s="34">
        <f>IF(AM170="","",AM170*AM$4)</f>
        <v>1.6018052832743324E-2</v>
      </c>
      <c r="AV170" s="34">
        <f>IF(AN170="","",AN170*AN$4)</f>
        <v>0.95274031962965466</v>
      </c>
      <c r="AW170" s="34">
        <f>IF(AO170="","",AO170*AO$4)</f>
        <v>0.22752305984903609</v>
      </c>
      <c r="AX170" s="34"/>
      <c r="AY170" s="34">
        <f>IF(AQ170="","",AI170*AI$5)</f>
        <v>1.2291239572667747E-2</v>
      </c>
      <c r="AZ170" s="34">
        <f>IF(AR170="","",AJ170*AJ$5)</f>
        <v>5.2563832189138297E-3</v>
      </c>
      <c r="BA170" s="34">
        <f>IF(AS170="","",AK170*AK$5)</f>
        <v>0</v>
      </c>
      <c r="BB170" s="34">
        <f>IF(AT170="","",AL170*AL$5)</f>
        <v>1.4499221245032916</v>
      </c>
      <c r="BC170" s="34">
        <f>IF(AU170="","",AM170*AM$5)</f>
        <v>0</v>
      </c>
      <c r="BD170" s="34">
        <f>IF(AV170="","",AN170*AN$5)</f>
        <v>0.95274031962965466</v>
      </c>
      <c r="BE170" s="34">
        <f>IF(AW170="","",AO170*AO$5)</f>
        <v>0.22752305984903609</v>
      </c>
      <c r="BF170" s="34">
        <f>IF(BE170="","",SUM(AY170:BE170))</f>
        <v>2.6477331267735642</v>
      </c>
      <c r="BG170" s="34"/>
      <c r="BH170" s="34">
        <f>IF(AT170="","",3/AT170)</f>
        <v>5.1726916040882669</v>
      </c>
      <c r="BI170" s="34"/>
      <c r="BJ170" s="34">
        <f>IF(AQ170="","",AQ170*$BH170)</f>
        <v>0.12715758348275183</v>
      </c>
      <c r="BK170" s="34">
        <f>IF(AR170="","",AR170*$BH170)</f>
        <v>2.7189649344346024E-2</v>
      </c>
      <c r="BL170" s="34">
        <f>IF(AS170="","",AS170*$BH170)</f>
        <v>0</v>
      </c>
      <c r="BM170" s="34">
        <f>IF(AT170="","",AT170*$BH170)</f>
        <v>3</v>
      </c>
      <c r="BN170" s="34">
        <f>IF(AU170="","",AU170*$BH170)</f>
        <v>8.285644740177367E-2</v>
      </c>
      <c r="BO170" s="34">
        <f>IF(AV170="","",AV170*$BH170)</f>
        <v>4.9282318522246866</v>
      </c>
      <c r="BP170" s="34">
        <f t="shared" si="18"/>
        <v>13.69590691472799</v>
      </c>
      <c r="BQ170" s="34">
        <f>IF(AW170="","",AW170*$BH170)</f>
        <v>1.1769066214175812</v>
      </c>
      <c r="BR170" s="34"/>
      <c r="BS170" s="34">
        <f t="shared" si="19"/>
        <v>5.0825790850517842</v>
      </c>
      <c r="BT170" s="34"/>
      <c r="BU170" s="34">
        <f t="shared" si="20"/>
        <v>0.91714355259822633</v>
      </c>
      <c r="BV170" s="34">
        <f t="shared" si="21"/>
        <v>0.91714355259822633</v>
      </c>
      <c r="BW170" s="34">
        <f t="shared" si="22"/>
        <v>1</v>
      </c>
      <c r="BX170" s="34"/>
      <c r="BY170" s="34">
        <f>IF(BV170="","",IF(BQ170=0,0,((BV170/BQ170)*AF170)))</f>
        <v>3.1153552365379364</v>
      </c>
      <c r="BZ170" s="34">
        <f>IF(BY170="","",SUM(S170:X170,BY170))</f>
        <v>99.245775236537938</v>
      </c>
      <c r="CA170" s="18"/>
      <c r="CB170" s="20">
        <v>1.5348000000000001E-2</v>
      </c>
      <c r="CC170" s="20">
        <v>9.5149999999999992E-3</v>
      </c>
      <c r="CD170" s="20">
        <v>4.8343999999999998E-2</v>
      </c>
      <c r="CE170" s="20">
        <v>1.3191E-2</v>
      </c>
      <c r="CF170" s="20">
        <v>8.267E-3</v>
      </c>
      <c r="CG170" s="20">
        <v>2.9611999999999999E-2</v>
      </c>
      <c r="CH170" s="20"/>
      <c r="CI170" s="21">
        <v>4.2790999999999997</v>
      </c>
      <c r="CJ170" s="21">
        <v>4.7364199999999999</v>
      </c>
      <c r="CK170" s="21">
        <v>-25.474</v>
      </c>
      <c r="CL170" s="21">
        <v>0.36611199999999999</v>
      </c>
      <c r="CM170" s="21">
        <v>2.2986599999999999</v>
      </c>
      <c r="CN170" s="21">
        <v>0.33831800000000001</v>
      </c>
      <c r="CO170" s="21"/>
      <c r="CP170" s="20">
        <v>75.251900000000006</v>
      </c>
      <c r="CQ170" s="20">
        <v>46.461599999999997</v>
      </c>
      <c r="CR170" s="20">
        <v>10.750500000000001</v>
      </c>
      <c r="CS170" s="20">
        <v>919.96199999999999</v>
      </c>
      <c r="CT170" s="20"/>
      <c r="CU170" s="22">
        <v>44272.029201388897</v>
      </c>
      <c r="CV170" s="22"/>
    </row>
    <row r="171" spans="1:100" s="17" customFormat="1" x14ac:dyDescent="0.25">
      <c r="A171" s="17" t="s">
        <v>44</v>
      </c>
      <c r="B171" s="17">
        <v>2226</v>
      </c>
      <c r="C171" s="17">
        <v>48</v>
      </c>
      <c r="E171" s="18">
        <v>0.51874100000000001</v>
      </c>
      <c r="F171" s="18">
        <v>0.11557199999999999</v>
      </c>
      <c r="G171" s="18">
        <v>0</v>
      </c>
      <c r="H171" s="18">
        <v>17.984200000000001</v>
      </c>
      <c r="I171" s="18">
        <v>0.59580900000000003</v>
      </c>
      <c r="J171" s="18">
        <v>37.831899999999997</v>
      </c>
      <c r="K171" s="18">
        <v>42.694800000000001</v>
      </c>
      <c r="L171" s="18">
        <v>0.25898300000000002</v>
      </c>
      <c r="M171" s="18">
        <v>100</v>
      </c>
      <c r="N171" s="18"/>
      <c r="O171" s="18">
        <v>0.13444500000000001</v>
      </c>
      <c r="P171" s="18">
        <v>42.560400000000001</v>
      </c>
      <c r="Q171" s="18">
        <f t="shared" si="16"/>
        <v>99.865555000000001</v>
      </c>
      <c r="R171" s="18"/>
      <c r="S171" s="18">
        <v>0.69925099999999996</v>
      </c>
      <c r="T171" s="18">
        <v>0.19165299999999999</v>
      </c>
      <c r="U171" s="18">
        <v>0</v>
      </c>
      <c r="V171" s="18">
        <v>41.209000000000003</v>
      </c>
      <c r="W171" s="18">
        <v>0.59580900000000003</v>
      </c>
      <c r="X171" s="18">
        <v>52.9345</v>
      </c>
      <c r="Y171" s="18">
        <v>4.3698199999999998</v>
      </c>
      <c r="Z171" s="18">
        <v>100</v>
      </c>
      <c r="AA171" s="19"/>
      <c r="AB171" s="18">
        <f>IF(Z171="","",Z171-O171)</f>
        <v>99.865555000000001</v>
      </c>
      <c r="AC171" s="18">
        <f t="shared" si="17"/>
        <v>95.495734999999996</v>
      </c>
      <c r="AD171" s="18"/>
      <c r="AE171" s="34">
        <f>IF(M171="","",IF(M171&gt;100,M171, M171+O171))</f>
        <v>100.134445</v>
      </c>
      <c r="AF171" s="37">
        <f>IF(AE171="","",IF(AE171="* * *", Y171, AE171-SUM(S171:X171)))</f>
        <v>4.5042320000000018</v>
      </c>
      <c r="AG171" s="54"/>
      <c r="AH171" s="33"/>
      <c r="AI171" s="34">
        <f>IF(S171="","",IF(AI$6=0, 0, S171/AI$6))</f>
        <v>1.1282074201333548E-2</v>
      </c>
      <c r="AJ171" s="34">
        <f>IF(T171="","",IF(AJ$6=0, 0, T171/AJ$6))</f>
        <v>4.7550794072184774E-3</v>
      </c>
      <c r="AK171" s="34">
        <f>IF(U171="","",IF(AK$6=0, 0, U171/AK$6))</f>
        <v>0</v>
      </c>
      <c r="AL171" s="34">
        <f>IF(V171="","",IF(AL$6=0, 0, V171/AL$6))</f>
        <v>0.29031765368610213</v>
      </c>
      <c r="AM171" s="34">
        <f>IF(W171="","",IF(AM$6=0, 0, W171/AM$6))</f>
        <v>1.680631284994993E-2</v>
      </c>
      <c r="AN171" s="34">
        <f>IF(X171="","",IF(AN$6=0, 0, X171/AN$6))</f>
        <v>0.94395424894877433</v>
      </c>
      <c r="AO171" s="34">
        <f>IF(Y171="","",IF(AO$6=0, 0, Y171/AO$6))</f>
        <v>0.25693677007768689</v>
      </c>
      <c r="AP171" s="34"/>
      <c r="AQ171" s="34">
        <f>IF(AI171="","",AI171*AI$4)</f>
        <v>2.2564148402667097E-2</v>
      </c>
      <c r="AR171" s="33">
        <f>IF(AJ171="","",AJ171*AJ$4)</f>
        <v>4.7550794072184774E-3</v>
      </c>
      <c r="AS171" s="34">
        <f>IF(AK171="","",AK171*AK$4)</f>
        <v>0</v>
      </c>
      <c r="AT171" s="34">
        <f>IF(AL171="","",AL171*AL$4)</f>
        <v>0.58063530737220426</v>
      </c>
      <c r="AU171" s="34">
        <f>IF(AM171="","",AM171*AM$4)</f>
        <v>1.680631284994993E-2</v>
      </c>
      <c r="AV171" s="34">
        <f>IF(AN171="","",AN171*AN$4)</f>
        <v>0.94395424894877433</v>
      </c>
      <c r="AW171" s="34">
        <f>IF(AO171="","",AO171*AO$4)</f>
        <v>0.25693677007768689</v>
      </c>
      <c r="AX171" s="34"/>
      <c r="AY171" s="34">
        <f>IF(AQ171="","",AI171*AI$5)</f>
        <v>1.1282074201333548E-2</v>
      </c>
      <c r="AZ171" s="34">
        <f>IF(AR171="","",AJ171*AJ$5)</f>
        <v>4.7550794072184774E-3</v>
      </c>
      <c r="BA171" s="34">
        <f>IF(AS171="","",AK171*AK$5)</f>
        <v>0</v>
      </c>
      <c r="BB171" s="34">
        <f>IF(AT171="","",AL171*AL$5)</f>
        <v>1.4515882684305106</v>
      </c>
      <c r="BC171" s="34">
        <f>IF(AU171="","",AM171*AM$5)</f>
        <v>0</v>
      </c>
      <c r="BD171" s="34">
        <f>IF(AV171="","",AN171*AN$5)</f>
        <v>0.94395424894877433</v>
      </c>
      <c r="BE171" s="34">
        <f>IF(AW171="","",AO171*AO$5)</f>
        <v>0.25693677007768689</v>
      </c>
      <c r="BF171" s="34">
        <f>IF(BE171="","",SUM(AY171:BE171))</f>
        <v>2.668516441065524</v>
      </c>
      <c r="BG171" s="34"/>
      <c r="BH171" s="34">
        <f>IF(AT171="","",3/AT171)</f>
        <v>5.1667543497779613</v>
      </c>
      <c r="BI171" s="34"/>
      <c r="BJ171" s="34">
        <f>IF(AQ171="","",AQ171*$BH171)</f>
        <v>0.11658341190851566</v>
      </c>
      <c r="BK171" s="34">
        <f>IF(AR171="","",AR171*$BH171)</f>
        <v>2.4568327210785678E-2</v>
      </c>
      <c r="BL171" s="34">
        <f>IF(AS171="","",AS171*$BH171)</f>
        <v>0</v>
      </c>
      <c r="BM171" s="34">
        <f>IF(AT171="","",AT171*$BH171)</f>
        <v>3</v>
      </c>
      <c r="BN171" s="34">
        <f>IF(AU171="","",AU171*$BH171)</f>
        <v>8.6834090021208052E-2</v>
      </c>
      <c r="BO171" s="34">
        <f>IF(AV171="","",AV171*$BH171)</f>
        <v>4.8771797217474679</v>
      </c>
      <c r="BP171" s="34">
        <f t="shared" si="18"/>
        <v>13.7875689293293</v>
      </c>
      <c r="BQ171" s="34">
        <f>IF(AW171="","",AW171*$BH171)</f>
        <v>1.3275291744167887</v>
      </c>
      <c r="BR171" s="34"/>
      <c r="BS171" s="34">
        <f t="shared" si="19"/>
        <v>5.0183314608667695</v>
      </c>
      <c r="BT171" s="34"/>
      <c r="BU171" s="34">
        <f t="shared" si="20"/>
        <v>0.91316590997879199</v>
      </c>
      <c r="BV171" s="34">
        <f t="shared" si="21"/>
        <v>0.91316590997879199</v>
      </c>
      <c r="BW171" s="34">
        <f t="shared" si="22"/>
        <v>1</v>
      </c>
      <c r="BX171" s="34"/>
      <c r="BY171" s="34">
        <f>IF(BV171="","",IF(BQ171=0,0,((BV171/BQ171)*AF171)))</f>
        <v>3.0983206940386614</v>
      </c>
      <c r="BZ171" s="34">
        <f>IF(BY171="","",SUM(S171:X171,BY171))</f>
        <v>98.72853369403866</v>
      </c>
      <c r="CA171" s="18"/>
      <c r="CB171" s="20">
        <v>1.5979E-2</v>
      </c>
      <c r="CC171" s="20">
        <v>9.9139999999999992E-3</v>
      </c>
      <c r="CD171" s="20">
        <v>4.8848000000000003E-2</v>
      </c>
      <c r="CE171" s="20">
        <v>1.2975E-2</v>
      </c>
      <c r="CF171" s="20">
        <v>8.9549999999999994E-3</v>
      </c>
      <c r="CG171" s="20">
        <v>2.9302999999999999E-2</v>
      </c>
      <c r="CH171" s="20"/>
      <c r="CI171" s="21">
        <v>4.5389900000000001</v>
      </c>
      <c r="CJ171" s="21">
        <v>5.2462600000000004</v>
      </c>
      <c r="CK171" s="21">
        <v>-22.984999999999999</v>
      </c>
      <c r="CL171" s="21">
        <v>0.365927</v>
      </c>
      <c r="CM171" s="21">
        <v>2.2597</v>
      </c>
      <c r="CN171" s="21">
        <v>0.33999000000000001</v>
      </c>
      <c r="CO171" s="21"/>
      <c r="CP171" s="20">
        <v>75.251099999999994</v>
      </c>
      <c r="CQ171" s="20">
        <v>46.441699999999997</v>
      </c>
      <c r="CR171" s="20">
        <v>10.750500000000001</v>
      </c>
      <c r="CS171" s="20">
        <v>939.87900000000002</v>
      </c>
      <c r="CT171" s="20"/>
      <c r="CU171" s="22">
        <v>44272.0309837963</v>
      </c>
      <c r="CV171" s="22"/>
    </row>
    <row r="172" spans="1:100" s="17" customFormat="1" x14ac:dyDescent="0.25">
      <c r="A172" s="17" t="s">
        <v>44</v>
      </c>
      <c r="B172" s="17">
        <v>2227</v>
      </c>
      <c r="C172" s="17">
        <v>49</v>
      </c>
      <c r="E172" s="18">
        <v>0.536663</v>
      </c>
      <c r="F172" s="18">
        <v>0.11318499999999999</v>
      </c>
      <c r="G172" s="18">
        <v>0</v>
      </c>
      <c r="H172" s="18">
        <v>18.006599999999999</v>
      </c>
      <c r="I172" s="18">
        <v>0.579013</v>
      </c>
      <c r="J172" s="18">
        <v>37.9148</v>
      </c>
      <c r="K172" s="18">
        <v>42.600900000000003</v>
      </c>
      <c r="L172" s="18">
        <v>0.248858</v>
      </c>
      <c r="M172" s="18">
        <v>100</v>
      </c>
      <c r="N172" s="18"/>
      <c r="O172" s="18">
        <v>0.13065499999999999</v>
      </c>
      <c r="P172" s="18">
        <v>42.470199999999998</v>
      </c>
      <c r="Q172" s="18">
        <f t="shared" si="16"/>
        <v>99.869344999999996</v>
      </c>
      <c r="R172" s="18"/>
      <c r="S172" s="18">
        <v>0.72341</v>
      </c>
      <c r="T172" s="18">
        <v>0.187695</v>
      </c>
      <c r="U172" s="18">
        <v>0</v>
      </c>
      <c r="V172" s="18">
        <v>41.2605</v>
      </c>
      <c r="W172" s="18">
        <v>0.579013</v>
      </c>
      <c r="X172" s="18">
        <v>53.050400000000003</v>
      </c>
      <c r="Y172" s="18">
        <v>4.1989799999999997</v>
      </c>
      <c r="Z172" s="18">
        <v>100</v>
      </c>
      <c r="AA172" s="19"/>
      <c r="AB172" s="18">
        <f>IF(Z172="","",Z172-O172)</f>
        <v>99.869344999999996</v>
      </c>
      <c r="AC172" s="18">
        <f t="shared" si="17"/>
        <v>95.67036499999999</v>
      </c>
      <c r="AD172" s="18"/>
      <c r="AE172" s="34">
        <f>IF(M172="","",IF(M172&gt;100,M172, M172+O172))</f>
        <v>100.130655</v>
      </c>
      <c r="AF172" s="37">
        <f>IF(AE172="","",IF(AE172="* * *", Y172, AE172-SUM(S172:X172)))</f>
        <v>4.3296370000000053</v>
      </c>
      <c r="AG172" s="54"/>
      <c r="AH172" s="33"/>
      <c r="AI172" s="34">
        <f>IF(S172="","",IF(AI$6=0, 0, S172/AI$6))</f>
        <v>1.1671867895772337E-2</v>
      </c>
      <c r="AJ172" s="34">
        <f>IF(T172="","",IF(AJ$6=0, 0, T172/AJ$6))</f>
        <v>4.6568779478425703E-3</v>
      </c>
      <c r="AK172" s="34">
        <f>IF(U172="","",IF(AK$6=0, 0, U172/AK$6))</f>
        <v>0</v>
      </c>
      <c r="AL172" s="34">
        <f>IF(V172="","",IF(AL$6=0, 0, V172/AL$6))</f>
        <v>0.29068047149689186</v>
      </c>
      <c r="AM172" s="34">
        <f>IF(W172="","",IF(AM$6=0, 0, W172/AM$6))</f>
        <v>1.6332538820642284E-2</v>
      </c>
      <c r="AN172" s="34">
        <f>IF(X172="","",IF(AN$6=0, 0, X172/AN$6))</f>
        <v>0.94602103521204617</v>
      </c>
      <c r="AO172" s="34">
        <f>IF(Y172="","",IF(AO$6=0, 0, Y172/AO$6))</f>
        <v>0.24689171609375343</v>
      </c>
      <c r="AP172" s="34"/>
      <c r="AQ172" s="34">
        <f>IF(AI172="","",AI172*AI$4)</f>
        <v>2.3343735791544674E-2</v>
      </c>
      <c r="AR172" s="33">
        <f>IF(AJ172="","",AJ172*AJ$4)</f>
        <v>4.6568779478425703E-3</v>
      </c>
      <c r="AS172" s="34">
        <f>IF(AK172="","",AK172*AK$4)</f>
        <v>0</v>
      </c>
      <c r="AT172" s="34">
        <f>IF(AL172="","",AL172*AL$4)</f>
        <v>0.58136094299378371</v>
      </c>
      <c r="AU172" s="34">
        <f>IF(AM172="","",AM172*AM$4)</f>
        <v>1.6332538820642284E-2</v>
      </c>
      <c r="AV172" s="34">
        <f>IF(AN172="","",AN172*AN$4)</f>
        <v>0.94602103521204617</v>
      </c>
      <c r="AW172" s="34">
        <f>IF(AO172="","",AO172*AO$4)</f>
        <v>0.24689171609375343</v>
      </c>
      <c r="AX172" s="34"/>
      <c r="AY172" s="34">
        <f>IF(AQ172="","",AI172*AI$5)</f>
        <v>1.1671867895772337E-2</v>
      </c>
      <c r="AZ172" s="34">
        <f>IF(AR172="","",AJ172*AJ$5)</f>
        <v>4.6568779478425703E-3</v>
      </c>
      <c r="BA172" s="34">
        <f>IF(AS172="","",AK172*AK$5)</f>
        <v>0</v>
      </c>
      <c r="BB172" s="34">
        <f>IF(AT172="","",AL172*AL$5)</f>
        <v>1.4534023574844592</v>
      </c>
      <c r="BC172" s="34">
        <f>IF(AU172="","",AM172*AM$5)</f>
        <v>0</v>
      </c>
      <c r="BD172" s="34">
        <f>IF(AV172="","",AN172*AN$5)</f>
        <v>0.94602103521204617</v>
      </c>
      <c r="BE172" s="34">
        <f>IF(AW172="","",AO172*AO$5)</f>
        <v>0.24689171609375343</v>
      </c>
      <c r="BF172" s="34">
        <f>IF(BE172="","",SUM(AY172:BE172))</f>
        <v>2.6626438546338735</v>
      </c>
      <c r="BG172" s="34"/>
      <c r="BH172" s="34">
        <f>IF(AT172="","",3/AT172)</f>
        <v>5.1603053768131755</v>
      </c>
      <c r="BI172" s="34"/>
      <c r="BJ172" s="34">
        <f>IF(AQ172="","",AQ172*$BH172)</f>
        <v>0.12046080532001416</v>
      </c>
      <c r="BK172" s="34">
        <f>IF(AR172="","",AR172*$BH172)</f>
        <v>2.4030912313414723E-2</v>
      </c>
      <c r="BL172" s="34">
        <f>IF(AS172="","",AS172*$BH172)</f>
        <v>0</v>
      </c>
      <c r="BM172" s="34">
        <f>IF(AT172="","",AT172*$BH172)</f>
        <v>3</v>
      </c>
      <c r="BN172" s="34">
        <f>IF(AU172="","",AU172*$BH172)</f>
        <v>8.42808878931703E-2</v>
      </c>
      <c r="BO172" s="34">
        <f>IF(AV172="","",AV172*$BH172)</f>
        <v>4.8817574345830881</v>
      </c>
      <c r="BP172" s="34">
        <f t="shared" si="18"/>
        <v>13.740055399605737</v>
      </c>
      <c r="BQ172" s="34">
        <f>IF(AW172="","",AW172*$BH172)</f>
        <v>1.2740366500492279</v>
      </c>
      <c r="BR172" s="34"/>
      <c r="BS172" s="34">
        <f t="shared" si="19"/>
        <v>5.0262491522165167</v>
      </c>
      <c r="BT172" s="34"/>
      <c r="BU172" s="34">
        <f t="shared" si="20"/>
        <v>0.91571911210682966</v>
      </c>
      <c r="BV172" s="34">
        <f t="shared" si="21"/>
        <v>0.91571911210682966</v>
      </c>
      <c r="BW172" s="34">
        <f t="shared" si="22"/>
        <v>1</v>
      </c>
      <c r="BX172" s="34"/>
      <c r="BY172" s="34">
        <f>IF(BV172="","",IF(BQ172=0,0,((BV172/BQ172)*AF172)))</f>
        <v>3.1119445027203008</v>
      </c>
      <c r="BZ172" s="34">
        <f>IF(BY172="","",SUM(S172:X172,BY172))</f>
        <v>98.912962502720305</v>
      </c>
      <c r="CA172" s="18"/>
      <c r="CB172" s="20">
        <v>1.4891E-2</v>
      </c>
      <c r="CC172" s="20">
        <v>9.7599999999999996E-3</v>
      </c>
      <c r="CD172" s="20">
        <v>4.8356999999999997E-2</v>
      </c>
      <c r="CE172" s="20">
        <v>1.2455000000000001E-2</v>
      </c>
      <c r="CF172" s="20">
        <v>9.0240000000000008E-3</v>
      </c>
      <c r="CG172" s="20">
        <v>3.1493E-2</v>
      </c>
      <c r="CH172" s="20"/>
      <c r="CI172" s="21">
        <v>4.3877499999999996</v>
      </c>
      <c r="CJ172" s="21">
        <v>5.2847099999999996</v>
      </c>
      <c r="CK172" s="21">
        <v>-24.838000000000001</v>
      </c>
      <c r="CL172" s="21">
        <v>0.36549700000000002</v>
      </c>
      <c r="CM172" s="21">
        <v>2.2981500000000001</v>
      </c>
      <c r="CN172" s="21">
        <v>0.33983999999999998</v>
      </c>
      <c r="CO172" s="21"/>
      <c r="CP172" s="20">
        <v>75.250500000000002</v>
      </c>
      <c r="CQ172" s="20">
        <v>46.421700000000001</v>
      </c>
      <c r="CR172" s="20">
        <v>10.75</v>
      </c>
      <c r="CS172" s="20">
        <v>959.88800000000003</v>
      </c>
      <c r="CT172" s="20"/>
      <c r="CU172" s="22">
        <v>44272.032766203702</v>
      </c>
      <c r="CV172" s="22"/>
    </row>
    <row r="173" spans="1:100" s="17" customFormat="1" x14ac:dyDescent="0.25">
      <c r="A173" s="17" t="s">
        <v>44</v>
      </c>
      <c r="B173" s="17">
        <v>2228</v>
      </c>
      <c r="C173" s="17">
        <v>50</v>
      </c>
      <c r="E173" s="18">
        <v>0.486259</v>
      </c>
      <c r="F173" s="18">
        <v>0.112488</v>
      </c>
      <c r="G173" s="18">
        <v>0</v>
      </c>
      <c r="H173" s="18">
        <v>18.0335</v>
      </c>
      <c r="I173" s="18">
        <v>0.56959700000000002</v>
      </c>
      <c r="J173" s="18">
        <v>37.9054</v>
      </c>
      <c r="K173" s="18">
        <v>42.642099999999999</v>
      </c>
      <c r="L173" s="18">
        <v>0.250641</v>
      </c>
      <c r="M173" s="18">
        <v>100</v>
      </c>
      <c r="N173" s="18"/>
      <c r="O173" s="18">
        <v>0.12853000000000001</v>
      </c>
      <c r="P173" s="18">
        <v>42.513599999999997</v>
      </c>
      <c r="Q173" s="18">
        <f t="shared" si="16"/>
        <v>99.871470000000002</v>
      </c>
      <c r="R173" s="18"/>
      <c r="S173" s="18">
        <v>0.65546700000000002</v>
      </c>
      <c r="T173" s="18">
        <v>0.18654000000000001</v>
      </c>
      <c r="U173" s="18">
        <v>0</v>
      </c>
      <c r="V173" s="18">
        <v>41.322099999999999</v>
      </c>
      <c r="W173" s="18">
        <v>0.56959700000000002</v>
      </c>
      <c r="X173" s="18">
        <v>53.037300000000002</v>
      </c>
      <c r="Y173" s="18">
        <v>4.2290700000000001</v>
      </c>
      <c r="Z173" s="18">
        <v>100</v>
      </c>
      <c r="AA173" s="19"/>
      <c r="AB173" s="18">
        <f>IF(Z173="","",Z173-O173)</f>
        <v>99.871470000000002</v>
      </c>
      <c r="AC173" s="18">
        <f t="shared" si="17"/>
        <v>95.642400000000009</v>
      </c>
      <c r="AD173" s="18"/>
      <c r="AE173" s="34">
        <f>IF(M173="","",IF(M173&gt;100,M173, M173+O173))</f>
        <v>100.12853</v>
      </c>
      <c r="AF173" s="37">
        <f>IF(AE173="","",IF(AE173="* * *", Y173, AE173-SUM(S173:X173)))</f>
        <v>4.3575259999999929</v>
      </c>
      <c r="AG173" s="54"/>
      <c r="AH173" s="33"/>
      <c r="AI173" s="34">
        <f>IF(S173="","",IF(AI$6=0, 0, S173/AI$6))</f>
        <v>1.0575640693435544E-2</v>
      </c>
      <c r="AJ173" s="34">
        <f>IF(T173="","",IF(AJ$6=0, 0, T173/AJ$6))</f>
        <v>4.6282213825118044E-3</v>
      </c>
      <c r="AK173" s="34">
        <f>IF(U173="","",IF(AK$6=0, 0, U173/AK$6))</f>
        <v>0</v>
      </c>
      <c r="AL173" s="34">
        <f>IF(V173="","",IF(AL$6=0, 0, V173/AL$6))</f>
        <v>0.29111444386863261</v>
      </c>
      <c r="AM173" s="34">
        <f>IF(W173="","",IF(AM$6=0, 0, W173/AM$6))</f>
        <v>1.6066936518906109E-2</v>
      </c>
      <c r="AN173" s="34">
        <f>IF(X173="","",IF(AN$6=0, 0, X173/AN$6))</f>
        <v>0.9457874295170603</v>
      </c>
      <c r="AO173" s="34">
        <f>IF(Y173="","",IF(AO$6=0, 0, Y173/AO$6))</f>
        <v>0.248660948559081</v>
      </c>
      <c r="AP173" s="34"/>
      <c r="AQ173" s="34">
        <f>IF(AI173="","",AI173*AI$4)</f>
        <v>2.1151281386871088E-2</v>
      </c>
      <c r="AR173" s="33">
        <f>IF(AJ173="","",AJ173*AJ$4)</f>
        <v>4.6282213825118044E-3</v>
      </c>
      <c r="AS173" s="34">
        <f>IF(AK173="","",AK173*AK$4)</f>
        <v>0</v>
      </c>
      <c r="AT173" s="34">
        <f>IF(AL173="","",AL173*AL$4)</f>
        <v>0.58222888773726522</v>
      </c>
      <c r="AU173" s="34">
        <f>IF(AM173="","",AM173*AM$4)</f>
        <v>1.6066936518906109E-2</v>
      </c>
      <c r="AV173" s="34">
        <f>IF(AN173="","",AN173*AN$4)</f>
        <v>0.9457874295170603</v>
      </c>
      <c r="AW173" s="34">
        <f>IF(AO173="","",AO173*AO$4)</f>
        <v>0.248660948559081</v>
      </c>
      <c r="AX173" s="34"/>
      <c r="AY173" s="34">
        <f>IF(AQ173="","",AI173*AI$5)</f>
        <v>1.0575640693435544E-2</v>
      </c>
      <c r="AZ173" s="34">
        <f>IF(AR173="","",AJ173*AJ$5)</f>
        <v>4.6282213825118044E-3</v>
      </c>
      <c r="BA173" s="34">
        <f>IF(AS173="","",AK173*AK$5)</f>
        <v>0</v>
      </c>
      <c r="BB173" s="34">
        <f>IF(AT173="","",AL173*AL$5)</f>
        <v>1.4555722193431631</v>
      </c>
      <c r="BC173" s="34">
        <f>IF(AU173="","",AM173*AM$5)</f>
        <v>0</v>
      </c>
      <c r="BD173" s="34">
        <f>IF(AV173="","",AN173*AN$5)</f>
        <v>0.9457874295170603</v>
      </c>
      <c r="BE173" s="34">
        <f>IF(AW173="","",AO173*AO$5)</f>
        <v>0.248660948559081</v>
      </c>
      <c r="BF173" s="34">
        <f>IF(BE173="","",SUM(AY173:BE173))</f>
        <v>2.6652244594952519</v>
      </c>
      <c r="BG173" s="34"/>
      <c r="BH173" s="34">
        <f>IF(AT173="","",3/AT173)</f>
        <v>5.1526127665341308</v>
      </c>
      <c r="BI173" s="34"/>
      <c r="BJ173" s="34">
        <f>IF(AQ173="","",AQ173*$BH173)</f>
        <v>0.1089843625025477</v>
      </c>
      <c r="BK173" s="34">
        <f>IF(AR173="","",AR173*$BH173)</f>
        <v>2.384743258187657E-2</v>
      </c>
      <c r="BL173" s="34">
        <f>IF(AS173="","",AS173*$BH173)</f>
        <v>0</v>
      </c>
      <c r="BM173" s="34">
        <f>IF(AT173="","",AT173*$BH173)</f>
        <v>3</v>
      </c>
      <c r="BN173" s="34">
        <f>IF(AU173="","",AU173*$BH173)</f>
        <v>8.2786702226409062E-2</v>
      </c>
      <c r="BO173" s="34">
        <f>IF(AV173="","",AV173*$BH173)</f>
        <v>4.873276383757104</v>
      </c>
      <c r="BP173" s="34">
        <f t="shared" si="18"/>
        <v>13.732869575674263</v>
      </c>
      <c r="BQ173" s="34">
        <f>IF(AW173="","",AW173*$BH173)</f>
        <v>1.2812535780840075</v>
      </c>
      <c r="BR173" s="34"/>
      <c r="BS173" s="34">
        <f t="shared" si="19"/>
        <v>5.0061081788415285</v>
      </c>
      <c r="BT173" s="34"/>
      <c r="BU173" s="34">
        <f t="shared" si="20"/>
        <v>0.91721329777359095</v>
      </c>
      <c r="BV173" s="34">
        <f t="shared" si="21"/>
        <v>0.91721329777359095</v>
      </c>
      <c r="BW173" s="34">
        <f t="shared" si="22"/>
        <v>1</v>
      </c>
      <c r="BX173" s="34"/>
      <c r="BY173" s="34">
        <f>IF(BV173="","",IF(BQ173=0,0,((BV173/BQ173)*AF173)))</f>
        <v>3.1194299559115866</v>
      </c>
      <c r="BZ173" s="34">
        <f>IF(BY173="","",SUM(S173:X173,BY173))</f>
        <v>98.89043395591159</v>
      </c>
      <c r="CA173" s="18"/>
      <c r="CB173" s="20">
        <v>1.5214999999999999E-2</v>
      </c>
      <c r="CC173" s="20">
        <v>9.6010000000000002E-3</v>
      </c>
      <c r="CD173" s="20">
        <v>4.8506000000000001E-2</v>
      </c>
      <c r="CE173" s="20">
        <v>1.2914E-2</v>
      </c>
      <c r="CF173" s="20">
        <v>9.3150000000000004E-3</v>
      </c>
      <c r="CG173" s="20">
        <v>3.0235000000000001E-2</v>
      </c>
      <c r="CH173" s="20"/>
      <c r="CI173" s="21">
        <v>4.6715400000000002</v>
      </c>
      <c r="CJ173" s="21">
        <v>5.2591099999999997</v>
      </c>
      <c r="CK173" s="21">
        <v>-29.257999999999999</v>
      </c>
      <c r="CL173" s="21">
        <v>0.36527100000000001</v>
      </c>
      <c r="CM173" s="21">
        <v>2.32918</v>
      </c>
      <c r="CN173" s="21">
        <v>0.33967199999999997</v>
      </c>
      <c r="CO173" s="21"/>
      <c r="CP173" s="20">
        <v>75.249799999999993</v>
      </c>
      <c r="CQ173" s="20">
        <v>46.401400000000002</v>
      </c>
      <c r="CR173" s="20">
        <v>10.75</v>
      </c>
      <c r="CS173" s="20">
        <v>980.19899999999996</v>
      </c>
      <c r="CT173" s="20"/>
      <c r="CU173" s="22">
        <v>44272.034560185202</v>
      </c>
      <c r="CV173" s="22"/>
    </row>
    <row r="174" spans="1:100" s="17" customFormat="1" x14ac:dyDescent="0.25">
      <c r="A174" s="17" t="s">
        <v>44</v>
      </c>
      <c r="B174" s="17">
        <v>2229</v>
      </c>
      <c r="C174" s="17">
        <v>51</v>
      </c>
      <c r="E174" s="18">
        <v>0.46101799999999998</v>
      </c>
      <c r="F174" s="18">
        <v>0.10700999999999999</v>
      </c>
      <c r="G174" s="18">
        <v>0</v>
      </c>
      <c r="H174" s="18">
        <v>18.088799999999999</v>
      </c>
      <c r="I174" s="18">
        <v>0.61284700000000003</v>
      </c>
      <c r="J174" s="18">
        <v>37.973500000000001</v>
      </c>
      <c r="K174" s="18">
        <v>42.519399999999997</v>
      </c>
      <c r="L174" s="18">
        <v>0.237479</v>
      </c>
      <c r="M174" s="18">
        <v>100</v>
      </c>
      <c r="N174" s="18"/>
      <c r="O174" s="18">
        <v>0.13829</v>
      </c>
      <c r="P174" s="18">
        <v>42.381100000000004</v>
      </c>
      <c r="Q174" s="18">
        <f t="shared" si="16"/>
        <v>99.861710000000002</v>
      </c>
      <c r="R174" s="18"/>
      <c r="S174" s="18">
        <v>0.62144200000000005</v>
      </c>
      <c r="T174" s="18">
        <v>0.177454</v>
      </c>
      <c r="U174" s="18">
        <v>0</v>
      </c>
      <c r="V174" s="18">
        <v>41.448799999999999</v>
      </c>
      <c r="W174" s="18">
        <v>0.61284700000000003</v>
      </c>
      <c r="X174" s="18">
        <v>53.1325</v>
      </c>
      <c r="Y174" s="18">
        <v>4.0069800000000004</v>
      </c>
      <c r="Z174" s="18">
        <v>100</v>
      </c>
      <c r="AA174" s="19"/>
      <c r="AB174" s="18">
        <f>IF(Z174="","",Z174-O174)</f>
        <v>99.861710000000002</v>
      </c>
      <c r="AC174" s="18">
        <f t="shared" si="17"/>
        <v>95.854730000000004</v>
      </c>
      <c r="AD174" s="18"/>
      <c r="AE174" s="34">
        <f>IF(M174="","",IF(M174&gt;100,M174, M174+O174))</f>
        <v>100.13829</v>
      </c>
      <c r="AF174" s="37">
        <f>IF(AE174="","",IF(AE174="* * *", Y174, AE174-SUM(S174:X174)))</f>
        <v>4.1452469999999977</v>
      </c>
      <c r="AG174" s="54"/>
      <c r="AH174" s="33"/>
      <c r="AI174" s="34">
        <f>IF(S174="","",IF(AI$6=0, 0, S174/AI$6))</f>
        <v>1.0026663895833005E-2</v>
      </c>
      <c r="AJ174" s="34">
        <f>IF(T174="","",IF(AJ$6=0, 0, T174/AJ$6))</f>
        <v>4.4027897352431102E-3</v>
      </c>
      <c r="AK174" s="34">
        <f>IF(U174="","",IF(AK$6=0, 0, U174/AK$6))</f>
        <v>0</v>
      </c>
      <c r="AL174" s="34">
        <f>IF(V174="","",IF(AL$6=0, 0, V174/AL$6))</f>
        <v>0.29200704613323569</v>
      </c>
      <c r="AM174" s="34">
        <f>IF(W174="","",IF(AM$6=0, 0, W174/AM$6))</f>
        <v>1.7286913106638647E-2</v>
      </c>
      <c r="AN174" s="34">
        <f>IF(X174="","",IF(AN$6=0, 0, X174/AN$6))</f>
        <v>0.94748508311726287</v>
      </c>
      <c r="AO174" s="34">
        <f>IF(Y174="","",IF(AO$6=0, 0, Y174/AO$6))</f>
        <v>0.23560249597601043</v>
      </c>
      <c r="AP174" s="34"/>
      <c r="AQ174" s="34">
        <f>IF(AI174="","",AI174*AI$4)</f>
        <v>2.005332779166601E-2</v>
      </c>
      <c r="AR174" s="33">
        <f>IF(AJ174="","",AJ174*AJ$4)</f>
        <v>4.4027897352431102E-3</v>
      </c>
      <c r="AS174" s="34">
        <f>IF(AK174="","",AK174*AK$4)</f>
        <v>0</v>
      </c>
      <c r="AT174" s="34">
        <f>IF(AL174="","",AL174*AL$4)</f>
        <v>0.58401409226647139</v>
      </c>
      <c r="AU174" s="34">
        <f>IF(AM174="","",AM174*AM$4)</f>
        <v>1.7286913106638647E-2</v>
      </c>
      <c r="AV174" s="34">
        <f>IF(AN174="","",AN174*AN$4)</f>
        <v>0.94748508311726287</v>
      </c>
      <c r="AW174" s="34">
        <f>IF(AO174="","",AO174*AO$4)</f>
        <v>0.23560249597601043</v>
      </c>
      <c r="AX174" s="34"/>
      <c r="AY174" s="34">
        <f>IF(AQ174="","",AI174*AI$5)</f>
        <v>1.0026663895833005E-2</v>
      </c>
      <c r="AZ174" s="34">
        <f>IF(AR174="","",AJ174*AJ$5)</f>
        <v>4.4027897352431102E-3</v>
      </c>
      <c r="BA174" s="34">
        <f>IF(AS174="","",AK174*AK$5)</f>
        <v>0</v>
      </c>
      <c r="BB174" s="34">
        <f>IF(AT174="","",AL174*AL$5)</f>
        <v>1.4600352306661786</v>
      </c>
      <c r="BC174" s="34">
        <f>IF(AU174="","",AM174*AM$5)</f>
        <v>0</v>
      </c>
      <c r="BD174" s="34">
        <f>IF(AV174="","",AN174*AN$5)</f>
        <v>0.94748508311726287</v>
      </c>
      <c r="BE174" s="34">
        <f>IF(AW174="","",AO174*AO$5)</f>
        <v>0.23560249597601043</v>
      </c>
      <c r="BF174" s="34">
        <f>IF(BE174="","",SUM(AY174:BE174))</f>
        <v>2.657552263390528</v>
      </c>
      <c r="BG174" s="34"/>
      <c r="BH174" s="34">
        <f>IF(AT174="","",3/AT174)</f>
        <v>5.1368623458338964</v>
      </c>
      <c r="BI174" s="34"/>
      <c r="BJ174" s="34">
        <f>IF(AQ174="","",AQ174*$BH174)</f>
        <v>0.10301118444167352</v>
      </c>
      <c r="BK174" s="34">
        <f>IF(AR174="","",AR174*$BH174)</f>
        <v>2.2616524807594324E-2</v>
      </c>
      <c r="BL174" s="34">
        <f>IF(AS174="","",AS174*$BH174)</f>
        <v>0</v>
      </c>
      <c r="BM174" s="34">
        <f>IF(AT174="","",AT174*$BH174)</f>
        <v>3</v>
      </c>
      <c r="BN174" s="34">
        <f>IF(AU174="","",AU174*$BH174)</f>
        <v>8.8800493013194523E-2</v>
      </c>
      <c r="BO174" s="34">
        <f>IF(AV174="","",AV174*$BH174)</f>
        <v>4.8671004467043675</v>
      </c>
      <c r="BP174" s="34">
        <f t="shared" si="18"/>
        <v>13.651480153896449</v>
      </c>
      <c r="BQ174" s="34">
        <f>IF(AW174="","",AW174*$BH174)</f>
        <v>1.2102575901636501</v>
      </c>
      <c r="BR174" s="34"/>
      <c r="BS174" s="34">
        <f t="shared" si="19"/>
        <v>4.9927281559536354</v>
      </c>
      <c r="BT174" s="34"/>
      <c r="BU174" s="34">
        <f t="shared" si="20"/>
        <v>0.91119950698680552</v>
      </c>
      <c r="BV174" s="34">
        <f t="shared" si="21"/>
        <v>0.91119950698680552</v>
      </c>
      <c r="BW174" s="34">
        <f t="shared" si="22"/>
        <v>1</v>
      </c>
      <c r="BX174" s="34"/>
      <c r="BY174" s="34">
        <f>IF(BV174="","",IF(BQ174=0,0,((BV174/BQ174)*AF174)))</f>
        <v>3.1209447091571549</v>
      </c>
      <c r="BZ174" s="34">
        <f>IF(BY174="","",SUM(S174:X174,BY174))</f>
        <v>99.113987709157158</v>
      </c>
      <c r="CA174" s="18"/>
      <c r="CB174" s="20">
        <v>1.6278999999999998E-2</v>
      </c>
      <c r="CC174" s="20">
        <v>1.0016000000000001E-2</v>
      </c>
      <c r="CD174" s="20">
        <v>4.8686E-2</v>
      </c>
      <c r="CE174" s="20">
        <v>1.1901E-2</v>
      </c>
      <c r="CF174" s="20">
        <v>8.4639999999999993E-3</v>
      </c>
      <c r="CG174" s="20">
        <v>3.1061999999999999E-2</v>
      </c>
      <c r="CH174" s="20"/>
      <c r="CI174" s="21">
        <v>4.8958399999999997</v>
      </c>
      <c r="CJ174" s="21">
        <v>5.6143400000000003</v>
      </c>
      <c r="CK174" s="21">
        <v>-26.777999999999999</v>
      </c>
      <c r="CL174" s="21">
        <v>0.36443599999999998</v>
      </c>
      <c r="CM174" s="21">
        <v>2.20953</v>
      </c>
      <c r="CN174" s="21">
        <v>0.33949299999999999</v>
      </c>
      <c r="CO174" s="21"/>
      <c r="CP174" s="20">
        <v>75.249200000000002</v>
      </c>
      <c r="CQ174" s="20">
        <v>46.381799999999998</v>
      </c>
      <c r="CR174" s="20">
        <v>10.75</v>
      </c>
      <c r="CS174" s="20">
        <v>999.80799999999999</v>
      </c>
      <c r="CT174" s="20"/>
      <c r="CU174" s="22">
        <v>44272.036354166703</v>
      </c>
      <c r="CV174" s="22"/>
    </row>
    <row r="175" spans="1:100" s="17" customFormat="1" x14ac:dyDescent="0.25">
      <c r="A175" s="17" t="s">
        <v>44</v>
      </c>
      <c r="B175" s="17">
        <v>2230</v>
      </c>
      <c r="C175" s="17">
        <v>52</v>
      </c>
      <c r="E175" s="18">
        <v>0.51261900000000005</v>
      </c>
      <c r="F175" s="18">
        <v>0.1084</v>
      </c>
      <c r="G175" s="18">
        <v>0</v>
      </c>
      <c r="H175" s="18">
        <v>18.115300000000001</v>
      </c>
      <c r="I175" s="18">
        <v>0.62641800000000003</v>
      </c>
      <c r="J175" s="18">
        <v>37.762599999999999</v>
      </c>
      <c r="K175" s="18">
        <v>42.628399999999999</v>
      </c>
      <c r="L175" s="18">
        <v>0.246306</v>
      </c>
      <c r="M175" s="18">
        <v>100</v>
      </c>
      <c r="N175" s="18"/>
      <c r="O175" s="18">
        <v>0.14135200000000001</v>
      </c>
      <c r="P175" s="18">
        <v>42.487000000000002</v>
      </c>
      <c r="Q175" s="18">
        <f t="shared" si="16"/>
        <v>99.858648000000002</v>
      </c>
      <c r="R175" s="18"/>
      <c r="S175" s="18">
        <v>0.69099900000000003</v>
      </c>
      <c r="T175" s="18">
        <v>0.179759</v>
      </c>
      <c r="U175" s="18">
        <v>0</v>
      </c>
      <c r="V175" s="18">
        <v>41.509399999999999</v>
      </c>
      <c r="W175" s="18">
        <v>0.62641800000000003</v>
      </c>
      <c r="X175" s="18">
        <v>52.837499999999999</v>
      </c>
      <c r="Y175" s="18">
        <v>4.1559200000000001</v>
      </c>
      <c r="Z175" s="18">
        <v>100</v>
      </c>
      <c r="AA175" s="19"/>
      <c r="AB175" s="18">
        <f>IF(Z175="","",Z175-O175)</f>
        <v>99.858648000000002</v>
      </c>
      <c r="AC175" s="18">
        <f t="shared" si="17"/>
        <v>95.702728000000008</v>
      </c>
      <c r="AD175" s="18"/>
      <c r="AE175" s="34">
        <f>IF(M175="","",IF(M175&gt;100,M175, M175+O175))</f>
        <v>100.141352</v>
      </c>
      <c r="AF175" s="37">
        <f>IF(AE175="","",IF(AE175="* * *", Y175, AE175-SUM(S175:X175)))</f>
        <v>4.2972759999999965</v>
      </c>
      <c r="AG175" s="54"/>
      <c r="AH175" s="33"/>
      <c r="AI175" s="34">
        <f>IF(S175="","",IF(AI$6=0, 0, S175/AI$6))</f>
        <v>1.1148932201809195E-2</v>
      </c>
      <c r="AJ175" s="34">
        <f>IF(T175="","",IF(AJ$6=0, 0, T175/AJ$6))</f>
        <v>4.4599788115092711E-3</v>
      </c>
      <c r="AK175" s="34">
        <f>IF(U175="","",IF(AK$6=0, 0, U175/AK$6))</f>
        <v>0</v>
      </c>
      <c r="AL175" s="34">
        <f>IF(V175="","",IF(AL$6=0, 0, V175/AL$6))</f>
        <v>0.29243397349894168</v>
      </c>
      <c r="AM175" s="34">
        <f>IF(W175="","",IF(AM$6=0, 0, W175/AM$6))</f>
        <v>1.7669717783450629E-2</v>
      </c>
      <c r="AN175" s="34">
        <f>IF(X175="","",IF(AN$6=0, 0, X175/AN$6))</f>
        <v>0.94222449685613086</v>
      </c>
      <c r="AO175" s="34">
        <f>IF(Y175="","",IF(AO$6=0, 0, Y175/AO$6))</f>
        <v>0.24435987329026379</v>
      </c>
      <c r="AP175" s="34"/>
      <c r="AQ175" s="34">
        <f>IF(AI175="","",AI175*AI$4)</f>
        <v>2.2297864403618389E-2</v>
      </c>
      <c r="AR175" s="33">
        <f>IF(AJ175="","",AJ175*AJ$4)</f>
        <v>4.4599788115092711E-3</v>
      </c>
      <c r="AS175" s="34">
        <f>IF(AK175="","",AK175*AK$4)</f>
        <v>0</v>
      </c>
      <c r="AT175" s="34">
        <f>IF(AL175="","",AL175*AL$4)</f>
        <v>0.58486794699788336</v>
      </c>
      <c r="AU175" s="34">
        <f>IF(AM175="","",AM175*AM$4)</f>
        <v>1.7669717783450629E-2</v>
      </c>
      <c r="AV175" s="34">
        <f>IF(AN175="","",AN175*AN$4)</f>
        <v>0.94222449685613086</v>
      </c>
      <c r="AW175" s="34">
        <f>IF(AO175="","",AO175*AO$4)</f>
        <v>0.24435987329026379</v>
      </c>
      <c r="AX175" s="34"/>
      <c r="AY175" s="34">
        <f>IF(AQ175="","",AI175*AI$5)</f>
        <v>1.1148932201809195E-2</v>
      </c>
      <c r="AZ175" s="34">
        <f>IF(AR175="","",AJ175*AJ$5)</f>
        <v>4.4599788115092711E-3</v>
      </c>
      <c r="BA175" s="34">
        <f>IF(AS175="","",AK175*AK$5)</f>
        <v>0</v>
      </c>
      <c r="BB175" s="34">
        <f>IF(AT175="","",AL175*AL$5)</f>
        <v>1.4621698674947083</v>
      </c>
      <c r="BC175" s="34">
        <f>IF(AU175="","",AM175*AM$5)</f>
        <v>0</v>
      </c>
      <c r="BD175" s="34">
        <f>IF(AV175="","",AN175*AN$5)</f>
        <v>0.94222449685613086</v>
      </c>
      <c r="BE175" s="34">
        <f>IF(AW175="","",AO175*AO$5)</f>
        <v>0.24435987329026379</v>
      </c>
      <c r="BF175" s="34">
        <f>IF(BE175="","",SUM(AY175:BE175))</f>
        <v>2.6643631486544215</v>
      </c>
      <c r="BG175" s="34"/>
      <c r="BH175" s="34">
        <f>IF(AT175="","",3/AT175)</f>
        <v>5.1293629876606266</v>
      </c>
      <c r="BI175" s="34"/>
      <c r="BJ175" s="34">
        <f>IF(AQ175="","",AQ175*$BH175)</f>
        <v>0.11437384037579555</v>
      </c>
      <c r="BK175" s="34">
        <f>IF(AR175="","",AR175*$BH175)</f>
        <v>2.2876850241506284E-2</v>
      </c>
      <c r="BL175" s="34">
        <f>IF(AS175="","",AS175*$BH175)</f>
        <v>0</v>
      </c>
      <c r="BM175" s="34">
        <f>IF(AT175="","",AT175*$BH175)</f>
        <v>3</v>
      </c>
      <c r="BN175" s="34">
        <f>IF(AU175="","",AU175*$BH175)</f>
        <v>9.0634396400840422E-2</v>
      </c>
      <c r="BO175" s="34">
        <f>IF(AV175="","",AV175*$BH175)</f>
        <v>4.8330114602409937</v>
      </c>
      <c r="BP175" s="34">
        <f t="shared" si="18"/>
        <v>13.666485720394917</v>
      </c>
      <c r="BQ175" s="34">
        <f>IF(AW175="","",AW175*$BH175)</f>
        <v>1.2534104897245195</v>
      </c>
      <c r="BR175" s="34"/>
      <c r="BS175" s="34">
        <f t="shared" si="19"/>
        <v>4.9702621508582956</v>
      </c>
      <c r="BT175" s="34"/>
      <c r="BU175" s="34">
        <f t="shared" si="20"/>
        <v>0.90936560359915952</v>
      </c>
      <c r="BV175" s="34">
        <f t="shared" si="21"/>
        <v>0.90936560359915952</v>
      </c>
      <c r="BW175" s="34">
        <f t="shared" si="22"/>
        <v>1</v>
      </c>
      <c r="BX175" s="34"/>
      <c r="BY175" s="34">
        <f>IF(BV175="","",IF(BQ175=0,0,((BV175/BQ175)*AF175)))</f>
        <v>3.1177295990486344</v>
      </c>
      <c r="BZ175" s="34">
        <f>IF(BY175="","",SUM(S175:X175,BY175))</f>
        <v>98.961805599048631</v>
      </c>
      <c r="CA175" s="18"/>
      <c r="CB175" s="20">
        <v>1.5435000000000001E-2</v>
      </c>
      <c r="CC175" s="20">
        <v>9.9880000000000004E-3</v>
      </c>
      <c r="CD175" s="20">
        <v>4.8482999999999998E-2</v>
      </c>
      <c r="CE175" s="20">
        <v>1.1905000000000001E-2</v>
      </c>
      <c r="CF175" s="20">
        <v>8.7500000000000008E-3</v>
      </c>
      <c r="CG175" s="20">
        <v>2.9732999999999999E-2</v>
      </c>
      <c r="CH175" s="20"/>
      <c r="CI175" s="21">
        <v>4.5377099999999997</v>
      </c>
      <c r="CJ175" s="21">
        <v>5.5463399999999998</v>
      </c>
      <c r="CK175" s="21">
        <v>-32.325000000000003</v>
      </c>
      <c r="CL175" s="21">
        <v>0.36417899999999997</v>
      </c>
      <c r="CM175" s="21">
        <v>2.1911200000000002</v>
      </c>
      <c r="CN175" s="21">
        <v>0.340277</v>
      </c>
      <c r="CO175" s="21"/>
      <c r="CP175" s="20">
        <v>75.248599999999996</v>
      </c>
      <c r="CQ175" s="20">
        <v>46.361699999999999</v>
      </c>
      <c r="CR175" s="20">
        <v>10.749499999999999</v>
      </c>
      <c r="CS175" s="20">
        <v>1019.92</v>
      </c>
      <c r="CT175" s="20"/>
      <c r="CU175" s="22">
        <v>44272.038148148102</v>
      </c>
      <c r="CV175" s="22"/>
    </row>
    <row r="176" spans="1:100" s="17" customFormat="1" x14ac:dyDescent="0.25">
      <c r="A176" s="17" t="s">
        <v>44</v>
      </c>
      <c r="B176" s="17">
        <v>2231</v>
      </c>
      <c r="C176" s="17">
        <v>53</v>
      </c>
      <c r="E176" s="18">
        <v>0.560029</v>
      </c>
      <c r="F176" s="18">
        <v>0.10543</v>
      </c>
      <c r="G176" s="18">
        <v>0</v>
      </c>
      <c r="H176" s="18">
        <v>18.1341</v>
      </c>
      <c r="I176" s="18">
        <v>0.67830500000000005</v>
      </c>
      <c r="J176" s="18">
        <v>37.880000000000003</v>
      </c>
      <c r="K176" s="18">
        <v>42.4148</v>
      </c>
      <c r="L176" s="18">
        <v>0.22745099999999999</v>
      </c>
      <c r="M176" s="18">
        <v>100</v>
      </c>
      <c r="N176" s="18"/>
      <c r="O176" s="18">
        <v>0.15306</v>
      </c>
      <c r="P176" s="18">
        <v>42.261699999999998</v>
      </c>
      <c r="Q176" s="18">
        <f t="shared" si="16"/>
        <v>99.846940000000004</v>
      </c>
      <c r="R176" s="18"/>
      <c r="S176" s="18">
        <v>0.75490599999999997</v>
      </c>
      <c r="T176" s="18">
        <v>0.17483499999999999</v>
      </c>
      <c r="U176" s="18">
        <v>0</v>
      </c>
      <c r="V176" s="18">
        <v>41.552500000000002</v>
      </c>
      <c r="W176" s="18">
        <v>0.67830500000000005</v>
      </c>
      <c r="X176" s="18">
        <v>53.0017</v>
      </c>
      <c r="Y176" s="18">
        <v>3.83779</v>
      </c>
      <c r="Z176" s="18">
        <v>100</v>
      </c>
      <c r="AA176" s="19"/>
      <c r="AB176" s="18">
        <f>IF(Z176="","",Z176-O176)</f>
        <v>99.846940000000004</v>
      </c>
      <c r="AC176" s="18">
        <f t="shared" si="17"/>
        <v>96.009150000000005</v>
      </c>
      <c r="AD176" s="18"/>
      <c r="AE176" s="34">
        <f>IF(M176="","",IF(M176&gt;100,M176, M176+O176))</f>
        <v>100.15306</v>
      </c>
      <c r="AF176" s="37">
        <f>IF(AE176="","",IF(AE176="* * *", Y176, AE176-SUM(S176:X176)))</f>
        <v>3.9908139999999861</v>
      </c>
      <c r="AG176" s="54"/>
      <c r="AH176" s="33"/>
      <c r="AI176" s="34">
        <f>IF(S176="","",IF(AI$6=0, 0, S176/AI$6))</f>
        <v>1.2180040510534706E-2</v>
      </c>
      <c r="AJ176" s="34">
        <f>IF(T176="","",IF(AJ$6=0, 0, T176/AJ$6))</f>
        <v>4.3378100429476317E-3</v>
      </c>
      <c r="AK176" s="34">
        <f>IF(U176="","",IF(AK$6=0, 0, U176/AK$6))</f>
        <v>0</v>
      </c>
      <c r="AL176" s="34">
        <f>IF(V176="","",IF(AL$6=0, 0, V176/AL$6))</f>
        <v>0.29273761325903952</v>
      </c>
      <c r="AM176" s="34">
        <f>IF(W176="","",IF(AM$6=0, 0, W176/AM$6))</f>
        <v>1.9133322990564573E-2</v>
      </c>
      <c r="AN176" s="34">
        <f>IF(X176="","",IF(AN$6=0, 0, X176/AN$6))</f>
        <v>0.94515259266656437</v>
      </c>
      <c r="AO176" s="34">
        <f>IF(Y176="","",IF(AO$6=0, 0, Y176/AO$6))</f>
        <v>0.22565445872746381</v>
      </c>
      <c r="AP176" s="34"/>
      <c r="AQ176" s="34">
        <f>IF(AI176="","",AI176*AI$4)</f>
        <v>2.4360081021069412E-2</v>
      </c>
      <c r="AR176" s="33">
        <f>IF(AJ176="","",AJ176*AJ$4)</f>
        <v>4.3378100429476317E-3</v>
      </c>
      <c r="AS176" s="34">
        <f>IF(AK176="","",AK176*AK$4)</f>
        <v>0</v>
      </c>
      <c r="AT176" s="34">
        <f>IF(AL176="","",AL176*AL$4)</f>
        <v>0.58547522651807904</v>
      </c>
      <c r="AU176" s="34">
        <f>IF(AM176="","",AM176*AM$4)</f>
        <v>1.9133322990564573E-2</v>
      </c>
      <c r="AV176" s="34">
        <f>IF(AN176="","",AN176*AN$4)</f>
        <v>0.94515259266656437</v>
      </c>
      <c r="AW176" s="34">
        <f>IF(AO176="","",AO176*AO$4)</f>
        <v>0.22565445872746381</v>
      </c>
      <c r="AX176" s="34"/>
      <c r="AY176" s="34">
        <f>IF(AQ176="","",AI176*AI$5)</f>
        <v>1.2180040510534706E-2</v>
      </c>
      <c r="AZ176" s="34">
        <f>IF(AR176="","",AJ176*AJ$5)</f>
        <v>4.3378100429476317E-3</v>
      </c>
      <c r="BA176" s="34">
        <f>IF(AS176="","",AK176*AK$5)</f>
        <v>0</v>
      </c>
      <c r="BB176" s="34">
        <f>IF(AT176="","",AL176*AL$5)</f>
        <v>1.4636880662951977</v>
      </c>
      <c r="BC176" s="34">
        <f>IF(AU176="","",AM176*AM$5)</f>
        <v>0</v>
      </c>
      <c r="BD176" s="34">
        <f>IF(AV176="","",AN176*AN$5)</f>
        <v>0.94515259266656437</v>
      </c>
      <c r="BE176" s="34">
        <f>IF(AW176="","",AO176*AO$5)</f>
        <v>0.22565445872746381</v>
      </c>
      <c r="BF176" s="34">
        <f>IF(BE176="","",SUM(AY176:BE176))</f>
        <v>2.6510129682427079</v>
      </c>
      <c r="BG176" s="34"/>
      <c r="BH176" s="34">
        <f>IF(AT176="","",3/AT176)</f>
        <v>5.1240425967149994</v>
      </c>
      <c r="BI176" s="34"/>
      <c r="BJ176" s="34">
        <f>IF(AQ176="","",AQ176*$BH176)</f>
        <v>0.12482209281138829</v>
      </c>
      <c r="BK176" s="34">
        <f>IF(AR176="","",AR176*$BH176)</f>
        <v>2.2227123436521785E-2</v>
      </c>
      <c r="BL176" s="34">
        <f>IF(AS176="","",AS176*$BH176)</f>
        <v>0</v>
      </c>
      <c r="BM176" s="34">
        <f>IF(AT176="","",AT176*$BH176)</f>
        <v>3</v>
      </c>
      <c r="BN176" s="34">
        <f>IF(AU176="","",AU176*$BH176)</f>
        <v>9.8039962020359292E-2</v>
      </c>
      <c r="BO176" s="34">
        <f>IF(AV176="","",AV176*$BH176)</f>
        <v>4.8430021452190966</v>
      </c>
      <c r="BP176" s="34">
        <f t="shared" si="18"/>
        <v>13.583903373719503</v>
      </c>
      <c r="BQ176" s="34">
        <f>IF(AW176="","",AW176*$BH176)</f>
        <v>1.1562630586581912</v>
      </c>
      <c r="BR176" s="34"/>
      <c r="BS176" s="34">
        <f t="shared" si="19"/>
        <v>4.9900513614670068</v>
      </c>
      <c r="BT176" s="34"/>
      <c r="BU176" s="34">
        <f t="shared" si="20"/>
        <v>0.90196003797964075</v>
      </c>
      <c r="BV176" s="34">
        <f t="shared" si="21"/>
        <v>0.90196003797964075</v>
      </c>
      <c r="BW176" s="34">
        <f t="shared" si="22"/>
        <v>1</v>
      </c>
      <c r="BX176" s="34"/>
      <c r="BY176" s="34">
        <f>IF(BV176="","",IF(BQ176=0,0,((BV176/BQ176)*AF176)))</f>
        <v>3.113093270649713</v>
      </c>
      <c r="BZ176" s="34">
        <f>IF(BY176="","",SUM(S176:X176,BY176))</f>
        <v>99.275339270649724</v>
      </c>
      <c r="CA176" s="18"/>
      <c r="CB176" s="20">
        <v>1.5944E-2</v>
      </c>
      <c r="CC176" s="20">
        <v>9.7339999999999996E-3</v>
      </c>
      <c r="CD176" s="20">
        <v>4.9045999999999999E-2</v>
      </c>
      <c r="CE176" s="20">
        <v>1.2576E-2</v>
      </c>
      <c r="CF176" s="20">
        <v>8.7290000000000006E-3</v>
      </c>
      <c r="CG176" s="20">
        <v>3.0554000000000001E-2</v>
      </c>
      <c r="CH176" s="20"/>
      <c r="CI176" s="21">
        <v>4.33019</v>
      </c>
      <c r="CJ176" s="21">
        <v>5.5831099999999996</v>
      </c>
      <c r="CK176" s="21">
        <v>-26.721</v>
      </c>
      <c r="CL176" s="21">
        <v>0.36406899999999998</v>
      </c>
      <c r="CM176" s="21">
        <v>2.0956700000000001</v>
      </c>
      <c r="CN176" s="21">
        <v>0.33980300000000002</v>
      </c>
      <c r="CO176" s="21"/>
      <c r="CP176" s="20">
        <v>75.248099999999994</v>
      </c>
      <c r="CQ176" s="20">
        <v>46.341700000000003</v>
      </c>
      <c r="CR176" s="20">
        <v>10.749499999999999</v>
      </c>
      <c r="CS176" s="20">
        <v>1039.92</v>
      </c>
      <c r="CT176" s="20"/>
      <c r="CU176" s="22">
        <v>44272.039930555598</v>
      </c>
      <c r="CV176" s="22"/>
    </row>
    <row r="177" spans="1:100" s="17" customFormat="1" x14ac:dyDescent="0.25">
      <c r="A177" s="17" t="s">
        <v>44</v>
      </c>
      <c r="B177" s="17">
        <v>2232</v>
      </c>
      <c r="C177" s="17">
        <v>54</v>
      </c>
      <c r="E177" s="18">
        <v>0.41235500000000003</v>
      </c>
      <c r="F177" s="18">
        <v>0.100651</v>
      </c>
      <c r="G177" s="18">
        <v>0</v>
      </c>
      <c r="H177" s="18">
        <v>18.281300000000002</v>
      </c>
      <c r="I177" s="18">
        <v>0.66555900000000001</v>
      </c>
      <c r="J177" s="18">
        <v>37.866199999999999</v>
      </c>
      <c r="K177" s="18">
        <v>42.452399999999997</v>
      </c>
      <c r="L177" s="18">
        <v>0.22162699999999999</v>
      </c>
      <c r="M177" s="18">
        <v>100</v>
      </c>
      <c r="N177" s="18"/>
      <c r="O177" s="18">
        <v>0.15018400000000001</v>
      </c>
      <c r="P177" s="18">
        <v>42.302199999999999</v>
      </c>
      <c r="Q177" s="18">
        <f t="shared" si="16"/>
        <v>99.849816000000004</v>
      </c>
      <c r="R177" s="18"/>
      <c r="S177" s="18">
        <v>0.55584599999999995</v>
      </c>
      <c r="T177" s="18">
        <v>0.166909</v>
      </c>
      <c r="U177" s="18">
        <v>0</v>
      </c>
      <c r="V177" s="18">
        <v>41.889800000000001</v>
      </c>
      <c r="W177" s="18">
        <v>0.66555900000000001</v>
      </c>
      <c r="X177" s="18">
        <v>52.982399999999998</v>
      </c>
      <c r="Y177" s="18">
        <v>3.7395200000000002</v>
      </c>
      <c r="Z177" s="18">
        <v>100</v>
      </c>
      <c r="AA177" s="19"/>
      <c r="AB177" s="18">
        <f>IF(Z177="","",Z177-O177)</f>
        <v>99.849816000000004</v>
      </c>
      <c r="AC177" s="18">
        <f t="shared" si="17"/>
        <v>96.110296000000005</v>
      </c>
      <c r="AD177" s="18"/>
      <c r="AE177" s="34">
        <f>IF(M177="","",IF(M177&gt;100,M177, M177+O177))</f>
        <v>100.150184</v>
      </c>
      <c r="AF177" s="37">
        <f>IF(AE177="","",IF(AE177="* * *", Y177, AE177-SUM(S177:X177)))</f>
        <v>3.8896699999999953</v>
      </c>
      <c r="AG177" s="54"/>
      <c r="AH177" s="33"/>
      <c r="AI177" s="34">
        <f>IF(S177="","",IF(AI$6=0, 0, S177/AI$6))</f>
        <v>8.9683043950090132E-3</v>
      </c>
      <c r="AJ177" s="34">
        <f>IF(T177="","",IF(AJ$6=0, 0, T177/AJ$6))</f>
        <v>4.1411590154050749E-3</v>
      </c>
      <c r="AK177" s="34">
        <f>IF(U177="","",IF(AK$6=0, 0, U177/AK$6))</f>
        <v>0</v>
      </c>
      <c r="AL177" s="34">
        <f>IF(V177="","",IF(AL$6=0, 0, V177/AL$6))</f>
        <v>0.29511389379456143</v>
      </c>
      <c r="AM177" s="34">
        <f>IF(W177="","",IF(AM$6=0, 0, W177/AM$6))</f>
        <v>1.8773789543460782E-2</v>
      </c>
      <c r="AN177" s="34">
        <f>IF(X177="","",IF(AN$6=0, 0, X177/AN$6))</f>
        <v>0.94480842549761568</v>
      </c>
      <c r="AO177" s="34">
        <f>IF(Y177="","",IF(AO$6=0, 0, Y177/AO$6))</f>
        <v>0.21987637715990857</v>
      </c>
      <c r="AP177" s="34"/>
      <c r="AQ177" s="34">
        <f>IF(AI177="","",AI177*AI$4)</f>
        <v>1.7936608790018026E-2</v>
      </c>
      <c r="AR177" s="33">
        <f>IF(AJ177="","",AJ177*AJ$4)</f>
        <v>4.1411590154050749E-3</v>
      </c>
      <c r="AS177" s="34">
        <f>IF(AK177="","",AK177*AK$4)</f>
        <v>0</v>
      </c>
      <c r="AT177" s="34">
        <f>IF(AL177="","",AL177*AL$4)</f>
        <v>0.59022778758912287</v>
      </c>
      <c r="AU177" s="34">
        <f>IF(AM177="","",AM177*AM$4)</f>
        <v>1.8773789543460782E-2</v>
      </c>
      <c r="AV177" s="34">
        <f>IF(AN177="","",AN177*AN$4)</f>
        <v>0.94480842549761568</v>
      </c>
      <c r="AW177" s="34">
        <f>IF(AO177="","",AO177*AO$4)</f>
        <v>0.21987637715990857</v>
      </c>
      <c r="AX177" s="34"/>
      <c r="AY177" s="34">
        <f>IF(AQ177="","",AI177*AI$5)</f>
        <v>8.9683043950090132E-3</v>
      </c>
      <c r="AZ177" s="34">
        <f>IF(AR177="","",AJ177*AJ$5)</f>
        <v>4.1411590154050749E-3</v>
      </c>
      <c r="BA177" s="34">
        <f>IF(AS177="","",AK177*AK$5)</f>
        <v>0</v>
      </c>
      <c r="BB177" s="34">
        <f>IF(AT177="","",AL177*AL$5)</f>
        <v>1.4755694689728072</v>
      </c>
      <c r="BC177" s="34">
        <f>IF(AU177="","",AM177*AM$5)</f>
        <v>0</v>
      </c>
      <c r="BD177" s="34">
        <f>IF(AV177="","",AN177*AN$5)</f>
        <v>0.94480842549761568</v>
      </c>
      <c r="BE177" s="34">
        <f>IF(AW177="","",AO177*AO$5)</f>
        <v>0.21987637715990857</v>
      </c>
      <c r="BF177" s="34">
        <f>IF(BE177="","",SUM(AY177:BE177))</f>
        <v>2.6533637350407453</v>
      </c>
      <c r="BG177" s="34"/>
      <c r="BH177" s="34">
        <f>IF(AT177="","",3/AT177)</f>
        <v>5.0827833983451818</v>
      </c>
      <c r="BI177" s="34"/>
      <c r="BJ177" s="34">
        <f>IF(AQ177="","",AQ177*$BH177)</f>
        <v>9.116789738051588E-2</v>
      </c>
      <c r="BK177" s="34">
        <f>IF(AR177="","",AR177*$BH177)</f>
        <v>2.1048614293408395E-2</v>
      </c>
      <c r="BL177" s="34">
        <f>IF(AS177="","",AS177*$BH177)</f>
        <v>0</v>
      </c>
      <c r="BM177" s="34">
        <f>IF(AT177="","",AT177*$BH177)</f>
        <v>3</v>
      </c>
      <c r="BN177" s="34">
        <f>IF(AU177="","",AU177*$BH177)</f>
        <v>9.5423105815528833E-2</v>
      </c>
      <c r="BO177" s="34">
        <f>IF(AV177="","",AV177*$BH177)</f>
        <v>4.8022565797359311</v>
      </c>
      <c r="BP177" s="34">
        <f t="shared" si="18"/>
        <v>13.486473142236264</v>
      </c>
      <c r="BQ177" s="34">
        <f>IF(AW177="","",AW177*$BH177)</f>
        <v>1.117583999516667</v>
      </c>
      <c r="BR177" s="34"/>
      <c r="BS177" s="34">
        <f t="shared" si="19"/>
        <v>4.9144730914098558</v>
      </c>
      <c r="BT177" s="34"/>
      <c r="BU177" s="34">
        <f t="shared" si="20"/>
        <v>0.90457689418447118</v>
      </c>
      <c r="BV177" s="34">
        <f t="shared" si="21"/>
        <v>0.90457689418447118</v>
      </c>
      <c r="BW177" s="34">
        <f t="shared" si="22"/>
        <v>1</v>
      </c>
      <c r="BX177" s="34"/>
      <c r="BY177" s="34">
        <f>IF(BV177="","",IF(BQ177=0,0,((BV177/BQ177)*AF177)))</f>
        <v>3.1483142291981561</v>
      </c>
      <c r="BZ177" s="34">
        <f>IF(BY177="","",SUM(S177:X177,BY177))</f>
        <v>99.40882822919815</v>
      </c>
      <c r="CA177" s="18"/>
      <c r="CB177" s="20">
        <v>1.5611999999999999E-2</v>
      </c>
      <c r="CC177" s="20">
        <v>1.0069E-2</v>
      </c>
      <c r="CD177" s="20">
        <v>4.9527000000000002E-2</v>
      </c>
      <c r="CE177" s="20">
        <v>1.2569E-2</v>
      </c>
      <c r="CF177" s="20">
        <v>9.0159999999999997E-3</v>
      </c>
      <c r="CG177" s="20">
        <v>3.1026000000000001E-2</v>
      </c>
      <c r="CH177" s="20"/>
      <c r="CI177" s="21">
        <v>5.19048</v>
      </c>
      <c r="CJ177" s="21">
        <v>5.9183399999999997</v>
      </c>
      <c r="CK177" s="21">
        <v>-24.317</v>
      </c>
      <c r="CL177" s="21">
        <v>0.362402</v>
      </c>
      <c r="CM177" s="21">
        <v>2.1251199999999999</v>
      </c>
      <c r="CN177" s="21">
        <v>0.33985500000000002</v>
      </c>
      <c r="CO177" s="21"/>
      <c r="CP177" s="20">
        <v>75.247399999999999</v>
      </c>
      <c r="CQ177" s="20">
        <v>46.3217</v>
      </c>
      <c r="CR177" s="20">
        <v>10.749499999999999</v>
      </c>
      <c r="CS177" s="20">
        <v>1059.94</v>
      </c>
      <c r="CT177" s="20"/>
      <c r="CU177" s="22">
        <v>44272.041736111103</v>
      </c>
      <c r="CV177" s="22"/>
    </row>
    <row r="178" spans="1:100" s="23" customFormat="1" x14ac:dyDescent="0.25">
      <c r="A178" s="23" t="s">
        <v>44</v>
      </c>
      <c r="B178" s="23">
        <v>2233</v>
      </c>
      <c r="C178" s="23">
        <v>55</v>
      </c>
      <c r="E178" s="24">
        <v>0.39069300000000001</v>
      </c>
      <c r="F178" s="24">
        <v>9.1845999999999997E-2</v>
      </c>
      <c r="G178" s="24">
        <v>0</v>
      </c>
      <c r="H178" s="24">
        <v>18.390799999999999</v>
      </c>
      <c r="I178" s="24">
        <v>0.68458200000000002</v>
      </c>
      <c r="J178" s="24">
        <v>37.832500000000003</v>
      </c>
      <c r="K178" s="24">
        <v>42.398600000000002</v>
      </c>
      <c r="L178" s="24">
        <v>0.211007</v>
      </c>
      <c r="M178" s="24">
        <v>100</v>
      </c>
      <c r="N178" s="24"/>
      <c r="O178" s="24">
        <v>0.154477</v>
      </c>
      <c r="P178" s="24">
        <v>42.244100000000003</v>
      </c>
      <c r="Q178" s="24">
        <f t="shared" si="16"/>
        <v>99.845523</v>
      </c>
      <c r="R178" s="24"/>
      <c r="S178" s="24">
        <v>0.52664500000000003</v>
      </c>
      <c r="T178" s="24">
        <v>0.152309</v>
      </c>
      <c r="U178" s="24">
        <v>0</v>
      </c>
      <c r="V178" s="24">
        <v>42.140900000000002</v>
      </c>
      <c r="W178" s="24">
        <v>0.68458200000000002</v>
      </c>
      <c r="X178" s="24">
        <v>52.935299999999998</v>
      </c>
      <c r="Y178" s="24">
        <v>3.56033</v>
      </c>
      <c r="Z178" s="24">
        <v>100</v>
      </c>
      <c r="AA178" s="25"/>
      <c r="AB178" s="24">
        <f>IF(Z178="","",Z178-O178)</f>
        <v>99.845523</v>
      </c>
      <c r="AC178" s="24">
        <f t="shared" si="17"/>
        <v>96.285193000000007</v>
      </c>
      <c r="AD178" s="24"/>
      <c r="AE178" s="36">
        <f>IF(M178="","",IF(M178&gt;100,M178, M178+O178))</f>
        <v>100.154477</v>
      </c>
      <c r="AF178" s="40">
        <f>IF(AE178="","",IF(AE178="* * *", Y178, AE178-SUM(S178:X178)))</f>
        <v>3.7147410000000036</v>
      </c>
      <c r="AG178" s="55"/>
      <c r="AH178" s="35"/>
      <c r="AI178" s="36">
        <f>IF(S178="","",IF(AI$6=0, 0, S178/AI$6))</f>
        <v>8.4971604870944881E-3</v>
      </c>
      <c r="AJ178" s="36">
        <f>IF(T178="","",IF(AJ$6=0, 0, T178/AJ$6))</f>
        <v>3.7789201809209304E-3</v>
      </c>
      <c r="AK178" s="36">
        <f>IF(U178="","",IF(AK$6=0, 0, U178/AK$6))</f>
        <v>0</v>
      </c>
      <c r="AL178" s="36">
        <f>IF(V178="","",IF(AL$6=0, 0, V178/AL$6))</f>
        <v>0.29688289480988767</v>
      </c>
      <c r="AM178" s="36">
        <f>IF(W178="","",IF(AM$6=0, 0, W178/AM$6))</f>
        <v>1.931038178920497E-2</v>
      </c>
      <c r="AN178" s="36">
        <f>IF(X178="","",IF(AN$6=0, 0, X178/AN$6))</f>
        <v>0.94396851494541467</v>
      </c>
      <c r="AO178" s="36">
        <f>IF(Y178="","",IF(AO$6=0, 0, Y178/AO$6))</f>
        <v>0.20934035969689621</v>
      </c>
      <c r="AP178" s="36"/>
      <c r="AQ178" s="36">
        <f>IF(AI178="","",AI178*AI$4)</f>
        <v>1.6994320974188976E-2</v>
      </c>
      <c r="AR178" s="35">
        <f>IF(AJ178="","",AJ178*AJ$4)</f>
        <v>3.7789201809209304E-3</v>
      </c>
      <c r="AS178" s="36">
        <f>IF(AK178="","",AK178*AK$4)</f>
        <v>0</v>
      </c>
      <c r="AT178" s="36">
        <f>IF(AL178="","",AL178*AL$4)</f>
        <v>0.59376578961977533</v>
      </c>
      <c r="AU178" s="36">
        <f>IF(AM178="","",AM178*AM$4)</f>
        <v>1.931038178920497E-2</v>
      </c>
      <c r="AV178" s="36">
        <f>IF(AN178="","",AN178*AN$4)</f>
        <v>0.94396851494541467</v>
      </c>
      <c r="AW178" s="36">
        <f>IF(AO178="","",AO178*AO$4)</f>
        <v>0.20934035969689621</v>
      </c>
      <c r="AX178" s="36"/>
      <c r="AY178" s="36">
        <f>IF(AQ178="","",AI178*AI$5)</f>
        <v>8.4971604870944881E-3</v>
      </c>
      <c r="AZ178" s="36">
        <f>IF(AR178="","",AJ178*AJ$5)</f>
        <v>3.7789201809209304E-3</v>
      </c>
      <c r="BA178" s="36">
        <f>IF(AS178="","",AK178*AK$5)</f>
        <v>0</v>
      </c>
      <c r="BB178" s="36">
        <f>IF(AT178="","",AL178*AL$5)</f>
        <v>1.4844144740494383</v>
      </c>
      <c r="BC178" s="36">
        <f>IF(AU178="","",AM178*AM$5)</f>
        <v>0</v>
      </c>
      <c r="BD178" s="36">
        <f>IF(AV178="","",AN178*AN$5)</f>
        <v>0.94396851494541467</v>
      </c>
      <c r="BE178" s="36">
        <f>IF(AW178="","",AO178*AO$5)</f>
        <v>0.20934035969689621</v>
      </c>
      <c r="BF178" s="36">
        <f>IF(BE178="","",SUM(AY178:BE178))</f>
        <v>2.6499994293597648</v>
      </c>
      <c r="BG178" s="36"/>
      <c r="BH178" s="36">
        <f>IF(AT178="","",3/AT178)</f>
        <v>5.0524972176673977</v>
      </c>
      <c r="BI178" s="36"/>
      <c r="BJ178" s="36">
        <f>IF(AQ178="","",AQ178*$BH178)</f>
        <v>8.58637594382365E-2</v>
      </c>
      <c r="BK178" s="36">
        <f>IF(AR178="","",AR178*$BH178)</f>
        <v>1.9092983699890181E-2</v>
      </c>
      <c r="BL178" s="36">
        <f>IF(AS178="","",AS178*$BH178)</f>
        <v>0</v>
      </c>
      <c r="BM178" s="36">
        <f>IF(AT178="","",AT178*$BH178)</f>
        <v>3.0000000000000004</v>
      </c>
      <c r="BN178" s="36">
        <f>IF(AU178="","",AU178*$BH178)</f>
        <v>9.7565650262053299E-2</v>
      </c>
      <c r="BO178" s="36">
        <f>IF(AV178="","",AV178*$BH178)</f>
        <v>4.7693982953273331</v>
      </c>
      <c r="BP178" s="36">
        <f t="shared" si="18"/>
        <v>13.389114743660404</v>
      </c>
      <c r="BQ178" s="36">
        <f>IF(AW178="","",AW178*$BH178)</f>
        <v>1.0576915849140602</v>
      </c>
      <c r="BR178" s="36"/>
      <c r="BS178" s="36">
        <f t="shared" si="19"/>
        <v>4.8743550384654597</v>
      </c>
      <c r="BT178" s="36"/>
      <c r="BU178" s="36">
        <f t="shared" si="20"/>
        <v>0.90243434973794667</v>
      </c>
      <c r="BV178" s="36">
        <f t="shared" si="21"/>
        <v>0.90243434973794667</v>
      </c>
      <c r="BW178" s="36">
        <f t="shared" si="22"/>
        <v>1</v>
      </c>
      <c r="BX178" s="36"/>
      <c r="BY178" s="36">
        <f>IF(BV178="","",IF(BQ178=0,0,((BV178/BQ178)*AF178)))</f>
        <v>3.1694587785268951</v>
      </c>
      <c r="BZ178" s="36">
        <f>IF(BY178="","",SUM(S178:X178,BY178))</f>
        <v>99.609194778526899</v>
      </c>
      <c r="CA178" s="24"/>
      <c r="CB178" s="26">
        <v>1.5696999999999999E-2</v>
      </c>
      <c r="CC178" s="26">
        <v>9.4669999999999997E-3</v>
      </c>
      <c r="CD178" s="26">
        <v>5.0325000000000002E-2</v>
      </c>
      <c r="CE178" s="26">
        <v>1.2673E-2</v>
      </c>
      <c r="CF178" s="26">
        <v>9.0240000000000008E-3</v>
      </c>
      <c r="CG178" s="26">
        <v>3.1414999999999998E-2</v>
      </c>
      <c r="CH178" s="26"/>
      <c r="CI178" s="27">
        <v>5.3736199999999998</v>
      </c>
      <c r="CJ178" s="27">
        <v>6.1331699999999998</v>
      </c>
      <c r="CK178" s="27">
        <v>-48.037999999999997</v>
      </c>
      <c r="CL178" s="27">
        <v>0.361267</v>
      </c>
      <c r="CM178" s="27">
        <v>2.0924800000000001</v>
      </c>
      <c r="CN178" s="27">
        <v>0.34005800000000003</v>
      </c>
      <c r="CO178" s="27"/>
      <c r="CP178" s="26">
        <v>75.246799999999993</v>
      </c>
      <c r="CQ178" s="26">
        <v>46.3018</v>
      </c>
      <c r="CR178" s="26">
        <v>10.749000000000001</v>
      </c>
      <c r="CS178" s="26">
        <v>1079.8499999999999</v>
      </c>
      <c r="CT178" s="26"/>
      <c r="CU178" s="28">
        <v>44272.043518518498</v>
      </c>
      <c r="CV178" s="28"/>
    </row>
    <row r="179" spans="1:100" s="11" customFormat="1" x14ac:dyDescent="0.25">
      <c r="A179" s="11" t="s">
        <v>45</v>
      </c>
      <c r="B179" s="11">
        <v>2234</v>
      </c>
      <c r="C179" s="11">
        <v>1</v>
      </c>
      <c r="E179" s="12">
        <v>0.97221800000000003</v>
      </c>
      <c r="F179" s="12">
        <v>0.32747199999999999</v>
      </c>
      <c r="G179" s="12">
        <v>0</v>
      </c>
      <c r="H179" s="12">
        <v>17.081499999999998</v>
      </c>
      <c r="I179" s="12">
        <v>0.118427</v>
      </c>
      <c r="J179" s="12">
        <v>35.516500000000001</v>
      </c>
      <c r="K179" s="12">
        <v>45.439</v>
      </c>
      <c r="L179" s="12">
        <v>0.54480300000000004</v>
      </c>
      <c r="M179" s="12">
        <v>100</v>
      </c>
      <c r="N179" s="12"/>
      <c r="O179" s="12">
        <v>2.6723E-2</v>
      </c>
      <c r="P179" s="12">
        <v>45.412300000000002</v>
      </c>
      <c r="Q179" s="12">
        <f t="shared" si="16"/>
        <v>99.973276999999996</v>
      </c>
      <c r="R179" s="12"/>
      <c r="S179" s="12">
        <v>1.31053</v>
      </c>
      <c r="T179" s="12">
        <v>0.54304699999999995</v>
      </c>
      <c r="U179" s="12">
        <v>0</v>
      </c>
      <c r="V179" s="12">
        <v>39.140700000000002</v>
      </c>
      <c r="W179" s="12">
        <v>0.118427</v>
      </c>
      <c r="X179" s="12">
        <v>49.694800000000001</v>
      </c>
      <c r="Y179" s="12">
        <v>9.1924700000000001</v>
      </c>
      <c r="Z179" s="12">
        <v>100</v>
      </c>
      <c r="AA179" s="13"/>
      <c r="AB179" s="12">
        <f>IF(Z179="","",Z179-O179)</f>
        <v>99.973276999999996</v>
      </c>
      <c r="AC179" s="12">
        <f t="shared" si="17"/>
        <v>90.780806999999996</v>
      </c>
      <c r="AD179" s="12"/>
      <c r="AE179" s="32">
        <f>IF(M179="","",IF(M179&gt;100,M179, M179+O179))</f>
        <v>100.026723</v>
      </c>
      <c r="AF179" s="39">
        <f>IF(AE179="","",IF(AE179="* * *", Y179, AE179-SUM(S179:X179)))</f>
        <v>9.2192190000000096</v>
      </c>
      <c r="AG179" s="56"/>
      <c r="AH179" s="31"/>
      <c r="AI179" s="32">
        <f>IF(S179="","",IF(AI$6=0, 0, S179/AI$6))</f>
        <v>2.1144763043704846E-2</v>
      </c>
      <c r="AJ179" s="32">
        <f>IF(T179="","",IF(AJ$6=0, 0, T179/AJ$6))</f>
        <v>1.3473473448637759E-2</v>
      </c>
      <c r="AK179" s="32">
        <f>IF(U179="","",IF(AK$6=0, 0, U179/AK$6))</f>
        <v>0</v>
      </c>
      <c r="AL179" s="32">
        <f>IF(V179="","",IF(AL$6=0, 0, V179/AL$6))</f>
        <v>0.27574646770442424</v>
      </c>
      <c r="AM179" s="32">
        <f>IF(W179="","",IF(AM$6=0, 0, W179/AM$6))</f>
        <v>3.3405356613965555E-3</v>
      </c>
      <c r="AN179" s="32">
        <f>IF(X179="","",IF(AN$6=0, 0, X179/AN$6))</f>
        <v>0.88618231230406541</v>
      </c>
      <c r="AO179" s="32">
        <f>IF(Y179="","",IF(AO$6=0, 0, Y179/AO$6))</f>
        <v>0.54049904820702788</v>
      </c>
      <c r="AP179" s="32"/>
      <c r="AQ179" s="32">
        <f>IF(AI179="","",AI179*AI$4)</f>
        <v>4.2289526087409691E-2</v>
      </c>
      <c r="AR179" s="31">
        <f>IF(AJ179="","",AJ179*AJ$4)</f>
        <v>1.3473473448637759E-2</v>
      </c>
      <c r="AS179" s="32">
        <f>IF(AK179="","",AK179*AK$4)</f>
        <v>0</v>
      </c>
      <c r="AT179" s="32">
        <f>IF(AL179="","",AL179*AL$4)</f>
        <v>0.55149293540884847</v>
      </c>
      <c r="AU179" s="32">
        <f>IF(AM179="","",AM179*AM$4)</f>
        <v>3.3405356613965555E-3</v>
      </c>
      <c r="AV179" s="32">
        <f>IF(AN179="","",AN179*AN$4)</f>
        <v>0.88618231230406541</v>
      </c>
      <c r="AW179" s="32">
        <f>IF(AO179="","",AO179*AO$4)</f>
        <v>0.54049904820702788</v>
      </c>
      <c r="AX179" s="32"/>
      <c r="AY179" s="32">
        <f>IF(AQ179="","",AI179*AI$5)</f>
        <v>2.1144763043704846E-2</v>
      </c>
      <c r="AZ179" s="32">
        <f>IF(AR179="","",AJ179*AJ$5)</f>
        <v>1.3473473448637759E-2</v>
      </c>
      <c r="BA179" s="32">
        <f>IF(AS179="","",AK179*AK$5)</f>
        <v>0</v>
      </c>
      <c r="BB179" s="32">
        <f>IF(AT179="","",AL179*AL$5)</f>
        <v>1.3787323385221213</v>
      </c>
      <c r="BC179" s="32">
        <f>IF(AU179="","",AM179*AM$5)</f>
        <v>0</v>
      </c>
      <c r="BD179" s="32">
        <f>IF(AV179="","",AN179*AN$5)</f>
        <v>0.88618231230406541</v>
      </c>
      <c r="BE179" s="32">
        <f>IF(AW179="","",AO179*AO$5)</f>
        <v>0.54049904820702788</v>
      </c>
      <c r="BF179" s="32">
        <f>IF(BE179="","",SUM(AY179:BE179))</f>
        <v>2.8400319355255572</v>
      </c>
      <c r="BG179" s="32"/>
      <c r="BH179" s="32">
        <f>IF(AT179="","",3/AT179)</f>
        <v>5.4397795644942475</v>
      </c>
      <c r="BI179" s="32"/>
      <c r="BJ179" s="32">
        <f>IF(AQ179="","",AQ179*$BH179)</f>
        <v>0.23004569980243761</v>
      </c>
      <c r="BK179" s="32">
        <f>IF(AR179="","",AR179*$BH179)</f>
        <v>7.3292725528655511E-2</v>
      </c>
      <c r="BL179" s="32">
        <f>IF(AS179="","",AS179*$BH179)</f>
        <v>0</v>
      </c>
      <c r="BM179" s="32">
        <f>IF(AT179="","",AT179*$BH179)</f>
        <v>3</v>
      </c>
      <c r="BN179" s="32">
        <f>IF(AU179="","",AU179*$BH179)</f>
        <v>1.8171777625329257E-2</v>
      </c>
      <c r="BO179" s="32">
        <f>IF(AV179="","",AV179*$BH179)</f>
        <v>4.8206364328879143</v>
      </c>
      <c r="BP179" s="32">
        <f t="shared" si="18"/>
        <v>15.44914768538297</v>
      </c>
      <c r="BQ179" s="32">
        <f>IF(AW179="","",AW179*$BH179)</f>
        <v>2.9401956770651814</v>
      </c>
      <c r="BR179" s="32"/>
      <c r="BS179" s="32">
        <f t="shared" si="19"/>
        <v>5.1239748582190074</v>
      </c>
      <c r="BT179" s="32"/>
      <c r="BU179" s="32">
        <f t="shared" si="20"/>
        <v>0.98182822237467071</v>
      </c>
      <c r="BV179" s="32">
        <f t="shared" si="21"/>
        <v>0.98182822237467071</v>
      </c>
      <c r="BW179" s="32">
        <f t="shared" si="22"/>
        <v>1</v>
      </c>
      <c r="BX179" s="32"/>
      <c r="BY179" s="32">
        <f>IF(BV179="","",IF(BQ179=0,0,((BV179/BQ179)*AF179)))</f>
        <v>3.0786010172928129</v>
      </c>
      <c r="BZ179" s="32">
        <f>IF(BY179="","",SUM(S179:X179,BY179))</f>
        <v>93.886105017292806</v>
      </c>
      <c r="CA179" s="12"/>
      <c r="CB179" s="14">
        <v>1.6218E-2</v>
      </c>
      <c r="CC179" s="14">
        <v>1.0149999999999999E-2</v>
      </c>
      <c r="CD179" s="14">
        <v>4.9112000000000003E-2</v>
      </c>
      <c r="CE179" s="14">
        <v>1.2643E-2</v>
      </c>
      <c r="CF179" s="14">
        <v>8.829E-3</v>
      </c>
      <c r="CG179" s="14">
        <v>2.9936999999999998E-2</v>
      </c>
      <c r="CH179" s="14"/>
      <c r="CI179" s="15">
        <v>3.1630799999999999</v>
      </c>
      <c r="CJ179" s="15">
        <v>2.4723000000000002</v>
      </c>
      <c r="CK179" s="15">
        <v>-23.600999999999999</v>
      </c>
      <c r="CL179" s="15">
        <v>0.37701499999999999</v>
      </c>
      <c r="CM179" s="15">
        <v>6.16974</v>
      </c>
      <c r="CN179" s="15">
        <v>0.35179100000000002</v>
      </c>
      <c r="CO179" s="15"/>
      <c r="CP179" s="14">
        <v>73.3583</v>
      </c>
      <c r="CQ179" s="14">
        <v>45.987299999999998</v>
      </c>
      <c r="CR179" s="14">
        <v>10.715999999999999</v>
      </c>
      <c r="CS179" s="14">
        <v>0</v>
      </c>
      <c r="CT179" s="14"/>
      <c r="CU179" s="16">
        <v>44272.045416666697</v>
      </c>
      <c r="CV179" s="16"/>
    </row>
    <row r="180" spans="1:100" s="17" customFormat="1" x14ac:dyDescent="0.25">
      <c r="A180" s="17" t="s">
        <v>45</v>
      </c>
      <c r="B180" s="17">
        <v>2235</v>
      </c>
      <c r="C180" s="17">
        <v>2</v>
      </c>
      <c r="E180" s="18">
        <v>0.94671000000000005</v>
      </c>
      <c r="F180" s="18">
        <v>0.320577</v>
      </c>
      <c r="G180" s="18">
        <v>0</v>
      </c>
      <c r="H180" s="18">
        <v>17.241099999999999</v>
      </c>
      <c r="I180" s="18">
        <v>0.134267</v>
      </c>
      <c r="J180" s="18">
        <v>35.948500000000003</v>
      </c>
      <c r="K180" s="18">
        <v>44.919699999999999</v>
      </c>
      <c r="L180" s="18">
        <v>0.48908600000000002</v>
      </c>
      <c r="M180" s="18">
        <v>100</v>
      </c>
      <c r="N180" s="18"/>
      <c r="O180" s="18">
        <v>3.0297000000000001E-2</v>
      </c>
      <c r="P180" s="18">
        <v>44.889400000000002</v>
      </c>
      <c r="Q180" s="18">
        <f t="shared" si="16"/>
        <v>99.969702999999996</v>
      </c>
      <c r="R180" s="18"/>
      <c r="S180" s="18">
        <v>1.2761400000000001</v>
      </c>
      <c r="T180" s="18">
        <v>0.53161199999999997</v>
      </c>
      <c r="U180" s="18">
        <v>0</v>
      </c>
      <c r="V180" s="18">
        <v>39.506399999999999</v>
      </c>
      <c r="W180" s="18">
        <v>0.134267</v>
      </c>
      <c r="X180" s="18">
        <v>50.299199999999999</v>
      </c>
      <c r="Y180" s="18">
        <v>8.2523599999999995</v>
      </c>
      <c r="Z180" s="18">
        <v>100</v>
      </c>
      <c r="AA180" s="19"/>
      <c r="AB180" s="18">
        <f>IF(Z180="","",Z180-O180)</f>
        <v>99.969702999999996</v>
      </c>
      <c r="AC180" s="18">
        <f t="shared" si="17"/>
        <v>91.717343</v>
      </c>
      <c r="AD180" s="18"/>
      <c r="AE180" s="34">
        <f>IF(M180="","",IF(M180&gt;100,M180, M180+O180))</f>
        <v>100.030297</v>
      </c>
      <c r="AF180" s="37">
        <f>IF(AE180="","",IF(AE180="* * *", Y180, AE180-SUM(S180:X180)))</f>
        <v>8.2826780000000042</v>
      </c>
      <c r="AG180" s="54"/>
      <c r="AH180" s="33"/>
      <c r="AI180" s="34">
        <f>IF(S180="","",IF(AI$6=0, 0, S180/AI$6))</f>
        <v>2.0589897148934784E-2</v>
      </c>
      <c r="AJ180" s="34">
        <f>IF(T180="","",IF(AJ$6=0, 0, T180/AJ$6))</f>
        <v>1.3189761046423637E-2</v>
      </c>
      <c r="AK180" s="34">
        <f>IF(U180="","",IF(AK$6=0, 0, U180/AK$6))</f>
        <v>0</v>
      </c>
      <c r="AL180" s="34">
        <f>IF(V180="","",IF(AL$6=0, 0, V180/AL$6))</f>
        <v>0.2783228264113331</v>
      </c>
      <c r="AM180" s="34">
        <f>IF(W180="","",IF(AM$6=0, 0, W180/AM$6))</f>
        <v>3.787343271793859E-3</v>
      </c>
      <c r="AN180" s="34">
        <f>IF(X180="","",IF(AN$6=0, 0, X180/AN$6))</f>
        <v>0.89696027276585566</v>
      </c>
      <c r="AO180" s="34">
        <f>IF(Y180="","",IF(AO$6=0, 0, Y180/AO$6))</f>
        <v>0.48522244026488509</v>
      </c>
      <c r="AP180" s="34"/>
      <c r="AQ180" s="34">
        <f>IF(AI180="","",AI180*AI$4)</f>
        <v>4.1179794297869568E-2</v>
      </c>
      <c r="AR180" s="33">
        <f>IF(AJ180="","",AJ180*AJ$4)</f>
        <v>1.3189761046423637E-2</v>
      </c>
      <c r="AS180" s="34">
        <f>IF(AK180="","",AK180*AK$4)</f>
        <v>0</v>
      </c>
      <c r="AT180" s="34">
        <f>IF(AL180="","",AL180*AL$4)</f>
        <v>0.5566456528226662</v>
      </c>
      <c r="AU180" s="34">
        <f>IF(AM180="","",AM180*AM$4)</f>
        <v>3.787343271793859E-3</v>
      </c>
      <c r="AV180" s="34">
        <f>IF(AN180="","",AN180*AN$4)</f>
        <v>0.89696027276585566</v>
      </c>
      <c r="AW180" s="34">
        <f>IF(AO180="","",AO180*AO$4)</f>
        <v>0.48522244026488509</v>
      </c>
      <c r="AX180" s="34"/>
      <c r="AY180" s="34">
        <f>IF(AQ180="","",AI180*AI$5)</f>
        <v>2.0589897148934784E-2</v>
      </c>
      <c r="AZ180" s="34">
        <f>IF(AR180="","",AJ180*AJ$5)</f>
        <v>1.3189761046423637E-2</v>
      </c>
      <c r="BA180" s="34">
        <f>IF(AS180="","",AK180*AK$5)</f>
        <v>0</v>
      </c>
      <c r="BB180" s="34">
        <f>IF(AT180="","",AL180*AL$5)</f>
        <v>1.3916141320566655</v>
      </c>
      <c r="BC180" s="34">
        <f>IF(AU180="","",AM180*AM$5)</f>
        <v>0</v>
      </c>
      <c r="BD180" s="34">
        <f>IF(AV180="","",AN180*AN$5)</f>
        <v>0.89696027276585566</v>
      </c>
      <c r="BE180" s="34">
        <f>IF(AW180="","",AO180*AO$5)</f>
        <v>0.48522244026488509</v>
      </c>
      <c r="BF180" s="34">
        <f>IF(BE180="","",SUM(AY180:BE180))</f>
        <v>2.8075765032827649</v>
      </c>
      <c r="BG180" s="34"/>
      <c r="BH180" s="34">
        <f>IF(AT180="","",3/AT180)</f>
        <v>5.389425004556224</v>
      </c>
      <c r="BI180" s="34"/>
      <c r="BJ180" s="34">
        <f>IF(AQ180="","",AQ180*$BH180)</f>
        <v>0.22193541307142006</v>
      </c>
      <c r="BK180" s="34">
        <f>IF(AR180="","",AR180*$BH180)</f>
        <v>7.1085227987717214E-2</v>
      </c>
      <c r="BL180" s="34">
        <f>IF(AS180="","",AS180*$BH180)</f>
        <v>0</v>
      </c>
      <c r="BM180" s="34">
        <f>IF(AT180="","",AT180*$BH180)</f>
        <v>3</v>
      </c>
      <c r="BN180" s="34">
        <f>IF(AU180="","",AU180*$BH180)</f>
        <v>2.0411602529843604E-2</v>
      </c>
      <c r="BO180" s="34">
        <f>IF(AV180="","",AV180*$BH180)</f>
        <v>4.8341001221378734</v>
      </c>
      <c r="BP180" s="34">
        <f t="shared" si="18"/>
        <v>15.131223008996663</v>
      </c>
      <c r="BQ180" s="34">
        <f>IF(AW180="","",AW180*$BH180)</f>
        <v>2.6150699523353604</v>
      </c>
      <c r="BR180" s="34"/>
      <c r="BS180" s="34">
        <f t="shared" si="19"/>
        <v>5.127120763197011</v>
      </c>
      <c r="BT180" s="34"/>
      <c r="BU180" s="34">
        <f t="shared" si="20"/>
        <v>0.97958839747015636</v>
      </c>
      <c r="BV180" s="34">
        <f t="shared" si="21"/>
        <v>0.97958839747015636</v>
      </c>
      <c r="BW180" s="34">
        <f t="shared" si="22"/>
        <v>1</v>
      </c>
      <c r="BX180" s="34"/>
      <c r="BY180" s="34">
        <f>IF(BV180="","",IF(BQ180=0,0,((BV180/BQ180)*AF180)))</f>
        <v>3.1026379472317922</v>
      </c>
      <c r="BZ180" s="34">
        <f>IF(BY180="","",SUM(S180:X180,BY180))</f>
        <v>94.850256947231799</v>
      </c>
      <c r="CA180" s="18"/>
      <c r="CB180" s="20">
        <v>1.5058999999999999E-2</v>
      </c>
      <c r="CC180" s="20">
        <v>9.7149999999999997E-3</v>
      </c>
      <c r="CD180" s="20">
        <v>4.8834000000000002E-2</v>
      </c>
      <c r="CE180" s="20">
        <v>1.3695000000000001E-2</v>
      </c>
      <c r="CF180" s="20">
        <v>8.7069999999999995E-3</v>
      </c>
      <c r="CG180" s="20">
        <v>3.0252999999999999E-2</v>
      </c>
      <c r="CH180" s="20"/>
      <c r="CI180" s="21">
        <v>3.1808299999999998</v>
      </c>
      <c r="CJ180" s="21">
        <v>2.4691999999999998</v>
      </c>
      <c r="CK180" s="21">
        <v>-21.925999999999998</v>
      </c>
      <c r="CL180" s="21">
        <v>0.37522499999999998</v>
      </c>
      <c r="CM180" s="21">
        <v>5.6227999999999998</v>
      </c>
      <c r="CN180" s="21">
        <v>0.34947400000000001</v>
      </c>
      <c r="CO180" s="21"/>
      <c r="CP180" s="20">
        <v>73.358999999999995</v>
      </c>
      <c r="CQ180" s="20">
        <v>45.967300000000002</v>
      </c>
      <c r="CR180" s="20">
        <v>10.7155</v>
      </c>
      <c r="CS180" s="20">
        <v>20.012799999999999</v>
      </c>
      <c r="CT180" s="20"/>
      <c r="CU180" s="22">
        <v>44272.0471875</v>
      </c>
      <c r="CV180" s="22"/>
    </row>
    <row r="181" spans="1:100" s="17" customFormat="1" x14ac:dyDescent="0.25">
      <c r="A181" s="17" t="s">
        <v>45</v>
      </c>
      <c r="B181" s="17">
        <v>2236</v>
      </c>
      <c r="C181" s="17">
        <v>3</v>
      </c>
      <c r="E181" s="18">
        <v>0.84896099999999997</v>
      </c>
      <c r="F181" s="18">
        <v>0.31272</v>
      </c>
      <c r="G181" s="18">
        <v>0</v>
      </c>
      <c r="H181" s="18">
        <v>17.338799999999999</v>
      </c>
      <c r="I181" s="18">
        <v>0.169325</v>
      </c>
      <c r="J181" s="18">
        <v>36.405299999999997</v>
      </c>
      <c r="K181" s="18">
        <v>44.480400000000003</v>
      </c>
      <c r="L181" s="18">
        <v>0.44444099999999997</v>
      </c>
      <c r="M181" s="18">
        <v>100</v>
      </c>
      <c r="N181" s="18"/>
      <c r="O181" s="18">
        <v>3.8207999999999999E-2</v>
      </c>
      <c r="P181" s="18">
        <v>44.4422</v>
      </c>
      <c r="Q181" s="18">
        <f t="shared" si="16"/>
        <v>99.961792000000003</v>
      </c>
      <c r="R181" s="18"/>
      <c r="S181" s="18">
        <v>1.14438</v>
      </c>
      <c r="T181" s="18">
        <v>0.51858300000000002</v>
      </c>
      <c r="U181" s="18">
        <v>0</v>
      </c>
      <c r="V181" s="18">
        <v>39.7303</v>
      </c>
      <c r="W181" s="18">
        <v>0.169325</v>
      </c>
      <c r="X181" s="18">
        <v>50.938400000000001</v>
      </c>
      <c r="Y181" s="18">
        <v>7.4990500000000004</v>
      </c>
      <c r="Z181" s="18">
        <v>100</v>
      </c>
      <c r="AA181" s="19"/>
      <c r="AB181" s="18">
        <f>IF(Z181="","",Z181-O181)</f>
        <v>99.961792000000003</v>
      </c>
      <c r="AC181" s="18">
        <f t="shared" si="17"/>
        <v>92.462742000000006</v>
      </c>
      <c r="AD181" s="18"/>
      <c r="AE181" s="34">
        <f>IF(M181="","",IF(M181&gt;100,M181, M181+O181))</f>
        <v>100.038208</v>
      </c>
      <c r="AF181" s="37">
        <f>IF(AE181="","",IF(AE181="* * *", Y181, AE181-SUM(S181:X181)))</f>
        <v>7.5372199999999907</v>
      </c>
      <c r="AG181" s="54"/>
      <c r="AH181" s="33"/>
      <c r="AI181" s="34">
        <f>IF(S181="","",IF(AI$6=0, 0, S181/AI$6))</f>
        <v>1.8464013744023372E-2</v>
      </c>
      <c r="AJ181" s="34">
        <f>IF(T181="","",IF(AJ$6=0, 0, T181/AJ$6))</f>
        <v>1.286650010296515E-2</v>
      </c>
      <c r="AK181" s="34">
        <f>IF(U181="","",IF(AK$6=0, 0, U181/AK$6))</f>
        <v>0</v>
      </c>
      <c r="AL181" s="34">
        <f>IF(V181="","",IF(AL$6=0, 0, V181/AL$6))</f>
        <v>0.27990020326251408</v>
      </c>
      <c r="AM181" s="34">
        <f>IF(W181="","",IF(AM$6=0, 0, W181/AM$6))</f>
        <v>4.77624360041183E-3</v>
      </c>
      <c r="AN181" s="34">
        <f>IF(X181="","",IF(AN$6=0, 0, X181/AN$6))</f>
        <v>0.9083588040815016</v>
      </c>
      <c r="AO181" s="34">
        <f>IF(Y181="","",IF(AO$6=0, 0, Y181/AO$6))</f>
        <v>0.44092930272896319</v>
      </c>
      <c r="AP181" s="34"/>
      <c r="AQ181" s="34">
        <f>IF(AI181="","",AI181*AI$4)</f>
        <v>3.6928027488046744E-2</v>
      </c>
      <c r="AR181" s="33">
        <f>IF(AJ181="","",AJ181*AJ$4)</f>
        <v>1.286650010296515E-2</v>
      </c>
      <c r="AS181" s="34">
        <f>IF(AK181="","",AK181*AK$4)</f>
        <v>0</v>
      </c>
      <c r="AT181" s="34">
        <f>IF(AL181="","",AL181*AL$4)</f>
        <v>0.55980040652502816</v>
      </c>
      <c r="AU181" s="34">
        <f>IF(AM181="","",AM181*AM$4)</f>
        <v>4.77624360041183E-3</v>
      </c>
      <c r="AV181" s="34">
        <f>IF(AN181="","",AN181*AN$4)</f>
        <v>0.9083588040815016</v>
      </c>
      <c r="AW181" s="34">
        <f>IF(AO181="","",AO181*AO$4)</f>
        <v>0.44092930272896319</v>
      </c>
      <c r="AX181" s="34"/>
      <c r="AY181" s="34">
        <f>IF(AQ181="","",AI181*AI$5)</f>
        <v>1.8464013744023372E-2</v>
      </c>
      <c r="AZ181" s="34">
        <f>IF(AR181="","",AJ181*AJ$5)</f>
        <v>1.286650010296515E-2</v>
      </c>
      <c r="BA181" s="34">
        <f>IF(AS181="","",AK181*AK$5)</f>
        <v>0</v>
      </c>
      <c r="BB181" s="34">
        <f>IF(AT181="","",AL181*AL$5)</f>
        <v>1.3995010163125703</v>
      </c>
      <c r="BC181" s="34">
        <f>IF(AU181="","",AM181*AM$5)</f>
        <v>0</v>
      </c>
      <c r="BD181" s="34">
        <f>IF(AV181="","",AN181*AN$5)</f>
        <v>0.9083588040815016</v>
      </c>
      <c r="BE181" s="34">
        <f>IF(AW181="","",AO181*AO$5)</f>
        <v>0.44092930272896319</v>
      </c>
      <c r="BF181" s="34">
        <f>IF(BE181="","",SUM(AY181:BE181))</f>
        <v>2.7801196369700238</v>
      </c>
      <c r="BG181" s="34"/>
      <c r="BH181" s="34">
        <f>IF(AT181="","",3/AT181)</f>
        <v>5.3590529142744963</v>
      </c>
      <c r="BI181" s="34"/>
      <c r="BJ181" s="34">
        <f>IF(AQ181="","",AQ181*$BH181)</f>
        <v>0.19789925332822561</v>
      </c>
      <c r="BK181" s="34">
        <f>IF(AR181="","",AR181*$BH181)</f>
        <v>6.8952254873308486E-2</v>
      </c>
      <c r="BL181" s="34">
        <f>IF(AS181="","",AS181*$BH181)</f>
        <v>0</v>
      </c>
      <c r="BM181" s="34">
        <f>IF(AT181="","",AT181*$BH181)</f>
        <v>3</v>
      </c>
      <c r="BN181" s="34">
        <f>IF(AU181="","",AU181*$BH181)</f>
        <v>2.5596142186071931E-2</v>
      </c>
      <c r="BO181" s="34">
        <f>IF(AV181="","",AV181*$BH181)</f>
        <v>4.8679428962198674</v>
      </c>
      <c r="BP181" s="34">
        <f t="shared" si="18"/>
        <v>14.89880824253596</v>
      </c>
      <c r="BQ181" s="34">
        <f>IF(AW181="","",AW181*$BH181)</f>
        <v>2.3629634647786717</v>
      </c>
      <c r="BR181" s="34"/>
      <c r="BS181" s="34">
        <f t="shared" si="19"/>
        <v>5.1347944044214016</v>
      </c>
      <c r="BT181" s="34"/>
      <c r="BU181" s="34">
        <f t="shared" si="20"/>
        <v>0.97440385781392802</v>
      </c>
      <c r="BV181" s="34">
        <f t="shared" si="21"/>
        <v>0.97440385781392802</v>
      </c>
      <c r="BW181" s="34">
        <f t="shared" si="22"/>
        <v>1</v>
      </c>
      <c r="BX181" s="34"/>
      <c r="BY181" s="34">
        <f>IF(BV181="","",IF(BQ181=0,0,((BV181/BQ181)*AF181)))</f>
        <v>3.1080870926119855</v>
      </c>
      <c r="BZ181" s="34">
        <f>IF(BY181="","",SUM(S181:X181,BY181))</f>
        <v>95.609075092611988</v>
      </c>
      <c r="CA181" s="18"/>
      <c r="CB181" s="20">
        <v>1.5367E-2</v>
      </c>
      <c r="CC181" s="20">
        <v>9.9570000000000006E-3</v>
      </c>
      <c r="CD181" s="20">
        <v>4.8429E-2</v>
      </c>
      <c r="CE181" s="20">
        <v>1.2500000000000001E-2</v>
      </c>
      <c r="CF181" s="20">
        <v>8.4810000000000007E-3</v>
      </c>
      <c r="CG181" s="20">
        <v>3.0439000000000001E-2</v>
      </c>
      <c r="CH181" s="20"/>
      <c r="CI181" s="21">
        <v>3.38855</v>
      </c>
      <c r="CJ181" s="21">
        <v>2.5307599999999999</v>
      </c>
      <c r="CK181" s="21">
        <v>-15.98</v>
      </c>
      <c r="CL181" s="21">
        <v>0.37359799999999999</v>
      </c>
      <c r="CM181" s="21">
        <v>4.7706999999999997</v>
      </c>
      <c r="CN181" s="21">
        <v>0.34712300000000001</v>
      </c>
      <c r="CO181" s="21"/>
      <c r="CP181" s="20">
        <v>73.359700000000004</v>
      </c>
      <c r="CQ181" s="20">
        <v>45.947299999999998</v>
      </c>
      <c r="CR181" s="20">
        <v>10.715</v>
      </c>
      <c r="CS181" s="20">
        <v>40.025500000000001</v>
      </c>
      <c r="CT181" s="20"/>
      <c r="CU181" s="22">
        <v>44272.048969907402</v>
      </c>
      <c r="CV181" s="22"/>
    </row>
    <row r="182" spans="1:100" s="17" customFormat="1" x14ac:dyDescent="0.25">
      <c r="A182" s="17" t="s">
        <v>45</v>
      </c>
      <c r="B182" s="17">
        <v>2237</v>
      </c>
      <c r="C182" s="17">
        <v>4</v>
      </c>
      <c r="E182" s="18">
        <v>0.89318200000000003</v>
      </c>
      <c r="F182" s="18">
        <v>0.31645000000000001</v>
      </c>
      <c r="G182" s="18">
        <v>0</v>
      </c>
      <c r="H182" s="18">
        <v>17.3444</v>
      </c>
      <c r="I182" s="18">
        <v>0.169049</v>
      </c>
      <c r="J182" s="18">
        <v>36.515300000000003</v>
      </c>
      <c r="K182" s="18">
        <v>44.331000000000003</v>
      </c>
      <c r="L182" s="18">
        <v>0.43068600000000001</v>
      </c>
      <c r="M182" s="18">
        <v>100</v>
      </c>
      <c r="N182" s="18"/>
      <c r="O182" s="18">
        <v>3.8145999999999999E-2</v>
      </c>
      <c r="P182" s="18">
        <v>44.2928</v>
      </c>
      <c r="Q182" s="18">
        <f t="shared" si="16"/>
        <v>99.961854000000002</v>
      </c>
      <c r="R182" s="18"/>
      <c r="S182" s="18">
        <v>1.2039899999999999</v>
      </c>
      <c r="T182" s="18">
        <v>0.52476900000000004</v>
      </c>
      <c r="U182" s="18">
        <v>0</v>
      </c>
      <c r="V182" s="18">
        <v>39.742899999999999</v>
      </c>
      <c r="W182" s="18">
        <v>0.169049</v>
      </c>
      <c r="X182" s="18">
        <v>51.092300000000002</v>
      </c>
      <c r="Y182" s="18">
        <v>7.2669699999999997</v>
      </c>
      <c r="Z182" s="18">
        <v>100</v>
      </c>
      <c r="AA182" s="19"/>
      <c r="AB182" s="18">
        <f>IF(Z182="","",Z182-O182)</f>
        <v>99.961854000000002</v>
      </c>
      <c r="AC182" s="18">
        <f t="shared" si="17"/>
        <v>92.694884000000002</v>
      </c>
      <c r="AD182" s="18"/>
      <c r="AE182" s="34">
        <f>IF(M182="","",IF(M182&gt;100,M182, M182+O182))</f>
        <v>100.038146</v>
      </c>
      <c r="AF182" s="37">
        <f>IF(AE182="","",IF(AE182="* * *", Y182, AE182-SUM(S182:X182)))</f>
        <v>7.3051379999999995</v>
      </c>
      <c r="AG182" s="54"/>
      <c r="AH182" s="33"/>
      <c r="AI182" s="34">
        <f>IF(S182="","",IF(AI$6=0, 0, S182/AI$6))</f>
        <v>1.9425792051300003E-2</v>
      </c>
      <c r="AJ182" s="34">
        <f>IF(T182="","",IF(AJ$6=0, 0, T182/AJ$6))</f>
        <v>1.3019980200918501E-2</v>
      </c>
      <c r="AK182" s="34">
        <f>IF(U182="","",IF(AK$6=0, 0, U182/AK$6))</f>
        <v>0</v>
      </c>
      <c r="AL182" s="34">
        <f>IF(V182="","",IF(AL$6=0, 0, V182/AL$6))</f>
        <v>0.27998897033855197</v>
      </c>
      <c r="AM182" s="34">
        <f>IF(W182="","",IF(AM$6=0, 0, W182/AM$6))</f>
        <v>4.7684583162912707E-3</v>
      </c>
      <c r="AN182" s="34">
        <f>IF(X182="","",IF(AN$6=0, 0, X182/AN$6))</f>
        <v>0.91110322518519038</v>
      </c>
      <c r="AO182" s="34">
        <f>IF(Y182="","",IF(AO$6=0, 0, Y182/AO$6))</f>
        <v>0.42728345791164124</v>
      </c>
      <c r="AP182" s="34"/>
      <c r="AQ182" s="34">
        <f>IF(AI182="","",AI182*AI$4)</f>
        <v>3.8851584102600006E-2</v>
      </c>
      <c r="AR182" s="33">
        <f>IF(AJ182="","",AJ182*AJ$4)</f>
        <v>1.3019980200918501E-2</v>
      </c>
      <c r="AS182" s="34">
        <f>IF(AK182="","",AK182*AK$4)</f>
        <v>0</v>
      </c>
      <c r="AT182" s="34">
        <f>IF(AL182="","",AL182*AL$4)</f>
        <v>0.55997794067710394</v>
      </c>
      <c r="AU182" s="34">
        <f>IF(AM182="","",AM182*AM$4)</f>
        <v>4.7684583162912707E-3</v>
      </c>
      <c r="AV182" s="34">
        <f>IF(AN182="","",AN182*AN$4)</f>
        <v>0.91110322518519038</v>
      </c>
      <c r="AW182" s="34">
        <f>IF(AO182="","",AO182*AO$4)</f>
        <v>0.42728345791164124</v>
      </c>
      <c r="AX182" s="34"/>
      <c r="AY182" s="34">
        <f>IF(AQ182="","",AI182*AI$5)</f>
        <v>1.9425792051300003E-2</v>
      </c>
      <c r="AZ182" s="34">
        <f>IF(AR182="","",AJ182*AJ$5)</f>
        <v>1.3019980200918501E-2</v>
      </c>
      <c r="BA182" s="34">
        <f>IF(AS182="","",AK182*AK$5)</f>
        <v>0</v>
      </c>
      <c r="BB182" s="34">
        <f>IF(AT182="","",AL182*AL$5)</f>
        <v>1.39994485169276</v>
      </c>
      <c r="BC182" s="34">
        <f>IF(AU182="","",AM182*AM$5)</f>
        <v>0</v>
      </c>
      <c r="BD182" s="34">
        <f>IF(AV182="","",AN182*AN$5)</f>
        <v>0.91110322518519038</v>
      </c>
      <c r="BE182" s="34">
        <f>IF(AW182="","",AO182*AO$5)</f>
        <v>0.42728345791164124</v>
      </c>
      <c r="BF182" s="34">
        <f>IF(BE182="","",SUM(AY182:BE182))</f>
        <v>2.77077730704181</v>
      </c>
      <c r="BG182" s="34"/>
      <c r="BH182" s="34">
        <f>IF(AT182="","",3/AT182)</f>
        <v>5.3573538921417416</v>
      </c>
      <c r="BI182" s="34"/>
      <c r="BJ182" s="34">
        <f>IF(AQ182="","",AQ182*$BH182)</f>
        <v>0.20814168530793636</v>
      </c>
      <c r="BK182" s="34">
        <f>IF(AR182="","",AR182*$BH182)</f>
        <v>6.9752641604999152E-2</v>
      </c>
      <c r="BL182" s="34">
        <f>IF(AS182="","",AS182*$BH182)</f>
        <v>0</v>
      </c>
      <c r="BM182" s="34">
        <f>IF(AT182="","",AT182*$BH182)</f>
        <v>3</v>
      </c>
      <c r="BN182" s="34">
        <f>IF(AU182="","",AU182*$BH182)</f>
        <v>2.5546318720298694E-2</v>
      </c>
      <c r="BO182" s="34">
        <f>IF(AV182="","",AV182*$BH182)</f>
        <v>4.881102409588773</v>
      </c>
      <c r="BP182" s="34">
        <f t="shared" si="18"/>
        <v>14.844034590138454</v>
      </c>
      <c r="BQ182" s="34">
        <f>IF(AW182="","",AW182*$BH182)</f>
        <v>2.2891086962907132</v>
      </c>
      <c r="BR182" s="34"/>
      <c r="BS182" s="34">
        <f t="shared" si="19"/>
        <v>5.1589967365017086</v>
      </c>
      <c r="BT182" s="34"/>
      <c r="BU182" s="34">
        <f t="shared" si="20"/>
        <v>0.97445368127970133</v>
      </c>
      <c r="BV182" s="34">
        <f t="shared" si="21"/>
        <v>0.97445368127970133</v>
      </c>
      <c r="BW182" s="34">
        <f t="shared" si="22"/>
        <v>1</v>
      </c>
      <c r="BX182" s="34"/>
      <c r="BY182" s="34">
        <f>IF(BV182="","",IF(BQ182=0,0,((BV182/BQ182)*AF182)))</f>
        <v>3.1097337701311996</v>
      </c>
      <c r="BZ182" s="34">
        <f>IF(BY182="","",SUM(S182:X182,BY182))</f>
        <v>95.842741770131198</v>
      </c>
      <c r="CA182" s="18"/>
      <c r="CB182" s="20">
        <v>1.6034E-2</v>
      </c>
      <c r="CC182" s="20">
        <v>9.9729999999999992E-3</v>
      </c>
      <c r="CD182" s="20">
        <v>4.9133000000000003E-2</v>
      </c>
      <c r="CE182" s="20">
        <v>1.2470999999999999E-2</v>
      </c>
      <c r="CF182" s="20">
        <v>8.8500000000000002E-3</v>
      </c>
      <c r="CG182" s="20">
        <v>3.024E-2</v>
      </c>
      <c r="CH182" s="20"/>
      <c r="CI182" s="21">
        <v>3.3105699999999998</v>
      </c>
      <c r="CJ182" s="21">
        <v>2.5122200000000001</v>
      </c>
      <c r="CK182" s="21">
        <v>-18.574999999999999</v>
      </c>
      <c r="CL182" s="21">
        <v>0.37354500000000002</v>
      </c>
      <c r="CM182" s="21">
        <v>4.8403299999999998</v>
      </c>
      <c r="CN182" s="21">
        <v>0.34655799999999998</v>
      </c>
      <c r="CO182" s="21"/>
      <c r="CP182" s="20">
        <v>73.360299999999995</v>
      </c>
      <c r="CQ182" s="20">
        <v>45.927399999999999</v>
      </c>
      <c r="CR182" s="20">
        <v>10.715</v>
      </c>
      <c r="CS182" s="20">
        <v>59.935699999999997</v>
      </c>
      <c r="CT182" s="20"/>
      <c r="CU182" s="22">
        <v>44272.050740740699</v>
      </c>
      <c r="CV182" s="22"/>
    </row>
    <row r="183" spans="1:100" s="17" customFormat="1" x14ac:dyDescent="0.25">
      <c r="A183" s="17" t="s">
        <v>45</v>
      </c>
      <c r="B183" s="17">
        <v>2238</v>
      </c>
      <c r="C183" s="17">
        <v>5</v>
      </c>
      <c r="E183" s="18">
        <v>0.86937600000000004</v>
      </c>
      <c r="F183" s="18">
        <v>0.32412000000000002</v>
      </c>
      <c r="G183" s="18">
        <v>0</v>
      </c>
      <c r="H183" s="18">
        <v>17.580200000000001</v>
      </c>
      <c r="I183" s="18">
        <v>0.19125300000000001</v>
      </c>
      <c r="J183" s="18">
        <v>36.618899999999996</v>
      </c>
      <c r="K183" s="18">
        <v>44.026299999999999</v>
      </c>
      <c r="L183" s="18">
        <v>0.389907</v>
      </c>
      <c r="M183" s="18">
        <v>100</v>
      </c>
      <c r="N183" s="18"/>
      <c r="O183" s="18">
        <v>4.3157000000000001E-2</v>
      </c>
      <c r="P183" s="18">
        <v>43.983199999999997</v>
      </c>
      <c r="Q183" s="18">
        <f t="shared" si="16"/>
        <v>99.956843000000006</v>
      </c>
      <c r="R183" s="18"/>
      <c r="S183" s="18">
        <v>1.1718999999999999</v>
      </c>
      <c r="T183" s="18">
        <v>0.53748899999999999</v>
      </c>
      <c r="U183" s="18">
        <v>0</v>
      </c>
      <c r="V183" s="18">
        <v>40.283299999999997</v>
      </c>
      <c r="W183" s="18">
        <v>0.19125300000000001</v>
      </c>
      <c r="X183" s="18">
        <v>51.237200000000001</v>
      </c>
      <c r="Y183" s="18">
        <v>6.5789</v>
      </c>
      <c r="Z183" s="18">
        <v>100</v>
      </c>
      <c r="AA183" s="19"/>
      <c r="AB183" s="18">
        <f>IF(Z183="","",Z183-O183)</f>
        <v>99.956843000000006</v>
      </c>
      <c r="AC183" s="18">
        <f t="shared" si="17"/>
        <v>93.377943000000002</v>
      </c>
      <c r="AD183" s="18"/>
      <c r="AE183" s="34">
        <f>IF(M183="","",IF(M183&gt;100,M183, M183+O183))</f>
        <v>100.04315699999999</v>
      </c>
      <c r="AF183" s="37">
        <f>IF(AE183="","",IF(AE183="* * *", Y183, AE183-SUM(S183:X183)))</f>
        <v>6.6220149999999904</v>
      </c>
      <c r="AG183" s="54"/>
      <c r="AH183" s="33"/>
      <c r="AI183" s="34">
        <f>IF(S183="","",IF(AI$6=0, 0, S183/AI$6))</f>
        <v>1.8908035535941722E-2</v>
      </c>
      <c r="AJ183" s="34">
        <f>IF(T183="","",IF(AJ$6=0, 0, T183/AJ$6))</f>
        <v>1.3335574582743042E-2</v>
      </c>
      <c r="AK183" s="34">
        <f>IF(U183="","",IF(AK$6=0, 0, U183/AK$6))</f>
        <v>0</v>
      </c>
      <c r="AL183" s="34">
        <f>IF(V183="","",IF(AL$6=0, 0, V183/AL$6))</f>
        <v>0.28379609159973201</v>
      </c>
      <c r="AM183" s="34">
        <f>IF(W183="","",IF(AM$6=0, 0, W183/AM$6))</f>
        <v>5.3947787822800162E-3</v>
      </c>
      <c r="AN183" s="34">
        <f>IF(X183="","",IF(AN$6=0, 0, X183/AN$6))</f>
        <v>0.9136871538266752</v>
      </c>
      <c r="AO183" s="34">
        <f>IF(Y183="","",IF(AO$6=0, 0, Y183/AO$6))</f>
        <v>0.38682630329489415</v>
      </c>
      <c r="AP183" s="34"/>
      <c r="AQ183" s="34">
        <f>IF(AI183="","",AI183*AI$4)</f>
        <v>3.7816071071883443E-2</v>
      </c>
      <c r="AR183" s="33">
        <f>IF(AJ183="","",AJ183*AJ$4)</f>
        <v>1.3335574582743042E-2</v>
      </c>
      <c r="AS183" s="34">
        <f>IF(AK183="","",AK183*AK$4)</f>
        <v>0</v>
      </c>
      <c r="AT183" s="34">
        <f>IF(AL183="","",AL183*AL$4)</f>
        <v>0.56759218319946403</v>
      </c>
      <c r="AU183" s="34">
        <f>IF(AM183="","",AM183*AM$4)</f>
        <v>5.3947787822800162E-3</v>
      </c>
      <c r="AV183" s="34">
        <f>IF(AN183="","",AN183*AN$4)</f>
        <v>0.9136871538266752</v>
      </c>
      <c r="AW183" s="34">
        <f>IF(AO183="","",AO183*AO$4)</f>
        <v>0.38682630329489415</v>
      </c>
      <c r="AX183" s="34"/>
      <c r="AY183" s="34">
        <f>IF(AQ183="","",AI183*AI$5)</f>
        <v>1.8908035535941722E-2</v>
      </c>
      <c r="AZ183" s="34">
        <f>IF(AR183="","",AJ183*AJ$5)</f>
        <v>1.3335574582743042E-2</v>
      </c>
      <c r="BA183" s="34">
        <f>IF(AS183="","",AK183*AK$5)</f>
        <v>0</v>
      </c>
      <c r="BB183" s="34">
        <f>IF(AT183="","",AL183*AL$5)</f>
        <v>1.41898045799866</v>
      </c>
      <c r="BC183" s="34">
        <f>IF(AU183="","",AM183*AM$5)</f>
        <v>0</v>
      </c>
      <c r="BD183" s="34">
        <f>IF(AV183="","",AN183*AN$5)</f>
        <v>0.9136871538266752</v>
      </c>
      <c r="BE183" s="34">
        <f>IF(AW183="","",AO183*AO$5)</f>
        <v>0.38682630329489415</v>
      </c>
      <c r="BF183" s="34">
        <f>IF(BE183="","",SUM(AY183:BE183))</f>
        <v>2.751737525238914</v>
      </c>
      <c r="BG183" s="34"/>
      <c r="BH183" s="34">
        <f>IF(AT183="","",3/AT183)</f>
        <v>5.2854850521183723</v>
      </c>
      <c r="BI183" s="34"/>
      <c r="BJ183" s="34">
        <f>IF(AQ183="","",AQ183*$BH183)</f>
        <v>0.19987627838028593</v>
      </c>
      <c r="BK183" s="34">
        <f>IF(AR183="","",AR183*$BH183)</f>
        <v>7.0484980118498047E-2</v>
      </c>
      <c r="BL183" s="34">
        <f>IF(AS183="","",AS183*$BH183)</f>
        <v>0</v>
      </c>
      <c r="BM183" s="34">
        <f>IF(AT183="","",AT183*$BH183)</f>
        <v>3</v>
      </c>
      <c r="BN183" s="34">
        <f>IF(AU183="","",AU183*$BH183)</f>
        <v>2.8514022613226379E-2</v>
      </c>
      <c r="BO183" s="34">
        <f>IF(AV183="","",AV183*$BH183)</f>
        <v>4.8292797938634715</v>
      </c>
      <c r="BP183" s="34">
        <f t="shared" si="18"/>
        <v>14.544267557003483</v>
      </c>
      <c r="BQ183" s="34">
        <f>IF(AW183="","",AW183*$BH183)</f>
        <v>2.0445646438313707</v>
      </c>
      <c r="BR183" s="34"/>
      <c r="BS183" s="34">
        <f t="shared" si="19"/>
        <v>5.0996410523622551</v>
      </c>
      <c r="BT183" s="34"/>
      <c r="BU183" s="34">
        <f t="shared" si="20"/>
        <v>0.97148597738677367</v>
      </c>
      <c r="BV183" s="34">
        <f t="shared" si="21"/>
        <v>0.97148597738677367</v>
      </c>
      <c r="BW183" s="34">
        <f t="shared" si="22"/>
        <v>1</v>
      </c>
      <c r="BX183" s="34"/>
      <c r="BY183" s="34">
        <f>IF(BV183="","",IF(BQ183=0,0,((BV183/BQ183)*AF183)))</f>
        <v>3.1464863358340733</v>
      </c>
      <c r="BZ183" s="34">
        <f>IF(BY183="","",SUM(S183:X183,BY183))</f>
        <v>96.567628335834073</v>
      </c>
      <c r="CA183" s="18"/>
      <c r="CB183" s="20">
        <v>1.4933999999999999E-2</v>
      </c>
      <c r="CC183" s="20">
        <v>9.9749999999999995E-3</v>
      </c>
      <c r="CD183" s="20">
        <v>4.8368000000000001E-2</v>
      </c>
      <c r="CE183" s="20">
        <v>1.2645999999999999E-2</v>
      </c>
      <c r="CF183" s="20">
        <v>9.3449999999999991E-3</v>
      </c>
      <c r="CG183" s="20">
        <v>3.0811000000000002E-2</v>
      </c>
      <c r="CH183" s="20"/>
      <c r="CI183" s="21">
        <v>3.3296899999999998</v>
      </c>
      <c r="CJ183" s="21">
        <v>2.4709599999999998</v>
      </c>
      <c r="CK183" s="21">
        <v>-25.173999999999999</v>
      </c>
      <c r="CL183" s="21">
        <v>0.370867</v>
      </c>
      <c r="CM183" s="21">
        <v>4.5400999999999998</v>
      </c>
      <c r="CN183" s="21">
        <v>0.34606300000000001</v>
      </c>
      <c r="CO183" s="21"/>
      <c r="CP183" s="20">
        <v>73.361099999999993</v>
      </c>
      <c r="CQ183" s="20">
        <v>45.907400000000003</v>
      </c>
      <c r="CR183" s="20">
        <v>10.714499999999999</v>
      </c>
      <c r="CS183" s="20">
        <v>79.952200000000005</v>
      </c>
      <c r="CT183" s="20"/>
      <c r="CU183" s="22">
        <v>44272.052511574097</v>
      </c>
      <c r="CV183" s="22"/>
    </row>
    <row r="184" spans="1:100" s="17" customFormat="1" x14ac:dyDescent="0.25">
      <c r="A184" s="17" t="s">
        <v>45</v>
      </c>
      <c r="B184" s="17">
        <v>2239</v>
      </c>
      <c r="C184" s="17">
        <v>6</v>
      </c>
      <c r="E184" s="18">
        <v>0.872525</v>
      </c>
      <c r="F184" s="18">
        <v>0.32723799999999997</v>
      </c>
      <c r="G184" s="18">
        <v>0</v>
      </c>
      <c r="H184" s="18">
        <v>17.5593</v>
      </c>
      <c r="I184" s="18">
        <v>0.18737400000000001</v>
      </c>
      <c r="J184" s="18">
        <v>36.473799999999997</v>
      </c>
      <c r="K184" s="18">
        <v>44.1753</v>
      </c>
      <c r="L184" s="18">
        <v>0.40443600000000002</v>
      </c>
      <c r="M184" s="18">
        <v>100</v>
      </c>
      <c r="N184" s="18"/>
      <c r="O184" s="18">
        <v>4.2280999999999999E-2</v>
      </c>
      <c r="P184" s="18">
        <v>44.133000000000003</v>
      </c>
      <c r="Q184" s="18">
        <f t="shared" si="16"/>
        <v>99.957718999999997</v>
      </c>
      <c r="R184" s="18"/>
      <c r="S184" s="18">
        <v>1.17614</v>
      </c>
      <c r="T184" s="18">
        <v>0.542659</v>
      </c>
      <c r="U184" s="18">
        <v>0</v>
      </c>
      <c r="V184" s="18">
        <v>40.235500000000002</v>
      </c>
      <c r="W184" s="18">
        <v>0.18737400000000001</v>
      </c>
      <c r="X184" s="18">
        <v>51.034300000000002</v>
      </c>
      <c r="Y184" s="18">
        <v>6.8240600000000002</v>
      </c>
      <c r="Z184" s="18">
        <v>100</v>
      </c>
      <c r="AA184" s="19"/>
      <c r="AB184" s="18">
        <f>IF(Z184="","",Z184-O184)</f>
        <v>99.957718999999997</v>
      </c>
      <c r="AC184" s="18">
        <f t="shared" si="17"/>
        <v>93.133658999999994</v>
      </c>
      <c r="AD184" s="18"/>
      <c r="AE184" s="34">
        <f>IF(M184="","",IF(M184&gt;100,M184, M184+O184))</f>
        <v>100.042281</v>
      </c>
      <c r="AF184" s="37">
        <f>IF(AE184="","",IF(AE184="* * *", Y184, AE184-SUM(S184:X184)))</f>
        <v>6.8663080000000036</v>
      </c>
      <c r="AG184" s="54"/>
      <c r="AH184" s="33"/>
      <c r="AI184" s="34">
        <f>IF(S184="","",IF(AI$6=0, 0, S184/AI$6))</f>
        <v>1.8976445870161701E-2</v>
      </c>
      <c r="AJ184" s="34">
        <f>IF(T184="","",IF(AJ$6=0, 0, T184/AJ$6))</f>
        <v>1.3463846827556948E-2</v>
      </c>
      <c r="AK184" s="34">
        <f>IF(U184="","",IF(AK$6=0, 0, U184/AK$6))</f>
        <v>0</v>
      </c>
      <c r="AL184" s="34">
        <f>IF(V184="","",IF(AL$6=0, 0, V184/AL$6))</f>
        <v>0.2834593403112709</v>
      </c>
      <c r="AM184" s="34">
        <f>IF(W184="","",IF(AM$6=0, 0, W184/AM$6))</f>
        <v>5.285361691324768E-3</v>
      </c>
      <c r="AN184" s="34">
        <f>IF(X184="","",IF(AN$6=0, 0, X184/AN$6))</f>
        <v>0.91006894042876452</v>
      </c>
      <c r="AO184" s="34">
        <f>IF(Y184="","",IF(AO$6=0, 0, Y184/AO$6))</f>
        <v>0.40124122623273728</v>
      </c>
      <c r="AP184" s="34"/>
      <c r="AQ184" s="34">
        <f>IF(AI184="","",AI184*AI$4)</f>
        <v>3.7952891740323402E-2</v>
      </c>
      <c r="AR184" s="33">
        <f>IF(AJ184="","",AJ184*AJ$4)</f>
        <v>1.3463846827556948E-2</v>
      </c>
      <c r="AS184" s="34">
        <f>IF(AK184="","",AK184*AK$4)</f>
        <v>0</v>
      </c>
      <c r="AT184" s="34">
        <f>IF(AL184="","",AL184*AL$4)</f>
        <v>0.5669186806225418</v>
      </c>
      <c r="AU184" s="34">
        <f>IF(AM184="","",AM184*AM$4)</f>
        <v>5.285361691324768E-3</v>
      </c>
      <c r="AV184" s="34">
        <f>IF(AN184="","",AN184*AN$4)</f>
        <v>0.91006894042876452</v>
      </c>
      <c r="AW184" s="34">
        <f>IF(AO184="","",AO184*AO$4)</f>
        <v>0.40124122623273728</v>
      </c>
      <c r="AX184" s="34"/>
      <c r="AY184" s="34">
        <f>IF(AQ184="","",AI184*AI$5)</f>
        <v>1.8976445870161701E-2</v>
      </c>
      <c r="AZ184" s="34">
        <f>IF(AR184="","",AJ184*AJ$5)</f>
        <v>1.3463846827556948E-2</v>
      </c>
      <c r="BA184" s="34">
        <f>IF(AS184="","",AK184*AK$5)</f>
        <v>0</v>
      </c>
      <c r="BB184" s="34">
        <f>IF(AT184="","",AL184*AL$5)</f>
        <v>1.4172967015563545</v>
      </c>
      <c r="BC184" s="34">
        <f>IF(AU184="","",AM184*AM$5)</f>
        <v>0</v>
      </c>
      <c r="BD184" s="34">
        <f>IF(AV184="","",AN184*AN$5)</f>
        <v>0.91006894042876452</v>
      </c>
      <c r="BE184" s="34">
        <f>IF(AW184="","",AO184*AO$5)</f>
        <v>0.40124122623273728</v>
      </c>
      <c r="BF184" s="34">
        <f>IF(BE184="","",SUM(AY184:BE184))</f>
        <v>2.7610471609155747</v>
      </c>
      <c r="BG184" s="34"/>
      <c r="BH184" s="34">
        <f>IF(AT184="","",3/AT184)</f>
        <v>5.2917642380484899</v>
      </c>
      <c r="BI184" s="34"/>
      <c r="BJ184" s="34">
        <f>IF(AQ184="","",AQ184*$BH184)</f>
        <v>0.20083775524196928</v>
      </c>
      <c r="BK184" s="34">
        <f>IF(AR184="","",AR184*$BH184)</f>
        <v>7.1247503148628474E-2</v>
      </c>
      <c r="BL184" s="34">
        <f>IF(AS184="","",AS184*$BH184)</f>
        <v>0</v>
      </c>
      <c r="BM184" s="34">
        <f>IF(AT184="","",AT184*$BH184)</f>
        <v>3</v>
      </c>
      <c r="BN184" s="34">
        <f>IF(AU184="","",AU184*$BH184)</f>
        <v>2.7968887983303888E-2</v>
      </c>
      <c r="BO184" s="34">
        <f>IF(AV184="","",AV184*$BH184)</f>
        <v>4.8158702731196179</v>
      </c>
      <c r="BP184" s="34">
        <f t="shared" si="18"/>
        <v>14.610810625698353</v>
      </c>
      <c r="BQ184" s="34">
        <f>IF(AW184="","",AW184*$BH184)</f>
        <v>2.1232739718091227</v>
      </c>
      <c r="BR184" s="34"/>
      <c r="BS184" s="34">
        <f t="shared" si="19"/>
        <v>5.0879555315102154</v>
      </c>
      <c r="BT184" s="34"/>
      <c r="BU184" s="34">
        <f t="shared" si="20"/>
        <v>0.97203111201669612</v>
      </c>
      <c r="BV184" s="34">
        <f t="shared" si="21"/>
        <v>0.97203111201669612</v>
      </c>
      <c r="BW184" s="34">
        <f t="shared" si="22"/>
        <v>1</v>
      </c>
      <c r="BX184" s="34"/>
      <c r="BY184" s="34">
        <f>IF(BV184="","",IF(BQ184=0,0,((BV184/BQ184)*AF184)))</f>
        <v>3.1433837975239594</v>
      </c>
      <c r="BZ184" s="34">
        <f>IF(BY184="","",SUM(S184:X184,BY184))</f>
        <v>96.319356797523952</v>
      </c>
      <c r="CA184" s="18"/>
      <c r="CB184" s="20">
        <v>1.5199000000000001E-2</v>
      </c>
      <c r="CC184" s="20">
        <v>9.5110000000000004E-3</v>
      </c>
      <c r="CD184" s="20">
        <v>4.8538999999999999E-2</v>
      </c>
      <c r="CE184" s="20">
        <v>1.2434000000000001E-2</v>
      </c>
      <c r="CF184" s="20">
        <v>9.299E-3</v>
      </c>
      <c r="CG184" s="20">
        <v>3.0627000000000001E-2</v>
      </c>
      <c r="CH184" s="20"/>
      <c r="CI184" s="21">
        <v>3.33026</v>
      </c>
      <c r="CJ184" s="21">
        <v>2.4168799999999999</v>
      </c>
      <c r="CK184" s="21">
        <v>-18.372</v>
      </c>
      <c r="CL184" s="21">
        <v>0.37110199999999999</v>
      </c>
      <c r="CM184" s="21">
        <v>4.5952099999999998</v>
      </c>
      <c r="CN184" s="21">
        <v>0.34678399999999998</v>
      </c>
      <c r="CO184" s="21"/>
      <c r="CP184" s="20">
        <v>73.361900000000006</v>
      </c>
      <c r="CQ184" s="20">
        <v>45.8874</v>
      </c>
      <c r="CR184" s="20">
        <v>10.714</v>
      </c>
      <c r="CS184" s="20">
        <v>99.9649</v>
      </c>
      <c r="CT184" s="20"/>
      <c r="CU184" s="22">
        <v>44272.0542824074</v>
      </c>
      <c r="CV184" s="22"/>
    </row>
    <row r="185" spans="1:100" s="17" customFormat="1" x14ac:dyDescent="0.25">
      <c r="A185" s="17" t="s">
        <v>45</v>
      </c>
      <c r="B185" s="17">
        <v>2240</v>
      </c>
      <c r="C185" s="17">
        <v>7</v>
      </c>
      <c r="E185" s="18">
        <v>0.81200399999999995</v>
      </c>
      <c r="F185" s="18">
        <v>0.31700400000000001</v>
      </c>
      <c r="G185" s="18">
        <v>0</v>
      </c>
      <c r="H185" s="18">
        <v>17.507400000000001</v>
      </c>
      <c r="I185" s="18">
        <v>0.213889</v>
      </c>
      <c r="J185" s="18">
        <v>36.385399999999997</v>
      </c>
      <c r="K185" s="18">
        <v>44.341200000000001</v>
      </c>
      <c r="L185" s="18">
        <v>0.42308600000000002</v>
      </c>
      <c r="M185" s="18">
        <v>100</v>
      </c>
      <c r="N185" s="18"/>
      <c r="O185" s="18">
        <v>4.8264000000000001E-2</v>
      </c>
      <c r="P185" s="18">
        <v>44.292900000000003</v>
      </c>
      <c r="Q185" s="18">
        <f t="shared" si="16"/>
        <v>99.951735999999997</v>
      </c>
      <c r="R185" s="18"/>
      <c r="S185" s="18">
        <v>1.09456</v>
      </c>
      <c r="T185" s="18">
        <v>0.52568700000000002</v>
      </c>
      <c r="U185" s="18">
        <v>0</v>
      </c>
      <c r="V185" s="18">
        <v>40.116599999999998</v>
      </c>
      <c r="W185" s="18">
        <v>0.213889</v>
      </c>
      <c r="X185" s="18">
        <v>50.910499999999999</v>
      </c>
      <c r="Y185" s="18">
        <v>7.1387400000000003</v>
      </c>
      <c r="Z185" s="18">
        <v>100</v>
      </c>
      <c r="AA185" s="19"/>
      <c r="AB185" s="18">
        <f>IF(Z185="","",Z185-O185)</f>
        <v>99.951735999999997</v>
      </c>
      <c r="AC185" s="18">
        <f t="shared" si="17"/>
        <v>92.812995999999998</v>
      </c>
      <c r="AD185" s="18"/>
      <c r="AE185" s="34">
        <f>IF(M185="","",IF(M185&gt;100,M185, M185+O185))</f>
        <v>100.048264</v>
      </c>
      <c r="AF185" s="37">
        <f>IF(AE185="","",IF(AE185="* * *", Y185, AE185-SUM(S185:X185)))</f>
        <v>7.1870280000000122</v>
      </c>
      <c r="AG185" s="54"/>
      <c r="AH185" s="33"/>
      <c r="AI185" s="34">
        <f>IF(S185="","",IF(AI$6=0, 0, S185/AI$6))</f>
        <v>1.7660192316938623E-2</v>
      </c>
      <c r="AJ185" s="34">
        <f>IF(T185="","",IF(AJ$6=0, 0, T185/AJ$6))</f>
        <v>1.3042756587908667E-2</v>
      </c>
      <c r="AK185" s="34">
        <f>IF(U185="","",IF(AK$6=0, 0, U185/AK$6))</f>
        <v>0</v>
      </c>
      <c r="AL185" s="34">
        <f>IF(V185="","",IF(AL$6=0, 0, V185/AL$6))</f>
        <v>0.28262168909373886</v>
      </c>
      <c r="AM185" s="34">
        <f>IF(W185="","",IF(AM$6=0, 0, W185/AM$6))</f>
        <v>6.0332849103705054E-3</v>
      </c>
      <c r="AN185" s="34">
        <f>IF(X185="","",IF(AN$6=0, 0, X185/AN$6))</f>
        <v>0.90786127744866907</v>
      </c>
      <c r="AO185" s="34">
        <f>IF(Y185="","",IF(AO$6=0, 0, Y185/AO$6))</f>
        <v>0.41974378762154657</v>
      </c>
      <c r="AP185" s="34"/>
      <c r="AQ185" s="34">
        <f>IF(AI185="","",AI185*AI$4)</f>
        <v>3.5320384633877246E-2</v>
      </c>
      <c r="AR185" s="33">
        <f>IF(AJ185="","",AJ185*AJ$4)</f>
        <v>1.3042756587908667E-2</v>
      </c>
      <c r="AS185" s="34">
        <f>IF(AK185="","",AK185*AK$4)</f>
        <v>0</v>
      </c>
      <c r="AT185" s="34">
        <f>IF(AL185="","",AL185*AL$4)</f>
        <v>0.56524337818747772</v>
      </c>
      <c r="AU185" s="34">
        <f>IF(AM185="","",AM185*AM$4)</f>
        <v>6.0332849103705054E-3</v>
      </c>
      <c r="AV185" s="34">
        <f>IF(AN185="","",AN185*AN$4)</f>
        <v>0.90786127744866907</v>
      </c>
      <c r="AW185" s="34">
        <f>IF(AO185="","",AO185*AO$4)</f>
        <v>0.41974378762154657</v>
      </c>
      <c r="AX185" s="34"/>
      <c r="AY185" s="34">
        <f>IF(AQ185="","",AI185*AI$5)</f>
        <v>1.7660192316938623E-2</v>
      </c>
      <c r="AZ185" s="34">
        <f>IF(AR185="","",AJ185*AJ$5)</f>
        <v>1.3042756587908667E-2</v>
      </c>
      <c r="BA185" s="34">
        <f>IF(AS185="","",AK185*AK$5)</f>
        <v>0</v>
      </c>
      <c r="BB185" s="34">
        <f>IF(AT185="","",AL185*AL$5)</f>
        <v>1.4131084454686942</v>
      </c>
      <c r="BC185" s="34">
        <f>IF(AU185="","",AM185*AM$5)</f>
        <v>0</v>
      </c>
      <c r="BD185" s="34">
        <f>IF(AV185="","",AN185*AN$5)</f>
        <v>0.90786127744866907</v>
      </c>
      <c r="BE185" s="34">
        <f>IF(AW185="","",AO185*AO$5)</f>
        <v>0.41974378762154657</v>
      </c>
      <c r="BF185" s="34">
        <f>IF(BE185="","",SUM(AY185:BE185))</f>
        <v>2.7714164594437571</v>
      </c>
      <c r="BG185" s="34"/>
      <c r="BH185" s="34">
        <f>IF(AT185="","",3/AT185)</f>
        <v>5.3074482882397813</v>
      </c>
      <c r="BI185" s="34"/>
      <c r="BJ185" s="34">
        <f>IF(AQ185="","",AQ185*$BH185)</f>
        <v>0.18746111496504247</v>
      </c>
      <c r="BK185" s="34">
        <f>IF(AR185="","",AR185*$BH185)</f>
        <v>6.922375612642398E-2</v>
      </c>
      <c r="BL185" s="34">
        <f>IF(AS185="","",AS185*$BH185)</f>
        <v>0</v>
      </c>
      <c r="BM185" s="34">
        <f>IF(AT185="","",AT185*$BH185)</f>
        <v>3</v>
      </c>
      <c r="BN185" s="34">
        <f>IF(AU185="","",AU185*$BH185)</f>
        <v>3.2021347670008839E-2</v>
      </c>
      <c r="BO185" s="34">
        <f>IF(AV185="","",AV185*$BH185)</f>
        <v>4.8184267829541199</v>
      </c>
      <c r="BP185" s="34">
        <f t="shared" si="18"/>
        <v>14.709149543674323</v>
      </c>
      <c r="BQ185" s="34">
        <f>IF(AW185="","",AW185*$BH185)</f>
        <v>2.2277684471112598</v>
      </c>
      <c r="BR185" s="34"/>
      <c r="BS185" s="34">
        <f t="shared" si="19"/>
        <v>5.0751116540455863</v>
      </c>
      <c r="BT185" s="34"/>
      <c r="BU185" s="34">
        <f t="shared" si="20"/>
        <v>0.96797865232999114</v>
      </c>
      <c r="BV185" s="34">
        <f t="shared" si="21"/>
        <v>0.96797865232999114</v>
      </c>
      <c r="BW185" s="34">
        <f t="shared" si="22"/>
        <v>1</v>
      </c>
      <c r="BX185" s="34"/>
      <c r="BY185" s="34">
        <f>IF(BV185="","",IF(BQ185=0,0,((BV185/BQ185)*AF185)))</f>
        <v>3.1228064508763915</v>
      </c>
      <c r="BZ185" s="34">
        <f>IF(BY185="","",SUM(S185:X185,BY185))</f>
        <v>95.984042450876387</v>
      </c>
      <c r="CA185" s="18"/>
      <c r="CB185" s="20">
        <v>1.5734000000000001E-2</v>
      </c>
      <c r="CC185" s="20">
        <v>9.4909999999999994E-3</v>
      </c>
      <c r="CD185" s="20">
        <v>4.8612000000000002E-2</v>
      </c>
      <c r="CE185" s="20">
        <v>1.311E-2</v>
      </c>
      <c r="CF185" s="20">
        <v>8.4919999999999995E-3</v>
      </c>
      <c r="CG185" s="20">
        <v>2.9961999999999999E-2</v>
      </c>
      <c r="CH185" s="20"/>
      <c r="CI185" s="21">
        <v>3.4841700000000002</v>
      </c>
      <c r="CJ185" s="21">
        <v>2.4661400000000002</v>
      </c>
      <c r="CK185" s="21">
        <v>-23.715</v>
      </c>
      <c r="CL185" s="21">
        <v>0.37176700000000001</v>
      </c>
      <c r="CM185" s="21">
        <v>4.1084300000000002</v>
      </c>
      <c r="CN185" s="21">
        <v>0.34708499999999998</v>
      </c>
      <c r="CO185" s="21"/>
      <c r="CP185" s="20">
        <v>73.362700000000004</v>
      </c>
      <c r="CQ185" s="20">
        <v>45.867400000000004</v>
      </c>
      <c r="CR185" s="20">
        <v>10.7135</v>
      </c>
      <c r="CS185" s="20">
        <v>119.98099999999999</v>
      </c>
      <c r="CT185" s="20"/>
      <c r="CU185" s="22">
        <v>44272.056041666699</v>
      </c>
      <c r="CV185" s="22"/>
    </row>
    <row r="186" spans="1:100" s="17" customFormat="1" x14ac:dyDescent="0.25">
      <c r="A186" s="17" t="s">
        <v>45</v>
      </c>
      <c r="B186" s="17">
        <v>2241</v>
      </c>
      <c r="C186" s="17">
        <v>8</v>
      </c>
      <c r="E186" s="18">
        <v>0.74244699999999997</v>
      </c>
      <c r="F186" s="18">
        <v>0.31544699999999998</v>
      </c>
      <c r="G186" s="18">
        <v>0</v>
      </c>
      <c r="H186" s="18">
        <v>17.443300000000001</v>
      </c>
      <c r="I186" s="18">
        <v>0.21604000000000001</v>
      </c>
      <c r="J186" s="18">
        <v>36.601199999999999</v>
      </c>
      <c r="K186" s="18">
        <v>44.262099999999997</v>
      </c>
      <c r="L186" s="18">
        <v>0.419485</v>
      </c>
      <c r="M186" s="18">
        <v>100</v>
      </c>
      <c r="N186" s="18"/>
      <c r="O186" s="18">
        <v>4.8750000000000002E-2</v>
      </c>
      <c r="P186" s="18">
        <v>44.2134</v>
      </c>
      <c r="Q186" s="18">
        <f t="shared" si="16"/>
        <v>99.951250000000002</v>
      </c>
      <c r="R186" s="18"/>
      <c r="S186" s="18">
        <v>1.0007999999999999</v>
      </c>
      <c r="T186" s="18">
        <v>0.52310599999999996</v>
      </c>
      <c r="U186" s="18">
        <v>0</v>
      </c>
      <c r="V186" s="18">
        <v>39.969700000000003</v>
      </c>
      <c r="W186" s="18">
        <v>0.21604000000000001</v>
      </c>
      <c r="X186" s="18">
        <v>51.212400000000002</v>
      </c>
      <c r="Y186" s="18">
        <v>7.0779800000000002</v>
      </c>
      <c r="Z186" s="18">
        <v>100</v>
      </c>
      <c r="AA186" s="19"/>
      <c r="AB186" s="18">
        <f>IF(Z186="","",Z186-O186)</f>
        <v>99.951250000000002</v>
      </c>
      <c r="AC186" s="18">
        <f t="shared" si="17"/>
        <v>92.873270000000005</v>
      </c>
      <c r="AD186" s="18"/>
      <c r="AE186" s="34">
        <f>IF(M186="","",IF(M186&gt;100,M186, M186+O186))</f>
        <v>100.04875</v>
      </c>
      <c r="AF186" s="37">
        <f>IF(AE186="","",IF(AE186="* * *", Y186, AE186-SUM(S186:X186)))</f>
        <v>7.1267040000000037</v>
      </c>
      <c r="AG186" s="54"/>
      <c r="AH186" s="33"/>
      <c r="AI186" s="34">
        <f>IF(S186="","",IF(AI$6=0, 0, S186/AI$6))</f>
        <v>1.6147420397960983E-2</v>
      </c>
      <c r="AJ186" s="34">
        <f>IF(T186="","",IF(AJ$6=0, 0, T186/AJ$6))</f>
        <v>1.2978719709018011E-2</v>
      </c>
      <c r="AK186" s="34">
        <f>IF(U186="","",IF(AK$6=0, 0, U186/AK$6))</f>
        <v>0</v>
      </c>
      <c r="AL186" s="34">
        <f>IF(V186="","",IF(AL$6=0, 0, V186/AL$6))</f>
        <v>0.28158677770723378</v>
      </c>
      <c r="AM186" s="34">
        <f>IF(W186="","",IF(AM$6=0, 0, W186/AM$6))</f>
        <v>6.0939593529187762E-3</v>
      </c>
      <c r="AN186" s="34">
        <f>IF(X186="","",IF(AN$6=0, 0, X186/AN$6))</f>
        <v>0.91324490793082413</v>
      </c>
      <c r="AO186" s="34">
        <f>IF(Y186="","",IF(AO$6=0, 0, Y186/AO$6))</f>
        <v>0.41617121983845246</v>
      </c>
      <c r="AP186" s="34"/>
      <c r="AQ186" s="34">
        <f>IF(AI186="","",AI186*AI$4)</f>
        <v>3.2294840795921965E-2</v>
      </c>
      <c r="AR186" s="33">
        <f>IF(AJ186="","",AJ186*AJ$4)</f>
        <v>1.2978719709018011E-2</v>
      </c>
      <c r="AS186" s="34">
        <f>IF(AK186="","",AK186*AK$4)</f>
        <v>0</v>
      </c>
      <c r="AT186" s="34">
        <f>IF(AL186="","",AL186*AL$4)</f>
        <v>0.56317355541446756</v>
      </c>
      <c r="AU186" s="34">
        <f>IF(AM186="","",AM186*AM$4)</f>
        <v>6.0939593529187762E-3</v>
      </c>
      <c r="AV186" s="34">
        <f>IF(AN186="","",AN186*AN$4)</f>
        <v>0.91324490793082413</v>
      </c>
      <c r="AW186" s="34">
        <f>IF(AO186="","",AO186*AO$4)</f>
        <v>0.41617121983845246</v>
      </c>
      <c r="AX186" s="34"/>
      <c r="AY186" s="34">
        <f>IF(AQ186="","",AI186*AI$5)</f>
        <v>1.6147420397960983E-2</v>
      </c>
      <c r="AZ186" s="34">
        <f>IF(AR186="","",AJ186*AJ$5)</f>
        <v>1.2978719709018011E-2</v>
      </c>
      <c r="BA186" s="34">
        <f>IF(AS186="","",AK186*AK$5)</f>
        <v>0</v>
      </c>
      <c r="BB186" s="34">
        <f>IF(AT186="","",AL186*AL$5)</f>
        <v>1.407933888536169</v>
      </c>
      <c r="BC186" s="34">
        <f>IF(AU186="","",AM186*AM$5)</f>
        <v>0</v>
      </c>
      <c r="BD186" s="34">
        <f>IF(AV186="","",AN186*AN$5)</f>
        <v>0.91324490793082413</v>
      </c>
      <c r="BE186" s="34">
        <f>IF(AW186="","",AO186*AO$5)</f>
        <v>0.41617121983845246</v>
      </c>
      <c r="BF186" s="34">
        <f>IF(BE186="","",SUM(AY186:BE186))</f>
        <v>2.7664761564124247</v>
      </c>
      <c r="BG186" s="34"/>
      <c r="BH186" s="34">
        <f>IF(AT186="","",3/AT186)</f>
        <v>5.3269546681611324</v>
      </c>
      <c r="BI186" s="34"/>
      <c r="BJ186" s="34">
        <f>IF(AQ186="","",AQ186*$BH186)</f>
        <v>0.17203315293535709</v>
      </c>
      <c r="BK186" s="34">
        <f>IF(AR186="","",AR186*$BH186)</f>
        <v>6.9137051540708386E-2</v>
      </c>
      <c r="BL186" s="34">
        <f>IF(AS186="","",AS186*$BH186)</f>
        <v>0</v>
      </c>
      <c r="BM186" s="34">
        <f>IF(AT186="","",AT186*$BH186)</f>
        <v>3</v>
      </c>
      <c r="BN186" s="34">
        <f>IF(AU186="","",AU186*$BH186)</f>
        <v>3.2462245222614872E-2</v>
      </c>
      <c r="BO186" s="34">
        <f>IF(AV186="","",AV186*$BH186)</f>
        <v>4.8648142254764872</v>
      </c>
      <c r="BP186" s="34">
        <f t="shared" si="18"/>
        <v>14.736893075757633</v>
      </c>
      <c r="BQ186" s="34">
        <f>IF(AW186="","",AW186*$BH186)</f>
        <v>2.2169252222727573</v>
      </c>
      <c r="BR186" s="34"/>
      <c r="BS186" s="34">
        <f t="shared" si="19"/>
        <v>5.105984429952553</v>
      </c>
      <c r="BT186" s="34"/>
      <c r="BU186" s="34">
        <f t="shared" si="20"/>
        <v>0.96753775477738513</v>
      </c>
      <c r="BV186" s="34">
        <f t="shared" si="21"/>
        <v>0.96753775477738513</v>
      </c>
      <c r="BW186" s="34">
        <f t="shared" si="22"/>
        <v>1</v>
      </c>
      <c r="BX186" s="34"/>
      <c r="BY186" s="34">
        <f>IF(BV186="","",IF(BQ186=0,0,((BV186/BQ186)*AF186)))</f>
        <v>3.1103237573588531</v>
      </c>
      <c r="BZ186" s="34">
        <f>IF(BY186="","",SUM(S186:X186,BY186))</f>
        <v>96.03236975735885</v>
      </c>
      <c r="CA186" s="18"/>
      <c r="CB186" s="20">
        <v>1.5848999999999999E-2</v>
      </c>
      <c r="CC186" s="20">
        <v>9.4140000000000005E-3</v>
      </c>
      <c r="CD186" s="20">
        <v>4.8066999999999999E-2</v>
      </c>
      <c r="CE186" s="20">
        <v>1.3173000000000001E-2</v>
      </c>
      <c r="CF186" s="20">
        <v>8.7010000000000004E-3</v>
      </c>
      <c r="CG186" s="20">
        <v>3.0415000000000001E-2</v>
      </c>
      <c r="CH186" s="20"/>
      <c r="CI186" s="21">
        <v>3.67218</v>
      </c>
      <c r="CJ186" s="21">
        <v>2.4674299999999998</v>
      </c>
      <c r="CK186" s="21">
        <v>-27.515000000000001</v>
      </c>
      <c r="CL186" s="21">
        <v>0.37242500000000001</v>
      </c>
      <c r="CM186" s="21">
        <v>4.1078599999999996</v>
      </c>
      <c r="CN186" s="21">
        <v>0.34607100000000002</v>
      </c>
      <c r="CO186" s="21"/>
      <c r="CP186" s="20">
        <v>73.363399999999999</v>
      </c>
      <c r="CQ186" s="20">
        <v>45.8474</v>
      </c>
      <c r="CR186" s="20">
        <v>10.712999999999999</v>
      </c>
      <c r="CS186" s="20">
        <v>139.994</v>
      </c>
      <c r="CT186" s="20"/>
      <c r="CU186" s="22">
        <v>44272.057812500003</v>
      </c>
      <c r="CV186" s="22"/>
    </row>
    <row r="187" spans="1:100" s="17" customFormat="1" x14ac:dyDescent="0.25">
      <c r="A187" s="17" t="s">
        <v>45</v>
      </c>
      <c r="B187" s="17">
        <v>2242</v>
      </c>
      <c r="C187" s="17">
        <v>9</v>
      </c>
      <c r="E187" s="18">
        <v>0.82758200000000004</v>
      </c>
      <c r="F187" s="18">
        <v>0.31342100000000001</v>
      </c>
      <c r="G187" s="18">
        <v>0</v>
      </c>
      <c r="H187" s="18">
        <v>17.501300000000001</v>
      </c>
      <c r="I187" s="18">
        <v>0.21659900000000001</v>
      </c>
      <c r="J187" s="18">
        <v>36.560499999999998</v>
      </c>
      <c r="K187" s="18">
        <v>44.172199999999997</v>
      </c>
      <c r="L187" s="18">
        <v>0.40834100000000001</v>
      </c>
      <c r="M187" s="18">
        <v>100</v>
      </c>
      <c r="N187" s="18"/>
      <c r="O187" s="18">
        <v>4.8876000000000003E-2</v>
      </c>
      <c r="P187" s="18">
        <v>44.123399999999997</v>
      </c>
      <c r="Q187" s="18">
        <f t="shared" si="16"/>
        <v>99.951123999999993</v>
      </c>
      <c r="R187" s="18"/>
      <c r="S187" s="18">
        <v>1.1155600000000001</v>
      </c>
      <c r="T187" s="18">
        <v>0.51974600000000004</v>
      </c>
      <c r="U187" s="18">
        <v>0</v>
      </c>
      <c r="V187" s="18">
        <v>40.102600000000002</v>
      </c>
      <c r="W187" s="18">
        <v>0.21659900000000001</v>
      </c>
      <c r="X187" s="18">
        <v>51.1556</v>
      </c>
      <c r="Y187" s="18">
        <v>6.8899499999999998</v>
      </c>
      <c r="Z187" s="18">
        <v>100</v>
      </c>
      <c r="AA187" s="19"/>
      <c r="AB187" s="18">
        <f>IF(Z187="","",Z187-O187)</f>
        <v>99.951123999999993</v>
      </c>
      <c r="AC187" s="18">
        <f t="shared" si="17"/>
        <v>93.061173999999994</v>
      </c>
      <c r="AD187" s="18"/>
      <c r="AE187" s="34">
        <f>IF(M187="","",IF(M187&gt;100,M187, M187+O187))</f>
        <v>100.04887600000001</v>
      </c>
      <c r="AF187" s="37">
        <f>IF(AE187="","",IF(AE187="* * *", Y187, AE187-SUM(S187:X187)))</f>
        <v>6.9387710000000027</v>
      </c>
      <c r="AG187" s="54"/>
      <c r="AH187" s="33"/>
      <c r="AI187" s="34">
        <f>IF(S187="","",IF(AI$6=0, 0, S187/AI$6))</f>
        <v>1.7999017085480972E-2</v>
      </c>
      <c r="AJ187" s="34">
        <f>IF(T187="","",IF(AJ$6=0, 0, T187/AJ$6))</f>
        <v>1.2895355155328511E-2</v>
      </c>
      <c r="AK187" s="34">
        <f>IF(U187="","",IF(AK$6=0, 0, U187/AK$6))</f>
        <v>0</v>
      </c>
      <c r="AL187" s="34">
        <f>IF(V187="","",IF(AL$6=0, 0, V187/AL$6))</f>
        <v>0.28252305900925234</v>
      </c>
      <c r="AM187" s="34">
        <f>IF(W187="","",IF(AM$6=0, 0, W187/AM$6))</f>
        <v>6.1097273740180246E-3</v>
      </c>
      <c r="AN187" s="34">
        <f>IF(X187="","",IF(AN$6=0, 0, X187/AN$6))</f>
        <v>0.91223202216935872</v>
      </c>
      <c r="AO187" s="34">
        <f>IF(Y187="","",IF(AO$6=0, 0, Y187/AO$6))</f>
        <v>0.40511542786585231</v>
      </c>
      <c r="AP187" s="34"/>
      <c r="AQ187" s="34">
        <f>IF(AI187="","",AI187*AI$4)</f>
        <v>3.5998034170961944E-2</v>
      </c>
      <c r="AR187" s="33">
        <f>IF(AJ187="","",AJ187*AJ$4)</f>
        <v>1.2895355155328511E-2</v>
      </c>
      <c r="AS187" s="34">
        <f>IF(AK187="","",AK187*AK$4)</f>
        <v>0</v>
      </c>
      <c r="AT187" s="34">
        <f>IF(AL187="","",AL187*AL$4)</f>
        <v>0.56504611801850468</v>
      </c>
      <c r="AU187" s="34">
        <f>IF(AM187="","",AM187*AM$4)</f>
        <v>6.1097273740180246E-3</v>
      </c>
      <c r="AV187" s="34">
        <f>IF(AN187="","",AN187*AN$4)</f>
        <v>0.91223202216935872</v>
      </c>
      <c r="AW187" s="34">
        <f>IF(AO187="","",AO187*AO$4)</f>
        <v>0.40511542786585231</v>
      </c>
      <c r="AX187" s="34"/>
      <c r="AY187" s="34">
        <f>IF(AQ187="","",AI187*AI$5)</f>
        <v>1.7999017085480972E-2</v>
      </c>
      <c r="AZ187" s="34">
        <f>IF(AR187="","",AJ187*AJ$5)</f>
        <v>1.2895355155328511E-2</v>
      </c>
      <c r="BA187" s="34">
        <f>IF(AS187="","",AK187*AK$5)</f>
        <v>0</v>
      </c>
      <c r="BB187" s="34">
        <f>IF(AT187="","",AL187*AL$5)</f>
        <v>1.4126152950462618</v>
      </c>
      <c r="BC187" s="34">
        <f>IF(AU187="","",AM187*AM$5)</f>
        <v>0</v>
      </c>
      <c r="BD187" s="34">
        <f>IF(AV187="","",AN187*AN$5)</f>
        <v>0.91223202216935872</v>
      </c>
      <c r="BE187" s="34">
        <f>IF(AW187="","",AO187*AO$5)</f>
        <v>0.40511542786585231</v>
      </c>
      <c r="BF187" s="34">
        <f>IF(BE187="","",SUM(AY187:BE187))</f>
        <v>2.7608571173222822</v>
      </c>
      <c r="BG187" s="34"/>
      <c r="BH187" s="34">
        <f>IF(AT187="","",3/AT187)</f>
        <v>5.3093011425693097</v>
      </c>
      <c r="BI187" s="34"/>
      <c r="BJ187" s="34">
        <f>IF(AQ187="","",AQ187*$BH187)</f>
        <v>0.1911244039541373</v>
      </c>
      <c r="BK187" s="34">
        <f>IF(AR187="","",AR187*$BH187)</f>
        <v>6.84653238600227E-2</v>
      </c>
      <c r="BL187" s="34">
        <f>IF(AS187="","",AS187*$BH187)</f>
        <v>0</v>
      </c>
      <c r="BM187" s="34">
        <f>IF(AT187="","",AT187*$BH187)</f>
        <v>3</v>
      </c>
      <c r="BN187" s="34">
        <f>IF(AU187="","",AU187*$BH187)</f>
        <v>3.2438382527660889E-2</v>
      </c>
      <c r="BO187" s="34">
        <f>IF(AV187="","",AV187*$BH187)</f>
        <v>4.8433145175920878</v>
      </c>
      <c r="BP187" s="34">
        <f t="shared" si="18"/>
        <v>14.658221847469804</v>
      </c>
      <c r="BQ187" s="34">
        <f>IF(AW187="","",AW187*$BH187)</f>
        <v>2.1508798040406245</v>
      </c>
      <c r="BR187" s="34"/>
      <c r="BS187" s="34">
        <f t="shared" si="19"/>
        <v>5.1029042454062479</v>
      </c>
      <c r="BT187" s="34"/>
      <c r="BU187" s="34">
        <f t="shared" si="20"/>
        <v>0.96756161747233915</v>
      </c>
      <c r="BV187" s="34">
        <f t="shared" si="21"/>
        <v>0.96756161747233915</v>
      </c>
      <c r="BW187" s="34">
        <f t="shared" si="22"/>
        <v>1</v>
      </c>
      <c r="BX187" s="34"/>
      <c r="BY187" s="34">
        <f>IF(BV187="","",IF(BQ187=0,0,((BV187/BQ187)*AF187)))</f>
        <v>3.1213685113495813</v>
      </c>
      <c r="BZ187" s="34">
        <f>IF(BY187="","",SUM(S187:X187,BY187))</f>
        <v>96.231473511349591</v>
      </c>
      <c r="CA187" s="18"/>
      <c r="CB187" s="20">
        <v>1.4259000000000001E-2</v>
      </c>
      <c r="CC187" s="20">
        <v>9.6480000000000003E-3</v>
      </c>
      <c r="CD187" s="20">
        <v>4.8908E-2</v>
      </c>
      <c r="CE187" s="20">
        <v>1.2011000000000001E-2</v>
      </c>
      <c r="CF187" s="20">
        <v>8.4290000000000007E-3</v>
      </c>
      <c r="CG187" s="20">
        <v>2.9409999999999999E-2</v>
      </c>
      <c r="CH187" s="20"/>
      <c r="CI187" s="21">
        <v>3.4049200000000002</v>
      </c>
      <c r="CJ187" s="21">
        <v>2.4986700000000002</v>
      </c>
      <c r="CK187" s="21">
        <v>-19.63</v>
      </c>
      <c r="CL187" s="21">
        <v>0.37155300000000002</v>
      </c>
      <c r="CM187" s="21">
        <v>4.0679600000000002</v>
      </c>
      <c r="CN187" s="21">
        <v>0.34614600000000001</v>
      </c>
      <c r="CO187" s="21"/>
      <c r="CP187" s="20">
        <v>73.364199999999997</v>
      </c>
      <c r="CQ187" s="20">
        <v>45.827399999999997</v>
      </c>
      <c r="CR187" s="20">
        <v>10.7125</v>
      </c>
      <c r="CS187" s="20">
        <v>160.01</v>
      </c>
      <c r="CT187" s="20"/>
      <c r="CU187" s="22">
        <v>44272.059571759302</v>
      </c>
      <c r="CV187" s="22"/>
    </row>
    <row r="188" spans="1:100" s="17" customFormat="1" x14ac:dyDescent="0.25">
      <c r="A188" s="17" t="s">
        <v>45</v>
      </c>
      <c r="B188" s="17">
        <v>2243</v>
      </c>
      <c r="C188" s="17">
        <v>10</v>
      </c>
      <c r="E188" s="18">
        <v>0.80885499999999999</v>
      </c>
      <c r="F188" s="18">
        <v>0.31567600000000001</v>
      </c>
      <c r="G188" s="18">
        <v>0</v>
      </c>
      <c r="H188" s="18">
        <v>17.516200000000001</v>
      </c>
      <c r="I188" s="18">
        <v>0.23264899999999999</v>
      </c>
      <c r="J188" s="18">
        <v>36.594000000000001</v>
      </c>
      <c r="K188" s="18">
        <v>44.128700000000002</v>
      </c>
      <c r="L188" s="18">
        <v>0.40386499999999997</v>
      </c>
      <c r="M188" s="18">
        <v>100</v>
      </c>
      <c r="N188" s="18"/>
      <c r="O188" s="18">
        <v>5.2497000000000002E-2</v>
      </c>
      <c r="P188" s="18">
        <v>44.0762</v>
      </c>
      <c r="Q188" s="18">
        <f t="shared" si="16"/>
        <v>99.947502999999998</v>
      </c>
      <c r="R188" s="18"/>
      <c r="S188" s="18">
        <v>1.09032</v>
      </c>
      <c r="T188" s="18">
        <v>0.52348600000000001</v>
      </c>
      <c r="U188" s="18">
        <v>0</v>
      </c>
      <c r="V188" s="18">
        <v>40.136699999999998</v>
      </c>
      <c r="W188" s="18">
        <v>0.23264899999999999</v>
      </c>
      <c r="X188" s="18">
        <v>51.202500000000001</v>
      </c>
      <c r="Y188" s="18">
        <v>6.8144099999999996</v>
      </c>
      <c r="Z188" s="18">
        <v>100</v>
      </c>
      <c r="AA188" s="19"/>
      <c r="AB188" s="18">
        <f>IF(Z188="","",Z188-O188)</f>
        <v>99.947502999999998</v>
      </c>
      <c r="AC188" s="18">
        <f t="shared" si="17"/>
        <v>93.133093000000002</v>
      </c>
      <c r="AD188" s="18"/>
      <c r="AE188" s="34">
        <f>IF(M188="","",IF(M188&gt;100,M188, M188+O188))</f>
        <v>100.052497</v>
      </c>
      <c r="AF188" s="37">
        <f>IF(AE188="","",IF(AE188="* * *", Y188, AE188-SUM(S188:X188)))</f>
        <v>6.8668420000000054</v>
      </c>
      <c r="AG188" s="54"/>
      <c r="AH188" s="33"/>
      <c r="AI188" s="34">
        <f>IF(S188="","",IF(AI$6=0, 0, S188/AI$6))</f>
        <v>1.7591781982718643E-2</v>
      </c>
      <c r="AJ188" s="34">
        <f>IF(T188="","",IF(AJ$6=0, 0, T188/AJ$6))</f>
        <v>1.2988147843066228E-2</v>
      </c>
      <c r="AK188" s="34">
        <f>IF(U188="","",IF(AK$6=0, 0, U188/AK$6))</f>
        <v>0</v>
      </c>
      <c r="AL188" s="34">
        <f>IF(V188="","",IF(AL$6=0, 0, V188/AL$6))</f>
        <v>0.28276329371503733</v>
      </c>
      <c r="AM188" s="34">
        <f>IF(W188="","",IF(AM$6=0, 0, W188/AM$6))</f>
        <v>6.5624585701592308E-3</v>
      </c>
      <c r="AN188" s="34">
        <f>IF(X188="","",IF(AN$6=0, 0, X188/AN$6))</f>
        <v>0.91306836622239973</v>
      </c>
      <c r="AO188" s="34">
        <f>IF(Y188="","",IF(AO$6=0, 0, Y188/AO$6))</f>
        <v>0.40067382532577778</v>
      </c>
      <c r="AP188" s="34"/>
      <c r="AQ188" s="34">
        <f>IF(AI188="","",AI188*AI$4)</f>
        <v>3.5183563965437287E-2</v>
      </c>
      <c r="AR188" s="33">
        <f>IF(AJ188="","",AJ188*AJ$4)</f>
        <v>1.2988147843066228E-2</v>
      </c>
      <c r="AS188" s="34">
        <f>IF(AK188="","",AK188*AK$4)</f>
        <v>0</v>
      </c>
      <c r="AT188" s="34">
        <f>IF(AL188="","",AL188*AL$4)</f>
        <v>0.56552658743007467</v>
      </c>
      <c r="AU188" s="34">
        <f>IF(AM188="","",AM188*AM$4)</f>
        <v>6.5624585701592308E-3</v>
      </c>
      <c r="AV188" s="34">
        <f>IF(AN188="","",AN188*AN$4)</f>
        <v>0.91306836622239973</v>
      </c>
      <c r="AW188" s="34">
        <f>IF(AO188="","",AO188*AO$4)</f>
        <v>0.40067382532577778</v>
      </c>
      <c r="AX188" s="34"/>
      <c r="AY188" s="34">
        <f>IF(AQ188="","",AI188*AI$5)</f>
        <v>1.7591781982718643E-2</v>
      </c>
      <c r="AZ188" s="34">
        <f>IF(AR188="","",AJ188*AJ$5)</f>
        <v>1.2988147843066228E-2</v>
      </c>
      <c r="BA188" s="34">
        <f>IF(AS188="","",AK188*AK$5)</f>
        <v>0</v>
      </c>
      <c r="BB188" s="34">
        <f>IF(AT188="","",AL188*AL$5)</f>
        <v>1.4138164685751866</v>
      </c>
      <c r="BC188" s="34">
        <f>IF(AU188="","",AM188*AM$5)</f>
        <v>0</v>
      </c>
      <c r="BD188" s="34">
        <f>IF(AV188="","",AN188*AN$5)</f>
        <v>0.91306836622239973</v>
      </c>
      <c r="BE188" s="34">
        <f>IF(AW188="","",AO188*AO$5)</f>
        <v>0.40067382532577778</v>
      </c>
      <c r="BF188" s="34">
        <f>IF(BE188="","",SUM(AY188:BE188))</f>
        <v>2.7581385899491488</v>
      </c>
      <c r="BG188" s="34"/>
      <c r="BH188" s="34">
        <f>IF(AT188="","",3/AT188)</f>
        <v>5.3047903788801785</v>
      </c>
      <c r="BI188" s="34"/>
      <c r="BJ188" s="34">
        <f>IF(AQ188="","",AQ188*$BH188)</f>
        <v>0.18664143161856706</v>
      </c>
      <c r="BK188" s="34">
        <f>IF(AR188="","",AR188*$BH188)</f>
        <v>6.8899401717371064E-2</v>
      </c>
      <c r="BL188" s="34">
        <f>IF(AS188="","",AS188*$BH188)</f>
        <v>0</v>
      </c>
      <c r="BM188" s="34">
        <f>IF(AT188="","",AT188*$BH188)</f>
        <v>3</v>
      </c>
      <c r="BN188" s="34">
        <f>IF(AU188="","",AU188*$BH188)</f>
        <v>3.481246708478046E-2</v>
      </c>
      <c r="BO188" s="34">
        <f>IF(AV188="","",AV188*$BH188)</f>
        <v>4.8436362843964291</v>
      </c>
      <c r="BP188" s="34">
        <f t="shared" si="18"/>
        <v>14.631347055580386</v>
      </c>
      <c r="BQ188" s="34">
        <f>IF(AW188="","",AW188*$BH188)</f>
        <v>2.1254906536573031</v>
      </c>
      <c r="BR188" s="34"/>
      <c r="BS188" s="34">
        <f t="shared" si="19"/>
        <v>5.099177117732367</v>
      </c>
      <c r="BT188" s="34"/>
      <c r="BU188" s="34">
        <f t="shared" si="20"/>
        <v>0.96518753291521953</v>
      </c>
      <c r="BV188" s="34">
        <f t="shared" si="21"/>
        <v>0.96518753291521953</v>
      </c>
      <c r="BW188" s="34">
        <f t="shared" si="22"/>
        <v>1</v>
      </c>
      <c r="BX188" s="34"/>
      <c r="BY188" s="34">
        <f>IF(BV188="","",IF(BQ188=0,0,((BV188/BQ188)*AF188)))</f>
        <v>3.1182401472781205</v>
      </c>
      <c r="BZ188" s="34">
        <f>IF(BY188="","",SUM(S188:X188,BY188))</f>
        <v>96.303895147278112</v>
      </c>
      <c r="CA188" s="18"/>
      <c r="CB188" s="20">
        <v>1.5938999999999998E-2</v>
      </c>
      <c r="CC188" s="20">
        <v>9.6559999999999997E-3</v>
      </c>
      <c r="CD188" s="20">
        <v>4.8337999999999999E-2</v>
      </c>
      <c r="CE188" s="20">
        <v>1.2708000000000001E-2</v>
      </c>
      <c r="CF188" s="20">
        <v>8.5629999999999994E-3</v>
      </c>
      <c r="CG188" s="20">
        <v>3.0110000000000001E-2</v>
      </c>
      <c r="CH188" s="20"/>
      <c r="CI188" s="21">
        <v>3.4985499999999998</v>
      </c>
      <c r="CJ188" s="21">
        <v>2.48732</v>
      </c>
      <c r="CK188" s="21">
        <v>-18.981000000000002</v>
      </c>
      <c r="CL188" s="21">
        <v>0.37157699999999999</v>
      </c>
      <c r="CM188" s="21">
        <v>3.9057599999999999</v>
      </c>
      <c r="CN188" s="21">
        <v>0.34611700000000001</v>
      </c>
      <c r="CO188" s="21"/>
      <c r="CP188" s="20">
        <v>73.364999999999995</v>
      </c>
      <c r="CQ188" s="20">
        <v>45.807499999999997</v>
      </c>
      <c r="CR188" s="20">
        <v>10.7125</v>
      </c>
      <c r="CS188" s="20">
        <v>179.928</v>
      </c>
      <c r="CT188" s="20"/>
      <c r="CU188" s="22">
        <v>44272.061342592599</v>
      </c>
      <c r="CV188" s="22"/>
    </row>
    <row r="189" spans="1:100" s="17" customFormat="1" x14ac:dyDescent="0.25">
      <c r="A189" s="17" t="s">
        <v>45</v>
      </c>
      <c r="B189" s="17">
        <v>2244</v>
      </c>
      <c r="C189" s="17">
        <v>11</v>
      </c>
      <c r="E189" s="18">
        <v>0.81411699999999998</v>
      </c>
      <c r="F189" s="18">
        <v>0.31438899999999997</v>
      </c>
      <c r="G189" s="18">
        <v>0</v>
      </c>
      <c r="H189" s="18">
        <v>17.533300000000001</v>
      </c>
      <c r="I189" s="18">
        <v>0.20011799999999999</v>
      </c>
      <c r="J189" s="18">
        <v>36.716900000000003</v>
      </c>
      <c r="K189" s="18">
        <v>44.028199999999998</v>
      </c>
      <c r="L189" s="18">
        <v>0.39299200000000001</v>
      </c>
      <c r="M189" s="18">
        <v>100</v>
      </c>
      <c r="N189" s="18"/>
      <c r="O189" s="18">
        <v>4.5157000000000003E-2</v>
      </c>
      <c r="P189" s="18">
        <v>43.9831</v>
      </c>
      <c r="Q189" s="18">
        <f t="shared" si="16"/>
        <v>99.954842999999997</v>
      </c>
      <c r="R189" s="18"/>
      <c r="S189" s="18">
        <v>1.09741</v>
      </c>
      <c r="T189" s="18">
        <v>0.52135200000000004</v>
      </c>
      <c r="U189" s="18">
        <v>0</v>
      </c>
      <c r="V189" s="18">
        <v>40.175899999999999</v>
      </c>
      <c r="W189" s="18">
        <v>0.20011799999999999</v>
      </c>
      <c r="X189" s="18">
        <v>51.374299999999998</v>
      </c>
      <c r="Y189" s="18">
        <v>6.63096</v>
      </c>
      <c r="Z189" s="18">
        <v>100</v>
      </c>
      <c r="AA189" s="19"/>
      <c r="AB189" s="18">
        <f>IF(Z189="","",Z189-O189)</f>
        <v>99.954842999999997</v>
      </c>
      <c r="AC189" s="18">
        <f t="shared" si="17"/>
        <v>93.323882999999995</v>
      </c>
      <c r="AD189" s="18"/>
      <c r="AE189" s="34">
        <f>IF(M189="","",IF(M189&gt;100,M189, M189+O189))</f>
        <v>100.045157</v>
      </c>
      <c r="AF189" s="37">
        <f>IF(AE189="","",IF(AE189="* * *", Y189, AE189-SUM(S189:X189)))</f>
        <v>6.6760770000000065</v>
      </c>
      <c r="AG189" s="54"/>
      <c r="AH189" s="33"/>
      <c r="AI189" s="34">
        <f>IF(S189="","",IF(AI$6=0, 0, S189/AI$6))</f>
        <v>1.7706175678383656E-2</v>
      </c>
      <c r="AJ189" s="34">
        <f>IF(T189="","",IF(AJ$6=0, 0, T189/AJ$6))</f>
        <v>1.2935201427121767E-2</v>
      </c>
      <c r="AK189" s="34">
        <f>IF(U189="","",IF(AK$6=0, 0, U189/AK$6))</f>
        <v>0</v>
      </c>
      <c r="AL189" s="34">
        <f>IF(V189="","",IF(AL$6=0, 0, V189/AL$6))</f>
        <v>0.28303945795159963</v>
      </c>
      <c r="AM189" s="34">
        <f>IF(W189="","",IF(AM$6=0, 0, W189/AM$6))</f>
        <v>5.6448387233262341E-3</v>
      </c>
      <c r="AN189" s="34">
        <f>IF(X189="","",IF(AN$6=0, 0, X189/AN$6))</f>
        <v>0.91613198900091652</v>
      </c>
      <c r="AO189" s="34">
        <f>IF(Y189="","",IF(AO$6=0, 0, Y189/AO$6))</f>
        <v>0.38988732829140299</v>
      </c>
      <c r="AP189" s="34"/>
      <c r="AQ189" s="34">
        <f>IF(AI189="","",AI189*AI$4)</f>
        <v>3.5412351356767312E-2</v>
      </c>
      <c r="AR189" s="33">
        <f>IF(AJ189="","",AJ189*AJ$4)</f>
        <v>1.2935201427121767E-2</v>
      </c>
      <c r="AS189" s="34">
        <f>IF(AK189="","",AK189*AK$4)</f>
        <v>0</v>
      </c>
      <c r="AT189" s="34">
        <f>IF(AL189="","",AL189*AL$4)</f>
        <v>0.56607891590319925</v>
      </c>
      <c r="AU189" s="34">
        <f>IF(AM189="","",AM189*AM$4)</f>
        <v>5.6448387233262341E-3</v>
      </c>
      <c r="AV189" s="34">
        <f>IF(AN189="","",AN189*AN$4)</f>
        <v>0.91613198900091652</v>
      </c>
      <c r="AW189" s="34">
        <f>IF(AO189="","",AO189*AO$4)</f>
        <v>0.38988732829140299</v>
      </c>
      <c r="AX189" s="34"/>
      <c r="AY189" s="34">
        <f>IF(AQ189="","",AI189*AI$5)</f>
        <v>1.7706175678383656E-2</v>
      </c>
      <c r="AZ189" s="34">
        <f>IF(AR189="","",AJ189*AJ$5)</f>
        <v>1.2935201427121767E-2</v>
      </c>
      <c r="BA189" s="34">
        <f>IF(AS189="","",AK189*AK$5)</f>
        <v>0</v>
      </c>
      <c r="BB189" s="34">
        <f>IF(AT189="","",AL189*AL$5)</f>
        <v>1.4151972897579981</v>
      </c>
      <c r="BC189" s="34">
        <f>IF(AU189="","",AM189*AM$5)</f>
        <v>0</v>
      </c>
      <c r="BD189" s="34">
        <f>IF(AV189="","",AN189*AN$5)</f>
        <v>0.91613198900091652</v>
      </c>
      <c r="BE189" s="34">
        <f>IF(AW189="","",AO189*AO$5)</f>
        <v>0.38988732829140299</v>
      </c>
      <c r="BF189" s="34">
        <f>IF(BE189="","",SUM(AY189:BE189))</f>
        <v>2.7518579841558228</v>
      </c>
      <c r="BG189" s="34"/>
      <c r="BH189" s="34">
        <f>IF(AT189="","",3/AT189)</f>
        <v>5.2996144454760206</v>
      </c>
      <c r="BI189" s="34"/>
      <c r="BJ189" s="34">
        <f>IF(AQ189="","",AQ189*$BH189)</f>
        <v>0.18767180879859641</v>
      </c>
      <c r="BK189" s="34">
        <f>IF(AR189="","",AR189*$BH189)</f>
        <v>6.8551580338316556E-2</v>
      </c>
      <c r="BL189" s="34">
        <f>IF(AS189="","",AS189*$BH189)</f>
        <v>0</v>
      </c>
      <c r="BM189" s="34">
        <f>IF(AT189="","",AT189*$BH189)</f>
        <v>3</v>
      </c>
      <c r="BN189" s="34">
        <f>IF(AU189="","",AU189*$BH189)</f>
        <v>2.9915468840522128E-2</v>
      </c>
      <c r="BO189" s="34">
        <f>IF(AV189="","",AV189*$BH189)</f>
        <v>4.8551463228719358</v>
      </c>
      <c r="BP189" s="34">
        <f t="shared" si="18"/>
        <v>14.58378632473072</v>
      </c>
      <c r="BQ189" s="34">
        <f>IF(AW189="","",AW189*$BH189)</f>
        <v>2.0662525171211708</v>
      </c>
      <c r="BR189" s="34"/>
      <c r="BS189" s="34">
        <f t="shared" si="19"/>
        <v>5.111369712008849</v>
      </c>
      <c r="BT189" s="34"/>
      <c r="BU189" s="34">
        <f t="shared" si="20"/>
        <v>0.9700845311594779</v>
      </c>
      <c r="BV189" s="34">
        <f t="shared" si="21"/>
        <v>0.9700845311594779</v>
      </c>
      <c r="BW189" s="34">
        <f t="shared" si="22"/>
        <v>1</v>
      </c>
      <c r="BX189" s="34"/>
      <c r="BY189" s="34">
        <f>IF(BV189="","",IF(BQ189=0,0,((BV189/BQ189)*AF189)))</f>
        <v>3.1343502175391609</v>
      </c>
      <c r="BZ189" s="34">
        <f>IF(BY189="","",SUM(S189:X189,BY189))</f>
        <v>96.503430217539162</v>
      </c>
      <c r="CA189" s="18"/>
      <c r="CB189" s="20">
        <v>1.6178000000000001E-2</v>
      </c>
      <c r="CC189" s="20">
        <v>9.7120000000000001E-3</v>
      </c>
      <c r="CD189" s="20">
        <v>4.8328000000000003E-2</v>
      </c>
      <c r="CE189" s="20">
        <v>1.2538000000000001E-2</v>
      </c>
      <c r="CF189" s="20">
        <v>8.7419999999999998E-3</v>
      </c>
      <c r="CG189" s="20">
        <v>3.1036999999999999E-2</v>
      </c>
      <c r="CH189" s="20"/>
      <c r="CI189" s="21">
        <v>3.4925299999999999</v>
      </c>
      <c r="CJ189" s="21">
        <v>2.4987400000000002</v>
      </c>
      <c r="CK189" s="21">
        <v>-25.776</v>
      </c>
      <c r="CL189" s="21">
        <v>0.37127300000000002</v>
      </c>
      <c r="CM189" s="21">
        <v>4.3191600000000001</v>
      </c>
      <c r="CN189" s="21">
        <v>0.345578</v>
      </c>
      <c r="CO189" s="21"/>
      <c r="CP189" s="20">
        <v>73.365899999999996</v>
      </c>
      <c r="CQ189" s="20">
        <v>45.787500000000001</v>
      </c>
      <c r="CR189" s="20">
        <v>10.712</v>
      </c>
      <c r="CS189" s="20">
        <v>199.94800000000001</v>
      </c>
      <c r="CT189" s="20"/>
      <c r="CU189" s="22">
        <v>44272.063125000001</v>
      </c>
      <c r="CV189" s="22"/>
    </row>
    <row r="190" spans="1:100" s="17" customFormat="1" x14ac:dyDescent="0.25">
      <c r="A190" s="17" t="s">
        <v>45</v>
      </c>
      <c r="B190" s="17">
        <v>2245</v>
      </c>
      <c r="C190" s="17">
        <v>12</v>
      </c>
      <c r="E190" s="18">
        <v>0.78023799999999999</v>
      </c>
      <c r="F190" s="18">
        <v>0.29952600000000001</v>
      </c>
      <c r="G190" s="18">
        <v>0</v>
      </c>
      <c r="H190" s="18">
        <v>17.601800000000001</v>
      </c>
      <c r="I190" s="18">
        <v>0.249579</v>
      </c>
      <c r="J190" s="18">
        <v>36.806100000000001</v>
      </c>
      <c r="K190" s="18">
        <v>43.885300000000001</v>
      </c>
      <c r="L190" s="18">
        <v>0.37752799999999997</v>
      </c>
      <c r="M190" s="18">
        <v>100</v>
      </c>
      <c r="N190" s="18"/>
      <c r="O190" s="18">
        <v>5.6318E-2</v>
      </c>
      <c r="P190" s="18">
        <v>43.829000000000001</v>
      </c>
      <c r="Q190" s="18">
        <f t="shared" si="16"/>
        <v>99.943681999999995</v>
      </c>
      <c r="R190" s="18"/>
      <c r="S190" s="18">
        <v>1.0517399999999999</v>
      </c>
      <c r="T190" s="18">
        <v>0.49670399999999998</v>
      </c>
      <c r="U190" s="18">
        <v>0</v>
      </c>
      <c r="V190" s="18">
        <v>40.332799999999999</v>
      </c>
      <c r="W190" s="18">
        <v>0.249579</v>
      </c>
      <c r="X190" s="18">
        <v>51.499200000000002</v>
      </c>
      <c r="Y190" s="18">
        <v>6.3700299999999999</v>
      </c>
      <c r="Z190" s="18">
        <v>100</v>
      </c>
      <c r="AA190" s="19"/>
      <c r="AB190" s="18">
        <f>IF(Z190="","",Z190-O190)</f>
        <v>99.943681999999995</v>
      </c>
      <c r="AC190" s="18">
        <f t="shared" si="17"/>
        <v>93.573651999999996</v>
      </c>
      <c r="AD190" s="18"/>
      <c r="AE190" s="34">
        <f>IF(M190="","",IF(M190&gt;100,M190, M190+O190))</f>
        <v>100.056318</v>
      </c>
      <c r="AF190" s="37">
        <f>IF(AE190="","",IF(AE190="* * *", Y190, AE190-SUM(S190:X190)))</f>
        <v>6.4262950000000103</v>
      </c>
      <c r="AG190" s="54"/>
      <c r="AH190" s="33"/>
      <c r="AI190" s="34">
        <f>IF(S190="","",IF(AI$6=0, 0, S190/AI$6))</f>
        <v>1.696931247936799E-2</v>
      </c>
      <c r="AJ190" s="34">
        <f>IF(T190="","",IF(AJ$6=0, 0, T190/AJ$6))</f>
        <v>1.2323662879699491E-2</v>
      </c>
      <c r="AK190" s="34">
        <f>IF(U190="","",IF(AK$6=0, 0, U190/AK$6))</f>
        <v>0</v>
      </c>
      <c r="AL190" s="34">
        <f>IF(V190="","",IF(AL$6=0, 0, V190/AL$6))</f>
        <v>0.28414481939845226</v>
      </c>
      <c r="AM190" s="34">
        <f>IF(W190="","",IF(AM$6=0, 0, W190/AM$6))</f>
        <v>7.0400124113225099E-3</v>
      </c>
      <c r="AN190" s="34">
        <f>IF(X190="","",IF(AN$6=0, 0, X190/AN$6))</f>
        <v>0.91835926772639243</v>
      </c>
      <c r="AO190" s="34">
        <f>IF(Y190="","",IF(AO$6=0, 0, Y190/AO$6))</f>
        <v>0.37454516055534731</v>
      </c>
      <c r="AP190" s="34"/>
      <c r="AQ190" s="34">
        <f>IF(AI190="","",AI190*AI$4)</f>
        <v>3.393862495873598E-2</v>
      </c>
      <c r="AR190" s="33">
        <f>IF(AJ190="","",AJ190*AJ$4)</f>
        <v>1.2323662879699491E-2</v>
      </c>
      <c r="AS190" s="34">
        <f>IF(AK190="","",AK190*AK$4)</f>
        <v>0</v>
      </c>
      <c r="AT190" s="34">
        <f>IF(AL190="","",AL190*AL$4)</f>
        <v>0.56828963879690453</v>
      </c>
      <c r="AU190" s="34">
        <f>IF(AM190="","",AM190*AM$4)</f>
        <v>7.0400124113225099E-3</v>
      </c>
      <c r="AV190" s="34">
        <f>IF(AN190="","",AN190*AN$4)</f>
        <v>0.91835926772639243</v>
      </c>
      <c r="AW190" s="34">
        <f>IF(AO190="","",AO190*AO$4)</f>
        <v>0.37454516055534731</v>
      </c>
      <c r="AX190" s="34"/>
      <c r="AY190" s="34">
        <f>IF(AQ190="","",AI190*AI$5)</f>
        <v>1.696931247936799E-2</v>
      </c>
      <c r="AZ190" s="34">
        <f>IF(AR190="","",AJ190*AJ$5)</f>
        <v>1.2323662879699491E-2</v>
      </c>
      <c r="BA190" s="34">
        <f>IF(AS190="","",AK190*AK$5)</f>
        <v>0</v>
      </c>
      <c r="BB190" s="34">
        <f>IF(AT190="","",AL190*AL$5)</f>
        <v>1.4207240969922612</v>
      </c>
      <c r="BC190" s="34">
        <f>IF(AU190="","",AM190*AM$5)</f>
        <v>0</v>
      </c>
      <c r="BD190" s="34">
        <f>IF(AV190="","",AN190*AN$5)</f>
        <v>0.91835926772639243</v>
      </c>
      <c r="BE190" s="34">
        <f>IF(AW190="","",AO190*AO$5)</f>
        <v>0.37454516055534731</v>
      </c>
      <c r="BF190" s="34">
        <f>IF(BE190="","",SUM(AY190:BE190))</f>
        <v>2.7429215006330683</v>
      </c>
      <c r="BG190" s="34"/>
      <c r="BH190" s="34">
        <f>IF(AT190="","",3/AT190)</f>
        <v>5.2789982346874016</v>
      </c>
      <c r="BI190" s="34"/>
      <c r="BJ190" s="34">
        <f>IF(AQ190="","",AQ190*$BH190)</f>
        <v>0.17916194124488502</v>
      </c>
      <c r="BK190" s="34">
        <f>IF(AR190="","",AR190*$BH190)</f>
        <v>6.5056594586816271E-2</v>
      </c>
      <c r="BL190" s="34">
        <f>IF(AS190="","",AS190*$BH190)</f>
        <v>0</v>
      </c>
      <c r="BM190" s="34">
        <f>IF(AT190="","",AT190*$BH190)</f>
        <v>3</v>
      </c>
      <c r="BN190" s="34">
        <f>IF(AU190="","",AU190*$BH190)</f>
        <v>3.716421309154893E-2</v>
      </c>
      <c r="BO190" s="34">
        <f>IF(AV190="","",AV190*$BH190)</f>
        <v>4.8480169531364403</v>
      </c>
      <c r="BP190" s="34">
        <f t="shared" si="18"/>
        <v>14.479877759728087</v>
      </c>
      <c r="BQ190" s="34">
        <f>IF(AW190="","",AW190*$BH190)</f>
        <v>1.9772232413823878</v>
      </c>
      <c r="BR190" s="34"/>
      <c r="BS190" s="34">
        <f t="shared" si="19"/>
        <v>5.0922354889681412</v>
      </c>
      <c r="BT190" s="34"/>
      <c r="BU190" s="34">
        <f t="shared" si="20"/>
        <v>0.96283578690845106</v>
      </c>
      <c r="BV190" s="34">
        <f t="shared" si="21"/>
        <v>0.96283578690845106</v>
      </c>
      <c r="BW190" s="34">
        <f t="shared" si="22"/>
        <v>1</v>
      </c>
      <c r="BX190" s="34"/>
      <c r="BY190" s="34">
        <f>IF(BV190="","",IF(BQ190=0,0,((BV190/BQ190)*AF190)))</f>
        <v>3.129371875532299</v>
      </c>
      <c r="BZ190" s="34">
        <f>IF(BY190="","",SUM(S190:X190,BY190))</f>
        <v>96.759394875532294</v>
      </c>
      <c r="CA190" s="18"/>
      <c r="CB190" s="20">
        <v>1.6421000000000002E-2</v>
      </c>
      <c r="CC190" s="20">
        <v>9.6310000000000007E-3</v>
      </c>
      <c r="CD190" s="20">
        <v>4.8709000000000002E-2</v>
      </c>
      <c r="CE190" s="20">
        <v>1.2666E-2</v>
      </c>
      <c r="CF190" s="20">
        <v>8.4910000000000003E-3</v>
      </c>
      <c r="CG190" s="20">
        <v>3.0807000000000001E-2</v>
      </c>
      <c r="CH190" s="20"/>
      <c r="CI190" s="21">
        <v>3.5866699999999998</v>
      </c>
      <c r="CJ190" s="21">
        <v>2.5735800000000002</v>
      </c>
      <c r="CK190" s="21">
        <v>-21.571000000000002</v>
      </c>
      <c r="CL190" s="21">
        <v>0.37051400000000001</v>
      </c>
      <c r="CM190" s="21">
        <v>3.7313800000000001</v>
      </c>
      <c r="CN190" s="21">
        <v>0.34512799999999999</v>
      </c>
      <c r="CO190" s="21"/>
      <c r="CP190" s="20">
        <v>73.366399999999999</v>
      </c>
      <c r="CQ190" s="20">
        <v>45.767499999999998</v>
      </c>
      <c r="CR190" s="20">
        <v>10.711499999999999</v>
      </c>
      <c r="CS190" s="20">
        <v>219.95099999999999</v>
      </c>
      <c r="CT190" s="20"/>
      <c r="CU190" s="22">
        <v>44272.064895833297</v>
      </c>
      <c r="CV190" s="22"/>
    </row>
    <row r="191" spans="1:100" s="17" customFormat="1" x14ac:dyDescent="0.25">
      <c r="A191" s="17" t="s">
        <v>45</v>
      </c>
      <c r="B191" s="17">
        <v>2246</v>
      </c>
      <c r="C191" s="17">
        <v>13</v>
      </c>
      <c r="E191" s="18">
        <v>0.78159999999999996</v>
      </c>
      <c r="F191" s="18">
        <v>0.30593500000000001</v>
      </c>
      <c r="G191" s="18">
        <v>0</v>
      </c>
      <c r="H191" s="18">
        <v>17.488800000000001</v>
      </c>
      <c r="I191" s="18">
        <v>0.24016999999999999</v>
      </c>
      <c r="J191" s="18">
        <v>36.717500000000001</v>
      </c>
      <c r="K191" s="18">
        <v>44.066000000000003</v>
      </c>
      <c r="L191" s="18">
        <v>0.40004000000000001</v>
      </c>
      <c r="M191" s="18">
        <v>100</v>
      </c>
      <c r="N191" s="18"/>
      <c r="O191" s="18">
        <v>5.4195E-2</v>
      </c>
      <c r="P191" s="18">
        <v>44.011800000000001</v>
      </c>
      <c r="Q191" s="18">
        <f t="shared" si="16"/>
        <v>99.945804999999993</v>
      </c>
      <c r="R191" s="18"/>
      <c r="S191" s="18">
        <v>1.05358</v>
      </c>
      <c r="T191" s="18">
        <v>0.50733300000000003</v>
      </c>
      <c r="U191" s="18">
        <v>0</v>
      </c>
      <c r="V191" s="18">
        <v>40.073900000000002</v>
      </c>
      <c r="W191" s="18">
        <v>0.24016999999999999</v>
      </c>
      <c r="X191" s="18">
        <v>51.375100000000003</v>
      </c>
      <c r="Y191" s="18">
        <v>6.7498800000000001</v>
      </c>
      <c r="Z191" s="18">
        <v>100</v>
      </c>
      <c r="AA191" s="19"/>
      <c r="AB191" s="18">
        <f>IF(Z191="","",Z191-O191)</f>
        <v>99.945804999999993</v>
      </c>
      <c r="AC191" s="18">
        <f t="shared" si="17"/>
        <v>93.195924999999988</v>
      </c>
      <c r="AD191" s="18"/>
      <c r="AE191" s="34">
        <f>IF(M191="","",IF(M191&gt;100,M191, M191+O191))</f>
        <v>100.05419500000001</v>
      </c>
      <c r="AF191" s="37">
        <f>IF(AE191="","",IF(AE191="* * *", Y191, AE191-SUM(S191:X191)))</f>
        <v>6.8041120000000035</v>
      </c>
      <c r="AG191" s="54"/>
      <c r="AH191" s="33"/>
      <c r="AI191" s="34">
        <f>IF(S191="","",IF(AI$6=0, 0, S191/AI$6))</f>
        <v>1.6998999982897417E-2</v>
      </c>
      <c r="AJ191" s="34">
        <f>IF(T191="","",IF(AJ$6=0, 0, T191/AJ$6))</f>
        <v>1.2587377713379765E-2</v>
      </c>
      <c r="AK191" s="34">
        <f>IF(U191="","",IF(AK$6=0, 0, U191/AK$6))</f>
        <v>0</v>
      </c>
      <c r="AL191" s="34">
        <f>IF(V191="","",IF(AL$6=0, 0, V191/AL$6))</f>
        <v>0.28232086733605494</v>
      </c>
      <c r="AM191" s="34">
        <f>IF(W191="","",IF(AM$6=0, 0, W191/AM$6))</f>
        <v>6.7746075624444653E-3</v>
      </c>
      <c r="AN191" s="34">
        <f>IF(X191="","",IF(AN$6=0, 0, X191/AN$6))</f>
        <v>0.91614625499755697</v>
      </c>
      <c r="AO191" s="34">
        <f>IF(Y191="","",IF(AO$6=0, 0, Y191/AO$6))</f>
        <v>0.39687958900183012</v>
      </c>
      <c r="AP191" s="34"/>
      <c r="AQ191" s="34">
        <f>IF(AI191="","",AI191*AI$4)</f>
        <v>3.3997999965794834E-2</v>
      </c>
      <c r="AR191" s="33">
        <f>IF(AJ191="","",AJ191*AJ$4)</f>
        <v>1.2587377713379765E-2</v>
      </c>
      <c r="AS191" s="34">
        <f>IF(AK191="","",AK191*AK$4)</f>
        <v>0</v>
      </c>
      <c r="AT191" s="34">
        <f>IF(AL191="","",AL191*AL$4)</f>
        <v>0.56464173467210987</v>
      </c>
      <c r="AU191" s="34">
        <f>IF(AM191="","",AM191*AM$4)</f>
        <v>6.7746075624444653E-3</v>
      </c>
      <c r="AV191" s="34">
        <f>IF(AN191="","",AN191*AN$4)</f>
        <v>0.91614625499755697</v>
      </c>
      <c r="AW191" s="34">
        <f>IF(AO191="","",AO191*AO$4)</f>
        <v>0.39687958900183012</v>
      </c>
      <c r="AX191" s="34"/>
      <c r="AY191" s="34">
        <f>IF(AQ191="","",AI191*AI$5)</f>
        <v>1.6998999982897417E-2</v>
      </c>
      <c r="AZ191" s="34">
        <f>IF(AR191="","",AJ191*AJ$5)</f>
        <v>1.2587377713379765E-2</v>
      </c>
      <c r="BA191" s="34">
        <f>IF(AS191="","",AK191*AK$5)</f>
        <v>0</v>
      </c>
      <c r="BB191" s="34">
        <f>IF(AT191="","",AL191*AL$5)</f>
        <v>1.4116043366802746</v>
      </c>
      <c r="BC191" s="34">
        <f>IF(AU191="","",AM191*AM$5)</f>
        <v>0</v>
      </c>
      <c r="BD191" s="34">
        <f>IF(AV191="","",AN191*AN$5)</f>
        <v>0.91614625499755697</v>
      </c>
      <c r="BE191" s="34">
        <f>IF(AW191="","",AO191*AO$5)</f>
        <v>0.39687958900183012</v>
      </c>
      <c r="BF191" s="34">
        <f>IF(BE191="","",SUM(AY191:BE191))</f>
        <v>2.7542165583759393</v>
      </c>
      <c r="BG191" s="34"/>
      <c r="BH191" s="34">
        <f>IF(AT191="","",3/AT191)</f>
        <v>5.3131035412076191</v>
      </c>
      <c r="BI191" s="34"/>
      <c r="BJ191" s="34">
        <f>IF(AQ191="","",AQ191*$BH191)</f>
        <v>0.18063489401224103</v>
      </c>
      <c r="BK191" s="34">
        <f>IF(AR191="","",AR191*$BH191)</f>
        <v>6.6878041103475894E-2</v>
      </c>
      <c r="BL191" s="34">
        <f>IF(AS191="","",AS191*$BH191)</f>
        <v>0</v>
      </c>
      <c r="BM191" s="34">
        <f>IF(AT191="","",AT191*$BH191)</f>
        <v>3</v>
      </c>
      <c r="BN191" s="34">
        <f>IF(AU191="","",AU191*$BH191)</f>
        <v>3.5994191430315604E-2</v>
      </c>
      <c r="BO191" s="34">
        <f>IF(AV191="","",AV191*$BH191)</f>
        <v>4.8675799116916183</v>
      </c>
      <c r="BP191" s="34">
        <f t="shared" si="18"/>
        <v>14.633437749559864</v>
      </c>
      <c r="BQ191" s="34">
        <f>IF(AW191="","",AW191*$BH191)</f>
        <v>2.1086623497586481</v>
      </c>
      <c r="BR191" s="34"/>
      <c r="BS191" s="34">
        <f t="shared" si="19"/>
        <v>5.1150928468073351</v>
      </c>
      <c r="BT191" s="34"/>
      <c r="BU191" s="34">
        <f t="shared" si="20"/>
        <v>0.96400580856968443</v>
      </c>
      <c r="BV191" s="34">
        <f t="shared" si="21"/>
        <v>0.96400580856968443</v>
      </c>
      <c r="BW191" s="34">
        <f t="shared" si="22"/>
        <v>1</v>
      </c>
      <c r="BX191" s="34"/>
      <c r="BY191" s="34">
        <f>IF(BV191="","",IF(BQ191=0,0,((BV191/BQ191)*AF191)))</f>
        <v>3.1105992341113526</v>
      </c>
      <c r="BZ191" s="34">
        <f>IF(BY191="","",SUM(S191:X191,BY191))</f>
        <v>96.360682234111351</v>
      </c>
      <c r="CA191" s="18"/>
      <c r="CB191" s="20">
        <v>1.6032000000000001E-2</v>
      </c>
      <c r="CC191" s="20">
        <v>9.5589999999999998E-3</v>
      </c>
      <c r="CD191" s="20">
        <v>4.8391000000000003E-2</v>
      </c>
      <c r="CE191" s="20">
        <v>1.3058999999999999E-2</v>
      </c>
      <c r="CF191" s="20">
        <v>8.9890000000000005E-3</v>
      </c>
      <c r="CG191" s="20">
        <v>3.0861E-2</v>
      </c>
      <c r="CH191" s="20"/>
      <c r="CI191" s="21">
        <v>3.57124</v>
      </c>
      <c r="CJ191" s="21">
        <v>2.5312899999999998</v>
      </c>
      <c r="CK191" s="21">
        <v>-26.486999999999998</v>
      </c>
      <c r="CL191" s="21">
        <v>0.37192199999999997</v>
      </c>
      <c r="CM191" s="21">
        <v>3.87547</v>
      </c>
      <c r="CN191" s="21">
        <v>0.34560999999999997</v>
      </c>
      <c r="CO191" s="21"/>
      <c r="CP191" s="20">
        <v>73.3673</v>
      </c>
      <c r="CQ191" s="20">
        <v>45.747500000000002</v>
      </c>
      <c r="CR191" s="20">
        <v>10.711</v>
      </c>
      <c r="CS191" s="20">
        <v>239.97200000000001</v>
      </c>
      <c r="CT191" s="20"/>
      <c r="CU191" s="22">
        <v>44272.066666666702</v>
      </c>
      <c r="CV191" s="22"/>
    </row>
    <row r="192" spans="1:100" s="17" customFormat="1" x14ac:dyDescent="0.25">
      <c r="A192" s="17" t="s">
        <v>45</v>
      </c>
      <c r="B192" s="17">
        <v>2247</v>
      </c>
      <c r="C192" s="17">
        <v>14</v>
      </c>
      <c r="E192" s="18">
        <v>0.85101800000000005</v>
      </c>
      <c r="F192" s="18">
        <v>0.317828</v>
      </c>
      <c r="G192" s="18">
        <v>0</v>
      </c>
      <c r="H192" s="18">
        <v>17.464700000000001</v>
      </c>
      <c r="I192" s="18">
        <v>0.204653</v>
      </c>
      <c r="J192" s="18">
        <v>36.525399999999998</v>
      </c>
      <c r="K192" s="18">
        <v>44.221800000000002</v>
      </c>
      <c r="L192" s="18">
        <v>0.414634</v>
      </c>
      <c r="M192" s="18">
        <v>100</v>
      </c>
      <c r="N192" s="18"/>
      <c r="O192" s="18">
        <v>4.6179999999999999E-2</v>
      </c>
      <c r="P192" s="18">
        <v>44.175600000000003</v>
      </c>
      <c r="Q192" s="18">
        <f t="shared" si="16"/>
        <v>99.953819999999993</v>
      </c>
      <c r="R192" s="18"/>
      <c r="S192" s="18">
        <v>1.1471499999999999</v>
      </c>
      <c r="T192" s="18">
        <v>0.52705500000000005</v>
      </c>
      <c r="U192" s="18">
        <v>0</v>
      </c>
      <c r="V192" s="18">
        <v>40.018599999999999</v>
      </c>
      <c r="W192" s="18">
        <v>0.204653</v>
      </c>
      <c r="X192" s="18">
        <v>51.106400000000001</v>
      </c>
      <c r="Y192" s="18">
        <v>6.99613</v>
      </c>
      <c r="Z192" s="18">
        <v>100</v>
      </c>
      <c r="AA192" s="19"/>
      <c r="AB192" s="18">
        <f>IF(Z192="","",Z192-O192)</f>
        <v>99.953819999999993</v>
      </c>
      <c r="AC192" s="18">
        <f t="shared" si="17"/>
        <v>92.957689999999999</v>
      </c>
      <c r="AD192" s="18"/>
      <c r="AE192" s="34">
        <f>IF(M192="","",IF(M192&gt;100,M192, M192+O192))</f>
        <v>100.04618000000001</v>
      </c>
      <c r="AF192" s="37">
        <f>IF(AE192="","",IF(AE192="* * *", Y192, AE192-SUM(S192:X192)))</f>
        <v>7.0423219999999986</v>
      </c>
      <c r="AG192" s="54"/>
      <c r="AH192" s="33"/>
      <c r="AI192" s="34">
        <f>IF(S192="","",IF(AI$6=0, 0, S192/AI$6))</f>
        <v>1.8508706344445385E-2</v>
      </c>
      <c r="AJ192" s="34">
        <f>IF(T192="","",IF(AJ$6=0, 0, T192/AJ$6))</f>
        <v>1.3076697870482252E-2</v>
      </c>
      <c r="AK192" s="34">
        <f>IF(U192="","",IF(AK$6=0, 0, U192/AK$6))</f>
        <v>0</v>
      </c>
      <c r="AL192" s="34">
        <f>IF(V192="","",IF(AL$6=0, 0, V192/AL$6))</f>
        <v>0.28193127850233313</v>
      </c>
      <c r="AM192" s="34">
        <f>IF(W192="","",IF(AM$6=0, 0, W192/AM$6))</f>
        <v>5.7727599678433911E-3</v>
      </c>
      <c r="AN192" s="34">
        <f>IF(X192="","",IF(AN$6=0, 0, X192/AN$6))</f>
        <v>0.9113546633759767</v>
      </c>
      <c r="AO192" s="34">
        <f>IF(Y192="","",IF(AO$6=0, 0, Y192/AO$6))</f>
        <v>0.41135860178305</v>
      </c>
      <c r="AP192" s="34"/>
      <c r="AQ192" s="34">
        <f>IF(AI192="","",AI192*AI$4)</f>
        <v>3.701741268889077E-2</v>
      </c>
      <c r="AR192" s="33">
        <f>IF(AJ192="","",AJ192*AJ$4)</f>
        <v>1.3076697870482252E-2</v>
      </c>
      <c r="AS192" s="34">
        <f>IF(AK192="","",AK192*AK$4)</f>
        <v>0</v>
      </c>
      <c r="AT192" s="34">
        <f>IF(AL192="","",AL192*AL$4)</f>
        <v>0.56386255700466625</v>
      </c>
      <c r="AU192" s="34">
        <f>IF(AM192="","",AM192*AM$4)</f>
        <v>5.7727599678433911E-3</v>
      </c>
      <c r="AV192" s="34">
        <f>IF(AN192="","",AN192*AN$4)</f>
        <v>0.9113546633759767</v>
      </c>
      <c r="AW192" s="34">
        <f>IF(AO192="","",AO192*AO$4)</f>
        <v>0.41135860178305</v>
      </c>
      <c r="AX192" s="34"/>
      <c r="AY192" s="34">
        <f>IF(AQ192="","",AI192*AI$5)</f>
        <v>1.8508706344445385E-2</v>
      </c>
      <c r="AZ192" s="34">
        <f>IF(AR192="","",AJ192*AJ$5)</f>
        <v>1.3076697870482252E-2</v>
      </c>
      <c r="BA192" s="34">
        <f>IF(AS192="","",AK192*AK$5)</f>
        <v>0</v>
      </c>
      <c r="BB192" s="34">
        <f>IF(AT192="","",AL192*AL$5)</f>
        <v>1.4096563925116656</v>
      </c>
      <c r="BC192" s="34">
        <f>IF(AU192="","",AM192*AM$5)</f>
        <v>0</v>
      </c>
      <c r="BD192" s="34">
        <f>IF(AV192="","",AN192*AN$5)</f>
        <v>0.9113546633759767</v>
      </c>
      <c r="BE192" s="34">
        <f>IF(AW192="","",AO192*AO$5)</f>
        <v>0.41135860178305</v>
      </c>
      <c r="BF192" s="34">
        <f>IF(BE192="","",SUM(AY192:BE192))</f>
        <v>2.7639550618856199</v>
      </c>
      <c r="BG192" s="34"/>
      <c r="BH192" s="34">
        <f>IF(AT192="","",3/AT192)</f>
        <v>5.3204454928458276</v>
      </c>
      <c r="BI192" s="34"/>
      <c r="BJ192" s="34">
        <f>IF(AQ192="","",AQ192*$BH192)</f>
        <v>0.19694912649742286</v>
      </c>
      <c r="BK192" s="34">
        <f>IF(AR192="","",AR192*$BH192)</f>
        <v>6.957385824631393E-2</v>
      </c>
      <c r="BL192" s="34">
        <f>IF(AS192="","",AS192*$BH192)</f>
        <v>0</v>
      </c>
      <c r="BM192" s="34">
        <f>IF(AT192="","",AT192*$BH192)</f>
        <v>3</v>
      </c>
      <c r="BN192" s="34">
        <f>IF(AU192="","",AU192*$BH192)</f>
        <v>3.0713654752193193E-2</v>
      </c>
      <c r="BO192" s="34">
        <f>IF(AV192="","",AV192*$BH192)</f>
        <v>4.848812811142742</v>
      </c>
      <c r="BP192" s="34">
        <f t="shared" si="18"/>
        <v>14.705472251437756</v>
      </c>
      <c r="BQ192" s="34">
        <f>IF(AW192="","",AW192*$BH192)</f>
        <v>2.1886110187999899</v>
      </c>
      <c r="BR192" s="34"/>
      <c r="BS192" s="34">
        <f t="shared" si="19"/>
        <v>5.1153357958864785</v>
      </c>
      <c r="BT192" s="34"/>
      <c r="BU192" s="34">
        <f t="shared" si="20"/>
        <v>0.96928634524780677</v>
      </c>
      <c r="BV192" s="34">
        <f t="shared" si="21"/>
        <v>0.96928634524780677</v>
      </c>
      <c r="BW192" s="34">
        <f t="shared" si="22"/>
        <v>1</v>
      </c>
      <c r="BX192" s="34"/>
      <c r="BY192" s="34">
        <f>IF(BV192="","",IF(BQ192=0,0,((BV192/BQ192)*AF192)))</f>
        <v>3.1188852175207078</v>
      </c>
      <c r="BZ192" s="34">
        <f>IF(BY192="","",SUM(S192:X192,BY192))</f>
        <v>96.122743217520721</v>
      </c>
      <c r="CA192" s="18"/>
      <c r="CB192" s="20">
        <v>1.4997999999999999E-2</v>
      </c>
      <c r="CC192" s="20">
        <v>9.4870000000000006E-3</v>
      </c>
      <c r="CD192" s="20">
        <v>4.8876999999999997E-2</v>
      </c>
      <c r="CE192" s="20">
        <v>1.2792E-2</v>
      </c>
      <c r="CF192" s="20">
        <v>8.9980000000000008E-3</v>
      </c>
      <c r="CG192" s="20">
        <v>3.1342000000000002E-2</v>
      </c>
      <c r="CH192" s="20"/>
      <c r="CI192" s="21">
        <v>3.3726699999999998</v>
      </c>
      <c r="CJ192" s="21">
        <v>2.4622099999999998</v>
      </c>
      <c r="CK192" s="21">
        <v>-22.614999999999998</v>
      </c>
      <c r="CL192" s="21">
        <v>0.372226</v>
      </c>
      <c r="CM192" s="21">
        <v>4.2937200000000004</v>
      </c>
      <c r="CN192" s="21">
        <v>0.34665299999999999</v>
      </c>
      <c r="CO192" s="21"/>
      <c r="CP192" s="20">
        <v>73.367900000000006</v>
      </c>
      <c r="CQ192" s="20">
        <v>45.727499999999999</v>
      </c>
      <c r="CR192" s="20">
        <v>10.7105</v>
      </c>
      <c r="CS192" s="20">
        <v>259.98099999999999</v>
      </c>
      <c r="CT192" s="20"/>
      <c r="CU192" s="22">
        <v>44272.068449074097</v>
      </c>
      <c r="CV192" s="22"/>
    </row>
    <row r="193" spans="1:100" s="17" customFormat="1" x14ac:dyDescent="0.25">
      <c r="A193" s="17" t="s">
        <v>45</v>
      </c>
      <c r="B193" s="17">
        <v>2248</v>
      </c>
      <c r="C193" s="17">
        <v>15</v>
      </c>
      <c r="E193" s="18">
        <v>0.76707400000000003</v>
      </c>
      <c r="F193" s="18">
        <v>0.32522099999999998</v>
      </c>
      <c r="G193" s="18">
        <v>0</v>
      </c>
      <c r="H193" s="18">
        <v>17.618099999999998</v>
      </c>
      <c r="I193" s="18">
        <v>0.20279800000000001</v>
      </c>
      <c r="J193" s="18">
        <v>36.553400000000003</v>
      </c>
      <c r="K193" s="18">
        <v>44.135800000000003</v>
      </c>
      <c r="L193" s="18">
        <v>0.39755600000000002</v>
      </c>
      <c r="M193" s="18">
        <v>100</v>
      </c>
      <c r="N193" s="18"/>
      <c r="O193" s="18">
        <v>4.5761999999999997E-2</v>
      </c>
      <c r="P193" s="18">
        <v>44.09</v>
      </c>
      <c r="Q193" s="18">
        <f t="shared" si="16"/>
        <v>99.954238000000004</v>
      </c>
      <c r="R193" s="18"/>
      <c r="S193" s="18">
        <v>1.034</v>
      </c>
      <c r="T193" s="18">
        <v>0.53931399999999996</v>
      </c>
      <c r="U193" s="18">
        <v>0</v>
      </c>
      <c r="V193" s="18">
        <v>40.3703</v>
      </c>
      <c r="W193" s="18">
        <v>0.20279800000000001</v>
      </c>
      <c r="X193" s="18">
        <v>51.145600000000002</v>
      </c>
      <c r="Y193" s="18">
        <v>6.7079700000000004</v>
      </c>
      <c r="Z193" s="18">
        <v>100</v>
      </c>
      <c r="AA193" s="19"/>
      <c r="AB193" s="18">
        <f>IF(Z193="","",Z193-O193)</f>
        <v>99.954238000000004</v>
      </c>
      <c r="AC193" s="18">
        <f t="shared" si="17"/>
        <v>93.246268000000001</v>
      </c>
      <c r="AD193" s="18"/>
      <c r="AE193" s="34">
        <f>IF(M193="","",IF(M193&gt;100,M193, M193+O193))</f>
        <v>100.045762</v>
      </c>
      <c r="AF193" s="37">
        <f>IF(AE193="","",IF(AE193="* * *", Y193, AE193-SUM(S193:X193)))</f>
        <v>6.7537499999999966</v>
      </c>
      <c r="AG193" s="54"/>
      <c r="AH193" s="33"/>
      <c r="AI193" s="34">
        <f>IF(S193="","",IF(AI$6=0, 0, S193/AI$6))</f>
        <v>1.6683086222513646E-2</v>
      </c>
      <c r="AJ193" s="34">
        <f>IF(T193="","",IF(AJ$6=0, 0, T193/AJ$6))</f>
        <v>1.3380854437053559E-2</v>
      </c>
      <c r="AK193" s="34">
        <f>IF(U193="","",IF(AK$6=0, 0, U193/AK$6))</f>
        <v>0</v>
      </c>
      <c r="AL193" s="34">
        <f>IF(V193="","",IF(AL$6=0, 0, V193/AL$6))</f>
        <v>0.28440900712475548</v>
      </c>
      <c r="AM193" s="34">
        <f>IF(W193="","",IF(AM$6=0, 0, W193/AM$6))</f>
        <v>5.7204349604389089E-3</v>
      </c>
      <c r="AN193" s="34">
        <f>IF(X193="","",IF(AN$6=0, 0, X193/AN$6))</f>
        <v>0.91205369721135432</v>
      </c>
      <c r="AO193" s="34">
        <f>IF(Y193="","",IF(AO$6=0, 0, Y193/AO$6))</f>
        <v>0.39441536392300403</v>
      </c>
      <c r="AP193" s="34"/>
      <c r="AQ193" s="34">
        <f>IF(AI193="","",AI193*AI$4)</f>
        <v>3.3366172445027292E-2</v>
      </c>
      <c r="AR193" s="33">
        <f>IF(AJ193="","",AJ193*AJ$4)</f>
        <v>1.3380854437053559E-2</v>
      </c>
      <c r="AS193" s="34">
        <f>IF(AK193="","",AK193*AK$4)</f>
        <v>0</v>
      </c>
      <c r="AT193" s="34">
        <f>IF(AL193="","",AL193*AL$4)</f>
        <v>0.56881801424951095</v>
      </c>
      <c r="AU193" s="34">
        <f>IF(AM193="","",AM193*AM$4)</f>
        <v>5.7204349604389089E-3</v>
      </c>
      <c r="AV193" s="34">
        <f>IF(AN193="","",AN193*AN$4)</f>
        <v>0.91205369721135432</v>
      </c>
      <c r="AW193" s="34">
        <f>IF(AO193="","",AO193*AO$4)</f>
        <v>0.39441536392300403</v>
      </c>
      <c r="AX193" s="34"/>
      <c r="AY193" s="34">
        <f>IF(AQ193="","",AI193*AI$5)</f>
        <v>1.6683086222513646E-2</v>
      </c>
      <c r="AZ193" s="34">
        <f>IF(AR193="","",AJ193*AJ$5)</f>
        <v>1.3380854437053559E-2</v>
      </c>
      <c r="BA193" s="34">
        <f>IF(AS193="","",AK193*AK$5)</f>
        <v>0</v>
      </c>
      <c r="BB193" s="34">
        <f>IF(AT193="","",AL193*AL$5)</f>
        <v>1.4220450356237775</v>
      </c>
      <c r="BC193" s="34">
        <f>IF(AU193="","",AM193*AM$5)</f>
        <v>0</v>
      </c>
      <c r="BD193" s="34">
        <f>IF(AV193="","",AN193*AN$5)</f>
        <v>0.91205369721135432</v>
      </c>
      <c r="BE193" s="34">
        <f>IF(AW193="","",AO193*AO$5)</f>
        <v>0.39441536392300403</v>
      </c>
      <c r="BF193" s="34">
        <f>IF(BE193="","",SUM(AY193:BE193))</f>
        <v>2.7585780374177031</v>
      </c>
      <c r="BG193" s="34"/>
      <c r="BH193" s="34">
        <f>IF(AT193="","",3/AT193)</f>
        <v>5.2740945695226449</v>
      </c>
      <c r="BI193" s="34"/>
      <c r="BJ193" s="34">
        <f>IF(AQ193="","",AQ193*$BH193)</f>
        <v>0.17597634889807456</v>
      </c>
      <c r="BK193" s="34">
        <f>IF(AR193="","",AR193*$BH193)</f>
        <v>7.0571891722037164E-2</v>
      </c>
      <c r="BL193" s="34">
        <f>IF(AS193="","",AS193*$BH193)</f>
        <v>0</v>
      </c>
      <c r="BM193" s="34">
        <f>IF(AT193="","",AT193*$BH193)</f>
        <v>3</v>
      </c>
      <c r="BN193" s="34">
        <f>IF(AU193="","",AU193*$BH193)</f>
        <v>3.0170114960158336E-2</v>
      </c>
      <c r="BO193" s="34">
        <f>IF(AV193="","",AV193*$BH193)</f>
        <v>4.8102574515754544</v>
      </c>
      <c r="BP193" s="34">
        <f t="shared" si="18"/>
        <v>14.549001446749143</v>
      </c>
      <c r="BQ193" s="34">
        <f>IF(AW193="","",AW193*$BH193)</f>
        <v>2.0801839290026134</v>
      </c>
      <c r="BR193" s="34"/>
      <c r="BS193" s="34">
        <f t="shared" si="19"/>
        <v>5.0568056921955664</v>
      </c>
      <c r="BT193" s="34"/>
      <c r="BU193" s="34">
        <f t="shared" si="20"/>
        <v>0.96982988503984169</v>
      </c>
      <c r="BV193" s="34">
        <f t="shared" si="21"/>
        <v>0.96982988503984169</v>
      </c>
      <c r="BW193" s="34">
        <f t="shared" si="22"/>
        <v>1</v>
      </c>
      <c r="BX193" s="34"/>
      <c r="BY193" s="34">
        <f>IF(BV193="","",IF(BQ193=0,0,((BV193/BQ193)*AF193)))</f>
        <v>3.1487545378875956</v>
      </c>
      <c r="BZ193" s="34">
        <f>IF(BY193="","",SUM(S193:X193,BY193))</f>
        <v>96.440766537887598</v>
      </c>
      <c r="CA193" s="18"/>
      <c r="CB193" s="20">
        <v>1.5897999999999999E-2</v>
      </c>
      <c r="CC193" s="20">
        <v>9.4400000000000005E-3</v>
      </c>
      <c r="CD193" s="20">
        <v>4.8551999999999998E-2</v>
      </c>
      <c r="CE193" s="20">
        <v>1.2246999999999999E-2</v>
      </c>
      <c r="CF193" s="20">
        <v>8.6730000000000002E-3</v>
      </c>
      <c r="CG193" s="20">
        <v>3.0164E-2</v>
      </c>
      <c r="CH193" s="20"/>
      <c r="CI193" s="21">
        <v>3.6058699999999999</v>
      </c>
      <c r="CJ193" s="21">
        <v>2.4207200000000002</v>
      </c>
      <c r="CK193" s="21">
        <v>-17.443999999999999</v>
      </c>
      <c r="CL193" s="21">
        <v>0.37048500000000001</v>
      </c>
      <c r="CM193" s="21">
        <v>4.2754000000000003</v>
      </c>
      <c r="CN193" s="21">
        <v>0.346447</v>
      </c>
      <c r="CO193" s="21"/>
      <c r="CP193" s="20">
        <v>73.368799999999993</v>
      </c>
      <c r="CQ193" s="20">
        <v>45.707599999999999</v>
      </c>
      <c r="CR193" s="20">
        <v>10.7105</v>
      </c>
      <c r="CS193" s="20">
        <v>279.90300000000002</v>
      </c>
      <c r="CT193" s="20"/>
      <c r="CU193" s="22">
        <v>44272.070231481499</v>
      </c>
      <c r="CV193" s="22"/>
    </row>
    <row r="194" spans="1:100" s="17" customFormat="1" x14ac:dyDescent="0.25">
      <c r="A194" s="17" t="s">
        <v>45</v>
      </c>
      <c r="B194" s="17">
        <v>2249</v>
      </c>
      <c r="C194" s="17">
        <v>16</v>
      </c>
      <c r="E194" s="18">
        <v>0.78635500000000003</v>
      </c>
      <c r="F194" s="18">
        <v>0.32038100000000003</v>
      </c>
      <c r="G194" s="18">
        <v>0</v>
      </c>
      <c r="H194" s="18">
        <v>17.598500000000001</v>
      </c>
      <c r="I194" s="18">
        <v>0.21690999999999999</v>
      </c>
      <c r="J194" s="18">
        <v>36.508899999999997</v>
      </c>
      <c r="K194" s="18">
        <v>44.166899999999998</v>
      </c>
      <c r="L194" s="18">
        <v>0.40201300000000001</v>
      </c>
      <c r="M194" s="18">
        <v>100</v>
      </c>
      <c r="N194" s="18"/>
      <c r="O194" s="18">
        <v>4.8946000000000003E-2</v>
      </c>
      <c r="P194" s="18">
        <v>44.118000000000002</v>
      </c>
      <c r="Q194" s="18">
        <f t="shared" si="16"/>
        <v>99.951053999999999</v>
      </c>
      <c r="R194" s="18"/>
      <c r="S194" s="18">
        <v>1.05999</v>
      </c>
      <c r="T194" s="18">
        <v>0.53128900000000001</v>
      </c>
      <c r="U194" s="18">
        <v>0</v>
      </c>
      <c r="V194" s="18">
        <v>40.325299999999999</v>
      </c>
      <c r="W194" s="18">
        <v>0.21690999999999999</v>
      </c>
      <c r="X194" s="18">
        <v>51.083300000000001</v>
      </c>
      <c r="Y194" s="18">
        <v>6.7831799999999998</v>
      </c>
      <c r="Z194" s="18">
        <v>100</v>
      </c>
      <c r="AA194" s="19"/>
      <c r="AB194" s="18">
        <f>IF(Z194="","",Z194-O194)</f>
        <v>99.951053999999999</v>
      </c>
      <c r="AC194" s="18">
        <f t="shared" si="17"/>
        <v>93.167873999999998</v>
      </c>
      <c r="AD194" s="18"/>
      <c r="AE194" s="34">
        <f>IF(M194="","",IF(M194&gt;100,M194, M194+O194))</f>
        <v>100.048946</v>
      </c>
      <c r="AF194" s="37">
        <f>IF(AE194="","",IF(AE194="* * *", Y194, AE194-SUM(S194:X194)))</f>
        <v>6.8321569999999952</v>
      </c>
      <c r="AG194" s="54"/>
      <c r="AH194" s="33"/>
      <c r="AI194" s="34">
        <f>IF(S194="","",IF(AI$6=0, 0, S194/AI$6))</f>
        <v>1.7102422209866769E-2</v>
      </c>
      <c r="AJ194" s="34">
        <f>IF(T194="","",IF(AJ$6=0, 0, T194/AJ$6))</f>
        <v>1.3181747132482652E-2</v>
      </c>
      <c r="AK194" s="34">
        <f>IF(U194="","",IF(AK$6=0, 0, U194/AK$6))</f>
        <v>0</v>
      </c>
      <c r="AL194" s="34">
        <f>IF(V194="","",IF(AL$6=0, 0, V194/AL$6))</f>
        <v>0.28409198185319162</v>
      </c>
      <c r="AM194" s="34">
        <f>IF(W194="","",IF(AM$6=0, 0, W194/AM$6))</f>
        <v>6.1184999224292332E-3</v>
      </c>
      <c r="AN194" s="34">
        <f>IF(X194="","",IF(AN$6=0, 0, X194/AN$6))</f>
        <v>0.91094273272298643</v>
      </c>
      <c r="AO194" s="34">
        <f>IF(Y194="","",IF(AO$6=0, 0, Y194/AO$6))</f>
        <v>0.39883756311600116</v>
      </c>
      <c r="AP194" s="34"/>
      <c r="AQ194" s="34">
        <f>IF(AI194="","",AI194*AI$4)</f>
        <v>3.4204844419733538E-2</v>
      </c>
      <c r="AR194" s="33">
        <f>IF(AJ194="","",AJ194*AJ$4)</f>
        <v>1.3181747132482652E-2</v>
      </c>
      <c r="AS194" s="34">
        <f>IF(AK194="","",AK194*AK$4)</f>
        <v>0</v>
      </c>
      <c r="AT194" s="34">
        <f>IF(AL194="","",AL194*AL$4)</f>
        <v>0.56818396370638324</v>
      </c>
      <c r="AU194" s="34">
        <f>IF(AM194="","",AM194*AM$4)</f>
        <v>6.1184999224292332E-3</v>
      </c>
      <c r="AV194" s="34">
        <f>IF(AN194="","",AN194*AN$4)</f>
        <v>0.91094273272298643</v>
      </c>
      <c r="AW194" s="34">
        <f>IF(AO194="","",AO194*AO$4)</f>
        <v>0.39883756311600116</v>
      </c>
      <c r="AX194" s="34"/>
      <c r="AY194" s="34">
        <f>IF(AQ194="","",AI194*AI$5)</f>
        <v>1.7102422209866769E-2</v>
      </c>
      <c r="AZ194" s="34">
        <f>IF(AR194="","",AJ194*AJ$5)</f>
        <v>1.3181747132482652E-2</v>
      </c>
      <c r="BA194" s="34">
        <f>IF(AS194="","",AK194*AK$5)</f>
        <v>0</v>
      </c>
      <c r="BB194" s="34">
        <f>IF(AT194="","",AL194*AL$5)</f>
        <v>1.4204599092659582</v>
      </c>
      <c r="BC194" s="34">
        <f>IF(AU194="","",AM194*AM$5)</f>
        <v>0</v>
      </c>
      <c r="BD194" s="34">
        <f>IF(AV194="","",AN194*AN$5)</f>
        <v>0.91094273272298643</v>
      </c>
      <c r="BE194" s="34">
        <f>IF(AW194="","",AO194*AO$5)</f>
        <v>0.39883756311600116</v>
      </c>
      <c r="BF194" s="34">
        <f>IF(BE194="","",SUM(AY194:BE194))</f>
        <v>2.7605243744472956</v>
      </c>
      <c r="BG194" s="34"/>
      <c r="BH194" s="34">
        <f>IF(AT194="","",3/AT194)</f>
        <v>5.2799800621446096</v>
      </c>
      <c r="BI194" s="34"/>
      <c r="BJ194" s="34">
        <f>IF(AQ194="","",AQ194*$BH194)</f>
        <v>0.18060089656495137</v>
      </c>
      <c r="BK194" s="34">
        <f>IF(AR194="","",AR194*$BH194)</f>
        <v>6.9599362043740287E-2</v>
      </c>
      <c r="BL194" s="34">
        <f>IF(AS194="","",AS194*$BH194)</f>
        <v>0</v>
      </c>
      <c r="BM194" s="34">
        <f>IF(AT194="","",AT194*$BH194)</f>
        <v>3</v>
      </c>
      <c r="BN194" s="34">
        <f>IF(AU194="","",AU194*$BH194)</f>
        <v>3.2305557600659694E-2</v>
      </c>
      <c r="BO194" s="34">
        <f>IF(AV194="","",AV194*$BH194)</f>
        <v>4.8097594665328947</v>
      </c>
      <c r="BP194" s="34">
        <f t="shared" si="18"/>
        <v>14.575513658145942</v>
      </c>
      <c r="BQ194" s="34">
        <f>IF(AW194="","",AW194*$BH194)</f>
        <v>2.1058543812868282</v>
      </c>
      <c r="BR194" s="34"/>
      <c r="BS194" s="34">
        <f t="shared" si="19"/>
        <v>5.059959725141586</v>
      </c>
      <c r="BT194" s="34"/>
      <c r="BU194" s="34">
        <f t="shared" si="20"/>
        <v>0.96769444239934033</v>
      </c>
      <c r="BV194" s="34">
        <f t="shared" si="21"/>
        <v>0.96769444239934033</v>
      </c>
      <c r="BW194" s="34">
        <f t="shared" si="22"/>
        <v>1</v>
      </c>
      <c r="BX194" s="34"/>
      <c r="BY194" s="34">
        <f>IF(BV194="","",IF(BQ194=0,0,((BV194/BQ194)*AF194)))</f>
        <v>3.1395524862738515</v>
      </c>
      <c r="BZ194" s="34">
        <f>IF(BY194="","",SUM(S194:X194,BY194))</f>
        <v>96.356341486273863</v>
      </c>
      <c r="CA194" s="18"/>
      <c r="CB194" s="20">
        <v>1.5710999999999999E-2</v>
      </c>
      <c r="CC194" s="20">
        <v>9.606E-3</v>
      </c>
      <c r="CD194" s="20">
        <v>4.8474999999999997E-2</v>
      </c>
      <c r="CE194" s="20">
        <v>1.2581E-2</v>
      </c>
      <c r="CF194" s="20">
        <v>8.7790000000000003E-3</v>
      </c>
      <c r="CG194" s="20">
        <v>3.0047000000000001E-2</v>
      </c>
      <c r="CH194" s="20"/>
      <c r="CI194" s="21">
        <v>3.5485899999999999</v>
      </c>
      <c r="CJ194" s="21">
        <v>2.4588000000000001</v>
      </c>
      <c r="CK194" s="21">
        <v>-24.699000000000002</v>
      </c>
      <c r="CL194" s="21">
        <v>0.37074800000000002</v>
      </c>
      <c r="CM194" s="21">
        <v>4.1093500000000001</v>
      </c>
      <c r="CN194" s="21">
        <v>0.34661700000000001</v>
      </c>
      <c r="CO194" s="21"/>
      <c r="CP194" s="20">
        <v>73.369500000000002</v>
      </c>
      <c r="CQ194" s="20">
        <v>45.6875</v>
      </c>
      <c r="CR194" s="20">
        <v>10.71</v>
      </c>
      <c r="CS194" s="20">
        <v>300.01499999999999</v>
      </c>
      <c r="CT194" s="20"/>
      <c r="CU194" s="22">
        <v>44272.072002314802</v>
      </c>
      <c r="CV194" s="22"/>
    </row>
    <row r="195" spans="1:100" s="17" customFormat="1" x14ac:dyDescent="0.25">
      <c r="A195" s="17" t="s">
        <v>45</v>
      </c>
      <c r="B195" s="17">
        <v>2250</v>
      </c>
      <c r="C195" s="17">
        <v>17</v>
      </c>
      <c r="E195" s="18">
        <v>0.83604000000000001</v>
      </c>
      <c r="F195" s="18">
        <v>0.31161</v>
      </c>
      <c r="G195" s="18">
        <v>0</v>
      </c>
      <c r="H195" s="18">
        <v>17.624500000000001</v>
      </c>
      <c r="I195" s="18">
        <v>0.22103400000000001</v>
      </c>
      <c r="J195" s="18">
        <v>36.490099999999998</v>
      </c>
      <c r="K195" s="18">
        <v>44.120100000000001</v>
      </c>
      <c r="L195" s="18">
        <v>0.39669599999999999</v>
      </c>
      <c r="M195" s="18">
        <v>100</v>
      </c>
      <c r="N195" s="18"/>
      <c r="O195" s="18">
        <v>4.9876999999999998E-2</v>
      </c>
      <c r="P195" s="18">
        <v>44.0702</v>
      </c>
      <c r="Q195" s="18">
        <f t="shared" si="16"/>
        <v>99.950123000000005</v>
      </c>
      <c r="R195" s="18"/>
      <c r="S195" s="18">
        <v>1.12696</v>
      </c>
      <c r="T195" s="18">
        <v>0.51674299999999995</v>
      </c>
      <c r="U195" s="18">
        <v>0</v>
      </c>
      <c r="V195" s="18">
        <v>40.384799999999998</v>
      </c>
      <c r="W195" s="18">
        <v>0.22103400000000001</v>
      </c>
      <c r="X195" s="18">
        <v>51.057000000000002</v>
      </c>
      <c r="Y195" s="18">
        <v>6.6934500000000003</v>
      </c>
      <c r="Z195" s="18">
        <v>100</v>
      </c>
      <c r="AA195" s="19"/>
      <c r="AB195" s="18">
        <f>IF(Z195="","",Z195-O195)</f>
        <v>99.950123000000005</v>
      </c>
      <c r="AC195" s="18">
        <f t="shared" si="17"/>
        <v>93.256673000000006</v>
      </c>
      <c r="AD195" s="18"/>
      <c r="AE195" s="34">
        <f>IF(M195="","",IF(M195&gt;100,M195, M195+O195))</f>
        <v>100.049877</v>
      </c>
      <c r="AF195" s="37">
        <f>IF(AE195="","",IF(AE195="* * *", Y195, AE195-SUM(S195:X195)))</f>
        <v>6.7433399999999892</v>
      </c>
      <c r="AG195" s="54"/>
      <c r="AH195" s="33"/>
      <c r="AI195" s="34">
        <f>IF(S195="","",IF(AI$6=0, 0, S195/AI$6))</f>
        <v>1.8182950531261101E-2</v>
      </c>
      <c r="AJ195" s="34">
        <f>IF(T195="","",IF(AJ$6=0, 0, T195/AJ$6))</f>
        <v>1.2820848085468517E-2</v>
      </c>
      <c r="AK195" s="34">
        <f>IF(U195="","",IF(AK$6=0, 0, U195/AK$6))</f>
        <v>0</v>
      </c>
      <c r="AL195" s="34">
        <f>IF(V195="","",IF(AL$6=0, 0, V195/AL$6))</f>
        <v>0.28451115971225938</v>
      </c>
      <c r="AM195" s="34">
        <f>IF(W195="","",IF(AM$6=0, 0, W195/AM$6))</f>
        <v>6.2348278634190369E-3</v>
      </c>
      <c r="AN195" s="34">
        <f>IF(X195="","",IF(AN$6=0, 0, X195/AN$6))</f>
        <v>0.91047373808343468</v>
      </c>
      <c r="AO195" s="34">
        <f>IF(Y195="","",IF(AO$6=0, 0, Y195/AO$6))</f>
        <v>0.39356161665159972</v>
      </c>
      <c r="AP195" s="34"/>
      <c r="AQ195" s="34">
        <f>IF(AI195="","",AI195*AI$4)</f>
        <v>3.6365901062522202E-2</v>
      </c>
      <c r="AR195" s="33">
        <f>IF(AJ195="","",AJ195*AJ$4)</f>
        <v>1.2820848085468517E-2</v>
      </c>
      <c r="AS195" s="34">
        <f>IF(AK195="","",AK195*AK$4)</f>
        <v>0</v>
      </c>
      <c r="AT195" s="34">
        <f>IF(AL195="","",AL195*AL$4)</f>
        <v>0.56902231942451875</v>
      </c>
      <c r="AU195" s="34">
        <f>IF(AM195="","",AM195*AM$4)</f>
        <v>6.2348278634190369E-3</v>
      </c>
      <c r="AV195" s="34">
        <f>IF(AN195="","",AN195*AN$4)</f>
        <v>0.91047373808343468</v>
      </c>
      <c r="AW195" s="34">
        <f>IF(AO195="","",AO195*AO$4)</f>
        <v>0.39356161665159972</v>
      </c>
      <c r="AX195" s="34"/>
      <c r="AY195" s="34">
        <f>IF(AQ195="","",AI195*AI$5)</f>
        <v>1.8182950531261101E-2</v>
      </c>
      <c r="AZ195" s="34">
        <f>IF(AR195="","",AJ195*AJ$5)</f>
        <v>1.2820848085468517E-2</v>
      </c>
      <c r="BA195" s="34">
        <f>IF(AS195="","",AK195*AK$5)</f>
        <v>0</v>
      </c>
      <c r="BB195" s="34">
        <f>IF(AT195="","",AL195*AL$5)</f>
        <v>1.4225557985612969</v>
      </c>
      <c r="BC195" s="34">
        <f>IF(AU195="","",AM195*AM$5)</f>
        <v>0</v>
      </c>
      <c r="BD195" s="34">
        <f>IF(AV195="","",AN195*AN$5)</f>
        <v>0.91047373808343468</v>
      </c>
      <c r="BE195" s="34">
        <f>IF(AW195="","",AO195*AO$5)</f>
        <v>0.39356161665159972</v>
      </c>
      <c r="BF195" s="34">
        <f>IF(BE195="","",SUM(AY195:BE195))</f>
        <v>2.7575949519130609</v>
      </c>
      <c r="BG195" s="34"/>
      <c r="BH195" s="34">
        <f>IF(AT195="","",3/AT195)</f>
        <v>5.2722009270814771</v>
      </c>
      <c r="BI195" s="34"/>
      <c r="BJ195" s="34">
        <f>IF(AQ195="","",AQ195*$BH195)</f>
        <v>0.19172833729598282</v>
      </c>
      <c r="BK195" s="34">
        <f>IF(AR195="","",AR195*$BH195)</f>
        <v>6.7594087162177893E-2</v>
      </c>
      <c r="BL195" s="34">
        <f>IF(AS195="","",AS195*$BH195)</f>
        <v>0</v>
      </c>
      <c r="BM195" s="34">
        <f>IF(AT195="","",AT195*$BH195)</f>
        <v>3</v>
      </c>
      <c r="BN195" s="34">
        <f>IF(AU195="","",AU195*$BH195)</f>
        <v>3.2871265241711273E-2</v>
      </c>
      <c r="BO195" s="34">
        <f>IF(AV195="","",AV195*$BH195)</f>
        <v>4.8002004860068226</v>
      </c>
      <c r="BP195" s="34">
        <f t="shared" si="18"/>
        <v>14.53859466199124</v>
      </c>
      <c r="BQ195" s="34">
        <f>IF(AW195="","",AW195*$BH195)</f>
        <v>2.0749359201742488</v>
      </c>
      <c r="BR195" s="34"/>
      <c r="BS195" s="34">
        <f t="shared" si="19"/>
        <v>5.0595229104649837</v>
      </c>
      <c r="BT195" s="34"/>
      <c r="BU195" s="34">
        <f t="shared" si="20"/>
        <v>0.96712873475828876</v>
      </c>
      <c r="BV195" s="34">
        <f t="shared" si="21"/>
        <v>0.96712873475828876</v>
      </c>
      <c r="BW195" s="34">
        <f t="shared" si="22"/>
        <v>1</v>
      </c>
      <c r="BX195" s="34"/>
      <c r="BY195" s="34">
        <f>IF(BV195="","",IF(BQ195=0,0,((BV195/BQ195)*AF195)))</f>
        <v>3.1430743565792967</v>
      </c>
      <c r="BZ195" s="34">
        <f>IF(BY195="","",SUM(S195:X195,BY195))</f>
        <v>96.449611356579297</v>
      </c>
      <c r="CA195" s="18"/>
      <c r="CB195" s="20">
        <v>1.5091E-2</v>
      </c>
      <c r="CC195" s="20">
        <v>9.3399999999999993E-3</v>
      </c>
      <c r="CD195" s="20">
        <v>4.7773999999999997E-2</v>
      </c>
      <c r="CE195" s="20">
        <v>1.3332E-2</v>
      </c>
      <c r="CF195" s="20">
        <v>8.3719999999999992E-3</v>
      </c>
      <c r="CG195" s="20">
        <v>3.1327000000000001E-2</v>
      </c>
      <c r="CH195" s="20"/>
      <c r="CI195" s="21">
        <v>3.4086699999999999</v>
      </c>
      <c r="CJ195" s="21">
        <v>2.4817</v>
      </c>
      <c r="CK195" s="21">
        <v>-24.303999999999998</v>
      </c>
      <c r="CL195" s="21">
        <v>0.37065300000000001</v>
      </c>
      <c r="CM195" s="21">
        <v>4.0115600000000002</v>
      </c>
      <c r="CN195" s="21">
        <v>0.34688799999999997</v>
      </c>
      <c r="CO195" s="21"/>
      <c r="CP195" s="20">
        <v>73.3703</v>
      </c>
      <c r="CQ195" s="20">
        <v>45.6676</v>
      </c>
      <c r="CR195" s="20">
        <v>10.7095</v>
      </c>
      <c r="CS195" s="20">
        <v>319.93200000000002</v>
      </c>
      <c r="CT195" s="20"/>
      <c r="CU195" s="22">
        <v>44272.073773148099</v>
      </c>
      <c r="CV195" s="22"/>
    </row>
    <row r="196" spans="1:100" s="17" customFormat="1" x14ac:dyDescent="0.25">
      <c r="A196" s="17" t="s">
        <v>45</v>
      </c>
      <c r="B196" s="17">
        <v>2251</v>
      </c>
      <c r="C196" s="17">
        <v>18</v>
      </c>
      <c r="E196" s="18">
        <v>0.81687200000000004</v>
      </c>
      <c r="F196" s="18">
        <v>0.29397899999999999</v>
      </c>
      <c r="G196" s="18">
        <v>0</v>
      </c>
      <c r="H196" s="18">
        <v>17.503699999999998</v>
      </c>
      <c r="I196" s="18">
        <v>0.25042900000000001</v>
      </c>
      <c r="J196" s="18">
        <v>36.500300000000003</v>
      </c>
      <c r="K196" s="18">
        <v>44.220999999999997</v>
      </c>
      <c r="L196" s="18">
        <v>0.41377399999999998</v>
      </c>
      <c r="M196" s="18">
        <v>100</v>
      </c>
      <c r="N196" s="18"/>
      <c r="O196" s="18">
        <v>5.6509999999999998E-2</v>
      </c>
      <c r="P196" s="18">
        <v>44.164400000000001</v>
      </c>
      <c r="Q196" s="18">
        <f t="shared" ref="Q196:Q259" si="23">IF(M196="","",M196-O196)</f>
        <v>99.943489999999997</v>
      </c>
      <c r="R196" s="18"/>
      <c r="S196" s="18">
        <v>1.1011299999999999</v>
      </c>
      <c r="T196" s="18">
        <v>0.48750599999999999</v>
      </c>
      <c r="U196" s="18">
        <v>0</v>
      </c>
      <c r="V196" s="18">
        <v>40.107999999999997</v>
      </c>
      <c r="W196" s="18">
        <v>0.25042900000000001</v>
      </c>
      <c r="X196" s="18">
        <v>51.071300000000001</v>
      </c>
      <c r="Y196" s="18">
        <v>6.9816099999999999</v>
      </c>
      <c r="Z196" s="18">
        <v>100</v>
      </c>
      <c r="AA196" s="19"/>
      <c r="AB196" s="18">
        <f>IF(Z196="","",Z196-O196)</f>
        <v>99.943489999999997</v>
      </c>
      <c r="AC196" s="18">
        <f t="shared" ref="AC196:AC259" si="24">IF(AB196="","",AB196-Y196)</f>
        <v>92.961879999999994</v>
      </c>
      <c r="AD196" s="18"/>
      <c r="AE196" s="34">
        <f>IF(M196="","",IF(M196&gt;100,M196, M196+O196))</f>
        <v>100.05651</v>
      </c>
      <c r="AF196" s="37">
        <f>IF(AE196="","",IF(AE196="* * *", Y196, AE196-SUM(S196:X196)))</f>
        <v>7.0381450000000143</v>
      </c>
      <c r="AG196" s="54"/>
      <c r="AH196" s="33"/>
      <c r="AI196" s="34">
        <f>IF(S196="","",IF(AI$6=0, 0, S196/AI$6))</f>
        <v>1.7766196065954015E-2</v>
      </c>
      <c r="AJ196" s="34">
        <f>IF(T196="","",IF(AJ$6=0, 0, T196/AJ$6))</f>
        <v>1.2095452413974481E-2</v>
      </c>
      <c r="AK196" s="34">
        <f>IF(U196="","",IF(AK$6=0, 0, U196/AK$6))</f>
        <v>0</v>
      </c>
      <c r="AL196" s="34">
        <f>IF(V196="","",IF(AL$6=0, 0, V196/AL$6))</f>
        <v>0.28256110204183998</v>
      </c>
      <c r="AM196" s="34">
        <f>IF(W196="","",IF(AM$6=0, 0, W196/AM$6))</f>
        <v>7.0639888298097402E-3</v>
      </c>
      <c r="AN196" s="34">
        <f>IF(X196="","",IF(AN$6=0, 0, X196/AN$6))</f>
        <v>0.91072874277338101</v>
      </c>
      <c r="AO196" s="34">
        <f>IF(Y196="","",IF(AO$6=0, 0, Y196/AO$6))</f>
        <v>0.4105048545116457</v>
      </c>
      <c r="AP196" s="34"/>
      <c r="AQ196" s="34">
        <f>IF(AI196="","",AI196*AI$4)</f>
        <v>3.5532392131908029E-2</v>
      </c>
      <c r="AR196" s="33">
        <f>IF(AJ196="","",AJ196*AJ$4)</f>
        <v>1.2095452413974481E-2</v>
      </c>
      <c r="AS196" s="34">
        <f>IF(AK196="","",AK196*AK$4)</f>
        <v>0</v>
      </c>
      <c r="AT196" s="34">
        <f>IF(AL196="","",AL196*AL$4)</f>
        <v>0.56512220408367997</v>
      </c>
      <c r="AU196" s="34">
        <f>IF(AM196="","",AM196*AM$4)</f>
        <v>7.0639888298097402E-3</v>
      </c>
      <c r="AV196" s="34">
        <f>IF(AN196="","",AN196*AN$4)</f>
        <v>0.91072874277338101</v>
      </c>
      <c r="AW196" s="34">
        <f>IF(AO196="","",AO196*AO$4)</f>
        <v>0.4105048545116457</v>
      </c>
      <c r="AX196" s="34"/>
      <c r="AY196" s="34">
        <f>IF(AQ196="","",AI196*AI$5)</f>
        <v>1.7766196065954015E-2</v>
      </c>
      <c r="AZ196" s="34">
        <f>IF(AR196="","",AJ196*AJ$5)</f>
        <v>1.2095452413974481E-2</v>
      </c>
      <c r="BA196" s="34">
        <f>IF(AS196="","",AK196*AK$5)</f>
        <v>0</v>
      </c>
      <c r="BB196" s="34">
        <f>IF(AT196="","",AL196*AL$5)</f>
        <v>1.4128055102091999</v>
      </c>
      <c r="BC196" s="34">
        <f>IF(AU196="","",AM196*AM$5)</f>
        <v>0</v>
      </c>
      <c r="BD196" s="34">
        <f>IF(AV196="","",AN196*AN$5)</f>
        <v>0.91072874277338101</v>
      </c>
      <c r="BE196" s="34">
        <f>IF(AW196="","",AO196*AO$5)</f>
        <v>0.4105048545116457</v>
      </c>
      <c r="BF196" s="34">
        <f>IF(BE196="","",SUM(AY196:BE196))</f>
        <v>2.7639007559741553</v>
      </c>
      <c r="BG196" s="34"/>
      <c r="BH196" s="34">
        <f>IF(AT196="","",3/AT196)</f>
        <v>5.3085863169442513</v>
      </c>
      <c r="BI196" s="34"/>
      <c r="BJ196" s="34">
        <f>IF(AQ196="","",AQ196*$BH196)</f>
        <v>0.18862677067974454</v>
      </c>
      <c r="BK196" s="34">
        <f>IF(AR196="","",AR196*$BH196)</f>
        <v>6.4209753182075238E-2</v>
      </c>
      <c r="BL196" s="34">
        <f>IF(AS196="","",AS196*$BH196)</f>
        <v>0</v>
      </c>
      <c r="BM196" s="34">
        <f>IF(AT196="","",AT196*$BH196)</f>
        <v>3</v>
      </c>
      <c r="BN196" s="34">
        <f>IF(AU196="","",AU196*$BH196)</f>
        <v>3.7499794444975018E-2</v>
      </c>
      <c r="BO196" s="34">
        <f>IF(AV196="","",AV196*$BH196)</f>
        <v>4.8346821423346107</v>
      </c>
      <c r="BP196" s="34">
        <f t="shared" ref="BP196:BP259" si="25">IF(BF196="","",BF196*$BH196)</f>
        <v>14.672405734556273</v>
      </c>
      <c r="BQ196" s="34">
        <f>IF(AW196="","",AW196*$BH196)</f>
        <v>2.1792004536997132</v>
      </c>
      <c r="BR196" s="34"/>
      <c r="BS196" s="34">
        <f t="shared" ref="BS196:BS259" si="26">IF(BJ196="","",SUM(BJ196:BK196,BO196))</f>
        <v>5.0875186661964307</v>
      </c>
      <c r="BT196" s="34"/>
      <c r="BU196" s="34">
        <f t="shared" ref="BU196:BU259" si="27">IF(BL196="","",IF((SUM(BL196,BN196))&gt;=1, 0, (1-SUM(BL196,BN196))))</f>
        <v>0.96250020555502502</v>
      </c>
      <c r="BV196" s="34">
        <f t="shared" ref="BV196:BV259" si="28">IF(BQ196="","",IF(BQ196&lt;BU196, BQ196, BU196))</f>
        <v>0.96250020555502502</v>
      </c>
      <c r="BW196" s="34">
        <f t="shared" ref="BW196:BW259" si="29">IF(BV196="","",SUM(BL196,BN196,BV196))</f>
        <v>1</v>
      </c>
      <c r="BX196" s="34"/>
      <c r="BY196" s="34">
        <f>IF(BV196="","",IF(BQ196=0,0,((BV196/BQ196)*AF196)))</f>
        <v>3.1085786521956873</v>
      </c>
      <c r="BZ196" s="34">
        <f>IF(BY196="","",SUM(S196:X196,BY196))</f>
        <v>96.126943652195678</v>
      </c>
      <c r="CA196" s="18"/>
      <c r="CB196" s="20">
        <v>1.5768000000000001E-2</v>
      </c>
      <c r="CC196" s="20">
        <v>9.6340000000000002E-3</v>
      </c>
      <c r="CD196" s="20">
        <v>4.9177999999999999E-2</v>
      </c>
      <c r="CE196" s="20">
        <v>1.2498E-2</v>
      </c>
      <c r="CF196" s="20">
        <v>8.5000000000000006E-3</v>
      </c>
      <c r="CG196" s="20">
        <v>2.9430000000000001E-2</v>
      </c>
      <c r="CH196" s="20"/>
      <c r="CI196" s="21">
        <v>3.4747300000000001</v>
      </c>
      <c r="CJ196" s="21">
        <v>2.6078399999999999</v>
      </c>
      <c r="CK196" s="21">
        <v>-18.247</v>
      </c>
      <c r="CL196" s="21">
        <v>0.37177399999999999</v>
      </c>
      <c r="CM196" s="21">
        <v>3.7260499999999999</v>
      </c>
      <c r="CN196" s="21">
        <v>0.34659200000000001</v>
      </c>
      <c r="CO196" s="21"/>
      <c r="CP196" s="20">
        <v>73.370900000000006</v>
      </c>
      <c r="CQ196" s="20">
        <v>45.647599999999997</v>
      </c>
      <c r="CR196" s="20">
        <v>10.709</v>
      </c>
      <c r="CS196" s="20">
        <v>339.94200000000001</v>
      </c>
      <c r="CT196" s="20"/>
      <c r="CU196" s="22">
        <v>44272.075543981497</v>
      </c>
      <c r="CV196" s="22"/>
    </row>
    <row r="197" spans="1:100" s="17" customFormat="1" x14ac:dyDescent="0.25">
      <c r="A197" s="17" t="s">
        <v>45</v>
      </c>
      <c r="B197" s="17">
        <v>2252</v>
      </c>
      <c r="C197" s="17">
        <v>19</v>
      </c>
      <c r="E197" s="18">
        <v>0.78345699999999996</v>
      </c>
      <c r="F197" s="18">
        <v>0.29699599999999998</v>
      </c>
      <c r="G197" s="18">
        <v>0</v>
      </c>
      <c r="H197" s="18">
        <v>17.5031</v>
      </c>
      <c r="I197" s="18">
        <v>0.239927</v>
      </c>
      <c r="J197" s="18">
        <v>36.364800000000002</v>
      </c>
      <c r="K197" s="18">
        <v>44.383600000000001</v>
      </c>
      <c r="L197" s="18">
        <v>0.42808299999999999</v>
      </c>
      <c r="M197" s="18">
        <v>100</v>
      </c>
      <c r="N197" s="18"/>
      <c r="O197" s="18">
        <v>5.4140000000000001E-2</v>
      </c>
      <c r="P197" s="18">
        <v>44.329500000000003</v>
      </c>
      <c r="Q197" s="18">
        <f t="shared" si="23"/>
        <v>99.945859999999996</v>
      </c>
      <c r="R197" s="18"/>
      <c r="S197" s="18">
        <v>1.0560799999999999</v>
      </c>
      <c r="T197" s="18">
        <v>0.492508</v>
      </c>
      <c r="U197" s="18">
        <v>0</v>
      </c>
      <c r="V197" s="18">
        <v>40.1068</v>
      </c>
      <c r="W197" s="18">
        <v>0.239927</v>
      </c>
      <c r="X197" s="18">
        <v>50.881700000000002</v>
      </c>
      <c r="Y197" s="18">
        <v>7.2230600000000003</v>
      </c>
      <c r="Z197" s="18">
        <v>100</v>
      </c>
      <c r="AA197" s="19"/>
      <c r="AB197" s="18">
        <f>IF(Z197="","",Z197-O197)</f>
        <v>99.945859999999996</v>
      </c>
      <c r="AC197" s="18">
        <f t="shared" si="24"/>
        <v>92.722799999999992</v>
      </c>
      <c r="AD197" s="18"/>
      <c r="AE197" s="34">
        <f>IF(M197="","",IF(M197&gt;100,M197, M197+O197))</f>
        <v>100.05414</v>
      </c>
      <c r="AF197" s="37">
        <f>IF(AE197="","",IF(AE197="* * *", Y197, AE197-SUM(S197:X197)))</f>
        <v>7.2771249999999981</v>
      </c>
      <c r="AG197" s="54"/>
      <c r="AH197" s="33"/>
      <c r="AI197" s="34">
        <f>IF(S197="","",IF(AI$6=0, 0, S197/AI$6))</f>
        <v>1.7039336264866742E-2</v>
      </c>
      <c r="AJ197" s="34">
        <f>IF(T197="","",IF(AJ$6=0, 0, T197/AJ$6))</f>
        <v>1.2219556431103911E-2</v>
      </c>
      <c r="AK197" s="34">
        <f>IF(U197="","",IF(AK$6=0, 0, U197/AK$6))</f>
        <v>0</v>
      </c>
      <c r="AL197" s="34">
        <f>IF(V197="","",IF(AL$6=0, 0, V197/AL$6))</f>
        <v>0.28255264803459829</v>
      </c>
      <c r="AM197" s="34">
        <f>IF(W197="","",IF(AM$6=0, 0, W197/AM$6))</f>
        <v>6.7677531275122348E-3</v>
      </c>
      <c r="AN197" s="34">
        <f>IF(X197="","",IF(AN$6=0, 0, X197/AN$6))</f>
        <v>0.90734770156961619</v>
      </c>
      <c r="AO197" s="34">
        <f>IF(Y197="","",IF(AO$6=0, 0, Y197/AO$6))</f>
        <v>0.42470163678992207</v>
      </c>
      <c r="AP197" s="34"/>
      <c r="AQ197" s="34">
        <f>IF(AI197="","",AI197*AI$4)</f>
        <v>3.4078672529733484E-2</v>
      </c>
      <c r="AR197" s="33">
        <f>IF(AJ197="","",AJ197*AJ$4)</f>
        <v>1.2219556431103911E-2</v>
      </c>
      <c r="AS197" s="34">
        <f>IF(AK197="","",AK197*AK$4)</f>
        <v>0</v>
      </c>
      <c r="AT197" s="34">
        <f>IF(AL197="","",AL197*AL$4)</f>
        <v>0.56510529606919657</v>
      </c>
      <c r="AU197" s="34">
        <f>IF(AM197="","",AM197*AM$4)</f>
        <v>6.7677531275122348E-3</v>
      </c>
      <c r="AV197" s="34">
        <f>IF(AN197="","",AN197*AN$4)</f>
        <v>0.90734770156961619</v>
      </c>
      <c r="AW197" s="34">
        <f>IF(AO197="","",AO197*AO$4)</f>
        <v>0.42470163678992207</v>
      </c>
      <c r="AX197" s="34"/>
      <c r="AY197" s="34">
        <f>IF(AQ197="","",AI197*AI$5)</f>
        <v>1.7039336264866742E-2</v>
      </c>
      <c r="AZ197" s="34">
        <f>IF(AR197="","",AJ197*AJ$5)</f>
        <v>1.2219556431103911E-2</v>
      </c>
      <c r="BA197" s="34">
        <f>IF(AS197="","",AK197*AK$5)</f>
        <v>0</v>
      </c>
      <c r="BB197" s="34">
        <f>IF(AT197="","",AL197*AL$5)</f>
        <v>1.4127632401729915</v>
      </c>
      <c r="BC197" s="34">
        <f>IF(AU197="","",AM197*AM$5)</f>
        <v>0</v>
      </c>
      <c r="BD197" s="34">
        <f>IF(AV197="","",AN197*AN$5)</f>
        <v>0.90734770156961619</v>
      </c>
      <c r="BE197" s="34">
        <f>IF(AW197="","",AO197*AO$5)</f>
        <v>0.42470163678992207</v>
      </c>
      <c r="BF197" s="34">
        <f>IF(BE197="","",SUM(AY197:BE197))</f>
        <v>2.7740714712285004</v>
      </c>
      <c r="BG197" s="34"/>
      <c r="BH197" s="34">
        <f>IF(AT197="","",3/AT197)</f>
        <v>5.3087451504483036</v>
      </c>
      <c r="BI197" s="34"/>
      <c r="BJ197" s="34">
        <f>IF(AQ197="","",AQ197*$BH197)</f>
        <v>0.18091498752593846</v>
      </c>
      <c r="BK197" s="34">
        <f>IF(AR197="","",AR197*$BH197)</f>
        <v>6.4870510944252266E-2</v>
      </c>
      <c r="BL197" s="34">
        <f>IF(AS197="","",AS197*$BH197)</f>
        <v>0</v>
      </c>
      <c r="BM197" s="34">
        <f>IF(AT197="","",AT197*$BH197)</f>
        <v>3</v>
      </c>
      <c r="BN197" s="34">
        <f>IF(AU197="","",AU197*$BH197)</f>
        <v>3.5928276595111913E-2</v>
      </c>
      <c r="BO197" s="34">
        <f>IF(AV197="","",AV197*$BH197)</f>
        <v>4.8168777104781144</v>
      </c>
      <c r="BP197" s="34">
        <f t="shared" si="25"/>
        <v>14.726838469881292</v>
      </c>
      <c r="BQ197" s="34">
        <f>IF(AW197="","",AW197*$BH197)</f>
        <v>2.2546327546959555</v>
      </c>
      <c r="BR197" s="34"/>
      <c r="BS197" s="34">
        <f t="shared" si="26"/>
        <v>5.0626632089483055</v>
      </c>
      <c r="BT197" s="34"/>
      <c r="BU197" s="34">
        <f t="shared" si="27"/>
        <v>0.96407172340488811</v>
      </c>
      <c r="BV197" s="34">
        <f t="shared" si="28"/>
        <v>0.96407172340488811</v>
      </c>
      <c r="BW197" s="34">
        <f t="shared" si="29"/>
        <v>1</v>
      </c>
      <c r="BX197" s="34"/>
      <c r="BY197" s="34">
        <f>IF(BV197="","",IF(BQ197=0,0,((BV197/BQ197)*AF197)))</f>
        <v>3.1116688186005175</v>
      </c>
      <c r="BZ197" s="34">
        <f>IF(BY197="","",SUM(S197:X197,BY197))</f>
        <v>95.888683818600526</v>
      </c>
      <c r="CA197" s="18"/>
      <c r="CB197" s="20">
        <v>1.5963999999999999E-2</v>
      </c>
      <c r="CC197" s="20">
        <v>9.6139999999999993E-3</v>
      </c>
      <c r="CD197" s="20">
        <v>4.9041000000000001E-2</v>
      </c>
      <c r="CE197" s="20">
        <v>1.2338E-2</v>
      </c>
      <c r="CF197" s="20">
        <v>8.0289999999999997E-3</v>
      </c>
      <c r="CG197" s="20">
        <v>3.1754999999999999E-2</v>
      </c>
      <c r="CH197" s="20"/>
      <c r="CI197" s="21">
        <v>3.5661</v>
      </c>
      <c r="CJ197" s="21">
        <v>2.5884499999999999</v>
      </c>
      <c r="CK197" s="21">
        <v>-22.396000000000001</v>
      </c>
      <c r="CL197" s="21">
        <v>0.37188199999999999</v>
      </c>
      <c r="CM197" s="21">
        <v>3.7777599999999998</v>
      </c>
      <c r="CN197" s="21">
        <v>0.34772700000000001</v>
      </c>
      <c r="CO197" s="21"/>
      <c r="CP197" s="20">
        <v>73.371700000000004</v>
      </c>
      <c r="CQ197" s="20">
        <v>45.627600000000001</v>
      </c>
      <c r="CR197" s="20">
        <v>10.708500000000001</v>
      </c>
      <c r="CS197" s="20">
        <v>359.95400000000001</v>
      </c>
      <c r="CT197" s="20"/>
      <c r="CU197" s="22">
        <v>44272.077337962997</v>
      </c>
      <c r="CV197" s="22"/>
    </row>
    <row r="198" spans="1:100" s="17" customFormat="1" x14ac:dyDescent="0.25">
      <c r="A198" s="17" t="s">
        <v>45</v>
      </c>
      <c r="B198" s="17">
        <v>2253</v>
      </c>
      <c r="C198" s="17">
        <v>20</v>
      </c>
      <c r="E198" s="18">
        <v>0.84976499999999999</v>
      </c>
      <c r="F198" s="18">
        <v>0.32026900000000003</v>
      </c>
      <c r="G198" s="18">
        <v>0</v>
      </c>
      <c r="H198" s="18">
        <v>17.543600000000001</v>
      </c>
      <c r="I198" s="18">
        <v>0.22023799999999999</v>
      </c>
      <c r="J198" s="18">
        <v>36.3917</v>
      </c>
      <c r="K198" s="18">
        <v>44.2605</v>
      </c>
      <c r="L198" s="18">
        <v>0.41393999999999997</v>
      </c>
      <c r="M198" s="18">
        <v>100</v>
      </c>
      <c r="N198" s="18"/>
      <c r="O198" s="18">
        <v>4.9696999999999998E-2</v>
      </c>
      <c r="P198" s="18">
        <v>44.210799999999999</v>
      </c>
      <c r="Q198" s="18">
        <f t="shared" si="23"/>
        <v>99.950303000000005</v>
      </c>
      <c r="R198" s="18"/>
      <c r="S198" s="18">
        <v>1.1454599999999999</v>
      </c>
      <c r="T198" s="18">
        <v>0.53110299999999999</v>
      </c>
      <c r="U198" s="18">
        <v>0</v>
      </c>
      <c r="V198" s="18">
        <v>40.1995</v>
      </c>
      <c r="W198" s="18">
        <v>0.22023799999999999</v>
      </c>
      <c r="X198" s="18">
        <v>50.9193</v>
      </c>
      <c r="Y198" s="18">
        <v>6.9844099999999996</v>
      </c>
      <c r="Z198" s="18">
        <v>100</v>
      </c>
      <c r="AA198" s="19"/>
      <c r="AB198" s="18">
        <f>IF(Z198="","",Z198-O198)</f>
        <v>99.950303000000005</v>
      </c>
      <c r="AC198" s="18">
        <f t="shared" si="24"/>
        <v>92.965893000000008</v>
      </c>
      <c r="AD198" s="18"/>
      <c r="AE198" s="34">
        <f>IF(M198="","",IF(M198&gt;100,M198, M198+O198))</f>
        <v>100.04969699999999</v>
      </c>
      <c r="AF198" s="37">
        <f>IF(AE198="","",IF(AE198="* * *", Y198, AE198-SUM(S198:X198)))</f>
        <v>7.034095999999991</v>
      </c>
      <c r="AG198" s="54"/>
      <c r="AH198" s="33"/>
      <c r="AI198" s="34">
        <f>IF(S198="","",IF(AI$6=0, 0, S198/AI$6))</f>
        <v>1.8481439017834122E-2</v>
      </c>
      <c r="AJ198" s="34">
        <f>IF(T198="","",IF(AJ$6=0, 0, T198/AJ$6))</f>
        <v>1.317713230897484E-2</v>
      </c>
      <c r="AK198" s="34">
        <f>IF(U198="","",IF(AK$6=0, 0, U198/AK$6))</f>
        <v>0</v>
      </c>
      <c r="AL198" s="34">
        <f>IF(V198="","",IF(AL$6=0, 0, V198/AL$6))</f>
        <v>0.28320572009401979</v>
      </c>
      <c r="AM198" s="34">
        <f>IF(W198="","",IF(AM$6=0, 0, W198/AM$6))</f>
        <v>6.2123746526945257E-3</v>
      </c>
      <c r="AN198" s="34">
        <f>IF(X198="","",IF(AN$6=0, 0, X198/AN$6))</f>
        <v>0.90801820341171302</v>
      </c>
      <c r="AO198" s="34">
        <f>IF(Y198="","",IF(AO$6=0, 0, Y198/AO$6))</f>
        <v>0.41066948897169608</v>
      </c>
      <c r="AP198" s="34"/>
      <c r="AQ198" s="34">
        <f>IF(AI198="","",AI198*AI$4)</f>
        <v>3.6962878035668244E-2</v>
      </c>
      <c r="AR198" s="33">
        <f>IF(AJ198="","",AJ198*AJ$4)</f>
        <v>1.317713230897484E-2</v>
      </c>
      <c r="AS198" s="34">
        <f>IF(AK198="","",AK198*AK$4)</f>
        <v>0</v>
      </c>
      <c r="AT198" s="34">
        <f>IF(AL198="","",AL198*AL$4)</f>
        <v>0.56641144018803957</v>
      </c>
      <c r="AU198" s="34">
        <f>IF(AM198="","",AM198*AM$4)</f>
        <v>6.2123746526945257E-3</v>
      </c>
      <c r="AV198" s="34">
        <f>IF(AN198="","",AN198*AN$4)</f>
        <v>0.90801820341171302</v>
      </c>
      <c r="AW198" s="34">
        <f>IF(AO198="","",AO198*AO$4)</f>
        <v>0.41066948897169608</v>
      </c>
      <c r="AX198" s="34"/>
      <c r="AY198" s="34">
        <f>IF(AQ198="","",AI198*AI$5)</f>
        <v>1.8481439017834122E-2</v>
      </c>
      <c r="AZ198" s="34">
        <f>IF(AR198="","",AJ198*AJ$5)</f>
        <v>1.317713230897484E-2</v>
      </c>
      <c r="BA198" s="34">
        <f>IF(AS198="","",AK198*AK$5)</f>
        <v>0</v>
      </c>
      <c r="BB198" s="34">
        <f>IF(AT198="","",AL198*AL$5)</f>
        <v>1.4160286004700988</v>
      </c>
      <c r="BC198" s="34">
        <f>IF(AU198="","",AM198*AM$5)</f>
        <v>0</v>
      </c>
      <c r="BD198" s="34">
        <f>IF(AV198="","",AN198*AN$5)</f>
        <v>0.90801820341171302</v>
      </c>
      <c r="BE198" s="34">
        <f>IF(AW198="","",AO198*AO$5)</f>
        <v>0.41066948897169608</v>
      </c>
      <c r="BF198" s="34">
        <f>IF(BE198="","",SUM(AY198:BE198))</f>
        <v>2.766374864180317</v>
      </c>
      <c r="BG198" s="34"/>
      <c r="BH198" s="34">
        <f>IF(AT198="","",3/AT198)</f>
        <v>5.2965031903381892</v>
      </c>
      <c r="BI198" s="34"/>
      <c r="BJ198" s="34">
        <f>IF(AQ198="","",AQ198*$BH198)</f>
        <v>0.19577400143999824</v>
      </c>
      <c r="BK198" s="34">
        <f>IF(AR198="","",AR198*$BH198)</f>
        <v>6.9792723313993665E-2</v>
      </c>
      <c r="BL198" s="34">
        <f>IF(AS198="","",AS198*$BH198)</f>
        <v>0</v>
      </c>
      <c r="BM198" s="34">
        <f>IF(AT198="","",AT198*$BH198)</f>
        <v>3</v>
      </c>
      <c r="BN198" s="34">
        <f>IF(AU198="","",AU198*$BH198)</f>
        <v>3.2903862167572656E-2</v>
      </c>
      <c r="BO198" s="34">
        <f>IF(AV198="","",AV198*$BH198)</f>
        <v>4.8093213112552888</v>
      </c>
      <c r="BP198" s="34">
        <f t="shared" si="25"/>
        <v>14.652113293802424</v>
      </c>
      <c r="BQ198" s="34">
        <f>IF(AW198="","",AW198*$BH198)</f>
        <v>2.1751122585131419</v>
      </c>
      <c r="BR198" s="34"/>
      <c r="BS198" s="34">
        <f t="shared" si="26"/>
        <v>5.0748880360092805</v>
      </c>
      <c r="BT198" s="34"/>
      <c r="BU198" s="34">
        <f t="shared" si="27"/>
        <v>0.96709613783242732</v>
      </c>
      <c r="BV198" s="34">
        <f t="shared" si="28"/>
        <v>0.96709613783242732</v>
      </c>
      <c r="BW198" s="34">
        <f t="shared" si="29"/>
        <v>1</v>
      </c>
      <c r="BX198" s="34"/>
      <c r="BY198" s="34">
        <f>IF(BV198="","",IF(BQ198=0,0,((BV198/BQ198)*AF198)))</f>
        <v>3.1274924078597461</v>
      </c>
      <c r="BZ198" s="34">
        <f>IF(BY198="","",SUM(S198:X198,BY198))</f>
        <v>96.143093407859752</v>
      </c>
      <c r="CA198" s="18"/>
      <c r="CB198" s="20">
        <v>1.5587999999999999E-2</v>
      </c>
      <c r="CC198" s="20">
        <v>9.4319999999999994E-3</v>
      </c>
      <c r="CD198" s="20">
        <v>4.8959000000000003E-2</v>
      </c>
      <c r="CE198" s="20">
        <v>1.2636E-2</v>
      </c>
      <c r="CF198" s="20">
        <v>8.8920000000000006E-3</v>
      </c>
      <c r="CG198" s="20">
        <v>3.0148999999999999E-2</v>
      </c>
      <c r="CH198" s="20"/>
      <c r="CI198" s="21">
        <v>3.3920300000000001</v>
      </c>
      <c r="CJ198" s="21">
        <v>2.4452699999999998</v>
      </c>
      <c r="CK198" s="21">
        <v>-18.440999999999999</v>
      </c>
      <c r="CL198" s="21">
        <v>0.37142500000000001</v>
      </c>
      <c r="CM198" s="21">
        <v>4.0841799999999999</v>
      </c>
      <c r="CN198" s="21">
        <v>0.34723399999999999</v>
      </c>
      <c r="CO198" s="21"/>
      <c r="CP198" s="20">
        <v>73.372399999999999</v>
      </c>
      <c r="CQ198" s="20">
        <v>45.607599999999998</v>
      </c>
      <c r="CR198" s="20">
        <v>10.708</v>
      </c>
      <c r="CS198" s="20">
        <v>379.96699999999998</v>
      </c>
      <c r="CT198" s="20"/>
      <c r="CU198" s="22">
        <v>44272.079097222202</v>
      </c>
      <c r="CV198" s="22"/>
    </row>
    <row r="199" spans="1:100" s="17" customFormat="1" x14ac:dyDescent="0.25">
      <c r="A199" s="17" t="s">
        <v>45</v>
      </c>
      <c r="B199" s="17">
        <v>2254</v>
      </c>
      <c r="C199" s="17">
        <v>21</v>
      </c>
      <c r="E199" s="18">
        <v>0.82098899999999997</v>
      </c>
      <c r="F199" s="18">
        <v>0.30757800000000002</v>
      </c>
      <c r="G199" s="18">
        <v>0</v>
      </c>
      <c r="H199" s="18">
        <v>17.589400000000001</v>
      </c>
      <c r="I199" s="18">
        <v>0.22237599999999999</v>
      </c>
      <c r="J199" s="18">
        <v>36.432600000000001</v>
      </c>
      <c r="K199" s="18">
        <v>44.219299999999997</v>
      </c>
      <c r="L199" s="18">
        <v>0.40774100000000002</v>
      </c>
      <c r="M199" s="18">
        <v>100</v>
      </c>
      <c r="N199" s="18"/>
      <c r="O199" s="18">
        <v>5.0179000000000001E-2</v>
      </c>
      <c r="P199" s="18">
        <v>44.1691</v>
      </c>
      <c r="Q199" s="18">
        <f t="shared" si="23"/>
        <v>99.949821</v>
      </c>
      <c r="R199" s="18"/>
      <c r="S199" s="18">
        <v>1.10667</v>
      </c>
      <c r="T199" s="18">
        <v>0.51005699999999998</v>
      </c>
      <c r="U199" s="18">
        <v>0</v>
      </c>
      <c r="V199" s="18">
        <v>40.304499999999997</v>
      </c>
      <c r="W199" s="18">
        <v>0.22237599999999999</v>
      </c>
      <c r="X199" s="18">
        <v>50.976599999999998</v>
      </c>
      <c r="Y199" s="18">
        <v>6.8798300000000001</v>
      </c>
      <c r="Z199" s="18">
        <v>100</v>
      </c>
      <c r="AA199" s="19"/>
      <c r="AB199" s="18">
        <f>IF(Z199="","",Z199-O199)</f>
        <v>99.949821</v>
      </c>
      <c r="AC199" s="18">
        <f t="shared" si="24"/>
        <v>93.069991000000002</v>
      </c>
      <c r="AD199" s="18"/>
      <c r="AE199" s="34">
        <f>IF(M199="","",IF(M199&gt;100,M199, M199+O199))</f>
        <v>100.050179</v>
      </c>
      <c r="AF199" s="37">
        <f>IF(AE199="","",IF(AE199="* * *", Y199, AE199-SUM(S199:X199)))</f>
        <v>6.9299760000000106</v>
      </c>
      <c r="AG199" s="54"/>
      <c r="AH199" s="33"/>
      <c r="AI199" s="34">
        <f>IF(S199="","",IF(AI$6=0, 0, S199/AI$6))</f>
        <v>1.7855581266798044E-2</v>
      </c>
      <c r="AJ199" s="34">
        <f>IF(T199="","",IF(AJ$6=0, 0, T199/AJ$6))</f>
        <v>1.2654962547978038E-2</v>
      </c>
      <c r="AK199" s="34">
        <f>IF(U199="","",IF(AK$6=0, 0, U199/AK$6))</f>
        <v>0</v>
      </c>
      <c r="AL199" s="34">
        <f>IF(V199="","",IF(AL$6=0, 0, V199/AL$6))</f>
        <v>0.28394544572766878</v>
      </c>
      <c r="AM199" s="34">
        <f>IF(W199="","",IF(AM$6=0, 0, W199/AM$6))</f>
        <v>6.272682397077697E-3</v>
      </c>
      <c r="AN199" s="34">
        <f>IF(X199="","",IF(AN$6=0, 0, X199/AN$6))</f>
        <v>0.90904000542107866</v>
      </c>
      <c r="AO199" s="34">
        <f>IF(Y199="","",IF(AO$6=0, 0, Y199/AO$6))</f>
        <v>0.40452039188881295</v>
      </c>
      <c r="AP199" s="34"/>
      <c r="AQ199" s="34">
        <f>IF(AI199="","",AI199*AI$4)</f>
        <v>3.5711162533596089E-2</v>
      </c>
      <c r="AR199" s="33">
        <f>IF(AJ199="","",AJ199*AJ$4)</f>
        <v>1.2654962547978038E-2</v>
      </c>
      <c r="AS199" s="34">
        <f>IF(AK199="","",AK199*AK$4)</f>
        <v>0</v>
      </c>
      <c r="AT199" s="34">
        <f>IF(AL199="","",AL199*AL$4)</f>
        <v>0.56789089145533755</v>
      </c>
      <c r="AU199" s="34">
        <f>IF(AM199="","",AM199*AM$4)</f>
        <v>6.272682397077697E-3</v>
      </c>
      <c r="AV199" s="34">
        <f>IF(AN199="","",AN199*AN$4)</f>
        <v>0.90904000542107866</v>
      </c>
      <c r="AW199" s="34">
        <f>IF(AO199="","",AO199*AO$4)</f>
        <v>0.40452039188881295</v>
      </c>
      <c r="AX199" s="34"/>
      <c r="AY199" s="34">
        <f>IF(AQ199="","",AI199*AI$5)</f>
        <v>1.7855581266798044E-2</v>
      </c>
      <c r="AZ199" s="34">
        <f>IF(AR199="","",AJ199*AJ$5)</f>
        <v>1.2654962547978038E-2</v>
      </c>
      <c r="BA199" s="34">
        <f>IF(AS199="","",AK199*AK$5)</f>
        <v>0</v>
      </c>
      <c r="BB199" s="34">
        <f>IF(AT199="","",AL199*AL$5)</f>
        <v>1.4197272286383438</v>
      </c>
      <c r="BC199" s="34">
        <f>IF(AU199="","",AM199*AM$5)</f>
        <v>0</v>
      </c>
      <c r="BD199" s="34">
        <f>IF(AV199="","",AN199*AN$5)</f>
        <v>0.90904000542107866</v>
      </c>
      <c r="BE199" s="34">
        <f>IF(AW199="","",AO199*AO$5)</f>
        <v>0.40452039188881295</v>
      </c>
      <c r="BF199" s="34">
        <f>IF(BE199="","",SUM(AY199:BE199))</f>
        <v>2.7637981697630112</v>
      </c>
      <c r="BG199" s="34"/>
      <c r="BH199" s="34">
        <f>IF(AT199="","",3/AT199)</f>
        <v>5.2827049088811426</v>
      </c>
      <c r="BI199" s="34"/>
      <c r="BJ199" s="34">
        <f>IF(AQ199="","",AQ199*$BH199)</f>
        <v>0.1886515336180804</v>
      </c>
      <c r="BK199" s="34">
        <f>IF(AR199="","",AR199*$BH199)</f>
        <v>6.6852432773910592E-2</v>
      </c>
      <c r="BL199" s="34">
        <f>IF(AS199="","",AS199*$BH199)</f>
        <v>0</v>
      </c>
      <c r="BM199" s="34">
        <f>IF(AT199="","",AT199*$BH199)</f>
        <v>3</v>
      </c>
      <c r="BN199" s="34">
        <f>IF(AU199="","",AU199*$BH199)</f>
        <v>3.3136730090894684E-2</v>
      </c>
      <c r="BO199" s="34">
        <f>IF(AV199="","",AV199*$BH199)</f>
        <v>4.802190099007273</v>
      </c>
      <c r="BP199" s="34">
        <f t="shared" si="25"/>
        <v>14.600330158563777</v>
      </c>
      <c r="BQ199" s="34">
        <f>IF(AW199="","",AW199*$BH199)</f>
        <v>2.1369618599735558</v>
      </c>
      <c r="BR199" s="34"/>
      <c r="BS199" s="34">
        <f t="shared" si="26"/>
        <v>5.0576940653992644</v>
      </c>
      <c r="BT199" s="34"/>
      <c r="BU199" s="34">
        <f t="shared" si="27"/>
        <v>0.96686326990910532</v>
      </c>
      <c r="BV199" s="34">
        <f t="shared" si="28"/>
        <v>0.96686326990910532</v>
      </c>
      <c r="BW199" s="34">
        <f t="shared" si="29"/>
        <v>1</v>
      </c>
      <c r="BX199" s="34"/>
      <c r="BY199" s="34">
        <f>IF(BV199="","",IF(BQ199=0,0,((BV199/BQ199)*AF199)))</f>
        <v>3.1354510257073782</v>
      </c>
      <c r="BZ199" s="34">
        <f>IF(BY199="","",SUM(S199:X199,BY199))</f>
        <v>96.255654025707372</v>
      </c>
      <c r="CA199" s="18"/>
      <c r="CB199" s="20">
        <v>1.4737E-2</v>
      </c>
      <c r="CC199" s="20">
        <v>9.6249999999999999E-3</v>
      </c>
      <c r="CD199" s="20">
        <v>4.8113000000000003E-2</v>
      </c>
      <c r="CE199" s="20">
        <v>1.3128000000000001E-2</v>
      </c>
      <c r="CF199" s="20">
        <v>8.5019999999999991E-3</v>
      </c>
      <c r="CG199" s="20">
        <v>3.0452E-2</v>
      </c>
      <c r="CH199" s="20"/>
      <c r="CI199" s="21">
        <v>3.4341300000000001</v>
      </c>
      <c r="CJ199" s="21">
        <v>2.5285899999999999</v>
      </c>
      <c r="CK199" s="21">
        <v>-21.25</v>
      </c>
      <c r="CL199" s="21">
        <v>0.37100899999999998</v>
      </c>
      <c r="CM199" s="21">
        <v>4.0119600000000002</v>
      </c>
      <c r="CN199" s="21">
        <v>0.34706599999999999</v>
      </c>
      <c r="CO199" s="21"/>
      <c r="CP199" s="20">
        <v>73.373400000000004</v>
      </c>
      <c r="CQ199" s="20">
        <v>45.587600000000002</v>
      </c>
      <c r="CR199" s="20">
        <v>10.708</v>
      </c>
      <c r="CS199" s="20">
        <v>399.99200000000002</v>
      </c>
      <c r="CT199" s="20"/>
      <c r="CU199" s="22">
        <v>44272.080891203703</v>
      </c>
      <c r="CV199" s="22"/>
    </row>
    <row r="200" spans="1:100" s="17" customFormat="1" x14ac:dyDescent="0.25">
      <c r="A200" s="17" t="s">
        <v>45</v>
      </c>
      <c r="B200" s="17">
        <v>2255</v>
      </c>
      <c r="C200" s="17">
        <v>22</v>
      </c>
      <c r="E200" s="18">
        <v>0.87126099999999995</v>
      </c>
      <c r="F200" s="18">
        <v>0.29861300000000002</v>
      </c>
      <c r="G200" s="18">
        <v>0</v>
      </c>
      <c r="H200" s="18">
        <v>17.598600000000001</v>
      </c>
      <c r="I200" s="18">
        <v>0.21645700000000001</v>
      </c>
      <c r="J200" s="18">
        <v>36.359099999999998</v>
      </c>
      <c r="K200" s="18">
        <v>44.246099999999998</v>
      </c>
      <c r="L200" s="18">
        <v>0.409806</v>
      </c>
      <c r="M200" s="18">
        <v>100</v>
      </c>
      <c r="N200" s="18"/>
      <c r="O200" s="18">
        <v>4.8843999999999999E-2</v>
      </c>
      <c r="P200" s="18">
        <v>44.197299999999998</v>
      </c>
      <c r="Q200" s="18">
        <f t="shared" si="23"/>
        <v>99.951155999999997</v>
      </c>
      <c r="R200" s="18"/>
      <c r="S200" s="18">
        <v>1.1744399999999999</v>
      </c>
      <c r="T200" s="18">
        <v>0.49519000000000002</v>
      </c>
      <c r="U200" s="18">
        <v>0</v>
      </c>
      <c r="V200" s="18">
        <v>40.325499999999998</v>
      </c>
      <c r="W200" s="18">
        <v>0.21645700000000001</v>
      </c>
      <c r="X200" s="18">
        <v>50.873800000000003</v>
      </c>
      <c r="Y200" s="18">
        <v>6.9146599999999996</v>
      </c>
      <c r="Z200" s="18">
        <v>100</v>
      </c>
      <c r="AA200" s="19"/>
      <c r="AB200" s="18">
        <f>IF(Z200="","",Z200-O200)</f>
        <v>99.951155999999997</v>
      </c>
      <c r="AC200" s="18">
        <f t="shared" si="24"/>
        <v>93.036496</v>
      </c>
      <c r="AD200" s="18"/>
      <c r="AE200" s="34">
        <f>IF(M200="","",IF(M200&gt;100,M200, M200+O200))</f>
        <v>100.048844</v>
      </c>
      <c r="AF200" s="37">
        <f>IF(AE200="","",IF(AE200="* * *", Y200, AE200-SUM(S200:X200)))</f>
        <v>6.9634570000000053</v>
      </c>
      <c r="AG200" s="54"/>
      <c r="AH200" s="33"/>
      <c r="AI200" s="34">
        <f>IF(S200="","",IF(AI$6=0, 0, S200/AI$6))</f>
        <v>1.8949017198422558E-2</v>
      </c>
      <c r="AJ200" s="34">
        <f>IF(T200="","",IF(AJ$6=0, 0, T200/AJ$6))</f>
        <v>1.2286099208781067E-2</v>
      </c>
      <c r="AK200" s="34">
        <f>IF(U200="","",IF(AK$6=0, 0, U200/AK$6))</f>
        <v>0</v>
      </c>
      <c r="AL200" s="34">
        <f>IF(V200="","",IF(AL$6=0, 0, V200/AL$6))</f>
        <v>0.28409339085439855</v>
      </c>
      <c r="AM200" s="34">
        <f>IF(W200="","",IF(AM$6=0, 0, W200/AM$6))</f>
        <v>6.105721901753099E-3</v>
      </c>
      <c r="AN200" s="34">
        <f>IF(X200="","",IF(AN$6=0, 0, X200/AN$6))</f>
        <v>0.90720682485279269</v>
      </c>
      <c r="AO200" s="34">
        <f>IF(Y200="","",IF(AO$6=0, 0, Y200/AO$6))</f>
        <v>0.40656832697579726</v>
      </c>
      <c r="AP200" s="34"/>
      <c r="AQ200" s="34">
        <f>IF(AI200="","",AI200*AI$4)</f>
        <v>3.7898034396845116E-2</v>
      </c>
      <c r="AR200" s="33">
        <f>IF(AJ200="","",AJ200*AJ$4)</f>
        <v>1.2286099208781067E-2</v>
      </c>
      <c r="AS200" s="34">
        <f>IF(AK200="","",AK200*AK$4)</f>
        <v>0</v>
      </c>
      <c r="AT200" s="34">
        <f>IF(AL200="","",AL200*AL$4)</f>
        <v>0.56818678170879711</v>
      </c>
      <c r="AU200" s="34">
        <f>IF(AM200="","",AM200*AM$4)</f>
        <v>6.105721901753099E-3</v>
      </c>
      <c r="AV200" s="34">
        <f>IF(AN200="","",AN200*AN$4)</f>
        <v>0.90720682485279269</v>
      </c>
      <c r="AW200" s="34">
        <f>IF(AO200="","",AO200*AO$4)</f>
        <v>0.40656832697579726</v>
      </c>
      <c r="AX200" s="34"/>
      <c r="AY200" s="34">
        <f>IF(AQ200="","",AI200*AI$5)</f>
        <v>1.8949017198422558E-2</v>
      </c>
      <c r="AZ200" s="34">
        <f>IF(AR200="","",AJ200*AJ$5)</f>
        <v>1.2286099208781067E-2</v>
      </c>
      <c r="BA200" s="34">
        <f>IF(AS200="","",AK200*AK$5)</f>
        <v>0</v>
      </c>
      <c r="BB200" s="34">
        <f>IF(AT200="","",AL200*AL$5)</f>
        <v>1.4204669542719928</v>
      </c>
      <c r="BC200" s="34">
        <f>IF(AU200="","",AM200*AM$5)</f>
        <v>0</v>
      </c>
      <c r="BD200" s="34">
        <f>IF(AV200="","",AN200*AN$5)</f>
        <v>0.90720682485279269</v>
      </c>
      <c r="BE200" s="34">
        <f>IF(AW200="","",AO200*AO$5)</f>
        <v>0.40656832697579726</v>
      </c>
      <c r="BF200" s="34">
        <f>IF(BE200="","",SUM(AY200:BE200))</f>
        <v>2.7654772225077862</v>
      </c>
      <c r="BG200" s="34"/>
      <c r="BH200" s="34">
        <f>IF(AT200="","",3/AT200)</f>
        <v>5.2799538753394266</v>
      </c>
      <c r="BI200" s="34"/>
      <c r="BJ200" s="34">
        <f>IF(AQ200="","",AQ200*$BH200)</f>
        <v>0.20009987358136927</v>
      </c>
      <c r="BK200" s="34">
        <f>IF(AR200="","",AR200*$BH200)</f>
        <v>6.4870037130208252E-2</v>
      </c>
      <c r="BL200" s="34">
        <f>IF(AS200="","",AS200*$BH200)</f>
        <v>0</v>
      </c>
      <c r="BM200" s="34">
        <f>IF(AT200="","",AT200*$BH200)</f>
        <v>3</v>
      </c>
      <c r="BN200" s="34">
        <f>IF(AU200="","",AU200*$BH200)</f>
        <v>3.2237930016906086E-2</v>
      </c>
      <c r="BO200" s="34">
        <f>IF(AV200="","",AV200*$BH200)</f>
        <v>4.7900101906158792</v>
      </c>
      <c r="BP200" s="34">
        <f t="shared" si="25"/>
        <v>14.6015921781429</v>
      </c>
      <c r="BQ200" s="34">
        <f>IF(AW200="","",AW200*$BH200)</f>
        <v>2.1466620136061279</v>
      </c>
      <c r="BR200" s="34"/>
      <c r="BS200" s="34">
        <f t="shared" si="26"/>
        <v>5.0549801013274571</v>
      </c>
      <c r="BT200" s="34"/>
      <c r="BU200" s="34">
        <f t="shared" si="27"/>
        <v>0.96776206998309389</v>
      </c>
      <c r="BV200" s="34">
        <f t="shared" si="28"/>
        <v>0.96776206998309389</v>
      </c>
      <c r="BW200" s="34">
        <f t="shared" si="29"/>
        <v>1</v>
      </c>
      <c r="BX200" s="34"/>
      <c r="BY200" s="34">
        <f>IF(BV200="","",IF(BQ200=0,0,((BV200/BQ200)*AF200)))</f>
        <v>3.1392783390421255</v>
      </c>
      <c r="BZ200" s="34">
        <f>IF(BY200="","",SUM(S200:X200,BY200))</f>
        <v>96.224665339042119</v>
      </c>
      <c r="CA200" s="18"/>
      <c r="CB200" s="20">
        <v>1.4999E-2</v>
      </c>
      <c r="CC200" s="20">
        <v>9.8069999999999997E-3</v>
      </c>
      <c r="CD200" s="20">
        <v>4.897E-2</v>
      </c>
      <c r="CE200" s="20">
        <v>1.1906E-2</v>
      </c>
      <c r="CF200" s="20">
        <v>8.5349999999999992E-3</v>
      </c>
      <c r="CG200" s="20">
        <v>3.0506999999999999E-2</v>
      </c>
      <c r="CH200" s="20"/>
      <c r="CI200" s="21">
        <v>3.3283399999999999</v>
      </c>
      <c r="CJ200" s="21">
        <v>2.5966900000000002</v>
      </c>
      <c r="CK200" s="21">
        <v>-24.462</v>
      </c>
      <c r="CL200" s="21">
        <v>0.37064200000000003</v>
      </c>
      <c r="CM200" s="21">
        <v>4.0848300000000002</v>
      </c>
      <c r="CN200" s="21">
        <v>0.34744199999999997</v>
      </c>
      <c r="CO200" s="21"/>
      <c r="CP200" s="20">
        <v>73.373999999999995</v>
      </c>
      <c r="CQ200" s="20">
        <v>45.567599999999999</v>
      </c>
      <c r="CR200" s="20">
        <v>10.7075</v>
      </c>
      <c r="CS200" s="20">
        <v>420.00200000000001</v>
      </c>
      <c r="CT200" s="20"/>
      <c r="CU200" s="22">
        <v>44272.082662036999</v>
      </c>
      <c r="CV200" s="22"/>
    </row>
    <row r="201" spans="1:100" s="17" customFormat="1" x14ac:dyDescent="0.25">
      <c r="A201" s="17" t="s">
        <v>45</v>
      </c>
      <c r="B201" s="17">
        <v>2256</v>
      </c>
      <c r="C201" s="17">
        <v>23</v>
      </c>
      <c r="E201" s="18">
        <v>0.81677999999999995</v>
      </c>
      <c r="F201" s="18">
        <v>0.295601</v>
      </c>
      <c r="G201" s="18">
        <v>0</v>
      </c>
      <c r="H201" s="18">
        <v>17.5779</v>
      </c>
      <c r="I201" s="18">
        <v>0.22933999999999999</v>
      </c>
      <c r="J201" s="18">
        <v>36.5548</v>
      </c>
      <c r="K201" s="18">
        <v>44.125300000000003</v>
      </c>
      <c r="L201" s="18">
        <v>0.40027200000000002</v>
      </c>
      <c r="M201" s="18">
        <v>100</v>
      </c>
      <c r="N201" s="18"/>
      <c r="O201" s="18">
        <v>5.1750999999999998E-2</v>
      </c>
      <c r="P201" s="18">
        <v>44.073599999999999</v>
      </c>
      <c r="Q201" s="18">
        <f t="shared" si="23"/>
        <v>99.948249000000004</v>
      </c>
      <c r="R201" s="18"/>
      <c r="S201" s="18">
        <v>1.101</v>
      </c>
      <c r="T201" s="18">
        <v>0.49019600000000002</v>
      </c>
      <c r="U201" s="18">
        <v>0</v>
      </c>
      <c r="V201" s="18">
        <v>40.278199999999998</v>
      </c>
      <c r="W201" s="18">
        <v>0.22933999999999999</v>
      </c>
      <c r="X201" s="18">
        <v>51.147500000000001</v>
      </c>
      <c r="Y201" s="18">
        <v>6.7537900000000004</v>
      </c>
      <c r="Z201" s="18">
        <v>100</v>
      </c>
      <c r="AA201" s="19"/>
      <c r="AB201" s="18">
        <f>IF(Z201="","",Z201-O201)</f>
        <v>99.948249000000004</v>
      </c>
      <c r="AC201" s="18">
        <f t="shared" si="24"/>
        <v>93.194459000000009</v>
      </c>
      <c r="AD201" s="18"/>
      <c r="AE201" s="34">
        <f>IF(M201="","",IF(M201&gt;100,M201, M201+O201))</f>
        <v>100.051751</v>
      </c>
      <c r="AF201" s="37">
        <f>IF(AE201="","",IF(AE201="* * *", Y201, AE201-SUM(S201:X201)))</f>
        <v>6.8055149999999998</v>
      </c>
      <c r="AG201" s="54"/>
      <c r="AH201" s="33"/>
      <c r="AI201" s="34">
        <f>IF(S201="","",IF(AI$6=0, 0, S201/AI$6))</f>
        <v>1.776409857929161E-2</v>
      </c>
      <c r="AJ201" s="34">
        <f>IF(T201="","",IF(AJ$6=0, 0, T201/AJ$6))</f>
        <v>1.216219367868423E-2</v>
      </c>
      <c r="AK201" s="34">
        <f>IF(U201="","",IF(AK$6=0, 0, U201/AK$6))</f>
        <v>0</v>
      </c>
      <c r="AL201" s="34">
        <f>IF(V201="","",IF(AL$6=0, 0, V201/AL$6))</f>
        <v>0.28376016206895477</v>
      </c>
      <c r="AM201" s="34">
        <f>IF(W201="","",IF(AM$6=0, 0, W201/AM$6))</f>
        <v>6.4691197833660063E-3</v>
      </c>
      <c r="AN201" s="34">
        <f>IF(X201="","",IF(AN$6=0, 0, X201/AN$6))</f>
        <v>0.91208757895337511</v>
      </c>
      <c r="AO201" s="34">
        <f>IF(Y201="","",IF(AO$6=0, 0, Y201/AO$6))</f>
        <v>0.39710948926568623</v>
      </c>
      <c r="AP201" s="34"/>
      <c r="AQ201" s="34">
        <f>IF(AI201="","",AI201*AI$4)</f>
        <v>3.552819715858322E-2</v>
      </c>
      <c r="AR201" s="33">
        <f>IF(AJ201="","",AJ201*AJ$4)</f>
        <v>1.216219367868423E-2</v>
      </c>
      <c r="AS201" s="34">
        <f>IF(AK201="","",AK201*AK$4)</f>
        <v>0</v>
      </c>
      <c r="AT201" s="34">
        <f>IF(AL201="","",AL201*AL$4)</f>
        <v>0.56752032413790954</v>
      </c>
      <c r="AU201" s="34">
        <f>IF(AM201="","",AM201*AM$4)</f>
        <v>6.4691197833660063E-3</v>
      </c>
      <c r="AV201" s="34">
        <f>IF(AN201="","",AN201*AN$4)</f>
        <v>0.91208757895337511</v>
      </c>
      <c r="AW201" s="34">
        <f>IF(AO201="","",AO201*AO$4)</f>
        <v>0.39710948926568623</v>
      </c>
      <c r="AX201" s="34"/>
      <c r="AY201" s="34">
        <f>IF(AQ201="","",AI201*AI$5)</f>
        <v>1.776409857929161E-2</v>
      </c>
      <c r="AZ201" s="34">
        <f>IF(AR201="","",AJ201*AJ$5)</f>
        <v>1.216219367868423E-2</v>
      </c>
      <c r="BA201" s="34">
        <f>IF(AS201="","",AK201*AK$5)</f>
        <v>0</v>
      </c>
      <c r="BB201" s="34">
        <f>IF(AT201="","",AL201*AL$5)</f>
        <v>1.4188008103447738</v>
      </c>
      <c r="BC201" s="34">
        <f>IF(AU201="","",AM201*AM$5)</f>
        <v>0</v>
      </c>
      <c r="BD201" s="34">
        <f>IF(AV201="","",AN201*AN$5)</f>
        <v>0.91208757895337511</v>
      </c>
      <c r="BE201" s="34">
        <f>IF(AW201="","",AO201*AO$5)</f>
        <v>0.39710948926568623</v>
      </c>
      <c r="BF201" s="34">
        <f>IF(BE201="","",SUM(AY201:BE201))</f>
        <v>2.757924170821811</v>
      </c>
      <c r="BG201" s="34"/>
      <c r="BH201" s="34">
        <f>IF(AT201="","",3/AT201)</f>
        <v>5.2861542968653028</v>
      </c>
      <c r="BI201" s="34"/>
      <c r="BJ201" s="34">
        <f>IF(AQ201="","",AQ201*$BH201)</f>
        <v>0.18780753206972234</v>
      </c>
      <c r="BK201" s="34">
        <f>IF(AR201="","",AR201*$BH201)</f>
        <v>6.4291232373884663E-2</v>
      </c>
      <c r="BL201" s="34">
        <f>IF(AS201="","",AS201*$BH201)</f>
        <v>0</v>
      </c>
      <c r="BM201" s="34">
        <f>IF(AT201="","",AT201*$BH201)</f>
        <v>3</v>
      </c>
      <c r="BN201" s="34">
        <f>IF(AU201="","",AU201*$BH201)</f>
        <v>3.4196765339776551E-2</v>
      </c>
      <c r="BO201" s="34">
        <f>IF(AV201="","",AV201*$BH201)</f>
        <v>4.8214356746018554</v>
      </c>
      <c r="BP201" s="34">
        <f t="shared" si="25"/>
        <v>14.578812706018393</v>
      </c>
      <c r="BQ201" s="34">
        <f>IF(AW201="","",AW201*$BH201)</f>
        <v>2.0991820330077933</v>
      </c>
      <c r="BR201" s="34"/>
      <c r="BS201" s="34">
        <f t="shared" si="26"/>
        <v>5.0735344390454626</v>
      </c>
      <c r="BT201" s="34"/>
      <c r="BU201" s="34">
        <f t="shared" si="27"/>
        <v>0.96580323466022344</v>
      </c>
      <c r="BV201" s="34">
        <f t="shared" si="28"/>
        <v>0.96580323466022344</v>
      </c>
      <c r="BW201" s="34">
        <f t="shared" si="29"/>
        <v>1</v>
      </c>
      <c r="BX201" s="34"/>
      <c r="BY201" s="34">
        <f>IF(BV201="","",IF(BQ201=0,0,((BV201/BQ201)*AF201)))</f>
        <v>3.1311188344685439</v>
      </c>
      <c r="BZ201" s="34">
        <f>IF(BY201="","",SUM(S201:X201,BY201))</f>
        <v>96.377354834468534</v>
      </c>
      <c r="CA201" s="18"/>
      <c r="CB201" s="20">
        <v>1.5990999999999998E-2</v>
      </c>
      <c r="CC201" s="20">
        <v>9.3080000000000003E-3</v>
      </c>
      <c r="CD201" s="20">
        <v>4.8954999999999999E-2</v>
      </c>
      <c r="CE201" s="20">
        <v>1.2885000000000001E-2</v>
      </c>
      <c r="CF201" s="20">
        <v>8.8319999999999996E-3</v>
      </c>
      <c r="CG201" s="20">
        <v>2.9524000000000002E-2</v>
      </c>
      <c r="CH201" s="20"/>
      <c r="CI201" s="21">
        <v>3.4811800000000002</v>
      </c>
      <c r="CJ201" s="21">
        <v>2.5674399999999999</v>
      </c>
      <c r="CK201" s="21">
        <v>-15.563000000000001</v>
      </c>
      <c r="CL201" s="21">
        <v>0.37102600000000002</v>
      </c>
      <c r="CM201" s="21">
        <v>3.97316</v>
      </c>
      <c r="CN201" s="21">
        <v>0.34630899999999998</v>
      </c>
      <c r="CO201" s="21"/>
      <c r="CP201" s="20">
        <v>73.374700000000004</v>
      </c>
      <c r="CQ201" s="20">
        <v>45.547600000000003</v>
      </c>
      <c r="CR201" s="20">
        <v>10.707000000000001</v>
      </c>
      <c r="CS201" s="20">
        <v>440.01499999999999</v>
      </c>
      <c r="CT201" s="20"/>
      <c r="CU201" s="22">
        <v>44272.084444444401</v>
      </c>
      <c r="CV201" s="22"/>
    </row>
    <row r="202" spans="1:100" s="17" customFormat="1" x14ac:dyDescent="0.25">
      <c r="A202" s="17" t="s">
        <v>45</v>
      </c>
      <c r="B202" s="17">
        <v>2257</v>
      </c>
      <c r="C202" s="17">
        <v>24</v>
      </c>
      <c r="E202" s="18">
        <v>0.78293299999999999</v>
      </c>
      <c r="F202" s="18">
        <v>0.28617300000000001</v>
      </c>
      <c r="G202" s="18">
        <v>0</v>
      </c>
      <c r="H202" s="18">
        <v>17.5336</v>
      </c>
      <c r="I202" s="18">
        <v>0.244865</v>
      </c>
      <c r="J202" s="18">
        <v>36.494100000000003</v>
      </c>
      <c r="K202" s="18">
        <v>44.244399999999999</v>
      </c>
      <c r="L202" s="18">
        <v>0.41404299999999999</v>
      </c>
      <c r="M202" s="18">
        <v>100</v>
      </c>
      <c r="N202" s="18"/>
      <c r="O202" s="18">
        <v>5.5253999999999998E-2</v>
      </c>
      <c r="P202" s="18">
        <v>44.189100000000003</v>
      </c>
      <c r="Q202" s="18">
        <f t="shared" si="23"/>
        <v>99.944745999999995</v>
      </c>
      <c r="R202" s="18"/>
      <c r="S202" s="18">
        <v>1.05538</v>
      </c>
      <c r="T202" s="18">
        <v>0.47455999999999998</v>
      </c>
      <c r="U202" s="18">
        <v>0</v>
      </c>
      <c r="V202" s="18">
        <v>40.176499999999997</v>
      </c>
      <c r="W202" s="18">
        <v>0.244865</v>
      </c>
      <c r="X202" s="18">
        <v>51.062600000000003</v>
      </c>
      <c r="Y202" s="18">
        <v>6.9861500000000003</v>
      </c>
      <c r="Z202" s="18">
        <v>100</v>
      </c>
      <c r="AA202" s="19"/>
      <c r="AB202" s="18">
        <f>IF(Z202="","",Z202-O202)</f>
        <v>99.944745999999995</v>
      </c>
      <c r="AC202" s="18">
        <f t="shared" si="24"/>
        <v>92.958596</v>
      </c>
      <c r="AD202" s="18"/>
      <c r="AE202" s="34">
        <f>IF(M202="","",IF(M202&gt;100,M202, M202+O202))</f>
        <v>100.05525400000001</v>
      </c>
      <c r="AF202" s="37">
        <f>IF(AE202="","",IF(AE202="* * *", Y202, AE202-SUM(S202:X202)))</f>
        <v>7.041349000000011</v>
      </c>
      <c r="AG202" s="54"/>
      <c r="AH202" s="33"/>
      <c r="AI202" s="34">
        <f>IF(S202="","",IF(AI$6=0, 0, S202/AI$6))</f>
        <v>1.7028042105915332E-2</v>
      </c>
      <c r="AJ202" s="34">
        <f>IF(T202="","",IF(AJ$6=0, 0, T202/AJ$6))</f>
        <v>1.1774250773479156E-2</v>
      </c>
      <c r="AK202" s="34">
        <f>IF(U202="","",IF(AK$6=0, 0, U202/AK$6))</f>
        <v>0</v>
      </c>
      <c r="AL202" s="34">
        <f>IF(V202="","",IF(AL$6=0, 0, V202/AL$6))</f>
        <v>0.28304368495522048</v>
      </c>
      <c r="AM202" s="34">
        <f>IF(W202="","",IF(AM$6=0, 0, W202/AM$6))</f>
        <v>6.907042015147454E-3</v>
      </c>
      <c r="AN202" s="34">
        <f>IF(X202="","",IF(AN$6=0, 0, X202/AN$6))</f>
        <v>0.91057360005991717</v>
      </c>
      <c r="AO202" s="34">
        <f>IF(Y202="","",IF(AO$6=0, 0, Y202/AO$6))</f>
        <v>0.41077179752901316</v>
      </c>
      <c r="AP202" s="34"/>
      <c r="AQ202" s="34">
        <f>IF(AI202="","",AI202*AI$4)</f>
        <v>3.4056084211830664E-2</v>
      </c>
      <c r="AR202" s="33">
        <f>IF(AJ202="","",AJ202*AJ$4)</f>
        <v>1.1774250773479156E-2</v>
      </c>
      <c r="AS202" s="34">
        <f>IF(AK202="","",AK202*AK$4)</f>
        <v>0</v>
      </c>
      <c r="AT202" s="34">
        <f>IF(AL202="","",AL202*AL$4)</f>
        <v>0.56608736991044095</v>
      </c>
      <c r="AU202" s="34">
        <f>IF(AM202="","",AM202*AM$4)</f>
        <v>6.907042015147454E-3</v>
      </c>
      <c r="AV202" s="34">
        <f>IF(AN202="","",AN202*AN$4)</f>
        <v>0.91057360005991717</v>
      </c>
      <c r="AW202" s="34">
        <f>IF(AO202="","",AO202*AO$4)</f>
        <v>0.41077179752901316</v>
      </c>
      <c r="AX202" s="34"/>
      <c r="AY202" s="34">
        <f>IF(AQ202="","",AI202*AI$5)</f>
        <v>1.7028042105915332E-2</v>
      </c>
      <c r="AZ202" s="34">
        <f>IF(AR202="","",AJ202*AJ$5)</f>
        <v>1.1774250773479156E-2</v>
      </c>
      <c r="BA202" s="34">
        <f>IF(AS202="","",AK202*AK$5)</f>
        <v>0</v>
      </c>
      <c r="BB202" s="34">
        <f>IF(AT202="","",AL202*AL$5)</f>
        <v>1.4152184247761024</v>
      </c>
      <c r="BC202" s="34">
        <f>IF(AU202="","",AM202*AM$5)</f>
        <v>0</v>
      </c>
      <c r="BD202" s="34">
        <f>IF(AV202="","",AN202*AN$5)</f>
        <v>0.91057360005991717</v>
      </c>
      <c r="BE202" s="34">
        <f>IF(AW202="","",AO202*AO$5)</f>
        <v>0.41077179752901316</v>
      </c>
      <c r="BF202" s="34">
        <f>IF(BE202="","",SUM(AY202:BE202))</f>
        <v>2.7653661152444271</v>
      </c>
      <c r="BG202" s="34"/>
      <c r="BH202" s="34">
        <f>IF(AT202="","",3/AT202)</f>
        <v>5.2995353004866042</v>
      </c>
      <c r="BI202" s="34"/>
      <c r="BJ202" s="34">
        <f>IF(AQ202="","",AQ202*$BH202)</f>
        <v>0.18048142047694113</v>
      </c>
      <c r="BK202" s="34">
        <f>IF(AR202="","",AR202*$BH202)</f>
        <v>6.2398057610834487E-2</v>
      </c>
      <c r="BL202" s="34">
        <f>IF(AS202="","",AS202*$BH202)</f>
        <v>0</v>
      </c>
      <c r="BM202" s="34">
        <f>IF(AT202="","",AT202*$BH202)</f>
        <v>3</v>
      </c>
      <c r="BN202" s="34">
        <f>IF(AU202="","",AU202*$BH202)</f>
        <v>3.6604112981218059E-2</v>
      </c>
      <c r="BO202" s="34">
        <f>IF(AV202="","",AV202*$BH202)</f>
        <v>4.8256169372087019</v>
      </c>
      <c r="BP202" s="34">
        <f t="shared" si="25"/>
        <v>14.655155346507348</v>
      </c>
      <c r="BQ202" s="34">
        <f>IF(AW202="","",AW202*$BH202)</f>
        <v>2.1768996414493413</v>
      </c>
      <c r="BR202" s="34"/>
      <c r="BS202" s="34">
        <f t="shared" si="26"/>
        <v>5.0684964152964778</v>
      </c>
      <c r="BT202" s="34"/>
      <c r="BU202" s="34">
        <f t="shared" si="27"/>
        <v>0.96339588701878198</v>
      </c>
      <c r="BV202" s="34">
        <f t="shared" si="28"/>
        <v>0.96339588701878198</v>
      </c>
      <c r="BW202" s="34">
        <f t="shared" si="29"/>
        <v>1</v>
      </c>
      <c r="BX202" s="34"/>
      <c r="BY202" s="34">
        <f>IF(BV202="","",IF(BQ202=0,0,((BV202/BQ202)*AF202)))</f>
        <v>3.1161779516612986</v>
      </c>
      <c r="BZ202" s="34">
        <f>IF(BY202="","",SUM(S202:X202,BY202))</f>
        <v>96.130082951661294</v>
      </c>
      <c r="CA202" s="18"/>
      <c r="CB202" s="20">
        <v>1.5705E-2</v>
      </c>
      <c r="CC202" s="20">
        <v>9.6460000000000001E-3</v>
      </c>
      <c r="CD202" s="20">
        <v>4.8554E-2</v>
      </c>
      <c r="CE202" s="20">
        <v>1.1790999999999999E-2</v>
      </c>
      <c r="CF202" s="20">
        <v>7.9209999999999992E-3</v>
      </c>
      <c r="CG202" s="20">
        <v>2.988E-2</v>
      </c>
      <c r="CH202" s="20"/>
      <c r="CI202" s="21">
        <v>3.55728</v>
      </c>
      <c r="CJ202" s="21">
        <v>2.65632</v>
      </c>
      <c r="CK202" s="21">
        <v>-22.52</v>
      </c>
      <c r="CL202" s="21">
        <v>0.37117499999999998</v>
      </c>
      <c r="CM202" s="21">
        <v>3.7186599999999999</v>
      </c>
      <c r="CN202" s="21">
        <v>0.346605</v>
      </c>
      <c r="CO202" s="21"/>
      <c r="CP202" s="20">
        <v>73.375600000000006</v>
      </c>
      <c r="CQ202" s="20">
        <v>45.5276</v>
      </c>
      <c r="CR202" s="20">
        <v>10.7065</v>
      </c>
      <c r="CS202" s="20">
        <v>460.03500000000003</v>
      </c>
      <c r="CT202" s="20"/>
      <c r="CU202" s="22">
        <v>44272.086215277799</v>
      </c>
      <c r="CV202" s="22"/>
    </row>
    <row r="203" spans="1:100" s="17" customFormat="1" x14ac:dyDescent="0.25">
      <c r="A203" s="17" t="s">
        <v>45</v>
      </c>
      <c r="B203" s="17">
        <v>2258</v>
      </c>
      <c r="C203" s="17">
        <v>25</v>
      </c>
      <c r="E203" s="18">
        <v>0.837565</v>
      </c>
      <c r="F203" s="18">
        <v>0.283632</v>
      </c>
      <c r="G203" s="18">
        <v>0</v>
      </c>
      <c r="H203" s="18">
        <v>17.467600000000001</v>
      </c>
      <c r="I203" s="18">
        <v>0.259324</v>
      </c>
      <c r="J203" s="18">
        <v>36.601799999999997</v>
      </c>
      <c r="K203" s="18">
        <v>44.140900000000002</v>
      </c>
      <c r="L203" s="18">
        <v>0.40908899999999998</v>
      </c>
      <c r="M203" s="18">
        <v>100</v>
      </c>
      <c r="N203" s="18"/>
      <c r="O203" s="18">
        <v>5.8517E-2</v>
      </c>
      <c r="P203" s="18">
        <v>44.0824</v>
      </c>
      <c r="Q203" s="18">
        <f t="shared" si="23"/>
        <v>99.941483000000005</v>
      </c>
      <c r="R203" s="18"/>
      <c r="S203" s="18">
        <v>1.1290199999999999</v>
      </c>
      <c r="T203" s="18">
        <v>0.47034799999999999</v>
      </c>
      <c r="U203" s="18">
        <v>0</v>
      </c>
      <c r="V203" s="18">
        <v>40.025399999999998</v>
      </c>
      <c r="W203" s="18">
        <v>0.259324</v>
      </c>
      <c r="X203" s="18">
        <v>51.213299999999997</v>
      </c>
      <c r="Y203" s="18">
        <v>6.9025600000000003</v>
      </c>
      <c r="Z203" s="18">
        <v>100</v>
      </c>
      <c r="AA203" s="19"/>
      <c r="AB203" s="18">
        <f>IF(Z203="","",Z203-O203)</f>
        <v>99.941483000000005</v>
      </c>
      <c r="AC203" s="18">
        <f t="shared" si="24"/>
        <v>93.038923000000011</v>
      </c>
      <c r="AD203" s="18"/>
      <c r="AE203" s="34">
        <f>IF(M203="","",IF(M203&gt;100,M203, M203+O203))</f>
        <v>100.05851699999999</v>
      </c>
      <c r="AF203" s="37">
        <f>IF(AE203="","",IF(AE203="* * *", Y203, AE203-SUM(S203:X203)))</f>
        <v>6.9611250000000098</v>
      </c>
      <c r="AG203" s="54"/>
      <c r="AH203" s="33"/>
      <c r="AI203" s="34">
        <f>IF(S203="","",IF(AI$6=0, 0, S203/AI$6))</f>
        <v>1.8216187627603825E-2</v>
      </c>
      <c r="AJ203" s="34">
        <f>IF(T203="","",IF(AJ$6=0, 0, T203/AJ$6))</f>
        <v>1.1669747350818388E-2</v>
      </c>
      <c r="AK203" s="34">
        <f>IF(U203="","",IF(AK$6=0, 0, U203/AK$6))</f>
        <v>0</v>
      </c>
      <c r="AL203" s="34">
        <f>IF(V203="","",IF(AL$6=0, 0, V203/AL$6))</f>
        <v>0.28197918454336945</v>
      </c>
      <c r="AM203" s="34">
        <f>IF(W203="","",IF(AM$6=0, 0, W203/AM$6))</f>
        <v>7.3148949973908008E-3</v>
      </c>
      <c r="AN203" s="34">
        <f>IF(X203="","",IF(AN$6=0, 0, X203/AN$6))</f>
        <v>0.91326095717704447</v>
      </c>
      <c r="AO203" s="34">
        <f>IF(Y203="","",IF(AO$6=0, 0, Y203/AO$6))</f>
        <v>0.40585687091629369</v>
      </c>
      <c r="AP203" s="34"/>
      <c r="AQ203" s="34">
        <f>IF(AI203="","",AI203*AI$4)</f>
        <v>3.643237525520765E-2</v>
      </c>
      <c r="AR203" s="33">
        <f>IF(AJ203="","",AJ203*AJ$4)</f>
        <v>1.1669747350818388E-2</v>
      </c>
      <c r="AS203" s="34">
        <f>IF(AK203="","",AK203*AK$4)</f>
        <v>0</v>
      </c>
      <c r="AT203" s="34">
        <f>IF(AL203="","",AL203*AL$4)</f>
        <v>0.56395836908673891</v>
      </c>
      <c r="AU203" s="34">
        <f>IF(AM203="","",AM203*AM$4)</f>
        <v>7.3148949973908008E-3</v>
      </c>
      <c r="AV203" s="34">
        <f>IF(AN203="","",AN203*AN$4)</f>
        <v>0.91326095717704447</v>
      </c>
      <c r="AW203" s="34">
        <f>IF(AO203="","",AO203*AO$4)</f>
        <v>0.40585687091629369</v>
      </c>
      <c r="AX203" s="34"/>
      <c r="AY203" s="34">
        <f>IF(AQ203="","",AI203*AI$5)</f>
        <v>1.8216187627603825E-2</v>
      </c>
      <c r="AZ203" s="34">
        <f>IF(AR203="","",AJ203*AJ$5)</f>
        <v>1.1669747350818388E-2</v>
      </c>
      <c r="BA203" s="34">
        <f>IF(AS203="","",AK203*AK$5)</f>
        <v>0</v>
      </c>
      <c r="BB203" s="34">
        <f>IF(AT203="","",AL203*AL$5)</f>
        <v>1.4098959227168473</v>
      </c>
      <c r="BC203" s="34">
        <f>IF(AU203="","",AM203*AM$5)</f>
        <v>0</v>
      </c>
      <c r="BD203" s="34">
        <f>IF(AV203="","",AN203*AN$5)</f>
        <v>0.91326095717704447</v>
      </c>
      <c r="BE203" s="34">
        <f>IF(AW203="","",AO203*AO$5)</f>
        <v>0.40585687091629369</v>
      </c>
      <c r="BF203" s="34">
        <f>IF(BE203="","",SUM(AY203:BE203))</f>
        <v>2.7588996857886077</v>
      </c>
      <c r="BG203" s="34"/>
      <c r="BH203" s="34">
        <f>IF(AT203="","",3/AT203)</f>
        <v>5.3195415910896582</v>
      </c>
      <c r="BI203" s="34"/>
      <c r="BJ203" s="34">
        <f>IF(AQ203="","",AQ203*$BH203)</f>
        <v>0.19380353543226278</v>
      </c>
      <c r="BK203" s="34">
        <f>IF(AR203="","",AR203*$BH203)</f>
        <v>6.2077706390186768E-2</v>
      </c>
      <c r="BL203" s="34">
        <f>IF(AS203="","",AS203*$BH203)</f>
        <v>0</v>
      </c>
      <c r="BM203" s="34">
        <f>IF(AT203="","",AT203*$BH203)</f>
        <v>3</v>
      </c>
      <c r="BN203" s="34">
        <f>IF(AU203="","",AU203*$BH203)</f>
        <v>3.891188817307404E-2</v>
      </c>
      <c r="BO203" s="34">
        <f>IF(AV203="","",AV203*$BH203)</f>
        <v>4.8581296452216396</v>
      </c>
      <c r="BP203" s="34">
        <f t="shared" si="25"/>
        <v>14.676081624196689</v>
      </c>
      <c r="BQ203" s="34">
        <f>IF(AW203="","",AW203*$BH203)</f>
        <v>2.1589725048687312</v>
      </c>
      <c r="BR203" s="34"/>
      <c r="BS203" s="34">
        <f t="shared" si="26"/>
        <v>5.1140108870440892</v>
      </c>
      <c r="BT203" s="34"/>
      <c r="BU203" s="34">
        <f t="shared" si="27"/>
        <v>0.96108811182692599</v>
      </c>
      <c r="BV203" s="34">
        <f t="shared" si="28"/>
        <v>0.96108811182692599</v>
      </c>
      <c r="BW203" s="34">
        <f t="shared" si="29"/>
        <v>1</v>
      </c>
      <c r="BX203" s="34"/>
      <c r="BY203" s="34">
        <f>IF(BV203="","",IF(BQ203=0,0,((BV203/BQ203)*AF203)))</f>
        <v>3.0988141198435493</v>
      </c>
      <c r="BZ203" s="34">
        <f>IF(BY203="","",SUM(S203:X203,BY203))</f>
        <v>96.196206119843538</v>
      </c>
      <c r="CA203" s="18"/>
      <c r="CB203" s="20">
        <v>1.4759E-2</v>
      </c>
      <c r="CC203" s="20">
        <v>9.5790000000000007E-3</v>
      </c>
      <c r="CD203" s="20">
        <v>4.8273000000000003E-2</v>
      </c>
      <c r="CE203" s="20">
        <v>1.2324999999999999E-2</v>
      </c>
      <c r="CF203" s="20">
        <v>8.9999999999999993E-3</v>
      </c>
      <c r="CG203" s="20">
        <v>3.0370000000000001E-2</v>
      </c>
      <c r="CH203" s="20"/>
      <c r="CI203" s="21">
        <v>3.3963800000000002</v>
      </c>
      <c r="CJ203" s="21">
        <v>2.6661600000000001</v>
      </c>
      <c r="CK203" s="21">
        <v>-18.056999999999999</v>
      </c>
      <c r="CL203" s="21">
        <v>0.37200800000000001</v>
      </c>
      <c r="CM203" s="21">
        <v>3.6951499999999999</v>
      </c>
      <c r="CN203" s="21">
        <v>0.34612500000000002</v>
      </c>
      <c r="CO203" s="21"/>
      <c r="CP203" s="20">
        <v>73.376099999999994</v>
      </c>
      <c r="CQ203" s="20">
        <v>45.507800000000003</v>
      </c>
      <c r="CR203" s="20">
        <v>10.706</v>
      </c>
      <c r="CS203" s="20">
        <v>479.84</v>
      </c>
      <c r="CT203" s="20"/>
      <c r="CU203" s="22">
        <v>44272.087986111103</v>
      </c>
      <c r="CV203" s="22"/>
    </row>
    <row r="204" spans="1:100" s="17" customFormat="1" x14ac:dyDescent="0.25">
      <c r="A204" s="17" t="s">
        <v>45</v>
      </c>
      <c r="B204" s="17">
        <v>2259</v>
      </c>
      <c r="C204" s="17">
        <v>26</v>
      </c>
      <c r="E204" s="18">
        <v>0.86723899999999998</v>
      </c>
      <c r="F204" s="18">
        <v>0.28759699999999999</v>
      </c>
      <c r="G204" s="18">
        <v>0</v>
      </c>
      <c r="H204" s="18">
        <v>17.5411</v>
      </c>
      <c r="I204" s="18">
        <v>0.254251</v>
      </c>
      <c r="J204" s="18">
        <v>36.877699999999997</v>
      </c>
      <c r="K204" s="18">
        <v>43.798400000000001</v>
      </c>
      <c r="L204" s="18">
        <v>0.373776</v>
      </c>
      <c r="M204" s="18">
        <v>100</v>
      </c>
      <c r="N204" s="18"/>
      <c r="O204" s="18">
        <v>5.7371999999999999E-2</v>
      </c>
      <c r="P204" s="18">
        <v>43.741</v>
      </c>
      <c r="Q204" s="18">
        <f t="shared" si="23"/>
        <v>99.942627999999999</v>
      </c>
      <c r="R204" s="18"/>
      <c r="S204" s="18">
        <v>1.1690199999999999</v>
      </c>
      <c r="T204" s="18">
        <v>0.47692299999999999</v>
      </c>
      <c r="U204" s="18">
        <v>0</v>
      </c>
      <c r="V204" s="18">
        <v>40.1937</v>
      </c>
      <c r="W204" s="18">
        <v>0.254251</v>
      </c>
      <c r="X204" s="18">
        <v>51.599400000000003</v>
      </c>
      <c r="Y204" s="18">
        <v>6.3067299999999999</v>
      </c>
      <c r="Z204" s="18">
        <v>100</v>
      </c>
      <c r="AA204" s="19"/>
      <c r="AB204" s="18">
        <f>IF(Z204="","",Z204-O204)</f>
        <v>99.942627999999999</v>
      </c>
      <c r="AC204" s="18">
        <f t="shared" si="24"/>
        <v>93.635897999999997</v>
      </c>
      <c r="AD204" s="18"/>
      <c r="AE204" s="34">
        <f>IF(M204="","",IF(M204&gt;100,M204, M204+O204))</f>
        <v>100.057372</v>
      </c>
      <c r="AF204" s="37">
        <f>IF(AE204="","",IF(AE204="* * *", Y204, AE204-SUM(S204:X204)))</f>
        <v>6.3640779999999921</v>
      </c>
      <c r="AG204" s="54"/>
      <c r="AH204" s="33"/>
      <c r="AI204" s="34">
        <f>IF(S204="","",IF(AI$6=0, 0, S204/AI$6))</f>
        <v>1.886156813911306E-2</v>
      </c>
      <c r="AJ204" s="34">
        <f>IF(T204="","",IF(AJ$6=0, 0, T204/AJ$6))</f>
        <v>1.1832878880731625E-2</v>
      </c>
      <c r="AK204" s="34">
        <f>IF(U204="","",IF(AK$6=0, 0, U204/AK$6))</f>
        <v>0</v>
      </c>
      <c r="AL204" s="34">
        <f>IF(V204="","",IF(AL$6=0, 0, V204/AL$6))</f>
        <v>0.28316485905901823</v>
      </c>
      <c r="AM204" s="34">
        <f>IF(W204="","",IF(AM$6=0, 0, W204/AM$6))</f>
        <v>7.1717980903487858E-3</v>
      </c>
      <c r="AN204" s="34">
        <f>IF(X204="","",IF(AN$6=0, 0, X204/AN$6))</f>
        <v>0.92014608380559726</v>
      </c>
      <c r="AO204" s="34">
        <f>IF(Y204="","",IF(AO$6=0, 0, Y204/AO$6))</f>
        <v>0.37082324579777892</v>
      </c>
      <c r="AP204" s="34"/>
      <c r="AQ204" s="34">
        <f>IF(AI204="","",AI204*AI$4)</f>
        <v>3.772313627822612E-2</v>
      </c>
      <c r="AR204" s="33">
        <f>IF(AJ204="","",AJ204*AJ$4)</f>
        <v>1.1832878880731625E-2</v>
      </c>
      <c r="AS204" s="34">
        <f>IF(AK204="","",AK204*AK$4)</f>
        <v>0</v>
      </c>
      <c r="AT204" s="34">
        <f>IF(AL204="","",AL204*AL$4)</f>
        <v>0.56632971811803645</v>
      </c>
      <c r="AU204" s="34">
        <f>IF(AM204="","",AM204*AM$4)</f>
        <v>7.1717980903487858E-3</v>
      </c>
      <c r="AV204" s="34">
        <f>IF(AN204="","",AN204*AN$4)</f>
        <v>0.92014608380559726</v>
      </c>
      <c r="AW204" s="34">
        <f>IF(AO204="","",AO204*AO$4)</f>
        <v>0.37082324579777892</v>
      </c>
      <c r="AX204" s="34"/>
      <c r="AY204" s="34">
        <f>IF(AQ204="","",AI204*AI$5)</f>
        <v>1.886156813911306E-2</v>
      </c>
      <c r="AZ204" s="34">
        <f>IF(AR204="","",AJ204*AJ$5)</f>
        <v>1.1832878880731625E-2</v>
      </c>
      <c r="BA204" s="34">
        <f>IF(AS204="","",AK204*AK$5)</f>
        <v>0</v>
      </c>
      <c r="BB204" s="34">
        <f>IF(AT204="","",AL204*AL$5)</f>
        <v>1.4158242952950912</v>
      </c>
      <c r="BC204" s="34">
        <f>IF(AU204="","",AM204*AM$5)</f>
        <v>0</v>
      </c>
      <c r="BD204" s="34">
        <f>IF(AV204="","",AN204*AN$5)</f>
        <v>0.92014608380559726</v>
      </c>
      <c r="BE204" s="34">
        <f>IF(AW204="","",AO204*AO$5)</f>
        <v>0.37082324579777892</v>
      </c>
      <c r="BF204" s="34">
        <f>IF(BE204="","",SUM(AY204:BE204))</f>
        <v>2.7374880719183121</v>
      </c>
      <c r="BG204" s="34"/>
      <c r="BH204" s="34">
        <f>IF(AT204="","",3/AT204)</f>
        <v>5.2972674822173635</v>
      </c>
      <c r="BI204" s="34"/>
      <c r="BJ204" s="34">
        <f>IF(AQ204="","",AQ204*$BH204)</f>
        <v>0.19982954313390136</v>
      </c>
      <c r="BK204" s="34">
        <f>IF(AR204="","",AR204*$BH204)</f>
        <v>6.2681924515916226E-2</v>
      </c>
      <c r="BL204" s="34">
        <f>IF(AS204="","",AS204*$BH204)</f>
        <v>0</v>
      </c>
      <c r="BM204" s="34">
        <f>IF(AT204="","",AT204*$BH204)</f>
        <v>3</v>
      </c>
      <c r="BN204" s="34">
        <f>IF(AU204="","",AU204*$BH204)</f>
        <v>3.7990932813033208E-2</v>
      </c>
      <c r="BO204" s="34">
        <f>IF(AV204="","",AV204*$BH204)</f>
        <v>4.8742599286330437</v>
      </c>
      <c r="BP204" s="34">
        <f t="shared" si="25"/>
        <v>14.501206546330783</v>
      </c>
      <c r="BQ204" s="34">
        <f>IF(AW204="","",AW204*$BH204)</f>
        <v>1.964349921614871</v>
      </c>
      <c r="BR204" s="34"/>
      <c r="BS204" s="34">
        <f t="shared" si="26"/>
        <v>5.1367713962828612</v>
      </c>
      <c r="BT204" s="34"/>
      <c r="BU204" s="34">
        <f t="shared" si="27"/>
        <v>0.96200906718696677</v>
      </c>
      <c r="BV204" s="34">
        <f t="shared" si="28"/>
        <v>0.96200906718696677</v>
      </c>
      <c r="BW204" s="34">
        <f t="shared" si="29"/>
        <v>1</v>
      </c>
      <c r="BX204" s="34"/>
      <c r="BY204" s="34">
        <f>IF(BV204="","",IF(BQ204=0,0,((BV204/BQ204)*AF204)))</f>
        <v>3.1167057726924803</v>
      </c>
      <c r="BZ204" s="34">
        <f>IF(BY204="","",SUM(S204:X204,BY204))</f>
        <v>96.809999772692493</v>
      </c>
      <c r="CA204" s="18"/>
      <c r="CB204" s="20">
        <v>1.5351E-2</v>
      </c>
      <c r="CC204" s="20">
        <v>9.5949999999999994E-3</v>
      </c>
      <c r="CD204" s="20">
        <v>4.8552999999999999E-2</v>
      </c>
      <c r="CE204" s="20">
        <v>1.3115E-2</v>
      </c>
      <c r="CF204" s="20">
        <v>8.3929999999999994E-3</v>
      </c>
      <c r="CG204" s="20">
        <v>3.1116000000000001E-2</v>
      </c>
      <c r="CH204" s="20"/>
      <c r="CI204" s="21">
        <v>3.3454600000000001</v>
      </c>
      <c r="CJ204" s="21">
        <v>2.6423700000000001</v>
      </c>
      <c r="CK204" s="21">
        <v>-15.731</v>
      </c>
      <c r="CL204" s="21">
        <v>0.37128899999999998</v>
      </c>
      <c r="CM204" s="21">
        <v>3.6789700000000001</v>
      </c>
      <c r="CN204" s="21">
        <v>0.34480499999999997</v>
      </c>
      <c r="CO204" s="21"/>
      <c r="CP204" s="20">
        <v>73.376999999999995</v>
      </c>
      <c r="CQ204" s="20">
        <v>45.487699999999997</v>
      </c>
      <c r="CR204" s="20">
        <v>10.706</v>
      </c>
      <c r="CS204" s="20">
        <v>499.96</v>
      </c>
      <c r="CT204" s="20"/>
      <c r="CU204" s="22">
        <v>44272.089756944399</v>
      </c>
      <c r="CV204" s="22"/>
    </row>
    <row r="205" spans="1:100" s="17" customFormat="1" x14ac:dyDescent="0.25">
      <c r="A205" s="17" t="s">
        <v>45</v>
      </c>
      <c r="B205" s="17">
        <v>2260</v>
      </c>
      <c r="C205" s="17">
        <v>27</v>
      </c>
      <c r="E205" s="18">
        <v>0.81156700000000004</v>
      </c>
      <c r="F205" s="18">
        <v>0.27098100000000003</v>
      </c>
      <c r="G205" s="18">
        <v>0</v>
      </c>
      <c r="H205" s="18">
        <v>17.639800000000001</v>
      </c>
      <c r="I205" s="18">
        <v>0.259961</v>
      </c>
      <c r="J205" s="18">
        <v>36.960599999999999</v>
      </c>
      <c r="K205" s="18">
        <v>43.697899999999997</v>
      </c>
      <c r="L205" s="18">
        <v>0.35924499999999998</v>
      </c>
      <c r="M205" s="18">
        <v>100</v>
      </c>
      <c r="N205" s="18"/>
      <c r="O205" s="18">
        <v>5.8659999999999997E-2</v>
      </c>
      <c r="P205" s="18">
        <v>43.639299999999999</v>
      </c>
      <c r="Q205" s="18">
        <f t="shared" si="23"/>
        <v>99.941339999999997</v>
      </c>
      <c r="R205" s="18"/>
      <c r="S205" s="18">
        <v>1.0939700000000001</v>
      </c>
      <c r="T205" s="18">
        <v>0.44936900000000002</v>
      </c>
      <c r="U205" s="18">
        <v>0</v>
      </c>
      <c r="V205" s="18">
        <v>40.419899999999998</v>
      </c>
      <c r="W205" s="18">
        <v>0.259961</v>
      </c>
      <c r="X205" s="18">
        <v>51.715299999999999</v>
      </c>
      <c r="Y205" s="18">
        <v>6.0615500000000004</v>
      </c>
      <c r="Z205" s="18">
        <v>100</v>
      </c>
      <c r="AA205" s="19"/>
      <c r="AB205" s="18">
        <f>IF(Z205="","",Z205-O205)</f>
        <v>99.941339999999997</v>
      </c>
      <c r="AC205" s="18">
        <f t="shared" si="24"/>
        <v>93.87979</v>
      </c>
      <c r="AD205" s="18"/>
      <c r="AE205" s="34">
        <f>IF(M205="","",IF(M205&gt;100,M205, M205+O205))</f>
        <v>100.05866</v>
      </c>
      <c r="AF205" s="37">
        <f>IF(AE205="","",IF(AE205="* * *", Y205, AE205-SUM(S205:X205)))</f>
        <v>6.1201599999999985</v>
      </c>
      <c r="AG205" s="54"/>
      <c r="AH205" s="33"/>
      <c r="AI205" s="34">
        <f>IF(S205="","",IF(AI$6=0, 0, S205/AI$6))</f>
        <v>1.7650672954393865E-2</v>
      </c>
      <c r="AJ205" s="34">
        <f>IF(T205="","",IF(AJ$6=0, 0, T205/AJ$6))</f>
        <v>1.1149239918719562E-2</v>
      </c>
      <c r="AK205" s="34">
        <f>IF(U205="","",IF(AK$6=0, 0, U205/AK$6))</f>
        <v>0</v>
      </c>
      <c r="AL205" s="34">
        <f>IF(V205="","",IF(AL$6=0, 0, V205/AL$6))</f>
        <v>0.28475843942407919</v>
      </c>
      <c r="AM205" s="34">
        <f>IF(W205="","",IF(AM$6=0, 0, W205/AM$6))</f>
        <v>7.3328632074806423E-3</v>
      </c>
      <c r="AN205" s="34">
        <f>IF(X205="","",IF(AN$6=0, 0, X205/AN$6))</f>
        <v>0.92221287006886898</v>
      </c>
      <c r="AO205" s="34">
        <f>IF(Y205="","",IF(AO$6=0, 0, Y205/AO$6))</f>
        <v>0.35640714689950687</v>
      </c>
      <c r="AP205" s="34"/>
      <c r="AQ205" s="34">
        <f>IF(AI205="","",AI205*AI$4)</f>
        <v>3.530134590878773E-2</v>
      </c>
      <c r="AR205" s="33">
        <f>IF(AJ205="","",AJ205*AJ$4)</f>
        <v>1.1149239918719562E-2</v>
      </c>
      <c r="AS205" s="34">
        <f>IF(AK205="","",AK205*AK$4)</f>
        <v>0</v>
      </c>
      <c r="AT205" s="34">
        <f>IF(AL205="","",AL205*AL$4)</f>
        <v>0.56951687884815838</v>
      </c>
      <c r="AU205" s="34">
        <f>IF(AM205="","",AM205*AM$4)</f>
        <v>7.3328632074806423E-3</v>
      </c>
      <c r="AV205" s="34">
        <f>IF(AN205="","",AN205*AN$4)</f>
        <v>0.92221287006886898</v>
      </c>
      <c r="AW205" s="34">
        <f>IF(AO205="","",AO205*AO$4)</f>
        <v>0.35640714689950687</v>
      </c>
      <c r="AX205" s="34"/>
      <c r="AY205" s="34">
        <f>IF(AQ205="","",AI205*AI$5)</f>
        <v>1.7650672954393865E-2</v>
      </c>
      <c r="AZ205" s="34">
        <f>IF(AR205="","",AJ205*AJ$5)</f>
        <v>1.1149239918719562E-2</v>
      </c>
      <c r="BA205" s="34">
        <f>IF(AS205="","",AK205*AK$5)</f>
        <v>0</v>
      </c>
      <c r="BB205" s="34">
        <f>IF(AT205="","",AL205*AL$5)</f>
        <v>1.423792197120396</v>
      </c>
      <c r="BC205" s="34">
        <f>IF(AU205="","",AM205*AM$5)</f>
        <v>0</v>
      </c>
      <c r="BD205" s="34">
        <f>IF(AV205="","",AN205*AN$5)</f>
        <v>0.92221287006886898</v>
      </c>
      <c r="BE205" s="34">
        <f>IF(AW205="","",AO205*AO$5)</f>
        <v>0.35640714689950687</v>
      </c>
      <c r="BF205" s="34">
        <f>IF(BE205="","",SUM(AY205:BE205))</f>
        <v>2.7312121269618848</v>
      </c>
      <c r="BG205" s="34"/>
      <c r="BH205" s="34">
        <f>IF(AT205="","",3/AT205)</f>
        <v>5.2676226314265993</v>
      </c>
      <c r="BI205" s="34"/>
      <c r="BJ205" s="34">
        <f>IF(AQ205="","",AQ205*$BH205)</f>
        <v>0.18595416862894903</v>
      </c>
      <c r="BK205" s="34">
        <f>IF(AR205="","",AR205*$BH205)</f>
        <v>5.8729988519052027E-2</v>
      </c>
      <c r="BL205" s="34">
        <f>IF(AS205="","",AS205*$BH205)</f>
        <v>0</v>
      </c>
      <c r="BM205" s="34">
        <f>IF(AT205="","",AT205*$BH205)</f>
        <v>2.9999999999999996</v>
      </c>
      <c r="BN205" s="34">
        <f>IF(AU205="","",AU205*$BH205)</f>
        <v>3.862675618488047E-2</v>
      </c>
      <c r="BO205" s="34">
        <f>IF(AV205="","",AV205*$BH205)</f>
        <v>4.8578693853676524</v>
      </c>
      <c r="BP205" s="34">
        <f t="shared" si="25"/>
        <v>14.386994811211203</v>
      </c>
      <c r="BQ205" s="34">
        <f>IF(AW205="","",AW205*$BH205)</f>
        <v>1.8774183530100268</v>
      </c>
      <c r="BR205" s="34"/>
      <c r="BS205" s="34">
        <f t="shared" si="26"/>
        <v>5.1025535425156532</v>
      </c>
      <c r="BT205" s="34"/>
      <c r="BU205" s="34">
        <f t="shared" si="27"/>
        <v>0.96137324381511957</v>
      </c>
      <c r="BV205" s="34">
        <f t="shared" si="28"/>
        <v>0.96137324381511957</v>
      </c>
      <c r="BW205" s="34">
        <f t="shared" si="29"/>
        <v>1</v>
      </c>
      <c r="BX205" s="34"/>
      <c r="BY205" s="34">
        <f>IF(BV205="","",IF(BQ205=0,0,((BV205/BQ205)*AF205)))</f>
        <v>3.1339621573605214</v>
      </c>
      <c r="BZ205" s="34">
        <f>IF(BY205="","",SUM(S205:X205,BY205))</f>
        <v>97.072462157360519</v>
      </c>
      <c r="CA205" s="18"/>
      <c r="CB205" s="20">
        <v>1.5495999999999999E-2</v>
      </c>
      <c r="CC205" s="20">
        <v>9.4900000000000002E-3</v>
      </c>
      <c r="CD205" s="20">
        <v>4.7933000000000003E-2</v>
      </c>
      <c r="CE205" s="20">
        <v>1.3178E-2</v>
      </c>
      <c r="CF205" s="20">
        <v>8.6250000000000007E-3</v>
      </c>
      <c r="CG205" s="20">
        <v>3.0852999999999998E-2</v>
      </c>
      <c r="CH205" s="20"/>
      <c r="CI205" s="21">
        <v>3.4768599999999998</v>
      </c>
      <c r="CJ205" s="21">
        <v>2.7395999999999998</v>
      </c>
      <c r="CK205" s="21">
        <v>-22.91</v>
      </c>
      <c r="CL205" s="21">
        <v>0.37010700000000002</v>
      </c>
      <c r="CM205" s="21">
        <v>3.6512799999999999</v>
      </c>
      <c r="CN205" s="21">
        <v>0.34429900000000002</v>
      </c>
      <c r="CO205" s="21"/>
      <c r="CP205" s="20">
        <v>73.377700000000004</v>
      </c>
      <c r="CQ205" s="20">
        <v>45.467799999999997</v>
      </c>
      <c r="CR205" s="20">
        <v>10.705500000000001</v>
      </c>
      <c r="CS205" s="20">
        <v>519.87300000000005</v>
      </c>
      <c r="CT205" s="20"/>
      <c r="CU205" s="22">
        <v>44272.091527777797</v>
      </c>
      <c r="CV205" s="22"/>
    </row>
    <row r="206" spans="1:100" s="17" customFormat="1" x14ac:dyDescent="0.25">
      <c r="A206" s="17" t="s">
        <v>45</v>
      </c>
      <c r="B206" s="17">
        <v>2261</v>
      </c>
      <c r="C206" s="17">
        <v>28</v>
      </c>
      <c r="E206" s="18">
        <v>0.77827000000000002</v>
      </c>
      <c r="F206" s="18">
        <v>0.26206200000000002</v>
      </c>
      <c r="G206" s="18">
        <v>0</v>
      </c>
      <c r="H206" s="18">
        <v>17.561699999999998</v>
      </c>
      <c r="I206" s="18">
        <v>0.281192</v>
      </c>
      <c r="J206" s="18">
        <v>36.968299999999999</v>
      </c>
      <c r="K206" s="18">
        <v>43.777000000000001</v>
      </c>
      <c r="L206" s="18">
        <v>0.37147999999999998</v>
      </c>
      <c r="M206" s="18">
        <v>100</v>
      </c>
      <c r="N206" s="18"/>
      <c r="O206" s="18">
        <v>6.3450999999999994E-2</v>
      </c>
      <c r="P206" s="18">
        <v>43.713500000000003</v>
      </c>
      <c r="Q206" s="18">
        <f t="shared" si="23"/>
        <v>99.936548999999999</v>
      </c>
      <c r="R206" s="18"/>
      <c r="S206" s="18">
        <v>1.0490900000000001</v>
      </c>
      <c r="T206" s="18">
        <v>0.43457800000000002</v>
      </c>
      <c r="U206" s="18">
        <v>0</v>
      </c>
      <c r="V206" s="18">
        <v>40.241</v>
      </c>
      <c r="W206" s="18">
        <v>0.281192</v>
      </c>
      <c r="X206" s="18">
        <v>51.726100000000002</v>
      </c>
      <c r="Y206" s="18">
        <v>6.2679900000000002</v>
      </c>
      <c r="Z206" s="18">
        <v>100</v>
      </c>
      <c r="AA206" s="19"/>
      <c r="AB206" s="18">
        <f>IF(Z206="","",Z206-O206)</f>
        <v>99.936548999999999</v>
      </c>
      <c r="AC206" s="18">
        <f t="shared" si="24"/>
        <v>93.668559000000002</v>
      </c>
      <c r="AD206" s="18"/>
      <c r="AE206" s="34">
        <f>IF(M206="","",IF(M206&gt;100,M206, M206+O206))</f>
        <v>100.063451</v>
      </c>
      <c r="AF206" s="37">
        <f>IF(AE206="","",IF(AE206="* * *", Y206, AE206-SUM(S206:X206)))</f>
        <v>6.3314909999999998</v>
      </c>
      <c r="AG206" s="54"/>
      <c r="AH206" s="33"/>
      <c r="AI206" s="34">
        <f>IF(S206="","",IF(AI$6=0, 0, S206/AI$6))</f>
        <v>1.6926556020480505E-2</v>
      </c>
      <c r="AJ206" s="34">
        <f>IF(T206="","",IF(AJ$6=0, 0, T206/AJ$6))</f>
        <v>1.0782262206332233E-2</v>
      </c>
      <c r="AK206" s="34">
        <f>IF(U206="","",IF(AK$6=0, 0, U206/AK$6))</f>
        <v>0</v>
      </c>
      <c r="AL206" s="34">
        <f>IF(V206="","",IF(AL$6=0, 0, V206/AL$6))</f>
        <v>0.28349808784446201</v>
      </c>
      <c r="AM206" s="34">
        <f>IF(W206="","",IF(AM$6=0, 0, W206/AM$6))</f>
        <v>7.9317377261893009E-3</v>
      </c>
      <c r="AN206" s="34">
        <f>IF(X206="","",IF(AN$6=0, 0, X206/AN$6))</f>
        <v>0.92240546102351395</v>
      </c>
      <c r="AO206" s="34">
        <f>IF(Y206="","",IF(AO$6=0, 0, Y206/AO$6))</f>
        <v>0.3685454104469385</v>
      </c>
      <c r="AP206" s="34"/>
      <c r="AQ206" s="34">
        <f>IF(AI206="","",AI206*AI$4)</f>
        <v>3.385311204096101E-2</v>
      </c>
      <c r="AR206" s="33">
        <f>IF(AJ206="","",AJ206*AJ$4)</f>
        <v>1.0782262206332233E-2</v>
      </c>
      <c r="AS206" s="34">
        <f>IF(AK206="","",AK206*AK$4)</f>
        <v>0</v>
      </c>
      <c r="AT206" s="34">
        <f>IF(AL206="","",AL206*AL$4)</f>
        <v>0.56699617568892402</v>
      </c>
      <c r="AU206" s="34">
        <f>IF(AM206="","",AM206*AM$4)</f>
        <v>7.9317377261893009E-3</v>
      </c>
      <c r="AV206" s="34">
        <f>IF(AN206="","",AN206*AN$4)</f>
        <v>0.92240546102351395</v>
      </c>
      <c r="AW206" s="34">
        <f>IF(AO206="","",AO206*AO$4)</f>
        <v>0.3685454104469385</v>
      </c>
      <c r="AX206" s="34"/>
      <c r="AY206" s="34">
        <f>IF(AQ206="","",AI206*AI$5)</f>
        <v>1.6926556020480505E-2</v>
      </c>
      <c r="AZ206" s="34">
        <f>IF(AR206="","",AJ206*AJ$5)</f>
        <v>1.0782262206332233E-2</v>
      </c>
      <c r="BA206" s="34">
        <f>IF(AS206="","",AK206*AK$5)</f>
        <v>0</v>
      </c>
      <c r="BB206" s="34">
        <f>IF(AT206="","",AL206*AL$5)</f>
        <v>1.41749043922231</v>
      </c>
      <c r="BC206" s="34">
        <f>IF(AU206="","",AM206*AM$5)</f>
        <v>0</v>
      </c>
      <c r="BD206" s="34">
        <f>IF(AV206="","",AN206*AN$5)</f>
        <v>0.92240546102351395</v>
      </c>
      <c r="BE206" s="34">
        <f>IF(AW206="","",AO206*AO$5)</f>
        <v>0.3685454104469385</v>
      </c>
      <c r="BF206" s="34">
        <f>IF(BE206="","",SUM(AY206:BE206))</f>
        <v>2.7361501289195753</v>
      </c>
      <c r="BG206" s="34"/>
      <c r="BH206" s="34">
        <f>IF(AT206="","",3/AT206)</f>
        <v>5.2910409781069063</v>
      </c>
      <c r="BI206" s="34"/>
      <c r="BJ206" s="34">
        <f>IF(AQ206="","",AQ206*$BH206)</f>
        <v>0.17911820304516904</v>
      </c>
      <c r="BK206" s="34">
        <f>IF(AR206="","",AR206*$BH206)</f>
        <v>5.7049391170397229E-2</v>
      </c>
      <c r="BL206" s="34">
        <f>IF(AS206="","",AS206*$BH206)</f>
        <v>0</v>
      </c>
      <c r="BM206" s="34">
        <f>IF(AT206="","",AT206*$BH206)</f>
        <v>3</v>
      </c>
      <c r="BN206" s="34">
        <f>IF(AU206="","",AU206*$BH206)</f>
        <v>4.1967149336864087E-2</v>
      </c>
      <c r="BO206" s="34">
        <f>IF(AV206="","",AV206*$BH206)</f>
        <v>4.8804850927050047</v>
      </c>
      <c r="BP206" s="34">
        <f t="shared" si="25"/>
        <v>14.477082454365968</v>
      </c>
      <c r="BQ206" s="34">
        <f>IF(AW206="","",AW206*$BH206)</f>
        <v>1.9499888689679807</v>
      </c>
      <c r="BR206" s="34"/>
      <c r="BS206" s="34">
        <f t="shared" si="26"/>
        <v>5.1166526869205713</v>
      </c>
      <c r="BT206" s="34"/>
      <c r="BU206" s="34">
        <f t="shared" si="27"/>
        <v>0.95803285066313593</v>
      </c>
      <c r="BV206" s="34">
        <f t="shared" si="28"/>
        <v>0.95803285066313593</v>
      </c>
      <c r="BW206" s="34">
        <f t="shared" si="29"/>
        <v>1</v>
      </c>
      <c r="BX206" s="34"/>
      <c r="BY206" s="34">
        <f>IF(BV206="","",IF(BQ206=0,0,((BV206/BQ206)*AF206)))</f>
        <v>3.1106723059851427</v>
      </c>
      <c r="BZ206" s="34">
        <f>IF(BY206="","",SUM(S206:X206,BY206))</f>
        <v>96.842632305985148</v>
      </c>
      <c r="CA206" s="18"/>
      <c r="CB206" s="20">
        <v>1.6109999999999999E-2</v>
      </c>
      <c r="CC206" s="20">
        <v>9.6679999999999995E-3</v>
      </c>
      <c r="CD206" s="20">
        <v>4.9311000000000001E-2</v>
      </c>
      <c r="CE206" s="20">
        <v>1.3176999999999999E-2</v>
      </c>
      <c r="CF206" s="20">
        <v>8.8780000000000005E-3</v>
      </c>
      <c r="CG206" s="20">
        <v>3.0501E-2</v>
      </c>
      <c r="CH206" s="20"/>
      <c r="CI206" s="21">
        <v>3.5819000000000001</v>
      </c>
      <c r="CJ206" s="21">
        <v>2.8229700000000002</v>
      </c>
      <c r="CK206" s="21">
        <v>-17.991</v>
      </c>
      <c r="CL206" s="21">
        <v>0.371006</v>
      </c>
      <c r="CM206" s="21">
        <v>3.5026199999999998</v>
      </c>
      <c r="CN206" s="21">
        <v>0.34427799999999997</v>
      </c>
      <c r="CO206" s="21"/>
      <c r="CP206" s="20">
        <v>73.378399999999999</v>
      </c>
      <c r="CQ206" s="20">
        <v>45.447800000000001</v>
      </c>
      <c r="CR206" s="20">
        <v>10.705</v>
      </c>
      <c r="CS206" s="20">
        <v>539.88599999999997</v>
      </c>
      <c r="CT206" s="20"/>
      <c r="CU206" s="22">
        <v>44272.0932986111</v>
      </c>
      <c r="CV206" s="22"/>
    </row>
    <row r="207" spans="1:100" s="17" customFormat="1" x14ac:dyDescent="0.25">
      <c r="A207" s="17" t="s">
        <v>45</v>
      </c>
      <c r="B207" s="17">
        <v>2262</v>
      </c>
      <c r="C207" s="17">
        <v>29</v>
      </c>
      <c r="E207" s="18">
        <v>0.79852000000000001</v>
      </c>
      <c r="F207" s="18">
        <v>0.25936399999999998</v>
      </c>
      <c r="G207" s="18">
        <v>0</v>
      </c>
      <c r="H207" s="18">
        <v>17.512499999999999</v>
      </c>
      <c r="I207" s="18">
        <v>0.28206300000000001</v>
      </c>
      <c r="J207" s="18">
        <v>36.4497</v>
      </c>
      <c r="K207" s="18">
        <v>44.278100000000002</v>
      </c>
      <c r="L207" s="18">
        <v>0.41977199999999998</v>
      </c>
      <c r="M207" s="18">
        <v>100</v>
      </c>
      <c r="N207" s="18"/>
      <c r="O207" s="18">
        <v>6.3647999999999996E-2</v>
      </c>
      <c r="P207" s="18">
        <v>44.214500000000001</v>
      </c>
      <c r="Q207" s="18">
        <f t="shared" si="23"/>
        <v>99.936351999999999</v>
      </c>
      <c r="R207" s="18"/>
      <c r="S207" s="18">
        <v>1.07639</v>
      </c>
      <c r="T207" s="18">
        <v>0.43010300000000001</v>
      </c>
      <c r="U207" s="18">
        <v>0</v>
      </c>
      <c r="V207" s="18">
        <v>40.1282</v>
      </c>
      <c r="W207" s="18">
        <v>0.28206300000000001</v>
      </c>
      <c r="X207" s="18">
        <v>51.000399999999999</v>
      </c>
      <c r="Y207" s="18">
        <v>7.0828199999999999</v>
      </c>
      <c r="Z207" s="18">
        <v>100</v>
      </c>
      <c r="AA207" s="19"/>
      <c r="AB207" s="18">
        <f>IF(Z207="","",Z207-O207)</f>
        <v>99.936351999999999</v>
      </c>
      <c r="AC207" s="18">
        <f t="shared" si="24"/>
        <v>92.853532000000001</v>
      </c>
      <c r="AD207" s="18"/>
      <c r="AE207" s="34">
        <f>IF(M207="","",IF(M207&gt;100,M207, M207+O207))</f>
        <v>100.063648</v>
      </c>
      <c r="AF207" s="37">
        <f>IF(AE207="","",IF(AE207="* * *", Y207, AE207-SUM(S207:X207)))</f>
        <v>7.146491999999995</v>
      </c>
      <c r="AG207" s="54"/>
      <c r="AH207" s="33"/>
      <c r="AI207" s="34">
        <f>IF(S207="","",IF(AI$6=0, 0, S207/AI$6))</f>
        <v>1.7367028219585554E-2</v>
      </c>
      <c r="AJ207" s="34">
        <f>IF(T207="","",IF(AJ$6=0, 0, T207/AJ$6))</f>
        <v>1.0671233522474935E-2</v>
      </c>
      <c r="AK207" s="34">
        <f>IF(U207="","",IF(AK$6=0, 0, U207/AK$6))</f>
        <v>0</v>
      </c>
      <c r="AL207" s="34">
        <f>IF(V207="","",IF(AL$6=0, 0, V207/AL$6))</f>
        <v>0.28270341116374198</v>
      </c>
      <c r="AM207" s="34">
        <f>IF(W207="","",IF(AM$6=0, 0, W207/AM$6))</f>
        <v>7.9563065032509199E-3</v>
      </c>
      <c r="AN207" s="34">
        <f>IF(X207="","",IF(AN$6=0, 0, X207/AN$6))</f>
        <v>0.90946441882112927</v>
      </c>
      <c r="AO207" s="34">
        <f>IF(Y207="","",IF(AO$6=0, 0, Y207/AO$6))</f>
        <v>0.41645580226225387</v>
      </c>
      <c r="AP207" s="34"/>
      <c r="AQ207" s="34">
        <f>IF(AI207="","",AI207*AI$4)</f>
        <v>3.4734056439171108E-2</v>
      </c>
      <c r="AR207" s="33">
        <f>IF(AJ207="","",AJ207*AJ$4)</f>
        <v>1.0671233522474935E-2</v>
      </c>
      <c r="AS207" s="34">
        <f>IF(AK207="","",AK207*AK$4)</f>
        <v>0</v>
      </c>
      <c r="AT207" s="34">
        <f>IF(AL207="","",AL207*AL$4)</f>
        <v>0.56540682232748396</v>
      </c>
      <c r="AU207" s="34">
        <f>IF(AM207="","",AM207*AM$4)</f>
        <v>7.9563065032509199E-3</v>
      </c>
      <c r="AV207" s="34">
        <f>IF(AN207="","",AN207*AN$4)</f>
        <v>0.90946441882112927</v>
      </c>
      <c r="AW207" s="34">
        <f>IF(AO207="","",AO207*AO$4)</f>
        <v>0.41645580226225387</v>
      </c>
      <c r="AX207" s="34"/>
      <c r="AY207" s="34">
        <f>IF(AQ207="","",AI207*AI$5)</f>
        <v>1.7367028219585554E-2</v>
      </c>
      <c r="AZ207" s="34">
        <f>IF(AR207="","",AJ207*AJ$5)</f>
        <v>1.0671233522474935E-2</v>
      </c>
      <c r="BA207" s="34">
        <f>IF(AS207="","",AK207*AK$5)</f>
        <v>0</v>
      </c>
      <c r="BB207" s="34">
        <f>IF(AT207="","",AL207*AL$5)</f>
        <v>1.4135170558187098</v>
      </c>
      <c r="BC207" s="34">
        <f>IF(AU207="","",AM207*AM$5)</f>
        <v>0</v>
      </c>
      <c r="BD207" s="34">
        <f>IF(AV207="","",AN207*AN$5)</f>
        <v>0.90946441882112927</v>
      </c>
      <c r="BE207" s="34">
        <f>IF(AW207="","",AO207*AO$5)</f>
        <v>0.41645580226225387</v>
      </c>
      <c r="BF207" s="34">
        <f>IF(BE207="","",SUM(AY207:BE207))</f>
        <v>2.7674755386441534</v>
      </c>
      <c r="BG207" s="34"/>
      <c r="BH207" s="34">
        <f>IF(AT207="","",3/AT207)</f>
        <v>5.3059140454842231</v>
      </c>
      <c r="BI207" s="34"/>
      <c r="BJ207" s="34">
        <f>IF(AQ207="","",AQ207*$BH207)</f>
        <v>0.1842959179172397</v>
      </c>
      <c r="BK207" s="34">
        <f>IF(AR207="","",AR207*$BH207)</f>
        <v>5.6620647829541841E-2</v>
      </c>
      <c r="BL207" s="34">
        <f>IF(AS207="","",AS207*$BH207)</f>
        <v>0</v>
      </c>
      <c r="BM207" s="34">
        <f>IF(AT207="","",AT207*$BH207)</f>
        <v>2.9999999999999996</v>
      </c>
      <c r="BN207" s="34">
        <f>IF(AU207="","",AU207*$BH207)</f>
        <v>4.2215478425776519E-2</v>
      </c>
      <c r="BO207" s="34">
        <f>IF(AV207="","",AV207*$BH207)</f>
        <v>4.8255400336911762</v>
      </c>
      <c r="BP207" s="34">
        <f t="shared" si="25"/>
        <v>14.68398733102603</v>
      </c>
      <c r="BQ207" s="34">
        <f>IF(AW207="","",AW207*$BH207)</f>
        <v>2.209678690546693</v>
      </c>
      <c r="BR207" s="34"/>
      <c r="BS207" s="34">
        <f t="shared" si="26"/>
        <v>5.0664565994379576</v>
      </c>
      <c r="BT207" s="34"/>
      <c r="BU207" s="34">
        <f t="shared" si="27"/>
        <v>0.95778452157422345</v>
      </c>
      <c r="BV207" s="34">
        <f t="shared" si="28"/>
        <v>0.95778452157422345</v>
      </c>
      <c r="BW207" s="34">
        <f t="shared" si="29"/>
        <v>1</v>
      </c>
      <c r="BX207" s="34"/>
      <c r="BY207" s="34">
        <f>IF(BV207="","",IF(BQ207=0,0,((BV207/BQ207)*AF207)))</f>
        <v>3.0976446713438461</v>
      </c>
      <c r="BZ207" s="34">
        <f>IF(BY207="","",SUM(S207:X207,BY207))</f>
        <v>96.014800671343849</v>
      </c>
      <c r="CA207" s="18"/>
      <c r="CB207" s="20">
        <v>1.5827000000000001E-2</v>
      </c>
      <c r="CC207" s="20">
        <v>9.8670000000000008E-3</v>
      </c>
      <c r="CD207" s="20">
        <v>4.8867000000000001E-2</v>
      </c>
      <c r="CE207" s="20">
        <v>1.2604000000000001E-2</v>
      </c>
      <c r="CF207" s="20">
        <v>8.5939999999999992E-3</v>
      </c>
      <c r="CG207" s="20">
        <v>3.0058999999999999E-2</v>
      </c>
      <c r="CH207" s="20"/>
      <c r="CI207" s="21">
        <v>3.5214300000000001</v>
      </c>
      <c r="CJ207" s="21">
        <v>2.8665600000000002</v>
      </c>
      <c r="CK207" s="21">
        <v>-16.536000000000001</v>
      </c>
      <c r="CL207" s="21">
        <v>0.37159300000000001</v>
      </c>
      <c r="CM207" s="21">
        <v>3.4727600000000001</v>
      </c>
      <c r="CN207" s="21">
        <v>0.34686600000000001</v>
      </c>
      <c r="CO207" s="21"/>
      <c r="CP207" s="20">
        <v>73.379199999999997</v>
      </c>
      <c r="CQ207" s="20">
        <v>45.427799999999998</v>
      </c>
      <c r="CR207" s="20">
        <v>10.704499999999999</v>
      </c>
      <c r="CS207" s="20">
        <v>559.90300000000002</v>
      </c>
      <c r="CT207" s="20"/>
      <c r="CU207" s="22">
        <v>44272.095069444404</v>
      </c>
      <c r="CV207" s="22"/>
    </row>
    <row r="208" spans="1:100" s="17" customFormat="1" x14ac:dyDescent="0.25">
      <c r="A208" s="17" t="s">
        <v>45</v>
      </c>
      <c r="B208" s="17">
        <v>2263</v>
      </c>
      <c r="C208" s="17">
        <v>30</v>
      </c>
      <c r="E208" s="18">
        <v>0.77450600000000003</v>
      </c>
      <c r="F208" s="18">
        <v>0.25559700000000002</v>
      </c>
      <c r="G208" s="18">
        <v>0</v>
      </c>
      <c r="H208" s="18">
        <v>17.654900000000001</v>
      </c>
      <c r="I208" s="18">
        <v>0.30231200000000003</v>
      </c>
      <c r="J208" s="18">
        <v>36.678800000000003</v>
      </c>
      <c r="K208" s="18">
        <v>43.9514</v>
      </c>
      <c r="L208" s="18">
        <v>0.382521</v>
      </c>
      <c r="M208" s="18">
        <v>100</v>
      </c>
      <c r="N208" s="18"/>
      <c r="O208" s="18">
        <v>6.8217E-2</v>
      </c>
      <c r="P208" s="18">
        <v>43.883200000000002</v>
      </c>
      <c r="Q208" s="18">
        <f t="shared" si="23"/>
        <v>99.931782999999996</v>
      </c>
      <c r="R208" s="18"/>
      <c r="S208" s="18">
        <v>1.0440199999999999</v>
      </c>
      <c r="T208" s="18">
        <v>0.42385699999999998</v>
      </c>
      <c r="U208" s="18">
        <v>0</v>
      </c>
      <c r="V208" s="18">
        <v>40.454500000000003</v>
      </c>
      <c r="W208" s="18">
        <v>0.30231200000000003</v>
      </c>
      <c r="X208" s="18">
        <v>51.321100000000001</v>
      </c>
      <c r="Y208" s="18">
        <v>6.4542799999999998</v>
      </c>
      <c r="Z208" s="18">
        <v>100</v>
      </c>
      <c r="AA208" s="19"/>
      <c r="AB208" s="18">
        <f>IF(Z208="","",Z208-O208)</f>
        <v>99.931782999999996</v>
      </c>
      <c r="AC208" s="18">
        <f t="shared" si="24"/>
        <v>93.477502999999999</v>
      </c>
      <c r="AD208" s="18"/>
      <c r="AE208" s="34">
        <f>IF(M208="","",IF(M208&gt;100,M208, M208+O208))</f>
        <v>100.068217</v>
      </c>
      <c r="AF208" s="37">
        <f>IF(AE208="","",IF(AE208="* * *", Y208, AE208-SUM(S208:X208)))</f>
        <v>6.5224279999999908</v>
      </c>
      <c r="AG208" s="54"/>
      <c r="AH208" s="33"/>
      <c r="AI208" s="34">
        <f>IF(S208="","",IF(AI$6=0, 0, S208/AI$6))</f>
        <v>1.6844754040646708E-2</v>
      </c>
      <c r="AJ208" s="34">
        <f>IF(T208="","",IF(AJ$6=0, 0, T208/AJ$6))</f>
        <v>1.0516264771777129E-2</v>
      </c>
      <c r="AK208" s="34">
        <f>IF(U208="","",IF(AK$6=0, 0, U208/AK$6))</f>
        <v>0</v>
      </c>
      <c r="AL208" s="34">
        <f>IF(V208="","",IF(AL$6=0, 0, V208/AL$6))</f>
        <v>0.28500219663288162</v>
      </c>
      <c r="AM208" s="34">
        <f>IF(W208="","",IF(AM$6=0, 0, W208/AM$6))</f>
        <v>8.5274812067190394E-3</v>
      </c>
      <c r="AN208" s="34">
        <f>IF(X208="","",IF(AN$6=0, 0, X208/AN$6))</f>
        <v>0.9151833002243327</v>
      </c>
      <c r="AO208" s="34">
        <f>IF(Y208="","",IF(AO$6=0, 0, Y208/AO$6))</f>
        <v>0.37949889386222152</v>
      </c>
      <c r="AP208" s="34"/>
      <c r="AQ208" s="34">
        <f>IF(AI208="","",AI208*AI$4)</f>
        <v>3.3689508081293416E-2</v>
      </c>
      <c r="AR208" s="33">
        <f>IF(AJ208="","",AJ208*AJ$4)</f>
        <v>1.0516264771777129E-2</v>
      </c>
      <c r="AS208" s="34">
        <f>IF(AK208="","",AK208*AK$4)</f>
        <v>0</v>
      </c>
      <c r="AT208" s="34">
        <f>IF(AL208="","",AL208*AL$4)</f>
        <v>0.57000439326576324</v>
      </c>
      <c r="AU208" s="34">
        <f>IF(AM208="","",AM208*AM$4)</f>
        <v>8.5274812067190394E-3</v>
      </c>
      <c r="AV208" s="34">
        <f>IF(AN208="","",AN208*AN$4)</f>
        <v>0.9151833002243327</v>
      </c>
      <c r="AW208" s="34">
        <f>IF(AO208="","",AO208*AO$4)</f>
        <v>0.37949889386222152</v>
      </c>
      <c r="AX208" s="34"/>
      <c r="AY208" s="34">
        <f>IF(AQ208="","",AI208*AI$5)</f>
        <v>1.6844754040646708E-2</v>
      </c>
      <c r="AZ208" s="34">
        <f>IF(AR208="","",AJ208*AJ$5)</f>
        <v>1.0516264771777129E-2</v>
      </c>
      <c r="BA208" s="34">
        <f>IF(AS208="","",AK208*AK$5)</f>
        <v>0</v>
      </c>
      <c r="BB208" s="34">
        <f>IF(AT208="","",AL208*AL$5)</f>
        <v>1.425010983164408</v>
      </c>
      <c r="BC208" s="34">
        <f>IF(AU208="","",AM208*AM$5)</f>
        <v>0</v>
      </c>
      <c r="BD208" s="34">
        <f>IF(AV208="","",AN208*AN$5)</f>
        <v>0.9151833002243327</v>
      </c>
      <c r="BE208" s="34">
        <f>IF(AW208="","",AO208*AO$5)</f>
        <v>0.37949889386222152</v>
      </c>
      <c r="BF208" s="34">
        <f>IF(BE208="","",SUM(AY208:BE208))</f>
        <v>2.7470541960633859</v>
      </c>
      <c r="BG208" s="34"/>
      <c r="BH208" s="34">
        <f>IF(AT208="","",3/AT208)</f>
        <v>5.263117329345314</v>
      </c>
      <c r="BI208" s="34"/>
      <c r="BJ208" s="34">
        <f>IF(AQ208="","",AQ208*$BH208)</f>
        <v>0.17731183379977439</v>
      </c>
      <c r="BK208" s="34">
        <f>IF(AR208="","",AR208*$BH208)</f>
        <v>5.5348335360323853E-2</v>
      </c>
      <c r="BL208" s="34">
        <f>IF(AS208="","",AS208*$BH208)</f>
        <v>0</v>
      </c>
      <c r="BM208" s="34">
        <f>IF(AT208="","",AT208*$BH208)</f>
        <v>3</v>
      </c>
      <c r="BN208" s="34">
        <f>IF(AU208="","",AU208*$BH208)</f>
        <v>4.4881134114749463E-2</v>
      </c>
      <c r="BO208" s="34">
        <f>IF(AV208="","",AV208*$BH208)</f>
        <v>4.8167170869381204</v>
      </c>
      <c r="BP208" s="34">
        <f t="shared" si="25"/>
        <v>14.458068543951965</v>
      </c>
      <c r="BQ208" s="34">
        <f>IF(AW208="","",AW208*$BH208)</f>
        <v>1.997347204753636</v>
      </c>
      <c r="BR208" s="34"/>
      <c r="BS208" s="34">
        <f t="shared" si="26"/>
        <v>5.0493772560982189</v>
      </c>
      <c r="BT208" s="34"/>
      <c r="BU208" s="34">
        <f t="shared" si="27"/>
        <v>0.95511886588525052</v>
      </c>
      <c r="BV208" s="34">
        <f t="shared" si="28"/>
        <v>0.95511886588525052</v>
      </c>
      <c r="BW208" s="34">
        <f t="shared" si="29"/>
        <v>1</v>
      </c>
      <c r="BX208" s="34"/>
      <c r="BY208" s="34">
        <f>IF(BV208="","",IF(BQ208=0,0,((BV208/BQ208)*AF208)))</f>
        <v>3.1189840300933551</v>
      </c>
      <c r="BZ208" s="34">
        <f>IF(BY208="","",SUM(S208:X208,BY208))</f>
        <v>96.664773030093372</v>
      </c>
      <c r="CA208" s="18"/>
      <c r="CB208" s="20">
        <v>1.6161999999999999E-2</v>
      </c>
      <c r="CC208" s="20">
        <v>9.6699999999999998E-3</v>
      </c>
      <c r="CD208" s="20">
        <v>4.8670999999999999E-2</v>
      </c>
      <c r="CE208" s="20">
        <v>1.2004000000000001E-2</v>
      </c>
      <c r="CF208" s="20">
        <v>8.9189999999999998E-3</v>
      </c>
      <c r="CG208" s="20">
        <v>3.0504E-2</v>
      </c>
      <c r="CH208" s="20"/>
      <c r="CI208" s="21">
        <v>3.5924100000000001</v>
      </c>
      <c r="CJ208" s="21">
        <v>2.87175</v>
      </c>
      <c r="CK208" s="21">
        <v>-22.292000000000002</v>
      </c>
      <c r="CL208" s="21">
        <v>0.36966900000000003</v>
      </c>
      <c r="CM208" s="21">
        <v>3.3550599999999999</v>
      </c>
      <c r="CN208" s="21">
        <v>0.34564499999999998</v>
      </c>
      <c r="CO208" s="21"/>
      <c r="CP208" s="20">
        <v>73.379900000000006</v>
      </c>
      <c r="CQ208" s="20">
        <v>45.407800000000002</v>
      </c>
      <c r="CR208" s="20">
        <v>10.704000000000001</v>
      </c>
      <c r="CS208" s="20">
        <v>579.91499999999996</v>
      </c>
      <c r="CT208" s="20"/>
      <c r="CU208" s="22">
        <v>44272.096840277802</v>
      </c>
      <c r="CV208" s="22"/>
    </row>
    <row r="209" spans="1:100" s="17" customFormat="1" x14ac:dyDescent="0.25">
      <c r="A209" s="17" t="s">
        <v>45</v>
      </c>
      <c r="B209" s="17">
        <v>2264</v>
      </c>
      <c r="C209" s="17">
        <v>31</v>
      </c>
      <c r="E209" s="18">
        <v>0.80968200000000001</v>
      </c>
      <c r="F209" s="18">
        <v>0.25705099999999997</v>
      </c>
      <c r="G209" s="18">
        <v>0</v>
      </c>
      <c r="H209" s="18">
        <v>17.729800000000001</v>
      </c>
      <c r="I209" s="18">
        <v>0.30326199999999998</v>
      </c>
      <c r="J209" s="18">
        <v>36.725499999999997</v>
      </c>
      <c r="K209" s="18">
        <v>43.809199999999997</v>
      </c>
      <c r="L209" s="18">
        <v>0.36545899999999998</v>
      </c>
      <c r="M209" s="18">
        <v>100</v>
      </c>
      <c r="N209" s="18"/>
      <c r="O209" s="18">
        <v>6.8431000000000006E-2</v>
      </c>
      <c r="P209" s="18">
        <v>43.7408</v>
      </c>
      <c r="Q209" s="18">
        <f t="shared" si="23"/>
        <v>99.931568999999996</v>
      </c>
      <c r="R209" s="18"/>
      <c r="S209" s="18">
        <v>1.0914299999999999</v>
      </c>
      <c r="T209" s="18">
        <v>0.42626799999999998</v>
      </c>
      <c r="U209" s="18">
        <v>0</v>
      </c>
      <c r="V209" s="18">
        <v>40.626300000000001</v>
      </c>
      <c r="W209" s="18">
        <v>0.30326199999999998</v>
      </c>
      <c r="X209" s="18">
        <v>51.386400000000002</v>
      </c>
      <c r="Y209" s="18">
        <v>6.1664000000000003</v>
      </c>
      <c r="Z209" s="18">
        <v>100</v>
      </c>
      <c r="AA209" s="19"/>
      <c r="AB209" s="18">
        <f>IF(Z209="","",Z209-O209)</f>
        <v>99.931568999999996</v>
      </c>
      <c r="AC209" s="18">
        <f t="shared" si="24"/>
        <v>93.765169</v>
      </c>
      <c r="AD209" s="18"/>
      <c r="AE209" s="34">
        <f>IF(M209="","",IF(M209&gt;100,M209, M209+O209))</f>
        <v>100.068431</v>
      </c>
      <c r="AF209" s="37">
        <f>IF(AE209="","",IF(AE209="* * *", Y209, AE209-SUM(S209:X209)))</f>
        <v>6.234770999999995</v>
      </c>
      <c r="AG209" s="54"/>
      <c r="AH209" s="33"/>
      <c r="AI209" s="34">
        <f>IF(S209="","",IF(AI$6=0, 0, S209/AI$6))</f>
        <v>1.7609691291913025E-2</v>
      </c>
      <c r="AJ209" s="34">
        <f>IF(T209="","",IF(AJ$6=0, 0, T209/AJ$6))</f>
        <v>1.0576083801225161E-2</v>
      </c>
      <c r="AK209" s="34">
        <f>IF(U209="","",IF(AK$6=0, 0, U209/AK$6))</f>
        <v>0</v>
      </c>
      <c r="AL209" s="34">
        <f>IF(V209="","",IF(AL$6=0, 0, V209/AL$6))</f>
        <v>0.28621252866965202</v>
      </c>
      <c r="AM209" s="34">
        <f>IF(W209="","",IF(AM$6=0, 0, W209/AM$6))</f>
        <v>8.5542783803224109E-3</v>
      </c>
      <c r="AN209" s="34">
        <f>IF(X209="","",IF(AN$6=0, 0, X209/AN$6))</f>
        <v>0.91634776220010195</v>
      </c>
      <c r="AO209" s="34">
        <f>IF(Y209="","",IF(AO$6=0, 0, Y209/AO$6))</f>
        <v>0.36257211944818057</v>
      </c>
      <c r="AP209" s="34"/>
      <c r="AQ209" s="34">
        <f>IF(AI209="","",AI209*AI$4)</f>
        <v>3.521938258382605E-2</v>
      </c>
      <c r="AR209" s="33">
        <f>IF(AJ209="","",AJ209*AJ$4)</f>
        <v>1.0576083801225161E-2</v>
      </c>
      <c r="AS209" s="34">
        <f>IF(AK209="","",AK209*AK$4)</f>
        <v>0</v>
      </c>
      <c r="AT209" s="34">
        <f>IF(AL209="","",AL209*AL$4)</f>
        <v>0.57242505733930404</v>
      </c>
      <c r="AU209" s="34">
        <f>IF(AM209="","",AM209*AM$4)</f>
        <v>8.5542783803224109E-3</v>
      </c>
      <c r="AV209" s="34">
        <f>IF(AN209="","",AN209*AN$4)</f>
        <v>0.91634776220010195</v>
      </c>
      <c r="AW209" s="34">
        <f>IF(AO209="","",AO209*AO$4)</f>
        <v>0.36257211944818057</v>
      </c>
      <c r="AX209" s="34"/>
      <c r="AY209" s="34">
        <f>IF(AQ209="","",AI209*AI$5)</f>
        <v>1.7609691291913025E-2</v>
      </c>
      <c r="AZ209" s="34">
        <f>IF(AR209="","",AJ209*AJ$5)</f>
        <v>1.0576083801225161E-2</v>
      </c>
      <c r="BA209" s="34">
        <f>IF(AS209="","",AK209*AK$5)</f>
        <v>0</v>
      </c>
      <c r="BB209" s="34">
        <f>IF(AT209="","",AL209*AL$5)</f>
        <v>1.4310626433482601</v>
      </c>
      <c r="BC209" s="34">
        <f>IF(AU209="","",AM209*AM$5)</f>
        <v>0</v>
      </c>
      <c r="BD209" s="34">
        <f>IF(AV209="","",AN209*AN$5)</f>
        <v>0.91634776220010195</v>
      </c>
      <c r="BE209" s="34">
        <f>IF(AW209="","",AO209*AO$5)</f>
        <v>0.36257211944818057</v>
      </c>
      <c r="BF209" s="34">
        <f>IF(BE209="","",SUM(AY209:BE209))</f>
        <v>2.738168300089681</v>
      </c>
      <c r="BG209" s="34"/>
      <c r="BH209" s="34">
        <f>IF(AT209="","",3/AT209)</f>
        <v>5.2408607232260884</v>
      </c>
      <c r="BI209" s="34"/>
      <c r="BJ209" s="34">
        <f>IF(AQ209="","",AQ209*$BH209)</f>
        <v>0.18457987887984689</v>
      </c>
      <c r="BK209" s="34">
        <f>IF(AR209="","",AR209*$BH209)</f>
        <v>5.5427782199388612E-2</v>
      </c>
      <c r="BL209" s="34">
        <f>IF(AS209="","",AS209*$BH209)</f>
        <v>0</v>
      </c>
      <c r="BM209" s="34">
        <f>IF(AT209="","",AT209*$BH209)</f>
        <v>3</v>
      </c>
      <c r="BN209" s="34">
        <f>IF(AU209="","",AU209*$BH209)</f>
        <v>4.4831781578973801E-2</v>
      </c>
      <c r="BO209" s="34">
        <f>IF(AV209="","",AV209*$BH209)</f>
        <v>4.8024509957306343</v>
      </c>
      <c r="BP209" s="34">
        <f t="shared" si="25"/>
        <v>14.350358697522754</v>
      </c>
      <c r="BQ209" s="34">
        <f>IF(AW209="","",AW209*$BH209)</f>
        <v>1.9001899801528073</v>
      </c>
      <c r="BR209" s="34"/>
      <c r="BS209" s="34">
        <f t="shared" si="26"/>
        <v>5.0424586568098695</v>
      </c>
      <c r="BT209" s="34"/>
      <c r="BU209" s="34">
        <f t="shared" si="27"/>
        <v>0.95516821842102617</v>
      </c>
      <c r="BV209" s="34">
        <f t="shared" si="28"/>
        <v>0.95516821842102617</v>
      </c>
      <c r="BW209" s="34">
        <f t="shared" si="29"/>
        <v>1</v>
      </c>
      <c r="BX209" s="34"/>
      <c r="BY209" s="34">
        <f>IF(BV209="","",IF(BQ209=0,0,((BV209/BQ209)*AF209)))</f>
        <v>3.134031423454918</v>
      </c>
      <c r="BZ209" s="34">
        <f>IF(BY209="","",SUM(S209:X209,BY209))</f>
        <v>96.967691423454923</v>
      </c>
      <c r="CA209" s="18"/>
      <c r="CB209" s="20">
        <v>1.6278999999999998E-2</v>
      </c>
      <c r="CC209" s="20">
        <v>9.6069999999999992E-3</v>
      </c>
      <c r="CD209" s="20">
        <v>4.8993000000000002E-2</v>
      </c>
      <c r="CE209" s="20">
        <v>1.208E-2</v>
      </c>
      <c r="CF209" s="20">
        <v>8.9289999999999994E-3</v>
      </c>
      <c r="CG209" s="20">
        <v>3.0714000000000002E-2</v>
      </c>
      <c r="CH209" s="20"/>
      <c r="CI209" s="21">
        <v>3.5046300000000001</v>
      </c>
      <c r="CJ209" s="21">
        <v>2.8531499999999999</v>
      </c>
      <c r="CK209" s="21">
        <v>-17.061</v>
      </c>
      <c r="CL209" s="21">
        <v>0.36884400000000001</v>
      </c>
      <c r="CM209" s="21">
        <v>3.34944</v>
      </c>
      <c r="CN209" s="21">
        <v>0.34541300000000003</v>
      </c>
      <c r="CO209" s="21"/>
      <c r="CP209" s="20">
        <v>73.380600000000001</v>
      </c>
      <c r="CQ209" s="20">
        <v>45.387799999999999</v>
      </c>
      <c r="CR209" s="20">
        <v>10.7035</v>
      </c>
      <c r="CS209" s="20">
        <v>599.928</v>
      </c>
      <c r="CT209" s="20"/>
      <c r="CU209" s="22">
        <v>44272.098622685196</v>
      </c>
      <c r="CV209" s="22"/>
    </row>
    <row r="210" spans="1:100" s="17" customFormat="1" x14ac:dyDescent="0.25">
      <c r="A210" s="17" t="s">
        <v>45</v>
      </c>
      <c r="B210" s="17">
        <v>2265</v>
      </c>
      <c r="C210" s="17">
        <v>32</v>
      </c>
      <c r="E210" s="18">
        <v>0.79014200000000001</v>
      </c>
      <c r="F210" s="18">
        <v>0.25007299999999999</v>
      </c>
      <c r="G210" s="18">
        <v>0</v>
      </c>
      <c r="H210" s="18">
        <v>17.543600000000001</v>
      </c>
      <c r="I210" s="18">
        <v>0.33129399999999998</v>
      </c>
      <c r="J210" s="18">
        <v>36.713900000000002</v>
      </c>
      <c r="K210" s="18">
        <v>43.978700000000003</v>
      </c>
      <c r="L210" s="18">
        <v>0.39229799999999998</v>
      </c>
      <c r="M210" s="18">
        <v>100</v>
      </c>
      <c r="N210" s="18"/>
      <c r="O210" s="18">
        <v>7.4757000000000004E-2</v>
      </c>
      <c r="P210" s="18">
        <v>43.9039</v>
      </c>
      <c r="Q210" s="18">
        <f t="shared" si="23"/>
        <v>99.925242999999995</v>
      </c>
      <c r="R210" s="18"/>
      <c r="S210" s="18">
        <v>1.0650900000000001</v>
      </c>
      <c r="T210" s="18">
        <v>0.41469600000000001</v>
      </c>
      <c r="U210" s="18">
        <v>0</v>
      </c>
      <c r="V210" s="18">
        <v>40.199599999999997</v>
      </c>
      <c r="W210" s="18">
        <v>0.33129399999999998</v>
      </c>
      <c r="X210" s="18">
        <v>51.370100000000001</v>
      </c>
      <c r="Y210" s="18">
        <v>6.6192500000000001</v>
      </c>
      <c r="Z210" s="18">
        <v>100</v>
      </c>
      <c r="AA210" s="19"/>
      <c r="AB210" s="18">
        <f>IF(Z210="","",Z210-O210)</f>
        <v>99.925242999999995</v>
      </c>
      <c r="AC210" s="18">
        <f t="shared" si="24"/>
        <v>93.305993000000001</v>
      </c>
      <c r="AD210" s="18"/>
      <c r="AE210" s="34">
        <f>IF(M210="","",IF(M210&gt;100,M210, M210+O210))</f>
        <v>100.07475700000001</v>
      </c>
      <c r="AF210" s="37">
        <f>IF(AE210="","",IF(AE210="* * *", Y210, AE210-SUM(S210:X210)))</f>
        <v>6.6939770000000181</v>
      </c>
      <c r="AG210" s="54"/>
      <c r="AH210" s="33"/>
      <c r="AI210" s="34">
        <f>IF(S210="","",IF(AI$6=0, 0, S210/AI$6))</f>
        <v>1.7184708225084198E-2</v>
      </c>
      <c r="AJ210" s="34">
        <f>IF(T210="","",IF(AJ$6=0, 0, T210/AJ$6))</f>
        <v>1.0288972308577867E-2</v>
      </c>
      <c r="AK210" s="34">
        <f>IF(U210="","",IF(AK$6=0, 0, U210/AK$6))</f>
        <v>0</v>
      </c>
      <c r="AL210" s="34">
        <f>IF(V210="","",IF(AL$6=0, 0, V210/AL$6))</f>
        <v>0.28320642459462325</v>
      </c>
      <c r="AM210" s="34">
        <f>IF(W210="","",IF(AM$6=0, 0, W210/AM$6))</f>
        <v>9.3449924544800628E-3</v>
      </c>
      <c r="AN210" s="34">
        <f>IF(X210="","",IF(AN$6=0, 0, X210/AN$6))</f>
        <v>0.91605709251855461</v>
      </c>
      <c r="AO210" s="34">
        <f>IF(Y210="","",IF(AO$6=0, 0, Y210/AO$6))</f>
        <v>0.38919880346026359</v>
      </c>
      <c r="AP210" s="34"/>
      <c r="AQ210" s="34">
        <f>IF(AI210="","",AI210*AI$4)</f>
        <v>3.4369416450168395E-2</v>
      </c>
      <c r="AR210" s="33">
        <f>IF(AJ210="","",AJ210*AJ$4)</f>
        <v>1.0288972308577867E-2</v>
      </c>
      <c r="AS210" s="34">
        <f>IF(AK210="","",AK210*AK$4)</f>
        <v>0</v>
      </c>
      <c r="AT210" s="34">
        <f>IF(AL210="","",AL210*AL$4)</f>
        <v>0.5664128491892465</v>
      </c>
      <c r="AU210" s="34">
        <f>IF(AM210="","",AM210*AM$4)</f>
        <v>9.3449924544800628E-3</v>
      </c>
      <c r="AV210" s="34">
        <f>IF(AN210="","",AN210*AN$4)</f>
        <v>0.91605709251855461</v>
      </c>
      <c r="AW210" s="34">
        <f>IF(AO210="","",AO210*AO$4)</f>
        <v>0.38919880346026359</v>
      </c>
      <c r="AX210" s="34"/>
      <c r="AY210" s="34">
        <f>IF(AQ210="","",AI210*AI$5)</f>
        <v>1.7184708225084198E-2</v>
      </c>
      <c r="AZ210" s="34">
        <f>IF(AR210="","",AJ210*AJ$5)</f>
        <v>1.0288972308577867E-2</v>
      </c>
      <c r="BA210" s="34">
        <f>IF(AS210="","",AK210*AK$5)</f>
        <v>0</v>
      </c>
      <c r="BB210" s="34">
        <f>IF(AT210="","",AL210*AL$5)</f>
        <v>1.4160321229731163</v>
      </c>
      <c r="BC210" s="34">
        <f>IF(AU210="","",AM210*AM$5)</f>
        <v>0</v>
      </c>
      <c r="BD210" s="34">
        <f>IF(AV210="","",AN210*AN$5)</f>
        <v>0.91605709251855461</v>
      </c>
      <c r="BE210" s="34">
        <f>IF(AW210="","",AO210*AO$5)</f>
        <v>0.38919880346026359</v>
      </c>
      <c r="BF210" s="34">
        <f>IF(BE210="","",SUM(AY210:BE210))</f>
        <v>2.7487616994855966</v>
      </c>
      <c r="BG210" s="34"/>
      <c r="BH210" s="34">
        <f>IF(AT210="","",3/AT210)</f>
        <v>5.296490014826019</v>
      </c>
      <c r="BI210" s="34"/>
      <c r="BJ210" s="34">
        <f>IF(AQ210="","",AQ210*$BH210)</f>
        <v>0.18203727104371403</v>
      </c>
      <c r="BK210" s="34">
        <f>IF(AR210="","",AR210*$BH210)</f>
        <v>5.4495439095204087E-2</v>
      </c>
      <c r="BL210" s="34">
        <f>IF(AS210="","",AS210*$BH210)</f>
        <v>0</v>
      </c>
      <c r="BM210" s="34">
        <f>IF(AT210="","",AT210*$BH210)</f>
        <v>3</v>
      </c>
      <c r="BN210" s="34">
        <f>IF(AU210="","",AU210*$BH210)</f>
        <v>4.9495659223778146E-2</v>
      </c>
      <c r="BO210" s="34">
        <f>IF(AV210="","",AV210*$BH210)</f>
        <v>4.8518872435350788</v>
      </c>
      <c r="BP210" s="34">
        <f t="shared" si="25"/>
        <v>14.55878889446166</v>
      </c>
      <c r="BQ210" s="34">
        <f>IF(AW210="","",AW210*$BH210)</f>
        <v>2.0613875763095204</v>
      </c>
      <c r="BR210" s="34"/>
      <c r="BS210" s="34">
        <f t="shared" si="26"/>
        <v>5.0884199536739967</v>
      </c>
      <c r="BT210" s="34"/>
      <c r="BU210" s="34">
        <f t="shared" si="27"/>
        <v>0.95050434077622181</v>
      </c>
      <c r="BV210" s="34">
        <f t="shared" si="28"/>
        <v>0.95050434077622181</v>
      </c>
      <c r="BW210" s="34">
        <f t="shared" si="29"/>
        <v>1</v>
      </c>
      <c r="BX210" s="34"/>
      <c r="BY210" s="34">
        <f>IF(BV210="","",IF(BQ210=0,0,((BV210/BQ210)*AF210)))</f>
        <v>3.0865880190018409</v>
      </c>
      <c r="BZ210" s="34">
        <f>IF(BY210="","",SUM(S210:X210,BY210))</f>
        <v>96.467368019001825</v>
      </c>
      <c r="CA210" s="18"/>
      <c r="CB210" s="20">
        <v>1.4152E-2</v>
      </c>
      <c r="CC210" s="20">
        <v>9.8230000000000001E-3</v>
      </c>
      <c r="CD210" s="20">
        <v>4.8770000000000001E-2</v>
      </c>
      <c r="CE210" s="20">
        <v>1.2916E-2</v>
      </c>
      <c r="CF210" s="20">
        <v>8.94E-3</v>
      </c>
      <c r="CG210" s="20">
        <v>2.9849000000000001E-2</v>
      </c>
      <c r="CH210" s="20"/>
      <c r="CI210" s="21">
        <v>3.49003</v>
      </c>
      <c r="CJ210" s="21">
        <v>2.93405</v>
      </c>
      <c r="CK210" s="21">
        <v>-23.445</v>
      </c>
      <c r="CL210" s="21">
        <v>0.371062</v>
      </c>
      <c r="CM210" s="21">
        <v>3.17544</v>
      </c>
      <c r="CN210" s="21">
        <v>0.34535100000000002</v>
      </c>
      <c r="CO210" s="21"/>
      <c r="CP210" s="20">
        <v>73.381399999999999</v>
      </c>
      <c r="CQ210" s="20">
        <v>45.367899999999999</v>
      </c>
      <c r="CR210" s="20">
        <v>10.7035</v>
      </c>
      <c r="CS210" s="20">
        <v>619.84100000000001</v>
      </c>
      <c r="CT210" s="20"/>
      <c r="CU210" s="22">
        <v>44272.100381944401</v>
      </c>
      <c r="CV210" s="22"/>
    </row>
    <row r="211" spans="1:100" s="17" customFormat="1" x14ac:dyDescent="0.25">
      <c r="A211" s="17" t="s">
        <v>45</v>
      </c>
      <c r="B211" s="17">
        <v>2266</v>
      </c>
      <c r="C211" s="17">
        <v>33</v>
      </c>
      <c r="E211" s="18">
        <v>0.81072</v>
      </c>
      <c r="F211" s="18">
        <v>0.25147000000000003</v>
      </c>
      <c r="G211" s="18">
        <v>0</v>
      </c>
      <c r="H211" s="18">
        <v>17.6539</v>
      </c>
      <c r="I211" s="18">
        <v>0.30201299999999998</v>
      </c>
      <c r="J211" s="18">
        <v>36.717700000000001</v>
      </c>
      <c r="K211" s="18">
        <v>43.887300000000003</v>
      </c>
      <c r="L211" s="18">
        <v>0.37696200000000002</v>
      </c>
      <c r="M211" s="18">
        <v>100</v>
      </c>
      <c r="N211" s="18"/>
      <c r="O211" s="18">
        <v>6.8150000000000002E-2</v>
      </c>
      <c r="P211" s="18">
        <v>43.819099999999999</v>
      </c>
      <c r="Q211" s="18">
        <f t="shared" si="23"/>
        <v>99.931849999999997</v>
      </c>
      <c r="R211" s="18"/>
      <c r="S211" s="18">
        <v>1.09283</v>
      </c>
      <c r="T211" s="18">
        <v>0.41701300000000002</v>
      </c>
      <c r="U211" s="18">
        <v>0</v>
      </c>
      <c r="V211" s="18">
        <v>40.452199999999998</v>
      </c>
      <c r="W211" s="18">
        <v>0.30201299999999998</v>
      </c>
      <c r="X211" s="18">
        <v>51.375500000000002</v>
      </c>
      <c r="Y211" s="18">
        <v>6.3604799999999999</v>
      </c>
      <c r="Z211" s="18">
        <v>100</v>
      </c>
      <c r="AA211" s="19"/>
      <c r="AB211" s="18">
        <f>IF(Z211="","",Z211-O211)</f>
        <v>99.931849999999997</v>
      </c>
      <c r="AC211" s="18">
        <f t="shared" si="24"/>
        <v>93.571370000000002</v>
      </c>
      <c r="AD211" s="18"/>
      <c r="AE211" s="34">
        <f>IF(M211="","",IF(M211&gt;100,M211, M211+O211))</f>
        <v>100.06815</v>
      </c>
      <c r="AF211" s="37">
        <f>IF(AE211="","",IF(AE211="* * *", Y211, AE211-SUM(S211:X211)))</f>
        <v>6.4285940000000039</v>
      </c>
      <c r="AG211" s="54"/>
      <c r="AH211" s="33"/>
      <c r="AI211" s="34">
        <f>IF(S211="","",IF(AI$6=0, 0, S211/AI$6))</f>
        <v>1.7632279609815848E-2</v>
      </c>
      <c r="AJ211" s="34">
        <f>IF(T211="","",IF(AJ$6=0, 0, T211/AJ$6))</f>
        <v>1.034645911539292E-2</v>
      </c>
      <c r="AK211" s="34">
        <f>IF(U211="","",IF(AK$6=0, 0, U211/AK$6))</f>
        <v>0</v>
      </c>
      <c r="AL211" s="34">
        <f>IF(V211="","",IF(AL$6=0, 0, V211/AL$6))</f>
        <v>0.28498599311900169</v>
      </c>
      <c r="AM211" s="34">
        <f>IF(W211="","",IF(AM$6=0, 0, W211/AM$6))</f>
        <v>8.5190471489217656E-3</v>
      </c>
      <c r="AN211" s="34">
        <f>IF(X211="","",IF(AN$6=0, 0, X211/AN$6))</f>
        <v>0.91615338799587709</v>
      </c>
      <c r="AO211" s="34">
        <f>IF(Y211="","",IF(AO$6=0, 0, Y211/AO$6))</f>
        <v>0.37398363945053248</v>
      </c>
      <c r="AP211" s="34"/>
      <c r="AQ211" s="34">
        <f>IF(AI211="","",AI211*AI$4)</f>
        <v>3.5264559219631696E-2</v>
      </c>
      <c r="AR211" s="33">
        <f>IF(AJ211="","",AJ211*AJ$4)</f>
        <v>1.034645911539292E-2</v>
      </c>
      <c r="AS211" s="34">
        <f>IF(AK211="","",AK211*AK$4)</f>
        <v>0</v>
      </c>
      <c r="AT211" s="34">
        <f>IF(AL211="","",AL211*AL$4)</f>
        <v>0.56997198623800338</v>
      </c>
      <c r="AU211" s="34">
        <f>IF(AM211="","",AM211*AM$4)</f>
        <v>8.5190471489217656E-3</v>
      </c>
      <c r="AV211" s="34">
        <f>IF(AN211="","",AN211*AN$4)</f>
        <v>0.91615338799587709</v>
      </c>
      <c r="AW211" s="34">
        <f>IF(AO211="","",AO211*AO$4)</f>
        <v>0.37398363945053248</v>
      </c>
      <c r="AX211" s="34"/>
      <c r="AY211" s="34">
        <f>IF(AQ211="","",AI211*AI$5)</f>
        <v>1.7632279609815848E-2</v>
      </c>
      <c r="AZ211" s="34">
        <f>IF(AR211="","",AJ211*AJ$5)</f>
        <v>1.034645911539292E-2</v>
      </c>
      <c r="BA211" s="34">
        <f>IF(AS211="","",AK211*AK$5)</f>
        <v>0</v>
      </c>
      <c r="BB211" s="34">
        <f>IF(AT211="","",AL211*AL$5)</f>
        <v>1.4249299655950085</v>
      </c>
      <c r="BC211" s="34">
        <f>IF(AU211="","",AM211*AM$5)</f>
        <v>0</v>
      </c>
      <c r="BD211" s="34">
        <f>IF(AV211="","",AN211*AN$5)</f>
        <v>0.91615338799587709</v>
      </c>
      <c r="BE211" s="34">
        <f>IF(AW211="","",AO211*AO$5)</f>
        <v>0.37398363945053248</v>
      </c>
      <c r="BF211" s="34">
        <f>IF(BE211="","",SUM(AY211:BE211))</f>
        <v>2.7430457317666268</v>
      </c>
      <c r="BG211" s="34"/>
      <c r="BH211" s="34">
        <f>IF(AT211="","",3/AT211)</f>
        <v>5.2634165756126992</v>
      </c>
      <c r="BI211" s="34"/>
      <c r="BJ211" s="34">
        <f>IF(AQ211="","",AQ211*$BH211)</f>
        <v>0.1856120655282851</v>
      </c>
      <c r="BK211" s="34">
        <f>IF(AR211="","",AR211*$BH211)</f>
        <v>5.4457724406858199E-2</v>
      </c>
      <c r="BL211" s="34">
        <f>IF(AS211="","",AS211*$BH211)</f>
        <v>0</v>
      </c>
      <c r="BM211" s="34">
        <f>IF(AT211="","",AT211*$BH211)</f>
        <v>3.0000000000000004</v>
      </c>
      <c r="BN211" s="34">
        <f>IF(AU211="","",AU211*$BH211)</f>
        <v>4.4839293972060927E-2</v>
      </c>
      <c r="BO211" s="34">
        <f>IF(AV211="","",AV211*$BH211)</f>
        <v>4.8220969281812316</v>
      </c>
      <c r="BP211" s="34">
        <f t="shared" si="25"/>
        <v>14.437792372244129</v>
      </c>
      <c r="BQ211" s="34">
        <f>IF(AW211="","",AW211*$BH211)</f>
        <v>1.9684316868918961</v>
      </c>
      <c r="BR211" s="34"/>
      <c r="BS211" s="34">
        <f t="shared" si="26"/>
        <v>5.0621667181163748</v>
      </c>
      <c r="BT211" s="34"/>
      <c r="BU211" s="34">
        <f t="shared" si="27"/>
        <v>0.95516070602793912</v>
      </c>
      <c r="BV211" s="34">
        <f t="shared" si="28"/>
        <v>0.95516070602793912</v>
      </c>
      <c r="BW211" s="34">
        <f t="shared" si="29"/>
        <v>1</v>
      </c>
      <c r="BX211" s="34"/>
      <c r="BY211" s="34">
        <f>IF(BV211="","",IF(BQ211=0,0,((BV211/BQ211)*AF211)))</f>
        <v>3.1194074067677802</v>
      </c>
      <c r="BZ211" s="34">
        <f>IF(BY211="","",SUM(S211:X211,BY211))</f>
        <v>96.758963406767776</v>
      </c>
      <c r="CA211" s="18"/>
      <c r="CB211" s="20">
        <v>1.5553000000000001E-2</v>
      </c>
      <c r="CC211" s="20">
        <v>9.7970000000000002E-3</v>
      </c>
      <c r="CD211" s="20">
        <v>4.9273999999999998E-2</v>
      </c>
      <c r="CE211" s="20">
        <v>1.2796E-2</v>
      </c>
      <c r="CF211" s="20">
        <v>8.8459999999999997E-3</v>
      </c>
      <c r="CG211" s="20">
        <v>2.9815999999999999E-2</v>
      </c>
      <c r="CH211" s="20"/>
      <c r="CI211" s="21">
        <v>3.4803799999999998</v>
      </c>
      <c r="CJ211" s="21">
        <v>2.91947</v>
      </c>
      <c r="CK211" s="21">
        <v>-17.722999999999999</v>
      </c>
      <c r="CL211" s="21">
        <v>0.36986000000000002</v>
      </c>
      <c r="CM211" s="21">
        <v>3.351</v>
      </c>
      <c r="CN211" s="21">
        <v>0.34533999999999998</v>
      </c>
      <c r="CO211" s="21"/>
      <c r="CP211" s="20">
        <v>73.382099999999994</v>
      </c>
      <c r="CQ211" s="20">
        <v>45.347799999999999</v>
      </c>
      <c r="CR211" s="20">
        <v>10.702999999999999</v>
      </c>
      <c r="CS211" s="20">
        <v>639.95299999999997</v>
      </c>
      <c r="CT211" s="20"/>
      <c r="CU211" s="22">
        <v>44272.102152777799</v>
      </c>
      <c r="CV211" s="22"/>
    </row>
    <row r="212" spans="1:100" s="17" customFormat="1" x14ac:dyDescent="0.25">
      <c r="A212" s="17" t="s">
        <v>45</v>
      </c>
      <c r="B212" s="17">
        <v>2267</v>
      </c>
      <c r="C212" s="17">
        <v>34</v>
      </c>
      <c r="E212" s="18">
        <v>0.79844400000000004</v>
      </c>
      <c r="F212" s="18">
        <v>0.23197100000000001</v>
      </c>
      <c r="G212" s="18">
        <v>0</v>
      </c>
      <c r="H212" s="18">
        <v>17.6158</v>
      </c>
      <c r="I212" s="18">
        <v>0.26933299999999999</v>
      </c>
      <c r="J212" s="18">
        <v>36.642099999999999</v>
      </c>
      <c r="K212" s="18">
        <v>44.049100000000003</v>
      </c>
      <c r="L212" s="18">
        <v>0.393231</v>
      </c>
      <c r="M212" s="18">
        <v>100</v>
      </c>
      <c r="N212" s="18"/>
      <c r="O212" s="18">
        <v>6.0775000000000003E-2</v>
      </c>
      <c r="P212" s="18">
        <v>43.988300000000002</v>
      </c>
      <c r="Q212" s="18">
        <f t="shared" si="23"/>
        <v>99.939224999999993</v>
      </c>
      <c r="R212" s="18"/>
      <c r="S212" s="18">
        <v>1.07629</v>
      </c>
      <c r="T212" s="18">
        <v>0.38467800000000002</v>
      </c>
      <c r="U212" s="18">
        <v>0</v>
      </c>
      <c r="V212" s="18">
        <v>40.365000000000002</v>
      </c>
      <c r="W212" s="18">
        <v>0.26933299999999999</v>
      </c>
      <c r="X212" s="18">
        <v>51.2697</v>
      </c>
      <c r="Y212" s="18">
        <v>6.6349900000000002</v>
      </c>
      <c r="Z212" s="18">
        <v>100</v>
      </c>
      <c r="AA212" s="19"/>
      <c r="AB212" s="18">
        <f>IF(Z212="","",Z212-O212)</f>
        <v>99.939224999999993</v>
      </c>
      <c r="AC212" s="18">
        <f t="shared" si="24"/>
        <v>93.304234999999991</v>
      </c>
      <c r="AD212" s="18"/>
      <c r="AE212" s="34">
        <f>IF(M212="","",IF(M212&gt;100,M212, M212+O212))</f>
        <v>100.06077500000001</v>
      </c>
      <c r="AF212" s="37">
        <f>IF(AE212="","",IF(AE212="* * *", Y212, AE212-SUM(S212:X212)))</f>
        <v>6.6957740000000001</v>
      </c>
      <c r="AG212" s="54"/>
      <c r="AH212" s="33"/>
      <c r="AI212" s="34">
        <f>IF(S212="","",IF(AI$6=0, 0, S212/AI$6))</f>
        <v>1.7365414768306782E-2</v>
      </c>
      <c r="AJ212" s="34">
        <f>IF(T212="","",IF(AJ$6=0, 0, T212/AJ$6))</f>
        <v>9.5441993405268356E-3</v>
      </c>
      <c r="AK212" s="34">
        <f>IF(U212="","",IF(AK$6=0, 0, U212/AK$6))</f>
        <v>0</v>
      </c>
      <c r="AL212" s="34">
        <f>IF(V212="","",IF(AL$6=0, 0, V212/AL$6))</f>
        <v>0.2843716685927713</v>
      </c>
      <c r="AM212" s="34">
        <f>IF(W212="","",IF(AM$6=0, 0, W212/AM$6))</f>
        <v>7.5972243769657126E-3</v>
      </c>
      <c r="AN212" s="34">
        <f>IF(X212="","",IF(AN$6=0, 0, X212/AN$6))</f>
        <v>0.91426670994018977</v>
      </c>
      <c r="AO212" s="34">
        <f>IF(Y212="","",IF(AO$6=0, 0, Y212/AO$6))</f>
        <v>0.39012428431783275</v>
      </c>
      <c r="AP212" s="34"/>
      <c r="AQ212" s="34">
        <f>IF(AI212="","",AI212*AI$4)</f>
        <v>3.4730829536613564E-2</v>
      </c>
      <c r="AR212" s="33">
        <f>IF(AJ212="","",AJ212*AJ$4)</f>
        <v>9.5441993405268356E-3</v>
      </c>
      <c r="AS212" s="34">
        <f>IF(AK212="","",AK212*AK$4)</f>
        <v>0</v>
      </c>
      <c r="AT212" s="34">
        <f>IF(AL212="","",AL212*AL$4)</f>
        <v>0.5687433371855426</v>
      </c>
      <c r="AU212" s="34">
        <f>IF(AM212="","",AM212*AM$4)</f>
        <v>7.5972243769657126E-3</v>
      </c>
      <c r="AV212" s="34">
        <f>IF(AN212="","",AN212*AN$4)</f>
        <v>0.91426670994018977</v>
      </c>
      <c r="AW212" s="34">
        <f>IF(AO212="","",AO212*AO$4)</f>
        <v>0.39012428431783275</v>
      </c>
      <c r="AX212" s="34"/>
      <c r="AY212" s="34">
        <f>IF(AQ212="","",AI212*AI$5)</f>
        <v>1.7365414768306782E-2</v>
      </c>
      <c r="AZ212" s="34">
        <f>IF(AR212="","",AJ212*AJ$5)</f>
        <v>9.5441993405268356E-3</v>
      </c>
      <c r="BA212" s="34">
        <f>IF(AS212="","",AK212*AK$5)</f>
        <v>0</v>
      </c>
      <c r="BB212" s="34">
        <f>IF(AT212="","",AL212*AL$5)</f>
        <v>1.4218583429638565</v>
      </c>
      <c r="BC212" s="34">
        <f>IF(AU212="","",AM212*AM$5)</f>
        <v>0</v>
      </c>
      <c r="BD212" s="34">
        <f>IF(AV212="","",AN212*AN$5)</f>
        <v>0.91426670994018977</v>
      </c>
      <c r="BE212" s="34">
        <f>IF(AW212="","",AO212*AO$5)</f>
        <v>0.39012428431783275</v>
      </c>
      <c r="BF212" s="34">
        <f>IF(BE212="","",SUM(AY212:BE212))</f>
        <v>2.7531589513307129</v>
      </c>
      <c r="BG212" s="34"/>
      <c r="BH212" s="34">
        <f>IF(AT212="","",3/AT212)</f>
        <v>5.2747870680044597</v>
      </c>
      <c r="BI212" s="34"/>
      <c r="BJ212" s="34">
        <f>IF(AQ212="","",AQ212*$BH212)</f>
        <v>0.18319773050079655</v>
      </c>
      <c r="BK212" s="34">
        <f>IF(AR212="","",AR212*$BH212)</f>
        <v>5.0343619255867646E-2</v>
      </c>
      <c r="BL212" s="34">
        <f>IF(AS212="","",AS212*$BH212)</f>
        <v>0</v>
      </c>
      <c r="BM212" s="34">
        <f>IF(AT212="","",AT212*$BH212)</f>
        <v>3</v>
      </c>
      <c r="BN212" s="34">
        <f>IF(AU212="","",AU212*$BH212)</f>
        <v>4.0073740896346979E-2</v>
      </c>
      <c r="BO212" s="34">
        <f>IF(AV212="","",AV212*$BH212)</f>
        <v>4.8225622182994972</v>
      </c>
      <c r="BP212" s="34">
        <f t="shared" si="25"/>
        <v>14.522327232639965</v>
      </c>
      <c r="BQ212" s="34">
        <f>IF(AW212="","",AW212*$BH212)</f>
        <v>2.0578225298341994</v>
      </c>
      <c r="BR212" s="34"/>
      <c r="BS212" s="34">
        <f t="shared" si="26"/>
        <v>5.0561035680561615</v>
      </c>
      <c r="BT212" s="34"/>
      <c r="BU212" s="34">
        <f t="shared" si="27"/>
        <v>0.95992625910365303</v>
      </c>
      <c r="BV212" s="34">
        <f t="shared" si="28"/>
        <v>0.95992625910365303</v>
      </c>
      <c r="BW212" s="34">
        <f t="shared" si="29"/>
        <v>1</v>
      </c>
      <c r="BX212" s="34"/>
      <c r="BY212" s="34">
        <f>IF(BV212="","",IF(BQ212=0,0,((BV212/BQ212)*AF212)))</f>
        <v>3.1234225471043748</v>
      </c>
      <c r="BZ212" s="34">
        <f>IF(BY212="","",SUM(S212:X212,BY212))</f>
        <v>96.488423547104375</v>
      </c>
      <c r="CA212" s="18"/>
      <c r="CB212" s="20">
        <v>1.5703999999999999E-2</v>
      </c>
      <c r="CC212" s="20">
        <v>1.0351000000000001E-2</v>
      </c>
      <c r="CD212" s="20">
        <v>4.9232999999999999E-2</v>
      </c>
      <c r="CE212" s="20">
        <v>1.2866000000000001E-2</v>
      </c>
      <c r="CF212" s="20">
        <v>8.8830000000000003E-3</v>
      </c>
      <c r="CG212" s="20">
        <v>3.0370000000000001E-2</v>
      </c>
      <c r="CH212" s="20"/>
      <c r="CI212" s="21">
        <v>3.51633</v>
      </c>
      <c r="CJ212" s="21">
        <v>3.1638899999999999</v>
      </c>
      <c r="CK212" s="21">
        <v>-15.474</v>
      </c>
      <c r="CL212" s="21">
        <v>0.370336</v>
      </c>
      <c r="CM212" s="21">
        <v>3.59768</v>
      </c>
      <c r="CN212" s="21">
        <v>0.34582000000000002</v>
      </c>
      <c r="CO212" s="21"/>
      <c r="CP212" s="20">
        <v>73.382900000000006</v>
      </c>
      <c r="CQ212" s="20">
        <v>45.327800000000003</v>
      </c>
      <c r="CR212" s="20">
        <v>10.702500000000001</v>
      </c>
      <c r="CS212" s="20">
        <v>659.96900000000005</v>
      </c>
      <c r="CT212" s="20"/>
      <c r="CU212" s="22">
        <v>44272.103935185201</v>
      </c>
      <c r="CV212" s="22"/>
    </row>
    <row r="213" spans="1:100" s="17" customFormat="1" x14ac:dyDescent="0.25">
      <c r="A213" s="17" t="s">
        <v>45</v>
      </c>
      <c r="B213" s="17">
        <v>2268</v>
      </c>
      <c r="C213" s="17">
        <v>35</v>
      </c>
      <c r="E213" s="18">
        <v>0.75791299999999995</v>
      </c>
      <c r="F213" s="18">
        <v>0.24710699999999999</v>
      </c>
      <c r="G213" s="18">
        <v>0</v>
      </c>
      <c r="H213" s="18">
        <v>17.584800000000001</v>
      </c>
      <c r="I213" s="18">
        <v>0.29095900000000002</v>
      </c>
      <c r="J213" s="18">
        <v>36.709200000000003</v>
      </c>
      <c r="K213" s="18">
        <v>44.017699999999998</v>
      </c>
      <c r="L213" s="18">
        <v>0.39234999999999998</v>
      </c>
      <c r="M213" s="18">
        <v>100</v>
      </c>
      <c r="N213" s="18"/>
      <c r="O213" s="18">
        <v>6.5655000000000005E-2</v>
      </c>
      <c r="P213" s="18">
        <v>43.951999999999998</v>
      </c>
      <c r="Q213" s="18">
        <f t="shared" si="23"/>
        <v>99.934344999999993</v>
      </c>
      <c r="R213" s="18"/>
      <c r="S213" s="18">
        <v>1.0216499999999999</v>
      </c>
      <c r="T213" s="18">
        <v>0.40977799999999998</v>
      </c>
      <c r="U213" s="18">
        <v>0</v>
      </c>
      <c r="V213" s="18">
        <v>40.293900000000001</v>
      </c>
      <c r="W213" s="18">
        <v>0.29095900000000002</v>
      </c>
      <c r="X213" s="18">
        <v>51.363599999999998</v>
      </c>
      <c r="Y213" s="18">
        <v>6.62012</v>
      </c>
      <c r="Z213" s="18">
        <v>100</v>
      </c>
      <c r="AA213" s="19"/>
      <c r="AB213" s="18">
        <f>IF(Z213="","",Z213-O213)</f>
        <v>99.934344999999993</v>
      </c>
      <c r="AC213" s="18">
        <f t="shared" si="24"/>
        <v>93.314224999999993</v>
      </c>
      <c r="AD213" s="18"/>
      <c r="AE213" s="34">
        <f>IF(M213="","",IF(M213&gt;100,M213, M213+O213))</f>
        <v>100.06565500000001</v>
      </c>
      <c r="AF213" s="37">
        <f>IF(AE213="","",IF(AE213="* * *", Y213, AE213-SUM(S213:X213)))</f>
        <v>6.6857680000000101</v>
      </c>
      <c r="AG213" s="54"/>
      <c r="AH213" s="33"/>
      <c r="AI213" s="34">
        <f>IF(S213="","",IF(AI$6=0, 0, S213/AI$6))</f>
        <v>1.6483824989585172E-2</v>
      </c>
      <c r="AJ213" s="34">
        <f>IF(T213="","",IF(AJ$6=0, 0, T213/AJ$6))</f>
        <v>1.0166952405290672E-2</v>
      </c>
      <c r="AK213" s="34">
        <f>IF(U213="","",IF(AK$6=0, 0, U213/AK$6))</f>
        <v>0</v>
      </c>
      <c r="AL213" s="34">
        <f>IF(V213="","",IF(AL$6=0, 0, V213/AL$6))</f>
        <v>0.28387076866370042</v>
      </c>
      <c r="AM213" s="34">
        <f>IF(W213="","",IF(AM$6=0, 0, W213/AM$6))</f>
        <v>8.2072408783831433E-3</v>
      </c>
      <c r="AN213" s="34">
        <f>IF(X213="","",IF(AN$6=0, 0, X213/AN$6))</f>
        <v>0.91594118129585167</v>
      </c>
      <c r="AO213" s="34">
        <f>IF(Y213="","",IF(AO$6=0, 0, Y213/AO$6))</f>
        <v>0.38924995773892207</v>
      </c>
      <c r="AP213" s="34"/>
      <c r="AQ213" s="34">
        <f>IF(AI213="","",AI213*AI$4)</f>
        <v>3.2967649979170344E-2</v>
      </c>
      <c r="AR213" s="33">
        <f>IF(AJ213="","",AJ213*AJ$4)</f>
        <v>1.0166952405290672E-2</v>
      </c>
      <c r="AS213" s="34">
        <f>IF(AK213="","",AK213*AK$4)</f>
        <v>0</v>
      </c>
      <c r="AT213" s="34">
        <f>IF(AL213="","",AL213*AL$4)</f>
        <v>0.56774153732740085</v>
      </c>
      <c r="AU213" s="34">
        <f>IF(AM213="","",AM213*AM$4)</f>
        <v>8.2072408783831433E-3</v>
      </c>
      <c r="AV213" s="34">
        <f>IF(AN213="","",AN213*AN$4)</f>
        <v>0.91594118129585167</v>
      </c>
      <c r="AW213" s="34">
        <f>IF(AO213="","",AO213*AO$4)</f>
        <v>0.38924995773892207</v>
      </c>
      <c r="AX213" s="34"/>
      <c r="AY213" s="34">
        <f>IF(AQ213="","",AI213*AI$5)</f>
        <v>1.6483824989585172E-2</v>
      </c>
      <c r="AZ213" s="34">
        <f>IF(AR213="","",AJ213*AJ$5)</f>
        <v>1.0166952405290672E-2</v>
      </c>
      <c r="BA213" s="34">
        <f>IF(AS213="","",AK213*AK$5)</f>
        <v>0</v>
      </c>
      <c r="BB213" s="34">
        <f>IF(AT213="","",AL213*AL$5)</f>
        <v>1.4193538433185022</v>
      </c>
      <c r="BC213" s="34">
        <f>IF(AU213="","",AM213*AM$5)</f>
        <v>0</v>
      </c>
      <c r="BD213" s="34">
        <f>IF(AV213="","",AN213*AN$5)</f>
        <v>0.91594118129585167</v>
      </c>
      <c r="BE213" s="34">
        <f>IF(AW213="","",AO213*AO$5)</f>
        <v>0.38924995773892207</v>
      </c>
      <c r="BF213" s="34">
        <f>IF(BE213="","",SUM(AY213:BE213))</f>
        <v>2.7511957597481516</v>
      </c>
      <c r="BG213" s="34"/>
      <c r="BH213" s="34">
        <f>IF(AT213="","",3/AT213)</f>
        <v>5.2840946148176275</v>
      </c>
      <c r="BI213" s="34"/>
      <c r="BJ213" s="34">
        <f>IF(AQ213="","",AQ213*$BH213)</f>
        <v>0.17420418171812649</v>
      </c>
      <c r="BK213" s="34">
        <f>IF(AR213="","",AR213*$BH213)</f>
        <v>5.3723138453903571E-2</v>
      </c>
      <c r="BL213" s="34">
        <f>IF(AS213="","",AS213*$BH213)</f>
        <v>0</v>
      </c>
      <c r="BM213" s="34">
        <f>IF(AT213="","",AT213*$BH213)</f>
        <v>3</v>
      </c>
      <c r="BN213" s="34">
        <f>IF(AU213="","",AU213*$BH213)</f>
        <v>4.3367837327975466E-2</v>
      </c>
      <c r="BO213" s="34">
        <f>IF(AV213="","",AV213*$BH213)</f>
        <v>4.8399198635751057</v>
      </c>
      <c r="BP213" s="34">
        <f t="shared" si="25"/>
        <v>14.537578698394299</v>
      </c>
      <c r="BQ213" s="34">
        <f>IF(AW213="","",AW213*$BH213)</f>
        <v>2.0568336055062271</v>
      </c>
      <c r="BR213" s="34"/>
      <c r="BS213" s="34">
        <f t="shared" si="26"/>
        <v>5.0678471837471362</v>
      </c>
      <c r="BT213" s="34"/>
      <c r="BU213" s="34">
        <f t="shared" si="27"/>
        <v>0.95663216267202456</v>
      </c>
      <c r="BV213" s="34">
        <f t="shared" si="28"/>
        <v>0.95663216267202456</v>
      </c>
      <c r="BW213" s="34">
        <f t="shared" si="29"/>
        <v>1</v>
      </c>
      <c r="BX213" s="34"/>
      <c r="BY213" s="34">
        <f>IF(BV213="","",IF(BQ213=0,0,((BV213/BQ213)*AF213)))</f>
        <v>3.1095469676504477</v>
      </c>
      <c r="BZ213" s="34">
        <f>IF(BY213="","",SUM(S213:X213,BY213))</f>
        <v>96.489433967650442</v>
      </c>
      <c r="CA213" s="18"/>
      <c r="CB213" s="20">
        <v>1.6580000000000001E-2</v>
      </c>
      <c r="CC213" s="20">
        <v>9.7540000000000005E-3</v>
      </c>
      <c r="CD213" s="20">
        <v>4.8257000000000001E-2</v>
      </c>
      <c r="CE213" s="20">
        <v>1.2619999999999999E-2</v>
      </c>
      <c r="CF213" s="20">
        <v>8.5620000000000002E-3</v>
      </c>
      <c r="CG213" s="20">
        <v>3.2622999999999999E-2</v>
      </c>
      <c r="CH213" s="20"/>
      <c r="CI213" s="21">
        <v>3.6529400000000001</v>
      </c>
      <c r="CJ213" s="21">
        <v>2.9503499999999998</v>
      </c>
      <c r="CK213" s="21">
        <v>-17.175000000000001</v>
      </c>
      <c r="CL213" s="21">
        <v>0.370589</v>
      </c>
      <c r="CM213" s="21">
        <v>3.40402</v>
      </c>
      <c r="CN213" s="21">
        <v>0.345829</v>
      </c>
      <c r="CO213" s="21"/>
      <c r="CP213" s="20">
        <v>73.383700000000005</v>
      </c>
      <c r="CQ213" s="20">
        <v>45.3078</v>
      </c>
      <c r="CR213" s="20">
        <v>10.702</v>
      </c>
      <c r="CS213" s="20">
        <v>679.98599999999999</v>
      </c>
      <c r="CT213" s="20"/>
      <c r="CU213" s="22">
        <v>44272.105706018498</v>
      </c>
      <c r="CV213" s="22"/>
    </row>
    <row r="214" spans="1:100" s="17" customFormat="1" x14ac:dyDescent="0.25">
      <c r="A214" s="17" t="s">
        <v>45</v>
      </c>
      <c r="B214" s="17">
        <v>2269</v>
      </c>
      <c r="C214" s="17">
        <v>36</v>
      </c>
      <c r="E214" s="18">
        <v>0.750301</v>
      </c>
      <c r="F214" s="18">
        <v>0.24931700000000001</v>
      </c>
      <c r="G214" s="18">
        <v>0</v>
      </c>
      <c r="H214" s="18">
        <v>17.5806</v>
      </c>
      <c r="I214" s="18">
        <v>0.28229300000000002</v>
      </c>
      <c r="J214" s="18">
        <v>36.510599999999997</v>
      </c>
      <c r="K214" s="18">
        <v>44.2166</v>
      </c>
      <c r="L214" s="18">
        <v>0.410298</v>
      </c>
      <c r="M214" s="18">
        <v>100</v>
      </c>
      <c r="N214" s="18"/>
      <c r="O214" s="18">
        <v>6.3700000000000007E-2</v>
      </c>
      <c r="P214" s="18">
        <v>44.152900000000002</v>
      </c>
      <c r="Q214" s="18">
        <f t="shared" si="23"/>
        <v>99.936300000000003</v>
      </c>
      <c r="R214" s="18"/>
      <c r="S214" s="18">
        <v>1.01139</v>
      </c>
      <c r="T214" s="18">
        <v>0.413443</v>
      </c>
      <c r="U214" s="18">
        <v>0</v>
      </c>
      <c r="V214" s="18">
        <v>40.284300000000002</v>
      </c>
      <c r="W214" s="18">
        <v>0.28229300000000002</v>
      </c>
      <c r="X214" s="18">
        <v>51.085599999999999</v>
      </c>
      <c r="Y214" s="18">
        <v>6.9229700000000003</v>
      </c>
      <c r="Z214" s="18">
        <v>100</v>
      </c>
      <c r="AA214" s="19"/>
      <c r="AB214" s="18">
        <f>IF(Z214="","",Z214-O214)</f>
        <v>99.936300000000003</v>
      </c>
      <c r="AC214" s="18">
        <f t="shared" si="24"/>
        <v>93.013329999999996</v>
      </c>
      <c r="AD214" s="18"/>
      <c r="AE214" s="34">
        <f>IF(M214="","",IF(M214&gt;100,M214, M214+O214))</f>
        <v>100.0637</v>
      </c>
      <c r="AF214" s="37">
        <f>IF(AE214="","",IF(AE214="* * *", Y214, AE214-SUM(S214:X214)))</f>
        <v>6.9866739999999936</v>
      </c>
      <c r="AG214" s="54"/>
      <c r="AH214" s="33"/>
      <c r="AI214" s="34">
        <f>IF(S214="","",IF(AI$6=0, 0, S214/AI$6))</f>
        <v>1.6318284888383053E-2</v>
      </c>
      <c r="AJ214" s="34">
        <f>IF(T214="","",IF(AJ$6=0, 0, T214/AJ$6))</f>
        <v>1.0257884277097822E-2</v>
      </c>
      <c r="AK214" s="34">
        <f>IF(U214="","",IF(AK$6=0, 0, U214/AK$6))</f>
        <v>0</v>
      </c>
      <c r="AL214" s="34">
        <f>IF(V214="","",IF(AL$6=0, 0, V214/AL$6))</f>
        <v>0.28380313660576678</v>
      </c>
      <c r="AM214" s="34">
        <f>IF(W214="","",IF(AM$6=0, 0, W214/AM$6))</f>
        <v>7.9627942400180528E-3</v>
      </c>
      <c r="AN214" s="34">
        <f>IF(X214="","",IF(AN$6=0, 0, X214/AN$6))</f>
        <v>0.91098374746332744</v>
      </c>
      <c r="AO214" s="34">
        <f>IF(Y214="","",IF(AO$6=0, 0, Y214/AO$6))</f>
        <v>0.40705693853401836</v>
      </c>
      <c r="AP214" s="34"/>
      <c r="AQ214" s="34">
        <f>IF(AI214="","",AI214*AI$4)</f>
        <v>3.2636569776766107E-2</v>
      </c>
      <c r="AR214" s="33">
        <f>IF(AJ214="","",AJ214*AJ$4)</f>
        <v>1.0257884277097822E-2</v>
      </c>
      <c r="AS214" s="34">
        <f>IF(AK214="","",AK214*AK$4)</f>
        <v>0</v>
      </c>
      <c r="AT214" s="34">
        <f>IF(AL214="","",AL214*AL$4)</f>
        <v>0.56760627321153356</v>
      </c>
      <c r="AU214" s="34">
        <f>IF(AM214="","",AM214*AM$4)</f>
        <v>7.9627942400180528E-3</v>
      </c>
      <c r="AV214" s="34">
        <f>IF(AN214="","",AN214*AN$4)</f>
        <v>0.91098374746332744</v>
      </c>
      <c r="AW214" s="34">
        <f>IF(AO214="","",AO214*AO$4)</f>
        <v>0.40705693853401836</v>
      </c>
      <c r="AX214" s="34"/>
      <c r="AY214" s="34">
        <f>IF(AQ214="","",AI214*AI$5)</f>
        <v>1.6318284888383053E-2</v>
      </c>
      <c r="AZ214" s="34">
        <f>IF(AR214="","",AJ214*AJ$5)</f>
        <v>1.0257884277097822E-2</v>
      </c>
      <c r="BA214" s="34">
        <f>IF(AS214="","",AK214*AK$5)</f>
        <v>0</v>
      </c>
      <c r="BB214" s="34">
        <f>IF(AT214="","",AL214*AL$5)</f>
        <v>1.4190156830288339</v>
      </c>
      <c r="BC214" s="34">
        <f>IF(AU214="","",AM214*AM$5)</f>
        <v>0</v>
      </c>
      <c r="BD214" s="34">
        <f>IF(AV214="","",AN214*AN$5)</f>
        <v>0.91098374746332744</v>
      </c>
      <c r="BE214" s="34">
        <f>IF(AW214="","",AO214*AO$5)</f>
        <v>0.40705693853401836</v>
      </c>
      <c r="BF214" s="34">
        <f>IF(BE214="","",SUM(AY214:BE214))</f>
        <v>2.7636325381916604</v>
      </c>
      <c r="BG214" s="34"/>
      <c r="BH214" s="34">
        <f>IF(AT214="","",3/AT214)</f>
        <v>5.2853538475286905</v>
      </c>
      <c r="BI214" s="34"/>
      <c r="BJ214" s="34">
        <f>IF(AQ214="","",AQ214*$BH214)</f>
        <v>0.17249581963976932</v>
      </c>
      <c r="BK214" s="34">
        <f>IF(AR214="","",AR214*$BH214)</f>
        <v>5.4216548131463038E-2</v>
      </c>
      <c r="BL214" s="34">
        <f>IF(AS214="","",AS214*$BH214)</f>
        <v>0</v>
      </c>
      <c r="BM214" s="34">
        <f>IF(AT214="","",AT214*$BH214)</f>
        <v>3</v>
      </c>
      <c r="BN214" s="34">
        <f>IF(AU214="","",AU214*$BH214)</f>
        <v>4.2086185173558707E-2</v>
      </c>
      <c r="BO214" s="34">
        <f>IF(AV214="","",AV214*$BH214)</f>
        <v>4.8148714546914029</v>
      </c>
      <c r="BP214" s="34">
        <f t="shared" si="25"/>
        <v>14.606775868886773</v>
      </c>
      <c r="BQ214" s="34">
        <f>IF(AW214="","",AW214*$BH214)</f>
        <v>2.1514399562440238</v>
      </c>
      <c r="BR214" s="34"/>
      <c r="BS214" s="34">
        <f t="shared" si="26"/>
        <v>5.041583822462635</v>
      </c>
      <c r="BT214" s="34"/>
      <c r="BU214" s="34">
        <f t="shared" si="27"/>
        <v>0.95791381482644133</v>
      </c>
      <c r="BV214" s="34">
        <f t="shared" si="28"/>
        <v>0.95791381482644133</v>
      </c>
      <c r="BW214" s="34">
        <f t="shared" si="29"/>
        <v>1</v>
      </c>
      <c r="BX214" s="34"/>
      <c r="BY214" s="34">
        <f>IF(BV214="","",IF(BQ214=0,0,((BV214/BQ214)*AF214)))</f>
        <v>3.110768452944733</v>
      </c>
      <c r="BZ214" s="34">
        <f>IF(BY214="","",SUM(S214:X214,BY214))</f>
        <v>96.187794452944743</v>
      </c>
      <c r="CA214" s="18"/>
      <c r="CB214" s="20">
        <v>1.4789999999999999E-2</v>
      </c>
      <c r="CC214" s="20">
        <v>9.5289999999999993E-3</v>
      </c>
      <c r="CD214" s="20">
        <v>4.8939999999999997E-2</v>
      </c>
      <c r="CE214" s="20">
        <v>1.2999E-2</v>
      </c>
      <c r="CF214" s="20">
        <v>8.8079999999999999E-3</v>
      </c>
      <c r="CG214" s="20">
        <v>3.075E-2</v>
      </c>
      <c r="CH214" s="20"/>
      <c r="CI214" s="21">
        <v>3.6139399999999999</v>
      </c>
      <c r="CJ214" s="21">
        <v>2.9056899999999999</v>
      </c>
      <c r="CK214" s="21">
        <v>-16.957999999999998</v>
      </c>
      <c r="CL214" s="21">
        <v>0.37080200000000002</v>
      </c>
      <c r="CM214" s="21">
        <v>3.4889899999999998</v>
      </c>
      <c r="CN214" s="21">
        <v>0.34656599999999999</v>
      </c>
      <c r="CO214" s="21"/>
      <c r="CP214" s="20">
        <v>73.384399999999999</v>
      </c>
      <c r="CQ214" s="20">
        <v>45.2879</v>
      </c>
      <c r="CR214" s="20">
        <v>10.701499999999999</v>
      </c>
      <c r="CS214" s="20">
        <v>699.9</v>
      </c>
      <c r="CT214" s="20"/>
      <c r="CU214" s="22">
        <v>44272.107465277797</v>
      </c>
      <c r="CV214" s="22"/>
    </row>
    <row r="215" spans="1:100" s="17" customFormat="1" x14ac:dyDescent="0.25">
      <c r="A215" s="17" t="s">
        <v>45</v>
      </c>
      <c r="B215" s="17">
        <v>2270</v>
      </c>
      <c r="C215" s="17">
        <v>37</v>
      </c>
      <c r="E215" s="18">
        <v>0.760853</v>
      </c>
      <c r="F215" s="18">
        <v>0.24199599999999999</v>
      </c>
      <c r="G215" s="18">
        <v>0</v>
      </c>
      <c r="H215" s="18">
        <v>17.614899999999999</v>
      </c>
      <c r="I215" s="18">
        <v>0.27470099999999997</v>
      </c>
      <c r="J215" s="18">
        <v>37.028500000000001</v>
      </c>
      <c r="K215" s="18">
        <v>43.716000000000001</v>
      </c>
      <c r="L215" s="18">
        <v>0.36301</v>
      </c>
      <c r="M215" s="18">
        <v>100</v>
      </c>
      <c r="N215" s="18"/>
      <c r="O215" s="18">
        <v>6.1987E-2</v>
      </c>
      <c r="P215" s="18">
        <v>43.654000000000003</v>
      </c>
      <c r="Q215" s="18">
        <f t="shared" si="23"/>
        <v>99.938012999999998</v>
      </c>
      <c r="R215" s="18"/>
      <c r="S215" s="18">
        <v>1.0256099999999999</v>
      </c>
      <c r="T215" s="18">
        <v>0.40130100000000002</v>
      </c>
      <c r="U215" s="18">
        <v>0</v>
      </c>
      <c r="V215" s="18">
        <v>40.362900000000003</v>
      </c>
      <c r="W215" s="18">
        <v>0.27470099999999997</v>
      </c>
      <c r="X215" s="18">
        <v>51.810400000000001</v>
      </c>
      <c r="Y215" s="18">
        <v>6.12507</v>
      </c>
      <c r="Z215" s="18">
        <v>100</v>
      </c>
      <c r="AA215" s="19"/>
      <c r="AB215" s="18">
        <f>IF(Z215="","",Z215-O215)</f>
        <v>99.938012999999998</v>
      </c>
      <c r="AC215" s="18">
        <f t="shared" si="24"/>
        <v>93.812943000000004</v>
      </c>
      <c r="AD215" s="18"/>
      <c r="AE215" s="34">
        <f>IF(M215="","",IF(M215&gt;100,M215, M215+O215))</f>
        <v>100.061987</v>
      </c>
      <c r="AF215" s="37">
        <f>IF(AE215="","",IF(AE215="* * *", Y215, AE215-SUM(S215:X215)))</f>
        <v>6.1870750000000072</v>
      </c>
      <c r="AG215" s="54"/>
      <c r="AH215" s="33"/>
      <c r="AI215" s="34">
        <f>IF(S215="","",IF(AI$6=0, 0, S215/AI$6))</f>
        <v>1.6547717660224583E-2</v>
      </c>
      <c r="AJ215" s="34">
        <f>IF(T215="","",IF(AJ$6=0, 0, T215/AJ$6))</f>
        <v>9.9566305833782009E-3</v>
      </c>
      <c r="AK215" s="34">
        <f>IF(U215="","",IF(AK$6=0, 0, U215/AK$6))</f>
        <v>0</v>
      </c>
      <c r="AL215" s="34">
        <f>IF(V215="","",IF(AL$6=0, 0, V215/AL$6))</f>
        <v>0.28435687408009835</v>
      </c>
      <c r="AM215" s="34">
        <f>IF(W215="","",IF(AM$6=0, 0, W215/AM$6))</f>
        <v>7.7486425116003541E-3</v>
      </c>
      <c r="AN215" s="34">
        <f>IF(X215="","",IF(AN$6=0, 0, X215/AN$6))</f>
        <v>0.92390874041949156</v>
      </c>
      <c r="AO215" s="34">
        <f>IF(Y215="","",IF(AO$6=0, 0, Y215/AO$6))</f>
        <v>0.36014199722179352</v>
      </c>
      <c r="AP215" s="34"/>
      <c r="AQ215" s="34">
        <f>IF(AI215="","",AI215*AI$4)</f>
        <v>3.3095435320449167E-2</v>
      </c>
      <c r="AR215" s="33">
        <f>IF(AJ215="","",AJ215*AJ$4)</f>
        <v>9.9566305833782009E-3</v>
      </c>
      <c r="AS215" s="34">
        <f>IF(AK215="","",AK215*AK$4)</f>
        <v>0</v>
      </c>
      <c r="AT215" s="34">
        <f>IF(AL215="","",AL215*AL$4)</f>
        <v>0.56871374816019671</v>
      </c>
      <c r="AU215" s="34">
        <f>IF(AM215="","",AM215*AM$4)</f>
        <v>7.7486425116003541E-3</v>
      </c>
      <c r="AV215" s="34">
        <f>IF(AN215="","",AN215*AN$4)</f>
        <v>0.92390874041949156</v>
      </c>
      <c r="AW215" s="34">
        <f>IF(AO215="","",AO215*AO$4)</f>
        <v>0.36014199722179352</v>
      </c>
      <c r="AX215" s="34"/>
      <c r="AY215" s="34">
        <f>IF(AQ215="","",AI215*AI$5)</f>
        <v>1.6547717660224583E-2</v>
      </c>
      <c r="AZ215" s="34">
        <f>IF(AR215="","",AJ215*AJ$5)</f>
        <v>9.9566305833782009E-3</v>
      </c>
      <c r="BA215" s="34">
        <f>IF(AS215="","",AK215*AK$5)</f>
        <v>0</v>
      </c>
      <c r="BB215" s="34">
        <f>IF(AT215="","",AL215*AL$5)</f>
        <v>1.4217843704004918</v>
      </c>
      <c r="BC215" s="34">
        <f>IF(AU215="","",AM215*AM$5)</f>
        <v>0</v>
      </c>
      <c r="BD215" s="34">
        <f>IF(AV215="","",AN215*AN$5)</f>
        <v>0.92390874041949156</v>
      </c>
      <c r="BE215" s="34">
        <f>IF(AW215="","",AO215*AO$5)</f>
        <v>0.36014199722179352</v>
      </c>
      <c r="BF215" s="34">
        <f>IF(BE215="","",SUM(AY215:BE215))</f>
        <v>2.7323394562853798</v>
      </c>
      <c r="BG215" s="34"/>
      <c r="BH215" s="34">
        <f>IF(AT215="","",3/AT215)</f>
        <v>5.2750615045004192</v>
      </c>
      <c r="BI215" s="34"/>
      <c r="BJ215" s="34">
        <f>IF(AQ215="","",AQ215*$BH215)</f>
        <v>0.17458045683358489</v>
      </c>
      <c r="BK215" s="34">
        <f>IF(AR215="","",AR215*$BH215)</f>
        <v>5.2521838704909903E-2</v>
      </c>
      <c r="BL215" s="34">
        <f>IF(AS215="","",AS215*$BH215)</f>
        <v>0</v>
      </c>
      <c r="BM215" s="34">
        <f>IF(AT215="","",AT215*$BH215)</f>
        <v>2.9999999999999996</v>
      </c>
      <c r="BN215" s="34">
        <f>IF(AU215="","",AU215*$BH215)</f>
        <v>4.0874565825078472E-2</v>
      </c>
      <c r="BO215" s="34">
        <f>IF(AV215="","",AV215*$BH215)</f>
        <v>4.8736754302583307</v>
      </c>
      <c r="BP215" s="34">
        <f t="shared" si="25"/>
        <v>14.413258683078613</v>
      </c>
      <c r="BQ215" s="34">
        <f>IF(AW215="","",AW215*$BH215)</f>
        <v>1.8997711856985799</v>
      </c>
      <c r="BR215" s="34"/>
      <c r="BS215" s="34">
        <f t="shared" si="26"/>
        <v>5.1007777257968252</v>
      </c>
      <c r="BT215" s="34"/>
      <c r="BU215" s="34">
        <f t="shared" si="27"/>
        <v>0.95912543417492158</v>
      </c>
      <c r="BV215" s="34">
        <f t="shared" si="28"/>
        <v>0.95912543417492158</v>
      </c>
      <c r="BW215" s="34">
        <f t="shared" si="29"/>
        <v>1</v>
      </c>
      <c r="BX215" s="34"/>
      <c r="BY215" s="34">
        <f>IF(BV215="","",IF(BQ215=0,0,((BV215/BQ215)*AF215)))</f>
        <v>3.1236293298477973</v>
      </c>
      <c r="BZ215" s="34">
        <f>IF(BY215="","",SUM(S215:X215,BY215))</f>
        <v>96.998541329847797</v>
      </c>
      <c r="CA215" s="18"/>
      <c r="CB215" s="20">
        <v>1.5414000000000001E-2</v>
      </c>
      <c r="CC215" s="20">
        <v>9.5999999999999992E-3</v>
      </c>
      <c r="CD215" s="20">
        <v>4.9091999999999997E-2</v>
      </c>
      <c r="CE215" s="20">
        <v>1.201E-2</v>
      </c>
      <c r="CF215" s="20">
        <v>8.1689999999999992E-3</v>
      </c>
      <c r="CG215" s="20">
        <v>3.0696999999999999E-2</v>
      </c>
      <c r="CH215" s="20"/>
      <c r="CI215" s="21">
        <v>3.6066600000000002</v>
      </c>
      <c r="CJ215" s="21">
        <v>2.97567</v>
      </c>
      <c r="CK215" s="21">
        <v>-20.97</v>
      </c>
      <c r="CL215" s="21">
        <v>0.37023499999999998</v>
      </c>
      <c r="CM215" s="21">
        <v>3.4910199999999998</v>
      </c>
      <c r="CN215" s="21">
        <v>0.34412599999999999</v>
      </c>
      <c r="CO215" s="21"/>
      <c r="CP215" s="20">
        <v>73.385199999999998</v>
      </c>
      <c r="CQ215" s="20">
        <v>45.267800000000001</v>
      </c>
      <c r="CR215" s="20">
        <v>10.701000000000001</v>
      </c>
      <c r="CS215" s="20">
        <v>720.01499999999999</v>
      </c>
      <c r="CT215" s="20"/>
      <c r="CU215" s="22">
        <v>44272.1092361111</v>
      </c>
      <c r="CV215" s="22"/>
    </row>
    <row r="216" spans="1:100" s="17" customFormat="1" x14ac:dyDescent="0.25">
      <c r="A216" s="17" t="s">
        <v>45</v>
      </c>
      <c r="B216" s="17">
        <v>2271</v>
      </c>
      <c r="C216" s="17">
        <v>38</v>
      </c>
      <c r="E216" s="18">
        <v>0.82158100000000001</v>
      </c>
      <c r="F216" s="18">
        <v>0.25073699999999999</v>
      </c>
      <c r="G216" s="18">
        <v>0</v>
      </c>
      <c r="H216" s="18">
        <v>17.6205</v>
      </c>
      <c r="I216" s="18">
        <v>0.296516</v>
      </c>
      <c r="J216" s="18">
        <v>36.853000000000002</v>
      </c>
      <c r="K216" s="18">
        <v>43.787799999999997</v>
      </c>
      <c r="L216" s="18">
        <v>0.36980000000000002</v>
      </c>
      <c r="M216" s="18">
        <v>100</v>
      </c>
      <c r="N216" s="18"/>
      <c r="O216" s="18">
        <v>6.6908999999999996E-2</v>
      </c>
      <c r="P216" s="18">
        <v>43.7209</v>
      </c>
      <c r="Q216" s="18">
        <f t="shared" si="23"/>
        <v>99.933091000000005</v>
      </c>
      <c r="R216" s="18"/>
      <c r="S216" s="18">
        <v>1.10747</v>
      </c>
      <c r="T216" s="18">
        <v>0.41579700000000003</v>
      </c>
      <c r="U216" s="18">
        <v>0</v>
      </c>
      <c r="V216" s="18">
        <v>40.375799999999998</v>
      </c>
      <c r="W216" s="18">
        <v>0.296516</v>
      </c>
      <c r="X216" s="18">
        <v>51.564799999999998</v>
      </c>
      <c r="Y216" s="18">
        <v>6.2396399999999996</v>
      </c>
      <c r="Z216" s="18">
        <v>100</v>
      </c>
      <c r="AA216" s="19"/>
      <c r="AB216" s="18">
        <f>IF(Z216="","",Z216-O216)</f>
        <v>99.933091000000005</v>
      </c>
      <c r="AC216" s="18">
        <f t="shared" si="24"/>
        <v>93.69345100000001</v>
      </c>
      <c r="AD216" s="18"/>
      <c r="AE216" s="34">
        <f>IF(M216="","",IF(M216&gt;100,M216, M216+O216))</f>
        <v>100.066909</v>
      </c>
      <c r="AF216" s="37">
        <f>IF(AE216="","",IF(AE216="* * *", Y216, AE216-SUM(S216:X216)))</f>
        <v>6.3065260000000052</v>
      </c>
      <c r="AG216" s="54"/>
      <c r="AH216" s="33"/>
      <c r="AI216" s="34">
        <f>IF(S216="","",IF(AI$6=0, 0, S216/AI$6))</f>
        <v>1.786848887702823E-2</v>
      </c>
      <c r="AJ216" s="34">
        <f>IF(T216="","",IF(AJ$6=0, 0, T216/AJ$6))</f>
        <v>1.0316289086438623E-2</v>
      </c>
      <c r="AK216" s="34">
        <f>IF(U216="","",IF(AK$6=0, 0, U216/AK$6))</f>
        <v>0</v>
      </c>
      <c r="AL216" s="34">
        <f>IF(V216="","",IF(AL$6=0, 0, V216/AL$6))</f>
        <v>0.28444775465794658</v>
      </c>
      <c r="AM216" s="34">
        <f>IF(W216="","",IF(AM$6=0, 0, W216/AM$6))</f>
        <v>8.3639902401872971E-3</v>
      </c>
      <c r="AN216" s="34">
        <f>IF(X216="","",IF(AN$6=0, 0, X216/AN$6))</f>
        <v>0.91952907945090168</v>
      </c>
      <c r="AO216" s="34">
        <f>IF(Y216="","",IF(AO$6=0, 0, Y216/AO$6))</f>
        <v>0.36687848653892796</v>
      </c>
      <c r="AP216" s="34"/>
      <c r="AQ216" s="34">
        <f>IF(AI216="","",AI216*AI$4)</f>
        <v>3.5736977754056459E-2</v>
      </c>
      <c r="AR216" s="33">
        <f>IF(AJ216="","",AJ216*AJ$4)</f>
        <v>1.0316289086438623E-2</v>
      </c>
      <c r="AS216" s="34">
        <f>IF(AK216="","",AK216*AK$4)</f>
        <v>0</v>
      </c>
      <c r="AT216" s="34">
        <f>IF(AL216="","",AL216*AL$4)</f>
        <v>0.56889550931589317</v>
      </c>
      <c r="AU216" s="34">
        <f>IF(AM216="","",AM216*AM$4)</f>
        <v>8.3639902401872971E-3</v>
      </c>
      <c r="AV216" s="34">
        <f>IF(AN216="","",AN216*AN$4)</f>
        <v>0.91952907945090168</v>
      </c>
      <c r="AW216" s="34">
        <f>IF(AO216="","",AO216*AO$4)</f>
        <v>0.36687848653892796</v>
      </c>
      <c r="AX216" s="34"/>
      <c r="AY216" s="34">
        <f>IF(AQ216="","",AI216*AI$5)</f>
        <v>1.786848887702823E-2</v>
      </c>
      <c r="AZ216" s="34">
        <f>IF(AR216="","",AJ216*AJ$5)</f>
        <v>1.0316289086438623E-2</v>
      </c>
      <c r="BA216" s="34">
        <f>IF(AS216="","",AK216*AK$5)</f>
        <v>0</v>
      </c>
      <c r="BB216" s="34">
        <f>IF(AT216="","",AL216*AL$5)</f>
        <v>1.4222387732897328</v>
      </c>
      <c r="BC216" s="34">
        <f>IF(AU216="","",AM216*AM$5)</f>
        <v>0</v>
      </c>
      <c r="BD216" s="34">
        <f>IF(AV216="","",AN216*AN$5)</f>
        <v>0.91952907945090168</v>
      </c>
      <c r="BE216" s="34">
        <f>IF(AW216="","",AO216*AO$5)</f>
        <v>0.36687848653892796</v>
      </c>
      <c r="BF216" s="34">
        <f>IF(BE216="","",SUM(AY216:BE216))</f>
        <v>2.7368311172430291</v>
      </c>
      <c r="BG216" s="34"/>
      <c r="BH216" s="34">
        <f>IF(AT216="","",3/AT216)</f>
        <v>5.2733761312469358</v>
      </c>
      <c r="BI216" s="34"/>
      <c r="BJ216" s="34">
        <f>IF(AQ216="","",AQ216*$BH216)</f>
        <v>0.18845452549114405</v>
      </c>
      <c r="BK216" s="34">
        <f>IF(AR216="","",AR216*$BH216)</f>
        <v>5.4401672631468688E-2</v>
      </c>
      <c r="BL216" s="34">
        <f>IF(AS216="","",AS216*$BH216)</f>
        <v>0</v>
      </c>
      <c r="BM216" s="34">
        <f>IF(AT216="","",AT216*$BH216)</f>
        <v>3</v>
      </c>
      <c r="BN216" s="34">
        <f>IF(AU216="","",AU216*$BH216)</f>
        <v>4.4106466494586015E-2</v>
      </c>
      <c r="BO216" s="34">
        <f>IF(AV216="","",AV216*$BH216)</f>
        <v>4.8490226995638519</v>
      </c>
      <c r="BP216" s="34">
        <f t="shared" si="25"/>
        <v>14.432339888923273</v>
      </c>
      <c r="BQ216" s="34">
        <f>IF(AW216="","",AW216*$BH216)</f>
        <v>1.9346882539823829</v>
      </c>
      <c r="BR216" s="34"/>
      <c r="BS216" s="34">
        <f t="shared" si="26"/>
        <v>5.0918788976864651</v>
      </c>
      <c r="BT216" s="34"/>
      <c r="BU216" s="34">
        <f t="shared" si="27"/>
        <v>0.95589353350541395</v>
      </c>
      <c r="BV216" s="34">
        <f t="shared" si="28"/>
        <v>0.95589353350541395</v>
      </c>
      <c r="BW216" s="34">
        <f t="shared" si="29"/>
        <v>1</v>
      </c>
      <c r="BX216" s="34"/>
      <c r="BY216" s="34">
        <f>IF(BV216="","",IF(BQ216=0,0,((BV216/BQ216)*AF216)))</f>
        <v>3.1159373660717242</v>
      </c>
      <c r="BZ216" s="34">
        <f>IF(BY216="","",SUM(S216:X216,BY216))</f>
        <v>96.87632036607171</v>
      </c>
      <c r="CA216" s="18"/>
      <c r="CB216" s="20">
        <v>1.5147000000000001E-2</v>
      </c>
      <c r="CC216" s="20">
        <v>9.4039999999999992E-3</v>
      </c>
      <c r="CD216" s="20">
        <v>4.7697000000000003E-2</v>
      </c>
      <c r="CE216" s="20">
        <v>1.257E-2</v>
      </c>
      <c r="CF216" s="20">
        <v>8.5509999999999996E-3</v>
      </c>
      <c r="CG216" s="20">
        <v>2.9923000000000002E-2</v>
      </c>
      <c r="CH216" s="20"/>
      <c r="CI216" s="21">
        <v>3.4423400000000002</v>
      </c>
      <c r="CJ216" s="21">
        <v>2.8795000000000002</v>
      </c>
      <c r="CK216" s="21">
        <v>-25.149000000000001</v>
      </c>
      <c r="CL216" s="21">
        <v>0.37013600000000002</v>
      </c>
      <c r="CM216" s="21">
        <v>3.3640699999999999</v>
      </c>
      <c r="CN216" s="21">
        <v>0.34467300000000001</v>
      </c>
      <c r="CO216" s="21"/>
      <c r="CP216" s="20">
        <v>73.386099999999999</v>
      </c>
      <c r="CQ216" s="20">
        <v>45.247999999999998</v>
      </c>
      <c r="CR216" s="20">
        <v>10.701000000000001</v>
      </c>
      <c r="CS216" s="20">
        <v>739.83399999999995</v>
      </c>
      <c r="CT216" s="20"/>
      <c r="CU216" s="22">
        <v>44272.111006944397</v>
      </c>
      <c r="CV216" s="22"/>
    </row>
    <row r="217" spans="1:100" s="17" customFormat="1" x14ac:dyDescent="0.25">
      <c r="A217" s="17" t="s">
        <v>45</v>
      </c>
      <c r="B217" s="17">
        <v>2272</v>
      </c>
      <c r="C217" s="17">
        <v>39</v>
      </c>
      <c r="E217" s="18">
        <v>0.81161399999999995</v>
      </c>
      <c r="F217" s="18">
        <v>0.25325199999999998</v>
      </c>
      <c r="G217" s="18">
        <v>0</v>
      </c>
      <c r="H217" s="18">
        <v>17.674900000000001</v>
      </c>
      <c r="I217" s="18">
        <v>0.30061199999999999</v>
      </c>
      <c r="J217" s="18">
        <v>36.973100000000002</v>
      </c>
      <c r="K217" s="18">
        <v>43.633800000000001</v>
      </c>
      <c r="L217" s="18">
        <v>0.352765</v>
      </c>
      <c r="M217" s="18">
        <v>100</v>
      </c>
      <c r="N217" s="18"/>
      <c r="O217" s="18">
        <v>6.7833000000000004E-2</v>
      </c>
      <c r="P217" s="18">
        <v>43.565899999999999</v>
      </c>
      <c r="Q217" s="18">
        <f t="shared" si="23"/>
        <v>99.932167000000007</v>
      </c>
      <c r="R217" s="18"/>
      <c r="S217" s="18">
        <v>1.0940399999999999</v>
      </c>
      <c r="T217" s="18">
        <v>0.41996800000000001</v>
      </c>
      <c r="U217" s="18">
        <v>0</v>
      </c>
      <c r="V217" s="18">
        <v>40.500399999999999</v>
      </c>
      <c r="W217" s="18">
        <v>0.30061199999999999</v>
      </c>
      <c r="X217" s="18">
        <v>51.732799999999997</v>
      </c>
      <c r="Y217" s="18">
        <v>5.9522000000000004</v>
      </c>
      <c r="Z217" s="18">
        <v>100</v>
      </c>
      <c r="AA217" s="19"/>
      <c r="AB217" s="18">
        <f>IF(Z217="","",Z217-O217)</f>
        <v>99.932167000000007</v>
      </c>
      <c r="AC217" s="18">
        <f t="shared" si="24"/>
        <v>93.979967000000002</v>
      </c>
      <c r="AD217" s="18"/>
      <c r="AE217" s="34">
        <f>IF(M217="","",IF(M217&gt;100,M217, M217+O217))</f>
        <v>100.06783299999999</v>
      </c>
      <c r="AF217" s="37">
        <f>IF(AE217="","",IF(AE217="* * *", Y217, AE217-SUM(S217:X217)))</f>
        <v>6.0200129999999916</v>
      </c>
      <c r="AG217" s="54"/>
      <c r="AH217" s="33"/>
      <c r="AI217" s="34">
        <f>IF(S217="","",IF(AI$6=0, 0, S217/AI$6))</f>
        <v>1.7651802370289002E-2</v>
      </c>
      <c r="AJ217" s="34">
        <f>IF(T217="","",IF(AJ$6=0, 0, T217/AJ$6))</f>
        <v>1.0419775263057346E-2</v>
      </c>
      <c r="AK217" s="34">
        <f>IF(U217="","",IF(AK$6=0, 0, U217/AK$6))</f>
        <v>0</v>
      </c>
      <c r="AL217" s="34">
        <f>IF(V217="","",IF(AL$6=0, 0, V217/AL$6))</f>
        <v>0.28532556240987672</v>
      </c>
      <c r="AM217" s="34">
        <f>IF(W217="","",IF(AM$6=0, 0, W217/AM$6))</f>
        <v>8.4795283697445805E-3</v>
      </c>
      <c r="AN217" s="34">
        <f>IF(X217="","",IF(AN$6=0, 0, X217/AN$6))</f>
        <v>0.92252493874537678</v>
      </c>
      <c r="AO217" s="34">
        <f>IF(Y217="","",IF(AO$6=0, 0, Y217/AO$6))</f>
        <v>0.34997758325432354</v>
      </c>
      <c r="AP217" s="34"/>
      <c r="AQ217" s="34">
        <f>IF(AI217="","",AI217*AI$4)</f>
        <v>3.5303604740578004E-2</v>
      </c>
      <c r="AR217" s="33">
        <f>IF(AJ217="","",AJ217*AJ$4)</f>
        <v>1.0419775263057346E-2</v>
      </c>
      <c r="AS217" s="34">
        <f>IF(AK217="","",AK217*AK$4)</f>
        <v>0</v>
      </c>
      <c r="AT217" s="34">
        <f>IF(AL217="","",AL217*AL$4)</f>
        <v>0.57065112481975344</v>
      </c>
      <c r="AU217" s="34">
        <f>IF(AM217="","",AM217*AM$4)</f>
        <v>8.4795283697445805E-3</v>
      </c>
      <c r="AV217" s="34">
        <f>IF(AN217="","",AN217*AN$4)</f>
        <v>0.92252493874537678</v>
      </c>
      <c r="AW217" s="34">
        <f>IF(AO217="","",AO217*AO$4)</f>
        <v>0.34997758325432354</v>
      </c>
      <c r="AX217" s="34"/>
      <c r="AY217" s="34">
        <f>IF(AQ217="","",AI217*AI$5)</f>
        <v>1.7651802370289002E-2</v>
      </c>
      <c r="AZ217" s="34">
        <f>IF(AR217="","",AJ217*AJ$5)</f>
        <v>1.0419775263057346E-2</v>
      </c>
      <c r="BA217" s="34">
        <f>IF(AS217="","",AK217*AK$5)</f>
        <v>0</v>
      </c>
      <c r="BB217" s="34">
        <f>IF(AT217="","",AL217*AL$5)</f>
        <v>1.4266278120493836</v>
      </c>
      <c r="BC217" s="34">
        <f>IF(AU217="","",AM217*AM$5)</f>
        <v>0</v>
      </c>
      <c r="BD217" s="34">
        <f>IF(AV217="","",AN217*AN$5)</f>
        <v>0.92252493874537678</v>
      </c>
      <c r="BE217" s="34">
        <f>IF(AW217="","",AO217*AO$5)</f>
        <v>0.34997758325432354</v>
      </c>
      <c r="BF217" s="34">
        <f>IF(BE217="","",SUM(AY217:BE217))</f>
        <v>2.7272019116824304</v>
      </c>
      <c r="BG217" s="34"/>
      <c r="BH217" s="34">
        <f>IF(AT217="","",3/AT217)</f>
        <v>5.2571525219504016</v>
      </c>
      <c r="BI217" s="34"/>
      <c r="BJ217" s="34">
        <f>IF(AQ217="","",AQ217*$BH217)</f>
        <v>0.18559643469586981</v>
      </c>
      <c r="BK217" s="34">
        <f>IF(AR217="","",AR217*$BH217)</f>
        <v>5.4778347802338333E-2</v>
      </c>
      <c r="BL217" s="34">
        <f>IF(AS217="","",AS217*$BH217)</f>
        <v>0</v>
      </c>
      <c r="BM217" s="34">
        <f>IF(AT217="","",AT217*$BH217)</f>
        <v>3.0000000000000004</v>
      </c>
      <c r="BN217" s="34">
        <f>IF(AU217="","",AU217*$BH217)</f>
        <v>4.45781739539527E-2</v>
      </c>
      <c r="BO217" s="34">
        <f>IF(AV217="","",AV217*$BH217)</f>
        <v>4.8498543082873971</v>
      </c>
      <c r="BP217" s="34">
        <f t="shared" si="25"/>
        <v>14.337316407869245</v>
      </c>
      <c r="BQ217" s="34">
        <f>IF(AW217="","",AW217*$BH217)</f>
        <v>1.8398855344315737</v>
      </c>
      <c r="BR217" s="34"/>
      <c r="BS217" s="34">
        <f t="shared" si="26"/>
        <v>5.0902290907856056</v>
      </c>
      <c r="BT217" s="34"/>
      <c r="BU217" s="34">
        <f t="shared" si="27"/>
        <v>0.95542182604604731</v>
      </c>
      <c r="BV217" s="34">
        <f t="shared" si="28"/>
        <v>0.95542182604604731</v>
      </c>
      <c r="BW217" s="34">
        <f t="shared" si="29"/>
        <v>1</v>
      </c>
      <c r="BX217" s="34"/>
      <c r="BY217" s="34">
        <f>IF(BV217="","",IF(BQ217=0,0,((BV217/BQ217)*AF217)))</f>
        <v>3.1260921973919906</v>
      </c>
      <c r="BZ217" s="34">
        <f>IF(BY217="","",SUM(S217:X217,BY217))</f>
        <v>97.173912197391985</v>
      </c>
      <c r="CA217" s="18"/>
      <c r="CB217" s="20">
        <v>1.5297E-2</v>
      </c>
      <c r="CC217" s="20">
        <v>9.8469999999999999E-3</v>
      </c>
      <c r="CD217" s="20">
        <v>4.8619999999999997E-2</v>
      </c>
      <c r="CE217" s="20">
        <v>1.2328E-2</v>
      </c>
      <c r="CF217" s="20">
        <v>8.7340000000000004E-3</v>
      </c>
      <c r="CG217" s="20">
        <v>3.0759000000000002E-2</v>
      </c>
      <c r="CH217" s="20"/>
      <c r="CI217" s="21">
        <v>3.4719099999999998</v>
      </c>
      <c r="CJ217" s="21">
        <v>2.9117099999999998</v>
      </c>
      <c r="CK217" s="21">
        <v>-23.777999999999999</v>
      </c>
      <c r="CL217" s="21">
        <v>0.36965799999999999</v>
      </c>
      <c r="CM217" s="21">
        <v>3.3523100000000001</v>
      </c>
      <c r="CN217" s="21">
        <v>0.34438800000000003</v>
      </c>
      <c r="CO217" s="21"/>
      <c r="CP217" s="20">
        <v>73.386700000000005</v>
      </c>
      <c r="CQ217" s="20">
        <v>45.228000000000002</v>
      </c>
      <c r="CR217" s="20">
        <v>10.7005</v>
      </c>
      <c r="CS217" s="20">
        <v>759.84299999999996</v>
      </c>
      <c r="CT217" s="20"/>
      <c r="CU217" s="22">
        <v>44272.112777777802</v>
      </c>
      <c r="CV217" s="22"/>
    </row>
    <row r="218" spans="1:100" s="17" customFormat="1" x14ac:dyDescent="0.25">
      <c r="A218" s="17" t="s">
        <v>45</v>
      </c>
      <c r="B218" s="17">
        <v>2273</v>
      </c>
      <c r="C218" s="17">
        <v>40</v>
      </c>
      <c r="E218" s="18">
        <v>0.76088199999999995</v>
      </c>
      <c r="F218" s="18">
        <v>0.24047399999999999</v>
      </c>
      <c r="G218" s="18">
        <v>0</v>
      </c>
      <c r="H218" s="18">
        <v>17.672499999999999</v>
      </c>
      <c r="I218" s="18">
        <v>0.28961700000000001</v>
      </c>
      <c r="J218" s="18">
        <v>36.916200000000003</v>
      </c>
      <c r="K218" s="18">
        <v>43.756700000000002</v>
      </c>
      <c r="L218" s="18">
        <v>0.36377999999999999</v>
      </c>
      <c r="M218" s="18">
        <v>100</v>
      </c>
      <c r="N218" s="18"/>
      <c r="O218" s="18">
        <v>6.5351999999999993E-2</v>
      </c>
      <c r="P218" s="18">
        <v>43.691299999999998</v>
      </c>
      <c r="Q218" s="18">
        <f t="shared" si="23"/>
        <v>99.934647999999996</v>
      </c>
      <c r="R218" s="18"/>
      <c r="S218" s="18">
        <v>1.02565</v>
      </c>
      <c r="T218" s="18">
        <v>0.39877899999999999</v>
      </c>
      <c r="U218" s="18">
        <v>0</v>
      </c>
      <c r="V218" s="18">
        <v>40.494799999999998</v>
      </c>
      <c r="W218" s="18">
        <v>0.28961700000000001</v>
      </c>
      <c r="X218" s="18">
        <v>51.653100000000002</v>
      </c>
      <c r="Y218" s="18">
        <v>6.1380600000000003</v>
      </c>
      <c r="Z218" s="18">
        <v>100</v>
      </c>
      <c r="AA218" s="19"/>
      <c r="AB218" s="18">
        <f>IF(Z218="","",Z218-O218)</f>
        <v>99.934647999999996</v>
      </c>
      <c r="AC218" s="18">
        <f t="shared" si="24"/>
        <v>93.796588</v>
      </c>
      <c r="AD218" s="18"/>
      <c r="AE218" s="34">
        <f>IF(M218="","",IF(M218&gt;100,M218, M218+O218))</f>
        <v>100.065352</v>
      </c>
      <c r="AF218" s="37">
        <f>IF(AE218="","",IF(AE218="* * *", Y218, AE218-SUM(S218:X218)))</f>
        <v>6.2034060000000011</v>
      </c>
      <c r="AG218" s="54"/>
      <c r="AH218" s="33"/>
      <c r="AI218" s="34">
        <f>IF(S218="","",IF(AI$6=0, 0, S218/AI$6))</f>
        <v>1.6548363040736095E-2</v>
      </c>
      <c r="AJ218" s="34">
        <f>IF(T218="","",IF(AJ$6=0, 0, T218/AJ$6))</f>
        <v>9.8940575463529259E-3</v>
      </c>
      <c r="AK218" s="34">
        <f>IF(U218="","",IF(AK$6=0, 0, U218/AK$6))</f>
        <v>0</v>
      </c>
      <c r="AL218" s="34">
        <f>IF(V218="","",IF(AL$6=0, 0, V218/AL$6))</f>
        <v>0.28528611037608209</v>
      </c>
      <c r="AM218" s="34">
        <f>IF(W218="","",IF(AM$6=0, 0, W218/AM$6))</f>
        <v>8.1693863447244823E-3</v>
      </c>
      <c r="AN218" s="34">
        <f>IF(X218="","",IF(AN$6=0, 0, X218/AN$6))</f>
        <v>0.9211036888300812</v>
      </c>
      <c r="AO218" s="34">
        <f>IF(Y218="","",IF(AO$6=0, 0, Y218/AO$6))</f>
        <v>0.36090578352038455</v>
      </c>
      <c r="AP218" s="34"/>
      <c r="AQ218" s="34">
        <f>IF(AI218="","",AI218*AI$4)</f>
        <v>3.309672608147219E-2</v>
      </c>
      <c r="AR218" s="33">
        <f>IF(AJ218="","",AJ218*AJ$4)</f>
        <v>9.8940575463529259E-3</v>
      </c>
      <c r="AS218" s="34">
        <f>IF(AK218="","",AK218*AK$4)</f>
        <v>0</v>
      </c>
      <c r="AT218" s="34">
        <f>IF(AL218="","",AL218*AL$4)</f>
        <v>0.57057222075216418</v>
      </c>
      <c r="AU218" s="34">
        <f>IF(AM218="","",AM218*AM$4)</f>
        <v>8.1693863447244823E-3</v>
      </c>
      <c r="AV218" s="34">
        <f>IF(AN218="","",AN218*AN$4)</f>
        <v>0.9211036888300812</v>
      </c>
      <c r="AW218" s="34">
        <f>IF(AO218="","",AO218*AO$4)</f>
        <v>0.36090578352038455</v>
      </c>
      <c r="AX218" s="34"/>
      <c r="AY218" s="34">
        <f>IF(AQ218="","",AI218*AI$5)</f>
        <v>1.6548363040736095E-2</v>
      </c>
      <c r="AZ218" s="34">
        <f>IF(AR218="","",AJ218*AJ$5)</f>
        <v>9.8940575463529259E-3</v>
      </c>
      <c r="BA218" s="34">
        <f>IF(AS218="","",AK218*AK$5)</f>
        <v>0</v>
      </c>
      <c r="BB218" s="34">
        <f>IF(AT218="","",AL218*AL$5)</f>
        <v>1.4264305518804106</v>
      </c>
      <c r="BC218" s="34">
        <f>IF(AU218="","",AM218*AM$5)</f>
        <v>0</v>
      </c>
      <c r="BD218" s="34">
        <f>IF(AV218="","",AN218*AN$5)</f>
        <v>0.9211036888300812</v>
      </c>
      <c r="BE218" s="34">
        <f>IF(AW218="","",AO218*AO$5)</f>
        <v>0.36090578352038455</v>
      </c>
      <c r="BF218" s="34">
        <f>IF(BE218="","",SUM(AY218:BE218))</f>
        <v>2.7348824448179654</v>
      </c>
      <c r="BG218" s="34"/>
      <c r="BH218" s="34">
        <f>IF(AT218="","",3/AT218)</f>
        <v>5.2578795302112873</v>
      </c>
      <c r="BI218" s="34"/>
      <c r="BJ218" s="34">
        <f>IF(AQ218="","",AQ218*$BH218)</f>
        <v>0.17401859858078267</v>
      </c>
      <c r="BK218" s="34">
        <f>IF(AR218="","",AR218*$BH218)</f>
        <v>5.2021762643701563E-2</v>
      </c>
      <c r="BL218" s="34">
        <f>IF(AS218="","",AS218*$BH218)</f>
        <v>0</v>
      </c>
      <c r="BM218" s="34">
        <f>IF(AT218="","",AT218*$BH218)</f>
        <v>3</v>
      </c>
      <c r="BN218" s="34">
        <f>IF(AU218="","",AU218*$BH218)</f>
        <v>4.2953649236314465E-2</v>
      </c>
      <c r="BO218" s="34">
        <f>IF(AV218="","",AV218*$BH218)</f>
        <v>4.8430522307017911</v>
      </c>
      <c r="BP218" s="34">
        <f t="shared" si="25"/>
        <v>14.379682424142581</v>
      </c>
      <c r="BQ218" s="34">
        <f>IF(AW218="","",AW218*$BH218)</f>
        <v>1.897599131506696</v>
      </c>
      <c r="BR218" s="34"/>
      <c r="BS218" s="34">
        <f t="shared" si="26"/>
        <v>5.0690925919262755</v>
      </c>
      <c r="BT218" s="34"/>
      <c r="BU218" s="34">
        <f t="shared" si="27"/>
        <v>0.95704635076368549</v>
      </c>
      <c r="BV218" s="34">
        <f t="shared" si="28"/>
        <v>0.95704635076368549</v>
      </c>
      <c r="BW218" s="34">
        <f t="shared" si="29"/>
        <v>1</v>
      </c>
      <c r="BX218" s="34"/>
      <c r="BY218" s="34">
        <f>IF(BV218="","",IF(BQ218=0,0,((BV218/BQ218)*AF218)))</f>
        <v>3.1286624113764265</v>
      </c>
      <c r="BZ218" s="34">
        <f>IF(BY218="","",SUM(S218:X218,BY218))</f>
        <v>96.990608411376428</v>
      </c>
      <c r="CA218" s="18"/>
      <c r="CB218" s="20">
        <v>1.5643000000000001E-2</v>
      </c>
      <c r="CC218" s="20">
        <v>9.9000000000000008E-3</v>
      </c>
      <c r="CD218" s="20">
        <v>4.7898000000000003E-2</v>
      </c>
      <c r="CE218" s="20">
        <v>1.2829999999999999E-2</v>
      </c>
      <c r="CF218" s="20">
        <v>8.1729999999999997E-3</v>
      </c>
      <c r="CG218" s="20">
        <v>3.1779000000000002E-2</v>
      </c>
      <c r="CH218" s="20"/>
      <c r="CI218" s="21">
        <v>3.6117499999999998</v>
      </c>
      <c r="CJ218" s="21">
        <v>3.0248400000000002</v>
      </c>
      <c r="CK218" s="21">
        <v>-21.873000000000001</v>
      </c>
      <c r="CL218" s="21">
        <v>0.36958999999999997</v>
      </c>
      <c r="CM218" s="21">
        <v>3.3812799999999998</v>
      </c>
      <c r="CN218" s="21">
        <v>0.34462900000000002</v>
      </c>
      <c r="CO218" s="21"/>
      <c r="CP218" s="20">
        <v>73.387500000000003</v>
      </c>
      <c r="CQ218" s="20">
        <v>45.207999999999998</v>
      </c>
      <c r="CR218" s="20">
        <v>10.7</v>
      </c>
      <c r="CS218" s="20">
        <v>779.86</v>
      </c>
      <c r="CT218" s="20"/>
      <c r="CU218" s="22">
        <v>44272.114548611098</v>
      </c>
      <c r="CV218" s="22"/>
    </row>
    <row r="219" spans="1:100" s="17" customFormat="1" x14ac:dyDescent="0.25">
      <c r="A219" s="17" t="s">
        <v>45</v>
      </c>
      <c r="B219" s="17">
        <v>2274</v>
      </c>
      <c r="C219" s="17">
        <v>41</v>
      </c>
      <c r="E219" s="18">
        <v>0.79152699999999998</v>
      </c>
      <c r="F219" s="18">
        <v>0.24202000000000001</v>
      </c>
      <c r="G219" s="18">
        <v>0</v>
      </c>
      <c r="H219" s="18">
        <v>17.614699999999999</v>
      </c>
      <c r="I219" s="18">
        <v>0.27980899999999997</v>
      </c>
      <c r="J219" s="18">
        <v>36.771299999999997</v>
      </c>
      <c r="K219" s="18">
        <v>43.918999999999997</v>
      </c>
      <c r="L219" s="18">
        <v>0.38161499999999998</v>
      </c>
      <c r="M219" s="18">
        <v>100</v>
      </c>
      <c r="N219" s="18"/>
      <c r="O219" s="18">
        <v>6.3139000000000001E-2</v>
      </c>
      <c r="P219" s="18">
        <v>43.855899999999998</v>
      </c>
      <c r="Q219" s="18">
        <f t="shared" si="23"/>
        <v>99.936860999999993</v>
      </c>
      <c r="R219" s="18"/>
      <c r="S219" s="18">
        <v>1.0669599999999999</v>
      </c>
      <c r="T219" s="18">
        <v>0.401341</v>
      </c>
      <c r="U219" s="18">
        <v>0</v>
      </c>
      <c r="V219" s="18">
        <v>40.362400000000001</v>
      </c>
      <c r="W219" s="18">
        <v>0.27980899999999997</v>
      </c>
      <c r="X219" s="18">
        <v>51.450499999999998</v>
      </c>
      <c r="Y219" s="18">
        <v>6.4389900000000004</v>
      </c>
      <c r="Z219" s="18">
        <v>100</v>
      </c>
      <c r="AA219" s="19"/>
      <c r="AB219" s="18">
        <f>IF(Z219="","",Z219-O219)</f>
        <v>99.936860999999993</v>
      </c>
      <c r="AC219" s="18">
        <f t="shared" si="24"/>
        <v>93.497870999999989</v>
      </c>
      <c r="AD219" s="18"/>
      <c r="AE219" s="34">
        <f>IF(M219="","",IF(M219&gt;100,M219, M219+O219))</f>
        <v>100.06313900000001</v>
      </c>
      <c r="AF219" s="37">
        <f>IF(AE219="","",IF(AE219="* * *", Y219, AE219-SUM(S219:X219)))</f>
        <v>6.5021290000000107</v>
      </c>
      <c r="AG219" s="54"/>
      <c r="AH219" s="33"/>
      <c r="AI219" s="34">
        <f>IF(S219="","",IF(AI$6=0, 0, S219/AI$6))</f>
        <v>1.7214879763997253E-2</v>
      </c>
      <c r="AJ219" s="34">
        <f>IF(T219="","",IF(AJ$6=0, 0, T219/AJ$6))</f>
        <v>9.9576230185411709E-3</v>
      </c>
      <c r="AK219" s="34">
        <f>IF(U219="","",IF(AK$6=0, 0, U219/AK$6))</f>
        <v>0</v>
      </c>
      <c r="AL219" s="34">
        <f>IF(V219="","",IF(AL$6=0, 0, V219/AL$6))</f>
        <v>0.28435335157708097</v>
      </c>
      <c r="AM219" s="34">
        <f>IF(W219="","",IF(AM$6=0, 0, W219/AM$6))</f>
        <v>7.8927266829330201E-3</v>
      </c>
      <c r="AN219" s="34">
        <f>IF(X219="","",IF(AN$6=0, 0, X219/AN$6))</f>
        <v>0.91749082518091052</v>
      </c>
      <c r="AO219" s="34">
        <f>IF(Y219="","",IF(AO$6=0, 0, Y219/AO$6))</f>
        <v>0.3785998721143034</v>
      </c>
      <c r="AP219" s="34"/>
      <c r="AQ219" s="34">
        <f>IF(AI219="","",AI219*AI$4)</f>
        <v>3.4429759527994507E-2</v>
      </c>
      <c r="AR219" s="33">
        <f>IF(AJ219="","",AJ219*AJ$4)</f>
        <v>9.9576230185411709E-3</v>
      </c>
      <c r="AS219" s="34">
        <f>IF(AK219="","",AK219*AK$4)</f>
        <v>0</v>
      </c>
      <c r="AT219" s="34">
        <f>IF(AL219="","",AL219*AL$4)</f>
        <v>0.56870670315416194</v>
      </c>
      <c r="AU219" s="34">
        <f>IF(AM219="","",AM219*AM$4)</f>
        <v>7.8927266829330201E-3</v>
      </c>
      <c r="AV219" s="34">
        <f>IF(AN219="","",AN219*AN$4)</f>
        <v>0.91749082518091052</v>
      </c>
      <c r="AW219" s="34">
        <f>IF(AO219="","",AO219*AO$4)</f>
        <v>0.3785998721143034</v>
      </c>
      <c r="AX219" s="34"/>
      <c r="AY219" s="34">
        <f>IF(AQ219="","",AI219*AI$5)</f>
        <v>1.7214879763997253E-2</v>
      </c>
      <c r="AZ219" s="34">
        <f>IF(AR219="","",AJ219*AJ$5)</f>
        <v>9.9576230185411709E-3</v>
      </c>
      <c r="BA219" s="34">
        <f>IF(AS219="","",AK219*AK$5)</f>
        <v>0</v>
      </c>
      <c r="BB219" s="34">
        <f>IF(AT219="","",AL219*AL$5)</f>
        <v>1.421766757885405</v>
      </c>
      <c r="BC219" s="34">
        <f>IF(AU219="","",AM219*AM$5)</f>
        <v>0</v>
      </c>
      <c r="BD219" s="34">
        <f>IF(AV219="","",AN219*AN$5)</f>
        <v>0.91749082518091052</v>
      </c>
      <c r="BE219" s="34">
        <f>IF(AW219="","",AO219*AO$5)</f>
        <v>0.3785998721143034</v>
      </c>
      <c r="BF219" s="34">
        <f>IF(BE219="","",SUM(AY219:BE219))</f>
        <v>2.7450299579631574</v>
      </c>
      <c r="BG219" s="34"/>
      <c r="BH219" s="34">
        <f>IF(AT219="","",3/AT219)</f>
        <v>5.2751268507323648</v>
      </c>
      <c r="BI219" s="34"/>
      <c r="BJ219" s="34">
        <f>IF(AQ219="","",AQ219*$BH219)</f>
        <v>0.18162134895038229</v>
      </c>
      <c r="BK219" s="34">
        <f>IF(AR219="","",AR219*$BH219)</f>
        <v>5.2527724554577188E-2</v>
      </c>
      <c r="BL219" s="34">
        <f>IF(AS219="","",AS219*$BH219)</f>
        <v>0</v>
      </c>
      <c r="BM219" s="34">
        <f>IF(AT219="","",AT219*$BH219)</f>
        <v>3</v>
      </c>
      <c r="BN219" s="34">
        <f>IF(AU219="","",AU219*$BH219)</f>
        <v>4.1635134450631765E-2</v>
      </c>
      <c r="BO219" s="34">
        <f>IF(AV219="","",AV219*$BH219)</f>
        <v>4.8398804872124153</v>
      </c>
      <c r="BP219" s="34">
        <f t="shared" si="25"/>
        <v>14.480381237316186</v>
      </c>
      <c r="BQ219" s="34">
        <f>IF(AW219="","",AW219*$BH219)</f>
        <v>1.9971623510740013</v>
      </c>
      <c r="BR219" s="34"/>
      <c r="BS219" s="34">
        <f t="shared" si="26"/>
        <v>5.0740295607173751</v>
      </c>
      <c r="BT219" s="34"/>
      <c r="BU219" s="34">
        <f t="shared" si="27"/>
        <v>0.95836486554936828</v>
      </c>
      <c r="BV219" s="34">
        <f t="shared" si="28"/>
        <v>0.95836486554936828</v>
      </c>
      <c r="BW219" s="34">
        <f t="shared" si="29"/>
        <v>1</v>
      </c>
      <c r="BX219" s="34"/>
      <c r="BY219" s="34">
        <f>IF(BV219="","",IF(BQ219=0,0,((BV219/BQ219)*AF219)))</f>
        <v>3.1201329133400857</v>
      </c>
      <c r="BZ219" s="34">
        <f>IF(BY219="","",SUM(S219:X219,BY219))</f>
        <v>96.681142913340082</v>
      </c>
      <c r="CA219" s="18"/>
      <c r="CB219" s="20">
        <v>1.5663E-2</v>
      </c>
      <c r="CC219" s="20">
        <v>9.8410000000000008E-3</v>
      </c>
      <c r="CD219" s="20">
        <v>4.8529999999999997E-2</v>
      </c>
      <c r="CE219" s="20">
        <v>1.2538000000000001E-2</v>
      </c>
      <c r="CF219" s="20">
        <v>8.9770000000000006E-3</v>
      </c>
      <c r="CG219" s="20">
        <v>3.0498999999999998E-2</v>
      </c>
      <c r="CH219" s="20"/>
      <c r="CI219" s="21">
        <v>3.53301</v>
      </c>
      <c r="CJ219" s="21">
        <v>3.0049000000000001</v>
      </c>
      <c r="CK219" s="21">
        <v>-26.603000000000002</v>
      </c>
      <c r="CL219" s="21">
        <v>0.37031399999999998</v>
      </c>
      <c r="CM219" s="21">
        <v>3.52285</v>
      </c>
      <c r="CN219" s="21">
        <v>0.34526499999999999</v>
      </c>
      <c r="CO219" s="21"/>
      <c r="CP219" s="20">
        <v>73.388099999999994</v>
      </c>
      <c r="CQ219" s="20">
        <v>45.188000000000002</v>
      </c>
      <c r="CR219" s="20">
        <v>10.6995</v>
      </c>
      <c r="CS219" s="20">
        <v>799.86900000000003</v>
      </c>
      <c r="CT219" s="20"/>
      <c r="CU219" s="22">
        <v>44272.116319444402</v>
      </c>
      <c r="CV219" s="22"/>
    </row>
    <row r="220" spans="1:100" s="17" customFormat="1" x14ac:dyDescent="0.25">
      <c r="A220" s="17" t="s">
        <v>45</v>
      </c>
      <c r="B220" s="17">
        <v>2275</v>
      </c>
      <c r="C220" s="17">
        <v>42</v>
      </c>
      <c r="E220" s="18">
        <v>0.76355399999999995</v>
      </c>
      <c r="F220" s="18">
        <v>0.23738699999999999</v>
      </c>
      <c r="G220" s="18">
        <v>0</v>
      </c>
      <c r="H220" s="18">
        <v>17.672000000000001</v>
      </c>
      <c r="I220" s="18">
        <v>0.28662199999999999</v>
      </c>
      <c r="J220" s="18">
        <v>36.827300000000001</v>
      </c>
      <c r="K220" s="18">
        <v>43.841700000000003</v>
      </c>
      <c r="L220" s="18">
        <v>0.37147799999999997</v>
      </c>
      <c r="M220" s="18">
        <v>100</v>
      </c>
      <c r="N220" s="18"/>
      <c r="O220" s="18">
        <v>6.4675999999999997E-2</v>
      </c>
      <c r="P220" s="18">
        <v>43.777000000000001</v>
      </c>
      <c r="Q220" s="18">
        <f t="shared" si="23"/>
        <v>99.935323999999994</v>
      </c>
      <c r="R220" s="18"/>
      <c r="S220" s="18">
        <v>1.02925</v>
      </c>
      <c r="T220" s="18">
        <v>0.39365899999999998</v>
      </c>
      <c r="U220" s="18">
        <v>0</v>
      </c>
      <c r="V220" s="18">
        <v>40.493699999999997</v>
      </c>
      <c r="W220" s="18">
        <v>0.28662199999999999</v>
      </c>
      <c r="X220" s="18">
        <v>51.528799999999997</v>
      </c>
      <c r="Y220" s="18">
        <v>6.2679499999999999</v>
      </c>
      <c r="Z220" s="18">
        <v>100</v>
      </c>
      <c r="AA220" s="19"/>
      <c r="AB220" s="18">
        <f>IF(Z220="","",Z220-O220)</f>
        <v>99.935323999999994</v>
      </c>
      <c r="AC220" s="18">
        <f t="shared" si="24"/>
        <v>93.667373999999995</v>
      </c>
      <c r="AD220" s="18"/>
      <c r="AE220" s="34">
        <f>IF(M220="","",IF(M220&gt;100,M220, M220+O220))</f>
        <v>100.06467600000001</v>
      </c>
      <c r="AF220" s="37">
        <f>IF(AE220="","",IF(AE220="* * *", Y220, AE220-SUM(S220:X220)))</f>
        <v>6.3326450000000136</v>
      </c>
      <c r="AG220" s="54"/>
      <c r="AH220" s="33"/>
      <c r="AI220" s="34">
        <f>IF(S220="","",IF(AI$6=0, 0, S220/AI$6))</f>
        <v>1.6606447286771926E-2</v>
      </c>
      <c r="AJ220" s="34">
        <f>IF(T220="","",IF(AJ$6=0, 0, T220/AJ$6))</f>
        <v>9.7670258454927317E-3</v>
      </c>
      <c r="AK220" s="34">
        <f>IF(U220="","",IF(AK$6=0, 0, U220/AK$6))</f>
        <v>0</v>
      </c>
      <c r="AL220" s="34">
        <f>IF(V220="","",IF(AL$6=0, 0, V220/AL$6))</f>
        <v>0.28527836086944386</v>
      </c>
      <c r="AM220" s="34">
        <f>IF(W220="","",IF(AM$6=0, 0, W220/AM$6))</f>
        <v>8.0849047289959508E-3</v>
      </c>
      <c r="AN220" s="34">
        <f>IF(X220="","",IF(AN$6=0, 0, X220/AN$6))</f>
        <v>0.91888710960208553</v>
      </c>
      <c r="AO220" s="34">
        <f>IF(Y220="","",IF(AO$6=0, 0, Y220/AO$6))</f>
        <v>0.3685430585260806</v>
      </c>
      <c r="AP220" s="34"/>
      <c r="AQ220" s="34">
        <f>IF(AI220="","",AI220*AI$4)</f>
        <v>3.3212894573543851E-2</v>
      </c>
      <c r="AR220" s="33">
        <f>IF(AJ220="","",AJ220*AJ$4)</f>
        <v>9.7670258454927317E-3</v>
      </c>
      <c r="AS220" s="34">
        <f>IF(AK220="","",AK220*AK$4)</f>
        <v>0</v>
      </c>
      <c r="AT220" s="34">
        <f>IF(AL220="","",AL220*AL$4)</f>
        <v>0.57055672173888772</v>
      </c>
      <c r="AU220" s="34">
        <f>IF(AM220="","",AM220*AM$4)</f>
        <v>8.0849047289959508E-3</v>
      </c>
      <c r="AV220" s="34">
        <f>IF(AN220="","",AN220*AN$4)</f>
        <v>0.91888710960208553</v>
      </c>
      <c r="AW220" s="34">
        <f>IF(AO220="","",AO220*AO$4)</f>
        <v>0.3685430585260806</v>
      </c>
      <c r="AX220" s="34"/>
      <c r="AY220" s="34">
        <f>IF(AQ220="","",AI220*AI$5)</f>
        <v>1.6606447286771926E-2</v>
      </c>
      <c r="AZ220" s="34">
        <f>IF(AR220="","",AJ220*AJ$5)</f>
        <v>9.7670258454927317E-3</v>
      </c>
      <c r="BA220" s="34">
        <f>IF(AS220="","",AK220*AK$5)</f>
        <v>0</v>
      </c>
      <c r="BB220" s="34">
        <f>IF(AT220="","",AL220*AL$5)</f>
        <v>1.4263918043472192</v>
      </c>
      <c r="BC220" s="34">
        <f>IF(AU220="","",AM220*AM$5)</f>
        <v>0</v>
      </c>
      <c r="BD220" s="34">
        <f>IF(AV220="","",AN220*AN$5)</f>
        <v>0.91888710960208553</v>
      </c>
      <c r="BE220" s="34">
        <f>IF(AW220="","",AO220*AO$5)</f>
        <v>0.3685430585260806</v>
      </c>
      <c r="BF220" s="34">
        <f>IF(BE220="","",SUM(AY220:BE220))</f>
        <v>2.7401954456076503</v>
      </c>
      <c r="BG220" s="34"/>
      <c r="BH220" s="34">
        <f>IF(AT220="","",3/AT220)</f>
        <v>5.258022359033629</v>
      </c>
      <c r="BI220" s="34"/>
      <c r="BJ220" s="34">
        <f>IF(AQ220="","",AQ220*$BH220)</f>
        <v>0.17463414227592025</v>
      </c>
      <c r="BK220" s="34">
        <f>IF(AR220="","",AR220*$BH220)</f>
        <v>5.1355240276860122E-2</v>
      </c>
      <c r="BL220" s="34">
        <f>IF(AS220="","",AS220*$BH220)</f>
        <v>0</v>
      </c>
      <c r="BM220" s="34">
        <f>IF(AT220="","",AT220*$BH220)</f>
        <v>3.0000000000000004</v>
      </c>
      <c r="BN220" s="34">
        <f>IF(AU220="","",AU220*$BH220)</f>
        <v>4.2510609835717431E-2</v>
      </c>
      <c r="BO220" s="34">
        <f>IF(AV220="","",AV220*$BH220)</f>
        <v>4.8315289677155508</v>
      </c>
      <c r="BP220" s="34">
        <f t="shared" si="25"/>
        <v>14.408008921127143</v>
      </c>
      <c r="BQ220" s="34">
        <f>IF(AW220="","",AW220*$BH220)</f>
        <v>1.9378076419967711</v>
      </c>
      <c r="BR220" s="34"/>
      <c r="BS220" s="34">
        <f t="shared" si="26"/>
        <v>5.0575183502683316</v>
      </c>
      <c r="BT220" s="34"/>
      <c r="BU220" s="34">
        <f t="shared" si="27"/>
        <v>0.95748939016428258</v>
      </c>
      <c r="BV220" s="34">
        <f t="shared" si="28"/>
        <v>0.95748939016428258</v>
      </c>
      <c r="BW220" s="34">
        <f t="shared" si="29"/>
        <v>1</v>
      </c>
      <c r="BX220" s="34"/>
      <c r="BY220" s="34">
        <f>IF(BV220="","",IF(BQ220=0,0,((BV220/BQ220)*AF220)))</f>
        <v>3.1290207901796525</v>
      </c>
      <c r="BZ220" s="34">
        <f>IF(BY220="","",SUM(S220:X220,BY220))</f>
        <v>96.861051790179644</v>
      </c>
      <c r="CA220" s="18"/>
      <c r="CB220" s="20">
        <v>1.507E-2</v>
      </c>
      <c r="CC220" s="20">
        <v>9.9480000000000002E-3</v>
      </c>
      <c r="CD220" s="20">
        <v>4.8209000000000002E-2</v>
      </c>
      <c r="CE220" s="20">
        <v>1.2253E-2</v>
      </c>
      <c r="CF220" s="20">
        <v>8.9589999999999999E-3</v>
      </c>
      <c r="CG220" s="20">
        <v>3.0384000000000001E-2</v>
      </c>
      <c r="CH220" s="20"/>
      <c r="CI220" s="21">
        <v>3.5867800000000001</v>
      </c>
      <c r="CJ220" s="21">
        <v>3.0592600000000001</v>
      </c>
      <c r="CK220" s="21">
        <v>-25.068000000000001</v>
      </c>
      <c r="CL220" s="21">
        <v>0.36957800000000002</v>
      </c>
      <c r="CM220" s="21">
        <v>3.4695900000000002</v>
      </c>
      <c r="CN220" s="21">
        <v>0.34495900000000002</v>
      </c>
      <c r="CO220" s="21"/>
      <c r="CP220" s="20">
        <v>73.388999999999996</v>
      </c>
      <c r="CQ220" s="20">
        <v>45.167900000000003</v>
      </c>
      <c r="CR220" s="20">
        <v>10.699</v>
      </c>
      <c r="CS220" s="20">
        <v>819.98900000000003</v>
      </c>
      <c r="CT220" s="20"/>
      <c r="CU220" s="22">
        <v>44272.1180902778</v>
      </c>
      <c r="CV220" s="22"/>
    </row>
    <row r="221" spans="1:100" s="17" customFormat="1" x14ac:dyDescent="0.25">
      <c r="A221" s="17" t="s">
        <v>45</v>
      </c>
      <c r="B221" s="17">
        <v>2276</v>
      </c>
      <c r="C221" s="17">
        <v>43</v>
      </c>
      <c r="E221" s="18">
        <v>0.72717399999999999</v>
      </c>
      <c r="F221" s="18">
        <v>0.24924099999999999</v>
      </c>
      <c r="G221" s="18">
        <v>0</v>
      </c>
      <c r="H221" s="18">
        <v>17.728100000000001</v>
      </c>
      <c r="I221" s="18">
        <v>0.293043</v>
      </c>
      <c r="J221" s="18">
        <v>36.966900000000003</v>
      </c>
      <c r="K221" s="18">
        <v>43.682000000000002</v>
      </c>
      <c r="L221" s="18">
        <v>0.35364899999999999</v>
      </c>
      <c r="M221" s="18">
        <v>100</v>
      </c>
      <c r="N221" s="18"/>
      <c r="O221" s="18">
        <v>6.6126000000000004E-2</v>
      </c>
      <c r="P221" s="18">
        <v>43.6158</v>
      </c>
      <c r="Q221" s="18">
        <f t="shared" si="23"/>
        <v>99.933874000000003</v>
      </c>
      <c r="R221" s="18"/>
      <c r="S221" s="18">
        <v>0.98021400000000003</v>
      </c>
      <c r="T221" s="18">
        <v>0.41331600000000002</v>
      </c>
      <c r="U221" s="18">
        <v>0</v>
      </c>
      <c r="V221" s="18">
        <v>40.622199999999999</v>
      </c>
      <c r="W221" s="18">
        <v>0.293043</v>
      </c>
      <c r="X221" s="18">
        <v>51.7241</v>
      </c>
      <c r="Y221" s="18">
        <v>5.9671200000000004</v>
      </c>
      <c r="Z221" s="18">
        <v>100</v>
      </c>
      <c r="AA221" s="19"/>
      <c r="AB221" s="18">
        <f>IF(Z221="","",Z221-O221)</f>
        <v>99.933874000000003</v>
      </c>
      <c r="AC221" s="18">
        <f t="shared" si="24"/>
        <v>93.966754000000009</v>
      </c>
      <c r="AD221" s="18"/>
      <c r="AE221" s="34">
        <f>IF(M221="","",IF(M221&gt;100,M221, M221+O221))</f>
        <v>100.066126</v>
      </c>
      <c r="AF221" s="37">
        <f>IF(AE221="","",IF(AE221="* * *", Y221, AE221-SUM(S221:X221)))</f>
        <v>6.033253000000002</v>
      </c>
      <c r="AG221" s="54"/>
      <c r="AH221" s="33"/>
      <c r="AI221" s="34">
        <f>IF(S221="","",IF(AI$6=0, 0, S221/AI$6))</f>
        <v>1.5815275317712759E-2</v>
      </c>
      <c r="AJ221" s="34">
        <f>IF(T221="","",IF(AJ$6=0, 0, T221/AJ$6))</f>
        <v>1.0254733295455393E-2</v>
      </c>
      <c r="AK221" s="34">
        <f>IF(U221="","",IF(AK$6=0, 0, U221/AK$6))</f>
        <v>0</v>
      </c>
      <c r="AL221" s="34">
        <f>IF(V221="","",IF(AL$6=0, 0, V221/AL$6))</f>
        <v>0.28618364414490954</v>
      </c>
      <c r="AM221" s="34">
        <f>IF(W221="","",IF(AM$6=0, 0, W221/AM$6))</f>
        <v>8.2660254150035955E-3</v>
      </c>
      <c r="AN221" s="34">
        <f>IF(X221="","",IF(AN$6=0, 0, X221/AN$6))</f>
        <v>0.92236979603191294</v>
      </c>
      <c r="AO221" s="34">
        <f>IF(Y221="","",IF(AO$6=0, 0, Y221/AO$6))</f>
        <v>0.35085484973430647</v>
      </c>
      <c r="AP221" s="34"/>
      <c r="AQ221" s="34">
        <f>IF(AI221="","",AI221*AI$4)</f>
        <v>3.1630550635425518E-2</v>
      </c>
      <c r="AR221" s="33">
        <f>IF(AJ221="","",AJ221*AJ$4)</f>
        <v>1.0254733295455393E-2</v>
      </c>
      <c r="AS221" s="34">
        <f>IF(AK221="","",AK221*AK$4)</f>
        <v>0</v>
      </c>
      <c r="AT221" s="34">
        <f>IF(AL221="","",AL221*AL$4)</f>
        <v>0.57236728828981909</v>
      </c>
      <c r="AU221" s="34">
        <f>IF(AM221="","",AM221*AM$4)</f>
        <v>8.2660254150035955E-3</v>
      </c>
      <c r="AV221" s="34">
        <f>IF(AN221="","",AN221*AN$4)</f>
        <v>0.92236979603191294</v>
      </c>
      <c r="AW221" s="34">
        <f>IF(AO221="","",AO221*AO$4)</f>
        <v>0.35085484973430647</v>
      </c>
      <c r="AX221" s="34"/>
      <c r="AY221" s="34">
        <f>IF(AQ221="","",AI221*AI$5)</f>
        <v>1.5815275317712759E-2</v>
      </c>
      <c r="AZ221" s="34">
        <f>IF(AR221="","",AJ221*AJ$5)</f>
        <v>1.0254733295455393E-2</v>
      </c>
      <c r="BA221" s="34">
        <f>IF(AS221="","",AK221*AK$5)</f>
        <v>0</v>
      </c>
      <c r="BB221" s="34">
        <f>IF(AT221="","",AL221*AL$5)</f>
        <v>1.4309182207245477</v>
      </c>
      <c r="BC221" s="34">
        <f>IF(AU221="","",AM221*AM$5)</f>
        <v>0</v>
      </c>
      <c r="BD221" s="34">
        <f>IF(AV221="","",AN221*AN$5)</f>
        <v>0.92236979603191294</v>
      </c>
      <c r="BE221" s="34">
        <f>IF(AW221="","",AO221*AO$5)</f>
        <v>0.35085484973430647</v>
      </c>
      <c r="BF221" s="34">
        <f>IF(BE221="","",SUM(AY221:BE221))</f>
        <v>2.7302128751039354</v>
      </c>
      <c r="BG221" s="34"/>
      <c r="BH221" s="34">
        <f>IF(AT221="","",3/AT221)</f>
        <v>5.2413896834735691</v>
      </c>
      <c r="BI221" s="34"/>
      <c r="BJ221" s="34">
        <f>IF(AQ221="","",AQ221*$BH221)</f>
        <v>0.16578804178310766</v>
      </c>
      <c r="BK221" s="34">
        <f>IF(AR221="","",AR221*$BH221)</f>
        <v>5.3749053301572813E-2</v>
      </c>
      <c r="BL221" s="34">
        <f>IF(AS221="","",AS221*$BH221)</f>
        <v>0</v>
      </c>
      <c r="BM221" s="34">
        <f>IF(AT221="","",AT221*$BH221)</f>
        <v>3</v>
      </c>
      <c r="BN221" s="34">
        <f>IF(AU221="","",AU221*$BH221)</f>
        <v>4.3325460333530172E-2</v>
      </c>
      <c r="BO221" s="34">
        <f>IF(AV221="","",AV221*$BH221)</f>
        <v>4.8344995332692884</v>
      </c>
      <c r="BP221" s="34">
        <f t="shared" si="25"/>
        <v>14.31010959725648</v>
      </c>
      <c r="BQ221" s="34">
        <f>IF(AW221="","",AW221*$BH221)</f>
        <v>1.8389669897940633</v>
      </c>
      <c r="BR221" s="34"/>
      <c r="BS221" s="34">
        <f t="shared" si="26"/>
        <v>5.0540366283539688</v>
      </c>
      <c r="BT221" s="34"/>
      <c r="BU221" s="34">
        <f t="shared" si="27"/>
        <v>0.95667453966646987</v>
      </c>
      <c r="BV221" s="34">
        <f t="shared" si="28"/>
        <v>0.95667453966646987</v>
      </c>
      <c r="BW221" s="34">
        <f t="shared" si="29"/>
        <v>1</v>
      </c>
      <c r="BX221" s="34"/>
      <c r="BY221" s="34">
        <f>IF(BV221="","",IF(BQ221=0,0,((BV221/BQ221)*AF221)))</f>
        <v>3.138642274983257</v>
      </c>
      <c r="BZ221" s="34">
        <f>IF(BY221="","",SUM(S221:X221,BY221))</f>
        <v>97.17151527498325</v>
      </c>
      <c r="CA221" s="18"/>
      <c r="CB221" s="20">
        <v>1.5521E-2</v>
      </c>
      <c r="CC221" s="20">
        <v>9.7780000000000002E-3</v>
      </c>
      <c r="CD221" s="20">
        <v>4.8806000000000002E-2</v>
      </c>
      <c r="CE221" s="20">
        <v>1.2577E-2</v>
      </c>
      <c r="CF221" s="20">
        <v>8.8240000000000002E-3</v>
      </c>
      <c r="CG221" s="20">
        <v>2.8953E-2</v>
      </c>
      <c r="CH221" s="20"/>
      <c r="CI221" s="21">
        <v>3.70262</v>
      </c>
      <c r="CJ221" s="21">
        <v>2.9346899999999998</v>
      </c>
      <c r="CK221" s="21">
        <v>-15.111000000000001</v>
      </c>
      <c r="CL221" s="21">
        <v>0.36893599999999999</v>
      </c>
      <c r="CM221" s="21">
        <v>3.4108200000000002</v>
      </c>
      <c r="CN221" s="21">
        <v>0.344003</v>
      </c>
      <c r="CO221" s="21"/>
      <c r="CP221" s="20">
        <v>73.389600000000002</v>
      </c>
      <c r="CQ221" s="20">
        <v>45.148000000000003</v>
      </c>
      <c r="CR221" s="20">
        <v>10.699</v>
      </c>
      <c r="CS221" s="20">
        <v>839.899</v>
      </c>
      <c r="CT221" s="20"/>
      <c r="CU221" s="22">
        <v>44272.119872685202</v>
      </c>
      <c r="CV221" s="22"/>
    </row>
    <row r="222" spans="1:100" s="17" customFormat="1" x14ac:dyDescent="0.25">
      <c r="A222" s="17" t="s">
        <v>45</v>
      </c>
      <c r="B222" s="17">
        <v>2277</v>
      </c>
      <c r="C222" s="17">
        <v>44</v>
      </c>
      <c r="E222" s="18">
        <v>0.68741200000000002</v>
      </c>
      <c r="F222" s="18">
        <v>0.23003499999999999</v>
      </c>
      <c r="G222" s="18">
        <v>0</v>
      </c>
      <c r="H222" s="18">
        <v>17.669</v>
      </c>
      <c r="I222" s="18">
        <v>0.29547800000000002</v>
      </c>
      <c r="J222" s="18">
        <v>37.038899999999998</v>
      </c>
      <c r="K222" s="18">
        <v>43.718600000000002</v>
      </c>
      <c r="L222" s="18">
        <v>0.36061500000000002</v>
      </c>
      <c r="M222" s="18">
        <v>100</v>
      </c>
      <c r="N222" s="18"/>
      <c r="O222" s="18">
        <v>6.6674999999999998E-2</v>
      </c>
      <c r="P222" s="18">
        <v>43.651899999999998</v>
      </c>
      <c r="Q222" s="18">
        <f t="shared" si="23"/>
        <v>99.933324999999996</v>
      </c>
      <c r="R222" s="18"/>
      <c r="S222" s="18">
        <v>0.926616</v>
      </c>
      <c r="T222" s="18">
        <v>0.381467</v>
      </c>
      <c r="U222" s="18">
        <v>0</v>
      </c>
      <c r="V222" s="18">
        <v>40.486899999999999</v>
      </c>
      <c r="W222" s="18">
        <v>0.29547800000000002</v>
      </c>
      <c r="X222" s="18">
        <v>51.824800000000003</v>
      </c>
      <c r="Y222" s="18">
        <v>6.08467</v>
      </c>
      <c r="Z222" s="18">
        <v>100</v>
      </c>
      <c r="AA222" s="19"/>
      <c r="AB222" s="18">
        <f>IF(Z222="","",Z222-O222)</f>
        <v>99.933324999999996</v>
      </c>
      <c r="AC222" s="18">
        <f t="shared" si="24"/>
        <v>93.848654999999994</v>
      </c>
      <c r="AD222" s="18"/>
      <c r="AE222" s="34">
        <f>IF(M222="","",IF(M222&gt;100,M222, M222+O222))</f>
        <v>100.066675</v>
      </c>
      <c r="AF222" s="37">
        <f>IF(AE222="","",IF(AE222="* * *", Y222, AE222-SUM(S222:X222)))</f>
        <v>6.1514139999999884</v>
      </c>
      <c r="AG222" s="54"/>
      <c r="AH222" s="33"/>
      <c r="AI222" s="34">
        <f>IF(S222="","",IF(AI$6=0, 0, S222/AI$6))</f>
        <v>1.4950497701315962E-2</v>
      </c>
      <c r="AJ222" s="34">
        <f>IF(T222="","",IF(AJ$6=0, 0, T222/AJ$6))</f>
        <v>9.4645316078193972E-3</v>
      </c>
      <c r="AK222" s="34">
        <f>IF(U222="","",IF(AK$6=0, 0, U222/AK$6))</f>
        <v>0</v>
      </c>
      <c r="AL222" s="34">
        <f>IF(V222="","",IF(AL$6=0, 0, V222/AL$6))</f>
        <v>0.28523045482840759</v>
      </c>
      <c r="AM222" s="34">
        <f>IF(W222="","",IF(AM$6=0, 0, W222/AM$6))</f>
        <v>8.3347108020817174E-3</v>
      </c>
      <c r="AN222" s="34">
        <f>IF(X222="","",IF(AN$6=0, 0, X222/AN$6))</f>
        <v>0.92416552835901811</v>
      </c>
      <c r="AO222" s="34">
        <f>IF(Y222="","",IF(AO$6=0, 0, Y222/AO$6))</f>
        <v>0.35776655715535172</v>
      </c>
      <c r="AP222" s="34"/>
      <c r="AQ222" s="34">
        <f>IF(AI222="","",AI222*AI$4)</f>
        <v>2.9900995402631924E-2</v>
      </c>
      <c r="AR222" s="33">
        <f>IF(AJ222="","",AJ222*AJ$4)</f>
        <v>9.4645316078193972E-3</v>
      </c>
      <c r="AS222" s="34">
        <f>IF(AK222="","",AK222*AK$4)</f>
        <v>0</v>
      </c>
      <c r="AT222" s="34">
        <f>IF(AL222="","",AL222*AL$4)</f>
        <v>0.57046090965681517</v>
      </c>
      <c r="AU222" s="34">
        <f>IF(AM222="","",AM222*AM$4)</f>
        <v>8.3347108020817174E-3</v>
      </c>
      <c r="AV222" s="34">
        <f>IF(AN222="","",AN222*AN$4)</f>
        <v>0.92416552835901811</v>
      </c>
      <c r="AW222" s="34">
        <f>IF(AO222="","",AO222*AO$4)</f>
        <v>0.35776655715535172</v>
      </c>
      <c r="AX222" s="34"/>
      <c r="AY222" s="34">
        <f>IF(AQ222="","",AI222*AI$5)</f>
        <v>1.4950497701315962E-2</v>
      </c>
      <c r="AZ222" s="34">
        <f>IF(AR222="","",AJ222*AJ$5)</f>
        <v>9.4645316078193972E-3</v>
      </c>
      <c r="BA222" s="34">
        <f>IF(AS222="","",AK222*AK$5)</f>
        <v>0</v>
      </c>
      <c r="BB222" s="34">
        <f>IF(AT222="","",AL222*AL$5)</f>
        <v>1.426152274142038</v>
      </c>
      <c r="BC222" s="34">
        <f>IF(AU222="","",AM222*AM$5)</f>
        <v>0</v>
      </c>
      <c r="BD222" s="34">
        <f>IF(AV222="","",AN222*AN$5)</f>
        <v>0.92416552835901811</v>
      </c>
      <c r="BE222" s="34">
        <f>IF(AW222="","",AO222*AO$5)</f>
        <v>0.35776655715535172</v>
      </c>
      <c r="BF222" s="34">
        <f>IF(BE222="","",SUM(AY222:BE222))</f>
        <v>2.7324993889655436</v>
      </c>
      <c r="BG222" s="34"/>
      <c r="BH222" s="34">
        <f>IF(AT222="","",3/AT222)</f>
        <v>5.2589054731283458</v>
      </c>
      <c r="BI222" s="34"/>
      <c r="BJ222" s="34">
        <f>IF(AQ222="","",AQ222*$BH222)</f>
        <v>0.15724650837488652</v>
      </c>
      <c r="BK222" s="34">
        <f>IF(AR222="","",AR222*$BH222)</f>
        <v>4.9773077072957653E-2</v>
      </c>
      <c r="BL222" s="34">
        <f>IF(AS222="","",AS222*$BH222)</f>
        <v>0</v>
      </c>
      <c r="BM222" s="34">
        <f>IF(AT222="","",AT222*$BH222)</f>
        <v>3</v>
      </c>
      <c r="BN222" s="34">
        <f>IF(AU222="","",AU222*$BH222)</f>
        <v>4.3831456254009492E-2</v>
      </c>
      <c r="BO222" s="34">
        <f>IF(AV222="","",AV222*$BH222)</f>
        <v>4.8600991551637902</v>
      </c>
      <c r="BP222" s="34">
        <f t="shared" si="25"/>
        <v>14.369955991950757</v>
      </c>
      <c r="BQ222" s="34">
        <f>IF(AW222="","",AW222*$BH222)</f>
        <v>1.8814605055265643</v>
      </c>
      <c r="BR222" s="34"/>
      <c r="BS222" s="34">
        <f t="shared" si="26"/>
        <v>5.067118740611634</v>
      </c>
      <c r="BT222" s="34"/>
      <c r="BU222" s="34">
        <f t="shared" si="27"/>
        <v>0.95616854374599047</v>
      </c>
      <c r="BV222" s="34">
        <f t="shared" si="28"/>
        <v>0.95616854374599047</v>
      </c>
      <c r="BW222" s="34">
        <f t="shared" si="29"/>
        <v>1</v>
      </c>
      <c r="BX222" s="34"/>
      <c r="BY222" s="34">
        <f>IF(BV222="","",IF(BQ222=0,0,((BV222/BQ222)*AF222)))</f>
        <v>3.1261823190450393</v>
      </c>
      <c r="BZ222" s="34">
        <f>IF(BY222="","",SUM(S222:X222,BY222))</f>
        <v>97.041443319045058</v>
      </c>
      <c r="CA222" s="18"/>
      <c r="CB222" s="20">
        <v>1.6160999999999998E-2</v>
      </c>
      <c r="CC222" s="20">
        <v>9.9550000000000003E-3</v>
      </c>
      <c r="CD222" s="20">
        <v>4.8638000000000001E-2</v>
      </c>
      <c r="CE222" s="20">
        <v>1.2498E-2</v>
      </c>
      <c r="CF222" s="20">
        <v>8.9990000000000001E-3</v>
      </c>
      <c r="CG222" s="20">
        <v>3.1322999999999997E-2</v>
      </c>
      <c r="CH222" s="20"/>
      <c r="CI222" s="21">
        <v>3.85</v>
      </c>
      <c r="CJ222" s="21">
        <v>3.1284299999999998</v>
      </c>
      <c r="CK222" s="21">
        <v>-26.963999999999999</v>
      </c>
      <c r="CL222" s="21">
        <v>0.36948900000000001</v>
      </c>
      <c r="CM222" s="21">
        <v>3.4076599999999999</v>
      </c>
      <c r="CN222" s="21">
        <v>0.34395999999999999</v>
      </c>
      <c r="CO222" s="21"/>
      <c r="CP222" s="20">
        <v>73.390500000000003</v>
      </c>
      <c r="CQ222" s="20">
        <v>45.128</v>
      </c>
      <c r="CR222" s="20">
        <v>10.698499999999999</v>
      </c>
      <c r="CS222" s="20">
        <v>859.92</v>
      </c>
      <c r="CT222" s="20"/>
      <c r="CU222" s="22">
        <v>44272.121643518498</v>
      </c>
      <c r="CV222" s="22"/>
    </row>
    <row r="223" spans="1:100" s="17" customFormat="1" x14ac:dyDescent="0.25">
      <c r="A223" s="17" t="s">
        <v>45</v>
      </c>
      <c r="B223" s="17">
        <v>2278</v>
      </c>
      <c r="C223" s="17">
        <v>45</v>
      </c>
      <c r="E223" s="18">
        <v>0.75841000000000003</v>
      </c>
      <c r="F223" s="18">
        <v>0.230322</v>
      </c>
      <c r="G223" s="18">
        <v>0</v>
      </c>
      <c r="H223" s="18">
        <v>17.6266</v>
      </c>
      <c r="I223" s="18">
        <v>0.284937</v>
      </c>
      <c r="J223" s="18">
        <v>36.863399999999999</v>
      </c>
      <c r="K223" s="18">
        <v>43.860399999999998</v>
      </c>
      <c r="L223" s="18">
        <v>0.37584899999999999</v>
      </c>
      <c r="M223" s="18">
        <v>100</v>
      </c>
      <c r="N223" s="18"/>
      <c r="O223" s="18">
        <v>6.4296000000000006E-2</v>
      </c>
      <c r="P223" s="18">
        <v>43.796199999999999</v>
      </c>
      <c r="Q223" s="18">
        <f t="shared" si="23"/>
        <v>99.935704000000001</v>
      </c>
      <c r="R223" s="18"/>
      <c r="S223" s="18">
        <v>1.0223199999999999</v>
      </c>
      <c r="T223" s="18">
        <v>0.38194400000000001</v>
      </c>
      <c r="U223" s="18">
        <v>0</v>
      </c>
      <c r="V223" s="18">
        <v>40.389800000000001</v>
      </c>
      <c r="W223" s="18">
        <v>0.284937</v>
      </c>
      <c r="X223" s="18">
        <v>51.579300000000003</v>
      </c>
      <c r="Y223" s="18">
        <v>6.3417000000000003</v>
      </c>
      <c r="Z223" s="18">
        <v>100</v>
      </c>
      <c r="AA223" s="19"/>
      <c r="AB223" s="18">
        <f>IF(Z223="","",Z223-O223)</f>
        <v>99.935704000000001</v>
      </c>
      <c r="AC223" s="18">
        <f t="shared" si="24"/>
        <v>93.594003999999998</v>
      </c>
      <c r="AD223" s="18"/>
      <c r="AE223" s="34">
        <f>IF(M223="","",IF(M223&gt;100,M223, M223+O223))</f>
        <v>100.064296</v>
      </c>
      <c r="AF223" s="37">
        <f>IF(AE223="","",IF(AE223="* * *", Y223, AE223-SUM(S223:X223)))</f>
        <v>6.4059950000000043</v>
      </c>
      <c r="AG223" s="54"/>
      <c r="AH223" s="33"/>
      <c r="AI223" s="34">
        <f>IF(S223="","",IF(AI$6=0, 0, S223/AI$6))</f>
        <v>1.6494635113152949E-2</v>
      </c>
      <c r="AJ223" s="34">
        <f>IF(T223="","",IF(AJ$6=0, 0, T223/AJ$6))</f>
        <v>9.4763663971378174E-3</v>
      </c>
      <c r="AK223" s="34">
        <f>IF(U223="","",IF(AK$6=0, 0, U223/AK$6))</f>
        <v>0</v>
      </c>
      <c r="AL223" s="34">
        <f>IF(V223="","",IF(AL$6=0, 0, V223/AL$6))</f>
        <v>0.28454638474243316</v>
      </c>
      <c r="AM223" s="34">
        <f>IF(W223="","",IF(AM$6=0, 0, W223/AM$6))</f>
        <v>8.0373750052889145E-3</v>
      </c>
      <c r="AN223" s="34">
        <f>IF(X223="","",IF(AN$6=0, 0, X223/AN$6))</f>
        <v>0.91978765064000823</v>
      </c>
      <c r="AO223" s="34">
        <f>IF(Y223="","",IF(AO$6=0, 0, Y223/AO$6))</f>
        <v>0.37287941260776575</v>
      </c>
      <c r="AP223" s="34"/>
      <c r="AQ223" s="34">
        <f>IF(AI223="","",AI223*AI$4)</f>
        <v>3.2989270226305899E-2</v>
      </c>
      <c r="AR223" s="33">
        <f>IF(AJ223="","",AJ223*AJ$4)</f>
        <v>9.4763663971378174E-3</v>
      </c>
      <c r="AS223" s="34">
        <f>IF(AK223="","",AK223*AK$4)</f>
        <v>0</v>
      </c>
      <c r="AT223" s="34">
        <f>IF(AL223="","",AL223*AL$4)</f>
        <v>0.56909276948486631</v>
      </c>
      <c r="AU223" s="34">
        <f>IF(AM223="","",AM223*AM$4)</f>
        <v>8.0373750052889145E-3</v>
      </c>
      <c r="AV223" s="34">
        <f>IF(AN223="","",AN223*AN$4)</f>
        <v>0.91978765064000823</v>
      </c>
      <c r="AW223" s="34">
        <f>IF(AO223="","",AO223*AO$4)</f>
        <v>0.37287941260776575</v>
      </c>
      <c r="AX223" s="34"/>
      <c r="AY223" s="34">
        <f>IF(AQ223="","",AI223*AI$5)</f>
        <v>1.6494635113152949E-2</v>
      </c>
      <c r="AZ223" s="34">
        <f>IF(AR223="","",AJ223*AJ$5)</f>
        <v>9.4763663971378174E-3</v>
      </c>
      <c r="BA223" s="34">
        <f>IF(AS223="","",AK223*AK$5)</f>
        <v>0</v>
      </c>
      <c r="BB223" s="34">
        <f>IF(AT223="","",AL223*AL$5)</f>
        <v>1.4227319237121658</v>
      </c>
      <c r="BC223" s="34">
        <f>IF(AU223="","",AM223*AM$5)</f>
        <v>0</v>
      </c>
      <c r="BD223" s="34">
        <f>IF(AV223="","",AN223*AN$5)</f>
        <v>0.91978765064000823</v>
      </c>
      <c r="BE223" s="34">
        <f>IF(AW223="","",AO223*AO$5)</f>
        <v>0.37287941260776575</v>
      </c>
      <c r="BF223" s="34">
        <f>IF(BE223="","",SUM(AY223:BE223))</f>
        <v>2.7413699884702307</v>
      </c>
      <c r="BG223" s="34"/>
      <c r="BH223" s="34">
        <f>IF(AT223="","",3/AT223)</f>
        <v>5.2715482621850072</v>
      </c>
      <c r="BI223" s="34"/>
      <c r="BJ223" s="34">
        <f>IF(AQ223="","",AQ223*$BH223)</f>
        <v>0.17390453013223445</v>
      </c>
      <c r="BK223" s="34">
        <f>IF(AR223="","",AR223*$BH223)</f>
        <v>4.9955122812660256E-2</v>
      </c>
      <c r="BL223" s="34">
        <f>IF(AS223="","",AS223*$BH223)</f>
        <v>0</v>
      </c>
      <c r="BM223" s="34">
        <f>IF(AT223="","",AT223*$BH223)</f>
        <v>3</v>
      </c>
      <c r="BN223" s="34">
        <f>IF(AU223="","",AU223*$BH223)</f>
        <v>4.2369410241659987E-2</v>
      </c>
      <c r="BO223" s="34">
        <f>IF(AV223="","",AV223*$BH223)</f>
        <v>4.8487049913105658</v>
      </c>
      <c r="BP223" s="34">
        <f t="shared" si="25"/>
        <v>14.451264198726378</v>
      </c>
      <c r="BQ223" s="34">
        <f>IF(AW223="","",AW223*$BH223)</f>
        <v>1.9656518195370338</v>
      </c>
      <c r="BR223" s="34"/>
      <c r="BS223" s="34">
        <f t="shared" si="26"/>
        <v>5.0725646442554604</v>
      </c>
      <c r="BT223" s="34"/>
      <c r="BU223" s="34">
        <f t="shared" si="27"/>
        <v>0.95763058975834003</v>
      </c>
      <c r="BV223" s="34">
        <f t="shared" si="28"/>
        <v>0.95763058975834003</v>
      </c>
      <c r="BW223" s="34">
        <f t="shared" si="29"/>
        <v>1</v>
      </c>
      <c r="BX223" s="34"/>
      <c r="BY223" s="34">
        <f>IF(BV223="","",IF(BQ223=0,0,((BV223/BQ223)*AF223)))</f>
        <v>3.1208867760129801</v>
      </c>
      <c r="BZ223" s="34">
        <f>IF(BY223="","",SUM(S223:X223,BY223))</f>
        <v>96.779187776012975</v>
      </c>
      <c r="CA223" s="18"/>
      <c r="CB223" s="20">
        <v>1.5432E-2</v>
      </c>
      <c r="CC223" s="20">
        <v>9.8499999999999994E-3</v>
      </c>
      <c r="CD223" s="20">
        <v>4.9013000000000001E-2</v>
      </c>
      <c r="CE223" s="20">
        <v>1.2729000000000001E-2</v>
      </c>
      <c r="CF223" s="20">
        <v>8.9750000000000003E-3</v>
      </c>
      <c r="CG223" s="20">
        <v>3.0896E-2</v>
      </c>
      <c r="CH223" s="20"/>
      <c r="CI223" s="21">
        <v>3.61212</v>
      </c>
      <c r="CJ223" s="21">
        <v>3.1124000000000001</v>
      </c>
      <c r="CK223" s="21">
        <v>-19.300999999999998</v>
      </c>
      <c r="CL223" s="21">
        <v>0.37009300000000001</v>
      </c>
      <c r="CM223" s="21">
        <v>3.4826999999999999</v>
      </c>
      <c r="CN223" s="21">
        <v>0.344777</v>
      </c>
      <c r="CO223" s="21"/>
      <c r="CP223" s="20">
        <v>73.391099999999994</v>
      </c>
      <c r="CQ223" s="20">
        <v>45.1081</v>
      </c>
      <c r="CR223" s="20">
        <v>10.698</v>
      </c>
      <c r="CS223" s="20">
        <v>879.82600000000002</v>
      </c>
      <c r="CT223" s="20"/>
      <c r="CU223" s="22">
        <v>44272.123414351903</v>
      </c>
      <c r="CV223" s="22"/>
    </row>
    <row r="224" spans="1:100" s="17" customFormat="1" x14ac:dyDescent="0.25">
      <c r="A224" s="17" t="s">
        <v>45</v>
      </c>
      <c r="B224" s="17">
        <v>2279</v>
      </c>
      <c r="C224" s="17">
        <v>46</v>
      </c>
      <c r="E224" s="18">
        <v>0.74657200000000001</v>
      </c>
      <c r="F224" s="18">
        <v>0.24421300000000001</v>
      </c>
      <c r="G224" s="18">
        <v>0</v>
      </c>
      <c r="H224" s="18">
        <v>17.685199999999998</v>
      </c>
      <c r="I224" s="18">
        <v>0.29324899999999998</v>
      </c>
      <c r="J224" s="18">
        <v>36.675199999999997</v>
      </c>
      <c r="K224" s="18">
        <v>43.972999999999999</v>
      </c>
      <c r="L224" s="18">
        <v>0.38258999999999999</v>
      </c>
      <c r="M224" s="18">
        <v>100</v>
      </c>
      <c r="N224" s="18"/>
      <c r="O224" s="18">
        <v>6.6171999999999995E-2</v>
      </c>
      <c r="P224" s="18">
        <v>43.906799999999997</v>
      </c>
      <c r="Q224" s="18">
        <f t="shared" si="23"/>
        <v>99.933828000000005</v>
      </c>
      <c r="R224" s="18"/>
      <c r="S224" s="18">
        <v>1.0063599999999999</v>
      </c>
      <c r="T224" s="18">
        <v>0.40497899999999998</v>
      </c>
      <c r="U224" s="18">
        <v>0</v>
      </c>
      <c r="V224" s="18">
        <v>40.524000000000001</v>
      </c>
      <c r="W224" s="18">
        <v>0.29324899999999998</v>
      </c>
      <c r="X224" s="18">
        <v>51.316000000000003</v>
      </c>
      <c r="Y224" s="18">
        <v>6.4554499999999999</v>
      </c>
      <c r="Z224" s="18">
        <v>100</v>
      </c>
      <c r="AA224" s="19"/>
      <c r="AB224" s="18">
        <f>IF(Z224="","",Z224-O224)</f>
        <v>99.933828000000005</v>
      </c>
      <c r="AC224" s="18">
        <f t="shared" si="24"/>
        <v>93.478378000000006</v>
      </c>
      <c r="AD224" s="18"/>
      <c r="AE224" s="34">
        <f>IF(M224="","",IF(M224&gt;100,M224, M224+O224))</f>
        <v>100.06617199999999</v>
      </c>
      <c r="AF224" s="37">
        <f>IF(AE224="","",IF(AE224="* * *", Y224, AE224-SUM(S224:X224)))</f>
        <v>6.5215839999999901</v>
      </c>
      <c r="AG224" s="54"/>
      <c r="AH224" s="33"/>
      <c r="AI224" s="34">
        <f>IF(S224="","",IF(AI$6=0, 0, S224/AI$6))</f>
        <v>1.6237128289060765E-2</v>
      </c>
      <c r="AJ224" s="34">
        <f>IF(T224="","",IF(AJ$6=0, 0, T224/AJ$6))</f>
        <v>1.0047884996613316E-2</v>
      </c>
      <c r="AK224" s="34">
        <f>IF(U224="","",IF(AK$6=0, 0, U224/AK$6))</f>
        <v>0</v>
      </c>
      <c r="AL224" s="34">
        <f>IF(V224="","",IF(AL$6=0, 0, V224/AL$6))</f>
        <v>0.28549182455229688</v>
      </c>
      <c r="AM224" s="34">
        <f>IF(W224="","",IF(AM$6=0, 0, W224/AM$6))</f>
        <v>8.2718361705428536E-3</v>
      </c>
      <c r="AN224" s="34">
        <f>IF(X224="","",IF(AN$6=0, 0, X224/AN$6))</f>
        <v>0.91509235449575044</v>
      </c>
      <c r="AO224" s="34">
        <f>IF(Y224="","",IF(AO$6=0, 0, Y224/AO$6))</f>
        <v>0.37956768754731401</v>
      </c>
      <c r="AP224" s="34"/>
      <c r="AQ224" s="34">
        <f>IF(AI224="","",AI224*AI$4)</f>
        <v>3.247425657812153E-2</v>
      </c>
      <c r="AR224" s="33">
        <f>IF(AJ224="","",AJ224*AJ$4)</f>
        <v>1.0047884996613316E-2</v>
      </c>
      <c r="AS224" s="34">
        <f>IF(AK224="","",AK224*AK$4)</f>
        <v>0</v>
      </c>
      <c r="AT224" s="34">
        <f>IF(AL224="","",AL224*AL$4)</f>
        <v>0.57098364910459376</v>
      </c>
      <c r="AU224" s="34">
        <f>IF(AM224="","",AM224*AM$4)</f>
        <v>8.2718361705428536E-3</v>
      </c>
      <c r="AV224" s="34">
        <f>IF(AN224="","",AN224*AN$4)</f>
        <v>0.91509235449575044</v>
      </c>
      <c r="AW224" s="34">
        <f>IF(AO224="","",AO224*AO$4)</f>
        <v>0.37956768754731401</v>
      </c>
      <c r="AX224" s="34"/>
      <c r="AY224" s="34">
        <f>IF(AQ224="","",AI224*AI$5)</f>
        <v>1.6237128289060765E-2</v>
      </c>
      <c r="AZ224" s="34">
        <f>IF(AR224="","",AJ224*AJ$5)</f>
        <v>1.0047884996613316E-2</v>
      </c>
      <c r="BA224" s="34">
        <f>IF(AS224="","",AK224*AK$5)</f>
        <v>0</v>
      </c>
      <c r="BB224" s="34">
        <f>IF(AT224="","",AL224*AL$5)</f>
        <v>1.4274591227614843</v>
      </c>
      <c r="BC224" s="34">
        <f>IF(AU224="","",AM224*AM$5)</f>
        <v>0</v>
      </c>
      <c r="BD224" s="34">
        <f>IF(AV224="","",AN224*AN$5)</f>
        <v>0.91509235449575044</v>
      </c>
      <c r="BE224" s="34">
        <f>IF(AW224="","",AO224*AO$5)</f>
        <v>0.37956768754731401</v>
      </c>
      <c r="BF224" s="34">
        <f>IF(BE224="","",SUM(AY224:BE224))</f>
        <v>2.7484041780902229</v>
      </c>
      <c r="BG224" s="34"/>
      <c r="BH224" s="34">
        <f>IF(AT224="","",3/AT224)</f>
        <v>5.2540909090909098</v>
      </c>
      <c r="BI224" s="34"/>
      <c r="BJ224" s="34">
        <f>IF(AQ224="","",AQ224*$BH224)</f>
        <v>0.17062269626659402</v>
      </c>
      <c r="BK224" s="34">
        <f>IF(AR224="","",AR224*$BH224)</f>
        <v>5.2792501216296972E-2</v>
      </c>
      <c r="BL224" s="34">
        <f>IF(AS224="","",AS224*$BH224)</f>
        <v>0</v>
      </c>
      <c r="BM224" s="34">
        <f>IF(AT224="","",AT224*$BH224)</f>
        <v>3</v>
      </c>
      <c r="BN224" s="34">
        <f>IF(AU224="","",AU224*$BH224)</f>
        <v>4.3460979225138571E-2</v>
      </c>
      <c r="BO224" s="34">
        <f>IF(AV224="","",AV224*$BH224)</f>
        <v>4.8079784207347185</v>
      </c>
      <c r="BP224" s="34">
        <f t="shared" si="25"/>
        <v>14.440365406611313</v>
      </c>
      <c r="BQ224" s="34">
        <f>IF(AW224="","",AW224*$BH224)</f>
        <v>1.9942831365270015</v>
      </c>
      <c r="BR224" s="34"/>
      <c r="BS224" s="34">
        <f t="shared" si="26"/>
        <v>5.0313936182176091</v>
      </c>
      <c r="BT224" s="34"/>
      <c r="BU224" s="34">
        <f t="shared" si="27"/>
        <v>0.95653902077486141</v>
      </c>
      <c r="BV224" s="34">
        <f t="shared" si="28"/>
        <v>0.95653902077486141</v>
      </c>
      <c r="BW224" s="34">
        <f t="shared" si="29"/>
        <v>1</v>
      </c>
      <c r="BX224" s="34"/>
      <c r="BY224" s="34">
        <f>IF(BV224="","",IF(BQ224=0,0,((BV224/BQ224)*AF224)))</f>
        <v>3.1280160068567744</v>
      </c>
      <c r="BZ224" s="34">
        <f>IF(BY224="","",SUM(S224:X224,BY224))</f>
        <v>96.672604006856773</v>
      </c>
      <c r="CA224" s="18"/>
      <c r="CB224" s="20">
        <v>1.5689000000000002E-2</v>
      </c>
      <c r="CC224" s="20">
        <v>9.8040000000000002E-3</v>
      </c>
      <c r="CD224" s="20">
        <v>4.8127000000000003E-2</v>
      </c>
      <c r="CE224" s="20">
        <v>1.2319E-2</v>
      </c>
      <c r="CF224" s="20">
        <v>8.7500000000000008E-3</v>
      </c>
      <c r="CG224" s="20">
        <v>3.0446999999999998E-2</v>
      </c>
      <c r="CH224" s="20"/>
      <c r="CI224" s="21">
        <v>3.6530999999999998</v>
      </c>
      <c r="CJ224" s="21">
        <v>2.9803999999999999</v>
      </c>
      <c r="CK224" s="21">
        <v>-22.007000000000001</v>
      </c>
      <c r="CL224" s="21">
        <v>0.36940299999999998</v>
      </c>
      <c r="CM224" s="21">
        <v>3.40374</v>
      </c>
      <c r="CN224" s="21">
        <v>0.34565699999999999</v>
      </c>
      <c r="CO224" s="21"/>
      <c r="CP224" s="20">
        <v>73.391800000000003</v>
      </c>
      <c r="CQ224" s="20">
        <v>45.088099999999997</v>
      </c>
      <c r="CR224" s="20">
        <v>10.6975</v>
      </c>
      <c r="CS224" s="20">
        <v>899.83900000000006</v>
      </c>
      <c r="CT224" s="20"/>
      <c r="CU224" s="22">
        <v>44272.125196759298</v>
      </c>
      <c r="CV224" s="22"/>
    </row>
    <row r="225" spans="1:100" s="17" customFormat="1" x14ac:dyDescent="0.25">
      <c r="A225" s="17" t="s">
        <v>45</v>
      </c>
      <c r="B225" s="17">
        <v>2280</v>
      </c>
      <c r="C225" s="17">
        <v>47</v>
      </c>
      <c r="E225" s="18">
        <v>0.70638100000000004</v>
      </c>
      <c r="F225" s="18">
        <v>0.22717100000000001</v>
      </c>
      <c r="G225" s="18">
        <v>0</v>
      </c>
      <c r="H225" s="18">
        <v>17.824200000000001</v>
      </c>
      <c r="I225" s="18">
        <v>0.310143</v>
      </c>
      <c r="J225" s="18">
        <v>36.709000000000003</v>
      </c>
      <c r="K225" s="18">
        <v>43.8583</v>
      </c>
      <c r="L225" s="18">
        <v>0.36479800000000001</v>
      </c>
      <c r="M225" s="18">
        <v>100</v>
      </c>
      <c r="N225" s="18"/>
      <c r="O225" s="18">
        <v>6.9984000000000005E-2</v>
      </c>
      <c r="P225" s="18">
        <v>43.788400000000003</v>
      </c>
      <c r="Q225" s="18">
        <f t="shared" si="23"/>
        <v>99.930015999999995</v>
      </c>
      <c r="R225" s="18"/>
      <c r="S225" s="18">
        <v>0.95218599999999998</v>
      </c>
      <c r="T225" s="18">
        <v>0.376718</v>
      </c>
      <c r="U225" s="18">
        <v>0</v>
      </c>
      <c r="V225" s="18">
        <v>40.842500000000001</v>
      </c>
      <c r="W225" s="18">
        <v>0.310143</v>
      </c>
      <c r="X225" s="18">
        <v>51.363300000000002</v>
      </c>
      <c r="Y225" s="18">
        <v>6.15524</v>
      </c>
      <c r="Z225" s="18">
        <v>100</v>
      </c>
      <c r="AA225" s="19"/>
      <c r="AB225" s="18">
        <f>IF(Z225="","",Z225-O225)</f>
        <v>99.930015999999995</v>
      </c>
      <c r="AC225" s="18">
        <f t="shared" si="24"/>
        <v>93.774775999999989</v>
      </c>
      <c r="AD225" s="18"/>
      <c r="AE225" s="34">
        <f>IF(M225="","",IF(M225&gt;100,M225, M225+O225))</f>
        <v>100.06998400000001</v>
      </c>
      <c r="AF225" s="37">
        <f>IF(AE225="","",IF(AE225="* * *", Y225, AE225-SUM(S225:X225)))</f>
        <v>6.2251370000000037</v>
      </c>
      <c r="AG225" s="54"/>
      <c r="AH225" s="33"/>
      <c r="AI225" s="34">
        <f>IF(S225="","",IF(AI$6=0, 0, S225/AI$6))</f>
        <v>1.536305719329824E-2</v>
      </c>
      <c r="AJ225" s="34">
        <f>IF(T225="","",IF(AJ$6=0, 0, T225/AJ$6))</f>
        <v>9.3467047430957542E-3</v>
      </c>
      <c r="AK225" s="34">
        <f>IF(U225="","",IF(AK$6=0, 0, U225/AK$6))</f>
        <v>0</v>
      </c>
      <c r="AL225" s="34">
        <f>IF(V225="","",IF(AL$6=0, 0, V225/AL$6))</f>
        <v>0.28773565897436548</v>
      </c>
      <c r="AM225" s="34">
        <f>IF(W225="","",IF(AM$6=0, 0, W225/AM$6))</f>
        <v>8.7483745398643214E-3</v>
      </c>
      <c r="AN225" s="34">
        <f>IF(X225="","",IF(AN$6=0, 0, X225/AN$6))</f>
        <v>0.91593583154711167</v>
      </c>
      <c r="AO225" s="34">
        <f>IF(Y225="","",IF(AO$6=0, 0, Y225/AO$6))</f>
        <v>0.36191593352883678</v>
      </c>
      <c r="AP225" s="34"/>
      <c r="AQ225" s="34">
        <f>IF(AI225="","",AI225*AI$4)</f>
        <v>3.0726114386596479E-2</v>
      </c>
      <c r="AR225" s="33">
        <f>IF(AJ225="","",AJ225*AJ$4)</f>
        <v>9.3467047430957542E-3</v>
      </c>
      <c r="AS225" s="34">
        <f>IF(AK225="","",AK225*AK$4)</f>
        <v>0</v>
      </c>
      <c r="AT225" s="34">
        <f>IF(AL225="","",AL225*AL$4)</f>
        <v>0.57547131794873096</v>
      </c>
      <c r="AU225" s="34">
        <f>IF(AM225="","",AM225*AM$4)</f>
        <v>8.7483745398643214E-3</v>
      </c>
      <c r="AV225" s="34">
        <f>IF(AN225="","",AN225*AN$4)</f>
        <v>0.91593583154711167</v>
      </c>
      <c r="AW225" s="34">
        <f>IF(AO225="","",AO225*AO$4)</f>
        <v>0.36191593352883678</v>
      </c>
      <c r="AX225" s="34"/>
      <c r="AY225" s="34">
        <f>IF(AQ225="","",AI225*AI$5)</f>
        <v>1.536305719329824E-2</v>
      </c>
      <c r="AZ225" s="34">
        <f>IF(AR225="","",AJ225*AJ$5)</f>
        <v>9.3467047430957542E-3</v>
      </c>
      <c r="BA225" s="34">
        <f>IF(AS225="","",AK225*AK$5)</f>
        <v>0</v>
      </c>
      <c r="BB225" s="34">
        <f>IF(AT225="","",AL225*AL$5)</f>
        <v>1.4386782948718273</v>
      </c>
      <c r="BC225" s="34">
        <f>IF(AU225="","",AM225*AM$5)</f>
        <v>0</v>
      </c>
      <c r="BD225" s="34">
        <f>IF(AV225="","",AN225*AN$5)</f>
        <v>0.91593583154711167</v>
      </c>
      <c r="BE225" s="34">
        <f>IF(AW225="","",AO225*AO$5)</f>
        <v>0.36191593352883678</v>
      </c>
      <c r="BF225" s="34">
        <f>IF(BE225="","",SUM(AY225:BE225))</f>
        <v>2.7412398218841698</v>
      </c>
      <c r="BG225" s="34"/>
      <c r="BH225" s="34">
        <f>IF(AT225="","",3/AT225)</f>
        <v>5.213118197955561</v>
      </c>
      <c r="BI225" s="34"/>
      <c r="BJ225" s="34">
        <f>IF(AQ225="","",AQ225*$BH225)</f>
        <v>0.16017886606123027</v>
      </c>
      <c r="BK225" s="34">
        <f>IF(AR225="","",AR225*$BH225)</f>
        <v>4.8725476587150034E-2</v>
      </c>
      <c r="BL225" s="34">
        <f>IF(AS225="","",AS225*$BH225)</f>
        <v>0</v>
      </c>
      <c r="BM225" s="34">
        <f>IF(AT225="","",AT225*$BH225)</f>
        <v>3</v>
      </c>
      <c r="BN225" s="34">
        <f>IF(AU225="","",AU225*$BH225)</f>
        <v>4.56063105162978E-2</v>
      </c>
      <c r="BO225" s="34">
        <f>IF(AV225="","",AV225*$BH225)</f>
        <v>4.7748817515978068</v>
      </c>
      <c r="BP225" s="34">
        <f t="shared" si="25"/>
        <v>14.290407200424827</v>
      </c>
      <c r="BQ225" s="34">
        <f>IF(AW225="","",AW225*$BH225)</f>
        <v>1.8867105392092542</v>
      </c>
      <c r="BR225" s="34"/>
      <c r="BS225" s="34">
        <f t="shared" si="26"/>
        <v>4.9837860942461871</v>
      </c>
      <c r="BT225" s="34"/>
      <c r="BU225" s="34">
        <f t="shared" si="27"/>
        <v>0.95439368948370218</v>
      </c>
      <c r="BV225" s="34">
        <f t="shared" si="28"/>
        <v>0.95439368948370218</v>
      </c>
      <c r="BW225" s="34">
        <f t="shared" si="29"/>
        <v>1</v>
      </c>
      <c r="BX225" s="34"/>
      <c r="BY225" s="34">
        <f>IF(BV225="","",IF(BQ225=0,0,((BV225/BQ225)*AF225)))</f>
        <v>3.148989389470183</v>
      </c>
      <c r="BZ225" s="34">
        <f>IF(BY225="","",SUM(S225:X225,BY225))</f>
        <v>96.993836389470189</v>
      </c>
      <c r="CA225" s="18"/>
      <c r="CB225" s="20">
        <v>1.5113E-2</v>
      </c>
      <c r="CC225" s="20">
        <v>9.7800000000000005E-3</v>
      </c>
      <c r="CD225" s="20">
        <v>4.9298000000000002E-2</v>
      </c>
      <c r="CE225" s="20">
        <v>1.2836999999999999E-2</v>
      </c>
      <c r="CF225" s="20">
        <v>8.6990000000000001E-3</v>
      </c>
      <c r="CG225" s="20">
        <v>3.0047999999999998E-2</v>
      </c>
      <c r="CH225" s="20"/>
      <c r="CI225" s="21">
        <v>3.7495699999999998</v>
      </c>
      <c r="CJ225" s="21">
        <v>3.1325400000000001</v>
      </c>
      <c r="CK225" s="21">
        <v>-23.655999999999999</v>
      </c>
      <c r="CL225" s="21">
        <v>0.36795899999999998</v>
      </c>
      <c r="CM225" s="21">
        <v>3.2866900000000001</v>
      </c>
      <c r="CN225" s="21">
        <v>0.34540900000000002</v>
      </c>
      <c r="CO225" s="21"/>
      <c r="CP225" s="20">
        <v>73.392600000000002</v>
      </c>
      <c r="CQ225" s="20">
        <v>45.067999999999998</v>
      </c>
      <c r="CR225" s="20">
        <v>10.696999999999999</v>
      </c>
      <c r="CS225" s="20">
        <v>919.95500000000004</v>
      </c>
      <c r="CT225" s="20"/>
      <c r="CU225" s="22">
        <v>44272.126967592601</v>
      </c>
      <c r="CV225" s="22"/>
    </row>
    <row r="226" spans="1:100" s="17" customFormat="1" x14ac:dyDescent="0.25">
      <c r="A226" s="17" t="s">
        <v>45</v>
      </c>
      <c r="B226" s="17">
        <v>2281</v>
      </c>
      <c r="C226" s="17">
        <v>48</v>
      </c>
      <c r="E226" s="18">
        <v>0.74941000000000002</v>
      </c>
      <c r="F226" s="18">
        <v>0.24071600000000001</v>
      </c>
      <c r="G226" s="18">
        <v>0</v>
      </c>
      <c r="H226" s="18">
        <v>17.779800000000002</v>
      </c>
      <c r="I226" s="18">
        <v>0.29976700000000001</v>
      </c>
      <c r="J226" s="18">
        <v>37.063899999999997</v>
      </c>
      <c r="K226" s="18">
        <v>43.529200000000003</v>
      </c>
      <c r="L226" s="18">
        <v>0.33724100000000001</v>
      </c>
      <c r="M226" s="18">
        <v>100</v>
      </c>
      <c r="N226" s="18"/>
      <c r="O226" s="18">
        <v>6.7642999999999995E-2</v>
      </c>
      <c r="P226" s="18">
        <v>43.461500000000001</v>
      </c>
      <c r="Q226" s="18">
        <f t="shared" si="23"/>
        <v>99.932356999999996</v>
      </c>
      <c r="R226" s="18"/>
      <c r="S226" s="18">
        <v>1.0101899999999999</v>
      </c>
      <c r="T226" s="18">
        <v>0.39917999999999998</v>
      </c>
      <c r="U226" s="18">
        <v>0</v>
      </c>
      <c r="V226" s="18">
        <v>40.7408</v>
      </c>
      <c r="W226" s="18">
        <v>0.29976700000000001</v>
      </c>
      <c r="X226" s="18">
        <v>51.859900000000003</v>
      </c>
      <c r="Y226" s="18">
        <v>5.6902699999999999</v>
      </c>
      <c r="Z226" s="18">
        <v>100</v>
      </c>
      <c r="AA226" s="19"/>
      <c r="AB226" s="18">
        <f>IF(Z226="","",Z226-O226)</f>
        <v>99.932356999999996</v>
      </c>
      <c r="AC226" s="18">
        <f t="shared" si="24"/>
        <v>94.242086999999998</v>
      </c>
      <c r="AD226" s="18"/>
      <c r="AE226" s="34">
        <f>IF(M226="","",IF(M226&gt;100,M226, M226+O226))</f>
        <v>100.067643</v>
      </c>
      <c r="AF226" s="37">
        <f>IF(AE226="","",IF(AE226="* * *", Y226, AE226-SUM(S226:X226)))</f>
        <v>5.757805999999988</v>
      </c>
      <c r="AG226" s="54"/>
      <c r="AH226" s="33"/>
      <c r="AI226" s="34">
        <f>IF(S226="","",IF(AI$6=0, 0, S226/AI$6))</f>
        <v>1.6298923473037776E-2</v>
      </c>
      <c r="AJ226" s="34">
        <f>IF(T226="","",IF(AJ$6=0, 0, T226/AJ$6))</f>
        <v>9.9040067088617019E-3</v>
      </c>
      <c r="AK226" s="34">
        <f>IF(U226="","",IF(AK$6=0, 0, U226/AK$6))</f>
        <v>0</v>
      </c>
      <c r="AL226" s="34">
        <f>IF(V226="","",IF(AL$6=0, 0, V226/AL$6))</f>
        <v>0.28701918186063113</v>
      </c>
      <c r="AM226" s="34">
        <f>IF(W226="","",IF(AM$6=0, 0, W226/AM$6))</f>
        <v>8.4556929890131586E-3</v>
      </c>
      <c r="AN226" s="34">
        <f>IF(X226="","",IF(AN$6=0, 0, X226/AN$6))</f>
        <v>0.9247914489616138</v>
      </c>
      <c r="AO226" s="34">
        <f>IF(Y226="","",IF(AO$6=0, 0, Y226/AO$6))</f>
        <v>0.33457661749682122</v>
      </c>
      <c r="AP226" s="34"/>
      <c r="AQ226" s="34">
        <f>IF(AI226="","",AI226*AI$4)</f>
        <v>3.2597846946075551E-2</v>
      </c>
      <c r="AR226" s="33">
        <f>IF(AJ226="","",AJ226*AJ$4)</f>
        <v>9.9040067088617019E-3</v>
      </c>
      <c r="AS226" s="34">
        <f>IF(AK226="","",AK226*AK$4)</f>
        <v>0</v>
      </c>
      <c r="AT226" s="34">
        <f>IF(AL226="","",AL226*AL$4)</f>
        <v>0.57403836372126227</v>
      </c>
      <c r="AU226" s="34">
        <f>IF(AM226="","",AM226*AM$4)</f>
        <v>8.4556929890131586E-3</v>
      </c>
      <c r="AV226" s="34">
        <f>IF(AN226="","",AN226*AN$4)</f>
        <v>0.9247914489616138</v>
      </c>
      <c r="AW226" s="34">
        <f>IF(AO226="","",AO226*AO$4)</f>
        <v>0.33457661749682122</v>
      </c>
      <c r="AX226" s="34"/>
      <c r="AY226" s="34">
        <f>IF(AQ226="","",AI226*AI$5)</f>
        <v>1.6298923473037776E-2</v>
      </c>
      <c r="AZ226" s="34">
        <f>IF(AR226="","",AJ226*AJ$5)</f>
        <v>9.9040067088617019E-3</v>
      </c>
      <c r="BA226" s="34">
        <f>IF(AS226="","",AK226*AK$5)</f>
        <v>0</v>
      </c>
      <c r="BB226" s="34">
        <f>IF(AT226="","",AL226*AL$5)</f>
        <v>1.4350959093031557</v>
      </c>
      <c r="BC226" s="34">
        <f>IF(AU226="","",AM226*AM$5)</f>
        <v>0</v>
      </c>
      <c r="BD226" s="34">
        <f>IF(AV226="","",AN226*AN$5)</f>
        <v>0.9247914489616138</v>
      </c>
      <c r="BE226" s="34">
        <f>IF(AW226="","",AO226*AO$5)</f>
        <v>0.33457661749682122</v>
      </c>
      <c r="BF226" s="34">
        <f>IF(BE226="","",SUM(AY226:BE226))</f>
        <v>2.7206669059434905</v>
      </c>
      <c r="BG226" s="34"/>
      <c r="BH226" s="34">
        <f>IF(AT226="","",3/AT226)</f>
        <v>5.2261315438086644</v>
      </c>
      <c r="BI226" s="34"/>
      <c r="BJ226" s="34">
        <f>IF(AQ226="","",AQ226*$BH226)</f>
        <v>0.17036063618513236</v>
      </c>
      <c r="BK226" s="34">
        <f>IF(AR226="","",AR226*$BH226)</f>
        <v>5.1759641871274777E-2</v>
      </c>
      <c r="BL226" s="34">
        <f>IF(AS226="","",AS226*$BH226)</f>
        <v>0</v>
      </c>
      <c r="BM226" s="34">
        <f>IF(AT226="","",AT226*$BH226)</f>
        <v>3</v>
      </c>
      <c r="BN226" s="34">
        <f>IF(AU226="","",AU226*$BH226)</f>
        <v>4.4190563854643441E-2</v>
      </c>
      <c r="BO226" s="34">
        <f>IF(AV226="","",AV226*$BH226)</f>
        <v>4.8330817628628102</v>
      </c>
      <c r="BP226" s="34">
        <f t="shared" si="25"/>
        <v>14.218563137347596</v>
      </c>
      <c r="BQ226" s="34">
        <f>IF(AW226="","",AW226*$BH226)</f>
        <v>1.7485414145209432</v>
      </c>
      <c r="BR226" s="34"/>
      <c r="BS226" s="34">
        <f t="shared" si="26"/>
        <v>5.0552020409192178</v>
      </c>
      <c r="BT226" s="34"/>
      <c r="BU226" s="34">
        <f t="shared" si="27"/>
        <v>0.95580943614535652</v>
      </c>
      <c r="BV226" s="34">
        <f t="shared" si="28"/>
        <v>0.95580943614535652</v>
      </c>
      <c r="BW226" s="34">
        <f t="shared" si="29"/>
        <v>1</v>
      </c>
      <c r="BX226" s="34"/>
      <c r="BY226" s="34">
        <f>IF(BV226="","",IF(BQ226=0,0,((BV226/BQ226)*AF226)))</f>
        <v>3.1474034647341336</v>
      </c>
      <c r="BZ226" s="34">
        <f>IF(BY226="","",SUM(S226:X226,BY226))</f>
        <v>97.457240464734156</v>
      </c>
      <c r="CA226" s="18"/>
      <c r="CB226" s="20">
        <v>1.546E-2</v>
      </c>
      <c r="CC226" s="20">
        <v>9.6589999999999992E-3</v>
      </c>
      <c r="CD226" s="20">
        <v>4.8906999999999999E-2</v>
      </c>
      <c r="CE226" s="20">
        <v>1.2578000000000001E-2</v>
      </c>
      <c r="CF226" s="20">
        <v>8.4860000000000005E-3</v>
      </c>
      <c r="CG226" s="20">
        <v>2.9909999999999999E-2</v>
      </c>
      <c r="CH226" s="20"/>
      <c r="CI226" s="21">
        <v>3.6360899999999998</v>
      </c>
      <c r="CJ226" s="21">
        <v>2.9919600000000002</v>
      </c>
      <c r="CK226" s="21">
        <v>-16.509</v>
      </c>
      <c r="CL226" s="21">
        <v>0.36828300000000003</v>
      </c>
      <c r="CM226" s="21">
        <v>3.3366199999999999</v>
      </c>
      <c r="CN226" s="21">
        <v>0.34359099999999998</v>
      </c>
      <c r="CO226" s="21"/>
      <c r="CP226" s="20">
        <v>73.3934</v>
      </c>
      <c r="CQ226" s="20">
        <v>45.048099999999998</v>
      </c>
      <c r="CR226" s="20">
        <v>10.6965</v>
      </c>
      <c r="CS226" s="20">
        <v>939.87199999999996</v>
      </c>
      <c r="CT226" s="20"/>
      <c r="CU226" s="22">
        <v>44272.128738425898</v>
      </c>
      <c r="CV226" s="22"/>
    </row>
    <row r="227" spans="1:100" s="17" customFormat="1" x14ac:dyDescent="0.25">
      <c r="A227" s="17" t="s">
        <v>45</v>
      </c>
      <c r="B227" s="17">
        <v>2282</v>
      </c>
      <c r="C227" s="17">
        <v>49</v>
      </c>
      <c r="E227" s="18">
        <v>0.75063899999999995</v>
      </c>
      <c r="F227" s="18">
        <v>0.24101500000000001</v>
      </c>
      <c r="G227" s="18">
        <v>0</v>
      </c>
      <c r="H227" s="18">
        <v>17.694400000000002</v>
      </c>
      <c r="I227" s="18">
        <v>0.30126700000000001</v>
      </c>
      <c r="J227" s="18">
        <v>36.767299999999999</v>
      </c>
      <c r="K227" s="18">
        <v>43.872199999999999</v>
      </c>
      <c r="L227" s="18">
        <v>0.373224</v>
      </c>
      <c r="M227" s="18">
        <v>100</v>
      </c>
      <c r="N227" s="18"/>
      <c r="O227" s="18">
        <v>6.7981E-2</v>
      </c>
      <c r="P227" s="18">
        <v>43.804200000000002</v>
      </c>
      <c r="Q227" s="18">
        <f t="shared" si="23"/>
        <v>99.932018999999997</v>
      </c>
      <c r="R227" s="18"/>
      <c r="S227" s="18">
        <v>1.0118400000000001</v>
      </c>
      <c r="T227" s="18">
        <v>0.39967599999999998</v>
      </c>
      <c r="U227" s="18">
        <v>0</v>
      </c>
      <c r="V227" s="18">
        <v>40.544899999999998</v>
      </c>
      <c r="W227" s="18">
        <v>0.30126700000000001</v>
      </c>
      <c r="X227" s="18">
        <v>51.444899999999997</v>
      </c>
      <c r="Y227" s="18">
        <v>6.2974100000000002</v>
      </c>
      <c r="Z227" s="18">
        <v>100</v>
      </c>
      <c r="AA227" s="19"/>
      <c r="AB227" s="18">
        <f>IF(Z227="","",Z227-O227)</f>
        <v>99.932018999999997</v>
      </c>
      <c r="AC227" s="18">
        <f t="shared" si="24"/>
        <v>93.634608999999998</v>
      </c>
      <c r="AD227" s="18"/>
      <c r="AE227" s="34">
        <f>IF(M227="","",IF(M227&gt;100,M227, M227+O227))</f>
        <v>100.067981</v>
      </c>
      <c r="AF227" s="37">
        <f>IF(AE227="","",IF(AE227="* * *", Y227, AE227-SUM(S227:X227)))</f>
        <v>6.365397999999999</v>
      </c>
      <c r="AG227" s="54"/>
      <c r="AH227" s="33"/>
      <c r="AI227" s="34">
        <f>IF(S227="","",IF(AI$6=0, 0, S227/AI$6))</f>
        <v>1.6325545419137534E-2</v>
      </c>
      <c r="AJ227" s="34">
        <f>IF(T227="","",IF(AJ$6=0, 0, T227/AJ$6))</f>
        <v>9.9163129048825335E-3</v>
      </c>
      <c r="AK227" s="34">
        <f>IF(U227="","",IF(AK$6=0, 0, U227/AK$6))</f>
        <v>0</v>
      </c>
      <c r="AL227" s="34">
        <f>IF(V227="","",IF(AL$6=0, 0, V227/AL$6))</f>
        <v>0.28563906517842319</v>
      </c>
      <c r="AM227" s="34">
        <f>IF(W227="","",IF(AM$6=0, 0, W227/AM$6))</f>
        <v>8.4980043157553264E-3</v>
      </c>
      <c r="AN227" s="34">
        <f>IF(X227="","",IF(AN$6=0, 0, X227/AN$6))</f>
        <v>0.91739096320442803</v>
      </c>
      <c r="AO227" s="34">
        <f>IF(Y227="","",IF(AO$6=0, 0, Y227/AO$6))</f>
        <v>0.37027524823789681</v>
      </c>
      <c r="AP227" s="34"/>
      <c r="AQ227" s="34">
        <f>IF(AI227="","",AI227*AI$4)</f>
        <v>3.2651090838275068E-2</v>
      </c>
      <c r="AR227" s="33">
        <f>IF(AJ227="","",AJ227*AJ$4)</f>
        <v>9.9163129048825335E-3</v>
      </c>
      <c r="AS227" s="34">
        <f>IF(AK227="","",AK227*AK$4)</f>
        <v>0</v>
      </c>
      <c r="AT227" s="34">
        <f>IF(AL227="","",AL227*AL$4)</f>
        <v>0.57127813035684638</v>
      </c>
      <c r="AU227" s="34">
        <f>IF(AM227="","",AM227*AM$4)</f>
        <v>8.4980043157553264E-3</v>
      </c>
      <c r="AV227" s="34">
        <f>IF(AN227="","",AN227*AN$4)</f>
        <v>0.91739096320442803</v>
      </c>
      <c r="AW227" s="34">
        <f>IF(AO227="","",AO227*AO$4)</f>
        <v>0.37027524823789681</v>
      </c>
      <c r="AX227" s="34"/>
      <c r="AY227" s="34">
        <f>IF(AQ227="","",AI227*AI$5)</f>
        <v>1.6325545419137534E-2</v>
      </c>
      <c r="AZ227" s="34">
        <f>IF(AR227="","",AJ227*AJ$5)</f>
        <v>9.9163129048825335E-3</v>
      </c>
      <c r="BA227" s="34">
        <f>IF(AS227="","",AK227*AK$5)</f>
        <v>0</v>
      </c>
      <c r="BB227" s="34">
        <f>IF(AT227="","",AL227*AL$5)</f>
        <v>1.4281953258921161</v>
      </c>
      <c r="BC227" s="34">
        <f>IF(AU227="","",AM227*AM$5)</f>
        <v>0</v>
      </c>
      <c r="BD227" s="34">
        <f>IF(AV227="","",AN227*AN$5)</f>
        <v>0.91739096320442803</v>
      </c>
      <c r="BE227" s="34">
        <f>IF(AW227="","",AO227*AO$5)</f>
        <v>0.37027524823789681</v>
      </c>
      <c r="BF227" s="34">
        <f>IF(BE227="","",SUM(AY227:BE227))</f>
        <v>2.7421033956584608</v>
      </c>
      <c r="BG227" s="34"/>
      <c r="BH227" s="34">
        <f>IF(AT227="","",3/AT227)</f>
        <v>5.2513825413307229</v>
      </c>
      <c r="BI227" s="34"/>
      <c r="BJ227" s="34">
        <f>IF(AQ227="","",AQ227*$BH227)</f>
        <v>0.17146336838352122</v>
      </c>
      <c r="BK227" s="34">
        <f>IF(AR227="","",AR227*$BH227)</f>
        <v>5.2074352463072682E-2</v>
      </c>
      <c r="BL227" s="34">
        <f>IF(AS227="","",AS227*$BH227)</f>
        <v>0</v>
      </c>
      <c r="BM227" s="34">
        <f>IF(AT227="","",AT227*$BH227)</f>
        <v>3</v>
      </c>
      <c r="BN227" s="34">
        <f>IF(AU227="","",AU227*$BH227)</f>
        <v>4.4626271499910657E-2</v>
      </c>
      <c r="BO227" s="34">
        <f>IF(AV227="","",AV227*$BH227)</f>
        <v>4.8175708877463093</v>
      </c>
      <c r="BP227" s="34">
        <f t="shared" si="25"/>
        <v>14.399833898484532</v>
      </c>
      <c r="BQ227" s="34">
        <f>IF(AW227="","",AW227*$BH227)</f>
        <v>1.9444569740833908</v>
      </c>
      <c r="BR227" s="34"/>
      <c r="BS227" s="34">
        <f t="shared" si="26"/>
        <v>5.0411086085929036</v>
      </c>
      <c r="BT227" s="34"/>
      <c r="BU227" s="34">
        <f t="shared" si="27"/>
        <v>0.95537372850008939</v>
      </c>
      <c r="BV227" s="34">
        <f t="shared" si="28"/>
        <v>0.95537372850008939</v>
      </c>
      <c r="BW227" s="34">
        <f t="shared" si="29"/>
        <v>1</v>
      </c>
      <c r="BX227" s="34"/>
      <c r="BY227" s="34">
        <f>IF(BV227="","",IF(BQ227=0,0,((BV227/BQ227)*AF227)))</f>
        <v>3.1275230574406141</v>
      </c>
      <c r="BZ227" s="34">
        <f>IF(BY227="","",SUM(S227:X227,BY227))</f>
        <v>96.830106057440616</v>
      </c>
      <c r="CA227" s="18"/>
      <c r="CB227" s="20">
        <v>1.6499E-2</v>
      </c>
      <c r="CC227" s="20">
        <v>9.8139999999999998E-3</v>
      </c>
      <c r="CD227" s="20">
        <v>4.8697999999999998E-2</v>
      </c>
      <c r="CE227" s="20">
        <v>1.273E-2</v>
      </c>
      <c r="CF227" s="20">
        <v>8.7170000000000008E-3</v>
      </c>
      <c r="CG227" s="20">
        <v>3.0771E-2</v>
      </c>
      <c r="CH227" s="20"/>
      <c r="CI227" s="21">
        <v>3.66961</v>
      </c>
      <c r="CJ227" s="21">
        <v>3.0092300000000001</v>
      </c>
      <c r="CK227" s="21">
        <v>-18.22</v>
      </c>
      <c r="CL227" s="21">
        <v>0.369365</v>
      </c>
      <c r="CM227" s="21">
        <v>3.3456600000000001</v>
      </c>
      <c r="CN227" s="21">
        <v>0.34523199999999998</v>
      </c>
      <c r="CO227" s="21"/>
      <c r="CP227" s="20">
        <v>73.394099999999995</v>
      </c>
      <c r="CQ227" s="20">
        <v>45.027999999999999</v>
      </c>
      <c r="CR227" s="20">
        <v>10.6965</v>
      </c>
      <c r="CS227" s="20">
        <v>959.98400000000004</v>
      </c>
      <c r="CT227" s="20"/>
      <c r="CU227" s="22">
        <v>44272.130509259303</v>
      </c>
      <c r="CV227" s="22"/>
    </row>
    <row r="228" spans="1:100" s="17" customFormat="1" x14ac:dyDescent="0.25">
      <c r="A228" s="17" t="s">
        <v>45</v>
      </c>
      <c r="B228" s="17">
        <v>2283</v>
      </c>
      <c r="C228" s="17">
        <v>50</v>
      </c>
      <c r="E228" s="18">
        <v>0.75570400000000004</v>
      </c>
      <c r="F228" s="18">
        <v>0.23758199999999999</v>
      </c>
      <c r="G228" s="18">
        <v>0</v>
      </c>
      <c r="H228" s="18">
        <v>17.665099999999999</v>
      </c>
      <c r="I228" s="18">
        <v>0.32018600000000003</v>
      </c>
      <c r="J228" s="18">
        <v>36.820999999999998</v>
      </c>
      <c r="K228" s="18">
        <v>43.828800000000001</v>
      </c>
      <c r="L228" s="18">
        <v>0.37154999999999999</v>
      </c>
      <c r="M228" s="18">
        <v>100</v>
      </c>
      <c r="N228" s="18"/>
      <c r="O228" s="18">
        <v>7.2249999999999995E-2</v>
      </c>
      <c r="P228" s="18">
        <v>43.756599999999999</v>
      </c>
      <c r="Q228" s="18">
        <f t="shared" si="23"/>
        <v>99.927750000000003</v>
      </c>
      <c r="R228" s="18"/>
      <c r="S228" s="18">
        <v>1.01867</v>
      </c>
      <c r="T228" s="18">
        <v>0.393982</v>
      </c>
      <c r="U228" s="18">
        <v>0</v>
      </c>
      <c r="V228" s="18">
        <v>40.477899999999998</v>
      </c>
      <c r="W228" s="18">
        <v>0.32018600000000003</v>
      </c>
      <c r="X228" s="18">
        <v>51.52</v>
      </c>
      <c r="Y228" s="18">
        <v>6.2691800000000004</v>
      </c>
      <c r="Z228" s="18">
        <v>100</v>
      </c>
      <c r="AA228" s="19"/>
      <c r="AB228" s="18">
        <f>IF(Z228="","",Z228-O228)</f>
        <v>99.927750000000003</v>
      </c>
      <c r="AC228" s="18">
        <f t="shared" si="24"/>
        <v>93.658569999999997</v>
      </c>
      <c r="AD228" s="18"/>
      <c r="AE228" s="34">
        <f>IF(M228="","",IF(M228&gt;100,M228, M228+O228))</f>
        <v>100.07225</v>
      </c>
      <c r="AF228" s="37">
        <f>IF(AE228="","",IF(AE228="* * *", Y228, AE228-SUM(S228:X228)))</f>
        <v>6.3415119999999945</v>
      </c>
      <c r="AG228" s="54"/>
      <c r="AH228" s="33"/>
      <c r="AI228" s="34">
        <f>IF(S228="","",IF(AI$6=0, 0, S228/AI$6))</f>
        <v>1.6435744141477734E-2</v>
      </c>
      <c r="AJ228" s="34">
        <f>IF(T228="","",IF(AJ$6=0, 0, T228/AJ$6))</f>
        <v>9.7750397594337166E-3</v>
      </c>
      <c r="AK228" s="34">
        <f>IF(U228="","",IF(AK$6=0, 0, U228/AK$6))</f>
        <v>0</v>
      </c>
      <c r="AL228" s="34">
        <f>IF(V228="","",IF(AL$6=0, 0, V228/AL$6))</f>
        <v>0.28516704977409479</v>
      </c>
      <c r="AM228" s="34">
        <f>IF(W228="","",IF(AM$6=0, 0, W228/AM$6))</f>
        <v>9.0316629761787223E-3</v>
      </c>
      <c r="AN228" s="34">
        <f>IF(X228="","",IF(AN$6=0, 0, X228/AN$6))</f>
        <v>0.91873018363904169</v>
      </c>
      <c r="AO228" s="34">
        <f>IF(Y228="","",IF(AO$6=0, 0, Y228/AO$6))</f>
        <v>0.36861538009245992</v>
      </c>
      <c r="AP228" s="34"/>
      <c r="AQ228" s="34">
        <f>IF(AI228="","",AI228*AI$4)</f>
        <v>3.2871488282955469E-2</v>
      </c>
      <c r="AR228" s="33">
        <f>IF(AJ228="","",AJ228*AJ$4)</f>
        <v>9.7750397594337166E-3</v>
      </c>
      <c r="AS228" s="34">
        <f>IF(AK228="","",AK228*AK$4)</f>
        <v>0</v>
      </c>
      <c r="AT228" s="34">
        <f>IF(AL228="","",AL228*AL$4)</f>
        <v>0.57033409954818959</v>
      </c>
      <c r="AU228" s="34">
        <f>IF(AM228="","",AM228*AM$4)</f>
        <v>9.0316629761787223E-3</v>
      </c>
      <c r="AV228" s="34">
        <f>IF(AN228="","",AN228*AN$4)</f>
        <v>0.91873018363904169</v>
      </c>
      <c r="AW228" s="34">
        <f>IF(AO228="","",AO228*AO$4)</f>
        <v>0.36861538009245992</v>
      </c>
      <c r="AX228" s="34"/>
      <c r="AY228" s="34">
        <f>IF(AQ228="","",AI228*AI$5)</f>
        <v>1.6435744141477734E-2</v>
      </c>
      <c r="AZ228" s="34">
        <f>IF(AR228="","",AJ228*AJ$5)</f>
        <v>9.7750397594337166E-3</v>
      </c>
      <c r="BA228" s="34">
        <f>IF(AS228="","",AK228*AK$5)</f>
        <v>0</v>
      </c>
      <c r="BB228" s="34">
        <f>IF(AT228="","",AL228*AL$5)</f>
        <v>1.425835248870474</v>
      </c>
      <c r="BC228" s="34">
        <f>IF(AU228="","",AM228*AM$5)</f>
        <v>0</v>
      </c>
      <c r="BD228" s="34">
        <f>IF(AV228="","",AN228*AN$5)</f>
        <v>0.91873018363904169</v>
      </c>
      <c r="BE228" s="34">
        <f>IF(AW228="","",AO228*AO$5)</f>
        <v>0.36861538009245992</v>
      </c>
      <c r="BF228" s="34">
        <f>IF(BE228="","",SUM(AY228:BE228))</f>
        <v>2.739391596502887</v>
      </c>
      <c r="BG228" s="34"/>
      <c r="BH228" s="34">
        <f>IF(AT228="","",3/AT228)</f>
        <v>5.2600747568426236</v>
      </c>
      <c r="BI228" s="34"/>
      <c r="BJ228" s="34">
        <f>IF(AQ228="","",AQ228*$BH228)</f>
        <v>0.17290648573702214</v>
      </c>
      <c r="BK228" s="34">
        <f>IF(AR228="","",AR228*$BH228)</f>
        <v>5.1417439885730283E-2</v>
      </c>
      <c r="BL228" s="34">
        <f>IF(AS228="","",AS228*$BH228)</f>
        <v>0</v>
      </c>
      <c r="BM228" s="34">
        <f>IF(AT228="","",AT228*$BH228)</f>
        <v>3</v>
      </c>
      <c r="BN228" s="34">
        <f>IF(AU228="","",AU228*$BH228)</f>
        <v>4.7507222433307822E-2</v>
      </c>
      <c r="BO228" s="34">
        <f>IF(AV228="","",AV228*$BH228)</f>
        <v>4.8325894473091111</v>
      </c>
      <c r="BP228" s="34">
        <f t="shared" si="25"/>
        <v>14.40940458587165</v>
      </c>
      <c r="BQ228" s="34">
        <f>IF(AW228="","",AW228*$BH228)</f>
        <v>1.9389444558082973</v>
      </c>
      <c r="BR228" s="34"/>
      <c r="BS228" s="34">
        <f t="shared" si="26"/>
        <v>5.0569133729318638</v>
      </c>
      <c r="BT228" s="34"/>
      <c r="BU228" s="34">
        <f t="shared" si="27"/>
        <v>0.95249277756669215</v>
      </c>
      <c r="BV228" s="34">
        <f t="shared" si="28"/>
        <v>0.95249277756669215</v>
      </c>
      <c r="BW228" s="34">
        <f t="shared" si="29"/>
        <v>1</v>
      </c>
      <c r="BX228" s="34"/>
      <c r="BY228" s="34">
        <f>IF(BV228="","",IF(BQ228=0,0,((BV228/BQ228)*AF228)))</f>
        <v>3.1152230074246647</v>
      </c>
      <c r="BZ228" s="34">
        <f>IF(BY228="","",SUM(S228:X228,BY228))</f>
        <v>96.845961007424663</v>
      </c>
      <c r="CA228" s="18"/>
      <c r="CB228" s="20">
        <v>1.5969000000000001E-2</v>
      </c>
      <c r="CC228" s="20">
        <v>9.7339999999999996E-3</v>
      </c>
      <c r="CD228" s="20">
        <v>4.9697999999999999E-2</v>
      </c>
      <c r="CE228" s="20">
        <v>1.2692999999999999E-2</v>
      </c>
      <c r="CF228" s="20">
        <v>8.933E-3</v>
      </c>
      <c r="CG228" s="20">
        <v>3.0395999999999999E-2</v>
      </c>
      <c r="CH228" s="20"/>
      <c r="CI228" s="21">
        <v>3.6370300000000002</v>
      </c>
      <c r="CJ228" s="21">
        <v>3.0297800000000001</v>
      </c>
      <c r="CK228" s="21">
        <v>-14.595000000000001</v>
      </c>
      <c r="CL228" s="21">
        <v>0.36965199999999998</v>
      </c>
      <c r="CM228" s="21">
        <v>3.24099</v>
      </c>
      <c r="CN228" s="21">
        <v>0.34490999999999999</v>
      </c>
      <c r="CO228" s="21"/>
      <c r="CP228" s="20">
        <v>73.394900000000007</v>
      </c>
      <c r="CQ228" s="20">
        <v>45.008099999999999</v>
      </c>
      <c r="CR228" s="20">
        <v>10.696</v>
      </c>
      <c r="CS228" s="20">
        <v>979.90099999999995</v>
      </c>
      <c r="CT228" s="20"/>
      <c r="CU228" s="22">
        <v>44272.132291666698</v>
      </c>
      <c r="CV228" s="22"/>
    </row>
    <row r="229" spans="1:100" s="17" customFormat="1" x14ac:dyDescent="0.25">
      <c r="A229" s="17" t="s">
        <v>45</v>
      </c>
      <c r="B229" s="17">
        <v>2284</v>
      </c>
      <c r="C229" s="17">
        <v>51</v>
      </c>
      <c r="E229" s="18">
        <v>0.69564099999999995</v>
      </c>
      <c r="F229" s="18">
        <v>0.24749199999999999</v>
      </c>
      <c r="G229" s="18">
        <v>0</v>
      </c>
      <c r="H229" s="18">
        <v>17.7105</v>
      </c>
      <c r="I229" s="18">
        <v>0.30438700000000002</v>
      </c>
      <c r="J229" s="18">
        <v>36.825899999999997</v>
      </c>
      <c r="K229" s="18">
        <v>43.846400000000003</v>
      </c>
      <c r="L229" s="18">
        <v>0.36974600000000002</v>
      </c>
      <c r="M229" s="18">
        <v>100</v>
      </c>
      <c r="N229" s="18"/>
      <c r="O229" s="18">
        <v>6.8684999999999996E-2</v>
      </c>
      <c r="P229" s="18">
        <v>43.777700000000003</v>
      </c>
      <c r="Q229" s="18">
        <f t="shared" si="23"/>
        <v>99.931314999999998</v>
      </c>
      <c r="R229" s="18"/>
      <c r="S229" s="18">
        <v>0.93770900000000001</v>
      </c>
      <c r="T229" s="18">
        <v>0.410416</v>
      </c>
      <c r="U229" s="18">
        <v>0</v>
      </c>
      <c r="V229" s="18">
        <v>40.581899999999997</v>
      </c>
      <c r="W229" s="18">
        <v>0.30438700000000002</v>
      </c>
      <c r="X229" s="18">
        <v>51.526800000000001</v>
      </c>
      <c r="Y229" s="18">
        <v>6.23874</v>
      </c>
      <c r="Z229" s="18">
        <v>100</v>
      </c>
      <c r="AA229" s="19"/>
      <c r="AB229" s="18">
        <f>IF(Z229="","",Z229-O229)</f>
        <v>99.931314999999998</v>
      </c>
      <c r="AC229" s="18">
        <f t="shared" si="24"/>
        <v>93.692575000000005</v>
      </c>
      <c r="AD229" s="18"/>
      <c r="AE229" s="34">
        <f>IF(M229="","",IF(M229&gt;100,M229, M229+O229))</f>
        <v>100.068685</v>
      </c>
      <c r="AF229" s="37">
        <f>IF(AE229="","",IF(AE229="* * *", Y229, AE229-SUM(S229:X229)))</f>
        <v>6.3074730000000017</v>
      </c>
      <c r="AG229" s="54"/>
      <c r="AH229" s="33"/>
      <c r="AI229" s="34">
        <f>IF(S229="","",IF(AI$6=0, 0, S229/AI$6))</f>
        <v>1.5129477851670261E-2</v>
      </c>
      <c r="AJ229" s="34">
        <f>IF(T229="","",IF(AJ$6=0, 0, T229/AJ$6))</f>
        <v>1.0182781746140049E-2</v>
      </c>
      <c r="AK229" s="34">
        <f>IF(U229="","",IF(AK$6=0, 0, U229/AK$6))</f>
        <v>0</v>
      </c>
      <c r="AL229" s="34">
        <f>IF(V229="","",IF(AL$6=0, 0, V229/AL$6))</f>
        <v>0.28589973040170902</v>
      </c>
      <c r="AM229" s="34">
        <f>IF(W229="","",IF(AM$6=0, 0, W229/AM$6))</f>
        <v>8.5860118753790394E-3</v>
      </c>
      <c r="AN229" s="34">
        <f>IF(X229="","",IF(AN$6=0, 0, X229/AN$6))</f>
        <v>0.91885144461048474</v>
      </c>
      <c r="AO229" s="34">
        <f>IF(Y229="","",IF(AO$6=0, 0, Y229/AO$6))</f>
        <v>0.36682556831962604</v>
      </c>
      <c r="AP229" s="34"/>
      <c r="AQ229" s="34">
        <f>IF(AI229="","",AI229*AI$4)</f>
        <v>3.0258955703340522E-2</v>
      </c>
      <c r="AR229" s="33">
        <f>IF(AJ229="","",AJ229*AJ$4)</f>
        <v>1.0182781746140049E-2</v>
      </c>
      <c r="AS229" s="34">
        <f>IF(AK229="","",AK229*AK$4)</f>
        <v>0</v>
      </c>
      <c r="AT229" s="34">
        <f>IF(AL229="","",AL229*AL$4)</f>
        <v>0.57179946080341804</v>
      </c>
      <c r="AU229" s="34">
        <f>IF(AM229="","",AM229*AM$4)</f>
        <v>8.5860118753790394E-3</v>
      </c>
      <c r="AV229" s="34">
        <f>IF(AN229="","",AN229*AN$4)</f>
        <v>0.91885144461048474</v>
      </c>
      <c r="AW229" s="34">
        <f>IF(AO229="","",AO229*AO$4)</f>
        <v>0.36682556831962604</v>
      </c>
      <c r="AX229" s="34"/>
      <c r="AY229" s="34">
        <f>IF(AQ229="","",AI229*AI$5)</f>
        <v>1.5129477851670261E-2</v>
      </c>
      <c r="AZ229" s="34">
        <f>IF(AR229="","",AJ229*AJ$5)</f>
        <v>1.0182781746140049E-2</v>
      </c>
      <c r="BA229" s="34">
        <f>IF(AS229="","",AK229*AK$5)</f>
        <v>0</v>
      </c>
      <c r="BB229" s="34">
        <f>IF(AT229="","",AL229*AL$5)</f>
        <v>1.4294986520085451</v>
      </c>
      <c r="BC229" s="34">
        <f>IF(AU229="","",AM229*AM$5)</f>
        <v>0</v>
      </c>
      <c r="BD229" s="34">
        <f>IF(AV229="","",AN229*AN$5)</f>
        <v>0.91885144461048474</v>
      </c>
      <c r="BE229" s="34">
        <f>IF(AW229="","",AO229*AO$5)</f>
        <v>0.36682556831962604</v>
      </c>
      <c r="BF229" s="34">
        <f>IF(BE229="","",SUM(AY229:BE229))</f>
        <v>2.7404879245364664</v>
      </c>
      <c r="BG229" s="34"/>
      <c r="BH229" s="34">
        <f>IF(AT229="","",3/AT229)</f>
        <v>5.2465946641236618</v>
      </c>
      <c r="BI229" s="34"/>
      <c r="BJ229" s="34">
        <f>IF(AQ229="","",AQ229*$BH229)</f>
        <v>0.15875647553510064</v>
      </c>
      <c r="BK229" s="34">
        <f>IF(AR229="","",AR229*$BH229)</f>
        <v>5.3424928375234208E-2</v>
      </c>
      <c r="BL229" s="34">
        <f>IF(AS229="","",AS229*$BH229)</f>
        <v>0</v>
      </c>
      <c r="BM229" s="34">
        <f>IF(AT229="","",AT229*$BH229)</f>
        <v>3</v>
      </c>
      <c r="BN229" s="34">
        <f>IF(AU229="","",AU229*$BH229)</f>
        <v>4.5047324091466064E-2</v>
      </c>
      <c r="BO229" s="34">
        <f>IF(AV229="","",AV229*$BH229)</f>
        <v>4.8208410864156876</v>
      </c>
      <c r="BP229" s="34">
        <f t="shared" si="25"/>
        <v>14.378229321968353</v>
      </c>
      <c r="BQ229" s="34">
        <f>IF(AW229="","",AW229*$BH229)</f>
        <v>1.9245850694098798</v>
      </c>
      <c r="BR229" s="34"/>
      <c r="BS229" s="34">
        <f t="shared" si="26"/>
        <v>5.0330224903260223</v>
      </c>
      <c r="BT229" s="34"/>
      <c r="BU229" s="34">
        <f t="shared" si="27"/>
        <v>0.95495267590853394</v>
      </c>
      <c r="BV229" s="34">
        <f t="shared" si="28"/>
        <v>0.95495267590853394</v>
      </c>
      <c r="BW229" s="34">
        <f t="shared" si="29"/>
        <v>1</v>
      </c>
      <c r="BX229" s="34"/>
      <c r="BY229" s="34">
        <f>IF(BV229="","",IF(BQ229=0,0,((BV229/BQ229)*AF229)))</f>
        <v>3.129681465011946</v>
      </c>
      <c r="BZ229" s="34">
        <f>IF(BY229="","",SUM(S229:X229,BY229))</f>
        <v>96.890893465011942</v>
      </c>
      <c r="CA229" s="18"/>
      <c r="CB229" s="20">
        <v>1.5944E-2</v>
      </c>
      <c r="CC229" s="20">
        <v>9.8049999999999995E-3</v>
      </c>
      <c r="CD229" s="20">
        <v>4.8938000000000002E-2</v>
      </c>
      <c r="CE229" s="20">
        <v>1.1646999999999999E-2</v>
      </c>
      <c r="CF229" s="20">
        <v>9.0030000000000006E-3</v>
      </c>
      <c r="CG229" s="20">
        <v>3.0501E-2</v>
      </c>
      <c r="CH229" s="20"/>
      <c r="CI229" s="21">
        <v>3.8146</v>
      </c>
      <c r="CJ229" s="21">
        <v>2.9522699999999999</v>
      </c>
      <c r="CK229" s="21">
        <v>-21.84</v>
      </c>
      <c r="CL229" s="21">
        <v>0.36890600000000001</v>
      </c>
      <c r="CM229" s="21">
        <v>3.3475700000000002</v>
      </c>
      <c r="CN229" s="21">
        <v>0.34490300000000002</v>
      </c>
      <c r="CO229" s="21"/>
      <c r="CP229" s="20">
        <v>73.395600000000002</v>
      </c>
      <c r="CQ229" s="20">
        <v>44.988100000000003</v>
      </c>
      <c r="CR229" s="20">
        <v>10.695499999999999</v>
      </c>
      <c r="CS229" s="20">
        <v>999.91399999999999</v>
      </c>
      <c r="CT229" s="20"/>
      <c r="CU229" s="22">
        <v>44272.1340740741</v>
      </c>
      <c r="CV229" s="22"/>
    </row>
    <row r="230" spans="1:100" s="17" customFormat="1" x14ac:dyDescent="0.25">
      <c r="A230" s="17" t="s">
        <v>45</v>
      </c>
      <c r="B230" s="17">
        <v>2285</v>
      </c>
      <c r="C230" s="17">
        <v>52</v>
      </c>
      <c r="E230" s="18">
        <v>0.75925399999999998</v>
      </c>
      <c r="F230" s="18">
        <v>0.25687599999999999</v>
      </c>
      <c r="G230" s="18">
        <v>0</v>
      </c>
      <c r="H230" s="18">
        <v>17.676600000000001</v>
      </c>
      <c r="I230" s="18">
        <v>0.31925500000000001</v>
      </c>
      <c r="J230" s="18">
        <v>36.799500000000002</v>
      </c>
      <c r="K230" s="18">
        <v>43.818899999999999</v>
      </c>
      <c r="L230" s="18">
        <v>0.36965500000000001</v>
      </c>
      <c r="M230" s="18">
        <v>100</v>
      </c>
      <c r="N230" s="18"/>
      <c r="O230" s="18">
        <v>7.2040000000000007E-2</v>
      </c>
      <c r="P230" s="18">
        <v>43.746899999999997</v>
      </c>
      <c r="Q230" s="18">
        <f t="shared" si="23"/>
        <v>99.927959999999999</v>
      </c>
      <c r="R230" s="18"/>
      <c r="S230" s="18">
        <v>1.02346</v>
      </c>
      <c r="T230" s="18">
        <v>0.42597800000000002</v>
      </c>
      <c r="U230" s="18">
        <v>0</v>
      </c>
      <c r="V230" s="18">
        <v>40.504199999999997</v>
      </c>
      <c r="W230" s="18">
        <v>0.31925500000000001</v>
      </c>
      <c r="X230" s="18">
        <v>51.489899999999999</v>
      </c>
      <c r="Y230" s="18">
        <v>6.2371999999999996</v>
      </c>
      <c r="Z230" s="18">
        <v>100</v>
      </c>
      <c r="AA230" s="19"/>
      <c r="AB230" s="18">
        <f>IF(Z230="","",Z230-O230)</f>
        <v>99.927959999999999</v>
      </c>
      <c r="AC230" s="18">
        <f t="shared" si="24"/>
        <v>93.690759999999997</v>
      </c>
      <c r="AD230" s="18"/>
      <c r="AE230" s="34">
        <f>IF(M230="","",IF(M230&gt;100,M230, M230+O230))</f>
        <v>100.07204</v>
      </c>
      <c r="AF230" s="37">
        <f>IF(AE230="","",IF(AE230="* * *", Y230, AE230-SUM(S230:X230)))</f>
        <v>6.3092470000000134</v>
      </c>
      <c r="AG230" s="54"/>
      <c r="AH230" s="33"/>
      <c r="AI230" s="34">
        <f>IF(S230="","",IF(AI$6=0, 0, S230/AI$6))</f>
        <v>1.6513028457730963E-2</v>
      </c>
      <c r="AJ230" s="34">
        <f>IF(T230="","",IF(AJ$6=0, 0, T230/AJ$6))</f>
        <v>1.0568888646293628E-2</v>
      </c>
      <c r="AK230" s="34">
        <f>IF(U230="","",IF(AK$6=0, 0, U230/AK$6))</f>
        <v>0</v>
      </c>
      <c r="AL230" s="34">
        <f>IF(V230="","",IF(AL$6=0, 0, V230/AL$6))</f>
        <v>0.2853523334328088</v>
      </c>
      <c r="AM230" s="34">
        <f>IF(W230="","",IF(AM$6=0, 0, W230/AM$6))</f>
        <v>9.0054017460474162E-3</v>
      </c>
      <c r="AN230" s="34">
        <f>IF(X230="","",IF(AN$6=0, 0, X230/AN$6))</f>
        <v>0.91819342551544825</v>
      </c>
      <c r="AO230" s="34">
        <f>IF(Y230="","",IF(AO$6=0, 0, Y230/AO$6))</f>
        <v>0.3667350193665983</v>
      </c>
      <c r="AP230" s="34"/>
      <c r="AQ230" s="34">
        <f>IF(AI230="","",AI230*AI$4)</f>
        <v>3.3026056915461927E-2</v>
      </c>
      <c r="AR230" s="33">
        <f>IF(AJ230="","",AJ230*AJ$4)</f>
        <v>1.0568888646293628E-2</v>
      </c>
      <c r="AS230" s="34">
        <f>IF(AK230="","",AK230*AK$4)</f>
        <v>0</v>
      </c>
      <c r="AT230" s="34">
        <f>IF(AL230="","",AL230*AL$4)</f>
        <v>0.5707046668656176</v>
      </c>
      <c r="AU230" s="34">
        <f>IF(AM230="","",AM230*AM$4)</f>
        <v>9.0054017460474162E-3</v>
      </c>
      <c r="AV230" s="34">
        <f>IF(AN230="","",AN230*AN$4)</f>
        <v>0.91819342551544825</v>
      </c>
      <c r="AW230" s="34">
        <f>IF(AO230="","",AO230*AO$4)</f>
        <v>0.3667350193665983</v>
      </c>
      <c r="AX230" s="34"/>
      <c r="AY230" s="34">
        <f>IF(AQ230="","",AI230*AI$5)</f>
        <v>1.6513028457730963E-2</v>
      </c>
      <c r="AZ230" s="34">
        <f>IF(AR230="","",AJ230*AJ$5)</f>
        <v>1.0568888646293628E-2</v>
      </c>
      <c r="BA230" s="34">
        <f>IF(AS230="","",AK230*AK$5)</f>
        <v>0</v>
      </c>
      <c r="BB230" s="34">
        <f>IF(AT230="","",AL230*AL$5)</f>
        <v>1.426761667164044</v>
      </c>
      <c r="BC230" s="34">
        <f>IF(AU230="","",AM230*AM$5)</f>
        <v>0</v>
      </c>
      <c r="BD230" s="34">
        <f>IF(AV230="","",AN230*AN$5)</f>
        <v>0.91819342551544825</v>
      </c>
      <c r="BE230" s="34">
        <f>IF(AW230="","",AO230*AO$5)</f>
        <v>0.3667350193665983</v>
      </c>
      <c r="BF230" s="34">
        <f>IF(BE230="","",SUM(AY230:BE230))</f>
        <v>2.7387720291501152</v>
      </c>
      <c r="BG230" s="34"/>
      <c r="BH230" s="34">
        <f>IF(AT230="","",3/AT230)</f>
        <v>5.2566593094049505</v>
      </c>
      <c r="BI230" s="34"/>
      <c r="BJ230" s="34">
        <f>IF(AQ230="","",AQ230*$BH230)</f>
        <v>0.17360672953760067</v>
      </c>
      <c r="BK230" s="34">
        <f>IF(AR230="","",AR230*$BH230)</f>
        <v>5.5557046892603684E-2</v>
      </c>
      <c r="BL230" s="34">
        <f>IF(AS230="","",AS230*$BH230)</f>
        <v>0</v>
      </c>
      <c r="BM230" s="34">
        <f>IF(AT230="","",AT230*$BH230)</f>
        <v>3</v>
      </c>
      <c r="BN230" s="34">
        <f>IF(AU230="","",AU230*$BH230)</f>
        <v>4.7338328923291748E-2</v>
      </c>
      <c r="BO230" s="34">
        <f>IF(AV230="","",AV230*$BH230)</f>
        <v>4.826630018070202</v>
      </c>
      <c r="BP230" s="34">
        <f t="shared" si="25"/>
        <v>14.396791483369839</v>
      </c>
      <c r="BQ230" s="34">
        <f>IF(AW230="","",AW230*$BH230)</f>
        <v>1.9278010536382337</v>
      </c>
      <c r="BR230" s="34"/>
      <c r="BS230" s="34">
        <f t="shared" si="26"/>
        <v>5.0557937945004063</v>
      </c>
      <c r="BT230" s="34"/>
      <c r="BU230" s="34">
        <f t="shared" si="27"/>
        <v>0.95266167107670829</v>
      </c>
      <c r="BV230" s="34">
        <f t="shared" si="28"/>
        <v>0.95266167107670829</v>
      </c>
      <c r="BW230" s="34">
        <f t="shared" si="29"/>
        <v>1</v>
      </c>
      <c r="BX230" s="34"/>
      <c r="BY230" s="34">
        <f>IF(BV230="","",IF(BQ230=0,0,((BV230/BQ230)*AF230)))</f>
        <v>3.1178413244002985</v>
      </c>
      <c r="BZ230" s="34">
        <f>IF(BY230="","",SUM(S230:X230,BY230))</f>
        <v>96.88063432440029</v>
      </c>
      <c r="CA230" s="18"/>
      <c r="CB230" s="20">
        <v>1.5776999999999999E-2</v>
      </c>
      <c r="CC230" s="20">
        <v>9.5499999999999995E-3</v>
      </c>
      <c r="CD230" s="20">
        <v>4.8562000000000001E-2</v>
      </c>
      <c r="CE230" s="20">
        <v>1.2767000000000001E-2</v>
      </c>
      <c r="CF230" s="20">
        <v>8.7150000000000005E-3</v>
      </c>
      <c r="CG230" s="20">
        <v>3.0020999999999999E-2</v>
      </c>
      <c r="CH230" s="20"/>
      <c r="CI230" s="21">
        <v>3.6200600000000001</v>
      </c>
      <c r="CJ230" s="21">
        <v>2.84775</v>
      </c>
      <c r="CK230" s="21">
        <v>-28.312000000000001</v>
      </c>
      <c r="CL230" s="21">
        <v>0.36951299999999998</v>
      </c>
      <c r="CM230" s="21">
        <v>3.2303199999999999</v>
      </c>
      <c r="CN230" s="21">
        <v>0.34491699999999997</v>
      </c>
      <c r="CO230" s="21"/>
      <c r="CP230" s="20">
        <v>73.3964</v>
      </c>
      <c r="CQ230" s="20">
        <v>44.968200000000003</v>
      </c>
      <c r="CR230" s="20">
        <v>10.695</v>
      </c>
      <c r="CS230" s="20">
        <v>1019.83</v>
      </c>
      <c r="CT230" s="20"/>
      <c r="CU230" s="22">
        <v>44272.135844907403</v>
      </c>
      <c r="CV230" s="22"/>
    </row>
    <row r="231" spans="1:100" s="17" customFormat="1" x14ac:dyDescent="0.25">
      <c r="A231" s="17" t="s">
        <v>45</v>
      </c>
      <c r="B231" s="17">
        <v>2286</v>
      </c>
      <c r="C231" s="17">
        <v>53</v>
      </c>
      <c r="E231" s="18">
        <v>0.78350799999999998</v>
      </c>
      <c r="F231" s="18">
        <v>0.24896199999999999</v>
      </c>
      <c r="G231" s="18">
        <v>0</v>
      </c>
      <c r="H231" s="18">
        <v>17.775200000000002</v>
      </c>
      <c r="I231" s="18">
        <v>0.32743899999999998</v>
      </c>
      <c r="J231" s="18">
        <v>36.607799999999997</v>
      </c>
      <c r="K231" s="18">
        <v>43.886699999999998</v>
      </c>
      <c r="L231" s="18">
        <v>0.37052099999999999</v>
      </c>
      <c r="M231" s="18">
        <v>100</v>
      </c>
      <c r="N231" s="18"/>
      <c r="O231" s="18">
        <v>7.3886999999999994E-2</v>
      </c>
      <c r="P231" s="18">
        <v>43.812800000000003</v>
      </c>
      <c r="Q231" s="18">
        <f t="shared" si="23"/>
        <v>99.926113000000001</v>
      </c>
      <c r="R231" s="18"/>
      <c r="S231" s="18">
        <v>1.0561499999999999</v>
      </c>
      <c r="T231" s="18">
        <v>0.412854</v>
      </c>
      <c r="U231" s="18">
        <v>0</v>
      </c>
      <c r="V231" s="18">
        <v>40.7301</v>
      </c>
      <c r="W231" s="18">
        <v>0.32743899999999998</v>
      </c>
      <c r="X231" s="18">
        <v>51.221600000000002</v>
      </c>
      <c r="Y231" s="18">
        <v>6.2518099999999999</v>
      </c>
      <c r="Z231" s="18">
        <v>100</v>
      </c>
      <c r="AA231" s="19"/>
      <c r="AB231" s="18">
        <f>IF(Z231="","",Z231-O231)</f>
        <v>99.926113000000001</v>
      </c>
      <c r="AC231" s="18">
        <f t="shared" si="24"/>
        <v>93.674302999999995</v>
      </c>
      <c r="AD231" s="18"/>
      <c r="AE231" s="34">
        <f>IF(M231="","",IF(M231&gt;100,M231, M231+O231))</f>
        <v>100.073887</v>
      </c>
      <c r="AF231" s="37">
        <f>IF(AE231="","",IF(AE231="* * *", Y231, AE231-SUM(S231:X231)))</f>
        <v>6.3257440000000003</v>
      </c>
      <c r="AG231" s="54"/>
      <c r="AH231" s="33"/>
      <c r="AI231" s="34">
        <f>IF(S231="","",IF(AI$6=0, 0, S231/AI$6))</f>
        <v>1.7040465680761882E-2</v>
      </c>
      <c r="AJ231" s="34">
        <f>IF(T231="","",IF(AJ$6=0, 0, T231/AJ$6))</f>
        <v>1.0243270669323085E-2</v>
      </c>
      <c r="AK231" s="34">
        <f>IF(U231="","",IF(AK$6=0, 0, U231/AK$6))</f>
        <v>0</v>
      </c>
      <c r="AL231" s="34">
        <f>IF(V231="","",IF(AL$6=0, 0, V231/AL$6))</f>
        <v>0.28694380029605931</v>
      </c>
      <c r="AM231" s="34">
        <f>IF(W231="","",IF(AM$6=0, 0, W231/AM$6))</f>
        <v>9.2362523447526886E-3</v>
      </c>
      <c r="AN231" s="34">
        <f>IF(X231="","",IF(AN$6=0, 0, X231/AN$6))</f>
        <v>0.91340896689218831</v>
      </c>
      <c r="AO231" s="34">
        <f>IF(Y231="","",IF(AO$6=0, 0, Y231/AO$6))</f>
        <v>0.36759405845993282</v>
      </c>
      <c r="AP231" s="34"/>
      <c r="AQ231" s="34">
        <f>IF(AI231="","",AI231*AI$4)</f>
        <v>3.4080931361523764E-2</v>
      </c>
      <c r="AR231" s="33">
        <f>IF(AJ231="","",AJ231*AJ$4)</f>
        <v>1.0243270669323085E-2</v>
      </c>
      <c r="AS231" s="34">
        <f>IF(AK231="","",AK231*AK$4)</f>
        <v>0</v>
      </c>
      <c r="AT231" s="34">
        <f>IF(AL231="","",AL231*AL$4)</f>
        <v>0.57388760059211863</v>
      </c>
      <c r="AU231" s="34">
        <f>IF(AM231="","",AM231*AM$4)</f>
        <v>9.2362523447526886E-3</v>
      </c>
      <c r="AV231" s="34">
        <f>IF(AN231="","",AN231*AN$4)</f>
        <v>0.91340896689218831</v>
      </c>
      <c r="AW231" s="34">
        <f>IF(AO231="","",AO231*AO$4)</f>
        <v>0.36759405845993282</v>
      </c>
      <c r="AX231" s="34"/>
      <c r="AY231" s="34">
        <f>IF(AQ231="","",AI231*AI$5)</f>
        <v>1.7040465680761882E-2</v>
      </c>
      <c r="AZ231" s="34">
        <f>IF(AR231="","",AJ231*AJ$5)</f>
        <v>1.0243270669323085E-2</v>
      </c>
      <c r="BA231" s="34">
        <f>IF(AS231="","",AK231*AK$5)</f>
        <v>0</v>
      </c>
      <c r="BB231" s="34">
        <f>IF(AT231="","",AL231*AL$5)</f>
        <v>1.4347190014802966</v>
      </c>
      <c r="BC231" s="34">
        <f>IF(AU231="","",AM231*AM$5)</f>
        <v>0</v>
      </c>
      <c r="BD231" s="34">
        <f>IF(AV231="","",AN231*AN$5)</f>
        <v>0.91340896689218831</v>
      </c>
      <c r="BE231" s="34">
        <f>IF(AW231="","",AO231*AO$5)</f>
        <v>0.36759405845993282</v>
      </c>
      <c r="BF231" s="34">
        <f>IF(BE231="","",SUM(AY231:BE231))</f>
        <v>2.7430057631825027</v>
      </c>
      <c r="BG231" s="34"/>
      <c r="BH231" s="34">
        <f>IF(AT231="","",3/AT231)</f>
        <v>5.2275044745777697</v>
      </c>
      <c r="BI231" s="34"/>
      <c r="BJ231" s="34">
        <f>IF(AQ231="","",AQ231*$BH231)</f>
        <v>0.17815822119014332</v>
      </c>
      <c r="BK231" s="34">
        <f>IF(AR231="","",AR231*$BH231)</f>
        <v>5.3546743258197652E-2</v>
      </c>
      <c r="BL231" s="34">
        <f>IF(AS231="","",AS231*$BH231)</f>
        <v>0</v>
      </c>
      <c r="BM231" s="34">
        <f>IF(AT231="","",AT231*$BH231)</f>
        <v>3</v>
      </c>
      <c r="BN231" s="34">
        <f>IF(AU231="","",AU231*$BH231)</f>
        <v>4.8282550460524098E-2</v>
      </c>
      <c r="BO231" s="34">
        <f>IF(AV231="","",AV231*$BH231)</f>
        <v>4.7748494615483725</v>
      </c>
      <c r="BP231" s="34">
        <f t="shared" si="25"/>
        <v>14.339074900829143</v>
      </c>
      <c r="BQ231" s="34">
        <f>IF(AW231="","",AW231*$BH231)</f>
        <v>1.921599585427501</v>
      </c>
      <c r="BR231" s="34"/>
      <c r="BS231" s="34">
        <f t="shared" si="26"/>
        <v>5.0065544259967139</v>
      </c>
      <c r="BT231" s="34"/>
      <c r="BU231" s="34">
        <f t="shared" si="27"/>
        <v>0.9517174495394759</v>
      </c>
      <c r="BV231" s="34">
        <f t="shared" si="28"/>
        <v>0.9517174495394759</v>
      </c>
      <c r="BW231" s="34">
        <f t="shared" si="29"/>
        <v>1</v>
      </c>
      <c r="BX231" s="34"/>
      <c r="BY231" s="34">
        <f>IF(BV231="","",IF(BQ231=0,0,((BV231/BQ231)*AF231)))</f>
        <v>3.1329736911762986</v>
      </c>
      <c r="BZ231" s="34">
        <f>IF(BY231="","",SUM(S231:X231,BY231))</f>
        <v>96.881116691176302</v>
      </c>
      <c r="CA231" s="18"/>
      <c r="CB231" s="20">
        <v>1.5124E-2</v>
      </c>
      <c r="CC231" s="20">
        <v>9.417E-3</v>
      </c>
      <c r="CD231" s="20">
        <v>4.8613000000000003E-2</v>
      </c>
      <c r="CE231" s="20">
        <v>1.2277E-2</v>
      </c>
      <c r="CF231" s="20">
        <v>8.8149999999999999E-3</v>
      </c>
      <c r="CG231" s="20">
        <v>3.0228000000000001E-2</v>
      </c>
      <c r="CH231" s="20"/>
      <c r="CI231" s="21">
        <v>3.5336799999999999</v>
      </c>
      <c r="CJ231" s="21">
        <v>2.8940700000000001</v>
      </c>
      <c r="CK231" s="21">
        <v>-25.591999999999999</v>
      </c>
      <c r="CL231" s="21">
        <v>0.36831799999999998</v>
      </c>
      <c r="CM231" s="21">
        <v>3.1892800000000001</v>
      </c>
      <c r="CN231" s="21">
        <v>0.345856</v>
      </c>
      <c r="CO231" s="21"/>
      <c r="CP231" s="20">
        <v>73.397300000000001</v>
      </c>
      <c r="CQ231" s="20">
        <v>44.9482</v>
      </c>
      <c r="CR231" s="20">
        <v>10.6945</v>
      </c>
      <c r="CS231" s="20">
        <v>1039.8499999999999</v>
      </c>
      <c r="CT231" s="20"/>
      <c r="CU231" s="22">
        <v>44272.137627314798</v>
      </c>
      <c r="CV231" s="22"/>
    </row>
    <row r="232" spans="1:100" s="17" customFormat="1" x14ac:dyDescent="0.25">
      <c r="A232" s="17" t="s">
        <v>45</v>
      </c>
      <c r="B232" s="17">
        <v>2287</v>
      </c>
      <c r="C232" s="17">
        <v>54</v>
      </c>
      <c r="E232" s="18">
        <v>0.760548</v>
      </c>
      <c r="F232" s="18">
        <v>0.245172</v>
      </c>
      <c r="G232" s="18">
        <v>0</v>
      </c>
      <c r="H232" s="18">
        <v>17.628699999999998</v>
      </c>
      <c r="I232" s="18">
        <v>0.32726699999999997</v>
      </c>
      <c r="J232" s="18">
        <v>36.695700000000002</v>
      </c>
      <c r="K232" s="18">
        <v>43.957299999999996</v>
      </c>
      <c r="L232" s="18">
        <v>0.38533600000000001</v>
      </c>
      <c r="M232" s="18">
        <v>100</v>
      </c>
      <c r="N232" s="18"/>
      <c r="O232" s="18">
        <v>7.3847999999999997E-2</v>
      </c>
      <c r="P232" s="18">
        <v>43.883400000000002</v>
      </c>
      <c r="Q232" s="18">
        <f t="shared" si="23"/>
        <v>99.926152000000002</v>
      </c>
      <c r="R232" s="18"/>
      <c r="S232" s="18">
        <v>1.0251999999999999</v>
      </c>
      <c r="T232" s="18">
        <v>0.40656900000000001</v>
      </c>
      <c r="U232" s="18">
        <v>0</v>
      </c>
      <c r="V232" s="18">
        <v>40.394500000000001</v>
      </c>
      <c r="W232" s="18">
        <v>0.32726699999999997</v>
      </c>
      <c r="X232" s="18">
        <v>51.344700000000003</v>
      </c>
      <c r="Y232" s="18">
        <v>6.5017800000000001</v>
      </c>
      <c r="Z232" s="18">
        <v>100</v>
      </c>
      <c r="AA232" s="19"/>
      <c r="AB232" s="18">
        <f>IF(Z232="","",Z232-O232)</f>
        <v>99.926152000000002</v>
      </c>
      <c r="AC232" s="18">
        <f t="shared" si="24"/>
        <v>93.424372000000005</v>
      </c>
      <c r="AD232" s="18"/>
      <c r="AE232" s="34">
        <f>IF(M232="","",IF(M232&gt;100,M232, M232+O232))</f>
        <v>100.073848</v>
      </c>
      <c r="AF232" s="37">
        <f>IF(AE232="","",IF(AE232="* * *", Y232, AE232-SUM(S232:X232)))</f>
        <v>6.5756119999999925</v>
      </c>
      <c r="AG232" s="54"/>
      <c r="AH232" s="33"/>
      <c r="AI232" s="34">
        <f>IF(S232="","",IF(AI$6=0, 0, S232/AI$6))</f>
        <v>1.6541102509981614E-2</v>
      </c>
      <c r="AJ232" s="34">
        <f>IF(T232="","",IF(AJ$6=0, 0, T232/AJ$6))</f>
        <v>1.0087334294341384E-2</v>
      </c>
      <c r="AK232" s="34">
        <f>IF(U232="","",IF(AK$6=0, 0, U232/AK$6))</f>
        <v>0</v>
      </c>
      <c r="AL232" s="34">
        <f>IF(V232="","",IF(AL$6=0, 0, V232/AL$6))</f>
        <v>0.28457949627079648</v>
      </c>
      <c r="AM232" s="34">
        <f>IF(W232="","",IF(AM$6=0, 0, W232/AM$6))</f>
        <v>9.2314006459529203E-3</v>
      </c>
      <c r="AN232" s="34">
        <f>IF(X232="","",IF(AN$6=0, 0, X232/AN$6))</f>
        <v>0.91560414712522331</v>
      </c>
      <c r="AO232" s="34">
        <f>IF(Y232="","",IF(AO$6=0, 0, Y232/AO$6))</f>
        <v>0.38229179988093404</v>
      </c>
      <c r="AP232" s="34"/>
      <c r="AQ232" s="34">
        <f>IF(AI232="","",AI232*AI$4)</f>
        <v>3.3082205019963229E-2</v>
      </c>
      <c r="AR232" s="33">
        <f>IF(AJ232="","",AJ232*AJ$4)</f>
        <v>1.0087334294341384E-2</v>
      </c>
      <c r="AS232" s="34">
        <f>IF(AK232="","",AK232*AK$4)</f>
        <v>0</v>
      </c>
      <c r="AT232" s="34">
        <f>IF(AL232="","",AL232*AL$4)</f>
        <v>0.56915899254159297</v>
      </c>
      <c r="AU232" s="34">
        <f>IF(AM232="","",AM232*AM$4)</f>
        <v>9.2314006459529203E-3</v>
      </c>
      <c r="AV232" s="34">
        <f>IF(AN232="","",AN232*AN$4)</f>
        <v>0.91560414712522331</v>
      </c>
      <c r="AW232" s="34">
        <f>IF(AO232="","",AO232*AO$4)</f>
        <v>0.38229179988093404</v>
      </c>
      <c r="AX232" s="34"/>
      <c r="AY232" s="34">
        <f>IF(AQ232="","",AI232*AI$5)</f>
        <v>1.6541102509981614E-2</v>
      </c>
      <c r="AZ232" s="34">
        <f>IF(AR232="","",AJ232*AJ$5)</f>
        <v>1.0087334294341384E-2</v>
      </c>
      <c r="BA232" s="34">
        <f>IF(AS232="","",AK232*AK$5)</f>
        <v>0</v>
      </c>
      <c r="BB232" s="34">
        <f>IF(AT232="","",AL232*AL$5)</f>
        <v>1.4228974813539823</v>
      </c>
      <c r="BC232" s="34">
        <f>IF(AU232="","",AM232*AM$5)</f>
        <v>0</v>
      </c>
      <c r="BD232" s="34">
        <f>IF(AV232="","",AN232*AN$5)</f>
        <v>0.91560414712522331</v>
      </c>
      <c r="BE232" s="34">
        <f>IF(AW232="","",AO232*AO$5)</f>
        <v>0.38229179988093404</v>
      </c>
      <c r="BF232" s="34">
        <f>IF(BE232="","",SUM(AY232:BE232))</f>
        <v>2.7474218651644624</v>
      </c>
      <c r="BG232" s="34"/>
      <c r="BH232" s="34">
        <f>IF(AT232="","",3/AT232)</f>
        <v>5.2709349045043261</v>
      </c>
      <c r="BI232" s="34"/>
      <c r="BJ232" s="34">
        <f>IF(AQ232="","",AQ232*$BH232)</f>
        <v>0.17437414915769242</v>
      </c>
      <c r="BK232" s="34">
        <f>IF(AR232="","",AR232*$BH232)</f>
        <v>5.316968242544752E-2</v>
      </c>
      <c r="BL232" s="34">
        <f>IF(AS232="","",AS232*$BH232)</f>
        <v>0</v>
      </c>
      <c r="BM232" s="34">
        <f>IF(AT232="","",AT232*$BH232)</f>
        <v>3</v>
      </c>
      <c r="BN232" s="34">
        <f>IF(AU232="","",AU232*$BH232)</f>
        <v>4.8658111882217032E-2</v>
      </c>
      <c r="BO232" s="34">
        <f>IF(AV232="","",AV232*$BH232)</f>
        <v>4.8260898577912537</v>
      </c>
      <c r="BP232" s="34">
        <f t="shared" si="25"/>
        <v>14.481481806493743</v>
      </c>
      <c r="BQ232" s="34">
        <f>IF(AW232="","",AW232*$BH232)</f>
        <v>2.0150351916981979</v>
      </c>
      <c r="BR232" s="34"/>
      <c r="BS232" s="34">
        <f t="shared" si="26"/>
        <v>5.0536336893743936</v>
      </c>
      <c r="BT232" s="34"/>
      <c r="BU232" s="34">
        <f t="shared" si="27"/>
        <v>0.95134188811778297</v>
      </c>
      <c r="BV232" s="34">
        <f t="shared" si="28"/>
        <v>0.95134188811778297</v>
      </c>
      <c r="BW232" s="34">
        <f t="shared" si="29"/>
        <v>1</v>
      </c>
      <c r="BX232" s="34"/>
      <c r="BY232" s="34">
        <f>IF(BV232="","",IF(BQ232=0,0,((BV232/BQ232)*AF232)))</f>
        <v>3.1044892721391664</v>
      </c>
      <c r="BZ232" s="34">
        <f>IF(BY232="","",SUM(S232:X232,BY232))</f>
        <v>96.602725272139168</v>
      </c>
      <c r="CA232" s="18"/>
      <c r="CB232" s="20">
        <v>1.5692000000000001E-2</v>
      </c>
      <c r="CC232" s="20">
        <v>9.5200000000000007E-3</v>
      </c>
      <c r="CD232" s="20">
        <v>4.9743000000000002E-2</v>
      </c>
      <c r="CE232" s="20">
        <v>1.32E-2</v>
      </c>
      <c r="CF232" s="20">
        <v>8.7650000000000002E-3</v>
      </c>
      <c r="CG232" s="20">
        <v>3.0946000000000001E-2</v>
      </c>
      <c r="CH232" s="20"/>
      <c r="CI232" s="21">
        <v>3.61388</v>
      </c>
      <c r="CJ232" s="21">
        <v>2.9376500000000001</v>
      </c>
      <c r="CK232" s="21">
        <v>-15.9</v>
      </c>
      <c r="CL232" s="21">
        <v>0.37013600000000002</v>
      </c>
      <c r="CM232" s="21">
        <v>3.1862400000000002</v>
      </c>
      <c r="CN232" s="21">
        <v>0.345549</v>
      </c>
      <c r="CO232" s="21"/>
      <c r="CP232" s="20">
        <v>73.397800000000004</v>
      </c>
      <c r="CQ232" s="20">
        <v>44.928199999999997</v>
      </c>
      <c r="CR232" s="20">
        <v>10.6945</v>
      </c>
      <c r="CS232" s="20">
        <v>1059.8599999999999</v>
      </c>
      <c r="CT232" s="20"/>
      <c r="CU232" s="22">
        <v>44272.1394097222</v>
      </c>
      <c r="CV232" s="22"/>
    </row>
    <row r="233" spans="1:100" s="17" customFormat="1" x14ac:dyDescent="0.25">
      <c r="A233" s="17" t="s">
        <v>45</v>
      </c>
      <c r="B233" s="17">
        <v>2288</v>
      </c>
      <c r="C233" s="17">
        <v>55</v>
      </c>
      <c r="E233" s="18">
        <v>0.75323899999999999</v>
      </c>
      <c r="F233" s="18">
        <v>0.228154</v>
      </c>
      <c r="G233" s="18">
        <v>0</v>
      </c>
      <c r="H233" s="18">
        <v>17.704499999999999</v>
      </c>
      <c r="I233" s="18">
        <v>0.31481399999999998</v>
      </c>
      <c r="J233" s="18">
        <v>36.820500000000003</v>
      </c>
      <c r="K233" s="18">
        <v>43.811199999999999</v>
      </c>
      <c r="L233" s="18">
        <v>0.36769400000000002</v>
      </c>
      <c r="M233" s="18">
        <v>100</v>
      </c>
      <c r="N233" s="18"/>
      <c r="O233" s="18">
        <v>7.1038000000000004E-2</v>
      </c>
      <c r="P233" s="18">
        <v>43.740099999999998</v>
      </c>
      <c r="Q233" s="18">
        <f t="shared" si="23"/>
        <v>99.928961999999999</v>
      </c>
      <c r="R233" s="18"/>
      <c r="S233" s="18">
        <v>1.01535</v>
      </c>
      <c r="T233" s="18">
        <v>0.37834699999999999</v>
      </c>
      <c r="U233" s="18">
        <v>0</v>
      </c>
      <c r="V233" s="18">
        <v>40.568100000000001</v>
      </c>
      <c r="W233" s="18">
        <v>0.31481399999999998</v>
      </c>
      <c r="X233" s="18">
        <v>51.519300000000001</v>
      </c>
      <c r="Y233" s="18">
        <v>6.2041000000000004</v>
      </c>
      <c r="Z233" s="18">
        <v>100</v>
      </c>
      <c r="AA233" s="19"/>
      <c r="AB233" s="18">
        <f>IF(Z233="","",Z233-O233)</f>
        <v>99.928961999999999</v>
      </c>
      <c r="AC233" s="18">
        <f t="shared" si="24"/>
        <v>93.724862000000002</v>
      </c>
      <c r="AD233" s="18"/>
      <c r="AE233" s="34">
        <f>IF(M233="","",IF(M233&gt;100,M233, M233+O233))</f>
        <v>100.071038</v>
      </c>
      <c r="AF233" s="37">
        <f>IF(AE233="","",IF(AE233="* * *", Y233, AE233-SUM(S233:X233)))</f>
        <v>6.2751269999999977</v>
      </c>
      <c r="AG233" s="54"/>
      <c r="AH233" s="33"/>
      <c r="AI233" s="34">
        <f>IF(S233="","",IF(AI$6=0, 0, S233/AI$6))</f>
        <v>1.6382177559022468E-2</v>
      </c>
      <c r="AJ233" s="34">
        <f>IF(T233="","",IF(AJ$6=0, 0, T233/AJ$6))</f>
        <v>9.3871216651077172E-3</v>
      </c>
      <c r="AK233" s="34">
        <f>IF(U233="","",IF(AK$6=0, 0, U233/AK$6))</f>
        <v>0</v>
      </c>
      <c r="AL233" s="34">
        <f>IF(V233="","",IF(AL$6=0, 0, V233/AL$6))</f>
        <v>0.28580250931842949</v>
      </c>
      <c r="AM233" s="34">
        <f>IF(W233="","",IF(AM$6=0, 0, W233/AM$6))</f>
        <v>8.8801320113394335E-3</v>
      </c>
      <c r="AN233" s="34">
        <f>IF(X233="","",IF(AN$6=0, 0, X233/AN$6))</f>
        <v>0.91871770089198135</v>
      </c>
      <c r="AO233" s="34">
        <f>IF(Y233="","",IF(AO$6=0, 0, Y233/AO$6))</f>
        <v>0.36478880485671661</v>
      </c>
      <c r="AP233" s="34"/>
      <c r="AQ233" s="34">
        <f>IF(AI233="","",AI233*AI$4)</f>
        <v>3.2764355118044937E-2</v>
      </c>
      <c r="AR233" s="33">
        <f>IF(AJ233="","",AJ233*AJ$4)</f>
        <v>9.3871216651077172E-3</v>
      </c>
      <c r="AS233" s="34">
        <f>IF(AK233="","",AK233*AK$4)</f>
        <v>0</v>
      </c>
      <c r="AT233" s="34">
        <f>IF(AL233="","",AL233*AL$4)</f>
        <v>0.57160501863685897</v>
      </c>
      <c r="AU233" s="34">
        <f>IF(AM233="","",AM233*AM$4)</f>
        <v>8.8801320113394335E-3</v>
      </c>
      <c r="AV233" s="34">
        <f>IF(AN233="","",AN233*AN$4)</f>
        <v>0.91871770089198135</v>
      </c>
      <c r="AW233" s="34">
        <f>IF(AO233="","",AO233*AO$4)</f>
        <v>0.36478880485671661</v>
      </c>
      <c r="AX233" s="34"/>
      <c r="AY233" s="34">
        <f>IF(AQ233="","",AI233*AI$5)</f>
        <v>1.6382177559022468E-2</v>
      </c>
      <c r="AZ233" s="34">
        <f>IF(AR233="","",AJ233*AJ$5)</f>
        <v>9.3871216651077172E-3</v>
      </c>
      <c r="BA233" s="34">
        <f>IF(AS233="","",AK233*AK$5)</f>
        <v>0</v>
      </c>
      <c r="BB233" s="34">
        <f>IF(AT233="","",AL233*AL$5)</f>
        <v>1.4290125465921475</v>
      </c>
      <c r="BC233" s="34">
        <f>IF(AU233="","",AM233*AM$5)</f>
        <v>0</v>
      </c>
      <c r="BD233" s="34">
        <f>IF(AV233="","",AN233*AN$5)</f>
        <v>0.91871770089198135</v>
      </c>
      <c r="BE233" s="34">
        <f>IF(AW233="","",AO233*AO$5)</f>
        <v>0.36478880485671661</v>
      </c>
      <c r="BF233" s="34">
        <f>IF(BE233="","",SUM(AY233:BE233))</f>
        <v>2.7382883515649756</v>
      </c>
      <c r="BG233" s="34"/>
      <c r="BH233" s="34">
        <f>IF(AT233="","",3/AT233)</f>
        <v>5.2483793916895296</v>
      </c>
      <c r="BI233" s="34"/>
      <c r="BJ233" s="34">
        <f>IF(AQ233="","",AQ233*$BH233)</f>
        <v>0.17195976618354442</v>
      </c>
      <c r="BK233" s="34">
        <f>IF(AR233="","",AR233*$BH233)</f>
        <v>4.9267175894433642E-2</v>
      </c>
      <c r="BL233" s="34">
        <f>IF(AS233="","",AS233*$BH233)</f>
        <v>0</v>
      </c>
      <c r="BM233" s="34">
        <f>IF(AT233="","",AT233*$BH233)</f>
        <v>3</v>
      </c>
      <c r="BN233" s="34">
        <f>IF(AU233="","",AU233*$BH233)</f>
        <v>4.6606301843796376E-2</v>
      </c>
      <c r="BO233" s="34">
        <f>IF(AV233="","",AV233*$BH233)</f>
        <v>4.8217790481418605</v>
      </c>
      <c r="BP233" s="34">
        <f t="shared" si="25"/>
        <v>14.371576152857111</v>
      </c>
      <c r="BQ233" s="34">
        <f>IF(AW233="","",AW233*$BH233)</f>
        <v>1.9145500457290447</v>
      </c>
      <c r="BR233" s="34"/>
      <c r="BS233" s="34">
        <f t="shared" si="26"/>
        <v>5.0430059902198385</v>
      </c>
      <c r="BT233" s="34"/>
      <c r="BU233" s="34">
        <f t="shared" si="27"/>
        <v>0.95339369815620367</v>
      </c>
      <c r="BV233" s="34">
        <f t="shared" si="28"/>
        <v>0.95339369815620367</v>
      </c>
      <c r="BW233" s="34">
        <f t="shared" si="29"/>
        <v>1</v>
      </c>
      <c r="BX233" s="34"/>
      <c r="BY233" s="34">
        <f>IF(BV233="","",IF(BQ233=0,0,((BV233/BQ233)*AF233)))</f>
        <v>3.1248420746566028</v>
      </c>
      <c r="BZ233" s="34">
        <f>IF(BY233="","",SUM(S233:X233,BY233))</f>
        <v>96.920753074656602</v>
      </c>
      <c r="CA233" s="18"/>
      <c r="CB233" s="20">
        <v>1.5779999999999999E-2</v>
      </c>
      <c r="CC233" s="20">
        <v>9.8639999999999995E-3</v>
      </c>
      <c r="CD233" s="20">
        <v>4.8925000000000003E-2</v>
      </c>
      <c r="CE233" s="20">
        <v>1.2916E-2</v>
      </c>
      <c r="CF233" s="20">
        <v>8.5019999999999991E-3</v>
      </c>
      <c r="CG233" s="20">
        <v>2.9899999999999999E-2</v>
      </c>
      <c r="CH233" s="20"/>
      <c r="CI233" s="21">
        <v>3.6364700000000001</v>
      </c>
      <c r="CJ233" s="21">
        <v>3.1343999999999999</v>
      </c>
      <c r="CK233" s="21">
        <v>-14.997999999999999</v>
      </c>
      <c r="CL233" s="21">
        <v>0.36917800000000001</v>
      </c>
      <c r="CM233" s="21">
        <v>3.2413599999999998</v>
      </c>
      <c r="CN233" s="21">
        <v>0.34475099999999997</v>
      </c>
      <c r="CO233" s="21"/>
      <c r="CP233" s="20">
        <v>73.398600000000002</v>
      </c>
      <c r="CQ233" s="20">
        <v>44.908099999999997</v>
      </c>
      <c r="CR233" s="20">
        <v>10.694000000000001</v>
      </c>
      <c r="CS233" s="20">
        <v>1079.97</v>
      </c>
      <c r="CT233" s="20"/>
      <c r="CU233" s="22">
        <v>44272.141180555598</v>
      </c>
      <c r="CV233" s="22"/>
    </row>
    <row r="234" spans="1:100" s="17" customFormat="1" x14ac:dyDescent="0.25">
      <c r="A234" s="17" t="s">
        <v>45</v>
      </c>
      <c r="B234" s="17">
        <v>2289</v>
      </c>
      <c r="C234" s="17">
        <v>56</v>
      </c>
      <c r="E234" s="18">
        <v>0.74790800000000002</v>
      </c>
      <c r="F234" s="18">
        <v>0.23642199999999999</v>
      </c>
      <c r="G234" s="18">
        <v>0</v>
      </c>
      <c r="H234" s="18">
        <v>17.625900000000001</v>
      </c>
      <c r="I234" s="18">
        <v>0.32298399999999999</v>
      </c>
      <c r="J234" s="18">
        <v>36.826999999999998</v>
      </c>
      <c r="K234" s="18">
        <v>43.8628</v>
      </c>
      <c r="L234" s="18">
        <v>0.37694800000000001</v>
      </c>
      <c r="M234" s="18">
        <v>100</v>
      </c>
      <c r="N234" s="18"/>
      <c r="O234" s="18">
        <v>7.2882000000000002E-2</v>
      </c>
      <c r="P234" s="18">
        <v>43.789900000000003</v>
      </c>
      <c r="Q234" s="18">
        <f t="shared" si="23"/>
        <v>99.927117999999993</v>
      </c>
      <c r="R234" s="18"/>
      <c r="S234" s="18">
        <v>1.0081599999999999</v>
      </c>
      <c r="T234" s="18">
        <v>0.39205800000000002</v>
      </c>
      <c r="U234" s="18">
        <v>0</v>
      </c>
      <c r="V234" s="18">
        <v>40.388100000000001</v>
      </c>
      <c r="W234" s="18">
        <v>0.32298399999999999</v>
      </c>
      <c r="X234" s="18">
        <v>51.528399999999998</v>
      </c>
      <c r="Y234" s="18">
        <v>6.3602600000000002</v>
      </c>
      <c r="Z234" s="18">
        <v>100</v>
      </c>
      <c r="AA234" s="19"/>
      <c r="AB234" s="18">
        <f>IF(Z234="","",Z234-O234)</f>
        <v>99.927117999999993</v>
      </c>
      <c r="AC234" s="18">
        <f t="shared" si="24"/>
        <v>93.566857999999996</v>
      </c>
      <c r="AD234" s="18"/>
      <c r="AE234" s="34">
        <f>IF(M234="","",IF(M234&gt;100,M234, M234+O234))</f>
        <v>100.07288200000001</v>
      </c>
      <c r="AF234" s="37">
        <f>IF(AE234="","",IF(AE234="* * *", Y234, AE234-SUM(S234:X234)))</f>
        <v>6.4331800000000072</v>
      </c>
      <c r="AG234" s="54"/>
      <c r="AH234" s="33"/>
      <c r="AI234" s="34">
        <f>IF(S234="","",IF(AI$6=0, 0, S234/AI$6))</f>
        <v>1.6266170412078684E-2</v>
      </c>
      <c r="AJ234" s="34">
        <f>IF(T234="","",IF(AJ$6=0, 0, T234/AJ$6))</f>
        <v>9.7273036280948483E-3</v>
      </c>
      <c r="AK234" s="34">
        <f>IF(U234="","",IF(AK$6=0, 0, U234/AK$6))</f>
        <v>0</v>
      </c>
      <c r="AL234" s="34">
        <f>IF(V234="","",IF(AL$6=0, 0, V234/AL$6))</f>
        <v>0.28453440823217407</v>
      </c>
      <c r="AM234" s="34">
        <f>IF(W234="","",IF(AM$6=0, 0, W234/AM$6))</f>
        <v>9.1105877043284478E-3</v>
      </c>
      <c r="AN234" s="34">
        <f>IF(X234="","",IF(AN$6=0, 0, X234/AN$6))</f>
        <v>0.91887997660376541</v>
      </c>
      <c r="AO234" s="34">
        <f>IF(Y234="","",IF(AO$6=0, 0, Y234/AO$6))</f>
        <v>0.37397070388581427</v>
      </c>
      <c r="AP234" s="34"/>
      <c r="AQ234" s="34">
        <f>IF(AI234="","",AI234*AI$4)</f>
        <v>3.2532340824157367E-2</v>
      </c>
      <c r="AR234" s="33">
        <f>IF(AJ234="","",AJ234*AJ$4)</f>
        <v>9.7273036280948483E-3</v>
      </c>
      <c r="AS234" s="34">
        <f>IF(AK234="","",AK234*AK$4)</f>
        <v>0</v>
      </c>
      <c r="AT234" s="34">
        <f>IF(AL234="","",AL234*AL$4)</f>
        <v>0.56906881646434815</v>
      </c>
      <c r="AU234" s="34">
        <f>IF(AM234="","",AM234*AM$4)</f>
        <v>9.1105877043284478E-3</v>
      </c>
      <c r="AV234" s="34">
        <f>IF(AN234="","",AN234*AN$4)</f>
        <v>0.91887997660376541</v>
      </c>
      <c r="AW234" s="34">
        <f>IF(AO234="","",AO234*AO$4)</f>
        <v>0.37397070388581427</v>
      </c>
      <c r="AX234" s="34"/>
      <c r="AY234" s="34">
        <f>IF(AQ234="","",AI234*AI$5)</f>
        <v>1.6266170412078684E-2</v>
      </c>
      <c r="AZ234" s="34">
        <f>IF(AR234="","",AJ234*AJ$5)</f>
        <v>9.7273036280948483E-3</v>
      </c>
      <c r="BA234" s="34">
        <f>IF(AS234="","",AK234*AK$5)</f>
        <v>0</v>
      </c>
      <c r="BB234" s="34">
        <f>IF(AT234="","",AL234*AL$5)</f>
        <v>1.4226720411608704</v>
      </c>
      <c r="BC234" s="34">
        <f>IF(AU234="","",AM234*AM$5)</f>
        <v>0</v>
      </c>
      <c r="BD234" s="34">
        <f>IF(AV234="","",AN234*AN$5)</f>
        <v>0.91887997660376541</v>
      </c>
      <c r="BE234" s="34">
        <f>IF(AW234="","",AO234*AO$5)</f>
        <v>0.37397070388581427</v>
      </c>
      <c r="BF234" s="34">
        <f>IF(BE234="","",SUM(AY234:BE234))</f>
        <v>2.7415161956906235</v>
      </c>
      <c r="BG234" s="34"/>
      <c r="BH234" s="34">
        <f>IF(AT234="","",3/AT234)</f>
        <v>5.2717701501184759</v>
      </c>
      <c r="BI234" s="34"/>
      <c r="BJ234" s="34">
        <f>IF(AQ234="","",AQ234*$BH234)</f>
        <v>0.1715030232702735</v>
      </c>
      <c r="BK234" s="34">
        <f>IF(AR234="","",AR234*$BH234)</f>
        <v>5.1280108907729577E-2</v>
      </c>
      <c r="BL234" s="34">
        <f>IF(AS234="","",AS234*$BH234)</f>
        <v>0</v>
      </c>
      <c r="BM234" s="34">
        <f>IF(AT234="","",AT234*$BH234)</f>
        <v>3</v>
      </c>
      <c r="BN234" s="34">
        <f>IF(AU234="","",AU234*$BH234)</f>
        <v>4.8028924309715122E-2</v>
      </c>
      <c r="BO234" s="34">
        <f>IF(AV234="","",AV234*$BH234)</f>
        <v>4.844124032201294</v>
      </c>
      <c r="BP234" s="34">
        <f t="shared" si="25"/>
        <v>14.452643246508192</v>
      </c>
      <c r="BQ234" s="34">
        <f>IF(AW234="","",AW234*$BH234)</f>
        <v>1.9714875937640313</v>
      </c>
      <c r="BR234" s="34"/>
      <c r="BS234" s="34">
        <f t="shared" si="26"/>
        <v>5.0669071643792973</v>
      </c>
      <c r="BT234" s="34"/>
      <c r="BU234" s="34">
        <f t="shared" si="27"/>
        <v>0.95197107569028483</v>
      </c>
      <c r="BV234" s="34">
        <f t="shared" si="28"/>
        <v>0.95197107569028483</v>
      </c>
      <c r="BW234" s="34">
        <f t="shared" si="29"/>
        <v>1</v>
      </c>
      <c r="BX234" s="34"/>
      <c r="BY234" s="34">
        <f>IF(BV234="","",IF(BQ234=0,0,((BV234/BQ234)*AF234)))</f>
        <v>3.1063859108627203</v>
      </c>
      <c r="BZ234" s="34">
        <f>IF(BY234="","",SUM(S234:X234,BY234))</f>
        <v>96.746087910862727</v>
      </c>
      <c r="CA234" s="18"/>
      <c r="CB234" s="20">
        <v>1.5561999999999999E-2</v>
      </c>
      <c r="CC234" s="20">
        <v>9.6349999999999995E-3</v>
      </c>
      <c r="CD234" s="20">
        <v>4.8615999999999999E-2</v>
      </c>
      <c r="CE234" s="20">
        <v>1.2396000000000001E-2</v>
      </c>
      <c r="CF234" s="20">
        <v>8.4869999999999998E-3</v>
      </c>
      <c r="CG234" s="20">
        <v>3.0987000000000001E-2</v>
      </c>
      <c r="CH234" s="20"/>
      <c r="CI234" s="21">
        <v>3.6448299999999998</v>
      </c>
      <c r="CJ234" s="21">
        <v>3.0276000000000001</v>
      </c>
      <c r="CK234" s="21">
        <v>-26.117999999999999</v>
      </c>
      <c r="CL234" s="21">
        <v>0.36996699999999999</v>
      </c>
      <c r="CM234" s="21">
        <v>3.1913800000000001</v>
      </c>
      <c r="CN234" s="21">
        <v>0.34493400000000002</v>
      </c>
      <c r="CO234" s="21"/>
      <c r="CP234" s="20">
        <v>73.3994</v>
      </c>
      <c r="CQ234" s="20">
        <v>44.888199999999998</v>
      </c>
      <c r="CR234" s="20">
        <v>10.6935</v>
      </c>
      <c r="CS234" s="20">
        <v>1099.8900000000001</v>
      </c>
      <c r="CT234" s="20"/>
      <c r="CU234" s="22">
        <v>44272.142951388902</v>
      </c>
      <c r="CV234" s="22"/>
    </row>
    <row r="235" spans="1:100" s="17" customFormat="1" x14ac:dyDescent="0.25">
      <c r="A235" s="17" t="s">
        <v>45</v>
      </c>
      <c r="B235" s="17">
        <v>2290</v>
      </c>
      <c r="C235" s="17">
        <v>57</v>
      </c>
      <c r="E235" s="18">
        <v>0.68326399999999998</v>
      </c>
      <c r="F235" s="18">
        <v>0.23303199999999999</v>
      </c>
      <c r="G235" s="18">
        <v>0</v>
      </c>
      <c r="H235" s="18">
        <v>17.817499999999999</v>
      </c>
      <c r="I235" s="18">
        <v>0.36388700000000002</v>
      </c>
      <c r="J235" s="18">
        <v>36.7849</v>
      </c>
      <c r="K235" s="18">
        <v>43.759900000000002</v>
      </c>
      <c r="L235" s="18">
        <v>0.35749300000000001</v>
      </c>
      <c r="M235" s="18">
        <v>100</v>
      </c>
      <c r="N235" s="18"/>
      <c r="O235" s="18">
        <v>8.2111000000000003E-2</v>
      </c>
      <c r="P235" s="18">
        <v>43.677799999999998</v>
      </c>
      <c r="Q235" s="18">
        <f t="shared" si="23"/>
        <v>99.917889000000002</v>
      </c>
      <c r="R235" s="18"/>
      <c r="S235" s="18">
        <v>0.92102399999999995</v>
      </c>
      <c r="T235" s="18">
        <v>0.386436</v>
      </c>
      <c r="U235" s="18">
        <v>0</v>
      </c>
      <c r="V235" s="18">
        <v>40.827100000000002</v>
      </c>
      <c r="W235" s="18">
        <v>0.36388700000000002</v>
      </c>
      <c r="X235" s="18">
        <v>51.469499999999996</v>
      </c>
      <c r="Y235" s="18">
        <v>6.0319799999999999</v>
      </c>
      <c r="Z235" s="18">
        <v>100</v>
      </c>
      <c r="AA235" s="19"/>
      <c r="AB235" s="18">
        <f>IF(Z235="","",Z235-O235)</f>
        <v>99.917889000000002</v>
      </c>
      <c r="AC235" s="18">
        <f t="shared" si="24"/>
        <v>93.885908999999998</v>
      </c>
      <c r="AD235" s="18"/>
      <c r="AE235" s="34">
        <f>IF(M235="","",IF(M235&gt;100,M235, M235+O235))</f>
        <v>100.082111</v>
      </c>
      <c r="AF235" s="37">
        <f>IF(AE235="","",IF(AE235="* * *", Y235, AE235-SUM(S235:X235)))</f>
        <v>6.1141640000000024</v>
      </c>
      <c r="AG235" s="54"/>
      <c r="AH235" s="33"/>
      <c r="AI235" s="34">
        <f>IF(S235="","",IF(AI$6=0, 0, S235/AI$6))</f>
        <v>1.4860273505806971E-2</v>
      </c>
      <c r="AJ235" s="34">
        <f>IF(T235="","",IF(AJ$6=0, 0, T235/AJ$6))</f>
        <v>9.5878168659393782E-3</v>
      </c>
      <c r="AK235" s="34">
        <f>IF(U235="","",IF(AK$6=0, 0, U235/AK$6))</f>
        <v>0</v>
      </c>
      <c r="AL235" s="34">
        <f>IF(V235="","",IF(AL$6=0, 0, V235/AL$6))</f>
        <v>0.28762716588143028</v>
      </c>
      <c r="AM235" s="34">
        <f>IF(W235="","",IF(AM$6=0, 0, W235/AM$6))</f>
        <v>1.0264361169485071E-2</v>
      </c>
      <c r="AN235" s="34">
        <f>IF(X235="","",IF(AN$6=0, 0, X235/AN$6))</f>
        <v>0.91782964260111899</v>
      </c>
      <c r="AO235" s="34">
        <f>IF(Y235="","",IF(AO$6=0, 0, Y235/AO$6))</f>
        <v>0.35466848940533152</v>
      </c>
      <c r="AP235" s="34"/>
      <c r="AQ235" s="34">
        <f>IF(AI235="","",AI235*AI$4)</f>
        <v>2.9720547011613942E-2</v>
      </c>
      <c r="AR235" s="33">
        <f>IF(AJ235="","",AJ235*AJ$4)</f>
        <v>9.5878168659393782E-3</v>
      </c>
      <c r="AS235" s="34">
        <f>IF(AK235="","",AK235*AK$4)</f>
        <v>0</v>
      </c>
      <c r="AT235" s="34">
        <f>IF(AL235="","",AL235*AL$4)</f>
        <v>0.57525433176286056</v>
      </c>
      <c r="AU235" s="34">
        <f>IF(AM235="","",AM235*AM$4)</f>
        <v>1.0264361169485071E-2</v>
      </c>
      <c r="AV235" s="34">
        <f>IF(AN235="","",AN235*AN$4)</f>
        <v>0.91782964260111899</v>
      </c>
      <c r="AW235" s="34">
        <f>IF(AO235="","",AO235*AO$4)</f>
        <v>0.35466848940533152</v>
      </c>
      <c r="AX235" s="34"/>
      <c r="AY235" s="34">
        <f>IF(AQ235="","",AI235*AI$5)</f>
        <v>1.4860273505806971E-2</v>
      </c>
      <c r="AZ235" s="34">
        <f>IF(AR235="","",AJ235*AJ$5)</f>
        <v>9.5878168659393782E-3</v>
      </c>
      <c r="BA235" s="34">
        <f>IF(AS235="","",AK235*AK$5)</f>
        <v>0</v>
      </c>
      <c r="BB235" s="34">
        <f>IF(AT235="","",AL235*AL$5)</f>
        <v>1.4381358294071513</v>
      </c>
      <c r="BC235" s="34">
        <f>IF(AU235="","",AM235*AM$5)</f>
        <v>0</v>
      </c>
      <c r="BD235" s="34">
        <f>IF(AV235="","",AN235*AN$5)</f>
        <v>0.91782964260111899</v>
      </c>
      <c r="BE235" s="34">
        <f>IF(AW235="","",AO235*AO$5)</f>
        <v>0.35466848940533152</v>
      </c>
      <c r="BF235" s="34">
        <f>IF(BE235="","",SUM(AY235:BE235))</f>
        <v>2.7350820517853482</v>
      </c>
      <c r="BG235" s="34"/>
      <c r="BH235" s="34">
        <f>IF(AT235="","",3/AT235)</f>
        <v>5.2150845884228865</v>
      </c>
      <c r="BI235" s="34"/>
      <c r="BJ235" s="34">
        <f>IF(AQ235="","",AQ235*$BH235)</f>
        <v>0.15499516667976573</v>
      </c>
      <c r="BK235" s="34">
        <f>IF(AR235="","",AR235*$BH235)</f>
        <v>5.0001275974181469E-2</v>
      </c>
      <c r="BL235" s="34">
        <f>IF(AS235="","",AS235*$BH235)</f>
        <v>0</v>
      </c>
      <c r="BM235" s="34">
        <f>IF(AT235="","",AT235*$BH235)</f>
        <v>3.0000000000000004</v>
      </c>
      <c r="BN235" s="34">
        <f>IF(AU235="","",AU235*$BH235)</f>
        <v>5.3529511744987913E-2</v>
      </c>
      <c r="BO235" s="34">
        <f>IF(AV235="","",AV235*$BH235)</f>
        <v>4.7865592239267816</v>
      </c>
      <c r="BP235" s="34">
        <f t="shared" si="25"/>
        <v>14.263684256337816</v>
      </c>
      <c r="BQ235" s="34">
        <f>IF(AW235="","",AW235*$BH235)</f>
        <v>1.8496261730969703</v>
      </c>
      <c r="BR235" s="34"/>
      <c r="BS235" s="34">
        <f t="shared" si="26"/>
        <v>4.9915556665807284</v>
      </c>
      <c r="BT235" s="34"/>
      <c r="BU235" s="34">
        <f t="shared" si="27"/>
        <v>0.94647048825501212</v>
      </c>
      <c r="BV235" s="34">
        <f t="shared" si="28"/>
        <v>0.94647048825501212</v>
      </c>
      <c r="BW235" s="34">
        <f t="shared" si="29"/>
        <v>1</v>
      </c>
      <c r="BX235" s="34"/>
      <c r="BY235" s="34">
        <f>IF(BV235="","",IF(BQ235=0,0,((BV235/BQ235)*AF235)))</f>
        <v>3.1286731721912284</v>
      </c>
      <c r="BZ235" s="34">
        <f>IF(BY235="","",SUM(S235:X235,BY235))</f>
        <v>97.096620172191223</v>
      </c>
      <c r="CA235" s="18"/>
      <c r="CB235" s="20">
        <v>1.5852000000000002E-2</v>
      </c>
      <c r="CC235" s="20">
        <v>9.6089999999999995E-3</v>
      </c>
      <c r="CD235" s="20">
        <v>4.8751000000000003E-2</v>
      </c>
      <c r="CE235" s="20">
        <v>1.2548E-2</v>
      </c>
      <c r="CF235" s="20">
        <v>9.0749999999999997E-3</v>
      </c>
      <c r="CG235" s="20">
        <v>3.1172999999999999E-2</v>
      </c>
      <c r="CH235" s="20"/>
      <c r="CI235" s="21">
        <v>3.84917</v>
      </c>
      <c r="CJ235" s="21">
        <v>3.0536300000000001</v>
      </c>
      <c r="CK235" s="21">
        <v>-23.978999999999999</v>
      </c>
      <c r="CL235" s="21">
        <v>0.36781700000000001</v>
      </c>
      <c r="CM235" s="21">
        <v>3.0110100000000002</v>
      </c>
      <c r="CN235" s="21">
        <v>0.345107</v>
      </c>
      <c r="CO235" s="21"/>
      <c r="CP235" s="20">
        <v>73.400199999999998</v>
      </c>
      <c r="CQ235" s="20">
        <v>44.868200000000002</v>
      </c>
      <c r="CR235" s="20">
        <v>10.693</v>
      </c>
      <c r="CS235" s="20">
        <v>1119.9000000000001</v>
      </c>
      <c r="CT235" s="20"/>
      <c r="CU235" s="22">
        <v>44272.144733796304</v>
      </c>
      <c r="CV235" s="22"/>
    </row>
    <row r="236" spans="1:100" s="17" customFormat="1" x14ac:dyDescent="0.25">
      <c r="A236" s="17" t="s">
        <v>45</v>
      </c>
      <c r="B236" s="17">
        <v>2291</v>
      </c>
      <c r="C236" s="17">
        <v>58</v>
      </c>
      <c r="E236" s="18">
        <v>0.68071599999999999</v>
      </c>
      <c r="F236" s="18">
        <v>0.228876</v>
      </c>
      <c r="G236" s="18">
        <v>0</v>
      </c>
      <c r="H236" s="18">
        <v>17.742799999999999</v>
      </c>
      <c r="I236" s="18">
        <v>0.35411599999999999</v>
      </c>
      <c r="J236" s="18">
        <v>36.900100000000002</v>
      </c>
      <c r="K236" s="18">
        <v>43.734099999999998</v>
      </c>
      <c r="L236" s="18">
        <v>0.35927399999999998</v>
      </c>
      <c r="M236" s="18">
        <v>100</v>
      </c>
      <c r="N236" s="18"/>
      <c r="O236" s="18">
        <v>7.9907000000000006E-2</v>
      </c>
      <c r="P236" s="18">
        <v>43.654200000000003</v>
      </c>
      <c r="Q236" s="18">
        <f t="shared" si="23"/>
        <v>99.920092999999994</v>
      </c>
      <c r="R236" s="18"/>
      <c r="S236" s="18">
        <v>0.91759000000000002</v>
      </c>
      <c r="T236" s="18">
        <v>0.37954500000000002</v>
      </c>
      <c r="U236" s="18">
        <v>0</v>
      </c>
      <c r="V236" s="18">
        <v>40.655999999999999</v>
      </c>
      <c r="W236" s="18">
        <v>0.35411599999999999</v>
      </c>
      <c r="X236" s="18">
        <v>51.630699999999997</v>
      </c>
      <c r="Y236" s="18">
        <v>6.0620399999999997</v>
      </c>
      <c r="Z236" s="18">
        <v>100</v>
      </c>
      <c r="AA236" s="19"/>
      <c r="AB236" s="18">
        <f>IF(Z236="","",Z236-O236)</f>
        <v>99.920092999999994</v>
      </c>
      <c r="AC236" s="18">
        <f t="shared" si="24"/>
        <v>93.858052999999998</v>
      </c>
      <c r="AD236" s="18"/>
      <c r="AE236" s="34">
        <f>IF(M236="","",IF(M236&gt;100,M236, M236+O236))</f>
        <v>100.07990700000001</v>
      </c>
      <c r="AF236" s="37">
        <f>IF(AE236="","",IF(AE236="* * *", Y236, AE236-SUM(S236:X236)))</f>
        <v>6.1419560000000075</v>
      </c>
      <c r="AG236" s="54"/>
      <c r="AH236" s="33"/>
      <c r="AI236" s="34">
        <f>IF(S236="","",IF(AI$6=0, 0, S236/AI$6))</f>
        <v>1.4804867588893905E-2</v>
      </c>
      <c r="AJ236" s="34">
        <f>IF(T236="","",IF(AJ$6=0, 0, T236/AJ$6))</f>
        <v>9.4168450982386777E-3</v>
      </c>
      <c r="AK236" s="34">
        <f>IF(U236="","",IF(AK$6=0, 0, U236/AK$6))</f>
        <v>0</v>
      </c>
      <c r="AL236" s="34">
        <f>IF(V236="","",IF(AL$6=0, 0, V236/AL$6))</f>
        <v>0.28642176534888419</v>
      </c>
      <c r="AM236" s="34">
        <f>IF(W236="","",IF(AM$6=0, 0, W236/AM$6))</f>
        <v>9.9887451870865826E-3</v>
      </c>
      <c r="AN236" s="34">
        <f>IF(X236="","",IF(AN$6=0, 0, X236/AN$6))</f>
        <v>0.92070424092415115</v>
      </c>
      <c r="AO236" s="34">
        <f>IF(Y236="","",IF(AO$6=0, 0, Y236/AO$6))</f>
        <v>0.35643595793001565</v>
      </c>
      <c r="AP236" s="34"/>
      <c r="AQ236" s="34">
        <f>IF(AI236="","",AI236*AI$4)</f>
        <v>2.960973517778781E-2</v>
      </c>
      <c r="AR236" s="33">
        <f>IF(AJ236="","",AJ236*AJ$4)</f>
        <v>9.4168450982386777E-3</v>
      </c>
      <c r="AS236" s="34">
        <f>IF(AK236="","",AK236*AK$4)</f>
        <v>0</v>
      </c>
      <c r="AT236" s="34">
        <f>IF(AL236="","",AL236*AL$4)</f>
        <v>0.57284353069776839</v>
      </c>
      <c r="AU236" s="34">
        <f>IF(AM236="","",AM236*AM$4)</f>
        <v>9.9887451870865826E-3</v>
      </c>
      <c r="AV236" s="34">
        <f>IF(AN236="","",AN236*AN$4)</f>
        <v>0.92070424092415115</v>
      </c>
      <c r="AW236" s="34">
        <f>IF(AO236="","",AO236*AO$4)</f>
        <v>0.35643595793001565</v>
      </c>
      <c r="AX236" s="34"/>
      <c r="AY236" s="34">
        <f>IF(AQ236="","",AI236*AI$5)</f>
        <v>1.4804867588893905E-2</v>
      </c>
      <c r="AZ236" s="34">
        <f>IF(AR236="","",AJ236*AJ$5)</f>
        <v>9.4168450982386777E-3</v>
      </c>
      <c r="BA236" s="34">
        <f>IF(AS236="","",AK236*AK$5)</f>
        <v>0</v>
      </c>
      <c r="BB236" s="34">
        <f>IF(AT236="","",AL236*AL$5)</f>
        <v>1.4321088267444209</v>
      </c>
      <c r="BC236" s="34">
        <f>IF(AU236="","",AM236*AM$5)</f>
        <v>0</v>
      </c>
      <c r="BD236" s="34">
        <f>IF(AV236="","",AN236*AN$5)</f>
        <v>0.92070424092415115</v>
      </c>
      <c r="BE236" s="34">
        <f>IF(AW236="","",AO236*AO$5)</f>
        <v>0.35643595793001565</v>
      </c>
      <c r="BF236" s="34">
        <f>IF(BE236="","",SUM(AY236:BE236))</f>
        <v>2.7334707382857202</v>
      </c>
      <c r="BG236" s="34"/>
      <c r="BH236" s="34">
        <f>IF(AT236="","",3/AT236)</f>
        <v>5.2370321723730813</v>
      </c>
      <c r="BI236" s="34"/>
      <c r="BJ236" s="34">
        <f>IF(AQ236="","",AQ236*$BH236)</f>
        <v>0.15506713574152173</v>
      </c>
      <c r="BK236" s="34">
        <f>IF(AR236="","",AR236*$BH236)</f>
        <v>4.9316320741729702E-2</v>
      </c>
      <c r="BL236" s="34">
        <f>IF(AS236="","",AS236*$BH236)</f>
        <v>0</v>
      </c>
      <c r="BM236" s="34">
        <f>IF(AT236="","",AT236*$BH236)</f>
        <v>3</v>
      </c>
      <c r="BN236" s="34">
        <f>IF(AU236="","",AU236*$BH236)</f>
        <v>5.2311379906409203E-2</v>
      </c>
      <c r="BO236" s="34">
        <f>IF(AV236="","",AV236*$BH236)</f>
        <v>4.8217577309601163</v>
      </c>
      <c r="BP236" s="34">
        <f t="shared" si="25"/>
        <v>14.315274198642715</v>
      </c>
      <c r="BQ236" s="34">
        <f>IF(AW236="","",AW236*$BH236)</f>
        <v>1.86666657907011</v>
      </c>
      <c r="BR236" s="34"/>
      <c r="BS236" s="34">
        <f t="shared" si="26"/>
        <v>5.0261411874433675</v>
      </c>
      <c r="BT236" s="34"/>
      <c r="BU236" s="34">
        <f t="shared" si="27"/>
        <v>0.94768862009359078</v>
      </c>
      <c r="BV236" s="34">
        <f t="shared" si="28"/>
        <v>0.94768862009359078</v>
      </c>
      <c r="BW236" s="34">
        <f t="shared" si="29"/>
        <v>1</v>
      </c>
      <c r="BX236" s="34"/>
      <c r="BY236" s="34">
        <f>IF(BV236="","",IF(BQ236=0,0,((BV236/BQ236)*AF236)))</f>
        <v>3.1182118282822375</v>
      </c>
      <c r="BZ236" s="34">
        <f>IF(BY236="","",SUM(S236:X236,BY236))</f>
        <v>97.05616282828224</v>
      </c>
      <c r="CA236" s="18"/>
      <c r="CB236" s="20">
        <v>1.5880999999999999E-2</v>
      </c>
      <c r="CC236" s="20">
        <v>9.5860000000000008E-3</v>
      </c>
      <c r="CD236" s="20">
        <v>4.8696000000000003E-2</v>
      </c>
      <c r="CE236" s="20">
        <v>1.2342000000000001E-2</v>
      </c>
      <c r="CF236" s="20">
        <v>9.0500000000000008E-3</v>
      </c>
      <c r="CG236" s="20">
        <v>3.0339000000000001E-2</v>
      </c>
      <c r="CH236" s="20"/>
      <c r="CI236" s="21">
        <v>3.8593199999999999</v>
      </c>
      <c r="CJ236" s="21">
        <v>3.0897100000000002</v>
      </c>
      <c r="CK236" s="21">
        <v>-29.931000000000001</v>
      </c>
      <c r="CL236" s="21">
        <v>0.36855599999999999</v>
      </c>
      <c r="CM236" s="21">
        <v>3.0581900000000002</v>
      </c>
      <c r="CN236" s="21">
        <v>0.344418</v>
      </c>
      <c r="CO236" s="21"/>
      <c r="CP236" s="20">
        <v>73.400800000000004</v>
      </c>
      <c r="CQ236" s="20">
        <v>44.848100000000002</v>
      </c>
      <c r="CR236" s="20">
        <v>10.692500000000001</v>
      </c>
      <c r="CS236" s="20">
        <v>1140.01</v>
      </c>
      <c r="CT236" s="20"/>
      <c r="CU236" s="22">
        <v>44272.146493055603</v>
      </c>
      <c r="CV236" s="22"/>
    </row>
    <row r="237" spans="1:100" s="17" customFormat="1" x14ac:dyDescent="0.25">
      <c r="A237" s="17" t="s">
        <v>45</v>
      </c>
      <c r="B237" s="17">
        <v>2292</v>
      </c>
      <c r="C237" s="17">
        <v>59</v>
      </c>
      <c r="E237" s="18">
        <v>0.65353000000000006</v>
      </c>
      <c r="F237" s="18">
        <v>0.22500200000000001</v>
      </c>
      <c r="G237" s="18">
        <v>0</v>
      </c>
      <c r="H237" s="18">
        <v>17.891100000000002</v>
      </c>
      <c r="I237" s="18">
        <v>0.39635199999999998</v>
      </c>
      <c r="J237" s="18">
        <v>36.830800000000004</v>
      </c>
      <c r="K237" s="18">
        <v>43.658299999999997</v>
      </c>
      <c r="L237" s="18">
        <v>0.34493800000000002</v>
      </c>
      <c r="M237" s="18">
        <v>100</v>
      </c>
      <c r="N237" s="18"/>
      <c r="O237" s="18">
        <v>8.9437000000000003E-2</v>
      </c>
      <c r="P237" s="18">
        <v>43.568899999999999</v>
      </c>
      <c r="Q237" s="18">
        <f t="shared" si="23"/>
        <v>99.910562999999996</v>
      </c>
      <c r="R237" s="18"/>
      <c r="S237" s="18">
        <v>0.88094399999999995</v>
      </c>
      <c r="T237" s="18">
        <v>0.37312000000000001</v>
      </c>
      <c r="U237" s="18">
        <v>0</v>
      </c>
      <c r="V237" s="18">
        <v>40.995699999999999</v>
      </c>
      <c r="W237" s="18">
        <v>0.39635199999999998</v>
      </c>
      <c r="X237" s="18">
        <v>51.533700000000003</v>
      </c>
      <c r="Y237" s="18">
        <v>5.8201400000000003</v>
      </c>
      <c r="Z237" s="18">
        <v>100</v>
      </c>
      <c r="AA237" s="19"/>
      <c r="AB237" s="18">
        <f>IF(Z237="","",Z237-O237)</f>
        <v>99.910562999999996</v>
      </c>
      <c r="AC237" s="18">
        <f t="shared" si="24"/>
        <v>94.090423000000001</v>
      </c>
      <c r="AD237" s="18"/>
      <c r="AE237" s="34">
        <f>IF(M237="","",IF(M237&gt;100,M237, M237+O237))</f>
        <v>100.089437</v>
      </c>
      <c r="AF237" s="37">
        <f>IF(AE237="","",IF(AE237="* * *", Y237, AE237-SUM(S237:X237)))</f>
        <v>5.9096210000000013</v>
      </c>
      <c r="AG237" s="54"/>
      <c r="AH237" s="33"/>
      <c r="AI237" s="34">
        <f>IF(S237="","",IF(AI$6=0, 0, S237/AI$6))</f>
        <v>1.4213602233274721E-2</v>
      </c>
      <c r="AJ237" s="34">
        <f>IF(T237="","",IF(AJ$6=0, 0, T237/AJ$6))</f>
        <v>9.2574352001865787E-3</v>
      </c>
      <c r="AK237" s="34">
        <f>IF(U237="","",IF(AK$6=0, 0, U237/AK$6))</f>
        <v>0</v>
      </c>
      <c r="AL237" s="34">
        <f>IF(V237="","",IF(AL$6=0, 0, V237/AL$6))</f>
        <v>0.2888149538988895</v>
      </c>
      <c r="AM237" s="34">
        <f>IF(W237="","",IF(AM$6=0, 0, W237/AM$6))</f>
        <v>1.1180119317941412E-2</v>
      </c>
      <c r="AN237" s="34">
        <f>IF(X237="","",IF(AN$6=0, 0, X237/AN$6))</f>
        <v>0.9189744888315079</v>
      </c>
      <c r="AO237" s="34">
        <f>IF(Y237="","",IF(AO$6=0, 0, Y237/AO$6))</f>
        <v>0.3422127165420884</v>
      </c>
      <c r="AP237" s="34"/>
      <c r="AQ237" s="34">
        <f>IF(AI237="","",AI237*AI$4)</f>
        <v>2.8427204466549442E-2</v>
      </c>
      <c r="AR237" s="33">
        <f>IF(AJ237="","",AJ237*AJ$4)</f>
        <v>9.2574352001865787E-3</v>
      </c>
      <c r="AS237" s="34">
        <f>IF(AK237="","",AK237*AK$4)</f>
        <v>0</v>
      </c>
      <c r="AT237" s="34">
        <f>IF(AL237="","",AL237*AL$4)</f>
        <v>0.57762990779777901</v>
      </c>
      <c r="AU237" s="34">
        <f>IF(AM237="","",AM237*AM$4)</f>
        <v>1.1180119317941412E-2</v>
      </c>
      <c r="AV237" s="34">
        <f>IF(AN237="","",AN237*AN$4)</f>
        <v>0.9189744888315079</v>
      </c>
      <c r="AW237" s="34">
        <f>IF(AO237="","",AO237*AO$4)</f>
        <v>0.3422127165420884</v>
      </c>
      <c r="AX237" s="34"/>
      <c r="AY237" s="34">
        <f>IF(AQ237="","",AI237*AI$5)</f>
        <v>1.4213602233274721E-2</v>
      </c>
      <c r="AZ237" s="34">
        <f>IF(AR237="","",AJ237*AJ$5)</f>
        <v>9.2574352001865787E-3</v>
      </c>
      <c r="BA237" s="34">
        <f>IF(AS237="","",AK237*AK$5)</f>
        <v>0</v>
      </c>
      <c r="BB237" s="34">
        <f>IF(AT237="","",AL237*AL$5)</f>
        <v>1.4440747694944476</v>
      </c>
      <c r="BC237" s="34">
        <f>IF(AU237="","",AM237*AM$5)</f>
        <v>0</v>
      </c>
      <c r="BD237" s="34">
        <f>IF(AV237="","",AN237*AN$5)</f>
        <v>0.9189744888315079</v>
      </c>
      <c r="BE237" s="34">
        <f>IF(AW237="","",AO237*AO$5)</f>
        <v>0.3422127165420884</v>
      </c>
      <c r="BF237" s="34">
        <f>IF(BE237="","",SUM(AY237:BE237))</f>
        <v>2.7287330123015052</v>
      </c>
      <c r="BG237" s="34"/>
      <c r="BH237" s="34">
        <f>IF(AT237="","",3/AT237)</f>
        <v>5.1936368936254294</v>
      </c>
      <c r="BI237" s="34"/>
      <c r="BJ237" s="34">
        <f>IF(AQ237="","",AQ237*$BH237)</f>
        <v>0.14764057790010476</v>
      </c>
      <c r="BK237" s="34">
        <f>IF(AR237="","",AR237*$BH237)</f>
        <v>4.8079756996035727E-2</v>
      </c>
      <c r="BL237" s="34">
        <f>IF(AS237="","",AS237*$BH237)</f>
        <v>0</v>
      </c>
      <c r="BM237" s="34">
        <f>IF(AT237="","",AT237*$BH237)</f>
        <v>3</v>
      </c>
      <c r="BN237" s="34">
        <f>IF(AU237="","",AU237*$BH237)</f>
        <v>5.8065480164794889E-2</v>
      </c>
      <c r="BO237" s="34">
        <f>IF(AV237="","",AV237*$BH237)</f>
        <v>4.7728198094958891</v>
      </c>
      <c r="BP237" s="34">
        <f t="shared" si="25"/>
        <v>14.17204844554275</v>
      </c>
      <c r="BQ237" s="34">
        <f>IF(AW237="","",AW237*$BH237)</f>
        <v>1.7773285901007716</v>
      </c>
      <c r="BR237" s="34"/>
      <c r="BS237" s="34">
        <f t="shared" si="26"/>
        <v>4.9685401443920298</v>
      </c>
      <c r="BT237" s="34"/>
      <c r="BU237" s="34">
        <f t="shared" si="27"/>
        <v>0.94193451983520515</v>
      </c>
      <c r="BV237" s="34">
        <f t="shared" si="28"/>
        <v>0.94193451983520515</v>
      </c>
      <c r="BW237" s="34">
        <f t="shared" si="29"/>
        <v>1</v>
      </c>
      <c r="BX237" s="34"/>
      <c r="BY237" s="34">
        <f>IF(BV237="","",IF(BQ237=0,0,((BV237/BQ237)*AF237)))</f>
        <v>3.1319341004509673</v>
      </c>
      <c r="BZ237" s="34">
        <f>IF(BY237="","",SUM(S237:X237,BY237))</f>
        <v>97.311750100450965</v>
      </c>
      <c r="CA237" s="18"/>
      <c r="CB237" s="20">
        <v>1.5900999999999998E-2</v>
      </c>
      <c r="CC237" s="20">
        <v>9.7280000000000005E-3</v>
      </c>
      <c r="CD237" s="20">
        <v>4.9202999999999997E-2</v>
      </c>
      <c r="CE237" s="20">
        <v>1.3216E-2</v>
      </c>
      <c r="CF237" s="20">
        <v>8.7229999999999999E-3</v>
      </c>
      <c r="CG237" s="20">
        <v>2.9555000000000001E-2</v>
      </c>
      <c r="CH237" s="20"/>
      <c r="CI237" s="21">
        <v>3.95173</v>
      </c>
      <c r="CJ237" s="21">
        <v>3.1454599999999999</v>
      </c>
      <c r="CK237" s="21">
        <v>-17.468</v>
      </c>
      <c r="CL237" s="21">
        <v>0.36713499999999999</v>
      </c>
      <c r="CM237" s="21">
        <v>2.8429600000000002</v>
      </c>
      <c r="CN237" s="21">
        <v>0.34463199999999999</v>
      </c>
      <c r="CO237" s="21"/>
      <c r="CP237" s="20">
        <v>73.401600000000002</v>
      </c>
      <c r="CQ237" s="20">
        <v>44.828299999999999</v>
      </c>
      <c r="CR237" s="20">
        <v>10.692</v>
      </c>
      <c r="CS237" s="20">
        <v>1159.83</v>
      </c>
      <c r="CT237" s="20"/>
      <c r="CU237" s="22">
        <v>44272.148263888899</v>
      </c>
      <c r="CV237" s="22"/>
    </row>
    <row r="238" spans="1:100" s="17" customFormat="1" x14ac:dyDescent="0.25">
      <c r="A238" s="17" t="s">
        <v>45</v>
      </c>
      <c r="B238" s="17">
        <v>2293</v>
      </c>
      <c r="C238" s="17">
        <v>60</v>
      </c>
      <c r="E238" s="18">
        <v>0.70513499999999996</v>
      </c>
      <c r="F238" s="18">
        <v>0.23508899999999999</v>
      </c>
      <c r="G238" s="18">
        <v>0</v>
      </c>
      <c r="H238" s="18">
        <v>17.8902</v>
      </c>
      <c r="I238" s="18">
        <v>0.39171</v>
      </c>
      <c r="J238" s="18">
        <v>37.024500000000003</v>
      </c>
      <c r="K238" s="18">
        <v>43.429200000000002</v>
      </c>
      <c r="L238" s="18">
        <v>0.324158</v>
      </c>
      <c r="M238" s="18">
        <v>100</v>
      </c>
      <c r="N238" s="18"/>
      <c r="O238" s="18">
        <v>8.8389999999999996E-2</v>
      </c>
      <c r="P238" s="18">
        <v>43.340800000000002</v>
      </c>
      <c r="Q238" s="18">
        <f t="shared" si="23"/>
        <v>99.911609999999996</v>
      </c>
      <c r="R238" s="18"/>
      <c r="S238" s="18">
        <v>0.95050599999999996</v>
      </c>
      <c r="T238" s="18">
        <v>0.389849</v>
      </c>
      <c r="U238" s="18">
        <v>0</v>
      </c>
      <c r="V238" s="18">
        <v>40.993699999999997</v>
      </c>
      <c r="W238" s="18">
        <v>0.39171</v>
      </c>
      <c r="X238" s="18">
        <v>51.804699999999997</v>
      </c>
      <c r="Y238" s="18">
        <v>5.4695200000000002</v>
      </c>
      <c r="Z238" s="18">
        <v>100</v>
      </c>
      <c r="AA238" s="19"/>
      <c r="AB238" s="18">
        <f>IF(Z238="","",Z238-O238)</f>
        <v>99.911609999999996</v>
      </c>
      <c r="AC238" s="18">
        <f t="shared" si="24"/>
        <v>94.442089999999993</v>
      </c>
      <c r="AD238" s="18"/>
      <c r="AE238" s="34">
        <f>IF(M238="","",IF(M238&gt;100,M238, M238+O238))</f>
        <v>100.08839</v>
      </c>
      <c r="AF238" s="37">
        <f>IF(AE238="","",IF(AE238="* * *", Y238, AE238-SUM(S238:X238)))</f>
        <v>5.5579250000000116</v>
      </c>
      <c r="AG238" s="54"/>
      <c r="AH238" s="33"/>
      <c r="AI238" s="34">
        <f>IF(S238="","",IF(AI$6=0, 0, S238/AI$6))</f>
        <v>1.5335951211814851E-2</v>
      </c>
      <c r="AJ238" s="34">
        <f>IF(T238="","",IF(AJ$6=0, 0, T238/AJ$6))</f>
        <v>9.6724963962198148E-3</v>
      </c>
      <c r="AK238" s="34">
        <f>IF(U238="","",IF(AK$6=0, 0, U238/AK$6))</f>
        <v>0</v>
      </c>
      <c r="AL238" s="34">
        <f>IF(V238="","",IF(AL$6=0, 0, V238/AL$6))</f>
        <v>0.28880086388681997</v>
      </c>
      <c r="AM238" s="34">
        <f>IF(W238="","",IF(AM$6=0, 0, W238/AM$6))</f>
        <v>1.104917986544998E-2</v>
      </c>
      <c r="AN238" s="34">
        <f>IF(X238="","",IF(AN$6=0, 0, X238/AN$6))</f>
        <v>0.92380709519342896</v>
      </c>
      <c r="AO238" s="34">
        <f>IF(Y238="","",IF(AO$6=0, 0, Y238/AO$6))</f>
        <v>0.32159695426248908</v>
      </c>
      <c r="AP238" s="34"/>
      <c r="AQ238" s="34">
        <f>IF(AI238="","",AI238*AI$4)</f>
        <v>3.0671902423629702E-2</v>
      </c>
      <c r="AR238" s="33">
        <f>IF(AJ238="","",AJ238*AJ$4)</f>
        <v>9.6724963962198148E-3</v>
      </c>
      <c r="AS238" s="34">
        <f>IF(AK238="","",AK238*AK$4)</f>
        <v>0</v>
      </c>
      <c r="AT238" s="34">
        <f>IF(AL238="","",AL238*AL$4)</f>
        <v>0.57760172777363994</v>
      </c>
      <c r="AU238" s="34">
        <f>IF(AM238="","",AM238*AM$4)</f>
        <v>1.104917986544998E-2</v>
      </c>
      <c r="AV238" s="34">
        <f>IF(AN238="","",AN238*AN$4)</f>
        <v>0.92380709519342896</v>
      </c>
      <c r="AW238" s="34">
        <f>IF(AO238="","",AO238*AO$4)</f>
        <v>0.32159695426248908</v>
      </c>
      <c r="AX238" s="34"/>
      <c r="AY238" s="34">
        <f>IF(AQ238="","",AI238*AI$5)</f>
        <v>1.5335951211814851E-2</v>
      </c>
      <c r="AZ238" s="34">
        <f>IF(AR238="","",AJ238*AJ$5)</f>
        <v>9.6724963962198148E-3</v>
      </c>
      <c r="BA238" s="34">
        <f>IF(AS238="","",AK238*AK$5)</f>
        <v>0</v>
      </c>
      <c r="BB238" s="34">
        <f>IF(AT238="","",AL238*AL$5)</f>
        <v>1.4440043194340999</v>
      </c>
      <c r="BC238" s="34">
        <f>IF(AU238="","",AM238*AM$5)</f>
        <v>0</v>
      </c>
      <c r="BD238" s="34">
        <f>IF(AV238="","",AN238*AN$5)</f>
        <v>0.92380709519342896</v>
      </c>
      <c r="BE238" s="34">
        <f>IF(AW238="","",AO238*AO$5)</f>
        <v>0.32159695426248908</v>
      </c>
      <c r="BF238" s="34">
        <f>IF(BE238="","",SUM(AY238:BE238))</f>
        <v>2.7144168164980522</v>
      </c>
      <c r="BG238" s="34"/>
      <c r="BH238" s="34">
        <f>IF(AT238="","",3/AT238)</f>
        <v>5.1938902807016696</v>
      </c>
      <c r="BI238" s="34"/>
      <c r="BJ238" s="34">
        <f>IF(AQ238="","",AQ238*$BH238)</f>
        <v>0.15930649588872028</v>
      </c>
      <c r="BK238" s="34">
        <f>IF(AR238="","",AR238*$BH238)</f>
        <v>5.0237885022448019E-2</v>
      </c>
      <c r="BL238" s="34">
        <f>IF(AS238="","",AS238*$BH238)</f>
        <v>0</v>
      </c>
      <c r="BM238" s="34">
        <f>IF(AT238="","",AT238*$BH238)</f>
        <v>3</v>
      </c>
      <c r="BN238" s="34">
        <f>IF(AU238="","",AU238*$BH238)</f>
        <v>5.7388227912885233E-2</v>
      </c>
      <c r="BO238" s="34">
        <f>IF(AV238="","",AV238*$BH238)</f>
        <v>4.7981526929683929</v>
      </c>
      <c r="BP238" s="34">
        <f t="shared" si="25"/>
        <v>14.098383120982401</v>
      </c>
      <c r="BQ238" s="34">
        <f>IF(AW238="","",AW238*$BH238)</f>
        <v>1.6703392950472014</v>
      </c>
      <c r="BR238" s="34"/>
      <c r="BS238" s="34">
        <f t="shared" si="26"/>
        <v>5.0076970738795614</v>
      </c>
      <c r="BT238" s="34"/>
      <c r="BU238" s="34">
        <f t="shared" si="27"/>
        <v>0.94261177208711477</v>
      </c>
      <c r="BV238" s="34">
        <f t="shared" si="28"/>
        <v>0.94261177208711477</v>
      </c>
      <c r="BW238" s="34">
        <f t="shared" si="29"/>
        <v>1</v>
      </c>
      <c r="BX238" s="34"/>
      <c r="BY238" s="34">
        <f>IF(BV238="","",IF(BQ238=0,0,((BV238/BQ238)*AF238)))</f>
        <v>3.1364678714747249</v>
      </c>
      <c r="BZ238" s="34">
        <f>IF(BY238="","",SUM(S238:X238,BY238))</f>
        <v>97.666932871474714</v>
      </c>
      <c r="CA238" s="18"/>
      <c r="CB238" s="20">
        <v>1.5467E-2</v>
      </c>
      <c r="CC238" s="20">
        <v>9.7529999999999995E-3</v>
      </c>
      <c r="CD238" s="20">
        <v>4.8668999999999997E-2</v>
      </c>
      <c r="CE238" s="20">
        <v>1.2319999999999999E-2</v>
      </c>
      <c r="CF238" s="20">
        <v>8.7159999999999998E-3</v>
      </c>
      <c r="CG238" s="20">
        <v>3.1002999999999999E-2</v>
      </c>
      <c r="CH238" s="20"/>
      <c r="CI238" s="21">
        <v>3.7638099999999999</v>
      </c>
      <c r="CJ238" s="21">
        <v>3.05267</v>
      </c>
      <c r="CK238" s="21">
        <v>-24.559000000000001</v>
      </c>
      <c r="CL238" s="21">
        <v>0.36687599999999998</v>
      </c>
      <c r="CM238" s="21">
        <v>2.8615900000000001</v>
      </c>
      <c r="CN238" s="21">
        <v>0.34384799999999999</v>
      </c>
      <c r="CO238" s="21"/>
      <c r="CP238" s="20">
        <v>73.402299999999997</v>
      </c>
      <c r="CQ238" s="20">
        <v>44.808300000000003</v>
      </c>
      <c r="CR238" s="20">
        <v>10.692</v>
      </c>
      <c r="CS238" s="20">
        <v>1179.8399999999999</v>
      </c>
      <c r="CT238" s="20"/>
      <c r="CU238" s="22">
        <v>44272.150034722203</v>
      </c>
      <c r="CV238" s="22"/>
    </row>
    <row r="239" spans="1:100" s="17" customFormat="1" x14ac:dyDescent="0.25">
      <c r="A239" s="17" t="s">
        <v>45</v>
      </c>
      <c r="B239" s="17">
        <v>2294</v>
      </c>
      <c r="C239" s="17">
        <v>61</v>
      </c>
      <c r="E239" s="18">
        <v>0.64179799999999998</v>
      </c>
      <c r="F239" s="18">
        <v>0.236458</v>
      </c>
      <c r="G239" s="18">
        <v>0</v>
      </c>
      <c r="H239" s="18">
        <v>17.862100000000002</v>
      </c>
      <c r="I239" s="18">
        <v>0.41065299999999999</v>
      </c>
      <c r="J239" s="18">
        <v>37.156399999999998</v>
      </c>
      <c r="K239" s="18">
        <v>43.371699999999997</v>
      </c>
      <c r="L239" s="18">
        <v>0.32083099999999998</v>
      </c>
      <c r="M239" s="18">
        <v>100</v>
      </c>
      <c r="N239" s="18"/>
      <c r="O239" s="18">
        <v>9.2663999999999996E-2</v>
      </c>
      <c r="P239" s="18">
        <v>43.279000000000003</v>
      </c>
      <c r="Q239" s="18">
        <f t="shared" si="23"/>
        <v>99.907336000000001</v>
      </c>
      <c r="R239" s="18"/>
      <c r="S239" s="18">
        <v>0.86512900000000004</v>
      </c>
      <c r="T239" s="18">
        <v>0.392119</v>
      </c>
      <c r="U239" s="18">
        <v>0</v>
      </c>
      <c r="V239" s="18">
        <v>40.929400000000001</v>
      </c>
      <c r="W239" s="18">
        <v>0.41065299999999999</v>
      </c>
      <c r="X239" s="18">
        <v>51.989400000000003</v>
      </c>
      <c r="Y239" s="18">
        <v>5.4133899999999997</v>
      </c>
      <c r="Z239" s="18">
        <v>100</v>
      </c>
      <c r="AA239" s="19"/>
      <c r="AB239" s="18">
        <f>IF(Z239="","",Z239-O239)</f>
        <v>99.907336000000001</v>
      </c>
      <c r="AC239" s="18">
        <f t="shared" si="24"/>
        <v>94.493945999999994</v>
      </c>
      <c r="AD239" s="18"/>
      <c r="AE239" s="34">
        <f>IF(M239="","",IF(M239&gt;100,M239, M239+O239))</f>
        <v>100.092664</v>
      </c>
      <c r="AF239" s="37">
        <f>IF(AE239="","",IF(AE239="* * *", Y239, AE239-SUM(S239:X239)))</f>
        <v>5.5059629999999942</v>
      </c>
      <c r="AG239" s="54"/>
      <c r="AH239" s="33"/>
      <c r="AI239" s="34">
        <f>IF(S239="","",IF(AI$6=0, 0, S239/AI$6))</f>
        <v>1.3958434913536759E-2</v>
      </c>
      <c r="AJ239" s="34">
        <f>IF(T239="","",IF(AJ$6=0, 0, T239/AJ$6))</f>
        <v>9.7288170917183767E-3</v>
      </c>
      <c r="AK239" s="34">
        <f>IF(U239="","",IF(AK$6=0, 0, U239/AK$6))</f>
        <v>0</v>
      </c>
      <c r="AL239" s="34">
        <f>IF(V239="","",IF(AL$6=0, 0, V239/AL$6))</f>
        <v>0.28834786999878542</v>
      </c>
      <c r="AM239" s="34">
        <f>IF(W239="","",IF(AM$6=0, 0, W239/AM$6))</f>
        <v>1.1583515507101249E-2</v>
      </c>
      <c r="AN239" s="34">
        <f>IF(X239="","",IF(AN$6=0, 0, X239/AN$6))</f>
        <v>0.92710075716777163</v>
      </c>
      <c r="AO239" s="34">
        <f>IF(Y239="","",IF(AO$6=0, 0, Y239/AO$6))</f>
        <v>0.31829662131869263</v>
      </c>
      <c r="AP239" s="34"/>
      <c r="AQ239" s="34">
        <f>IF(AI239="","",AI239*AI$4)</f>
        <v>2.7916869827073518E-2</v>
      </c>
      <c r="AR239" s="33">
        <f>IF(AJ239="","",AJ239*AJ$4)</f>
        <v>9.7288170917183767E-3</v>
      </c>
      <c r="AS239" s="34">
        <f>IF(AK239="","",AK239*AK$4)</f>
        <v>0</v>
      </c>
      <c r="AT239" s="34">
        <f>IF(AL239="","",AL239*AL$4)</f>
        <v>0.57669573999757084</v>
      </c>
      <c r="AU239" s="34">
        <f>IF(AM239="","",AM239*AM$4)</f>
        <v>1.1583515507101249E-2</v>
      </c>
      <c r="AV239" s="34">
        <f>IF(AN239="","",AN239*AN$4)</f>
        <v>0.92710075716777163</v>
      </c>
      <c r="AW239" s="34">
        <f>IF(AO239="","",AO239*AO$4)</f>
        <v>0.31829662131869263</v>
      </c>
      <c r="AX239" s="34"/>
      <c r="AY239" s="34">
        <f>IF(AQ239="","",AI239*AI$5)</f>
        <v>1.3958434913536759E-2</v>
      </c>
      <c r="AZ239" s="34">
        <f>IF(AR239="","",AJ239*AJ$5)</f>
        <v>9.7288170917183767E-3</v>
      </c>
      <c r="BA239" s="34">
        <f>IF(AS239="","",AK239*AK$5)</f>
        <v>0</v>
      </c>
      <c r="BB239" s="34">
        <f>IF(AT239="","",AL239*AL$5)</f>
        <v>1.4417393499939271</v>
      </c>
      <c r="BC239" s="34">
        <f>IF(AU239="","",AM239*AM$5)</f>
        <v>0</v>
      </c>
      <c r="BD239" s="34">
        <f>IF(AV239="","",AN239*AN$5)</f>
        <v>0.92710075716777163</v>
      </c>
      <c r="BE239" s="34">
        <f>IF(AW239="","",AO239*AO$5)</f>
        <v>0.31829662131869263</v>
      </c>
      <c r="BF239" s="34">
        <f>IF(BE239="","",SUM(AY239:BE239))</f>
        <v>2.7108239804856464</v>
      </c>
      <c r="BG239" s="34"/>
      <c r="BH239" s="34">
        <f>IF(AT239="","",3/AT239)</f>
        <v>5.2020498712416998</v>
      </c>
      <c r="BI239" s="34"/>
      <c r="BJ239" s="34">
        <f>IF(AQ239="","",AQ239*$BH239)</f>
        <v>0.14522494908939909</v>
      </c>
      <c r="BK239" s="34">
        <f>IF(AR239="","",AR239*$BH239)</f>
        <v>5.0609791699307627E-2</v>
      </c>
      <c r="BL239" s="34">
        <f>IF(AS239="","",AS239*$BH239)</f>
        <v>0</v>
      </c>
      <c r="BM239" s="34">
        <f>IF(AT239="","",AT239*$BH239)</f>
        <v>3</v>
      </c>
      <c r="BN239" s="34">
        <f>IF(AU239="","",AU239*$BH239)</f>
        <v>6.0258025352242284E-2</v>
      </c>
      <c r="BO239" s="34">
        <f>IF(AV239="","",AV239*$BH239)</f>
        <v>4.8228243744526891</v>
      </c>
      <c r="BP239" s="34">
        <f t="shared" si="25"/>
        <v>14.101841538644269</v>
      </c>
      <c r="BQ239" s="34">
        <f>IF(AW239="","",AW239*$BH239)</f>
        <v>1.6557948979475732</v>
      </c>
      <c r="BR239" s="34"/>
      <c r="BS239" s="34">
        <f t="shared" si="26"/>
        <v>5.0186591152413955</v>
      </c>
      <c r="BT239" s="34"/>
      <c r="BU239" s="34">
        <f t="shared" si="27"/>
        <v>0.93974197464775777</v>
      </c>
      <c r="BV239" s="34">
        <f t="shared" si="28"/>
        <v>0.93974197464775777</v>
      </c>
      <c r="BW239" s="34">
        <f t="shared" si="29"/>
        <v>1</v>
      </c>
      <c r="BX239" s="34"/>
      <c r="BY239" s="34">
        <f>IF(BV239="","",IF(BQ239=0,0,((BV239/BQ239)*AF239)))</f>
        <v>3.1248946040183507</v>
      </c>
      <c r="BZ239" s="34">
        <f>IF(BY239="","",SUM(S239:X239,BY239))</f>
        <v>97.711595604018356</v>
      </c>
      <c r="CA239" s="18"/>
      <c r="CB239" s="20">
        <v>1.5498E-2</v>
      </c>
      <c r="CC239" s="20">
        <v>9.3710000000000009E-3</v>
      </c>
      <c r="CD239" s="20">
        <v>4.9005E-2</v>
      </c>
      <c r="CE239" s="20">
        <v>1.2369E-2</v>
      </c>
      <c r="CF239" s="20">
        <v>8.6689999999999996E-3</v>
      </c>
      <c r="CG239" s="20">
        <v>2.9545999999999999E-2</v>
      </c>
      <c r="CH239" s="20"/>
      <c r="CI239" s="21">
        <v>3.9772699999999999</v>
      </c>
      <c r="CJ239" s="21">
        <v>2.9922</v>
      </c>
      <c r="CK239" s="21">
        <v>-20.960999999999999</v>
      </c>
      <c r="CL239" s="21">
        <v>0.36722300000000002</v>
      </c>
      <c r="CM239" s="21">
        <v>2.7816900000000002</v>
      </c>
      <c r="CN239" s="21">
        <v>0.34308300000000003</v>
      </c>
      <c r="CO239" s="21"/>
      <c r="CP239" s="20">
        <v>73.403300000000002</v>
      </c>
      <c r="CQ239" s="20">
        <v>44.7883</v>
      </c>
      <c r="CR239" s="20">
        <v>10.6915</v>
      </c>
      <c r="CS239" s="20">
        <v>1199.8699999999999</v>
      </c>
      <c r="CT239" s="20"/>
      <c r="CU239" s="22">
        <v>44272.151805555601</v>
      </c>
      <c r="CV239" s="22"/>
    </row>
    <row r="240" spans="1:100" s="17" customFormat="1" x14ac:dyDescent="0.25">
      <c r="A240" s="17" t="s">
        <v>45</v>
      </c>
      <c r="B240" s="17">
        <v>2295</v>
      </c>
      <c r="C240" s="17">
        <v>62</v>
      </c>
      <c r="E240" s="18">
        <v>0.67988499999999996</v>
      </c>
      <c r="F240" s="18">
        <v>0.22948399999999999</v>
      </c>
      <c r="G240" s="18">
        <v>0</v>
      </c>
      <c r="H240" s="18">
        <v>17.886800000000001</v>
      </c>
      <c r="I240" s="18">
        <v>0.40303600000000001</v>
      </c>
      <c r="J240" s="18">
        <v>37.003900000000002</v>
      </c>
      <c r="K240" s="18">
        <v>43.468800000000002</v>
      </c>
      <c r="L240" s="18">
        <v>0.32823200000000002</v>
      </c>
      <c r="M240" s="18">
        <v>100</v>
      </c>
      <c r="N240" s="18"/>
      <c r="O240" s="18">
        <v>9.0944999999999998E-2</v>
      </c>
      <c r="P240" s="18">
        <v>43.377800000000001</v>
      </c>
      <c r="Q240" s="18">
        <f t="shared" si="23"/>
        <v>99.909054999999995</v>
      </c>
      <c r="R240" s="18"/>
      <c r="S240" s="18">
        <v>0.91647000000000001</v>
      </c>
      <c r="T240" s="18">
        <v>0.38055299999999997</v>
      </c>
      <c r="U240" s="18">
        <v>0</v>
      </c>
      <c r="V240" s="18">
        <v>40.985799999999998</v>
      </c>
      <c r="W240" s="18">
        <v>0.40303600000000001</v>
      </c>
      <c r="X240" s="18">
        <v>51.7759</v>
      </c>
      <c r="Y240" s="18">
        <v>5.5382600000000002</v>
      </c>
      <c r="Z240" s="18">
        <v>100</v>
      </c>
      <c r="AA240" s="19"/>
      <c r="AB240" s="18">
        <f>IF(Z240="","",Z240-O240)</f>
        <v>99.909054999999995</v>
      </c>
      <c r="AC240" s="18">
        <f t="shared" si="24"/>
        <v>94.370795000000001</v>
      </c>
      <c r="AD240" s="18"/>
      <c r="AE240" s="34">
        <f>IF(M240="","",IF(M240&gt;100,M240, M240+O240))</f>
        <v>100.090945</v>
      </c>
      <c r="AF240" s="37">
        <f>IF(AE240="","",IF(AE240="* * *", Y240, AE240-SUM(S240:X240)))</f>
        <v>5.6291860000000042</v>
      </c>
      <c r="AG240" s="54"/>
      <c r="AH240" s="33"/>
      <c r="AI240" s="34">
        <f>IF(S240="","",IF(AI$6=0, 0, S240/AI$6))</f>
        <v>1.4786796934571645E-2</v>
      </c>
      <c r="AJ240" s="34">
        <f>IF(T240="","",IF(AJ$6=0, 0, T240/AJ$6))</f>
        <v>9.4418544643455268E-3</v>
      </c>
      <c r="AK240" s="34">
        <f>IF(U240="","",IF(AK$6=0, 0, U240/AK$6))</f>
        <v>0</v>
      </c>
      <c r="AL240" s="34">
        <f>IF(V240="","",IF(AL$6=0, 0, V240/AL$6))</f>
        <v>0.28874520833914541</v>
      </c>
      <c r="AM240" s="34">
        <f>IF(W240="","",IF(AM$6=0, 0, W240/AM$6))</f>
        <v>1.1368658589904516E-2</v>
      </c>
      <c r="AN240" s="34">
        <f>IF(X240="","",IF(AN$6=0, 0, X240/AN$6))</f>
        <v>0.92329351931437609</v>
      </c>
      <c r="AO240" s="34">
        <f>IF(Y240="","",IF(AO$6=0, 0, Y240/AO$6))</f>
        <v>0.3256387302567269</v>
      </c>
      <c r="AP240" s="34"/>
      <c r="AQ240" s="34">
        <f>IF(AI240="","",AI240*AI$4)</f>
        <v>2.9573593869143291E-2</v>
      </c>
      <c r="AR240" s="33">
        <f>IF(AJ240="","",AJ240*AJ$4)</f>
        <v>9.4418544643455268E-3</v>
      </c>
      <c r="AS240" s="34">
        <f>IF(AK240="","",AK240*AK$4)</f>
        <v>0</v>
      </c>
      <c r="AT240" s="34">
        <f>IF(AL240="","",AL240*AL$4)</f>
        <v>0.57749041667829082</v>
      </c>
      <c r="AU240" s="34">
        <f>IF(AM240="","",AM240*AM$4)</f>
        <v>1.1368658589904516E-2</v>
      </c>
      <c r="AV240" s="34">
        <f>IF(AN240="","",AN240*AN$4)</f>
        <v>0.92329351931437609</v>
      </c>
      <c r="AW240" s="34">
        <f>IF(AO240="","",AO240*AO$4)</f>
        <v>0.3256387302567269</v>
      </c>
      <c r="AX240" s="34"/>
      <c r="AY240" s="34">
        <f>IF(AQ240="","",AI240*AI$5)</f>
        <v>1.4786796934571645E-2</v>
      </c>
      <c r="AZ240" s="34">
        <f>IF(AR240="","",AJ240*AJ$5)</f>
        <v>9.4418544643455268E-3</v>
      </c>
      <c r="BA240" s="34">
        <f>IF(AS240="","",AK240*AK$5)</f>
        <v>0</v>
      </c>
      <c r="BB240" s="34">
        <f>IF(AT240="","",AL240*AL$5)</f>
        <v>1.4437260416957272</v>
      </c>
      <c r="BC240" s="34">
        <f>IF(AU240="","",AM240*AM$5)</f>
        <v>0</v>
      </c>
      <c r="BD240" s="34">
        <f>IF(AV240="","",AN240*AN$5)</f>
        <v>0.92329351931437609</v>
      </c>
      <c r="BE240" s="34">
        <f>IF(AW240="","",AO240*AO$5)</f>
        <v>0.3256387302567269</v>
      </c>
      <c r="BF240" s="34">
        <f>IF(BE240="","",SUM(AY240:BE240))</f>
        <v>2.7168869426657469</v>
      </c>
      <c r="BG240" s="34"/>
      <c r="BH240" s="34">
        <f>IF(AT240="","",3/AT240)</f>
        <v>5.194891401412197</v>
      </c>
      <c r="BI240" s="34"/>
      <c r="BJ240" s="34">
        <f>IF(AQ240="","",AQ240*$BH240)</f>
        <v>0.15363160849966895</v>
      </c>
      <c r="BK240" s="34">
        <f>IF(AR240="","",AR240*$BH240)</f>
        <v>4.9049408570213941E-2</v>
      </c>
      <c r="BL240" s="34">
        <f>IF(AS240="","",AS240*$BH240)</f>
        <v>0</v>
      </c>
      <c r="BM240" s="34">
        <f>IF(AT240="","",AT240*$BH240)</f>
        <v>2.9999999999999996</v>
      </c>
      <c r="BN240" s="34">
        <f>IF(AU240="","",AU240*$BH240)</f>
        <v>5.9058946754285885E-2</v>
      </c>
      <c r="BO240" s="34">
        <f>IF(AV240="","",AV240*$BH240)</f>
        <v>4.7964095644658586</v>
      </c>
      <c r="BP240" s="34">
        <f t="shared" si="25"/>
        <v>14.113932617063361</v>
      </c>
      <c r="BQ240" s="34">
        <f>IF(AW240="","",AW240*$BH240)</f>
        <v>1.6916578397774564</v>
      </c>
      <c r="BR240" s="34"/>
      <c r="BS240" s="34">
        <f t="shared" si="26"/>
        <v>4.9990905815357412</v>
      </c>
      <c r="BT240" s="34"/>
      <c r="BU240" s="34">
        <f t="shared" si="27"/>
        <v>0.94094105324571409</v>
      </c>
      <c r="BV240" s="34">
        <f t="shared" si="28"/>
        <v>0.94094105324571409</v>
      </c>
      <c r="BW240" s="34">
        <f t="shared" si="29"/>
        <v>1</v>
      </c>
      <c r="BX240" s="34"/>
      <c r="BY240" s="34">
        <f>IF(BV240="","",IF(BQ240=0,0,((BV240/BQ240)*AF240)))</f>
        <v>3.1310895614995267</v>
      </c>
      <c r="BZ240" s="34">
        <f>IF(BY240="","",SUM(S240:X240,BY240))</f>
        <v>97.592848561499522</v>
      </c>
      <c r="CA240" s="18"/>
      <c r="CB240" s="20">
        <v>1.4997E-2</v>
      </c>
      <c r="CC240" s="20">
        <v>1.0021E-2</v>
      </c>
      <c r="CD240" s="20">
        <v>4.9010999999999999E-2</v>
      </c>
      <c r="CE240" s="20">
        <v>1.2656000000000001E-2</v>
      </c>
      <c r="CF240" s="20">
        <v>8.7980000000000003E-3</v>
      </c>
      <c r="CG240" s="20">
        <v>3.1385999999999997E-2</v>
      </c>
      <c r="CH240" s="20"/>
      <c r="CI240" s="21">
        <v>3.82701</v>
      </c>
      <c r="CJ240" s="21">
        <v>3.1413799999999998</v>
      </c>
      <c r="CK240" s="21">
        <v>-18.597000000000001</v>
      </c>
      <c r="CL240" s="21">
        <v>0.36708000000000002</v>
      </c>
      <c r="CM240" s="21">
        <v>2.8194300000000001</v>
      </c>
      <c r="CN240" s="21">
        <v>0.34410099999999999</v>
      </c>
      <c r="CO240" s="21"/>
      <c r="CP240" s="20">
        <v>73.403700000000001</v>
      </c>
      <c r="CQ240" s="20">
        <v>44.7682</v>
      </c>
      <c r="CR240" s="20">
        <v>10.691000000000001</v>
      </c>
      <c r="CS240" s="20">
        <v>1219.97</v>
      </c>
      <c r="CT240" s="20"/>
      <c r="CU240" s="22">
        <v>44272.153576388897</v>
      </c>
      <c r="CV240" s="22"/>
    </row>
    <row r="241" spans="1:100" s="17" customFormat="1" x14ac:dyDescent="0.25">
      <c r="A241" s="17" t="s">
        <v>45</v>
      </c>
      <c r="B241" s="17">
        <v>2296</v>
      </c>
      <c r="C241" s="17">
        <v>63</v>
      </c>
      <c r="E241" s="18">
        <v>0.59958699999999998</v>
      </c>
      <c r="F241" s="18">
        <v>0.248617</v>
      </c>
      <c r="G241" s="18">
        <v>0</v>
      </c>
      <c r="H241" s="18">
        <v>18.0105</v>
      </c>
      <c r="I241" s="18">
        <v>0.42515900000000001</v>
      </c>
      <c r="J241" s="18">
        <v>36.964500000000001</v>
      </c>
      <c r="K241" s="18">
        <v>43.433799999999998</v>
      </c>
      <c r="L241" s="18">
        <v>0.31791799999999998</v>
      </c>
      <c r="M241" s="18">
        <v>100</v>
      </c>
      <c r="N241" s="18"/>
      <c r="O241" s="18">
        <v>9.5936999999999995E-2</v>
      </c>
      <c r="P241" s="18">
        <v>43.337800000000001</v>
      </c>
      <c r="Q241" s="18">
        <f t="shared" si="23"/>
        <v>99.904062999999994</v>
      </c>
      <c r="R241" s="18"/>
      <c r="S241" s="18">
        <v>0.80822899999999998</v>
      </c>
      <c r="T241" s="18">
        <v>0.41228199999999998</v>
      </c>
      <c r="U241" s="18">
        <v>0</v>
      </c>
      <c r="V241" s="18">
        <v>41.269399999999997</v>
      </c>
      <c r="W241" s="18">
        <v>0.42515900000000001</v>
      </c>
      <c r="X241" s="18">
        <v>51.720700000000001</v>
      </c>
      <c r="Y241" s="18">
        <v>5.3642300000000001</v>
      </c>
      <c r="Z241" s="18">
        <v>100</v>
      </c>
      <c r="AA241" s="19"/>
      <c r="AB241" s="18">
        <f>IF(Z241="","",Z241-O241)</f>
        <v>99.904062999999994</v>
      </c>
      <c r="AC241" s="18">
        <f t="shared" si="24"/>
        <v>94.539832999999987</v>
      </c>
      <c r="AD241" s="18"/>
      <c r="AE241" s="34">
        <f>IF(M241="","",IF(M241&gt;100,M241, M241+O241))</f>
        <v>100.09593700000001</v>
      </c>
      <c r="AF241" s="37">
        <f>IF(AE241="","",IF(AE241="* * *", Y241, AE241-SUM(S241:X241)))</f>
        <v>5.4601669999999984</v>
      </c>
      <c r="AG241" s="54"/>
      <c r="AH241" s="33"/>
      <c r="AI241" s="34">
        <f>IF(S241="","",IF(AI$6=0, 0, S241/AI$6))</f>
        <v>1.3040381135914877E-2</v>
      </c>
      <c r="AJ241" s="34">
        <f>IF(T241="","",IF(AJ$6=0, 0, T241/AJ$6))</f>
        <v>1.0229078846492611E-2</v>
      </c>
      <c r="AK241" s="34">
        <f>IF(U241="","",IF(AK$6=0, 0, U241/AK$6))</f>
        <v>0</v>
      </c>
      <c r="AL241" s="34">
        <f>IF(V241="","",IF(AL$6=0, 0, V241/AL$6))</f>
        <v>0.29074317205060113</v>
      </c>
      <c r="AM241" s="34">
        <f>IF(W241="","",IF(AM$6=0, 0, W241/AM$6))</f>
        <v>1.1992694244249185E-2</v>
      </c>
      <c r="AN241" s="34">
        <f>IF(X241="","",IF(AN$6=0, 0, X241/AN$6))</f>
        <v>0.92230916554619147</v>
      </c>
      <c r="AO241" s="34">
        <f>IF(Y241="","",IF(AO$6=0, 0, Y241/AO$6))</f>
        <v>0.31540611058437884</v>
      </c>
      <c r="AP241" s="34"/>
      <c r="AQ241" s="34">
        <f>IF(AI241="","",AI241*AI$4)</f>
        <v>2.6080762271829754E-2</v>
      </c>
      <c r="AR241" s="33">
        <f>IF(AJ241="","",AJ241*AJ$4)</f>
        <v>1.0229078846492611E-2</v>
      </c>
      <c r="AS241" s="34">
        <f>IF(AK241="","",AK241*AK$4)</f>
        <v>0</v>
      </c>
      <c r="AT241" s="34">
        <f>IF(AL241="","",AL241*AL$4)</f>
        <v>0.58148634410120226</v>
      </c>
      <c r="AU241" s="34">
        <f>IF(AM241="","",AM241*AM$4)</f>
        <v>1.1992694244249185E-2</v>
      </c>
      <c r="AV241" s="34">
        <f>IF(AN241="","",AN241*AN$4)</f>
        <v>0.92230916554619147</v>
      </c>
      <c r="AW241" s="34">
        <f>IF(AO241="","",AO241*AO$4)</f>
        <v>0.31540611058437884</v>
      </c>
      <c r="AX241" s="34"/>
      <c r="AY241" s="34">
        <f>IF(AQ241="","",AI241*AI$5)</f>
        <v>1.3040381135914877E-2</v>
      </c>
      <c r="AZ241" s="34">
        <f>IF(AR241="","",AJ241*AJ$5)</f>
        <v>1.0229078846492611E-2</v>
      </c>
      <c r="BA241" s="34">
        <f>IF(AS241="","",AK241*AK$5)</f>
        <v>0</v>
      </c>
      <c r="BB241" s="34">
        <f>IF(AT241="","",AL241*AL$5)</f>
        <v>1.4537158602530056</v>
      </c>
      <c r="BC241" s="34">
        <f>IF(AU241="","",AM241*AM$5)</f>
        <v>0</v>
      </c>
      <c r="BD241" s="34">
        <f>IF(AV241="","",AN241*AN$5)</f>
        <v>0.92230916554619147</v>
      </c>
      <c r="BE241" s="34">
        <f>IF(AW241="","",AO241*AO$5)</f>
        <v>0.31540611058437884</v>
      </c>
      <c r="BF241" s="34">
        <f>IF(BE241="","",SUM(AY241:BE241))</f>
        <v>2.7147005963659834</v>
      </c>
      <c r="BG241" s="34"/>
      <c r="BH241" s="34">
        <f>IF(AT241="","",3/AT241)</f>
        <v>5.1591925252123856</v>
      </c>
      <c r="BI241" s="34"/>
      <c r="BJ241" s="34">
        <f>IF(AQ241="","",AQ241*$BH241)</f>
        <v>0.13455567376466526</v>
      </c>
      <c r="BK241" s="34">
        <f>IF(AR241="","",AR241*$BH241)</f>
        <v>5.2773787124632814E-2</v>
      </c>
      <c r="BL241" s="34">
        <f>IF(AS241="","",AS241*$BH241)</f>
        <v>0</v>
      </c>
      <c r="BM241" s="34">
        <f>IF(AT241="","",AT241*$BH241)</f>
        <v>3</v>
      </c>
      <c r="BN241" s="34">
        <f>IF(AU241="","",AU241*$BH241)</f>
        <v>6.1872618502087993E-2</v>
      </c>
      <c r="BO241" s="34">
        <f>IF(AV241="","",AV241*$BH241)</f>
        <v>4.758370552820784</v>
      </c>
      <c r="BP241" s="34">
        <f t="shared" si="25"/>
        <v>14.005663024960986</v>
      </c>
      <c r="BQ241" s="34">
        <f>IF(AW241="","",AW241*$BH241)</f>
        <v>1.6272408481332383</v>
      </c>
      <c r="BR241" s="34"/>
      <c r="BS241" s="34">
        <f t="shared" si="26"/>
        <v>4.9457000137100824</v>
      </c>
      <c r="BT241" s="34"/>
      <c r="BU241" s="34">
        <f t="shared" si="27"/>
        <v>0.93812738149791197</v>
      </c>
      <c r="BV241" s="34">
        <f t="shared" si="28"/>
        <v>0.93812738149791197</v>
      </c>
      <c r="BW241" s="34">
        <f t="shared" si="29"/>
        <v>1</v>
      </c>
      <c r="BX241" s="34"/>
      <c r="BY241" s="34">
        <f>IF(BV241="","",IF(BQ241=0,0,((BV241/BQ241)*AF241)))</f>
        <v>3.1478635606570591</v>
      </c>
      <c r="BZ241" s="34">
        <f>IF(BY241="","",SUM(S241:X241,BY241))</f>
        <v>97.783633560657066</v>
      </c>
      <c r="CA241" s="18"/>
      <c r="CB241" s="20">
        <v>1.6396000000000001E-2</v>
      </c>
      <c r="CC241" s="20">
        <v>9.8720000000000006E-3</v>
      </c>
      <c r="CD241" s="20">
        <v>4.9739999999999999E-2</v>
      </c>
      <c r="CE241" s="20">
        <v>1.2184E-2</v>
      </c>
      <c r="CF241" s="20">
        <v>8.8149999999999999E-3</v>
      </c>
      <c r="CG241" s="20">
        <v>3.0761E-2</v>
      </c>
      <c r="CH241" s="20"/>
      <c r="CI241" s="21">
        <v>4.18025</v>
      </c>
      <c r="CJ241" s="21">
        <v>2.9487299999999999</v>
      </c>
      <c r="CK241" s="21">
        <v>-20.471</v>
      </c>
      <c r="CL241" s="21">
        <v>0.365622</v>
      </c>
      <c r="CM241" s="21">
        <v>2.7343500000000001</v>
      </c>
      <c r="CN241" s="21">
        <v>0.344196</v>
      </c>
      <c r="CO241" s="21"/>
      <c r="CP241" s="20">
        <v>73.404700000000005</v>
      </c>
      <c r="CQ241" s="20">
        <v>44.748199999999997</v>
      </c>
      <c r="CR241" s="20">
        <v>10.6905</v>
      </c>
      <c r="CS241" s="20">
        <v>1239.99</v>
      </c>
      <c r="CT241" s="20"/>
      <c r="CU241" s="22">
        <v>44272.1553472222</v>
      </c>
      <c r="CV241" s="22"/>
    </row>
    <row r="242" spans="1:100" s="17" customFormat="1" x14ac:dyDescent="0.25">
      <c r="A242" s="17" t="s">
        <v>45</v>
      </c>
      <c r="B242" s="17">
        <v>2297</v>
      </c>
      <c r="C242" s="17">
        <v>64</v>
      </c>
      <c r="E242" s="18">
        <v>0.601572</v>
      </c>
      <c r="F242" s="18">
        <v>0.25467899999999999</v>
      </c>
      <c r="G242" s="18">
        <v>0</v>
      </c>
      <c r="H242" s="18">
        <v>18.122800000000002</v>
      </c>
      <c r="I242" s="18">
        <v>0.46550599999999998</v>
      </c>
      <c r="J242" s="18">
        <v>37.120399999999997</v>
      </c>
      <c r="K242" s="18">
        <v>43.148400000000002</v>
      </c>
      <c r="L242" s="18">
        <v>0.28659000000000001</v>
      </c>
      <c r="M242" s="18">
        <v>100</v>
      </c>
      <c r="N242" s="18"/>
      <c r="O242" s="18">
        <v>0.105042</v>
      </c>
      <c r="P242" s="18">
        <v>43.043399999999998</v>
      </c>
      <c r="Q242" s="18">
        <f t="shared" si="23"/>
        <v>99.894958000000003</v>
      </c>
      <c r="R242" s="18"/>
      <c r="S242" s="18">
        <v>0.81090499999999999</v>
      </c>
      <c r="T242" s="18">
        <v>0.42233500000000002</v>
      </c>
      <c r="U242" s="18">
        <v>0</v>
      </c>
      <c r="V242" s="18">
        <v>41.526699999999998</v>
      </c>
      <c r="W242" s="18">
        <v>0.46550599999999998</v>
      </c>
      <c r="X242" s="18">
        <v>51.938899999999997</v>
      </c>
      <c r="Y242" s="18">
        <v>4.8356399999999997</v>
      </c>
      <c r="Z242" s="18">
        <v>100</v>
      </c>
      <c r="AA242" s="19"/>
      <c r="AB242" s="18">
        <f>IF(Z242="","",Z242-O242)</f>
        <v>99.894958000000003</v>
      </c>
      <c r="AC242" s="18">
        <f t="shared" si="24"/>
        <v>95.059318000000005</v>
      </c>
      <c r="AD242" s="18"/>
      <c r="AE242" s="34">
        <f>IF(M242="","",IF(M242&gt;100,M242, M242+O242))</f>
        <v>100.105042</v>
      </c>
      <c r="AF242" s="37">
        <f>IF(AE242="","",IF(AE242="* * *", Y242, AE242-SUM(S242:X242)))</f>
        <v>4.9406960000000026</v>
      </c>
      <c r="AG242" s="54"/>
      <c r="AH242" s="33"/>
      <c r="AI242" s="34">
        <f>IF(S242="","",IF(AI$6=0, 0, S242/AI$6))</f>
        <v>1.3083557092134844E-2</v>
      </c>
      <c r="AJ242" s="34">
        <f>IF(T242="","",IF(AJ$6=0, 0, T242/AJ$6))</f>
        <v>1.0478502613826112E-2</v>
      </c>
      <c r="AK242" s="34">
        <f>IF(U242="","",IF(AK$6=0, 0, U242/AK$6))</f>
        <v>0</v>
      </c>
      <c r="AL242" s="34">
        <f>IF(V242="","",IF(AL$6=0, 0, V242/AL$6))</f>
        <v>0.29255585210334289</v>
      </c>
      <c r="AM242" s="34">
        <f>IF(W242="","",IF(AM$6=0, 0, W242/AM$6))</f>
        <v>1.3130784310960042E-2</v>
      </c>
      <c r="AN242" s="34">
        <f>IF(X242="","",IF(AN$6=0, 0, X242/AN$6))</f>
        <v>0.92620021612984893</v>
      </c>
      <c r="AO242" s="34">
        <f>IF(Y242="","",IF(AO$6=0, 0, Y242/AO$6))</f>
        <v>0.28432606442793201</v>
      </c>
      <c r="AP242" s="34"/>
      <c r="AQ242" s="34">
        <f>IF(AI242="","",AI242*AI$4)</f>
        <v>2.6167114184269688E-2</v>
      </c>
      <c r="AR242" s="33">
        <f>IF(AJ242="","",AJ242*AJ$4)</f>
        <v>1.0478502613826112E-2</v>
      </c>
      <c r="AS242" s="34">
        <f>IF(AK242="","",AK242*AK$4)</f>
        <v>0</v>
      </c>
      <c r="AT242" s="34">
        <f>IF(AL242="","",AL242*AL$4)</f>
        <v>0.58511170420668579</v>
      </c>
      <c r="AU242" s="34">
        <f>IF(AM242="","",AM242*AM$4)</f>
        <v>1.3130784310960042E-2</v>
      </c>
      <c r="AV242" s="34">
        <f>IF(AN242="","",AN242*AN$4)</f>
        <v>0.92620021612984893</v>
      </c>
      <c r="AW242" s="34">
        <f>IF(AO242="","",AO242*AO$4)</f>
        <v>0.28432606442793201</v>
      </c>
      <c r="AX242" s="34"/>
      <c r="AY242" s="34">
        <f>IF(AQ242="","",AI242*AI$5)</f>
        <v>1.3083557092134844E-2</v>
      </c>
      <c r="AZ242" s="34">
        <f>IF(AR242="","",AJ242*AJ$5)</f>
        <v>1.0478502613826112E-2</v>
      </c>
      <c r="BA242" s="34">
        <f>IF(AS242="","",AK242*AK$5)</f>
        <v>0</v>
      </c>
      <c r="BB242" s="34">
        <f>IF(AT242="","",AL242*AL$5)</f>
        <v>1.4627792605167145</v>
      </c>
      <c r="BC242" s="34">
        <f>IF(AU242="","",AM242*AM$5)</f>
        <v>0</v>
      </c>
      <c r="BD242" s="34">
        <f>IF(AV242="","",AN242*AN$5)</f>
        <v>0.92620021612984893</v>
      </c>
      <c r="BE242" s="34">
        <f>IF(AW242="","",AO242*AO$5)</f>
        <v>0.28432606442793201</v>
      </c>
      <c r="BF242" s="34">
        <f>IF(BE242="","",SUM(AY242:BE242))</f>
        <v>2.6968676007804562</v>
      </c>
      <c r="BG242" s="34"/>
      <c r="BH242" s="34">
        <f>IF(AT242="","",3/AT242)</f>
        <v>5.1272260979080935</v>
      </c>
      <c r="BI242" s="34"/>
      <c r="BJ242" s="34">
        <f>IF(AQ242="","",AQ242*$BH242)</f>
        <v>0.13416471075252859</v>
      </c>
      <c r="BK242" s="34">
        <f>IF(AR242="","",AR242*$BH242)</f>
        <v>5.3725652068607417E-2</v>
      </c>
      <c r="BL242" s="34">
        <f>IF(AS242="","",AS242*$BH242)</f>
        <v>0</v>
      </c>
      <c r="BM242" s="34">
        <f>IF(AT242="","",AT242*$BH242)</f>
        <v>3</v>
      </c>
      <c r="BN242" s="34">
        <f>IF(AU242="","",AU242*$BH242)</f>
        <v>6.7324500005156468E-2</v>
      </c>
      <c r="BO242" s="34">
        <f>IF(AV242="","",AV242*$BH242)</f>
        <v>4.7488379200290778</v>
      </c>
      <c r="BP242" s="34">
        <f t="shared" si="25"/>
        <v>13.827449945324341</v>
      </c>
      <c r="BQ242" s="34">
        <f>IF(AW242="","",AW242*$BH242)</f>
        <v>1.457804017850391</v>
      </c>
      <c r="BR242" s="34"/>
      <c r="BS242" s="34">
        <f t="shared" si="26"/>
        <v>4.9367282828502139</v>
      </c>
      <c r="BT242" s="34"/>
      <c r="BU242" s="34">
        <f t="shared" si="27"/>
        <v>0.93267549999484356</v>
      </c>
      <c r="BV242" s="34">
        <f t="shared" si="28"/>
        <v>0.93267549999484356</v>
      </c>
      <c r="BW242" s="34">
        <f t="shared" si="29"/>
        <v>1</v>
      </c>
      <c r="BX242" s="34"/>
      <c r="BY242" s="34">
        <f>IF(BV242="","",IF(BQ242=0,0,((BV242/BQ242)*AF242)))</f>
        <v>3.1609640635490655</v>
      </c>
      <c r="BZ242" s="34">
        <f>IF(BY242="","",SUM(S242:X242,BY242))</f>
        <v>98.325310063549054</v>
      </c>
      <c r="CA242" s="18"/>
      <c r="CB242" s="20">
        <v>1.4631999999999999E-2</v>
      </c>
      <c r="CC242" s="20">
        <v>9.6089999999999995E-3</v>
      </c>
      <c r="CD242" s="20">
        <v>4.8598000000000002E-2</v>
      </c>
      <c r="CE242" s="20">
        <v>1.1738999999999999E-2</v>
      </c>
      <c r="CF242" s="20">
        <v>8.5470000000000008E-3</v>
      </c>
      <c r="CG242" s="20">
        <v>3.0317E-2</v>
      </c>
      <c r="CH242" s="20"/>
      <c r="CI242" s="21">
        <v>4.0890300000000002</v>
      </c>
      <c r="CJ242" s="21">
        <v>2.8682400000000001</v>
      </c>
      <c r="CK242" s="21">
        <v>-25.565000000000001</v>
      </c>
      <c r="CL242" s="21">
        <v>0.36424400000000001</v>
      </c>
      <c r="CM242" s="21">
        <v>2.58317</v>
      </c>
      <c r="CN242" s="21">
        <v>0.34332099999999999</v>
      </c>
      <c r="CO242" s="21"/>
      <c r="CP242" s="20">
        <v>73.4054</v>
      </c>
      <c r="CQ242" s="20">
        <v>44.728299999999997</v>
      </c>
      <c r="CR242" s="20">
        <v>10.69</v>
      </c>
      <c r="CS242" s="20">
        <v>1259.9100000000001</v>
      </c>
      <c r="CT242" s="20"/>
      <c r="CU242" s="22">
        <v>44272.157118055598</v>
      </c>
      <c r="CV242" s="22"/>
    </row>
    <row r="243" spans="1:100" s="17" customFormat="1" x14ac:dyDescent="0.25">
      <c r="A243" s="17" t="s">
        <v>45</v>
      </c>
      <c r="B243" s="17">
        <v>2298</v>
      </c>
      <c r="C243" s="17">
        <v>65</v>
      </c>
      <c r="E243" s="18">
        <v>0.55437199999999998</v>
      </c>
      <c r="F243" s="18">
        <v>0.22611999999999999</v>
      </c>
      <c r="G243" s="18">
        <v>0</v>
      </c>
      <c r="H243" s="18">
        <v>18.129000000000001</v>
      </c>
      <c r="I243" s="18">
        <v>0.51392300000000002</v>
      </c>
      <c r="J243" s="18">
        <v>37.261099999999999</v>
      </c>
      <c r="K243" s="18">
        <v>43.037700000000001</v>
      </c>
      <c r="L243" s="18">
        <v>0.27778599999999998</v>
      </c>
      <c r="M243" s="18">
        <v>100</v>
      </c>
      <c r="N243" s="18"/>
      <c r="O243" s="18">
        <v>0.115967</v>
      </c>
      <c r="P243" s="18">
        <v>42.921700000000001</v>
      </c>
      <c r="Q243" s="18">
        <f t="shared" si="23"/>
        <v>99.884033000000002</v>
      </c>
      <c r="R243" s="18"/>
      <c r="S243" s="18">
        <v>0.74728000000000006</v>
      </c>
      <c r="T243" s="18">
        <v>0.374975</v>
      </c>
      <c r="U243" s="18">
        <v>0</v>
      </c>
      <c r="V243" s="18">
        <v>41.540900000000001</v>
      </c>
      <c r="W243" s="18">
        <v>0.51392300000000002</v>
      </c>
      <c r="X243" s="18">
        <v>52.135800000000003</v>
      </c>
      <c r="Y243" s="18">
        <v>4.6870799999999999</v>
      </c>
      <c r="Z243" s="18">
        <v>100</v>
      </c>
      <c r="AA243" s="19"/>
      <c r="AB243" s="18">
        <f>IF(Z243="","",Z243-O243)</f>
        <v>99.884033000000002</v>
      </c>
      <c r="AC243" s="18">
        <f t="shared" si="24"/>
        <v>95.196953000000008</v>
      </c>
      <c r="AD243" s="18"/>
      <c r="AE243" s="34">
        <f>IF(M243="","",IF(M243&gt;100,M243, M243+O243))</f>
        <v>100.115967</v>
      </c>
      <c r="AF243" s="37">
        <f>IF(AE243="","",IF(AE243="* * *", Y243, AE243-SUM(S243:X243)))</f>
        <v>4.8030889999999857</v>
      </c>
      <c r="AG243" s="54"/>
      <c r="AH243" s="33"/>
      <c r="AI243" s="34">
        <f>IF(S243="","",IF(AI$6=0, 0, S243/AI$6))</f>
        <v>1.2056998716015474E-2</v>
      </c>
      <c r="AJ243" s="34">
        <f>IF(T243="","",IF(AJ$6=0, 0, T243/AJ$6))</f>
        <v>9.303459380869324E-3</v>
      </c>
      <c r="AK243" s="34">
        <f>IF(U243="","",IF(AK$6=0, 0, U243/AK$6))</f>
        <v>0</v>
      </c>
      <c r="AL243" s="34">
        <f>IF(V243="","",IF(AL$6=0, 0, V243/AL$6))</f>
        <v>0.2926558911890364</v>
      </c>
      <c r="AM243" s="34">
        <f>IF(W243="","",IF(AM$6=0, 0, W243/AM$6))</f>
        <v>1.4496509315543771E-2</v>
      </c>
      <c r="AN243" s="34">
        <f>IF(X243="","",IF(AN$6=0, 0, X243/AN$6))</f>
        <v>0.92971143455295713</v>
      </c>
      <c r="AO243" s="34">
        <f>IF(Y243="","",IF(AO$6=0, 0, Y243/AO$6))</f>
        <v>0.2755910303618283</v>
      </c>
      <c r="AP243" s="34"/>
      <c r="AQ243" s="34">
        <f>IF(AI243="","",AI243*AI$4)</f>
        <v>2.4113997432030947E-2</v>
      </c>
      <c r="AR243" s="33">
        <f>IF(AJ243="","",AJ243*AJ$4)</f>
        <v>9.303459380869324E-3</v>
      </c>
      <c r="AS243" s="34">
        <f>IF(AK243="","",AK243*AK$4)</f>
        <v>0</v>
      </c>
      <c r="AT243" s="34">
        <f>IF(AL243="","",AL243*AL$4)</f>
        <v>0.5853117823780728</v>
      </c>
      <c r="AU243" s="34">
        <f>IF(AM243="","",AM243*AM$4)</f>
        <v>1.4496509315543771E-2</v>
      </c>
      <c r="AV243" s="34">
        <f>IF(AN243="","",AN243*AN$4)</f>
        <v>0.92971143455295713</v>
      </c>
      <c r="AW243" s="34">
        <f>IF(AO243="","",AO243*AO$4)</f>
        <v>0.2755910303618283</v>
      </c>
      <c r="AX243" s="34"/>
      <c r="AY243" s="34">
        <f>IF(AQ243="","",AI243*AI$5)</f>
        <v>1.2056998716015474E-2</v>
      </c>
      <c r="AZ243" s="34">
        <f>IF(AR243="","",AJ243*AJ$5)</f>
        <v>9.303459380869324E-3</v>
      </c>
      <c r="BA243" s="34">
        <f>IF(AS243="","",AK243*AK$5)</f>
        <v>0</v>
      </c>
      <c r="BB243" s="34">
        <f>IF(AT243="","",AL243*AL$5)</f>
        <v>1.4632794559451821</v>
      </c>
      <c r="BC243" s="34">
        <f>IF(AU243="","",AM243*AM$5)</f>
        <v>0</v>
      </c>
      <c r="BD243" s="34">
        <f>IF(AV243="","",AN243*AN$5)</f>
        <v>0.92971143455295713</v>
      </c>
      <c r="BE243" s="34">
        <f>IF(AW243="","",AO243*AO$5)</f>
        <v>0.2755910303618283</v>
      </c>
      <c r="BF243" s="34">
        <f>IF(BE243="","",SUM(AY243:BE243))</f>
        <v>2.689942378956852</v>
      </c>
      <c r="BG243" s="34"/>
      <c r="BH243" s="34">
        <f>IF(AT243="","",3/AT243)</f>
        <v>5.1254734490586387</v>
      </c>
      <c r="BI243" s="34"/>
      <c r="BJ243" s="34">
        <f>IF(AQ243="","",AQ243*$BH243)</f>
        <v>0.12359565358854281</v>
      </c>
      <c r="BK243" s="34">
        <f>IF(AR243="","",AR243*$BH243)</f>
        <v>4.7684634041041243E-2</v>
      </c>
      <c r="BL243" s="34">
        <f>IF(AS243="","",AS243*$BH243)</f>
        <v>0</v>
      </c>
      <c r="BM243" s="34">
        <f>IF(AT243="","",AT243*$BH243)</f>
        <v>3</v>
      </c>
      <c r="BN243" s="34">
        <f>IF(AU243="","",AU243*$BH243)</f>
        <v>7.430147360085082E-2</v>
      </c>
      <c r="BO243" s="34">
        <f>IF(AV243="","",AV243*$BH243)</f>
        <v>4.7652112730873997</v>
      </c>
      <c r="BP243" s="34">
        <f t="shared" si="25"/>
        <v>13.787228242840976</v>
      </c>
      <c r="BQ243" s="34">
        <f>IF(AW243="","",AW243*$BH243)</f>
        <v>1.4125345089182642</v>
      </c>
      <c r="BR243" s="34"/>
      <c r="BS243" s="34">
        <f t="shared" si="26"/>
        <v>4.9364915607169841</v>
      </c>
      <c r="BT243" s="34"/>
      <c r="BU243" s="34">
        <f t="shared" si="27"/>
        <v>0.92569852639914918</v>
      </c>
      <c r="BV243" s="34">
        <f t="shared" si="28"/>
        <v>0.92569852639914918</v>
      </c>
      <c r="BW243" s="34">
        <f t="shared" si="29"/>
        <v>1</v>
      </c>
      <c r="BX243" s="34"/>
      <c r="BY243" s="34">
        <f>IF(BV243="","",IF(BQ243=0,0,((BV243/BQ243)*AF243)))</f>
        <v>3.1476840964890216</v>
      </c>
      <c r="BZ243" s="34">
        <f>IF(BY243="","",SUM(S243:X243,BY243))</f>
        <v>98.460562096489028</v>
      </c>
      <c r="CA243" s="18"/>
      <c r="CB243" s="20">
        <v>1.4912999999999999E-2</v>
      </c>
      <c r="CC243" s="20">
        <v>9.5239999999999995E-3</v>
      </c>
      <c r="CD243" s="20">
        <v>4.8822999999999998E-2</v>
      </c>
      <c r="CE243" s="20">
        <v>1.3047E-2</v>
      </c>
      <c r="CF243" s="20">
        <v>9.2630000000000004E-3</v>
      </c>
      <c r="CG243" s="20">
        <v>2.9835E-2</v>
      </c>
      <c r="CH243" s="20"/>
      <c r="CI243" s="21">
        <v>4.3022900000000002</v>
      </c>
      <c r="CJ243" s="21">
        <v>3.1052900000000001</v>
      </c>
      <c r="CK243" s="21">
        <v>-22.904</v>
      </c>
      <c r="CL243" s="21">
        <v>0.36438999999999999</v>
      </c>
      <c r="CM243" s="21">
        <v>2.46902</v>
      </c>
      <c r="CN243" s="21">
        <v>0.34256399999999998</v>
      </c>
      <c r="CO243" s="21"/>
      <c r="CP243" s="20">
        <v>73.406099999999995</v>
      </c>
      <c r="CQ243" s="20">
        <v>44.708399999999997</v>
      </c>
      <c r="CR243" s="20">
        <v>10.69</v>
      </c>
      <c r="CS243" s="20">
        <v>1279.82</v>
      </c>
      <c r="CT243" s="20"/>
      <c r="CU243" s="22">
        <v>44272.158888888902</v>
      </c>
      <c r="CV243" s="22"/>
    </row>
    <row r="244" spans="1:100" s="17" customFormat="1" x14ac:dyDescent="0.25">
      <c r="A244" s="17" t="s">
        <v>45</v>
      </c>
      <c r="B244" s="17">
        <v>2299</v>
      </c>
      <c r="C244" s="17">
        <v>66</v>
      </c>
      <c r="E244" s="18">
        <v>0.56044000000000005</v>
      </c>
      <c r="F244" s="18">
        <v>0.15837300000000001</v>
      </c>
      <c r="G244" s="18">
        <v>0</v>
      </c>
      <c r="H244" s="18">
        <v>18.1494</v>
      </c>
      <c r="I244" s="18">
        <v>0.56800300000000004</v>
      </c>
      <c r="J244" s="18">
        <v>37.545499999999997</v>
      </c>
      <c r="K244" s="18">
        <v>42.7639</v>
      </c>
      <c r="L244" s="18">
        <v>0.25440800000000002</v>
      </c>
      <c r="M244" s="18">
        <v>100</v>
      </c>
      <c r="N244" s="18"/>
      <c r="O244" s="18">
        <v>0.12817000000000001</v>
      </c>
      <c r="P244" s="18">
        <v>42.6357</v>
      </c>
      <c r="Q244" s="18">
        <f t="shared" si="23"/>
        <v>99.871830000000003</v>
      </c>
      <c r="R244" s="18"/>
      <c r="S244" s="18">
        <v>0.75546100000000005</v>
      </c>
      <c r="T244" s="18">
        <v>0.262631</v>
      </c>
      <c r="U244" s="18">
        <v>0</v>
      </c>
      <c r="V244" s="18">
        <v>41.587600000000002</v>
      </c>
      <c r="W244" s="18">
        <v>0.56800300000000004</v>
      </c>
      <c r="X244" s="18">
        <v>52.533700000000003</v>
      </c>
      <c r="Y244" s="18">
        <v>4.2926299999999999</v>
      </c>
      <c r="Z244" s="18">
        <v>100</v>
      </c>
      <c r="AA244" s="19"/>
      <c r="AB244" s="18">
        <f>IF(Z244="","",Z244-O244)</f>
        <v>99.871830000000003</v>
      </c>
      <c r="AC244" s="18">
        <f t="shared" si="24"/>
        <v>95.5792</v>
      </c>
      <c r="AD244" s="18"/>
      <c r="AE244" s="34">
        <f>IF(M244="","",IF(M244&gt;100,M244, M244+O244))</f>
        <v>100.12817</v>
      </c>
      <c r="AF244" s="37">
        <f>IF(AE244="","",IF(AE244="* * *", Y244, AE244-SUM(S244:X244)))</f>
        <v>4.4207749999999919</v>
      </c>
      <c r="AG244" s="54"/>
      <c r="AH244" s="33"/>
      <c r="AI244" s="34">
        <f>IF(S244="","",IF(AI$6=0, 0, S244/AI$6))</f>
        <v>1.2188995165131899E-2</v>
      </c>
      <c r="AJ244" s="34">
        <f>IF(T244="","",IF(AJ$6=0, 0, T244/AJ$6))</f>
        <v>6.5161059821510544E-3</v>
      </c>
      <c r="AK244" s="34">
        <f>IF(U244="","",IF(AK$6=0, 0, U244/AK$6))</f>
        <v>0</v>
      </c>
      <c r="AL244" s="34">
        <f>IF(V244="","",IF(AL$6=0, 0, V244/AL$6))</f>
        <v>0.29298489297085933</v>
      </c>
      <c r="AM244" s="34">
        <f>IF(W244="","",IF(AM$6=0, 0, W244/AM$6))</f>
        <v>1.6021973682354765E-2</v>
      </c>
      <c r="AN244" s="34">
        <f>IF(X244="","",IF(AN$6=0, 0, X244/AN$6))</f>
        <v>0.93680698463195511</v>
      </c>
      <c r="AO244" s="34">
        <f>IF(Y244="","",IF(AO$6=0, 0, Y244/AO$6))</f>
        <v>0.2523981508022255</v>
      </c>
      <c r="AP244" s="34"/>
      <c r="AQ244" s="34">
        <f>IF(AI244="","",AI244*AI$4)</f>
        <v>2.4377990330263798E-2</v>
      </c>
      <c r="AR244" s="33">
        <f>IF(AJ244="","",AJ244*AJ$4)</f>
        <v>6.5161059821510544E-3</v>
      </c>
      <c r="AS244" s="34">
        <f>IF(AK244="","",AK244*AK$4)</f>
        <v>0</v>
      </c>
      <c r="AT244" s="34">
        <f>IF(AL244="","",AL244*AL$4)</f>
        <v>0.58596978594171867</v>
      </c>
      <c r="AU244" s="34">
        <f>IF(AM244="","",AM244*AM$4)</f>
        <v>1.6021973682354765E-2</v>
      </c>
      <c r="AV244" s="34">
        <f>IF(AN244="","",AN244*AN$4)</f>
        <v>0.93680698463195511</v>
      </c>
      <c r="AW244" s="34">
        <f>IF(AO244="","",AO244*AO$4)</f>
        <v>0.2523981508022255</v>
      </c>
      <c r="AX244" s="34"/>
      <c r="AY244" s="34">
        <f>IF(AQ244="","",AI244*AI$5)</f>
        <v>1.2188995165131899E-2</v>
      </c>
      <c r="AZ244" s="34">
        <f>IF(AR244="","",AJ244*AJ$5)</f>
        <v>6.5161059821510544E-3</v>
      </c>
      <c r="BA244" s="34">
        <f>IF(AS244="","",AK244*AK$5)</f>
        <v>0</v>
      </c>
      <c r="BB244" s="34">
        <f>IF(AT244="","",AL244*AL$5)</f>
        <v>1.4649244648542967</v>
      </c>
      <c r="BC244" s="34">
        <f>IF(AU244="","",AM244*AM$5)</f>
        <v>0</v>
      </c>
      <c r="BD244" s="34">
        <f>IF(AV244="","",AN244*AN$5)</f>
        <v>0.93680698463195511</v>
      </c>
      <c r="BE244" s="34">
        <f>IF(AW244="","",AO244*AO$5)</f>
        <v>0.2523981508022255</v>
      </c>
      <c r="BF244" s="34">
        <f>IF(BE244="","",SUM(AY244:BE244))</f>
        <v>2.6728347014357601</v>
      </c>
      <c r="BG244" s="34"/>
      <c r="BH244" s="34">
        <f>IF(AT244="","",3/AT244)</f>
        <v>5.1197178966807408</v>
      </c>
      <c r="BI244" s="34"/>
      <c r="BJ244" s="34">
        <f>IF(AQ244="","",AQ244*$BH244)</f>
        <v>0.12480843337896161</v>
      </c>
      <c r="BK244" s="34">
        <f>IF(AR244="","",AR244*$BH244)</f>
        <v>3.3360624413487187E-2</v>
      </c>
      <c r="BL244" s="34">
        <f>IF(AS244="","",AS244*$BH244)</f>
        <v>0</v>
      </c>
      <c r="BM244" s="34">
        <f>IF(AT244="","",AT244*$BH244)</f>
        <v>3</v>
      </c>
      <c r="BN244" s="34">
        <f>IF(AU244="","",AU244*$BH244)</f>
        <v>8.2027985401699519E-2</v>
      </c>
      <c r="BO244" s="34">
        <f>IF(AV244="","",AV244*$BH244)</f>
        <v>4.7961874849557402</v>
      </c>
      <c r="BP244" s="34">
        <f t="shared" si="25"/>
        <v>13.684159655809985</v>
      </c>
      <c r="BQ244" s="34">
        <f>IF(AW244="","",AW244*$BH244)</f>
        <v>1.2922073297512784</v>
      </c>
      <c r="BR244" s="34"/>
      <c r="BS244" s="34">
        <f t="shared" si="26"/>
        <v>4.9543565427481893</v>
      </c>
      <c r="BT244" s="34"/>
      <c r="BU244" s="34">
        <f t="shared" si="27"/>
        <v>0.91797201459830047</v>
      </c>
      <c r="BV244" s="34">
        <f t="shared" si="28"/>
        <v>0.91797201459830047</v>
      </c>
      <c r="BW244" s="34">
        <f t="shared" si="29"/>
        <v>1</v>
      </c>
      <c r="BX244" s="34"/>
      <c r="BY244" s="34">
        <f>IF(BV244="","",IF(BQ244=0,0,((BV244/BQ244)*AF244)))</f>
        <v>3.140477258875245</v>
      </c>
      <c r="BZ244" s="34">
        <f>IF(BY244="","",SUM(S244:X244,BY244))</f>
        <v>98.847872258875256</v>
      </c>
      <c r="CA244" s="18"/>
      <c r="CB244" s="20">
        <v>1.5391E-2</v>
      </c>
      <c r="CC244" s="20">
        <v>9.4140000000000005E-3</v>
      </c>
      <c r="CD244" s="20">
        <v>4.9685E-2</v>
      </c>
      <c r="CE244" s="20">
        <v>1.2229E-2</v>
      </c>
      <c r="CF244" s="20">
        <v>8.4290000000000007E-3</v>
      </c>
      <c r="CG244" s="20">
        <v>3.0518E-2</v>
      </c>
      <c r="CH244" s="20"/>
      <c r="CI244" s="21">
        <v>4.29861</v>
      </c>
      <c r="CJ244" s="21">
        <v>3.9986700000000002</v>
      </c>
      <c r="CK244" s="21">
        <v>-19.436</v>
      </c>
      <c r="CL244" s="21">
        <v>0.36383399999999999</v>
      </c>
      <c r="CM244" s="21">
        <v>2.30375</v>
      </c>
      <c r="CN244" s="21">
        <v>0.341256</v>
      </c>
      <c r="CO244" s="21"/>
      <c r="CP244" s="20">
        <v>73.406899999999993</v>
      </c>
      <c r="CQ244" s="20">
        <v>44.688400000000001</v>
      </c>
      <c r="CR244" s="20">
        <v>10.689500000000001</v>
      </c>
      <c r="CS244" s="20">
        <v>1299.83</v>
      </c>
      <c r="CT244" s="20"/>
      <c r="CU244" s="22">
        <v>44272.160659722198</v>
      </c>
      <c r="CV244" s="22"/>
    </row>
    <row r="245" spans="1:100" s="17" customFormat="1" x14ac:dyDescent="0.25">
      <c r="A245" s="17" t="s">
        <v>45</v>
      </c>
      <c r="B245" s="17">
        <v>2300</v>
      </c>
      <c r="C245" s="17">
        <v>67</v>
      </c>
      <c r="E245" s="18">
        <v>0.48454700000000001</v>
      </c>
      <c r="F245" s="18">
        <v>0.128381</v>
      </c>
      <c r="G245" s="18">
        <v>0</v>
      </c>
      <c r="H245" s="18">
        <v>18.241399999999999</v>
      </c>
      <c r="I245" s="18">
        <v>0.58596800000000004</v>
      </c>
      <c r="J245" s="18">
        <v>37.537599999999998</v>
      </c>
      <c r="K245" s="18">
        <v>42.771599999999999</v>
      </c>
      <c r="L245" s="18">
        <v>0.25051600000000002</v>
      </c>
      <c r="M245" s="18">
        <v>100</v>
      </c>
      <c r="N245" s="18"/>
      <c r="O245" s="18">
        <v>0.13222400000000001</v>
      </c>
      <c r="P245" s="18">
        <v>42.639400000000002</v>
      </c>
      <c r="Q245" s="18">
        <f t="shared" si="23"/>
        <v>99.867776000000006</v>
      </c>
      <c r="R245" s="18"/>
      <c r="S245" s="18">
        <v>0.65315900000000005</v>
      </c>
      <c r="T245" s="18">
        <v>0.212894</v>
      </c>
      <c r="U245" s="18">
        <v>0</v>
      </c>
      <c r="V245" s="18">
        <v>41.798400000000001</v>
      </c>
      <c r="W245" s="18">
        <v>0.58596800000000004</v>
      </c>
      <c r="X245" s="18">
        <v>52.522599999999997</v>
      </c>
      <c r="Y245" s="18">
        <v>4.2269600000000001</v>
      </c>
      <c r="Z245" s="18">
        <v>100</v>
      </c>
      <c r="AA245" s="19"/>
      <c r="AB245" s="18">
        <f>IF(Z245="","",Z245-O245)</f>
        <v>99.867776000000006</v>
      </c>
      <c r="AC245" s="18">
        <f t="shared" si="24"/>
        <v>95.640816000000001</v>
      </c>
      <c r="AD245" s="18"/>
      <c r="AE245" s="34">
        <f>IF(M245="","",IF(M245&gt;100,M245, M245+O245))</f>
        <v>100.13222399999999</v>
      </c>
      <c r="AF245" s="37">
        <f>IF(AE245="","",IF(AE245="* * *", Y245, AE245-SUM(S245:X245)))</f>
        <v>4.3592029999999937</v>
      </c>
      <c r="AG245" s="54"/>
      <c r="AH245" s="33"/>
      <c r="AI245" s="34">
        <f>IF(S245="","",IF(AI$6=0, 0, S245/AI$6))</f>
        <v>1.0538402237921463E-2</v>
      </c>
      <c r="AJ245" s="34">
        <f>IF(T245="","",IF(AJ$6=0, 0, T245/AJ$6))</f>
        <v>5.2820872896347593E-3</v>
      </c>
      <c r="AK245" s="34">
        <f>IF(U245="","",IF(AK$6=0, 0, U245/AK$6))</f>
        <v>0</v>
      </c>
      <c r="AL245" s="34">
        <f>IF(V245="","",IF(AL$6=0, 0, V245/AL$6))</f>
        <v>0.29446998024298504</v>
      </c>
      <c r="AM245" s="34">
        <f>IF(W245="","",IF(AM$6=0, 0, W245/AM$6))</f>
        <v>1.6528722338970143E-2</v>
      </c>
      <c r="AN245" s="34">
        <f>IF(X245="","",IF(AN$6=0, 0, X245/AN$6))</f>
        <v>0.93660904392857003</v>
      </c>
      <c r="AO245" s="34">
        <f>IF(Y245="","",IF(AO$6=0, 0, Y245/AO$6))</f>
        <v>0.24853688473382871</v>
      </c>
      <c r="AP245" s="34"/>
      <c r="AQ245" s="34">
        <f>IF(AI245="","",AI245*AI$4)</f>
        <v>2.1076804475842925E-2</v>
      </c>
      <c r="AR245" s="33">
        <f>IF(AJ245="","",AJ245*AJ$4)</f>
        <v>5.2820872896347593E-3</v>
      </c>
      <c r="AS245" s="34">
        <f>IF(AK245="","",AK245*AK$4)</f>
        <v>0</v>
      </c>
      <c r="AT245" s="34">
        <f>IF(AL245="","",AL245*AL$4)</f>
        <v>0.58893996048597008</v>
      </c>
      <c r="AU245" s="34">
        <f>IF(AM245="","",AM245*AM$4)</f>
        <v>1.6528722338970143E-2</v>
      </c>
      <c r="AV245" s="34">
        <f>IF(AN245="","",AN245*AN$4)</f>
        <v>0.93660904392857003</v>
      </c>
      <c r="AW245" s="34">
        <f>IF(AO245="","",AO245*AO$4)</f>
        <v>0.24853688473382871</v>
      </c>
      <c r="AX245" s="34"/>
      <c r="AY245" s="34">
        <f>IF(AQ245="","",AI245*AI$5)</f>
        <v>1.0538402237921463E-2</v>
      </c>
      <c r="AZ245" s="34">
        <f>IF(AR245="","",AJ245*AJ$5)</f>
        <v>5.2820872896347593E-3</v>
      </c>
      <c r="BA245" s="34">
        <f>IF(AS245="","",AK245*AK$5)</f>
        <v>0</v>
      </c>
      <c r="BB245" s="34">
        <f>IF(AT245="","",AL245*AL$5)</f>
        <v>1.4723499012149253</v>
      </c>
      <c r="BC245" s="34">
        <f>IF(AU245="","",AM245*AM$5)</f>
        <v>0</v>
      </c>
      <c r="BD245" s="34">
        <f>IF(AV245="","",AN245*AN$5)</f>
        <v>0.93660904392857003</v>
      </c>
      <c r="BE245" s="34">
        <f>IF(AW245="","",AO245*AO$5)</f>
        <v>0.24853688473382871</v>
      </c>
      <c r="BF245" s="34">
        <f>IF(BE245="","",SUM(AY245:BE245))</f>
        <v>2.6733163194048801</v>
      </c>
      <c r="BG245" s="34"/>
      <c r="BH245" s="34">
        <f>IF(AT245="","",3/AT245)</f>
        <v>5.0938978525493805</v>
      </c>
      <c r="BI245" s="34"/>
      <c r="BJ245" s="34">
        <f>IF(AQ245="","",AQ245*$BH245)</f>
        <v>0.10736308905809945</v>
      </c>
      <c r="BK245" s="34">
        <f>IF(AR245="","",AR245*$BH245)</f>
        <v>2.6906413101648877E-2</v>
      </c>
      <c r="BL245" s="34">
        <f>IF(AS245="","",AS245*$BH245)</f>
        <v>0</v>
      </c>
      <c r="BM245" s="34">
        <f>IF(AT245="","",AT245*$BH245)</f>
        <v>3</v>
      </c>
      <c r="BN245" s="34">
        <f>IF(AU245="","",AU245*$BH245)</f>
        <v>8.4195623227864988E-2</v>
      </c>
      <c r="BO245" s="34">
        <f>IF(AV245="","",AV245*$BH245)</f>
        <v>4.7709907975460712</v>
      </c>
      <c r="BP245" s="34">
        <f t="shared" si="25"/>
        <v>13.617600258601733</v>
      </c>
      <c r="BQ245" s="34">
        <f>IF(AW245="","",AW245*$BH245)</f>
        <v>1.2660215034249629</v>
      </c>
      <c r="BR245" s="34"/>
      <c r="BS245" s="34">
        <f t="shared" si="26"/>
        <v>4.9052602997058194</v>
      </c>
      <c r="BT245" s="34"/>
      <c r="BU245" s="34">
        <f t="shared" si="27"/>
        <v>0.915804376772135</v>
      </c>
      <c r="BV245" s="34">
        <f t="shared" si="28"/>
        <v>0.915804376772135</v>
      </c>
      <c r="BW245" s="34">
        <f t="shared" si="29"/>
        <v>1</v>
      </c>
      <c r="BX245" s="34"/>
      <c r="BY245" s="34">
        <f>IF(BV245="","",IF(BQ245=0,0,((BV245/BQ245)*AF245)))</f>
        <v>3.1533249441958091</v>
      </c>
      <c r="BZ245" s="34">
        <f>IF(BY245="","",SUM(S245:X245,BY245))</f>
        <v>98.926345944195816</v>
      </c>
      <c r="CA245" s="18"/>
      <c r="CB245" s="20">
        <v>1.494E-2</v>
      </c>
      <c r="CC245" s="20">
        <v>9.6799999999999994E-3</v>
      </c>
      <c r="CD245" s="20">
        <v>4.9084999999999997E-2</v>
      </c>
      <c r="CE245" s="20">
        <v>1.2786E-2</v>
      </c>
      <c r="CF245" s="20">
        <v>8.7019999999999997E-3</v>
      </c>
      <c r="CG245" s="20">
        <v>3.0407E-2</v>
      </c>
      <c r="CH245" s="20"/>
      <c r="CI245" s="21">
        <v>4.6603899999999996</v>
      </c>
      <c r="CJ245" s="21">
        <v>4.7604499999999996</v>
      </c>
      <c r="CK245" s="21">
        <v>-21.751000000000001</v>
      </c>
      <c r="CL245" s="21">
        <v>0.36291000000000001</v>
      </c>
      <c r="CM245" s="21">
        <v>2.2723900000000001</v>
      </c>
      <c r="CN245" s="21">
        <v>0.34124100000000002</v>
      </c>
      <c r="CO245" s="21"/>
      <c r="CP245" s="20">
        <v>73.407700000000006</v>
      </c>
      <c r="CQ245" s="20">
        <v>44.668399999999998</v>
      </c>
      <c r="CR245" s="20">
        <v>10.689</v>
      </c>
      <c r="CS245" s="20">
        <v>1319.85</v>
      </c>
      <c r="CT245" s="20"/>
      <c r="CU245" s="22">
        <v>44272.162430555603</v>
      </c>
      <c r="CV245" s="22"/>
    </row>
    <row r="246" spans="1:100" s="17" customFormat="1" x14ac:dyDescent="0.25">
      <c r="A246" s="17" t="s">
        <v>45</v>
      </c>
      <c r="B246" s="17">
        <v>2301</v>
      </c>
      <c r="C246" s="17">
        <v>68</v>
      </c>
      <c r="E246" s="18">
        <v>0.50340399999999996</v>
      </c>
      <c r="F246" s="18">
        <v>0.112113</v>
      </c>
      <c r="G246" s="18">
        <v>0</v>
      </c>
      <c r="H246" s="18">
        <v>18.349699999999999</v>
      </c>
      <c r="I246" s="18">
        <v>0.64095899999999995</v>
      </c>
      <c r="J246" s="18">
        <v>37.617199999999997</v>
      </c>
      <c r="K246" s="18">
        <v>42.550600000000003</v>
      </c>
      <c r="L246" s="18">
        <v>0.22603999999999999</v>
      </c>
      <c r="M246" s="18">
        <v>100</v>
      </c>
      <c r="N246" s="18"/>
      <c r="O246" s="18">
        <v>0.14463300000000001</v>
      </c>
      <c r="P246" s="18">
        <v>42.405999999999999</v>
      </c>
      <c r="Q246" s="18">
        <f t="shared" si="23"/>
        <v>99.855367000000001</v>
      </c>
      <c r="R246" s="18"/>
      <c r="S246" s="18">
        <v>0.67857800000000001</v>
      </c>
      <c r="T246" s="18">
        <v>0.185917</v>
      </c>
      <c r="U246" s="18">
        <v>0</v>
      </c>
      <c r="V246" s="18">
        <v>42.046500000000002</v>
      </c>
      <c r="W246" s="18">
        <v>0.64095899999999995</v>
      </c>
      <c r="X246" s="18">
        <v>52.634099999999997</v>
      </c>
      <c r="Y246" s="18">
        <v>3.8139699999999999</v>
      </c>
      <c r="Z246" s="18">
        <v>100</v>
      </c>
      <c r="AA246" s="19"/>
      <c r="AB246" s="18">
        <f>IF(Z246="","",Z246-O246)</f>
        <v>99.855367000000001</v>
      </c>
      <c r="AC246" s="18">
        <f t="shared" si="24"/>
        <v>96.041397000000003</v>
      </c>
      <c r="AD246" s="18"/>
      <c r="AE246" s="34">
        <f>IF(M246="","",IF(M246&gt;100,M246, M246+O246))</f>
        <v>100.144633</v>
      </c>
      <c r="AF246" s="37">
        <f>IF(AE246="","",IF(AE246="* * *", Y246, AE246-SUM(S246:X246)))</f>
        <v>3.9585790000000003</v>
      </c>
      <c r="AG246" s="54"/>
      <c r="AH246" s="33"/>
      <c r="AI246" s="34">
        <f>IF(S246="","",IF(AI$6=0, 0, S246/AI$6))</f>
        <v>1.0948525418472792E-2</v>
      </c>
      <c r="AJ246" s="34">
        <f>IF(T246="","",IF(AJ$6=0, 0, T246/AJ$6))</f>
        <v>4.6127642048485427E-3</v>
      </c>
      <c r="AK246" s="34">
        <f>IF(U246="","",IF(AK$6=0, 0, U246/AK$6))</f>
        <v>0</v>
      </c>
      <c r="AL246" s="34">
        <f>IF(V246="","",IF(AL$6=0, 0, V246/AL$6))</f>
        <v>0.29621784624020708</v>
      </c>
      <c r="AM246" s="34">
        <f>IF(W246="","",IF(AM$6=0, 0, W246/AM$6))</f>
        <v>1.8079883784889211E-2</v>
      </c>
      <c r="AN246" s="34">
        <f>IF(X246="","",IF(AN$6=0, 0, X246/AN$6))</f>
        <v>0.93859736721031983</v>
      </c>
      <c r="AO246" s="34">
        <f>IF(Y246="","",IF(AO$6=0, 0, Y246/AO$6))</f>
        <v>0.22425388985660633</v>
      </c>
      <c r="AP246" s="34"/>
      <c r="AQ246" s="34">
        <f>IF(AI246="","",AI246*AI$4)</f>
        <v>2.1897050836945584E-2</v>
      </c>
      <c r="AR246" s="33">
        <f>IF(AJ246="","",AJ246*AJ$4)</f>
        <v>4.6127642048485427E-3</v>
      </c>
      <c r="AS246" s="34">
        <f>IF(AK246="","",AK246*AK$4)</f>
        <v>0</v>
      </c>
      <c r="AT246" s="34">
        <f>IF(AL246="","",AL246*AL$4)</f>
        <v>0.59243569248041417</v>
      </c>
      <c r="AU246" s="34">
        <f>IF(AM246="","",AM246*AM$4)</f>
        <v>1.8079883784889211E-2</v>
      </c>
      <c r="AV246" s="34">
        <f>IF(AN246="","",AN246*AN$4)</f>
        <v>0.93859736721031983</v>
      </c>
      <c r="AW246" s="34">
        <f>IF(AO246="","",AO246*AO$4)</f>
        <v>0.22425388985660633</v>
      </c>
      <c r="AX246" s="34"/>
      <c r="AY246" s="34">
        <f>IF(AQ246="","",AI246*AI$5)</f>
        <v>1.0948525418472792E-2</v>
      </c>
      <c r="AZ246" s="34">
        <f>IF(AR246="","",AJ246*AJ$5)</f>
        <v>4.6127642048485427E-3</v>
      </c>
      <c r="BA246" s="34">
        <f>IF(AS246="","",AK246*AK$5)</f>
        <v>0</v>
      </c>
      <c r="BB246" s="34">
        <f>IF(AT246="","",AL246*AL$5)</f>
        <v>1.4810892312010355</v>
      </c>
      <c r="BC246" s="34">
        <f>IF(AU246="","",AM246*AM$5)</f>
        <v>0</v>
      </c>
      <c r="BD246" s="34">
        <f>IF(AV246="","",AN246*AN$5)</f>
        <v>0.93859736721031983</v>
      </c>
      <c r="BE246" s="34">
        <f>IF(AW246="","",AO246*AO$5)</f>
        <v>0.22425388985660633</v>
      </c>
      <c r="BF246" s="34">
        <f>IF(BE246="","",SUM(AY246:BE246))</f>
        <v>2.6595017778912826</v>
      </c>
      <c r="BG246" s="34"/>
      <c r="BH246" s="34">
        <f>IF(AT246="","",3/AT246)</f>
        <v>5.0638407477435701</v>
      </c>
      <c r="BI246" s="34"/>
      <c r="BJ246" s="34">
        <f>IF(AQ246="","",AQ246*$BH246)</f>
        <v>0.11088317828353748</v>
      </c>
      <c r="BK246" s="34">
        <f>IF(AR246="","",AR246*$BH246)</f>
        <v>2.335830334024502E-2</v>
      </c>
      <c r="BL246" s="34">
        <f>IF(AS246="","",AS246*$BH246)</f>
        <v>0</v>
      </c>
      <c r="BM246" s="34">
        <f>IF(AT246="","",AT246*$BH246)</f>
        <v>3</v>
      </c>
      <c r="BN246" s="34">
        <f>IF(AU246="","",AU246*$BH246)</f>
        <v>9.1553652224390228E-2</v>
      </c>
      <c r="BO246" s="34">
        <f>IF(AV246="","",AV246*$BH246)</f>
        <v>4.7529075938044523</v>
      </c>
      <c r="BP246" s="34">
        <f t="shared" si="25"/>
        <v>13.467293471582346</v>
      </c>
      <c r="BQ246" s="34">
        <f>IF(AW246="","",AW246*$BH246)</f>
        <v>1.1355859852958816</v>
      </c>
      <c r="BR246" s="34"/>
      <c r="BS246" s="34">
        <f t="shared" si="26"/>
        <v>4.8871490754282352</v>
      </c>
      <c r="BT246" s="34"/>
      <c r="BU246" s="34">
        <f t="shared" si="27"/>
        <v>0.90844634777560973</v>
      </c>
      <c r="BV246" s="34">
        <f t="shared" si="28"/>
        <v>0.90844634777560973</v>
      </c>
      <c r="BW246" s="34">
        <f t="shared" si="29"/>
        <v>1</v>
      </c>
      <c r="BX246" s="34"/>
      <c r="BY246" s="34">
        <f>IF(BV246="","",IF(BQ246=0,0,((BV246/BQ246)*AF246)))</f>
        <v>3.1667849740099006</v>
      </c>
      <c r="BZ246" s="34">
        <f>IF(BY246="","",SUM(S246:X246,BY246))</f>
        <v>99.352838974009899</v>
      </c>
      <c r="CA246" s="18"/>
      <c r="CB246" s="20">
        <v>1.5021E-2</v>
      </c>
      <c r="CC246" s="20">
        <v>9.7129999999999994E-3</v>
      </c>
      <c r="CD246" s="20">
        <v>4.9366E-2</v>
      </c>
      <c r="CE246" s="20">
        <v>1.2187E-2</v>
      </c>
      <c r="CF246" s="20">
        <v>8.7229999999999999E-3</v>
      </c>
      <c r="CG246" s="20">
        <v>2.9991E-2</v>
      </c>
      <c r="CH246" s="20"/>
      <c r="CI246" s="21">
        <v>4.55905</v>
      </c>
      <c r="CJ246" s="21">
        <v>5.3064600000000004</v>
      </c>
      <c r="CK246" s="21">
        <v>-25.331</v>
      </c>
      <c r="CL246" s="21">
        <v>0.36161599999999999</v>
      </c>
      <c r="CM246" s="21">
        <v>2.1623000000000001</v>
      </c>
      <c r="CN246" s="21">
        <v>0.340808</v>
      </c>
      <c r="CO246" s="21"/>
      <c r="CP246" s="20">
        <v>73.408299999999997</v>
      </c>
      <c r="CQ246" s="20">
        <v>44.648400000000002</v>
      </c>
      <c r="CR246" s="20">
        <v>10.688499999999999</v>
      </c>
      <c r="CS246" s="20">
        <v>1339.86</v>
      </c>
      <c r="CT246" s="20"/>
      <c r="CU246" s="22">
        <v>44272.164189814801</v>
      </c>
      <c r="CV246" s="22"/>
    </row>
    <row r="247" spans="1:100" s="17" customFormat="1" x14ac:dyDescent="0.25">
      <c r="A247" s="17" t="s">
        <v>45</v>
      </c>
      <c r="B247" s="17">
        <v>2302</v>
      </c>
      <c r="C247" s="17">
        <v>69</v>
      </c>
      <c r="E247" s="18">
        <v>0.43904500000000002</v>
      </c>
      <c r="F247" s="18">
        <v>0.106679</v>
      </c>
      <c r="G247" s="18">
        <v>0</v>
      </c>
      <c r="H247" s="18">
        <v>18.429500000000001</v>
      </c>
      <c r="I247" s="18">
        <v>0.66580899999999998</v>
      </c>
      <c r="J247" s="18">
        <v>37.856999999999999</v>
      </c>
      <c r="K247" s="18">
        <v>42.302399999999999</v>
      </c>
      <c r="L247" s="18">
        <v>0.199517</v>
      </c>
      <c r="M247" s="18">
        <v>100</v>
      </c>
      <c r="N247" s="18"/>
      <c r="O247" s="18">
        <v>0.15024000000000001</v>
      </c>
      <c r="P247" s="18">
        <v>42.152200000000001</v>
      </c>
      <c r="Q247" s="18">
        <f t="shared" si="23"/>
        <v>99.849760000000003</v>
      </c>
      <c r="R247" s="18"/>
      <c r="S247" s="18">
        <v>0.59182199999999996</v>
      </c>
      <c r="T247" s="18">
        <v>0.17690700000000001</v>
      </c>
      <c r="U247" s="18">
        <v>0</v>
      </c>
      <c r="V247" s="18">
        <v>42.229399999999998</v>
      </c>
      <c r="W247" s="18">
        <v>0.66580899999999998</v>
      </c>
      <c r="X247" s="18">
        <v>52.9696</v>
      </c>
      <c r="Y247" s="18">
        <v>3.3664499999999999</v>
      </c>
      <c r="Z247" s="18">
        <v>100</v>
      </c>
      <c r="AA247" s="19"/>
      <c r="AB247" s="18">
        <f>IF(Z247="","",Z247-O247)</f>
        <v>99.849760000000003</v>
      </c>
      <c r="AC247" s="18">
        <f t="shared" si="24"/>
        <v>96.483310000000003</v>
      </c>
      <c r="AD247" s="18"/>
      <c r="AE247" s="34">
        <f>IF(M247="","",IF(M247&gt;100,M247, M247+O247))</f>
        <v>100.15024</v>
      </c>
      <c r="AF247" s="37">
        <f>IF(AE247="","",IF(AE247="* * *", Y247, AE247-SUM(S247:X247)))</f>
        <v>3.5167019999999951</v>
      </c>
      <c r="AG247" s="54"/>
      <c r="AH247" s="33"/>
      <c r="AI247" s="34">
        <f>IF(S247="","",IF(AI$6=0, 0, S247/AI$6))</f>
        <v>9.5487596270604162E-3</v>
      </c>
      <c r="AJ247" s="34">
        <f>IF(T247="","",IF(AJ$6=0, 0, T247/AJ$6))</f>
        <v>4.3892181843894918E-3</v>
      </c>
      <c r="AK247" s="34">
        <f>IF(U247="","",IF(AK$6=0, 0, U247/AK$6))</f>
        <v>0</v>
      </c>
      <c r="AL247" s="34">
        <f>IF(V247="","",IF(AL$6=0, 0, V247/AL$6))</f>
        <v>0.29750637784396322</v>
      </c>
      <c r="AM247" s="34">
        <f>IF(W247="","",IF(AM$6=0, 0, W247/AM$6))</f>
        <v>1.8780841431251145E-2</v>
      </c>
      <c r="AN247" s="34">
        <f>IF(X247="","",IF(AN$6=0, 0, X247/AN$6))</f>
        <v>0.94458016955137003</v>
      </c>
      <c r="AO247" s="34">
        <f>IF(Y247="","",IF(AO$6=0, 0, Y247/AO$6))</f>
        <v>0.19794059929883359</v>
      </c>
      <c r="AP247" s="34"/>
      <c r="AQ247" s="34">
        <f>IF(AI247="","",AI247*AI$4)</f>
        <v>1.9097519254120832E-2</v>
      </c>
      <c r="AR247" s="33">
        <f>IF(AJ247="","",AJ247*AJ$4)</f>
        <v>4.3892181843894918E-3</v>
      </c>
      <c r="AS247" s="34">
        <f>IF(AK247="","",AK247*AK$4)</f>
        <v>0</v>
      </c>
      <c r="AT247" s="34">
        <f>IF(AL247="","",AL247*AL$4)</f>
        <v>0.59501275568792644</v>
      </c>
      <c r="AU247" s="34">
        <f>IF(AM247="","",AM247*AM$4)</f>
        <v>1.8780841431251145E-2</v>
      </c>
      <c r="AV247" s="34">
        <f>IF(AN247="","",AN247*AN$4)</f>
        <v>0.94458016955137003</v>
      </c>
      <c r="AW247" s="34">
        <f>IF(AO247="","",AO247*AO$4)</f>
        <v>0.19794059929883359</v>
      </c>
      <c r="AX247" s="34"/>
      <c r="AY247" s="34">
        <f>IF(AQ247="","",AI247*AI$5)</f>
        <v>9.5487596270604162E-3</v>
      </c>
      <c r="AZ247" s="34">
        <f>IF(AR247="","",AJ247*AJ$5)</f>
        <v>4.3892181843894918E-3</v>
      </c>
      <c r="BA247" s="34">
        <f>IF(AS247="","",AK247*AK$5)</f>
        <v>0</v>
      </c>
      <c r="BB247" s="34">
        <f>IF(AT247="","",AL247*AL$5)</f>
        <v>1.4875318892198162</v>
      </c>
      <c r="BC247" s="34">
        <f>IF(AU247="","",AM247*AM$5)</f>
        <v>0</v>
      </c>
      <c r="BD247" s="34">
        <f>IF(AV247="","",AN247*AN$5)</f>
        <v>0.94458016955137003</v>
      </c>
      <c r="BE247" s="34">
        <f>IF(AW247="","",AO247*AO$5)</f>
        <v>0.19794059929883359</v>
      </c>
      <c r="BF247" s="34">
        <f>IF(BE247="","",SUM(AY247:BE247))</f>
        <v>2.6439906358814698</v>
      </c>
      <c r="BG247" s="34"/>
      <c r="BH247" s="34">
        <f>IF(AT247="","",3/AT247)</f>
        <v>5.0419087176232678</v>
      </c>
      <c r="BI247" s="34"/>
      <c r="BJ247" s="34">
        <f>IF(AQ247="","",AQ247*$BH247)</f>
        <v>9.6287948812330035E-2</v>
      </c>
      <c r="BK247" s="34">
        <f>IF(AR247="","",AR247*$BH247)</f>
        <v>2.2130037427423949E-2</v>
      </c>
      <c r="BL247" s="34">
        <f>IF(AS247="","",AS247*$BH247)</f>
        <v>0</v>
      </c>
      <c r="BM247" s="34">
        <f>IF(AT247="","",AT247*$BH247)</f>
        <v>3</v>
      </c>
      <c r="BN247" s="34">
        <f>IF(AU247="","",AU247*$BH247)</f>
        <v>9.4691288136525401E-2</v>
      </c>
      <c r="BO247" s="34">
        <f>IF(AV247="","",AV247*$BH247)</f>
        <v>4.7624869913551171</v>
      </c>
      <c r="BP247" s="34">
        <f t="shared" si="25"/>
        <v>13.330759436365069</v>
      </c>
      <c r="BQ247" s="34">
        <f>IF(AW247="","",AW247*$BH247)</f>
        <v>0.99799843317636316</v>
      </c>
      <c r="BR247" s="34"/>
      <c r="BS247" s="34">
        <f t="shared" si="26"/>
        <v>4.880904977594871</v>
      </c>
      <c r="BT247" s="34"/>
      <c r="BU247" s="34">
        <f t="shared" si="27"/>
        <v>0.90530871186347461</v>
      </c>
      <c r="BV247" s="34">
        <f t="shared" si="28"/>
        <v>0.90530871186347461</v>
      </c>
      <c r="BW247" s="34">
        <f t="shared" si="29"/>
        <v>1</v>
      </c>
      <c r="BX247" s="34"/>
      <c r="BY247" s="34">
        <f>IF(BV247="","",IF(BQ247=0,0,((BV247/BQ247)*AF247)))</f>
        <v>3.1900861281864228</v>
      </c>
      <c r="BZ247" s="34">
        <f>IF(BY247="","",SUM(S247:X247,BY247))</f>
        <v>99.823624128186424</v>
      </c>
      <c r="CA247" s="18"/>
      <c r="CB247" s="20">
        <v>1.4487999999999999E-2</v>
      </c>
      <c r="CC247" s="20">
        <v>9.3120000000000008E-3</v>
      </c>
      <c r="CD247" s="20">
        <v>4.9886E-2</v>
      </c>
      <c r="CE247" s="20">
        <v>1.2767000000000001E-2</v>
      </c>
      <c r="CF247" s="20">
        <v>8.6999999999999994E-3</v>
      </c>
      <c r="CG247" s="20">
        <v>3.0195E-2</v>
      </c>
      <c r="CH247" s="20"/>
      <c r="CI247" s="21">
        <v>4.9116799999999996</v>
      </c>
      <c r="CJ247" s="21">
        <v>5.3833299999999999</v>
      </c>
      <c r="CK247" s="21">
        <v>-23.954000000000001</v>
      </c>
      <c r="CL247" s="21">
        <v>0.36076399999999997</v>
      </c>
      <c r="CM247" s="21">
        <v>2.11591</v>
      </c>
      <c r="CN247" s="21">
        <v>0.339619</v>
      </c>
      <c r="CO247" s="21"/>
      <c r="CP247" s="20">
        <v>73.409000000000006</v>
      </c>
      <c r="CQ247" s="20">
        <v>44.628300000000003</v>
      </c>
      <c r="CR247" s="20">
        <v>10.688000000000001</v>
      </c>
      <c r="CS247" s="20">
        <v>1359.97</v>
      </c>
      <c r="CT247" s="20"/>
      <c r="CU247" s="22">
        <v>44272.165960648097</v>
      </c>
      <c r="CV247" s="22"/>
    </row>
    <row r="248" spans="1:100" s="23" customFormat="1" x14ac:dyDescent="0.25">
      <c r="A248" s="23" t="s">
        <v>45</v>
      </c>
      <c r="B248" s="23">
        <v>2303</v>
      </c>
      <c r="C248" s="23">
        <v>70</v>
      </c>
      <c r="E248" s="24">
        <v>0.43908700000000001</v>
      </c>
      <c r="F248" s="24">
        <v>9.1443999999999998E-2</v>
      </c>
      <c r="G248" s="24">
        <v>0</v>
      </c>
      <c r="H248" s="24">
        <v>18.598299999999998</v>
      </c>
      <c r="I248" s="24">
        <v>0.72884099999999996</v>
      </c>
      <c r="J248" s="24">
        <v>37.825099999999999</v>
      </c>
      <c r="K248" s="24">
        <v>42.140300000000003</v>
      </c>
      <c r="L248" s="24">
        <v>0.17699699999999999</v>
      </c>
      <c r="M248" s="24">
        <v>100</v>
      </c>
      <c r="N248" s="24"/>
      <c r="O248" s="24">
        <v>0.164464</v>
      </c>
      <c r="P248" s="24">
        <v>41.9758</v>
      </c>
      <c r="Q248" s="24">
        <f t="shared" si="23"/>
        <v>99.835536000000005</v>
      </c>
      <c r="R248" s="24"/>
      <c r="S248" s="24">
        <v>0.59187900000000004</v>
      </c>
      <c r="T248" s="24">
        <v>0.151642</v>
      </c>
      <c r="U248" s="24">
        <v>0</v>
      </c>
      <c r="V248" s="24">
        <v>42.616300000000003</v>
      </c>
      <c r="W248" s="24">
        <v>0.72884099999999996</v>
      </c>
      <c r="X248" s="24">
        <v>52.924900000000001</v>
      </c>
      <c r="Y248" s="24">
        <v>2.9864799999999998</v>
      </c>
      <c r="Z248" s="24">
        <v>100</v>
      </c>
      <c r="AA248" s="25"/>
      <c r="AB248" s="24">
        <f>IF(Z248="","",Z248-O248)</f>
        <v>99.835536000000005</v>
      </c>
      <c r="AC248" s="24">
        <f t="shared" si="24"/>
        <v>96.849056000000004</v>
      </c>
      <c r="AD248" s="24"/>
      <c r="AE248" s="36">
        <f>IF(M248="","",IF(M248&gt;100,M248, M248+O248))</f>
        <v>100.164464</v>
      </c>
      <c r="AF248" s="40">
        <f>IF(AE248="","",IF(AE248="* * *", Y248, AE248-SUM(S248:X248)))</f>
        <v>3.1509019999999879</v>
      </c>
      <c r="AG248" s="55"/>
      <c r="AH248" s="35"/>
      <c r="AI248" s="36">
        <f>IF(S248="","",IF(AI$6=0, 0, S248/AI$6))</f>
        <v>9.5496792942893188E-3</v>
      </c>
      <c r="AJ248" s="36">
        <f>IF(T248="","",IF(AJ$6=0, 0, T248/AJ$6))</f>
        <v>3.7623713245784015E-3</v>
      </c>
      <c r="AK248" s="36">
        <f>IF(U248="","",IF(AK$6=0, 0, U248/AK$6))</f>
        <v>0</v>
      </c>
      <c r="AL248" s="36">
        <f>IF(V248="","",IF(AL$6=0, 0, V248/AL$6))</f>
        <v>0.30023209067880885</v>
      </c>
      <c r="AM248" s="36">
        <f>IF(W248="","",IF(AM$6=0, 0, W248/AM$6))</f>
        <v>2.0558819796059401E-2</v>
      </c>
      <c r="AN248" s="36">
        <f>IF(X248="","",IF(AN$6=0, 0, X248/AN$6))</f>
        <v>0.94378305698909004</v>
      </c>
      <c r="AO248" s="36">
        <f>IF(Y248="","",IF(AO$6=0, 0, Y248/AO$6))</f>
        <v>0.17559911508977721</v>
      </c>
      <c r="AP248" s="36"/>
      <c r="AQ248" s="36">
        <f>IF(AI248="","",AI248*AI$4)</f>
        <v>1.9099358588578638E-2</v>
      </c>
      <c r="AR248" s="35">
        <f>IF(AJ248="","",AJ248*AJ$4)</f>
        <v>3.7623713245784015E-3</v>
      </c>
      <c r="AS248" s="36">
        <f>IF(AK248="","",AK248*AK$4)</f>
        <v>0</v>
      </c>
      <c r="AT248" s="36">
        <f>IF(AL248="","",AL248*AL$4)</f>
        <v>0.6004641813576177</v>
      </c>
      <c r="AU248" s="36">
        <f>IF(AM248="","",AM248*AM$4)</f>
        <v>2.0558819796059401E-2</v>
      </c>
      <c r="AV248" s="36">
        <f>IF(AN248="","",AN248*AN$4)</f>
        <v>0.94378305698909004</v>
      </c>
      <c r="AW248" s="36">
        <f>IF(AO248="","",AO248*AO$4)</f>
        <v>0.17559911508977721</v>
      </c>
      <c r="AX248" s="36"/>
      <c r="AY248" s="36">
        <f>IF(AQ248="","",AI248*AI$5)</f>
        <v>9.5496792942893188E-3</v>
      </c>
      <c r="AZ248" s="36">
        <f>IF(AR248="","",AJ248*AJ$5)</f>
        <v>3.7623713245784015E-3</v>
      </c>
      <c r="BA248" s="36">
        <f>IF(AS248="","",AK248*AK$5)</f>
        <v>0</v>
      </c>
      <c r="BB248" s="36">
        <f>IF(AT248="","",AL248*AL$5)</f>
        <v>1.5011604533940441</v>
      </c>
      <c r="BC248" s="36">
        <f>IF(AU248="","",AM248*AM$5)</f>
        <v>0</v>
      </c>
      <c r="BD248" s="36">
        <f>IF(AV248="","",AN248*AN$5)</f>
        <v>0.94378305698909004</v>
      </c>
      <c r="BE248" s="36">
        <f>IF(AW248="","",AO248*AO$5)</f>
        <v>0.17559911508977721</v>
      </c>
      <c r="BF248" s="36">
        <f>IF(BE248="","",SUM(AY248:BE248))</f>
        <v>2.6338546760917794</v>
      </c>
      <c r="BG248" s="36"/>
      <c r="BH248" s="36">
        <f>IF(AT248="","",3/AT248)</f>
        <v>4.9961348122666687</v>
      </c>
      <c r="BI248" s="36"/>
      <c r="BJ248" s="36">
        <f>IF(AQ248="","",AQ248*$BH248)</f>
        <v>9.5422970336362115E-2</v>
      </c>
      <c r="BK248" s="36">
        <f>IF(AR248="","",AR248*$BH248)</f>
        <v>1.8797314351400009E-2</v>
      </c>
      <c r="BL248" s="36">
        <f>IF(AS248="","",AS248*$BH248)</f>
        <v>0</v>
      </c>
      <c r="BM248" s="36">
        <f>IF(AT248="","",AT248*$BH248)</f>
        <v>3</v>
      </c>
      <c r="BN248" s="36">
        <f>IF(AU248="","",AU248*$BH248)</f>
        <v>0.1027146352822095</v>
      </c>
      <c r="BO248" s="36">
        <f>IF(AV248="","",AV248*$BH248)</f>
        <v>4.71526738625065</v>
      </c>
      <c r="BP248" s="36">
        <f t="shared" si="25"/>
        <v>13.15909303767349</v>
      </c>
      <c r="BQ248" s="36">
        <f>IF(AW248="","",AW248*$BH248)</f>
        <v>0.87731685190325726</v>
      </c>
      <c r="BR248" s="36"/>
      <c r="BS248" s="36">
        <f t="shared" si="26"/>
        <v>4.8294876709384118</v>
      </c>
      <c r="BT248" s="36"/>
      <c r="BU248" s="36">
        <f t="shared" si="27"/>
        <v>0.89728536471779052</v>
      </c>
      <c r="BV248" s="36">
        <f t="shared" si="28"/>
        <v>0.87731685190325726</v>
      </c>
      <c r="BW248" s="36">
        <f t="shared" si="29"/>
        <v>0.98003148718546673</v>
      </c>
      <c r="BX248" s="36"/>
      <c r="BY248" s="36">
        <f>IF(BV248="","",IF(BQ248=0,0,((BV248/BQ248)*AF248)))</f>
        <v>3.1509019999999879</v>
      </c>
      <c r="BZ248" s="36">
        <f>IF(BY248="","",SUM(S248:X248,BY248))</f>
        <v>100.164464</v>
      </c>
      <c r="CA248" s="24"/>
      <c r="CB248" s="26">
        <v>1.5387E-2</v>
      </c>
      <c r="CC248" s="26">
        <v>9.1479999999999999E-3</v>
      </c>
      <c r="CD248" s="26">
        <v>4.9890999999999998E-2</v>
      </c>
      <c r="CE248" s="26">
        <v>1.3023E-2</v>
      </c>
      <c r="CF248" s="26">
        <v>8.4130000000000003E-3</v>
      </c>
      <c r="CG248" s="26">
        <v>3.0047000000000001E-2</v>
      </c>
      <c r="CH248" s="26"/>
      <c r="CI248" s="27">
        <v>4.9733799999999997</v>
      </c>
      <c r="CJ248" s="27">
        <v>6.0244099999999996</v>
      </c>
      <c r="CK248" s="27">
        <v>-75.878</v>
      </c>
      <c r="CL248" s="27">
        <v>0.359178</v>
      </c>
      <c r="CM248" s="27">
        <v>2.00752</v>
      </c>
      <c r="CN248" s="27">
        <v>0.33984599999999998</v>
      </c>
      <c r="CO248" s="27"/>
      <c r="CP248" s="26">
        <v>73.409899999999993</v>
      </c>
      <c r="CQ248" s="26">
        <v>44.608400000000003</v>
      </c>
      <c r="CR248" s="26">
        <v>10.6875</v>
      </c>
      <c r="CS248" s="26">
        <v>1379.89</v>
      </c>
      <c r="CT248" s="26"/>
      <c r="CU248" s="28">
        <v>44272.167731481502</v>
      </c>
      <c r="CV248" s="28"/>
    </row>
    <row r="249" spans="1:100" s="11" customFormat="1" x14ac:dyDescent="0.25">
      <c r="A249" s="11" t="s">
        <v>46</v>
      </c>
      <c r="B249" s="11">
        <v>2304</v>
      </c>
      <c r="C249" s="11">
        <v>1</v>
      </c>
      <c r="E249" s="12">
        <v>0.94292200000000004</v>
      </c>
      <c r="F249" s="12">
        <v>0.41360599999999997</v>
      </c>
      <c r="G249" s="12">
        <v>0</v>
      </c>
      <c r="H249" s="12">
        <v>17.398499999999999</v>
      </c>
      <c r="I249" s="12">
        <v>0.124625</v>
      </c>
      <c r="J249" s="12">
        <v>35.449300000000001</v>
      </c>
      <c r="K249" s="12">
        <v>45.170200000000001</v>
      </c>
      <c r="L249" s="12">
        <v>0.50084300000000004</v>
      </c>
      <c r="M249" s="12">
        <v>100</v>
      </c>
      <c r="N249" s="12"/>
      <c r="O249" s="12">
        <v>2.8122000000000001E-2</v>
      </c>
      <c r="P249" s="12">
        <v>45.142099999999999</v>
      </c>
      <c r="Q249" s="12">
        <f t="shared" si="23"/>
        <v>99.971878000000004</v>
      </c>
      <c r="R249" s="12"/>
      <c r="S249" s="12">
        <v>1.2710399999999999</v>
      </c>
      <c r="T249" s="12">
        <v>0.68588300000000002</v>
      </c>
      <c r="U249" s="12">
        <v>0</v>
      </c>
      <c r="V249" s="12">
        <v>39.866999999999997</v>
      </c>
      <c r="W249" s="12">
        <v>0.124625</v>
      </c>
      <c r="X249" s="12">
        <v>49.6008</v>
      </c>
      <c r="Y249" s="12">
        <v>8.4507200000000005</v>
      </c>
      <c r="Z249" s="12">
        <v>100</v>
      </c>
      <c r="AA249" s="13"/>
      <c r="AB249" s="12">
        <f>IF(Z249="","",Z249-O249)</f>
        <v>99.971878000000004</v>
      </c>
      <c r="AC249" s="12">
        <f t="shared" si="24"/>
        <v>91.521158</v>
      </c>
      <c r="AD249" s="12"/>
      <c r="AE249" s="32">
        <f>IF(M249="","",IF(M249&gt;100,M249, M249+O249))</f>
        <v>100.028122</v>
      </c>
      <c r="AF249" s="39">
        <f>IF(AE249="","",IF(AE249="* * *", Y249, AE249-SUM(S249:X249)))</f>
        <v>8.4787739999999872</v>
      </c>
      <c r="AG249" s="56"/>
      <c r="AH249" s="31"/>
      <c r="AI249" s="32">
        <f>IF(S249="","",IF(AI$6=0, 0, S249/AI$6))</f>
        <v>2.0507611133717355E-2</v>
      </c>
      <c r="AJ249" s="32">
        <f>IF(T249="","",IF(AJ$6=0, 0, T249/AJ$6))</f>
        <v>1.7017360172088259E-2</v>
      </c>
      <c r="AK249" s="32">
        <f>IF(U249="","",IF(AK$6=0, 0, U249/AK$6))</f>
        <v>0</v>
      </c>
      <c r="AL249" s="32">
        <f>IF(V249="","",IF(AL$6=0, 0, V249/AL$6))</f>
        <v>0.28086325558746472</v>
      </c>
      <c r="AM249" s="32">
        <f>IF(W249="","",IF(AM$6=0, 0, W249/AM$6))</f>
        <v>3.5153660634951972E-3</v>
      </c>
      <c r="AN249" s="32">
        <f>IF(X249="","",IF(AN$6=0, 0, X249/AN$6))</f>
        <v>0.88450605769882329</v>
      </c>
      <c r="AO249" s="32">
        <f>IF(Y249="","",IF(AO$6=0, 0, Y249/AO$6))</f>
        <v>0.4968856157990284</v>
      </c>
      <c r="AP249" s="32"/>
      <c r="AQ249" s="32">
        <f>IF(AI249="","",AI249*AI$4)</f>
        <v>4.101522226743471E-2</v>
      </c>
      <c r="AR249" s="31">
        <f>IF(AJ249="","",AJ249*AJ$4)</f>
        <v>1.7017360172088259E-2</v>
      </c>
      <c r="AS249" s="32">
        <f>IF(AK249="","",AK249*AK$4)</f>
        <v>0</v>
      </c>
      <c r="AT249" s="32">
        <f>IF(AL249="","",AL249*AL$4)</f>
        <v>0.56172651117492944</v>
      </c>
      <c r="AU249" s="32">
        <f>IF(AM249="","",AM249*AM$4)</f>
        <v>3.5153660634951972E-3</v>
      </c>
      <c r="AV249" s="32">
        <f>IF(AN249="","",AN249*AN$4)</f>
        <v>0.88450605769882329</v>
      </c>
      <c r="AW249" s="32">
        <f>IF(AO249="","",AO249*AO$4)</f>
        <v>0.4968856157990284</v>
      </c>
      <c r="AX249" s="32"/>
      <c r="AY249" s="32">
        <f>IF(AQ249="","",AI249*AI$5)</f>
        <v>2.0507611133717355E-2</v>
      </c>
      <c r="AZ249" s="32">
        <f>IF(AR249="","",AJ249*AJ$5)</f>
        <v>1.7017360172088259E-2</v>
      </c>
      <c r="BA249" s="32">
        <f>IF(AS249="","",AK249*AK$5)</f>
        <v>0</v>
      </c>
      <c r="BB249" s="32">
        <f>IF(AT249="","",AL249*AL$5)</f>
        <v>1.4043162779373235</v>
      </c>
      <c r="BC249" s="32">
        <f>IF(AU249="","",AM249*AM$5)</f>
        <v>0</v>
      </c>
      <c r="BD249" s="32">
        <f>IF(AV249="","",AN249*AN$5)</f>
        <v>0.88450605769882329</v>
      </c>
      <c r="BE249" s="32">
        <f>IF(AW249="","",AO249*AO$5)</f>
        <v>0.4968856157990284</v>
      </c>
      <c r="BF249" s="32">
        <f>IF(BE249="","",SUM(AY249:BE249))</f>
        <v>2.8232329227409809</v>
      </c>
      <c r="BG249" s="32"/>
      <c r="BH249" s="32">
        <f>IF(AT249="","",3/AT249)</f>
        <v>5.3406772518624432</v>
      </c>
      <c r="BI249" s="32"/>
      <c r="BJ249" s="32">
        <f>IF(AQ249="","",AQ249*$BH249)</f>
        <v>0.21904906454377049</v>
      </c>
      <c r="BK249" s="32">
        <f>IF(AR249="","",AR249*$BH249)</f>
        <v>9.0884228357821714E-2</v>
      </c>
      <c r="BL249" s="32">
        <f>IF(AS249="","",AS249*$BH249)</f>
        <v>0</v>
      </c>
      <c r="BM249" s="32">
        <f>IF(AT249="","",AT249*$BH249)</f>
        <v>3</v>
      </c>
      <c r="BN249" s="32">
        <f>IF(AU249="","",AU249*$BH249)</f>
        <v>1.8774435567278026E-2</v>
      </c>
      <c r="BO249" s="32">
        <f>IF(AV249="","",AV249*$BH249)</f>
        <v>4.7238613814866355</v>
      </c>
      <c r="BP249" s="32">
        <f t="shared" si="25"/>
        <v>15.077975847191876</v>
      </c>
      <c r="BQ249" s="32">
        <f>IF(AW249="","",AW249*$BH249)</f>
        <v>2.6537057050755326</v>
      </c>
      <c r="BR249" s="32"/>
      <c r="BS249" s="32">
        <f t="shared" si="26"/>
        <v>5.0337946743882274</v>
      </c>
      <c r="BT249" s="32"/>
      <c r="BU249" s="32">
        <f t="shared" si="27"/>
        <v>0.98122556443272202</v>
      </c>
      <c r="BV249" s="32">
        <f t="shared" si="28"/>
        <v>0.98122556443272202</v>
      </c>
      <c r="BW249" s="32">
        <f t="shared" si="29"/>
        <v>1</v>
      </c>
      <c r="BX249" s="32"/>
      <c r="BY249" s="32">
        <f>IF(BV249="","",IF(BQ249=0,0,((BV249/BQ249)*AF249)))</f>
        <v>3.1350838142810091</v>
      </c>
      <c r="BZ249" s="32">
        <f>IF(BY249="","",SUM(S249:X249,BY249))</f>
        <v>94.684431814281012</v>
      </c>
      <c r="CA249" s="12"/>
      <c r="CB249" s="14">
        <v>1.6864000000000001E-2</v>
      </c>
      <c r="CC249" s="14">
        <v>1.0052999999999999E-2</v>
      </c>
      <c r="CD249" s="14">
        <v>5.1610000000000003E-2</v>
      </c>
      <c r="CE249" s="14">
        <v>1.2012E-2</v>
      </c>
      <c r="CF249" s="14">
        <v>9.4649999999999995E-3</v>
      </c>
      <c r="CG249" s="14">
        <v>2.9512E-2</v>
      </c>
      <c r="CH249" s="14"/>
      <c r="CI249" s="15">
        <v>3.23095</v>
      </c>
      <c r="CJ249" s="15">
        <v>2.11036</v>
      </c>
      <c r="CK249" s="15">
        <v>-15.831</v>
      </c>
      <c r="CL249" s="15">
        <v>0.37315199999999998</v>
      </c>
      <c r="CM249" s="15">
        <v>6.1257900000000003</v>
      </c>
      <c r="CN249" s="15">
        <v>0.35192099999999998</v>
      </c>
      <c r="CO249" s="15"/>
      <c r="CP249" s="14">
        <v>73.2286</v>
      </c>
      <c r="CQ249" s="14">
        <v>46.780700000000003</v>
      </c>
      <c r="CR249" s="14">
        <v>10.7225</v>
      </c>
      <c r="CS249" s="14">
        <v>0</v>
      </c>
      <c r="CT249" s="14"/>
      <c r="CU249" s="16">
        <v>44272.169652777797</v>
      </c>
      <c r="CV249" s="16"/>
    </row>
    <row r="250" spans="1:100" s="17" customFormat="1" x14ac:dyDescent="0.25">
      <c r="A250" s="17" t="s">
        <v>46</v>
      </c>
      <c r="B250" s="17">
        <v>2305</v>
      </c>
      <c r="C250" s="17">
        <v>2</v>
      </c>
      <c r="E250" s="18">
        <v>0.81583399999999995</v>
      </c>
      <c r="F250" s="18">
        <v>0.311776</v>
      </c>
      <c r="G250" s="18">
        <v>0</v>
      </c>
      <c r="H250" s="18">
        <v>17.62</v>
      </c>
      <c r="I250" s="18">
        <v>0.22233600000000001</v>
      </c>
      <c r="J250" s="18">
        <v>36.696300000000001</v>
      </c>
      <c r="K250" s="18">
        <v>43.951999999999998</v>
      </c>
      <c r="L250" s="18">
        <v>0.38172</v>
      </c>
      <c r="M250" s="18">
        <v>100</v>
      </c>
      <c r="N250" s="18"/>
      <c r="O250" s="18">
        <v>5.0169999999999999E-2</v>
      </c>
      <c r="P250" s="18">
        <v>43.901800000000001</v>
      </c>
      <c r="Q250" s="18">
        <f t="shared" si="23"/>
        <v>99.949830000000006</v>
      </c>
      <c r="R250" s="18"/>
      <c r="S250" s="18">
        <v>1.0997300000000001</v>
      </c>
      <c r="T250" s="18">
        <v>0.51701799999999998</v>
      </c>
      <c r="U250" s="18">
        <v>0</v>
      </c>
      <c r="V250" s="18">
        <v>40.374600000000001</v>
      </c>
      <c r="W250" s="18">
        <v>0.22233600000000001</v>
      </c>
      <c r="X250" s="18">
        <v>51.345500000000001</v>
      </c>
      <c r="Y250" s="18">
        <v>6.4407699999999997</v>
      </c>
      <c r="Z250" s="18">
        <v>100</v>
      </c>
      <c r="AA250" s="19"/>
      <c r="AB250" s="18">
        <f>IF(Z250="","",Z250-O250)</f>
        <v>99.949830000000006</v>
      </c>
      <c r="AC250" s="18">
        <f t="shared" si="24"/>
        <v>93.509060000000005</v>
      </c>
      <c r="AD250" s="18"/>
      <c r="AE250" s="34">
        <f>IF(M250="","",IF(M250&gt;100,M250, M250+O250))</f>
        <v>100.05016999999999</v>
      </c>
      <c r="AF250" s="37">
        <f>IF(AE250="","",IF(AE250="* * *", Y250, AE250-SUM(S250:X250)))</f>
        <v>6.4909859999999924</v>
      </c>
      <c r="AG250" s="54"/>
      <c r="AH250" s="33"/>
      <c r="AI250" s="34">
        <f>IF(S250="","",IF(AI$6=0, 0, S250/AI$6))</f>
        <v>1.7743607748051195E-2</v>
      </c>
      <c r="AJ250" s="34">
        <f>IF(T250="","",IF(AJ$6=0, 0, T250/AJ$6))</f>
        <v>1.2827671077213937E-2</v>
      </c>
      <c r="AK250" s="34">
        <f>IF(U250="","",IF(AK$6=0, 0, U250/AK$6))</f>
        <v>0</v>
      </c>
      <c r="AL250" s="34">
        <f>IF(V250="","",IF(AL$6=0, 0, V250/AL$6))</f>
        <v>0.28443930065070494</v>
      </c>
      <c r="AM250" s="34">
        <f>IF(W250="","",IF(AM$6=0, 0, W250/AM$6))</f>
        <v>6.2715540950312393E-3</v>
      </c>
      <c r="AN250" s="34">
        <f>IF(X250="","",IF(AN$6=0, 0, X250/AN$6))</f>
        <v>0.91561841312186365</v>
      </c>
      <c r="AO250" s="34">
        <f>IF(Y250="","",IF(AO$6=0, 0, Y250/AO$6))</f>
        <v>0.37870453259247827</v>
      </c>
      <c r="AP250" s="34"/>
      <c r="AQ250" s="34">
        <f>IF(AI250="","",AI250*AI$4)</f>
        <v>3.5487215496102391E-2</v>
      </c>
      <c r="AR250" s="33">
        <f>IF(AJ250="","",AJ250*AJ$4)</f>
        <v>1.2827671077213937E-2</v>
      </c>
      <c r="AS250" s="34">
        <f>IF(AK250="","",AK250*AK$4)</f>
        <v>0</v>
      </c>
      <c r="AT250" s="34">
        <f>IF(AL250="","",AL250*AL$4)</f>
        <v>0.56887860130140988</v>
      </c>
      <c r="AU250" s="34">
        <f>IF(AM250="","",AM250*AM$4)</f>
        <v>6.2715540950312393E-3</v>
      </c>
      <c r="AV250" s="34">
        <f>IF(AN250="","",AN250*AN$4)</f>
        <v>0.91561841312186365</v>
      </c>
      <c r="AW250" s="34">
        <f>IF(AO250="","",AO250*AO$4)</f>
        <v>0.37870453259247827</v>
      </c>
      <c r="AX250" s="34"/>
      <c r="AY250" s="34">
        <f>IF(AQ250="","",AI250*AI$5)</f>
        <v>1.7743607748051195E-2</v>
      </c>
      <c r="AZ250" s="34">
        <f>IF(AR250="","",AJ250*AJ$5)</f>
        <v>1.2827671077213937E-2</v>
      </c>
      <c r="BA250" s="34">
        <f>IF(AS250="","",AK250*AK$5)</f>
        <v>0</v>
      </c>
      <c r="BB250" s="34">
        <f>IF(AT250="","",AL250*AL$5)</f>
        <v>1.4221965032535246</v>
      </c>
      <c r="BC250" s="34">
        <f>IF(AU250="","",AM250*AM$5)</f>
        <v>0</v>
      </c>
      <c r="BD250" s="34">
        <f>IF(AV250="","",AN250*AN$5)</f>
        <v>0.91561841312186365</v>
      </c>
      <c r="BE250" s="34">
        <f>IF(AW250="","",AO250*AO$5)</f>
        <v>0.37870453259247827</v>
      </c>
      <c r="BF250" s="34">
        <f>IF(BE250="","",SUM(AY250:BE250))</f>
        <v>2.7470907277931316</v>
      </c>
      <c r="BG250" s="34"/>
      <c r="BH250" s="34">
        <f>IF(AT250="","",3/AT250)</f>
        <v>5.2735328647218793</v>
      </c>
      <c r="BI250" s="34"/>
      <c r="BJ250" s="34">
        <f>IF(AQ250="","",AQ250*$BH250)</f>
        <v>0.18714299719616351</v>
      </c>
      <c r="BK250" s="34">
        <f>IF(AR250="","",AR250*$BH250)</f>
        <v>6.7647145003530015E-2</v>
      </c>
      <c r="BL250" s="34">
        <f>IF(AS250="","",AS250*$BH250)</f>
        <v>0</v>
      </c>
      <c r="BM250" s="34">
        <f>IF(AT250="","",AT250*$BH250)</f>
        <v>3</v>
      </c>
      <c r="BN250" s="34">
        <f>IF(AU250="","",AU250*$BH250)</f>
        <v>3.3073246633028325E-2</v>
      </c>
      <c r="BO250" s="34">
        <f>IF(AV250="","",AV250*$BH250)</f>
        <v>4.8285437931426429</v>
      </c>
      <c r="BP250" s="34">
        <f t="shared" si="25"/>
        <v>14.486873235389826</v>
      </c>
      <c r="BQ250" s="34">
        <f>IF(AW250="","",AW250*$BH250)</f>
        <v>1.9971107986455723</v>
      </c>
      <c r="BR250" s="34"/>
      <c r="BS250" s="34">
        <f t="shared" si="26"/>
        <v>5.0833339353423366</v>
      </c>
      <c r="BT250" s="34"/>
      <c r="BU250" s="34">
        <f t="shared" si="27"/>
        <v>0.96692675336697165</v>
      </c>
      <c r="BV250" s="34">
        <f t="shared" si="28"/>
        <v>0.96692675336697165</v>
      </c>
      <c r="BW250" s="34">
        <f t="shared" si="29"/>
        <v>1</v>
      </c>
      <c r="BX250" s="34"/>
      <c r="BY250" s="34">
        <f>IF(BV250="","",IF(BQ250=0,0,((BV250/BQ250)*AF250)))</f>
        <v>3.1426939473698758</v>
      </c>
      <c r="BZ250" s="34">
        <f>IF(BY250="","",SUM(S250:X250,BY250))</f>
        <v>96.70187794736988</v>
      </c>
      <c r="CA250" s="18"/>
      <c r="CB250" s="20">
        <v>1.6352999999999999E-2</v>
      </c>
      <c r="CC250" s="20">
        <v>1.0390999999999999E-2</v>
      </c>
      <c r="CD250" s="20">
        <v>4.9893E-2</v>
      </c>
      <c r="CE250" s="20">
        <v>1.2454E-2</v>
      </c>
      <c r="CF250" s="20">
        <v>8.5030000000000001E-3</v>
      </c>
      <c r="CG250" s="20">
        <v>2.8951000000000001E-2</v>
      </c>
      <c r="CH250" s="20"/>
      <c r="CI250" s="21">
        <v>3.4925700000000002</v>
      </c>
      <c r="CJ250" s="21">
        <v>2.5735700000000001</v>
      </c>
      <c r="CK250" s="21">
        <v>-21.39</v>
      </c>
      <c r="CL250" s="21">
        <v>0.370228</v>
      </c>
      <c r="CM250" s="21">
        <v>4.0100899999999999</v>
      </c>
      <c r="CN250" s="21">
        <v>0.34532299999999999</v>
      </c>
      <c r="CO250" s="21"/>
      <c r="CP250" s="20">
        <v>73.2089</v>
      </c>
      <c r="CQ250" s="20">
        <v>46.776600000000002</v>
      </c>
      <c r="CR250" s="20">
        <v>10.722</v>
      </c>
      <c r="CS250" s="20">
        <v>20.121400000000001</v>
      </c>
      <c r="CT250" s="20"/>
      <c r="CU250" s="22">
        <v>44272.171435185199</v>
      </c>
      <c r="CV250" s="22"/>
    </row>
    <row r="251" spans="1:100" s="17" customFormat="1" x14ac:dyDescent="0.25">
      <c r="A251" s="17" t="s">
        <v>46</v>
      </c>
      <c r="B251" s="17">
        <v>2306</v>
      </c>
      <c r="C251" s="17">
        <v>3</v>
      </c>
      <c r="E251" s="18">
        <v>0.792323</v>
      </c>
      <c r="F251" s="18">
        <v>0.29641499999999998</v>
      </c>
      <c r="G251" s="18">
        <v>0</v>
      </c>
      <c r="H251" s="18">
        <v>17.749199999999998</v>
      </c>
      <c r="I251" s="18">
        <v>0.25109399999999998</v>
      </c>
      <c r="J251" s="18">
        <v>36.622500000000002</v>
      </c>
      <c r="K251" s="18">
        <v>43.916499999999999</v>
      </c>
      <c r="L251" s="18">
        <v>0.37198199999999998</v>
      </c>
      <c r="M251" s="18">
        <v>100</v>
      </c>
      <c r="N251" s="18"/>
      <c r="O251" s="18">
        <v>5.6660000000000002E-2</v>
      </c>
      <c r="P251" s="18">
        <v>43.8598</v>
      </c>
      <c r="Q251" s="18">
        <f t="shared" si="23"/>
        <v>99.943340000000006</v>
      </c>
      <c r="R251" s="18"/>
      <c r="S251" s="18">
        <v>1.06803</v>
      </c>
      <c r="T251" s="18">
        <v>0.49154599999999998</v>
      </c>
      <c r="U251" s="18">
        <v>0</v>
      </c>
      <c r="V251" s="18">
        <v>40.6706</v>
      </c>
      <c r="W251" s="18">
        <v>0.25109399999999998</v>
      </c>
      <c r="X251" s="18">
        <v>51.2423</v>
      </c>
      <c r="Y251" s="18">
        <v>6.2764600000000002</v>
      </c>
      <c r="Z251" s="18">
        <v>100</v>
      </c>
      <c r="AA251" s="19"/>
      <c r="AB251" s="18">
        <f>IF(Z251="","",Z251-O251)</f>
        <v>99.943340000000006</v>
      </c>
      <c r="AC251" s="18">
        <f t="shared" si="24"/>
        <v>93.666880000000006</v>
      </c>
      <c r="AD251" s="18"/>
      <c r="AE251" s="34">
        <f>IF(M251="","",IF(M251&gt;100,M251, M251+O251))</f>
        <v>100.05665999999999</v>
      </c>
      <c r="AF251" s="37">
        <f>IF(AE251="","",IF(AE251="* * *", Y251, AE251-SUM(S251:X251)))</f>
        <v>6.3330899999999986</v>
      </c>
      <c r="AG251" s="54"/>
      <c r="AH251" s="33"/>
      <c r="AI251" s="34">
        <f>IF(S251="","",IF(AI$6=0, 0, S251/AI$6))</f>
        <v>1.7232143692680127E-2</v>
      </c>
      <c r="AJ251" s="34">
        <f>IF(T251="","",IF(AJ$6=0, 0, T251/AJ$6))</f>
        <v>1.2195688365434476E-2</v>
      </c>
      <c r="AK251" s="34">
        <f>IF(U251="","",IF(AK$6=0, 0, U251/AK$6))</f>
        <v>0</v>
      </c>
      <c r="AL251" s="34">
        <f>IF(V251="","",IF(AL$6=0, 0, V251/AL$6))</f>
        <v>0.28652462243699156</v>
      </c>
      <c r="AM251" s="34">
        <f>IF(W251="","",IF(AM$6=0, 0, W251/AM$6))</f>
        <v>7.0827468513321003E-3</v>
      </c>
      <c r="AN251" s="34">
        <f>IF(X251="","",IF(AN$6=0, 0, X251/AN$6))</f>
        <v>0.91377809955525746</v>
      </c>
      <c r="AO251" s="34">
        <f>IF(Y251="","",IF(AO$6=0, 0, Y251/AO$6))</f>
        <v>0.369043429688591</v>
      </c>
      <c r="AP251" s="34"/>
      <c r="AQ251" s="34">
        <f>IF(AI251="","",AI251*AI$4)</f>
        <v>3.4464287385360254E-2</v>
      </c>
      <c r="AR251" s="33">
        <f>IF(AJ251="","",AJ251*AJ$4)</f>
        <v>1.2195688365434476E-2</v>
      </c>
      <c r="AS251" s="34">
        <f>IF(AK251="","",AK251*AK$4)</f>
        <v>0</v>
      </c>
      <c r="AT251" s="34">
        <f>IF(AL251="","",AL251*AL$4)</f>
        <v>0.57304924487398312</v>
      </c>
      <c r="AU251" s="34">
        <f>IF(AM251="","",AM251*AM$4)</f>
        <v>7.0827468513321003E-3</v>
      </c>
      <c r="AV251" s="34">
        <f>IF(AN251="","",AN251*AN$4)</f>
        <v>0.91377809955525746</v>
      </c>
      <c r="AW251" s="34">
        <f>IF(AO251="","",AO251*AO$4)</f>
        <v>0.369043429688591</v>
      </c>
      <c r="AX251" s="34"/>
      <c r="AY251" s="34">
        <f>IF(AQ251="","",AI251*AI$5)</f>
        <v>1.7232143692680127E-2</v>
      </c>
      <c r="AZ251" s="34">
        <f>IF(AR251="","",AJ251*AJ$5)</f>
        <v>1.2195688365434476E-2</v>
      </c>
      <c r="BA251" s="34">
        <f>IF(AS251="","",AK251*AK$5)</f>
        <v>0</v>
      </c>
      <c r="BB251" s="34">
        <f>IF(AT251="","",AL251*AL$5)</f>
        <v>1.4326231121849577</v>
      </c>
      <c r="BC251" s="34">
        <f>IF(AU251="","",AM251*AM$5)</f>
        <v>0</v>
      </c>
      <c r="BD251" s="34">
        <f>IF(AV251="","",AN251*AN$5)</f>
        <v>0.91377809955525746</v>
      </c>
      <c r="BE251" s="34">
        <f>IF(AW251="","",AO251*AO$5)</f>
        <v>0.369043429688591</v>
      </c>
      <c r="BF251" s="34">
        <f>IF(BE251="","",SUM(AY251:BE251))</f>
        <v>2.7448724734869208</v>
      </c>
      <c r="BG251" s="34"/>
      <c r="BH251" s="34">
        <f>IF(AT251="","",3/AT251)</f>
        <v>5.2351521738061404</v>
      </c>
      <c r="BI251" s="34"/>
      <c r="BJ251" s="34">
        <f>IF(AQ251="","",AQ251*$BH251)</f>
        <v>0.18042578902414827</v>
      </c>
      <c r="BK251" s="34">
        <f>IF(AR251="","",AR251*$BH251)</f>
        <v>6.3846284457366551E-2</v>
      </c>
      <c r="BL251" s="34">
        <f>IF(AS251="","",AS251*$BH251)</f>
        <v>0</v>
      </c>
      <c r="BM251" s="34">
        <f>IF(AT251="","",AT251*$BH251)</f>
        <v>3</v>
      </c>
      <c r="BN251" s="34">
        <f>IF(AU251="","",AU251*$BH251)</f>
        <v>3.7079257575269843E-2</v>
      </c>
      <c r="BO251" s="34">
        <f>IF(AV251="","",AV251*$BH251)</f>
        <v>4.7837674042631502</v>
      </c>
      <c r="BP251" s="34">
        <f t="shared" si="25"/>
        <v>14.36982509639569</v>
      </c>
      <c r="BQ251" s="34">
        <f>IF(AW251="","",AW251*$BH251)</f>
        <v>1.9319985131631008</v>
      </c>
      <c r="BR251" s="34"/>
      <c r="BS251" s="34">
        <f t="shared" si="26"/>
        <v>5.0280394777446649</v>
      </c>
      <c r="BT251" s="34"/>
      <c r="BU251" s="34">
        <f t="shared" si="27"/>
        <v>0.96292074242473014</v>
      </c>
      <c r="BV251" s="34">
        <f t="shared" si="28"/>
        <v>0.96292074242473014</v>
      </c>
      <c r="BW251" s="34">
        <f t="shared" si="29"/>
        <v>1</v>
      </c>
      <c r="BX251" s="34"/>
      <c r="BY251" s="34">
        <f>IF(BV251="","",IF(BQ251=0,0,((BV251/BQ251)*AF251)))</f>
        <v>3.1564536323883874</v>
      </c>
      <c r="BZ251" s="34">
        <f>IF(BY251="","",SUM(S251:X251,BY251))</f>
        <v>96.880023632388387</v>
      </c>
      <c r="CA251" s="18"/>
      <c r="CB251" s="20">
        <v>1.6487000000000002E-2</v>
      </c>
      <c r="CC251" s="20">
        <v>1.0123999999999999E-2</v>
      </c>
      <c r="CD251" s="20">
        <v>5.0122E-2</v>
      </c>
      <c r="CE251" s="20">
        <v>1.2418E-2</v>
      </c>
      <c r="CF251" s="20">
        <v>8.7679999999999998E-3</v>
      </c>
      <c r="CG251" s="20">
        <v>3.0676999999999999E-2</v>
      </c>
      <c r="CH251" s="20"/>
      <c r="CI251" s="21">
        <v>3.5546099999999998</v>
      </c>
      <c r="CJ251" s="21">
        <v>2.6376499999999998</v>
      </c>
      <c r="CK251" s="21">
        <v>-20.074999999999999</v>
      </c>
      <c r="CL251" s="21">
        <v>0.36869200000000002</v>
      </c>
      <c r="CM251" s="21">
        <v>3.74525</v>
      </c>
      <c r="CN251" s="21">
        <v>0.34584100000000001</v>
      </c>
      <c r="CO251" s="21"/>
      <c r="CP251" s="20">
        <v>73.189499999999995</v>
      </c>
      <c r="CQ251" s="20">
        <v>46.772300000000001</v>
      </c>
      <c r="CR251" s="20">
        <v>10.722</v>
      </c>
      <c r="CS251" s="20">
        <v>39.993600000000001</v>
      </c>
      <c r="CT251" s="20"/>
      <c r="CU251" s="22">
        <v>44272.173229166699</v>
      </c>
      <c r="CV251" s="22"/>
    </row>
    <row r="252" spans="1:100" s="17" customFormat="1" x14ac:dyDescent="0.25">
      <c r="A252" s="17" t="s">
        <v>46</v>
      </c>
      <c r="B252" s="17">
        <v>2307</v>
      </c>
      <c r="C252" s="17">
        <v>4</v>
      </c>
      <c r="E252" s="18">
        <v>0.668153</v>
      </c>
      <c r="F252" s="18">
        <v>0.256967</v>
      </c>
      <c r="G252" s="18">
        <v>0</v>
      </c>
      <c r="H252" s="18">
        <v>17.440200000000001</v>
      </c>
      <c r="I252" s="18">
        <v>0.26155099999999998</v>
      </c>
      <c r="J252" s="18">
        <v>36.532299999999999</v>
      </c>
      <c r="K252" s="18">
        <v>44.406199999999998</v>
      </c>
      <c r="L252" s="18">
        <v>0.43459799999999998</v>
      </c>
      <c r="M252" s="18">
        <v>100</v>
      </c>
      <c r="N252" s="18"/>
      <c r="O252" s="18">
        <v>5.9019000000000002E-2</v>
      </c>
      <c r="P252" s="18">
        <v>44.347200000000001</v>
      </c>
      <c r="Q252" s="18">
        <f t="shared" si="23"/>
        <v>99.940980999999994</v>
      </c>
      <c r="R252" s="18"/>
      <c r="S252" s="18">
        <v>0.90065499999999998</v>
      </c>
      <c r="T252" s="18">
        <v>0.42612899999999998</v>
      </c>
      <c r="U252" s="18">
        <v>0</v>
      </c>
      <c r="V252" s="18">
        <v>39.962699999999998</v>
      </c>
      <c r="W252" s="18">
        <v>0.26155099999999998</v>
      </c>
      <c r="X252" s="18">
        <v>51.116</v>
      </c>
      <c r="Y252" s="18">
        <v>7.3329800000000001</v>
      </c>
      <c r="Z252" s="18">
        <v>100</v>
      </c>
      <c r="AA252" s="19"/>
      <c r="AB252" s="18">
        <f>IF(Z252="","",Z252-O252)</f>
        <v>99.940980999999994</v>
      </c>
      <c r="AC252" s="18">
        <f t="shared" si="24"/>
        <v>92.608000999999987</v>
      </c>
      <c r="AD252" s="18"/>
      <c r="AE252" s="34">
        <f>IF(M252="","",IF(M252&gt;100,M252, M252+O252))</f>
        <v>100.05901900000001</v>
      </c>
      <c r="AF252" s="37">
        <f>IF(AE252="","",IF(AE252="* * *", Y252, AE252-SUM(S252:X252)))</f>
        <v>7.3919840000000079</v>
      </c>
      <c r="AG252" s="54"/>
      <c r="AH252" s="33"/>
      <c r="AI252" s="34">
        <f>IF(S252="","",IF(AI$6=0, 0, S252/AI$6))</f>
        <v>1.4531629614833683E-2</v>
      </c>
      <c r="AJ252" s="34">
        <f>IF(T252="","",IF(AJ$6=0, 0, T252/AJ$6))</f>
        <v>1.057263508903384E-2</v>
      </c>
      <c r="AK252" s="34">
        <f>IF(U252="","",IF(AK$6=0, 0, U252/AK$6))</f>
        <v>0</v>
      </c>
      <c r="AL252" s="34">
        <f>IF(V252="","",IF(AL$6=0, 0, V252/AL$6))</f>
        <v>0.28153746266499047</v>
      </c>
      <c r="AM252" s="34">
        <f>IF(W252="","",IF(AM$6=0, 0, W252/AM$6))</f>
        <v>7.3777132138273405E-3</v>
      </c>
      <c r="AN252" s="34">
        <f>IF(X252="","",IF(AN$6=0, 0, X252/AN$6))</f>
        <v>0.91152585533566099</v>
      </c>
      <c r="AO252" s="34">
        <f>IF(Y252="","",IF(AO$6=0, 0, Y252/AO$6))</f>
        <v>0.43116471530732992</v>
      </c>
      <c r="AP252" s="34"/>
      <c r="AQ252" s="34">
        <f>IF(AI252="","",AI252*AI$4)</f>
        <v>2.9063259229667366E-2</v>
      </c>
      <c r="AR252" s="33">
        <f>IF(AJ252="","",AJ252*AJ$4)</f>
        <v>1.057263508903384E-2</v>
      </c>
      <c r="AS252" s="34">
        <f>IF(AK252="","",AK252*AK$4)</f>
        <v>0</v>
      </c>
      <c r="AT252" s="34">
        <f>IF(AL252="","",AL252*AL$4)</f>
        <v>0.56307492532998094</v>
      </c>
      <c r="AU252" s="34">
        <f>IF(AM252="","",AM252*AM$4)</f>
        <v>7.3777132138273405E-3</v>
      </c>
      <c r="AV252" s="34">
        <f>IF(AN252="","",AN252*AN$4)</f>
        <v>0.91152585533566099</v>
      </c>
      <c r="AW252" s="34">
        <f>IF(AO252="","",AO252*AO$4)</f>
        <v>0.43116471530732992</v>
      </c>
      <c r="AX252" s="34"/>
      <c r="AY252" s="34">
        <f>IF(AQ252="","",AI252*AI$5)</f>
        <v>1.4531629614833683E-2</v>
      </c>
      <c r="AZ252" s="34">
        <f>IF(AR252="","",AJ252*AJ$5)</f>
        <v>1.057263508903384E-2</v>
      </c>
      <c r="BA252" s="34">
        <f>IF(AS252="","",AK252*AK$5)</f>
        <v>0</v>
      </c>
      <c r="BB252" s="34">
        <f>IF(AT252="","",AL252*AL$5)</f>
        <v>1.4076873133249523</v>
      </c>
      <c r="BC252" s="34">
        <f>IF(AU252="","",AM252*AM$5)</f>
        <v>0</v>
      </c>
      <c r="BD252" s="34">
        <f>IF(AV252="","",AN252*AN$5)</f>
        <v>0.91152585533566099</v>
      </c>
      <c r="BE252" s="34">
        <f>IF(AW252="","",AO252*AO$5)</f>
        <v>0.43116471530732992</v>
      </c>
      <c r="BF252" s="34">
        <f>IF(BE252="","",SUM(AY252:BE252))</f>
        <v>2.7754821486718111</v>
      </c>
      <c r="BG252" s="34"/>
      <c r="BH252" s="34">
        <f>IF(AT252="","",3/AT252)</f>
        <v>5.3278877553318482</v>
      </c>
      <c r="BI252" s="34"/>
      <c r="BJ252" s="34">
        <f>IF(AQ252="","",AQ252*$BH252)</f>
        <v>0.15484578297978008</v>
      </c>
      <c r="BK252" s="34">
        <f>IF(AR252="","",AR252*$BH252)</f>
        <v>5.6329813032455239E-2</v>
      </c>
      <c r="BL252" s="34">
        <f>IF(AS252="","",AS252*$BH252)</f>
        <v>0</v>
      </c>
      <c r="BM252" s="34">
        <f>IF(AT252="","",AT252*$BH252)</f>
        <v>3</v>
      </c>
      <c r="BN252" s="34">
        <f>IF(AU252="","",AU252*$BH252)</f>
        <v>3.9307627894300666E-2</v>
      </c>
      <c r="BO252" s="34">
        <f>IF(AV252="","",AV252*$BH252)</f>
        <v>4.8565074433112576</v>
      </c>
      <c r="BP252" s="34">
        <f t="shared" si="25"/>
        <v>14.787457355050671</v>
      </c>
      <c r="BQ252" s="34">
        <f>IF(AW252="","",AW252*$BH252)</f>
        <v>2.2971972072170654</v>
      </c>
      <c r="BR252" s="34"/>
      <c r="BS252" s="34">
        <f t="shared" si="26"/>
        <v>5.0676830393234926</v>
      </c>
      <c r="BT252" s="34"/>
      <c r="BU252" s="34">
        <f t="shared" si="27"/>
        <v>0.96069237210569935</v>
      </c>
      <c r="BV252" s="34">
        <f t="shared" si="28"/>
        <v>0.96069237210569935</v>
      </c>
      <c r="BW252" s="34">
        <f t="shared" si="29"/>
        <v>1</v>
      </c>
      <c r="BX252" s="34"/>
      <c r="BY252" s="34">
        <f>IF(BV252="","",IF(BQ252=0,0,((BV252/BQ252)*AF252)))</f>
        <v>3.0913421891759945</v>
      </c>
      <c r="BZ252" s="34">
        <f>IF(BY252="","",SUM(S252:X252,BY252))</f>
        <v>95.758377189175988</v>
      </c>
      <c r="CA252" s="18"/>
      <c r="CB252" s="20">
        <v>1.5488E-2</v>
      </c>
      <c r="CC252" s="20">
        <v>9.5309999999999995E-3</v>
      </c>
      <c r="CD252" s="20">
        <v>4.8189999999999997E-2</v>
      </c>
      <c r="CE252" s="20">
        <v>1.2769000000000001E-2</v>
      </c>
      <c r="CF252" s="20">
        <v>8.7849999999999994E-3</v>
      </c>
      <c r="CG252" s="20">
        <v>3.1029000000000001E-2</v>
      </c>
      <c r="CH252" s="20"/>
      <c r="CI252" s="21">
        <v>3.8900999999999999</v>
      </c>
      <c r="CJ252" s="21">
        <v>2.8460999999999999</v>
      </c>
      <c r="CK252" s="21">
        <v>-17.867999999999999</v>
      </c>
      <c r="CL252" s="21">
        <v>0.37232300000000002</v>
      </c>
      <c r="CM252" s="21">
        <v>3.6539700000000002</v>
      </c>
      <c r="CN252" s="21">
        <v>0.34654299999999999</v>
      </c>
      <c r="CO252" s="21"/>
      <c r="CP252" s="20">
        <v>73.169899999999998</v>
      </c>
      <c r="CQ252" s="20">
        <v>46.768300000000004</v>
      </c>
      <c r="CR252" s="20">
        <v>10.721500000000001</v>
      </c>
      <c r="CS252" s="20">
        <v>59.997799999999998</v>
      </c>
      <c r="CT252" s="20"/>
      <c r="CU252" s="22">
        <v>44272.175023148098</v>
      </c>
      <c r="CV252" s="22"/>
    </row>
    <row r="253" spans="1:100" s="17" customFormat="1" x14ac:dyDescent="0.25">
      <c r="A253" s="17" t="s">
        <v>46</v>
      </c>
      <c r="B253" s="17">
        <v>2308</v>
      </c>
      <c r="C253" s="17">
        <v>5</v>
      </c>
      <c r="E253" s="18">
        <v>0.79709600000000003</v>
      </c>
      <c r="F253" s="18">
        <v>0.28140399999999999</v>
      </c>
      <c r="G253" s="18">
        <v>0</v>
      </c>
      <c r="H253" s="18">
        <v>17.557500000000001</v>
      </c>
      <c r="I253" s="18">
        <v>0.26789400000000002</v>
      </c>
      <c r="J253" s="18">
        <v>36.8735</v>
      </c>
      <c r="K253" s="18">
        <v>43.845300000000002</v>
      </c>
      <c r="L253" s="18">
        <v>0.37729299999999999</v>
      </c>
      <c r="M253" s="18">
        <v>100</v>
      </c>
      <c r="N253" s="18"/>
      <c r="O253" s="18">
        <v>6.0450999999999998E-2</v>
      </c>
      <c r="P253" s="18">
        <v>43.784799999999997</v>
      </c>
      <c r="Q253" s="18">
        <f t="shared" si="23"/>
        <v>99.939549</v>
      </c>
      <c r="R253" s="18"/>
      <c r="S253" s="18">
        <v>1.07447</v>
      </c>
      <c r="T253" s="18">
        <v>0.46665299999999998</v>
      </c>
      <c r="U253" s="18">
        <v>0</v>
      </c>
      <c r="V253" s="18">
        <v>40.231400000000001</v>
      </c>
      <c r="W253" s="18">
        <v>0.26789400000000002</v>
      </c>
      <c r="X253" s="18">
        <v>51.593499999999999</v>
      </c>
      <c r="Y253" s="18">
        <v>6.3660699999999997</v>
      </c>
      <c r="Z253" s="18">
        <v>100</v>
      </c>
      <c r="AA253" s="19"/>
      <c r="AB253" s="18">
        <f>IF(Z253="","",Z253-O253)</f>
        <v>99.939549</v>
      </c>
      <c r="AC253" s="18">
        <f t="shared" si="24"/>
        <v>93.573479000000006</v>
      </c>
      <c r="AD253" s="18"/>
      <c r="AE253" s="34">
        <f>IF(M253="","",IF(M253&gt;100,M253, M253+O253))</f>
        <v>100.060451</v>
      </c>
      <c r="AF253" s="37">
        <f>IF(AE253="","",IF(AE253="* * *", Y253, AE253-SUM(S253:X253)))</f>
        <v>6.4265340000000037</v>
      </c>
      <c r="AG253" s="54"/>
      <c r="AH253" s="33"/>
      <c r="AI253" s="34">
        <f>IF(S253="","",IF(AI$6=0, 0, S253/AI$6))</f>
        <v>1.7336049955033114E-2</v>
      </c>
      <c r="AJ253" s="34">
        <f>IF(T253="","",IF(AJ$6=0, 0, T253/AJ$6))</f>
        <v>1.157807115263901E-2</v>
      </c>
      <c r="AK253" s="34">
        <f>IF(U253="","",IF(AK$6=0, 0, U253/AK$6))</f>
        <v>0</v>
      </c>
      <c r="AL253" s="34">
        <f>IF(V253="","",IF(AL$6=0, 0, V253/AL$6))</f>
        <v>0.28343045578652842</v>
      </c>
      <c r="AM253" s="34">
        <f>IF(W253="","",IF(AM$6=0, 0, W253/AM$6))</f>
        <v>7.556633710844393E-3</v>
      </c>
      <c r="AN253" s="34">
        <f>IF(X253="","",IF(AN$6=0, 0, X253/AN$6))</f>
        <v>0.92004087208037455</v>
      </c>
      <c r="AO253" s="34">
        <f>IF(Y253="","",IF(AO$6=0, 0, Y253/AO$6))</f>
        <v>0.37431232039041884</v>
      </c>
      <c r="AP253" s="34"/>
      <c r="AQ253" s="34">
        <f>IF(AI253="","",AI253*AI$4)</f>
        <v>3.4672099910066229E-2</v>
      </c>
      <c r="AR253" s="33">
        <f>IF(AJ253="","",AJ253*AJ$4)</f>
        <v>1.157807115263901E-2</v>
      </c>
      <c r="AS253" s="34">
        <f>IF(AK253="","",AK253*AK$4)</f>
        <v>0</v>
      </c>
      <c r="AT253" s="34">
        <f>IF(AL253="","",AL253*AL$4)</f>
        <v>0.56686091157305685</v>
      </c>
      <c r="AU253" s="34">
        <f>IF(AM253="","",AM253*AM$4)</f>
        <v>7.556633710844393E-3</v>
      </c>
      <c r="AV253" s="34">
        <f>IF(AN253="","",AN253*AN$4)</f>
        <v>0.92004087208037455</v>
      </c>
      <c r="AW253" s="34">
        <f>IF(AO253="","",AO253*AO$4)</f>
        <v>0.37431232039041884</v>
      </c>
      <c r="AX253" s="34"/>
      <c r="AY253" s="34">
        <f>IF(AQ253="","",AI253*AI$5)</f>
        <v>1.7336049955033114E-2</v>
      </c>
      <c r="AZ253" s="34">
        <f>IF(AR253="","",AJ253*AJ$5)</f>
        <v>1.157807115263901E-2</v>
      </c>
      <c r="BA253" s="34">
        <f>IF(AS253="","",AK253*AK$5)</f>
        <v>0</v>
      </c>
      <c r="BB253" s="34">
        <f>IF(AT253="","",AL253*AL$5)</f>
        <v>1.4171522789326421</v>
      </c>
      <c r="BC253" s="34">
        <f>IF(AU253="","",AM253*AM$5)</f>
        <v>0</v>
      </c>
      <c r="BD253" s="34">
        <f>IF(AV253="","",AN253*AN$5)</f>
        <v>0.92004087208037455</v>
      </c>
      <c r="BE253" s="34">
        <f>IF(AW253="","",AO253*AO$5)</f>
        <v>0.37431232039041884</v>
      </c>
      <c r="BF253" s="34">
        <f>IF(BE253="","",SUM(AY253:BE253))</f>
        <v>2.7404195925111079</v>
      </c>
      <c r="BG253" s="34"/>
      <c r="BH253" s="34">
        <f>IF(AT253="","",3/AT253)</f>
        <v>5.2923035241130068</v>
      </c>
      <c r="BI253" s="34"/>
      <c r="BJ253" s="34">
        <f>IF(AQ253="","",AQ253*$BH253)</f>
        <v>0.18349527654244177</v>
      </c>
      <c r="BK253" s="34">
        <f>IF(AR253="","",AR253*$BH253)</f>
        <v>6.1274666763542575E-2</v>
      </c>
      <c r="BL253" s="34">
        <f>IF(AS253="","",AS253*$BH253)</f>
        <v>0</v>
      </c>
      <c r="BM253" s="34">
        <f>IF(AT253="","",AT253*$BH253)</f>
        <v>3.0000000000000004</v>
      </c>
      <c r="BN253" s="34">
        <f>IF(AU253="","",AU253*$BH253)</f>
        <v>3.9991999218332928E-2</v>
      </c>
      <c r="BO253" s="34">
        <f>IF(AV253="","",AV253*$BH253)</f>
        <v>4.8691355496389699</v>
      </c>
      <c r="BP253" s="34">
        <f t="shared" si="25"/>
        <v>14.503132266994866</v>
      </c>
      <c r="BQ253" s="34">
        <f>IF(AW253="","",AW253*$BH253)</f>
        <v>1.9809744123211306</v>
      </c>
      <c r="BR253" s="34"/>
      <c r="BS253" s="34">
        <f t="shared" si="26"/>
        <v>5.1139054929449541</v>
      </c>
      <c r="BT253" s="34"/>
      <c r="BU253" s="34">
        <f t="shared" si="27"/>
        <v>0.96000800078166704</v>
      </c>
      <c r="BV253" s="34">
        <f t="shared" si="28"/>
        <v>0.96000800078166704</v>
      </c>
      <c r="BW253" s="34">
        <f t="shared" si="29"/>
        <v>1</v>
      </c>
      <c r="BX253" s="34"/>
      <c r="BY253" s="34">
        <f>IF(BV253="","",IF(BQ253=0,0,((BV253/BQ253)*AF253)))</f>
        <v>3.1143885650024683</v>
      </c>
      <c r="BZ253" s="34">
        <f>IF(BY253="","",SUM(S253:X253,BY253))</f>
        <v>96.748305565002468</v>
      </c>
      <c r="CA253" s="18"/>
      <c r="CB253" s="20">
        <v>1.5962E-2</v>
      </c>
      <c r="CC253" s="20">
        <v>9.9109999999999997E-3</v>
      </c>
      <c r="CD253" s="20">
        <v>4.9279999999999997E-2</v>
      </c>
      <c r="CE253" s="20">
        <v>1.2038E-2</v>
      </c>
      <c r="CF253" s="20">
        <v>9.6629999999999997E-3</v>
      </c>
      <c r="CG253" s="20">
        <v>3.1123999999999999E-2</v>
      </c>
      <c r="CH253" s="20"/>
      <c r="CI253" s="21">
        <v>3.5267400000000002</v>
      </c>
      <c r="CJ253" s="21">
        <v>2.71251</v>
      </c>
      <c r="CK253" s="21">
        <v>-19.492000000000001</v>
      </c>
      <c r="CL253" s="21">
        <v>0.370639</v>
      </c>
      <c r="CM253" s="21">
        <v>3.6847799999999999</v>
      </c>
      <c r="CN253" s="21">
        <v>0.34467100000000001</v>
      </c>
      <c r="CO253" s="21"/>
      <c r="CP253" s="20">
        <v>73.150199999999998</v>
      </c>
      <c r="CQ253" s="20">
        <v>46.764200000000002</v>
      </c>
      <c r="CR253" s="20">
        <v>10.721</v>
      </c>
      <c r="CS253" s="20">
        <v>80.119200000000006</v>
      </c>
      <c r="CT253" s="20"/>
      <c r="CU253" s="22">
        <v>44272.176817129599</v>
      </c>
      <c r="CV253" s="22"/>
    </row>
    <row r="254" spans="1:100" s="17" customFormat="1" x14ac:dyDescent="0.25">
      <c r="A254" s="17" t="s">
        <v>46</v>
      </c>
      <c r="B254" s="17">
        <v>2309</v>
      </c>
      <c r="C254" s="17">
        <v>6</v>
      </c>
      <c r="E254" s="18">
        <v>0.80478400000000005</v>
      </c>
      <c r="F254" s="18">
        <v>0.26301799999999997</v>
      </c>
      <c r="G254" s="18">
        <v>0</v>
      </c>
      <c r="H254" s="18">
        <v>17.5962</v>
      </c>
      <c r="I254" s="18">
        <v>0.281752</v>
      </c>
      <c r="J254" s="18">
        <v>36.917000000000002</v>
      </c>
      <c r="K254" s="18">
        <v>43.7684</v>
      </c>
      <c r="L254" s="18">
        <v>0.36880499999999999</v>
      </c>
      <c r="M254" s="18">
        <v>100</v>
      </c>
      <c r="N254" s="18"/>
      <c r="O254" s="18">
        <v>6.3577999999999996E-2</v>
      </c>
      <c r="P254" s="18">
        <v>43.704900000000002</v>
      </c>
      <c r="Q254" s="18">
        <f t="shared" si="23"/>
        <v>99.936421999999993</v>
      </c>
      <c r="R254" s="18"/>
      <c r="S254" s="18">
        <v>1.08483</v>
      </c>
      <c r="T254" s="18">
        <v>0.436164</v>
      </c>
      <c r="U254" s="18">
        <v>0</v>
      </c>
      <c r="V254" s="18">
        <v>40.320099999999996</v>
      </c>
      <c r="W254" s="18">
        <v>0.281752</v>
      </c>
      <c r="X254" s="18">
        <v>51.654299999999999</v>
      </c>
      <c r="Y254" s="18">
        <v>6.2228500000000002</v>
      </c>
      <c r="Z254" s="18">
        <v>100</v>
      </c>
      <c r="AA254" s="19"/>
      <c r="AB254" s="18">
        <f>IF(Z254="","",Z254-O254)</f>
        <v>99.936421999999993</v>
      </c>
      <c r="AC254" s="18">
        <f t="shared" si="24"/>
        <v>93.713571999999999</v>
      </c>
      <c r="AD254" s="18"/>
      <c r="AE254" s="34">
        <f>IF(M254="","",IF(M254&gt;100,M254, M254+O254))</f>
        <v>100.06357800000001</v>
      </c>
      <c r="AF254" s="37">
        <f>IF(AE254="","",IF(AE254="* * *", Y254, AE254-SUM(S254:X254)))</f>
        <v>6.2864320000000191</v>
      </c>
      <c r="AG254" s="54"/>
      <c r="AH254" s="33"/>
      <c r="AI254" s="34">
        <f>IF(S254="","",IF(AI$6=0, 0, S254/AI$6))</f>
        <v>1.7503203507514001E-2</v>
      </c>
      <c r="AJ254" s="34">
        <f>IF(T254="","",IF(AJ$6=0, 0, T254/AJ$6))</f>
        <v>1.0821612260544004E-2</v>
      </c>
      <c r="AK254" s="34">
        <f>IF(U254="","",IF(AK$6=0, 0, U254/AK$6))</f>
        <v>0</v>
      </c>
      <c r="AL254" s="34">
        <f>IF(V254="","",IF(AL$6=0, 0, V254/AL$6))</f>
        <v>0.28405534782181091</v>
      </c>
      <c r="AM254" s="34">
        <f>IF(W254="","",IF(AM$6=0, 0, W254/AM$6))</f>
        <v>7.9475339548397105E-3</v>
      </c>
      <c r="AN254" s="34">
        <f>IF(X254="","",IF(AN$6=0, 0, X254/AN$6))</f>
        <v>0.92112508782504177</v>
      </c>
      <c r="AO254" s="34">
        <f>IF(Y254="","",IF(AO$6=0, 0, Y254/AO$6))</f>
        <v>0.36589126775883996</v>
      </c>
      <c r="AP254" s="34"/>
      <c r="AQ254" s="34">
        <f>IF(AI254="","",AI254*AI$4)</f>
        <v>3.5006407015028003E-2</v>
      </c>
      <c r="AR254" s="33">
        <f>IF(AJ254="","",AJ254*AJ$4)</f>
        <v>1.0821612260544004E-2</v>
      </c>
      <c r="AS254" s="34">
        <f>IF(AK254="","",AK254*AK$4)</f>
        <v>0</v>
      </c>
      <c r="AT254" s="34">
        <f>IF(AL254="","",AL254*AL$4)</f>
        <v>0.56811069564362182</v>
      </c>
      <c r="AU254" s="34">
        <f>IF(AM254="","",AM254*AM$4)</f>
        <v>7.9475339548397105E-3</v>
      </c>
      <c r="AV254" s="34">
        <f>IF(AN254="","",AN254*AN$4)</f>
        <v>0.92112508782504177</v>
      </c>
      <c r="AW254" s="34">
        <f>IF(AO254="","",AO254*AO$4)</f>
        <v>0.36589126775883996</v>
      </c>
      <c r="AX254" s="34"/>
      <c r="AY254" s="34">
        <f>IF(AQ254="","",AI254*AI$5)</f>
        <v>1.7503203507514001E-2</v>
      </c>
      <c r="AZ254" s="34">
        <f>IF(AR254="","",AJ254*AJ$5)</f>
        <v>1.0821612260544004E-2</v>
      </c>
      <c r="BA254" s="34">
        <f>IF(AS254="","",AK254*AK$5)</f>
        <v>0</v>
      </c>
      <c r="BB254" s="34">
        <f>IF(AT254="","",AL254*AL$5)</f>
        <v>1.4202767391090545</v>
      </c>
      <c r="BC254" s="34">
        <f>IF(AU254="","",AM254*AM$5)</f>
        <v>0</v>
      </c>
      <c r="BD254" s="34">
        <f>IF(AV254="","",AN254*AN$5)</f>
        <v>0.92112508782504177</v>
      </c>
      <c r="BE254" s="34">
        <f>IF(AW254="","",AO254*AO$5)</f>
        <v>0.36589126775883996</v>
      </c>
      <c r="BF254" s="34">
        <f>IF(BE254="","",SUM(AY254:BE254))</f>
        <v>2.7356179104609941</v>
      </c>
      <c r="BG254" s="34"/>
      <c r="BH254" s="34">
        <f>IF(AT254="","",3/AT254)</f>
        <v>5.2806610102653524</v>
      </c>
      <c r="BI254" s="34"/>
      <c r="BJ254" s="34">
        <f>IF(AQ254="","",AQ254*$BH254)</f>
        <v>0.18485696863373791</v>
      </c>
      <c r="BK254" s="34">
        <f>IF(AR254="","",AR254*$BH254)</f>
        <v>5.7145265932464225E-2</v>
      </c>
      <c r="BL254" s="34">
        <f>IF(AS254="","",AS254*$BH254)</f>
        <v>0</v>
      </c>
      <c r="BM254" s="34">
        <f>IF(AT254="","",AT254*$BH254)</f>
        <v>3</v>
      </c>
      <c r="BN254" s="34">
        <f>IF(AU254="","",AU254*$BH254)</f>
        <v>4.1968232683082057E-2</v>
      </c>
      <c r="BO254" s="34">
        <f>IF(AV254="","",AV254*$BH254)</f>
        <v>4.8641493368549469</v>
      </c>
      <c r="BP254" s="34">
        <f t="shared" si="25"/>
        <v>14.445870838754946</v>
      </c>
      <c r="BQ254" s="34">
        <f>IF(AW254="","",AW254*$BH254)</f>
        <v>1.9321477516506664</v>
      </c>
      <c r="BR254" s="34"/>
      <c r="BS254" s="34">
        <f t="shared" si="26"/>
        <v>5.1061515714211492</v>
      </c>
      <c r="BT254" s="34"/>
      <c r="BU254" s="34">
        <f t="shared" si="27"/>
        <v>0.95803176731691797</v>
      </c>
      <c r="BV254" s="34">
        <f t="shared" si="28"/>
        <v>0.95803176731691797</v>
      </c>
      <c r="BW254" s="34">
        <f t="shared" si="29"/>
        <v>1</v>
      </c>
      <c r="BX254" s="34"/>
      <c r="BY254" s="34">
        <f>IF(BV254="","",IF(BQ254=0,0,((BV254/BQ254)*AF254)))</f>
        <v>3.11705021209296</v>
      </c>
      <c r="BZ254" s="34">
        <f>IF(BY254="","",SUM(S254:X254,BY254))</f>
        <v>96.89419621209295</v>
      </c>
      <c r="CA254" s="18"/>
      <c r="CB254" s="20">
        <v>1.5931000000000001E-2</v>
      </c>
      <c r="CC254" s="20">
        <v>9.7739999999999997E-3</v>
      </c>
      <c r="CD254" s="20">
        <v>4.9223999999999997E-2</v>
      </c>
      <c r="CE254" s="20">
        <v>1.2500000000000001E-2</v>
      </c>
      <c r="CF254" s="20">
        <v>8.7779999999999993E-3</v>
      </c>
      <c r="CG254" s="20">
        <v>3.0039E-2</v>
      </c>
      <c r="CH254" s="20"/>
      <c r="CI254" s="21">
        <v>3.5061499999999999</v>
      </c>
      <c r="CJ254" s="21">
        <v>2.8268300000000002</v>
      </c>
      <c r="CK254" s="21">
        <v>-22.094000000000001</v>
      </c>
      <c r="CL254" s="21">
        <v>0.37028699999999998</v>
      </c>
      <c r="CM254" s="21">
        <v>3.4883700000000002</v>
      </c>
      <c r="CN254" s="21">
        <v>0.34428700000000001</v>
      </c>
      <c r="CO254" s="21"/>
      <c r="CP254" s="20">
        <v>73.130799999999994</v>
      </c>
      <c r="CQ254" s="20">
        <v>46.76</v>
      </c>
      <c r="CR254" s="20">
        <v>10.720499999999999</v>
      </c>
      <c r="CS254" s="20">
        <v>99.970200000000006</v>
      </c>
      <c r="CT254" s="20"/>
      <c r="CU254" s="22">
        <v>44272.178622685198</v>
      </c>
      <c r="CV254" s="22"/>
    </row>
    <row r="255" spans="1:100" s="17" customFormat="1" x14ac:dyDescent="0.25">
      <c r="A255" s="17" t="s">
        <v>46</v>
      </c>
      <c r="B255" s="17">
        <v>2310</v>
      </c>
      <c r="C255" s="17">
        <v>7</v>
      </c>
      <c r="E255" s="18">
        <v>0.70587299999999997</v>
      </c>
      <c r="F255" s="18">
        <v>0.27433999999999997</v>
      </c>
      <c r="G255" s="18">
        <v>0</v>
      </c>
      <c r="H255" s="18">
        <v>17.749700000000001</v>
      </c>
      <c r="I255" s="18">
        <v>0.29357299999999997</v>
      </c>
      <c r="J255" s="18">
        <v>36.941499999999998</v>
      </c>
      <c r="K255" s="18">
        <v>43.683100000000003</v>
      </c>
      <c r="L255" s="18">
        <v>0.35202600000000001</v>
      </c>
      <c r="M255" s="18">
        <v>100</v>
      </c>
      <c r="N255" s="18"/>
      <c r="O255" s="18">
        <v>6.6244999999999998E-2</v>
      </c>
      <c r="P255" s="18">
        <v>43.616799999999998</v>
      </c>
      <c r="Q255" s="18">
        <f t="shared" si="23"/>
        <v>99.933755000000005</v>
      </c>
      <c r="R255" s="18"/>
      <c r="S255" s="18">
        <v>0.95150100000000004</v>
      </c>
      <c r="T255" s="18">
        <v>0.45493800000000001</v>
      </c>
      <c r="U255" s="18">
        <v>0</v>
      </c>
      <c r="V255" s="18">
        <v>40.671700000000001</v>
      </c>
      <c r="W255" s="18">
        <v>0.29357299999999997</v>
      </c>
      <c r="X255" s="18">
        <v>51.688600000000001</v>
      </c>
      <c r="Y255" s="18">
        <v>5.93973</v>
      </c>
      <c r="Z255" s="18">
        <v>100</v>
      </c>
      <c r="AA255" s="19"/>
      <c r="AB255" s="18">
        <f>IF(Z255="","",Z255-O255)</f>
        <v>99.933755000000005</v>
      </c>
      <c r="AC255" s="18">
        <f t="shared" si="24"/>
        <v>93.994025000000008</v>
      </c>
      <c r="AD255" s="18"/>
      <c r="AE255" s="34">
        <f>IF(M255="","",IF(M255&gt;100,M255, M255+O255))</f>
        <v>100.066245</v>
      </c>
      <c r="AF255" s="37">
        <f>IF(AE255="","",IF(AE255="* * *", Y255, AE255-SUM(S255:X255)))</f>
        <v>6.0059329999999846</v>
      </c>
      <c r="AG255" s="54"/>
      <c r="AH255" s="33"/>
      <c r="AI255" s="34">
        <f>IF(S255="","",IF(AI$6=0, 0, S255/AI$6))</f>
        <v>1.5352005052038644E-2</v>
      </c>
      <c r="AJ255" s="34">
        <f>IF(T255="","",IF(AJ$6=0, 0, T255/AJ$6))</f>
        <v>1.1287411704284095E-2</v>
      </c>
      <c r="AK255" s="34">
        <f>IF(U255="","",IF(AK$6=0, 0, U255/AK$6))</f>
        <v>0</v>
      </c>
      <c r="AL255" s="34">
        <f>IF(V255="","",IF(AL$6=0, 0, V255/AL$6))</f>
        <v>0.28653237194362979</v>
      </c>
      <c r="AM255" s="34">
        <f>IF(W255="","",IF(AM$6=0, 0, W255/AM$6))</f>
        <v>8.2809754171191616E-3</v>
      </c>
      <c r="AN255" s="34">
        <f>IF(X255="","",IF(AN$6=0, 0, X255/AN$6))</f>
        <v>0.92173674243099712</v>
      </c>
      <c r="AO255" s="34">
        <f>IF(Y255="","",IF(AO$6=0, 0, Y255/AO$6))</f>
        <v>0.34924437192688468</v>
      </c>
      <c r="AP255" s="34"/>
      <c r="AQ255" s="34">
        <f>IF(AI255="","",AI255*AI$4)</f>
        <v>3.0704010104077289E-2</v>
      </c>
      <c r="AR255" s="33">
        <f>IF(AJ255="","",AJ255*AJ$4)</f>
        <v>1.1287411704284095E-2</v>
      </c>
      <c r="AS255" s="34">
        <f>IF(AK255="","",AK255*AK$4)</f>
        <v>0</v>
      </c>
      <c r="AT255" s="34">
        <f>IF(AL255="","",AL255*AL$4)</f>
        <v>0.57306474388725959</v>
      </c>
      <c r="AU255" s="34">
        <f>IF(AM255="","",AM255*AM$4)</f>
        <v>8.2809754171191616E-3</v>
      </c>
      <c r="AV255" s="34">
        <f>IF(AN255="","",AN255*AN$4)</f>
        <v>0.92173674243099712</v>
      </c>
      <c r="AW255" s="34">
        <f>IF(AO255="","",AO255*AO$4)</f>
        <v>0.34924437192688468</v>
      </c>
      <c r="AX255" s="34"/>
      <c r="AY255" s="34">
        <f>IF(AQ255="","",AI255*AI$5)</f>
        <v>1.5352005052038644E-2</v>
      </c>
      <c r="AZ255" s="34">
        <f>IF(AR255="","",AJ255*AJ$5)</f>
        <v>1.1287411704284095E-2</v>
      </c>
      <c r="BA255" s="34">
        <f>IF(AS255="","",AK255*AK$5)</f>
        <v>0</v>
      </c>
      <c r="BB255" s="34">
        <f>IF(AT255="","",AL255*AL$5)</f>
        <v>1.4326618597181491</v>
      </c>
      <c r="BC255" s="34">
        <f>IF(AU255="","",AM255*AM$5)</f>
        <v>0</v>
      </c>
      <c r="BD255" s="34">
        <f>IF(AV255="","",AN255*AN$5)</f>
        <v>0.92173674243099712</v>
      </c>
      <c r="BE255" s="34">
        <f>IF(AW255="","",AO255*AO$5)</f>
        <v>0.34924437192688468</v>
      </c>
      <c r="BF255" s="34">
        <f>IF(BE255="","",SUM(AY255:BE255))</f>
        <v>2.7302823908323535</v>
      </c>
      <c r="BG255" s="34"/>
      <c r="BH255" s="34">
        <f>IF(AT255="","",3/AT255)</f>
        <v>5.2350105847554937</v>
      </c>
      <c r="BI255" s="34"/>
      <c r="BJ255" s="34">
        <f>IF(AQ255="","",AQ255*$BH255)</f>
        <v>0.16073581788928423</v>
      </c>
      <c r="BK255" s="34">
        <f>IF(AR255="","",AR255*$BH255)</f>
        <v>5.9089719746420286E-2</v>
      </c>
      <c r="BL255" s="34">
        <f>IF(AS255="","",AS255*$BH255)</f>
        <v>0</v>
      </c>
      <c r="BM255" s="34">
        <f>IF(AT255="","",AT255*$BH255)</f>
        <v>3</v>
      </c>
      <c r="BN255" s="34">
        <f>IF(AU255="","",AU255*$BH255)</f>
        <v>4.3350993960718849E-2</v>
      </c>
      <c r="BO255" s="34">
        <f>IF(AV255="","",AV255*$BH255)</f>
        <v>4.8253016029843181</v>
      </c>
      <c r="BP255" s="34">
        <f t="shared" si="25"/>
        <v>14.293057215378907</v>
      </c>
      <c r="BQ255" s="34">
        <f>IF(AW255="","",AW255*$BH255)</f>
        <v>1.8282979837035258</v>
      </c>
      <c r="BR255" s="34"/>
      <c r="BS255" s="34">
        <f t="shared" si="26"/>
        <v>5.0451271406200222</v>
      </c>
      <c r="BT255" s="34"/>
      <c r="BU255" s="34">
        <f t="shared" si="27"/>
        <v>0.95664900603928116</v>
      </c>
      <c r="BV255" s="34">
        <f t="shared" si="28"/>
        <v>0.95664900603928116</v>
      </c>
      <c r="BW255" s="34">
        <f t="shared" si="29"/>
        <v>1</v>
      </c>
      <c r="BX255" s="34"/>
      <c r="BY255" s="34">
        <f>IF(BV255="","",IF(BQ255=0,0,((BV255/BQ255)*AF255)))</f>
        <v>3.142578445090161</v>
      </c>
      <c r="BZ255" s="34">
        <f>IF(BY255="","",SUM(S255:X255,BY255))</f>
        <v>97.202890445090176</v>
      </c>
      <c r="CA255" s="18"/>
      <c r="CB255" s="20">
        <v>1.5932999999999999E-2</v>
      </c>
      <c r="CC255" s="20">
        <v>9.8840000000000004E-3</v>
      </c>
      <c r="CD255" s="20">
        <v>4.9527000000000002E-2</v>
      </c>
      <c r="CE255" s="20">
        <v>1.324E-2</v>
      </c>
      <c r="CF255" s="20">
        <v>8.5749999999999993E-3</v>
      </c>
      <c r="CG255" s="20">
        <v>3.0186999999999999E-2</v>
      </c>
      <c r="CH255" s="20"/>
      <c r="CI255" s="21">
        <v>3.7799800000000001</v>
      </c>
      <c r="CJ255" s="21">
        <v>2.7560600000000002</v>
      </c>
      <c r="CK255" s="21">
        <v>-18.832000000000001</v>
      </c>
      <c r="CL255" s="21">
        <v>0.36869299999999999</v>
      </c>
      <c r="CM255" s="21">
        <v>3.3853399999999998</v>
      </c>
      <c r="CN255" s="21">
        <v>0.34412900000000002</v>
      </c>
      <c r="CO255" s="21"/>
      <c r="CP255" s="20">
        <v>73.111099999999993</v>
      </c>
      <c r="CQ255" s="20">
        <v>46.755699999999997</v>
      </c>
      <c r="CR255" s="20">
        <v>10.720499999999999</v>
      </c>
      <c r="CS255" s="20">
        <v>120.133</v>
      </c>
      <c r="CT255" s="20"/>
      <c r="CU255" s="22">
        <v>44272.180428240703</v>
      </c>
      <c r="CV255" s="22"/>
    </row>
    <row r="256" spans="1:100" s="17" customFormat="1" x14ac:dyDescent="0.25">
      <c r="A256" s="17" t="s">
        <v>46</v>
      </c>
      <c r="B256" s="17">
        <v>2311</v>
      </c>
      <c r="C256" s="17">
        <v>8</v>
      </c>
      <c r="E256" s="18">
        <v>0.74957099999999999</v>
      </c>
      <c r="F256" s="18">
        <v>0.252552</v>
      </c>
      <c r="G256" s="18">
        <v>0</v>
      </c>
      <c r="H256" s="18">
        <v>17.7332</v>
      </c>
      <c r="I256" s="18">
        <v>0.27886100000000003</v>
      </c>
      <c r="J256" s="18">
        <v>37.094499999999996</v>
      </c>
      <c r="K256" s="18">
        <v>43.550199999999997</v>
      </c>
      <c r="L256" s="18">
        <v>0.34109200000000001</v>
      </c>
      <c r="M256" s="18">
        <v>100</v>
      </c>
      <c r="N256" s="18"/>
      <c r="O256" s="18">
        <v>6.2924999999999995E-2</v>
      </c>
      <c r="P256" s="18">
        <v>43.487299999999998</v>
      </c>
      <c r="Q256" s="18">
        <f t="shared" si="23"/>
        <v>99.937074999999993</v>
      </c>
      <c r="R256" s="18"/>
      <c r="S256" s="18">
        <v>1.0104</v>
      </c>
      <c r="T256" s="18">
        <v>0.41880800000000001</v>
      </c>
      <c r="U256" s="18">
        <v>0</v>
      </c>
      <c r="V256" s="18">
        <v>40.634</v>
      </c>
      <c r="W256" s="18">
        <v>0.27886100000000003</v>
      </c>
      <c r="X256" s="18">
        <v>51.902700000000003</v>
      </c>
      <c r="Y256" s="18">
        <v>5.7552599999999998</v>
      </c>
      <c r="Z256" s="18">
        <v>100</v>
      </c>
      <c r="AA256" s="19"/>
      <c r="AB256" s="18">
        <f>IF(Z256="","",Z256-O256)</f>
        <v>99.937074999999993</v>
      </c>
      <c r="AC256" s="18">
        <f t="shared" si="24"/>
        <v>94.181815</v>
      </c>
      <c r="AD256" s="18"/>
      <c r="AE256" s="34">
        <f>IF(M256="","",IF(M256&gt;100,M256, M256+O256))</f>
        <v>100.06292500000001</v>
      </c>
      <c r="AF256" s="37">
        <f>IF(AE256="","",IF(AE256="* * *", Y256, AE256-SUM(S256:X256)))</f>
        <v>5.8181560000000019</v>
      </c>
      <c r="AG256" s="54"/>
      <c r="AH256" s="33"/>
      <c r="AI256" s="34">
        <f>IF(S256="","",IF(AI$6=0, 0, S256/AI$6))</f>
        <v>1.63023117207232E-2</v>
      </c>
      <c r="AJ256" s="34">
        <f>IF(T256="","",IF(AJ$6=0, 0, T256/AJ$6))</f>
        <v>1.0390994643331208E-2</v>
      </c>
      <c r="AK256" s="34">
        <f>IF(U256="","",IF(AK$6=0, 0, U256/AK$6))</f>
        <v>0</v>
      </c>
      <c r="AL256" s="34">
        <f>IF(V256="","",IF(AL$6=0, 0, V256/AL$6))</f>
        <v>0.28626677521611965</v>
      </c>
      <c r="AM256" s="34">
        <f>IF(W256="","",IF(AM$6=0, 0, W256/AM$6))</f>
        <v>7.8659859244319709E-3</v>
      </c>
      <c r="AN256" s="34">
        <f>IF(X256="","",IF(AN$6=0, 0, X256/AN$6))</f>
        <v>0.92555467978187289</v>
      </c>
      <c r="AO256" s="34">
        <f>IF(Y256="","",IF(AO$6=0, 0, Y256/AO$6))</f>
        <v>0.33839790091063437</v>
      </c>
      <c r="AP256" s="34"/>
      <c r="AQ256" s="34">
        <f>IF(AI256="","",AI256*AI$4)</f>
        <v>3.26046234414464E-2</v>
      </c>
      <c r="AR256" s="33">
        <f>IF(AJ256="","",AJ256*AJ$4)</f>
        <v>1.0390994643331208E-2</v>
      </c>
      <c r="AS256" s="34">
        <f>IF(AK256="","",AK256*AK$4)</f>
        <v>0</v>
      </c>
      <c r="AT256" s="34">
        <f>IF(AL256="","",AL256*AL$4)</f>
        <v>0.5725335504322393</v>
      </c>
      <c r="AU256" s="34">
        <f>IF(AM256="","",AM256*AM$4)</f>
        <v>7.8659859244319709E-3</v>
      </c>
      <c r="AV256" s="34">
        <f>IF(AN256="","",AN256*AN$4)</f>
        <v>0.92555467978187289</v>
      </c>
      <c r="AW256" s="34">
        <f>IF(AO256="","",AO256*AO$4)</f>
        <v>0.33839790091063437</v>
      </c>
      <c r="AX256" s="34"/>
      <c r="AY256" s="34">
        <f>IF(AQ256="","",AI256*AI$5)</f>
        <v>1.63023117207232E-2</v>
      </c>
      <c r="AZ256" s="34">
        <f>IF(AR256="","",AJ256*AJ$5)</f>
        <v>1.0390994643331208E-2</v>
      </c>
      <c r="BA256" s="34">
        <f>IF(AS256="","",AK256*AK$5)</f>
        <v>0</v>
      </c>
      <c r="BB256" s="34">
        <f>IF(AT256="","",AL256*AL$5)</f>
        <v>1.4313338760805983</v>
      </c>
      <c r="BC256" s="34">
        <f>IF(AU256="","",AM256*AM$5)</f>
        <v>0</v>
      </c>
      <c r="BD256" s="34">
        <f>IF(AV256="","",AN256*AN$5)</f>
        <v>0.92555467978187289</v>
      </c>
      <c r="BE256" s="34">
        <f>IF(AW256="","",AO256*AO$5)</f>
        <v>0.33839790091063437</v>
      </c>
      <c r="BF256" s="34">
        <f>IF(BE256="","",SUM(AY256:BE256))</f>
        <v>2.7219797631371598</v>
      </c>
      <c r="BG256" s="34"/>
      <c r="BH256" s="34">
        <f>IF(AT256="","",3/AT256)</f>
        <v>5.2398675985627801</v>
      </c>
      <c r="BI256" s="34"/>
      <c r="BJ256" s="34">
        <f>IF(AQ256="","",AQ256*$BH256)</f>
        <v>0.17084390993417548</v>
      </c>
      <c r="BK256" s="34">
        <f>IF(AR256="","",AR256*$BH256)</f>
        <v>5.444743614843061E-2</v>
      </c>
      <c r="BL256" s="34">
        <f>IF(AS256="","",AS256*$BH256)</f>
        <v>0</v>
      </c>
      <c r="BM256" s="34">
        <f>IF(AT256="","",AT256*$BH256)</f>
        <v>3</v>
      </c>
      <c r="BN256" s="34">
        <f>IF(AU256="","",AU256*$BH256)</f>
        <v>4.1216724776181983E-2</v>
      </c>
      <c r="BO256" s="34">
        <f>IF(AV256="","",AV256*$BH256)</f>
        <v>4.8497839772871849</v>
      </c>
      <c r="BP256" s="34">
        <f t="shared" si="25"/>
        <v>14.262813564805995</v>
      </c>
      <c r="BQ256" s="34">
        <f>IF(AW256="","",AW256*$BH256)</f>
        <v>1.7731601964032913</v>
      </c>
      <c r="BR256" s="34"/>
      <c r="BS256" s="34">
        <f t="shared" si="26"/>
        <v>5.0750753233697914</v>
      </c>
      <c r="BT256" s="34"/>
      <c r="BU256" s="34">
        <f t="shared" si="27"/>
        <v>0.95878327522381801</v>
      </c>
      <c r="BV256" s="34">
        <f t="shared" si="28"/>
        <v>0.95878327522381801</v>
      </c>
      <c r="BW256" s="34">
        <f t="shared" si="29"/>
        <v>1</v>
      </c>
      <c r="BX256" s="34"/>
      <c r="BY256" s="34">
        <f>IF(BV256="","",IF(BQ256=0,0,((BV256/BQ256)*AF256)))</f>
        <v>3.1459936201806995</v>
      </c>
      <c r="BZ256" s="34">
        <f>IF(BY256="","",SUM(S256:X256,BY256))</f>
        <v>97.390762620180709</v>
      </c>
      <c r="CA256" s="18"/>
      <c r="CB256" s="20">
        <v>1.6045E-2</v>
      </c>
      <c r="CC256" s="20">
        <v>9.6710000000000008E-3</v>
      </c>
      <c r="CD256" s="20">
        <v>4.9043000000000003E-2</v>
      </c>
      <c r="CE256" s="20">
        <v>1.1802999999999999E-2</v>
      </c>
      <c r="CF256" s="20">
        <v>8.6719999999999992E-3</v>
      </c>
      <c r="CG256" s="20">
        <v>2.9919999999999999E-2</v>
      </c>
      <c r="CH256" s="20"/>
      <c r="CI256" s="21">
        <v>3.6552099999999998</v>
      </c>
      <c r="CJ256" s="21">
        <v>2.8947099999999999</v>
      </c>
      <c r="CK256" s="21">
        <v>-26.420999999999999</v>
      </c>
      <c r="CL256" s="21">
        <v>0.36853000000000002</v>
      </c>
      <c r="CM256" s="21">
        <v>3.5007199999999998</v>
      </c>
      <c r="CN256" s="21">
        <v>0.34336100000000003</v>
      </c>
      <c r="CO256" s="21"/>
      <c r="CP256" s="20">
        <v>73.091499999999996</v>
      </c>
      <c r="CQ256" s="20">
        <v>46.751600000000003</v>
      </c>
      <c r="CR256" s="20">
        <v>10.72</v>
      </c>
      <c r="CS256" s="20">
        <v>140.15700000000001</v>
      </c>
      <c r="CT256" s="20"/>
      <c r="CU256" s="22">
        <v>44272.182222222204</v>
      </c>
      <c r="CV256" s="22"/>
    </row>
    <row r="257" spans="1:100" s="17" customFormat="1" x14ac:dyDescent="0.25">
      <c r="A257" s="17" t="s">
        <v>46</v>
      </c>
      <c r="B257" s="17">
        <v>2312</v>
      </c>
      <c r="C257" s="17">
        <v>9</v>
      </c>
      <c r="E257" s="18">
        <v>0.74477400000000005</v>
      </c>
      <c r="F257" s="18">
        <v>0.25527300000000003</v>
      </c>
      <c r="G257" s="18">
        <v>0</v>
      </c>
      <c r="H257" s="18">
        <v>17.726099999999999</v>
      </c>
      <c r="I257" s="18">
        <v>0.29248099999999999</v>
      </c>
      <c r="J257" s="18">
        <v>36.902200000000001</v>
      </c>
      <c r="K257" s="18">
        <v>43.721899999999998</v>
      </c>
      <c r="L257" s="18">
        <v>0.35732399999999997</v>
      </c>
      <c r="M257" s="18">
        <v>100</v>
      </c>
      <c r="N257" s="18"/>
      <c r="O257" s="18">
        <v>6.5999000000000002E-2</v>
      </c>
      <c r="P257" s="18">
        <v>43.655900000000003</v>
      </c>
      <c r="Q257" s="18">
        <f t="shared" si="23"/>
        <v>99.934000999999995</v>
      </c>
      <c r="R257" s="18"/>
      <c r="S257" s="18">
        <v>1.0039400000000001</v>
      </c>
      <c r="T257" s="18">
        <v>0.42331999999999997</v>
      </c>
      <c r="U257" s="18">
        <v>0</v>
      </c>
      <c r="V257" s="18">
        <v>40.617600000000003</v>
      </c>
      <c r="W257" s="18">
        <v>0.29248099999999999</v>
      </c>
      <c r="X257" s="18">
        <v>51.633600000000001</v>
      </c>
      <c r="Y257" s="18">
        <v>6.0291300000000003</v>
      </c>
      <c r="Z257" s="18">
        <v>100</v>
      </c>
      <c r="AA257" s="19"/>
      <c r="AB257" s="18">
        <f>IF(Z257="","",Z257-O257)</f>
        <v>99.934000999999995</v>
      </c>
      <c r="AC257" s="18">
        <f t="shared" si="24"/>
        <v>93.904871</v>
      </c>
      <c r="AD257" s="18"/>
      <c r="AE257" s="34">
        <f>IF(M257="","",IF(M257&gt;100,M257, M257+O257))</f>
        <v>100.06599900000001</v>
      </c>
      <c r="AF257" s="37">
        <f>IF(AE257="","",IF(AE257="* * *", Y257, AE257-SUM(S257:X257)))</f>
        <v>6.0950579999999945</v>
      </c>
      <c r="AG257" s="54"/>
      <c r="AH257" s="33"/>
      <c r="AI257" s="34">
        <f>IF(S257="","",IF(AI$6=0, 0, S257/AI$6))</f>
        <v>1.619808276811446E-2</v>
      </c>
      <c r="AJ257" s="34">
        <f>IF(T257="","",IF(AJ$6=0, 0, T257/AJ$6))</f>
        <v>1.0502941329714254E-2</v>
      </c>
      <c r="AK257" s="34">
        <f>IF(U257="","",IF(AK$6=0, 0, U257/AK$6))</f>
        <v>0</v>
      </c>
      <c r="AL257" s="34">
        <f>IF(V257="","",IF(AL$6=0, 0, V257/AL$6))</f>
        <v>0.28615123711714974</v>
      </c>
      <c r="AM257" s="34">
        <f>IF(W257="","",IF(AM$6=0, 0, W257/AM$6))</f>
        <v>8.2501727712508636E-3</v>
      </c>
      <c r="AN257" s="34">
        <f>IF(X257="","",IF(AN$6=0, 0, X257/AN$6))</f>
        <v>0.92075595516197251</v>
      </c>
      <c r="AO257" s="34">
        <f>IF(Y257="","",IF(AO$6=0, 0, Y257/AO$6))</f>
        <v>0.35450091504420878</v>
      </c>
      <c r="AP257" s="34"/>
      <c r="AQ257" s="34">
        <f>IF(AI257="","",AI257*AI$4)</f>
        <v>3.239616553622892E-2</v>
      </c>
      <c r="AR257" s="33">
        <f>IF(AJ257="","",AJ257*AJ$4)</f>
        <v>1.0502941329714254E-2</v>
      </c>
      <c r="AS257" s="34">
        <f>IF(AK257="","",AK257*AK$4)</f>
        <v>0</v>
      </c>
      <c r="AT257" s="34">
        <f>IF(AL257="","",AL257*AL$4)</f>
        <v>0.57230247423429947</v>
      </c>
      <c r="AU257" s="34">
        <f>IF(AM257="","",AM257*AM$4)</f>
        <v>8.2501727712508636E-3</v>
      </c>
      <c r="AV257" s="34">
        <f>IF(AN257="","",AN257*AN$4)</f>
        <v>0.92075595516197251</v>
      </c>
      <c r="AW257" s="34">
        <f>IF(AO257="","",AO257*AO$4)</f>
        <v>0.35450091504420878</v>
      </c>
      <c r="AX257" s="34"/>
      <c r="AY257" s="34">
        <f>IF(AQ257="","",AI257*AI$5)</f>
        <v>1.619808276811446E-2</v>
      </c>
      <c r="AZ257" s="34">
        <f>IF(AR257="","",AJ257*AJ$5)</f>
        <v>1.0502941329714254E-2</v>
      </c>
      <c r="BA257" s="34">
        <f>IF(AS257="","",AK257*AK$5)</f>
        <v>0</v>
      </c>
      <c r="BB257" s="34">
        <f>IF(AT257="","",AL257*AL$5)</f>
        <v>1.4307561855857487</v>
      </c>
      <c r="BC257" s="34">
        <f>IF(AU257="","",AM257*AM$5)</f>
        <v>0</v>
      </c>
      <c r="BD257" s="34">
        <f>IF(AV257="","",AN257*AN$5)</f>
        <v>0.92075595516197251</v>
      </c>
      <c r="BE257" s="34">
        <f>IF(AW257="","",AO257*AO$5)</f>
        <v>0.35450091504420878</v>
      </c>
      <c r="BF257" s="34">
        <f>IF(BE257="","",SUM(AY257:BE257))</f>
        <v>2.7327140798897585</v>
      </c>
      <c r="BG257" s="34"/>
      <c r="BH257" s="34">
        <f>IF(AT257="","",3/AT257)</f>
        <v>5.2419832781848257</v>
      </c>
      <c r="BI257" s="34"/>
      <c r="BJ257" s="34">
        <f>IF(AQ257="","",AQ257*$BH257)</f>
        <v>0.16982015801821954</v>
      </c>
      <c r="BK257" s="34">
        <f>IF(AR257="","",AR257*$BH257)</f>
        <v>5.505624282211842E-2</v>
      </c>
      <c r="BL257" s="34">
        <f>IF(AS257="","",AS257*$BH257)</f>
        <v>0</v>
      </c>
      <c r="BM257" s="34">
        <f>IF(AT257="","",AT257*$BH257)</f>
        <v>3</v>
      </c>
      <c r="BN257" s="34">
        <f>IF(AU257="","",AU257*$BH257)</f>
        <v>4.324726770903279E-2</v>
      </c>
      <c r="BO257" s="34">
        <f>IF(AV257="","",AV257*$BH257)</f>
        <v>4.8265873202481568</v>
      </c>
      <c r="BP257" s="34">
        <f t="shared" si="25"/>
        <v>14.324841510842345</v>
      </c>
      <c r="BQ257" s="34">
        <f>IF(AW257="","",AW257*$BH257)</f>
        <v>1.8582878687629618</v>
      </c>
      <c r="BR257" s="34"/>
      <c r="BS257" s="34">
        <f t="shared" si="26"/>
        <v>5.0514637210884947</v>
      </c>
      <c r="BT257" s="34"/>
      <c r="BU257" s="34">
        <f t="shared" si="27"/>
        <v>0.95675273229096724</v>
      </c>
      <c r="BV257" s="34">
        <f t="shared" si="28"/>
        <v>0.95675273229096724</v>
      </c>
      <c r="BW257" s="34">
        <f t="shared" si="29"/>
        <v>1</v>
      </c>
      <c r="BX257" s="34"/>
      <c r="BY257" s="34">
        <f>IF(BV257="","",IF(BQ257=0,0,((BV257/BQ257)*AF257)))</f>
        <v>3.1380839820333342</v>
      </c>
      <c r="BZ257" s="34">
        <f>IF(BY257="","",SUM(S257:X257,BY257))</f>
        <v>97.109024982033347</v>
      </c>
      <c r="CA257" s="18"/>
      <c r="CB257" s="20">
        <v>1.5886999999999998E-2</v>
      </c>
      <c r="CC257" s="20">
        <v>9.7179999999999992E-3</v>
      </c>
      <c r="CD257" s="20">
        <v>4.9036999999999997E-2</v>
      </c>
      <c r="CE257" s="20">
        <v>1.2498E-2</v>
      </c>
      <c r="CF257" s="20">
        <v>8.4580000000000002E-3</v>
      </c>
      <c r="CG257" s="20">
        <v>2.9725999999999999E-2</v>
      </c>
      <c r="CH257" s="20"/>
      <c r="CI257" s="21">
        <v>3.6631</v>
      </c>
      <c r="CJ257" s="21">
        <v>2.8785099999999999</v>
      </c>
      <c r="CK257" s="21">
        <v>-16.962</v>
      </c>
      <c r="CL257" s="21">
        <v>0.368784</v>
      </c>
      <c r="CM257" s="21">
        <v>3.3834300000000002</v>
      </c>
      <c r="CN257" s="21">
        <v>0.34426200000000001</v>
      </c>
      <c r="CO257" s="21"/>
      <c r="CP257" s="20">
        <v>73.071799999999996</v>
      </c>
      <c r="CQ257" s="20">
        <v>46.747599999999998</v>
      </c>
      <c r="CR257" s="20">
        <v>10.7195</v>
      </c>
      <c r="CS257" s="20">
        <v>160.25800000000001</v>
      </c>
      <c r="CT257" s="20"/>
      <c r="CU257" s="22">
        <v>44272.184016203697</v>
      </c>
      <c r="CV257" s="22"/>
    </row>
    <row r="258" spans="1:100" s="17" customFormat="1" x14ac:dyDescent="0.25">
      <c r="A258" s="17" t="s">
        <v>46</v>
      </c>
      <c r="B258" s="17">
        <v>2313</v>
      </c>
      <c r="C258" s="17">
        <v>10</v>
      </c>
      <c r="E258" s="18">
        <v>0.70504999999999995</v>
      </c>
      <c r="F258" s="18">
        <v>0.24490300000000001</v>
      </c>
      <c r="G258" s="18">
        <v>0</v>
      </c>
      <c r="H258" s="18">
        <v>17.747900000000001</v>
      </c>
      <c r="I258" s="18">
        <v>0.30615599999999998</v>
      </c>
      <c r="J258" s="18">
        <v>36.886200000000002</v>
      </c>
      <c r="K258" s="18">
        <v>43.750700000000002</v>
      </c>
      <c r="L258" s="18">
        <v>0.35906500000000002</v>
      </c>
      <c r="M258" s="18">
        <v>100</v>
      </c>
      <c r="N258" s="18"/>
      <c r="O258" s="18">
        <v>6.9084000000000007E-2</v>
      </c>
      <c r="P258" s="18">
        <v>43.681699999999999</v>
      </c>
      <c r="Q258" s="18">
        <f t="shared" si="23"/>
        <v>99.930915999999996</v>
      </c>
      <c r="R258" s="18"/>
      <c r="S258" s="18">
        <v>0.95039099999999999</v>
      </c>
      <c r="T258" s="18">
        <v>0.40612300000000001</v>
      </c>
      <c r="U258" s="18">
        <v>0</v>
      </c>
      <c r="V258" s="18">
        <v>40.667499999999997</v>
      </c>
      <c r="W258" s="18">
        <v>0.30615599999999998</v>
      </c>
      <c r="X258" s="18">
        <v>51.6113</v>
      </c>
      <c r="Y258" s="18">
        <v>6.0585199999999997</v>
      </c>
      <c r="Z258" s="18">
        <v>100</v>
      </c>
      <c r="AA258" s="19"/>
      <c r="AB258" s="18">
        <f>IF(Z258="","",Z258-O258)</f>
        <v>99.930915999999996</v>
      </c>
      <c r="AC258" s="18">
        <f t="shared" si="24"/>
        <v>93.872395999999995</v>
      </c>
      <c r="AD258" s="18"/>
      <c r="AE258" s="34">
        <f>IF(M258="","",IF(M258&gt;100,M258, M258+O258))</f>
        <v>100.069084</v>
      </c>
      <c r="AF258" s="37">
        <f>IF(AE258="","",IF(AE258="* * *", Y258, AE258-SUM(S258:X258)))</f>
        <v>6.1276140000000083</v>
      </c>
      <c r="AG258" s="54"/>
      <c r="AH258" s="33"/>
      <c r="AI258" s="34">
        <f>IF(S258="","",IF(AI$6=0, 0, S258/AI$6))</f>
        <v>1.5334095742844263E-2</v>
      </c>
      <c r="AJ258" s="34">
        <f>IF(T258="","",IF(AJ$6=0, 0, T258/AJ$6))</f>
        <v>1.0076268642274266E-2</v>
      </c>
      <c r="AK258" s="34">
        <f>IF(U258="","",IF(AK$6=0, 0, U258/AK$6))</f>
        <v>0</v>
      </c>
      <c r="AL258" s="34">
        <f>IF(V258="","",IF(AL$6=0, 0, V258/AL$6))</f>
        <v>0.28650278291828379</v>
      </c>
      <c r="AM258" s="34">
        <f>IF(W258="","",IF(AM$6=0, 0, W258/AM$6))</f>
        <v>8.6359110333836357E-3</v>
      </c>
      <c r="AN258" s="34">
        <f>IF(X258="","",IF(AN$6=0, 0, X258/AN$6))</f>
        <v>0.92035829050562257</v>
      </c>
      <c r="AO258" s="34">
        <f>IF(Y258="","",IF(AO$6=0, 0, Y258/AO$6))</f>
        <v>0.3562289888945237</v>
      </c>
      <c r="AP258" s="34"/>
      <c r="AQ258" s="34">
        <f>IF(AI258="","",AI258*AI$4)</f>
        <v>3.0668191485688525E-2</v>
      </c>
      <c r="AR258" s="33">
        <f>IF(AJ258="","",AJ258*AJ$4)</f>
        <v>1.0076268642274266E-2</v>
      </c>
      <c r="AS258" s="34">
        <f>IF(AK258="","",AK258*AK$4)</f>
        <v>0</v>
      </c>
      <c r="AT258" s="34">
        <f>IF(AL258="","",AL258*AL$4)</f>
        <v>0.57300556583656759</v>
      </c>
      <c r="AU258" s="34">
        <f>IF(AM258="","",AM258*AM$4)</f>
        <v>8.6359110333836357E-3</v>
      </c>
      <c r="AV258" s="34">
        <f>IF(AN258="","",AN258*AN$4)</f>
        <v>0.92035829050562257</v>
      </c>
      <c r="AW258" s="34">
        <f>IF(AO258="","",AO258*AO$4)</f>
        <v>0.3562289888945237</v>
      </c>
      <c r="AX258" s="34"/>
      <c r="AY258" s="34">
        <f>IF(AQ258="","",AI258*AI$5)</f>
        <v>1.5334095742844263E-2</v>
      </c>
      <c r="AZ258" s="34">
        <f>IF(AR258="","",AJ258*AJ$5)</f>
        <v>1.0076268642274266E-2</v>
      </c>
      <c r="BA258" s="34">
        <f>IF(AS258="","",AK258*AK$5)</f>
        <v>0</v>
      </c>
      <c r="BB258" s="34">
        <f>IF(AT258="","",AL258*AL$5)</f>
        <v>1.432513914591419</v>
      </c>
      <c r="BC258" s="34">
        <f>IF(AU258="","",AM258*AM$5)</f>
        <v>0</v>
      </c>
      <c r="BD258" s="34">
        <f>IF(AV258="","",AN258*AN$5)</f>
        <v>0.92035829050562257</v>
      </c>
      <c r="BE258" s="34">
        <f>IF(AW258="","",AO258*AO$5)</f>
        <v>0.3562289888945237</v>
      </c>
      <c r="BF258" s="34">
        <f>IF(BE258="","",SUM(AY258:BE258))</f>
        <v>2.7345115583766839</v>
      </c>
      <c r="BG258" s="34"/>
      <c r="BH258" s="34">
        <f>IF(AT258="","",3/AT258)</f>
        <v>5.2355512387041259</v>
      </c>
      <c r="BI258" s="34"/>
      <c r="BJ258" s="34">
        <f>IF(AQ258="","",AQ258*$BH258)</f>
        <v>0.16056488792171189</v>
      </c>
      <c r="BK258" s="34">
        <f>IF(AR258="","",AR258*$BH258)</f>
        <v>5.2754820771574576E-2</v>
      </c>
      <c r="BL258" s="34">
        <f>IF(AS258="","",AS258*$BH258)</f>
        <v>0</v>
      </c>
      <c r="BM258" s="34">
        <f>IF(AT258="","",AT258*$BH258)</f>
        <v>3</v>
      </c>
      <c r="BN258" s="34">
        <f>IF(AU258="","",AU258*$BH258)</f>
        <v>4.5213754708170323E-2</v>
      </c>
      <c r="BO258" s="34">
        <f>IF(AV258="","",AV258*$BH258)</f>
        <v>4.8185829879083242</v>
      </c>
      <c r="BP258" s="34">
        <f t="shared" si="25"/>
        <v>14.316675376709798</v>
      </c>
      <c r="BQ258" s="34">
        <f>IF(AW258="","",AW258*$BH258)</f>
        <v>1.8650551240690418</v>
      </c>
      <c r="BR258" s="34"/>
      <c r="BS258" s="34">
        <f t="shared" si="26"/>
        <v>5.0319026966016107</v>
      </c>
      <c r="BT258" s="34"/>
      <c r="BU258" s="34">
        <f t="shared" si="27"/>
        <v>0.95478624529182965</v>
      </c>
      <c r="BV258" s="34">
        <f t="shared" si="28"/>
        <v>0.95478624529182965</v>
      </c>
      <c r="BW258" s="34">
        <f t="shared" si="29"/>
        <v>1</v>
      </c>
      <c r="BX258" s="34"/>
      <c r="BY258" s="34">
        <f>IF(BV258="","",IF(BQ258=0,0,((BV258/BQ258)*AF258)))</f>
        <v>3.1369376101298965</v>
      </c>
      <c r="BZ258" s="34">
        <f>IF(BY258="","",SUM(S258:X258,BY258))</f>
        <v>97.078407610129887</v>
      </c>
      <c r="CA258" s="18"/>
      <c r="CB258" s="20">
        <v>1.4841E-2</v>
      </c>
      <c r="CC258" s="20">
        <v>1.0102999999999999E-2</v>
      </c>
      <c r="CD258" s="20">
        <v>4.9321999999999998E-2</v>
      </c>
      <c r="CE258" s="20">
        <v>1.2465E-2</v>
      </c>
      <c r="CF258" s="20">
        <v>8.6840000000000007E-3</v>
      </c>
      <c r="CG258" s="20">
        <v>3.0266999999999999E-2</v>
      </c>
      <c r="CH258" s="20"/>
      <c r="CI258" s="21">
        <v>3.7433700000000001</v>
      </c>
      <c r="CJ258" s="21">
        <v>3.0102500000000001</v>
      </c>
      <c r="CK258" s="21">
        <v>-30.224</v>
      </c>
      <c r="CL258" s="21">
        <v>0.36856899999999998</v>
      </c>
      <c r="CM258" s="21">
        <v>3.3098100000000001</v>
      </c>
      <c r="CN258" s="21">
        <v>0.344468</v>
      </c>
      <c r="CO258" s="21"/>
      <c r="CP258" s="20">
        <v>73.052400000000006</v>
      </c>
      <c r="CQ258" s="20">
        <v>46.743299999999998</v>
      </c>
      <c r="CR258" s="20">
        <v>10.718999999999999</v>
      </c>
      <c r="CS258" s="20">
        <v>180.13</v>
      </c>
      <c r="CT258" s="20"/>
      <c r="CU258" s="22">
        <v>44272.185810185198</v>
      </c>
      <c r="CV258" s="22"/>
    </row>
    <row r="259" spans="1:100" s="17" customFormat="1" x14ac:dyDescent="0.25">
      <c r="A259" s="17" t="s">
        <v>46</v>
      </c>
      <c r="B259" s="17">
        <v>2314</v>
      </c>
      <c r="C259" s="17">
        <v>11</v>
      </c>
      <c r="E259" s="18">
        <v>0.70876799999999995</v>
      </c>
      <c r="F259" s="18">
        <v>0.23732600000000001</v>
      </c>
      <c r="G259" s="18">
        <v>0</v>
      </c>
      <c r="H259" s="18">
        <v>17.6981</v>
      </c>
      <c r="I259" s="18">
        <v>0.31732500000000002</v>
      </c>
      <c r="J259" s="18">
        <v>37.1023</v>
      </c>
      <c r="K259" s="18">
        <v>43.588500000000003</v>
      </c>
      <c r="L259" s="18">
        <v>0.34769499999999998</v>
      </c>
      <c r="M259" s="18">
        <v>100</v>
      </c>
      <c r="N259" s="18"/>
      <c r="O259" s="18">
        <v>7.1605000000000002E-2</v>
      </c>
      <c r="P259" s="18">
        <v>43.5169</v>
      </c>
      <c r="Q259" s="18">
        <f t="shared" si="23"/>
        <v>99.928394999999995</v>
      </c>
      <c r="R259" s="18"/>
      <c r="S259" s="18">
        <v>0.955403</v>
      </c>
      <c r="T259" s="18">
        <v>0.39355899999999999</v>
      </c>
      <c r="U259" s="18">
        <v>0</v>
      </c>
      <c r="V259" s="18">
        <v>40.553400000000003</v>
      </c>
      <c r="W259" s="18">
        <v>0.31732500000000002</v>
      </c>
      <c r="X259" s="18">
        <v>51.913600000000002</v>
      </c>
      <c r="Y259" s="18">
        <v>5.8666700000000001</v>
      </c>
      <c r="Z259" s="18">
        <v>100</v>
      </c>
      <c r="AA259" s="19"/>
      <c r="AB259" s="18">
        <f>IF(Z259="","",Z259-O259)</f>
        <v>99.928394999999995</v>
      </c>
      <c r="AC259" s="18">
        <f t="shared" si="24"/>
        <v>94.061724999999996</v>
      </c>
      <c r="AD259" s="18"/>
      <c r="AE259" s="34">
        <f>IF(M259="","",IF(M259&gt;100,M259, M259+O259))</f>
        <v>100.07160500000001</v>
      </c>
      <c r="AF259" s="37">
        <f>IF(AE259="","",IF(AE259="* * *", Y259, AE259-SUM(S259:X259)))</f>
        <v>5.9383180000000095</v>
      </c>
      <c r="AG259" s="54"/>
      <c r="AH259" s="33"/>
      <c r="AI259" s="34">
        <f>IF(S259="","",IF(AI$6=0, 0, S259/AI$6))</f>
        <v>1.541496192093637E-2</v>
      </c>
      <c r="AJ259" s="34">
        <f>IF(T259="","",IF(AJ$6=0, 0, T259/AJ$6))</f>
        <v>9.764544757585307E-3</v>
      </c>
      <c r="AK259" s="34">
        <f>IF(U259="","",IF(AK$6=0, 0, U259/AK$6))</f>
        <v>0</v>
      </c>
      <c r="AL259" s="34">
        <f>IF(V259="","",IF(AL$6=0, 0, V259/AL$6))</f>
        <v>0.2856989477297186</v>
      </c>
      <c r="AM259" s="34">
        <f>IF(W259="","",IF(AM$6=0, 0, W259/AM$6))</f>
        <v>8.9509611723058262E-3</v>
      </c>
      <c r="AN259" s="34">
        <f>IF(X259="","",IF(AN$6=0, 0, X259/AN$6))</f>
        <v>0.92574905398609775</v>
      </c>
      <c r="AO259" s="34">
        <f>IF(Y259="","",IF(AO$6=0, 0, Y259/AO$6))</f>
        <v>0.34494858847999765</v>
      </c>
      <c r="AP259" s="34"/>
      <c r="AQ259" s="34">
        <f>IF(AI259="","",AI259*AI$4)</f>
        <v>3.082992384187274E-2</v>
      </c>
      <c r="AR259" s="33">
        <f>IF(AJ259="","",AJ259*AJ$4)</f>
        <v>9.764544757585307E-3</v>
      </c>
      <c r="AS259" s="34">
        <f>IF(AK259="","",AK259*AK$4)</f>
        <v>0</v>
      </c>
      <c r="AT259" s="34">
        <f>IF(AL259="","",AL259*AL$4)</f>
        <v>0.5713978954594372</v>
      </c>
      <c r="AU259" s="34">
        <f>IF(AM259="","",AM259*AM$4)</f>
        <v>8.9509611723058262E-3</v>
      </c>
      <c r="AV259" s="34">
        <f>IF(AN259="","",AN259*AN$4)</f>
        <v>0.92574905398609775</v>
      </c>
      <c r="AW259" s="34">
        <f>IF(AO259="","",AO259*AO$4)</f>
        <v>0.34494858847999765</v>
      </c>
      <c r="AX259" s="34"/>
      <c r="AY259" s="34">
        <f>IF(AQ259="","",AI259*AI$5)</f>
        <v>1.541496192093637E-2</v>
      </c>
      <c r="AZ259" s="34">
        <f>IF(AR259="","",AJ259*AJ$5)</f>
        <v>9.764544757585307E-3</v>
      </c>
      <c r="BA259" s="34">
        <f>IF(AS259="","",AK259*AK$5)</f>
        <v>0</v>
      </c>
      <c r="BB259" s="34">
        <f>IF(AT259="","",AL259*AL$5)</f>
        <v>1.4284947386485931</v>
      </c>
      <c r="BC259" s="34">
        <f>IF(AU259="","",AM259*AM$5)</f>
        <v>0</v>
      </c>
      <c r="BD259" s="34">
        <f>IF(AV259="","",AN259*AN$5)</f>
        <v>0.92574905398609775</v>
      </c>
      <c r="BE259" s="34">
        <f>IF(AW259="","",AO259*AO$5)</f>
        <v>0.34494858847999765</v>
      </c>
      <c r="BF259" s="34">
        <f>IF(BE259="","",SUM(AY259:BE259))</f>
        <v>2.7243718877932102</v>
      </c>
      <c r="BG259" s="34"/>
      <c r="BH259" s="34">
        <f>IF(AT259="","",3/AT259)</f>
        <v>5.2502818505969913</v>
      </c>
      <c r="BI259" s="34"/>
      <c r="BJ259" s="34">
        <f>IF(AQ259="","",AQ259*$BH259)</f>
        <v>0.16186578960227191</v>
      </c>
      <c r="BK259" s="34">
        <f>IF(AR259="","",AR259*$BH259)</f>
        <v>5.1266612120092134E-2</v>
      </c>
      <c r="BL259" s="34">
        <f>IF(AS259="","",AS259*$BH259)</f>
        <v>0</v>
      </c>
      <c r="BM259" s="34">
        <f>IF(AT259="","",AT259*$BH259)</f>
        <v>3</v>
      </c>
      <c r="BN259" s="34">
        <f>IF(AU259="","",AU259*$BH259)</f>
        <v>4.6995068988355648E-2</v>
      </c>
      <c r="BO259" s="34">
        <f>IF(AV259="","",AV259*$BH259)</f>
        <v>4.8604434563505432</v>
      </c>
      <c r="BP259" s="34">
        <f t="shared" si="25"/>
        <v>14.303720276757353</v>
      </c>
      <c r="BQ259" s="34">
        <f>IF(AW259="","",AW259*$BH259)</f>
        <v>1.811077313485582</v>
      </c>
      <c r="BR259" s="34"/>
      <c r="BS259" s="34">
        <f t="shared" si="26"/>
        <v>5.0735758580729069</v>
      </c>
      <c r="BT259" s="34"/>
      <c r="BU259" s="34">
        <f t="shared" si="27"/>
        <v>0.95300493101164441</v>
      </c>
      <c r="BV259" s="34">
        <f t="shared" si="28"/>
        <v>0.95300493101164441</v>
      </c>
      <c r="BW259" s="34">
        <f t="shared" si="29"/>
        <v>1</v>
      </c>
      <c r="BX259" s="34"/>
      <c r="BY259" s="34">
        <f>IF(BV259="","",IF(BQ259=0,0,((BV259/BQ259)*AF259)))</f>
        <v>3.1247955533292417</v>
      </c>
      <c r="BZ259" s="34">
        <f>IF(BY259="","",SUM(S259:X259,BY259))</f>
        <v>97.258082553329231</v>
      </c>
      <c r="CA259" s="18"/>
      <c r="CB259" s="20">
        <v>1.6077000000000001E-2</v>
      </c>
      <c r="CC259" s="20">
        <v>9.9620000000000004E-3</v>
      </c>
      <c r="CD259" s="20">
        <v>4.9281999999999999E-2</v>
      </c>
      <c r="CE259" s="20">
        <v>1.3265000000000001E-2</v>
      </c>
      <c r="CF259" s="20">
        <v>8.7720000000000003E-3</v>
      </c>
      <c r="CG259" s="20">
        <v>3.0353000000000002E-2</v>
      </c>
      <c r="CH259" s="20"/>
      <c r="CI259" s="21">
        <v>3.7772999999999999</v>
      </c>
      <c r="CJ259" s="21">
        <v>3.0600499999999999</v>
      </c>
      <c r="CK259" s="21">
        <v>-17.286999999999999</v>
      </c>
      <c r="CL259" s="21">
        <v>0.36923800000000001</v>
      </c>
      <c r="CM259" s="21">
        <v>3.2450399999999999</v>
      </c>
      <c r="CN259" s="21">
        <v>0.34340300000000001</v>
      </c>
      <c r="CO259" s="21"/>
      <c r="CP259" s="20">
        <v>73.032899999999998</v>
      </c>
      <c r="CQ259" s="20">
        <v>46.739199999999997</v>
      </c>
      <c r="CR259" s="20">
        <v>10.718999999999999</v>
      </c>
      <c r="CS259" s="20">
        <v>200.05699999999999</v>
      </c>
      <c r="CT259" s="20"/>
      <c r="CU259" s="22">
        <v>44272.187615740702</v>
      </c>
      <c r="CV259" s="22"/>
    </row>
    <row r="260" spans="1:100" s="17" customFormat="1" x14ac:dyDescent="0.25">
      <c r="A260" s="17" t="s">
        <v>46</v>
      </c>
      <c r="B260" s="17">
        <v>2315</v>
      </c>
      <c r="C260" s="17">
        <v>12</v>
      </c>
      <c r="E260" s="18">
        <v>0.66822499999999996</v>
      </c>
      <c r="F260" s="18">
        <v>0.236068</v>
      </c>
      <c r="G260" s="18">
        <v>0</v>
      </c>
      <c r="H260" s="18">
        <v>17.754300000000001</v>
      </c>
      <c r="I260" s="18">
        <v>0.32083699999999998</v>
      </c>
      <c r="J260" s="18">
        <v>36.966000000000001</v>
      </c>
      <c r="K260" s="18">
        <v>43.7</v>
      </c>
      <c r="L260" s="18">
        <v>0.354516</v>
      </c>
      <c r="M260" s="18">
        <v>100</v>
      </c>
      <c r="N260" s="18"/>
      <c r="O260" s="18">
        <v>7.2397000000000003E-2</v>
      </c>
      <c r="P260" s="18">
        <v>43.627699999999997</v>
      </c>
      <c r="Q260" s="18">
        <f t="shared" ref="Q260:Q317" si="30">IF(M260="","",M260-O260)</f>
        <v>99.927603000000005</v>
      </c>
      <c r="R260" s="18"/>
      <c r="S260" s="18">
        <v>0.900752</v>
      </c>
      <c r="T260" s="18">
        <v>0.39147100000000001</v>
      </c>
      <c r="U260" s="18">
        <v>0</v>
      </c>
      <c r="V260" s="18">
        <v>40.682200000000002</v>
      </c>
      <c r="W260" s="18">
        <v>0.32083699999999998</v>
      </c>
      <c r="X260" s="18">
        <v>51.722900000000003</v>
      </c>
      <c r="Y260" s="18">
        <v>5.9817600000000004</v>
      </c>
      <c r="Z260" s="18">
        <v>100</v>
      </c>
      <c r="AA260" s="19"/>
      <c r="AB260" s="18">
        <f>IF(Z260="","",Z260-O260)</f>
        <v>99.927603000000005</v>
      </c>
      <c r="AC260" s="18">
        <f t="shared" ref="AC260:AC317" si="31">IF(AB260="","",AB260-Y260)</f>
        <v>93.945843000000011</v>
      </c>
      <c r="AD260" s="18"/>
      <c r="AE260" s="34">
        <f>IF(M260="","",IF(M260&gt;100,M260, M260+O260))</f>
        <v>100.072397</v>
      </c>
      <c r="AF260" s="37">
        <f>IF(AE260="","",IF(AE260="* * *", Y260, AE260-SUM(S260:X260)))</f>
        <v>6.0542370000000005</v>
      </c>
      <c r="AG260" s="54"/>
      <c r="AH260" s="33"/>
      <c r="AI260" s="34">
        <f>IF(S260="","",IF(AI$6=0, 0, S260/AI$6))</f>
        <v>1.4533194662574094E-2</v>
      </c>
      <c r="AJ260" s="34">
        <f>IF(T260="","",IF(AJ$6=0, 0, T260/AJ$6))</f>
        <v>9.7127396420782601E-3</v>
      </c>
      <c r="AK260" s="34">
        <f>IF(U260="","",IF(AK$6=0, 0, U260/AK$6))</f>
        <v>0</v>
      </c>
      <c r="AL260" s="34">
        <f>IF(V260="","",IF(AL$6=0, 0, V260/AL$6))</f>
        <v>0.28660634450699468</v>
      </c>
      <c r="AM260" s="34">
        <f>IF(W260="","",IF(AM$6=0, 0, W260/AM$6))</f>
        <v>9.0500260919848235E-3</v>
      </c>
      <c r="AN260" s="34">
        <f>IF(X260="","",IF(AN$6=0, 0, X260/AN$6))</f>
        <v>0.92234839703695248</v>
      </c>
      <c r="AO260" s="34">
        <f>IF(Y260="","",IF(AO$6=0, 0, Y260/AO$6))</f>
        <v>0.35171565276828437</v>
      </c>
      <c r="AP260" s="34"/>
      <c r="AQ260" s="34">
        <f>IF(AI260="","",AI260*AI$4)</f>
        <v>2.9066389325148188E-2</v>
      </c>
      <c r="AR260" s="33">
        <f>IF(AJ260="","",AJ260*AJ$4)</f>
        <v>9.7127396420782601E-3</v>
      </c>
      <c r="AS260" s="34">
        <f>IF(AK260="","",AK260*AK$4)</f>
        <v>0</v>
      </c>
      <c r="AT260" s="34">
        <f>IF(AL260="","",AL260*AL$4)</f>
        <v>0.57321268901398936</v>
      </c>
      <c r="AU260" s="34">
        <f>IF(AM260="","",AM260*AM$4)</f>
        <v>9.0500260919848235E-3</v>
      </c>
      <c r="AV260" s="34">
        <f>IF(AN260="","",AN260*AN$4)</f>
        <v>0.92234839703695248</v>
      </c>
      <c r="AW260" s="34">
        <f>IF(AO260="","",AO260*AO$4)</f>
        <v>0.35171565276828437</v>
      </c>
      <c r="AX260" s="34"/>
      <c r="AY260" s="34">
        <f>IF(AQ260="","",AI260*AI$5)</f>
        <v>1.4533194662574094E-2</v>
      </c>
      <c r="AZ260" s="34">
        <f>IF(AR260="","",AJ260*AJ$5)</f>
        <v>9.7127396420782601E-3</v>
      </c>
      <c r="BA260" s="34">
        <f>IF(AS260="","",AK260*AK$5)</f>
        <v>0</v>
      </c>
      <c r="BB260" s="34">
        <f>IF(AT260="","",AL260*AL$5)</f>
        <v>1.4330317225349734</v>
      </c>
      <c r="BC260" s="34">
        <f>IF(AU260="","",AM260*AM$5)</f>
        <v>0</v>
      </c>
      <c r="BD260" s="34">
        <f>IF(AV260="","",AN260*AN$5)</f>
        <v>0.92234839703695248</v>
      </c>
      <c r="BE260" s="34">
        <f>IF(AW260="","",AO260*AO$5)</f>
        <v>0.35171565276828437</v>
      </c>
      <c r="BF260" s="34">
        <f>IF(BE260="","",SUM(AY260:BE260))</f>
        <v>2.7313417066448626</v>
      </c>
      <c r="BG260" s="34"/>
      <c r="BH260" s="34">
        <f>IF(AT260="","",3/AT260)</f>
        <v>5.2336594382801325</v>
      </c>
      <c r="BI260" s="34"/>
      <c r="BJ260" s="34">
        <f>IF(AQ260="","",AQ260*$BH260)</f>
        <v>0.1521235828282867</v>
      </c>
      <c r="BK260" s="34">
        <f>IF(AR260="","",AR260*$BH260)</f>
        <v>5.0833171499320484E-2</v>
      </c>
      <c r="BL260" s="34">
        <f>IF(AS260="","",AS260*$BH260)</f>
        <v>0</v>
      </c>
      <c r="BM260" s="34">
        <f>IF(AT260="","",AT260*$BH260)</f>
        <v>3</v>
      </c>
      <c r="BN260" s="34">
        <f>IF(AU260="","",AU260*$BH260)</f>
        <v>4.736475447299783E-2</v>
      </c>
      <c r="BO260" s="34">
        <f>IF(AV260="","",AV260*$BH260)</f>
        <v>4.8272573935349969</v>
      </c>
      <c r="BP260" s="34">
        <f t="shared" ref="BP260:BP317" si="32">IF(BF260="","",BF260*$BH260)</f>
        <v>14.294912302150051</v>
      </c>
      <c r="BQ260" s="34">
        <f>IF(AW260="","",AW260*$BH260)</f>
        <v>1.8407599457015893</v>
      </c>
      <c r="BR260" s="34"/>
      <c r="BS260" s="34">
        <f t="shared" ref="BS260:BS317" si="33">IF(BJ260="","",SUM(BJ260:BK260,BO260))</f>
        <v>5.0302141478626039</v>
      </c>
      <c r="BT260" s="34"/>
      <c r="BU260" s="34">
        <f t="shared" ref="BU260:BU317" si="34">IF(BL260="","",IF((SUM(BL260,BN260))&gt;=1, 0, (1-SUM(BL260,BN260))))</f>
        <v>0.95263524552700218</v>
      </c>
      <c r="BV260" s="34">
        <f t="shared" ref="BV260:BV317" si="35">IF(BQ260="","",IF(BQ260&lt;BU260, BQ260, BU260))</f>
        <v>0.95263524552700218</v>
      </c>
      <c r="BW260" s="34">
        <f t="shared" ref="BW260:BW317" si="36">IF(BV260="","",SUM(BL260,BN260,BV260))</f>
        <v>1</v>
      </c>
      <c r="BX260" s="34"/>
      <c r="BY260" s="34">
        <f>IF(BV260="","",IF(BQ260=0,0,((BV260/BQ260)*AF260)))</f>
        <v>3.1332056982451548</v>
      </c>
      <c r="BZ260" s="34">
        <f>IF(BY260="","",SUM(S260:X260,BY260))</f>
        <v>97.151365698245144</v>
      </c>
      <c r="CA260" s="18"/>
      <c r="CB260" s="20">
        <v>1.4796E-2</v>
      </c>
      <c r="CC260" s="20">
        <v>9.8300000000000002E-3</v>
      </c>
      <c r="CD260" s="20">
        <v>4.8871999999999999E-2</v>
      </c>
      <c r="CE260" s="20">
        <v>1.2449999999999999E-2</v>
      </c>
      <c r="CF260" s="20">
        <v>8.6470000000000002E-3</v>
      </c>
      <c r="CG260" s="20">
        <v>2.9975000000000002E-2</v>
      </c>
      <c r="CH260" s="20"/>
      <c r="CI260" s="21">
        <v>3.8581599999999998</v>
      </c>
      <c r="CJ260" s="21">
        <v>3.0541499999999999</v>
      </c>
      <c r="CK260" s="21">
        <v>-18.585000000000001</v>
      </c>
      <c r="CL260" s="21">
        <v>0.36840600000000001</v>
      </c>
      <c r="CM260" s="21">
        <v>3.2147800000000002</v>
      </c>
      <c r="CN260" s="21">
        <v>0.34399000000000002</v>
      </c>
      <c r="CO260" s="21"/>
      <c r="CP260" s="20">
        <v>73.013300000000001</v>
      </c>
      <c r="CQ260" s="20">
        <v>46.734999999999999</v>
      </c>
      <c r="CR260" s="20">
        <v>10.718500000000001</v>
      </c>
      <c r="CS260" s="20">
        <v>220.102</v>
      </c>
      <c r="CT260" s="20"/>
      <c r="CU260" s="22">
        <v>44272.189398148097</v>
      </c>
      <c r="CV260" s="22"/>
    </row>
    <row r="261" spans="1:100" s="17" customFormat="1" x14ac:dyDescent="0.25">
      <c r="A261" s="17" t="s">
        <v>46</v>
      </c>
      <c r="B261" s="17">
        <v>2316</v>
      </c>
      <c r="C261" s="17">
        <v>13</v>
      </c>
      <c r="E261" s="18">
        <v>0.72245899999999996</v>
      </c>
      <c r="F261" s="18">
        <v>0.23122599999999999</v>
      </c>
      <c r="G261" s="18">
        <v>0</v>
      </c>
      <c r="H261" s="18">
        <v>17.566099999999999</v>
      </c>
      <c r="I261" s="18">
        <v>0.32404300000000003</v>
      </c>
      <c r="J261" s="18">
        <v>36.9146</v>
      </c>
      <c r="K261" s="18">
        <v>43.8613</v>
      </c>
      <c r="L261" s="18">
        <v>0.38028699999999999</v>
      </c>
      <c r="M261" s="18">
        <v>100</v>
      </c>
      <c r="N261" s="18"/>
      <c r="O261" s="18">
        <v>7.3121000000000005E-2</v>
      </c>
      <c r="P261" s="18">
        <v>43.788200000000003</v>
      </c>
      <c r="Q261" s="18">
        <f t="shared" si="30"/>
        <v>99.926879</v>
      </c>
      <c r="R261" s="18"/>
      <c r="S261" s="18">
        <v>0.973858</v>
      </c>
      <c r="T261" s="18">
        <v>0.38344200000000001</v>
      </c>
      <c r="U261" s="18">
        <v>0</v>
      </c>
      <c r="V261" s="18">
        <v>40.251100000000001</v>
      </c>
      <c r="W261" s="18">
        <v>0.32404300000000003</v>
      </c>
      <c r="X261" s="18">
        <v>51.651000000000003</v>
      </c>
      <c r="Y261" s="18">
        <v>6.4165799999999997</v>
      </c>
      <c r="Z261" s="18">
        <v>100</v>
      </c>
      <c r="AA261" s="19"/>
      <c r="AB261" s="18">
        <f>IF(Z261="","",Z261-O261)</f>
        <v>99.926879</v>
      </c>
      <c r="AC261" s="18">
        <f t="shared" si="31"/>
        <v>93.510299000000003</v>
      </c>
      <c r="AD261" s="18"/>
      <c r="AE261" s="34">
        <f>IF(M261="","",IF(M261&gt;100,M261, M261+O261))</f>
        <v>100.073121</v>
      </c>
      <c r="AF261" s="37">
        <f>IF(AE261="","",IF(AE261="* * *", Y261, AE261-SUM(S261:X261)))</f>
        <v>6.4896779999999836</v>
      </c>
      <c r="AG261" s="54"/>
      <c r="AH261" s="33"/>
      <c r="AI261" s="34">
        <f>IF(S261="","",IF(AI$6=0, 0, S261/AI$6))</f>
        <v>1.5712724354433941E-2</v>
      </c>
      <c r="AJ261" s="34">
        <f>IF(T261="","",IF(AJ$6=0, 0, T261/AJ$6))</f>
        <v>9.5135330939910539E-3</v>
      </c>
      <c r="AK261" s="34">
        <f>IF(U261="","",IF(AK$6=0, 0, U261/AK$6))</f>
        <v>0</v>
      </c>
      <c r="AL261" s="34">
        <f>IF(V261="","",IF(AL$6=0, 0, V261/AL$6))</f>
        <v>0.28356924240541304</v>
      </c>
      <c r="AM261" s="34">
        <f>IF(W261="","",IF(AM$6=0, 0, W261/AM$6))</f>
        <v>9.1404595010084206E-3</v>
      </c>
      <c r="AN261" s="34">
        <f>IF(X261="","",IF(AN$6=0, 0, X261/AN$6))</f>
        <v>0.9210662405889003</v>
      </c>
      <c r="AO261" s="34">
        <f>IF(Y261="","",IF(AO$6=0, 0, Y261/AO$6))</f>
        <v>0.37728220845368554</v>
      </c>
      <c r="AP261" s="34"/>
      <c r="AQ261" s="34">
        <f>IF(AI261="","",AI261*AI$4)</f>
        <v>3.1425448708867883E-2</v>
      </c>
      <c r="AR261" s="33">
        <f>IF(AJ261="","",AJ261*AJ$4)</f>
        <v>9.5135330939910539E-3</v>
      </c>
      <c r="AS261" s="34">
        <f>IF(AK261="","",AK261*AK$4)</f>
        <v>0</v>
      </c>
      <c r="AT261" s="34">
        <f>IF(AL261="","",AL261*AL$4)</f>
        <v>0.56713848481082607</v>
      </c>
      <c r="AU261" s="34">
        <f>IF(AM261="","",AM261*AM$4)</f>
        <v>9.1404595010084206E-3</v>
      </c>
      <c r="AV261" s="34">
        <f>IF(AN261="","",AN261*AN$4)</f>
        <v>0.9210662405889003</v>
      </c>
      <c r="AW261" s="34">
        <f>IF(AO261="","",AO261*AO$4)</f>
        <v>0.37728220845368554</v>
      </c>
      <c r="AX261" s="34"/>
      <c r="AY261" s="34">
        <f>IF(AQ261="","",AI261*AI$5)</f>
        <v>1.5712724354433941E-2</v>
      </c>
      <c r="AZ261" s="34">
        <f>IF(AR261="","",AJ261*AJ$5)</f>
        <v>9.5135330939910539E-3</v>
      </c>
      <c r="BA261" s="34">
        <f>IF(AS261="","",AK261*AK$5)</f>
        <v>0</v>
      </c>
      <c r="BB261" s="34">
        <f>IF(AT261="","",AL261*AL$5)</f>
        <v>1.4178462120270652</v>
      </c>
      <c r="BC261" s="34">
        <f>IF(AU261="","",AM261*AM$5)</f>
        <v>0</v>
      </c>
      <c r="BD261" s="34">
        <f>IF(AV261="","",AN261*AN$5)</f>
        <v>0.9210662405889003</v>
      </c>
      <c r="BE261" s="34">
        <f>IF(AW261="","",AO261*AO$5)</f>
        <v>0.37728220845368554</v>
      </c>
      <c r="BF261" s="34">
        <f>IF(BE261="","",SUM(AY261:BE261))</f>
        <v>2.741420918518076</v>
      </c>
      <c r="BG261" s="34"/>
      <c r="BH261" s="34">
        <f>IF(AT261="","",3/AT261)</f>
        <v>5.2897133246047936</v>
      </c>
      <c r="BI261" s="34"/>
      <c r="BJ261" s="34">
        <f>IF(AQ261="","",AQ261*$BH261)</f>
        <v>0.16623161476698295</v>
      </c>
      <c r="BK261" s="34">
        <f>IF(AR261="","",AR261*$BH261)</f>
        <v>5.0323862771353145E-2</v>
      </c>
      <c r="BL261" s="34">
        <f>IF(AS261="","",AS261*$BH261)</f>
        <v>0</v>
      </c>
      <c r="BM261" s="34">
        <f>IF(AT261="","",AT261*$BH261)</f>
        <v>3</v>
      </c>
      <c r="BN261" s="34">
        <f>IF(AU261="","",AU261*$BH261)</f>
        <v>4.8350410415494725E-2</v>
      </c>
      <c r="BO261" s="34">
        <f>IF(AV261="","",AV261*$BH261)</f>
        <v>4.8721763656867507</v>
      </c>
      <c r="BP261" s="34">
        <f t="shared" si="32"/>
        <v>14.501330761035378</v>
      </c>
      <c r="BQ261" s="34">
        <f>IF(AW261="","",AW261*$BH261)</f>
        <v>1.9957147251937837</v>
      </c>
      <c r="BR261" s="34"/>
      <c r="BS261" s="34">
        <f t="shared" si="33"/>
        <v>5.0887318432250872</v>
      </c>
      <c r="BT261" s="34"/>
      <c r="BU261" s="34">
        <f t="shared" si="34"/>
        <v>0.9516495895845053</v>
      </c>
      <c r="BV261" s="34">
        <f t="shared" si="35"/>
        <v>0.9516495895845053</v>
      </c>
      <c r="BW261" s="34">
        <f t="shared" si="36"/>
        <v>1</v>
      </c>
      <c r="BX261" s="34"/>
      <c r="BY261" s="34">
        <f>IF(BV261="","",IF(BQ261=0,0,((BV261/BQ261)*AF261)))</f>
        <v>3.0945802660427324</v>
      </c>
      <c r="BZ261" s="34">
        <f>IF(BY261="","",SUM(S261:X261,BY261))</f>
        <v>96.678023266042743</v>
      </c>
      <c r="CA261" s="18"/>
      <c r="CB261" s="20">
        <v>1.5232000000000001E-2</v>
      </c>
      <c r="CC261" s="20">
        <v>9.8359999999999993E-3</v>
      </c>
      <c r="CD261" s="20">
        <v>4.9695999999999997E-2</v>
      </c>
      <c r="CE261" s="20">
        <v>1.2658000000000001E-2</v>
      </c>
      <c r="CF261" s="20">
        <v>9.1730000000000006E-3</v>
      </c>
      <c r="CG261" s="20">
        <v>3.0327E-2</v>
      </c>
      <c r="CH261" s="20"/>
      <c r="CI261" s="21">
        <v>3.7066300000000001</v>
      </c>
      <c r="CJ261" s="21">
        <v>3.1014499999999998</v>
      </c>
      <c r="CK261" s="21">
        <v>-13.858000000000001</v>
      </c>
      <c r="CL261" s="21">
        <v>0.370618</v>
      </c>
      <c r="CM261" s="21">
        <v>3.2344400000000002</v>
      </c>
      <c r="CN261" s="21">
        <v>0.34437200000000001</v>
      </c>
      <c r="CO261" s="21"/>
      <c r="CP261" s="20">
        <v>72.993700000000004</v>
      </c>
      <c r="CQ261" s="20">
        <v>46.730899999999998</v>
      </c>
      <c r="CR261" s="20">
        <v>10.718</v>
      </c>
      <c r="CS261" s="20">
        <v>240.12700000000001</v>
      </c>
      <c r="CT261" s="20"/>
      <c r="CU261" s="22">
        <v>44272.191192129598</v>
      </c>
      <c r="CV261" s="22"/>
    </row>
    <row r="262" spans="1:100" s="17" customFormat="1" x14ac:dyDescent="0.25">
      <c r="A262" s="17" t="s">
        <v>46</v>
      </c>
      <c r="B262" s="17">
        <v>2317</v>
      </c>
      <c r="C262" s="17">
        <v>14</v>
      </c>
      <c r="E262" s="18">
        <v>0.65915699999999999</v>
      </c>
      <c r="F262" s="18">
        <v>0.244426</v>
      </c>
      <c r="G262" s="18">
        <v>0</v>
      </c>
      <c r="H262" s="18">
        <v>17.707000000000001</v>
      </c>
      <c r="I262" s="18">
        <v>0.34908899999999998</v>
      </c>
      <c r="J262" s="18">
        <v>37.191099999999999</v>
      </c>
      <c r="K262" s="18">
        <v>43.508699999999997</v>
      </c>
      <c r="L262" s="18">
        <v>0.34049400000000002</v>
      </c>
      <c r="M262" s="18">
        <v>100</v>
      </c>
      <c r="N262" s="18"/>
      <c r="O262" s="18">
        <v>7.8771999999999995E-2</v>
      </c>
      <c r="P262" s="18">
        <v>43.429900000000004</v>
      </c>
      <c r="Q262" s="18">
        <f t="shared" si="30"/>
        <v>99.921227999999999</v>
      </c>
      <c r="R262" s="18"/>
      <c r="S262" s="18">
        <v>0.88852799999999998</v>
      </c>
      <c r="T262" s="18">
        <v>0.405331</v>
      </c>
      <c r="U262" s="18">
        <v>0</v>
      </c>
      <c r="V262" s="18">
        <v>40.573999999999998</v>
      </c>
      <c r="W262" s="18">
        <v>0.34908899999999998</v>
      </c>
      <c r="X262" s="18">
        <v>52.0379</v>
      </c>
      <c r="Y262" s="18">
        <v>5.7451600000000003</v>
      </c>
      <c r="Z262" s="18">
        <v>100</v>
      </c>
      <c r="AA262" s="19"/>
      <c r="AB262" s="18">
        <f>IF(Z262="","",Z262-O262)</f>
        <v>99.921227999999999</v>
      </c>
      <c r="AC262" s="18">
        <f t="shared" si="31"/>
        <v>94.176068000000001</v>
      </c>
      <c r="AD262" s="18"/>
      <c r="AE262" s="34">
        <f>IF(M262="","",IF(M262&gt;100,M262, M262+O262))</f>
        <v>100.078772</v>
      </c>
      <c r="AF262" s="37">
        <f>IF(AE262="","",IF(AE262="* * *", Y262, AE262-SUM(S262:X262)))</f>
        <v>5.8239240000000052</v>
      </c>
      <c r="AG262" s="54"/>
      <c r="AH262" s="33"/>
      <c r="AI262" s="34">
        <f>IF(S262="","",IF(AI$6=0, 0, S262/AI$6))</f>
        <v>1.4335966378256872E-2</v>
      </c>
      <c r="AJ262" s="34">
        <f>IF(T262="","",IF(AJ$6=0, 0, T262/AJ$6))</f>
        <v>1.0056618426047454E-2</v>
      </c>
      <c r="AK262" s="34">
        <f>IF(U262="","",IF(AK$6=0, 0, U262/AK$6))</f>
        <v>0</v>
      </c>
      <c r="AL262" s="34">
        <f>IF(V262="","",IF(AL$6=0, 0, V262/AL$6))</f>
        <v>0.28584407485403446</v>
      </c>
      <c r="AM262" s="34">
        <f>IF(W262="","",IF(AM$6=0, 0, W262/AM$6))</f>
        <v>9.8469458273979932E-3</v>
      </c>
      <c r="AN262" s="34">
        <f>IF(X262="","",IF(AN$6=0, 0, X262/AN$6))</f>
        <v>0.92796563321409331</v>
      </c>
      <c r="AO262" s="34">
        <f>IF(Y262="","",IF(AO$6=0, 0, Y262/AO$6))</f>
        <v>0.33780404089402394</v>
      </c>
      <c r="AP262" s="34"/>
      <c r="AQ262" s="34">
        <f>IF(AI262="","",AI262*AI$4)</f>
        <v>2.8671932756513745E-2</v>
      </c>
      <c r="AR262" s="33">
        <f>IF(AJ262="","",AJ262*AJ$4)</f>
        <v>1.0056618426047454E-2</v>
      </c>
      <c r="AS262" s="34">
        <f>IF(AK262="","",AK262*AK$4)</f>
        <v>0</v>
      </c>
      <c r="AT262" s="34">
        <f>IF(AL262="","",AL262*AL$4)</f>
        <v>0.57168814970806892</v>
      </c>
      <c r="AU262" s="34">
        <f>IF(AM262="","",AM262*AM$4)</f>
        <v>9.8469458273979932E-3</v>
      </c>
      <c r="AV262" s="34">
        <f>IF(AN262="","",AN262*AN$4)</f>
        <v>0.92796563321409331</v>
      </c>
      <c r="AW262" s="34">
        <f>IF(AO262="","",AO262*AO$4)</f>
        <v>0.33780404089402394</v>
      </c>
      <c r="AX262" s="34"/>
      <c r="AY262" s="34">
        <f>IF(AQ262="","",AI262*AI$5)</f>
        <v>1.4335966378256872E-2</v>
      </c>
      <c r="AZ262" s="34">
        <f>IF(AR262="","",AJ262*AJ$5)</f>
        <v>1.0056618426047454E-2</v>
      </c>
      <c r="BA262" s="34">
        <f>IF(AS262="","",AK262*AK$5)</f>
        <v>0</v>
      </c>
      <c r="BB262" s="34">
        <f>IF(AT262="","",AL262*AL$5)</f>
        <v>1.4292203742701723</v>
      </c>
      <c r="BC262" s="34">
        <f>IF(AU262="","",AM262*AM$5)</f>
        <v>0</v>
      </c>
      <c r="BD262" s="34">
        <f>IF(AV262="","",AN262*AN$5)</f>
        <v>0.92796563321409331</v>
      </c>
      <c r="BE262" s="34">
        <f>IF(AW262="","",AO262*AO$5)</f>
        <v>0.33780404089402394</v>
      </c>
      <c r="BF262" s="34">
        <f>IF(BE262="","",SUM(AY262:BE262))</f>
        <v>2.7193826331825939</v>
      </c>
      <c r="BG262" s="34"/>
      <c r="BH262" s="34">
        <f>IF(AT262="","",3/AT262)</f>
        <v>5.2476162074234747</v>
      </c>
      <c r="BI262" s="34"/>
      <c r="BJ262" s="34">
        <f>IF(AQ262="","",AQ262*$BH262)</f>
        <v>0.15045929903123756</v>
      </c>
      <c r="BK262" s="34">
        <f>IF(AR262="","",AR262*$BH262)</f>
        <v>5.2773273844400177E-2</v>
      </c>
      <c r="BL262" s="34">
        <f>IF(AS262="","",AS262*$BH262)</f>
        <v>0</v>
      </c>
      <c r="BM262" s="34">
        <f>IF(AT262="","",AT262*$BH262)</f>
        <v>3</v>
      </c>
      <c r="BN262" s="34">
        <f>IF(AU262="","",AU262*$BH262)</f>
        <v>5.1672992517474668E-2</v>
      </c>
      <c r="BO262" s="34">
        <f>IF(AV262="","",AV262*$BH262)</f>
        <v>4.8696074967862639</v>
      </c>
      <c r="BP262" s="34">
        <f t="shared" si="32"/>
        <v>14.270276380074906</v>
      </c>
      <c r="BQ262" s="34">
        <f>IF(AW262="","",AW262*$BH262)</f>
        <v>1.7726659599286223</v>
      </c>
      <c r="BR262" s="34"/>
      <c r="BS262" s="34">
        <f t="shared" si="33"/>
        <v>5.0728400696619014</v>
      </c>
      <c r="BT262" s="34"/>
      <c r="BU262" s="34">
        <f t="shared" si="34"/>
        <v>0.9483270074825253</v>
      </c>
      <c r="BV262" s="34">
        <f t="shared" si="35"/>
        <v>0.9483270074825253</v>
      </c>
      <c r="BW262" s="34">
        <f t="shared" si="36"/>
        <v>1</v>
      </c>
      <c r="BX262" s="34"/>
      <c r="BY262" s="34">
        <f>IF(BV262="","",IF(BQ262=0,0,((BV262/BQ262)*AF262)))</f>
        <v>3.1156374317404114</v>
      </c>
      <c r="BZ262" s="34">
        <f>IF(BY262="","",SUM(S262:X262,BY262))</f>
        <v>97.370485431740406</v>
      </c>
      <c r="CA262" s="18"/>
      <c r="CB262" s="20">
        <v>1.5633999999999999E-2</v>
      </c>
      <c r="CC262" s="20">
        <v>9.5840000000000005E-3</v>
      </c>
      <c r="CD262" s="20">
        <v>4.8541000000000001E-2</v>
      </c>
      <c r="CE262" s="20">
        <v>1.2902E-2</v>
      </c>
      <c r="CF262" s="20">
        <v>8.1460000000000005E-3</v>
      </c>
      <c r="CG262" s="20">
        <v>3.0735999999999999E-2</v>
      </c>
      <c r="CH262" s="20"/>
      <c r="CI262" s="21">
        <v>3.92225</v>
      </c>
      <c r="CJ262" s="21">
        <v>2.95024</v>
      </c>
      <c r="CK262" s="21">
        <v>-17.042999999999999</v>
      </c>
      <c r="CL262" s="21">
        <v>0.36899599999999999</v>
      </c>
      <c r="CM262" s="21">
        <v>3.0254599999999998</v>
      </c>
      <c r="CN262" s="21">
        <v>0.34302100000000002</v>
      </c>
      <c r="CO262" s="21"/>
      <c r="CP262" s="20">
        <v>72.974199999999996</v>
      </c>
      <c r="CQ262" s="20">
        <v>46.726799999999997</v>
      </c>
      <c r="CR262" s="20">
        <v>10.717499999999999</v>
      </c>
      <c r="CS262" s="20">
        <v>260.05399999999997</v>
      </c>
      <c r="CT262" s="20"/>
      <c r="CU262" s="22">
        <v>44272.192997685197</v>
      </c>
      <c r="CV262" s="22"/>
    </row>
    <row r="263" spans="1:100" s="17" customFormat="1" x14ac:dyDescent="0.25">
      <c r="A263" s="17" t="s">
        <v>46</v>
      </c>
      <c r="B263" s="17">
        <v>2318</v>
      </c>
      <c r="C263" s="17">
        <v>15</v>
      </c>
      <c r="E263" s="18">
        <v>0.66998199999999997</v>
      </c>
      <c r="F263" s="18">
        <v>0.22519900000000001</v>
      </c>
      <c r="G263" s="18">
        <v>0</v>
      </c>
      <c r="H263" s="18">
        <v>17.717300000000002</v>
      </c>
      <c r="I263" s="18">
        <v>0.34693099999999999</v>
      </c>
      <c r="J263" s="18">
        <v>37.280900000000003</v>
      </c>
      <c r="K263" s="18">
        <v>43.426900000000003</v>
      </c>
      <c r="L263" s="18">
        <v>0.33280999999999999</v>
      </c>
      <c r="M263" s="18">
        <v>100</v>
      </c>
      <c r="N263" s="18"/>
      <c r="O263" s="18">
        <v>7.8284999999999993E-2</v>
      </c>
      <c r="P263" s="18">
        <v>43.348599999999998</v>
      </c>
      <c r="Q263" s="18">
        <f t="shared" si="30"/>
        <v>99.921715000000006</v>
      </c>
      <c r="R263" s="18"/>
      <c r="S263" s="18">
        <v>0.90312000000000003</v>
      </c>
      <c r="T263" s="18">
        <v>0.373448</v>
      </c>
      <c r="U263" s="18">
        <v>0</v>
      </c>
      <c r="V263" s="18">
        <v>40.597499999999997</v>
      </c>
      <c r="W263" s="18">
        <v>0.34693099999999999</v>
      </c>
      <c r="X263" s="18">
        <v>52.163499999999999</v>
      </c>
      <c r="Y263" s="18">
        <v>5.6155099999999996</v>
      </c>
      <c r="Z263" s="18">
        <v>100</v>
      </c>
      <c r="AA263" s="19"/>
      <c r="AB263" s="18">
        <f>IF(Z263="","",Z263-O263)</f>
        <v>99.921715000000006</v>
      </c>
      <c r="AC263" s="18">
        <f t="shared" si="31"/>
        <v>94.306205000000006</v>
      </c>
      <c r="AD263" s="18"/>
      <c r="AE263" s="34">
        <f>IF(M263="","",IF(M263&gt;100,M263, M263+O263))</f>
        <v>100.07828499999999</v>
      </c>
      <c r="AF263" s="37">
        <f>IF(AE263="","",IF(AE263="* * *", Y263, AE263-SUM(S263:X263)))</f>
        <v>5.6937860000000029</v>
      </c>
      <c r="AG263" s="54"/>
      <c r="AH263" s="33"/>
      <c r="AI263" s="34">
        <f>IF(S263="","",IF(AI$6=0, 0, S263/AI$6))</f>
        <v>1.4571401188855441E-2</v>
      </c>
      <c r="AJ263" s="34">
        <f>IF(T263="","",IF(AJ$6=0, 0, T263/AJ$6))</f>
        <v>9.2655731685229344E-3</v>
      </c>
      <c r="AK263" s="34">
        <f>IF(U263="","",IF(AK$6=0, 0, U263/AK$6))</f>
        <v>0</v>
      </c>
      <c r="AL263" s="34">
        <f>IF(V263="","",IF(AL$6=0, 0, V263/AL$6))</f>
        <v>0.28600963249585115</v>
      </c>
      <c r="AM263" s="34">
        <f>IF(W263="","",IF(AM$6=0, 0, W263/AM$6))</f>
        <v>9.7860739319915926E-3</v>
      </c>
      <c r="AN263" s="34">
        <f>IF(X263="","",IF(AN$6=0, 0, X263/AN$6))</f>
        <v>0.93020539468662944</v>
      </c>
      <c r="AO263" s="34">
        <f>IF(Y263="","",IF(AO$6=0, 0, Y263/AO$6))</f>
        <v>0.33018087741347502</v>
      </c>
      <c r="AP263" s="34"/>
      <c r="AQ263" s="34">
        <f>IF(AI263="","",AI263*AI$4)</f>
        <v>2.9142802377710882E-2</v>
      </c>
      <c r="AR263" s="33">
        <f>IF(AJ263="","",AJ263*AJ$4)</f>
        <v>9.2655731685229344E-3</v>
      </c>
      <c r="AS263" s="34">
        <f>IF(AK263="","",AK263*AK$4)</f>
        <v>0</v>
      </c>
      <c r="AT263" s="34">
        <f>IF(AL263="","",AL263*AL$4)</f>
        <v>0.5720192649917023</v>
      </c>
      <c r="AU263" s="34">
        <f>IF(AM263="","",AM263*AM$4)</f>
        <v>9.7860739319915926E-3</v>
      </c>
      <c r="AV263" s="34">
        <f>IF(AN263="","",AN263*AN$4)</f>
        <v>0.93020539468662944</v>
      </c>
      <c r="AW263" s="34">
        <f>IF(AO263="","",AO263*AO$4)</f>
        <v>0.33018087741347502</v>
      </c>
      <c r="AX263" s="34"/>
      <c r="AY263" s="34">
        <f>IF(AQ263="","",AI263*AI$5)</f>
        <v>1.4571401188855441E-2</v>
      </c>
      <c r="AZ263" s="34">
        <f>IF(AR263="","",AJ263*AJ$5)</f>
        <v>9.2655731685229344E-3</v>
      </c>
      <c r="BA263" s="34">
        <f>IF(AS263="","",AK263*AK$5)</f>
        <v>0</v>
      </c>
      <c r="BB263" s="34">
        <f>IF(AT263="","",AL263*AL$5)</f>
        <v>1.4300481624792558</v>
      </c>
      <c r="BC263" s="34">
        <f>IF(AU263="","",AM263*AM$5)</f>
        <v>0</v>
      </c>
      <c r="BD263" s="34">
        <f>IF(AV263="","",AN263*AN$5)</f>
        <v>0.93020539468662944</v>
      </c>
      <c r="BE263" s="34">
        <f>IF(AW263="","",AO263*AO$5)</f>
        <v>0.33018087741347502</v>
      </c>
      <c r="BF263" s="34">
        <f>IF(BE263="","",SUM(AY263:BE263))</f>
        <v>2.7142714089367388</v>
      </c>
      <c r="BG263" s="34"/>
      <c r="BH263" s="34">
        <f>IF(AT263="","",3/AT263)</f>
        <v>5.2445786070570852</v>
      </c>
      <c r="BI263" s="34"/>
      <c r="BJ263" s="34">
        <f>IF(AQ263="","",AQ263*$BH263)</f>
        <v>0.15284171789983486</v>
      </c>
      <c r="BK263" s="34">
        <f>IF(AR263="","",AR263*$BH263)</f>
        <v>4.8594026821757515E-2</v>
      </c>
      <c r="BL263" s="34">
        <f>IF(AS263="","",AS263*$BH263)</f>
        <v>0</v>
      </c>
      <c r="BM263" s="34">
        <f>IF(AT263="","",AT263*$BH263)</f>
        <v>3</v>
      </c>
      <c r="BN263" s="34">
        <f>IF(AU263="","",AU263*$BH263)</f>
        <v>5.132383399080212E-2</v>
      </c>
      <c r="BO263" s="34">
        <f>IF(AV263="","",AV263*$BH263)</f>
        <v>4.8785353131425895</v>
      </c>
      <c r="BP263" s="34">
        <f t="shared" si="32"/>
        <v>14.235209765056315</v>
      </c>
      <c r="BQ263" s="34">
        <f>IF(AW263="","",AW263*$BH263)</f>
        <v>1.7316595661420491</v>
      </c>
      <c r="BR263" s="34"/>
      <c r="BS263" s="34">
        <f t="shared" si="33"/>
        <v>5.0799710578641815</v>
      </c>
      <c r="BT263" s="34"/>
      <c r="BU263" s="34">
        <f t="shared" si="34"/>
        <v>0.94867616600919791</v>
      </c>
      <c r="BV263" s="34">
        <f t="shared" si="35"/>
        <v>0.94867616600919791</v>
      </c>
      <c r="BW263" s="34">
        <f t="shared" si="36"/>
        <v>1</v>
      </c>
      <c r="BX263" s="34"/>
      <c r="BY263" s="34">
        <f>IF(BV263="","",IF(BQ263=0,0,((BV263/BQ263)*AF263)))</f>
        <v>3.1192961816339806</v>
      </c>
      <c r="BZ263" s="34">
        <f>IF(BY263="","",SUM(S263:X263,BY263))</f>
        <v>97.503795181633976</v>
      </c>
      <c r="CA263" s="18"/>
      <c r="CB263" s="20">
        <v>1.5980000000000001E-2</v>
      </c>
      <c r="CC263" s="20">
        <v>9.6959999999999998E-3</v>
      </c>
      <c r="CD263" s="20">
        <v>4.9329999999999999E-2</v>
      </c>
      <c r="CE263" s="20">
        <v>1.2238000000000001E-2</v>
      </c>
      <c r="CF263" s="20">
        <v>9.1219999999999999E-3</v>
      </c>
      <c r="CG263" s="20">
        <v>2.9808000000000001E-2</v>
      </c>
      <c r="CH263" s="20"/>
      <c r="CI263" s="21">
        <v>3.89872</v>
      </c>
      <c r="CJ263" s="21">
        <v>3.1395599999999999</v>
      </c>
      <c r="CK263" s="21">
        <v>-17.443999999999999</v>
      </c>
      <c r="CL263" s="21">
        <v>0.36864200000000003</v>
      </c>
      <c r="CM263" s="21">
        <v>3.0992600000000001</v>
      </c>
      <c r="CN263" s="21">
        <v>0.34239799999999998</v>
      </c>
      <c r="CO263" s="21"/>
      <c r="CP263" s="20">
        <v>72.954499999999996</v>
      </c>
      <c r="CQ263" s="20">
        <v>46.7224</v>
      </c>
      <c r="CR263" s="20">
        <v>10.717499999999999</v>
      </c>
      <c r="CS263" s="20">
        <v>280.238</v>
      </c>
      <c r="CT263" s="20"/>
      <c r="CU263" s="22">
        <v>44272.194791666698</v>
      </c>
      <c r="CV263" s="22"/>
    </row>
    <row r="264" spans="1:100" s="17" customFormat="1" x14ac:dyDescent="0.25">
      <c r="A264" s="17" t="s">
        <v>46</v>
      </c>
      <c r="B264" s="17">
        <v>2319</v>
      </c>
      <c r="C264" s="17">
        <v>16</v>
      </c>
      <c r="E264" s="18">
        <v>0.670184</v>
      </c>
      <c r="F264" s="18">
        <v>0.235398</v>
      </c>
      <c r="G264" s="18">
        <v>0</v>
      </c>
      <c r="H264" s="18">
        <v>17.6875</v>
      </c>
      <c r="I264" s="18">
        <v>0.34692299999999998</v>
      </c>
      <c r="J264" s="18">
        <v>37.146000000000001</v>
      </c>
      <c r="K264" s="18">
        <v>43.567</v>
      </c>
      <c r="L264" s="18">
        <v>0.34702699999999997</v>
      </c>
      <c r="M264" s="18">
        <v>100</v>
      </c>
      <c r="N264" s="18"/>
      <c r="O264" s="18">
        <v>7.8284000000000006E-2</v>
      </c>
      <c r="P264" s="18">
        <v>43.488700000000001</v>
      </c>
      <c r="Q264" s="18">
        <f t="shared" si="30"/>
        <v>99.921716000000004</v>
      </c>
      <c r="R264" s="18"/>
      <c r="S264" s="18">
        <v>0.903393</v>
      </c>
      <c r="T264" s="18">
        <v>0.39036100000000001</v>
      </c>
      <c r="U264" s="18">
        <v>0</v>
      </c>
      <c r="V264" s="18">
        <v>40.529200000000003</v>
      </c>
      <c r="W264" s="18">
        <v>0.34692299999999998</v>
      </c>
      <c r="X264" s="18">
        <v>51.974800000000002</v>
      </c>
      <c r="Y264" s="18">
        <v>5.8553899999999999</v>
      </c>
      <c r="Z264" s="18">
        <v>100</v>
      </c>
      <c r="AA264" s="19"/>
      <c r="AB264" s="18">
        <f>IF(Z264="","",Z264-O264)</f>
        <v>99.921716000000004</v>
      </c>
      <c r="AC264" s="18">
        <f t="shared" si="31"/>
        <v>94.066326000000004</v>
      </c>
      <c r="AD264" s="18"/>
      <c r="AE264" s="34">
        <f>IF(M264="","",IF(M264&gt;100,M264, M264+O264))</f>
        <v>100.078284</v>
      </c>
      <c r="AF264" s="37">
        <f>IF(AE264="","",IF(AE264="* * *", Y264, AE264-SUM(S264:X264)))</f>
        <v>5.933606999999995</v>
      </c>
      <c r="AG264" s="54"/>
      <c r="AH264" s="33"/>
      <c r="AI264" s="34">
        <f>IF(S264="","",IF(AI$6=0, 0, S264/AI$6))</f>
        <v>1.4575805910846491E-2</v>
      </c>
      <c r="AJ264" s="34">
        <f>IF(T264="","",IF(AJ$6=0, 0, T264/AJ$6))</f>
        <v>9.6851995663058358E-3</v>
      </c>
      <c r="AK264" s="34">
        <f>IF(U264="","",IF(AK$6=0, 0, U264/AK$6))</f>
        <v>0</v>
      </c>
      <c r="AL264" s="34">
        <f>IF(V264="","",IF(AL$6=0, 0, V264/AL$6))</f>
        <v>0.28552845858367765</v>
      </c>
      <c r="AM264" s="34">
        <f>IF(W264="","",IF(AM$6=0, 0, W264/AM$6))</f>
        <v>9.7858482715823016E-3</v>
      </c>
      <c r="AN264" s="34">
        <f>IF(X264="","",IF(AN$6=0, 0, X264/AN$6))</f>
        <v>0.92684040272908508</v>
      </c>
      <c r="AO264" s="34">
        <f>IF(Y264="","",IF(AO$6=0, 0, Y264/AO$6))</f>
        <v>0.34428534679808026</v>
      </c>
      <c r="AP264" s="34"/>
      <c r="AQ264" s="34">
        <f>IF(AI264="","",AI264*AI$4)</f>
        <v>2.9151611821692982E-2</v>
      </c>
      <c r="AR264" s="33">
        <f>IF(AJ264="","",AJ264*AJ$4)</f>
        <v>9.6851995663058358E-3</v>
      </c>
      <c r="AS264" s="34">
        <f>IF(AK264="","",AK264*AK$4)</f>
        <v>0</v>
      </c>
      <c r="AT264" s="34">
        <f>IF(AL264="","",AL264*AL$4)</f>
        <v>0.57105691716735529</v>
      </c>
      <c r="AU264" s="34">
        <f>IF(AM264="","",AM264*AM$4)</f>
        <v>9.7858482715823016E-3</v>
      </c>
      <c r="AV264" s="34">
        <f>IF(AN264="","",AN264*AN$4)</f>
        <v>0.92684040272908508</v>
      </c>
      <c r="AW264" s="34">
        <f>IF(AO264="","",AO264*AO$4)</f>
        <v>0.34428534679808026</v>
      </c>
      <c r="AX264" s="34"/>
      <c r="AY264" s="34">
        <f>IF(AQ264="","",AI264*AI$5)</f>
        <v>1.4575805910846491E-2</v>
      </c>
      <c r="AZ264" s="34">
        <f>IF(AR264="","",AJ264*AJ$5)</f>
        <v>9.6851995663058358E-3</v>
      </c>
      <c r="BA264" s="34">
        <f>IF(AS264="","",AK264*AK$5)</f>
        <v>0</v>
      </c>
      <c r="BB264" s="34">
        <f>IF(AT264="","",AL264*AL$5)</f>
        <v>1.4276422929183883</v>
      </c>
      <c r="BC264" s="34">
        <f>IF(AU264="","",AM264*AM$5)</f>
        <v>0</v>
      </c>
      <c r="BD264" s="34">
        <f>IF(AV264="","",AN264*AN$5)</f>
        <v>0.92684040272908508</v>
      </c>
      <c r="BE264" s="34">
        <f>IF(AW264="","",AO264*AO$5)</f>
        <v>0.34428534679808026</v>
      </c>
      <c r="BF264" s="34">
        <f>IF(BE264="","",SUM(AY264:BE264))</f>
        <v>2.7230290479227062</v>
      </c>
      <c r="BG264" s="34"/>
      <c r="BH264" s="34">
        <f>IF(AT264="","",3/AT264)</f>
        <v>5.2534167957916758</v>
      </c>
      <c r="BI264" s="34"/>
      <c r="BJ264" s="34">
        <f>IF(AQ264="","",AQ264*$BH264)</f>
        <v>0.15314556716848107</v>
      </c>
      <c r="BK264" s="34">
        <f>IF(AR264="","",AR264*$BH264)</f>
        <v>5.0880390072225334E-2</v>
      </c>
      <c r="BL264" s="34">
        <f>IF(AS264="","",AS264*$BH264)</f>
        <v>0</v>
      </c>
      <c r="BM264" s="34">
        <f>IF(AT264="","",AT264*$BH264)</f>
        <v>3</v>
      </c>
      <c r="BN264" s="34">
        <f>IF(AU264="","",AU264*$BH264)</f>
        <v>5.1409139670999401E-2</v>
      </c>
      <c r="BO264" s="34">
        <f>IF(AV264="","",AV264*$BH264)</f>
        <v>4.8690789387152966</v>
      </c>
      <c r="BP264" s="34">
        <f t="shared" si="32"/>
        <v>14.305206535785761</v>
      </c>
      <c r="BQ264" s="34">
        <f>IF(AW264="","",AW264*$BH264)</f>
        <v>1.8086744234139966</v>
      </c>
      <c r="BR264" s="34"/>
      <c r="BS264" s="34">
        <f t="shared" si="33"/>
        <v>5.0731048959560034</v>
      </c>
      <c r="BT264" s="34"/>
      <c r="BU264" s="34">
        <f t="shared" si="34"/>
        <v>0.94859086032900064</v>
      </c>
      <c r="BV264" s="34">
        <f t="shared" si="35"/>
        <v>0.94859086032900064</v>
      </c>
      <c r="BW264" s="34">
        <f t="shared" si="36"/>
        <v>1</v>
      </c>
      <c r="BX264" s="34"/>
      <c r="BY264" s="34">
        <f>IF(BV264="","",IF(BQ264=0,0,((BV264/BQ264)*AF264)))</f>
        <v>3.1119837247213753</v>
      </c>
      <c r="BZ264" s="34">
        <f>IF(BY264="","",SUM(S264:X264,BY264))</f>
        <v>97.256660724721371</v>
      </c>
      <c r="CA264" s="18"/>
      <c r="CB264" s="20">
        <v>1.5461000000000001E-2</v>
      </c>
      <c r="CC264" s="20">
        <v>9.5890000000000003E-3</v>
      </c>
      <c r="CD264" s="20">
        <v>4.9050999999999997E-2</v>
      </c>
      <c r="CE264" s="20">
        <v>1.2841E-2</v>
      </c>
      <c r="CF264" s="20">
        <v>8.8940000000000009E-3</v>
      </c>
      <c r="CG264" s="20">
        <v>2.9803E-2</v>
      </c>
      <c r="CH264" s="20"/>
      <c r="CI264" s="21">
        <v>3.8784399999999999</v>
      </c>
      <c r="CJ264" s="21">
        <v>3.02996</v>
      </c>
      <c r="CK264" s="21">
        <v>-19.254000000000001</v>
      </c>
      <c r="CL264" s="21">
        <v>0.36925799999999998</v>
      </c>
      <c r="CM264" s="21">
        <v>3.0849299999999999</v>
      </c>
      <c r="CN264" s="21">
        <v>0.34316000000000002</v>
      </c>
      <c r="CO264" s="21"/>
      <c r="CP264" s="20">
        <v>72.935000000000002</v>
      </c>
      <c r="CQ264" s="20">
        <v>46.718499999999999</v>
      </c>
      <c r="CR264" s="20">
        <v>10.717000000000001</v>
      </c>
      <c r="CS264" s="20">
        <v>300.125</v>
      </c>
      <c r="CT264" s="20"/>
      <c r="CU264" s="22">
        <v>44272.196585648097</v>
      </c>
      <c r="CV264" s="22"/>
    </row>
    <row r="265" spans="1:100" s="17" customFormat="1" x14ac:dyDescent="0.25">
      <c r="A265" s="17" t="s">
        <v>46</v>
      </c>
      <c r="B265" s="17">
        <v>2320</v>
      </c>
      <c r="C265" s="17">
        <v>17</v>
      </c>
      <c r="E265" s="18">
        <v>0.68133699999999997</v>
      </c>
      <c r="F265" s="18">
        <v>0.22064700000000001</v>
      </c>
      <c r="G265" s="18">
        <v>0</v>
      </c>
      <c r="H265" s="18">
        <v>17.701000000000001</v>
      </c>
      <c r="I265" s="18">
        <v>0.35989500000000002</v>
      </c>
      <c r="J265" s="18">
        <v>37.470399999999998</v>
      </c>
      <c r="K265" s="18">
        <v>43.248699999999999</v>
      </c>
      <c r="L265" s="18">
        <v>0.318079</v>
      </c>
      <c r="M265" s="18">
        <v>100</v>
      </c>
      <c r="N265" s="18"/>
      <c r="O265" s="18">
        <v>8.1211000000000005E-2</v>
      </c>
      <c r="P265" s="18">
        <v>43.167499999999997</v>
      </c>
      <c r="Q265" s="18">
        <f t="shared" si="30"/>
        <v>99.918789000000004</v>
      </c>
      <c r="R265" s="18"/>
      <c r="S265" s="18">
        <v>0.91842699999999999</v>
      </c>
      <c r="T265" s="18">
        <v>0.36589899999999997</v>
      </c>
      <c r="U265" s="18">
        <v>0</v>
      </c>
      <c r="V265" s="18">
        <v>40.560299999999998</v>
      </c>
      <c r="W265" s="18">
        <v>0.35989500000000002</v>
      </c>
      <c r="X265" s="18">
        <v>52.428600000000003</v>
      </c>
      <c r="Y265" s="18">
        <v>5.3669500000000001</v>
      </c>
      <c r="Z265" s="18">
        <v>100</v>
      </c>
      <c r="AA265" s="19"/>
      <c r="AB265" s="18">
        <f>IF(Z265="","",Z265-O265)</f>
        <v>99.918789000000004</v>
      </c>
      <c r="AC265" s="18">
        <f t="shared" si="31"/>
        <v>94.551839000000001</v>
      </c>
      <c r="AD265" s="18"/>
      <c r="AE265" s="34">
        <f>IF(M265="","",IF(M265&gt;100,M265, M265+O265))</f>
        <v>100.081211</v>
      </c>
      <c r="AF265" s="37">
        <f>IF(AE265="","",IF(AE265="* * *", Y265, AE265-SUM(S265:X265)))</f>
        <v>5.4480899999999934</v>
      </c>
      <c r="AG265" s="54"/>
      <c r="AH265" s="33"/>
      <c r="AI265" s="34">
        <f>IF(S265="","",IF(AI$6=0, 0, S265/AI$6))</f>
        <v>1.4818372176097236E-2</v>
      </c>
      <c r="AJ265" s="34">
        <f>IF(T265="","",IF(AJ$6=0, 0, T265/AJ$6))</f>
        <v>9.0782758423913722E-3</v>
      </c>
      <c r="AK265" s="34">
        <f>IF(U265="","",IF(AK$6=0, 0, U265/AK$6))</f>
        <v>0</v>
      </c>
      <c r="AL265" s="34">
        <f>IF(V265="","",IF(AL$6=0, 0, V265/AL$6))</f>
        <v>0.28574755827135839</v>
      </c>
      <c r="AM265" s="34">
        <f>IF(W265="","",IF(AM$6=0, 0, W265/AM$6))</f>
        <v>1.0151756625248578E-2</v>
      </c>
      <c r="AN265" s="34">
        <f>IF(X265="","",IF(AN$6=0, 0, X265/AN$6))</f>
        <v>0.93493278932332813</v>
      </c>
      <c r="AO265" s="34">
        <f>IF(Y265="","",IF(AO$6=0, 0, Y265/AO$6))</f>
        <v>0.31556604120271353</v>
      </c>
      <c r="AP265" s="34"/>
      <c r="AQ265" s="34">
        <f>IF(AI265="","",AI265*AI$4)</f>
        <v>2.9636744352194471E-2</v>
      </c>
      <c r="AR265" s="33">
        <f>IF(AJ265="","",AJ265*AJ$4)</f>
        <v>9.0782758423913722E-3</v>
      </c>
      <c r="AS265" s="34">
        <f>IF(AK265="","",AK265*AK$4)</f>
        <v>0</v>
      </c>
      <c r="AT265" s="34">
        <f>IF(AL265="","",AL265*AL$4)</f>
        <v>0.57149511654271679</v>
      </c>
      <c r="AU265" s="34">
        <f>IF(AM265="","",AM265*AM$4)</f>
        <v>1.0151756625248578E-2</v>
      </c>
      <c r="AV265" s="34">
        <f>IF(AN265="","",AN265*AN$4)</f>
        <v>0.93493278932332813</v>
      </c>
      <c r="AW265" s="34">
        <f>IF(AO265="","",AO265*AO$4)</f>
        <v>0.31556604120271353</v>
      </c>
      <c r="AX265" s="34"/>
      <c r="AY265" s="34">
        <f>IF(AQ265="","",AI265*AI$5)</f>
        <v>1.4818372176097236E-2</v>
      </c>
      <c r="AZ265" s="34">
        <f>IF(AR265="","",AJ265*AJ$5)</f>
        <v>9.0782758423913722E-3</v>
      </c>
      <c r="BA265" s="34">
        <f>IF(AS265="","",AK265*AK$5)</f>
        <v>0</v>
      </c>
      <c r="BB265" s="34">
        <f>IF(AT265="","",AL265*AL$5)</f>
        <v>1.428737791356792</v>
      </c>
      <c r="BC265" s="34">
        <f>IF(AU265="","",AM265*AM$5)</f>
        <v>0</v>
      </c>
      <c r="BD265" s="34">
        <f>IF(AV265="","",AN265*AN$5)</f>
        <v>0.93493278932332813</v>
      </c>
      <c r="BE265" s="34">
        <f>IF(AW265="","",AO265*AO$5)</f>
        <v>0.31556604120271353</v>
      </c>
      <c r="BF265" s="34">
        <f>IF(BE265="","",SUM(AY265:BE265))</f>
        <v>2.7031332699013224</v>
      </c>
      <c r="BG265" s="34"/>
      <c r="BH265" s="34">
        <f>IF(AT265="","",3/AT265)</f>
        <v>5.2493886879534921</v>
      </c>
      <c r="BI265" s="34"/>
      <c r="BJ265" s="34">
        <f>IF(AQ265="","",AQ265*$BH265)</f>
        <v>0.1555747905501792</v>
      </c>
      <c r="BK265" s="34">
        <f>IF(AR265="","",AR265*$BH265)</f>
        <v>4.765539851317073E-2</v>
      </c>
      <c r="BL265" s="34">
        <f>IF(AS265="","",AS265*$BH265)</f>
        <v>0</v>
      </c>
      <c r="BM265" s="34">
        <f>IF(AT265="","",AT265*$BH265)</f>
        <v>3</v>
      </c>
      <c r="BN265" s="34">
        <f>IF(AU265="","",AU265*$BH265)</f>
        <v>5.3290516391436803E-2</v>
      </c>
      <c r="BO265" s="34">
        <f>IF(AV265="","",AV265*$BH265)</f>
        <v>4.9078256082706844</v>
      </c>
      <c r="BP265" s="34">
        <f t="shared" si="32"/>
        <v>14.189797209050736</v>
      </c>
      <c r="BQ265" s="34">
        <f>IF(AW265="","",AW265*$BH265)</f>
        <v>1.6565288069917901</v>
      </c>
      <c r="BR265" s="34"/>
      <c r="BS265" s="34">
        <f t="shared" si="33"/>
        <v>5.1110557973340347</v>
      </c>
      <c r="BT265" s="34"/>
      <c r="BU265" s="34">
        <f t="shared" si="34"/>
        <v>0.94670948360856322</v>
      </c>
      <c r="BV265" s="34">
        <f t="shared" si="35"/>
        <v>0.94670948360856322</v>
      </c>
      <c r="BW265" s="34">
        <f t="shared" si="36"/>
        <v>1</v>
      </c>
      <c r="BX265" s="34"/>
      <c r="BY265" s="34">
        <f>IF(BV265="","",IF(BQ265=0,0,((BV265/BQ265)*AF265)))</f>
        <v>3.1135941909270604</v>
      </c>
      <c r="BZ265" s="34">
        <f>IF(BY265="","",SUM(S265:X265,BY265))</f>
        <v>97.746715190927063</v>
      </c>
      <c r="CA265" s="18"/>
      <c r="CB265" s="20">
        <v>1.5696999999999999E-2</v>
      </c>
      <c r="CC265" s="20">
        <v>9.8200000000000006E-3</v>
      </c>
      <c r="CD265" s="20">
        <v>4.9058999999999998E-2</v>
      </c>
      <c r="CE265" s="20">
        <v>1.2496E-2</v>
      </c>
      <c r="CF265" s="20">
        <v>9.0089999999999996E-3</v>
      </c>
      <c r="CG265" s="20">
        <v>2.9503999999999999E-2</v>
      </c>
      <c r="CH265" s="20"/>
      <c r="CI265" s="21">
        <v>3.8501300000000001</v>
      </c>
      <c r="CJ265" s="21">
        <v>3.2031499999999999</v>
      </c>
      <c r="CK265" s="21">
        <v>-26.901</v>
      </c>
      <c r="CL265" s="21">
        <v>0.36890400000000001</v>
      </c>
      <c r="CM265" s="21">
        <v>3.0246400000000002</v>
      </c>
      <c r="CN265" s="21">
        <v>0.34150199999999997</v>
      </c>
      <c r="CO265" s="21"/>
      <c r="CP265" s="20">
        <v>72.915499999999994</v>
      </c>
      <c r="CQ265" s="20">
        <v>46.714300000000001</v>
      </c>
      <c r="CR265" s="20">
        <v>10.7165</v>
      </c>
      <c r="CS265" s="20">
        <v>320.07299999999998</v>
      </c>
      <c r="CT265" s="20"/>
      <c r="CU265" s="22">
        <v>44272.198379629597</v>
      </c>
      <c r="CV265" s="22"/>
    </row>
    <row r="266" spans="1:100" s="17" customFormat="1" x14ac:dyDescent="0.25">
      <c r="A266" s="17" t="s">
        <v>46</v>
      </c>
      <c r="B266" s="17">
        <v>2321</v>
      </c>
      <c r="C266" s="17">
        <v>18</v>
      </c>
      <c r="E266" s="18">
        <v>0.63534999999999997</v>
      </c>
      <c r="F266" s="18">
        <v>0.21307499999999999</v>
      </c>
      <c r="G266" s="18">
        <v>0</v>
      </c>
      <c r="H266" s="18">
        <v>17.8249</v>
      </c>
      <c r="I266" s="18">
        <v>0.36016300000000001</v>
      </c>
      <c r="J266" s="18">
        <v>37.311700000000002</v>
      </c>
      <c r="K266" s="18">
        <v>43.335999999999999</v>
      </c>
      <c r="L266" s="18">
        <v>0.31881500000000002</v>
      </c>
      <c r="M266" s="18">
        <v>100</v>
      </c>
      <c r="N266" s="18"/>
      <c r="O266" s="18">
        <v>8.1270999999999996E-2</v>
      </c>
      <c r="P266" s="18">
        <v>43.2547</v>
      </c>
      <c r="Q266" s="18">
        <f t="shared" si="30"/>
        <v>99.918728999999999</v>
      </c>
      <c r="R266" s="18"/>
      <c r="S266" s="18">
        <v>0.856437</v>
      </c>
      <c r="T266" s="18">
        <v>0.35334199999999999</v>
      </c>
      <c r="U266" s="18">
        <v>0</v>
      </c>
      <c r="V266" s="18">
        <v>40.844200000000001</v>
      </c>
      <c r="W266" s="18">
        <v>0.36016300000000001</v>
      </c>
      <c r="X266" s="18">
        <v>52.206499999999998</v>
      </c>
      <c r="Y266" s="18">
        <v>5.3793699999999998</v>
      </c>
      <c r="Z266" s="18">
        <v>100</v>
      </c>
      <c r="AA266" s="19"/>
      <c r="AB266" s="18">
        <f>IF(Z266="","",Z266-O266)</f>
        <v>99.918728999999999</v>
      </c>
      <c r="AC266" s="18">
        <f t="shared" si="31"/>
        <v>94.539359000000005</v>
      </c>
      <c r="AD266" s="18"/>
      <c r="AE266" s="34">
        <f>IF(M266="","",IF(M266&gt;100,M266, M266+O266))</f>
        <v>100.081271</v>
      </c>
      <c r="AF266" s="37">
        <f>IF(AE266="","",IF(AE266="* * *", Y266, AE266-SUM(S266:X266)))</f>
        <v>5.4606289999999973</v>
      </c>
      <c r="AG266" s="54"/>
      <c r="AH266" s="33"/>
      <c r="AI266" s="34">
        <f>IF(S266="","",IF(AI$6=0, 0, S266/AI$6))</f>
        <v>1.3818193728385803E-2</v>
      </c>
      <c r="AJ266" s="34">
        <f>IF(T266="","",IF(AJ$6=0, 0, T266/AJ$6))</f>
        <v>8.7667256338559343E-3</v>
      </c>
      <c r="AK266" s="34">
        <f>IF(U266="","",IF(AK$6=0, 0, U266/AK$6))</f>
        <v>0</v>
      </c>
      <c r="AL266" s="34">
        <f>IF(V266="","",IF(AL$6=0, 0, V266/AL$6))</f>
        <v>0.28774763548462456</v>
      </c>
      <c r="AM266" s="34">
        <f>IF(W266="","",IF(AM$6=0, 0, W266/AM$6))</f>
        <v>1.0159316248959846E-2</v>
      </c>
      <c r="AN266" s="34">
        <f>IF(X266="","",IF(AN$6=0, 0, X266/AN$6))</f>
        <v>0.93097219200604864</v>
      </c>
      <c r="AO266" s="34">
        <f>IF(Y266="","",IF(AO$6=0, 0, Y266/AO$6))</f>
        <v>0.31629631262908003</v>
      </c>
      <c r="AP266" s="34"/>
      <c r="AQ266" s="34">
        <f>IF(AI266="","",AI266*AI$4)</f>
        <v>2.7636387456771605E-2</v>
      </c>
      <c r="AR266" s="33">
        <f>IF(AJ266="","",AJ266*AJ$4)</f>
        <v>8.7667256338559343E-3</v>
      </c>
      <c r="AS266" s="34">
        <f>IF(AK266="","",AK266*AK$4)</f>
        <v>0</v>
      </c>
      <c r="AT266" s="34">
        <f>IF(AL266="","",AL266*AL$4)</f>
        <v>0.57549527096924913</v>
      </c>
      <c r="AU266" s="34">
        <f>IF(AM266="","",AM266*AM$4)</f>
        <v>1.0159316248959846E-2</v>
      </c>
      <c r="AV266" s="34">
        <f>IF(AN266="","",AN266*AN$4)</f>
        <v>0.93097219200604864</v>
      </c>
      <c r="AW266" s="34">
        <f>IF(AO266="","",AO266*AO$4)</f>
        <v>0.31629631262908003</v>
      </c>
      <c r="AX266" s="34"/>
      <c r="AY266" s="34">
        <f>IF(AQ266="","",AI266*AI$5)</f>
        <v>1.3818193728385803E-2</v>
      </c>
      <c r="AZ266" s="34">
        <f>IF(AR266="","",AJ266*AJ$5)</f>
        <v>8.7667256338559343E-3</v>
      </c>
      <c r="BA266" s="34">
        <f>IF(AS266="","",AK266*AK$5)</f>
        <v>0</v>
      </c>
      <c r="BB266" s="34">
        <f>IF(AT266="","",AL266*AL$5)</f>
        <v>1.4387381774231227</v>
      </c>
      <c r="BC266" s="34">
        <f>IF(AU266="","",AM266*AM$5)</f>
        <v>0</v>
      </c>
      <c r="BD266" s="34">
        <f>IF(AV266="","",AN266*AN$5)</f>
        <v>0.93097219200604864</v>
      </c>
      <c r="BE266" s="34">
        <f>IF(AW266="","",AO266*AO$5)</f>
        <v>0.31629631262908003</v>
      </c>
      <c r="BF266" s="34">
        <f>IF(BE266="","",SUM(AY266:BE266))</f>
        <v>2.7085916014204932</v>
      </c>
      <c r="BG266" s="34"/>
      <c r="BH266" s="34">
        <f>IF(AT266="","",3/AT266)</f>
        <v>5.2129012197570281</v>
      </c>
      <c r="BI266" s="34"/>
      <c r="BJ266" s="34">
        <f>IF(AQ266="","",AQ266*$BH266)</f>
        <v>0.14406575788308254</v>
      </c>
      <c r="BK266" s="34">
        <f>IF(AR266="","",AR266*$BH266)</f>
        <v>4.5700074750002803E-2</v>
      </c>
      <c r="BL266" s="34">
        <f>IF(AS266="","",AS266*$BH266)</f>
        <v>0</v>
      </c>
      <c r="BM266" s="34">
        <f>IF(AT266="","",AT266*$BH266)</f>
        <v>3</v>
      </c>
      <c r="BN266" s="34">
        <f>IF(AU266="","",AU266*$BH266)</f>
        <v>5.2959512066100174E-2</v>
      </c>
      <c r="BO266" s="34">
        <f>IF(AV266="","",AV266*$BH266)</f>
        <v>4.8530660752682051</v>
      </c>
      <c r="BP266" s="34">
        <f t="shared" si="32"/>
        <v>14.11962046286853</v>
      </c>
      <c r="BQ266" s="34">
        <f>IF(AW266="","",AW266*$BH266)</f>
        <v>1.6488214339087817</v>
      </c>
      <c r="BR266" s="34"/>
      <c r="BS266" s="34">
        <f t="shared" si="33"/>
        <v>5.0428319079012907</v>
      </c>
      <c r="BT266" s="34"/>
      <c r="BU266" s="34">
        <f t="shared" si="34"/>
        <v>0.94704048793389983</v>
      </c>
      <c r="BV266" s="34">
        <f t="shared" si="35"/>
        <v>0.94704048793389983</v>
      </c>
      <c r="BW266" s="34">
        <f t="shared" si="36"/>
        <v>1</v>
      </c>
      <c r="BX266" s="34"/>
      <c r="BY266" s="34">
        <f>IF(BV266="","",IF(BQ266=0,0,((BV266/BQ266)*AF266)))</f>
        <v>3.1364443997591205</v>
      </c>
      <c r="BZ266" s="34">
        <f>IF(BY266="","",SUM(S266:X266,BY266))</f>
        <v>97.757086399759118</v>
      </c>
      <c r="CA266" s="18"/>
      <c r="CB266" s="20">
        <v>1.5221999999999999E-2</v>
      </c>
      <c r="CC266" s="20">
        <v>9.8539999999999999E-3</v>
      </c>
      <c r="CD266" s="20">
        <v>4.9245999999999998E-2</v>
      </c>
      <c r="CE266" s="20">
        <v>1.2248E-2</v>
      </c>
      <c r="CF266" s="20">
        <v>8.7299999999999999E-3</v>
      </c>
      <c r="CG266" s="20">
        <v>2.9512E-2</v>
      </c>
      <c r="CH266" s="20"/>
      <c r="CI266" s="21">
        <v>3.9898899999999999</v>
      </c>
      <c r="CJ266" s="21">
        <v>3.2889599999999999</v>
      </c>
      <c r="CK266" s="21">
        <v>-18.646000000000001</v>
      </c>
      <c r="CL266" s="21">
        <v>0.36756699999999998</v>
      </c>
      <c r="CM266" s="21">
        <v>3.0067599999999999</v>
      </c>
      <c r="CN266" s="21">
        <v>0.34231800000000001</v>
      </c>
      <c r="CO266" s="21"/>
      <c r="CP266" s="20">
        <v>72.895799999999994</v>
      </c>
      <c r="CQ266" s="20">
        <v>46.7102</v>
      </c>
      <c r="CR266" s="20">
        <v>10.7165</v>
      </c>
      <c r="CS266" s="20">
        <v>340.19400000000002</v>
      </c>
      <c r="CT266" s="20"/>
      <c r="CU266" s="22">
        <v>44272.200185185196</v>
      </c>
      <c r="CV266" s="22"/>
    </row>
    <row r="267" spans="1:100" s="17" customFormat="1" x14ac:dyDescent="0.25">
      <c r="A267" s="17" t="s">
        <v>46</v>
      </c>
      <c r="B267" s="17">
        <v>2322</v>
      </c>
      <c r="C267" s="17">
        <v>19</v>
      </c>
      <c r="E267" s="18">
        <v>0.62584600000000001</v>
      </c>
      <c r="F267" s="18">
        <v>0.21393200000000001</v>
      </c>
      <c r="G267" s="18">
        <v>4.5741999999999998E-2</v>
      </c>
      <c r="H267" s="18">
        <v>17.228899999999999</v>
      </c>
      <c r="I267" s="18">
        <v>0.37567600000000001</v>
      </c>
      <c r="J267" s="18">
        <v>36.213500000000003</v>
      </c>
      <c r="K267" s="18">
        <v>44.808599999999998</v>
      </c>
      <c r="L267" s="18">
        <v>0.48787399999999997</v>
      </c>
      <c r="M267" s="18">
        <v>100</v>
      </c>
      <c r="N267" s="18"/>
      <c r="O267" s="18">
        <v>0.104033</v>
      </c>
      <c r="P267" s="18">
        <v>44.704500000000003</v>
      </c>
      <c r="Q267" s="18">
        <f t="shared" si="30"/>
        <v>99.895966999999999</v>
      </c>
      <c r="R267" s="18"/>
      <c r="S267" s="18">
        <v>0.84362599999999999</v>
      </c>
      <c r="T267" s="18">
        <v>0.354763</v>
      </c>
      <c r="U267" s="18">
        <v>4.5741999999999998E-2</v>
      </c>
      <c r="V267" s="18">
        <v>39.478299999999997</v>
      </c>
      <c r="W267" s="18">
        <v>0.37567600000000001</v>
      </c>
      <c r="X267" s="18">
        <v>50.67</v>
      </c>
      <c r="Y267" s="18">
        <v>8.2319099999999992</v>
      </c>
      <c r="Z267" s="18">
        <v>100</v>
      </c>
      <c r="AA267" s="19"/>
      <c r="AB267" s="18">
        <f>IF(Z267="","",Z267-O267)</f>
        <v>99.895966999999999</v>
      </c>
      <c r="AC267" s="18">
        <f t="shared" si="31"/>
        <v>91.664057</v>
      </c>
      <c r="AD267" s="18"/>
      <c r="AE267" s="34">
        <f>IF(M267="","",IF(M267&gt;100,M267, M267+O267))</f>
        <v>100.104033</v>
      </c>
      <c r="AF267" s="37">
        <f>IF(AE267="","",IF(AE267="* * *", Y267, AE267-SUM(S267:X267)))</f>
        <v>8.3359260000000006</v>
      </c>
      <c r="AG267" s="54"/>
      <c r="AH267" s="33"/>
      <c r="AI267" s="34">
        <f>IF(S267="","",IF(AI$6=0, 0, S267/AI$6))</f>
        <v>1.3611494485062183E-2</v>
      </c>
      <c r="AJ267" s="34">
        <f>IF(T267="","",IF(AJ$6=0, 0, T267/AJ$6))</f>
        <v>8.8019818930204531E-3</v>
      </c>
      <c r="AK267" s="34">
        <f>IF(U267="","",IF(AK$6=0, 0, U267/AK$6))</f>
        <v>2.4076764359103925E-3</v>
      </c>
      <c r="AL267" s="34">
        <f>IF(V267="","",IF(AL$6=0, 0, V267/AL$6))</f>
        <v>0.27812486174175655</v>
      </c>
      <c r="AM267" s="34">
        <f>IF(W267="","",IF(AM$6=0, 0, W267/AM$6))</f>
        <v>1.0596899990127357E-2</v>
      </c>
      <c r="AN267" s="34">
        <f>IF(X267="","",IF(AN$6=0, 0, X267/AN$6))</f>
        <v>0.90357256220866156</v>
      </c>
      <c r="AO267" s="34">
        <f>IF(Y267="","",IF(AO$6=0, 0, Y267/AO$6))</f>
        <v>0.48402002072630251</v>
      </c>
      <c r="AP267" s="34"/>
      <c r="AQ267" s="34">
        <f>IF(AI267="","",AI267*AI$4)</f>
        <v>2.7222988970124366E-2</v>
      </c>
      <c r="AR267" s="33">
        <f>IF(AJ267="","",AJ267*AJ$4)</f>
        <v>8.8019818930204531E-3</v>
      </c>
      <c r="AS267" s="34">
        <f>IF(AK267="","",AK267*AK$4)</f>
        <v>2.4076764359103925E-3</v>
      </c>
      <c r="AT267" s="34">
        <f>IF(AL267="","",AL267*AL$4)</f>
        <v>0.55624972348351309</v>
      </c>
      <c r="AU267" s="34">
        <f>IF(AM267="","",AM267*AM$4)</f>
        <v>1.0596899990127357E-2</v>
      </c>
      <c r="AV267" s="34">
        <f>IF(AN267="","",AN267*AN$4)</f>
        <v>0.90357256220866156</v>
      </c>
      <c r="AW267" s="34">
        <f>IF(AO267="","",AO267*AO$4)</f>
        <v>0.48402002072630251</v>
      </c>
      <c r="AX267" s="34"/>
      <c r="AY267" s="34">
        <f>IF(AQ267="","",AI267*AI$5)</f>
        <v>1.3611494485062183E-2</v>
      </c>
      <c r="AZ267" s="34">
        <f>IF(AR267="","",AJ267*AJ$5)</f>
        <v>8.8019818930204531E-3</v>
      </c>
      <c r="BA267" s="34">
        <f>IF(AS267="","",AK267*AK$5)</f>
        <v>0</v>
      </c>
      <c r="BB267" s="34">
        <f>IF(AT267="","",AL267*AL$5)</f>
        <v>1.3906243087087828</v>
      </c>
      <c r="BC267" s="34">
        <f>IF(AU267="","",AM267*AM$5)</f>
        <v>0</v>
      </c>
      <c r="BD267" s="34">
        <f>IF(AV267="","",AN267*AN$5)</f>
        <v>0.90357256220866156</v>
      </c>
      <c r="BE267" s="34">
        <f>IF(AW267="","",AO267*AO$5)</f>
        <v>0.48402002072630251</v>
      </c>
      <c r="BF267" s="34">
        <f>IF(BE267="","",SUM(AY267:BE267))</f>
        <v>2.8006303680218294</v>
      </c>
      <c r="BG267" s="34"/>
      <c r="BH267" s="34">
        <f>IF(AT267="","",3/AT267)</f>
        <v>5.3932611080011048</v>
      </c>
      <c r="BI267" s="34"/>
      <c r="BJ267" s="34">
        <f>IF(AQ267="","",AQ267*$BH267)</f>
        <v>0.14682068765611481</v>
      </c>
      <c r="BK267" s="34">
        <f>IF(AR267="","",AR267*$BH267)</f>
        <v>4.7471386616957149E-2</v>
      </c>
      <c r="BL267" s="34">
        <f>IF(AS267="","",AS267*$BH267)</f>
        <v>1.2985227682446235E-2</v>
      </c>
      <c r="BM267" s="34">
        <f>IF(AT267="","",AT267*$BH267)</f>
        <v>3</v>
      </c>
      <c r="BN267" s="34">
        <f>IF(AU267="","",AU267*$BH267)</f>
        <v>5.7151848582131168E-2</v>
      </c>
      <c r="BO267" s="34">
        <f>IF(AV267="","",AV267*$BH267)</f>
        <v>4.8732027580168831</v>
      </c>
      <c r="BP267" s="34">
        <f t="shared" si="32"/>
        <v>15.104530841738953</v>
      </c>
      <c r="BQ267" s="34">
        <f>IF(AW267="","",AW267*$BH267)</f>
        <v>2.6104463532770561</v>
      </c>
      <c r="BR267" s="34"/>
      <c r="BS267" s="34">
        <f t="shared" si="33"/>
        <v>5.0674948322899551</v>
      </c>
      <c r="BT267" s="34"/>
      <c r="BU267" s="34">
        <f t="shared" si="34"/>
        <v>0.92986292373542256</v>
      </c>
      <c r="BV267" s="34">
        <f t="shared" si="35"/>
        <v>0.92986292373542256</v>
      </c>
      <c r="BW267" s="34">
        <f t="shared" si="36"/>
        <v>1</v>
      </c>
      <c r="BX267" s="34"/>
      <c r="BY267" s="34">
        <f>IF(BV267="","",IF(BQ267=0,0,((BV267/BQ267)*AF267)))</f>
        <v>2.9693268787812768</v>
      </c>
      <c r="BZ267" s="34">
        <f>IF(BY267="","",SUM(S267:X267,BY267))</f>
        <v>94.737433878781275</v>
      </c>
      <c r="CA267" s="18"/>
      <c r="CB267" s="20">
        <v>1.5866000000000002E-2</v>
      </c>
      <c r="CC267" s="20">
        <v>9.4789999999999996E-3</v>
      </c>
      <c r="CD267" s="20">
        <v>5.0165000000000001E-2</v>
      </c>
      <c r="CE267" s="20">
        <v>1.2485E-2</v>
      </c>
      <c r="CF267" s="20">
        <v>8.7309999999999992E-3</v>
      </c>
      <c r="CG267" s="20">
        <v>2.9765E-2</v>
      </c>
      <c r="CH267" s="20"/>
      <c r="CI267" s="21">
        <v>4.0601500000000001</v>
      </c>
      <c r="CJ267" s="21">
        <v>3.22906</v>
      </c>
      <c r="CK267" s="21">
        <v>58.472499999999997</v>
      </c>
      <c r="CL267" s="21">
        <v>0.37469400000000003</v>
      </c>
      <c r="CM267" s="21">
        <v>2.9352399999999998</v>
      </c>
      <c r="CN267" s="21">
        <v>0.34805999999999998</v>
      </c>
      <c r="CO267" s="21"/>
      <c r="CP267" s="20">
        <v>72.876300000000001</v>
      </c>
      <c r="CQ267" s="20">
        <v>46.706099999999999</v>
      </c>
      <c r="CR267" s="20">
        <v>10.715999999999999</v>
      </c>
      <c r="CS267" s="20">
        <v>360.12099999999998</v>
      </c>
      <c r="CT267" s="20"/>
      <c r="CU267" s="22">
        <v>44272.201979166697</v>
      </c>
      <c r="CV267" s="22"/>
    </row>
    <row r="268" spans="1:100" s="17" customFormat="1" x14ac:dyDescent="0.25">
      <c r="A268" s="17" t="s">
        <v>46</v>
      </c>
      <c r="B268" s="17">
        <v>2323</v>
      </c>
      <c r="C268" s="17">
        <v>20</v>
      </c>
      <c r="E268" s="18">
        <v>0.68228999999999995</v>
      </c>
      <c r="F268" s="18">
        <v>0.22544500000000001</v>
      </c>
      <c r="G268" s="18">
        <v>0</v>
      </c>
      <c r="H268" s="18">
        <v>17.858799999999999</v>
      </c>
      <c r="I268" s="18">
        <v>0.390289</v>
      </c>
      <c r="J268" s="18">
        <v>37.254600000000003</v>
      </c>
      <c r="K268" s="18">
        <v>43.276400000000002</v>
      </c>
      <c r="L268" s="18">
        <v>0.31219999999999998</v>
      </c>
      <c r="M268" s="18">
        <v>100</v>
      </c>
      <c r="N268" s="18"/>
      <c r="O268" s="18">
        <v>8.8068999999999995E-2</v>
      </c>
      <c r="P268" s="18">
        <v>43.188299999999998</v>
      </c>
      <c r="Q268" s="18">
        <f t="shared" si="30"/>
        <v>99.911930999999996</v>
      </c>
      <c r="R268" s="18"/>
      <c r="S268" s="18">
        <v>0.91971099999999995</v>
      </c>
      <c r="T268" s="18">
        <v>0.37385499999999999</v>
      </c>
      <c r="U268" s="18">
        <v>0</v>
      </c>
      <c r="V268" s="18">
        <v>40.921700000000001</v>
      </c>
      <c r="W268" s="18">
        <v>0.390289</v>
      </c>
      <c r="X268" s="18">
        <v>52.1267</v>
      </c>
      <c r="Y268" s="18">
        <v>5.2677500000000004</v>
      </c>
      <c r="Z268" s="18">
        <v>100</v>
      </c>
      <c r="AA268" s="19"/>
      <c r="AB268" s="18">
        <f>IF(Z268="","",Z268-O268)</f>
        <v>99.911930999999996</v>
      </c>
      <c r="AC268" s="18">
        <f t="shared" si="31"/>
        <v>94.644180999999989</v>
      </c>
      <c r="AD268" s="18"/>
      <c r="AE268" s="34">
        <f>IF(M268="","",IF(M268&gt;100,M268, M268+O268))</f>
        <v>100.088069</v>
      </c>
      <c r="AF268" s="37">
        <f>IF(AE268="","",IF(AE268="* * *", Y268, AE268-SUM(S268:X268)))</f>
        <v>5.3558139999999952</v>
      </c>
      <c r="AG268" s="54"/>
      <c r="AH268" s="33"/>
      <c r="AI268" s="34">
        <f>IF(S268="","",IF(AI$6=0, 0, S268/AI$6))</f>
        <v>1.4839088890516682E-2</v>
      </c>
      <c r="AJ268" s="34">
        <f>IF(T268="","",IF(AJ$6=0, 0, T268/AJ$6))</f>
        <v>9.2756711963061563E-3</v>
      </c>
      <c r="AK268" s="34">
        <f>IF(U268="","",IF(AK$6=0, 0, U268/AK$6))</f>
        <v>0</v>
      </c>
      <c r="AL268" s="34">
        <f>IF(V268="","",IF(AL$6=0, 0, V268/AL$6))</f>
        <v>0.28829362345231785</v>
      </c>
      <c r="AM268" s="34">
        <f>IF(W268="","",IF(AM$6=0, 0, W268/AM$6))</f>
        <v>1.1009096935249565E-2</v>
      </c>
      <c r="AN268" s="34">
        <f>IF(X268="","",IF(AN$6=0, 0, X268/AN$6))</f>
        <v>0.92954915884117306</v>
      </c>
      <c r="AO268" s="34">
        <f>IF(Y268="","",IF(AO$6=0, 0, Y268/AO$6))</f>
        <v>0.30973327747521301</v>
      </c>
      <c r="AP268" s="34"/>
      <c r="AQ268" s="34">
        <f>IF(AI268="","",AI268*AI$4)</f>
        <v>2.9678177781033363E-2</v>
      </c>
      <c r="AR268" s="33">
        <f>IF(AJ268="","",AJ268*AJ$4)</f>
        <v>9.2756711963061563E-3</v>
      </c>
      <c r="AS268" s="34">
        <f>IF(AK268="","",AK268*AK$4)</f>
        <v>0</v>
      </c>
      <c r="AT268" s="34">
        <f>IF(AL268="","",AL268*AL$4)</f>
        <v>0.5765872469046357</v>
      </c>
      <c r="AU268" s="34">
        <f>IF(AM268="","",AM268*AM$4)</f>
        <v>1.1009096935249565E-2</v>
      </c>
      <c r="AV268" s="34">
        <f>IF(AN268="","",AN268*AN$4)</f>
        <v>0.92954915884117306</v>
      </c>
      <c r="AW268" s="34">
        <f>IF(AO268="","",AO268*AO$4)</f>
        <v>0.30973327747521301</v>
      </c>
      <c r="AX268" s="34"/>
      <c r="AY268" s="34">
        <f>IF(AQ268="","",AI268*AI$5)</f>
        <v>1.4839088890516682E-2</v>
      </c>
      <c r="AZ268" s="34">
        <f>IF(AR268="","",AJ268*AJ$5)</f>
        <v>9.2756711963061563E-3</v>
      </c>
      <c r="BA268" s="34">
        <f>IF(AS268="","",AK268*AK$5)</f>
        <v>0</v>
      </c>
      <c r="BB268" s="34">
        <f>IF(AT268="","",AL268*AL$5)</f>
        <v>1.4414681172615893</v>
      </c>
      <c r="BC268" s="34">
        <f>IF(AU268="","",AM268*AM$5)</f>
        <v>0</v>
      </c>
      <c r="BD268" s="34">
        <f>IF(AV268="","",AN268*AN$5)</f>
        <v>0.92954915884117306</v>
      </c>
      <c r="BE268" s="34">
        <f>IF(AW268="","",AO268*AO$5)</f>
        <v>0.30973327747521301</v>
      </c>
      <c r="BF268" s="34">
        <f>IF(BE268="","",SUM(AY268:BE268))</f>
        <v>2.704865313664798</v>
      </c>
      <c r="BG268" s="34"/>
      <c r="BH268" s="34">
        <f>IF(AT268="","",3/AT268)</f>
        <v>5.2030287109284314</v>
      </c>
      <c r="BI268" s="34"/>
      <c r="BJ268" s="34">
        <f>IF(AQ268="","",AQ268*$BH268)</f>
        <v>0.15441641108275483</v>
      </c>
      <c r="BK268" s="34">
        <f>IF(AR268="","",AR268*$BH268)</f>
        <v>4.8261583547512803E-2</v>
      </c>
      <c r="BL268" s="34">
        <f>IF(AS268="","",AS268*$BH268)</f>
        <v>0</v>
      </c>
      <c r="BM268" s="34">
        <f>IF(AT268="","",AT268*$BH268)</f>
        <v>3</v>
      </c>
      <c r="BN268" s="34">
        <f>IF(AU268="","",AU268*$BH268)</f>
        <v>5.7280647435497691E-2</v>
      </c>
      <c r="BO268" s="34">
        <f>IF(AV268="","",AV268*$BH268)</f>
        <v>4.8364709616699963</v>
      </c>
      <c r="BP268" s="34">
        <f t="shared" si="32"/>
        <v>14.073491886192381</v>
      </c>
      <c r="BQ268" s="34">
        <f>IF(AW268="","",AW268*$BH268)</f>
        <v>1.6115511354334957</v>
      </c>
      <c r="BR268" s="34"/>
      <c r="BS268" s="34">
        <f t="shared" si="33"/>
        <v>5.0391489563002638</v>
      </c>
      <c r="BT268" s="34"/>
      <c r="BU268" s="34">
        <f t="shared" si="34"/>
        <v>0.94271935256450234</v>
      </c>
      <c r="BV268" s="34">
        <f t="shared" si="35"/>
        <v>0.94271935256450234</v>
      </c>
      <c r="BW268" s="34">
        <f t="shared" si="36"/>
        <v>1</v>
      </c>
      <c r="BX268" s="34"/>
      <c r="BY268" s="34">
        <f>IF(BV268="","",IF(BQ268=0,0,((BV268/BQ268)*AF268)))</f>
        <v>3.1330246962208492</v>
      </c>
      <c r="BZ268" s="34">
        <f>IF(BY268="","",SUM(S268:X268,BY268))</f>
        <v>97.865279696220853</v>
      </c>
      <c r="CA268" s="18"/>
      <c r="CB268" s="20">
        <v>1.5207E-2</v>
      </c>
      <c r="CC268" s="20">
        <v>9.6570000000000007E-3</v>
      </c>
      <c r="CD268" s="20">
        <v>4.8208000000000001E-2</v>
      </c>
      <c r="CE268" s="20">
        <v>1.2996000000000001E-2</v>
      </c>
      <c r="CF268" s="20">
        <v>8.9689999999999995E-3</v>
      </c>
      <c r="CG268" s="20">
        <v>3.1393999999999998E-2</v>
      </c>
      <c r="CH268" s="20"/>
      <c r="CI268" s="21">
        <v>3.8267799999999998</v>
      </c>
      <c r="CJ268" s="21">
        <v>3.1316899999999999</v>
      </c>
      <c r="CK268" s="21">
        <v>-18.716000000000001</v>
      </c>
      <c r="CL268" s="21">
        <v>0.36734499999999998</v>
      </c>
      <c r="CM268" s="21">
        <v>2.8814500000000001</v>
      </c>
      <c r="CN268" s="21">
        <v>0.34280699999999997</v>
      </c>
      <c r="CO268" s="21"/>
      <c r="CP268" s="20">
        <v>72.856700000000004</v>
      </c>
      <c r="CQ268" s="20">
        <v>46.701700000000002</v>
      </c>
      <c r="CR268" s="20">
        <v>10.7155</v>
      </c>
      <c r="CS268" s="20">
        <v>380.209</v>
      </c>
      <c r="CT268" s="20"/>
      <c r="CU268" s="22">
        <v>44272.203773148103</v>
      </c>
      <c r="CV268" s="22"/>
    </row>
    <row r="269" spans="1:100" s="17" customFormat="1" x14ac:dyDescent="0.25">
      <c r="A269" s="17" t="s">
        <v>46</v>
      </c>
      <c r="B269" s="17">
        <v>2324</v>
      </c>
      <c r="C269" s="17">
        <v>21</v>
      </c>
      <c r="E269" s="18">
        <v>0.62685999999999997</v>
      </c>
      <c r="F269" s="18">
        <v>0.21173500000000001</v>
      </c>
      <c r="G269" s="18">
        <v>0</v>
      </c>
      <c r="H269" s="18">
        <v>17.717700000000001</v>
      </c>
      <c r="I269" s="18">
        <v>0.39983600000000002</v>
      </c>
      <c r="J269" s="18">
        <v>37.0747</v>
      </c>
      <c r="K269" s="18">
        <v>43.617699999999999</v>
      </c>
      <c r="L269" s="18">
        <v>0.35148699999999999</v>
      </c>
      <c r="M269" s="18">
        <v>100</v>
      </c>
      <c r="N269" s="18"/>
      <c r="O269" s="18">
        <v>9.0222999999999998E-2</v>
      </c>
      <c r="P269" s="18">
        <v>43.527500000000003</v>
      </c>
      <c r="Q269" s="18">
        <f t="shared" si="30"/>
        <v>99.909777000000005</v>
      </c>
      <c r="R269" s="18"/>
      <c r="S269" s="18">
        <v>0.84499400000000002</v>
      </c>
      <c r="T269" s="18">
        <v>0.35112100000000002</v>
      </c>
      <c r="U269" s="18">
        <v>0</v>
      </c>
      <c r="V269" s="18">
        <v>40.598500000000001</v>
      </c>
      <c r="W269" s="18">
        <v>0.39983600000000002</v>
      </c>
      <c r="X269" s="18">
        <v>51.874899999999997</v>
      </c>
      <c r="Y269" s="18">
        <v>5.93065</v>
      </c>
      <c r="Z269" s="18">
        <v>100</v>
      </c>
      <c r="AA269" s="19"/>
      <c r="AB269" s="18">
        <f>IF(Z269="","",Z269-O269)</f>
        <v>99.909777000000005</v>
      </c>
      <c r="AC269" s="18">
        <f t="shared" si="31"/>
        <v>93.979127000000005</v>
      </c>
      <c r="AD269" s="18"/>
      <c r="AE269" s="34">
        <f>IF(M269="","",IF(M269&gt;100,M269, M269+O269))</f>
        <v>100.09022299999999</v>
      </c>
      <c r="AF269" s="37">
        <f>IF(AE269="","",IF(AE269="* * *", Y269, AE269-SUM(S269:X269)))</f>
        <v>6.0208719999999971</v>
      </c>
      <c r="AG269" s="54"/>
      <c r="AH269" s="33"/>
      <c r="AI269" s="34">
        <f>IF(S269="","",IF(AI$6=0, 0, S269/AI$6))</f>
        <v>1.3633566498555801E-2</v>
      </c>
      <c r="AJ269" s="34">
        <f>IF(T269="","",IF(AJ$6=0, 0, T269/AJ$6))</f>
        <v>8.7116206714320105E-3</v>
      </c>
      <c r="AK269" s="34">
        <f>IF(U269="","",IF(AK$6=0, 0, U269/AK$6))</f>
        <v>0</v>
      </c>
      <c r="AL269" s="34">
        <f>IF(V269="","",IF(AL$6=0, 0, V269/AL$6))</f>
        <v>0.28601667750188592</v>
      </c>
      <c r="AM269" s="34">
        <f>IF(W269="","",IF(AM$6=0, 0, W269/AM$6))</f>
        <v>1.1278394426187889E-2</v>
      </c>
      <c r="AN269" s="34">
        <f>IF(X269="","",IF(AN$6=0, 0, X269/AN$6))</f>
        <v>0.92505893639862036</v>
      </c>
      <c r="AO269" s="34">
        <f>IF(Y269="","",IF(AO$6=0, 0, Y269/AO$6))</f>
        <v>0.34871048589214976</v>
      </c>
      <c r="AP269" s="34"/>
      <c r="AQ269" s="34">
        <f>IF(AI269="","",AI269*AI$4)</f>
        <v>2.7267132997111601E-2</v>
      </c>
      <c r="AR269" s="33">
        <f>IF(AJ269="","",AJ269*AJ$4)</f>
        <v>8.7116206714320105E-3</v>
      </c>
      <c r="AS269" s="34">
        <f>IF(AK269="","",AK269*AK$4)</f>
        <v>0</v>
      </c>
      <c r="AT269" s="34">
        <f>IF(AL269="","",AL269*AL$4)</f>
        <v>0.57203335500377184</v>
      </c>
      <c r="AU269" s="34">
        <f>IF(AM269="","",AM269*AM$4)</f>
        <v>1.1278394426187889E-2</v>
      </c>
      <c r="AV269" s="34">
        <f>IF(AN269="","",AN269*AN$4)</f>
        <v>0.92505893639862036</v>
      </c>
      <c r="AW269" s="34">
        <f>IF(AO269="","",AO269*AO$4)</f>
        <v>0.34871048589214976</v>
      </c>
      <c r="AX269" s="34"/>
      <c r="AY269" s="34">
        <f>IF(AQ269="","",AI269*AI$5)</f>
        <v>1.3633566498555801E-2</v>
      </c>
      <c r="AZ269" s="34">
        <f>IF(AR269="","",AJ269*AJ$5)</f>
        <v>8.7116206714320105E-3</v>
      </c>
      <c r="BA269" s="34">
        <f>IF(AS269="","",AK269*AK$5)</f>
        <v>0</v>
      </c>
      <c r="BB269" s="34">
        <f>IF(AT269="","",AL269*AL$5)</f>
        <v>1.4300833875094296</v>
      </c>
      <c r="BC269" s="34">
        <f>IF(AU269="","",AM269*AM$5)</f>
        <v>0</v>
      </c>
      <c r="BD269" s="34">
        <f>IF(AV269="","",AN269*AN$5)</f>
        <v>0.92505893639862036</v>
      </c>
      <c r="BE269" s="34">
        <f>IF(AW269="","",AO269*AO$5)</f>
        <v>0.34871048589214976</v>
      </c>
      <c r="BF269" s="34">
        <f>IF(BE269="","",SUM(AY269:BE269))</f>
        <v>2.7261979969701877</v>
      </c>
      <c r="BG269" s="34"/>
      <c r="BH269" s="34">
        <f>IF(AT269="","",3/AT269)</f>
        <v>5.2444494254713847</v>
      </c>
      <c r="BI269" s="34"/>
      <c r="BJ269" s="34">
        <f>IF(AQ269="","",AQ269*$BH269)</f>
        <v>0.14300109998095378</v>
      </c>
      <c r="BK269" s="34">
        <f>IF(AR269="","",AR269*$BH269)</f>
        <v>4.5687654025216247E-2</v>
      </c>
      <c r="BL269" s="34">
        <f>IF(AS269="","",AS269*$BH269)</f>
        <v>0</v>
      </c>
      <c r="BM269" s="34">
        <f>IF(AT269="","",AT269*$BH269)</f>
        <v>3</v>
      </c>
      <c r="BN269" s="34">
        <f>IF(AU269="","",AU269*$BH269)</f>
        <v>5.9148969168660741E-2</v>
      </c>
      <c r="BO269" s="34">
        <f>IF(AV269="","",AV269*$BH269)</f>
        <v>4.8514248075229149</v>
      </c>
      <c r="BP269" s="34">
        <f t="shared" si="32"/>
        <v>14.297407518931541</v>
      </c>
      <c r="BQ269" s="34">
        <f>IF(AW269="","",AW269*$BH269)</f>
        <v>1.8287945073929321</v>
      </c>
      <c r="BR269" s="34"/>
      <c r="BS269" s="34">
        <f t="shared" si="33"/>
        <v>5.0401135615290853</v>
      </c>
      <c r="BT269" s="34"/>
      <c r="BU269" s="34">
        <f t="shared" si="34"/>
        <v>0.94085103083133925</v>
      </c>
      <c r="BV269" s="34">
        <f t="shared" si="35"/>
        <v>0.94085103083133925</v>
      </c>
      <c r="BW269" s="34">
        <f t="shared" si="36"/>
        <v>1</v>
      </c>
      <c r="BX269" s="34"/>
      <c r="BY269" s="34">
        <f>IF(BV269="","",IF(BQ269=0,0,((BV269/BQ269)*AF269)))</f>
        <v>3.0975287845647639</v>
      </c>
      <c r="BZ269" s="34">
        <f>IF(BY269="","",SUM(S269:X269,BY269))</f>
        <v>97.166879784564756</v>
      </c>
      <c r="CA269" s="18"/>
      <c r="CB269" s="20">
        <v>1.6539000000000002E-2</v>
      </c>
      <c r="CC269" s="20">
        <v>9.7710000000000002E-3</v>
      </c>
      <c r="CD269" s="20">
        <v>4.8691999999999999E-2</v>
      </c>
      <c r="CE269" s="20">
        <v>1.2531E-2</v>
      </c>
      <c r="CF269" s="20">
        <v>8.4399999999999996E-3</v>
      </c>
      <c r="CG269" s="20">
        <v>3.0186000000000001E-2</v>
      </c>
      <c r="CH269" s="20"/>
      <c r="CI269" s="21">
        <v>4.0803000000000003</v>
      </c>
      <c r="CJ269" s="21">
        <v>3.2919399999999999</v>
      </c>
      <c r="CK269" s="21">
        <v>-24.747</v>
      </c>
      <c r="CL269" s="21">
        <v>0.36882799999999999</v>
      </c>
      <c r="CM269" s="21">
        <v>2.8128500000000001</v>
      </c>
      <c r="CN269" s="21">
        <v>0.34358</v>
      </c>
      <c r="CO269" s="21"/>
      <c r="CP269" s="20">
        <v>72.837299999999999</v>
      </c>
      <c r="CQ269" s="20">
        <v>46.697800000000001</v>
      </c>
      <c r="CR269" s="20">
        <v>10.715</v>
      </c>
      <c r="CS269" s="20">
        <v>399.99099999999999</v>
      </c>
      <c r="CT269" s="20"/>
      <c r="CU269" s="22">
        <v>44272.2055555556</v>
      </c>
      <c r="CV269" s="22"/>
    </row>
    <row r="270" spans="1:100" s="17" customFormat="1" x14ac:dyDescent="0.25">
      <c r="A270" s="17" t="s">
        <v>46</v>
      </c>
      <c r="B270" s="17">
        <v>2325</v>
      </c>
      <c r="C270" s="17">
        <v>22</v>
      </c>
      <c r="E270" s="18">
        <v>0.65428200000000003</v>
      </c>
      <c r="F270" s="18">
        <v>0.207928</v>
      </c>
      <c r="G270" s="18">
        <v>0</v>
      </c>
      <c r="H270" s="18">
        <v>17.7959</v>
      </c>
      <c r="I270" s="18">
        <v>0.40402199999999999</v>
      </c>
      <c r="J270" s="18">
        <v>37.181100000000001</v>
      </c>
      <c r="K270" s="18">
        <v>43.4268</v>
      </c>
      <c r="L270" s="18">
        <v>0.32997799999999999</v>
      </c>
      <c r="M270" s="18">
        <v>100</v>
      </c>
      <c r="N270" s="18"/>
      <c r="O270" s="18">
        <v>9.1167999999999999E-2</v>
      </c>
      <c r="P270" s="18">
        <v>43.335599999999999</v>
      </c>
      <c r="Q270" s="18">
        <f t="shared" si="30"/>
        <v>99.908832000000004</v>
      </c>
      <c r="R270" s="18"/>
      <c r="S270" s="18">
        <v>0.88195699999999999</v>
      </c>
      <c r="T270" s="18">
        <v>0.34480699999999997</v>
      </c>
      <c r="U270" s="18">
        <v>0</v>
      </c>
      <c r="V270" s="18">
        <v>40.777700000000003</v>
      </c>
      <c r="W270" s="18">
        <v>0.40402199999999999</v>
      </c>
      <c r="X270" s="18">
        <v>52.023800000000001</v>
      </c>
      <c r="Y270" s="18">
        <v>5.5677199999999996</v>
      </c>
      <c r="Z270" s="18">
        <v>100</v>
      </c>
      <c r="AA270" s="19"/>
      <c r="AB270" s="18">
        <f>IF(Z270="","",Z270-O270)</f>
        <v>99.908832000000004</v>
      </c>
      <c r="AC270" s="18">
        <f t="shared" si="31"/>
        <v>94.34111200000001</v>
      </c>
      <c r="AD270" s="18"/>
      <c r="AE270" s="34">
        <f>IF(M270="","",IF(M270&gt;100,M270, M270+O270))</f>
        <v>100.091168</v>
      </c>
      <c r="AF270" s="37">
        <f>IF(AE270="","",IF(AE270="* * *", Y270, AE270-SUM(S270:X270)))</f>
        <v>5.6588819999999913</v>
      </c>
      <c r="AG270" s="54"/>
      <c r="AH270" s="33"/>
      <c r="AI270" s="34">
        <f>IF(S270="","",IF(AI$6=0, 0, S270/AI$6))</f>
        <v>1.4229946494728692E-2</v>
      </c>
      <c r="AJ270" s="34">
        <f>IF(T270="","",IF(AJ$6=0, 0, T270/AJ$6))</f>
        <v>8.5549647809571548E-3</v>
      </c>
      <c r="AK270" s="34">
        <f>IF(U270="","",IF(AK$6=0, 0, U270/AK$6))</f>
        <v>0</v>
      </c>
      <c r="AL270" s="34">
        <f>IF(V270="","",IF(AL$6=0, 0, V270/AL$6))</f>
        <v>0.28727914258331355</v>
      </c>
      <c r="AM270" s="34">
        <f>IF(W270="","",IF(AM$6=0, 0, W270/AM$6))</f>
        <v>1.1396471235349702E-2</v>
      </c>
      <c r="AN270" s="34">
        <f>IF(X270="","",IF(AN$6=0, 0, X270/AN$6))</f>
        <v>0.92771419502330699</v>
      </c>
      <c r="AO270" s="34">
        <f>IF(Y270="","",IF(AO$6=0, 0, Y270/AO$6))</f>
        <v>0.32737091996854306</v>
      </c>
      <c r="AP270" s="34"/>
      <c r="AQ270" s="34">
        <f>IF(AI270="","",AI270*AI$4)</f>
        <v>2.8459892989457385E-2</v>
      </c>
      <c r="AR270" s="33">
        <f>IF(AJ270="","",AJ270*AJ$4)</f>
        <v>8.5549647809571548E-3</v>
      </c>
      <c r="AS270" s="34">
        <f>IF(AK270="","",AK270*AK$4)</f>
        <v>0</v>
      </c>
      <c r="AT270" s="34">
        <f>IF(AL270="","",AL270*AL$4)</f>
        <v>0.5745582851666271</v>
      </c>
      <c r="AU270" s="34">
        <f>IF(AM270="","",AM270*AM$4)</f>
        <v>1.1396471235349702E-2</v>
      </c>
      <c r="AV270" s="34">
        <f>IF(AN270="","",AN270*AN$4)</f>
        <v>0.92771419502330699</v>
      </c>
      <c r="AW270" s="34">
        <f>IF(AO270="","",AO270*AO$4)</f>
        <v>0.32737091996854306</v>
      </c>
      <c r="AX270" s="34"/>
      <c r="AY270" s="34">
        <f>IF(AQ270="","",AI270*AI$5)</f>
        <v>1.4229946494728692E-2</v>
      </c>
      <c r="AZ270" s="34">
        <f>IF(AR270="","",AJ270*AJ$5)</f>
        <v>8.5549647809571548E-3</v>
      </c>
      <c r="BA270" s="34">
        <f>IF(AS270="","",AK270*AK$5)</f>
        <v>0</v>
      </c>
      <c r="BB270" s="34">
        <f>IF(AT270="","",AL270*AL$5)</f>
        <v>1.4363957129165676</v>
      </c>
      <c r="BC270" s="34">
        <f>IF(AU270="","",AM270*AM$5)</f>
        <v>0</v>
      </c>
      <c r="BD270" s="34">
        <f>IF(AV270="","",AN270*AN$5)</f>
        <v>0.92771419502330699</v>
      </c>
      <c r="BE270" s="34">
        <f>IF(AW270="","",AO270*AO$5)</f>
        <v>0.32737091996854306</v>
      </c>
      <c r="BF270" s="34">
        <f>IF(BE270="","",SUM(AY270:BE270))</f>
        <v>2.7142657391841034</v>
      </c>
      <c r="BG270" s="34"/>
      <c r="BH270" s="34">
        <f>IF(AT270="","",3/AT270)</f>
        <v>5.2214023841462369</v>
      </c>
      <c r="BI270" s="34"/>
      <c r="BJ270" s="34">
        <f>IF(AQ270="","",AQ270*$BH270)</f>
        <v>0.14860055310769957</v>
      </c>
      <c r="BK270" s="34">
        <f>IF(AR270="","",AR270*$BH270)</f>
        <v>4.4668913503576775E-2</v>
      </c>
      <c r="BL270" s="34">
        <f>IF(AS270="","",AS270*$BH270)</f>
        <v>0</v>
      </c>
      <c r="BM270" s="34">
        <f>IF(AT270="","",AT270*$BH270)</f>
        <v>3.0000000000000004</v>
      </c>
      <c r="BN270" s="34">
        <f>IF(AU270="","",AU270*$BH270)</f>
        <v>5.950556207910894E-2</v>
      </c>
      <c r="BO270" s="34">
        <f>IF(AV270="","",AV270*$BH270)</f>
        <v>4.8439691097010025</v>
      </c>
      <c r="BP270" s="34">
        <f t="shared" si="32"/>
        <v>14.172273601782326</v>
      </c>
      <c r="BQ270" s="34">
        <f>IF(AW270="","",AW270*$BH270)</f>
        <v>1.7093353020238977</v>
      </c>
      <c r="BR270" s="34"/>
      <c r="BS270" s="34">
        <f t="shared" si="33"/>
        <v>5.0372385763122791</v>
      </c>
      <c r="BT270" s="34"/>
      <c r="BU270" s="34">
        <f t="shared" si="34"/>
        <v>0.94049443792089105</v>
      </c>
      <c r="BV270" s="34">
        <f t="shared" si="35"/>
        <v>0.94049443792089105</v>
      </c>
      <c r="BW270" s="34">
        <f t="shared" si="36"/>
        <v>1</v>
      </c>
      <c r="BX270" s="34"/>
      <c r="BY270" s="34">
        <f>IF(BV270="","",IF(BQ270=0,0,((BV270/BQ270)*AF270)))</f>
        <v>3.113576979045058</v>
      </c>
      <c r="BZ270" s="34">
        <f>IF(BY270="","",SUM(S270:X270,BY270))</f>
        <v>97.545862979045069</v>
      </c>
      <c r="CA270" s="18"/>
      <c r="CB270" s="20">
        <v>1.5821000000000002E-2</v>
      </c>
      <c r="CC270" s="20">
        <v>9.5940000000000001E-3</v>
      </c>
      <c r="CD270" s="20">
        <v>4.9084000000000003E-2</v>
      </c>
      <c r="CE270" s="20">
        <v>1.2592000000000001E-2</v>
      </c>
      <c r="CF270" s="20">
        <v>8.7010000000000004E-3</v>
      </c>
      <c r="CG270" s="20">
        <v>3.0394999999999998E-2</v>
      </c>
      <c r="CH270" s="20"/>
      <c r="CI270" s="21">
        <v>3.9470999999999998</v>
      </c>
      <c r="CJ270" s="21">
        <v>3.3085399999999998</v>
      </c>
      <c r="CK270" s="21">
        <v>-16.754999999999999</v>
      </c>
      <c r="CL270" s="21">
        <v>0.36798900000000001</v>
      </c>
      <c r="CM270" s="21">
        <v>2.8096399999999999</v>
      </c>
      <c r="CN270" s="21">
        <v>0.34309600000000001</v>
      </c>
      <c r="CO270" s="21"/>
      <c r="CP270" s="20">
        <v>72.817499999999995</v>
      </c>
      <c r="CQ270" s="20">
        <v>46.6937</v>
      </c>
      <c r="CR270" s="20">
        <v>10.715</v>
      </c>
      <c r="CS270" s="20">
        <v>420.21699999999998</v>
      </c>
      <c r="CT270" s="20"/>
      <c r="CU270" s="22">
        <v>44272.207349536999</v>
      </c>
      <c r="CV270" s="22"/>
    </row>
    <row r="271" spans="1:100" s="17" customFormat="1" x14ac:dyDescent="0.25">
      <c r="A271" s="17" t="s">
        <v>46</v>
      </c>
      <c r="B271" s="17">
        <v>2326</v>
      </c>
      <c r="C271" s="17">
        <v>23</v>
      </c>
      <c r="E271" s="18">
        <v>0.61735700000000004</v>
      </c>
      <c r="F271" s="18">
        <v>0.208699</v>
      </c>
      <c r="G271" s="18">
        <v>0</v>
      </c>
      <c r="H271" s="18">
        <v>17.798500000000001</v>
      </c>
      <c r="I271" s="18">
        <v>0.39895999999999998</v>
      </c>
      <c r="J271" s="18">
        <v>37.228499999999997</v>
      </c>
      <c r="K271" s="18">
        <v>43.4191</v>
      </c>
      <c r="L271" s="18">
        <v>0.32887100000000002</v>
      </c>
      <c r="M271" s="18">
        <v>100</v>
      </c>
      <c r="N271" s="18"/>
      <c r="O271" s="18">
        <v>9.0025999999999995E-2</v>
      </c>
      <c r="P271" s="18">
        <v>43.329099999999997</v>
      </c>
      <c r="Q271" s="18">
        <f t="shared" si="30"/>
        <v>99.909974000000005</v>
      </c>
      <c r="R271" s="18"/>
      <c r="S271" s="18">
        <v>0.83218300000000001</v>
      </c>
      <c r="T271" s="18">
        <v>0.34608499999999998</v>
      </c>
      <c r="U271" s="18">
        <v>0</v>
      </c>
      <c r="V271" s="18">
        <v>40.7836</v>
      </c>
      <c r="W271" s="18">
        <v>0.39895999999999998</v>
      </c>
      <c r="X271" s="18">
        <v>52.0901</v>
      </c>
      <c r="Y271" s="18">
        <v>5.5490399999999998</v>
      </c>
      <c r="Z271" s="18">
        <v>100</v>
      </c>
      <c r="AA271" s="19"/>
      <c r="AB271" s="18">
        <f>IF(Z271="","",Z271-O271)</f>
        <v>99.909974000000005</v>
      </c>
      <c r="AC271" s="18">
        <f t="shared" si="31"/>
        <v>94.360934</v>
      </c>
      <c r="AD271" s="18"/>
      <c r="AE271" s="34">
        <f>IF(M271="","",IF(M271&gt;100,M271, M271+O271))</f>
        <v>100.09002599999999</v>
      </c>
      <c r="AF271" s="37">
        <f>IF(AE271="","",IF(AE271="* * *", Y271, AE271-SUM(S271:X271)))</f>
        <v>5.63909799999999</v>
      </c>
      <c r="AG271" s="54"/>
      <c r="AH271" s="33"/>
      <c r="AI271" s="34">
        <f>IF(S271="","",IF(AI$6=0, 0, S271/AI$6))</f>
        <v>1.3426867255232179E-2</v>
      </c>
      <c r="AJ271" s="34">
        <f>IF(T271="","",IF(AJ$6=0, 0, T271/AJ$6))</f>
        <v>8.5866730844140534E-3</v>
      </c>
      <c r="AK271" s="34">
        <f>IF(U271="","",IF(AK$6=0, 0, U271/AK$6))</f>
        <v>0</v>
      </c>
      <c r="AL271" s="34">
        <f>IF(V271="","",IF(AL$6=0, 0, V271/AL$6))</f>
        <v>0.28732070811891858</v>
      </c>
      <c r="AM271" s="34">
        <f>IF(W271="","",IF(AM$6=0, 0, W271/AM$6))</f>
        <v>1.1253684611370463E-2</v>
      </c>
      <c r="AN271" s="34">
        <f>IF(X271="","",IF(AN$6=0, 0, X271/AN$6))</f>
        <v>0.92889648949487669</v>
      </c>
      <c r="AO271" s="34">
        <f>IF(Y271="","",IF(AO$6=0, 0, Y271/AO$6))</f>
        <v>0.32627257292792095</v>
      </c>
      <c r="AP271" s="34"/>
      <c r="AQ271" s="34">
        <f>IF(AI271="","",AI271*AI$4)</f>
        <v>2.6853734510464359E-2</v>
      </c>
      <c r="AR271" s="33">
        <f>IF(AJ271="","",AJ271*AJ$4)</f>
        <v>8.5866730844140534E-3</v>
      </c>
      <c r="AS271" s="34">
        <f>IF(AK271="","",AK271*AK$4)</f>
        <v>0</v>
      </c>
      <c r="AT271" s="34">
        <f>IF(AL271="","",AL271*AL$4)</f>
        <v>0.57464141623783715</v>
      </c>
      <c r="AU271" s="34">
        <f>IF(AM271="","",AM271*AM$4)</f>
        <v>1.1253684611370463E-2</v>
      </c>
      <c r="AV271" s="34">
        <f>IF(AN271="","",AN271*AN$4)</f>
        <v>0.92889648949487669</v>
      </c>
      <c r="AW271" s="34">
        <f>IF(AO271="","",AO271*AO$4)</f>
        <v>0.32627257292792095</v>
      </c>
      <c r="AX271" s="34"/>
      <c r="AY271" s="34">
        <f>IF(AQ271="","",AI271*AI$5)</f>
        <v>1.3426867255232179E-2</v>
      </c>
      <c r="AZ271" s="34">
        <f>IF(AR271="","",AJ271*AJ$5)</f>
        <v>8.5866730844140534E-3</v>
      </c>
      <c r="BA271" s="34">
        <f>IF(AS271="","",AK271*AK$5)</f>
        <v>0</v>
      </c>
      <c r="BB271" s="34">
        <f>IF(AT271="","",AL271*AL$5)</f>
        <v>1.4366035405945929</v>
      </c>
      <c r="BC271" s="34">
        <f>IF(AU271="","",AM271*AM$5)</f>
        <v>0</v>
      </c>
      <c r="BD271" s="34">
        <f>IF(AV271="","",AN271*AN$5)</f>
        <v>0.92889648949487669</v>
      </c>
      <c r="BE271" s="34">
        <f>IF(AW271="","",AO271*AO$5)</f>
        <v>0.32627257292792095</v>
      </c>
      <c r="BF271" s="34">
        <f>IF(BE271="","",SUM(AY271:BE271))</f>
        <v>2.7137861433570367</v>
      </c>
      <c r="BG271" s="34"/>
      <c r="BH271" s="34">
        <f>IF(AT271="","",3/AT271)</f>
        <v>5.2206470247844718</v>
      </c>
      <c r="BI271" s="34"/>
      <c r="BJ271" s="34">
        <f>IF(AQ271="","",AQ271*$BH271)</f>
        <v>0.14019386917640786</v>
      </c>
      <c r="BK271" s="34">
        <f>IF(AR271="","",AR271*$BH271)</f>
        <v>4.4827989290943129E-2</v>
      </c>
      <c r="BL271" s="34">
        <f>IF(AS271="","",AS271*$BH271)</f>
        <v>0</v>
      </c>
      <c r="BM271" s="34">
        <f>IF(AT271="","",AT271*$BH271)</f>
        <v>3</v>
      </c>
      <c r="BN271" s="34">
        <f>IF(AU271="","",AU271*$BH271)</f>
        <v>5.8751515084214001E-2</v>
      </c>
      <c r="BO271" s="34">
        <f>IF(AV271="","",AV271*$BH271)</f>
        <v>4.8494406942141683</v>
      </c>
      <c r="BP271" s="34">
        <f t="shared" si="32"/>
        <v>14.167719555218239</v>
      </c>
      <c r="BQ271" s="34">
        <f>IF(AW271="","",AW271*$BH271)</f>
        <v>1.7033539371249251</v>
      </c>
      <c r="BR271" s="34"/>
      <c r="BS271" s="34">
        <f t="shared" si="33"/>
        <v>5.0344625526815197</v>
      </c>
      <c r="BT271" s="34"/>
      <c r="BU271" s="34">
        <f t="shared" si="34"/>
        <v>0.94124848491578605</v>
      </c>
      <c r="BV271" s="34">
        <f t="shared" si="35"/>
        <v>0.94124848491578605</v>
      </c>
      <c r="BW271" s="34">
        <f t="shared" si="36"/>
        <v>1</v>
      </c>
      <c r="BX271" s="34"/>
      <c r="BY271" s="34">
        <f>IF(BV271="","",IF(BQ271=0,0,((BV271/BQ271)*AF271)))</f>
        <v>3.1160831187854021</v>
      </c>
      <c r="BZ271" s="34">
        <f>IF(BY271="","",SUM(S271:X271,BY271))</f>
        <v>97.567011118785402</v>
      </c>
      <c r="CA271" s="18"/>
      <c r="CB271" s="20">
        <v>1.5720000000000001E-2</v>
      </c>
      <c r="CC271" s="20">
        <v>9.5600000000000008E-3</v>
      </c>
      <c r="CD271" s="20">
        <v>4.8313000000000002E-2</v>
      </c>
      <c r="CE271" s="20">
        <v>1.2087000000000001E-2</v>
      </c>
      <c r="CF271" s="20">
        <v>8.8109999999999994E-3</v>
      </c>
      <c r="CG271" s="20">
        <v>3.0582000000000002E-2</v>
      </c>
      <c r="CH271" s="20"/>
      <c r="CI271" s="21">
        <v>4.0786600000000002</v>
      </c>
      <c r="CJ271" s="21">
        <v>3.29419</v>
      </c>
      <c r="CK271" s="21">
        <v>-37.290999999999997</v>
      </c>
      <c r="CL271" s="21">
        <v>0.36773299999999998</v>
      </c>
      <c r="CM271" s="21">
        <v>2.8355700000000001</v>
      </c>
      <c r="CN271" s="21">
        <v>0.342808</v>
      </c>
      <c r="CO271" s="21"/>
      <c r="CP271" s="20">
        <v>72.798000000000002</v>
      </c>
      <c r="CQ271" s="20">
        <v>46.689500000000002</v>
      </c>
      <c r="CR271" s="20">
        <v>10.714499999999999</v>
      </c>
      <c r="CS271" s="20">
        <v>440.16500000000002</v>
      </c>
      <c r="CT271" s="20"/>
      <c r="CU271" s="22">
        <v>44272.209143518499</v>
      </c>
      <c r="CV271" s="22"/>
    </row>
    <row r="272" spans="1:100" s="17" customFormat="1" x14ac:dyDescent="0.25">
      <c r="A272" s="17" t="s">
        <v>46</v>
      </c>
      <c r="B272" s="17">
        <v>2327</v>
      </c>
      <c r="C272" s="17">
        <v>24</v>
      </c>
      <c r="E272" s="18">
        <v>0.61463800000000002</v>
      </c>
      <c r="F272" s="18">
        <v>0.19268199999999999</v>
      </c>
      <c r="G272" s="18">
        <v>0</v>
      </c>
      <c r="H272" s="18">
        <v>17.648</v>
      </c>
      <c r="I272" s="18">
        <v>0.42071199999999997</v>
      </c>
      <c r="J272" s="18">
        <v>37.353900000000003</v>
      </c>
      <c r="K272" s="18">
        <v>43.430700000000002</v>
      </c>
      <c r="L272" s="18">
        <v>0.33942</v>
      </c>
      <c r="M272" s="18">
        <v>100</v>
      </c>
      <c r="N272" s="18"/>
      <c r="O272" s="18">
        <v>9.4934000000000004E-2</v>
      </c>
      <c r="P272" s="18">
        <v>43.335799999999999</v>
      </c>
      <c r="Q272" s="18">
        <f t="shared" si="30"/>
        <v>99.905066000000005</v>
      </c>
      <c r="R272" s="18"/>
      <c r="S272" s="18">
        <v>0.82851900000000001</v>
      </c>
      <c r="T272" s="18">
        <v>0.31952399999999997</v>
      </c>
      <c r="U272" s="18">
        <v>0</v>
      </c>
      <c r="V272" s="18">
        <v>40.438600000000001</v>
      </c>
      <c r="W272" s="18">
        <v>0.42071199999999997</v>
      </c>
      <c r="X272" s="18">
        <v>52.265599999999999</v>
      </c>
      <c r="Y272" s="18">
        <v>5.7270399999999997</v>
      </c>
      <c r="Z272" s="18">
        <v>100</v>
      </c>
      <c r="AA272" s="19"/>
      <c r="AB272" s="18">
        <f>IF(Z272="","",Z272-O272)</f>
        <v>99.905066000000005</v>
      </c>
      <c r="AC272" s="18">
        <f t="shared" si="31"/>
        <v>94.178026000000003</v>
      </c>
      <c r="AD272" s="18"/>
      <c r="AE272" s="34">
        <f>IF(M272="","",IF(M272&gt;100,M272, M272+O272))</f>
        <v>100.09493399999999</v>
      </c>
      <c r="AF272" s="37">
        <f>IF(AE272="","",IF(AE272="* * *", Y272, AE272-SUM(S272:X272)))</f>
        <v>5.8219789999999989</v>
      </c>
      <c r="AG272" s="54"/>
      <c r="AH272" s="33"/>
      <c r="AI272" s="34">
        <f>IF(S272="","",IF(AI$6=0, 0, S272/AI$6))</f>
        <v>1.3367750400377935E-2</v>
      </c>
      <c r="AJ272" s="34">
        <f>IF(T272="","",IF(AJ$6=0, 0, T272/AJ$6))</f>
        <v>7.9276713253227278E-3</v>
      </c>
      <c r="AK272" s="34">
        <f>IF(U272="","",IF(AK$6=0, 0, U272/AK$6))</f>
        <v>0</v>
      </c>
      <c r="AL272" s="34">
        <f>IF(V272="","",IF(AL$6=0, 0, V272/AL$6))</f>
        <v>0.28489018103692904</v>
      </c>
      <c r="AM272" s="34">
        <f>IF(W272="","",IF(AM$6=0, 0, W272/AM$6))</f>
        <v>1.1867255264234234E-2</v>
      </c>
      <c r="AN272" s="34">
        <f>IF(X272="","",IF(AN$6=0, 0, X272/AN$6))</f>
        <v>0.93202609250785518</v>
      </c>
      <c r="AO272" s="34">
        <f>IF(Y272="","",IF(AO$6=0, 0, Y272/AO$6))</f>
        <v>0.33673862074541189</v>
      </c>
      <c r="AP272" s="34"/>
      <c r="AQ272" s="34">
        <f>IF(AI272="","",AI272*AI$4)</f>
        <v>2.673550080075587E-2</v>
      </c>
      <c r="AR272" s="33">
        <f>IF(AJ272="","",AJ272*AJ$4)</f>
        <v>7.9276713253227278E-3</v>
      </c>
      <c r="AS272" s="34">
        <f>IF(AK272="","",AK272*AK$4)</f>
        <v>0</v>
      </c>
      <c r="AT272" s="34">
        <f>IF(AL272="","",AL272*AL$4)</f>
        <v>0.56978036207385807</v>
      </c>
      <c r="AU272" s="34">
        <f>IF(AM272="","",AM272*AM$4)</f>
        <v>1.1867255264234234E-2</v>
      </c>
      <c r="AV272" s="34">
        <f>IF(AN272="","",AN272*AN$4)</f>
        <v>0.93202609250785518</v>
      </c>
      <c r="AW272" s="34">
        <f>IF(AO272="","",AO272*AO$4)</f>
        <v>0.33673862074541189</v>
      </c>
      <c r="AX272" s="34"/>
      <c r="AY272" s="34">
        <f>IF(AQ272="","",AI272*AI$5)</f>
        <v>1.3367750400377935E-2</v>
      </c>
      <c r="AZ272" s="34">
        <f>IF(AR272="","",AJ272*AJ$5)</f>
        <v>7.9276713253227278E-3</v>
      </c>
      <c r="BA272" s="34">
        <f>IF(AS272="","",AK272*AK$5)</f>
        <v>0</v>
      </c>
      <c r="BB272" s="34">
        <f>IF(AT272="","",AL272*AL$5)</f>
        <v>1.4244509051846452</v>
      </c>
      <c r="BC272" s="34">
        <f>IF(AU272="","",AM272*AM$5)</f>
        <v>0</v>
      </c>
      <c r="BD272" s="34">
        <f>IF(AV272="","",AN272*AN$5)</f>
        <v>0.93202609250785518</v>
      </c>
      <c r="BE272" s="34">
        <f>IF(AW272="","",AO272*AO$5)</f>
        <v>0.33673862074541189</v>
      </c>
      <c r="BF272" s="34">
        <f>IF(BE272="","",SUM(AY272:BE272))</f>
        <v>2.7145110401636128</v>
      </c>
      <c r="BG272" s="34"/>
      <c r="BH272" s="34">
        <f>IF(AT272="","",3/AT272)</f>
        <v>5.2651867275326056</v>
      </c>
      <c r="BI272" s="34"/>
      <c r="BJ272" s="34">
        <f>IF(AQ272="","",AQ272*$BH272)</f>
        <v>0.14076740397007717</v>
      </c>
      <c r="BK272" s="34">
        <f>IF(AR272="","",AR272*$BH272)</f>
        <v>4.1740669842330047E-2</v>
      </c>
      <c r="BL272" s="34">
        <f>IF(AS272="","",AS272*$BH272)</f>
        <v>0</v>
      </c>
      <c r="BM272" s="34">
        <f>IF(AT272="","",AT272*$BH272)</f>
        <v>3</v>
      </c>
      <c r="BN272" s="34">
        <f>IF(AU272="","",AU272*$BH272)</f>
        <v>6.2483314909487532E-2</v>
      </c>
      <c r="BO272" s="34">
        <f>IF(AV272="","",AV272*$BH272)</f>
        <v>4.9072914119864359</v>
      </c>
      <c r="BP272" s="34">
        <f t="shared" si="32"/>
        <v>14.292407500410182</v>
      </c>
      <c r="BQ272" s="34">
        <f>IF(AW272="","",AW272*$BH272)</f>
        <v>1.7729917165963784</v>
      </c>
      <c r="BR272" s="34"/>
      <c r="BS272" s="34">
        <f t="shared" si="33"/>
        <v>5.0897994857988431</v>
      </c>
      <c r="BT272" s="34"/>
      <c r="BU272" s="34">
        <f t="shared" si="34"/>
        <v>0.93751668509051245</v>
      </c>
      <c r="BV272" s="34">
        <f t="shared" si="35"/>
        <v>0.93751668509051245</v>
      </c>
      <c r="BW272" s="34">
        <f t="shared" si="36"/>
        <v>1</v>
      </c>
      <c r="BX272" s="34"/>
      <c r="BY272" s="34">
        <f>IF(BV272="","",IF(BQ272=0,0,((BV272/BQ272)*AF272)))</f>
        <v>3.078526764481853</v>
      </c>
      <c r="BZ272" s="34">
        <f>IF(BY272="","",SUM(S272:X272,BY272))</f>
        <v>97.351481764481846</v>
      </c>
      <c r="CA272" s="18"/>
      <c r="CB272" s="20">
        <v>1.5511E-2</v>
      </c>
      <c r="CC272" s="20">
        <v>9.8689999999999993E-3</v>
      </c>
      <c r="CD272" s="20">
        <v>4.8487000000000002E-2</v>
      </c>
      <c r="CE272" s="20">
        <v>1.2355E-2</v>
      </c>
      <c r="CF272" s="20">
        <v>8.652E-3</v>
      </c>
      <c r="CG272" s="20">
        <v>2.9426999999999998E-2</v>
      </c>
      <c r="CH272" s="20"/>
      <c r="CI272" s="21">
        <v>4.0819799999999997</v>
      </c>
      <c r="CJ272" s="21">
        <v>3.54121</v>
      </c>
      <c r="CK272" s="21">
        <v>-26.111000000000001</v>
      </c>
      <c r="CL272" s="21">
        <v>0.36949300000000002</v>
      </c>
      <c r="CM272" s="21">
        <v>2.7412200000000002</v>
      </c>
      <c r="CN272" s="21">
        <v>0.34214299999999997</v>
      </c>
      <c r="CO272" s="21"/>
      <c r="CP272" s="20">
        <v>72.778499999999994</v>
      </c>
      <c r="CQ272" s="20">
        <v>46.685299999999998</v>
      </c>
      <c r="CR272" s="20">
        <v>10.714</v>
      </c>
      <c r="CS272" s="20">
        <v>460.10500000000002</v>
      </c>
      <c r="CT272" s="20"/>
      <c r="CU272" s="22">
        <v>44272.2109375</v>
      </c>
      <c r="CV272" s="22"/>
    </row>
    <row r="273" spans="1:100" s="17" customFormat="1" x14ac:dyDescent="0.25">
      <c r="A273" s="17" t="s">
        <v>46</v>
      </c>
      <c r="B273" s="17">
        <v>2328</v>
      </c>
      <c r="C273" s="17">
        <v>25</v>
      </c>
      <c r="E273" s="18">
        <v>0.63117100000000004</v>
      </c>
      <c r="F273" s="18">
        <v>0.19189000000000001</v>
      </c>
      <c r="G273" s="18">
        <v>0</v>
      </c>
      <c r="H273" s="18">
        <v>17.796900000000001</v>
      </c>
      <c r="I273" s="18">
        <v>0.404053</v>
      </c>
      <c r="J273" s="18">
        <v>37.295400000000001</v>
      </c>
      <c r="K273" s="18">
        <v>43.356900000000003</v>
      </c>
      <c r="L273" s="18">
        <v>0.32379000000000002</v>
      </c>
      <c r="M273" s="18">
        <v>100</v>
      </c>
      <c r="N273" s="18"/>
      <c r="O273" s="18">
        <v>9.1175000000000006E-2</v>
      </c>
      <c r="P273" s="18">
        <v>43.265700000000002</v>
      </c>
      <c r="Q273" s="18">
        <f t="shared" si="30"/>
        <v>99.908824999999993</v>
      </c>
      <c r="R273" s="18"/>
      <c r="S273" s="18">
        <v>0.850804</v>
      </c>
      <c r="T273" s="18">
        <v>0.31821100000000002</v>
      </c>
      <c r="U273" s="18">
        <v>0</v>
      </c>
      <c r="V273" s="18">
        <v>40.779899999999998</v>
      </c>
      <c r="W273" s="18">
        <v>0.404053</v>
      </c>
      <c r="X273" s="18">
        <v>52.183700000000002</v>
      </c>
      <c r="Y273" s="18">
        <v>5.4633200000000004</v>
      </c>
      <c r="Z273" s="18">
        <v>100</v>
      </c>
      <c r="AA273" s="19"/>
      <c r="AB273" s="18">
        <f>IF(Z273="","",Z273-O273)</f>
        <v>99.908824999999993</v>
      </c>
      <c r="AC273" s="18">
        <f t="shared" si="31"/>
        <v>94.445504999999997</v>
      </c>
      <c r="AD273" s="18"/>
      <c r="AE273" s="34">
        <f>IF(M273="","",IF(M273&gt;100,M273, M273+O273))</f>
        <v>100.09117500000001</v>
      </c>
      <c r="AF273" s="37">
        <f>IF(AE273="","",IF(AE273="* * *", Y273, AE273-SUM(S273:X273)))</f>
        <v>5.5545070000000152</v>
      </c>
      <c r="AG273" s="54"/>
      <c r="AH273" s="33"/>
      <c r="AI273" s="34">
        <f>IF(S273="","",IF(AI$6=0, 0, S273/AI$6))</f>
        <v>1.3727308017852515E-2</v>
      </c>
      <c r="AJ273" s="34">
        <f>IF(T273="","",IF(AJ$6=0, 0, T273/AJ$6))</f>
        <v>7.8950946410982301E-3</v>
      </c>
      <c r="AK273" s="34">
        <f>IF(U273="","",IF(AK$6=0, 0, U273/AK$6))</f>
        <v>0</v>
      </c>
      <c r="AL273" s="34">
        <f>IF(V273="","",IF(AL$6=0, 0, V273/AL$6))</f>
        <v>0.28729464159658996</v>
      </c>
      <c r="AM273" s="34">
        <f>IF(W273="","",IF(AM$6=0, 0, W273/AM$6))</f>
        <v>1.1397345669435706E-2</v>
      </c>
      <c r="AN273" s="34">
        <f>IF(X273="","",IF(AN$6=0, 0, X273/AN$6))</f>
        <v>0.93056561110179858</v>
      </c>
      <c r="AO273" s="34">
        <f>IF(Y273="","",IF(AO$6=0, 0, Y273/AO$6))</f>
        <v>0.32123240652952029</v>
      </c>
      <c r="AP273" s="34"/>
      <c r="AQ273" s="34">
        <f>IF(AI273="","",AI273*AI$4)</f>
        <v>2.745461603570503E-2</v>
      </c>
      <c r="AR273" s="33">
        <f>IF(AJ273="","",AJ273*AJ$4)</f>
        <v>7.8950946410982301E-3</v>
      </c>
      <c r="AS273" s="34">
        <f>IF(AK273="","",AK273*AK$4)</f>
        <v>0</v>
      </c>
      <c r="AT273" s="34">
        <f>IF(AL273="","",AL273*AL$4)</f>
        <v>0.57458928319317992</v>
      </c>
      <c r="AU273" s="34">
        <f>IF(AM273="","",AM273*AM$4)</f>
        <v>1.1397345669435706E-2</v>
      </c>
      <c r="AV273" s="34">
        <f>IF(AN273="","",AN273*AN$4)</f>
        <v>0.93056561110179858</v>
      </c>
      <c r="AW273" s="34">
        <f>IF(AO273="","",AO273*AO$4)</f>
        <v>0.32123240652952029</v>
      </c>
      <c r="AX273" s="34"/>
      <c r="AY273" s="34">
        <f>IF(AQ273="","",AI273*AI$5)</f>
        <v>1.3727308017852515E-2</v>
      </c>
      <c r="AZ273" s="34">
        <f>IF(AR273="","",AJ273*AJ$5)</f>
        <v>7.8950946410982301E-3</v>
      </c>
      <c r="BA273" s="34">
        <f>IF(AS273="","",AK273*AK$5)</f>
        <v>0</v>
      </c>
      <c r="BB273" s="34">
        <f>IF(AT273="","",AL273*AL$5)</f>
        <v>1.4364732079829499</v>
      </c>
      <c r="BC273" s="34">
        <f>IF(AU273="","",AM273*AM$5)</f>
        <v>0</v>
      </c>
      <c r="BD273" s="34">
        <f>IF(AV273="","",AN273*AN$5)</f>
        <v>0.93056561110179858</v>
      </c>
      <c r="BE273" s="34">
        <f>IF(AW273="","",AO273*AO$5)</f>
        <v>0.32123240652952029</v>
      </c>
      <c r="BF273" s="34">
        <f>IF(BE273="","",SUM(AY273:BE273))</f>
        <v>2.7098936282732193</v>
      </c>
      <c r="BG273" s="34"/>
      <c r="BH273" s="34">
        <f>IF(AT273="","",3/AT273)</f>
        <v>5.2211206991679733</v>
      </c>
      <c r="BI273" s="34"/>
      <c r="BJ273" s="34">
        <f>IF(AQ273="","",AQ273*$BH273)</f>
        <v>0.1433438640717285</v>
      </c>
      <c r="BK273" s="34">
        <f>IF(AR273="","",AR273*$BH273)</f>
        <v>4.1221242052528112E-2</v>
      </c>
      <c r="BL273" s="34">
        <f>IF(AS273="","",AS273*$BH273)</f>
        <v>0</v>
      </c>
      <c r="BM273" s="34">
        <f>IF(AT273="","",AT273*$BH273)</f>
        <v>3</v>
      </c>
      <c r="BN273" s="34">
        <f>IF(AU273="","",AU273*$BH273)</f>
        <v>5.9506917390263224E-2</v>
      </c>
      <c r="BO273" s="34">
        <f>IF(AV273="","",AV273*$BH273)</f>
        <v>4.8585953740574945</v>
      </c>
      <c r="BP273" s="34">
        <f t="shared" si="32"/>
        <v>14.148681715120707</v>
      </c>
      <c r="BQ273" s="34">
        <f>IF(AW273="","",AW273*$BH273)</f>
        <v>1.6771931669748197</v>
      </c>
      <c r="BR273" s="34"/>
      <c r="BS273" s="34">
        <f t="shared" si="33"/>
        <v>5.0431604801817516</v>
      </c>
      <c r="BT273" s="34"/>
      <c r="BU273" s="34">
        <f t="shared" si="34"/>
        <v>0.94049308260973674</v>
      </c>
      <c r="BV273" s="34">
        <f t="shared" si="35"/>
        <v>0.94049308260973674</v>
      </c>
      <c r="BW273" s="34">
        <f t="shared" si="36"/>
        <v>1</v>
      </c>
      <c r="BX273" s="34"/>
      <c r="BY273" s="34">
        <f>IF(BV273="","",IF(BQ273=0,0,((BV273/BQ273)*AF273)))</f>
        <v>3.1147130298831014</v>
      </c>
      <c r="BZ273" s="34">
        <f>IF(BY273="","",SUM(S273:X273,BY273))</f>
        <v>97.651381029883098</v>
      </c>
      <c r="CA273" s="18"/>
      <c r="CB273" s="20">
        <v>1.5753E-2</v>
      </c>
      <c r="CC273" s="20">
        <v>9.7300000000000008E-3</v>
      </c>
      <c r="CD273" s="20">
        <v>4.8545999999999999E-2</v>
      </c>
      <c r="CE273" s="20">
        <v>1.2271000000000001E-2</v>
      </c>
      <c r="CF273" s="20">
        <v>8.9350000000000002E-3</v>
      </c>
      <c r="CG273" s="20">
        <v>3.0259999999999999E-2</v>
      </c>
      <c r="CH273" s="20"/>
      <c r="CI273" s="21">
        <v>4.0274799999999997</v>
      </c>
      <c r="CJ273" s="21">
        <v>3.5276700000000001</v>
      </c>
      <c r="CK273" s="21">
        <v>-21.091999999999999</v>
      </c>
      <c r="CL273" s="21">
        <v>0.36776399999999998</v>
      </c>
      <c r="CM273" s="21">
        <v>2.8210500000000001</v>
      </c>
      <c r="CN273" s="21">
        <v>0.34242899999999998</v>
      </c>
      <c r="CO273" s="21"/>
      <c r="CP273" s="20">
        <v>72.758799999999994</v>
      </c>
      <c r="CQ273" s="20">
        <v>46.681199999999997</v>
      </c>
      <c r="CR273" s="20">
        <v>10.7135</v>
      </c>
      <c r="CS273" s="20">
        <v>480.23399999999998</v>
      </c>
      <c r="CT273" s="20"/>
      <c r="CU273" s="22">
        <v>44272.212743055599</v>
      </c>
      <c r="CV273" s="22"/>
    </row>
    <row r="274" spans="1:100" s="17" customFormat="1" x14ac:dyDescent="0.25">
      <c r="A274" s="17" t="s">
        <v>46</v>
      </c>
      <c r="B274" s="17">
        <v>2329</v>
      </c>
      <c r="C274" s="17">
        <v>26</v>
      </c>
      <c r="E274" s="18">
        <v>0.59604900000000005</v>
      </c>
      <c r="F274" s="18">
        <v>0.192163</v>
      </c>
      <c r="G274" s="18">
        <v>0</v>
      </c>
      <c r="H274" s="18">
        <v>17.737200000000001</v>
      </c>
      <c r="I274" s="18">
        <v>0.455563</v>
      </c>
      <c r="J274" s="18">
        <v>37.162799999999997</v>
      </c>
      <c r="K274" s="18">
        <v>43.513599999999997</v>
      </c>
      <c r="L274" s="18">
        <v>0.34261900000000001</v>
      </c>
      <c r="M274" s="18">
        <v>100</v>
      </c>
      <c r="N274" s="18"/>
      <c r="O274" s="18">
        <v>0.102798</v>
      </c>
      <c r="P274" s="18">
        <v>43.410800000000002</v>
      </c>
      <c r="Q274" s="18">
        <f t="shared" si="30"/>
        <v>99.897201999999993</v>
      </c>
      <c r="R274" s="18"/>
      <c r="S274" s="18">
        <v>0.80345999999999995</v>
      </c>
      <c r="T274" s="18">
        <v>0.31866299999999997</v>
      </c>
      <c r="U274" s="18">
        <v>0</v>
      </c>
      <c r="V274" s="18">
        <v>40.643000000000001</v>
      </c>
      <c r="W274" s="18">
        <v>0.455563</v>
      </c>
      <c r="X274" s="18">
        <v>51.9983</v>
      </c>
      <c r="Y274" s="18">
        <v>5.7810100000000002</v>
      </c>
      <c r="Z274" s="18">
        <v>100</v>
      </c>
      <c r="AA274" s="19"/>
      <c r="AB274" s="18">
        <f>IF(Z274="","",Z274-O274)</f>
        <v>99.897201999999993</v>
      </c>
      <c r="AC274" s="18">
        <f t="shared" si="31"/>
        <v>94.116191999999998</v>
      </c>
      <c r="AD274" s="18"/>
      <c r="AE274" s="34">
        <f>IF(M274="","",IF(M274&gt;100,M274, M274+O274))</f>
        <v>100.10279800000001</v>
      </c>
      <c r="AF274" s="37">
        <f>IF(AE274="","",IF(AE274="* * *", Y274, AE274-SUM(S274:X274)))</f>
        <v>5.883812000000006</v>
      </c>
      <c r="AG274" s="54"/>
      <c r="AH274" s="33"/>
      <c r="AI274" s="34">
        <f>IF(S274="","",IF(AI$6=0, 0, S274/AI$6))</f>
        <v>1.2963435644430187E-2</v>
      </c>
      <c r="AJ274" s="34">
        <f>IF(T274="","",IF(AJ$6=0, 0, T274/AJ$6))</f>
        <v>7.9063091584397928E-3</v>
      </c>
      <c r="AK274" s="34">
        <f>IF(U274="","",IF(AK$6=0, 0, U274/AK$6))</f>
        <v>0</v>
      </c>
      <c r="AL274" s="34">
        <f>IF(V274="","",IF(AL$6=0, 0, V274/AL$6))</f>
        <v>0.28633018027043239</v>
      </c>
      <c r="AM274" s="34">
        <f>IF(W274="","",IF(AM$6=0, 0, W274/AM$6))</f>
        <v>1.2850316629761787E-2</v>
      </c>
      <c r="AN274" s="34">
        <f>IF(X274="","",IF(AN$6=0, 0, X274/AN$6))</f>
        <v>0.92725946638039558</v>
      </c>
      <c r="AO274" s="34">
        <f>IF(Y274="","",IF(AO$6=0, 0, Y274/AO$6))</f>
        <v>0.33991194996288376</v>
      </c>
      <c r="AP274" s="34"/>
      <c r="AQ274" s="34">
        <f>IF(AI274="","",AI274*AI$4)</f>
        <v>2.5926871288860374E-2</v>
      </c>
      <c r="AR274" s="33">
        <f>IF(AJ274="","",AJ274*AJ$4)</f>
        <v>7.9063091584397928E-3</v>
      </c>
      <c r="AS274" s="34">
        <f>IF(AK274="","",AK274*AK$4)</f>
        <v>0</v>
      </c>
      <c r="AT274" s="34">
        <f>IF(AL274="","",AL274*AL$4)</f>
        <v>0.57266036054086478</v>
      </c>
      <c r="AU274" s="34">
        <f>IF(AM274="","",AM274*AM$4)</f>
        <v>1.2850316629761787E-2</v>
      </c>
      <c r="AV274" s="34">
        <f>IF(AN274="","",AN274*AN$4)</f>
        <v>0.92725946638039558</v>
      </c>
      <c r="AW274" s="34">
        <f>IF(AO274="","",AO274*AO$4)</f>
        <v>0.33991194996288376</v>
      </c>
      <c r="AX274" s="34"/>
      <c r="AY274" s="34">
        <f>IF(AQ274="","",AI274*AI$5)</f>
        <v>1.2963435644430187E-2</v>
      </c>
      <c r="AZ274" s="34">
        <f>IF(AR274="","",AJ274*AJ$5)</f>
        <v>7.9063091584397928E-3</v>
      </c>
      <c r="BA274" s="34">
        <f>IF(AS274="","",AK274*AK$5)</f>
        <v>0</v>
      </c>
      <c r="BB274" s="34">
        <f>IF(AT274="","",AL274*AL$5)</f>
        <v>1.4316509013521619</v>
      </c>
      <c r="BC274" s="34">
        <f>IF(AU274="","",AM274*AM$5)</f>
        <v>0</v>
      </c>
      <c r="BD274" s="34">
        <f>IF(AV274="","",AN274*AN$5)</f>
        <v>0.92725946638039558</v>
      </c>
      <c r="BE274" s="34">
        <f>IF(AW274="","",AO274*AO$5)</f>
        <v>0.33991194996288376</v>
      </c>
      <c r="BF274" s="34">
        <f>IF(BE274="","",SUM(AY274:BE274))</f>
        <v>2.7196920624983112</v>
      </c>
      <c r="BG274" s="34"/>
      <c r="BH274" s="34">
        <f>IF(AT274="","",3/AT274)</f>
        <v>5.2387072804665014</v>
      </c>
      <c r="BI274" s="34"/>
      <c r="BJ274" s="34">
        <f>IF(AQ274="","",AQ274*$BH274)</f>
        <v>0.13582328938067073</v>
      </c>
      <c r="BK274" s="34">
        <f>IF(AR274="","",AR274*$BH274)</f>
        <v>4.1418839349937522E-2</v>
      </c>
      <c r="BL274" s="34">
        <f>IF(AS274="","",AS274*$BH274)</f>
        <v>0</v>
      </c>
      <c r="BM274" s="34">
        <f>IF(AT274="","",AT274*$BH274)</f>
        <v>3</v>
      </c>
      <c r="BN274" s="34">
        <f>IF(AU274="","",AU274*$BH274)</f>
        <v>6.7319047284632824E-2</v>
      </c>
      <c r="BO274" s="34">
        <f>IF(AV274="","",AV274*$BH274)</f>
        <v>4.8576409174084612</v>
      </c>
      <c r="BP274" s="34">
        <f t="shared" si="32"/>
        <v>14.247670608436858</v>
      </c>
      <c r="BQ274" s="34">
        <f>IF(AW274="","",AW274*$BH274)</f>
        <v>1.7806992069881242</v>
      </c>
      <c r="BR274" s="34"/>
      <c r="BS274" s="34">
        <f t="shared" si="33"/>
        <v>5.0348830461390692</v>
      </c>
      <c r="BT274" s="34"/>
      <c r="BU274" s="34">
        <f t="shared" si="34"/>
        <v>0.93268095271536722</v>
      </c>
      <c r="BV274" s="34">
        <f t="shared" si="35"/>
        <v>0.93268095271536722</v>
      </c>
      <c r="BW274" s="34">
        <f t="shared" si="36"/>
        <v>1</v>
      </c>
      <c r="BX274" s="34"/>
      <c r="BY274" s="34">
        <f>IF(BV274="","",IF(BQ274=0,0,((BV274/BQ274)*AF274)))</f>
        <v>3.0817778545766008</v>
      </c>
      <c r="BZ274" s="34">
        <f>IF(BY274="","",SUM(S274:X274,BY274))</f>
        <v>97.300763854576601</v>
      </c>
      <c r="CA274" s="18"/>
      <c r="CB274" s="20">
        <v>1.5462E-2</v>
      </c>
      <c r="CC274" s="20">
        <v>9.9139999999999992E-3</v>
      </c>
      <c r="CD274" s="20">
        <v>4.7870999999999997E-2</v>
      </c>
      <c r="CE274" s="20">
        <v>1.2451E-2</v>
      </c>
      <c r="CF274" s="20">
        <v>8.3739999999999995E-3</v>
      </c>
      <c r="CG274" s="20">
        <v>3.0318000000000001E-2</v>
      </c>
      <c r="CH274" s="20"/>
      <c r="CI274" s="21">
        <v>4.1523700000000003</v>
      </c>
      <c r="CJ274" s="21">
        <v>3.55484</v>
      </c>
      <c r="CK274" s="21">
        <v>-23.835999999999999</v>
      </c>
      <c r="CL274" s="21">
        <v>0.36847800000000003</v>
      </c>
      <c r="CM274" s="21">
        <v>2.6063800000000001</v>
      </c>
      <c r="CN274" s="21">
        <v>0.34311999999999998</v>
      </c>
      <c r="CO274" s="21"/>
      <c r="CP274" s="20">
        <v>72.739400000000003</v>
      </c>
      <c r="CQ274" s="20">
        <v>46.677100000000003</v>
      </c>
      <c r="CR274" s="20">
        <v>10.7135</v>
      </c>
      <c r="CS274" s="20">
        <v>500.05599999999998</v>
      </c>
      <c r="CT274" s="20"/>
      <c r="CU274" s="22">
        <v>44272.214537036998</v>
      </c>
      <c r="CV274" s="22"/>
    </row>
    <row r="275" spans="1:100" s="17" customFormat="1" x14ac:dyDescent="0.25">
      <c r="A275" s="17" t="s">
        <v>46</v>
      </c>
      <c r="B275" s="17">
        <v>2330</v>
      </c>
      <c r="C275" s="17">
        <v>27</v>
      </c>
      <c r="E275" s="18">
        <v>0.62894799999999995</v>
      </c>
      <c r="F275" s="18">
        <v>0.17807400000000001</v>
      </c>
      <c r="G275" s="18">
        <v>0</v>
      </c>
      <c r="H275" s="18">
        <v>17.893000000000001</v>
      </c>
      <c r="I275" s="18">
        <v>0.423647</v>
      </c>
      <c r="J275" s="18">
        <v>37.1798</v>
      </c>
      <c r="K275" s="18">
        <v>43.375900000000001</v>
      </c>
      <c r="L275" s="18">
        <v>0.32069900000000001</v>
      </c>
      <c r="M275" s="18">
        <v>100</v>
      </c>
      <c r="N275" s="18"/>
      <c r="O275" s="18">
        <v>9.5596E-2</v>
      </c>
      <c r="P275" s="18">
        <v>43.280299999999997</v>
      </c>
      <c r="Q275" s="18">
        <f t="shared" si="30"/>
        <v>99.904404</v>
      </c>
      <c r="R275" s="18"/>
      <c r="S275" s="18">
        <v>0.84780800000000001</v>
      </c>
      <c r="T275" s="18">
        <v>0.29530000000000001</v>
      </c>
      <c r="U275" s="18">
        <v>0</v>
      </c>
      <c r="V275" s="18">
        <v>41.000100000000003</v>
      </c>
      <c r="W275" s="18">
        <v>0.423647</v>
      </c>
      <c r="X275" s="18">
        <v>52.021999999999998</v>
      </c>
      <c r="Y275" s="18">
        <v>5.4111599999999997</v>
      </c>
      <c r="Z275" s="18">
        <v>100</v>
      </c>
      <c r="AA275" s="19"/>
      <c r="AB275" s="18">
        <f>IF(Z275="","",Z275-O275)</f>
        <v>99.904404</v>
      </c>
      <c r="AC275" s="18">
        <f t="shared" si="31"/>
        <v>94.493244000000004</v>
      </c>
      <c r="AD275" s="18"/>
      <c r="AE275" s="34">
        <f>IF(M275="","",IF(M275&gt;100,M275, M275+O275))</f>
        <v>100.095596</v>
      </c>
      <c r="AF275" s="37">
        <f>IF(AE275="","",IF(AE275="* * *", Y275, AE275-SUM(S275:X275)))</f>
        <v>5.5067410000000052</v>
      </c>
      <c r="AG275" s="54"/>
      <c r="AH275" s="33"/>
      <c r="AI275" s="34">
        <f>IF(S275="","",IF(AI$6=0, 0, S275/AI$6))</f>
        <v>1.3678969017540473E-2</v>
      </c>
      <c r="AJ275" s="34">
        <f>IF(T275="","",IF(AJ$6=0, 0, T275/AJ$6))</f>
        <v>7.3266525906279393E-3</v>
      </c>
      <c r="AK275" s="34">
        <f>IF(U275="","",IF(AK$6=0, 0, U275/AK$6))</f>
        <v>0</v>
      </c>
      <c r="AL275" s="34">
        <f>IF(V275="","",IF(AL$6=0, 0, V275/AL$6))</f>
        <v>0.28884595192544243</v>
      </c>
      <c r="AM275" s="34">
        <f>IF(W275="","",IF(AM$6=0, 0, W275/AM$6))</f>
        <v>1.1950044426893078E-2</v>
      </c>
      <c r="AN275" s="34">
        <f>IF(X275="","",IF(AN$6=0, 0, X275/AN$6))</f>
        <v>0.9276820965308662</v>
      </c>
      <c r="AO275" s="34">
        <f>IF(Y275="","",IF(AO$6=0, 0, Y275/AO$6))</f>
        <v>0.31816550173086677</v>
      </c>
      <c r="AP275" s="34"/>
      <c r="AQ275" s="34">
        <f>IF(AI275="","",AI275*AI$4)</f>
        <v>2.7357938035080947E-2</v>
      </c>
      <c r="AR275" s="33">
        <f>IF(AJ275="","",AJ275*AJ$4)</f>
        <v>7.3266525906279393E-3</v>
      </c>
      <c r="AS275" s="34">
        <f>IF(AK275="","",AK275*AK$4)</f>
        <v>0</v>
      </c>
      <c r="AT275" s="34">
        <f>IF(AL275="","",AL275*AL$4)</f>
        <v>0.57769190385088487</v>
      </c>
      <c r="AU275" s="34">
        <f>IF(AM275="","",AM275*AM$4)</f>
        <v>1.1950044426893078E-2</v>
      </c>
      <c r="AV275" s="34">
        <f>IF(AN275="","",AN275*AN$4)</f>
        <v>0.9276820965308662</v>
      </c>
      <c r="AW275" s="34">
        <f>IF(AO275="","",AO275*AO$4)</f>
        <v>0.31816550173086677</v>
      </c>
      <c r="AX275" s="34"/>
      <c r="AY275" s="34">
        <f>IF(AQ275="","",AI275*AI$5)</f>
        <v>1.3678969017540473E-2</v>
      </c>
      <c r="AZ275" s="34">
        <f>IF(AR275="","",AJ275*AJ$5)</f>
        <v>7.3266525906279393E-3</v>
      </c>
      <c r="BA275" s="34">
        <f>IF(AS275="","",AK275*AK$5)</f>
        <v>0</v>
      </c>
      <c r="BB275" s="34">
        <f>IF(AT275="","",AL275*AL$5)</f>
        <v>1.4442297596272122</v>
      </c>
      <c r="BC275" s="34">
        <f>IF(AU275="","",AM275*AM$5)</f>
        <v>0</v>
      </c>
      <c r="BD275" s="34">
        <f>IF(AV275="","",AN275*AN$5)</f>
        <v>0.9276820965308662</v>
      </c>
      <c r="BE275" s="34">
        <f>IF(AW275="","",AO275*AO$5)</f>
        <v>0.31816550173086677</v>
      </c>
      <c r="BF275" s="34">
        <f>IF(BE275="","",SUM(AY275:BE275))</f>
        <v>2.7110829794971134</v>
      </c>
      <c r="BG275" s="34"/>
      <c r="BH275" s="34">
        <f>IF(AT275="","",3/AT275)</f>
        <v>5.1930795290743195</v>
      </c>
      <c r="BI275" s="34"/>
      <c r="BJ275" s="34">
        <f>IF(AQ275="","",AQ275*$BH275)</f>
        <v>0.14207194796766257</v>
      </c>
      <c r="BK275" s="34">
        <f>IF(AR275="","",AR275*$BH275)</f>
        <v>3.8047889585029283E-2</v>
      </c>
      <c r="BL275" s="34">
        <f>IF(AS275="","",AS275*$BH275)</f>
        <v>0</v>
      </c>
      <c r="BM275" s="34">
        <f>IF(AT275="","",AT275*$BH275)</f>
        <v>3.0000000000000004</v>
      </c>
      <c r="BN275" s="34">
        <f>IF(AU275="","",AU275*$BH275)</f>
        <v>6.2057531084827103E-2</v>
      </c>
      <c r="BO275" s="34">
        <f>IF(AV275="","",AV275*$BH275)</f>
        <v>4.8175269049831879</v>
      </c>
      <c r="BP275" s="34">
        <f t="shared" si="32"/>
        <v>14.078869522448272</v>
      </c>
      <c r="BQ275" s="34">
        <f>IF(AW275="","",AW275*$BH275)</f>
        <v>1.6522587538962241</v>
      </c>
      <c r="BR275" s="34"/>
      <c r="BS275" s="34">
        <f t="shared" si="33"/>
        <v>4.9976467425358795</v>
      </c>
      <c r="BT275" s="34"/>
      <c r="BU275" s="34">
        <f t="shared" si="34"/>
        <v>0.93794246891517286</v>
      </c>
      <c r="BV275" s="34">
        <f t="shared" si="35"/>
        <v>0.93794246891517286</v>
      </c>
      <c r="BW275" s="34">
        <f t="shared" si="36"/>
        <v>1</v>
      </c>
      <c r="BX275" s="34"/>
      <c r="BY275" s="34">
        <f>IF(BV275="","",IF(BQ275=0,0,((BV275/BQ275)*AF275)))</f>
        <v>3.1260274681775537</v>
      </c>
      <c r="BZ275" s="34">
        <f>IF(BY275="","",SUM(S275:X275,BY275))</f>
        <v>97.714882468177549</v>
      </c>
      <c r="CA275" s="18"/>
      <c r="CB275" s="20">
        <v>1.5280999999999999E-2</v>
      </c>
      <c r="CC275" s="20">
        <v>1.0137999999999999E-2</v>
      </c>
      <c r="CD275" s="20">
        <v>4.8837999999999999E-2</v>
      </c>
      <c r="CE275" s="20">
        <v>1.2921999999999999E-2</v>
      </c>
      <c r="CF275" s="20">
        <v>8.8459999999999997E-3</v>
      </c>
      <c r="CG275" s="20">
        <v>3.1372999999999998E-2</v>
      </c>
      <c r="CH275" s="20"/>
      <c r="CI275" s="21">
        <v>4.01471</v>
      </c>
      <c r="CJ275" s="21">
        <v>3.8017400000000001</v>
      </c>
      <c r="CK275" s="21">
        <v>-25.026</v>
      </c>
      <c r="CL275" s="21">
        <v>0.36688900000000002</v>
      </c>
      <c r="CM275" s="21">
        <v>2.7401200000000001</v>
      </c>
      <c r="CN275" s="21">
        <v>0.34315000000000001</v>
      </c>
      <c r="CO275" s="21"/>
      <c r="CP275" s="20">
        <v>72.719700000000003</v>
      </c>
      <c r="CQ275" s="20">
        <v>46.672899999999998</v>
      </c>
      <c r="CR275" s="20">
        <v>10.712999999999999</v>
      </c>
      <c r="CS275" s="20">
        <v>520.19799999999998</v>
      </c>
      <c r="CT275" s="20"/>
      <c r="CU275" s="22">
        <v>44272.216342592597</v>
      </c>
      <c r="CV275" s="22"/>
    </row>
    <row r="276" spans="1:100" s="17" customFormat="1" x14ac:dyDescent="0.25">
      <c r="A276" s="17" t="s">
        <v>46</v>
      </c>
      <c r="B276" s="17">
        <v>2331</v>
      </c>
      <c r="C276" s="17">
        <v>28</v>
      </c>
      <c r="E276" s="18">
        <v>0.66267100000000001</v>
      </c>
      <c r="F276" s="18">
        <v>0.17632900000000001</v>
      </c>
      <c r="G276" s="18">
        <v>0</v>
      </c>
      <c r="H276" s="18">
        <v>17.837299999999999</v>
      </c>
      <c r="I276" s="18">
        <v>0.47543800000000003</v>
      </c>
      <c r="J276" s="18">
        <v>37.197000000000003</v>
      </c>
      <c r="K276" s="18">
        <v>43.33</v>
      </c>
      <c r="L276" s="18">
        <v>0.32124399999999997</v>
      </c>
      <c r="M276" s="18">
        <v>100</v>
      </c>
      <c r="N276" s="18"/>
      <c r="O276" s="18">
        <v>0.107283</v>
      </c>
      <c r="P276" s="18">
        <v>43.222799999999999</v>
      </c>
      <c r="Q276" s="18">
        <f t="shared" si="30"/>
        <v>99.892717000000005</v>
      </c>
      <c r="R276" s="18"/>
      <c r="S276" s="18">
        <v>0.893266</v>
      </c>
      <c r="T276" s="18">
        <v>0.29240699999999997</v>
      </c>
      <c r="U276" s="18">
        <v>0</v>
      </c>
      <c r="V276" s="18">
        <v>40.872399999999999</v>
      </c>
      <c r="W276" s="18">
        <v>0.47543800000000003</v>
      </c>
      <c r="X276" s="18">
        <v>52.046100000000003</v>
      </c>
      <c r="Y276" s="18">
        <v>5.42035</v>
      </c>
      <c r="Z276" s="18">
        <v>100</v>
      </c>
      <c r="AA276" s="19"/>
      <c r="AB276" s="18">
        <f>IF(Z276="","",Z276-O276)</f>
        <v>99.892717000000005</v>
      </c>
      <c r="AC276" s="18">
        <f t="shared" si="31"/>
        <v>94.472367000000006</v>
      </c>
      <c r="AD276" s="18"/>
      <c r="AE276" s="34">
        <f>IF(M276="","",IF(M276&gt;100,M276, M276+O276))</f>
        <v>100.107283</v>
      </c>
      <c r="AF276" s="37">
        <f>IF(AE276="","",IF(AE276="* * *", Y276, AE276-SUM(S276:X276)))</f>
        <v>5.5276719999999955</v>
      </c>
      <c r="AG276" s="54"/>
      <c r="AH276" s="33"/>
      <c r="AI276" s="34">
        <f>IF(S276="","",IF(AI$6=0, 0, S276/AI$6))</f>
        <v>1.441241169984514E-2</v>
      </c>
      <c r="AJ276" s="34">
        <f>IF(T276="","",IF(AJ$6=0, 0, T276/AJ$6))</f>
        <v>7.2548747174661149E-3</v>
      </c>
      <c r="AK276" s="34">
        <f>IF(U276="","",IF(AK$6=0, 0, U276/AK$6))</f>
        <v>0</v>
      </c>
      <c r="AL276" s="34">
        <f>IF(V276="","",IF(AL$6=0, 0, V276/AL$6))</f>
        <v>0.28794630465480453</v>
      </c>
      <c r="AM276" s="34">
        <f>IF(W276="","",IF(AM$6=0, 0, W276/AM$6))</f>
        <v>1.3410941709095524E-2</v>
      </c>
      <c r="AN276" s="34">
        <f>IF(X276="","",IF(AN$6=0, 0, X276/AN$6))</f>
        <v>0.92811185967965704</v>
      </c>
      <c r="AO276" s="34">
        <f>IF(Y276="","",IF(AO$6=0, 0, Y276/AO$6))</f>
        <v>0.31870585554796083</v>
      </c>
      <c r="AP276" s="34"/>
      <c r="AQ276" s="34">
        <f>IF(AI276="","",AI276*AI$4)</f>
        <v>2.882482339969028E-2</v>
      </c>
      <c r="AR276" s="33">
        <f>IF(AJ276="","",AJ276*AJ$4)</f>
        <v>7.2548747174661149E-3</v>
      </c>
      <c r="AS276" s="34">
        <f>IF(AK276="","",AK276*AK$4)</f>
        <v>0</v>
      </c>
      <c r="AT276" s="34">
        <f>IF(AL276="","",AL276*AL$4)</f>
        <v>0.57589260930960906</v>
      </c>
      <c r="AU276" s="34">
        <f>IF(AM276="","",AM276*AM$4)</f>
        <v>1.3410941709095524E-2</v>
      </c>
      <c r="AV276" s="34">
        <f>IF(AN276="","",AN276*AN$4)</f>
        <v>0.92811185967965704</v>
      </c>
      <c r="AW276" s="34">
        <f>IF(AO276="","",AO276*AO$4)</f>
        <v>0.31870585554796083</v>
      </c>
      <c r="AX276" s="34"/>
      <c r="AY276" s="34">
        <f>IF(AQ276="","",AI276*AI$5)</f>
        <v>1.441241169984514E-2</v>
      </c>
      <c r="AZ276" s="34">
        <f>IF(AR276="","",AJ276*AJ$5)</f>
        <v>7.2548747174661149E-3</v>
      </c>
      <c r="BA276" s="34">
        <f>IF(AS276="","",AK276*AK$5)</f>
        <v>0</v>
      </c>
      <c r="BB276" s="34">
        <f>IF(AT276="","",AL276*AL$5)</f>
        <v>1.4397315232740227</v>
      </c>
      <c r="BC276" s="34">
        <f>IF(AU276="","",AM276*AM$5)</f>
        <v>0</v>
      </c>
      <c r="BD276" s="34">
        <f>IF(AV276="","",AN276*AN$5)</f>
        <v>0.92811185967965704</v>
      </c>
      <c r="BE276" s="34">
        <f>IF(AW276="","",AO276*AO$5)</f>
        <v>0.31870585554796083</v>
      </c>
      <c r="BF276" s="34">
        <f>IF(BE276="","",SUM(AY276:BE276))</f>
        <v>2.708216524918952</v>
      </c>
      <c r="BG276" s="34"/>
      <c r="BH276" s="34">
        <f>IF(AT276="","",3/AT276)</f>
        <v>5.2093045673853267</v>
      </c>
      <c r="BI276" s="34"/>
      <c r="BJ276" s="34">
        <f>IF(AQ276="","",AQ276*$BH276)</f>
        <v>0.15015728419008201</v>
      </c>
      <c r="BK276" s="34">
        <f>IF(AR276="","",AR276*$BH276)</f>
        <v>3.7792852001504562E-2</v>
      </c>
      <c r="BL276" s="34">
        <f>IF(AS276="","",AS276*$BH276)</f>
        <v>0</v>
      </c>
      <c r="BM276" s="34">
        <f>IF(AT276="","",AT276*$BH276)</f>
        <v>3</v>
      </c>
      <c r="BN276" s="34">
        <f>IF(AU276="","",AU276*$BH276)</f>
        <v>6.9861679898129692E-2</v>
      </c>
      <c r="BO276" s="34">
        <f>IF(AV276="","",AV276*$BH276)</f>
        <v>4.8348173496737266</v>
      </c>
      <c r="BP276" s="34">
        <f t="shared" si="32"/>
        <v>14.107924712728714</v>
      </c>
      <c r="BQ276" s="34">
        <f>IF(AW276="","",AW276*$BH276)</f>
        <v>1.6602358689584404</v>
      </c>
      <c r="BR276" s="34"/>
      <c r="BS276" s="34">
        <f t="shared" si="33"/>
        <v>5.0227674858653133</v>
      </c>
      <c r="BT276" s="34"/>
      <c r="BU276" s="34">
        <f t="shared" si="34"/>
        <v>0.93013832010187025</v>
      </c>
      <c r="BV276" s="34">
        <f t="shared" si="35"/>
        <v>0.93013832010187025</v>
      </c>
      <c r="BW276" s="34">
        <f t="shared" si="36"/>
        <v>1</v>
      </c>
      <c r="BX276" s="34"/>
      <c r="BY276" s="34">
        <f>IF(BV276="","",IF(BQ276=0,0,((BV276/BQ276)*AF276)))</f>
        <v>3.0968488540003016</v>
      </c>
      <c r="BZ276" s="34">
        <f>IF(BY276="","",SUM(S276:X276,BY276))</f>
        <v>97.676459854000299</v>
      </c>
      <c r="CA276" s="18"/>
      <c r="CB276" s="20">
        <v>1.6636000000000001E-2</v>
      </c>
      <c r="CC276" s="20">
        <v>9.8060000000000005E-3</v>
      </c>
      <c r="CD276" s="20">
        <v>4.8217000000000003E-2</v>
      </c>
      <c r="CE276" s="20">
        <v>1.2883E-2</v>
      </c>
      <c r="CF276" s="20">
        <v>8.2769999999999996E-3</v>
      </c>
      <c r="CG276" s="20">
        <v>3.1399000000000003E-2</v>
      </c>
      <c r="CH276" s="20"/>
      <c r="CI276" s="21">
        <v>3.9504800000000002</v>
      </c>
      <c r="CJ276" s="21">
        <v>3.7679200000000002</v>
      </c>
      <c r="CK276" s="21">
        <v>-22.814</v>
      </c>
      <c r="CL276" s="21">
        <v>0.36746099999999998</v>
      </c>
      <c r="CM276" s="21">
        <v>2.5400700000000001</v>
      </c>
      <c r="CN276" s="21">
        <v>0.34307100000000001</v>
      </c>
      <c r="CO276" s="21"/>
      <c r="CP276" s="20">
        <v>72.700199999999995</v>
      </c>
      <c r="CQ276" s="20">
        <v>46.668900000000001</v>
      </c>
      <c r="CR276" s="20">
        <v>10.7125</v>
      </c>
      <c r="CS276" s="20">
        <v>540.10500000000002</v>
      </c>
      <c r="CT276" s="20"/>
      <c r="CU276" s="22">
        <v>44272.218124999999</v>
      </c>
      <c r="CV276" s="22"/>
    </row>
    <row r="277" spans="1:100" s="17" customFormat="1" x14ac:dyDescent="0.25">
      <c r="A277" s="17" t="s">
        <v>46</v>
      </c>
      <c r="B277" s="17">
        <v>2332</v>
      </c>
      <c r="C277" s="17">
        <v>29</v>
      </c>
      <c r="E277" s="18">
        <v>0.64316700000000004</v>
      </c>
      <c r="F277" s="18">
        <v>0.178037</v>
      </c>
      <c r="G277" s="18">
        <v>0</v>
      </c>
      <c r="H277" s="18">
        <v>17.924800000000001</v>
      </c>
      <c r="I277" s="18">
        <v>0.44304300000000002</v>
      </c>
      <c r="J277" s="18">
        <v>37.392299999999999</v>
      </c>
      <c r="K277" s="18">
        <v>43.122199999999999</v>
      </c>
      <c r="L277" s="18">
        <v>0.29646899999999998</v>
      </c>
      <c r="M277" s="18">
        <v>100</v>
      </c>
      <c r="N277" s="18"/>
      <c r="O277" s="18">
        <v>9.9973000000000006E-2</v>
      </c>
      <c r="P277" s="18">
        <v>43.022199999999998</v>
      </c>
      <c r="Q277" s="18">
        <f t="shared" si="30"/>
        <v>99.900026999999994</v>
      </c>
      <c r="R277" s="18"/>
      <c r="S277" s="18">
        <v>0.86697500000000005</v>
      </c>
      <c r="T277" s="18">
        <v>0.29523899999999997</v>
      </c>
      <c r="U277" s="18">
        <v>0</v>
      </c>
      <c r="V277" s="18">
        <v>41.073099999999997</v>
      </c>
      <c r="W277" s="18">
        <v>0.44304300000000002</v>
      </c>
      <c r="X277" s="18">
        <v>52.319299999999998</v>
      </c>
      <c r="Y277" s="18">
        <v>5.0023299999999997</v>
      </c>
      <c r="Z277" s="18">
        <v>100</v>
      </c>
      <c r="AA277" s="19"/>
      <c r="AB277" s="18">
        <f>IF(Z277="","",Z277-O277)</f>
        <v>99.900026999999994</v>
      </c>
      <c r="AC277" s="18">
        <f t="shared" si="31"/>
        <v>94.897696999999994</v>
      </c>
      <c r="AD277" s="18"/>
      <c r="AE277" s="34">
        <f>IF(M277="","",IF(M277&gt;100,M277, M277+O277))</f>
        <v>100.09997300000001</v>
      </c>
      <c r="AF277" s="37">
        <f>IF(AE277="","",IF(AE277="* * *", Y277, AE277-SUM(S277:X277)))</f>
        <v>5.1023160000000018</v>
      </c>
      <c r="AG277" s="54"/>
      <c r="AH277" s="33"/>
      <c r="AI277" s="34">
        <f>IF(S277="","",IF(AI$6=0, 0, S277/AI$6))</f>
        <v>1.398821922414291E-2</v>
      </c>
      <c r="AJ277" s="34">
        <f>IF(T277="","",IF(AJ$6=0, 0, T277/AJ$6))</f>
        <v>7.3251391270044092E-3</v>
      </c>
      <c r="AK277" s="34">
        <f>IF(U277="","",IF(AK$6=0, 0, U277/AK$6))</f>
        <v>0</v>
      </c>
      <c r="AL277" s="34">
        <f>IF(V277="","",IF(AL$6=0, 0, V277/AL$6))</f>
        <v>0.28936023736597927</v>
      </c>
      <c r="AM277" s="34">
        <f>IF(W277="","",IF(AM$6=0, 0, W277/AM$6))</f>
        <v>1.2497158089220485E-2</v>
      </c>
      <c r="AN277" s="34">
        <f>IF(X277="","",IF(AN$6=0, 0, X277/AN$6))</f>
        <v>0.93298369753233912</v>
      </c>
      <c r="AO277" s="34">
        <f>IF(Y277="","",IF(AO$6=0, 0, Y277/AO$6))</f>
        <v>0.29412710662286212</v>
      </c>
      <c r="AP277" s="34"/>
      <c r="AQ277" s="34">
        <f>IF(AI277="","",AI277*AI$4)</f>
        <v>2.7976438448285821E-2</v>
      </c>
      <c r="AR277" s="33">
        <f>IF(AJ277="","",AJ277*AJ$4)</f>
        <v>7.3251391270044092E-3</v>
      </c>
      <c r="AS277" s="34">
        <f>IF(AK277="","",AK277*AK$4)</f>
        <v>0</v>
      </c>
      <c r="AT277" s="34">
        <f>IF(AL277="","",AL277*AL$4)</f>
        <v>0.57872047473195853</v>
      </c>
      <c r="AU277" s="34">
        <f>IF(AM277="","",AM277*AM$4)</f>
        <v>1.2497158089220485E-2</v>
      </c>
      <c r="AV277" s="34">
        <f>IF(AN277="","",AN277*AN$4)</f>
        <v>0.93298369753233912</v>
      </c>
      <c r="AW277" s="34">
        <f>IF(AO277="","",AO277*AO$4)</f>
        <v>0.29412710662286212</v>
      </c>
      <c r="AX277" s="34"/>
      <c r="AY277" s="34">
        <f>IF(AQ277="","",AI277*AI$5)</f>
        <v>1.398821922414291E-2</v>
      </c>
      <c r="AZ277" s="34">
        <f>IF(AR277="","",AJ277*AJ$5)</f>
        <v>7.3251391270044092E-3</v>
      </c>
      <c r="BA277" s="34">
        <f>IF(AS277="","",AK277*AK$5)</f>
        <v>0</v>
      </c>
      <c r="BB277" s="34">
        <f>IF(AT277="","",AL277*AL$5)</f>
        <v>1.4468011868298962</v>
      </c>
      <c r="BC277" s="34">
        <f>IF(AU277="","",AM277*AM$5)</f>
        <v>0</v>
      </c>
      <c r="BD277" s="34">
        <f>IF(AV277="","",AN277*AN$5)</f>
        <v>0.93298369753233912</v>
      </c>
      <c r="BE277" s="34">
        <f>IF(AW277="","",AO277*AO$5)</f>
        <v>0.29412710662286212</v>
      </c>
      <c r="BF277" s="34">
        <f>IF(BE277="","",SUM(AY277:BE277))</f>
        <v>2.695225349336245</v>
      </c>
      <c r="BG277" s="34"/>
      <c r="BH277" s="34">
        <f>IF(AT277="","",3/AT277)</f>
        <v>5.1838497702876101</v>
      </c>
      <c r="BI277" s="34"/>
      <c r="BJ277" s="34">
        <f>IF(AQ277="","",AQ277*$BH277)</f>
        <v>0.14502565402361192</v>
      </c>
      <c r="BK277" s="34">
        <f>IF(AR277="","",AR277*$BH277)</f>
        <v>3.7972420780846589E-2</v>
      </c>
      <c r="BL277" s="34">
        <f>IF(AS277="","",AS277*$BH277)</f>
        <v>0</v>
      </c>
      <c r="BM277" s="34">
        <f>IF(AT277="","",AT277*$BH277)</f>
        <v>3</v>
      </c>
      <c r="BN277" s="34">
        <f>IF(AU277="","",AU277*$BH277)</f>
        <v>6.4783390090053558E-2</v>
      </c>
      <c r="BO277" s="34">
        <f>IF(AV277="","",AV277*$BH277)</f>
        <v>4.8364473261351009</v>
      </c>
      <c r="BP277" s="34">
        <f t="shared" si="32"/>
        <v>13.971643308030037</v>
      </c>
      <c r="BQ277" s="34">
        <f>IF(AW277="","",AW277*$BH277)</f>
        <v>1.5247107341022832</v>
      </c>
      <c r="BR277" s="34"/>
      <c r="BS277" s="34">
        <f t="shared" si="33"/>
        <v>5.019445400939559</v>
      </c>
      <c r="BT277" s="34"/>
      <c r="BU277" s="34">
        <f t="shared" si="34"/>
        <v>0.93521660990994648</v>
      </c>
      <c r="BV277" s="34">
        <f t="shared" si="35"/>
        <v>0.93521660990994648</v>
      </c>
      <c r="BW277" s="34">
        <f t="shared" si="36"/>
        <v>1</v>
      </c>
      <c r="BX277" s="34"/>
      <c r="BY277" s="34">
        <f>IF(BV277="","",IF(BQ277=0,0,((BV277/BQ277)*AF277)))</f>
        <v>3.1296235839900453</v>
      </c>
      <c r="BZ277" s="34">
        <f>IF(BY277="","",SUM(S277:X277,BY277))</f>
        <v>98.127280583990043</v>
      </c>
      <c r="CA277" s="18"/>
      <c r="CB277" s="20">
        <v>1.5658999999999999E-2</v>
      </c>
      <c r="CC277" s="20">
        <v>9.9839999999999998E-3</v>
      </c>
      <c r="CD277" s="20">
        <v>4.8453999999999997E-2</v>
      </c>
      <c r="CE277" s="20">
        <v>1.2756999999999999E-2</v>
      </c>
      <c r="CF277" s="20">
        <v>8.8620000000000001E-3</v>
      </c>
      <c r="CG277" s="20">
        <v>3.1245999999999999E-2</v>
      </c>
      <c r="CH277" s="20"/>
      <c r="CI277" s="21">
        <v>3.97993</v>
      </c>
      <c r="CJ277" s="21">
        <v>3.7744900000000001</v>
      </c>
      <c r="CK277" s="21">
        <v>-26.192</v>
      </c>
      <c r="CL277" s="21">
        <v>0.36664999999999998</v>
      </c>
      <c r="CM277" s="21">
        <v>2.6715599999999999</v>
      </c>
      <c r="CN277" s="21">
        <v>0.34227200000000002</v>
      </c>
      <c r="CO277" s="21"/>
      <c r="CP277" s="20">
        <v>72.680599999999998</v>
      </c>
      <c r="CQ277" s="20">
        <v>46.6646</v>
      </c>
      <c r="CR277" s="20">
        <v>10.712</v>
      </c>
      <c r="CS277" s="20">
        <v>560.17100000000005</v>
      </c>
      <c r="CT277" s="20"/>
      <c r="CU277" s="22">
        <v>44272.219907407401</v>
      </c>
      <c r="CV277" s="22"/>
    </row>
    <row r="278" spans="1:100" s="17" customFormat="1" x14ac:dyDescent="0.25">
      <c r="A278" s="17" t="s">
        <v>46</v>
      </c>
      <c r="B278" s="17">
        <v>2333</v>
      </c>
      <c r="C278" s="17">
        <v>30</v>
      </c>
      <c r="E278" s="18">
        <v>0.658887</v>
      </c>
      <c r="F278" s="18">
        <v>0.17072499999999999</v>
      </c>
      <c r="G278" s="18">
        <v>0</v>
      </c>
      <c r="H278" s="18">
        <v>17.953600000000002</v>
      </c>
      <c r="I278" s="18">
        <v>0.48014699999999999</v>
      </c>
      <c r="J278" s="18">
        <v>37.348599999999998</v>
      </c>
      <c r="K278" s="18">
        <v>43.0946</v>
      </c>
      <c r="L278" s="18">
        <v>0.29344799999999999</v>
      </c>
      <c r="M278" s="18">
        <v>100</v>
      </c>
      <c r="N278" s="18"/>
      <c r="O278" s="18">
        <v>0.108346</v>
      </c>
      <c r="P278" s="18">
        <v>42.986199999999997</v>
      </c>
      <c r="Q278" s="18">
        <f t="shared" si="30"/>
        <v>99.891654000000003</v>
      </c>
      <c r="R278" s="18"/>
      <c r="S278" s="18">
        <v>0.88816499999999998</v>
      </c>
      <c r="T278" s="18">
        <v>0.283113</v>
      </c>
      <c r="U278" s="18">
        <v>0</v>
      </c>
      <c r="V278" s="18">
        <v>41.139000000000003</v>
      </c>
      <c r="W278" s="18">
        <v>0.48014699999999999</v>
      </c>
      <c r="X278" s="18">
        <v>52.258200000000002</v>
      </c>
      <c r="Y278" s="18">
        <v>4.9513499999999997</v>
      </c>
      <c r="Z278" s="18">
        <v>100</v>
      </c>
      <c r="AA278" s="19"/>
      <c r="AB278" s="18">
        <f>IF(Z278="","",Z278-O278)</f>
        <v>99.891654000000003</v>
      </c>
      <c r="AC278" s="18">
        <f t="shared" si="31"/>
        <v>94.940303999999998</v>
      </c>
      <c r="AD278" s="18"/>
      <c r="AE278" s="34">
        <f>IF(M278="","",IF(M278&gt;100,M278, M278+O278))</f>
        <v>100.108346</v>
      </c>
      <c r="AF278" s="37">
        <f>IF(AE278="","",IF(AE278="* * *", Y278, AE278-SUM(S278:X278)))</f>
        <v>5.0597209999999819</v>
      </c>
      <c r="AG278" s="54"/>
      <c r="AH278" s="33"/>
      <c r="AI278" s="34">
        <f>IF(S278="","",IF(AI$6=0, 0, S278/AI$6))</f>
        <v>1.4330109550114925E-2</v>
      </c>
      <c r="AJ278" s="34">
        <f>IF(T278="","",IF(AJ$6=0, 0, T278/AJ$6))</f>
        <v>7.0242824073499755E-3</v>
      </c>
      <c r="AK278" s="34">
        <f>IF(U278="","",IF(AK$6=0, 0, U278/AK$6))</f>
        <v>0</v>
      </c>
      <c r="AL278" s="34">
        <f>IF(V278="","",IF(AL$6=0, 0, V278/AL$6))</f>
        <v>0.28982450326366949</v>
      </c>
      <c r="AM278" s="34">
        <f>IF(W278="","",IF(AM$6=0, 0, W278/AM$6))</f>
        <v>1.3543771067514773E-2</v>
      </c>
      <c r="AN278" s="34">
        <f>IF(X278="","",IF(AN$6=0, 0, X278/AN$6))</f>
        <v>0.9318941320389319</v>
      </c>
      <c r="AO278" s="34">
        <f>IF(Y278="","",IF(AO$6=0, 0, Y278/AO$6))</f>
        <v>0.29112958348951556</v>
      </c>
      <c r="AP278" s="34"/>
      <c r="AQ278" s="34">
        <f>IF(AI278="","",AI278*AI$4)</f>
        <v>2.8660219100229849E-2</v>
      </c>
      <c r="AR278" s="33">
        <f>IF(AJ278="","",AJ278*AJ$4)</f>
        <v>7.0242824073499755E-3</v>
      </c>
      <c r="AS278" s="34">
        <f>IF(AK278="","",AK278*AK$4)</f>
        <v>0</v>
      </c>
      <c r="AT278" s="34">
        <f>IF(AL278="","",AL278*AL$4)</f>
        <v>0.57964900652733897</v>
      </c>
      <c r="AU278" s="34">
        <f>IF(AM278="","",AM278*AM$4)</f>
        <v>1.3543771067514773E-2</v>
      </c>
      <c r="AV278" s="34">
        <f>IF(AN278="","",AN278*AN$4)</f>
        <v>0.9318941320389319</v>
      </c>
      <c r="AW278" s="34">
        <f>IF(AO278="","",AO278*AO$4)</f>
        <v>0.29112958348951556</v>
      </c>
      <c r="AX278" s="34"/>
      <c r="AY278" s="34">
        <f>IF(AQ278="","",AI278*AI$5)</f>
        <v>1.4330109550114925E-2</v>
      </c>
      <c r="AZ278" s="34">
        <f>IF(AR278="","",AJ278*AJ$5)</f>
        <v>7.0242824073499755E-3</v>
      </c>
      <c r="BA278" s="34">
        <f>IF(AS278="","",AK278*AK$5)</f>
        <v>0</v>
      </c>
      <c r="BB278" s="34">
        <f>IF(AT278="","",AL278*AL$5)</f>
        <v>1.4491225163183474</v>
      </c>
      <c r="BC278" s="34">
        <f>IF(AU278="","",AM278*AM$5)</f>
        <v>0</v>
      </c>
      <c r="BD278" s="34">
        <f>IF(AV278="","",AN278*AN$5)</f>
        <v>0.9318941320389319</v>
      </c>
      <c r="BE278" s="34">
        <f>IF(AW278="","",AO278*AO$5)</f>
        <v>0.29112958348951556</v>
      </c>
      <c r="BF278" s="34">
        <f>IF(BE278="","",SUM(AY278:BE278))</f>
        <v>2.6935006238042596</v>
      </c>
      <c r="BG278" s="34"/>
      <c r="BH278" s="34">
        <f>IF(AT278="","",3/AT278)</f>
        <v>5.1755458324217898</v>
      </c>
      <c r="BI278" s="34"/>
      <c r="BJ278" s="34">
        <f>IF(AQ278="","",AQ278*$BH278)</f>
        <v>0.14833227752048997</v>
      </c>
      <c r="BK278" s="34">
        <f>IF(AR278="","",AR278*$BH278)</f>
        <v>3.6354495539113865E-2</v>
      </c>
      <c r="BL278" s="34">
        <f>IF(AS278="","",AS278*$BH278)</f>
        <v>0</v>
      </c>
      <c r="BM278" s="34">
        <f>IF(AT278="","",AT278*$BH278)</f>
        <v>3</v>
      </c>
      <c r="BN278" s="34">
        <f>IF(AU278="","",AU278*$BH278)</f>
        <v>7.0096407903750893E-2</v>
      </c>
      <c r="BO278" s="34">
        <f>IF(AV278="","",AV278*$BH278)</f>
        <v>4.8230607913324155</v>
      </c>
      <c r="BP278" s="34">
        <f t="shared" si="32"/>
        <v>13.940335928155626</v>
      </c>
      <c r="BQ278" s="34">
        <f>IF(AW278="","",AW278*$BH278)</f>
        <v>1.5067545025238538</v>
      </c>
      <c r="BR278" s="34"/>
      <c r="BS278" s="34">
        <f t="shared" si="33"/>
        <v>5.0077475643920195</v>
      </c>
      <c r="BT278" s="34"/>
      <c r="BU278" s="34">
        <f t="shared" si="34"/>
        <v>0.92990359209624907</v>
      </c>
      <c r="BV278" s="34">
        <f t="shared" si="35"/>
        <v>0.92990359209624907</v>
      </c>
      <c r="BW278" s="34">
        <f t="shared" si="36"/>
        <v>1</v>
      </c>
      <c r="BX278" s="34"/>
      <c r="BY278" s="34">
        <f>IF(BV278="","",IF(BQ278=0,0,((BV278/BQ278)*AF278)))</f>
        <v>3.1226405662128238</v>
      </c>
      <c r="BZ278" s="34">
        <f>IF(BY278="","",SUM(S278:X278,BY278))</f>
        <v>98.171265566212838</v>
      </c>
      <c r="CA278" s="18"/>
      <c r="CB278" s="20">
        <v>1.5402000000000001E-2</v>
      </c>
      <c r="CC278" s="20">
        <v>9.5689999999999994E-3</v>
      </c>
      <c r="CD278" s="20">
        <v>4.8582E-2</v>
      </c>
      <c r="CE278" s="20">
        <v>1.2765E-2</v>
      </c>
      <c r="CF278" s="20">
        <v>8.5769999999999996E-3</v>
      </c>
      <c r="CG278" s="20">
        <v>3.0699000000000001E-2</v>
      </c>
      <c r="CH278" s="20"/>
      <c r="CI278" s="21">
        <v>3.9109099999999999</v>
      </c>
      <c r="CJ278" s="21">
        <v>3.8128799999999998</v>
      </c>
      <c r="CK278" s="21">
        <v>-27.24</v>
      </c>
      <c r="CL278" s="21">
        <v>0.36606100000000003</v>
      </c>
      <c r="CM278" s="21">
        <v>2.53748</v>
      </c>
      <c r="CN278" s="21">
        <v>0.34214899999999998</v>
      </c>
      <c r="CO278" s="21"/>
      <c r="CP278" s="20">
        <v>72.661100000000005</v>
      </c>
      <c r="CQ278" s="20">
        <v>46.660499999999999</v>
      </c>
      <c r="CR278" s="20">
        <v>10.712</v>
      </c>
      <c r="CS278" s="20">
        <v>580.09799999999996</v>
      </c>
      <c r="CT278" s="20"/>
      <c r="CU278" s="22">
        <v>44272.221701388902</v>
      </c>
      <c r="CV278" s="22"/>
    </row>
    <row r="279" spans="1:100" s="17" customFormat="1" x14ac:dyDescent="0.25">
      <c r="A279" s="17" t="s">
        <v>46</v>
      </c>
      <c r="B279" s="17">
        <v>2334</v>
      </c>
      <c r="C279" s="17">
        <v>31</v>
      </c>
      <c r="E279" s="18">
        <v>0.62428700000000004</v>
      </c>
      <c r="F279" s="18">
        <v>0.166408</v>
      </c>
      <c r="G279" s="18">
        <v>0</v>
      </c>
      <c r="H279" s="18">
        <v>17.757100000000001</v>
      </c>
      <c r="I279" s="18">
        <v>0.495894</v>
      </c>
      <c r="J279" s="18">
        <v>37.480400000000003</v>
      </c>
      <c r="K279" s="18">
        <v>43.164400000000001</v>
      </c>
      <c r="L279" s="18">
        <v>0.31145600000000001</v>
      </c>
      <c r="M279" s="18">
        <v>100</v>
      </c>
      <c r="N279" s="18"/>
      <c r="O279" s="18">
        <v>0.111899</v>
      </c>
      <c r="P279" s="18">
        <v>43.052500000000002</v>
      </c>
      <c r="Q279" s="18">
        <f t="shared" si="30"/>
        <v>99.888101000000006</v>
      </c>
      <c r="R279" s="18"/>
      <c r="S279" s="18">
        <v>0.84152499999999997</v>
      </c>
      <c r="T279" s="18">
        <v>0.27595500000000001</v>
      </c>
      <c r="U279" s="18">
        <v>0</v>
      </c>
      <c r="V279" s="18">
        <v>40.688800000000001</v>
      </c>
      <c r="W279" s="18">
        <v>0.495894</v>
      </c>
      <c r="X279" s="18">
        <v>52.442599999999999</v>
      </c>
      <c r="Y279" s="18">
        <v>5.2552000000000003</v>
      </c>
      <c r="Z279" s="18">
        <v>100</v>
      </c>
      <c r="AA279" s="19"/>
      <c r="AB279" s="18">
        <f>IF(Z279="","",Z279-O279)</f>
        <v>99.888101000000006</v>
      </c>
      <c r="AC279" s="18">
        <f t="shared" si="31"/>
        <v>94.632901000000004</v>
      </c>
      <c r="AD279" s="18"/>
      <c r="AE279" s="34">
        <f>IF(M279="","",IF(M279&gt;100,M279, M279+O279))</f>
        <v>100.11189899999999</v>
      </c>
      <c r="AF279" s="37">
        <f>IF(AE279="","",IF(AE279="* * *", Y279, AE279-SUM(S279:X279)))</f>
        <v>5.3671249999999873</v>
      </c>
      <c r="AG279" s="54"/>
      <c r="AH279" s="33"/>
      <c r="AI279" s="34">
        <f>IF(S279="","",IF(AI$6=0, 0, S279/AI$6))</f>
        <v>1.3577595873695161E-2</v>
      </c>
      <c r="AJ279" s="34">
        <f>IF(T279="","",IF(AJ$6=0, 0, T279/AJ$6))</f>
        <v>6.8466861349364477E-3</v>
      </c>
      <c r="AK279" s="34">
        <f>IF(U279="","",IF(AK$6=0, 0, U279/AK$6))</f>
        <v>0</v>
      </c>
      <c r="AL279" s="34">
        <f>IF(V279="","",IF(AL$6=0, 0, V279/AL$6))</f>
        <v>0.28665284154682402</v>
      </c>
      <c r="AM279" s="34">
        <f>IF(W279="","",IF(AM$6=0, 0, W279/AM$6))</f>
        <v>1.3987955375654062E-2</v>
      </c>
      <c r="AN279" s="34">
        <f>IF(X279="","",IF(AN$6=0, 0, X279/AN$6))</f>
        <v>0.93518244426453423</v>
      </c>
      <c r="AO279" s="34">
        <f>IF(Y279="","",IF(AO$6=0, 0, Y279/AO$6))</f>
        <v>0.30899536230605845</v>
      </c>
      <c r="AP279" s="34"/>
      <c r="AQ279" s="34">
        <f>IF(AI279="","",AI279*AI$4)</f>
        <v>2.7155191747390322E-2</v>
      </c>
      <c r="AR279" s="33">
        <f>IF(AJ279="","",AJ279*AJ$4)</f>
        <v>6.8466861349364477E-3</v>
      </c>
      <c r="AS279" s="34">
        <f>IF(AK279="","",AK279*AK$4)</f>
        <v>0</v>
      </c>
      <c r="AT279" s="34">
        <f>IF(AL279="","",AL279*AL$4)</f>
        <v>0.57330568309364804</v>
      </c>
      <c r="AU279" s="34">
        <f>IF(AM279="","",AM279*AM$4)</f>
        <v>1.3987955375654062E-2</v>
      </c>
      <c r="AV279" s="34">
        <f>IF(AN279="","",AN279*AN$4)</f>
        <v>0.93518244426453423</v>
      </c>
      <c r="AW279" s="34">
        <f>IF(AO279="","",AO279*AO$4)</f>
        <v>0.30899536230605845</v>
      </c>
      <c r="AX279" s="34"/>
      <c r="AY279" s="34">
        <f>IF(AQ279="","",AI279*AI$5)</f>
        <v>1.3577595873695161E-2</v>
      </c>
      <c r="AZ279" s="34">
        <f>IF(AR279="","",AJ279*AJ$5)</f>
        <v>6.8466861349364477E-3</v>
      </c>
      <c r="BA279" s="34">
        <f>IF(AS279="","",AK279*AK$5)</f>
        <v>0</v>
      </c>
      <c r="BB279" s="34">
        <f>IF(AT279="","",AL279*AL$5)</f>
        <v>1.43326420773412</v>
      </c>
      <c r="BC279" s="34">
        <f>IF(AU279="","",AM279*AM$5)</f>
        <v>0</v>
      </c>
      <c r="BD279" s="34">
        <f>IF(AV279="","",AN279*AN$5)</f>
        <v>0.93518244426453423</v>
      </c>
      <c r="BE279" s="34">
        <f>IF(AW279="","",AO279*AO$5)</f>
        <v>0.30899536230605845</v>
      </c>
      <c r="BF279" s="34">
        <f>IF(BE279="","",SUM(AY279:BE279))</f>
        <v>2.697866296313344</v>
      </c>
      <c r="BG279" s="34"/>
      <c r="BH279" s="34">
        <f>IF(AT279="","",3/AT279)</f>
        <v>5.2328105031359993</v>
      </c>
      <c r="BI279" s="34"/>
      <c r="BJ279" s="34">
        <f>IF(AQ279="","",AQ279*$BH279)</f>
        <v>0.14209797259041609</v>
      </c>
      <c r="BK279" s="34">
        <f>IF(AR279="","",AR279*$BH279)</f>
        <v>3.5827411118571066E-2</v>
      </c>
      <c r="BL279" s="34">
        <f>IF(AS279="","",AS279*$BH279)</f>
        <v>0</v>
      </c>
      <c r="BM279" s="34">
        <f>IF(AT279="","",AT279*$BH279)</f>
        <v>3</v>
      </c>
      <c r="BN279" s="34">
        <f>IF(AU279="","",AU279*$BH279)</f>
        <v>7.3196319807120241E-2</v>
      </c>
      <c r="BO279" s="34">
        <f>IF(AV279="","",AV279*$BH279)</f>
        <v>4.8936325166958508</v>
      </c>
      <c r="BP279" s="34">
        <f t="shared" si="32"/>
        <v>14.117423091405085</v>
      </c>
      <c r="BQ279" s="34">
        <f>IF(AW279="","",AW279*$BH279)</f>
        <v>1.6169141772954561</v>
      </c>
      <c r="BR279" s="34"/>
      <c r="BS279" s="34">
        <f t="shared" si="33"/>
        <v>5.0715579004048381</v>
      </c>
      <c r="BT279" s="34"/>
      <c r="BU279" s="34">
        <f t="shared" si="34"/>
        <v>0.92680368019287973</v>
      </c>
      <c r="BV279" s="34">
        <f t="shared" si="35"/>
        <v>0.92680368019287973</v>
      </c>
      <c r="BW279" s="34">
        <f t="shared" si="36"/>
        <v>1</v>
      </c>
      <c r="BX279" s="34"/>
      <c r="BY279" s="34">
        <f>IF(BV279="","",IF(BQ279=0,0,((BV279/BQ279)*AF279)))</f>
        <v>3.0763977902497275</v>
      </c>
      <c r="BZ279" s="34">
        <f>IF(BY279="","",SUM(S279:X279,BY279))</f>
        <v>97.821171790249736</v>
      </c>
      <c r="CA279" s="18"/>
      <c r="CB279" s="20">
        <v>1.6160999999999998E-2</v>
      </c>
      <c r="CC279" s="20">
        <v>9.7429999999999999E-3</v>
      </c>
      <c r="CD279" s="20">
        <v>4.8486000000000001E-2</v>
      </c>
      <c r="CE279" s="20">
        <v>1.2335E-2</v>
      </c>
      <c r="CF279" s="20">
        <v>8.5500000000000003E-3</v>
      </c>
      <c r="CG279" s="20">
        <v>2.9929000000000001E-2</v>
      </c>
      <c r="CH279" s="20"/>
      <c r="CI279" s="21">
        <v>4.07158</v>
      </c>
      <c r="CJ279" s="21">
        <v>3.9213900000000002</v>
      </c>
      <c r="CK279" s="21">
        <v>-20.478999999999999</v>
      </c>
      <c r="CL279" s="21">
        <v>0.36809599999999998</v>
      </c>
      <c r="CM279" s="21">
        <v>2.4899399999999998</v>
      </c>
      <c r="CN279" s="21">
        <v>0.34148000000000001</v>
      </c>
      <c r="CO279" s="21"/>
      <c r="CP279" s="20">
        <v>72.641599999999997</v>
      </c>
      <c r="CQ279" s="20">
        <v>46.656300000000002</v>
      </c>
      <c r="CR279" s="20">
        <v>10.711499999999999</v>
      </c>
      <c r="CS279" s="20">
        <v>600.04600000000005</v>
      </c>
      <c r="CT279" s="20"/>
      <c r="CU279" s="22">
        <v>44272.223483796297</v>
      </c>
      <c r="CV279" s="22"/>
    </row>
    <row r="280" spans="1:100" s="17" customFormat="1" x14ac:dyDescent="0.25">
      <c r="A280" s="17" t="s">
        <v>46</v>
      </c>
      <c r="B280" s="17">
        <v>2335</v>
      </c>
      <c r="C280" s="17">
        <v>32</v>
      </c>
      <c r="E280" s="18">
        <v>0.59989800000000004</v>
      </c>
      <c r="F280" s="18">
        <v>0.16617199999999999</v>
      </c>
      <c r="G280" s="18">
        <v>0</v>
      </c>
      <c r="H280" s="18">
        <v>17.820699999999999</v>
      </c>
      <c r="I280" s="18">
        <v>0.49202299999999999</v>
      </c>
      <c r="J280" s="18">
        <v>37.241300000000003</v>
      </c>
      <c r="K280" s="18">
        <v>43.354999999999997</v>
      </c>
      <c r="L280" s="18">
        <v>0.32484800000000003</v>
      </c>
      <c r="M280" s="18">
        <v>100</v>
      </c>
      <c r="N280" s="18"/>
      <c r="O280" s="18">
        <v>0.111025</v>
      </c>
      <c r="P280" s="18">
        <v>43.244</v>
      </c>
      <c r="Q280" s="18">
        <f t="shared" si="30"/>
        <v>99.888975000000002</v>
      </c>
      <c r="R280" s="18"/>
      <c r="S280" s="18">
        <v>0.80864899999999995</v>
      </c>
      <c r="T280" s="18">
        <v>0.27556399999999998</v>
      </c>
      <c r="U280" s="18">
        <v>0</v>
      </c>
      <c r="V280" s="18">
        <v>40.834499999999998</v>
      </c>
      <c r="W280" s="18">
        <v>0.49202299999999999</v>
      </c>
      <c r="X280" s="18">
        <v>52.1081</v>
      </c>
      <c r="Y280" s="18">
        <v>5.4811699999999997</v>
      </c>
      <c r="Z280" s="18">
        <v>100</v>
      </c>
      <c r="AA280" s="19"/>
      <c r="AB280" s="18">
        <f>IF(Z280="","",Z280-O280)</f>
        <v>99.888975000000002</v>
      </c>
      <c r="AC280" s="18">
        <f t="shared" si="31"/>
        <v>94.407804999999996</v>
      </c>
      <c r="AD280" s="18"/>
      <c r="AE280" s="34">
        <f>IF(M280="","",IF(M280&gt;100,M280, M280+O280))</f>
        <v>100.111025</v>
      </c>
      <c r="AF280" s="37">
        <f>IF(AE280="","",IF(AE280="* * *", Y280, AE280-SUM(S280:X280)))</f>
        <v>5.5921890000000047</v>
      </c>
      <c r="AG280" s="54"/>
      <c r="AH280" s="33"/>
      <c r="AI280" s="34">
        <f>IF(S280="","",IF(AI$6=0, 0, S280/AI$6))</f>
        <v>1.3047157631285724E-2</v>
      </c>
      <c r="AJ280" s="34">
        <f>IF(T280="","",IF(AJ$6=0, 0, T280/AJ$6))</f>
        <v>6.8369850812184125E-3</v>
      </c>
      <c r="AK280" s="34">
        <f>IF(U280="","",IF(AK$6=0, 0, U280/AK$6))</f>
        <v>0</v>
      </c>
      <c r="AL280" s="34">
        <f>IF(V280="","",IF(AL$6=0, 0, V280/AL$6))</f>
        <v>0.2876792989260874</v>
      </c>
      <c r="AM280" s="34">
        <f>IF(W280="","",IF(AM$6=0, 0, W280/AM$6))</f>
        <v>1.3878763945108103E-2</v>
      </c>
      <c r="AN280" s="34">
        <f>IF(X280="","",IF(AN$6=0, 0, X280/AN$6))</f>
        <v>0.92921747441928471</v>
      </c>
      <c r="AO280" s="34">
        <f>IF(Y280="","",IF(AO$6=0, 0, Y280/AO$6))</f>
        <v>0.32228195121234171</v>
      </c>
      <c r="AP280" s="34"/>
      <c r="AQ280" s="34">
        <f>IF(AI280="","",AI280*AI$4)</f>
        <v>2.6094315262571447E-2</v>
      </c>
      <c r="AR280" s="33">
        <f>IF(AJ280="","",AJ280*AJ$4)</f>
        <v>6.8369850812184125E-3</v>
      </c>
      <c r="AS280" s="34">
        <f>IF(AK280="","",AK280*AK$4)</f>
        <v>0</v>
      </c>
      <c r="AT280" s="34">
        <f>IF(AL280="","",AL280*AL$4)</f>
        <v>0.5753585978521748</v>
      </c>
      <c r="AU280" s="34">
        <f>IF(AM280="","",AM280*AM$4)</f>
        <v>1.3878763945108103E-2</v>
      </c>
      <c r="AV280" s="34">
        <f>IF(AN280="","",AN280*AN$4)</f>
        <v>0.92921747441928471</v>
      </c>
      <c r="AW280" s="34">
        <f>IF(AO280="","",AO280*AO$4)</f>
        <v>0.32228195121234171</v>
      </c>
      <c r="AX280" s="34"/>
      <c r="AY280" s="34">
        <f>IF(AQ280="","",AI280*AI$5)</f>
        <v>1.3047157631285724E-2</v>
      </c>
      <c r="AZ280" s="34">
        <f>IF(AR280="","",AJ280*AJ$5)</f>
        <v>6.8369850812184125E-3</v>
      </c>
      <c r="BA280" s="34">
        <f>IF(AS280="","",AK280*AK$5)</f>
        <v>0</v>
      </c>
      <c r="BB280" s="34">
        <f>IF(AT280="","",AL280*AL$5)</f>
        <v>1.4383964946304371</v>
      </c>
      <c r="BC280" s="34">
        <f>IF(AU280="","",AM280*AM$5)</f>
        <v>0</v>
      </c>
      <c r="BD280" s="34">
        <f>IF(AV280="","",AN280*AN$5)</f>
        <v>0.92921747441928471</v>
      </c>
      <c r="BE280" s="34">
        <f>IF(AW280="","",AO280*AO$5)</f>
        <v>0.32228195121234171</v>
      </c>
      <c r="BF280" s="34">
        <f>IF(BE280="","",SUM(AY280:BE280))</f>
        <v>2.7097800629745676</v>
      </c>
      <c r="BG280" s="34"/>
      <c r="BH280" s="34">
        <f>IF(AT280="","",3/AT280)</f>
        <v>5.2141395143812233</v>
      </c>
      <c r="BI280" s="34"/>
      <c r="BJ280" s="34">
        <f>IF(AQ280="","",AQ280*$BH280)</f>
        <v>0.13605940031129482</v>
      </c>
      <c r="BK280" s="34">
        <f>IF(AR280="","",AR280*$BH280)</f>
        <v>3.5648994071215842E-2</v>
      </c>
      <c r="BL280" s="34">
        <f>IF(AS280="","",AS280*$BH280)</f>
        <v>0</v>
      </c>
      <c r="BM280" s="34">
        <f>IF(AT280="","",AT280*$BH280)</f>
        <v>3.0000000000000004</v>
      </c>
      <c r="BN280" s="34">
        <f>IF(AU280="","",AU280*$BH280)</f>
        <v>7.2365811496957602E-2</v>
      </c>
      <c r="BO280" s="34">
        <f>IF(AV280="","",AV280*$BH280)</f>
        <v>4.8450695508231156</v>
      </c>
      <c r="BP280" s="34">
        <f t="shared" si="32"/>
        <v>14.129171301638133</v>
      </c>
      <c r="BQ280" s="34">
        <f>IF(AW280="","",AW280*$BH280)</f>
        <v>1.6804230565881524</v>
      </c>
      <c r="BR280" s="34"/>
      <c r="BS280" s="34">
        <f t="shared" si="33"/>
        <v>5.016777945205626</v>
      </c>
      <c r="BT280" s="34"/>
      <c r="BU280" s="34">
        <f t="shared" si="34"/>
        <v>0.92763418850304236</v>
      </c>
      <c r="BV280" s="34">
        <f t="shared" si="35"/>
        <v>0.92763418850304236</v>
      </c>
      <c r="BW280" s="34">
        <f t="shared" si="36"/>
        <v>1</v>
      </c>
      <c r="BX280" s="34"/>
      <c r="BY280" s="34">
        <f>IF(BV280="","",IF(BQ280=0,0,((BV280/BQ280)*AF280)))</f>
        <v>3.0870236424291262</v>
      </c>
      <c r="BZ280" s="34">
        <f>IF(BY280="","",SUM(S280:X280,BY280))</f>
        <v>97.605859642429124</v>
      </c>
      <c r="CA280" s="18"/>
      <c r="CB280" s="20">
        <v>1.532E-2</v>
      </c>
      <c r="CC280" s="20">
        <v>9.9819999999999996E-3</v>
      </c>
      <c r="CD280" s="20">
        <v>4.8495000000000003E-2</v>
      </c>
      <c r="CE280" s="20">
        <v>1.3021E-2</v>
      </c>
      <c r="CF280" s="20">
        <v>8.4759999999999992E-3</v>
      </c>
      <c r="CG280" s="20">
        <v>2.9894E-2</v>
      </c>
      <c r="CH280" s="20"/>
      <c r="CI280" s="21">
        <v>4.12934</v>
      </c>
      <c r="CJ280" s="21">
        <v>3.9733999999999998</v>
      </c>
      <c r="CK280" s="21">
        <v>-27.847999999999999</v>
      </c>
      <c r="CL280" s="21">
        <v>0.367641</v>
      </c>
      <c r="CM280" s="21">
        <v>2.4988800000000002</v>
      </c>
      <c r="CN280" s="21">
        <v>0.34265400000000001</v>
      </c>
      <c r="CO280" s="21"/>
      <c r="CP280" s="20">
        <v>72.622100000000003</v>
      </c>
      <c r="CQ280" s="20">
        <v>46.652299999999997</v>
      </c>
      <c r="CR280" s="20">
        <v>10.711</v>
      </c>
      <c r="CS280" s="20">
        <v>619.952</v>
      </c>
      <c r="CT280" s="20"/>
      <c r="CU280" s="22">
        <v>44272.225277777798</v>
      </c>
      <c r="CV280" s="22"/>
    </row>
    <row r="281" spans="1:100" s="17" customFormat="1" x14ac:dyDescent="0.25">
      <c r="A281" s="17" t="s">
        <v>46</v>
      </c>
      <c r="B281" s="17">
        <v>2336</v>
      </c>
      <c r="C281" s="17">
        <v>33</v>
      </c>
      <c r="E281" s="18">
        <v>0.56906699999999999</v>
      </c>
      <c r="F281" s="18">
        <v>0.148622</v>
      </c>
      <c r="G281" s="18">
        <v>0</v>
      </c>
      <c r="H281" s="18">
        <v>17.947099999999999</v>
      </c>
      <c r="I281" s="18">
        <v>0.50723700000000005</v>
      </c>
      <c r="J281" s="18">
        <v>37.729399999999998</v>
      </c>
      <c r="K281" s="18">
        <v>42.828099999999999</v>
      </c>
      <c r="L281" s="18">
        <v>0.27049699999999999</v>
      </c>
      <c r="M281" s="18">
        <v>100</v>
      </c>
      <c r="N281" s="18"/>
      <c r="O281" s="18">
        <v>0.11445900000000001</v>
      </c>
      <c r="P281" s="18">
        <v>42.7136</v>
      </c>
      <c r="Q281" s="18">
        <f t="shared" si="30"/>
        <v>99.885541000000003</v>
      </c>
      <c r="R281" s="18"/>
      <c r="S281" s="18">
        <v>0.76708900000000002</v>
      </c>
      <c r="T281" s="18">
        <v>0.24645900000000001</v>
      </c>
      <c r="U281" s="18">
        <v>0</v>
      </c>
      <c r="V281" s="18">
        <v>41.124099999999999</v>
      </c>
      <c r="W281" s="18">
        <v>0.50723700000000005</v>
      </c>
      <c r="X281" s="18">
        <v>52.790999999999997</v>
      </c>
      <c r="Y281" s="18">
        <v>4.5641100000000003</v>
      </c>
      <c r="Z281" s="18">
        <v>100</v>
      </c>
      <c r="AA281" s="19"/>
      <c r="AB281" s="18">
        <f>IF(Z281="","",Z281-O281)</f>
        <v>99.885541000000003</v>
      </c>
      <c r="AC281" s="18">
        <f t="shared" si="31"/>
        <v>95.321431000000004</v>
      </c>
      <c r="AD281" s="18"/>
      <c r="AE281" s="34">
        <f>IF(M281="","",IF(M281&gt;100,M281, M281+O281))</f>
        <v>100.114459</v>
      </c>
      <c r="AF281" s="37">
        <f>IF(AE281="","",IF(AE281="* * *", Y281, AE281-SUM(S281:X281)))</f>
        <v>4.6785739999999976</v>
      </c>
      <c r="AG281" s="54"/>
      <c r="AH281" s="33"/>
      <c r="AI281" s="34">
        <f>IF(S281="","",IF(AI$6=0, 0, S281/AI$6))</f>
        <v>1.2376607279827631E-2</v>
      </c>
      <c r="AJ281" s="34">
        <f>IF(T281="","",IF(AJ$6=0, 0, T281/AJ$6))</f>
        <v>6.1148644457621783E-3</v>
      </c>
      <c r="AK281" s="34">
        <f>IF(U281="","",IF(AK$6=0, 0, U281/AK$6))</f>
        <v>0</v>
      </c>
      <c r="AL281" s="34">
        <f>IF(V281="","",IF(AL$6=0, 0, V281/AL$6))</f>
        <v>0.28971953267375167</v>
      </c>
      <c r="AM281" s="34">
        <f>IF(W281="","",IF(AM$6=0, 0, W281/AM$6))</f>
        <v>1.4307913628478344E-2</v>
      </c>
      <c r="AN281" s="34">
        <f>IF(X281="","",IF(AN$6=0, 0, X281/AN$6))</f>
        <v>0.94139528580141008</v>
      </c>
      <c r="AO281" s="34">
        <f>IF(Y281="","",IF(AO$6=0, 0, Y281/AO$6))</f>
        <v>0.2683606376645426</v>
      </c>
      <c r="AP281" s="34"/>
      <c r="AQ281" s="34">
        <f>IF(AI281="","",AI281*AI$4)</f>
        <v>2.4753214559655262E-2</v>
      </c>
      <c r="AR281" s="33">
        <f>IF(AJ281="","",AJ281*AJ$4)</f>
        <v>6.1148644457621783E-3</v>
      </c>
      <c r="AS281" s="34">
        <f>IF(AK281="","",AK281*AK$4)</f>
        <v>0</v>
      </c>
      <c r="AT281" s="34">
        <f>IF(AL281="","",AL281*AL$4)</f>
        <v>0.57943906534750333</v>
      </c>
      <c r="AU281" s="34">
        <f>IF(AM281="","",AM281*AM$4)</f>
        <v>1.4307913628478344E-2</v>
      </c>
      <c r="AV281" s="34">
        <f>IF(AN281="","",AN281*AN$4)</f>
        <v>0.94139528580141008</v>
      </c>
      <c r="AW281" s="34">
        <f>IF(AO281="","",AO281*AO$4)</f>
        <v>0.2683606376645426</v>
      </c>
      <c r="AX281" s="34"/>
      <c r="AY281" s="34">
        <f>IF(AQ281="","",AI281*AI$5)</f>
        <v>1.2376607279827631E-2</v>
      </c>
      <c r="AZ281" s="34">
        <f>IF(AR281="","",AJ281*AJ$5)</f>
        <v>6.1148644457621783E-3</v>
      </c>
      <c r="BA281" s="34">
        <f>IF(AS281="","",AK281*AK$5)</f>
        <v>0</v>
      </c>
      <c r="BB281" s="34">
        <f>IF(AT281="","",AL281*AL$5)</f>
        <v>1.4485976633687583</v>
      </c>
      <c r="BC281" s="34">
        <f>IF(AU281="","",AM281*AM$5)</f>
        <v>0</v>
      </c>
      <c r="BD281" s="34">
        <f>IF(AV281="","",AN281*AN$5)</f>
        <v>0.94139528580141008</v>
      </c>
      <c r="BE281" s="34">
        <f>IF(AW281="","",AO281*AO$5)</f>
        <v>0.2683606376645426</v>
      </c>
      <c r="BF281" s="34">
        <f>IF(BE281="","",SUM(AY281:BE281))</f>
        <v>2.6768450585603003</v>
      </c>
      <c r="BG281" s="34"/>
      <c r="BH281" s="34">
        <f>IF(AT281="","",3/AT281)</f>
        <v>5.177421025627309</v>
      </c>
      <c r="BI281" s="34"/>
      <c r="BJ281" s="34">
        <f>IF(AQ281="","",AQ281*$BH281)</f>
        <v>0.12815781351302319</v>
      </c>
      <c r="BK281" s="34">
        <f>IF(AR281="","",AR281*$BH281)</f>
        <v>3.1659227750349982E-2</v>
      </c>
      <c r="BL281" s="34">
        <f>IF(AS281="","",AS281*$BH281)</f>
        <v>0</v>
      </c>
      <c r="BM281" s="34">
        <f>IF(AT281="","",AT281*$BH281)</f>
        <v>3</v>
      </c>
      <c r="BN281" s="34">
        <f>IF(AU281="","",AU281*$BH281)</f>
        <v>7.4078092852943297E-2</v>
      </c>
      <c r="BO281" s="34">
        <f>IF(AV281="","",AV281*$BH281)</f>
        <v>4.8739997461346505</v>
      </c>
      <c r="BP281" s="34">
        <f t="shared" si="32"/>
        <v>13.859153888536664</v>
      </c>
      <c r="BQ281" s="34">
        <f>IF(AW281="","",AW281*$BH281)</f>
        <v>1.3894160078951547</v>
      </c>
      <c r="BR281" s="34"/>
      <c r="BS281" s="34">
        <f t="shared" si="33"/>
        <v>5.033816787398024</v>
      </c>
      <c r="BT281" s="34"/>
      <c r="BU281" s="34">
        <f t="shared" si="34"/>
        <v>0.92592190714705669</v>
      </c>
      <c r="BV281" s="34">
        <f t="shared" si="35"/>
        <v>0.92592190714705669</v>
      </c>
      <c r="BW281" s="34">
        <f t="shared" si="36"/>
        <v>1</v>
      </c>
      <c r="BX281" s="34"/>
      <c r="BY281" s="34">
        <f>IF(BV281="","",IF(BQ281=0,0,((BV281/BQ281)*AF281)))</f>
        <v>3.1178524906814831</v>
      </c>
      <c r="BZ281" s="34">
        <f>IF(BY281="","",SUM(S281:X281,BY281))</f>
        <v>98.553737490681485</v>
      </c>
      <c r="CA281" s="18"/>
      <c r="CB281" s="20">
        <v>1.5204000000000001E-2</v>
      </c>
      <c r="CC281" s="20">
        <v>1.0061E-2</v>
      </c>
      <c r="CD281" s="20">
        <v>4.8169999999999998E-2</v>
      </c>
      <c r="CE281" s="20">
        <v>1.2449999999999999E-2</v>
      </c>
      <c r="CF281" s="20">
        <v>9.0290000000000006E-3</v>
      </c>
      <c r="CG281" s="20">
        <v>3.1739999999999997E-2</v>
      </c>
      <c r="CH281" s="20"/>
      <c r="CI281" s="21">
        <v>4.2520699999999998</v>
      </c>
      <c r="CJ281" s="21">
        <v>4.3427899999999999</v>
      </c>
      <c r="CK281" s="21">
        <v>-21.065999999999999</v>
      </c>
      <c r="CL281" s="21">
        <v>0.36593999999999999</v>
      </c>
      <c r="CM281" s="21">
        <v>2.4763199999999999</v>
      </c>
      <c r="CN281" s="21">
        <v>0.34048600000000001</v>
      </c>
      <c r="CO281" s="21"/>
      <c r="CP281" s="20">
        <v>72.6023</v>
      </c>
      <c r="CQ281" s="20">
        <v>46.648200000000003</v>
      </c>
      <c r="CR281" s="20">
        <v>10.711</v>
      </c>
      <c r="CS281" s="20">
        <v>640.17100000000005</v>
      </c>
      <c r="CT281" s="20"/>
      <c r="CU281" s="22">
        <v>44272.2270601852</v>
      </c>
      <c r="CV281" s="22"/>
    </row>
    <row r="282" spans="1:100" s="17" customFormat="1" x14ac:dyDescent="0.25">
      <c r="A282" s="17" t="s">
        <v>46</v>
      </c>
      <c r="B282" s="17">
        <v>2337</v>
      </c>
      <c r="C282" s="17">
        <v>34</v>
      </c>
      <c r="E282" s="18">
        <v>0.57438299999999998</v>
      </c>
      <c r="F282" s="18">
        <v>0.15120800000000001</v>
      </c>
      <c r="G282" s="18">
        <v>0</v>
      </c>
      <c r="H282" s="18">
        <v>17.979600000000001</v>
      </c>
      <c r="I282" s="18">
        <v>0.51637900000000003</v>
      </c>
      <c r="J282" s="18">
        <v>37.623100000000001</v>
      </c>
      <c r="K282" s="18">
        <v>42.881700000000002</v>
      </c>
      <c r="L282" s="18">
        <v>0.27368300000000001</v>
      </c>
      <c r="M282" s="18">
        <v>100</v>
      </c>
      <c r="N282" s="18"/>
      <c r="O282" s="18">
        <v>0.116521</v>
      </c>
      <c r="P282" s="18">
        <v>42.7652</v>
      </c>
      <c r="Q282" s="18">
        <f t="shared" si="30"/>
        <v>99.883478999999994</v>
      </c>
      <c r="R282" s="18"/>
      <c r="S282" s="18">
        <v>0.77425500000000003</v>
      </c>
      <c r="T282" s="18">
        <v>0.250749</v>
      </c>
      <c r="U282" s="18">
        <v>0</v>
      </c>
      <c r="V282" s="18">
        <v>41.198500000000003</v>
      </c>
      <c r="W282" s="18">
        <v>0.51637900000000003</v>
      </c>
      <c r="X282" s="18">
        <v>52.642200000000003</v>
      </c>
      <c r="Y282" s="18">
        <v>4.6178499999999998</v>
      </c>
      <c r="Z282" s="18">
        <v>100</v>
      </c>
      <c r="AA282" s="19"/>
      <c r="AB282" s="18">
        <f>IF(Z282="","",Z282-O282)</f>
        <v>99.883478999999994</v>
      </c>
      <c r="AC282" s="18">
        <f t="shared" si="31"/>
        <v>95.26562899999999</v>
      </c>
      <c r="AD282" s="18"/>
      <c r="AE282" s="34">
        <f>IF(M282="","",IF(M282&gt;100,M282, M282+O282))</f>
        <v>100.11652100000001</v>
      </c>
      <c r="AF282" s="37">
        <f>IF(AE282="","",IF(AE282="* * *", Y282, AE282-SUM(S282:X282)))</f>
        <v>4.7344379999999973</v>
      </c>
      <c r="AG282" s="54"/>
      <c r="AH282" s="33"/>
      <c r="AI282" s="34">
        <f>IF(S282="","",IF(AI$6=0, 0, S282/AI$6))</f>
        <v>1.249222719846451E-2</v>
      </c>
      <c r="AJ282" s="34">
        <f>IF(T282="","",IF(AJ$6=0, 0, T282/AJ$6))</f>
        <v>6.2213031169907384E-3</v>
      </c>
      <c r="AK282" s="34">
        <f>IF(U282="","",IF(AK$6=0, 0, U282/AK$6))</f>
        <v>0</v>
      </c>
      <c r="AL282" s="34">
        <f>IF(V282="","",IF(AL$6=0, 0, V282/AL$6))</f>
        <v>0.29024368112273724</v>
      </c>
      <c r="AM282" s="34">
        <f>IF(W282="","",IF(AM$6=0, 0, W282/AM$6))</f>
        <v>1.4565787061196283E-2</v>
      </c>
      <c r="AN282" s="34">
        <f>IF(X282="","",IF(AN$6=0, 0, X282/AN$6))</f>
        <v>0.93874181042630367</v>
      </c>
      <c r="AO282" s="34">
        <f>IF(Y282="","",IF(AO$6=0, 0, Y282/AO$6))</f>
        <v>0.2715204433370817</v>
      </c>
      <c r="AP282" s="34"/>
      <c r="AQ282" s="34">
        <f>IF(AI282="","",AI282*AI$4)</f>
        <v>2.4984454396929021E-2</v>
      </c>
      <c r="AR282" s="33">
        <f>IF(AJ282="","",AJ282*AJ$4)</f>
        <v>6.2213031169907384E-3</v>
      </c>
      <c r="AS282" s="34">
        <f>IF(AK282="","",AK282*AK$4)</f>
        <v>0</v>
      </c>
      <c r="AT282" s="34">
        <f>IF(AL282="","",AL282*AL$4)</f>
        <v>0.58048736224547448</v>
      </c>
      <c r="AU282" s="34">
        <f>IF(AM282="","",AM282*AM$4)</f>
        <v>1.4565787061196283E-2</v>
      </c>
      <c r="AV282" s="34">
        <f>IF(AN282="","",AN282*AN$4)</f>
        <v>0.93874181042630367</v>
      </c>
      <c r="AW282" s="34">
        <f>IF(AO282="","",AO282*AO$4)</f>
        <v>0.2715204433370817</v>
      </c>
      <c r="AX282" s="34"/>
      <c r="AY282" s="34">
        <f>IF(AQ282="","",AI282*AI$5)</f>
        <v>1.249222719846451E-2</v>
      </c>
      <c r="AZ282" s="34">
        <f>IF(AR282="","",AJ282*AJ$5)</f>
        <v>6.2213031169907384E-3</v>
      </c>
      <c r="BA282" s="34">
        <f>IF(AS282="","",AK282*AK$5)</f>
        <v>0</v>
      </c>
      <c r="BB282" s="34">
        <f>IF(AT282="","",AL282*AL$5)</f>
        <v>1.4512184056136861</v>
      </c>
      <c r="BC282" s="34">
        <f>IF(AU282="","",AM282*AM$5)</f>
        <v>0</v>
      </c>
      <c r="BD282" s="34">
        <f>IF(AV282="","",AN282*AN$5)</f>
        <v>0.93874181042630367</v>
      </c>
      <c r="BE282" s="34">
        <f>IF(AW282="","",AO282*AO$5)</f>
        <v>0.2715204433370817</v>
      </c>
      <c r="BF282" s="34">
        <f>IF(BE282="","",SUM(AY282:BE282))</f>
        <v>2.6801941896925268</v>
      </c>
      <c r="BG282" s="34"/>
      <c r="BH282" s="34">
        <f>IF(AT282="","",3/AT282)</f>
        <v>5.1680711676395985</v>
      </c>
      <c r="BI282" s="34"/>
      <c r="BJ282" s="34">
        <f>IF(AQ282="","",AQ282*$BH282)</f>
        <v>0.12912143840797527</v>
      </c>
      <c r="BK282" s="34">
        <f>IF(AR282="","",AR282*$BH282)</f>
        <v>3.2152137264066197E-2</v>
      </c>
      <c r="BL282" s="34">
        <f>IF(AS282="","",AS282*$BH282)</f>
        <v>0</v>
      </c>
      <c r="BM282" s="34">
        <f>IF(AT282="","",AT282*$BH282)</f>
        <v>3</v>
      </c>
      <c r="BN282" s="34">
        <f>IF(AU282="","",AU282*$BH282)</f>
        <v>7.5277024144946428E-2</v>
      </c>
      <c r="BO282" s="34">
        <f>IF(AV282="","",AV282*$BH282)</f>
        <v>4.8514844843219782</v>
      </c>
      <c r="BP282" s="34">
        <f t="shared" si="32"/>
        <v>13.851434315425124</v>
      </c>
      <c r="BQ282" s="34">
        <f>IF(AW282="","",AW282*$BH282)</f>
        <v>1.4032369746350932</v>
      </c>
      <c r="BR282" s="34"/>
      <c r="BS282" s="34">
        <f t="shared" si="33"/>
        <v>5.0127580599940194</v>
      </c>
      <c r="BT282" s="34"/>
      <c r="BU282" s="34">
        <f t="shared" si="34"/>
        <v>0.92472297585505359</v>
      </c>
      <c r="BV282" s="34">
        <f t="shared" si="35"/>
        <v>0.92472297585505359</v>
      </c>
      <c r="BW282" s="34">
        <f t="shared" si="36"/>
        <v>1</v>
      </c>
      <c r="BX282" s="34"/>
      <c r="BY282" s="34">
        <f>IF(BV282="","",IF(BQ282=0,0,((BV282/BQ282)*AF282)))</f>
        <v>3.1199602600977219</v>
      </c>
      <c r="BZ282" s="34">
        <f>IF(BY282="","",SUM(S282:X282,BY282))</f>
        <v>98.502043260097736</v>
      </c>
      <c r="CA282" s="18"/>
      <c r="CB282" s="20">
        <v>1.4808999999999999E-2</v>
      </c>
      <c r="CC282" s="20">
        <v>9.9419999999999994E-3</v>
      </c>
      <c r="CD282" s="20">
        <v>4.827E-2</v>
      </c>
      <c r="CE282" s="20">
        <v>1.2063000000000001E-2</v>
      </c>
      <c r="CF282" s="20">
        <v>8.3689999999999997E-3</v>
      </c>
      <c r="CG282" s="20">
        <v>3.0249999999999999E-2</v>
      </c>
      <c r="CH282" s="20"/>
      <c r="CI282" s="21">
        <v>4.21183</v>
      </c>
      <c r="CJ282" s="21">
        <v>4.25976</v>
      </c>
      <c r="CK282" s="21">
        <v>-30.661999999999999</v>
      </c>
      <c r="CL282" s="21">
        <v>0.36575800000000003</v>
      </c>
      <c r="CM282" s="21">
        <v>2.4283000000000001</v>
      </c>
      <c r="CN282" s="21">
        <v>0.34099800000000002</v>
      </c>
      <c r="CO282" s="21"/>
      <c r="CP282" s="20">
        <v>72.582700000000003</v>
      </c>
      <c r="CQ282" s="20">
        <v>46.643999999999998</v>
      </c>
      <c r="CR282" s="20">
        <v>10.7105</v>
      </c>
      <c r="CS282" s="20">
        <v>660.21600000000001</v>
      </c>
      <c r="CT282" s="20"/>
      <c r="CU282" s="22">
        <v>44272.2288541667</v>
      </c>
      <c r="CV282" s="22"/>
    </row>
    <row r="283" spans="1:100" s="17" customFormat="1" x14ac:dyDescent="0.25">
      <c r="A283" s="17" t="s">
        <v>46</v>
      </c>
      <c r="B283" s="17">
        <v>2338</v>
      </c>
      <c r="C283" s="17">
        <v>35</v>
      </c>
      <c r="E283" s="18">
        <v>0.50891500000000001</v>
      </c>
      <c r="F283" s="18">
        <v>0.15401500000000001</v>
      </c>
      <c r="G283" s="18">
        <v>0</v>
      </c>
      <c r="H283" s="18">
        <v>17.939299999999999</v>
      </c>
      <c r="I283" s="18">
        <v>0.52037299999999997</v>
      </c>
      <c r="J283" s="18">
        <v>37.6494</v>
      </c>
      <c r="K283" s="18">
        <v>42.946300000000001</v>
      </c>
      <c r="L283" s="18">
        <v>0.28168900000000002</v>
      </c>
      <c r="M283" s="18">
        <v>100</v>
      </c>
      <c r="N283" s="18"/>
      <c r="O283" s="18">
        <v>0.117423</v>
      </c>
      <c r="P283" s="18">
        <v>42.828899999999997</v>
      </c>
      <c r="Q283" s="18">
        <f t="shared" si="30"/>
        <v>99.882576999999998</v>
      </c>
      <c r="R283" s="18"/>
      <c r="S283" s="18">
        <v>0.68600499999999998</v>
      </c>
      <c r="T283" s="18">
        <v>0.25540400000000002</v>
      </c>
      <c r="U283" s="18">
        <v>0</v>
      </c>
      <c r="V283" s="18">
        <v>41.106200000000001</v>
      </c>
      <c r="W283" s="18">
        <v>0.52037299999999997</v>
      </c>
      <c r="X283" s="18">
        <v>52.679099999999998</v>
      </c>
      <c r="Y283" s="18">
        <v>4.7529300000000001</v>
      </c>
      <c r="Z283" s="18">
        <v>100</v>
      </c>
      <c r="AA283" s="19"/>
      <c r="AB283" s="18">
        <f>IF(Z283="","",Z283-O283)</f>
        <v>99.882576999999998</v>
      </c>
      <c r="AC283" s="18">
        <f t="shared" si="31"/>
        <v>95.129646999999991</v>
      </c>
      <c r="AD283" s="18"/>
      <c r="AE283" s="34">
        <f>IF(M283="","",IF(M283&gt;100,M283, M283+O283))</f>
        <v>100.117423</v>
      </c>
      <c r="AF283" s="37">
        <f>IF(AE283="","",IF(AE283="* * *", Y283, AE283-SUM(S283:X283)))</f>
        <v>4.8703409999999963</v>
      </c>
      <c r="AG283" s="54"/>
      <c r="AH283" s="33"/>
      <c r="AI283" s="34">
        <f>IF(S283="","",IF(AI$6=0, 0, S283/AI$6))</f>
        <v>1.1068356444947266E-2</v>
      </c>
      <c r="AJ283" s="34">
        <f>IF(T283="","",IF(AJ$6=0, 0, T283/AJ$6))</f>
        <v>6.3367977590814027E-3</v>
      </c>
      <c r="AK283" s="34">
        <f>IF(U283="","",IF(AK$6=0, 0, U283/AK$6))</f>
        <v>0</v>
      </c>
      <c r="AL283" s="34">
        <f>IF(V283="","",IF(AL$6=0, 0, V283/AL$6))</f>
        <v>0.2895934270657296</v>
      </c>
      <c r="AM283" s="34">
        <f>IF(W283="","",IF(AM$6=0, 0, W283/AM$6))</f>
        <v>1.4678448020535095E-2</v>
      </c>
      <c r="AN283" s="34">
        <f>IF(X283="","",IF(AN$6=0, 0, X283/AN$6))</f>
        <v>0.93939982952134005</v>
      </c>
      <c r="AO283" s="34">
        <f>IF(Y283="","",IF(AO$6=0, 0, Y283/AO$6))</f>
        <v>0.27946288007408554</v>
      </c>
      <c r="AP283" s="34"/>
      <c r="AQ283" s="34">
        <f>IF(AI283="","",AI283*AI$4)</f>
        <v>2.2136712889894532E-2</v>
      </c>
      <c r="AR283" s="33">
        <f>IF(AJ283="","",AJ283*AJ$4)</f>
        <v>6.3367977590814027E-3</v>
      </c>
      <c r="AS283" s="34">
        <f>IF(AK283="","",AK283*AK$4)</f>
        <v>0</v>
      </c>
      <c r="AT283" s="34">
        <f>IF(AL283="","",AL283*AL$4)</f>
        <v>0.57918685413145921</v>
      </c>
      <c r="AU283" s="34">
        <f>IF(AM283="","",AM283*AM$4)</f>
        <v>1.4678448020535095E-2</v>
      </c>
      <c r="AV283" s="34">
        <f>IF(AN283="","",AN283*AN$4)</f>
        <v>0.93939982952134005</v>
      </c>
      <c r="AW283" s="34">
        <f>IF(AO283="","",AO283*AO$4)</f>
        <v>0.27946288007408554</v>
      </c>
      <c r="AX283" s="34"/>
      <c r="AY283" s="34">
        <f>IF(AQ283="","",AI283*AI$5)</f>
        <v>1.1068356444947266E-2</v>
      </c>
      <c r="AZ283" s="34">
        <f>IF(AR283="","",AJ283*AJ$5)</f>
        <v>6.3367977590814027E-3</v>
      </c>
      <c r="BA283" s="34">
        <f>IF(AS283="","",AK283*AK$5)</f>
        <v>0</v>
      </c>
      <c r="BB283" s="34">
        <f>IF(AT283="","",AL283*AL$5)</f>
        <v>1.4479671353286481</v>
      </c>
      <c r="BC283" s="34">
        <f>IF(AU283="","",AM283*AM$5)</f>
        <v>0</v>
      </c>
      <c r="BD283" s="34">
        <f>IF(AV283="","",AN283*AN$5)</f>
        <v>0.93939982952134005</v>
      </c>
      <c r="BE283" s="34">
        <f>IF(AW283="","",AO283*AO$5)</f>
        <v>0.27946288007408554</v>
      </c>
      <c r="BF283" s="34">
        <f>IF(BE283="","",SUM(AY283:BE283))</f>
        <v>2.6842349991281025</v>
      </c>
      <c r="BG283" s="34"/>
      <c r="BH283" s="34">
        <f>IF(AT283="","",3/AT283)</f>
        <v>5.1796755720548244</v>
      </c>
      <c r="BI283" s="34"/>
      <c r="BJ283" s="34">
        <f>IF(AQ283="","",AQ283*$BH283)</f>
        <v>0.11466099100137787</v>
      </c>
      <c r="BK283" s="34">
        <f>IF(AR283="","",AR283*$BH283)</f>
        <v>3.2822556557765691E-2</v>
      </c>
      <c r="BL283" s="34">
        <f>IF(AS283="","",AS283*$BH283)</f>
        <v>0</v>
      </c>
      <c r="BM283" s="34">
        <f>IF(AT283="","",AT283*$BH283)</f>
        <v>3</v>
      </c>
      <c r="BN283" s="34">
        <f>IF(AU283="","",AU283*$BH283)</f>
        <v>7.6029598647642124E-2</v>
      </c>
      <c r="BO283" s="34">
        <f>IF(AV283="","",AV283*$BH283)</f>
        <v>4.8657863493641518</v>
      </c>
      <c r="BP283" s="34">
        <f t="shared" si="32"/>
        <v>13.903466454638435</v>
      </c>
      <c r="BQ283" s="34">
        <f>IF(AW283="","",AW283*$BH283)</f>
        <v>1.4475270532158278</v>
      </c>
      <c r="BR283" s="34"/>
      <c r="BS283" s="34">
        <f t="shared" si="33"/>
        <v>5.0132698969232949</v>
      </c>
      <c r="BT283" s="34"/>
      <c r="BU283" s="34">
        <f t="shared" si="34"/>
        <v>0.92397040135235786</v>
      </c>
      <c r="BV283" s="34">
        <f t="shared" si="35"/>
        <v>0.92397040135235786</v>
      </c>
      <c r="BW283" s="34">
        <f t="shared" si="36"/>
        <v>1</v>
      </c>
      <c r="BX283" s="34"/>
      <c r="BY283" s="34">
        <f>IF(BV283="","",IF(BQ283=0,0,((BV283/BQ283)*AF283)))</f>
        <v>3.1087853719179357</v>
      </c>
      <c r="BZ283" s="34">
        <f>IF(BY283="","",SUM(S283:X283,BY283))</f>
        <v>98.355867371917938</v>
      </c>
      <c r="CA283" s="18"/>
      <c r="CB283" s="20">
        <v>1.5589E-2</v>
      </c>
      <c r="CC283" s="20">
        <v>9.6799999999999994E-3</v>
      </c>
      <c r="CD283" s="20">
        <v>4.8499E-2</v>
      </c>
      <c r="CE283" s="20">
        <v>1.2782999999999999E-2</v>
      </c>
      <c r="CF283" s="20">
        <v>8.4950000000000008E-3</v>
      </c>
      <c r="CG283" s="20">
        <v>2.9020000000000001E-2</v>
      </c>
      <c r="CH283" s="20"/>
      <c r="CI283" s="21">
        <v>4.5659200000000002</v>
      </c>
      <c r="CJ283" s="21">
        <v>4.1410200000000001</v>
      </c>
      <c r="CK283" s="21">
        <v>-20.219000000000001</v>
      </c>
      <c r="CL283" s="21">
        <v>0.366118</v>
      </c>
      <c r="CM283" s="21">
        <v>2.4209100000000001</v>
      </c>
      <c r="CN283" s="21">
        <v>0.34051300000000001</v>
      </c>
      <c r="CO283" s="21"/>
      <c r="CP283" s="20">
        <v>72.563199999999995</v>
      </c>
      <c r="CQ283" s="20">
        <v>46.639800000000001</v>
      </c>
      <c r="CR283" s="20">
        <v>10.71</v>
      </c>
      <c r="CS283" s="20">
        <v>680.16399999999999</v>
      </c>
      <c r="CT283" s="20"/>
      <c r="CU283" s="22">
        <v>44272.230648148201</v>
      </c>
      <c r="CV283" s="22"/>
    </row>
    <row r="284" spans="1:100" s="17" customFormat="1" x14ac:dyDescent="0.25">
      <c r="A284" s="17" t="s">
        <v>46</v>
      </c>
      <c r="B284" s="17">
        <v>2339</v>
      </c>
      <c r="C284" s="17">
        <v>36</v>
      </c>
      <c r="E284" s="18">
        <v>0.57040000000000002</v>
      </c>
      <c r="F284" s="18">
        <v>0.15229799999999999</v>
      </c>
      <c r="G284" s="18">
        <v>0</v>
      </c>
      <c r="H284" s="18">
        <v>17.979199999999999</v>
      </c>
      <c r="I284" s="18">
        <v>0.52881299999999998</v>
      </c>
      <c r="J284" s="18">
        <v>37.6</v>
      </c>
      <c r="K284" s="18">
        <v>42.894100000000002</v>
      </c>
      <c r="L284" s="18">
        <v>0.275117</v>
      </c>
      <c r="M284" s="18">
        <v>100</v>
      </c>
      <c r="N284" s="18"/>
      <c r="O284" s="18">
        <v>0.119327</v>
      </c>
      <c r="P284" s="18">
        <v>42.774799999999999</v>
      </c>
      <c r="Q284" s="18">
        <f t="shared" si="30"/>
        <v>99.880673000000002</v>
      </c>
      <c r="R284" s="18"/>
      <c r="S284" s="18">
        <v>0.76888699999999999</v>
      </c>
      <c r="T284" s="18">
        <v>0.25255699999999998</v>
      </c>
      <c r="U284" s="18">
        <v>0</v>
      </c>
      <c r="V284" s="18">
        <v>41.197699999999998</v>
      </c>
      <c r="W284" s="18">
        <v>0.52881299999999998</v>
      </c>
      <c r="X284" s="18">
        <v>52.61</v>
      </c>
      <c r="Y284" s="18">
        <v>4.6420500000000002</v>
      </c>
      <c r="Z284" s="18">
        <v>100</v>
      </c>
      <c r="AA284" s="19"/>
      <c r="AB284" s="18">
        <f>IF(Z284="","",Z284-O284)</f>
        <v>99.880673000000002</v>
      </c>
      <c r="AC284" s="18">
        <f t="shared" si="31"/>
        <v>95.238623000000004</v>
      </c>
      <c r="AD284" s="18"/>
      <c r="AE284" s="34">
        <f>IF(M284="","",IF(M284&gt;100,M284, M284+O284))</f>
        <v>100.119327</v>
      </c>
      <c r="AF284" s="37">
        <f>IF(AE284="","",IF(AE284="* * *", Y284, AE284-SUM(S284:X284)))</f>
        <v>4.7613699999999994</v>
      </c>
      <c r="AG284" s="54"/>
      <c r="AH284" s="33"/>
      <c r="AI284" s="34">
        <f>IF(S284="","",IF(AI$6=0, 0, S284/AI$6))</f>
        <v>1.2405617133819971E-2</v>
      </c>
      <c r="AJ284" s="34">
        <f>IF(T284="","",IF(AJ$6=0, 0, T284/AJ$6))</f>
        <v>6.2661611863569942E-3</v>
      </c>
      <c r="AK284" s="34">
        <f>IF(U284="","",IF(AK$6=0, 0, U284/AK$6))</f>
        <v>0</v>
      </c>
      <c r="AL284" s="34">
        <f>IF(V284="","",IF(AL$6=0, 0, V284/AL$6))</f>
        <v>0.2902380451179094</v>
      </c>
      <c r="AM284" s="34">
        <f>IF(W284="","",IF(AM$6=0, 0, W284/AM$6))</f>
        <v>1.4916519752337699E-2</v>
      </c>
      <c r="AN284" s="34">
        <f>IF(X284="","",IF(AN$6=0, 0, X284/AN$6))</f>
        <v>0.93816760406152921</v>
      </c>
      <c r="AO284" s="34">
        <f>IF(Y284="","",IF(AO$6=0, 0, Y284/AO$6))</f>
        <v>0.27294335545608894</v>
      </c>
      <c r="AP284" s="34"/>
      <c r="AQ284" s="34">
        <f>IF(AI284="","",AI284*AI$4)</f>
        <v>2.4811234267639943E-2</v>
      </c>
      <c r="AR284" s="33">
        <f>IF(AJ284="","",AJ284*AJ$4)</f>
        <v>6.2661611863569942E-3</v>
      </c>
      <c r="AS284" s="34">
        <f>IF(AK284="","",AK284*AK$4)</f>
        <v>0</v>
      </c>
      <c r="AT284" s="34">
        <f>IF(AL284="","",AL284*AL$4)</f>
        <v>0.58047609023581881</v>
      </c>
      <c r="AU284" s="34">
        <f>IF(AM284="","",AM284*AM$4)</f>
        <v>1.4916519752337699E-2</v>
      </c>
      <c r="AV284" s="34">
        <f>IF(AN284="","",AN284*AN$4)</f>
        <v>0.93816760406152921</v>
      </c>
      <c r="AW284" s="34">
        <f>IF(AO284="","",AO284*AO$4)</f>
        <v>0.27294335545608894</v>
      </c>
      <c r="AX284" s="34"/>
      <c r="AY284" s="34">
        <f>IF(AQ284="","",AI284*AI$5)</f>
        <v>1.2405617133819971E-2</v>
      </c>
      <c r="AZ284" s="34">
        <f>IF(AR284="","",AJ284*AJ$5)</f>
        <v>6.2661611863569942E-3</v>
      </c>
      <c r="BA284" s="34">
        <f>IF(AS284="","",AK284*AK$5)</f>
        <v>0</v>
      </c>
      <c r="BB284" s="34">
        <f>IF(AT284="","",AL284*AL$5)</f>
        <v>1.451190225589547</v>
      </c>
      <c r="BC284" s="34">
        <f>IF(AU284="","",AM284*AM$5)</f>
        <v>0</v>
      </c>
      <c r="BD284" s="34">
        <f>IF(AV284="","",AN284*AN$5)</f>
        <v>0.93816760406152921</v>
      </c>
      <c r="BE284" s="34">
        <f>IF(AW284="","",AO284*AO$5)</f>
        <v>0.27294335545608894</v>
      </c>
      <c r="BF284" s="34">
        <f>IF(BE284="","",SUM(AY284:BE284))</f>
        <v>2.680972963427342</v>
      </c>
      <c r="BG284" s="34"/>
      <c r="BH284" s="34">
        <f>IF(AT284="","",3/AT284)</f>
        <v>5.1681715241384838</v>
      </c>
      <c r="BI284" s="34"/>
      <c r="BJ284" s="34">
        <f>IF(AQ284="","",AQ284*$BH284)</f>
        <v>0.12822871442074571</v>
      </c>
      <c r="BK284" s="34">
        <f>IF(AR284="","",AR284*$BH284)</f>
        <v>3.2384595808992035E-2</v>
      </c>
      <c r="BL284" s="34">
        <f>IF(AS284="","",AS284*$BH284)</f>
        <v>0</v>
      </c>
      <c r="BM284" s="34">
        <f>IF(AT284="","",AT284*$BH284)</f>
        <v>2.9999999999999996</v>
      </c>
      <c r="BN284" s="34">
        <f>IF(AU284="","",AU284*$BH284)</f>
        <v>7.709113262328092E-2</v>
      </c>
      <c r="BO284" s="34">
        <f>IF(AV284="","",AV284*$BH284)</f>
        <v>4.8486110961800231</v>
      </c>
      <c r="BP284" s="34">
        <f t="shared" si="32"/>
        <v>13.855728126570353</v>
      </c>
      <c r="BQ284" s="34">
        <f>IF(AW284="","",AW284*$BH284)</f>
        <v>1.4106180773709671</v>
      </c>
      <c r="BR284" s="34"/>
      <c r="BS284" s="34">
        <f t="shared" si="33"/>
        <v>5.0092244064097606</v>
      </c>
      <c r="BT284" s="34"/>
      <c r="BU284" s="34">
        <f t="shared" si="34"/>
        <v>0.92290886737671907</v>
      </c>
      <c r="BV284" s="34">
        <f t="shared" si="35"/>
        <v>0.92290886737671907</v>
      </c>
      <c r="BW284" s="34">
        <f t="shared" si="36"/>
        <v>1</v>
      </c>
      <c r="BX284" s="34"/>
      <c r="BY284" s="34">
        <f>IF(BV284="","",IF(BQ284=0,0,((BV284/BQ284)*AF284)))</f>
        <v>3.1151667941554839</v>
      </c>
      <c r="BZ284" s="34">
        <f>IF(BY284="","",SUM(S284:X284,BY284))</f>
        <v>98.473123794155484</v>
      </c>
      <c r="CA284" s="18"/>
      <c r="CB284" s="20">
        <v>1.555E-2</v>
      </c>
      <c r="CC284" s="20">
        <v>9.5069999999999998E-3</v>
      </c>
      <c r="CD284" s="20">
        <v>4.9175999999999997E-2</v>
      </c>
      <c r="CE284" s="20">
        <v>1.2108000000000001E-2</v>
      </c>
      <c r="CF284" s="20">
        <v>8.3389999999999992E-3</v>
      </c>
      <c r="CG284" s="20">
        <v>3.1754999999999999E-2</v>
      </c>
      <c r="CH284" s="20"/>
      <c r="CI284" s="21">
        <v>4.2638199999999999</v>
      </c>
      <c r="CJ284" s="21">
        <v>4.1387999999999998</v>
      </c>
      <c r="CK284" s="21">
        <v>-15.692</v>
      </c>
      <c r="CL284" s="21">
        <v>0.36563699999999999</v>
      </c>
      <c r="CM284" s="21">
        <v>2.3942899999999998</v>
      </c>
      <c r="CN284" s="21">
        <v>0.34120099999999998</v>
      </c>
      <c r="CO284" s="21"/>
      <c r="CP284" s="20">
        <v>72.543800000000005</v>
      </c>
      <c r="CQ284" s="20">
        <v>46.635599999999997</v>
      </c>
      <c r="CR284" s="20">
        <v>10.7095</v>
      </c>
      <c r="CS284" s="20">
        <v>700.01499999999999</v>
      </c>
      <c r="CT284" s="20"/>
      <c r="CU284" s="22">
        <v>44272.232430555603</v>
      </c>
      <c r="CV284" s="22"/>
    </row>
    <row r="285" spans="1:100" s="17" customFormat="1" x14ac:dyDescent="0.25">
      <c r="A285" s="17" t="s">
        <v>46</v>
      </c>
      <c r="B285" s="17">
        <v>2340</v>
      </c>
      <c r="C285" s="17">
        <v>37</v>
      </c>
      <c r="E285" s="18">
        <v>0.50679200000000002</v>
      </c>
      <c r="F285" s="18">
        <v>0.12399399999999999</v>
      </c>
      <c r="G285" s="18">
        <v>0</v>
      </c>
      <c r="H285" s="18">
        <v>18.0809</v>
      </c>
      <c r="I285" s="18">
        <v>0.55852800000000002</v>
      </c>
      <c r="J285" s="18">
        <v>37.525300000000001</v>
      </c>
      <c r="K285" s="18">
        <v>42.930900000000001</v>
      </c>
      <c r="L285" s="18">
        <v>0.273613</v>
      </c>
      <c r="M285" s="18">
        <v>100</v>
      </c>
      <c r="N285" s="18"/>
      <c r="O285" s="18">
        <v>0.12603200000000001</v>
      </c>
      <c r="P285" s="18">
        <v>42.804900000000004</v>
      </c>
      <c r="Q285" s="18">
        <f t="shared" si="30"/>
        <v>99.873968000000005</v>
      </c>
      <c r="R285" s="18"/>
      <c r="S285" s="18">
        <v>0.68314399999999997</v>
      </c>
      <c r="T285" s="18">
        <v>0.205619</v>
      </c>
      <c r="U285" s="18">
        <v>0</v>
      </c>
      <c r="V285" s="18">
        <v>41.430599999999998</v>
      </c>
      <c r="W285" s="18">
        <v>0.55852800000000002</v>
      </c>
      <c r="X285" s="18">
        <v>52.505400000000002</v>
      </c>
      <c r="Y285" s="18">
        <v>4.6166799999999997</v>
      </c>
      <c r="Z285" s="18">
        <v>100</v>
      </c>
      <c r="AA285" s="19"/>
      <c r="AB285" s="18">
        <f>IF(Z285="","",Z285-O285)</f>
        <v>99.873968000000005</v>
      </c>
      <c r="AC285" s="18">
        <f t="shared" si="31"/>
        <v>95.257288000000003</v>
      </c>
      <c r="AD285" s="18"/>
      <c r="AE285" s="34">
        <f>IF(M285="","",IF(M285&gt;100,M285, M285+O285))</f>
        <v>100.126032</v>
      </c>
      <c r="AF285" s="37">
        <f>IF(AE285="","",IF(AE285="* * *", Y285, AE285-SUM(S285:X285)))</f>
        <v>4.7427409999999952</v>
      </c>
      <c r="AG285" s="54"/>
      <c r="AH285" s="33"/>
      <c r="AI285" s="34">
        <f>IF(S285="","",IF(AI$6=0, 0, S285/AI$6))</f>
        <v>1.1022195603861569E-2</v>
      </c>
      <c r="AJ285" s="34">
        <f>IF(T285="","",IF(AJ$6=0, 0, T285/AJ$6))</f>
        <v>5.1015881443695439E-3</v>
      </c>
      <c r="AK285" s="34">
        <f>IF(U285="","",IF(AK$6=0, 0, U285/AK$6))</f>
        <v>0</v>
      </c>
      <c r="AL285" s="34">
        <f>IF(V285="","",IF(AL$6=0, 0, V285/AL$6))</f>
        <v>0.29187882702340318</v>
      </c>
      <c r="AM285" s="34">
        <f>IF(W285="","",IF(AM$6=0, 0, W285/AM$6))</f>
        <v>1.5754707135100066E-2</v>
      </c>
      <c r="AN285" s="34">
        <f>IF(X285="","",IF(AN$6=0, 0, X285/AN$6))</f>
        <v>0.93630232500080246</v>
      </c>
      <c r="AO285" s="34">
        <f>IF(Y285="","",IF(AO$6=0, 0, Y285/AO$6))</f>
        <v>0.2714516496519892</v>
      </c>
      <c r="AP285" s="34"/>
      <c r="AQ285" s="34">
        <f>IF(AI285="","",AI285*AI$4)</f>
        <v>2.2044391207723137E-2</v>
      </c>
      <c r="AR285" s="33">
        <f>IF(AJ285="","",AJ285*AJ$4)</f>
        <v>5.1015881443695439E-3</v>
      </c>
      <c r="AS285" s="34">
        <f>IF(AK285="","",AK285*AK$4)</f>
        <v>0</v>
      </c>
      <c r="AT285" s="34">
        <f>IF(AL285="","",AL285*AL$4)</f>
        <v>0.58375765404680635</v>
      </c>
      <c r="AU285" s="34">
        <f>IF(AM285="","",AM285*AM$4)</f>
        <v>1.5754707135100066E-2</v>
      </c>
      <c r="AV285" s="34">
        <f>IF(AN285="","",AN285*AN$4)</f>
        <v>0.93630232500080246</v>
      </c>
      <c r="AW285" s="34">
        <f>IF(AO285="","",AO285*AO$4)</f>
        <v>0.2714516496519892</v>
      </c>
      <c r="AX285" s="34"/>
      <c r="AY285" s="34">
        <f>IF(AQ285="","",AI285*AI$5)</f>
        <v>1.1022195603861569E-2</v>
      </c>
      <c r="AZ285" s="34">
        <f>IF(AR285="","",AJ285*AJ$5)</f>
        <v>5.1015881443695439E-3</v>
      </c>
      <c r="BA285" s="34">
        <f>IF(AS285="","",AK285*AK$5)</f>
        <v>0</v>
      </c>
      <c r="BB285" s="34">
        <f>IF(AT285="","",AL285*AL$5)</f>
        <v>1.4593941351170159</v>
      </c>
      <c r="BC285" s="34">
        <f>IF(AU285="","",AM285*AM$5)</f>
        <v>0</v>
      </c>
      <c r="BD285" s="34">
        <f>IF(AV285="","",AN285*AN$5)</f>
        <v>0.93630232500080246</v>
      </c>
      <c r="BE285" s="34">
        <f>IF(AW285="","",AO285*AO$5)</f>
        <v>0.2714516496519892</v>
      </c>
      <c r="BF285" s="34">
        <f>IF(BE285="","",SUM(AY285:BE285))</f>
        <v>2.6832718935180386</v>
      </c>
      <c r="BG285" s="34"/>
      <c r="BH285" s="34">
        <f>IF(AT285="","",3/AT285)</f>
        <v>5.1391189121084428</v>
      </c>
      <c r="BI285" s="34"/>
      <c r="BJ285" s="34">
        <f>IF(AQ285="","",AQ285*$BH285)</f>
        <v>0.11328874776152706</v>
      </c>
      <c r="BK285" s="34">
        <f>IF(AR285="","",AR285*$BH285)</f>
        <v>2.6217668114517739E-2</v>
      </c>
      <c r="BL285" s="34">
        <f>IF(AS285="","",AS285*$BH285)</f>
        <v>0</v>
      </c>
      <c r="BM285" s="34">
        <f>IF(AT285="","",AT285*$BH285)</f>
        <v>3</v>
      </c>
      <c r="BN285" s="34">
        <f>IF(AU285="","",AU285*$BH285)</f>
        <v>8.0965313392722574E-2</v>
      </c>
      <c r="BO285" s="34">
        <f>IF(AV285="","",AV285*$BH285)</f>
        <v>4.8117689858627299</v>
      </c>
      <c r="BP285" s="34">
        <f t="shared" si="32"/>
        <v>13.789653334307584</v>
      </c>
      <c r="BQ285" s="34">
        <f>IF(AW285="","",AW285*$BH285)</f>
        <v>1.3950223064495728</v>
      </c>
      <c r="BR285" s="34"/>
      <c r="BS285" s="34">
        <f t="shared" si="33"/>
        <v>4.9512754017387746</v>
      </c>
      <c r="BT285" s="34"/>
      <c r="BU285" s="34">
        <f t="shared" si="34"/>
        <v>0.91903468660727738</v>
      </c>
      <c r="BV285" s="34">
        <f t="shared" si="35"/>
        <v>0.91903468660727738</v>
      </c>
      <c r="BW285" s="34">
        <f t="shared" si="36"/>
        <v>1</v>
      </c>
      <c r="BX285" s="34"/>
      <c r="BY285" s="34">
        <f>IF(BV285="","",IF(BQ285=0,0,((BV285/BQ285)*AF285)))</f>
        <v>3.1244973420445019</v>
      </c>
      <c r="BZ285" s="34">
        <f>IF(BY285="","",SUM(S285:X285,BY285))</f>
        <v>98.507788342044506</v>
      </c>
      <c r="CA285" s="18"/>
      <c r="CB285" s="20">
        <v>1.5415E-2</v>
      </c>
      <c r="CC285" s="20">
        <v>1.0081E-2</v>
      </c>
      <c r="CD285" s="20">
        <v>4.8495000000000003E-2</v>
      </c>
      <c r="CE285" s="20">
        <v>1.2518E-2</v>
      </c>
      <c r="CF285" s="20">
        <v>8.3280000000000003E-3</v>
      </c>
      <c r="CG285" s="20">
        <v>3.0242999999999999E-2</v>
      </c>
      <c r="CH285" s="20"/>
      <c r="CI285" s="21">
        <v>4.56698</v>
      </c>
      <c r="CJ285" s="21">
        <v>5.0084099999999996</v>
      </c>
      <c r="CK285" s="21">
        <v>-17.88</v>
      </c>
      <c r="CL285" s="21">
        <v>0.36462499999999998</v>
      </c>
      <c r="CM285" s="21">
        <v>2.3222100000000001</v>
      </c>
      <c r="CN285" s="21">
        <v>0.34135100000000002</v>
      </c>
      <c r="CO285" s="21"/>
      <c r="CP285" s="20">
        <v>72.524100000000004</v>
      </c>
      <c r="CQ285" s="20">
        <v>46.631599999999999</v>
      </c>
      <c r="CR285" s="20">
        <v>10.7095</v>
      </c>
      <c r="CS285" s="20">
        <v>720.11599999999999</v>
      </c>
      <c r="CT285" s="20"/>
      <c r="CU285" s="22">
        <v>44272.234224537002</v>
      </c>
      <c r="CV285" s="22"/>
    </row>
    <row r="286" spans="1:100" s="17" customFormat="1" x14ac:dyDescent="0.25">
      <c r="A286" s="17" t="s">
        <v>46</v>
      </c>
      <c r="B286" s="17">
        <v>2341</v>
      </c>
      <c r="C286" s="17">
        <v>38</v>
      </c>
      <c r="E286" s="18">
        <v>0.49852299999999999</v>
      </c>
      <c r="F286" s="18">
        <v>0.12762799999999999</v>
      </c>
      <c r="G286" s="18">
        <v>0</v>
      </c>
      <c r="H286" s="18">
        <v>18.211200000000002</v>
      </c>
      <c r="I286" s="18">
        <v>0.55950200000000005</v>
      </c>
      <c r="J286" s="18">
        <v>37.634799999999998</v>
      </c>
      <c r="K286" s="18">
        <v>42.721200000000003</v>
      </c>
      <c r="L286" s="18">
        <v>0.24706900000000001</v>
      </c>
      <c r="M286" s="18">
        <v>100</v>
      </c>
      <c r="N286" s="18"/>
      <c r="O286" s="18">
        <v>0.126252</v>
      </c>
      <c r="P286" s="18">
        <v>42.594999999999999</v>
      </c>
      <c r="Q286" s="18">
        <f t="shared" si="30"/>
        <v>99.873748000000006</v>
      </c>
      <c r="R286" s="18"/>
      <c r="S286" s="18">
        <v>0.67199799999999998</v>
      </c>
      <c r="T286" s="18">
        <v>0.211646</v>
      </c>
      <c r="U286" s="18">
        <v>0</v>
      </c>
      <c r="V286" s="18">
        <v>41.729300000000002</v>
      </c>
      <c r="W286" s="18">
        <v>0.55950200000000005</v>
      </c>
      <c r="X286" s="18">
        <v>52.658700000000003</v>
      </c>
      <c r="Y286" s="18">
        <v>4.1688000000000001</v>
      </c>
      <c r="Z286" s="18">
        <v>100</v>
      </c>
      <c r="AA286" s="19"/>
      <c r="AB286" s="18">
        <f>IF(Z286="","",Z286-O286)</f>
        <v>99.873748000000006</v>
      </c>
      <c r="AC286" s="18">
        <f t="shared" si="31"/>
        <v>95.704948000000002</v>
      </c>
      <c r="AD286" s="18"/>
      <c r="AE286" s="34">
        <f>IF(M286="","",IF(M286&gt;100,M286, M286+O286))</f>
        <v>100.12625199999999</v>
      </c>
      <c r="AF286" s="37">
        <f>IF(AE286="","",IF(AE286="* * *", Y286, AE286-SUM(S286:X286)))</f>
        <v>4.2951059999999899</v>
      </c>
      <c r="AG286" s="54"/>
      <c r="AH286" s="33"/>
      <c r="AI286" s="34">
        <f>IF(S286="","",IF(AI$6=0, 0, S286/AI$6))</f>
        <v>1.0842360324329522E-2</v>
      </c>
      <c r="AJ286" s="34">
        <f>IF(T286="","",IF(AJ$6=0, 0, T286/AJ$6))</f>
        <v>5.2511233125500873E-3</v>
      </c>
      <c r="AK286" s="34">
        <f>IF(U286="","",IF(AK$6=0, 0, U286/AK$6))</f>
        <v>0</v>
      </c>
      <c r="AL286" s="34">
        <f>IF(V286="","",IF(AL$6=0, 0, V286/AL$6))</f>
        <v>0.2939831703259837</v>
      </c>
      <c r="AM286" s="34">
        <f>IF(W286="","",IF(AM$6=0, 0, W286/AM$6))</f>
        <v>1.5782181289931314E-2</v>
      </c>
      <c r="AN286" s="34">
        <f>IF(X286="","",IF(AN$6=0, 0, X286/AN$6))</f>
        <v>0.93903604660701101</v>
      </c>
      <c r="AO286" s="34">
        <f>IF(Y286="","",IF(AO$6=0, 0, Y286/AO$6))</f>
        <v>0.24511719180649572</v>
      </c>
      <c r="AP286" s="34"/>
      <c r="AQ286" s="34">
        <f>IF(AI286="","",AI286*AI$4)</f>
        <v>2.1684720648659044E-2</v>
      </c>
      <c r="AR286" s="33">
        <f>IF(AJ286="","",AJ286*AJ$4)</f>
        <v>5.2511233125500873E-3</v>
      </c>
      <c r="AS286" s="34">
        <f>IF(AK286="","",AK286*AK$4)</f>
        <v>0</v>
      </c>
      <c r="AT286" s="34">
        <f>IF(AL286="","",AL286*AL$4)</f>
        <v>0.5879663406519674</v>
      </c>
      <c r="AU286" s="34">
        <f>IF(AM286="","",AM286*AM$4)</f>
        <v>1.5782181289931314E-2</v>
      </c>
      <c r="AV286" s="34">
        <f>IF(AN286="","",AN286*AN$4)</f>
        <v>0.93903604660701101</v>
      </c>
      <c r="AW286" s="34">
        <f>IF(AO286="","",AO286*AO$4)</f>
        <v>0.24511719180649572</v>
      </c>
      <c r="AX286" s="34"/>
      <c r="AY286" s="34">
        <f>IF(AQ286="","",AI286*AI$5)</f>
        <v>1.0842360324329522E-2</v>
      </c>
      <c r="AZ286" s="34">
        <f>IF(AR286="","",AJ286*AJ$5)</f>
        <v>5.2511233125500873E-3</v>
      </c>
      <c r="BA286" s="34">
        <f>IF(AS286="","",AK286*AK$5)</f>
        <v>0</v>
      </c>
      <c r="BB286" s="34">
        <f>IF(AT286="","",AL286*AL$5)</f>
        <v>1.4699158516299184</v>
      </c>
      <c r="BC286" s="34">
        <f>IF(AU286="","",AM286*AM$5)</f>
        <v>0</v>
      </c>
      <c r="BD286" s="34">
        <f>IF(AV286="","",AN286*AN$5)</f>
        <v>0.93903604660701101</v>
      </c>
      <c r="BE286" s="34">
        <f>IF(AW286="","",AO286*AO$5)</f>
        <v>0.24511719180649572</v>
      </c>
      <c r="BF286" s="34">
        <f>IF(BE286="","",SUM(AY286:BE286))</f>
        <v>2.6701625736803045</v>
      </c>
      <c r="BG286" s="34"/>
      <c r="BH286" s="34">
        <f>IF(AT286="","",3/AT286)</f>
        <v>5.1023328931949496</v>
      </c>
      <c r="BI286" s="34"/>
      <c r="BJ286" s="34">
        <f>IF(AQ286="","",AQ286*$BH286)</f>
        <v>0.11064266344539676</v>
      </c>
      <c r="BK286" s="34">
        <f>IF(AR286="","",AR286*$BH286)</f>
        <v>2.6792979203847135E-2</v>
      </c>
      <c r="BL286" s="34">
        <f>IF(AS286="","",AS286*$BH286)</f>
        <v>0</v>
      </c>
      <c r="BM286" s="34">
        <f>IF(AT286="","",AT286*$BH286)</f>
        <v>3</v>
      </c>
      <c r="BN286" s="34">
        <f>IF(AU286="","",AU286*$BH286)</f>
        <v>8.0525942721982449E-2</v>
      </c>
      <c r="BO286" s="34">
        <f>IF(AV286="","",AV286*$BH286)</f>
        <v>4.7912745084986978</v>
      </c>
      <c r="BP286" s="34">
        <f t="shared" si="32"/>
        <v>13.624058329867101</v>
      </c>
      <c r="BQ286" s="34">
        <f>IF(AW286="","",AW286*$BH286)</f>
        <v>1.2506695104418586</v>
      </c>
      <c r="BR286" s="34"/>
      <c r="BS286" s="34">
        <f t="shared" si="33"/>
        <v>4.9287101511479419</v>
      </c>
      <c r="BT286" s="34"/>
      <c r="BU286" s="34">
        <f t="shared" si="34"/>
        <v>0.91947405727801756</v>
      </c>
      <c r="BV286" s="34">
        <f t="shared" si="35"/>
        <v>0.91947405727801756</v>
      </c>
      <c r="BW286" s="34">
        <f t="shared" si="36"/>
        <v>1</v>
      </c>
      <c r="BX286" s="34"/>
      <c r="BY286" s="34">
        <f>IF(BV286="","",IF(BQ286=0,0,((BV286/BQ286)*AF286)))</f>
        <v>3.1576995419548455</v>
      </c>
      <c r="BZ286" s="34">
        <f>IF(BY286="","",SUM(S286:X286,BY286))</f>
        <v>98.988845541954845</v>
      </c>
      <c r="CA286" s="18"/>
      <c r="CB286" s="20">
        <v>1.5694E-2</v>
      </c>
      <c r="CC286" s="20">
        <v>9.9439999999999997E-3</v>
      </c>
      <c r="CD286" s="20">
        <v>4.8037000000000003E-2</v>
      </c>
      <c r="CE286" s="20">
        <v>1.2201999999999999E-2</v>
      </c>
      <c r="CF286" s="20">
        <v>9.1079999999999998E-3</v>
      </c>
      <c r="CG286" s="20">
        <v>3.0661999999999998E-2</v>
      </c>
      <c r="CH286" s="20"/>
      <c r="CI286" s="21">
        <v>4.6275700000000004</v>
      </c>
      <c r="CJ286" s="21">
        <v>4.85609</v>
      </c>
      <c r="CK286" s="21">
        <v>-19.411000000000001</v>
      </c>
      <c r="CL286" s="21">
        <v>0.36312299999999997</v>
      </c>
      <c r="CM286" s="21">
        <v>2.3457400000000002</v>
      </c>
      <c r="CN286" s="21">
        <v>0.34084300000000001</v>
      </c>
      <c r="CO286" s="21"/>
      <c r="CP286" s="20">
        <v>72.504400000000004</v>
      </c>
      <c r="CQ286" s="20">
        <v>46.627299999999998</v>
      </c>
      <c r="CR286" s="20">
        <v>10.709</v>
      </c>
      <c r="CS286" s="20">
        <v>740.279</v>
      </c>
      <c r="CT286" s="20"/>
      <c r="CU286" s="22">
        <v>44272.236018518503</v>
      </c>
      <c r="CV286" s="22"/>
    </row>
    <row r="287" spans="1:100" s="17" customFormat="1" x14ac:dyDescent="0.25">
      <c r="A287" s="17" t="s">
        <v>46</v>
      </c>
      <c r="B287" s="17">
        <v>2342</v>
      </c>
      <c r="C287" s="17">
        <v>39</v>
      </c>
      <c r="E287" s="18">
        <v>0.49013400000000001</v>
      </c>
      <c r="F287" s="18">
        <v>0.114215</v>
      </c>
      <c r="G287" s="18">
        <v>0</v>
      </c>
      <c r="H287" s="18">
        <v>17.9816</v>
      </c>
      <c r="I287" s="18">
        <v>0.60295799999999999</v>
      </c>
      <c r="J287" s="18">
        <v>37.758400000000002</v>
      </c>
      <c r="K287" s="18">
        <v>42.785299999999999</v>
      </c>
      <c r="L287" s="18">
        <v>0.267428</v>
      </c>
      <c r="M287" s="18">
        <v>100</v>
      </c>
      <c r="N287" s="18"/>
      <c r="O287" s="18">
        <v>0.13605800000000001</v>
      </c>
      <c r="P287" s="18">
        <v>42.649299999999997</v>
      </c>
      <c r="Q287" s="18">
        <f t="shared" si="30"/>
        <v>99.863941999999994</v>
      </c>
      <c r="R287" s="18"/>
      <c r="S287" s="18">
        <v>0.66068899999999997</v>
      </c>
      <c r="T287" s="18">
        <v>0.18940299999999999</v>
      </c>
      <c r="U287" s="18">
        <v>0</v>
      </c>
      <c r="V287" s="18">
        <v>41.203099999999999</v>
      </c>
      <c r="W287" s="18">
        <v>0.60295799999999999</v>
      </c>
      <c r="X287" s="18">
        <v>52.831600000000002</v>
      </c>
      <c r="Y287" s="18">
        <v>4.5123199999999999</v>
      </c>
      <c r="Z287" s="18">
        <v>100</v>
      </c>
      <c r="AA287" s="19"/>
      <c r="AB287" s="18">
        <f>IF(Z287="","",Z287-O287)</f>
        <v>99.863941999999994</v>
      </c>
      <c r="AC287" s="18">
        <f t="shared" si="31"/>
        <v>95.351621999999992</v>
      </c>
      <c r="AD287" s="18"/>
      <c r="AE287" s="34">
        <f>IF(M287="","",IF(M287&gt;100,M287, M287+O287))</f>
        <v>100.13605800000001</v>
      </c>
      <c r="AF287" s="37">
        <f>IF(AE287="","",IF(AE287="* * *", Y287, AE287-SUM(S287:X287)))</f>
        <v>4.6483080000000001</v>
      </c>
      <c r="AG287" s="54"/>
      <c r="AH287" s="33"/>
      <c r="AI287" s="34">
        <f>IF(S287="","",IF(AI$6=0, 0, S287/AI$6))</f>
        <v>1.0659895119213074E-2</v>
      </c>
      <c r="AJ287" s="34">
        <f>IF(T287="","",IF(AJ$6=0, 0, T287/AJ$6))</f>
        <v>4.6992549293014005E-3</v>
      </c>
      <c r="AK287" s="34">
        <f>IF(U287="","",IF(AK$6=0, 0, U287/AK$6))</f>
        <v>0</v>
      </c>
      <c r="AL287" s="34">
        <f>IF(V287="","",IF(AL$6=0, 0, V287/AL$6))</f>
        <v>0.2902760881504971</v>
      </c>
      <c r="AM287" s="34">
        <f>IF(W287="","",IF(AM$6=0, 0, W287/AM$6))</f>
        <v>1.7007968633203106E-2</v>
      </c>
      <c r="AN287" s="34">
        <f>IF(X287="","",IF(AN$6=0, 0, X287/AN$6))</f>
        <v>0.94211928513090826</v>
      </c>
      <c r="AO287" s="34">
        <f>IF(Y287="","",IF(AO$6=0, 0, Y287/AO$6))</f>
        <v>0.26531548813382427</v>
      </c>
      <c r="AP287" s="34"/>
      <c r="AQ287" s="34">
        <f>IF(AI287="","",AI287*AI$4)</f>
        <v>2.1319790238426149E-2</v>
      </c>
      <c r="AR287" s="33">
        <f>IF(AJ287="","",AJ287*AJ$4)</f>
        <v>4.6992549293014005E-3</v>
      </c>
      <c r="AS287" s="34">
        <f>IF(AK287="","",AK287*AK$4)</f>
        <v>0</v>
      </c>
      <c r="AT287" s="34">
        <f>IF(AL287="","",AL287*AL$4)</f>
        <v>0.5805521763009942</v>
      </c>
      <c r="AU287" s="34">
        <f>IF(AM287="","",AM287*AM$4)</f>
        <v>1.7007968633203106E-2</v>
      </c>
      <c r="AV287" s="34">
        <f>IF(AN287="","",AN287*AN$4)</f>
        <v>0.94211928513090826</v>
      </c>
      <c r="AW287" s="34">
        <f>IF(AO287="","",AO287*AO$4)</f>
        <v>0.26531548813382427</v>
      </c>
      <c r="AX287" s="34"/>
      <c r="AY287" s="34">
        <f>IF(AQ287="","",AI287*AI$5)</f>
        <v>1.0659895119213074E-2</v>
      </c>
      <c r="AZ287" s="34">
        <f>IF(AR287="","",AJ287*AJ$5)</f>
        <v>4.6992549293014005E-3</v>
      </c>
      <c r="BA287" s="34">
        <f>IF(AS287="","",AK287*AK$5)</f>
        <v>0</v>
      </c>
      <c r="BB287" s="34">
        <f>IF(AT287="","",AL287*AL$5)</f>
        <v>1.4513804407524855</v>
      </c>
      <c r="BC287" s="34">
        <f>IF(AU287="","",AM287*AM$5)</f>
        <v>0</v>
      </c>
      <c r="BD287" s="34">
        <f>IF(AV287="","",AN287*AN$5)</f>
        <v>0.94211928513090826</v>
      </c>
      <c r="BE287" s="34">
        <f>IF(AW287="","",AO287*AO$5)</f>
        <v>0.26531548813382427</v>
      </c>
      <c r="BF287" s="34">
        <f>IF(BE287="","",SUM(AY287:BE287))</f>
        <v>2.6741743640657325</v>
      </c>
      <c r="BG287" s="34"/>
      <c r="BH287" s="34">
        <f>IF(AT287="","",3/AT287)</f>
        <v>5.1674941933980696</v>
      </c>
      <c r="BI287" s="34"/>
      <c r="BJ287" s="34">
        <f>IF(AQ287="","",AQ287*$BH287)</f>
        <v>0.11016989226153197</v>
      </c>
      <c r="BK287" s="34">
        <f>IF(AR287="","",AR287*$BH287)</f>
        <v>2.4283372560462244E-2</v>
      </c>
      <c r="BL287" s="34">
        <f>IF(AS287="","",AS287*$BH287)</f>
        <v>0</v>
      </c>
      <c r="BM287" s="34">
        <f>IF(AT287="","",AT287*$BH287)</f>
        <v>3</v>
      </c>
      <c r="BN287" s="34">
        <f>IF(AU287="","",AU287*$BH287)</f>
        <v>8.7888579153573551E-2</v>
      </c>
      <c r="BO287" s="34">
        <f>IF(AV287="","",AV287*$BH287)</f>
        <v>4.868395935402309</v>
      </c>
      <c r="BP287" s="34">
        <f t="shared" si="32"/>
        <v>13.818780498443648</v>
      </c>
      <c r="BQ287" s="34">
        <f>IF(AW287="","",AW287*$BH287)</f>
        <v>1.3710162443501113</v>
      </c>
      <c r="BR287" s="34"/>
      <c r="BS287" s="34">
        <f t="shared" si="33"/>
        <v>5.0028492002243032</v>
      </c>
      <c r="BT287" s="34"/>
      <c r="BU287" s="34">
        <f t="shared" si="34"/>
        <v>0.91211142084642649</v>
      </c>
      <c r="BV287" s="34">
        <f t="shared" si="35"/>
        <v>0.91211142084642649</v>
      </c>
      <c r="BW287" s="34">
        <f t="shared" si="36"/>
        <v>1</v>
      </c>
      <c r="BX287" s="34"/>
      <c r="BY287" s="34">
        <f>IF(BV287="","",IF(BQ287=0,0,((BV287/BQ287)*AF287)))</f>
        <v>3.0924322245514664</v>
      </c>
      <c r="BZ287" s="34">
        <f>IF(BY287="","",SUM(S287:X287,BY287))</f>
        <v>98.580182224551478</v>
      </c>
      <c r="CA287" s="18"/>
      <c r="CB287" s="20">
        <v>1.5339E-2</v>
      </c>
      <c r="CC287" s="20">
        <v>9.9609999999999994E-3</v>
      </c>
      <c r="CD287" s="20">
        <v>4.8621999999999999E-2</v>
      </c>
      <c r="CE287" s="20">
        <v>1.3575E-2</v>
      </c>
      <c r="CF287" s="20">
        <v>8.4410000000000006E-3</v>
      </c>
      <c r="CG287" s="20">
        <v>3.1109000000000001E-2</v>
      </c>
      <c r="CH287" s="20"/>
      <c r="CI287" s="21">
        <v>4.6554500000000001</v>
      </c>
      <c r="CJ287" s="21">
        <v>5.3092499999999996</v>
      </c>
      <c r="CK287" s="21">
        <v>-28.423999999999999</v>
      </c>
      <c r="CL287" s="21">
        <v>0.36584899999999998</v>
      </c>
      <c r="CM287" s="21">
        <v>2.2280600000000002</v>
      </c>
      <c r="CN287" s="21">
        <v>0.34035399999999999</v>
      </c>
      <c r="CO287" s="21"/>
      <c r="CP287" s="20">
        <v>72.484899999999996</v>
      </c>
      <c r="CQ287" s="20">
        <v>46.623199999999997</v>
      </c>
      <c r="CR287" s="20">
        <v>10.708500000000001</v>
      </c>
      <c r="CS287" s="20">
        <v>760.20600000000002</v>
      </c>
      <c r="CT287" s="20"/>
      <c r="CU287" s="22">
        <v>44272.237800925897</v>
      </c>
      <c r="CV287" s="22"/>
    </row>
    <row r="288" spans="1:100" s="17" customFormat="1" x14ac:dyDescent="0.25">
      <c r="A288" s="17" t="s">
        <v>46</v>
      </c>
      <c r="B288" s="17">
        <v>2343</v>
      </c>
      <c r="C288" s="17">
        <v>40</v>
      </c>
      <c r="E288" s="18">
        <v>0.47077599999999997</v>
      </c>
      <c r="F288" s="18">
        <v>0.111084</v>
      </c>
      <c r="G288" s="18">
        <v>0</v>
      </c>
      <c r="H288" s="18">
        <v>18.171800000000001</v>
      </c>
      <c r="I288" s="18">
        <v>0.61286499999999999</v>
      </c>
      <c r="J288" s="18">
        <v>37.6477</v>
      </c>
      <c r="K288" s="18">
        <v>42.733800000000002</v>
      </c>
      <c r="L288" s="18">
        <v>0.25204799999999999</v>
      </c>
      <c r="M288" s="18">
        <v>100</v>
      </c>
      <c r="N288" s="18"/>
      <c r="O288" s="18">
        <v>0.138293</v>
      </c>
      <c r="P288" s="18">
        <v>42.595500000000001</v>
      </c>
      <c r="Q288" s="18">
        <f t="shared" si="30"/>
        <v>99.861706999999996</v>
      </c>
      <c r="R288" s="18"/>
      <c r="S288" s="18">
        <v>0.63459500000000002</v>
      </c>
      <c r="T288" s="18">
        <v>0.18421100000000001</v>
      </c>
      <c r="U288" s="18">
        <v>0</v>
      </c>
      <c r="V288" s="18">
        <v>41.6389</v>
      </c>
      <c r="W288" s="18">
        <v>0.61286499999999999</v>
      </c>
      <c r="X288" s="18">
        <v>52.676699999999997</v>
      </c>
      <c r="Y288" s="18">
        <v>4.2528199999999998</v>
      </c>
      <c r="Z288" s="18">
        <v>100</v>
      </c>
      <c r="AA288" s="19"/>
      <c r="AB288" s="18">
        <f>IF(Z288="","",Z288-O288)</f>
        <v>99.861706999999996</v>
      </c>
      <c r="AC288" s="18">
        <f t="shared" si="31"/>
        <v>95.608886999999996</v>
      </c>
      <c r="AD288" s="18"/>
      <c r="AE288" s="34">
        <f>IF(M288="","",IF(M288&gt;100,M288, M288+O288))</f>
        <v>100.138293</v>
      </c>
      <c r="AF288" s="37">
        <f>IF(AE288="","",IF(AE288="* * *", Y288, AE288-SUM(S288:X288)))</f>
        <v>4.3910220000000066</v>
      </c>
      <c r="AG288" s="54"/>
      <c r="AH288" s="33"/>
      <c r="AI288" s="34">
        <f>IF(S288="","",IF(AI$6=0, 0, S288/AI$6))</f>
        <v>1.0238881142530028E-2</v>
      </c>
      <c r="AJ288" s="34">
        <f>IF(T288="","",IF(AJ$6=0, 0, T288/AJ$6))</f>
        <v>4.5704368451478612E-3</v>
      </c>
      <c r="AK288" s="34">
        <f>IF(U288="","",IF(AK$6=0, 0, U288/AK$6))</f>
        <v>0</v>
      </c>
      <c r="AL288" s="34">
        <f>IF(V288="","",IF(AL$6=0, 0, V288/AL$6))</f>
        <v>0.29334630178044208</v>
      </c>
      <c r="AM288" s="34">
        <f>IF(W288="","",IF(AM$6=0, 0, W288/AM$6))</f>
        <v>1.7287420842559551E-2</v>
      </c>
      <c r="AN288" s="34">
        <f>IF(X288="","",IF(AN$6=0, 0, X288/AN$6))</f>
        <v>0.93935703153141892</v>
      </c>
      <c r="AO288" s="34">
        <f>IF(Y288="","",IF(AO$6=0, 0, Y288/AO$6))</f>
        <v>0.2500574015684372</v>
      </c>
      <c r="AP288" s="34"/>
      <c r="AQ288" s="34">
        <f>IF(AI288="","",AI288*AI$4)</f>
        <v>2.0477762285060055E-2</v>
      </c>
      <c r="AR288" s="33">
        <f>IF(AJ288="","",AJ288*AJ$4)</f>
        <v>4.5704368451478612E-3</v>
      </c>
      <c r="AS288" s="34">
        <f>IF(AK288="","",AK288*AK$4)</f>
        <v>0</v>
      </c>
      <c r="AT288" s="34">
        <f>IF(AL288="","",AL288*AL$4)</f>
        <v>0.58669260356088415</v>
      </c>
      <c r="AU288" s="34">
        <f>IF(AM288="","",AM288*AM$4)</f>
        <v>1.7287420842559551E-2</v>
      </c>
      <c r="AV288" s="34">
        <f>IF(AN288="","",AN288*AN$4)</f>
        <v>0.93935703153141892</v>
      </c>
      <c r="AW288" s="34">
        <f>IF(AO288="","",AO288*AO$4)</f>
        <v>0.2500574015684372</v>
      </c>
      <c r="AX288" s="34"/>
      <c r="AY288" s="34">
        <f>IF(AQ288="","",AI288*AI$5)</f>
        <v>1.0238881142530028E-2</v>
      </c>
      <c r="AZ288" s="34">
        <f>IF(AR288="","",AJ288*AJ$5)</f>
        <v>4.5704368451478612E-3</v>
      </c>
      <c r="BA288" s="34">
        <f>IF(AS288="","",AK288*AK$5)</f>
        <v>0</v>
      </c>
      <c r="BB288" s="34">
        <f>IF(AT288="","",AL288*AL$5)</f>
        <v>1.4667315089022104</v>
      </c>
      <c r="BC288" s="34">
        <f>IF(AU288="","",AM288*AM$5)</f>
        <v>0</v>
      </c>
      <c r="BD288" s="34">
        <f>IF(AV288="","",AN288*AN$5)</f>
        <v>0.93935703153141892</v>
      </c>
      <c r="BE288" s="34">
        <f>IF(AW288="","",AO288*AO$5)</f>
        <v>0.2500574015684372</v>
      </c>
      <c r="BF288" s="34">
        <f>IF(BE288="","",SUM(AY288:BE288))</f>
        <v>2.6709552599897441</v>
      </c>
      <c r="BG288" s="34"/>
      <c r="BH288" s="34">
        <f>IF(AT288="","",3/AT288)</f>
        <v>5.1134102966216695</v>
      </c>
      <c r="BI288" s="34"/>
      <c r="BJ288" s="34">
        <f>IF(AQ288="","",AQ288*$BH288)</f>
        <v>0.10471120052019697</v>
      </c>
      <c r="BK288" s="34">
        <f>IF(AR288="","",AR288*$BH288)</f>
        <v>2.3370518824038133E-2</v>
      </c>
      <c r="BL288" s="34">
        <f>IF(AS288="","",AS288*$BH288)</f>
        <v>0</v>
      </c>
      <c r="BM288" s="34">
        <f>IF(AT288="","",AT288*$BH288)</f>
        <v>3</v>
      </c>
      <c r="BN288" s="34">
        <f>IF(AU288="","",AU288*$BH288)</f>
        <v>8.8397675738376064E-2</v>
      </c>
      <c r="BO288" s="34">
        <f>IF(AV288="","",AV288*$BH288)</f>
        <v>4.8033179172367237</v>
      </c>
      <c r="BP288" s="34">
        <f t="shared" si="32"/>
        <v>13.657690128247365</v>
      </c>
      <c r="BQ288" s="34">
        <f>IF(AW288="","",AW288*$BH288)</f>
        <v>1.2786460919265064</v>
      </c>
      <c r="BR288" s="34"/>
      <c r="BS288" s="34">
        <f t="shared" si="33"/>
        <v>4.9313996365809585</v>
      </c>
      <c r="BT288" s="34"/>
      <c r="BU288" s="34">
        <f t="shared" si="34"/>
        <v>0.91160232426162391</v>
      </c>
      <c r="BV288" s="34">
        <f t="shared" si="35"/>
        <v>0.91160232426162391</v>
      </c>
      <c r="BW288" s="34">
        <f t="shared" si="36"/>
        <v>1</v>
      </c>
      <c r="BX288" s="34"/>
      <c r="BY288" s="34">
        <f>IF(BV288="","",IF(BQ288=0,0,((BV288/BQ288)*AF288)))</f>
        <v>3.1305502643447691</v>
      </c>
      <c r="BZ288" s="34">
        <f>IF(BY288="","",SUM(S288:X288,BY288))</f>
        <v>98.87782126434476</v>
      </c>
      <c r="CA288" s="18"/>
      <c r="CB288" s="20">
        <v>1.5717999999999999E-2</v>
      </c>
      <c r="CC288" s="20">
        <v>9.8410000000000008E-3</v>
      </c>
      <c r="CD288" s="20">
        <v>4.7494000000000001E-2</v>
      </c>
      <c r="CE288" s="20">
        <v>1.2756999999999999E-2</v>
      </c>
      <c r="CF288" s="20">
        <v>9.2899999999999996E-3</v>
      </c>
      <c r="CG288" s="20">
        <v>3.0866000000000001E-2</v>
      </c>
      <c r="CH288" s="20"/>
      <c r="CI288" s="21">
        <v>4.7938599999999996</v>
      </c>
      <c r="CJ288" s="21">
        <v>5.3889199999999997</v>
      </c>
      <c r="CK288" s="21">
        <v>-46.433</v>
      </c>
      <c r="CL288" s="21">
        <v>0.36371999999999999</v>
      </c>
      <c r="CM288" s="21">
        <v>2.2340900000000001</v>
      </c>
      <c r="CN288" s="21">
        <v>0.34091100000000002</v>
      </c>
      <c r="CO288" s="21"/>
      <c r="CP288" s="20">
        <v>72.465299999999999</v>
      </c>
      <c r="CQ288" s="20">
        <v>46.619</v>
      </c>
      <c r="CR288" s="20">
        <v>10.708</v>
      </c>
      <c r="CS288" s="20">
        <v>780.25099999999998</v>
      </c>
      <c r="CT288" s="20"/>
      <c r="CU288" s="22">
        <v>44272.239583333299</v>
      </c>
      <c r="CV288" s="22"/>
    </row>
    <row r="289" spans="1:100" s="17" customFormat="1" x14ac:dyDescent="0.25">
      <c r="A289" s="17" t="s">
        <v>46</v>
      </c>
      <c r="B289" s="17">
        <v>2344</v>
      </c>
      <c r="C289" s="17">
        <v>41</v>
      </c>
      <c r="E289" s="18">
        <v>0.48408200000000001</v>
      </c>
      <c r="F289" s="18">
        <v>0.102407</v>
      </c>
      <c r="G289" s="18">
        <v>0</v>
      </c>
      <c r="H289" s="18">
        <v>18.107700000000001</v>
      </c>
      <c r="I289" s="18">
        <v>0.62759600000000004</v>
      </c>
      <c r="J289" s="18">
        <v>37.7667</v>
      </c>
      <c r="K289" s="18">
        <v>42.661700000000003</v>
      </c>
      <c r="L289" s="18">
        <v>0.24978500000000001</v>
      </c>
      <c r="M289" s="18">
        <v>100</v>
      </c>
      <c r="N289" s="18"/>
      <c r="O289" s="18">
        <v>0.14161799999999999</v>
      </c>
      <c r="P289" s="18">
        <v>42.520099999999999</v>
      </c>
      <c r="Q289" s="18">
        <f t="shared" si="30"/>
        <v>99.858382000000006</v>
      </c>
      <c r="R289" s="18"/>
      <c r="S289" s="18">
        <v>0.65253099999999997</v>
      </c>
      <c r="T289" s="18">
        <v>0.169821</v>
      </c>
      <c r="U289" s="18">
        <v>0</v>
      </c>
      <c r="V289" s="18">
        <v>41.492199999999997</v>
      </c>
      <c r="W289" s="18">
        <v>0.62759600000000004</v>
      </c>
      <c r="X289" s="18">
        <v>52.843299999999999</v>
      </c>
      <c r="Y289" s="18">
        <v>4.21462</v>
      </c>
      <c r="Z289" s="18">
        <v>100</v>
      </c>
      <c r="AA289" s="19"/>
      <c r="AB289" s="18">
        <f>IF(Z289="","",Z289-O289)</f>
        <v>99.858382000000006</v>
      </c>
      <c r="AC289" s="18">
        <f t="shared" si="31"/>
        <v>95.643762000000009</v>
      </c>
      <c r="AD289" s="18"/>
      <c r="AE289" s="34">
        <f>IF(M289="","",IF(M289&gt;100,M289, M289+O289))</f>
        <v>100.14161799999999</v>
      </c>
      <c r="AF289" s="37">
        <f>IF(AE289="","",IF(AE289="* * *", Y289, AE289-SUM(S289:X289)))</f>
        <v>4.3561699999999917</v>
      </c>
      <c r="AG289" s="54"/>
      <c r="AH289" s="33"/>
      <c r="AI289" s="34">
        <f>IF(S289="","",IF(AI$6=0, 0, S289/AI$6))</f>
        <v>1.0528269763890766E-2</v>
      </c>
      <c r="AJ289" s="34">
        <f>IF(T289="","",IF(AJ$6=0, 0, T289/AJ$6))</f>
        <v>4.21340829526931E-3</v>
      </c>
      <c r="AK289" s="34">
        <f>IF(U289="","",IF(AK$6=0, 0, U289/AK$6))</f>
        <v>0</v>
      </c>
      <c r="AL289" s="34">
        <f>IF(V289="","",IF(AL$6=0, 0, V289/AL$6))</f>
        <v>0.29231279939514393</v>
      </c>
      <c r="AM289" s="34">
        <f>IF(W289="","",IF(AM$6=0, 0, W289/AM$6))</f>
        <v>1.7702946278718813E-2</v>
      </c>
      <c r="AN289" s="34">
        <f>IF(X289="","",IF(AN$6=0, 0, X289/AN$6))</f>
        <v>0.94232792533177345</v>
      </c>
      <c r="AO289" s="34">
        <f>IF(Y289="","",IF(AO$6=0, 0, Y289/AO$6))</f>
        <v>0.24781131714917792</v>
      </c>
      <c r="AP289" s="34"/>
      <c r="AQ289" s="34">
        <f>IF(AI289="","",AI289*AI$4)</f>
        <v>2.1056539527781533E-2</v>
      </c>
      <c r="AR289" s="33">
        <f>IF(AJ289="","",AJ289*AJ$4)</f>
        <v>4.21340829526931E-3</v>
      </c>
      <c r="AS289" s="34">
        <f>IF(AK289="","",AK289*AK$4)</f>
        <v>0</v>
      </c>
      <c r="AT289" s="34">
        <f>IF(AL289="","",AL289*AL$4)</f>
        <v>0.58462559879028786</v>
      </c>
      <c r="AU289" s="34">
        <f>IF(AM289="","",AM289*AM$4)</f>
        <v>1.7702946278718813E-2</v>
      </c>
      <c r="AV289" s="34">
        <f>IF(AN289="","",AN289*AN$4)</f>
        <v>0.94232792533177345</v>
      </c>
      <c r="AW289" s="34">
        <f>IF(AO289="","",AO289*AO$4)</f>
        <v>0.24781131714917792</v>
      </c>
      <c r="AX289" s="34"/>
      <c r="AY289" s="34">
        <f>IF(AQ289="","",AI289*AI$5)</f>
        <v>1.0528269763890766E-2</v>
      </c>
      <c r="AZ289" s="34">
        <f>IF(AR289="","",AJ289*AJ$5)</f>
        <v>4.21340829526931E-3</v>
      </c>
      <c r="BA289" s="34">
        <f>IF(AS289="","",AK289*AK$5)</f>
        <v>0</v>
      </c>
      <c r="BB289" s="34">
        <f>IF(AT289="","",AL289*AL$5)</f>
        <v>1.4615639969757197</v>
      </c>
      <c r="BC289" s="34">
        <f>IF(AU289="","",AM289*AM$5)</f>
        <v>0</v>
      </c>
      <c r="BD289" s="34">
        <f>IF(AV289="","",AN289*AN$5)</f>
        <v>0.94232792533177345</v>
      </c>
      <c r="BE289" s="34">
        <f>IF(AW289="","",AO289*AO$5)</f>
        <v>0.24781131714917792</v>
      </c>
      <c r="BF289" s="34">
        <f>IF(BE289="","",SUM(AY289:BE289))</f>
        <v>2.6664449175158311</v>
      </c>
      <c r="BG289" s="34"/>
      <c r="BH289" s="34">
        <f>IF(AT289="","",3/AT289)</f>
        <v>5.1314892919633097</v>
      </c>
      <c r="BI289" s="34"/>
      <c r="BJ289" s="34">
        <f>IF(AQ289="","",AQ289*$BH289)</f>
        <v>0.1080514071126131</v>
      </c>
      <c r="BK289" s="34">
        <f>IF(AR289="","",AR289*$BH289)</f>
        <v>2.1621059549843846E-2</v>
      </c>
      <c r="BL289" s="34">
        <f>IF(AS289="","",AS289*$BH289)</f>
        <v>0</v>
      </c>
      <c r="BM289" s="34">
        <f>IF(AT289="","",AT289*$BH289)</f>
        <v>3.0000000000000004</v>
      </c>
      <c r="BN289" s="34">
        <f>IF(AU289="","",AU289*$BH289)</f>
        <v>9.0842479265447307E-2</v>
      </c>
      <c r="BO289" s="34">
        <f>IF(AV289="","",AV289*$BH289)</f>
        <v>4.8355456583579963</v>
      </c>
      <c r="BP289" s="34">
        <f t="shared" si="32"/>
        <v>13.682833541842479</v>
      </c>
      <c r="BQ289" s="34">
        <f>IF(AW289="","",AW289*$BH289)</f>
        <v>1.2716411203783302</v>
      </c>
      <c r="BR289" s="34"/>
      <c r="BS289" s="34">
        <f t="shared" si="33"/>
        <v>4.9652181250204537</v>
      </c>
      <c r="BT289" s="34"/>
      <c r="BU289" s="34">
        <f t="shared" si="34"/>
        <v>0.90915752073455269</v>
      </c>
      <c r="BV289" s="34">
        <f t="shared" si="35"/>
        <v>0.90915752073455269</v>
      </c>
      <c r="BW289" s="34">
        <f t="shared" si="36"/>
        <v>1</v>
      </c>
      <c r="BX289" s="34"/>
      <c r="BY289" s="34">
        <f>IF(BV289="","",IF(BQ289=0,0,((BV289/BQ289)*AF289)))</f>
        <v>3.1144358684468645</v>
      </c>
      <c r="BZ289" s="34">
        <f>IF(BY289="","",SUM(S289:X289,BY289))</f>
        <v>98.899883868446864</v>
      </c>
      <c r="CA289" s="18"/>
      <c r="CB289" s="20">
        <v>1.5181999999999999E-2</v>
      </c>
      <c r="CC289" s="20">
        <v>9.776E-3</v>
      </c>
      <c r="CD289" s="20">
        <v>4.8707E-2</v>
      </c>
      <c r="CE289" s="20">
        <v>1.2759E-2</v>
      </c>
      <c r="CF289" s="20">
        <v>8.9460000000000008E-3</v>
      </c>
      <c r="CG289" s="20">
        <v>2.9919000000000001E-2</v>
      </c>
      <c r="CH289" s="20"/>
      <c r="CI289" s="21">
        <v>4.6798599999999997</v>
      </c>
      <c r="CJ289" s="21">
        <v>5.7302200000000001</v>
      </c>
      <c r="CK289" s="21">
        <v>-17.664999999999999</v>
      </c>
      <c r="CL289" s="21">
        <v>0.364311</v>
      </c>
      <c r="CM289" s="21">
        <v>2.1936800000000001</v>
      </c>
      <c r="CN289" s="21">
        <v>0.340165</v>
      </c>
      <c r="CO289" s="21"/>
      <c r="CP289" s="20">
        <v>72.445800000000006</v>
      </c>
      <c r="CQ289" s="20">
        <v>46.614899999999999</v>
      </c>
      <c r="CR289" s="20">
        <v>10.708</v>
      </c>
      <c r="CS289" s="20">
        <v>800.178</v>
      </c>
      <c r="CT289" s="20"/>
      <c r="CU289" s="22">
        <v>44272.241388888899</v>
      </c>
      <c r="CV289" s="22"/>
    </row>
    <row r="290" spans="1:100" s="17" customFormat="1" x14ac:dyDescent="0.25">
      <c r="A290" s="17" t="s">
        <v>46</v>
      </c>
      <c r="B290" s="17">
        <v>2345</v>
      </c>
      <c r="C290" s="17">
        <v>42</v>
      </c>
      <c r="E290" s="18">
        <v>0.45396399999999998</v>
      </c>
      <c r="F290" s="18">
        <v>0.10430399999999999</v>
      </c>
      <c r="G290" s="18">
        <v>0</v>
      </c>
      <c r="H290" s="18">
        <v>18.174600000000002</v>
      </c>
      <c r="I290" s="18">
        <v>0.64535200000000004</v>
      </c>
      <c r="J290" s="18">
        <v>38.180700000000002</v>
      </c>
      <c r="K290" s="18">
        <v>42.233600000000003</v>
      </c>
      <c r="L290" s="18">
        <v>0.20754700000000001</v>
      </c>
      <c r="M290" s="18">
        <v>100</v>
      </c>
      <c r="N290" s="18"/>
      <c r="O290" s="18">
        <v>0.145624</v>
      </c>
      <c r="P290" s="18">
        <v>42.087899999999998</v>
      </c>
      <c r="Q290" s="18">
        <f t="shared" si="30"/>
        <v>99.854376000000002</v>
      </c>
      <c r="R290" s="18"/>
      <c r="S290" s="18">
        <v>0.61193299999999995</v>
      </c>
      <c r="T290" s="18">
        <v>0.17296700000000001</v>
      </c>
      <c r="U290" s="18">
        <v>0</v>
      </c>
      <c r="V290" s="18">
        <v>41.645299999999999</v>
      </c>
      <c r="W290" s="18">
        <v>0.64535200000000004</v>
      </c>
      <c r="X290" s="18">
        <v>53.422499999999999</v>
      </c>
      <c r="Y290" s="18">
        <v>3.5019399999999998</v>
      </c>
      <c r="Z290" s="18">
        <v>100</v>
      </c>
      <c r="AA290" s="19"/>
      <c r="AB290" s="18">
        <f>IF(Z290="","",Z290-O290)</f>
        <v>99.854376000000002</v>
      </c>
      <c r="AC290" s="18">
        <f t="shared" si="31"/>
        <v>96.352435999999997</v>
      </c>
      <c r="AD290" s="18"/>
      <c r="AE290" s="34">
        <f>IF(M290="","",IF(M290&gt;100,M290, M290+O290))</f>
        <v>100.145624</v>
      </c>
      <c r="AF290" s="37">
        <f>IF(AE290="","",IF(AE290="* * *", Y290, AE290-SUM(S290:X290)))</f>
        <v>3.6475719999999967</v>
      </c>
      <c r="AG290" s="54"/>
      <c r="AH290" s="33"/>
      <c r="AI290" s="34">
        <f>IF(S290="","",IF(AI$6=0, 0, S290/AI$6))</f>
        <v>9.8732408137344706E-3</v>
      </c>
      <c r="AJ290" s="34">
        <f>IF(T290="","",IF(AJ$6=0, 0, T290/AJ$6))</f>
        <v>4.291463320836921E-3</v>
      </c>
      <c r="AK290" s="34">
        <f>IF(U290="","",IF(AK$6=0, 0, U290/AK$6))</f>
        <v>0</v>
      </c>
      <c r="AL290" s="34">
        <f>IF(V290="","",IF(AL$6=0, 0, V290/AL$6))</f>
        <v>0.29339138981906449</v>
      </c>
      <c r="AM290" s="34">
        <f>IF(W290="","",IF(AM$6=0, 0, W290/AM$6))</f>
        <v>1.8203799557141447E-2</v>
      </c>
      <c r="AN290" s="34">
        <f>IF(X290="","",IF(AN$6=0, 0, X290/AN$6))</f>
        <v>0.95265650689939252</v>
      </c>
      <c r="AO290" s="34">
        <f>IF(Y290="","",IF(AO$6=0, 0, Y290/AO$6))</f>
        <v>0.2059071432246305</v>
      </c>
      <c r="AP290" s="34"/>
      <c r="AQ290" s="34">
        <f>IF(AI290="","",AI290*AI$4)</f>
        <v>1.9746481627468941E-2</v>
      </c>
      <c r="AR290" s="33">
        <f>IF(AJ290="","",AJ290*AJ$4)</f>
        <v>4.291463320836921E-3</v>
      </c>
      <c r="AS290" s="34">
        <f>IF(AK290="","",AK290*AK$4)</f>
        <v>0</v>
      </c>
      <c r="AT290" s="34">
        <f>IF(AL290="","",AL290*AL$4)</f>
        <v>0.58678277963812897</v>
      </c>
      <c r="AU290" s="34">
        <f>IF(AM290="","",AM290*AM$4)</f>
        <v>1.8203799557141447E-2</v>
      </c>
      <c r="AV290" s="34">
        <f>IF(AN290="","",AN290*AN$4)</f>
        <v>0.95265650689939252</v>
      </c>
      <c r="AW290" s="34">
        <f>IF(AO290="","",AO290*AO$4)</f>
        <v>0.2059071432246305</v>
      </c>
      <c r="AX290" s="34"/>
      <c r="AY290" s="34">
        <f>IF(AQ290="","",AI290*AI$5)</f>
        <v>9.8732408137344706E-3</v>
      </c>
      <c r="AZ290" s="34">
        <f>IF(AR290="","",AJ290*AJ$5)</f>
        <v>4.291463320836921E-3</v>
      </c>
      <c r="BA290" s="34">
        <f>IF(AS290="","",AK290*AK$5)</f>
        <v>0</v>
      </c>
      <c r="BB290" s="34">
        <f>IF(AT290="","",AL290*AL$5)</f>
        <v>1.4669569490953225</v>
      </c>
      <c r="BC290" s="34">
        <f>IF(AU290="","",AM290*AM$5)</f>
        <v>0</v>
      </c>
      <c r="BD290" s="34">
        <f>IF(AV290="","",AN290*AN$5)</f>
        <v>0.95265650689939252</v>
      </c>
      <c r="BE290" s="34">
        <f>IF(AW290="","",AO290*AO$5)</f>
        <v>0.2059071432246305</v>
      </c>
      <c r="BF290" s="34">
        <f>IF(BE290="","",SUM(AY290:BE290))</f>
        <v>2.6396853033539172</v>
      </c>
      <c r="BG290" s="34"/>
      <c r="BH290" s="34">
        <f>IF(AT290="","",3/AT290)</f>
        <v>5.1126244738301807</v>
      </c>
      <c r="BI290" s="34"/>
      <c r="BJ290" s="34">
        <f>IF(AQ290="","",AQ290*$BH290)</f>
        <v>0.10095634524063572</v>
      </c>
      <c r="BK290" s="34">
        <f>IF(AR290="","",AR290*$BH290)</f>
        <v>2.1940640402655382E-2</v>
      </c>
      <c r="BL290" s="34">
        <f>IF(AS290="","",AS290*$BH290)</f>
        <v>0</v>
      </c>
      <c r="BM290" s="34">
        <f>IF(AT290="","",AT290*$BH290)</f>
        <v>3</v>
      </c>
      <c r="BN290" s="34">
        <f>IF(AU290="","",AU290*$BH290)</f>
        <v>9.3069191132540363E-2</v>
      </c>
      <c r="BO290" s="34">
        <f>IF(AV290="","",AV290*$BH290)</f>
        <v>4.8705749723274048</v>
      </c>
      <c r="BP290" s="34">
        <f t="shared" si="32"/>
        <v>13.495719685137082</v>
      </c>
      <c r="BQ290" s="34">
        <f>IF(AW290="","",AW290*$BH290)</f>
        <v>1.0527258997867022</v>
      </c>
      <c r="BR290" s="34"/>
      <c r="BS290" s="34">
        <f t="shared" si="33"/>
        <v>4.9934719579706961</v>
      </c>
      <c r="BT290" s="34"/>
      <c r="BU290" s="34">
        <f t="shared" si="34"/>
        <v>0.90693080886745969</v>
      </c>
      <c r="BV290" s="34">
        <f t="shared" si="35"/>
        <v>0.90693080886745969</v>
      </c>
      <c r="BW290" s="34">
        <f t="shared" si="36"/>
        <v>1</v>
      </c>
      <c r="BX290" s="34"/>
      <c r="BY290" s="34">
        <f>IF(BV290="","",IF(BQ290=0,0,((BV290/BQ290)*AF290)))</f>
        <v>3.1424090782154819</v>
      </c>
      <c r="BZ290" s="34">
        <f>IF(BY290="","",SUM(S290:X290,BY290))</f>
        <v>99.64046107821548</v>
      </c>
      <c r="CA290" s="18"/>
      <c r="CB290" s="20">
        <v>1.4456999999999999E-2</v>
      </c>
      <c r="CC290" s="20">
        <v>9.7470000000000005E-3</v>
      </c>
      <c r="CD290" s="20">
        <v>4.7822999999999997E-2</v>
      </c>
      <c r="CE290" s="20">
        <v>1.2822999999999999E-2</v>
      </c>
      <c r="CF290" s="20">
        <v>9.0360000000000006E-3</v>
      </c>
      <c r="CG290" s="20">
        <v>3.0221000000000001E-2</v>
      </c>
      <c r="CH290" s="20"/>
      <c r="CI290" s="21">
        <v>4.8154700000000004</v>
      </c>
      <c r="CJ290" s="21">
        <v>5.6345000000000001</v>
      </c>
      <c r="CK290" s="21">
        <v>-40.530999999999999</v>
      </c>
      <c r="CL290" s="21">
        <v>0.36346200000000001</v>
      </c>
      <c r="CM290" s="21">
        <v>2.1614</v>
      </c>
      <c r="CN290" s="21">
        <v>0.33819100000000002</v>
      </c>
      <c r="CO290" s="21"/>
      <c r="CP290" s="20">
        <v>72.426199999999994</v>
      </c>
      <c r="CQ290" s="20">
        <v>46.610900000000001</v>
      </c>
      <c r="CR290" s="20">
        <v>10.7075</v>
      </c>
      <c r="CS290" s="20">
        <v>820.18200000000002</v>
      </c>
      <c r="CT290" s="20"/>
      <c r="CU290" s="22">
        <v>44272.243159722202</v>
      </c>
      <c r="CV290" s="22"/>
    </row>
    <row r="291" spans="1:100" s="17" customFormat="1" x14ac:dyDescent="0.25">
      <c r="A291" s="17" t="s">
        <v>46</v>
      </c>
      <c r="B291" s="17">
        <v>2346</v>
      </c>
      <c r="C291" s="17">
        <v>43</v>
      </c>
      <c r="E291" s="18">
        <v>0.40451999999999999</v>
      </c>
      <c r="F291" s="18">
        <v>8.6235000000000006E-2</v>
      </c>
      <c r="G291" s="18">
        <v>0</v>
      </c>
      <c r="H291" s="18">
        <v>18.144300000000001</v>
      </c>
      <c r="I291" s="18">
        <v>0.67404200000000003</v>
      </c>
      <c r="J291" s="18">
        <v>38.386099999999999</v>
      </c>
      <c r="K291" s="18">
        <v>42.106200000000001</v>
      </c>
      <c r="L291" s="18">
        <v>0.198654</v>
      </c>
      <c r="M291" s="18">
        <v>100</v>
      </c>
      <c r="N291" s="18"/>
      <c r="O291" s="18">
        <v>0.15209800000000001</v>
      </c>
      <c r="P291" s="18">
        <v>41.954099999999997</v>
      </c>
      <c r="Q291" s="18">
        <f t="shared" si="30"/>
        <v>99.847902000000005</v>
      </c>
      <c r="R291" s="18"/>
      <c r="S291" s="18">
        <v>0.54528299999999996</v>
      </c>
      <c r="T291" s="18">
        <v>0.14300299999999999</v>
      </c>
      <c r="U291" s="18">
        <v>0</v>
      </c>
      <c r="V291" s="18">
        <v>41.575899999999997</v>
      </c>
      <c r="W291" s="18">
        <v>0.67404200000000003</v>
      </c>
      <c r="X291" s="18">
        <v>53.709899999999998</v>
      </c>
      <c r="Y291" s="18">
        <v>3.3519000000000001</v>
      </c>
      <c r="Z291" s="18">
        <v>100</v>
      </c>
      <c r="AA291" s="19"/>
      <c r="AB291" s="18">
        <f>IF(Z291="","",Z291-O291)</f>
        <v>99.847902000000005</v>
      </c>
      <c r="AC291" s="18">
        <f t="shared" si="31"/>
        <v>96.496002000000004</v>
      </c>
      <c r="AD291" s="18"/>
      <c r="AE291" s="34">
        <f>IF(M291="","",IF(M291&gt;100,M291, M291+O291))</f>
        <v>100.152098</v>
      </c>
      <c r="AF291" s="37">
        <f>IF(AE291="","",IF(AE291="* * *", Y291, AE291-SUM(S291:X291)))</f>
        <v>3.5039700000000096</v>
      </c>
      <c r="AG291" s="54"/>
      <c r="AH291" s="33"/>
      <c r="AI291" s="34">
        <f>IF(S291="","",IF(AI$6=0, 0, S291/AI$6))</f>
        <v>8.797875536432213E-3</v>
      </c>
      <c r="AJ291" s="34">
        <f>IF(T291="","",IF(AJ$6=0, 0, T291/AJ$6))</f>
        <v>3.5480301402558995E-3</v>
      </c>
      <c r="AK291" s="34">
        <f>IF(U291="","",IF(AK$6=0, 0, U291/AK$6))</f>
        <v>0</v>
      </c>
      <c r="AL291" s="34">
        <f>IF(V291="","",IF(AL$6=0, 0, V291/AL$6))</f>
        <v>0.29290246640025269</v>
      </c>
      <c r="AM291" s="34">
        <f>IF(W291="","",IF(AM$6=0, 0, W291/AM$6))</f>
        <v>1.9013074199963328E-2</v>
      </c>
      <c r="AN291" s="34">
        <f>IF(X291="","",IF(AN$6=0, 0, X291/AN$6))</f>
        <v>0.95778156619244104</v>
      </c>
      <c r="AO291" s="34">
        <f>IF(Y291="","",IF(AO$6=0, 0, Y291/AO$6))</f>
        <v>0.19708508808678588</v>
      </c>
      <c r="AP291" s="34"/>
      <c r="AQ291" s="34">
        <f>IF(AI291="","",AI291*AI$4)</f>
        <v>1.7595751072864426E-2</v>
      </c>
      <c r="AR291" s="33">
        <f>IF(AJ291="","",AJ291*AJ$4)</f>
        <v>3.5480301402558995E-3</v>
      </c>
      <c r="AS291" s="34">
        <f>IF(AK291="","",AK291*AK$4)</f>
        <v>0</v>
      </c>
      <c r="AT291" s="34">
        <f>IF(AL291="","",AL291*AL$4)</f>
        <v>0.58580493280050538</v>
      </c>
      <c r="AU291" s="34">
        <f>IF(AM291="","",AM291*AM$4)</f>
        <v>1.9013074199963328E-2</v>
      </c>
      <c r="AV291" s="34">
        <f>IF(AN291="","",AN291*AN$4)</f>
        <v>0.95778156619244104</v>
      </c>
      <c r="AW291" s="34">
        <f>IF(AO291="","",AO291*AO$4)</f>
        <v>0.19708508808678588</v>
      </c>
      <c r="AX291" s="34"/>
      <c r="AY291" s="34">
        <f>IF(AQ291="","",AI291*AI$5)</f>
        <v>8.797875536432213E-3</v>
      </c>
      <c r="AZ291" s="34">
        <f>IF(AR291="","",AJ291*AJ$5)</f>
        <v>3.5480301402558995E-3</v>
      </c>
      <c r="BA291" s="34">
        <f>IF(AS291="","",AK291*AK$5)</f>
        <v>0</v>
      </c>
      <c r="BB291" s="34">
        <f>IF(AT291="","",AL291*AL$5)</f>
        <v>1.4645123320012634</v>
      </c>
      <c r="BC291" s="34">
        <f>IF(AU291="","",AM291*AM$5)</f>
        <v>0</v>
      </c>
      <c r="BD291" s="34">
        <f>IF(AV291="","",AN291*AN$5)</f>
        <v>0.95778156619244104</v>
      </c>
      <c r="BE291" s="34">
        <f>IF(AW291="","",AO291*AO$5)</f>
        <v>0.19708508808678588</v>
      </c>
      <c r="BF291" s="34">
        <f>IF(BE291="","",SUM(AY291:BE291))</f>
        <v>2.6317248919571785</v>
      </c>
      <c r="BG291" s="34"/>
      <c r="BH291" s="34">
        <f>IF(AT291="","",3/AT291)</f>
        <v>5.1211586520075336</v>
      </c>
      <c r="BI291" s="34"/>
      <c r="BJ291" s="34">
        <f>IF(AQ291="","",AQ291*$BH291)</f>
        <v>9.0110632845370492E-2</v>
      </c>
      <c r="BK291" s="34">
        <f>IF(AR291="","",AR291*$BH291)</f>
        <v>1.8170025250355003E-2</v>
      </c>
      <c r="BL291" s="34">
        <f>IF(AS291="","",AS291*$BH291)</f>
        <v>0</v>
      </c>
      <c r="BM291" s="34">
        <f>IF(AT291="","",AT291*$BH291)</f>
        <v>3</v>
      </c>
      <c r="BN291" s="34">
        <f>IF(AU291="","",AU291*$BH291)</f>
        <v>9.7368969440403422E-2</v>
      </c>
      <c r="BO291" s="34">
        <f>IF(AV291="","",AV291*$BH291)</f>
        <v>4.9049513544397456</v>
      </c>
      <c r="BP291" s="34">
        <f t="shared" si="32"/>
        <v>13.477480700150096</v>
      </c>
      <c r="BQ291" s="34">
        <f>IF(AW291="","",AW291*$BH291)</f>
        <v>1.0093040040373105</v>
      </c>
      <c r="BR291" s="34"/>
      <c r="BS291" s="34">
        <f t="shared" si="33"/>
        <v>5.0132320125354708</v>
      </c>
      <c r="BT291" s="34"/>
      <c r="BU291" s="34">
        <f t="shared" si="34"/>
        <v>0.90263103055959659</v>
      </c>
      <c r="BV291" s="34">
        <f t="shared" si="35"/>
        <v>0.90263103055959659</v>
      </c>
      <c r="BW291" s="34">
        <f t="shared" si="36"/>
        <v>1</v>
      </c>
      <c r="BX291" s="34"/>
      <c r="BY291" s="34">
        <f>IF(BV291="","",IF(BQ291=0,0,((BV291/BQ291)*AF291)))</f>
        <v>3.1336366837924494</v>
      </c>
      <c r="BZ291" s="34">
        <f>IF(BY291="","",SUM(S291:X291,BY291))</f>
        <v>99.781764683792431</v>
      </c>
      <c r="CA291" s="18"/>
      <c r="CB291" s="20">
        <v>1.5351999999999999E-2</v>
      </c>
      <c r="CC291" s="20">
        <v>9.7710000000000002E-3</v>
      </c>
      <c r="CD291" s="20">
        <v>4.7599000000000002E-2</v>
      </c>
      <c r="CE291" s="20">
        <v>1.2194999999999999E-2</v>
      </c>
      <c r="CF291" s="20">
        <v>8.5509999999999996E-3</v>
      </c>
      <c r="CG291" s="20">
        <v>3.0457999999999999E-2</v>
      </c>
      <c r="CH291" s="20"/>
      <c r="CI291" s="21">
        <v>5.2314999999999996</v>
      </c>
      <c r="CJ291" s="21">
        <v>6.5917700000000004</v>
      </c>
      <c r="CK291" s="21">
        <v>-36.695999999999998</v>
      </c>
      <c r="CL291" s="21">
        <v>0.36349799999999999</v>
      </c>
      <c r="CM291" s="21">
        <v>2.0964499999999999</v>
      </c>
      <c r="CN291" s="21">
        <v>0.33721800000000002</v>
      </c>
      <c r="CO291" s="21"/>
      <c r="CP291" s="20">
        <v>72.406599999999997</v>
      </c>
      <c r="CQ291" s="20">
        <v>46.606699999999996</v>
      </c>
      <c r="CR291" s="20">
        <v>10.707000000000001</v>
      </c>
      <c r="CS291" s="20">
        <v>840.22699999999998</v>
      </c>
      <c r="CT291" s="20"/>
      <c r="CU291" s="22">
        <v>44272.244942129597</v>
      </c>
      <c r="CV291" s="22"/>
    </row>
    <row r="292" spans="1:100" s="23" customFormat="1" x14ac:dyDescent="0.25">
      <c r="A292" s="23" t="s">
        <v>46</v>
      </c>
      <c r="B292" s="23">
        <v>2347</v>
      </c>
      <c r="C292" s="23">
        <v>44</v>
      </c>
      <c r="E292" s="24">
        <v>0.38343300000000002</v>
      </c>
      <c r="F292" s="24">
        <v>8.0012E-2</v>
      </c>
      <c r="G292" s="24">
        <v>0</v>
      </c>
      <c r="H292" s="24">
        <v>18.1694</v>
      </c>
      <c r="I292" s="24">
        <v>0.726549</v>
      </c>
      <c r="J292" s="24">
        <v>38.233400000000003</v>
      </c>
      <c r="K292" s="24">
        <v>42.200099999999999</v>
      </c>
      <c r="L292" s="24">
        <v>0.20708199999999999</v>
      </c>
      <c r="M292" s="24">
        <v>100</v>
      </c>
      <c r="N292" s="24"/>
      <c r="O292" s="24">
        <v>0.16394600000000001</v>
      </c>
      <c r="P292" s="24">
        <v>42.036099999999998</v>
      </c>
      <c r="Q292" s="24">
        <f t="shared" si="30"/>
        <v>99.836054000000004</v>
      </c>
      <c r="R292" s="24"/>
      <c r="S292" s="24">
        <v>0.51685899999999996</v>
      </c>
      <c r="T292" s="24">
        <v>0.132684</v>
      </c>
      <c r="U292" s="24">
        <v>0</v>
      </c>
      <c r="V292" s="24">
        <v>41.633600000000001</v>
      </c>
      <c r="W292" s="24">
        <v>0.726549</v>
      </c>
      <c r="X292" s="24">
        <v>53.496299999999998</v>
      </c>
      <c r="Y292" s="24">
        <v>3.4940899999999999</v>
      </c>
      <c r="Z292" s="24">
        <v>100</v>
      </c>
      <c r="AA292" s="25"/>
      <c r="AB292" s="24">
        <f>IF(Z292="","",Z292-O292)</f>
        <v>99.836054000000004</v>
      </c>
      <c r="AC292" s="24">
        <f t="shared" si="31"/>
        <v>96.341964000000004</v>
      </c>
      <c r="AD292" s="24"/>
      <c r="AE292" s="36">
        <f>IF(M292="","",IF(M292&gt;100,M292, M292+O292))</f>
        <v>100.163946</v>
      </c>
      <c r="AF292" s="40">
        <f>IF(AE292="","",IF(AE292="* * *", Y292, AE292-SUM(S292:X292)))</f>
        <v>3.6579540000000037</v>
      </c>
      <c r="AG292" s="55"/>
      <c r="AH292" s="35"/>
      <c r="AI292" s="36">
        <f>IF(S292="","",IF(AI$6=0, 0, S292/AI$6))</f>
        <v>8.3392681449537525E-3</v>
      </c>
      <c r="AJ292" s="36">
        <f>IF(T292="","",IF(AJ$6=0, 0, T292/AJ$6))</f>
        <v>3.292006679088647E-3</v>
      </c>
      <c r="AK292" s="36">
        <f>IF(U292="","",IF(AK$6=0, 0, U292/AK$6))</f>
        <v>0</v>
      </c>
      <c r="AL292" s="36">
        <f>IF(V292="","",IF(AL$6=0, 0, V292/AL$6))</f>
        <v>0.2933089632484579</v>
      </c>
      <c r="AM292" s="36">
        <f>IF(W292="","",IF(AM$6=0, 0, W292/AM$6))</f>
        <v>2.0494168088797369E-2</v>
      </c>
      <c r="AN292" s="36">
        <f>IF(X292="","",IF(AN$6=0, 0, X292/AN$6))</f>
        <v>0.9539725450894655</v>
      </c>
      <c r="AO292" s="36">
        <f>IF(Y292="","",IF(AO$6=0, 0, Y292/AO$6))</f>
        <v>0.20544557875627484</v>
      </c>
      <c r="AP292" s="36"/>
      <c r="AQ292" s="36">
        <f>IF(AI292="","",AI292*AI$4)</f>
        <v>1.6678536289907505E-2</v>
      </c>
      <c r="AR292" s="35">
        <f>IF(AJ292="","",AJ292*AJ$4)</f>
        <v>3.292006679088647E-3</v>
      </c>
      <c r="AS292" s="36">
        <f>IF(AK292="","",AK292*AK$4)</f>
        <v>0</v>
      </c>
      <c r="AT292" s="36">
        <f>IF(AL292="","",AL292*AL$4)</f>
        <v>0.5866179264969158</v>
      </c>
      <c r="AU292" s="36">
        <f>IF(AM292="","",AM292*AM$4)</f>
        <v>2.0494168088797369E-2</v>
      </c>
      <c r="AV292" s="36">
        <f>IF(AN292="","",AN292*AN$4)</f>
        <v>0.9539725450894655</v>
      </c>
      <c r="AW292" s="36">
        <f>IF(AO292="","",AO292*AO$4)</f>
        <v>0.20544557875627484</v>
      </c>
      <c r="AX292" s="36"/>
      <c r="AY292" s="36">
        <f>IF(AQ292="","",AI292*AI$5)</f>
        <v>8.3392681449537525E-3</v>
      </c>
      <c r="AZ292" s="36">
        <f>IF(AR292="","",AJ292*AJ$5)</f>
        <v>3.292006679088647E-3</v>
      </c>
      <c r="BA292" s="36">
        <f>IF(AS292="","",AK292*AK$5)</f>
        <v>0</v>
      </c>
      <c r="BB292" s="36">
        <f>IF(AT292="","",AL292*AL$5)</f>
        <v>1.4665448162422896</v>
      </c>
      <c r="BC292" s="36">
        <f>IF(AU292="","",AM292*AM$5)</f>
        <v>0</v>
      </c>
      <c r="BD292" s="36">
        <f>IF(AV292="","",AN292*AN$5)</f>
        <v>0.9539725450894655</v>
      </c>
      <c r="BE292" s="36">
        <f>IF(AW292="","",AO292*AO$5)</f>
        <v>0.20544557875627484</v>
      </c>
      <c r="BF292" s="36">
        <f>IF(BE292="","",SUM(AY292:BE292))</f>
        <v>2.6375942149120726</v>
      </c>
      <c r="BG292" s="36"/>
      <c r="BH292" s="36">
        <f>IF(AT292="","",3/AT292)</f>
        <v>5.1140612389992706</v>
      </c>
      <c r="BI292" s="36"/>
      <c r="BJ292" s="36">
        <f>IF(AQ292="","",AQ292*$BH292)</f>
        <v>8.5295055963458669E-2</v>
      </c>
      <c r="BK292" s="36">
        <f>IF(AR292="","",AR292*$BH292)</f>
        <v>1.6835523756053961E-2</v>
      </c>
      <c r="BL292" s="36">
        <f>IF(AS292="","",AS292*$BH292)</f>
        <v>0</v>
      </c>
      <c r="BM292" s="36">
        <f>IF(AT292="","",AT292*$BH292)</f>
        <v>3.0000000000000004</v>
      </c>
      <c r="BN292" s="36">
        <f>IF(AU292="","",AU292*$BH292)</f>
        <v>0.10480843064845438</v>
      </c>
      <c r="BO292" s="36">
        <f>IF(AV292="","",AV292*$BH292)</f>
        <v>4.8786740159115194</v>
      </c>
      <c r="BP292" s="36">
        <f t="shared" si="32"/>
        <v>13.488818338690542</v>
      </c>
      <c r="BQ292" s="36">
        <f>IF(AW292="","",AW292*$BH292)</f>
        <v>1.0506612710412371</v>
      </c>
      <c r="BR292" s="36"/>
      <c r="BS292" s="36">
        <f t="shared" si="33"/>
        <v>4.9808045956310316</v>
      </c>
      <c r="BT292" s="36"/>
      <c r="BU292" s="36">
        <f t="shared" si="34"/>
        <v>0.89519156935154565</v>
      </c>
      <c r="BV292" s="36">
        <f t="shared" si="35"/>
        <v>0.89519156935154565</v>
      </c>
      <c r="BW292" s="36">
        <f t="shared" si="36"/>
        <v>1</v>
      </c>
      <c r="BX292" s="36"/>
      <c r="BY292" s="36">
        <f>IF(BV292="","",IF(BQ292=0,0,((BV292/BQ292)*AF292)))</f>
        <v>3.1166748714650629</v>
      </c>
      <c r="BZ292" s="36">
        <f>IF(BY292="","",SUM(S292:X292,BY292))</f>
        <v>99.622666871465057</v>
      </c>
      <c r="CA292" s="24"/>
      <c r="CB292" s="26">
        <v>1.4112E-2</v>
      </c>
      <c r="CC292" s="26">
        <v>9.5139999999999999E-3</v>
      </c>
      <c r="CD292" s="26">
        <v>4.6973000000000001E-2</v>
      </c>
      <c r="CE292" s="26">
        <v>1.2663000000000001E-2</v>
      </c>
      <c r="CF292" s="26">
        <v>9.0349999999999996E-3</v>
      </c>
      <c r="CG292" s="26">
        <v>3.1368E-2</v>
      </c>
      <c r="CH292" s="26"/>
      <c r="CI292" s="27">
        <v>5.3058100000000001</v>
      </c>
      <c r="CJ292" s="27">
        <v>6.8924500000000002</v>
      </c>
      <c r="CK292" s="27">
        <v>-38.863999999999997</v>
      </c>
      <c r="CL292" s="27">
        <v>0.36344500000000002</v>
      </c>
      <c r="CM292" s="27">
        <v>2.0236900000000002</v>
      </c>
      <c r="CN292" s="27">
        <v>0.33815899999999999</v>
      </c>
      <c r="CO292" s="27"/>
      <c r="CP292" s="26">
        <v>72.387100000000004</v>
      </c>
      <c r="CQ292" s="26">
        <v>46.6023</v>
      </c>
      <c r="CR292" s="26">
        <v>10.7065</v>
      </c>
      <c r="CS292" s="26">
        <v>860.21799999999996</v>
      </c>
      <c r="CT292" s="26"/>
      <c r="CU292" s="28">
        <v>44272.246736111098</v>
      </c>
      <c r="CV292" s="28"/>
    </row>
    <row r="293" spans="1:100" s="11" customFormat="1" x14ac:dyDescent="0.25">
      <c r="A293" s="11" t="s">
        <v>47</v>
      </c>
      <c r="B293" s="11">
        <v>2348</v>
      </c>
      <c r="C293" s="11">
        <v>1</v>
      </c>
      <c r="E293" s="12">
        <v>1.05406</v>
      </c>
      <c r="F293" s="12">
        <v>0.31586399999999998</v>
      </c>
      <c r="G293" s="12">
        <v>0</v>
      </c>
      <c r="H293" s="12">
        <v>17.2592</v>
      </c>
      <c r="I293" s="12">
        <v>0.12837399999999999</v>
      </c>
      <c r="J293" s="12">
        <v>35.170200000000001</v>
      </c>
      <c r="K293" s="12">
        <v>45.5289</v>
      </c>
      <c r="L293" s="12">
        <v>0.54340900000000003</v>
      </c>
      <c r="M293" s="12">
        <v>100</v>
      </c>
      <c r="N293" s="12"/>
      <c r="O293" s="12">
        <v>2.8968000000000001E-2</v>
      </c>
      <c r="P293" s="12">
        <v>45.499899999999997</v>
      </c>
      <c r="Q293" s="12">
        <f t="shared" si="30"/>
        <v>99.971031999999994</v>
      </c>
      <c r="R293" s="12"/>
      <c r="S293" s="12">
        <v>1.4208499999999999</v>
      </c>
      <c r="T293" s="12">
        <v>0.52379799999999999</v>
      </c>
      <c r="U293" s="12">
        <v>0</v>
      </c>
      <c r="V293" s="12">
        <v>39.547899999999998</v>
      </c>
      <c r="W293" s="12">
        <v>0.12837399999999999</v>
      </c>
      <c r="X293" s="12">
        <v>49.2102</v>
      </c>
      <c r="Y293" s="12">
        <v>9.1689399999999992</v>
      </c>
      <c r="Z293" s="12">
        <v>100</v>
      </c>
      <c r="AA293" s="13"/>
      <c r="AB293" s="12">
        <f>IF(Z293="","",Z293-O293)</f>
        <v>99.971031999999994</v>
      </c>
      <c r="AC293" s="12">
        <f t="shared" si="31"/>
        <v>90.802091999999988</v>
      </c>
      <c r="AD293" s="12"/>
      <c r="AE293" s="32">
        <f>IF(M293="","",IF(M293&gt;100,M293, M293+O293))</f>
        <v>100.02896800000001</v>
      </c>
      <c r="AF293" s="39">
        <f>IF(AE293="","",IF(AE293="* * *", Y293, AE293-SUM(S293:X293)))</f>
        <v>9.1978460000000126</v>
      </c>
      <c r="AG293" s="56"/>
      <c r="AH293" s="31"/>
      <c r="AI293" s="32">
        <f>IF(S293="","",IF(AI$6=0, 0, S293/AI$6))</f>
        <v>2.2924722494447308E-2</v>
      </c>
      <c r="AJ293" s="32">
        <f>IF(T293="","",IF(AJ$6=0, 0, T293/AJ$6))</f>
        <v>1.2995888837337396E-2</v>
      </c>
      <c r="AK293" s="32">
        <f>IF(U293="","",IF(AK$6=0, 0, U293/AK$6))</f>
        <v>0</v>
      </c>
      <c r="AL293" s="32">
        <f>IF(V293="","",IF(AL$6=0, 0, V293/AL$6))</f>
        <v>0.27861519416177527</v>
      </c>
      <c r="AM293" s="32">
        <f>IF(W293="","",IF(AM$6=0, 0, W293/AM$6))</f>
        <v>3.6211161727994576E-3</v>
      </c>
      <c r="AN293" s="32">
        <f>IF(X293="","",IF(AN$6=0, 0, X293/AN$6))</f>
        <v>0.87754068483916869</v>
      </c>
      <c r="AO293" s="32">
        <f>IF(Y293="","",IF(AO$6=0, 0, Y293/AO$6))</f>
        <v>0.53911553076238983</v>
      </c>
      <c r="AP293" s="32"/>
      <c r="AQ293" s="32">
        <f>IF(AI293="","",AI293*AI$4)</f>
        <v>4.5849444988894615E-2</v>
      </c>
      <c r="AR293" s="31">
        <f>IF(AJ293="","",AJ293*AJ$4)</f>
        <v>1.2995888837337396E-2</v>
      </c>
      <c r="AS293" s="32">
        <f>IF(AK293="","",AK293*AK$4)</f>
        <v>0</v>
      </c>
      <c r="AT293" s="32">
        <f>IF(AL293="","",AL293*AL$4)</f>
        <v>0.55723038832355054</v>
      </c>
      <c r="AU293" s="32">
        <f>IF(AM293="","",AM293*AM$4)</f>
        <v>3.6211161727994576E-3</v>
      </c>
      <c r="AV293" s="32">
        <f>IF(AN293="","",AN293*AN$4)</f>
        <v>0.87754068483916869</v>
      </c>
      <c r="AW293" s="32">
        <f>IF(AO293="","",AO293*AO$4)</f>
        <v>0.53911553076238983</v>
      </c>
      <c r="AX293" s="32"/>
      <c r="AY293" s="32">
        <f>IF(AQ293="","",AI293*AI$5)</f>
        <v>2.2924722494447308E-2</v>
      </c>
      <c r="AZ293" s="32">
        <f>IF(AR293="","",AJ293*AJ$5)</f>
        <v>1.2995888837337396E-2</v>
      </c>
      <c r="BA293" s="32">
        <f>IF(AS293="","",AK293*AK$5)</f>
        <v>0</v>
      </c>
      <c r="BB293" s="32">
        <f>IF(AT293="","",AL293*AL$5)</f>
        <v>1.3930759708088765</v>
      </c>
      <c r="BC293" s="32">
        <f>IF(AU293="","",AM293*AM$5)</f>
        <v>0</v>
      </c>
      <c r="BD293" s="32">
        <f>IF(AV293="","",AN293*AN$5)</f>
        <v>0.87754068483916869</v>
      </c>
      <c r="BE293" s="32">
        <f>IF(AW293="","",AO293*AO$5)</f>
        <v>0.53911553076238983</v>
      </c>
      <c r="BF293" s="32">
        <f>IF(BE293="","",SUM(AY293:BE293))</f>
        <v>2.8456527977422197</v>
      </c>
      <c r="BG293" s="32"/>
      <c r="BH293" s="32">
        <f>IF(AT293="","",3/AT293)</f>
        <v>5.3837695553999083</v>
      </c>
      <c r="BI293" s="32"/>
      <c r="BJ293" s="32">
        <f>IF(AQ293="","",AQ293*$BH293)</f>
        <v>0.2468428460631937</v>
      </c>
      <c r="BK293" s="32">
        <f>IF(AR293="","",AR293*$BH293)</f>
        <v>6.9966870667818579E-2</v>
      </c>
      <c r="BL293" s="32">
        <f>IF(AS293="","",AS293*$BH293)</f>
        <v>0</v>
      </c>
      <c r="BM293" s="32">
        <f>IF(AT293="","",AT293*$BH293)</f>
        <v>3</v>
      </c>
      <c r="BN293" s="32">
        <f>IF(AU293="","",AU293*$BH293)</f>
        <v>1.9495255007683954E-2</v>
      </c>
      <c r="BO293" s="32">
        <f>IF(AV293="","",AV293*$BH293)</f>
        <v>4.7244768226619023</v>
      </c>
      <c r="BP293" s="32">
        <f t="shared" si="32"/>
        <v>15.320338897723135</v>
      </c>
      <c r="BQ293" s="32">
        <f>IF(AW293="","",AW293*$BH293)</f>
        <v>2.9024737813618171</v>
      </c>
      <c r="BR293" s="32"/>
      <c r="BS293" s="32">
        <f t="shared" si="33"/>
        <v>5.0412865393929147</v>
      </c>
      <c r="BT293" s="32"/>
      <c r="BU293" s="32">
        <f t="shared" si="34"/>
        <v>0.9805047449923161</v>
      </c>
      <c r="BV293" s="32">
        <f t="shared" si="35"/>
        <v>0.9805047449923161</v>
      </c>
      <c r="BW293" s="32">
        <f t="shared" si="36"/>
        <v>1</v>
      </c>
      <c r="BX293" s="32"/>
      <c r="BY293" s="32">
        <f>IF(BV293="","",IF(BQ293=0,0,((BV293/BQ293)*AF293)))</f>
        <v>3.1071879803431628</v>
      </c>
      <c r="BZ293" s="32">
        <f>IF(BY293="","",SUM(S293:X293,BY293))</f>
        <v>93.938309980343149</v>
      </c>
      <c r="CA293" s="12"/>
      <c r="CB293" s="14">
        <v>1.7340999999999999E-2</v>
      </c>
      <c r="CC293" s="14">
        <v>1.0507000000000001E-2</v>
      </c>
      <c r="CD293" s="14">
        <v>5.2796000000000003E-2</v>
      </c>
      <c r="CE293" s="14">
        <v>1.3278999999999999E-2</v>
      </c>
      <c r="CF293" s="14">
        <v>8.0850000000000002E-3</v>
      </c>
      <c r="CG293" s="14">
        <v>2.9326000000000001E-2</v>
      </c>
      <c r="CH293" s="14"/>
      <c r="CI293" s="15">
        <v>3.04636</v>
      </c>
      <c r="CJ293" s="15">
        <v>2.5655700000000001</v>
      </c>
      <c r="CK293" s="15">
        <v>-22.143999999999998</v>
      </c>
      <c r="CL293" s="15">
        <v>0.37523200000000001</v>
      </c>
      <c r="CM293" s="15">
        <v>5.6491400000000001</v>
      </c>
      <c r="CN293" s="15">
        <v>0.35351100000000002</v>
      </c>
      <c r="CO293" s="15"/>
      <c r="CP293" s="14">
        <v>73.012500000000003</v>
      </c>
      <c r="CQ293" s="14">
        <v>48.637</v>
      </c>
      <c r="CR293" s="14">
        <v>10.749499999999999</v>
      </c>
      <c r="CS293" s="14">
        <v>0</v>
      </c>
      <c r="CT293" s="14"/>
      <c r="CU293" s="16">
        <v>44272.248587962997</v>
      </c>
      <c r="CV293" s="16"/>
    </row>
    <row r="294" spans="1:100" s="17" customFormat="1" x14ac:dyDescent="0.25">
      <c r="A294" s="17" t="s">
        <v>47</v>
      </c>
      <c r="B294" s="17">
        <v>2349</v>
      </c>
      <c r="C294" s="17">
        <v>2</v>
      </c>
      <c r="E294" s="18">
        <v>0.80791800000000003</v>
      </c>
      <c r="F294" s="18">
        <v>0.251523</v>
      </c>
      <c r="G294" s="18">
        <v>0</v>
      </c>
      <c r="H294" s="18">
        <v>17.844899999999999</v>
      </c>
      <c r="I294" s="18">
        <v>0.29707</v>
      </c>
      <c r="J294" s="18">
        <v>36.559699999999999</v>
      </c>
      <c r="K294" s="18">
        <v>43.874299999999998</v>
      </c>
      <c r="L294" s="18">
        <v>0.36464099999999999</v>
      </c>
      <c r="M294" s="18">
        <v>100</v>
      </c>
      <c r="N294" s="18"/>
      <c r="O294" s="18">
        <v>6.7033999999999996E-2</v>
      </c>
      <c r="P294" s="18">
        <v>43.807299999999998</v>
      </c>
      <c r="Q294" s="18">
        <f t="shared" si="30"/>
        <v>99.932965999999993</v>
      </c>
      <c r="R294" s="18"/>
      <c r="S294" s="18">
        <v>1.0890599999999999</v>
      </c>
      <c r="T294" s="18">
        <v>0.41710000000000003</v>
      </c>
      <c r="U294" s="18">
        <v>0</v>
      </c>
      <c r="V294" s="18">
        <v>40.889800000000001</v>
      </c>
      <c r="W294" s="18">
        <v>0.29707</v>
      </c>
      <c r="X294" s="18">
        <v>51.154400000000003</v>
      </c>
      <c r="Y294" s="18">
        <v>6.15259</v>
      </c>
      <c r="Z294" s="18">
        <v>100</v>
      </c>
      <c r="AA294" s="19"/>
      <c r="AB294" s="18">
        <f>IF(Z294="","",Z294-O294)</f>
        <v>99.932965999999993</v>
      </c>
      <c r="AC294" s="18">
        <f t="shared" si="31"/>
        <v>93.78037599999999</v>
      </c>
      <c r="AD294" s="18"/>
      <c r="AE294" s="34">
        <f>IF(M294="","",IF(M294&gt;100,M294, M294+O294))</f>
        <v>100.06703400000001</v>
      </c>
      <c r="AF294" s="37">
        <f>IF(AE294="","",IF(AE294="* * *", Y294, AE294-SUM(S294:X294)))</f>
        <v>6.2196040000000039</v>
      </c>
      <c r="AG294" s="54"/>
      <c r="AH294" s="33"/>
      <c r="AI294" s="34">
        <f>IF(S294="","",IF(AI$6=0, 0, S294/AI$6))</f>
        <v>1.7571452496606105E-2</v>
      </c>
      <c r="AJ294" s="34">
        <f>IF(T294="","",IF(AJ$6=0, 0, T294/AJ$6))</f>
        <v>1.0348617661872379E-2</v>
      </c>
      <c r="AK294" s="34">
        <f>IF(U294="","",IF(AK$6=0, 0, U294/AK$6))</f>
        <v>0</v>
      </c>
      <c r="AL294" s="34">
        <f>IF(V294="","",IF(AL$6=0, 0, V294/AL$6))</f>
        <v>0.28806888775980927</v>
      </c>
      <c r="AM294" s="34">
        <f>IF(W294="","",IF(AM$6=0, 0, W294/AM$6))</f>
        <v>8.379617223530738E-3</v>
      </c>
      <c r="AN294" s="34">
        <f>IF(X294="","",IF(AN$6=0, 0, X294/AN$6))</f>
        <v>0.91221062317439827</v>
      </c>
      <c r="AO294" s="34">
        <f>IF(Y294="","",IF(AO$6=0, 0, Y294/AO$6))</f>
        <v>0.36176011877200331</v>
      </c>
      <c r="AP294" s="34"/>
      <c r="AQ294" s="34">
        <f>IF(AI294="","",AI294*AI$4)</f>
        <v>3.514290499321221E-2</v>
      </c>
      <c r="AR294" s="33">
        <f>IF(AJ294="","",AJ294*AJ$4)</f>
        <v>1.0348617661872379E-2</v>
      </c>
      <c r="AS294" s="34">
        <f>IF(AK294="","",AK294*AK$4)</f>
        <v>0</v>
      </c>
      <c r="AT294" s="34">
        <f>IF(AL294="","",AL294*AL$4)</f>
        <v>0.57613777551961853</v>
      </c>
      <c r="AU294" s="34">
        <f>IF(AM294="","",AM294*AM$4)</f>
        <v>8.379617223530738E-3</v>
      </c>
      <c r="AV294" s="34">
        <f>IF(AN294="","",AN294*AN$4)</f>
        <v>0.91221062317439827</v>
      </c>
      <c r="AW294" s="34">
        <f>IF(AO294="","",AO294*AO$4)</f>
        <v>0.36176011877200331</v>
      </c>
      <c r="AX294" s="34"/>
      <c r="AY294" s="34">
        <f>IF(AQ294="","",AI294*AI$5)</f>
        <v>1.7571452496606105E-2</v>
      </c>
      <c r="AZ294" s="34">
        <f>IF(AR294="","",AJ294*AJ$5)</f>
        <v>1.0348617661872379E-2</v>
      </c>
      <c r="BA294" s="34">
        <f>IF(AS294="","",AK294*AK$5)</f>
        <v>0</v>
      </c>
      <c r="BB294" s="34">
        <f>IF(AT294="","",AL294*AL$5)</f>
        <v>1.4403444387990463</v>
      </c>
      <c r="BC294" s="34">
        <f>IF(AU294="","",AM294*AM$5)</f>
        <v>0</v>
      </c>
      <c r="BD294" s="34">
        <f>IF(AV294="","",AN294*AN$5)</f>
        <v>0.91221062317439827</v>
      </c>
      <c r="BE294" s="34">
        <f>IF(AW294="","",AO294*AO$5)</f>
        <v>0.36176011877200331</v>
      </c>
      <c r="BF294" s="34">
        <f>IF(BE294="","",SUM(AY294:BE294))</f>
        <v>2.7422352509039261</v>
      </c>
      <c r="BG294" s="34"/>
      <c r="BH294" s="34">
        <f>IF(AT294="","",3/AT294)</f>
        <v>5.2070878311950652</v>
      </c>
      <c r="BI294" s="34"/>
      <c r="BJ294" s="34">
        <f>IF(AQ294="","",AQ294*$BH294)</f>
        <v>0.18299219294299959</v>
      </c>
      <c r="BK294" s="34">
        <f>IF(AR294="","",AR294*$BH294)</f>
        <v>5.3886161096825994E-2</v>
      </c>
      <c r="BL294" s="34">
        <f>IF(AS294="","",AS294*$BH294)</f>
        <v>0</v>
      </c>
      <c r="BM294" s="34">
        <f>IF(AT294="","",AT294*$BH294)</f>
        <v>3</v>
      </c>
      <c r="BN294" s="34">
        <f>IF(AU294="","",AU294*$BH294)</f>
        <v>4.3633402874719486E-2</v>
      </c>
      <c r="BO294" s="34">
        <f>IF(AV294="","",AV294*$BH294)</f>
        <v>4.7499608354182765</v>
      </c>
      <c r="BP294" s="34">
        <f t="shared" si="32"/>
        <v>14.279059805255979</v>
      </c>
      <c r="BQ294" s="34">
        <f>IF(AW294="","",AW294*$BH294)</f>
        <v>1.8837167122693799</v>
      </c>
      <c r="BR294" s="34"/>
      <c r="BS294" s="34">
        <f t="shared" si="33"/>
        <v>4.9868391894581023</v>
      </c>
      <c r="BT294" s="34"/>
      <c r="BU294" s="34">
        <f t="shared" si="34"/>
        <v>0.95636659712528049</v>
      </c>
      <c r="BV294" s="34">
        <f t="shared" si="35"/>
        <v>0.95636659712528049</v>
      </c>
      <c r="BW294" s="34">
        <f t="shared" si="36"/>
        <v>1</v>
      </c>
      <c r="BX294" s="34"/>
      <c r="BY294" s="34">
        <f>IF(BV294="","",IF(BQ294=0,0,((BV294/BQ294)*AF294)))</f>
        <v>3.1577049108306499</v>
      </c>
      <c r="BZ294" s="34">
        <f>IF(BY294="","",SUM(S294:X294,BY294))</f>
        <v>97.005134910830648</v>
      </c>
      <c r="CA294" s="18"/>
      <c r="CB294" s="20">
        <v>1.6740000000000001E-2</v>
      </c>
      <c r="CC294" s="20">
        <v>1.034E-2</v>
      </c>
      <c r="CD294" s="20">
        <v>5.1395999999999997E-2</v>
      </c>
      <c r="CE294" s="20">
        <v>1.2617E-2</v>
      </c>
      <c r="CF294" s="20">
        <v>8.7500000000000008E-3</v>
      </c>
      <c r="CG294" s="20">
        <v>2.8687000000000001E-2</v>
      </c>
      <c r="CH294" s="20"/>
      <c r="CI294" s="21">
        <v>3.5238800000000001</v>
      </c>
      <c r="CJ294" s="21">
        <v>2.98387</v>
      </c>
      <c r="CK294" s="21">
        <v>-28.033999999999999</v>
      </c>
      <c r="CL294" s="21">
        <v>0.36785000000000001</v>
      </c>
      <c r="CM294" s="21">
        <v>3.3784100000000001</v>
      </c>
      <c r="CN294" s="21">
        <v>0.34603400000000001</v>
      </c>
      <c r="CO294" s="21"/>
      <c r="CP294" s="20">
        <v>72.992199999999997</v>
      </c>
      <c r="CQ294" s="20">
        <v>48.636899999999997</v>
      </c>
      <c r="CR294" s="20">
        <v>10.749499999999999</v>
      </c>
      <c r="CS294" s="20">
        <v>20.2944</v>
      </c>
      <c r="CT294" s="20"/>
      <c r="CU294" s="22">
        <v>44272.250370370399</v>
      </c>
      <c r="CV294" s="22"/>
    </row>
    <row r="295" spans="1:100" s="17" customFormat="1" x14ac:dyDescent="0.25">
      <c r="A295" s="17" t="s">
        <v>47</v>
      </c>
      <c r="B295" s="17">
        <v>2350</v>
      </c>
      <c r="C295" s="17">
        <v>3</v>
      </c>
      <c r="E295" s="18">
        <v>0.79305400000000004</v>
      </c>
      <c r="F295" s="18">
        <v>0.245367</v>
      </c>
      <c r="G295" s="18">
        <v>0</v>
      </c>
      <c r="H295" s="18">
        <v>17.919699999999999</v>
      </c>
      <c r="I295" s="18">
        <v>0.29623899999999997</v>
      </c>
      <c r="J295" s="18">
        <v>36.612699999999997</v>
      </c>
      <c r="K295" s="18">
        <v>43.781100000000002</v>
      </c>
      <c r="L295" s="18">
        <v>0.35192499999999999</v>
      </c>
      <c r="M295" s="18">
        <v>100</v>
      </c>
      <c r="N295" s="18"/>
      <c r="O295" s="18">
        <v>6.6846000000000003E-2</v>
      </c>
      <c r="P295" s="18">
        <v>43.714199999999998</v>
      </c>
      <c r="Q295" s="18">
        <f t="shared" si="30"/>
        <v>99.933154000000002</v>
      </c>
      <c r="R295" s="18"/>
      <c r="S295" s="18">
        <v>1.0690200000000001</v>
      </c>
      <c r="T295" s="18">
        <v>0.406893</v>
      </c>
      <c r="U295" s="18">
        <v>0</v>
      </c>
      <c r="V295" s="18">
        <v>41.061300000000003</v>
      </c>
      <c r="W295" s="18">
        <v>0.29623899999999997</v>
      </c>
      <c r="X295" s="18">
        <v>51.228499999999997</v>
      </c>
      <c r="Y295" s="18">
        <v>5.93804</v>
      </c>
      <c r="Z295" s="18">
        <v>100</v>
      </c>
      <c r="AA295" s="19"/>
      <c r="AB295" s="18">
        <f>IF(Z295="","",Z295-O295)</f>
        <v>99.933154000000002</v>
      </c>
      <c r="AC295" s="18">
        <f t="shared" si="31"/>
        <v>93.995114000000001</v>
      </c>
      <c r="AD295" s="18"/>
      <c r="AE295" s="34">
        <f>IF(M295="","",IF(M295&gt;100,M295, M295+O295))</f>
        <v>100.066846</v>
      </c>
      <c r="AF295" s="37">
        <f>IF(AE295="","",IF(AE295="* * *", Y295, AE295-SUM(S295:X295)))</f>
        <v>6.0048940000000073</v>
      </c>
      <c r="AG295" s="54"/>
      <c r="AH295" s="33"/>
      <c r="AI295" s="34">
        <f>IF(S295="","",IF(AI$6=0, 0, S295/AI$6))</f>
        <v>1.7248116860339981E-2</v>
      </c>
      <c r="AJ295" s="34">
        <f>IF(T295="","",IF(AJ$6=0, 0, T295/AJ$6))</f>
        <v>1.0095373019161443E-2</v>
      </c>
      <c r="AK295" s="34">
        <f>IF(U295="","",IF(AK$6=0, 0, U295/AK$6))</f>
        <v>0</v>
      </c>
      <c r="AL295" s="34">
        <f>IF(V295="","",IF(AL$6=0, 0, V295/AL$6))</f>
        <v>0.28927710629476927</v>
      </c>
      <c r="AM295" s="34">
        <f>IF(W295="","",IF(AM$6=0, 0, W295/AM$6))</f>
        <v>8.3561767485155758E-3</v>
      </c>
      <c r="AN295" s="34">
        <f>IF(X295="","",IF(AN$6=0, 0, X295/AN$6))</f>
        <v>0.91353201111321125</v>
      </c>
      <c r="AO295" s="34">
        <f>IF(Y295="","",IF(AO$6=0, 0, Y295/AO$6))</f>
        <v>0.34914500327063996</v>
      </c>
      <c r="AP295" s="34"/>
      <c r="AQ295" s="34">
        <f>IF(AI295="","",AI295*AI$4)</f>
        <v>3.4496233720679961E-2</v>
      </c>
      <c r="AR295" s="33">
        <f>IF(AJ295="","",AJ295*AJ$4)</f>
        <v>1.0095373019161443E-2</v>
      </c>
      <c r="AS295" s="34">
        <f>IF(AK295="","",AK295*AK$4)</f>
        <v>0</v>
      </c>
      <c r="AT295" s="34">
        <f>IF(AL295="","",AL295*AL$4)</f>
        <v>0.57855421258953854</v>
      </c>
      <c r="AU295" s="34">
        <f>IF(AM295="","",AM295*AM$4)</f>
        <v>8.3561767485155758E-3</v>
      </c>
      <c r="AV295" s="34">
        <f>IF(AN295="","",AN295*AN$4)</f>
        <v>0.91353201111321125</v>
      </c>
      <c r="AW295" s="34">
        <f>IF(AO295="","",AO295*AO$4)</f>
        <v>0.34914500327063996</v>
      </c>
      <c r="AX295" s="34"/>
      <c r="AY295" s="34">
        <f>IF(AQ295="","",AI295*AI$5)</f>
        <v>1.7248116860339981E-2</v>
      </c>
      <c r="AZ295" s="34">
        <f>IF(AR295="","",AJ295*AJ$5)</f>
        <v>1.0095373019161443E-2</v>
      </c>
      <c r="BA295" s="34">
        <f>IF(AS295="","",AK295*AK$5)</f>
        <v>0</v>
      </c>
      <c r="BB295" s="34">
        <f>IF(AT295="","",AL295*AL$5)</f>
        <v>1.4463855314738463</v>
      </c>
      <c r="BC295" s="34">
        <f>IF(AU295="","",AM295*AM$5)</f>
        <v>0</v>
      </c>
      <c r="BD295" s="34">
        <f>IF(AV295="","",AN295*AN$5)</f>
        <v>0.91353201111321125</v>
      </c>
      <c r="BE295" s="34">
        <f>IF(AW295="","",AO295*AO$5)</f>
        <v>0.34914500327063996</v>
      </c>
      <c r="BF295" s="34">
        <f>IF(BE295="","",SUM(AY295:BE295))</f>
        <v>2.7364060357371986</v>
      </c>
      <c r="BG295" s="34"/>
      <c r="BH295" s="34">
        <f>IF(AT295="","",3/AT295)</f>
        <v>5.1853394802405184</v>
      </c>
      <c r="BI295" s="34"/>
      <c r="BJ295" s="34">
        <f>IF(AQ295="","",AQ295*$BH295)</f>
        <v>0.17887468263144607</v>
      </c>
      <c r="BK295" s="34">
        <f>IF(AR295="","",AR295*$BH295)</f>
        <v>5.2347936284012749E-2</v>
      </c>
      <c r="BL295" s="34">
        <f>IF(AS295="","",AS295*$BH295)</f>
        <v>0</v>
      </c>
      <c r="BM295" s="34">
        <f>IF(AT295="","",AT295*$BH295)</f>
        <v>3</v>
      </c>
      <c r="BN295" s="34">
        <f>IF(AU295="","",AU295*$BH295)</f>
        <v>4.3329613197945663E-2</v>
      </c>
      <c r="BO295" s="34">
        <f>IF(AV295="","",AV295*$BH295)</f>
        <v>4.7369736036888543</v>
      </c>
      <c r="BP295" s="34">
        <f t="shared" si="32"/>
        <v>14.189194251076543</v>
      </c>
      <c r="BQ295" s="34">
        <f>IF(AW295="","",AW295*$BH295)</f>
        <v>1.8104353697879543</v>
      </c>
      <c r="BR295" s="34"/>
      <c r="BS295" s="34">
        <f t="shared" si="33"/>
        <v>4.9681962226043135</v>
      </c>
      <c r="BT295" s="34"/>
      <c r="BU295" s="34">
        <f t="shared" si="34"/>
        <v>0.9566703868020543</v>
      </c>
      <c r="BV295" s="34">
        <f t="shared" si="35"/>
        <v>0.9566703868020543</v>
      </c>
      <c r="BW295" s="34">
        <f t="shared" si="36"/>
        <v>1</v>
      </c>
      <c r="BX295" s="34"/>
      <c r="BY295" s="34">
        <f>IF(BV295="","",IF(BQ295=0,0,((BV295/BQ295)*AF295)))</f>
        <v>3.1731065143508466</v>
      </c>
      <c r="BZ295" s="34">
        <f>IF(BY295="","",SUM(S295:X295,BY295))</f>
        <v>97.23505851435084</v>
      </c>
      <c r="CA295" s="18"/>
      <c r="CB295" s="20">
        <v>1.7049999999999999E-2</v>
      </c>
      <c r="CC295" s="20">
        <v>1.0319E-2</v>
      </c>
      <c r="CD295" s="20">
        <v>5.1300999999999999E-2</v>
      </c>
      <c r="CE295" s="20">
        <v>1.2357E-2</v>
      </c>
      <c r="CF295" s="20">
        <v>8.6440000000000006E-3</v>
      </c>
      <c r="CG295" s="20">
        <v>2.9108999999999999E-2</v>
      </c>
      <c r="CH295" s="20"/>
      <c r="CI295" s="21">
        <v>3.5714299999999999</v>
      </c>
      <c r="CJ295" s="21">
        <v>3.0337999999999998</v>
      </c>
      <c r="CK295" s="21">
        <v>-17.934999999999999</v>
      </c>
      <c r="CL295" s="21">
        <v>0.36690299999999998</v>
      </c>
      <c r="CM295" s="21">
        <v>3.3751799999999998</v>
      </c>
      <c r="CN295" s="21">
        <v>0.34576699999999999</v>
      </c>
      <c r="CO295" s="21"/>
      <c r="CP295" s="20">
        <v>72.972300000000004</v>
      </c>
      <c r="CQ295" s="20">
        <v>48.636800000000001</v>
      </c>
      <c r="CR295" s="20">
        <v>10.749499999999999</v>
      </c>
      <c r="CS295" s="20">
        <v>40.199800000000003</v>
      </c>
      <c r="CT295" s="20"/>
      <c r="CU295" s="22">
        <v>44272.252164351798</v>
      </c>
      <c r="CV295" s="22"/>
    </row>
    <row r="296" spans="1:100" s="17" customFormat="1" x14ac:dyDescent="0.25">
      <c r="A296" s="17" t="s">
        <v>47</v>
      </c>
      <c r="B296" s="17">
        <v>2351</v>
      </c>
      <c r="C296" s="17">
        <v>4</v>
      </c>
      <c r="E296" s="18">
        <v>0.79175600000000002</v>
      </c>
      <c r="F296" s="18">
        <v>0.229099</v>
      </c>
      <c r="G296" s="18">
        <v>0</v>
      </c>
      <c r="H296" s="18">
        <v>17.9297</v>
      </c>
      <c r="I296" s="18">
        <v>0.35206199999999999</v>
      </c>
      <c r="J296" s="18">
        <v>36.774900000000002</v>
      </c>
      <c r="K296" s="18">
        <v>43.587000000000003</v>
      </c>
      <c r="L296" s="18">
        <v>0.33551700000000001</v>
      </c>
      <c r="M296" s="18">
        <v>100</v>
      </c>
      <c r="N296" s="18"/>
      <c r="O296" s="18">
        <v>7.9443E-2</v>
      </c>
      <c r="P296" s="18">
        <v>43.507599999999996</v>
      </c>
      <c r="Q296" s="18">
        <f t="shared" si="30"/>
        <v>99.920557000000002</v>
      </c>
      <c r="R296" s="18"/>
      <c r="S296" s="18">
        <v>1.0672699999999999</v>
      </c>
      <c r="T296" s="18">
        <v>0.379915</v>
      </c>
      <c r="U296" s="18">
        <v>0</v>
      </c>
      <c r="V296" s="18">
        <v>41.084099999999999</v>
      </c>
      <c r="W296" s="18">
        <v>0.35206199999999999</v>
      </c>
      <c r="X296" s="18">
        <v>51.455500000000001</v>
      </c>
      <c r="Y296" s="18">
        <v>5.6611900000000004</v>
      </c>
      <c r="Z296" s="18">
        <v>100</v>
      </c>
      <c r="AA296" s="19"/>
      <c r="AB296" s="18">
        <f>IF(Z296="","",Z296-O296)</f>
        <v>99.920557000000002</v>
      </c>
      <c r="AC296" s="18">
        <f t="shared" si="31"/>
        <v>94.259366999999997</v>
      </c>
      <c r="AD296" s="18"/>
      <c r="AE296" s="34">
        <f>IF(M296="","",IF(M296&gt;100,M296, M296+O296))</f>
        <v>100.079443</v>
      </c>
      <c r="AF296" s="37">
        <f>IF(AE296="","",IF(AE296="* * *", Y296, AE296-SUM(S296:X296)))</f>
        <v>5.7405960000000107</v>
      </c>
      <c r="AG296" s="54"/>
      <c r="AH296" s="33"/>
      <c r="AI296" s="34">
        <f>IF(S296="","",IF(AI$6=0, 0, S296/AI$6))</f>
        <v>1.721988146296145E-2</v>
      </c>
      <c r="AJ296" s="34">
        <f>IF(T296="","",IF(AJ$6=0, 0, T296/AJ$6))</f>
        <v>9.4260251234961519E-3</v>
      </c>
      <c r="AK296" s="34">
        <f>IF(U296="","",IF(AK$6=0, 0, U296/AK$6))</f>
        <v>0</v>
      </c>
      <c r="AL296" s="34">
        <f>IF(V296="","",IF(AL$6=0, 0, V296/AL$6))</f>
        <v>0.28943773243236159</v>
      </c>
      <c r="AM296" s="34">
        <f>IF(W296="","",IF(AM$6=0, 0, W296/AM$6))</f>
        <v>9.9308068770009722E-3</v>
      </c>
      <c r="AN296" s="34">
        <f>IF(X296="","",IF(AN$6=0, 0, X296/AN$6))</f>
        <v>0.91757998765991289</v>
      </c>
      <c r="AO296" s="34">
        <f>IF(Y296="","",IF(AO$6=0, 0, Y296/AO$6))</f>
        <v>0.33286677103315476</v>
      </c>
      <c r="AP296" s="34"/>
      <c r="AQ296" s="34">
        <f>IF(AI296="","",AI296*AI$4)</f>
        <v>3.44397629259229E-2</v>
      </c>
      <c r="AR296" s="33">
        <f>IF(AJ296="","",AJ296*AJ$4)</f>
        <v>9.4260251234961519E-3</v>
      </c>
      <c r="AS296" s="34">
        <f>IF(AK296="","",AK296*AK$4)</f>
        <v>0</v>
      </c>
      <c r="AT296" s="34">
        <f>IF(AL296="","",AL296*AL$4)</f>
        <v>0.57887546486472319</v>
      </c>
      <c r="AU296" s="34">
        <f>IF(AM296="","",AM296*AM$4)</f>
        <v>9.9308068770009722E-3</v>
      </c>
      <c r="AV296" s="34">
        <f>IF(AN296="","",AN296*AN$4)</f>
        <v>0.91757998765991289</v>
      </c>
      <c r="AW296" s="34">
        <f>IF(AO296="","",AO296*AO$4)</f>
        <v>0.33286677103315476</v>
      </c>
      <c r="AX296" s="34"/>
      <c r="AY296" s="34">
        <f>IF(AQ296="","",AI296*AI$5)</f>
        <v>1.721988146296145E-2</v>
      </c>
      <c r="AZ296" s="34">
        <f>IF(AR296="","",AJ296*AJ$5)</f>
        <v>9.4260251234961519E-3</v>
      </c>
      <c r="BA296" s="34">
        <f>IF(AS296="","",AK296*AK$5)</f>
        <v>0</v>
      </c>
      <c r="BB296" s="34">
        <f>IF(AT296="","",AL296*AL$5)</f>
        <v>1.447188662161808</v>
      </c>
      <c r="BC296" s="34">
        <f>IF(AU296="","",AM296*AM$5)</f>
        <v>0</v>
      </c>
      <c r="BD296" s="34">
        <f>IF(AV296="","",AN296*AN$5)</f>
        <v>0.91757998765991289</v>
      </c>
      <c r="BE296" s="34">
        <f>IF(AW296="","",AO296*AO$5)</f>
        <v>0.33286677103315476</v>
      </c>
      <c r="BF296" s="34">
        <f>IF(BE296="","",SUM(AY296:BE296))</f>
        <v>2.7242813274413331</v>
      </c>
      <c r="BG296" s="34"/>
      <c r="BH296" s="34">
        <f>IF(AT296="","",3/AT296)</f>
        <v>5.1824618282985391</v>
      </c>
      <c r="BI296" s="34"/>
      <c r="BJ296" s="34">
        <f>IF(AQ296="","",AQ296*$BH296)</f>
        <v>0.17848275673924663</v>
      </c>
      <c r="BK296" s="34">
        <f>IF(AR296="","",AR296*$BH296)</f>
        <v>4.885001539510183E-2</v>
      </c>
      <c r="BL296" s="34">
        <f>IF(AS296="","",AS296*$BH296)</f>
        <v>0</v>
      </c>
      <c r="BM296" s="34">
        <f>IF(AT296="","",AT296*$BH296)</f>
        <v>3</v>
      </c>
      <c r="BN296" s="34">
        <f>IF(AU296="","",AU296*$BH296)</f>
        <v>5.1466027564262162E-2</v>
      </c>
      <c r="BO296" s="34">
        <f>IF(AV296="","",AV296*$BH296)</f>
        <v>4.7553232604581428</v>
      </c>
      <c r="BP296" s="34">
        <f t="shared" si="32"/>
        <v>14.118483989011182</v>
      </c>
      <c r="BQ296" s="34">
        <f>IF(AW296="","",AW296*$BH296)</f>
        <v>1.7250693347883144</v>
      </c>
      <c r="BR296" s="34"/>
      <c r="BS296" s="34">
        <f t="shared" si="33"/>
        <v>4.9826560325924909</v>
      </c>
      <c r="BT296" s="34"/>
      <c r="BU296" s="34">
        <f t="shared" si="34"/>
        <v>0.94853397243573778</v>
      </c>
      <c r="BV296" s="34">
        <f t="shared" si="35"/>
        <v>0.94853397243573778</v>
      </c>
      <c r="BW296" s="34">
        <f t="shared" si="36"/>
        <v>1</v>
      </c>
      <c r="BX296" s="34"/>
      <c r="BY296" s="34">
        <f>IF(BV296="","",IF(BQ296=0,0,((BV296/BQ296)*AF296)))</f>
        <v>3.1564820139225875</v>
      </c>
      <c r="BZ296" s="34">
        <f>IF(BY296="","",SUM(S296:X296,BY296))</f>
        <v>97.495329013922571</v>
      </c>
      <c r="CA296" s="18"/>
      <c r="CB296" s="20">
        <v>1.6685999999999999E-2</v>
      </c>
      <c r="CC296" s="20">
        <v>1.0038E-2</v>
      </c>
      <c r="CD296" s="20">
        <v>5.1631000000000003E-2</v>
      </c>
      <c r="CE296" s="20">
        <v>1.2253999999999999E-2</v>
      </c>
      <c r="CF296" s="20">
        <v>8.7829999999999991E-3</v>
      </c>
      <c r="CG296" s="20">
        <v>2.9232000000000001E-2</v>
      </c>
      <c r="CH296" s="20"/>
      <c r="CI296" s="21">
        <v>3.5621800000000001</v>
      </c>
      <c r="CJ296" s="21">
        <v>3.1483099999999999</v>
      </c>
      <c r="CK296" s="21">
        <v>-15.069000000000001</v>
      </c>
      <c r="CL296" s="21">
        <v>0.36668099999999998</v>
      </c>
      <c r="CM296" s="21">
        <v>3.0529500000000001</v>
      </c>
      <c r="CN296" s="21">
        <v>0.34495799999999999</v>
      </c>
      <c r="CO296" s="21"/>
      <c r="CP296" s="20">
        <v>72.952299999999994</v>
      </c>
      <c r="CQ296" s="20">
        <v>48.636800000000001</v>
      </c>
      <c r="CR296" s="20">
        <v>10.749000000000001</v>
      </c>
      <c r="CS296" s="20">
        <v>60.196399999999997</v>
      </c>
      <c r="CT296" s="20"/>
      <c r="CU296" s="22">
        <v>44272.253946759301</v>
      </c>
      <c r="CV296" s="22"/>
    </row>
    <row r="297" spans="1:100" s="17" customFormat="1" x14ac:dyDescent="0.25">
      <c r="A297" s="17" t="s">
        <v>47</v>
      </c>
      <c r="B297" s="17">
        <v>2352</v>
      </c>
      <c r="C297" s="17">
        <v>5</v>
      </c>
      <c r="E297" s="18">
        <v>0.632579</v>
      </c>
      <c r="F297" s="18">
        <v>0.185636</v>
      </c>
      <c r="G297" s="18">
        <v>0.41948999999999997</v>
      </c>
      <c r="H297" s="18">
        <v>17.466200000000001</v>
      </c>
      <c r="I297" s="18">
        <v>0.35851</v>
      </c>
      <c r="J297" s="18">
        <v>36.091999999999999</v>
      </c>
      <c r="K297" s="18">
        <v>44.398800000000001</v>
      </c>
      <c r="L297" s="18">
        <v>0.44683299999999998</v>
      </c>
      <c r="M297" s="18">
        <v>100</v>
      </c>
      <c r="N297" s="18"/>
      <c r="O297" s="18">
        <v>0.257544</v>
      </c>
      <c r="P297" s="18">
        <v>44.141300000000001</v>
      </c>
      <c r="Q297" s="18">
        <f t="shared" si="30"/>
        <v>99.742456000000004</v>
      </c>
      <c r="R297" s="18"/>
      <c r="S297" s="18">
        <v>0.85270199999999996</v>
      </c>
      <c r="T297" s="18">
        <v>0.30784</v>
      </c>
      <c r="U297" s="18">
        <v>0.41948999999999997</v>
      </c>
      <c r="V297" s="18">
        <v>40.022100000000002</v>
      </c>
      <c r="W297" s="18">
        <v>0.35851</v>
      </c>
      <c r="X297" s="18">
        <v>50.5</v>
      </c>
      <c r="Y297" s="18">
        <v>7.5394300000000003</v>
      </c>
      <c r="Z297" s="18">
        <v>100</v>
      </c>
      <c r="AA297" s="19"/>
      <c r="AB297" s="18">
        <f>IF(Z297="","",Z297-O297)</f>
        <v>99.742456000000004</v>
      </c>
      <c r="AC297" s="18">
        <f t="shared" si="31"/>
        <v>92.203026000000008</v>
      </c>
      <c r="AD297" s="18"/>
      <c r="AE297" s="34">
        <f>IF(M297="","",IF(M297&gt;100,M297, M297+O297))</f>
        <v>100.257544</v>
      </c>
      <c r="AF297" s="37">
        <f>IF(AE297="","",IF(AE297="* * *", Y297, AE297-SUM(S297:X297)))</f>
        <v>7.7969019999999887</v>
      </c>
      <c r="AG297" s="54"/>
      <c r="AH297" s="33"/>
      <c r="AI297" s="34">
        <f>IF(S297="","",IF(AI$6=0, 0, S297/AI$6))</f>
        <v>1.3757931323123628E-2</v>
      </c>
      <c r="AJ297" s="34">
        <f>IF(T297="","",IF(AJ$6=0, 0, T297/AJ$6))</f>
        <v>7.6377810142191152E-3</v>
      </c>
      <c r="AK297" s="34">
        <f>IF(U297="","",IF(AK$6=0, 0, U297/AK$6))</f>
        <v>2.2080280444669025E-2</v>
      </c>
      <c r="AL297" s="34">
        <f>IF(V297="","",IF(AL$6=0, 0, V297/AL$6))</f>
        <v>0.28195593602345481</v>
      </c>
      <c r="AM297" s="34">
        <f>IF(W297="","",IF(AM$6=0, 0, W297/AM$6))</f>
        <v>1.0112689166889975E-2</v>
      </c>
      <c r="AN297" s="34">
        <f>IF(X297="","",IF(AN$6=0, 0, X297/AN$6))</f>
        <v>0.90054103792258555</v>
      </c>
      <c r="AO297" s="34">
        <f>IF(Y297="","",IF(AO$6=0, 0, Y297/AO$6))</f>
        <v>0.44330356683497601</v>
      </c>
      <c r="AP297" s="34"/>
      <c r="AQ297" s="34">
        <f>IF(AI297="","",AI297*AI$4)</f>
        <v>2.7515862646247256E-2</v>
      </c>
      <c r="AR297" s="33">
        <f>IF(AJ297="","",AJ297*AJ$4)</f>
        <v>7.6377810142191152E-3</v>
      </c>
      <c r="AS297" s="34">
        <f>IF(AK297="","",AK297*AK$4)</f>
        <v>2.2080280444669025E-2</v>
      </c>
      <c r="AT297" s="34">
        <f>IF(AL297="","",AL297*AL$4)</f>
        <v>0.56391187204690962</v>
      </c>
      <c r="AU297" s="34">
        <f>IF(AM297="","",AM297*AM$4)</f>
        <v>1.0112689166889975E-2</v>
      </c>
      <c r="AV297" s="34">
        <f>IF(AN297="","",AN297*AN$4)</f>
        <v>0.90054103792258555</v>
      </c>
      <c r="AW297" s="34">
        <f>IF(AO297="","",AO297*AO$4)</f>
        <v>0.44330356683497601</v>
      </c>
      <c r="AX297" s="34"/>
      <c r="AY297" s="34">
        <f>IF(AQ297="","",AI297*AI$5)</f>
        <v>1.3757931323123628E-2</v>
      </c>
      <c r="AZ297" s="34">
        <f>IF(AR297="","",AJ297*AJ$5)</f>
        <v>7.6377810142191152E-3</v>
      </c>
      <c r="BA297" s="34">
        <f>IF(AS297="","",AK297*AK$5)</f>
        <v>0</v>
      </c>
      <c r="BB297" s="34">
        <f>IF(AT297="","",AL297*AL$5)</f>
        <v>1.4097796801172739</v>
      </c>
      <c r="BC297" s="34">
        <f>IF(AU297="","",AM297*AM$5)</f>
        <v>0</v>
      </c>
      <c r="BD297" s="34">
        <f>IF(AV297="","",AN297*AN$5)</f>
        <v>0.90054103792258555</v>
      </c>
      <c r="BE297" s="34">
        <f>IF(AW297="","",AO297*AO$5)</f>
        <v>0.44330356683497601</v>
      </c>
      <c r="BF297" s="34">
        <f>IF(BE297="","",SUM(AY297:BE297))</f>
        <v>2.7750199972121785</v>
      </c>
      <c r="BG297" s="34"/>
      <c r="BH297" s="34">
        <f>IF(AT297="","",3/AT297)</f>
        <v>5.3199802109334593</v>
      </c>
      <c r="BI297" s="34"/>
      <c r="BJ297" s="34">
        <f>IF(AQ297="","",AQ297*$BH297)</f>
        <v>0.14638384476479857</v>
      </c>
      <c r="BK297" s="34">
        <f>IF(AR297="","",AR297*$BH297)</f>
        <v>4.0632843851088979E-2</v>
      </c>
      <c r="BL297" s="34">
        <f>IF(AS297="","",AS297*$BH297)</f>
        <v>0.11746665501750025</v>
      </c>
      <c r="BM297" s="34">
        <f>IF(AT297="","",AT297*$BH297)</f>
        <v>3</v>
      </c>
      <c r="BN297" s="34">
        <f>IF(AU297="","",AU297*$BH297)</f>
        <v>5.379930624717584E-2</v>
      </c>
      <c r="BO297" s="34">
        <f>IF(AV297="","",AV297*$BH297)</f>
        <v>4.7908605008816334</v>
      </c>
      <c r="BP297" s="34">
        <f t="shared" si="32"/>
        <v>14.763051470113414</v>
      </c>
      <c r="BQ297" s="34">
        <f>IF(AW297="","",AW297*$BH297)</f>
        <v>2.3583662029982904</v>
      </c>
      <c r="BR297" s="34"/>
      <c r="BS297" s="34">
        <f t="shared" si="33"/>
        <v>4.9778771894975211</v>
      </c>
      <c r="BT297" s="34"/>
      <c r="BU297" s="34">
        <f t="shared" si="34"/>
        <v>0.82873403873532392</v>
      </c>
      <c r="BV297" s="34">
        <f t="shared" si="35"/>
        <v>0.82873403873532392</v>
      </c>
      <c r="BW297" s="34">
        <f t="shared" si="36"/>
        <v>1</v>
      </c>
      <c r="BX297" s="34"/>
      <c r="BY297" s="34">
        <f>IF(BV297="","",IF(BQ297=0,0,((BV297/BQ297)*AF297)))</f>
        <v>2.7398450994882237</v>
      </c>
      <c r="BZ297" s="34">
        <f>IF(BY297="","",SUM(S297:X297,BY297))</f>
        <v>95.200487099488228</v>
      </c>
      <c r="CA297" s="18"/>
      <c r="CB297" s="20">
        <v>1.4508999999999999E-2</v>
      </c>
      <c r="CC297" s="20">
        <v>9.3170000000000006E-3</v>
      </c>
      <c r="CD297" s="20">
        <v>4.8316999999999999E-2</v>
      </c>
      <c r="CE297" s="20">
        <v>1.2983E-2</v>
      </c>
      <c r="CF297" s="20">
        <v>8.2850000000000007E-3</v>
      </c>
      <c r="CG297" s="20">
        <v>2.8745E-2</v>
      </c>
      <c r="CH297" s="20"/>
      <c r="CI297" s="21">
        <v>3.9777900000000002</v>
      </c>
      <c r="CJ297" s="21">
        <v>3.5476899999999998</v>
      </c>
      <c r="CK297" s="21">
        <v>6.7321200000000001</v>
      </c>
      <c r="CL297" s="21">
        <v>0.37219099999999999</v>
      </c>
      <c r="CM297" s="21">
        <v>2.99092</v>
      </c>
      <c r="CN297" s="21">
        <v>0.34850300000000001</v>
      </c>
      <c r="CO297" s="21"/>
      <c r="CP297" s="20">
        <v>72.932299999999998</v>
      </c>
      <c r="CQ297" s="20">
        <v>48.636800000000001</v>
      </c>
      <c r="CR297" s="20">
        <v>10.749000000000001</v>
      </c>
      <c r="CS297" s="20">
        <v>80.200699999999998</v>
      </c>
      <c r="CT297" s="20"/>
      <c r="CU297" s="22">
        <v>44272.255752314799</v>
      </c>
      <c r="CV297" s="22"/>
    </row>
    <row r="298" spans="1:100" s="17" customFormat="1" x14ac:dyDescent="0.25">
      <c r="A298" s="17" t="s">
        <v>47</v>
      </c>
      <c r="B298" s="17">
        <v>2353</v>
      </c>
      <c r="C298" s="17">
        <v>6</v>
      </c>
      <c r="E298" s="18">
        <v>0.72868299999999997</v>
      </c>
      <c r="F298" s="18">
        <v>0.209869</v>
      </c>
      <c r="G298" s="18">
        <v>0</v>
      </c>
      <c r="H298" s="18">
        <v>17.861799999999999</v>
      </c>
      <c r="I298" s="18">
        <v>0.36412800000000001</v>
      </c>
      <c r="J298" s="18">
        <v>37.3127</v>
      </c>
      <c r="K298" s="18">
        <v>43.216500000000003</v>
      </c>
      <c r="L298" s="18">
        <v>0.30635200000000001</v>
      </c>
      <c r="M298" s="18">
        <v>100</v>
      </c>
      <c r="N298" s="18"/>
      <c r="O298" s="18">
        <v>8.2166000000000003E-2</v>
      </c>
      <c r="P298" s="18">
        <v>43.134399999999999</v>
      </c>
      <c r="Q298" s="18">
        <f t="shared" si="30"/>
        <v>99.917833999999999</v>
      </c>
      <c r="R298" s="18"/>
      <c r="S298" s="18">
        <v>0.98224900000000004</v>
      </c>
      <c r="T298" s="18">
        <v>0.348026</v>
      </c>
      <c r="U298" s="18">
        <v>0</v>
      </c>
      <c r="V298" s="18">
        <v>40.928600000000003</v>
      </c>
      <c r="W298" s="18">
        <v>0.36412800000000001</v>
      </c>
      <c r="X298" s="18">
        <v>52.207999999999998</v>
      </c>
      <c r="Y298" s="18">
        <v>5.1690800000000001</v>
      </c>
      <c r="Z298" s="18">
        <v>100</v>
      </c>
      <c r="AA298" s="19"/>
      <c r="AB298" s="18">
        <f>IF(Z298="","",Z298-O298)</f>
        <v>99.917833999999999</v>
      </c>
      <c r="AC298" s="18">
        <f t="shared" si="31"/>
        <v>94.748754000000005</v>
      </c>
      <c r="AD298" s="18"/>
      <c r="AE298" s="34">
        <f>IF(M298="","",IF(M298&gt;100,M298, M298+O298))</f>
        <v>100.082166</v>
      </c>
      <c r="AF298" s="37">
        <f>IF(AE298="","",IF(AE298="* * *", Y298, AE298-SUM(S298:X298)))</f>
        <v>5.2511629999999911</v>
      </c>
      <c r="AG298" s="54"/>
      <c r="AH298" s="33"/>
      <c r="AI298" s="34">
        <f>IF(S298="","",IF(AI$6=0, 0, S298/AI$6))</f>
        <v>1.5848109051235792E-2</v>
      </c>
      <c r="AJ298" s="34">
        <f>IF(T298="","",IF(AJ$6=0, 0, T298/AJ$6))</f>
        <v>8.6348310006971862E-3</v>
      </c>
      <c r="AK298" s="34">
        <f>IF(U298="","",IF(AK$6=0, 0, U298/AK$6))</f>
        <v>0</v>
      </c>
      <c r="AL298" s="34">
        <f>IF(V298="","",IF(AL$6=0, 0, V298/AL$6))</f>
        <v>0.28834223399395764</v>
      </c>
      <c r="AM298" s="34">
        <f>IF(W298="","",IF(AM$6=0, 0, W298/AM$6))</f>
        <v>1.0271159189314979E-2</v>
      </c>
      <c r="AN298" s="34">
        <f>IF(X298="","",IF(AN$6=0, 0, X298/AN$6))</f>
        <v>0.93099894074974932</v>
      </c>
      <c r="AO298" s="34">
        <f>IF(Y298="","",IF(AO$6=0, 0, Y298/AO$6))</f>
        <v>0.30393167669907911</v>
      </c>
      <c r="AP298" s="34"/>
      <c r="AQ298" s="34">
        <f>IF(AI298="","",AI298*AI$4)</f>
        <v>3.1696218102471585E-2</v>
      </c>
      <c r="AR298" s="33">
        <f>IF(AJ298="","",AJ298*AJ$4)</f>
        <v>8.6348310006971862E-3</v>
      </c>
      <c r="AS298" s="34">
        <f>IF(AK298="","",AK298*AK$4)</f>
        <v>0</v>
      </c>
      <c r="AT298" s="34">
        <f>IF(AL298="","",AL298*AL$4)</f>
        <v>0.57668446798791528</v>
      </c>
      <c r="AU298" s="34">
        <f>IF(AM298="","",AM298*AM$4)</f>
        <v>1.0271159189314979E-2</v>
      </c>
      <c r="AV298" s="34">
        <f>IF(AN298="","",AN298*AN$4)</f>
        <v>0.93099894074974932</v>
      </c>
      <c r="AW298" s="34">
        <f>IF(AO298="","",AO298*AO$4)</f>
        <v>0.30393167669907911</v>
      </c>
      <c r="AX298" s="34"/>
      <c r="AY298" s="34">
        <f>IF(AQ298="","",AI298*AI$5)</f>
        <v>1.5848109051235792E-2</v>
      </c>
      <c r="AZ298" s="34">
        <f>IF(AR298="","",AJ298*AJ$5)</f>
        <v>8.6348310006971862E-3</v>
      </c>
      <c r="BA298" s="34">
        <f>IF(AS298="","",AK298*AK$5)</f>
        <v>0</v>
      </c>
      <c r="BB298" s="34">
        <f>IF(AT298="","",AL298*AL$5)</f>
        <v>1.4417111699697882</v>
      </c>
      <c r="BC298" s="34">
        <f>IF(AU298="","",AM298*AM$5)</f>
        <v>0</v>
      </c>
      <c r="BD298" s="34">
        <f>IF(AV298="","",AN298*AN$5)</f>
        <v>0.93099894074974932</v>
      </c>
      <c r="BE298" s="34">
        <f>IF(AW298="","",AO298*AO$5)</f>
        <v>0.30393167669907911</v>
      </c>
      <c r="BF298" s="34">
        <f>IF(BE298="","",SUM(AY298:BE298))</f>
        <v>2.7011247274705497</v>
      </c>
      <c r="BG298" s="34"/>
      <c r="BH298" s="34">
        <f>IF(AT298="","",3/AT298)</f>
        <v>5.202151551726665</v>
      </c>
      <c r="BI298" s="34"/>
      <c r="BJ298" s="34">
        <f>IF(AQ298="","",AQ298*$BH298)</f>
        <v>0.16488853018563937</v>
      </c>
      <c r="BK298" s="34">
        <f>IF(AR298="","",AR298*$BH298)</f>
        <v>4.4919699489174375E-2</v>
      </c>
      <c r="BL298" s="34">
        <f>IF(AS298="","",AS298*$BH298)</f>
        <v>0</v>
      </c>
      <c r="BM298" s="34">
        <f>IF(AT298="","",AT298*$BH298)</f>
        <v>2.9999999999999996</v>
      </c>
      <c r="BN298" s="34">
        <f>IF(AU298="","",AU298*$BH298)</f>
        <v>5.3432126714726511E-2</v>
      </c>
      <c r="BO298" s="34">
        <f>IF(AV298="","",AV298*$BH298)</f>
        <v>4.8431975842771902</v>
      </c>
      <c r="BP298" s="34">
        <f t="shared" si="32"/>
        <v>14.051660192418185</v>
      </c>
      <c r="BQ298" s="34">
        <f>IF(AW298="","",AW298*$BH298)</f>
        <v>1.5810986435590015</v>
      </c>
      <c r="BR298" s="34"/>
      <c r="BS298" s="34">
        <f t="shared" si="33"/>
        <v>5.0530058139520042</v>
      </c>
      <c r="BT298" s="34"/>
      <c r="BU298" s="34">
        <f t="shared" si="34"/>
        <v>0.94656787328527348</v>
      </c>
      <c r="BV298" s="34">
        <f t="shared" si="35"/>
        <v>0.94656787328527348</v>
      </c>
      <c r="BW298" s="34">
        <f t="shared" si="36"/>
        <v>1</v>
      </c>
      <c r="BX298" s="34"/>
      <c r="BY298" s="34">
        <f>IF(BV298="","",IF(BQ298=0,0,((BV298/BQ298)*AF298)))</f>
        <v>3.143752107708909</v>
      </c>
      <c r="BZ298" s="34">
        <f>IF(BY298="","",SUM(S298:X298,BY298))</f>
        <v>97.974755107708916</v>
      </c>
      <c r="CA298" s="18"/>
      <c r="CB298" s="20">
        <v>1.5879999999999998E-2</v>
      </c>
      <c r="CC298" s="20">
        <v>1.0121E-2</v>
      </c>
      <c r="CD298" s="20">
        <v>4.9660000000000003E-2</v>
      </c>
      <c r="CE298" s="20">
        <v>1.2815E-2</v>
      </c>
      <c r="CF298" s="20">
        <v>9.1269999999999997E-3</v>
      </c>
      <c r="CG298" s="20">
        <v>3.0346000000000001E-2</v>
      </c>
      <c r="CH298" s="20"/>
      <c r="CI298" s="21">
        <v>3.70932</v>
      </c>
      <c r="CJ298" s="21">
        <v>3.3657499999999998</v>
      </c>
      <c r="CK298" s="21">
        <v>-27.167000000000002</v>
      </c>
      <c r="CL298" s="21">
        <v>0.36735299999999999</v>
      </c>
      <c r="CM298" s="21">
        <v>3.01248</v>
      </c>
      <c r="CN298" s="21">
        <v>0.342443</v>
      </c>
      <c r="CO298" s="21"/>
      <c r="CP298" s="20">
        <v>72.912199999999999</v>
      </c>
      <c r="CQ298" s="20">
        <v>48.636699999999998</v>
      </c>
      <c r="CR298" s="20">
        <v>10.749000000000001</v>
      </c>
      <c r="CS298" s="20">
        <v>100.297</v>
      </c>
      <c r="CT298" s="20"/>
      <c r="CU298" s="22">
        <v>44272.2575462963</v>
      </c>
      <c r="CV298" s="22"/>
    </row>
    <row r="299" spans="1:100" s="17" customFormat="1" x14ac:dyDescent="0.25">
      <c r="A299" s="17" t="s">
        <v>47</v>
      </c>
      <c r="B299" s="17">
        <v>2354</v>
      </c>
      <c r="C299" s="17">
        <v>7</v>
      </c>
      <c r="E299" s="18">
        <v>0.68366000000000005</v>
      </c>
      <c r="F299" s="18">
        <v>0.19387799999999999</v>
      </c>
      <c r="G299" s="18">
        <v>0</v>
      </c>
      <c r="H299" s="18">
        <v>17.8782</v>
      </c>
      <c r="I299" s="18">
        <v>0.41319499999999998</v>
      </c>
      <c r="J299" s="18">
        <v>37.368499999999997</v>
      </c>
      <c r="K299" s="18">
        <v>43.160800000000002</v>
      </c>
      <c r="L299" s="18">
        <v>0.30174899999999999</v>
      </c>
      <c r="M299" s="18">
        <v>100</v>
      </c>
      <c r="N299" s="18"/>
      <c r="O299" s="18">
        <v>9.3238000000000001E-2</v>
      </c>
      <c r="P299" s="18">
        <v>43.067599999999999</v>
      </c>
      <c r="Q299" s="18">
        <f t="shared" si="30"/>
        <v>99.906762000000001</v>
      </c>
      <c r="R299" s="18"/>
      <c r="S299" s="18">
        <v>0.92155799999999999</v>
      </c>
      <c r="T299" s="18">
        <v>0.32150800000000002</v>
      </c>
      <c r="U299" s="18">
        <v>0</v>
      </c>
      <c r="V299" s="18">
        <v>40.966200000000001</v>
      </c>
      <c r="W299" s="18">
        <v>0.41319499999999998</v>
      </c>
      <c r="X299" s="18">
        <v>52.286099999999998</v>
      </c>
      <c r="Y299" s="18">
        <v>5.0914200000000003</v>
      </c>
      <c r="Z299" s="18">
        <v>100</v>
      </c>
      <c r="AA299" s="19"/>
      <c r="AB299" s="18">
        <f>IF(Z299="","",Z299-O299)</f>
        <v>99.906762000000001</v>
      </c>
      <c r="AC299" s="18">
        <f t="shared" si="31"/>
        <v>94.815342000000001</v>
      </c>
      <c r="AD299" s="18"/>
      <c r="AE299" s="34">
        <f>IF(M299="","",IF(M299&gt;100,M299, M299+O299))</f>
        <v>100.093238</v>
      </c>
      <c r="AF299" s="37">
        <f>IF(AE299="","",IF(AE299="* * *", Y299, AE299-SUM(S299:X299)))</f>
        <v>5.1846770000000078</v>
      </c>
      <c r="AG299" s="54"/>
      <c r="AH299" s="33"/>
      <c r="AI299" s="34">
        <f>IF(S299="","",IF(AI$6=0, 0, S299/AI$6))</f>
        <v>1.486888933563562E-2</v>
      </c>
      <c r="AJ299" s="34">
        <f>IF(T299="","",IF(AJ$6=0, 0, T299/AJ$6))</f>
        <v>7.9768961094060543E-3</v>
      </c>
      <c r="AK299" s="34">
        <f>IF(U299="","",IF(AK$6=0, 0, U299/AK$6))</f>
        <v>0</v>
      </c>
      <c r="AL299" s="34">
        <f>IF(V299="","",IF(AL$6=0, 0, V299/AL$6))</f>
        <v>0.28860712622086432</v>
      </c>
      <c r="AM299" s="34">
        <f>IF(W299="","",IF(AM$6=0, 0, W299/AM$6))</f>
        <v>1.1655219102153645E-2</v>
      </c>
      <c r="AN299" s="34">
        <f>IF(X299="","",IF(AN$6=0, 0, X299/AN$6))</f>
        <v>0.93239165867176421</v>
      </c>
      <c r="AO299" s="34">
        <f>IF(Y299="","",IF(AO$6=0, 0, Y299/AO$6))</f>
        <v>0.2993654223535378</v>
      </c>
      <c r="AP299" s="34"/>
      <c r="AQ299" s="34">
        <f>IF(AI299="","",AI299*AI$4)</f>
        <v>2.9737778671271239E-2</v>
      </c>
      <c r="AR299" s="33">
        <f>IF(AJ299="","",AJ299*AJ$4)</f>
        <v>7.9768961094060543E-3</v>
      </c>
      <c r="AS299" s="34">
        <f>IF(AK299="","",AK299*AK$4)</f>
        <v>0</v>
      </c>
      <c r="AT299" s="34">
        <f>IF(AL299="","",AL299*AL$4)</f>
        <v>0.57721425244172864</v>
      </c>
      <c r="AU299" s="34">
        <f>IF(AM299="","",AM299*AM$4)</f>
        <v>1.1655219102153645E-2</v>
      </c>
      <c r="AV299" s="34">
        <f>IF(AN299="","",AN299*AN$4)</f>
        <v>0.93239165867176421</v>
      </c>
      <c r="AW299" s="34">
        <f>IF(AO299="","",AO299*AO$4)</f>
        <v>0.2993654223535378</v>
      </c>
      <c r="AX299" s="34"/>
      <c r="AY299" s="34">
        <f>IF(AQ299="","",AI299*AI$5)</f>
        <v>1.486888933563562E-2</v>
      </c>
      <c r="AZ299" s="34">
        <f>IF(AR299="","",AJ299*AJ$5)</f>
        <v>7.9768961094060543E-3</v>
      </c>
      <c r="BA299" s="34">
        <f>IF(AS299="","",AK299*AK$5)</f>
        <v>0</v>
      </c>
      <c r="BB299" s="34">
        <f>IF(AT299="","",AL299*AL$5)</f>
        <v>1.4430356311043215</v>
      </c>
      <c r="BC299" s="34">
        <f>IF(AU299="","",AM299*AM$5)</f>
        <v>0</v>
      </c>
      <c r="BD299" s="34">
        <f>IF(AV299="","",AN299*AN$5)</f>
        <v>0.93239165867176421</v>
      </c>
      <c r="BE299" s="34">
        <f>IF(AW299="","",AO299*AO$5)</f>
        <v>0.2993654223535378</v>
      </c>
      <c r="BF299" s="34">
        <f>IF(BE299="","",SUM(AY299:BE299))</f>
        <v>2.6976384975746655</v>
      </c>
      <c r="BG299" s="34"/>
      <c r="BH299" s="34">
        <f>IF(AT299="","",3/AT299)</f>
        <v>5.1973768619007865</v>
      </c>
      <c r="BI299" s="34"/>
      <c r="BJ299" s="34">
        <f>IF(AQ299="","",AQ299*$BH299)</f>
        <v>0.15455844279039185</v>
      </c>
      <c r="BK299" s="34">
        <f>IF(AR299="","",AR299*$BH299)</f>
        <v>4.1458935268813432E-2</v>
      </c>
      <c r="BL299" s="34">
        <f>IF(AS299="","",AS299*$BH299)</f>
        <v>0</v>
      </c>
      <c r="BM299" s="34">
        <f>IF(AT299="","",AT299*$BH299)</f>
        <v>3</v>
      </c>
      <c r="BN299" s="34">
        <f>IF(AU299="","",AU299*$BH299)</f>
        <v>6.0576566081917409E-2</v>
      </c>
      <c r="BO299" s="34">
        <f>IF(AV299="","",AV299*$BH299)</f>
        <v>4.8459908330099228</v>
      </c>
      <c r="BP299" s="34">
        <f t="shared" si="32"/>
        <v>14.020643909067367</v>
      </c>
      <c r="BQ299" s="34">
        <f>IF(AW299="","",AW299*$BH299)</f>
        <v>1.5559149193934338</v>
      </c>
      <c r="BR299" s="34"/>
      <c r="BS299" s="34">
        <f t="shared" si="33"/>
        <v>5.0420082110691284</v>
      </c>
      <c r="BT299" s="34"/>
      <c r="BU299" s="34">
        <f t="shared" si="34"/>
        <v>0.93942343391808258</v>
      </c>
      <c r="BV299" s="34">
        <f t="shared" si="35"/>
        <v>0.93942343391808258</v>
      </c>
      <c r="BW299" s="34">
        <f t="shared" si="36"/>
        <v>1</v>
      </c>
      <c r="BX299" s="34"/>
      <c r="BY299" s="34">
        <f>IF(BV299="","",IF(BQ299=0,0,((BV299/BQ299)*AF299)))</f>
        <v>3.1303813662220636</v>
      </c>
      <c r="BZ299" s="34">
        <f>IF(BY299="","",SUM(S299:X299,BY299))</f>
        <v>98.038942366222059</v>
      </c>
      <c r="CA299" s="18"/>
      <c r="CB299" s="20">
        <v>1.6007E-2</v>
      </c>
      <c r="CC299" s="20">
        <v>9.7009999999999996E-3</v>
      </c>
      <c r="CD299" s="20">
        <v>4.9117000000000001E-2</v>
      </c>
      <c r="CE299" s="20">
        <v>1.2637000000000001E-2</v>
      </c>
      <c r="CF299" s="20">
        <v>8.8509999999999995E-3</v>
      </c>
      <c r="CG299" s="20">
        <v>2.9217E-2</v>
      </c>
      <c r="CH299" s="20"/>
      <c r="CI299" s="21">
        <v>3.8535900000000001</v>
      </c>
      <c r="CJ299" s="21">
        <v>3.4967899999999998</v>
      </c>
      <c r="CK299" s="21">
        <v>-23.271000000000001</v>
      </c>
      <c r="CL299" s="21">
        <v>0.36702800000000002</v>
      </c>
      <c r="CM299" s="21">
        <v>2.7804799999999998</v>
      </c>
      <c r="CN299" s="21">
        <v>0.341976</v>
      </c>
      <c r="CO299" s="21"/>
      <c r="CP299" s="20">
        <v>72.892399999999995</v>
      </c>
      <c r="CQ299" s="20">
        <v>48.636699999999998</v>
      </c>
      <c r="CR299" s="20">
        <v>10.749000000000001</v>
      </c>
      <c r="CS299" s="20">
        <v>120.095</v>
      </c>
      <c r="CT299" s="20"/>
      <c r="CU299" s="22">
        <v>44272.2593402778</v>
      </c>
      <c r="CV299" s="22"/>
    </row>
    <row r="300" spans="1:100" s="17" customFormat="1" x14ac:dyDescent="0.25">
      <c r="A300" s="17" t="s">
        <v>47</v>
      </c>
      <c r="B300" s="17">
        <v>2355</v>
      </c>
      <c r="C300" s="17">
        <v>8</v>
      </c>
      <c r="E300" s="18">
        <v>0.69844700000000004</v>
      </c>
      <c r="F300" s="18">
        <v>0.18923599999999999</v>
      </c>
      <c r="G300" s="18">
        <v>0</v>
      </c>
      <c r="H300" s="18">
        <v>17.8215</v>
      </c>
      <c r="I300" s="18">
        <v>0.38736399999999999</v>
      </c>
      <c r="J300" s="18">
        <v>37.215800000000002</v>
      </c>
      <c r="K300" s="18">
        <v>43.364800000000002</v>
      </c>
      <c r="L300" s="18">
        <v>0.32292700000000002</v>
      </c>
      <c r="M300" s="18">
        <v>100</v>
      </c>
      <c r="N300" s="18"/>
      <c r="O300" s="18">
        <v>8.7409000000000001E-2</v>
      </c>
      <c r="P300" s="18">
        <v>43.2774</v>
      </c>
      <c r="Q300" s="18">
        <f t="shared" si="30"/>
        <v>99.912591000000006</v>
      </c>
      <c r="R300" s="18"/>
      <c r="S300" s="18">
        <v>0.94149000000000005</v>
      </c>
      <c r="T300" s="18">
        <v>0.31381100000000001</v>
      </c>
      <c r="U300" s="18">
        <v>0</v>
      </c>
      <c r="V300" s="18">
        <v>40.836199999999998</v>
      </c>
      <c r="W300" s="18">
        <v>0.38736399999999999</v>
      </c>
      <c r="X300" s="18">
        <v>52.072400000000002</v>
      </c>
      <c r="Y300" s="18">
        <v>5.4487500000000004</v>
      </c>
      <c r="Z300" s="18">
        <v>100</v>
      </c>
      <c r="AA300" s="19"/>
      <c r="AB300" s="18">
        <f>IF(Z300="","",Z300-O300)</f>
        <v>99.912591000000006</v>
      </c>
      <c r="AC300" s="18">
        <f t="shared" si="31"/>
        <v>94.463841000000002</v>
      </c>
      <c r="AD300" s="18"/>
      <c r="AE300" s="34">
        <f>IF(M300="","",IF(M300&gt;100,M300, M300+O300))</f>
        <v>100.08740899999999</v>
      </c>
      <c r="AF300" s="37">
        <f>IF(AE300="","",IF(AE300="* * *", Y300, AE300-SUM(S300:X300)))</f>
        <v>5.5361439999999931</v>
      </c>
      <c r="AG300" s="54"/>
      <c r="AH300" s="33"/>
      <c r="AI300" s="34">
        <f>IF(S300="","",IF(AI$6=0, 0, S300/AI$6))</f>
        <v>1.5190482444520672E-2</v>
      </c>
      <c r="AJ300" s="34">
        <f>IF(T300="","",IF(AJ$6=0, 0, T300/AJ$6))</f>
        <v>7.7859267731715011E-3</v>
      </c>
      <c r="AK300" s="34">
        <f>IF(U300="","",IF(AK$6=0, 0, U300/AK$6))</f>
        <v>0</v>
      </c>
      <c r="AL300" s="34">
        <f>IF(V300="","",IF(AL$6=0, 0, V300/AL$6))</f>
        <v>0.28769127543634648</v>
      </c>
      <c r="AM300" s="34">
        <f>IF(W300="","",IF(AM$6=0, 0, W300/AM$6))</f>
        <v>1.0926589848102335E-2</v>
      </c>
      <c r="AN300" s="34">
        <f>IF(X300="","",IF(AN$6=0, 0, X300/AN$6))</f>
        <v>0.92858085431920878</v>
      </c>
      <c r="AO300" s="34">
        <f>IF(Y300="","",IF(AO$6=0, 0, Y300/AO$6))</f>
        <v>0.32037571935704368</v>
      </c>
      <c r="AP300" s="34"/>
      <c r="AQ300" s="34">
        <f>IF(AI300="","",AI300*AI$4)</f>
        <v>3.0380964889041344E-2</v>
      </c>
      <c r="AR300" s="33">
        <f>IF(AJ300="","",AJ300*AJ$4)</f>
        <v>7.7859267731715011E-3</v>
      </c>
      <c r="AS300" s="34">
        <f>IF(AK300="","",AK300*AK$4)</f>
        <v>0</v>
      </c>
      <c r="AT300" s="34">
        <f>IF(AL300="","",AL300*AL$4)</f>
        <v>0.57538255087269297</v>
      </c>
      <c r="AU300" s="34">
        <f>IF(AM300="","",AM300*AM$4)</f>
        <v>1.0926589848102335E-2</v>
      </c>
      <c r="AV300" s="34">
        <f>IF(AN300="","",AN300*AN$4)</f>
        <v>0.92858085431920878</v>
      </c>
      <c r="AW300" s="34">
        <f>IF(AO300="","",AO300*AO$4)</f>
        <v>0.32037571935704368</v>
      </c>
      <c r="AX300" s="34"/>
      <c r="AY300" s="34">
        <f>IF(AQ300="","",AI300*AI$5)</f>
        <v>1.5190482444520672E-2</v>
      </c>
      <c r="AZ300" s="34">
        <f>IF(AR300="","",AJ300*AJ$5)</f>
        <v>7.7859267731715011E-3</v>
      </c>
      <c r="BA300" s="34">
        <f>IF(AS300="","",AK300*AK$5)</f>
        <v>0</v>
      </c>
      <c r="BB300" s="34">
        <f>IF(AT300="","",AL300*AL$5)</f>
        <v>1.4384563771817325</v>
      </c>
      <c r="BC300" s="34">
        <f>IF(AU300="","",AM300*AM$5)</f>
        <v>0</v>
      </c>
      <c r="BD300" s="34">
        <f>IF(AV300="","",AN300*AN$5)</f>
        <v>0.92858085431920878</v>
      </c>
      <c r="BE300" s="34">
        <f>IF(AW300="","",AO300*AO$5)</f>
        <v>0.32037571935704368</v>
      </c>
      <c r="BF300" s="34">
        <f>IF(BE300="","",SUM(AY300:BE300))</f>
        <v>2.710389360075677</v>
      </c>
      <c r="BG300" s="34"/>
      <c r="BH300" s="34">
        <f>IF(AT300="","",3/AT300)</f>
        <v>5.213922451158532</v>
      </c>
      <c r="BI300" s="34"/>
      <c r="BJ300" s="34">
        <f>IF(AQ300="","",AQ300*$BH300)</f>
        <v>0.15840399492283175</v>
      </c>
      <c r="BK300" s="34">
        <f>IF(AR300="","",AR300*$BH300)</f>
        <v>4.0595218405715193E-2</v>
      </c>
      <c r="BL300" s="34">
        <f>IF(AS300="","",AS300*$BH300)</f>
        <v>0</v>
      </c>
      <c r="BM300" s="34">
        <f>IF(AT300="","",AT300*$BH300)</f>
        <v>3</v>
      </c>
      <c r="BN300" s="34">
        <f>IF(AU300="","",AU300*$BH300)</f>
        <v>5.6970392123621663E-2</v>
      </c>
      <c r="BO300" s="34">
        <f>IF(AV300="","",AV300*$BH300)</f>
        <v>4.8415485640508926</v>
      </c>
      <c r="BP300" s="34">
        <f t="shared" si="32"/>
        <v>14.13175993587978</v>
      </c>
      <c r="BQ300" s="34">
        <f>IF(AW300="","",AW300*$BH300)</f>
        <v>1.6704141559617551</v>
      </c>
      <c r="BR300" s="34"/>
      <c r="BS300" s="34">
        <f t="shared" si="33"/>
        <v>5.0405477773794392</v>
      </c>
      <c r="BT300" s="34"/>
      <c r="BU300" s="34">
        <f t="shared" si="34"/>
        <v>0.94302960787637835</v>
      </c>
      <c r="BV300" s="34">
        <f t="shared" si="35"/>
        <v>0.94302960787637835</v>
      </c>
      <c r="BW300" s="34">
        <f t="shared" si="36"/>
        <v>1</v>
      </c>
      <c r="BX300" s="34"/>
      <c r="BY300" s="34">
        <f>IF(BV300="","",IF(BQ300=0,0,((BV300/BQ300)*AF300)))</f>
        <v>3.1254211339350557</v>
      </c>
      <c r="BZ300" s="34">
        <f>IF(BY300="","",SUM(S300:X300,BY300))</f>
        <v>97.67668613393505</v>
      </c>
      <c r="CA300" s="18"/>
      <c r="CB300" s="20">
        <v>1.6147000000000002E-2</v>
      </c>
      <c r="CC300" s="20">
        <v>1.0041E-2</v>
      </c>
      <c r="CD300" s="20">
        <v>4.9145000000000001E-2</v>
      </c>
      <c r="CE300" s="20">
        <v>1.2839E-2</v>
      </c>
      <c r="CF300" s="20">
        <v>9.2840000000000006E-3</v>
      </c>
      <c r="CG300" s="20">
        <v>3.1322999999999997E-2</v>
      </c>
      <c r="CH300" s="20"/>
      <c r="CI300" s="21">
        <v>3.81209</v>
      </c>
      <c r="CJ300" s="21">
        <v>3.6177899999999998</v>
      </c>
      <c r="CK300" s="21">
        <v>-18.012</v>
      </c>
      <c r="CL300" s="21">
        <v>0.36776399999999998</v>
      </c>
      <c r="CM300" s="21">
        <v>2.9129299999999998</v>
      </c>
      <c r="CN300" s="21">
        <v>0.34304400000000002</v>
      </c>
      <c r="CO300" s="21"/>
      <c r="CP300" s="20">
        <v>72.872299999999996</v>
      </c>
      <c r="CQ300" s="20">
        <v>48.636800000000001</v>
      </c>
      <c r="CR300" s="20">
        <v>10.749000000000001</v>
      </c>
      <c r="CS300" s="20">
        <v>140.19900000000001</v>
      </c>
      <c r="CT300" s="20"/>
      <c r="CU300" s="22">
        <v>44272.261134259301</v>
      </c>
      <c r="CV300" s="22"/>
    </row>
    <row r="301" spans="1:100" s="17" customFormat="1" x14ac:dyDescent="0.25">
      <c r="A301" s="17" t="s">
        <v>47</v>
      </c>
      <c r="B301" s="17">
        <v>2356</v>
      </c>
      <c r="C301" s="17">
        <v>9</v>
      </c>
      <c r="E301" s="18">
        <v>0.65718500000000002</v>
      </c>
      <c r="F301" s="18">
        <v>0.18359400000000001</v>
      </c>
      <c r="G301" s="18">
        <v>0</v>
      </c>
      <c r="H301" s="18">
        <v>17.751999999999999</v>
      </c>
      <c r="I301" s="18">
        <v>0.39149099999999998</v>
      </c>
      <c r="J301" s="18">
        <v>37.030999999999999</v>
      </c>
      <c r="K301" s="18">
        <v>43.633499999999998</v>
      </c>
      <c r="L301" s="18">
        <v>0.35128999999999999</v>
      </c>
      <c r="M301" s="18">
        <v>100</v>
      </c>
      <c r="N301" s="18"/>
      <c r="O301" s="18">
        <v>8.8340000000000002E-2</v>
      </c>
      <c r="P301" s="18">
        <v>43.545099999999998</v>
      </c>
      <c r="Q301" s="18">
        <f t="shared" si="30"/>
        <v>99.911659999999998</v>
      </c>
      <c r="R301" s="18"/>
      <c r="S301" s="18">
        <v>0.88587099999999996</v>
      </c>
      <c r="T301" s="18">
        <v>0.30445299999999997</v>
      </c>
      <c r="U301" s="18">
        <v>0</v>
      </c>
      <c r="V301" s="18">
        <v>40.677100000000003</v>
      </c>
      <c r="W301" s="18">
        <v>0.39149099999999998</v>
      </c>
      <c r="X301" s="18">
        <v>51.813800000000001</v>
      </c>
      <c r="Y301" s="18">
        <v>5.9273100000000003</v>
      </c>
      <c r="Z301" s="18">
        <v>100</v>
      </c>
      <c r="AA301" s="19"/>
      <c r="AB301" s="18">
        <f>IF(Z301="","",Z301-O301)</f>
        <v>99.911659999999998</v>
      </c>
      <c r="AC301" s="18">
        <f t="shared" si="31"/>
        <v>93.984349999999992</v>
      </c>
      <c r="AD301" s="18"/>
      <c r="AE301" s="34">
        <f>IF(M301="","",IF(M301&gt;100,M301, M301+O301))</f>
        <v>100.08834</v>
      </c>
      <c r="AF301" s="37">
        <f>IF(AE301="","",IF(AE301="* * *", Y301, AE301-SUM(S301:X301)))</f>
        <v>6.015625</v>
      </c>
      <c r="AG301" s="54"/>
      <c r="AH301" s="33"/>
      <c r="AI301" s="34">
        <f>IF(S301="","",IF(AI$6=0, 0, S301/AI$6))</f>
        <v>1.4293096977779871E-2</v>
      </c>
      <c r="AJ301" s="34">
        <f>IF(T301="","",IF(AJ$6=0, 0, T301/AJ$6))</f>
        <v>7.5537465667946078E-3</v>
      </c>
      <c r="AK301" s="34">
        <f>IF(U301="","",IF(AK$6=0, 0, U301/AK$6))</f>
        <v>0</v>
      </c>
      <c r="AL301" s="34">
        <f>IF(V301="","",IF(AL$6=0, 0, V301/AL$6))</f>
        <v>0.28657041497621749</v>
      </c>
      <c r="AM301" s="34">
        <f>IF(W301="","",IF(AM$6=0, 0, W301/AM$6))</f>
        <v>1.1043002411745623E-2</v>
      </c>
      <c r="AN301" s="34">
        <f>IF(X301="","",IF(AN$6=0, 0, X301/AN$6))</f>
        <v>0.92396937090521314</v>
      </c>
      <c r="AO301" s="34">
        <f>IF(Y301="","",IF(AO$6=0, 0, Y301/AO$6))</f>
        <v>0.34851410050051818</v>
      </c>
      <c r="AP301" s="34"/>
      <c r="AQ301" s="34">
        <f>IF(AI301="","",AI301*AI$4)</f>
        <v>2.8586193955559742E-2</v>
      </c>
      <c r="AR301" s="33">
        <f>IF(AJ301="","",AJ301*AJ$4)</f>
        <v>7.5537465667946078E-3</v>
      </c>
      <c r="AS301" s="34">
        <f>IF(AK301="","",AK301*AK$4)</f>
        <v>0</v>
      </c>
      <c r="AT301" s="34">
        <f>IF(AL301="","",AL301*AL$4)</f>
        <v>0.57314082995243498</v>
      </c>
      <c r="AU301" s="34">
        <f>IF(AM301="","",AM301*AM$4)</f>
        <v>1.1043002411745623E-2</v>
      </c>
      <c r="AV301" s="34">
        <f>IF(AN301="","",AN301*AN$4)</f>
        <v>0.92396937090521314</v>
      </c>
      <c r="AW301" s="34">
        <f>IF(AO301="","",AO301*AO$4)</f>
        <v>0.34851410050051818</v>
      </c>
      <c r="AX301" s="34"/>
      <c r="AY301" s="34">
        <f>IF(AQ301="","",AI301*AI$5)</f>
        <v>1.4293096977779871E-2</v>
      </c>
      <c r="AZ301" s="34">
        <f>IF(AR301="","",AJ301*AJ$5)</f>
        <v>7.5537465667946078E-3</v>
      </c>
      <c r="BA301" s="34">
        <f>IF(AS301="","",AK301*AK$5)</f>
        <v>0</v>
      </c>
      <c r="BB301" s="34">
        <f>IF(AT301="","",AL301*AL$5)</f>
        <v>1.4328520748810876</v>
      </c>
      <c r="BC301" s="34">
        <f>IF(AU301="","",AM301*AM$5)</f>
        <v>0</v>
      </c>
      <c r="BD301" s="34">
        <f>IF(AV301="","",AN301*AN$5)</f>
        <v>0.92396937090521314</v>
      </c>
      <c r="BE301" s="34">
        <f>IF(AW301="","",AO301*AO$5)</f>
        <v>0.34851410050051818</v>
      </c>
      <c r="BF301" s="34">
        <f>IF(BE301="","",SUM(AY301:BE301))</f>
        <v>2.7271823898313934</v>
      </c>
      <c r="BG301" s="34"/>
      <c r="BH301" s="34">
        <f>IF(AT301="","",3/AT301)</f>
        <v>5.2343156223034581</v>
      </c>
      <c r="BI301" s="34"/>
      <c r="BJ301" s="34">
        <f>IF(AQ301="","",AQ301*$BH301)</f>
        <v>0.14962916160378303</v>
      </c>
      <c r="BK301" s="34">
        <f>IF(AR301="","",AR301*$BH301)</f>
        <v>3.953869366149413E-2</v>
      </c>
      <c r="BL301" s="34">
        <f>IF(AS301="","",AS301*$BH301)</f>
        <v>0</v>
      </c>
      <c r="BM301" s="34">
        <f>IF(AT301="","",AT301*$BH301)</f>
        <v>3</v>
      </c>
      <c r="BN301" s="34">
        <f>IF(AU301="","",AU301*$BH301)</f>
        <v>5.7802560040934883E-2</v>
      </c>
      <c r="BO301" s="34">
        <f>IF(AV301="","",AV301*$BH301)</f>
        <v>4.836347312659055</v>
      </c>
      <c r="BP301" s="34">
        <f t="shared" si="32"/>
        <v>14.274933387965342</v>
      </c>
      <c r="BQ301" s="34">
        <f>IF(AW301="","",AW301*$BH301)</f>
        <v>1.8242328008428998</v>
      </c>
      <c r="BR301" s="34"/>
      <c r="BS301" s="34">
        <f t="shared" si="33"/>
        <v>5.0255151679243326</v>
      </c>
      <c r="BT301" s="34"/>
      <c r="BU301" s="34">
        <f t="shared" si="34"/>
        <v>0.94219743995906513</v>
      </c>
      <c r="BV301" s="34">
        <f t="shared" si="35"/>
        <v>0.94219743995906513</v>
      </c>
      <c r="BW301" s="34">
        <f t="shared" si="36"/>
        <v>1</v>
      </c>
      <c r="BX301" s="34"/>
      <c r="BY301" s="34">
        <f>IF(BV301="","",IF(BQ301=0,0,((BV301/BQ301)*AF301)))</f>
        <v>3.1070083117323923</v>
      </c>
      <c r="BZ301" s="34">
        <f>IF(BY301="","",SUM(S301:X301,BY301))</f>
        <v>97.179723311732388</v>
      </c>
      <c r="CA301" s="18"/>
      <c r="CB301" s="20">
        <v>1.5702000000000001E-2</v>
      </c>
      <c r="CC301" s="20">
        <v>9.7649999999999994E-3</v>
      </c>
      <c r="CD301" s="20">
        <v>4.9251000000000003E-2</v>
      </c>
      <c r="CE301" s="20">
        <v>1.2834E-2</v>
      </c>
      <c r="CF301" s="20">
        <v>8.744E-3</v>
      </c>
      <c r="CG301" s="20">
        <v>2.9635999999999999E-2</v>
      </c>
      <c r="CH301" s="20"/>
      <c r="CI301" s="21">
        <v>3.9329399999999999</v>
      </c>
      <c r="CJ301" s="21">
        <v>3.6510199999999999</v>
      </c>
      <c r="CK301" s="21">
        <v>-16.195</v>
      </c>
      <c r="CL301" s="21">
        <v>0.36858000000000002</v>
      </c>
      <c r="CM301" s="21">
        <v>2.86443</v>
      </c>
      <c r="CN301" s="21">
        <v>0.34375499999999998</v>
      </c>
      <c r="CO301" s="21"/>
      <c r="CP301" s="20">
        <v>72.8523</v>
      </c>
      <c r="CQ301" s="20">
        <v>48.636800000000001</v>
      </c>
      <c r="CR301" s="20">
        <v>10.7485</v>
      </c>
      <c r="CS301" s="20">
        <v>160.19499999999999</v>
      </c>
      <c r="CT301" s="20"/>
      <c r="CU301" s="22">
        <v>44272.262916666703</v>
      </c>
      <c r="CV301" s="22"/>
    </row>
    <row r="302" spans="1:100" s="17" customFormat="1" x14ac:dyDescent="0.25">
      <c r="A302" s="17" t="s">
        <v>47</v>
      </c>
      <c r="B302" s="17">
        <v>2357</v>
      </c>
      <c r="C302" s="17">
        <v>10</v>
      </c>
      <c r="E302" s="18">
        <v>0.618367</v>
      </c>
      <c r="F302" s="18">
        <v>0.193631</v>
      </c>
      <c r="G302" s="18">
        <v>0</v>
      </c>
      <c r="H302" s="18">
        <v>17.8733</v>
      </c>
      <c r="I302" s="18">
        <v>0.40770000000000001</v>
      </c>
      <c r="J302" s="18">
        <v>37.19</v>
      </c>
      <c r="K302" s="18">
        <v>43.394199999999998</v>
      </c>
      <c r="L302" s="18">
        <v>0.32278600000000002</v>
      </c>
      <c r="M302" s="18">
        <v>100</v>
      </c>
      <c r="N302" s="18"/>
      <c r="O302" s="18">
        <v>9.1997999999999996E-2</v>
      </c>
      <c r="P302" s="18">
        <v>43.302199999999999</v>
      </c>
      <c r="Q302" s="18">
        <f t="shared" si="30"/>
        <v>99.908001999999996</v>
      </c>
      <c r="R302" s="18"/>
      <c r="S302" s="18">
        <v>0.83354499999999998</v>
      </c>
      <c r="T302" s="18">
        <v>0.32109799999999999</v>
      </c>
      <c r="U302" s="18">
        <v>0</v>
      </c>
      <c r="V302" s="18">
        <v>40.954999999999998</v>
      </c>
      <c r="W302" s="18">
        <v>0.40770000000000001</v>
      </c>
      <c r="X302" s="18">
        <v>52.036200000000001</v>
      </c>
      <c r="Y302" s="18">
        <v>5.4463699999999999</v>
      </c>
      <c r="Z302" s="18">
        <v>100</v>
      </c>
      <c r="AA302" s="19"/>
      <c r="AB302" s="18">
        <f>IF(Z302="","",Z302-O302)</f>
        <v>99.908001999999996</v>
      </c>
      <c r="AC302" s="18">
        <f t="shared" si="31"/>
        <v>94.461631999999994</v>
      </c>
      <c r="AD302" s="18"/>
      <c r="AE302" s="34">
        <f>IF(M302="","",IF(M302&gt;100,M302, M302+O302))</f>
        <v>100.091998</v>
      </c>
      <c r="AF302" s="37">
        <f>IF(AE302="","",IF(AE302="* * *", Y302, AE302-SUM(S302:X302)))</f>
        <v>5.5384550000000132</v>
      </c>
      <c r="AG302" s="54"/>
      <c r="AH302" s="33"/>
      <c r="AI302" s="34">
        <f>IF(S302="","",IF(AI$6=0, 0, S302/AI$6))</f>
        <v>1.3448842461649069E-2</v>
      </c>
      <c r="AJ302" s="34">
        <f>IF(T302="","",IF(AJ$6=0, 0, T302/AJ$6))</f>
        <v>7.9667236489856085E-3</v>
      </c>
      <c r="AK302" s="34">
        <f>IF(U302="","",IF(AK$6=0, 0, U302/AK$6))</f>
        <v>0</v>
      </c>
      <c r="AL302" s="34">
        <f>IF(V302="","",IF(AL$6=0, 0, V302/AL$6))</f>
        <v>0.28852822215327506</v>
      </c>
      <c r="AM302" s="34">
        <f>IF(W302="","",IF(AM$6=0, 0, W302/AM$6))</f>
        <v>1.15002186085215E-2</v>
      </c>
      <c r="AN302" s="34">
        <f>IF(X302="","",IF(AN$6=0, 0, X302/AN$6))</f>
        <v>0.92793531797123252</v>
      </c>
      <c r="AO302" s="34">
        <f>IF(Y302="","",IF(AO$6=0, 0, Y302/AO$6))</f>
        <v>0.32023578006600079</v>
      </c>
      <c r="AP302" s="34"/>
      <c r="AQ302" s="34">
        <f>IF(AI302="","",AI302*AI$4)</f>
        <v>2.6897684923298137E-2</v>
      </c>
      <c r="AR302" s="33">
        <f>IF(AJ302="","",AJ302*AJ$4)</f>
        <v>7.9667236489856085E-3</v>
      </c>
      <c r="AS302" s="34">
        <f>IF(AK302="","",AK302*AK$4)</f>
        <v>0</v>
      </c>
      <c r="AT302" s="34">
        <f>IF(AL302="","",AL302*AL$4)</f>
        <v>0.57705644430655012</v>
      </c>
      <c r="AU302" s="34">
        <f>IF(AM302="","",AM302*AM$4)</f>
        <v>1.15002186085215E-2</v>
      </c>
      <c r="AV302" s="34">
        <f>IF(AN302="","",AN302*AN$4)</f>
        <v>0.92793531797123252</v>
      </c>
      <c r="AW302" s="34">
        <f>IF(AO302="","",AO302*AO$4)</f>
        <v>0.32023578006600079</v>
      </c>
      <c r="AX302" s="34"/>
      <c r="AY302" s="34">
        <f>IF(AQ302="","",AI302*AI$5)</f>
        <v>1.3448842461649069E-2</v>
      </c>
      <c r="AZ302" s="34">
        <f>IF(AR302="","",AJ302*AJ$5)</f>
        <v>7.9667236489856085E-3</v>
      </c>
      <c r="BA302" s="34">
        <f>IF(AS302="","",AK302*AK$5)</f>
        <v>0</v>
      </c>
      <c r="BB302" s="34">
        <f>IF(AT302="","",AL302*AL$5)</f>
        <v>1.4426411107663752</v>
      </c>
      <c r="BC302" s="34">
        <f>IF(AU302="","",AM302*AM$5)</f>
        <v>0</v>
      </c>
      <c r="BD302" s="34">
        <f>IF(AV302="","",AN302*AN$5)</f>
        <v>0.92793531797123252</v>
      </c>
      <c r="BE302" s="34">
        <f>IF(AW302="","",AO302*AO$5)</f>
        <v>0.32023578006600079</v>
      </c>
      <c r="BF302" s="34">
        <f>IF(BE302="","",SUM(AY302:BE302))</f>
        <v>2.7122277749142434</v>
      </c>
      <c r="BG302" s="34"/>
      <c r="BH302" s="34">
        <f>IF(AT302="","",3/AT302)</f>
        <v>5.1987981931388116</v>
      </c>
      <c r="BI302" s="34"/>
      <c r="BJ302" s="34">
        <f>IF(AQ302="","",AQ302*$BH302)</f>
        <v>0.13983563577885941</v>
      </c>
      <c r="BK302" s="34">
        <f>IF(AR302="","",AR302*$BH302)</f>
        <v>4.1417388511582623E-2</v>
      </c>
      <c r="BL302" s="34">
        <f>IF(AS302="","",AS302*$BH302)</f>
        <v>0</v>
      </c>
      <c r="BM302" s="34">
        <f>IF(AT302="","",AT302*$BH302)</f>
        <v>3</v>
      </c>
      <c r="BN302" s="34">
        <f>IF(AU302="","",AU302*$BH302)</f>
        <v>5.9787315722682914E-2</v>
      </c>
      <c r="BO302" s="34">
        <f>IF(AV302="","",AV302*$BH302)</f>
        <v>4.8241484544185322</v>
      </c>
      <c r="BP302" s="34">
        <f t="shared" si="32"/>
        <v>14.100324855605068</v>
      </c>
      <c r="BQ302" s="34">
        <f>IF(AW302="","",AW302*$BH302)</f>
        <v>1.6648411947855228</v>
      </c>
      <c r="BR302" s="34"/>
      <c r="BS302" s="34">
        <f t="shared" si="33"/>
        <v>5.0054014787089747</v>
      </c>
      <c r="BT302" s="34"/>
      <c r="BU302" s="34">
        <f t="shared" si="34"/>
        <v>0.94021268427731708</v>
      </c>
      <c r="BV302" s="34">
        <f t="shared" si="35"/>
        <v>0.94021268427731708</v>
      </c>
      <c r="BW302" s="34">
        <f t="shared" si="36"/>
        <v>1</v>
      </c>
      <c r="BX302" s="34"/>
      <c r="BY302" s="34">
        <f>IF(BV302="","",IF(BQ302=0,0,((BV302/BQ302)*AF302)))</f>
        <v>3.1278212352079544</v>
      </c>
      <c r="BZ302" s="34">
        <f>IF(BY302="","",SUM(S302:X302,BY302))</f>
        <v>97.681364235207951</v>
      </c>
      <c r="CA302" s="18"/>
      <c r="CB302" s="20">
        <v>1.6723999999999999E-2</v>
      </c>
      <c r="CC302" s="20">
        <v>9.5569999999999995E-3</v>
      </c>
      <c r="CD302" s="20">
        <v>4.9231999999999998E-2</v>
      </c>
      <c r="CE302" s="20">
        <v>1.2636E-2</v>
      </c>
      <c r="CF302" s="20">
        <v>8.6800000000000002E-3</v>
      </c>
      <c r="CG302" s="20">
        <v>3.1369000000000001E-2</v>
      </c>
      <c r="CH302" s="20"/>
      <c r="CI302" s="21">
        <v>4.1220999999999997</v>
      </c>
      <c r="CJ302" s="21">
        <v>3.4767899999999998</v>
      </c>
      <c r="CK302" s="21">
        <v>-23.625</v>
      </c>
      <c r="CL302" s="21">
        <v>0.367226</v>
      </c>
      <c r="CM302" s="21">
        <v>2.7944399999999998</v>
      </c>
      <c r="CN302" s="21">
        <v>0.34327099999999999</v>
      </c>
      <c r="CO302" s="21"/>
      <c r="CP302" s="20">
        <v>72.832300000000004</v>
      </c>
      <c r="CQ302" s="20">
        <v>48.636800000000001</v>
      </c>
      <c r="CR302" s="20">
        <v>10.7485</v>
      </c>
      <c r="CS302" s="20">
        <v>180.2</v>
      </c>
      <c r="CT302" s="20"/>
      <c r="CU302" s="22">
        <v>44272.264710648102</v>
      </c>
      <c r="CV302" s="22"/>
    </row>
    <row r="303" spans="1:100" s="17" customFormat="1" x14ac:dyDescent="0.25">
      <c r="A303" s="17" t="s">
        <v>47</v>
      </c>
      <c r="B303" s="17">
        <v>2358</v>
      </c>
      <c r="C303" s="17">
        <v>11</v>
      </c>
      <c r="E303" s="18">
        <v>0.67640100000000003</v>
      </c>
      <c r="F303" s="18">
        <v>0.18684899999999999</v>
      </c>
      <c r="G303" s="18">
        <v>0</v>
      </c>
      <c r="H303" s="18">
        <v>17.692</v>
      </c>
      <c r="I303" s="18">
        <v>0.41961999999999999</v>
      </c>
      <c r="J303" s="18">
        <v>37.3322</v>
      </c>
      <c r="K303" s="18">
        <v>43.362000000000002</v>
      </c>
      <c r="L303" s="18">
        <v>0.33094200000000001</v>
      </c>
      <c r="M303" s="18">
        <v>100</v>
      </c>
      <c r="N303" s="18"/>
      <c r="O303" s="18">
        <v>9.4687999999999994E-2</v>
      </c>
      <c r="P303" s="18">
        <v>43.267299999999999</v>
      </c>
      <c r="Q303" s="18">
        <f t="shared" si="30"/>
        <v>99.905311999999995</v>
      </c>
      <c r="R303" s="18"/>
      <c r="S303" s="18">
        <v>0.91177299999999994</v>
      </c>
      <c r="T303" s="18">
        <v>0.30985200000000002</v>
      </c>
      <c r="U303" s="18">
        <v>0</v>
      </c>
      <c r="V303" s="18">
        <v>40.539499999999997</v>
      </c>
      <c r="W303" s="18">
        <v>0.41961999999999999</v>
      </c>
      <c r="X303" s="18">
        <v>52.235300000000002</v>
      </c>
      <c r="Y303" s="18">
        <v>5.58399</v>
      </c>
      <c r="Z303" s="18">
        <v>100</v>
      </c>
      <c r="AA303" s="19"/>
      <c r="AB303" s="18">
        <f>IF(Z303="","",Z303-O303)</f>
        <v>99.905311999999995</v>
      </c>
      <c r="AC303" s="18">
        <f t="shared" si="31"/>
        <v>94.321321999999995</v>
      </c>
      <c r="AD303" s="18"/>
      <c r="AE303" s="34">
        <f>IF(M303="","",IF(M303&gt;100,M303, M303+O303))</f>
        <v>100.094688</v>
      </c>
      <c r="AF303" s="37">
        <f>IF(AE303="","",IF(AE303="* * *", Y303, AE303-SUM(S303:X303)))</f>
        <v>5.6786430000000081</v>
      </c>
      <c r="AG303" s="54"/>
      <c r="AH303" s="33"/>
      <c r="AI303" s="34">
        <f>IF(S303="","",IF(AI$6=0, 0, S303/AI$6))</f>
        <v>1.4711013128007674E-2</v>
      </c>
      <c r="AJ303" s="34">
        <f>IF(T303="","",IF(AJ$6=0, 0, T303/AJ$6))</f>
        <v>7.6877005029165196E-3</v>
      </c>
      <c r="AK303" s="34">
        <f>IF(U303="","",IF(AK$6=0, 0, U303/AK$6))</f>
        <v>0</v>
      </c>
      <c r="AL303" s="34">
        <f>IF(V303="","",IF(AL$6=0, 0, V303/AL$6))</f>
        <v>0.28560102214583555</v>
      </c>
      <c r="AM303" s="34">
        <f>IF(W303="","",IF(AM$6=0, 0, W303/AM$6))</f>
        <v>1.1836452618365936E-2</v>
      </c>
      <c r="AN303" s="34">
        <f>IF(X303="","",IF(AN$6=0, 0, X303/AN$6))</f>
        <v>0.93148576788510162</v>
      </c>
      <c r="AO303" s="34">
        <f>IF(Y303="","",IF(AO$6=0, 0, Y303/AO$6))</f>
        <v>0.3283275637774789</v>
      </c>
      <c r="AP303" s="34"/>
      <c r="AQ303" s="34">
        <f>IF(AI303="","",AI303*AI$4)</f>
        <v>2.9422026256015348E-2</v>
      </c>
      <c r="AR303" s="33">
        <f>IF(AJ303="","",AJ303*AJ$4)</f>
        <v>7.6877005029165196E-3</v>
      </c>
      <c r="AS303" s="34">
        <f>IF(AK303="","",AK303*AK$4)</f>
        <v>0</v>
      </c>
      <c r="AT303" s="34">
        <f>IF(AL303="","",AL303*AL$4)</f>
        <v>0.5712020442916711</v>
      </c>
      <c r="AU303" s="34">
        <f>IF(AM303="","",AM303*AM$4)</f>
        <v>1.1836452618365936E-2</v>
      </c>
      <c r="AV303" s="34">
        <f>IF(AN303="","",AN303*AN$4)</f>
        <v>0.93148576788510162</v>
      </c>
      <c r="AW303" s="34">
        <f>IF(AO303="","",AO303*AO$4)</f>
        <v>0.3283275637774789</v>
      </c>
      <c r="AX303" s="34"/>
      <c r="AY303" s="34">
        <f>IF(AQ303="","",AI303*AI$5)</f>
        <v>1.4711013128007674E-2</v>
      </c>
      <c r="AZ303" s="34">
        <f>IF(AR303="","",AJ303*AJ$5)</f>
        <v>7.6877005029165196E-3</v>
      </c>
      <c r="BA303" s="34">
        <f>IF(AS303="","",AK303*AK$5)</f>
        <v>0</v>
      </c>
      <c r="BB303" s="34">
        <f>IF(AT303="","",AL303*AL$5)</f>
        <v>1.4280051107291778</v>
      </c>
      <c r="BC303" s="34">
        <f>IF(AU303="","",AM303*AM$5)</f>
        <v>0</v>
      </c>
      <c r="BD303" s="34">
        <f>IF(AV303="","",AN303*AN$5)</f>
        <v>0.93148576788510162</v>
      </c>
      <c r="BE303" s="34">
        <f>IF(AW303="","",AO303*AO$5)</f>
        <v>0.3283275637774789</v>
      </c>
      <c r="BF303" s="34">
        <f>IF(BE303="","",SUM(AY303:BE303))</f>
        <v>2.7102171560226824</v>
      </c>
      <c r="BG303" s="34"/>
      <c r="BH303" s="34">
        <f>IF(AT303="","",3/AT303)</f>
        <v>5.2520820434391151</v>
      </c>
      <c r="BI303" s="34"/>
      <c r="BJ303" s="34">
        <f>IF(AQ303="","",AQ303*$BH303)</f>
        <v>0.15452689578081238</v>
      </c>
      <c r="BK303" s="34">
        <f>IF(AR303="","",AR303*$BH303)</f>
        <v>4.0376433766705709E-2</v>
      </c>
      <c r="BL303" s="34">
        <f>IF(AS303="","",AS303*$BH303)</f>
        <v>0</v>
      </c>
      <c r="BM303" s="34">
        <f>IF(AT303="","",AT303*$BH303)</f>
        <v>3</v>
      </c>
      <c r="BN303" s="34">
        <f>IF(AU303="","",AU303*$BH303)</f>
        <v>6.2166020254937629E-2</v>
      </c>
      <c r="BO303" s="34">
        <f>IF(AV303="","",AV303*$BH303)</f>
        <v>4.8922396752284376</v>
      </c>
      <c r="BP303" s="34">
        <f t="shared" si="32"/>
        <v>14.234282858967356</v>
      </c>
      <c r="BQ303" s="34">
        <f>IF(AW303="","",AW303*$BH303)</f>
        <v>1.7244033020818077</v>
      </c>
      <c r="BR303" s="34"/>
      <c r="BS303" s="34">
        <f t="shared" si="33"/>
        <v>5.0871430047759558</v>
      </c>
      <c r="BT303" s="34"/>
      <c r="BU303" s="34">
        <f t="shared" si="34"/>
        <v>0.93783397974506233</v>
      </c>
      <c r="BV303" s="34">
        <f t="shared" si="35"/>
        <v>0.93783397974506233</v>
      </c>
      <c r="BW303" s="34">
        <f t="shared" si="36"/>
        <v>1</v>
      </c>
      <c r="BX303" s="34"/>
      <c r="BY303" s="34">
        <f>IF(BV303="","",IF(BQ303=0,0,((BV303/BQ303)*AF303)))</f>
        <v>3.0883867815678734</v>
      </c>
      <c r="BZ303" s="34">
        <f>IF(BY303="","",SUM(S303:X303,BY303))</f>
        <v>97.504431781567874</v>
      </c>
      <c r="CA303" s="18"/>
      <c r="CB303" s="20">
        <v>1.5576E-2</v>
      </c>
      <c r="CC303" s="20">
        <v>9.5440000000000004E-3</v>
      </c>
      <c r="CD303" s="20">
        <v>4.9214000000000001E-2</v>
      </c>
      <c r="CE303" s="20">
        <v>1.2262E-2</v>
      </c>
      <c r="CF303" s="20">
        <v>8.3169999999999997E-3</v>
      </c>
      <c r="CG303" s="20">
        <v>3.0349000000000001E-2</v>
      </c>
      <c r="CH303" s="20"/>
      <c r="CI303" s="21">
        <v>3.86239</v>
      </c>
      <c r="CJ303" s="21">
        <v>3.5663100000000001</v>
      </c>
      <c r="CK303" s="21">
        <v>-23.039000000000001</v>
      </c>
      <c r="CL303" s="21">
        <v>0.36899599999999999</v>
      </c>
      <c r="CM303" s="21">
        <v>2.7290899999999998</v>
      </c>
      <c r="CN303" s="21">
        <v>0.34235599999999999</v>
      </c>
      <c r="CO303" s="21"/>
      <c r="CP303" s="20">
        <v>72.812299999999993</v>
      </c>
      <c r="CQ303" s="20">
        <v>48.636800000000001</v>
      </c>
      <c r="CR303" s="20">
        <v>10.7485</v>
      </c>
      <c r="CS303" s="20">
        <v>200.196</v>
      </c>
      <c r="CT303" s="20"/>
      <c r="CU303" s="22">
        <v>44272.266504629602</v>
      </c>
      <c r="CV303" s="22"/>
    </row>
    <row r="304" spans="1:100" s="17" customFormat="1" x14ac:dyDescent="0.25">
      <c r="A304" s="17" t="s">
        <v>47</v>
      </c>
      <c r="B304" s="17">
        <v>2359</v>
      </c>
      <c r="C304" s="17">
        <v>12</v>
      </c>
      <c r="E304" s="18">
        <v>0.69134200000000001</v>
      </c>
      <c r="F304" s="18">
        <v>0.17013800000000001</v>
      </c>
      <c r="G304" s="18">
        <v>0</v>
      </c>
      <c r="H304" s="18">
        <v>17.871700000000001</v>
      </c>
      <c r="I304" s="18">
        <v>0.44334499999999999</v>
      </c>
      <c r="J304" s="18">
        <v>37.332299999999996</v>
      </c>
      <c r="K304" s="18">
        <v>43.185600000000001</v>
      </c>
      <c r="L304" s="18">
        <v>0.305564</v>
      </c>
      <c r="M304" s="18">
        <v>100</v>
      </c>
      <c r="N304" s="18"/>
      <c r="O304" s="18">
        <v>0.100041</v>
      </c>
      <c r="P304" s="18">
        <v>43.085500000000003</v>
      </c>
      <c r="Q304" s="18">
        <f t="shared" si="30"/>
        <v>99.899958999999996</v>
      </c>
      <c r="R304" s="18"/>
      <c r="S304" s="18">
        <v>0.93191299999999999</v>
      </c>
      <c r="T304" s="18">
        <v>0.28213899999999997</v>
      </c>
      <c r="U304" s="18">
        <v>0</v>
      </c>
      <c r="V304" s="18">
        <v>40.9514</v>
      </c>
      <c r="W304" s="18">
        <v>0.44334499999999999</v>
      </c>
      <c r="X304" s="18">
        <v>52.235399999999998</v>
      </c>
      <c r="Y304" s="18">
        <v>5.1557899999999997</v>
      </c>
      <c r="Z304" s="18">
        <v>100</v>
      </c>
      <c r="AA304" s="19"/>
      <c r="AB304" s="18">
        <f>IF(Z304="","",Z304-O304)</f>
        <v>99.899958999999996</v>
      </c>
      <c r="AC304" s="18">
        <f t="shared" si="31"/>
        <v>94.744168999999999</v>
      </c>
      <c r="AD304" s="18"/>
      <c r="AE304" s="34">
        <f>IF(M304="","",IF(M304&gt;100,M304, M304+O304))</f>
        <v>100.100041</v>
      </c>
      <c r="AF304" s="37">
        <f>IF(AE304="","",IF(AE304="* * *", Y304, AE304-SUM(S304:X304)))</f>
        <v>5.2558439999999962</v>
      </c>
      <c r="AG304" s="54"/>
      <c r="AH304" s="33"/>
      <c r="AI304" s="34">
        <f>IF(S304="","",IF(AI$6=0, 0, S304/AI$6))</f>
        <v>1.5035962215552572E-2</v>
      </c>
      <c r="AJ304" s="34">
        <f>IF(T304="","",IF(AJ$6=0, 0, T304/AJ$6))</f>
        <v>7.0001166111316486E-3</v>
      </c>
      <c r="AK304" s="34">
        <f>IF(U304="","",IF(AK$6=0, 0, U304/AK$6))</f>
        <v>0</v>
      </c>
      <c r="AL304" s="34">
        <f>IF(V304="","",IF(AL$6=0, 0, V304/AL$6))</f>
        <v>0.28850286013154997</v>
      </c>
      <c r="AM304" s="34">
        <f>IF(W304="","",IF(AM$6=0, 0, W304/AM$6))</f>
        <v>1.250567676967124E-2</v>
      </c>
      <c r="AN304" s="34">
        <f>IF(X304="","",IF(AN$6=0, 0, X304/AN$6))</f>
        <v>0.93148755113468162</v>
      </c>
      <c r="AO304" s="34">
        <f>IF(Y304="","",IF(AO$6=0, 0, Y304/AO$6))</f>
        <v>0.30315025099405402</v>
      </c>
      <c r="AP304" s="34"/>
      <c r="AQ304" s="34">
        <f>IF(AI304="","",AI304*AI$4)</f>
        <v>3.0071924431105145E-2</v>
      </c>
      <c r="AR304" s="33">
        <f>IF(AJ304="","",AJ304*AJ$4)</f>
        <v>7.0001166111316486E-3</v>
      </c>
      <c r="AS304" s="34">
        <f>IF(AK304="","",AK304*AK$4)</f>
        <v>0</v>
      </c>
      <c r="AT304" s="34">
        <f>IF(AL304="","",AL304*AL$4)</f>
        <v>0.57700572026309993</v>
      </c>
      <c r="AU304" s="34">
        <f>IF(AM304="","",AM304*AM$4)</f>
        <v>1.250567676967124E-2</v>
      </c>
      <c r="AV304" s="34">
        <f>IF(AN304="","",AN304*AN$4)</f>
        <v>0.93148755113468162</v>
      </c>
      <c r="AW304" s="34">
        <f>IF(AO304="","",AO304*AO$4)</f>
        <v>0.30315025099405402</v>
      </c>
      <c r="AX304" s="34"/>
      <c r="AY304" s="34">
        <f>IF(AQ304="","",AI304*AI$5)</f>
        <v>1.5035962215552572E-2</v>
      </c>
      <c r="AZ304" s="34">
        <f>IF(AR304="","",AJ304*AJ$5)</f>
        <v>7.0001166111316486E-3</v>
      </c>
      <c r="BA304" s="34">
        <f>IF(AS304="","",AK304*AK$5)</f>
        <v>0</v>
      </c>
      <c r="BB304" s="34">
        <f>IF(AT304="","",AL304*AL$5)</f>
        <v>1.4425143006577499</v>
      </c>
      <c r="BC304" s="34">
        <f>IF(AU304="","",AM304*AM$5)</f>
        <v>0</v>
      </c>
      <c r="BD304" s="34">
        <f>IF(AV304="","",AN304*AN$5)</f>
        <v>0.93148755113468162</v>
      </c>
      <c r="BE304" s="34">
        <f>IF(AW304="","",AO304*AO$5)</f>
        <v>0.30315025099405402</v>
      </c>
      <c r="BF304" s="34">
        <f>IF(BE304="","",SUM(AY304:BE304))</f>
        <v>2.6991881816131698</v>
      </c>
      <c r="BG304" s="34"/>
      <c r="BH304" s="34">
        <f>IF(AT304="","",3/AT304)</f>
        <v>5.1992552147179341</v>
      </c>
      <c r="BI304" s="34"/>
      <c r="BJ304" s="34">
        <f>IF(AQ304="","",AQ304*$BH304)</f>
        <v>0.15635160991502706</v>
      </c>
      <c r="BK304" s="34">
        <f>IF(AR304="","",AR304*$BH304)</f>
        <v>3.6395392794059858E-2</v>
      </c>
      <c r="BL304" s="34">
        <f>IF(AS304="","",AS304*$BH304)</f>
        <v>0</v>
      </c>
      <c r="BM304" s="34">
        <f>IF(AT304="","",AT304*$BH304)</f>
        <v>3</v>
      </c>
      <c r="BN304" s="34">
        <f>IF(AU304="","",AU304*$BH304)</f>
        <v>6.5020205158290129E-2</v>
      </c>
      <c r="BO304" s="34">
        <f>IF(AV304="","",AV304*$BH304)</f>
        <v>4.8430415076818321</v>
      </c>
      <c r="BP304" s="34">
        <f t="shared" si="32"/>
        <v>14.033768228757291</v>
      </c>
      <c r="BQ304" s="34">
        <f>IF(AW304="","",AW304*$BH304)</f>
        <v>1.576155523323886</v>
      </c>
      <c r="BR304" s="34"/>
      <c r="BS304" s="34">
        <f t="shared" si="33"/>
        <v>5.035788510390919</v>
      </c>
      <c r="BT304" s="34"/>
      <c r="BU304" s="34">
        <f t="shared" si="34"/>
        <v>0.9349797948417099</v>
      </c>
      <c r="BV304" s="34">
        <f t="shared" si="35"/>
        <v>0.9349797948417099</v>
      </c>
      <c r="BW304" s="34">
        <f t="shared" si="36"/>
        <v>1</v>
      </c>
      <c r="BX304" s="34"/>
      <c r="BY304" s="34">
        <f>IF(BV304="","",IF(BQ304=0,0,((BV304/BQ304)*AF304)))</f>
        <v>3.1177811276369982</v>
      </c>
      <c r="BZ304" s="34">
        <f>IF(BY304="","",SUM(S304:X304,BY304))</f>
        <v>97.961978127637011</v>
      </c>
      <c r="CA304" s="18"/>
      <c r="CB304" s="20">
        <v>1.5528E-2</v>
      </c>
      <c r="CC304" s="20">
        <v>9.8169999999999993E-3</v>
      </c>
      <c r="CD304" s="20">
        <v>4.8672E-2</v>
      </c>
      <c r="CE304" s="20">
        <v>1.2975E-2</v>
      </c>
      <c r="CF304" s="20">
        <v>8.6320000000000008E-3</v>
      </c>
      <c r="CG304" s="20">
        <v>2.8739000000000001E-2</v>
      </c>
      <c r="CH304" s="20"/>
      <c r="CI304" s="21">
        <v>3.8103099999999999</v>
      </c>
      <c r="CJ304" s="21">
        <v>3.8721100000000002</v>
      </c>
      <c r="CK304" s="21">
        <v>-27.681000000000001</v>
      </c>
      <c r="CL304" s="21">
        <v>0.36717</v>
      </c>
      <c r="CM304" s="21">
        <v>2.6590699999999998</v>
      </c>
      <c r="CN304" s="21">
        <v>0.34209499999999998</v>
      </c>
      <c r="CO304" s="21"/>
      <c r="CP304" s="20">
        <v>72.792199999999994</v>
      </c>
      <c r="CQ304" s="20">
        <v>48.636800000000001</v>
      </c>
      <c r="CR304" s="20">
        <v>10.7485</v>
      </c>
      <c r="CS304" s="20">
        <v>220.3</v>
      </c>
      <c r="CT304" s="20"/>
      <c r="CU304" s="22">
        <v>44272.268287036997</v>
      </c>
      <c r="CV304" s="22"/>
    </row>
    <row r="305" spans="1:100" s="17" customFormat="1" x14ac:dyDescent="0.25">
      <c r="A305" s="17" t="s">
        <v>47</v>
      </c>
      <c r="B305" s="17">
        <v>2360</v>
      </c>
      <c r="C305" s="17">
        <v>13</v>
      </c>
      <c r="E305" s="18">
        <v>0.66173499999999996</v>
      </c>
      <c r="F305" s="18">
        <v>0.15994900000000001</v>
      </c>
      <c r="G305" s="18">
        <v>0</v>
      </c>
      <c r="H305" s="18">
        <v>17.757899999999999</v>
      </c>
      <c r="I305" s="18">
        <v>0.446496</v>
      </c>
      <c r="J305" s="18">
        <v>37.195300000000003</v>
      </c>
      <c r="K305" s="18">
        <v>43.443100000000001</v>
      </c>
      <c r="L305" s="18">
        <v>0.335565</v>
      </c>
      <c r="M305" s="18">
        <v>100</v>
      </c>
      <c r="N305" s="18"/>
      <c r="O305" s="18">
        <v>0.10075199999999999</v>
      </c>
      <c r="P305" s="18">
        <v>43.342300000000002</v>
      </c>
      <c r="Q305" s="18">
        <f t="shared" si="30"/>
        <v>99.899248</v>
      </c>
      <c r="R305" s="18"/>
      <c r="S305" s="18">
        <v>0.89200400000000002</v>
      </c>
      <c r="T305" s="18">
        <v>0.26524300000000001</v>
      </c>
      <c r="U305" s="18">
        <v>0</v>
      </c>
      <c r="V305" s="18">
        <v>40.6905</v>
      </c>
      <c r="W305" s="18">
        <v>0.446496</v>
      </c>
      <c r="X305" s="18">
        <v>52.043700000000001</v>
      </c>
      <c r="Y305" s="18">
        <v>5.6619900000000003</v>
      </c>
      <c r="Z305" s="18">
        <v>100</v>
      </c>
      <c r="AA305" s="19"/>
      <c r="AB305" s="18">
        <f>IF(Z305="","",Z305-O305)</f>
        <v>99.899248</v>
      </c>
      <c r="AC305" s="18">
        <f t="shared" si="31"/>
        <v>94.237257999999997</v>
      </c>
      <c r="AD305" s="18"/>
      <c r="AE305" s="34">
        <f>IF(M305="","",IF(M305&gt;100,M305, M305+O305))</f>
        <v>100.100752</v>
      </c>
      <c r="AF305" s="37">
        <f>IF(AE305="","",IF(AE305="* * *", Y305, AE305-SUM(S305:X305)))</f>
        <v>5.7628090000000043</v>
      </c>
      <c r="AG305" s="54"/>
      <c r="AH305" s="33"/>
      <c r="AI305" s="34">
        <f>IF(S305="","",IF(AI$6=0, 0, S305/AI$6))</f>
        <v>1.4392049944707025E-2</v>
      </c>
      <c r="AJ305" s="34">
        <f>IF(T305="","",IF(AJ$6=0, 0, T305/AJ$6))</f>
        <v>6.5809119982930125E-3</v>
      </c>
      <c r="AK305" s="34">
        <f>IF(U305="","",IF(AK$6=0, 0, U305/AK$6))</f>
        <v>0</v>
      </c>
      <c r="AL305" s="34">
        <f>IF(V305="","",IF(AL$6=0, 0, V305/AL$6))</f>
        <v>0.2866648180570831</v>
      </c>
      <c r="AM305" s="34">
        <f>IF(W305="","",IF(AM$6=0, 0, W305/AM$6))</f>
        <v>1.2594558763380956E-2</v>
      </c>
      <c r="AN305" s="34">
        <f>IF(X305="","",IF(AN$6=0, 0, X305/AN$6))</f>
        <v>0.92806906168973591</v>
      </c>
      <c r="AO305" s="34">
        <f>IF(Y305="","",IF(AO$6=0, 0, Y305/AO$6))</f>
        <v>0.33291380945031201</v>
      </c>
      <c r="AP305" s="34"/>
      <c r="AQ305" s="34">
        <f>IF(AI305="","",AI305*AI$4)</f>
        <v>2.878409988941405E-2</v>
      </c>
      <c r="AR305" s="33">
        <f>IF(AJ305="","",AJ305*AJ$4)</f>
        <v>6.5809119982930125E-3</v>
      </c>
      <c r="AS305" s="34">
        <f>IF(AK305="","",AK305*AK$4)</f>
        <v>0</v>
      </c>
      <c r="AT305" s="34">
        <f>IF(AL305="","",AL305*AL$4)</f>
        <v>0.57332963611416621</v>
      </c>
      <c r="AU305" s="34">
        <f>IF(AM305="","",AM305*AM$4)</f>
        <v>1.2594558763380956E-2</v>
      </c>
      <c r="AV305" s="34">
        <f>IF(AN305="","",AN305*AN$4)</f>
        <v>0.92806906168973591</v>
      </c>
      <c r="AW305" s="34">
        <f>IF(AO305="","",AO305*AO$4)</f>
        <v>0.33291380945031201</v>
      </c>
      <c r="AX305" s="34"/>
      <c r="AY305" s="34">
        <f>IF(AQ305="","",AI305*AI$5)</f>
        <v>1.4392049944707025E-2</v>
      </c>
      <c r="AZ305" s="34">
        <f>IF(AR305="","",AJ305*AJ$5)</f>
        <v>6.5809119982930125E-3</v>
      </c>
      <c r="BA305" s="34">
        <f>IF(AS305="","",AK305*AK$5)</f>
        <v>0</v>
      </c>
      <c r="BB305" s="34">
        <f>IF(AT305="","",AL305*AL$5)</f>
        <v>1.4333240902854154</v>
      </c>
      <c r="BC305" s="34">
        <f>IF(AU305="","",AM305*AM$5)</f>
        <v>0</v>
      </c>
      <c r="BD305" s="34">
        <f>IF(AV305="","",AN305*AN$5)</f>
        <v>0.92806906168973591</v>
      </c>
      <c r="BE305" s="34">
        <f>IF(AW305="","",AO305*AO$5)</f>
        <v>0.33291380945031201</v>
      </c>
      <c r="BF305" s="34">
        <f>IF(BE305="","",SUM(AY305:BE305))</f>
        <v>2.7152799233684637</v>
      </c>
      <c r="BG305" s="34"/>
      <c r="BH305" s="34">
        <f>IF(AT305="","",3/AT305)</f>
        <v>5.232591882626167</v>
      </c>
      <c r="BI305" s="34"/>
      <c r="BJ305" s="34">
        <f>IF(AQ305="","",AQ305*$BH305)</f>
        <v>0.1506154474300487</v>
      </c>
      <c r="BK305" s="34">
        <f>IF(AR305="","",AR305*$BH305)</f>
        <v>3.4435226702545167E-2</v>
      </c>
      <c r="BL305" s="34">
        <f>IF(AS305="","",AS305*$BH305)</f>
        <v>0</v>
      </c>
      <c r="BM305" s="34">
        <f>IF(AT305="","",AT305*$BH305)</f>
        <v>3.0000000000000004</v>
      </c>
      <c r="BN305" s="34">
        <f>IF(AU305="","",AU305*$BH305)</f>
        <v>6.5902185950525452E-2</v>
      </c>
      <c r="BO305" s="34">
        <f>IF(AV305="","",AV305*$BH305)</f>
        <v>4.8562066387141956</v>
      </c>
      <c r="BP305" s="34">
        <f t="shared" si="32"/>
        <v>14.207951686075624</v>
      </c>
      <c r="BQ305" s="34">
        <f>IF(AW305="","",AW305*$BH305)</f>
        <v>1.7420020969438572</v>
      </c>
      <c r="BR305" s="34"/>
      <c r="BS305" s="34">
        <f t="shared" si="33"/>
        <v>5.0412573128467892</v>
      </c>
      <c r="BT305" s="34"/>
      <c r="BU305" s="34">
        <f t="shared" si="34"/>
        <v>0.93409781404947456</v>
      </c>
      <c r="BV305" s="34">
        <f t="shared" si="35"/>
        <v>0.93409781404947456</v>
      </c>
      <c r="BW305" s="34">
        <f t="shared" si="36"/>
        <v>1</v>
      </c>
      <c r="BX305" s="34"/>
      <c r="BY305" s="34">
        <f>IF(BV305="","",IF(BQ305=0,0,((BV305/BQ305)*AF305)))</f>
        <v>3.0901382375650104</v>
      </c>
      <c r="BZ305" s="34">
        <f>IF(BY305="","",SUM(S305:X305,BY305))</f>
        <v>97.42808123756501</v>
      </c>
      <c r="CA305" s="18"/>
      <c r="CB305" s="20">
        <v>1.545E-2</v>
      </c>
      <c r="CC305" s="20">
        <v>9.4769999999999993E-3</v>
      </c>
      <c r="CD305" s="20">
        <v>4.8474000000000003E-2</v>
      </c>
      <c r="CE305" s="20">
        <v>1.2506E-2</v>
      </c>
      <c r="CF305" s="20">
        <v>8.6459999999999992E-3</v>
      </c>
      <c r="CG305" s="20">
        <v>3.1040999999999999E-2</v>
      </c>
      <c r="CH305" s="20"/>
      <c r="CI305" s="21">
        <v>3.9066100000000001</v>
      </c>
      <c r="CJ305" s="21">
        <v>3.9854699999999998</v>
      </c>
      <c r="CK305" s="21">
        <v>-19.587</v>
      </c>
      <c r="CL305" s="21">
        <v>0.368344</v>
      </c>
      <c r="CM305" s="21">
        <v>2.6491099999999999</v>
      </c>
      <c r="CN305" s="21">
        <v>0.34313300000000002</v>
      </c>
      <c r="CO305" s="21"/>
      <c r="CP305" s="20">
        <v>72.772300000000001</v>
      </c>
      <c r="CQ305" s="20">
        <v>48.636800000000001</v>
      </c>
      <c r="CR305" s="20">
        <v>10.747999999999999</v>
      </c>
      <c r="CS305" s="20">
        <v>240.197</v>
      </c>
      <c r="CT305" s="20"/>
      <c r="CU305" s="22">
        <v>44272.270081018498</v>
      </c>
      <c r="CV305" s="22"/>
    </row>
    <row r="306" spans="1:100" s="17" customFormat="1" x14ac:dyDescent="0.25">
      <c r="A306" s="17" t="s">
        <v>47</v>
      </c>
      <c r="B306" s="17">
        <v>2361</v>
      </c>
      <c r="C306" s="17">
        <v>14</v>
      </c>
      <c r="E306" s="18">
        <v>0.63289700000000004</v>
      </c>
      <c r="F306" s="18">
        <v>0.15961900000000001</v>
      </c>
      <c r="G306" s="18">
        <v>0</v>
      </c>
      <c r="H306" s="18">
        <v>17.822900000000001</v>
      </c>
      <c r="I306" s="18">
        <v>0.51273100000000005</v>
      </c>
      <c r="J306" s="18">
        <v>37.416699999999999</v>
      </c>
      <c r="K306" s="18">
        <v>43.148400000000002</v>
      </c>
      <c r="L306" s="18">
        <v>0.30679499999999998</v>
      </c>
      <c r="M306" s="18">
        <v>100</v>
      </c>
      <c r="N306" s="18"/>
      <c r="O306" s="18">
        <v>0.115698</v>
      </c>
      <c r="P306" s="18">
        <v>43.032699999999998</v>
      </c>
      <c r="Q306" s="18">
        <f t="shared" si="30"/>
        <v>99.884302000000005</v>
      </c>
      <c r="R306" s="18"/>
      <c r="S306" s="18">
        <v>0.85313099999999997</v>
      </c>
      <c r="T306" s="18">
        <v>0.26469700000000002</v>
      </c>
      <c r="U306" s="18">
        <v>0</v>
      </c>
      <c r="V306" s="18">
        <v>40.839399999999998</v>
      </c>
      <c r="W306" s="18">
        <v>0.51273100000000005</v>
      </c>
      <c r="X306" s="18">
        <v>52.353499999999997</v>
      </c>
      <c r="Y306" s="18">
        <v>5.1765499999999998</v>
      </c>
      <c r="Z306" s="18">
        <v>100</v>
      </c>
      <c r="AA306" s="19"/>
      <c r="AB306" s="18">
        <f>IF(Z306="","",Z306-O306)</f>
        <v>99.884302000000005</v>
      </c>
      <c r="AC306" s="18">
        <f t="shared" si="31"/>
        <v>94.707751999999999</v>
      </c>
      <c r="AD306" s="18"/>
      <c r="AE306" s="34">
        <f>IF(M306="","",IF(M306&gt;100,M306, M306+O306))</f>
        <v>100.11569799999999</v>
      </c>
      <c r="AF306" s="37">
        <f>IF(AE306="","",IF(AE306="* * *", Y306, AE306-SUM(S306:X306)))</f>
        <v>5.292238999999995</v>
      </c>
      <c r="AG306" s="54"/>
      <c r="AH306" s="33"/>
      <c r="AI306" s="34">
        <f>IF(S306="","",IF(AI$6=0, 0, S306/AI$6))</f>
        <v>1.3764853029109564E-2</v>
      </c>
      <c r="AJ306" s="34">
        <f>IF(T306="","",IF(AJ$6=0, 0, T306/AJ$6))</f>
        <v>6.5673652583184685E-3</v>
      </c>
      <c r="AK306" s="34">
        <f>IF(U306="","",IF(AK$6=0, 0, U306/AK$6))</f>
        <v>0</v>
      </c>
      <c r="AL306" s="34">
        <f>IF(V306="","",IF(AL$6=0, 0, V306/AL$6))</f>
        <v>0.28771381945565772</v>
      </c>
      <c r="AM306" s="34">
        <f>IF(W306="","",IF(AM$6=0, 0, W306/AM$6))</f>
        <v>1.4462885914559328E-2</v>
      </c>
      <c r="AN306" s="34">
        <f>IF(X306="","",IF(AN$6=0, 0, X306/AN$6))</f>
        <v>0.93359356888871436</v>
      </c>
      <c r="AO306" s="34">
        <f>IF(Y306="","",IF(AO$6=0, 0, Y306/AO$6))</f>
        <v>0.30437089791928501</v>
      </c>
      <c r="AP306" s="34"/>
      <c r="AQ306" s="34">
        <f>IF(AI306="","",AI306*AI$4)</f>
        <v>2.7529706058219128E-2</v>
      </c>
      <c r="AR306" s="33">
        <f>IF(AJ306="","",AJ306*AJ$4)</f>
        <v>6.5673652583184685E-3</v>
      </c>
      <c r="AS306" s="34">
        <f>IF(AK306="","",AK306*AK$4)</f>
        <v>0</v>
      </c>
      <c r="AT306" s="34">
        <f>IF(AL306="","",AL306*AL$4)</f>
        <v>0.57542763891131543</v>
      </c>
      <c r="AU306" s="34">
        <f>IF(AM306="","",AM306*AM$4)</f>
        <v>1.4462885914559328E-2</v>
      </c>
      <c r="AV306" s="34">
        <f>IF(AN306="","",AN306*AN$4)</f>
        <v>0.93359356888871436</v>
      </c>
      <c r="AW306" s="34">
        <f>IF(AO306="","",AO306*AO$4)</f>
        <v>0.30437089791928501</v>
      </c>
      <c r="AX306" s="34"/>
      <c r="AY306" s="34">
        <f>IF(AQ306="","",AI306*AI$5)</f>
        <v>1.3764853029109564E-2</v>
      </c>
      <c r="AZ306" s="34">
        <f>IF(AR306="","",AJ306*AJ$5)</f>
        <v>6.5673652583184685E-3</v>
      </c>
      <c r="BA306" s="34">
        <f>IF(AS306="","",AK306*AK$5)</f>
        <v>0</v>
      </c>
      <c r="BB306" s="34">
        <f>IF(AT306="","",AL306*AL$5)</f>
        <v>1.4385690972782885</v>
      </c>
      <c r="BC306" s="34">
        <f>IF(AU306="","",AM306*AM$5)</f>
        <v>0</v>
      </c>
      <c r="BD306" s="34">
        <f>IF(AV306="","",AN306*AN$5)</f>
        <v>0.93359356888871436</v>
      </c>
      <c r="BE306" s="34">
        <f>IF(AW306="","",AO306*AO$5)</f>
        <v>0.30437089791928501</v>
      </c>
      <c r="BF306" s="34">
        <f>IF(BE306="","",SUM(AY306:BE306))</f>
        <v>2.6968657823737159</v>
      </c>
      <c r="BG306" s="34"/>
      <c r="BH306" s="34">
        <f>IF(AT306="","",3/AT306)</f>
        <v>5.2135139105863457</v>
      </c>
      <c r="BI306" s="34"/>
      <c r="BJ306" s="34">
        <f>IF(AQ306="","",AQ306*$BH306)</f>
        <v>0.14352650548887863</v>
      </c>
      <c r="BK306" s="34">
        <f>IF(AR306="","",AR306*$BH306)</f>
        <v>3.4239050130144826E-2</v>
      </c>
      <c r="BL306" s="34">
        <f>IF(AS306="","",AS306*$BH306)</f>
        <v>0</v>
      </c>
      <c r="BM306" s="34">
        <f>IF(AT306="","",AT306*$BH306)</f>
        <v>3</v>
      </c>
      <c r="BN306" s="34">
        <f>IF(AU306="","",AU306*$BH306)</f>
        <v>7.5402456902778373E-2</v>
      </c>
      <c r="BO306" s="34">
        <f>IF(AV306="","",AV306*$BH306)</f>
        <v>4.8673030582352643</v>
      </c>
      <c r="BP306" s="34">
        <f t="shared" si="32"/>
        <v>14.060147271389697</v>
      </c>
      <c r="BQ306" s="34">
        <f>IF(AW306="","",AW306*$BH306)</f>
        <v>1.586841910279849</v>
      </c>
      <c r="BR306" s="34"/>
      <c r="BS306" s="34">
        <f t="shared" si="33"/>
        <v>5.045068613854288</v>
      </c>
      <c r="BT306" s="34"/>
      <c r="BU306" s="34">
        <f t="shared" si="34"/>
        <v>0.92459754309722164</v>
      </c>
      <c r="BV306" s="34">
        <f t="shared" si="35"/>
        <v>0.92459754309722164</v>
      </c>
      <c r="BW306" s="34">
        <f t="shared" si="36"/>
        <v>1</v>
      </c>
      <c r="BX306" s="34"/>
      <c r="BY306" s="34">
        <f>IF(BV306="","",IF(BQ306=0,0,((BV306/BQ306)*AF306)))</f>
        <v>3.083603442273811</v>
      </c>
      <c r="BZ306" s="34">
        <f>IF(BY306="","",SUM(S306:X306,BY306))</f>
        <v>97.907062442273812</v>
      </c>
      <c r="CA306" s="18"/>
      <c r="CB306" s="20">
        <v>1.5481999999999999E-2</v>
      </c>
      <c r="CC306" s="20">
        <v>9.5910000000000006E-3</v>
      </c>
      <c r="CD306" s="20">
        <v>4.8802999999999999E-2</v>
      </c>
      <c r="CE306" s="20">
        <v>1.2546E-2</v>
      </c>
      <c r="CF306" s="20">
        <v>8.5679999999999992E-3</v>
      </c>
      <c r="CG306" s="20">
        <v>2.9991E-2</v>
      </c>
      <c r="CH306" s="20"/>
      <c r="CI306" s="21">
        <v>4.0094000000000003</v>
      </c>
      <c r="CJ306" s="21">
        <v>4.0143800000000001</v>
      </c>
      <c r="CK306" s="21">
        <v>-20.247</v>
      </c>
      <c r="CL306" s="21">
        <v>0.36752499999999999</v>
      </c>
      <c r="CM306" s="21">
        <v>2.4447899999999998</v>
      </c>
      <c r="CN306" s="21">
        <v>0.34187299999999998</v>
      </c>
      <c r="CO306" s="21"/>
      <c r="CP306" s="20">
        <v>72.752300000000005</v>
      </c>
      <c r="CQ306" s="20">
        <v>48.636800000000001</v>
      </c>
      <c r="CR306" s="20">
        <v>10.747999999999999</v>
      </c>
      <c r="CS306" s="20">
        <v>260.202</v>
      </c>
      <c r="CT306" s="20"/>
      <c r="CU306" s="22">
        <v>44272.2718634259</v>
      </c>
      <c r="CV306" s="22"/>
    </row>
    <row r="307" spans="1:100" s="17" customFormat="1" x14ac:dyDescent="0.25">
      <c r="A307" s="17" t="s">
        <v>47</v>
      </c>
      <c r="B307" s="17">
        <v>2362</v>
      </c>
      <c r="C307" s="17">
        <v>15</v>
      </c>
      <c r="E307" s="18">
        <v>0.58670199999999995</v>
      </c>
      <c r="F307" s="18">
        <v>0.14932799999999999</v>
      </c>
      <c r="G307" s="18">
        <v>0</v>
      </c>
      <c r="H307" s="18">
        <v>17.9282</v>
      </c>
      <c r="I307" s="18">
        <v>0.49609999999999999</v>
      </c>
      <c r="J307" s="18">
        <v>37.527700000000003</v>
      </c>
      <c r="K307" s="18">
        <v>43.023099999999999</v>
      </c>
      <c r="L307" s="18">
        <v>0.28897800000000001</v>
      </c>
      <c r="M307" s="18">
        <v>100</v>
      </c>
      <c r="N307" s="18"/>
      <c r="O307" s="18">
        <v>0.111945</v>
      </c>
      <c r="P307" s="18">
        <v>42.911099999999998</v>
      </c>
      <c r="Q307" s="18">
        <f t="shared" si="30"/>
        <v>99.888054999999994</v>
      </c>
      <c r="R307" s="18"/>
      <c r="S307" s="18">
        <v>0.79086000000000001</v>
      </c>
      <c r="T307" s="18">
        <v>0.24763099999999999</v>
      </c>
      <c r="U307" s="18">
        <v>0</v>
      </c>
      <c r="V307" s="18">
        <v>41.0807</v>
      </c>
      <c r="W307" s="18">
        <v>0.49609999999999999</v>
      </c>
      <c r="X307" s="18">
        <v>52.508699999999997</v>
      </c>
      <c r="Y307" s="18">
        <v>4.8759199999999998</v>
      </c>
      <c r="Z307" s="18">
        <v>100</v>
      </c>
      <c r="AA307" s="19"/>
      <c r="AB307" s="18">
        <f>IF(Z307="","",Z307-O307)</f>
        <v>99.888054999999994</v>
      </c>
      <c r="AC307" s="18">
        <f t="shared" si="31"/>
        <v>95.012135000000001</v>
      </c>
      <c r="AD307" s="18"/>
      <c r="AE307" s="34">
        <f>IF(M307="","",IF(M307&gt;100,M307, M307+O307))</f>
        <v>100.11194500000001</v>
      </c>
      <c r="AF307" s="37">
        <f>IF(AE307="","",IF(AE307="* * *", Y307, AE307-SUM(S307:X307)))</f>
        <v>4.9879540000000162</v>
      </c>
      <c r="AG307" s="54"/>
      <c r="AH307" s="33"/>
      <c r="AI307" s="34">
        <f>IF(S307="","",IF(AI$6=0, 0, S307/AI$6))</f>
        <v>1.276014078330478E-2</v>
      </c>
      <c r="AJ307" s="34">
        <f>IF(T307="","",IF(AJ$6=0, 0, T307/AJ$6))</f>
        <v>6.143942796037207E-3</v>
      </c>
      <c r="AK307" s="34">
        <f>IF(U307="","",IF(AK$6=0, 0, U307/AK$6))</f>
        <v>0</v>
      </c>
      <c r="AL307" s="34">
        <f>IF(V307="","",IF(AL$6=0, 0, V307/AL$6))</f>
        <v>0.28941377941184343</v>
      </c>
      <c r="AM307" s="34">
        <f>IF(W307="","",IF(AM$6=0, 0, W307/AM$6))</f>
        <v>1.399376613119332E-2</v>
      </c>
      <c r="AN307" s="34">
        <f>IF(X307="","",IF(AN$6=0, 0, X307/AN$6))</f>
        <v>0.93636117223694382</v>
      </c>
      <c r="AO307" s="34">
        <f>IF(Y307="","",IF(AO$6=0, 0, Y307/AO$6))</f>
        <v>0.28669444873180017</v>
      </c>
      <c r="AP307" s="34"/>
      <c r="AQ307" s="34">
        <f>IF(AI307="","",AI307*AI$4)</f>
        <v>2.552028156660956E-2</v>
      </c>
      <c r="AR307" s="33">
        <f>IF(AJ307="","",AJ307*AJ$4)</f>
        <v>6.143942796037207E-3</v>
      </c>
      <c r="AS307" s="34">
        <f>IF(AK307="","",AK307*AK$4)</f>
        <v>0</v>
      </c>
      <c r="AT307" s="34">
        <f>IF(AL307="","",AL307*AL$4)</f>
        <v>0.57882755882368686</v>
      </c>
      <c r="AU307" s="34">
        <f>IF(AM307="","",AM307*AM$4)</f>
        <v>1.399376613119332E-2</v>
      </c>
      <c r="AV307" s="34">
        <f>IF(AN307="","",AN307*AN$4)</f>
        <v>0.93636117223694382</v>
      </c>
      <c r="AW307" s="34">
        <f>IF(AO307="","",AO307*AO$4)</f>
        <v>0.28669444873180017</v>
      </c>
      <c r="AX307" s="34"/>
      <c r="AY307" s="34">
        <f>IF(AQ307="","",AI307*AI$5)</f>
        <v>1.276014078330478E-2</v>
      </c>
      <c r="AZ307" s="34">
        <f>IF(AR307="","",AJ307*AJ$5)</f>
        <v>6.143942796037207E-3</v>
      </c>
      <c r="BA307" s="34">
        <f>IF(AS307="","",AK307*AK$5)</f>
        <v>0</v>
      </c>
      <c r="BB307" s="34">
        <f>IF(AT307="","",AL307*AL$5)</f>
        <v>1.4470688970592172</v>
      </c>
      <c r="BC307" s="34">
        <f>IF(AU307="","",AM307*AM$5)</f>
        <v>0</v>
      </c>
      <c r="BD307" s="34">
        <f>IF(AV307="","",AN307*AN$5)</f>
        <v>0.93636117223694382</v>
      </c>
      <c r="BE307" s="34">
        <f>IF(AW307="","",AO307*AO$5)</f>
        <v>0.28669444873180017</v>
      </c>
      <c r="BF307" s="34">
        <f>IF(BE307="","",SUM(AY307:BE307))</f>
        <v>2.6890286016073031</v>
      </c>
      <c r="BG307" s="34"/>
      <c r="BH307" s="34">
        <f>IF(AT307="","",3/AT307)</f>
        <v>5.1828907491839233</v>
      </c>
      <c r="BI307" s="34"/>
      <c r="BJ307" s="34">
        <f>IF(AQ307="","",AQ307*$BH307)</f>
        <v>0.1322688312481497</v>
      </c>
      <c r="BK307" s="34">
        <f>IF(AR307="","",AR307*$BH307)</f>
        <v>3.1843384281096447E-2</v>
      </c>
      <c r="BL307" s="34">
        <f>IF(AS307="","",AS307*$BH307)</f>
        <v>0</v>
      </c>
      <c r="BM307" s="34">
        <f>IF(AT307="","",AT307*$BH307)</f>
        <v>3</v>
      </c>
      <c r="BN307" s="34">
        <f>IF(AU307="","",AU307*$BH307)</f>
        <v>7.2528161027605162E-2</v>
      </c>
      <c r="BO307" s="34">
        <f>IF(AV307="","",AV307*$BH307)</f>
        <v>4.8530576574818705</v>
      </c>
      <c r="BP307" s="34">
        <f t="shared" si="32"/>
        <v>13.936941463561473</v>
      </c>
      <c r="BQ307" s="34">
        <f>IF(AW307="","",AW307*$BH307)</f>
        <v>1.4859060061744316</v>
      </c>
      <c r="BR307" s="34"/>
      <c r="BS307" s="34">
        <f t="shared" si="33"/>
        <v>5.0171698730111167</v>
      </c>
      <c r="BT307" s="34"/>
      <c r="BU307" s="34">
        <f t="shared" si="34"/>
        <v>0.92747183897239482</v>
      </c>
      <c r="BV307" s="34">
        <f t="shared" si="35"/>
        <v>0.92747183897239482</v>
      </c>
      <c r="BW307" s="34">
        <f t="shared" si="36"/>
        <v>1</v>
      </c>
      <c r="BX307" s="34"/>
      <c r="BY307" s="34">
        <f>IF(BV307="","",IF(BQ307=0,0,((BV307/BQ307)*AF307)))</f>
        <v>3.1133778649971053</v>
      </c>
      <c r="BZ307" s="34">
        <f>IF(BY307="","",SUM(S307:X307,BY307))</f>
        <v>98.237368864997094</v>
      </c>
      <c r="CA307" s="18"/>
      <c r="CB307" s="20">
        <v>1.5793999999999999E-2</v>
      </c>
      <c r="CC307" s="20">
        <v>9.495E-3</v>
      </c>
      <c r="CD307" s="20">
        <v>4.8884999999999998E-2</v>
      </c>
      <c r="CE307" s="20">
        <v>1.2266000000000001E-2</v>
      </c>
      <c r="CF307" s="20">
        <v>8.5880000000000001E-3</v>
      </c>
      <c r="CG307" s="20">
        <v>3.1057000000000001E-2</v>
      </c>
      <c r="CH307" s="20"/>
      <c r="CI307" s="21">
        <v>4.20723</v>
      </c>
      <c r="CJ307" s="21">
        <v>4.1992399999999996</v>
      </c>
      <c r="CK307" s="21">
        <v>-16.936</v>
      </c>
      <c r="CL307" s="21">
        <v>0.36640600000000001</v>
      </c>
      <c r="CM307" s="21">
        <v>2.4923199999999999</v>
      </c>
      <c r="CN307" s="21">
        <v>0.34159099999999998</v>
      </c>
      <c r="CO307" s="21"/>
      <c r="CP307" s="20">
        <v>72.732500000000002</v>
      </c>
      <c r="CQ307" s="20">
        <v>48.636699999999998</v>
      </c>
      <c r="CR307" s="20">
        <v>10.747999999999999</v>
      </c>
      <c r="CS307" s="20">
        <v>280</v>
      </c>
      <c r="CT307" s="20"/>
      <c r="CU307" s="22">
        <v>44272.273657407401</v>
      </c>
      <c r="CV307" s="22"/>
    </row>
    <row r="308" spans="1:100" s="17" customFormat="1" x14ac:dyDescent="0.25">
      <c r="A308" s="17" t="s">
        <v>47</v>
      </c>
      <c r="B308" s="17">
        <v>2363</v>
      </c>
      <c r="C308" s="17">
        <v>16</v>
      </c>
      <c r="E308" s="18">
        <v>0.58618000000000003</v>
      </c>
      <c r="F308" s="18">
        <v>0.1368</v>
      </c>
      <c r="G308" s="18">
        <v>0</v>
      </c>
      <c r="H308" s="18">
        <v>17.7912</v>
      </c>
      <c r="I308" s="18">
        <v>0.47945700000000002</v>
      </c>
      <c r="J308" s="18">
        <v>37.485500000000002</v>
      </c>
      <c r="K308" s="18">
        <v>43.207500000000003</v>
      </c>
      <c r="L308" s="18">
        <v>0.313332</v>
      </c>
      <c r="M308" s="18">
        <v>100</v>
      </c>
      <c r="N308" s="18"/>
      <c r="O308" s="18">
        <v>0.10818999999999999</v>
      </c>
      <c r="P308" s="18">
        <v>43.099299999999999</v>
      </c>
      <c r="Q308" s="18">
        <f t="shared" si="30"/>
        <v>99.891810000000007</v>
      </c>
      <c r="R308" s="18"/>
      <c r="S308" s="18">
        <v>0.790157</v>
      </c>
      <c r="T308" s="18">
        <v>0.226856</v>
      </c>
      <c r="U308" s="18">
        <v>0</v>
      </c>
      <c r="V308" s="18">
        <v>40.7669</v>
      </c>
      <c r="W308" s="18">
        <v>0.47945700000000002</v>
      </c>
      <c r="X308" s="18">
        <v>52.449800000000003</v>
      </c>
      <c r="Y308" s="18">
        <v>5.2868500000000003</v>
      </c>
      <c r="Z308" s="18">
        <v>100</v>
      </c>
      <c r="AA308" s="19"/>
      <c r="AB308" s="18">
        <f>IF(Z308="","",Z308-O308)</f>
        <v>99.891810000000007</v>
      </c>
      <c r="AC308" s="18">
        <f t="shared" si="31"/>
        <v>94.604960000000005</v>
      </c>
      <c r="AD308" s="18"/>
      <c r="AE308" s="34">
        <f>IF(M308="","",IF(M308&gt;100,M308, M308+O308))</f>
        <v>100.10818999999999</v>
      </c>
      <c r="AF308" s="37">
        <f>IF(AE308="","",IF(AE308="* * *", Y308, AE308-SUM(S308:X308)))</f>
        <v>5.3950200000000024</v>
      </c>
      <c r="AG308" s="54"/>
      <c r="AH308" s="33"/>
      <c r="AI308" s="34">
        <f>IF(S308="","",IF(AI$6=0, 0, S308/AI$6))</f>
        <v>1.2748798220815006E-2</v>
      </c>
      <c r="AJ308" s="34">
        <f>IF(T308="","",IF(AJ$6=0, 0, T308/AJ$6))</f>
        <v>5.6284967832695284E-3</v>
      </c>
      <c r="AK308" s="34">
        <f>IF(U308="","",IF(AK$6=0, 0, U308/AK$6))</f>
        <v>0</v>
      </c>
      <c r="AL308" s="34">
        <f>IF(V308="","",IF(AL$6=0, 0, V308/AL$6))</f>
        <v>0.28720305651813821</v>
      </c>
      <c r="AM308" s="34">
        <f>IF(W308="","",IF(AM$6=0, 0, W308/AM$6))</f>
        <v>1.3524307857213376E-2</v>
      </c>
      <c r="AN308" s="34">
        <f>IF(X308="","",IF(AN$6=0, 0, X308/AN$6))</f>
        <v>0.93531083823429761</v>
      </c>
      <c r="AO308" s="34">
        <f>IF(Y308="","",IF(AO$6=0, 0, Y308/AO$6))</f>
        <v>0.31085631968484262</v>
      </c>
      <c r="AP308" s="34"/>
      <c r="AQ308" s="34">
        <f>IF(AI308="","",AI308*AI$4)</f>
        <v>2.5497596441630011E-2</v>
      </c>
      <c r="AR308" s="33">
        <f>IF(AJ308="","",AJ308*AJ$4)</f>
        <v>5.6284967832695284E-3</v>
      </c>
      <c r="AS308" s="34">
        <f>IF(AK308="","",AK308*AK$4)</f>
        <v>0</v>
      </c>
      <c r="AT308" s="34">
        <f>IF(AL308="","",AL308*AL$4)</f>
        <v>0.57440611303627642</v>
      </c>
      <c r="AU308" s="34">
        <f>IF(AM308="","",AM308*AM$4)</f>
        <v>1.3524307857213376E-2</v>
      </c>
      <c r="AV308" s="34">
        <f>IF(AN308="","",AN308*AN$4)</f>
        <v>0.93531083823429761</v>
      </c>
      <c r="AW308" s="34">
        <f>IF(AO308="","",AO308*AO$4)</f>
        <v>0.31085631968484262</v>
      </c>
      <c r="AX308" s="34"/>
      <c r="AY308" s="34">
        <f>IF(AQ308="","",AI308*AI$5)</f>
        <v>1.2748798220815006E-2</v>
      </c>
      <c r="AZ308" s="34">
        <f>IF(AR308="","",AJ308*AJ$5)</f>
        <v>5.6284967832695284E-3</v>
      </c>
      <c r="BA308" s="34">
        <f>IF(AS308="","",AK308*AK$5)</f>
        <v>0</v>
      </c>
      <c r="BB308" s="34">
        <f>IF(AT308="","",AL308*AL$5)</f>
        <v>1.4360152825906911</v>
      </c>
      <c r="BC308" s="34">
        <f>IF(AU308="","",AM308*AM$5)</f>
        <v>0</v>
      </c>
      <c r="BD308" s="34">
        <f>IF(AV308="","",AN308*AN$5)</f>
        <v>0.93531083823429761</v>
      </c>
      <c r="BE308" s="34">
        <f>IF(AW308="","",AO308*AO$5)</f>
        <v>0.31085631968484262</v>
      </c>
      <c r="BF308" s="34">
        <f>IF(BE308="","",SUM(AY308:BE308))</f>
        <v>2.7005597355139157</v>
      </c>
      <c r="BG308" s="34"/>
      <c r="BH308" s="34">
        <f>IF(AT308="","",3/AT308)</f>
        <v>5.2227856422735108</v>
      </c>
      <c r="BI308" s="34"/>
      <c r="BJ308" s="34">
        <f>IF(AQ308="","",AQ308*$BH308)</f>
        <v>0.13316848060782938</v>
      </c>
      <c r="BK308" s="34">
        <f>IF(AR308="","",AR308*$BH308)</f>
        <v>2.9396432187242735E-2</v>
      </c>
      <c r="BL308" s="34">
        <f>IF(AS308="","",AS308*$BH308)</f>
        <v>0</v>
      </c>
      <c r="BM308" s="34">
        <f>IF(AT308="","",AT308*$BH308)</f>
        <v>3</v>
      </c>
      <c r="BN308" s="34">
        <f>IF(AU308="","",AU308*$BH308)</f>
        <v>7.0634560898340845E-2</v>
      </c>
      <c r="BO308" s="34">
        <f>IF(AV308="","",AV308*$BH308)</f>
        <v>4.8849280169928919</v>
      </c>
      <c r="BP308" s="34">
        <f t="shared" si="32"/>
        <v>14.104444612744029</v>
      </c>
      <c r="BQ308" s="34">
        <f>IF(AW308="","",AW308*$BH308)</f>
        <v>1.6235359232599806</v>
      </c>
      <c r="BR308" s="34"/>
      <c r="BS308" s="34">
        <f t="shared" si="33"/>
        <v>5.047492929787964</v>
      </c>
      <c r="BT308" s="34"/>
      <c r="BU308" s="34">
        <f t="shared" si="34"/>
        <v>0.92936543910165914</v>
      </c>
      <c r="BV308" s="34">
        <f t="shared" si="35"/>
        <v>0.92936543910165914</v>
      </c>
      <c r="BW308" s="34">
        <f t="shared" si="36"/>
        <v>1</v>
      </c>
      <c r="BX308" s="34"/>
      <c r="BY308" s="34">
        <f>IF(BV308="","",IF(BQ308=0,0,((BV308/BQ308)*AF308)))</f>
        <v>3.0882871511672367</v>
      </c>
      <c r="BZ308" s="34">
        <f>IF(BY308="","",SUM(S308:X308,BY308))</f>
        <v>97.801457151167227</v>
      </c>
      <c r="CA308" s="18"/>
      <c r="CB308" s="20">
        <v>1.5468000000000001E-2</v>
      </c>
      <c r="CC308" s="20">
        <v>9.6299999999999997E-3</v>
      </c>
      <c r="CD308" s="20">
        <v>4.8455999999999999E-2</v>
      </c>
      <c r="CE308" s="20">
        <v>1.2678E-2</v>
      </c>
      <c r="CF308" s="20">
        <v>8.8050000000000003E-3</v>
      </c>
      <c r="CG308" s="20">
        <v>2.9959E-2</v>
      </c>
      <c r="CH308" s="20"/>
      <c r="CI308" s="21">
        <v>4.19414</v>
      </c>
      <c r="CJ308" s="21">
        <v>4.5227399999999998</v>
      </c>
      <c r="CK308" s="21">
        <v>-17.856999999999999</v>
      </c>
      <c r="CL308" s="21">
        <v>0.36788399999999999</v>
      </c>
      <c r="CM308" s="21">
        <v>2.5491700000000002</v>
      </c>
      <c r="CN308" s="21">
        <v>0.34155000000000002</v>
      </c>
      <c r="CO308" s="21"/>
      <c r="CP308" s="20">
        <v>72.712400000000002</v>
      </c>
      <c r="CQ308" s="20">
        <v>48.636699999999998</v>
      </c>
      <c r="CR308" s="20">
        <v>10.747999999999999</v>
      </c>
      <c r="CS308" s="20">
        <v>300.096</v>
      </c>
      <c r="CT308" s="20"/>
      <c r="CU308" s="22">
        <v>44272.275451388901</v>
      </c>
      <c r="CV308" s="22"/>
    </row>
    <row r="309" spans="1:100" s="17" customFormat="1" x14ac:dyDescent="0.25">
      <c r="A309" s="17" t="s">
        <v>47</v>
      </c>
      <c r="B309" s="17">
        <v>2364</v>
      </c>
      <c r="C309" s="17">
        <v>17</v>
      </c>
      <c r="E309" s="18">
        <v>0.56798400000000004</v>
      </c>
      <c r="F309" s="18">
        <v>0.106666</v>
      </c>
      <c r="G309" s="18">
        <v>0</v>
      </c>
      <c r="H309" s="18">
        <v>17.955100000000002</v>
      </c>
      <c r="I309" s="18">
        <v>0.57820000000000005</v>
      </c>
      <c r="J309" s="18">
        <v>37.856299999999997</v>
      </c>
      <c r="K309" s="18">
        <v>42.676900000000003</v>
      </c>
      <c r="L309" s="18">
        <v>0.25889400000000001</v>
      </c>
      <c r="M309" s="18">
        <v>100</v>
      </c>
      <c r="N309" s="18"/>
      <c r="O309" s="18">
        <v>0.130471</v>
      </c>
      <c r="P309" s="18">
        <v>42.546399999999998</v>
      </c>
      <c r="Q309" s="18">
        <f t="shared" si="30"/>
        <v>99.869529</v>
      </c>
      <c r="R309" s="18"/>
      <c r="S309" s="18">
        <v>0.765629</v>
      </c>
      <c r="T309" s="18">
        <v>0.17688400000000001</v>
      </c>
      <c r="U309" s="18">
        <v>0</v>
      </c>
      <c r="V309" s="18">
        <v>41.142299999999999</v>
      </c>
      <c r="W309" s="18">
        <v>0.57820000000000005</v>
      </c>
      <c r="X309" s="18">
        <v>52.968600000000002</v>
      </c>
      <c r="Y309" s="18">
        <v>4.3683199999999998</v>
      </c>
      <c r="Z309" s="18">
        <v>100</v>
      </c>
      <c r="AA309" s="19"/>
      <c r="AB309" s="18">
        <f>IF(Z309="","",Z309-O309)</f>
        <v>99.869529</v>
      </c>
      <c r="AC309" s="18">
        <f t="shared" si="31"/>
        <v>95.501209000000003</v>
      </c>
      <c r="AD309" s="18"/>
      <c r="AE309" s="34">
        <f>IF(M309="","",IF(M309&gt;100,M309, M309+O309))</f>
        <v>100.130471</v>
      </c>
      <c r="AF309" s="37">
        <f>IF(AE309="","",IF(AE309="* * *", Y309, AE309-SUM(S309:X309)))</f>
        <v>4.4988579999999985</v>
      </c>
      <c r="AG309" s="54"/>
      <c r="AH309" s="33"/>
      <c r="AI309" s="34">
        <f>IF(S309="","",IF(AI$6=0, 0, S309/AI$6))</f>
        <v>1.2353050891157544E-2</v>
      </c>
      <c r="AJ309" s="34">
        <f>IF(T309="","",IF(AJ$6=0, 0, T309/AJ$6))</f>
        <v>4.3886475341707839E-3</v>
      </c>
      <c r="AK309" s="34">
        <f>IF(U309="","",IF(AK$6=0, 0, U309/AK$6))</f>
        <v>0</v>
      </c>
      <c r="AL309" s="34">
        <f>IF(V309="","",IF(AL$6=0, 0, V309/AL$6))</f>
        <v>0.28984775178358413</v>
      </c>
      <c r="AM309" s="34">
        <f>IF(W309="","",IF(AM$6=0, 0, W309/AM$6))</f>
        <v>1.630960608154803E-2</v>
      </c>
      <c r="AN309" s="34">
        <f>IF(X309="","",IF(AN$6=0, 0, X309/AN$6))</f>
        <v>0.94456233705556958</v>
      </c>
      <c r="AO309" s="34">
        <f>IF(Y309="","",IF(AO$6=0, 0, Y309/AO$6))</f>
        <v>0.256848573045517</v>
      </c>
      <c r="AP309" s="34"/>
      <c r="AQ309" s="34">
        <f>IF(AI309="","",AI309*AI$4)</f>
        <v>2.4706101782315089E-2</v>
      </c>
      <c r="AR309" s="33">
        <f>IF(AJ309="","",AJ309*AJ$4)</f>
        <v>4.3886475341707839E-3</v>
      </c>
      <c r="AS309" s="34">
        <f>IF(AK309="","",AK309*AK$4)</f>
        <v>0</v>
      </c>
      <c r="AT309" s="34">
        <f>IF(AL309="","",AL309*AL$4)</f>
        <v>0.57969550356716826</v>
      </c>
      <c r="AU309" s="34">
        <f>IF(AM309="","",AM309*AM$4)</f>
        <v>1.630960608154803E-2</v>
      </c>
      <c r="AV309" s="34">
        <f>IF(AN309="","",AN309*AN$4)</f>
        <v>0.94456233705556958</v>
      </c>
      <c r="AW309" s="34">
        <f>IF(AO309="","",AO309*AO$4)</f>
        <v>0.256848573045517</v>
      </c>
      <c r="AX309" s="34"/>
      <c r="AY309" s="34">
        <f>IF(AQ309="","",AI309*AI$5)</f>
        <v>1.2353050891157544E-2</v>
      </c>
      <c r="AZ309" s="34">
        <f>IF(AR309="","",AJ309*AJ$5)</f>
        <v>4.3886475341707839E-3</v>
      </c>
      <c r="BA309" s="34">
        <f>IF(AS309="","",AK309*AK$5)</f>
        <v>0</v>
      </c>
      <c r="BB309" s="34">
        <f>IF(AT309="","",AL309*AL$5)</f>
        <v>1.4492387589179208</v>
      </c>
      <c r="BC309" s="34">
        <f>IF(AU309="","",AM309*AM$5)</f>
        <v>0</v>
      </c>
      <c r="BD309" s="34">
        <f>IF(AV309="","",AN309*AN$5)</f>
        <v>0.94456233705556958</v>
      </c>
      <c r="BE309" s="34">
        <f>IF(AW309="","",AO309*AO$5)</f>
        <v>0.256848573045517</v>
      </c>
      <c r="BF309" s="34">
        <f>IF(BE309="","",SUM(AY309:BE309))</f>
        <v>2.6673913674443357</v>
      </c>
      <c r="BG309" s="34"/>
      <c r="BH309" s="34">
        <f>IF(AT309="","",3/AT309)</f>
        <v>5.1751307048949631</v>
      </c>
      <c r="BI309" s="34"/>
      <c r="BJ309" s="34">
        <f>IF(AQ309="","",AQ309*$BH309)</f>
        <v>0.12785730593191899</v>
      </c>
      <c r="BK309" s="34">
        <f>IF(AR309="","",AR309*$BH309)</f>
        <v>2.2711824607048792E-2</v>
      </c>
      <c r="BL309" s="34">
        <f>IF(AS309="","",AS309*$BH309)</f>
        <v>0</v>
      </c>
      <c r="BM309" s="34">
        <f>IF(AT309="","",AT309*$BH309)</f>
        <v>3</v>
      </c>
      <c r="BN309" s="34">
        <f>IF(AU309="","",AU309*$BH309)</f>
        <v>8.440434321736083E-2</v>
      </c>
      <c r="BO309" s="34">
        <f>IF(AV309="","",AV309*$BH309)</f>
        <v>4.8882335531836238</v>
      </c>
      <c r="BP309" s="34">
        <f t="shared" si="32"/>
        <v>13.804098967632944</v>
      </c>
      <c r="BQ309" s="34">
        <f>IF(AW309="","",AW309*$BH309)</f>
        <v>1.3292249368763118</v>
      </c>
      <c r="BR309" s="34"/>
      <c r="BS309" s="34">
        <f t="shared" si="33"/>
        <v>5.0388026837225919</v>
      </c>
      <c r="BT309" s="34"/>
      <c r="BU309" s="34">
        <f t="shared" si="34"/>
        <v>0.91559565678263921</v>
      </c>
      <c r="BV309" s="34">
        <f t="shared" si="35"/>
        <v>0.91559565678263921</v>
      </c>
      <c r="BW309" s="34">
        <f t="shared" si="36"/>
        <v>1</v>
      </c>
      <c r="BX309" s="34"/>
      <c r="BY309" s="34">
        <f>IF(BV309="","",IF(BQ309=0,0,((BV309/BQ309)*AF309)))</f>
        <v>3.0988997655745352</v>
      </c>
      <c r="BZ309" s="34">
        <f>IF(BY309="","",SUM(S309:X309,BY309))</f>
        <v>98.730512765574531</v>
      </c>
      <c r="CA309" s="18"/>
      <c r="CB309" s="20">
        <v>1.5688000000000001E-2</v>
      </c>
      <c r="CC309" s="20">
        <v>1.0041E-2</v>
      </c>
      <c r="CD309" s="20">
        <v>4.8024999999999998E-2</v>
      </c>
      <c r="CE309" s="20">
        <v>1.2798E-2</v>
      </c>
      <c r="CF309" s="20">
        <v>8.3440000000000007E-3</v>
      </c>
      <c r="CG309" s="20">
        <v>3.0811999999999999E-2</v>
      </c>
      <c r="CH309" s="20"/>
      <c r="CI309" s="21">
        <v>4.2815799999999999</v>
      </c>
      <c r="CJ309" s="21">
        <v>5.6377699999999997</v>
      </c>
      <c r="CK309" s="21">
        <v>-22.01</v>
      </c>
      <c r="CL309" s="21">
        <v>0.36593199999999998</v>
      </c>
      <c r="CM309" s="21">
        <v>2.2773500000000002</v>
      </c>
      <c r="CN309" s="21">
        <v>0.33982299999999999</v>
      </c>
      <c r="CO309" s="21"/>
      <c r="CP309" s="20">
        <v>72.692400000000006</v>
      </c>
      <c r="CQ309" s="20">
        <v>48.636699999999998</v>
      </c>
      <c r="CR309" s="20">
        <v>10.747999999999999</v>
      </c>
      <c r="CS309" s="20">
        <v>320.10000000000002</v>
      </c>
      <c r="CT309" s="20"/>
      <c r="CU309" s="22">
        <v>44272.277222222197</v>
      </c>
      <c r="CV309" s="22"/>
    </row>
    <row r="310" spans="1:100" s="17" customFormat="1" x14ac:dyDescent="0.25">
      <c r="A310" s="17" t="s">
        <v>47</v>
      </c>
      <c r="B310" s="17">
        <v>2365</v>
      </c>
      <c r="C310" s="17">
        <v>18</v>
      </c>
      <c r="E310" s="18">
        <v>0.47190900000000002</v>
      </c>
      <c r="F310" s="18">
        <v>0.114317</v>
      </c>
      <c r="G310" s="18">
        <v>0</v>
      </c>
      <c r="H310" s="18">
        <v>17.9375</v>
      </c>
      <c r="I310" s="18">
        <v>0.58755100000000005</v>
      </c>
      <c r="J310" s="18">
        <v>37.8371</v>
      </c>
      <c r="K310" s="18">
        <v>42.782400000000003</v>
      </c>
      <c r="L310" s="18">
        <v>0.26924100000000001</v>
      </c>
      <c r="M310" s="18">
        <v>100</v>
      </c>
      <c r="N310" s="18"/>
      <c r="O310" s="18">
        <v>0.132581</v>
      </c>
      <c r="P310" s="18">
        <v>42.649799999999999</v>
      </c>
      <c r="Q310" s="18">
        <f t="shared" si="30"/>
        <v>99.867418999999998</v>
      </c>
      <c r="R310" s="18"/>
      <c r="S310" s="18">
        <v>0.63612199999999997</v>
      </c>
      <c r="T310" s="18">
        <v>0.18957199999999999</v>
      </c>
      <c r="U310" s="18">
        <v>0</v>
      </c>
      <c r="V310" s="18">
        <v>41.1021</v>
      </c>
      <c r="W310" s="18">
        <v>0.58755100000000005</v>
      </c>
      <c r="X310" s="18">
        <v>52.941800000000001</v>
      </c>
      <c r="Y310" s="18">
        <v>4.54291</v>
      </c>
      <c r="Z310" s="18">
        <v>100</v>
      </c>
      <c r="AA310" s="19"/>
      <c r="AB310" s="18">
        <f>IF(Z310="","",Z310-O310)</f>
        <v>99.867418999999998</v>
      </c>
      <c r="AC310" s="18">
        <f t="shared" si="31"/>
        <v>95.324508999999992</v>
      </c>
      <c r="AD310" s="18"/>
      <c r="AE310" s="34">
        <f>IF(M310="","",IF(M310&gt;100,M310, M310+O310))</f>
        <v>100.132581</v>
      </c>
      <c r="AF310" s="37">
        <f>IF(AE310="","",IF(AE310="* * *", Y310, AE310-SUM(S310:X310)))</f>
        <v>4.6754360000000048</v>
      </c>
      <c r="AG310" s="54"/>
      <c r="AH310" s="33"/>
      <c r="AI310" s="34">
        <f>IF(S310="","",IF(AI$6=0, 0, S310/AI$6))</f>
        <v>1.0263518543556891E-2</v>
      </c>
      <c r="AJ310" s="34">
        <f>IF(T310="","",IF(AJ$6=0, 0, T310/AJ$6))</f>
        <v>4.70344796786495E-3</v>
      </c>
      <c r="AK310" s="34">
        <f>IF(U310="","",IF(AK$6=0, 0, U310/AK$6))</f>
        <v>0</v>
      </c>
      <c r="AL310" s="34">
        <f>IF(V310="","",IF(AL$6=0, 0, V310/AL$6))</f>
        <v>0.28956454254098712</v>
      </c>
      <c r="AM310" s="34">
        <f>IF(W310="","",IF(AM$6=0, 0, W310/AM$6))</f>
        <v>1.6573374892458709E-2</v>
      </c>
      <c r="AN310" s="34">
        <f>IF(X310="","",IF(AN$6=0, 0, X310/AN$6))</f>
        <v>0.94408442616811761</v>
      </c>
      <c r="AO310" s="34">
        <f>IF(Y310="","",IF(AO$6=0, 0, Y310/AO$6))</f>
        <v>0.26711411960987513</v>
      </c>
      <c r="AP310" s="34"/>
      <c r="AQ310" s="34">
        <f>IF(AI310="","",AI310*AI$4)</f>
        <v>2.0527037087113783E-2</v>
      </c>
      <c r="AR310" s="33">
        <f>IF(AJ310="","",AJ310*AJ$4)</f>
        <v>4.70344796786495E-3</v>
      </c>
      <c r="AS310" s="34">
        <f>IF(AK310="","",AK310*AK$4)</f>
        <v>0</v>
      </c>
      <c r="AT310" s="34">
        <f>IF(AL310="","",AL310*AL$4)</f>
        <v>0.57912908508197425</v>
      </c>
      <c r="AU310" s="34">
        <f>IF(AM310="","",AM310*AM$4)</f>
        <v>1.6573374892458709E-2</v>
      </c>
      <c r="AV310" s="34">
        <f>IF(AN310="","",AN310*AN$4)</f>
        <v>0.94408442616811761</v>
      </c>
      <c r="AW310" s="34">
        <f>IF(AO310="","",AO310*AO$4)</f>
        <v>0.26711411960987513</v>
      </c>
      <c r="AX310" s="34"/>
      <c r="AY310" s="34">
        <f>IF(AQ310="","",AI310*AI$5)</f>
        <v>1.0263518543556891E-2</v>
      </c>
      <c r="AZ310" s="34">
        <f>IF(AR310="","",AJ310*AJ$5)</f>
        <v>4.70344796786495E-3</v>
      </c>
      <c r="BA310" s="34">
        <f>IF(AS310="","",AK310*AK$5)</f>
        <v>0</v>
      </c>
      <c r="BB310" s="34">
        <f>IF(AT310="","",AL310*AL$5)</f>
        <v>1.4478227127049357</v>
      </c>
      <c r="BC310" s="34">
        <f>IF(AU310="","",AM310*AM$5)</f>
        <v>0</v>
      </c>
      <c r="BD310" s="34">
        <f>IF(AV310="","",AN310*AN$5)</f>
        <v>0.94408442616811761</v>
      </c>
      <c r="BE310" s="34">
        <f>IF(AW310="","",AO310*AO$5)</f>
        <v>0.26711411960987513</v>
      </c>
      <c r="BF310" s="34">
        <f>IF(BE310="","",SUM(AY310:BE310))</f>
        <v>2.6739882249943503</v>
      </c>
      <c r="BG310" s="34"/>
      <c r="BH310" s="34">
        <f>IF(AT310="","",3/AT310)</f>
        <v>5.1801922529505795</v>
      </c>
      <c r="BI310" s="34"/>
      <c r="BJ310" s="34">
        <f>IF(AQ310="","",AQ310*$BH310)</f>
        <v>0.10633399849469605</v>
      </c>
      <c r="BK310" s="34">
        <f>IF(AR310="","",AR310*$BH310)</f>
        <v>2.4364764725290162E-2</v>
      </c>
      <c r="BL310" s="34">
        <f>IF(AS310="","",AS310*$BH310)</f>
        <v>0</v>
      </c>
      <c r="BM310" s="34">
        <f>IF(AT310="","",AT310*$BH310)</f>
        <v>3</v>
      </c>
      <c r="BN310" s="34">
        <f>IF(AU310="","",AU310*$BH310)</f>
        <v>8.5853268223160251E-2</v>
      </c>
      <c r="BO310" s="34">
        <f>IF(AV310="","",AV310*$BH310)</f>
        <v>4.890538830567376</v>
      </c>
      <c r="BP310" s="34">
        <f t="shared" si="32"/>
        <v>13.851773087596804</v>
      </c>
      <c r="BQ310" s="34">
        <f>IF(AW310="","",AW310*$BH310)</f>
        <v>1.3837024930567896</v>
      </c>
      <c r="BR310" s="34"/>
      <c r="BS310" s="34">
        <f t="shared" si="33"/>
        <v>5.0212375937873626</v>
      </c>
      <c r="BT310" s="34"/>
      <c r="BU310" s="34">
        <f t="shared" si="34"/>
        <v>0.91414673177683969</v>
      </c>
      <c r="BV310" s="34">
        <f t="shared" si="35"/>
        <v>0.91414673177683969</v>
      </c>
      <c r="BW310" s="34">
        <f t="shared" si="36"/>
        <v>1</v>
      </c>
      <c r="BX310" s="34"/>
      <c r="BY310" s="34">
        <f>IF(BV310="","",IF(BQ310=0,0,((BV310/BQ310)*AF310)))</f>
        <v>3.0888392269857468</v>
      </c>
      <c r="BZ310" s="34">
        <f>IF(BY310="","",SUM(S310:X310,BY310))</f>
        <v>98.545984226985738</v>
      </c>
      <c r="CA310" s="18"/>
      <c r="CB310" s="20">
        <v>1.5049E-2</v>
      </c>
      <c r="CC310" s="20">
        <v>9.5219999999999992E-3</v>
      </c>
      <c r="CD310" s="20">
        <v>4.7591000000000001E-2</v>
      </c>
      <c r="CE310" s="20">
        <v>1.2881E-2</v>
      </c>
      <c r="CF310" s="20">
        <v>8.8330000000000006E-3</v>
      </c>
      <c r="CG310" s="20">
        <v>3.0540000000000001E-2</v>
      </c>
      <c r="CH310" s="20"/>
      <c r="CI310" s="21">
        <v>4.7456100000000001</v>
      </c>
      <c r="CJ310" s="21">
        <v>5.1671899999999997</v>
      </c>
      <c r="CK310" s="21">
        <v>-27.181000000000001</v>
      </c>
      <c r="CL310" s="21">
        <v>0.36618000000000001</v>
      </c>
      <c r="CM310" s="21">
        <v>2.2723499999999999</v>
      </c>
      <c r="CN310" s="21">
        <v>0.33994400000000002</v>
      </c>
      <c r="CO310" s="21"/>
      <c r="CP310" s="20">
        <v>72.672399999999996</v>
      </c>
      <c r="CQ310" s="20">
        <v>48.636699999999998</v>
      </c>
      <c r="CR310" s="20">
        <v>10.7475</v>
      </c>
      <c r="CS310" s="20">
        <v>340.09699999999998</v>
      </c>
      <c r="CT310" s="20"/>
      <c r="CU310" s="22">
        <v>44272.279016203698</v>
      </c>
      <c r="CV310" s="22"/>
    </row>
    <row r="311" spans="1:100" s="23" customFormat="1" x14ac:dyDescent="0.25">
      <c r="A311" s="23" t="s">
        <v>47</v>
      </c>
      <c r="B311" s="23">
        <v>2366</v>
      </c>
      <c r="C311" s="23">
        <v>19</v>
      </c>
      <c r="E311" s="24">
        <v>0.45957900000000002</v>
      </c>
      <c r="F311" s="24">
        <v>8.5857000000000003E-2</v>
      </c>
      <c r="G311" s="24">
        <v>0</v>
      </c>
      <c r="H311" s="24">
        <v>17.953499999999998</v>
      </c>
      <c r="I311" s="24">
        <v>0.65654100000000004</v>
      </c>
      <c r="J311" s="24">
        <v>38.109699999999997</v>
      </c>
      <c r="K311" s="24">
        <v>42.490699999999997</v>
      </c>
      <c r="L311" s="24">
        <v>0.24415700000000001</v>
      </c>
      <c r="M311" s="24">
        <v>100</v>
      </c>
      <c r="N311" s="24"/>
      <c r="O311" s="24">
        <v>0.148149</v>
      </c>
      <c r="P311" s="24">
        <v>42.342500000000001</v>
      </c>
      <c r="Q311" s="24">
        <f t="shared" si="30"/>
        <v>99.851850999999996</v>
      </c>
      <c r="R311" s="24"/>
      <c r="S311" s="24">
        <v>0.61950300000000003</v>
      </c>
      <c r="T311" s="24">
        <v>0.142376</v>
      </c>
      <c r="U311" s="24">
        <v>0</v>
      </c>
      <c r="V311" s="24">
        <v>41.138800000000003</v>
      </c>
      <c r="W311" s="24">
        <v>0.65654100000000004</v>
      </c>
      <c r="X311" s="24">
        <v>53.323099999999997</v>
      </c>
      <c r="Y311" s="24">
        <v>4.1196700000000002</v>
      </c>
      <c r="Z311" s="24">
        <v>100</v>
      </c>
      <c r="AA311" s="25"/>
      <c r="AB311" s="24">
        <f>IF(Z311="","",Z311-O311)</f>
        <v>99.851850999999996</v>
      </c>
      <c r="AC311" s="24">
        <f t="shared" si="31"/>
        <v>95.732180999999997</v>
      </c>
      <c r="AD311" s="24"/>
      <c r="AE311" s="36">
        <f>IF(M311="","",IF(M311&gt;100,M311, M311+O311))</f>
        <v>100.148149</v>
      </c>
      <c r="AF311" s="40">
        <f>IF(AE311="","",IF(AE311="* * *", Y311, AE311-SUM(S311:X311)))</f>
        <v>4.2678290000000061</v>
      </c>
      <c r="AG311" s="55"/>
      <c r="AH311" s="35"/>
      <c r="AI311" s="36">
        <f>IF(S311="","",IF(AI$6=0, 0, S311/AI$6))</f>
        <v>9.995379075537594E-3</v>
      </c>
      <c r="AJ311" s="36">
        <f>IF(T311="","",IF(AJ$6=0, 0, T311/AJ$6))</f>
        <v>3.532473719076341E-3</v>
      </c>
      <c r="AK311" s="36">
        <f>IF(U311="","",IF(AK$6=0, 0, U311/AK$6))</f>
        <v>0</v>
      </c>
      <c r="AL311" s="36">
        <f>IF(V311="","",IF(AL$6=0, 0, V311/AL$6))</f>
        <v>0.28982309426246256</v>
      </c>
      <c r="AM311" s="36">
        <f>IF(W311="","",IF(AM$6=0, 0, W311/AM$6))</f>
        <v>1.8519413847086864E-2</v>
      </c>
      <c r="AN311" s="36">
        <f>IF(X311="","",IF(AN$6=0, 0, X311/AN$6))</f>
        <v>0.95088395681682802</v>
      </c>
      <c r="AO311" s="36">
        <f>IF(Y311="","",IF(AO$6=0, 0, Y311/AO$6))</f>
        <v>0.24222844501282534</v>
      </c>
      <c r="AP311" s="36"/>
      <c r="AQ311" s="36">
        <f>IF(AI311="","",AI311*AI$4)</f>
        <v>1.9990758151075188E-2</v>
      </c>
      <c r="AR311" s="35">
        <f>IF(AJ311="","",AJ311*AJ$4)</f>
        <v>3.532473719076341E-3</v>
      </c>
      <c r="AS311" s="36">
        <f>IF(AK311="","",AK311*AK$4)</f>
        <v>0</v>
      </c>
      <c r="AT311" s="36">
        <f>IF(AL311="","",AL311*AL$4)</f>
        <v>0.57964618852492511</v>
      </c>
      <c r="AU311" s="36">
        <f>IF(AM311="","",AM311*AM$4)</f>
        <v>1.8519413847086864E-2</v>
      </c>
      <c r="AV311" s="36">
        <f>IF(AN311="","",AN311*AN$4)</f>
        <v>0.95088395681682802</v>
      </c>
      <c r="AW311" s="36">
        <f>IF(AO311="","",AO311*AO$4)</f>
        <v>0.24222844501282534</v>
      </c>
      <c r="AX311" s="36"/>
      <c r="AY311" s="36">
        <f>IF(AQ311="","",AI311*AI$5)</f>
        <v>9.995379075537594E-3</v>
      </c>
      <c r="AZ311" s="36">
        <f>IF(AR311="","",AJ311*AJ$5)</f>
        <v>3.532473719076341E-3</v>
      </c>
      <c r="BA311" s="36">
        <f>IF(AS311="","",AK311*AK$5)</f>
        <v>0</v>
      </c>
      <c r="BB311" s="36">
        <f>IF(AT311="","",AL311*AL$5)</f>
        <v>1.4491154713123127</v>
      </c>
      <c r="BC311" s="36">
        <f>IF(AU311="","",AM311*AM$5)</f>
        <v>0</v>
      </c>
      <c r="BD311" s="36">
        <f>IF(AV311="","",AN311*AN$5)</f>
        <v>0.95088395681682802</v>
      </c>
      <c r="BE311" s="36">
        <f>IF(AW311="","",AO311*AO$5)</f>
        <v>0.24222844501282534</v>
      </c>
      <c r="BF311" s="36">
        <f>IF(BE311="","",SUM(AY311:BE311))</f>
        <v>2.6557557259365798</v>
      </c>
      <c r="BG311" s="36"/>
      <c r="BH311" s="36">
        <f>IF(AT311="","",3/AT311)</f>
        <v>5.1755709938063337</v>
      </c>
      <c r="BI311" s="36"/>
      <c r="BJ311" s="36">
        <f>IF(AQ311="","",AQ311*$BH311)</f>
        <v>0.10346358803090228</v>
      </c>
      <c r="BK311" s="36">
        <f>IF(AR311="","",AR311*$BH311)</f>
        <v>1.8282568516834692E-2</v>
      </c>
      <c r="BL311" s="36">
        <f>IF(AS311="","",AS311*$BH311)</f>
        <v>0</v>
      </c>
      <c r="BM311" s="36">
        <f>IF(AT311="","",AT311*$BH311)</f>
        <v>3</v>
      </c>
      <c r="BN311" s="36">
        <f>IF(AU311="","",AU311*$BH311)</f>
        <v>9.5848541129278139E-2</v>
      </c>
      <c r="BO311" s="36">
        <f>IF(AV311="","",AV311*$BH311)</f>
        <v>4.9213674253769693</v>
      </c>
      <c r="BP311" s="36">
        <f t="shared" si="32"/>
        <v>13.745052301792446</v>
      </c>
      <c r="BQ311" s="36">
        <f>IF(AW311="","",AW311*$BH311)</f>
        <v>1.2536705138831914</v>
      </c>
      <c r="BR311" s="36"/>
      <c r="BS311" s="36">
        <f t="shared" si="33"/>
        <v>5.0431135819247066</v>
      </c>
      <c r="BT311" s="36"/>
      <c r="BU311" s="36">
        <f t="shared" si="34"/>
        <v>0.9041514588707219</v>
      </c>
      <c r="BV311" s="36">
        <f t="shared" si="35"/>
        <v>0.9041514588707219</v>
      </c>
      <c r="BW311" s="36">
        <f t="shared" si="36"/>
        <v>1</v>
      </c>
      <c r="BX311" s="36"/>
      <c r="BY311" s="36">
        <f>IF(BV311="","",IF(BQ311=0,0,((BV311/BQ311)*AF311)))</f>
        <v>3.0779728595581481</v>
      </c>
      <c r="BZ311" s="36">
        <f>IF(BY311="","",SUM(S311:X311,BY311))</f>
        <v>98.958292859558142</v>
      </c>
      <c r="CA311" s="24"/>
      <c r="CB311" s="26">
        <v>1.486E-2</v>
      </c>
      <c r="CC311" s="26">
        <v>9.6550000000000004E-3</v>
      </c>
      <c r="CD311" s="26">
        <v>4.7296999999999999E-2</v>
      </c>
      <c r="CE311" s="26">
        <v>1.3029000000000001E-2</v>
      </c>
      <c r="CF311" s="26">
        <v>8.7709999999999993E-3</v>
      </c>
      <c r="CG311" s="26">
        <v>3.1088000000000001E-2</v>
      </c>
      <c r="CH311" s="26"/>
      <c r="CI311" s="27">
        <v>4.8092699999999997</v>
      </c>
      <c r="CJ311" s="27">
        <v>6.5663099999999996</v>
      </c>
      <c r="CK311" s="27">
        <v>-89.954999999999998</v>
      </c>
      <c r="CL311" s="27">
        <v>0.36594700000000002</v>
      </c>
      <c r="CM311" s="27">
        <v>2.13375</v>
      </c>
      <c r="CN311" s="27">
        <v>0.33874500000000002</v>
      </c>
      <c r="CO311" s="27"/>
      <c r="CP311" s="26">
        <v>72.652299999999997</v>
      </c>
      <c r="CQ311" s="26">
        <v>48.636699999999998</v>
      </c>
      <c r="CR311" s="26">
        <v>10.7475</v>
      </c>
      <c r="CS311" s="26">
        <v>360.2</v>
      </c>
      <c r="CT311" s="26"/>
      <c r="CU311" s="28">
        <v>44272.2807986111</v>
      </c>
      <c r="CV311" s="28"/>
    </row>
    <row r="312" spans="1:100" s="11" customFormat="1" x14ac:dyDescent="0.25">
      <c r="A312" s="11" t="s">
        <v>48</v>
      </c>
      <c r="B312" s="11">
        <v>2373</v>
      </c>
      <c r="C312" s="11">
        <v>1</v>
      </c>
      <c r="E312" s="12">
        <v>0.85197299999999998</v>
      </c>
      <c r="F312" s="12">
        <v>0.285215</v>
      </c>
      <c r="G312" s="12">
        <v>0</v>
      </c>
      <c r="H312" s="12">
        <v>17.466999999999999</v>
      </c>
      <c r="I312" s="12">
        <v>0.24504600000000001</v>
      </c>
      <c r="J312" s="12">
        <v>36.331899999999997</v>
      </c>
      <c r="K312" s="12">
        <v>44.387799999999999</v>
      </c>
      <c r="L312" s="12">
        <v>0.43109999999999998</v>
      </c>
      <c r="M312" s="12">
        <v>100</v>
      </c>
      <c r="N312" s="12"/>
      <c r="O312" s="12">
        <v>5.5294999999999997E-2</v>
      </c>
      <c r="P312" s="12">
        <v>44.332500000000003</v>
      </c>
      <c r="Q312" s="12">
        <f t="shared" si="30"/>
        <v>99.944704999999999</v>
      </c>
      <c r="R312" s="12"/>
      <c r="S312" s="12">
        <v>1.1484399999999999</v>
      </c>
      <c r="T312" s="12">
        <v>0.47297299999999998</v>
      </c>
      <c r="U312" s="12">
        <v>0</v>
      </c>
      <c r="V312" s="12">
        <v>40.024000000000001</v>
      </c>
      <c r="W312" s="12">
        <v>0.24504600000000001</v>
      </c>
      <c r="X312" s="12">
        <v>50.835599999999999</v>
      </c>
      <c r="Y312" s="12">
        <v>7.2739599999999998</v>
      </c>
      <c r="Z312" s="12">
        <v>100</v>
      </c>
      <c r="AA312" s="13"/>
      <c r="AB312" s="12">
        <f>IF(Z312="","",Z312-O312)</f>
        <v>99.944704999999999</v>
      </c>
      <c r="AC312" s="12">
        <f t="shared" si="31"/>
        <v>92.670744999999997</v>
      </c>
      <c r="AD312" s="12"/>
      <c r="AE312" s="32">
        <f>IF(M312="","",IF(M312&gt;100,M312, M312+O312))</f>
        <v>100.055295</v>
      </c>
      <c r="AF312" s="39">
        <f>IF(AE312="","",IF(AE312="* * *", Y312, AE312-SUM(S312:X312)))</f>
        <v>7.3292360000000087</v>
      </c>
      <c r="AG312" s="56"/>
      <c r="AH312" s="31"/>
      <c r="AI312" s="32">
        <f>IF(S312="","",IF(AI$6=0, 0, S312/AI$6))</f>
        <v>1.8529519865941559E-2</v>
      </c>
      <c r="AJ312" s="32">
        <f>IF(T312="","",IF(AJ$6=0, 0, T312/AJ$6))</f>
        <v>1.1734875908388311E-2</v>
      </c>
      <c r="AK312" s="32">
        <f>IF(U312="","",IF(AK$6=0, 0, U312/AK$6))</f>
        <v>0</v>
      </c>
      <c r="AL312" s="32">
        <f>IF(V312="","",IF(AL$6=0, 0, V312/AL$6))</f>
        <v>0.28196932153492082</v>
      </c>
      <c r="AM312" s="32">
        <f>IF(W312="","",IF(AM$6=0, 0, W312/AM$6))</f>
        <v>6.9121475819076761E-3</v>
      </c>
      <c r="AN312" s="32">
        <f>IF(X312="","",IF(AN$6=0, 0, X312/AN$6))</f>
        <v>0.90652562351321553</v>
      </c>
      <c r="AO312" s="32">
        <f>IF(Y312="","",IF(AO$6=0, 0, Y312/AO$6))</f>
        <v>0.42769445608155288</v>
      </c>
      <c r="AP312" s="32"/>
      <c r="AQ312" s="32">
        <f>IF(AI312="","",AI312*AI$4)</f>
        <v>3.7059039731883119E-2</v>
      </c>
      <c r="AR312" s="31">
        <f>IF(AJ312="","",AJ312*AJ$4)</f>
        <v>1.1734875908388311E-2</v>
      </c>
      <c r="AS312" s="32">
        <f>IF(AK312="","",AK312*AK$4)</f>
        <v>0</v>
      </c>
      <c r="AT312" s="32">
        <f>IF(AL312="","",AL312*AL$4)</f>
        <v>0.56393864306984165</v>
      </c>
      <c r="AU312" s="32">
        <f>IF(AM312="","",AM312*AM$4)</f>
        <v>6.9121475819076761E-3</v>
      </c>
      <c r="AV312" s="32">
        <f>IF(AN312="","",AN312*AN$4)</f>
        <v>0.90652562351321553</v>
      </c>
      <c r="AW312" s="32">
        <f>IF(AO312="","",AO312*AO$4)</f>
        <v>0.42769445608155288</v>
      </c>
      <c r="AX312" s="32"/>
      <c r="AY312" s="32">
        <f>IF(AQ312="","",AI312*AI$5)</f>
        <v>1.8529519865941559E-2</v>
      </c>
      <c r="AZ312" s="32">
        <f>IF(AR312="","",AJ312*AJ$5)</f>
        <v>1.1734875908388311E-2</v>
      </c>
      <c r="BA312" s="32">
        <f>IF(AS312="","",AK312*AK$5)</f>
        <v>0</v>
      </c>
      <c r="BB312" s="32">
        <f>IF(AT312="","",AL312*AL$5)</f>
        <v>1.4098466076746041</v>
      </c>
      <c r="BC312" s="32">
        <f>IF(AU312="","",AM312*AM$5)</f>
        <v>0</v>
      </c>
      <c r="BD312" s="32">
        <f>IF(AV312="","",AN312*AN$5)</f>
        <v>0.90652562351321553</v>
      </c>
      <c r="BE312" s="32">
        <f>IF(AW312="","",AO312*AO$5)</f>
        <v>0.42769445608155288</v>
      </c>
      <c r="BF312" s="32">
        <f>IF(BE312="","",SUM(AY312:BE312))</f>
        <v>2.7743310830437022</v>
      </c>
      <c r="BG312" s="32"/>
      <c r="BH312" s="32">
        <f>IF(AT312="","",3/AT312)</f>
        <v>5.3197276634019586</v>
      </c>
      <c r="BI312" s="32"/>
      <c r="BJ312" s="32">
        <f>IF(AQ312="","",AQ312*$BH312)</f>
        <v>0.19714399884081094</v>
      </c>
      <c r="BK312" s="32">
        <f>IF(AR312="","",AR312*$BH312)</f>
        <v>6.2426343996442486E-2</v>
      </c>
      <c r="BL312" s="32">
        <f>IF(AS312="","",AS312*$BH312)</f>
        <v>0</v>
      </c>
      <c r="BM312" s="32">
        <f>IF(AT312="","",AT312*$BH312)</f>
        <v>3</v>
      </c>
      <c r="BN312" s="32">
        <f>IF(AU312="","",AU312*$BH312)</f>
        <v>3.677074270499122E-2</v>
      </c>
      <c r="BO312" s="32">
        <f>IF(AV312="","",AV312*$BH312)</f>
        <v>4.822469436985962</v>
      </c>
      <c r="BP312" s="32">
        <f t="shared" si="32"/>
        <v>14.758685809903499</v>
      </c>
      <c r="BQ312" s="32">
        <f>IF(AW312="","",AW312*$BH312)</f>
        <v>2.275218029500691</v>
      </c>
      <c r="BR312" s="32"/>
      <c r="BS312" s="32">
        <f t="shared" si="33"/>
        <v>5.0820397798232158</v>
      </c>
      <c r="BT312" s="32"/>
      <c r="BU312" s="32">
        <f t="shared" si="34"/>
        <v>0.96322925729500875</v>
      </c>
      <c r="BV312" s="32">
        <f t="shared" si="35"/>
        <v>0.96322925729500875</v>
      </c>
      <c r="BW312" s="32">
        <f t="shared" si="36"/>
        <v>1</v>
      </c>
      <c r="BX312" s="32"/>
      <c r="BY312" s="32">
        <f>IF(BV312="","",IF(BQ312=0,0,((BV312/BQ312)*AF312)))</f>
        <v>3.10288265005053</v>
      </c>
      <c r="BZ312" s="32">
        <f>IF(BY312="","",SUM(S312:X312,BY312))</f>
        <v>95.828941650050524</v>
      </c>
      <c r="CA312" s="12"/>
      <c r="CB312" s="14">
        <v>1.5977999999999999E-2</v>
      </c>
      <c r="CC312" s="14">
        <v>9.8150000000000008E-3</v>
      </c>
      <c r="CD312" s="14">
        <v>4.8153000000000001E-2</v>
      </c>
      <c r="CE312" s="14">
        <v>1.2148000000000001E-2</v>
      </c>
      <c r="CF312" s="14">
        <v>8.6420000000000004E-3</v>
      </c>
      <c r="CG312" s="14">
        <v>3.0474000000000001E-2</v>
      </c>
      <c r="CH312" s="14"/>
      <c r="CI312" s="15">
        <v>3.3982999999999999</v>
      </c>
      <c r="CJ312" s="15">
        <v>2.6798799999999998</v>
      </c>
      <c r="CK312" s="15">
        <v>-20.199000000000002</v>
      </c>
      <c r="CL312" s="15">
        <v>0.37207400000000002</v>
      </c>
      <c r="CM312" s="15">
        <v>3.7909299999999999</v>
      </c>
      <c r="CN312" s="15">
        <v>0.347528</v>
      </c>
      <c r="CO312" s="15"/>
      <c r="CP312" s="14">
        <v>75.14</v>
      </c>
      <c r="CQ312" s="14">
        <v>55.6462</v>
      </c>
      <c r="CR312" s="14">
        <v>10.7835</v>
      </c>
      <c r="CS312" s="14">
        <v>0</v>
      </c>
      <c r="CT312" s="14"/>
      <c r="CU312" s="16">
        <v>44272.293391203697</v>
      </c>
      <c r="CV312" s="16"/>
    </row>
    <row r="313" spans="1:100" s="17" customFormat="1" x14ac:dyDescent="0.25">
      <c r="A313" s="17" t="s">
        <v>48</v>
      </c>
      <c r="B313" s="17">
        <v>2374</v>
      </c>
      <c r="C313" s="17">
        <v>2</v>
      </c>
      <c r="E313" s="18">
        <v>0.77013200000000004</v>
      </c>
      <c r="F313" s="18">
        <v>0.260934</v>
      </c>
      <c r="G313" s="18">
        <v>0</v>
      </c>
      <c r="H313" s="18">
        <v>17.733799999999999</v>
      </c>
      <c r="I313" s="18">
        <v>0.320386</v>
      </c>
      <c r="J313" s="18">
        <v>36.622199999999999</v>
      </c>
      <c r="K313" s="18">
        <v>43.917299999999997</v>
      </c>
      <c r="L313" s="18">
        <v>0.37524800000000003</v>
      </c>
      <c r="M313" s="18">
        <v>100</v>
      </c>
      <c r="N313" s="18"/>
      <c r="O313" s="18">
        <v>7.2294999999999998E-2</v>
      </c>
      <c r="P313" s="18">
        <v>43.844999999999999</v>
      </c>
      <c r="Q313" s="18">
        <f t="shared" si="30"/>
        <v>99.927705000000003</v>
      </c>
      <c r="R313" s="18"/>
      <c r="S313" s="18">
        <v>1.0381199999999999</v>
      </c>
      <c r="T313" s="18">
        <v>0.43270700000000001</v>
      </c>
      <c r="U313" s="18">
        <v>0</v>
      </c>
      <c r="V313" s="18">
        <v>40.635300000000001</v>
      </c>
      <c r="W313" s="18">
        <v>0.320386</v>
      </c>
      <c r="X313" s="18">
        <v>51.241900000000001</v>
      </c>
      <c r="Y313" s="18">
        <v>6.3315599999999996</v>
      </c>
      <c r="Z313" s="18">
        <v>100</v>
      </c>
      <c r="AA313" s="19"/>
      <c r="AB313" s="18">
        <f>IF(Z313="","",Z313-O313)</f>
        <v>99.927705000000003</v>
      </c>
      <c r="AC313" s="18">
        <f t="shared" si="31"/>
        <v>93.596145000000007</v>
      </c>
      <c r="AD313" s="18"/>
      <c r="AE313" s="34">
        <f>IF(M313="","",IF(M313&gt;100,M313, M313+O313))</f>
        <v>100.072295</v>
      </c>
      <c r="AF313" s="37">
        <f>IF(AE313="","",IF(AE313="* * *", Y313, AE313-SUM(S313:X313)))</f>
        <v>6.4038819999999959</v>
      </c>
      <c r="AG313" s="54"/>
      <c r="AH313" s="33"/>
      <c r="AI313" s="34">
        <f>IF(S313="","",IF(AI$6=0, 0, S313/AI$6))</f>
        <v>1.6749560415199097E-2</v>
      </c>
      <c r="AJ313" s="34">
        <f>IF(T313="","",IF(AJ$6=0, 0, T313/AJ$6))</f>
        <v>1.0735841051584301E-2</v>
      </c>
      <c r="AK313" s="34">
        <f>IF(U313="","",IF(AK$6=0, 0, U313/AK$6))</f>
        <v>0</v>
      </c>
      <c r="AL313" s="34">
        <f>IF(V313="","",IF(AL$6=0, 0, V313/AL$6))</f>
        <v>0.28627593372396481</v>
      </c>
      <c r="AM313" s="34">
        <f>IF(W313="","",IF(AM$6=0, 0, W313/AM$6))</f>
        <v>9.0373044864110116E-3</v>
      </c>
      <c r="AN313" s="34">
        <f>IF(X313="","",IF(AN$6=0, 0, X313/AN$6))</f>
        <v>0.91377096655693735</v>
      </c>
      <c r="AO313" s="34">
        <f>IF(Y313="","",IF(AO$6=0, 0, Y313/AO$6))</f>
        <v>0.37228320067029741</v>
      </c>
      <c r="AP313" s="34"/>
      <c r="AQ313" s="34">
        <f>IF(AI313="","",AI313*AI$4)</f>
        <v>3.3499120830398195E-2</v>
      </c>
      <c r="AR313" s="33">
        <f>IF(AJ313="","",AJ313*AJ$4)</f>
        <v>1.0735841051584301E-2</v>
      </c>
      <c r="AS313" s="34">
        <f>IF(AK313="","",AK313*AK$4)</f>
        <v>0</v>
      </c>
      <c r="AT313" s="34">
        <f>IF(AL313="","",AL313*AL$4)</f>
        <v>0.57255186744792963</v>
      </c>
      <c r="AU313" s="34">
        <f>IF(AM313="","",AM313*AM$4)</f>
        <v>9.0373044864110116E-3</v>
      </c>
      <c r="AV313" s="34">
        <f>IF(AN313="","",AN313*AN$4)</f>
        <v>0.91377096655693735</v>
      </c>
      <c r="AW313" s="34">
        <f>IF(AO313="","",AO313*AO$4)</f>
        <v>0.37228320067029741</v>
      </c>
      <c r="AX313" s="34"/>
      <c r="AY313" s="34">
        <f>IF(AQ313="","",AI313*AI$5)</f>
        <v>1.6749560415199097E-2</v>
      </c>
      <c r="AZ313" s="34">
        <f>IF(AR313="","",AJ313*AJ$5)</f>
        <v>1.0735841051584301E-2</v>
      </c>
      <c r="BA313" s="34">
        <f>IF(AS313="","",AK313*AK$5)</f>
        <v>0</v>
      </c>
      <c r="BB313" s="34">
        <f>IF(AT313="","",AL313*AL$5)</f>
        <v>1.4313796686198241</v>
      </c>
      <c r="BC313" s="34">
        <f>IF(AU313="","",AM313*AM$5)</f>
        <v>0</v>
      </c>
      <c r="BD313" s="34">
        <f>IF(AV313="","",AN313*AN$5)</f>
        <v>0.91377096655693735</v>
      </c>
      <c r="BE313" s="34">
        <f>IF(AW313="","",AO313*AO$5)</f>
        <v>0.37228320067029741</v>
      </c>
      <c r="BF313" s="34">
        <f>IF(BE313="","",SUM(AY313:BE313))</f>
        <v>2.7449192373138427</v>
      </c>
      <c r="BG313" s="34"/>
      <c r="BH313" s="34">
        <f>IF(AT313="","",3/AT313)</f>
        <v>5.2396999653011056</v>
      </c>
      <c r="BI313" s="34"/>
      <c r="BJ313" s="34">
        <f>IF(AQ313="","",AQ313*$BH313)</f>
        <v>0.17552534225265495</v>
      </c>
      <c r="BK313" s="34">
        <f>IF(AR313="","",AR313*$BH313)</f>
        <v>5.6252585985464447E-2</v>
      </c>
      <c r="BL313" s="34">
        <f>IF(AS313="","",AS313*$BH313)</f>
        <v>0</v>
      </c>
      <c r="BM313" s="34">
        <f>IF(AT313="","",AT313*$BH313)</f>
        <v>3</v>
      </c>
      <c r="BN313" s="34">
        <f>IF(AU313="","",AU313*$BH313)</f>
        <v>4.7352764003863304E-2</v>
      </c>
      <c r="BO313" s="34">
        <f>IF(AV313="","",AV313*$BH313)</f>
        <v>4.7878857017615424</v>
      </c>
      <c r="BP313" s="34">
        <f t="shared" si="32"/>
        <v>14.382553232507679</v>
      </c>
      <c r="BQ313" s="34">
        <f>IF(AW313="","",AW313*$BH313)</f>
        <v>1.9506522736343419</v>
      </c>
      <c r="BR313" s="34"/>
      <c r="BS313" s="34">
        <f t="shared" si="33"/>
        <v>5.0196636299996618</v>
      </c>
      <c r="BT313" s="34"/>
      <c r="BU313" s="34">
        <f t="shared" si="34"/>
        <v>0.95264723599613665</v>
      </c>
      <c r="BV313" s="34">
        <f t="shared" si="35"/>
        <v>0.95264723599613665</v>
      </c>
      <c r="BW313" s="34">
        <f t="shared" si="36"/>
        <v>1</v>
      </c>
      <c r="BX313" s="34"/>
      <c r="BY313" s="34">
        <f>IF(BV313="","",IF(BQ313=0,0,((BV313/BQ313)*AF313)))</f>
        <v>3.1274874406903126</v>
      </c>
      <c r="BZ313" s="34">
        <f>IF(BY313="","",SUM(S313:X313,BY313))</f>
        <v>96.795900440690318</v>
      </c>
      <c r="CA313" s="18"/>
      <c r="CB313" s="20">
        <v>1.545E-2</v>
      </c>
      <c r="CC313" s="20">
        <v>9.7190000000000002E-3</v>
      </c>
      <c r="CD313" s="20">
        <v>4.9281999999999999E-2</v>
      </c>
      <c r="CE313" s="20">
        <v>1.213E-2</v>
      </c>
      <c r="CF313" s="20">
        <v>8.5690000000000002E-3</v>
      </c>
      <c r="CG313" s="20">
        <v>2.9596999999999998E-2</v>
      </c>
      <c r="CH313" s="20"/>
      <c r="CI313" s="21">
        <v>3.5799500000000002</v>
      </c>
      <c r="CJ313" s="21">
        <v>2.8361499999999999</v>
      </c>
      <c r="CK313" s="21">
        <v>-13.739000000000001</v>
      </c>
      <c r="CL313" s="21">
        <v>0.36883300000000002</v>
      </c>
      <c r="CM313" s="21">
        <v>3.2138800000000001</v>
      </c>
      <c r="CN313" s="21">
        <v>0.34578599999999998</v>
      </c>
      <c r="CO313" s="21"/>
      <c r="CP313" s="20">
        <v>75.157600000000002</v>
      </c>
      <c r="CQ313" s="20">
        <v>55.636899999999997</v>
      </c>
      <c r="CR313" s="20">
        <v>10.782999999999999</v>
      </c>
      <c r="CS313" s="20">
        <v>19.9053</v>
      </c>
      <c r="CT313" s="20"/>
      <c r="CU313" s="22">
        <v>44272.295173611099</v>
      </c>
      <c r="CV313" s="22"/>
    </row>
    <row r="314" spans="1:100" s="17" customFormat="1" x14ac:dyDescent="0.25">
      <c r="A314" s="17" t="s">
        <v>48</v>
      </c>
      <c r="B314" s="17">
        <v>2375</v>
      </c>
      <c r="C314" s="17">
        <v>3</v>
      </c>
      <c r="E314" s="18">
        <v>0.70075200000000004</v>
      </c>
      <c r="F314" s="18">
        <v>0.24440500000000001</v>
      </c>
      <c r="G314" s="18">
        <v>0</v>
      </c>
      <c r="H314" s="18">
        <v>17.5441</v>
      </c>
      <c r="I314" s="18">
        <v>0.35214600000000001</v>
      </c>
      <c r="J314" s="18">
        <v>36.736800000000002</v>
      </c>
      <c r="K314" s="18">
        <v>44.025100000000002</v>
      </c>
      <c r="L314" s="18">
        <v>0.39679999999999999</v>
      </c>
      <c r="M314" s="18">
        <v>100</v>
      </c>
      <c r="N314" s="18"/>
      <c r="O314" s="18">
        <v>7.9462000000000005E-2</v>
      </c>
      <c r="P314" s="18">
        <v>43.945599999999999</v>
      </c>
      <c r="Q314" s="18">
        <f t="shared" si="30"/>
        <v>99.920537999999993</v>
      </c>
      <c r="R314" s="18"/>
      <c r="S314" s="18">
        <v>0.94459800000000005</v>
      </c>
      <c r="T314" s="18">
        <v>0.40529599999999999</v>
      </c>
      <c r="U314" s="18">
        <v>0</v>
      </c>
      <c r="V314" s="18">
        <v>40.200600000000001</v>
      </c>
      <c r="W314" s="18">
        <v>0.35214600000000001</v>
      </c>
      <c r="X314" s="18">
        <v>51.402099999999997</v>
      </c>
      <c r="Y314" s="18">
        <v>6.6952100000000003</v>
      </c>
      <c r="Z314" s="18">
        <v>100</v>
      </c>
      <c r="AA314" s="19"/>
      <c r="AB314" s="18">
        <f>IF(Z314="","",Z314-O314)</f>
        <v>99.920537999999993</v>
      </c>
      <c r="AC314" s="18">
        <f t="shared" si="31"/>
        <v>93.22532799999999</v>
      </c>
      <c r="AD314" s="18"/>
      <c r="AE314" s="34">
        <f>IF(M314="","",IF(M314&gt;100,M314, M314+O314))</f>
        <v>100.07946200000001</v>
      </c>
      <c r="AF314" s="37">
        <f>IF(AE314="","",IF(AE314="* * *", Y314, AE314-SUM(S314:X314)))</f>
        <v>6.7747220000000112</v>
      </c>
      <c r="AG314" s="54"/>
      <c r="AH314" s="33"/>
      <c r="AI314" s="34">
        <f>IF(S314="","",IF(AI$6=0, 0, S314/AI$6))</f>
        <v>1.5240628510264939E-2</v>
      </c>
      <c r="AJ314" s="34">
        <f>IF(T314="","",IF(AJ$6=0, 0, T314/AJ$6))</f>
        <v>1.0055750045279855E-2</v>
      </c>
      <c r="AK314" s="34">
        <f>IF(U314="","",IF(AK$6=0, 0, U314/AK$6))</f>
        <v>0</v>
      </c>
      <c r="AL314" s="34">
        <f>IF(V314="","",IF(AL$6=0, 0, V314/AL$6))</f>
        <v>0.28321346960065807</v>
      </c>
      <c r="AM314" s="34">
        <f>IF(W314="","",IF(AM$6=0, 0, W314/AM$6))</f>
        <v>9.933176311298534E-3</v>
      </c>
      <c r="AN314" s="34">
        <f>IF(X314="","",IF(AN$6=0, 0, X314/AN$6))</f>
        <v>0.91662773238416895</v>
      </c>
      <c r="AO314" s="34">
        <f>IF(Y314="","",IF(AO$6=0, 0, Y314/AO$6))</f>
        <v>0.39366510116934567</v>
      </c>
      <c r="AP314" s="34"/>
      <c r="AQ314" s="34">
        <f>IF(AI314="","",AI314*AI$4)</f>
        <v>3.0481257020529878E-2</v>
      </c>
      <c r="AR314" s="33">
        <f>IF(AJ314="","",AJ314*AJ$4)</f>
        <v>1.0055750045279855E-2</v>
      </c>
      <c r="AS314" s="34">
        <f>IF(AK314="","",AK314*AK$4)</f>
        <v>0</v>
      </c>
      <c r="AT314" s="34">
        <f>IF(AL314="","",AL314*AL$4)</f>
        <v>0.56642693920131615</v>
      </c>
      <c r="AU314" s="34">
        <f>IF(AM314="","",AM314*AM$4)</f>
        <v>9.933176311298534E-3</v>
      </c>
      <c r="AV314" s="34">
        <f>IF(AN314="","",AN314*AN$4)</f>
        <v>0.91662773238416895</v>
      </c>
      <c r="AW314" s="34">
        <f>IF(AO314="","",AO314*AO$4)</f>
        <v>0.39366510116934567</v>
      </c>
      <c r="AX314" s="34"/>
      <c r="AY314" s="34">
        <f>IF(AQ314="","",AI314*AI$5)</f>
        <v>1.5240628510264939E-2</v>
      </c>
      <c r="AZ314" s="34">
        <f>IF(AR314="","",AJ314*AJ$5)</f>
        <v>1.0055750045279855E-2</v>
      </c>
      <c r="BA314" s="34">
        <f>IF(AS314="","",AK314*AK$5)</f>
        <v>0</v>
      </c>
      <c r="BB314" s="34">
        <f>IF(AT314="","",AL314*AL$5)</f>
        <v>1.4160673480032904</v>
      </c>
      <c r="BC314" s="34">
        <f>IF(AU314="","",AM314*AM$5)</f>
        <v>0</v>
      </c>
      <c r="BD314" s="34">
        <f>IF(AV314="","",AN314*AN$5)</f>
        <v>0.91662773238416895</v>
      </c>
      <c r="BE314" s="34">
        <f>IF(AW314="","",AO314*AO$5)</f>
        <v>0.39366510116934567</v>
      </c>
      <c r="BF314" s="34">
        <f>IF(BE314="","",SUM(AY314:BE314))</f>
        <v>2.7516565601123499</v>
      </c>
      <c r="BG314" s="34"/>
      <c r="BH314" s="34">
        <f>IF(AT314="","",3/AT314)</f>
        <v>5.2963582633095028</v>
      </c>
      <c r="BI314" s="34"/>
      <c r="BJ314" s="34">
        <f>IF(AQ314="","",AQ314*$BH314)</f>
        <v>0.16143965749674422</v>
      </c>
      <c r="BK314" s="34">
        <f>IF(AR314="","",AR314*$BH314)</f>
        <v>5.3258854846092864E-2</v>
      </c>
      <c r="BL314" s="34">
        <f>IF(AS314="","",AS314*$BH314)</f>
        <v>0</v>
      </c>
      <c r="BM314" s="34">
        <f>IF(AT314="","",AT314*$BH314)</f>
        <v>3</v>
      </c>
      <c r="BN314" s="34">
        <f>IF(AU314="","",AU314*$BH314)</f>
        <v>5.2609660437256199E-2</v>
      </c>
      <c r="BO314" s="34">
        <f>IF(AV314="","",AV314*$BH314)</f>
        <v>4.8547888647915451</v>
      </c>
      <c r="BP314" s="34">
        <f t="shared" si="32"/>
        <v>14.573758959940847</v>
      </c>
      <c r="BQ314" s="34">
        <f>IF(AW314="","",AW314*$BH314)</f>
        <v>2.0849914115548351</v>
      </c>
      <c r="BR314" s="34"/>
      <c r="BS314" s="34">
        <f t="shared" si="33"/>
        <v>5.069487377134382</v>
      </c>
      <c r="BT314" s="34"/>
      <c r="BU314" s="34">
        <f t="shared" si="34"/>
        <v>0.94739033956274377</v>
      </c>
      <c r="BV314" s="34">
        <f t="shared" si="35"/>
        <v>0.94739033956274377</v>
      </c>
      <c r="BW314" s="34">
        <f t="shared" si="36"/>
        <v>1</v>
      </c>
      <c r="BX314" s="34"/>
      <c r="BY314" s="34">
        <f>IF(BV314="","",IF(BQ314=0,0,((BV314/BQ314)*AF314)))</f>
        <v>3.078336985204603</v>
      </c>
      <c r="BZ314" s="34">
        <f>IF(BY314="","",SUM(S314:X314,BY314))</f>
        <v>96.383076985204596</v>
      </c>
      <c r="CA314" s="18"/>
      <c r="CB314" s="20">
        <v>1.5549E-2</v>
      </c>
      <c r="CC314" s="20">
        <v>1.0274999999999999E-2</v>
      </c>
      <c r="CD314" s="20">
        <v>4.9563000000000003E-2</v>
      </c>
      <c r="CE314" s="20">
        <v>1.2630000000000001E-2</v>
      </c>
      <c r="CF314" s="20">
        <v>8.7080000000000005E-3</v>
      </c>
      <c r="CG314" s="20">
        <v>2.9911E-2</v>
      </c>
      <c r="CH314" s="20"/>
      <c r="CI314" s="21">
        <v>3.7848199999999999</v>
      </c>
      <c r="CJ314" s="21">
        <v>3.03748</v>
      </c>
      <c r="CK314" s="21">
        <v>-16.777000000000001</v>
      </c>
      <c r="CL314" s="21">
        <v>0.37099799999999999</v>
      </c>
      <c r="CM314" s="21">
        <v>3.04691</v>
      </c>
      <c r="CN314" s="21">
        <v>0.34530699999999998</v>
      </c>
      <c r="CO314" s="21"/>
      <c r="CP314" s="20">
        <v>75.174999999999997</v>
      </c>
      <c r="CQ314" s="20">
        <v>55.627299999999998</v>
      </c>
      <c r="CR314" s="20">
        <v>10.782500000000001</v>
      </c>
      <c r="CS314" s="20">
        <v>39.780900000000003</v>
      </c>
      <c r="CT314" s="20"/>
      <c r="CU314" s="22">
        <v>44272.296956018501</v>
      </c>
      <c r="CV314" s="22"/>
    </row>
    <row r="315" spans="1:100" s="17" customFormat="1" x14ac:dyDescent="0.25">
      <c r="A315" s="17" t="s">
        <v>48</v>
      </c>
      <c r="B315" s="17">
        <v>2376</v>
      </c>
      <c r="C315" s="17">
        <v>4</v>
      </c>
      <c r="E315" s="18">
        <v>0.76800199999999996</v>
      </c>
      <c r="F315" s="18">
        <v>0.253361</v>
      </c>
      <c r="G315" s="18">
        <v>0</v>
      </c>
      <c r="H315" s="18">
        <v>17.6006</v>
      </c>
      <c r="I315" s="18">
        <v>0.31505899999999998</v>
      </c>
      <c r="J315" s="18">
        <v>36.724499999999999</v>
      </c>
      <c r="K315" s="18">
        <v>43.952399999999997</v>
      </c>
      <c r="L315" s="18">
        <v>0.38608999999999999</v>
      </c>
      <c r="M315" s="18">
        <v>100</v>
      </c>
      <c r="N315" s="18"/>
      <c r="O315" s="18">
        <v>7.1093000000000003E-2</v>
      </c>
      <c r="P315" s="18">
        <v>43.881300000000003</v>
      </c>
      <c r="Q315" s="18">
        <f t="shared" si="30"/>
        <v>99.928906999999995</v>
      </c>
      <c r="R315" s="18"/>
      <c r="S315" s="18">
        <v>1.03525</v>
      </c>
      <c r="T315" s="18">
        <v>0.42014899999999999</v>
      </c>
      <c r="U315" s="18">
        <v>0</v>
      </c>
      <c r="V315" s="18">
        <v>40.330100000000002</v>
      </c>
      <c r="W315" s="18">
        <v>0.31505899999999998</v>
      </c>
      <c r="X315" s="18">
        <v>51.384900000000002</v>
      </c>
      <c r="Y315" s="18">
        <v>6.5145</v>
      </c>
      <c r="Z315" s="18">
        <v>100</v>
      </c>
      <c r="AA315" s="19"/>
      <c r="AB315" s="18">
        <f>IF(Z315="","",Z315-O315)</f>
        <v>99.928906999999995</v>
      </c>
      <c r="AC315" s="18">
        <f t="shared" si="31"/>
        <v>93.414406999999997</v>
      </c>
      <c r="AD315" s="18"/>
      <c r="AE315" s="34">
        <f>IF(M315="","",IF(M315&gt;100,M315, M315+O315))</f>
        <v>100.071093</v>
      </c>
      <c r="AF315" s="37">
        <f>IF(AE315="","",IF(AE315="* * *", Y315, AE315-SUM(S315:X315)))</f>
        <v>6.5856350000000106</v>
      </c>
      <c r="AG315" s="54"/>
      <c r="AH315" s="33"/>
      <c r="AI315" s="34">
        <f>IF(S315="","",IF(AI$6=0, 0, S315/AI$6))</f>
        <v>1.6703254363498312E-2</v>
      </c>
      <c r="AJ315" s="34">
        <f>IF(T315="","",IF(AJ$6=0, 0, T315/AJ$6))</f>
        <v>1.0424266032169787E-2</v>
      </c>
      <c r="AK315" s="34">
        <f>IF(U315="","",IF(AK$6=0, 0, U315/AK$6))</f>
        <v>0</v>
      </c>
      <c r="AL315" s="34">
        <f>IF(V315="","",IF(AL$6=0, 0, V315/AL$6))</f>
        <v>0.28412579788215847</v>
      </c>
      <c r="AM315" s="34">
        <f>IF(W315="","",IF(AM$6=0, 0, W315/AM$6))</f>
        <v>8.887042861373989E-3</v>
      </c>
      <c r="AN315" s="34">
        <f>IF(X315="","",IF(AN$6=0, 0, X315/AN$6))</f>
        <v>0.91632101345640127</v>
      </c>
      <c r="AO315" s="34">
        <f>IF(Y315="","",IF(AO$6=0, 0, Y315/AO$6))</f>
        <v>0.38303971071373449</v>
      </c>
      <c r="AP315" s="34"/>
      <c r="AQ315" s="34">
        <f>IF(AI315="","",AI315*AI$4)</f>
        <v>3.3406508726996624E-2</v>
      </c>
      <c r="AR315" s="33">
        <f>IF(AJ315="","",AJ315*AJ$4)</f>
        <v>1.0424266032169787E-2</v>
      </c>
      <c r="AS315" s="34">
        <f>IF(AK315="","",AK315*AK$4)</f>
        <v>0</v>
      </c>
      <c r="AT315" s="34">
        <f>IF(AL315="","",AL315*AL$4)</f>
        <v>0.56825159576431694</v>
      </c>
      <c r="AU315" s="34">
        <f>IF(AM315="","",AM315*AM$4)</f>
        <v>8.887042861373989E-3</v>
      </c>
      <c r="AV315" s="34">
        <f>IF(AN315="","",AN315*AN$4)</f>
        <v>0.91632101345640127</v>
      </c>
      <c r="AW315" s="34">
        <f>IF(AO315="","",AO315*AO$4)</f>
        <v>0.38303971071373449</v>
      </c>
      <c r="AX315" s="34"/>
      <c r="AY315" s="34">
        <f>IF(AQ315="","",AI315*AI$5)</f>
        <v>1.6703254363498312E-2</v>
      </c>
      <c r="AZ315" s="34">
        <f>IF(AR315="","",AJ315*AJ$5)</f>
        <v>1.0424266032169787E-2</v>
      </c>
      <c r="BA315" s="34">
        <f>IF(AS315="","",AK315*AK$5)</f>
        <v>0</v>
      </c>
      <c r="BB315" s="34">
        <f>IF(AT315="","",AL315*AL$5)</f>
        <v>1.4206289894107924</v>
      </c>
      <c r="BC315" s="34">
        <f>IF(AU315="","",AM315*AM$5)</f>
        <v>0</v>
      </c>
      <c r="BD315" s="34">
        <f>IF(AV315="","",AN315*AN$5)</f>
        <v>0.91632101345640127</v>
      </c>
      <c r="BE315" s="34">
        <f>IF(AW315="","",AO315*AO$5)</f>
        <v>0.38303971071373449</v>
      </c>
      <c r="BF315" s="34">
        <f>IF(BE315="","",SUM(AY315:BE315))</f>
        <v>2.7471172339765961</v>
      </c>
      <c r="BG315" s="34"/>
      <c r="BH315" s="34">
        <f>IF(AT315="","",3/AT315)</f>
        <v>5.2793516505042142</v>
      </c>
      <c r="BI315" s="34"/>
      <c r="BJ315" s="34">
        <f>IF(AQ315="","",AQ315*$BH315)</f>
        <v>0.17636470698545306</v>
      </c>
      <c r="BK315" s="34">
        <f>IF(AR315="","",AR315*$BH315)</f>
        <v>5.5033366082230584E-2</v>
      </c>
      <c r="BL315" s="34">
        <f>IF(AS315="","",AS315*$BH315)</f>
        <v>0</v>
      </c>
      <c r="BM315" s="34">
        <f>IF(AT315="","",AT315*$BH315)</f>
        <v>3</v>
      </c>
      <c r="BN315" s="34">
        <f>IF(AU315="","",AU315*$BH315)</f>
        <v>4.6917824398296462E-2</v>
      </c>
      <c r="BO315" s="34">
        <f>IF(AV315="","",AV315*$BH315)</f>
        <v>4.8375808547827459</v>
      </c>
      <c r="BP315" s="34">
        <f t="shared" si="32"/>
        <v>14.502997903322914</v>
      </c>
      <c r="BQ315" s="34">
        <f>IF(AW315="","",AW315*$BH315)</f>
        <v>2.022201328965211</v>
      </c>
      <c r="BR315" s="34"/>
      <c r="BS315" s="34">
        <f t="shared" si="33"/>
        <v>5.0689789278504298</v>
      </c>
      <c r="BT315" s="34"/>
      <c r="BU315" s="34">
        <f t="shared" si="34"/>
        <v>0.9530821756017035</v>
      </c>
      <c r="BV315" s="34">
        <f t="shared" si="35"/>
        <v>0.9530821756017035</v>
      </c>
      <c r="BW315" s="34">
        <f t="shared" si="36"/>
        <v>1</v>
      </c>
      <c r="BX315" s="34"/>
      <c r="BY315" s="34">
        <f>IF(BV315="","",IF(BQ315=0,0,((BV315/BQ315)*AF315)))</f>
        <v>3.1038706401852609</v>
      </c>
      <c r="BZ315" s="34">
        <f>IF(BY315="","",SUM(S315:X315,BY315))</f>
        <v>96.589328640185258</v>
      </c>
      <c r="CA315" s="18"/>
      <c r="CB315" s="20">
        <v>1.6084000000000001E-2</v>
      </c>
      <c r="CC315" s="20">
        <v>1.0160000000000001E-2</v>
      </c>
      <c r="CD315" s="20">
        <v>4.8814999999999997E-2</v>
      </c>
      <c r="CE315" s="20">
        <v>1.2224E-2</v>
      </c>
      <c r="CF315" s="20">
        <v>8.267E-3</v>
      </c>
      <c r="CG315" s="20">
        <v>2.9394E-2</v>
      </c>
      <c r="CH315" s="20"/>
      <c r="CI315" s="21">
        <v>3.6076700000000002</v>
      </c>
      <c r="CJ315" s="21">
        <v>2.94713</v>
      </c>
      <c r="CK315" s="21">
        <v>-18.2</v>
      </c>
      <c r="CL315" s="21">
        <v>0.37030299999999999</v>
      </c>
      <c r="CM315" s="21">
        <v>3.2235900000000002</v>
      </c>
      <c r="CN315" s="21">
        <v>0.34526699999999999</v>
      </c>
      <c r="CO315" s="21"/>
      <c r="CP315" s="20">
        <v>75.192599999999999</v>
      </c>
      <c r="CQ315" s="20">
        <v>55.617899999999999</v>
      </c>
      <c r="CR315" s="20">
        <v>10.782</v>
      </c>
      <c r="CS315" s="20">
        <v>59.727800000000002</v>
      </c>
      <c r="CT315" s="20"/>
      <c r="CU315" s="22">
        <v>44272.298715277801</v>
      </c>
      <c r="CV315" s="22"/>
    </row>
    <row r="316" spans="1:100" s="17" customFormat="1" x14ac:dyDescent="0.25">
      <c r="A316" s="17" t="s">
        <v>48</v>
      </c>
      <c r="B316" s="17">
        <v>2377</v>
      </c>
      <c r="C316" s="17">
        <v>5</v>
      </c>
      <c r="E316" s="18">
        <v>0.70769400000000005</v>
      </c>
      <c r="F316" s="18">
        <v>0.23042499999999999</v>
      </c>
      <c r="G316" s="18">
        <v>0</v>
      </c>
      <c r="H316" s="18">
        <v>17.6815</v>
      </c>
      <c r="I316" s="18">
        <v>0.36797999999999997</v>
      </c>
      <c r="J316" s="18">
        <v>36.887799999999999</v>
      </c>
      <c r="K316" s="18">
        <v>43.759099999999997</v>
      </c>
      <c r="L316" s="18">
        <v>0.36549399999999999</v>
      </c>
      <c r="M316" s="18">
        <v>100</v>
      </c>
      <c r="N316" s="18"/>
      <c r="O316" s="18">
        <v>8.3034999999999998E-2</v>
      </c>
      <c r="P316" s="18">
        <v>43.676099999999998</v>
      </c>
      <c r="Q316" s="18">
        <f t="shared" si="30"/>
        <v>99.916965000000005</v>
      </c>
      <c r="R316" s="18"/>
      <c r="S316" s="18">
        <v>0.953955</v>
      </c>
      <c r="T316" s="18">
        <v>0.38211400000000001</v>
      </c>
      <c r="U316" s="18">
        <v>0</v>
      </c>
      <c r="V316" s="18">
        <v>40.515500000000003</v>
      </c>
      <c r="W316" s="18">
        <v>0.36797999999999997</v>
      </c>
      <c r="X316" s="18">
        <v>51.613500000000002</v>
      </c>
      <c r="Y316" s="18">
        <v>6.1669799999999997</v>
      </c>
      <c r="Z316" s="18">
        <v>100</v>
      </c>
      <c r="AA316" s="19"/>
      <c r="AB316" s="18">
        <f>IF(Z316="","",Z316-O316)</f>
        <v>99.916965000000005</v>
      </c>
      <c r="AC316" s="18">
        <f t="shared" si="31"/>
        <v>93.749985000000009</v>
      </c>
      <c r="AD316" s="18"/>
      <c r="AE316" s="34">
        <f>IF(M316="","",IF(M316&gt;100,M316, M316+O316))</f>
        <v>100.083035</v>
      </c>
      <c r="AF316" s="37">
        <f>IF(AE316="","",IF(AE316="* * *", Y316, AE316-SUM(S316:X316)))</f>
        <v>6.2499859999999785</v>
      </c>
      <c r="AG316" s="54"/>
      <c r="AH316" s="33"/>
      <c r="AI316" s="34">
        <f>IF(S316="","",IF(AI$6=0, 0, S316/AI$6))</f>
        <v>1.5391599146419735E-2</v>
      </c>
      <c r="AJ316" s="34">
        <f>IF(T316="","",IF(AJ$6=0, 0, T316/AJ$6))</f>
        <v>9.4805842465804421E-3</v>
      </c>
      <c r="AK316" s="34">
        <f>IF(U316="","",IF(AK$6=0, 0, U316/AK$6))</f>
        <v>0</v>
      </c>
      <c r="AL316" s="34">
        <f>IF(V316="","",IF(AL$6=0, 0, V316/AL$6))</f>
        <v>0.28543194200100153</v>
      </c>
      <c r="AM316" s="34">
        <f>IF(W316="","",IF(AM$6=0, 0, W316/AM$6))</f>
        <v>1.0379814676388868E-2</v>
      </c>
      <c r="AN316" s="34">
        <f>IF(X316="","",IF(AN$6=0, 0, X316/AN$6))</f>
        <v>0.92039752199638358</v>
      </c>
      <c r="AO316" s="34">
        <f>IF(Y316="","",IF(AO$6=0, 0, Y316/AO$6))</f>
        <v>0.36260622230061956</v>
      </c>
      <c r="AP316" s="34"/>
      <c r="AQ316" s="34">
        <f>IF(AI316="","",AI316*AI$4)</f>
        <v>3.0783198292839469E-2</v>
      </c>
      <c r="AR316" s="33">
        <f>IF(AJ316="","",AJ316*AJ$4)</f>
        <v>9.4805842465804421E-3</v>
      </c>
      <c r="AS316" s="34">
        <f>IF(AK316="","",AK316*AK$4)</f>
        <v>0</v>
      </c>
      <c r="AT316" s="34">
        <f>IF(AL316="","",AL316*AL$4)</f>
        <v>0.57086388400200305</v>
      </c>
      <c r="AU316" s="34">
        <f>IF(AM316="","",AM316*AM$4)</f>
        <v>1.0379814676388868E-2</v>
      </c>
      <c r="AV316" s="34">
        <f>IF(AN316="","",AN316*AN$4)</f>
        <v>0.92039752199638358</v>
      </c>
      <c r="AW316" s="34">
        <f>IF(AO316="","",AO316*AO$4)</f>
        <v>0.36260622230061956</v>
      </c>
      <c r="AX316" s="34"/>
      <c r="AY316" s="34">
        <f>IF(AQ316="","",AI316*AI$5)</f>
        <v>1.5391599146419735E-2</v>
      </c>
      <c r="AZ316" s="34">
        <f>IF(AR316="","",AJ316*AJ$5)</f>
        <v>9.4805842465804421E-3</v>
      </c>
      <c r="BA316" s="34">
        <f>IF(AS316="","",AK316*AK$5)</f>
        <v>0</v>
      </c>
      <c r="BB316" s="34">
        <f>IF(AT316="","",AL316*AL$5)</f>
        <v>1.4271597100050077</v>
      </c>
      <c r="BC316" s="34">
        <f>IF(AU316="","",AM316*AM$5)</f>
        <v>0</v>
      </c>
      <c r="BD316" s="34">
        <f>IF(AV316="","",AN316*AN$5)</f>
        <v>0.92039752199638358</v>
      </c>
      <c r="BE316" s="34">
        <f>IF(AW316="","",AO316*AO$5)</f>
        <v>0.36260622230061956</v>
      </c>
      <c r="BF316" s="34">
        <f>IF(BE316="","",SUM(AY316:BE316))</f>
        <v>2.7350356376950109</v>
      </c>
      <c r="BG316" s="34"/>
      <c r="BH316" s="34">
        <f>IF(AT316="","",3/AT316)</f>
        <v>5.2551931976650907</v>
      </c>
      <c r="BI316" s="34"/>
      <c r="BJ316" s="34">
        <f>IF(AQ316="","",AQ316*$BH316)</f>
        <v>0.16177165427090562</v>
      </c>
      <c r="BK316" s="34">
        <f>IF(AR316="","",AR316*$BH316)</f>
        <v>4.9822301842520358E-2</v>
      </c>
      <c r="BL316" s="34">
        <f>IF(AS316="","",AS316*$BH316)</f>
        <v>0</v>
      </c>
      <c r="BM316" s="34">
        <f>IF(AT316="","",AT316*$BH316)</f>
        <v>3</v>
      </c>
      <c r="BN316" s="34">
        <f>IF(AU316="","",AU316*$BH316)</f>
        <v>5.4547931480383054E-2</v>
      </c>
      <c r="BO316" s="34">
        <f>IF(AV316="","",AV316*$BH316)</f>
        <v>4.8368667967432009</v>
      </c>
      <c r="BP316" s="34">
        <f t="shared" si="32"/>
        <v>14.373140678586426</v>
      </c>
      <c r="BQ316" s="34">
        <f>IF(AW316="","",AW316*$BH316)</f>
        <v>1.9055657528652516</v>
      </c>
      <c r="BR316" s="34"/>
      <c r="BS316" s="34">
        <f t="shared" si="33"/>
        <v>5.0484607528566272</v>
      </c>
      <c r="BT316" s="34"/>
      <c r="BU316" s="34">
        <f t="shared" si="34"/>
        <v>0.94545206851961694</v>
      </c>
      <c r="BV316" s="34">
        <f t="shared" si="35"/>
        <v>0.94545206851961694</v>
      </c>
      <c r="BW316" s="34">
        <f t="shared" si="36"/>
        <v>1</v>
      </c>
      <c r="BX316" s="34"/>
      <c r="BY316" s="34">
        <f>IF(BV316="","",IF(BQ316=0,0,((BV316/BQ316)*AF316)))</f>
        <v>3.1009489874771452</v>
      </c>
      <c r="BZ316" s="34">
        <f>IF(BY316="","",SUM(S316:X316,BY316))</f>
        <v>96.933997987477156</v>
      </c>
      <c r="CA316" s="18"/>
      <c r="CB316" s="20">
        <v>1.4857E-2</v>
      </c>
      <c r="CC316" s="20">
        <v>1.0404E-2</v>
      </c>
      <c r="CD316" s="20">
        <v>4.8953000000000003E-2</v>
      </c>
      <c r="CE316" s="20">
        <v>1.2874E-2</v>
      </c>
      <c r="CF316" s="20">
        <v>9.0299999999999998E-3</v>
      </c>
      <c r="CG316" s="20">
        <v>3.1801000000000003E-2</v>
      </c>
      <c r="CH316" s="20"/>
      <c r="CI316" s="21">
        <v>3.7366700000000002</v>
      </c>
      <c r="CJ316" s="21">
        <v>3.1850700000000001</v>
      </c>
      <c r="CK316" s="21">
        <v>-24.276</v>
      </c>
      <c r="CL316" s="21">
        <v>0.36941200000000002</v>
      </c>
      <c r="CM316" s="21">
        <v>2.988</v>
      </c>
      <c r="CN316" s="21">
        <v>0.34474500000000002</v>
      </c>
      <c r="CO316" s="21"/>
      <c r="CP316" s="20">
        <v>75.210099999999997</v>
      </c>
      <c r="CQ316" s="20">
        <v>55.608400000000003</v>
      </c>
      <c r="CR316" s="20">
        <v>10.781499999999999</v>
      </c>
      <c r="CS316" s="20">
        <v>79.642799999999994</v>
      </c>
      <c r="CT316" s="20"/>
      <c r="CU316" s="22">
        <v>44272.300497685203</v>
      </c>
      <c r="CV316" s="22"/>
    </row>
    <row r="317" spans="1:100" s="17" customFormat="1" x14ac:dyDescent="0.25">
      <c r="A317" s="17" t="s">
        <v>48</v>
      </c>
      <c r="B317" s="17">
        <v>2378</v>
      </c>
      <c r="C317" s="17">
        <v>6</v>
      </c>
      <c r="E317" s="18">
        <v>0.64127100000000004</v>
      </c>
      <c r="F317" s="18">
        <v>0.225831</v>
      </c>
      <c r="G317" s="18">
        <v>0</v>
      </c>
      <c r="H317" s="18">
        <v>17.801200000000001</v>
      </c>
      <c r="I317" s="18">
        <v>0.42296800000000001</v>
      </c>
      <c r="J317" s="18">
        <v>37.109299999999998</v>
      </c>
      <c r="K317" s="18">
        <v>43.466099999999997</v>
      </c>
      <c r="L317" s="18">
        <v>0.333374</v>
      </c>
      <c r="M317" s="18">
        <v>100</v>
      </c>
      <c r="N317" s="18"/>
      <c r="O317" s="18">
        <v>9.5443E-2</v>
      </c>
      <c r="P317" s="18">
        <v>43.370699999999999</v>
      </c>
      <c r="Q317" s="18">
        <f t="shared" si="30"/>
        <v>99.904556999999997</v>
      </c>
      <c r="R317" s="18"/>
      <c r="S317" s="18">
        <v>0.86441900000000005</v>
      </c>
      <c r="T317" s="18">
        <v>0.374496</v>
      </c>
      <c r="U317" s="18">
        <v>0</v>
      </c>
      <c r="V317" s="18">
        <v>40.789700000000003</v>
      </c>
      <c r="W317" s="18">
        <v>0.42296800000000001</v>
      </c>
      <c r="X317" s="18">
        <v>51.923400000000001</v>
      </c>
      <c r="Y317" s="18">
        <v>5.6250299999999998</v>
      </c>
      <c r="Z317" s="18">
        <v>100</v>
      </c>
      <c r="AA317" s="19"/>
      <c r="AB317" s="18">
        <f>IF(Z317="","",Z317-O317)</f>
        <v>99.904556999999997</v>
      </c>
      <c r="AC317" s="18">
        <f t="shared" si="31"/>
        <v>94.279527000000002</v>
      </c>
      <c r="AD317" s="18"/>
      <c r="AE317" s="34">
        <f>IF(M317="","",IF(M317&gt;100,M317, M317+O317))</f>
        <v>100.095443</v>
      </c>
      <c r="AF317" s="37">
        <f>IF(AE317="","",IF(AE317="* * *", Y317, AE317-SUM(S317:X317)))</f>
        <v>5.7204600000000028</v>
      </c>
      <c r="AG317" s="54"/>
      <c r="AH317" s="33"/>
      <c r="AI317" s="34">
        <f>IF(S317="","",IF(AI$6=0, 0, S317/AI$6))</f>
        <v>1.3946979409457471E-2</v>
      </c>
      <c r="AJ317" s="34">
        <f>IF(T317="","",IF(AJ$6=0, 0, T317/AJ$6))</f>
        <v>9.2915749697927551E-3</v>
      </c>
      <c r="AK317" s="34">
        <f>IF(U317="","",IF(AK$6=0, 0, U317/AK$6))</f>
        <v>0</v>
      </c>
      <c r="AL317" s="34">
        <f>IF(V317="","",IF(AL$6=0, 0, V317/AL$6))</f>
        <v>0.28736368265573059</v>
      </c>
      <c r="AM317" s="34">
        <f>IF(W317="","",IF(AM$6=0, 0, W317/AM$6))</f>
        <v>1.1930891499654457E-2</v>
      </c>
      <c r="AN317" s="34">
        <f>IF(X317="","",IF(AN$6=0, 0, X317/AN$6))</f>
        <v>0.92592381244494215</v>
      </c>
      <c r="AO317" s="34">
        <f>IF(Y317="","",IF(AO$6=0, 0, Y317/AO$6))</f>
        <v>0.33074063457764646</v>
      </c>
      <c r="AP317" s="34"/>
      <c r="AQ317" s="34">
        <f>IF(AI317="","",AI317*AI$4)</f>
        <v>2.7893958818914943E-2</v>
      </c>
      <c r="AR317" s="33">
        <f>IF(AJ317="","",AJ317*AJ$4)</f>
        <v>9.2915749697927551E-3</v>
      </c>
      <c r="AS317" s="34">
        <f>IF(AK317="","",AK317*AK$4)</f>
        <v>0</v>
      </c>
      <c r="AT317" s="34">
        <f>IF(AL317="","",AL317*AL$4)</f>
        <v>0.57472736531146118</v>
      </c>
      <c r="AU317" s="34">
        <f>IF(AM317="","",AM317*AM$4)</f>
        <v>1.1930891499654457E-2</v>
      </c>
      <c r="AV317" s="34">
        <f>IF(AN317="","",AN317*AN$4)</f>
        <v>0.92592381244494215</v>
      </c>
      <c r="AW317" s="34">
        <f>IF(AO317="","",AO317*AO$4)</f>
        <v>0.33074063457764646</v>
      </c>
      <c r="AX317" s="34"/>
      <c r="AY317" s="34">
        <f>IF(AQ317="","",AI317*AI$5)</f>
        <v>1.3946979409457471E-2</v>
      </c>
      <c r="AZ317" s="34">
        <f>IF(AR317="","",AJ317*AJ$5)</f>
        <v>9.2915749697927551E-3</v>
      </c>
      <c r="BA317" s="34">
        <f>IF(AS317="","",AK317*AK$5)</f>
        <v>0</v>
      </c>
      <c r="BB317" s="34">
        <f>IF(AT317="","",AL317*AL$5)</f>
        <v>1.436818413278653</v>
      </c>
      <c r="BC317" s="34">
        <f>IF(AU317="","",AM317*AM$5)</f>
        <v>0</v>
      </c>
      <c r="BD317" s="34">
        <f>IF(AV317="","",AN317*AN$5)</f>
        <v>0.92592381244494215</v>
      </c>
      <c r="BE317" s="34">
        <f>IF(AW317="","",AO317*AO$5)</f>
        <v>0.33074063457764646</v>
      </c>
      <c r="BF317" s="34">
        <f>IF(BE317="","",SUM(AY317:BE317))</f>
        <v>2.7167214146804919</v>
      </c>
      <c r="BG317" s="34"/>
      <c r="BH317" s="34">
        <f>IF(AT317="","",3/AT317)</f>
        <v>5.2198662897741333</v>
      </c>
      <c r="BI317" s="34"/>
      <c r="BJ317" s="34">
        <f>IF(AQ317="","",AQ317*$BH317)</f>
        <v>0.145602735327202</v>
      </c>
      <c r="BK317" s="34">
        <f>IF(AR317="","",AR317*$BH317)</f>
        <v>4.8500778963730312E-2</v>
      </c>
      <c r="BL317" s="34">
        <f>IF(AS317="","",AS317*$BH317)</f>
        <v>0</v>
      </c>
      <c r="BM317" s="34">
        <f>IF(AT317="","",AT317*$BH317)</f>
        <v>2.9999999999999996</v>
      </c>
      <c r="BN317" s="34">
        <f>IF(AU317="","",AU317*$BH317)</f>
        <v>6.2277658345999055E-2</v>
      </c>
      <c r="BO317" s="34">
        <f>IF(AV317="","",AV317*$BH317)</f>
        <v>4.8331984954805005</v>
      </c>
      <c r="BP317" s="34">
        <f t="shared" si="32"/>
        <v>14.180922531198194</v>
      </c>
      <c r="BQ317" s="34">
        <f>IF(AW317="","",AW317*$BH317)</f>
        <v>1.7264218890903618</v>
      </c>
      <c r="BR317" s="34"/>
      <c r="BS317" s="34">
        <f t="shared" si="33"/>
        <v>5.0273020097714332</v>
      </c>
      <c r="BT317" s="34"/>
      <c r="BU317" s="34">
        <f t="shared" si="34"/>
        <v>0.93772234165400092</v>
      </c>
      <c r="BV317" s="34">
        <f t="shared" si="35"/>
        <v>0.93772234165400092</v>
      </c>
      <c r="BW317" s="34">
        <f t="shared" si="36"/>
        <v>1</v>
      </c>
      <c r="BX317" s="34"/>
      <c r="BY317" s="34">
        <f>IF(BV317="","",IF(BQ317=0,0,((BV317/BQ317)*AF317)))</f>
        <v>3.1071218341447269</v>
      </c>
      <c r="BZ317" s="34">
        <f>IF(BY317="","",SUM(S317:X317,BY317))</f>
        <v>97.482104834144721</v>
      </c>
      <c r="CA317" s="18"/>
      <c r="CB317" s="20">
        <v>1.5672999999999999E-2</v>
      </c>
      <c r="CC317" s="20">
        <v>1.0161999999999999E-2</v>
      </c>
      <c r="CD317" s="20">
        <v>4.9216000000000003E-2</v>
      </c>
      <c r="CE317" s="20">
        <v>1.2E-2</v>
      </c>
      <c r="CF317" s="20">
        <v>8.5170000000000003E-3</v>
      </c>
      <c r="CG317" s="20">
        <v>3.0058999999999999E-2</v>
      </c>
      <c r="CH317" s="20"/>
      <c r="CI317" s="21">
        <v>3.9864199999999999</v>
      </c>
      <c r="CJ317" s="21">
        <v>3.1966600000000001</v>
      </c>
      <c r="CK317" s="21">
        <v>-33.341999999999999</v>
      </c>
      <c r="CL317" s="21">
        <v>0.36771999999999999</v>
      </c>
      <c r="CM317" s="21">
        <v>2.72655</v>
      </c>
      <c r="CN317" s="21">
        <v>0.34332099999999999</v>
      </c>
      <c r="CO317" s="21"/>
      <c r="CP317" s="20">
        <v>75.227500000000006</v>
      </c>
      <c r="CQ317" s="20">
        <v>55.598999999999997</v>
      </c>
      <c r="CR317" s="20">
        <v>10.781000000000001</v>
      </c>
      <c r="CS317" s="20">
        <v>99.421599999999998</v>
      </c>
      <c r="CT317" s="20"/>
      <c r="CU317" s="22">
        <v>44272.302268518499</v>
      </c>
      <c r="CV317" s="22"/>
    </row>
    <row r="318" spans="1:100" s="17" customFormat="1" x14ac:dyDescent="0.25">
      <c r="A318" s="17" t="s">
        <v>48</v>
      </c>
      <c r="B318" s="17">
        <v>2379</v>
      </c>
      <c r="C318" s="17">
        <v>7</v>
      </c>
      <c r="E318" s="18">
        <v>0.67065699999999995</v>
      </c>
      <c r="F318" s="18">
        <v>0.23275499999999999</v>
      </c>
      <c r="G318" s="18">
        <v>0</v>
      </c>
      <c r="H318" s="18">
        <v>17.646899999999999</v>
      </c>
      <c r="I318" s="18">
        <v>0.412192</v>
      </c>
      <c r="J318" s="18">
        <v>36.732100000000003</v>
      </c>
      <c r="K318" s="18">
        <v>43.922199999999997</v>
      </c>
      <c r="L318" s="18">
        <v>0.383216</v>
      </c>
      <c r="M318" s="18">
        <v>100</v>
      </c>
      <c r="N318" s="18"/>
      <c r="O318" s="18">
        <v>9.3010999999999996E-2</v>
      </c>
      <c r="P318" s="18">
        <v>43.8292</v>
      </c>
      <c r="Q318" s="18">
        <f t="shared" ref="Q318:Q381" si="37">IF(M318="","",M318-O318)</f>
        <v>99.906988999999996</v>
      </c>
      <c r="R318" s="18"/>
      <c r="S318" s="18">
        <v>0.90403</v>
      </c>
      <c r="T318" s="18">
        <v>0.38597799999999999</v>
      </c>
      <c r="U318" s="18">
        <v>0</v>
      </c>
      <c r="V318" s="18">
        <v>40.436199999999999</v>
      </c>
      <c r="W318" s="18">
        <v>0.412192</v>
      </c>
      <c r="X318" s="18">
        <v>51.395600000000002</v>
      </c>
      <c r="Y318" s="18">
        <v>6.4660000000000002</v>
      </c>
      <c r="Z318" s="18">
        <v>100</v>
      </c>
      <c r="AA318" s="19"/>
      <c r="AB318" s="18">
        <f>IF(Z318="","",Z318-O318)</f>
        <v>99.906988999999996</v>
      </c>
      <c r="AC318" s="18">
        <f t="shared" ref="AC318:AC381" si="38">IF(AB318="","",AB318-Y318)</f>
        <v>93.440989000000002</v>
      </c>
      <c r="AD318" s="18"/>
      <c r="AE318" s="34">
        <f>IF(M318="","",IF(M318&gt;100,M318, M318+O318))</f>
        <v>100.093011</v>
      </c>
      <c r="AF318" s="37">
        <f>IF(AE318="","",IF(AE318="* * *", Y318, AE318-SUM(S318:X318)))</f>
        <v>6.5590110000000124</v>
      </c>
      <c r="AG318" s="54"/>
      <c r="AH318" s="33"/>
      <c r="AI318" s="34">
        <f>IF(S318="","",IF(AI$6=0, 0, S318/AI$6))</f>
        <v>1.4586083595492275E-2</v>
      </c>
      <c r="AJ318" s="34">
        <f>IF(T318="","",IF(AJ$6=0, 0, T318/AJ$6))</f>
        <v>9.5764534833233678E-3</v>
      </c>
      <c r="AK318" s="34">
        <f>IF(U318="","",IF(AK$6=0, 0, U318/AK$6))</f>
        <v>0</v>
      </c>
      <c r="AL318" s="34">
        <f>IF(V318="","",IF(AL$6=0, 0, V318/AL$6))</f>
        <v>0.28487327302244564</v>
      </c>
      <c r="AM318" s="34">
        <f>IF(W318="","",IF(AM$6=0, 0, W318/AM$6))</f>
        <v>1.1626926928338716E-2</v>
      </c>
      <c r="AN318" s="34">
        <f>IF(X318="","",IF(AN$6=0, 0, X318/AN$6))</f>
        <v>0.91651182116146612</v>
      </c>
      <c r="AO318" s="34">
        <f>IF(Y318="","",IF(AO$6=0, 0, Y318/AO$6))</f>
        <v>0.38018800667357544</v>
      </c>
      <c r="AP318" s="34"/>
      <c r="AQ318" s="34">
        <f>IF(AI318="","",AI318*AI$4)</f>
        <v>2.917216719098455E-2</v>
      </c>
      <c r="AR318" s="33">
        <f>IF(AJ318="","",AJ318*AJ$4)</f>
        <v>9.5764534833233678E-3</v>
      </c>
      <c r="AS318" s="34">
        <f>IF(AK318="","",AK318*AK$4)</f>
        <v>0</v>
      </c>
      <c r="AT318" s="34">
        <f>IF(AL318="","",AL318*AL$4)</f>
        <v>0.56974654604489128</v>
      </c>
      <c r="AU318" s="34">
        <f>IF(AM318="","",AM318*AM$4)</f>
        <v>1.1626926928338716E-2</v>
      </c>
      <c r="AV318" s="34">
        <f>IF(AN318="","",AN318*AN$4)</f>
        <v>0.91651182116146612</v>
      </c>
      <c r="AW318" s="34">
        <f>IF(AO318="","",AO318*AO$4)</f>
        <v>0.38018800667357544</v>
      </c>
      <c r="AX318" s="34"/>
      <c r="AY318" s="34">
        <f>IF(AQ318="","",AI318*AI$5)</f>
        <v>1.4586083595492275E-2</v>
      </c>
      <c r="AZ318" s="34">
        <f>IF(AR318="","",AJ318*AJ$5)</f>
        <v>9.5764534833233678E-3</v>
      </c>
      <c r="BA318" s="34">
        <f>IF(AS318="","",AK318*AK$5)</f>
        <v>0</v>
      </c>
      <c r="BB318" s="34">
        <f>IF(AT318="","",AL318*AL$5)</f>
        <v>1.4243663651122282</v>
      </c>
      <c r="BC318" s="34">
        <f>IF(AU318="","",AM318*AM$5)</f>
        <v>0</v>
      </c>
      <c r="BD318" s="34">
        <f>IF(AV318="","",AN318*AN$5)</f>
        <v>0.91651182116146612</v>
      </c>
      <c r="BE318" s="34">
        <f>IF(AW318="","",AO318*AO$5)</f>
        <v>0.38018800667357544</v>
      </c>
      <c r="BF318" s="34">
        <f>IF(BE318="","",SUM(AY318:BE318))</f>
        <v>2.7452287300260854</v>
      </c>
      <c r="BG318" s="34"/>
      <c r="BH318" s="34">
        <f>IF(AT318="","",3/AT318)</f>
        <v>5.2654992308871762</v>
      </c>
      <c r="BI318" s="34"/>
      <c r="BJ318" s="34">
        <f>IF(AQ318="","",AQ318*$BH318)</f>
        <v>0.15360602390744127</v>
      </c>
      <c r="BK318" s="34">
        <f>IF(AR318="","",AR318*$BH318)</f>
        <v>5.0424808451066012E-2</v>
      </c>
      <c r="BL318" s="34">
        <f>IF(AS318="","",AS318*$BH318)</f>
        <v>0</v>
      </c>
      <c r="BM318" s="34">
        <f>IF(AT318="","",AT318*$BH318)</f>
        <v>3</v>
      </c>
      <c r="BN318" s="34">
        <f>IF(AU318="","",AU318*$BH318)</f>
        <v>6.1221574798748908E-2</v>
      </c>
      <c r="BO318" s="34">
        <f>IF(AV318="","",AV318*$BH318)</f>
        <v>4.8258922894247052</v>
      </c>
      <c r="BP318" s="34">
        <f t="shared" ref="BP318:BP381" si="39">IF(BF318="","",BF318*$BH318)</f>
        <v>14.454999766561732</v>
      </c>
      <c r="BQ318" s="34">
        <f>IF(AW318="","",AW318*$BH318)</f>
        <v>2.0018796567322399</v>
      </c>
      <c r="BR318" s="34"/>
      <c r="BS318" s="34">
        <f t="shared" ref="BS318:BS381" si="40">IF(BJ318="","",SUM(BJ318:BK318,BO318))</f>
        <v>5.0299231217832121</v>
      </c>
      <c r="BT318" s="34"/>
      <c r="BU318" s="34">
        <f t="shared" ref="BU318:BU381" si="41">IF(BL318="","",IF((SUM(BL318,BN318))&gt;=1, 0, (1-SUM(BL318,BN318))))</f>
        <v>0.9387784252012511</v>
      </c>
      <c r="BV318" s="34">
        <f t="shared" ref="BV318:BV381" si="42">IF(BQ318="","",IF(BQ318&lt;BU318, BQ318, BU318))</f>
        <v>0.9387784252012511</v>
      </c>
      <c r="BW318" s="34">
        <f t="shared" ref="BW318:BW381" si="43">IF(BV318="","",SUM(BL318,BN318,BV318))</f>
        <v>1</v>
      </c>
      <c r="BX318" s="34"/>
      <c r="BY318" s="34">
        <f>IF(BV318="","",IF(BQ318=0,0,((BV318/BQ318)*AF318)))</f>
        <v>3.0758382486931288</v>
      </c>
      <c r="BZ318" s="34">
        <f>IF(BY318="","",SUM(S318:X318,BY318))</f>
        <v>96.609838248693123</v>
      </c>
      <c r="CA318" s="18"/>
      <c r="CB318" s="20">
        <v>1.6098000000000001E-2</v>
      </c>
      <c r="CC318" s="20">
        <v>1.0127000000000001E-2</v>
      </c>
      <c r="CD318" s="20">
        <v>4.8085999999999997E-2</v>
      </c>
      <c r="CE318" s="20">
        <v>1.2437999999999999E-2</v>
      </c>
      <c r="CF318" s="20">
        <v>8.5550000000000001E-3</v>
      </c>
      <c r="CG318" s="20">
        <v>2.9175E-2</v>
      </c>
      <c r="CH318" s="20"/>
      <c r="CI318" s="21">
        <v>3.9024399999999999</v>
      </c>
      <c r="CJ318" s="21">
        <v>3.12452</v>
      </c>
      <c r="CK318" s="21">
        <v>-83.938999999999993</v>
      </c>
      <c r="CL318" s="21">
        <v>0.36967</v>
      </c>
      <c r="CM318" s="21">
        <v>2.7701799999999999</v>
      </c>
      <c r="CN318" s="21">
        <v>0.34512799999999999</v>
      </c>
      <c r="CO318" s="21"/>
      <c r="CP318" s="20">
        <v>75.244900000000001</v>
      </c>
      <c r="CQ318" s="20">
        <v>55.589599999999997</v>
      </c>
      <c r="CR318" s="20">
        <v>10.7805</v>
      </c>
      <c r="CS318" s="20">
        <v>119.2</v>
      </c>
      <c r="CT318" s="20"/>
      <c r="CU318" s="22">
        <v>44272.304039351897</v>
      </c>
      <c r="CV318" s="22"/>
    </row>
    <row r="319" spans="1:100" s="17" customFormat="1" x14ac:dyDescent="0.25">
      <c r="A319" s="17" t="s">
        <v>48</v>
      </c>
      <c r="B319" s="17">
        <v>2380</v>
      </c>
      <c r="C319" s="17">
        <v>8</v>
      </c>
      <c r="E319" s="18">
        <v>0.61903799999999998</v>
      </c>
      <c r="F319" s="18">
        <v>0.20932999999999999</v>
      </c>
      <c r="G319" s="18">
        <v>0</v>
      </c>
      <c r="H319" s="18">
        <v>17.712199999999999</v>
      </c>
      <c r="I319" s="18">
        <v>0.441965</v>
      </c>
      <c r="J319" s="18">
        <v>37.299799999999998</v>
      </c>
      <c r="K319" s="18">
        <v>43.385800000000003</v>
      </c>
      <c r="L319" s="18">
        <v>0.331932</v>
      </c>
      <c r="M319" s="18">
        <v>100</v>
      </c>
      <c r="N319" s="18"/>
      <c r="O319" s="18">
        <v>9.9729999999999999E-2</v>
      </c>
      <c r="P319" s="18">
        <v>43.286000000000001</v>
      </c>
      <c r="Q319" s="18">
        <f t="shared" si="37"/>
        <v>99.900270000000006</v>
      </c>
      <c r="R319" s="18"/>
      <c r="S319" s="18">
        <v>0.834449</v>
      </c>
      <c r="T319" s="18">
        <v>0.34713300000000002</v>
      </c>
      <c r="U319" s="18">
        <v>0</v>
      </c>
      <c r="V319" s="18">
        <v>40.585900000000002</v>
      </c>
      <c r="W319" s="18">
        <v>0.441965</v>
      </c>
      <c r="X319" s="18">
        <v>52.189900000000002</v>
      </c>
      <c r="Y319" s="18">
        <v>5.6006900000000002</v>
      </c>
      <c r="Z319" s="18">
        <v>100</v>
      </c>
      <c r="AA319" s="19"/>
      <c r="AB319" s="18">
        <f>IF(Z319="","",Z319-O319)</f>
        <v>99.900270000000006</v>
      </c>
      <c r="AC319" s="18">
        <f t="shared" si="38"/>
        <v>94.299580000000006</v>
      </c>
      <c r="AD319" s="18"/>
      <c r="AE319" s="34">
        <f>IF(M319="","",IF(M319&gt;100,M319, M319+O319))</f>
        <v>100.09972999999999</v>
      </c>
      <c r="AF319" s="37">
        <f>IF(AE319="","",IF(AE319="* * *", Y319, AE319-SUM(S319:X319)))</f>
        <v>5.700382999999988</v>
      </c>
      <c r="AG319" s="54"/>
      <c r="AH319" s="33"/>
      <c r="AI319" s="34">
        <f>IF(S319="","",IF(AI$6=0, 0, S319/AI$6))</f>
        <v>1.3463428061209178E-2</v>
      </c>
      <c r="AJ319" s="34">
        <f>IF(T319="","",IF(AJ$6=0, 0, T319/AJ$6))</f>
        <v>8.6126748856838759E-3</v>
      </c>
      <c r="AK319" s="34">
        <f>IF(U319="","",IF(AK$6=0, 0, U319/AK$6))</f>
        <v>0</v>
      </c>
      <c r="AL319" s="34">
        <f>IF(V319="","",IF(AL$6=0, 0, V319/AL$6))</f>
        <v>0.28592791042584809</v>
      </c>
      <c r="AM319" s="34">
        <f>IF(W319="","",IF(AM$6=0, 0, W319/AM$6))</f>
        <v>1.2466750349068445E-2</v>
      </c>
      <c r="AN319" s="34">
        <f>IF(X319="","",IF(AN$6=0, 0, X319/AN$6))</f>
        <v>0.9306761725757613</v>
      </c>
      <c r="AO319" s="34">
        <f>IF(Y319="","",IF(AO$6=0, 0, Y319/AO$6))</f>
        <v>0.32930949073563676</v>
      </c>
      <c r="AP319" s="34"/>
      <c r="AQ319" s="34">
        <f>IF(AI319="","",AI319*AI$4)</f>
        <v>2.6926856122418356E-2</v>
      </c>
      <c r="AR319" s="33">
        <f>IF(AJ319="","",AJ319*AJ$4)</f>
        <v>8.6126748856838759E-3</v>
      </c>
      <c r="AS319" s="34">
        <f>IF(AK319="","",AK319*AK$4)</f>
        <v>0</v>
      </c>
      <c r="AT319" s="34">
        <f>IF(AL319="","",AL319*AL$4)</f>
        <v>0.57185582085169617</v>
      </c>
      <c r="AU319" s="34">
        <f>IF(AM319="","",AM319*AM$4)</f>
        <v>1.2466750349068445E-2</v>
      </c>
      <c r="AV319" s="34">
        <f>IF(AN319="","",AN319*AN$4)</f>
        <v>0.9306761725757613</v>
      </c>
      <c r="AW319" s="34">
        <f>IF(AO319="","",AO319*AO$4)</f>
        <v>0.32930949073563676</v>
      </c>
      <c r="AX319" s="34"/>
      <c r="AY319" s="34">
        <f>IF(AQ319="","",AI319*AI$5)</f>
        <v>1.3463428061209178E-2</v>
      </c>
      <c r="AZ319" s="34">
        <f>IF(AR319="","",AJ319*AJ$5)</f>
        <v>8.6126748856838759E-3</v>
      </c>
      <c r="BA319" s="34">
        <f>IF(AS319="","",AK319*AK$5)</f>
        <v>0</v>
      </c>
      <c r="BB319" s="34">
        <f>IF(AT319="","",AL319*AL$5)</f>
        <v>1.4296395521292404</v>
      </c>
      <c r="BC319" s="34">
        <f>IF(AU319="","",AM319*AM$5)</f>
        <v>0</v>
      </c>
      <c r="BD319" s="34">
        <f>IF(AV319="","",AN319*AN$5)</f>
        <v>0.9306761725757613</v>
      </c>
      <c r="BE319" s="34">
        <f>IF(AW319="","",AO319*AO$5)</f>
        <v>0.32930949073563676</v>
      </c>
      <c r="BF319" s="34">
        <f>IF(BE319="","",SUM(AY319:BE319))</f>
        <v>2.7117013183875316</v>
      </c>
      <c r="BG319" s="34"/>
      <c r="BH319" s="34">
        <f>IF(AT319="","",3/AT319)</f>
        <v>5.2460775786664824</v>
      </c>
      <c r="BI319" s="34"/>
      <c r="BJ319" s="34">
        <f>IF(AQ319="","",AQ319*$BH319)</f>
        <v>0.14126037616779724</v>
      </c>
      <c r="BK319" s="34">
        <f>IF(AR319="","",AR319*$BH319)</f>
        <v>4.5182760610130088E-2</v>
      </c>
      <c r="BL319" s="34">
        <f>IF(AS319="","",AS319*$BH319)</f>
        <v>0</v>
      </c>
      <c r="BM319" s="34">
        <f>IF(AT319="","",AT319*$BH319)</f>
        <v>3</v>
      </c>
      <c r="BN319" s="34">
        <f>IF(AU319="","",AU319*$BH319)</f>
        <v>6.5401539485080512E-2</v>
      </c>
      <c r="BO319" s="34">
        <f>IF(AV319="","",AV319*$BH319)</f>
        <v>4.882399401948839</v>
      </c>
      <c r="BP319" s="34">
        <f t="shared" si="39"/>
        <v>14.225795486433169</v>
      </c>
      <c r="BQ319" s="34">
        <f>IF(AW319="","",AW319*$BH319)</f>
        <v>1.7275831357903018</v>
      </c>
      <c r="BR319" s="34"/>
      <c r="BS319" s="34">
        <f t="shared" si="40"/>
        <v>5.0688425387267664</v>
      </c>
      <c r="BT319" s="34"/>
      <c r="BU319" s="34">
        <f t="shared" si="41"/>
        <v>0.93459846051491946</v>
      </c>
      <c r="BV319" s="34">
        <f t="shared" si="42"/>
        <v>0.93459846051491946</v>
      </c>
      <c r="BW319" s="34">
        <f t="shared" si="43"/>
        <v>1</v>
      </c>
      <c r="BX319" s="34"/>
      <c r="BY319" s="34">
        <f>IF(BV319="","",IF(BQ319=0,0,((BV319/BQ319)*AF319)))</f>
        <v>3.0838279592884841</v>
      </c>
      <c r="BZ319" s="34">
        <f>IF(BY319="","",SUM(S319:X319,BY319))</f>
        <v>97.48317495928849</v>
      </c>
      <c r="CA319" s="18"/>
      <c r="CB319" s="20">
        <v>1.5994000000000001E-2</v>
      </c>
      <c r="CC319" s="20">
        <v>1.0074E-2</v>
      </c>
      <c r="CD319" s="20">
        <v>5.0075000000000001E-2</v>
      </c>
      <c r="CE319" s="20">
        <v>1.307E-2</v>
      </c>
      <c r="CF319" s="20">
        <v>8.482E-3</v>
      </c>
      <c r="CG319" s="20">
        <v>2.9558000000000001E-2</v>
      </c>
      <c r="CH319" s="20"/>
      <c r="CI319" s="21">
        <v>4.0849000000000002</v>
      </c>
      <c r="CJ319" s="21">
        <v>3.3641399999999999</v>
      </c>
      <c r="CK319" s="21">
        <v>-21.338000000000001</v>
      </c>
      <c r="CL319" s="21">
        <v>0.36887599999999998</v>
      </c>
      <c r="CM319" s="21">
        <v>2.6562700000000001</v>
      </c>
      <c r="CN319" s="21">
        <v>0.34232699999999999</v>
      </c>
      <c r="CO319" s="21"/>
      <c r="CP319" s="20">
        <v>75.262500000000003</v>
      </c>
      <c r="CQ319" s="20">
        <v>55.580100000000002</v>
      </c>
      <c r="CR319" s="20">
        <v>10.78</v>
      </c>
      <c r="CS319" s="20">
        <v>139.19399999999999</v>
      </c>
      <c r="CT319" s="20"/>
      <c r="CU319" s="22">
        <v>44272.305798611102</v>
      </c>
      <c r="CV319" s="22"/>
    </row>
    <row r="320" spans="1:100" s="17" customFormat="1" x14ac:dyDescent="0.25">
      <c r="A320" s="17" t="s">
        <v>48</v>
      </c>
      <c r="B320" s="17">
        <v>2381</v>
      </c>
      <c r="C320" s="17">
        <v>9</v>
      </c>
      <c r="E320" s="18">
        <v>0.65370799999999996</v>
      </c>
      <c r="F320" s="18">
        <v>0.227219</v>
      </c>
      <c r="G320" s="18">
        <v>0</v>
      </c>
      <c r="H320" s="18">
        <v>17.735499999999998</v>
      </c>
      <c r="I320" s="18">
        <v>0.45164300000000002</v>
      </c>
      <c r="J320" s="18">
        <v>36.945599999999999</v>
      </c>
      <c r="K320" s="18">
        <v>43.633299999999998</v>
      </c>
      <c r="L320" s="18">
        <v>0.35303800000000002</v>
      </c>
      <c r="M320" s="18">
        <v>100</v>
      </c>
      <c r="N320" s="18"/>
      <c r="O320" s="18">
        <v>0.101914</v>
      </c>
      <c r="P320" s="18">
        <v>43.531399999999998</v>
      </c>
      <c r="Q320" s="18">
        <f t="shared" si="37"/>
        <v>99.898086000000006</v>
      </c>
      <c r="R320" s="18"/>
      <c r="S320" s="18">
        <v>0.88118399999999997</v>
      </c>
      <c r="T320" s="18">
        <v>0.37679699999999999</v>
      </c>
      <c r="U320" s="18">
        <v>0</v>
      </c>
      <c r="V320" s="18">
        <v>40.639299999999999</v>
      </c>
      <c r="W320" s="18">
        <v>0.45164300000000002</v>
      </c>
      <c r="X320" s="18">
        <v>51.694299999999998</v>
      </c>
      <c r="Y320" s="18">
        <v>5.9568199999999996</v>
      </c>
      <c r="Z320" s="18">
        <v>100</v>
      </c>
      <c r="AA320" s="19"/>
      <c r="AB320" s="18">
        <f>IF(Z320="","",Z320-O320)</f>
        <v>99.898086000000006</v>
      </c>
      <c r="AC320" s="18">
        <f t="shared" si="38"/>
        <v>93.941266000000013</v>
      </c>
      <c r="AD320" s="18"/>
      <c r="AE320" s="34">
        <f>IF(M320="","",IF(M320&gt;100,M320, M320+O320))</f>
        <v>100.10191399999999</v>
      </c>
      <c r="AF320" s="37">
        <f>IF(AE320="","",IF(AE320="* * *", Y320, AE320-SUM(S320:X320)))</f>
        <v>6.0586899999999986</v>
      </c>
      <c r="AG320" s="54"/>
      <c r="AH320" s="33"/>
      <c r="AI320" s="34">
        <f>IF(S320="","",IF(AI$6=0, 0, S320/AI$6))</f>
        <v>1.4217474516343776E-2</v>
      </c>
      <c r="AJ320" s="34">
        <f>IF(T320="","",IF(AJ$6=0, 0, T320/AJ$6))</f>
        <v>9.3486648025426188E-3</v>
      </c>
      <c r="AK320" s="34">
        <f>IF(U320="","",IF(AK$6=0, 0, U320/AK$6))</f>
        <v>0</v>
      </c>
      <c r="AL320" s="34">
        <f>IF(V320="","",IF(AL$6=0, 0, V320/AL$6))</f>
        <v>0.28630411374810383</v>
      </c>
      <c r="AM320" s="34">
        <f>IF(W320="","",IF(AM$6=0, 0, W320/AM$6))</f>
        <v>1.2739743029208918E-2</v>
      </c>
      <c r="AN320" s="34">
        <f>IF(X320="","",IF(AN$6=0, 0, X320/AN$6))</f>
        <v>0.92183838765705961</v>
      </c>
      <c r="AO320" s="34">
        <f>IF(Y320="","",IF(AO$6=0, 0, Y320/AO$6))</f>
        <v>0.35024923011340664</v>
      </c>
      <c r="AP320" s="34"/>
      <c r="AQ320" s="34">
        <f>IF(AI320="","",AI320*AI$4)</f>
        <v>2.8434949032687552E-2</v>
      </c>
      <c r="AR320" s="33">
        <f>IF(AJ320="","",AJ320*AJ$4)</f>
        <v>9.3486648025426188E-3</v>
      </c>
      <c r="AS320" s="34">
        <f>IF(AK320="","",AK320*AK$4)</f>
        <v>0</v>
      </c>
      <c r="AT320" s="34">
        <f>IF(AL320="","",AL320*AL$4)</f>
        <v>0.57260822749620766</v>
      </c>
      <c r="AU320" s="34">
        <f>IF(AM320="","",AM320*AM$4)</f>
        <v>1.2739743029208918E-2</v>
      </c>
      <c r="AV320" s="34">
        <f>IF(AN320="","",AN320*AN$4)</f>
        <v>0.92183838765705961</v>
      </c>
      <c r="AW320" s="34">
        <f>IF(AO320="","",AO320*AO$4)</f>
        <v>0.35024923011340664</v>
      </c>
      <c r="AX320" s="34"/>
      <c r="AY320" s="34">
        <f>IF(AQ320="","",AI320*AI$5)</f>
        <v>1.4217474516343776E-2</v>
      </c>
      <c r="AZ320" s="34">
        <f>IF(AR320="","",AJ320*AJ$5)</f>
        <v>9.3486648025426188E-3</v>
      </c>
      <c r="BA320" s="34">
        <f>IF(AS320="","",AK320*AK$5)</f>
        <v>0</v>
      </c>
      <c r="BB320" s="34">
        <f>IF(AT320="","",AL320*AL$5)</f>
        <v>1.431520568740519</v>
      </c>
      <c r="BC320" s="34">
        <f>IF(AU320="","",AM320*AM$5)</f>
        <v>0</v>
      </c>
      <c r="BD320" s="34">
        <f>IF(AV320="","",AN320*AN$5)</f>
        <v>0.92183838765705961</v>
      </c>
      <c r="BE320" s="34">
        <f>IF(AW320="","",AO320*AO$5)</f>
        <v>0.35024923011340664</v>
      </c>
      <c r="BF320" s="34">
        <f>IF(BE320="","",SUM(AY320:BE320))</f>
        <v>2.7271743258298717</v>
      </c>
      <c r="BG320" s="34"/>
      <c r="BH320" s="34">
        <f>IF(AT320="","",3/AT320)</f>
        <v>5.2391842379174838</v>
      </c>
      <c r="BI320" s="34"/>
      <c r="BJ320" s="34">
        <f>IF(AQ320="","",AQ320*$BH320)</f>
        <v>0.14897593677804363</v>
      </c>
      <c r="BK320" s="34">
        <f>IF(AR320="","",AR320*$BH320)</f>
        <v>4.8979377279055256E-2</v>
      </c>
      <c r="BL320" s="34">
        <f>IF(AS320="","",AS320*$BH320)</f>
        <v>0</v>
      </c>
      <c r="BM320" s="34">
        <f>IF(AT320="","",AT320*$BH320)</f>
        <v>3</v>
      </c>
      <c r="BN320" s="34">
        <f>IF(AU320="","",AU320*$BH320)</f>
        <v>6.6745860873750507E-2</v>
      </c>
      <c r="BO320" s="34">
        <f>IF(AV320="","",AV320*$BH320)</f>
        <v>4.829681150520134</v>
      </c>
      <c r="BP320" s="34">
        <f t="shared" si="39"/>
        <v>14.288168741941105</v>
      </c>
      <c r="BQ320" s="34">
        <f>IF(AW320="","",AW320*$BH320)</f>
        <v>1.8350202457528937</v>
      </c>
      <c r="BR320" s="34"/>
      <c r="BS320" s="34">
        <f t="shared" si="40"/>
        <v>5.0276364645772329</v>
      </c>
      <c r="BT320" s="34"/>
      <c r="BU320" s="34">
        <f t="shared" si="41"/>
        <v>0.93325413912624944</v>
      </c>
      <c r="BV320" s="34">
        <f t="shared" si="42"/>
        <v>0.93325413912624944</v>
      </c>
      <c r="BW320" s="34">
        <f t="shared" si="43"/>
        <v>1</v>
      </c>
      <c r="BX320" s="34"/>
      <c r="BY320" s="34">
        <f>IF(BV320="","",IF(BQ320=0,0,((BV320/BQ320)*AF320)))</f>
        <v>3.0813270498075096</v>
      </c>
      <c r="BZ320" s="34">
        <f>IF(BY320="","",SUM(S320:X320,BY320))</f>
        <v>97.124551049807508</v>
      </c>
      <c r="CA320" s="18"/>
      <c r="CB320" s="20">
        <v>1.5911999999999999E-2</v>
      </c>
      <c r="CC320" s="20">
        <v>1.0170999999999999E-2</v>
      </c>
      <c r="CD320" s="20">
        <v>5.0258999999999998E-2</v>
      </c>
      <c r="CE320" s="20">
        <v>1.2633999999999999E-2</v>
      </c>
      <c r="CF320" s="20">
        <v>8.4110000000000001E-3</v>
      </c>
      <c r="CG320" s="20">
        <v>3.0891999999999999E-2</v>
      </c>
      <c r="CH320" s="20"/>
      <c r="CI320" s="21">
        <v>3.95201</v>
      </c>
      <c r="CJ320" s="21">
        <v>3.1839900000000001</v>
      </c>
      <c r="CK320" s="21">
        <v>-18.736999999999998</v>
      </c>
      <c r="CL320" s="21">
        <v>0.36858999999999997</v>
      </c>
      <c r="CM320" s="21">
        <v>2.6212</v>
      </c>
      <c r="CN320" s="21">
        <v>0.34423399999999998</v>
      </c>
      <c r="CO320" s="21"/>
      <c r="CP320" s="20">
        <v>75.28</v>
      </c>
      <c r="CQ320" s="20">
        <v>55.570399999999999</v>
      </c>
      <c r="CR320" s="20">
        <v>10.779500000000001</v>
      </c>
      <c r="CS320" s="20">
        <v>159.20500000000001</v>
      </c>
      <c r="CT320" s="20"/>
      <c r="CU320" s="22">
        <v>44272.307569444398</v>
      </c>
      <c r="CV320" s="22"/>
    </row>
    <row r="321" spans="1:100" s="17" customFormat="1" x14ac:dyDescent="0.25">
      <c r="A321" s="17" t="s">
        <v>48</v>
      </c>
      <c r="B321" s="17">
        <v>2382</v>
      </c>
      <c r="C321" s="17">
        <v>10</v>
      </c>
      <c r="E321" s="18">
        <v>0.63553300000000001</v>
      </c>
      <c r="F321" s="18">
        <v>0.244087</v>
      </c>
      <c r="G321" s="18">
        <v>0</v>
      </c>
      <c r="H321" s="18">
        <v>17.8931</v>
      </c>
      <c r="I321" s="18">
        <v>0.42308000000000001</v>
      </c>
      <c r="J321" s="18">
        <v>36.935200000000002</v>
      </c>
      <c r="K321" s="18">
        <v>43.534999999999997</v>
      </c>
      <c r="L321" s="18">
        <v>0.33398299999999997</v>
      </c>
      <c r="M321" s="18">
        <v>100</v>
      </c>
      <c r="N321" s="18"/>
      <c r="O321" s="18">
        <v>9.5467999999999997E-2</v>
      </c>
      <c r="P321" s="18">
        <v>43.439500000000002</v>
      </c>
      <c r="Q321" s="18">
        <f t="shared" si="37"/>
        <v>99.904532000000003</v>
      </c>
      <c r="R321" s="18"/>
      <c r="S321" s="18">
        <v>0.856684</v>
      </c>
      <c r="T321" s="18">
        <v>0.40477000000000002</v>
      </c>
      <c r="U321" s="18">
        <v>0</v>
      </c>
      <c r="V321" s="18">
        <v>41.000399999999999</v>
      </c>
      <c r="W321" s="18">
        <v>0.42308000000000001</v>
      </c>
      <c r="X321" s="18">
        <v>51.6798</v>
      </c>
      <c r="Y321" s="18">
        <v>5.6353</v>
      </c>
      <c r="Z321" s="18">
        <v>100</v>
      </c>
      <c r="AA321" s="19"/>
      <c r="AB321" s="18">
        <f>IF(Z321="","",Z321-O321)</f>
        <v>99.904532000000003</v>
      </c>
      <c r="AC321" s="18">
        <f t="shared" si="38"/>
        <v>94.269232000000002</v>
      </c>
      <c r="AD321" s="18"/>
      <c r="AE321" s="34">
        <f>IF(M321="","",IF(M321&gt;100,M321, M321+O321))</f>
        <v>100.095468</v>
      </c>
      <c r="AF321" s="37">
        <f>IF(AE321="","",IF(AE321="* * *", Y321, AE321-SUM(S321:X321)))</f>
        <v>5.7307339999999982</v>
      </c>
      <c r="AG321" s="54"/>
      <c r="AH321" s="33"/>
      <c r="AI321" s="34">
        <f>IF(S321="","",IF(AI$6=0, 0, S321/AI$6))</f>
        <v>1.3822178953044372E-2</v>
      </c>
      <c r="AJ321" s="34">
        <f>IF(T321="","",IF(AJ$6=0, 0, T321/AJ$6))</f>
        <v>1.0042699522886797E-2</v>
      </c>
      <c r="AK321" s="34">
        <f>IF(U321="","",IF(AK$6=0, 0, U321/AK$6))</f>
        <v>0</v>
      </c>
      <c r="AL321" s="34">
        <f>IF(V321="","",IF(AL$6=0, 0, V321/AL$6))</f>
        <v>0.28884806542725283</v>
      </c>
      <c r="AM321" s="34">
        <f>IF(W321="","",IF(AM$6=0, 0, W321/AM$6))</f>
        <v>1.1934050745384539E-2</v>
      </c>
      <c r="AN321" s="34">
        <f>IF(X321="","",IF(AN$6=0, 0, X321/AN$6))</f>
        <v>0.92157981646795317</v>
      </c>
      <c r="AO321" s="34">
        <f>IF(Y321="","",IF(AO$6=0, 0, Y321/AO$6))</f>
        <v>0.3313444902579028</v>
      </c>
      <c r="AP321" s="34"/>
      <c r="AQ321" s="34">
        <f>IF(AI321="","",AI321*AI$4)</f>
        <v>2.7644357906088744E-2</v>
      </c>
      <c r="AR321" s="33">
        <f>IF(AJ321="","",AJ321*AJ$4)</f>
        <v>1.0042699522886797E-2</v>
      </c>
      <c r="AS321" s="34">
        <f>IF(AK321="","",AK321*AK$4)</f>
        <v>0</v>
      </c>
      <c r="AT321" s="34">
        <f>IF(AL321="","",AL321*AL$4)</f>
        <v>0.57769613085450566</v>
      </c>
      <c r="AU321" s="34">
        <f>IF(AM321="","",AM321*AM$4)</f>
        <v>1.1934050745384539E-2</v>
      </c>
      <c r="AV321" s="34">
        <f>IF(AN321="","",AN321*AN$4)</f>
        <v>0.92157981646795317</v>
      </c>
      <c r="AW321" s="34">
        <f>IF(AO321="","",AO321*AO$4)</f>
        <v>0.3313444902579028</v>
      </c>
      <c r="AX321" s="34"/>
      <c r="AY321" s="34">
        <f>IF(AQ321="","",AI321*AI$5)</f>
        <v>1.3822178953044372E-2</v>
      </c>
      <c r="AZ321" s="34">
        <f>IF(AR321="","",AJ321*AJ$5)</f>
        <v>1.0042699522886797E-2</v>
      </c>
      <c r="BA321" s="34">
        <f>IF(AS321="","",AK321*AK$5)</f>
        <v>0</v>
      </c>
      <c r="BB321" s="34">
        <f>IF(AT321="","",AL321*AL$5)</f>
        <v>1.444240327136264</v>
      </c>
      <c r="BC321" s="34">
        <f>IF(AU321="","",AM321*AM$5)</f>
        <v>0</v>
      </c>
      <c r="BD321" s="34">
        <f>IF(AV321="","",AN321*AN$5)</f>
        <v>0.92157981646795317</v>
      </c>
      <c r="BE321" s="34">
        <f>IF(AW321="","",AO321*AO$5)</f>
        <v>0.3313444902579028</v>
      </c>
      <c r="BF321" s="34">
        <f>IF(BE321="","",SUM(AY321:BE321))</f>
        <v>2.7210295123380512</v>
      </c>
      <c r="BG321" s="34"/>
      <c r="BH321" s="34">
        <f>IF(AT321="","",3/AT321)</f>
        <v>5.1930415313021339</v>
      </c>
      <c r="BI321" s="34"/>
      <c r="BJ321" s="34">
        <f>IF(AQ321="","",AQ321*$BH321)</f>
        <v>0.14355829871249934</v>
      </c>
      <c r="BK321" s="34">
        <f>IF(AR321="","",AR321*$BH321)</f>
        <v>5.215215570873926E-2</v>
      </c>
      <c r="BL321" s="34">
        <f>IF(AS321="","",AS321*$BH321)</f>
        <v>0</v>
      </c>
      <c r="BM321" s="34">
        <f>IF(AT321="","",AT321*$BH321)</f>
        <v>3</v>
      </c>
      <c r="BN321" s="34">
        <f>IF(AU321="","",AU321*$BH321)</f>
        <v>6.19740211574491E-2</v>
      </c>
      <c r="BO321" s="34">
        <f>IF(AV321="","",AV321*$BH321)</f>
        <v>4.7858022613278788</v>
      </c>
      <c r="BP321" s="34">
        <f t="shared" si="39"/>
        <v>14.130419265470293</v>
      </c>
      <c r="BQ321" s="34">
        <f>IF(AW321="","",AW321*$BH321)</f>
        <v>1.7206856990774246</v>
      </c>
      <c r="BR321" s="34"/>
      <c r="BS321" s="34">
        <f t="shared" si="40"/>
        <v>4.9815127157491172</v>
      </c>
      <c r="BT321" s="34"/>
      <c r="BU321" s="34">
        <f t="shared" si="41"/>
        <v>0.9380259788425509</v>
      </c>
      <c r="BV321" s="34">
        <f t="shared" si="42"/>
        <v>0.9380259788425509</v>
      </c>
      <c r="BW321" s="34">
        <f t="shared" si="43"/>
        <v>1</v>
      </c>
      <c r="BX321" s="34"/>
      <c r="BY321" s="34">
        <f>IF(BV321="","",IF(BQ321=0,0,((BV321/BQ321)*AF321)))</f>
        <v>3.1240902232862711</v>
      </c>
      <c r="BZ321" s="34">
        <f>IF(BY321="","",SUM(S321:X321,BY321))</f>
        <v>97.488824223286272</v>
      </c>
      <c r="CA321" s="18"/>
      <c r="CB321" s="20">
        <v>1.6565E-2</v>
      </c>
      <c r="CC321" s="20">
        <v>9.5250000000000005E-3</v>
      </c>
      <c r="CD321" s="20">
        <v>5.0229000000000003E-2</v>
      </c>
      <c r="CE321" s="20">
        <v>1.2276E-2</v>
      </c>
      <c r="CF321" s="20">
        <v>8.7810000000000006E-3</v>
      </c>
      <c r="CG321" s="20">
        <v>2.9850999999999999E-2</v>
      </c>
      <c r="CH321" s="20"/>
      <c r="CI321" s="21">
        <v>4.0459500000000004</v>
      </c>
      <c r="CJ321" s="21">
        <v>2.9450099999999999</v>
      </c>
      <c r="CK321" s="21">
        <v>-14.765000000000001</v>
      </c>
      <c r="CL321" s="21">
        <v>0.366842</v>
      </c>
      <c r="CM321" s="21">
        <v>2.7397399999999998</v>
      </c>
      <c r="CN321" s="21">
        <v>0.34414600000000001</v>
      </c>
      <c r="CO321" s="21"/>
      <c r="CP321" s="20">
        <v>75.297499999999999</v>
      </c>
      <c r="CQ321" s="20">
        <v>55.561100000000003</v>
      </c>
      <c r="CR321" s="20">
        <v>10.779</v>
      </c>
      <c r="CS321" s="20">
        <v>179.024</v>
      </c>
      <c r="CT321" s="20"/>
      <c r="CU321" s="22">
        <v>44272.309340277803</v>
      </c>
      <c r="CV321" s="22"/>
    </row>
    <row r="322" spans="1:100" s="17" customFormat="1" x14ac:dyDescent="0.25">
      <c r="A322" s="17" t="s">
        <v>48</v>
      </c>
      <c r="B322" s="17">
        <v>2383</v>
      </c>
      <c r="C322" s="17">
        <v>11</v>
      </c>
      <c r="E322" s="18">
        <v>0.588862</v>
      </c>
      <c r="F322" s="18">
        <v>0.212419</v>
      </c>
      <c r="G322" s="18">
        <v>0</v>
      </c>
      <c r="H322" s="18">
        <v>17.937899999999999</v>
      </c>
      <c r="I322" s="18">
        <v>0.48900900000000003</v>
      </c>
      <c r="J322" s="18">
        <v>37.254399999999997</v>
      </c>
      <c r="K322" s="18">
        <v>43.213099999999997</v>
      </c>
      <c r="L322" s="18">
        <v>0.30436999999999997</v>
      </c>
      <c r="M322" s="18">
        <v>100</v>
      </c>
      <c r="N322" s="18"/>
      <c r="O322" s="18">
        <v>0.110345</v>
      </c>
      <c r="P322" s="18">
        <v>43.102800000000002</v>
      </c>
      <c r="Q322" s="18">
        <f t="shared" si="37"/>
        <v>99.889655000000005</v>
      </c>
      <c r="R322" s="18"/>
      <c r="S322" s="18">
        <v>0.79377299999999995</v>
      </c>
      <c r="T322" s="18">
        <v>0.35225499999999998</v>
      </c>
      <c r="U322" s="18">
        <v>0</v>
      </c>
      <c r="V322" s="18">
        <v>41.103000000000002</v>
      </c>
      <c r="W322" s="18">
        <v>0.48900900000000003</v>
      </c>
      <c r="X322" s="18">
        <v>52.126399999999997</v>
      </c>
      <c r="Y322" s="18">
        <v>5.1356400000000004</v>
      </c>
      <c r="Z322" s="18">
        <v>100</v>
      </c>
      <c r="AA322" s="19"/>
      <c r="AB322" s="18">
        <f>IF(Z322="","",Z322-O322)</f>
        <v>99.889655000000005</v>
      </c>
      <c r="AC322" s="18">
        <f t="shared" si="38"/>
        <v>94.75401500000001</v>
      </c>
      <c r="AD322" s="18"/>
      <c r="AE322" s="34">
        <f>IF(M322="","",IF(M322&gt;100,M322, M322+O322))</f>
        <v>100.110345</v>
      </c>
      <c r="AF322" s="37">
        <f>IF(AE322="","",IF(AE322="* * *", Y322, AE322-SUM(S322:X322)))</f>
        <v>5.2459079999999858</v>
      </c>
      <c r="AG322" s="54"/>
      <c r="AH322" s="33"/>
      <c r="AI322" s="34">
        <f>IF(S322="","",IF(AI$6=0, 0, S322/AI$6))</f>
        <v>1.2807140619055439E-2</v>
      </c>
      <c r="AJ322" s="34">
        <f>IF(T322="","",IF(AJ$6=0, 0, T322/AJ$6))</f>
        <v>8.7397562083022171E-3</v>
      </c>
      <c r="AK322" s="34">
        <f>IF(U322="","",IF(AK$6=0, 0, U322/AK$6))</f>
        <v>0</v>
      </c>
      <c r="AL322" s="34">
        <f>IF(V322="","",IF(AL$6=0, 0, V322/AL$6))</f>
        <v>0.28957088304641843</v>
      </c>
      <c r="AM322" s="34">
        <f>IF(W322="","",IF(AM$6=0, 0, W322/AM$6))</f>
        <v>1.3793746385907506E-2</v>
      </c>
      <c r="AN322" s="34">
        <f>IF(X322="","",IF(AN$6=0, 0, X322/AN$6))</f>
        <v>0.92954380909243284</v>
      </c>
      <c r="AO322" s="34">
        <f>IF(Y322="","",IF(AO$6=0, 0, Y322/AO$6))</f>
        <v>0.30196547086190551</v>
      </c>
      <c r="AP322" s="34"/>
      <c r="AQ322" s="34">
        <f>IF(AI322="","",AI322*AI$4)</f>
        <v>2.5614281238110877E-2</v>
      </c>
      <c r="AR322" s="33">
        <f>IF(AJ322="","",AJ322*AJ$4)</f>
        <v>8.7397562083022171E-3</v>
      </c>
      <c r="AS322" s="34">
        <f>IF(AK322="","",AK322*AK$4)</f>
        <v>0</v>
      </c>
      <c r="AT322" s="34">
        <f>IF(AL322="","",AL322*AL$4)</f>
        <v>0.57914176609283685</v>
      </c>
      <c r="AU322" s="34">
        <f>IF(AM322="","",AM322*AM$4)</f>
        <v>1.3793746385907506E-2</v>
      </c>
      <c r="AV322" s="34">
        <f>IF(AN322="","",AN322*AN$4)</f>
        <v>0.92954380909243284</v>
      </c>
      <c r="AW322" s="34">
        <f>IF(AO322="","",AO322*AO$4)</f>
        <v>0.30196547086190551</v>
      </c>
      <c r="AX322" s="34"/>
      <c r="AY322" s="34">
        <f>IF(AQ322="","",AI322*AI$5)</f>
        <v>1.2807140619055439E-2</v>
      </c>
      <c r="AZ322" s="34">
        <f>IF(AR322="","",AJ322*AJ$5)</f>
        <v>8.7397562083022171E-3</v>
      </c>
      <c r="BA322" s="34">
        <f>IF(AS322="","",AK322*AK$5)</f>
        <v>0</v>
      </c>
      <c r="BB322" s="34">
        <f>IF(AT322="","",AL322*AL$5)</f>
        <v>1.4478544152320922</v>
      </c>
      <c r="BC322" s="34">
        <f>IF(AU322="","",AM322*AM$5)</f>
        <v>0</v>
      </c>
      <c r="BD322" s="34">
        <f>IF(AV322="","",AN322*AN$5)</f>
        <v>0.92954380909243284</v>
      </c>
      <c r="BE322" s="34">
        <f>IF(AW322="","",AO322*AO$5)</f>
        <v>0.30196547086190551</v>
      </c>
      <c r="BF322" s="34">
        <f>IF(BE322="","",SUM(AY322:BE322))</f>
        <v>2.7009105920137881</v>
      </c>
      <c r="BG322" s="34"/>
      <c r="BH322" s="34">
        <f>IF(AT322="","",3/AT322)</f>
        <v>5.1800788263630393</v>
      </c>
      <c r="BI322" s="34"/>
      <c r="BJ322" s="34">
        <f>IF(AQ322="","",AQ322*$BH322)</f>
        <v>0.1326839958940462</v>
      </c>
      <c r="BK322" s="34">
        <f>IF(AR322="","",AR322*$BH322)</f>
        <v>4.5272626082201235E-2</v>
      </c>
      <c r="BL322" s="34">
        <f>IF(AS322="","",AS322*$BH322)</f>
        <v>0</v>
      </c>
      <c r="BM322" s="34">
        <f>IF(AT322="","",AT322*$BH322)</f>
        <v>3</v>
      </c>
      <c r="BN322" s="34">
        <f>IF(AU322="","",AU322*$BH322)</f>
        <v>7.1452693589861171E-2</v>
      </c>
      <c r="BO322" s="34">
        <f>IF(AV322="","",AV322*$BH322)</f>
        <v>4.815110203656559</v>
      </c>
      <c r="BP322" s="34">
        <f t="shared" si="39"/>
        <v>13.990929769590286</v>
      </c>
      <c r="BQ322" s="34">
        <f>IF(AW322="","",AW322*$BH322)</f>
        <v>1.5642049419045021</v>
      </c>
      <c r="BR322" s="34"/>
      <c r="BS322" s="34">
        <f t="shared" si="40"/>
        <v>4.9930668256328063</v>
      </c>
      <c r="BT322" s="34"/>
      <c r="BU322" s="34">
        <f t="shared" si="41"/>
        <v>0.92854730641013883</v>
      </c>
      <c r="BV322" s="34">
        <f t="shared" si="42"/>
        <v>0.92854730641013883</v>
      </c>
      <c r="BW322" s="34">
        <f t="shared" si="43"/>
        <v>1</v>
      </c>
      <c r="BX322" s="34"/>
      <c r="BY322" s="34">
        <f>IF(BV322="","",IF(BQ322=0,0,((BV322/BQ322)*AF322)))</f>
        <v>3.114089217199759</v>
      </c>
      <c r="BZ322" s="34">
        <f>IF(BY322="","",SUM(S322:X322,BY322))</f>
        <v>97.978526217199772</v>
      </c>
      <c r="CA322" s="18"/>
      <c r="CB322" s="20">
        <v>1.5809E-2</v>
      </c>
      <c r="CC322" s="20">
        <v>1.0129000000000001E-2</v>
      </c>
      <c r="CD322" s="20">
        <v>5.0237999999999998E-2</v>
      </c>
      <c r="CE322" s="20">
        <v>1.2467000000000001E-2</v>
      </c>
      <c r="CF322" s="20">
        <v>9.1149999999999998E-3</v>
      </c>
      <c r="CG322" s="20">
        <v>2.8850000000000001E-2</v>
      </c>
      <c r="CH322" s="20"/>
      <c r="CI322" s="21">
        <v>4.1958200000000003</v>
      </c>
      <c r="CJ322" s="21">
        <v>3.33527</v>
      </c>
      <c r="CK322" s="21">
        <v>-14.814</v>
      </c>
      <c r="CL322" s="21">
        <v>0.36619400000000002</v>
      </c>
      <c r="CM322" s="21">
        <v>2.5333999999999999</v>
      </c>
      <c r="CN322" s="21">
        <v>0.34237200000000001</v>
      </c>
      <c r="CO322" s="21"/>
      <c r="CP322" s="20">
        <v>75.314899999999994</v>
      </c>
      <c r="CQ322" s="20">
        <v>55.5518</v>
      </c>
      <c r="CR322" s="20">
        <v>10.778</v>
      </c>
      <c r="CS322" s="20">
        <v>198.756</v>
      </c>
      <c r="CT322" s="20"/>
      <c r="CU322" s="22">
        <v>44272.311111111099</v>
      </c>
      <c r="CV322" s="22"/>
    </row>
    <row r="323" spans="1:100" s="17" customFormat="1" x14ac:dyDescent="0.25">
      <c r="A323" s="17" t="s">
        <v>48</v>
      </c>
      <c r="B323" s="17">
        <v>2384</v>
      </c>
      <c r="C323" s="17">
        <v>12</v>
      </c>
      <c r="E323" s="18">
        <v>0.582094</v>
      </c>
      <c r="F323" s="18">
        <v>0.22501599999999999</v>
      </c>
      <c r="G323" s="18">
        <v>0</v>
      </c>
      <c r="H323" s="18">
        <v>17.809200000000001</v>
      </c>
      <c r="I323" s="18">
        <v>0.50164699999999995</v>
      </c>
      <c r="J323" s="18">
        <v>36.956499999999998</v>
      </c>
      <c r="K323" s="18">
        <v>43.580500000000001</v>
      </c>
      <c r="L323" s="18">
        <v>0.34510400000000002</v>
      </c>
      <c r="M323" s="18">
        <v>100</v>
      </c>
      <c r="N323" s="18"/>
      <c r="O323" s="18">
        <v>0.11319700000000001</v>
      </c>
      <c r="P323" s="18">
        <v>43.467300000000002</v>
      </c>
      <c r="Q323" s="18">
        <f t="shared" si="37"/>
        <v>99.886803</v>
      </c>
      <c r="R323" s="18"/>
      <c r="S323" s="18">
        <v>0.78464900000000004</v>
      </c>
      <c r="T323" s="18">
        <v>0.37314399999999998</v>
      </c>
      <c r="U323" s="18">
        <v>0</v>
      </c>
      <c r="V323" s="18">
        <v>40.808</v>
      </c>
      <c r="W323" s="18">
        <v>0.50164699999999995</v>
      </c>
      <c r="X323" s="18">
        <v>51.709600000000002</v>
      </c>
      <c r="Y323" s="18">
        <v>5.8229499999999996</v>
      </c>
      <c r="Z323" s="18">
        <v>100</v>
      </c>
      <c r="AA323" s="19"/>
      <c r="AB323" s="18">
        <f>IF(Z323="","",Z323-O323)</f>
        <v>99.886803</v>
      </c>
      <c r="AC323" s="18">
        <f t="shared" si="38"/>
        <v>94.063852999999995</v>
      </c>
      <c r="AD323" s="18"/>
      <c r="AE323" s="34">
        <f>IF(M323="","",IF(M323&gt;100,M323, M323+O323))</f>
        <v>100.113197</v>
      </c>
      <c r="AF323" s="37">
        <f>IF(AE323="","",IF(AE323="* * *", Y323, AE323-SUM(S323:X323)))</f>
        <v>5.9361569999999944</v>
      </c>
      <c r="AG323" s="54"/>
      <c r="AH323" s="33"/>
      <c r="AI323" s="34">
        <f>IF(S323="","",IF(AI$6=0, 0, S323/AI$6))</f>
        <v>1.2659929324380184E-2</v>
      </c>
      <c r="AJ323" s="34">
        <f>IF(T323="","",IF(AJ$6=0, 0, T323/AJ$6))</f>
        <v>9.258030661284361E-3</v>
      </c>
      <c r="AK323" s="34">
        <f>IF(U323="","",IF(AK$6=0, 0, U323/AK$6))</f>
        <v>0</v>
      </c>
      <c r="AL323" s="34">
        <f>IF(V323="","",IF(AL$6=0, 0, V323/AL$6))</f>
        <v>0.28749260626616652</v>
      </c>
      <c r="AM323" s="34">
        <f>IF(W323="","",IF(AM$6=0, 0, W323/AM$6))</f>
        <v>1.4150233417485858E-2</v>
      </c>
      <c r="AN323" s="34">
        <f>IF(X323="","",IF(AN$6=0, 0, X323/AN$6))</f>
        <v>0.9221112248428065</v>
      </c>
      <c r="AO323" s="34">
        <f>IF(Y323="","",IF(AO$6=0, 0, Y323/AO$6))</f>
        <v>0.34237793898235325</v>
      </c>
      <c r="AP323" s="34"/>
      <c r="AQ323" s="34">
        <f>IF(AI323="","",AI323*AI$4)</f>
        <v>2.5319858648760369E-2</v>
      </c>
      <c r="AR323" s="33">
        <f>IF(AJ323="","",AJ323*AJ$4)</f>
        <v>9.258030661284361E-3</v>
      </c>
      <c r="AS323" s="34">
        <f>IF(AK323="","",AK323*AK$4)</f>
        <v>0</v>
      </c>
      <c r="AT323" s="34">
        <f>IF(AL323="","",AL323*AL$4)</f>
        <v>0.57498521253233303</v>
      </c>
      <c r="AU323" s="34">
        <f>IF(AM323="","",AM323*AM$4)</f>
        <v>1.4150233417485858E-2</v>
      </c>
      <c r="AV323" s="34">
        <f>IF(AN323="","",AN323*AN$4)</f>
        <v>0.9221112248428065</v>
      </c>
      <c r="AW323" s="34">
        <f>IF(AO323="","",AO323*AO$4)</f>
        <v>0.34237793898235325</v>
      </c>
      <c r="AX323" s="34"/>
      <c r="AY323" s="34">
        <f>IF(AQ323="","",AI323*AI$5)</f>
        <v>1.2659929324380184E-2</v>
      </c>
      <c r="AZ323" s="34">
        <f>IF(AR323="","",AJ323*AJ$5)</f>
        <v>9.258030661284361E-3</v>
      </c>
      <c r="BA323" s="34">
        <f>IF(AS323="","",AK323*AK$5)</f>
        <v>0</v>
      </c>
      <c r="BB323" s="34">
        <f>IF(AT323="","",AL323*AL$5)</f>
        <v>1.4374630313308325</v>
      </c>
      <c r="BC323" s="34">
        <f>IF(AU323="","",AM323*AM$5)</f>
        <v>0</v>
      </c>
      <c r="BD323" s="34">
        <f>IF(AV323="","",AN323*AN$5)</f>
        <v>0.9221112248428065</v>
      </c>
      <c r="BE323" s="34">
        <f>IF(AW323="","",AO323*AO$5)</f>
        <v>0.34237793898235325</v>
      </c>
      <c r="BF323" s="34">
        <f>IF(BE323="","",SUM(AY323:BE323))</f>
        <v>2.7238701551416566</v>
      </c>
      <c r="BG323" s="34"/>
      <c r="BH323" s="34">
        <f>IF(AT323="","",3/AT323)</f>
        <v>5.2175254851989807</v>
      </c>
      <c r="BI323" s="34"/>
      <c r="BJ323" s="34">
        <f>IF(AQ323="","",AQ323*$BH323)</f>
        <v>0.13210700778154305</v>
      </c>
      <c r="BK323" s="34">
        <f>IF(AR323="","",AR323*$BH323)</f>
        <v>4.8304010918004729E-2</v>
      </c>
      <c r="BL323" s="34">
        <f>IF(AS323="","",AS323*$BH323)</f>
        <v>0</v>
      </c>
      <c r="BM323" s="34">
        <f>IF(AT323="","",AT323*$BH323)</f>
        <v>3</v>
      </c>
      <c r="BN323" s="34">
        <f>IF(AU323="","",AU323*$BH323)</f>
        <v>7.3829203477246738E-2</v>
      </c>
      <c r="BO323" s="34">
        <f>IF(AV323="","",AV323*$BH323)</f>
        <v>4.81113881580539</v>
      </c>
      <c r="BP323" s="34">
        <f t="shared" si="39"/>
        <v>14.211861952824496</v>
      </c>
      <c r="BQ323" s="34">
        <f>IF(AW323="","",AW323*$BH323)</f>
        <v>1.7863656222103297</v>
      </c>
      <c r="BR323" s="34"/>
      <c r="BS323" s="34">
        <f t="shared" si="40"/>
        <v>4.9915498345049381</v>
      </c>
      <c r="BT323" s="34"/>
      <c r="BU323" s="34">
        <f t="shared" si="41"/>
        <v>0.92617079652275325</v>
      </c>
      <c r="BV323" s="34">
        <f t="shared" si="42"/>
        <v>0.92617079652275325</v>
      </c>
      <c r="BW323" s="34">
        <f t="shared" si="43"/>
        <v>1</v>
      </c>
      <c r="BX323" s="34"/>
      <c r="BY323" s="34">
        <f>IF(BV323="","",IF(BQ323=0,0,((BV323/BQ323)*AF323)))</f>
        <v>3.0776987580915174</v>
      </c>
      <c r="BZ323" s="34">
        <f>IF(BY323="","",SUM(S323:X323,BY323))</f>
        <v>97.25473875809152</v>
      </c>
      <c r="CA323" s="18"/>
      <c r="CB323" s="20">
        <v>1.6903999999999999E-2</v>
      </c>
      <c r="CC323" s="20">
        <v>1.0026999999999999E-2</v>
      </c>
      <c r="CD323" s="20">
        <v>5.0347000000000003E-2</v>
      </c>
      <c r="CE323" s="20">
        <v>1.2485E-2</v>
      </c>
      <c r="CF323" s="20">
        <v>8.7150000000000005E-3</v>
      </c>
      <c r="CG323" s="20">
        <v>3.0394000000000001E-2</v>
      </c>
      <c r="CH323" s="20"/>
      <c r="CI323" s="21">
        <v>4.2812999999999999</v>
      </c>
      <c r="CJ323" s="21">
        <v>3.1856599999999999</v>
      </c>
      <c r="CK323" s="21">
        <v>-16.138999999999999</v>
      </c>
      <c r="CL323" s="21">
        <v>0.36770199999999997</v>
      </c>
      <c r="CM323" s="21">
        <v>2.4813200000000002</v>
      </c>
      <c r="CN323" s="21">
        <v>0.344107</v>
      </c>
      <c r="CO323" s="21"/>
      <c r="CP323" s="20">
        <v>75.332499999999996</v>
      </c>
      <c r="CQ323" s="20">
        <v>55.542299999999997</v>
      </c>
      <c r="CR323" s="20">
        <v>10.7775</v>
      </c>
      <c r="CS323" s="20">
        <v>218.75</v>
      </c>
      <c r="CT323" s="20"/>
      <c r="CU323" s="22">
        <v>44272.312881944403</v>
      </c>
      <c r="CV323" s="22"/>
    </row>
    <row r="324" spans="1:100" s="17" customFormat="1" x14ac:dyDescent="0.25">
      <c r="A324" s="17" t="s">
        <v>48</v>
      </c>
      <c r="B324" s="17">
        <v>2385</v>
      </c>
      <c r="C324" s="17">
        <v>13</v>
      </c>
      <c r="E324" s="18">
        <v>0.57297200000000004</v>
      </c>
      <c r="F324" s="18">
        <v>0.24368400000000001</v>
      </c>
      <c r="G324" s="18">
        <v>0</v>
      </c>
      <c r="H324" s="18">
        <v>18.102699999999999</v>
      </c>
      <c r="I324" s="18">
        <v>0.49811</v>
      </c>
      <c r="J324" s="18">
        <v>37.1875</v>
      </c>
      <c r="K324" s="18">
        <v>43.109900000000003</v>
      </c>
      <c r="L324" s="18">
        <v>0.28519600000000001</v>
      </c>
      <c r="M324" s="18">
        <v>100</v>
      </c>
      <c r="N324" s="18"/>
      <c r="O324" s="18">
        <v>0.112399</v>
      </c>
      <c r="P324" s="18">
        <v>42.997500000000002</v>
      </c>
      <c r="Q324" s="18">
        <f t="shared" si="37"/>
        <v>99.887601000000004</v>
      </c>
      <c r="R324" s="18"/>
      <c r="S324" s="18">
        <v>0.77235399999999998</v>
      </c>
      <c r="T324" s="18">
        <v>0.40410099999999999</v>
      </c>
      <c r="U324" s="18">
        <v>0</v>
      </c>
      <c r="V324" s="18">
        <v>41.480600000000003</v>
      </c>
      <c r="W324" s="18">
        <v>0.49811</v>
      </c>
      <c r="X324" s="18">
        <v>52.032800000000002</v>
      </c>
      <c r="Y324" s="18">
        <v>4.8121099999999997</v>
      </c>
      <c r="Z324" s="18">
        <v>100</v>
      </c>
      <c r="AA324" s="19"/>
      <c r="AB324" s="18">
        <f>IF(Z324="","",Z324-O324)</f>
        <v>99.887601000000004</v>
      </c>
      <c r="AC324" s="18">
        <f t="shared" si="38"/>
        <v>95.075491</v>
      </c>
      <c r="AD324" s="18"/>
      <c r="AE324" s="34">
        <f>IF(M324="","",IF(M324&gt;100,M324, M324+O324))</f>
        <v>100.112399</v>
      </c>
      <c r="AF324" s="37">
        <f>IF(AE324="","",IF(AE324="* * *", Y324, AE324-SUM(S324:X324)))</f>
        <v>4.9244340000000051</v>
      </c>
      <c r="AG324" s="54"/>
      <c r="AH324" s="33"/>
      <c r="AI324" s="34">
        <f>IF(S324="","",IF(AI$6=0, 0, S324/AI$6))</f>
        <v>1.2461555489655034E-2</v>
      </c>
      <c r="AJ324" s="34">
        <f>IF(T324="","",IF(AJ$6=0, 0, T324/AJ$6))</f>
        <v>1.0026101044786118E-2</v>
      </c>
      <c r="AK324" s="34">
        <f>IF(U324="","",IF(AK$6=0, 0, U324/AK$6))</f>
        <v>0</v>
      </c>
      <c r="AL324" s="34">
        <f>IF(V324="","",IF(AL$6=0, 0, V324/AL$6))</f>
        <v>0.29223107732514081</v>
      </c>
      <c r="AM324" s="34">
        <f>IF(W324="","",IF(AM$6=0, 0, W324/AM$6))</f>
        <v>1.4050463309027825E-2</v>
      </c>
      <c r="AN324" s="34">
        <f>IF(X324="","",IF(AN$6=0, 0, X324/AN$6))</f>
        <v>0.92787468748551105</v>
      </c>
      <c r="AO324" s="34">
        <f>IF(Y324="","",IF(AO$6=0, 0, Y324/AO$6))</f>
        <v>0.28294254698329402</v>
      </c>
      <c r="AP324" s="34"/>
      <c r="AQ324" s="34">
        <f>IF(AI324="","",AI324*AI$4)</f>
        <v>2.4923110979310069E-2</v>
      </c>
      <c r="AR324" s="33">
        <f>IF(AJ324="","",AJ324*AJ$4)</f>
        <v>1.0026101044786118E-2</v>
      </c>
      <c r="AS324" s="34">
        <f>IF(AK324="","",AK324*AK$4)</f>
        <v>0</v>
      </c>
      <c r="AT324" s="34">
        <f>IF(AL324="","",AL324*AL$4)</f>
        <v>0.58446215465028162</v>
      </c>
      <c r="AU324" s="34">
        <f>IF(AM324="","",AM324*AM$4)</f>
        <v>1.4050463309027825E-2</v>
      </c>
      <c r="AV324" s="34">
        <f>IF(AN324="","",AN324*AN$4)</f>
        <v>0.92787468748551105</v>
      </c>
      <c r="AW324" s="34">
        <f>IF(AO324="","",AO324*AO$4)</f>
        <v>0.28294254698329402</v>
      </c>
      <c r="AX324" s="34"/>
      <c r="AY324" s="34">
        <f>IF(AQ324="","",AI324*AI$5)</f>
        <v>1.2461555489655034E-2</v>
      </c>
      <c r="AZ324" s="34">
        <f>IF(AR324="","",AJ324*AJ$5)</f>
        <v>1.0026101044786118E-2</v>
      </c>
      <c r="BA324" s="34">
        <f>IF(AS324="","",AK324*AK$5)</f>
        <v>0</v>
      </c>
      <c r="BB324" s="34">
        <f>IF(AT324="","",AL324*AL$5)</f>
        <v>1.4611553866257041</v>
      </c>
      <c r="BC324" s="34">
        <f>IF(AU324="","",AM324*AM$5)</f>
        <v>0</v>
      </c>
      <c r="BD324" s="34">
        <f>IF(AV324="","",AN324*AN$5)</f>
        <v>0.92787468748551105</v>
      </c>
      <c r="BE324" s="34">
        <f>IF(AW324="","",AO324*AO$5)</f>
        <v>0.28294254698329402</v>
      </c>
      <c r="BF324" s="34">
        <f>IF(BE324="","",SUM(AY324:BE324))</f>
        <v>2.6944602776289504</v>
      </c>
      <c r="BG324" s="34"/>
      <c r="BH324" s="34">
        <f>IF(AT324="","",3/AT324)</f>
        <v>5.1329243067843766</v>
      </c>
      <c r="BI324" s="34"/>
      <c r="BJ324" s="34">
        <f>IF(AQ324="","",AQ324*$BH324)</f>
        <v>0.12792844214638521</v>
      </c>
      <c r="BK324" s="34">
        <f>IF(AR324="","",AR324*$BH324)</f>
        <v>5.1463217755058903E-2</v>
      </c>
      <c r="BL324" s="34">
        <f>IF(AS324="","",AS324*$BH324)</f>
        <v>0</v>
      </c>
      <c r="BM324" s="34">
        <f>IF(AT324="","",AT324*$BH324)</f>
        <v>3</v>
      </c>
      <c r="BN324" s="34">
        <f>IF(AU324="","",AU324*$BH324)</f>
        <v>7.2119964640490961E-2</v>
      </c>
      <c r="BO324" s="34">
        <f>IF(AV324="","",AV324*$BH324)</f>
        <v>4.7627105370443372</v>
      </c>
      <c r="BP324" s="34">
        <f t="shared" si="39"/>
        <v>13.830460652706618</v>
      </c>
      <c r="BQ324" s="34">
        <f>IF(AW324="","",AW324*$BH324)</f>
        <v>1.4523226768340303</v>
      </c>
      <c r="BR324" s="34"/>
      <c r="BS324" s="34">
        <f t="shared" si="40"/>
        <v>4.9421021969457817</v>
      </c>
      <c r="BT324" s="34"/>
      <c r="BU324" s="34">
        <f t="shared" si="41"/>
        <v>0.92788003535950903</v>
      </c>
      <c r="BV324" s="34">
        <f t="shared" si="42"/>
        <v>0.92788003535950903</v>
      </c>
      <c r="BW324" s="34">
        <f t="shared" si="43"/>
        <v>1</v>
      </c>
      <c r="BX324" s="34"/>
      <c r="BY324" s="34">
        <f>IF(BV324="","",IF(BQ324=0,0,((BV324/BQ324)*AF324)))</f>
        <v>3.1461906275582763</v>
      </c>
      <c r="BZ324" s="34">
        <f>IF(BY324="","",SUM(S324:X324,BY324))</f>
        <v>98.33415562755826</v>
      </c>
      <c r="CA324" s="18"/>
      <c r="CB324" s="20">
        <v>1.6192000000000002E-2</v>
      </c>
      <c r="CC324" s="20">
        <v>9.7750000000000007E-3</v>
      </c>
      <c r="CD324" s="20">
        <v>5.0702999999999998E-2</v>
      </c>
      <c r="CE324" s="20">
        <v>1.2617E-2</v>
      </c>
      <c r="CF324" s="20">
        <v>8.7189999999999993E-3</v>
      </c>
      <c r="CG324" s="20">
        <v>3.0966E-2</v>
      </c>
      <c r="CH324" s="20"/>
      <c r="CI324" s="21">
        <v>4.2815799999999999</v>
      </c>
      <c r="CJ324" s="21">
        <v>2.9767999999999999</v>
      </c>
      <c r="CK324" s="21">
        <v>-18.472999999999999</v>
      </c>
      <c r="CL324" s="21">
        <v>0.364431</v>
      </c>
      <c r="CM324" s="21">
        <v>2.49105</v>
      </c>
      <c r="CN324" s="21">
        <v>0.342922</v>
      </c>
      <c r="CO324" s="21"/>
      <c r="CP324" s="20">
        <v>75.349900000000005</v>
      </c>
      <c r="CQ324" s="20">
        <v>55.532899999999998</v>
      </c>
      <c r="CR324" s="20">
        <v>10.776999999999999</v>
      </c>
      <c r="CS324" s="20">
        <v>238.529</v>
      </c>
      <c r="CT324" s="20"/>
      <c r="CU324" s="22">
        <v>44272.314664351798</v>
      </c>
      <c r="CV324" s="22"/>
    </row>
    <row r="325" spans="1:100" s="17" customFormat="1" x14ac:dyDescent="0.25">
      <c r="A325" s="17" t="s">
        <v>48</v>
      </c>
      <c r="B325" s="17">
        <v>2386</v>
      </c>
      <c r="C325" s="17">
        <v>14</v>
      </c>
      <c r="E325" s="18">
        <v>0.58874499999999996</v>
      </c>
      <c r="F325" s="18">
        <v>0.238596</v>
      </c>
      <c r="G325" s="18">
        <v>0</v>
      </c>
      <c r="H325" s="18">
        <v>17.996300000000002</v>
      </c>
      <c r="I325" s="18">
        <v>0.52784900000000001</v>
      </c>
      <c r="J325" s="18">
        <v>36.964100000000002</v>
      </c>
      <c r="K325" s="18">
        <v>43.3688</v>
      </c>
      <c r="L325" s="18">
        <v>0.31564999999999999</v>
      </c>
      <c r="M325" s="18">
        <v>100</v>
      </c>
      <c r="N325" s="18"/>
      <c r="O325" s="18">
        <v>0.11910999999999999</v>
      </c>
      <c r="P325" s="18">
        <v>43.249699999999997</v>
      </c>
      <c r="Q325" s="18">
        <f t="shared" si="37"/>
        <v>99.880889999999994</v>
      </c>
      <c r="R325" s="18"/>
      <c r="S325" s="18">
        <v>0.79361400000000004</v>
      </c>
      <c r="T325" s="18">
        <v>0.39566499999999999</v>
      </c>
      <c r="U325" s="18">
        <v>0</v>
      </c>
      <c r="V325" s="18">
        <v>41.236699999999999</v>
      </c>
      <c r="W325" s="18">
        <v>0.52784900000000001</v>
      </c>
      <c r="X325" s="18">
        <v>51.720199999999998</v>
      </c>
      <c r="Y325" s="18">
        <v>5.3259600000000002</v>
      </c>
      <c r="Z325" s="18">
        <v>100</v>
      </c>
      <c r="AA325" s="19"/>
      <c r="AB325" s="18">
        <f>IF(Z325="","",Z325-O325)</f>
        <v>99.880889999999994</v>
      </c>
      <c r="AC325" s="18">
        <f t="shared" si="38"/>
        <v>94.554929999999999</v>
      </c>
      <c r="AD325" s="18"/>
      <c r="AE325" s="34">
        <f>IF(M325="","",IF(M325&gt;100,M325, M325+O325))</f>
        <v>100.11911000000001</v>
      </c>
      <c r="AF325" s="37">
        <f>IF(AE325="","",IF(AE325="* * *", Y325, AE325-SUM(S325:X325)))</f>
        <v>5.4450820000000135</v>
      </c>
      <c r="AG325" s="54"/>
      <c r="AH325" s="33"/>
      <c r="AI325" s="34">
        <f>IF(S325="","",IF(AI$6=0, 0, S325/AI$6))</f>
        <v>1.2804575231522192E-2</v>
      </c>
      <c r="AJ325" s="34">
        <f>IF(T325="","",IF(AJ$6=0, 0, T325/AJ$6))</f>
        <v>9.8167964689156902E-3</v>
      </c>
      <c r="AK325" s="34">
        <f>IF(U325="","",IF(AK$6=0, 0, U325/AK$6))</f>
        <v>0</v>
      </c>
      <c r="AL325" s="34">
        <f>IF(V325="","",IF(AL$6=0, 0, V325/AL$6))</f>
        <v>0.29051280035326477</v>
      </c>
      <c r="AM325" s="34">
        <f>IF(W325="","",IF(AM$6=0, 0, W325/AM$6))</f>
        <v>1.4889327673018066E-2</v>
      </c>
      <c r="AN325" s="34">
        <f>IF(X325="","",IF(AN$6=0, 0, X325/AN$6))</f>
        <v>0.92230024929829124</v>
      </c>
      <c r="AO325" s="34">
        <f>IF(Y325="","",IF(AO$6=0, 0, Y325/AO$6))</f>
        <v>0.31315591030361828</v>
      </c>
      <c r="AP325" s="34"/>
      <c r="AQ325" s="34">
        <f>IF(AI325="","",AI325*AI$4)</f>
        <v>2.5609150463044385E-2</v>
      </c>
      <c r="AR325" s="33">
        <f>IF(AJ325="","",AJ325*AJ$4)</f>
        <v>9.8167964689156902E-3</v>
      </c>
      <c r="AS325" s="34">
        <f>IF(AK325="","",AK325*AK$4)</f>
        <v>0</v>
      </c>
      <c r="AT325" s="34">
        <f>IF(AL325="","",AL325*AL$4)</f>
        <v>0.58102560070652953</v>
      </c>
      <c r="AU325" s="34">
        <f>IF(AM325="","",AM325*AM$4)</f>
        <v>1.4889327673018066E-2</v>
      </c>
      <c r="AV325" s="34">
        <f>IF(AN325="","",AN325*AN$4)</f>
        <v>0.92230024929829124</v>
      </c>
      <c r="AW325" s="34">
        <f>IF(AO325="","",AO325*AO$4)</f>
        <v>0.31315591030361828</v>
      </c>
      <c r="AX325" s="34"/>
      <c r="AY325" s="34">
        <f>IF(AQ325="","",AI325*AI$5)</f>
        <v>1.2804575231522192E-2</v>
      </c>
      <c r="AZ325" s="34">
        <f>IF(AR325="","",AJ325*AJ$5)</f>
        <v>9.8167964689156902E-3</v>
      </c>
      <c r="BA325" s="34">
        <f>IF(AS325="","",AK325*AK$5)</f>
        <v>0</v>
      </c>
      <c r="BB325" s="34">
        <f>IF(AT325="","",AL325*AL$5)</f>
        <v>1.4525640017663237</v>
      </c>
      <c r="BC325" s="34">
        <f>IF(AU325="","",AM325*AM$5)</f>
        <v>0</v>
      </c>
      <c r="BD325" s="34">
        <f>IF(AV325="","",AN325*AN$5)</f>
        <v>0.92230024929829124</v>
      </c>
      <c r="BE325" s="34">
        <f>IF(AW325="","",AO325*AO$5)</f>
        <v>0.31315591030361828</v>
      </c>
      <c r="BF325" s="34">
        <f>IF(BE325="","",SUM(AY325:BE325))</f>
        <v>2.7106415330686713</v>
      </c>
      <c r="BG325" s="34"/>
      <c r="BH325" s="34">
        <f>IF(AT325="","",3/AT325)</f>
        <v>5.1632836769188613</v>
      </c>
      <c r="BI325" s="34"/>
      <c r="BJ325" s="34">
        <f>IF(AQ325="","",AQ325*$BH325)</f>
        <v>0.13222730856559617</v>
      </c>
      <c r="BK325" s="34">
        <f>IF(AR325="","",AR325*$BH325)</f>
        <v>5.0686904967587099E-2</v>
      </c>
      <c r="BL325" s="34">
        <f>IF(AS325="","",AS325*$BH325)</f>
        <v>0</v>
      </c>
      <c r="BM325" s="34">
        <f>IF(AT325="","",AT325*$BH325)</f>
        <v>3</v>
      </c>
      <c r="BN325" s="34">
        <f>IF(AU325="","",AU325*$BH325)</f>
        <v>7.6877822534390475E-2</v>
      </c>
      <c r="BO325" s="34">
        <f>IF(AV325="","",AV325*$BH325)</f>
        <v>4.7620978224200634</v>
      </c>
      <c r="BP325" s="34">
        <f t="shared" si="39"/>
        <v>13.995811181671789</v>
      </c>
      <c r="BQ325" s="34">
        <f>IF(AW325="","",AW325*$BH325)</f>
        <v>1.6169128000013393</v>
      </c>
      <c r="BR325" s="34"/>
      <c r="BS325" s="34">
        <f t="shared" si="40"/>
        <v>4.9450120359532468</v>
      </c>
      <c r="BT325" s="34"/>
      <c r="BU325" s="34">
        <f t="shared" si="41"/>
        <v>0.92312217746560954</v>
      </c>
      <c r="BV325" s="34">
        <f t="shared" si="42"/>
        <v>0.92312217746560954</v>
      </c>
      <c r="BW325" s="34">
        <f t="shared" si="43"/>
        <v>1</v>
      </c>
      <c r="BX325" s="34"/>
      <c r="BY325" s="34">
        <f>IF(BV325="","",IF(BQ325=0,0,((BV325/BQ325)*AF325)))</f>
        <v>3.1086870932771671</v>
      </c>
      <c r="BZ325" s="34">
        <f>IF(BY325="","",SUM(S325:X325,BY325))</f>
        <v>97.782715093277162</v>
      </c>
      <c r="CA325" s="18"/>
      <c r="CB325" s="20">
        <v>1.651E-2</v>
      </c>
      <c r="CC325" s="20">
        <v>1.0177E-2</v>
      </c>
      <c r="CD325" s="20">
        <v>4.9894000000000001E-2</v>
      </c>
      <c r="CE325" s="20">
        <v>1.2489E-2</v>
      </c>
      <c r="CF325" s="20">
        <v>8.4729999999999996E-3</v>
      </c>
      <c r="CG325" s="20">
        <v>2.8840999999999999E-2</v>
      </c>
      <c r="CH325" s="20"/>
      <c r="CI325" s="21">
        <v>4.2296100000000001</v>
      </c>
      <c r="CJ325" s="21">
        <v>3.07328</v>
      </c>
      <c r="CK325" s="21">
        <v>-22.937000000000001</v>
      </c>
      <c r="CL325" s="21">
        <v>0.36560700000000002</v>
      </c>
      <c r="CM325" s="21">
        <v>2.4020700000000001</v>
      </c>
      <c r="CN325" s="21">
        <v>0.34376400000000001</v>
      </c>
      <c r="CO325" s="21"/>
      <c r="CP325" s="20">
        <v>75.367400000000004</v>
      </c>
      <c r="CQ325" s="20">
        <v>55.523299999999999</v>
      </c>
      <c r="CR325" s="20">
        <v>10.7765</v>
      </c>
      <c r="CS325" s="20">
        <v>258.49099999999999</v>
      </c>
      <c r="CT325" s="20"/>
      <c r="CU325" s="22">
        <v>44272.316435185203</v>
      </c>
      <c r="CV325" s="22"/>
    </row>
    <row r="326" spans="1:100" s="17" customFormat="1" x14ac:dyDescent="0.25">
      <c r="A326" s="17" t="s">
        <v>48</v>
      </c>
      <c r="B326" s="17">
        <v>2387</v>
      </c>
      <c r="C326" s="17">
        <v>15</v>
      </c>
      <c r="E326" s="18">
        <v>0.55212600000000001</v>
      </c>
      <c r="F326" s="18">
        <v>0.22983300000000001</v>
      </c>
      <c r="G326" s="18">
        <v>0</v>
      </c>
      <c r="H326" s="18">
        <v>17.946400000000001</v>
      </c>
      <c r="I326" s="18">
        <v>0.57812300000000005</v>
      </c>
      <c r="J326" s="18">
        <v>37.305100000000003</v>
      </c>
      <c r="K326" s="18">
        <v>43.093499999999999</v>
      </c>
      <c r="L326" s="18">
        <v>0.29494599999999999</v>
      </c>
      <c r="M326" s="18">
        <v>100</v>
      </c>
      <c r="N326" s="18"/>
      <c r="O326" s="18">
        <v>0.13045399999999999</v>
      </c>
      <c r="P326" s="18">
        <v>42.963000000000001</v>
      </c>
      <c r="Q326" s="18">
        <f t="shared" si="37"/>
        <v>99.869546</v>
      </c>
      <c r="R326" s="18"/>
      <c r="S326" s="18">
        <v>0.74425300000000005</v>
      </c>
      <c r="T326" s="18">
        <v>0.381133</v>
      </c>
      <c r="U326" s="18">
        <v>0</v>
      </c>
      <c r="V326" s="18">
        <v>41.122500000000002</v>
      </c>
      <c r="W326" s="18">
        <v>0.57812300000000005</v>
      </c>
      <c r="X326" s="18">
        <v>52.197400000000002</v>
      </c>
      <c r="Y326" s="18">
        <v>4.9766300000000001</v>
      </c>
      <c r="Z326" s="18">
        <v>100</v>
      </c>
      <c r="AA326" s="19"/>
      <c r="AB326" s="18">
        <f>IF(Z326="","",Z326-O326)</f>
        <v>99.869546</v>
      </c>
      <c r="AC326" s="18">
        <f t="shared" si="38"/>
        <v>94.892916</v>
      </c>
      <c r="AD326" s="18"/>
      <c r="AE326" s="34">
        <f>IF(M326="","",IF(M326&gt;100,M326, M326+O326))</f>
        <v>100.130454</v>
      </c>
      <c r="AF326" s="37">
        <f>IF(AE326="","",IF(AE326="* * *", Y326, AE326-SUM(S326:X326)))</f>
        <v>5.1070449999999994</v>
      </c>
      <c r="AG326" s="54"/>
      <c r="AH326" s="33"/>
      <c r="AI326" s="34">
        <f>IF(S326="","",IF(AI$6=0, 0, S326/AI$6))</f>
        <v>1.2008159545807012E-2</v>
      </c>
      <c r="AJ326" s="34">
        <f>IF(T326="","",IF(AJ$6=0, 0, T326/AJ$6))</f>
        <v>9.4562447742085956E-3</v>
      </c>
      <c r="AK326" s="34">
        <f>IF(U326="","",IF(AK$6=0, 0, U326/AK$6))</f>
        <v>0</v>
      </c>
      <c r="AL326" s="34">
        <f>IF(V326="","",IF(AL$6=0, 0, V326/AL$6))</f>
        <v>0.28970826066409605</v>
      </c>
      <c r="AM326" s="34">
        <f>IF(W326="","",IF(AM$6=0, 0, W326/AM$6))</f>
        <v>1.6307434100108598E-2</v>
      </c>
      <c r="AN326" s="34">
        <f>IF(X326="","",IF(AN$6=0, 0, X326/AN$6))</f>
        <v>0.93080991629426468</v>
      </c>
      <c r="AO326" s="34">
        <f>IF(Y326="","",IF(AO$6=0, 0, Y326/AO$6))</f>
        <v>0.2926159974716851</v>
      </c>
      <c r="AP326" s="34"/>
      <c r="AQ326" s="34">
        <f>IF(AI326="","",AI326*AI$4)</f>
        <v>2.4016319091614023E-2</v>
      </c>
      <c r="AR326" s="33">
        <f>IF(AJ326="","",AJ326*AJ$4)</f>
        <v>9.4562447742085956E-3</v>
      </c>
      <c r="AS326" s="34">
        <f>IF(AK326="","",AK326*AK$4)</f>
        <v>0</v>
      </c>
      <c r="AT326" s="34">
        <f>IF(AL326="","",AL326*AL$4)</f>
        <v>0.5794165213281921</v>
      </c>
      <c r="AU326" s="34">
        <f>IF(AM326="","",AM326*AM$4)</f>
        <v>1.6307434100108598E-2</v>
      </c>
      <c r="AV326" s="34">
        <f>IF(AN326="","",AN326*AN$4)</f>
        <v>0.93080991629426468</v>
      </c>
      <c r="AW326" s="34">
        <f>IF(AO326="","",AO326*AO$4)</f>
        <v>0.2926159974716851</v>
      </c>
      <c r="AX326" s="34"/>
      <c r="AY326" s="34">
        <f>IF(AQ326="","",AI326*AI$5)</f>
        <v>1.2008159545807012E-2</v>
      </c>
      <c r="AZ326" s="34">
        <f>IF(AR326="","",AJ326*AJ$5)</f>
        <v>9.4562447742085956E-3</v>
      </c>
      <c r="BA326" s="34">
        <f>IF(AS326="","",AK326*AK$5)</f>
        <v>0</v>
      </c>
      <c r="BB326" s="34">
        <f>IF(AT326="","",AL326*AL$5)</f>
        <v>1.4485413033204804</v>
      </c>
      <c r="BC326" s="34">
        <f>IF(AU326="","",AM326*AM$5)</f>
        <v>0</v>
      </c>
      <c r="BD326" s="34">
        <f>IF(AV326="","",AN326*AN$5)</f>
        <v>0.93080991629426468</v>
      </c>
      <c r="BE326" s="34">
        <f>IF(AW326="","",AO326*AO$5)</f>
        <v>0.2926159974716851</v>
      </c>
      <c r="BF326" s="34">
        <f>IF(BE326="","",SUM(AY326:BE326))</f>
        <v>2.6934316214064458</v>
      </c>
      <c r="BG326" s="34"/>
      <c r="BH326" s="34">
        <f>IF(AT326="","",3/AT326)</f>
        <v>5.1776224694510313</v>
      </c>
      <c r="BI326" s="34"/>
      <c r="BJ326" s="34">
        <f>IF(AQ326="","",AQ326*$BH326)</f>
        <v>0.12434743336224655</v>
      </c>
      <c r="BK326" s="34">
        <f>IF(AR326="","",AR326*$BH326)</f>
        <v>4.8960865419571321E-2</v>
      </c>
      <c r="BL326" s="34">
        <f>IF(AS326="","",AS326*$BH326)</f>
        <v>0</v>
      </c>
      <c r="BM326" s="34">
        <f>IF(AT326="","",AT326*$BH326)</f>
        <v>3</v>
      </c>
      <c r="BN326" s="34">
        <f>IF(AU326="","",AU326*$BH326)</f>
        <v>8.4433737215814236E-2</v>
      </c>
      <c r="BO326" s="34">
        <f>IF(AV326="","",AV326*$BH326)</f>
        <v>4.8193823373930185</v>
      </c>
      <c r="BP326" s="34">
        <f t="shared" si="39"/>
        <v>13.945572082923936</v>
      </c>
      <c r="BQ326" s="34">
        <f>IF(AW326="","",AW326*$BH326)</f>
        <v>1.515055163430223</v>
      </c>
      <c r="BR326" s="34"/>
      <c r="BS326" s="34">
        <f t="shared" si="40"/>
        <v>4.992690636174836</v>
      </c>
      <c r="BT326" s="34"/>
      <c r="BU326" s="34">
        <f t="shared" si="41"/>
        <v>0.91556626278418574</v>
      </c>
      <c r="BV326" s="34">
        <f t="shared" si="42"/>
        <v>0.91556626278418574</v>
      </c>
      <c r="BW326" s="34">
        <f t="shared" si="43"/>
        <v>1</v>
      </c>
      <c r="BX326" s="34"/>
      <c r="BY326" s="34">
        <f>IF(BV326="","",IF(BQ326=0,0,((BV326/BQ326)*AF326)))</f>
        <v>3.0862494101760216</v>
      </c>
      <c r="BZ326" s="34">
        <f>IF(BY326="","",SUM(S326:X326,BY326))</f>
        <v>98.109658410176024</v>
      </c>
      <c r="CA326" s="18"/>
      <c r="CB326" s="20">
        <v>1.6060000000000001E-2</v>
      </c>
      <c r="CC326" s="20">
        <v>9.8429999999999993E-3</v>
      </c>
      <c r="CD326" s="20">
        <v>4.9999000000000002E-2</v>
      </c>
      <c r="CE326" s="20">
        <v>1.2916E-2</v>
      </c>
      <c r="CF326" s="20">
        <v>8.2150000000000001E-3</v>
      </c>
      <c r="CG326" s="20">
        <v>2.9101999999999999E-2</v>
      </c>
      <c r="CH326" s="20"/>
      <c r="CI326" s="21">
        <v>4.3716499999999998</v>
      </c>
      <c r="CJ326" s="21">
        <v>3.1114999999999999</v>
      </c>
      <c r="CK326" s="21">
        <v>-19.696000000000002</v>
      </c>
      <c r="CL326" s="21">
        <v>0.36610100000000001</v>
      </c>
      <c r="CM326" s="21">
        <v>2.27399</v>
      </c>
      <c r="CN326" s="21">
        <v>0.34211399999999997</v>
      </c>
      <c r="CO326" s="21"/>
      <c r="CP326" s="20">
        <v>75.384799999999998</v>
      </c>
      <c r="CQ326" s="20">
        <v>55.514099999999999</v>
      </c>
      <c r="CR326" s="20">
        <v>10.776</v>
      </c>
      <c r="CS326" s="20">
        <v>278.17599999999999</v>
      </c>
      <c r="CT326" s="20"/>
      <c r="CU326" s="22">
        <v>44272.318206018499</v>
      </c>
      <c r="CV326" s="22"/>
    </row>
    <row r="327" spans="1:100" s="17" customFormat="1" x14ac:dyDescent="0.25">
      <c r="A327" s="17" t="s">
        <v>48</v>
      </c>
      <c r="B327" s="17">
        <v>2388</v>
      </c>
      <c r="C327" s="17">
        <v>16</v>
      </c>
      <c r="E327" s="18">
        <v>0.50650399999999995</v>
      </c>
      <c r="F327" s="18">
        <v>0.21262500000000001</v>
      </c>
      <c r="G327" s="18">
        <v>0</v>
      </c>
      <c r="H327" s="18">
        <v>18.116199999999999</v>
      </c>
      <c r="I327" s="18">
        <v>0.579098</v>
      </c>
      <c r="J327" s="18">
        <v>37.203800000000001</v>
      </c>
      <c r="K327" s="18">
        <v>43.096200000000003</v>
      </c>
      <c r="L327" s="18">
        <v>0.28556700000000002</v>
      </c>
      <c r="M327" s="18">
        <v>100</v>
      </c>
      <c r="N327" s="18"/>
      <c r="O327" s="18">
        <v>0.13067400000000001</v>
      </c>
      <c r="P327" s="18">
        <v>42.965499999999999</v>
      </c>
      <c r="Q327" s="18">
        <f t="shared" si="37"/>
        <v>99.869326000000001</v>
      </c>
      <c r="R327" s="18"/>
      <c r="S327" s="18">
        <v>0.68275699999999995</v>
      </c>
      <c r="T327" s="18">
        <v>0.35259600000000002</v>
      </c>
      <c r="U327" s="18">
        <v>0</v>
      </c>
      <c r="V327" s="18">
        <v>41.511499999999998</v>
      </c>
      <c r="W327" s="18">
        <v>0.579098</v>
      </c>
      <c r="X327" s="18">
        <v>52.055599999999998</v>
      </c>
      <c r="Y327" s="18">
        <v>4.8183800000000003</v>
      </c>
      <c r="Z327" s="18">
        <v>100</v>
      </c>
      <c r="AA327" s="19"/>
      <c r="AB327" s="18">
        <f>IF(Z327="","",Z327-O327)</f>
        <v>99.869326000000001</v>
      </c>
      <c r="AC327" s="18">
        <f t="shared" si="38"/>
        <v>95.050945999999996</v>
      </c>
      <c r="AD327" s="18"/>
      <c r="AE327" s="34">
        <f>IF(M327="","",IF(M327&gt;100,M327, M327+O327))</f>
        <v>100.130674</v>
      </c>
      <c r="AF327" s="37">
        <f>IF(AE327="","",IF(AE327="* * *", Y327, AE327-SUM(S327:X327)))</f>
        <v>4.9491230000000002</v>
      </c>
      <c r="AG327" s="54"/>
      <c r="AH327" s="33"/>
      <c r="AI327" s="34">
        <f>IF(S327="","",IF(AI$6=0, 0, S327/AI$6))</f>
        <v>1.1015951547412717E-2</v>
      </c>
      <c r="AJ327" s="34">
        <f>IF(T327="","",IF(AJ$6=0, 0, T327/AJ$6))</f>
        <v>8.7482167180665399E-3</v>
      </c>
      <c r="AK327" s="34">
        <f>IF(U327="","",IF(AK$6=0, 0, U327/AK$6))</f>
        <v>0</v>
      </c>
      <c r="AL327" s="34">
        <f>IF(V327="","",IF(AL$6=0, 0, V327/AL$6))</f>
        <v>0.29244876801161462</v>
      </c>
      <c r="AM327" s="34">
        <f>IF(W327="","",IF(AM$6=0, 0, W327/AM$6))</f>
        <v>1.6334936462491009E-2</v>
      </c>
      <c r="AN327" s="34">
        <f>IF(X327="","",IF(AN$6=0, 0, X327/AN$6))</f>
        <v>0.92828126838976122</v>
      </c>
      <c r="AO327" s="34">
        <f>IF(Y327="","",IF(AO$6=0, 0, Y327/AO$6))</f>
        <v>0.28331121057776409</v>
      </c>
      <c r="AP327" s="34"/>
      <c r="AQ327" s="34">
        <f>IF(AI327="","",AI327*AI$4)</f>
        <v>2.2031903094825434E-2</v>
      </c>
      <c r="AR327" s="33">
        <f>IF(AJ327="","",AJ327*AJ$4)</f>
        <v>8.7482167180665399E-3</v>
      </c>
      <c r="AS327" s="34">
        <f>IF(AK327="","",AK327*AK$4)</f>
        <v>0</v>
      </c>
      <c r="AT327" s="34">
        <f>IF(AL327="","",AL327*AL$4)</f>
        <v>0.58489753602322925</v>
      </c>
      <c r="AU327" s="34">
        <f>IF(AM327="","",AM327*AM$4)</f>
        <v>1.6334936462491009E-2</v>
      </c>
      <c r="AV327" s="34">
        <f>IF(AN327="","",AN327*AN$4)</f>
        <v>0.92828126838976122</v>
      </c>
      <c r="AW327" s="34">
        <f>IF(AO327="","",AO327*AO$4)</f>
        <v>0.28331121057776409</v>
      </c>
      <c r="AX327" s="34"/>
      <c r="AY327" s="34">
        <f>IF(AQ327="","",AI327*AI$5)</f>
        <v>1.1015951547412717E-2</v>
      </c>
      <c r="AZ327" s="34">
        <f>IF(AR327="","",AJ327*AJ$5)</f>
        <v>8.7482167180665399E-3</v>
      </c>
      <c r="BA327" s="34">
        <f>IF(AS327="","",AK327*AK$5)</f>
        <v>0</v>
      </c>
      <c r="BB327" s="34">
        <f>IF(AT327="","",AL327*AL$5)</f>
        <v>1.4622438400580731</v>
      </c>
      <c r="BC327" s="34">
        <f>IF(AU327="","",AM327*AM$5)</f>
        <v>0</v>
      </c>
      <c r="BD327" s="34">
        <f>IF(AV327="","",AN327*AN$5)</f>
        <v>0.92828126838976122</v>
      </c>
      <c r="BE327" s="34">
        <f>IF(AW327="","",AO327*AO$5)</f>
        <v>0.28331121057776409</v>
      </c>
      <c r="BF327" s="34">
        <f>IF(BE327="","",SUM(AY327:BE327))</f>
        <v>2.6936004872910773</v>
      </c>
      <c r="BG327" s="34"/>
      <c r="BH327" s="34">
        <f>IF(AT327="","",3/AT327)</f>
        <v>5.1291035014393609</v>
      </c>
      <c r="BI327" s="34"/>
      <c r="BJ327" s="34">
        <f>IF(AQ327="","",AQ327*$BH327)</f>
        <v>0.11300391130704182</v>
      </c>
      <c r="BK327" s="34">
        <f>IF(AR327="","",AR327*$BH327)</f>
        <v>4.4870508999985445E-2</v>
      </c>
      <c r="BL327" s="34">
        <f>IF(AS327="","",AS327*$BH327)</f>
        <v>0</v>
      </c>
      <c r="BM327" s="34">
        <f>IF(AT327="","",AT327*$BH327)</f>
        <v>3</v>
      </c>
      <c r="BN327" s="34">
        <f>IF(AU327="","",AU327*$BH327)</f>
        <v>8.3783579805552122E-2</v>
      </c>
      <c r="BO327" s="34">
        <f>IF(AV327="","",AV327*$BH327)</f>
        <v>4.7612507040184955</v>
      </c>
      <c r="BP327" s="34">
        <f t="shared" si="39"/>
        <v>13.815755690843433</v>
      </c>
      <c r="BQ327" s="34">
        <f>IF(AW327="","",AW327*$BH327)</f>
        <v>1.453132522171434</v>
      </c>
      <c r="BR327" s="34"/>
      <c r="BS327" s="34">
        <f t="shared" si="40"/>
        <v>4.9191251243255225</v>
      </c>
      <c r="BT327" s="34"/>
      <c r="BU327" s="34">
        <f t="shared" si="41"/>
        <v>0.91621642019444782</v>
      </c>
      <c r="BV327" s="34">
        <f t="shared" si="42"/>
        <v>0.91621642019444782</v>
      </c>
      <c r="BW327" s="34">
        <f t="shared" si="43"/>
        <v>1</v>
      </c>
      <c r="BX327" s="34"/>
      <c r="BY327" s="34">
        <f>IF(BV327="","",IF(BQ327=0,0,((BV327/BQ327)*AF327)))</f>
        <v>3.120477787797423</v>
      </c>
      <c r="BZ327" s="34">
        <f>IF(BY327="","",SUM(S327:X327,BY327))</f>
        <v>98.302028787797425</v>
      </c>
      <c r="CA327" s="18"/>
      <c r="CB327" s="20">
        <v>1.6742E-2</v>
      </c>
      <c r="CC327" s="20">
        <v>1.0012999999999999E-2</v>
      </c>
      <c r="CD327" s="20">
        <v>5.0200000000000002E-2</v>
      </c>
      <c r="CE327" s="20">
        <v>1.2324E-2</v>
      </c>
      <c r="CF327" s="20">
        <v>9.3399999999999993E-3</v>
      </c>
      <c r="CG327" s="20">
        <v>3.1304999999999999E-2</v>
      </c>
      <c r="CH327" s="20"/>
      <c r="CI327" s="21">
        <v>4.6457499999999996</v>
      </c>
      <c r="CJ327" s="21">
        <v>3.3140100000000001</v>
      </c>
      <c r="CK327" s="21">
        <v>-18.556999999999999</v>
      </c>
      <c r="CL327" s="21">
        <v>0.36414999999999997</v>
      </c>
      <c r="CM327" s="21">
        <v>2.3081</v>
      </c>
      <c r="CN327" s="21">
        <v>0.34290700000000002</v>
      </c>
      <c r="CO327" s="21"/>
      <c r="CP327" s="20">
        <v>75.4024</v>
      </c>
      <c r="CQ327" s="20">
        <v>55.5045</v>
      </c>
      <c r="CR327" s="20">
        <v>10.775499999999999</v>
      </c>
      <c r="CS327" s="20">
        <v>298.21800000000002</v>
      </c>
      <c r="CT327" s="20"/>
      <c r="CU327" s="22">
        <v>44272.319976851897</v>
      </c>
      <c r="CV327" s="22"/>
    </row>
    <row r="328" spans="1:100" s="17" customFormat="1" x14ac:dyDescent="0.25">
      <c r="A328" s="17" t="s">
        <v>48</v>
      </c>
      <c r="B328" s="17">
        <v>2389</v>
      </c>
      <c r="C328" s="17">
        <v>17</v>
      </c>
      <c r="E328" s="18">
        <v>0.494315</v>
      </c>
      <c r="F328" s="18">
        <v>0.20914099999999999</v>
      </c>
      <c r="G328" s="18">
        <v>0</v>
      </c>
      <c r="H328" s="18">
        <v>18.061699999999998</v>
      </c>
      <c r="I328" s="18">
        <v>0.61481600000000003</v>
      </c>
      <c r="J328" s="18">
        <v>37.502699999999997</v>
      </c>
      <c r="K328" s="18">
        <v>42.85</v>
      </c>
      <c r="L328" s="18">
        <v>0.26738000000000001</v>
      </c>
      <c r="M328" s="18">
        <v>100</v>
      </c>
      <c r="N328" s="18"/>
      <c r="O328" s="18">
        <v>0.138734</v>
      </c>
      <c r="P328" s="18">
        <v>42.711199999999998</v>
      </c>
      <c r="Q328" s="18">
        <f t="shared" si="37"/>
        <v>99.861266000000001</v>
      </c>
      <c r="R328" s="18"/>
      <c r="S328" s="18">
        <v>0.66632599999999997</v>
      </c>
      <c r="T328" s="18">
        <v>0.34681899999999999</v>
      </c>
      <c r="U328" s="18">
        <v>0</v>
      </c>
      <c r="V328" s="18">
        <v>41.386699999999998</v>
      </c>
      <c r="W328" s="18">
        <v>0.61481600000000003</v>
      </c>
      <c r="X328" s="18">
        <v>52.473799999999997</v>
      </c>
      <c r="Y328" s="18">
        <v>4.5115100000000004</v>
      </c>
      <c r="Z328" s="18">
        <v>100</v>
      </c>
      <c r="AA328" s="19"/>
      <c r="AB328" s="18">
        <f>IF(Z328="","",Z328-O328)</f>
        <v>99.861266000000001</v>
      </c>
      <c r="AC328" s="18">
        <f t="shared" si="38"/>
        <v>95.349755999999999</v>
      </c>
      <c r="AD328" s="18"/>
      <c r="AE328" s="34">
        <f>IF(M328="","",IF(M328&gt;100,M328, M328+O328))</f>
        <v>100.138734</v>
      </c>
      <c r="AF328" s="37">
        <f>IF(AE328="","",IF(AE328="* * *", Y328, AE328-SUM(S328:X328)))</f>
        <v>4.6502729999999985</v>
      </c>
      <c r="AG328" s="54"/>
      <c r="AH328" s="33"/>
      <c r="AI328" s="34">
        <f>IF(S328="","",IF(AI$6=0, 0, S328/AI$6))</f>
        <v>1.0750845367797513E-2</v>
      </c>
      <c r="AJ328" s="34">
        <f>IF(T328="","",IF(AJ$6=0, 0, T328/AJ$6))</f>
        <v>8.6048842696545592E-3</v>
      </c>
      <c r="AK328" s="34">
        <f>IF(U328="","",IF(AK$6=0, 0, U328/AK$6))</f>
        <v>0</v>
      </c>
      <c r="AL328" s="34">
        <f>IF(V328="","",IF(AL$6=0, 0, V328/AL$6))</f>
        <v>0.29156955125847756</v>
      </c>
      <c r="AM328" s="34">
        <f>IF(W328="","",IF(AM$6=0, 0, W328/AM$6))</f>
        <v>1.7342453774875533E-2</v>
      </c>
      <c r="AN328" s="34">
        <f>IF(X328="","",IF(AN$6=0, 0, X328/AN$6))</f>
        <v>0.93573881813350823</v>
      </c>
      <c r="AO328" s="34">
        <f>IF(Y328="","",IF(AO$6=0, 0, Y328/AO$6))</f>
        <v>0.26526786173645261</v>
      </c>
      <c r="AP328" s="34"/>
      <c r="AQ328" s="34">
        <f>IF(AI328="","",AI328*AI$4)</f>
        <v>2.1501690735595026E-2</v>
      </c>
      <c r="AR328" s="33">
        <f>IF(AJ328="","",AJ328*AJ$4)</f>
        <v>8.6048842696545592E-3</v>
      </c>
      <c r="AS328" s="34">
        <f>IF(AK328="","",AK328*AK$4)</f>
        <v>0</v>
      </c>
      <c r="AT328" s="34">
        <f>IF(AL328="","",AL328*AL$4)</f>
        <v>0.58313910251695511</v>
      </c>
      <c r="AU328" s="34">
        <f>IF(AM328="","",AM328*AM$4)</f>
        <v>1.7342453774875533E-2</v>
      </c>
      <c r="AV328" s="34">
        <f>IF(AN328="","",AN328*AN$4)</f>
        <v>0.93573881813350823</v>
      </c>
      <c r="AW328" s="34">
        <f>IF(AO328="","",AO328*AO$4)</f>
        <v>0.26526786173645261</v>
      </c>
      <c r="AX328" s="34"/>
      <c r="AY328" s="34">
        <f>IF(AQ328="","",AI328*AI$5)</f>
        <v>1.0750845367797513E-2</v>
      </c>
      <c r="AZ328" s="34">
        <f>IF(AR328="","",AJ328*AJ$5)</f>
        <v>8.6048842696545592E-3</v>
      </c>
      <c r="BA328" s="34">
        <f>IF(AS328="","",AK328*AK$5)</f>
        <v>0</v>
      </c>
      <c r="BB328" s="34">
        <f>IF(AT328="","",AL328*AL$5)</f>
        <v>1.4578477562923877</v>
      </c>
      <c r="BC328" s="34">
        <f>IF(AU328="","",AM328*AM$5)</f>
        <v>0</v>
      </c>
      <c r="BD328" s="34">
        <f>IF(AV328="","",AN328*AN$5)</f>
        <v>0.93573881813350823</v>
      </c>
      <c r="BE328" s="34">
        <f>IF(AW328="","",AO328*AO$5)</f>
        <v>0.26526786173645261</v>
      </c>
      <c r="BF328" s="34">
        <f>IF(BE328="","",SUM(AY328:BE328))</f>
        <v>2.6782101657998005</v>
      </c>
      <c r="BG328" s="34"/>
      <c r="BH328" s="34">
        <f>IF(AT328="","",3/AT328)</f>
        <v>5.1445701155202039</v>
      </c>
      <c r="BI328" s="34"/>
      <c r="BJ328" s="34">
        <f>IF(AQ328="","",AQ328*$BH328)</f>
        <v>0.1106169555914998</v>
      </c>
      <c r="BK328" s="34">
        <f>IF(AR328="","",AR328*$BH328)</f>
        <v>4.4268430461174742E-2</v>
      </c>
      <c r="BL328" s="34">
        <f>IF(AS328="","",AS328*$BH328)</f>
        <v>0</v>
      </c>
      <c r="BM328" s="34">
        <f>IF(AT328="","",AT328*$BH328)</f>
        <v>3</v>
      </c>
      <c r="BN328" s="34">
        <f>IF(AU328="","",AU328*$BH328)</f>
        <v>8.9219469420015213E-2</v>
      </c>
      <c r="BO328" s="34">
        <f>IF(AV328="","",AV328*$BH328)</f>
        <v>4.8139739597018414</v>
      </c>
      <c r="BP328" s="34">
        <f t="shared" si="39"/>
        <v>13.778239982056064</v>
      </c>
      <c r="BQ328" s="34">
        <f>IF(AW328="","",AW328*$BH328)</f>
        <v>1.3646891140972994</v>
      </c>
      <c r="BR328" s="34"/>
      <c r="BS328" s="34">
        <f t="shared" si="40"/>
        <v>4.9688593457545158</v>
      </c>
      <c r="BT328" s="34"/>
      <c r="BU328" s="34">
        <f t="shared" si="41"/>
        <v>0.91078053057998476</v>
      </c>
      <c r="BV328" s="34">
        <f t="shared" si="42"/>
        <v>0.91078053057998476</v>
      </c>
      <c r="BW328" s="34">
        <f t="shared" si="43"/>
        <v>1</v>
      </c>
      <c r="BX328" s="34"/>
      <c r="BY328" s="34">
        <f>IF(BV328="","",IF(BQ328=0,0,((BV328/BQ328)*AF328)))</f>
        <v>3.1035479557432759</v>
      </c>
      <c r="BZ328" s="34">
        <f>IF(BY328="","",SUM(S328:X328,BY328))</f>
        <v>98.592008955743282</v>
      </c>
      <c r="CA328" s="18"/>
      <c r="CB328" s="20">
        <v>1.6317999999999999E-2</v>
      </c>
      <c r="CC328" s="20">
        <v>1.0137E-2</v>
      </c>
      <c r="CD328" s="20">
        <v>4.9702999999999997E-2</v>
      </c>
      <c r="CE328" s="20">
        <v>1.2756999999999999E-2</v>
      </c>
      <c r="CF328" s="20">
        <v>9.6989999999999993E-3</v>
      </c>
      <c r="CG328" s="20">
        <v>2.9016E-2</v>
      </c>
      <c r="CH328" s="20"/>
      <c r="CI328" s="21">
        <v>4.6886099999999997</v>
      </c>
      <c r="CJ328" s="21">
        <v>3.3725299999999998</v>
      </c>
      <c r="CK328" s="21">
        <v>-30.23</v>
      </c>
      <c r="CL328" s="21">
        <v>0.36471500000000001</v>
      </c>
      <c r="CM328" s="21">
        <v>2.2416</v>
      </c>
      <c r="CN328" s="21">
        <v>0.341117</v>
      </c>
      <c r="CO328" s="21"/>
      <c r="CP328" s="20">
        <v>75.419799999999995</v>
      </c>
      <c r="CQ328" s="20">
        <v>55.495199999999997</v>
      </c>
      <c r="CR328" s="20">
        <v>10.775</v>
      </c>
      <c r="CS328" s="20">
        <v>317.94900000000001</v>
      </c>
      <c r="CT328" s="20"/>
      <c r="CU328" s="22">
        <v>44272.321736111102</v>
      </c>
      <c r="CV328" s="22"/>
    </row>
    <row r="329" spans="1:100" s="17" customFormat="1" x14ac:dyDescent="0.25">
      <c r="A329" s="17" t="s">
        <v>48</v>
      </c>
      <c r="B329" s="17">
        <v>2390</v>
      </c>
      <c r="C329" s="17">
        <v>18</v>
      </c>
      <c r="E329" s="18">
        <v>0.48927399999999999</v>
      </c>
      <c r="F329" s="18">
        <v>0.19827900000000001</v>
      </c>
      <c r="G329" s="18">
        <v>0</v>
      </c>
      <c r="H329" s="18">
        <v>17.989599999999999</v>
      </c>
      <c r="I329" s="18">
        <v>0.62235099999999999</v>
      </c>
      <c r="J329" s="18">
        <v>37.532299999999999</v>
      </c>
      <c r="K329" s="18">
        <v>42.892400000000002</v>
      </c>
      <c r="L329" s="18">
        <v>0.27573500000000001</v>
      </c>
      <c r="M329" s="18">
        <v>100</v>
      </c>
      <c r="N329" s="18"/>
      <c r="O329" s="18">
        <v>0.140434</v>
      </c>
      <c r="P329" s="18">
        <v>42.752000000000002</v>
      </c>
      <c r="Q329" s="18">
        <f t="shared" si="37"/>
        <v>99.859566000000001</v>
      </c>
      <c r="R329" s="18"/>
      <c r="S329" s="18">
        <v>0.65952999999999995</v>
      </c>
      <c r="T329" s="18">
        <v>0.32880599999999999</v>
      </c>
      <c r="U329" s="18">
        <v>0</v>
      </c>
      <c r="V329" s="18">
        <v>41.221499999999999</v>
      </c>
      <c r="W329" s="18">
        <v>0.62235099999999999</v>
      </c>
      <c r="X329" s="18">
        <v>52.515300000000003</v>
      </c>
      <c r="Y329" s="18">
        <v>4.6524799999999997</v>
      </c>
      <c r="Z329" s="18">
        <v>100</v>
      </c>
      <c r="AA329" s="19"/>
      <c r="AB329" s="18">
        <f>IF(Z329="","",Z329-O329)</f>
        <v>99.859566000000001</v>
      </c>
      <c r="AC329" s="18">
        <f t="shared" si="38"/>
        <v>95.207086000000004</v>
      </c>
      <c r="AD329" s="18"/>
      <c r="AE329" s="34">
        <f>IF(M329="","",IF(M329&gt;100,M329, M329+O329))</f>
        <v>100.140434</v>
      </c>
      <c r="AF329" s="37">
        <f>IF(AE329="","",IF(AE329="* * *", Y329, AE329-SUM(S329:X329)))</f>
        <v>4.7929469999999981</v>
      </c>
      <c r="AG329" s="54"/>
      <c r="AH329" s="33"/>
      <c r="AI329" s="34">
        <f>IF(S329="","",IF(AI$6=0, 0, S329/AI$6))</f>
        <v>1.0641195218892093E-2</v>
      </c>
      <c r="AJ329" s="34">
        <f>IF(T329="","",IF(AJ$6=0, 0, T329/AJ$6))</f>
        <v>8.1579659048899768E-3</v>
      </c>
      <c r="AK329" s="34">
        <f>IF(U329="","",IF(AK$6=0, 0, U329/AK$6))</f>
        <v>0</v>
      </c>
      <c r="AL329" s="34">
        <f>IF(V329="","",IF(AL$6=0, 0, V329/AL$6))</f>
        <v>0.2904057162615365</v>
      </c>
      <c r="AM329" s="34">
        <f>IF(W329="","",IF(AM$6=0, 0, W329/AM$6))</f>
        <v>1.7554997672877028E-2</v>
      </c>
      <c r="AN329" s="34">
        <f>IF(X329="","",IF(AN$6=0, 0, X329/AN$6))</f>
        <v>0.93647886670922686</v>
      </c>
      <c r="AO329" s="34">
        <f>IF(Y329="","",IF(AO$6=0, 0, Y329/AO$6))</f>
        <v>0.27355661881977672</v>
      </c>
      <c r="AP329" s="34"/>
      <c r="AQ329" s="34">
        <f>IF(AI329="","",AI329*AI$4)</f>
        <v>2.1282390437784186E-2</v>
      </c>
      <c r="AR329" s="33">
        <f>IF(AJ329="","",AJ329*AJ$4)</f>
        <v>8.1579659048899768E-3</v>
      </c>
      <c r="AS329" s="34">
        <f>IF(AK329="","",AK329*AK$4)</f>
        <v>0</v>
      </c>
      <c r="AT329" s="34">
        <f>IF(AL329="","",AL329*AL$4)</f>
        <v>0.58081143252307299</v>
      </c>
      <c r="AU329" s="34">
        <f>IF(AM329="","",AM329*AM$4)</f>
        <v>1.7554997672877028E-2</v>
      </c>
      <c r="AV329" s="34">
        <f>IF(AN329="","",AN329*AN$4)</f>
        <v>0.93647886670922686</v>
      </c>
      <c r="AW329" s="34">
        <f>IF(AO329="","",AO329*AO$4)</f>
        <v>0.27355661881977672</v>
      </c>
      <c r="AX329" s="34"/>
      <c r="AY329" s="34">
        <f>IF(AQ329="","",AI329*AI$5)</f>
        <v>1.0641195218892093E-2</v>
      </c>
      <c r="AZ329" s="34">
        <f>IF(AR329="","",AJ329*AJ$5)</f>
        <v>8.1579659048899768E-3</v>
      </c>
      <c r="BA329" s="34">
        <f>IF(AS329="","",AK329*AK$5)</f>
        <v>0</v>
      </c>
      <c r="BB329" s="34">
        <f>IF(AT329="","",AL329*AL$5)</f>
        <v>1.4520285813076825</v>
      </c>
      <c r="BC329" s="34">
        <f>IF(AU329="","",AM329*AM$5)</f>
        <v>0</v>
      </c>
      <c r="BD329" s="34">
        <f>IF(AV329="","",AN329*AN$5)</f>
        <v>0.93647886670922686</v>
      </c>
      <c r="BE329" s="34">
        <f>IF(AW329="","",AO329*AO$5)</f>
        <v>0.27355661881977672</v>
      </c>
      <c r="BF329" s="34">
        <f>IF(BE329="","",SUM(AY329:BE329))</f>
        <v>2.6808632279604683</v>
      </c>
      <c r="BG329" s="34"/>
      <c r="BH329" s="34">
        <f>IF(AT329="","",3/AT329)</f>
        <v>5.1651875841490495</v>
      </c>
      <c r="BI329" s="34"/>
      <c r="BJ329" s="34">
        <f>IF(AQ329="","",AQ329*$BH329)</f>
        <v>0.10992753885025533</v>
      </c>
      <c r="BK329" s="34">
        <f>IF(AR329="","",AR329*$BH329)</f>
        <v>4.2137424203848972E-2</v>
      </c>
      <c r="BL329" s="34">
        <f>IF(AS329="","",AS329*$BH329)</f>
        <v>0</v>
      </c>
      <c r="BM329" s="34">
        <f>IF(AT329="","",AT329*$BH329)</f>
        <v>3</v>
      </c>
      <c r="BN329" s="34">
        <f>IF(AU329="","",AU329*$BH329)</f>
        <v>9.0674856019709885E-2</v>
      </c>
      <c r="BO329" s="34">
        <f>IF(AV329="","",AV329*$BH329)</f>
        <v>4.8370890151444712</v>
      </c>
      <c r="BP329" s="34">
        <f t="shared" si="39"/>
        <v>13.847161459863154</v>
      </c>
      <c r="BQ329" s="34">
        <f>IF(AW329="","",AW329*$BH329)</f>
        <v>1.412971251089705</v>
      </c>
      <c r="BR329" s="34"/>
      <c r="BS329" s="34">
        <f t="shared" si="40"/>
        <v>4.9891539781985754</v>
      </c>
      <c r="BT329" s="34"/>
      <c r="BU329" s="34">
        <f t="shared" si="41"/>
        <v>0.90932514398029007</v>
      </c>
      <c r="BV329" s="34">
        <f t="shared" si="42"/>
        <v>0.90932514398029007</v>
      </c>
      <c r="BW329" s="34">
        <f t="shared" si="43"/>
        <v>1</v>
      </c>
      <c r="BX329" s="34"/>
      <c r="BY329" s="34">
        <f>IF(BV329="","",IF(BQ329=0,0,((BV329/BQ329)*AF329)))</f>
        <v>3.0845264668362318</v>
      </c>
      <c r="BZ329" s="34">
        <f>IF(BY329="","",SUM(S329:X329,BY329))</f>
        <v>98.432013466836239</v>
      </c>
      <c r="CA329" s="18"/>
      <c r="CB329" s="20">
        <v>1.6795000000000001E-2</v>
      </c>
      <c r="CC329" s="20">
        <v>1.0343E-2</v>
      </c>
      <c r="CD329" s="20">
        <v>4.9644000000000001E-2</v>
      </c>
      <c r="CE329" s="20">
        <v>1.2152E-2</v>
      </c>
      <c r="CF329" s="20">
        <v>8.7580000000000002E-3</v>
      </c>
      <c r="CG329" s="20">
        <v>3.0608E-2</v>
      </c>
      <c r="CH329" s="20"/>
      <c r="CI329" s="21">
        <v>4.7498699999999996</v>
      </c>
      <c r="CJ329" s="21">
        <v>3.5411700000000002</v>
      </c>
      <c r="CK329" s="21">
        <v>-21.189</v>
      </c>
      <c r="CL329" s="21">
        <v>0.36533300000000002</v>
      </c>
      <c r="CM329" s="21">
        <v>2.1977799999999998</v>
      </c>
      <c r="CN329" s="21">
        <v>0.34120800000000001</v>
      </c>
      <c r="CO329" s="21"/>
      <c r="CP329" s="20">
        <v>75.437399999999997</v>
      </c>
      <c r="CQ329" s="20">
        <v>55.485599999999998</v>
      </c>
      <c r="CR329" s="20">
        <v>10.7745</v>
      </c>
      <c r="CS329" s="20">
        <v>337.99900000000002</v>
      </c>
      <c r="CT329" s="20"/>
      <c r="CU329" s="22">
        <v>44272.323530092603</v>
      </c>
      <c r="CV329" s="22"/>
    </row>
    <row r="330" spans="1:100" s="17" customFormat="1" x14ac:dyDescent="0.25">
      <c r="A330" s="17" t="s">
        <v>48</v>
      </c>
      <c r="B330" s="17">
        <v>2391</v>
      </c>
      <c r="C330" s="17">
        <v>19</v>
      </c>
      <c r="E330" s="18">
        <v>0.45369500000000001</v>
      </c>
      <c r="F330" s="18">
        <v>0.18957399999999999</v>
      </c>
      <c r="G330" s="18">
        <v>0</v>
      </c>
      <c r="H330" s="18">
        <v>17.9831</v>
      </c>
      <c r="I330" s="18">
        <v>0.65230699999999997</v>
      </c>
      <c r="J330" s="18">
        <v>37.3142</v>
      </c>
      <c r="K330" s="18">
        <v>43.110500000000002</v>
      </c>
      <c r="L330" s="18">
        <v>0.296628</v>
      </c>
      <c r="M330" s="18">
        <v>100</v>
      </c>
      <c r="N330" s="18"/>
      <c r="O330" s="18">
        <v>0.14719399999999999</v>
      </c>
      <c r="P330" s="18">
        <v>42.963299999999997</v>
      </c>
      <c r="Q330" s="18">
        <f t="shared" si="37"/>
        <v>99.852806000000001</v>
      </c>
      <c r="R330" s="18"/>
      <c r="S330" s="18">
        <v>0.61156999999999995</v>
      </c>
      <c r="T330" s="18">
        <v>0.31436999999999998</v>
      </c>
      <c r="U330" s="18">
        <v>0</v>
      </c>
      <c r="V330" s="18">
        <v>41.206600000000002</v>
      </c>
      <c r="W330" s="18">
        <v>0.65230699999999997</v>
      </c>
      <c r="X330" s="18">
        <v>52.210099999999997</v>
      </c>
      <c r="Y330" s="18">
        <v>5.0050100000000004</v>
      </c>
      <c r="Z330" s="18">
        <v>100</v>
      </c>
      <c r="AA330" s="19"/>
      <c r="AB330" s="18">
        <f>IF(Z330="","",Z330-O330)</f>
        <v>99.852806000000001</v>
      </c>
      <c r="AC330" s="18">
        <f t="shared" si="38"/>
        <v>94.847796000000002</v>
      </c>
      <c r="AD330" s="18"/>
      <c r="AE330" s="34">
        <f>IF(M330="","",IF(M330&gt;100,M330, M330+O330))</f>
        <v>100.147194</v>
      </c>
      <c r="AF330" s="37">
        <f>IF(AE330="","",IF(AE330="* * *", Y330, AE330-SUM(S330:X330)))</f>
        <v>5.1522470000000027</v>
      </c>
      <c r="AG330" s="54"/>
      <c r="AH330" s="33"/>
      <c r="AI330" s="34">
        <f>IF(S330="","",IF(AI$6=0, 0, S330/AI$6))</f>
        <v>9.8673839855925247E-3</v>
      </c>
      <c r="AJ330" s="34">
        <f>IF(T330="","",IF(AJ$6=0, 0, T330/AJ$6))</f>
        <v>7.7997960545740097E-3</v>
      </c>
      <c r="AK330" s="34">
        <f>IF(U330="","",IF(AK$6=0, 0, U330/AK$6))</f>
        <v>0</v>
      </c>
      <c r="AL330" s="34">
        <f>IF(V330="","",IF(AL$6=0, 0, V330/AL$6))</f>
        <v>0.29030074567161873</v>
      </c>
      <c r="AM330" s="34">
        <f>IF(W330="","",IF(AM$6=0, 0, W330/AM$6))</f>
        <v>1.8399983075469299E-2</v>
      </c>
      <c r="AN330" s="34">
        <f>IF(X330="","",IF(AN$6=0, 0, X330/AN$6))</f>
        <v>0.93103638899093022</v>
      </c>
      <c r="AO330" s="34">
        <f>IF(Y330="","",IF(AO$6=0, 0, Y330/AO$6))</f>
        <v>0.29428468532033902</v>
      </c>
      <c r="AP330" s="34"/>
      <c r="AQ330" s="34">
        <f>IF(AI330="","",AI330*AI$4)</f>
        <v>1.9734767971185049E-2</v>
      </c>
      <c r="AR330" s="33">
        <f>IF(AJ330="","",AJ330*AJ$4)</f>
        <v>7.7997960545740097E-3</v>
      </c>
      <c r="AS330" s="34">
        <f>IF(AK330="","",AK330*AK$4)</f>
        <v>0</v>
      </c>
      <c r="AT330" s="34">
        <f>IF(AL330="","",AL330*AL$4)</f>
        <v>0.58060149134323746</v>
      </c>
      <c r="AU330" s="34">
        <f>IF(AM330="","",AM330*AM$4)</f>
        <v>1.8399983075469299E-2</v>
      </c>
      <c r="AV330" s="34">
        <f>IF(AN330="","",AN330*AN$4)</f>
        <v>0.93103638899093022</v>
      </c>
      <c r="AW330" s="34">
        <f>IF(AO330="","",AO330*AO$4)</f>
        <v>0.29428468532033902</v>
      </c>
      <c r="AX330" s="34"/>
      <c r="AY330" s="34">
        <f>IF(AQ330="","",AI330*AI$5)</f>
        <v>9.8673839855925247E-3</v>
      </c>
      <c r="AZ330" s="34">
        <f>IF(AR330="","",AJ330*AJ$5)</f>
        <v>7.7997960545740097E-3</v>
      </c>
      <c r="BA330" s="34">
        <f>IF(AS330="","",AK330*AK$5)</f>
        <v>0</v>
      </c>
      <c r="BB330" s="34">
        <f>IF(AT330="","",AL330*AL$5)</f>
        <v>1.4515037283580936</v>
      </c>
      <c r="BC330" s="34">
        <f>IF(AU330="","",AM330*AM$5)</f>
        <v>0</v>
      </c>
      <c r="BD330" s="34">
        <f>IF(AV330="","",AN330*AN$5)</f>
        <v>0.93103638899093022</v>
      </c>
      <c r="BE330" s="34">
        <f>IF(AW330="","",AO330*AO$5)</f>
        <v>0.29428468532033902</v>
      </c>
      <c r="BF330" s="34">
        <f>IF(BE330="","",SUM(AY330:BE330))</f>
        <v>2.6944919827095291</v>
      </c>
      <c r="BG330" s="34"/>
      <c r="BH330" s="34">
        <f>IF(AT330="","",3/AT330)</f>
        <v>5.1670552775526248</v>
      </c>
      <c r="BI330" s="34"/>
      <c r="BJ330" s="34">
        <f>IF(AQ330="","",AQ330*$BH330)</f>
        <v>0.10197063699678821</v>
      </c>
      <c r="BK330" s="34">
        <f>IF(AR330="","",AR330*$BH330)</f>
        <v>4.0301977367620777E-2</v>
      </c>
      <c r="BL330" s="34">
        <f>IF(AS330="","",AS330*$BH330)</f>
        <v>0</v>
      </c>
      <c r="BM330" s="34">
        <f>IF(AT330="","",AT330*$BH330)</f>
        <v>2.9999999999999996</v>
      </c>
      <c r="BN330" s="34">
        <f>IF(AU330="","",AU330*$BH330)</f>
        <v>9.5073729656982617E-2</v>
      </c>
      <c r="BO330" s="34">
        <f>IF(AV330="","",AV330*$BH330)</f>
        <v>4.8107164873291248</v>
      </c>
      <c r="BP330" s="34">
        <f t="shared" si="39"/>
        <v>13.922589019582508</v>
      </c>
      <c r="BQ330" s="34">
        <f>IF(AW330="","",AW330*$BH330)</f>
        <v>1.5205852363873713</v>
      </c>
      <c r="BR330" s="34"/>
      <c r="BS330" s="34">
        <f t="shared" si="40"/>
        <v>4.9529891016935341</v>
      </c>
      <c r="BT330" s="34"/>
      <c r="BU330" s="34">
        <f t="shared" si="41"/>
        <v>0.90492627034301742</v>
      </c>
      <c r="BV330" s="34">
        <f t="shared" si="42"/>
        <v>0.90492627034301742</v>
      </c>
      <c r="BW330" s="34">
        <f t="shared" si="43"/>
        <v>1</v>
      </c>
      <c r="BX330" s="34"/>
      <c r="BY330" s="34">
        <f>IF(BV330="","",IF(BQ330=0,0,((BV330/BQ330)*AF330)))</f>
        <v>3.0661902733404212</v>
      </c>
      <c r="BZ330" s="34">
        <f>IF(BY330="","",SUM(S330:X330,BY330))</f>
        <v>98.061137273340421</v>
      </c>
      <c r="CA330" s="18"/>
      <c r="CB330" s="20">
        <v>1.5685000000000001E-2</v>
      </c>
      <c r="CC330" s="20">
        <v>1.0137E-2</v>
      </c>
      <c r="CD330" s="20">
        <v>5.1054000000000002E-2</v>
      </c>
      <c r="CE330" s="20">
        <v>1.2609E-2</v>
      </c>
      <c r="CF330" s="20">
        <v>8.0459999999999993E-3</v>
      </c>
      <c r="CG330" s="20">
        <v>3.0367999999999999E-2</v>
      </c>
      <c r="CH330" s="20"/>
      <c r="CI330" s="21">
        <v>4.8992899999999997</v>
      </c>
      <c r="CJ330" s="21">
        <v>3.62561</v>
      </c>
      <c r="CK330" s="21">
        <v>-17.068000000000001</v>
      </c>
      <c r="CL330" s="21">
        <v>0.36555900000000002</v>
      </c>
      <c r="CM330" s="21">
        <v>2.1232700000000002</v>
      </c>
      <c r="CN330" s="21">
        <v>0.34226600000000001</v>
      </c>
      <c r="CO330" s="21"/>
      <c r="CP330" s="20">
        <v>75.454800000000006</v>
      </c>
      <c r="CQ330" s="20">
        <v>55.476100000000002</v>
      </c>
      <c r="CR330" s="20">
        <v>10.773999999999999</v>
      </c>
      <c r="CS330" s="20">
        <v>357.82499999999999</v>
      </c>
      <c r="CT330" s="20"/>
      <c r="CU330" s="22">
        <v>44272.325300925899</v>
      </c>
      <c r="CV330" s="22"/>
    </row>
    <row r="331" spans="1:100" s="23" customFormat="1" x14ac:dyDescent="0.25">
      <c r="A331" s="23" t="s">
        <v>48</v>
      </c>
      <c r="B331" s="23">
        <v>2392</v>
      </c>
      <c r="C331" s="23">
        <v>20</v>
      </c>
      <c r="E331" s="24">
        <v>0.43532300000000002</v>
      </c>
      <c r="F331" s="24">
        <v>0.14849499999999999</v>
      </c>
      <c r="G331" s="24">
        <v>0</v>
      </c>
      <c r="H331" s="24">
        <v>18.113900000000001</v>
      </c>
      <c r="I331" s="24">
        <v>0.73017299999999996</v>
      </c>
      <c r="J331" s="24">
        <v>37.332700000000003</v>
      </c>
      <c r="K331" s="24">
        <v>42.961300000000001</v>
      </c>
      <c r="L331" s="24">
        <v>0.27823599999999998</v>
      </c>
      <c r="M331" s="24">
        <v>100</v>
      </c>
      <c r="N331" s="24"/>
      <c r="O331" s="24">
        <v>0.16476399999999999</v>
      </c>
      <c r="P331" s="24">
        <v>42.796500000000002</v>
      </c>
      <c r="Q331" s="24">
        <f t="shared" si="37"/>
        <v>99.835235999999995</v>
      </c>
      <c r="R331" s="24"/>
      <c r="S331" s="24">
        <v>0.58680500000000002</v>
      </c>
      <c r="T331" s="24">
        <v>0.24625</v>
      </c>
      <c r="U331" s="24">
        <v>0</v>
      </c>
      <c r="V331" s="24">
        <v>41.5062</v>
      </c>
      <c r="W331" s="24">
        <v>0.73017299999999996</v>
      </c>
      <c r="X331" s="24">
        <v>52.235900000000001</v>
      </c>
      <c r="Y331" s="24">
        <v>4.69468</v>
      </c>
      <c r="Z331" s="24">
        <v>100</v>
      </c>
      <c r="AA331" s="25"/>
      <c r="AB331" s="24">
        <f>IF(Z331="","",Z331-O331)</f>
        <v>99.835235999999995</v>
      </c>
      <c r="AC331" s="24">
        <f t="shared" si="38"/>
        <v>95.140555999999989</v>
      </c>
      <c r="AD331" s="24"/>
      <c r="AE331" s="36">
        <f>IF(M331="","",IF(M331&gt;100,M331, M331+O331))</f>
        <v>100.16476400000001</v>
      </c>
      <c r="AF331" s="40">
        <f>IF(AE331="","",IF(AE331="* * *", Y331, AE331-SUM(S331:X331)))</f>
        <v>4.8594360000000023</v>
      </c>
      <c r="AG331" s="55"/>
      <c r="AH331" s="35"/>
      <c r="AI331" s="36">
        <f>IF(S331="","",IF(AI$6=0, 0, S331/AI$6))</f>
        <v>9.4678127764043721E-3</v>
      </c>
      <c r="AJ331" s="36">
        <f>IF(T331="","",IF(AJ$6=0, 0, T331/AJ$6))</f>
        <v>6.1096789720356589E-3</v>
      </c>
      <c r="AK331" s="36">
        <f>IF(U331="","",IF(AK$6=0, 0, U331/AK$6))</f>
        <v>0</v>
      </c>
      <c r="AL331" s="36">
        <f>IF(V331="","",IF(AL$6=0, 0, V331/AL$6))</f>
        <v>0.29241142947963045</v>
      </c>
      <c r="AM331" s="36">
        <f>IF(W331="","",IF(AM$6=0, 0, W331/AM$6))</f>
        <v>2.0596392254206449E-2</v>
      </c>
      <c r="AN331" s="36">
        <f>IF(X331="","",IF(AN$6=0, 0, X331/AN$6))</f>
        <v>0.93149646738258185</v>
      </c>
      <c r="AO331" s="36">
        <f>IF(Y331="","",IF(AO$6=0, 0, Y331/AO$6))</f>
        <v>0.27603789532482231</v>
      </c>
      <c r="AP331" s="36"/>
      <c r="AQ331" s="36">
        <f>IF(AI331="","",AI331*AI$4)</f>
        <v>1.8935625552808744E-2</v>
      </c>
      <c r="AR331" s="35">
        <f>IF(AJ331="","",AJ331*AJ$4)</f>
        <v>6.1096789720356589E-3</v>
      </c>
      <c r="AS331" s="36">
        <f>IF(AK331="","",AK331*AK$4)</f>
        <v>0</v>
      </c>
      <c r="AT331" s="36">
        <f>IF(AL331="","",AL331*AL$4)</f>
        <v>0.58482285895926089</v>
      </c>
      <c r="AU331" s="36">
        <f>IF(AM331="","",AM331*AM$4)</f>
        <v>2.0596392254206449E-2</v>
      </c>
      <c r="AV331" s="36">
        <f>IF(AN331="","",AN331*AN$4)</f>
        <v>0.93149646738258185</v>
      </c>
      <c r="AW331" s="36">
        <f>IF(AO331="","",AO331*AO$4)</f>
        <v>0.27603789532482231</v>
      </c>
      <c r="AX331" s="36"/>
      <c r="AY331" s="36">
        <f>IF(AQ331="","",AI331*AI$5)</f>
        <v>9.4678127764043721E-3</v>
      </c>
      <c r="AZ331" s="36">
        <f>IF(AR331="","",AJ331*AJ$5)</f>
        <v>6.1096789720356589E-3</v>
      </c>
      <c r="BA331" s="36">
        <f>IF(AS331="","",AK331*AK$5)</f>
        <v>0</v>
      </c>
      <c r="BB331" s="36">
        <f>IF(AT331="","",AL331*AL$5)</f>
        <v>1.4620571473981523</v>
      </c>
      <c r="BC331" s="36">
        <f>IF(AU331="","",AM331*AM$5)</f>
        <v>0</v>
      </c>
      <c r="BD331" s="36">
        <f>IF(AV331="","",AN331*AN$5)</f>
        <v>0.93149646738258185</v>
      </c>
      <c r="BE331" s="36">
        <f>IF(AW331="","",AO331*AO$5)</f>
        <v>0.27603789532482231</v>
      </c>
      <c r="BF331" s="36">
        <f>IF(BE331="","",SUM(AY331:BE331))</f>
        <v>2.6851690018539967</v>
      </c>
      <c r="BG331" s="36"/>
      <c r="BH331" s="36">
        <f>IF(AT331="","",3/AT331)</f>
        <v>5.1297584457261811</v>
      </c>
      <c r="BI331" s="36"/>
      <c r="BJ331" s="36">
        <f>IF(AQ331="","",AQ331*$BH331)</f>
        <v>9.7135185104629138E-2</v>
      </c>
      <c r="BK331" s="36">
        <f>IF(AR331="","",AR331*$BH331)</f>
        <v>3.1341177307475571E-2</v>
      </c>
      <c r="BL331" s="36">
        <f>IF(AS331="","",AS331*$BH331)</f>
        <v>0</v>
      </c>
      <c r="BM331" s="36">
        <f>IF(AT331="","",AT331*$BH331)</f>
        <v>3</v>
      </c>
      <c r="BN331" s="36">
        <f>IF(AU331="","",AU331*$BH331)</f>
        <v>0.10565451711750483</v>
      </c>
      <c r="BO331" s="36">
        <f>IF(AV331="","",AV331*$BH331)</f>
        <v>4.7783518707199013</v>
      </c>
      <c r="BP331" s="36">
        <f t="shared" si="39"/>
        <v>13.77426836546268</v>
      </c>
      <c r="BQ331" s="36">
        <f>IF(AW331="","",AW331*$BH331)</f>
        <v>1.4160077248829868</v>
      </c>
      <c r="BR331" s="36"/>
      <c r="BS331" s="36">
        <f t="shared" si="40"/>
        <v>4.9068282331320061</v>
      </c>
      <c r="BT331" s="36"/>
      <c r="BU331" s="36">
        <f t="shared" si="41"/>
        <v>0.89434548288249516</v>
      </c>
      <c r="BV331" s="36">
        <f t="shared" si="42"/>
        <v>0.89434548288249516</v>
      </c>
      <c r="BW331" s="36">
        <f t="shared" si="43"/>
        <v>1</v>
      </c>
      <c r="BX331" s="36"/>
      <c r="BY331" s="36">
        <f>IF(BV331="","",IF(BQ331=0,0,((BV331/BQ331)*AF331)))</f>
        <v>3.0692026318682122</v>
      </c>
      <c r="BZ331" s="36">
        <f>IF(BY331="","",SUM(S331:X331,BY331))</f>
        <v>98.374530631868211</v>
      </c>
      <c r="CA331" s="24"/>
      <c r="CB331" s="26">
        <v>1.5566E-2</v>
      </c>
      <c r="CC331" s="26">
        <v>1.0094000000000001E-2</v>
      </c>
      <c r="CD331" s="26">
        <v>5.1094000000000001E-2</v>
      </c>
      <c r="CE331" s="26">
        <v>1.3336000000000001E-2</v>
      </c>
      <c r="CF331" s="26">
        <v>8.7399999999999995E-3</v>
      </c>
      <c r="CG331" s="26">
        <v>2.9884000000000001E-2</v>
      </c>
      <c r="CH331" s="26"/>
      <c r="CI331" s="27">
        <v>5.0149699999999999</v>
      </c>
      <c r="CJ331" s="27">
        <v>4.3509399999999996</v>
      </c>
      <c r="CK331" s="27">
        <v>-31.367999999999999</v>
      </c>
      <c r="CL331" s="27">
        <v>0.36426199999999997</v>
      </c>
      <c r="CM331" s="27">
        <v>2.0119500000000001</v>
      </c>
      <c r="CN331" s="27">
        <v>0.34209000000000001</v>
      </c>
      <c r="CO331" s="27"/>
      <c r="CP331" s="26">
        <v>75.472300000000004</v>
      </c>
      <c r="CQ331" s="26">
        <v>55.466700000000003</v>
      </c>
      <c r="CR331" s="26">
        <v>10.7735</v>
      </c>
      <c r="CS331" s="26">
        <v>377.685</v>
      </c>
      <c r="CT331" s="26"/>
      <c r="CU331" s="28">
        <v>44272.327071759297</v>
      </c>
      <c r="CV331" s="28"/>
    </row>
    <row r="332" spans="1:100" s="11" customFormat="1" x14ac:dyDescent="0.25">
      <c r="A332" s="11" t="s">
        <v>49</v>
      </c>
      <c r="B332" s="11">
        <v>2393</v>
      </c>
      <c r="C332" s="11">
        <v>1</v>
      </c>
      <c r="E332" s="12">
        <v>0.93254700000000001</v>
      </c>
      <c r="F332" s="12">
        <v>0.30171399999999998</v>
      </c>
      <c r="G332" s="12">
        <v>0</v>
      </c>
      <c r="H332" s="12">
        <v>17.1967</v>
      </c>
      <c r="I332" s="12">
        <v>0.15762799999999999</v>
      </c>
      <c r="J332" s="12">
        <v>35.783499999999997</v>
      </c>
      <c r="K332" s="12">
        <v>45.117600000000003</v>
      </c>
      <c r="L332" s="12">
        <v>0.51041099999999995</v>
      </c>
      <c r="M332" s="12">
        <v>100</v>
      </c>
      <c r="N332" s="12"/>
      <c r="O332" s="12">
        <v>3.5569000000000003E-2</v>
      </c>
      <c r="P332" s="12">
        <v>45.082000000000001</v>
      </c>
      <c r="Q332" s="12">
        <f t="shared" si="37"/>
        <v>99.964431000000005</v>
      </c>
      <c r="R332" s="12"/>
      <c r="S332" s="12">
        <v>1.25705</v>
      </c>
      <c r="T332" s="12">
        <v>0.500332</v>
      </c>
      <c r="U332" s="12">
        <v>0</v>
      </c>
      <c r="V332" s="12">
        <v>39.404499999999999</v>
      </c>
      <c r="W332" s="12">
        <v>0.15762799999999999</v>
      </c>
      <c r="X332" s="12">
        <v>50.068300000000001</v>
      </c>
      <c r="Y332" s="12">
        <v>8.6121700000000008</v>
      </c>
      <c r="Z332" s="12">
        <v>100</v>
      </c>
      <c r="AA332" s="13"/>
      <c r="AB332" s="12">
        <f>IF(Z332="","",Z332-O332)</f>
        <v>99.964431000000005</v>
      </c>
      <c r="AC332" s="12">
        <f t="shared" si="38"/>
        <v>91.352260999999999</v>
      </c>
      <c r="AD332" s="12"/>
      <c r="AE332" s="32">
        <f>IF(M332="","",IF(M332&gt;100,M332, M332+O332))</f>
        <v>100.035569</v>
      </c>
      <c r="AF332" s="39">
        <f>IF(AE332="","",IF(AE332="* * *", Y332, AE332-SUM(S332:X332)))</f>
        <v>8.6477589999999935</v>
      </c>
      <c r="AG332" s="56"/>
      <c r="AH332" s="31"/>
      <c r="AI332" s="32">
        <f>IF(S332="","",IF(AI$6=0, 0, S332/AI$6))</f>
        <v>2.0281889299817002E-2</v>
      </c>
      <c r="AJ332" s="32">
        <f>IF(T332="","",IF(AJ$6=0, 0, T332/AJ$6))</f>
        <v>1.2413676748980895E-2</v>
      </c>
      <c r="AK332" s="32">
        <f>IF(U332="","",IF(AK$6=0, 0, U332/AK$6))</f>
        <v>0</v>
      </c>
      <c r="AL332" s="32">
        <f>IF(V332="","",IF(AL$6=0, 0, V332/AL$6))</f>
        <v>0.27760494029639182</v>
      </c>
      <c r="AM332" s="32">
        <f>IF(W332="","",IF(AM$6=0, 0, W332/AM$6))</f>
        <v>4.4462998744763966E-3</v>
      </c>
      <c r="AN332" s="32">
        <f>IF(X332="","",IF(AN$6=0, 0, X332/AN$6))</f>
        <v>0.89284274948553244</v>
      </c>
      <c r="AO332" s="32">
        <f>IF(Y332="","",IF(AO$6=0, 0, Y332/AO$6))</f>
        <v>0.50637855636157847</v>
      </c>
      <c r="AP332" s="32"/>
      <c r="AQ332" s="32">
        <f>IF(AI332="","",AI332*AI$4)</f>
        <v>4.0563778599634004E-2</v>
      </c>
      <c r="AR332" s="31">
        <f>IF(AJ332="","",AJ332*AJ$4)</f>
        <v>1.2413676748980895E-2</v>
      </c>
      <c r="AS332" s="32">
        <f>IF(AK332="","",AK332*AK$4)</f>
        <v>0</v>
      </c>
      <c r="AT332" s="32">
        <f>IF(AL332="","",AL332*AL$4)</f>
        <v>0.55520988059278364</v>
      </c>
      <c r="AU332" s="32">
        <f>IF(AM332="","",AM332*AM$4)</f>
        <v>4.4462998744763966E-3</v>
      </c>
      <c r="AV332" s="32">
        <f>IF(AN332="","",AN332*AN$4)</f>
        <v>0.89284274948553244</v>
      </c>
      <c r="AW332" s="32">
        <f>IF(AO332="","",AO332*AO$4)</f>
        <v>0.50637855636157847</v>
      </c>
      <c r="AX332" s="32"/>
      <c r="AY332" s="32">
        <f>IF(AQ332="","",AI332*AI$5)</f>
        <v>2.0281889299817002E-2</v>
      </c>
      <c r="AZ332" s="32">
        <f>IF(AR332="","",AJ332*AJ$5)</f>
        <v>1.2413676748980895E-2</v>
      </c>
      <c r="BA332" s="32">
        <f>IF(AS332="","",AK332*AK$5)</f>
        <v>0</v>
      </c>
      <c r="BB332" s="32">
        <f>IF(AT332="","",AL332*AL$5)</f>
        <v>1.3880247014819591</v>
      </c>
      <c r="BC332" s="32">
        <f>IF(AU332="","",AM332*AM$5)</f>
        <v>0</v>
      </c>
      <c r="BD332" s="32">
        <f>IF(AV332="","",AN332*AN$5)</f>
        <v>0.89284274948553244</v>
      </c>
      <c r="BE332" s="32">
        <f>IF(AW332="","",AO332*AO$5)</f>
        <v>0.50637855636157847</v>
      </c>
      <c r="BF332" s="32">
        <f>IF(BE332="","",SUM(AY332:BE332))</f>
        <v>2.8199415733778679</v>
      </c>
      <c r="BG332" s="32"/>
      <c r="BH332" s="32">
        <f>IF(AT332="","",3/AT332)</f>
        <v>5.4033620525574495</v>
      </c>
      <c r="BI332" s="32"/>
      <c r="BJ332" s="32">
        <f>IF(AQ332="","",AQ332*$BH332)</f>
        <v>0.21918078199360433</v>
      </c>
      <c r="BK332" s="32">
        <f>IF(AR332="","",AR332*$BH332)</f>
        <v>6.7075589878158093E-2</v>
      </c>
      <c r="BL332" s="32">
        <f>IF(AS332="","",AS332*$BH332)</f>
        <v>0</v>
      </c>
      <c r="BM332" s="32">
        <f>IF(AT332="","",AT332*$BH332)</f>
        <v>3</v>
      </c>
      <c r="BN332" s="32">
        <f>IF(AU332="","",AU332*$BH332)</f>
        <v>2.4024968016036711E-2</v>
      </c>
      <c r="BO332" s="32">
        <f>IF(AV332="","",AV332*$BH332)</f>
        <v>4.8243526314711831</v>
      </c>
      <c r="BP332" s="32">
        <f t="shared" si="39"/>
        <v>15.237165288019121</v>
      </c>
      <c r="BQ332" s="32">
        <f>IF(AW332="","",AW332*$BH332)</f>
        <v>2.7361466756729769</v>
      </c>
      <c r="BR332" s="32"/>
      <c r="BS332" s="32">
        <f t="shared" si="40"/>
        <v>5.1106090033429457</v>
      </c>
      <c r="BT332" s="32"/>
      <c r="BU332" s="32">
        <f t="shared" si="41"/>
        <v>0.97597503198396329</v>
      </c>
      <c r="BV332" s="32">
        <f t="shared" si="42"/>
        <v>0.97597503198396329</v>
      </c>
      <c r="BW332" s="32">
        <f t="shared" si="43"/>
        <v>1</v>
      </c>
      <c r="BX332" s="32"/>
      <c r="BY332" s="32">
        <f>IF(BV332="","",IF(BQ332=0,0,((BV332/BQ332)*AF332)))</f>
        <v>3.0846288108946927</v>
      </c>
      <c r="BZ332" s="32">
        <f>IF(BY332="","",SUM(S332:X332,BY332))</f>
        <v>94.472438810894701</v>
      </c>
      <c r="CA332" s="12"/>
      <c r="CB332" s="14">
        <v>1.6448000000000001E-2</v>
      </c>
      <c r="CC332" s="14">
        <v>1.0106E-2</v>
      </c>
      <c r="CD332" s="14">
        <v>4.7946999999999997E-2</v>
      </c>
      <c r="CE332" s="14">
        <v>1.3342E-2</v>
      </c>
      <c r="CF332" s="14">
        <v>8.3850000000000001E-3</v>
      </c>
      <c r="CG332" s="14">
        <v>2.9411E-2</v>
      </c>
      <c r="CH332" s="14"/>
      <c r="CI332" s="15">
        <v>3.24159</v>
      </c>
      <c r="CJ332" s="15">
        <v>2.60771</v>
      </c>
      <c r="CK332" s="15">
        <v>-26.632000000000001</v>
      </c>
      <c r="CL332" s="15">
        <v>0.37549399999999999</v>
      </c>
      <c r="CM332" s="15">
        <v>4.9827599999999999</v>
      </c>
      <c r="CN332" s="15">
        <v>0.35006500000000002</v>
      </c>
      <c r="CO332" s="15"/>
      <c r="CP332" s="14">
        <v>73.659099999999995</v>
      </c>
      <c r="CQ332" s="14">
        <v>54.052500000000002</v>
      </c>
      <c r="CR332" s="14">
        <v>10.801500000000001</v>
      </c>
      <c r="CS332" s="14">
        <v>0</v>
      </c>
      <c r="CT332" s="14"/>
      <c r="CU332" s="16">
        <v>44272.328923611101</v>
      </c>
      <c r="CV332" s="16"/>
    </row>
    <row r="333" spans="1:100" s="17" customFormat="1" x14ac:dyDescent="0.25">
      <c r="A333" s="17" t="s">
        <v>49</v>
      </c>
      <c r="B333" s="17">
        <v>2394</v>
      </c>
      <c r="C333" s="17">
        <v>2</v>
      </c>
      <c r="E333" s="18">
        <v>0.77603200000000006</v>
      </c>
      <c r="F333" s="18">
        <v>0.25981199999999999</v>
      </c>
      <c r="G333" s="18">
        <v>0</v>
      </c>
      <c r="H333" s="18">
        <v>17.285699999999999</v>
      </c>
      <c r="I333" s="18">
        <v>0.27712799999999999</v>
      </c>
      <c r="J333" s="18">
        <v>36.649000000000001</v>
      </c>
      <c r="K333" s="18">
        <v>44.316200000000002</v>
      </c>
      <c r="L333" s="18">
        <v>0.43607899999999999</v>
      </c>
      <c r="M333" s="18">
        <v>100</v>
      </c>
      <c r="N333" s="18"/>
      <c r="O333" s="18">
        <v>6.2534000000000006E-2</v>
      </c>
      <c r="P333" s="18">
        <v>44.253700000000002</v>
      </c>
      <c r="Q333" s="18">
        <f t="shared" si="37"/>
        <v>99.937466000000001</v>
      </c>
      <c r="R333" s="18"/>
      <c r="S333" s="18">
        <v>1.0460700000000001</v>
      </c>
      <c r="T333" s="18">
        <v>0.43084600000000001</v>
      </c>
      <c r="U333" s="18">
        <v>0</v>
      </c>
      <c r="V333" s="18">
        <v>39.608600000000003</v>
      </c>
      <c r="W333" s="18">
        <v>0.27712799999999999</v>
      </c>
      <c r="X333" s="18">
        <v>51.279400000000003</v>
      </c>
      <c r="Y333" s="18">
        <v>7.3579699999999999</v>
      </c>
      <c r="Z333" s="18">
        <v>100</v>
      </c>
      <c r="AA333" s="19"/>
      <c r="AB333" s="18">
        <f>IF(Z333="","",Z333-O333)</f>
        <v>99.937466000000001</v>
      </c>
      <c r="AC333" s="18">
        <f t="shared" si="38"/>
        <v>92.579496000000006</v>
      </c>
      <c r="AD333" s="18"/>
      <c r="AE333" s="34">
        <f>IF(M333="","",IF(M333&gt;100,M333, M333+O333))</f>
        <v>100.062534</v>
      </c>
      <c r="AF333" s="37">
        <f>IF(AE333="","",IF(AE333="* * *", Y333, AE333-SUM(S333:X333)))</f>
        <v>7.4204900000000009</v>
      </c>
      <c r="AG333" s="54"/>
      <c r="AH333" s="33"/>
      <c r="AI333" s="34">
        <f>IF(S333="","",IF(AI$6=0, 0, S333/AI$6))</f>
        <v>1.6877829791861559E-2</v>
      </c>
      <c r="AJ333" s="34">
        <f>IF(T333="","",IF(AJ$6=0, 0, T333/AJ$6))</f>
        <v>1.0689668005627109E-2</v>
      </c>
      <c r="AK333" s="34">
        <f>IF(U333="","",IF(AK$6=0, 0, U333/AK$6))</f>
        <v>0</v>
      </c>
      <c r="AL333" s="34">
        <f>IF(V333="","",IF(AL$6=0, 0, V333/AL$6))</f>
        <v>0.27904282602808478</v>
      </c>
      <c r="AM333" s="34">
        <f>IF(W333="","",IF(AM$6=0, 0, W333/AM$6))</f>
        <v>7.8171022382691833E-3</v>
      </c>
      <c r="AN333" s="34">
        <f>IF(X333="","",IF(AN$6=0, 0, X333/AN$6))</f>
        <v>0.91443968514945417</v>
      </c>
      <c r="AO333" s="34">
        <f>IF(Y333="","",IF(AO$6=0, 0, Y333/AO$6))</f>
        <v>0.4326340778632799</v>
      </c>
      <c r="AP333" s="34"/>
      <c r="AQ333" s="34">
        <f>IF(AI333="","",AI333*AI$4)</f>
        <v>3.3755659583723119E-2</v>
      </c>
      <c r="AR333" s="33">
        <f>IF(AJ333="","",AJ333*AJ$4)</f>
        <v>1.0689668005627109E-2</v>
      </c>
      <c r="AS333" s="34">
        <f>IF(AK333="","",AK333*AK$4)</f>
        <v>0</v>
      </c>
      <c r="AT333" s="34">
        <f>IF(AL333="","",AL333*AL$4)</f>
        <v>0.55808565205616956</v>
      </c>
      <c r="AU333" s="34">
        <f>IF(AM333="","",AM333*AM$4)</f>
        <v>7.8171022382691833E-3</v>
      </c>
      <c r="AV333" s="34">
        <f>IF(AN333="","",AN333*AN$4)</f>
        <v>0.91443968514945417</v>
      </c>
      <c r="AW333" s="34">
        <f>IF(AO333="","",AO333*AO$4)</f>
        <v>0.4326340778632799</v>
      </c>
      <c r="AX333" s="34"/>
      <c r="AY333" s="34">
        <f>IF(AQ333="","",AI333*AI$5)</f>
        <v>1.6877829791861559E-2</v>
      </c>
      <c r="AZ333" s="34">
        <f>IF(AR333="","",AJ333*AJ$5)</f>
        <v>1.0689668005627109E-2</v>
      </c>
      <c r="BA333" s="34">
        <f>IF(AS333="","",AK333*AK$5)</f>
        <v>0</v>
      </c>
      <c r="BB333" s="34">
        <f>IF(AT333="","",AL333*AL$5)</f>
        <v>1.3952141301404239</v>
      </c>
      <c r="BC333" s="34">
        <f>IF(AU333="","",AM333*AM$5)</f>
        <v>0</v>
      </c>
      <c r="BD333" s="34">
        <f>IF(AV333="","",AN333*AN$5)</f>
        <v>0.91443968514945417</v>
      </c>
      <c r="BE333" s="34">
        <f>IF(AW333="","",AO333*AO$5)</f>
        <v>0.4326340778632799</v>
      </c>
      <c r="BF333" s="34">
        <f>IF(BE333="","",SUM(AY333:BE333))</f>
        <v>2.7698553909506467</v>
      </c>
      <c r="BG333" s="34"/>
      <c r="BH333" s="34">
        <f>IF(AT333="","",3/AT333)</f>
        <v>5.3755189529546614</v>
      </c>
      <c r="BI333" s="34"/>
      <c r="BJ333" s="34">
        <f>IF(AQ333="","",AQ333*$BH333)</f>
        <v>0.1814541878617893</v>
      </c>
      <c r="BK333" s="34">
        <f>IF(AR333="","",AR333*$BH333)</f>
        <v>5.7462512965041582E-2</v>
      </c>
      <c r="BL333" s="34">
        <f>IF(AS333="","",AS333*$BH333)</f>
        <v>0</v>
      </c>
      <c r="BM333" s="34">
        <f>IF(AT333="","",AT333*$BH333)</f>
        <v>3</v>
      </c>
      <c r="BN333" s="34">
        <f>IF(AU333="","",AU333*$BH333)</f>
        <v>4.2020981239000298E-2</v>
      </c>
      <c r="BO333" s="34">
        <f>IF(AV333="","",AV333*$BH333)</f>
        <v>4.9155878588547841</v>
      </c>
      <c r="BP333" s="34">
        <f t="shared" si="39"/>
        <v>14.889410150998845</v>
      </c>
      <c r="BQ333" s="34">
        <f>IF(AW333="","",AW333*$BH333)</f>
        <v>2.3256326852481237</v>
      </c>
      <c r="BR333" s="34"/>
      <c r="BS333" s="34">
        <f t="shared" si="40"/>
        <v>5.154504559681615</v>
      </c>
      <c r="BT333" s="34"/>
      <c r="BU333" s="34">
        <f t="shared" si="41"/>
        <v>0.95797901876099967</v>
      </c>
      <c r="BV333" s="34">
        <f t="shared" si="42"/>
        <v>0.95797901876099967</v>
      </c>
      <c r="BW333" s="34">
        <f t="shared" si="43"/>
        <v>1</v>
      </c>
      <c r="BX333" s="34"/>
      <c r="BY333" s="34">
        <f>IF(BV333="","",IF(BQ333=0,0,((BV333/BQ333)*AF333)))</f>
        <v>3.0566622898006703</v>
      </c>
      <c r="BZ333" s="34">
        <f>IF(BY333="","",SUM(S333:X333,BY333))</f>
        <v>95.698706289800668</v>
      </c>
      <c r="CA333" s="18"/>
      <c r="CB333" s="20">
        <v>1.5549E-2</v>
      </c>
      <c r="CC333" s="20">
        <v>9.7789999999999995E-3</v>
      </c>
      <c r="CD333" s="20">
        <v>4.8228E-2</v>
      </c>
      <c r="CE333" s="20">
        <v>1.3133000000000001E-2</v>
      </c>
      <c r="CF333" s="20">
        <v>7.9550000000000003E-3</v>
      </c>
      <c r="CG333" s="20">
        <v>2.9028999999999999E-2</v>
      </c>
      <c r="CH333" s="20"/>
      <c r="CI333" s="21">
        <v>3.57077</v>
      </c>
      <c r="CJ333" s="21">
        <v>2.8529399999999998</v>
      </c>
      <c r="CK333" s="21">
        <v>-32.892000000000003</v>
      </c>
      <c r="CL333" s="21">
        <v>0.37406</v>
      </c>
      <c r="CM333" s="21">
        <v>3.4527999999999999</v>
      </c>
      <c r="CN333" s="21">
        <v>0.34558</v>
      </c>
      <c r="CO333" s="21"/>
      <c r="CP333" s="20">
        <v>73.670500000000004</v>
      </c>
      <c r="CQ333" s="20">
        <v>54.022399999999998</v>
      </c>
      <c r="CR333" s="20">
        <v>10.801</v>
      </c>
      <c r="CS333" s="20">
        <v>32.187600000000003</v>
      </c>
      <c r="CT333" s="20"/>
      <c r="CU333" s="22">
        <v>44272.330706018503</v>
      </c>
      <c r="CV333" s="22"/>
    </row>
    <row r="334" spans="1:100" s="17" customFormat="1" x14ac:dyDescent="0.25">
      <c r="A334" s="17" t="s">
        <v>49</v>
      </c>
      <c r="B334" s="17">
        <v>2395</v>
      </c>
      <c r="C334" s="17">
        <v>3</v>
      </c>
      <c r="E334" s="18">
        <v>0.79066700000000001</v>
      </c>
      <c r="F334" s="18">
        <v>0.24409400000000001</v>
      </c>
      <c r="G334" s="18">
        <v>0</v>
      </c>
      <c r="H334" s="18">
        <v>17.415400000000002</v>
      </c>
      <c r="I334" s="18">
        <v>0.24299799999999999</v>
      </c>
      <c r="J334" s="18">
        <v>36.4495</v>
      </c>
      <c r="K334" s="18">
        <v>44.42</v>
      </c>
      <c r="L334" s="18">
        <v>0.437417</v>
      </c>
      <c r="M334" s="18">
        <v>100</v>
      </c>
      <c r="N334" s="18"/>
      <c r="O334" s="18">
        <v>5.4833E-2</v>
      </c>
      <c r="P334" s="18">
        <v>44.365099999999998</v>
      </c>
      <c r="Q334" s="18">
        <f t="shared" si="37"/>
        <v>99.945166999999998</v>
      </c>
      <c r="R334" s="18"/>
      <c r="S334" s="18">
        <v>1.0658000000000001</v>
      </c>
      <c r="T334" s="18">
        <v>0.404781</v>
      </c>
      <c r="U334" s="18">
        <v>0</v>
      </c>
      <c r="V334" s="18">
        <v>39.905700000000003</v>
      </c>
      <c r="W334" s="18">
        <v>0.24299799999999999</v>
      </c>
      <c r="X334" s="18">
        <v>51.0002</v>
      </c>
      <c r="Y334" s="18">
        <v>7.3805500000000004</v>
      </c>
      <c r="Z334" s="18">
        <v>100</v>
      </c>
      <c r="AA334" s="19"/>
      <c r="AB334" s="18">
        <f>IF(Z334="","",Z334-O334)</f>
        <v>99.945166999999998</v>
      </c>
      <c r="AC334" s="18">
        <f t="shared" si="38"/>
        <v>92.564616999999998</v>
      </c>
      <c r="AD334" s="18"/>
      <c r="AE334" s="34">
        <f>IF(M334="","",IF(M334&gt;100,M334, M334+O334))</f>
        <v>100.054833</v>
      </c>
      <c r="AF334" s="37">
        <f>IF(AE334="","",IF(AE334="* * *", Y334, AE334-SUM(S334:X334)))</f>
        <v>7.4353539999999896</v>
      </c>
      <c r="AG334" s="54"/>
      <c r="AH334" s="33"/>
      <c r="AI334" s="34">
        <f>IF(S334="","",IF(AI$6=0, 0, S334/AI$6))</f>
        <v>1.7196163729163487E-2</v>
      </c>
      <c r="AJ334" s="34">
        <f>IF(T334="","",IF(AJ$6=0, 0, T334/AJ$6))</f>
        <v>1.0042972442556614E-2</v>
      </c>
      <c r="AK334" s="34">
        <f>IF(U334="","",IF(AK$6=0, 0, U334/AK$6))</f>
        <v>0</v>
      </c>
      <c r="AL334" s="34">
        <f>IF(V334="","",IF(AL$6=0, 0, V334/AL$6))</f>
        <v>0.28113589732100963</v>
      </c>
      <c r="AM334" s="34">
        <f>IF(W334="","",IF(AM$6=0, 0, W334/AM$6))</f>
        <v>6.8543785171290344E-3</v>
      </c>
      <c r="AN334" s="34">
        <f>IF(X334="","",IF(AN$6=0, 0, X334/AN$6))</f>
        <v>0.90946085232196916</v>
      </c>
      <c r="AO334" s="34">
        <f>IF(Y334="","",IF(AO$6=0, 0, Y334/AO$6))</f>
        <v>0.43396173718754366</v>
      </c>
      <c r="AP334" s="34"/>
      <c r="AQ334" s="34">
        <f>IF(AI334="","",AI334*AI$4)</f>
        <v>3.4392327458326974E-2</v>
      </c>
      <c r="AR334" s="33">
        <f>IF(AJ334="","",AJ334*AJ$4)</f>
        <v>1.0042972442556614E-2</v>
      </c>
      <c r="AS334" s="34">
        <f>IF(AK334="","",AK334*AK$4)</f>
        <v>0</v>
      </c>
      <c r="AT334" s="34">
        <f>IF(AL334="","",AL334*AL$4)</f>
        <v>0.56227179464201926</v>
      </c>
      <c r="AU334" s="34">
        <f>IF(AM334="","",AM334*AM$4)</f>
        <v>6.8543785171290344E-3</v>
      </c>
      <c r="AV334" s="34">
        <f>IF(AN334="","",AN334*AN$4)</f>
        <v>0.90946085232196916</v>
      </c>
      <c r="AW334" s="34">
        <f>IF(AO334="","",AO334*AO$4)</f>
        <v>0.43396173718754366</v>
      </c>
      <c r="AX334" s="34"/>
      <c r="AY334" s="34">
        <f>IF(AQ334="","",AI334*AI$5)</f>
        <v>1.7196163729163487E-2</v>
      </c>
      <c r="AZ334" s="34">
        <f>IF(AR334="","",AJ334*AJ$5)</f>
        <v>1.0042972442556614E-2</v>
      </c>
      <c r="BA334" s="34">
        <f>IF(AS334="","",AK334*AK$5)</f>
        <v>0</v>
      </c>
      <c r="BB334" s="34">
        <f>IF(AT334="","",AL334*AL$5)</f>
        <v>1.4056794866050482</v>
      </c>
      <c r="BC334" s="34">
        <f>IF(AU334="","",AM334*AM$5)</f>
        <v>0</v>
      </c>
      <c r="BD334" s="34">
        <f>IF(AV334="","",AN334*AN$5)</f>
        <v>0.90946085232196916</v>
      </c>
      <c r="BE334" s="34">
        <f>IF(AW334="","",AO334*AO$5)</f>
        <v>0.43396173718754366</v>
      </c>
      <c r="BF334" s="34">
        <f>IF(BE334="","",SUM(AY334:BE334))</f>
        <v>2.7763412122862809</v>
      </c>
      <c r="BG334" s="34"/>
      <c r="BH334" s="34">
        <f>IF(AT334="","",3/AT334)</f>
        <v>5.3354979363850283</v>
      </c>
      <c r="BI334" s="34"/>
      <c r="BJ334" s="34">
        <f>IF(AQ334="","",AQ334*$BH334)</f>
        <v>0.18350019218138172</v>
      </c>
      <c r="BK334" s="34">
        <f>IF(AR334="","",AR334*$BH334)</f>
        <v>5.3584258742432521E-2</v>
      </c>
      <c r="BL334" s="34">
        <f>IF(AS334="","",AS334*$BH334)</f>
        <v>0</v>
      </c>
      <c r="BM334" s="34">
        <f>IF(AT334="","",AT334*$BH334)</f>
        <v>3</v>
      </c>
      <c r="BN334" s="34">
        <f>IF(AU334="","",AU334*$BH334)</f>
        <v>3.6571522433343835E-2</v>
      </c>
      <c r="BO334" s="34">
        <f>IF(AV334="","",AV334*$BH334)</f>
        <v>4.8524265007868355</v>
      </c>
      <c r="BP334" s="34">
        <f t="shared" si="39"/>
        <v>14.813162808854161</v>
      </c>
      <c r="BQ334" s="34">
        <f>IF(AW334="","",AW334*$BH334)</f>
        <v>2.3154019532342014</v>
      </c>
      <c r="BR334" s="34"/>
      <c r="BS334" s="34">
        <f t="shared" si="40"/>
        <v>5.0895109517106496</v>
      </c>
      <c r="BT334" s="34"/>
      <c r="BU334" s="34">
        <f t="shared" si="41"/>
        <v>0.96342847756665617</v>
      </c>
      <c r="BV334" s="34">
        <f t="shared" si="42"/>
        <v>0.96342847756665617</v>
      </c>
      <c r="BW334" s="34">
        <f t="shared" si="43"/>
        <v>1</v>
      </c>
      <c r="BX334" s="34"/>
      <c r="BY334" s="34">
        <f>IF(BV334="","",IF(BQ334=0,0,((BV334/BQ334)*AF334)))</f>
        <v>3.0938178031607459</v>
      </c>
      <c r="BZ334" s="34">
        <f>IF(BY334="","",SUM(S334:X334,BY334))</f>
        <v>95.713296803160759</v>
      </c>
      <c r="CA334" s="18"/>
      <c r="CB334" s="20">
        <v>1.5918000000000002E-2</v>
      </c>
      <c r="CC334" s="20">
        <v>1.0127000000000001E-2</v>
      </c>
      <c r="CD334" s="20">
        <v>4.9024999999999999E-2</v>
      </c>
      <c r="CE334" s="20">
        <v>1.2768E-2</v>
      </c>
      <c r="CF334" s="20">
        <v>8.4180000000000001E-3</v>
      </c>
      <c r="CG334" s="20">
        <v>3.0411000000000001E-2</v>
      </c>
      <c r="CH334" s="20"/>
      <c r="CI334" s="21">
        <v>3.5440299999999998</v>
      </c>
      <c r="CJ334" s="21">
        <v>3.0226700000000002</v>
      </c>
      <c r="CK334" s="21">
        <v>-18.727</v>
      </c>
      <c r="CL334" s="21">
        <v>0.37256400000000001</v>
      </c>
      <c r="CM334" s="21">
        <v>3.7851599999999999</v>
      </c>
      <c r="CN334" s="21">
        <v>0.346773</v>
      </c>
      <c r="CO334" s="21"/>
      <c r="CP334" s="20">
        <v>73.686400000000006</v>
      </c>
      <c r="CQ334" s="20">
        <v>54.024099999999997</v>
      </c>
      <c r="CR334" s="20">
        <v>10.8005</v>
      </c>
      <c r="CS334" s="20">
        <v>48.177999999999997</v>
      </c>
      <c r="CT334" s="20"/>
      <c r="CU334" s="22">
        <v>44272.332465277803</v>
      </c>
      <c r="CV334" s="22"/>
    </row>
    <row r="335" spans="1:100" s="17" customFormat="1" x14ac:dyDescent="0.25">
      <c r="A335" s="17" t="s">
        <v>49</v>
      </c>
      <c r="B335" s="17">
        <v>2396</v>
      </c>
      <c r="C335" s="17">
        <v>4</v>
      </c>
      <c r="E335" s="18">
        <v>0.71910700000000005</v>
      </c>
      <c r="F335" s="18">
        <v>0.23668500000000001</v>
      </c>
      <c r="G335" s="18">
        <v>0</v>
      </c>
      <c r="H335" s="18">
        <v>17.502800000000001</v>
      </c>
      <c r="I335" s="18">
        <v>0.26852300000000001</v>
      </c>
      <c r="J335" s="18">
        <v>36.878900000000002</v>
      </c>
      <c r="K335" s="18">
        <v>43.999099999999999</v>
      </c>
      <c r="L335" s="18">
        <v>0.39486199999999999</v>
      </c>
      <c r="M335" s="18">
        <v>100</v>
      </c>
      <c r="N335" s="18"/>
      <c r="O335" s="18">
        <v>6.0593000000000001E-2</v>
      </c>
      <c r="P335" s="18">
        <v>43.938499999999998</v>
      </c>
      <c r="Q335" s="18">
        <f t="shared" si="37"/>
        <v>99.939407000000003</v>
      </c>
      <c r="R335" s="18"/>
      <c r="S335" s="18">
        <v>0.96933899999999995</v>
      </c>
      <c r="T335" s="18">
        <v>0.39249400000000001</v>
      </c>
      <c r="U335" s="18">
        <v>0</v>
      </c>
      <c r="V335" s="18">
        <v>40.106099999999998</v>
      </c>
      <c r="W335" s="18">
        <v>0.26852300000000001</v>
      </c>
      <c r="X335" s="18">
        <v>51.601100000000002</v>
      </c>
      <c r="Y335" s="18">
        <v>6.6625100000000002</v>
      </c>
      <c r="Z335" s="18">
        <v>100</v>
      </c>
      <c r="AA335" s="19"/>
      <c r="AB335" s="18">
        <f>IF(Z335="","",Z335-O335)</f>
        <v>99.939407000000003</v>
      </c>
      <c r="AC335" s="18">
        <f t="shared" si="38"/>
        <v>93.276897000000005</v>
      </c>
      <c r="AD335" s="18"/>
      <c r="AE335" s="34">
        <f>IF(M335="","",IF(M335&gt;100,M335, M335+O335))</f>
        <v>100.060593</v>
      </c>
      <c r="AF335" s="37">
        <f>IF(AE335="","",IF(AE335="* * *", Y335, AE335-SUM(S335:X335)))</f>
        <v>6.7230369999999908</v>
      </c>
      <c r="AG335" s="54"/>
      <c r="AH335" s="33"/>
      <c r="AI335" s="34">
        <f>IF(S335="","",IF(AI$6=0, 0, S335/AI$6))</f>
        <v>1.5639812491146186E-2</v>
      </c>
      <c r="AJ335" s="34">
        <f>IF(T335="","",IF(AJ$6=0, 0, T335/AJ$6))</f>
        <v>9.7381211713712234E-3</v>
      </c>
      <c r="AK335" s="34">
        <f>IF(U335="","",IF(AK$6=0, 0, U335/AK$6))</f>
        <v>0</v>
      </c>
      <c r="AL335" s="34">
        <f>IF(V335="","",IF(AL$6=0, 0, V335/AL$6))</f>
        <v>0.28254771653037392</v>
      </c>
      <c r="AM335" s="34">
        <f>IF(W335="","",IF(AM$6=0, 0, W335/AM$6))</f>
        <v>7.5743762605249426E-3</v>
      </c>
      <c r="AN335" s="34">
        <f>IF(X335="","",IF(AN$6=0, 0, X335/AN$6))</f>
        <v>0.92017639904845805</v>
      </c>
      <c r="AO335" s="34">
        <f>IF(Y335="","",IF(AO$6=0, 0, Y335/AO$6))</f>
        <v>0.39174240586804254</v>
      </c>
      <c r="AP335" s="34"/>
      <c r="AQ335" s="34">
        <f>IF(AI335="","",AI335*AI$4)</f>
        <v>3.1279624982292371E-2</v>
      </c>
      <c r="AR335" s="33">
        <f>IF(AJ335="","",AJ335*AJ$4)</f>
        <v>9.7381211713712234E-3</v>
      </c>
      <c r="AS335" s="34">
        <f>IF(AK335="","",AK335*AK$4)</f>
        <v>0</v>
      </c>
      <c r="AT335" s="34">
        <f>IF(AL335="","",AL335*AL$4)</f>
        <v>0.56509543306074783</v>
      </c>
      <c r="AU335" s="34">
        <f>IF(AM335="","",AM335*AM$4)</f>
        <v>7.5743762605249426E-3</v>
      </c>
      <c r="AV335" s="34">
        <f>IF(AN335="","",AN335*AN$4)</f>
        <v>0.92017639904845805</v>
      </c>
      <c r="AW335" s="34">
        <f>IF(AO335="","",AO335*AO$4)</f>
        <v>0.39174240586804254</v>
      </c>
      <c r="AX335" s="34"/>
      <c r="AY335" s="34">
        <f>IF(AQ335="","",AI335*AI$5)</f>
        <v>1.5639812491146186E-2</v>
      </c>
      <c r="AZ335" s="34">
        <f>IF(AR335="","",AJ335*AJ$5)</f>
        <v>9.7381211713712234E-3</v>
      </c>
      <c r="BA335" s="34">
        <f>IF(AS335="","",AK335*AK$5)</f>
        <v>0</v>
      </c>
      <c r="BB335" s="34">
        <f>IF(AT335="","",AL335*AL$5)</f>
        <v>1.4127385826518695</v>
      </c>
      <c r="BC335" s="34">
        <f>IF(AU335="","",AM335*AM$5)</f>
        <v>0</v>
      </c>
      <c r="BD335" s="34">
        <f>IF(AV335="","",AN335*AN$5)</f>
        <v>0.92017639904845805</v>
      </c>
      <c r="BE335" s="34">
        <f>IF(AW335="","",AO335*AO$5)</f>
        <v>0.39174240586804254</v>
      </c>
      <c r="BF335" s="34">
        <f>IF(BE335="","",SUM(AY335:BE335))</f>
        <v>2.7500353212308877</v>
      </c>
      <c r="BG335" s="34"/>
      <c r="BH335" s="34">
        <f>IF(AT335="","",3/AT335)</f>
        <v>5.3088378077150367</v>
      </c>
      <c r="BI335" s="34"/>
      <c r="BJ335" s="34">
        <f>IF(AQ335="","",AQ335*$BH335)</f>
        <v>0.16605845571714153</v>
      </c>
      <c r="BK335" s="34">
        <f>IF(AR335="","",AR335*$BH335)</f>
        <v>5.1698105850685794E-2</v>
      </c>
      <c r="BL335" s="34">
        <f>IF(AS335="","",AS335*$BH335)</f>
        <v>0</v>
      </c>
      <c r="BM335" s="34">
        <f>IF(AT335="","",AT335*$BH335)</f>
        <v>2.9999999999999996</v>
      </c>
      <c r="BN335" s="34">
        <f>IF(AU335="","",AU335*$BH335)</f>
        <v>4.021113506173405E-2</v>
      </c>
      <c r="BO335" s="34">
        <f>IF(AV335="","",AV335*$BH335)</f>
        <v>4.8850672570355327</v>
      </c>
      <c r="BP335" s="34">
        <f t="shared" si="39"/>
        <v>14.599491485902302</v>
      </c>
      <c r="BQ335" s="34">
        <f>IF(AW335="","",AW335*$BH335)</f>
        <v>2.0796968951575132</v>
      </c>
      <c r="BR335" s="34"/>
      <c r="BS335" s="34">
        <f t="shared" si="40"/>
        <v>5.1028238186033601</v>
      </c>
      <c r="BT335" s="34"/>
      <c r="BU335" s="34">
        <f t="shared" si="41"/>
        <v>0.95978886493826598</v>
      </c>
      <c r="BV335" s="34">
        <f t="shared" si="42"/>
        <v>0.95978886493826598</v>
      </c>
      <c r="BW335" s="34">
        <f t="shared" si="43"/>
        <v>1</v>
      </c>
      <c r="BX335" s="34"/>
      <c r="BY335" s="34">
        <f>IF(BV335="","",IF(BQ335=0,0,((BV335/BQ335)*AF335)))</f>
        <v>3.1027098545912088</v>
      </c>
      <c r="BZ335" s="34">
        <f>IF(BY335="","",SUM(S335:X335,BY335))</f>
        <v>96.440265854591217</v>
      </c>
      <c r="CA335" s="18"/>
      <c r="CB335" s="20">
        <v>1.6185999999999999E-2</v>
      </c>
      <c r="CC335" s="20">
        <v>1.0087E-2</v>
      </c>
      <c r="CD335" s="20">
        <v>4.9110000000000001E-2</v>
      </c>
      <c r="CE335" s="20">
        <v>1.2605999999999999E-2</v>
      </c>
      <c r="CF335" s="20">
        <v>9.1830000000000002E-3</v>
      </c>
      <c r="CG335" s="20">
        <v>3.0022E-2</v>
      </c>
      <c r="CH335" s="20"/>
      <c r="CI335" s="21">
        <v>3.7519300000000002</v>
      </c>
      <c r="CJ335" s="21">
        <v>3.0833200000000001</v>
      </c>
      <c r="CK335" s="21">
        <v>-19.606999999999999</v>
      </c>
      <c r="CL335" s="21">
        <v>0.371361</v>
      </c>
      <c r="CM335" s="21">
        <v>3.6315400000000002</v>
      </c>
      <c r="CN335" s="21">
        <v>0.34452199999999999</v>
      </c>
      <c r="CO335" s="21"/>
      <c r="CP335" s="20">
        <v>73.7</v>
      </c>
      <c r="CQ335" s="20">
        <v>54.009599999999999</v>
      </c>
      <c r="CR335" s="20">
        <v>10.8</v>
      </c>
      <c r="CS335" s="20">
        <v>68.054599999999994</v>
      </c>
      <c r="CT335" s="20"/>
      <c r="CU335" s="22">
        <v>44272.334247685198</v>
      </c>
      <c r="CV335" s="22"/>
    </row>
    <row r="336" spans="1:100" s="17" customFormat="1" x14ac:dyDescent="0.25">
      <c r="A336" s="17" t="s">
        <v>49</v>
      </c>
      <c r="B336" s="17">
        <v>2397</v>
      </c>
      <c r="C336" s="17">
        <v>5</v>
      </c>
      <c r="E336" s="18">
        <v>0.67499200000000004</v>
      </c>
      <c r="F336" s="18">
        <v>0.23477999999999999</v>
      </c>
      <c r="G336" s="18">
        <v>0</v>
      </c>
      <c r="H336" s="18">
        <v>17.596499999999999</v>
      </c>
      <c r="I336" s="18">
        <v>0.289078</v>
      </c>
      <c r="J336" s="18">
        <v>37.0045</v>
      </c>
      <c r="K336" s="18">
        <v>43.826000000000001</v>
      </c>
      <c r="L336" s="18">
        <v>0.374224</v>
      </c>
      <c r="M336" s="18">
        <v>100</v>
      </c>
      <c r="N336" s="18"/>
      <c r="O336" s="18">
        <v>6.5230999999999997E-2</v>
      </c>
      <c r="P336" s="18">
        <v>43.7607</v>
      </c>
      <c r="Q336" s="18">
        <f t="shared" si="37"/>
        <v>99.934769000000003</v>
      </c>
      <c r="R336" s="18"/>
      <c r="S336" s="18">
        <v>0.90987300000000004</v>
      </c>
      <c r="T336" s="18">
        <v>0.38933600000000002</v>
      </c>
      <c r="U336" s="18">
        <v>0</v>
      </c>
      <c r="V336" s="18">
        <v>40.320700000000002</v>
      </c>
      <c r="W336" s="18">
        <v>0.289078</v>
      </c>
      <c r="X336" s="18">
        <v>51.776800000000001</v>
      </c>
      <c r="Y336" s="18">
        <v>6.3142899999999997</v>
      </c>
      <c r="Z336" s="18">
        <v>100</v>
      </c>
      <c r="AA336" s="19"/>
      <c r="AB336" s="18">
        <f>IF(Z336="","",Z336-O336)</f>
        <v>99.934769000000003</v>
      </c>
      <c r="AC336" s="18">
        <f t="shared" si="38"/>
        <v>93.620479000000003</v>
      </c>
      <c r="AD336" s="18"/>
      <c r="AE336" s="34">
        <f>IF(M336="","",IF(M336&gt;100,M336, M336+O336))</f>
        <v>100.065231</v>
      </c>
      <c r="AF336" s="37">
        <f>IF(AE336="","",IF(AE336="* * *", Y336, AE336-SUM(S336:X336)))</f>
        <v>6.3794439999999923</v>
      </c>
      <c r="AG336" s="54"/>
      <c r="AH336" s="33"/>
      <c r="AI336" s="34">
        <f>IF(S336="","",IF(AI$6=0, 0, S336/AI$6))</f>
        <v>1.4680357553710987E-2</v>
      </c>
      <c r="AJ336" s="34">
        <f>IF(T336="","",IF(AJ$6=0, 0, T336/AJ$6))</f>
        <v>9.6597684152547221E-3</v>
      </c>
      <c r="AK336" s="34">
        <f>IF(U336="","",IF(AK$6=0, 0, U336/AK$6))</f>
        <v>0</v>
      </c>
      <c r="AL336" s="34">
        <f>IF(V336="","",IF(AL$6=0, 0, V336/AL$6))</f>
        <v>0.28405957482543182</v>
      </c>
      <c r="AM336" s="34">
        <f>IF(W336="","",IF(AM$6=0, 0, W336/AM$6))</f>
        <v>8.1541824746484623E-3</v>
      </c>
      <c r="AN336" s="34">
        <f>IF(X336="","",IF(AN$6=0, 0, X336/AN$6))</f>
        <v>0.92330956856059654</v>
      </c>
      <c r="AO336" s="34">
        <f>IF(Y336="","",IF(AO$6=0, 0, Y336/AO$6))</f>
        <v>0.37126775883991503</v>
      </c>
      <c r="AP336" s="34"/>
      <c r="AQ336" s="34">
        <f>IF(AI336="","",AI336*AI$4)</f>
        <v>2.9360715107421973E-2</v>
      </c>
      <c r="AR336" s="33">
        <f>IF(AJ336="","",AJ336*AJ$4)</f>
        <v>9.6597684152547221E-3</v>
      </c>
      <c r="AS336" s="34">
        <f>IF(AK336="","",AK336*AK$4)</f>
        <v>0</v>
      </c>
      <c r="AT336" s="34">
        <f>IF(AL336="","",AL336*AL$4)</f>
        <v>0.56811914965086363</v>
      </c>
      <c r="AU336" s="34">
        <f>IF(AM336="","",AM336*AM$4)</f>
        <v>8.1541824746484623E-3</v>
      </c>
      <c r="AV336" s="34">
        <f>IF(AN336="","",AN336*AN$4)</f>
        <v>0.92330956856059654</v>
      </c>
      <c r="AW336" s="34">
        <f>IF(AO336="","",AO336*AO$4)</f>
        <v>0.37126775883991503</v>
      </c>
      <c r="AX336" s="34"/>
      <c r="AY336" s="34">
        <f>IF(AQ336="","",AI336*AI$5)</f>
        <v>1.4680357553710987E-2</v>
      </c>
      <c r="AZ336" s="34">
        <f>IF(AR336="","",AJ336*AJ$5)</f>
        <v>9.6597684152547221E-3</v>
      </c>
      <c r="BA336" s="34">
        <f>IF(AS336="","",AK336*AK$5)</f>
        <v>0</v>
      </c>
      <c r="BB336" s="34">
        <f>IF(AT336="","",AL336*AL$5)</f>
        <v>1.420297874127159</v>
      </c>
      <c r="BC336" s="34">
        <f>IF(AU336="","",AM336*AM$5)</f>
        <v>0</v>
      </c>
      <c r="BD336" s="34">
        <f>IF(AV336="","",AN336*AN$5)</f>
        <v>0.92330956856059654</v>
      </c>
      <c r="BE336" s="34">
        <f>IF(AW336="","",AO336*AO$5)</f>
        <v>0.37126775883991503</v>
      </c>
      <c r="BF336" s="34">
        <f>IF(BE336="","",SUM(AY336:BE336))</f>
        <v>2.7392153274966362</v>
      </c>
      <c r="BG336" s="34"/>
      <c r="BH336" s="34">
        <f>IF(AT336="","",3/AT336)</f>
        <v>5.2805824303645519</v>
      </c>
      <c r="BI336" s="34"/>
      <c r="BJ336" s="34">
        <f>IF(AQ336="","",AQ336*$BH336)</f>
        <v>0.15504167633919153</v>
      </c>
      <c r="BK336" s="34">
        <f>IF(AR336="","",AR336*$BH336)</f>
        <v>5.1009203374984519E-2</v>
      </c>
      <c r="BL336" s="34">
        <f>IF(AS336="","",AS336*$BH336)</f>
        <v>0</v>
      </c>
      <c r="BM336" s="34">
        <f>IF(AT336="","",AT336*$BH336)</f>
        <v>3</v>
      </c>
      <c r="BN336" s="34">
        <f>IF(AU336="","",AU336*$BH336)</f>
        <v>4.3058832709615212E-2</v>
      </c>
      <c r="BO336" s="34">
        <f>IF(AV336="","",AV336*$BH336)</f>
        <v>4.8756122855285611</v>
      </c>
      <c r="BP336" s="34">
        <f t="shared" si="39"/>
        <v>14.46465233136402</v>
      </c>
      <c r="BQ336" s="34">
        <f>IF(AW336="","",AW336*$BH336)</f>
        <v>1.9605100042908787</v>
      </c>
      <c r="BR336" s="34"/>
      <c r="BS336" s="34">
        <f t="shared" si="40"/>
        <v>5.0816631652427375</v>
      </c>
      <c r="BT336" s="34"/>
      <c r="BU336" s="34">
        <f t="shared" si="41"/>
        <v>0.95694116729038481</v>
      </c>
      <c r="BV336" s="34">
        <f t="shared" si="42"/>
        <v>0.95694116729038481</v>
      </c>
      <c r="BW336" s="34">
        <f t="shared" si="43"/>
        <v>1</v>
      </c>
      <c r="BX336" s="34"/>
      <c r="BY336" s="34">
        <f>IF(BV336="","",IF(BQ336=0,0,((BV336/BQ336)*AF336)))</f>
        <v>3.1138594420137826</v>
      </c>
      <c r="BZ336" s="34">
        <f>IF(BY336="","",SUM(S336:X336,BY336))</f>
        <v>96.799646442013781</v>
      </c>
      <c r="CA336" s="18"/>
      <c r="CB336" s="20">
        <v>1.5889E-2</v>
      </c>
      <c r="CC336" s="20">
        <v>9.6849999999999992E-3</v>
      </c>
      <c r="CD336" s="20">
        <v>4.904E-2</v>
      </c>
      <c r="CE336" s="20">
        <v>1.3102000000000001E-2</v>
      </c>
      <c r="CF336" s="20">
        <v>8.7530000000000004E-3</v>
      </c>
      <c r="CG336" s="20">
        <v>3.0581000000000001E-2</v>
      </c>
      <c r="CH336" s="20"/>
      <c r="CI336" s="21">
        <v>3.8806699999999998</v>
      </c>
      <c r="CJ336" s="21">
        <v>3.0485799999999998</v>
      </c>
      <c r="CK336" s="21">
        <v>-21.440999999999999</v>
      </c>
      <c r="CL336" s="21">
        <v>0.37041800000000003</v>
      </c>
      <c r="CM336" s="21">
        <v>3.43215</v>
      </c>
      <c r="CN336" s="21">
        <v>0.34399999999999997</v>
      </c>
      <c r="CO336" s="21"/>
      <c r="CP336" s="20">
        <v>73.7136</v>
      </c>
      <c r="CQ336" s="20">
        <v>53.995399999999997</v>
      </c>
      <c r="CR336" s="20">
        <v>10.7995</v>
      </c>
      <c r="CS336" s="20">
        <v>87.720500000000001</v>
      </c>
      <c r="CT336" s="20"/>
      <c r="CU336" s="22">
        <v>44272.336006944402</v>
      </c>
      <c r="CV336" s="22"/>
    </row>
    <row r="337" spans="1:100" s="17" customFormat="1" x14ac:dyDescent="0.25">
      <c r="A337" s="17" t="s">
        <v>49</v>
      </c>
      <c r="B337" s="17">
        <v>2398</v>
      </c>
      <c r="C337" s="17">
        <v>6</v>
      </c>
      <c r="E337" s="18">
        <v>0.68387900000000001</v>
      </c>
      <c r="F337" s="18">
        <v>0.228242</v>
      </c>
      <c r="G337" s="18">
        <v>0</v>
      </c>
      <c r="H337" s="18">
        <v>17.560099999999998</v>
      </c>
      <c r="I337" s="18">
        <v>0.32036900000000001</v>
      </c>
      <c r="J337" s="18">
        <v>36.710999999999999</v>
      </c>
      <c r="K337" s="18">
        <v>44.094900000000003</v>
      </c>
      <c r="L337" s="18">
        <v>0.40158300000000002</v>
      </c>
      <c r="M337" s="18">
        <v>100</v>
      </c>
      <c r="N337" s="18"/>
      <c r="O337" s="18">
        <v>7.2291999999999995E-2</v>
      </c>
      <c r="P337" s="18">
        <v>44.022599999999997</v>
      </c>
      <c r="Q337" s="18">
        <f t="shared" si="37"/>
        <v>99.927707999999996</v>
      </c>
      <c r="R337" s="18"/>
      <c r="S337" s="18">
        <v>0.92185300000000003</v>
      </c>
      <c r="T337" s="18">
        <v>0.378494</v>
      </c>
      <c r="U337" s="18">
        <v>0</v>
      </c>
      <c r="V337" s="18">
        <v>40.237299999999998</v>
      </c>
      <c r="W337" s="18">
        <v>0.32036900000000001</v>
      </c>
      <c r="X337" s="18">
        <v>51.366</v>
      </c>
      <c r="Y337" s="18">
        <v>6.7759200000000002</v>
      </c>
      <c r="Z337" s="18">
        <v>100</v>
      </c>
      <c r="AA337" s="19"/>
      <c r="AB337" s="18">
        <f>IF(Z337="","",Z337-O337)</f>
        <v>99.927707999999996</v>
      </c>
      <c r="AC337" s="18">
        <f t="shared" si="38"/>
        <v>93.151787999999996</v>
      </c>
      <c r="AD337" s="18"/>
      <c r="AE337" s="34">
        <f>IF(M337="","",IF(M337&gt;100,M337, M337+O337))</f>
        <v>100.072292</v>
      </c>
      <c r="AF337" s="37">
        <f>IF(AE337="","",IF(AE337="* * *", Y337, AE337-SUM(S337:X337)))</f>
        <v>6.8482759999999985</v>
      </c>
      <c r="AG337" s="54"/>
      <c r="AH337" s="33"/>
      <c r="AI337" s="34">
        <f>IF(S337="","",IF(AI$6=0, 0, S337/AI$6))</f>
        <v>1.4873649016908002E-2</v>
      </c>
      <c r="AJ337" s="34">
        <f>IF(T337="","",IF(AJ$6=0, 0, T337/AJ$6))</f>
        <v>9.390768864331633E-3</v>
      </c>
      <c r="AK337" s="34">
        <f>IF(U337="","",IF(AK$6=0, 0, U337/AK$6))</f>
        <v>0</v>
      </c>
      <c r="AL337" s="34">
        <f>IF(V337="","",IF(AL$6=0, 0, V337/AL$6))</f>
        <v>0.28347202132213345</v>
      </c>
      <c r="AM337" s="34">
        <f>IF(W337="","",IF(AM$6=0, 0, W337/AM$6))</f>
        <v>9.0368249580412667E-3</v>
      </c>
      <c r="AN337" s="34">
        <f>IF(X337="","",IF(AN$6=0, 0, X337/AN$6))</f>
        <v>0.9159839792857728</v>
      </c>
      <c r="AO337" s="34">
        <f>IF(Y337="","",IF(AO$6=0, 0, Y337/AO$6))</f>
        <v>0.39841068948029901</v>
      </c>
      <c r="AP337" s="34"/>
      <c r="AQ337" s="34">
        <f>IF(AI337="","",AI337*AI$4)</f>
        <v>2.9747298033816004E-2</v>
      </c>
      <c r="AR337" s="33">
        <f>IF(AJ337="","",AJ337*AJ$4)</f>
        <v>9.390768864331633E-3</v>
      </c>
      <c r="AS337" s="34">
        <f>IF(AK337="","",AK337*AK$4)</f>
        <v>0</v>
      </c>
      <c r="AT337" s="34">
        <f>IF(AL337="","",AL337*AL$4)</f>
        <v>0.5669440426442669</v>
      </c>
      <c r="AU337" s="34">
        <f>IF(AM337="","",AM337*AM$4)</f>
        <v>9.0368249580412667E-3</v>
      </c>
      <c r="AV337" s="34">
        <f>IF(AN337="","",AN337*AN$4)</f>
        <v>0.9159839792857728</v>
      </c>
      <c r="AW337" s="34">
        <f>IF(AO337="","",AO337*AO$4)</f>
        <v>0.39841068948029901</v>
      </c>
      <c r="AX337" s="34"/>
      <c r="AY337" s="34">
        <f>IF(AQ337="","",AI337*AI$5)</f>
        <v>1.4873649016908002E-2</v>
      </c>
      <c r="AZ337" s="34">
        <f>IF(AR337="","",AJ337*AJ$5)</f>
        <v>9.390768864331633E-3</v>
      </c>
      <c r="BA337" s="34">
        <f>IF(AS337="","",AK337*AK$5)</f>
        <v>0</v>
      </c>
      <c r="BB337" s="34">
        <f>IF(AT337="","",AL337*AL$5)</f>
        <v>1.4173601066106674</v>
      </c>
      <c r="BC337" s="34">
        <f>IF(AU337="","",AM337*AM$5)</f>
        <v>0</v>
      </c>
      <c r="BD337" s="34">
        <f>IF(AV337="","",AN337*AN$5)</f>
        <v>0.9159839792857728</v>
      </c>
      <c r="BE337" s="34">
        <f>IF(AW337="","",AO337*AO$5)</f>
        <v>0.39841068948029901</v>
      </c>
      <c r="BF337" s="34">
        <f>IF(BE337="","",SUM(AY337:BE337))</f>
        <v>2.7560191932579787</v>
      </c>
      <c r="BG337" s="34"/>
      <c r="BH337" s="34">
        <f>IF(AT337="","",3/AT337)</f>
        <v>5.2915275130289556</v>
      </c>
      <c r="BI337" s="34"/>
      <c r="BJ337" s="34">
        <f>IF(AQ337="","",AQ337*$BH337)</f>
        <v>0.15740864598420953</v>
      </c>
      <c r="BK337" s="34">
        <f>IF(AR337="","",AR337*$BH337)</f>
        <v>4.9691511814106519E-2</v>
      </c>
      <c r="BL337" s="34">
        <f>IF(AS337="","",AS337*$BH337)</f>
        <v>0</v>
      </c>
      <c r="BM337" s="34">
        <f>IF(AT337="","",AT337*$BH337)</f>
        <v>3</v>
      </c>
      <c r="BN337" s="34">
        <f>IF(AU337="","",AU337*$BH337)</f>
        <v>4.7818607895902102E-2</v>
      </c>
      <c r="BO337" s="34">
        <f>IF(AV337="","",AV337*$BH337)</f>
        <v>4.8469544278844117</v>
      </c>
      <c r="BP337" s="34">
        <f t="shared" si="39"/>
        <v>14.58355138756046</v>
      </c>
      <c r="BQ337" s="34">
        <f>IF(AW337="","",AW337*$BH337)</f>
        <v>2.1082011248698382</v>
      </c>
      <c r="BR337" s="34"/>
      <c r="BS337" s="34">
        <f t="shared" si="40"/>
        <v>5.0540545856827279</v>
      </c>
      <c r="BT337" s="34"/>
      <c r="BU337" s="34">
        <f t="shared" si="41"/>
        <v>0.95218139210409791</v>
      </c>
      <c r="BV337" s="34">
        <f t="shared" si="42"/>
        <v>0.95218139210409791</v>
      </c>
      <c r="BW337" s="34">
        <f t="shared" si="43"/>
        <v>1</v>
      </c>
      <c r="BX337" s="34"/>
      <c r="BY337" s="34">
        <f>IF(BV337="","",IF(BQ337=0,0,((BV337/BQ337)*AF337)))</f>
        <v>3.0930639862910048</v>
      </c>
      <c r="BZ337" s="34">
        <f>IF(BY337="","",SUM(S337:X337,BY337))</f>
        <v>96.317079986291006</v>
      </c>
      <c r="CA337" s="18"/>
      <c r="CB337" s="20">
        <v>1.5613E-2</v>
      </c>
      <c r="CC337" s="20">
        <v>9.8200000000000006E-3</v>
      </c>
      <c r="CD337" s="20">
        <v>4.9326000000000002E-2</v>
      </c>
      <c r="CE337" s="20">
        <v>1.3656E-2</v>
      </c>
      <c r="CF337" s="20">
        <v>8.6779999999999999E-3</v>
      </c>
      <c r="CG337" s="20">
        <v>3.0054999999999998E-2</v>
      </c>
      <c r="CH337" s="20"/>
      <c r="CI337" s="21">
        <v>3.8413900000000001</v>
      </c>
      <c r="CJ337" s="21">
        <v>3.1284399999999999</v>
      </c>
      <c r="CK337" s="21">
        <v>-29.56</v>
      </c>
      <c r="CL337" s="21">
        <v>0.37109700000000001</v>
      </c>
      <c r="CM337" s="21">
        <v>3.2212999999999998</v>
      </c>
      <c r="CN337" s="21">
        <v>0.34546199999999999</v>
      </c>
      <c r="CO337" s="21"/>
      <c r="CP337" s="20">
        <v>73.7273</v>
      </c>
      <c r="CQ337" s="20">
        <v>53.981099999999998</v>
      </c>
      <c r="CR337" s="20">
        <v>10.798999999999999</v>
      </c>
      <c r="CS337" s="20">
        <v>107.527</v>
      </c>
      <c r="CT337" s="20"/>
      <c r="CU337" s="22">
        <v>44272.337800925903</v>
      </c>
      <c r="CV337" s="22"/>
    </row>
    <row r="338" spans="1:100" s="17" customFormat="1" x14ac:dyDescent="0.25">
      <c r="A338" s="17" t="s">
        <v>49</v>
      </c>
      <c r="B338" s="17">
        <v>2399</v>
      </c>
      <c r="C338" s="17">
        <v>7</v>
      </c>
      <c r="E338" s="18">
        <v>0.68608800000000003</v>
      </c>
      <c r="F338" s="18">
        <v>0.21976499999999999</v>
      </c>
      <c r="G338" s="18">
        <v>0</v>
      </c>
      <c r="H338" s="18">
        <v>17.626799999999999</v>
      </c>
      <c r="I338" s="18">
        <v>0.30392200000000003</v>
      </c>
      <c r="J338" s="18">
        <v>36.858400000000003</v>
      </c>
      <c r="K338" s="18">
        <v>43.923099999999998</v>
      </c>
      <c r="L338" s="18">
        <v>0.38193100000000002</v>
      </c>
      <c r="M338" s="18">
        <v>100</v>
      </c>
      <c r="N338" s="18"/>
      <c r="O338" s="18">
        <v>6.8580000000000002E-2</v>
      </c>
      <c r="P338" s="18">
        <v>43.854500000000002</v>
      </c>
      <c r="Q338" s="18">
        <f t="shared" si="37"/>
        <v>99.931420000000003</v>
      </c>
      <c r="R338" s="18"/>
      <c r="S338" s="18">
        <v>0.92483199999999999</v>
      </c>
      <c r="T338" s="18">
        <v>0.36443700000000001</v>
      </c>
      <c r="U338" s="18">
        <v>0</v>
      </c>
      <c r="V338" s="18">
        <v>40.3902</v>
      </c>
      <c r="W338" s="18">
        <v>0.30392200000000003</v>
      </c>
      <c r="X338" s="18">
        <v>51.572299999999998</v>
      </c>
      <c r="Y338" s="18">
        <v>6.4443200000000003</v>
      </c>
      <c r="Z338" s="18">
        <v>100</v>
      </c>
      <c r="AA338" s="19"/>
      <c r="AB338" s="18">
        <f>IF(Z338="","",Z338-O338)</f>
        <v>99.931420000000003</v>
      </c>
      <c r="AC338" s="18">
        <f t="shared" si="38"/>
        <v>93.487099999999998</v>
      </c>
      <c r="AD338" s="18"/>
      <c r="AE338" s="34">
        <f>IF(M338="","",IF(M338&gt;100,M338, M338+O338))</f>
        <v>100.06858</v>
      </c>
      <c r="AF338" s="37">
        <f>IF(AE338="","",IF(AE338="* * *", Y338, AE338-SUM(S338:X338)))</f>
        <v>6.5128890000000013</v>
      </c>
      <c r="AG338" s="54"/>
      <c r="AH338" s="33"/>
      <c r="AI338" s="34">
        <f>IF(S338="","",IF(AI$6=0, 0, S338/AI$6))</f>
        <v>1.4921713730502651E-2</v>
      </c>
      <c r="AJ338" s="34">
        <f>IF(T338="","",IF(AJ$6=0, 0, T338/AJ$6))</f>
        <v>9.04200233718481E-3</v>
      </c>
      <c r="AK338" s="34">
        <f>IF(U338="","",IF(AK$6=0, 0, U338/AK$6))</f>
        <v>0</v>
      </c>
      <c r="AL338" s="34">
        <f>IF(V338="","",IF(AL$6=0, 0, V338/AL$6))</f>
        <v>0.28454920274484707</v>
      </c>
      <c r="AM338" s="34">
        <f>IF(W338="","",IF(AM$6=0, 0, W338/AM$6))</f>
        <v>8.5728953640889661E-3</v>
      </c>
      <c r="AN338" s="34">
        <f>IF(X338="","",IF(AN$6=0, 0, X338/AN$6))</f>
        <v>0.91966282316940506</v>
      </c>
      <c r="AO338" s="34">
        <f>IF(Y338="","",IF(AO$6=0, 0, Y338/AO$6))</f>
        <v>0.37891326556861366</v>
      </c>
      <c r="AP338" s="34"/>
      <c r="AQ338" s="34">
        <f>IF(AI338="","",AI338*AI$4)</f>
        <v>2.9843427461005302E-2</v>
      </c>
      <c r="AR338" s="33">
        <f>IF(AJ338="","",AJ338*AJ$4)</f>
        <v>9.04200233718481E-3</v>
      </c>
      <c r="AS338" s="34">
        <f>IF(AK338="","",AK338*AK$4)</f>
        <v>0</v>
      </c>
      <c r="AT338" s="34">
        <f>IF(AL338="","",AL338*AL$4)</f>
        <v>0.56909840548969415</v>
      </c>
      <c r="AU338" s="34">
        <f>IF(AM338="","",AM338*AM$4)</f>
        <v>8.5728953640889661E-3</v>
      </c>
      <c r="AV338" s="34">
        <f>IF(AN338="","",AN338*AN$4)</f>
        <v>0.91966282316940506</v>
      </c>
      <c r="AW338" s="34">
        <f>IF(AO338="","",AO338*AO$4)</f>
        <v>0.37891326556861366</v>
      </c>
      <c r="AX338" s="34"/>
      <c r="AY338" s="34">
        <f>IF(AQ338="","",AI338*AI$5)</f>
        <v>1.4921713730502651E-2</v>
      </c>
      <c r="AZ338" s="34">
        <f>IF(AR338="","",AJ338*AJ$5)</f>
        <v>9.04200233718481E-3</v>
      </c>
      <c r="BA338" s="34">
        <f>IF(AS338="","",AK338*AK$5)</f>
        <v>0</v>
      </c>
      <c r="BB338" s="34">
        <f>IF(AT338="","",AL338*AL$5)</f>
        <v>1.4227460137242354</v>
      </c>
      <c r="BC338" s="34">
        <f>IF(AU338="","",AM338*AM$5)</f>
        <v>0</v>
      </c>
      <c r="BD338" s="34">
        <f>IF(AV338="","",AN338*AN$5)</f>
        <v>0.91966282316940506</v>
      </c>
      <c r="BE338" s="34">
        <f>IF(AW338="","",AO338*AO$5)</f>
        <v>0.37891326556861366</v>
      </c>
      <c r="BF338" s="34">
        <f>IF(BE338="","",SUM(AY338:BE338))</f>
        <v>2.7452858185299416</v>
      </c>
      <c r="BG338" s="34"/>
      <c r="BH338" s="34">
        <f>IF(AT338="","",3/AT338)</f>
        <v>5.2714960559739739</v>
      </c>
      <c r="BI338" s="34"/>
      <c r="BJ338" s="34">
        <f>IF(AQ338="","",AQ338*$BH338)</f>
        <v>0.15731951015743484</v>
      </c>
      <c r="BK338" s="34">
        <f>IF(AR338="","",AR338*$BH338)</f>
        <v>4.7664879658577179E-2</v>
      </c>
      <c r="BL338" s="34">
        <f>IF(AS338="","",AS338*$BH338)</f>
        <v>0</v>
      </c>
      <c r="BM338" s="34">
        <f>IF(AT338="","",AT338*$BH338)</f>
        <v>3</v>
      </c>
      <c r="BN338" s="34">
        <f>IF(AU338="","",AU338*$BH338)</f>
        <v>4.5191984100072552E-2</v>
      </c>
      <c r="BO338" s="34">
        <f>IF(AV338="","",AV338*$BH338)</f>
        <v>4.8479989451634093</v>
      </c>
      <c r="BP338" s="34">
        <f t="shared" si="39"/>
        <v>14.47176336490187</v>
      </c>
      <c r="BQ338" s="34">
        <f>IF(AW338="","",AW338*$BH338)</f>
        <v>1.9974397850011658</v>
      </c>
      <c r="BR338" s="34"/>
      <c r="BS338" s="34">
        <f t="shared" si="40"/>
        <v>5.0529833349794213</v>
      </c>
      <c r="BT338" s="34"/>
      <c r="BU338" s="34">
        <f t="shared" si="41"/>
        <v>0.95480801589992748</v>
      </c>
      <c r="BV338" s="34">
        <f t="shared" si="42"/>
        <v>0.95480801589992748</v>
      </c>
      <c r="BW338" s="34">
        <f t="shared" si="43"/>
        <v>1</v>
      </c>
      <c r="BX338" s="34"/>
      <c r="BY338" s="34">
        <f>IF(BV338="","",IF(BQ338=0,0,((BV338/BQ338)*AF338)))</f>
        <v>3.1132646253277838</v>
      </c>
      <c r="BZ338" s="34">
        <f>IF(BY338="","",SUM(S338:X338,BY338))</f>
        <v>96.668955625327783</v>
      </c>
      <c r="CA338" s="18"/>
      <c r="CB338" s="20">
        <v>1.5571E-2</v>
      </c>
      <c r="CC338" s="20">
        <v>1.0376E-2</v>
      </c>
      <c r="CD338" s="20">
        <v>4.9305000000000002E-2</v>
      </c>
      <c r="CE338" s="20">
        <v>1.2825E-2</v>
      </c>
      <c r="CF338" s="20">
        <v>8.5470000000000008E-3</v>
      </c>
      <c r="CG338" s="20">
        <v>2.9940999999999999E-2</v>
      </c>
      <c r="CH338" s="20"/>
      <c r="CI338" s="21">
        <v>3.8324199999999999</v>
      </c>
      <c r="CJ338" s="21">
        <v>3.2932399999999999</v>
      </c>
      <c r="CK338" s="21">
        <v>-13.077999999999999</v>
      </c>
      <c r="CL338" s="21">
        <v>0.37013800000000002</v>
      </c>
      <c r="CM338" s="21">
        <v>3.3146300000000002</v>
      </c>
      <c r="CN338" s="21">
        <v>0.34472599999999998</v>
      </c>
      <c r="CO338" s="21"/>
      <c r="CP338" s="20">
        <v>73.740899999999996</v>
      </c>
      <c r="CQ338" s="20">
        <v>53.966900000000003</v>
      </c>
      <c r="CR338" s="20">
        <v>10.798999999999999</v>
      </c>
      <c r="CS338" s="20">
        <v>127.185</v>
      </c>
      <c r="CT338" s="20"/>
      <c r="CU338" s="22">
        <v>44272.339583333298</v>
      </c>
      <c r="CV338" s="22"/>
    </row>
    <row r="339" spans="1:100" s="17" customFormat="1" x14ac:dyDescent="0.25">
      <c r="A339" s="17" t="s">
        <v>49</v>
      </c>
      <c r="B339" s="17">
        <v>2400</v>
      </c>
      <c r="C339" s="17">
        <v>8</v>
      </c>
      <c r="E339" s="18">
        <v>0.71029900000000001</v>
      </c>
      <c r="F339" s="18">
        <v>0.22216</v>
      </c>
      <c r="G339" s="18">
        <v>0</v>
      </c>
      <c r="H339" s="18">
        <v>17.6158</v>
      </c>
      <c r="I339" s="18">
        <v>0.293738</v>
      </c>
      <c r="J339" s="18">
        <v>36.901600000000002</v>
      </c>
      <c r="K339" s="18">
        <v>43.8782</v>
      </c>
      <c r="L339" s="18">
        <v>0.37828200000000001</v>
      </c>
      <c r="M339" s="18">
        <v>100</v>
      </c>
      <c r="N339" s="18"/>
      <c r="O339" s="18">
        <v>6.6281999999999994E-2</v>
      </c>
      <c r="P339" s="18">
        <v>43.811900000000001</v>
      </c>
      <c r="Q339" s="18">
        <f t="shared" si="37"/>
        <v>99.933717999999999</v>
      </c>
      <c r="R339" s="18"/>
      <c r="S339" s="18">
        <v>0.95746699999999996</v>
      </c>
      <c r="T339" s="18">
        <v>0.36840800000000001</v>
      </c>
      <c r="U339" s="18">
        <v>0</v>
      </c>
      <c r="V339" s="18">
        <v>40.364899999999999</v>
      </c>
      <c r="W339" s="18">
        <v>0.293738</v>
      </c>
      <c r="X339" s="18">
        <v>51.632800000000003</v>
      </c>
      <c r="Y339" s="18">
        <v>6.3827600000000002</v>
      </c>
      <c r="Z339" s="18">
        <v>100</v>
      </c>
      <c r="AA339" s="19"/>
      <c r="AB339" s="18">
        <f>IF(Z339="","",Z339-O339)</f>
        <v>99.933717999999999</v>
      </c>
      <c r="AC339" s="18">
        <f t="shared" si="38"/>
        <v>93.550957999999994</v>
      </c>
      <c r="AD339" s="18"/>
      <c r="AE339" s="34">
        <f>IF(M339="","",IF(M339&gt;100,M339, M339+O339))</f>
        <v>100.066282</v>
      </c>
      <c r="AF339" s="37">
        <f>IF(AE339="","",IF(AE339="* * *", Y339, AE339-SUM(S339:X339)))</f>
        <v>6.4489690000000053</v>
      </c>
      <c r="AG339" s="54"/>
      <c r="AH339" s="33"/>
      <c r="AI339" s="34">
        <f>IF(S339="","",IF(AI$6=0, 0, S339/AI$6))</f>
        <v>1.5448263555330246E-2</v>
      </c>
      <c r="AJ339" s="34">
        <f>IF(T339="","",IF(AJ$6=0, 0, T339/AJ$6))</f>
        <v>9.1405263379886817E-3</v>
      </c>
      <c r="AK339" s="34">
        <f>IF(U339="","",IF(AK$6=0, 0, U339/AK$6))</f>
        <v>0</v>
      </c>
      <c r="AL339" s="34">
        <f>IF(V339="","",IF(AL$6=0, 0, V339/AL$6))</f>
        <v>0.28437096409216783</v>
      </c>
      <c r="AM339" s="34">
        <f>IF(W339="","",IF(AM$6=0, 0, W339/AM$6))</f>
        <v>8.2856296630607999E-3</v>
      </c>
      <c r="AN339" s="34">
        <f>IF(X339="","",IF(AN$6=0, 0, X339/AN$6))</f>
        <v>0.92074168916533217</v>
      </c>
      <c r="AO339" s="34">
        <f>IF(Y339="","",IF(AO$6=0, 0, Y339/AO$6))</f>
        <v>0.37529365936836229</v>
      </c>
      <c r="AP339" s="34"/>
      <c r="AQ339" s="34">
        <f>IF(AI339="","",AI339*AI$4)</f>
        <v>3.0896527110660491E-2</v>
      </c>
      <c r="AR339" s="33">
        <f>IF(AJ339="","",AJ339*AJ$4)</f>
        <v>9.1405263379886817E-3</v>
      </c>
      <c r="AS339" s="34">
        <f>IF(AK339="","",AK339*AK$4)</f>
        <v>0</v>
      </c>
      <c r="AT339" s="34">
        <f>IF(AL339="","",AL339*AL$4)</f>
        <v>0.56874192818433567</v>
      </c>
      <c r="AU339" s="34">
        <f>IF(AM339="","",AM339*AM$4)</f>
        <v>8.2856296630607999E-3</v>
      </c>
      <c r="AV339" s="34">
        <f>IF(AN339="","",AN339*AN$4)</f>
        <v>0.92074168916533217</v>
      </c>
      <c r="AW339" s="34">
        <f>IF(AO339="","",AO339*AO$4)</f>
        <v>0.37529365936836229</v>
      </c>
      <c r="AX339" s="34"/>
      <c r="AY339" s="34">
        <f>IF(AQ339="","",AI339*AI$5)</f>
        <v>1.5448263555330246E-2</v>
      </c>
      <c r="AZ339" s="34">
        <f>IF(AR339="","",AJ339*AJ$5)</f>
        <v>9.1405263379886817E-3</v>
      </c>
      <c r="BA339" s="34">
        <f>IF(AS339="","",AK339*AK$5)</f>
        <v>0</v>
      </c>
      <c r="BB339" s="34">
        <f>IF(AT339="","",AL339*AL$5)</f>
        <v>1.4218548204608392</v>
      </c>
      <c r="BC339" s="34">
        <f>IF(AU339="","",AM339*AM$5)</f>
        <v>0</v>
      </c>
      <c r="BD339" s="34">
        <f>IF(AV339="","",AN339*AN$5)</f>
        <v>0.92074168916533217</v>
      </c>
      <c r="BE339" s="34">
        <f>IF(AW339="","",AO339*AO$5)</f>
        <v>0.37529365936836229</v>
      </c>
      <c r="BF339" s="34">
        <f>IF(BE339="","",SUM(AY339:BE339))</f>
        <v>2.7424789588878524</v>
      </c>
      <c r="BG339" s="34"/>
      <c r="BH339" s="34">
        <f>IF(AT339="","",3/AT339)</f>
        <v>5.2748001357615157</v>
      </c>
      <c r="BI339" s="34"/>
      <c r="BJ339" s="34">
        <f>IF(AQ339="","",AQ339*$BH339)</f>
        <v>0.16297300539787132</v>
      </c>
      <c r="BK339" s="34">
        <f>IF(AR339="","",AR339*$BH339)</f>
        <v>4.8214449568554411E-2</v>
      </c>
      <c r="BL339" s="34">
        <f>IF(AS339="","",AS339*$BH339)</f>
        <v>0</v>
      </c>
      <c r="BM339" s="34">
        <f>IF(AT339="","",AT339*$BH339)</f>
        <v>3</v>
      </c>
      <c r="BN339" s="34">
        <f>IF(AU339="","",AU339*$BH339)</f>
        <v>4.3705040471582753E-2</v>
      </c>
      <c r="BO339" s="34">
        <f>IF(AV339="","",AV339*$BH339)</f>
        <v>4.8567283870105813</v>
      </c>
      <c r="BP339" s="34">
        <f t="shared" si="39"/>
        <v>14.466028384664744</v>
      </c>
      <c r="BQ339" s="34">
        <f>IF(AW339="","",AW339*$BH339)</f>
        <v>1.9795990453866734</v>
      </c>
      <c r="BR339" s="34"/>
      <c r="BS339" s="34">
        <f t="shared" si="40"/>
        <v>5.0679158419770074</v>
      </c>
      <c r="BT339" s="34"/>
      <c r="BU339" s="34">
        <f t="shared" si="41"/>
        <v>0.95629495952841725</v>
      </c>
      <c r="BV339" s="34">
        <f t="shared" si="42"/>
        <v>0.95629495952841725</v>
      </c>
      <c r="BW339" s="34">
        <f t="shared" si="43"/>
        <v>1</v>
      </c>
      <c r="BX339" s="34"/>
      <c r="BY339" s="34">
        <f>IF(BV339="","",IF(BQ339=0,0,((BV339/BQ339)*AF339)))</f>
        <v>3.1153361905417594</v>
      </c>
      <c r="BZ339" s="34">
        <f>IF(BY339="","",SUM(S339:X339,BY339))</f>
        <v>96.73264919054175</v>
      </c>
      <c r="CA339" s="18"/>
      <c r="CB339" s="20">
        <v>1.5865000000000001E-2</v>
      </c>
      <c r="CC339" s="20">
        <v>9.7879999999999998E-3</v>
      </c>
      <c r="CD339" s="20">
        <v>4.9038999999999999E-2</v>
      </c>
      <c r="CE339" s="20">
        <v>1.2220999999999999E-2</v>
      </c>
      <c r="CF339" s="20">
        <v>8.7390000000000002E-3</v>
      </c>
      <c r="CG339" s="20">
        <v>2.9739999999999999E-2</v>
      </c>
      <c r="CH339" s="20"/>
      <c r="CI339" s="21">
        <v>3.7667700000000002</v>
      </c>
      <c r="CJ339" s="21">
        <v>3.1846100000000002</v>
      </c>
      <c r="CK339" s="21">
        <v>-23.257000000000001</v>
      </c>
      <c r="CL339" s="21">
        <v>0.370064</v>
      </c>
      <c r="CM339" s="21">
        <v>3.3985099999999999</v>
      </c>
      <c r="CN339" s="21">
        <v>0.34443200000000002</v>
      </c>
      <c r="CO339" s="21"/>
      <c r="CP339" s="20">
        <v>73.754599999999996</v>
      </c>
      <c r="CQ339" s="20">
        <v>53.952500000000001</v>
      </c>
      <c r="CR339" s="20">
        <v>10.798500000000001</v>
      </c>
      <c r="CS339" s="20">
        <v>147.06200000000001</v>
      </c>
      <c r="CT339" s="20"/>
      <c r="CU339" s="22">
        <v>44272.341354166703</v>
      </c>
      <c r="CV339" s="22"/>
    </row>
    <row r="340" spans="1:100" s="17" customFormat="1" x14ac:dyDescent="0.25">
      <c r="A340" s="17" t="s">
        <v>49</v>
      </c>
      <c r="B340" s="17">
        <v>2401</v>
      </c>
      <c r="C340" s="17">
        <v>9</v>
      </c>
      <c r="E340" s="18">
        <v>0.65641000000000005</v>
      </c>
      <c r="F340" s="18">
        <v>0.224361</v>
      </c>
      <c r="G340" s="18">
        <v>0</v>
      </c>
      <c r="H340" s="18">
        <v>17.6417</v>
      </c>
      <c r="I340" s="18">
        <v>0.31325199999999997</v>
      </c>
      <c r="J340" s="18">
        <v>36.936199999999999</v>
      </c>
      <c r="K340" s="18">
        <v>43.853299999999997</v>
      </c>
      <c r="L340" s="18">
        <v>0.37482500000000002</v>
      </c>
      <c r="M340" s="18">
        <v>100</v>
      </c>
      <c r="N340" s="18"/>
      <c r="O340" s="18">
        <v>7.0685999999999999E-2</v>
      </c>
      <c r="P340" s="18">
        <v>43.782600000000002</v>
      </c>
      <c r="Q340" s="18">
        <f t="shared" si="37"/>
        <v>99.929314000000005</v>
      </c>
      <c r="R340" s="18"/>
      <c r="S340" s="18">
        <v>0.884826</v>
      </c>
      <c r="T340" s="18">
        <v>0.372058</v>
      </c>
      <c r="U340" s="18">
        <v>0</v>
      </c>
      <c r="V340" s="18">
        <v>40.424199999999999</v>
      </c>
      <c r="W340" s="18">
        <v>0.31325199999999997</v>
      </c>
      <c r="X340" s="18">
        <v>51.6813</v>
      </c>
      <c r="Y340" s="18">
        <v>6.3244300000000004</v>
      </c>
      <c r="Z340" s="18">
        <v>100</v>
      </c>
      <c r="AA340" s="19"/>
      <c r="AB340" s="18">
        <f>IF(Z340="","",Z340-O340)</f>
        <v>99.929314000000005</v>
      </c>
      <c r="AC340" s="18">
        <f t="shared" si="38"/>
        <v>93.604883999999998</v>
      </c>
      <c r="AD340" s="18"/>
      <c r="AE340" s="34">
        <f>IF(M340="","",IF(M340&gt;100,M340, M340+O340))</f>
        <v>100.07068599999999</v>
      </c>
      <c r="AF340" s="37">
        <f>IF(AE340="","",IF(AE340="* * *", Y340, AE340-SUM(S340:X340)))</f>
        <v>6.3950499999999977</v>
      </c>
      <c r="AG340" s="54"/>
      <c r="AH340" s="33"/>
      <c r="AI340" s="34">
        <f>IF(S340="","",IF(AI$6=0, 0, S340/AI$6))</f>
        <v>1.4276236411916693E-2</v>
      </c>
      <c r="AJ340" s="34">
        <f>IF(T340="","",IF(AJ$6=0, 0, T340/AJ$6))</f>
        <v>9.231086046609719E-3</v>
      </c>
      <c r="AK340" s="34">
        <f>IF(U340="","",IF(AK$6=0, 0, U340/AK$6))</f>
        <v>0</v>
      </c>
      <c r="AL340" s="34">
        <f>IF(V340="","",IF(AL$6=0, 0, V340/AL$6))</f>
        <v>0.2847887329500286</v>
      </c>
      <c r="AM340" s="34">
        <f>IF(W340="","",IF(AM$6=0, 0, W340/AM$6))</f>
        <v>8.8360718164252564E-3</v>
      </c>
      <c r="AN340" s="34">
        <f>IF(X340="","",IF(AN$6=0, 0, X340/AN$6))</f>
        <v>0.92160656521165385</v>
      </c>
      <c r="AO340" s="34">
        <f>IF(Y340="","",IF(AO$6=0, 0, Y340/AO$6))</f>
        <v>0.37186397077738337</v>
      </c>
      <c r="AP340" s="34"/>
      <c r="AQ340" s="34">
        <f>IF(AI340="","",AI340*AI$4)</f>
        <v>2.8552472823833386E-2</v>
      </c>
      <c r="AR340" s="33">
        <f>IF(AJ340="","",AJ340*AJ$4)</f>
        <v>9.231086046609719E-3</v>
      </c>
      <c r="AS340" s="34">
        <f>IF(AK340="","",AK340*AK$4)</f>
        <v>0</v>
      </c>
      <c r="AT340" s="34">
        <f>IF(AL340="","",AL340*AL$4)</f>
        <v>0.5695774659000572</v>
      </c>
      <c r="AU340" s="34">
        <f>IF(AM340="","",AM340*AM$4)</f>
        <v>8.8360718164252564E-3</v>
      </c>
      <c r="AV340" s="34">
        <f>IF(AN340="","",AN340*AN$4)</f>
        <v>0.92160656521165385</v>
      </c>
      <c r="AW340" s="34">
        <f>IF(AO340="","",AO340*AO$4)</f>
        <v>0.37186397077738337</v>
      </c>
      <c r="AX340" s="34"/>
      <c r="AY340" s="34">
        <f>IF(AQ340="","",AI340*AI$5)</f>
        <v>1.4276236411916693E-2</v>
      </c>
      <c r="AZ340" s="34">
        <f>IF(AR340="","",AJ340*AJ$5)</f>
        <v>9.231086046609719E-3</v>
      </c>
      <c r="BA340" s="34">
        <f>IF(AS340="","",AK340*AK$5)</f>
        <v>0</v>
      </c>
      <c r="BB340" s="34">
        <f>IF(AT340="","",AL340*AL$5)</f>
        <v>1.4239436647501429</v>
      </c>
      <c r="BC340" s="34">
        <f>IF(AU340="","",AM340*AM$5)</f>
        <v>0</v>
      </c>
      <c r="BD340" s="34">
        <f>IF(AV340="","",AN340*AN$5)</f>
        <v>0.92160656521165385</v>
      </c>
      <c r="BE340" s="34">
        <f>IF(AW340="","",AO340*AO$5)</f>
        <v>0.37186397077738337</v>
      </c>
      <c r="BF340" s="34">
        <f>IF(BE340="","",SUM(AY340:BE340))</f>
        <v>2.7409215231977067</v>
      </c>
      <c r="BG340" s="34"/>
      <c r="BH340" s="34">
        <f>IF(AT340="","",3/AT340)</f>
        <v>5.2670623042632885</v>
      </c>
      <c r="BI340" s="34"/>
      <c r="BJ340" s="34">
        <f>IF(AQ340="","",AQ340*$BH340)</f>
        <v>0.15038765330391479</v>
      </c>
      <c r="BK340" s="34">
        <f>IF(AR340="","",AR340*$BH340)</f>
        <v>4.8620705343508874E-2</v>
      </c>
      <c r="BL340" s="34">
        <f>IF(AS340="","",AS340*$BH340)</f>
        <v>0</v>
      </c>
      <c r="BM340" s="34">
        <f>IF(AT340="","",AT340*$BH340)</f>
        <v>3</v>
      </c>
      <c r="BN340" s="34">
        <f>IF(AU340="","",AU340*$BH340)</f>
        <v>4.6540140782056712E-2</v>
      </c>
      <c r="BO340" s="34">
        <f>IF(AV340="","",AV340*$BH340)</f>
        <v>4.8541591989878681</v>
      </c>
      <c r="BP340" s="34">
        <f t="shared" si="39"/>
        <v>14.436604433778555</v>
      </c>
      <c r="BQ340" s="34">
        <f>IF(AW340="","",AW340*$BH340)</f>
        <v>1.958630702795221</v>
      </c>
      <c r="BR340" s="34"/>
      <c r="BS340" s="34">
        <f t="shared" si="40"/>
        <v>5.0531675576352919</v>
      </c>
      <c r="BT340" s="34"/>
      <c r="BU340" s="34">
        <f t="shared" si="41"/>
        <v>0.9534598592179433</v>
      </c>
      <c r="BV340" s="34">
        <f t="shared" si="42"/>
        <v>0.9534598592179433</v>
      </c>
      <c r="BW340" s="34">
        <f t="shared" si="43"/>
        <v>1</v>
      </c>
      <c r="BX340" s="34"/>
      <c r="BY340" s="34">
        <f>IF(BV340="","",IF(BQ340=0,0,((BV340/BQ340)*AF340)))</f>
        <v>3.1131052239658499</v>
      </c>
      <c r="BZ340" s="34">
        <f>IF(BY340="","",SUM(S340:X340,BY340))</f>
        <v>96.788741223965843</v>
      </c>
      <c r="CA340" s="18"/>
      <c r="CB340" s="20">
        <v>1.6716000000000002E-2</v>
      </c>
      <c r="CC340" s="20">
        <v>1.0154E-2</v>
      </c>
      <c r="CD340" s="20">
        <v>4.9440999999999999E-2</v>
      </c>
      <c r="CE340" s="20">
        <v>1.3106E-2</v>
      </c>
      <c r="CF340" s="20">
        <v>8.6719999999999992E-3</v>
      </c>
      <c r="CG340" s="20">
        <v>2.9919000000000001E-2</v>
      </c>
      <c r="CH340" s="20"/>
      <c r="CI340" s="21">
        <v>3.98048</v>
      </c>
      <c r="CJ340" s="21">
        <v>3.21285</v>
      </c>
      <c r="CK340" s="21">
        <v>-17.053999999999998</v>
      </c>
      <c r="CL340" s="21">
        <v>0.37005500000000002</v>
      </c>
      <c r="CM340" s="21">
        <v>3.2646099999999998</v>
      </c>
      <c r="CN340" s="21">
        <v>0.34437400000000001</v>
      </c>
      <c r="CO340" s="21"/>
      <c r="CP340" s="20">
        <v>73.768299999999996</v>
      </c>
      <c r="CQ340" s="20">
        <v>53.938400000000001</v>
      </c>
      <c r="CR340" s="20">
        <v>10.798</v>
      </c>
      <c r="CS340" s="20">
        <v>166.72300000000001</v>
      </c>
      <c r="CT340" s="20"/>
      <c r="CU340" s="22">
        <v>44272.343136574098</v>
      </c>
      <c r="CV340" s="22"/>
    </row>
    <row r="341" spans="1:100" s="17" customFormat="1" x14ac:dyDescent="0.25">
      <c r="A341" s="17" t="s">
        <v>49</v>
      </c>
      <c r="B341" s="17">
        <v>2402</v>
      </c>
      <c r="C341" s="17">
        <v>10</v>
      </c>
      <c r="E341" s="18">
        <v>0.71605200000000002</v>
      </c>
      <c r="F341" s="18">
        <v>0.25320999999999999</v>
      </c>
      <c r="G341" s="18">
        <v>0</v>
      </c>
      <c r="H341" s="18">
        <v>17.714200000000002</v>
      </c>
      <c r="I341" s="18">
        <v>0.330063</v>
      </c>
      <c r="J341" s="18">
        <v>36.774900000000002</v>
      </c>
      <c r="K341" s="18">
        <v>43.841900000000003</v>
      </c>
      <c r="L341" s="18">
        <v>0.36975999999999998</v>
      </c>
      <c r="M341" s="18">
        <v>100</v>
      </c>
      <c r="N341" s="18"/>
      <c r="O341" s="18">
        <v>7.4479000000000004E-2</v>
      </c>
      <c r="P341" s="18">
        <v>43.767400000000002</v>
      </c>
      <c r="Q341" s="18">
        <f t="shared" si="37"/>
        <v>99.925521000000003</v>
      </c>
      <c r="R341" s="18"/>
      <c r="S341" s="18">
        <v>0.96522200000000002</v>
      </c>
      <c r="T341" s="18">
        <v>0.41989799999999999</v>
      </c>
      <c r="U341" s="18">
        <v>0</v>
      </c>
      <c r="V341" s="18">
        <v>40.590400000000002</v>
      </c>
      <c r="W341" s="18">
        <v>0.330063</v>
      </c>
      <c r="X341" s="18">
        <v>51.455500000000001</v>
      </c>
      <c r="Y341" s="18">
        <v>6.2389700000000001</v>
      </c>
      <c r="Z341" s="18">
        <v>100</v>
      </c>
      <c r="AA341" s="19"/>
      <c r="AB341" s="18">
        <f>IF(Z341="","",Z341-O341)</f>
        <v>99.925521000000003</v>
      </c>
      <c r="AC341" s="18">
        <f t="shared" si="38"/>
        <v>93.686551000000009</v>
      </c>
      <c r="AD341" s="18"/>
      <c r="AE341" s="34">
        <f>IF(M341="","",IF(M341&gt;100,M341, M341+O341))</f>
        <v>100.074479</v>
      </c>
      <c r="AF341" s="37">
        <f>IF(AE341="","",IF(AE341="* * *", Y341, AE341-SUM(S341:X341)))</f>
        <v>6.3133959999999831</v>
      </c>
      <c r="AG341" s="54"/>
      <c r="AH341" s="33"/>
      <c r="AI341" s="34">
        <f>IF(S341="","",IF(AI$6=0, 0, S341/AI$6))</f>
        <v>1.5573386701999098E-2</v>
      </c>
      <c r="AJ341" s="34">
        <f>IF(T341="","",IF(AJ$6=0, 0, T341/AJ$6))</f>
        <v>1.0418038501522148E-2</v>
      </c>
      <c r="AK341" s="34">
        <f>IF(U341="","",IF(AK$6=0, 0, U341/AK$6))</f>
        <v>0</v>
      </c>
      <c r="AL341" s="34">
        <f>IF(V341="","",IF(AL$6=0, 0, V341/AL$6))</f>
        <v>0.28595961295300443</v>
      </c>
      <c r="AM341" s="34">
        <f>IF(W341="","",IF(AM$6=0, 0, W341/AM$6))</f>
        <v>9.3102689590003236E-3</v>
      </c>
      <c r="AN341" s="34">
        <f>IF(X341="","",IF(AN$6=0, 0, X341/AN$6))</f>
        <v>0.91757998765991289</v>
      </c>
      <c r="AO341" s="34">
        <f>IF(Y341="","",IF(AO$6=0, 0, Y341/AO$6))</f>
        <v>0.36683909186455876</v>
      </c>
      <c r="AP341" s="34"/>
      <c r="AQ341" s="34">
        <f>IF(AI341="","",AI341*AI$4)</f>
        <v>3.1146773403998195E-2</v>
      </c>
      <c r="AR341" s="33">
        <f>IF(AJ341="","",AJ341*AJ$4)</f>
        <v>1.0418038501522148E-2</v>
      </c>
      <c r="AS341" s="34">
        <f>IF(AK341="","",AK341*AK$4)</f>
        <v>0</v>
      </c>
      <c r="AT341" s="34">
        <f>IF(AL341="","",AL341*AL$4)</f>
        <v>0.57191922590600885</v>
      </c>
      <c r="AU341" s="34">
        <f>IF(AM341="","",AM341*AM$4)</f>
        <v>9.3102689590003236E-3</v>
      </c>
      <c r="AV341" s="34">
        <f>IF(AN341="","",AN341*AN$4)</f>
        <v>0.91757998765991289</v>
      </c>
      <c r="AW341" s="34">
        <f>IF(AO341="","",AO341*AO$4)</f>
        <v>0.36683909186455876</v>
      </c>
      <c r="AX341" s="34"/>
      <c r="AY341" s="34">
        <f>IF(AQ341="","",AI341*AI$5)</f>
        <v>1.5573386701999098E-2</v>
      </c>
      <c r="AZ341" s="34">
        <f>IF(AR341="","",AJ341*AJ$5)</f>
        <v>1.0418038501522148E-2</v>
      </c>
      <c r="BA341" s="34">
        <f>IF(AS341="","",AK341*AK$5)</f>
        <v>0</v>
      </c>
      <c r="BB341" s="34">
        <f>IF(AT341="","",AL341*AL$5)</f>
        <v>1.4297980647650221</v>
      </c>
      <c r="BC341" s="34">
        <f>IF(AU341="","",AM341*AM$5)</f>
        <v>0</v>
      </c>
      <c r="BD341" s="34">
        <f>IF(AV341="","",AN341*AN$5)</f>
        <v>0.91757998765991289</v>
      </c>
      <c r="BE341" s="34">
        <f>IF(AW341="","",AO341*AO$5)</f>
        <v>0.36683909186455876</v>
      </c>
      <c r="BF341" s="34">
        <f>IF(BE341="","",SUM(AY341:BE341))</f>
        <v>2.7402085694930149</v>
      </c>
      <c r="BG341" s="34"/>
      <c r="BH341" s="34">
        <f>IF(AT341="","",3/AT341)</f>
        <v>5.2454959793448701</v>
      </c>
      <c r="BI341" s="34"/>
      <c r="BJ341" s="34">
        <f>IF(AQ341="","",AQ341*$BH341)</f>
        <v>0.16338027466023827</v>
      </c>
      <c r="BK341" s="34">
        <f>IF(AR341="","",AR341*$BH341)</f>
        <v>5.464777907239448E-2</v>
      </c>
      <c r="BL341" s="34">
        <f>IF(AS341="","",AS341*$BH341)</f>
        <v>0</v>
      </c>
      <c r="BM341" s="34">
        <f>IF(AT341="","",AT341*$BH341)</f>
        <v>3</v>
      </c>
      <c r="BN341" s="34">
        <f>IF(AU341="","",AU341*$BH341)</f>
        <v>4.8836978391055545E-2</v>
      </c>
      <c r="BO341" s="34">
        <f>IF(AV341="","",AV341*$BH341)</f>
        <v>4.8131621359973886</v>
      </c>
      <c r="BP341" s="34">
        <f t="shared" si="39"/>
        <v>14.373753033841968</v>
      </c>
      <c r="BQ341" s="34">
        <f>IF(AW341="","",AW341*$BH341)</f>
        <v>1.9242529814420664</v>
      </c>
      <c r="BR341" s="34"/>
      <c r="BS341" s="34">
        <f t="shared" si="40"/>
        <v>5.0311901897300215</v>
      </c>
      <c r="BT341" s="34"/>
      <c r="BU341" s="34">
        <f t="shared" si="41"/>
        <v>0.9511630216089445</v>
      </c>
      <c r="BV341" s="34">
        <f t="shared" si="42"/>
        <v>0.9511630216089445</v>
      </c>
      <c r="BW341" s="34">
        <f t="shared" si="43"/>
        <v>1</v>
      </c>
      <c r="BX341" s="34"/>
      <c r="BY341" s="34">
        <f>IF(BV341="","",IF(BQ341=0,0,((BV341/BQ341)*AF341)))</f>
        <v>3.1207273024327145</v>
      </c>
      <c r="BZ341" s="34">
        <f>IF(BY341="","",SUM(S341:X341,BY341))</f>
        <v>96.881810302432726</v>
      </c>
      <c r="CA341" s="18"/>
      <c r="CB341" s="20">
        <v>1.6049999999999998E-2</v>
      </c>
      <c r="CC341" s="20">
        <v>9.9349999999999994E-3</v>
      </c>
      <c r="CD341" s="20">
        <v>4.9015999999999997E-2</v>
      </c>
      <c r="CE341" s="20">
        <v>1.2102999999999999E-2</v>
      </c>
      <c r="CF341" s="20">
        <v>8.5699999999999995E-3</v>
      </c>
      <c r="CG341" s="20">
        <v>3.1091000000000001E-2</v>
      </c>
      <c r="CH341" s="20"/>
      <c r="CI341" s="21">
        <v>3.7562899999999999</v>
      </c>
      <c r="CJ341" s="21">
        <v>2.9216799999999998</v>
      </c>
      <c r="CK341" s="21">
        <v>-20.425000000000001</v>
      </c>
      <c r="CL341" s="21">
        <v>0.36915999999999999</v>
      </c>
      <c r="CM341" s="21">
        <v>3.15828</v>
      </c>
      <c r="CN341" s="21">
        <v>0.345412</v>
      </c>
      <c r="CO341" s="21"/>
      <c r="CP341" s="20">
        <v>73.781899999999993</v>
      </c>
      <c r="CQ341" s="20">
        <v>53.924100000000003</v>
      </c>
      <c r="CR341" s="20">
        <v>10.797499999999999</v>
      </c>
      <c r="CS341" s="20">
        <v>186.45500000000001</v>
      </c>
      <c r="CT341" s="20"/>
      <c r="CU341" s="22">
        <v>44272.344895833303</v>
      </c>
      <c r="CV341" s="22"/>
    </row>
    <row r="342" spans="1:100" s="17" customFormat="1" x14ac:dyDescent="0.25">
      <c r="A342" s="17" t="s">
        <v>49</v>
      </c>
      <c r="B342" s="17">
        <v>2403</v>
      </c>
      <c r="C342" s="17">
        <v>11</v>
      </c>
      <c r="E342" s="18">
        <v>0.69503899999999996</v>
      </c>
      <c r="F342" s="18">
        <v>0.23921899999999999</v>
      </c>
      <c r="G342" s="18">
        <v>0</v>
      </c>
      <c r="H342" s="18">
        <v>17.652000000000001</v>
      </c>
      <c r="I342" s="18">
        <v>0.33273900000000001</v>
      </c>
      <c r="J342" s="18">
        <v>37.007199999999997</v>
      </c>
      <c r="K342" s="18">
        <v>43.7119</v>
      </c>
      <c r="L342" s="18">
        <v>0.36183300000000002</v>
      </c>
      <c r="M342" s="18">
        <v>100</v>
      </c>
      <c r="N342" s="18"/>
      <c r="O342" s="18">
        <v>7.5082999999999997E-2</v>
      </c>
      <c r="P342" s="18">
        <v>43.636899999999997</v>
      </c>
      <c r="Q342" s="18">
        <f t="shared" si="37"/>
        <v>99.924916999999994</v>
      </c>
      <c r="R342" s="18"/>
      <c r="S342" s="18">
        <v>0.93689699999999998</v>
      </c>
      <c r="T342" s="18">
        <v>0.39669599999999999</v>
      </c>
      <c r="U342" s="18">
        <v>0</v>
      </c>
      <c r="V342" s="18">
        <v>40.447899999999997</v>
      </c>
      <c r="W342" s="18">
        <v>0.33273900000000001</v>
      </c>
      <c r="X342" s="18">
        <v>51.7806</v>
      </c>
      <c r="Y342" s="18">
        <v>6.1052099999999996</v>
      </c>
      <c r="Z342" s="18">
        <v>100</v>
      </c>
      <c r="AA342" s="19"/>
      <c r="AB342" s="18">
        <f>IF(Z342="","",Z342-O342)</f>
        <v>99.924916999999994</v>
      </c>
      <c r="AC342" s="18">
        <f t="shared" si="38"/>
        <v>93.819706999999994</v>
      </c>
      <c r="AD342" s="18"/>
      <c r="AE342" s="34">
        <f>IF(M342="","",IF(M342&gt;100,M342, M342+O342))</f>
        <v>100.07508300000001</v>
      </c>
      <c r="AF342" s="37">
        <f>IF(AE342="","",IF(AE342="* * *", Y342, AE342-SUM(S342:X342)))</f>
        <v>6.1802510000000126</v>
      </c>
      <c r="AG342" s="54"/>
      <c r="AH342" s="33"/>
      <c r="AI342" s="34">
        <f>IF(S342="","",IF(AI$6=0, 0, S342/AI$6))</f>
        <v>1.5116376627286623E-2</v>
      </c>
      <c r="AJ342" s="34">
        <f>IF(T342="","",IF(AJ$6=0, 0, T342/AJ$6))</f>
        <v>9.8423764852412499E-3</v>
      </c>
      <c r="AK342" s="34">
        <f>IF(U342="","",IF(AK$6=0, 0, U342/AK$6))</f>
        <v>0</v>
      </c>
      <c r="AL342" s="34">
        <f>IF(V342="","",IF(AL$6=0, 0, V342/AL$6))</f>
        <v>0.28495569959305223</v>
      </c>
      <c r="AM342" s="34">
        <f>IF(W342="","",IF(AM$6=0, 0, W342/AM$6))</f>
        <v>9.3857523659083529E-3</v>
      </c>
      <c r="AN342" s="34">
        <f>IF(X342="","",IF(AN$6=0, 0, X342/AN$6))</f>
        <v>0.92337733204463823</v>
      </c>
      <c r="AO342" s="34">
        <f>IF(Y342="","",IF(AO$6=0, 0, Y342/AO$6))</f>
        <v>0.35897426851586445</v>
      </c>
      <c r="AP342" s="34"/>
      <c r="AQ342" s="34">
        <f>IF(AI342="","",AI342*AI$4)</f>
        <v>3.0232753254573246E-2</v>
      </c>
      <c r="AR342" s="33">
        <f>IF(AJ342="","",AJ342*AJ$4)</f>
        <v>9.8423764852412499E-3</v>
      </c>
      <c r="AS342" s="34">
        <f>IF(AK342="","",AK342*AK$4)</f>
        <v>0</v>
      </c>
      <c r="AT342" s="34">
        <f>IF(AL342="","",AL342*AL$4)</f>
        <v>0.56991139918610445</v>
      </c>
      <c r="AU342" s="34">
        <f>IF(AM342="","",AM342*AM$4)</f>
        <v>9.3857523659083529E-3</v>
      </c>
      <c r="AV342" s="34">
        <f>IF(AN342="","",AN342*AN$4)</f>
        <v>0.92337733204463823</v>
      </c>
      <c r="AW342" s="34">
        <f>IF(AO342="","",AO342*AO$4)</f>
        <v>0.35897426851586445</v>
      </c>
      <c r="AX342" s="34"/>
      <c r="AY342" s="34">
        <f>IF(AQ342="","",AI342*AI$5)</f>
        <v>1.5116376627286623E-2</v>
      </c>
      <c r="AZ342" s="34">
        <f>IF(AR342="","",AJ342*AJ$5)</f>
        <v>9.8423764852412499E-3</v>
      </c>
      <c r="BA342" s="34">
        <f>IF(AS342="","",AK342*AK$5)</f>
        <v>0</v>
      </c>
      <c r="BB342" s="34">
        <f>IF(AT342="","",AL342*AL$5)</f>
        <v>1.4247784979652611</v>
      </c>
      <c r="BC342" s="34">
        <f>IF(AU342="","",AM342*AM$5)</f>
        <v>0</v>
      </c>
      <c r="BD342" s="34">
        <f>IF(AV342="","",AN342*AN$5)</f>
        <v>0.92337733204463823</v>
      </c>
      <c r="BE342" s="34">
        <f>IF(AW342="","",AO342*AO$5)</f>
        <v>0.35897426851586445</v>
      </c>
      <c r="BF342" s="34">
        <f>IF(BE342="","",SUM(AY342:BE342))</f>
        <v>2.732088851638292</v>
      </c>
      <c r="BG342" s="34"/>
      <c r="BH342" s="34">
        <f>IF(AT342="","",3/AT342)</f>
        <v>5.2639761273143977</v>
      </c>
      <c r="BI342" s="34"/>
      <c r="BJ342" s="34">
        <f>IF(AQ342="","",AQ342*$BH342)</f>
        <v>0.15914449139506023</v>
      </c>
      <c r="BK342" s="34">
        <f>IF(AR342="","",AR342*$BH342)</f>
        <v>5.1810034854350526E-2</v>
      </c>
      <c r="BL342" s="34">
        <f>IF(AS342="","",AS342*$BH342)</f>
        <v>0</v>
      </c>
      <c r="BM342" s="34">
        <f>IF(AT342="","",AT342*$BH342)</f>
        <v>3</v>
      </c>
      <c r="BN342" s="34">
        <f>IF(AU342="","",AU342*$BH342)</f>
        <v>4.9406376391026199E-2</v>
      </c>
      <c r="BO342" s="34">
        <f>IF(AV342="","",AV342*$BH342)</f>
        <v>4.8606362323862351</v>
      </c>
      <c r="BP342" s="34">
        <f t="shared" si="39"/>
        <v>14.381650492725775</v>
      </c>
      <c r="BQ342" s="34">
        <f>IF(AW342="","",AW342*$BH342)</f>
        <v>1.8896319797876588</v>
      </c>
      <c r="BR342" s="34"/>
      <c r="BS342" s="34">
        <f t="shared" si="40"/>
        <v>5.0715907586356455</v>
      </c>
      <c r="BT342" s="34"/>
      <c r="BU342" s="34">
        <f t="shared" si="41"/>
        <v>0.95059362360897381</v>
      </c>
      <c r="BV342" s="34">
        <f t="shared" si="42"/>
        <v>0.95059362360897381</v>
      </c>
      <c r="BW342" s="34">
        <f t="shared" si="43"/>
        <v>1</v>
      </c>
      <c r="BX342" s="34"/>
      <c r="BY342" s="34">
        <f>IF(BV342="","",IF(BQ342=0,0,((BV342/BQ342)*AF342)))</f>
        <v>3.1090218919575916</v>
      </c>
      <c r="BZ342" s="34">
        <f>IF(BY342="","",SUM(S342:X342,BY342))</f>
        <v>97.00385389195759</v>
      </c>
      <c r="CA342" s="18"/>
      <c r="CB342" s="20">
        <v>1.6553999999999999E-2</v>
      </c>
      <c r="CC342" s="20">
        <v>9.7099999999999999E-3</v>
      </c>
      <c r="CD342" s="20">
        <v>4.9675999999999998E-2</v>
      </c>
      <c r="CE342" s="20">
        <v>1.2669E-2</v>
      </c>
      <c r="CF342" s="20">
        <v>8.5120000000000005E-3</v>
      </c>
      <c r="CG342" s="20">
        <v>3.0453000000000001E-2</v>
      </c>
      <c r="CH342" s="20"/>
      <c r="CI342" s="21">
        <v>3.8420999999999998</v>
      </c>
      <c r="CJ342" s="21">
        <v>3.0126499999999998</v>
      </c>
      <c r="CK342" s="21">
        <v>-20.521000000000001</v>
      </c>
      <c r="CL342" s="21">
        <v>0.36989899999999998</v>
      </c>
      <c r="CM342" s="21">
        <v>3.13835</v>
      </c>
      <c r="CN342" s="21">
        <v>0.344163</v>
      </c>
      <c r="CO342" s="21"/>
      <c r="CP342" s="20">
        <v>73.795599999999993</v>
      </c>
      <c r="CQ342" s="20">
        <v>53.909700000000001</v>
      </c>
      <c r="CR342" s="20">
        <v>10.797000000000001</v>
      </c>
      <c r="CS342" s="20">
        <v>206.333</v>
      </c>
      <c r="CT342" s="20"/>
      <c r="CU342" s="22">
        <v>44272.346678240698</v>
      </c>
      <c r="CV342" s="22"/>
    </row>
    <row r="343" spans="1:100" s="17" customFormat="1" x14ac:dyDescent="0.25">
      <c r="A343" s="17" t="s">
        <v>49</v>
      </c>
      <c r="B343" s="17">
        <v>2404</v>
      </c>
      <c r="C343" s="17">
        <v>12</v>
      </c>
      <c r="E343" s="18">
        <v>0.679871</v>
      </c>
      <c r="F343" s="18">
        <v>0.22371099999999999</v>
      </c>
      <c r="G343" s="18">
        <v>0</v>
      </c>
      <c r="H343" s="18">
        <v>17.664300000000001</v>
      </c>
      <c r="I343" s="18">
        <v>0.33101399999999997</v>
      </c>
      <c r="J343" s="18">
        <v>37.037100000000002</v>
      </c>
      <c r="K343" s="18">
        <v>43.703499999999998</v>
      </c>
      <c r="L343" s="18">
        <v>0.36052000000000001</v>
      </c>
      <c r="M343" s="18">
        <v>100</v>
      </c>
      <c r="N343" s="18"/>
      <c r="O343" s="18">
        <v>7.4693999999999997E-2</v>
      </c>
      <c r="P343" s="18">
        <v>43.628799999999998</v>
      </c>
      <c r="Q343" s="18">
        <f t="shared" si="37"/>
        <v>99.925306000000006</v>
      </c>
      <c r="R343" s="18"/>
      <c r="S343" s="18">
        <v>0.91645100000000002</v>
      </c>
      <c r="T343" s="18">
        <v>0.37098100000000001</v>
      </c>
      <c r="U343" s="18">
        <v>0</v>
      </c>
      <c r="V343" s="18">
        <v>40.476100000000002</v>
      </c>
      <c r="W343" s="18">
        <v>0.33101399999999997</v>
      </c>
      <c r="X343" s="18">
        <v>51.822400000000002</v>
      </c>
      <c r="Y343" s="18">
        <v>6.0830599999999997</v>
      </c>
      <c r="Z343" s="18">
        <v>100</v>
      </c>
      <c r="AA343" s="19"/>
      <c r="AB343" s="18">
        <f>IF(Z343="","",Z343-O343)</f>
        <v>99.925306000000006</v>
      </c>
      <c r="AC343" s="18">
        <f t="shared" si="38"/>
        <v>93.842246000000003</v>
      </c>
      <c r="AD343" s="18"/>
      <c r="AE343" s="34">
        <f>IF(M343="","",IF(M343&gt;100,M343, M343+O343))</f>
        <v>100.07469399999999</v>
      </c>
      <c r="AF343" s="37">
        <f>IF(AE343="","",IF(AE343="* * *", Y343, AE343-SUM(S343:X343)))</f>
        <v>6.1577479999999838</v>
      </c>
      <c r="AG343" s="54"/>
      <c r="AH343" s="33"/>
      <c r="AI343" s="34">
        <f>IF(S343="","",IF(AI$6=0, 0, S343/AI$6))</f>
        <v>1.478649037882868E-2</v>
      </c>
      <c r="AJ343" s="34">
        <f>IF(T343="","",IF(AJ$6=0, 0, T343/AJ$6))</f>
        <v>9.2043647298467434E-3</v>
      </c>
      <c r="AK343" s="34">
        <f>IF(U343="","",IF(AK$6=0, 0, U343/AK$6))</f>
        <v>0</v>
      </c>
      <c r="AL343" s="34">
        <f>IF(V343="","",IF(AL$6=0, 0, V343/AL$6))</f>
        <v>0.2851543687632323</v>
      </c>
      <c r="AM343" s="34">
        <f>IF(W343="","",IF(AM$6=0, 0, W343/AM$6))</f>
        <v>9.337094340154858E-3</v>
      </c>
      <c r="AN343" s="34">
        <f>IF(X343="","",IF(AN$6=0, 0, X343/AN$6))</f>
        <v>0.92412273036909698</v>
      </c>
      <c r="AO343" s="34">
        <f>IF(Y343="","",IF(AO$6=0, 0, Y343/AO$6))</f>
        <v>0.35767189234082269</v>
      </c>
      <c r="AP343" s="34"/>
      <c r="AQ343" s="34">
        <f>IF(AI343="","",AI343*AI$4)</f>
        <v>2.9572980757657359E-2</v>
      </c>
      <c r="AR343" s="33">
        <f>IF(AJ343="","",AJ343*AJ$4)</f>
        <v>9.2043647298467434E-3</v>
      </c>
      <c r="AS343" s="34">
        <f>IF(AK343="","",AK343*AK$4)</f>
        <v>0</v>
      </c>
      <c r="AT343" s="34">
        <f>IF(AL343="","",AL343*AL$4)</f>
        <v>0.5703087375264646</v>
      </c>
      <c r="AU343" s="34">
        <f>IF(AM343="","",AM343*AM$4)</f>
        <v>9.337094340154858E-3</v>
      </c>
      <c r="AV343" s="34">
        <f>IF(AN343="","",AN343*AN$4)</f>
        <v>0.92412273036909698</v>
      </c>
      <c r="AW343" s="34">
        <f>IF(AO343="","",AO343*AO$4)</f>
        <v>0.35767189234082269</v>
      </c>
      <c r="AX343" s="34"/>
      <c r="AY343" s="34">
        <f>IF(AQ343="","",AI343*AI$5)</f>
        <v>1.478649037882868E-2</v>
      </c>
      <c r="AZ343" s="34">
        <f>IF(AR343="","",AJ343*AJ$5)</f>
        <v>9.2043647298467434E-3</v>
      </c>
      <c r="BA343" s="34">
        <f>IF(AS343="","",AK343*AK$5)</f>
        <v>0</v>
      </c>
      <c r="BB343" s="34">
        <f>IF(AT343="","",AL343*AL$5)</f>
        <v>1.4257718438161615</v>
      </c>
      <c r="BC343" s="34">
        <f>IF(AU343="","",AM343*AM$5)</f>
        <v>0</v>
      </c>
      <c r="BD343" s="34">
        <f>IF(AV343="","",AN343*AN$5)</f>
        <v>0.92412273036909698</v>
      </c>
      <c r="BE343" s="34">
        <f>IF(AW343="","",AO343*AO$5)</f>
        <v>0.35767189234082269</v>
      </c>
      <c r="BF343" s="34">
        <f>IF(BE343="","",SUM(AY343:BE343))</f>
        <v>2.7315573216347566</v>
      </c>
      <c r="BG343" s="34"/>
      <c r="BH343" s="34">
        <f>IF(AT343="","",3/AT343)</f>
        <v>5.2603086759840991</v>
      </c>
      <c r="BI343" s="34"/>
      <c r="BJ343" s="34">
        <f>IF(AQ343="","",AQ343*$BH343)</f>
        <v>0.15556300725421582</v>
      </c>
      <c r="BK343" s="34">
        <f>IF(AR343="","",AR343*$BH343)</f>
        <v>4.8417799645334866E-2</v>
      </c>
      <c r="BL343" s="34">
        <f>IF(AS343="","",AS343*$BH343)</f>
        <v>0</v>
      </c>
      <c r="BM343" s="34">
        <f>IF(AT343="","",AT343*$BH343)</f>
        <v>3</v>
      </c>
      <c r="BN343" s="34">
        <f>IF(AU343="","",AU343*$BH343)</f>
        <v>4.9115998365998628E-2</v>
      </c>
      <c r="BO343" s="34">
        <f>IF(AV343="","",AV343*$BH343)</f>
        <v>4.861170816234675</v>
      </c>
      <c r="BP343" s="34">
        <f t="shared" si="39"/>
        <v>14.368834677943198</v>
      </c>
      <c r="BQ343" s="34">
        <f>IF(AW343="","",AW343*$BH343)</f>
        <v>1.8814645584360803</v>
      </c>
      <c r="BR343" s="34"/>
      <c r="BS343" s="34">
        <f t="shared" si="40"/>
        <v>5.0651516231342253</v>
      </c>
      <c r="BT343" s="34"/>
      <c r="BU343" s="34">
        <f t="shared" si="41"/>
        <v>0.95088400163400133</v>
      </c>
      <c r="BV343" s="34">
        <f t="shared" si="42"/>
        <v>0.95088400163400133</v>
      </c>
      <c r="BW343" s="34">
        <f t="shared" si="43"/>
        <v>1</v>
      </c>
      <c r="BX343" s="34"/>
      <c r="BY343" s="34">
        <f>IF(BV343="","",IF(BQ343=0,0,((BV343/BQ343)*AF343)))</f>
        <v>3.1120990470109233</v>
      </c>
      <c r="BZ343" s="34">
        <f>IF(BY343="","",SUM(S343:X343,BY343))</f>
        <v>97.029045047010939</v>
      </c>
      <c r="CA343" s="18"/>
      <c r="CB343" s="20">
        <v>1.6185000000000001E-2</v>
      </c>
      <c r="CC343" s="20">
        <v>9.8949999999999993E-3</v>
      </c>
      <c r="CD343" s="20">
        <v>4.8828999999999997E-2</v>
      </c>
      <c r="CE343" s="20">
        <v>1.2473E-2</v>
      </c>
      <c r="CF343" s="20">
        <v>9.1789999999999997E-3</v>
      </c>
      <c r="CG343" s="20">
        <v>2.998E-2</v>
      </c>
      <c r="CH343" s="20"/>
      <c r="CI343" s="21">
        <v>3.8766099999999999</v>
      </c>
      <c r="CJ343" s="21">
        <v>3.18337</v>
      </c>
      <c r="CK343" s="21">
        <v>-31.757000000000001</v>
      </c>
      <c r="CL343" s="21">
        <v>0.36960500000000002</v>
      </c>
      <c r="CM343" s="21">
        <v>3.1945100000000002</v>
      </c>
      <c r="CN343" s="21">
        <v>0.343864</v>
      </c>
      <c r="CO343" s="21"/>
      <c r="CP343" s="20">
        <v>73.809200000000004</v>
      </c>
      <c r="CQ343" s="20">
        <v>53.895400000000002</v>
      </c>
      <c r="CR343" s="20">
        <v>10.7965</v>
      </c>
      <c r="CS343" s="20">
        <v>226.06299999999999</v>
      </c>
      <c r="CT343" s="20"/>
      <c r="CU343" s="22">
        <v>44272.348460648202</v>
      </c>
      <c r="CV343" s="22"/>
    </row>
    <row r="344" spans="1:100" s="17" customFormat="1" x14ac:dyDescent="0.25">
      <c r="A344" s="17" t="s">
        <v>49</v>
      </c>
      <c r="B344" s="17">
        <v>2405</v>
      </c>
      <c r="C344" s="17">
        <v>13</v>
      </c>
      <c r="E344" s="18">
        <v>0.66339000000000004</v>
      </c>
      <c r="F344" s="18">
        <v>0.23234299999999999</v>
      </c>
      <c r="G344" s="18">
        <v>0</v>
      </c>
      <c r="H344" s="18">
        <v>17.719899999999999</v>
      </c>
      <c r="I344" s="18">
        <v>0.34779399999999999</v>
      </c>
      <c r="J344" s="18">
        <v>36.973100000000002</v>
      </c>
      <c r="K344" s="18">
        <v>43.7057</v>
      </c>
      <c r="L344" s="18">
        <v>0.35775800000000002</v>
      </c>
      <c r="M344" s="18">
        <v>100</v>
      </c>
      <c r="N344" s="18"/>
      <c r="O344" s="18">
        <v>7.8479999999999994E-2</v>
      </c>
      <c r="P344" s="18">
        <v>43.627299999999998</v>
      </c>
      <c r="Q344" s="18">
        <f t="shared" si="37"/>
        <v>99.921520000000001</v>
      </c>
      <c r="R344" s="18"/>
      <c r="S344" s="18">
        <v>0.894235</v>
      </c>
      <c r="T344" s="18">
        <v>0.385295</v>
      </c>
      <c r="U344" s="18">
        <v>0</v>
      </c>
      <c r="V344" s="18">
        <v>40.603400000000001</v>
      </c>
      <c r="W344" s="18">
        <v>0.34779399999999999</v>
      </c>
      <c r="X344" s="18">
        <v>51.732799999999997</v>
      </c>
      <c r="Y344" s="18">
        <v>6.0364500000000003</v>
      </c>
      <c r="Z344" s="18">
        <v>100</v>
      </c>
      <c r="AA344" s="19"/>
      <c r="AB344" s="18">
        <f>IF(Z344="","",Z344-O344)</f>
        <v>99.921520000000001</v>
      </c>
      <c r="AC344" s="18">
        <f t="shared" si="38"/>
        <v>93.885069999999999</v>
      </c>
      <c r="AD344" s="18"/>
      <c r="AE344" s="34">
        <f>IF(M344="","",IF(M344&gt;100,M344, M344+O344))</f>
        <v>100.07848</v>
      </c>
      <c r="AF344" s="37">
        <f>IF(AE344="","",IF(AE344="* * *", Y344, AE344-SUM(S344:X344)))</f>
        <v>6.1149559999999923</v>
      </c>
      <c r="AG344" s="54"/>
      <c r="AH344" s="33"/>
      <c r="AI344" s="34">
        <f>IF(S344="","",IF(AI$6=0, 0, S344/AI$6))</f>
        <v>1.4428046042736451E-2</v>
      </c>
      <c r="AJ344" s="34">
        <f>IF(T344="","",IF(AJ$6=0, 0, T344/AJ$6))</f>
        <v>9.5595076529156504E-3</v>
      </c>
      <c r="AK344" s="34">
        <f>IF(U344="","",IF(AK$6=0, 0, U344/AK$6))</f>
        <v>0</v>
      </c>
      <c r="AL344" s="34">
        <f>IF(V344="","",IF(AL$6=0, 0, V344/AL$6))</f>
        <v>0.28605119803145623</v>
      </c>
      <c r="AM344" s="34">
        <f>IF(W344="","",IF(AM$6=0, 0, W344/AM$6))</f>
        <v>9.8104170486439206E-3</v>
      </c>
      <c r="AN344" s="34">
        <f>IF(X344="","",IF(AN$6=0, 0, X344/AN$6))</f>
        <v>0.92252493874537678</v>
      </c>
      <c r="AO344" s="34">
        <f>IF(Y344="","",IF(AO$6=0, 0, Y344/AO$6))</f>
        <v>0.35493131656119775</v>
      </c>
      <c r="AP344" s="34"/>
      <c r="AQ344" s="34">
        <f>IF(AI344="","",AI344*AI$4)</f>
        <v>2.8856092085472903E-2</v>
      </c>
      <c r="AR344" s="33">
        <f>IF(AJ344="","",AJ344*AJ$4)</f>
        <v>9.5595076529156504E-3</v>
      </c>
      <c r="AS344" s="34">
        <f>IF(AK344="","",AK344*AK$4)</f>
        <v>0</v>
      </c>
      <c r="AT344" s="34">
        <f>IF(AL344="","",AL344*AL$4)</f>
        <v>0.57210239606291247</v>
      </c>
      <c r="AU344" s="34">
        <f>IF(AM344="","",AM344*AM$4)</f>
        <v>9.8104170486439206E-3</v>
      </c>
      <c r="AV344" s="34">
        <f>IF(AN344="","",AN344*AN$4)</f>
        <v>0.92252493874537678</v>
      </c>
      <c r="AW344" s="34">
        <f>IF(AO344="","",AO344*AO$4)</f>
        <v>0.35493131656119775</v>
      </c>
      <c r="AX344" s="34"/>
      <c r="AY344" s="34">
        <f>IF(AQ344="","",AI344*AI$5)</f>
        <v>1.4428046042736451E-2</v>
      </c>
      <c r="AZ344" s="34">
        <f>IF(AR344="","",AJ344*AJ$5)</f>
        <v>9.5595076529156504E-3</v>
      </c>
      <c r="BA344" s="34">
        <f>IF(AS344="","",AK344*AK$5)</f>
        <v>0</v>
      </c>
      <c r="BB344" s="34">
        <f>IF(AT344="","",AL344*AL$5)</f>
        <v>1.4302559901572811</v>
      </c>
      <c r="BC344" s="34">
        <f>IF(AU344="","",AM344*AM$5)</f>
        <v>0</v>
      </c>
      <c r="BD344" s="34">
        <f>IF(AV344="","",AN344*AN$5)</f>
        <v>0.92252493874537678</v>
      </c>
      <c r="BE344" s="34">
        <f>IF(AW344="","",AO344*AO$5)</f>
        <v>0.35493131656119775</v>
      </c>
      <c r="BF344" s="34">
        <f>IF(BE344="","",SUM(AY344:BE344))</f>
        <v>2.7316997991595078</v>
      </c>
      <c r="BG344" s="34"/>
      <c r="BH344" s="34">
        <f>IF(AT344="","",3/AT344)</f>
        <v>5.2438165276799484</v>
      </c>
      <c r="BI344" s="34"/>
      <c r="BJ344" s="34">
        <f>IF(AQ344="","",AQ344*$BH344)</f>
        <v>0.15131605260205735</v>
      </c>
      <c r="BK344" s="34">
        <f>IF(AR344="","",AR344*$BH344)</f>
        <v>5.0128304226842037E-2</v>
      </c>
      <c r="BL344" s="34">
        <f>IF(AS344="","",AS344*$BH344)</f>
        <v>0</v>
      </c>
      <c r="BM344" s="34">
        <f>IF(AT344="","",AT344*$BH344)</f>
        <v>3.0000000000000004</v>
      </c>
      <c r="BN344" s="34">
        <f>IF(AU344="","",AU344*$BH344)</f>
        <v>5.144402706311213E-2</v>
      </c>
      <c r="BO344" s="34">
        <f>IF(AV344="","",AV344*$BH344)</f>
        <v>4.8375515209899387</v>
      </c>
      <c r="BP344" s="34">
        <f t="shared" si="39"/>
        <v>14.324532555492622</v>
      </c>
      <c r="BQ344" s="34">
        <f>IF(AW344="","",AW344*$BH344)</f>
        <v>1.8611947039748127</v>
      </c>
      <c r="BR344" s="34"/>
      <c r="BS344" s="34">
        <f t="shared" si="40"/>
        <v>5.038995877818838</v>
      </c>
      <c r="BT344" s="34"/>
      <c r="BU344" s="34">
        <f t="shared" si="41"/>
        <v>0.94855597293688787</v>
      </c>
      <c r="BV344" s="34">
        <f t="shared" si="42"/>
        <v>0.94855597293688787</v>
      </c>
      <c r="BW344" s="34">
        <f t="shared" si="43"/>
        <v>1</v>
      </c>
      <c r="BX344" s="34"/>
      <c r="BY344" s="34">
        <f>IF(BV344="","",IF(BQ344=0,0,((BV344/BQ344)*AF344)))</f>
        <v>3.1164810568495733</v>
      </c>
      <c r="BZ344" s="34">
        <f>IF(BY344="","",SUM(S344:X344,BY344))</f>
        <v>97.080005056849586</v>
      </c>
      <c r="CA344" s="18"/>
      <c r="CB344" s="20">
        <v>1.6913000000000001E-2</v>
      </c>
      <c r="CC344" s="20">
        <v>9.7649999999999994E-3</v>
      </c>
      <c r="CD344" s="20">
        <v>4.9548000000000002E-2</v>
      </c>
      <c r="CE344" s="20">
        <v>1.2345E-2</v>
      </c>
      <c r="CF344" s="20">
        <v>8.4899999999999993E-3</v>
      </c>
      <c r="CG344" s="20">
        <v>3.0783000000000001E-2</v>
      </c>
      <c r="CH344" s="20"/>
      <c r="CI344" s="21">
        <v>3.9630100000000001</v>
      </c>
      <c r="CJ344" s="21">
        <v>3.0813799999999998</v>
      </c>
      <c r="CK344" s="21">
        <v>-18.276</v>
      </c>
      <c r="CL344" s="21">
        <v>0.36897200000000002</v>
      </c>
      <c r="CM344" s="21">
        <v>3.0555500000000002</v>
      </c>
      <c r="CN344" s="21">
        <v>0.34429199999999999</v>
      </c>
      <c r="CO344" s="21"/>
      <c r="CP344" s="20">
        <v>73.822900000000004</v>
      </c>
      <c r="CQ344" s="20">
        <v>53.881399999999999</v>
      </c>
      <c r="CR344" s="20">
        <v>10.795999999999999</v>
      </c>
      <c r="CS344" s="20">
        <v>245.65299999999999</v>
      </c>
      <c r="CT344" s="20"/>
      <c r="CU344" s="22">
        <v>44272.350243055596</v>
      </c>
      <c r="CV344" s="22"/>
    </row>
    <row r="345" spans="1:100" s="17" customFormat="1" x14ac:dyDescent="0.25">
      <c r="A345" s="17" t="s">
        <v>49</v>
      </c>
      <c r="B345" s="17">
        <v>2406</v>
      </c>
      <c r="C345" s="17">
        <v>14</v>
      </c>
      <c r="E345" s="18">
        <v>0.70513099999999995</v>
      </c>
      <c r="F345" s="18">
        <v>0.230604</v>
      </c>
      <c r="G345" s="18">
        <v>0</v>
      </c>
      <c r="H345" s="18">
        <v>17.5762</v>
      </c>
      <c r="I345" s="18">
        <v>0.32434000000000002</v>
      </c>
      <c r="J345" s="18">
        <v>36.904200000000003</v>
      </c>
      <c r="K345" s="18">
        <v>43.878300000000003</v>
      </c>
      <c r="L345" s="18">
        <v>0.38121300000000002</v>
      </c>
      <c r="M345" s="18">
        <v>100</v>
      </c>
      <c r="N345" s="18"/>
      <c r="O345" s="18">
        <v>7.3188000000000003E-2</v>
      </c>
      <c r="P345" s="18">
        <v>43.805199999999999</v>
      </c>
      <c r="Q345" s="18">
        <f t="shared" si="37"/>
        <v>99.926811999999998</v>
      </c>
      <c r="R345" s="18"/>
      <c r="S345" s="18">
        <v>0.95050100000000004</v>
      </c>
      <c r="T345" s="18">
        <v>0.38241000000000003</v>
      </c>
      <c r="U345" s="18">
        <v>0</v>
      </c>
      <c r="V345" s="18">
        <v>40.274099999999997</v>
      </c>
      <c r="W345" s="18">
        <v>0.32434000000000002</v>
      </c>
      <c r="X345" s="18">
        <v>51.636400000000002</v>
      </c>
      <c r="Y345" s="18">
        <v>6.4322100000000004</v>
      </c>
      <c r="Z345" s="18">
        <v>100</v>
      </c>
      <c r="AA345" s="19"/>
      <c r="AB345" s="18">
        <f>IF(Z345="","",Z345-O345)</f>
        <v>99.926811999999998</v>
      </c>
      <c r="AC345" s="18">
        <f t="shared" si="38"/>
        <v>93.494602</v>
      </c>
      <c r="AD345" s="18"/>
      <c r="AE345" s="34">
        <f>IF(M345="","",IF(M345&gt;100,M345, M345+O345))</f>
        <v>100.073188</v>
      </c>
      <c r="AF345" s="37">
        <f>IF(AE345="","",IF(AE345="* * *", Y345, AE345-SUM(S345:X345)))</f>
        <v>6.5054370000000006</v>
      </c>
      <c r="AG345" s="54"/>
      <c r="AH345" s="33"/>
      <c r="AI345" s="34">
        <f>IF(S345="","",IF(AI$6=0, 0, S345/AI$6))</f>
        <v>1.5335870539250913E-2</v>
      </c>
      <c r="AJ345" s="34">
        <f>IF(T345="","",IF(AJ$6=0, 0, T345/AJ$6))</f>
        <v>9.4879282667864225E-3</v>
      </c>
      <c r="AK345" s="34">
        <f>IF(U345="","",IF(AK$6=0, 0, U345/AK$6))</f>
        <v>0</v>
      </c>
      <c r="AL345" s="34">
        <f>IF(V345="","",IF(AL$6=0, 0, V345/AL$6))</f>
        <v>0.28373127754421229</v>
      </c>
      <c r="AM345" s="34">
        <f>IF(W345="","",IF(AM$6=0, 0, W345/AM$6))</f>
        <v>9.1488371437033686E-3</v>
      </c>
      <c r="AN345" s="34">
        <f>IF(X345="","",IF(AN$6=0, 0, X345/AN$6))</f>
        <v>0.92080588615021375</v>
      </c>
      <c r="AO345" s="34">
        <f>IF(Y345="","",IF(AO$6=0, 0, Y345/AO$6))</f>
        <v>0.37820122152889557</v>
      </c>
      <c r="AP345" s="34"/>
      <c r="AQ345" s="34">
        <f>IF(AI345="","",AI345*AI$4)</f>
        <v>3.0671741078501825E-2</v>
      </c>
      <c r="AR345" s="33">
        <f>IF(AJ345="","",AJ345*AJ$4)</f>
        <v>9.4879282667864225E-3</v>
      </c>
      <c r="AS345" s="34">
        <f>IF(AK345="","",AK345*AK$4)</f>
        <v>0</v>
      </c>
      <c r="AT345" s="34">
        <f>IF(AL345="","",AL345*AL$4)</f>
        <v>0.56746255508842458</v>
      </c>
      <c r="AU345" s="34">
        <f>IF(AM345="","",AM345*AM$4)</f>
        <v>9.1488371437033686E-3</v>
      </c>
      <c r="AV345" s="34">
        <f>IF(AN345="","",AN345*AN$4)</f>
        <v>0.92080588615021375</v>
      </c>
      <c r="AW345" s="34">
        <f>IF(AO345="","",AO345*AO$4)</f>
        <v>0.37820122152889557</v>
      </c>
      <c r="AX345" s="34"/>
      <c r="AY345" s="34">
        <f>IF(AQ345="","",AI345*AI$5)</f>
        <v>1.5335870539250913E-2</v>
      </c>
      <c r="AZ345" s="34">
        <f>IF(AR345="","",AJ345*AJ$5)</f>
        <v>9.4879282667864225E-3</v>
      </c>
      <c r="BA345" s="34">
        <f>IF(AS345="","",AK345*AK$5)</f>
        <v>0</v>
      </c>
      <c r="BB345" s="34">
        <f>IF(AT345="","",AL345*AL$5)</f>
        <v>1.4186563877210614</v>
      </c>
      <c r="BC345" s="34">
        <f>IF(AU345="","",AM345*AM$5)</f>
        <v>0</v>
      </c>
      <c r="BD345" s="34">
        <f>IF(AV345="","",AN345*AN$5)</f>
        <v>0.92080588615021375</v>
      </c>
      <c r="BE345" s="34">
        <f>IF(AW345="","",AO345*AO$5)</f>
        <v>0.37820122152889557</v>
      </c>
      <c r="BF345" s="34">
        <f>IF(BE345="","",SUM(AY345:BE345))</f>
        <v>2.742487294206208</v>
      </c>
      <c r="BG345" s="34"/>
      <c r="BH345" s="34">
        <f>IF(AT345="","",3/AT345)</f>
        <v>5.2866924400545274</v>
      </c>
      <c r="BI345" s="34"/>
      <c r="BJ345" s="34">
        <f>IF(AQ345="","",AQ345*$BH345)</f>
        <v>0.16215206168302551</v>
      </c>
      <c r="BK345" s="34">
        <f>IF(AR345="","",AR345*$BH345)</f>
        <v>5.0159758639799434E-2</v>
      </c>
      <c r="BL345" s="34">
        <f>IF(AS345="","",AS345*$BH345)</f>
        <v>0</v>
      </c>
      <c r="BM345" s="34">
        <f>IF(AT345="","",AT345*$BH345)</f>
        <v>3</v>
      </c>
      <c r="BN345" s="34">
        <f>IF(AU345="","",AU345*$BH345)</f>
        <v>4.8367088162906656E-2</v>
      </c>
      <c r="BO345" s="34">
        <f>IF(AV345="","",AV345*$BH345)</f>
        <v>4.8680175170680453</v>
      </c>
      <c r="BP345" s="34">
        <f t="shared" si="39"/>
        <v>14.498686845225556</v>
      </c>
      <c r="BQ345" s="34">
        <f>IF(AW345="","",AW345*$BH345)</f>
        <v>1.9994335386761999</v>
      </c>
      <c r="BR345" s="34"/>
      <c r="BS345" s="34">
        <f t="shared" si="40"/>
        <v>5.0803293373908707</v>
      </c>
      <c r="BT345" s="34"/>
      <c r="BU345" s="34">
        <f t="shared" si="41"/>
        <v>0.95163291183709331</v>
      </c>
      <c r="BV345" s="34">
        <f t="shared" si="42"/>
        <v>0.95163291183709331</v>
      </c>
      <c r="BW345" s="34">
        <f t="shared" si="43"/>
        <v>1</v>
      </c>
      <c r="BX345" s="34"/>
      <c r="BY345" s="34">
        <f>IF(BV345="","",IF(BQ345=0,0,((BV345/BQ345)*AF345)))</f>
        <v>3.0962709364081236</v>
      </c>
      <c r="BZ345" s="34">
        <f>IF(BY345="","",SUM(S345:X345,BY345))</f>
        <v>96.664021936408119</v>
      </c>
      <c r="CA345" s="18"/>
      <c r="CB345" s="20">
        <v>1.6091999999999999E-2</v>
      </c>
      <c r="CC345" s="20">
        <v>9.7540000000000005E-3</v>
      </c>
      <c r="CD345" s="20">
        <v>4.9235000000000001E-2</v>
      </c>
      <c r="CE345" s="20">
        <v>1.2541E-2</v>
      </c>
      <c r="CF345" s="20">
        <v>8.7019999999999997E-3</v>
      </c>
      <c r="CG345" s="20">
        <v>2.9904E-2</v>
      </c>
      <c r="CH345" s="20"/>
      <c r="CI345" s="21">
        <v>3.7921499999999999</v>
      </c>
      <c r="CJ345" s="21">
        <v>3.0972900000000001</v>
      </c>
      <c r="CK345" s="21">
        <v>-22.437000000000001</v>
      </c>
      <c r="CL345" s="21">
        <v>0.37066199999999999</v>
      </c>
      <c r="CM345" s="21">
        <v>3.19943</v>
      </c>
      <c r="CN345" s="21">
        <v>0.34453600000000001</v>
      </c>
      <c r="CO345" s="21"/>
      <c r="CP345" s="20">
        <v>73.836500000000001</v>
      </c>
      <c r="CQ345" s="20">
        <v>53.866999999999997</v>
      </c>
      <c r="CR345" s="20">
        <v>10.795500000000001</v>
      </c>
      <c r="CS345" s="20">
        <v>265.46199999999999</v>
      </c>
      <c r="CT345" s="20"/>
      <c r="CU345" s="22">
        <v>44272.352025462998</v>
      </c>
      <c r="CV345" s="22"/>
    </row>
    <row r="346" spans="1:100" s="17" customFormat="1" x14ac:dyDescent="0.25">
      <c r="A346" s="17" t="s">
        <v>49</v>
      </c>
      <c r="B346" s="17">
        <v>2407</v>
      </c>
      <c r="C346" s="17">
        <v>15</v>
      </c>
      <c r="E346" s="18">
        <v>0.65060899999999999</v>
      </c>
      <c r="F346" s="18">
        <v>0.21707699999999999</v>
      </c>
      <c r="G346" s="18">
        <v>0</v>
      </c>
      <c r="H346" s="18">
        <v>17.706299999999999</v>
      </c>
      <c r="I346" s="18">
        <v>0.33696900000000002</v>
      </c>
      <c r="J346" s="18">
        <v>36.982799999999997</v>
      </c>
      <c r="K346" s="18">
        <v>43.744300000000003</v>
      </c>
      <c r="L346" s="18">
        <v>0.361958</v>
      </c>
      <c r="M346" s="18">
        <v>100</v>
      </c>
      <c r="N346" s="18"/>
      <c r="O346" s="18">
        <v>7.6036999999999993E-2</v>
      </c>
      <c r="P346" s="18">
        <v>43.668199999999999</v>
      </c>
      <c r="Q346" s="18">
        <f t="shared" si="37"/>
        <v>99.923963000000001</v>
      </c>
      <c r="R346" s="18"/>
      <c r="S346" s="18">
        <v>0.87700599999999995</v>
      </c>
      <c r="T346" s="18">
        <v>0.35997800000000002</v>
      </c>
      <c r="U346" s="18">
        <v>0</v>
      </c>
      <c r="V346" s="18">
        <v>40.572299999999998</v>
      </c>
      <c r="W346" s="18">
        <v>0.33696900000000002</v>
      </c>
      <c r="X346" s="18">
        <v>51.746400000000001</v>
      </c>
      <c r="Y346" s="18">
        <v>6.1073199999999996</v>
      </c>
      <c r="Z346" s="18">
        <v>100</v>
      </c>
      <c r="AA346" s="19"/>
      <c r="AB346" s="18">
        <f>IF(Z346="","",Z346-O346)</f>
        <v>99.923963000000001</v>
      </c>
      <c r="AC346" s="18">
        <f t="shared" si="38"/>
        <v>93.816642999999999</v>
      </c>
      <c r="AD346" s="18"/>
      <c r="AE346" s="34">
        <f>IF(M346="","",IF(M346&gt;100,M346, M346+O346))</f>
        <v>100.076037</v>
      </c>
      <c r="AF346" s="37">
        <f>IF(AE346="","",IF(AE346="* * *", Y346, AE346-SUM(S346:X346)))</f>
        <v>6.1833840000000038</v>
      </c>
      <c r="AG346" s="54"/>
      <c r="AH346" s="33"/>
      <c r="AI346" s="34">
        <f>IF(S346="","",IF(AI$6=0, 0, S346/AI$6))</f>
        <v>1.4150064521916637E-2</v>
      </c>
      <c r="AJ346" s="34">
        <f>IF(T346="","",IF(AJ$6=0, 0, T346/AJ$6))</f>
        <v>8.9313706273927013E-3</v>
      </c>
      <c r="AK346" s="34">
        <f>IF(U346="","",IF(AK$6=0, 0, U346/AK$6))</f>
        <v>0</v>
      </c>
      <c r="AL346" s="34">
        <f>IF(V346="","",IF(AL$6=0, 0, V346/AL$6))</f>
        <v>0.28583209834377543</v>
      </c>
      <c r="AM346" s="34">
        <f>IF(W346="","",IF(AM$6=0, 0, W346/AM$6))</f>
        <v>9.50507030732127E-3</v>
      </c>
      <c r="AN346" s="34">
        <f>IF(X346="","",IF(AN$6=0, 0, X346/AN$6))</f>
        <v>0.92276746068826299</v>
      </c>
      <c r="AO346" s="34">
        <f>IF(Y346="","",IF(AO$6=0, 0, Y346/AO$6))</f>
        <v>0.35909833234111671</v>
      </c>
      <c r="AP346" s="34"/>
      <c r="AQ346" s="34">
        <f>IF(AI346="","",AI346*AI$4)</f>
        <v>2.8300129043833274E-2</v>
      </c>
      <c r="AR346" s="33">
        <f>IF(AJ346="","",AJ346*AJ$4)</f>
        <v>8.9313706273927013E-3</v>
      </c>
      <c r="AS346" s="34">
        <f>IF(AK346="","",AK346*AK$4)</f>
        <v>0</v>
      </c>
      <c r="AT346" s="34">
        <f>IF(AL346="","",AL346*AL$4)</f>
        <v>0.57166419668755086</v>
      </c>
      <c r="AU346" s="34">
        <f>IF(AM346="","",AM346*AM$4)</f>
        <v>9.50507030732127E-3</v>
      </c>
      <c r="AV346" s="34">
        <f>IF(AN346="","",AN346*AN$4)</f>
        <v>0.92276746068826299</v>
      </c>
      <c r="AW346" s="34">
        <f>IF(AO346="","",AO346*AO$4)</f>
        <v>0.35909833234111671</v>
      </c>
      <c r="AX346" s="34"/>
      <c r="AY346" s="34">
        <f>IF(AQ346="","",AI346*AI$5)</f>
        <v>1.4150064521916637E-2</v>
      </c>
      <c r="AZ346" s="34">
        <f>IF(AR346="","",AJ346*AJ$5)</f>
        <v>8.9313706273927013E-3</v>
      </c>
      <c r="BA346" s="34">
        <f>IF(AS346="","",AK346*AK$5)</f>
        <v>0</v>
      </c>
      <c r="BB346" s="34">
        <f>IF(AT346="","",AL346*AL$5)</f>
        <v>1.4291604917188772</v>
      </c>
      <c r="BC346" s="34">
        <f>IF(AU346="","",AM346*AM$5)</f>
        <v>0</v>
      </c>
      <c r="BD346" s="34">
        <f>IF(AV346="","",AN346*AN$5)</f>
        <v>0.92276746068826299</v>
      </c>
      <c r="BE346" s="34">
        <f>IF(AW346="","",AO346*AO$5)</f>
        <v>0.35909833234111671</v>
      </c>
      <c r="BF346" s="34">
        <f>IF(BE346="","",SUM(AY346:BE346))</f>
        <v>2.7341077198975663</v>
      </c>
      <c r="BG346" s="34"/>
      <c r="BH346" s="34">
        <f>IF(AT346="","",3/AT346)</f>
        <v>5.2478360852108459</v>
      </c>
      <c r="BI346" s="34"/>
      <c r="BJ346" s="34">
        <f>IF(AQ346="","",AQ346*$BH346)</f>
        <v>0.14851443841235176</v>
      </c>
      <c r="BK346" s="34">
        <f>IF(AR346="","",AR346*$BH346)</f>
        <v>4.687036906882365E-2</v>
      </c>
      <c r="BL346" s="34">
        <f>IF(AS346="","",AS346*$BH346)</f>
        <v>0</v>
      </c>
      <c r="BM346" s="34">
        <f>IF(AT346="","",AT346*$BH346)</f>
        <v>3</v>
      </c>
      <c r="BN346" s="34">
        <f>IF(AU346="","",AU346*$BH346)</f>
        <v>4.9881050951226705E-2</v>
      </c>
      <c r="BO346" s="34">
        <f>IF(AV346="","",AV346*$BH346)</f>
        <v>4.8425323784582472</v>
      </c>
      <c r="BP346" s="34">
        <f t="shared" si="39"/>
        <v>14.348149153331995</v>
      </c>
      <c r="BQ346" s="34">
        <f>IF(AW346="","",AW346*$BH346)</f>
        <v>1.8844891865987492</v>
      </c>
      <c r="BR346" s="34"/>
      <c r="BS346" s="34">
        <f t="shared" si="40"/>
        <v>5.0379171859394223</v>
      </c>
      <c r="BT346" s="34"/>
      <c r="BU346" s="34">
        <f t="shared" si="41"/>
        <v>0.95011894904877325</v>
      </c>
      <c r="BV346" s="34">
        <f t="shared" si="42"/>
        <v>0.95011894904877325</v>
      </c>
      <c r="BW346" s="34">
        <f t="shared" si="43"/>
        <v>1</v>
      </c>
      <c r="BX346" s="34"/>
      <c r="BY346" s="34">
        <f>IF(BV346="","",IF(BQ346=0,0,((BV346/BQ346)*AF346)))</f>
        <v>3.1175293280660861</v>
      </c>
      <c r="BZ346" s="34">
        <f>IF(BY346="","",SUM(S346:X346,BY346))</f>
        <v>97.01018232806608</v>
      </c>
      <c r="CA346" s="18"/>
      <c r="CB346" s="20">
        <v>1.6282000000000001E-2</v>
      </c>
      <c r="CC346" s="20">
        <v>9.9889999999999996E-3</v>
      </c>
      <c r="CD346" s="20">
        <v>4.9148999999999998E-2</v>
      </c>
      <c r="CE346" s="20">
        <v>1.2432E-2</v>
      </c>
      <c r="CF346" s="20">
        <v>9.0150000000000004E-3</v>
      </c>
      <c r="CG346" s="20">
        <v>3.1099000000000002E-2</v>
      </c>
      <c r="CH346" s="20"/>
      <c r="CI346" s="21">
        <v>3.98197</v>
      </c>
      <c r="CJ346" s="21">
        <v>3.2660300000000002</v>
      </c>
      <c r="CK346" s="21">
        <v>-24.873999999999999</v>
      </c>
      <c r="CL346" s="21">
        <v>0.36913699999999999</v>
      </c>
      <c r="CM346" s="21">
        <v>3.1489699999999998</v>
      </c>
      <c r="CN346" s="21">
        <v>0.34429700000000002</v>
      </c>
      <c r="CO346" s="21"/>
      <c r="CP346" s="20">
        <v>73.850200000000001</v>
      </c>
      <c r="CQ346" s="20">
        <v>53.852899999999998</v>
      </c>
      <c r="CR346" s="20">
        <v>10.795</v>
      </c>
      <c r="CS346" s="20">
        <v>285.11799999999999</v>
      </c>
      <c r="CT346" s="20"/>
      <c r="CU346" s="22">
        <v>44272.3538078704</v>
      </c>
      <c r="CV346" s="22"/>
    </row>
    <row r="347" spans="1:100" s="17" customFormat="1" x14ac:dyDescent="0.25">
      <c r="A347" s="17" t="s">
        <v>49</v>
      </c>
      <c r="B347" s="17">
        <v>2408</v>
      </c>
      <c r="C347" s="17">
        <v>16</v>
      </c>
      <c r="E347" s="18">
        <v>0.65678199999999998</v>
      </c>
      <c r="F347" s="18">
        <v>0.21865899999999999</v>
      </c>
      <c r="G347" s="18">
        <v>0</v>
      </c>
      <c r="H347" s="18">
        <v>17.739100000000001</v>
      </c>
      <c r="I347" s="18">
        <v>0.35846800000000001</v>
      </c>
      <c r="J347" s="18">
        <v>37.469299999999997</v>
      </c>
      <c r="K347" s="18">
        <v>43.2425</v>
      </c>
      <c r="L347" s="18">
        <v>0.31524000000000002</v>
      </c>
      <c r="M347" s="18">
        <v>100</v>
      </c>
      <c r="N347" s="18"/>
      <c r="O347" s="18">
        <v>8.0889000000000003E-2</v>
      </c>
      <c r="P347" s="18">
        <v>43.1616</v>
      </c>
      <c r="Q347" s="18">
        <f t="shared" si="37"/>
        <v>99.919111000000001</v>
      </c>
      <c r="R347" s="18"/>
      <c r="S347" s="18">
        <v>0.88532699999999998</v>
      </c>
      <c r="T347" s="18">
        <v>0.36260300000000001</v>
      </c>
      <c r="U347" s="18">
        <v>0</v>
      </c>
      <c r="V347" s="18">
        <v>40.647500000000001</v>
      </c>
      <c r="W347" s="18">
        <v>0.35846800000000001</v>
      </c>
      <c r="X347" s="18">
        <v>52.427100000000003</v>
      </c>
      <c r="Y347" s="18">
        <v>5.3190499999999998</v>
      </c>
      <c r="Z347" s="18">
        <v>100</v>
      </c>
      <c r="AA347" s="19"/>
      <c r="AB347" s="18">
        <f>IF(Z347="","",Z347-O347)</f>
        <v>99.919111000000001</v>
      </c>
      <c r="AC347" s="18">
        <f t="shared" si="38"/>
        <v>94.600060999999997</v>
      </c>
      <c r="AD347" s="18"/>
      <c r="AE347" s="34">
        <f>IF(M347="","",IF(M347&gt;100,M347, M347+O347))</f>
        <v>100.080889</v>
      </c>
      <c r="AF347" s="37">
        <f>IF(AE347="","",IF(AE347="* * *", Y347, AE347-SUM(S347:X347)))</f>
        <v>5.3998909999999967</v>
      </c>
      <c r="AG347" s="54"/>
      <c r="AH347" s="33"/>
      <c r="AI347" s="34">
        <f>IF(S347="","",IF(AI$6=0, 0, S347/AI$6))</f>
        <v>1.4284319802823346E-2</v>
      </c>
      <c r="AJ347" s="34">
        <f>IF(T347="","",IF(AJ$6=0, 0, T347/AJ$6))</f>
        <v>8.9964991849626232E-3</v>
      </c>
      <c r="AK347" s="34">
        <f>IF(U347="","",IF(AK$6=0, 0, U347/AK$6))</f>
        <v>0</v>
      </c>
      <c r="AL347" s="34">
        <f>IF(V347="","",IF(AL$6=0, 0, V347/AL$6))</f>
        <v>0.28636188279758878</v>
      </c>
      <c r="AM347" s="34">
        <f>IF(W347="","",IF(AM$6=0, 0, W347/AM$6))</f>
        <v>1.0111504449741196E-2</v>
      </c>
      <c r="AN347" s="34">
        <f>IF(X347="","",IF(AN$6=0, 0, X347/AN$6))</f>
        <v>0.93490604057962745</v>
      </c>
      <c r="AO347" s="34">
        <f>IF(Y347="","",IF(AO$6=0, 0, Y347/AO$6))</f>
        <v>0.31274961597542245</v>
      </c>
      <c r="AP347" s="34"/>
      <c r="AQ347" s="34">
        <f>IF(AI347="","",AI347*AI$4)</f>
        <v>2.8568639605646692E-2</v>
      </c>
      <c r="AR347" s="33">
        <f>IF(AJ347="","",AJ347*AJ$4)</f>
        <v>8.9964991849626232E-3</v>
      </c>
      <c r="AS347" s="34">
        <f>IF(AK347="","",AK347*AK$4)</f>
        <v>0</v>
      </c>
      <c r="AT347" s="34">
        <f>IF(AL347="","",AL347*AL$4)</f>
        <v>0.57272376559517757</v>
      </c>
      <c r="AU347" s="34">
        <f>IF(AM347="","",AM347*AM$4)</f>
        <v>1.0111504449741196E-2</v>
      </c>
      <c r="AV347" s="34">
        <f>IF(AN347="","",AN347*AN$4)</f>
        <v>0.93490604057962745</v>
      </c>
      <c r="AW347" s="34">
        <f>IF(AO347="","",AO347*AO$4)</f>
        <v>0.31274961597542245</v>
      </c>
      <c r="AX347" s="34"/>
      <c r="AY347" s="34">
        <f>IF(AQ347="","",AI347*AI$5)</f>
        <v>1.4284319802823346E-2</v>
      </c>
      <c r="AZ347" s="34">
        <f>IF(AR347="","",AJ347*AJ$5)</f>
        <v>8.9964991849626232E-3</v>
      </c>
      <c r="BA347" s="34">
        <f>IF(AS347="","",AK347*AK$5)</f>
        <v>0</v>
      </c>
      <c r="BB347" s="34">
        <f>IF(AT347="","",AL347*AL$5)</f>
        <v>1.4318094139879438</v>
      </c>
      <c r="BC347" s="34">
        <f>IF(AU347="","",AM347*AM$5)</f>
        <v>0</v>
      </c>
      <c r="BD347" s="34">
        <f>IF(AV347="","",AN347*AN$5)</f>
        <v>0.93490604057962745</v>
      </c>
      <c r="BE347" s="34">
        <f>IF(AW347="","",AO347*AO$5)</f>
        <v>0.31274961597542245</v>
      </c>
      <c r="BF347" s="34">
        <f>IF(BE347="","",SUM(AY347:BE347))</f>
        <v>2.7027458895307794</v>
      </c>
      <c r="BG347" s="34"/>
      <c r="BH347" s="34">
        <f>IF(AT347="","",3/AT347)</f>
        <v>5.2381273141029583</v>
      </c>
      <c r="BI347" s="34"/>
      <c r="BJ347" s="34">
        <f>IF(AQ347="","",AQ347*$BH347)</f>
        <v>0.14964617144510151</v>
      </c>
      <c r="BK347" s="34">
        <f>IF(AR347="","",AR347*$BH347)</f>
        <v>4.7124808112057721E-2</v>
      </c>
      <c r="BL347" s="34">
        <f>IF(AS347="","",AS347*$BH347)</f>
        <v>0</v>
      </c>
      <c r="BM347" s="34">
        <f>IF(AT347="","",AT347*$BH347)</f>
        <v>2.9999999999999996</v>
      </c>
      <c r="BN347" s="34">
        <f>IF(AU347="","",AU347*$BH347)</f>
        <v>5.2965347644862965E-2</v>
      </c>
      <c r="BO347" s="34">
        <f>IF(AV347="","",AV347*$BH347)</f>
        <v>4.8971568672799952</v>
      </c>
      <c r="BP347" s="34">
        <f t="shared" si="39"/>
        <v>14.157327067030673</v>
      </c>
      <c r="BQ347" s="34">
        <f>IF(AW347="","",AW347*$BH347)</f>
        <v>1.6382223059160712</v>
      </c>
      <c r="BR347" s="34"/>
      <c r="BS347" s="34">
        <f t="shared" si="40"/>
        <v>5.093927846837154</v>
      </c>
      <c r="BT347" s="34"/>
      <c r="BU347" s="34">
        <f t="shared" si="41"/>
        <v>0.94703465235513706</v>
      </c>
      <c r="BV347" s="34">
        <f t="shared" si="42"/>
        <v>0.94703465235513706</v>
      </c>
      <c r="BW347" s="34">
        <f t="shared" si="43"/>
        <v>1</v>
      </c>
      <c r="BX347" s="34"/>
      <c r="BY347" s="34">
        <f>IF(BV347="","",IF(BQ347=0,0,((BV347/BQ347)*AF347)))</f>
        <v>3.1216055827545439</v>
      </c>
      <c r="BZ347" s="34">
        <f>IF(BY347="","",SUM(S347:X347,BY347))</f>
        <v>97.802603582754543</v>
      </c>
      <c r="CA347" s="18"/>
      <c r="CB347" s="20">
        <v>1.6480999999999999E-2</v>
      </c>
      <c r="CC347" s="20">
        <v>9.9249999999999998E-3</v>
      </c>
      <c r="CD347" s="20">
        <v>4.9307999999999998E-2</v>
      </c>
      <c r="CE347" s="20">
        <v>1.3058999999999999E-2</v>
      </c>
      <c r="CF347" s="20">
        <v>8.6639999999999998E-3</v>
      </c>
      <c r="CG347" s="20">
        <v>2.9787000000000001E-2</v>
      </c>
      <c r="CH347" s="20"/>
      <c r="CI347" s="21">
        <v>3.9672299999999998</v>
      </c>
      <c r="CJ347" s="21">
        <v>3.2392300000000001</v>
      </c>
      <c r="CK347" s="21">
        <v>-21.126999999999999</v>
      </c>
      <c r="CL347" s="21">
        <v>0.36875400000000003</v>
      </c>
      <c r="CM347" s="21">
        <v>3.0110399999999999</v>
      </c>
      <c r="CN347" s="21">
        <v>0.341671</v>
      </c>
      <c r="CO347" s="21"/>
      <c r="CP347" s="20">
        <v>73.863799999999998</v>
      </c>
      <c r="CQ347" s="20">
        <v>53.838500000000003</v>
      </c>
      <c r="CR347" s="20">
        <v>10.794499999999999</v>
      </c>
      <c r="CS347" s="20">
        <v>304.92700000000002</v>
      </c>
      <c r="CT347" s="20"/>
      <c r="CU347" s="22">
        <v>44272.355578703697</v>
      </c>
      <c r="CV347" s="22"/>
    </row>
    <row r="348" spans="1:100" s="17" customFormat="1" x14ac:dyDescent="0.25">
      <c r="A348" s="17" t="s">
        <v>49</v>
      </c>
      <c r="B348" s="17">
        <v>2409</v>
      </c>
      <c r="C348" s="17">
        <v>17</v>
      </c>
      <c r="E348" s="18">
        <v>0.66270200000000001</v>
      </c>
      <c r="F348" s="18">
        <v>0.22495100000000001</v>
      </c>
      <c r="G348" s="18">
        <v>0</v>
      </c>
      <c r="H348" s="18">
        <v>17.583500000000001</v>
      </c>
      <c r="I348" s="18">
        <v>0.36563000000000001</v>
      </c>
      <c r="J348" s="18">
        <v>37.258800000000001</v>
      </c>
      <c r="K348" s="18">
        <v>43.552100000000003</v>
      </c>
      <c r="L348" s="18">
        <v>0.35231200000000001</v>
      </c>
      <c r="M348" s="18">
        <v>100</v>
      </c>
      <c r="N348" s="18"/>
      <c r="O348" s="18">
        <v>8.2504999999999995E-2</v>
      </c>
      <c r="P348" s="18">
        <v>43.4696</v>
      </c>
      <c r="Q348" s="18">
        <f t="shared" si="37"/>
        <v>99.917495000000002</v>
      </c>
      <c r="R348" s="18"/>
      <c r="S348" s="18">
        <v>0.89330799999999999</v>
      </c>
      <c r="T348" s="18">
        <v>0.37303599999999998</v>
      </c>
      <c r="U348" s="18">
        <v>0</v>
      </c>
      <c r="V348" s="18">
        <v>40.290900000000001</v>
      </c>
      <c r="W348" s="18">
        <v>0.36563000000000001</v>
      </c>
      <c r="X348" s="18">
        <v>52.132599999999996</v>
      </c>
      <c r="Y348" s="18">
        <v>5.9445600000000001</v>
      </c>
      <c r="Z348" s="18">
        <v>100</v>
      </c>
      <c r="AA348" s="19"/>
      <c r="AB348" s="18">
        <f>IF(Z348="","",Z348-O348)</f>
        <v>99.917495000000002</v>
      </c>
      <c r="AC348" s="18">
        <f t="shared" si="38"/>
        <v>93.972935000000007</v>
      </c>
      <c r="AD348" s="18"/>
      <c r="AE348" s="34">
        <f>IF(M348="","",IF(M348&gt;100,M348, M348+O348))</f>
        <v>100.082505</v>
      </c>
      <c r="AF348" s="37">
        <f>IF(AE348="","",IF(AE348="* * *", Y348, AE348-SUM(S348:X348)))</f>
        <v>6.0270309999999938</v>
      </c>
      <c r="AG348" s="54"/>
      <c r="AH348" s="33"/>
      <c r="AI348" s="34">
        <f>IF(S348="","",IF(AI$6=0, 0, S348/AI$6))</f>
        <v>1.4413089349382225E-2</v>
      </c>
      <c r="AJ348" s="34">
        <f>IF(T348="","",IF(AJ$6=0, 0, T348/AJ$6))</f>
        <v>9.2553510863443399E-3</v>
      </c>
      <c r="AK348" s="34">
        <f>IF(U348="","",IF(AK$6=0, 0, U348/AK$6))</f>
        <v>0</v>
      </c>
      <c r="AL348" s="34">
        <f>IF(V348="","",IF(AL$6=0, 0, V348/AL$6))</f>
        <v>0.28384963364559618</v>
      </c>
      <c r="AM348" s="34">
        <f>IF(W348="","",IF(AM$6=0, 0, W348/AM$6))</f>
        <v>1.0313526931159471E-2</v>
      </c>
      <c r="AN348" s="34">
        <f>IF(X348="","",IF(AN$6=0, 0, X348/AN$6))</f>
        <v>0.92965437056639555</v>
      </c>
      <c r="AO348" s="34">
        <f>IF(Y348="","",IF(AO$6=0, 0, Y348/AO$6))</f>
        <v>0.34952836637047163</v>
      </c>
      <c r="AP348" s="34"/>
      <c r="AQ348" s="34">
        <f>IF(AI348="","",AI348*AI$4)</f>
        <v>2.882617869876445E-2</v>
      </c>
      <c r="AR348" s="33">
        <f>IF(AJ348="","",AJ348*AJ$4)</f>
        <v>9.2553510863443399E-3</v>
      </c>
      <c r="AS348" s="34">
        <f>IF(AK348="","",AK348*AK$4)</f>
        <v>0</v>
      </c>
      <c r="AT348" s="34">
        <f>IF(AL348="","",AL348*AL$4)</f>
        <v>0.56769926729119236</v>
      </c>
      <c r="AU348" s="34">
        <f>IF(AM348="","",AM348*AM$4)</f>
        <v>1.0313526931159471E-2</v>
      </c>
      <c r="AV348" s="34">
        <f>IF(AN348="","",AN348*AN$4)</f>
        <v>0.92965437056639555</v>
      </c>
      <c r="AW348" s="34">
        <f>IF(AO348="","",AO348*AO$4)</f>
        <v>0.34952836637047163</v>
      </c>
      <c r="AX348" s="34"/>
      <c r="AY348" s="34">
        <f>IF(AQ348="","",AI348*AI$5)</f>
        <v>1.4413089349382225E-2</v>
      </c>
      <c r="AZ348" s="34">
        <f>IF(AR348="","",AJ348*AJ$5)</f>
        <v>9.2553510863443399E-3</v>
      </c>
      <c r="BA348" s="34">
        <f>IF(AS348="","",AK348*AK$5)</f>
        <v>0</v>
      </c>
      <c r="BB348" s="34">
        <f>IF(AT348="","",AL348*AL$5)</f>
        <v>1.4192481682279809</v>
      </c>
      <c r="BC348" s="34">
        <f>IF(AU348="","",AM348*AM$5)</f>
        <v>0</v>
      </c>
      <c r="BD348" s="34">
        <f>IF(AV348="","",AN348*AN$5)</f>
        <v>0.92965437056639555</v>
      </c>
      <c r="BE348" s="34">
        <f>IF(AW348="","",AO348*AO$5)</f>
        <v>0.34952836637047163</v>
      </c>
      <c r="BF348" s="34">
        <f>IF(BE348="","",SUM(AY348:BE348))</f>
        <v>2.7220993456005744</v>
      </c>
      <c r="BG348" s="34"/>
      <c r="BH348" s="34">
        <f>IF(AT348="","",3/AT348)</f>
        <v>5.2844880605794362</v>
      </c>
      <c r="BI348" s="34"/>
      <c r="BJ348" s="34">
        <f>IF(AQ348="","",AQ348*$BH348)</f>
        <v>0.15233159716575001</v>
      </c>
      <c r="BK348" s="34">
        <f>IF(AR348="","",AR348*$BH348)</f>
        <v>4.8909792312257581E-2</v>
      </c>
      <c r="BL348" s="34">
        <f>IF(AS348="","",AS348*$BH348)</f>
        <v>0</v>
      </c>
      <c r="BM348" s="34">
        <f>IF(AT348="","",AT348*$BH348)</f>
        <v>3</v>
      </c>
      <c r="BN348" s="34">
        <f>IF(AU348="","",AU348*$BH348)</f>
        <v>5.4501709930176695E-2</v>
      </c>
      <c r="BO348" s="34">
        <f>IF(AV348="","",AV348*$BH348)</f>
        <v>4.9127474217236085</v>
      </c>
      <c r="BP348" s="34">
        <f t="shared" si="39"/>
        <v>14.384901491537333</v>
      </c>
      <c r="BQ348" s="34">
        <f>IF(AW348="","",AW348*$BH348)</f>
        <v>1.8470784789185923</v>
      </c>
      <c r="BR348" s="34"/>
      <c r="BS348" s="34">
        <f t="shared" si="40"/>
        <v>5.1139888112016161</v>
      </c>
      <c r="BT348" s="34"/>
      <c r="BU348" s="34">
        <f t="shared" si="41"/>
        <v>0.94549829006982333</v>
      </c>
      <c r="BV348" s="34">
        <f t="shared" si="42"/>
        <v>0.94549829006982333</v>
      </c>
      <c r="BW348" s="34">
        <f t="shared" si="43"/>
        <v>1</v>
      </c>
      <c r="BX348" s="34"/>
      <c r="BY348" s="34">
        <f>IF(BV348="","",IF(BQ348=0,0,((BV348/BQ348)*AF348)))</f>
        <v>3.085168047669602</v>
      </c>
      <c r="BZ348" s="34">
        <f>IF(BY348="","",SUM(S348:X348,BY348))</f>
        <v>97.140642047669601</v>
      </c>
      <c r="CA348" s="18"/>
      <c r="CB348" s="20">
        <v>1.5799000000000001E-2</v>
      </c>
      <c r="CC348" s="20">
        <v>1.0097999999999999E-2</v>
      </c>
      <c r="CD348" s="20">
        <v>4.9076000000000002E-2</v>
      </c>
      <c r="CE348" s="20">
        <v>1.3024000000000001E-2</v>
      </c>
      <c r="CF348" s="20">
        <v>8.3750000000000005E-3</v>
      </c>
      <c r="CG348" s="20">
        <v>2.9894E-2</v>
      </c>
      <c r="CH348" s="20"/>
      <c r="CI348" s="21">
        <v>3.9194900000000001</v>
      </c>
      <c r="CJ348" s="21">
        <v>3.1987999999999999</v>
      </c>
      <c r="CK348" s="21">
        <v>-20.824000000000002</v>
      </c>
      <c r="CL348" s="21">
        <v>0.37054999999999999</v>
      </c>
      <c r="CM348" s="21">
        <v>2.95926</v>
      </c>
      <c r="CN348" s="21">
        <v>0.34276200000000001</v>
      </c>
      <c r="CO348" s="21"/>
      <c r="CP348" s="20">
        <v>73.877499999999998</v>
      </c>
      <c r="CQ348" s="20">
        <v>53.824300000000001</v>
      </c>
      <c r="CR348" s="20">
        <v>10.794499999999999</v>
      </c>
      <c r="CS348" s="20">
        <v>324.66199999999998</v>
      </c>
      <c r="CT348" s="20"/>
      <c r="CU348" s="22">
        <v>44272.357361111099</v>
      </c>
      <c r="CV348" s="22"/>
    </row>
    <row r="349" spans="1:100" s="17" customFormat="1" x14ac:dyDescent="0.25">
      <c r="A349" s="17" t="s">
        <v>49</v>
      </c>
      <c r="B349" s="17">
        <v>2410</v>
      </c>
      <c r="C349" s="17">
        <v>18</v>
      </c>
      <c r="E349" s="18">
        <v>0.65348099999999998</v>
      </c>
      <c r="F349" s="18">
        <v>0.220467</v>
      </c>
      <c r="G349" s="18">
        <v>0</v>
      </c>
      <c r="H349" s="18">
        <v>17.8599</v>
      </c>
      <c r="I349" s="18">
        <v>0.36170200000000002</v>
      </c>
      <c r="J349" s="18">
        <v>37.102800000000002</v>
      </c>
      <c r="K349" s="18">
        <v>43.472499999999997</v>
      </c>
      <c r="L349" s="18">
        <v>0.32911400000000002</v>
      </c>
      <c r="M349" s="18">
        <v>100</v>
      </c>
      <c r="N349" s="18"/>
      <c r="O349" s="18">
        <v>8.1617999999999996E-2</v>
      </c>
      <c r="P349" s="18">
        <v>43.390900000000002</v>
      </c>
      <c r="Q349" s="18">
        <f t="shared" si="37"/>
        <v>99.918381999999994</v>
      </c>
      <c r="R349" s="18"/>
      <c r="S349" s="18">
        <v>0.88087800000000005</v>
      </c>
      <c r="T349" s="18">
        <v>0.36559999999999998</v>
      </c>
      <c r="U349" s="18">
        <v>0</v>
      </c>
      <c r="V349" s="18">
        <v>40.924399999999999</v>
      </c>
      <c r="W349" s="18">
        <v>0.36170200000000002</v>
      </c>
      <c r="X349" s="18">
        <v>51.914299999999997</v>
      </c>
      <c r="Y349" s="18">
        <v>5.5531499999999996</v>
      </c>
      <c r="Z349" s="18">
        <v>100</v>
      </c>
      <c r="AA349" s="19"/>
      <c r="AB349" s="18">
        <f>IF(Z349="","",Z349-O349)</f>
        <v>99.918381999999994</v>
      </c>
      <c r="AC349" s="18">
        <f t="shared" si="38"/>
        <v>94.365231999999992</v>
      </c>
      <c r="AD349" s="18"/>
      <c r="AE349" s="34">
        <f>IF(M349="","",IF(M349&gt;100,M349, M349+O349))</f>
        <v>100.08161800000001</v>
      </c>
      <c r="AF349" s="37">
        <f>IF(AE349="","",IF(AE349="* * *", Y349, AE349-SUM(S349:X349)))</f>
        <v>5.6347380000000129</v>
      </c>
      <c r="AG349" s="54"/>
      <c r="AH349" s="33"/>
      <c r="AI349" s="34">
        <f>IF(S349="","",IF(AI$6=0, 0, S349/AI$6))</f>
        <v>1.4212537355430733E-2</v>
      </c>
      <c r="AJ349" s="34">
        <f>IF(T349="","",IF(AJ$6=0, 0, T349/AJ$6))</f>
        <v>9.0708573895481696E-3</v>
      </c>
      <c r="AK349" s="34">
        <f>IF(U349="","",IF(AK$6=0, 0, U349/AK$6))</f>
        <v>0</v>
      </c>
      <c r="AL349" s="34">
        <f>IF(V349="","",IF(AL$6=0, 0, V349/AL$6))</f>
        <v>0.28831264496861164</v>
      </c>
      <c r="AM349" s="34">
        <f>IF(W349="","",IF(AM$6=0, 0, W349/AM$6))</f>
        <v>1.0202727670197311E-2</v>
      </c>
      <c r="AN349" s="34">
        <f>IF(X349="","",IF(AN$6=0, 0, X349/AN$6))</f>
        <v>0.92576153673315797</v>
      </c>
      <c r="AO349" s="34">
        <f>IF(Y349="","",IF(AO$6=0, 0, Y349/AO$6))</f>
        <v>0.32651423279606639</v>
      </c>
      <c r="AP349" s="34"/>
      <c r="AQ349" s="34">
        <f>IF(AI349="","",AI349*AI$4)</f>
        <v>2.8425074710861465E-2</v>
      </c>
      <c r="AR349" s="33">
        <f>IF(AJ349="","",AJ349*AJ$4)</f>
        <v>9.0708573895481696E-3</v>
      </c>
      <c r="AS349" s="34">
        <f>IF(AK349="","",AK349*AK$4)</f>
        <v>0</v>
      </c>
      <c r="AT349" s="34">
        <f>IF(AL349="","",AL349*AL$4)</f>
        <v>0.57662528993722328</v>
      </c>
      <c r="AU349" s="34">
        <f>IF(AM349="","",AM349*AM$4)</f>
        <v>1.0202727670197311E-2</v>
      </c>
      <c r="AV349" s="34">
        <f>IF(AN349="","",AN349*AN$4)</f>
        <v>0.92576153673315797</v>
      </c>
      <c r="AW349" s="34">
        <f>IF(AO349="","",AO349*AO$4)</f>
        <v>0.32651423279606639</v>
      </c>
      <c r="AX349" s="34"/>
      <c r="AY349" s="34">
        <f>IF(AQ349="","",AI349*AI$5)</f>
        <v>1.4212537355430733E-2</v>
      </c>
      <c r="AZ349" s="34">
        <f>IF(AR349="","",AJ349*AJ$5)</f>
        <v>9.0708573895481696E-3</v>
      </c>
      <c r="BA349" s="34">
        <f>IF(AS349="","",AK349*AK$5)</f>
        <v>0</v>
      </c>
      <c r="BB349" s="34">
        <f>IF(AT349="","",AL349*AL$5)</f>
        <v>1.4415632248430583</v>
      </c>
      <c r="BC349" s="34">
        <f>IF(AU349="","",AM349*AM$5)</f>
        <v>0</v>
      </c>
      <c r="BD349" s="34">
        <f>IF(AV349="","",AN349*AN$5)</f>
        <v>0.92576153673315797</v>
      </c>
      <c r="BE349" s="34">
        <f>IF(AW349="","",AO349*AO$5)</f>
        <v>0.32651423279606639</v>
      </c>
      <c r="BF349" s="34">
        <f>IF(BE349="","",SUM(AY349:BE349))</f>
        <v>2.7171223891172618</v>
      </c>
      <c r="BG349" s="34"/>
      <c r="BH349" s="34">
        <f>IF(AT349="","",3/AT349)</f>
        <v>5.20268543949331</v>
      </c>
      <c r="BI349" s="34"/>
      <c r="BJ349" s="34">
        <f>IF(AQ349="","",AQ349*$BH349)</f>
        <v>0.14788672231470845</v>
      </c>
      <c r="BK349" s="34">
        <f>IF(AR349="","",AR349*$BH349)</f>
        <v>4.719281766432256E-2</v>
      </c>
      <c r="BL349" s="34">
        <f>IF(AS349="","",AS349*$BH349)</f>
        <v>0</v>
      </c>
      <c r="BM349" s="34">
        <f>IF(AT349="","",AT349*$BH349)</f>
        <v>3</v>
      </c>
      <c r="BN349" s="34">
        <f>IF(AU349="","",AU349*$BH349)</f>
        <v>5.308158269285105E-2</v>
      </c>
      <c r="BO349" s="34">
        <f>IF(AV349="","",AV349*$BH349)</f>
        <v>4.8164460676045522</v>
      </c>
      <c r="BP349" s="34">
        <f t="shared" si="39"/>
        <v>14.136333091181653</v>
      </c>
      <c r="BQ349" s="34">
        <f>IF(AW349="","",AW349*$BH349)</f>
        <v>1.6987508447554236</v>
      </c>
      <c r="BR349" s="34"/>
      <c r="BS349" s="34">
        <f t="shared" si="40"/>
        <v>5.0115256075835832</v>
      </c>
      <c r="BT349" s="34"/>
      <c r="BU349" s="34">
        <f t="shared" si="41"/>
        <v>0.94691841730714899</v>
      </c>
      <c r="BV349" s="34">
        <f t="shared" si="42"/>
        <v>0.94691841730714899</v>
      </c>
      <c r="BW349" s="34">
        <f t="shared" si="43"/>
        <v>1</v>
      </c>
      <c r="BX349" s="34"/>
      <c r="BY349" s="34">
        <f>IF(BV349="","",IF(BQ349=0,0,((BV349/BQ349)*AF349)))</f>
        <v>3.1409180489141462</v>
      </c>
      <c r="BZ349" s="34">
        <f>IF(BY349="","",SUM(S349:X349,BY349))</f>
        <v>97.587798048914138</v>
      </c>
      <c r="CA349" s="18"/>
      <c r="CB349" s="20">
        <v>1.6182999999999999E-2</v>
      </c>
      <c r="CC349" s="20">
        <v>1.0033E-2</v>
      </c>
      <c r="CD349" s="20">
        <v>5.0046E-2</v>
      </c>
      <c r="CE349" s="20">
        <v>1.3140000000000001E-2</v>
      </c>
      <c r="CF349" s="20">
        <v>8.8039999999999993E-3</v>
      </c>
      <c r="CG349" s="20">
        <v>3.0422000000000001E-2</v>
      </c>
      <c r="CH349" s="20"/>
      <c r="CI349" s="21">
        <v>3.9656799999999999</v>
      </c>
      <c r="CJ349" s="21">
        <v>3.2351899999999998</v>
      </c>
      <c r="CK349" s="21">
        <v>-12.446999999999999</v>
      </c>
      <c r="CL349" s="21">
        <v>0.367564</v>
      </c>
      <c r="CM349" s="21">
        <v>3.0051199999999998</v>
      </c>
      <c r="CN349" s="21">
        <v>0.34356100000000001</v>
      </c>
      <c r="CO349" s="21"/>
      <c r="CP349" s="20">
        <v>73.891199999999998</v>
      </c>
      <c r="CQ349" s="20">
        <v>53.809699999999999</v>
      </c>
      <c r="CR349" s="20">
        <v>10.794</v>
      </c>
      <c r="CS349" s="20">
        <v>344.67899999999997</v>
      </c>
      <c r="CT349" s="20"/>
      <c r="CU349" s="22">
        <v>44272.359143518501</v>
      </c>
      <c r="CV349" s="22"/>
    </row>
    <row r="350" spans="1:100" s="17" customFormat="1" x14ac:dyDescent="0.25">
      <c r="A350" s="17" t="s">
        <v>49</v>
      </c>
      <c r="B350" s="17">
        <v>2411</v>
      </c>
      <c r="C350" s="17">
        <v>19</v>
      </c>
      <c r="E350" s="18">
        <v>0.66174900000000003</v>
      </c>
      <c r="F350" s="18">
        <v>0.23089999999999999</v>
      </c>
      <c r="G350" s="18">
        <v>0</v>
      </c>
      <c r="H350" s="18">
        <v>17.796299999999999</v>
      </c>
      <c r="I350" s="18">
        <v>0.37440299999999999</v>
      </c>
      <c r="J350" s="18">
        <v>37.434600000000003</v>
      </c>
      <c r="K350" s="18">
        <v>43.194299999999998</v>
      </c>
      <c r="L350" s="18">
        <v>0.307805</v>
      </c>
      <c r="M350" s="18">
        <v>100</v>
      </c>
      <c r="N350" s="18"/>
      <c r="O350" s="18">
        <v>8.4484000000000004E-2</v>
      </c>
      <c r="P350" s="18">
        <v>43.1098</v>
      </c>
      <c r="Q350" s="18">
        <f t="shared" si="37"/>
        <v>99.915515999999997</v>
      </c>
      <c r="R350" s="18"/>
      <c r="S350" s="18">
        <v>0.89202300000000001</v>
      </c>
      <c r="T350" s="18">
        <v>0.38290099999999999</v>
      </c>
      <c r="U350" s="18">
        <v>0</v>
      </c>
      <c r="V350" s="18">
        <v>40.778599999999997</v>
      </c>
      <c r="W350" s="18">
        <v>0.37440299999999999</v>
      </c>
      <c r="X350" s="18">
        <v>52.378500000000003</v>
      </c>
      <c r="Y350" s="18">
        <v>5.1935900000000004</v>
      </c>
      <c r="Z350" s="18">
        <v>100</v>
      </c>
      <c r="AA350" s="19"/>
      <c r="AB350" s="18">
        <f>IF(Z350="","",Z350-O350)</f>
        <v>99.915515999999997</v>
      </c>
      <c r="AC350" s="18">
        <f t="shared" si="38"/>
        <v>94.721925999999996</v>
      </c>
      <c r="AD350" s="18"/>
      <c r="AE350" s="34">
        <f>IF(M350="","",IF(M350&gt;100,M350, M350+O350))</f>
        <v>100.084484</v>
      </c>
      <c r="AF350" s="37">
        <f>IF(AE350="","",IF(AE350="* * *", Y350, AE350-SUM(S350:X350)))</f>
        <v>5.278057000000004</v>
      </c>
      <c r="AG350" s="54"/>
      <c r="AH350" s="33"/>
      <c r="AI350" s="34">
        <f>IF(S350="","",IF(AI$6=0, 0, S350/AI$6))</f>
        <v>1.4392356500449991E-2</v>
      </c>
      <c r="AJ350" s="34">
        <f>IF(T350="","",IF(AJ$6=0, 0, T350/AJ$6))</f>
        <v>9.5001104084118815E-3</v>
      </c>
      <c r="AK350" s="34">
        <f>IF(U350="","",IF(AK$6=0, 0, U350/AK$6))</f>
        <v>0</v>
      </c>
      <c r="AL350" s="34">
        <f>IF(V350="","",IF(AL$6=0, 0, V350/AL$6))</f>
        <v>0.2872854830887448</v>
      </c>
      <c r="AM350" s="34">
        <f>IF(W350="","",IF(AM$6=0, 0, W350/AM$6))</f>
        <v>1.0560991777498835E-2</v>
      </c>
      <c r="AN350" s="34">
        <f>IF(X350="","",IF(AN$6=0, 0, X350/AN$6))</f>
        <v>0.93403938128372566</v>
      </c>
      <c r="AO350" s="34">
        <f>IF(Y350="","",IF(AO$6=0, 0, Y350/AO$6))</f>
        <v>0.30537281620473472</v>
      </c>
      <c r="AP350" s="34"/>
      <c r="AQ350" s="34">
        <f>IF(AI350="","",AI350*AI$4)</f>
        <v>2.8784713000899981E-2</v>
      </c>
      <c r="AR350" s="33">
        <f>IF(AJ350="","",AJ350*AJ$4)</f>
        <v>9.5001104084118815E-3</v>
      </c>
      <c r="AS350" s="34">
        <f>IF(AK350="","",AK350*AK$4)</f>
        <v>0</v>
      </c>
      <c r="AT350" s="34">
        <f>IF(AL350="","",AL350*AL$4)</f>
        <v>0.57457096617748959</v>
      </c>
      <c r="AU350" s="34">
        <f>IF(AM350="","",AM350*AM$4)</f>
        <v>1.0560991777498835E-2</v>
      </c>
      <c r="AV350" s="34">
        <f>IF(AN350="","",AN350*AN$4)</f>
        <v>0.93403938128372566</v>
      </c>
      <c r="AW350" s="34">
        <f>IF(AO350="","",AO350*AO$4)</f>
        <v>0.30537281620473472</v>
      </c>
      <c r="AX350" s="34"/>
      <c r="AY350" s="34">
        <f>IF(AQ350="","",AI350*AI$5)</f>
        <v>1.4392356500449991E-2</v>
      </c>
      <c r="AZ350" s="34">
        <f>IF(AR350="","",AJ350*AJ$5)</f>
        <v>9.5001104084118815E-3</v>
      </c>
      <c r="BA350" s="34">
        <f>IF(AS350="","",AK350*AK$5)</f>
        <v>0</v>
      </c>
      <c r="BB350" s="34">
        <f>IF(AT350="","",AL350*AL$5)</f>
        <v>1.436427415443724</v>
      </c>
      <c r="BC350" s="34">
        <f>IF(AU350="","",AM350*AM$5)</f>
        <v>0</v>
      </c>
      <c r="BD350" s="34">
        <f>IF(AV350="","",AN350*AN$5)</f>
        <v>0.93403938128372566</v>
      </c>
      <c r="BE350" s="34">
        <f>IF(AW350="","",AO350*AO$5)</f>
        <v>0.30537281620473472</v>
      </c>
      <c r="BF350" s="34">
        <f>IF(BE350="","",SUM(AY350:BE350))</f>
        <v>2.6997320798410462</v>
      </c>
      <c r="BG350" s="34"/>
      <c r="BH350" s="34">
        <f>IF(AT350="","",3/AT350)</f>
        <v>5.2212871457087786</v>
      </c>
      <c r="BI350" s="34"/>
      <c r="BJ350" s="34">
        <f>IF(AQ350="","",AQ350*$BH350)</f>
        <v>0.15029325198451543</v>
      </c>
      <c r="BK350" s="34">
        <f>IF(AR350="","",AR350*$BH350)</f>
        <v>4.9602804358255134E-2</v>
      </c>
      <c r="BL350" s="34">
        <f>IF(AS350="","",AS350*$BH350)</f>
        <v>0</v>
      </c>
      <c r="BM350" s="34">
        <f>IF(AT350="","",AT350*$BH350)</f>
        <v>3</v>
      </c>
      <c r="BN350" s="34">
        <f>IF(AU350="","",AU350*$BH350)</f>
        <v>5.5141970613790774E-2</v>
      </c>
      <c r="BO350" s="34">
        <f>IF(AV350="","",AV350*$BH350)</f>
        <v>4.8768878150824975</v>
      </c>
      <c r="BP350" s="34">
        <f t="shared" si="39"/>
        <v>14.096076405331681</v>
      </c>
      <c r="BQ350" s="34">
        <f>IF(AW350="","",AW350*$BH350)</f>
        <v>1.5944391598986709</v>
      </c>
      <c r="BR350" s="34"/>
      <c r="BS350" s="34">
        <f t="shared" si="40"/>
        <v>5.0767838714252678</v>
      </c>
      <c r="BT350" s="34"/>
      <c r="BU350" s="34">
        <f t="shared" si="41"/>
        <v>0.94485802938620922</v>
      </c>
      <c r="BV350" s="34">
        <f t="shared" si="42"/>
        <v>0.94485802938620922</v>
      </c>
      <c r="BW350" s="34">
        <f t="shared" si="43"/>
        <v>1</v>
      </c>
      <c r="BX350" s="34"/>
      <c r="BY350" s="34">
        <f>IF(BV350="","",IF(BQ350=0,0,((BV350/BQ350)*AF350)))</f>
        <v>3.1277546747691667</v>
      </c>
      <c r="BZ350" s="34">
        <f>IF(BY350="","",SUM(S350:X350,BY350))</f>
        <v>97.934181674769164</v>
      </c>
      <c r="CA350" s="18"/>
      <c r="CB350" s="20">
        <v>1.6011000000000001E-2</v>
      </c>
      <c r="CC350" s="20">
        <v>9.7199999999999995E-3</v>
      </c>
      <c r="CD350" s="20">
        <v>4.8896000000000002E-2</v>
      </c>
      <c r="CE350" s="20">
        <v>1.2959E-2</v>
      </c>
      <c r="CF350" s="20">
        <v>9.2379999999999997E-3</v>
      </c>
      <c r="CG350" s="20">
        <v>3.0082000000000001E-2</v>
      </c>
      <c r="CH350" s="20"/>
      <c r="CI350" s="21">
        <v>3.93004</v>
      </c>
      <c r="CJ350" s="21">
        <v>3.0886200000000001</v>
      </c>
      <c r="CK350" s="21">
        <v>-22.18</v>
      </c>
      <c r="CL350" s="21">
        <v>0.368197</v>
      </c>
      <c r="CM350" s="21">
        <v>2.9702799999999998</v>
      </c>
      <c r="CN350" s="21">
        <v>0.34195199999999998</v>
      </c>
      <c r="CO350" s="21"/>
      <c r="CP350" s="20">
        <v>73.904700000000005</v>
      </c>
      <c r="CQ350" s="20">
        <v>53.7956</v>
      </c>
      <c r="CR350" s="20">
        <v>10.7935</v>
      </c>
      <c r="CS350" s="20">
        <v>364.20100000000002</v>
      </c>
      <c r="CT350" s="20"/>
      <c r="CU350" s="22">
        <v>44272.3609027778</v>
      </c>
      <c r="CV350" s="22"/>
    </row>
    <row r="351" spans="1:100" s="17" customFormat="1" x14ac:dyDescent="0.25">
      <c r="A351" s="17" t="s">
        <v>49</v>
      </c>
      <c r="B351" s="17">
        <v>2412</v>
      </c>
      <c r="C351" s="17">
        <v>20</v>
      </c>
      <c r="E351" s="18">
        <v>0.62565499999999996</v>
      </c>
      <c r="F351" s="18">
        <v>0.229881</v>
      </c>
      <c r="G351" s="18">
        <v>0</v>
      </c>
      <c r="H351" s="18">
        <v>17.8444</v>
      </c>
      <c r="I351" s="18">
        <v>0.38771</v>
      </c>
      <c r="J351" s="18">
        <v>37.393300000000004</v>
      </c>
      <c r="K351" s="18">
        <v>43.212200000000003</v>
      </c>
      <c r="L351" s="18">
        <v>0.30690000000000001</v>
      </c>
      <c r="M351" s="18">
        <v>100</v>
      </c>
      <c r="N351" s="18"/>
      <c r="O351" s="18">
        <v>8.7486999999999995E-2</v>
      </c>
      <c r="P351" s="18">
        <v>43.124699999999997</v>
      </c>
      <c r="Q351" s="18">
        <f t="shared" si="37"/>
        <v>99.912513000000004</v>
      </c>
      <c r="R351" s="18"/>
      <c r="S351" s="18">
        <v>0.84336800000000001</v>
      </c>
      <c r="T351" s="18">
        <v>0.381212</v>
      </c>
      <c r="U351" s="18">
        <v>0</v>
      </c>
      <c r="V351" s="18">
        <v>40.8887</v>
      </c>
      <c r="W351" s="18">
        <v>0.38771</v>
      </c>
      <c r="X351" s="18">
        <v>52.320700000000002</v>
      </c>
      <c r="Y351" s="18">
        <v>5.1783200000000003</v>
      </c>
      <c r="Z351" s="18">
        <v>100</v>
      </c>
      <c r="AA351" s="19"/>
      <c r="AB351" s="18">
        <f>IF(Z351="","",Z351-O351)</f>
        <v>99.912513000000004</v>
      </c>
      <c r="AC351" s="18">
        <f t="shared" si="38"/>
        <v>94.734193000000005</v>
      </c>
      <c r="AD351" s="18"/>
      <c r="AE351" s="34">
        <f>IF(M351="","",IF(M351&gt;100,M351, M351+O351))</f>
        <v>100.087487</v>
      </c>
      <c r="AF351" s="37">
        <f>IF(AE351="","",IF(AE351="* * *", Y351, AE351-SUM(S351:X351)))</f>
        <v>5.2657969999999921</v>
      </c>
      <c r="AG351" s="54"/>
      <c r="AH351" s="33"/>
      <c r="AI351" s="34">
        <f>IF(S351="","",IF(AI$6=0, 0, S351/AI$6))</f>
        <v>1.3607331780762949E-2</v>
      </c>
      <c r="AJ351" s="34">
        <f>IF(T351="","",IF(AJ$6=0, 0, T351/AJ$6))</f>
        <v>9.4582048336554619E-3</v>
      </c>
      <c r="AK351" s="34">
        <f>IF(U351="","",IF(AK$6=0, 0, U351/AK$6))</f>
        <v>0</v>
      </c>
      <c r="AL351" s="34">
        <f>IF(V351="","",IF(AL$6=0, 0, V351/AL$6))</f>
        <v>0.28806113825317098</v>
      </c>
      <c r="AM351" s="34">
        <f>IF(W351="","",IF(AM$6=0, 0, W351/AM$6))</f>
        <v>1.0936349660804196E-2</v>
      </c>
      <c r="AN351" s="34">
        <f>IF(X351="","",IF(AN$6=0, 0, X351/AN$6))</f>
        <v>0.93300866302645979</v>
      </c>
      <c r="AO351" s="34">
        <f>IF(Y351="","",IF(AO$6=0, 0, Y351/AO$6))</f>
        <v>0.30447497041724547</v>
      </c>
      <c r="AP351" s="34"/>
      <c r="AQ351" s="34">
        <f>IF(AI351="","",AI351*AI$4)</f>
        <v>2.7214663561525899E-2</v>
      </c>
      <c r="AR351" s="33">
        <f>IF(AJ351="","",AJ351*AJ$4)</f>
        <v>9.4582048336554619E-3</v>
      </c>
      <c r="AS351" s="34">
        <f>IF(AK351="","",AK351*AK$4)</f>
        <v>0</v>
      </c>
      <c r="AT351" s="34">
        <f>IF(AL351="","",AL351*AL$4)</f>
        <v>0.57612227650634196</v>
      </c>
      <c r="AU351" s="34">
        <f>IF(AM351="","",AM351*AM$4)</f>
        <v>1.0936349660804196E-2</v>
      </c>
      <c r="AV351" s="34">
        <f>IF(AN351="","",AN351*AN$4)</f>
        <v>0.93300866302645979</v>
      </c>
      <c r="AW351" s="34">
        <f>IF(AO351="","",AO351*AO$4)</f>
        <v>0.30447497041724547</v>
      </c>
      <c r="AX351" s="34"/>
      <c r="AY351" s="34">
        <f>IF(AQ351="","",AI351*AI$5)</f>
        <v>1.3607331780762949E-2</v>
      </c>
      <c r="AZ351" s="34">
        <f>IF(AR351="","",AJ351*AJ$5)</f>
        <v>9.4582048336554619E-3</v>
      </c>
      <c r="BA351" s="34">
        <f>IF(AS351="","",AK351*AK$5)</f>
        <v>0</v>
      </c>
      <c r="BB351" s="34">
        <f>IF(AT351="","",AL351*AL$5)</f>
        <v>1.4403056912658549</v>
      </c>
      <c r="BC351" s="34">
        <f>IF(AU351="","",AM351*AM$5)</f>
        <v>0</v>
      </c>
      <c r="BD351" s="34">
        <f>IF(AV351="","",AN351*AN$5)</f>
        <v>0.93300866302645979</v>
      </c>
      <c r="BE351" s="34">
        <f>IF(AW351="","",AO351*AO$5)</f>
        <v>0.30447497041724547</v>
      </c>
      <c r="BF351" s="34">
        <f>IF(BE351="","",SUM(AY351:BE351))</f>
        <v>2.7008548613239785</v>
      </c>
      <c r="BG351" s="34"/>
      <c r="BH351" s="34">
        <f>IF(AT351="","",3/AT351)</f>
        <v>5.2072279138246031</v>
      </c>
      <c r="BI351" s="34"/>
      <c r="BJ351" s="34">
        <f>IF(AQ351="","",AQ351*$BH351)</f>
        <v>0.14171295576292295</v>
      </c>
      <c r="BK351" s="34">
        <f>IF(AR351="","",AR351*$BH351)</f>
        <v>4.9251028224481512E-2</v>
      </c>
      <c r="BL351" s="34">
        <f>IF(AS351="","",AS351*$BH351)</f>
        <v>0</v>
      </c>
      <c r="BM351" s="34">
        <f>IF(AT351="","",AT351*$BH351)</f>
        <v>3</v>
      </c>
      <c r="BN351" s="34">
        <f>IF(AU351="","",AU351*$BH351)</f>
        <v>5.694806522908584E-2</v>
      </c>
      <c r="BO351" s="34">
        <f>IF(AV351="","",AV351*$BH351)</f>
        <v>4.8583887539515542</v>
      </c>
      <c r="BP351" s="34">
        <f t="shared" si="39"/>
        <v>14.063966825075099</v>
      </c>
      <c r="BQ351" s="34">
        <f>IF(AW351="","",AW351*$BH351)</f>
        <v>1.5854705650176009</v>
      </c>
      <c r="BR351" s="34"/>
      <c r="BS351" s="34">
        <f t="shared" si="40"/>
        <v>5.0493527379389587</v>
      </c>
      <c r="BT351" s="34"/>
      <c r="BU351" s="34">
        <f t="shared" si="41"/>
        <v>0.9430519347709142</v>
      </c>
      <c r="BV351" s="34">
        <f t="shared" si="42"/>
        <v>0.9430519347709142</v>
      </c>
      <c r="BW351" s="34">
        <f t="shared" si="43"/>
        <v>1</v>
      </c>
      <c r="BX351" s="34"/>
      <c r="BY351" s="34">
        <f>IF(BV351="","",IF(BQ351=0,0,((BV351/BQ351)*AF351)))</f>
        <v>3.1321426953806233</v>
      </c>
      <c r="BZ351" s="34">
        <f>IF(BY351="","",SUM(S351:X351,BY351))</f>
        <v>97.953832695380626</v>
      </c>
      <c r="CA351" s="18"/>
      <c r="CB351" s="20">
        <v>1.6225E-2</v>
      </c>
      <c r="CC351" s="20">
        <v>9.6240000000000006E-3</v>
      </c>
      <c r="CD351" s="20">
        <v>4.9207000000000001E-2</v>
      </c>
      <c r="CE351" s="20">
        <v>1.1799E-2</v>
      </c>
      <c r="CF351" s="20">
        <v>8.7860000000000004E-3</v>
      </c>
      <c r="CG351" s="20">
        <v>3.0751000000000001E-2</v>
      </c>
      <c r="CH351" s="20"/>
      <c r="CI351" s="21">
        <v>4.0701700000000001</v>
      </c>
      <c r="CJ351" s="21">
        <v>3.08487</v>
      </c>
      <c r="CK351" s="21">
        <v>-18.693000000000001</v>
      </c>
      <c r="CL351" s="21">
        <v>0.36730600000000002</v>
      </c>
      <c r="CM351" s="21">
        <v>2.8828499999999999</v>
      </c>
      <c r="CN351" s="21">
        <v>0.342165</v>
      </c>
      <c r="CO351" s="21"/>
      <c r="CP351" s="20">
        <v>73.918300000000002</v>
      </c>
      <c r="CQ351" s="20">
        <v>53.781300000000002</v>
      </c>
      <c r="CR351" s="20">
        <v>10.792999999999999</v>
      </c>
      <c r="CS351" s="20">
        <v>383.93400000000003</v>
      </c>
      <c r="CT351" s="20"/>
      <c r="CU351" s="22">
        <v>44272.362673611096</v>
      </c>
      <c r="CV351" s="22"/>
    </row>
    <row r="352" spans="1:100" s="17" customFormat="1" x14ac:dyDescent="0.25">
      <c r="A352" s="17" t="s">
        <v>49</v>
      </c>
      <c r="B352" s="17">
        <v>2413</v>
      </c>
      <c r="C352" s="17">
        <v>21</v>
      </c>
      <c r="E352" s="18">
        <v>0.64651000000000003</v>
      </c>
      <c r="F352" s="18">
        <v>0.21254899999999999</v>
      </c>
      <c r="G352" s="18">
        <v>0</v>
      </c>
      <c r="H352" s="18">
        <v>17.726299999999998</v>
      </c>
      <c r="I352" s="18">
        <v>0.40491100000000002</v>
      </c>
      <c r="J352" s="18">
        <v>37.192300000000003</v>
      </c>
      <c r="K352" s="18">
        <v>43.4788</v>
      </c>
      <c r="L352" s="18">
        <v>0.33861400000000003</v>
      </c>
      <c r="M352" s="18">
        <v>100</v>
      </c>
      <c r="N352" s="18"/>
      <c r="O352" s="18">
        <v>9.1369000000000006E-2</v>
      </c>
      <c r="P352" s="18">
        <v>43.3874</v>
      </c>
      <c r="Q352" s="18">
        <f t="shared" si="37"/>
        <v>99.908631</v>
      </c>
      <c r="R352" s="18"/>
      <c r="S352" s="18">
        <v>0.87148199999999998</v>
      </c>
      <c r="T352" s="18">
        <v>0.35247000000000001</v>
      </c>
      <c r="U352" s="18">
        <v>0</v>
      </c>
      <c r="V352" s="18">
        <v>40.618099999999998</v>
      </c>
      <c r="W352" s="18">
        <v>0.40491100000000002</v>
      </c>
      <c r="X352" s="18">
        <v>52.0396</v>
      </c>
      <c r="Y352" s="18">
        <v>5.7134499999999999</v>
      </c>
      <c r="Z352" s="18">
        <v>100</v>
      </c>
      <c r="AA352" s="19"/>
      <c r="AB352" s="18">
        <f>IF(Z352="","",Z352-O352)</f>
        <v>99.908631</v>
      </c>
      <c r="AC352" s="18">
        <f t="shared" si="38"/>
        <v>94.195181000000005</v>
      </c>
      <c r="AD352" s="18"/>
      <c r="AE352" s="34">
        <f>IF(M352="","",IF(M352&gt;100,M352, M352+O352))</f>
        <v>100.091369</v>
      </c>
      <c r="AF352" s="37">
        <f>IF(AE352="","",IF(AE352="* * *", Y352, AE352-SUM(S352:X352)))</f>
        <v>5.8048059999999992</v>
      </c>
      <c r="AG352" s="54"/>
      <c r="AH352" s="33"/>
      <c r="AI352" s="34">
        <f>IF(S352="","",IF(AI$6=0, 0, S352/AI$6))</f>
        <v>1.4060937473277213E-2</v>
      </c>
      <c r="AJ352" s="34">
        <f>IF(T352="","",IF(AJ$6=0, 0, T352/AJ$6))</f>
        <v>8.7450905473031824E-3</v>
      </c>
      <c r="AK352" s="34">
        <f>IF(U352="","",IF(AK$6=0, 0, U352/AK$6))</f>
        <v>0</v>
      </c>
      <c r="AL352" s="34">
        <f>IF(V352="","",IF(AL$6=0, 0, V352/AL$6))</f>
        <v>0.28615475962016707</v>
      </c>
      <c r="AM352" s="34">
        <f>IF(W352="","",IF(AM$6=0, 0, W352/AM$6))</f>
        <v>1.1421547748332228E-2</v>
      </c>
      <c r="AN352" s="34">
        <f>IF(X352="","",IF(AN$6=0, 0, X352/AN$6))</f>
        <v>0.9279959484569541</v>
      </c>
      <c r="AO352" s="34">
        <f>IF(Y352="","",IF(AO$6=0, 0, Y352/AO$6))</f>
        <v>0.33593955563395295</v>
      </c>
      <c r="AP352" s="34"/>
      <c r="AQ352" s="34">
        <f>IF(AI352="","",AI352*AI$4)</f>
        <v>2.8121874946554427E-2</v>
      </c>
      <c r="AR352" s="33">
        <f>IF(AJ352="","",AJ352*AJ$4)</f>
        <v>8.7450905473031824E-3</v>
      </c>
      <c r="AS352" s="34">
        <f>IF(AK352="","",AK352*AK$4)</f>
        <v>0</v>
      </c>
      <c r="AT352" s="34">
        <f>IF(AL352="","",AL352*AL$4)</f>
        <v>0.57230951924033413</v>
      </c>
      <c r="AU352" s="34">
        <f>IF(AM352="","",AM352*AM$4)</f>
        <v>1.1421547748332228E-2</v>
      </c>
      <c r="AV352" s="34">
        <f>IF(AN352="","",AN352*AN$4)</f>
        <v>0.9279959484569541</v>
      </c>
      <c r="AW352" s="34">
        <f>IF(AO352="","",AO352*AO$4)</f>
        <v>0.33593955563395295</v>
      </c>
      <c r="AX352" s="34"/>
      <c r="AY352" s="34">
        <f>IF(AQ352="","",AI352*AI$5)</f>
        <v>1.4060937473277213E-2</v>
      </c>
      <c r="AZ352" s="34">
        <f>IF(AR352="","",AJ352*AJ$5)</f>
        <v>8.7450905473031824E-3</v>
      </c>
      <c r="BA352" s="34">
        <f>IF(AS352="","",AK352*AK$5)</f>
        <v>0</v>
      </c>
      <c r="BB352" s="34">
        <f>IF(AT352="","",AL352*AL$5)</f>
        <v>1.4307737981008353</v>
      </c>
      <c r="BC352" s="34">
        <f>IF(AU352="","",AM352*AM$5)</f>
        <v>0</v>
      </c>
      <c r="BD352" s="34">
        <f>IF(AV352="","",AN352*AN$5)</f>
        <v>0.9279959484569541</v>
      </c>
      <c r="BE352" s="34">
        <f>IF(AW352="","",AO352*AO$5)</f>
        <v>0.33593955563395295</v>
      </c>
      <c r="BF352" s="34">
        <f>IF(BE352="","",SUM(AY352:BE352))</f>
        <v>2.7175153302123225</v>
      </c>
      <c r="BG352" s="34"/>
      <c r="BH352" s="34">
        <f>IF(AT352="","",3/AT352)</f>
        <v>5.2419187505077787</v>
      </c>
      <c r="BI352" s="34"/>
      <c r="BJ352" s="34">
        <f>IF(AQ352="","",AQ352*$BH352)</f>
        <v>0.14741258358177858</v>
      </c>
      <c r="BK352" s="34">
        <f>IF(AR352="","",AR352*$BH352)</f>
        <v>4.5841054114796886E-2</v>
      </c>
      <c r="BL352" s="34">
        <f>IF(AS352="","",AS352*$BH352)</f>
        <v>0</v>
      </c>
      <c r="BM352" s="34">
        <f>IF(AT352="","",AT352*$BH352)</f>
        <v>3</v>
      </c>
      <c r="BN352" s="34">
        <f>IF(AU352="","",AU352*$BH352)</f>
        <v>5.9870825301802606E-2</v>
      </c>
      <c r="BO352" s="34">
        <f>IF(AV352="","",AV352*$BH352)</f>
        <v>4.8644793626117577</v>
      </c>
      <c r="BP352" s="34">
        <f t="shared" si="39"/>
        <v>14.244994564232311</v>
      </c>
      <c r="BQ352" s="34">
        <f>IF(AW352="","",AW352*$BH352)</f>
        <v>1.7609678557148691</v>
      </c>
      <c r="BR352" s="34"/>
      <c r="BS352" s="34">
        <f t="shared" si="40"/>
        <v>5.0577330003083336</v>
      </c>
      <c r="BT352" s="34"/>
      <c r="BU352" s="34">
        <f t="shared" si="41"/>
        <v>0.94012917469819735</v>
      </c>
      <c r="BV352" s="34">
        <f t="shared" si="42"/>
        <v>0.94012917469819735</v>
      </c>
      <c r="BW352" s="34">
        <f t="shared" si="43"/>
        <v>1</v>
      </c>
      <c r="BX352" s="34"/>
      <c r="BY352" s="34">
        <f>IF(BV352="","",IF(BQ352=0,0,((BV352/BQ352)*AF352)))</f>
        <v>3.0990159510025537</v>
      </c>
      <c r="BZ352" s="34">
        <f>IF(BY352="","",SUM(S352:X352,BY352))</f>
        <v>97.385578951002557</v>
      </c>
      <c r="CA352" s="18"/>
      <c r="CB352" s="20">
        <v>1.6161999999999999E-2</v>
      </c>
      <c r="CC352" s="20">
        <v>1.0057E-2</v>
      </c>
      <c r="CD352" s="20">
        <v>4.8594999999999999E-2</v>
      </c>
      <c r="CE352" s="20">
        <v>1.2616E-2</v>
      </c>
      <c r="CF352" s="20">
        <v>8.3850000000000001E-3</v>
      </c>
      <c r="CG352" s="20">
        <v>2.9505E-2</v>
      </c>
      <c r="CH352" s="20"/>
      <c r="CI352" s="21">
        <v>3.99078</v>
      </c>
      <c r="CJ352" s="21">
        <v>3.3256700000000001</v>
      </c>
      <c r="CK352" s="21">
        <v>-25.745999999999999</v>
      </c>
      <c r="CL352" s="21">
        <v>0.36885200000000001</v>
      </c>
      <c r="CM352" s="21">
        <v>2.7901400000000001</v>
      </c>
      <c r="CN352" s="21">
        <v>0.34301500000000001</v>
      </c>
      <c r="CO352" s="21"/>
      <c r="CP352" s="20">
        <v>73.932100000000005</v>
      </c>
      <c r="CQ352" s="20">
        <v>53.767099999999999</v>
      </c>
      <c r="CR352" s="20">
        <v>10.7925</v>
      </c>
      <c r="CS352" s="20">
        <v>403.73500000000001</v>
      </c>
      <c r="CT352" s="20"/>
      <c r="CU352" s="22">
        <v>44272.364432870403</v>
      </c>
      <c r="CV352" s="22"/>
    </row>
    <row r="353" spans="1:100" s="17" customFormat="1" x14ac:dyDescent="0.25">
      <c r="A353" s="17" t="s">
        <v>49</v>
      </c>
      <c r="B353" s="17">
        <v>2414</v>
      </c>
      <c r="C353" s="17">
        <v>22</v>
      </c>
      <c r="E353" s="18">
        <v>0.62883</v>
      </c>
      <c r="F353" s="18">
        <v>0.211808</v>
      </c>
      <c r="G353" s="18">
        <v>0</v>
      </c>
      <c r="H353" s="18">
        <v>17.6632</v>
      </c>
      <c r="I353" s="18">
        <v>0.39931</v>
      </c>
      <c r="J353" s="18">
        <v>37.309399999999997</v>
      </c>
      <c r="K353" s="18">
        <v>43.448099999999997</v>
      </c>
      <c r="L353" s="18">
        <v>0.33928900000000001</v>
      </c>
      <c r="M353" s="18">
        <v>100</v>
      </c>
      <c r="N353" s="18"/>
      <c r="O353" s="18">
        <v>9.0105000000000005E-2</v>
      </c>
      <c r="P353" s="18">
        <v>43.357999999999997</v>
      </c>
      <c r="Q353" s="18">
        <f t="shared" si="37"/>
        <v>99.909895000000006</v>
      </c>
      <c r="R353" s="18"/>
      <c r="S353" s="18">
        <v>0.84764899999999999</v>
      </c>
      <c r="T353" s="18">
        <v>0.351242</v>
      </c>
      <c r="U353" s="18">
        <v>0</v>
      </c>
      <c r="V353" s="18">
        <v>40.473599999999998</v>
      </c>
      <c r="W353" s="18">
        <v>0.39931</v>
      </c>
      <c r="X353" s="18">
        <v>52.203400000000002</v>
      </c>
      <c r="Y353" s="18">
        <v>5.7248400000000004</v>
      </c>
      <c r="Z353" s="18">
        <v>100</v>
      </c>
      <c r="AA353" s="19"/>
      <c r="AB353" s="18">
        <f>IF(Z353="","",Z353-O353)</f>
        <v>99.909895000000006</v>
      </c>
      <c r="AC353" s="18">
        <f t="shared" si="38"/>
        <v>94.185055000000006</v>
      </c>
      <c r="AD353" s="18"/>
      <c r="AE353" s="34">
        <f>IF(M353="","",IF(M353&gt;100,M353, M353+O353))</f>
        <v>100.09010499999999</v>
      </c>
      <c r="AF353" s="37">
        <f>IF(AE353="","",IF(AE353="* * *", Y353, AE353-SUM(S353:X353)))</f>
        <v>5.8149039999999843</v>
      </c>
      <c r="AG353" s="54"/>
      <c r="AH353" s="33"/>
      <c r="AI353" s="34">
        <f>IF(S353="","",IF(AI$6=0, 0, S353/AI$6))</f>
        <v>1.3676403630007224E-2</v>
      </c>
      <c r="AJ353" s="34">
        <f>IF(T353="","",IF(AJ$6=0, 0, T353/AJ$6))</f>
        <v>8.7146227877999954E-3</v>
      </c>
      <c r="AK353" s="34">
        <f>IF(U353="","",IF(AK$6=0, 0, U353/AK$6))</f>
        <v>0</v>
      </c>
      <c r="AL353" s="34">
        <f>IF(V353="","",IF(AL$6=0, 0, V353/AL$6))</f>
        <v>0.28513675624814538</v>
      </c>
      <c r="AM353" s="34">
        <f>IF(W353="","",IF(AM$6=0, 0, W353/AM$6))</f>
        <v>1.126355725427697E-2</v>
      </c>
      <c r="AN353" s="34">
        <f>IF(X353="","",IF(AN$6=0, 0, X353/AN$6))</f>
        <v>0.93091691126906739</v>
      </c>
      <c r="AO353" s="34">
        <f>IF(Y353="","",IF(AO$6=0, 0, Y353/AO$6))</f>
        <v>0.33660926509822947</v>
      </c>
      <c r="AP353" s="34"/>
      <c r="AQ353" s="34">
        <f>IF(AI353="","",AI353*AI$4)</f>
        <v>2.7352807260014447E-2</v>
      </c>
      <c r="AR353" s="33">
        <f>IF(AJ353="","",AJ353*AJ$4)</f>
        <v>8.7146227877999954E-3</v>
      </c>
      <c r="AS353" s="34">
        <f>IF(AK353="","",AK353*AK$4)</f>
        <v>0</v>
      </c>
      <c r="AT353" s="34">
        <f>IF(AL353="","",AL353*AL$4)</f>
        <v>0.57027351249629077</v>
      </c>
      <c r="AU353" s="34">
        <f>IF(AM353="","",AM353*AM$4)</f>
        <v>1.126355725427697E-2</v>
      </c>
      <c r="AV353" s="34">
        <f>IF(AN353="","",AN353*AN$4)</f>
        <v>0.93091691126906739</v>
      </c>
      <c r="AW353" s="34">
        <f>IF(AO353="","",AO353*AO$4)</f>
        <v>0.33660926509822947</v>
      </c>
      <c r="AX353" s="34"/>
      <c r="AY353" s="34">
        <f>IF(AQ353="","",AI353*AI$5)</f>
        <v>1.3676403630007224E-2</v>
      </c>
      <c r="AZ353" s="34">
        <f>IF(AR353="","",AJ353*AJ$5)</f>
        <v>8.7146227877999954E-3</v>
      </c>
      <c r="BA353" s="34">
        <f>IF(AS353="","",AK353*AK$5)</f>
        <v>0</v>
      </c>
      <c r="BB353" s="34">
        <f>IF(AT353="","",AL353*AL$5)</f>
        <v>1.425683781240727</v>
      </c>
      <c r="BC353" s="34">
        <f>IF(AU353="","",AM353*AM$5)</f>
        <v>0</v>
      </c>
      <c r="BD353" s="34">
        <f>IF(AV353="","",AN353*AN$5)</f>
        <v>0.93091691126906739</v>
      </c>
      <c r="BE353" s="34">
        <f>IF(AW353="","",AO353*AO$5)</f>
        <v>0.33660926509822947</v>
      </c>
      <c r="BF353" s="34">
        <f>IF(BE353="","",SUM(AY353:BE353))</f>
        <v>2.7156009840258313</v>
      </c>
      <c r="BG353" s="34"/>
      <c r="BH353" s="34">
        <f>IF(AT353="","",3/AT353)</f>
        <v>5.2606335981973436</v>
      </c>
      <c r="BI353" s="34"/>
      <c r="BJ353" s="34">
        <f>IF(AQ353="","",AQ353*$BH353)</f>
        <v>0.14389309687704821</v>
      </c>
      <c r="BK353" s="34">
        <f>IF(AR353="","",AR353*$BH353)</f>
        <v>4.5844437433116857E-2</v>
      </c>
      <c r="BL353" s="34">
        <f>IF(AS353="","",AS353*$BH353)</f>
        <v>0</v>
      </c>
      <c r="BM353" s="34">
        <f>IF(AT353="","",AT353*$BH353)</f>
        <v>3</v>
      </c>
      <c r="BN353" s="34">
        <f>IF(AU353="","",AU353*$BH353)</f>
        <v>5.9253447727068843E-2</v>
      </c>
      <c r="BO353" s="34">
        <f>IF(AV353="","",AV353*$BH353)</f>
        <v>4.8972127805521515</v>
      </c>
      <c r="BP353" s="34">
        <f t="shared" si="39"/>
        <v>14.285781775864056</v>
      </c>
      <c r="BQ353" s="34">
        <f>IF(AW353="","",AW353*$BH353)</f>
        <v>1.7707780094402623</v>
      </c>
      <c r="BR353" s="34"/>
      <c r="BS353" s="34">
        <f t="shared" si="40"/>
        <v>5.0869503148623165</v>
      </c>
      <c r="BT353" s="34"/>
      <c r="BU353" s="34">
        <f t="shared" si="41"/>
        <v>0.94074655227293114</v>
      </c>
      <c r="BV353" s="34">
        <f t="shared" si="42"/>
        <v>0.94074655227293114</v>
      </c>
      <c r="BW353" s="34">
        <f t="shared" si="43"/>
        <v>1</v>
      </c>
      <c r="BX353" s="34"/>
      <c r="BY353" s="34">
        <f>IF(BV353="","",IF(BQ353=0,0,((BV353/BQ353)*AF353)))</f>
        <v>3.0892358390689654</v>
      </c>
      <c r="BZ353" s="34">
        <f>IF(BY353="","",SUM(S353:X353,BY353))</f>
        <v>97.364436839068972</v>
      </c>
      <c r="CA353" s="18"/>
      <c r="CB353" s="20">
        <v>1.5696999999999999E-2</v>
      </c>
      <c r="CC353" s="20">
        <v>1.0071E-2</v>
      </c>
      <c r="CD353" s="20">
        <v>4.8925999999999997E-2</v>
      </c>
      <c r="CE353" s="20">
        <v>1.2818E-2</v>
      </c>
      <c r="CF353" s="20">
        <v>8.6429999999999996E-3</v>
      </c>
      <c r="CG353" s="20">
        <v>3.107E-2</v>
      </c>
      <c r="CH353" s="20"/>
      <c r="CI353" s="21">
        <v>4.0360800000000001</v>
      </c>
      <c r="CJ353" s="21">
        <v>3.3361100000000001</v>
      </c>
      <c r="CK353" s="21">
        <v>-20.166</v>
      </c>
      <c r="CL353" s="21">
        <v>0.36951699999999998</v>
      </c>
      <c r="CM353" s="21">
        <v>2.8254999999999999</v>
      </c>
      <c r="CN353" s="21">
        <v>0.34262700000000001</v>
      </c>
      <c r="CO353" s="21"/>
      <c r="CP353" s="20">
        <v>73.945599999999999</v>
      </c>
      <c r="CQ353" s="20">
        <v>53.752800000000001</v>
      </c>
      <c r="CR353" s="20">
        <v>10.792</v>
      </c>
      <c r="CS353" s="20">
        <v>423.404</v>
      </c>
      <c r="CT353" s="20"/>
      <c r="CU353" s="22">
        <v>44272.366203703699</v>
      </c>
      <c r="CV353" s="22"/>
    </row>
    <row r="354" spans="1:100" s="17" customFormat="1" x14ac:dyDescent="0.25">
      <c r="A354" s="17" t="s">
        <v>49</v>
      </c>
      <c r="B354" s="17">
        <v>2415</v>
      </c>
      <c r="C354" s="17">
        <v>23</v>
      </c>
      <c r="E354" s="18">
        <v>0.60905900000000002</v>
      </c>
      <c r="F354" s="18">
        <v>0.225771</v>
      </c>
      <c r="G354" s="18">
        <v>0</v>
      </c>
      <c r="H354" s="18">
        <v>17.784800000000001</v>
      </c>
      <c r="I354" s="18">
        <v>0.39639999999999997</v>
      </c>
      <c r="J354" s="18">
        <v>37.337400000000002</v>
      </c>
      <c r="K354" s="18">
        <v>43.325699999999998</v>
      </c>
      <c r="L354" s="18">
        <v>0.32083600000000001</v>
      </c>
      <c r="M354" s="18">
        <v>100</v>
      </c>
      <c r="N354" s="18"/>
      <c r="O354" s="18">
        <v>8.9448E-2</v>
      </c>
      <c r="P354" s="18">
        <v>43.2363</v>
      </c>
      <c r="Q354" s="18">
        <f t="shared" si="37"/>
        <v>99.910551999999996</v>
      </c>
      <c r="R354" s="18"/>
      <c r="S354" s="18">
        <v>0.82099800000000001</v>
      </c>
      <c r="T354" s="18">
        <v>0.37439699999999998</v>
      </c>
      <c r="U354" s="18">
        <v>0</v>
      </c>
      <c r="V354" s="18">
        <v>40.752200000000002</v>
      </c>
      <c r="W354" s="18">
        <v>0.39639999999999997</v>
      </c>
      <c r="X354" s="18">
        <v>52.242600000000003</v>
      </c>
      <c r="Y354" s="18">
        <v>5.4134700000000002</v>
      </c>
      <c r="Z354" s="18">
        <v>100</v>
      </c>
      <c r="AA354" s="19"/>
      <c r="AB354" s="18">
        <f>IF(Z354="","",Z354-O354)</f>
        <v>99.910551999999996</v>
      </c>
      <c r="AC354" s="18">
        <f t="shared" si="38"/>
        <v>94.497081999999992</v>
      </c>
      <c r="AD354" s="18"/>
      <c r="AE354" s="34">
        <f>IF(M354="","",IF(M354&gt;100,M354, M354+O354))</f>
        <v>100.089448</v>
      </c>
      <c r="AF354" s="37">
        <f>IF(AE354="","",IF(AE354="* * *", Y354, AE354-SUM(S354:X354)))</f>
        <v>5.5028530000000018</v>
      </c>
      <c r="AG354" s="54"/>
      <c r="AH354" s="33"/>
      <c r="AI354" s="34">
        <f>IF(S354="","",IF(AI$6=0, 0, S354/AI$6))</f>
        <v>1.3246402729701411E-2</v>
      </c>
      <c r="AJ354" s="34">
        <f>IF(T354="","",IF(AJ$6=0, 0, T354/AJ$6))</f>
        <v>9.2891186927644039E-3</v>
      </c>
      <c r="AK354" s="34">
        <f>IF(U354="","",IF(AK$6=0, 0, U354/AK$6))</f>
        <v>0</v>
      </c>
      <c r="AL354" s="34">
        <f>IF(V354="","",IF(AL$6=0, 0, V354/AL$6))</f>
        <v>0.28709949492942732</v>
      </c>
      <c r="AM354" s="34">
        <f>IF(W354="","",IF(AM$6=0, 0, W354/AM$6))</f>
        <v>1.1181473280397161E-2</v>
      </c>
      <c r="AN354" s="34">
        <f>IF(X354="","",IF(AN$6=0, 0, X354/AN$6))</f>
        <v>0.9316159451044449</v>
      </c>
      <c r="AO354" s="34">
        <f>IF(Y354="","",IF(AO$6=0, 0, Y354/AO$6))</f>
        <v>0.31830132516040838</v>
      </c>
      <c r="AP354" s="34"/>
      <c r="AQ354" s="34">
        <f>IF(AI354="","",AI354*AI$4)</f>
        <v>2.6492805459402823E-2</v>
      </c>
      <c r="AR354" s="33">
        <f>IF(AJ354="","",AJ354*AJ$4)</f>
        <v>9.2891186927644039E-3</v>
      </c>
      <c r="AS354" s="34">
        <f>IF(AK354="","",AK354*AK$4)</f>
        <v>0</v>
      </c>
      <c r="AT354" s="34">
        <f>IF(AL354="","",AL354*AL$4)</f>
        <v>0.57419898985885465</v>
      </c>
      <c r="AU354" s="34">
        <f>IF(AM354="","",AM354*AM$4)</f>
        <v>1.1181473280397161E-2</v>
      </c>
      <c r="AV354" s="34">
        <f>IF(AN354="","",AN354*AN$4)</f>
        <v>0.9316159451044449</v>
      </c>
      <c r="AW354" s="34">
        <f>IF(AO354="","",AO354*AO$4)</f>
        <v>0.31830132516040838</v>
      </c>
      <c r="AX354" s="34"/>
      <c r="AY354" s="34">
        <f>IF(AQ354="","",AI354*AI$5)</f>
        <v>1.3246402729701411E-2</v>
      </c>
      <c r="AZ354" s="34">
        <f>IF(AR354="","",AJ354*AJ$5)</f>
        <v>9.2891186927644039E-3</v>
      </c>
      <c r="BA354" s="34">
        <f>IF(AS354="","",AK354*AK$5)</f>
        <v>0</v>
      </c>
      <c r="BB354" s="34">
        <f>IF(AT354="","",AL354*AL$5)</f>
        <v>1.4354974746471365</v>
      </c>
      <c r="BC354" s="34">
        <f>IF(AU354="","",AM354*AM$5)</f>
        <v>0</v>
      </c>
      <c r="BD354" s="34">
        <f>IF(AV354="","",AN354*AN$5)</f>
        <v>0.9316159451044449</v>
      </c>
      <c r="BE354" s="34">
        <f>IF(AW354="","",AO354*AO$5)</f>
        <v>0.31830132516040838</v>
      </c>
      <c r="BF354" s="34">
        <f>IF(BE354="","",SUM(AY354:BE354))</f>
        <v>2.7079502663344557</v>
      </c>
      <c r="BG354" s="34"/>
      <c r="BH354" s="34">
        <f>IF(AT354="","",3/AT354)</f>
        <v>5.2246695883903209</v>
      </c>
      <c r="BI354" s="34"/>
      <c r="BJ354" s="34">
        <f>IF(AQ354="","",AQ354*$BH354)</f>
        <v>0.138416154994883</v>
      </c>
      <c r="BK354" s="34">
        <f>IF(AR354="","",AR354*$BH354)</f>
        <v>4.8532575937034236E-2</v>
      </c>
      <c r="BL354" s="34">
        <f>IF(AS354="","",AS354*$BH354)</f>
        <v>0</v>
      </c>
      <c r="BM354" s="34">
        <f>IF(AT354="","",AT354*$BH354)</f>
        <v>3</v>
      </c>
      <c r="BN354" s="34">
        <f>IF(AU354="","",AU354*$BH354)</f>
        <v>5.8419503401490006E-2</v>
      </c>
      <c r="BO354" s="34">
        <f>IF(AV354="","",AV354*$BH354)</f>
        <v>4.8673854964467003</v>
      </c>
      <c r="BP354" s="34">
        <f t="shared" si="39"/>
        <v>14.1481454033911</v>
      </c>
      <c r="BQ354" s="34">
        <f>IF(AW354="","",AW354*$BH354)</f>
        <v>1.6630192535099246</v>
      </c>
      <c r="BR354" s="34"/>
      <c r="BS354" s="34">
        <f t="shared" si="40"/>
        <v>5.0543342273786172</v>
      </c>
      <c r="BT354" s="34"/>
      <c r="BU354" s="34">
        <f t="shared" si="41"/>
        <v>0.94158049659850995</v>
      </c>
      <c r="BV354" s="34">
        <f t="shared" si="42"/>
        <v>0.94158049659850995</v>
      </c>
      <c r="BW354" s="34">
        <f t="shared" si="43"/>
        <v>1</v>
      </c>
      <c r="BX354" s="34"/>
      <c r="BY354" s="34">
        <f>IF(BV354="","",IF(BQ354=0,0,((BV354/BQ354)*AF354)))</f>
        <v>3.1156458649007939</v>
      </c>
      <c r="BZ354" s="34">
        <f>IF(BY354="","",SUM(S354:X354,BY354))</f>
        <v>97.702240864900801</v>
      </c>
      <c r="CA354" s="18"/>
      <c r="CB354" s="20">
        <v>1.6351000000000001E-2</v>
      </c>
      <c r="CC354" s="20">
        <v>1.0187999999999999E-2</v>
      </c>
      <c r="CD354" s="20">
        <v>4.9501999999999997E-2</v>
      </c>
      <c r="CE354" s="20">
        <v>1.2557E-2</v>
      </c>
      <c r="CF354" s="20">
        <v>9.0100000000000006E-3</v>
      </c>
      <c r="CG354" s="20">
        <v>3.0283999999999998E-2</v>
      </c>
      <c r="CH354" s="20"/>
      <c r="CI354" s="21">
        <v>4.14215</v>
      </c>
      <c r="CJ354" s="21">
        <v>3.2016100000000001</v>
      </c>
      <c r="CK354" s="21">
        <v>-13.412000000000001</v>
      </c>
      <c r="CL354" s="21">
        <v>0.36814599999999997</v>
      </c>
      <c r="CM354" s="21">
        <v>2.8581099999999999</v>
      </c>
      <c r="CN354" s="21">
        <v>0.34239399999999998</v>
      </c>
      <c r="CO354" s="21"/>
      <c r="CP354" s="20">
        <v>73.959299999999999</v>
      </c>
      <c r="CQ354" s="20">
        <v>53.738599999999998</v>
      </c>
      <c r="CR354" s="20">
        <v>10.791499999999999</v>
      </c>
      <c r="CS354" s="20">
        <v>443.13099999999997</v>
      </c>
      <c r="CT354" s="20"/>
      <c r="CU354" s="22">
        <v>44272.3679976852</v>
      </c>
      <c r="CV354" s="22"/>
    </row>
    <row r="355" spans="1:100" s="17" customFormat="1" x14ac:dyDescent="0.25">
      <c r="A355" s="17" t="s">
        <v>49</v>
      </c>
      <c r="B355" s="17">
        <v>2416</v>
      </c>
      <c r="C355" s="17">
        <v>24</v>
      </c>
      <c r="E355" s="18">
        <v>0.60057899999999997</v>
      </c>
      <c r="F355" s="18">
        <v>0.19461500000000001</v>
      </c>
      <c r="G355" s="18">
        <v>0</v>
      </c>
      <c r="H355" s="18">
        <v>17.7242</v>
      </c>
      <c r="I355" s="18">
        <v>0.40160000000000001</v>
      </c>
      <c r="J355" s="18">
        <v>37.358400000000003</v>
      </c>
      <c r="K355" s="18">
        <v>43.389899999999997</v>
      </c>
      <c r="L355" s="18">
        <v>0.33076100000000003</v>
      </c>
      <c r="M355" s="18">
        <v>100</v>
      </c>
      <c r="N355" s="18"/>
      <c r="O355" s="18">
        <v>9.0620999999999993E-2</v>
      </c>
      <c r="P355" s="18">
        <v>43.299300000000002</v>
      </c>
      <c r="Q355" s="18">
        <f t="shared" si="37"/>
        <v>99.909379000000001</v>
      </c>
      <c r="R355" s="18"/>
      <c r="S355" s="18">
        <v>0.80956600000000001</v>
      </c>
      <c r="T355" s="18">
        <v>0.32273000000000002</v>
      </c>
      <c r="U355" s="18">
        <v>0</v>
      </c>
      <c r="V355" s="18">
        <v>40.613300000000002</v>
      </c>
      <c r="W355" s="18">
        <v>0.40160000000000001</v>
      </c>
      <c r="X355" s="18">
        <v>52.271900000000002</v>
      </c>
      <c r="Y355" s="18">
        <v>5.58094</v>
      </c>
      <c r="Z355" s="18">
        <v>100</v>
      </c>
      <c r="AA355" s="19"/>
      <c r="AB355" s="18">
        <f>IF(Z355="","",Z355-O355)</f>
        <v>99.909379000000001</v>
      </c>
      <c r="AC355" s="18">
        <f t="shared" si="38"/>
        <v>94.328439000000003</v>
      </c>
      <c r="AD355" s="18"/>
      <c r="AE355" s="34">
        <f>IF(M355="","",IF(M355&gt;100,M355, M355+O355))</f>
        <v>100.090621</v>
      </c>
      <c r="AF355" s="37">
        <f>IF(AE355="","",IF(AE355="* * *", Y355, AE355-SUM(S355:X355)))</f>
        <v>5.6715250000000026</v>
      </c>
      <c r="AG355" s="54"/>
      <c r="AH355" s="33"/>
      <c r="AI355" s="34">
        <f>IF(S355="","",IF(AI$6=0, 0, S355/AI$6))</f>
        <v>1.3061952979512072E-2</v>
      </c>
      <c r="AJ355" s="34">
        <f>IF(T355="","",IF(AJ$6=0, 0, T355/AJ$6))</f>
        <v>8.0072150036347954E-3</v>
      </c>
      <c r="AK355" s="34">
        <f>IF(U355="","",IF(AK$6=0, 0, U355/AK$6))</f>
        <v>0</v>
      </c>
      <c r="AL355" s="34">
        <f>IF(V355="","",IF(AL$6=0, 0, V355/AL$6))</f>
        <v>0.28612094359120027</v>
      </c>
      <c r="AM355" s="34">
        <f>IF(W355="","",IF(AM$6=0, 0, W355/AM$6))</f>
        <v>1.132815254643668E-2</v>
      </c>
      <c r="AN355" s="34">
        <f>IF(X355="","",IF(AN$6=0, 0, X355/AN$6))</f>
        <v>0.932138437231398</v>
      </c>
      <c r="AO355" s="34">
        <f>IF(Y355="","",IF(AO$6=0, 0, Y355/AO$6))</f>
        <v>0.32814822981206682</v>
      </c>
      <c r="AP355" s="34"/>
      <c r="AQ355" s="34">
        <f>IF(AI355="","",AI355*AI$4)</f>
        <v>2.6123905959024144E-2</v>
      </c>
      <c r="AR355" s="33">
        <f>IF(AJ355="","",AJ355*AJ$4)</f>
        <v>8.0072150036347954E-3</v>
      </c>
      <c r="AS355" s="34">
        <f>IF(AK355="","",AK355*AK$4)</f>
        <v>0</v>
      </c>
      <c r="AT355" s="34">
        <f>IF(AL355="","",AL355*AL$4)</f>
        <v>0.57224188718240054</v>
      </c>
      <c r="AU355" s="34">
        <f>IF(AM355="","",AM355*AM$4)</f>
        <v>1.132815254643668E-2</v>
      </c>
      <c r="AV355" s="34">
        <f>IF(AN355="","",AN355*AN$4)</f>
        <v>0.932138437231398</v>
      </c>
      <c r="AW355" s="34">
        <f>IF(AO355="","",AO355*AO$4)</f>
        <v>0.32814822981206682</v>
      </c>
      <c r="AX355" s="34"/>
      <c r="AY355" s="34">
        <f>IF(AQ355="","",AI355*AI$5)</f>
        <v>1.3061952979512072E-2</v>
      </c>
      <c r="AZ355" s="34">
        <f>IF(AR355="","",AJ355*AJ$5)</f>
        <v>8.0072150036347954E-3</v>
      </c>
      <c r="BA355" s="34">
        <f>IF(AS355="","",AK355*AK$5)</f>
        <v>0</v>
      </c>
      <c r="BB355" s="34">
        <f>IF(AT355="","",AL355*AL$5)</f>
        <v>1.4306047179560013</v>
      </c>
      <c r="BC355" s="34">
        <f>IF(AU355="","",AM355*AM$5)</f>
        <v>0</v>
      </c>
      <c r="BD355" s="34">
        <f>IF(AV355="","",AN355*AN$5)</f>
        <v>0.932138437231398</v>
      </c>
      <c r="BE355" s="34">
        <f>IF(AW355="","",AO355*AO$5)</f>
        <v>0.32814822981206682</v>
      </c>
      <c r="BF355" s="34">
        <f>IF(BE355="","",SUM(AY355:BE355))</f>
        <v>2.711960552982613</v>
      </c>
      <c r="BG355" s="34"/>
      <c r="BH355" s="34">
        <f>IF(AT355="","",3/AT355)</f>
        <v>5.2425382817943875</v>
      </c>
      <c r="BI355" s="34"/>
      <c r="BJ355" s="34">
        <f>IF(AQ355="","",AQ355*$BH355)</f>
        <v>0.13695557706018061</v>
      </c>
      <c r="BK355" s="34">
        <f>IF(AR355="","",AR355*$BH355)</f>
        <v>4.1978131187113799E-2</v>
      </c>
      <c r="BL355" s="34">
        <f>IF(AS355="","",AS355*$BH355)</f>
        <v>0</v>
      </c>
      <c r="BM355" s="34">
        <f>IF(AT355="","",AT355*$BH355)</f>
        <v>3</v>
      </c>
      <c r="BN355" s="34">
        <f>IF(AU355="","",AU355*$BH355)</f>
        <v>5.9388273386700871E-2</v>
      </c>
      <c r="BO355" s="34">
        <f>IF(AV355="","",AV355*$BH355)</f>
        <v>4.8867714411175989</v>
      </c>
      <c r="BP355" s="34">
        <f t="shared" si="39"/>
        <v>14.217557017727625</v>
      </c>
      <c r="BQ355" s="34">
        <f>IF(AW355="","",AW355*$BH355)</f>
        <v>1.7203296568928226</v>
      </c>
      <c r="BR355" s="34"/>
      <c r="BS355" s="34">
        <f t="shared" si="40"/>
        <v>5.0657051493648932</v>
      </c>
      <c r="BT355" s="34"/>
      <c r="BU355" s="34">
        <f t="shared" si="41"/>
        <v>0.94061172661329917</v>
      </c>
      <c r="BV355" s="34">
        <f t="shared" si="42"/>
        <v>0.94061172661329917</v>
      </c>
      <c r="BW355" s="34">
        <f t="shared" si="43"/>
        <v>1</v>
      </c>
      <c r="BX355" s="34"/>
      <c r="BY355" s="34">
        <f>IF(BV355="","",IF(BQ355=0,0,((BV355/BQ355)*AF355)))</f>
        <v>3.1009771304040528</v>
      </c>
      <c r="BZ355" s="34">
        <f>IF(BY355="","",SUM(S355:X355,BY355))</f>
        <v>97.520073130404043</v>
      </c>
      <c r="CA355" s="18"/>
      <c r="CB355" s="20">
        <v>1.5855000000000001E-2</v>
      </c>
      <c r="CC355" s="20">
        <v>1.0198E-2</v>
      </c>
      <c r="CD355" s="20">
        <v>4.9785999999999997E-2</v>
      </c>
      <c r="CE355" s="20">
        <v>1.2392E-2</v>
      </c>
      <c r="CF355" s="20">
        <v>8.7810000000000006E-3</v>
      </c>
      <c r="CG355" s="20">
        <v>2.9456E-2</v>
      </c>
      <c r="CH355" s="20"/>
      <c r="CI355" s="21">
        <v>4.1541399999999999</v>
      </c>
      <c r="CJ355" s="21">
        <v>3.57023</v>
      </c>
      <c r="CK355" s="21">
        <v>-14.725</v>
      </c>
      <c r="CL355" s="21">
        <v>0.36875400000000003</v>
      </c>
      <c r="CM355" s="21">
        <v>2.8237100000000002</v>
      </c>
      <c r="CN355" s="21">
        <v>0.34219500000000003</v>
      </c>
      <c r="CO355" s="21"/>
      <c r="CP355" s="20">
        <v>73.972999999999999</v>
      </c>
      <c r="CQ355" s="20">
        <v>53.724299999999999</v>
      </c>
      <c r="CR355" s="20">
        <v>10.791</v>
      </c>
      <c r="CS355" s="20">
        <v>462.93700000000001</v>
      </c>
      <c r="CT355" s="20"/>
      <c r="CU355" s="22">
        <v>44272.369768518503</v>
      </c>
      <c r="CV355" s="22"/>
    </row>
    <row r="356" spans="1:100" s="17" customFormat="1" x14ac:dyDescent="0.25">
      <c r="A356" s="17" t="s">
        <v>49</v>
      </c>
      <c r="B356" s="17">
        <v>2417</v>
      </c>
      <c r="C356" s="17">
        <v>25</v>
      </c>
      <c r="E356" s="18">
        <v>0.63772099999999998</v>
      </c>
      <c r="F356" s="18">
        <v>0.21157899999999999</v>
      </c>
      <c r="G356" s="18">
        <v>0</v>
      </c>
      <c r="H356" s="18">
        <v>17.789899999999999</v>
      </c>
      <c r="I356" s="18">
        <v>0.432029</v>
      </c>
      <c r="J356" s="18">
        <v>37.5289</v>
      </c>
      <c r="K356" s="18">
        <v>43.098599999999998</v>
      </c>
      <c r="L356" s="18">
        <v>0.30125600000000002</v>
      </c>
      <c r="M356" s="18">
        <v>100</v>
      </c>
      <c r="N356" s="18"/>
      <c r="O356" s="18">
        <v>9.7488000000000005E-2</v>
      </c>
      <c r="P356" s="18">
        <v>43.001100000000001</v>
      </c>
      <c r="Q356" s="18">
        <f t="shared" si="37"/>
        <v>99.902512000000002</v>
      </c>
      <c r="R356" s="18"/>
      <c r="S356" s="18">
        <v>0.85963400000000001</v>
      </c>
      <c r="T356" s="18">
        <v>0.35086099999999998</v>
      </c>
      <c r="U356" s="18">
        <v>0</v>
      </c>
      <c r="V356" s="18">
        <v>40.7639</v>
      </c>
      <c r="W356" s="18">
        <v>0.432029</v>
      </c>
      <c r="X356" s="18">
        <v>52.5105</v>
      </c>
      <c r="Y356" s="18">
        <v>5.0831</v>
      </c>
      <c r="Z356" s="18">
        <v>100</v>
      </c>
      <c r="AA356" s="19"/>
      <c r="AB356" s="18">
        <f>IF(Z356="","",Z356-O356)</f>
        <v>99.902512000000002</v>
      </c>
      <c r="AC356" s="18">
        <f t="shared" si="38"/>
        <v>94.819412</v>
      </c>
      <c r="AD356" s="18"/>
      <c r="AE356" s="34">
        <f>IF(M356="","",IF(M356&gt;100,M356, M356+O356))</f>
        <v>100.097488</v>
      </c>
      <c r="AF356" s="37">
        <f>IF(AE356="","",IF(AE356="* * *", Y356, AE356-SUM(S356:X356)))</f>
        <v>5.1805640000000039</v>
      </c>
      <c r="AG356" s="54"/>
      <c r="AH356" s="33"/>
      <c r="AI356" s="34">
        <f>IF(S356="","",IF(AI$6=0, 0, S356/AI$6))</f>
        <v>1.3869775765768179E-2</v>
      </c>
      <c r="AJ356" s="34">
        <f>IF(T356="","",IF(AJ$6=0, 0, T356/AJ$6))</f>
        <v>8.7051698428727026E-3</v>
      </c>
      <c r="AK356" s="34">
        <f>IF(U356="","",IF(AK$6=0, 0, U356/AK$6))</f>
        <v>0</v>
      </c>
      <c r="AL356" s="34">
        <f>IF(V356="","",IF(AL$6=0, 0, V356/AL$6))</f>
        <v>0.28718192150003391</v>
      </c>
      <c r="AM356" s="34">
        <f>IF(W356="","",IF(AM$6=0, 0, W356/AM$6))</f>
        <v>1.2186480120728318E-2</v>
      </c>
      <c r="AN356" s="34">
        <f>IF(X356="","",IF(AN$6=0, 0, X356/AN$6))</f>
        <v>0.93639327072938472</v>
      </c>
      <c r="AO356" s="34">
        <f>IF(Y356="","",IF(AO$6=0, 0, Y356/AO$6))</f>
        <v>0.29887622281510229</v>
      </c>
      <c r="AP356" s="34"/>
      <c r="AQ356" s="34">
        <f>IF(AI356="","",AI356*AI$4)</f>
        <v>2.7739551531536358E-2</v>
      </c>
      <c r="AR356" s="33">
        <f>IF(AJ356="","",AJ356*AJ$4)</f>
        <v>8.7051698428727026E-3</v>
      </c>
      <c r="AS356" s="34">
        <f>IF(AK356="","",AK356*AK$4)</f>
        <v>0</v>
      </c>
      <c r="AT356" s="34">
        <f>IF(AL356="","",AL356*AL$4)</f>
        <v>0.57436384300006782</v>
      </c>
      <c r="AU356" s="34">
        <f>IF(AM356="","",AM356*AM$4)</f>
        <v>1.2186480120728318E-2</v>
      </c>
      <c r="AV356" s="34">
        <f>IF(AN356="","",AN356*AN$4)</f>
        <v>0.93639327072938472</v>
      </c>
      <c r="AW356" s="34">
        <f>IF(AO356="","",AO356*AO$4)</f>
        <v>0.29887622281510229</v>
      </c>
      <c r="AX356" s="34"/>
      <c r="AY356" s="34">
        <f>IF(AQ356="","",AI356*AI$5)</f>
        <v>1.3869775765768179E-2</v>
      </c>
      <c r="AZ356" s="34">
        <f>IF(AR356="","",AJ356*AJ$5)</f>
        <v>8.7051698428727026E-3</v>
      </c>
      <c r="BA356" s="34">
        <f>IF(AS356="","",AK356*AK$5)</f>
        <v>0</v>
      </c>
      <c r="BB356" s="34">
        <f>IF(AT356="","",AL356*AL$5)</f>
        <v>1.4359096075001696</v>
      </c>
      <c r="BC356" s="34">
        <f>IF(AU356="","",AM356*AM$5)</f>
        <v>0</v>
      </c>
      <c r="BD356" s="34">
        <f>IF(AV356="","",AN356*AN$5)</f>
        <v>0.93639327072938472</v>
      </c>
      <c r="BE356" s="34">
        <f>IF(AW356="","",AO356*AO$5)</f>
        <v>0.29887622281510229</v>
      </c>
      <c r="BF356" s="34">
        <f>IF(BE356="","",SUM(AY356:BE356))</f>
        <v>2.6937540466532974</v>
      </c>
      <c r="BG356" s="34"/>
      <c r="BH356" s="34">
        <f>IF(AT356="","",3/AT356)</f>
        <v>5.2231700107202705</v>
      </c>
      <c r="BI356" s="34"/>
      <c r="BJ356" s="34">
        <f>IF(AQ356="","",AQ356*$BH356)</f>
        <v>0.14488839367035025</v>
      </c>
      <c r="BK356" s="34">
        <f>IF(AR356="","",AR356*$BH356)</f>
        <v>4.5468582061519193E-2</v>
      </c>
      <c r="BL356" s="34">
        <f>IF(AS356="","",AS356*$BH356)</f>
        <v>0</v>
      </c>
      <c r="BM356" s="34">
        <f>IF(AT356="","",AT356*$BH356)</f>
        <v>3</v>
      </c>
      <c r="BN356" s="34">
        <f>IF(AU356="","",AU356*$BH356)</f>
        <v>6.3652057502826889E-2</v>
      </c>
      <c r="BO356" s="34">
        <f>IF(AV356="","",AV356*$BH356)</f>
        <v>4.8909412499139897</v>
      </c>
      <c r="BP356" s="34">
        <f t="shared" si="39"/>
        <v>14.069935352735875</v>
      </c>
      <c r="BQ356" s="34">
        <f>IF(AW356="","",AW356*$BH356)</f>
        <v>1.5610813239251917</v>
      </c>
      <c r="BR356" s="34"/>
      <c r="BS356" s="34">
        <f t="shared" si="40"/>
        <v>5.0812982256458588</v>
      </c>
      <c r="BT356" s="34"/>
      <c r="BU356" s="34">
        <f t="shared" si="41"/>
        <v>0.93634794249717312</v>
      </c>
      <c r="BV356" s="34">
        <f t="shared" si="42"/>
        <v>0.93634794249717312</v>
      </c>
      <c r="BW356" s="34">
        <f t="shared" si="43"/>
        <v>1</v>
      </c>
      <c r="BX356" s="34"/>
      <c r="BY356" s="34">
        <f>IF(BV356="","",IF(BQ356=0,0,((BV356/BQ356)*AF356)))</f>
        <v>3.1073400008258529</v>
      </c>
      <c r="BZ356" s="34">
        <f>IF(BY356="","",SUM(S356:X356,BY356))</f>
        <v>98.024264000825852</v>
      </c>
      <c r="CA356" s="18"/>
      <c r="CB356" s="20">
        <v>1.5322000000000001E-2</v>
      </c>
      <c r="CC356" s="20">
        <v>9.4669999999999997E-3</v>
      </c>
      <c r="CD356" s="20">
        <v>4.9376999999999997E-2</v>
      </c>
      <c r="CE356" s="20">
        <v>1.2256E-2</v>
      </c>
      <c r="CF356" s="20">
        <v>7.9710000000000007E-3</v>
      </c>
      <c r="CG356" s="20">
        <v>2.9526E-2</v>
      </c>
      <c r="CH356" s="20"/>
      <c r="CI356" s="21">
        <v>3.9857999999999998</v>
      </c>
      <c r="CJ356" s="21">
        <v>3.2491400000000001</v>
      </c>
      <c r="CK356" s="21">
        <v>-18.390999999999998</v>
      </c>
      <c r="CL356" s="21">
        <v>0.36793500000000001</v>
      </c>
      <c r="CM356" s="21">
        <v>2.6684399999999999</v>
      </c>
      <c r="CN356" s="21">
        <v>0.341335</v>
      </c>
      <c r="CO356" s="21"/>
      <c r="CP356" s="20">
        <v>73.986800000000002</v>
      </c>
      <c r="CQ356" s="20">
        <v>53.71</v>
      </c>
      <c r="CR356" s="20">
        <v>10.7905</v>
      </c>
      <c r="CS356" s="20">
        <v>482.81200000000001</v>
      </c>
      <c r="CT356" s="20"/>
      <c r="CU356" s="22">
        <v>44272.371550925898</v>
      </c>
      <c r="CV356" s="22"/>
    </row>
    <row r="357" spans="1:100" s="17" customFormat="1" x14ac:dyDescent="0.25">
      <c r="A357" s="17" t="s">
        <v>49</v>
      </c>
      <c r="B357" s="17">
        <v>2418</v>
      </c>
      <c r="C357" s="17">
        <v>26</v>
      </c>
      <c r="E357" s="18">
        <v>0.63392899999999996</v>
      </c>
      <c r="F357" s="18">
        <v>0.20300299999999999</v>
      </c>
      <c r="G357" s="18">
        <v>0</v>
      </c>
      <c r="H357" s="18">
        <v>17.804500000000001</v>
      </c>
      <c r="I357" s="18">
        <v>0.42729200000000001</v>
      </c>
      <c r="J357" s="18">
        <v>37.387999999999998</v>
      </c>
      <c r="K357" s="18">
        <v>43.230899999999998</v>
      </c>
      <c r="L357" s="18">
        <v>0.31237999999999999</v>
      </c>
      <c r="M357" s="18">
        <v>100</v>
      </c>
      <c r="N357" s="18"/>
      <c r="O357" s="18">
        <v>9.6419000000000005E-2</v>
      </c>
      <c r="P357" s="18">
        <v>43.134500000000003</v>
      </c>
      <c r="Q357" s="18">
        <f t="shared" si="37"/>
        <v>99.903581000000003</v>
      </c>
      <c r="R357" s="18"/>
      <c r="S357" s="18">
        <v>0.854522</v>
      </c>
      <c r="T357" s="18">
        <v>0.33663900000000002</v>
      </c>
      <c r="U357" s="18">
        <v>0</v>
      </c>
      <c r="V357" s="18">
        <v>40.797400000000003</v>
      </c>
      <c r="W357" s="18">
        <v>0.42729200000000001</v>
      </c>
      <c r="X357" s="18">
        <v>52.313400000000001</v>
      </c>
      <c r="Y357" s="18">
        <v>5.2707899999999999</v>
      </c>
      <c r="Z357" s="18">
        <v>100</v>
      </c>
      <c r="AA357" s="19"/>
      <c r="AB357" s="18">
        <f>IF(Z357="","",Z357-O357)</f>
        <v>99.903581000000003</v>
      </c>
      <c r="AC357" s="18">
        <f t="shared" si="38"/>
        <v>94.632790999999997</v>
      </c>
      <c r="AD357" s="18"/>
      <c r="AE357" s="34">
        <f>IF(M357="","",IF(M357&gt;100,M357, M357+O357))</f>
        <v>100.096419</v>
      </c>
      <c r="AF357" s="37">
        <f>IF(AE357="","",IF(AE357="* * *", Y357, AE357-SUM(S357:X357)))</f>
        <v>5.3671659999999974</v>
      </c>
      <c r="AG357" s="54"/>
      <c r="AH357" s="33"/>
      <c r="AI357" s="34">
        <f>IF(S357="","",IF(AI$6=0, 0, S357/AI$6))</f>
        <v>1.3787296136397299E-2</v>
      </c>
      <c r="AJ357" s="34">
        <f>IF(T357="","",IF(AJ$6=0, 0, T357/AJ$6))</f>
        <v>8.3523095206786292E-3</v>
      </c>
      <c r="AK357" s="34">
        <f>IF(U357="","",IF(AK$6=0, 0, U357/AK$6))</f>
        <v>0</v>
      </c>
      <c r="AL357" s="34">
        <f>IF(V357="","",IF(AL$6=0, 0, V357/AL$6))</f>
        <v>0.28741792920219816</v>
      </c>
      <c r="AM357" s="34">
        <f>IF(W357="","",IF(AM$6=0, 0, W357/AM$6))</f>
        <v>1.2052860950876548E-2</v>
      </c>
      <c r="AN357" s="34">
        <f>IF(X357="","",IF(AN$6=0, 0, X357/AN$6))</f>
        <v>0.93287848580711652</v>
      </c>
      <c r="AO357" s="34">
        <f>IF(Y357="","",IF(AO$6=0, 0, Y357/AO$6))</f>
        <v>0.30991202346041058</v>
      </c>
      <c r="AP357" s="34"/>
      <c r="AQ357" s="34">
        <f>IF(AI357="","",AI357*AI$4)</f>
        <v>2.7574592272794598E-2</v>
      </c>
      <c r="AR357" s="33">
        <f>IF(AJ357="","",AJ357*AJ$4)</f>
        <v>8.3523095206786292E-3</v>
      </c>
      <c r="AS357" s="34">
        <f>IF(AK357="","",AK357*AK$4)</f>
        <v>0</v>
      </c>
      <c r="AT357" s="34">
        <f>IF(AL357="","",AL357*AL$4)</f>
        <v>0.57483585840439633</v>
      </c>
      <c r="AU357" s="34">
        <f>IF(AM357="","",AM357*AM$4)</f>
        <v>1.2052860950876548E-2</v>
      </c>
      <c r="AV357" s="34">
        <f>IF(AN357="","",AN357*AN$4)</f>
        <v>0.93287848580711652</v>
      </c>
      <c r="AW357" s="34">
        <f>IF(AO357="","",AO357*AO$4)</f>
        <v>0.30991202346041058</v>
      </c>
      <c r="AX357" s="34"/>
      <c r="AY357" s="34">
        <f>IF(AQ357="","",AI357*AI$5)</f>
        <v>1.3787296136397299E-2</v>
      </c>
      <c r="AZ357" s="34">
        <f>IF(AR357="","",AJ357*AJ$5)</f>
        <v>8.3523095206786292E-3</v>
      </c>
      <c r="BA357" s="34">
        <f>IF(AS357="","",AK357*AK$5)</f>
        <v>0</v>
      </c>
      <c r="BB357" s="34">
        <f>IF(AT357="","",AL357*AL$5)</f>
        <v>1.4370896460109908</v>
      </c>
      <c r="BC357" s="34">
        <f>IF(AU357="","",AM357*AM$5)</f>
        <v>0</v>
      </c>
      <c r="BD357" s="34">
        <f>IF(AV357="","",AN357*AN$5)</f>
        <v>0.93287848580711652</v>
      </c>
      <c r="BE357" s="34">
        <f>IF(AW357="","",AO357*AO$5)</f>
        <v>0.30991202346041058</v>
      </c>
      <c r="BF357" s="34">
        <f>IF(BE357="","",SUM(AY357:BE357))</f>
        <v>2.702019760935594</v>
      </c>
      <c r="BG357" s="34"/>
      <c r="BH357" s="34">
        <f>IF(AT357="","",3/AT357)</f>
        <v>5.2188811051684665</v>
      </c>
      <c r="BI357" s="34"/>
      <c r="BJ357" s="34">
        <f>IF(AQ357="","",AQ357*$BH357)</f>
        <v>0.14390851859521211</v>
      </c>
      <c r="BK357" s="34">
        <f>IF(AR357="","",AR357*$BH357)</f>
        <v>4.3589710341988386E-2</v>
      </c>
      <c r="BL357" s="34">
        <f>IF(AS357="","",AS357*$BH357)</f>
        <v>0</v>
      </c>
      <c r="BM357" s="34">
        <f>IF(AT357="","",AT357*$BH357)</f>
        <v>3</v>
      </c>
      <c r="BN357" s="34">
        <f>IF(AU357="","",AU357*$BH357)</f>
        <v>6.2902448279752457E-2</v>
      </c>
      <c r="BO357" s="34">
        <f>IF(AV357="","",AV357*$BH357)</f>
        <v>4.8685819029969295</v>
      </c>
      <c r="BP357" s="34">
        <f t="shared" si="39"/>
        <v>14.101519876138589</v>
      </c>
      <c r="BQ357" s="34">
        <f>IF(AW357="","",AW357*$BH357)</f>
        <v>1.6173940035020633</v>
      </c>
      <c r="BR357" s="34"/>
      <c r="BS357" s="34">
        <f t="shared" si="40"/>
        <v>5.05608013193413</v>
      </c>
      <c r="BT357" s="34"/>
      <c r="BU357" s="34">
        <f t="shared" si="41"/>
        <v>0.93709755172024756</v>
      </c>
      <c r="BV357" s="34">
        <f t="shared" si="42"/>
        <v>0.93709755172024756</v>
      </c>
      <c r="BW357" s="34">
        <f t="shared" si="43"/>
        <v>1</v>
      </c>
      <c r="BX357" s="34"/>
      <c r="BY357" s="34">
        <f>IF(BV357="","",IF(BQ357=0,0,((BV357/BQ357)*AF357)))</f>
        <v>3.1096678406040197</v>
      </c>
      <c r="BZ357" s="34">
        <f>IF(BY357="","",SUM(S357:X357,BY357))</f>
        <v>97.838920840604018</v>
      </c>
      <c r="CA357" s="18"/>
      <c r="CB357" s="20">
        <v>1.5008000000000001E-2</v>
      </c>
      <c r="CC357" s="20">
        <v>1.0147E-2</v>
      </c>
      <c r="CD357" s="20">
        <v>4.9209000000000003E-2</v>
      </c>
      <c r="CE357" s="20">
        <v>1.2397999999999999E-2</v>
      </c>
      <c r="CF357" s="20">
        <v>9.2259999999999998E-3</v>
      </c>
      <c r="CG357" s="20">
        <v>3.1593999999999997E-2</v>
      </c>
      <c r="CH357" s="20"/>
      <c r="CI357" s="21">
        <v>3.9866899999999998</v>
      </c>
      <c r="CJ357" s="21">
        <v>3.4523600000000001</v>
      </c>
      <c r="CK357" s="21">
        <v>-36.155000000000001</v>
      </c>
      <c r="CL357" s="21">
        <v>0.36785299999999999</v>
      </c>
      <c r="CM357" s="21">
        <v>2.7460200000000001</v>
      </c>
      <c r="CN357" s="21">
        <v>0.34232499999999999</v>
      </c>
      <c r="CO357" s="21"/>
      <c r="CP357" s="20">
        <v>74.000299999999996</v>
      </c>
      <c r="CQ357" s="20">
        <v>53.695799999999998</v>
      </c>
      <c r="CR357" s="20">
        <v>10.79</v>
      </c>
      <c r="CS357" s="20">
        <v>502.40100000000001</v>
      </c>
      <c r="CT357" s="20"/>
      <c r="CU357" s="22">
        <v>44272.373321759304</v>
      </c>
      <c r="CV357" s="22"/>
    </row>
    <row r="358" spans="1:100" s="17" customFormat="1" x14ac:dyDescent="0.25">
      <c r="A358" s="17" t="s">
        <v>49</v>
      </c>
      <c r="B358" s="17">
        <v>2419</v>
      </c>
      <c r="C358" s="17">
        <v>27</v>
      </c>
      <c r="E358" s="18">
        <v>0.64209499999999997</v>
      </c>
      <c r="F358" s="18">
        <v>0.200323</v>
      </c>
      <c r="G358" s="18">
        <v>0</v>
      </c>
      <c r="H358" s="18">
        <v>17.828399999999998</v>
      </c>
      <c r="I358" s="18">
        <v>0.43282700000000002</v>
      </c>
      <c r="J358" s="18">
        <v>37.2453</v>
      </c>
      <c r="K358" s="18">
        <v>43.330800000000004</v>
      </c>
      <c r="L358" s="18">
        <v>0.32024799999999998</v>
      </c>
      <c r="M358" s="18">
        <v>100</v>
      </c>
      <c r="N358" s="18"/>
      <c r="O358" s="18">
        <v>9.7668000000000005E-2</v>
      </c>
      <c r="P358" s="18">
        <v>43.2331</v>
      </c>
      <c r="Q358" s="18">
        <f t="shared" si="37"/>
        <v>99.902332000000001</v>
      </c>
      <c r="R358" s="18"/>
      <c r="S358" s="18">
        <v>0.86552899999999999</v>
      </c>
      <c r="T358" s="18">
        <v>0.33219599999999999</v>
      </c>
      <c r="U358" s="18">
        <v>0</v>
      </c>
      <c r="V358" s="18">
        <v>40.852200000000003</v>
      </c>
      <c r="W358" s="18">
        <v>0.43282700000000002</v>
      </c>
      <c r="X358" s="18">
        <v>52.113700000000001</v>
      </c>
      <c r="Y358" s="18">
        <v>5.4035500000000001</v>
      </c>
      <c r="Z358" s="18">
        <v>100</v>
      </c>
      <c r="AA358" s="19"/>
      <c r="AB358" s="18">
        <f>IF(Z358="","",Z358-O358)</f>
        <v>99.902332000000001</v>
      </c>
      <c r="AC358" s="18">
        <f t="shared" si="38"/>
        <v>94.498782000000006</v>
      </c>
      <c r="AD358" s="18"/>
      <c r="AE358" s="34">
        <f>IF(M358="","",IF(M358&gt;100,M358, M358+O358))</f>
        <v>100.097668</v>
      </c>
      <c r="AF358" s="37">
        <f>IF(AE358="","",IF(AE358="* * *", Y358, AE358-SUM(S358:X358)))</f>
        <v>5.5012159999999994</v>
      </c>
      <c r="AG358" s="54"/>
      <c r="AH358" s="33"/>
      <c r="AI358" s="34">
        <f>IF(S358="","",IF(AI$6=0, 0, S358/AI$6))</f>
        <v>1.3964888718651852E-2</v>
      </c>
      <c r="AJ358" s="34">
        <f>IF(T358="","",IF(AJ$6=0, 0, T358/AJ$6))</f>
        <v>8.2420747849517063E-3</v>
      </c>
      <c r="AK358" s="34">
        <f>IF(U358="","",IF(AK$6=0, 0, U358/AK$6))</f>
        <v>0</v>
      </c>
      <c r="AL358" s="34">
        <f>IF(V358="","",IF(AL$6=0, 0, V358/AL$6))</f>
        <v>0.28780399553290259</v>
      </c>
      <c r="AM358" s="34">
        <f>IF(W358="","",IF(AM$6=0, 0, W358/AM$6))</f>
        <v>1.2208989746555153E-2</v>
      </c>
      <c r="AN358" s="34">
        <f>IF(X358="","",IF(AN$6=0, 0, X358/AN$6))</f>
        <v>0.92931733639576719</v>
      </c>
      <c r="AO358" s="34">
        <f>IF(Y358="","",IF(AO$6=0, 0, Y358/AO$6))</f>
        <v>0.3177180487876583</v>
      </c>
      <c r="AP358" s="34"/>
      <c r="AQ358" s="34">
        <f>IF(AI358="","",AI358*AI$4)</f>
        <v>2.7929777437303703E-2</v>
      </c>
      <c r="AR358" s="33">
        <f>IF(AJ358="","",AJ358*AJ$4)</f>
        <v>8.2420747849517063E-3</v>
      </c>
      <c r="AS358" s="34">
        <f>IF(AK358="","",AK358*AK$4)</f>
        <v>0</v>
      </c>
      <c r="AT358" s="34">
        <f>IF(AL358="","",AL358*AL$4)</f>
        <v>0.57560799106580518</v>
      </c>
      <c r="AU358" s="34">
        <f>IF(AM358="","",AM358*AM$4)</f>
        <v>1.2208989746555153E-2</v>
      </c>
      <c r="AV358" s="34">
        <f>IF(AN358="","",AN358*AN$4)</f>
        <v>0.92931733639576719</v>
      </c>
      <c r="AW358" s="34">
        <f>IF(AO358="","",AO358*AO$4)</f>
        <v>0.3177180487876583</v>
      </c>
      <c r="AX358" s="34"/>
      <c r="AY358" s="34">
        <f>IF(AQ358="","",AI358*AI$5)</f>
        <v>1.3964888718651852E-2</v>
      </c>
      <c r="AZ358" s="34">
        <f>IF(AR358="","",AJ358*AJ$5)</f>
        <v>8.2420747849517063E-3</v>
      </c>
      <c r="BA358" s="34">
        <f>IF(AS358="","",AK358*AK$5)</f>
        <v>0</v>
      </c>
      <c r="BB358" s="34">
        <f>IF(AT358="","",AL358*AL$5)</f>
        <v>1.439019977664513</v>
      </c>
      <c r="BC358" s="34">
        <f>IF(AU358="","",AM358*AM$5)</f>
        <v>0</v>
      </c>
      <c r="BD358" s="34">
        <f>IF(AV358="","",AN358*AN$5)</f>
        <v>0.92931733639576719</v>
      </c>
      <c r="BE358" s="34">
        <f>IF(AW358="","",AO358*AO$5)</f>
        <v>0.3177180487876583</v>
      </c>
      <c r="BF358" s="34">
        <f>IF(BE358="","",SUM(AY358:BE358))</f>
        <v>2.7082623263515417</v>
      </c>
      <c r="BG358" s="34"/>
      <c r="BH358" s="34">
        <f>IF(AT358="","",3/AT358)</f>
        <v>5.2118803883266995</v>
      </c>
      <c r="BI358" s="34"/>
      <c r="BJ358" s="34">
        <f>IF(AQ358="","",AQ358*$BH358)</f>
        <v>0.14556665927581272</v>
      </c>
      <c r="BK358" s="34">
        <f>IF(AR358="","",AR358*$BH358)</f>
        <v>4.2956707930811799E-2</v>
      </c>
      <c r="BL358" s="34">
        <f>IF(AS358="","",AS358*$BH358)</f>
        <v>0</v>
      </c>
      <c r="BM358" s="34">
        <f>IF(AT358="","",AT358*$BH358)</f>
        <v>3</v>
      </c>
      <c r="BN358" s="34">
        <f>IF(AU358="","",AU358*$BH358)</f>
        <v>6.3631794221352567E-2</v>
      </c>
      <c r="BO358" s="34">
        <f>IF(AV358="","",AV358*$BH358)</f>
        <v>4.8434908000931047</v>
      </c>
      <c r="BP358" s="34">
        <f t="shared" si="39"/>
        <v>14.115139305155644</v>
      </c>
      <c r="BQ358" s="34">
        <f>IF(AW358="","",AW358*$BH358)</f>
        <v>1.6559084674938218</v>
      </c>
      <c r="BR358" s="34"/>
      <c r="BS358" s="34">
        <f t="shared" si="40"/>
        <v>5.0320141672997289</v>
      </c>
      <c r="BT358" s="34"/>
      <c r="BU358" s="34">
        <f t="shared" si="41"/>
        <v>0.93636820577864743</v>
      </c>
      <c r="BV358" s="34">
        <f t="shared" si="42"/>
        <v>0.93636820577864743</v>
      </c>
      <c r="BW358" s="34">
        <f t="shared" si="43"/>
        <v>1</v>
      </c>
      <c r="BX358" s="34"/>
      <c r="BY358" s="34">
        <f>IF(BV358="","",IF(BQ358=0,0,((BV358/BQ358)*AF358)))</f>
        <v>3.1107780753829655</v>
      </c>
      <c r="BZ358" s="34">
        <f>IF(BY358="","",SUM(S358:X358,BY358))</f>
        <v>97.707230075382967</v>
      </c>
      <c r="CA358" s="18"/>
      <c r="CB358" s="20">
        <v>1.5245E-2</v>
      </c>
      <c r="CC358" s="20">
        <v>1.0175999999999999E-2</v>
      </c>
      <c r="CD358" s="20">
        <v>4.9430000000000002E-2</v>
      </c>
      <c r="CE358" s="20">
        <v>1.1945000000000001E-2</v>
      </c>
      <c r="CF358" s="20">
        <v>8.4259999999999995E-3</v>
      </c>
      <c r="CG358" s="20">
        <v>3.0419999999999999E-2</v>
      </c>
      <c r="CH358" s="20"/>
      <c r="CI358" s="21">
        <v>3.9669500000000002</v>
      </c>
      <c r="CJ358" s="21">
        <v>3.4909400000000002</v>
      </c>
      <c r="CK358" s="21">
        <v>-20.055</v>
      </c>
      <c r="CL358" s="21">
        <v>0.367531</v>
      </c>
      <c r="CM358" s="21">
        <v>2.6871800000000001</v>
      </c>
      <c r="CN358" s="21">
        <v>0.34286</v>
      </c>
      <c r="CO358" s="21"/>
      <c r="CP358" s="20">
        <v>74.013999999999996</v>
      </c>
      <c r="CQ358" s="20">
        <v>53.681600000000003</v>
      </c>
      <c r="CR358" s="20">
        <v>10.7895</v>
      </c>
      <c r="CS358" s="20">
        <v>522.13599999999997</v>
      </c>
      <c r="CT358" s="20"/>
      <c r="CU358" s="22">
        <v>44272.3750925926</v>
      </c>
      <c r="CV358" s="22"/>
    </row>
    <row r="359" spans="1:100" s="17" customFormat="1" x14ac:dyDescent="0.25">
      <c r="A359" s="17" t="s">
        <v>49</v>
      </c>
      <c r="B359" s="17">
        <v>2420</v>
      </c>
      <c r="C359" s="17">
        <v>28</v>
      </c>
      <c r="E359" s="18">
        <v>0.60347099999999998</v>
      </c>
      <c r="F359" s="18">
        <v>0.203124</v>
      </c>
      <c r="G359" s="18">
        <v>0</v>
      </c>
      <c r="H359" s="18">
        <v>17.7364</v>
      </c>
      <c r="I359" s="18">
        <v>0.43238900000000002</v>
      </c>
      <c r="J359" s="18">
        <v>37.290399999999998</v>
      </c>
      <c r="K359" s="18">
        <v>43.4024</v>
      </c>
      <c r="L359" s="18">
        <v>0.33184799999999998</v>
      </c>
      <c r="M359" s="18">
        <v>100</v>
      </c>
      <c r="N359" s="18"/>
      <c r="O359" s="18">
        <v>9.7569000000000003E-2</v>
      </c>
      <c r="P359" s="18">
        <v>43.3048</v>
      </c>
      <c r="Q359" s="18">
        <f t="shared" si="37"/>
        <v>99.902431000000007</v>
      </c>
      <c r="R359" s="18"/>
      <c r="S359" s="18">
        <v>0.81346600000000002</v>
      </c>
      <c r="T359" s="18">
        <v>0.336841</v>
      </c>
      <c r="U359" s="18">
        <v>0</v>
      </c>
      <c r="V359" s="18">
        <v>40.641300000000001</v>
      </c>
      <c r="W359" s="18">
        <v>0.43238900000000002</v>
      </c>
      <c r="X359" s="18">
        <v>52.1768</v>
      </c>
      <c r="Y359" s="18">
        <v>5.5992699999999997</v>
      </c>
      <c r="Z359" s="18">
        <v>100</v>
      </c>
      <c r="AA359" s="19"/>
      <c r="AB359" s="18">
        <f>IF(Z359="","",Z359-O359)</f>
        <v>99.902431000000007</v>
      </c>
      <c r="AC359" s="18">
        <f t="shared" si="38"/>
        <v>94.303161000000003</v>
      </c>
      <c r="AD359" s="18"/>
      <c r="AE359" s="34">
        <f>IF(M359="","",IF(M359&gt;100,M359, M359+O359))</f>
        <v>100.09756899999999</v>
      </c>
      <c r="AF359" s="37">
        <f>IF(AE359="","",IF(AE359="* * *", Y359, AE359-SUM(S359:X359)))</f>
        <v>5.6967729999999932</v>
      </c>
      <c r="AG359" s="54"/>
      <c r="AH359" s="33"/>
      <c r="AI359" s="34">
        <f>IF(S359="","",IF(AI$6=0, 0, S359/AI$6))</f>
        <v>1.3124877579384223E-2</v>
      </c>
      <c r="AJ359" s="34">
        <f>IF(T359="","",IF(AJ$6=0, 0, T359/AJ$6))</f>
        <v>8.3573213182516273E-3</v>
      </c>
      <c r="AK359" s="34">
        <f>IF(U359="","",IF(AK$6=0, 0, U359/AK$6))</f>
        <v>0</v>
      </c>
      <c r="AL359" s="34">
        <f>IF(V359="","",IF(AL$6=0, 0, V359/AL$6))</f>
        <v>0.28631820376017331</v>
      </c>
      <c r="AM359" s="34">
        <f>IF(W359="","",IF(AM$6=0, 0, W359/AM$6))</f>
        <v>1.2196634839146439E-2</v>
      </c>
      <c r="AN359" s="34">
        <f>IF(X359="","",IF(AN$6=0, 0, X359/AN$6))</f>
        <v>0.93044256688077542</v>
      </c>
      <c r="AO359" s="34">
        <f>IF(Y359="","",IF(AO$6=0, 0, Y359/AO$6))</f>
        <v>0.32922599754518261</v>
      </c>
      <c r="AP359" s="34"/>
      <c r="AQ359" s="34">
        <f>IF(AI359="","",AI359*AI$4)</f>
        <v>2.6249755158768446E-2</v>
      </c>
      <c r="AR359" s="33">
        <f>IF(AJ359="","",AJ359*AJ$4)</f>
        <v>8.3573213182516273E-3</v>
      </c>
      <c r="AS359" s="34">
        <f>IF(AK359="","",AK359*AK$4)</f>
        <v>0</v>
      </c>
      <c r="AT359" s="34">
        <f>IF(AL359="","",AL359*AL$4)</f>
        <v>0.57263640752034661</v>
      </c>
      <c r="AU359" s="34">
        <f>IF(AM359="","",AM359*AM$4)</f>
        <v>1.2196634839146439E-2</v>
      </c>
      <c r="AV359" s="34">
        <f>IF(AN359="","",AN359*AN$4)</f>
        <v>0.93044256688077542</v>
      </c>
      <c r="AW359" s="34">
        <f>IF(AO359="","",AO359*AO$4)</f>
        <v>0.32922599754518261</v>
      </c>
      <c r="AX359" s="34"/>
      <c r="AY359" s="34">
        <f>IF(AQ359="","",AI359*AI$5)</f>
        <v>1.3124877579384223E-2</v>
      </c>
      <c r="AZ359" s="34">
        <f>IF(AR359="","",AJ359*AJ$5)</f>
        <v>8.3573213182516273E-3</v>
      </c>
      <c r="BA359" s="34">
        <f>IF(AS359="","",AK359*AK$5)</f>
        <v>0</v>
      </c>
      <c r="BB359" s="34">
        <f>IF(AT359="","",AL359*AL$5)</f>
        <v>1.4315910188008665</v>
      </c>
      <c r="BC359" s="34">
        <f>IF(AU359="","",AM359*AM$5)</f>
        <v>0</v>
      </c>
      <c r="BD359" s="34">
        <f>IF(AV359="","",AN359*AN$5)</f>
        <v>0.93044256688077542</v>
      </c>
      <c r="BE359" s="34">
        <f>IF(AW359="","",AO359*AO$5)</f>
        <v>0.32922599754518261</v>
      </c>
      <c r="BF359" s="34">
        <f>IF(BE359="","",SUM(AY359:BE359))</f>
        <v>2.7127417821244606</v>
      </c>
      <c r="BG359" s="34"/>
      <c r="BH359" s="34">
        <f>IF(AT359="","",3/AT359)</f>
        <v>5.2389264122948829</v>
      </c>
      <c r="BI359" s="34"/>
      <c r="BJ359" s="34">
        <f>IF(AQ359="","",AQ359*$BH359)</f>
        <v>0.13752053561754587</v>
      </c>
      <c r="BK359" s="34">
        <f>IF(AR359="","",AR359*$BH359)</f>
        <v>4.3783391390223539E-2</v>
      </c>
      <c r="BL359" s="34">
        <f>IF(AS359="","",AS359*$BH359)</f>
        <v>0</v>
      </c>
      <c r="BM359" s="34">
        <f>IF(AT359="","",AT359*$BH359)</f>
        <v>3</v>
      </c>
      <c r="BN359" s="34">
        <f>IF(AU359="","",AU359*$BH359)</f>
        <v>6.3897272399920227E-2</v>
      </c>
      <c r="BO359" s="34">
        <f>IF(AV359="","",AV359*$BH359)</f>
        <v>4.874520138755142</v>
      </c>
      <c r="BP359" s="34">
        <f t="shared" si="39"/>
        <v>14.211854572107727</v>
      </c>
      <c r="BQ359" s="34">
        <f>IF(AW359="","",AW359*$BH359)</f>
        <v>1.7247907741535875</v>
      </c>
      <c r="BR359" s="34"/>
      <c r="BS359" s="34">
        <f t="shared" si="40"/>
        <v>5.055824065762911</v>
      </c>
      <c r="BT359" s="34"/>
      <c r="BU359" s="34">
        <f t="shared" si="41"/>
        <v>0.93610272760007973</v>
      </c>
      <c r="BV359" s="34">
        <f t="shared" si="42"/>
        <v>0.93610272760007973</v>
      </c>
      <c r="BW359" s="34">
        <f t="shared" si="43"/>
        <v>1</v>
      </c>
      <c r="BX359" s="34"/>
      <c r="BY359" s="34">
        <f>IF(BV359="","",IF(BQ359=0,0,((BV359/BQ359)*AF359)))</f>
        <v>3.091832831976649</v>
      </c>
      <c r="BZ359" s="34">
        <f>IF(BY359="","",SUM(S359:X359,BY359))</f>
        <v>97.492628831976646</v>
      </c>
      <c r="CA359" s="18"/>
      <c r="CB359" s="20">
        <v>1.6681000000000001E-2</v>
      </c>
      <c r="CC359" s="20">
        <v>1.0041E-2</v>
      </c>
      <c r="CD359" s="20">
        <v>4.9582000000000001E-2</v>
      </c>
      <c r="CE359" s="20">
        <v>1.2283000000000001E-2</v>
      </c>
      <c r="CF359" s="20">
        <v>8.9720000000000008E-3</v>
      </c>
      <c r="CG359" s="20">
        <v>3.0116E-2</v>
      </c>
      <c r="CH359" s="20"/>
      <c r="CI359" s="21">
        <v>4.1814099999999996</v>
      </c>
      <c r="CJ359" s="21">
        <v>3.4344199999999998</v>
      </c>
      <c r="CK359" s="21">
        <v>-17.832000000000001</v>
      </c>
      <c r="CL359" s="21">
        <v>0.36860399999999999</v>
      </c>
      <c r="CM359" s="21">
        <v>2.7145899999999998</v>
      </c>
      <c r="CN359" s="21">
        <v>0.34261999999999998</v>
      </c>
      <c r="CO359" s="21"/>
      <c r="CP359" s="20">
        <v>74.027600000000007</v>
      </c>
      <c r="CQ359" s="20">
        <v>53.667200000000001</v>
      </c>
      <c r="CR359" s="20">
        <v>10.7895</v>
      </c>
      <c r="CS359" s="20">
        <v>541.94500000000005</v>
      </c>
      <c r="CT359" s="20"/>
      <c r="CU359" s="22">
        <v>44272.376875000002</v>
      </c>
      <c r="CV359" s="22"/>
    </row>
    <row r="360" spans="1:100" s="17" customFormat="1" x14ac:dyDescent="0.25">
      <c r="A360" s="17" t="s">
        <v>49</v>
      </c>
      <c r="B360" s="17">
        <v>2421</v>
      </c>
      <c r="C360" s="17">
        <v>29</v>
      </c>
      <c r="E360" s="18">
        <v>0.61355599999999999</v>
      </c>
      <c r="F360" s="18">
        <v>0.20244999999999999</v>
      </c>
      <c r="G360" s="18">
        <v>0</v>
      </c>
      <c r="H360" s="18">
        <v>17.7714</v>
      </c>
      <c r="I360" s="18">
        <v>0.42957299999999998</v>
      </c>
      <c r="J360" s="18">
        <v>37.334000000000003</v>
      </c>
      <c r="K360" s="18">
        <v>43.326099999999997</v>
      </c>
      <c r="L360" s="18">
        <v>0.322907</v>
      </c>
      <c r="M360" s="18">
        <v>100</v>
      </c>
      <c r="N360" s="18"/>
      <c r="O360" s="18">
        <v>9.6934000000000006E-2</v>
      </c>
      <c r="P360" s="18">
        <v>43.229199999999999</v>
      </c>
      <c r="Q360" s="18">
        <f t="shared" si="37"/>
        <v>99.903065999999995</v>
      </c>
      <c r="R360" s="18"/>
      <c r="S360" s="18">
        <v>0.82706000000000002</v>
      </c>
      <c r="T360" s="18">
        <v>0.33572200000000002</v>
      </c>
      <c r="U360" s="18">
        <v>0</v>
      </c>
      <c r="V360" s="18">
        <v>40.721499999999999</v>
      </c>
      <c r="W360" s="18">
        <v>0.42957299999999998</v>
      </c>
      <c r="X360" s="18">
        <v>52.237699999999997</v>
      </c>
      <c r="Y360" s="18">
        <v>5.44841</v>
      </c>
      <c r="Z360" s="18">
        <v>100</v>
      </c>
      <c r="AA360" s="19"/>
      <c r="AB360" s="18">
        <f>IF(Z360="","",Z360-O360)</f>
        <v>99.903065999999995</v>
      </c>
      <c r="AC360" s="18">
        <f t="shared" si="38"/>
        <v>94.454656</v>
      </c>
      <c r="AD360" s="18"/>
      <c r="AE360" s="34">
        <f>IF(M360="","",IF(M360&gt;100,M360, M360+O360))</f>
        <v>100.096934</v>
      </c>
      <c r="AF360" s="37">
        <f>IF(AE360="","",IF(AE360="* * *", Y360, AE360-SUM(S360:X360)))</f>
        <v>5.5453790000000112</v>
      </c>
      <c r="AG360" s="54"/>
      <c r="AH360" s="33"/>
      <c r="AI360" s="34">
        <f>IF(S360="","",IF(AI$6=0, 0, S360/AI$6))</f>
        <v>1.3344210146220635E-2</v>
      </c>
      <c r="AJ360" s="34">
        <f>IF(T360="","",IF(AJ$6=0, 0, T360/AJ$6))</f>
        <v>8.3295579445675349E-3</v>
      </c>
      <c r="AK360" s="34">
        <f>IF(U360="","",IF(AK$6=0, 0, U360/AK$6))</f>
        <v>0</v>
      </c>
      <c r="AL360" s="34">
        <f>IF(V360="","",IF(AL$6=0, 0, V360/AL$6))</f>
        <v>0.28688321324416044</v>
      </c>
      <c r="AM360" s="34">
        <f>IF(W360="","",IF(AM$6=0, 0, W360/AM$6))</f>
        <v>1.2117202375075806E-2</v>
      </c>
      <c r="AN360" s="34">
        <f>IF(X360="","",IF(AN$6=0, 0, X360/AN$6))</f>
        <v>0.93152856587502264</v>
      </c>
      <c r="AO360" s="34">
        <f>IF(Y360="","",IF(AO$6=0, 0, Y360/AO$6))</f>
        <v>0.32035572802975182</v>
      </c>
      <c r="AP360" s="34"/>
      <c r="AQ360" s="34">
        <f>IF(AI360="","",AI360*AI$4)</f>
        <v>2.668842029244127E-2</v>
      </c>
      <c r="AR360" s="33">
        <f>IF(AJ360="","",AJ360*AJ$4)</f>
        <v>8.3295579445675349E-3</v>
      </c>
      <c r="AS360" s="34">
        <f>IF(AK360="","",AK360*AK$4)</f>
        <v>0</v>
      </c>
      <c r="AT360" s="34">
        <f>IF(AL360="","",AL360*AL$4)</f>
        <v>0.57376642648832088</v>
      </c>
      <c r="AU360" s="34">
        <f>IF(AM360="","",AM360*AM$4)</f>
        <v>1.2117202375075806E-2</v>
      </c>
      <c r="AV360" s="34">
        <f>IF(AN360="","",AN360*AN$4)</f>
        <v>0.93152856587502264</v>
      </c>
      <c r="AW360" s="34">
        <f>IF(AO360="","",AO360*AO$4)</f>
        <v>0.32035572802975182</v>
      </c>
      <c r="AX360" s="34"/>
      <c r="AY360" s="34">
        <f>IF(AQ360="","",AI360*AI$5)</f>
        <v>1.3344210146220635E-2</v>
      </c>
      <c r="AZ360" s="34">
        <f>IF(AR360="","",AJ360*AJ$5)</f>
        <v>8.3295579445675349E-3</v>
      </c>
      <c r="BA360" s="34">
        <f>IF(AS360="","",AK360*AK$5)</f>
        <v>0</v>
      </c>
      <c r="BB360" s="34">
        <f>IF(AT360="","",AL360*AL$5)</f>
        <v>1.4344160662208023</v>
      </c>
      <c r="BC360" s="34">
        <f>IF(AU360="","",AM360*AM$5)</f>
        <v>0</v>
      </c>
      <c r="BD360" s="34">
        <f>IF(AV360="","",AN360*AN$5)</f>
        <v>0.93152856587502264</v>
      </c>
      <c r="BE360" s="34">
        <f>IF(AW360="","",AO360*AO$5)</f>
        <v>0.32035572802975182</v>
      </c>
      <c r="BF360" s="34">
        <f>IF(BE360="","",SUM(AY360:BE360))</f>
        <v>2.7079741282163647</v>
      </c>
      <c r="BG360" s="34"/>
      <c r="BH360" s="34">
        <f>IF(AT360="","",3/AT360)</f>
        <v>5.2286084746387047</v>
      </c>
      <c r="BI360" s="34"/>
      <c r="BJ360" s="34">
        <f>IF(AQ360="","",AQ360*$BH360)</f>
        <v>0.13954330051577801</v>
      </c>
      <c r="BK360" s="34">
        <f>IF(AR360="","",AR360*$BH360)</f>
        <v>4.355199725895996E-2</v>
      </c>
      <c r="BL360" s="34">
        <f>IF(AS360="","",AS360*$BH360)</f>
        <v>0</v>
      </c>
      <c r="BM360" s="34">
        <f>IF(AT360="","",AT360*$BH360)</f>
        <v>3</v>
      </c>
      <c r="BN360" s="34">
        <f>IF(AU360="","",AU360*$BH360)</f>
        <v>6.3356107027233599E-2</v>
      </c>
      <c r="BO360" s="34">
        <f>IF(AV360="","",AV360*$BH360)</f>
        <v>4.8705981539021819</v>
      </c>
      <c r="BP360" s="34">
        <f t="shared" si="39"/>
        <v>14.158936475894443</v>
      </c>
      <c r="BQ360" s="34">
        <f>IF(AW360="","",AW360*$BH360)</f>
        <v>1.6750146744754124</v>
      </c>
      <c r="BR360" s="34"/>
      <c r="BS360" s="34">
        <f t="shared" si="40"/>
        <v>5.0536934516769199</v>
      </c>
      <c r="BT360" s="34"/>
      <c r="BU360" s="34">
        <f t="shared" si="41"/>
        <v>0.9366438929727664</v>
      </c>
      <c r="BV360" s="34">
        <f t="shared" si="42"/>
        <v>0.9366438929727664</v>
      </c>
      <c r="BW360" s="34">
        <f t="shared" si="43"/>
        <v>1</v>
      </c>
      <c r="BX360" s="34"/>
      <c r="BY360" s="34">
        <f>IF(BV360="","",IF(BQ360=0,0,((BV360/BQ360)*AF360)))</f>
        <v>3.100895445107744</v>
      </c>
      <c r="BZ360" s="34">
        <f>IF(BY360="","",SUM(S360:X360,BY360))</f>
        <v>97.652450445107732</v>
      </c>
      <c r="CA360" s="18"/>
      <c r="CB360" s="20">
        <v>1.6209999999999999E-2</v>
      </c>
      <c r="CC360" s="20">
        <v>9.979E-3</v>
      </c>
      <c r="CD360" s="20">
        <v>5.0237999999999998E-2</v>
      </c>
      <c r="CE360" s="20">
        <v>1.2577E-2</v>
      </c>
      <c r="CF360" s="20">
        <v>8.5179999999999995E-3</v>
      </c>
      <c r="CG360" s="20">
        <v>3.0823E-2</v>
      </c>
      <c r="CH360" s="20"/>
      <c r="CI360" s="21">
        <v>4.11768</v>
      </c>
      <c r="CJ360" s="21">
        <v>3.4328699999999999</v>
      </c>
      <c r="CK360" s="21">
        <v>-15.519</v>
      </c>
      <c r="CL360" s="21">
        <v>0.36827500000000002</v>
      </c>
      <c r="CM360" s="21">
        <v>2.7028300000000001</v>
      </c>
      <c r="CN360" s="21">
        <v>0.34249400000000002</v>
      </c>
      <c r="CO360" s="21"/>
      <c r="CP360" s="20">
        <v>74.041200000000003</v>
      </c>
      <c r="CQ360" s="20">
        <v>53.652900000000002</v>
      </c>
      <c r="CR360" s="20">
        <v>10.789</v>
      </c>
      <c r="CS360" s="20">
        <v>561.67499999999995</v>
      </c>
      <c r="CT360" s="20"/>
      <c r="CU360" s="22">
        <v>44272.378645833298</v>
      </c>
      <c r="CV360" s="22"/>
    </row>
    <row r="361" spans="1:100" s="17" customFormat="1" x14ac:dyDescent="0.25">
      <c r="A361" s="17" t="s">
        <v>49</v>
      </c>
      <c r="B361" s="17">
        <v>2422</v>
      </c>
      <c r="C361" s="17">
        <v>30</v>
      </c>
      <c r="E361" s="18">
        <v>0.631907</v>
      </c>
      <c r="F361" s="18">
        <v>0.20418</v>
      </c>
      <c r="G361" s="18">
        <v>0</v>
      </c>
      <c r="H361" s="18">
        <v>17.714600000000001</v>
      </c>
      <c r="I361" s="18">
        <v>0.433612</v>
      </c>
      <c r="J361" s="18">
        <v>37.506300000000003</v>
      </c>
      <c r="K361" s="18">
        <v>43.194899999999997</v>
      </c>
      <c r="L361" s="18">
        <v>0.31445200000000001</v>
      </c>
      <c r="M361" s="18">
        <v>100</v>
      </c>
      <c r="N361" s="18"/>
      <c r="O361" s="18">
        <v>9.7845000000000001E-2</v>
      </c>
      <c r="P361" s="18">
        <v>43.097099999999998</v>
      </c>
      <c r="Q361" s="18">
        <f t="shared" si="37"/>
        <v>99.902154999999993</v>
      </c>
      <c r="R361" s="18"/>
      <c r="S361" s="18">
        <v>0.851796</v>
      </c>
      <c r="T361" s="18">
        <v>0.338592</v>
      </c>
      <c r="U361" s="18">
        <v>0</v>
      </c>
      <c r="V361" s="18">
        <v>40.5914</v>
      </c>
      <c r="W361" s="18">
        <v>0.433612</v>
      </c>
      <c r="X361" s="18">
        <v>52.478900000000003</v>
      </c>
      <c r="Y361" s="18">
        <v>5.3057499999999997</v>
      </c>
      <c r="Z361" s="18">
        <v>100</v>
      </c>
      <c r="AA361" s="19"/>
      <c r="AB361" s="18">
        <f>IF(Z361="","",Z361-O361)</f>
        <v>99.902154999999993</v>
      </c>
      <c r="AC361" s="18">
        <f t="shared" si="38"/>
        <v>94.59640499999999</v>
      </c>
      <c r="AD361" s="18"/>
      <c r="AE361" s="34">
        <f>IF(M361="","",IF(M361&gt;100,M361, M361+O361))</f>
        <v>100.09784500000001</v>
      </c>
      <c r="AF361" s="37">
        <f>IF(AE361="","",IF(AE361="* * *", Y361, AE361-SUM(S361:X361)))</f>
        <v>5.4035450000000083</v>
      </c>
      <c r="AG361" s="54"/>
      <c r="AH361" s="33"/>
      <c r="AI361" s="34">
        <f>IF(S361="","",IF(AI$6=0, 0, S361/AI$6))</f>
        <v>1.3743313454537944E-2</v>
      </c>
      <c r="AJ361" s="34">
        <f>IF(T361="","",IF(AJ$6=0, 0, T361/AJ$6))</f>
        <v>8.4007651675106505E-3</v>
      </c>
      <c r="AK361" s="34">
        <f>IF(U361="","",IF(AK$6=0, 0, U361/AK$6))</f>
        <v>0</v>
      </c>
      <c r="AL361" s="34">
        <f>IF(V361="","",IF(AL$6=0, 0, V361/AL$6))</f>
        <v>0.28596665795903919</v>
      </c>
      <c r="AM361" s="34">
        <f>IF(W361="","",IF(AM$6=0, 0, W361/AM$6))</f>
        <v>1.2231132674216888E-2</v>
      </c>
      <c r="AN361" s="34">
        <f>IF(X361="","",IF(AN$6=0, 0, X361/AN$6))</f>
        <v>0.9358297638620906</v>
      </c>
      <c r="AO361" s="34">
        <f>IF(Y361="","",IF(AO$6=0, 0, Y361/AO$6))</f>
        <v>0.31196760229018294</v>
      </c>
      <c r="AP361" s="34"/>
      <c r="AQ361" s="34">
        <f>IF(AI361="","",AI361*AI$4)</f>
        <v>2.7486626909075888E-2</v>
      </c>
      <c r="AR361" s="33">
        <f>IF(AJ361="","",AJ361*AJ$4)</f>
        <v>8.4007651675106505E-3</v>
      </c>
      <c r="AS361" s="34">
        <f>IF(AK361="","",AK361*AK$4)</f>
        <v>0</v>
      </c>
      <c r="AT361" s="34">
        <f>IF(AL361="","",AL361*AL$4)</f>
        <v>0.57193331591807839</v>
      </c>
      <c r="AU361" s="34">
        <f>IF(AM361="","",AM361*AM$4)</f>
        <v>1.2231132674216888E-2</v>
      </c>
      <c r="AV361" s="34">
        <f>IF(AN361="","",AN361*AN$4)</f>
        <v>0.9358297638620906</v>
      </c>
      <c r="AW361" s="34">
        <f>IF(AO361="","",AO361*AO$4)</f>
        <v>0.31196760229018294</v>
      </c>
      <c r="AX361" s="34"/>
      <c r="AY361" s="34">
        <f>IF(AQ361="","",AI361*AI$5)</f>
        <v>1.3743313454537944E-2</v>
      </c>
      <c r="AZ361" s="34">
        <f>IF(AR361="","",AJ361*AJ$5)</f>
        <v>8.4007651675106505E-3</v>
      </c>
      <c r="BA361" s="34">
        <f>IF(AS361="","",AK361*AK$5)</f>
        <v>0</v>
      </c>
      <c r="BB361" s="34">
        <f>IF(AT361="","",AL361*AL$5)</f>
        <v>1.429833289795196</v>
      </c>
      <c r="BC361" s="34">
        <f>IF(AU361="","",AM361*AM$5)</f>
        <v>0</v>
      </c>
      <c r="BD361" s="34">
        <f>IF(AV361="","",AN361*AN$5)</f>
        <v>0.9358297638620906</v>
      </c>
      <c r="BE361" s="34">
        <f>IF(AW361="","",AO361*AO$5)</f>
        <v>0.31196760229018294</v>
      </c>
      <c r="BF361" s="34">
        <f>IF(BE361="","",SUM(AY361:BE361))</f>
        <v>2.6997747345695178</v>
      </c>
      <c r="BG361" s="34"/>
      <c r="BH361" s="34">
        <f>IF(AT361="","",3/AT361)</f>
        <v>5.2453667525633509</v>
      </c>
      <c r="BI361" s="34"/>
      <c r="BJ361" s="34">
        <f>IF(AQ361="","",AQ361*$BH361)</f>
        <v>0.1441774389289798</v>
      </c>
      <c r="BK361" s="34">
        <f>IF(AR361="","",AR361*$BH361)</f>
        <v>4.4065094305752658E-2</v>
      </c>
      <c r="BL361" s="34">
        <f>IF(AS361="","",AS361*$BH361)</f>
        <v>0</v>
      </c>
      <c r="BM361" s="34">
        <f>IF(AT361="","",AT361*$BH361)</f>
        <v>3</v>
      </c>
      <c r="BN361" s="34">
        <f>IF(AU361="","",AU361*$BH361)</f>
        <v>6.4156776675528535E-2</v>
      </c>
      <c r="BO361" s="34">
        <f>IF(AV361="","",AV361*$BH361)</f>
        <v>4.9087703294214213</v>
      </c>
      <c r="BP361" s="34">
        <f t="shared" si="39"/>
        <v>14.161308632121495</v>
      </c>
      <c r="BQ361" s="34">
        <f>IF(AW361="","",AW361*$BH361)</f>
        <v>1.636384488929832</v>
      </c>
      <c r="BR361" s="34"/>
      <c r="BS361" s="34">
        <f t="shared" si="40"/>
        <v>5.0970128626561539</v>
      </c>
      <c r="BT361" s="34"/>
      <c r="BU361" s="34">
        <f t="shared" si="41"/>
        <v>0.93584322332447145</v>
      </c>
      <c r="BV361" s="34">
        <f t="shared" si="42"/>
        <v>0.93584322332447145</v>
      </c>
      <c r="BW361" s="34">
        <f t="shared" si="43"/>
        <v>1</v>
      </c>
      <c r="BX361" s="34"/>
      <c r="BY361" s="34">
        <f>IF(BV361="","",IF(BQ361=0,0,((BV361/BQ361)*AF361)))</f>
        <v>3.0902706572866303</v>
      </c>
      <c r="BZ361" s="34">
        <f>IF(BY361="","",SUM(S361:X361,BY361))</f>
        <v>97.784570657286622</v>
      </c>
      <c r="CA361" s="18"/>
      <c r="CB361" s="20">
        <v>1.6652E-2</v>
      </c>
      <c r="CC361" s="20">
        <v>9.9939999999999994E-3</v>
      </c>
      <c r="CD361" s="20">
        <v>4.9584999999999997E-2</v>
      </c>
      <c r="CE361" s="20">
        <v>1.2593999999999999E-2</v>
      </c>
      <c r="CF361" s="20">
        <v>8.6770000000000007E-3</v>
      </c>
      <c r="CG361" s="20">
        <v>2.9714000000000001E-2</v>
      </c>
      <c r="CH361" s="20"/>
      <c r="CI361" s="21">
        <v>4.0674200000000003</v>
      </c>
      <c r="CJ361" s="21">
        <v>3.4145799999999999</v>
      </c>
      <c r="CK361" s="21">
        <v>-18.201000000000001</v>
      </c>
      <c r="CL361" s="21">
        <v>0.36894100000000002</v>
      </c>
      <c r="CM361" s="21">
        <v>2.6958099999999998</v>
      </c>
      <c r="CN361" s="21">
        <v>0.34157599999999999</v>
      </c>
      <c r="CO361" s="21"/>
      <c r="CP361" s="20">
        <v>74.054900000000004</v>
      </c>
      <c r="CQ361" s="20">
        <v>53.6387</v>
      </c>
      <c r="CR361" s="20">
        <v>10.788500000000001</v>
      </c>
      <c r="CS361" s="20">
        <v>581.41</v>
      </c>
      <c r="CT361" s="20"/>
      <c r="CU361" s="22">
        <v>44272.380416666703</v>
      </c>
      <c r="CV361" s="22"/>
    </row>
    <row r="362" spans="1:100" s="17" customFormat="1" x14ac:dyDescent="0.25">
      <c r="A362" s="17" t="s">
        <v>49</v>
      </c>
      <c r="B362" s="17">
        <v>2423</v>
      </c>
      <c r="C362" s="17">
        <v>31</v>
      </c>
      <c r="E362" s="18">
        <v>0.63537299999999997</v>
      </c>
      <c r="F362" s="18">
        <v>0.199237</v>
      </c>
      <c r="G362" s="18">
        <v>0</v>
      </c>
      <c r="H362" s="18">
        <v>17.794799999999999</v>
      </c>
      <c r="I362" s="18">
        <v>0.46422999999999998</v>
      </c>
      <c r="J362" s="18">
        <v>37.4788</v>
      </c>
      <c r="K362" s="18">
        <v>43.1233</v>
      </c>
      <c r="L362" s="18">
        <v>0.30423299999999998</v>
      </c>
      <c r="M362" s="18">
        <v>100</v>
      </c>
      <c r="N362" s="18"/>
      <c r="O362" s="18">
        <v>0.104754</v>
      </c>
      <c r="P362" s="18">
        <v>43.018500000000003</v>
      </c>
      <c r="Q362" s="18">
        <f t="shared" si="37"/>
        <v>99.895246</v>
      </c>
      <c r="R362" s="18"/>
      <c r="S362" s="18">
        <v>0.85646800000000001</v>
      </c>
      <c r="T362" s="18">
        <v>0.33039499999999999</v>
      </c>
      <c r="U362" s="18">
        <v>0</v>
      </c>
      <c r="V362" s="18">
        <v>40.775100000000002</v>
      </c>
      <c r="W362" s="18">
        <v>0.46422999999999998</v>
      </c>
      <c r="X362" s="18">
        <v>52.440399999999997</v>
      </c>
      <c r="Y362" s="18">
        <v>5.1333299999999999</v>
      </c>
      <c r="Z362" s="18">
        <v>100</v>
      </c>
      <c r="AA362" s="19"/>
      <c r="AB362" s="18">
        <f>IF(Z362="","",Z362-O362)</f>
        <v>99.895246</v>
      </c>
      <c r="AC362" s="18">
        <f t="shared" si="38"/>
        <v>94.761915999999999</v>
      </c>
      <c r="AD362" s="18"/>
      <c r="AE362" s="34">
        <f>IF(M362="","",IF(M362&gt;100,M362, M362+O362))</f>
        <v>100.104754</v>
      </c>
      <c r="AF362" s="37">
        <f>IF(AE362="","",IF(AE362="* * *", Y362, AE362-SUM(S362:X362)))</f>
        <v>5.2381610000000052</v>
      </c>
      <c r="AG362" s="54"/>
      <c r="AH362" s="33"/>
      <c r="AI362" s="34">
        <f>IF(S362="","",IF(AI$6=0, 0, S362/AI$6))</f>
        <v>1.3818693898282223E-2</v>
      </c>
      <c r="AJ362" s="34">
        <f>IF(T362="","",IF(AJ$6=0, 0, T362/AJ$6))</f>
        <v>8.19739039173897E-3</v>
      </c>
      <c r="AK362" s="34">
        <f>IF(U362="","",IF(AK$6=0, 0, U362/AK$6))</f>
        <v>0</v>
      </c>
      <c r="AL362" s="34">
        <f>IF(V362="","",IF(AL$6=0, 0, V362/AL$6))</f>
        <v>0.28726082556762317</v>
      </c>
      <c r="AM362" s="34">
        <f>IF(W362="","",IF(AM$6=0, 0, W362/AM$6))</f>
        <v>1.3094791475678037E-2</v>
      </c>
      <c r="AN362" s="34">
        <f>IF(X362="","",IF(AN$6=0, 0, X362/AN$6))</f>
        <v>0.93514321277377321</v>
      </c>
      <c r="AO362" s="34">
        <f>IF(Y362="","",IF(AO$6=0, 0, Y362/AO$6))</f>
        <v>0.3018296474323639</v>
      </c>
      <c r="AP362" s="34"/>
      <c r="AQ362" s="34">
        <f>IF(AI362="","",AI362*AI$4)</f>
        <v>2.7637387796564446E-2</v>
      </c>
      <c r="AR362" s="33">
        <f>IF(AJ362="","",AJ362*AJ$4)</f>
        <v>8.19739039173897E-3</v>
      </c>
      <c r="AS362" s="34">
        <f>IF(AK362="","",AK362*AK$4)</f>
        <v>0</v>
      </c>
      <c r="AT362" s="34">
        <f>IF(AL362="","",AL362*AL$4)</f>
        <v>0.57452165113524634</v>
      </c>
      <c r="AU362" s="34">
        <f>IF(AM362="","",AM362*AM$4)</f>
        <v>1.3094791475678037E-2</v>
      </c>
      <c r="AV362" s="34">
        <f>IF(AN362="","",AN362*AN$4)</f>
        <v>0.93514321277377321</v>
      </c>
      <c r="AW362" s="34">
        <f>IF(AO362="","",AO362*AO$4)</f>
        <v>0.3018296474323639</v>
      </c>
      <c r="AX362" s="34"/>
      <c r="AY362" s="34">
        <f>IF(AQ362="","",AI362*AI$5)</f>
        <v>1.3818693898282223E-2</v>
      </c>
      <c r="AZ362" s="34">
        <f>IF(AR362="","",AJ362*AJ$5)</f>
        <v>8.19739039173897E-3</v>
      </c>
      <c r="BA362" s="34">
        <f>IF(AS362="","",AK362*AK$5)</f>
        <v>0</v>
      </c>
      <c r="BB362" s="34">
        <f>IF(AT362="","",AL362*AL$5)</f>
        <v>1.4363041278381159</v>
      </c>
      <c r="BC362" s="34">
        <f>IF(AU362="","",AM362*AM$5)</f>
        <v>0</v>
      </c>
      <c r="BD362" s="34">
        <f>IF(AV362="","",AN362*AN$5)</f>
        <v>0.93514321277377321</v>
      </c>
      <c r="BE362" s="34">
        <f>IF(AW362="","",AO362*AO$5)</f>
        <v>0.3018296474323639</v>
      </c>
      <c r="BF362" s="34">
        <f>IF(BE362="","",SUM(AY362:BE362))</f>
        <v>2.6952930723342741</v>
      </c>
      <c r="BG362" s="34"/>
      <c r="BH362" s="34">
        <f>IF(AT362="","",3/AT362)</f>
        <v>5.2217353237637676</v>
      </c>
      <c r="BI362" s="34"/>
      <c r="BJ362" s="34">
        <f>IF(AQ362="","",AQ362*$BH362)</f>
        <v>0.14431512411387826</v>
      </c>
      <c r="BK362" s="34">
        <f>IF(AR362="","",AR362*$BH362)</f>
        <v>4.2804602971225091E-2</v>
      </c>
      <c r="BL362" s="34">
        <f>IF(AS362="","",AS362*$BH362)</f>
        <v>0</v>
      </c>
      <c r="BM362" s="34">
        <f>IF(AT362="","",AT362*$BH362)</f>
        <v>3</v>
      </c>
      <c r="BN362" s="34">
        <f>IF(AU362="","",AU362*$BH362)</f>
        <v>6.8377535205868673E-2</v>
      </c>
      <c r="BO362" s="34">
        <f>IF(AV362="","",AV362*$BH362)</f>
        <v>4.8830703469187489</v>
      </c>
      <c r="BP362" s="34">
        <f t="shared" si="39"/>
        <v>14.07410704370365</v>
      </c>
      <c r="BQ362" s="34">
        <f>IF(AW362="","",AW362*$BH362)</f>
        <v>1.5760745317567386</v>
      </c>
      <c r="BR362" s="34"/>
      <c r="BS362" s="34">
        <f t="shared" si="40"/>
        <v>5.0701900740038521</v>
      </c>
      <c r="BT362" s="34"/>
      <c r="BU362" s="34">
        <f t="shared" si="41"/>
        <v>0.93162246479413136</v>
      </c>
      <c r="BV362" s="34">
        <f t="shared" si="42"/>
        <v>0.93162246479413136</v>
      </c>
      <c r="BW362" s="34">
        <f t="shared" si="43"/>
        <v>1</v>
      </c>
      <c r="BX362" s="34"/>
      <c r="BY362" s="34">
        <f>IF(BV362="","",IF(BQ362=0,0,((BV362/BQ362)*AF362)))</f>
        <v>3.0962929502890444</v>
      </c>
      <c r="BZ362" s="34">
        <f>IF(BY362="","",SUM(S362:X362,BY362))</f>
        <v>97.962885950289035</v>
      </c>
      <c r="CA362" s="18"/>
      <c r="CB362" s="20">
        <v>1.5603000000000001E-2</v>
      </c>
      <c r="CC362" s="20">
        <v>9.8420000000000001E-3</v>
      </c>
      <c r="CD362" s="20">
        <v>4.9327999999999997E-2</v>
      </c>
      <c r="CE362" s="20">
        <v>1.3219E-2</v>
      </c>
      <c r="CF362" s="20">
        <v>8.5660000000000007E-3</v>
      </c>
      <c r="CG362" s="20">
        <v>2.9855E-2</v>
      </c>
      <c r="CH362" s="20"/>
      <c r="CI362" s="21">
        <v>4.0071399999999997</v>
      </c>
      <c r="CJ362" s="21">
        <v>3.4514800000000001</v>
      </c>
      <c r="CK362" s="21">
        <v>-20.495999999999999</v>
      </c>
      <c r="CL362" s="21">
        <v>0.368201</v>
      </c>
      <c r="CM362" s="21">
        <v>2.5876199999999998</v>
      </c>
      <c r="CN362" s="21">
        <v>0.34171400000000002</v>
      </c>
      <c r="CO362" s="21"/>
      <c r="CP362" s="20">
        <v>74.068600000000004</v>
      </c>
      <c r="CQ362" s="20">
        <v>53.624400000000001</v>
      </c>
      <c r="CR362" s="20">
        <v>10.788</v>
      </c>
      <c r="CS362" s="20">
        <v>601.21299999999997</v>
      </c>
      <c r="CT362" s="20"/>
      <c r="CU362" s="22">
        <v>44272.382187499999</v>
      </c>
      <c r="CV362" s="22"/>
    </row>
    <row r="363" spans="1:100" s="17" customFormat="1" x14ac:dyDescent="0.25">
      <c r="A363" s="17" t="s">
        <v>49</v>
      </c>
      <c r="B363" s="17">
        <v>2424</v>
      </c>
      <c r="C363" s="17">
        <v>32</v>
      </c>
      <c r="E363" s="18">
        <v>0.600719</v>
      </c>
      <c r="F363" s="18">
        <v>0.18418200000000001</v>
      </c>
      <c r="G363" s="18">
        <v>0</v>
      </c>
      <c r="H363" s="18">
        <v>17.735900000000001</v>
      </c>
      <c r="I363" s="18">
        <v>0.46311000000000002</v>
      </c>
      <c r="J363" s="18">
        <v>37.136800000000001</v>
      </c>
      <c r="K363" s="18">
        <v>43.534399999999998</v>
      </c>
      <c r="L363" s="18">
        <v>0.34491500000000003</v>
      </c>
      <c r="M363" s="18">
        <v>100</v>
      </c>
      <c r="N363" s="18"/>
      <c r="O363" s="18">
        <v>0.104501</v>
      </c>
      <c r="P363" s="18">
        <v>43.429900000000004</v>
      </c>
      <c r="Q363" s="18">
        <f t="shared" si="37"/>
        <v>99.895499000000001</v>
      </c>
      <c r="R363" s="18"/>
      <c r="S363" s="18">
        <v>0.80975600000000003</v>
      </c>
      <c r="T363" s="18">
        <v>0.30542900000000001</v>
      </c>
      <c r="U363" s="18">
        <v>0</v>
      </c>
      <c r="V363" s="18">
        <v>40.64</v>
      </c>
      <c r="W363" s="18">
        <v>0.46311000000000002</v>
      </c>
      <c r="X363" s="18">
        <v>51.9619</v>
      </c>
      <c r="Y363" s="18">
        <v>5.81975</v>
      </c>
      <c r="Z363" s="18">
        <v>100</v>
      </c>
      <c r="AA363" s="19"/>
      <c r="AB363" s="18">
        <f>IF(Z363="","",Z363-O363)</f>
        <v>99.895499000000001</v>
      </c>
      <c r="AC363" s="18">
        <f t="shared" si="38"/>
        <v>94.075749000000002</v>
      </c>
      <c r="AD363" s="18"/>
      <c r="AE363" s="34">
        <f>IF(M363="","",IF(M363&gt;100,M363, M363+O363))</f>
        <v>100.104501</v>
      </c>
      <c r="AF363" s="37">
        <f>IF(AE363="","",IF(AE363="* * *", Y363, AE363-SUM(S363:X363)))</f>
        <v>5.9243060000000014</v>
      </c>
      <c r="AG363" s="54"/>
      <c r="AH363" s="33"/>
      <c r="AI363" s="34">
        <f>IF(S363="","",IF(AI$6=0, 0, S363/AI$6))</f>
        <v>1.3065018536941742E-2</v>
      </c>
      <c r="AJ363" s="34">
        <f>IF(T363="","",IF(AJ$6=0, 0, T363/AJ$6))</f>
        <v>7.5779619847710835E-3</v>
      </c>
      <c r="AK363" s="34">
        <f>IF(U363="","",IF(AK$6=0, 0, U363/AK$6))</f>
        <v>0</v>
      </c>
      <c r="AL363" s="34">
        <f>IF(V363="","",IF(AL$6=0, 0, V363/AL$6))</f>
        <v>0.28630904525232814</v>
      </c>
      <c r="AM363" s="34">
        <f>IF(W363="","",IF(AM$6=0, 0, W363/AM$6))</f>
        <v>1.3063199018377219E-2</v>
      </c>
      <c r="AN363" s="34">
        <f>IF(X363="","",IF(AN$6=0, 0, X363/AN$6))</f>
        <v>0.92661036353325932</v>
      </c>
      <c r="AO363" s="34">
        <f>IF(Y363="","",IF(AO$6=0, 0, Y363/AO$6))</f>
        <v>0.34218978531372418</v>
      </c>
      <c r="AP363" s="34"/>
      <c r="AQ363" s="34">
        <f>IF(AI363="","",AI363*AI$4)</f>
        <v>2.6130037073883484E-2</v>
      </c>
      <c r="AR363" s="33">
        <f>IF(AJ363="","",AJ363*AJ$4)</f>
        <v>7.5779619847710835E-3</v>
      </c>
      <c r="AS363" s="34">
        <f>IF(AK363="","",AK363*AK$4)</f>
        <v>0</v>
      </c>
      <c r="AT363" s="34">
        <f>IF(AL363="","",AL363*AL$4)</f>
        <v>0.57261809050465629</v>
      </c>
      <c r="AU363" s="34">
        <f>IF(AM363="","",AM363*AM$4)</f>
        <v>1.3063199018377219E-2</v>
      </c>
      <c r="AV363" s="34">
        <f>IF(AN363="","",AN363*AN$4)</f>
        <v>0.92661036353325932</v>
      </c>
      <c r="AW363" s="34">
        <f>IF(AO363="","",AO363*AO$4)</f>
        <v>0.34218978531372418</v>
      </c>
      <c r="AX363" s="34"/>
      <c r="AY363" s="34">
        <f>IF(AQ363="","",AI363*AI$5)</f>
        <v>1.3065018536941742E-2</v>
      </c>
      <c r="AZ363" s="34">
        <f>IF(AR363="","",AJ363*AJ$5)</f>
        <v>7.5779619847710835E-3</v>
      </c>
      <c r="BA363" s="34">
        <f>IF(AS363="","",AK363*AK$5)</f>
        <v>0</v>
      </c>
      <c r="BB363" s="34">
        <f>IF(AT363="","",AL363*AL$5)</f>
        <v>1.4315452262616408</v>
      </c>
      <c r="BC363" s="34">
        <f>IF(AU363="","",AM363*AM$5)</f>
        <v>0</v>
      </c>
      <c r="BD363" s="34">
        <f>IF(AV363="","",AN363*AN$5)</f>
        <v>0.92661036353325932</v>
      </c>
      <c r="BE363" s="34">
        <f>IF(AW363="","",AO363*AO$5)</f>
        <v>0.34218978531372418</v>
      </c>
      <c r="BF363" s="34">
        <f>IF(BE363="","",SUM(AY363:BE363))</f>
        <v>2.7209883556303369</v>
      </c>
      <c r="BG363" s="34"/>
      <c r="BH363" s="34">
        <f>IF(AT363="","",3/AT363)</f>
        <v>5.2390939960629925</v>
      </c>
      <c r="BI363" s="34"/>
      <c r="BJ363" s="34">
        <f>IF(AQ363="","",AQ363*$BH363)</f>
        <v>0.13689772035068637</v>
      </c>
      <c r="BK363" s="34">
        <f>IF(AR363="","",AR363*$BH363)</f>
        <v>3.9701655136807783E-2</v>
      </c>
      <c r="BL363" s="34">
        <f>IF(AS363="","",AS363*$BH363)</f>
        <v>0</v>
      </c>
      <c r="BM363" s="34">
        <f>IF(AT363="","",AT363*$BH363)</f>
        <v>3</v>
      </c>
      <c r="BN363" s="34">
        <f>IF(AU363="","",AU363*$BH363)</f>
        <v>6.8439327546556072E-2</v>
      </c>
      <c r="BO363" s="34">
        <f>IF(AV363="","",AV363*$BH363)</f>
        <v>4.8545987922768461</v>
      </c>
      <c r="BP363" s="34">
        <f t="shared" si="39"/>
        <v>14.255513757340212</v>
      </c>
      <c r="BQ363" s="34">
        <f>IF(AW363="","",AW363*$BH363)</f>
        <v>1.7927644497512167</v>
      </c>
      <c r="BR363" s="34"/>
      <c r="BS363" s="34">
        <f t="shared" si="40"/>
        <v>5.03119816776434</v>
      </c>
      <c r="BT363" s="34"/>
      <c r="BU363" s="34">
        <f t="shared" si="41"/>
        <v>0.93156067245344398</v>
      </c>
      <c r="BV363" s="34">
        <f t="shared" si="42"/>
        <v>0.93156067245344398</v>
      </c>
      <c r="BW363" s="34">
        <f t="shared" si="43"/>
        <v>1</v>
      </c>
      <c r="BX363" s="34"/>
      <c r="BY363" s="34">
        <f>IF(BV363="","",IF(BQ363=0,0,((BV363/BQ363)*AF363)))</f>
        <v>3.0784024537890793</v>
      </c>
      <c r="BZ363" s="34">
        <f>IF(BY363="","",SUM(S363:X363,BY363))</f>
        <v>97.258597453789079</v>
      </c>
      <c r="CA363" s="18"/>
      <c r="CB363" s="20">
        <v>1.5803000000000001E-2</v>
      </c>
      <c r="CC363" s="20">
        <v>1.0338999999999999E-2</v>
      </c>
      <c r="CD363" s="20">
        <v>5.0043999999999998E-2</v>
      </c>
      <c r="CE363" s="20">
        <v>1.1972999999999999E-2</v>
      </c>
      <c r="CF363" s="20">
        <v>8.2679999999999993E-3</v>
      </c>
      <c r="CG363" s="20">
        <v>3.0433000000000002E-2</v>
      </c>
      <c r="CH363" s="20"/>
      <c r="CI363" s="21">
        <v>4.1518600000000001</v>
      </c>
      <c r="CJ363" s="21">
        <v>3.7451500000000002</v>
      </c>
      <c r="CK363" s="21">
        <v>-18.904</v>
      </c>
      <c r="CL363" s="21">
        <v>0.36865700000000001</v>
      </c>
      <c r="CM363" s="21">
        <v>2.5794700000000002</v>
      </c>
      <c r="CN363" s="21">
        <v>0.34352199999999999</v>
      </c>
      <c r="CO363" s="21"/>
      <c r="CP363" s="20">
        <v>74.0822</v>
      </c>
      <c r="CQ363" s="20">
        <v>53.610199999999999</v>
      </c>
      <c r="CR363" s="20">
        <v>10.7875</v>
      </c>
      <c r="CS363" s="20">
        <v>620.87400000000002</v>
      </c>
      <c r="CT363" s="20"/>
      <c r="CU363" s="22">
        <v>44272.3839814815</v>
      </c>
      <c r="CV363" s="22"/>
    </row>
    <row r="364" spans="1:100" s="17" customFormat="1" x14ac:dyDescent="0.25">
      <c r="A364" s="17" t="s">
        <v>49</v>
      </c>
      <c r="B364" s="17">
        <v>2425</v>
      </c>
      <c r="C364" s="17">
        <v>33</v>
      </c>
      <c r="E364" s="18">
        <v>0.60532300000000006</v>
      </c>
      <c r="F364" s="18">
        <v>0.18465100000000001</v>
      </c>
      <c r="G364" s="18">
        <v>0</v>
      </c>
      <c r="H364" s="18">
        <v>17.850300000000001</v>
      </c>
      <c r="I364" s="18">
        <v>0.46949299999999999</v>
      </c>
      <c r="J364" s="18">
        <v>36.939799999999998</v>
      </c>
      <c r="K364" s="18">
        <v>43.605499999999999</v>
      </c>
      <c r="L364" s="18">
        <v>0.344916</v>
      </c>
      <c r="M364" s="18">
        <v>100</v>
      </c>
      <c r="N364" s="18"/>
      <c r="O364" s="18">
        <v>0.10594099999999999</v>
      </c>
      <c r="P364" s="18">
        <v>43.499600000000001</v>
      </c>
      <c r="Q364" s="18">
        <f t="shared" si="37"/>
        <v>99.894058999999999</v>
      </c>
      <c r="R364" s="18"/>
      <c r="S364" s="18">
        <v>0.81596199999999997</v>
      </c>
      <c r="T364" s="18">
        <v>0.30620700000000001</v>
      </c>
      <c r="U364" s="18">
        <v>0</v>
      </c>
      <c r="V364" s="18">
        <v>40.9024</v>
      </c>
      <c r="W364" s="18">
        <v>0.46949299999999999</v>
      </c>
      <c r="X364" s="18">
        <v>51.686199999999999</v>
      </c>
      <c r="Y364" s="18">
        <v>5.8197700000000001</v>
      </c>
      <c r="Z364" s="18">
        <v>100</v>
      </c>
      <c r="AA364" s="19"/>
      <c r="AB364" s="18">
        <f>IF(Z364="","",Z364-O364)</f>
        <v>99.894058999999999</v>
      </c>
      <c r="AC364" s="18">
        <f t="shared" si="38"/>
        <v>94.074288999999993</v>
      </c>
      <c r="AD364" s="18"/>
      <c r="AE364" s="34">
        <f>IF(M364="","",IF(M364&gt;100,M364, M364+O364))</f>
        <v>100.105941</v>
      </c>
      <c r="AF364" s="37">
        <f>IF(AE364="","",IF(AE364="* * *", Y364, AE364-SUM(S364:X364)))</f>
        <v>5.9256790000000024</v>
      </c>
      <c r="AG364" s="54"/>
      <c r="AH364" s="33"/>
      <c r="AI364" s="34">
        <f>IF(S364="","",IF(AI$6=0, 0, S364/AI$6))</f>
        <v>1.3165149323302398E-2</v>
      </c>
      <c r="AJ364" s="34">
        <f>IF(T364="","",IF(AJ$6=0, 0, T364/AJ$6))</f>
        <v>7.5972648486908548E-3</v>
      </c>
      <c r="AK364" s="34">
        <f>IF(U364="","",IF(AK$6=0, 0, U364/AK$6))</f>
        <v>0</v>
      </c>
      <c r="AL364" s="34">
        <f>IF(V364="","",IF(AL$6=0, 0, V364/AL$6))</f>
        <v>0.2881576548358471</v>
      </c>
      <c r="AM364" s="34">
        <f>IF(W364="","",IF(AM$6=0, 0, W364/AM$6))</f>
        <v>1.3243247817440728E-2</v>
      </c>
      <c r="AN364" s="34">
        <f>IF(X364="","",IF(AN$6=0, 0, X364/AN$6))</f>
        <v>0.921693944441076</v>
      </c>
      <c r="AO364" s="34">
        <f>IF(Y364="","",IF(AO$6=0, 0, Y364/AO$6))</f>
        <v>0.34219096127415316</v>
      </c>
      <c r="AP364" s="34"/>
      <c r="AQ364" s="34">
        <f>IF(AI364="","",AI364*AI$4)</f>
        <v>2.6330298646604796E-2</v>
      </c>
      <c r="AR364" s="33">
        <f>IF(AJ364="","",AJ364*AJ$4)</f>
        <v>7.5972648486908548E-3</v>
      </c>
      <c r="AS364" s="34">
        <f>IF(AK364="","",AK364*AK$4)</f>
        <v>0</v>
      </c>
      <c r="AT364" s="34">
        <f>IF(AL364="","",AL364*AL$4)</f>
        <v>0.5763153096716942</v>
      </c>
      <c r="AU364" s="34">
        <f>IF(AM364="","",AM364*AM$4)</f>
        <v>1.3243247817440728E-2</v>
      </c>
      <c r="AV364" s="34">
        <f>IF(AN364="","",AN364*AN$4)</f>
        <v>0.921693944441076</v>
      </c>
      <c r="AW364" s="34">
        <f>IF(AO364="","",AO364*AO$4)</f>
        <v>0.34219096127415316</v>
      </c>
      <c r="AX364" s="34"/>
      <c r="AY364" s="34">
        <f>IF(AQ364="","",AI364*AI$5)</f>
        <v>1.3165149323302398E-2</v>
      </c>
      <c r="AZ364" s="34">
        <f>IF(AR364="","",AJ364*AJ$5)</f>
        <v>7.5972648486908548E-3</v>
      </c>
      <c r="BA364" s="34">
        <f>IF(AS364="","",AK364*AK$5)</f>
        <v>0</v>
      </c>
      <c r="BB364" s="34">
        <f>IF(AT364="","",AL364*AL$5)</f>
        <v>1.4407882741792355</v>
      </c>
      <c r="BC364" s="34">
        <f>IF(AU364="","",AM364*AM$5)</f>
        <v>0</v>
      </c>
      <c r="BD364" s="34">
        <f>IF(AV364="","",AN364*AN$5)</f>
        <v>0.921693944441076</v>
      </c>
      <c r="BE364" s="34">
        <f>IF(AW364="","",AO364*AO$5)</f>
        <v>0.34219096127415316</v>
      </c>
      <c r="BF364" s="34">
        <f>IF(BE364="","",SUM(AY364:BE364))</f>
        <v>2.7254355940664579</v>
      </c>
      <c r="BG364" s="34"/>
      <c r="BH364" s="34">
        <f>IF(AT364="","",3/AT364)</f>
        <v>5.2054837857925209</v>
      </c>
      <c r="BI364" s="34"/>
      <c r="BJ364" s="34">
        <f>IF(AQ364="","",AQ364*$BH364)</f>
        <v>0.13706194267997601</v>
      </c>
      <c r="BK364" s="34">
        <f>IF(AR364="","",AR364*$BH364)</f>
        <v>3.9547438986231712E-2</v>
      </c>
      <c r="BL364" s="34">
        <f>IF(AS364="","",AS364*$BH364)</f>
        <v>0</v>
      </c>
      <c r="BM364" s="34">
        <f>IF(AT364="","",AT364*$BH364)</f>
        <v>2.9999999999999996</v>
      </c>
      <c r="BN364" s="34">
        <f>IF(AU364="","",AU364*$BH364)</f>
        <v>6.89375117849199E-2</v>
      </c>
      <c r="BO364" s="34">
        <f>IF(AV364="","",AV364*$BH364)</f>
        <v>4.7978628832511738</v>
      </c>
      <c r="BP364" s="34">
        <f t="shared" si="39"/>
        <v>14.187210794134753</v>
      </c>
      <c r="BQ364" s="34">
        <f>IF(AW364="","",AW364*$BH364)</f>
        <v>1.7812695005573607</v>
      </c>
      <c r="BR364" s="34"/>
      <c r="BS364" s="34">
        <f t="shared" si="40"/>
        <v>4.9744722649173818</v>
      </c>
      <c r="BT364" s="34"/>
      <c r="BU364" s="34">
        <f t="shared" si="41"/>
        <v>0.93106248821508009</v>
      </c>
      <c r="BV364" s="34">
        <f t="shared" si="42"/>
        <v>0.93106248821508009</v>
      </c>
      <c r="BW364" s="34">
        <f t="shared" si="43"/>
        <v>1</v>
      </c>
      <c r="BX364" s="34"/>
      <c r="BY364" s="34">
        <f>IF(BV364="","",IF(BQ364=0,0,((BV364/BQ364)*AF364)))</f>
        <v>3.097328861453879</v>
      </c>
      <c r="BZ364" s="34">
        <f>IF(BY364="","",SUM(S364:X364,BY364))</f>
        <v>97.277590861453874</v>
      </c>
      <c r="CA364" s="18"/>
      <c r="CB364" s="20">
        <v>1.6693E-2</v>
      </c>
      <c r="CC364" s="20">
        <v>9.9609999999999994E-3</v>
      </c>
      <c r="CD364" s="20">
        <v>4.9794999999999999E-2</v>
      </c>
      <c r="CE364" s="20">
        <v>1.2527999999999999E-2</v>
      </c>
      <c r="CF364" s="20">
        <v>9.1999999999999998E-3</v>
      </c>
      <c r="CG364" s="20">
        <v>3.0464999999999999E-2</v>
      </c>
      <c r="CH364" s="20"/>
      <c r="CI364" s="21">
        <v>4.1749799999999997</v>
      </c>
      <c r="CJ364" s="21">
        <v>3.6704500000000002</v>
      </c>
      <c r="CK364" s="21">
        <v>-16.928999999999998</v>
      </c>
      <c r="CL364" s="21">
        <v>0.36763499999999999</v>
      </c>
      <c r="CM364" s="21">
        <v>2.6002999999999998</v>
      </c>
      <c r="CN364" s="21">
        <v>0.34453499999999998</v>
      </c>
      <c r="CO364" s="21"/>
      <c r="CP364" s="20">
        <v>74.0959</v>
      </c>
      <c r="CQ364" s="20">
        <v>53.595700000000001</v>
      </c>
      <c r="CR364" s="20">
        <v>10.787000000000001</v>
      </c>
      <c r="CS364" s="20">
        <v>640.82299999999998</v>
      </c>
      <c r="CT364" s="20"/>
      <c r="CU364" s="22">
        <v>44272.385752314804</v>
      </c>
      <c r="CV364" s="22"/>
    </row>
    <row r="365" spans="1:100" s="17" customFormat="1" x14ac:dyDescent="0.25">
      <c r="A365" s="17" t="s">
        <v>49</v>
      </c>
      <c r="B365" s="17">
        <v>2426</v>
      </c>
      <c r="C365" s="17">
        <v>34</v>
      </c>
      <c r="E365" s="18">
        <v>0.60993600000000003</v>
      </c>
      <c r="F365" s="18">
        <v>0.194046</v>
      </c>
      <c r="G365" s="18">
        <v>0</v>
      </c>
      <c r="H365" s="18">
        <v>17.830300000000001</v>
      </c>
      <c r="I365" s="18">
        <v>0.51312999999999998</v>
      </c>
      <c r="J365" s="18">
        <v>37.3521</v>
      </c>
      <c r="K365" s="18">
        <v>43.190899999999999</v>
      </c>
      <c r="L365" s="18">
        <v>0.30956499999999998</v>
      </c>
      <c r="M365" s="18">
        <v>100</v>
      </c>
      <c r="N365" s="18"/>
      <c r="O365" s="18">
        <v>0.115788</v>
      </c>
      <c r="P365" s="18">
        <v>43.075099999999999</v>
      </c>
      <c r="Q365" s="18">
        <f t="shared" si="37"/>
        <v>99.884212000000005</v>
      </c>
      <c r="R365" s="18"/>
      <c r="S365" s="18">
        <v>0.82217899999999999</v>
      </c>
      <c r="T365" s="18">
        <v>0.32178600000000002</v>
      </c>
      <c r="U365" s="18">
        <v>0</v>
      </c>
      <c r="V365" s="18">
        <v>40.856499999999997</v>
      </c>
      <c r="W365" s="18">
        <v>0.51312999999999998</v>
      </c>
      <c r="X365" s="18">
        <v>52.263199999999998</v>
      </c>
      <c r="Y365" s="18">
        <v>5.2232900000000004</v>
      </c>
      <c r="Z365" s="18">
        <v>100</v>
      </c>
      <c r="AA365" s="19"/>
      <c r="AB365" s="18">
        <f>IF(Z365="","",Z365-O365)</f>
        <v>99.884212000000005</v>
      </c>
      <c r="AC365" s="18">
        <f t="shared" si="38"/>
        <v>94.660921999999999</v>
      </c>
      <c r="AD365" s="18"/>
      <c r="AE365" s="34">
        <f>IF(M365="","",IF(M365&gt;100,M365, M365+O365))</f>
        <v>100.11578799999999</v>
      </c>
      <c r="AF365" s="37">
        <f>IF(AE365="","",IF(AE365="* * *", Y365, AE365-SUM(S365:X365)))</f>
        <v>5.3389930000000021</v>
      </c>
      <c r="AG365" s="54"/>
      <c r="AH365" s="33"/>
      <c r="AI365" s="34">
        <f>IF(S365="","",IF(AI$6=0, 0, S365/AI$6))</f>
        <v>1.3265457589303722E-2</v>
      </c>
      <c r="AJ365" s="34">
        <f>IF(T365="","",IF(AJ$6=0, 0, T365/AJ$6))</f>
        <v>7.9837935337886967E-3</v>
      </c>
      <c r="AK365" s="34">
        <f>IF(U365="","",IF(AK$6=0, 0, U365/AK$6))</f>
        <v>0</v>
      </c>
      <c r="AL365" s="34">
        <f>IF(V365="","",IF(AL$6=0, 0, V365/AL$6))</f>
        <v>0.28783428905885194</v>
      </c>
      <c r="AM365" s="34">
        <f>IF(W365="","",IF(AM$6=0, 0, W365/AM$6))</f>
        <v>1.4474140727472743E-2</v>
      </c>
      <c r="AN365" s="34">
        <f>IF(X365="","",IF(AN$6=0, 0, X365/AN$6))</f>
        <v>0.93198329451793405</v>
      </c>
      <c r="AO365" s="34">
        <f>IF(Y365="","",IF(AO$6=0, 0, Y365/AO$6))</f>
        <v>0.30711911744169812</v>
      </c>
      <c r="AP365" s="34"/>
      <c r="AQ365" s="34">
        <f>IF(AI365="","",AI365*AI$4)</f>
        <v>2.6530915178607443E-2</v>
      </c>
      <c r="AR365" s="33">
        <f>IF(AJ365="","",AJ365*AJ$4)</f>
        <v>7.9837935337886967E-3</v>
      </c>
      <c r="AS365" s="34">
        <f>IF(AK365="","",AK365*AK$4)</f>
        <v>0</v>
      </c>
      <c r="AT365" s="34">
        <f>IF(AL365="","",AL365*AL$4)</f>
        <v>0.57566857811770389</v>
      </c>
      <c r="AU365" s="34">
        <f>IF(AM365="","",AM365*AM$4)</f>
        <v>1.4474140727472743E-2</v>
      </c>
      <c r="AV365" s="34">
        <f>IF(AN365="","",AN365*AN$4)</f>
        <v>0.93198329451793405</v>
      </c>
      <c r="AW365" s="34">
        <f>IF(AO365="","",AO365*AO$4)</f>
        <v>0.30711911744169812</v>
      </c>
      <c r="AX365" s="34"/>
      <c r="AY365" s="34">
        <f>IF(AQ365="","",AI365*AI$5)</f>
        <v>1.3265457589303722E-2</v>
      </c>
      <c r="AZ365" s="34">
        <f>IF(AR365="","",AJ365*AJ$5)</f>
        <v>7.9837935337886967E-3</v>
      </c>
      <c r="BA365" s="34">
        <f>IF(AS365="","",AK365*AK$5)</f>
        <v>0</v>
      </c>
      <c r="BB365" s="34">
        <f>IF(AT365="","",AL365*AL$5)</f>
        <v>1.4391714452942597</v>
      </c>
      <c r="BC365" s="34">
        <f>IF(AU365="","",AM365*AM$5)</f>
        <v>0</v>
      </c>
      <c r="BD365" s="34">
        <f>IF(AV365="","",AN365*AN$5)</f>
        <v>0.93198329451793405</v>
      </c>
      <c r="BE365" s="34">
        <f>IF(AW365="","",AO365*AO$5)</f>
        <v>0.30711911744169812</v>
      </c>
      <c r="BF365" s="34">
        <f>IF(BE365="","",SUM(AY365:BE365))</f>
        <v>2.6995231083769844</v>
      </c>
      <c r="BG365" s="34"/>
      <c r="BH365" s="34">
        <f>IF(AT365="","",3/AT365)</f>
        <v>5.2113318566201228</v>
      </c>
      <c r="BI365" s="34"/>
      <c r="BJ365" s="34">
        <f>IF(AQ365="","",AQ365*$BH365)</f>
        <v>0.13826140345556331</v>
      </c>
      <c r="BK365" s="34">
        <f>IF(AR365="","",AR365*$BH365)</f>
        <v>4.1606197579310777E-2</v>
      </c>
      <c r="BL365" s="34">
        <f>IF(AS365="","",AS365*$BH365)</f>
        <v>0</v>
      </c>
      <c r="BM365" s="34">
        <f>IF(AT365="","",AT365*$BH365)</f>
        <v>3</v>
      </c>
      <c r="BN365" s="34">
        <f>IF(AU365="","",AU365*$BH365)</f>
        <v>7.5429550670281467E-2</v>
      </c>
      <c r="BO365" s="34">
        <f>IF(AV365="","",AV365*$BH365)</f>
        <v>4.8568742325590843</v>
      </c>
      <c r="BP365" s="34">
        <f t="shared" si="39"/>
        <v>14.068110772367154</v>
      </c>
      <c r="BQ365" s="34">
        <f>IF(AW365="","",AW365*$BH365)</f>
        <v>1.6004996405009781</v>
      </c>
      <c r="BR365" s="34"/>
      <c r="BS365" s="34">
        <f t="shared" si="40"/>
        <v>5.0367418335939584</v>
      </c>
      <c r="BT365" s="34"/>
      <c r="BU365" s="34">
        <f t="shared" si="41"/>
        <v>0.92457044932971855</v>
      </c>
      <c r="BV365" s="34">
        <f t="shared" si="42"/>
        <v>0.92457044932971855</v>
      </c>
      <c r="BW365" s="34">
        <f t="shared" si="43"/>
        <v>1</v>
      </c>
      <c r="BX365" s="34"/>
      <c r="BY365" s="34">
        <f>IF(BV365="","",IF(BQ365=0,0,((BV365/BQ365)*AF365)))</f>
        <v>3.0842088508267969</v>
      </c>
      <c r="BZ365" s="34">
        <f>IF(BY365="","",SUM(S365:X365,BY365))</f>
        <v>97.861003850826791</v>
      </c>
      <c r="CA365" s="18"/>
      <c r="CB365" s="20">
        <v>1.6163E-2</v>
      </c>
      <c r="CC365" s="20">
        <v>9.698E-3</v>
      </c>
      <c r="CD365" s="20">
        <v>4.9093999999999999E-2</v>
      </c>
      <c r="CE365" s="20">
        <v>1.2763999999999999E-2</v>
      </c>
      <c r="CF365" s="20">
        <v>8.8199999999999997E-3</v>
      </c>
      <c r="CG365" s="20">
        <v>3.0048999999999999E-2</v>
      </c>
      <c r="CH365" s="20"/>
      <c r="CI365" s="21">
        <v>4.1301600000000001</v>
      </c>
      <c r="CJ365" s="21">
        <v>3.4947699999999999</v>
      </c>
      <c r="CK365" s="21">
        <v>-23.669</v>
      </c>
      <c r="CL365" s="21">
        <v>0.367755</v>
      </c>
      <c r="CM365" s="21">
        <v>2.4546800000000002</v>
      </c>
      <c r="CN365" s="21">
        <v>0.34240999999999999</v>
      </c>
      <c r="CO365" s="21"/>
      <c r="CP365" s="20">
        <v>74.1096</v>
      </c>
      <c r="CQ365" s="20">
        <v>53.581699999999998</v>
      </c>
      <c r="CR365" s="20">
        <v>10.7865</v>
      </c>
      <c r="CS365" s="20">
        <v>660.40800000000002</v>
      </c>
      <c r="CT365" s="20"/>
      <c r="CU365" s="22">
        <v>44272.387534722198</v>
      </c>
      <c r="CV365" s="22"/>
    </row>
    <row r="366" spans="1:100" s="17" customFormat="1" x14ac:dyDescent="0.25">
      <c r="A366" s="17" t="s">
        <v>49</v>
      </c>
      <c r="B366" s="17">
        <v>2427</v>
      </c>
      <c r="C366" s="17">
        <v>35</v>
      </c>
      <c r="E366" s="18">
        <v>0.60569499999999998</v>
      </c>
      <c r="F366" s="18">
        <v>0.19376199999999999</v>
      </c>
      <c r="G366" s="18">
        <v>0</v>
      </c>
      <c r="H366" s="18">
        <v>17.6755</v>
      </c>
      <c r="I366" s="18">
        <v>0.51747500000000002</v>
      </c>
      <c r="J366" s="18">
        <v>37.220399999999998</v>
      </c>
      <c r="K366" s="18">
        <v>43.445599999999999</v>
      </c>
      <c r="L366" s="18">
        <v>0.34162300000000001</v>
      </c>
      <c r="M366" s="18">
        <v>100</v>
      </c>
      <c r="N366" s="18"/>
      <c r="O366" s="18">
        <v>0.116769</v>
      </c>
      <c r="P366" s="18">
        <v>43.328800000000001</v>
      </c>
      <c r="Q366" s="18">
        <f t="shared" si="37"/>
        <v>99.883230999999995</v>
      </c>
      <c r="R366" s="18"/>
      <c r="S366" s="18">
        <v>0.81646300000000005</v>
      </c>
      <c r="T366" s="18">
        <v>0.32131599999999999</v>
      </c>
      <c r="U366" s="18">
        <v>0</v>
      </c>
      <c r="V366" s="18">
        <v>40.501800000000003</v>
      </c>
      <c r="W366" s="18">
        <v>0.51747500000000002</v>
      </c>
      <c r="X366" s="18">
        <v>52.078800000000001</v>
      </c>
      <c r="Y366" s="18">
        <v>5.7642100000000003</v>
      </c>
      <c r="Z366" s="18">
        <v>100</v>
      </c>
      <c r="AA366" s="19"/>
      <c r="AB366" s="18">
        <f>IF(Z366="","",Z366-O366)</f>
        <v>99.883230999999995</v>
      </c>
      <c r="AC366" s="18">
        <f t="shared" si="38"/>
        <v>94.119020999999989</v>
      </c>
      <c r="AD366" s="18"/>
      <c r="AE366" s="34">
        <f>IF(M366="","",IF(M366&gt;100,M366, M366+O366))</f>
        <v>100.11676900000001</v>
      </c>
      <c r="AF366" s="37">
        <f>IF(AE366="","",IF(AE366="* * *", Y366, AE366-SUM(S366:X366)))</f>
        <v>5.8809150000000017</v>
      </c>
      <c r="AG366" s="54"/>
      <c r="AH366" s="33"/>
      <c r="AI366" s="34">
        <f>IF(S366="","",IF(AI$6=0, 0, S366/AI$6))</f>
        <v>1.3173232714209053E-2</v>
      </c>
      <c r="AJ366" s="34">
        <f>IF(T366="","",IF(AJ$6=0, 0, T366/AJ$6))</f>
        <v>7.972132420623796E-3</v>
      </c>
      <c r="AK366" s="34">
        <f>IF(U366="","",IF(AK$6=0, 0, U366/AK$6))</f>
        <v>0</v>
      </c>
      <c r="AL366" s="34">
        <f>IF(V366="","",IF(AL$6=0, 0, V366/AL$6))</f>
        <v>0.28533542541832541</v>
      </c>
      <c r="AM366" s="34">
        <f>IF(W366="","",IF(AM$6=0, 0, W366/AM$6))</f>
        <v>1.4596702537269227E-2</v>
      </c>
      <c r="AN366" s="34">
        <f>IF(X366="","",IF(AN$6=0, 0, X366/AN$6))</f>
        <v>0.92869498229233161</v>
      </c>
      <c r="AO366" s="34">
        <f>IF(Y366="","",IF(AO$6=0, 0, Y366/AO$6))</f>
        <v>0.33892414320258124</v>
      </c>
      <c r="AP366" s="34"/>
      <c r="AQ366" s="34">
        <f>IF(AI366="","",AI366*AI$4)</f>
        <v>2.6346465428418106E-2</v>
      </c>
      <c r="AR366" s="33">
        <f>IF(AJ366="","",AJ366*AJ$4)</f>
        <v>7.972132420623796E-3</v>
      </c>
      <c r="AS366" s="34">
        <f>IF(AK366="","",AK366*AK$4)</f>
        <v>0</v>
      </c>
      <c r="AT366" s="34">
        <f>IF(AL366="","",AL366*AL$4)</f>
        <v>0.57067085083665081</v>
      </c>
      <c r="AU366" s="34">
        <f>IF(AM366="","",AM366*AM$4)</f>
        <v>1.4596702537269227E-2</v>
      </c>
      <c r="AV366" s="34">
        <f>IF(AN366="","",AN366*AN$4)</f>
        <v>0.92869498229233161</v>
      </c>
      <c r="AW366" s="34">
        <f>IF(AO366="","",AO366*AO$4)</f>
        <v>0.33892414320258124</v>
      </c>
      <c r="AX366" s="34"/>
      <c r="AY366" s="34">
        <f>IF(AQ366="","",AI366*AI$5)</f>
        <v>1.3173232714209053E-2</v>
      </c>
      <c r="AZ366" s="34">
        <f>IF(AR366="","",AJ366*AJ$5)</f>
        <v>7.972132420623796E-3</v>
      </c>
      <c r="BA366" s="34">
        <f>IF(AS366="","",AK366*AK$5)</f>
        <v>0</v>
      </c>
      <c r="BB366" s="34">
        <f>IF(AT366="","",AL366*AL$5)</f>
        <v>1.426677127091627</v>
      </c>
      <c r="BC366" s="34">
        <f>IF(AU366="","",AM366*AM$5)</f>
        <v>0</v>
      </c>
      <c r="BD366" s="34">
        <f>IF(AV366="","",AN366*AN$5)</f>
        <v>0.92869498229233161</v>
      </c>
      <c r="BE366" s="34">
        <f>IF(AW366="","",AO366*AO$5)</f>
        <v>0.33892414320258124</v>
      </c>
      <c r="BF366" s="34">
        <f>IF(BE366="","",SUM(AY366:BE366))</f>
        <v>2.7154416177213725</v>
      </c>
      <c r="BG366" s="34"/>
      <c r="BH366" s="34">
        <f>IF(AT366="","",3/AT366)</f>
        <v>5.2569708012977205</v>
      </c>
      <c r="BI366" s="34"/>
      <c r="BJ366" s="34">
        <f>IF(AQ366="","",AQ366*$BH366)</f>
        <v>0.13850259947459381</v>
      </c>
      <c r="BK366" s="34">
        <f>IF(AR366="","",AR366*$BH366)</f>
        <v>4.1909267359298216E-2</v>
      </c>
      <c r="BL366" s="34">
        <f>IF(AS366="","",AS366*$BH366)</f>
        <v>0</v>
      </c>
      <c r="BM366" s="34">
        <f>IF(AT366="","",AT366*$BH366)</f>
        <v>3</v>
      </c>
      <c r="BN366" s="34">
        <f>IF(AU366="","",AU366*$BH366)</f>
        <v>7.6734439033652679E-2</v>
      </c>
      <c r="BO366" s="34">
        <f>IF(AV366="","",AV366*$BH366)</f>
        <v>4.882122405222491</v>
      </c>
      <c r="BP366" s="34">
        <f t="shared" si="39"/>
        <v>14.274997296989902</v>
      </c>
      <c r="BQ366" s="34">
        <f>IF(AW366="","",AW366*$BH366)</f>
        <v>1.7817143246708169</v>
      </c>
      <c r="BR366" s="34"/>
      <c r="BS366" s="34">
        <f t="shared" si="40"/>
        <v>5.0625342720563831</v>
      </c>
      <c r="BT366" s="34"/>
      <c r="BU366" s="34">
        <f t="shared" si="41"/>
        <v>0.92326556096634738</v>
      </c>
      <c r="BV366" s="34">
        <f t="shared" si="42"/>
        <v>0.92326556096634738</v>
      </c>
      <c r="BW366" s="34">
        <f t="shared" si="43"/>
        <v>1</v>
      </c>
      <c r="BX366" s="34"/>
      <c r="BY366" s="34">
        <f>IF(BV366="","",IF(BQ366=0,0,((BV366/BQ366)*AF366)))</f>
        <v>3.0474280928698096</v>
      </c>
      <c r="BZ366" s="34">
        <f>IF(BY366="","",SUM(S366:X366,BY366))</f>
        <v>97.283282092869811</v>
      </c>
      <c r="CA366" s="18"/>
      <c r="CB366" s="20">
        <v>1.5939999999999999E-2</v>
      </c>
      <c r="CC366" s="20">
        <v>1.025E-2</v>
      </c>
      <c r="CD366" s="20">
        <v>4.9898999999999999E-2</v>
      </c>
      <c r="CE366" s="20">
        <v>1.3224E-2</v>
      </c>
      <c r="CF366" s="20">
        <v>8.4840000000000002E-3</v>
      </c>
      <c r="CG366" s="20">
        <v>3.0027000000000002E-2</v>
      </c>
      <c r="CH366" s="20"/>
      <c r="CI366" s="21">
        <v>4.1384499999999997</v>
      </c>
      <c r="CJ366" s="21">
        <v>3.59118</v>
      </c>
      <c r="CK366" s="21">
        <v>-15.151</v>
      </c>
      <c r="CL366" s="21">
        <v>0.36962299999999998</v>
      </c>
      <c r="CM366" s="21">
        <v>2.4306999999999999</v>
      </c>
      <c r="CN366" s="21">
        <v>0.34309800000000001</v>
      </c>
      <c r="CO366" s="21"/>
      <c r="CP366" s="20">
        <v>74.123199999999997</v>
      </c>
      <c r="CQ366" s="20">
        <v>53.567300000000003</v>
      </c>
      <c r="CR366" s="20">
        <v>10.786</v>
      </c>
      <c r="CS366" s="20">
        <v>680.21699999999998</v>
      </c>
      <c r="CT366" s="20"/>
      <c r="CU366" s="22">
        <v>44272.3893171296</v>
      </c>
      <c r="CV366" s="22"/>
    </row>
    <row r="367" spans="1:100" s="17" customFormat="1" x14ac:dyDescent="0.25">
      <c r="A367" s="17" t="s">
        <v>49</v>
      </c>
      <c r="B367" s="17">
        <v>2428</v>
      </c>
      <c r="C367" s="17">
        <v>36</v>
      </c>
      <c r="E367" s="18">
        <v>0.60767499999999997</v>
      </c>
      <c r="F367" s="18">
        <v>0.19245000000000001</v>
      </c>
      <c r="G367" s="18">
        <v>0</v>
      </c>
      <c r="H367" s="18">
        <v>17.859100000000002</v>
      </c>
      <c r="I367" s="18">
        <v>0.51214400000000004</v>
      </c>
      <c r="J367" s="18">
        <v>37.064599999999999</v>
      </c>
      <c r="K367" s="18">
        <v>43.434199999999997</v>
      </c>
      <c r="L367" s="18">
        <v>0.32989499999999999</v>
      </c>
      <c r="M367" s="18">
        <v>100</v>
      </c>
      <c r="N367" s="18"/>
      <c r="O367" s="18">
        <v>0.115566</v>
      </c>
      <c r="P367" s="18">
        <v>43.318600000000004</v>
      </c>
      <c r="Q367" s="18">
        <f t="shared" si="37"/>
        <v>99.884433999999999</v>
      </c>
      <c r="R367" s="18"/>
      <c r="S367" s="18">
        <v>0.819133</v>
      </c>
      <c r="T367" s="18">
        <v>0.31913999999999998</v>
      </c>
      <c r="U367" s="18">
        <v>0</v>
      </c>
      <c r="V367" s="18">
        <v>40.922499999999999</v>
      </c>
      <c r="W367" s="18">
        <v>0.51214400000000004</v>
      </c>
      <c r="X367" s="18">
        <v>51.860799999999998</v>
      </c>
      <c r="Y367" s="18">
        <v>5.5663200000000002</v>
      </c>
      <c r="Z367" s="18">
        <v>100</v>
      </c>
      <c r="AA367" s="19"/>
      <c r="AB367" s="18">
        <f>IF(Z367="","",Z367-O367)</f>
        <v>99.884433999999999</v>
      </c>
      <c r="AC367" s="18">
        <f t="shared" si="38"/>
        <v>94.318113999999994</v>
      </c>
      <c r="AD367" s="18"/>
      <c r="AE367" s="34">
        <f>IF(M367="","",IF(M367&gt;100,M367, M367+O367))</f>
        <v>100.115566</v>
      </c>
      <c r="AF367" s="37">
        <f>IF(AE367="","",IF(AE367="* * *", Y367, AE367-SUM(S367:X367)))</f>
        <v>5.6818489999999997</v>
      </c>
      <c r="AG367" s="54"/>
      <c r="AH367" s="33"/>
      <c r="AI367" s="34">
        <f>IF(S367="","",IF(AI$6=0, 0, S367/AI$6))</f>
        <v>1.3216311863352294E-2</v>
      </c>
      <c r="AJ367" s="34">
        <f>IF(T367="","",IF(AJ$6=0, 0, T367/AJ$6))</f>
        <v>7.9181439477582129E-3</v>
      </c>
      <c r="AK367" s="34">
        <f>IF(U367="","",IF(AK$6=0, 0, U367/AK$6))</f>
        <v>0</v>
      </c>
      <c r="AL367" s="34">
        <f>IF(V367="","",IF(AL$6=0, 0, V367/AL$6))</f>
        <v>0.28829925945714563</v>
      </c>
      <c r="AM367" s="34">
        <f>IF(W367="","",IF(AM$6=0, 0, W367/AM$6))</f>
        <v>1.444632808202756E-2</v>
      </c>
      <c r="AN367" s="34">
        <f>IF(X367="","",IF(AN$6=0, 0, X367/AN$6))</f>
        <v>0.92480749820783403</v>
      </c>
      <c r="AO367" s="34">
        <f>IF(Y367="","",IF(AO$6=0, 0, Y367/AO$6))</f>
        <v>0.32728860273851784</v>
      </c>
      <c r="AP367" s="34"/>
      <c r="AQ367" s="34">
        <f>IF(AI367="","",AI367*AI$4)</f>
        <v>2.6432623726704588E-2</v>
      </c>
      <c r="AR367" s="33">
        <f>IF(AJ367="","",AJ367*AJ$4)</f>
        <v>7.9181439477582129E-3</v>
      </c>
      <c r="AS367" s="34">
        <f>IF(AK367="","",AK367*AK$4)</f>
        <v>0</v>
      </c>
      <c r="AT367" s="34">
        <f>IF(AL367="","",AL367*AL$4)</f>
        <v>0.57659851891429126</v>
      </c>
      <c r="AU367" s="34">
        <f>IF(AM367="","",AM367*AM$4)</f>
        <v>1.444632808202756E-2</v>
      </c>
      <c r="AV367" s="34">
        <f>IF(AN367="","",AN367*AN$4)</f>
        <v>0.92480749820783403</v>
      </c>
      <c r="AW367" s="34">
        <f>IF(AO367="","",AO367*AO$4)</f>
        <v>0.32728860273851784</v>
      </c>
      <c r="AX367" s="34"/>
      <c r="AY367" s="34">
        <f>IF(AQ367="","",AI367*AI$5)</f>
        <v>1.3216311863352294E-2</v>
      </c>
      <c r="AZ367" s="34">
        <f>IF(AR367="","",AJ367*AJ$5)</f>
        <v>7.9181439477582129E-3</v>
      </c>
      <c r="BA367" s="34">
        <f>IF(AS367="","",AK367*AK$5)</f>
        <v>0</v>
      </c>
      <c r="BB367" s="34">
        <f>IF(AT367="","",AL367*AL$5)</f>
        <v>1.4414962972857281</v>
      </c>
      <c r="BC367" s="34">
        <f>IF(AU367="","",AM367*AM$5)</f>
        <v>0</v>
      </c>
      <c r="BD367" s="34">
        <f>IF(AV367="","",AN367*AN$5)</f>
        <v>0.92480749820783403</v>
      </c>
      <c r="BE367" s="34">
        <f>IF(AW367="","",AO367*AO$5)</f>
        <v>0.32728860273851784</v>
      </c>
      <c r="BF367" s="34">
        <f>IF(BE367="","",SUM(AY367:BE367))</f>
        <v>2.7147268540431906</v>
      </c>
      <c r="BG367" s="34"/>
      <c r="BH367" s="34">
        <f>IF(AT367="","",3/AT367)</f>
        <v>5.2029269961512616</v>
      </c>
      <c r="BI367" s="34"/>
      <c r="BJ367" s="34">
        <f>IF(AQ367="","",AQ367*$BH367)</f>
        <v>0.13752701156677966</v>
      </c>
      <c r="BK367" s="34">
        <f>IF(AR367="","",AR367*$BH367)</f>
        <v>4.1197524905202933E-2</v>
      </c>
      <c r="BL367" s="34">
        <f>IF(AS367="","",AS367*$BH367)</f>
        <v>0</v>
      </c>
      <c r="BM367" s="34">
        <f>IF(AT367="","",AT367*$BH367)</f>
        <v>3</v>
      </c>
      <c r="BN367" s="34">
        <f>IF(AU367="","",AU367*$BH367)</f>
        <v>7.5163190373239264E-2</v>
      </c>
      <c r="BO367" s="34">
        <f>IF(AV367="","",AV367*$BH367)</f>
        <v>4.8117058986686496</v>
      </c>
      <c r="BP367" s="34">
        <f t="shared" si="39"/>
        <v>14.124525636078102</v>
      </c>
      <c r="BQ367" s="34">
        <f>IF(AW367="","",AW367*$BH367)</f>
        <v>1.7028587067208603</v>
      </c>
      <c r="BR367" s="34"/>
      <c r="BS367" s="34">
        <f t="shared" si="40"/>
        <v>4.9904304351406319</v>
      </c>
      <c r="BT367" s="34"/>
      <c r="BU367" s="34">
        <f t="shared" si="41"/>
        <v>0.92483680962676074</v>
      </c>
      <c r="BV367" s="34">
        <f t="shared" si="42"/>
        <v>0.92483680962676074</v>
      </c>
      <c r="BW367" s="34">
        <f t="shared" si="43"/>
        <v>1</v>
      </c>
      <c r="BX367" s="34"/>
      <c r="BY367" s="34">
        <f>IF(BV367="","",IF(BQ367=0,0,((BV367/BQ367)*AF367)))</f>
        <v>3.0858597258841081</v>
      </c>
      <c r="BZ367" s="34">
        <f>IF(BY367="","",SUM(S367:X367,BY367))</f>
        <v>97.519576725884107</v>
      </c>
      <c r="CA367" s="18"/>
      <c r="CB367" s="20">
        <v>1.6874E-2</v>
      </c>
      <c r="CC367" s="20">
        <v>9.8130000000000005E-3</v>
      </c>
      <c r="CD367" s="20">
        <v>5.0137000000000001E-2</v>
      </c>
      <c r="CE367" s="20">
        <v>1.2272999999999999E-2</v>
      </c>
      <c r="CF367" s="20">
        <v>8.7620000000000007E-3</v>
      </c>
      <c r="CG367" s="20">
        <v>2.9655000000000001E-2</v>
      </c>
      <c r="CH367" s="20"/>
      <c r="CI367" s="21">
        <v>4.1730400000000003</v>
      </c>
      <c r="CJ367" s="21">
        <v>3.53484</v>
      </c>
      <c r="CK367" s="21">
        <v>-21.009</v>
      </c>
      <c r="CL367" s="21">
        <v>0.36737300000000001</v>
      </c>
      <c r="CM367" s="21">
        <v>2.4557000000000002</v>
      </c>
      <c r="CN367" s="21">
        <v>0.34374500000000002</v>
      </c>
      <c r="CO367" s="21"/>
      <c r="CP367" s="20">
        <v>74.136700000000005</v>
      </c>
      <c r="CQ367" s="20">
        <v>53.553100000000001</v>
      </c>
      <c r="CR367" s="20">
        <v>10.785500000000001</v>
      </c>
      <c r="CS367" s="20">
        <v>699.81200000000001</v>
      </c>
      <c r="CT367" s="20"/>
      <c r="CU367" s="22">
        <v>44272.391099537002</v>
      </c>
      <c r="CV367" s="22"/>
    </row>
    <row r="368" spans="1:100" s="17" customFormat="1" x14ac:dyDescent="0.25">
      <c r="A368" s="17" t="s">
        <v>49</v>
      </c>
      <c r="B368" s="17">
        <v>2429</v>
      </c>
      <c r="C368" s="17">
        <v>37</v>
      </c>
      <c r="E368" s="18">
        <v>0.63955200000000001</v>
      </c>
      <c r="F368" s="18">
        <v>0.2041</v>
      </c>
      <c r="G368" s="18">
        <v>0</v>
      </c>
      <c r="H368" s="18">
        <v>17.407800000000002</v>
      </c>
      <c r="I368" s="18">
        <v>0.50970800000000005</v>
      </c>
      <c r="J368" s="18">
        <v>36.253799999999998</v>
      </c>
      <c r="K368" s="18">
        <v>44.530200000000001</v>
      </c>
      <c r="L368" s="18">
        <v>0.45487499999999997</v>
      </c>
      <c r="M368" s="18">
        <v>100</v>
      </c>
      <c r="N368" s="18"/>
      <c r="O368" s="18">
        <v>0.11501599999999999</v>
      </c>
      <c r="P368" s="18">
        <v>44.415199999999999</v>
      </c>
      <c r="Q368" s="18">
        <f t="shared" si="37"/>
        <v>99.884984000000003</v>
      </c>
      <c r="R368" s="18"/>
      <c r="S368" s="18">
        <v>0.86210200000000003</v>
      </c>
      <c r="T368" s="18">
        <v>0.33845999999999998</v>
      </c>
      <c r="U368" s="18">
        <v>0</v>
      </c>
      <c r="V368" s="18">
        <v>39.888300000000001</v>
      </c>
      <c r="W368" s="18">
        <v>0.50970800000000005</v>
      </c>
      <c r="X368" s="18">
        <v>50.726399999999998</v>
      </c>
      <c r="Y368" s="18">
        <v>7.6751100000000001</v>
      </c>
      <c r="Z368" s="18">
        <v>100</v>
      </c>
      <c r="AA368" s="19"/>
      <c r="AB368" s="18">
        <f>IF(Z368="","",Z368-O368)</f>
        <v>99.884984000000003</v>
      </c>
      <c r="AC368" s="18">
        <f t="shared" si="38"/>
        <v>92.209873999999999</v>
      </c>
      <c r="AD368" s="18"/>
      <c r="AE368" s="34">
        <f>IF(M368="","",IF(M368&gt;100,M368, M368+O368))</f>
        <v>100.115016</v>
      </c>
      <c r="AF368" s="37">
        <f>IF(AE368="","",IF(AE368="* * *", Y368, AE368-SUM(S368:X368)))</f>
        <v>7.7900459999999896</v>
      </c>
      <c r="AG368" s="54"/>
      <c r="AH368" s="33"/>
      <c r="AI368" s="34">
        <f>IF(S368="","",IF(AI$6=0, 0, S368/AI$6))</f>
        <v>1.3909595743328299E-2</v>
      </c>
      <c r="AJ368" s="34">
        <f>IF(T368="","",IF(AJ$6=0, 0, T368/AJ$6))</f>
        <v>8.3974901314728487E-3</v>
      </c>
      <c r="AK368" s="34">
        <f>IF(U368="","",IF(AK$6=0, 0, U368/AK$6))</f>
        <v>0</v>
      </c>
      <c r="AL368" s="34">
        <f>IF(V368="","",IF(AL$6=0, 0, V368/AL$6))</f>
        <v>0.28101331421600495</v>
      </c>
      <c r="AM368" s="34">
        <f>IF(W368="","",IF(AM$6=0, 0, W368/AM$6))</f>
        <v>1.4377614487398277E-2</v>
      </c>
      <c r="AN368" s="34">
        <f>IF(X368="","",IF(AN$6=0, 0, X368/AN$6))</f>
        <v>0.90457831497180674</v>
      </c>
      <c r="AO368" s="34">
        <f>IF(Y368="","",IF(AO$6=0, 0, Y368/AO$6))</f>
        <v>0.45128128238484777</v>
      </c>
      <c r="AP368" s="34"/>
      <c r="AQ368" s="34">
        <f>IF(AI368="","",AI368*AI$4)</f>
        <v>2.7819191486656597E-2</v>
      </c>
      <c r="AR368" s="33">
        <f>IF(AJ368="","",AJ368*AJ$4)</f>
        <v>8.3974901314728487E-3</v>
      </c>
      <c r="AS368" s="34">
        <f>IF(AK368="","",AK368*AK$4)</f>
        <v>0</v>
      </c>
      <c r="AT368" s="34">
        <f>IF(AL368="","",AL368*AL$4)</f>
        <v>0.5620266284320099</v>
      </c>
      <c r="AU368" s="34">
        <f>IF(AM368="","",AM368*AM$4)</f>
        <v>1.4377614487398277E-2</v>
      </c>
      <c r="AV368" s="34">
        <f>IF(AN368="","",AN368*AN$4)</f>
        <v>0.90457831497180674</v>
      </c>
      <c r="AW368" s="34">
        <f>IF(AO368="","",AO368*AO$4)</f>
        <v>0.45128128238484777</v>
      </c>
      <c r="AX368" s="34"/>
      <c r="AY368" s="34">
        <f>IF(AQ368="","",AI368*AI$5)</f>
        <v>1.3909595743328299E-2</v>
      </c>
      <c r="AZ368" s="34">
        <f>IF(AR368="","",AJ368*AJ$5)</f>
        <v>8.3974901314728487E-3</v>
      </c>
      <c r="BA368" s="34">
        <f>IF(AS368="","",AK368*AK$5)</f>
        <v>0</v>
      </c>
      <c r="BB368" s="34">
        <f>IF(AT368="","",AL368*AL$5)</f>
        <v>1.4050665710800248</v>
      </c>
      <c r="BC368" s="34">
        <f>IF(AU368="","",AM368*AM$5)</f>
        <v>0</v>
      </c>
      <c r="BD368" s="34">
        <f>IF(AV368="","",AN368*AN$5)</f>
        <v>0.90457831497180674</v>
      </c>
      <c r="BE368" s="34">
        <f>IF(AW368="","",AO368*AO$5)</f>
        <v>0.45128128238484777</v>
      </c>
      <c r="BF368" s="34">
        <f>IF(BE368="","",SUM(AY368:BE368))</f>
        <v>2.7832332543114804</v>
      </c>
      <c r="BG368" s="34"/>
      <c r="BH368" s="34">
        <f>IF(AT368="","",3/AT368)</f>
        <v>5.3378253773662951</v>
      </c>
      <c r="BI368" s="34"/>
      <c r="BJ368" s="34">
        <f>IF(AQ368="","",AQ368*$BH368)</f>
        <v>0.14849398629528798</v>
      </c>
      <c r="BK368" s="34">
        <f>IF(AR368="","",AR368*$BH368)</f>
        <v>4.4824335929958797E-2</v>
      </c>
      <c r="BL368" s="34">
        <f>IF(AS368="","",AS368*$BH368)</f>
        <v>0</v>
      </c>
      <c r="BM368" s="34">
        <f>IF(AT368="","",AT368*$BH368)</f>
        <v>3</v>
      </c>
      <c r="BN368" s="34">
        <f>IF(AU368="","",AU368*$BH368)</f>
        <v>7.6745195476823819E-2</v>
      </c>
      <c r="BO368" s="34">
        <f>IF(AV368="","",AV368*$BH368)</f>
        <v>4.8284810854717515</v>
      </c>
      <c r="BP368" s="34">
        <f t="shared" si="39"/>
        <v>14.856413095993599</v>
      </c>
      <c r="BQ368" s="34">
        <f>IF(AW368="","",AW368*$BH368)</f>
        <v>2.4088606814442457</v>
      </c>
      <c r="BR368" s="34"/>
      <c r="BS368" s="34">
        <f t="shared" si="40"/>
        <v>5.0217994076969985</v>
      </c>
      <c r="BT368" s="34"/>
      <c r="BU368" s="34">
        <f t="shared" si="41"/>
        <v>0.92325480452317621</v>
      </c>
      <c r="BV368" s="34">
        <f t="shared" si="42"/>
        <v>0.92325480452317621</v>
      </c>
      <c r="BW368" s="34">
        <f t="shared" si="43"/>
        <v>1</v>
      </c>
      <c r="BX368" s="34"/>
      <c r="BY368" s="34">
        <f>IF(BV368="","",IF(BQ368=0,0,((BV368/BQ368)*AF368)))</f>
        <v>2.9857257633697682</v>
      </c>
      <c r="BZ368" s="34">
        <f>IF(BY368="","",SUM(S368:X368,BY368))</f>
        <v>95.310695763369779</v>
      </c>
      <c r="CA368" s="18"/>
      <c r="CB368" s="20">
        <v>1.5178000000000001E-2</v>
      </c>
      <c r="CC368" s="20">
        <v>9.8150000000000008E-3</v>
      </c>
      <c r="CD368" s="20">
        <v>5.0990000000000001E-2</v>
      </c>
      <c r="CE368" s="20">
        <v>1.2184E-2</v>
      </c>
      <c r="CF368" s="20">
        <v>9.2259999999999998E-3</v>
      </c>
      <c r="CG368" s="20">
        <v>3.0804999999999999E-2</v>
      </c>
      <c r="CH368" s="20"/>
      <c r="CI368" s="21">
        <v>3.9792000000000001</v>
      </c>
      <c r="CJ368" s="21">
        <v>3.3904100000000001</v>
      </c>
      <c r="CK368" s="21">
        <v>-17.683</v>
      </c>
      <c r="CL368" s="21">
        <v>0.37271900000000002</v>
      </c>
      <c r="CM368" s="21">
        <v>2.4821</v>
      </c>
      <c r="CN368" s="21">
        <v>0.348188</v>
      </c>
      <c r="CO368" s="21"/>
      <c r="CP368" s="20">
        <v>74.150499999999994</v>
      </c>
      <c r="CQ368" s="20">
        <v>53.538699999999999</v>
      </c>
      <c r="CR368" s="20">
        <v>10.785</v>
      </c>
      <c r="CS368" s="20">
        <v>719.75300000000004</v>
      </c>
      <c r="CT368" s="20"/>
      <c r="CU368" s="22">
        <v>44272.3928703704</v>
      </c>
      <c r="CV368" s="22"/>
    </row>
    <row r="369" spans="1:100" s="17" customFormat="1" x14ac:dyDescent="0.25">
      <c r="A369" s="17" t="s">
        <v>49</v>
      </c>
      <c r="B369" s="17">
        <v>2430</v>
      </c>
      <c r="C369" s="17">
        <v>38</v>
      </c>
      <c r="E369" s="18">
        <v>0.57546299999999995</v>
      </c>
      <c r="F369" s="18">
        <v>0.18356800000000001</v>
      </c>
      <c r="G369" s="18">
        <v>0</v>
      </c>
      <c r="H369" s="18">
        <v>17.728400000000001</v>
      </c>
      <c r="I369" s="18">
        <v>0.54713599999999996</v>
      </c>
      <c r="J369" s="18">
        <v>37.226900000000001</v>
      </c>
      <c r="K369" s="18">
        <v>43.402999999999999</v>
      </c>
      <c r="L369" s="18">
        <v>0.33555600000000002</v>
      </c>
      <c r="M369" s="18">
        <v>100</v>
      </c>
      <c r="N369" s="18"/>
      <c r="O369" s="18">
        <v>0.123462</v>
      </c>
      <c r="P369" s="18">
        <v>43.279499999999999</v>
      </c>
      <c r="Q369" s="18">
        <f t="shared" si="37"/>
        <v>99.876537999999996</v>
      </c>
      <c r="R369" s="18"/>
      <c r="S369" s="18">
        <v>0.77571100000000004</v>
      </c>
      <c r="T369" s="18">
        <v>0.30441099999999999</v>
      </c>
      <c r="U369" s="18">
        <v>0</v>
      </c>
      <c r="V369" s="18">
        <v>40.622900000000001</v>
      </c>
      <c r="W369" s="18">
        <v>0.54713599999999996</v>
      </c>
      <c r="X369" s="18">
        <v>52.088000000000001</v>
      </c>
      <c r="Y369" s="18">
        <v>5.6618500000000003</v>
      </c>
      <c r="Z369" s="18">
        <v>100</v>
      </c>
      <c r="AA369" s="19"/>
      <c r="AB369" s="18">
        <f>IF(Z369="","",Z369-O369)</f>
        <v>99.876537999999996</v>
      </c>
      <c r="AC369" s="18">
        <f t="shared" si="38"/>
        <v>94.214687999999995</v>
      </c>
      <c r="AD369" s="18"/>
      <c r="AE369" s="34">
        <f>IF(M369="","",IF(M369&gt;100,M369, M369+O369))</f>
        <v>100.123462</v>
      </c>
      <c r="AF369" s="37">
        <f>IF(AE369="","",IF(AE369="* * *", Y369, AE369-SUM(S369:X369)))</f>
        <v>5.7853039999999964</v>
      </c>
      <c r="AG369" s="54"/>
      <c r="AH369" s="33"/>
      <c r="AI369" s="34">
        <f>IF(S369="","",IF(AI$6=0, 0, S369/AI$6))</f>
        <v>1.2515719049083447E-2</v>
      </c>
      <c r="AJ369" s="34">
        <f>IF(T369="","",IF(AJ$6=0, 0, T369/AJ$6))</f>
        <v>7.5527045098734893E-3</v>
      </c>
      <c r="AK369" s="34">
        <f>IF(U369="","",IF(AK$6=0, 0, U369/AK$6))</f>
        <v>0</v>
      </c>
      <c r="AL369" s="34">
        <f>IF(V369="","",IF(AL$6=0, 0, V369/AL$6))</f>
        <v>0.28618857564913391</v>
      </c>
      <c r="AM369" s="34">
        <f>IF(W369="","",IF(AM$6=0, 0, W369/AM$6))</f>
        <v>1.5433366712268871E-2</v>
      </c>
      <c r="AN369" s="34">
        <f>IF(X369="","",IF(AN$6=0, 0, X369/AN$6))</f>
        <v>0.92885904125369578</v>
      </c>
      <c r="AO369" s="34">
        <f>IF(Y369="","",IF(AO$6=0, 0, Y369/AO$6))</f>
        <v>0.3329055777273095</v>
      </c>
      <c r="AP369" s="34"/>
      <c r="AQ369" s="34">
        <f>IF(AI369="","",AI369*AI$4)</f>
        <v>2.5031438098166894E-2</v>
      </c>
      <c r="AR369" s="33">
        <f>IF(AJ369="","",AJ369*AJ$4)</f>
        <v>7.5527045098734893E-3</v>
      </c>
      <c r="AS369" s="34">
        <f>IF(AK369="","",AK369*AK$4)</f>
        <v>0</v>
      </c>
      <c r="AT369" s="34">
        <f>IF(AL369="","",AL369*AL$4)</f>
        <v>0.57237715129826783</v>
      </c>
      <c r="AU369" s="34">
        <f>IF(AM369="","",AM369*AM$4)</f>
        <v>1.5433366712268871E-2</v>
      </c>
      <c r="AV369" s="34">
        <f>IF(AN369="","",AN369*AN$4)</f>
        <v>0.92885904125369578</v>
      </c>
      <c r="AW369" s="34">
        <f>IF(AO369="","",AO369*AO$4)</f>
        <v>0.3329055777273095</v>
      </c>
      <c r="AX369" s="34"/>
      <c r="AY369" s="34">
        <f>IF(AQ369="","",AI369*AI$5)</f>
        <v>1.2515719049083447E-2</v>
      </c>
      <c r="AZ369" s="34">
        <f>IF(AR369="","",AJ369*AJ$5)</f>
        <v>7.5527045098734893E-3</v>
      </c>
      <c r="BA369" s="34">
        <f>IF(AS369="","",AK369*AK$5)</f>
        <v>0</v>
      </c>
      <c r="BB369" s="34">
        <f>IF(AT369="","",AL369*AL$5)</f>
        <v>1.4309428782456695</v>
      </c>
      <c r="BC369" s="34">
        <f>IF(AU369="","",AM369*AM$5)</f>
        <v>0</v>
      </c>
      <c r="BD369" s="34">
        <f>IF(AV369="","",AN369*AN$5)</f>
        <v>0.92885904125369578</v>
      </c>
      <c r="BE369" s="34">
        <f>IF(AW369="","",AO369*AO$5)</f>
        <v>0.3329055777273095</v>
      </c>
      <c r="BF369" s="34">
        <f>IF(BE369="","",SUM(AY369:BE369))</f>
        <v>2.7127759207856315</v>
      </c>
      <c r="BG369" s="34"/>
      <c r="BH369" s="34">
        <f>IF(AT369="","",3/AT369)</f>
        <v>5.2412993656287465</v>
      </c>
      <c r="BI369" s="34"/>
      <c r="BJ369" s="34">
        <f>IF(AQ369="","",AQ369*$BH369)</f>
        <v>0.13119726062469739</v>
      </c>
      <c r="BK369" s="34">
        <f>IF(AR369="","",AR369*$BH369)</f>
        <v>3.958598535638129E-2</v>
      </c>
      <c r="BL369" s="34">
        <f>IF(AS369="","",AS369*$BH369)</f>
        <v>0</v>
      </c>
      <c r="BM369" s="34">
        <f>IF(AT369="","",AT369*$BH369)</f>
        <v>3.0000000000000004</v>
      </c>
      <c r="BN369" s="34">
        <f>IF(AU369="","",AU369*$BH369)</f>
        <v>8.0890895158530651E-2</v>
      </c>
      <c r="BO369" s="34">
        <f>IF(AV369="","",AV369*$BH369)</f>
        <v>4.8684283036815215</v>
      </c>
      <c r="BP369" s="34">
        <f t="shared" si="39"/>
        <v>14.218470712706669</v>
      </c>
      <c r="BQ369" s="34">
        <f>IF(AW369="","",AW369*$BH369)</f>
        <v>1.7448577933564187</v>
      </c>
      <c r="BR369" s="34"/>
      <c r="BS369" s="34">
        <f t="shared" si="40"/>
        <v>5.0392115496625998</v>
      </c>
      <c r="BT369" s="34"/>
      <c r="BU369" s="34">
        <f t="shared" si="41"/>
        <v>0.91910910484146935</v>
      </c>
      <c r="BV369" s="34">
        <f t="shared" si="42"/>
        <v>0.91910910484146935</v>
      </c>
      <c r="BW369" s="34">
        <f t="shared" si="43"/>
        <v>1</v>
      </c>
      <c r="BX369" s="34"/>
      <c r="BY369" s="34">
        <f>IF(BV369="","",IF(BQ369=0,0,((BV369/BQ369)*AF369)))</f>
        <v>3.0474263294817452</v>
      </c>
      <c r="BZ369" s="34">
        <f>IF(BY369="","",SUM(S369:X369,BY369))</f>
        <v>97.385584329481759</v>
      </c>
      <c r="CA369" s="18"/>
      <c r="CB369" s="20">
        <v>1.6059E-2</v>
      </c>
      <c r="CC369" s="20">
        <v>1.0104999999999999E-2</v>
      </c>
      <c r="CD369" s="20">
        <v>5.0057999999999998E-2</v>
      </c>
      <c r="CE369" s="20">
        <v>1.2031E-2</v>
      </c>
      <c r="CF369" s="20">
        <v>9.1839999999999995E-3</v>
      </c>
      <c r="CG369" s="20">
        <v>3.0554000000000001E-2</v>
      </c>
      <c r="CH369" s="20"/>
      <c r="CI369" s="21">
        <v>4.2719500000000004</v>
      </c>
      <c r="CJ369" s="21">
        <v>3.7123300000000001</v>
      </c>
      <c r="CK369" s="21">
        <v>-19.817</v>
      </c>
      <c r="CL369" s="21">
        <v>0.36876599999999998</v>
      </c>
      <c r="CM369" s="21">
        <v>2.38028</v>
      </c>
      <c r="CN369" s="21">
        <v>0.34317999999999999</v>
      </c>
      <c r="CO369" s="21"/>
      <c r="CP369" s="20">
        <v>74.164100000000005</v>
      </c>
      <c r="CQ369" s="20">
        <v>53.5246</v>
      </c>
      <c r="CR369" s="20">
        <v>10.7845</v>
      </c>
      <c r="CS369" s="20">
        <v>739.34500000000003</v>
      </c>
      <c r="CT369" s="20"/>
      <c r="CU369" s="22">
        <v>44272.394652777803</v>
      </c>
      <c r="CV369" s="22"/>
    </row>
    <row r="370" spans="1:100" s="17" customFormat="1" x14ac:dyDescent="0.25">
      <c r="A370" s="17" t="s">
        <v>49</v>
      </c>
      <c r="B370" s="17">
        <v>2431</v>
      </c>
      <c r="C370" s="17">
        <v>39</v>
      </c>
      <c r="E370" s="18">
        <v>0.58710700000000005</v>
      </c>
      <c r="F370" s="18">
        <v>0.19508700000000001</v>
      </c>
      <c r="G370" s="18">
        <v>0</v>
      </c>
      <c r="H370" s="18">
        <v>17.900600000000001</v>
      </c>
      <c r="I370" s="18">
        <v>0.54237500000000005</v>
      </c>
      <c r="J370" s="18">
        <v>37.139699999999998</v>
      </c>
      <c r="K370" s="18">
        <v>43.317500000000003</v>
      </c>
      <c r="L370" s="18">
        <v>0.31762499999999999</v>
      </c>
      <c r="M370" s="18">
        <v>100</v>
      </c>
      <c r="N370" s="18"/>
      <c r="O370" s="18">
        <v>0.122387</v>
      </c>
      <c r="P370" s="18">
        <v>43.195099999999996</v>
      </c>
      <c r="Q370" s="18">
        <f t="shared" si="37"/>
        <v>99.877612999999997</v>
      </c>
      <c r="R370" s="18"/>
      <c r="S370" s="18">
        <v>0.79140699999999997</v>
      </c>
      <c r="T370" s="18">
        <v>0.323513</v>
      </c>
      <c r="U370" s="18">
        <v>0</v>
      </c>
      <c r="V370" s="18">
        <v>41.017400000000002</v>
      </c>
      <c r="W370" s="18">
        <v>0.54237500000000005</v>
      </c>
      <c r="X370" s="18">
        <v>51.966000000000001</v>
      </c>
      <c r="Y370" s="18">
        <v>5.3592899999999997</v>
      </c>
      <c r="Z370" s="18">
        <v>100</v>
      </c>
      <c r="AA370" s="19"/>
      <c r="AB370" s="18">
        <f>IF(Z370="","",Z370-O370)</f>
        <v>99.877612999999997</v>
      </c>
      <c r="AC370" s="18">
        <f t="shared" si="38"/>
        <v>94.518322999999995</v>
      </c>
      <c r="AD370" s="18"/>
      <c r="AE370" s="34">
        <f>IF(M370="","",IF(M370&gt;100,M370, M370+O370))</f>
        <v>100.122387</v>
      </c>
      <c r="AF370" s="37">
        <f>IF(AE370="","",IF(AE370="* * *", Y370, AE370-SUM(S370:X370)))</f>
        <v>5.4816920000000096</v>
      </c>
      <c r="AG370" s="54"/>
      <c r="AH370" s="33"/>
      <c r="AI370" s="34">
        <f>IF(S370="","",IF(AI$6=0, 0, S370/AI$6))</f>
        <v>1.2768966361799668E-2</v>
      </c>
      <c r="AJ370" s="34">
        <f>IF(T370="","",IF(AJ$6=0, 0, T370/AJ$6))</f>
        <v>8.0266419219499376E-3</v>
      </c>
      <c r="AK370" s="34">
        <f>IF(U370="","",IF(AK$6=0, 0, U370/AK$6))</f>
        <v>0</v>
      </c>
      <c r="AL370" s="34">
        <f>IF(V370="","",IF(AL$6=0, 0, V370/AL$6))</f>
        <v>0.28896783052984365</v>
      </c>
      <c r="AM370" s="34">
        <f>IF(W370="","",IF(AM$6=0, 0, W370/AM$6))</f>
        <v>1.529907056118923E-2</v>
      </c>
      <c r="AN370" s="34">
        <f>IF(X370="","",IF(AN$6=0, 0, X370/AN$6))</f>
        <v>0.92668347676604113</v>
      </c>
      <c r="AO370" s="34">
        <f>IF(Y370="","",IF(AO$6=0, 0, Y370/AO$6))</f>
        <v>0.3151156483584327</v>
      </c>
      <c r="AP370" s="34"/>
      <c r="AQ370" s="34">
        <f>IF(AI370="","",AI370*AI$4)</f>
        <v>2.5537932723599336E-2</v>
      </c>
      <c r="AR370" s="33">
        <f>IF(AJ370="","",AJ370*AJ$4)</f>
        <v>8.0266419219499376E-3</v>
      </c>
      <c r="AS370" s="34">
        <f>IF(AK370="","",AK370*AK$4)</f>
        <v>0</v>
      </c>
      <c r="AT370" s="34">
        <f>IF(AL370="","",AL370*AL$4)</f>
        <v>0.5779356610596873</v>
      </c>
      <c r="AU370" s="34">
        <f>IF(AM370="","",AM370*AM$4)</f>
        <v>1.529907056118923E-2</v>
      </c>
      <c r="AV370" s="34">
        <f>IF(AN370="","",AN370*AN$4)</f>
        <v>0.92668347676604113</v>
      </c>
      <c r="AW370" s="34">
        <f>IF(AO370="","",AO370*AO$4)</f>
        <v>0.3151156483584327</v>
      </c>
      <c r="AX370" s="34"/>
      <c r="AY370" s="34">
        <f>IF(AQ370="","",AI370*AI$5)</f>
        <v>1.2768966361799668E-2</v>
      </c>
      <c r="AZ370" s="34">
        <f>IF(AR370="","",AJ370*AJ$5)</f>
        <v>8.0266419219499376E-3</v>
      </c>
      <c r="BA370" s="34">
        <f>IF(AS370="","",AK370*AK$5)</f>
        <v>0</v>
      </c>
      <c r="BB370" s="34">
        <f>IF(AT370="","",AL370*AL$5)</f>
        <v>1.4448391526492181</v>
      </c>
      <c r="BC370" s="34">
        <f>IF(AU370="","",AM370*AM$5)</f>
        <v>0</v>
      </c>
      <c r="BD370" s="34">
        <f>IF(AV370="","",AN370*AN$5)</f>
        <v>0.92668347676604113</v>
      </c>
      <c r="BE370" s="34">
        <f>IF(AW370="","",AO370*AO$5)</f>
        <v>0.3151156483584327</v>
      </c>
      <c r="BF370" s="34">
        <f>IF(BE370="","",SUM(AY370:BE370))</f>
        <v>2.7074338860574416</v>
      </c>
      <c r="BG370" s="34"/>
      <c r="BH370" s="34">
        <f>IF(AT370="","",3/AT370)</f>
        <v>5.1908892323745528</v>
      </c>
      <c r="BI370" s="34"/>
      <c r="BJ370" s="34">
        <f>IF(AQ370="","",AQ370*$BH370)</f>
        <v>0.13256457999203752</v>
      </c>
      <c r="BK370" s="34">
        <f>IF(AR370="","",AR370*$BH370)</f>
        <v>4.1665409124776114E-2</v>
      </c>
      <c r="BL370" s="34">
        <f>IF(AS370="","",AS370*$BH370)</f>
        <v>0</v>
      </c>
      <c r="BM370" s="34">
        <f>IF(AT370="","",AT370*$BH370)</f>
        <v>3</v>
      </c>
      <c r="BN370" s="34">
        <f>IF(AU370="","",AU370*$BH370)</f>
        <v>7.9415780641415676E-2</v>
      </c>
      <c r="BO370" s="34">
        <f>IF(AV370="","",AV370*$BH370)</f>
        <v>4.8103112813642568</v>
      </c>
      <c r="BP370" s="34">
        <f t="shared" si="39"/>
        <v>14.053989406501566</v>
      </c>
      <c r="BQ370" s="34">
        <f>IF(AW370="","",AW370*$BH370)</f>
        <v>1.6357304260165142</v>
      </c>
      <c r="BR370" s="34"/>
      <c r="BS370" s="34">
        <f t="shared" si="40"/>
        <v>4.9845412704810705</v>
      </c>
      <c r="BT370" s="34"/>
      <c r="BU370" s="34">
        <f t="shared" si="41"/>
        <v>0.92058421935858437</v>
      </c>
      <c r="BV370" s="34">
        <f t="shared" si="42"/>
        <v>0.92058421935858437</v>
      </c>
      <c r="BW370" s="34">
        <f t="shared" si="43"/>
        <v>1</v>
      </c>
      <c r="BX370" s="34"/>
      <c r="BY370" s="34">
        <f>IF(BV370="","",IF(BQ370=0,0,((BV370/BQ370)*AF370)))</f>
        <v>3.0850799559152167</v>
      </c>
      <c r="BZ370" s="34">
        <f>IF(BY370="","",SUM(S370:X370,BY370))</f>
        <v>97.725774955915213</v>
      </c>
      <c r="CA370" s="18"/>
      <c r="CB370" s="20">
        <v>1.6133000000000002E-2</v>
      </c>
      <c r="CC370" s="20">
        <v>9.7870000000000006E-3</v>
      </c>
      <c r="CD370" s="20">
        <v>5.0261E-2</v>
      </c>
      <c r="CE370" s="20">
        <v>1.2286999999999999E-2</v>
      </c>
      <c r="CF370" s="20">
        <v>8.5640000000000004E-3</v>
      </c>
      <c r="CG370" s="20">
        <v>2.9762E-2</v>
      </c>
      <c r="CH370" s="20"/>
      <c r="CI370" s="21">
        <v>4.2224500000000003</v>
      </c>
      <c r="CJ370" s="21">
        <v>3.4952000000000001</v>
      </c>
      <c r="CK370" s="21">
        <v>-20.782</v>
      </c>
      <c r="CL370" s="21">
        <v>0.36687999999999998</v>
      </c>
      <c r="CM370" s="21">
        <v>2.3702800000000002</v>
      </c>
      <c r="CN370" s="21">
        <v>0.34337800000000002</v>
      </c>
      <c r="CO370" s="21"/>
      <c r="CP370" s="20">
        <v>74.177700000000002</v>
      </c>
      <c r="CQ370" s="20">
        <v>53.510100000000001</v>
      </c>
      <c r="CR370" s="20">
        <v>10.7845</v>
      </c>
      <c r="CS370" s="20">
        <v>759.221</v>
      </c>
      <c r="CT370" s="20"/>
      <c r="CU370" s="22">
        <v>44272.396423611099</v>
      </c>
      <c r="CV370" s="22"/>
    </row>
    <row r="371" spans="1:100" s="17" customFormat="1" x14ac:dyDescent="0.25">
      <c r="A371" s="17" t="s">
        <v>49</v>
      </c>
      <c r="B371" s="17">
        <v>2432</v>
      </c>
      <c r="C371" s="17">
        <v>40</v>
      </c>
      <c r="E371" s="18">
        <v>0.55269900000000005</v>
      </c>
      <c r="F371" s="18">
        <v>0.197932</v>
      </c>
      <c r="G371" s="18">
        <v>0</v>
      </c>
      <c r="H371" s="18">
        <v>17.753900000000002</v>
      </c>
      <c r="I371" s="18">
        <v>0.56808499999999995</v>
      </c>
      <c r="J371" s="18">
        <v>37.2684</v>
      </c>
      <c r="K371" s="18">
        <v>43.331200000000003</v>
      </c>
      <c r="L371" s="18">
        <v>0.32781700000000003</v>
      </c>
      <c r="M371" s="18">
        <v>100</v>
      </c>
      <c r="N371" s="18"/>
      <c r="O371" s="18">
        <v>0.128189</v>
      </c>
      <c r="P371" s="18">
        <v>43.203000000000003</v>
      </c>
      <c r="Q371" s="18">
        <f t="shared" si="37"/>
        <v>99.871810999999994</v>
      </c>
      <c r="R371" s="18"/>
      <c r="S371" s="18">
        <v>0.74502599999999997</v>
      </c>
      <c r="T371" s="18">
        <v>0.32823000000000002</v>
      </c>
      <c r="U371" s="18">
        <v>0</v>
      </c>
      <c r="V371" s="18">
        <v>40.6815</v>
      </c>
      <c r="W371" s="18">
        <v>0.56808499999999995</v>
      </c>
      <c r="X371" s="18">
        <v>52.145899999999997</v>
      </c>
      <c r="Y371" s="18">
        <v>5.5312599999999996</v>
      </c>
      <c r="Z371" s="18">
        <v>100</v>
      </c>
      <c r="AA371" s="19"/>
      <c r="AB371" s="18">
        <f>IF(Z371="","",Z371-O371)</f>
        <v>99.871810999999994</v>
      </c>
      <c r="AC371" s="18">
        <f t="shared" si="38"/>
        <v>94.340550999999991</v>
      </c>
      <c r="AD371" s="18"/>
      <c r="AE371" s="34">
        <f>IF(M371="","",IF(M371&gt;100,M371, M371+O371))</f>
        <v>100.12818900000001</v>
      </c>
      <c r="AF371" s="37">
        <f>IF(AE371="","",IF(AE371="* * *", Y371, AE371-SUM(S371:X371)))</f>
        <v>5.6594480000000118</v>
      </c>
      <c r="AG371" s="54"/>
      <c r="AH371" s="33"/>
      <c r="AI371" s="34">
        <f>IF(S371="","",IF(AI$6=0, 0, S371/AI$6))</f>
        <v>1.2020631524191926E-2</v>
      </c>
      <c r="AJ371" s="34">
        <f>IF(T371="","",IF(AJ$6=0, 0, T371/AJ$6))</f>
        <v>8.1436748385432054E-3</v>
      </c>
      <c r="AK371" s="34">
        <f>IF(U371="","",IF(AK$6=0, 0, U371/AK$6))</f>
        <v>0</v>
      </c>
      <c r="AL371" s="34">
        <f>IF(V371="","",IF(AL$6=0, 0, V371/AL$6))</f>
        <v>0.28660141300277037</v>
      </c>
      <c r="AM371" s="34">
        <f>IF(W371="","",IF(AM$6=0, 0, W371/AM$6))</f>
        <v>1.6024286701550001E-2</v>
      </c>
      <c r="AN371" s="34">
        <f>IF(X371="","",IF(AN$6=0, 0, X371/AN$6))</f>
        <v>0.92989154276054153</v>
      </c>
      <c r="AO371" s="34">
        <f>IF(Y371="","",IF(AO$6=0, 0, Y371/AO$6))</f>
        <v>0.32522714410660081</v>
      </c>
      <c r="AP371" s="34"/>
      <c r="AQ371" s="34">
        <f>IF(AI371="","",AI371*AI$4)</f>
        <v>2.4041263048383853E-2</v>
      </c>
      <c r="AR371" s="33">
        <f>IF(AJ371="","",AJ371*AJ$4)</f>
        <v>8.1436748385432054E-3</v>
      </c>
      <c r="AS371" s="34">
        <f>IF(AK371="","",AK371*AK$4)</f>
        <v>0</v>
      </c>
      <c r="AT371" s="34">
        <f>IF(AL371="","",AL371*AL$4)</f>
        <v>0.57320282600554073</v>
      </c>
      <c r="AU371" s="34">
        <f>IF(AM371="","",AM371*AM$4)</f>
        <v>1.6024286701550001E-2</v>
      </c>
      <c r="AV371" s="34">
        <f>IF(AN371="","",AN371*AN$4)</f>
        <v>0.92989154276054153</v>
      </c>
      <c r="AW371" s="34">
        <f>IF(AO371="","",AO371*AO$4)</f>
        <v>0.32522714410660081</v>
      </c>
      <c r="AX371" s="34"/>
      <c r="AY371" s="34">
        <f>IF(AQ371="","",AI371*AI$5)</f>
        <v>1.2020631524191926E-2</v>
      </c>
      <c r="AZ371" s="34">
        <f>IF(AR371="","",AJ371*AJ$5)</f>
        <v>8.1436748385432054E-3</v>
      </c>
      <c r="BA371" s="34">
        <f>IF(AS371="","",AK371*AK$5)</f>
        <v>0</v>
      </c>
      <c r="BB371" s="34">
        <f>IF(AT371="","",AL371*AL$5)</f>
        <v>1.4330070650138518</v>
      </c>
      <c r="BC371" s="34">
        <f>IF(AU371="","",AM371*AM$5)</f>
        <v>0</v>
      </c>
      <c r="BD371" s="34">
        <f>IF(AV371="","",AN371*AN$5)</f>
        <v>0.92989154276054153</v>
      </c>
      <c r="BE371" s="34">
        <f>IF(AW371="","",AO371*AO$5)</f>
        <v>0.32522714410660081</v>
      </c>
      <c r="BF371" s="34">
        <f>IF(BE371="","",SUM(AY371:BE371))</f>
        <v>2.7082900582437293</v>
      </c>
      <c r="BG371" s="34"/>
      <c r="BH371" s="34">
        <f>IF(AT371="","",3/AT371)</f>
        <v>5.2337494930127946</v>
      </c>
      <c r="BI371" s="34"/>
      <c r="BJ371" s="34">
        <f>IF(AQ371="","",AQ371*$BH371)</f>
        <v>0.12582594829086621</v>
      </c>
      <c r="BK371" s="34">
        <f>IF(AR371="","",AR371*$BH371)</f>
        <v>4.2621954057486554E-2</v>
      </c>
      <c r="BL371" s="34">
        <f>IF(AS371="","",AS371*$BH371)</f>
        <v>0</v>
      </c>
      <c r="BM371" s="34">
        <f>IF(AT371="","",AT371*$BH371)</f>
        <v>3</v>
      </c>
      <c r="BN371" s="34">
        <f>IF(AU371="","",AU371*$BH371)</f>
        <v>8.3867102400128984E-2</v>
      </c>
      <c r="BO371" s="34">
        <f>IF(AV371="","",AV371*$BH371)</f>
        <v>4.8668193904798693</v>
      </c>
      <c r="BP371" s="34">
        <f t="shared" si="39"/>
        <v>14.174511719264711</v>
      </c>
      <c r="BQ371" s="34">
        <f>IF(AW371="","",AW371*$BH371)</f>
        <v>1.7021574005819211</v>
      </c>
      <c r="BR371" s="34"/>
      <c r="BS371" s="34">
        <f t="shared" si="40"/>
        <v>5.0352672928282223</v>
      </c>
      <c r="BT371" s="34"/>
      <c r="BU371" s="34">
        <f t="shared" si="41"/>
        <v>0.91613289759987104</v>
      </c>
      <c r="BV371" s="34">
        <f t="shared" si="42"/>
        <v>0.91613289759987104</v>
      </c>
      <c r="BW371" s="34">
        <f t="shared" si="43"/>
        <v>1</v>
      </c>
      <c r="BX371" s="34"/>
      <c r="BY371" s="34">
        <f>IF(BV371="","",IF(BQ371=0,0,((BV371/BQ371)*AF371)))</f>
        <v>3.0460205932091013</v>
      </c>
      <c r="BZ371" s="34">
        <f>IF(BY371="","",SUM(S371:X371,BY371))</f>
        <v>97.514761593209101</v>
      </c>
      <c r="CA371" s="18"/>
      <c r="CB371" s="20">
        <v>1.6468E-2</v>
      </c>
      <c r="CC371" s="20">
        <v>9.979E-3</v>
      </c>
      <c r="CD371" s="20">
        <v>4.9724999999999998E-2</v>
      </c>
      <c r="CE371" s="20">
        <v>1.3051999999999999E-2</v>
      </c>
      <c r="CF371" s="20">
        <v>8.8059999999999996E-3</v>
      </c>
      <c r="CG371" s="20">
        <v>3.0578000000000001E-2</v>
      </c>
      <c r="CH371" s="20"/>
      <c r="CI371" s="21">
        <v>4.3968600000000002</v>
      </c>
      <c r="CJ371" s="21">
        <v>3.4898699999999998</v>
      </c>
      <c r="CK371" s="21">
        <v>-19.373000000000001</v>
      </c>
      <c r="CL371" s="21">
        <v>0.36861500000000003</v>
      </c>
      <c r="CM371" s="21">
        <v>2.31684</v>
      </c>
      <c r="CN371" s="21">
        <v>0.34288800000000003</v>
      </c>
      <c r="CO371" s="21"/>
      <c r="CP371" s="20">
        <v>74.191400000000002</v>
      </c>
      <c r="CQ371" s="20">
        <v>53.495699999999999</v>
      </c>
      <c r="CR371" s="20">
        <v>10.784000000000001</v>
      </c>
      <c r="CS371" s="20">
        <v>779.09900000000005</v>
      </c>
      <c r="CT371" s="20"/>
      <c r="CU371" s="22">
        <v>44272.398194444402</v>
      </c>
      <c r="CV371" s="22"/>
    </row>
    <row r="372" spans="1:100" s="17" customFormat="1" x14ac:dyDescent="0.25">
      <c r="A372" s="17" t="s">
        <v>49</v>
      </c>
      <c r="B372" s="17">
        <v>2433</v>
      </c>
      <c r="C372" s="17">
        <v>41</v>
      </c>
      <c r="E372" s="18">
        <v>0.58079999999999998</v>
      </c>
      <c r="F372" s="18">
        <v>0.194545</v>
      </c>
      <c r="G372" s="18">
        <v>0</v>
      </c>
      <c r="H372" s="18">
        <v>17.97</v>
      </c>
      <c r="I372" s="18">
        <v>0.66378099999999995</v>
      </c>
      <c r="J372" s="18">
        <v>37.440199999999997</v>
      </c>
      <c r="K372" s="18">
        <v>42.874099999999999</v>
      </c>
      <c r="L372" s="18">
        <v>0.27664100000000003</v>
      </c>
      <c r="M372" s="18">
        <v>100</v>
      </c>
      <c r="N372" s="18"/>
      <c r="O372" s="18">
        <v>0.149783</v>
      </c>
      <c r="P372" s="18">
        <v>42.724299999999999</v>
      </c>
      <c r="Q372" s="18">
        <f t="shared" si="37"/>
        <v>99.850217000000001</v>
      </c>
      <c r="R372" s="18"/>
      <c r="S372" s="18">
        <v>0.78290499999999996</v>
      </c>
      <c r="T372" s="18">
        <v>0.32261400000000001</v>
      </c>
      <c r="U372" s="18">
        <v>0</v>
      </c>
      <c r="V372" s="18">
        <v>41.176600000000001</v>
      </c>
      <c r="W372" s="18">
        <v>0.66378099999999995</v>
      </c>
      <c r="X372" s="18">
        <v>52.386299999999999</v>
      </c>
      <c r="Y372" s="18">
        <v>4.6677600000000004</v>
      </c>
      <c r="Z372" s="18">
        <v>100</v>
      </c>
      <c r="AA372" s="19"/>
      <c r="AB372" s="18">
        <f>IF(Z372="","",Z372-O372)</f>
        <v>99.850217000000001</v>
      </c>
      <c r="AC372" s="18">
        <f t="shared" si="38"/>
        <v>95.182456999999999</v>
      </c>
      <c r="AD372" s="18"/>
      <c r="AE372" s="34">
        <f>IF(M372="","",IF(M372&gt;100,M372, M372+O372))</f>
        <v>100.149783</v>
      </c>
      <c r="AF372" s="37">
        <f>IF(AE372="","",IF(AE372="* * *", Y372, AE372-SUM(S372:X372)))</f>
        <v>4.8175829999999991</v>
      </c>
      <c r="AG372" s="54"/>
      <c r="AH372" s="33"/>
      <c r="AI372" s="34">
        <f>IF(S372="","",IF(AI$6=0, 0, S372/AI$6))</f>
        <v>1.2631790734078382E-2</v>
      </c>
      <c r="AJ372" s="34">
        <f>IF(T372="","",IF(AJ$6=0, 0, T372/AJ$6))</f>
        <v>8.0043369416621813E-3</v>
      </c>
      <c r="AK372" s="34">
        <f>IF(U372="","",IF(AK$6=0, 0, U372/AK$6))</f>
        <v>0</v>
      </c>
      <c r="AL372" s="34">
        <f>IF(V372="","",IF(AL$6=0, 0, V372/AL$6))</f>
        <v>0.29008939549057616</v>
      </c>
      <c r="AM372" s="34">
        <f>IF(W372="","",IF(AM$6=0, 0, W372/AM$6))</f>
        <v>1.8723636517495732E-2</v>
      </c>
      <c r="AN372" s="34">
        <f>IF(X372="","",IF(AN$6=0, 0, X372/AN$6))</f>
        <v>0.93417847475096905</v>
      </c>
      <c r="AO372" s="34">
        <f>IF(Y372="","",IF(AO$6=0, 0, Y372/AO$6))</f>
        <v>0.27445505258748043</v>
      </c>
      <c r="AP372" s="34"/>
      <c r="AQ372" s="34">
        <f>IF(AI372="","",AI372*AI$4)</f>
        <v>2.5263581468156764E-2</v>
      </c>
      <c r="AR372" s="33">
        <f>IF(AJ372="","",AJ372*AJ$4)</f>
        <v>8.0043369416621813E-3</v>
      </c>
      <c r="AS372" s="34">
        <f>IF(AK372="","",AK372*AK$4)</f>
        <v>0</v>
      </c>
      <c r="AT372" s="34">
        <f>IF(AL372="","",AL372*AL$4)</f>
        <v>0.58017879098115233</v>
      </c>
      <c r="AU372" s="34">
        <f>IF(AM372="","",AM372*AM$4)</f>
        <v>1.8723636517495732E-2</v>
      </c>
      <c r="AV372" s="34">
        <f>IF(AN372="","",AN372*AN$4)</f>
        <v>0.93417847475096905</v>
      </c>
      <c r="AW372" s="34">
        <f>IF(AO372="","",AO372*AO$4)</f>
        <v>0.27445505258748043</v>
      </c>
      <c r="AX372" s="34"/>
      <c r="AY372" s="34">
        <f>IF(AQ372="","",AI372*AI$5)</f>
        <v>1.2631790734078382E-2</v>
      </c>
      <c r="AZ372" s="34">
        <f>IF(AR372="","",AJ372*AJ$5)</f>
        <v>8.0043369416621813E-3</v>
      </c>
      <c r="BA372" s="34">
        <f>IF(AS372="","",AK372*AK$5)</f>
        <v>0</v>
      </c>
      <c r="BB372" s="34">
        <f>IF(AT372="","",AL372*AL$5)</f>
        <v>1.4504469774528808</v>
      </c>
      <c r="BC372" s="34">
        <f>IF(AU372="","",AM372*AM$5)</f>
        <v>0</v>
      </c>
      <c r="BD372" s="34">
        <f>IF(AV372="","",AN372*AN$5)</f>
        <v>0.93417847475096905</v>
      </c>
      <c r="BE372" s="34">
        <f>IF(AW372="","",AO372*AO$5)</f>
        <v>0.27445505258748043</v>
      </c>
      <c r="BF372" s="34">
        <f>IF(BE372="","",SUM(AY372:BE372))</f>
        <v>2.6797166324670707</v>
      </c>
      <c r="BG372" s="34"/>
      <c r="BH372" s="34">
        <f>IF(AT372="","",3/AT372)</f>
        <v>5.1708198345662346</v>
      </c>
      <c r="BI372" s="34"/>
      <c r="BJ372" s="34">
        <f>IF(AQ372="","",AQ372*$BH372)</f>
        <v>0.13063342814772494</v>
      </c>
      <c r="BK372" s="34">
        <f>IF(AR372="","",AR372*$BH372)</f>
        <v>4.138898422049804E-2</v>
      </c>
      <c r="BL372" s="34">
        <f>IF(AS372="","",AS372*$BH372)</f>
        <v>0</v>
      </c>
      <c r="BM372" s="34">
        <f>IF(AT372="","",AT372*$BH372)</f>
        <v>3</v>
      </c>
      <c r="BN372" s="34">
        <f>IF(AU372="","",AU372*$BH372)</f>
        <v>9.6816551079875593E-2</v>
      </c>
      <c r="BO372" s="34">
        <f>IF(AV372="","",AV372*$BH372)</f>
        <v>4.830468586267143</v>
      </c>
      <c r="BP372" s="34">
        <f t="shared" si="39"/>
        <v>13.856331914177765</v>
      </c>
      <c r="BQ372" s="34">
        <f>IF(AW372="","",AW372*$BH372)</f>
        <v>1.4191576296162627</v>
      </c>
      <c r="BR372" s="34"/>
      <c r="BS372" s="34">
        <f t="shared" si="40"/>
        <v>5.0024909986353663</v>
      </c>
      <c r="BT372" s="34"/>
      <c r="BU372" s="34">
        <f t="shared" si="41"/>
        <v>0.90318344892012437</v>
      </c>
      <c r="BV372" s="34">
        <f t="shared" si="42"/>
        <v>0.90318344892012437</v>
      </c>
      <c r="BW372" s="34">
        <f t="shared" si="43"/>
        <v>1</v>
      </c>
      <c r="BX372" s="34"/>
      <c r="BY372" s="34">
        <f>IF(BV372="","",IF(BQ372=0,0,((BV372/BQ372)*AF372)))</f>
        <v>3.0660168670449268</v>
      </c>
      <c r="BZ372" s="34">
        <f>IF(BY372="","",SUM(S372:X372,BY372))</f>
        <v>98.398216867044923</v>
      </c>
      <c r="CA372" s="18"/>
      <c r="CB372" s="20">
        <v>1.6227999999999999E-2</v>
      </c>
      <c r="CC372" s="20">
        <v>1.0411E-2</v>
      </c>
      <c r="CD372" s="20">
        <v>4.9935E-2</v>
      </c>
      <c r="CE372" s="20">
        <v>1.3107000000000001E-2</v>
      </c>
      <c r="CF372" s="20">
        <v>8.0850000000000002E-3</v>
      </c>
      <c r="CG372" s="20">
        <v>3.1111E-2</v>
      </c>
      <c r="CH372" s="20"/>
      <c r="CI372" s="21">
        <v>4.2525000000000004</v>
      </c>
      <c r="CJ372" s="21">
        <v>3.6053799999999998</v>
      </c>
      <c r="CK372" s="21">
        <v>-17.626999999999999</v>
      </c>
      <c r="CL372" s="21">
        <v>0.36615500000000001</v>
      </c>
      <c r="CM372" s="21">
        <v>2.1055899999999999</v>
      </c>
      <c r="CN372" s="21">
        <v>0.34205799999999997</v>
      </c>
      <c r="CO372" s="21"/>
      <c r="CP372" s="20">
        <v>74.204999999999998</v>
      </c>
      <c r="CQ372" s="20">
        <v>53.481699999999996</v>
      </c>
      <c r="CR372" s="20">
        <v>10.7835</v>
      </c>
      <c r="CS372" s="20">
        <v>798.62</v>
      </c>
      <c r="CT372" s="20"/>
      <c r="CU372" s="22">
        <v>44272.399988425903</v>
      </c>
      <c r="CV372" s="22"/>
    </row>
    <row r="373" spans="1:100" s="17" customFormat="1" x14ac:dyDescent="0.25">
      <c r="A373" s="17" t="s">
        <v>49</v>
      </c>
      <c r="B373" s="17">
        <v>2434</v>
      </c>
      <c r="C373" s="17">
        <v>42</v>
      </c>
      <c r="E373" s="18">
        <v>0.70593300000000003</v>
      </c>
      <c r="F373" s="18">
        <v>0.21354300000000001</v>
      </c>
      <c r="G373" s="18">
        <v>0</v>
      </c>
      <c r="H373" s="18">
        <v>17.8386</v>
      </c>
      <c r="I373" s="18">
        <v>0.72000200000000003</v>
      </c>
      <c r="J373" s="18">
        <v>37.110300000000002</v>
      </c>
      <c r="K373" s="18">
        <v>43.104999999999997</v>
      </c>
      <c r="L373" s="18">
        <v>0.30664200000000003</v>
      </c>
      <c r="M373" s="18">
        <v>100</v>
      </c>
      <c r="N373" s="18"/>
      <c r="O373" s="18">
        <v>0.162469</v>
      </c>
      <c r="P373" s="18">
        <v>42.942500000000003</v>
      </c>
      <c r="Q373" s="18">
        <f t="shared" si="37"/>
        <v>99.837530999999998</v>
      </c>
      <c r="R373" s="18"/>
      <c r="S373" s="18">
        <v>0.95158100000000001</v>
      </c>
      <c r="T373" s="18">
        <v>0.35411799999999999</v>
      </c>
      <c r="U373" s="18">
        <v>0</v>
      </c>
      <c r="V373" s="18">
        <v>40.875500000000002</v>
      </c>
      <c r="W373" s="18">
        <v>0.72000200000000003</v>
      </c>
      <c r="X373" s="18">
        <v>51.924799999999998</v>
      </c>
      <c r="Y373" s="18">
        <v>5.1739800000000002</v>
      </c>
      <c r="Z373" s="18">
        <v>100</v>
      </c>
      <c r="AA373" s="19"/>
      <c r="AB373" s="18">
        <f>IF(Z373="","",Z373-O373)</f>
        <v>99.837530999999998</v>
      </c>
      <c r="AC373" s="18">
        <f t="shared" si="38"/>
        <v>94.663550999999998</v>
      </c>
      <c r="AD373" s="18"/>
      <c r="AE373" s="34">
        <f>IF(M373="","",IF(M373&gt;100,M373, M373+O373))</f>
        <v>100.162469</v>
      </c>
      <c r="AF373" s="37">
        <f>IF(AE373="","",IF(AE373="* * *", Y373, AE373-SUM(S373:X373)))</f>
        <v>5.3364680000000106</v>
      </c>
      <c r="AG373" s="54"/>
      <c r="AH373" s="33"/>
      <c r="AI373" s="34">
        <f>IF(S373="","",IF(AI$6=0, 0, S373/AI$6))</f>
        <v>1.5353295813061663E-2</v>
      </c>
      <c r="AJ373" s="34">
        <f>IF(T373="","",IF(AJ$6=0, 0, T373/AJ$6))</f>
        <v>8.7859788760175569E-3</v>
      </c>
      <c r="AK373" s="34">
        <f>IF(U373="","",IF(AK$6=0, 0, U373/AK$6))</f>
        <v>0</v>
      </c>
      <c r="AL373" s="34">
        <f>IF(V373="","",IF(AL$6=0, 0, V373/AL$6))</f>
        <v>0.2879681441735123</v>
      </c>
      <c r="AM373" s="34">
        <f>IF(W373="","",IF(AM$6=0, 0, W373/AM$6))</f>
        <v>2.0309493251343385E-2</v>
      </c>
      <c r="AN373" s="34">
        <f>IF(X373="","",IF(AN$6=0, 0, X373/AN$6))</f>
        <v>0.92594877793906272</v>
      </c>
      <c r="AO373" s="34">
        <f>IF(Y373="","",IF(AO$6=0, 0, Y373/AO$6))</f>
        <v>0.30421978700416735</v>
      </c>
      <c r="AP373" s="34"/>
      <c r="AQ373" s="34">
        <f>IF(AI373="","",AI373*AI$4)</f>
        <v>3.0706591626123325E-2</v>
      </c>
      <c r="AR373" s="33">
        <f>IF(AJ373="","",AJ373*AJ$4)</f>
        <v>8.7859788760175569E-3</v>
      </c>
      <c r="AS373" s="34">
        <f>IF(AK373="","",AK373*AK$4)</f>
        <v>0</v>
      </c>
      <c r="AT373" s="34">
        <f>IF(AL373="","",AL373*AL$4)</f>
        <v>0.57593628834702459</v>
      </c>
      <c r="AU373" s="34">
        <f>IF(AM373="","",AM373*AM$4)</f>
        <v>2.0309493251343385E-2</v>
      </c>
      <c r="AV373" s="34">
        <f>IF(AN373="","",AN373*AN$4)</f>
        <v>0.92594877793906272</v>
      </c>
      <c r="AW373" s="34">
        <f>IF(AO373="","",AO373*AO$4)</f>
        <v>0.30421978700416735</v>
      </c>
      <c r="AX373" s="34"/>
      <c r="AY373" s="34">
        <f>IF(AQ373="","",AI373*AI$5)</f>
        <v>1.5353295813061663E-2</v>
      </c>
      <c r="AZ373" s="34">
        <f>IF(AR373="","",AJ373*AJ$5)</f>
        <v>8.7859788760175569E-3</v>
      </c>
      <c r="BA373" s="34">
        <f>IF(AS373="","",AK373*AK$5)</f>
        <v>0</v>
      </c>
      <c r="BB373" s="34">
        <f>IF(AT373="","",AL373*AL$5)</f>
        <v>1.4398407208675614</v>
      </c>
      <c r="BC373" s="34">
        <f>IF(AU373="","",AM373*AM$5)</f>
        <v>0</v>
      </c>
      <c r="BD373" s="34">
        <f>IF(AV373="","",AN373*AN$5)</f>
        <v>0.92594877793906272</v>
      </c>
      <c r="BE373" s="34">
        <f>IF(AW373="","",AO373*AO$5)</f>
        <v>0.30421978700416735</v>
      </c>
      <c r="BF373" s="34">
        <f>IF(BE373="","",SUM(AY373:BE373))</f>
        <v>2.6941485604998707</v>
      </c>
      <c r="BG373" s="34"/>
      <c r="BH373" s="34">
        <f>IF(AT373="","",3/AT373)</f>
        <v>5.2089094934618538</v>
      </c>
      <c r="BI373" s="34"/>
      <c r="BJ373" s="34">
        <f>IF(AQ373="","",AQ373*$BH373)</f>
        <v>0.15994785663317004</v>
      </c>
      <c r="BK373" s="34">
        <f>IF(AR373="","",AR373*$BH373)</f>
        <v>4.576536877664316E-2</v>
      </c>
      <c r="BL373" s="34">
        <f>IF(AS373="","",AS373*$BH373)</f>
        <v>0</v>
      </c>
      <c r="BM373" s="34">
        <f>IF(AT373="","",AT373*$BH373)</f>
        <v>3</v>
      </c>
      <c r="BN373" s="34">
        <f>IF(AU373="","",AU373*$BH373)</f>
        <v>0.10579031220432202</v>
      </c>
      <c r="BO373" s="34">
        <f>IF(AV373="","",AV373*$BH373)</f>
        <v>4.8231833798661858</v>
      </c>
      <c r="BP373" s="34">
        <f t="shared" si="39"/>
        <v>14.033576013584364</v>
      </c>
      <c r="BQ373" s="34">
        <f>IF(AW373="","",AW373*$BH373)</f>
        <v>1.5846533366249504</v>
      </c>
      <c r="BR373" s="34"/>
      <c r="BS373" s="34">
        <f t="shared" si="40"/>
        <v>5.0288966052759987</v>
      </c>
      <c r="BT373" s="34"/>
      <c r="BU373" s="34">
        <f t="shared" si="41"/>
        <v>0.894209687795678</v>
      </c>
      <c r="BV373" s="34">
        <f t="shared" si="42"/>
        <v>0.894209687795678</v>
      </c>
      <c r="BW373" s="34">
        <f t="shared" si="43"/>
        <v>1</v>
      </c>
      <c r="BX373" s="34"/>
      <c r="BY373" s="34">
        <f>IF(BV373="","",IF(BQ373=0,0,((BV373/BQ373)*AF373)))</f>
        <v>3.0113345764159618</v>
      </c>
      <c r="BZ373" s="34">
        <f>IF(BY373="","",SUM(S373:X373,BY373))</f>
        <v>97.837335576415953</v>
      </c>
      <c r="CA373" s="18"/>
      <c r="CB373" s="20">
        <v>1.6147999999999999E-2</v>
      </c>
      <c r="CC373" s="20">
        <v>1.0278000000000001E-2</v>
      </c>
      <c r="CD373" s="20">
        <v>5.0678000000000001E-2</v>
      </c>
      <c r="CE373" s="20">
        <v>1.2536E-2</v>
      </c>
      <c r="CF373" s="20">
        <v>8.2209999999999991E-3</v>
      </c>
      <c r="CG373" s="20">
        <v>3.0950999999999999E-2</v>
      </c>
      <c r="CH373" s="20"/>
      <c r="CI373" s="21">
        <v>3.7895500000000002</v>
      </c>
      <c r="CJ373" s="21">
        <v>3.3478699999999999</v>
      </c>
      <c r="CK373" s="21">
        <v>-15.516999999999999</v>
      </c>
      <c r="CL373" s="21">
        <v>0.36778499999999997</v>
      </c>
      <c r="CM373" s="21">
        <v>2.01892</v>
      </c>
      <c r="CN373" s="21">
        <v>0.34388999999999997</v>
      </c>
      <c r="CO373" s="21"/>
      <c r="CP373" s="20">
        <v>74.218699999999998</v>
      </c>
      <c r="CQ373" s="20">
        <v>53.467500000000001</v>
      </c>
      <c r="CR373" s="20">
        <v>10.782999999999999</v>
      </c>
      <c r="CS373" s="20">
        <v>818.34900000000005</v>
      </c>
      <c r="CT373" s="20"/>
      <c r="CU373" s="22">
        <v>44272.401759259301</v>
      </c>
      <c r="CV373" s="22"/>
    </row>
    <row r="374" spans="1:100" s="17" customFormat="1" x14ac:dyDescent="0.25">
      <c r="A374" s="17" t="s">
        <v>49</v>
      </c>
      <c r="B374" s="17">
        <v>2435</v>
      </c>
      <c r="C374" s="17">
        <v>43</v>
      </c>
      <c r="E374" s="18">
        <v>0.63370499999999996</v>
      </c>
      <c r="F374" s="18">
        <v>0.23321700000000001</v>
      </c>
      <c r="G374" s="18">
        <v>0</v>
      </c>
      <c r="H374" s="18">
        <v>18.067699999999999</v>
      </c>
      <c r="I374" s="18">
        <v>0.61949600000000005</v>
      </c>
      <c r="J374" s="18">
        <v>37.325400000000002</v>
      </c>
      <c r="K374" s="18">
        <v>42.853000000000002</v>
      </c>
      <c r="L374" s="18">
        <v>0.267486</v>
      </c>
      <c r="M374" s="18">
        <v>100</v>
      </c>
      <c r="N374" s="18"/>
      <c r="O374" s="18">
        <v>0.13979</v>
      </c>
      <c r="P374" s="18">
        <v>42.713200000000001</v>
      </c>
      <c r="Q374" s="18">
        <f t="shared" si="37"/>
        <v>99.860209999999995</v>
      </c>
      <c r="R374" s="18"/>
      <c r="S374" s="18">
        <v>0.85421899999999995</v>
      </c>
      <c r="T374" s="18">
        <v>0.38674399999999998</v>
      </c>
      <c r="U374" s="18">
        <v>0</v>
      </c>
      <c r="V374" s="18">
        <v>41.400500000000001</v>
      </c>
      <c r="W374" s="18">
        <v>0.61949600000000005</v>
      </c>
      <c r="X374" s="18">
        <v>52.225700000000003</v>
      </c>
      <c r="Y374" s="18">
        <v>4.5133000000000001</v>
      </c>
      <c r="Z374" s="18">
        <v>100</v>
      </c>
      <c r="AA374" s="19"/>
      <c r="AB374" s="18">
        <f>IF(Z374="","",Z374-O374)</f>
        <v>99.860209999999995</v>
      </c>
      <c r="AC374" s="18">
        <f t="shared" si="38"/>
        <v>95.346909999999994</v>
      </c>
      <c r="AD374" s="18"/>
      <c r="AE374" s="34">
        <f>IF(M374="","",IF(M374&gt;100,M374, M374+O374))</f>
        <v>100.13979</v>
      </c>
      <c r="AF374" s="37">
        <f>IF(AE374="","",IF(AE374="* * *", Y374, AE374-SUM(S374:X374)))</f>
        <v>4.6531310000000019</v>
      </c>
      <c r="AG374" s="54"/>
      <c r="AH374" s="33"/>
      <c r="AI374" s="34">
        <f>IF(S374="","",IF(AI$6=0, 0, S374/AI$6))</f>
        <v>1.3782407379022615E-2</v>
      </c>
      <c r="AJ374" s="34">
        <f>IF(T374="","",IF(AJ$6=0, 0, T374/AJ$6))</f>
        <v>9.5954586166942489E-3</v>
      </c>
      <c r="AK374" s="34">
        <f>IF(U374="","",IF(AK$6=0, 0, U374/AK$6))</f>
        <v>0</v>
      </c>
      <c r="AL374" s="34">
        <f>IF(V374="","",IF(AL$6=0, 0, V374/AL$6))</f>
        <v>0.2916667723417572</v>
      </c>
      <c r="AM374" s="34">
        <f>IF(W374="","",IF(AM$6=0, 0, W374/AM$6))</f>
        <v>1.74744651143111E-2</v>
      </c>
      <c r="AN374" s="34">
        <f>IF(X374="","",IF(AN$6=0, 0, X374/AN$6))</f>
        <v>0.93131457592541733</v>
      </c>
      <c r="AO374" s="34">
        <f>IF(Y374="","",IF(AO$6=0, 0, Y374/AO$6))</f>
        <v>0.26537311019484194</v>
      </c>
      <c r="AP374" s="34"/>
      <c r="AQ374" s="34">
        <f>IF(AI374="","",AI374*AI$4)</f>
        <v>2.7564814758045231E-2</v>
      </c>
      <c r="AR374" s="33">
        <f>IF(AJ374="","",AJ374*AJ$4)</f>
        <v>9.5954586166942489E-3</v>
      </c>
      <c r="AS374" s="34">
        <f>IF(AK374="","",AK374*AK$4)</f>
        <v>0</v>
      </c>
      <c r="AT374" s="34">
        <f>IF(AL374="","",AL374*AL$4)</f>
        <v>0.58333354468351439</v>
      </c>
      <c r="AU374" s="34">
        <f>IF(AM374="","",AM374*AM$4)</f>
        <v>1.74744651143111E-2</v>
      </c>
      <c r="AV374" s="34">
        <f>IF(AN374="","",AN374*AN$4)</f>
        <v>0.93131457592541733</v>
      </c>
      <c r="AW374" s="34">
        <f>IF(AO374="","",AO374*AO$4)</f>
        <v>0.26537311019484194</v>
      </c>
      <c r="AX374" s="34"/>
      <c r="AY374" s="34">
        <f>IF(AQ374="","",AI374*AI$5)</f>
        <v>1.3782407379022615E-2</v>
      </c>
      <c r="AZ374" s="34">
        <f>IF(AR374="","",AJ374*AJ$5)</f>
        <v>9.5954586166942489E-3</v>
      </c>
      <c r="BA374" s="34">
        <f>IF(AS374="","",AK374*AK$5)</f>
        <v>0</v>
      </c>
      <c r="BB374" s="34">
        <f>IF(AT374="","",AL374*AL$5)</f>
        <v>1.458333861708786</v>
      </c>
      <c r="BC374" s="34">
        <f>IF(AU374="","",AM374*AM$5)</f>
        <v>0</v>
      </c>
      <c r="BD374" s="34">
        <f>IF(AV374="","",AN374*AN$5)</f>
        <v>0.93131457592541733</v>
      </c>
      <c r="BE374" s="34">
        <f>IF(AW374="","",AO374*AO$5)</f>
        <v>0.26537311019484194</v>
      </c>
      <c r="BF374" s="34">
        <f>IF(BE374="","",SUM(AY374:BE374))</f>
        <v>2.6783994138247622</v>
      </c>
      <c r="BG374" s="34"/>
      <c r="BH374" s="34">
        <f>IF(AT374="","",3/AT374)</f>
        <v>5.1428552795256097</v>
      </c>
      <c r="BI374" s="34"/>
      <c r="BJ374" s="34">
        <f>IF(AQ374="","",AQ374*$BH374)</f>
        <v>0.14176185310755834</v>
      </c>
      <c r="BK374" s="34">
        <f>IF(AR374="","",AR374*$BH374)</f>
        <v>4.9348055006335524E-2</v>
      </c>
      <c r="BL374" s="34">
        <f>IF(AS374="","",AS374*$BH374)</f>
        <v>0</v>
      </c>
      <c r="BM374" s="34">
        <f>IF(AT374="","",AT374*$BH374)</f>
        <v>3</v>
      </c>
      <c r="BN374" s="34">
        <f>IF(AU374="","",AU374*$BH374)</f>
        <v>8.9868645170020925E-2</v>
      </c>
      <c r="BO374" s="34">
        <f>IF(AV374="","",AV374*$BH374)</f>
        <v>4.7896160836971866</v>
      </c>
      <c r="BP374" s="34">
        <f t="shared" si="39"/>
        <v>13.774620566066977</v>
      </c>
      <c r="BQ374" s="34">
        <f>IF(AW374="","",AW374*$BH374)</f>
        <v>1.3647755008096742</v>
      </c>
      <c r="BR374" s="34"/>
      <c r="BS374" s="34">
        <f t="shared" si="40"/>
        <v>4.9807259918110809</v>
      </c>
      <c r="BT374" s="34"/>
      <c r="BU374" s="34">
        <f t="shared" si="41"/>
        <v>0.91013135482997909</v>
      </c>
      <c r="BV374" s="34">
        <f t="shared" si="42"/>
        <v>0.91013135482997909</v>
      </c>
      <c r="BW374" s="34">
        <f t="shared" si="43"/>
        <v>1</v>
      </c>
      <c r="BX374" s="34"/>
      <c r="BY374" s="34">
        <f>IF(BV374="","",IF(BQ374=0,0,((BV374/BQ374)*AF374)))</f>
        <v>3.1030454596517312</v>
      </c>
      <c r="BZ374" s="34">
        <f>IF(BY374="","",SUM(S374:X374,BY374))</f>
        <v>98.589704459651728</v>
      </c>
      <c r="CA374" s="18"/>
      <c r="CB374" s="20">
        <v>1.5739E-2</v>
      </c>
      <c r="CC374" s="20">
        <v>9.9769999999999998E-3</v>
      </c>
      <c r="CD374" s="20">
        <v>4.9299000000000003E-2</v>
      </c>
      <c r="CE374" s="20">
        <v>1.2466E-2</v>
      </c>
      <c r="CF374" s="20">
        <v>8.2959999999999996E-3</v>
      </c>
      <c r="CG374" s="20">
        <v>3.0136E-2</v>
      </c>
      <c r="CH374" s="20"/>
      <c r="CI374" s="21">
        <v>4.01539</v>
      </c>
      <c r="CJ374" s="21">
        <v>3.0985</v>
      </c>
      <c r="CK374" s="21">
        <v>-55.917999999999999</v>
      </c>
      <c r="CL374" s="21">
        <v>0.36502800000000002</v>
      </c>
      <c r="CM374" s="21">
        <v>2.19299</v>
      </c>
      <c r="CN374" s="21">
        <v>0.342449</v>
      </c>
      <c r="CO374" s="21"/>
      <c r="CP374" s="20">
        <v>74.232299999999995</v>
      </c>
      <c r="CQ374" s="20">
        <v>53.453099999999999</v>
      </c>
      <c r="CR374" s="20">
        <v>10.782500000000001</v>
      </c>
      <c r="CS374" s="20">
        <v>838.15899999999999</v>
      </c>
      <c r="CT374" s="20"/>
      <c r="CU374" s="22">
        <v>44272.403530092597</v>
      </c>
      <c r="CV374" s="22"/>
    </row>
    <row r="375" spans="1:100" s="17" customFormat="1" x14ac:dyDescent="0.25">
      <c r="A375" s="17" t="s">
        <v>49</v>
      </c>
      <c r="B375" s="17">
        <v>2436</v>
      </c>
      <c r="C375" s="17">
        <v>44</v>
      </c>
      <c r="E375" s="18">
        <v>0.57935999999999999</v>
      </c>
      <c r="F375" s="18">
        <v>0.22128100000000001</v>
      </c>
      <c r="G375" s="18">
        <v>0</v>
      </c>
      <c r="H375" s="18">
        <v>17.9466</v>
      </c>
      <c r="I375" s="18">
        <v>0.68353600000000003</v>
      </c>
      <c r="J375" s="18">
        <v>36.895899999999997</v>
      </c>
      <c r="K375" s="18">
        <v>43.351999999999997</v>
      </c>
      <c r="L375" s="18">
        <v>0.32126900000000003</v>
      </c>
      <c r="M375" s="18">
        <v>100</v>
      </c>
      <c r="N375" s="18"/>
      <c r="O375" s="18">
        <v>0.15423999999999999</v>
      </c>
      <c r="P375" s="18">
        <v>43.197800000000001</v>
      </c>
      <c r="Q375" s="18">
        <f t="shared" si="37"/>
        <v>99.845759999999999</v>
      </c>
      <c r="R375" s="18"/>
      <c r="S375" s="18">
        <v>0.78096399999999999</v>
      </c>
      <c r="T375" s="18">
        <v>0.36695</v>
      </c>
      <c r="U375" s="18">
        <v>0</v>
      </c>
      <c r="V375" s="18">
        <v>41.122900000000001</v>
      </c>
      <c r="W375" s="18">
        <v>0.68353600000000003</v>
      </c>
      <c r="X375" s="18">
        <v>51.6248</v>
      </c>
      <c r="Y375" s="18">
        <v>5.4207799999999997</v>
      </c>
      <c r="Z375" s="18">
        <v>100</v>
      </c>
      <c r="AA375" s="19"/>
      <c r="AB375" s="18">
        <f>IF(Z375="","",Z375-O375)</f>
        <v>99.845759999999999</v>
      </c>
      <c r="AC375" s="18">
        <f t="shared" si="38"/>
        <v>94.424980000000005</v>
      </c>
      <c r="AD375" s="18"/>
      <c r="AE375" s="34">
        <f>IF(M375="","",IF(M375&gt;100,M375, M375+O375))</f>
        <v>100.15424</v>
      </c>
      <c r="AF375" s="37">
        <f>IF(AE375="","",IF(AE375="* * *", Y375, AE375-SUM(S375:X375)))</f>
        <v>5.575090000000003</v>
      </c>
      <c r="AG375" s="54"/>
      <c r="AH375" s="33"/>
      <c r="AI375" s="34">
        <f>IF(S375="","",IF(AI$6=0, 0, S375/AI$6))</f>
        <v>1.2600473644757396E-2</v>
      </c>
      <c r="AJ375" s="34">
        <f>IF(T375="","",IF(AJ$6=0, 0, T375/AJ$6))</f>
        <v>9.1043520762984168E-3</v>
      </c>
      <c r="AK375" s="34">
        <f>IF(U375="","",IF(AK$6=0, 0, U375/AK$6))</f>
        <v>0</v>
      </c>
      <c r="AL375" s="34">
        <f>IF(V375="","",IF(AL$6=0, 0, V375/AL$6))</f>
        <v>0.28971107866650997</v>
      </c>
      <c r="AM375" s="34">
        <f>IF(W375="","",IF(AM$6=0, 0, W375/AM$6))</f>
        <v>1.9280876690690098E-2</v>
      </c>
      <c r="AN375" s="34">
        <f>IF(X375="","",IF(AN$6=0, 0, X375/AN$6))</f>
        <v>0.92059902919892855</v>
      </c>
      <c r="AO375" s="34">
        <f>IF(Y375="","",IF(AO$6=0, 0, Y375/AO$6))</f>
        <v>0.31873113869718284</v>
      </c>
      <c r="AP375" s="34"/>
      <c r="AQ375" s="34">
        <f>IF(AI375="","",AI375*AI$4)</f>
        <v>2.5200947289514792E-2</v>
      </c>
      <c r="AR375" s="33">
        <f>IF(AJ375="","",AJ375*AJ$4)</f>
        <v>9.1043520762984168E-3</v>
      </c>
      <c r="AS375" s="34">
        <f>IF(AK375="","",AK375*AK$4)</f>
        <v>0</v>
      </c>
      <c r="AT375" s="34">
        <f>IF(AL375="","",AL375*AL$4)</f>
        <v>0.57942215733301994</v>
      </c>
      <c r="AU375" s="34">
        <f>IF(AM375="","",AM375*AM$4)</f>
        <v>1.9280876690690098E-2</v>
      </c>
      <c r="AV375" s="34">
        <f>IF(AN375="","",AN375*AN$4)</f>
        <v>0.92059902919892855</v>
      </c>
      <c r="AW375" s="34">
        <f>IF(AO375="","",AO375*AO$4)</f>
        <v>0.31873113869718284</v>
      </c>
      <c r="AX375" s="34"/>
      <c r="AY375" s="34">
        <f>IF(AQ375="","",AI375*AI$5)</f>
        <v>1.2600473644757396E-2</v>
      </c>
      <c r="AZ375" s="34">
        <f>IF(AR375="","",AJ375*AJ$5)</f>
        <v>9.1043520762984168E-3</v>
      </c>
      <c r="BA375" s="34">
        <f>IF(AS375="","",AK375*AK$5)</f>
        <v>0</v>
      </c>
      <c r="BB375" s="34">
        <f>IF(AT375="","",AL375*AL$5)</f>
        <v>1.4485553933325499</v>
      </c>
      <c r="BC375" s="34">
        <f>IF(AU375="","",AM375*AM$5)</f>
        <v>0</v>
      </c>
      <c r="BD375" s="34">
        <f>IF(AV375="","",AN375*AN$5)</f>
        <v>0.92059902919892855</v>
      </c>
      <c r="BE375" s="34">
        <f>IF(AW375="","",AO375*AO$5)</f>
        <v>0.31873113869718284</v>
      </c>
      <c r="BF375" s="34">
        <f>IF(BE375="","",SUM(AY375:BE375))</f>
        <v>2.7095903869497171</v>
      </c>
      <c r="BG375" s="34"/>
      <c r="BH375" s="34">
        <f>IF(AT375="","",3/AT375)</f>
        <v>5.1775721070255258</v>
      </c>
      <c r="BI375" s="34"/>
      <c r="BJ375" s="34">
        <f>IF(AQ375="","",AQ375*$BH375)</f>
        <v>0.13047972175681233</v>
      </c>
      <c r="BK375" s="34">
        <f>IF(AR375="","",AR375*$BH375)</f>
        <v>4.7138439362782614E-2</v>
      </c>
      <c r="BL375" s="34">
        <f>IF(AS375="","",AS375*$BH375)</f>
        <v>0</v>
      </c>
      <c r="BM375" s="34">
        <f>IF(AT375="","",AT375*$BH375)</f>
        <v>3</v>
      </c>
      <c r="BN375" s="34">
        <f>IF(AU375="","",AU375*$BH375)</f>
        <v>9.9828129352715678E-2</v>
      </c>
      <c r="BO375" s="34">
        <f>IF(AV375="","",AV375*$BH375)</f>
        <v>4.7664678553351498</v>
      </c>
      <c r="BP375" s="34">
        <f t="shared" si="39"/>
        <v>14.029099608935356</v>
      </c>
      <c r="BQ375" s="34">
        <f>IF(AW375="","",AW375*$BH375)</f>
        <v>1.6502534533590181</v>
      </c>
      <c r="BR375" s="34"/>
      <c r="BS375" s="34">
        <f t="shared" si="40"/>
        <v>4.9440860164547447</v>
      </c>
      <c r="BT375" s="34"/>
      <c r="BU375" s="34">
        <f t="shared" si="41"/>
        <v>0.90017187064728432</v>
      </c>
      <c r="BV375" s="34">
        <f t="shared" si="42"/>
        <v>0.90017187064728432</v>
      </c>
      <c r="BW375" s="34">
        <f t="shared" si="43"/>
        <v>1</v>
      </c>
      <c r="BX375" s="34"/>
      <c r="BY375" s="34">
        <f>IF(BV375="","",IF(BQ375=0,0,((BV375/BQ375)*AF375)))</f>
        <v>3.0410717724068119</v>
      </c>
      <c r="BZ375" s="34">
        <f>IF(BY375="","",SUM(S375:X375,BY375))</f>
        <v>97.620221772406808</v>
      </c>
      <c r="CA375" s="18"/>
      <c r="CB375" s="20">
        <v>1.6093E-2</v>
      </c>
      <c r="CC375" s="20">
        <v>1.0326999999999999E-2</v>
      </c>
      <c r="CD375" s="20">
        <v>5.0358E-2</v>
      </c>
      <c r="CE375" s="20">
        <v>1.2753E-2</v>
      </c>
      <c r="CF375" s="20">
        <v>8.9809999999999994E-3</v>
      </c>
      <c r="CG375" s="20">
        <v>2.9599E-2</v>
      </c>
      <c r="CH375" s="20"/>
      <c r="CI375" s="21">
        <v>4.2525700000000004</v>
      </c>
      <c r="CJ375" s="21">
        <v>3.2674099999999999</v>
      </c>
      <c r="CK375" s="21">
        <v>-25.818999999999999</v>
      </c>
      <c r="CL375" s="21">
        <v>0.36650500000000003</v>
      </c>
      <c r="CM375" s="21">
        <v>2.09518</v>
      </c>
      <c r="CN375" s="21">
        <v>0.34456900000000001</v>
      </c>
      <c r="CO375" s="21"/>
      <c r="CP375" s="20">
        <v>74.245800000000003</v>
      </c>
      <c r="CQ375" s="20">
        <v>53.439</v>
      </c>
      <c r="CR375" s="20">
        <v>10.782</v>
      </c>
      <c r="CS375" s="20">
        <v>857.67600000000004</v>
      </c>
      <c r="CT375" s="20"/>
      <c r="CU375" s="22">
        <v>44272.405300925901</v>
      </c>
      <c r="CV375" s="22"/>
    </row>
    <row r="376" spans="1:100" s="17" customFormat="1" x14ac:dyDescent="0.25">
      <c r="A376" s="17" t="s">
        <v>49</v>
      </c>
      <c r="B376" s="17">
        <v>2437</v>
      </c>
      <c r="C376" s="17">
        <v>45</v>
      </c>
      <c r="E376" s="18">
        <v>0.56259499999999996</v>
      </c>
      <c r="F376" s="18">
        <v>0.23549200000000001</v>
      </c>
      <c r="G376" s="18">
        <v>0</v>
      </c>
      <c r="H376" s="18">
        <v>17.9298</v>
      </c>
      <c r="I376" s="18">
        <v>0.63026400000000005</v>
      </c>
      <c r="J376" s="18">
        <v>37.0458</v>
      </c>
      <c r="K376" s="18">
        <v>43.281799999999997</v>
      </c>
      <c r="L376" s="18">
        <v>0.31422</v>
      </c>
      <c r="M376" s="18">
        <v>100</v>
      </c>
      <c r="N376" s="18"/>
      <c r="O376" s="18">
        <v>0.14222000000000001</v>
      </c>
      <c r="P376" s="18">
        <v>43.139600000000002</v>
      </c>
      <c r="Q376" s="18">
        <f t="shared" si="37"/>
        <v>99.857780000000005</v>
      </c>
      <c r="R376" s="18"/>
      <c r="S376" s="18">
        <v>0.75836599999999998</v>
      </c>
      <c r="T376" s="18">
        <v>0.39051599999999997</v>
      </c>
      <c r="U376" s="18">
        <v>0</v>
      </c>
      <c r="V376" s="18">
        <v>41.084600000000002</v>
      </c>
      <c r="W376" s="18">
        <v>0.63026400000000005</v>
      </c>
      <c r="X376" s="18">
        <v>51.834499999999998</v>
      </c>
      <c r="Y376" s="18">
        <v>5.30185</v>
      </c>
      <c r="Z376" s="18">
        <v>100</v>
      </c>
      <c r="AA376" s="19"/>
      <c r="AB376" s="18">
        <f>IF(Z376="","",Z376-O376)</f>
        <v>99.857780000000005</v>
      </c>
      <c r="AC376" s="18">
        <f t="shared" si="38"/>
        <v>94.555930000000004</v>
      </c>
      <c r="AD376" s="18"/>
      <c r="AE376" s="34">
        <f>IF(M376="","",IF(M376&gt;100,M376, M376+O376))</f>
        <v>100.14221999999999</v>
      </c>
      <c r="AF376" s="37">
        <f>IF(AE376="","",IF(AE376="* * *", Y376, AE376-SUM(S376:X376)))</f>
        <v>5.4439739999999972</v>
      </c>
      <c r="AG376" s="54"/>
      <c r="AH376" s="33"/>
      <c r="AI376" s="34">
        <f>IF(S376="","",IF(AI$6=0, 0, S376/AI$6))</f>
        <v>1.2235865924780256E-2</v>
      </c>
      <c r="AJ376" s="34">
        <f>IF(T376="","",IF(AJ$6=0, 0, T376/AJ$6))</f>
        <v>9.6890452525623446E-3</v>
      </c>
      <c r="AK376" s="34">
        <f>IF(U376="","",IF(AK$6=0, 0, U376/AK$6))</f>
        <v>0</v>
      </c>
      <c r="AL376" s="34">
        <f>IF(V376="","",IF(AL$6=0, 0, V376/AL$6))</f>
        <v>0.28944125493537898</v>
      </c>
      <c r="AM376" s="34">
        <f>IF(W376="","",IF(AM$6=0, 0, W376/AM$6))</f>
        <v>1.7778204025217549E-2</v>
      </c>
      <c r="AN376" s="34">
        <f>IF(X376="","",IF(AN$6=0, 0, X376/AN$6))</f>
        <v>0.92433850356828229</v>
      </c>
      <c r="AO376" s="34">
        <f>IF(Y376="","",IF(AO$6=0, 0, Y376/AO$6))</f>
        <v>0.3117382900065413</v>
      </c>
      <c r="AP376" s="34"/>
      <c r="AQ376" s="34">
        <f>IF(AI376="","",AI376*AI$4)</f>
        <v>2.4471731849560512E-2</v>
      </c>
      <c r="AR376" s="33">
        <f>IF(AJ376="","",AJ376*AJ$4)</f>
        <v>9.6890452525623446E-3</v>
      </c>
      <c r="AS376" s="34">
        <f>IF(AK376="","",AK376*AK$4)</f>
        <v>0</v>
      </c>
      <c r="AT376" s="34">
        <f>IF(AL376="","",AL376*AL$4)</f>
        <v>0.57888250987075796</v>
      </c>
      <c r="AU376" s="34">
        <f>IF(AM376="","",AM376*AM$4)</f>
        <v>1.7778204025217549E-2</v>
      </c>
      <c r="AV376" s="34">
        <f>IF(AN376="","",AN376*AN$4)</f>
        <v>0.92433850356828229</v>
      </c>
      <c r="AW376" s="34">
        <f>IF(AO376="","",AO376*AO$4)</f>
        <v>0.3117382900065413</v>
      </c>
      <c r="AX376" s="34"/>
      <c r="AY376" s="34">
        <f>IF(AQ376="","",AI376*AI$5)</f>
        <v>1.2235865924780256E-2</v>
      </c>
      <c r="AZ376" s="34">
        <f>IF(AR376="","",AJ376*AJ$5)</f>
        <v>9.6890452525623446E-3</v>
      </c>
      <c r="BA376" s="34">
        <f>IF(AS376="","",AK376*AK$5)</f>
        <v>0</v>
      </c>
      <c r="BB376" s="34">
        <f>IF(AT376="","",AL376*AL$5)</f>
        <v>1.447206274676895</v>
      </c>
      <c r="BC376" s="34">
        <f>IF(AU376="","",AM376*AM$5)</f>
        <v>0</v>
      </c>
      <c r="BD376" s="34">
        <f>IF(AV376="","",AN376*AN$5)</f>
        <v>0.92433850356828229</v>
      </c>
      <c r="BE376" s="34">
        <f>IF(AW376="","",AO376*AO$5)</f>
        <v>0.3117382900065413</v>
      </c>
      <c r="BF376" s="34">
        <f>IF(BE376="","",SUM(AY376:BE376))</f>
        <v>2.7052079794290611</v>
      </c>
      <c r="BG376" s="34"/>
      <c r="BH376" s="34">
        <f>IF(AT376="","",3/AT376)</f>
        <v>5.1823987576853616</v>
      </c>
      <c r="BI376" s="34"/>
      <c r="BJ376" s="34">
        <f>IF(AQ376="","",AQ376*$BH376)</f>
        <v>0.1268222727355717</v>
      </c>
      <c r="BK376" s="34">
        <f>IF(AR376="","",AR376*$BH376)</f>
        <v>5.0212496080036348E-2</v>
      </c>
      <c r="BL376" s="34">
        <f>IF(AS376="","",AS376*$BH376)</f>
        <v>0</v>
      </c>
      <c r="BM376" s="34">
        <f>IF(AT376="","",AT376*$BH376)</f>
        <v>3</v>
      </c>
      <c r="BN376" s="34">
        <f>IF(AU376="","",AU376*$BH376)</f>
        <v>9.2133742454164322E-2</v>
      </c>
      <c r="BO376" s="34">
        <f>IF(AV376="","",AV376*$BH376)</f>
        <v>4.7902907125730128</v>
      </c>
      <c r="BP376" s="34">
        <f t="shared" si="39"/>
        <v>14.019466471873693</v>
      </c>
      <c r="BQ376" s="34">
        <f>IF(AW376="","",AW376*$BH376)</f>
        <v>1.6155521268528585</v>
      </c>
      <c r="BR376" s="34"/>
      <c r="BS376" s="34">
        <f t="shared" si="40"/>
        <v>4.9673254813886212</v>
      </c>
      <c r="BT376" s="34"/>
      <c r="BU376" s="34">
        <f t="shared" si="41"/>
        <v>0.90786625754583572</v>
      </c>
      <c r="BV376" s="34">
        <f t="shared" si="42"/>
        <v>0.90786625754583572</v>
      </c>
      <c r="BW376" s="34">
        <f t="shared" si="43"/>
        <v>1</v>
      </c>
      <c r="BX376" s="34"/>
      <c r="BY376" s="34">
        <f>IF(BV376="","",IF(BQ376=0,0,((BV376/BQ376)*AF376)))</f>
        <v>3.05926390080942</v>
      </c>
      <c r="BZ376" s="34">
        <f>IF(BY376="","",SUM(S376:X376,BY376))</f>
        <v>97.757509900809424</v>
      </c>
      <c r="CA376" s="18"/>
      <c r="CB376" s="20">
        <v>1.6417000000000001E-2</v>
      </c>
      <c r="CC376" s="20">
        <v>1.0111999999999999E-2</v>
      </c>
      <c r="CD376" s="20">
        <v>5.1222999999999998E-2</v>
      </c>
      <c r="CE376" s="20">
        <v>1.3077E-2</v>
      </c>
      <c r="CF376" s="20">
        <v>8.8409999999999999E-3</v>
      </c>
      <c r="CG376" s="20">
        <v>2.9586999999999999E-2</v>
      </c>
      <c r="CH376" s="20"/>
      <c r="CI376" s="21">
        <v>4.3455000000000004</v>
      </c>
      <c r="CJ376" s="21">
        <v>3.0954700000000002</v>
      </c>
      <c r="CK376" s="21">
        <v>-12.09</v>
      </c>
      <c r="CL376" s="21">
        <v>0.36679299999999998</v>
      </c>
      <c r="CM376" s="21">
        <v>2.1879499999999998</v>
      </c>
      <c r="CN376" s="21">
        <v>0.34385900000000003</v>
      </c>
      <c r="CO376" s="21"/>
      <c r="CP376" s="20">
        <v>74.259699999999995</v>
      </c>
      <c r="CQ376" s="20">
        <v>53.424599999999998</v>
      </c>
      <c r="CR376" s="20">
        <v>10.781499999999999</v>
      </c>
      <c r="CS376" s="20">
        <v>877.69100000000003</v>
      </c>
      <c r="CT376" s="20"/>
      <c r="CU376" s="22">
        <v>44272.407071759299</v>
      </c>
      <c r="CV376" s="22"/>
    </row>
    <row r="377" spans="1:100" s="17" customFormat="1" x14ac:dyDescent="0.25">
      <c r="A377" s="17" t="s">
        <v>49</v>
      </c>
      <c r="B377" s="17">
        <v>2438</v>
      </c>
      <c r="C377" s="17">
        <v>46</v>
      </c>
      <c r="E377" s="18">
        <v>0.52633700000000005</v>
      </c>
      <c r="F377" s="18">
        <v>0.25291000000000002</v>
      </c>
      <c r="G377" s="18">
        <v>0</v>
      </c>
      <c r="H377" s="18">
        <v>18.1935</v>
      </c>
      <c r="I377" s="18">
        <v>0.61715799999999998</v>
      </c>
      <c r="J377" s="18">
        <v>37.233899999999998</v>
      </c>
      <c r="K377" s="18">
        <v>42.9114</v>
      </c>
      <c r="L377" s="18">
        <v>0.26477299999999998</v>
      </c>
      <c r="M377" s="18">
        <v>100</v>
      </c>
      <c r="N377" s="18"/>
      <c r="O377" s="18">
        <v>0.139262</v>
      </c>
      <c r="P377" s="18">
        <v>42.772199999999998</v>
      </c>
      <c r="Q377" s="18">
        <f t="shared" si="37"/>
        <v>99.860737999999998</v>
      </c>
      <c r="R377" s="18"/>
      <c r="S377" s="18">
        <v>0.70948999999999995</v>
      </c>
      <c r="T377" s="18">
        <v>0.4194</v>
      </c>
      <c r="U377" s="18">
        <v>0</v>
      </c>
      <c r="V377" s="18">
        <v>41.688699999999997</v>
      </c>
      <c r="W377" s="18">
        <v>0.61715799999999998</v>
      </c>
      <c r="X377" s="18">
        <v>52.097799999999999</v>
      </c>
      <c r="Y377" s="18">
        <v>4.4675200000000004</v>
      </c>
      <c r="Z377" s="18">
        <v>100</v>
      </c>
      <c r="AA377" s="19"/>
      <c r="AB377" s="18">
        <f>IF(Z377="","",Z377-O377)</f>
        <v>99.860737999999998</v>
      </c>
      <c r="AC377" s="18">
        <f t="shared" si="38"/>
        <v>95.39321799999999</v>
      </c>
      <c r="AD377" s="18"/>
      <c r="AE377" s="34">
        <f>IF(M377="","",IF(M377&gt;100,M377, M377+O377))</f>
        <v>100.139262</v>
      </c>
      <c r="AF377" s="37">
        <f>IF(AE377="","",IF(AE377="* * *", Y377, AE377-SUM(S377:X377)))</f>
        <v>4.6067140000000109</v>
      </c>
      <c r="AG377" s="54"/>
      <c r="AH377" s="33"/>
      <c r="AI377" s="34">
        <f>IF(S377="","",IF(AI$6=0, 0, S377/AI$6))</f>
        <v>1.1447275477767124E-2</v>
      </c>
      <c r="AJ377" s="34">
        <f>IF(T377="","",IF(AJ$6=0, 0, T377/AJ$6))</f>
        <v>1.0405682683743169E-2</v>
      </c>
      <c r="AK377" s="34">
        <f>IF(U377="","",IF(AK$6=0, 0, U377/AK$6))</f>
        <v>0</v>
      </c>
      <c r="AL377" s="34">
        <f>IF(V377="","",IF(AL$6=0, 0, V377/AL$6))</f>
        <v>0.29369714308097272</v>
      </c>
      <c r="AM377" s="34">
        <f>IF(W377="","",IF(AM$6=0, 0, W377/AM$6))</f>
        <v>1.7408515859695637E-2</v>
      </c>
      <c r="AN377" s="34">
        <f>IF(X377="","",IF(AN$6=0, 0, X377/AN$6))</f>
        <v>0.92903379971254008</v>
      </c>
      <c r="AO377" s="34">
        <f>IF(Y377="","",IF(AO$6=0, 0, Y377/AO$6))</f>
        <v>0.26268133677301764</v>
      </c>
      <c r="AP377" s="34"/>
      <c r="AQ377" s="34">
        <f>IF(AI377="","",AI377*AI$4)</f>
        <v>2.2894550955534249E-2</v>
      </c>
      <c r="AR377" s="33">
        <f>IF(AJ377="","",AJ377*AJ$4)</f>
        <v>1.0405682683743169E-2</v>
      </c>
      <c r="AS377" s="34">
        <f>IF(AK377="","",AK377*AK$4)</f>
        <v>0</v>
      </c>
      <c r="AT377" s="34">
        <f>IF(AL377="","",AL377*AL$4)</f>
        <v>0.58739428616194544</v>
      </c>
      <c r="AU377" s="34">
        <f>IF(AM377="","",AM377*AM$4)</f>
        <v>1.7408515859695637E-2</v>
      </c>
      <c r="AV377" s="34">
        <f>IF(AN377="","",AN377*AN$4)</f>
        <v>0.92903379971254008</v>
      </c>
      <c r="AW377" s="34">
        <f>IF(AO377="","",AO377*AO$4)</f>
        <v>0.26268133677301764</v>
      </c>
      <c r="AX377" s="34"/>
      <c r="AY377" s="34">
        <f>IF(AQ377="","",AI377*AI$5)</f>
        <v>1.1447275477767124E-2</v>
      </c>
      <c r="AZ377" s="34">
        <f>IF(AR377="","",AJ377*AJ$5)</f>
        <v>1.0405682683743169E-2</v>
      </c>
      <c r="BA377" s="34">
        <f>IF(AS377="","",AK377*AK$5)</f>
        <v>0</v>
      </c>
      <c r="BB377" s="34">
        <f>IF(AT377="","",AL377*AL$5)</f>
        <v>1.4684857154048636</v>
      </c>
      <c r="BC377" s="34">
        <f>IF(AU377="","",AM377*AM$5)</f>
        <v>0</v>
      </c>
      <c r="BD377" s="34">
        <f>IF(AV377="","",AN377*AN$5)</f>
        <v>0.92903379971254008</v>
      </c>
      <c r="BE377" s="34">
        <f>IF(AW377="","",AO377*AO$5)</f>
        <v>0.26268133677301764</v>
      </c>
      <c r="BF377" s="34">
        <f>IF(BE377="","",SUM(AY377:BE377))</f>
        <v>2.6820538100519316</v>
      </c>
      <c r="BG377" s="34"/>
      <c r="BH377" s="34">
        <f>IF(AT377="","",3/AT377)</f>
        <v>5.1073019787136573</v>
      </c>
      <c r="BI377" s="34"/>
      <c r="BJ377" s="34">
        <f>IF(AQ377="","",AQ377*$BH377)</f>
        <v>0.11692938539696072</v>
      </c>
      <c r="BK377" s="34">
        <f>IF(AR377="","",AR377*$BH377)</f>
        <v>5.3144963760547927E-2</v>
      </c>
      <c r="BL377" s="34">
        <f>IF(AS377="","",AS377*$BH377)</f>
        <v>0</v>
      </c>
      <c r="BM377" s="34">
        <f>IF(AT377="","",AT377*$BH377)</f>
        <v>3.0000000000000004</v>
      </c>
      <c r="BN377" s="34">
        <f>IF(AU377="","",AU377*$BH377)</f>
        <v>8.8910547496691611E-2</v>
      </c>
      <c r="BO377" s="34">
        <f>IF(AV377="","",AV377*$BH377)</f>
        <v>4.7448561635637239</v>
      </c>
      <c r="BP377" s="34">
        <f t="shared" si="39"/>
        <v>13.698058731094733</v>
      </c>
      <c r="BQ377" s="34">
        <f>IF(AW377="","",AW377*$BH377)</f>
        <v>1.3415929110719815</v>
      </c>
      <c r="BR377" s="34"/>
      <c r="BS377" s="34">
        <f t="shared" si="40"/>
        <v>4.9149305127212326</v>
      </c>
      <c r="BT377" s="34"/>
      <c r="BU377" s="34">
        <f t="shared" si="41"/>
        <v>0.91108945250330842</v>
      </c>
      <c r="BV377" s="34">
        <f t="shared" si="42"/>
        <v>0.91108945250330842</v>
      </c>
      <c r="BW377" s="34">
        <f t="shared" si="43"/>
        <v>1</v>
      </c>
      <c r="BX377" s="34"/>
      <c r="BY377" s="34">
        <f>IF(BV377="","",IF(BQ377=0,0,((BV377/BQ377)*AF377)))</f>
        <v>3.1284665426158798</v>
      </c>
      <c r="BZ377" s="34">
        <f>IF(BY377="","",SUM(S377:X377,BY377))</f>
        <v>98.661014542615874</v>
      </c>
      <c r="CA377" s="18"/>
      <c r="CB377" s="20">
        <v>1.6319E-2</v>
      </c>
      <c r="CC377" s="20">
        <v>9.9819999999999996E-3</v>
      </c>
      <c r="CD377" s="20">
        <v>5.0293999999999998E-2</v>
      </c>
      <c r="CE377" s="20">
        <v>1.2754E-2</v>
      </c>
      <c r="CF377" s="20">
        <v>9.0840000000000001E-3</v>
      </c>
      <c r="CG377" s="20">
        <v>3.0231999999999998E-2</v>
      </c>
      <c r="CH377" s="20"/>
      <c r="CI377" s="21">
        <v>4.5149499999999998</v>
      </c>
      <c r="CJ377" s="21">
        <v>2.9254699999999998</v>
      </c>
      <c r="CK377" s="21">
        <v>-19.327000000000002</v>
      </c>
      <c r="CL377" s="21">
        <v>0.36377300000000001</v>
      </c>
      <c r="CM377" s="21">
        <v>2.2206100000000002</v>
      </c>
      <c r="CN377" s="21">
        <v>0.34291199999999999</v>
      </c>
      <c r="CO377" s="21"/>
      <c r="CP377" s="20">
        <v>74.273300000000006</v>
      </c>
      <c r="CQ377" s="20">
        <v>53.410299999999999</v>
      </c>
      <c r="CR377" s="20">
        <v>10.781000000000001</v>
      </c>
      <c r="CS377" s="20">
        <v>897.42600000000004</v>
      </c>
      <c r="CT377" s="20"/>
      <c r="CU377" s="22">
        <v>44272.408854166701</v>
      </c>
      <c r="CV377" s="22"/>
    </row>
    <row r="378" spans="1:100" s="17" customFormat="1" x14ac:dyDescent="0.25">
      <c r="A378" s="17" t="s">
        <v>49</v>
      </c>
      <c r="B378" s="17">
        <v>2439</v>
      </c>
      <c r="C378" s="17">
        <v>47</v>
      </c>
      <c r="E378" s="18">
        <v>0.56521399999999999</v>
      </c>
      <c r="F378" s="18">
        <v>0.23581099999999999</v>
      </c>
      <c r="G378" s="18">
        <v>0</v>
      </c>
      <c r="H378" s="18">
        <v>18.168099999999999</v>
      </c>
      <c r="I378" s="18">
        <v>0.66087899999999999</v>
      </c>
      <c r="J378" s="18">
        <v>37.197699999999998</v>
      </c>
      <c r="K378" s="18">
        <v>42.905099999999997</v>
      </c>
      <c r="L378" s="18">
        <v>0.26720699999999997</v>
      </c>
      <c r="M378" s="18">
        <v>100</v>
      </c>
      <c r="N378" s="18"/>
      <c r="O378" s="18">
        <v>0.14912800000000001</v>
      </c>
      <c r="P378" s="18">
        <v>42.756</v>
      </c>
      <c r="Q378" s="18">
        <f t="shared" si="37"/>
        <v>99.850871999999995</v>
      </c>
      <c r="R378" s="18"/>
      <c r="S378" s="18">
        <v>0.76189600000000002</v>
      </c>
      <c r="T378" s="18">
        <v>0.391046</v>
      </c>
      <c r="U378" s="18">
        <v>0</v>
      </c>
      <c r="V378" s="18">
        <v>41.630499999999998</v>
      </c>
      <c r="W378" s="18">
        <v>0.66087899999999999</v>
      </c>
      <c r="X378" s="18">
        <v>52.0471</v>
      </c>
      <c r="Y378" s="18">
        <v>4.5085800000000003</v>
      </c>
      <c r="Z378" s="18">
        <v>100</v>
      </c>
      <c r="AA378" s="19"/>
      <c r="AB378" s="18">
        <f>IF(Z378="","",Z378-O378)</f>
        <v>99.850871999999995</v>
      </c>
      <c r="AC378" s="18">
        <f t="shared" si="38"/>
        <v>95.342292</v>
      </c>
      <c r="AD378" s="18"/>
      <c r="AE378" s="34">
        <f>IF(M378="","",IF(M378&gt;100,M378, M378+O378))</f>
        <v>100.149128</v>
      </c>
      <c r="AF378" s="37">
        <f>IF(AE378="","",IF(AE378="* * *", Y378, AE378-SUM(S378:X378)))</f>
        <v>4.657707000000002</v>
      </c>
      <c r="AG378" s="54"/>
      <c r="AH378" s="33"/>
      <c r="AI378" s="34">
        <f>IF(S378="","",IF(AI$6=0, 0, S378/AI$6))</f>
        <v>1.2292820754920946E-2</v>
      </c>
      <c r="AJ378" s="34">
        <f>IF(T378="","",IF(AJ$6=0, 0, T378/AJ$6))</f>
        <v>9.7021950184717001E-3</v>
      </c>
      <c r="AK378" s="34">
        <f>IF(U378="","",IF(AK$6=0, 0, U378/AK$6))</f>
        <v>0</v>
      </c>
      <c r="AL378" s="34">
        <f>IF(V378="","",IF(AL$6=0, 0, V378/AL$6))</f>
        <v>0.29328712372975013</v>
      </c>
      <c r="AM378" s="34">
        <f>IF(W378="","",IF(AM$6=0, 0, W378/AM$6))</f>
        <v>1.8641778204025215E-2</v>
      </c>
      <c r="AN378" s="34">
        <f>IF(X378="","",IF(AN$6=0, 0, X378/AN$6))</f>
        <v>0.92812969217545738</v>
      </c>
      <c r="AO378" s="34">
        <f>IF(Y378="","",IF(AO$6=0, 0, Y378/AO$6))</f>
        <v>0.26509558353361412</v>
      </c>
      <c r="AP378" s="34"/>
      <c r="AQ378" s="34">
        <f>IF(AI378="","",AI378*AI$4)</f>
        <v>2.4585641509841893E-2</v>
      </c>
      <c r="AR378" s="33">
        <f>IF(AJ378="","",AJ378*AJ$4)</f>
        <v>9.7021950184717001E-3</v>
      </c>
      <c r="AS378" s="34">
        <f>IF(AK378="","",AK378*AK$4)</f>
        <v>0</v>
      </c>
      <c r="AT378" s="34">
        <f>IF(AL378="","",AL378*AL$4)</f>
        <v>0.58657424745950026</v>
      </c>
      <c r="AU378" s="34">
        <f>IF(AM378="","",AM378*AM$4)</f>
        <v>1.8641778204025215E-2</v>
      </c>
      <c r="AV378" s="34">
        <f>IF(AN378="","",AN378*AN$4)</f>
        <v>0.92812969217545738</v>
      </c>
      <c r="AW378" s="34">
        <f>IF(AO378="","",AO378*AO$4)</f>
        <v>0.26509558353361412</v>
      </c>
      <c r="AX378" s="34"/>
      <c r="AY378" s="34">
        <f>IF(AQ378="","",AI378*AI$5)</f>
        <v>1.2292820754920946E-2</v>
      </c>
      <c r="AZ378" s="34">
        <f>IF(AR378="","",AJ378*AJ$5)</f>
        <v>9.7021950184717001E-3</v>
      </c>
      <c r="BA378" s="34">
        <f>IF(AS378="","",AK378*AK$5)</f>
        <v>0</v>
      </c>
      <c r="BB378" s="34">
        <f>IF(AT378="","",AL378*AL$5)</f>
        <v>1.4664356186487506</v>
      </c>
      <c r="BC378" s="34">
        <f>IF(AU378="","",AM378*AM$5)</f>
        <v>0</v>
      </c>
      <c r="BD378" s="34">
        <f>IF(AV378="","",AN378*AN$5)</f>
        <v>0.92812969217545738</v>
      </c>
      <c r="BE378" s="34">
        <f>IF(AW378="","",AO378*AO$5)</f>
        <v>0.26509558353361412</v>
      </c>
      <c r="BF378" s="34">
        <f>IF(BE378="","",SUM(AY378:BE378))</f>
        <v>2.6816559101312145</v>
      </c>
      <c r="BG378" s="34"/>
      <c r="BH378" s="34">
        <f>IF(AT378="","",3/AT378)</f>
        <v>5.1144420557043526</v>
      </c>
      <c r="BI378" s="34"/>
      <c r="BJ378" s="34">
        <f>IF(AQ378="","",AQ378*$BH378)</f>
        <v>0.12574183890440604</v>
      </c>
      <c r="BK378" s="34">
        <f>IF(AR378="","",AR378*$BH378)</f>
        <v>4.9621314235116933E-2</v>
      </c>
      <c r="BL378" s="34">
        <f>IF(AS378="","",AS378*$BH378)</f>
        <v>0</v>
      </c>
      <c r="BM378" s="34">
        <f>IF(AT378="","",AT378*$BH378)</f>
        <v>3</v>
      </c>
      <c r="BN378" s="34">
        <f>IF(AU378="","",AU378*$BH378)</f>
        <v>9.5342294439779318E-2</v>
      </c>
      <c r="BO378" s="34">
        <f>IF(AV378="","",AV378*$BH378)</f>
        <v>4.7468655308100942</v>
      </c>
      <c r="BP378" s="34">
        <f t="shared" si="39"/>
        <v>13.715173765703215</v>
      </c>
      <c r="BQ378" s="34">
        <f>IF(AW378="","",AW378*$BH378)</f>
        <v>1.3558160012058023</v>
      </c>
      <c r="BR378" s="34"/>
      <c r="BS378" s="34">
        <f t="shared" si="40"/>
        <v>4.9222286839496174</v>
      </c>
      <c r="BT378" s="34"/>
      <c r="BU378" s="34">
        <f t="shared" si="41"/>
        <v>0.90465770556022074</v>
      </c>
      <c r="BV378" s="34">
        <f t="shared" si="42"/>
        <v>0.90465770556022074</v>
      </c>
      <c r="BW378" s="34">
        <f t="shared" si="43"/>
        <v>1</v>
      </c>
      <c r="BX378" s="34"/>
      <c r="BY378" s="34">
        <f>IF(BV378="","",IF(BQ378=0,0,((BV378/BQ378)*AF378)))</f>
        <v>3.1078188515582985</v>
      </c>
      <c r="BZ378" s="34">
        <f>IF(BY378="","",SUM(S378:X378,BY378))</f>
        <v>98.599239851558295</v>
      </c>
      <c r="CA378" s="18"/>
      <c r="CB378" s="20">
        <v>1.6327999999999999E-2</v>
      </c>
      <c r="CC378" s="20">
        <v>1.0078999999999999E-2</v>
      </c>
      <c r="CD378" s="20">
        <v>4.9626999999999998E-2</v>
      </c>
      <c r="CE378" s="20">
        <v>1.3329000000000001E-2</v>
      </c>
      <c r="CF378" s="20">
        <v>8.567E-3</v>
      </c>
      <c r="CG378" s="20">
        <v>3.0210000000000001E-2</v>
      </c>
      <c r="CH378" s="20"/>
      <c r="CI378" s="21">
        <v>4.3259800000000004</v>
      </c>
      <c r="CJ378" s="21">
        <v>3.0869300000000002</v>
      </c>
      <c r="CK378" s="21">
        <v>-25.547000000000001</v>
      </c>
      <c r="CL378" s="21">
        <v>0.36421599999999998</v>
      </c>
      <c r="CM378" s="21">
        <v>2.12378</v>
      </c>
      <c r="CN378" s="21">
        <v>0.34313199999999999</v>
      </c>
      <c r="CO378" s="21"/>
      <c r="CP378" s="20">
        <v>74.287000000000006</v>
      </c>
      <c r="CQ378" s="20">
        <v>53.396099999999997</v>
      </c>
      <c r="CR378" s="20">
        <v>10.7805</v>
      </c>
      <c r="CS378" s="20">
        <v>917.16099999999994</v>
      </c>
      <c r="CT378" s="20"/>
      <c r="CU378" s="22">
        <v>44272.410624999997</v>
      </c>
      <c r="CV378" s="22"/>
    </row>
    <row r="379" spans="1:100" s="17" customFormat="1" x14ac:dyDescent="0.25">
      <c r="A379" s="17" t="s">
        <v>49</v>
      </c>
      <c r="B379" s="17">
        <v>2440</v>
      </c>
      <c r="C379" s="17">
        <v>48</v>
      </c>
      <c r="E379" s="18">
        <v>0.47828500000000002</v>
      </c>
      <c r="F379" s="18">
        <v>0.22503799999999999</v>
      </c>
      <c r="G379" s="18">
        <v>0</v>
      </c>
      <c r="H379" s="18">
        <v>18.0761</v>
      </c>
      <c r="I379" s="18">
        <v>0.68142899999999995</v>
      </c>
      <c r="J379" s="18">
        <v>37.236400000000003</v>
      </c>
      <c r="K379" s="18">
        <v>43.019500000000001</v>
      </c>
      <c r="L379" s="18">
        <v>0.28328500000000001</v>
      </c>
      <c r="M379" s="18">
        <v>100</v>
      </c>
      <c r="N379" s="18"/>
      <c r="O379" s="18">
        <v>0.15376500000000001</v>
      </c>
      <c r="P379" s="18">
        <v>42.8658</v>
      </c>
      <c r="Q379" s="18">
        <f t="shared" si="37"/>
        <v>99.846234999999993</v>
      </c>
      <c r="R379" s="18"/>
      <c r="S379" s="18">
        <v>0.64471800000000001</v>
      </c>
      <c r="T379" s="18">
        <v>0.37318000000000001</v>
      </c>
      <c r="U379" s="18">
        <v>0</v>
      </c>
      <c r="V379" s="18">
        <v>41.419600000000003</v>
      </c>
      <c r="W379" s="18">
        <v>0.68142899999999995</v>
      </c>
      <c r="X379" s="18">
        <v>52.101199999999999</v>
      </c>
      <c r="Y379" s="18">
        <v>4.7798800000000004</v>
      </c>
      <c r="Z379" s="18">
        <v>100</v>
      </c>
      <c r="AA379" s="19"/>
      <c r="AB379" s="18">
        <f>IF(Z379="","",Z379-O379)</f>
        <v>99.846234999999993</v>
      </c>
      <c r="AC379" s="18">
        <f t="shared" si="38"/>
        <v>95.066354999999987</v>
      </c>
      <c r="AD379" s="18"/>
      <c r="AE379" s="34">
        <f>IF(M379="","",IF(M379&gt;100,M379, M379+O379))</f>
        <v>100.15376500000001</v>
      </c>
      <c r="AF379" s="37">
        <f>IF(AE379="","",IF(AE379="* * *", Y379, AE379-SUM(S379:X379)))</f>
        <v>4.933638000000002</v>
      </c>
      <c r="AG379" s="54"/>
      <c r="AH379" s="33"/>
      <c r="AI379" s="34">
        <f>IF(S379="","",IF(AI$6=0, 0, S379/AI$6))</f>
        <v>1.0402210815480225E-2</v>
      </c>
      <c r="AJ379" s="34">
        <f>IF(T379="","",IF(AJ$6=0, 0, T379/AJ$6))</f>
        <v>9.2589238529310336E-3</v>
      </c>
      <c r="AK379" s="34">
        <f>IF(U379="","",IF(AK$6=0, 0, U379/AK$6))</f>
        <v>0</v>
      </c>
      <c r="AL379" s="34">
        <f>IF(V379="","",IF(AL$6=0, 0, V379/AL$6))</f>
        <v>0.29180133195702096</v>
      </c>
      <c r="AM379" s="34">
        <f>IF(W379="","",IF(AM$6=0, 0, W379/AM$6))</f>
        <v>1.9221443380392927E-2</v>
      </c>
      <c r="AN379" s="34">
        <f>IF(X379="","",IF(AN$6=0, 0, X379/AN$6))</f>
        <v>0.92909443019826154</v>
      </c>
      <c r="AO379" s="34">
        <f>IF(Y379="","",IF(AO$6=0, 0, Y379/AO$6))</f>
        <v>0.28104748675207081</v>
      </c>
      <c r="AP379" s="34"/>
      <c r="AQ379" s="34">
        <f>IF(AI379="","",AI379*AI$4)</f>
        <v>2.0804421630960451E-2</v>
      </c>
      <c r="AR379" s="33">
        <f>IF(AJ379="","",AJ379*AJ$4)</f>
        <v>9.2589238529310336E-3</v>
      </c>
      <c r="AS379" s="34">
        <f>IF(AK379="","",AK379*AK$4)</f>
        <v>0</v>
      </c>
      <c r="AT379" s="34">
        <f>IF(AL379="","",AL379*AL$4)</f>
        <v>0.58360266391404192</v>
      </c>
      <c r="AU379" s="34">
        <f>IF(AM379="","",AM379*AM$4)</f>
        <v>1.9221443380392927E-2</v>
      </c>
      <c r="AV379" s="34">
        <f>IF(AN379="","",AN379*AN$4)</f>
        <v>0.92909443019826154</v>
      </c>
      <c r="AW379" s="34">
        <f>IF(AO379="","",AO379*AO$4)</f>
        <v>0.28104748675207081</v>
      </c>
      <c r="AX379" s="34"/>
      <c r="AY379" s="34">
        <f>IF(AQ379="","",AI379*AI$5)</f>
        <v>1.0402210815480225E-2</v>
      </c>
      <c r="AZ379" s="34">
        <f>IF(AR379="","",AJ379*AJ$5)</f>
        <v>9.2589238529310336E-3</v>
      </c>
      <c r="BA379" s="34">
        <f>IF(AS379="","",AK379*AK$5)</f>
        <v>0</v>
      </c>
      <c r="BB379" s="34">
        <f>IF(AT379="","",AL379*AL$5)</f>
        <v>1.4590066597851048</v>
      </c>
      <c r="BC379" s="34">
        <f>IF(AU379="","",AM379*AM$5)</f>
        <v>0</v>
      </c>
      <c r="BD379" s="34">
        <f>IF(AV379="","",AN379*AN$5)</f>
        <v>0.92909443019826154</v>
      </c>
      <c r="BE379" s="34">
        <f>IF(AW379="","",AO379*AO$5)</f>
        <v>0.28104748675207081</v>
      </c>
      <c r="BF379" s="34">
        <f>IF(BE379="","",SUM(AY379:BE379))</f>
        <v>2.6888097114038483</v>
      </c>
      <c r="BG379" s="34"/>
      <c r="BH379" s="34">
        <f>IF(AT379="","",3/AT379)</f>
        <v>5.1404837323392787</v>
      </c>
      <c r="BI379" s="34"/>
      <c r="BJ379" s="34">
        <f>IF(AQ379="","",AQ379*$BH379)</f>
        <v>0.1069447909546796</v>
      </c>
      <c r="BK379" s="34">
        <f>IF(AR379="","",AR379*$BH379)</f>
        <v>4.7595347444960093E-2</v>
      </c>
      <c r="BL379" s="34">
        <f>IF(AS379="","",AS379*$BH379)</f>
        <v>0</v>
      </c>
      <c r="BM379" s="34">
        <f>IF(AT379="","",AT379*$BH379)</f>
        <v>3</v>
      </c>
      <c r="BN379" s="34">
        <f>IF(AU379="","",AU379*$BH379)</f>
        <v>9.8807517008990348E-2</v>
      </c>
      <c r="BO379" s="34">
        <f>IF(AV379="","",AV379*$BH379)</f>
        <v>4.7759948042411953</v>
      </c>
      <c r="BP379" s="34">
        <f t="shared" si="39"/>
        <v>13.821782580827353</v>
      </c>
      <c r="BQ379" s="34">
        <f>IF(AW379="","",AW379*$BH379)</f>
        <v>1.4447200336638588</v>
      </c>
      <c r="BR379" s="34"/>
      <c r="BS379" s="34">
        <f t="shared" si="40"/>
        <v>4.9305349426408354</v>
      </c>
      <c r="BT379" s="34"/>
      <c r="BU379" s="34">
        <f t="shared" si="41"/>
        <v>0.90119248299100962</v>
      </c>
      <c r="BV379" s="34">
        <f t="shared" si="42"/>
        <v>0.90119248299100962</v>
      </c>
      <c r="BW379" s="34">
        <f t="shared" si="43"/>
        <v>1</v>
      </c>
      <c r="BX379" s="34"/>
      <c r="BY379" s="34">
        <f>IF(BV379="","",IF(BQ379=0,0,((BV379/BQ379)*AF379)))</f>
        <v>3.077521855998075</v>
      </c>
      <c r="BZ379" s="34">
        <f>IF(BY379="","",SUM(S379:X379,BY379))</f>
        <v>98.297648855998077</v>
      </c>
      <c r="CA379" s="18"/>
      <c r="CB379" s="20">
        <v>1.5966000000000001E-2</v>
      </c>
      <c r="CC379" s="20">
        <v>9.8250000000000004E-3</v>
      </c>
      <c r="CD379" s="20">
        <v>5.0688999999999998E-2</v>
      </c>
      <c r="CE379" s="20">
        <v>1.3088000000000001E-2</v>
      </c>
      <c r="CF379" s="20">
        <v>8.8660000000000006E-3</v>
      </c>
      <c r="CG379" s="20">
        <v>3.0419000000000002E-2</v>
      </c>
      <c r="CH379" s="20"/>
      <c r="CI379" s="21">
        <v>4.7653699999999999</v>
      </c>
      <c r="CJ379" s="21">
        <v>3.1571699999999998</v>
      </c>
      <c r="CK379" s="21">
        <v>-23.667000000000002</v>
      </c>
      <c r="CL379" s="21">
        <v>0.36514999999999997</v>
      </c>
      <c r="CM379" s="21">
        <v>2.0957400000000002</v>
      </c>
      <c r="CN379" s="21">
        <v>0.34305200000000002</v>
      </c>
      <c r="CO379" s="21"/>
      <c r="CP379" s="20">
        <v>74.3005</v>
      </c>
      <c r="CQ379" s="20">
        <v>53.381999999999998</v>
      </c>
      <c r="CR379" s="20">
        <v>10.78</v>
      </c>
      <c r="CS379" s="20">
        <v>936.67899999999997</v>
      </c>
      <c r="CT379" s="20"/>
      <c r="CU379" s="22">
        <v>44272.412407407399</v>
      </c>
      <c r="CV379" s="22"/>
    </row>
    <row r="380" spans="1:100" s="17" customFormat="1" x14ac:dyDescent="0.25">
      <c r="A380" s="17" t="s">
        <v>49</v>
      </c>
      <c r="B380" s="17">
        <v>2441</v>
      </c>
      <c r="C380" s="17">
        <v>49</v>
      </c>
      <c r="E380" s="18">
        <v>0.48395700000000003</v>
      </c>
      <c r="F380" s="18">
        <v>0.167467</v>
      </c>
      <c r="G380" s="18">
        <v>0</v>
      </c>
      <c r="H380" s="18">
        <v>18.104800000000001</v>
      </c>
      <c r="I380" s="18">
        <v>0.734622</v>
      </c>
      <c r="J380" s="18">
        <v>37.209499999999998</v>
      </c>
      <c r="K380" s="18">
        <v>43.015999999999998</v>
      </c>
      <c r="L380" s="18">
        <v>0.28366599999999997</v>
      </c>
      <c r="M380" s="18">
        <v>100</v>
      </c>
      <c r="N380" s="18"/>
      <c r="O380" s="18">
        <v>0.165768</v>
      </c>
      <c r="P380" s="18">
        <v>42.850200000000001</v>
      </c>
      <c r="Q380" s="18">
        <f t="shared" si="37"/>
        <v>99.834232</v>
      </c>
      <c r="R380" s="18"/>
      <c r="S380" s="18">
        <v>0.65236300000000003</v>
      </c>
      <c r="T380" s="18">
        <v>0.27771000000000001</v>
      </c>
      <c r="U380" s="18">
        <v>0</v>
      </c>
      <c r="V380" s="18">
        <v>41.485399999999998</v>
      </c>
      <c r="W380" s="18">
        <v>0.734622</v>
      </c>
      <c r="X380" s="18">
        <v>52.063600000000001</v>
      </c>
      <c r="Y380" s="18">
        <v>4.7862999999999998</v>
      </c>
      <c r="Z380" s="18">
        <v>100</v>
      </c>
      <c r="AA380" s="19"/>
      <c r="AB380" s="18">
        <f>IF(Z380="","",Z380-O380)</f>
        <v>99.834232</v>
      </c>
      <c r="AC380" s="18">
        <f t="shared" si="38"/>
        <v>95.047932000000003</v>
      </c>
      <c r="AD380" s="18"/>
      <c r="AE380" s="34">
        <f>IF(M380="","",IF(M380&gt;100,M380, M380+O380))</f>
        <v>100.165768</v>
      </c>
      <c r="AF380" s="37">
        <f>IF(AE380="","",IF(AE380="* * *", Y380, AE380-SUM(S380:X380)))</f>
        <v>4.9520729999999986</v>
      </c>
      <c r="AG380" s="54"/>
      <c r="AH380" s="33"/>
      <c r="AI380" s="34">
        <f>IF(S380="","",IF(AI$6=0, 0, S380/AI$6))</f>
        <v>1.0525559165742429E-2</v>
      </c>
      <c r="AJ380" s="34">
        <f>IF(T380="","",IF(AJ$6=0, 0, T380/AJ$6))</f>
        <v>6.8902292277117682E-3</v>
      </c>
      <c r="AK380" s="34">
        <f>IF(U380="","",IF(AK$6=0, 0, U380/AK$6))</f>
        <v>0</v>
      </c>
      <c r="AL380" s="34">
        <f>IF(V380="","",IF(AL$6=0, 0, V380/AL$6))</f>
        <v>0.2922648933541076</v>
      </c>
      <c r="AM380" s="34">
        <f>IF(W380="","",IF(AM$6=0, 0, W380/AM$6))</f>
        <v>2.0721887649323721E-2</v>
      </c>
      <c r="AN380" s="34">
        <f>IF(X380="","",IF(AN$6=0, 0, X380/AN$6))</f>
        <v>0.92842392835616483</v>
      </c>
      <c r="AO380" s="34">
        <f>IF(Y380="","",IF(AO$6=0, 0, Y380/AO$6))</f>
        <v>0.28142497004975781</v>
      </c>
      <c r="AP380" s="34"/>
      <c r="AQ380" s="34">
        <f>IF(AI380="","",AI380*AI$4)</f>
        <v>2.1051118331484858E-2</v>
      </c>
      <c r="AR380" s="33">
        <f>IF(AJ380="","",AJ380*AJ$4)</f>
        <v>6.8902292277117682E-3</v>
      </c>
      <c r="AS380" s="34">
        <f>IF(AK380="","",AK380*AK$4)</f>
        <v>0</v>
      </c>
      <c r="AT380" s="34">
        <f>IF(AL380="","",AL380*AL$4)</f>
        <v>0.5845297867082152</v>
      </c>
      <c r="AU380" s="34">
        <f>IF(AM380="","",AM380*AM$4)</f>
        <v>2.0721887649323721E-2</v>
      </c>
      <c r="AV380" s="34">
        <f>IF(AN380="","",AN380*AN$4)</f>
        <v>0.92842392835616483</v>
      </c>
      <c r="AW380" s="34">
        <f>IF(AO380="","",AO380*AO$4)</f>
        <v>0.28142497004975781</v>
      </c>
      <c r="AX380" s="34"/>
      <c r="AY380" s="34">
        <f>IF(AQ380="","",AI380*AI$5)</f>
        <v>1.0525559165742429E-2</v>
      </c>
      <c r="AZ380" s="34">
        <f>IF(AR380="","",AJ380*AJ$5)</f>
        <v>6.8902292277117682E-3</v>
      </c>
      <c r="BA380" s="34">
        <f>IF(AS380="","",AK380*AK$5)</f>
        <v>0</v>
      </c>
      <c r="BB380" s="34">
        <f>IF(AT380="","",AL380*AL$5)</f>
        <v>1.4613244667705381</v>
      </c>
      <c r="BC380" s="34">
        <f>IF(AU380="","",AM380*AM$5)</f>
        <v>0</v>
      </c>
      <c r="BD380" s="34">
        <f>IF(AV380="","",AN380*AN$5)</f>
        <v>0.92842392835616483</v>
      </c>
      <c r="BE380" s="34">
        <f>IF(AW380="","",AO380*AO$5)</f>
        <v>0.28142497004975781</v>
      </c>
      <c r="BF380" s="34">
        <f>IF(BE380="","",SUM(AY380:BE380))</f>
        <v>2.6885891535699149</v>
      </c>
      <c r="BG380" s="34"/>
      <c r="BH380" s="34">
        <f>IF(AT380="","",3/AT380)</f>
        <v>5.132330410216607</v>
      </c>
      <c r="BI380" s="34"/>
      <c r="BJ380" s="34">
        <f>IF(AQ380="","",AQ380*$BH380)</f>
        <v>0.10804129478174801</v>
      </c>
      <c r="BK380" s="34">
        <f>IF(AR380="","",AR380*$BH380)</f>
        <v>3.5362932998748396E-2</v>
      </c>
      <c r="BL380" s="34">
        <f>IF(AS380="","",AS380*$BH380)</f>
        <v>0</v>
      </c>
      <c r="BM380" s="34">
        <f>IF(AT380="","",AT380*$BH380)</f>
        <v>3</v>
      </c>
      <c r="BN380" s="34">
        <f>IF(AU380="","",AU380*$BH380)</f>
        <v>0.10635157413971605</v>
      </c>
      <c r="BO380" s="34">
        <f>IF(AV380="","",AV380*$BH380)</f>
        <v>4.7649783610751095</v>
      </c>
      <c r="BP380" s="34">
        <f t="shared" si="39"/>
        <v>13.798727873445401</v>
      </c>
      <c r="BQ380" s="34">
        <f>IF(AW380="","",AW380*$BH380)</f>
        <v>1.4443659319806699</v>
      </c>
      <c r="BR380" s="34"/>
      <c r="BS380" s="34">
        <f t="shared" si="40"/>
        <v>4.9083825888556056</v>
      </c>
      <c r="BT380" s="34"/>
      <c r="BU380" s="34">
        <f t="shared" si="41"/>
        <v>0.89364842586028392</v>
      </c>
      <c r="BV380" s="34">
        <f t="shared" si="42"/>
        <v>0.89364842586028392</v>
      </c>
      <c r="BW380" s="34">
        <f t="shared" si="43"/>
        <v>1</v>
      </c>
      <c r="BX380" s="34"/>
      <c r="BY380" s="34">
        <f>IF(BV380="","",IF(BQ380=0,0,((BV380/BQ380)*AF380)))</f>
        <v>3.0639134745629257</v>
      </c>
      <c r="BZ380" s="34">
        <f>IF(BY380="","",SUM(S380:X380,BY380))</f>
        <v>98.277608474562925</v>
      </c>
      <c r="CA380" s="18"/>
      <c r="CB380" s="20">
        <v>1.6760000000000001E-2</v>
      </c>
      <c r="CC380" s="20">
        <v>1.0134000000000001E-2</v>
      </c>
      <c r="CD380" s="20">
        <v>5.1448000000000001E-2</v>
      </c>
      <c r="CE380" s="20">
        <v>1.2855E-2</v>
      </c>
      <c r="CF380" s="20">
        <v>8.5170000000000003E-3</v>
      </c>
      <c r="CG380" s="20">
        <v>2.9149000000000001E-2</v>
      </c>
      <c r="CH380" s="20"/>
      <c r="CI380" s="21">
        <v>4.7822300000000002</v>
      </c>
      <c r="CJ380" s="21">
        <v>3.9796100000000001</v>
      </c>
      <c r="CK380" s="21">
        <v>-21.035</v>
      </c>
      <c r="CL380" s="21">
        <v>0.36465599999999998</v>
      </c>
      <c r="CM380" s="21">
        <v>2.0023599999999999</v>
      </c>
      <c r="CN380" s="21">
        <v>0.34292800000000001</v>
      </c>
      <c r="CO380" s="21"/>
      <c r="CP380" s="20">
        <v>74.314300000000003</v>
      </c>
      <c r="CQ380" s="20">
        <v>53.367600000000003</v>
      </c>
      <c r="CR380" s="20">
        <v>10.78</v>
      </c>
      <c r="CS380" s="20">
        <v>956.625</v>
      </c>
      <c r="CT380" s="20"/>
      <c r="CU380" s="22">
        <v>44272.414178240702</v>
      </c>
      <c r="CV380" s="22"/>
    </row>
    <row r="381" spans="1:100" s="17" customFormat="1" x14ac:dyDescent="0.25">
      <c r="A381" s="17" t="s">
        <v>49</v>
      </c>
      <c r="B381" s="17">
        <v>2442</v>
      </c>
      <c r="C381" s="17">
        <v>50</v>
      </c>
      <c r="E381" s="18">
        <v>0.461621</v>
      </c>
      <c r="F381" s="18">
        <v>0.155809</v>
      </c>
      <c r="G381" s="18">
        <v>0</v>
      </c>
      <c r="H381" s="18">
        <v>18.245699999999999</v>
      </c>
      <c r="I381" s="18">
        <v>0.74566600000000005</v>
      </c>
      <c r="J381" s="18">
        <v>37.599600000000002</v>
      </c>
      <c r="K381" s="18">
        <v>42.557200000000002</v>
      </c>
      <c r="L381" s="18">
        <v>0.23446400000000001</v>
      </c>
      <c r="M381" s="18">
        <v>100</v>
      </c>
      <c r="N381" s="18"/>
      <c r="O381" s="18">
        <v>0.16825999999999999</v>
      </c>
      <c r="P381" s="18">
        <v>42.389000000000003</v>
      </c>
      <c r="Q381" s="18">
        <f t="shared" si="37"/>
        <v>99.831739999999996</v>
      </c>
      <c r="R381" s="18"/>
      <c r="S381" s="18">
        <v>0.622255</v>
      </c>
      <c r="T381" s="18">
        <v>0.25837900000000003</v>
      </c>
      <c r="U381" s="18">
        <v>0</v>
      </c>
      <c r="V381" s="18">
        <v>41.808199999999999</v>
      </c>
      <c r="W381" s="18">
        <v>0.74566600000000005</v>
      </c>
      <c r="X381" s="18">
        <v>52.609400000000001</v>
      </c>
      <c r="Y381" s="18">
        <v>3.9561199999999999</v>
      </c>
      <c r="Z381" s="18">
        <v>100</v>
      </c>
      <c r="AA381" s="19"/>
      <c r="AB381" s="18">
        <f>IF(Z381="","",Z381-O381)</f>
        <v>99.831739999999996</v>
      </c>
      <c r="AC381" s="18">
        <f t="shared" si="38"/>
        <v>95.875619999999998</v>
      </c>
      <c r="AD381" s="18"/>
      <c r="AE381" s="34">
        <f>IF(M381="","",IF(M381&gt;100,M381, M381+O381))</f>
        <v>100.16826</v>
      </c>
      <c r="AF381" s="37">
        <f>IF(AE381="","",IF(AE381="* * *", Y381, AE381-SUM(S381:X381)))</f>
        <v>4.1243599999999958</v>
      </c>
      <c r="AG381" s="54"/>
      <c r="AH381" s="33"/>
      <c r="AI381" s="34">
        <f>IF(S381="","",IF(AI$6=0, 0, S381/AI$6))</f>
        <v>1.003978125472943E-2</v>
      </c>
      <c r="AJ381" s="34">
        <f>IF(T381="","",IF(AJ$6=0, 0, T381/AJ$6))</f>
        <v>6.4106101243273164E-3</v>
      </c>
      <c r="AK381" s="34">
        <f>IF(U381="","",IF(AK$6=0, 0, U381/AK$6))</f>
        <v>0</v>
      </c>
      <c r="AL381" s="34">
        <f>IF(V381="","",IF(AL$6=0, 0, V381/AL$6))</f>
        <v>0.29453902130212561</v>
      </c>
      <c r="AM381" s="34">
        <f>IF(W381="","",IF(AM$6=0, 0, W381/AM$6))</f>
        <v>2.1033411844350734E-2</v>
      </c>
      <c r="AN381" s="34">
        <f>IF(X381="","",IF(AN$6=0, 0, X381/AN$6))</f>
        <v>0.93815690456404888</v>
      </c>
      <c r="AO381" s="34">
        <f>IF(Y381="","",IF(AO$6=0, 0, Y381/AO$6))</f>
        <v>0.23261202860523744</v>
      </c>
      <c r="AP381" s="34"/>
      <c r="AQ381" s="34">
        <f>IF(AI381="","",AI381*AI$4)</f>
        <v>2.0079562509458859E-2</v>
      </c>
      <c r="AR381" s="33">
        <f>IF(AJ381="","",AJ381*AJ$4)</f>
        <v>6.4106101243273164E-3</v>
      </c>
      <c r="AS381" s="34">
        <f>IF(AK381="","",AK381*AK$4)</f>
        <v>0</v>
      </c>
      <c r="AT381" s="34">
        <f>IF(AL381="","",AL381*AL$4)</f>
        <v>0.58907804260425123</v>
      </c>
      <c r="AU381" s="34">
        <f>IF(AM381="","",AM381*AM$4)</f>
        <v>2.1033411844350734E-2</v>
      </c>
      <c r="AV381" s="34">
        <f>IF(AN381="","",AN381*AN$4)</f>
        <v>0.93815690456404888</v>
      </c>
      <c r="AW381" s="34">
        <f>IF(AO381="","",AO381*AO$4)</f>
        <v>0.23261202860523744</v>
      </c>
      <c r="AX381" s="34"/>
      <c r="AY381" s="34">
        <f>IF(AQ381="","",AI381*AI$5)</f>
        <v>1.003978125472943E-2</v>
      </c>
      <c r="AZ381" s="34">
        <f>IF(AR381="","",AJ381*AJ$5)</f>
        <v>6.4106101243273164E-3</v>
      </c>
      <c r="BA381" s="34">
        <f>IF(AS381="","",AK381*AK$5)</f>
        <v>0</v>
      </c>
      <c r="BB381" s="34">
        <f>IF(AT381="","",AL381*AL$5)</f>
        <v>1.4726951065106282</v>
      </c>
      <c r="BC381" s="34">
        <f>IF(AU381="","",AM381*AM$5)</f>
        <v>0</v>
      </c>
      <c r="BD381" s="34">
        <f>IF(AV381="","",AN381*AN$5)</f>
        <v>0.93815690456404888</v>
      </c>
      <c r="BE381" s="34">
        <f>IF(AW381="","",AO381*AO$5)</f>
        <v>0.23261202860523744</v>
      </c>
      <c r="BF381" s="34">
        <f>IF(BE381="","",SUM(AY381:BE381))</f>
        <v>2.6599144310589713</v>
      </c>
      <c r="BG381" s="34"/>
      <c r="BH381" s="34">
        <f>IF(AT381="","",3/AT381)</f>
        <v>5.0927038236518198</v>
      </c>
      <c r="BI381" s="34"/>
      <c r="BJ381" s="34">
        <f>IF(AQ381="","",AQ381*$BH381)</f>
        <v>0.10225926476917686</v>
      </c>
      <c r="BK381" s="34">
        <f>IF(AR381="","",AR381*$BH381)</f>
        <v>3.264733869210279E-2</v>
      </c>
      <c r="BL381" s="34">
        <f>IF(AS381="","",AS381*$BH381)</f>
        <v>0</v>
      </c>
      <c r="BM381" s="34">
        <f>IF(AT381="","",AT381*$BH381)</f>
        <v>3</v>
      </c>
      <c r="BN381" s="34">
        <f>IF(AU381="","",AU381*$BH381)</f>
        <v>0.10711693692416846</v>
      </c>
      <c r="BO381" s="34">
        <f>IF(AV381="","",AV381*$BH381)</f>
        <v>4.777755255058687</v>
      </c>
      <c r="BP381" s="34">
        <f t="shared" si="39"/>
        <v>13.546156393640677</v>
      </c>
      <c r="BQ381" s="34">
        <f>IF(AW381="","",AW381*$BH381)</f>
        <v>1.1846241675052993</v>
      </c>
      <c r="BR381" s="34"/>
      <c r="BS381" s="34">
        <f t="shared" si="40"/>
        <v>4.9126618585199671</v>
      </c>
      <c r="BT381" s="34"/>
      <c r="BU381" s="34">
        <f t="shared" si="41"/>
        <v>0.89288306307583154</v>
      </c>
      <c r="BV381" s="34">
        <f t="shared" si="42"/>
        <v>0.89288306307583154</v>
      </c>
      <c r="BW381" s="34">
        <f t="shared" si="43"/>
        <v>1</v>
      </c>
      <c r="BX381" s="34"/>
      <c r="BY381" s="34">
        <f>IF(BV381="","",IF(BQ381=0,0,((BV381/BQ381)*AF381)))</f>
        <v>3.1086409437202027</v>
      </c>
      <c r="BZ381" s="34">
        <f>IF(BY381="","",SUM(S381:X381,BY381))</f>
        <v>99.152540943720211</v>
      </c>
      <c r="CA381" s="18"/>
      <c r="CB381" s="20">
        <v>1.6216000000000001E-2</v>
      </c>
      <c r="CC381" s="20">
        <v>9.8549999999999992E-3</v>
      </c>
      <c r="CD381" s="20">
        <v>5.101E-2</v>
      </c>
      <c r="CE381" s="20">
        <v>1.2640999999999999E-2</v>
      </c>
      <c r="CF381" s="20">
        <v>9.1389999999999996E-3</v>
      </c>
      <c r="CG381" s="20">
        <v>3.006E-2</v>
      </c>
      <c r="CH381" s="20"/>
      <c r="CI381" s="21">
        <v>4.8847399999999999</v>
      </c>
      <c r="CJ381" s="21">
        <v>4.1422999999999996</v>
      </c>
      <c r="CK381" s="21">
        <v>-18.382999999999999</v>
      </c>
      <c r="CL381" s="21">
        <v>0.36300399999999999</v>
      </c>
      <c r="CM381" s="21">
        <v>1.99939</v>
      </c>
      <c r="CN381" s="21">
        <v>0.341138</v>
      </c>
      <c r="CO381" s="21"/>
      <c r="CP381" s="20">
        <v>74.3279</v>
      </c>
      <c r="CQ381" s="20">
        <v>53.353299999999997</v>
      </c>
      <c r="CR381" s="20">
        <v>10.779500000000001</v>
      </c>
      <c r="CS381" s="20">
        <v>976.36300000000006</v>
      </c>
      <c r="CT381" s="20"/>
      <c r="CU381" s="22">
        <v>44272.415937500002</v>
      </c>
      <c r="CV381" s="22"/>
    </row>
    <row r="382" spans="1:100" s="17" customFormat="1" x14ac:dyDescent="0.25">
      <c r="A382" s="17" t="s">
        <v>49</v>
      </c>
      <c r="B382" s="17">
        <v>2443</v>
      </c>
      <c r="C382" s="17">
        <v>51</v>
      </c>
      <c r="E382" s="18">
        <v>0.46542</v>
      </c>
      <c r="F382" s="18">
        <v>0.108512</v>
      </c>
      <c r="G382" s="18">
        <v>0</v>
      </c>
      <c r="H382" s="18">
        <v>18.235800000000001</v>
      </c>
      <c r="I382" s="18">
        <v>0.76039299999999999</v>
      </c>
      <c r="J382" s="18">
        <v>37.808300000000003</v>
      </c>
      <c r="K382" s="18">
        <v>42.3996</v>
      </c>
      <c r="L382" s="18">
        <v>0.221966</v>
      </c>
      <c r="M382" s="18">
        <v>100</v>
      </c>
      <c r="N382" s="18"/>
      <c r="O382" s="18">
        <v>0.17158300000000001</v>
      </c>
      <c r="P382" s="18">
        <v>42.228000000000002</v>
      </c>
      <c r="Q382" s="18">
        <f t="shared" ref="Q382:Q433" si="44">IF(M382="","",M382-O382)</f>
        <v>99.828417000000002</v>
      </c>
      <c r="R382" s="18"/>
      <c r="S382" s="18">
        <v>0.62737500000000002</v>
      </c>
      <c r="T382" s="18">
        <v>0.17994599999999999</v>
      </c>
      <c r="U382" s="18">
        <v>0</v>
      </c>
      <c r="V382" s="18">
        <v>41.785600000000002</v>
      </c>
      <c r="W382" s="18">
        <v>0.76039299999999999</v>
      </c>
      <c r="X382" s="18">
        <v>52.901499999999999</v>
      </c>
      <c r="Y382" s="18">
        <v>3.7452299999999998</v>
      </c>
      <c r="Z382" s="18">
        <v>100</v>
      </c>
      <c r="AA382" s="19"/>
      <c r="AB382" s="18">
        <f>IF(Z382="","",Z382-O382)</f>
        <v>99.828417000000002</v>
      </c>
      <c r="AC382" s="18">
        <f t="shared" ref="AC382:AC433" si="45">IF(AB382="","",AB382-Y382)</f>
        <v>96.083186999999995</v>
      </c>
      <c r="AD382" s="18"/>
      <c r="AE382" s="34">
        <f>IF(M382="","",IF(M382&gt;100,M382, M382+O382))</f>
        <v>100.171583</v>
      </c>
      <c r="AF382" s="37">
        <f>IF(AE382="","",IF(AE382="* * *", Y382, AE382-SUM(S382:X382)))</f>
        <v>3.916768999999988</v>
      </c>
      <c r="AG382" s="54"/>
      <c r="AH382" s="33"/>
      <c r="AI382" s="34">
        <f>IF(S382="","",IF(AI$6=0, 0, S382/AI$6))</f>
        <v>1.0122389960202611E-2</v>
      </c>
      <c r="AJ382" s="34">
        <f>IF(T382="","",IF(AJ$6=0, 0, T382/AJ$6))</f>
        <v>4.4646184458961569E-3</v>
      </c>
      <c r="AK382" s="34">
        <f>IF(U382="","",IF(AK$6=0, 0, U382/AK$6))</f>
        <v>0</v>
      </c>
      <c r="AL382" s="34">
        <f>IF(V382="","",IF(AL$6=0, 0, V382/AL$6))</f>
        <v>0.29437980416574022</v>
      </c>
      <c r="AM382" s="34">
        <f>IF(W382="","",IF(AM$6=0, 0, W382/AM$6))</f>
        <v>2.1448824450305343E-2</v>
      </c>
      <c r="AN382" s="34">
        <f>IF(X382="","",IF(AN$6=0, 0, X382/AN$6))</f>
        <v>0.94336577658735954</v>
      </c>
      <c r="AO382" s="34">
        <f>IF(Y382="","",IF(AO$6=0, 0, Y382/AO$6))</f>
        <v>0.22021211386236852</v>
      </c>
      <c r="AP382" s="34"/>
      <c r="AQ382" s="34">
        <f>IF(AI382="","",AI382*AI$4)</f>
        <v>2.0244779920405222E-2</v>
      </c>
      <c r="AR382" s="33">
        <f>IF(AJ382="","",AJ382*AJ$4)</f>
        <v>4.4646184458961569E-3</v>
      </c>
      <c r="AS382" s="34">
        <f>IF(AK382="","",AK382*AK$4)</f>
        <v>0</v>
      </c>
      <c r="AT382" s="34">
        <f>IF(AL382="","",AL382*AL$4)</f>
        <v>0.58875960833148044</v>
      </c>
      <c r="AU382" s="34">
        <f>IF(AM382="","",AM382*AM$4)</f>
        <v>2.1448824450305343E-2</v>
      </c>
      <c r="AV382" s="34">
        <f>IF(AN382="","",AN382*AN$4)</f>
        <v>0.94336577658735954</v>
      </c>
      <c r="AW382" s="34">
        <f>IF(AO382="","",AO382*AO$4)</f>
        <v>0.22021211386236852</v>
      </c>
      <c r="AX382" s="34"/>
      <c r="AY382" s="34">
        <f>IF(AQ382="","",AI382*AI$5)</f>
        <v>1.0122389960202611E-2</v>
      </c>
      <c r="AZ382" s="34">
        <f>IF(AR382="","",AJ382*AJ$5)</f>
        <v>4.4646184458961569E-3</v>
      </c>
      <c r="BA382" s="34">
        <f>IF(AS382="","",AK382*AK$5)</f>
        <v>0</v>
      </c>
      <c r="BB382" s="34">
        <f>IF(AT382="","",AL382*AL$5)</f>
        <v>1.4718990208287011</v>
      </c>
      <c r="BC382" s="34">
        <f>IF(AU382="","",AM382*AM$5)</f>
        <v>0</v>
      </c>
      <c r="BD382" s="34">
        <f>IF(AV382="","",AN382*AN$5)</f>
        <v>0.94336577658735954</v>
      </c>
      <c r="BE382" s="34">
        <f>IF(AW382="","",AO382*AO$5)</f>
        <v>0.22021211386236852</v>
      </c>
      <c r="BF382" s="34">
        <f>IF(BE382="","",SUM(AY382:BE382))</f>
        <v>2.6500639196845279</v>
      </c>
      <c r="BG382" s="34"/>
      <c r="BH382" s="34">
        <f>IF(AT382="","",3/AT382)</f>
        <v>5.09545824398836</v>
      </c>
      <c r="BI382" s="34"/>
      <c r="BJ382" s="34">
        <f>IF(AQ382="","",AQ382*$BH382)</f>
        <v>0.10315643074315881</v>
      </c>
      <c r="BK382" s="34">
        <f>IF(AR382="","",AR382*$BH382)</f>
        <v>2.2749276866404072E-2</v>
      </c>
      <c r="BL382" s="34">
        <f>IF(AS382="","",AS382*$BH382)</f>
        <v>0</v>
      </c>
      <c r="BM382" s="34">
        <f>IF(AT382="","",AT382*$BH382)</f>
        <v>3</v>
      </c>
      <c r="BN382" s="34">
        <f>IF(AU382="","",AU382*$BH382)</f>
        <v>0.10929158936916747</v>
      </c>
      <c r="BO382" s="34">
        <f>IF(AV382="","",AV382*$BH382)</f>
        <v>4.806880923408543</v>
      </c>
      <c r="BP382" s="34">
        <f t="shared" ref="BP382:BP433" si="46">IF(BF382="","",BF382*$BH382)</f>
        <v>13.503290046652635</v>
      </c>
      <c r="BQ382" s="34">
        <f>IF(AW382="","",AW382*$BH382)</f>
        <v>1.122081631006109</v>
      </c>
      <c r="BR382" s="34"/>
      <c r="BS382" s="34">
        <f t="shared" ref="BS382:BS433" si="47">IF(BJ382="","",SUM(BJ382:BK382,BO382))</f>
        <v>4.9327866310181054</v>
      </c>
      <c r="BT382" s="34"/>
      <c r="BU382" s="34">
        <f t="shared" ref="BU382:BU433" si="48">IF(BL382="","",IF((SUM(BL382,BN382))&gt;=1, 0, (1-SUM(BL382,BN382))))</f>
        <v>0.8907084106308325</v>
      </c>
      <c r="BV382" s="34">
        <f t="shared" ref="BV382:BV433" si="49">IF(BQ382="","",IF(BQ382&lt;BU382, BQ382, BU382))</f>
        <v>0.8907084106308325</v>
      </c>
      <c r="BW382" s="34">
        <f t="shared" ref="BW382:BW433" si="50">IF(BV382="","",SUM(BL382,BN382,BV382))</f>
        <v>1</v>
      </c>
      <c r="BX382" s="34"/>
      <c r="BY382" s="34">
        <f>IF(BV382="","",IF(BQ382=0,0,((BV382/BQ382)*AF382)))</f>
        <v>3.1091312738717409</v>
      </c>
      <c r="BZ382" s="34">
        <f>IF(BY382="","",SUM(S382:X382,BY382))</f>
        <v>99.363945273871749</v>
      </c>
      <c r="CA382" s="18"/>
      <c r="CB382" s="20">
        <v>1.6409E-2</v>
      </c>
      <c r="CC382" s="20">
        <v>1.0198E-2</v>
      </c>
      <c r="CD382" s="20">
        <v>5.0287999999999999E-2</v>
      </c>
      <c r="CE382" s="20">
        <v>1.2989000000000001E-2</v>
      </c>
      <c r="CF382" s="20">
        <v>8.1810000000000008E-3</v>
      </c>
      <c r="CG382" s="20">
        <v>2.8799999999999999E-2</v>
      </c>
      <c r="CH382" s="20"/>
      <c r="CI382" s="21">
        <v>4.8741599999999998</v>
      </c>
      <c r="CJ382" s="21">
        <v>5.6127099999999999</v>
      </c>
      <c r="CK382" s="21">
        <v>-31.289000000000001</v>
      </c>
      <c r="CL382" s="21">
        <v>0.36314200000000002</v>
      </c>
      <c r="CM382" s="21">
        <v>1.9574</v>
      </c>
      <c r="CN382" s="21">
        <v>0.33999699999999999</v>
      </c>
      <c r="CO382" s="21"/>
      <c r="CP382" s="20">
        <v>74.341499999999996</v>
      </c>
      <c r="CQ382" s="20">
        <v>53.338799999999999</v>
      </c>
      <c r="CR382" s="20">
        <v>10.779</v>
      </c>
      <c r="CS382" s="20">
        <v>996.23900000000003</v>
      </c>
      <c r="CT382" s="20"/>
      <c r="CU382" s="22">
        <v>44272.417731481502</v>
      </c>
      <c r="CV382" s="22"/>
    </row>
    <row r="383" spans="1:100" s="17" customFormat="1" x14ac:dyDescent="0.25">
      <c r="A383" s="17" t="s">
        <v>49</v>
      </c>
      <c r="B383" s="17">
        <v>2444</v>
      </c>
      <c r="C383" s="17">
        <v>52</v>
      </c>
      <c r="E383" s="18">
        <v>0.408335</v>
      </c>
      <c r="F383" s="18">
        <v>0.105852</v>
      </c>
      <c r="G383" s="18">
        <v>0</v>
      </c>
      <c r="H383" s="18">
        <v>18.325299999999999</v>
      </c>
      <c r="I383" s="18">
        <v>0.76705100000000004</v>
      </c>
      <c r="J383" s="18">
        <v>37.819699999999997</v>
      </c>
      <c r="K383" s="18">
        <v>42.360500000000002</v>
      </c>
      <c r="L383" s="18">
        <v>0.21329500000000001</v>
      </c>
      <c r="M383" s="18">
        <v>100</v>
      </c>
      <c r="N383" s="18"/>
      <c r="O383" s="18">
        <v>0.17308599999999999</v>
      </c>
      <c r="P383" s="18">
        <v>42.187399999999997</v>
      </c>
      <c r="Q383" s="18">
        <f t="shared" si="44"/>
        <v>99.826914000000002</v>
      </c>
      <c r="R383" s="18"/>
      <c r="S383" s="18">
        <v>0.55042599999999997</v>
      </c>
      <c r="T383" s="18">
        <v>0.175535</v>
      </c>
      <c r="U383" s="18">
        <v>0</v>
      </c>
      <c r="V383" s="18">
        <v>41.990699999999997</v>
      </c>
      <c r="W383" s="18">
        <v>0.76705100000000004</v>
      </c>
      <c r="X383" s="18">
        <v>52.917400000000001</v>
      </c>
      <c r="Y383" s="18">
        <v>3.5989300000000002</v>
      </c>
      <c r="Z383" s="18">
        <v>100</v>
      </c>
      <c r="AA383" s="19"/>
      <c r="AB383" s="18">
        <f>IF(Z383="","",Z383-O383)</f>
        <v>99.826914000000002</v>
      </c>
      <c r="AC383" s="18">
        <f t="shared" si="45"/>
        <v>96.227984000000006</v>
      </c>
      <c r="AD383" s="18"/>
      <c r="AE383" s="34">
        <f>IF(M383="","",IF(M383&gt;100,M383, M383+O383))</f>
        <v>100.173086</v>
      </c>
      <c r="AF383" s="37">
        <f>IF(AE383="","",IF(AE383="* * *", Y383, AE383-SUM(S383:X383)))</f>
        <v>3.7719740000000002</v>
      </c>
      <c r="AG383" s="54"/>
      <c r="AH383" s="33"/>
      <c r="AI383" s="34">
        <f>IF(S383="","",IF(AI$6=0, 0, S383/AI$6))</f>
        <v>8.8808553356995133E-3</v>
      </c>
      <c r="AJ383" s="34">
        <f>IF(T383="","",IF(AJ$6=0, 0, T383/AJ$6))</f>
        <v>4.3551776582996119E-3</v>
      </c>
      <c r="AK383" s="34">
        <f>IF(U383="","",IF(AK$6=0, 0, U383/AK$6))</f>
        <v>0</v>
      </c>
      <c r="AL383" s="34">
        <f>IF(V383="","",IF(AL$6=0, 0, V383/AL$6))</f>
        <v>0.29582473490346789</v>
      </c>
      <c r="AM383" s="34">
        <f>IF(W383="","",IF(AM$6=0, 0, W383/AM$6))</f>
        <v>2.1636630325938253E-2</v>
      </c>
      <c r="AN383" s="34">
        <f>IF(X383="","",IF(AN$6=0, 0, X383/AN$6))</f>
        <v>0.94364931327058665</v>
      </c>
      <c r="AO383" s="34">
        <f>IF(Y383="","",IF(AO$6=0, 0, Y383/AO$6))</f>
        <v>0.21160996332473414</v>
      </c>
      <c r="AP383" s="34"/>
      <c r="AQ383" s="34">
        <f>IF(AI383="","",AI383*AI$4)</f>
        <v>1.7761710671399027E-2</v>
      </c>
      <c r="AR383" s="33">
        <f>IF(AJ383="","",AJ383*AJ$4)</f>
        <v>4.3551776582996119E-3</v>
      </c>
      <c r="AS383" s="34">
        <f>IF(AK383="","",AK383*AK$4)</f>
        <v>0</v>
      </c>
      <c r="AT383" s="34">
        <f>IF(AL383="","",AL383*AL$4)</f>
        <v>0.59164946980693578</v>
      </c>
      <c r="AU383" s="34">
        <f>IF(AM383="","",AM383*AM$4)</f>
        <v>2.1636630325938253E-2</v>
      </c>
      <c r="AV383" s="34">
        <f>IF(AN383="","",AN383*AN$4)</f>
        <v>0.94364931327058665</v>
      </c>
      <c r="AW383" s="34">
        <f>IF(AO383="","",AO383*AO$4)</f>
        <v>0.21160996332473414</v>
      </c>
      <c r="AX383" s="34"/>
      <c r="AY383" s="34">
        <f>IF(AQ383="","",AI383*AI$5)</f>
        <v>8.8808553356995133E-3</v>
      </c>
      <c r="AZ383" s="34">
        <f>IF(AR383="","",AJ383*AJ$5)</f>
        <v>4.3551776582996119E-3</v>
      </c>
      <c r="BA383" s="34">
        <f>IF(AS383="","",AK383*AK$5)</f>
        <v>0</v>
      </c>
      <c r="BB383" s="34">
        <f>IF(AT383="","",AL383*AL$5)</f>
        <v>1.4791236745173395</v>
      </c>
      <c r="BC383" s="34">
        <f>IF(AU383="","",AM383*AM$5)</f>
        <v>0</v>
      </c>
      <c r="BD383" s="34">
        <f>IF(AV383="","",AN383*AN$5)</f>
        <v>0.94364931327058665</v>
      </c>
      <c r="BE383" s="34">
        <f>IF(AW383="","",AO383*AO$5)</f>
        <v>0.21160996332473414</v>
      </c>
      <c r="BF383" s="34">
        <f>IF(BE383="","",SUM(AY383:BE383))</f>
        <v>2.6476189841066597</v>
      </c>
      <c r="BG383" s="34"/>
      <c r="BH383" s="34">
        <f>IF(AT383="","",3/AT383)</f>
        <v>5.0705699119090664</v>
      </c>
      <c r="BI383" s="34"/>
      <c r="BJ383" s="34">
        <f>IF(AQ383="","",AQ383*$BH383)</f>
        <v>9.006199571443009E-2</v>
      </c>
      <c r="BK383" s="34">
        <f>IF(AR383="","",AR383*$BH383)</f>
        <v>2.2083232795192597E-2</v>
      </c>
      <c r="BL383" s="34">
        <f>IF(AS383="","",AS383*$BH383)</f>
        <v>0</v>
      </c>
      <c r="BM383" s="34">
        <f>IF(AT383="","",AT383*$BH383)</f>
        <v>3</v>
      </c>
      <c r="BN383" s="34">
        <f>IF(AU383="","",AU383*$BH383)</f>
        <v>0.10971004672580176</v>
      </c>
      <c r="BO383" s="34">
        <f>IF(AV383="","",AV383*$BH383)</f>
        <v>4.7848398152634894</v>
      </c>
      <c r="BP383" s="34">
        <f t="shared" si="46"/>
        <v>13.424937159010478</v>
      </c>
      <c r="BQ383" s="34">
        <f>IF(AW383="","",AW383*$BH383)</f>
        <v>1.0729831130945779</v>
      </c>
      <c r="BR383" s="34"/>
      <c r="BS383" s="34">
        <f t="shared" si="47"/>
        <v>4.8969850437731122</v>
      </c>
      <c r="BT383" s="34"/>
      <c r="BU383" s="34">
        <f t="shared" si="48"/>
        <v>0.89028995327419824</v>
      </c>
      <c r="BV383" s="34">
        <f t="shared" si="49"/>
        <v>0.89028995327419824</v>
      </c>
      <c r="BW383" s="34">
        <f t="shared" si="50"/>
        <v>1</v>
      </c>
      <c r="BX383" s="34"/>
      <c r="BY383" s="34">
        <f>IF(BV383="","",IF(BQ383=0,0,((BV383/BQ383)*AF383)))</f>
        <v>3.1297329056058381</v>
      </c>
      <c r="BZ383" s="34">
        <f>IF(BY383="","",SUM(S383:X383,BY383))</f>
        <v>99.530844905605832</v>
      </c>
      <c r="CA383" s="18"/>
      <c r="CB383" s="20">
        <v>1.5880999999999999E-2</v>
      </c>
      <c r="CC383" s="20">
        <v>1.0291E-2</v>
      </c>
      <c r="CD383" s="20">
        <v>5.1095000000000002E-2</v>
      </c>
      <c r="CE383" s="20">
        <v>1.2699E-2</v>
      </c>
      <c r="CF383" s="20">
        <v>9.0980000000000002E-3</v>
      </c>
      <c r="CG383" s="20">
        <v>3.0422000000000001E-2</v>
      </c>
      <c r="CH383" s="20"/>
      <c r="CI383" s="21">
        <v>5.2443</v>
      </c>
      <c r="CJ383" s="21">
        <v>5.7592299999999996</v>
      </c>
      <c r="CK383" s="21">
        <v>-24.998000000000001</v>
      </c>
      <c r="CL383" s="21">
        <v>0.36211100000000002</v>
      </c>
      <c r="CM383" s="21">
        <v>1.9673700000000001</v>
      </c>
      <c r="CN383" s="21">
        <v>0.34015499999999999</v>
      </c>
      <c r="CO383" s="21"/>
      <c r="CP383" s="20">
        <v>74.355099999999993</v>
      </c>
      <c r="CQ383" s="20">
        <v>53.3247</v>
      </c>
      <c r="CR383" s="20">
        <v>10.778499999999999</v>
      </c>
      <c r="CS383" s="20">
        <v>1015.83</v>
      </c>
      <c r="CT383" s="20"/>
      <c r="CU383" s="22">
        <v>44272.4194907407</v>
      </c>
      <c r="CV383" s="22"/>
    </row>
    <row r="384" spans="1:100" s="17" customFormat="1" x14ac:dyDescent="0.25">
      <c r="A384" s="17" t="s">
        <v>49</v>
      </c>
      <c r="B384" s="17">
        <v>2445</v>
      </c>
      <c r="C384" s="17">
        <v>53</v>
      </c>
      <c r="E384" s="18">
        <v>0.42389700000000002</v>
      </c>
      <c r="F384" s="18">
        <v>9.9236000000000005E-2</v>
      </c>
      <c r="G384" s="18">
        <v>0</v>
      </c>
      <c r="H384" s="18">
        <v>18.2652</v>
      </c>
      <c r="I384" s="18">
        <v>0.772227</v>
      </c>
      <c r="J384" s="18">
        <v>37.846499999999999</v>
      </c>
      <c r="K384" s="18">
        <v>42.374600000000001</v>
      </c>
      <c r="L384" s="18">
        <v>0.218336</v>
      </c>
      <c r="M384" s="18">
        <v>100</v>
      </c>
      <c r="N384" s="18"/>
      <c r="O384" s="18">
        <v>0.17425399999999999</v>
      </c>
      <c r="P384" s="18">
        <v>42.200400000000002</v>
      </c>
      <c r="Q384" s="18">
        <f t="shared" si="44"/>
        <v>99.825745999999995</v>
      </c>
      <c r="R384" s="18"/>
      <c r="S384" s="18">
        <v>0.57140400000000002</v>
      </c>
      <c r="T384" s="18">
        <v>0.16456399999999999</v>
      </c>
      <c r="U384" s="18">
        <v>0</v>
      </c>
      <c r="V384" s="18">
        <v>41.853000000000002</v>
      </c>
      <c r="W384" s="18">
        <v>0.772227</v>
      </c>
      <c r="X384" s="18">
        <v>52.954900000000002</v>
      </c>
      <c r="Y384" s="18">
        <v>3.6839900000000001</v>
      </c>
      <c r="Z384" s="18">
        <v>100</v>
      </c>
      <c r="AA384" s="19"/>
      <c r="AB384" s="18">
        <f>IF(Z384="","",Z384-O384)</f>
        <v>99.825745999999995</v>
      </c>
      <c r="AC384" s="18">
        <f t="shared" si="45"/>
        <v>96.141756000000001</v>
      </c>
      <c r="AD384" s="18"/>
      <c r="AE384" s="34">
        <f>IF(M384="","",IF(M384&gt;100,M384, M384+O384))</f>
        <v>100.174254</v>
      </c>
      <c r="AF384" s="37">
        <f>IF(AE384="","",IF(AE384="* * *", Y384, AE384-SUM(S384:X384)))</f>
        <v>3.8581590000000006</v>
      </c>
      <c r="AG384" s="54"/>
      <c r="AH384" s="33"/>
      <c r="AI384" s="34">
        <f>IF(S384="","",IF(AI$6=0, 0, S384/AI$6))</f>
        <v>9.2193251449605301E-3</v>
      </c>
      <c r="AJ384" s="34">
        <f>IF(T384="","",IF(AJ$6=0, 0, T384/AJ$6))</f>
        <v>4.0829775039759432E-3</v>
      </c>
      <c r="AK384" s="34">
        <f>IF(U384="","",IF(AK$6=0, 0, U384/AK$6))</f>
        <v>0</v>
      </c>
      <c r="AL384" s="34">
        <f>IF(V384="","",IF(AL$6=0, 0, V384/AL$6))</f>
        <v>0.29485463757248254</v>
      </c>
      <c r="AM384" s="34">
        <f>IF(W384="","",IF(AM$6=0, 0, W384/AM$6))</f>
        <v>2.1782632610749895E-2</v>
      </c>
      <c r="AN384" s="34">
        <f>IF(X384="","",IF(AN$6=0, 0, X384/AN$6))</f>
        <v>0.94431803186310348</v>
      </c>
      <c r="AO384" s="34">
        <f>IF(Y384="","",IF(AO$6=0, 0, Y384/AO$6))</f>
        <v>0.21661132302898009</v>
      </c>
      <c r="AP384" s="34"/>
      <c r="AQ384" s="34">
        <f>IF(AI384="","",AI384*AI$4)</f>
        <v>1.843865028992106E-2</v>
      </c>
      <c r="AR384" s="33">
        <f>IF(AJ384="","",AJ384*AJ$4)</f>
        <v>4.0829775039759432E-3</v>
      </c>
      <c r="AS384" s="34">
        <f>IF(AK384="","",AK384*AK$4)</f>
        <v>0</v>
      </c>
      <c r="AT384" s="34">
        <f>IF(AL384="","",AL384*AL$4)</f>
        <v>0.58970927514496507</v>
      </c>
      <c r="AU384" s="34">
        <f>IF(AM384="","",AM384*AM$4)</f>
        <v>2.1782632610749895E-2</v>
      </c>
      <c r="AV384" s="34">
        <f>IF(AN384="","",AN384*AN$4)</f>
        <v>0.94431803186310348</v>
      </c>
      <c r="AW384" s="34">
        <f>IF(AO384="","",AO384*AO$4)</f>
        <v>0.21661132302898009</v>
      </c>
      <c r="AX384" s="34"/>
      <c r="AY384" s="34">
        <f>IF(AQ384="","",AI384*AI$5)</f>
        <v>9.2193251449605301E-3</v>
      </c>
      <c r="AZ384" s="34">
        <f>IF(AR384="","",AJ384*AJ$5)</f>
        <v>4.0829775039759432E-3</v>
      </c>
      <c r="BA384" s="34">
        <f>IF(AS384="","",AK384*AK$5)</f>
        <v>0</v>
      </c>
      <c r="BB384" s="34">
        <f>IF(AT384="","",AL384*AL$5)</f>
        <v>1.4742731878624127</v>
      </c>
      <c r="BC384" s="34">
        <f>IF(AU384="","",AM384*AM$5)</f>
        <v>0</v>
      </c>
      <c r="BD384" s="34">
        <f>IF(AV384="","",AN384*AN$5)</f>
        <v>0.94431803186310348</v>
      </c>
      <c r="BE384" s="34">
        <f>IF(AW384="","",AO384*AO$5)</f>
        <v>0.21661132302898009</v>
      </c>
      <c r="BF384" s="34">
        <f>IF(BE384="","",SUM(AY384:BE384))</f>
        <v>2.6485048454034326</v>
      </c>
      <c r="BG384" s="34"/>
      <c r="BH384" s="34">
        <f>IF(AT384="","",3/AT384)</f>
        <v>5.0872525267005955</v>
      </c>
      <c r="BI384" s="34"/>
      <c r="BJ384" s="34">
        <f>IF(AQ384="","",AQ384*$BH384)</f>
        <v>9.3802070276349583E-2</v>
      </c>
      <c r="BK384" s="34">
        <f>IF(AR384="","",AR384*$BH384)</f>
        <v>2.0771137623563307E-2</v>
      </c>
      <c r="BL384" s="34">
        <f>IF(AS384="","",AS384*$BH384)</f>
        <v>0</v>
      </c>
      <c r="BM384" s="34">
        <f>IF(AT384="","",AT384*$BH384)</f>
        <v>3.0000000000000004</v>
      </c>
      <c r="BN384" s="34">
        <f>IF(AU384="","",AU384*$BH384)</f>
        <v>0.11081375278722819</v>
      </c>
      <c r="BO384" s="34">
        <f>IF(AV384="","",AV384*$BH384)</f>
        <v>4.8039842936045067</v>
      </c>
      <c r="BP384" s="34">
        <f t="shared" si="46"/>
        <v>13.473612966757383</v>
      </c>
      <c r="BQ384" s="34">
        <f>IF(AW384="","",AW384*$BH384)</f>
        <v>1.1019565003911378</v>
      </c>
      <c r="BR384" s="34"/>
      <c r="BS384" s="34">
        <f t="shared" si="47"/>
        <v>4.9185575015044201</v>
      </c>
      <c r="BT384" s="34"/>
      <c r="BU384" s="34">
        <f t="shared" si="48"/>
        <v>0.88918624721277184</v>
      </c>
      <c r="BV384" s="34">
        <f t="shared" si="49"/>
        <v>0.88918624721277184</v>
      </c>
      <c r="BW384" s="34">
        <f t="shared" si="50"/>
        <v>1</v>
      </c>
      <c r="BX384" s="34"/>
      <c r="BY384" s="34">
        <f>IF(BV384="","",IF(BQ384=0,0,((BV384/BQ384)*AF384)))</f>
        <v>3.1132099326447884</v>
      </c>
      <c r="BZ384" s="34">
        <f>IF(BY384="","",SUM(S384:X384,BY384))</f>
        <v>99.429304932644797</v>
      </c>
      <c r="CA384" s="18"/>
      <c r="CB384" s="20">
        <v>1.5242E-2</v>
      </c>
      <c r="CC384" s="20">
        <v>9.9220000000000003E-3</v>
      </c>
      <c r="CD384" s="20">
        <v>5.0588000000000001E-2</v>
      </c>
      <c r="CE384" s="20">
        <v>1.2302E-2</v>
      </c>
      <c r="CF384" s="20">
        <v>8.9560000000000004E-3</v>
      </c>
      <c r="CG384" s="20">
        <v>3.0457999999999999E-2</v>
      </c>
      <c r="CH384" s="20"/>
      <c r="CI384" s="21">
        <v>5.0757000000000003</v>
      </c>
      <c r="CJ384" s="21">
        <v>5.9321900000000003</v>
      </c>
      <c r="CK384" s="21">
        <v>-24.096</v>
      </c>
      <c r="CL384" s="21">
        <v>0.36259799999999998</v>
      </c>
      <c r="CM384" s="21">
        <v>1.95669</v>
      </c>
      <c r="CN384" s="21">
        <v>0.33999800000000002</v>
      </c>
      <c r="CO384" s="21"/>
      <c r="CP384" s="20">
        <v>74.368700000000004</v>
      </c>
      <c r="CQ384" s="20">
        <v>53.310499999999998</v>
      </c>
      <c r="CR384" s="20">
        <v>10.778</v>
      </c>
      <c r="CS384" s="20">
        <v>1035.49</v>
      </c>
      <c r="CT384" s="20"/>
      <c r="CU384" s="22">
        <v>44272.421261574098</v>
      </c>
      <c r="CV384" s="22"/>
    </row>
    <row r="385" spans="1:100" s="23" customFormat="1" x14ac:dyDescent="0.25">
      <c r="A385" s="23" t="s">
        <v>49</v>
      </c>
      <c r="B385" s="23">
        <v>2446</v>
      </c>
      <c r="C385" s="23">
        <v>54</v>
      </c>
      <c r="E385" s="24">
        <v>0.484348</v>
      </c>
      <c r="F385" s="24">
        <v>7.0653999999999995E-2</v>
      </c>
      <c r="G385" s="24">
        <v>0</v>
      </c>
      <c r="H385" s="24">
        <v>18.2652</v>
      </c>
      <c r="I385" s="24">
        <v>0.75482700000000003</v>
      </c>
      <c r="J385" s="24">
        <v>37.766599999999997</v>
      </c>
      <c r="K385" s="24">
        <v>42.434399999999997</v>
      </c>
      <c r="L385" s="24">
        <v>0.223965</v>
      </c>
      <c r="M385" s="24">
        <v>100</v>
      </c>
      <c r="N385" s="24"/>
      <c r="O385" s="24">
        <v>0.17032700000000001</v>
      </c>
      <c r="P385" s="24">
        <v>42.264000000000003</v>
      </c>
      <c r="Q385" s="24">
        <f t="shared" si="44"/>
        <v>99.829673</v>
      </c>
      <c r="R385" s="24"/>
      <c r="S385" s="24">
        <v>0.652891</v>
      </c>
      <c r="T385" s="24">
        <v>0.11716600000000001</v>
      </c>
      <c r="U385" s="24">
        <v>0</v>
      </c>
      <c r="V385" s="24">
        <v>41.853000000000002</v>
      </c>
      <c r="W385" s="24">
        <v>0.75482700000000003</v>
      </c>
      <c r="X385" s="24">
        <v>52.8431</v>
      </c>
      <c r="Y385" s="24">
        <v>3.7789700000000002</v>
      </c>
      <c r="Z385" s="24">
        <v>100</v>
      </c>
      <c r="AA385" s="25"/>
      <c r="AB385" s="24">
        <f>IF(Z385="","",Z385-O385)</f>
        <v>99.829673</v>
      </c>
      <c r="AC385" s="24">
        <f t="shared" si="45"/>
        <v>96.050702999999999</v>
      </c>
      <c r="AD385" s="24"/>
      <c r="AE385" s="36">
        <f>IF(M385="","",IF(M385&gt;100,M385, M385+O385))</f>
        <v>100.170327</v>
      </c>
      <c r="AF385" s="40">
        <f>IF(AE385="","",IF(AE385="* * *", Y385, AE385-SUM(S385:X385)))</f>
        <v>3.9493429999999989</v>
      </c>
      <c r="AG385" s="55"/>
      <c r="AH385" s="35"/>
      <c r="AI385" s="36">
        <f>IF(S385="","",IF(AI$6=0, 0, S385/AI$6))</f>
        <v>1.0534078188494349E-2</v>
      </c>
      <c r="AJ385" s="36">
        <f>IF(T385="","",IF(AJ$6=0, 0, T385/AJ$6))</f>
        <v>2.9069914576143351E-3</v>
      </c>
      <c r="AK385" s="36">
        <f>IF(U385="","",IF(AK$6=0, 0, U385/AK$6))</f>
        <v>0</v>
      </c>
      <c r="AL385" s="36">
        <f>IF(V385="","",IF(AL$6=0, 0, V385/AL$6))</f>
        <v>0.29485463757248254</v>
      </c>
      <c r="AM385" s="36">
        <f>IF(W385="","",IF(AM$6=0, 0, W385/AM$6))</f>
        <v>2.1291821220540737E-2</v>
      </c>
      <c r="AN385" s="36">
        <f>IF(X385="","",IF(AN$6=0, 0, X385/AN$6))</f>
        <v>0.94232435883261345</v>
      </c>
      <c r="AO385" s="36">
        <f>IF(Y385="","",IF(AO$6=0, 0, Y385/AO$6))</f>
        <v>0.22219595910597609</v>
      </c>
      <c r="AP385" s="36"/>
      <c r="AQ385" s="36">
        <f>IF(AI385="","",AI385*AI$4)</f>
        <v>2.1068156376988698E-2</v>
      </c>
      <c r="AR385" s="35">
        <f>IF(AJ385="","",AJ385*AJ$4)</f>
        <v>2.9069914576143351E-3</v>
      </c>
      <c r="AS385" s="36">
        <f>IF(AK385="","",AK385*AK$4)</f>
        <v>0</v>
      </c>
      <c r="AT385" s="36">
        <f>IF(AL385="","",AL385*AL$4)</f>
        <v>0.58970927514496507</v>
      </c>
      <c r="AU385" s="36">
        <f>IF(AM385="","",AM385*AM$4)</f>
        <v>2.1291821220540737E-2</v>
      </c>
      <c r="AV385" s="36">
        <f>IF(AN385="","",AN385*AN$4)</f>
        <v>0.94232435883261345</v>
      </c>
      <c r="AW385" s="36">
        <f>IF(AO385="","",AO385*AO$4)</f>
        <v>0.22219595910597609</v>
      </c>
      <c r="AX385" s="36"/>
      <c r="AY385" s="36">
        <f>IF(AQ385="","",AI385*AI$5)</f>
        <v>1.0534078188494349E-2</v>
      </c>
      <c r="AZ385" s="36">
        <f>IF(AR385="","",AJ385*AJ$5)</f>
        <v>2.9069914576143351E-3</v>
      </c>
      <c r="BA385" s="36">
        <f>IF(AS385="","",AK385*AK$5)</f>
        <v>0</v>
      </c>
      <c r="BB385" s="36">
        <f>IF(AT385="","",AL385*AL$5)</f>
        <v>1.4742731878624127</v>
      </c>
      <c r="BC385" s="36">
        <f>IF(AU385="","",AM385*AM$5)</f>
        <v>0</v>
      </c>
      <c r="BD385" s="36">
        <f>IF(AV385="","",AN385*AN$5)</f>
        <v>0.94232435883261345</v>
      </c>
      <c r="BE385" s="36">
        <f>IF(AW385="","",AO385*AO$5)</f>
        <v>0.22219595910597609</v>
      </c>
      <c r="BF385" s="36">
        <f>IF(BE385="","",SUM(AY385:BE385))</f>
        <v>2.6522345754471108</v>
      </c>
      <c r="BG385" s="36"/>
      <c r="BH385" s="36">
        <f>IF(AT385="","",3/AT385)</f>
        <v>5.0872525267005955</v>
      </c>
      <c r="BI385" s="36"/>
      <c r="BJ385" s="36">
        <f>IF(AQ385="","",AQ385*$BH385)</f>
        <v>0.10717903176175902</v>
      </c>
      <c r="BK385" s="36">
        <f>IF(AR385="","",AR385*$BH385)</f>
        <v>1.4788599637845573E-2</v>
      </c>
      <c r="BL385" s="36">
        <f>IF(AS385="","",AS385*$BH385)</f>
        <v>0</v>
      </c>
      <c r="BM385" s="36">
        <f>IF(AT385="","",AT385*$BH385)</f>
        <v>3.0000000000000004</v>
      </c>
      <c r="BN385" s="36">
        <f>IF(AU385="","",AU385*$BH385)</f>
        <v>0.10831687130225322</v>
      </c>
      <c r="BO385" s="36">
        <f>IF(AV385="","",AV385*$BH385)</f>
        <v>4.7938419754427315</v>
      </c>
      <c r="BP385" s="36">
        <f t="shared" si="46"/>
        <v>13.492587045345996</v>
      </c>
      <c r="BQ385" s="36">
        <f>IF(AW385="","",AW385*$BH385)</f>
        <v>1.1303669543845389</v>
      </c>
      <c r="BR385" s="36"/>
      <c r="BS385" s="36">
        <f t="shared" si="47"/>
        <v>4.9158096068423358</v>
      </c>
      <c r="BT385" s="36"/>
      <c r="BU385" s="36">
        <f t="shared" si="48"/>
        <v>0.8916831286977468</v>
      </c>
      <c r="BV385" s="36">
        <f t="shared" si="49"/>
        <v>0.8916831286977468</v>
      </c>
      <c r="BW385" s="36">
        <f t="shared" si="50"/>
        <v>1</v>
      </c>
      <c r="BX385" s="36"/>
      <c r="BY385" s="36">
        <f>IF(BV385="","",IF(BQ385=0,0,((BV385/BQ385)*AF385)))</f>
        <v>3.1154153161333005</v>
      </c>
      <c r="BZ385" s="36">
        <f>IF(BY385="","",SUM(S385:X385,BY385))</f>
        <v>99.336399316133296</v>
      </c>
      <c r="CA385" s="24"/>
      <c r="CB385" s="26">
        <v>1.6472000000000001E-2</v>
      </c>
      <c r="CC385" s="26">
        <v>1.0543E-2</v>
      </c>
      <c r="CD385" s="26">
        <v>5.0334999999999998E-2</v>
      </c>
      <c r="CE385" s="26">
        <v>1.3407000000000001E-2</v>
      </c>
      <c r="CF385" s="26">
        <v>9.2860000000000009E-3</v>
      </c>
      <c r="CG385" s="26">
        <v>2.9042999999999999E-2</v>
      </c>
      <c r="CH385" s="26"/>
      <c r="CI385" s="27">
        <v>4.7613099999999999</v>
      </c>
      <c r="CJ385" s="27">
        <v>8.2301199999999994</v>
      </c>
      <c r="CK385" s="27">
        <v>-33.101999999999997</v>
      </c>
      <c r="CL385" s="27">
        <v>0.36302699999999999</v>
      </c>
      <c r="CM385" s="27">
        <v>1.9895700000000001</v>
      </c>
      <c r="CN385" s="27">
        <v>0.34031400000000001</v>
      </c>
      <c r="CO385" s="27"/>
      <c r="CP385" s="26">
        <v>74.382400000000004</v>
      </c>
      <c r="CQ385" s="26">
        <v>53.296100000000003</v>
      </c>
      <c r="CR385" s="26">
        <v>10.7775</v>
      </c>
      <c r="CS385" s="26">
        <v>1055.3699999999999</v>
      </c>
      <c r="CT385" s="26"/>
      <c r="CU385" s="28">
        <v>44272.423032407401</v>
      </c>
      <c r="CV385" s="28"/>
    </row>
    <row r="386" spans="1:100" x14ac:dyDescent="0.25">
      <c r="Q386" s="5" t="str">
        <f t="shared" si="44"/>
        <v/>
      </c>
      <c r="AA386" s="10"/>
      <c r="AB386" s="5" t="str">
        <f>IF(Z386="","",Z386-O386)</f>
        <v/>
      </c>
      <c r="AC386" s="5" t="str">
        <f t="shared" si="45"/>
        <v/>
      </c>
      <c r="AE386" s="30" t="str">
        <f>IF(M386="","",IF(M386&gt;100,M386, M386+O386))</f>
        <v/>
      </c>
      <c r="AF386" s="38" t="str">
        <f>IF(AE386="","",IF(AE386="* * *", Y386, AE386-SUM(S386:X386)))</f>
        <v/>
      </c>
      <c r="AG386" s="57"/>
      <c r="AI386" s="30" t="str">
        <f>IF(S386="","",IF(AI$6=0, 0, S386/AI$6))</f>
        <v/>
      </c>
      <c r="AJ386" s="30" t="str">
        <f>IF(T386="","",IF(AJ$6=0, 0, T386/AJ$6))</f>
        <v/>
      </c>
      <c r="AK386" s="30" t="str">
        <f>IF(U386="","",IF(AK$6=0, 0, U386/AK$6))</f>
        <v/>
      </c>
      <c r="AL386" s="30" t="str">
        <f>IF(V386="","",IF(AL$6=0, 0, V386/AL$6))</f>
        <v/>
      </c>
      <c r="AM386" s="30" t="str">
        <f>IF(W386="","",IF(AM$6=0, 0, W386/AM$6))</f>
        <v/>
      </c>
      <c r="AN386" s="30" t="str">
        <f>IF(X386="","",IF(AN$6=0, 0, X386/AN$6))</f>
        <v/>
      </c>
      <c r="AO386" s="30" t="str">
        <f>IF(Y386="","",IF(AO$6=0, 0, Y386/AO$6))</f>
        <v/>
      </c>
      <c r="AQ386" s="30" t="str">
        <f>IF(AI386="","",AI386*AI$4)</f>
        <v/>
      </c>
      <c r="AR386" s="29" t="str">
        <f>IF(AJ386="","",AJ386*AJ$4)</f>
        <v/>
      </c>
      <c r="AS386" s="30" t="str">
        <f>IF(AK386="","",AK386*AK$4)</f>
        <v/>
      </c>
      <c r="AT386" s="30" t="str">
        <f>IF(AL386="","",AL386*AL$4)</f>
        <v/>
      </c>
      <c r="AU386" s="30" t="str">
        <f>IF(AM386="","",AM386*AM$4)</f>
        <v/>
      </c>
      <c r="AV386" s="30" t="str">
        <f>IF(AN386="","",AN386*AN$4)</f>
        <v/>
      </c>
      <c r="AW386" s="30" t="str">
        <f>IF(AO386="","",AO386*AO$4)</f>
        <v/>
      </c>
      <c r="AY386" s="30" t="str">
        <f>IF(AQ386="","",AI386*AI$5)</f>
        <v/>
      </c>
      <c r="AZ386" s="30" t="str">
        <f>IF(AR386="","",AJ386*AJ$5)</f>
        <v/>
      </c>
      <c r="BA386" s="30" t="str">
        <f>IF(AS386="","",AK386*AK$5)</f>
        <v/>
      </c>
      <c r="BB386" s="30" t="str">
        <f>IF(AT386="","",AL386*AL$5)</f>
        <v/>
      </c>
      <c r="BC386" s="30" t="str">
        <f>IF(AU386="","",AM386*AM$5)</f>
        <v/>
      </c>
      <c r="BD386" s="30" t="str">
        <f>IF(AV386="","",AN386*AN$5)</f>
        <v/>
      </c>
      <c r="BE386" s="30" t="str">
        <f>IF(AW386="","",AO386*AO$5)</f>
        <v/>
      </c>
      <c r="BF386" s="30" t="str">
        <f>IF(BE386="","",SUM(AY386:BE386))</f>
        <v/>
      </c>
      <c r="BH386" s="30" t="str">
        <f>IF(AT386="","",3/AT386)</f>
        <v/>
      </c>
      <c r="BJ386" s="30" t="str">
        <f>IF(AQ386="","",AQ386*$BH386)</f>
        <v/>
      </c>
      <c r="BK386" s="30" t="str">
        <f>IF(AR386="","",AR386*$BH386)</f>
        <v/>
      </c>
      <c r="BL386" s="30" t="str">
        <f>IF(AS386="","",AS386*$BH386)</f>
        <v/>
      </c>
      <c r="BM386" s="30" t="str">
        <f>IF(AT386="","",AT386*$BH386)</f>
        <v/>
      </c>
      <c r="BN386" s="30" t="str">
        <f>IF(AU386="","",AU386*$BH386)</f>
        <v/>
      </c>
      <c r="BO386" s="30" t="str">
        <f>IF(AV386="","",AV386*$BH386)</f>
        <v/>
      </c>
      <c r="BP386" s="30" t="str">
        <f t="shared" si="46"/>
        <v/>
      </c>
      <c r="BQ386" s="30" t="str">
        <f>IF(AW386="","",AW386*$BH386)</f>
        <v/>
      </c>
      <c r="BS386" s="30" t="str">
        <f t="shared" si="47"/>
        <v/>
      </c>
      <c r="BU386" s="30" t="str">
        <f t="shared" si="48"/>
        <v/>
      </c>
      <c r="BV386" s="30" t="str">
        <f t="shared" si="49"/>
        <v/>
      </c>
      <c r="BW386" s="30" t="str">
        <f t="shared" si="50"/>
        <v/>
      </c>
      <c r="BY386" s="30" t="str">
        <f>IF(BV386="","",IF(BQ386=0,0,((BV386/BQ386)*AF386)))</f>
        <v/>
      </c>
      <c r="BZ386" s="30" t="str">
        <f>IF(BY386="","",SUM(S386:X386,BY386))</f>
        <v/>
      </c>
    </row>
    <row r="387" spans="1:100" x14ac:dyDescent="0.25">
      <c r="Q387" s="5" t="str">
        <f t="shared" si="44"/>
        <v/>
      </c>
      <c r="AA387" s="10"/>
      <c r="AB387" s="5" t="str">
        <f>IF(Z387="","",Z387-O387)</f>
        <v/>
      </c>
      <c r="AC387" s="5" t="str">
        <f t="shared" si="45"/>
        <v/>
      </c>
      <c r="AE387" s="30" t="str">
        <f>IF(M387="","",IF(M387&gt;100,M387, M387+O387))</f>
        <v/>
      </c>
      <c r="AF387" s="38" t="str">
        <f>IF(AE387="","",IF(AE387="* * *", Y387, AE387-SUM(S387:X387)))</f>
        <v/>
      </c>
      <c r="AG387" s="57"/>
      <c r="AI387" s="30" t="str">
        <f>IF(S387="","",IF(AI$6=0, 0, S387/AI$6))</f>
        <v/>
      </c>
      <c r="AJ387" s="30" t="str">
        <f>IF(T387="","",IF(AJ$6=0, 0, T387/AJ$6))</f>
        <v/>
      </c>
      <c r="AK387" s="30" t="str">
        <f>IF(U387="","",IF(AK$6=0, 0, U387/AK$6))</f>
        <v/>
      </c>
      <c r="AL387" s="30" t="str">
        <f>IF(V387="","",IF(AL$6=0, 0, V387/AL$6))</f>
        <v/>
      </c>
      <c r="AM387" s="30" t="str">
        <f>IF(W387="","",IF(AM$6=0, 0, W387/AM$6))</f>
        <v/>
      </c>
      <c r="AN387" s="30" t="str">
        <f>IF(X387="","",IF(AN$6=0, 0, X387/AN$6))</f>
        <v/>
      </c>
      <c r="AO387" s="30" t="str">
        <f>IF(Y387="","",IF(AO$6=0, 0, Y387/AO$6))</f>
        <v/>
      </c>
      <c r="AQ387" s="30" t="str">
        <f>IF(AI387="","",AI387*AI$4)</f>
        <v/>
      </c>
      <c r="AR387" s="29" t="str">
        <f>IF(AJ387="","",AJ387*AJ$4)</f>
        <v/>
      </c>
      <c r="AS387" s="30" t="str">
        <f>IF(AK387="","",AK387*AK$4)</f>
        <v/>
      </c>
      <c r="AT387" s="30" t="str">
        <f>IF(AL387="","",AL387*AL$4)</f>
        <v/>
      </c>
      <c r="AU387" s="30" t="str">
        <f>IF(AM387="","",AM387*AM$4)</f>
        <v/>
      </c>
      <c r="AV387" s="30" t="str">
        <f>IF(AN387="","",AN387*AN$4)</f>
        <v/>
      </c>
      <c r="AW387" s="30" t="str">
        <f>IF(AO387="","",AO387*AO$4)</f>
        <v/>
      </c>
      <c r="AY387" s="30" t="str">
        <f>IF(AQ387="","",AI387*AI$5)</f>
        <v/>
      </c>
      <c r="AZ387" s="30" t="str">
        <f>IF(AR387="","",AJ387*AJ$5)</f>
        <v/>
      </c>
      <c r="BA387" s="30" t="str">
        <f>IF(AS387="","",AK387*AK$5)</f>
        <v/>
      </c>
      <c r="BB387" s="30" t="str">
        <f>IF(AT387="","",AL387*AL$5)</f>
        <v/>
      </c>
      <c r="BC387" s="30" t="str">
        <f>IF(AU387="","",AM387*AM$5)</f>
        <v/>
      </c>
      <c r="BD387" s="30" t="str">
        <f>IF(AV387="","",AN387*AN$5)</f>
        <v/>
      </c>
      <c r="BE387" s="30" t="str">
        <f>IF(AW387="","",AO387*AO$5)</f>
        <v/>
      </c>
      <c r="BF387" s="30" t="str">
        <f>IF(BE387="","",SUM(AY387:BE387))</f>
        <v/>
      </c>
      <c r="BH387" s="30" t="str">
        <f>IF(AT387="","",3/AT387)</f>
        <v/>
      </c>
      <c r="BJ387" s="30" t="str">
        <f>IF(AQ387="","",AQ387*$BH387)</f>
        <v/>
      </c>
      <c r="BK387" s="30" t="str">
        <f>IF(AR387="","",AR387*$BH387)</f>
        <v/>
      </c>
      <c r="BL387" s="30" t="str">
        <f>IF(AS387="","",AS387*$BH387)</f>
        <v/>
      </c>
      <c r="BM387" s="30" t="str">
        <f>IF(AT387="","",AT387*$BH387)</f>
        <v/>
      </c>
      <c r="BN387" s="30" t="str">
        <f>IF(AU387="","",AU387*$BH387)</f>
        <v/>
      </c>
      <c r="BO387" s="30" t="str">
        <f>IF(AV387="","",AV387*$BH387)</f>
        <v/>
      </c>
      <c r="BP387" s="30" t="str">
        <f t="shared" si="46"/>
        <v/>
      </c>
      <c r="BQ387" s="30" t="str">
        <f>IF(AW387="","",AW387*$BH387)</f>
        <v/>
      </c>
      <c r="BS387" s="30" t="str">
        <f t="shared" si="47"/>
        <v/>
      </c>
      <c r="BU387" s="30" t="str">
        <f t="shared" si="48"/>
        <v/>
      </c>
      <c r="BV387" s="30" t="str">
        <f t="shared" si="49"/>
        <v/>
      </c>
      <c r="BW387" s="30" t="str">
        <f t="shared" si="50"/>
        <v/>
      </c>
      <c r="BY387" s="30" t="str">
        <f>IF(BV387="","",IF(BQ387=0,0,((BV387/BQ387)*AF387)))</f>
        <v/>
      </c>
      <c r="BZ387" s="30" t="str">
        <f>IF(BY387="","",SUM(S387:X387,BY387))</f>
        <v/>
      </c>
    </row>
    <row r="388" spans="1:100" x14ac:dyDescent="0.25">
      <c r="Q388" s="5" t="str">
        <f t="shared" si="44"/>
        <v/>
      </c>
      <c r="AA388" s="10"/>
      <c r="AB388" s="5" t="str">
        <f>IF(Z388="","",Z388-O388)</f>
        <v/>
      </c>
      <c r="AC388" s="5" t="str">
        <f t="shared" si="45"/>
        <v/>
      </c>
      <c r="AE388" s="30" t="str">
        <f>IF(M388="","",IF(M388&gt;100,M388, M388+O388))</f>
        <v/>
      </c>
      <c r="AF388" s="38" t="str">
        <f>IF(AE388="","",IF(AE388="* * *", Y388, AE388-SUM(S388:X388)))</f>
        <v/>
      </c>
      <c r="AG388" s="57"/>
      <c r="AI388" s="30" t="str">
        <f>IF(S388="","",IF(AI$6=0, 0, S388/AI$6))</f>
        <v/>
      </c>
      <c r="AJ388" s="30" t="str">
        <f>IF(T388="","",IF(AJ$6=0, 0, T388/AJ$6))</f>
        <v/>
      </c>
      <c r="AK388" s="30" t="str">
        <f>IF(U388="","",IF(AK$6=0, 0, U388/AK$6))</f>
        <v/>
      </c>
      <c r="AL388" s="30" t="str">
        <f>IF(V388="","",IF(AL$6=0, 0, V388/AL$6))</f>
        <v/>
      </c>
      <c r="AM388" s="30" t="str">
        <f>IF(W388="","",IF(AM$6=0, 0, W388/AM$6))</f>
        <v/>
      </c>
      <c r="AN388" s="30" t="str">
        <f>IF(X388="","",IF(AN$6=0, 0, X388/AN$6))</f>
        <v/>
      </c>
      <c r="AO388" s="30" t="str">
        <f>IF(Y388="","",IF(AO$6=0, 0, Y388/AO$6))</f>
        <v/>
      </c>
      <c r="AQ388" s="30" t="str">
        <f>IF(AI388="","",AI388*AI$4)</f>
        <v/>
      </c>
      <c r="AR388" s="29" t="str">
        <f>IF(AJ388="","",AJ388*AJ$4)</f>
        <v/>
      </c>
      <c r="AS388" s="30" t="str">
        <f>IF(AK388="","",AK388*AK$4)</f>
        <v/>
      </c>
      <c r="AT388" s="30" t="str">
        <f>IF(AL388="","",AL388*AL$4)</f>
        <v/>
      </c>
      <c r="AU388" s="30" t="str">
        <f>IF(AM388="","",AM388*AM$4)</f>
        <v/>
      </c>
      <c r="AV388" s="30" t="str">
        <f>IF(AN388="","",AN388*AN$4)</f>
        <v/>
      </c>
      <c r="AW388" s="30" t="str">
        <f>IF(AO388="","",AO388*AO$4)</f>
        <v/>
      </c>
      <c r="AY388" s="30" t="str">
        <f>IF(AQ388="","",AI388*AI$5)</f>
        <v/>
      </c>
      <c r="AZ388" s="30" t="str">
        <f>IF(AR388="","",AJ388*AJ$5)</f>
        <v/>
      </c>
      <c r="BA388" s="30" t="str">
        <f>IF(AS388="","",AK388*AK$5)</f>
        <v/>
      </c>
      <c r="BB388" s="30" t="str">
        <f>IF(AT388="","",AL388*AL$5)</f>
        <v/>
      </c>
      <c r="BC388" s="30" t="str">
        <f>IF(AU388="","",AM388*AM$5)</f>
        <v/>
      </c>
      <c r="BD388" s="30" t="str">
        <f>IF(AV388="","",AN388*AN$5)</f>
        <v/>
      </c>
      <c r="BE388" s="30" t="str">
        <f>IF(AW388="","",AO388*AO$5)</f>
        <v/>
      </c>
      <c r="BF388" s="30" t="str">
        <f>IF(BE388="","",SUM(AY388:BE388))</f>
        <v/>
      </c>
      <c r="BH388" s="30" t="str">
        <f>IF(AT388="","",3/AT388)</f>
        <v/>
      </c>
      <c r="BJ388" s="30" t="str">
        <f>IF(AQ388="","",AQ388*$BH388)</f>
        <v/>
      </c>
      <c r="BK388" s="30" t="str">
        <f>IF(AR388="","",AR388*$BH388)</f>
        <v/>
      </c>
      <c r="BL388" s="30" t="str">
        <f>IF(AS388="","",AS388*$BH388)</f>
        <v/>
      </c>
      <c r="BM388" s="30" t="str">
        <f>IF(AT388="","",AT388*$BH388)</f>
        <v/>
      </c>
      <c r="BN388" s="30" t="str">
        <f>IF(AU388="","",AU388*$BH388)</f>
        <v/>
      </c>
      <c r="BO388" s="30" t="str">
        <f>IF(AV388="","",AV388*$BH388)</f>
        <v/>
      </c>
      <c r="BP388" s="30" t="str">
        <f t="shared" si="46"/>
        <v/>
      </c>
      <c r="BQ388" s="30" t="str">
        <f>IF(AW388="","",AW388*$BH388)</f>
        <v/>
      </c>
      <c r="BS388" s="30" t="str">
        <f t="shared" si="47"/>
        <v/>
      </c>
      <c r="BU388" s="30" t="str">
        <f t="shared" si="48"/>
        <v/>
      </c>
      <c r="BV388" s="30" t="str">
        <f t="shared" si="49"/>
        <v/>
      </c>
      <c r="BW388" s="30" t="str">
        <f t="shared" si="50"/>
        <v/>
      </c>
      <c r="BY388" s="30" t="str">
        <f>IF(BV388="","",IF(BQ388=0,0,((BV388/BQ388)*AF388)))</f>
        <v/>
      </c>
      <c r="BZ388" s="30" t="str">
        <f>IF(BY388="","",SUM(S388:X388,BY388))</f>
        <v/>
      </c>
    </row>
    <row r="389" spans="1:100" x14ac:dyDescent="0.25">
      <c r="A389" s="9">
        <v>44272</v>
      </c>
      <c r="Q389" s="5" t="str">
        <f t="shared" si="44"/>
        <v/>
      </c>
      <c r="AA389" s="10"/>
      <c r="AB389" s="5" t="str">
        <f>IF(Z389="","",Z389-O389)</f>
        <v/>
      </c>
      <c r="AC389" s="5" t="str">
        <f t="shared" si="45"/>
        <v/>
      </c>
      <c r="AE389" s="30" t="str">
        <f>IF(M389="","",IF(M389&gt;100,M389, M389+O389))</f>
        <v/>
      </c>
      <c r="AF389" s="38" t="str">
        <f>IF(AE389="","",IF(AE389="* * *", Y389, AE389-SUM(S389:X389)))</f>
        <v/>
      </c>
      <c r="AG389" s="57"/>
      <c r="AI389" s="30" t="str">
        <f>IF(S389="","",IF(AI$6=0, 0, S389/AI$6))</f>
        <v/>
      </c>
      <c r="AJ389" s="30" t="str">
        <f>IF(T389="","",IF(AJ$6=0, 0, T389/AJ$6))</f>
        <v/>
      </c>
      <c r="AK389" s="30" t="str">
        <f>IF(U389="","",IF(AK$6=0, 0, U389/AK$6))</f>
        <v/>
      </c>
      <c r="AL389" s="30" t="str">
        <f>IF(V389="","",IF(AL$6=0, 0, V389/AL$6))</f>
        <v/>
      </c>
      <c r="AM389" s="30" t="str">
        <f>IF(W389="","",IF(AM$6=0, 0, W389/AM$6))</f>
        <v/>
      </c>
      <c r="AN389" s="30" t="str">
        <f>IF(X389="","",IF(AN$6=0, 0, X389/AN$6))</f>
        <v/>
      </c>
      <c r="AO389" s="30" t="str">
        <f>IF(Y389="","",IF(AO$6=0, 0, Y389/AO$6))</f>
        <v/>
      </c>
      <c r="AQ389" s="30" t="str">
        <f>IF(AI389="","",AI389*AI$4)</f>
        <v/>
      </c>
      <c r="AR389" s="29" t="str">
        <f>IF(AJ389="","",AJ389*AJ$4)</f>
        <v/>
      </c>
      <c r="AS389" s="30" t="str">
        <f>IF(AK389="","",AK389*AK$4)</f>
        <v/>
      </c>
      <c r="AT389" s="30" t="str">
        <f>IF(AL389="","",AL389*AL$4)</f>
        <v/>
      </c>
      <c r="AU389" s="30" t="str">
        <f>IF(AM389="","",AM389*AM$4)</f>
        <v/>
      </c>
      <c r="AV389" s="30" t="str">
        <f>IF(AN389="","",AN389*AN$4)</f>
        <v/>
      </c>
      <c r="AW389" s="30" t="str">
        <f>IF(AO389="","",AO389*AO$4)</f>
        <v/>
      </c>
      <c r="AY389" s="30" t="str">
        <f>IF(AQ389="","",AI389*AI$5)</f>
        <v/>
      </c>
      <c r="AZ389" s="30" t="str">
        <f>IF(AR389="","",AJ389*AJ$5)</f>
        <v/>
      </c>
      <c r="BA389" s="30" t="str">
        <f>IF(AS389="","",AK389*AK$5)</f>
        <v/>
      </c>
      <c r="BB389" s="30" t="str">
        <f>IF(AT389="","",AL389*AL$5)</f>
        <v/>
      </c>
      <c r="BC389" s="30" t="str">
        <f>IF(AU389="","",AM389*AM$5)</f>
        <v/>
      </c>
      <c r="BD389" s="30" t="str">
        <f>IF(AV389="","",AN389*AN$5)</f>
        <v/>
      </c>
      <c r="BE389" s="30" t="str">
        <f>IF(AW389="","",AO389*AO$5)</f>
        <v/>
      </c>
      <c r="BF389" s="30" t="str">
        <f>IF(BE389="","",SUM(AY389:BE389))</f>
        <v/>
      </c>
      <c r="BH389" s="30" t="str">
        <f>IF(AT389="","",3/AT389)</f>
        <v/>
      </c>
      <c r="BJ389" s="30" t="str">
        <f>IF(AQ389="","",AQ389*$BH389)</f>
        <v/>
      </c>
      <c r="BK389" s="30" t="str">
        <f>IF(AR389="","",AR389*$BH389)</f>
        <v/>
      </c>
      <c r="BL389" s="30" t="str">
        <f>IF(AS389="","",AS389*$BH389)</f>
        <v/>
      </c>
      <c r="BM389" s="30" t="str">
        <f>IF(AT389="","",AT389*$BH389)</f>
        <v/>
      </c>
      <c r="BN389" s="30" t="str">
        <f>IF(AU389="","",AU389*$BH389)</f>
        <v/>
      </c>
      <c r="BO389" s="30" t="str">
        <f>IF(AV389="","",AV389*$BH389)</f>
        <v/>
      </c>
      <c r="BP389" s="30" t="str">
        <f t="shared" si="46"/>
        <v/>
      </c>
      <c r="BQ389" s="30" t="str">
        <f>IF(AW389="","",AW389*$BH389)</f>
        <v/>
      </c>
      <c r="BS389" s="30" t="str">
        <f t="shared" si="47"/>
        <v/>
      </c>
      <c r="BU389" s="30" t="str">
        <f t="shared" si="48"/>
        <v/>
      </c>
      <c r="BV389" s="30" t="str">
        <f t="shared" si="49"/>
        <v/>
      </c>
      <c r="BW389" s="30" t="str">
        <f t="shared" si="50"/>
        <v/>
      </c>
      <c r="BY389" s="30" t="str">
        <f>IF(BV389="","",IF(BQ389=0,0,((BV389/BQ389)*AF389)))</f>
        <v/>
      </c>
      <c r="BZ389" s="30" t="str">
        <f>IF(BY389="","",SUM(S389:X389,BY389))</f>
        <v/>
      </c>
    </row>
    <row r="390" spans="1:100" s="11" customFormat="1" x14ac:dyDescent="0.25">
      <c r="A390" s="11" t="s">
        <v>50</v>
      </c>
      <c r="B390" s="11">
        <v>2462</v>
      </c>
      <c r="C390" s="11">
        <v>1</v>
      </c>
      <c r="E390" s="12">
        <v>0.94849399999999995</v>
      </c>
      <c r="F390" s="12">
        <v>0.314614</v>
      </c>
      <c r="G390" s="12">
        <v>0</v>
      </c>
      <c r="H390" s="12">
        <v>17.399699999999999</v>
      </c>
      <c r="I390" s="12">
        <v>0.13945399999999999</v>
      </c>
      <c r="J390" s="12">
        <v>36.0274</v>
      </c>
      <c r="K390" s="12">
        <v>44.709099999999999</v>
      </c>
      <c r="L390" s="12">
        <v>0.46113900000000002</v>
      </c>
      <c r="M390" s="12">
        <v>100</v>
      </c>
      <c r="N390" s="12"/>
      <c r="O390" s="12">
        <v>3.1468000000000003E-2</v>
      </c>
      <c r="P390" s="12">
        <v>44.677700000000002</v>
      </c>
      <c r="Q390" s="12">
        <f t="shared" si="44"/>
        <v>99.968531999999996</v>
      </c>
      <c r="R390" s="12"/>
      <c r="S390" s="12">
        <v>1.2785500000000001</v>
      </c>
      <c r="T390" s="12">
        <v>0.52172499999999999</v>
      </c>
      <c r="U390" s="12">
        <v>0</v>
      </c>
      <c r="V390" s="12">
        <v>39.869799999999998</v>
      </c>
      <c r="W390" s="12">
        <v>0.13945399999999999</v>
      </c>
      <c r="X390" s="12">
        <v>50.409599999999998</v>
      </c>
      <c r="Y390" s="12">
        <v>7.7808099999999998</v>
      </c>
      <c r="Z390" s="12">
        <v>100</v>
      </c>
      <c r="AA390" s="13"/>
      <c r="AB390" s="12">
        <f>IF(Z390="","",Z390-O390)</f>
        <v>99.968531999999996</v>
      </c>
      <c r="AC390" s="12">
        <f t="shared" si="45"/>
        <v>92.187721999999994</v>
      </c>
      <c r="AD390" s="12"/>
      <c r="AE390" s="32">
        <f>IF(M390="","",IF(M390&gt;100,M390, M390+O390))</f>
        <v>100.031468</v>
      </c>
      <c r="AF390" s="39">
        <f>IF(AE390="","",IF(AE390="* * *", Y390, AE390-SUM(S390:X390)))</f>
        <v>7.8123390000000086</v>
      </c>
      <c r="AG390" s="56"/>
      <c r="AH390" s="31"/>
      <c r="AI390" s="32">
        <f>IF(S390="","",IF(AI$6=0, 0, S390/AI$6))</f>
        <v>2.0628781324753216E-2</v>
      </c>
      <c r="AJ390" s="32">
        <f>IF(T390="","",IF(AJ$6=0, 0, T390/AJ$6))</f>
        <v>1.2944455885016463E-2</v>
      </c>
      <c r="AK390" s="32">
        <f>IF(U390="","",IF(AK$6=0, 0, U390/AK$6))</f>
        <v>0</v>
      </c>
      <c r="AL390" s="32">
        <f>IF(V390="","",IF(AL$6=0, 0, V390/AL$6))</f>
        <v>0.28088298160436198</v>
      </c>
      <c r="AM390" s="32">
        <f>IF(W390="","",IF(AM$6=0, 0, W390/AM$6))</f>
        <v>3.9336558396682788E-3</v>
      </c>
      <c r="AN390" s="32">
        <f>IF(X390="","",IF(AN$6=0, 0, X390/AN$6))</f>
        <v>0.89892898030222501</v>
      </c>
      <c r="AO390" s="32">
        <f>IF(Y390="","",IF(AO$6=0, 0, Y390/AO$6))</f>
        <v>0.45749623325175109</v>
      </c>
      <c r="AP390" s="32"/>
      <c r="AQ390" s="32">
        <f>IF(AI390="","",AI390*AI$4)</f>
        <v>4.1257562649506432E-2</v>
      </c>
      <c r="AR390" s="31">
        <f>IF(AJ390="","",AJ390*AJ$4)</f>
        <v>1.2944455885016463E-2</v>
      </c>
      <c r="AS390" s="32">
        <f>IF(AK390="","",AK390*AK$4)</f>
        <v>0</v>
      </c>
      <c r="AT390" s="32">
        <f>IF(AL390="","",AL390*AL$4)</f>
        <v>0.56176596320872396</v>
      </c>
      <c r="AU390" s="32">
        <f>IF(AM390="","",AM390*AM$4)</f>
        <v>3.9336558396682788E-3</v>
      </c>
      <c r="AV390" s="32">
        <f>IF(AN390="","",AN390*AN$4)</f>
        <v>0.89892898030222501</v>
      </c>
      <c r="AW390" s="32">
        <f>IF(AO390="","",AO390*AO$4)</f>
        <v>0.45749623325175109</v>
      </c>
      <c r="AX390" s="32"/>
      <c r="AY390" s="32">
        <f>IF(AQ390="","",AI390*AI$5)</f>
        <v>2.0628781324753216E-2</v>
      </c>
      <c r="AZ390" s="32">
        <f>IF(AR390="","",AJ390*AJ$5)</f>
        <v>1.2944455885016463E-2</v>
      </c>
      <c r="BA390" s="32">
        <f>IF(AS390="","",AK390*AK$5)</f>
        <v>0</v>
      </c>
      <c r="BB390" s="32">
        <f>IF(AT390="","",AL390*AL$5)</f>
        <v>1.4044149080218098</v>
      </c>
      <c r="BC390" s="32">
        <f>IF(AU390="","",AM390*AM$5)</f>
        <v>0</v>
      </c>
      <c r="BD390" s="32">
        <f>IF(AV390="","",AN390*AN$5)</f>
        <v>0.89892898030222501</v>
      </c>
      <c r="BE390" s="32">
        <f>IF(AW390="","",AO390*AO$5)</f>
        <v>0.45749623325175109</v>
      </c>
      <c r="BF390" s="32">
        <f>IF(BE390="","",SUM(AY390:BE390))</f>
        <v>2.7944133587855555</v>
      </c>
      <c r="BG390" s="32"/>
      <c r="BH390" s="32">
        <f>IF(AT390="","",3/AT390)</f>
        <v>5.3403021836076441</v>
      </c>
      <c r="BI390" s="32"/>
      <c r="BJ390" s="32">
        <f>IF(AQ390="","",AQ390*$BH390)</f>
        <v>0.22032785190748838</v>
      </c>
      <c r="BK390" s="32">
        <f>IF(AR390="","",AR390*$BH390)</f>
        <v>6.9127306028366239E-2</v>
      </c>
      <c r="BL390" s="32">
        <f>IF(AS390="","",AS390*$BH390)</f>
        <v>0</v>
      </c>
      <c r="BM390" s="32">
        <f>IF(AT390="","",AT390*$BH390)</f>
        <v>3</v>
      </c>
      <c r="BN390" s="32">
        <f>IF(AU390="","",AU390*$BH390)</f>
        <v>2.1006910870141469E-2</v>
      </c>
      <c r="BO390" s="32">
        <f>IF(AV390="","",AV390*$BH390)</f>
        <v>4.8005523964161654</v>
      </c>
      <c r="BP390" s="32">
        <f t="shared" si="46"/>
        <v>14.923011761824872</v>
      </c>
      <c r="BQ390" s="32">
        <f>IF(AW390="","",AW390*$BH390)</f>
        <v>2.4431681334265982</v>
      </c>
      <c r="BR390" s="32"/>
      <c r="BS390" s="32">
        <f t="shared" si="47"/>
        <v>5.0900075543520202</v>
      </c>
      <c r="BT390" s="32"/>
      <c r="BU390" s="32">
        <f t="shared" si="48"/>
        <v>0.9789930891298585</v>
      </c>
      <c r="BV390" s="32">
        <f t="shared" si="49"/>
        <v>0.9789930891298585</v>
      </c>
      <c r="BW390" s="32">
        <f t="shared" si="50"/>
        <v>1</v>
      </c>
      <c r="BX390" s="32"/>
      <c r="BY390" s="32">
        <f>IF(BV390="","",IF(BQ390=0,0,((BV390/BQ390)*AF390)))</f>
        <v>3.1304541780400799</v>
      </c>
      <c r="BZ390" s="32">
        <f>IF(BY390="","",SUM(S390:X390,BY390))</f>
        <v>95.349583178040078</v>
      </c>
      <c r="CA390" s="12"/>
      <c r="CB390" s="14">
        <v>1.5570000000000001E-2</v>
      </c>
      <c r="CC390" s="14">
        <v>9.6279999999999994E-3</v>
      </c>
      <c r="CD390" s="14">
        <v>4.8272000000000002E-2</v>
      </c>
      <c r="CE390" s="14">
        <v>1.2880000000000001E-2</v>
      </c>
      <c r="CF390" s="14">
        <v>8.9429999999999996E-3</v>
      </c>
      <c r="CG390" s="14">
        <v>3.0221999999999999E-2</v>
      </c>
      <c r="CH390" s="14"/>
      <c r="CI390" s="15">
        <v>3.1901199999999998</v>
      </c>
      <c r="CJ390" s="15">
        <v>2.4931899999999998</v>
      </c>
      <c r="CK390" s="15">
        <v>-18.556000000000001</v>
      </c>
      <c r="CL390" s="15">
        <v>0.37338700000000002</v>
      </c>
      <c r="CM390" s="15">
        <v>5.53531</v>
      </c>
      <c r="CN390" s="15">
        <v>0.34923700000000002</v>
      </c>
      <c r="CO390" s="15"/>
      <c r="CP390" s="14">
        <v>72.372</v>
      </c>
      <c r="CQ390" s="14">
        <v>53.153599999999997</v>
      </c>
      <c r="CR390" s="14">
        <v>10.807499999999999</v>
      </c>
      <c r="CS390" s="14">
        <v>0</v>
      </c>
      <c r="CT390" s="14"/>
      <c r="CU390" s="16">
        <v>44272.775740740697</v>
      </c>
      <c r="CV390" s="16"/>
    </row>
    <row r="391" spans="1:100" s="17" customFormat="1" x14ac:dyDescent="0.25">
      <c r="A391" s="17" t="s">
        <v>50</v>
      </c>
      <c r="B391" s="17">
        <v>2463</v>
      </c>
      <c r="C391" s="17">
        <v>2</v>
      </c>
      <c r="E391" s="18">
        <v>0.87405200000000005</v>
      </c>
      <c r="F391" s="18">
        <v>0.26846199999999998</v>
      </c>
      <c r="G391" s="18">
        <v>0</v>
      </c>
      <c r="H391" s="18">
        <v>17.628399999999999</v>
      </c>
      <c r="I391" s="18">
        <v>0.248278</v>
      </c>
      <c r="J391" s="18">
        <v>36.734699999999997</v>
      </c>
      <c r="K391" s="18">
        <v>43.870600000000003</v>
      </c>
      <c r="L391" s="18">
        <v>0.37546000000000002</v>
      </c>
      <c r="M391" s="18">
        <v>100</v>
      </c>
      <c r="N391" s="18"/>
      <c r="O391" s="18">
        <v>5.6023999999999997E-2</v>
      </c>
      <c r="P391" s="18">
        <v>43.814599999999999</v>
      </c>
      <c r="Q391" s="18">
        <f t="shared" si="44"/>
        <v>99.943976000000006</v>
      </c>
      <c r="R391" s="18"/>
      <c r="S391" s="18">
        <v>1.1781999999999999</v>
      </c>
      <c r="T391" s="18">
        <v>0.445191</v>
      </c>
      <c r="U391" s="18">
        <v>0</v>
      </c>
      <c r="V391" s="18">
        <v>40.393900000000002</v>
      </c>
      <c r="W391" s="18">
        <v>0.248278</v>
      </c>
      <c r="X391" s="18">
        <v>51.399299999999997</v>
      </c>
      <c r="Y391" s="18">
        <v>6.33514</v>
      </c>
      <c r="Z391" s="18">
        <v>100</v>
      </c>
      <c r="AA391" s="19"/>
      <c r="AB391" s="18">
        <f>IF(Z391="","",Z391-O391)</f>
        <v>99.943976000000006</v>
      </c>
      <c r="AC391" s="18">
        <f t="shared" si="45"/>
        <v>93.608836000000011</v>
      </c>
      <c r="AD391" s="18"/>
      <c r="AE391" s="34">
        <f>IF(M391="","",IF(M391&gt;100,M391, M391+O391))</f>
        <v>100.05602399999999</v>
      </c>
      <c r="AF391" s="37">
        <f>IF(AE391="","",IF(AE391="* * *", Y391, AE391-SUM(S391:X391)))</f>
        <v>6.3911549999999977</v>
      </c>
      <c r="AG391" s="54"/>
      <c r="AH391" s="33"/>
      <c r="AI391" s="34">
        <f>IF(S391="","",IF(AI$6=0, 0, S391/AI$6))</f>
        <v>1.9009682966504429E-2</v>
      </c>
      <c r="AJ391" s="34">
        <f>IF(T391="","",IF(AJ$6=0, 0, T391/AJ$6))</f>
        <v>1.1045580065947318E-2</v>
      </c>
      <c r="AK391" s="34">
        <f>IF(U391="","",IF(AK$6=0, 0, U391/AK$6))</f>
        <v>0</v>
      </c>
      <c r="AL391" s="34">
        <f>IF(V391="","",IF(AL$6=0, 0, V391/AL$6))</f>
        <v>0.28457526926717563</v>
      </c>
      <c r="AM391" s="34">
        <f>IF(W391="","",IF(AM$6=0, 0, W391/AM$6))</f>
        <v>7.0033143872614695E-3</v>
      </c>
      <c r="AN391" s="34">
        <f>IF(X391="","",IF(AN$6=0, 0, X391/AN$6))</f>
        <v>0.91657780139592759</v>
      </c>
      <c r="AO391" s="34">
        <f>IF(Y391="","",IF(AO$6=0, 0, Y391/AO$6))</f>
        <v>0.37249369758707618</v>
      </c>
      <c r="AP391" s="34"/>
      <c r="AQ391" s="34">
        <f>IF(AI391="","",AI391*AI$4)</f>
        <v>3.8019365933008857E-2</v>
      </c>
      <c r="AR391" s="33">
        <f>IF(AJ391="","",AJ391*AJ$4)</f>
        <v>1.1045580065947318E-2</v>
      </c>
      <c r="AS391" s="34">
        <f>IF(AK391="","",AK391*AK$4)</f>
        <v>0</v>
      </c>
      <c r="AT391" s="34">
        <f>IF(AL391="","",AL391*AL$4)</f>
        <v>0.56915053853435127</v>
      </c>
      <c r="AU391" s="34">
        <f>IF(AM391="","",AM391*AM$4)</f>
        <v>7.0033143872614695E-3</v>
      </c>
      <c r="AV391" s="34">
        <f>IF(AN391="","",AN391*AN$4)</f>
        <v>0.91657780139592759</v>
      </c>
      <c r="AW391" s="34">
        <f>IF(AO391="","",AO391*AO$4)</f>
        <v>0.37249369758707618</v>
      </c>
      <c r="AX391" s="34"/>
      <c r="AY391" s="34">
        <f>IF(AQ391="","",AI391*AI$5)</f>
        <v>1.9009682966504429E-2</v>
      </c>
      <c r="AZ391" s="34">
        <f>IF(AR391="","",AJ391*AJ$5)</f>
        <v>1.1045580065947318E-2</v>
      </c>
      <c r="BA391" s="34">
        <f>IF(AS391="","",AK391*AK$5)</f>
        <v>0</v>
      </c>
      <c r="BB391" s="34">
        <f>IF(AT391="","",AL391*AL$5)</f>
        <v>1.4228763463358782</v>
      </c>
      <c r="BC391" s="34">
        <f>IF(AU391="","",AM391*AM$5)</f>
        <v>0</v>
      </c>
      <c r="BD391" s="34">
        <f>IF(AV391="","",AN391*AN$5)</f>
        <v>0.91657780139592759</v>
      </c>
      <c r="BE391" s="34">
        <f>IF(AW391="","",AO391*AO$5)</f>
        <v>0.37249369758707618</v>
      </c>
      <c r="BF391" s="34">
        <f>IF(BE391="","",SUM(AY391:BE391))</f>
        <v>2.7420031083513337</v>
      </c>
      <c r="BG391" s="34"/>
      <c r="BH391" s="34">
        <f>IF(AT391="","",3/AT391)</f>
        <v>5.2710131975372523</v>
      </c>
      <c r="BI391" s="34"/>
      <c r="BJ391" s="34">
        <f>IF(AQ391="","",AQ391*$BH391)</f>
        <v>0.20040057959488788</v>
      </c>
      <c r="BK391" s="34">
        <f>IF(AR391="","",AR391*$BH391)</f>
        <v>5.8221398302062709E-2</v>
      </c>
      <c r="BL391" s="34">
        <f>IF(AS391="","",AS391*$BH391)</f>
        <v>0</v>
      </c>
      <c r="BM391" s="34">
        <f>IF(AT391="","",AT391*$BH391)</f>
        <v>3</v>
      </c>
      <c r="BN391" s="34">
        <f>IF(AU391="","",AU391*$BH391)</f>
        <v>3.6914562561757722E-2</v>
      </c>
      <c r="BO391" s="34">
        <f>IF(AV391="","",AV391*$BH391)</f>
        <v>4.8312936877276131</v>
      </c>
      <c r="BP391" s="34">
        <f t="shared" si="46"/>
        <v>14.453134571808048</v>
      </c>
      <c r="BQ391" s="34">
        <f>IF(AW391="","",AW391*$BH391)</f>
        <v>1.9634191959809286</v>
      </c>
      <c r="BR391" s="34"/>
      <c r="BS391" s="34">
        <f t="shared" si="47"/>
        <v>5.0899156656245639</v>
      </c>
      <c r="BT391" s="34"/>
      <c r="BU391" s="34">
        <f t="shared" si="48"/>
        <v>0.96308543743824226</v>
      </c>
      <c r="BV391" s="34">
        <f t="shared" si="49"/>
        <v>0.96308543743824226</v>
      </c>
      <c r="BW391" s="34">
        <f t="shared" si="50"/>
        <v>1</v>
      </c>
      <c r="BX391" s="34"/>
      <c r="BY391" s="34">
        <f>IF(BV391="","",IF(BQ391=0,0,((BV391/BQ391)*AF391)))</f>
        <v>3.1349537182432616</v>
      </c>
      <c r="BZ391" s="34">
        <f>IF(BY391="","",SUM(S391:X391,BY391))</f>
        <v>96.799822718243263</v>
      </c>
      <c r="CA391" s="18"/>
      <c r="CB391" s="20">
        <v>1.5132E-2</v>
      </c>
      <c r="CC391" s="20">
        <v>9.8709999999999996E-3</v>
      </c>
      <c r="CD391" s="20">
        <v>4.9017999999999999E-2</v>
      </c>
      <c r="CE391" s="20">
        <v>1.2635E-2</v>
      </c>
      <c r="CF391" s="20">
        <v>8.822E-3</v>
      </c>
      <c r="CG391" s="20">
        <v>3.1074999999999998E-2</v>
      </c>
      <c r="CH391" s="20"/>
      <c r="CI391" s="21">
        <v>3.3260299999999998</v>
      </c>
      <c r="CJ391" s="21">
        <v>2.79975</v>
      </c>
      <c r="CK391" s="21">
        <v>-24.074000000000002</v>
      </c>
      <c r="CL391" s="21">
        <v>0.37041800000000003</v>
      </c>
      <c r="CM391" s="21">
        <v>3.7794300000000001</v>
      </c>
      <c r="CN391" s="21">
        <v>0.34567999999999999</v>
      </c>
      <c r="CO391" s="21"/>
      <c r="CP391" s="20">
        <v>72.408799999999999</v>
      </c>
      <c r="CQ391" s="20">
        <v>53.138399999999997</v>
      </c>
      <c r="CR391" s="20">
        <v>10.807</v>
      </c>
      <c r="CS391" s="20">
        <v>39.811599999999999</v>
      </c>
      <c r="CT391" s="20"/>
      <c r="CU391" s="22">
        <v>44272.777523148201</v>
      </c>
      <c r="CV391" s="22"/>
    </row>
    <row r="392" spans="1:100" s="17" customFormat="1" x14ac:dyDescent="0.25">
      <c r="A392" s="17" t="s">
        <v>50</v>
      </c>
      <c r="B392" s="17">
        <v>2464</v>
      </c>
      <c r="C392" s="17">
        <v>3</v>
      </c>
      <c r="E392" s="18">
        <v>0.77963000000000005</v>
      </c>
      <c r="F392" s="18">
        <v>0.255583</v>
      </c>
      <c r="G392" s="18">
        <v>0</v>
      </c>
      <c r="H392" s="18">
        <v>16.794799999999999</v>
      </c>
      <c r="I392" s="18">
        <v>0.27783400000000003</v>
      </c>
      <c r="J392" s="18">
        <v>34.953899999999997</v>
      </c>
      <c r="K392" s="18">
        <v>46.294899999999998</v>
      </c>
      <c r="L392" s="18">
        <v>0.64340399999999998</v>
      </c>
      <c r="M392" s="18">
        <v>100</v>
      </c>
      <c r="N392" s="18"/>
      <c r="O392" s="18">
        <v>6.2694E-2</v>
      </c>
      <c r="P392" s="18">
        <v>46.232199999999999</v>
      </c>
      <c r="Q392" s="18">
        <f t="shared" si="44"/>
        <v>99.937306000000007</v>
      </c>
      <c r="R392" s="18"/>
      <c r="S392" s="18">
        <v>1.0509200000000001</v>
      </c>
      <c r="T392" s="18">
        <v>0.42383300000000002</v>
      </c>
      <c r="U392" s="18">
        <v>0</v>
      </c>
      <c r="V392" s="18">
        <v>38.483699999999999</v>
      </c>
      <c r="W392" s="18">
        <v>0.27783400000000003</v>
      </c>
      <c r="X392" s="18">
        <v>48.907600000000002</v>
      </c>
      <c r="Y392" s="18">
        <v>10.856199999999999</v>
      </c>
      <c r="Z392" s="18">
        <v>100</v>
      </c>
      <c r="AA392" s="19"/>
      <c r="AB392" s="18">
        <f>IF(Z392="","",Z392-O392)</f>
        <v>99.937306000000007</v>
      </c>
      <c r="AC392" s="18">
        <f t="shared" si="45"/>
        <v>89.081106000000005</v>
      </c>
      <c r="AD392" s="18"/>
      <c r="AE392" s="34">
        <f>IF(M392="","",IF(M392&gt;100,M392, M392+O392))</f>
        <v>100.06269399999999</v>
      </c>
      <c r="AF392" s="37">
        <f>IF(AE392="","",IF(AE392="* * *", Y392, AE392-SUM(S392:X392)))</f>
        <v>10.918806999999987</v>
      </c>
      <c r="AG392" s="54"/>
      <c r="AH392" s="33"/>
      <c r="AI392" s="34">
        <f>IF(S392="","",IF(AI$6=0, 0, S392/AI$6))</f>
        <v>1.6956082178882052E-2</v>
      </c>
      <c r="AJ392" s="34">
        <f>IF(T392="","",IF(AJ$6=0, 0, T392/AJ$6))</f>
        <v>1.0515669310679349E-2</v>
      </c>
      <c r="AK392" s="34">
        <f>IF(U392="","",IF(AK$6=0, 0, U392/AK$6))</f>
        <v>0</v>
      </c>
      <c r="AL392" s="34">
        <f>IF(V392="","",IF(AL$6=0, 0, V392/AL$6))</f>
        <v>0.27111789873959202</v>
      </c>
      <c r="AM392" s="34">
        <f>IF(W392="","",IF(AM$6=0, 0, W392/AM$6))</f>
        <v>7.8370167693891657E-3</v>
      </c>
      <c r="AN392" s="34">
        <f>IF(X392="","",IF(AN$6=0, 0, X392/AN$6))</f>
        <v>0.8721445716099534</v>
      </c>
      <c r="AO392" s="34">
        <f>IF(Y392="","",IF(AO$6=0, 0, Y392/AO$6))</f>
        <v>0.63832308042834351</v>
      </c>
      <c r="AP392" s="34"/>
      <c r="AQ392" s="34">
        <f>IF(AI392="","",AI392*AI$4)</f>
        <v>3.3912164357764105E-2</v>
      </c>
      <c r="AR392" s="33">
        <f>IF(AJ392="","",AJ392*AJ$4)</f>
        <v>1.0515669310679349E-2</v>
      </c>
      <c r="AS392" s="34">
        <f>IF(AK392="","",AK392*AK$4)</f>
        <v>0</v>
      </c>
      <c r="AT392" s="34">
        <f>IF(AL392="","",AL392*AL$4)</f>
        <v>0.54223579747918405</v>
      </c>
      <c r="AU392" s="34">
        <f>IF(AM392="","",AM392*AM$4)</f>
        <v>7.8370167693891657E-3</v>
      </c>
      <c r="AV392" s="34">
        <f>IF(AN392="","",AN392*AN$4)</f>
        <v>0.8721445716099534</v>
      </c>
      <c r="AW392" s="34">
        <f>IF(AO392="","",AO392*AO$4)</f>
        <v>0.63832308042834351</v>
      </c>
      <c r="AX392" s="34"/>
      <c r="AY392" s="34">
        <f>IF(AQ392="","",AI392*AI$5)</f>
        <v>1.6956082178882052E-2</v>
      </c>
      <c r="AZ392" s="34">
        <f>IF(AR392="","",AJ392*AJ$5)</f>
        <v>1.0515669310679349E-2</v>
      </c>
      <c r="BA392" s="34">
        <f>IF(AS392="","",AK392*AK$5)</f>
        <v>0</v>
      </c>
      <c r="BB392" s="34">
        <f>IF(AT392="","",AL392*AL$5)</f>
        <v>1.35558949369796</v>
      </c>
      <c r="BC392" s="34">
        <f>IF(AU392="","",AM392*AM$5)</f>
        <v>0</v>
      </c>
      <c r="BD392" s="34">
        <f>IF(AV392="","",AN392*AN$5)</f>
        <v>0.8721445716099534</v>
      </c>
      <c r="BE392" s="34">
        <f>IF(AW392="","",AO392*AO$5)</f>
        <v>0.63832308042834351</v>
      </c>
      <c r="BF392" s="34">
        <f>IF(BE392="","",SUM(AY392:BE392))</f>
        <v>2.8935288972258189</v>
      </c>
      <c r="BG392" s="34"/>
      <c r="BH392" s="34">
        <f>IF(AT392="","",3/AT392)</f>
        <v>5.5326483680103529</v>
      </c>
      <c r="BI392" s="34"/>
      <c r="BJ392" s="34">
        <f>IF(AQ392="","",AQ392*$BH392)</f>
        <v>0.18762408078968243</v>
      </c>
      <c r="BK392" s="34">
        <f>IF(AR392="","",AR392*$BH392)</f>
        <v>5.8179500650266648E-2</v>
      </c>
      <c r="BL392" s="34">
        <f>IF(AS392="","",AS392*$BH392)</f>
        <v>0</v>
      </c>
      <c r="BM392" s="34">
        <f>IF(AT392="","",AT392*$BH392)</f>
        <v>3</v>
      </c>
      <c r="BN392" s="34">
        <f>IF(AU392="","",AU392*$BH392)</f>
        <v>4.3359458039230733E-2</v>
      </c>
      <c r="BO392" s="34">
        <f>IF(AV392="","",AV392*$BH392)</f>
        <v>4.8252692407868967</v>
      </c>
      <c r="BP392" s="34">
        <f t="shared" si="46"/>
        <v>16.008877931027222</v>
      </c>
      <c r="BQ392" s="34">
        <f>IF(AW392="","",AW392*$BH392)</f>
        <v>3.531617149195216</v>
      </c>
      <c r="BR392" s="34"/>
      <c r="BS392" s="34">
        <f t="shared" si="47"/>
        <v>5.0710728222268457</v>
      </c>
      <c r="BT392" s="34"/>
      <c r="BU392" s="34">
        <f t="shared" si="48"/>
        <v>0.95664054196076931</v>
      </c>
      <c r="BV392" s="34">
        <f t="shared" si="49"/>
        <v>0.95664054196076931</v>
      </c>
      <c r="BW392" s="34">
        <f t="shared" si="50"/>
        <v>1</v>
      </c>
      <c r="BX392" s="34"/>
      <c r="BY392" s="34">
        <f>IF(BV392="","",IF(BQ392=0,0,((BV392/BQ392)*AF392)))</f>
        <v>2.9576743471260234</v>
      </c>
      <c r="BZ392" s="34">
        <f>IF(BY392="","",SUM(S392:X392,BY392))</f>
        <v>92.101561347126037</v>
      </c>
      <c r="CA392" s="18"/>
      <c r="CB392" s="20">
        <v>1.5705E-2</v>
      </c>
      <c r="CC392" s="20">
        <v>1.0016000000000001E-2</v>
      </c>
      <c r="CD392" s="20">
        <v>5.1318000000000003E-2</v>
      </c>
      <c r="CE392" s="20">
        <v>1.2533000000000001E-2</v>
      </c>
      <c r="CF392" s="20">
        <v>8.8380000000000004E-3</v>
      </c>
      <c r="CG392" s="20">
        <v>3.0143E-2</v>
      </c>
      <c r="CH392" s="20"/>
      <c r="CI392" s="21">
        <v>3.5750799999999998</v>
      </c>
      <c r="CJ392" s="21">
        <v>2.9182600000000001</v>
      </c>
      <c r="CK392" s="21">
        <v>-21.446999999999999</v>
      </c>
      <c r="CL392" s="21">
        <v>0.38058199999999998</v>
      </c>
      <c r="CM392" s="21">
        <v>3.5311599999999999</v>
      </c>
      <c r="CN392" s="21">
        <v>0.35512199999999999</v>
      </c>
      <c r="CO392" s="21"/>
      <c r="CP392" s="20">
        <v>72.445599999999999</v>
      </c>
      <c r="CQ392" s="20">
        <v>53.1233</v>
      </c>
      <c r="CR392" s="20">
        <v>10.8065</v>
      </c>
      <c r="CS392" s="20">
        <v>79.593800000000002</v>
      </c>
      <c r="CT392" s="20"/>
      <c r="CU392" s="22">
        <v>44272.779293981497</v>
      </c>
      <c r="CV392" s="22"/>
    </row>
    <row r="393" spans="1:100" s="17" customFormat="1" x14ac:dyDescent="0.25">
      <c r="A393" s="17" t="s">
        <v>50</v>
      </c>
      <c r="B393" s="17">
        <v>2465</v>
      </c>
      <c r="C393" s="17">
        <v>4</v>
      </c>
      <c r="E393" s="18">
        <v>0.77964</v>
      </c>
      <c r="F393" s="18">
        <v>0.25365399999999999</v>
      </c>
      <c r="G393" s="18">
        <v>0</v>
      </c>
      <c r="H393" s="18">
        <v>17.7727</v>
      </c>
      <c r="I393" s="18">
        <v>0.26576300000000003</v>
      </c>
      <c r="J393" s="18">
        <v>37.075099999999999</v>
      </c>
      <c r="K393" s="18">
        <v>43.517600000000002</v>
      </c>
      <c r="L393" s="18">
        <v>0.33560600000000002</v>
      </c>
      <c r="M393" s="18">
        <v>100</v>
      </c>
      <c r="N393" s="18"/>
      <c r="O393" s="18">
        <v>5.9970000000000002E-2</v>
      </c>
      <c r="P393" s="18">
        <v>43.457599999999999</v>
      </c>
      <c r="Q393" s="18">
        <f t="shared" si="44"/>
        <v>99.940029999999993</v>
      </c>
      <c r="R393" s="18"/>
      <c r="S393" s="18">
        <v>1.05094</v>
      </c>
      <c r="T393" s="18">
        <v>0.42063400000000001</v>
      </c>
      <c r="U393" s="18">
        <v>0</v>
      </c>
      <c r="V393" s="18">
        <v>40.724499999999999</v>
      </c>
      <c r="W393" s="18">
        <v>0.26576300000000003</v>
      </c>
      <c r="X393" s="18">
        <v>51.875500000000002</v>
      </c>
      <c r="Y393" s="18">
        <v>5.6626799999999999</v>
      </c>
      <c r="Z393" s="18">
        <v>100</v>
      </c>
      <c r="AA393" s="19"/>
      <c r="AB393" s="18">
        <f>IF(Z393="","",Z393-O393)</f>
        <v>99.940029999999993</v>
      </c>
      <c r="AC393" s="18">
        <f t="shared" si="45"/>
        <v>94.277349999999998</v>
      </c>
      <c r="AD393" s="18"/>
      <c r="AE393" s="34">
        <f>IF(M393="","",IF(M393&gt;100,M393, M393+O393))</f>
        <v>100.05997000000001</v>
      </c>
      <c r="AF393" s="37">
        <f>IF(AE393="","",IF(AE393="* * *", Y393, AE393-SUM(S393:X393)))</f>
        <v>5.7226330000000161</v>
      </c>
      <c r="AG393" s="54"/>
      <c r="AH393" s="33"/>
      <c r="AI393" s="34">
        <f>IF(S393="","",IF(AI$6=0, 0, S393/AI$6))</f>
        <v>1.6956404869137808E-2</v>
      </c>
      <c r="AJ393" s="34">
        <f>IF(T393="","",IF(AJ$6=0, 0, T393/AJ$6))</f>
        <v>1.04362993085208E-2</v>
      </c>
      <c r="AK393" s="34">
        <f>IF(U393="","",IF(AK$6=0, 0, U393/AK$6))</f>
        <v>0</v>
      </c>
      <c r="AL393" s="34">
        <f>IF(V393="","",IF(AL$6=0, 0, V393/AL$6))</f>
        <v>0.28690434826226469</v>
      </c>
      <c r="AM393" s="34">
        <f>IF(W393="","",IF(AM$6=0, 0, W393/AM$6))</f>
        <v>7.4965234193193515E-3</v>
      </c>
      <c r="AN393" s="34">
        <f>IF(X393="","",IF(AN$6=0, 0, X393/AN$6))</f>
        <v>0.92506963589610069</v>
      </c>
      <c r="AO393" s="34">
        <f>IF(Y393="","",IF(AO$6=0, 0, Y393/AO$6))</f>
        <v>0.33295438008511014</v>
      </c>
      <c r="AP393" s="34"/>
      <c r="AQ393" s="34">
        <f>IF(AI393="","",AI393*AI$4)</f>
        <v>3.3912809738275616E-2</v>
      </c>
      <c r="AR393" s="33">
        <f>IF(AJ393="","",AJ393*AJ$4)</f>
        <v>1.04362993085208E-2</v>
      </c>
      <c r="AS393" s="34">
        <f>IF(AK393="","",AK393*AK$4)</f>
        <v>0</v>
      </c>
      <c r="AT393" s="34">
        <f>IF(AL393="","",AL393*AL$4)</f>
        <v>0.57380869652452937</v>
      </c>
      <c r="AU393" s="34">
        <f>IF(AM393="","",AM393*AM$4)</f>
        <v>7.4965234193193515E-3</v>
      </c>
      <c r="AV393" s="34">
        <f>IF(AN393="","",AN393*AN$4)</f>
        <v>0.92506963589610069</v>
      </c>
      <c r="AW393" s="34">
        <f>IF(AO393="","",AO393*AO$4)</f>
        <v>0.33295438008511014</v>
      </c>
      <c r="AX393" s="34"/>
      <c r="AY393" s="34">
        <f>IF(AQ393="","",AI393*AI$5)</f>
        <v>1.6956404869137808E-2</v>
      </c>
      <c r="AZ393" s="34">
        <f>IF(AR393="","",AJ393*AJ$5)</f>
        <v>1.04362993085208E-2</v>
      </c>
      <c r="BA393" s="34">
        <f>IF(AS393="","",AK393*AK$5)</f>
        <v>0</v>
      </c>
      <c r="BB393" s="34">
        <f>IF(AT393="","",AL393*AL$5)</f>
        <v>1.4345217413113234</v>
      </c>
      <c r="BC393" s="34">
        <f>IF(AU393="","",AM393*AM$5)</f>
        <v>0</v>
      </c>
      <c r="BD393" s="34">
        <f>IF(AV393="","",AN393*AN$5)</f>
        <v>0.92506963589610069</v>
      </c>
      <c r="BE393" s="34">
        <f>IF(AW393="","",AO393*AO$5)</f>
        <v>0.33295438008511014</v>
      </c>
      <c r="BF393" s="34">
        <f>IF(BE393="","",SUM(AY393:BE393))</f>
        <v>2.7199384614701927</v>
      </c>
      <c r="BG393" s="34"/>
      <c r="BH393" s="34">
        <f>IF(AT393="","",3/AT393)</f>
        <v>5.2282233053812819</v>
      </c>
      <c r="BI393" s="34"/>
      <c r="BJ393" s="34">
        <f>IF(AQ393="","",AQ393*$BH393)</f>
        <v>0.17730374222461387</v>
      </c>
      <c r="BK393" s="34">
        <f>IF(AR393="","",AR393*$BH393)</f>
        <v>5.4563303266743003E-2</v>
      </c>
      <c r="BL393" s="34">
        <f>IF(AS393="","",AS393*$BH393)</f>
        <v>0</v>
      </c>
      <c r="BM393" s="34">
        <f>IF(AT393="","",AT393*$BH393)</f>
        <v>3</v>
      </c>
      <c r="BN393" s="34">
        <f>IF(AU393="","",AU393*$BH393)</f>
        <v>3.9193498450222013E-2</v>
      </c>
      <c r="BO393" s="34">
        <f>IF(AV393="","",AV393*$BH393)</f>
        <v>4.8364706294925703</v>
      </c>
      <c r="BP393" s="34">
        <f t="shared" si="46"/>
        <v>14.22044565346137</v>
      </c>
      <c r="BQ393" s="34">
        <f>IF(AW393="","",AW393*$BH393)</f>
        <v>1.7407598495897503</v>
      </c>
      <c r="BR393" s="34"/>
      <c r="BS393" s="34">
        <f t="shared" si="47"/>
        <v>5.0683376749839271</v>
      </c>
      <c r="BT393" s="34"/>
      <c r="BU393" s="34">
        <f t="shared" si="48"/>
        <v>0.96080650154977798</v>
      </c>
      <c r="BV393" s="34">
        <f t="shared" si="49"/>
        <v>0.96080650154977798</v>
      </c>
      <c r="BW393" s="34">
        <f t="shared" si="50"/>
        <v>1</v>
      </c>
      <c r="BX393" s="34"/>
      <c r="BY393" s="34">
        <f>IF(BV393="","",IF(BQ393=0,0,((BV393/BQ393)*AF393)))</f>
        <v>3.1585878969342818</v>
      </c>
      <c r="BZ393" s="34">
        <f>IF(BY393="","",SUM(S393:X393,BY393))</f>
        <v>97.49592489693427</v>
      </c>
      <c r="CA393" s="18"/>
      <c r="CB393" s="20">
        <v>1.6135E-2</v>
      </c>
      <c r="CC393" s="20">
        <v>9.8700000000000003E-3</v>
      </c>
      <c r="CD393" s="20">
        <v>4.8876000000000003E-2</v>
      </c>
      <c r="CE393" s="20">
        <v>1.2727E-2</v>
      </c>
      <c r="CF393" s="20">
        <v>8.4410000000000006E-3</v>
      </c>
      <c r="CG393" s="20">
        <v>3.0391999999999999E-2</v>
      </c>
      <c r="CH393" s="20"/>
      <c r="CI393" s="21">
        <v>3.57891</v>
      </c>
      <c r="CJ393" s="21">
        <v>2.9108299999999998</v>
      </c>
      <c r="CK393" s="21">
        <v>-25.204000000000001</v>
      </c>
      <c r="CL393" s="21">
        <v>0.36869499999999999</v>
      </c>
      <c r="CM393" s="21">
        <v>3.5865999999999998</v>
      </c>
      <c r="CN393" s="21">
        <v>0.34384999999999999</v>
      </c>
      <c r="CO393" s="21"/>
      <c r="CP393" s="20">
        <v>72.482600000000005</v>
      </c>
      <c r="CQ393" s="20">
        <v>53.108199999999997</v>
      </c>
      <c r="CR393" s="20">
        <v>10.805999999999999</v>
      </c>
      <c r="CS393" s="20">
        <v>119.551</v>
      </c>
      <c r="CT393" s="20"/>
      <c r="CU393" s="22">
        <v>44272.781087962998</v>
      </c>
      <c r="CV393" s="22"/>
    </row>
    <row r="394" spans="1:100" s="17" customFormat="1" x14ac:dyDescent="0.25">
      <c r="A394" s="17" t="s">
        <v>50</v>
      </c>
      <c r="B394" s="17">
        <v>2466</v>
      </c>
      <c r="C394" s="17">
        <v>5</v>
      </c>
      <c r="E394" s="18">
        <v>0.82029799999999997</v>
      </c>
      <c r="F394" s="18">
        <v>0.265627</v>
      </c>
      <c r="G394" s="18">
        <v>0</v>
      </c>
      <c r="H394" s="18">
        <v>17.7318</v>
      </c>
      <c r="I394" s="18">
        <v>0.27405600000000002</v>
      </c>
      <c r="J394" s="18">
        <v>36.976199999999999</v>
      </c>
      <c r="K394" s="18">
        <v>43.587499999999999</v>
      </c>
      <c r="L394" s="18">
        <v>0.34443800000000002</v>
      </c>
      <c r="M394" s="18">
        <v>100</v>
      </c>
      <c r="N394" s="18"/>
      <c r="O394" s="18">
        <v>6.1841E-2</v>
      </c>
      <c r="P394" s="18">
        <v>43.525700000000001</v>
      </c>
      <c r="Q394" s="18">
        <f t="shared" si="44"/>
        <v>99.938158999999999</v>
      </c>
      <c r="R394" s="18"/>
      <c r="S394" s="18">
        <v>1.1057399999999999</v>
      </c>
      <c r="T394" s="18">
        <v>0.44048900000000002</v>
      </c>
      <c r="U394" s="18">
        <v>0</v>
      </c>
      <c r="V394" s="18">
        <v>40.630800000000001</v>
      </c>
      <c r="W394" s="18">
        <v>0.27405600000000002</v>
      </c>
      <c r="X394" s="18">
        <v>51.737200000000001</v>
      </c>
      <c r="Y394" s="18">
        <v>5.8117099999999997</v>
      </c>
      <c r="Z394" s="18">
        <v>100</v>
      </c>
      <c r="AA394" s="19"/>
      <c r="AB394" s="18">
        <f>IF(Z394="","",Z394-O394)</f>
        <v>99.938158999999999</v>
      </c>
      <c r="AC394" s="18">
        <f t="shared" si="45"/>
        <v>94.126448999999994</v>
      </c>
      <c r="AD394" s="18"/>
      <c r="AE394" s="34">
        <f>IF(M394="","",IF(M394&gt;100,M394, M394+O394))</f>
        <v>100.061841</v>
      </c>
      <c r="AF394" s="37">
        <f>IF(AE394="","",IF(AE394="* * *", Y394, AE394-SUM(S394:X394)))</f>
        <v>5.8735559999999936</v>
      </c>
      <c r="AG394" s="54"/>
      <c r="AH394" s="33"/>
      <c r="AI394" s="34">
        <f>IF(S394="","",IF(AI$6=0, 0, S394/AI$6))</f>
        <v>1.7840576169905455E-2</v>
      </c>
      <c r="AJ394" s="34">
        <f>IF(T394="","",IF(AJ$6=0, 0, T394/AJ$6))</f>
        <v>1.0928919312540164E-2</v>
      </c>
      <c r="AK394" s="34">
        <f>IF(U394="","",IF(AK$6=0, 0, U394/AK$6))</f>
        <v>0</v>
      </c>
      <c r="AL394" s="34">
        <f>IF(V394="","",IF(AL$6=0, 0, V394/AL$6))</f>
        <v>0.28624423119680842</v>
      </c>
      <c r="AM394" s="34">
        <f>IF(W394="","",IF(AM$6=0, 0, W394/AM$6))</f>
        <v>7.7304486411012225E-3</v>
      </c>
      <c r="AN394" s="34">
        <f>IF(X394="","",IF(AN$6=0, 0, X394/AN$6))</f>
        <v>0.92260340172689881</v>
      </c>
      <c r="AO394" s="34">
        <f>IF(Y394="","",IF(AO$6=0, 0, Y394/AO$6))</f>
        <v>0.3417170492212937</v>
      </c>
      <c r="AP394" s="34"/>
      <c r="AQ394" s="34">
        <f>IF(AI394="","",AI394*AI$4)</f>
        <v>3.5681152339810909E-2</v>
      </c>
      <c r="AR394" s="33">
        <f>IF(AJ394="","",AJ394*AJ$4)</f>
        <v>1.0928919312540164E-2</v>
      </c>
      <c r="AS394" s="34">
        <f>IF(AK394="","",AK394*AK$4)</f>
        <v>0</v>
      </c>
      <c r="AT394" s="34">
        <f>IF(AL394="","",AL394*AL$4)</f>
        <v>0.57248846239361684</v>
      </c>
      <c r="AU394" s="34">
        <f>IF(AM394="","",AM394*AM$4)</f>
        <v>7.7304486411012225E-3</v>
      </c>
      <c r="AV394" s="34">
        <f>IF(AN394="","",AN394*AN$4)</f>
        <v>0.92260340172689881</v>
      </c>
      <c r="AW394" s="34">
        <f>IF(AO394="","",AO394*AO$4)</f>
        <v>0.3417170492212937</v>
      </c>
      <c r="AX394" s="34"/>
      <c r="AY394" s="34">
        <f>IF(AQ394="","",AI394*AI$5)</f>
        <v>1.7840576169905455E-2</v>
      </c>
      <c r="AZ394" s="34">
        <f>IF(AR394="","",AJ394*AJ$5)</f>
        <v>1.0928919312540164E-2</v>
      </c>
      <c r="BA394" s="34">
        <f>IF(AS394="","",AK394*AK$5)</f>
        <v>0</v>
      </c>
      <c r="BB394" s="34">
        <f>IF(AT394="","",AL394*AL$5)</f>
        <v>1.431221155984042</v>
      </c>
      <c r="BC394" s="34">
        <f>IF(AU394="","",AM394*AM$5)</f>
        <v>0</v>
      </c>
      <c r="BD394" s="34">
        <f>IF(AV394="","",AN394*AN$5)</f>
        <v>0.92260340172689881</v>
      </c>
      <c r="BE394" s="34">
        <f>IF(AW394="","",AO394*AO$5)</f>
        <v>0.3417170492212937</v>
      </c>
      <c r="BF394" s="34">
        <f>IF(BE394="","",SUM(AY394:BE394))</f>
        <v>2.72431110241468</v>
      </c>
      <c r="BG394" s="34"/>
      <c r="BH394" s="34">
        <f>IF(AT394="","",3/AT394)</f>
        <v>5.2402802799846429</v>
      </c>
      <c r="BI394" s="34"/>
      <c r="BJ394" s="34">
        <f>IF(AQ394="","",AQ394*$BH394)</f>
        <v>0.18697923897343902</v>
      </c>
      <c r="BK394" s="34">
        <f>IF(AR394="","",AR394*$BH394)</f>
        <v>5.7270600355047545E-2</v>
      </c>
      <c r="BL394" s="34">
        <f>IF(AS394="","",AS394*$BH394)</f>
        <v>0</v>
      </c>
      <c r="BM394" s="34">
        <f>IF(AT394="","",AT394*$BH394)</f>
        <v>3</v>
      </c>
      <c r="BN394" s="34">
        <f>IF(AU394="","",AU394*$BH394)</f>
        <v>4.0509717569396815E-2</v>
      </c>
      <c r="BO394" s="34">
        <f>IF(AV394="","",AV394*$BH394)</f>
        <v>4.8347004123162174</v>
      </c>
      <c r="BP394" s="34">
        <f t="shared" si="46"/>
        <v>14.27615374652687</v>
      </c>
      <c r="BQ394" s="34">
        <f>IF(AW394="","",AW394*$BH394)</f>
        <v>1.7906931143688869</v>
      </c>
      <c r="BR394" s="34"/>
      <c r="BS394" s="34">
        <f t="shared" si="47"/>
        <v>5.078950251644704</v>
      </c>
      <c r="BT394" s="34"/>
      <c r="BU394" s="34">
        <f t="shared" si="48"/>
        <v>0.95949028243060319</v>
      </c>
      <c r="BV394" s="34">
        <f t="shared" si="49"/>
        <v>0.95949028243060319</v>
      </c>
      <c r="BW394" s="34">
        <f t="shared" si="50"/>
        <v>1</v>
      </c>
      <c r="BX394" s="34"/>
      <c r="BY394" s="34">
        <f>IF(BV394="","",IF(BQ394=0,0,((BV394/BQ394)*AF394)))</f>
        <v>3.1471723770480793</v>
      </c>
      <c r="BZ394" s="34">
        <f>IF(BY394="","",SUM(S394:X394,BY394))</f>
        <v>97.335457377048087</v>
      </c>
      <c r="CA394" s="18"/>
      <c r="CB394" s="20">
        <v>1.5452E-2</v>
      </c>
      <c r="CC394" s="20">
        <v>9.9310000000000006E-3</v>
      </c>
      <c r="CD394" s="20">
        <v>4.9473000000000003E-2</v>
      </c>
      <c r="CE394" s="20">
        <v>1.2813E-2</v>
      </c>
      <c r="CF394" s="20">
        <v>8.7460000000000003E-3</v>
      </c>
      <c r="CG394" s="20">
        <v>2.9089E-2</v>
      </c>
      <c r="CH394" s="20"/>
      <c r="CI394" s="21">
        <v>3.4554800000000001</v>
      </c>
      <c r="CJ394" s="21">
        <v>2.8260200000000002</v>
      </c>
      <c r="CK394" s="21">
        <v>-14.393000000000001</v>
      </c>
      <c r="CL394" s="21">
        <v>0.36920700000000001</v>
      </c>
      <c r="CM394" s="21">
        <v>3.5478800000000001</v>
      </c>
      <c r="CN394" s="21">
        <v>0.34416200000000002</v>
      </c>
      <c r="CO394" s="21"/>
      <c r="CP394" s="20">
        <v>72.519499999999994</v>
      </c>
      <c r="CQ394" s="20">
        <v>53.093200000000003</v>
      </c>
      <c r="CR394" s="20">
        <v>10.8055</v>
      </c>
      <c r="CS394" s="20">
        <v>159.386</v>
      </c>
      <c r="CT394" s="20"/>
      <c r="CU394" s="22">
        <v>44272.782858796301</v>
      </c>
      <c r="CV394" s="22"/>
    </row>
    <row r="395" spans="1:100" s="17" customFormat="1" x14ac:dyDescent="0.25">
      <c r="A395" s="17" t="s">
        <v>50</v>
      </c>
      <c r="B395" s="17">
        <v>2467</v>
      </c>
      <c r="C395" s="17">
        <v>6</v>
      </c>
      <c r="E395" s="18">
        <v>0.68797200000000003</v>
      </c>
      <c r="F395" s="18">
        <v>0.23152200000000001</v>
      </c>
      <c r="G395" s="18">
        <v>0</v>
      </c>
      <c r="H395" s="18">
        <v>17.728000000000002</v>
      </c>
      <c r="I395" s="18">
        <v>0.32448300000000002</v>
      </c>
      <c r="J395" s="18">
        <v>36.975999999999999</v>
      </c>
      <c r="K395" s="18">
        <v>43.696100000000001</v>
      </c>
      <c r="L395" s="18">
        <v>0.35591400000000001</v>
      </c>
      <c r="M395" s="18">
        <v>100</v>
      </c>
      <c r="N395" s="18"/>
      <c r="O395" s="18">
        <v>7.3219999999999993E-2</v>
      </c>
      <c r="P395" s="18">
        <v>43.622900000000001</v>
      </c>
      <c r="Q395" s="18">
        <f t="shared" si="44"/>
        <v>99.926779999999994</v>
      </c>
      <c r="R395" s="18"/>
      <c r="S395" s="18">
        <v>0.92737000000000003</v>
      </c>
      <c r="T395" s="18">
        <v>0.383932</v>
      </c>
      <c r="U395" s="18">
        <v>0</v>
      </c>
      <c r="V395" s="18">
        <v>40.622</v>
      </c>
      <c r="W395" s="18">
        <v>0.32448300000000002</v>
      </c>
      <c r="X395" s="18">
        <v>51.736899999999999</v>
      </c>
      <c r="Y395" s="18">
        <v>6.0053400000000003</v>
      </c>
      <c r="Z395" s="18">
        <v>100</v>
      </c>
      <c r="AA395" s="19"/>
      <c r="AB395" s="18">
        <f>IF(Z395="","",Z395-O395)</f>
        <v>99.926779999999994</v>
      </c>
      <c r="AC395" s="18">
        <f t="shared" si="45"/>
        <v>93.92143999999999</v>
      </c>
      <c r="AD395" s="18"/>
      <c r="AE395" s="34">
        <f>IF(M395="","",IF(M395&gt;100,M395, M395+O395))</f>
        <v>100.07322000000001</v>
      </c>
      <c r="AF395" s="37">
        <f>IF(AE395="","",IF(AE395="* * *", Y395, AE395-SUM(S395:X395)))</f>
        <v>6.0785350000000022</v>
      </c>
      <c r="AG395" s="54"/>
      <c r="AH395" s="33"/>
      <c r="AI395" s="34">
        <f>IF(S395="","",IF(AI$6=0, 0, S395/AI$6))</f>
        <v>1.4962663123957913E-2</v>
      </c>
      <c r="AJ395" s="34">
        <f>IF(T395="","",IF(AJ$6=0, 0, T395/AJ$6))</f>
        <v>9.5256904247374395E-3</v>
      </c>
      <c r="AK395" s="34">
        <f>IF(U395="","",IF(AK$6=0, 0, U395/AK$6))</f>
        <v>0</v>
      </c>
      <c r="AL395" s="34">
        <f>IF(V395="","",IF(AL$6=0, 0, V395/AL$6))</f>
        <v>0.28618223514370261</v>
      </c>
      <c r="AM395" s="34">
        <f>IF(W395="","",IF(AM$6=0, 0, W395/AM$6))</f>
        <v>9.1528708235194562E-3</v>
      </c>
      <c r="AN395" s="34">
        <f>IF(X395="","",IF(AN$6=0, 0, X395/AN$6))</f>
        <v>0.9225980519781587</v>
      </c>
      <c r="AO395" s="34">
        <f>IF(Y395="","",IF(AO$6=0, 0, Y395/AO$6))</f>
        <v>0.35310211011399467</v>
      </c>
      <c r="AP395" s="34"/>
      <c r="AQ395" s="34">
        <f>IF(AI395="","",AI395*AI$4)</f>
        <v>2.9925326247915825E-2</v>
      </c>
      <c r="AR395" s="33">
        <f>IF(AJ395="","",AJ395*AJ$4)</f>
        <v>9.5256904247374395E-3</v>
      </c>
      <c r="AS395" s="34">
        <f>IF(AK395="","",AK395*AK$4)</f>
        <v>0</v>
      </c>
      <c r="AT395" s="34">
        <f>IF(AL395="","",AL395*AL$4)</f>
        <v>0.57236447028740522</v>
      </c>
      <c r="AU395" s="34">
        <f>IF(AM395="","",AM395*AM$4)</f>
        <v>9.1528708235194562E-3</v>
      </c>
      <c r="AV395" s="34">
        <f>IF(AN395="","",AN395*AN$4)</f>
        <v>0.9225980519781587</v>
      </c>
      <c r="AW395" s="34">
        <f>IF(AO395="","",AO395*AO$4)</f>
        <v>0.35310211011399467</v>
      </c>
      <c r="AX395" s="34"/>
      <c r="AY395" s="34">
        <f>IF(AQ395="","",AI395*AI$5)</f>
        <v>1.4962663123957913E-2</v>
      </c>
      <c r="AZ395" s="34">
        <f>IF(AR395="","",AJ395*AJ$5)</f>
        <v>9.5256904247374395E-3</v>
      </c>
      <c r="BA395" s="34">
        <f>IF(AS395="","",AK395*AK$5)</f>
        <v>0</v>
      </c>
      <c r="BB395" s="34">
        <f>IF(AT395="","",AL395*AL$5)</f>
        <v>1.4309111757185131</v>
      </c>
      <c r="BC395" s="34">
        <f>IF(AU395="","",AM395*AM$5)</f>
        <v>0</v>
      </c>
      <c r="BD395" s="34">
        <f>IF(AV395="","",AN395*AN$5)</f>
        <v>0.9225980519781587</v>
      </c>
      <c r="BE395" s="34">
        <f>IF(AW395="","",AO395*AO$5)</f>
        <v>0.35310211011399467</v>
      </c>
      <c r="BF395" s="34">
        <f>IF(BE395="","",SUM(AY395:BE395))</f>
        <v>2.7310996913593617</v>
      </c>
      <c r="BG395" s="34"/>
      <c r="BH395" s="34">
        <f>IF(AT395="","",3/AT395)</f>
        <v>5.2414154891438143</v>
      </c>
      <c r="BI395" s="34"/>
      <c r="BJ395" s="34">
        <f>IF(AQ395="","",AQ395*$BH395)</f>
        <v>0.15685106851350794</v>
      </c>
      <c r="BK395" s="34">
        <f>IF(AR395="","",AR395*$BH395)</f>
        <v>4.9928101337007737E-2</v>
      </c>
      <c r="BL395" s="34">
        <f>IF(AS395="","",AS395*$BH395)</f>
        <v>0</v>
      </c>
      <c r="BM395" s="34">
        <f>IF(AT395="","",AT395*$BH395)</f>
        <v>3</v>
      </c>
      <c r="BN395" s="34">
        <f>IF(AU395="","",AU395*$BH395)</f>
        <v>4.7973998904527373E-2</v>
      </c>
      <c r="BO395" s="34">
        <f>IF(AV395="","",AV395*$BH395)</f>
        <v>4.8357197198922313</v>
      </c>
      <c r="BP395" s="34">
        <f t="shared" si="46"/>
        <v>14.314828224686849</v>
      </c>
      <c r="BQ395" s="34">
        <f>IF(AW395="","",AW395*$BH395)</f>
        <v>1.8507548692008564</v>
      </c>
      <c r="BR395" s="34"/>
      <c r="BS395" s="34">
        <f t="shared" si="47"/>
        <v>5.0424988897427472</v>
      </c>
      <c r="BT395" s="34"/>
      <c r="BU395" s="34">
        <f t="shared" si="48"/>
        <v>0.95202600109547264</v>
      </c>
      <c r="BV395" s="34">
        <f t="shared" si="49"/>
        <v>0.95202600109547264</v>
      </c>
      <c r="BW395" s="34">
        <f t="shared" si="50"/>
        <v>1</v>
      </c>
      <c r="BX395" s="34"/>
      <c r="BY395" s="34">
        <f>IF(BV395="","",IF(BQ395=0,0,((BV395/BQ395)*AF395)))</f>
        <v>3.1267908380906362</v>
      </c>
      <c r="BZ395" s="34">
        <f>IF(BY395="","",SUM(S395:X395,BY395))</f>
        <v>97.121475838090646</v>
      </c>
      <c r="CA395" s="18"/>
      <c r="CB395" s="20">
        <v>1.5647000000000001E-2</v>
      </c>
      <c r="CC395" s="20">
        <v>1.0196E-2</v>
      </c>
      <c r="CD395" s="20">
        <v>4.9431000000000003E-2</v>
      </c>
      <c r="CE395" s="20">
        <v>1.2454E-2</v>
      </c>
      <c r="CF395" s="20">
        <v>8.5109999999999995E-3</v>
      </c>
      <c r="CG395" s="20">
        <v>3.1447000000000003E-2</v>
      </c>
      <c r="CH395" s="20"/>
      <c r="CI395" s="21">
        <v>3.8299599999999998</v>
      </c>
      <c r="CJ395" s="21">
        <v>3.1473200000000001</v>
      </c>
      <c r="CK395" s="21">
        <v>-19.957000000000001</v>
      </c>
      <c r="CL395" s="21">
        <v>0.36910500000000002</v>
      </c>
      <c r="CM395" s="21">
        <v>3.1863199999999998</v>
      </c>
      <c r="CN395" s="21">
        <v>0.34453699999999998</v>
      </c>
      <c r="CO395" s="21"/>
      <c r="CP395" s="20">
        <v>72.556200000000004</v>
      </c>
      <c r="CQ395" s="20">
        <v>53.078000000000003</v>
      </c>
      <c r="CR395" s="20">
        <v>10.805</v>
      </c>
      <c r="CS395" s="20">
        <v>199.108</v>
      </c>
      <c r="CT395" s="20"/>
      <c r="CU395" s="22">
        <v>44272.784629629597</v>
      </c>
      <c r="CV395" s="22"/>
    </row>
    <row r="396" spans="1:100" s="17" customFormat="1" x14ac:dyDescent="0.25">
      <c r="A396" s="17" t="s">
        <v>50</v>
      </c>
      <c r="B396" s="17">
        <v>2468</v>
      </c>
      <c r="C396" s="17">
        <v>7</v>
      </c>
      <c r="E396" s="18">
        <v>0.65820800000000002</v>
      </c>
      <c r="F396" s="18">
        <v>0.24112500000000001</v>
      </c>
      <c r="G396" s="18">
        <v>0</v>
      </c>
      <c r="H396" s="18">
        <v>17.6082</v>
      </c>
      <c r="I396" s="18">
        <v>0.33693200000000001</v>
      </c>
      <c r="J396" s="18">
        <v>36.846899999999998</v>
      </c>
      <c r="K396" s="18">
        <v>43.924999999999997</v>
      </c>
      <c r="L396" s="18">
        <v>0.383579</v>
      </c>
      <c r="M396" s="18">
        <v>100</v>
      </c>
      <c r="N396" s="18"/>
      <c r="O396" s="18">
        <v>7.6028999999999999E-2</v>
      </c>
      <c r="P396" s="18">
        <v>43.848999999999997</v>
      </c>
      <c r="Q396" s="18">
        <f t="shared" si="44"/>
        <v>99.923970999999995</v>
      </c>
      <c r="R396" s="18"/>
      <c r="S396" s="18">
        <v>0.88724899999999995</v>
      </c>
      <c r="T396" s="18">
        <v>0.39985700000000002</v>
      </c>
      <c r="U396" s="18">
        <v>0</v>
      </c>
      <c r="V396" s="18">
        <v>40.3476</v>
      </c>
      <c r="W396" s="18">
        <v>0.33693200000000001</v>
      </c>
      <c r="X396" s="18">
        <v>51.556199999999997</v>
      </c>
      <c r="Y396" s="18">
        <v>6.4721399999999996</v>
      </c>
      <c r="Z396" s="18">
        <v>100</v>
      </c>
      <c r="AA396" s="19"/>
      <c r="AB396" s="18">
        <f>IF(Z396="","",Z396-O396)</f>
        <v>99.923970999999995</v>
      </c>
      <c r="AC396" s="18">
        <f t="shared" si="45"/>
        <v>93.451830999999999</v>
      </c>
      <c r="AD396" s="18"/>
      <c r="AE396" s="34">
        <f>IF(M396="","",IF(M396&gt;100,M396, M396+O396))</f>
        <v>100.07602900000001</v>
      </c>
      <c r="AF396" s="37">
        <f>IF(AE396="","",IF(AE396="* * *", Y396, AE396-SUM(S396:X396)))</f>
        <v>6.5481910000000028</v>
      </c>
      <c r="AG396" s="54"/>
      <c r="AH396" s="33"/>
      <c r="AI396" s="34">
        <f>IF(S396="","",IF(AI$6=0, 0, S396/AI$6))</f>
        <v>1.4315330336401364E-2</v>
      </c>
      <c r="AJ396" s="34">
        <f>IF(T396="","",IF(AJ$6=0, 0, T396/AJ$6))</f>
        <v>9.920803673994975E-3</v>
      </c>
      <c r="AK396" s="34">
        <f>IF(U396="","",IF(AK$6=0, 0, U396/AK$6))</f>
        <v>0</v>
      </c>
      <c r="AL396" s="34">
        <f>IF(V396="","",IF(AL$6=0, 0, V396/AL$6))</f>
        <v>0.28424908548776662</v>
      </c>
      <c r="AM396" s="34">
        <f>IF(W396="","",IF(AM$6=0, 0, W396/AM$6))</f>
        <v>9.5040266279282967E-3</v>
      </c>
      <c r="AN396" s="34">
        <f>IF(X396="","",IF(AN$6=0, 0, X396/AN$6))</f>
        <v>0.91937571998701784</v>
      </c>
      <c r="AO396" s="34">
        <f>IF(Y396="","",IF(AO$6=0, 0, Y396/AO$6))</f>
        <v>0.38054902652525741</v>
      </c>
      <c r="AP396" s="34"/>
      <c r="AQ396" s="34">
        <f>IF(AI396="","",AI396*AI$4)</f>
        <v>2.8630660672802729E-2</v>
      </c>
      <c r="AR396" s="33">
        <f>IF(AJ396="","",AJ396*AJ$4)</f>
        <v>9.920803673994975E-3</v>
      </c>
      <c r="AS396" s="34">
        <f>IF(AK396="","",AK396*AK$4)</f>
        <v>0</v>
      </c>
      <c r="AT396" s="34">
        <f>IF(AL396="","",AL396*AL$4)</f>
        <v>0.56849817097553323</v>
      </c>
      <c r="AU396" s="34">
        <f>IF(AM396="","",AM396*AM$4)</f>
        <v>9.5040266279282967E-3</v>
      </c>
      <c r="AV396" s="34">
        <f>IF(AN396="","",AN396*AN$4)</f>
        <v>0.91937571998701784</v>
      </c>
      <c r="AW396" s="34">
        <f>IF(AO396="","",AO396*AO$4)</f>
        <v>0.38054902652525741</v>
      </c>
      <c r="AX396" s="34"/>
      <c r="AY396" s="34">
        <f>IF(AQ396="","",AI396*AI$5)</f>
        <v>1.4315330336401364E-2</v>
      </c>
      <c r="AZ396" s="34">
        <f>IF(AR396="","",AJ396*AJ$5)</f>
        <v>9.920803673994975E-3</v>
      </c>
      <c r="BA396" s="34">
        <f>IF(AS396="","",AK396*AK$5)</f>
        <v>0</v>
      </c>
      <c r="BB396" s="34">
        <f>IF(AT396="","",AL396*AL$5)</f>
        <v>1.4212454274388331</v>
      </c>
      <c r="BC396" s="34">
        <f>IF(AU396="","",AM396*AM$5)</f>
        <v>0</v>
      </c>
      <c r="BD396" s="34">
        <f>IF(AV396="","",AN396*AN$5)</f>
        <v>0.91937571998701784</v>
      </c>
      <c r="BE396" s="34">
        <f>IF(AW396="","",AO396*AO$5)</f>
        <v>0.38054902652525741</v>
      </c>
      <c r="BF396" s="34">
        <f>IF(BE396="","",SUM(AY396:BE396))</f>
        <v>2.7454063079615048</v>
      </c>
      <c r="BG396" s="34"/>
      <c r="BH396" s="34">
        <f>IF(AT396="","",3/AT396)</f>
        <v>5.2770618326740628</v>
      </c>
      <c r="BI396" s="34"/>
      <c r="BJ396" s="34">
        <f>IF(AQ396="","",AQ396*$BH396)</f>
        <v>0.1510857666806896</v>
      </c>
      <c r="BK396" s="34">
        <f>IF(AR396="","",AR396*$BH396)</f>
        <v>5.2352694417491498E-2</v>
      </c>
      <c r="BL396" s="34">
        <f>IF(AS396="","",AS396*$BH396)</f>
        <v>0</v>
      </c>
      <c r="BM396" s="34">
        <f>IF(AT396="","",AT396*$BH396)</f>
        <v>3</v>
      </c>
      <c r="BN396" s="34">
        <f>IF(AU396="","",AU396*$BH396)</f>
        <v>5.0153336174958388E-2</v>
      </c>
      <c r="BO396" s="34">
        <f>IF(AV396="","",AV396*$BH396)</f>
        <v>4.8516025218307286</v>
      </c>
      <c r="BP396" s="34">
        <f t="shared" si="46"/>
        <v>14.48767884292627</v>
      </c>
      <c r="BQ396" s="34">
        <f>IF(AW396="","",AW396*$BH396)</f>
        <v>2.0081807433377055</v>
      </c>
      <c r="BR396" s="34"/>
      <c r="BS396" s="34">
        <f t="shared" si="47"/>
        <v>5.0550409829289098</v>
      </c>
      <c r="BT396" s="34"/>
      <c r="BU396" s="34">
        <f t="shared" si="48"/>
        <v>0.94984666382504157</v>
      </c>
      <c r="BV396" s="34">
        <f t="shared" si="49"/>
        <v>0.94984666382504157</v>
      </c>
      <c r="BW396" s="34">
        <f t="shared" si="50"/>
        <v>1</v>
      </c>
      <c r="BX396" s="34"/>
      <c r="BY396" s="34">
        <f>IF(BV396="","",IF(BQ396=0,0,((BV396/BQ396)*AF396)))</f>
        <v>3.0972199071591326</v>
      </c>
      <c r="BZ396" s="34">
        <f>IF(BY396="","",SUM(S396:X396,BY396))</f>
        <v>96.625057907159132</v>
      </c>
      <c r="CA396" s="18"/>
      <c r="CB396" s="20">
        <v>1.5635E-2</v>
      </c>
      <c r="CC396" s="20">
        <v>9.2910000000000006E-3</v>
      </c>
      <c r="CD396" s="20">
        <v>4.8623E-2</v>
      </c>
      <c r="CE396" s="20">
        <v>1.2512000000000001E-2</v>
      </c>
      <c r="CF396" s="20">
        <v>8.5529999999999998E-3</v>
      </c>
      <c r="CG396" s="20">
        <v>2.9855E-2</v>
      </c>
      <c r="CH396" s="20"/>
      <c r="CI396" s="21">
        <v>3.9303599999999999</v>
      </c>
      <c r="CJ396" s="21">
        <v>2.9453399999999998</v>
      </c>
      <c r="CK396" s="21">
        <v>-34.539000000000001</v>
      </c>
      <c r="CL396" s="21">
        <v>0.37048900000000001</v>
      </c>
      <c r="CM396" s="21">
        <v>3.11903</v>
      </c>
      <c r="CN396" s="21">
        <v>0.34499099999999999</v>
      </c>
      <c r="CO396" s="21"/>
      <c r="CP396" s="20">
        <v>72.593100000000007</v>
      </c>
      <c r="CQ396" s="20">
        <v>53.063000000000002</v>
      </c>
      <c r="CR396" s="20">
        <v>10.804500000000001</v>
      </c>
      <c r="CS396" s="20">
        <v>238.94300000000001</v>
      </c>
      <c r="CT396" s="20"/>
      <c r="CU396" s="22">
        <v>44272.786458333299</v>
      </c>
      <c r="CV396" s="22"/>
    </row>
    <row r="397" spans="1:100" s="17" customFormat="1" x14ac:dyDescent="0.25">
      <c r="A397" s="17" t="s">
        <v>50</v>
      </c>
      <c r="B397" s="17">
        <v>2469</v>
      </c>
      <c r="C397" s="17">
        <v>8</v>
      </c>
      <c r="E397" s="18">
        <v>0.65018699999999996</v>
      </c>
      <c r="F397" s="18">
        <v>0.233962</v>
      </c>
      <c r="G397" s="18">
        <v>0</v>
      </c>
      <c r="H397" s="18">
        <v>17.835699999999999</v>
      </c>
      <c r="I397" s="18">
        <v>0.38528499999999999</v>
      </c>
      <c r="J397" s="18">
        <v>36.845399999999998</v>
      </c>
      <c r="K397" s="18">
        <v>43.698300000000003</v>
      </c>
      <c r="L397" s="18">
        <v>0.35129899999999997</v>
      </c>
      <c r="M397" s="18">
        <v>100</v>
      </c>
      <c r="N397" s="18"/>
      <c r="O397" s="18">
        <v>8.6940000000000003E-2</v>
      </c>
      <c r="P397" s="18">
        <v>43.6113</v>
      </c>
      <c r="Q397" s="18">
        <f t="shared" si="44"/>
        <v>99.913060000000002</v>
      </c>
      <c r="R397" s="18"/>
      <c r="S397" s="18">
        <v>0.87643700000000002</v>
      </c>
      <c r="T397" s="18">
        <v>0.38797999999999999</v>
      </c>
      <c r="U397" s="18">
        <v>0</v>
      </c>
      <c r="V397" s="18">
        <v>40.868699999999997</v>
      </c>
      <c r="W397" s="18">
        <v>0.38528499999999999</v>
      </c>
      <c r="X397" s="18">
        <v>51.554099999999998</v>
      </c>
      <c r="Y397" s="18">
        <v>5.9274800000000001</v>
      </c>
      <c r="Z397" s="18">
        <v>100</v>
      </c>
      <c r="AA397" s="19"/>
      <c r="AB397" s="18">
        <f>IF(Z397="","",Z397-O397)</f>
        <v>99.913060000000002</v>
      </c>
      <c r="AC397" s="18">
        <f t="shared" si="45"/>
        <v>93.985579999999999</v>
      </c>
      <c r="AD397" s="18"/>
      <c r="AE397" s="34">
        <f>IF(M397="","",IF(M397&gt;100,M397, M397+O397))</f>
        <v>100.08694</v>
      </c>
      <c r="AF397" s="37">
        <f>IF(AE397="","",IF(AE397="* * *", Y397, AE397-SUM(S397:X397)))</f>
        <v>6.0144379999999984</v>
      </c>
      <c r="AG397" s="54"/>
      <c r="AH397" s="33"/>
      <c r="AI397" s="34">
        <f>IF(S397="","",IF(AI$6=0, 0, S397/AI$6))</f>
        <v>1.414088398414042E-2</v>
      </c>
      <c r="AJ397" s="34">
        <f>IF(T397="","",IF(AJ$6=0, 0, T397/AJ$6))</f>
        <v>9.6261248632300289E-3</v>
      </c>
      <c r="AK397" s="34">
        <f>IF(U397="","",IF(AK$6=0, 0, U397/AK$6))</f>
        <v>0</v>
      </c>
      <c r="AL397" s="34">
        <f>IF(V397="","",IF(AL$6=0, 0, V397/AL$6))</f>
        <v>0.28792023813247591</v>
      </c>
      <c r="AM397" s="34">
        <f>IF(W397="","",IF(AM$6=0, 0, W397/AM$6))</f>
        <v>1.0867946349237689E-2</v>
      </c>
      <c r="AN397" s="34">
        <f>IF(X397="","",IF(AN$6=0, 0, X397/AN$6))</f>
        <v>0.91933827174583693</v>
      </c>
      <c r="AO397" s="34">
        <f>IF(Y397="","",IF(AO$6=0, 0, Y397/AO$6))</f>
        <v>0.34852409616416408</v>
      </c>
      <c r="AP397" s="34"/>
      <c r="AQ397" s="34">
        <f>IF(AI397="","",AI397*AI$4)</f>
        <v>2.828176796828084E-2</v>
      </c>
      <c r="AR397" s="33">
        <f>IF(AJ397="","",AJ397*AJ$4)</f>
        <v>9.6261248632300289E-3</v>
      </c>
      <c r="AS397" s="34">
        <f>IF(AK397="","",AK397*AK$4)</f>
        <v>0</v>
      </c>
      <c r="AT397" s="34">
        <f>IF(AL397="","",AL397*AL$4)</f>
        <v>0.57584047626495183</v>
      </c>
      <c r="AU397" s="34">
        <f>IF(AM397="","",AM397*AM$4)</f>
        <v>1.0867946349237689E-2</v>
      </c>
      <c r="AV397" s="34">
        <f>IF(AN397="","",AN397*AN$4)</f>
        <v>0.91933827174583693</v>
      </c>
      <c r="AW397" s="34">
        <f>IF(AO397="","",AO397*AO$4)</f>
        <v>0.34852409616416408</v>
      </c>
      <c r="AX397" s="34"/>
      <c r="AY397" s="34">
        <f>IF(AQ397="","",AI397*AI$5)</f>
        <v>1.414088398414042E-2</v>
      </c>
      <c r="AZ397" s="34">
        <f>IF(AR397="","",AJ397*AJ$5)</f>
        <v>9.6261248632300289E-3</v>
      </c>
      <c r="BA397" s="34">
        <f>IF(AS397="","",AK397*AK$5)</f>
        <v>0</v>
      </c>
      <c r="BB397" s="34">
        <f>IF(AT397="","",AL397*AL$5)</f>
        <v>1.4396011906623796</v>
      </c>
      <c r="BC397" s="34">
        <f>IF(AU397="","",AM397*AM$5)</f>
        <v>0</v>
      </c>
      <c r="BD397" s="34">
        <f>IF(AV397="","",AN397*AN$5)</f>
        <v>0.91933827174583693</v>
      </c>
      <c r="BE397" s="34">
        <f>IF(AW397="","",AO397*AO$5)</f>
        <v>0.34852409616416408</v>
      </c>
      <c r="BF397" s="34">
        <f>IF(BE397="","",SUM(AY397:BE397))</f>
        <v>2.7312305674197512</v>
      </c>
      <c r="BG397" s="34"/>
      <c r="BH397" s="34">
        <f>IF(AT397="","",3/AT397)</f>
        <v>5.2097761856873364</v>
      </c>
      <c r="BI397" s="34"/>
      <c r="BJ397" s="34">
        <f>IF(AQ397="","",AQ397*$BH397)</f>
        <v>0.14734168125028443</v>
      </c>
      <c r="BK397" s="34">
        <f>IF(AR397="","",AR397*$BH397)</f>
        <v>5.0149956072908571E-2</v>
      </c>
      <c r="BL397" s="34">
        <f>IF(AS397="","",AS397*$BH397)</f>
        <v>0</v>
      </c>
      <c r="BM397" s="34">
        <f>IF(AT397="","",AT397*$BH397)</f>
        <v>3</v>
      </c>
      <c r="BN397" s="34">
        <f>IF(AU397="","",AU397*$BH397)</f>
        <v>5.6619568077586141E-2</v>
      </c>
      <c r="BO397" s="34">
        <f>IF(AV397="","",AV397*$BH397)</f>
        <v>4.7895466347324138</v>
      </c>
      <c r="BP397" s="34">
        <f t="shared" si="46"/>
        <v>14.22909996776473</v>
      </c>
      <c r="BQ397" s="34">
        <f>IF(AW397="","",AW397*$BH397)</f>
        <v>1.8157325363342651</v>
      </c>
      <c r="BR397" s="34"/>
      <c r="BS397" s="34">
        <f t="shared" si="47"/>
        <v>4.9870382720556066</v>
      </c>
      <c r="BT397" s="34"/>
      <c r="BU397" s="34">
        <f t="shared" si="48"/>
        <v>0.94338043192241383</v>
      </c>
      <c r="BV397" s="34">
        <f t="shared" si="49"/>
        <v>0.94338043192241383</v>
      </c>
      <c r="BW397" s="34">
        <f t="shared" si="50"/>
        <v>1</v>
      </c>
      <c r="BX397" s="34"/>
      <c r="BY397" s="34">
        <f>IF(BV397="","",IF(BQ397=0,0,((BV397/BQ397)*AF397)))</f>
        <v>3.1248562245106166</v>
      </c>
      <c r="BZ397" s="34">
        <f>IF(BY397="","",SUM(S397:X397,BY397))</f>
        <v>97.197358224510623</v>
      </c>
      <c r="CA397" s="18"/>
      <c r="CB397" s="20">
        <v>1.5132E-2</v>
      </c>
      <c r="CC397" s="20">
        <v>9.9179999999999997E-3</v>
      </c>
      <c r="CD397" s="20">
        <v>4.8751999999999997E-2</v>
      </c>
      <c r="CE397" s="20">
        <v>1.2234999999999999E-2</v>
      </c>
      <c r="CF397" s="20">
        <v>8.881E-3</v>
      </c>
      <c r="CG397" s="20">
        <v>2.9201999999999999E-2</v>
      </c>
      <c r="CH397" s="20"/>
      <c r="CI397" s="21">
        <v>3.93567</v>
      </c>
      <c r="CJ397" s="21">
        <v>3.0865100000000001</v>
      </c>
      <c r="CK397" s="21">
        <v>-23.457999999999998</v>
      </c>
      <c r="CL397" s="21">
        <v>0.36787300000000001</v>
      </c>
      <c r="CM397" s="21">
        <v>2.90164</v>
      </c>
      <c r="CN397" s="21">
        <v>0.34486099999999997</v>
      </c>
      <c r="CO397" s="21"/>
      <c r="CP397" s="20">
        <v>72.63</v>
      </c>
      <c r="CQ397" s="20">
        <v>53.048000000000002</v>
      </c>
      <c r="CR397" s="20">
        <v>10.804</v>
      </c>
      <c r="CS397" s="20">
        <v>278.77100000000002</v>
      </c>
      <c r="CT397" s="20"/>
      <c r="CU397" s="22">
        <v>44272.7882523148</v>
      </c>
      <c r="CV397" s="22"/>
    </row>
    <row r="398" spans="1:100" s="17" customFormat="1" x14ac:dyDescent="0.25">
      <c r="A398" s="17" t="s">
        <v>50</v>
      </c>
      <c r="B398" s="17">
        <v>2470</v>
      </c>
      <c r="C398" s="17">
        <v>9</v>
      </c>
      <c r="E398" s="18">
        <v>0.67752000000000001</v>
      </c>
      <c r="F398" s="18">
        <v>0.23757</v>
      </c>
      <c r="G398" s="18">
        <v>0</v>
      </c>
      <c r="H398" s="18">
        <v>17.739599999999999</v>
      </c>
      <c r="I398" s="18">
        <v>0.37201899999999999</v>
      </c>
      <c r="J398" s="18">
        <v>37.211399999999998</v>
      </c>
      <c r="K398" s="18">
        <v>43.429600000000001</v>
      </c>
      <c r="L398" s="18">
        <v>0.33223200000000003</v>
      </c>
      <c r="M398" s="18">
        <v>100</v>
      </c>
      <c r="N398" s="18"/>
      <c r="O398" s="18">
        <v>8.3946999999999994E-2</v>
      </c>
      <c r="P398" s="18">
        <v>43.345700000000001</v>
      </c>
      <c r="Q398" s="18">
        <f t="shared" si="44"/>
        <v>99.916053000000005</v>
      </c>
      <c r="R398" s="18"/>
      <c r="S398" s="18">
        <v>0.91328100000000001</v>
      </c>
      <c r="T398" s="18">
        <v>0.39396199999999998</v>
      </c>
      <c r="U398" s="18">
        <v>0</v>
      </c>
      <c r="V398" s="18">
        <v>40.648699999999998</v>
      </c>
      <c r="W398" s="18">
        <v>0.37201899999999999</v>
      </c>
      <c r="X398" s="18">
        <v>52.066299999999998</v>
      </c>
      <c r="Y398" s="18">
        <v>5.6057600000000001</v>
      </c>
      <c r="Z398" s="18">
        <v>100</v>
      </c>
      <c r="AA398" s="19"/>
      <c r="AB398" s="18">
        <f>IF(Z398="","",Z398-O398)</f>
        <v>99.916053000000005</v>
      </c>
      <c r="AC398" s="18">
        <f t="shared" si="45"/>
        <v>94.310293000000001</v>
      </c>
      <c r="AD398" s="18"/>
      <c r="AE398" s="34">
        <f>IF(M398="","",IF(M398&gt;100,M398, M398+O398))</f>
        <v>100.08394699999999</v>
      </c>
      <c r="AF398" s="37">
        <f>IF(AE398="","",IF(AE398="* * *", Y398, AE398-SUM(S398:X398)))</f>
        <v>5.6896849999999972</v>
      </c>
      <c r="AG398" s="54"/>
      <c r="AH398" s="33"/>
      <c r="AI398" s="34">
        <f>IF(S398="","",IF(AI$6=0, 0, S398/AI$6))</f>
        <v>1.4735343973291572E-2</v>
      </c>
      <c r="AJ398" s="34">
        <f>IF(T398="","",IF(AJ$6=0, 0, T398/AJ$6))</f>
        <v>9.7745435418522316E-3</v>
      </c>
      <c r="AK398" s="34">
        <f>IF(U398="","",IF(AK$6=0, 0, U398/AK$6))</f>
        <v>0</v>
      </c>
      <c r="AL398" s="34">
        <f>IF(V398="","",IF(AL$6=0, 0, V398/AL$6))</f>
        <v>0.28637033680483048</v>
      </c>
      <c r="AM398" s="34">
        <f>IF(W398="","",IF(AM$6=0, 0, W398/AM$6))</f>
        <v>1.0493744975529948E-2</v>
      </c>
      <c r="AN398" s="34">
        <f>IF(X398="","",IF(AN$6=0, 0, X398/AN$6))</f>
        <v>0.92847207609482596</v>
      </c>
      <c r="AO398" s="34">
        <f>IF(Y398="","",IF(AO$6=0, 0, Y398/AO$6))</f>
        <v>0.3296075967043709</v>
      </c>
      <c r="AP398" s="34"/>
      <c r="AQ398" s="34">
        <f>IF(AI398="","",AI398*AI$4)</f>
        <v>2.9470687946583144E-2</v>
      </c>
      <c r="AR398" s="33">
        <f>IF(AJ398="","",AJ398*AJ$4)</f>
        <v>9.7745435418522316E-3</v>
      </c>
      <c r="AS398" s="34">
        <f>IF(AK398="","",AK398*AK$4)</f>
        <v>0</v>
      </c>
      <c r="AT398" s="34">
        <f>IF(AL398="","",AL398*AL$4)</f>
        <v>0.57274067360966097</v>
      </c>
      <c r="AU398" s="34">
        <f>IF(AM398="","",AM398*AM$4)</f>
        <v>1.0493744975529948E-2</v>
      </c>
      <c r="AV398" s="34">
        <f>IF(AN398="","",AN398*AN$4)</f>
        <v>0.92847207609482596</v>
      </c>
      <c r="AW398" s="34">
        <f>IF(AO398="","",AO398*AO$4)</f>
        <v>0.3296075967043709</v>
      </c>
      <c r="AX398" s="34"/>
      <c r="AY398" s="34">
        <f>IF(AQ398="","",AI398*AI$5)</f>
        <v>1.4735343973291572E-2</v>
      </c>
      <c r="AZ398" s="34">
        <f>IF(AR398="","",AJ398*AJ$5)</f>
        <v>9.7745435418522316E-3</v>
      </c>
      <c r="BA398" s="34">
        <f>IF(AS398="","",AK398*AK$5)</f>
        <v>0</v>
      </c>
      <c r="BB398" s="34">
        <f>IF(AT398="","",AL398*AL$5)</f>
        <v>1.4318516840241524</v>
      </c>
      <c r="BC398" s="34">
        <f>IF(AU398="","",AM398*AM$5)</f>
        <v>0</v>
      </c>
      <c r="BD398" s="34">
        <f>IF(AV398="","",AN398*AN$5)</f>
        <v>0.92847207609482596</v>
      </c>
      <c r="BE398" s="34">
        <f>IF(AW398="","",AO398*AO$5)</f>
        <v>0.3296075967043709</v>
      </c>
      <c r="BF398" s="34">
        <f>IF(BE398="","",SUM(AY398:BE398))</f>
        <v>2.7144412443384929</v>
      </c>
      <c r="BG398" s="34"/>
      <c r="BH398" s="34">
        <f>IF(AT398="","",3/AT398)</f>
        <v>5.2379726780930271</v>
      </c>
      <c r="BI398" s="34"/>
      <c r="BJ398" s="34">
        <f>IF(AQ398="","",AQ398*$BH398)</f>
        <v>0.15436665826880799</v>
      </c>
      <c r="BK398" s="34">
        <f>IF(AR398="","",AR398*$BH398)</f>
        <v>5.1198792013052635E-2</v>
      </c>
      <c r="BL398" s="34">
        <f>IF(AS398="","",AS398*$BH398)</f>
        <v>0</v>
      </c>
      <c r="BM398" s="34">
        <f>IF(AT398="","",AT398*$BH398)</f>
        <v>3</v>
      </c>
      <c r="BN398" s="34">
        <f>IF(AU398="","",AU398*$BH398)</f>
        <v>5.496594947270185E-2</v>
      </c>
      <c r="BO398" s="34">
        <f>IF(AV398="","",AV398*$BH398)</f>
        <v>4.8633113669570083</v>
      </c>
      <c r="BP398" s="34">
        <f t="shared" si="46"/>
        <v>14.218169074133865</v>
      </c>
      <c r="BQ398" s="34">
        <f>IF(AW398="","",AW398*$BH398)</f>
        <v>1.7264755860294001</v>
      </c>
      <c r="BR398" s="34"/>
      <c r="BS398" s="34">
        <f t="shared" si="47"/>
        <v>5.068876817238869</v>
      </c>
      <c r="BT398" s="34"/>
      <c r="BU398" s="34">
        <f t="shared" si="48"/>
        <v>0.94503405052729816</v>
      </c>
      <c r="BV398" s="34">
        <f t="shared" si="49"/>
        <v>0.94503405052729816</v>
      </c>
      <c r="BW398" s="34">
        <f t="shared" si="50"/>
        <v>1</v>
      </c>
      <c r="BX398" s="34"/>
      <c r="BY398" s="34">
        <f>IF(BV398="","",IF(BQ398=0,0,((BV398/BQ398)*AF398)))</f>
        <v>3.1144060798105277</v>
      </c>
      <c r="BZ398" s="34">
        <f>IF(BY398="","",SUM(S398:X398,BY398))</f>
        <v>97.508668079810519</v>
      </c>
      <c r="CA398" s="18"/>
      <c r="CB398" s="20">
        <v>1.5070999999999999E-2</v>
      </c>
      <c r="CC398" s="20">
        <v>1.0028E-2</v>
      </c>
      <c r="CD398" s="20">
        <v>4.8519E-2</v>
      </c>
      <c r="CE398" s="20">
        <v>1.2857E-2</v>
      </c>
      <c r="CF398" s="20">
        <v>8.5660000000000007E-3</v>
      </c>
      <c r="CG398" s="20">
        <v>3.0179999999999998E-2</v>
      </c>
      <c r="CH398" s="20"/>
      <c r="CI398" s="21">
        <v>3.8411200000000001</v>
      </c>
      <c r="CJ398" s="21">
        <v>3.0675500000000002</v>
      </c>
      <c r="CK398" s="21">
        <v>-32.158999999999999</v>
      </c>
      <c r="CL398" s="21">
        <v>0.36897099999999999</v>
      </c>
      <c r="CM398" s="21">
        <v>2.9422100000000002</v>
      </c>
      <c r="CN398" s="21">
        <v>0.343169</v>
      </c>
      <c r="CO398" s="21"/>
      <c r="CP398" s="20">
        <v>72.666899999999998</v>
      </c>
      <c r="CQ398" s="20">
        <v>53.032800000000002</v>
      </c>
      <c r="CR398" s="20">
        <v>10.8035</v>
      </c>
      <c r="CS398" s="20">
        <v>318.68299999999999</v>
      </c>
      <c r="CT398" s="20"/>
      <c r="CU398" s="22">
        <v>44272.790046296301</v>
      </c>
      <c r="CV398" s="22"/>
    </row>
    <row r="399" spans="1:100" s="17" customFormat="1" x14ac:dyDescent="0.25">
      <c r="A399" s="17" t="s">
        <v>50</v>
      </c>
      <c r="B399" s="17">
        <v>2471</v>
      </c>
      <c r="C399" s="17">
        <v>10</v>
      </c>
      <c r="E399" s="18">
        <v>0.64307499999999995</v>
      </c>
      <c r="F399" s="18">
        <v>0.23697399999999999</v>
      </c>
      <c r="G399" s="18">
        <v>0</v>
      </c>
      <c r="H399" s="18">
        <v>17.795999999999999</v>
      </c>
      <c r="I399" s="18">
        <v>0.37785400000000002</v>
      </c>
      <c r="J399" s="18">
        <v>37.026200000000003</v>
      </c>
      <c r="K399" s="18">
        <v>43.577399999999997</v>
      </c>
      <c r="L399" s="18">
        <v>0.342395</v>
      </c>
      <c r="M399" s="18">
        <v>100</v>
      </c>
      <c r="N399" s="18"/>
      <c r="O399" s="18">
        <v>8.5263000000000005E-2</v>
      </c>
      <c r="P399" s="18">
        <v>43.492199999999997</v>
      </c>
      <c r="Q399" s="18">
        <f t="shared" si="44"/>
        <v>99.914737000000002</v>
      </c>
      <c r="R399" s="18"/>
      <c r="S399" s="18">
        <v>0.86685100000000004</v>
      </c>
      <c r="T399" s="18">
        <v>0.39297399999999999</v>
      </c>
      <c r="U399" s="18">
        <v>0</v>
      </c>
      <c r="V399" s="18">
        <v>40.777999999999999</v>
      </c>
      <c r="W399" s="18">
        <v>0.37785400000000002</v>
      </c>
      <c r="X399" s="18">
        <v>51.807099999999998</v>
      </c>
      <c r="Y399" s="18">
        <v>5.7772300000000003</v>
      </c>
      <c r="Z399" s="18">
        <v>100</v>
      </c>
      <c r="AA399" s="19"/>
      <c r="AB399" s="18">
        <f>IF(Z399="","",Z399-O399)</f>
        <v>99.914737000000002</v>
      </c>
      <c r="AC399" s="18">
        <f t="shared" si="45"/>
        <v>94.137506999999999</v>
      </c>
      <c r="AD399" s="18"/>
      <c r="AE399" s="34">
        <f>IF(M399="","",IF(M399&gt;100,M399, M399+O399))</f>
        <v>100.085263</v>
      </c>
      <c r="AF399" s="37">
        <f>IF(AE399="","",IF(AE399="* * *", Y399, AE399-SUM(S399:X399)))</f>
        <v>5.8624839999999949</v>
      </c>
      <c r="AG399" s="54"/>
      <c r="AH399" s="33"/>
      <c r="AI399" s="34">
        <f>IF(S399="","",IF(AI$6=0, 0, S399/AI$6))</f>
        <v>1.3986218544557233E-2</v>
      </c>
      <c r="AJ399" s="34">
        <f>IF(T399="","",IF(AJ$6=0, 0, T399/AJ$6))</f>
        <v>9.7500303933268674E-3</v>
      </c>
      <c r="AK399" s="34">
        <f>IF(U399="","",IF(AK$6=0, 0, U399/AK$6))</f>
        <v>0</v>
      </c>
      <c r="AL399" s="34">
        <f>IF(V399="","",IF(AL$6=0, 0, V399/AL$6))</f>
        <v>0.28728125608512395</v>
      </c>
      <c r="AM399" s="34">
        <f>IF(W399="","",IF(AM$6=0, 0, W399/AM$6))</f>
        <v>1.0658336036556986E-2</v>
      </c>
      <c r="AN399" s="34">
        <f>IF(X399="","",IF(AN$6=0, 0, X399/AN$6))</f>
        <v>0.92384989318335009</v>
      </c>
      <c r="AO399" s="34">
        <f>IF(Y399="","",IF(AO$6=0, 0, Y399/AO$6))</f>
        <v>0.33968969344181571</v>
      </c>
      <c r="AP399" s="34"/>
      <c r="AQ399" s="34">
        <f>IF(AI399="","",AI399*AI$4)</f>
        <v>2.7972437089114465E-2</v>
      </c>
      <c r="AR399" s="33">
        <f>IF(AJ399="","",AJ399*AJ$4)</f>
        <v>9.7500303933268674E-3</v>
      </c>
      <c r="AS399" s="34">
        <f>IF(AK399="","",AK399*AK$4)</f>
        <v>0</v>
      </c>
      <c r="AT399" s="34">
        <f>IF(AL399="","",AL399*AL$4)</f>
        <v>0.5745625121702479</v>
      </c>
      <c r="AU399" s="34">
        <f>IF(AM399="","",AM399*AM$4)</f>
        <v>1.0658336036556986E-2</v>
      </c>
      <c r="AV399" s="34">
        <f>IF(AN399="","",AN399*AN$4)</f>
        <v>0.92384989318335009</v>
      </c>
      <c r="AW399" s="34">
        <f>IF(AO399="","",AO399*AO$4)</f>
        <v>0.33968969344181571</v>
      </c>
      <c r="AX399" s="34"/>
      <c r="AY399" s="34">
        <f>IF(AQ399="","",AI399*AI$5)</f>
        <v>1.3986218544557233E-2</v>
      </c>
      <c r="AZ399" s="34">
        <f>IF(AR399="","",AJ399*AJ$5)</f>
        <v>9.7500303933268674E-3</v>
      </c>
      <c r="BA399" s="34">
        <f>IF(AS399="","",AK399*AK$5)</f>
        <v>0</v>
      </c>
      <c r="BB399" s="34">
        <f>IF(AT399="","",AL399*AL$5)</f>
        <v>1.4364062804256197</v>
      </c>
      <c r="BC399" s="34">
        <f>IF(AU399="","",AM399*AM$5)</f>
        <v>0</v>
      </c>
      <c r="BD399" s="34">
        <f>IF(AV399="","",AN399*AN$5)</f>
        <v>0.92384989318335009</v>
      </c>
      <c r="BE399" s="34">
        <f>IF(AW399="","",AO399*AO$5)</f>
        <v>0.33968969344181571</v>
      </c>
      <c r="BF399" s="34">
        <f>IF(BE399="","",SUM(AY399:BE399))</f>
        <v>2.7236821159886695</v>
      </c>
      <c r="BG399" s="34"/>
      <c r="BH399" s="34">
        <f>IF(AT399="","",3/AT399)</f>
        <v>5.221363970768552</v>
      </c>
      <c r="BI399" s="34"/>
      <c r="BJ399" s="34">
        <f>IF(AQ399="","",AQ399*$BH399)</f>
        <v>0.14605427519169223</v>
      </c>
      <c r="BK399" s="34">
        <f>IF(AR399="","",AR399*$BH399)</f>
        <v>5.0908457409615242E-2</v>
      </c>
      <c r="BL399" s="34">
        <f>IF(AS399="","",AS399*$BH399)</f>
        <v>0</v>
      </c>
      <c r="BM399" s="34">
        <f>IF(AT399="","",AT399*$BH399)</f>
        <v>3</v>
      </c>
      <c r="BN399" s="34">
        <f>IF(AU399="","",AU399*$BH399)</f>
        <v>5.5651051769622734E-2</v>
      </c>
      <c r="BO399" s="34">
        <f>IF(AV399="","",AV399*$BH399)</f>
        <v>4.8237565466659191</v>
      </c>
      <c r="BP399" s="34">
        <f t="shared" si="46"/>
        <v>14.221335668249891</v>
      </c>
      <c r="BQ399" s="34">
        <f>IF(AW399="","",AW399*$BH399)</f>
        <v>1.7736435265785111</v>
      </c>
      <c r="BR399" s="34"/>
      <c r="BS399" s="34">
        <f t="shared" si="47"/>
        <v>5.0207192792672268</v>
      </c>
      <c r="BT399" s="34"/>
      <c r="BU399" s="34">
        <f t="shared" si="48"/>
        <v>0.94434894823037729</v>
      </c>
      <c r="BV399" s="34">
        <f t="shared" si="49"/>
        <v>0.94434894823037729</v>
      </c>
      <c r="BW399" s="34">
        <f t="shared" si="50"/>
        <v>1</v>
      </c>
      <c r="BX399" s="34"/>
      <c r="BY399" s="34">
        <f>IF(BV399="","",IF(BQ399=0,0,((BV399/BQ399)*AF399)))</f>
        <v>3.1213885521276121</v>
      </c>
      <c r="BZ399" s="34">
        <f>IF(BY399="","",SUM(S399:X399,BY399))</f>
        <v>97.344167552127615</v>
      </c>
      <c r="CA399" s="18"/>
      <c r="CB399" s="20">
        <v>1.5744000000000001E-2</v>
      </c>
      <c r="CC399" s="20">
        <v>9.6509999999999999E-3</v>
      </c>
      <c r="CD399" s="20">
        <v>4.9494999999999997E-2</v>
      </c>
      <c r="CE399" s="20">
        <v>1.2094000000000001E-2</v>
      </c>
      <c r="CF399" s="20">
        <v>8.2369999999999995E-3</v>
      </c>
      <c r="CG399" s="20">
        <v>2.9766999999999998E-2</v>
      </c>
      <c r="CH399" s="20"/>
      <c r="CI399" s="21">
        <v>3.9865499999999998</v>
      </c>
      <c r="CJ399" s="21">
        <v>3.0245700000000002</v>
      </c>
      <c r="CK399" s="21">
        <v>-15.151999999999999</v>
      </c>
      <c r="CL399" s="21">
        <v>0.36821999999999999</v>
      </c>
      <c r="CM399" s="21">
        <v>2.8977200000000001</v>
      </c>
      <c r="CN399" s="21">
        <v>0.34403600000000001</v>
      </c>
      <c r="CO399" s="21"/>
      <c r="CP399" s="20">
        <v>72.703800000000001</v>
      </c>
      <c r="CQ399" s="20">
        <v>53.017600000000002</v>
      </c>
      <c r="CR399" s="20">
        <v>10.8035</v>
      </c>
      <c r="CS399" s="20">
        <v>358.58600000000001</v>
      </c>
      <c r="CT399" s="20"/>
      <c r="CU399" s="22">
        <v>44272.791828703703</v>
      </c>
      <c r="CV399" s="22"/>
    </row>
    <row r="400" spans="1:100" s="17" customFormat="1" x14ac:dyDescent="0.25">
      <c r="A400" s="17" t="s">
        <v>50</v>
      </c>
      <c r="B400" s="17">
        <v>2472</v>
      </c>
      <c r="C400" s="17">
        <v>11</v>
      </c>
      <c r="E400" s="18">
        <v>0.71148800000000001</v>
      </c>
      <c r="F400" s="18">
        <v>0.23676700000000001</v>
      </c>
      <c r="G400" s="18">
        <v>0</v>
      </c>
      <c r="H400" s="18">
        <v>17.692</v>
      </c>
      <c r="I400" s="18">
        <v>0.38051699999999999</v>
      </c>
      <c r="J400" s="18">
        <v>37.147100000000002</v>
      </c>
      <c r="K400" s="18">
        <v>43.491300000000003</v>
      </c>
      <c r="L400" s="18">
        <v>0.34090199999999998</v>
      </c>
      <c r="M400" s="18">
        <v>100</v>
      </c>
      <c r="N400" s="18"/>
      <c r="O400" s="18">
        <v>8.5863999999999996E-2</v>
      </c>
      <c r="P400" s="18">
        <v>43.4054</v>
      </c>
      <c r="Q400" s="18">
        <f t="shared" si="44"/>
        <v>99.914135999999999</v>
      </c>
      <c r="R400" s="18"/>
      <c r="S400" s="18">
        <v>0.95906999999999998</v>
      </c>
      <c r="T400" s="18">
        <v>0.39263199999999998</v>
      </c>
      <c r="U400" s="18">
        <v>0</v>
      </c>
      <c r="V400" s="18">
        <v>40.539499999999997</v>
      </c>
      <c r="W400" s="18">
        <v>0.38051699999999999</v>
      </c>
      <c r="X400" s="18">
        <v>51.976199999999999</v>
      </c>
      <c r="Y400" s="18">
        <v>5.7520499999999997</v>
      </c>
      <c r="Z400" s="18">
        <v>100</v>
      </c>
      <c r="AA400" s="19"/>
      <c r="AB400" s="18">
        <f>IF(Z400="","",Z400-O400)</f>
        <v>99.914135999999999</v>
      </c>
      <c r="AC400" s="18">
        <f t="shared" si="45"/>
        <v>94.162086000000002</v>
      </c>
      <c r="AD400" s="18"/>
      <c r="AE400" s="34">
        <f>IF(M400="","",IF(M400&gt;100,M400, M400+O400))</f>
        <v>100.085864</v>
      </c>
      <c r="AF400" s="37">
        <f>IF(AE400="","",IF(AE400="* * *", Y400, AE400-SUM(S400:X400)))</f>
        <v>5.8379450000000048</v>
      </c>
      <c r="AG400" s="54"/>
      <c r="AH400" s="33"/>
      <c r="AI400" s="34">
        <f>IF(S400="","",IF(AI$6=0, 0, S400/AI$6))</f>
        <v>1.5474127179328978E-2</v>
      </c>
      <c r="AJ400" s="34">
        <f>IF(T400="","",IF(AJ$6=0, 0, T400/AJ$6))</f>
        <v>9.7415450726834711E-3</v>
      </c>
      <c r="AK400" s="34">
        <f>IF(U400="","",IF(AK$6=0, 0, U400/AK$6))</f>
        <v>0</v>
      </c>
      <c r="AL400" s="34">
        <f>IF(V400="","",IF(AL$6=0, 0, V400/AL$6))</f>
        <v>0.28560102214583555</v>
      </c>
      <c r="AM400" s="34">
        <f>IF(W400="","",IF(AM$6=0, 0, W400/AM$6))</f>
        <v>1.0733452745299916E-2</v>
      </c>
      <c r="AN400" s="34">
        <f>IF(X400="","",IF(AN$6=0, 0, X400/AN$6))</f>
        <v>0.92686536822320564</v>
      </c>
      <c r="AO400" s="34">
        <f>IF(Y400="","",IF(AO$6=0, 0, Y400/AO$6))</f>
        <v>0.33820915926179085</v>
      </c>
      <c r="AP400" s="34"/>
      <c r="AQ400" s="34">
        <f>IF(AI400="","",AI400*AI$4)</f>
        <v>3.0948254358657955E-2</v>
      </c>
      <c r="AR400" s="33">
        <f>IF(AJ400="","",AJ400*AJ$4)</f>
        <v>9.7415450726834711E-3</v>
      </c>
      <c r="AS400" s="34">
        <f>IF(AK400="","",AK400*AK$4)</f>
        <v>0</v>
      </c>
      <c r="AT400" s="34">
        <f>IF(AL400="","",AL400*AL$4)</f>
        <v>0.5712020442916711</v>
      </c>
      <c r="AU400" s="34">
        <f>IF(AM400="","",AM400*AM$4)</f>
        <v>1.0733452745299916E-2</v>
      </c>
      <c r="AV400" s="34">
        <f>IF(AN400="","",AN400*AN$4)</f>
        <v>0.92686536822320564</v>
      </c>
      <c r="AW400" s="34">
        <f>IF(AO400="","",AO400*AO$4)</f>
        <v>0.33820915926179085</v>
      </c>
      <c r="AX400" s="34"/>
      <c r="AY400" s="34">
        <f>IF(AQ400="","",AI400*AI$5)</f>
        <v>1.5474127179328978E-2</v>
      </c>
      <c r="AZ400" s="34">
        <f>IF(AR400="","",AJ400*AJ$5)</f>
        <v>9.7415450726834711E-3</v>
      </c>
      <c r="BA400" s="34">
        <f>IF(AS400="","",AK400*AK$5)</f>
        <v>0</v>
      </c>
      <c r="BB400" s="34">
        <f>IF(AT400="","",AL400*AL$5)</f>
        <v>1.4280051107291778</v>
      </c>
      <c r="BC400" s="34">
        <f>IF(AU400="","",AM400*AM$5)</f>
        <v>0</v>
      </c>
      <c r="BD400" s="34">
        <f>IF(AV400="","",AN400*AN$5)</f>
        <v>0.92686536822320564</v>
      </c>
      <c r="BE400" s="34">
        <f>IF(AW400="","",AO400*AO$5)</f>
        <v>0.33820915926179085</v>
      </c>
      <c r="BF400" s="34">
        <f>IF(BE400="","",SUM(AY400:BE400))</f>
        <v>2.7182953104661869</v>
      </c>
      <c r="BG400" s="34"/>
      <c r="BH400" s="34">
        <f>IF(AT400="","",3/AT400)</f>
        <v>5.2520820434391151</v>
      </c>
      <c r="BI400" s="34"/>
      <c r="BJ400" s="34">
        <f>IF(AQ400="","",AQ400*$BH400)</f>
        <v>0.16254277099289377</v>
      </c>
      <c r="BK400" s="34">
        <f>IF(AR400="","",AR400*$BH400)</f>
        <v>5.1163393951593646E-2</v>
      </c>
      <c r="BL400" s="34">
        <f>IF(AS400="","",AS400*$BH400)</f>
        <v>0</v>
      </c>
      <c r="BM400" s="34">
        <f>IF(AT400="","",AT400*$BH400)</f>
        <v>3</v>
      </c>
      <c r="BN400" s="34">
        <f>IF(AU400="","",AU400*$BH400)</f>
        <v>5.6372974427691964E-2</v>
      </c>
      <c r="BO400" s="34">
        <f>IF(AV400="","",AV400*$BH400)</f>
        <v>4.8679729571306813</v>
      </c>
      <c r="BP400" s="34">
        <f t="shared" si="46"/>
        <v>14.276709988864214</v>
      </c>
      <c r="BQ400" s="34">
        <f>IF(AW400="","",AW400*$BH400)</f>
        <v>1.7763022522854917</v>
      </c>
      <c r="BR400" s="34"/>
      <c r="BS400" s="34">
        <f t="shared" si="47"/>
        <v>5.0816791220751689</v>
      </c>
      <c r="BT400" s="34"/>
      <c r="BU400" s="34">
        <f t="shared" si="48"/>
        <v>0.94362702557230804</v>
      </c>
      <c r="BV400" s="34">
        <f t="shared" si="49"/>
        <v>0.94362702557230804</v>
      </c>
      <c r="BW400" s="34">
        <f t="shared" si="50"/>
        <v>1</v>
      </c>
      <c r="BX400" s="34"/>
      <c r="BY400" s="34">
        <f>IF(BV400="","",IF(BQ400=0,0,((BV400/BQ400)*AF400)))</f>
        <v>3.1012980300603359</v>
      </c>
      <c r="BZ400" s="34">
        <f>IF(BY400="","",SUM(S400:X400,BY400))</f>
        <v>97.349217030060331</v>
      </c>
      <c r="CA400" s="18"/>
      <c r="CB400" s="20">
        <v>1.5454000000000001E-2</v>
      </c>
      <c r="CC400" s="20">
        <v>9.8029999999999992E-3</v>
      </c>
      <c r="CD400" s="20">
        <v>4.8725999999999998E-2</v>
      </c>
      <c r="CE400" s="20">
        <v>1.2860999999999999E-2</v>
      </c>
      <c r="CF400" s="20">
        <v>9.2119999999999997E-3</v>
      </c>
      <c r="CG400" s="20">
        <v>3.0200000000000001E-2</v>
      </c>
      <c r="CH400" s="20"/>
      <c r="CI400" s="21">
        <v>3.7490999999999999</v>
      </c>
      <c r="CJ400" s="21">
        <v>3.0465900000000001</v>
      </c>
      <c r="CK400" s="21">
        <v>-24.507999999999999</v>
      </c>
      <c r="CL400" s="21">
        <v>0.36956800000000001</v>
      </c>
      <c r="CM400" s="21">
        <v>2.9417</v>
      </c>
      <c r="CN400" s="21">
        <v>0.34353899999999998</v>
      </c>
      <c r="CO400" s="21"/>
      <c r="CP400" s="20">
        <v>72.740799999999993</v>
      </c>
      <c r="CQ400" s="20">
        <v>53.002499999999998</v>
      </c>
      <c r="CR400" s="20">
        <v>10.803000000000001</v>
      </c>
      <c r="CS400" s="20">
        <v>398.55200000000002</v>
      </c>
      <c r="CT400" s="20"/>
      <c r="CU400" s="22">
        <v>44272.793634259302</v>
      </c>
      <c r="CV400" s="22"/>
    </row>
    <row r="401" spans="1:100" s="17" customFormat="1" x14ac:dyDescent="0.25">
      <c r="A401" s="17" t="s">
        <v>50</v>
      </c>
      <c r="B401" s="17">
        <v>2473</v>
      </c>
      <c r="C401" s="17">
        <v>12</v>
      </c>
      <c r="E401" s="18">
        <v>0.62835099999999999</v>
      </c>
      <c r="F401" s="18">
        <v>0.22847300000000001</v>
      </c>
      <c r="G401" s="18">
        <v>0</v>
      </c>
      <c r="H401" s="18">
        <v>17.6919</v>
      </c>
      <c r="I401" s="18">
        <v>0.41769600000000001</v>
      </c>
      <c r="J401" s="18">
        <v>37.165300000000002</v>
      </c>
      <c r="K401" s="18">
        <v>43.523699999999998</v>
      </c>
      <c r="L401" s="18">
        <v>0.34466000000000002</v>
      </c>
      <c r="M401" s="18">
        <v>100</v>
      </c>
      <c r="N401" s="18"/>
      <c r="O401" s="18">
        <v>9.4253000000000003E-2</v>
      </c>
      <c r="P401" s="18">
        <v>43.429400000000001</v>
      </c>
      <c r="Q401" s="18">
        <f t="shared" si="44"/>
        <v>99.905747000000005</v>
      </c>
      <c r="R401" s="18"/>
      <c r="S401" s="18">
        <v>0.84700299999999995</v>
      </c>
      <c r="T401" s="18">
        <v>0.37887700000000002</v>
      </c>
      <c r="U401" s="18">
        <v>0</v>
      </c>
      <c r="V401" s="18">
        <v>40.539299999999997</v>
      </c>
      <c r="W401" s="18">
        <v>0.41769600000000001</v>
      </c>
      <c r="X401" s="18">
        <v>52.0017</v>
      </c>
      <c r="Y401" s="18">
        <v>5.8154500000000002</v>
      </c>
      <c r="Z401" s="18">
        <v>100</v>
      </c>
      <c r="AA401" s="19"/>
      <c r="AB401" s="18">
        <f>IF(Z401="","",Z401-O401)</f>
        <v>99.905747000000005</v>
      </c>
      <c r="AC401" s="18">
        <f t="shared" si="45"/>
        <v>94.090297000000007</v>
      </c>
      <c r="AD401" s="18"/>
      <c r="AE401" s="34">
        <f>IF(M401="","",IF(M401&gt;100,M401, M401+O401))</f>
        <v>100.09425299999999</v>
      </c>
      <c r="AF401" s="37">
        <f>IF(AE401="","",IF(AE401="* * *", Y401, AE401-SUM(S401:X401)))</f>
        <v>5.9096770000000021</v>
      </c>
      <c r="AG401" s="54"/>
      <c r="AH401" s="33"/>
      <c r="AI401" s="34">
        <f>IF(S401="","",IF(AI$6=0, 0, S401/AI$6))</f>
        <v>1.366598073474635E-2</v>
      </c>
      <c r="AJ401" s="34">
        <f>IF(T401="","",IF(AJ$6=0, 0, T401/AJ$6))</f>
        <v>9.4002714310170744E-3</v>
      </c>
      <c r="AK401" s="34">
        <f>IF(U401="","",IF(AK$6=0, 0, U401/AK$6))</f>
        <v>0</v>
      </c>
      <c r="AL401" s="34">
        <f>IF(V401="","",IF(AL$6=0, 0, V401/AL$6))</f>
        <v>0.28559961314462856</v>
      </c>
      <c r="AM401" s="34">
        <f>IF(W401="","",IF(AM$6=0, 0, W401/AM$6))</f>
        <v>1.1782181289931314E-2</v>
      </c>
      <c r="AN401" s="34">
        <f>IF(X401="","",IF(AN$6=0, 0, X401/AN$6))</f>
        <v>0.92732009686611716</v>
      </c>
      <c r="AO401" s="34">
        <f>IF(Y401="","",IF(AO$6=0, 0, Y401/AO$6))</f>
        <v>0.34193695382150391</v>
      </c>
      <c r="AP401" s="34"/>
      <c r="AQ401" s="34">
        <f>IF(AI401="","",AI401*AI$4)</f>
        <v>2.73319614694927E-2</v>
      </c>
      <c r="AR401" s="33">
        <f>IF(AJ401="","",AJ401*AJ$4)</f>
        <v>9.4002714310170744E-3</v>
      </c>
      <c r="AS401" s="34">
        <f>IF(AK401="","",AK401*AK$4)</f>
        <v>0</v>
      </c>
      <c r="AT401" s="34">
        <f>IF(AL401="","",AL401*AL$4)</f>
        <v>0.57119922628925712</v>
      </c>
      <c r="AU401" s="34">
        <f>IF(AM401="","",AM401*AM$4)</f>
        <v>1.1782181289931314E-2</v>
      </c>
      <c r="AV401" s="34">
        <f>IF(AN401="","",AN401*AN$4)</f>
        <v>0.92732009686611716</v>
      </c>
      <c r="AW401" s="34">
        <f>IF(AO401="","",AO401*AO$4)</f>
        <v>0.34193695382150391</v>
      </c>
      <c r="AX401" s="34"/>
      <c r="AY401" s="34">
        <f>IF(AQ401="","",AI401*AI$5)</f>
        <v>1.366598073474635E-2</v>
      </c>
      <c r="AZ401" s="34">
        <f>IF(AR401="","",AJ401*AJ$5)</f>
        <v>9.4002714310170744E-3</v>
      </c>
      <c r="BA401" s="34">
        <f>IF(AS401="","",AK401*AK$5)</f>
        <v>0</v>
      </c>
      <c r="BB401" s="34">
        <f>IF(AT401="","",AL401*AL$5)</f>
        <v>1.4279980657231428</v>
      </c>
      <c r="BC401" s="34">
        <f>IF(AU401="","",AM401*AM$5)</f>
        <v>0</v>
      </c>
      <c r="BD401" s="34">
        <f>IF(AV401="","",AN401*AN$5)</f>
        <v>0.92732009686611716</v>
      </c>
      <c r="BE401" s="34">
        <f>IF(AW401="","",AO401*AO$5)</f>
        <v>0.34193695382150391</v>
      </c>
      <c r="BF401" s="34">
        <f>IF(BE401="","",SUM(AY401:BE401))</f>
        <v>2.7203213685765273</v>
      </c>
      <c r="BG401" s="34"/>
      <c r="BH401" s="34">
        <f>IF(AT401="","",3/AT401)</f>
        <v>5.2521079545034093</v>
      </c>
      <c r="BI401" s="34"/>
      <c r="BJ401" s="34">
        <f>IF(AQ401="","",AQ401*$BH401)</f>
        <v>0.14355041224610329</v>
      </c>
      <c r="BK401" s="34">
        <f>IF(AR401="","",AR401*$BH401)</f>
        <v>4.9371240357335922E-2</v>
      </c>
      <c r="BL401" s="34">
        <f>IF(AS401="","",AS401*$BH401)</f>
        <v>0</v>
      </c>
      <c r="BM401" s="34">
        <f>IF(AT401="","",AT401*$BH401)</f>
        <v>3.0000000000000004</v>
      </c>
      <c r="BN401" s="34">
        <f>IF(AU401="","",AU401*$BH401)</f>
        <v>6.1881288074249495E-2</v>
      </c>
      <c r="BO401" s="34">
        <f>IF(AV401="","",AV401*$BH401)</f>
        <v>4.8703852571214057</v>
      </c>
      <c r="BP401" s="34">
        <f t="shared" si="46"/>
        <v>14.287421498706379</v>
      </c>
      <c r="BQ401" s="34">
        <f>IF(AW401="","",AW401*$BH401)</f>
        <v>1.7958897951045856</v>
      </c>
      <c r="BR401" s="34"/>
      <c r="BS401" s="34">
        <f t="shared" si="47"/>
        <v>5.0633069097248447</v>
      </c>
      <c r="BT401" s="34"/>
      <c r="BU401" s="34">
        <f t="shared" si="48"/>
        <v>0.93811871192575047</v>
      </c>
      <c r="BV401" s="34">
        <f t="shared" si="49"/>
        <v>0.93811871192575047</v>
      </c>
      <c r="BW401" s="34">
        <f t="shared" si="50"/>
        <v>1</v>
      </c>
      <c r="BX401" s="34"/>
      <c r="BY401" s="34">
        <f>IF(BV401="","",IF(BQ401=0,0,((BV401/BQ401)*AF401)))</f>
        <v>3.0870371836008879</v>
      </c>
      <c r="BZ401" s="34">
        <f>IF(BY401="","",SUM(S401:X401,BY401))</f>
        <v>97.271613183600877</v>
      </c>
      <c r="CA401" s="18"/>
      <c r="CB401" s="20">
        <v>1.5727000000000001E-2</v>
      </c>
      <c r="CC401" s="20">
        <v>9.1549999999999999E-3</v>
      </c>
      <c r="CD401" s="20">
        <v>4.8633000000000003E-2</v>
      </c>
      <c r="CE401" s="20">
        <v>1.3115E-2</v>
      </c>
      <c r="CF401" s="20">
        <v>8.3660000000000002E-3</v>
      </c>
      <c r="CG401" s="20">
        <v>3.0002000000000001E-2</v>
      </c>
      <c r="CH401" s="20"/>
      <c r="CI401" s="21">
        <v>4.0409199999999998</v>
      </c>
      <c r="CJ401" s="21">
        <v>3.0388999999999999</v>
      </c>
      <c r="CK401" s="21">
        <v>-27.808</v>
      </c>
      <c r="CL401" s="21">
        <v>0.36954599999999999</v>
      </c>
      <c r="CM401" s="21">
        <v>2.74091</v>
      </c>
      <c r="CN401" s="21">
        <v>0.34339799999999998</v>
      </c>
      <c r="CO401" s="21"/>
      <c r="CP401" s="20">
        <v>72.777600000000007</v>
      </c>
      <c r="CQ401" s="20">
        <v>52.987499999999997</v>
      </c>
      <c r="CR401" s="20">
        <v>10.8025</v>
      </c>
      <c r="CS401" s="20">
        <v>438.29500000000002</v>
      </c>
      <c r="CT401" s="20"/>
      <c r="CU401" s="22">
        <v>44272.795405092598</v>
      </c>
      <c r="CV401" s="22"/>
    </row>
    <row r="402" spans="1:100" s="17" customFormat="1" x14ac:dyDescent="0.25">
      <c r="A402" s="17" t="s">
        <v>50</v>
      </c>
      <c r="B402" s="17">
        <v>2474</v>
      </c>
      <c r="C402" s="17">
        <v>13</v>
      </c>
      <c r="E402" s="18">
        <v>0.66126600000000002</v>
      </c>
      <c r="F402" s="18">
        <v>0.23364199999999999</v>
      </c>
      <c r="G402" s="18">
        <v>0</v>
      </c>
      <c r="H402" s="18">
        <v>17.754100000000001</v>
      </c>
      <c r="I402" s="18">
        <v>0.415682</v>
      </c>
      <c r="J402" s="18">
        <v>37.040199999999999</v>
      </c>
      <c r="K402" s="18">
        <v>43.551600000000001</v>
      </c>
      <c r="L402" s="18">
        <v>0.34356700000000001</v>
      </c>
      <c r="M402" s="18">
        <v>100</v>
      </c>
      <c r="N402" s="18"/>
      <c r="O402" s="18">
        <v>9.3798999999999993E-2</v>
      </c>
      <c r="P402" s="18">
        <v>43.457799999999999</v>
      </c>
      <c r="Q402" s="18">
        <f t="shared" si="44"/>
        <v>99.906200999999996</v>
      </c>
      <c r="R402" s="18"/>
      <c r="S402" s="18">
        <v>0.89137100000000002</v>
      </c>
      <c r="T402" s="18">
        <v>0.38744899999999999</v>
      </c>
      <c r="U402" s="18">
        <v>0</v>
      </c>
      <c r="V402" s="18">
        <v>40.681800000000003</v>
      </c>
      <c r="W402" s="18">
        <v>0.415682</v>
      </c>
      <c r="X402" s="18">
        <v>51.826700000000002</v>
      </c>
      <c r="Y402" s="18">
        <v>5.7970100000000002</v>
      </c>
      <c r="Z402" s="18">
        <v>100</v>
      </c>
      <c r="AA402" s="19"/>
      <c r="AB402" s="18">
        <f>IF(Z402="","",Z402-O402)</f>
        <v>99.906200999999996</v>
      </c>
      <c r="AC402" s="18">
        <f t="shared" si="45"/>
        <v>94.109190999999996</v>
      </c>
      <c r="AD402" s="18"/>
      <c r="AE402" s="34">
        <f>IF(M402="","",IF(M402&gt;100,M402, M402+O402))</f>
        <v>100.093799</v>
      </c>
      <c r="AF402" s="37">
        <f>IF(AE402="","",IF(AE402="* * *", Y402, AE402-SUM(S402:X402)))</f>
        <v>5.8907970000000063</v>
      </c>
      <c r="AG402" s="54"/>
      <c r="AH402" s="33"/>
      <c r="AI402" s="34">
        <f>IF(S402="","",IF(AI$6=0, 0, S402/AI$6))</f>
        <v>1.4381836798112391E-2</v>
      </c>
      <c r="AJ402" s="34">
        <f>IF(T402="","",IF(AJ$6=0, 0, T402/AJ$6))</f>
        <v>9.6129502864415999E-3</v>
      </c>
      <c r="AK402" s="34">
        <f>IF(U402="","",IF(AK$6=0, 0, U402/AK$6))</f>
        <v>0</v>
      </c>
      <c r="AL402" s="34">
        <f>IF(V402="","",IF(AL$6=0, 0, V402/AL$6))</f>
        <v>0.28660352650458082</v>
      </c>
      <c r="AM402" s="34">
        <f>IF(W402="","",IF(AM$6=0, 0, W402/AM$6))</f>
        <v>1.1725371281892161E-2</v>
      </c>
      <c r="AN402" s="34">
        <f>IF(X402="","",IF(AN$6=0, 0, X402/AN$6))</f>
        <v>0.9241994101010389</v>
      </c>
      <c r="AO402" s="34">
        <f>IF(Y402="","",IF(AO$6=0, 0, Y402/AO$6))</f>
        <v>0.34085271830602903</v>
      </c>
      <c r="AP402" s="34"/>
      <c r="AQ402" s="34">
        <f>IF(AI402="","",AI402*AI$4)</f>
        <v>2.8763673596224781E-2</v>
      </c>
      <c r="AR402" s="33">
        <f>IF(AJ402="","",AJ402*AJ$4)</f>
        <v>9.6129502864415999E-3</v>
      </c>
      <c r="AS402" s="34">
        <f>IF(AK402="","",AK402*AK$4)</f>
        <v>0</v>
      </c>
      <c r="AT402" s="34">
        <f>IF(AL402="","",AL402*AL$4)</f>
        <v>0.57320705300916164</v>
      </c>
      <c r="AU402" s="34">
        <f>IF(AM402="","",AM402*AM$4)</f>
        <v>1.1725371281892161E-2</v>
      </c>
      <c r="AV402" s="34">
        <f>IF(AN402="","",AN402*AN$4)</f>
        <v>0.9241994101010389</v>
      </c>
      <c r="AW402" s="34">
        <f>IF(AO402="","",AO402*AO$4)</f>
        <v>0.34085271830602903</v>
      </c>
      <c r="AX402" s="34"/>
      <c r="AY402" s="34">
        <f>IF(AQ402="","",AI402*AI$5)</f>
        <v>1.4381836798112391E-2</v>
      </c>
      <c r="AZ402" s="34">
        <f>IF(AR402="","",AJ402*AJ$5)</f>
        <v>9.6129502864415999E-3</v>
      </c>
      <c r="BA402" s="34">
        <f>IF(AS402="","",AK402*AK$5)</f>
        <v>0</v>
      </c>
      <c r="BB402" s="34">
        <f>IF(AT402="","",AL402*AL$5)</f>
        <v>1.433017632522904</v>
      </c>
      <c r="BC402" s="34">
        <f>IF(AU402="","",AM402*AM$5)</f>
        <v>0</v>
      </c>
      <c r="BD402" s="34">
        <f>IF(AV402="","",AN402*AN$5)</f>
        <v>0.9241994101010389</v>
      </c>
      <c r="BE402" s="34">
        <f>IF(AW402="","",AO402*AO$5)</f>
        <v>0.34085271830602903</v>
      </c>
      <c r="BF402" s="34">
        <f>IF(BE402="","",SUM(AY402:BE402))</f>
        <v>2.7220645480145258</v>
      </c>
      <c r="BG402" s="34"/>
      <c r="BH402" s="34">
        <f>IF(AT402="","",3/AT402)</f>
        <v>5.233710897747887</v>
      </c>
      <c r="BI402" s="34"/>
      <c r="BJ402" s="34">
        <f>IF(AQ402="","",AQ402*$BH402)</f>
        <v>0.1505407519598248</v>
      </c>
      <c r="BK402" s="34">
        <f>IF(AR402="","",AR402*$BH402)</f>
        <v>5.0311402673658072E-2</v>
      </c>
      <c r="BL402" s="34">
        <f>IF(AS402="","",AS402*$BH402)</f>
        <v>0</v>
      </c>
      <c r="BM402" s="34">
        <f>IF(AT402="","",AT402*$BH402)</f>
        <v>3</v>
      </c>
      <c r="BN402" s="34">
        <f>IF(AU402="","",AU402*$BH402)</f>
        <v>6.1367203458179115E-2</v>
      </c>
      <c r="BO402" s="34">
        <f>IF(AV402="","",AV402*$BH402)</f>
        <v>4.8369925243379761</v>
      </c>
      <c r="BP402" s="34">
        <f t="shared" si="46"/>
        <v>14.246498889316801</v>
      </c>
      <c r="BQ402" s="34">
        <f>IF(AW402="","",AW402*$BH402)</f>
        <v>1.7839245863252549</v>
      </c>
      <c r="BR402" s="34"/>
      <c r="BS402" s="34">
        <f t="shared" si="47"/>
        <v>5.0378446789714593</v>
      </c>
      <c r="BT402" s="34"/>
      <c r="BU402" s="34">
        <f t="shared" si="48"/>
        <v>0.93863279654182086</v>
      </c>
      <c r="BV402" s="34">
        <f t="shared" si="49"/>
        <v>0.93863279654182086</v>
      </c>
      <c r="BW402" s="34">
        <f t="shared" si="50"/>
        <v>1</v>
      </c>
      <c r="BX402" s="34"/>
      <c r="BY402" s="34">
        <f>IF(BV402="","",IF(BQ402=0,0,((BV402/BQ402)*AF402)))</f>
        <v>3.0995117755286339</v>
      </c>
      <c r="BZ402" s="34">
        <f>IF(BY402="","",SUM(S402:X402,BY402))</f>
        <v>97.302513775528638</v>
      </c>
      <c r="CA402" s="18"/>
      <c r="CB402" s="20">
        <v>1.5653E-2</v>
      </c>
      <c r="CC402" s="20">
        <v>1.0061E-2</v>
      </c>
      <c r="CD402" s="20">
        <v>4.9154999999999997E-2</v>
      </c>
      <c r="CE402" s="20">
        <v>1.2970000000000001E-2</v>
      </c>
      <c r="CF402" s="20">
        <v>8.7049999999999992E-3</v>
      </c>
      <c r="CG402" s="20">
        <v>3.1272000000000001E-2</v>
      </c>
      <c r="CH402" s="20"/>
      <c r="CI402" s="21">
        <v>3.9184700000000001</v>
      </c>
      <c r="CJ402" s="21">
        <v>3.1083099999999999</v>
      </c>
      <c r="CK402" s="21">
        <v>-20.74</v>
      </c>
      <c r="CL402" s="21">
        <v>0.368869</v>
      </c>
      <c r="CM402" s="21">
        <v>2.7658399999999999</v>
      </c>
      <c r="CN402" s="21">
        <v>0.34418700000000002</v>
      </c>
      <c r="CO402" s="21"/>
      <c r="CP402" s="20">
        <v>72.814499999999995</v>
      </c>
      <c r="CQ402" s="20">
        <v>52.972499999999997</v>
      </c>
      <c r="CR402" s="20">
        <v>10.802</v>
      </c>
      <c r="CS402" s="20">
        <v>478.12299999999999</v>
      </c>
      <c r="CT402" s="20"/>
      <c r="CU402" s="22">
        <v>44272.797199074099</v>
      </c>
      <c r="CV402" s="22"/>
    </row>
    <row r="403" spans="1:100" s="17" customFormat="1" x14ac:dyDescent="0.25">
      <c r="A403" s="17" t="s">
        <v>50</v>
      </c>
      <c r="B403" s="17">
        <v>2475</v>
      </c>
      <c r="C403" s="17">
        <v>14</v>
      </c>
      <c r="E403" s="18">
        <v>0.67125699999999999</v>
      </c>
      <c r="F403" s="18">
        <v>0.22687599999999999</v>
      </c>
      <c r="G403" s="18">
        <v>0</v>
      </c>
      <c r="H403" s="18">
        <v>17.831600000000002</v>
      </c>
      <c r="I403" s="18">
        <v>0.42319499999999999</v>
      </c>
      <c r="J403" s="18">
        <v>37.278700000000001</v>
      </c>
      <c r="K403" s="18">
        <v>43.255699999999997</v>
      </c>
      <c r="L403" s="18">
        <v>0.31268200000000002</v>
      </c>
      <c r="M403" s="18">
        <v>100</v>
      </c>
      <c r="N403" s="18"/>
      <c r="O403" s="18">
        <v>9.5493999999999996E-2</v>
      </c>
      <c r="P403" s="18">
        <v>43.160200000000003</v>
      </c>
      <c r="Q403" s="18">
        <f t="shared" si="44"/>
        <v>99.904505999999998</v>
      </c>
      <c r="R403" s="18"/>
      <c r="S403" s="18">
        <v>0.90483899999999995</v>
      </c>
      <c r="T403" s="18">
        <v>0.37622899999999998</v>
      </c>
      <c r="U403" s="18">
        <v>0</v>
      </c>
      <c r="V403" s="18">
        <v>40.859499999999997</v>
      </c>
      <c r="W403" s="18">
        <v>0.42319499999999999</v>
      </c>
      <c r="X403" s="18">
        <v>52.160400000000003</v>
      </c>
      <c r="Y403" s="18">
        <v>5.2758799999999999</v>
      </c>
      <c r="Z403" s="18">
        <v>100</v>
      </c>
      <c r="AA403" s="19"/>
      <c r="AB403" s="18">
        <f>IF(Z403="","",Z403-O403)</f>
        <v>99.904505999999998</v>
      </c>
      <c r="AC403" s="18">
        <f t="shared" si="45"/>
        <v>94.628625999999997</v>
      </c>
      <c r="AD403" s="18"/>
      <c r="AE403" s="34">
        <f>IF(M403="","",IF(M403&gt;100,M403, M403+O403))</f>
        <v>100.095494</v>
      </c>
      <c r="AF403" s="37">
        <f>IF(AE403="","",IF(AE403="* * *", Y403, AE403-SUM(S403:X403)))</f>
        <v>5.3713309999999979</v>
      </c>
      <c r="AG403" s="54"/>
      <c r="AH403" s="33"/>
      <c r="AI403" s="34">
        <f>IF(S403="","",IF(AI$6=0, 0, S403/AI$6))</f>
        <v>1.4599136416337548E-2</v>
      </c>
      <c r="AJ403" s="34">
        <f>IF(T403="","",IF(AJ$6=0, 0, T403/AJ$6))</f>
        <v>9.334572223228442E-3</v>
      </c>
      <c r="AK403" s="34">
        <f>IF(U403="","",IF(AK$6=0, 0, U403/AK$6))</f>
        <v>0</v>
      </c>
      <c r="AL403" s="34">
        <f>IF(V403="","",IF(AL$6=0, 0, V403/AL$6))</f>
        <v>0.28785542407695625</v>
      </c>
      <c r="AM403" s="34">
        <f>IF(W403="","",IF(AM$6=0, 0, W403/AM$6))</f>
        <v>1.1937294613768105E-2</v>
      </c>
      <c r="AN403" s="34">
        <f>IF(X403="","",IF(AN$6=0, 0, X403/AN$6))</f>
        <v>0.93015011394964819</v>
      </c>
      <c r="AO403" s="34">
        <f>IF(Y403="","",IF(AO$6=0, 0, Y403/AO$6))</f>
        <v>0.31021130538957364</v>
      </c>
      <c r="AP403" s="34"/>
      <c r="AQ403" s="34">
        <f>IF(AI403="","",AI403*AI$4)</f>
        <v>2.9198272832675096E-2</v>
      </c>
      <c r="AR403" s="33">
        <f>IF(AJ403="","",AJ403*AJ$4)</f>
        <v>9.334572223228442E-3</v>
      </c>
      <c r="AS403" s="34">
        <f>IF(AK403="","",AK403*AK$4)</f>
        <v>0</v>
      </c>
      <c r="AT403" s="34">
        <f>IF(AL403="","",AL403*AL$4)</f>
        <v>0.57571084815391249</v>
      </c>
      <c r="AU403" s="34">
        <f>IF(AM403="","",AM403*AM$4)</f>
        <v>1.1937294613768105E-2</v>
      </c>
      <c r="AV403" s="34">
        <f>IF(AN403="","",AN403*AN$4)</f>
        <v>0.93015011394964819</v>
      </c>
      <c r="AW403" s="34">
        <f>IF(AO403="","",AO403*AO$4)</f>
        <v>0.31021130538957364</v>
      </c>
      <c r="AX403" s="34"/>
      <c r="AY403" s="34">
        <f>IF(AQ403="","",AI403*AI$5)</f>
        <v>1.4599136416337548E-2</v>
      </c>
      <c r="AZ403" s="34">
        <f>IF(AR403="","",AJ403*AJ$5)</f>
        <v>9.334572223228442E-3</v>
      </c>
      <c r="BA403" s="34">
        <f>IF(AS403="","",AK403*AK$5)</f>
        <v>0</v>
      </c>
      <c r="BB403" s="34">
        <f>IF(AT403="","",AL403*AL$5)</f>
        <v>1.4392771203847812</v>
      </c>
      <c r="BC403" s="34">
        <f>IF(AU403="","",AM403*AM$5)</f>
        <v>0</v>
      </c>
      <c r="BD403" s="34">
        <f>IF(AV403="","",AN403*AN$5)</f>
        <v>0.93015011394964819</v>
      </c>
      <c r="BE403" s="34">
        <f>IF(AW403="","",AO403*AO$5)</f>
        <v>0.31021130538957364</v>
      </c>
      <c r="BF403" s="34">
        <f>IF(BE403="","",SUM(AY403:BE403))</f>
        <v>2.7035722483635691</v>
      </c>
      <c r="BG403" s="34"/>
      <c r="BH403" s="34">
        <f>IF(AT403="","",3/AT403)</f>
        <v>5.2109492284536039</v>
      </c>
      <c r="BI403" s="34"/>
      <c r="BJ403" s="34">
        <f>IF(AQ403="","",AQ403*$BH403)</f>
        <v>0.15215071728960611</v>
      </c>
      <c r="BK403" s="34">
        <f>IF(AR403="","",AR403*$BH403)</f>
        <v>4.8641981924576694E-2</v>
      </c>
      <c r="BL403" s="34">
        <f>IF(AS403="","",AS403*$BH403)</f>
        <v>0</v>
      </c>
      <c r="BM403" s="34">
        <f>IF(AT403="","",AT403*$BH403)</f>
        <v>3</v>
      </c>
      <c r="BN403" s="34">
        <f>IF(AU403="","",AU403*$BH403)</f>
        <v>6.2204636157438271E-2</v>
      </c>
      <c r="BO403" s="34">
        <f>IF(AV403="","",AV403*$BH403)</f>
        <v>4.8469650186319511</v>
      </c>
      <c r="BP403" s="34">
        <f t="shared" si="46"/>
        <v>14.088177721678715</v>
      </c>
      <c r="BQ403" s="34">
        <f>IF(AW403="","",AW403*$BH403)</f>
        <v>1.6164953624773841</v>
      </c>
      <c r="BR403" s="34"/>
      <c r="BS403" s="34">
        <f t="shared" si="47"/>
        <v>5.0477577178461335</v>
      </c>
      <c r="BT403" s="34"/>
      <c r="BU403" s="34">
        <f t="shared" si="48"/>
        <v>0.93779536384256168</v>
      </c>
      <c r="BV403" s="34">
        <f t="shared" si="49"/>
        <v>0.93779536384256168</v>
      </c>
      <c r="BW403" s="34">
        <f t="shared" si="50"/>
        <v>1</v>
      </c>
      <c r="BX403" s="34"/>
      <c r="BY403" s="34">
        <f>IF(BV403="","",IF(BQ403=0,0,((BV403/BQ403)*AF403)))</f>
        <v>3.1161297621936743</v>
      </c>
      <c r="BZ403" s="34">
        <f>IF(BY403="","",SUM(S403:X403,BY403))</f>
        <v>97.840292762193684</v>
      </c>
      <c r="CA403" s="18"/>
      <c r="CB403" s="20">
        <v>1.5492000000000001E-2</v>
      </c>
      <c r="CC403" s="20">
        <v>9.8469999999999999E-3</v>
      </c>
      <c r="CD403" s="20">
        <v>4.8786000000000003E-2</v>
      </c>
      <c r="CE403" s="20">
        <v>1.2458E-2</v>
      </c>
      <c r="CF403" s="20">
        <v>8.7580000000000002E-3</v>
      </c>
      <c r="CG403" s="20">
        <v>3.0020999999999999E-2</v>
      </c>
      <c r="CH403" s="20"/>
      <c r="CI403" s="21">
        <v>3.8770099999999998</v>
      </c>
      <c r="CJ403" s="21">
        <v>3.14472</v>
      </c>
      <c r="CK403" s="21">
        <v>-26.48</v>
      </c>
      <c r="CL403" s="21">
        <v>0.36780499999999999</v>
      </c>
      <c r="CM403" s="21">
        <v>2.73936</v>
      </c>
      <c r="CN403" s="21">
        <v>0.34279399999999999</v>
      </c>
      <c r="CO403" s="21"/>
      <c r="CP403" s="20">
        <v>72.851399999999998</v>
      </c>
      <c r="CQ403" s="20">
        <v>52.9574</v>
      </c>
      <c r="CR403" s="20">
        <v>10.801500000000001</v>
      </c>
      <c r="CS403" s="20">
        <v>517.99599999999998</v>
      </c>
      <c r="CT403" s="20"/>
      <c r="CU403" s="22">
        <v>44272.798981481501</v>
      </c>
      <c r="CV403" s="22"/>
    </row>
    <row r="404" spans="1:100" s="17" customFormat="1" x14ac:dyDescent="0.25">
      <c r="A404" s="17" t="s">
        <v>50</v>
      </c>
      <c r="B404" s="17">
        <v>2476</v>
      </c>
      <c r="C404" s="17">
        <v>15</v>
      </c>
      <c r="E404" s="18">
        <v>0.60470500000000005</v>
      </c>
      <c r="F404" s="18">
        <v>0.22667000000000001</v>
      </c>
      <c r="G404" s="18">
        <v>0</v>
      </c>
      <c r="H404" s="18">
        <v>17.804300000000001</v>
      </c>
      <c r="I404" s="18">
        <v>0.41809200000000002</v>
      </c>
      <c r="J404" s="18">
        <v>37.1175</v>
      </c>
      <c r="K404" s="18">
        <v>43.493299999999998</v>
      </c>
      <c r="L404" s="18">
        <v>0.33539000000000002</v>
      </c>
      <c r="M404" s="18">
        <v>100</v>
      </c>
      <c r="N404" s="18"/>
      <c r="O404" s="18">
        <v>9.4342999999999996E-2</v>
      </c>
      <c r="P404" s="18">
        <v>43.398899999999998</v>
      </c>
      <c r="Q404" s="18">
        <f t="shared" si="44"/>
        <v>99.905657000000005</v>
      </c>
      <c r="R404" s="18"/>
      <c r="S404" s="18">
        <v>0.81512899999999999</v>
      </c>
      <c r="T404" s="18">
        <v>0.37588700000000003</v>
      </c>
      <c r="U404" s="18">
        <v>0</v>
      </c>
      <c r="V404" s="18">
        <v>40.796999999999997</v>
      </c>
      <c r="W404" s="18">
        <v>0.41809200000000002</v>
      </c>
      <c r="X404" s="18">
        <v>51.934899999999999</v>
      </c>
      <c r="Y404" s="18">
        <v>5.6590400000000001</v>
      </c>
      <c r="Z404" s="18">
        <v>100</v>
      </c>
      <c r="AA404" s="19"/>
      <c r="AB404" s="18">
        <f>IF(Z404="","",Z404-O404)</f>
        <v>99.905657000000005</v>
      </c>
      <c r="AC404" s="18">
        <f t="shared" si="45"/>
        <v>94.246617000000001</v>
      </c>
      <c r="AD404" s="18"/>
      <c r="AE404" s="34">
        <f>IF(M404="","",IF(M404&gt;100,M404, M404+O404))</f>
        <v>100.09434299999999</v>
      </c>
      <c r="AF404" s="37">
        <f>IF(AE404="","",IF(AE404="* * *", Y404, AE404-SUM(S404:X404)))</f>
        <v>5.753335000000007</v>
      </c>
      <c r="AG404" s="54"/>
      <c r="AH404" s="33"/>
      <c r="AI404" s="34">
        <f>IF(S404="","",IF(AI$6=0, 0, S404/AI$6))</f>
        <v>1.3151709274150219E-2</v>
      </c>
      <c r="AJ404" s="34">
        <f>IF(T404="","",IF(AJ$6=0, 0, T404/AJ$6))</f>
        <v>9.3260869025850474E-3</v>
      </c>
      <c r="AK404" s="34">
        <f>IF(U404="","",IF(AK$6=0, 0, U404/AK$6))</f>
        <v>0</v>
      </c>
      <c r="AL404" s="34">
        <f>IF(V404="","",IF(AL$6=0, 0, V404/AL$6))</f>
        <v>0.28741511119978419</v>
      </c>
      <c r="AM404" s="34">
        <f>IF(W404="","",IF(AM$6=0, 0, W404/AM$6))</f>
        <v>1.1793351480191247E-2</v>
      </c>
      <c r="AN404" s="34">
        <f>IF(X404="","",IF(AN$6=0, 0, X404/AN$6))</f>
        <v>0.92612888614664723</v>
      </c>
      <c r="AO404" s="34">
        <f>IF(Y404="","",IF(AO$6=0, 0, Y404/AO$6))</f>
        <v>0.3327403552870446</v>
      </c>
      <c r="AP404" s="34"/>
      <c r="AQ404" s="34">
        <f>IF(AI404="","",AI404*AI$4)</f>
        <v>2.6303418548300438E-2</v>
      </c>
      <c r="AR404" s="33">
        <f>IF(AJ404="","",AJ404*AJ$4)</f>
        <v>9.3260869025850474E-3</v>
      </c>
      <c r="AS404" s="34">
        <f>IF(AK404="","",AK404*AK$4)</f>
        <v>0</v>
      </c>
      <c r="AT404" s="34">
        <f>IF(AL404="","",AL404*AL$4)</f>
        <v>0.57483022239956838</v>
      </c>
      <c r="AU404" s="34">
        <f>IF(AM404="","",AM404*AM$4)</f>
        <v>1.1793351480191247E-2</v>
      </c>
      <c r="AV404" s="34">
        <f>IF(AN404="","",AN404*AN$4)</f>
        <v>0.92612888614664723</v>
      </c>
      <c r="AW404" s="34">
        <f>IF(AO404="","",AO404*AO$4)</f>
        <v>0.3327403552870446</v>
      </c>
      <c r="AX404" s="34"/>
      <c r="AY404" s="34">
        <f>IF(AQ404="","",AI404*AI$5)</f>
        <v>1.3151709274150219E-2</v>
      </c>
      <c r="AZ404" s="34">
        <f>IF(AR404="","",AJ404*AJ$5)</f>
        <v>9.3260869025850474E-3</v>
      </c>
      <c r="BA404" s="34">
        <f>IF(AS404="","",AK404*AK$5)</f>
        <v>0</v>
      </c>
      <c r="BB404" s="34">
        <f>IF(AT404="","",AL404*AL$5)</f>
        <v>1.437075555998921</v>
      </c>
      <c r="BC404" s="34">
        <f>IF(AU404="","",AM404*AM$5)</f>
        <v>0</v>
      </c>
      <c r="BD404" s="34">
        <f>IF(AV404="","",AN404*AN$5)</f>
        <v>0.92612888614664723</v>
      </c>
      <c r="BE404" s="34">
        <f>IF(AW404="","",AO404*AO$5)</f>
        <v>0.3327403552870446</v>
      </c>
      <c r="BF404" s="34">
        <f>IF(BE404="","",SUM(AY404:BE404))</f>
        <v>2.7184225936093478</v>
      </c>
      <c r="BG404" s="34"/>
      <c r="BH404" s="34">
        <f>IF(AT404="","",3/AT404)</f>
        <v>5.2189322744319444</v>
      </c>
      <c r="BI404" s="34"/>
      <c r="BJ404" s="34">
        <f>IF(AQ404="","",AQ404*$BH404)</f>
        <v>0.137275759989617</v>
      </c>
      <c r="BK404" s="34">
        <f>IF(AR404="","",AR404*$BH404)</f>
        <v>4.8672215930058146E-2</v>
      </c>
      <c r="BL404" s="34">
        <f>IF(AS404="","",AS404*$BH404)</f>
        <v>0</v>
      </c>
      <c r="BM404" s="34">
        <f>IF(AT404="","",AT404*$BH404)</f>
        <v>3</v>
      </c>
      <c r="BN404" s="34">
        <f>IF(AU404="","",AU404*$BH404)</f>
        <v>6.1548702663689843E-2</v>
      </c>
      <c r="BO404" s="34">
        <f>IF(AV404="","",AV404*$BH404)</f>
        <v>4.833403934194445</v>
      </c>
      <c r="BP404" s="34">
        <f t="shared" si="46"/>
        <v>14.187263409332818</v>
      </c>
      <c r="BQ404" s="34">
        <f>IF(AW404="","",AW404*$BH404)</f>
        <v>1.7365493792135089</v>
      </c>
      <c r="BR404" s="34"/>
      <c r="BS404" s="34">
        <f t="shared" si="47"/>
        <v>5.0193519101141204</v>
      </c>
      <c r="BT404" s="34"/>
      <c r="BU404" s="34">
        <f t="shared" si="48"/>
        <v>0.93845129733631016</v>
      </c>
      <c r="BV404" s="34">
        <f t="shared" si="49"/>
        <v>0.93845129733631016</v>
      </c>
      <c r="BW404" s="34">
        <f t="shared" si="50"/>
        <v>1</v>
      </c>
      <c r="BX404" s="34"/>
      <c r="BY404" s="34">
        <f>IF(BV404="","",IF(BQ404=0,0,((BV404/BQ404)*AF404)))</f>
        <v>3.1091685381303353</v>
      </c>
      <c r="BZ404" s="34">
        <f>IF(BY404="","",SUM(S404:X404,BY404))</f>
        <v>97.450176538130322</v>
      </c>
      <c r="CA404" s="18"/>
      <c r="CB404" s="20">
        <v>1.5702000000000001E-2</v>
      </c>
      <c r="CC404" s="20">
        <v>9.6589999999999992E-3</v>
      </c>
      <c r="CD404" s="20">
        <v>4.9564999999999998E-2</v>
      </c>
      <c r="CE404" s="20">
        <v>1.2302E-2</v>
      </c>
      <c r="CF404" s="20">
        <v>9.1149999999999998E-3</v>
      </c>
      <c r="CG404" s="20">
        <v>3.1405000000000002E-2</v>
      </c>
      <c r="CH404" s="20"/>
      <c r="CI404" s="21">
        <v>4.1314900000000003</v>
      </c>
      <c r="CJ404" s="21">
        <v>3.1217100000000002</v>
      </c>
      <c r="CK404" s="21">
        <v>-15.659000000000001</v>
      </c>
      <c r="CL404" s="21">
        <v>0.36816199999999999</v>
      </c>
      <c r="CM404" s="21">
        <v>2.7777799999999999</v>
      </c>
      <c r="CN404" s="21">
        <v>0.34386299999999997</v>
      </c>
      <c r="CO404" s="21"/>
      <c r="CP404" s="20">
        <v>72.888300000000001</v>
      </c>
      <c r="CQ404" s="20">
        <v>52.9422</v>
      </c>
      <c r="CR404" s="20">
        <v>10.801</v>
      </c>
      <c r="CS404" s="20">
        <v>557.90099999999995</v>
      </c>
      <c r="CT404" s="20"/>
      <c r="CU404" s="22">
        <v>44272.800752314797</v>
      </c>
      <c r="CV404" s="22"/>
    </row>
    <row r="405" spans="1:100" s="17" customFormat="1" x14ac:dyDescent="0.25">
      <c r="A405" s="17" t="s">
        <v>50</v>
      </c>
      <c r="B405" s="17">
        <v>2477</v>
      </c>
      <c r="C405" s="17">
        <v>16</v>
      </c>
      <c r="E405" s="18">
        <v>0.60048199999999996</v>
      </c>
      <c r="F405" s="18">
        <v>0.22381999999999999</v>
      </c>
      <c r="G405" s="18">
        <v>0</v>
      </c>
      <c r="H405" s="18">
        <v>17.914100000000001</v>
      </c>
      <c r="I405" s="18">
        <v>0.44317600000000001</v>
      </c>
      <c r="J405" s="18">
        <v>37.451999999999998</v>
      </c>
      <c r="K405" s="18">
        <v>43.074599999999997</v>
      </c>
      <c r="L405" s="18">
        <v>0.291879</v>
      </c>
      <c r="M405" s="18">
        <v>100</v>
      </c>
      <c r="N405" s="18"/>
      <c r="O405" s="18">
        <v>0.10000299999999999</v>
      </c>
      <c r="P405" s="18">
        <v>42.974600000000002</v>
      </c>
      <c r="Q405" s="18">
        <f t="shared" si="44"/>
        <v>99.899996999999999</v>
      </c>
      <c r="R405" s="18"/>
      <c r="S405" s="18">
        <v>0.80943600000000004</v>
      </c>
      <c r="T405" s="18">
        <v>0.37115999999999999</v>
      </c>
      <c r="U405" s="18">
        <v>0</v>
      </c>
      <c r="V405" s="18">
        <v>41.048499999999997</v>
      </c>
      <c r="W405" s="18">
        <v>0.44317600000000001</v>
      </c>
      <c r="X405" s="18">
        <v>52.402799999999999</v>
      </c>
      <c r="Y405" s="18">
        <v>4.9248799999999999</v>
      </c>
      <c r="Z405" s="18">
        <v>100</v>
      </c>
      <c r="AA405" s="19"/>
      <c r="AB405" s="18">
        <f>IF(Z405="","",Z405-O405)</f>
        <v>99.899996999999999</v>
      </c>
      <c r="AC405" s="18">
        <f t="shared" si="45"/>
        <v>94.975116999999997</v>
      </c>
      <c r="AD405" s="18"/>
      <c r="AE405" s="34">
        <f>IF(M405="","",IF(M405&gt;100,M405, M405+O405))</f>
        <v>100.100003</v>
      </c>
      <c r="AF405" s="37">
        <f>IF(AE405="","",IF(AE405="* * *", Y405, AE405-SUM(S405:X405)))</f>
        <v>5.0249309999999952</v>
      </c>
      <c r="AG405" s="54"/>
      <c r="AH405" s="33"/>
      <c r="AI405" s="34">
        <f>IF(S405="","",IF(AI$6=0, 0, S405/AI$6))</f>
        <v>1.3059855492849668E-2</v>
      </c>
      <c r="AJ405" s="34">
        <f>IF(T405="","",IF(AJ$6=0, 0, T405/AJ$6))</f>
        <v>9.2088058772010362E-3</v>
      </c>
      <c r="AK405" s="34">
        <f>IF(U405="","",IF(AK$6=0, 0, U405/AK$6))</f>
        <v>0</v>
      </c>
      <c r="AL405" s="34">
        <f>IF(V405="","",IF(AL$6=0, 0, V405/AL$6))</f>
        <v>0.2891869302175244</v>
      </c>
      <c r="AM405" s="34">
        <f>IF(W405="","",IF(AM$6=0, 0, W405/AM$6))</f>
        <v>1.2500909693524955E-2</v>
      </c>
      <c r="AN405" s="34">
        <f>IF(X405="","",IF(AN$6=0, 0, X405/AN$6))</f>
        <v>0.9344727109316765</v>
      </c>
      <c r="AO405" s="34">
        <f>IF(Y405="","",IF(AO$6=0, 0, Y405/AO$6))</f>
        <v>0.28957319986182467</v>
      </c>
      <c r="AP405" s="34"/>
      <c r="AQ405" s="34">
        <f>IF(AI405="","",AI405*AI$4)</f>
        <v>2.6119710985699335E-2</v>
      </c>
      <c r="AR405" s="33">
        <f>IF(AJ405="","",AJ405*AJ$4)</f>
        <v>9.2088058772010362E-3</v>
      </c>
      <c r="AS405" s="34">
        <f>IF(AK405="","",AK405*AK$4)</f>
        <v>0</v>
      </c>
      <c r="AT405" s="34">
        <f>IF(AL405="","",AL405*AL$4)</f>
        <v>0.57837386043504879</v>
      </c>
      <c r="AU405" s="34">
        <f>IF(AM405="","",AM405*AM$4)</f>
        <v>1.2500909693524955E-2</v>
      </c>
      <c r="AV405" s="34">
        <f>IF(AN405="","",AN405*AN$4)</f>
        <v>0.9344727109316765</v>
      </c>
      <c r="AW405" s="34">
        <f>IF(AO405="","",AO405*AO$4)</f>
        <v>0.28957319986182467</v>
      </c>
      <c r="AX405" s="34"/>
      <c r="AY405" s="34">
        <f>IF(AQ405="","",AI405*AI$5)</f>
        <v>1.3059855492849668E-2</v>
      </c>
      <c r="AZ405" s="34">
        <f>IF(AR405="","",AJ405*AJ$5)</f>
        <v>9.2088058772010362E-3</v>
      </c>
      <c r="BA405" s="34">
        <f>IF(AS405="","",AK405*AK$5)</f>
        <v>0</v>
      </c>
      <c r="BB405" s="34">
        <f>IF(AT405="","",AL405*AL$5)</f>
        <v>1.4459346510876219</v>
      </c>
      <c r="BC405" s="34">
        <f>IF(AU405="","",AM405*AM$5)</f>
        <v>0</v>
      </c>
      <c r="BD405" s="34">
        <f>IF(AV405="","",AN405*AN$5)</f>
        <v>0.9344727109316765</v>
      </c>
      <c r="BE405" s="34">
        <f>IF(AW405="","",AO405*AO$5)</f>
        <v>0.28957319986182467</v>
      </c>
      <c r="BF405" s="34">
        <f>IF(BE405="","",SUM(AY405:BE405))</f>
        <v>2.6922492232511739</v>
      </c>
      <c r="BG405" s="34"/>
      <c r="BH405" s="34">
        <f>IF(AT405="","",3/AT405)</f>
        <v>5.1869564052279626</v>
      </c>
      <c r="BI405" s="34"/>
      <c r="BJ405" s="34">
        <f>IF(AQ405="","",AQ405*$BH405)</f>
        <v>0.13548180219997635</v>
      </c>
      <c r="BK405" s="34">
        <f>IF(AR405="","",AR405*$BH405)</f>
        <v>4.7765674629248821E-2</v>
      </c>
      <c r="BL405" s="34">
        <f>IF(AS405="","",AS405*$BH405)</f>
        <v>0</v>
      </c>
      <c r="BM405" s="34">
        <f>IF(AT405="","",AT405*$BH405)</f>
        <v>3</v>
      </c>
      <c r="BN405" s="34">
        <f>IF(AU405="","",AU405*$BH405)</f>
        <v>6.4841673606005595E-2</v>
      </c>
      <c r="BO405" s="34">
        <f>IF(AV405="","",AV405*$BH405)</f>
        <v>4.8470692134777975</v>
      </c>
      <c r="BP405" s="34">
        <f t="shared" si="46"/>
        <v>13.964579353012683</v>
      </c>
      <c r="BQ405" s="34">
        <f>IF(AW405="","",AW405*$BH405)</f>
        <v>1.5020035638056484</v>
      </c>
      <c r="BR405" s="34"/>
      <c r="BS405" s="34">
        <f t="shared" si="47"/>
        <v>5.0303166903070231</v>
      </c>
      <c r="BT405" s="34"/>
      <c r="BU405" s="34">
        <f t="shared" si="48"/>
        <v>0.93515832639399443</v>
      </c>
      <c r="BV405" s="34">
        <f t="shared" si="49"/>
        <v>0.93515832639399443</v>
      </c>
      <c r="BW405" s="34">
        <f t="shared" si="50"/>
        <v>1</v>
      </c>
      <c r="BX405" s="34"/>
      <c r="BY405" s="34">
        <f>IF(BV405="","",IF(BQ405=0,0,((BV405/BQ405)*AF405)))</f>
        <v>3.1285585317115379</v>
      </c>
      <c r="BZ405" s="34">
        <f>IF(BY405="","",SUM(S405:X405,BY405))</f>
        <v>98.203630531711539</v>
      </c>
      <c r="CA405" s="18"/>
      <c r="CB405" s="20">
        <v>1.6327000000000001E-2</v>
      </c>
      <c r="CC405" s="20">
        <v>9.443E-3</v>
      </c>
      <c r="CD405" s="20">
        <v>4.9169999999999998E-2</v>
      </c>
      <c r="CE405" s="20">
        <v>1.1646999999999999E-2</v>
      </c>
      <c r="CF405" s="20">
        <v>8.201E-3</v>
      </c>
      <c r="CG405" s="20">
        <v>2.9961000000000002E-2</v>
      </c>
      <c r="CH405" s="20"/>
      <c r="CI405" s="21">
        <v>4.1769999999999996</v>
      </c>
      <c r="CJ405" s="21">
        <v>3.1198399999999999</v>
      </c>
      <c r="CK405" s="21">
        <v>-18.282</v>
      </c>
      <c r="CL405" s="21">
        <v>0.36673</v>
      </c>
      <c r="CM405" s="21">
        <v>2.6423399999999999</v>
      </c>
      <c r="CN405" s="21">
        <v>0.34200799999999998</v>
      </c>
      <c r="CO405" s="21"/>
      <c r="CP405" s="20">
        <v>72.9251</v>
      </c>
      <c r="CQ405" s="20">
        <v>52.927300000000002</v>
      </c>
      <c r="CR405" s="20">
        <v>10.8005</v>
      </c>
      <c r="CS405" s="20">
        <v>597.60699999999997</v>
      </c>
      <c r="CT405" s="20"/>
      <c r="CU405" s="22">
        <v>44272.802523148202</v>
      </c>
      <c r="CV405" s="22"/>
    </row>
    <row r="406" spans="1:100" s="17" customFormat="1" x14ac:dyDescent="0.25">
      <c r="A406" s="17" t="s">
        <v>50</v>
      </c>
      <c r="B406" s="17">
        <v>2478</v>
      </c>
      <c r="C406" s="17">
        <v>17</v>
      </c>
      <c r="E406" s="18">
        <v>0.60860199999999998</v>
      </c>
      <c r="F406" s="18">
        <v>0.21073500000000001</v>
      </c>
      <c r="G406" s="18">
        <v>0</v>
      </c>
      <c r="H406" s="18">
        <v>17.916499999999999</v>
      </c>
      <c r="I406" s="18">
        <v>0.456094</v>
      </c>
      <c r="J406" s="18">
        <v>37.415700000000001</v>
      </c>
      <c r="K406" s="18">
        <v>43.097900000000003</v>
      </c>
      <c r="L406" s="18">
        <v>0.294431</v>
      </c>
      <c r="M406" s="18">
        <v>100</v>
      </c>
      <c r="N406" s="18"/>
      <c r="O406" s="18">
        <v>0.102918</v>
      </c>
      <c r="P406" s="18">
        <v>42.994999999999997</v>
      </c>
      <c r="Q406" s="18">
        <f t="shared" si="44"/>
        <v>99.897081999999997</v>
      </c>
      <c r="R406" s="18"/>
      <c r="S406" s="18">
        <v>0.82038199999999994</v>
      </c>
      <c r="T406" s="18">
        <v>0.34946300000000002</v>
      </c>
      <c r="U406" s="18">
        <v>0</v>
      </c>
      <c r="V406" s="18">
        <v>41.054000000000002</v>
      </c>
      <c r="W406" s="18">
        <v>0.456094</v>
      </c>
      <c r="X406" s="18">
        <v>52.3521</v>
      </c>
      <c r="Y406" s="18">
        <v>4.9679399999999996</v>
      </c>
      <c r="Z406" s="18">
        <v>100</v>
      </c>
      <c r="AA406" s="19"/>
      <c r="AB406" s="18">
        <f>IF(Z406="","",Z406-O406)</f>
        <v>99.897081999999997</v>
      </c>
      <c r="AC406" s="18">
        <f t="shared" si="45"/>
        <v>94.929141999999999</v>
      </c>
      <c r="AD406" s="18"/>
      <c r="AE406" s="34">
        <f>IF(M406="","",IF(M406&gt;100,M406, M406+O406))</f>
        <v>100.102918</v>
      </c>
      <c r="AF406" s="37">
        <f>IF(AE406="","",IF(AE406="* * *", Y406, AE406-SUM(S406:X406)))</f>
        <v>5.070879000000005</v>
      </c>
      <c r="AG406" s="54"/>
      <c r="AH406" s="33"/>
      <c r="AI406" s="34">
        <f>IF(S406="","",IF(AI$6=0, 0, S406/AI$6))</f>
        <v>1.3236463869824168E-2</v>
      </c>
      <c r="AJ406" s="34">
        <f>IF(T406="","",IF(AJ$6=0, 0, T406/AJ$6))</f>
        <v>8.6704842339268944E-3</v>
      </c>
      <c r="AK406" s="34">
        <f>IF(U406="","",IF(AK$6=0, 0, U406/AK$6))</f>
        <v>0</v>
      </c>
      <c r="AL406" s="34">
        <f>IF(V406="","",IF(AL$6=0, 0, V406/AL$6))</f>
        <v>0.28922567775071556</v>
      </c>
      <c r="AM406" s="34">
        <f>IF(W406="","",IF(AM$6=0, 0, W406/AM$6))</f>
        <v>1.2865294839428514E-2</v>
      </c>
      <c r="AN406" s="34">
        <f>IF(X406="","",IF(AN$6=0, 0, X406/AN$6))</f>
        <v>0.9335686033945938</v>
      </c>
      <c r="AO406" s="34">
        <f>IF(Y406="","",IF(AO$6=0, 0, Y406/AO$6))</f>
        <v>0.29210504266531429</v>
      </c>
      <c r="AP406" s="34"/>
      <c r="AQ406" s="34">
        <f>IF(AI406="","",AI406*AI$4)</f>
        <v>2.6472927739648336E-2</v>
      </c>
      <c r="AR406" s="33">
        <f>IF(AJ406="","",AJ406*AJ$4)</f>
        <v>8.6704842339268944E-3</v>
      </c>
      <c r="AS406" s="34">
        <f>IF(AK406="","",AK406*AK$4)</f>
        <v>0</v>
      </c>
      <c r="AT406" s="34">
        <f>IF(AL406="","",AL406*AL$4)</f>
        <v>0.57845135550143112</v>
      </c>
      <c r="AU406" s="34">
        <f>IF(AM406="","",AM406*AM$4)</f>
        <v>1.2865294839428514E-2</v>
      </c>
      <c r="AV406" s="34">
        <f>IF(AN406="","",AN406*AN$4)</f>
        <v>0.9335686033945938</v>
      </c>
      <c r="AW406" s="34">
        <f>IF(AO406="","",AO406*AO$4)</f>
        <v>0.29210504266531429</v>
      </c>
      <c r="AX406" s="34"/>
      <c r="AY406" s="34">
        <f>IF(AQ406="","",AI406*AI$5)</f>
        <v>1.3236463869824168E-2</v>
      </c>
      <c r="AZ406" s="34">
        <f>IF(AR406="","",AJ406*AJ$5)</f>
        <v>8.6704842339268944E-3</v>
      </c>
      <c r="BA406" s="34">
        <f>IF(AS406="","",AK406*AK$5)</f>
        <v>0</v>
      </c>
      <c r="BB406" s="34">
        <f>IF(AT406="","",AL406*AL$5)</f>
        <v>1.4461283887535779</v>
      </c>
      <c r="BC406" s="34">
        <f>IF(AU406="","",AM406*AM$5)</f>
        <v>0</v>
      </c>
      <c r="BD406" s="34">
        <f>IF(AV406="","",AN406*AN$5)</f>
        <v>0.9335686033945938</v>
      </c>
      <c r="BE406" s="34">
        <f>IF(AW406="","",AO406*AO$5)</f>
        <v>0.29210504266531429</v>
      </c>
      <c r="BF406" s="34">
        <f>IF(BE406="","",SUM(AY406:BE406))</f>
        <v>2.6937089829172369</v>
      </c>
      <c r="BG406" s="34"/>
      <c r="BH406" s="34">
        <f>IF(AT406="","",3/AT406)</f>
        <v>5.1862615092317439</v>
      </c>
      <c r="BI406" s="34"/>
      <c r="BJ406" s="34">
        <f>IF(AQ406="","",AQ406*$BH406)</f>
        <v>0.13729552617281149</v>
      </c>
      <c r="BK406" s="34">
        <f>IF(AR406="","",AR406*$BH406)</f>
        <v>4.4967398648815736E-2</v>
      </c>
      <c r="BL406" s="34">
        <f>IF(AS406="","",AS406*$BH406)</f>
        <v>0</v>
      </c>
      <c r="BM406" s="34">
        <f>IF(AT406="","",AT406*$BH406)</f>
        <v>3</v>
      </c>
      <c r="BN406" s="34">
        <f>IF(AU406="","",AU406*$BH406)</f>
        <v>6.6722783430645888E-2</v>
      </c>
      <c r="BO406" s="34">
        <f>IF(AV406="","",AV406*$BH406)</f>
        <v>4.8417309140126177</v>
      </c>
      <c r="BP406" s="34">
        <f t="shared" si="46"/>
        <v>13.970279215175456</v>
      </c>
      <c r="BQ406" s="34">
        <f>IF(AW406="","",AW406*$BH406)</f>
        <v>1.5149331394276158</v>
      </c>
      <c r="BR406" s="34"/>
      <c r="BS406" s="34">
        <f t="shared" si="47"/>
        <v>5.0239938388342447</v>
      </c>
      <c r="BT406" s="34"/>
      <c r="BU406" s="34">
        <f t="shared" si="48"/>
        <v>0.93327721656935414</v>
      </c>
      <c r="BV406" s="34">
        <f t="shared" si="49"/>
        <v>0.93327721656935414</v>
      </c>
      <c r="BW406" s="34">
        <f t="shared" si="50"/>
        <v>1</v>
      </c>
      <c r="BX406" s="34"/>
      <c r="BY406" s="34">
        <f>IF(BV406="","",IF(BQ406=0,0,((BV406/BQ406)*AF406)))</f>
        <v>3.1239238983629858</v>
      </c>
      <c r="BZ406" s="34">
        <f>IF(BY406="","",SUM(S406:X406,BY406))</f>
        <v>98.155962898362986</v>
      </c>
      <c r="CA406" s="18"/>
      <c r="CB406" s="20">
        <v>1.5524E-2</v>
      </c>
      <c r="CC406" s="20">
        <v>1.0120000000000001E-2</v>
      </c>
      <c r="CD406" s="20">
        <v>4.999E-2</v>
      </c>
      <c r="CE406" s="20">
        <v>1.2371E-2</v>
      </c>
      <c r="CF406" s="20">
        <v>9.1039999999999992E-3</v>
      </c>
      <c r="CG406" s="20">
        <v>3.116E-2</v>
      </c>
      <c r="CH406" s="20"/>
      <c r="CI406" s="21">
        <v>4.1087499999999997</v>
      </c>
      <c r="CJ406" s="21">
        <v>3.3570700000000002</v>
      </c>
      <c r="CK406" s="21">
        <v>-15.786</v>
      </c>
      <c r="CL406" s="21">
        <v>0.36709700000000001</v>
      </c>
      <c r="CM406" s="21">
        <v>2.6409400000000001</v>
      </c>
      <c r="CN406" s="21">
        <v>0.34256900000000001</v>
      </c>
      <c r="CO406" s="21"/>
      <c r="CP406" s="20">
        <v>72.962000000000003</v>
      </c>
      <c r="CQ406" s="20">
        <v>52.911900000000003</v>
      </c>
      <c r="CR406" s="20">
        <v>10.8</v>
      </c>
      <c r="CS406" s="20">
        <v>637.58699999999999</v>
      </c>
      <c r="CT406" s="20"/>
      <c r="CU406" s="22">
        <v>44272.804317129601</v>
      </c>
      <c r="CV406" s="22"/>
    </row>
    <row r="407" spans="1:100" s="17" customFormat="1" x14ac:dyDescent="0.25">
      <c r="A407" s="17" t="s">
        <v>50</v>
      </c>
      <c r="B407" s="17">
        <v>2479</v>
      </c>
      <c r="C407" s="17">
        <v>18</v>
      </c>
      <c r="E407" s="18">
        <v>0.62690599999999996</v>
      </c>
      <c r="F407" s="18">
        <v>0.209923</v>
      </c>
      <c r="G407" s="18">
        <v>0</v>
      </c>
      <c r="H407" s="18">
        <v>17.9283</v>
      </c>
      <c r="I407" s="18">
        <v>0.45821600000000001</v>
      </c>
      <c r="J407" s="18">
        <v>37.180100000000003</v>
      </c>
      <c r="K407" s="18">
        <v>43.285699999999999</v>
      </c>
      <c r="L407" s="18">
        <v>0.310859</v>
      </c>
      <c r="M407" s="18">
        <v>100</v>
      </c>
      <c r="N407" s="18"/>
      <c r="O407" s="18">
        <v>0.103397</v>
      </c>
      <c r="P407" s="18">
        <v>43.182299999999998</v>
      </c>
      <c r="Q407" s="18">
        <f t="shared" si="44"/>
        <v>99.896602999999999</v>
      </c>
      <c r="R407" s="18"/>
      <c r="S407" s="18">
        <v>0.845055</v>
      </c>
      <c r="T407" s="18">
        <v>0.34811599999999998</v>
      </c>
      <c r="U407" s="18">
        <v>0</v>
      </c>
      <c r="V407" s="18">
        <v>41.081000000000003</v>
      </c>
      <c r="W407" s="18">
        <v>0.45821600000000001</v>
      </c>
      <c r="X407" s="18">
        <v>52.022500000000001</v>
      </c>
      <c r="Y407" s="18">
        <v>5.2451299999999996</v>
      </c>
      <c r="Z407" s="18">
        <v>100</v>
      </c>
      <c r="AA407" s="19"/>
      <c r="AB407" s="18">
        <f>IF(Z407="","",Z407-O407)</f>
        <v>99.896602999999999</v>
      </c>
      <c r="AC407" s="18">
        <f t="shared" si="45"/>
        <v>94.651472999999996</v>
      </c>
      <c r="AD407" s="18"/>
      <c r="AE407" s="34">
        <f>IF(M407="","",IF(M407&gt;100,M407, M407+O407))</f>
        <v>100.103397</v>
      </c>
      <c r="AF407" s="37">
        <f>IF(AE407="","",IF(AE407="* * *", Y407, AE407-SUM(S407:X407)))</f>
        <v>5.3485100000000045</v>
      </c>
      <c r="AG407" s="54"/>
      <c r="AH407" s="33"/>
      <c r="AI407" s="34">
        <f>IF(S407="","",IF(AI$6=0, 0, S407/AI$6))</f>
        <v>1.3634550703835851E-2</v>
      </c>
      <c r="AJ407" s="34">
        <f>IF(T407="","",IF(AJ$6=0, 0, T407/AJ$6))</f>
        <v>8.6370639798138693E-3</v>
      </c>
      <c r="AK407" s="34">
        <f>IF(U407="","",IF(AK$6=0, 0, U407/AK$6))</f>
        <v>0</v>
      </c>
      <c r="AL407" s="34">
        <f>IF(V407="","",IF(AL$6=0, 0, V407/AL$6))</f>
        <v>0.28941589291365388</v>
      </c>
      <c r="AM407" s="34">
        <f>IF(W407="","",IF(AM$6=0, 0, W407/AM$6))</f>
        <v>1.2925151262993102E-2</v>
      </c>
      <c r="AN407" s="34">
        <f>IF(X407="","",IF(AN$6=0, 0, X407/AN$6))</f>
        <v>0.92769101277876642</v>
      </c>
      <c r="AO407" s="34">
        <f>IF(Y407="","",IF(AO$6=0, 0, Y407/AO$6))</f>
        <v>0.30840326623009134</v>
      </c>
      <c r="AP407" s="34"/>
      <c r="AQ407" s="34">
        <f>IF(AI407="","",AI407*AI$4)</f>
        <v>2.7269101407671702E-2</v>
      </c>
      <c r="AR407" s="33">
        <f>IF(AJ407="","",AJ407*AJ$4)</f>
        <v>8.6370639798138693E-3</v>
      </c>
      <c r="AS407" s="34">
        <f>IF(AK407="","",AK407*AK$4)</f>
        <v>0</v>
      </c>
      <c r="AT407" s="34">
        <f>IF(AL407="","",AL407*AL$4)</f>
        <v>0.57883178582730777</v>
      </c>
      <c r="AU407" s="34">
        <f>IF(AM407="","",AM407*AM$4)</f>
        <v>1.2925151262993102E-2</v>
      </c>
      <c r="AV407" s="34">
        <f>IF(AN407="","",AN407*AN$4)</f>
        <v>0.92769101277876642</v>
      </c>
      <c r="AW407" s="34">
        <f>IF(AO407="","",AO407*AO$4)</f>
        <v>0.30840326623009134</v>
      </c>
      <c r="AX407" s="34"/>
      <c r="AY407" s="34">
        <f>IF(AQ407="","",AI407*AI$5)</f>
        <v>1.3634550703835851E-2</v>
      </c>
      <c r="AZ407" s="34">
        <f>IF(AR407="","",AJ407*AJ$5)</f>
        <v>8.6370639798138693E-3</v>
      </c>
      <c r="BA407" s="34">
        <f>IF(AS407="","",AK407*AK$5)</f>
        <v>0</v>
      </c>
      <c r="BB407" s="34">
        <f>IF(AT407="","",AL407*AL$5)</f>
        <v>1.4470794645682694</v>
      </c>
      <c r="BC407" s="34">
        <f>IF(AU407="","",AM407*AM$5)</f>
        <v>0</v>
      </c>
      <c r="BD407" s="34">
        <f>IF(AV407="","",AN407*AN$5)</f>
        <v>0.92769101277876642</v>
      </c>
      <c r="BE407" s="34">
        <f>IF(AW407="","",AO407*AO$5)</f>
        <v>0.30840326623009134</v>
      </c>
      <c r="BF407" s="34">
        <f>IF(BE407="","",SUM(AY407:BE407))</f>
        <v>2.7054453582607771</v>
      </c>
      <c r="BG407" s="34"/>
      <c r="BH407" s="34">
        <f>IF(AT407="","",3/AT407)</f>
        <v>5.1828529003675659</v>
      </c>
      <c r="BI407" s="34"/>
      <c r="BJ407" s="34">
        <f>IF(AQ407="","",AQ407*$BH407)</f>
        <v>0.14133174132116855</v>
      </c>
      <c r="BK407" s="34">
        <f>IF(AR407="","",AR407*$BH407)</f>
        <v>4.4764632098438541E-2</v>
      </c>
      <c r="BL407" s="34">
        <f>IF(AS407="","",AS407*$BH407)</f>
        <v>0</v>
      </c>
      <c r="BM407" s="34">
        <f>IF(AT407="","",AT407*$BH407)</f>
        <v>2.9999999999999996</v>
      </c>
      <c r="BN407" s="34">
        <f>IF(AU407="","",AU407*$BH407)</f>
        <v>6.6989157711093303E-2</v>
      </c>
      <c r="BO407" s="34">
        <f>IF(AV407="","",AV407*$BH407)</f>
        <v>4.8080860562253545</v>
      </c>
      <c r="BP407" s="34">
        <f t="shared" si="46"/>
        <v>14.021925321847837</v>
      </c>
      <c r="BQ407" s="34">
        <f>IF(AW407="","",AW407*$BH407)</f>
        <v>1.5984087628634596</v>
      </c>
      <c r="BR407" s="34"/>
      <c r="BS407" s="34">
        <f t="shared" si="47"/>
        <v>4.9941824296449617</v>
      </c>
      <c r="BT407" s="34"/>
      <c r="BU407" s="34">
        <f t="shared" si="48"/>
        <v>0.93301084228890674</v>
      </c>
      <c r="BV407" s="34">
        <f t="shared" si="49"/>
        <v>0.93301084228890674</v>
      </c>
      <c r="BW407" s="34">
        <f t="shared" si="50"/>
        <v>1</v>
      </c>
      <c r="BX407" s="34"/>
      <c r="BY407" s="34">
        <f>IF(BV407="","",IF(BQ407=0,0,((BV407/BQ407)*AF407)))</f>
        <v>3.1219910300985521</v>
      </c>
      <c r="BZ407" s="34">
        <f>IF(BY407="","",SUM(S407:X407,BY407))</f>
        <v>97.876878030098553</v>
      </c>
      <c r="CA407" s="18"/>
      <c r="CB407" s="20">
        <v>1.5979E-2</v>
      </c>
      <c r="CC407" s="20">
        <v>9.8580000000000004E-3</v>
      </c>
      <c r="CD407" s="20">
        <v>4.9355000000000003E-2</v>
      </c>
      <c r="CE407" s="20">
        <v>1.1807E-2</v>
      </c>
      <c r="CF407" s="20">
        <v>8.5540000000000008E-3</v>
      </c>
      <c r="CG407" s="20">
        <v>3.0671E-2</v>
      </c>
      <c r="CH407" s="20"/>
      <c r="CI407" s="21">
        <v>4.0560900000000002</v>
      </c>
      <c r="CJ407" s="21">
        <v>3.32619</v>
      </c>
      <c r="CK407" s="21">
        <v>-19.361999999999998</v>
      </c>
      <c r="CL407" s="21">
        <v>0.36669200000000002</v>
      </c>
      <c r="CM407" s="21">
        <v>2.6086100000000001</v>
      </c>
      <c r="CN407" s="21">
        <v>0.34345599999999998</v>
      </c>
      <c r="CO407" s="21"/>
      <c r="CP407" s="20">
        <v>72.998900000000006</v>
      </c>
      <c r="CQ407" s="20">
        <v>52.896999999999998</v>
      </c>
      <c r="CR407" s="20">
        <v>10.7995</v>
      </c>
      <c r="CS407" s="20">
        <v>677.38499999999999</v>
      </c>
      <c r="CT407" s="20"/>
      <c r="CU407" s="22">
        <v>44272.806099537003</v>
      </c>
      <c r="CV407" s="22"/>
    </row>
    <row r="408" spans="1:100" s="17" customFormat="1" x14ac:dyDescent="0.25">
      <c r="A408" s="17" t="s">
        <v>50</v>
      </c>
      <c r="B408" s="17">
        <v>2480</v>
      </c>
      <c r="C408" s="17">
        <v>19</v>
      </c>
      <c r="E408" s="18">
        <v>0.64851700000000001</v>
      </c>
      <c r="F408" s="18">
        <v>0.213918</v>
      </c>
      <c r="G408" s="18">
        <v>0</v>
      </c>
      <c r="H408" s="18">
        <v>17.889500000000002</v>
      </c>
      <c r="I408" s="18">
        <v>0.47642600000000002</v>
      </c>
      <c r="J408" s="18">
        <v>37.139000000000003</v>
      </c>
      <c r="K408" s="18">
        <v>43.316299999999998</v>
      </c>
      <c r="L408" s="18">
        <v>0.31634299999999999</v>
      </c>
      <c r="M408" s="18">
        <v>100</v>
      </c>
      <c r="N408" s="18"/>
      <c r="O408" s="18">
        <v>0.107506</v>
      </c>
      <c r="P408" s="18">
        <v>43.208799999999997</v>
      </c>
      <c r="Q408" s="18">
        <f t="shared" si="44"/>
        <v>99.892493999999999</v>
      </c>
      <c r="R408" s="18"/>
      <c r="S408" s="18">
        <v>0.87418700000000005</v>
      </c>
      <c r="T408" s="18">
        <v>0.35474099999999997</v>
      </c>
      <c r="U408" s="18">
        <v>0</v>
      </c>
      <c r="V408" s="18">
        <v>40.992100000000001</v>
      </c>
      <c r="W408" s="18">
        <v>0.47642600000000002</v>
      </c>
      <c r="X408" s="18">
        <v>51.9649</v>
      </c>
      <c r="Y408" s="18">
        <v>5.3376700000000001</v>
      </c>
      <c r="Z408" s="18">
        <v>100</v>
      </c>
      <c r="AA408" s="19"/>
      <c r="AB408" s="18">
        <f>IF(Z408="","",Z408-O408)</f>
        <v>99.892493999999999</v>
      </c>
      <c r="AC408" s="18">
        <f t="shared" si="45"/>
        <v>94.554823999999996</v>
      </c>
      <c r="AD408" s="18"/>
      <c r="AE408" s="34">
        <f>IF(M408="","",IF(M408&gt;100,M408, M408+O408))</f>
        <v>100.107506</v>
      </c>
      <c r="AF408" s="37">
        <f>IF(AE408="","",IF(AE408="* * *", Y408, AE408-SUM(S408:X408)))</f>
        <v>5.4451519999999931</v>
      </c>
      <c r="AG408" s="54"/>
      <c r="AH408" s="33"/>
      <c r="AI408" s="34">
        <f>IF(S408="","",IF(AI$6=0, 0, S408/AI$6))</f>
        <v>1.4104581330368026E-2</v>
      </c>
      <c r="AJ408" s="34">
        <f>IF(T408="","",IF(AJ$6=0, 0, T408/AJ$6))</f>
        <v>8.8014360536808178E-3</v>
      </c>
      <c r="AK408" s="34">
        <f>IF(U408="","",IF(AK$6=0, 0, U408/AK$6))</f>
        <v>0</v>
      </c>
      <c r="AL408" s="34">
        <f>IF(V408="","",IF(AL$6=0, 0, V408/AL$6))</f>
        <v>0.28878959187716441</v>
      </c>
      <c r="AM408" s="34">
        <f>IF(W408="","",IF(AM$6=0, 0, W408/AM$6))</f>
        <v>1.3438810769643032E-2</v>
      </c>
      <c r="AN408" s="34">
        <f>IF(X408="","",IF(AN$6=0, 0, X408/AN$6))</f>
        <v>0.92666386102066067</v>
      </c>
      <c r="AO408" s="34">
        <f>IF(Y408="","",IF(AO$6=0, 0, Y408/AO$6))</f>
        <v>0.31384443513475774</v>
      </c>
      <c r="AP408" s="34"/>
      <c r="AQ408" s="34">
        <f>IF(AI408="","",AI408*AI$4)</f>
        <v>2.8209162660736052E-2</v>
      </c>
      <c r="AR408" s="33">
        <f>IF(AJ408="","",AJ408*AJ$4)</f>
        <v>8.8014360536808178E-3</v>
      </c>
      <c r="AS408" s="34">
        <f>IF(AK408="","",AK408*AK$4)</f>
        <v>0</v>
      </c>
      <c r="AT408" s="34">
        <f>IF(AL408="","",AL408*AL$4)</f>
        <v>0.57757918375432882</v>
      </c>
      <c r="AU408" s="34">
        <f>IF(AM408="","",AM408*AM$4)</f>
        <v>1.3438810769643032E-2</v>
      </c>
      <c r="AV408" s="34">
        <f>IF(AN408="","",AN408*AN$4)</f>
        <v>0.92666386102066067</v>
      </c>
      <c r="AW408" s="34">
        <f>IF(AO408="","",AO408*AO$4)</f>
        <v>0.31384443513475774</v>
      </c>
      <c r="AX408" s="34"/>
      <c r="AY408" s="34">
        <f>IF(AQ408="","",AI408*AI$5)</f>
        <v>1.4104581330368026E-2</v>
      </c>
      <c r="AZ408" s="34">
        <f>IF(AR408="","",AJ408*AJ$5)</f>
        <v>8.8014360536808178E-3</v>
      </c>
      <c r="BA408" s="34">
        <f>IF(AS408="","",AK408*AK$5)</f>
        <v>0</v>
      </c>
      <c r="BB408" s="34">
        <f>IF(AT408="","",AL408*AL$5)</f>
        <v>1.443947959385822</v>
      </c>
      <c r="BC408" s="34">
        <f>IF(AU408="","",AM408*AM$5)</f>
        <v>0</v>
      </c>
      <c r="BD408" s="34">
        <f>IF(AV408="","",AN408*AN$5)</f>
        <v>0.92666386102066067</v>
      </c>
      <c r="BE408" s="34">
        <f>IF(AW408="","",AO408*AO$5)</f>
        <v>0.31384443513475774</v>
      </c>
      <c r="BF408" s="34">
        <f>IF(BE408="","",SUM(AY408:BE408))</f>
        <v>2.7073622729252889</v>
      </c>
      <c r="BG408" s="34"/>
      <c r="BH408" s="34">
        <f>IF(AT408="","",3/AT408)</f>
        <v>5.1940930081649874</v>
      </c>
      <c r="BI408" s="34"/>
      <c r="BJ408" s="34">
        <f>IF(AQ408="","",AQ408*$BH408)</f>
        <v>0.14652101454231797</v>
      </c>
      <c r="BK408" s="34">
        <f>IF(AR408="","",AR408*$BH408)</f>
        <v>4.5715477468234775E-2</v>
      </c>
      <c r="BL408" s="34">
        <f>IF(AS408="","",AS408*$BH408)</f>
        <v>0</v>
      </c>
      <c r="BM408" s="34">
        <f>IF(AT408="","",AT408*$BH408)</f>
        <v>3</v>
      </c>
      <c r="BN408" s="34">
        <f>IF(AU408="","",AU408*$BH408)</f>
        <v>6.9802433056655205E-2</v>
      </c>
      <c r="BO408" s="34">
        <f>IF(AV408="","",AV408*$BH408)</f>
        <v>4.8131782814465849</v>
      </c>
      <c r="BP408" s="34">
        <f t="shared" si="46"/>
        <v>14.062291452370911</v>
      </c>
      <c r="BQ408" s="34">
        <f>IF(AW408="","",AW408*$BH408)</f>
        <v>1.6301371861849352</v>
      </c>
      <c r="BR408" s="34"/>
      <c r="BS408" s="34">
        <f t="shared" si="47"/>
        <v>5.0054147734571375</v>
      </c>
      <c r="BT408" s="34"/>
      <c r="BU408" s="34">
        <f t="shared" si="48"/>
        <v>0.93019756694334477</v>
      </c>
      <c r="BV408" s="34">
        <f t="shared" si="49"/>
        <v>0.93019756694334477</v>
      </c>
      <c r="BW408" s="34">
        <f t="shared" si="50"/>
        <v>1</v>
      </c>
      <c r="BX408" s="34"/>
      <c r="BY408" s="34">
        <f>IF(BV408="","",IF(BQ408=0,0,((BV408/BQ408)*AF408)))</f>
        <v>3.1071416473178113</v>
      </c>
      <c r="BZ408" s="34">
        <f>IF(BY408="","",SUM(S408:X408,BY408))</f>
        <v>97.769495647317825</v>
      </c>
      <c r="CA408" s="18"/>
      <c r="CB408" s="20">
        <v>1.5410999999999999E-2</v>
      </c>
      <c r="CC408" s="20">
        <v>9.7619999999999998E-3</v>
      </c>
      <c r="CD408" s="20">
        <v>4.8771000000000002E-2</v>
      </c>
      <c r="CE408" s="20">
        <v>1.2633E-2</v>
      </c>
      <c r="CF408" s="20">
        <v>8.763E-3</v>
      </c>
      <c r="CG408" s="20">
        <v>3.057E-2</v>
      </c>
      <c r="CH408" s="20"/>
      <c r="CI408" s="21">
        <v>3.9524900000000001</v>
      </c>
      <c r="CJ408" s="21">
        <v>3.2675399999999999</v>
      </c>
      <c r="CK408" s="21">
        <v>-20.225000000000001</v>
      </c>
      <c r="CL408" s="21">
        <v>0.367315</v>
      </c>
      <c r="CM408" s="21">
        <v>2.5599799999999999</v>
      </c>
      <c r="CN408" s="21">
        <v>0.34365099999999998</v>
      </c>
      <c r="CO408" s="21"/>
      <c r="CP408" s="20">
        <v>73.035899999999998</v>
      </c>
      <c r="CQ408" s="20">
        <v>52.881799999999998</v>
      </c>
      <c r="CR408" s="20">
        <v>10.798999999999999</v>
      </c>
      <c r="CS408" s="20">
        <v>717.38</v>
      </c>
      <c r="CT408" s="20"/>
      <c r="CU408" s="22">
        <v>44272.807881944398</v>
      </c>
      <c r="CV408" s="22"/>
    </row>
    <row r="409" spans="1:100" s="17" customFormat="1" x14ac:dyDescent="0.25">
      <c r="A409" s="17" t="s">
        <v>50</v>
      </c>
      <c r="B409" s="17">
        <v>2481</v>
      </c>
      <c r="C409" s="17">
        <v>20</v>
      </c>
      <c r="E409" s="18">
        <v>0.68035299999999999</v>
      </c>
      <c r="F409" s="18">
        <v>0.210256</v>
      </c>
      <c r="G409" s="18">
        <v>0</v>
      </c>
      <c r="H409" s="18">
        <v>17.606400000000001</v>
      </c>
      <c r="I409" s="18">
        <v>0.47679199999999999</v>
      </c>
      <c r="J409" s="18">
        <v>36.607700000000001</v>
      </c>
      <c r="K409" s="18">
        <v>44.021900000000002</v>
      </c>
      <c r="L409" s="18">
        <v>0.39663799999999999</v>
      </c>
      <c r="M409" s="18">
        <v>100</v>
      </c>
      <c r="N409" s="18"/>
      <c r="O409" s="18">
        <v>0.107589</v>
      </c>
      <c r="P409" s="18">
        <v>43.914299999999997</v>
      </c>
      <c r="Q409" s="18">
        <f t="shared" si="44"/>
        <v>99.892410999999996</v>
      </c>
      <c r="R409" s="18"/>
      <c r="S409" s="18">
        <v>0.91710100000000006</v>
      </c>
      <c r="T409" s="18">
        <v>0.34866799999999998</v>
      </c>
      <c r="U409" s="18">
        <v>0</v>
      </c>
      <c r="V409" s="18">
        <v>40.343400000000003</v>
      </c>
      <c r="W409" s="18">
        <v>0.47679199999999999</v>
      </c>
      <c r="X409" s="18">
        <v>51.221600000000002</v>
      </c>
      <c r="Y409" s="18">
        <v>6.6924799999999998</v>
      </c>
      <c r="Z409" s="18">
        <v>100</v>
      </c>
      <c r="AA409" s="19"/>
      <c r="AB409" s="18">
        <f>IF(Z409="","",Z409-O409)</f>
        <v>99.892410999999996</v>
      </c>
      <c r="AC409" s="18">
        <f t="shared" si="45"/>
        <v>93.199930999999992</v>
      </c>
      <c r="AD409" s="18"/>
      <c r="AE409" s="34">
        <f>IF(M409="","",IF(M409&gt;100,M409, M409+O409))</f>
        <v>100.107589</v>
      </c>
      <c r="AF409" s="37">
        <f>IF(AE409="","",IF(AE409="* * *", Y409, AE409-SUM(S409:X409)))</f>
        <v>6.8000279999999975</v>
      </c>
      <c r="AG409" s="54"/>
      <c r="AH409" s="33"/>
      <c r="AI409" s="34">
        <f>IF(S409="","",IF(AI$6=0, 0, S409/AI$6))</f>
        <v>1.4796977812140705E-2</v>
      </c>
      <c r="AJ409" s="34">
        <f>IF(T409="","",IF(AJ$6=0, 0, T409/AJ$6))</f>
        <v>8.6507595850628585E-3</v>
      </c>
      <c r="AK409" s="34">
        <f>IF(U409="","",IF(AK$6=0, 0, U409/AK$6))</f>
        <v>0</v>
      </c>
      <c r="AL409" s="34">
        <f>IF(V409="","",IF(AL$6=0, 0, V409/AL$6))</f>
        <v>0.28421949646242067</v>
      </c>
      <c r="AM409" s="34">
        <f>IF(W409="","",IF(AM$6=0, 0, W409/AM$6))</f>
        <v>1.3449134733368121E-2</v>
      </c>
      <c r="AN409" s="34">
        <f>IF(X409="","",IF(AN$6=0, 0, X409/AN$6))</f>
        <v>0.91340896689218831</v>
      </c>
      <c r="AO409" s="34">
        <f>IF(Y409="","",IF(AO$6=0, 0, Y409/AO$6))</f>
        <v>0.39350458257079651</v>
      </c>
      <c r="AP409" s="34"/>
      <c r="AQ409" s="34">
        <f>IF(AI409="","",AI409*AI$4)</f>
        <v>2.9593955624281409E-2</v>
      </c>
      <c r="AR409" s="33">
        <f>IF(AJ409="","",AJ409*AJ$4)</f>
        <v>8.6507595850628585E-3</v>
      </c>
      <c r="AS409" s="34">
        <f>IF(AK409="","",AK409*AK$4)</f>
        <v>0</v>
      </c>
      <c r="AT409" s="34">
        <f>IF(AL409="","",AL409*AL$4)</f>
        <v>0.56843899292484135</v>
      </c>
      <c r="AU409" s="34">
        <f>IF(AM409="","",AM409*AM$4)</f>
        <v>1.3449134733368121E-2</v>
      </c>
      <c r="AV409" s="34">
        <f>IF(AN409="","",AN409*AN$4)</f>
        <v>0.91340896689218831</v>
      </c>
      <c r="AW409" s="34">
        <f>IF(AO409="","",AO409*AO$4)</f>
        <v>0.39350458257079651</v>
      </c>
      <c r="AX409" s="34"/>
      <c r="AY409" s="34">
        <f>IF(AQ409="","",AI409*AI$5)</f>
        <v>1.4796977812140705E-2</v>
      </c>
      <c r="AZ409" s="34">
        <f>IF(AR409="","",AJ409*AJ$5)</f>
        <v>8.6507595850628585E-3</v>
      </c>
      <c r="BA409" s="34">
        <f>IF(AS409="","",AK409*AK$5)</f>
        <v>0</v>
      </c>
      <c r="BB409" s="34">
        <f>IF(AT409="","",AL409*AL$5)</f>
        <v>1.4210974823121034</v>
      </c>
      <c r="BC409" s="34">
        <f>IF(AU409="","",AM409*AM$5)</f>
        <v>0</v>
      </c>
      <c r="BD409" s="34">
        <f>IF(AV409="","",AN409*AN$5)</f>
        <v>0.91340896689218831</v>
      </c>
      <c r="BE409" s="34">
        <f>IF(AW409="","",AO409*AO$5)</f>
        <v>0.39350458257079651</v>
      </c>
      <c r="BF409" s="34">
        <f>IF(BE409="","",SUM(AY409:BE409))</f>
        <v>2.751458769172292</v>
      </c>
      <c r="BG409" s="34"/>
      <c r="BH409" s="34">
        <f>IF(AT409="","",3/AT409)</f>
        <v>5.2776112077811987</v>
      </c>
      <c r="BI409" s="34"/>
      <c r="BJ409" s="34">
        <f>IF(AQ409="","",AQ409*$BH409)</f>
        <v>0.15618539188528702</v>
      </c>
      <c r="BK409" s="34">
        <f>IF(AR409="","",AR409*$BH409)</f>
        <v>4.5655345741948371E-2</v>
      </c>
      <c r="BL409" s="34">
        <f>IF(AS409="","",AS409*$BH409)</f>
        <v>0</v>
      </c>
      <c r="BM409" s="34">
        <f>IF(AT409="","",AT409*$BH409)</f>
        <v>3.0000000000000004</v>
      </c>
      <c r="BN409" s="34">
        <f>IF(AU409="","",AU409*$BH409)</f>
        <v>7.0979304203782997E-2</v>
      </c>
      <c r="BO409" s="34">
        <f>IF(AV409="","",AV409*$BH409)</f>
        <v>4.8206174009580591</v>
      </c>
      <c r="BP409" s="34">
        <f t="shared" si="46"/>
        <v>14.521129637931551</v>
      </c>
      <c r="BQ409" s="34">
        <f>IF(AW409="","",AW409*$BH409)</f>
        <v>2.0767641952888978</v>
      </c>
      <c r="BR409" s="34"/>
      <c r="BS409" s="34">
        <f t="shared" si="47"/>
        <v>5.0224581385852947</v>
      </c>
      <c r="BT409" s="34"/>
      <c r="BU409" s="34">
        <f t="shared" si="48"/>
        <v>0.92902069579621704</v>
      </c>
      <c r="BV409" s="34">
        <f t="shared" si="49"/>
        <v>0.92902069579621704</v>
      </c>
      <c r="BW409" s="34">
        <f t="shared" si="50"/>
        <v>1</v>
      </c>
      <c r="BX409" s="34"/>
      <c r="BY409" s="34">
        <f>IF(BV409="","",IF(BQ409=0,0,((BV409/BQ409)*AF409)))</f>
        <v>3.0419278020704463</v>
      </c>
      <c r="BZ409" s="34">
        <f>IF(BY409="","",SUM(S409:X409,BY409))</f>
        <v>96.349488802070454</v>
      </c>
      <c r="CA409" s="18"/>
      <c r="CB409" s="20">
        <v>1.5647999999999999E-2</v>
      </c>
      <c r="CC409" s="20">
        <v>9.9869999999999994E-3</v>
      </c>
      <c r="CD409" s="20">
        <v>5.0084999999999998E-2</v>
      </c>
      <c r="CE409" s="20">
        <v>1.2659999999999999E-2</v>
      </c>
      <c r="CF409" s="20">
        <v>8.5030000000000001E-3</v>
      </c>
      <c r="CG409" s="20">
        <v>3.0632E-2</v>
      </c>
      <c r="CH409" s="20"/>
      <c r="CI409" s="21">
        <v>3.85643</v>
      </c>
      <c r="CJ409" s="21">
        <v>3.3439299999999998</v>
      </c>
      <c r="CK409" s="21">
        <v>-23.46</v>
      </c>
      <c r="CL409" s="21">
        <v>0.37063600000000002</v>
      </c>
      <c r="CM409" s="21">
        <v>2.5490699999999999</v>
      </c>
      <c r="CN409" s="21">
        <v>0.34640900000000002</v>
      </c>
      <c r="CO409" s="21"/>
      <c r="CP409" s="20">
        <v>73.072800000000001</v>
      </c>
      <c r="CQ409" s="20">
        <v>52.866900000000001</v>
      </c>
      <c r="CR409" s="20">
        <v>10.798500000000001</v>
      </c>
      <c r="CS409" s="20">
        <v>757.178</v>
      </c>
      <c r="CT409" s="20"/>
      <c r="CU409" s="22">
        <v>44272.809675925899</v>
      </c>
      <c r="CV409" s="22"/>
    </row>
    <row r="410" spans="1:100" s="17" customFormat="1" x14ac:dyDescent="0.25">
      <c r="A410" s="17" t="s">
        <v>50</v>
      </c>
      <c r="B410" s="17">
        <v>2482</v>
      </c>
      <c r="C410" s="17">
        <v>21</v>
      </c>
      <c r="E410" s="18">
        <v>0.64316899999999999</v>
      </c>
      <c r="F410" s="18">
        <v>0.22050700000000001</v>
      </c>
      <c r="G410" s="18">
        <v>0</v>
      </c>
      <c r="H410" s="18">
        <v>17.7409</v>
      </c>
      <c r="I410" s="18">
        <v>0.45296199999999998</v>
      </c>
      <c r="J410" s="18">
        <v>37.088900000000002</v>
      </c>
      <c r="K410" s="18">
        <v>43.511800000000001</v>
      </c>
      <c r="L410" s="18">
        <v>0.34185300000000002</v>
      </c>
      <c r="M410" s="18">
        <v>100</v>
      </c>
      <c r="N410" s="18"/>
      <c r="O410" s="18">
        <v>0.102211</v>
      </c>
      <c r="P410" s="18">
        <v>43.409599999999998</v>
      </c>
      <c r="Q410" s="18">
        <f t="shared" si="44"/>
        <v>99.897789000000003</v>
      </c>
      <c r="R410" s="18"/>
      <c r="S410" s="18">
        <v>0.866977</v>
      </c>
      <c r="T410" s="18">
        <v>0.36566599999999999</v>
      </c>
      <c r="U410" s="18">
        <v>0</v>
      </c>
      <c r="V410" s="18">
        <v>40.651499999999999</v>
      </c>
      <c r="W410" s="18">
        <v>0.45296199999999998</v>
      </c>
      <c r="X410" s="18">
        <v>51.894799999999996</v>
      </c>
      <c r="Y410" s="18">
        <v>5.7680999999999996</v>
      </c>
      <c r="Z410" s="18">
        <v>100</v>
      </c>
      <c r="AA410" s="19"/>
      <c r="AB410" s="18">
        <f>IF(Z410="","",Z410-O410)</f>
        <v>99.897789000000003</v>
      </c>
      <c r="AC410" s="18">
        <f t="shared" si="45"/>
        <v>94.129688999999999</v>
      </c>
      <c r="AD410" s="18"/>
      <c r="AE410" s="34">
        <f>IF(M410="","",IF(M410&gt;100,M410, M410+O410))</f>
        <v>100.102211</v>
      </c>
      <c r="AF410" s="37">
        <f>IF(AE410="","",IF(AE410="* * *", Y410, AE410-SUM(S410:X410)))</f>
        <v>5.8703059999999994</v>
      </c>
      <c r="AG410" s="54"/>
      <c r="AH410" s="33"/>
      <c r="AI410" s="34">
        <f>IF(S410="","",IF(AI$6=0, 0, S410/AI$6))</f>
        <v>1.3988251493168485E-2</v>
      </c>
      <c r="AJ410" s="34">
        <f>IF(T410="","",IF(AJ$6=0, 0, T410/AJ$6))</f>
        <v>9.0724949075670705E-3</v>
      </c>
      <c r="AK410" s="34">
        <f>IF(U410="","",IF(AK$6=0, 0, U410/AK$6))</f>
        <v>0</v>
      </c>
      <c r="AL410" s="34">
        <f>IF(V410="","",IF(AL$6=0, 0, V410/AL$6))</f>
        <v>0.2863900628217278</v>
      </c>
      <c r="AM410" s="34">
        <f>IF(W410="","",IF(AM$6=0, 0, W410/AM$6))</f>
        <v>1.2776948789190865E-2</v>
      </c>
      <c r="AN410" s="34">
        <f>IF(X410="","",IF(AN$6=0, 0, X410/AN$6))</f>
        <v>0.92541380306504928</v>
      </c>
      <c r="AO410" s="34">
        <f>IF(Y410="","",IF(AO$6=0, 0, Y410/AO$6))</f>
        <v>0.33915286750600843</v>
      </c>
      <c r="AP410" s="34"/>
      <c r="AQ410" s="34">
        <f>IF(AI410="","",AI410*AI$4)</f>
        <v>2.7976502986336971E-2</v>
      </c>
      <c r="AR410" s="33">
        <f>IF(AJ410="","",AJ410*AJ$4)</f>
        <v>9.0724949075670705E-3</v>
      </c>
      <c r="AS410" s="34">
        <f>IF(AK410="","",AK410*AK$4)</f>
        <v>0</v>
      </c>
      <c r="AT410" s="34">
        <f>IF(AL410="","",AL410*AL$4)</f>
        <v>0.5727801256434556</v>
      </c>
      <c r="AU410" s="34">
        <f>IF(AM410="","",AM410*AM$4)</f>
        <v>1.2776948789190865E-2</v>
      </c>
      <c r="AV410" s="34">
        <f>IF(AN410="","",AN410*AN$4)</f>
        <v>0.92541380306504928</v>
      </c>
      <c r="AW410" s="34">
        <f>IF(AO410="","",AO410*AO$4)</f>
        <v>0.33915286750600843</v>
      </c>
      <c r="AX410" s="34"/>
      <c r="AY410" s="34">
        <f>IF(AQ410="","",AI410*AI$5)</f>
        <v>1.3988251493168485E-2</v>
      </c>
      <c r="AZ410" s="34">
        <f>IF(AR410="","",AJ410*AJ$5)</f>
        <v>9.0724949075670705E-3</v>
      </c>
      <c r="BA410" s="34">
        <f>IF(AS410="","",AK410*AK$5)</f>
        <v>0</v>
      </c>
      <c r="BB410" s="34">
        <f>IF(AT410="","",AL410*AL$5)</f>
        <v>1.4319503141086389</v>
      </c>
      <c r="BC410" s="34">
        <f>IF(AU410="","",AM410*AM$5)</f>
        <v>0</v>
      </c>
      <c r="BD410" s="34">
        <f>IF(AV410="","",AN410*AN$5)</f>
        <v>0.92541380306504928</v>
      </c>
      <c r="BE410" s="34">
        <f>IF(AW410="","",AO410*AO$5)</f>
        <v>0.33915286750600843</v>
      </c>
      <c r="BF410" s="34">
        <f>IF(BE410="","",SUM(AY410:BE410))</f>
        <v>2.7195777310804319</v>
      </c>
      <c r="BG410" s="34"/>
      <c r="BH410" s="34">
        <f>IF(AT410="","",3/AT410)</f>
        <v>5.2376118962399918</v>
      </c>
      <c r="BI410" s="34"/>
      <c r="BJ410" s="34">
        <f>IF(AQ410="","",AQ410*$BH410)</f>
        <v>0.14653006485643216</v>
      </c>
      <c r="BK410" s="34">
        <f>IF(AR410="","",AR410*$BH410)</f>
        <v>4.7518207256450035E-2</v>
      </c>
      <c r="BL410" s="34">
        <f>IF(AS410="","",AS410*$BH410)</f>
        <v>0</v>
      </c>
      <c r="BM410" s="34">
        <f>IF(AT410="","",AT410*$BH410)</f>
        <v>3</v>
      </c>
      <c r="BN410" s="34">
        <f>IF(AU410="","",AU410*$BH410)</f>
        <v>6.6920698975915238E-2</v>
      </c>
      <c r="BO410" s="34">
        <f>IF(AV410="","",AV410*$BH410)</f>
        <v>4.8469583438781951</v>
      </c>
      <c r="BP410" s="34">
        <f t="shared" si="46"/>
        <v>14.244092677056235</v>
      </c>
      <c r="BQ410" s="34">
        <f>IF(AW410="","",AW410*$BH410)</f>
        <v>1.7763510934933755</v>
      </c>
      <c r="BR410" s="34"/>
      <c r="BS410" s="34">
        <f t="shared" si="47"/>
        <v>5.0410066159910771</v>
      </c>
      <c r="BT410" s="34"/>
      <c r="BU410" s="34">
        <f t="shared" si="48"/>
        <v>0.93307930102408476</v>
      </c>
      <c r="BV410" s="34">
        <f t="shared" si="49"/>
        <v>0.93307930102408476</v>
      </c>
      <c r="BW410" s="34">
        <f t="shared" si="50"/>
        <v>1</v>
      </c>
      <c r="BX410" s="34"/>
      <c r="BY410" s="34">
        <f>IF(BV410="","",IF(BQ410=0,0,((BV410/BQ410)*AF410)))</f>
        <v>3.0835463998873696</v>
      </c>
      <c r="BZ410" s="34">
        <f>IF(BY410="","",SUM(S410:X410,BY410))</f>
        <v>97.315451399887365</v>
      </c>
      <c r="CA410" s="18"/>
      <c r="CB410" s="20">
        <v>1.6048E-2</v>
      </c>
      <c r="CC410" s="20">
        <v>9.8960000000000003E-3</v>
      </c>
      <c r="CD410" s="20">
        <v>4.9385999999999999E-2</v>
      </c>
      <c r="CE410" s="20">
        <v>1.2828000000000001E-2</v>
      </c>
      <c r="CF410" s="20">
        <v>9.1850000000000005E-3</v>
      </c>
      <c r="CG410" s="20">
        <v>2.9776E-2</v>
      </c>
      <c r="CH410" s="20"/>
      <c r="CI410" s="21">
        <v>4.0001100000000003</v>
      </c>
      <c r="CJ410" s="21">
        <v>3.21699</v>
      </c>
      <c r="CK410" s="21">
        <v>-22.859000000000002</v>
      </c>
      <c r="CL410" s="21">
        <v>0.369029</v>
      </c>
      <c r="CM410" s="21">
        <v>2.65449</v>
      </c>
      <c r="CN410" s="21">
        <v>0.34382200000000002</v>
      </c>
      <c r="CO410" s="21"/>
      <c r="CP410" s="20">
        <v>73.109700000000004</v>
      </c>
      <c r="CQ410" s="20">
        <v>52.851900000000001</v>
      </c>
      <c r="CR410" s="20">
        <v>10.798</v>
      </c>
      <c r="CS410" s="20">
        <v>797.01499999999999</v>
      </c>
      <c r="CT410" s="20"/>
      <c r="CU410" s="22">
        <v>44272.811469907399</v>
      </c>
      <c r="CV410" s="22"/>
    </row>
    <row r="411" spans="1:100" s="17" customFormat="1" x14ac:dyDescent="0.25">
      <c r="A411" s="17" t="s">
        <v>50</v>
      </c>
      <c r="B411" s="17">
        <v>2483</v>
      </c>
      <c r="C411" s="17">
        <v>22</v>
      </c>
      <c r="E411" s="18">
        <v>0.69289999999999996</v>
      </c>
      <c r="F411" s="18">
        <v>0.22350700000000001</v>
      </c>
      <c r="G411" s="18">
        <v>0</v>
      </c>
      <c r="H411" s="18">
        <v>17.654</v>
      </c>
      <c r="I411" s="18">
        <v>0.49233500000000002</v>
      </c>
      <c r="J411" s="18">
        <v>36.641599999999997</v>
      </c>
      <c r="K411" s="18">
        <v>43.911499999999997</v>
      </c>
      <c r="L411" s="18">
        <v>0.38413399999999998</v>
      </c>
      <c r="M411" s="18">
        <v>100</v>
      </c>
      <c r="N411" s="18"/>
      <c r="O411" s="18">
        <v>0.111096</v>
      </c>
      <c r="P411" s="18">
        <v>43.800400000000003</v>
      </c>
      <c r="Q411" s="18">
        <f t="shared" si="44"/>
        <v>99.888903999999997</v>
      </c>
      <c r="R411" s="18"/>
      <c r="S411" s="18">
        <v>0.93401299999999998</v>
      </c>
      <c r="T411" s="18">
        <v>0.37064200000000003</v>
      </c>
      <c r="U411" s="18">
        <v>0</v>
      </c>
      <c r="V411" s="18">
        <v>40.452500000000001</v>
      </c>
      <c r="W411" s="18">
        <v>0.49233500000000002</v>
      </c>
      <c r="X411" s="18">
        <v>51.268999999999998</v>
      </c>
      <c r="Y411" s="18">
        <v>6.48149</v>
      </c>
      <c r="Z411" s="18">
        <v>100</v>
      </c>
      <c r="AA411" s="19"/>
      <c r="AB411" s="18">
        <f>IF(Z411="","",Z411-O411)</f>
        <v>99.888903999999997</v>
      </c>
      <c r="AC411" s="18">
        <f t="shared" si="45"/>
        <v>93.407414000000003</v>
      </c>
      <c r="AD411" s="18"/>
      <c r="AE411" s="34">
        <f>IF(M411="","",IF(M411&gt;100,M411, M411+O411))</f>
        <v>100.111096</v>
      </c>
      <c r="AF411" s="37">
        <f>IF(AE411="","",IF(AE411="* * *", Y411, AE411-SUM(S411:X411)))</f>
        <v>6.5926060000000177</v>
      </c>
      <c r="AG411" s="54"/>
      <c r="AH411" s="33"/>
      <c r="AI411" s="34">
        <f>IF(S411="","",IF(AI$6=0, 0, S411/AI$6))</f>
        <v>1.5069844692406808E-2</v>
      </c>
      <c r="AJ411" s="34">
        <f>IF(T411="","",IF(AJ$6=0, 0, T411/AJ$6))</f>
        <v>9.195953841840571E-3</v>
      </c>
      <c r="AK411" s="34">
        <f>IF(U411="","",IF(AK$6=0, 0, U411/AK$6))</f>
        <v>0</v>
      </c>
      <c r="AL411" s="34">
        <f>IF(V411="","",IF(AL$6=0, 0, V411/AL$6))</f>
        <v>0.28498810662081209</v>
      </c>
      <c r="AM411" s="34">
        <f>IF(W411="","",IF(AM$6=0, 0, W411/AM$6))</f>
        <v>1.3887564701070476E-2</v>
      </c>
      <c r="AN411" s="34">
        <f>IF(X411="","",IF(AN$6=0, 0, X411/AN$6))</f>
        <v>0.91425422719312943</v>
      </c>
      <c r="AO411" s="34">
        <f>IF(Y411="","",IF(AO$6=0, 0, Y411/AO$6))</f>
        <v>0.38109878802578295</v>
      </c>
      <c r="AP411" s="34"/>
      <c r="AQ411" s="34">
        <f>IF(AI411="","",AI411*AI$4)</f>
        <v>3.0139689384813616E-2</v>
      </c>
      <c r="AR411" s="33">
        <f>IF(AJ411="","",AJ411*AJ$4)</f>
        <v>9.195953841840571E-3</v>
      </c>
      <c r="AS411" s="34">
        <f>IF(AK411="","",AK411*AK$4)</f>
        <v>0</v>
      </c>
      <c r="AT411" s="34">
        <f>IF(AL411="","",AL411*AL$4)</f>
        <v>0.56997621324162417</v>
      </c>
      <c r="AU411" s="34">
        <f>IF(AM411="","",AM411*AM$4)</f>
        <v>1.3887564701070476E-2</v>
      </c>
      <c r="AV411" s="34">
        <f>IF(AN411="","",AN411*AN$4)</f>
        <v>0.91425422719312943</v>
      </c>
      <c r="AW411" s="34">
        <f>IF(AO411="","",AO411*AO$4)</f>
        <v>0.38109878802578295</v>
      </c>
      <c r="AX411" s="34"/>
      <c r="AY411" s="34">
        <f>IF(AQ411="","",AI411*AI$5)</f>
        <v>1.5069844692406808E-2</v>
      </c>
      <c r="AZ411" s="34">
        <f>IF(AR411="","",AJ411*AJ$5)</f>
        <v>9.195953841840571E-3</v>
      </c>
      <c r="BA411" s="34">
        <f>IF(AS411="","",AK411*AK$5)</f>
        <v>0</v>
      </c>
      <c r="BB411" s="34">
        <f>IF(AT411="","",AL411*AL$5)</f>
        <v>1.4249405331040603</v>
      </c>
      <c r="BC411" s="34">
        <f>IF(AU411="","",AM411*AM$5)</f>
        <v>0</v>
      </c>
      <c r="BD411" s="34">
        <f>IF(AV411="","",AN411*AN$5)</f>
        <v>0.91425422719312943</v>
      </c>
      <c r="BE411" s="34">
        <f>IF(AW411="","",AO411*AO$5)</f>
        <v>0.38109878802578295</v>
      </c>
      <c r="BF411" s="34">
        <f>IF(BE411="","",SUM(AY411:BE411))</f>
        <v>2.74455934685722</v>
      </c>
      <c r="BG411" s="34"/>
      <c r="BH411" s="34">
        <f>IF(AT411="","",3/AT411)</f>
        <v>5.2633775415610913</v>
      </c>
      <c r="BI411" s="34"/>
      <c r="BJ411" s="34">
        <f>IF(AQ411="","",AQ411*$BH411)</f>
        <v>0.15863656421765521</v>
      </c>
      <c r="BK411" s="34">
        <f>IF(AR411="","",AR411*$BH411)</f>
        <v>4.8401776924376097E-2</v>
      </c>
      <c r="BL411" s="34">
        <f>IF(AS411="","",AS411*$BH411)</f>
        <v>0</v>
      </c>
      <c r="BM411" s="34">
        <f>IF(AT411="","",AT411*$BH411)</f>
        <v>3</v>
      </c>
      <c r="BN411" s="34">
        <f>IF(AU411="","",AU411*$BH411)</f>
        <v>7.3095496154590905E-2</v>
      </c>
      <c r="BO411" s="34">
        <f>IF(AV411="","",AV411*$BH411)</f>
        <v>4.8120651666856089</v>
      </c>
      <c r="BP411" s="34">
        <f t="shared" si="46"/>
        <v>14.445652027729869</v>
      </c>
      <c r="BQ411" s="34">
        <f>IF(AW411="","",AW411*$BH411)</f>
        <v>2.0058668020110568</v>
      </c>
      <c r="BR411" s="34"/>
      <c r="BS411" s="34">
        <f t="shared" si="47"/>
        <v>5.0191035078276398</v>
      </c>
      <c r="BT411" s="34"/>
      <c r="BU411" s="34">
        <f t="shared" si="48"/>
        <v>0.92690450384540912</v>
      </c>
      <c r="BV411" s="34">
        <f t="shared" si="49"/>
        <v>0.92690450384540912</v>
      </c>
      <c r="BW411" s="34">
        <f t="shared" si="50"/>
        <v>1</v>
      </c>
      <c r="BX411" s="34"/>
      <c r="BY411" s="34">
        <f>IF(BV411="","",IF(BQ411=0,0,((BV411/BQ411)*AF411)))</f>
        <v>3.0464217202018382</v>
      </c>
      <c r="BZ411" s="34">
        <f>IF(BY411="","",SUM(S411:X411,BY411))</f>
        <v>96.56491172020182</v>
      </c>
      <c r="CA411" s="18"/>
      <c r="CB411" s="20">
        <v>1.5767E-2</v>
      </c>
      <c r="CC411" s="20">
        <v>9.6080000000000002E-3</v>
      </c>
      <c r="CD411" s="20">
        <v>5.0275E-2</v>
      </c>
      <c r="CE411" s="20">
        <v>1.2730999999999999E-2</v>
      </c>
      <c r="CF411" s="20">
        <v>8.822E-3</v>
      </c>
      <c r="CG411" s="20">
        <v>3.0540999999999999E-2</v>
      </c>
      <c r="CH411" s="20"/>
      <c r="CI411" s="21">
        <v>3.8195399999999999</v>
      </c>
      <c r="CJ411" s="21">
        <v>3.1474600000000001</v>
      </c>
      <c r="CK411" s="21">
        <v>-23.908000000000001</v>
      </c>
      <c r="CL411" s="21">
        <v>0.37010799999999999</v>
      </c>
      <c r="CM411" s="21">
        <v>2.5156999999999998</v>
      </c>
      <c r="CN411" s="21">
        <v>0.34620699999999999</v>
      </c>
      <c r="CO411" s="21"/>
      <c r="CP411" s="20">
        <v>73.146500000000003</v>
      </c>
      <c r="CQ411" s="20">
        <v>52.8367</v>
      </c>
      <c r="CR411" s="20">
        <v>10.797499999999999</v>
      </c>
      <c r="CS411" s="20">
        <v>836.82600000000002</v>
      </c>
      <c r="CT411" s="20"/>
      <c r="CU411" s="22">
        <v>44272.813252314802</v>
      </c>
      <c r="CV411" s="22"/>
    </row>
    <row r="412" spans="1:100" s="17" customFormat="1" x14ac:dyDescent="0.25">
      <c r="A412" s="17" t="s">
        <v>50</v>
      </c>
      <c r="B412" s="17">
        <v>2484</v>
      </c>
      <c r="C412" s="17">
        <v>23</v>
      </c>
      <c r="E412" s="18">
        <v>0.66035500000000003</v>
      </c>
      <c r="F412" s="18">
        <v>0.20685400000000001</v>
      </c>
      <c r="G412" s="18">
        <v>0</v>
      </c>
      <c r="H412" s="18">
        <v>17.766300000000001</v>
      </c>
      <c r="I412" s="18">
        <v>0.49812800000000002</v>
      </c>
      <c r="J412" s="18">
        <v>37.063099999999999</v>
      </c>
      <c r="K412" s="18">
        <v>43.467399999999998</v>
      </c>
      <c r="L412" s="18">
        <v>0.33782699999999999</v>
      </c>
      <c r="M412" s="18">
        <v>100</v>
      </c>
      <c r="N412" s="18"/>
      <c r="O412" s="18">
        <v>0.112403</v>
      </c>
      <c r="P412" s="18">
        <v>43.354999999999997</v>
      </c>
      <c r="Q412" s="18">
        <f t="shared" si="44"/>
        <v>99.887597</v>
      </c>
      <c r="R412" s="18"/>
      <c r="S412" s="18">
        <v>0.89014300000000002</v>
      </c>
      <c r="T412" s="18">
        <v>0.34302500000000002</v>
      </c>
      <c r="U412" s="18">
        <v>0</v>
      </c>
      <c r="V412" s="18">
        <v>40.709800000000001</v>
      </c>
      <c r="W412" s="18">
        <v>0.49812800000000002</v>
      </c>
      <c r="X412" s="18">
        <v>51.858800000000002</v>
      </c>
      <c r="Y412" s="18">
        <v>5.7001600000000003</v>
      </c>
      <c r="Z412" s="18">
        <v>100</v>
      </c>
      <c r="AA412" s="19"/>
      <c r="AB412" s="18">
        <f>IF(Z412="","",Z412-O412)</f>
        <v>99.887597</v>
      </c>
      <c r="AC412" s="18">
        <f t="shared" si="45"/>
        <v>94.187437000000003</v>
      </c>
      <c r="AD412" s="18"/>
      <c r="AE412" s="34">
        <f>IF(M412="","",IF(M412&gt;100,M412, M412+O412))</f>
        <v>100.112403</v>
      </c>
      <c r="AF412" s="37">
        <f>IF(AE412="","",IF(AE412="* * *", Y412, AE412-SUM(S412:X412)))</f>
        <v>5.8125069999999965</v>
      </c>
      <c r="AG412" s="54"/>
      <c r="AH412" s="33"/>
      <c r="AI412" s="34">
        <f>IF(S412="","",IF(AI$6=0, 0, S412/AI$6))</f>
        <v>1.4362023616409057E-2</v>
      </c>
      <c r="AJ412" s="34">
        <f>IF(T412="","",IF(AJ$6=0, 0, T412/AJ$6))</f>
        <v>8.5107517944468299E-3</v>
      </c>
      <c r="AK412" s="34">
        <f>IF(U412="","",IF(AK$6=0, 0, U412/AK$6))</f>
        <v>0</v>
      </c>
      <c r="AL412" s="34">
        <f>IF(V412="","",IF(AL$6=0, 0, V412/AL$6))</f>
        <v>0.28680078667355385</v>
      </c>
      <c r="AM412" s="34">
        <f>IF(W412="","",IF(AM$6=0, 0, W412/AM$6))</f>
        <v>1.4050971044948733E-2</v>
      </c>
      <c r="AN412" s="34">
        <f>IF(X412="","",IF(AN$6=0, 0, X412/AN$6))</f>
        <v>0.92477183321623324</v>
      </c>
      <c r="AO412" s="34">
        <f>IF(Y412="","",IF(AO$6=0, 0, Y412/AO$6))</f>
        <v>0.33515812992892791</v>
      </c>
      <c r="AP412" s="34"/>
      <c r="AQ412" s="34">
        <f>IF(AI412="","",AI412*AI$4)</f>
        <v>2.8724047232818115E-2</v>
      </c>
      <c r="AR412" s="33">
        <f>IF(AJ412="","",AJ412*AJ$4)</f>
        <v>8.5107517944468299E-3</v>
      </c>
      <c r="AS412" s="34">
        <f>IF(AK412="","",AK412*AK$4)</f>
        <v>0</v>
      </c>
      <c r="AT412" s="34">
        <f>IF(AL412="","",AL412*AL$4)</f>
        <v>0.57360157334710771</v>
      </c>
      <c r="AU412" s="34">
        <f>IF(AM412="","",AM412*AM$4)</f>
        <v>1.4050971044948733E-2</v>
      </c>
      <c r="AV412" s="34">
        <f>IF(AN412="","",AN412*AN$4)</f>
        <v>0.92477183321623324</v>
      </c>
      <c r="AW412" s="34">
        <f>IF(AO412="","",AO412*AO$4)</f>
        <v>0.33515812992892791</v>
      </c>
      <c r="AX412" s="34"/>
      <c r="AY412" s="34">
        <f>IF(AQ412="","",AI412*AI$5)</f>
        <v>1.4362023616409057E-2</v>
      </c>
      <c r="AZ412" s="34">
        <f>IF(AR412="","",AJ412*AJ$5)</f>
        <v>8.5107517944468299E-3</v>
      </c>
      <c r="BA412" s="34">
        <f>IF(AS412="","",AK412*AK$5)</f>
        <v>0</v>
      </c>
      <c r="BB412" s="34">
        <f>IF(AT412="","",AL412*AL$5)</f>
        <v>1.4340039333677692</v>
      </c>
      <c r="BC412" s="34">
        <f>IF(AU412="","",AM412*AM$5)</f>
        <v>0</v>
      </c>
      <c r="BD412" s="34">
        <f>IF(AV412="","",AN412*AN$5)</f>
        <v>0.92477183321623324</v>
      </c>
      <c r="BE412" s="34">
        <f>IF(AW412="","",AO412*AO$5)</f>
        <v>0.33515812992892791</v>
      </c>
      <c r="BF412" s="34">
        <f>IF(BE412="","",SUM(AY412:BE412))</f>
        <v>2.7168066719237864</v>
      </c>
      <c r="BG412" s="34"/>
      <c r="BH412" s="34">
        <f>IF(AT412="","",3/AT412)</f>
        <v>5.2301111771612732</v>
      </c>
      <c r="BI412" s="34"/>
      <c r="BJ412" s="34">
        <f>IF(AQ412="","",AQ412*$BH412)</f>
        <v>0.15022996048567036</v>
      </c>
      <c r="BK412" s="34">
        <f>IF(AR412="","",AR412*$BH412)</f>
        <v>4.4512178086181728E-2</v>
      </c>
      <c r="BL412" s="34">
        <f>IF(AS412="","",AS412*$BH412)</f>
        <v>0</v>
      </c>
      <c r="BM412" s="34">
        <f>IF(AT412="","",AT412*$BH412)</f>
        <v>3</v>
      </c>
      <c r="BN412" s="34">
        <f>IF(AU412="","",AU412*$BH412)</f>
        <v>7.3488140712155786E-2</v>
      </c>
      <c r="BO412" s="34">
        <f>IF(AV412="","",AV412*$BH412)</f>
        <v>4.8366595012281426</v>
      </c>
      <c r="BP412" s="34">
        <f t="shared" si="46"/>
        <v>14.209200941014915</v>
      </c>
      <c r="BQ412" s="34">
        <f>IF(AW412="","",AW412*$BH412)</f>
        <v>1.7529142814577561</v>
      </c>
      <c r="BR412" s="34"/>
      <c r="BS412" s="34">
        <f t="shared" si="47"/>
        <v>5.031401639799995</v>
      </c>
      <c r="BT412" s="34"/>
      <c r="BU412" s="34">
        <f t="shared" si="48"/>
        <v>0.92651185928784419</v>
      </c>
      <c r="BV412" s="34">
        <f t="shared" si="49"/>
        <v>0.92651185928784419</v>
      </c>
      <c r="BW412" s="34">
        <f t="shared" si="50"/>
        <v>1</v>
      </c>
      <c r="BX412" s="34"/>
      <c r="BY412" s="34">
        <f>IF(BV412="","",IF(BQ412=0,0,((BV412/BQ412)*AF412)))</f>
        <v>3.0722304705139623</v>
      </c>
      <c r="BZ412" s="34">
        <f>IF(BY412="","",SUM(S412:X412,BY412))</f>
        <v>97.372126470513962</v>
      </c>
      <c r="CA412" s="18"/>
      <c r="CB412" s="20">
        <v>1.5635E-2</v>
      </c>
      <c r="CC412" s="20">
        <v>9.9839999999999998E-3</v>
      </c>
      <c r="CD412" s="20">
        <v>4.9960999999999998E-2</v>
      </c>
      <c r="CE412" s="20">
        <v>1.3188E-2</v>
      </c>
      <c r="CF412" s="20">
        <v>9.3539999999999995E-3</v>
      </c>
      <c r="CG412" s="20">
        <v>3.023E-2</v>
      </c>
      <c r="CH412" s="20"/>
      <c r="CI412" s="21">
        <v>3.9221200000000001</v>
      </c>
      <c r="CJ412" s="21">
        <v>3.3823500000000002</v>
      </c>
      <c r="CK412" s="21">
        <v>-18.631</v>
      </c>
      <c r="CL412" s="21">
        <v>0.36891099999999999</v>
      </c>
      <c r="CM412" s="21">
        <v>2.5201600000000002</v>
      </c>
      <c r="CN412" s="21">
        <v>0.34409400000000001</v>
      </c>
      <c r="CO412" s="21"/>
      <c r="CP412" s="20">
        <v>73.183499999999995</v>
      </c>
      <c r="CQ412" s="20">
        <v>52.821599999999997</v>
      </c>
      <c r="CR412" s="20">
        <v>10.797000000000001</v>
      </c>
      <c r="CS412" s="20">
        <v>876.79100000000005</v>
      </c>
      <c r="CT412" s="20"/>
      <c r="CU412" s="22">
        <v>44272.815046296302</v>
      </c>
      <c r="CV412" s="22"/>
    </row>
    <row r="413" spans="1:100" s="17" customFormat="1" x14ac:dyDescent="0.25">
      <c r="A413" s="17" t="s">
        <v>50</v>
      </c>
      <c r="B413" s="17">
        <v>2485</v>
      </c>
      <c r="C413" s="17">
        <v>24</v>
      </c>
      <c r="E413" s="18">
        <v>0.66300700000000001</v>
      </c>
      <c r="F413" s="18">
        <v>0.20190900000000001</v>
      </c>
      <c r="G413" s="18">
        <v>0</v>
      </c>
      <c r="H413" s="18">
        <v>17.587499999999999</v>
      </c>
      <c r="I413" s="18">
        <v>0.52934899999999996</v>
      </c>
      <c r="J413" s="18">
        <v>36.863799999999998</v>
      </c>
      <c r="K413" s="18">
        <v>43.7774</v>
      </c>
      <c r="L413" s="18">
        <v>0.37705699999999998</v>
      </c>
      <c r="M413" s="18">
        <v>100</v>
      </c>
      <c r="N413" s="18"/>
      <c r="O413" s="18">
        <v>0.119448</v>
      </c>
      <c r="P413" s="18">
        <v>43.657899999999998</v>
      </c>
      <c r="Q413" s="18">
        <f t="shared" si="44"/>
        <v>99.880551999999994</v>
      </c>
      <c r="R413" s="18"/>
      <c r="S413" s="18">
        <v>0.89371900000000004</v>
      </c>
      <c r="T413" s="18">
        <v>0.33482499999999998</v>
      </c>
      <c r="U413" s="18">
        <v>0</v>
      </c>
      <c r="V413" s="18">
        <v>40.300199999999997</v>
      </c>
      <c r="W413" s="18">
        <v>0.52934899999999996</v>
      </c>
      <c r="X413" s="18">
        <v>51.579900000000002</v>
      </c>
      <c r="Y413" s="18">
        <v>6.3620799999999997</v>
      </c>
      <c r="Z413" s="18">
        <v>100</v>
      </c>
      <c r="AA413" s="19"/>
      <c r="AB413" s="18">
        <f>IF(Z413="","",Z413-O413)</f>
        <v>99.880551999999994</v>
      </c>
      <c r="AC413" s="18">
        <f t="shared" si="45"/>
        <v>93.518471999999988</v>
      </c>
      <c r="AD413" s="18"/>
      <c r="AE413" s="34">
        <f>IF(M413="","",IF(M413&gt;100,M413, M413+O413))</f>
        <v>100.11944800000001</v>
      </c>
      <c r="AF413" s="37">
        <f>IF(AE413="","",IF(AE413="* * *", Y413, AE413-SUM(S413:X413)))</f>
        <v>6.4814550000000111</v>
      </c>
      <c r="AG413" s="54"/>
      <c r="AH413" s="33"/>
      <c r="AI413" s="34">
        <f>IF(S413="","",IF(AI$6=0, 0, S413/AI$6))</f>
        <v>1.4419720634137984E-2</v>
      </c>
      <c r="AJ413" s="34">
        <f>IF(T413="","",IF(AJ$6=0, 0, T413/AJ$6))</f>
        <v>8.3073025860379256E-3</v>
      </c>
      <c r="AK413" s="34">
        <f>IF(U413="","",IF(AK$6=0, 0, U413/AK$6))</f>
        <v>0</v>
      </c>
      <c r="AL413" s="34">
        <f>IF(V413="","",IF(AL$6=0, 0, V413/AL$6))</f>
        <v>0.28391515220171931</v>
      </c>
      <c r="AM413" s="34">
        <f>IF(W413="","",IF(AM$6=0, 0, W413/AM$6))</f>
        <v>1.4931638999760233E-2</v>
      </c>
      <c r="AN413" s="34">
        <f>IF(X413="","",IF(AN$6=0, 0, X413/AN$6))</f>
        <v>0.91979835013748856</v>
      </c>
      <c r="AO413" s="34">
        <f>IF(Y413="","",IF(AO$6=0, 0, Y413/AO$6))</f>
        <v>0.37407771628484698</v>
      </c>
      <c r="AP413" s="34"/>
      <c r="AQ413" s="34">
        <f>IF(AI413="","",AI413*AI$4)</f>
        <v>2.8839441268275968E-2</v>
      </c>
      <c r="AR413" s="33">
        <f>IF(AJ413="","",AJ413*AJ$4)</f>
        <v>8.3073025860379256E-3</v>
      </c>
      <c r="AS413" s="34">
        <f>IF(AK413="","",AK413*AK$4)</f>
        <v>0</v>
      </c>
      <c r="AT413" s="34">
        <f>IF(AL413="","",AL413*AL$4)</f>
        <v>0.56783030440343862</v>
      </c>
      <c r="AU413" s="34">
        <f>IF(AM413="","",AM413*AM$4)</f>
        <v>1.4931638999760233E-2</v>
      </c>
      <c r="AV413" s="34">
        <f>IF(AN413="","",AN413*AN$4)</f>
        <v>0.91979835013748856</v>
      </c>
      <c r="AW413" s="34">
        <f>IF(AO413="","",AO413*AO$4)</f>
        <v>0.37407771628484698</v>
      </c>
      <c r="AX413" s="34"/>
      <c r="AY413" s="34">
        <f>IF(AQ413="","",AI413*AI$5)</f>
        <v>1.4419720634137984E-2</v>
      </c>
      <c r="AZ413" s="34">
        <f>IF(AR413="","",AJ413*AJ$5)</f>
        <v>8.3073025860379256E-3</v>
      </c>
      <c r="BA413" s="34">
        <f>IF(AS413="","",AK413*AK$5)</f>
        <v>0</v>
      </c>
      <c r="BB413" s="34">
        <f>IF(AT413="","",AL413*AL$5)</f>
        <v>1.4195757610085966</v>
      </c>
      <c r="BC413" s="34">
        <f>IF(AU413="","",AM413*AM$5)</f>
        <v>0</v>
      </c>
      <c r="BD413" s="34">
        <f>IF(AV413="","",AN413*AN$5)</f>
        <v>0.91979835013748856</v>
      </c>
      <c r="BE413" s="34">
        <f>IF(AW413="","",AO413*AO$5)</f>
        <v>0.37407771628484698</v>
      </c>
      <c r="BF413" s="34">
        <f>IF(BE413="","",SUM(AY413:BE413))</f>
        <v>2.7361788506511084</v>
      </c>
      <c r="BG413" s="34"/>
      <c r="BH413" s="34">
        <f>IF(AT413="","",3/AT413)</f>
        <v>5.2832685693867534</v>
      </c>
      <c r="BI413" s="34"/>
      <c r="BJ413" s="34">
        <f>IF(AQ413="","",AQ413*$BH413)</f>
        <v>0.15236651361135767</v>
      </c>
      <c r="BK413" s="34">
        <f>IF(AR413="","",AR413*$BH413)</f>
        <v>4.388971064919947E-2</v>
      </c>
      <c r="BL413" s="34">
        <f>IF(AS413="","",AS413*$BH413)</f>
        <v>0</v>
      </c>
      <c r="BM413" s="34">
        <f>IF(AT413="","",AT413*$BH413)</f>
        <v>3</v>
      </c>
      <c r="BN413" s="34">
        <f>IF(AU413="","",AU413*$BH413)</f>
        <v>7.8887859016862696E-2</v>
      </c>
      <c r="BO413" s="34">
        <f>IF(AV413="","",AV413*$BH413)</f>
        <v>4.8595417134551857</v>
      </c>
      <c r="BP413" s="34">
        <f t="shared" si="46"/>
        <v>14.455967721865774</v>
      </c>
      <c r="BQ413" s="34">
        <f>IF(AW413="","",AW413*$BH413)</f>
        <v>1.9763530409557073</v>
      </c>
      <c r="BR413" s="34"/>
      <c r="BS413" s="34">
        <f t="shared" si="47"/>
        <v>5.0557979377157425</v>
      </c>
      <c r="BT413" s="34"/>
      <c r="BU413" s="34">
        <f t="shared" si="48"/>
        <v>0.92111214098313732</v>
      </c>
      <c r="BV413" s="34">
        <f t="shared" si="49"/>
        <v>0.92111214098313732</v>
      </c>
      <c r="BW413" s="34">
        <f t="shared" si="50"/>
        <v>1</v>
      </c>
      <c r="BX413" s="34"/>
      <c r="BY413" s="34">
        <f>IF(BV413="","",IF(BQ413=0,0,((BV413/BQ413)*AF413)))</f>
        <v>3.0207896909192296</v>
      </c>
      <c r="BZ413" s="34">
        <f>IF(BY413="","",SUM(S413:X413,BY413))</f>
        <v>96.658782690919224</v>
      </c>
      <c r="CA413" s="18"/>
      <c r="CB413" s="20">
        <v>1.5117E-2</v>
      </c>
      <c r="CC413" s="20">
        <v>9.8119999999999995E-3</v>
      </c>
      <c r="CD413" s="20">
        <v>4.9875000000000003E-2</v>
      </c>
      <c r="CE413" s="20">
        <v>1.3025999999999999E-2</v>
      </c>
      <c r="CF413" s="20">
        <v>8.3400000000000002E-3</v>
      </c>
      <c r="CG413" s="20">
        <v>2.9686000000000001E-2</v>
      </c>
      <c r="CH413" s="20"/>
      <c r="CI413" s="21">
        <v>3.8940700000000001</v>
      </c>
      <c r="CJ413" s="21">
        <v>3.4163399999999999</v>
      </c>
      <c r="CK413" s="21">
        <v>-28.539000000000001</v>
      </c>
      <c r="CL413" s="21">
        <v>0.37091099999999999</v>
      </c>
      <c r="CM413" s="21">
        <v>2.3969299999999998</v>
      </c>
      <c r="CN413" s="21">
        <v>0.34506300000000001</v>
      </c>
      <c r="CO413" s="21"/>
      <c r="CP413" s="20">
        <v>73.220299999999995</v>
      </c>
      <c r="CQ413" s="20">
        <v>52.8065</v>
      </c>
      <c r="CR413" s="20">
        <v>10.7965</v>
      </c>
      <c r="CS413" s="20">
        <v>916.56600000000003</v>
      </c>
      <c r="CT413" s="20"/>
      <c r="CU413" s="22">
        <v>44272.816840277803</v>
      </c>
      <c r="CV413" s="22"/>
    </row>
    <row r="414" spans="1:100" s="17" customFormat="1" x14ac:dyDescent="0.25">
      <c r="A414" s="17" t="s">
        <v>50</v>
      </c>
      <c r="B414" s="17">
        <v>2486</v>
      </c>
      <c r="C414" s="17">
        <v>25</v>
      </c>
      <c r="E414" s="18">
        <v>0.764405</v>
      </c>
      <c r="F414" s="18">
        <v>0.21104600000000001</v>
      </c>
      <c r="G414" s="18">
        <v>0</v>
      </c>
      <c r="H414" s="18">
        <v>17.703900000000001</v>
      </c>
      <c r="I414" s="18">
        <v>0.516428</v>
      </c>
      <c r="J414" s="18">
        <v>36.779499999999999</v>
      </c>
      <c r="K414" s="18">
        <v>43.6648</v>
      </c>
      <c r="L414" s="18">
        <v>0.360014</v>
      </c>
      <c r="M414" s="18">
        <v>100</v>
      </c>
      <c r="N414" s="18"/>
      <c r="O414" s="18">
        <v>0.116533</v>
      </c>
      <c r="P414" s="18">
        <v>43.548200000000001</v>
      </c>
      <c r="Q414" s="18">
        <f t="shared" si="44"/>
        <v>99.883466999999996</v>
      </c>
      <c r="R414" s="18"/>
      <c r="S414" s="18">
        <v>1.0304</v>
      </c>
      <c r="T414" s="18">
        <v>0.34997699999999998</v>
      </c>
      <c r="U414" s="18">
        <v>0</v>
      </c>
      <c r="V414" s="18">
        <v>40.566800000000001</v>
      </c>
      <c r="W414" s="18">
        <v>0.516428</v>
      </c>
      <c r="X414" s="18">
        <v>51.4619</v>
      </c>
      <c r="Y414" s="18">
        <v>6.0745199999999997</v>
      </c>
      <c r="Z414" s="18">
        <v>100</v>
      </c>
      <c r="AA414" s="19"/>
      <c r="AB414" s="18">
        <f>IF(Z414="","",Z414-O414)</f>
        <v>99.883466999999996</v>
      </c>
      <c r="AC414" s="18">
        <f t="shared" si="45"/>
        <v>93.808946999999989</v>
      </c>
      <c r="AD414" s="18"/>
      <c r="AE414" s="34">
        <f>IF(M414="","",IF(M414&gt;100,M414, M414+O414))</f>
        <v>100.116533</v>
      </c>
      <c r="AF414" s="37">
        <f>IF(AE414="","",IF(AE414="* * *", Y414, AE414-SUM(S414:X414)))</f>
        <v>6.1910280000000029</v>
      </c>
      <c r="AG414" s="54"/>
      <c r="AH414" s="33"/>
      <c r="AI414" s="34">
        <f>IF(S414="","",IF(AI$6=0, 0, S414/AI$6))</f>
        <v>1.6625001976477816E-2</v>
      </c>
      <c r="AJ414" s="34">
        <f>IF(T414="","",IF(AJ$6=0, 0, T414/AJ$6))</f>
        <v>8.6832370257710605E-3</v>
      </c>
      <c r="AK414" s="34">
        <f>IF(U414="","",IF(AK$6=0, 0, U414/AK$6))</f>
        <v>0</v>
      </c>
      <c r="AL414" s="34">
        <f>IF(V414="","",IF(AL$6=0, 0, V414/AL$6))</f>
        <v>0.28579335081058427</v>
      </c>
      <c r="AM414" s="34">
        <f>IF(W414="","",IF(AM$6=0, 0, W414/AM$6))</f>
        <v>1.4567169231203192E-2</v>
      </c>
      <c r="AN414" s="34">
        <f>IF(X414="","",IF(AN$6=0, 0, X414/AN$6))</f>
        <v>0.91769411563303571</v>
      </c>
      <c r="AO414" s="34">
        <f>IF(Y414="","",IF(AO$6=0, 0, Y414/AO$6))</f>
        <v>0.35716975723766892</v>
      </c>
      <c r="AP414" s="34"/>
      <c r="AQ414" s="34">
        <f>IF(AI414="","",AI414*AI$4)</f>
        <v>3.3250003952955631E-2</v>
      </c>
      <c r="AR414" s="33">
        <f>IF(AJ414="","",AJ414*AJ$4)</f>
        <v>8.6832370257710605E-3</v>
      </c>
      <c r="AS414" s="34">
        <f>IF(AK414="","",AK414*AK$4)</f>
        <v>0</v>
      </c>
      <c r="AT414" s="34">
        <f>IF(AL414="","",AL414*AL$4)</f>
        <v>0.57158670162116854</v>
      </c>
      <c r="AU414" s="34">
        <f>IF(AM414="","",AM414*AM$4)</f>
        <v>1.4567169231203192E-2</v>
      </c>
      <c r="AV414" s="34">
        <f>IF(AN414="","",AN414*AN$4)</f>
        <v>0.91769411563303571</v>
      </c>
      <c r="AW414" s="34">
        <f>IF(AO414="","",AO414*AO$4)</f>
        <v>0.35716975723766892</v>
      </c>
      <c r="AX414" s="34"/>
      <c r="AY414" s="34">
        <f>IF(AQ414="","",AI414*AI$5)</f>
        <v>1.6625001976477816E-2</v>
      </c>
      <c r="AZ414" s="34">
        <f>IF(AR414="","",AJ414*AJ$5)</f>
        <v>8.6832370257710605E-3</v>
      </c>
      <c r="BA414" s="34">
        <f>IF(AS414="","",AK414*AK$5)</f>
        <v>0</v>
      </c>
      <c r="BB414" s="34">
        <f>IF(AT414="","",AL414*AL$5)</f>
        <v>1.4289667540529214</v>
      </c>
      <c r="BC414" s="34">
        <f>IF(AU414="","",AM414*AM$5)</f>
        <v>0</v>
      </c>
      <c r="BD414" s="34">
        <f>IF(AV414="","",AN414*AN$5)</f>
        <v>0.91769411563303571</v>
      </c>
      <c r="BE414" s="34">
        <f>IF(AW414="","",AO414*AO$5)</f>
        <v>0.35716975723766892</v>
      </c>
      <c r="BF414" s="34">
        <f>IF(BE414="","",SUM(AY414:BE414))</f>
        <v>2.7291388659258748</v>
      </c>
      <c r="BG414" s="34"/>
      <c r="BH414" s="34">
        <f>IF(AT414="","",3/AT414)</f>
        <v>5.2485475807803432</v>
      </c>
      <c r="BI414" s="34"/>
      <c r="BJ414" s="34">
        <f>IF(AQ414="","",AQ414*$BH414)</f>
        <v>0.17451422780822212</v>
      </c>
      <c r="BK414" s="34">
        <f>IF(AR414="","",AR414*$BH414)</f>
        <v>4.5574382684953001E-2</v>
      </c>
      <c r="BL414" s="34">
        <f>IF(AS414="","",AS414*$BH414)</f>
        <v>0</v>
      </c>
      <c r="BM414" s="34">
        <f>IF(AT414="","",AT414*$BH414)</f>
        <v>3</v>
      </c>
      <c r="BN414" s="34">
        <f>IF(AU414="","",AU414*$BH414)</f>
        <v>7.645648082724936E-2</v>
      </c>
      <c r="BO414" s="34">
        <f>IF(AV414="","",AV414*$BH414)</f>
        <v>4.8165612305021259</v>
      </c>
      <c r="BP414" s="34">
        <f t="shared" si="46"/>
        <v>14.32401519236886</v>
      </c>
      <c r="BQ414" s="34">
        <f>IF(AW414="","",AW414*$BH414)</f>
        <v>1.8746224652776697</v>
      </c>
      <c r="BR414" s="34"/>
      <c r="BS414" s="34">
        <f t="shared" si="47"/>
        <v>5.0366498409953007</v>
      </c>
      <c r="BT414" s="34"/>
      <c r="BU414" s="34">
        <f t="shared" si="48"/>
        <v>0.92354351917275068</v>
      </c>
      <c r="BV414" s="34">
        <f t="shared" si="49"/>
        <v>0.92354351917275068</v>
      </c>
      <c r="BW414" s="34">
        <f t="shared" si="50"/>
        <v>1</v>
      </c>
      <c r="BX414" s="34"/>
      <c r="BY414" s="34">
        <f>IF(BV414="","",IF(BQ414=0,0,((BV414/BQ414)*AF414)))</f>
        <v>3.0500454850625793</v>
      </c>
      <c r="BZ414" s="34">
        <f>IF(BY414="","",SUM(S414:X414,BY414))</f>
        <v>96.975550485062584</v>
      </c>
      <c r="CA414" s="18"/>
      <c r="CB414" s="20">
        <v>1.5577000000000001E-2</v>
      </c>
      <c r="CC414" s="20">
        <v>1.017E-2</v>
      </c>
      <c r="CD414" s="20">
        <v>5.074E-2</v>
      </c>
      <c r="CE414" s="20">
        <v>1.2574E-2</v>
      </c>
      <c r="CF414" s="20">
        <v>8.8159999999999992E-3</v>
      </c>
      <c r="CG414" s="20">
        <v>3.0922999999999999E-2</v>
      </c>
      <c r="CH414" s="20"/>
      <c r="CI414" s="21">
        <v>3.6018599999999998</v>
      </c>
      <c r="CJ414" s="21">
        <v>3.3620199999999998</v>
      </c>
      <c r="CK414" s="21">
        <v>-18.193999999999999</v>
      </c>
      <c r="CL414" s="21">
        <v>0.36946099999999998</v>
      </c>
      <c r="CM414" s="21">
        <v>2.4476599999999999</v>
      </c>
      <c r="CN414" s="21">
        <v>0.34553400000000001</v>
      </c>
      <c r="CO414" s="21"/>
      <c r="CP414" s="20">
        <v>73.257099999999994</v>
      </c>
      <c r="CQ414" s="20">
        <v>52.791400000000003</v>
      </c>
      <c r="CR414" s="20">
        <v>10.795999999999999</v>
      </c>
      <c r="CS414" s="20">
        <v>956.34699999999998</v>
      </c>
      <c r="CT414" s="20"/>
      <c r="CU414" s="22">
        <v>44272.8186458333</v>
      </c>
      <c r="CV414" s="22"/>
    </row>
    <row r="415" spans="1:100" s="17" customFormat="1" x14ac:dyDescent="0.25">
      <c r="A415" s="17" t="s">
        <v>50</v>
      </c>
      <c r="B415" s="17">
        <v>2487</v>
      </c>
      <c r="C415" s="17">
        <v>26</v>
      </c>
      <c r="E415" s="18">
        <v>0.69600700000000004</v>
      </c>
      <c r="F415" s="18">
        <v>0.19909499999999999</v>
      </c>
      <c r="G415" s="18">
        <v>0</v>
      </c>
      <c r="H415" s="18">
        <v>17.674499999999998</v>
      </c>
      <c r="I415" s="18">
        <v>0.51536800000000005</v>
      </c>
      <c r="J415" s="18">
        <v>36.986400000000003</v>
      </c>
      <c r="K415" s="18">
        <v>43.575099999999999</v>
      </c>
      <c r="L415" s="18">
        <v>0.353543</v>
      </c>
      <c r="M415" s="18">
        <v>100</v>
      </c>
      <c r="N415" s="18"/>
      <c r="O415" s="18">
        <v>0.11629299999999999</v>
      </c>
      <c r="P415" s="18">
        <v>43.458799999999997</v>
      </c>
      <c r="Q415" s="18">
        <f t="shared" si="44"/>
        <v>99.883707000000001</v>
      </c>
      <c r="R415" s="18"/>
      <c r="S415" s="18">
        <v>0.93820099999999995</v>
      </c>
      <c r="T415" s="18">
        <v>0.33015899999999998</v>
      </c>
      <c r="U415" s="18">
        <v>0</v>
      </c>
      <c r="V415" s="18">
        <v>40.499499999999998</v>
      </c>
      <c r="W415" s="18">
        <v>0.51536800000000005</v>
      </c>
      <c r="X415" s="18">
        <v>51.751399999999997</v>
      </c>
      <c r="Y415" s="18">
        <v>5.9653400000000003</v>
      </c>
      <c r="Z415" s="18">
        <v>100</v>
      </c>
      <c r="AA415" s="19"/>
      <c r="AB415" s="18">
        <f>IF(Z415="","",Z415-O415)</f>
        <v>99.883707000000001</v>
      </c>
      <c r="AC415" s="18">
        <f t="shared" si="45"/>
        <v>93.918367000000003</v>
      </c>
      <c r="AD415" s="18"/>
      <c r="AE415" s="34">
        <f>IF(M415="","",IF(M415&gt;100,M415, M415+O415))</f>
        <v>100.116293</v>
      </c>
      <c r="AF415" s="37">
        <f>IF(AE415="","",IF(AE415="* * *", Y415, AE415-SUM(S415:X415)))</f>
        <v>6.081665000000001</v>
      </c>
      <c r="AG415" s="54"/>
      <c r="AH415" s="33"/>
      <c r="AI415" s="34">
        <f>IF(S415="","",IF(AI$6=0, 0, S415/AI$6))</f>
        <v>1.5137416031961823E-2</v>
      </c>
      <c r="AJ415" s="34">
        <f>IF(T415="","",IF(AJ$6=0, 0, T415/AJ$6))</f>
        <v>8.1915350242774462E-3</v>
      </c>
      <c r="AK415" s="34">
        <f>IF(U415="","",IF(AK$6=0, 0, U415/AK$6))</f>
        <v>0</v>
      </c>
      <c r="AL415" s="34">
        <f>IF(V415="","",IF(AL$6=0, 0, V415/AL$6))</f>
        <v>0.28531922190444542</v>
      </c>
      <c r="AM415" s="34">
        <f>IF(W415="","",IF(AM$6=0, 0, W415/AM$6))</f>
        <v>1.4537269226972061E-2</v>
      </c>
      <c r="AN415" s="34">
        <f>IF(X415="","",IF(AN$6=0, 0, X415/AN$6))</f>
        <v>0.92285662316726513</v>
      </c>
      <c r="AO415" s="34">
        <f>IF(Y415="","",IF(AO$6=0, 0, Y415/AO$6))</f>
        <v>0.35075018925613155</v>
      </c>
      <c r="AP415" s="34"/>
      <c r="AQ415" s="34">
        <f>IF(AI415="","",AI415*AI$4)</f>
        <v>3.0274832063923646E-2</v>
      </c>
      <c r="AR415" s="33">
        <f>IF(AJ415="","",AJ415*AJ$4)</f>
        <v>8.1915350242774462E-3</v>
      </c>
      <c r="AS415" s="34">
        <f>IF(AK415="","",AK415*AK$4)</f>
        <v>0</v>
      </c>
      <c r="AT415" s="34">
        <f>IF(AL415="","",AL415*AL$4)</f>
        <v>0.57063844380889084</v>
      </c>
      <c r="AU415" s="34">
        <f>IF(AM415="","",AM415*AM$4)</f>
        <v>1.4537269226972061E-2</v>
      </c>
      <c r="AV415" s="34">
        <f>IF(AN415="","",AN415*AN$4)</f>
        <v>0.92285662316726513</v>
      </c>
      <c r="AW415" s="34">
        <f>IF(AO415="","",AO415*AO$4)</f>
        <v>0.35075018925613155</v>
      </c>
      <c r="AX415" s="34"/>
      <c r="AY415" s="34">
        <f>IF(AQ415="","",AI415*AI$5)</f>
        <v>1.5137416031961823E-2</v>
      </c>
      <c r="AZ415" s="34">
        <f>IF(AR415="","",AJ415*AJ$5)</f>
        <v>8.1915350242774462E-3</v>
      </c>
      <c r="BA415" s="34">
        <f>IF(AS415="","",AK415*AK$5)</f>
        <v>0</v>
      </c>
      <c r="BB415" s="34">
        <f>IF(AT415="","",AL415*AL$5)</f>
        <v>1.426596109522227</v>
      </c>
      <c r="BC415" s="34">
        <f>IF(AU415="","",AM415*AM$5)</f>
        <v>0</v>
      </c>
      <c r="BD415" s="34">
        <f>IF(AV415="","",AN415*AN$5)</f>
        <v>0.92285662316726513</v>
      </c>
      <c r="BE415" s="34">
        <f>IF(AW415="","",AO415*AO$5)</f>
        <v>0.35075018925613155</v>
      </c>
      <c r="BF415" s="34">
        <f>IF(BE415="","",SUM(AY415:BE415))</f>
        <v>2.7235318730018632</v>
      </c>
      <c r="BG415" s="34"/>
      <c r="BH415" s="34">
        <f>IF(AT415="","",3/AT415)</f>
        <v>5.2572693490043099</v>
      </c>
      <c r="BI415" s="34"/>
      <c r="BJ415" s="34">
        <f>IF(AQ415="","",AQ415*$BH415)</f>
        <v>0.15916294665591868</v>
      </c>
      <c r="BK415" s="34">
        <f>IF(AR415="","",AR415*$BH415)</f>
        <v>4.3065106004429095E-2</v>
      </c>
      <c r="BL415" s="34">
        <f>IF(AS415="","",AS415*$BH415)</f>
        <v>0</v>
      </c>
      <c r="BM415" s="34">
        <f>IF(AT415="","",AT415*$BH415)</f>
        <v>3</v>
      </c>
      <c r="BN415" s="34">
        <f>IF(AU415="","",AU415*$BH415)</f>
        <v>7.64263399251838E-2</v>
      </c>
      <c r="BO415" s="34">
        <f>IF(AV415="","",AV415*$BH415)</f>
        <v>4.8517058385028839</v>
      </c>
      <c r="BP415" s="34">
        <f t="shared" si="46"/>
        <v>14.318340636968994</v>
      </c>
      <c r="BQ415" s="34">
        <f>IF(AW415="","",AW415*$BH415)</f>
        <v>1.8439882191337211</v>
      </c>
      <c r="BR415" s="34"/>
      <c r="BS415" s="34">
        <f t="shared" si="47"/>
        <v>5.0539338911632319</v>
      </c>
      <c r="BT415" s="34"/>
      <c r="BU415" s="34">
        <f t="shared" si="48"/>
        <v>0.92357366007481623</v>
      </c>
      <c r="BV415" s="34">
        <f t="shared" si="49"/>
        <v>0.92357366007481623</v>
      </c>
      <c r="BW415" s="34">
        <f t="shared" si="50"/>
        <v>1</v>
      </c>
      <c r="BX415" s="34"/>
      <c r="BY415" s="34">
        <f>IF(BV415="","",IF(BQ415=0,0,((BV415/BQ415)*AF415)))</f>
        <v>3.0460420219157531</v>
      </c>
      <c r="BZ415" s="34">
        <f>IF(BY415="","",SUM(S415:X415,BY415))</f>
        <v>97.080670021915751</v>
      </c>
      <c r="CA415" s="18"/>
      <c r="CB415" s="20">
        <v>1.6076E-2</v>
      </c>
      <c r="CC415" s="20">
        <v>1.0200000000000001E-2</v>
      </c>
      <c r="CD415" s="20">
        <v>5.0063000000000003E-2</v>
      </c>
      <c r="CE415" s="20">
        <v>1.243E-2</v>
      </c>
      <c r="CF415" s="20">
        <v>8.6040000000000005E-3</v>
      </c>
      <c r="CG415" s="20">
        <v>3.0131000000000002E-2</v>
      </c>
      <c r="CH415" s="20"/>
      <c r="CI415" s="21">
        <v>3.8217699999999999</v>
      </c>
      <c r="CJ415" s="21">
        <v>3.5135399999999999</v>
      </c>
      <c r="CK415" s="21">
        <v>-23.526</v>
      </c>
      <c r="CL415" s="21">
        <v>0.36976199999999998</v>
      </c>
      <c r="CM415" s="21">
        <v>2.4425699999999999</v>
      </c>
      <c r="CN415" s="21">
        <v>0.34447899999999998</v>
      </c>
      <c r="CO415" s="21"/>
      <c r="CP415" s="20">
        <v>73.293999999999997</v>
      </c>
      <c r="CQ415" s="20">
        <v>52.776299999999999</v>
      </c>
      <c r="CR415" s="20">
        <v>10.795500000000001</v>
      </c>
      <c r="CS415" s="20">
        <v>996.21400000000006</v>
      </c>
      <c r="CT415" s="20"/>
      <c r="CU415" s="22">
        <v>44272.820428240702</v>
      </c>
      <c r="CV415" s="22"/>
    </row>
    <row r="416" spans="1:100" s="17" customFormat="1" x14ac:dyDescent="0.25">
      <c r="A416" s="17" t="s">
        <v>50</v>
      </c>
      <c r="B416" s="17">
        <v>2488</v>
      </c>
      <c r="C416" s="17">
        <v>27</v>
      </c>
      <c r="E416" s="18">
        <v>0.68229700000000004</v>
      </c>
      <c r="F416" s="18">
        <v>0.194665</v>
      </c>
      <c r="G416" s="18">
        <v>0</v>
      </c>
      <c r="H416" s="18">
        <v>17.7026</v>
      </c>
      <c r="I416" s="18">
        <v>0.54731799999999997</v>
      </c>
      <c r="J416" s="18">
        <v>37.120600000000003</v>
      </c>
      <c r="K416" s="18">
        <v>43.414299999999997</v>
      </c>
      <c r="L416" s="18">
        <v>0.33823999999999999</v>
      </c>
      <c r="M416" s="18">
        <v>100</v>
      </c>
      <c r="N416" s="18"/>
      <c r="O416" s="18">
        <v>0.123503</v>
      </c>
      <c r="P416" s="18">
        <v>43.290799999999997</v>
      </c>
      <c r="Q416" s="18">
        <f t="shared" si="44"/>
        <v>99.876497000000001</v>
      </c>
      <c r="R416" s="18"/>
      <c r="S416" s="18">
        <v>0.91971999999999998</v>
      </c>
      <c r="T416" s="18">
        <v>0.32281399999999999</v>
      </c>
      <c r="U416" s="18">
        <v>0</v>
      </c>
      <c r="V416" s="18">
        <v>40.563800000000001</v>
      </c>
      <c r="W416" s="18">
        <v>0.54731799999999997</v>
      </c>
      <c r="X416" s="18">
        <v>51.9392</v>
      </c>
      <c r="Y416" s="18">
        <v>5.7071300000000003</v>
      </c>
      <c r="Z416" s="18">
        <v>100</v>
      </c>
      <c r="AA416" s="19"/>
      <c r="AB416" s="18">
        <f>IF(Z416="","",Z416-O416)</f>
        <v>99.876497000000001</v>
      </c>
      <c r="AC416" s="18">
        <f t="shared" si="45"/>
        <v>94.169366999999994</v>
      </c>
      <c r="AD416" s="18"/>
      <c r="AE416" s="34">
        <f>IF(M416="","",IF(M416&gt;100,M416, M416+O416))</f>
        <v>100.123503</v>
      </c>
      <c r="AF416" s="37">
        <f>IF(AE416="","",IF(AE416="* * *", Y416, AE416-SUM(S416:X416)))</f>
        <v>5.8306510000000031</v>
      </c>
      <c r="AG416" s="54"/>
      <c r="AH416" s="33"/>
      <c r="AI416" s="34">
        <f>IF(S416="","",IF(AI$6=0, 0, S416/AI$6))</f>
        <v>1.4839234101131771E-2</v>
      </c>
      <c r="AJ416" s="34">
        <f>IF(T416="","",IF(AJ$6=0, 0, T416/AJ$6))</f>
        <v>8.0092991174770325E-3</v>
      </c>
      <c r="AK416" s="34">
        <f>IF(U416="","",IF(AK$6=0, 0, U416/AK$6))</f>
        <v>0</v>
      </c>
      <c r="AL416" s="34">
        <f>IF(V416="","",IF(AL$6=0, 0, V416/AL$6))</f>
        <v>0.28577221579248002</v>
      </c>
      <c r="AM416" s="34">
        <f>IF(W416="","",IF(AM$6=0, 0, W416/AM$6))</f>
        <v>1.5438500486580256E-2</v>
      </c>
      <c r="AN416" s="34">
        <f>IF(X416="","",IF(AN$6=0, 0, X416/AN$6))</f>
        <v>0.92620556587858915</v>
      </c>
      <c r="AO416" s="34">
        <f>IF(Y416="","",IF(AO$6=0, 0, Y416/AO$6))</f>
        <v>0.33556795213841056</v>
      </c>
      <c r="AP416" s="34"/>
      <c r="AQ416" s="34">
        <f>IF(AI416="","",AI416*AI$4)</f>
        <v>2.9678468202263542E-2</v>
      </c>
      <c r="AR416" s="33">
        <f>IF(AJ416="","",AJ416*AJ$4)</f>
        <v>8.0092991174770325E-3</v>
      </c>
      <c r="AS416" s="34">
        <f>IF(AK416="","",AK416*AK$4)</f>
        <v>0</v>
      </c>
      <c r="AT416" s="34">
        <f>IF(AL416="","",AL416*AL$4)</f>
        <v>0.57154443158496004</v>
      </c>
      <c r="AU416" s="34">
        <f>IF(AM416="","",AM416*AM$4)</f>
        <v>1.5438500486580256E-2</v>
      </c>
      <c r="AV416" s="34">
        <f>IF(AN416="","",AN416*AN$4)</f>
        <v>0.92620556587858915</v>
      </c>
      <c r="AW416" s="34">
        <f>IF(AO416="","",AO416*AO$4)</f>
        <v>0.33556795213841056</v>
      </c>
      <c r="AX416" s="34"/>
      <c r="AY416" s="34">
        <f>IF(AQ416="","",AI416*AI$5)</f>
        <v>1.4839234101131771E-2</v>
      </c>
      <c r="AZ416" s="34">
        <f>IF(AR416="","",AJ416*AJ$5)</f>
        <v>8.0092991174770325E-3</v>
      </c>
      <c r="BA416" s="34">
        <f>IF(AS416="","",AK416*AK$5)</f>
        <v>0</v>
      </c>
      <c r="BB416" s="34">
        <f>IF(AT416="","",AL416*AL$5)</f>
        <v>1.4288610789624001</v>
      </c>
      <c r="BC416" s="34">
        <f>IF(AU416="","",AM416*AM$5)</f>
        <v>0</v>
      </c>
      <c r="BD416" s="34">
        <f>IF(AV416="","",AN416*AN$5)</f>
        <v>0.92620556587858915</v>
      </c>
      <c r="BE416" s="34">
        <f>IF(AW416="","",AO416*AO$5)</f>
        <v>0.33556795213841056</v>
      </c>
      <c r="BF416" s="34">
        <f>IF(BE416="","",SUM(AY416:BE416))</f>
        <v>2.7134831301980085</v>
      </c>
      <c r="BG416" s="34"/>
      <c r="BH416" s="34">
        <f>IF(AT416="","",3/AT416)</f>
        <v>5.2489357505953587</v>
      </c>
      <c r="BI416" s="34"/>
      <c r="BJ416" s="34">
        <f>IF(AQ416="","",AQ416*$BH416)</f>
        <v>0.15578037276976867</v>
      </c>
      <c r="BK416" s="34">
        <f>IF(AR416="","",AR416*$BH416)</f>
        <v>4.2040296474937053E-2</v>
      </c>
      <c r="BL416" s="34">
        <f>IF(AS416="","",AS416*$BH416)</f>
        <v>0</v>
      </c>
      <c r="BM416" s="34">
        <f>IF(AT416="","",AT416*$BH416)</f>
        <v>3</v>
      </c>
      <c r="BN416" s="34">
        <f>IF(AU416="","",AU416*$BH416)</f>
        <v>8.103569713959495E-2</v>
      </c>
      <c r="BO416" s="34">
        <f>IF(AV416="","",AV416*$BH416)</f>
        <v>4.8615935071405314</v>
      </c>
      <c r="BP416" s="34">
        <f t="shared" si="46"/>
        <v>14.242898610733727</v>
      </c>
      <c r="BQ416" s="34">
        <f>IF(AW416="","",AW416*$BH416)</f>
        <v>1.7613746207333754</v>
      </c>
      <c r="BR416" s="34"/>
      <c r="BS416" s="34">
        <f t="shared" si="47"/>
        <v>5.0594141763852374</v>
      </c>
      <c r="BT416" s="34"/>
      <c r="BU416" s="34">
        <f t="shared" si="48"/>
        <v>0.91896430286040509</v>
      </c>
      <c r="BV416" s="34">
        <f t="shared" si="49"/>
        <v>0.91896430286040509</v>
      </c>
      <c r="BW416" s="34">
        <f t="shared" si="50"/>
        <v>1</v>
      </c>
      <c r="BX416" s="34"/>
      <c r="BY416" s="34">
        <f>IF(BV416="","",IF(BQ416=0,0,((BV416/BQ416)*AF416)))</f>
        <v>3.0420332326614168</v>
      </c>
      <c r="BZ416" s="34">
        <f>IF(BY416="","",SUM(S416:X416,BY416))</f>
        <v>97.334885232661406</v>
      </c>
      <c r="CA416" s="18"/>
      <c r="CB416" s="20">
        <v>1.5653E-2</v>
      </c>
      <c r="CC416" s="20">
        <v>9.8980000000000005E-3</v>
      </c>
      <c r="CD416" s="20">
        <v>4.9902000000000002E-2</v>
      </c>
      <c r="CE416" s="20">
        <v>1.2371999999999999E-2</v>
      </c>
      <c r="CF416" s="20">
        <v>8.8450000000000004E-3</v>
      </c>
      <c r="CG416" s="20">
        <v>3.0089000000000001E-2</v>
      </c>
      <c r="CH416" s="20"/>
      <c r="CI416" s="21">
        <v>3.8492099999999998</v>
      </c>
      <c r="CJ416" s="21">
        <v>3.5217900000000002</v>
      </c>
      <c r="CK416" s="21">
        <v>-42.838999999999999</v>
      </c>
      <c r="CL416" s="21">
        <v>0.36936999999999998</v>
      </c>
      <c r="CM416" s="21">
        <v>2.3691300000000002</v>
      </c>
      <c r="CN416" s="21">
        <v>0.34379599999999999</v>
      </c>
      <c r="CO416" s="21"/>
      <c r="CP416" s="20">
        <v>73.3309</v>
      </c>
      <c r="CQ416" s="20">
        <v>52.761299999999999</v>
      </c>
      <c r="CR416" s="20">
        <v>10.795</v>
      </c>
      <c r="CS416" s="20">
        <v>1036.05</v>
      </c>
      <c r="CT416" s="20"/>
      <c r="CU416" s="22">
        <v>44272.8221990741</v>
      </c>
      <c r="CV416" s="22"/>
    </row>
    <row r="417" spans="1:100" s="17" customFormat="1" x14ac:dyDescent="0.25">
      <c r="A417" s="17" t="s">
        <v>50</v>
      </c>
      <c r="B417" s="17">
        <v>2489</v>
      </c>
      <c r="C417" s="17">
        <v>28</v>
      </c>
      <c r="E417" s="18">
        <v>0.66487499999999999</v>
      </c>
      <c r="F417" s="18">
        <v>0.20042699999999999</v>
      </c>
      <c r="G417" s="18">
        <v>0</v>
      </c>
      <c r="H417" s="18">
        <v>17.7927</v>
      </c>
      <c r="I417" s="18">
        <v>0.54560299999999995</v>
      </c>
      <c r="J417" s="18">
        <v>36.6511</v>
      </c>
      <c r="K417" s="18">
        <v>43.779400000000003</v>
      </c>
      <c r="L417" s="18">
        <v>0.36586000000000002</v>
      </c>
      <c r="M417" s="18">
        <v>100</v>
      </c>
      <c r="N417" s="18"/>
      <c r="O417" s="18">
        <v>0.123116</v>
      </c>
      <c r="P417" s="18">
        <v>43.656300000000002</v>
      </c>
      <c r="Q417" s="18">
        <f t="shared" si="44"/>
        <v>99.876884000000004</v>
      </c>
      <c r="R417" s="18"/>
      <c r="S417" s="18">
        <v>0.89623699999999995</v>
      </c>
      <c r="T417" s="18">
        <v>0.332368</v>
      </c>
      <c r="U417" s="18">
        <v>0</v>
      </c>
      <c r="V417" s="18">
        <v>40.770299999999999</v>
      </c>
      <c r="W417" s="18">
        <v>0.54560299999999995</v>
      </c>
      <c r="X417" s="18">
        <v>51.282299999999999</v>
      </c>
      <c r="Y417" s="18">
        <v>6.1731600000000002</v>
      </c>
      <c r="Z417" s="18">
        <v>100</v>
      </c>
      <c r="AA417" s="19"/>
      <c r="AB417" s="18">
        <f>IF(Z417="","",Z417-O417)</f>
        <v>99.876884000000004</v>
      </c>
      <c r="AC417" s="18">
        <f t="shared" si="45"/>
        <v>93.703724000000008</v>
      </c>
      <c r="AD417" s="18"/>
      <c r="AE417" s="34">
        <f>IF(M417="","",IF(M417&gt;100,M417, M417+O417))</f>
        <v>100.123116</v>
      </c>
      <c r="AF417" s="37">
        <f>IF(AE417="","",IF(AE417="* * *", Y417, AE417-SUM(S417:X417)))</f>
        <v>6.2963079999999962</v>
      </c>
      <c r="AG417" s="54"/>
      <c r="AH417" s="33"/>
      <c r="AI417" s="34">
        <f>IF(S417="","",IF(AI$6=0, 0, S417/AI$6))</f>
        <v>1.4460347337337488E-2</v>
      </c>
      <c r="AJ417" s="34">
        <f>IF(T417="","",IF(AJ$6=0, 0, T417/AJ$6))</f>
        <v>8.246342256152478E-3</v>
      </c>
      <c r="AK417" s="34">
        <f>IF(U417="","",IF(AK$6=0, 0, U417/AK$6))</f>
        <v>0</v>
      </c>
      <c r="AL417" s="34">
        <f>IF(V417="","",IF(AL$6=0, 0, V417/AL$6))</f>
        <v>0.28722700953865632</v>
      </c>
      <c r="AM417" s="34">
        <f>IF(W417="","",IF(AM$6=0, 0, W417/AM$6))</f>
        <v>1.5390124536338375E-2</v>
      </c>
      <c r="AN417" s="34">
        <f>IF(X417="","",IF(AN$6=0, 0, X417/AN$6))</f>
        <v>0.91449139938727542</v>
      </c>
      <c r="AO417" s="34">
        <f>IF(Y417="","",IF(AO$6=0, 0, Y417/AO$6))</f>
        <v>0.36296959407315943</v>
      </c>
      <c r="AP417" s="34"/>
      <c r="AQ417" s="34">
        <f>IF(AI417="","",AI417*AI$4)</f>
        <v>2.8920694674674976E-2</v>
      </c>
      <c r="AR417" s="33">
        <f>IF(AJ417="","",AJ417*AJ$4)</f>
        <v>8.246342256152478E-3</v>
      </c>
      <c r="AS417" s="34">
        <f>IF(AK417="","",AK417*AK$4)</f>
        <v>0</v>
      </c>
      <c r="AT417" s="34">
        <f>IF(AL417="","",AL417*AL$4)</f>
        <v>0.57445401907731264</v>
      </c>
      <c r="AU417" s="34">
        <f>IF(AM417="","",AM417*AM$4)</f>
        <v>1.5390124536338375E-2</v>
      </c>
      <c r="AV417" s="34">
        <f>IF(AN417="","",AN417*AN$4)</f>
        <v>0.91449139938727542</v>
      </c>
      <c r="AW417" s="34">
        <f>IF(AO417="","",AO417*AO$4)</f>
        <v>0.36296959407315943</v>
      </c>
      <c r="AX417" s="34"/>
      <c r="AY417" s="34">
        <f>IF(AQ417="","",AI417*AI$5)</f>
        <v>1.4460347337337488E-2</v>
      </c>
      <c r="AZ417" s="34">
        <f>IF(AR417="","",AJ417*AJ$5)</f>
        <v>8.246342256152478E-3</v>
      </c>
      <c r="BA417" s="34">
        <f>IF(AS417="","",AK417*AK$5)</f>
        <v>0</v>
      </c>
      <c r="BB417" s="34">
        <f>IF(AT417="","",AL417*AL$5)</f>
        <v>1.4361350476932815</v>
      </c>
      <c r="BC417" s="34">
        <f>IF(AU417="","",AM417*AM$5)</f>
        <v>0</v>
      </c>
      <c r="BD417" s="34">
        <f>IF(AV417="","",AN417*AN$5)</f>
        <v>0.91449139938727542</v>
      </c>
      <c r="BE417" s="34">
        <f>IF(AW417="","",AO417*AO$5)</f>
        <v>0.36296959407315943</v>
      </c>
      <c r="BF417" s="34">
        <f>IF(BE417="","",SUM(AY417:BE417))</f>
        <v>2.7363027307472061</v>
      </c>
      <c r="BG417" s="34"/>
      <c r="BH417" s="34">
        <f>IF(AT417="","",3/AT417)</f>
        <v>5.2223500930824658</v>
      </c>
      <c r="BI417" s="34"/>
      <c r="BJ417" s="34">
        <f>IF(AQ417="","",AQ417*$BH417)</f>
        <v>0.15103399252629843</v>
      </c>
      <c r="BK417" s="34">
        <f>IF(AR417="","",AR417*$BH417)</f>
        <v>4.3065286249007767E-2</v>
      </c>
      <c r="BL417" s="34">
        <f>IF(AS417="","",AS417*$BH417)</f>
        <v>0</v>
      </c>
      <c r="BM417" s="34">
        <f>IF(AT417="","",AT417*$BH417)</f>
        <v>3.0000000000000004</v>
      </c>
      <c r="BN417" s="34">
        <f>IF(AU417="","",AU417*$BH417)</f>
        <v>8.0372618304897447E-2</v>
      </c>
      <c r="BO417" s="34">
        <f>IF(AV417="","",AV417*$BH417)</f>
        <v>4.7757942447132518</v>
      </c>
      <c r="BP417" s="34">
        <f t="shared" si="46"/>
        <v>14.289930820619476</v>
      </c>
      <c r="BQ417" s="34">
        <f>IF(AW417="","",AW417*$BH417)</f>
        <v>1.895554293394069</v>
      </c>
      <c r="BR417" s="34"/>
      <c r="BS417" s="34">
        <f t="shared" si="47"/>
        <v>4.9698935234885582</v>
      </c>
      <c r="BT417" s="34"/>
      <c r="BU417" s="34">
        <f t="shared" si="48"/>
        <v>0.91962738169510261</v>
      </c>
      <c r="BV417" s="34">
        <f t="shared" si="49"/>
        <v>0.91962738169510261</v>
      </c>
      <c r="BW417" s="34">
        <f t="shared" si="50"/>
        <v>1</v>
      </c>
      <c r="BX417" s="34"/>
      <c r="BY417" s="34">
        <f>IF(BV417="","",IF(BQ417=0,0,((BV417/BQ417)*AF417)))</f>
        <v>3.0546512228980935</v>
      </c>
      <c r="BZ417" s="34">
        <f>IF(BY417="","",SUM(S417:X417,BY417))</f>
        <v>96.881459222898087</v>
      </c>
      <c r="CA417" s="18"/>
      <c r="CB417" s="20">
        <v>1.6094000000000001E-2</v>
      </c>
      <c r="CC417" s="20">
        <v>9.8630000000000002E-3</v>
      </c>
      <c r="CD417" s="20">
        <v>5.1442000000000002E-2</v>
      </c>
      <c r="CE417" s="20">
        <v>1.2452E-2</v>
      </c>
      <c r="CF417" s="20">
        <v>9.2149999999999992E-3</v>
      </c>
      <c r="CG417" s="20">
        <v>3.0193000000000001E-2</v>
      </c>
      <c r="CH417" s="20"/>
      <c r="CI417" s="21">
        <v>3.9253100000000001</v>
      </c>
      <c r="CJ417" s="21">
        <v>3.44198</v>
      </c>
      <c r="CK417" s="21">
        <v>-13.747999999999999</v>
      </c>
      <c r="CL417" s="21">
        <v>0.36855100000000002</v>
      </c>
      <c r="CM417" s="21">
        <v>2.38775</v>
      </c>
      <c r="CN417" s="21">
        <v>0.34617399999999998</v>
      </c>
      <c r="CO417" s="21"/>
      <c r="CP417" s="20">
        <v>73.367800000000003</v>
      </c>
      <c r="CQ417" s="20">
        <v>52.746099999999998</v>
      </c>
      <c r="CR417" s="20">
        <v>10.795</v>
      </c>
      <c r="CS417" s="20">
        <v>1075.95</v>
      </c>
      <c r="CT417" s="20"/>
      <c r="CU417" s="22">
        <v>44272.824004629598</v>
      </c>
      <c r="CV417" s="22"/>
    </row>
    <row r="418" spans="1:100" s="17" customFormat="1" x14ac:dyDescent="0.25">
      <c r="A418" s="17" t="s">
        <v>50</v>
      </c>
      <c r="B418" s="17">
        <v>2490</v>
      </c>
      <c r="C418" s="17">
        <v>29</v>
      </c>
      <c r="E418" s="18">
        <v>0.65721600000000002</v>
      </c>
      <c r="F418" s="18">
        <v>0.20450399999999999</v>
      </c>
      <c r="G418" s="18">
        <v>0</v>
      </c>
      <c r="H418" s="18">
        <v>17.878799999999998</v>
      </c>
      <c r="I418" s="18">
        <v>0.53947699999999998</v>
      </c>
      <c r="J418" s="18">
        <v>36.961500000000001</v>
      </c>
      <c r="K418" s="18">
        <v>43.429499999999997</v>
      </c>
      <c r="L418" s="18">
        <v>0.329009</v>
      </c>
      <c r="M418" s="18">
        <v>100</v>
      </c>
      <c r="N418" s="18"/>
      <c r="O418" s="18">
        <v>0.12173399999999999</v>
      </c>
      <c r="P418" s="18">
        <v>43.3078</v>
      </c>
      <c r="Q418" s="18">
        <f t="shared" si="44"/>
        <v>99.878265999999996</v>
      </c>
      <c r="R418" s="18"/>
      <c r="S418" s="18">
        <v>0.88591200000000003</v>
      </c>
      <c r="T418" s="18">
        <v>0.33912799999999999</v>
      </c>
      <c r="U418" s="18">
        <v>0</v>
      </c>
      <c r="V418" s="18">
        <v>40.967500000000001</v>
      </c>
      <c r="W418" s="18">
        <v>0.53947699999999998</v>
      </c>
      <c r="X418" s="18">
        <v>51.7166</v>
      </c>
      <c r="Y418" s="18">
        <v>5.5513700000000004</v>
      </c>
      <c r="Z418" s="18">
        <v>100</v>
      </c>
      <c r="AA418" s="19"/>
      <c r="AB418" s="18">
        <f>IF(Z418="","",Z418-O418)</f>
        <v>99.878265999999996</v>
      </c>
      <c r="AC418" s="18">
        <f t="shared" si="45"/>
        <v>94.326895999999991</v>
      </c>
      <c r="AD418" s="18"/>
      <c r="AE418" s="34">
        <f>IF(M418="","",IF(M418&gt;100,M418, M418+O418))</f>
        <v>100.121734</v>
      </c>
      <c r="AF418" s="37">
        <f>IF(AE418="","",IF(AE418="* * *", Y418, AE418-SUM(S418:X418)))</f>
        <v>5.6731170000000049</v>
      </c>
      <c r="AG418" s="54"/>
      <c r="AH418" s="33"/>
      <c r="AI418" s="34">
        <f>IF(S418="","",IF(AI$6=0, 0, S418/AI$6))</f>
        <v>1.4293758492804169E-2</v>
      </c>
      <c r="AJ418" s="34">
        <f>IF(T418="","",IF(AJ$6=0, 0, T418/AJ$6))</f>
        <v>8.414063798694452E-3</v>
      </c>
      <c r="AK418" s="34">
        <f>IF(U418="","",IF(AK$6=0, 0, U418/AK$6))</f>
        <v>0</v>
      </c>
      <c r="AL418" s="34">
        <f>IF(V418="","",IF(AL$6=0, 0, V418/AL$6))</f>
        <v>0.28861628472870948</v>
      </c>
      <c r="AM418" s="34">
        <f>IF(W418="","",IF(AM$6=0, 0, W418/AM$6))</f>
        <v>1.5217325077923359E-2</v>
      </c>
      <c r="AN418" s="34">
        <f>IF(X418="","",IF(AN$6=0, 0, X418/AN$6))</f>
        <v>0.92223605231340955</v>
      </c>
      <c r="AO418" s="34">
        <f>IF(Y418="","",IF(AO$6=0, 0, Y418/AO$6))</f>
        <v>0.32640957231789153</v>
      </c>
      <c r="AP418" s="34"/>
      <c r="AQ418" s="34">
        <f>IF(AI418="","",AI418*AI$4)</f>
        <v>2.8587516985608338E-2</v>
      </c>
      <c r="AR418" s="33">
        <f>IF(AJ418="","",AJ418*AJ$4)</f>
        <v>8.414063798694452E-3</v>
      </c>
      <c r="AS418" s="34">
        <f>IF(AK418="","",AK418*AK$4)</f>
        <v>0</v>
      </c>
      <c r="AT418" s="34">
        <f>IF(AL418="","",AL418*AL$4)</f>
        <v>0.57723256945741896</v>
      </c>
      <c r="AU418" s="34">
        <f>IF(AM418="","",AM418*AM$4)</f>
        <v>1.5217325077923359E-2</v>
      </c>
      <c r="AV418" s="34">
        <f>IF(AN418="","",AN418*AN$4)</f>
        <v>0.92223605231340955</v>
      </c>
      <c r="AW418" s="34">
        <f>IF(AO418="","",AO418*AO$4)</f>
        <v>0.32640957231789153</v>
      </c>
      <c r="AX418" s="34"/>
      <c r="AY418" s="34">
        <f>IF(AQ418="","",AI418*AI$5)</f>
        <v>1.4293758492804169E-2</v>
      </c>
      <c r="AZ418" s="34">
        <f>IF(AR418="","",AJ418*AJ$5)</f>
        <v>8.414063798694452E-3</v>
      </c>
      <c r="BA418" s="34">
        <f>IF(AS418="","",AK418*AK$5)</f>
        <v>0</v>
      </c>
      <c r="BB418" s="34">
        <f>IF(AT418="","",AL418*AL$5)</f>
        <v>1.4430814236435474</v>
      </c>
      <c r="BC418" s="34">
        <f>IF(AU418="","",AM418*AM$5)</f>
        <v>0</v>
      </c>
      <c r="BD418" s="34">
        <f>IF(AV418="","",AN418*AN$5)</f>
        <v>0.92223605231340955</v>
      </c>
      <c r="BE418" s="34">
        <f>IF(AW418="","",AO418*AO$5)</f>
        <v>0.32640957231789153</v>
      </c>
      <c r="BF418" s="34">
        <f>IF(BE418="","",SUM(AY418:BE418))</f>
        <v>2.7144348705663472</v>
      </c>
      <c r="BG418" s="34"/>
      <c r="BH418" s="34">
        <f>IF(AT418="","",3/AT418)</f>
        <v>5.1972119362909623</v>
      </c>
      <c r="BI418" s="34"/>
      <c r="BJ418" s="34">
        <f>IF(AQ418="","",AQ418*$BH418)</f>
        <v>0.1485753845065243</v>
      </c>
      <c r="BK418" s="34">
        <f>IF(AR418="","",AR418*$BH418)</f>
        <v>4.3729672807288483E-2</v>
      </c>
      <c r="BL418" s="34">
        <f>IF(AS418="","",AS418*$BH418)</f>
        <v>0</v>
      </c>
      <c r="BM418" s="34">
        <f>IF(AT418="","",AT418*$BH418)</f>
        <v>3</v>
      </c>
      <c r="BN418" s="34">
        <f>IF(AU418="","",AU418*$BH418)</f>
        <v>7.9087663533403074E-2</v>
      </c>
      <c r="BO418" s="34">
        <f>IF(AV418="","",AV418*$BH418)</f>
        <v>4.7930562191611088</v>
      </c>
      <c r="BP418" s="34">
        <f t="shared" si="46"/>
        <v>14.107493309591833</v>
      </c>
      <c r="BQ418" s="34">
        <f>IF(AW418="","",AW418*$BH418)</f>
        <v>1.6964197253701738</v>
      </c>
      <c r="BR418" s="34"/>
      <c r="BS418" s="34">
        <f t="shared" si="47"/>
        <v>4.9853612764749213</v>
      </c>
      <c r="BT418" s="34"/>
      <c r="BU418" s="34">
        <f t="shared" si="48"/>
        <v>0.92091233646659698</v>
      </c>
      <c r="BV418" s="34">
        <f t="shared" si="49"/>
        <v>0.92091233646659698</v>
      </c>
      <c r="BW418" s="34">
        <f t="shared" si="50"/>
        <v>1</v>
      </c>
      <c r="BX418" s="34"/>
      <c r="BY418" s="34">
        <f>IF(BV418="","",IF(BQ418=0,0,((BV418/BQ418)*AF418)))</f>
        <v>3.0796879766169631</v>
      </c>
      <c r="BZ418" s="34">
        <f>IF(BY418="","",SUM(S418:X418,BY418))</f>
        <v>97.528304976616965</v>
      </c>
      <c r="CA418" s="18"/>
      <c r="CB418" s="20">
        <v>1.5904000000000001E-2</v>
      </c>
      <c r="CC418" s="20">
        <v>9.8329999999999997E-3</v>
      </c>
      <c r="CD418" s="20">
        <v>5.0460999999999999E-2</v>
      </c>
      <c r="CE418" s="20">
        <v>1.2376E-2</v>
      </c>
      <c r="CF418" s="20">
        <v>8.7379999999999992E-3</v>
      </c>
      <c r="CG418" s="20">
        <v>3.1435999999999999E-2</v>
      </c>
      <c r="CH418" s="20"/>
      <c r="CI418" s="21">
        <v>3.9429799999999999</v>
      </c>
      <c r="CJ418" s="21">
        <v>3.3865699999999999</v>
      </c>
      <c r="CK418" s="21">
        <v>-19.968</v>
      </c>
      <c r="CL418" s="21">
        <v>0.36748700000000001</v>
      </c>
      <c r="CM418" s="21">
        <v>2.38544</v>
      </c>
      <c r="CN418" s="21">
        <v>0.34475800000000001</v>
      </c>
      <c r="CO418" s="21"/>
      <c r="CP418" s="20">
        <v>73.404700000000005</v>
      </c>
      <c r="CQ418" s="20">
        <v>52.731099999999998</v>
      </c>
      <c r="CR418" s="20">
        <v>10.794499999999999</v>
      </c>
      <c r="CS418" s="20">
        <v>1115.79</v>
      </c>
      <c r="CT418" s="20"/>
      <c r="CU418" s="22">
        <v>44272.825787037</v>
      </c>
      <c r="CV418" s="22"/>
    </row>
    <row r="419" spans="1:100" s="17" customFormat="1" x14ac:dyDescent="0.25">
      <c r="A419" s="17" t="s">
        <v>50</v>
      </c>
      <c r="B419" s="17">
        <v>2491</v>
      </c>
      <c r="C419" s="17">
        <v>30</v>
      </c>
      <c r="E419" s="18">
        <v>0.56417600000000001</v>
      </c>
      <c r="F419" s="18">
        <v>0.199932</v>
      </c>
      <c r="G419" s="18">
        <v>0</v>
      </c>
      <c r="H419" s="18">
        <v>18.002500000000001</v>
      </c>
      <c r="I419" s="18">
        <v>0.58209299999999997</v>
      </c>
      <c r="J419" s="18">
        <v>36.9099</v>
      </c>
      <c r="K419" s="18">
        <v>43.419600000000003</v>
      </c>
      <c r="L419" s="18">
        <v>0.321851</v>
      </c>
      <c r="M419" s="18">
        <v>100</v>
      </c>
      <c r="N419" s="18"/>
      <c r="O419" s="18">
        <v>0.13134999999999999</v>
      </c>
      <c r="P419" s="18">
        <v>43.2883</v>
      </c>
      <c r="Q419" s="18">
        <f t="shared" si="44"/>
        <v>99.868650000000002</v>
      </c>
      <c r="R419" s="18"/>
      <c r="S419" s="18">
        <v>0.76049599999999995</v>
      </c>
      <c r="T419" s="18">
        <v>0.33154800000000001</v>
      </c>
      <c r="U419" s="18">
        <v>0</v>
      </c>
      <c r="V419" s="18">
        <v>41.250900000000001</v>
      </c>
      <c r="W419" s="18">
        <v>0.58209299999999997</v>
      </c>
      <c r="X419" s="18">
        <v>51.644300000000001</v>
      </c>
      <c r="Y419" s="18">
        <v>5.4305899999999996</v>
      </c>
      <c r="Z419" s="18">
        <v>100</v>
      </c>
      <c r="AA419" s="19"/>
      <c r="AB419" s="18">
        <f>IF(Z419="","",Z419-O419)</f>
        <v>99.868650000000002</v>
      </c>
      <c r="AC419" s="18">
        <f t="shared" si="45"/>
        <v>94.438060000000007</v>
      </c>
      <c r="AD419" s="18"/>
      <c r="AE419" s="34">
        <f>IF(M419="","",IF(M419&gt;100,M419, M419+O419))</f>
        <v>100.13135</v>
      </c>
      <c r="AF419" s="37">
        <f>IF(AE419="","",IF(AE419="* * *", Y419, AE419-SUM(S419:X419)))</f>
        <v>5.5620129999999932</v>
      </c>
      <c r="AG419" s="54"/>
      <c r="AH419" s="33"/>
      <c r="AI419" s="34">
        <f>IF(S419="","",IF(AI$6=0, 0, S419/AI$6))</f>
        <v>1.2270232437018122E-2</v>
      </c>
      <c r="AJ419" s="34">
        <f>IF(T419="","",IF(AJ$6=0, 0, T419/AJ$6))</f>
        <v>8.225997335311588E-3</v>
      </c>
      <c r="AK419" s="34">
        <f>IF(U419="","",IF(AK$6=0, 0, U419/AK$6))</f>
        <v>0</v>
      </c>
      <c r="AL419" s="34">
        <f>IF(V419="","",IF(AL$6=0, 0, V419/AL$6))</f>
        <v>0.29061283943895827</v>
      </c>
      <c r="AM419" s="34">
        <f>IF(W419="","",IF(AM$6=0, 0, W419/AM$6))</f>
        <v>1.6419418078219537E-2</v>
      </c>
      <c r="AN419" s="34">
        <f>IF(X419="","",IF(AN$6=0, 0, X419/AN$6))</f>
        <v>0.92094676286703725</v>
      </c>
      <c r="AO419" s="34">
        <f>IF(Y419="","",IF(AO$6=0, 0, Y419/AO$6))</f>
        <v>0.31930794728757378</v>
      </c>
      <c r="AP419" s="34"/>
      <c r="AQ419" s="34">
        <f>IF(AI419="","",AI419*AI$4)</f>
        <v>2.4540464874036244E-2</v>
      </c>
      <c r="AR419" s="33">
        <f>IF(AJ419="","",AJ419*AJ$4)</f>
        <v>8.225997335311588E-3</v>
      </c>
      <c r="AS419" s="34">
        <f>IF(AK419="","",AK419*AK$4)</f>
        <v>0</v>
      </c>
      <c r="AT419" s="34">
        <f>IF(AL419="","",AL419*AL$4)</f>
        <v>0.58122567887791654</v>
      </c>
      <c r="AU419" s="34">
        <f>IF(AM419="","",AM419*AM$4)</f>
        <v>1.6419418078219537E-2</v>
      </c>
      <c r="AV419" s="34">
        <f>IF(AN419="","",AN419*AN$4)</f>
        <v>0.92094676286703725</v>
      </c>
      <c r="AW419" s="34">
        <f>IF(AO419="","",AO419*AO$4)</f>
        <v>0.31930794728757378</v>
      </c>
      <c r="AX419" s="34"/>
      <c r="AY419" s="34">
        <f>IF(AQ419="","",AI419*AI$5)</f>
        <v>1.2270232437018122E-2</v>
      </c>
      <c r="AZ419" s="34">
        <f>IF(AR419="","",AJ419*AJ$5)</f>
        <v>8.225997335311588E-3</v>
      </c>
      <c r="BA419" s="34">
        <f>IF(AS419="","",AK419*AK$5)</f>
        <v>0</v>
      </c>
      <c r="BB419" s="34">
        <f>IF(AT419="","",AL419*AL$5)</f>
        <v>1.4530641971947913</v>
      </c>
      <c r="BC419" s="34">
        <f>IF(AU419="","",AM419*AM$5)</f>
        <v>0</v>
      </c>
      <c r="BD419" s="34">
        <f>IF(AV419="","",AN419*AN$5)</f>
        <v>0.92094676286703725</v>
      </c>
      <c r="BE419" s="34">
        <f>IF(AW419="","",AO419*AO$5)</f>
        <v>0.31930794728757378</v>
      </c>
      <c r="BF419" s="34">
        <f>IF(BE419="","",SUM(AY419:BE419))</f>
        <v>2.7138151371217321</v>
      </c>
      <c r="BG419" s="34"/>
      <c r="BH419" s="34">
        <f>IF(AT419="","",3/AT419)</f>
        <v>5.161506294408122</v>
      </c>
      <c r="BI419" s="34"/>
      <c r="BJ419" s="34">
        <f>IF(AQ419="","",AQ419*$BH419)</f>
        <v>0.1266657639150395</v>
      </c>
      <c r="BK419" s="34">
        <f>IF(AR419="","",AR419*$BH419)</f>
        <v>4.2458537023995199E-2</v>
      </c>
      <c r="BL419" s="34">
        <f>IF(AS419="","",AS419*$BH419)</f>
        <v>0</v>
      </c>
      <c r="BM419" s="34">
        <f>IF(AT419="","",AT419*$BH419)</f>
        <v>3</v>
      </c>
      <c r="BN419" s="34">
        <f>IF(AU419="","",AU419*$BH419)</f>
        <v>8.4748929761248648E-2</v>
      </c>
      <c r="BO419" s="34">
        <f>IF(AV419="","",AV419*$BH419)</f>
        <v>4.7534725133529969</v>
      </c>
      <c r="BP419" s="34">
        <f t="shared" si="46"/>
        <v>14.007373912113861</v>
      </c>
      <c r="BQ419" s="34">
        <f>IF(AW419="","",AW419*$BH419)</f>
        <v>1.6481099797793488</v>
      </c>
      <c r="BR419" s="34"/>
      <c r="BS419" s="34">
        <f t="shared" si="47"/>
        <v>4.9225968142920316</v>
      </c>
      <c r="BT419" s="34"/>
      <c r="BU419" s="34">
        <f t="shared" si="48"/>
        <v>0.9152510702387513</v>
      </c>
      <c r="BV419" s="34">
        <f t="shared" si="49"/>
        <v>0.9152510702387513</v>
      </c>
      <c r="BW419" s="34">
        <f t="shared" si="50"/>
        <v>1</v>
      </c>
      <c r="BX419" s="34"/>
      <c r="BY419" s="34">
        <f>IF(BV419="","",IF(BQ419=0,0,((BV419/BQ419)*AF419)))</f>
        <v>3.0887734516439145</v>
      </c>
      <c r="BZ419" s="34">
        <f>IF(BY419="","",SUM(S419:X419,BY419))</f>
        <v>97.658110451643921</v>
      </c>
      <c r="CA419" s="18"/>
      <c r="CB419" s="20">
        <v>1.5706999999999999E-2</v>
      </c>
      <c r="CC419" s="20">
        <v>9.9970000000000007E-3</v>
      </c>
      <c r="CD419" s="20">
        <v>4.9825000000000001E-2</v>
      </c>
      <c r="CE419" s="20">
        <v>1.2403000000000001E-2</v>
      </c>
      <c r="CF419" s="20">
        <v>8.9849999999999999E-3</v>
      </c>
      <c r="CG419" s="20">
        <v>3.0664E-2</v>
      </c>
      <c r="CH419" s="20"/>
      <c r="CI419" s="21">
        <v>4.3033599999999996</v>
      </c>
      <c r="CJ419" s="21">
        <v>3.4674100000000001</v>
      </c>
      <c r="CK419" s="21">
        <v>-19.855</v>
      </c>
      <c r="CL419" s="21">
        <v>0.36608099999999999</v>
      </c>
      <c r="CM419" s="21">
        <v>2.2934999999999999</v>
      </c>
      <c r="CN419" s="21">
        <v>0.34485900000000003</v>
      </c>
      <c r="CO419" s="21"/>
      <c r="CP419" s="20">
        <v>73.441699999999997</v>
      </c>
      <c r="CQ419" s="20">
        <v>52.716000000000001</v>
      </c>
      <c r="CR419" s="20">
        <v>10.794</v>
      </c>
      <c r="CS419" s="20">
        <v>1155.75</v>
      </c>
      <c r="CT419" s="20"/>
      <c r="CU419" s="22">
        <v>44272.827592592599</v>
      </c>
      <c r="CV419" s="22"/>
    </row>
    <row r="420" spans="1:100" s="17" customFormat="1" x14ac:dyDescent="0.25">
      <c r="A420" s="17" t="s">
        <v>50</v>
      </c>
      <c r="B420" s="17">
        <v>2492</v>
      </c>
      <c r="C420" s="17">
        <v>31</v>
      </c>
      <c r="E420" s="18">
        <v>0.59875</v>
      </c>
      <c r="F420" s="18">
        <v>0.203678</v>
      </c>
      <c r="G420" s="18">
        <v>0</v>
      </c>
      <c r="H420" s="18">
        <v>17.965199999999999</v>
      </c>
      <c r="I420" s="18">
        <v>0.564612</v>
      </c>
      <c r="J420" s="18">
        <v>37.139299999999999</v>
      </c>
      <c r="K420" s="18">
        <v>43.222700000000003</v>
      </c>
      <c r="L420" s="18">
        <v>0.30579699999999999</v>
      </c>
      <c r="M420" s="18">
        <v>100</v>
      </c>
      <c r="N420" s="18"/>
      <c r="O420" s="18">
        <v>0.12740499999999999</v>
      </c>
      <c r="P420" s="18">
        <v>43.095300000000002</v>
      </c>
      <c r="Q420" s="18">
        <f t="shared" si="44"/>
        <v>99.872595000000004</v>
      </c>
      <c r="R420" s="18"/>
      <c r="S420" s="18">
        <v>0.80710099999999996</v>
      </c>
      <c r="T420" s="18">
        <v>0.33775899999999998</v>
      </c>
      <c r="U420" s="18">
        <v>0</v>
      </c>
      <c r="V420" s="18">
        <v>41.165500000000002</v>
      </c>
      <c r="W420" s="18">
        <v>0.564612</v>
      </c>
      <c r="X420" s="18">
        <v>51.965299999999999</v>
      </c>
      <c r="Y420" s="18">
        <v>5.1597099999999996</v>
      </c>
      <c r="Z420" s="18">
        <v>100</v>
      </c>
      <c r="AA420" s="19"/>
      <c r="AB420" s="18">
        <f>IF(Z420="","",Z420-O420)</f>
        <v>99.872595000000004</v>
      </c>
      <c r="AC420" s="18">
        <f t="shared" si="45"/>
        <v>94.712885</v>
      </c>
      <c r="AD420" s="18"/>
      <c r="AE420" s="34">
        <f>IF(M420="","",IF(M420&gt;100,M420, M420+O420))</f>
        <v>100.127405</v>
      </c>
      <c r="AF420" s="37">
        <f>IF(AE420="","",IF(AE420="* * *", Y420, AE420-SUM(S420:X420)))</f>
        <v>5.2871329999999972</v>
      </c>
      <c r="AG420" s="54"/>
      <c r="AH420" s="33"/>
      <c r="AI420" s="34">
        <f>IF(S420="","",IF(AI$6=0, 0, S420/AI$6))</f>
        <v>1.3022181405490316E-2</v>
      </c>
      <c r="AJ420" s="34">
        <f>IF(T420="","",IF(AJ$6=0, 0, T420/AJ$6))</f>
        <v>8.3800977052417951E-3</v>
      </c>
      <c r="AK420" s="34">
        <f>IF(U420="","",IF(AK$6=0, 0, U420/AK$6))</f>
        <v>0</v>
      </c>
      <c r="AL420" s="34">
        <f>IF(V420="","",IF(AL$6=0, 0, V420/AL$6))</f>
        <v>0.29001119592359043</v>
      </c>
      <c r="AM420" s="34">
        <f>IF(W420="","",IF(AM$6=0, 0, W420/AM$6))</f>
        <v>1.5926321876366303E-2</v>
      </c>
      <c r="AN420" s="34">
        <f>IF(X420="","",IF(AN$6=0, 0, X420/AN$6))</f>
        <v>0.92667099401898079</v>
      </c>
      <c r="AO420" s="34">
        <f>IF(Y420="","",IF(AO$6=0, 0, Y420/AO$6))</f>
        <v>0.30338073923812464</v>
      </c>
      <c r="AP420" s="34"/>
      <c r="AQ420" s="34">
        <f>IF(AI420="","",AI420*AI$4)</f>
        <v>2.6044362810980631E-2</v>
      </c>
      <c r="AR420" s="33">
        <f>IF(AJ420="","",AJ420*AJ$4)</f>
        <v>8.3800977052417951E-3</v>
      </c>
      <c r="AS420" s="34">
        <f>IF(AK420="","",AK420*AK$4)</f>
        <v>0</v>
      </c>
      <c r="AT420" s="34">
        <f>IF(AL420="","",AL420*AL$4)</f>
        <v>0.58002239184718085</v>
      </c>
      <c r="AU420" s="34">
        <f>IF(AM420="","",AM420*AM$4)</f>
        <v>1.5926321876366303E-2</v>
      </c>
      <c r="AV420" s="34">
        <f>IF(AN420="","",AN420*AN$4)</f>
        <v>0.92667099401898079</v>
      </c>
      <c r="AW420" s="34">
        <f>IF(AO420="","",AO420*AO$4)</f>
        <v>0.30338073923812464</v>
      </c>
      <c r="AX420" s="34"/>
      <c r="AY420" s="34">
        <f>IF(AQ420="","",AI420*AI$5)</f>
        <v>1.3022181405490316E-2</v>
      </c>
      <c r="AZ420" s="34">
        <f>IF(AR420="","",AJ420*AJ$5)</f>
        <v>8.3800977052417951E-3</v>
      </c>
      <c r="BA420" s="34">
        <f>IF(AS420="","",AK420*AK$5)</f>
        <v>0</v>
      </c>
      <c r="BB420" s="34">
        <f>IF(AT420="","",AL420*AL$5)</f>
        <v>1.4500559796179522</v>
      </c>
      <c r="BC420" s="34">
        <f>IF(AU420="","",AM420*AM$5)</f>
        <v>0</v>
      </c>
      <c r="BD420" s="34">
        <f>IF(AV420="","",AN420*AN$5)</f>
        <v>0.92667099401898079</v>
      </c>
      <c r="BE420" s="34">
        <f>IF(AW420="","",AO420*AO$5)</f>
        <v>0.30338073923812464</v>
      </c>
      <c r="BF420" s="34">
        <f>IF(BE420="","",SUM(AY420:BE420))</f>
        <v>2.7015099919857897</v>
      </c>
      <c r="BG420" s="34"/>
      <c r="BH420" s="34">
        <f>IF(AT420="","",3/AT420)</f>
        <v>5.1722141113310904</v>
      </c>
      <c r="BI420" s="34"/>
      <c r="BJ420" s="34">
        <f>IF(AQ420="","",AQ420*$BH420)</f>
        <v>0.13470702085158068</v>
      </c>
      <c r="BK420" s="34">
        <f>IF(AR420="","",AR420*$BH420)</f>
        <v>4.3343659605384902E-2</v>
      </c>
      <c r="BL420" s="34">
        <f>IF(AS420="","",AS420*$BH420)</f>
        <v>0</v>
      </c>
      <c r="BM420" s="34">
        <f>IF(AT420="","",AT420*$BH420)</f>
        <v>3</v>
      </c>
      <c r="BN420" s="34">
        <f>IF(AU420="","",AU420*$BH420)</f>
        <v>8.2374346750542837E-2</v>
      </c>
      <c r="BO420" s="34">
        <f>IF(AV420="","",AV420*$BH420)</f>
        <v>4.7929407918261813</v>
      </c>
      <c r="BP420" s="34">
        <f t="shared" si="46"/>
        <v>13.972788102450842</v>
      </c>
      <c r="BQ420" s="34">
        <f>IF(AW420="","",AW420*$BH420)</f>
        <v>1.5691501405934862</v>
      </c>
      <c r="BR420" s="34"/>
      <c r="BS420" s="34">
        <f t="shared" si="47"/>
        <v>4.9709914722831465</v>
      </c>
      <c r="BT420" s="34"/>
      <c r="BU420" s="34">
        <f t="shared" si="48"/>
        <v>0.91762565324945711</v>
      </c>
      <c r="BV420" s="34">
        <f t="shared" si="49"/>
        <v>0.91762565324945711</v>
      </c>
      <c r="BW420" s="34">
        <f t="shared" si="50"/>
        <v>1</v>
      </c>
      <c r="BX420" s="34"/>
      <c r="BY420" s="34">
        <f>IF(BV420="","",IF(BQ420=0,0,((BV420/BQ420)*AF420)))</f>
        <v>3.0918704000541188</v>
      </c>
      <c r="BZ420" s="34">
        <f>IF(BY420="","",SUM(S420:X420,BY420))</f>
        <v>97.932142400054119</v>
      </c>
      <c r="CA420" s="18"/>
      <c r="CB420" s="20">
        <v>1.6129999999999999E-2</v>
      </c>
      <c r="CC420" s="20">
        <v>9.979E-3</v>
      </c>
      <c r="CD420" s="20">
        <v>5.0227000000000001E-2</v>
      </c>
      <c r="CE420" s="20">
        <v>1.2251E-2</v>
      </c>
      <c r="CF420" s="20">
        <v>9.1229999999999992E-3</v>
      </c>
      <c r="CG420" s="20">
        <v>3.1509000000000002E-2</v>
      </c>
      <c r="CH420" s="20"/>
      <c r="CI420" s="21">
        <v>4.1749099999999997</v>
      </c>
      <c r="CJ420" s="21">
        <v>3.4183699999999999</v>
      </c>
      <c r="CK420" s="21">
        <v>-23.417000000000002</v>
      </c>
      <c r="CL420" s="21">
        <v>0.36643500000000001</v>
      </c>
      <c r="CM420" s="21">
        <v>2.3375900000000001</v>
      </c>
      <c r="CN420" s="21">
        <v>0.34386699999999998</v>
      </c>
      <c r="CO420" s="21"/>
      <c r="CP420" s="20">
        <v>73.4786</v>
      </c>
      <c r="CQ420" s="20">
        <v>52.701000000000001</v>
      </c>
      <c r="CR420" s="20">
        <v>10.7935</v>
      </c>
      <c r="CS420" s="20">
        <v>1195.58</v>
      </c>
      <c r="CT420" s="20"/>
      <c r="CU420" s="22">
        <v>44272.829351851899</v>
      </c>
      <c r="CV420" s="22"/>
    </row>
    <row r="421" spans="1:100" s="17" customFormat="1" x14ac:dyDescent="0.25">
      <c r="A421" s="17" t="s">
        <v>50</v>
      </c>
      <c r="B421" s="17">
        <v>2493</v>
      </c>
      <c r="C421" s="17">
        <v>32</v>
      </c>
      <c r="E421" s="18">
        <v>0.54530100000000004</v>
      </c>
      <c r="F421" s="18">
        <v>0.18979599999999999</v>
      </c>
      <c r="G421" s="18">
        <v>0</v>
      </c>
      <c r="H421" s="18">
        <v>18.0946</v>
      </c>
      <c r="I421" s="18">
        <v>0.56874000000000002</v>
      </c>
      <c r="J421" s="18">
        <v>37.510399999999997</v>
      </c>
      <c r="K421" s="18">
        <v>42.828299999999999</v>
      </c>
      <c r="L421" s="18">
        <v>0.26282699999999998</v>
      </c>
      <c r="M421" s="18">
        <v>100</v>
      </c>
      <c r="N421" s="18"/>
      <c r="O421" s="18">
        <v>0.12833700000000001</v>
      </c>
      <c r="P421" s="18">
        <v>42.6999</v>
      </c>
      <c r="Q421" s="18">
        <f t="shared" si="44"/>
        <v>99.871662999999998</v>
      </c>
      <c r="R421" s="18"/>
      <c r="S421" s="18">
        <v>0.73505399999999999</v>
      </c>
      <c r="T421" s="18">
        <v>0.31473899999999999</v>
      </c>
      <c r="U421" s="18">
        <v>0</v>
      </c>
      <c r="V421" s="18">
        <v>41.4621</v>
      </c>
      <c r="W421" s="18">
        <v>0.56874000000000002</v>
      </c>
      <c r="X421" s="18">
        <v>52.484699999999997</v>
      </c>
      <c r="Y421" s="18">
        <v>4.4346800000000002</v>
      </c>
      <c r="Z421" s="18">
        <v>100</v>
      </c>
      <c r="AA421" s="19"/>
      <c r="AB421" s="18">
        <f>IF(Z421="","",Z421-O421)</f>
        <v>99.871662999999998</v>
      </c>
      <c r="AC421" s="18">
        <f t="shared" si="45"/>
        <v>95.436982999999998</v>
      </c>
      <c r="AD421" s="18"/>
      <c r="AE421" s="34">
        <f>IF(M421="","",IF(M421&gt;100,M421, M421+O421))</f>
        <v>100.128337</v>
      </c>
      <c r="AF421" s="37">
        <f>IF(AE421="","",IF(AE421="* * *", Y421, AE421-SUM(S421:X421)))</f>
        <v>4.5630040000000065</v>
      </c>
      <c r="AG421" s="54"/>
      <c r="AH421" s="33"/>
      <c r="AI421" s="34">
        <f>IF(S421="","",IF(AI$6=0, 0, S421/AI$6))</f>
        <v>1.1859738162672676E-2</v>
      </c>
      <c r="AJ421" s="34">
        <f>IF(T421="","",IF(AJ$6=0, 0, T421/AJ$6))</f>
        <v>7.8089512689524104E-3</v>
      </c>
      <c r="AK421" s="34">
        <f>IF(U421="","",IF(AK$6=0, 0, U421/AK$6))</f>
        <v>0</v>
      </c>
      <c r="AL421" s="34">
        <f>IF(V421="","",IF(AL$6=0, 0, V421/AL$6))</f>
        <v>0.2921007447134979</v>
      </c>
      <c r="AM421" s="34">
        <f>IF(W421="","",IF(AM$6=0, 0, W421/AM$6))</f>
        <v>1.604276264756075E-2</v>
      </c>
      <c r="AN421" s="34">
        <f>IF(X421="","",IF(AN$6=0, 0, X421/AN$6))</f>
        <v>0.93593319233773309</v>
      </c>
      <c r="AO421" s="34">
        <f>IF(Y421="","",IF(AO$6=0, 0, Y421/AO$6))</f>
        <v>0.260750409748712</v>
      </c>
      <c r="AP421" s="34"/>
      <c r="AQ421" s="34">
        <f>IF(AI421="","",AI421*AI$4)</f>
        <v>2.3719476325345351E-2</v>
      </c>
      <c r="AR421" s="33">
        <f>IF(AJ421="","",AJ421*AJ$4)</f>
        <v>7.8089512689524104E-3</v>
      </c>
      <c r="AS421" s="34">
        <f>IF(AK421="","",AK421*AK$4)</f>
        <v>0</v>
      </c>
      <c r="AT421" s="34">
        <f>IF(AL421="","",AL421*AL$4)</f>
        <v>0.58420148942699579</v>
      </c>
      <c r="AU421" s="34">
        <f>IF(AM421="","",AM421*AM$4)</f>
        <v>1.604276264756075E-2</v>
      </c>
      <c r="AV421" s="34">
        <f>IF(AN421="","",AN421*AN$4)</f>
        <v>0.93593319233773309</v>
      </c>
      <c r="AW421" s="34">
        <f>IF(AO421="","",AO421*AO$4)</f>
        <v>0.260750409748712</v>
      </c>
      <c r="AX421" s="34"/>
      <c r="AY421" s="34">
        <f>IF(AQ421="","",AI421*AI$5)</f>
        <v>1.1859738162672676E-2</v>
      </c>
      <c r="AZ421" s="34">
        <f>IF(AR421="","",AJ421*AJ$5)</f>
        <v>7.8089512689524104E-3</v>
      </c>
      <c r="BA421" s="34">
        <f>IF(AS421="","",AK421*AK$5)</f>
        <v>0</v>
      </c>
      <c r="BB421" s="34">
        <f>IF(AT421="","",AL421*AL$5)</f>
        <v>1.4605037235674896</v>
      </c>
      <c r="BC421" s="34">
        <f>IF(AU421="","",AM421*AM$5)</f>
        <v>0</v>
      </c>
      <c r="BD421" s="34">
        <f>IF(AV421="","",AN421*AN$5)</f>
        <v>0.93593319233773309</v>
      </c>
      <c r="BE421" s="34">
        <f>IF(AW421="","",AO421*AO$5)</f>
        <v>0.260750409748712</v>
      </c>
      <c r="BF421" s="34">
        <f>IF(BE421="","",SUM(AY421:BE421))</f>
        <v>2.6768560150855598</v>
      </c>
      <c r="BG421" s="34"/>
      <c r="BH421" s="34">
        <f>IF(AT421="","",3/AT421)</f>
        <v>5.1352145694501727</v>
      </c>
      <c r="BI421" s="34"/>
      <c r="BJ421" s="34">
        <f>IF(AQ421="","",AQ421*$BH421)</f>
        <v>0.12180460040564189</v>
      </c>
      <c r="BK421" s="34">
        <f>IF(AR421="","",AR421*$BH421)</f>
        <v>4.0100640328450829E-2</v>
      </c>
      <c r="BL421" s="34">
        <f>IF(AS421="","",AS421*$BH421)</f>
        <v>0</v>
      </c>
      <c r="BM421" s="34">
        <f>IF(AT421="","",AT421*$BH421)</f>
        <v>3</v>
      </c>
      <c r="BN421" s="34">
        <f>IF(AU421="","",AU421*$BH421)</f>
        <v>8.2383028481984991E-2</v>
      </c>
      <c r="BO421" s="34">
        <f>IF(AV421="","",AV421*$BH421)</f>
        <v>4.806217765324738</v>
      </c>
      <c r="BP421" s="34">
        <f t="shared" si="46"/>
        <v>13.746230008987698</v>
      </c>
      <c r="BQ421" s="34">
        <f>IF(AW421="","",AW421*$BH421)</f>
        <v>1.3390093031316883</v>
      </c>
      <c r="BR421" s="34"/>
      <c r="BS421" s="34">
        <f t="shared" si="47"/>
        <v>4.9681230060588311</v>
      </c>
      <c r="BT421" s="34"/>
      <c r="BU421" s="34">
        <f t="shared" si="48"/>
        <v>0.91761697151801502</v>
      </c>
      <c r="BV421" s="34">
        <f t="shared" si="49"/>
        <v>0.91761697151801502</v>
      </c>
      <c r="BW421" s="34">
        <f t="shared" si="50"/>
        <v>1</v>
      </c>
      <c r="BX421" s="34"/>
      <c r="BY421" s="34">
        <f>IF(BV421="","",IF(BQ421=0,0,((BV421/BQ421)*AF421)))</f>
        <v>3.127005840595571</v>
      </c>
      <c r="BZ421" s="34">
        <f>IF(BY421="","",SUM(S421:X421,BY421))</f>
        <v>98.692338840595568</v>
      </c>
      <c r="CA421" s="18"/>
      <c r="CB421" s="20">
        <v>1.5480000000000001E-2</v>
      </c>
      <c r="CC421" s="20">
        <v>1.0145E-2</v>
      </c>
      <c r="CD421" s="20">
        <v>5.0029999999999998E-2</v>
      </c>
      <c r="CE421" s="20">
        <v>1.3134E-2</v>
      </c>
      <c r="CF421" s="20">
        <v>8.7460000000000003E-3</v>
      </c>
      <c r="CG421" s="20">
        <v>3.0204000000000002E-2</v>
      </c>
      <c r="CH421" s="20"/>
      <c r="CI421" s="21">
        <v>4.3779000000000003</v>
      </c>
      <c r="CJ421" s="21">
        <v>3.6268699999999998</v>
      </c>
      <c r="CK421" s="21">
        <v>-16.228999999999999</v>
      </c>
      <c r="CL421" s="21">
        <v>0.36506100000000002</v>
      </c>
      <c r="CM421" s="21">
        <v>2.31453</v>
      </c>
      <c r="CN421" s="21">
        <v>0.341775</v>
      </c>
      <c r="CO421" s="21"/>
      <c r="CP421" s="20">
        <v>73.515299999999996</v>
      </c>
      <c r="CQ421" s="20">
        <v>52.685699999999997</v>
      </c>
      <c r="CR421" s="20">
        <v>10.792999999999999</v>
      </c>
      <c r="CS421" s="20">
        <v>1235.3399999999999</v>
      </c>
      <c r="CT421" s="20"/>
      <c r="CU421" s="22">
        <v>44272.831134259301</v>
      </c>
      <c r="CV421" s="22"/>
    </row>
    <row r="422" spans="1:100" s="17" customFormat="1" x14ac:dyDescent="0.25">
      <c r="A422" s="17" t="s">
        <v>50</v>
      </c>
      <c r="B422" s="17">
        <v>2494</v>
      </c>
      <c r="C422" s="17">
        <v>33</v>
      </c>
      <c r="E422" s="18">
        <v>0.53490599999999999</v>
      </c>
      <c r="F422" s="18">
        <v>0.19284399999999999</v>
      </c>
      <c r="G422" s="18">
        <v>0</v>
      </c>
      <c r="H422" s="18">
        <v>18.225000000000001</v>
      </c>
      <c r="I422" s="18">
        <v>0.61684300000000003</v>
      </c>
      <c r="J422" s="18">
        <v>37.4587</v>
      </c>
      <c r="K422" s="18">
        <v>42.724600000000002</v>
      </c>
      <c r="L422" s="18">
        <v>0.247083</v>
      </c>
      <c r="M422" s="18">
        <v>100</v>
      </c>
      <c r="N422" s="18"/>
      <c r="O422" s="18">
        <v>0.13919100000000001</v>
      </c>
      <c r="P422" s="18">
        <v>42.5854</v>
      </c>
      <c r="Q422" s="18">
        <f t="shared" si="44"/>
        <v>99.860809000000003</v>
      </c>
      <c r="R422" s="18"/>
      <c r="S422" s="18">
        <v>0.72104199999999996</v>
      </c>
      <c r="T422" s="18">
        <v>0.31979299999999999</v>
      </c>
      <c r="U422" s="18">
        <v>0</v>
      </c>
      <c r="V422" s="18">
        <v>41.760899999999999</v>
      </c>
      <c r="W422" s="18">
        <v>0.61684300000000003</v>
      </c>
      <c r="X422" s="18">
        <v>52.412300000000002</v>
      </c>
      <c r="Y422" s="18">
        <v>4.1690399999999999</v>
      </c>
      <c r="Z422" s="18">
        <v>100</v>
      </c>
      <c r="AA422" s="19"/>
      <c r="AB422" s="18">
        <f>IF(Z422="","",Z422-O422)</f>
        <v>99.860809000000003</v>
      </c>
      <c r="AC422" s="18">
        <f t="shared" si="45"/>
        <v>95.691769000000008</v>
      </c>
      <c r="AD422" s="18"/>
      <c r="AE422" s="34">
        <f>IF(M422="","",IF(M422&gt;100,M422, M422+O422))</f>
        <v>100.139191</v>
      </c>
      <c r="AF422" s="37">
        <f>IF(AE422="","",IF(AE422="* * *", Y422, AE422-SUM(S422:X422)))</f>
        <v>4.3083129999999841</v>
      </c>
      <c r="AG422" s="54"/>
      <c r="AH422" s="33"/>
      <c r="AI422" s="34">
        <f>IF(S422="","",IF(AI$6=0, 0, S422/AI$6))</f>
        <v>1.163366136949099E-2</v>
      </c>
      <c r="AJ422" s="34">
        <f>IF(T422="","",IF(AJ$6=0, 0, T422/AJ$6))</f>
        <v>7.9343454517937038E-3</v>
      </c>
      <c r="AK422" s="34">
        <f>IF(U422="","",IF(AK$6=0, 0, U422/AK$6))</f>
        <v>0</v>
      </c>
      <c r="AL422" s="34">
        <f>IF(V422="","",IF(AL$6=0, 0, V422/AL$6))</f>
        <v>0.29420579251668183</v>
      </c>
      <c r="AM422" s="34">
        <f>IF(W422="","",IF(AM$6=0, 0, W422/AM$6))</f>
        <v>1.7399630481079783E-2</v>
      </c>
      <c r="AN422" s="34">
        <f>IF(X422="","",IF(AN$6=0, 0, X422/AN$6))</f>
        <v>0.93464211964178079</v>
      </c>
      <c r="AO422" s="34">
        <f>IF(Y422="","",IF(AO$6=0, 0, Y422/AO$6))</f>
        <v>0.24513130333164287</v>
      </c>
      <c r="AP422" s="34"/>
      <c r="AQ422" s="34">
        <f>IF(AI422="","",AI422*AI$4)</f>
        <v>2.326732273898198E-2</v>
      </c>
      <c r="AR422" s="33">
        <f>IF(AJ422="","",AJ422*AJ$4)</f>
        <v>7.9343454517937038E-3</v>
      </c>
      <c r="AS422" s="34">
        <f>IF(AK422="","",AK422*AK$4)</f>
        <v>0</v>
      </c>
      <c r="AT422" s="34">
        <f>IF(AL422="","",AL422*AL$4)</f>
        <v>0.58841158503336366</v>
      </c>
      <c r="AU422" s="34">
        <f>IF(AM422="","",AM422*AM$4)</f>
        <v>1.7399630481079783E-2</v>
      </c>
      <c r="AV422" s="34">
        <f>IF(AN422="","",AN422*AN$4)</f>
        <v>0.93464211964178079</v>
      </c>
      <c r="AW422" s="34">
        <f>IF(AO422="","",AO422*AO$4)</f>
        <v>0.24513130333164287</v>
      </c>
      <c r="AX422" s="34"/>
      <c r="AY422" s="34">
        <f>IF(AQ422="","",AI422*AI$5)</f>
        <v>1.163366136949099E-2</v>
      </c>
      <c r="AZ422" s="34">
        <f>IF(AR422="","",AJ422*AJ$5)</f>
        <v>7.9343454517937038E-3</v>
      </c>
      <c r="BA422" s="34">
        <f>IF(AS422="","",AK422*AK$5)</f>
        <v>0</v>
      </c>
      <c r="BB422" s="34">
        <f>IF(AT422="","",AL422*AL$5)</f>
        <v>1.4710289625834092</v>
      </c>
      <c r="BC422" s="34">
        <f>IF(AU422="","",AM422*AM$5)</f>
        <v>0</v>
      </c>
      <c r="BD422" s="34">
        <f>IF(AV422="","",AN422*AN$5)</f>
        <v>0.93464211964178079</v>
      </c>
      <c r="BE422" s="34">
        <f>IF(AW422="","",AO422*AO$5)</f>
        <v>0.24513130333164287</v>
      </c>
      <c r="BF422" s="34">
        <f>IF(BE422="","",SUM(AY422:BE422))</f>
        <v>2.6703703923781172</v>
      </c>
      <c r="BG422" s="34"/>
      <c r="BH422" s="34">
        <f>IF(AT422="","",3/AT422)</f>
        <v>5.0984720156893175</v>
      </c>
      <c r="BI422" s="34"/>
      <c r="BJ422" s="34">
        <f>IF(AQ422="","",AQ422*$BH422)</f>
        <v>0.11862779386471135</v>
      </c>
      <c r="BK422" s="34">
        <f>IF(AR422="","",AR422*$BH422)</f>
        <v>4.0453038248782013E-2</v>
      </c>
      <c r="BL422" s="34">
        <f>IF(AS422="","",AS422*$BH422)</f>
        <v>0</v>
      </c>
      <c r="BM422" s="34">
        <f>IF(AT422="","",AT422*$BH422)</f>
        <v>3</v>
      </c>
      <c r="BN422" s="34">
        <f>IF(AU422="","",AU422*$BH422)</f>
        <v>8.8711529091120137E-2</v>
      </c>
      <c r="BO422" s="34">
        <f>IF(AV422="","",AV422*$BH422)</f>
        <v>4.7652466916781666</v>
      </c>
      <c r="BP422" s="34">
        <f t="shared" si="46"/>
        <v>13.614808717065133</v>
      </c>
      <c r="BQ422" s="34">
        <f>IF(AW422="","",AW422*$BH422)</f>
        <v>1.2497950902058308</v>
      </c>
      <c r="BR422" s="34"/>
      <c r="BS422" s="34">
        <f t="shared" si="47"/>
        <v>4.9243275237916597</v>
      </c>
      <c r="BT422" s="34"/>
      <c r="BU422" s="34">
        <f t="shared" si="48"/>
        <v>0.91128847090887988</v>
      </c>
      <c r="BV422" s="34">
        <f t="shared" si="49"/>
        <v>0.91128847090887988</v>
      </c>
      <c r="BW422" s="34">
        <f t="shared" si="50"/>
        <v>1</v>
      </c>
      <c r="BX422" s="34"/>
      <c r="BY422" s="34">
        <f>IF(BV422="","",IF(BQ422=0,0,((BV422/BQ422)*AF422)))</f>
        <v>3.1414077369436906</v>
      </c>
      <c r="BZ422" s="34">
        <f>IF(BY422="","",SUM(S422:X422,BY422))</f>
        <v>98.972285736943704</v>
      </c>
      <c r="CA422" s="18"/>
      <c r="CB422" s="20">
        <v>1.5506000000000001E-2</v>
      </c>
      <c r="CC422" s="20">
        <v>9.9100000000000004E-3</v>
      </c>
      <c r="CD422" s="20">
        <v>4.9905999999999999E-2</v>
      </c>
      <c r="CE422" s="20">
        <v>1.2869E-2</v>
      </c>
      <c r="CF422" s="20">
        <v>8.7270000000000004E-3</v>
      </c>
      <c r="CG422" s="20">
        <v>3.0713000000000001E-2</v>
      </c>
      <c r="CH422" s="20"/>
      <c r="CI422" s="21">
        <v>4.4286000000000003</v>
      </c>
      <c r="CJ422" s="21">
        <v>3.5444100000000001</v>
      </c>
      <c r="CK422" s="21">
        <v>-19.960999999999999</v>
      </c>
      <c r="CL422" s="21">
        <v>0.36363899999999999</v>
      </c>
      <c r="CM422" s="21">
        <v>2.2117100000000001</v>
      </c>
      <c r="CN422" s="21">
        <v>0.34211799999999998</v>
      </c>
      <c r="CO422" s="21"/>
      <c r="CP422" s="20">
        <v>73.552400000000006</v>
      </c>
      <c r="CQ422" s="20">
        <v>52.670699999999997</v>
      </c>
      <c r="CR422" s="20">
        <v>10.7925</v>
      </c>
      <c r="CS422" s="20">
        <v>1275.3599999999999</v>
      </c>
      <c r="CT422" s="20"/>
      <c r="CU422" s="22">
        <v>44272.832928240699</v>
      </c>
      <c r="CV422" s="22"/>
    </row>
    <row r="423" spans="1:100" s="17" customFormat="1" x14ac:dyDescent="0.25">
      <c r="A423" s="17" t="s">
        <v>50</v>
      </c>
      <c r="B423" s="17">
        <v>2495</v>
      </c>
      <c r="C423" s="17">
        <v>34</v>
      </c>
      <c r="E423" s="18">
        <v>0.52855600000000003</v>
      </c>
      <c r="F423" s="18">
        <v>0.18781200000000001</v>
      </c>
      <c r="G423" s="18">
        <v>0</v>
      </c>
      <c r="H423" s="18">
        <v>18.292899999999999</v>
      </c>
      <c r="I423" s="18">
        <v>0.65174799999999999</v>
      </c>
      <c r="J423" s="18">
        <v>37.7821</v>
      </c>
      <c r="K423" s="18">
        <v>42.346899999999998</v>
      </c>
      <c r="L423" s="18">
        <v>0.20998900000000001</v>
      </c>
      <c r="M423" s="18">
        <v>100</v>
      </c>
      <c r="N423" s="18"/>
      <c r="O423" s="18">
        <v>0.147067</v>
      </c>
      <c r="P423" s="18">
        <v>42.199800000000003</v>
      </c>
      <c r="Q423" s="18">
        <f t="shared" si="44"/>
        <v>99.852932999999993</v>
      </c>
      <c r="R423" s="18"/>
      <c r="S423" s="18">
        <v>0.71248199999999995</v>
      </c>
      <c r="T423" s="18">
        <v>0.31144899999999998</v>
      </c>
      <c r="U423" s="18">
        <v>0</v>
      </c>
      <c r="V423" s="18">
        <v>41.916400000000003</v>
      </c>
      <c r="W423" s="18">
        <v>0.65174799999999999</v>
      </c>
      <c r="X423" s="18">
        <v>52.864800000000002</v>
      </c>
      <c r="Y423" s="18">
        <v>3.5431400000000002</v>
      </c>
      <c r="Z423" s="18">
        <v>100</v>
      </c>
      <c r="AA423" s="19"/>
      <c r="AB423" s="18">
        <f>IF(Z423="","",Z423-O423)</f>
        <v>99.852932999999993</v>
      </c>
      <c r="AC423" s="18">
        <f t="shared" si="45"/>
        <v>96.309792999999999</v>
      </c>
      <c r="AD423" s="18"/>
      <c r="AE423" s="34">
        <f>IF(M423="","",IF(M423&gt;100,M423, M423+O423))</f>
        <v>100.14706700000001</v>
      </c>
      <c r="AF423" s="37">
        <f>IF(AE423="","",IF(AE423="* * *", Y423, AE423-SUM(S423:X423)))</f>
        <v>3.6901880000000062</v>
      </c>
      <c r="AG423" s="54"/>
      <c r="AH423" s="33"/>
      <c r="AI423" s="34">
        <f>IF(S423="","",IF(AI$6=0, 0, S423/AI$6))</f>
        <v>1.1495549940028015E-2</v>
      </c>
      <c r="AJ423" s="34">
        <f>IF(T423="","",IF(AJ$6=0, 0, T423/AJ$6))</f>
        <v>7.7273234767981066E-3</v>
      </c>
      <c r="AK423" s="34">
        <f>IF(U423="","",IF(AK$6=0, 0, U423/AK$6))</f>
        <v>0</v>
      </c>
      <c r="AL423" s="34">
        <f>IF(V423="","",IF(AL$6=0, 0, V423/AL$6))</f>
        <v>0.29530129095508584</v>
      </c>
      <c r="AM423" s="34">
        <f>IF(W423="","",IF(AM$6=0, 0, W423/AM$6))</f>
        <v>1.8384215054370052E-2</v>
      </c>
      <c r="AN423" s="34">
        <f>IF(X423="","",IF(AN$6=0, 0, X423/AN$6))</f>
        <v>0.94271132399148316</v>
      </c>
      <c r="AO423" s="34">
        <f>IF(Y423="","",IF(AO$6=0, 0, Y423/AO$6))</f>
        <v>0.20832962170822952</v>
      </c>
      <c r="AP423" s="34"/>
      <c r="AQ423" s="34">
        <f>IF(AI423="","",AI423*AI$4)</f>
        <v>2.2991099880056029E-2</v>
      </c>
      <c r="AR423" s="33">
        <f>IF(AJ423="","",AJ423*AJ$4)</f>
        <v>7.7273234767981066E-3</v>
      </c>
      <c r="AS423" s="34">
        <f>IF(AK423="","",AK423*AK$4)</f>
        <v>0</v>
      </c>
      <c r="AT423" s="34">
        <f>IF(AL423="","",AL423*AL$4)</f>
        <v>0.59060258191017168</v>
      </c>
      <c r="AU423" s="34">
        <f>IF(AM423="","",AM423*AM$4)</f>
        <v>1.8384215054370052E-2</v>
      </c>
      <c r="AV423" s="34">
        <f>IF(AN423="","",AN423*AN$4)</f>
        <v>0.94271132399148316</v>
      </c>
      <c r="AW423" s="34">
        <f>IF(AO423="","",AO423*AO$4)</f>
        <v>0.20832962170822952</v>
      </c>
      <c r="AX423" s="34"/>
      <c r="AY423" s="34">
        <f>IF(AQ423="","",AI423*AI$5)</f>
        <v>1.1495549940028015E-2</v>
      </c>
      <c r="AZ423" s="34">
        <f>IF(AR423="","",AJ423*AJ$5)</f>
        <v>7.7273234767981066E-3</v>
      </c>
      <c r="BA423" s="34">
        <f>IF(AS423="","",AK423*AK$5)</f>
        <v>0</v>
      </c>
      <c r="BB423" s="34">
        <f>IF(AT423="","",AL423*AL$5)</f>
        <v>1.4765064547754292</v>
      </c>
      <c r="BC423" s="34">
        <f>IF(AU423="","",AM423*AM$5)</f>
        <v>0</v>
      </c>
      <c r="BD423" s="34">
        <f>IF(AV423="","",AN423*AN$5)</f>
        <v>0.94271132399148316</v>
      </c>
      <c r="BE423" s="34">
        <f>IF(AW423="","",AO423*AO$5)</f>
        <v>0.20832962170822952</v>
      </c>
      <c r="BF423" s="34">
        <f>IF(BE423="","",SUM(AY423:BE423))</f>
        <v>2.6467702738919678</v>
      </c>
      <c r="BG423" s="34"/>
      <c r="BH423" s="34">
        <f>IF(AT423="","",3/AT423)</f>
        <v>5.0795578818791691</v>
      </c>
      <c r="BI423" s="34"/>
      <c r="BJ423" s="34">
        <f>IF(AQ423="","",AQ423*$BH423)</f>
        <v>0.11678462260880983</v>
      </c>
      <c r="BK423" s="34">
        <f>IF(AR423="","",AR423*$BH423)</f>
        <v>3.925138687239977E-2</v>
      </c>
      <c r="BL423" s="34">
        <f>IF(AS423="","",AS423*$BH423)</f>
        <v>0</v>
      </c>
      <c r="BM423" s="34">
        <f>IF(AT423="","",AT423*$BH423)</f>
        <v>3</v>
      </c>
      <c r="BN423" s="34">
        <f>IF(AU423="","",AU423*$BH423)</f>
        <v>9.3383684481587084E-2</v>
      </c>
      <c r="BO423" s="34">
        <f>IF(AV423="","",AV423*$BH423)</f>
        <v>4.7885567361176857</v>
      </c>
      <c r="BP423" s="34">
        <f t="shared" si="46"/>
        <v>13.444422806271433</v>
      </c>
      <c r="BQ423" s="34">
        <f>IF(AW423="","",AW423*$BH423)</f>
        <v>1.058222371976943</v>
      </c>
      <c r="BR423" s="34"/>
      <c r="BS423" s="34">
        <f t="shared" si="47"/>
        <v>4.9445927455988956</v>
      </c>
      <c r="BT423" s="34"/>
      <c r="BU423" s="34">
        <f t="shared" si="48"/>
        <v>0.90661631551841293</v>
      </c>
      <c r="BV423" s="34">
        <f t="shared" si="49"/>
        <v>0.90661631551841293</v>
      </c>
      <c r="BW423" s="34">
        <f t="shared" si="50"/>
        <v>1</v>
      </c>
      <c r="BX423" s="34"/>
      <c r="BY423" s="34">
        <f>IF(BV423="","",IF(BQ423=0,0,((BV423/BQ423)*AF423)))</f>
        <v>3.1615138147950268</v>
      </c>
      <c r="BZ423" s="34">
        <f>IF(BY423="","",SUM(S423:X423,BY423))</f>
        <v>99.61839281479503</v>
      </c>
      <c r="CA423" s="18"/>
      <c r="CB423" s="20">
        <v>1.6168999999999999E-2</v>
      </c>
      <c r="CC423" s="20">
        <v>9.8130000000000005E-3</v>
      </c>
      <c r="CD423" s="20">
        <v>5.0885E-2</v>
      </c>
      <c r="CE423" s="20">
        <v>1.2743000000000001E-2</v>
      </c>
      <c r="CF423" s="20">
        <v>9.1570000000000002E-3</v>
      </c>
      <c r="CG423" s="20">
        <v>2.9929000000000001E-2</v>
      </c>
      <c r="CH423" s="20"/>
      <c r="CI423" s="21">
        <v>4.4953399999999997</v>
      </c>
      <c r="CJ423" s="21">
        <v>3.5958999999999999</v>
      </c>
      <c r="CK423" s="21">
        <v>-14.07</v>
      </c>
      <c r="CL423" s="21">
        <v>0.36267199999999999</v>
      </c>
      <c r="CM423" s="21">
        <v>2.1556199999999999</v>
      </c>
      <c r="CN423" s="21">
        <v>0.34032000000000001</v>
      </c>
      <c r="CO423" s="21"/>
      <c r="CP423" s="20">
        <v>73.589200000000005</v>
      </c>
      <c r="CQ423" s="20">
        <v>52.655700000000003</v>
      </c>
      <c r="CR423" s="20">
        <v>10.792</v>
      </c>
      <c r="CS423" s="20">
        <v>1315.1</v>
      </c>
      <c r="CT423" s="20"/>
      <c r="CU423" s="22">
        <v>44272.834710648101</v>
      </c>
      <c r="CV423" s="22"/>
    </row>
    <row r="424" spans="1:100" s="17" customFormat="1" x14ac:dyDescent="0.25">
      <c r="A424" s="17" t="s">
        <v>50</v>
      </c>
      <c r="B424" s="17">
        <v>2496</v>
      </c>
      <c r="C424" s="17">
        <v>35</v>
      </c>
      <c r="E424" s="18">
        <v>0.48347699999999999</v>
      </c>
      <c r="F424" s="18">
        <v>0.163105</v>
      </c>
      <c r="G424" s="18">
        <v>0</v>
      </c>
      <c r="H424" s="18">
        <v>18.159400000000002</v>
      </c>
      <c r="I424" s="18">
        <v>0.664269</v>
      </c>
      <c r="J424" s="18">
        <v>37.81</v>
      </c>
      <c r="K424" s="18">
        <v>42.488599999999998</v>
      </c>
      <c r="L424" s="18">
        <v>0.23108600000000001</v>
      </c>
      <c r="M424" s="18">
        <v>100</v>
      </c>
      <c r="N424" s="18"/>
      <c r="O424" s="18">
        <v>0.149893</v>
      </c>
      <c r="P424" s="18">
        <v>42.338700000000003</v>
      </c>
      <c r="Q424" s="18">
        <f t="shared" si="44"/>
        <v>99.850106999999994</v>
      </c>
      <c r="R424" s="18"/>
      <c r="S424" s="18">
        <v>0.65171699999999999</v>
      </c>
      <c r="T424" s="18">
        <v>0.27047599999999999</v>
      </c>
      <c r="U424" s="18">
        <v>0</v>
      </c>
      <c r="V424" s="18">
        <v>41.610599999999998</v>
      </c>
      <c r="W424" s="18">
        <v>0.664269</v>
      </c>
      <c r="X424" s="18">
        <v>52.903799999999997</v>
      </c>
      <c r="Y424" s="18">
        <v>3.8991099999999999</v>
      </c>
      <c r="Z424" s="18">
        <v>100</v>
      </c>
      <c r="AA424" s="19"/>
      <c r="AB424" s="18">
        <f>IF(Z424="","",Z424-O424)</f>
        <v>99.850106999999994</v>
      </c>
      <c r="AC424" s="18">
        <f t="shared" si="45"/>
        <v>95.950997000000001</v>
      </c>
      <c r="AD424" s="18"/>
      <c r="AE424" s="34">
        <f>IF(M424="","",IF(M424&gt;100,M424, M424+O424))</f>
        <v>100.14989300000001</v>
      </c>
      <c r="AF424" s="37">
        <f>IF(AE424="","",IF(AE424="* * *", Y424, AE424-SUM(S424:X424)))</f>
        <v>4.0490310000000136</v>
      </c>
      <c r="AG424" s="54"/>
      <c r="AH424" s="33"/>
      <c r="AI424" s="34">
        <f>IF(S424="","",IF(AI$6=0, 0, S424/AI$6))</f>
        <v>1.0515136270481553E-2</v>
      </c>
      <c r="AJ424" s="34">
        <f>IF(T424="","",IF(AJ$6=0, 0, T424/AJ$6))</f>
        <v>6.7107473284885961E-3</v>
      </c>
      <c r="AK424" s="34">
        <f>IF(U424="","",IF(AK$6=0, 0, U424/AK$6))</f>
        <v>0</v>
      </c>
      <c r="AL424" s="34">
        <f>IF(V424="","",IF(AL$6=0, 0, V424/AL$6))</f>
        <v>0.29314692810965859</v>
      </c>
      <c r="AM424" s="34">
        <f>IF(W424="","",IF(AM$6=0, 0, W424/AM$6))</f>
        <v>1.8737401802462517E-2</v>
      </c>
      <c r="AN424" s="34">
        <f>IF(X424="","",IF(AN$6=0, 0, X424/AN$6))</f>
        <v>0.94340679132770056</v>
      </c>
      <c r="AO424" s="34">
        <f>IF(Y424="","",IF(AO$6=0, 0, Y424/AO$6))</f>
        <v>0.229259953402568</v>
      </c>
      <c r="AP424" s="34"/>
      <c r="AQ424" s="34">
        <f>IF(AI424="","",AI424*AI$4)</f>
        <v>2.1030272540963107E-2</v>
      </c>
      <c r="AR424" s="33">
        <f>IF(AJ424="","",AJ424*AJ$4)</f>
        <v>6.7107473284885961E-3</v>
      </c>
      <c r="AS424" s="34">
        <f>IF(AK424="","",AK424*AK$4)</f>
        <v>0</v>
      </c>
      <c r="AT424" s="34">
        <f>IF(AL424="","",AL424*AL$4)</f>
        <v>0.58629385621931718</v>
      </c>
      <c r="AU424" s="34">
        <f>IF(AM424="","",AM424*AM$4)</f>
        <v>1.8737401802462517E-2</v>
      </c>
      <c r="AV424" s="34">
        <f>IF(AN424="","",AN424*AN$4)</f>
        <v>0.94340679132770056</v>
      </c>
      <c r="AW424" s="34">
        <f>IF(AO424="","",AO424*AO$4)</f>
        <v>0.229259953402568</v>
      </c>
      <c r="AX424" s="34"/>
      <c r="AY424" s="34">
        <f>IF(AQ424="","",AI424*AI$5)</f>
        <v>1.0515136270481553E-2</v>
      </c>
      <c r="AZ424" s="34">
        <f>IF(AR424="","",AJ424*AJ$5)</f>
        <v>6.7107473284885961E-3</v>
      </c>
      <c r="BA424" s="34">
        <f>IF(AS424="","",AK424*AK$5)</f>
        <v>0</v>
      </c>
      <c r="BB424" s="34">
        <f>IF(AT424="","",AL424*AL$5)</f>
        <v>1.4657346405482929</v>
      </c>
      <c r="BC424" s="34">
        <f>IF(AU424="","",AM424*AM$5)</f>
        <v>0</v>
      </c>
      <c r="BD424" s="34">
        <f>IF(AV424="","",AN424*AN$5)</f>
        <v>0.94340679132770056</v>
      </c>
      <c r="BE424" s="34">
        <f>IF(AW424="","",AO424*AO$5)</f>
        <v>0.229259953402568</v>
      </c>
      <c r="BF424" s="34">
        <f>IF(BE424="","",SUM(AY424:BE424))</f>
        <v>2.6556272688775318</v>
      </c>
      <c r="BG424" s="34"/>
      <c r="BH424" s="34">
        <f>IF(AT424="","",3/AT424)</f>
        <v>5.1168880044988541</v>
      </c>
      <c r="BI424" s="34"/>
      <c r="BJ424" s="34">
        <f>IF(AQ424="","",AQ424*$BH424)</f>
        <v>0.10760954929619576</v>
      </c>
      <c r="BK424" s="34">
        <f>IF(AR424="","",AR424*$BH424)</f>
        <v>3.4338142506366028E-2</v>
      </c>
      <c r="BL424" s="34">
        <f>IF(AS424="","",AS424*$BH424)</f>
        <v>0</v>
      </c>
      <c r="BM424" s="34">
        <f>IF(AT424="","",AT424*$BH424)</f>
        <v>3</v>
      </c>
      <c r="BN424" s="34">
        <f>IF(AU424="","",AU424*$BH424)</f>
        <v>9.5877186518495666E-2</v>
      </c>
      <c r="BO424" s="34">
        <f>IF(AV424="","",AV424*$BH424)</f>
        <v>4.8273068939074646</v>
      </c>
      <c r="BP424" s="34">
        <f t="shared" si="46"/>
        <v>13.588547316539495</v>
      </c>
      <c r="BQ424" s="34">
        <f>IF(AW424="","",AW424*$BH424)</f>
        <v>1.1730975054775665</v>
      </c>
      <c r="BR424" s="34"/>
      <c r="BS424" s="34">
        <f t="shared" si="47"/>
        <v>4.9692545857100265</v>
      </c>
      <c r="BT424" s="34"/>
      <c r="BU424" s="34">
        <f t="shared" si="48"/>
        <v>0.90412281348150436</v>
      </c>
      <c r="BV424" s="34">
        <f t="shared" si="49"/>
        <v>0.90412281348150436</v>
      </c>
      <c r="BW424" s="34">
        <f t="shared" si="50"/>
        <v>1</v>
      </c>
      <c r="BX424" s="34"/>
      <c r="BY424" s="34">
        <f>IF(BV424="","",IF(BQ424=0,0,((BV424/BQ424)*AF424)))</f>
        <v>3.1206453704831003</v>
      </c>
      <c r="BZ424" s="34">
        <f>IF(BY424="","",SUM(S424:X424,BY424))</f>
        <v>99.221507370483096</v>
      </c>
      <c r="CA424" s="18"/>
      <c r="CB424" s="20">
        <v>1.5713999999999999E-2</v>
      </c>
      <c r="CC424" s="20">
        <v>1.0366999999999999E-2</v>
      </c>
      <c r="CD424" s="20">
        <v>5.1064999999999999E-2</v>
      </c>
      <c r="CE424" s="20">
        <v>1.2947E-2</v>
      </c>
      <c r="CF424" s="20">
        <v>8.8999999999999999E-3</v>
      </c>
      <c r="CG424" s="20">
        <v>3.0712E-2</v>
      </c>
      <c r="CH424" s="20"/>
      <c r="CI424" s="21">
        <v>4.7191299999999998</v>
      </c>
      <c r="CJ424" s="21">
        <v>4.1097099999999998</v>
      </c>
      <c r="CK424" s="21">
        <v>-16.434000000000001</v>
      </c>
      <c r="CL424" s="21">
        <v>0.36419800000000002</v>
      </c>
      <c r="CM424" s="21">
        <v>2.1261800000000002</v>
      </c>
      <c r="CN424" s="21">
        <v>0.34042</v>
      </c>
      <c r="CO424" s="21"/>
      <c r="CP424" s="20">
        <v>73.626099999999994</v>
      </c>
      <c r="CQ424" s="20">
        <v>52.640500000000003</v>
      </c>
      <c r="CR424" s="20">
        <v>10.791499999999999</v>
      </c>
      <c r="CS424" s="20">
        <v>1355.01</v>
      </c>
      <c r="CT424" s="20"/>
      <c r="CU424" s="22">
        <v>44272.8364814815</v>
      </c>
      <c r="CV424" s="22"/>
    </row>
    <row r="425" spans="1:100" s="17" customFormat="1" x14ac:dyDescent="0.25">
      <c r="A425" s="17" t="s">
        <v>50</v>
      </c>
      <c r="B425" s="17">
        <v>2497</v>
      </c>
      <c r="C425" s="17">
        <v>36</v>
      </c>
      <c r="E425" s="18">
        <v>0.48444799999999999</v>
      </c>
      <c r="F425" s="18">
        <v>0.124656</v>
      </c>
      <c r="G425" s="18">
        <v>0</v>
      </c>
      <c r="H425" s="18">
        <v>18.390899999999998</v>
      </c>
      <c r="I425" s="18">
        <v>0.71401400000000004</v>
      </c>
      <c r="J425" s="18">
        <v>37.757399999999997</v>
      </c>
      <c r="K425" s="18">
        <v>42.323799999999999</v>
      </c>
      <c r="L425" s="18">
        <v>0.204762</v>
      </c>
      <c r="M425" s="18">
        <v>100</v>
      </c>
      <c r="N425" s="18"/>
      <c r="O425" s="18">
        <v>0.16111800000000001</v>
      </c>
      <c r="P425" s="18">
        <v>42.162700000000001</v>
      </c>
      <c r="Q425" s="18">
        <f t="shared" si="44"/>
        <v>99.838881999999998</v>
      </c>
      <c r="R425" s="18"/>
      <c r="S425" s="18">
        <v>0.65302400000000005</v>
      </c>
      <c r="T425" s="18">
        <v>0.20671800000000001</v>
      </c>
      <c r="U425" s="18">
        <v>0</v>
      </c>
      <c r="V425" s="18">
        <v>42.141100000000002</v>
      </c>
      <c r="W425" s="18">
        <v>0.71401400000000004</v>
      </c>
      <c r="X425" s="18">
        <v>52.830199999999998</v>
      </c>
      <c r="Y425" s="18">
        <v>3.4549500000000002</v>
      </c>
      <c r="Z425" s="18">
        <v>100</v>
      </c>
      <c r="AA425" s="19"/>
      <c r="AB425" s="18">
        <f>IF(Z425="","",Z425-O425)</f>
        <v>99.838881999999998</v>
      </c>
      <c r="AC425" s="18">
        <f t="shared" si="45"/>
        <v>96.383932000000001</v>
      </c>
      <c r="AD425" s="18"/>
      <c r="AE425" s="34">
        <f>IF(M425="","",IF(M425&gt;100,M425, M425+O425))</f>
        <v>100.161118</v>
      </c>
      <c r="AF425" s="37">
        <f>IF(AE425="","",IF(AE425="* * *", Y425, AE425-SUM(S425:X425)))</f>
        <v>3.6160620000000137</v>
      </c>
      <c r="AG425" s="54"/>
      <c r="AH425" s="33"/>
      <c r="AI425" s="34">
        <f>IF(S425="","",IF(AI$6=0, 0, S425/AI$6))</f>
        <v>1.0536224078695118E-2</v>
      </c>
      <c r="AJ425" s="34">
        <f>IF(T425="","",IF(AJ$6=0, 0, T425/AJ$6))</f>
        <v>5.1288553004721522E-3</v>
      </c>
      <c r="AK425" s="34">
        <f>IF(U425="","",IF(AK$6=0, 0, U425/AK$6))</f>
        <v>0</v>
      </c>
      <c r="AL425" s="34">
        <f>IF(V425="","",IF(AL$6=0, 0, V425/AL$6))</f>
        <v>0.29688430381109465</v>
      </c>
      <c r="AM425" s="34">
        <f>IF(W425="","",IF(AM$6=0, 0, W425/AM$6))</f>
        <v>2.0140586434988644E-2</v>
      </c>
      <c r="AN425" s="34">
        <f>IF(X425="","",IF(AN$6=0, 0, X425/AN$6))</f>
        <v>0.94209431963678758</v>
      </c>
      <c r="AO425" s="34">
        <f>IF(Y425="","",IF(AO$6=0, 0, Y425/AO$6))</f>
        <v>0.20314422419685579</v>
      </c>
      <c r="AP425" s="34"/>
      <c r="AQ425" s="34">
        <f>IF(AI425="","",AI425*AI$4)</f>
        <v>2.1072448157390237E-2</v>
      </c>
      <c r="AR425" s="33">
        <f>IF(AJ425="","",AJ425*AJ$4)</f>
        <v>5.1288553004721522E-3</v>
      </c>
      <c r="AS425" s="34">
        <f>IF(AK425="","",AK425*AK$4)</f>
        <v>0</v>
      </c>
      <c r="AT425" s="34">
        <f>IF(AL425="","",AL425*AL$4)</f>
        <v>0.5937686076221893</v>
      </c>
      <c r="AU425" s="34">
        <f>IF(AM425="","",AM425*AM$4)</f>
        <v>2.0140586434988644E-2</v>
      </c>
      <c r="AV425" s="34">
        <f>IF(AN425="","",AN425*AN$4)</f>
        <v>0.94209431963678758</v>
      </c>
      <c r="AW425" s="34">
        <f>IF(AO425="","",AO425*AO$4)</f>
        <v>0.20314422419685579</v>
      </c>
      <c r="AX425" s="34"/>
      <c r="AY425" s="34">
        <f>IF(AQ425="","",AI425*AI$5)</f>
        <v>1.0536224078695118E-2</v>
      </c>
      <c r="AZ425" s="34">
        <f>IF(AR425="","",AJ425*AJ$5)</f>
        <v>5.1288553004721522E-3</v>
      </c>
      <c r="BA425" s="34">
        <f>IF(AS425="","",AK425*AK$5)</f>
        <v>0</v>
      </c>
      <c r="BB425" s="34">
        <f>IF(AT425="","",AL425*AL$5)</f>
        <v>1.4844215190554733</v>
      </c>
      <c r="BC425" s="34">
        <f>IF(AU425="","",AM425*AM$5)</f>
        <v>0</v>
      </c>
      <c r="BD425" s="34">
        <f>IF(AV425="","",AN425*AN$5)</f>
        <v>0.94209431963678758</v>
      </c>
      <c r="BE425" s="34">
        <f>IF(AW425="","",AO425*AO$5)</f>
        <v>0.20314422419685579</v>
      </c>
      <c r="BF425" s="34">
        <f>IF(BE425="","",SUM(AY425:BE425))</f>
        <v>2.645325142268284</v>
      </c>
      <c r="BG425" s="34"/>
      <c r="BH425" s="34">
        <f>IF(AT425="","",3/AT425)</f>
        <v>5.0524732387146987</v>
      </c>
      <c r="BI425" s="34"/>
      <c r="BJ425" s="34">
        <f>IF(AQ425="","",AQ425*$BH425)</f>
        <v>0.10646798038941703</v>
      </c>
      <c r="BK425" s="34">
        <f>IF(AR425="","",AR425*$BH425)</f>
        <v>2.5913404150875584E-2</v>
      </c>
      <c r="BL425" s="34">
        <f>IF(AS425="","",AS425*$BH425)</f>
        <v>0</v>
      </c>
      <c r="BM425" s="34">
        <f>IF(AT425="","",AT425*$BH425)</f>
        <v>3</v>
      </c>
      <c r="BN425" s="34">
        <f>IF(AU425="","",AU425*$BH425)</f>
        <v>0.1017597739748004</v>
      </c>
      <c r="BO425" s="34">
        <f>IF(AV425="","",AV425*$BH425)</f>
        <v>4.7599063383100004</v>
      </c>
      <c r="BP425" s="34">
        <f t="shared" si="46"/>
        <v>13.365434489009658</v>
      </c>
      <c r="BQ425" s="34">
        <f>IF(AW425="","",AW425*$BH425)</f>
        <v>1.0263807563540728</v>
      </c>
      <c r="BR425" s="34"/>
      <c r="BS425" s="34">
        <f t="shared" si="47"/>
        <v>4.892287722850293</v>
      </c>
      <c r="BT425" s="34"/>
      <c r="BU425" s="34">
        <f t="shared" si="48"/>
        <v>0.8982402260251996</v>
      </c>
      <c r="BV425" s="34">
        <f t="shared" si="49"/>
        <v>0.8982402260251996</v>
      </c>
      <c r="BW425" s="34">
        <f t="shared" si="50"/>
        <v>1</v>
      </c>
      <c r="BX425" s="34"/>
      <c r="BY425" s="34">
        <f>IF(BV425="","",IF(BQ425=0,0,((BV425/BQ425)*AF425)))</f>
        <v>3.1646076059912471</v>
      </c>
      <c r="BZ425" s="34">
        <f>IF(BY425="","",SUM(S425:X425,BY425))</f>
        <v>99.709663605991238</v>
      </c>
      <c r="CA425" s="18"/>
      <c r="CB425" s="20">
        <v>1.5547999999999999E-2</v>
      </c>
      <c r="CC425" s="20">
        <v>1.0107E-2</v>
      </c>
      <c r="CD425" s="20">
        <v>5.1457000000000003E-2</v>
      </c>
      <c r="CE425" s="20">
        <v>1.2567999999999999E-2</v>
      </c>
      <c r="CF425" s="20">
        <v>8.7729999999999995E-3</v>
      </c>
      <c r="CG425" s="20">
        <v>3.0165000000000001E-2</v>
      </c>
      <c r="CH425" s="20"/>
      <c r="CI425" s="21">
        <v>4.6998499999999996</v>
      </c>
      <c r="CJ425" s="21">
        <v>4.9945300000000001</v>
      </c>
      <c r="CK425" s="21">
        <v>-15.022</v>
      </c>
      <c r="CL425" s="21">
        <v>0.36154599999999998</v>
      </c>
      <c r="CM425" s="21">
        <v>2.0397799999999999</v>
      </c>
      <c r="CN425" s="21">
        <v>0.340474</v>
      </c>
      <c r="CO425" s="21"/>
      <c r="CP425" s="20">
        <v>73.662999999999997</v>
      </c>
      <c r="CQ425" s="20">
        <v>52.625500000000002</v>
      </c>
      <c r="CR425" s="20">
        <v>10.791</v>
      </c>
      <c r="CS425" s="20">
        <v>1394.84</v>
      </c>
      <c r="CT425" s="20"/>
      <c r="CU425" s="22">
        <v>44272.838287036997</v>
      </c>
      <c r="CV425" s="22"/>
    </row>
    <row r="426" spans="1:100" s="23" customFormat="1" x14ac:dyDescent="0.25">
      <c r="A426" s="23" t="s">
        <v>50</v>
      </c>
      <c r="B426" s="23">
        <v>2498</v>
      </c>
      <c r="C426" s="23">
        <v>37</v>
      </c>
      <c r="E426" s="24">
        <v>0.45571600000000001</v>
      </c>
      <c r="F426" s="24">
        <v>0.109112</v>
      </c>
      <c r="G426" s="24">
        <v>0</v>
      </c>
      <c r="H426" s="24">
        <v>18.537800000000001</v>
      </c>
      <c r="I426" s="24">
        <v>0.76365300000000003</v>
      </c>
      <c r="J426" s="24">
        <v>37.6081</v>
      </c>
      <c r="K426" s="24">
        <v>42.327599999999997</v>
      </c>
      <c r="L426" s="24">
        <v>0.19808000000000001</v>
      </c>
      <c r="M426" s="24">
        <v>100</v>
      </c>
      <c r="N426" s="24"/>
      <c r="O426" s="24">
        <v>0.172319</v>
      </c>
      <c r="P426" s="24">
        <v>42.155200000000001</v>
      </c>
      <c r="Q426" s="24">
        <f t="shared" si="44"/>
        <v>99.827680999999998</v>
      </c>
      <c r="R426" s="24"/>
      <c r="S426" s="24">
        <v>0.61429500000000004</v>
      </c>
      <c r="T426" s="24">
        <v>0.18094099999999999</v>
      </c>
      <c r="U426" s="24">
        <v>0</v>
      </c>
      <c r="V426" s="24">
        <v>42.477600000000002</v>
      </c>
      <c r="W426" s="24">
        <v>0.76365300000000003</v>
      </c>
      <c r="X426" s="24">
        <v>52.621299999999998</v>
      </c>
      <c r="Y426" s="24">
        <v>3.3422100000000001</v>
      </c>
      <c r="Z426" s="24">
        <v>100</v>
      </c>
      <c r="AA426" s="25"/>
      <c r="AB426" s="24">
        <f>IF(Z426="","",Z426-O426)</f>
        <v>99.827680999999998</v>
      </c>
      <c r="AC426" s="24">
        <f t="shared" si="45"/>
        <v>96.485471000000004</v>
      </c>
      <c r="AD426" s="24"/>
      <c r="AE426" s="36">
        <f>IF(M426="","",IF(M426&gt;100,M426, M426+O426))</f>
        <v>100.172319</v>
      </c>
      <c r="AF426" s="40">
        <f>IF(AE426="","",IF(AE426="* * *", Y426, AE426-SUM(S426:X426)))</f>
        <v>3.5145299999999935</v>
      </c>
      <c r="AG426" s="55"/>
      <c r="AH426" s="35"/>
      <c r="AI426" s="36">
        <f>IF(S426="","",IF(AI$6=0, 0, S426/AI$6))</f>
        <v>9.9113505329390915E-3</v>
      </c>
      <c r="AJ426" s="36">
        <f>IF(T426="","",IF(AJ$6=0, 0, T426/AJ$6))</f>
        <v>4.4893052705750423E-3</v>
      </c>
      <c r="AK426" s="36">
        <f>IF(U426="","",IF(AK$6=0, 0, U426/AK$6))</f>
        <v>0</v>
      </c>
      <c r="AL426" s="36">
        <f>IF(V426="","",IF(AL$6=0, 0, V426/AL$6))</f>
        <v>0.29925494834178873</v>
      </c>
      <c r="AM426" s="36">
        <f>IF(W426="","",IF(AM$6=0, 0, W426/AM$6))</f>
        <v>2.1540781067091661E-2</v>
      </c>
      <c r="AN426" s="36">
        <f>IF(X426="","",IF(AN$6=0, 0, X426/AN$6))</f>
        <v>0.93836911126407418</v>
      </c>
      <c r="AO426" s="36">
        <f>IF(Y426="","",IF(AO$6=0, 0, Y426/AO$6))</f>
        <v>0.19651533525896855</v>
      </c>
      <c r="AP426" s="36"/>
      <c r="AQ426" s="36">
        <f>IF(AI426="","",AI426*AI$4)</f>
        <v>1.9822701065878183E-2</v>
      </c>
      <c r="AR426" s="35">
        <f>IF(AJ426="","",AJ426*AJ$4)</f>
        <v>4.4893052705750423E-3</v>
      </c>
      <c r="AS426" s="36">
        <f>IF(AK426="","",AK426*AK$4)</f>
        <v>0</v>
      </c>
      <c r="AT426" s="36">
        <f>IF(AL426="","",AL426*AL$4)</f>
        <v>0.59850989668357746</v>
      </c>
      <c r="AU426" s="36">
        <f>IF(AM426="","",AM426*AM$4)</f>
        <v>2.1540781067091661E-2</v>
      </c>
      <c r="AV426" s="36">
        <f>IF(AN426="","",AN426*AN$4)</f>
        <v>0.93836911126407418</v>
      </c>
      <c r="AW426" s="36">
        <f>IF(AO426="","",AO426*AO$4)</f>
        <v>0.19651533525896855</v>
      </c>
      <c r="AX426" s="36"/>
      <c r="AY426" s="36">
        <f>IF(AQ426="","",AI426*AI$5)</f>
        <v>9.9113505329390915E-3</v>
      </c>
      <c r="AZ426" s="36">
        <f>IF(AR426="","",AJ426*AJ$5)</f>
        <v>4.4893052705750423E-3</v>
      </c>
      <c r="BA426" s="36">
        <f>IF(AS426="","",AK426*AK$5)</f>
        <v>0</v>
      </c>
      <c r="BB426" s="36">
        <f>IF(AT426="","",AL426*AL$5)</f>
        <v>1.4962747417089437</v>
      </c>
      <c r="BC426" s="36">
        <f>IF(AU426="","",AM426*AM$5)</f>
        <v>0</v>
      </c>
      <c r="BD426" s="36">
        <f>IF(AV426="","",AN426*AN$5)</f>
        <v>0.93836911126407418</v>
      </c>
      <c r="BE426" s="36">
        <f>IF(AW426="","",AO426*AO$5)</f>
        <v>0.19651533525896855</v>
      </c>
      <c r="BF426" s="36">
        <f>IF(BE426="","",SUM(AY426:BE426))</f>
        <v>2.6455598440355002</v>
      </c>
      <c r="BG426" s="36"/>
      <c r="BH426" s="36">
        <f>IF(AT426="","",3/AT426)</f>
        <v>5.0124484434148826</v>
      </c>
      <c r="BI426" s="36"/>
      <c r="BJ426" s="36">
        <f>IF(AQ426="","",AQ426*$BH426)</f>
        <v>9.9360267101939639E-2</v>
      </c>
      <c r="BK426" s="36">
        <f>IF(AR426="","",AR426*$BH426)</f>
        <v>2.2502411215508097E-2</v>
      </c>
      <c r="BL426" s="36">
        <f>IF(AS426="","",AS426*$BH426)</f>
        <v>0</v>
      </c>
      <c r="BM426" s="36">
        <f>IF(AT426="","",AT426*$BH426)</f>
        <v>3</v>
      </c>
      <c r="BN426" s="36">
        <f>IF(AU426="","",AU426*$BH426)</f>
        <v>0.10797205452968436</v>
      </c>
      <c r="BO426" s="36">
        <f>IF(AV426="","",AV426*$BH426)</f>
        <v>4.7035267911042151</v>
      </c>
      <c r="BP426" s="36">
        <f t="shared" si="46"/>
        <v>13.260732322196663</v>
      </c>
      <c r="BQ426" s="36">
        <f>IF(AW426="","",AW426*$BH426)</f>
        <v>0.98502298632597074</v>
      </c>
      <c r="BR426" s="36"/>
      <c r="BS426" s="36">
        <f t="shared" si="47"/>
        <v>4.8253894694216628</v>
      </c>
      <c r="BT426" s="36"/>
      <c r="BU426" s="36">
        <f t="shared" si="48"/>
        <v>0.89202794547031561</v>
      </c>
      <c r="BV426" s="36">
        <f t="shared" si="49"/>
        <v>0.89202794547031561</v>
      </c>
      <c r="BW426" s="36">
        <f t="shared" si="50"/>
        <v>1</v>
      </c>
      <c r="BX426" s="36"/>
      <c r="BY426" s="36">
        <f>IF(BV426="","",IF(BQ426=0,0,((BV426/BQ426)*AF426)))</f>
        <v>3.1827267167512647</v>
      </c>
      <c r="BZ426" s="36">
        <f>IF(BY426="","",SUM(S426:X426,BY426))</f>
        <v>99.84051571675127</v>
      </c>
      <c r="CA426" s="24"/>
      <c r="CB426" s="26">
        <v>1.5647000000000001E-2</v>
      </c>
      <c r="CC426" s="26">
        <v>1.0038999999999999E-2</v>
      </c>
      <c r="CD426" s="26">
        <v>5.1662E-2</v>
      </c>
      <c r="CE426" s="26">
        <v>1.2869999999999999E-2</v>
      </c>
      <c r="CF426" s="26">
        <v>8.8190000000000004E-3</v>
      </c>
      <c r="CG426" s="26">
        <v>3.0674E-2</v>
      </c>
      <c r="CH426" s="26"/>
      <c r="CI426" s="27">
        <v>4.8829599999999997</v>
      </c>
      <c r="CJ426" s="27">
        <v>5.5328200000000001</v>
      </c>
      <c r="CK426" s="27">
        <v>-27.181000000000001</v>
      </c>
      <c r="CL426" s="27">
        <v>0.36009799999999997</v>
      </c>
      <c r="CM426" s="27">
        <v>1.9673</v>
      </c>
      <c r="CN426" s="27">
        <v>0.341256</v>
      </c>
      <c r="CO426" s="27"/>
      <c r="CP426" s="26">
        <v>73.6999</v>
      </c>
      <c r="CQ426" s="26">
        <v>52.610399999999998</v>
      </c>
      <c r="CR426" s="26">
        <v>10.7905</v>
      </c>
      <c r="CS426" s="26">
        <v>1434.71</v>
      </c>
      <c r="CT426" s="26"/>
      <c r="CU426" s="28">
        <v>44272.840069444399</v>
      </c>
      <c r="CV426" s="28"/>
    </row>
    <row r="427" spans="1:100" s="11" customFormat="1" x14ac:dyDescent="0.25">
      <c r="A427" s="11" t="s">
        <v>51</v>
      </c>
      <c r="B427" s="11">
        <v>2499</v>
      </c>
      <c r="C427" s="11">
        <v>1</v>
      </c>
      <c r="E427" s="12">
        <v>0.98839999999999995</v>
      </c>
      <c r="F427" s="12">
        <v>0.30071399999999998</v>
      </c>
      <c r="G427" s="12">
        <v>0</v>
      </c>
      <c r="H427" s="12">
        <v>16.877300000000002</v>
      </c>
      <c r="I427" s="12">
        <v>0.16525899999999999</v>
      </c>
      <c r="J427" s="12">
        <v>35.735999999999997</v>
      </c>
      <c r="K427" s="12">
        <v>45.379399999999997</v>
      </c>
      <c r="L427" s="12">
        <v>0.55290499999999998</v>
      </c>
      <c r="M427" s="12">
        <v>100</v>
      </c>
      <c r="N427" s="12"/>
      <c r="O427" s="12">
        <v>3.7290999999999998E-2</v>
      </c>
      <c r="P427" s="12">
        <v>45.342199999999998</v>
      </c>
      <c r="Q427" s="12">
        <f t="shared" si="44"/>
        <v>99.962709000000004</v>
      </c>
      <c r="R427" s="12"/>
      <c r="S427" s="12">
        <v>1.3323400000000001</v>
      </c>
      <c r="T427" s="12">
        <v>0.49867499999999998</v>
      </c>
      <c r="U427" s="12">
        <v>0</v>
      </c>
      <c r="V427" s="12">
        <v>38.672600000000003</v>
      </c>
      <c r="W427" s="12">
        <v>0.16525899999999999</v>
      </c>
      <c r="X427" s="12">
        <v>50.001899999999999</v>
      </c>
      <c r="Y427" s="12">
        <v>9.3291799999999991</v>
      </c>
      <c r="Z427" s="12">
        <v>100</v>
      </c>
      <c r="AA427" s="13"/>
      <c r="AB427" s="12">
        <f>IF(Z427="","",Z427-O427)</f>
        <v>99.962709000000004</v>
      </c>
      <c r="AC427" s="12">
        <f t="shared" si="45"/>
        <v>90.63352900000001</v>
      </c>
      <c r="AD427" s="12"/>
      <c r="AE427" s="32">
        <f>IF(M427="","",IF(M427&gt;100,M427, M427+O427))</f>
        <v>100.037291</v>
      </c>
      <c r="AF427" s="39">
        <f>IF(AE427="","",IF(AE427="* * *", Y427, AE427-SUM(S427:X427)))</f>
        <v>9.3665170000000018</v>
      </c>
      <c r="AG427" s="56"/>
      <c r="AH427" s="31"/>
      <c r="AI427" s="32">
        <f>IF(S427="","",IF(AI$6=0, 0, S427/AI$6))</f>
        <v>2.1496656767605257E-2</v>
      </c>
      <c r="AJ427" s="32">
        <f>IF(T427="","",IF(AJ$6=0, 0, T427/AJ$6))</f>
        <v>1.2372565122354851E-2</v>
      </c>
      <c r="AK427" s="32">
        <f>IF(U427="","",IF(AK$6=0, 0, U427/AK$6))</f>
        <v>0</v>
      </c>
      <c r="AL427" s="32">
        <f>IF(V427="","",IF(AL$6=0, 0, V427/AL$6))</f>
        <v>0.27244870037955676</v>
      </c>
      <c r="AM427" s="32">
        <f>IF(W427="","",IF(AM$6=0, 0, W427/AM$6))</f>
        <v>4.66155169738939E-3</v>
      </c>
      <c r="AN427" s="32">
        <f>IF(X427="","",IF(AN$6=0, 0, X427/AN$6))</f>
        <v>0.89165867176438274</v>
      </c>
      <c r="AO427" s="32">
        <f>IF(Y427="","",IF(AO$6=0, 0, Y427/AO$6))</f>
        <v>0.5485373257189895</v>
      </c>
      <c r="AP427" s="32"/>
      <c r="AQ427" s="32">
        <f>IF(AI427="","",AI427*AI$4)</f>
        <v>4.2993313535210513E-2</v>
      </c>
      <c r="AR427" s="31">
        <f>IF(AJ427="","",AJ427*AJ$4)</f>
        <v>1.2372565122354851E-2</v>
      </c>
      <c r="AS427" s="32">
        <f>IF(AK427="","",AK427*AK$4)</f>
        <v>0</v>
      </c>
      <c r="AT427" s="32">
        <f>IF(AL427="","",AL427*AL$4)</f>
        <v>0.54489740075911353</v>
      </c>
      <c r="AU427" s="32">
        <f>IF(AM427="","",AM427*AM$4)</f>
        <v>4.66155169738939E-3</v>
      </c>
      <c r="AV427" s="32">
        <f>IF(AN427="","",AN427*AN$4)</f>
        <v>0.89165867176438274</v>
      </c>
      <c r="AW427" s="32">
        <f>IF(AO427="","",AO427*AO$4)</f>
        <v>0.5485373257189895</v>
      </c>
      <c r="AX427" s="32"/>
      <c r="AY427" s="32">
        <f>IF(AQ427="","",AI427*AI$5)</f>
        <v>2.1496656767605257E-2</v>
      </c>
      <c r="AZ427" s="32">
        <f>IF(AR427="","",AJ427*AJ$5)</f>
        <v>1.2372565122354851E-2</v>
      </c>
      <c r="BA427" s="32">
        <f>IF(AS427="","",AK427*AK$5)</f>
        <v>0</v>
      </c>
      <c r="BB427" s="32">
        <f>IF(AT427="","",AL427*AL$5)</f>
        <v>1.3622435018977839</v>
      </c>
      <c r="BC427" s="32">
        <f>IF(AU427="","",AM427*AM$5)</f>
        <v>0</v>
      </c>
      <c r="BD427" s="32">
        <f>IF(AV427="","",AN427*AN$5)</f>
        <v>0.89165867176438274</v>
      </c>
      <c r="BE427" s="32">
        <f>IF(AW427="","",AO427*AO$5)</f>
        <v>0.5485373257189895</v>
      </c>
      <c r="BF427" s="32">
        <f>IF(BE427="","",SUM(AY427:BE427))</f>
        <v>2.8363087212711164</v>
      </c>
      <c r="BG427" s="32"/>
      <c r="BH427" s="32">
        <f>IF(AT427="","",3/AT427)</f>
        <v>5.5056236198238544</v>
      </c>
      <c r="BI427" s="32"/>
      <c r="BJ427" s="32">
        <f>IF(AQ427="","",AQ427*$BH427)</f>
        <v>0.23670500249394763</v>
      </c>
      <c r="BK427" s="32">
        <f>IF(AR427="","",AR427*$BH427)</f>
        <v>6.8118686775445678E-2</v>
      </c>
      <c r="BL427" s="32">
        <f>IF(AS427="","",AS427*$BH427)</f>
        <v>0</v>
      </c>
      <c r="BM427" s="32">
        <f>IF(AT427="","",AT427*$BH427)</f>
        <v>3</v>
      </c>
      <c r="BN427" s="32">
        <f>IF(AU427="","",AU427*$BH427)</f>
        <v>2.5664749130177005E-2</v>
      </c>
      <c r="BO427" s="32">
        <f>IF(AV427="","",AV427*$BH427)</f>
        <v>4.9091370440867506</v>
      </c>
      <c r="BP427" s="32">
        <f t="shared" si="46"/>
        <v>15.615648288942651</v>
      </c>
      <c r="BQ427" s="32">
        <f>IF(AW427="","",AW427*$BH427)</f>
        <v>3.0200400568334795</v>
      </c>
      <c r="BR427" s="32"/>
      <c r="BS427" s="32">
        <f t="shared" si="47"/>
        <v>5.213960733356144</v>
      </c>
      <c r="BT427" s="32"/>
      <c r="BU427" s="32">
        <f t="shared" si="48"/>
        <v>0.97433525086982298</v>
      </c>
      <c r="BV427" s="32">
        <f t="shared" si="49"/>
        <v>0.97433525086982298</v>
      </c>
      <c r="BW427" s="32">
        <f t="shared" si="50"/>
        <v>1</v>
      </c>
      <c r="BX427" s="32"/>
      <c r="BY427" s="32">
        <f>IF(BV427="","",IF(BQ427=0,0,((BV427/BQ427)*AF427)))</f>
        <v>3.0218565049565047</v>
      </c>
      <c r="BZ427" s="32">
        <f>IF(BY427="","",SUM(S427:X427,BY427))</f>
        <v>93.692630504956497</v>
      </c>
      <c r="CA427" s="12"/>
      <c r="CB427" s="14">
        <v>1.6246E-2</v>
      </c>
      <c r="CC427" s="14">
        <v>1.0596E-2</v>
      </c>
      <c r="CD427" s="14">
        <v>4.8391999999999998E-2</v>
      </c>
      <c r="CE427" s="14">
        <v>1.265E-2</v>
      </c>
      <c r="CF427" s="14">
        <v>8.7530000000000004E-3</v>
      </c>
      <c r="CG427" s="14">
        <v>2.9888000000000001E-2</v>
      </c>
      <c r="CH427" s="14"/>
      <c r="CI427" s="15">
        <v>3.1377700000000002</v>
      </c>
      <c r="CJ427" s="15">
        <v>2.6646299999999998</v>
      </c>
      <c r="CK427" s="15">
        <v>-17.338000000000001</v>
      </c>
      <c r="CL427" s="15">
        <v>0.379608</v>
      </c>
      <c r="CM427" s="15">
        <v>4.9005299999999998</v>
      </c>
      <c r="CN427" s="15">
        <v>0.35091899999999998</v>
      </c>
      <c r="CO427" s="15"/>
      <c r="CP427" s="14">
        <v>71.032899999999998</v>
      </c>
      <c r="CQ427" s="14">
        <v>54.5336</v>
      </c>
      <c r="CR427" s="14">
        <v>10.83</v>
      </c>
      <c r="CS427" s="14">
        <v>0</v>
      </c>
      <c r="CT427" s="14"/>
      <c r="CU427" s="16">
        <v>44272.841886574097</v>
      </c>
      <c r="CV427" s="16"/>
    </row>
    <row r="428" spans="1:100" s="17" customFormat="1" x14ac:dyDescent="0.25">
      <c r="A428" s="17" t="s">
        <v>51</v>
      </c>
      <c r="B428" s="17">
        <v>2500</v>
      </c>
      <c r="C428" s="17">
        <v>2</v>
      </c>
      <c r="E428" s="18">
        <v>0.80478000000000005</v>
      </c>
      <c r="F428" s="18">
        <v>0.24921699999999999</v>
      </c>
      <c r="G428" s="18">
        <v>0</v>
      </c>
      <c r="H428" s="18">
        <v>17.337499999999999</v>
      </c>
      <c r="I428" s="18">
        <v>0.29316999999999999</v>
      </c>
      <c r="J428" s="18">
        <v>36.590800000000002</v>
      </c>
      <c r="K428" s="18">
        <v>44.2928</v>
      </c>
      <c r="L428" s="18">
        <v>0.43166199999999999</v>
      </c>
      <c r="M428" s="18">
        <v>100</v>
      </c>
      <c r="N428" s="18"/>
      <c r="O428" s="18">
        <v>6.6154000000000004E-2</v>
      </c>
      <c r="P428" s="18">
        <v>44.226700000000001</v>
      </c>
      <c r="Q428" s="18">
        <f t="shared" si="44"/>
        <v>99.933846000000003</v>
      </c>
      <c r="R428" s="18"/>
      <c r="S428" s="18">
        <v>1.08483</v>
      </c>
      <c r="T428" s="18">
        <v>0.41327599999999998</v>
      </c>
      <c r="U428" s="18">
        <v>0</v>
      </c>
      <c r="V428" s="18">
        <v>39.7273</v>
      </c>
      <c r="W428" s="18">
        <v>0.29316999999999999</v>
      </c>
      <c r="X428" s="18">
        <v>51.197899999999997</v>
      </c>
      <c r="Y428" s="18">
        <v>7.2834399999999997</v>
      </c>
      <c r="Z428" s="18">
        <v>100</v>
      </c>
      <c r="AA428" s="19"/>
      <c r="AB428" s="18">
        <f>IF(Z428="","",Z428-O428)</f>
        <v>99.933846000000003</v>
      </c>
      <c r="AC428" s="18">
        <f t="shared" si="45"/>
        <v>92.650406000000004</v>
      </c>
      <c r="AD428" s="18"/>
      <c r="AE428" s="34">
        <f>IF(M428="","",IF(M428&gt;100,M428, M428+O428))</f>
        <v>100.066154</v>
      </c>
      <c r="AF428" s="37">
        <f>IF(AE428="","",IF(AE428="* * *", Y428, AE428-SUM(S428:X428)))</f>
        <v>7.3496779999999973</v>
      </c>
      <c r="AG428" s="54"/>
      <c r="AH428" s="33"/>
      <c r="AI428" s="34">
        <f>IF(S428="","",IF(AI$6=0, 0, S428/AI$6))</f>
        <v>1.7503203507514001E-2</v>
      </c>
      <c r="AJ428" s="34">
        <f>IF(T428="","",IF(AJ$6=0, 0, T428/AJ$6))</f>
        <v>1.0253740860292421E-2</v>
      </c>
      <c r="AK428" s="34">
        <f>IF(U428="","",IF(AK$6=0, 0, U428/AK$6))</f>
        <v>0</v>
      </c>
      <c r="AL428" s="34">
        <f>IF(V428="","",IF(AL$6=0, 0, V428/AL$6))</f>
        <v>0.27987906824440983</v>
      </c>
      <c r="AM428" s="34">
        <f>IF(W428="","",IF(AM$6=0, 0, W428/AM$6))</f>
        <v>8.2696077740010993E-3</v>
      </c>
      <c r="AN428" s="34">
        <f>IF(X428="","",IF(AN$6=0, 0, X428/AN$6))</f>
        <v>0.91298633674171759</v>
      </c>
      <c r="AO428" s="34">
        <f>IF(Y428="","",IF(AO$6=0, 0, Y428/AO$6))</f>
        <v>0.42825186132486642</v>
      </c>
      <c r="AP428" s="34"/>
      <c r="AQ428" s="34">
        <f>IF(AI428="","",AI428*AI$4)</f>
        <v>3.5006407015028003E-2</v>
      </c>
      <c r="AR428" s="33">
        <f>IF(AJ428="","",AJ428*AJ$4)</f>
        <v>1.0253740860292421E-2</v>
      </c>
      <c r="AS428" s="34">
        <f>IF(AK428="","",AK428*AK$4)</f>
        <v>0</v>
      </c>
      <c r="AT428" s="34">
        <f>IF(AL428="","",AL428*AL$4)</f>
        <v>0.55975813648881967</v>
      </c>
      <c r="AU428" s="34">
        <f>IF(AM428="","",AM428*AM$4)</f>
        <v>8.2696077740010993E-3</v>
      </c>
      <c r="AV428" s="34">
        <f>IF(AN428="","",AN428*AN$4)</f>
        <v>0.91298633674171759</v>
      </c>
      <c r="AW428" s="34">
        <f>IF(AO428="","",AO428*AO$4)</f>
        <v>0.42825186132486642</v>
      </c>
      <c r="AX428" s="34"/>
      <c r="AY428" s="34">
        <f>IF(AQ428="","",AI428*AI$5)</f>
        <v>1.7503203507514001E-2</v>
      </c>
      <c r="AZ428" s="34">
        <f>IF(AR428="","",AJ428*AJ$5)</f>
        <v>1.0253740860292421E-2</v>
      </c>
      <c r="BA428" s="34">
        <f>IF(AS428="","",AK428*AK$5)</f>
        <v>0</v>
      </c>
      <c r="BB428" s="34">
        <f>IF(AT428="","",AL428*AL$5)</f>
        <v>1.3993953412220492</v>
      </c>
      <c r="BC428" s="34">
        <f>IF(AU428="","",AM428*AM$5)</f>
        <v>0</v>
      </c>
      <c r="BD428" s="34">
        <f>IF(AV428="","",AN428*AN$5)</f>
        <v>0.91298633674171759</v>
      </c>
      <c r="BE428" s="34">
        <f>IF(AW428="","",AO428*AO$5)</f>
        <v>0.42825186132486642</v>
      </c>
      <c r="BF428" s="34">
        <f>IF(BE428="","",SUM(AY428:BE428))</f>
        <v>2.7683904836564399</v>
      </c>
      <c r="BG428" s="34"/>
      <c r="BH428" s="34">
        <f>IF(AT428="","",3/AT428)</f>
        <v>5.3594576022030198</v>
      </c>
      <c r="BI428" s="34"/>
      <c r="BJ428" s="34">
        <f>IF(AQ428="","",AQ428*$BH428)</f>
        <v>0.18761535420250494</v>
      </c>
      <c r="BK428" s="34">
        <f>IF(AR428="","",AR428*$BH428)</f>
        <v>5.4954489404713952E-2</v>
      </c>
      <c r="BL428" s="34">
        <f>IF(AS428="","",AS428*$BH428)</f>
        <v>0</v>
      </c>
      <c r="BM428" s="34">
        <f>IF(AT428="","",AT428*$BH428)</f>
        <v>3</v>
      </c>
      <c r="BN428" s="34">
        <f>IF(AU428="","",AU428*$BH428)</f>
        <v>4.4320612251607383E-2</v>
      </c>
      <c r="BO428" s="34">
        <f>IF(AV428="","",AV428*$BH428)</f>
        <v>4.893111563157885</v>
      </c>
      <c r="BP428" s="34">
        <f t="shared" si="46"/>
        <v>14.837071423499001</v>
      </c>
      <c r="BQ428" s="34">
        <f>IF(AW428="","",AW428*$BH428)</f>
        <v>2.2951976938351488</v>
      </c>
      <c r="BR428" s="34"/>
      <c r="BS428" s="34">
        <f t="shared" si="47"/>
        <v>5.1356814067651042</v>
      </c>
      <c r="BT428" s="34"/>
      <c r="BU428" s="34">
        <f t="shared" si="48"/>
        <v>0.95567938774839267</v>
      </c>
      <c r="BV428" s="34">
        <f t="shared" si="49"/>
        <v>0.95567938774839267</v>
      </c>
      <c r="BW428" s="34">
        <f t="shared" si="50"/>
        <v>1</v>
      </c>
      <c r="BX428" s="34"/>
      <c r="BY428" s="34">
        <f>IF(BV428="","",IF(BQ428=0,0,((BV428/BQ428)*AF428)))</f>
        <v>3.0602748469353935</v>
      </c>
      <c r="BZ428" s="34">
        <f>IF(BY428="","",SUM(S428:X428,BY428))</f>
        <v>95.7767508469354</v>
      </c>
      <c r="CA428" s="18"/>
      <c r="CB428" s="20">
        <v>1.5592999999999999E-2</v>
      </c>
      <c r="CC428" s="20">
        <v>1.0276E-2</v>
      </c>
      <c r="CD428" s="20">
        <v>4.9093999999999999E-2</v>
      </c>
      <c r="CE428" s="20">
        <v>1.2005E-2</v>
      </c>
      <c r="CF428" s="20">
        <v>8.6700000000000006E-3</v>
      </c>
      <c r="CG428" s="20">
        <v>3.0957999999999999E-2</v>
      </c>
      <c r="CH428" s="20"/>
      <c r="CI428" s="21">
        <v>3.5021100000000001</v>
      </c>
      <c r="CJ428" s="21">
        <v>2.9990199999999998</v>
      </c>
      <c r="CK428" s="21">
        <v>-17.077000000000002</v>
      </c>
      <c r="CL428" s="21">
        <v>0.37365799999999999</v>
      </c>
      <c r="CM428" s="21">
        <v>3.39995</v>
      </c>
      <c r="CN428" s="21">
        <v>0.34656700000000001</v>
      </c>
      <c r="CO428" s="21"/>
      <c r="CP428" s="20">
        <v>71.029700000000005</v>
      </c>
      <c r="CQ428" s="20">
        <v>54.494199999999999</v>
      </c>
      <c r="CR428" s="20">
        <v>10.83</v>
      </c>
      <c r="CS428" s="20">
        <v>39.527700000000003</v>
      </c>
      <c r="CT428" s="20"/>
      <c r="CU428" s="22">
        <v>44272.843726851897</v>
      </c>
      <c r="CV428" s="22"/>
    </row>
    <row r="429" spans="1:100" s="17" customFormat="1" x14ac:dyDescent="0.25">
      <c r="A429" s="17" t="s">
        <v>51</v>
      </c>
      <c r="B429" s="17">
        <v>2501</v>
      </c>
      <c r="C429" s="17">
        <v>3</v>
      </c>
      <c r="E429" s="18">
        <v>0.75611700000000004</v>
      </c>
      <c r="F429" s="18">
        <v>0.24201500000000001</v>
      </c>
      <c r="G429" s="18">
        <v>0</v>
      </c>
      <c r="H429" s="18">
        <v>17.481200000000001</v>
      </c>
      <c r="I429" s="18">
        <v>0.292101</v>
      </c>
      <c r="J429" s="18">
        <v>36.720199999999998</v>
      </c>
      <c r="K429" s="18">
        <v>44.1023</v>
      </c>
      <c r="L429" s="18">
        <v>0.40609000000000001</v>
      </c>
      <c r="M429" s="18">
        <v>100</v>
      </c>
      <c r="N429" s="18"/>
      <c r="O429" s="18">
        <v>6.5912999999999999E-2</v>
      </c>
      <c r="P429" s="18">
        <v>44.0364</v>
      </c>
      <c r="Q429" s="18">
        <f t="shared" si="44"/>
        <v>99.934087000000005</v>
      </c>
      <c r="R429" s="18"/>
      <c r="S429" s="18">
        <v>1.0192300000000001</v>
      </c>
      <c r="T429" s="18">
        <v>0.401333</v>
      </c>
      <c r="U429" s="18">
        <v>0</v>
      </c>
      <c r="V429" s="18">
        <v>40.0565</v>
      </c>
      <c r="W429" s="18">
        <v>0.292101</v>
      </c>
      <c r="X429" s="18">
        <v>51.378900000000002</v>
      </c>
      <c r="Y429" s="18">
        <v>6.8519600000000001</v>
      </c>
      <c r="Z429" s="18">
        <v>100</v>
      </c>
      <c r="AA429" s="19"/>
      <c r="AB429" s="18">
        <f>IF(Z429="","",Z429-O429)</f>
        <v>99.934087000000005</v>
      </c>
      <c r="AC429" s="18">
        <f t="shared" si="45"/>
        <v>93.082127</v>
      </c>
      <c r="AD429" s="18"/>
      <c r="AE429" s="34">
        <f>IF(M429="","",IF(M429&gt;100,M429, M429+O429))</f>
        <v>100.06591299999999</v>
      </c>
      <c r="AF429" s="37">
        <f>IF(AE429="","",IF(AE429="* * *", Y429, AE429-SUM(S429:X429)))</f>
        <v>6.9178489999999897</v>
      </c>
      <c r="AG429" s="54"/>
      <c r="AH429" s="33"/>
      <c r="AI429" s="34">
        <f>IF(S429="","",IF(AI$6=0, 0, S429/AI$6))</f>
        <v>1.6444779468638863E-2</v>
      </c>
      <c r="AJ429" s="34">
        <f>IF(T429="","",IF(AJ$6=0, 0, T429/AJ$6))</f>
        <v>9.9574245315085762E-3</v>
      </c>
      <c r="AK429" s="34">
        <f>IF(U429="","",IF(AK$6=0, 0, U429/AK$6))</f>
        <v>0</v>
      </c>
      <c r="AL429" s="34">
        <f>IF(V429="","",IF(AL$6=0, 0, V429/AL$6))</f>
        <v>0.28219828423105026</v>
      </c>
      <c r="AM429" s="34">
        <f>IF(W429="","",IF(AM$6=0, 0, W429/AM$6))</f>
        <v>8.2394539018095132E-3</v>
      </c>
      <c r="AN429" s="34">
        <f>IF(X429="","",IF(AN$6=0, 0, X429/AN$6))</f>
        <v>0.91621401848159856</v>
      </c>
      <c r="AO429" s="34">
        <f>IF(Y429="","",IF(AO$6=0, 0, Y429/AO$6))</f>
        <v>0.40288169103109683</v>
      </c>
      <c r="AP429" s="34"/>
      <c r="AQ429" s="34">
        <f>IF(AI429="","",AI429*AI$4)</f>
        <v>3.2889558937277727E-2</v>
      </c>
      <c r="AR429" s="33">
        <f>IF(AJ429="","",AJ429*AJ$4)</f>
        <v>9.9574245315085762E-3</v>
      </c>
      <c r="AS429" s="34">
        <f>IF(AK429="","",AK429*AK$4)</f>
        <v>0</v>
      </c>
      <c r="AT429" s="34">
        <f>IF(AL429="","",AL429*AL$4)</f>
        <v>0.56439656846210051</v>
      </c>
      <c r="AU429" s="34">
        <f>IF(AM429="","",AM429*AM$4)</f>
        <v>8.2394539018095132E-3</v>
      </c>
      <c r="AV429" s="34">
        <f>IF(AN429="","",AN429*AN$4)</f>
        <v>0.91621401848159856</v>
      </c>
      <c r="AW429" s="34">
        <f>IF(AO429="","",AO429*AO$4)</f>
        <v>0.40288169103109683</v>
      </c>
      <c r="AX429" s="34"/>
      <c r="AY429" s="34">
        <f>IF(AQ429="","",AI429*AI$5)</f>
        <v>1.6444779468638863E-2</v>
      </c>
      <c r="AZ429" s="34">
        <f>IF(AR429="","",AJ429*AJ$5)</f>
        <v>9.9574245315085762E-3</v>
      </c>
      <c r="BA429" s="34">
        <f>IF(AS429="","",AK429*AK$5)</f>
        <v>0</v>
      </c>
      <c r="BB429" s="34">
        <f>IF(AT429="","",AL429*AL$5)</f>
        <v>1.4109914211552512</v>
      </c>
      <c r="BC429" s="34">
        <f>IF(AU429="","",AM429*AM$5)</f>
        <v>0</v>
      </c>
      <c r="BD429" s="34">
        <f>IF(AV429="","",AN429*AN$5)</f>
        <v>0.91621401848159856</v>
      </c>
      <c r="BE429" s="34">
        <f>IF(AW429="","",AO429*AO$5)</f>
        <v>0.40288169103109683</v>
      </c>
      <c r="BF429" s="34">
        <f>IF(BE429="","",SUM(AY429:BE429))</f>
        <v>2.7564893346680943</v>
      </c>
      <c r="BG429" s="34"/>
      <c r="BH429" s="34">
        <f>IF(AT429="","",3/AT429)</f>
        <v>5.3154114812826885</v>
      </c>
      <c r="BI429" s="34"/>
      <c r="BJ429" s="34">
        <f>IF(AQ429="","",AQ429*$BH429)</f>
        <v>0.1748215391895297</v>
      </c>
      <c r="BK429" s="34">
        <f>IF(AR429="","",AR429*$BH429)</f>
        <v>5.2927808678786582E-2</v>
      </c>
      <c r="BL429" s="34">
        <f>IF(AS429="","",AS429*$BH429)</f>
        <v>0</v>
      </c>
      <c r="BM429" s="34">
        <f>IF(AT429="","",AT429*$BH429)</f>
        <v>3</v>
      </c>
      <c r="BN429" s="34">
        <f>IF(AU429="","",AU429*$BH429)</f>
        <v>4.3796087869177734E-2</v>
      </c>
      <c r="BO429" s="34">
        <f>IF(AV429="","",AV429*$BH429)</f>
        <v>4.8700545131492383</v>
      </c>
      <c r="BP429" s="34">
        <f t="shared" si="46"/>
        <v>14.651875057528068</v>
      </c>
      <c r="BQ429" s="34">
        <f>IF(AW429="","",AW429*$BH429)</f>
        <v>2.1414819661052769</v>
      </c>
      <c r="BR429" s="34"/>
      <c r="BS429" s="34">
        <f t="shared" si="47"/>
        <v>5.0978038610175549</v>
      </c>
      <c r="BT429" s="34"/>
      <c r="BU429" s="34">
        <f t="shared" si="48"/>
        <v>0.95620391213082223</v>
      </c>
      <c r="BV429" s="34">
        <f t="shared" si="49"/>
        <v>0.95620391213082223</v>
      </c>
      <c r="BW429" s="34">
        <f t="shared" si="50"/>
        <v>1</v>
      </c>
      <c r="BX429" s="34"/>
      <c r="BY429" s="34">
        <f>IF(BV429="","",IF(BQ429=0,0,((BV429/BQ429)*AF429)))</f>
        <v>3.0889236435461509</v>
      </c>
      <c r="BZ429" s="34">
        <f>IF(BY429="","",SUM(S429:X429,BY429))</f>
        <v>96.236987643546158</v>
      </c>
      <c r="CA429" s="18"/>
      <c r="CB429" s="20">
        <v>1.6455999999999998E-2</v>
      </c>
      <c r="CC429" s="20">
        <v>1.0048E-2</v>
      </c>
      <c r="CD429" s="20">
        <v>4.9445000000000003E-2</v>
      </c>
      <c r="CE429" s="20">
        <v>1.2553999999999999E-2</v>
      </c>
      <c r="CF429" s="20">
        <v>8.8920000000000006E-3</v>
      </c>
      <c r="CG429" s="20">
        <v>3.0695E-2</v>
      </c>
      <c r="CH429" s="20"/>
      <c r="CI429" s="21">
        <v>3.6579799999999998</v>
      </c>
      <c r="CJ429" s="21">
        <v>3.0327500000000001</v>
      </c>
      <c r="CK429" s="21">
        <v>-14.252000000000001</v>
      </c>
      <c r="CL429" s="21">
        <v>0.37214900000000001</v>
      </c>
      <c r="CM429" s="21">
        <v>3.42624</v>
      </c>
      <c r="CN429" s="21">
        <v>0.34588999999999998</v>
      </c>
      <c r="CO429" s="21"/>
      <c r="CP429" s="20">
        <v>71.026799999999994</v>
      </c>
      <c r="CQ429" s="20">
        <v>54.454999999999998</v>
      </c>
      <c r="CR429" s="20">
        <v>10.83</v>
      </c>
      <c r="CS429" s="20">
        <v>78.834599999999995</v>
      </c>
      <c r="CT429" s="20"/>
      <c r="CU429" s="22">
        <v>44272.845555555599</v>
      </c>
      <c r="CV429" s="22"/>
    </row>
    <row r="430" spans="1:100" s="17" customFormat="1" x14ac:dyDescent="0.25">
      <c r="A430" s="17" t="s">
        <v>51</v>
      </c>
      <c r="B430" s="17">
        <v>2502</v>
      </c>
      <c r="C430" s="17">
        <v>4</v>
      </c>
      <c r="E430" s="18">
        <v>0.74616700000000002</v>
      </c>
      <c r="F430" s="18">
        <v>0.242087</v>
      </c>
      <c r="G430" s="18">
        <v>0</v>
      </c>
      <c r="H430" s="18">
        <v>17.679400000000001</v>
      </c>
      <c r="I430" s="18">
        <v>0.33823999999999999</v>
      </c>
      <c r="J430" s="18">
        <v>37.155000000000001</v>
      </c>
      <c r="K430" s="18">
        <v>43.497999999999998</v>
      </c>
      <c r="L430" s="18">
        <v>0.34117500000000001</v>
      </c>
      <c r="M430" s="18">
        <v>100</v>
      </c>
      <c r="N430" s="18"/>
      <c r="O430" s="18">
        <v>7.6324000000000003E-2</v>
      </c>
      <c r="P430" s="18">
        <v>43.421700000000001</v>
      </c>
      <c r="Q430" s="18">
        <f t="shared" si="44"/>
        <v>99.923676</v>
      </c>
      <c r="R430" s="18"/>
      <c r="S430" s="18">
        <v>1.0058199999999999</v>
      </c>
      <c r="T430" s="18">
        <v>0.40145399999999998</v>
      </c>
      <c r="U430" s="18">
        <v>0</v>
      </c>
      <c r="V430" s="18">
        <v>40.510599999999997</v>
      </c>
      <c r="W430" s="18">
        <v>0.33823999999999999</v>
      </c>
      <c r="X430" s="18">
        <v>51.987299999999998</v>
      </c>
      <c r="Y430" s="18">
        <v>5.7566499999999996</v>
      </c>
      <c r="Z430" s="18">
        <v>100</v>
      </c>
      <c r="AA430" s="19"/>
      <c r="AB430" s="18">
        <f>IF(Z430="","",Z430-O430)</f>
        <v>99.923676</v>
      </c>
      <c r="AC430" s="18">
        <f t="shared" si="45"/>
        <v>94.167026000000007</v>
      </c>
      <c r="AD430" s="18"/>
      <c r="AE430" s="34">
        <f>IF(M430="","",IF(M430&gt;100,M430, M430+O430))</f>
        <v>100.076324</v>
      </c>
      <c r="AF430" s="37">
        <f>IF(AE430="","",IF(AE430="* * *", Y430, AE430-SUM(S430:X430)))</f>
        <v>5.8329099999999983</v>
      </c>
      <c r="AG430" s="54"/>
      <c r="AH430" s="33"/>
      <c r="AI430" s="34">
        <f>IF(S430="","",IF(AI$6=0, 0, S430/AI$6))</f>
        <v>1.6228415652155392E-2</v>
      </c>
      <c r="AJ430" s="34">
        <f>IF(T430="","",IF(AJ$6=0, 0, T430/AJ$6))</f>
        <v>9.9604266478765611E-3</v>
      </c>
      <c r="AK430" s="34">
        <f>IF(U430="","",IF(AK$6=0, 0, U430/AK$6))</f>
        <v>0</v>
      </c>
      <c r="AL430" s="34">
        <f>IF(V430="","",IF(AL$6=0, 0, V430/AL$6))</f>
        <v>0.28539742147143121</v>
      </c>
      <c r="AM430" s="34">
        <f>IF(W430="","",IF(AM$6=0, 0, W430/AM$6))</f>
        <v>9.5409221048474661E-3</v>
      </c>
      <c r="AN430" s="34">
        <f>IF(X430="","",IF(AN$6=0, 0, X430/AN$6))</f>
        <v>0.92706330892659061</v>
      </c>
      <c r="AO430" s="34">
        <f>IF(Y430="","",IF(AO$6=0, 0, Y430/AO$6))</f>
        <v>0.33847963016044508</v>
      </c>
      <c r="AP430" s="34"/>
      <c r="AQ430" s="34">
        <f>IF(AI430="","",AI430*AI$4)</f>
        <v>3.2456831304310783E-2</v>
      </c>
      <c r="AR430" s="33">
        <f>IF(AJ430="","",AJ430*AJ$4)</f>
        <v>9.9604266478765611E-3</v>
      </c>
      <c r="AS430" s="34">
        <f>IF(AK430="","",AK430*AK$4)</f>
        <v>0</v>
      </c>
      <c r="AT430" s="34">
        <f>IF(AL430="","",AL430*AL$4)</f>
        <v>0.57079484294286242</v>
      </c>
      <c r="AU430" s="34">
        <f>IF(AM430="","",AM430*AM$4)</f>
        <v>9.5409221048474661E-3</v>
      </c>
      <c r="AV430" s="34">
        <f>IF(AN430="","",AN430*AN$4)</f>
        <v>0.92706330892659061</v>
      </c>
      <c r="AW430" s="34">
        <f>IF(AO430="","",AO430*AO$4)</f>
        <v>0.33847963016044508</v>
      </c>
      <c r="AX430" s="34"/>
      <c r="AY430" s="34">
        <f>IF(AQ430="","",AI430*AI$5)</f>
        <v>1.6228415652155392E-2</v>
      </c>
      <c r="AZ430" s="34">
        <f>IF(AR430="","",AJ430*AJ$5)</f>
        <v>9.9604266478765611E-3</v>
      </c>
      <c r="BA430" s="34">
        <f>IF(AS430="","",AK430*AK$5)</f>
        <v>0</v>
      </c>
      <c r="BB430" s="34">
        <f>IF(AT430="","",AL430*AL$5)</f>
        <v>1.4269871073571561</v>
      </c>
      <c r="BC430" s="34">
        <f>IF(AU430="","",AM430*AM$5)</f>
        <v>0</v>
      </c>
      <c r="BD430" s="34">
        <f>IF(AV430="","",AN430*AN$5)</f>
        <v>0.92706330892659061</v>
      </c>
      <c r="BE430" s="34">
        <f>IF(AW430="","",AO430*AO$5)</f>
        <v>0.33847963016044508</v>
      </c>
      <c r="BF430" s="34">
        <f>IF(BE430="","",SUM(AY430:BE430))</f>
        <v>2.718718888744224</v>
      </c>
      <c r="BG430" s="34"/>
      <c r="BH430" s="34">
        <f>IF(AT430="","",3/AT430)</f>
        <v>5.2558288447961772</v>
      </c>
      <c r="BI430" s="34"/>
      <c r="BJ430" s="34">
        <f>IF(AQ430="","",AQ430*$BH430)</f>
        <v>0.17058755017988014</v>
      </c>
      <c r="BK430" s="34">
        <f>IF(AR430="","",AR430*$BH430)</f>
        <v>5.2350297682386124E-2</v>
      </c>
      <c r="BL430" s="34">
        <f>IF(AS430="","",AS430*$BH430)</f>
        <v>0</v>
      </c>
      <c r="BM430" s="34">
        <f>IF(AT430="","",AT430*$BH430)</f>
        <v>3</v>
      </c>
      <c r="BN430" s="34">
        <f>IF(AU430="","",AU430*$BH430)</f>
        <v>5.0145453604610771E-2</v>
      </c>
      <c r="BO430" s="34">
        <f>IF(AV430="","",AV430*$BH430)</f>
        <v>4.8724860800085645</v>
      </c>
      <c r="BP430" s="34">
        <f t="shared" si="46"/>
        <v>14.289121156354101</v>
      </c>
      <c r="BQ430" s="34">
        <f>IF(AW430="","",AW430*$BH430)</f>
        <v>1.7789910035732093</v>
      </c>
      <c r="BR430" s="34"/>
      <c r="BS430" s="34">
        <f t="shared" si="47"/>
        <v>5.0954239278708311</v>
      </c>
      <c r="BT430" s="34"/>
      <c r="BU430" s="34">
        <f t="shared" si="48"/>
        <v>0.94985454639538924</v>
      </c>
      <c r="BV430" s="34">
        <f t="shared" si="49"/>
        <v>0.94985454639538924</v>
      </c>
      <c r="BW430" s="34">
        <f t="shared" si="50"/>
        <v>1</v>
      </c>
      <c r="BX430" s="34"/>
      <c r="BY430" s="34">
        <f>IF(BV430="","",IF(BQ430=0,0,((BV430/BQ430)*AF430)))</f>
        <v>3.114358684831386</v>
      </c>
      <c r="BZ430" s="34">
        <f>IF(BY430="","",SUM(S430:X430,BY430))</f>
        <v>97.357772684831389</v>
      </c>
      <c r="CA430" s="18"/>
      <c r="CB430" s="20">
        <v>1.5765000000000001E-2</v>
      </c>
      <c r="CC430" s="20">
        <v>1.0135999999999999E-2</v>
      </c>
      <c r="CD430" s="20">
        <v>4.9431999999999997E-2</v>
      </c>
      <c r="CE430" s="20">
        <v>1.2387E-2</v>
      </c>
      <c r="CF430" s="20">
        <v>8.8929999999999999E-3</v>
      </c>
      <c r="CG430" s="20">
        <v>3.0703999999999999E-2</v>
      </c>
      <c r="CH430" s="20"/>
      <c r="CI430" s="21">
        <v>3.65916</v>
      </c>
      <c r="CJ430" s="21">
        <v>3.04149</v>
      </c>
      <c r="CK430" s="21">
        <v>-22.088999999999999</v>
      </c>
      <c r="CL430" s="21">
        <v>0.36966599999999999</v>
      </c>
      <c r="CM430" s="21">
        <v>3.1346599999999998</v>
      </c>
      <c r="CN430" s="21">
        <v>0.34360800000000002</v>
      </c>
      <c r="CO430" s="21"/>
      <c r="CP430" s="20">
        <v>71.023600000000002</v>
      </c>
      <c r="CQ430" s="20">
        <v>54.415700000000001</v>
      </c>
      <c r="CR430" s="20">
        <v>10.83</v>
      </c>
      <c r="CS430" s="20">
        <v>118.268</v>
      </c>
      <c r="CT430" s="20"/>
      <c r="CU430" s="22">
        <v>44272.847361111097</v>
      </c>
      <c r="CV430" s="22"/>
    </row>
    <row r="431" spans="1:100" s="17" customFormat="1" x14ac:dyDescent="0.25">
      <c r="A431" s="17" t="s">
        <v>51</v>
      </c>
      <c r="B431" s="17">
        <v>2503</v>
      </c>
      <c r="C431" s="17">
        <v>5</v>
      </c>
      <c r="E431" s="18">
        <v>0.68257599999999996</v>
      </c>
      <c r="F431" s="18">
        <v>0.22628699999999999</v>
      </c>
      <c r="G431" s="18">
        <v>0</v>
      </c>
      <c r="H431" s="18">
        <v>17.613199999999999</v>
      </c>
      <c r="I431" s="18">
        <v>0.379693</v>
      </c>
      <c r="J431" s="18">
        <v>37.426499999999997</v>
      </c>
      <c r="K431" s="18">
        <v>43.3399</v>
      </c>
      <c r="L431" s="18">
        <v>0.33180799999999999</v>
      </c>
      <c r="M431" s="18">
        <v>100</v>
      </c>
      <c r="N431" s="18"/>
      <c r="O431" s="18">
        <v>8.5678000000000004E-2</v>
      </c>
      <c r="P431" s="18">
        <v>43.254199999999997</v>
      </c>
      <c r="Q431" s="18">
        <f t="shared" si="44"/>
        <v>99.914321999999999</v>
      </c>
      <c r="R431" s="18"/>
      <c r="S431" s="18">
        <v>0.92009700000000005</v>
      </c>
      <c r="T431" s="18">
        <v>0.375253</v>
      </c>
      <c r="U431" s="18">
        <v>0</v>
      </c>
      <c r="V431" s="18">
        <v>40.359099999999998</v>
      </c>
      <c r="W431" s="18">
        <v>0.379693</v>
      </c>
      <c r="X431" s="18">
        <v>52.3673</v>
      </c>
      <c r="Y431" s="18">
        <v>5.5986099999999999</v>
      </c>
      <c r="Z431" s="18">
        <v>100</v>
      </c>
      <c r="AA431" s="19"/>
      <c r="AB431" s="18">
        <f>IF(Z431="","",Z431-O431)</f>
        <v>99.914321999999999</v>
      </c>
      <c r="AC431" s="18">
        <f t="shared" si="45"/>
        <v>94.315712000000005</v>
      </c>
      <c r="AD431" s="18"/>
      <c r="AE431" s="34">
        <f>IF(M431="","",IF(M431&gt;100,M431, M431+O431))</f>
        <v>100.085678</v>
      </c>
      <c r="AF431" s="37">
        <f>IF(AE431="","",IF(AE431="* * *", Y431, AE431-SUM(S431:X431)))</f>
        <v>5.684235000000001</v>
      </c>
      <c r="AG431" s="54"/>
      <c r="AH431" s="33"/>
      <c r="AI431" s="34">
        <f>IF(S431="","",IF(AI$6=0, 0, S431/AI$6))</f>
        <v>1.4845316812452746E-2</v>
      </c>
      <c r="AJ431" s="34">
        <f>IF(T431="","",IF(AJ$6=0, 0, T431/AJ$6))</f>
        <v>9.3103568052519681E-3</v>
      </c>
      <c r="AK431" s="34">
        <f>IF(U431="","",IF(AK$6=0, 0, U431/AK$6))</f>
        <v>0</v>
      </c>
      <c r="AL431" s="34">
        <f>IF(V431="","",IF(AL$6=0, 0, V431/AL$6))</f>
        <v>0.28433010305716622</v>
      </c>
      <c r="AM431" s="34">
        <f>IF(W431="","",IF(AM$6=0, 0, W431/AM$6))</f>
        <v>1.0710209723142884E-2</v>
      </c>
      <c r="AN431" s="34">
        <f>IF(X431="","",IF(AN$6=0, 0, X431/AN$6))</f>
        <v>0.93383965733076058</v>
      </c>
      <c r="AO431" s="34">
        <f>IF(Y431="","",IF(AO$6=0, 0, Y431/AO$6))</f>
        <v>0.32918719085102788</v>
      </c>
      <c r="AP431" s="34"/>
      <c r="AQ431" s="34">
        <f>IF(AI431="","",AI431*AI$4)</f>
        <v>2.9690633624905493E-2</v>
      </c>
      <c r="AR431" s="33">
        <f>IF(AJ431="","",AJ431*AJ$4)</f>
        <v>9.3103568052519681E-3</v>
      </c>
      <c r="AS431" s="34">
        <f>IF(AK431="","",AK431*AK$4)</f>
        <v>0</v>
      </c>
      <c r="AT431" s="34">
        <f>IF(AL431="","",AL431*AL$4)</f>
        <v>0.56866020611433243</v>
      </c>
      <c r="AU431" s="34">
        <f>IF(AM431="","",AM431*AM$4)</f>
        <v>1.0710209723142884E-2</v>
      </c>
      <c r="AV431" s="34">
        <f>IF(AN431="","",AN431*AN$4)</f>
        <v>0.93383965733076058</v>
      </c>
      <c r="AW431" s="34">
        <f>IF(AO431="","",AO431*AO$4)</f>
        <v>0.32918719085102788</v>
      </c>
      <c r="AX431" s="34"/>
      <c r="AY431" s="34">
        <f>IF(AQ431="","",AI431*AI$5)</f>
        <v>1.4845316812452746E-2</v>
      </c>
      <c r="AZ431" s="34">
        <f>IF(AR431="","",AJ431*AJ$5)</f>
        <v>9.3103568052519681E-3</v>
      </c>
      <c r="BA431" s="34">
        <f>IF(AS431="","",AK431*AK$5)</f>
        <v>0</v>
      </c>
      <c r="BB431" s="34">
        <f>IF(AT431="","",AL431*AL$5)</f>
        <v>1.421650515285831</v>
      </c>
      <c r="BC431" s="34">
        <f>IF(AU431="","",AM431*AM$5)</f>
        <v>0</v>
      </c>
      <c r="BD431" s="34">
        <f>IF(AV431="","",AN431*AN$5)</f>
        <v>0.93383965733076058</v>
      </c>
      <c r="BE431" s="34">
        <f>IF(AW431="","",AO431*AO$5)</f>
        <v>0.32918719085102788</v>
      </c>
      <c r="BF431" s="34">
        <f>IF(BE431="","",SUM(AY431:BE431))</f>
        <v>2.708833037085324</v>
      </c>
      <c r="BG431" s="34"/>
      <c r="BH431" s="34">
        <f>IF(AT431="","",3/AT431)</f>
        <v>5.2755581764707351</v>
      </c>
      <c r="BI431" s="34"/>
      <c r="BJ431" s="34">
        <f>IF(AQ431="","",AQ431*$BH431)</f>
        <v>0.15663466498446713</v>
      </c>
      <c r="BK431" s="34">
        <f>IF(AR431="","",AR431*$BH431)</f>
        <v>4.9117328969806973E-2</v>
      </c>
      <c r="BL431" s="34">
        <f>IF(AS431="","",AS431*$BH431)</f>
        <v>0</v>
      </c>
      <c r="BM431" s="34">
        <f>IF(AT431="","",AT431*$BH431)</f>
        <v>3</v>
      </c>
      <c r="BN431" s="34">
        <f>IF(AU431="","",AU431*$BH431)</f>
        <v>5.650233447664281E-2</v>
      </c>
      <c r="BO431" s="34">
        <f>IF(AV431="","",AV431*$BH431)</f>
        <v>4.9265254397439238</v>
      </c>
      <c r="BP431" s="34">
        <f t="shared" si="46"/>
        <v>14.290606277489536</v>
      </c>
      <c r="BQ431" s="34">
        <f>IF(AW431="","",AW431*$BH431)</f>
        <v>1.7366461762835725</v>
      </c>
      <c r="BR431" s="34"/>
      <c r="BS431" s="34">
        <f t="shared" si="47"/>
        <v>5.1322774336981976</v>
      </c>
      <c r="BT431" s="34"/>
      <c r="BU431" s="34">
        <f t="shared" si="48"/>
        <v>0.94349766552335723</v>
      </c>
      <c r="BV431" s="34">
        <f t="shared" si="49"/>
        <v>0.94349766552335723</v>
      </c>
      <c r="BW431" s="34">
        <f t="shared" si="50"/>
        <v>1</v>
      </c>
      <c r="BX431" s="34"/>
      <c r="BY431" s="34">
        <f>IF(BV431="","",IF(BQ431=0,0,((BV431/BQ431)*AF431)))</f>
        <v>3.0881722057299714</v>
      </c>
      <c r="BZ431" s="34">
        <f>IF(BY431="","",SUM(S431:X431,BY431))</f>
        <v>97.489615205729976</v>
      </c>
      <c r="CA431" s="18"/>
      <c r="CB431" s="20">
        <v>1.6123999999999999E-2</v>
      </c>
      <c r="CC431" s="20">
        <v>9.9380000000000007E-3</v>
      </c>
      <c r="CD431" s="20">
        <v>4.9195999999999997E-2</v>
      </c>
      <c r="CE431" s="20">
        <v>1.2597000000000001E-2</v>
      </c>
      <c r="CF431" s="20">
        <v>8.1270000000000005E-3</v>
      </c>
      <c r="CG431" s="20">
        <v>3.0107999999999999E-2</v>
      </c>
      <c r="CH431" s="20"/>
      <c r="CI431" s="21">
        <v>3.8671700000000002</v>
      </c>
      <c r="CJ431" s="21">
        <v>3.1643699999999999</v>
      </c>
      <c r="CK431" s="21">
        <v>-17.997</v>
      </c>
      <c r="CL431" s="21">
        <v>0.37032500000000002</v>
      </c>
      <c r="CM431" s="21">
        <v>2.8826499999999999</v>
      </c>
      <c r="CN431" s="21">
        <v>0.3422</v>
      </c>
      <c r="CO431" s="21"/>
      <c r="CP431" s="20">
        <v>71.020600000000002</v>
      </c>
      <c r="CQ431" s="20">
        <v>54.3765</v>
      </c>
      <c r="CR431" s="20">
        <v>10.83</v>
      </c>
      <c r="CS431" s="20">
        <v>157.58199999999999</v>
      </c>
      <c r="CT431" s="20"/>
      <c r="CU431" s="22">
        <v>44272.849189814799</v>
      </c>
      <c r="CV431" s="22"/>
    </row>
    <row r="432" spans="1:100" s="17" customFormat="1" x14ac:dyDescent="0.25">
      <c r="A432" s="17" t="s">
        <v>51</v>
      </c>
      <c r="B432" s="17">
        <v>2504</v>
      </c>
      <c r="C432" s="17">
        <v>6</v>
      </c>
      <c r="E432" s="18">
        <v>0.69210400000000005</v>
      </c>
      <c r="F432" s="18">
        <v>0.21704799999999999</v>
      </c>
      <c r="G432" s="18">
        <v>0</v>
      </c>
      <c r="H432" s="18">
        <v>17.648700000000002</v>
      </c>
      <c r="I432" s="18">
        <v>0.41428300000000001</v>
      </c>
      <c r="J432" s="18">
        <v>37.208100000000002</v>
      </c>
      <c r="K432" s="18">
        <v>43.476599999999998</v>
      </c>
      <c r="L432" s="18">
        <v>0.34321299999999999</v>
      </c>
      <c r="M432" s="18">
        <v>100</v>
      </c>
      <c r="N432" s="18"/>
      <c r="O432" s="18">
        <v>9.3482999999999997E-2</v>
      </c>
      <c r="P432" s="18">
        <v>43.383200000000002</v>
      </c>
      <c r="Q432" s="18">
        <f t="shared" si="44"/>
        <v>99.906516999999994</v>
      </c>
      <c r="R432" s="18"/>
      <c r="S432" s="18">
        <v>0.93294100000000002</v>
      </c>
      <c r="T432" s="18">
        <v>0.359931</v>
      </c>
      <c r="U432" s="18">
        <v>0</v>
      </c>
      <c r="V432" s="18">
        <v>40.440199999999997</v>
      </c>
      <c r="W432" s="18">
        <v>0.41428300000000001</v>
      </c>
      <c r="X432" s="18">
        <v>52.061599999999999</v>
      </c>
      <c r="Y432" s="18">
        <v>5.7910399999999997</v>
      </c>
      <c r="Z432" s="18">
        <v>100</v>
      </c>
      <c r="AA432" s="19"/>
      <c r="AB432" s="18">
        <f>IF(Z432="","",Z432-O432)</f>
        <v>99.906516999999994</v>
      </c>
      <c r="AC432" s="18">
        <f t="shared" si="45"/>
        <v>94.115476999999998</v>
      </c>
      <c r="AD432" s="18"/>
      <c r="AE432" s="34">
        <f>IF(M432="","",IF(M432&gt;100,M432, M432+O432))</f>
        <v>100.09348300000001</v>
      </c>
      <c r="AF432" s="37">
        <f>IF(AE432="","",IF(AE432="* * *", Y432, AE432-SUM(S432:X432)))</f>
        <v>5.8845280000000031</v>
      </c>
      <c r="AG432" s="54"/>
      <c r="AH432" s="33"/>
      <c r="AI432" s="34">
        <f>IF(S432="","",IF(AI$6=0, 0, S432/AI$6))</f>
        <v>1.5052548494698361E-2</v>
      </c>
      <c r="AJ432" s="34">
        <f>IF(T432="","",IF(AJ$6=0, 0, T432/AJ$6))</f>
        <v>8.9302045160762102E-3</v>
      </c>
      <c r="AK432" s="34">
        <f>IF(U432="","",IF(AK$6=0, 0, U432/AK$6))</f>
        <v>0</v>
      </c>
      <c r="AL432" s="34">
        <f>IF(V432="","",IF(AL$6=0, 0, V432/AL$6))</f>
        <v>0.28490145304658465</v>
      </c>
      <c r="AM432" s="34">
        <f>IF(W432="","",IF(AM$6=0, 0, W432/AM$6))</f>
        <v>1.16859089178173E-2</v>
      </c>
      <c r="AN432" s="34">
        <f>IF(X432="","",IF(AN$6=0, 0, X432/AN$6))</f>
        <v>0.92838826336456393</v>
      </c>
      <c r="AO432" s="34">
        <f>IF(Y432="","",IF(AO$6=0, 0, Y432/AO$6))</f>
        <v>0.34050169411799291</v>
      </c>
      <c r="AP432" s="34"/>
      <c r="AQ432" s="34">
        <f>IF(AI432="","",AI432*AI$4)</f>
        <v>3.0105096989396722E-2</v>
      </c>
      <c r="AR432" s="33">
        <f>IF(AJ432="","",AJ432*AJ$4)</f>
        <v>8.9302045160762102E-3</v>
      </c>
      <c r="AS432" s="34">
        <f>IF(AK432="","",AK432*AK$4)</f>
        <v>0</v>
      </c>
      <c r="AT432" s="34">
        <f>IF(AL432="","",AL432*AL$4)</f>
        <v>0.5698029060931693</v>
      </c>
      <c r="AU432" s="34">
        <f>IF(AM432="","",AM432*AM$4)</f>
        <v>1.16859089178173E-2</v>
      </c>
      <c r="AV432" s="34">
        <f>IF(AN432="","",AN432*AN$4)</f>
        <v>0.92838826336456393</v>
      </c>
      <c r="AW432" s="34">
        <f>IF(AO432="","",AO432*AO$4)</f>
        <v>0.34050169411799291</v>
      </c>
      <c r="AX432" s="34"/>
      <c r="AY432" s="34">
        <f>IF(AQ432="","",AI432*AI$5)</f>
        <v>1.5052548494698361E-2</v>
      </c>
      <c r="AZ432" s="34">
        <f>IF(AR432="","",AJ432*AJ$5)</f>
        <v>8.9302045160762102E-3</v>
      </c>
      <c r="BA432" s="34">
        <f>IF(AS432="","",AK432*AK$5)</f>
        <v>0</v>
      </c>
      <c r="BB432" s="34">
        <f>IF(AT432="","",AL432*AL$5)</f>
        <v>1.4245072652329234</v>
      </c>
      <c r="BC432" s="34">
        <f>IF(AU432="","",AM432*AM$5)</f>
        <v>0</v>
      </c>
      <c r="BD432" s="34">
        <f>IF(AV432="","",AN432*AN$5)</f>
        <v>0.92838826336456393</v>
      </c>
      <c r="BE432" s="34">
        <f>IF(AW432="","",AO432*AO$5)</f>
        <v>0.34050169411799291</v>
      </c>
      <c r="BF432" s="34">
        <f>IF(BE432="","",SUM(AY432:BE432))</f>
        <v>2.7173799757262547</v>
      </c>
      <c r="BG432" s="34"/>
      <c r="BH432" s="34">
        <f>IF(AT432="","",3/AT432)</f>
        <v>5.264978412569671</v>
      </c>
      <c r="BI432" s="34"/>
      <c r="BJ432" s="34">
        <f>IF(AQ432="","",AQ432*$BH432)</f>
        <v>0.15850268575748994</v>
      </c>
      <c r="BK432" s="34">
        <f>IF(AR432="","",AR432*$BH432)</f>
        <v>4.7017333996973429E-2</v>
      </c>
      <c r="BL432" s="34">
        <f>IF(AS432="","",AS432*$BH432)</f>
        <v>0</v>
      </c>
      <c r="BM432" s="34">
        <f>IF(AT432="","",AT432*$BH432)</f>
        <v>3</v>
      </c>
      <c r="BN432" s="34">
        <f>IF(AU432="","",AU432*$BH432)</f>
        <v>6.1526058183563485E-2</v>
      </c>
      <c r="BO432" s="34">
        <f>IF(AV432="","",AV432*$BH432)</f>
        <v>4.8879441650974753</v>
      </c>
      <c r="BP432" s="34">
        <f t="shared" si="46"/>
        <v>14.306946910947827</v>
      </c>
      <c r="BQ432" s="34">
        <f>IF(AW432="","",AW432*$BH432)</f>
        <v>1.7927340689746341</v>
      </c>
      <c r="BR432" s="34"/>
      <c r="BS432" s="34">
        <f t="shared" si="47"/>
        <v>5.0934641848519391</v>
      </c>
      <c r="BT432" s="34"/>
      <c r="BU432" s="34">
        <f t="shared" si="48"/>
        <v>0.93847394181643651</v>
      </c>
      <c r="BV432" s="34">
        <f t="shared" si="49"/>
        <v>0.93847394181643651</v>
      </c>
      <c r="BW432" s="34">
        <f t="shared" si="50"/>
        <v>1</v>
      </c>
      <c r="BX432" s="34"/>
      <c r="BY432" s="34">
        <f>IF(BV432="","",IF(BQ432=0,0,((BV432/BQ432)*AF432)))</f>
        <v>3.0804770676600186</v>
      </c>
      <c r="BZ432" s="34">
        <f>IF(BY432="","",SUM(S432:X432,BY432))</f>
        <v>97.289432067660016</v>
      </c>
      <c r="CA432" s="18"/>
      <c r="CB432" s="20">
        <v>1.6697E-2</v>
      </c>
      <c r="CC432" s="20">
        <v>9.9480000000000002E-3</v>
      </c>
      <c r="CD432" s="20">
        <v>4.8835000000000003E-2</v>
      </c>
      <c r="CE432" s="20">
        <v>1.1867000000000001E-2</v>
      </c>
      <c r="CF432" s="20">
        <v>8.5269999999999999E-3</v>
      </c>
      <c r="CG432" s="20">
        <v>3.0429000000000001E-2</v>
      </c>
      <c r="CH432" s="20"/>
      <c r="CI432" s="21">
        <v>3.8584700000000001</v>
      </c>
      <c r="CJ432" s="21">
        <v>3.2618499999999999</v>
      </c>
      <c r="CK432" s="21">
        <v>-17.087</v>
      </c>
      <c r="CL432" s="21">
        <v>0.369811</v>
      </c>
      <c r="CM432" s="21">
        <v>2.7622100000000001</v>
      </c>
      <c r="CN432" s="21">
        <v>0.34332600000000002</v>
      </c>
      <c r="CO432" s="21"/>
      <c r="CP432" s="20">
        <v>71.017600000000002</v>
      </c>
      <c r="CQ432" s="20">
        <v>54.337000000000003</v>
      </c>
      <c r="CR432" s="20">
        <v>10.83</v>
      </c>
      <c r="CS432" s="20">
        <v>197.19300000000001</v>
      </c>
      <c r="CT432" s="20"/>
      <c r="CU432" s="22">
        <v>44272.8510185185</v>
      </c>
      <c r="CV432" s="22"/>
    </row>
    <row r="433" spans="1:100" s="17" customFormat="1" x14ac:dyDescent="0.25">
      <c r="A433" s="17" t="s">
        <v>51</v>
      </c>
      <c r="B433" s="17">
        <v>2505</v>
      </c>
      <c r="C433" s="17">
        <v>7</v>
      </c>
      <c r="E433" s="18">
        <v>0.63768199999999997</v>
      </c>
      <c r="F433" s="18">
        <v>0.19755200000000001</v>
      </c>
      <c r="G433" s="18">
        <v>0</v>
      </c>
      <c r="H433" s="18">
        <v>17.4817</v>
      </c>
      <c r="I433" s="18">
        <v>0.43373099999999998</v>
      </c>
      <c r="J433" s="18">
        <v>37.208500000000001</v>
      </c>
      <c r="K433" s="18">
        <v>43.669899999999998</v>
      </c>
      <c r="L433" s="18">
        <v>0.37096600000000002</v>
      </c>
      <c r="M433" s="18">
        <v>100</v>
      </c>
      <c r="N433" s="18"/>
      <c r="O433" s="18">
        <v>9.7872000000000001E-2</v>
      </c>
      <c r="P433" s="18">
        <v>43.572099999999999</v>
      </c>
      <c r="Q433" s="18">
        <f t="shared" si="44"/>
        <v>99.902128000000005</v>
      </c>
      <c r="R433" s="18"/>
      <c r="S433" s="18">
        <v>0.85958000000000001</v>
      </c>
      <c r="T433" s="18">
        <v>0.32760099999999998</v>
      </c>
      <c r="U433" s="18">
        <v>0</v>
      </c>
      <c r="V433" s="18">
        <v>40.057600000000001</v>
      </c>
      <c r="W433" s="18">
        <v>0.43373099999999998</v>
      </c>
      <c r="X433" s="18">
        <v>52.062199999999997</v>
      </c>
      <c r="Y433" s="18">
        <v>6.2593199999999998</v>
      </c>
      <c r="Z433" s="18">
        <v>100</v>
      </c>
      <c r="AA433" s="19"/>
      <c r="AB433" s="18">
        <f>IF(Z433="","",Z433-O433)</f>
        <v>99.902128000000005</v>
      </c>
      <c r="AC433" s="18">
        <f t="shared" si="45"/>
        <v>93.642808000000002</v>
      </c>
      <c r="AD433" s="18"/>
      <c r="AE433" s="34">
        <f>IF(M433="","",IF(M433&gt;100,M433, M433+O433))</f>
        <v>100.097872</v>
      </c>
      <c r="AF433" s="37">
        <f>IF(AE433="","",IF(AE433="* * *", Y433, AE433-SUM(S433:X433)))</f>
        <v>6.3571599999999933</v>
      </c>
      <c r="AG433" s="54"/>
      <c r="AH433" s="33"/>
      <c r="AI433" s="34">
        <f>IF(S433="","",IF(AI$6=0, 0, S433/AI$6))</f>
        <v>1.3868904502077641E-2</v>
      </c>
      <c r="AJ433" s="34">
        <f>IF(T433="","",IF(AJ$6=0, 0, T433/AJ$6))</f>
        <v>8.1280687956054969E-3</v>
      </c>
      <c r="AK433" s="34">
        <f>IF(U433="","",IF(AK$6=0, 0, U433/AK$6))</f>
        <v>0</v>
      </c>
      <c r="AL433" s="34">
        <f>IF(V433="","",IF(AL$6=0, 0, V433/AL$6))</f>
        <v>0.28220603373768849</v>
      </c>
      <c r="AM433" s="34">
        <f>IF(W433="","",IF(AM$6=0, 0, W433/AM$6))</f>
        <v>1.2234489372805099E-2</v>
      </c>
      <c r="AN433" s="34">
        <f>IF(X433="","",IF(AN$6=0, 0, X433/AN$6))</f>
        <v>0.92839896286204415</v>
      </c>
      <c r="AO433" s="34">
        <f>IF(Y433="","",IF(AO$6=0, 0, Y433/AO$6))</f>
        <v>0.36803563160099662</v>
      </c>
      <c r="AP433" s="34"/>
      <c r="AQ433" s="34">
        <f>IF(AI433="","",AI433*AI$4)</f>
        <v>2.7737809004155282E-2</v>
      </c>
      <c r="AR433" s="33">
        <f>IF(AJ433="","",AJ433*AJ$4)</f>
        <v>8.1280687956054969E-3</v>
      </c>
      <c r="AS433" s="34">
        <f>IF(AK433="","",AK433*AK$4)</f>
        <v>0</v>
      </c>
      <c r="AT433" s="34">
        <f>IF(AL433="","",AL433*AL$4)</f>
        <v>0.56441206747537698</v>
      </c>
      <c r="AU433" s="34">
        <f>IF(AM433="","",AM433*AM$4)</f>
        <v>1.2234489372805099E-2</v>
      </c>
      <c r="AV433" s="34">
        <f>IF(AN433="","",AN433*AN$4)</f>
        <v>0.92839896286204415</v>
      </c>
      <c r="AW433" s="34">
        <f>IF(AO433="","",AO433*AO$4)</f>
        <v>0.36803563160099662</v>
      </c>
      <c r="AX433" s="34"/>
      <c r="AY433" s="34">
        <f>IF(AQ433="","",AI433*AI$5)</f>
        <v>1.3868904502077641E-2</v>
      </c>
      <c r="AZ433" s="34">
        <f>IF(AR433="","",AJ433*AJ$5)</f>
        <v>8.1280687956054969E-3</v>
      </c>
      <c r="BA433" s="34">
        <f>IF(AS433="","",AK433*AK$5)</f>
        <v>0</v>
      </c>
      <c r="BB433" s="34">
        <f>IF(AT433="","",AL433*AL$5)</f>
        <v>1.4110301686884426</v>
      </c>
      <c r="BC433" s="34">
        <f>IF(AU433="","",AM433*AM$5)</f>
        <v>0</v>
      </c>
      <c r="BD433" s="34">
        <f>IF(AV433="","",AN433*AN$5)</f>
        <v>0.92839896286204415</v>
      </c>
      <c r="BE433" s="34">
        <f>IF(AW433="","",AO433*AO$5)</f>
        <v>0.36803563160099662</v>
      </c>
      <c r="BF433" s="34">
        <f>IF(BE433="","",SUM(AY433:BE433))</f>
        <v>2.7294617364491667</v>
      </c>
      <c r="BG433" s="34"/>
      <c r="BH433" s="34">
        <f>IF(AT433="","",3/AT433)</f>
        <v>5.315265517654578</v>
      </c>
      <c r="BI433" s="34"/>
      <c r="BJ433" s="34">
        <f>IF(AQ433="","",AQ433*$BH433)</f>
        <v>0.14743381973507524</v>
      </c>
      <c r="BK433" s="34">
        <f>IF(AR433="","",AR433*$BH433)</f>
        <v>4.3202843794406073E-2</v>
      </c>
      <c r="BL433" s="34">
        <f>IF(AS433="","",AS433*$BH433)</f>
        <v>0</v>
      </c>
      <c r="BM433" s="34">
        <f>IF(AT433="","",AT433*$BH433)</f>
        <v>3</v>
      </c>
      <c r="BN433" s="34">
        <f>IF(AU433="","",AU433*$BH433)</f>
        <v>6.5029559489382327E-2</v>
      </c>
      <c r="BO433" s="34">
        <f>IF(AV433="","",AV433*$BH433)</f>
        <v>4.9346869939268965</v>
      </c>
      <c r="BP433" s="34">
        <f t="shared" si="46"/>
        <v>14.507813849505844</v>
      </c>
      <c r="BQ433" s="34">
        <f>IF(AW433="","",AW433*$BH433)</f>
        <v>1.9562071019170009</v>
      </c>
      <c r="BR433" s="34"/>
      <c r="BS433" s="34">
        <f t="shared" si="47"/>
        <v>5.1253236574563781</v>
      </c>
      <c r="BT433" s="34"/>
      <c r="BU433" s="34">
        <f t="shared" si="48"/>
        <v>0.93497044051061762</v>
      </c>
      <c r="BV433" s="34">
        <f t="shared" si="49"/>
        <v>0.93497044051061762</v>
      </c>
      <c r="BW433" s="34">
        <f t="shared" si="50"/>
        <v>1</v>
      </c>
      <c r="BX433" s="34"/>
      <c r="BY433" s="34">
        <f>IF(BV433="","",IF(BQ433=0,0,((BV433/BQ433)*AF433)))</f>
        <v>3.038408704156037</v>
      </c>
      <c r="BZ433" s="34">
        <f>IF(BY433="","",SUM(S433:X433,BY433))</f>
        <v>96.779120704156043</v>
      </c>
      <c r="CA433" s="18"/>
      <c r="CB433" s="20">
        <v>1.6253E-2</v>
      </c>
      <c r="CC433" s="20">
        <v>9.9640000000000006E-3</v>
      </c>
      <c r="CD433" s="20">
        <v>4.8698999999999999E-2</v>
      </c>
      <c r="CE433" s="20">
        <v>1.3476E-2</v>
      </c>
      <c r="CF433" s="20">
        <v>8.2920000000000008E-3</v>
      </c>
      <c r="CG433" s="20">
        <v>2.9878999999999999E-2</v>
      </c>
      <c r="CH433" s="20"/>
      <c r="CI433" s="21">
        <v>4.0319200000000004</v>
      </c>
      <c r="CJ433" s="21">
        <v>3.4952899999999998</v>
      </c>
      <c r="CK433" s="21">
        <v>-19.492999999999999</v>
      </c>
      <c r="CL433" s="21">
        <v>0.372058</v>
      </c>
      <c r="CM433" s="21">
        <v>2.6790500000000002</v>
      </c>
      <c r="CN433" s="21">
        <v>0.34329799999999999</v>
      </c>
      <c r="CO433" s="21"/>
      <c r="CP433" s="20">
        <v>71.014600000000002</v>
      </c>
      <c r="CQ433" s="20">
        <v>54.297800000000002</v>
      </c>
      <c r="CR433" s="20">
        <v>10.830500000000001</v>
      </c>
      <c r="CS433" s="20">
        <v>236.511</v>
      </c>
      <c r="CT433" s="20"/>
      <c r="CU433" s="22">
        <v>44272.852835648097</v>
      </c>
      <c r="CV433" s="22"/>
    </row>
    <row r="434" spans="1:100" s="17" customFormat="1" x14ac:dyDescent="0.25">
      <c r="A434" s="17" t="s">
        <v>51</v>
      </c>
      <c r="B434" s="17">
        <v>2506</v>
      </c>
      <c r="C434" s="17">
        <v>8</v>
      </c>
      <c r="E434" s="18">
        <v>0.64699700000000004</v>
      </c>
      <c r="F434" s="18">
        <v>0.185446</v>
      </c>
      <c r="G434" s="18">
        <v>0</v>
      </c>
      <c r="H434" s="18">
        <v>17.636399999999998</v>
      </c>
      <c r="I434" s="18">
        <v>0.43833699999999998</v>
      </c>
      <c r="J434" s="18">
        <v>37.500999999999998</v>
      </c>
      <c r="K434" s="18">
        <v>43.265999999999998</v>
      </c>
      <c r="L434" s="18">
        <v>0.32586900000000002</v>
      </c>
      <c r="M434" s="18">
        <v>100</v>
      </c>
      <c r="N434" s="18"/>
      <c r="O434" s="18">
        <v>9.8910999999999999E-2</v>
      </c>
      <c r="P434" s="18">
        <v>43.167000000000002</v>
      </c>
      <c r="Q434" s="18">
        <f t="shared" ref="Q434:Q497" si="51">IF(M434="","",M434-O434)</f>
        <v>99.901088999999999</v>
      </c>
      <c r="R434" s="18"/>
      <c r="S434" s="18">
        <v>0.87213700000000005</v>
      </c>
      <c r="T434" s="18">
        <v>0.30752600000000002</v>
      </c>
      <c r="U434" s="18">
        <v>0</v>
      </c>
      <c r="V434" s="18">
        <v>40.412100000000002</v>
      </c>
      <c r="W434" s="18">
        <v>0.43833699999999998</v>
      </c>
      <c r="X434" s="18">
        <v>52.471499999999999</v>
      </c>
      <c r="Y434" s="18">
        <v>5.4983899999999997</v>
      </c>
      <c r="Z434" s="18">
        <v>100</v>
      </c>
      <c r="AA434" s="19"/>
      <c r="AB434" s="18">
        <f>IF(Z434="","",Z434-O434)</f>
        <v>99.901088999999999</v>
      </c>
      <c r="AC434" s="18">
        <f t="shared" ref="AC434:AC497" si="52">IF(AB434="","",AB434-Y434)</f>
        <v>94.402698999999998</v>
      </c>
      <c r="AD434" s="18"/>
      <c r="AE434" s="34">
        <f>IF(M434="","",IF(M434&gt;100,M434, M434+O434))</f>
        <v>100.098911</v>
      </c>
      <c r="AF434" s="37">
        <f>IF(AE434="","",IF(AE434="* * *", Y434, AE434-SUM(S434:X434)))</f>
        <v>5.5973110000000048</v>
      </c>
      <c r="AG434" s="54"/>
      <c r="AH434" s="33"/>
      <c r="AI434" s="34">
        <f>IF(S434="","",IF(AI$6=0, 0, S434/AI$6))</f>
        <v>1.4071505579153177E-2</v>
      </c>
      <c r="AJ434" s="34">
        <f>IF(T434="","",IF(AJ$6=0, 0, T434/AJ$6))</f>
        <v>7.6299903981897994E-3</v>
      </c>
      <c r="AK434" s="34">
        <f>IF(U434="","",IF(AK$6=0, 0, U434/AK$6))</f>
        <v>0</v>
      </c>
      <c r="AL434" s="34">
        <f>IF(V434="","",IF(AL$6=0, 0, V434/AL$6))</f>
        <v>0.28470348837700815</v>
      </c>
      <c r="AM434" s="34">
        <f>IF(W434="","",IF(AM$6=0, 0, W434/AM$6))</f>
        <v>1.2364413353454718E-2</v>
      </c>
      <c r="AN434" s="34">
        <f>IF(X434="","",IF(AN$6=0, 0, X434/AN$6))</f>
        <v>0.93569780339316722</v>
      </c>
      <c r="AO434" s="34">
        <f>IF(Y434="","",IF(AO$6=0, 0, Y434/AO$6))</f>
        <v>0.32329445314165178</v>
      </c>
      <c r="AP434" s="34"/>
      <c r="AQ434" s="34">
        <f>IF(AI434="","",AI434*AI$4)</f>
        <v>2.8143011158306353E-2</v>
      </c>
      <c r="AR434" s="33">
        <f>IF(AJ434="","",AJ434*AJ$4)</f>
        <v>7.6299903981897994E-3</v>
      </c>
      <c r="AS434" s="34">
        <f>IF(AK434="","",AK434*AK$4)</f>
        <v>0</v>
      </c>
      <c r="AT434" s="34">
        <f>IF(AL434="","",AL434*AL$4)</f>
        <v>0.5694069767540163</v>
      </c>
      <c r="AU434" s="34">
        <f>IF(AM434="","",AM434*AM$4)</f>
        <v>1.2364413353454718E-2</v>
      </c>
      <c r="AV434" s="34">
        <f>IF(AN434="","",AN434*AN$4)</f>
        <v>0.93569780339316722</v>
      </c>
      <c r="AW434" s="34">
        <f>IF(AO434="","",AO434*AO$4)</f>
        <v>0.32329445314165178</v>
      </c>
      <c r="AX434" s="34"/>
      <c r="AY434" s="34">
        <f>IF(AQ434="","",AI434*AI$5)</f>
        <v>1.4071505579153177E-2</v>
      </c>
      <c r="AZ434" s="34">
        <f>IF(AR434="","",AJ434*AJ$5)</f>
        <v>7.6299903981897994E-3</v>
      </c>
      <c r="BA434" s="34">
        <f>IF(AS434="","",AK434*AK$5)</f>
        <v>0</v>
      </c>
      <c r="BB434" s="34">
        <f>IF(AT434="","",AL434*AL$5)</f>
        <v>1.4235174418850407</v>
      </c>
      <c r="BC434" s="34">
        <f>IF(AU434="","",AM434*AM$5)</f>
        <v>0</v>
      </c>
      <c r="BD434" s="34">
        <f>IF(AV434="","",AN434*AN$5)</f>
        <v>0.93569780339316722</v>
      </c>
      <c r="BE434" s="34">
        <f>IF(AW434="","",AO434*AO$5)</f>
        <v>0.32329445314165178</v>
      </c>
      <c r="BF434" s="34">
        <f>IF(BE434="","",SUM(AY434:BE434))</f>
        <v>2.7042111943972027</v>
      </c>
      <c r="BG434" s="34"/>
      <c r="BH434" s="34">
        <f>IF(AT434="","",3/AT434)</f>
        <v>5.2686393431670213</v>
      </c>
      <c r="BI434" s="34"/>
      <c r="BJ434" s="34">
        <f>IF(AQ434="","",AQ434*$BH434)</f>
        <v>0.14827537582384134</v>
      </c>
      <c r="BK434" s="34">
        <f>IF(AR434="","",AR434*$BH434)</f>
        <v>4.0199667599889383E-2</v>
      </c>
      <c r="BL434" s="34">
        <f>IF(AS434="","",AS434*$BH434)</f>
        <v>0</v>
      </c>
      <c r="BM434" s="34">
        <f>IF(AT434="","",AT434*$BH434)</f>
        <v>3</v>
      </c>
      <c r="BN434" s="34">
        <f>IF(AU434="","",AU434*$BH434)</f>
        <v>6.5143634649191207E-2</v>
      </c>
      <c r="BO434" s="34">
        <f>IF(AV434="","",AV434*$BH434)</f>
        <v>4.9298542602722009</v>
      </c>
      <c r="BP434" s="34">
        <f t="shared" ref="BP434:BP497" si="53">IF(BF434="","",BF434*$BH434)</f>
        <v>14.247513491033784</v>
      </c>
      <c r="BQ434" s="34">
        <f>IF(AW434="","",AW434*$BH434)</f>
        <v>1.7033218752497736</v>
      </c>
      <c r="BR434" s="34"/>
      <c r="BS434" s="34">
        <f t="shared" ref="BS434:BS497" si="54">IF(BJ434="","",SUM(BJ434:BK434,BO434))</f>
        <v>5.1183293036959316</v>
      </c>
      <c r="BT434" s="34"/>
      <c r="BU434" s="34">
        <f t="shared" ref="BU434:BU497" si="55">IF(BL434="","",IF((SUM(BL434,BN434))&gt;=1, 0, (1-SUM(BL434,BN434))))</f>
        <v>0.93485636535080885</v>
      </c>
      <c r="BV434" s="34">
        <f t="shared" ref="BV434:BV497" si="56">IF(BQ434="","",IF(BQ434&lt;BU434, BQ434, BU434))</f>
        <v>0.93485636535080885</v>
      </c>
      <c r="BW434" s="34">
        <f t="shared" ref="BW434:BW497" si="57">IF(BV434="","",SUM(BL434,BN434,BV434))</f>
        <v>1</v>
      </c>
      <c r="BX434" s="34"/>
      <c r="BY434" s="34">
        <f>IF(BV434="","",IF(BQ434=0,0,((BV434/BQ434)*AF434)))</f>
        <v>3.0720452154298727</v>
      </c>
      <c r="BZ434" s="34">
        <f>IF(BY434="","",SUM(S434:X434,BY434))</f>
        <v>97.573645215429863</v>
      </c>
      <c r="CA434" s="18"/>
      <c r="CB434" s="20">
        <v>1.5753E-2</v>
      </c>
      <c r="CC434" s="20">
        <v>1.0052999999999999E-2</v>
      </c>
      <c r="CD434" s="20">
        <v>4.9943000000000001E-2</v>
      </c>
      <c r="CE434" s="20">
        <v>1.3280999999999999E-2</v>
      </c>
      <c r="CF434" s="20">
        <v>8.6730000000000002E-3</v>
      </c>
      <c r="CG434" s="20">
        <v>3.1032000000000001E-2</v>
      </c>
      <c r="CH434" s="20"/>
      <c r="CI434" s="21">
        <v>3.9745900000000001</v>
      </c>
      <c r="CJ434" s="21">
        <v>3.67652</v>
      </c>
      <c r="CK434" s="21">
        <v>-19.922999999999998</v>
      </c>
      <c r="CL434" s="21">
        <v>0.37016100000000002</v>
      </c>
      <c r="CM434" s="21">
        <v>2.67984</v>
      </c>
      <c r="CN434" s="21">
        <v>0.34197300000000003</v>
      </c>
      <c r="CO434" s="21"/>
      <c r="CP434" s="20">
        <v>71.011499999999998</v>
      </c>
      <c r="CQ434" s="20">
        <v>54.258499999999998</v>
      </c>
      <c r="CR434" s="20">
        <v>10.830500000000001</v>
      </c>
      <c r="CS434" s="20">
        <v>275.93299999999999</v>
      </c>
      <c r="CT434" s="20"/>
      <c r="CU434" s="22">
        <v>44272.854641203703</v>
      </c>
      <c r="CV434" s="22"/>
    </row>
    <row r="435" spans="1:100" s="17" customFormat="1" x14ac:dyDescent="0.25">
      <c r="A435" s="17" t="s">
        <v>51</v>
      </c>
      <c r="B435" s="17">
        <v>2507</v>
      </c>
      <c r="C435" s="17">
        <v>9</v>
      </c>
      <c r="E435" s="18">
        <v>0.62005200000000005</v>
      </c>
      <c r="F435" s="18">
        <v>0.18179999999999999</v>
      </c>
      <c r="G435" s="18">
        <v>0</v>
      </c>
      <c r="H435" s="18">
        <v>17.6342</v>
      </c>
      <c r="I435" s="18">
        <v>0.43375799999999998</v>
      </c>
      <c r="J435" s="18">
        <v>37.466500000000003</v>
      </c>
      <c r="K435" s="18">
        <v>43.331800000000001</v>
      </c>
      <c r="L435" s="18">
        <v>0.33180500000000002</v>
      </c>
      <c r="M435" s="18">
        <v>100</v>
      </c>
      <c r="N435" s="18"/>
      <c r="O435" s="18">
        <v>9.7878000000000007E-2</v>
      </c>
      <c r="P435" s="18">
        <v>43.233899999999998</v>
      </c>
      <c r="Q435" s="18">
        <f t="shared" si="51"/>
        <v>99.902122000000006</v>
      </c>
      <c r="R435" s="18"/>
      <c r="S435" s="18">
        <v>0.835816</v>
      </c>
      <c r="T435" s="18">
        <v>0.301479</v>
      </c>
      <c r="U435" s="18">
        <v>0</v>
      </c>
      <c r="V435" s="18">
        <v>40.407200000000003</v>
      </c>
      <c r="W435" s="18">
        <v>0.43375799999999998</v>
      </c>
      <c r="X435" s="18">
        <v>52.423200000000001</v>
      </c>
      <c r="Y435" s="18">
        <v>5.5985500000000004</v>
      </c>
      <c r="Z435" s="18">
        <v>100</v>
      </c>
      <c r="AA435" s="19"/>
      <c r="AB435" s="18">
        <f>IF(Z435="","",Z435-O435)</f>
        <v>99.902122000000006</v>
      </c>
      <c r="AC435" s="18">
        <f t="shared" si="52"/>
        <v>94.303572000000003</v>
      </c>
      <c r="AD435" s="18"/>
      <c r="AE435" s="34">
        <f>IF(M435="","",IF(M435&gt;100,M435, M435+O435))</f>
        <v>100.09787799999999</v>
      </c>
      <c r="AF435" s="37">
        <f>IF(AE435="","",IF(AE435="* * *", Y435, AE435-SUM(S435:X435)))</f>
        <v>5.6964249999999907</v>
      </c>
      <c r="AG435" s="54"/>
      <c r="AH435" s="33"/>
      <c r="AI435" s="34">
        <f>IF(S435="","",IF(AI$6=0, 0, S435/AI$6))</f>
        <v>1.3485483940190007E-2</v>
      </c>
      <c r="AJ435" s="34">
        <f>IF(T435="","",IF(AJ$6=0, 0, T435/AJ$6))</f>
        <v>7.4799590124277702E-3</v>
      </c>
      <c r="AK435" s="34">
        <f>IF(U435="","",IF(AK$6=0, 0, U435/AK$6))</f>
        <v>0</v>
      </c>
      <c r="AL435" s="34">
        <f>IF(V435="","",IF(AL$6=0, 0, V435/AL$6))</f>
        <v>0.28466896784743784</v>
      </c>
      <c r="AM435" s="34">
        <f>IF(W435="","",IF(AM$6=0, 0, W435/AM$6))</f>
        <v>1.2235250976686457E-2</v>
      </c>
      <c r="AN435" s="34">
        <f>IF(X435="","",IF(AN$6=0, 0, X435/AN$6))</f>
        <v>0.93483649384600565</v>
      </c>
      <c r="AO435" s="34">
        <f>IF(Y435="","",IF(AO$6=0, 0, Y435/AO$6))</f>
        <v>0.32918366296974111</v>
      </c>
      <c r="AP435" s="34"/>
      <c r="AQ435" s="34">
        <f>IF(AI435="","",AI435*AI$4)</f>
        <v>2.6970967880380014E-2</v>
      </c>
      <c r="AR435" s="33">
        <f>IF(AJ435="","",AJ435*AJ$4)</f>
        <v>7.4799590124277702E-3</v>
      </c>
      <c r="AS435" s="34">
        <f>IF(AK435="","",AK435*AK$4)</f>
        <v>0</v>
      </c>
      <c r="AT435" s="34">
        <f>IF(AL435="","",AL435*AL$4)</f>
        <v>0.56933793569487567</v>
      </c>
      <c r="AU435" s="34">
        <f>IF(AM435="","",AM435*AM$4)</f>
        <v>1.2235250976686457E-2</v>
      </c>
      <c r="AV435" s="34">
        <f>IF(AN435="","",AN435*AN$4)</f>
        <v>0.93483649384600565</v>
      </c>
      <c r="AW435" s="34">
        <f>IF(AO435="","",AO435*AO$4)</f>
        <v>0.32918366296974111</v>
      </c>
      <c r="AX435" s="34"/>
      <c r="AY435" s="34">
        <f>IF(AQ435="","",AI435*AI$5)</f>
        <v>1.3485483940190007E-2</v>
      </c>
      <c r="AZ435" s="34">
        <f>IF(AR435="","",AJ435*AJ$5)</f>
        <v>7.4799590124277702E-3</v>
      </c>
      <c r="BA435" s="34">
        <f>IF(AS435="","",AK435*AK$5)</f>
        <v>0</v>
      </c>
      <c r="BB435" s="34">
        <f>IF(AT435="","",AL435*AL$5)</f>
        <v>1.4233448392371892</v>
      </c>
      <c r="BC435" s="34">
        <f>IF(AU435="","",AM435*AM$5)</f>
        <v>0</v>
      </c>
      <c r="BD435" s="34">
        <f>IF(AV435="","",AN435*AN$5)</f>
        <v>0.93483649384600565</v>
      </c>
      <c r="BE435" s="34">
        <f>IF(AW435="","",AO435*AO$5)</f>
        <v>0.32918366296974111</v>
      </c>
      <c r="BF435" s="34">
        <f>IF(BE435="","",SUM(AY435:BE435))</f>
        <v>2.7083304390055538</v>
      </c>
      <c r="BG435" s="34"/>
      <c r="BH435" s="34">
        <f>IF(AT435="","",3/AT435)</f>
        <v>5.2692782474410507</v>
      </c>
      <c r="BI435" s="34"/>
      <c r="BJ435" s="34">
        <f>IF(AQ435="","",AQ435*$BH435)</f>
        <v>0.14211753436451766</v>
      </c>
      <c r="BK435" s="34">
        <f>IF(AR435="","",AR435*$BH435)</f>
        <v>3.941398531593629E-2</v>
      </c>
      <c r="BL435" s="34">
        <f>IF(AS435="","",AS435*$BH435)</f>
        <v>0</v>
      </c>
      <c r="BM435" s="34">
        <f>IF(AT435="","",AT435*$BH435)</f>
        <v>3</v>
      </c>
      <c r="BN435" s="34">
        <f>IF(AU435="","",AU435*$BH435)</f>
        <v>6.4470941823435823E-2</v>
      </c>
      <c r="BO435" s="34">
        <f>IF(AV435="","",AV435*$BH435)</f>
        <v>4.9259136019368173</v>
      </c>
      <c r="BP435" s="34">
        <f t="shared" si="53"/>
        <v>14.270946669134435</v>
      </c>
      <c r="BQ435" s="34">
        <f>IF(AW435="","",AW435*$BH435)</f>
        <v>1.7345603146994228</v>
      </c>
      <c r="BR435" s="34"/>
      <c r="BS435" s="34">
        <f t="shared" si="54"/>
        <v>5.1074451216172712</v>
      </c>
      <c r="BT435" s="34"/>
      <c r="BU435" s="34">
        <f t="shared" si="55"/>
        <v>0.93552905817656418</v>
      </c>
      <c r="BV435" s="34">
        <f t="shared" si="56"/>
        <v>0.93552905817656418</v>
      </c>
      <c r="BW435" s="34">
        <f t="shared" si="57"/>
        <v>1</v>
      </c>
      <c r="BX435" s="34"/>
      <c r="BY435" s="34">
        <f>IF(BV435="","",IF(BQ435=0,0,((BV435/BQ435)*AF435)))</f>
        <v>3.0723469631247173</v>
      </c>
      <c r="BZ435" s="34">
        <f>IF(BY435="","",SUM(S435:X435,BY435))</f>
        <v>97.473799963124719</v>
      </c>
      <c r="CA435" s="18"/>
      <c r="CB435" s="20">
        <v>1.6934999999999999E-2</v>
      </c>
      <c r="CC435" s="20">
        <v>9.8589999999999997E-3</v>
      </c>
      <c r="CD435" s="20">
        <v>4.8257000000000001E-2</v>
      </c>
      <c r="CE435" s="20">
        <v>1.2297000000000001E-2</v>
      </c>
      <c r="CF435" s="20">
        <v>9.0830000000000008E-3</v>
      </c>
      <c r="CG435" s="20">
        <v>2.9337999999999999E-2</v>
      </c>
      <c r="CH435" s="20"/>
      <c r="CI435" s="21">
        <v>4.1287700000000003</v>
      </c>
      <c r="CJ435" s="21">
        <v>3.6956699999999998</v>
      </c>
      <c r="CK435" s="21">
        <v>-20.242999999999999</v>
      </c>
      <c r="CL435" s="21">
        <v>0.36985899999999999</v>
      </c>
      <c r="CM435" s="21">
        <v>2.7155200000000002</v>
      </c>
      <c r="CN435" s="21">
        <v>0.34183000000000002</v>
      </c>
      <c r="CO435" s="21"/>
      <c r="CP435" s="20">
        <v>71.008499999999998</v>
      </c>
      <c r="CQ435" s="20">
        <v>54.219200000000001</v>
      </c>
      <c r="CR435" s="20">
        <v>10.830500000000001</v>
      </c>
      <c r="CS435" s="20">
        <v>315.346</v>
      </c>
      <c r="CT435" s="20"/>
      <c r="CU435" s="22">
        <v>44272.856458333299</v>
      </c>
      <c r="CV435" s="22"/>
    </row>
    <row r="436" spans="1:100" s="17" customFormat="1" x14ac:dyDescent="0.25">
      <c r="A436" s="17" t="s">
        <v>51</v>
      </c>
      <c r="B436" s="17">
        <v>2508</v>
      </c>
      <c r="C436" s="17">
        <v>10</v>
      </c>
      <c r="E436" s="18">
        <v>0.60085299999999997</v>
      </c>
      <c r="F436" s="18">
        <v>0.19549</v>
      </c>
      <c r="G436" s="18">
        <v>0</v>
      </c>
      <c r="H436" s="18">
        <v>17.864100000000001</v>
      </c>
      <c r="I436" s="18">
        <v>0.45761200000000002</v>
      </c>
      <c r="J436" s="18">
        <v>37.624200000000002</v>
      </c>
      <c r="K436" s="18">
        <v>42.971499999999999</v>
      </c>
      <c r="L436" s="18">
        <v>0.28628999999999999</v>
      </c>
      <c r="M436" s="18">
        <v>100</v>
      </c>
      <c r="N436" s="18"/>
      <c r="O436" s="18">
        <v>0.10326100000000001</v>
      </c>
      <c r="P436" s="18">
        <v>42.868200000000002</v>
      </c>
      <c r="Q436" s="18">
        <f t="shared" si="51"/>
        <v>99.896738999999997</v>
      </c>
      <c r="R436" s="18"/>
      <c r="S436" s="18">
        <v>0.80993700000000002</v>
      </c>
      <c r="T436" s="18">
        <v>0.324181</v>
      </c>
      <c r="U436" s="18">
        <v>0</v>
      </c>
      <c r="V436" s="18">
        <v>40.933900000000001</v>
      </c>
      <c r="W436" s="18">
        <v>0.45761200000000002</v>
      </c>
      <c r="X436" s="18">
        <v>52.643799999999999</v>
      </c>
      <c r="Y436" s="18">
        <v>4.8305699999999998</v>
      </c>
      <c r="Z436" s="18">
        <v>100</v>
      </c>
      <c r="AA436" s="19"/>
      <c r="AB436" s="18">
        <f>IF(Z436="","",Z436-O436)</f>
        <v>99.896738999999997</v>
      </c>
      <c r="AC436" s="18">
        <f t="shared" si="52"/>
        <v>95.066169000000002</v>
      </c>
      <c r="AD436" s="18"/>
      <c r="AE436" s="34">
        <f>IF(M436="","",IF(M436&gt;100,M436, M436+O436))</f>
        <v>100.103261</v>
      </c>
      <c r="AF436" s="37">
        <f>IF(AE436="","",IF(AE436="* * *", Y436, AE436-SUM(S436:X436)))</f>
        <v>4.9338309999999979</v>
      </c>
      <c r="AG436" s="54"/>
      <c r="AH436" s="33"/>
      <c r="AI436" s="34">
        <f>IF(S436="","",IF(AI$6=0, 0, S436/AI$6))</f>
        <v>1.3067938883756321E-2</v>
      </c>
      <c r="AJ436" s="34">
        <f>IF(T436="","",IF(AJ$6=0, 0, T436/AJ$6))</f>
        <v>8.0432155891715408E-3</v>
      </c>
      <c r="AK436" s="34">
        <f>IF(U436="","",IF(AK$6=0, 0, U436/AK$6))</f>
        <v>0</v>
      </c>
      <c r="AL436" s="34">
        <f>IF(V436="","",IF(AL$6=0, 0, V436/AL$6))</f>
        <v>0.28837957252594182</v>
      </c>
      <c r="AM436" s="34">
        <f>IF(W436="","",IF(AM$6=0, 0, W436/AM$6))</f>
        <v>1.290811390209159E-2</v>
      </c>
      <c r="AN436" s="34">
        <f>IF(X436="","",IF(AN$6=0, 0, X436/AN$6))</f>
        <v>0.93877034241958424</v>
      </c>
      <c r="AO436" s="34">
        <f>IF(Y436="","",IF(AO$6=0, 0, Y436/AO$6))</f>
        <v>0.28402795845919782</v>
      </c>
      <c r="AP436" s="34"/>
      <c r="AQ436" s="34">
        <f>IF(AI436="","",AI436*AI$4)</f>
        <v>2.6135877767512642E-2</v>
      </c>
      <c r="AR436" s="33">
        <f>IF(AJ436="","",AJ436*AJ$4)</f>
        <v>8.0432155891715408E-3</v>
      </c>
      <c r="AS436" s="34">
        <f>IF(AK436="","",AK436*AK$4)</f>
        <v>0</v>
      </c>
      <c r="AT436" s="34">
        <f>IF(AL436="","",AL436*AL$4)</f>
        <v>0.57675914505188364</v>
      </c>
      <c r="AU436" s="34">
        <f>IF(AM436="","",AM436*AM$4)</f>
        <v>1.290811390209159E-2</v>
      </c>
      <c r="AV436" s="34">
        <f>IF(AN436="","",AN436*AN$4)</f>
        <v>0.93877034241958424</v>
      </c>
      <c r="AW436" s="34">
        <f>IF(AO436="","",AO436*AO$4)</f>
        <v>0.28402795845919782</v>
      </c>
      <c r="AX436" s="34"/>
      <c r="AY436" s="34">
        <f>IF(AQ436="","",AI436*AI$5)</f>
        <v>1.3067938883756321E-2</v>
      </c>
      <c r="AZ436" s="34">
        <f>IF(AR436="","",AJ436*AJ$5)</f>
        <v>8.0432155891715408E-3</v>
      </c>
      <c r="BA436" s="34">
        <f>IF(AS436="","",AK436*AK$5)</f>
        <v>0</v>
      </c>
      <c r="BB436" s="34">
        <f>IF(AT436="","",AL436*AL$5)</f>
        <v>1.441897862629709</v>
      </c>
      <c r="BC436" s="34">
        <f>IF(AU436="","",AM436*AM$5)</f>
        <v>0</v>
      </c>
      <c r="BD436" s="34">
        <f>IF(AV436="","",AN436*AN$5)</f>
        <v>0.93877034241958424</v>
      </c>
      <c r="BE436" s="34">
        <f>IF(AW436="","",AO436*AO$5)</f>
        <v>0.28402795845919782</v>
      </c>
      <c r="BF436" s="34">
        <f>IF(BE436="","",SUM(AY436:BE436))</f>
        <v>2.685807317981419</v>
      </c>
      <c r="BG436" s="34"/>
      <c r="BH436" s="34">
        <f>IF(AT436="","",3/AT436)</f>
        <v>5.2014779925685071</v>
      </c>
      <c r="BI436" s="34"/>
      <c r="BJ436" s="34">
        <f>IF(AQ436="","",AQ436*$BH436)</f>
        <v>0.13594519302417754</v>
      </c>
      <c r="BK436" s="34">
        <f>IF(AR436="","",AR436*$BH436)</f>
        <v>4.1836608876559711E-2</v>
      </c>
      <c r="BL436" s="34">
        <f>IF(AS436="","",AS436*$BH436)</f>
        <v>0</v>
      </c>
      <c r="BM436" s="34">
        <f>IF(AT436="","",AT436*$BH436)</f>
        <v>3</v>
      </c>
      <c r="BN436" s="34">
        <f>IF(AU436="","",AU436*$BH436)</f>
        <v>6.7141270387297003E-2</v>
      </c>
      <c r="BO436" s="34">
        <f>IF(AV436="","",AV436*$BH436)</f>
        <v>4.8829932761714687</v>
      </c>
      <c r="BP436" s="34">
        <f t="shared" si="53"/>
        <v>13.970167656759797</v>
      </c>
      <c r="BQ436" s="34">
        <f>IF(AW436="","",AW436*$BH436)</f>
        <v>1.4773651751996795</v>
      </c>
      <c r="BR436" s="34"/>
      <c r="BS436" s="34">
        <f t="shared" si="54"/>
        <v>5.0607750780722061</v>
      </c>
      <c r="BT436" s="34"/>
      <c r="BU436" s="34">
        <f t="shared" si="55"/>
        <v>0.932858729612703</v>
      </c>
      <c r="BV436" s="34">
        <f t="shared" si="56"/>
        <v>0.932858729612703</v>
      </c>
      <c r="BW436" s="34">
        <f t="shared" si="57"/>
        <v>1</v>
      </c>
      <c r="BX436" s="34"/>
      <c r="BY436" s="34">
        <f>IF(BV436="","",IF(BQ436=0,0,((BV436/BQ436)*AF436)))</f>
        <v>3.1153890697076236</v>
      </c>
      <c r="BZ436" s="34">
        <f>IF(BY436="","",SUM(S436:X436,BY436))</f>
        <v>98.284819069707623</v>
      </c>
      <c r="CA436" s="18"/>
      <c r="CB436" s="20">
        <v>1.5972E-2</v>
      </c>
      <c r="CC436" s="20">
        <v>9.8580000000000004E-3</v>
      </c>
      <c r="CD436" s="20">
        <v>4.897E-2</v>
      </c>
      <c r="CE436" s="20">
        <v>1.2663000000000001E-2</v>
      </c>
      <c r="CF436" s="20">
        <v>8.6009999999999993E-3</v>
      </c>
      <c r="CG436" s="20">
        <v>3.0085000000000001E-2</v>
      </c>
      <c r="CH436" s="20"/>
      <c r="CI436" s="21">
        <v>4.1589999999999998</v>
      </c>
      <c r="CJ436" s="21">
        <v>3.5024600000000001</v>
      </c>
      <c r="CK436" s="21">
        <v>-17.045000000000002</v>
      </c>
      <c r="CL436" s="21">
        <v>0.36743399999999998</v>
      </c>
      <c r="CM436" s="21">
        <v>2.6112700000000002</v>
      </c>
      <c r="CN436" s="21">
        <v>0.34119100000000002</v>
      </c>
      <c r="CO436" s="21"/>
      <c r="CP436" s="20">
        <v>71.005399999999995</v>
      </c>
      <c r="CQ436" s="20">
        <v>54.179900000000004</v>
      </c>
      <c r="CR436" s="20">
        <v>10.830500000000001</v>
      </c>
      <c r="CS436" s="20">
        <v>354.767</v>
      </c>
      <c r="CT436" s="20"/>
      <c r="CU436" s="22">
        <v>44272.858275462997</v>
      </c>
      <c r="CV436" s="22"/>
    </row>
    <row r="437" spans="1:100" s="17" customFormat="1" x14ac:dyDescent="0.25">
      <c r="A437" s="17" t="s">
        <v>51</v>
      </c>
      <c r="B437" s="17">
        <v>2509</v>
      </c>
      <c r="C437" s="17">
        <v>11</v>
      </c>
      <c r="E437" s="18">
        <v>0.55843699999999996</v>
      </c>
      <c r="F437" s="18">
        <v>0.17981900000000001</v>
      </c>
      <c r="G437" s="18">
        <v>0</v>
      </c>
      <c r="H437" s="18">
        <v>17.7148</v>
      </c>
      <c r="I437" s="18">
        <v>0.45222699999999999</v>
      </c>
      <c r="J437" s="18">
        <v>37.6066</v>
      </c>
      <c r="K437" s="18">
        <v>43.174900000000001</v>
      </c>
      <c r="L437" s="18">
        <v>0.31327199999999999</v>
      </c>
      <c r="M437" s="18">
        <v>100</v>
      </c>
      <c r="N437" s="18"/>
      <c r="O437" s="18">
        <v>0.102046</v>
      </c>
      <c r="P437" s="18">
        <v>43.072800000000001</v>
      </c>
      <c r="Q437" s="18">
        <f t="shared" si="51"/>
        <v>99.897953999999999</v>
      </c>
      <c r="R437" s="18"/>
      <c r="S437" s="18">
        <v>0.75276100000000001</v>
      </c>
      <c r="T437" s="18">
        <v>0.29819499999999999</v>
      </c>
      <c r="U437" s="18">
        <v>0</v>
      </c>
      <c r="V437" s="18">
        <v>40.591799999999999</v>
      </c>
      <c r="W437" s="18">
        <v>0.45222699999999999</v>
      </c>
      <c r="X437" s="18">
        <v>52.619199999999999</v>
      </c>
      <c r="Y437" s="18">
        <v>5.2858499999999999</v>
      </c>
      <c r="Z437" s="18">
        <v>100</v>
      </c>
      <c r="AA437" s="19"/>
      <c r="AB437" s="18">
        <f>IF(Z437="","",Z437-O437)</f>
        <v>99.897953999999999</v>
      </c>
      <c r="AC437" s="18">
        <f t="shared" si="52"/>
        <v>94.612104000000002</v>
      </c>
      <c r="AD437" s="18"/>
      <c r="AE437" s="34">
        <f>IF(M437="","",IF(M437&gt;100,M437, M437+O437))</f>
        <v>100.102046</v>
      </c>
      <c r="AF437" s="37">
        <f>IF(AE437="","",IF(AE437="* * *", Y437, AE437-SUM(S437:X437)))</f>
        <v>5.3878630000000101</v>
      </c>
      <c r="AG437" s="54"/>
      <c r="AH437" s="33"/>
      <c r="AI437" s="34">
        <f>IF(S437="","",IF(AI$6=0, 0, S437/AI$6))</f>
        <v>1.2145431980605024E-2</v>
      </c>
      <c r="AJ437" s="34">
        <f>IF(T437="","",IF(AJ$6=0, 0, T437/AJ$6))</f>
        <v>7.3984800855479115E-3</v>
      </c>
      <c r="AK437" s="34">
        <f>IF(U437="","",IF(AK$6=0, 0, U437/AK$6))</f>
        <v>0</v>
      </c>
      <c r="AL437" s="34">
        <f>IF(V437="","",IF(AL$6=0, 0, V437/AL$6))</f>
        <v>0.28596947596145306</v>
      </c>
      <c r="AM437" s="34">
        <f>IF(W437="","",IF(AM$6=0, 0, W437/AM$6))</f>
        <v>1.2756216239087202E-2</v>
      </c>
      <c r="AN437" s="34">
        <f>IF(X437="","",IF(AN$6=0, 0, X437/AN$6))</f>
        <v>0.93833166302289328</v>
      </c>
      <c r="AO437" s="34">
        <f>IF(Y437="","",IF(AO$6=0, 0, Y437/AO$6))</f>
        <v>0.31079752166339603</v>
      </c>
      <c r="AP437" s="34"/>
      <c r="AQ437" s="34">
        <f>IF(AI437="","",AI437*AI$4)</f>
        <v>2.4290863961210048E-2</v>
      </c>
      <c r="AR437" s="33">
        <f>IF(AJ437="","",AJ437*AJ$4)</f>
        <v>7.3984800855479115E-3</v>
      </c>
      <c r="AS437" s="34">
        <f>IF(AK437="","",AK437*AK$4)</f>
        <v>0</v>
      </c>
      <c r="AT437" s="34">
        <f>IF(AL437="","",AL437*AL$4)</f>
        <v>0.57193895192290611</v>
      </c>
      <c r="AU437" s="34">
        <f>IF(AM437="","",AM437*AM$4)</f>
        <v>1.2756216239087202E-2</v>
      </c>
      <c r="AV437" s="34">
        <f>IF(AN437="","",AN437*AN$4)</f>
        <v>0.93833166302289328</v>
      </c>
      <c r="AW437" s="34">
        <f>IF(AO437="","",AO437*AO$4)</f>
        <v>0.31079752166339603</v>
      </c>
      <c r="AX437" s="34"/>
      <c r="AY437" s="34">
        <f>IF(AQ437="","",AI437*AI$5)</f>
        <v>1.2145431980605024E-2</v>
      </c>
      <c r="AZ437" s="34">
        <f>IF(AR437="","",AJ437*AJ$5)</f>
        <v>7.3984800855479115E-3</v>
      </c>
      <c r="BA437" s="34">
        <f>IF(AS437="","",AK437*AK$5)</f>
        <v>0</v>
      </c>
      <c r="BB437" s="34">
        <f>IF(AT437="","",AL437*AL$5)</f>
        <v>1.4298473798072653</v>
      </c>
      <c r="BC437" s="34">
        <f>IF(AU437="","",AM437*AM$5)</f>
        <v>0</v>
      </c>
      <c r="BD437" s="34">
        <f>IF(AV437="","",AN437*AN$5)</f>
        <v>0.93833166302289328</v>
      </c>
      <c r="BE437" s="34">
        <f>IF(AW437="","",AO437*AO$5)</f>
        <v>0.31079752166339603</v>
      </c>
      <c r="BF437" s="34">
        <f>IF(BE437="","",SUM(AY437:BE437))</f>
        <v>2.6985204765597075</v>
      </c>
      <c r="BG437" s="34"/>
      <c r="BH437" s="34">
        <f>IF(AT437="","",3/AT437)</f>
        <v>5.2453150636335426</v>
      </c>
      <c r="BI437" s="34"/>
      <c r="BJ437" s="34">
        <f>IF(AQ437="","",AQ437*$BH437)</f>
        <v>0.12741323464440821</v>
      </c>
      <c r="BK437" s="34">
        <f>IF(AR437="","",AR437*$BH437)</f>
        <v>3.8807359040717242E-2</v>
      </c>
      <c r="BL437" s="34">
        <f>IF(AS437="","",AS437*$BH437)</f>
        <v>0</v>
      </c>
      <c r="BM437" s="34">
        <f>IF(AT437="","",AT437*$BH437)</f>
        <v>3</v>
      </c>
      <c r="BN437" s="34">
        <f>IF(AU437="","",AU437*$BH437)</f>
        <v>6.6910373193850917E-2</v>
      </c>
      <c r="BO437" s="34">
        <f>IF(AV437="","",AV437*$BH437)</f>
        <v>4.9218452067382952</v>
      </c>
      <c r="BP437" s="34">
        <f t="shared" si="53"/>
        <v>14.1545901052222</v>
      </c>
      <c r="BQ437" s="34">
        <f>IF(AW437="","",AW437*$BH437)</f>
        <v>1.6302309221209834</v>
      </c>
      <c r="BR437" s="34"/>
      <c r="BS437" s="34">
        <f t="shared" si="54"/>
        <v>5.0880658004234203</v>
      </c>
      <c r="BT437" s="34"/>
      <c r="BU437" s="34">
        <f t="shared" si="55"/>
        <v>0.93308962680614904</v>
      </c>
      <c r="BV437" s="34">
        <f t="shared" si="56"/>
        <v>0.93308962680614904</v>
      </c>
      <c r="BW437" s="34">
        <f t="shared" si="57"/>
        <v>1</v>
      </c>
      <c r="BX437" s="34"/>
      <c r="BY437" s="34">
        <f>IF(BV437="","",IF(BQ437=0,0,((BV437/BQ437)*AF437)))</f>
        <v>3.0838324851622314</v>
      </c>
      <c r="BZ437" s="34">
        <f>IF(BY437="","",SUM(S437:X437,BY437))</f>
        <v>97.798015485162225</v>
      </c>
      <c r="CA437" s="18"/>
      <c r="CB437" s="20">
        <v>1.6574999999999999E-2</v>
      </c>
      <c r="CC437" s="20">
        <v>9.7490000000000007E-3</v>
      </c>
      <c r="CD437" s="20">
        <v>4.9098000000000003E-2</v>
      </c>
      <c r="CE437" s="20">
        <v>1.3035E-2</v>
      </c>
      <c r="CF437" s="20">
        <v>9.1979999999999996E-3</v>
      </c>
      <c r="CG437" s="20">
        <v>3.1156E-2</v>
      </c>
      <c r="CH437" s="20"/>
      <c r="CI437" s="21">
        <v>4.3780000000000001</v>
      </c>
      <c r="CJ437" s="21">
        <v>3.7053799999999999</v>
      </c>
      <c r="CK437" s="21">
        <v>-20.84</v>
      </c>
      <c r="CL437" s="21">
        <v>0.369168</v>
      </c>
      <c r="CM437" s="21">
        <v>2.6562000000000001</v>
      </c>
      <c r="CN437" s="21">
        <v>0.34147300000000003</v>
      </c>
      <c r="CO437" s="21"/>
      <c r="CP437" s="20">
        <v>71.002399999999994</v>
      </c>
      <c r="CQ437" s="20">
        <v>54.140700000000002</v>
      </c>
      <c r="CR437" s="20">
        <v>10.830500000000001</v>
      </c>
      <c r="CS437" s="20">
        <v>394.08100000000002</v>
      </c>
      <c r="CT437" s="20"/>
      <c r="CU437" s="22">
        <v>44272.860081018502</v>
      </c>
      <c r="CV437" s="22"/>
    </row>
    <row r="438" spans="1:100" s="17" customFormat="1" x14ac:dyDescent="0.25">
      <c r="A438" s="17" t="s">
        <v>51</v>
      </c>
      <c r="B438" s="17">
        <v>2510</v>
      </c>
      <c r="C438" s="17">
        <v>12</v>
      </c>
      <c r="E438" s="18">
        <v>0.58220499999999997</v>
      </c>
      <c r="F438" s="18">
        <v>0.17748</v>
      </c>
      <c r="G438" s="18">
        <v>0</v>
      </c>
      <c r="H438" s="18">
        <v>17.817399999999999</v>
      </c>
      <c r="I438" s="18">
        <v>0.46666000000000002</v>
      </c>
      <c r="J438" s="18">
        <v>37.710099999999997</v>
      </c>
      <c r="K438" s="18">
        <v>42.957900000000002</v>
      </c>
      <c r="L438" s="18">
        <v>0.28822199999999998</v>
      </c>
      <c r="M438" s="18">
        <v>100</v>
      </c>
      <c r="N438" s="18"/>
      <c r="O438" s="18">
        <v>0.10530200000000001</v>
      </c>
      <c r="P438" s="18">
        <v>42.852600000000002</v>
      </c>
      <c r="Q438" s="18">
        <f t="shared" si="51"/>
        <v>99.894698000000005</v>
      </c>
      <c r="R438" s="18"/>
      <c r="S438" s="18">
        <v>0.78479900000000002</v>
      </c>
      <c r="T438" s="18">
        <v>0.29431600000000002</v>
      </c>
      <c r="U438" s="18">
        <v>0</v>
      </c>
      <c r="V438" s="18">
        <v>40.826999999999998</v>
      </c>
      <c r="W438" s="18">
        <v>0.46666000000000002</v>
      </c>
      <c r="X438" s="18">
        <v>52.764099999999999</v>
      </c>
      <c r="Y438" s="18">
        <v>4.8631700000000002</v>
      </c>
      <c r="Z438" s="18">
        <v>100</v>
      </c>
      <c r="AA438" s="19"/>
      <c r="AB438" s="18">
        <f>IF(Z438="","",Z438-O438)</f>
        <v>99.894698000000005</v>
      </c>
      <c r="AC438" s="18">
        <f t="shared" si="52"/>
        <v>95.031528000000009</v>
      </c>
      <c r="AD438" s="18"/>
      <c r="AE438" s="34">
        <f>IF(M438="","",IF(M438&gt;100,M438, M438+O438))</f>
        <v>100.10530199999999</v>
      </c>
      <c r="AF438" s="37">
        <f>IF(AE438="","",IF(AE438="* * *", Y438, AE438-SUM(S438:X438)))</f>
        <v>4.9684269999999913</v>
      </c>
      <c r="AG438" s="54"/>
      <c r="AH438" s="33"/>
      <c r="AI438" s="34">
        <f>IF(S438="","",IF(AI$6=0, 0, S438/AI$6))</f>
        <v>1.2662349501298345E-2</v>
      </c>
      <c r="AJ438" s="34">
        <f>IF(T438="","",IF(AJ$6=0, 0, T438/AJ$6))</f>
        <v>7.3022386856188715E-3</v>
      </c>
      <c r="AK438" s="34">
        <f>IF(U438="","",IF(AK$6=0, 0, U438/AK$6))</f>
        <v>0</v>
      </c>
      <c r="AL438" s="34">
        <f>IF(V438="","",IF(AL$6=0, 0, V438/AL$6))</f>
        <v>0.28762646138082676</v>
      </c>
      <c r="AM438" s="34">
        <f>IF(W438="","",IF(AM$6=0, 0, W438/AM$6))</f>
        <v>1.3163335825000353E-2</v>
      </c>
      <c r="AN438" s="34">
        <f>IF(X438="","",IF(AN$6=0, 0, X438/AN$6))</f>
        <v>0.9409155916643781</v>
      </c>
      <c r="AO438" s="34">
        <f>IF(Y438="","",IF(AO$6=0, 0, Y438/AO$6))</f>
        <v>0.28594477395835632</v>
      </c>
      <c r="AP438" s="34"/>
      <c r="AQ438" s="34">
        <f>IF(AI438="","",AI438*AI$4)</f>
        <v>2.5324699002596689E-2</v>
      </c>
      <c r="AR438" s="33">
        <f>IF(AJ438="","",AJ438*AJ$4)</f>
        <v>7.3022386856188715E-3</v>
      </c>
      <c r="AS438" s="34">
        <f>IF(AK438="","",AK438*AK$4)</f>
        <v>0</v>
      </c>
      <c r="AT438" s="34">
        <f>IF(AL438="","",AL438*AL$4)</f>
        <v>0.57525292276165352</v>
      </c>
      <c r="AU438" s="34">
        <f>IF(AM438="","",AM438*AM$4)</f>
        <v>1.3163335825000353E-2</v>
      </c>
      <c r="AV438" s="34">
        <f>IF(AN438="","",AN438*AN$4)</f>
        <v>0.9409155916643781</v>
      </c>
      <c r="AW438" s="34">
        <f>IF(AO438="","",AO438*AO$4)</f>
        <v>0.28594477395835632</v>
      </c>
      <c r="AX438" s="34"/>
      <c r="AY438" s="34">
        <f>IF(AQ438="","",AI438*AI$5)</f>
        <v>1.2662349501298345E-2</v>
      </c>
      <c r="AZ438" s="34">
        <f>IF(AR438="","",AJ438*AJ$5)</f>
        <v>7.3022386856188715E-3</v>
      </c>
      <c r="BA438" s="34">
        <f>IF(AS438="","",AK438*AK$5)</f>
        <v>0</v>
      </c>
      <c r="BB438" s="34">
        <f>IF(AT438="","",AL438*AL$5)</f>
        <v>1.4381323069041339</v>
      </c>
      <c r="BC438" s="34">
        <f>IF(AU438="","",AM438*AM$5)</f>
        <v>0</v>
      </c>
      <c r="BD438" s="34">
        <f>IF(AV438="","",AN438*AN$5)</f>
        <v>0.9409155916643781</v>
      </c>
      <c r="BE438" s="34">
        <f>IF(AW438="","",AO438*AO$5)</f>
        <v>0.28594477395835632</v>
      </c>
      <c r="BF438" s="34">
        <f>IF(BE438="","",SUM(AY438:BE438))</f>
        <v>2.6849572607137855</v>
      </c>
      <c r="BG438" s="34"/>
      <c r="BH438" s="34">
        <f>IF(AT438="","",3/AT438)</f>
        <v>5.2150973620398275</v>
      </c>
      <c r="BI438" s="34"/>
      <c r="BJ438" s="34">
        <f>IF(AQ438="","",AQ438*$BH438)</f>
        <v>0.13207077096289466</v>
      </c>
      <c r="BK438" s="34">
        <f>IF(AR438="","",AR438*$BH438)</f>
        <v>3.8081885706356157E-2</v>
      </c>
      <c r="BL438" s="34">
        <f>IF(AS438="","",AS438*$BH438)</f>
        <v>0</v>
      </c>
      <c r="BM438" s="34">
        <f>IF(AT438="","",AT438*$BH438)</f>
        <v>3</v>
      </c>
      <c r="BN438" s="34">
        <f>IF(AU438="","",AU438*$BH438)</f>
        <v>6.8648077936603699E-2</v>
      </c>
      <c r="BO438" s="34">
        <f>IF(AV438="","",AV438*$BH438)</f>
        <v>4.9069664199910417</v>
      </c>
      <c r="BP438" s="34">
        <f t="shared" si="53"/>
        <v>14.002313527538144</v>
      </c>
      <c r="BQ438" s="34">
        <f>IF(AW438="","",AW438*$BH438)</f>
        <v>1.4912298363592988</v>
      </c>
      <c r="BR438" s="34"/>
      <c r="BS438" s="34">
        <f t="shared" si="54"/>
        <v>5.0771190766602921</v>
      </c>
      <c r="BT438" s="34"/>
      <c r="BU438" s="34">
        <f t="shared" si="55"/>
        <v>0.93135192206339634</v>
      </c>
      <c r="BV438" s="34">
        <f t="shared" si="56"/>
        <v>0.93135192206339634</v>
      </c>
      <c r="BW438" s="34">
        <f t="shared" si="57"/>
        <v>1</v>
      </c>
      <c r="BX438" s="34"/>
      <c r="BY438" s="34">
        <f>IF(BV438="","",IF(BQ438=0,0,((BV438/BQ438)*AF438)))</f>
        <v>3.1030455019455134</v>
      </c>
      <c r="BZ438" s="34">
        <f>IF(BY438="","",SUM(S438:X438,BY438))</f>
        <v>98.23992050194552</v>
      </c>
      <c r="CA438" s="18"/>
      <c r="CB438" s="20">
        <v>1.5857E-2</v>
      </c>
      <c r="CC438" s="20">
        <v>9.9000000000000008E-3</v>
      </c>
      <c r="CD438" s="20">
        <v>4.8527000000000001E-2</v>
      </c>
      <c r="CE438" s="20">
        <v>1.2858E-2</v>
      </c>
      <c r="CF438" s="20">
        <v>8.1799999999999998E-3</v>
      </c>
      <c r="CG438" s="20">
        <v>2.9194999999999999E-2</v>
      </c>
      <c r="CH438" s="20"/>
      <c r="CI438" s="21">
        <v>4.2323700000000004</v>
      </c>
      <c r="CJ438" s="21">
        <v>3.7686999999999999</v>
      </c>
      <c r="CK438" s="21">
        <v>-31.745999999999999</v>
      </c>
      <c r="CL438" s="21">
        <v>0.36795</v>
      </c>
      <c r="CM438" s="21">
        <v>2.5644200000000001</v>
      </c>
      <c r="CN438" s="21">
        <v>0.340665</v>
      </c>
      <c r="CO438" s="21"/>
      <c r="CP438" s="20">
        <v>70.999499999999998</v>
      </c>
      <c r="CQ438" s="20">
        <v>54.101399999999998</v>
      </c>
      <c r="CR438" s="20">
        <v>10.830500000000001</v>
      </c>
      <c r="CS438" s="20">
        <v>433.49099999999999</v>
      </c>
      <c r="CT438" s="20"/>
      <c r="CU438" s="22">
        <v>44272.861875000002</v>
      </c>
      <c r="CV438" s="22"/>
    </row>
    <row r="439" spans="1:100" s="17" customFormat="1" x14ac:dyDescent="0.25">
      <c r="A439" s="17" t="s">
        <v>51</v>
      </c>
      <c r="B439" s="17">
        <v>2511</v>
      </c>
      <c r="C439" s="17">
        <v>13</v>
      </c>
      <c r="E439" s="18">
        <v>0.63217800000000002</v>
      </c>
      <c r="F439" s="18">
        <v>0.21373500000000001</v>
      </c>
      <c r="G439" s="18">
        <v>0</v>
      </c>
      <c r="H439" s="18">
        <v>17.940899999999999</v>
      </c>
      <c r="I439" s="18">
        <v>0.49545400000000001</v>
      </c>
      <c r="J439" s="18">
        <v>37.374600000000001</v>
      </c>
      <c r="K439" s="18">
        <v>43.053100000000001</v>
      </c>
      <c r="L439" s="18">
        <v>0.29001199999999999</v>
      </c>
      <c r="M439" s="18">
        <v>100</v>
      </c>
      <c r="N439" s="18"/>
      <c r="O439" s="18">
        <v>0.1118</v>
      </c>
      <c r="P439" s="18">
        <v>42.941299999999998</v>
      </c>
      <c r="Q439" s="18">
        <f t="shared" si="51"/>
        <v>99.888199999999998</v>
      </c>
      <c r="R439" s="18"/>
      <c r="S439" s="18">
        <v>0.85216199999999998</v>
      </c>
      <c r="T439" s="18">
        <v>0.35443799999999998</v>
      </c>
      <c r="U439" s="18">
        <v>0</v>
      </c>
      <c r="V439" s="18">
        <v>41.11</v>
      </c>
      <c r="W439" s="18">
        <v>0.49545400000000001</v>
      </c>
      <c r="X439" s="18">
        <v>52.294600000000003</v>
      </c>
      <c r="Y439" s="18">
        <v>4.8933799999999996</v>
      </c>
      <c r="Z439" s="18">
        <v>100</v>
      </c>
      <c r="AA439" s="19"/>
      <c r="AB439" s="18">
        <f>IF(Z439="","",Z439-O439)</f>
        <v>99.888199999999998</v>
      </c>
      <c r="AC439" s="18">
        <f t="shared" si="52"/>
        <v>94.994820000000004</v>
      </c>
      <c r="AD439" s="18"/>
      <c r="AE439" s="34">
        <f>IF(M439="","",IF(M439&gt;100,M439, M439+O439))</f>
        <v>100.1118</v>
      </c>
      <c r="AF439" s="37">
        <f>IF(AE439="","",IF(AE439="* * *", Y439, AE439-SUM(S439:X439)))</f>
        <v>5.0051459999999963</v>
      </c>
      <c r="AG439" s="54"/>
      <c r="AH439" s="33"/>
      <c r="AI439" s="34">
        <f>IF(S439="","",IF(AI$6=0, 0, S439/AI$6))</f>
        <v>1.3749218686218253E-2</v>
      </c>
      <c r="AJ439" s="34">
        <f>IF(T439="","",IF(AJ$6=0, 0, T439/AJ$6))</f>
        <v>8.7939183573213179E-3</v>
      </c>
      <c r="AK439" s="34">
        <f>IF(U439="","",IF(AK$6=0, 0, U439/AK$6))</f>
        <v>0</v>
      </c>
      <c r="AL439" s="34">
        <f>IF(V439="","",IF(AL$6=0, 0, V439/AL$6))</f>
        <v>0.28962019808866163</v>
      </c>
      <c r="AM439" s="34">
        <f>IF(W439="","",IF(AM$6=0, 0, W439/AM$6))</f>
        <v>1.3975544053143026E-2</v>
      </c>
      <c r="AN439" s="34">
        <f>IF(X439="","",IF(AN$6=0, 0, X439/AN$6))</f>
        <v>0.93254323488606816</v>
      </c>
      <c r="AO439" s="34">
        <f>IF(Y439="","",IF(AO$6=0, 0, Y439/AO$6))</f>
        <v>0.28772106218625743</v>
      </c>
      <c r="AP439" s="34"/>
      <c r="AQ439" s="34">
        <f>IF(AI439="","",AI439*AI$4)</f>
        <v>2.7498437372436506E-2</v>
      </c>
      <c r="AR439" s="33">
        <f>IF(AJ439="","",AJ439*AJ$4)</f>
        <v>8.7939183573213179E-3</v>
      </c>
      <c r="AS439" s="34">
        <f>IF(AK439="","",AK439*AK$4)</f>
        <v>0</v>
      </c>
      <c r="AT439" s="34">
        <f>IF(AL439="","",AL439*AL$4)</f>
        <v>0.57924039617732326</v>
      </c>
      <c r="AU439" s="34">
        <f>IF(AM439="","",AM439*AM$4)</f>
        <v>1.3975544053143026E-2</v>
      </c>
      <c r="AV439" s="34">
        <f>IF(AN439="","",AN439*AN$4)</f>
        <v>0.93254323488606816</v>
      </c>
      <c r="AW439" s="34">
        <f>IF(AO439="","",AO439*AO$4)</f>
        <v>0.28772106218625743</v>
      </c>
      <c r="AX439" s="34"/>
      <c r="AY439" s="34">
        <f>IF(AQ439="","",AI439*AI$5)</f>
        <v>1.3749218686218253E-2</v>
      </c>
      <c r="AZ439" s="34">
        <f>IF(AR439="","",AJ439*AJ$5)</f>
        <v>8.7939183573213179E-3</v>
      </c>
      <c r="BA439" s="34">
        <f>IF(AS439="","",AK439*AK$5)</f>
        <v>0</v>
      </c>
      <c r="BB439" s="34">
        <f>IF(AT439="","",AL439*AL$5)</f>
        <v>1.4481009904433082</v>
      </c>
      <c r="BC439" s="34">
        <f>IF(AU439="","",AM439*AM$5)</f>
        <v>0</v>
      </c>
      <c r="BD439" s="34">
        <f>IF(AV439="","",AN439*AN$5)</f>
        <v>0.93254323488606816</v>
      </c>
      <c r="BE439" s="34">
        <f>IF(AW439="","",AO439*AO$5)</f>
        <v>0.28772106218625743</v>
      </c>
      <c r="BF439" s="34">
        <f>IF(BE439="","",SUM(AY439:BE439))</f>
        <v>2.6909084245591735</v>
      </c>
      <c r="BG439" s="34"/>
      <c r="BH439" s="34">
        <f>IF(AT439="","",3/AT439)</f>
        <v>5.1791967891024093</v>
      </c>
      <c r="BI439" s="34"/>
      <c r="BJ439" s="34">
        <f>IF(AQ439="","",AQ439*$BH439)</f>
        <v>0.14241981854465685</v>
      </c>
      <c r="BK439" s="34">
        <f>IF(AR439="","",AR439*$BH439)</f>
        <v>4.5545433719867301E-2</v>
      </c>
      <c r="BL439" s="34">
        <f>IF(AS439="","",AS439*$BH439)</f>
        <v>0</v>
      </c>
      <c r="BM439" s="34">
        <f>IF(AT439="","",AT439*$BH439)</f>
        <v>3</v>
      </c>
      <c r="BN439" s="34">
        <f>IF(AU439="","",AU439*$BH439)</f>
        <v>7.2382092885997631E-2</v>
      </c>
      <c r="BO439" s="34">
        <f>IF(AV439="","",AV439*$BH439)</f>
        <v>4.8298249278210985</v>
      </c>
      <c r="BP439" s="34">
        <f t="shared" si="53"/>
        <v>13.936744272245495</v>
      </c>
      <c r="BQ439" s="34">
        <f>IF(AW439="","",AW439*$BH439)</f>
        <v>1.4901640014321991</v>
      </c>
      <c r="BR439" s="34"/>
      <c r="BS439" s="34">
        <f t="shared" si="54"/>
        <v>5.0177901800856226</v>
      </c>
      <c r="BT439" s="34"/>
      <c r="BU439" s="34">
        <f t="shared" si="55"/>
        <v>0.92761790711400238</v>
      </c>
      <c r="BV439" s="34">
        <f t="shared" si="56"/>
        <v>0.92761790711400238</v>
      </c>
      <c r="BW439" s="34">
        <f t="shared" si="57"/>
        <v>1</v>
      </c>
      <c r="BX439" s="34"/>
      <c r="BY439" s="34">
        <f>IF(BV439="","",IF(BQ439=0,0,((BV439/BQ439)*AF439)))</f>
        <v>3.1156725386318245</v>
      </c>
      <c r="BZ439" s="34">
        <f>IF(BY439="","",SUM(S439:X439,BY439))</f>
        <v>98.222326538631833</v>
      </c>
      <c r="CA439" s="18"/>
      <c r="CB439" s="20">
        <v>1.5806000000000001E-2</v>
      </c>
      <c r="CC439" s="20">
        <v>9.5999999999999992E-3</v>
      </c>
      <c r="CD439" s="20">
        <v>4.9005E-2</v>
      </c>
      <c r="CE439" s="20">
        <v>1.2052E-2</v>
      </c>
      <c r="CF439" s="20">
        <v>8.8470000000000007E-3</v>
      </c>
      <c r="CG439" s="20">
        <v>3.0748000000000001E-2</v>
      </c>
      <c r="CH439" s="20"/>
      <c r="CI439" s="21">
        <v>4.0278499999999999</v>
      </c>
      <c r="CJ439" s="21">
        <v>3.2455699999999998</v>
      </c>
      <c r="CK439" s="21">
        <v>-19.350000000000001</v>
      </c>
      <c r="CL439" s="21">
        <v>0.36652699999999999</v>
      </c>
      <c r="CM439" s="21">
        <v>2.50617</v>
      </c>
      <c r="CN439" s="21">
        <v>0.34249200000000002</v>
      </c>
      <c r="CO439" s="21"/>
      <c r="CP439" s="20">
        <v>70.996300000000005</v>
      </c>
      <c r="CQ439" s="20">
        <v>54.062199999999997</v>
      </c>
      <c r="CR439" s="20">
        <v>10.830500000000001</v>
      </c>
      <c r="CS439" s="20">
        <v>472.82100000000003</v>
      </c>
      <c r="CT439" s="20"/>
      <c r="CU439" s="22">
        <v>44272.863668981503</v>
      </c>
      <c r="CV439" s="22"/>
    </row>
    <row r="440" spans="1:100" s="17" customFormat="1" x14ac:dyDescent="0.25">
      <c r="A440" s="17" t="s">
        <v>51</v>
      </c>
      <c r="B440" s="17">
        <v>2512</v>
      </c>
      <c r="C440" s="17">
        <v>14</v>
      </c>
      <c r="E440" s="18">
        <v>0.60001499999999997</v>
      </c>
      <c r="F440" s="18">
        <v>0.18651100000000001</v>
      </c>
      <c r="G440" s="18">
        <v>0</v>
      </c>
      <c r="H440" s="18">
        <v>17.849699999999999</v>
      </c>
      <c r="I440" s="18">
        <v>0.469997</v>
      </c>
      <c r="J440" s="18">
        <v>37.692900000000002</v>
      </c>
      <c r="K440" s="18">
        <v>42.918199999999999</v>
      </c>
      <c r="L440" s="18">
        <v>0.28276800000000002</v>
      </c>
      <c r="M440" s="18">
        <v>100</v>
      </c>
      <c r="N440" s="18"/>
      <c r="O440" s="18">
        <v>0.106055</v>
      </c>
      <c r="P440" s="18">
        <v>42.812100000000001</v>
      </c>
      <c r="Q440" s="18">
        <f t="shared" si="51"/>
        <v>99.893945000000002</v>
      </c>
      <c r="R440" s="18"/>
      <c r="S440" s="18">
        <v>0.80880700000000005</v>
      </c>
      <c r="T440" s="18">
        <v>0.30929099999999998</v>
      </c>
      <c r="U440" s="18">
        <v>0</v>
      </c>
      <c r="V440" s="18">
        <v>40.9009</v>
      </c>
      <c r="W440" s="18">
        <v>0.469997</v>
      </c>
      <c r="X440" s="18">
        <v>52.739899999999999</v>
      </c>
      <c r="Y440" s="18">
        <v>4.7711600000000001</v>
      </c>
      <c r="Z440" s="18">
        <v>100</v>
      </c>
      <c r="AA440" s="19"/>
      <c r="AB440" s="18">
        <f>IF(Z440="","",Z440-O440)</f>
        <v>99.893945000000002</v>
      </c>
      <c r="AC440" s="18">
        <f t="shared" si="52"/>
        <v>95.122785000000007</v>
      </c>
      <c r="AD440" s="18"/>
      <c r="AE440" s="34">
        <f>IF(M440="","",IF(M440&gt;100,M440, M440+O440))</f>
        <v>100.106055</v>
      </c>
      <c r="AF440" s="37">
        <f>IF(AE440="","",IF(AE440="* * *", Y440, AE440-SUM(S440:X440)))</f>
        <v>4.8771600000000035</v>
      </c>
      <c r="AG440" s="54"/>
      <c r="AH440" s="33"/>
      <c r="AI440" s="34">
        <f>IF(S440="","",IF(AI$6=0, 0, S440/AI$6))</f>
        <v>1.3049706884306185E-2</v>
      </c>
      <c r="AJ440" s="34">
        <f>IF(T440="","",IF(AJ$6=0, 0, T440/AJ$6))</f>
        <v>7.6737815997558615E-3</v>
      </c>
      <c r="AK440" s="34">
        <f>IF(U440="","",IF(AK$6=0, 0, U440/AK$6))</f>
        <v>0</v>
      </c>
      <c r="AL440" s="34">
        <f>IF(V440="","",IF(AL$6=0, 0, V440/AL$6))</f>
        <v>0.288147087326795</v>
      </c>
      <c r="AM440" s="34">
        <f>IF(W440="","",IF(AM$6=0, 0, W440/AM$6))</f>
        <v>1.3257464423226097E-2</v>
      </c>
      <c r="AN440" s="34">
        <f>IF(X440="","",IF(AN$6=0, 0, X440/AN$6))</f>
        <v>0.94048404526600726</v>
      </c>
      <c r="AO440" s="34">
        <f>IF(Y440="","",IF(AO$6=0, 0, Y440/AO$6))</f>
        <v>0.28053476800505661</v>
      </c>
      <c r="AP440" s="34"/>
      <c r="AQ440" s="34">
        <f>IF(AI440="","",AI440*AI$4)</f>
        <v>2.609941376861237E-2</v>
      </c>
      <c r="AR440" s="33">
        <f>IF(AJ440="","",AJ440*AJ$4)</f>
        <v>7.6737815997558615E-3</v>
      </c>
      <c r="AS440" s="34">
        <f>IF(AK440="","",AK440*AK$4)</f>
        <v>0</v>
      </c>
      <c r="AT440" s="34">
        <f>IF(AL440="","",AL440*AL$4)</f>
        <v>0.57629417465359001</v>
      </c>
      <c r="AU440" s="34">
        <f>IF(AM440="","",AM440*AM$4)</f>
        <v>1.3257464423226097E-2</v>
      </c>
      <c r="AV440" s="34">
        <f>IF(AN440="","",AN440*AN$4)</f>
        <v>0.94048404526600726</v>
      </c>
      <c r="AW440" s="34">
        <f>IF(AO440="","",AO440*AO$4)</f>
        <v>0.28053476800505661</v>
      </c>
      <c r="AX440" s="34"/>
      <c r="AY440" s="34">
        <f>IF(AQ440="","",AI440*AI$5)</f>
        <v>1.3049706884306185E-2</v>
      </c>
      <c r="AZ440" s="34">
        <f>IF(AR440="","",AJ440*AJ$5)</f>
        <v>7.6737815997558615E-3</v>
      </c>
      <c r="BA440" s="34">
        <f>IF(AS440="","",AK440*AK$5)</f>
        <v>0</v>
      </c>
      <c r="BB440" s="34">
        <f>IF(AT440="","",AL440*AL$5)</f>
        <v>1.4407354366339751</v>
      </c>
      <c r="BC440" s="34">
        <f>IF(AU440="","",AM440*AM$5)</f>
        <v>0</v>
      </c>
      <c r="BD440" s="34">
        <f>IF(AV440="","",AN440*AN$5)</f>
        <v>0.94048404526600726</v>
      </c>
      <c r="BE440" s="34">
        <f>IF(AW440="","",AO440*AO$5)</f>
        <v>0.28053476800505661</v>
      </c>
      <c r="BF440" s="34">
        <f>IF(BE440="","",SUM(AY440:BE440))</f>
        <v>2.682477738389101</v>
      </c>
      <c r="BG440" s="34"/>
      <c r="BH440" s="34">
        <f>IF(AT440="","",3/AT440)</f>
        <v>5.2056746917549495</v>
      </c>
      <c r="BI440" s="34"/>
      <c r="BJ440" s="34">
        <f>IF(AQ440="","",AQ440*$BH440)</f>
        <v>0.13586505772490609</v>
      </c>
      <c r="BK440" s="34">
        <f>IF(AR440="","",AR440*$BH440)</f>
        <v>3.9947210663903894E-2</v>
      </c>
      <c r="BL440" s="34">
        <f>IF(AS440="","",AS440*$BH440)</f>
        <v>0</v>
      </c>
      <c r="BM440" s="34">
        <f>IF(AT440="","",AT440*$BH440)</f>
        <v>3</v>
      </c>
      <c r="BN440" s="34">
        <f>IF(AU440="","",AU440*$BH440)</f>
        <v>6.9014047024829717E-2</v>
      </c>
      <c r="BO440" s="34">
        <f>IF(AV440="","",AV440*$BH440)</f>
        <v>4.8958539924405704</v>
      </c>
      <c r="BP440" s="34">
        <f t="shared" si="53"/>
        <v>13.964106473928197</v>
      </c>
      <c r="BQ440" s="34">
        <f>IF(AW440="","",AW440*$BH440)</f>
        <v>1.4603727419612693</v>
      </c>
      <c r="BR440" s="34"/>
      <c r="BS440" s="34">
        <f t="shared" si="54"/>
        <v>5.0716662608293808</v>
      </c>
      <c r="BT440" s="34"/>
      <c r="BU440" s="34">
        <f t="shared" si="55"/>
        <v>0.93098595297517028</v>
      </c>
      <c r="BV440" s="34">
        <f t="shared" si="56"/>
        <v>0.93098595297517028</v>
      </c>
      <c r="BW440" s="34">
        <f t="shared" si="57"/>
        <v>1</v>
      </c>
      <c r="BX440" s="34"/>
      <c r="BY440" s="34">
        <f>IF(BV440="","",IF(BQ440=0,0,((BV440/BQ440)*AF440)))</f>
        <v>3.1091839226706175</v>
      </c>
      <c r="BZ440" s="34">
        <f>IF(BY440="","",SUM(S440:X440,BY440))</f>
        <v>98.338078922670618</v>
      </c>
      <c r="CA440" s="18"/>
      <c r="CB440" s="20">
        <v>1.6389999999999998E-2</v>
      </c>
      <c r="CC440" s="20">
        <v>1.0076E-2</v>
      </c>
      <c r="CD440" s="20">
        <v>4.9264000000000002E-2</v>
      </c>
      <c r="CE440" s="20">
        <v>1.2951000000000001E-2</v>
      </c>
      <c r="CF440" s="20">
        <v>8.6669999999999994E-3</v>
      </c>
      <c r="CG440" s="20">
        <v>3.1130999999999999E-2</v>
      </c>
      <c r="CH440" s="20"/>
      <c r="CI440" s="21">
        <v>4.1825200000000002</v>
      </c>
      <c r="CJ440" s="21">
        <v>3.6635</v>
      </c>
      <c r="CK440" s="21">
        <v>-18.960999999999999</v>
      </c>
      <c r="CL440" s="21">
        <v>0.36762899999999998</v>
      </c>
      <c r="CM440" s="21">
        <v>2.5743100000000001</v>
      </c>
      <c r="CN440" s="21">
        <v>0.341005</v>
      </c>
      <c r="CO440" s="21"/>
      <c r="CP440" s="20">
        <v>70.993300000000005</v>
      </c>
      <c r="CQ440" s="20">
        <v>54.022799999999997</v>
      </c>
      <c r="CR440" s="20">
        <v>10.830500000000001</v>
      </c>
      <c r="CS440" s="20">
        <v>512.33399999999995</v>
      </c>
      <c r="CT440" s="20"/>
      <c r="CU440" s="22">
        <v>44272.865497685198</v>
      </c>
      <c r="CV440" s="22"/>
    </row>
    <row r="441" spans="1:100" s="17" customFormat="1" x14ac:dyDescent="0.25">
      <c r="A441" s="17" t="s">
        <v>51</v>
      </c>
      <c r="B441" s="17">
        <v>2513</v>
      </c>
      <c r="C441" s="17">
        <v>15</v>
      </c>
      <c r="E441" s="18">
        <v>0.60783200000000004</v>
      </c>
      <c r="F441" s="18">
        <v>0.203213</v>
      </c>
      <c r="G441" s="18">
        <v>0</v>
      </c>
      <c r="H441" s="18">
        <v>17.725200000000001</v>
      </c>
      <c r="I441" s="18">
        <v>0.486433</v>
      </c>
      <c r="J441" s="18">
        <v>37.428800000000003</v>
      </c>
      <c r="K441" s="18">
        <v>43.230200000000004</v>
      </c>
      <c r="L441" s="18">
        <v>0.31832899999999997</v>
      </c>
      <c r="M441" s="18">
        <v>100</v>
      </c>
      <c r="N441" s="18"/>
      <c r="O441" s="18">
        <v>0.109764</v>
      </c>
      <c r="P441" s="18">
        <v>43.120399999999997</v>
      </c>
      <c r="Q441" s="18">
        <f t="shared" si="51"/>
        <v>99.890236000000002</v>
      </c>
      <c r="R441" s="18"/>
      <c r="S441" s="18">
        <v>0.81934399999999996</v>
      </c>
      <c r="T441" s="18">
        <v>0.33698800000000001</v>
      </c>
      <c r="U441" s="18">
        <v>0</v>
      </c>
      <c r="V441" s="18">
        <v>40.615699999999997</v>
      </c>
      <c r="W441" s="18">
        <v>0.486433</v>
      </c>
      <c r="X441" s="18">
        <v>52.370399999999997</v>
      </c>
      <c r="Y441" s="18">
        <v>5.3711700000000002</v>
      </c>
      <c r="Z441" s="18">
        <v>100</v>
      </c>
      <c r="AA441" s="19"/>
      <c r="AB441" s="18">
        <f>IF(Z441="","",Z441-O441)</f>
        <v>99.890236000000002</v>
      </c>
      <c r="AC441" s="18">
        <f t="shared" si="52"/>
        <v>94.519065999999995</v>
      </c>
      <c r="AD441" s="18"/>
      <c r="AE441" s="34">
        <f>IF(M441="","",IF(M441&gt;100,M441, M441+O441))</f>
        <v>100.109764</v>
      </c>
      <c r="AF441" s="37">
        <f>IF(AE441="","",IF(AE441="* * *", Y441, AE441-SUM(S441:X441)))</f>
        <v>5.480899000000008</v>
      </c>
      <c r="AG441" s="54"/>
      <c r="AH441" s="33"/>
      <c r="AI441" s="34">
        <f>IF(S441="","",IF(AI$6=0, 0, S441/AI$6))</f>
        <v>1.3219716245550503E-2</v>
      </c>
      <c r="AJ441" s="34">
        <f>IF(T441="","",IF(AJ$6=0, 0, T441/AJ$6))</f>
        <v>8.3609685174755432E-3</v>
      </c>
      <c r="AK441" s="34">
        <f>IF(U441="","",IF(AK$6=0, 0, U441/AK$6))</f>
        <v>0</v>
      </c>
      <c r="AL441" s="34">
        <f>IF(V441="","",IF(AL$6=0, 0, V441/AL$6))</f>
        <v>0.28613785160568361</v>
      </c>
      <c r="AM441" s="34">
        <f>IF(W441="","",IF(AM$6=0, 0, W441/AM$6))</f>
        <v>1.3721083734115621E-2</v>
      </c>
      <c r="AN441" s="34">
        <f>IF(X441="","",IF(AN$6=0, 0, X441/AN$6))</f>
        <v>0.93389493806774193</v>
      </c>
      <c r="AO441" s="34">
        <f>IF(Y441="","",IF(AO$6=0, 0, Y441/AO$6))</f>
        <v>0.31581416885321811</v>
      </c>
      <c r="AP441" s="34"/>
      <c r="AQ441" s="34">
        <f>IF(AI441="","",AI441*AI$4)</f>
        <v>2.6439432491101006E-2</v>
      </c>
      <c r="AR441" s="33">
        <f>IF(AJ441="","",AJ441*AJ$4)</f>
        <v>8.3609685174755432E-3</v>
      </c>
      <c r="AS441" s="34">
        <f>IF(AK441="","",AK441*AK$4)</f>
        <v>0</v>
      </c>
      <c r="AT441" s="34">
        <f>IF(AL441="","",AL441*AL$4)</f>
        <v>0.57227570321136723</v>
      </c>
      <c r="AU441" s="34">
        <f>IF(AM441="","",AM441*AM$4)</f>
        <v>1.3721083734115621E-2</v>
      </c>
      <c r="AV441" s="34">
        <f>IF(AN441="","",AN441*AN$4)</f>
        <v>0.93389493806774193</v>
      </c>
      <c r="AW441" s="34">
        <f>IF(AO441="","",AO441*AO$4)</f>
        <v>0.31581416885321811</v>
      </c>
      <c r="AX441" s="34"/>
      <c r="AY441" s="34">
        <f>IF(AQ441="","",AI441*AI$5)</f>
        <v>1.3219716245550503E-2</v>
      </c>
      <c r="AZ441" s="34">
        <f>IF(AR441="","",AJ441*AJ$5)</f>
        <v>8.3609685174755432E-3</v>
      </c>
      <c r="BA441" s="34">
        <f>IF(AS441="","",AK441*AK$5)</f>
        <v>0</v>
      </c>
      <c r="BB441" s="34">
        <f>IF(AT441="","",AL441*AL$5)</f>
        <v>1.4306892580284181</v>
      </c>
      <c r="BC441" s="34">
        <f>IF(AU441="","",AM441*AM$5)</f>
        <v>0</v>
      </c>
      <c r="BD441" s="34">
        <f>IF(AV441="","",AN441*AN$5)</f>
        <v>0.93389493806774193</v>
      </c>
      <c r="BE441" s="34">
        <f>IF(AW441="","",AO441*AO$5)</f>
        <v>0.31581416885321811</v>
      </c>
      <c r="BF441" s="34">
        <f>IF(BE441="","",SUM(AY441:BE441))</f>
        <v>2.7019790497124041</v>
      </c>
      <c r="BG441" s="34"/>
      <c r="BH441" s="34">
        <f>IF(AT441="","",3/AT441)</f>
        <v>5.2422284978468934</v>
      </c>
      <c r="BI441" s="34"/>
      <c r="BJ441" s="34">
        <f>IF(AQ441="","",AQ441*$BH441)</f>
        <v>0.13860154647174877</v>
      </c>
      <c r="BK441" s="34">
        <f>IF(AR441="","",AR441*$BH441)</f>
        <v>4.3830107431910986E-2</v>
      </c>
      <c r="BL441" s="34">
        <f>IF(AS441="","",AS441*$BH441)</f>
        <v>0</v>
      </c>
      <c r="BM441" s="34">
        <f>IF(AT441="","",AT441*$BH441)</f>
        <v>3</v>
      </c>
      <c r="BN441" s="34">
        <f>IF(AU441="","",AU441*$BH441)</f>
        <v>7.1929056172324368E-2</v>
      </c>
      <c r="BO441" s="34">
        <f>IF(AV441="","",AV441*$BH441)</f>
        <v>4.8956906583336766</v>
      </c>
      <c r="BP441" s="34">
        <f t="shared" si="53"/>
        <v>14.164391574987633</v>
      </c>
      <c r="BQ441" s="34">
        <f>IF(AW441="","",AW441*$BH441)</f>
        <v>1.6555700359861707</v>
      </c>
      <c r="BR441" s="34"/>
      <c r="BS441" s="34">
        <f t="shared" si="54"/>
        <v>5.078122312237336</v>
      </c>
      <c r="BT441" s="34"/>
      <c r="BU441" s="34">
        <f t="shared" si="55"/>
        <v>0.92807094382767563</v>
      </c>
      <c r="BV441" s="34">
        <f t="shared" si="56"/>
        <v>0.92807094382767563</v>
      </c>
      <c r="BW441" s="34">
        <f t="shared" si="57"/>
        <v>1</v>
      </c>
      <c r="BX441" s="34"/>
      <c r="BY441" s="34">
        <f>IF(BV441="","",IF(BQ441=0,0,((BV441/BQ441)*AF441)))</f>
        <v>3.072454198486509</v>
      </c>
      <c r="BZ441" s="34">
        <f>IF(BY441="","",SUM(S441:X441,BY441))</f>
        <v>97.701319198486502</v>
      </c>
      <c r="CA441" s="18"/>
      <c r="CB441" s="20">
        <v>1.5744000000000001E-2</v>
      </c>
      <c r="CC441" s="20">
        <v>1.0226000000000001E-2</v>
      </c>
      <c r="CD441" s="20">
        <v>4.9653000000000003E-2</v>
      </c>
      <c r="CE441" s="20">
        <v>1.3238E-2</v>
      </c>
      <c r="CF441" s="20">
        <v>8.8009999999999998E-3</v>
      </c>
      <c r="CG441" s="20">
        <v>2.9277000000000001E-2</v>
      </c>
      <c r="CH441" s="20"/>
      <c r="CI441" s="21">
        <v>4.1213800000000003</v>
      </c>
      <c r="CJ441" s="21">
        <v>3.4637799999999999</v>
      </c>
      <c r="CK441" s="21">
        <v>-19.902999999999999</v>
      </c>
      <c r="CL441" s="21">
        <v>0.36916100000000002</v>
      </c>
      <c r="CM441" s="21">
        <v>2.5302500000000001</v>
      </c>
      <c r="CN441" s="21">
        <v>0.34207199999999999</v>
      </c>
      <c r="CO441" s="21"/>
      <c r="CP441" s="20">
        <v>70.990300000000005</v>
      </c>
      <c r="CQ441" s="20">
        <v>53.983499999999999</v>
      </c>
      <c r="CR441" s="20">
        <v>10.830500000000001</v>
      </c>
      <c r="CS441" s="20">
        <v>551.74699999999996</v>
      </c>
      <c r="CT441" s="20"/>
      <c r="CU441" s="22">
        <v>44272.867314814801</v>
      </c>
      <c r="CV441" s="22"/>
    </row>
    <row r="442" spans="1:100" s="17" customFormat="1" x14ac:dyDescent="0.25">
      <c r="A442" s="17" t="s">
        <v>51</v>
      </c>
      <c r="B442" s="17">
        <v>2514</v>
      </c>
      <c r="C442" s="17">
        <v>16</v>
      </c>
      <c r="E442" s="18">
        <v>0.57831999999999995</v>
      </c>
      <c r="F442" s="18">
        <v>0.20832700000000001</v>
      </c>
      <c r="G442" s="18">
        <v>0</v>
      </c>
      <c r="H442" s="18">
        <v>17.9208</v>
      </c>
      <c r="I442" s="18">
        <v>0.51012100000000005</v>
      </c>
      <c r="J442" s="18">
        <v>37.666800000000002</v>
      </c>
      <c r="K442" s="18">
        <v>42.8431</v>
      </c>
      <c r="L442" s="18">
        <v>0.27247300000000002</v>
      </c>
      <c r="M442" s="18">
        <v>100</v>
      </c>
      <c r="N442" s="18"/>
      <c r="O442" s="18">
        <v>0.115109</v>
      </c>
      <c r="P442" s="18">
        <v>42.728000000000002</v>
      </c>
      <c r="Q442" s="18">
        <f t="shared" si="51"/>
        <v>99.884890999999996</v>
      </c>
      <c r="R442" s="18"/>
      <c r="S442" s="18">
        <v>0.77956300000000001</v>
      </c>
      <c r="T442" s="18">
        <v>0.34546900000000003</v>
      </c>
      <c r="U442" s="18">
        <v>0</v>
      </c>
      <c r="V442" s="18">
        <v>41.063899999999997</v>
      </c>
      <c r="W442" s="18">
        <v>0.51012100000000005</v>
      </c>
      <c r="X442" s="18">
        <v>52.703499999999998</v>
      </c>
      <c r="Y442" s="18">
        <v>4.5974399999999997</v>
      </c>
      <c r="Z442" s="18">
        <v>100</v>
      </c>
      <c r="AA442" s="19"/>
      <c r="AB442" s="18">
        <f>IF(Z442="","",Z442-O442)</f>
        <v>99.884890999999996</v>
      </c>
      <c r="AC442" s="18">
        <f t="shared" si="52"/>
        <v>95.28745099999999</v>
      </c>
      <c r="AD442" s="18"/>
      <c r="AE442" s="34">
        <f>IF(M442="","",IF(M442&gt;100,M442, M442+O442))</f>
        <v>100.115109</v>
      </c>
      <c r="AF442" s="37">
        <f>IF(AE442="","",IF(AE442="* * *", Y442, AE442-SUM(S442:X442)))</f>
        <v>4.7125560000000206</v>
      </c>
      <c r="AG442" s="54"/>
      <c r="AH442" s="33"/>
      <c r="AI442" s="34">
        <f>IF(S442="","",IF(AI$6=0, 0, S442/AI$6))</f>
        <v>1.2577869192341785E-2</v>
      </c>
      <c r="AJ442" s="34">
        <f>IF(T442="","",IF(AJ$6=0, 0, T442/AJ$6))</f>
        <v>8.5713895829043138E-3</v>
      </c>
      <c r="AK442" s="34">
        <f>IF(U442="","",IF(AK$6=0, 0, U442/AK$6))</f>
        <v>0</v>
      </c>
      <c r="AL442" s="34">
        <f>IF(V442="","",IF(AL$6=0, 0, V442/AL$6))</f>
        <v>0.28929542331045954</v>
      </c>
      <c r="AM442" s="34">
        <f>IF(W442="","",IF(AM$6=0, 0, W442/AM$6))</f>
        <v>1.4389264206027954E-2</v>
      </c>
      <c r="AN442" s="34">
        <f>IF(X442="","",IF(AN$6=0, 0, X442/AN$6))</f>
        <v>0.939834942418871</v>
      </c>
      <c r="AO442" s="34">
        <f>IF(Y442="","",IF(AO$6=0, 0, Y442/AO$6))</f>
        <v>0.27032037571935702</v>
      </c>
      <c r="AP442" s="34"/>
      <c r="AQ442" s="34">
        <f>IF(AI442="","",AI442*AI$4)</f>
        <v>2.515573838468357E-2</v>
      </c>
      <c r="AR442" s="33">
        <f>IF(AJ442="","",AJ442*AJ$4)</f>
        <v>8.5713895829043138E-3</v>
      </c>
      <c r="AS442" s="34">
        <f>IF(AK442="","",AK442*AK$4)</f>
        <v>0</v>
      </c>
      <c r="AT442" s="34">
        <f>IF(AL442="","",AL442*AL$4)</f>
        <v>0.57859084662091909</v>
      </c>
      <c r="AU442" s="34">
        <f>IF(AM442="","",AM442*AM$4)</f>
        <v>1.4389264206027954E-2</v>
      </c>
      <c r="AV442" s="34">
        <f>IF(AN442="","",AN442*AN$4)</f>
        <v>0.939834942418871</v>
      </c>
      <c r="AW442" s="34">
        <f>IF(AO442="","",AO442*AO$4)</f>
        <v>0.27032037571935702</v>
      </c>
      <c r="AX442" s="34"/>
      <c r="AY442" s="34">
        <f>IF(AQ442="","",AI442*AI$5)</f>
        <v>1.2577869192341785E-2</v>
      </c>
      <c r="AZ442" s="34">
        <f>IF(AR442="","",AJ442*AJ$5)</f>
        <v>8.5713895829043138E-3</v>
      </c>
      <c r="BA442" s="34">
        <f>IF(AS442="","",AK442*AK$5)</f>
        <v>0</v>
      </c>
      <c r="BB442" s="34">
        <f>IF(AT442="","",AL442*AL$5)</f>
        <v>1.4464771165522978</v>
      </c>
      <c r="BC442" s="34">
        <f>IF(AU442="","",AM442*AM$5)</f>
        <v>0</v>
      </c>
      <c r="BD442" s="34">
        <f>IF(AV442="","",AN442*AN$5)</f>
        <v>0.939834942418871</v>
      </c>
      <c r="BE442" s="34">
        <f>IF(AW442="","",AO442*AO$5)</f>
        <v>0.27032037571935702</v>
      </c>
      <c r="BF442" s="34">
        <f>IF(BE442="","",SUM(AY442:BE442))</f>
        <v>2.6777816934657719</v>
      </c>
      <c r="BG442" s="34"/>
      <c r="BH442" s="34">
        <f>IF(AT442="","",3/AT442)</f>
        <v>5.1850111655249513</v>
      </c>
      <c r="BI442" s="34"/>
      <c r="BJ442" s="34">
        <f>IF(AQ442="","",AQ442*$BH442)</f>
        <v>0.13043278440160891</v>
      </c>
      <c r="BK442" s="34">
        <f>IF(AR442="","",AR442*$BH442)</f>
        <v>4.4442750691423123E-2</v>
      </c>
      <c r="BL442" s="34">
        <f>IF(AS442="","",AS442*$BH442)</f>
        <v>0</v>
      </c>
      <c r="BM442" s="34">
        <f>IF(AT442="","",AT442*$BH442)</f>
        <v>3</v>
      </c>
      <c r="BN442" s="34">
        <f>IF(AU442="","",AU442*$BH442)</f>
        <v>7.4608495571943462E-2</v>
      </c>
      <c r="BO442" s="34">
        <f>IF(AV442="","",AV442*$BH442)</f>
        <v>4.8730546701923458</v>
      </c>
      <c r="BP442" s="34">
        <f t="shared" si="53"/>
        <v>13.884327979458339</v>
      </c>
      <c r="BQ442" s="34">
        <f>IF(AW442="","",AW442*$BH442)</f>
        <v>1.401614166373766</v>
      </c>
      <c r="BR442" s="34"/>
      <c r="BS442" s="34">
        <f t="shared" si="54"/>
        <v>5.0479302052853781</v>
      </c>
      <c r="BT442" s="34"/>
      <c r="BU442" s="34">
        <f t="shared" si="55"/>
        <v>0.92539150442805651</v>
      </c>
      <c r="BV442" s="34">
        <f t="shared" si="56"/>
        <v>0.92539150442805651</v>
      </c>
      <c r="BW442" s="34">
        <f t="shared" si="57"/>
        <v>1</v>
      </c>
      <c r="BX442" s="34"/>
      <c r="BY442" s="34">
        <f>IF(BV442="","",IF(BQ442=0,0,((BV442/BQ442)*AF442)))</f>
        <v>3.1113835684353051</v>
      </c>
      <c r="BZ442" s="34">
        <f>IF(BY442="","",SUM(S442:X442,BY442))</f>
        <v>98.513936568435284</v>
      </c>
      <c r="CA442" s="18"/>
      <c r="CB442" s="20">
        <v>1.6864000000000001E-2</v>
      </c>
      <c r="CC442" s="20">
        <v>1.0387E-2</v>
      </c>
      <c r="CD442" s="20">
        <v>4.9052999999999999E-2</v>
      </c>
      <c r="CE442" s="20">
        <v>1.3221999999999999E-2</v>
      </c>
      <c r="CF442" s="20">
        <v>8.4589999999999995E-3</v>
      </c>
      <c r="CG442" s="20">
        <v>3.0766999999999999E-2</v>
      </c>
      <c r="CH442" s="20"/>
      <c r="CI442" s="21">
        <v>4.2997300000000003</v>
      </c>
      <c r="CJ442" s="21">
        <v>3.4251900000000002</v>
      </c>
      <c r="CK442" s="21">
        <v>-25.25</v>
      </c>
      <c r="CL442" s="21">
        <v>0.36700100000000002</v>
      </c>
      <c r="CM442" s="21">
        <v>2.4500000000000002</v>
      </c>
      <c r="CN442" s="21">
        <v>0.34115099999999998</v>
      </c>
      <c r="CO442" s="21"/>
      <c r="CP442" s="20">
        <v>70.987300000000005</v>
      </c>
      <c r="CQ442" s="20">
        <v>53.944200000000002</v>
      </c>
      <c r="CR442" s="20">
        <v>10.830500000000001</v>
      </c>
      <c r="CS442" s="20">
        <v>591.16399999999999</v>
      </c>
      <c r="CT442" s="20"/>
      <c r="CU442" s="22">
        <v>44272.869131944397</v>
      </c>
      <c r="CV442" s="22"/>
    </row>
    <row r="443" spans="1:100" s="17" customFormat="1" x14ac:dyDescent="0.25">
      <c r="A443" s="17" t="s">
        <v>51</v>
      </c>
      <c r="B443" s="17">
        <v>2515</v>
      </c>
      <c r="C443" s="17">
        <v>17</v>
      </c>
      <c r="E443" s="18">
        <v>0.58156200000000002</v>
      </c>
      <c r="F443" s="18">
        <v>0.210397</v>
      </c>
      <c r="G443" s="18">
        <v>0</v>
      </c>
      <c r="H443" s="18">
        <v>17.885400000000001</v>
      </c>
      <c r="I443" s="18">
        <v>0.51133700000000004</v>
      </c>
      <c r="J443" s="18">
        <v>37.39</v>
      </c>
      <c r="K443" s="18">
        <v>43.121600000000001</v>
      </c>
      <c r="L443" s="18">
        <v>0.29971300000000001</v>
      </c>
      <c r="M443" s="18">
        <v>100</v>
      </c>
      <c r="N443" s="18"/>
      <c r="O443" s="18">
        <v>0.115384</v>
      </c>
      <c r="P443" s="18">
        <v>43.0062</v>
      </c>
      <c r="Q443" s="18">
        <f t="shared" si="51"/>
        <v>99.884615999999994</v>
      </c>
      <c r="R443" s="18"/>
      <c r="S443" s="18">
        <v>0.78393199999999996</v>
      </c>
      <c r="T443" s="18">
        <v>0.34890100000000002</v>
      </c>
      <c r="U443" s="18">
        <v>0</v>
      </c>
      <c r="V443" s="18">
        <v>40.982599999999998</v>
      </c>
      <c r="W443" s="18">
        <v>0.51133700000000004</v>
      </c>
      <c r="X443" s="18">
        <v>52.316200000000002</v>
      </c>
      <c r="Y443" s="18">
        <v>5.0570599999999999</v>
      </c>
      <c r="Z443" s="18">
        <v>100</v>
      </c>
      <c r="AA443" s="19"/>
      <c r="AB443" s="18">
        <f>IF(Z443="","",Z443-O443)</f>
        <v>99.884615999999994</v>
      </c>
      <c r="AC443" s="18">
        <f t="shared" si="52"/>
        <v>94.827555999999987</v>
      </c>
      <c r="AD443" s="18"/>
      <c r="AE443" s="34">
        <f>IF(M443="","",IF(M443&gt;100,M443, M443+O443))</f>
        <v>100.11538400000001</v>
      </c>
      <c r="AF443" s="37">
        <f>IF(AE443="","",IF(AE443="* * *", Y443, AE443-SUM(S443:X443)))</f>
        <v>5.1724140000000034</v>
      </c>
      <c r="AG443" s="54"/>
      <c r="AH443" s="33"/>
      <c r="AI443" s="34">
        <f>IF(S443="","",IF(AI$6=0, 0, S443/AI$6))</f>
        <v>1.2648360878711381E-2</v>
      </c>
      <c r="AJ443" s="34">
        <f>IF(T443="","",IF(AJ$6=0, 0, T443/AJ$6))</f>
        <v>8.6565405198871619E-3</v>
      </c>
      <c r="AK443" s="34">
        <f>IF(U443="","",IF(AK$6=0, 0, U443/AK$6))</f>
        <v>0</v>
      </c>
      <c r="AL443" s="34">
        <f>IF(V443="","",IF(AL$6=0, 0, V443/AL$6))</f>
        <v>0.28872266431983423</v>
      </c>
      <c r="AM443" s="34">
        <f>IF(W443="","",IF(AM$6=0, 0, W443/AM$6))</f>
        <v>1.4423564588240272E-2</v>
      </c>
      <c r="AN443" s="34">
        <f>IF(X443="","",IF(AN$6=0, 0, X443/AN$6))</f>
        <v>0.93292841679535776</v>
      </c>
      <c r="AO443" s="34">
        <f>IF(Y443="","",IF(AO$6=0, 0, Y443/AO$6))</f>
        <v>0.29734512233663335</v>
      </c>
      <c r="AP443" s="34"/>
      <c r="AQ443" s="34">
        <f>IF(AI443="","",AI443*AI$4)</f>
        <v>2.5296721757422761E-2</v>
      </c>
      <c r="AR443" s="33">
        <f>IF(AJ443="","",AJ443*AJ$4)</f>
        <v>8.6565405198871619E-3</v>
      </c>
      <c r="AS443" s="34">
        <f>IF(AK443="","",AK443*AK$4)</f>
        <v>0</v>
      </c>
      <c r="AT443" s="34">
        <f>IF(AL443="","",AL443*AL$4)</f>
        <v>0.57744532863966846</v>
      </c>
      <c r="AU443" s="34">
        <f>IF(AM443="","",AM443*AM$4)</f>
        <v>1.4423564588240272E-2</v>
      </c>
      <c r="AV443" s="34">
        <f>IF(AN443="","",AN443*AN$4)</f>
        <v>0.93292841679535776</v>
      </c>
      <c r="AW443" s="34">
        <f>IF(AO443="","",AO443*AO$4)</f>
        <v>0.29734512233663335</v>
      </c>
      <c r="AX443" s="34"/>
      <c r="AY443" s="34">
        <f>IF(AQ443="","",AI443*AI$5)</f>
        <v>1.2648360878711381E-2</v>
      </c>
      <c r="AZ443" s="34">
        <f>IF(AR443="","",AJ443*AJ$5)</f>
        <v>8.6565405198871619E-3</v>
      </c>
      <c r="BA443" s="34">
        <f>IF(AS443="","",AK443*AK$5)</f>
        <v>0</v>
      </c>
      <c r="BB443" s="34">
        <f>IF(AT443="","",AL443*AL$5)</f>
        <v>1.4436133215991711</v>
      </c>
      <c r="BC443" s="34">
        <f>IF(AU443="","",AM443*AM$5)</f>
        <v>0</v>
      </c>
      <c r="BD443" s="34">
        <f>IF(AV443="","",AN443*AN$5)</f>
        <v>0.93292841679535776</v>
      </c>
      <c r="BE443" s="34">
        <f>IF(AW443="","",AO443*AO$5)</f>
        <v>0.29734512233663335</v>
      </c>
      <c r="BF443" s="34">
        <f>IF(BE443="","",SUM(AY443:BE443))</f>
        <v>2.6951917621297605</v>
      </c>
      <c r="BG443" s="34"/>
      <c r="BH443" s="34">
        <f>IF(AT443="","",3/AT443)</f>
        <v>5.1952970284950206</v>
      </c>
      <c r="BI443" s="34"/>
      <c r="BJ443" s="34">
        <f>IF(AQ443="","",AQ443*$BH443)</f>
        <v>0.13142398337700381</v>
      </c>
      <c r="BK443" s="34">
        <f>IF(AR443="","",AR443*$BH443)</f>
        <v>4.4973299240016515E-2</v>
      </c>
      <c r="BL443" s="34">
        <f>IF(AS443="","",AS443*$BH443)</f>
        <v>0</v>
      </c>
      <c r="BM443" s="34">
        <f>IF(AT443="","",AT443*$BH443)</f>
        <v>3</v>
      </c>
      <c r="BN443" s="34">
        <f>IF(AU443="","",AU443*$BH443)</f>
        <v>7.4934702245590692E-2</v>
      </c>
      <c r="BO443" s="34">
        <f>IF(AV443="","",AV443*$BH443)</f>
        <v>4.8468402315754862</v>
      </c>
      <c r="BP443" s="34">
        <f t="shared" si="53"/>
        <v>14.002321753017004</v>
      </c>
      <c r="BQ443" s="34">
        <f>IF(AW443="","",AW443*$BH443)</f>
        <v>1.5447962305129996</v>
      </c>
      <c r="BR443" s="34"/>
      <c r="BS443" s="34">
        <f t="shared" si="54"/>
        <v>5.0232375141925063</v>
      </c>
      <c r="BT443" s="34"/>
      <c r="BU443" s="34">
        <f t="shared" si="55"/>
        <v>0.92506529775440927</v>
      </c>
      <c r="BV443" s="34">
        <f t="shared" si="56"/>
        <v>0.92506529775440927</v>
      </c>
      <c r="BW443" s="34">
        <f t="shared" si="57"/>
        <v>1</v>
      </c>
      <c r="BX443" s="34"/>
      <c r="BY443" s="34">
        <f>IF(BV443="","",IF(BQ443=0,0,((BV443/BQ443)*AF443)))</f>
        <v>3.0973798372294863</v>
      </c>
      <c r="BZ443" s="34">
        <f>IF(BY443="","",SUM(S443:X443,BY443))</f>
        <v>98.040349837229485</v>
      </c>
      <c r="CA443" s="18"/>
      <c r="CB443" s="20">
        <v>1.5047E-2</v>
      </c>
      <c r="CC443" s="20">
        <v>9.9690000000000004E-3</v>
      </c>
      <c r="CD443" s="20">
        <v>4.9331E-2</v>
      </c>
      <c r="CE443" s="20">
        <v>1.4019E-2</v>
      </c>
      <c r="CF443" s="20">
        <v>8.3119999999999999E-3</v>
      </c>
      <c r="CG443" s="20">
        <v>2.9968999999999999E-2</v>
      </c>
      <c r="CH443" s="20"/>
      <c r="CI443" s="21">
        <v>4.1952199999999999</v>
      </c>
      <c r="CJ443" s="21">
        <v>3.3370000000000002</v>
      </c>
      <c r="CK443" s="21">
        <v>-30.013000000000002</v>
      </c>
      <c r="CL443" s="21">
        <v>0.36759599999999998</v>
      </c>
      <c r="CM443" s="21">
        <v>2.4415</v>
      </c>
      <c r="CN443" s="21">
        <v>0.34232899999999999</v>
      </c>
      <c r="CO443" s="21"/>
      <c r="CP443" s="20">
        <v>70.984099999999998</v>
      </c>
      <c r="CQ443" s="20">
        <v>53.904899999999998</v>
      </c>
      <c r="CR443" s="20">
        <v>10.831</v>
      </c>
      <c r="CS443" s="20">
        <v>630.59299999999996</v>
      </c>
      <c r="CT443" s="20"/>
      <c r="CU443" s="22">
        <v>44272.870949074102</v>
      </c>
      <c r="CV443" s="22"/>
    </row>
    <row r="444" spans="1:100" s="17" customFormat="1" x14ac:dyDescent="0.25">
      <c r="A444" s="17" t="s">
        <v>51</v>
      </c>
      <c r="B444" s="17">
        <v>2516</v>
      </c>
      <c r="C444" s="17">
        <v>18</v>
      </c>
      <c r="E444" s="18">
        <v>0.50274399999999997</v>
      </c>
      <c r="F444" s="18">
        <v>0.21851599999999999</v>
      </c>
      <c r="G444" s="18">
        <v>0</v>
      </c>
      <c r="H444" s="18">
        <v>17.830100000000002</v>
      </c>
      <c r="I444" s="18">
        <v>0.528308</v>
      </c>
      <c r="J444" s="18">
        <v>37.259900000000002</v>
      </c>
      <c r="K444" s="18">
        <v>43.337899999999998</v>
      </c>
      <c r="L444" s="18">
        <v>0.32249899999999998</v>
      </c>
      <c r="M444" s="18">
        <v>100</v>
      </c>
      <c r="N444" s="18"/>
      <c r="O444" s="18">
        <v>0.119213</v>
      </c>
      <c r="P444" s="18">
        <v>43.218699999999998</v>
      </c>
      <c r="Q444" s="18">
        <f t="shared" si="51"/>
        <v>99.880786999999998</v>
      </c>
      <c r="R444" s="18"/>
      <c r="S444" s="18">
        <v>0.67768700000000004</v>
      </c>
      <c r="T444" s="18">
        <v>0.36236600000000002</v>
      </c>
      <c r="U444" s="18">
        <v>0</v>
      </c>
      <c r="V444" s="18">
        <v>40.856000000000002</v>
      </c>
      <c r="W444" s="18">
        <v>0.528308</v>
      </c>
      <c r="X444" s="18">
        <v>52.134099999999997</v>
      </c>
      <c r="Y444" s="18">
        <v>5.4415399999999998</v>
      </c>
      <c r="Z444" s="18">
        <v>100</v>
      </c>
      <c r="AA444" s="19"/>
      <c r="AB444" s="18">
        <f>IF(Z444="","",Z444-O444)</f>
        <v>99.880786999999998</v>
      </c>
      <c r="AC444" s="18">
        <f t="shared" si="52"/>
        <v>94.439246999999995</v>
      </c>
      <c r="AD444" s="18"/>
      <c r="AE444" s="34">
        <f>IF(M444="","",IF(M444&gt;100,M444, M444+O444))</f>
        <v>100.119213</v>
      </c>
      <c r="AF444" s="37">
        <f>IF(AE444="","",IF(AE444="* * *", Y444, AE444-SUM(S444:X444)))</f>
        <v>5.5607520000000079</v>
      </c>
      <c r="AG444" s="54"/>
      <c r="AH444" s="33"/>
      <c r="AI444" s="34">
        <f>IF(S444="","",IF(AI$6=0, 0, S444/AI$6))</f>
        <v>1.0934149567578924E-2</v>
      </c>
      <c r="AJ444" s="34">
        <f>IF(T444="","",IF(AJ$6=0, 0, T444/AJ$6))</f>
        <v>8.9906190066220242E-3</v>
      </c>
      <c r="AK444" s="34">
        <f>IF(U444="","",IF(AK$6=0, 0, U444/AK$6))</f>
        <v>0</v>
      </c>
      <c r="AL444" s="34">
        <f>IF(V444="","",IF(AL$6=0, 0, V444/AL$6))</f>
        <v>0.28783076655583462</v>
      </c>
      <c r="AM444" s="34">
        <f>IF(W444="","",IF(AM$6=0, 0, W444/AM$6))</f>
        <v>1.4902274939001169E-2</v>
      </c>
      <c r="AN444" s="34">
        <f>IF(X444="","",IF(AN$6=0, 0, X444/AN$6))</f>
        <v>0.92968111931009623</v>
      </c>
      <c r="AO444" s="34">
        <f>IF(Y444="","",IF(AO$6=0, 0, Y444/AO$6))</f>
        <v>0.31995178562241378</v>
      </c>
      <c r="AP444" s="34"/>
      <c r="AQ444" s="34">
        <f>IF(AI444="","",AI444*AI$4)</f>
        <v>2.1868299135157847E-2</v>
      </c>
      <c r="AR444" s="33">
        <f>IF(AJ444="","",AJ444*AJ$4)</f>
        <v>8.9906190066220242E-3</v>
      </c>
      <c r="AS444" s="34">
        <f>IF(AK444="","",AK444*AK$4)</f>
        <v>0</v>
      </c>
      <c r="AT444" s="34">
        <f>IF(AL444="","",AL444*AL$4)</f>
        <v>0.57566153311166923</v>
      </c>
      <c r="AU444" s="34">
        <f>IF(AM444="","",AM444*AM$4)</f>
        <v>1.4902274939001169E-2</v>
      </c>
      <c r="AV444" s="34">
        <f>IF(AN444="","",AN444*AN$4)</f>
        <v>0.92968111931009623</v>
      </c>
      <c r="AW444" s="34">
        <f>IF(AO444="","",AO444*AO$4)</f>
        <v>0.31995178562241378</v>
      </c>
      <c r="AX444" s="34"/>
      <c r="AY444" s="34">
        <f>IF(AQ444="","",AI444*AI$5)</f>
        <v>1.0934149567578924E-2</v>
      </c>
      <c r="AZ444" s="34">
        <f>IF(AR444="","",AJ444*AJ$5)</f>
        <v>8.9906190066220242E-3</v>
      </c>
      <c r="BA444" s="34">
        <f>IF(AS444="","",AK444*AK$5)</f>
        <v>0</v>
      </c>
      <c r="BB444" s="34">
        <f>IF(AT444="","",AL444*AL$5)</f>
        <v>1.4391538327791731</v>
      </c>
      <c r="BC444" s="34">
        <f>IF(AU444="","",AM444*AM$5)</f>
        <v>0</v>
      </c>
      <c r="BD444" s="34">
        <f>IF(AV444="","",AN444*AN$5)</f>
        <v>0.92968111931009623</v>
      </c>
      <c r="BE444" s="34">
        <f>IF(AW444="","",AO444*AO$5)</f>
        <v>0.31995178562241378</v>
      </c>
      <c r="BF444" s="34">
        <f>IF(BE444="","",SUM(AY444:BE444))</f>
        <v>2.7087115062858844</v>
      </c>
      <c r="BG444" s="34"/>
      <c r="BH444" s="34">
        <f>IF(AT444="","",3/AT444)</f>
        <v>5.2113956334442921</v>
      </c>
      <c r="BI444" s="34"/>
      <c r="BJ444" s="34">
        <f>IF(AQ444="","",AQ444*$BH444)</f>
        <v>0.1139643586238152</v>
      </c>
      <c r="BK444" s="34">
        <f>IF(AR444="","",AR444*$BH444)</f>
        <v>4.6853672633071275E-2</v>
      </c>
      <c r="BL444" s="34">
        <f>IF(AS444="","",AS444*$BH444)</f>
        <v>0</v>
      </c>
      <c r="BM444" s="34">
        <f>IF(AT444="","",AT444*$BH444)</f>
        <v>3</v>
      </c>
      <c r="BN444" s="34">
        <f>IF(AU444="","",AU444*$BH444)</f>
        <v>7.7661650545496994E-2</v>
      </c>
      <c r="BO444" s="34">
        <f>IF(AV444="","",AV444*$BH444)</f>
        <v>4.8449361256682373</v>
      </c>
      <c r="BP444" s="34">
        <f t="shared" si="53"/>
        <v>14.116167316118569</v>
      </c>
      <c r="BQ444" s="34">
        <f>IF(AW444="","",AW444*$BH444)</f>
        <v>1.6673953385053515</v>
      </c>
      <c r="BR444" s="34"/>
      <c r="BS444" s="34">
        <f t="shared" si="54"/>
        <v>5.005754156925124</v>
      </c>
      <c r="BT444" s="34"/>
      <c r="BU444" s="34">
        <f t="shared" si="55"/>
        <v>0.92233834945450299</v>
      </c>
      <c r="BV444" s="34">
        <f t="shared" si="56"/>
        <v>0.92233834945450299</v>
      </c>
      <c r="BW444" s="34">
        <f t="shared" si="57"/>
        <v>1</v>
      </c>
      <c r="BX444" s="34"/>
      <c r="BY444" s="34">
        <f>IF(BV444="","",IF(BQ444=0,0,((BV444/BQ444)*AF444)))</f>
        <v>3.0759920595696042</v>
      </c>
      <c r="BZ444" s="34">
        <f>IF(BY444="","",SUM(S444:X444,BY444))</f>
        <v>97.634453059569594</v>
      </c>
      <c r="CA444" s="18"/>
      <c r="CB444" s="20">
        <v>1.6582E-2</v>
      </c>
      <c r="CC444" s="20">
        <v>9.639E-3</v>
      </c>
      <c r="CD444" s="20">
        <v>4.9971000000000002E-2</v>
      </c>
      <c r="CE444" s="20">
        <v>1.2576E-2</v>
      </c>
      <c r="CF444" s="20">
        <v>8.7659999999999995E-3</v>
      </c>
      <c r="CG444" s="20">
        <v>3.1171999999999998E-2</v>
      </c>
      <c r="CH444" s="20"/>
      <c r="CI444" s="21">
        <v>4.6655600000000002</v>
      </c>
      <c r="CJ444" s="21">
        <v>3.20017</v>
      </c>
      <c r="CK444" s="21">
        <v>-17.059999999999999</v>
      </c>
      <c r="CL444" s="21">
        <v>0.36786600000000003</v>
      </c>
      <c r="CM444" s="21">
        <v>2.4135300000000002</v>
      </c>
      <c r="CN444" s="21">
        <v>0.34317700000000001</v>
      </c>
      <c r="CO444" s="21"/>
      <c r="CP444" s="20">
        <v>70.981099999999998</v>
      </c>
      <c r="CQ444" s="20">
        <v>53.865600000000001</v>
      </c>
      <c r="CR444" s="20">
        <v>10.831</v>
      </c>
      <c r="CS444" s="20">
        <v>670.00599999999997</v>
      </c>
      <c r="CT444" s="20"/>
      <c r="CU444" s="22">
        <v>44272.872766203698</v>
      </c>
      <c r="CV444" s="22"/>
    </row>
    <row r="445" spans="1:100" s="17" customFormat="1" x14ac:dyDescent="0.25">
      <c r="A445" s="17" t="s">
        <v>51</v>
      </c>
      <c r="B445" s="17">
        <v>2517</v>
      </c>
      <c r="C445" s="17">
        <v>19</v>
      </c>
      <c r="E445" s="18">
        <v>0.49142799999999998</v>
      </c>
      <c r="F445" s="18">
        <v>0.20245099999999999</v>
      </c>
      <c r="G445" s="18">
        <v>0</v>
      </c>
      <c r="H445" s="18">
        <v>17.918299999999999</v>
      </c>
      <c r="I445" s="18">
        <v>0.55766899999999997</v>
      </c>
      <c r="J445" s="18">
        <v>37.456099999999999</v>
      </c>
      <c r="K445" s="18">
        <v>43.079099999999997</v>
      </c>
      <c r="L445" s="18">
        <v>0.29499999999999998</v>
      </c>
      <c r="M445" s="18">
        <v>100</v>
      </c>
      <c r="N445" s="18"/>
      <c r="O445" s="18">
        <v>0.12583800000000001</v>
      </c>
      <c r="P445" s="18">
        <v>42.953299999999999</v>
      </c>
      <c r="Q445" s="18">
        <f t="shared" si="51"/>
        <v>99.874161999999998</v>
      </c>
      <c r="R445" s="18"/>
      <c r="S445" s="18">
        <v>0.66243399999999997</v>
      </c>
      <c r="T445" s="18">
        <v>0.335725</v>
      </c>
      <c r="U445" s="18">
        <v>0</v>
      </c>
      <c r="V445" s="18">
        <v>41.058100000000003</v>
      </c>
      <c r="W445" s="18">
        <v>0.55766899999999997</v>
      </c>
      <c r="X445" s="18">
        <v>52.4086</v>
      </c>
      <c r="Y445" s="18">
        <v>4.9775400000000003</v>
      </c>
      <c r="Z445" s="18">
        <v>100</v>
      </c>
      <c r="AA445" s="19"/>
      <c r="AB445" s="18">
        <f>IF(Z445="","",Z445-O445)</f>
        <v>99.874161999999998</v>
      </c>
      <c r="AC445" s="18">
        <f t="shared" si="52"/>
        <v>94.896621999999994</v>
      </c>
      <c r="AD445" s="18"/>
      <c r="AE445" s="34">
        <f>IF(M445="","",IF(M445&gt;100,M445, M445+O445))</f>
        <v>100.125838</v>
      </c>
      <c r="AF445" s="37">
        <f>IF(AE445="","",IF(AE445="* * *", Y445, AE445-SUM(S445:X445)))</f>
        <v>5.1033100000000076</v>
      </c>
      <c r="AG445" s="54"/>
      <c r="AH445" s="33"/>
      <c r="AI445" s="34">
        <f>IF(S445="","",IF(AI$6=0, 0, S445/AI$6))</f>
        <v>1.0688049844027664E-2</v>
      </c>
      <c r="AJ445" s="34">
        <f>IF(T445="","",IF(AJ$6=0, 0, T445/AJ$6))</f>
        <v>8.329632377204757E-3</v>
      </c>
      <c r="AK445" s="34">
        <f>IF(U445="","",IF(AK$6=0, 0, U445/AK$6))</f>
        <v>0</v>
      </c>
      <c r="AL445" s="34">
        <f>IF(V445="","",IF(AL$6=0, 0, V445/AL$6))</f>
        <v>0.28925456227545804</v>
      </c>
      <c r="AM445" s="34">
        <f>IF(W445="","",IF(AM$6=0, 0, W445/AM$6))</f>
        <v>1.5730476848652381E-2</v>
      </c>
      <c r="AN445" s="34">
        <f>IF(X445="","",IF(AN$6=0, 0, X445/AN$6))</f>
        <v>0.9345761394073191</v>
      </c>
      <c r="AO445" s="34">
        <f>IF(Y445="","",IF(AO$6=0, 0, Y445/AO$6))</f>
        <v>0.29266950367120148</v>
      </c>
      <c r="AP445" s="34"/>
      <c r="AQ445" s="34">
        <f>IF(AI445="","",AI445*AI$4)</f>
        <v>2.1376099688055327E-2</v>
      </c>
      <c r="AR445" s="33">
        <f>IF(AJ445="","",AJ445*AJ$4)</f>
        <v>8.329632377204757E-3</v>
      </c>
      <c r="AS445" s="34">
        <f>IF(AK445="","",AK445*AK$4)</f>
        <v>0</v>
      </c>
      <c r="AT445" s="34">
        <f>IF(AL445="","",AL445*AL$4)</f>
        <v>0.57850912455091608</v>
      </c>
      <c r="AU445" s="34">
        <f>IF(AM445="","",AM445*AM$4)</f>
        <v>1.5730476848652381E-2</v>
      </c>
      <c r="AV445" s="34">
        <f>IF(AN445="","",AN445*AN$4)</f>
        <v>0.9345761394073191</v>
      </c>
      <c r="AW445" s="34">
        <f>IF(AO445="","",AO445*AO$4)</f>
        <v>0.29266950367120148</v>
      </c>
      <c r="AX445" s="34"/>
      <c r="AY445" s="34">
        <f>IF(AQ445="","",AI445*AI$5)</f>
        <v>1.0688049844027664E-2</v>
      </c>
      <c r="AZ445" s="34">
        <f>IF(AR445="","",AJ445*AJ$5)</f>
        <v>8.329632377204757E-3</v>
      </c>
      <c r="BA445" s="34">
        <f>IF(AS445="","",AK445*AK$5)</f>
        <v>0</v>
      </c>
      <c r="BB445" s="34">
        <f>IF(AT445="","",AL445*AL$5)</f>
        <v>1.4462728113772902</v>
      </c>
      <c r="BC445" s="34">
        <f>IF(AU445="","",AM445*AM$5)</f>
        <v>0</v>
      </c>
      <c r="BD445" s="34">
        <f>IF(AV445="","",AN445*AN$5)</f>
        <v>0.9345761394073191</v>
      </c>
      <c r="BE445" s="34">
        <f>IF(AW445="","",AO445*AO$5)</f>
        <v>0.29266950367120148</v>
      </c>
      <c r="BF445" s="34">
        <f>IF(BE445="","",SUM(AY445:BE445))</f>
        <v>2.6925361366770435</v>
      </c>
      <c r="BG445" s="34"/>
      <c r="BH445" s="34">
        <f>IF(AT445="","",3/AT445)</f>
        <v>5.1857436169720472</v>
      </c>
      <c r="BI445" s="34"/>
      <c r="BJ445" s="34">
        <f>IF(AQ445="","",AQ445*$BH445)</f>
        <v>0.11085097251309108</v>
      </c>
      <c r="BK445" s="34">
        <f>IF(AR445="","",AR445*$BH445)</f>
        <v>4.3195337931813266E-2</v>
      </c>
      <c r="BL445" s="34">
        <f>IF(AS445="","",AS445*$BH445)</f>
        <v>0</v>
      </c>
      <c r="BM445" s="34">
        <f>IF(AT445="","",AT445*$BH445)</f>
        <v>3</v>
      </c>
      <c r="BN445" s="34">
        <f>IF(AU445="","",AU445*$BH445)</f>
        <v>8.1574219909825649E-2</v>
      </c>
      <c r="BO445" s="34">
        <f>IF(AV445="","",AV445*$BH445)</f>
        <v>4.846472249505883</v>
      </c>
      <c r="BP445" s="34">
        <f t="shared" si="53"/>
        <v>13.962802084239554</v>
      </c>
      <c r="BQ445" s="34">
        <f>IF(AW445="","",AW445*$BH445)</f>
        <v>1.5177090105453102</v>
      </c>
      <c r="BR445" s="34"/>
      <c r="BS445" s="34">
        <f t="shared" si="54"/>
        <v>5.0005185599507875</v>
      </c>
      <c r="BT445" s="34"/>
      <c r="BU445" s="34">
        <f t="shared" si="55"/>
        <v>0.91842578009017439</v>
      </c>
      <c r="BV445" s="34">
        <f t="shared" si="56"/>
        <v>0.91842578009017439</v>
      </c>
      <c r="BW445" s="34">
        <f t="shared" si="57"/>
        <v>1</v>
      </c>
      <c r="BX445" s="34"/>
      <c r="BY445" s="34">
        <f>IF(BV445="","",IF(BQ445=0,0,((BV445/BQ445)*AF445)))</f>
        <v>3.0882148259157791</v>
      </c>
      <c r="BZ445" s="34">
        <f>IF(BY445="","",SUM(S445:X445,BY445))</f>
        <v>98.110742825915779</v>
      </c>
      <c r="CA445" s="18"/>
      <c r="CB445" s="20">
        <v>1.5203E-2</v>
      </c>
      <c r="CC445" s="20">
        <v>1.0274E-2</v>
      </c>
      <c r="CD445" s="20">
        <v>4.9064999999999998E-2</v>
      </c>
      <c r="CE445" s="20">
        <v>1.3325999999999999E-2</v>
      </c>
      <c r="CF445" s="20">
        <v>8.8199999999999997E-3</v>
      </c>
      <c r="CG445" s="20">
        <v>2.9503999999999999E-2</v>
      </c>
      <c r="CH445" s="20"/>
      <c r="CI445" s="21">
        <v>4.6439000000000004</v>
      </c>
      <c r="CJ445" s="21">
        <v>3.47932</v>
      </c>
      <c r="CK445" s="21">
        <v>-23.16</v>
      </c>
      <c r="CL445" s="21">
        <v>0.36699599999999999</v>
      </c>
      <c r="CM445" s="21">
        <v>2.34239</v>
      </c>
      <c r="CN445" s="21">
        <v>0.34195199999999998</v>
      </c>
      <c r="CO445" s="21"/>
      <c r="CP445" s="20">
        <v>70.978099999999998</v>
      </c>
      <c r="CQ445" s="20">
        <v>53.826300000000003</v>
      </c>
      <c r="CR445" s="20">
        <v>10.831</v>
      </c>
      <c r="CS445" s="20">
        <v>709.42</v>
      </c>
      <c r="CT445" s="20"/>
      <c r="CU445" s="22">
        <v>44272.874583333301</v>
      </c>
      <c r="CV445" s="22"/>
    </row>
    <row r="446" spans="1:100" s="17" customFormat="1" x14ac:dyDescent="0.25">
      <c r="A446" s="17" t="s">
        <v>51</v>
      </c>
      <c r="B446" s="17">
        <v>2518</v>
      </c>
      <c r="C446" s="17">
        <v>20</v>
      </c>
      <c r="E446" s="18">
        <v>0.48252400000000001</v>
      </c>
      <c r="F446" s="18">
        <v>0.20314299999999999</v>
      </c>
      <c r="G446" s="18">
        <v>0</v>
      </c>
      <c r="H446" s="18">
        <v>17.970300000000002</v>
      </c>
      <c r="I446" s="18">
        <v>0.58275100000000002</v>
      </c>
      <c r="J446" s="18">
        <v>37.807299999999998</v>
      </c>
      <c r="K446" s="18">
        <v>42.696100000000001</v>
      </c>
      <c r="L446" s="18">
        <v>0.25797199999999998</v>
      </c>
      <c r="M446" s="18">
        <v>100</v>
      </c>
      <c r="N446" s="18"/>
      <c r="O446" s="18">
        <v>0.131498</v>
      </c>
      <c r="P446" s="18">
        <v>42.564599999999999</v>
      </c>
      <c r="Q446" s="18">
        <f t="shared" si="51"/>
        <v>99.868502000000007</v>
      </c>
      <c r="R446" s="18"/>
      <c r="S446" s="18">
        <v>0.65043099999999998</v>
      </c>
      <c r="T446" s="18">
        <v>0.336872</v>
      </c>
      <c r="U446" s="18">
        <v>0</v>
      </c>
      <c r="V446" s="18">
        <v>41.177199999999999</v>
      </c>
      <c r="W446" s="18">
        <v>0.58275100000000002</v>
      </c>
      <c r="X446" s="18">
        <v>52.9</v>
      </c>
      <c r="Y446" s="18">
        <v>4.3527699999999996</v>
      </c>
      <c r="Z446" s="18">
        <v>100</v>
      </c>
      <c r="AA446" s="19"/>
      <c r="AB446" s="18">
        <f>IF(Z446="","",Z446-O446)</f>
        <v>99.868502000000007</v>
      </c>
      <c r="AC446" s="18">
        <f t="shared" si="52"/>
        <v>95.515732000000014</v>
      </c>
      <c r="AD446" s="18"/>
      <c r="AE446" s="34">
        <f>IF(M446="","",IF(M446&gt;100,M446, M446+O446))</f>
        <v>100.13149799999999</v>
      </c>
      <c r="AF446" s="37">
        <f>IF(AE446="","",IF(AE446="* * *", Y446, AE446-SUM(S446:X446)))</f>
        <v>4.4842439999999897</v>
      </c>
      <c r="AG446" s="54"/>
      <c r="AH446" s="33"/>
      <c r="AI446" s="34">
        <f>IF(S446="","",IF(AI$6=0, 0, S446/AI$6))</f>
        <v>1.0494387287036531E-2</v>
      </c>
      <c r="AJ446" s="34">
        <f>IF(T446="","",IF(AJ$6=0, 0, T446/AJ$6))</f>
        <v>8.3580904555029291E-3</v>
      </c>
      <c r="AK446" s="34">
        <f>IF(U446="","",IF(AK$6=0, 0, U446/AK$6))</f>
        <v>0</v>
      </c>
      <c r="AL446" s="34">
        <f>IF(V446="","",IF(AL$6=0, 0, V446/AL$6))</f>
        <v>0.29009362249419701</v>
      </c>
      <c r="AM446" s="34">
        <f>IF(W446="","",IF(AM$6=0, 0, W446/AM$6))</f>
        <v>1.6437978646883771E-2</v>
      </c>
      <c r="AN446" s="34">
        <f>IF(X446="","",IF(AN$6=0, 0, X446/AN$6))</f>
        <v>0.94333902784365886</v>
      </c>
      <c r="AO446" s="34">
        <f>IF(Y446="","",IF(AO$6=0, 0, Y446/AO$6))</f>
        <v>0.25593426381202272</v>
      </c>
      <c r="AP446" s="34"/>
      <c r="AQ446" s="34">
        <f>IF(AI446="","",AI446*AI$4)</f>
        <v>2.0988774574073062E-2</v>
      </c>
      <c r="AR446" s="33">
        <f>IF(AJ446="","",AJ446*AJ$4)</f>
        <v>8.3580904555029291E-3</v>
      </c>
      <c r="AS446" s="34">
        <f>IF(AK446="","",AK446*AK$4)</f>
        <v>0</v>
      </c>
      <c r="AT446" s="34">
        <f>IF(AL446="","",AL446*AL$4)</f>
        <v>0.58018724498839402</v>
      </c>
      <c r="AU446" s="34">
        <f>IF(AM446="","",AM446*AM$4)</f>
        <v>1.6437978646883771E-2</v>
      </c>
      <c r="AV446" s="34">
        <f>IF(AN446="","",AN446*AN$4)</f>
        <v>0.94333902784365886</v>
      </c>
      <c r="AW446" s="34">
        <f>IF(AO446="","",AO446*AO$4)</f>
        <v>0.25593426381202272</v>
      </c>
      <c r="AX446" s="34"/>
      <c r="AY446" s="34">
        <f>IF(AQ446="","",AI446*AI$5)</f>
        <v>1.0494387287036531E-2</v>
      </c>
      <c r="AZ446" s="34">
        <f>IF(AR446="","",AJ446*AJ$5)</f>
        <v>8.3580904555029291E-3</v>
      </c>
      <c r="BA446" s="34">
        <f>IF(AS446="","",AK446*AK$5)</f>
        <v>0</v>
      </c>
      <c r="BB446" s="34">
        <f>IF(AT446="","",AL446*AL$5)</f>
        <v>1.4504681124709851</v>
      </c>
      <c r="BC446" s="34">
        <f>IF(AU446="","",AM446*AM$5)</f>
        <v>0</v>
      </c>
      <c r="BD446" s="34">
        <f>IF(AV446="","",AN446*AN$5)</f>
        <v>0.94333902784365886</v>
      </c>
      <c r="BE446" s="34">
        <f>IF(AW446="","",AO446*AO$5)</f>
        <v>0.25593426381202272</v>
      </c>
      <c r="BF446" s="34">
        <f>IF(BE446="","",SUM(AY446:BE446))</f>
        <v>2.6685938818692061</v>
      </c>
      <c r="BG446" s="34"/>
      <c r="BH446" s="34">
        <f>IF(AT446="","",3/AT446)</f>
        <v>5.1707444896690404</v>
      </c>
      <c r="BI446" s="34"/>
      <c r="BJ446" s="34">
        <f>IF(AQ446="","",AQ446*$BH446)</f>
        <v>0.10852759047379394</v>
      </c>
      <c r="BK446" s="34">
        <f>IF(AR446="","",AR446*$BH446)</f>
        <v>4.3217550166947172E-2</v>
      </c>
      <c r="BL446" s="34">
        <f>IF(AS446="","",AS446*$BH446)</f>
        <v>0</v>
      </c>
      <c r="BM446" s="34">
        <f>IF(AT446="","",AT446*$BH446)</f>
        <v>3</v>
      </c>
      <c r="BN446" s="34">
        <f>IF(AU446="","",AU446*$BH446)</f>
        <v>8.4996587509671609E-2</v>
      </c>
      <c r="BO446" s="34">
        <f>IF(AV446="","",AV446*$BH446)</f>
        <v>4.8777650801123489</v>
      </c>
      <c r="BP446" s="34">
        <f t="shared" si="53"/>
        <v>13.798617109839711</v>
      </c>
      <c r="BQ446" s="34">
        <f>IF(AW446="","",AW446*$BH446)</f>
        <v>1.3233706843235189</v>
      </c>
      <c r="BR446" s="34"/>
      <c r="BS446" s="34">
        <f t="shared" si="54"/>
        <v>5.0295102207530897</v>
      </c>
      <c r="BT446" s="34"/>
      <c r="BU446" s="34">
        <f t="shared" si="55"/>
        <v>0.91500341249032835</v>
      </c>
      <c r="BV446" s="34">
        <f t="shared" si="56"/>
        <v>0.91500341249032835</v>
      </c>
      <c r="BW446" s="34">
        <f t="shared" si="57"/>
        <v>1</v>
      </c>
      <c r="BX446" s="34"/>
      <c r="BY446" s="34">
        <f>IF(BV446="","",IF(BQ446=0,0,((BV446/BQ446)*AF446)))</f>
        <v>3.1004907476371169</v>
      </c>
      <c r="BZ446" s="34">
        <f>IF(BY446="","",SUM(S446:X446,BY446))</f>
        <v>98.747744747637114</v>
      </c>
      <c r="CA446" s="18"/>
      <c r="CB446" s="20">
        <v>1.6102000000000002E-2</v>
      </c>
      <c r="CC446" s="20">
        <v>1.0342E-2</v>
      </c>
      <c r="CD446" s="20">
        <v>5.0205E-2</v>
      </c>
      <c r="CE446" s="20">
        <v>1.2977000000000001E-2</v>
      </c>
      <c r="CF446" s="20">
        <v>9.1319999999999995E-3</v>
      </c>
      <c r="CG446" s="20">
        <v>3.0020999999999999E-2</v>
      </c>
      <c r="CH446" s="20"/>
      <c r="CI446" s="21">
        <v>4.7507799999999998</v>
      </c>
      <c r="CJ446" s="21">
        <v>3.48075</v>
      </c>
      <c r="CK446" s="21">
        <v>-18.966999999999999</v>
      </c>
      <c r="CL446" s="21">
        <v>0.36621199999999998</v>
      </c>
      <c r="CM446" s="21">
        <v>2.29433</v>
      </c>
      <c r="CN446" s="21">
        <v>0.34028599999999998</v>
      </c>
      <c r="CO446" s="21"/>
      <c r="CP446" s="20">
        <v>70.975099999999998</v>
      </c>
      <c r="CQ446" s="20">
        <v>53.787100000000002</v>
      </c>
      <c r="CR446" s="20">
        <v>10.831</v>
      </c>
      <c r="CS446" s="20">
        <v>748.73500000000001</v>
      </c>
      <c r="CT446" s="20"/>
      <c r="CU446" s="22">
        <v>44272.876388888901</v>
      </c>
      <c r="CV446" s="22"/>
    </row>
    <row r="447" spans="1:100" s="17" customFormat="1" x14ac:dyDescent="0.25">
      <c r="A447" s="17" t="s">
        <v>51</v>
      </c>
      <c r="B447" s="17">
        <v>2519</v>
      </c>
      <c r="C447" s="17">
        <v>21</v>
      </c>
      <c r="E447" s="18">
        <v>0.45536599999999999</v>
      </c>
      <c r="F447" s="18">
        <v>0.201823</v>
      </c>
      <c r="G447" s="18">
        <v>0</v>
      </c>
      <c r="H447" s="18">
        <v>17.9754</v>
      </c>
      <c r="I447" s="18">
        <v>0.59703300000000004</v>
      </c>
      <c r="J447" s="18">
        <v>37.573399999999999</v>
      </c>
      <c r="K447" s="18">
        <v>42.918900000000001</v>
      </c>
      <c r="L447" s="18">
        <v>0.27812399999999998</v>
      </c>
      <c r="M447" s="18">
        <v>100</v>
      </c>
      <c r="N447" s="18"/>
      <c r="O447" s="18">
        <v>0.13472100000000001</v>
      </c>
      <c r="P447" s="18">
        <v>42.784199999999998</v>
      </c>
      <c r="Q447" s="18">
        <f t="shared" si="51"/>
        <v>99.865279000000001</v>
      </c>
      <c r="R447" s="18"/>
      <c r="S447" s="18">
        <v>0.61382400000000004</v>
      </c>
      <c r="T447" s="18">
        <v>0.33468300000000001</v>
      </c>
      <c r="U447" s="18">
        <v>0</v>
      </c>
      <c r="V447" s="18">
        <v>41.189</v>
      </c>
      <c r="W447" s="18">
        <v>0.59703300000000004</v>
      </c>
      <c r="X447" s="18">
        <v>52.572699999999998</v>
      </c>
      <c r="Y447" s="18">
        <v>4.6927899999999996</v>
      </c>
      <c r="Z447" s="18">
        <v>100</v>
      </c>
      <c r="AA447" s="19"/>
      <c r="AB447" s="18">
        <f>IF(Z447="","",Z447-O447)</f>
        <v>99.865279000000001</v>
      </c>
      <c r="AC447" s="18">
        <f t="shared" si="52"/>
        <v>95.172488999999999</v>
      </c>
      <c r="AD447" s="18"/>
      <c r="AE447" s="34">
        <f>IF(M447="","",IF(M447&gt;100,M447, M447+O447))</f>
        <v>100.134721</v>
      </c>
      <c r="AF447" s="37">
        <f>IF(AE447="","",IF(AE447="* * *", Y447, AE447-SUM(S447:X447)))</f>
        <v>4.8274809999999917</v>
      </c>
      <c r="AG447" s="54"/>
      <c r="AH447" s="33"/>
      <c r="AI447" s="34">
        <f>IF(S447="","",IF(AI$6=0, 0, S447/AI$6))</f>
        <v>9.9037511774160703E-3</v>
      </c>
      <c r="AJ447" s="34">
        <f>IF(T447="","",IF(AJ$6=0, 0, T447/AJ$6))</f>
        <v>8.3037794412093822E-3</v>
      </c>
      <c r="AK447" s="34">
        <f>IF(U447="","",IF(AK$6=0, 0, U447/AK$6))</f>
        <v>0</v>
      </c>
      <c r="AL447" s="34">
        <f>IF(V447="","",IF(AL$6=0, 0, V447/AL$6))</f>
        <v>0.29017675356540706</v>
      </c>
      <c r="AM447" s="34">
        <f>IF(W447="","",IF(AM$6=0, 0, W447/AM$6))</f>
        <v>1.6840838892571541E-2</v>
      </c>
      <c r="AN447" s="34">
        <f>IF(X447="","",IF(AN$6=0, 0, X447/AN$6))</f>
        <v>0.93750245196817239</v>
      </c>
      <c r="AO447" s="34">
        <f>IF(Y447="","",IF(AO$6=0, 0, Y447/AO$6))</f>
        <v>0.27592676706428826</v>
      </c>
      <c r="AP447" s="34"/>
      <c r="AQ447" s="34">
        <f>IF(AI447="","",AI447*AI$4)</f>
        <v>1.9807502354832141E-2</v>
      </c>
      <c r="AR447" s="33">
        <f>IF(AJ447="","",AJ447*AJ$4)</f>
        <v>8.3037794412093822E-3</v>
      </c>
      <c r="AS447" s="34">
        <f>IF(AK447="","",AK447*AK$4)</f>
        <v>0</v>
      </c>
      <c r="AT447" s="34">
        <f>IF(AL447="","",AL447*AL$4)</f>
        <v>0.58035350713081413</v>
      </c>
      <c r="AU447" s="34">
        <f>IF(AM447="","",AM447*AM$4)</f>
        <v>1.6840838892571541E-2</v>
      </c>
      <c r="AV447" s="34">
        <f>IF(AN447="","",AN447*AN$4)</f>
        <v>0.93750245196817239</v>
      </c>
      <c r="AW447" s="34">
        <f>IF(AO447="","",AO447*AO$4)</f>
        <v>0.27592676706428826</v>
      </c>
      <c r="AX447" s="34"/>
      <c r="AY447" s="34">
        <f>IF(AQ447="","",AI447*AI$5)</f>
        <v>9.9037511774160703E-3</v>
      </c>
      <c r="AZ447" s="34">
        <f>IF(AR447="","",AJ447*AJ$5)</f>
        <v>8.3037794412093822E-3</v>
      </c>
      <c r="BA447" s="34">
        <f>IF(AS447="","",AK447*AK$5)</f>
        <v>0</v>
      </c>
      <c r="BB447" s="34">
        <f>IF(AT447="","",AL447*AL$5)</f>
        <v>1.4508837678270354</v>
      </c>
      <c r="BC447" s="34">
        <f>IF(AU447="","",AM447*AM$5)</f>
        <v>0</v>
      </c>
      <c r="BD447" s="34">
        <f>IF(AV447="","",AN447*AN$5)</f>
        <v>0.93750245196817239</v>
      </c>
      <c r="BE447" s="34">
        <f>IF(AW447="","",AO447*AO$5)</f>
        <v>0.27592676706428826</v>
      </c>
      <c r="BF447" s="34">
        <f>IF(BE447="","",SUM(AY447:BE447))</f>
        <v>2.6825205174781215</v>
      </c>
      <c r="BG447" s="34"/>
      <c r="BH447" s="34">
        <f>IF(AT447="","",3/AT447)</f>
        <v>5.1692631527835111</v>
      </c>
      <c r="BI447" s="34"/>
      <c r="BJ447" s="34">
        <f>IF(AQ447="","",AQ447*$BH447)</f>
        <v>0.10239019207150642</v>
      </c>
      <c r="BK447" s="34">
        <f>IF(AR447="","",AR447*$BH447)</f>
        <v>4.2924421094284911E-2</v>
      </c>
      <c r="BL447" s="34">
        <f>IF(AS447="","",AS447*$BH447)</f>
        <v>0</v>
      </c>
      <c r="BM447" s="34">
        <f>IF(AT447="","",AT447*$BH447)</f>
        <v>3</v>
      </c>
      <c r="BN447" s="34">
        <f>IF(AU447="","",AU447*$BH447)</f>
        <v>8.7054727949333541E-2</v>
      </c>
      <c r="BO447" s="34">
        <f>IF(AV447="","",AV447*$BH447)</f>
        <v>4.8461968806032667</v>
      </c>
      <c r="BP447" s="34">
        <f t="shared" si="53"/>
        <v>13.866654467585409</v>
      </c>
      <c r="BQ447" s="34">
        <f>IF(AW447="","",AW447*$BH447)</f>
        <v>1.4263380698521042</v>
      </c>
      <c r="BR447" s="34"/>
      <c r="BS447" s="34">
        <f t="shared" si="54"/>
        <v>4.9915114937690577</v>
      </c>
      <c r="BT447" s="34"/>
      <c r="BU447" s="34">
        <f t="shared" si="55"/>
        <v>0.91294527205066645</v>
      </c>
      <c r="BV447" s="34">
        <f t="shared" si="56"/>
        <v>0.91294527205066645</v>
      </c>
      <c r="BW447" s="34">
        <f t="shared" si="57"/>
        <v>1</v>
      </c>
      <c r="BX447" s="34"/>
      <c r="BY447" s="34">
        <f>IF(BV447="","",IF(BQ447=0,0,((BV447/BQ447)*AF447)))</f>
        <v>3.0898887493912275</v>
      </c>
      <c r="BZ447" s="34">
        <f>IF(BY447="","",SUM(S447:X447,BY447))</f>
        <v>98.397128749391229</v>
      </c>
      <c r="CA447" s="18"/>
      <c r="CB447" s="20">
        <v>1.5968E-2</v>
      </c>
      <c r="CC447" s="20">
        <v>9.9559999999999996E-3</v>
      </c>
      <c r="CD447" s="20">
        <v>4.8565999999999998E-2</v>
      </c>
      <c r="CE447" s="20">
        <v>1.3219E-2</v>
      </c>
      <c r="CF447" s="20">
        <v>8.7340000000000004E-3</v>
      </c>
      <c r="CG447" s="20">
        <v>3.0679000000000001E-2</v>
      </c>
      <c r="CH447" s="20"/>
      <c r="CI447" s="21">
        <v>4.9135</v>
      </c>
      <c r="CJ447" s="21">
        <v>3.43594</v>
      </c>
      <c r="CK447" s="21">
        <v>-33.011000000000003</v>
      </c>
      <c r="CL447" s="21">
        <v>0.366282</v>
      </c>
      <c r="CM447" s="21">
        <v>2.2515100000000001</v>
      </c>
      <c r="CN447" s="21">
        <v>0.341532</v>
      </c>
      <c r="CO447" s="21"/>
      <c r="CP447" s="20">
        <v>70.972099999999998</v>
      </c>
      <c r="CQ447" s="20">
        <v>53.747599999999998</v>
      </c>
      <c r="CR447" s="20">
        <v>10.831</v>
      </c>
      <c r="CS447" s="20">
        <v>788.34900000000005</v>
      </c>
      <c r="CT447" s="20"/>
      <c r="CU447" s="22">
        <v>44272.878182870401</v>
      </c>
      <c r="CV447" s="22"/>
    </row>
    <row r="448" spans="1:100" s="23" customFormat="1" x14ac:dyDescent="0.25">
      <c r="A448" s="23" t="s">
        <v>51</v>
      </c>
      <c r="B448" s="23">
        <v>2520</v>
      </c>
      <c r="C448" s="23">
        <v>22</v>
      </c>
      <c r="E448" s="24">
        <v>0.47470200000000001</v>
      </c>
      <c r="F448" s="24">
        <v>0.194997</v>
      </c>
      <c r="G448" s="24">
        <v>0</v>
      </c>
      <c r="H448" s="24">
        <v>18.143899999999999</v>
      </c>
      <c r="I448" s="24">
        <v>0.61607400000000001</v>
      </c>
      <c r="J448" s="24">
        <v>37.141300000000001</v>
      </c>
      <c r="K448" s="24">
        <v>43.14</v>
      </c>
      <c r="L448" s="24">
        <v>0.28907300000000002</v>
      </c>
      <c r="M448" s="24">
        <v>100</v>
      </c>
      <c r="N448" s="24"/>
      <c r="O448" s="24">
        <v>0.139018</v>
      </c>
      <c r="P448" s="24">
        <v>43.000999999999998</v>
      </c>
      <c r="Q448" s="24">
        <f t="shared" si="51"/>
        <v>99.860982000000007</v>
      </c>
      <c r="R448" s="24"/>
      <c r="S448" s="24">
        <v>0.63988800000000001</v>
      </c>
      <c r="T448" s="24">
        <v>0.32336300000000001</v>
      </c>
      <c r="U448" s="24">
        <v>0</v>
      </c>
      <c r="V448" s="24">
        <v>41.575000000000003</v>
      </c>
      <c r="W448" s="24">
        <v>0.61607400000000001</v>
      </c>
      <c r="X448" s="24">
        <v>51.9681</v>
      </c>
      <c r="Y448" s="24">
        <v>4.8775300000000001</v>
      </c>
      <c r="Z448" s="24">
        <v>100</v>
      </c>
      <c r="AA448" s="25"/>
      <c r="AB448" s="24">
        <f>IF(Z448="","",Z448-O448)</f>
        <v>99.860982000000007</v>
      </c>
      <c r="AC448" s="24">
        <f t="shared" si="52"/>
        <v>94.983452</v>
      </c>
      <c r="AD448" s="24"/>
      <c r="AE448" s="36">
        <f>IF(M448="","",IF(M448&gt;100,M448, M448+O448))</f>
        <v>100.13901799999999</v>
      </c>
      <c r="AF448" s="40">
        <f>IF(AE448="","",IF(AE448="* * *", Y448, AE448-SUM(S448:X448)))</f>
        <v>5.0165930000000003</v>
      </c>
      <c r="AG448" s="55"/>
      <c r="AH448" s="35"/>
      <c r="AI448" s="36">
        <f>IF(S448="","",IF(AI$6=0, 0, S448/AI$6))</f>
        <v>1.0324281118715486E-2</v>
      </c>
      <c r="AJ448" s="36">
        <f>IF(T448="","",IF(AJ$6=0, 0, T448/AJ$6))</f>
        <v>8.0229202900887996E-3</v>
      </c>
      <c r="AK448" s="36">
        <f>IF(U448="","",IF(AK$6=0, 0, U448/AK$6))</f>
        <v>0</v>
      </c>
      <c r="AL448" s="36">
        <f>IF(V448="","",IF(AL$6=0, 0, V448/AL$6))</f>
        <v>0.29289612589482145</v>
      </c>
      <c r="AM448" s="36">
        <f>IF(W448="","",IF(AM$6=0, 0, W448/AM$6))</f>
        <v>1.7377938874236633E-2</v>
      </c>
      <c r="AN448" s="36">
        <f>IF(X448="","",IF(AN$6=0, 0, X448/AN$6))</f>
        <v>0.92672092500722203</v>
      </c>
      <c r="AO448" s="36">
        <f>IF(Y448="","",IF(AO$6=0, 0, Y448/AO$6))</f>
        <v>0.28678911354632919</v>
      </c>
      <c r="AP448" s="36"/>
      <c r="AQ448" s="36">
        <f>IF(AI448="","",AI448*AI$4)</f>
        <v>2.0648562237430973E-2</v>
      </c>
      <c r="AR448" s="35">
        <f>IF(AJ448="","",AJ448*AJ$4)</f>
        <v>8.0229202900887996E-3</v>
      </c>
      <c r="AS448" s="36">
        <f>IF(AK448="","",AK448*AK$4)</f>
        <v>0</v>
      </c>
      <c r="AT448" s="36">
        <f>IF(AL448="","",AL448*AL$4)</f>
        <v>0.58579225178964289</v>
      </c>
      <c r="AU448" s="36">
        <f>IF(AM448="","",AM448*AM$4)</f>
        <v>1.7377938874236633E-2</v>
      </c>
      <c r="AV448" s="36">
        <f>IF(AN448="","",AN448*AN$4)</f>
        <v>0.92672092500722203</v>
      </c>
      <c r="AW448" s="36">
        <f>IF(AO448="","",AO448*AO$4)</f>
        <v>0.28678911354632919</v>
      </c>
      <c r="AX448" s="36"/>
      <c r="AY448" s="36">
        <f>IF(AQ448="","",AI448*AI$5)</f>
        <v>1.0324281118715486E-2</v>
      </c>
      <c r="AZ448" s="36">
        <f>IF(AR448="","",AJ448*AJ$5)</f>
        <v>8.0229202900887996E-3</v>
      </c>
      <c r="BA448" s="36">
        <f>IF(AS448="","",AK448*AK$5)</f>
        <v>0</v>
      </c>
      <c r="BB448" s="36">
        <f>IF(AT448="","",AL448*AL$5)</f>
        <v>1.4644806294741073</v>
      </c>
      <c r="BC448" s="36">
        <f>IF(AU448="","",AM448*AM$5)</f>
        <v>0</v>
      </c>
      <c r="BD448" s="36">
        <f>IF(AV448="","",AN448*AN$5)</f>
        <v>0.92672092500722203</v>
      </c>
      <c r="BE448" s="36">
        <f>IF(AW448="","",AO448*AO$5)</f>
        <v>0.28678911354632919</v>
      </c>
      <c r="BF448" s="36">
        <f>IF(BE448="","",SUM(AY448:BE448))</f>
        <v>2.696337869436463</v>
      </c>
      <c r="BG448" s="36"/>
      <c r="BH448" s="36">
        <f>IF(AT448="","",3/AT448)</f>
        <v>5.1212695129284427</v>
      </c>
      <c r="BI448" s="36"/>
      <c r="BJ448" s="36">
        <f>IF(AQ448="","",AQ448*$BH448)</f>
        <v>0.10574685227236075</v>
      </c>
      <c r="BK448" s="36">
        <f>IF(AR448="","",AR448*$BH448)</f>
        <v>4.1087537086286784E-2</v>
      </c>
      <c r="BL448" s="36">
        <f>IF(AS448="","",AS448*$BH448)</f>
        <v>0</v>
      </c>
      <c r="BM448" s="36">
        <f>IF(AT448="","",AT448*$BH448)</f>
        <v>3</v>
      </c>
      <c r="BN448" s="36">
        <f>IF(AU448="","",AU448*$BH448)</f>
        <v>8.8997108554162097E-2</v>
      </c>
      <c r="BO448" s="36">
        <f>IF(AV448="","",AV448*$BH448)</f>
        <v>4.7459876202323317</v>
      </c>
      <c r="BP448" s="36">
        <f t="shared" si="53"/>
        <v>13.808672927299391</v>
      </c>
      <c r="BQ448" s="36">
        <f>IF(AW448="","",AW448*$BH448)</f>
        <v>1.4687243438445892</v>
      </c>
      <c r="BR448" s="36"/>
      <c r="BS448" s="36">
        <f t="shared" si="54"/>
        <v>4.8928220095909793</v>
      </c>
      <c r="BT448" s="36"/>
      <c r="BU448" s="36">
        <f t="shared" si="55"/>
        <v>0.9110028914458379</v>
      </c>
      <c r="BV448" s="36">
        <f t="shared" si="56"/>
        <v>0.9110028914458379</v>
      </c>
      <c r="BW448" s="36">
        <f t="shared" si="57"/>
        <v>1</v>
      </c>
      <c r="BX448" s="36"/>
      <c r="BY448" s="36">
        <f>IF(BV448="","",IF(BQ448=0,0,((BV448/BQ448)*AF448)))</f>
        <v>3.1116327222057212</v>
      </c>
      <c r="BZ448" s="36">
        <f>IF(BY448="","",SUM(S448:X448,BY448))</f>
        <v>98.234057722205719</v>
      </c>
      <c r="CA448" s="24"/>
      <c r="CB448" s="26">
        <v>1.5744999999999999E-2</v>
      </c>
      <c r="CC448" s="26">
        <v>9.9950000000000004E-3</v>
      </c>
      <c r="CD448" s="26">
        <v>5.0194000000000003E-2</v>
      </c>
      <c r="CE448" s="26">
        <v>1.3406E-2</v>
      </c>
      <c r="CF448" s="26">
        <v>8.9370000000000005E-3</v>
      </c>
      <c r="CG448" s="26">
        <v>3.1098000000000001E-2</v>
      </c>
      <c r="CH448" s="26"/>
      <c r="CI448" s="27">
        <v>4.7736799999999997</v>
      </c>
      <c r="CJ448" s="27">
        <v>3.52935</v>
      </c>
      <c r="CK448" s="27">
        <v>-21.003</v>
      </c>
      <c r="CL448" s="27">
        <v>0.36459900000000001</v>
      </c>
      <c r="CM448" s="27">
        <v>2.2193200000000002</v>
      </c>
      <c r="CN448" s="27">
        <v>0.34366099999999999</v>
      </c>
      <c r="CO448" s="27"/>
      <c r="CP448" s="26">
        <v>70.968900000000005</v>
      </c>
      <c r="CQ448" s="26">
        <v>53.708399999999997</v>
      </c>
      <c r="CR448" s="26">
        <v>10.831</v>
      </c>
      <c r="CS448" s="26">
        <v>827.67899999999997</v>
      </c>
      <c r="CT448" s="26"/>
      <c r="CU448" s="28">
        <v>44272.88</v>
      </c>
      <c r="CV448" s="28"/>
    </row>
    <row r="449" spans="1:100" s="11" customFormat="1" x14ac:dyDescent="0.25">
      <c r="A449" s="11" t="s">
        <v>52</v>
      </c>
      <c r="B449" s="11">
        <v>2521</v>
      </c>
      <c r="C449" s="11">
        <v>1</v>
      </c>
      <c r="E449" s="12">
        <v>1.08507</v>
      </c>
      <c r="F449" s="12">
        <v>0.321245</v>
      </c>
      <c r="G449" s="12">
        <v>0</v>
      </c>
      <c r="H449" s="12">
        <v>17.2178</v>
      </c>
      <c r="I449" s="12">
        <v>0.15276200000000001</v>
      </c>
      <c r="J449" s="12">
        <v>35.765300000000003</v>
      </c>
      <c r="K449" s="12">
        <v>44.962600000000002</v>
      </c>
      <c r="L449" s="12">
        <v>0.49522899999999997</v>
      </c>
      <c r="M449" s="12">
        <v>100</v>
      </c>
      <c r="N449" s="12"/>
      <c r="O449" s="12">
        <v>3.4471000000000002E-2</v>
      </c>
      <c r="P449" s="12">
        <v>44.928100000000001</v>
      </c>
      <c r="Q449" s="12">
        <f t="shared" si="51"/>
        <v>99.965529000000004</v>
      </c>
      <c r="R449" s="12"/>
      <c r="S449" s="12">
        <v>1.4626600000000001</v>
      </c>
      <c r="T449" s="12">
        <v>0.532721</v>
      </c>
      <c r="U449" s="12">
        <v>0</v>
      </c>
      <c r="V449" s="12">
        <v>39.453000000000003</v>
      </c>
      <c r="W449" s="12">
        <v>0.15276200000000001</v>
      </c>
      <c r="X449" s="12">
        <v>50.0428</v>
      </c>
      <c r="Y449" s="12">
        <v>8.3559999999999999</v>
      </c>
      <c r="Z449" s="12">
        <v>100</v>
      </c>
      <c r="AA449" s="13"/>
      <c r="AB449" s="12">
        <f>IF(Z449="","",Z449-O449)</f>
        <v>99.965529000000004</v>
      </c>
      <c r="AC449" s="12">
        <f t="shared" si="52"/>
        <v>91.609529000000009</v>
      </c>
      <c r="AD449" s="12"/>
      <c r="AE449" s="32">
        <f>IF(M449="","",IF(M449&gt;100,M449, M449+O449))</f>
        <v>100.034471</v>
      </c>
      <c r="AF449" s="39">
        <f>IF(AE449="","",IF(AE449="* * *", Y449, AE449-SUM(S449:X449)))</f>
        <v>8.3905279999999891</v>
      </c>
      <c r="AG449" s="56"/>
      <c r="AH449" s="31"/>
      <c r="AI449" s="32">
        <f>IF(S449="","",IF(AI$6=0, 0, S449/AI$6))</f>
        <v>2.3599306474102334E-2</v>
      </c>
      <c r="AJ449" s="32">
        <f>IF(T449="","",IF(AJ$6=0, 0, T449/AJ$6))</f>
        <v>1.3217276311316988E-2</v>
      </c>
      <c r="AK449" s="32">
        <f>IF(U449="","",IF(AK$6=0, 0, U449/AK$6))</f>
        <v>0</v>
      </c>
      <c r="AL449" s="32">
        <f>IF(V449="","",IF(AL$6=0, 0, V449/AL$6))</f>
        <v>0.27794662308907736</v>
      </c>
      <c r="AM449" s="32">
        <f>IF(W449="","",IF(AM$6=0, 0, W449/AM$6))</f>
        <v>4.3090419305248017E-3</v>
      </c>
      <c r="AN449" s="32">
        <f>IF(X449="","",IF(AN$6=0, 0, X449/AN$6))</f>
        <v>0.89238802084262103</v>
      </c>
      <c r="AO449" s="32">
        <f>IF(Y449="","",IF(AO$6=0, 0, Y449/AO$6))</f>
        <v>0.49131626720760846</v>
      </c>
      <c r="AP449" s="32"/>
      <c r="AQ449" s="32">
        <f>IF(AI449="","",AI449*AI$4)</f>
        <v>4.7198612948204668E-2</v>
      </c>
      <c r="AR449" s="31">
        <f>IF(AJ449="","",AJ449*AJ$4)</f>
        <v>1.3217276311316988E-2</v>
      </c>
      <c r="AS449" s="32">
        <f>IF(AK449="","",AK449*AK$4)</f>
        <v>0</v>
      </c>
      <c r="AT449" s="32">
        <f>IF(AL449="","",AL449*AL$4)</f>
        <v>0.55589324617815472</v>
      </c>
      <c r="AU449" s="32">
        <f>IF(AM449="","",AM449*AM$4)</f>
        <v>4.3090419305248017E-3</v>
      </c>
      <c r="AV449" s="32">
        <f>IF(AN449="","",AN449*AN$4)</f>
        <v>0.89238802084262103</v>
      </c>
      <c r="AW449" s="32">
        <f>IF(AO449="","",AO449*AO$4)</f>
        <v>0.49131626720760846</v>
      </c>
      <c r="AX449" s="32"/>
      <c r="AY449" s="32">
        <f>IF(AQ449="","",AI449*AI$5)</f>
        <v>2.3599306474102334E-2</v>
      </c>
      <c r="AZ449" s="32">
        <f>IF(AR449="","",AJ449*AJ$5)</f>
        <v>1.3217276311316988E-2</v>
      </c>
      <c r="BA449" s="32">
        <f>IF(AS449="","",AK449*AK$5)</f>
        <v>0</v>
      </c>
      <c r="BB449" s="32">
        <f>IF(AT449="","",AL449*AL$5)</f>
        <v>1.3897331154453867</v>
      </c>
      <c r="BC449" s="32">
        <f>IF(AU449="","",AM449*AM$5)</f>
        <v>0</v>
      </c>
      <c r="BD449" s="32">
        <f>IF(AV449="","",AN449*AN$5)</f>
        <v>0.89238802084262103</v>
      </c>
      <c r="BE449" s="32">
        <f>IF(AW449="","",AO449*AO$5)</f>
        <v>0.49131626720760846</v>
      </c>
      <c r="BF449" s="32">
        <f>IF(BE449="","",SUM(AY449:BE449))</f>
        <v>2.8102539862810354</v>
      </c>
      <c r="BG449" s="32"/>
      <c r="BH449" s="32">
        <f>IF(AT449="","",3/AT449)</f>
        <v>5.3967196410919316</v>
      </c>
      <c r="BI449" s="32"/>
      <c r="BJ449" s="32">
        <f>IF(AQ449="","",AQ449*$BH449)</f>
        <v>0.25471768152987212</v>
      </c>
      <c r="BK449" s="32">
        <f>IF(AR449="","",AR449*$BH449)</f>
        <v>7.1329934671023498E-2</v>
      </c>
      <c r="BL449" s="32">
        <f>IF(AS449="","",AS449*$BH449)</f>
        <v>0</v>
      </c>
      <c r="BM449" s="32">
        <f>IF(AT449="","",AT449*$BH449)</f>
        <v>3</v>
      </c>
      <c r="BN449" s="32">
        <f>IF(AU449="","",AU449*$BH449)</f>
        <v>2.3254691220751893E-2</v>
      </c>
      <c r="BO449" s="32">
        <f>IF(AV449="","",AV449*$BH449)</f>
        <v>4.815967959556529</v>
      </c>
      <c r="BP449" s="32">
        <f t="shared" si="53"/>
        <v>15.166152884219759</v>
      </c>
      <c r="BQ449" s="32">
        <f>IF(AW449="","",AW449*$BH449)</f>
        <v>2.6514961492272722</v>
      </c>
      <c r="BR449" s="32"/>
      <c r="BS449" s="32">
        <f t="shared" si="54"/>
        <v>5.1420155757574246</v>
      </c>
      <c r="BT449" s="32"/>
      <c r="BU449" s="32">
        <f t="shared" si="55"/>
        <v>0.97674530877924814</v>
      </c>
      <c r="BV449" s="32">
        <f t="shared" si="56"/>
        <v>0.97674530877924814</v>
      </c>
      <c r="BW449" s="32">
        <f t="shared" si="57"/>
        <v>1</v>
      </c>
      <c r="BX449" s="32"/>
      <c r="BY449" s="32">
        <f>IF(BV449="","",IF(BQ449=0,0,((BV449/BQ449)*AF449)))</f>
        <v>3.0908620646382277</v>
      </c>
      <c r="BZ449" s="32">
        <f>IF(BY449="","",SUM(S449:X449,BY449))</f>
        <v>94.734805064638238</v>
      </c>
      <c r="CA449" s="12"/>
      <c r="CB449" s="14">
        <v>1.7229000000000001E-2</v>
      </c>
      <c r="CC449" s="14">
        <v>1.0435E-2</v>
      </c>
      <c r="CD449" s="14">
        <v>5.1323000000000001E-2</v>
      </c>
      <c r="CE449" s="14">
        <v>1.2666E-2</v>
      </c>
      <c r="CF449" s="14">
        <v>8.8149999999999999E-3</v>
      </c>
      <c r="CG449" s="14">
        <v>2.9012E-2</v>
      </c>
      <c r="CH449" s="14"/>
      <c r="CI449" s="15">
        <v>2.9950299999999999</v>
      </c>
      <c r="CJ449" s="15">
        <v>2.5301399999999998</v>
      </c>
      <c r="CK449" s="15">
        <v>-17.803000000000001</v>
      </c>
      <c r="CL449" s="15">
        <v>0.37552999999999997</v>
      </c>
      <c r="CM449" s="15">
        <v>5.1765699999999999</v>
      </c>
      <c r="CN449" s="15">
        <v>0.35044900000000001</v>
      </c>
      <c r="CO449" s="15"/>
      <c r="CP449" s="14">
        <v>69.283900000000003</v>
      </c>
      <c r="CQ449" s="14">
        <v>54.428800000000003</v>
      </c>
      <c r="CR449" s="14">
        <v>10.858499999999999</v>
      </c>
      <c r="CS449" s="14">
        <v>0</v>
      </c>
      <c r="CT449" s="14"/>
      <c r="CU449" s="16">
        <v>44272.881817129601</v>
      </c>
      <c r="CV449" s="16"/>
    </row>
    <row r="450" spans="1:100" s="17" customFormat="1" x14ac:dyDescent="0.25">
      <c r="A450" s="17" t="s">
        <v>52</v>
      </c>
      <c r="B450" s="17">
        <v>2522</v>
      </c>
      <c r="C450" s="17">
        <v>2</v>
      </c>
      <c r="E450" s="18">
        <v>0.86345899999999998</v>
      </c>
      <c r="F450" s="18">
        <v>0.27910200000000002</v>
      </c>
      <c r="G450" s="18">
        <v>0</v>
      </c>
      <c r="H450" s="18">
        <v>17.477599999999999</v>
      </c>
      <c r="I450" s="18">
        <v>0.224241</v>
      </c>
      <c r="J450" s="18">
        <v>36.636299999999999</v>
      </c>
      <c r="K450" s="18">
        <v>44.113999999999997</v>
      </c>
      <c r="L450" s="18">
        <v>0.40533200000000003</v>
      </c>
      <c r="M450" s="18">
        <v>100</v>
      </c>
      <c r="N450" s="18"/>
      <c r="O450" s="18">
        <v>5.0599999999999999E-2</v>
      </c>
      <c r="P450" s="18">
        <v>44.063400000000001</v>
      </c>
      <c r="Q450" s="18">
        <f t="shared" si="51"/>
        <v>99.949399999999997</v>
      </c>
      <c r="R450" s="18"/>
      <c r="S450" s="18">
        <v>1.1639200000000001</v>
      </c>
      <c r="T450" s="18">
        <v>0.46283600000000003</v>
      </c>
      <c r="U450" s="18">
        <v>0</v>
      </c>
      <c r="V450" s="18">
        <v>40.048200000000001</v>
      </c>
      <c r="W450" s="18">
        <v>0.224241</v>
      </c>
      <c r="X450" s="18">
        <v>51.261600000000001</v>
      </c>
      <c r="Y450" s="18">
        <v>6.8391700000000002</v>
      </c>
      <c r="Z450" s="18">
        <v>100</v>
      </c>
      <c r="AA450" s="19"/>
      <c r="AB450" s="18">
        <f>IF(Z450="","",Z450-O450)</f>
        <v>99.949399999999997</v>
      </c>
      <c r="AC450" s="18">
        <f t="shared" si="52"/>
        <v>93.110230000000001</v>
      </c>
      <c r="AD450" s="18"/>
      <c r="AE450" s="34">
        <f>IF(M450="","",IF(M450&gt;100,M450, M450+O450))</f>
        <v>100.0506</v>
      </c>
      <c r="AF450" s="37">
        <f>IF(AE450="","",IF(AE450="* * *", Y450, AE450-SUM(S450:X450)))</f>
        <v>6.8898030000000006</v>
      </c>
      <c r="AG450" s="54"/>
      <c r="AH450" s="33"/>
      <c r="AI450" s="34">
        <f>IF(S450="","",IF(AI$6=0, 0, S450/AI$6))</f>
        <v>1.8779282123895635E-2</v>
      </c>
      <c r="AJ450" s="34">
        <f>IF(T450="","",IF(AJ$6=0, 0, T450/AJ$6))</f>
        <v>1.1483368027212573E-2</v>
      </c>
      <c r="AK450" s="34">
        <f>IF(U450="","",IF(AK$6=0, 0, U450/AK$6))</f>
        <v>0</v>
      </c>
      <c r="AL450" s="34">
        <f>IF(V450="","",IF(AL$6=0, 0, V450/AL$6))</f>
        <v>0.28213981068096183</v>
      </c>
      <c r="AM450" s="34">
        <f>IF(W450="","",IF(AM$6=0, 0, W450/AM$6))</f>
        <v>6.3252894799937934E-3</v>
      </c>
      <c r="AN450" s="34">
        <f>IF(X450="","",IF(AN$6=0, 0, X450/AN$6))</f>
        <v>0.91412226672420616</v>
      </c>
      <c r="AO450" s="34">
        <f>IF(Y450="","",IF(AO$6=0, 0, Y450/AO$6))</f>
        <v>0.40212966433679509</v>
      </c>
      <c r="AP450" s="34"/>
      <c r="AQ450" s="34">
        <f>IF(AI450="","",AI450*AI$4)</f>
        <v>3.7558564247791269E-2</v>
      </c>
      <c r="AR450" s="33">
        <f>IF(AJ450="","",AJ450*AJ$4)</f>
        <v>1.1483368027212573E-2</v>
      </c>
      <c r="AS450" s="34">
        <f>IF(AK450="","",AK450*AK$4)</f>
        <v>0</v>
      </c>
      <c r="AT450" s="34">
        <f>IF(AL450="","",AL450*AL$4)</f>
        <v>0.56427962136192367</v>
      </c>
      <c r="AU450" s="34">
        <f>IF(AM450="","",AM450*AM$4)</f>
        <v>6.3252894799937934E-3</v>
      </c>
      <c r="AV450" s="34">
        <f>IF(AN450="","",AN450*AN$4)</f>
        <v>0.91412226672420616</v>
      </c>
      <c r="AW450" s="34">
        <f>IF(AO450="","",AO450*AO$4)</f>
        <v>0.40212966433679509</v>
      </c>
      <c r="AX450" s="34"/>
      <c r="AY450" s="34">
        <f>IF(AQ450="","",AI450*AI$5)</f>
        <v>1.8779282123895635E-2</v>
      </c>
      <c r="AZ450" s="34">
        <f>IF(AR450="","",AJ450*AJ$5)</f>
        <v>1.1483368027212573E-2</v>
      </c>
      <c r="BA450" s="34">
        <f>IF(AS450="","",AK450*AK$5)</f>
        <v>0</v>
      </c>
      <c r="BB450" s="34">
        <f>IF(AT450="","",AL450*AL$5)</f>
        <v>1.4106990534048092</v>
      </c>
      <c r="BC450" s="34">
        <f>IF(AU450="","",AM450*AM$5)</f>
        <v>0</v>
      </c>
      <c r="BD450" s="34">
        <f>IF(AV450="","",AN450*AN$5)</f>
        <v>0.91412226672420616</v>
      </c>
      <c r="BE450" s="34">
        <f>IF(AW450="","",AO450*AO$5)</f>
        <v>0.40212966433679509</v>
      </c>
      <c r="BF450" s="34">
        <f>IF(BE450="","",SUM(AY450:BE450))</f>
        <v>2.7572136346169183</v>
      </c>
      <c r="BG450" s="34"/>
      <c r="BH450" s="34">
        <f>IF(AT450="","",3/AT450)</f>
        <v>5.3165131017124363</v>
      </c>
      <c r="BI450" s="34"/>
      <c r="BJ450" s="34">
        <f>IF(AQ450="","",AQ450*$BH450)</f>
        <v>0.19968059890489057</v>
      </c>
      <c r="BK450" s="34">
        <f>IF(AR450="","",AR450*$BH450)</f>
        <v>6.1051476568461341E-2</v>
      </c>
      <c r="BL450" s="34">
        <f>IF(AS450="","",AS450*$BH450)</f>
        <v>0</v>
      </c>
      <c r="BM450" s="34">
        <f>IF(AT450="","",AT450*$BH450)</f>
        <v>3</v>
      </c>
      <c r="BN450" s="34">
        <f>IF(AU450="","",AU450*$BH450)</f>
        <v>3.3628484392510843E-2</v>
      </c>
      <c r="BO450" s="34">
        <f>IF(AV450="","",AV450*$BH450)</f>
        <v>4.8599430076063124</v>
      </c>
      <c r="BP450" s="34">
        <f t="shared" si="53"/>
        <v>14.658762412661012</v>
      </c>
      <c r="BQ450" s="34">
        <f>IF(AW450="","",AW450*$BH450)</f>
        <v>2.1379276290337952</v>
      </c>
      <c r="BR450" s="34"/>
      <c r="BS450" s="34">
        <f t="shared" si="54"/>
        <v>5.1206750830796643</v>
      </c>
      <c r="BT450" s="34"/>
      <c r="BU450" s="34">
        <f t="shared" si="55"/>
        <v>0.96637151560748913</v>
      </c>
      <c r="BV450" s="34">
        <f t="shared" si="56"/>
        <v>0.96637151560748913</v>
      </c>
      <c r="BW450" s="34">
        <f t="shared" si="57"/>
        <v>1</v>
      </c>
      <c r="BX450" s="34"/>
      <c r="BY450" s="34">
        <f>IF(BV450="","",IF(BQ450=0,0,((BV450/BQ450)*AF450)))</f>
        <v>3.1142819227964513</v>
      </c>
      <c r="BZ450" s="34">
        <f>IF(BY450="","",SUM(S450:X450,BY450))</f>
        <v>96.275078922796453</v>
      </c>
      <c r="CA450" s="18"/>
      <c r="CB450" s="20">
        <v>1.5743E-2</v>
      </c>
      <c r="CC450" s="20">
        <v>1.0277E-2</v>
      </c>
      <c r="CD450" s="20">
        <v>4.9652000000000002E-2</v>
      </c>
      <c r="CE450" s="20">
        <v>1.278E-2</v>
      </c>
      <c r="CF450" s="20">
        <v>8.9169999999999996E-3</v>
      </c>
      <c r="CG450" s="20">
        <v>2.9669999999999998E-2</v>
      </c>
      <c r="CH450" s="20"/>
      <c r="CI450" s="21">
        <v>3.3670900000000001</v>
      </c>
      <c r="CJ450" s="21">
        <v>2.7688600000000001</v>
      </c>
      <c r="CK450" s="21">
        <v>-19.875</v>
      </c>
      <c r="CL450" s="21">
        <v>0.37219999999999998</v>
      </c>
      <c r="CM450" s="21">
        <v>4.0404499999999999</v>
      </c>
      <c r="CN450" s="21">
        <v>0.34601199999999999</v>
      </c>
      <c r="CO450" s="21"/>
      <c r="CP450" s="20">
        <v>69.275199999999998</v>
      </c>
      <c r="CQ450" s="20">
        <v>54.370199999999997</v>
      </c>
      <c r="CR450" s="20">
        <v>10.858499999999999</v>
      </c>
      <c r="CS450" s="20">
        <v>59.2395</v>
      </c>
      <c r="CT450" s="20"/>
      <c r="CU450" s="22">
        <v>44272.8836226852</v>
      </c>
      <c r="CV450" s="22"/>
    </row>
    <row r="451" spans="1:100" s="17" customFormat="1" x14ac:dyDescent="0.25">
      <c r="A451" s="17" t="s">
        <v>52</v>
      </c>
      <c r="B451" s="17">
        <v>2523</v>
      </c>
      <c r="C451" s="17">
        <v>3</v>
      </c>
      <c r="E451" s="18">
        <v>0.80859499999999995</v>
      </c>
      <c r="F451" s="18">
        <v>0.28281099999999998</v>
      </c>
      <c r="G451" s="18">
        <v>0</v>
      </c>
      <c r="H451" s="18">
        <v>17.5854</v>
      </c>
      <c r="I451" s="18">
        <v>0.247082</v>
      </c>
      <c r="J451" s="18">
        <v>36.7258</v>
      </c>
      <c r="K451" s="18">
        <v>43.964399999999998</v>
      </c>
      <c r="L451" s="18">
        <v>0.385938</v>
      </c>
      <c r="M451" s="18">
        <v>100</v>
      </c>
      <c r="N451" s="18"/>
      <c r="O451" s="18">
        <v>5.5753999999999998E-2</v>
      </c>
      <c r="P451" s="18">
        <v>43.908700000000003</v>
      </c>
      <c r="Q451" s="18">
        <f t="shared" si="51"/>
        <v>99.944246000000007</v>
      </c>
      <c r="R451" s="18"/>
      <c r="S451" s="18">
        <v>1.0899700000000001</v>
      </c>
      <c r="T451" s="18">
        <v>0.46898600000000001</v>
      </c>
      <c r="U451" s="18">
        <v>0</v>
      </c>
      <c r="V451" s="18">
        <v>40.295299999999997</v>
      </c>
      <c r="W451" s="18">
        <v>0.247082</v>
      </c>
      <c r="X451" s="18">
        <v>51.386800000000001</v>
      </c>
      <c r="Y451" s="18">
        <v>6.5119400000000001</v>
      </c>
      <c r="Z451" s="18">
        <v>100</v>
      </c>
      <c r="AA451" s="19"/>
      <c r="AB451" s="18">
        <f>IF(Z451="","",Z451-O451)</f>
        <v>99.944246000000007</v>
      </c>
      <c r="AC451" s="18">
        <f t="shared" si="52"/>
        <v>93.432306000000011</v>
      </c>
      <c r="AD451" s="18"/>
      <c r="AE451" s="34">
        <f>IF(M451="","",IF(M451&gt;100,M451, M451+O451))</f>
        <v>100.05575399999999</v>
      </c>
      <c r="AF451" s="37">
        <f>IF(AE451="","",IF(AE451="* * *", Y451, AE451-SUM(S451:X451)))</f>
        <v>6.567616000000001</v>
      </c>
      <c r="AG451" s="54"/>
      <c r="AH451" s="33"/>
      <c r="AI451" s="34">
        <f>IF(S451="","",IF(AI$6=0, 0, S451/AI$6))</f>
        <v>1.7586134903242942E-2</v>
      </c>
      <c r="AJ451" s="34">
        <f>IF(T451="","",IF(AJ$6=0, 0, T451/AJ$6))</f>
        <v>1.163595493351925E-2</v>
      </c>
      <c r="AK451" s="34">
        <f>IF(U451="","",IF(AK$6=0, 0, U451/AK$6))</f>
        <v>0</v>
      </c>
      <c r="AL451" s="34">
        <f>IF(V451="","",IF(AL$6=0, 0, V451/AL$6))</f>
        <v>0.28388063167214905</v>
      </c>
      <c r="AM451" s="34">
        <f>IF(W451="","",IF(AM$6=0, 0, W451/AM$6))</f>
        <v>6.9695781560723796E-3</v>
      </c>
      <c r="AN451" s="34">
        <f>IF(X451="","",IF(AN$6=0, 0, X451/AN$6))</f>
        <v>0.91635489519842217</v>
      </c>
      <c r="AO451" s="34">
        <f>IF(Y451="","",IF(AO$6=0, 0, Y451/AO$6))</f>
        <v>0.38288918777883124</v>
      </c>
      <c r="AP451" s="34"/>
      <c r="AQ451" s="34">
        <f>IF(AI451="","",AI451*AI$4)</f>
        <v>3.5172269806485884E-2</v>
      </c>
      <c r="AR451" s="33">
        <f>IF(AJ451="","",AJ451*AJ$4)</f>
        <v>1.163595493351925E-2</v>
      </c>
      <c r="AS451" s="34">
        <f>IF(AK451="","",AK451*AK$4)</f>
        <v>0</v>
      </c>
      <c r="AT451" s="34">
        <f>IF(AL451="","",AL451*AL$4)</f>
        <v>0.56776126334429811</v>
      </c>
      <c r="AU451" s="34">
        <f>IF(AM451="","",AM451*AM$4)</f>
        <v>6.9695781560723796E-3</v>
      </c>
      <c r="AV451" s="34">
        <f>IF(AN451="","",AN451*AN$4)</f>
        <v>0.91635489519842217</v>
      </c>
      <c r="AW451" s="34">
        <f>IF(AO451="","",AO451*AO$4)</f>
        <v>0.38288918777883124</v>
      </c>
      <c r="AX451" s="34"/>
      <c r="AY451" s="34">
        <f>IF(AQ451="","",AI451*AI$5)</f>
        <v>1.7586134903242942E-2</v>
      </c>
      <c r="AZ451" s="34">
        <f>IF(AR451="","",AJ451*AJ$5)</f>
        <v>1.163595493351925E-2</v>
      </c>
      <c r="BA451" s="34">
        <f>IF(AS451="","",AK451*AK$5)</f>
        <v>0</v>
      </c>
      <c r="BB451" s="34">
        <f>IF(AT451="","",AL451*AL$5)</f>
        <v>1.4194031583607454</v>
      </c>
      <c r="BC451" s="34">
        <f>IF(AU451="","",AM451*AM$5)</f>
        <v>0</v>
      </c>
      <c r="BD451" s="34">
        <f>IF(AV451="","",AN451*AN$5)</f>
        <v>0.91635489519842217</v>
      </c>
      <c r="BE451" s="34">
        <f>IF(AW451="","",AO451*AO$5)</f>
        <v>0.38288918777883124</v>
      </c>
      <c r="BF451" s="34">
        <f>IF(BE451="","",SUM(AY451:BE451))</f>
        <v>2.7478693311747611</v>
      </c>
      <c r="BG451" s="34"/>
      <c r="BH451" s="34">
        <f>IF(AT451="","",3/AT451)</f>
        <v>5.2839110268443221</v>
      </c>
      <c r="BI451" s="34"/>
      <c r="BJ451" s="34">
        <f>IF(AQ451="","",AQ451*$BH451)</f>
        <v>0.18584714426963436</v>
      </c>
      <c r="BK451" s="34">
        <f>IF(AR451="","",AR451*$BH451)</f>
        <v>6.1483350581085956E-2</v>
      </c>
      <c r="BL451" s="34">
        <f>IF(AS451="","",AS451*$BH451)</f>
        <v>0</v>
      </c>
      <c r="BM451" s="34">
        <f>IF(AT451="","",AT451*$BH451)</f>
        <v>3</v>
      </c>
      <c r="BN451" s="34">
        <f>IF(AU451="","",AU451*$BH451)</f>
        <v>3.6826630871324165E-2</v>
      </c>
      <c r="BO451" s="34">
        <f>IF(AV451="","",AV451*$BH451)</f>
        <v>4.8419377352417161</v>
      </c>
      <c r="BP451" s="34">
        <f t="shared" si="53"/>
        <v>14.519497059321653</v>
      </c>
      <c r="BQ451" s="34">
        <f>IF(AW451="","",AW451*$BH451)</f>
        <v>2.0231524013640327</v>
      </c>
      <c r="BR451" s="34"/>
      <c r="BS451" s="34">
        <f t="shared" si="54"/>
        <v>5.0892682300924363</v>
      </c>
      <c r="BT451" s="34"/>
      <c r="BU451" s="34">
        <f t="shared" si="55"/>
        <v>0.96317336912867579</v>
      </c>
      <c r="BV451" s="34">
        <f t="shared" si="56"/>
        <v>0.96317336912867579</v>
      </c>
      <c r="BW451" s="34">
        <f t="shared" si="57"/>
        <v>1</v>
      </c>
      <c r="BX451" s="34"/>
      <c r="BY451" s="34">
        <f>IF(BV451="","",IF(BQ451=0,0,((BV451/BQ451)*AF451)))</f>
        <v>3.1266813244511402</v>
      </c>
      <c r="BZ451" s="34">
        <f>IF(BY451="","",SUM(S451:X451,BY451))</f>
        <v>96.614819324451133</v>
      </c>
      <c r="CA451" s="18"/>
      <c r="CB451" s="20">
        <v>1.5474E-2</v>
      </c>
      <c r="CC451" s="20">
        <v>1.0286999999999999E-2</v>
      </c>
      <c r="CD451" s="20">
        <v>4.9738999999999998E-2</v>
      </c>
      <c r="CE451" s="20">
        <v>1.3374E-2</v>
      </c>
      <c r="CF451" s="20">
        <v>8.8129999999999997E-3</v>
      </c>
      <c r="CG451" s="20">
        <v>2.972E-2</v>
      </c>
      <c r="CH451" s="20"/>
      <c r="CI451" s="21">
        <v>3.4864199999999999</v>
      </c>
      <c r="CJ451" s="21">
        <v>2.7440099999999998</v>
      </c>
      <c r="CK451" s="21">
        <v>-20.850999999999999</v>
      </c>
      <c r="CL451" s="21">
        <v>0.37113200000000002</v>
      </c>
      <c r="CM451" s="21">
        <v>3.7902499999999999</v>
      </c>
      <c r="CN451" s="21">
        <v>0.34559299999999998</v>
      </c>
      <c r="CO451" s="21"/>
      <c r="CP451" s="20">
        <v>69.258899999999997</v>
      </c>
      <c r="CQ451" s="20">
        <v>54.353099999999998</v>
      </c>
      <c r="CR451" s="20">
        <v>10.858000000000001</v>
      </c>
      <c r="CS451" s="20">
        <v>82.862099999999998</v>
      </c>
      <c r="CT451" s="20"/>
      <c r="CU451" s="22">
        <v>44272.885439814803</v>
      </c>
      <c r="CV451" s="22"/>
    </row>
    <row r="452" spans="1:100" s="17" customFormat="1" x14ac:dyDescent="0.25">
      <c r="A452" s="17" t="s">
        <v>52</v>
      </c>
      <c r="B452" s="17">
        <v>2524</v>
      </c>
      <c r="C452" s="17">
        <v>4</v>
      </c>
      <c r="E452" s="18">
        <v>0.75612400000000002</v>
      </c>
      <c r="F452" s="18">
        <v>0.276111</v>
      </c>
      <c r="G452" s="18">
        <v>0</v>
      </c>
      <c r="H452" s="18">
        <v>17.648199999999999</v>
      </c>
      <c r="I452" s="18">
        <v>0.299705</v>
      </c>
      <c r="J452" s="18">
        <v>37.092599999999997</v>
      </c>
      <c r="K452" s="18">
        <v>43.578499999999998</v>
      </c>
      <c r="L452" s="18">
        <v>0.34872199999999998</v>
      </c>
      <c r="M452" s="18">
        <v>100</v>
      </c>
      <c r="N452" s="18"/>
      <c r="O452" s="18">
        <v>6.7628999999999995E-2</v>
      </c>
      <c r="P452" s="18">
        <v>43.510899999999999</v>
      </c>
      <c r="Q452" s="18">
        <f t="shared" si="51"/>
        <v>99.932371000000003</v>
      </c>
      <c r="R452" s="18"/>
      <c r="S452" s="18">
        <v>1.0192399999999999</v>
      </c>
      <c r="T452" s="18">
        <v>0.457874</v>
      </c>
      <c r="U452" s="18">
        <v>0</v>
      </c>
      <c r="V452" s="18">
        <v>40.439100000000003</v>
      </c>
      <c r="W452" s="18">
        <v>0.299705</v>
      </c>
      <c r="X452" s="18">
        <v>51.900100000000002</v>
      </c>
      <c r="Y452" s="18">
        <v>5.8840000000000003</v>
      </c>
      <c r="Z452" s="18">
        <v>100</v>
      </c>
      <c r="AA452" s="19"/>
      <c r="AB452" s="18">
        <f>IF(Z452="","",Z452-O452)</f>
        <v>99.932371000000003</v>
      </c>
      <c r="AC452" s="18">
        <f t="shared" si="52"/>
        <v>94.048371000000003</v>
      </c>
      <c r="AD452" s="18"/>
      <c r="AE452" s="34">
        <f>IF(M452="","",IF(M452&gt;100,M452, M452+O452))</f>
        <v>100.067629</v>
      </c>
      <c r="AF452" s="37">
        <f>IF(AE452="","",IF(AE452="* * *", Y452, AE452-SUM(S452:X452)))</f>
        <v>5.9516099999999881</v>
      </c>
      <c r="AG452" s="54"/>
      <c r="AH452" s="33"/>
      <c r="AI452" s="34">
        <f>IF(S452="","",IF(AI$6=0, 0, S452/AI$6))</f>
        <v>1.644494081376674E-2</v>
      </c>
      <c r="AJ452" s="34">
        <f>IF(T452="","",IF(AJ$6=0, 0, T452/AJ$6))</f>
        <v>1.1360256445246113E-2</v>
      </c>
      <c r="AK452" s="34">
        <f>IF(U452="","",IF(AK$6=0, 0, U452/AK$6))</f>
        <v>0</v>
      </c>
      <c r="AL452" s="34">
        <f>IF(V452="","",IF(AL$6=0, 0, V452/AL$6))</f>
        <v>0.28489370353994647</v>
      </c>
      <c r="AM452" s="34">
        <f>IF(W452="","",IF(AM$6=0, 0, W452/AM$6))</f>
        <v>8.4539441208411493E-3</v>
      </c>
      <c r="AN452" s="34">
        <f>IF(X452="","",IF(AN$6=0, 0, X452/AN$6))</f>
        <v>0.92550831529279176</v>
      </c>
      <c r="AO452" s="34">
        <f>IF(Y452="","",IF(AO$6=0, 0, Y452/AO$6))</f>
        <v>0.34596755819166686</v>
      </c>
      <c r="AP452" s="34"/>
      <c r="AQ452" s="34">
        <f>IF(AI452="","",AI452*AI$4)</f>
        <v>3.2889881627533479E-2</v>
      </c>
      <c r="AR452" s="33">
        <f>IF(AJ452="","",AJ452*AJ$4)</f>
        <v>1.1360256445246113E-2</v>
      </c>
      <c r="AS452" s="34">
        <f>IF(AK452="","",AK452*AK$4)</f>
        <v>0</v>
      </c>
      <c r="AT452" s="34">
        <f>IF(AL452="","",AL452*AL$4)</f>
        <v>0.56978740707989295</v>
      </c>
      <c r="AU452" s="34">
        <f>IF(AM452="","",AM452*AM$4)</f>
        <v>8.4539441208411493E-3</v>
      </c>
      <c r="AV452" s="34">
        <f>IF(AN452="","",AN452*AN$4)</f>
        <v>0.92550831529279176</v>
      </c>
      <c r="AW452" s="34">
        <f>IF(AO452="","",AO452*AO$4)</f>
        <v>0.34596755819166686</v>
      </c>
      <c r="AX452" s="34"/>
      <c r="AY452" s="34">
        <f>IF(AQ452="","",AI452*AI$5)</f>
        <v>1.644494081376674E-2</v>
      </c>
      <c r="AZ452" s="34">
        <f>IF(AR452="","",AJ452*AJ$5)</f>
        <v>1.1360256445246113E-2</v>
      </c>
      <c r="BA452" s="34">
        <f>IF(AS452="","",AK452*AK$5)</f>
        <v>0</v>
      </c>
      <c r="BB452" s="34">
        <f>IF(AT452="","",AL452*AL$5)</f>
        <v>1.4244685176997325</v>
      </c>
      <c r="BC452" s="34">
        <f>IF(AU452="","",AM452*AM$5)</f>
        <v>0</v>
      </c>
      <c r="BD452" s="34">
        <f>IF(AV452="","",AN452*AN$5)</f>
        <v>0.92550831529279176</v>
      </c>
      <c r="BE452" s="34">
        <f>IF(AW452="","",AO452*AO$5)</f>
        <v>0.34596755819166686</v>
      </c>
      <c r="BF452" s="34">
        <f>IF(BE452="","",SUM(AY452:BE452))</f>
        <v>2.7237495884432041</v>
      </c>
      <c r="BG452" s="34"/>
      <c r="BH452" s="34">
        <f>IF(AT452="","",3/AT452)</f>
        <v>5.2651216273359198</v>
      </c>
      <c r="BI452" s="34"/>
      <c r="BJ452" s="34">
        <f>IF(AQ452="","",AQ452*$BH452)</f>
        <v>0.17316922707764484</v>
      </c>
      <c r="BK452" s="34">
        <f>IF(AR452="","",AR452*$BH452)</f>
        <v>5.9813131901947592E-2</v>
      </c>
      <c r="BL452" s="34">
        <f>IF(AS452="","",AS452*$BH452)</f>
        <v>0</v>
      </c>
      <c r="BM452" s="34">
        <f>IF(AT452="","",AT452*$BH452)</f>
        <v>3</v>
      </c>
      <c r="BN452" s="34">
        <f>IF(AU452="","",AU452*$BH452)</f>
        <v>4.4511044026930083E-2</v>
      </c>
      <c r="BO452" s="34">
        <f>IF(AV452="","",AV452*$BH452)</f>
        <v>4.8729138471273092</v>
      </c>
      <c r="BP452" s="34">
        <f t="shared" si="53"/>
        <v>14.340872865559625</v>
      </c>
      <c r="BQ452" s="34">
        <f>IF(AW452="","",AW452*$BH452)</f>
        <v>1.8215612729915436</v>
      </c>
      <c r="BR452" s="34"/>
      <c r="BS452" s="34">
        <f t="shared" si="54"/>
        <v>5.1058962061069018</v>
      </c>
      <c r="BT452" s="34"/>
      <c r="BU452" s="34">
        <f t="shared" si="55"/>
        <v>0.95548895597306993</v>
      </c>
      <c r="BV452" s="34">
        <f t="shared" si="56"/>
        <v>0.95548895597306993</v>
      </c>
      <c r="BW452" s="34">
        <f t="shared" si="57"/>
        <v>1</v>
      </c>
      <c r="BX452" s="34"/>
      <c r="BY452" s="34">
        <f>IF(BV452="","",IF(BQ452=0,0,((BV452/BQ452)*AF452)))</f>
        <v>3.1218810531251733</v>
      </c>
      <c r="BZ452" s="34">
        <f>IF(BY452="","",SUM(S452:X452,BY452))</f>
        <v>97.237900053125188</v>
      </c>
      <c r="CA452" s="18"/>
      <c r="CB452" s="20">
        <v>1.6152E-2</v>
      </c>
      <c r="CC452" s="20">
        <v>9.7660000000000004E-3</v>
      </c>
      <c r="CD452" s="20">
        <v>4.9291000000000001E-2</v>
      </c>
      <c r="CE452" s="20">
        <v>1.3089E-2</v>
      </c>
      <c r="CF452" s="20">
        <v>8.9029999999999995E-3</v>
      </c>
      <c r="CG452" s="20">
        <v>2.9857000000000002E-2</v>
      </c>
      <c r="CH452" s="20"/>
      <c r="CI452" s="21">
        <v>3.6439699999999999</v>
      </c>
      <c r="CJ452" s="21">
        <v>2.73386</v>
      </c>
      <c r="CK452" s="21">
        <v>-16.859000000000002</v>
      </c>
      <c r="CL452" s="21">
        <v>0.37014900000000001</v>
      </c>
      <c r="CM452" s="21">
        <v>3.37208</v>
      </c>
      <c r="CN452" s="21">
        <v>0.34371400000000002</v>
      </c>
      <c r="CO452" s="21"/>
      <c r="CP452" s="20">
        <v>69.246399999999994</v>
      </c>
      <c r="CQ452" s="20">
        <v>54.315199999999997</v>
      </c>
      <c r="CR452" s="20">
        <v>10.858000000000001</v>
      </c>
      <c r="CS452" s="20">
        <v>122.771</v>
      </c>
      <c r="CT452" s="20"/>
      <c r="CU452" s="22">
        <v>44272.887268518498</v>
      </c>
      <c r="CV452" s="22"/>
    </row>
    <row r="453" spans="1:100" s="17" customFormat="1" x14ac:dyDescent="0.25">
      <c r="A453" s="17" t="s">
        <v>52</v>
      </c>
      <c r="B453" s="17">
        <v>2525</v>
      </c>
      <c r="C453" s="17">
        <v>5</v>
      </c>
      <c r="E453" s="18">
        <v>0.73958400000000002</v>
      </c>
      <c r="F453" s="18">
        <v>0.25504100000000002</v>
      </c>
      <c r="G453" s="18">
        <v>0</v>
      </c>
      <c r="H453" s="18">
        <v>17.708600000000001</v>
      </c>
      <c r="I453" s="18">
        <v>0.28806500000000002</v>
      </c>
      <c r="J453" s="18">
        <v>36.775300000000001</v>
      </c>
      <c r="K453" s="18">
        <v>43.862499999999997</v>
      </c>
      <c r="L453" s="18">
        <v>0.37091800000000003</v>
      </c>
      <c r="M453" s="18">
        <v>100</v>
      </c>
      <c r="N453" s="18"/>
      <c r="O453" s="18">
        <v>6.5002000000000004E-2</v>
      </c>
      <c r="P453" s="18">
        <v>43.797499999999999</v>
      </c>
      <c r="Q453" s="18">
        <f t="shared" si="51"/>
        <v>99.934997999999993</v>
      </c>
      <c r="R453" s="18"/>
      <c r="S453" s="18">
        <v>0.99694199999999999</v>
      </c>
      <c r="T453" s="18">
        <v>0.42293500000000001</v>
      </c>
      <c r="U453" s="18">
        <v>0</v>
      </c>
      <c r="V453" s="18">
        <v>40.577500000000001</v>
      </c>
      <c r="W453" s="18">
        <v>0.28806500000000002</v>
      </c>
      <c r="X453" s="18">
        <v>51.456099999999999</v>
      </c>
      <c r="Y453" s="18">
        <v>6.2584999999999997</v>
      </c>
      <c r="Z453" s="18">
        <v>100</v>
      </c>
      <c r="AA453" s="19"/>
      <c r="AB453" s="18">
        <f>IF(Z453="","",Z453-O453)</f>
        <v>99.934997999999993</v>
      </c>
      <c r="AC453" s="18">
        <f t="shared" si="52"/>
        <v>93.676497999999995</v>
      </c>
      <c r="AD453" s="18"/>
      <c r="AE453" s="34">
        <f>IF(M453="","",IF(M453&gt;100,M453, M453+O453))</f>
        <v>100.06500200000001</v>
      </c>
      <c r="AF453" s="37">
        <f>IF(AE453="","",IF(AE453="* * *", Y453, AE453-SUM(S453:X453)))</f>
        <v>6.3234599999999972</v>
      </c>
      <c r="AG453" s="54"/>
      <c r="AH453" s="33"/>
      <c r="AI453" s="34">
        <f>IF(S453="","",IF(AI$6=0, 0, S453/AI$6))</f>
        <v>1.608517344762592E-2</v>
      </c>
      <c r="AJ453" s="34">
        <f>IF(T453="","",IF(AJ$6=0, 0, T453/AJ$6))</f>
        <v>1.0493389141270666E-2</v>
      </c>
      <c r="AK453" s="34">
        <f>IF(U453="","",IF(AK$6=0, 0, U453/AK$6))</f>
        <v>0</v>
      </c>
      <c r="AL453" s="34">
        <f>IF(V453="","",IF(AL$6=0, 0, V453/AL$6))</f>
        <v>0.28586873237515614</v>
      </c>
      <c r="AM453" s="34">
        <f>IF(W453="","",IF(AM$6=0, 0, W453/AM$6))</f>
        <v>8.1256082253219186E-3</v>
      </c>
      <c r="AN453" s="34">
        <f>IF(X453="","",IF(AN$6=0, 0, X453/AN$6))</f>
        <v>0.91759068715739311</v>
      </c>
      <c r="AO453" s="34">
        <f>IF(Y453="","",IF(AO$6=0, 0, Y453/AO$6))</f>
        <v>0.36798741722341044</v>
      </c>
      <c r="AP453" s="34"/>
      <c r="AQ453" s="34">
        <f>IF(AI453="","",AI453*AI$4)</f>
        <v>3.217034689525184E-2</v>
      </c>
      <c r="AR453" s="33">
        <f>IF(AJ453="","",AJ453*AJ$4)</f>
        <v>1.0493389141270666E-2</v>
      </c>
      <c r="AS453" s="34">
        <f>IF(AK453="","",AK453*AK$4)</f>
        <v>0</v>
      </c>
      <c r="AT453" s="34">
        <f>IF(AL453="","",AL453*AL$4)</f>
        <v>0.57173746475031229</v>
      </c>
      <c r="AU453" s="34">
        <f>IF(AM453="","",AM453*AM$4)</f>
        <v>8.1256082253219186E-3</v>
      </c>
      <c r="AV453" s="34">
        <f>IF(AN453="","",AN453*AN$4)</f>
        <v>0.91759068715739311</v>
      </c>
      <c r="AW453" s="34">
        <f>IF(AO453="","",AO453*AO$4)</f>
        <v>0.36798741722341044</v>
      </c>
      <c r="AX453" s="34"/>
      <c r="AY453" s="34">
        <f>IF(AQ453="","",AI453*AI$5)</f>
        <v>1.608517344762592E-2</v>
      </c>
      <c r="AZ453" s="34">
        <f>IF(AR453="","",AJ453*AJ$5)</f>
        <v>1.0493389141270666E-2</v>
      </c>
      <c r="BA453" s="34">
        <f>IF(AS453="","",AK453*AK$5)</f>
        <v>0</v>
      </c>
      <c r="BB453" s="34">
        <f>IF(AT453="","",AL453*AL$5)</f>
        <v>1.4293436618757807</v>
      </c>
      <c r="BC453" s="34">
        <f>IF(AU453="","",AM453*AM$5)</f>
        <v>0</v>
      </c>
      <c r="BD453" s="34">
        <f>IF(AV453="","",AN453*AN$5)</f>
        <v>0.91759068715739311</v>
      </c>
      <c r="BE453" s="34">
        <f>IF(AW453="","",AO453*AO$5)</f>
        <v>0.36798741722341044</v>
      </c>
      <c r="BF453" s="34">
        <f>IF(BE453="","",SUM(AY453:BE453))</f>
        <v>2.7415003288454804</v>
      </c>
      <c r="BG453" s="34"/>
      <c r="BH453" s="34">
        <f>IF(AT453="","",3/AT453)</f>
        <v>5.247163575873329</v>
      </c>
      <c r="BI453" s="34"/>
      <c r="BJ453" s="34">
        <f>IF(AQ453="","",AQ453*$BH453)</f>
        <v>0.16880307245197509</v>
      </c>
      <c r="BK453" s="34">
        <f>IF(AR453="","",AR453*$BH453)</f>
        <v>5.5060529289540146E-2</v>
      </c>
      <c r="BL453" s="34">
        <f>IF(AS453="","",AS453*$BH453)</f>
        <v>0</v>
      </c>
      <c r="BM453" s="34">
        <f>IF(AT453="","",AT453*$BH453)</f>
        <v>3</v>
      </c>
      <c r="BN453" s="34">
        <f>IF(AU453="","",AU453*$BH453)</f>
        <v>4.2636395511725891E-2</v>
      </c>
      <c r="BO453" s="34">
        <f>IF(AV453="","",AV453*$BH453)</f>
        <v>4.8147484312128519</v>
      </c>
      <c r="BP453" s="34">
        <f t="shared" si="53"/>
        <v>14.385100668762759</v>
      </c>
      <c r="BQ453" s="34">
        <f>IF(AW453="","",AW453*$BH453)</f>
        <v>1.930890172034381</v>
      </c>
      <c r="BR453" s="34"/>
      <c r="BS453" s="34">
        <f t="shared" si="54"/>
        <v>5.0386120329543669</v>
      </c>
      <c r="BT453" s="34"/>
      <c r="BU453" s="34">
        <f t="shared" si="55"/>
        <v>0.95736360448827407</v>
      </c>
      <c r="BV453" s="34">
        <f t="shared" si="56"/>
        <v>0.95736360448827407</v>
      </c>
      <c r="BW453" s="34">
        <f t="shared" si="57"/>
        <v>1</v>
      </c>
      <c r="BX453" s="34"/>
      <c r="BY453" s="34">
        <f>IF(BV453="","",IF(BQ453=0,0,((BV453/BQ453)*AF453)))</f>
        <v>3.1352640073045159</v>
      </c>
      <c r="BZ453" s="34">
        <f>IF(BY453="","",SUM(S453:X453,BY453))</f>
        <v>96.876806007304523</v>
      </c>
      <c r="CA453" s="18"/>
      <c r="CB453" s="20">
        <v>1.5869999999999999E-2</v>
      </c>
      <c r="CC453" s="20">
        <v>1.0325000000000001E-2</v>
      </c>
      <c r="CD453" s="20">
        <v>4.9568000000000001E-2</v>
      </c>
      <c r="CE453" s="20">
        <v>1.1984E-2</v>
      </c>
      <c r="CF453" s="20">
        <v>8.8780000000000005E-3</v>
      </c>
      <c r="CG453" s="20">
        <v>2.8982000000000001E-2</v>
      </c>
      <c r="CH453" s="20"/>
      <c r="CI453" s="21">
        <v>3.6812</v>
      </c>
      <c r="CJ453" s="21">
        <v>2.9536799999999999</v>
      </c>
      <c r="CK453" s="21">
        <v>-14.569000000000001</v>
      </c>
      <c r="CL453" s="21">
        <v>0.369313</v>
      </c>
      <c r="CM453" s="21">
        <v>3.4535499999999999</v>
      </c>
      <c r="CN453" s="21">
        <v>0.34519</v>
      </c>
      <c r="CO453" s="21"/>
      <c r="CP453" s="20">
        <v>69.233999999999995</v>
      </c>
      <c r="CQ453" s="20">
        <v>54.2774</v>
      </c>
      <c r="CR453" s="20">
        <v>10.8575</v>
      </c>
      <c r="CS453" s="20">
        <v>162.55199999999999</v>
      </c>
      <c r="CT453" s="20"/>
      <c r="CU453" s="22">
        <v>44272.889074074097</v>
      </c>
      <c r="CV453" s="22"/>
    </row>
    <row r="454" spans="1:100" s="17" customFormat="1" x14ac:dyDescent="0.25">
      <c r="A454" s="17" t="s">
        <v>52</v>
      </c>
      <c r="B454" s="17">
        <v>2526</v>
      </c>
      <c r="C454" s="17">
        <v>6</v>
      </c>
      <c r="E454" s="18">
        <v>0.70886199999999999</v>
      </c>
      <c r="F454" s="18">
        <v>0.26910600000000001</v>
      </c>
      <c r="G454" s="18">
        <v>0</v>
      </c>
      <c r="H454" s="18">
        <v>17.722799999999999</v>
      </c>
      <c r="I454" s="18">
        <v>0.28542099999999998</v>
      </c>
      <c r="J454" s="18">
        <v>37.0366</v>
      </c>
      <c r="K454" s="18">
        <v>43.628700000000002</v>
      </c>
      <c r="L454" s="18">
        <v>0.34854299999999999</v>
      </c>
      <c r="M454" s="18">
        <v>100</v>
      </c>
      <c r="N454" s="18"/>
      <c r="O454" s="18">
        <v>6.4406000000000005E-2</v>
      </c>
      <c r="P454" s="18">
        <v>43.5642</v>
      </c>
      <c r="Q454" s="18">
        <f t="shared" si="51"/>
        <v>99.935593999999995</v>
      </c>
      <c r="R454" s="18"/>
      <c r="S454" s="18">
        <v>0.95552999999999999</v>
      </c>
      <c r="T454" s="18">
        <v>0.44625799999999999</v>
      </c>
      <c r="U454" s="18">
        <v>0</v>
      </c>
      <c r="V454" s="18">
        <v>40.610100000000003</v>
      </c>
      <c r="W454" s="18">
        <v>0.28542099999999998</v>
      </c>
      <c r="X454" s="18">
        <v>51.8217</v>
      </c>
      <c r="Y454" s="18">
        <v>5.8809800000000001</v>
      </c>
      <c r="Z454" s="18">
        <v>100</v>
      </c>
      <c r="AA454" s="19"/>
      <c r="AB454" s="18">
        <f>IF(Z454="","",Z454-O454)</f>
        <v>99.935593999999995</v>
      </c>
      <c r="AC454" s="18">
        <f t="shared" si="52"/>
        <v>94.054614000000001</v>
      </c>
      <c r="AD454" s="18"/>
      <c r="AE454" s="34">
        <f>IF(M454="","",IF(M454&gt;100,M454, M454+O454))</f>
        <v>100.06440600000001</v>
      </c>
      <c r="AF454" s="37">
        <f>IF(AE454="","",IF(AE454="* * *", Y454, AE454-SUM(S454:X454)))</f>
        <v>5.9453969999999998</v>
      </c>
      <c r="AG454" s="54"/>
      <c r="AH454" s="33"/>
      <c r="AI454" s="34">
        <f>IF(S454="","",IF(AI$6=0, 0, S454/AI$6))</f>
        <v>1.5417011004060411E-2</v>
      </c>
      <c r="AJ454" s="34">
        <f>IF(T454="","",IF(AJ$6=0, 0, T454/AJ$6))</f>
        <v>1.1072053273919549E-2</v>
      </c>
      <c r="AK454" s="34">
        <f>IF(U454="","",IF(AK$6=0, 0, U454/AK$6))</f>
        <v>0</v>
      </c>
      <c r="AL454" s="34">
        <f>IF(V454="","",IF(AL$6=0, 0, V454/AL$6))</f>
        <v>0.28609839957188909</v>
      </c>
      <c r="AM454" s="34">
        <f>IF(W454="","",IF(AM$6=0, 0, W454/AM$6))</f>
        <v>8.0510274600510551E-3</v>
      </c>
      <c r="AN454" s="34">
        <f>IF(X454="","",IF(AN$6=0, 0, X454/AN$6))</f>
        <v>0.92411024762203664</v>
      </c>
      <c r="AO454" s="34">
        <f>IF(Y454="","",IF(AO$6=0, 0, Y454/AO$6))</f>
        <v>0.34578998816689821</v>
      </c>
      <c r="AP454" s="34"/>
      <c r="AQ454" s="34">
        <f>IF(AI454="","",AI454*AI$4)</f>
        <v>3.0834022008120823E-2</v>
      </c>
      <c r="AR454" s="33">
        <f>IF(AJ454="","",AJ454*AJ$4)</f>
        <v>1.1072053273919549E-2</v>
      </c>
      <c r="AS454" s="34">
        <f>IF(AK454="","",AK454*AK$4)</f>
        <v>0</v>
      </c>
      <c r="AT454" s="34">
        <f>IF(AL454="","",AL454*AL$4)</f>
        <v>0.57219679914377819</v>
      </c>
      <c r="AU454" s="34">
        <f>IF(AM454="","",AM454*AM$4)</f>
        <v>8.0510274600510551E-3</v>
      </c>
      <c r="AV454" s="34">
        <f>IF(AN454="","",AN454*AN$4)</f>
        <v>0.92411024762203664</v>
      </c>
      <c r="AW454" s="34">
        <f>IF(AO454="","",AO454*AO$4)</f>
        <v>0.34578998816689821</v>
      </c>
      <c r="AX454" s="34"/>
      <c r="AY454" s="34">
        <f>IF(AQ454="","",AI454*AI$5)</f>
        <v>1.5417011004060411E-2</v>
      </c>
      <c r="AZ454" s="34">
        <f>IF(AR454="","",AJ454*AJ$5)</f>
        <v>1.1072053273919549E-2</v>
      </c>
      <c r="BA454" s="34">
        <f>IF(AS454="","",AK454*AK$5)</f>
        <v>0</v>
      </c>
      <c r="BB454" s="34">
        <f>IF(AT454="","",AL454*AL$5)</f>
        <v>1.4304919978594455</v>
      </c>
      <c r="BC454" s="34">
        <f>IF(AU454="","",AM454*AM$5)</f>
        <v>0</v>
      </c>
      <c r="BD454" s="34">
        <f>IF(AV454="","",AN454*AN$5)</f>
        <v>0.92411024762203664</v>
      </c>
      <c r="BE454" s="34">
        <f>IF(AW454="","",AO454*AO$5)</f>
        <v>0.34578998816689821</v>
      </c>
      <c r="BF454" s="34">
        <f>IF(BE454="","",SUM(AY454:BE454))</f>
        <v>2.7268812979263606</v>
      </c>
      <c r="BG454" s="34"/>
      <c r="BH454" s="34">
        <f>IF(AT454="","",3/AT454)</f>
        <v>5.2429513840153064</v>
      </c>
      <c r="BI454" s="34"/>
      <c r="BJ454" s="34">
        <f>IF(AQ454="","",AQ454*$BH454)</f>
        <v>0.16166127836223548</v>
      </c>
      <c r="BK454" s="34">
        <f>IF(AR454="","",AR454*$BH454)</f>
        <v>5.8050237036387703E-2</v>
      </c>
      <c r="BL454" s="34">
        <f>IF(AS454="","",AS454*$BH454)</f>
        <v>0</v>
      </c>
      <c r="BM454" s="34">
        <f>IF(AT454="","",AT454*$BH454)</f>
        <v>3</v>
      </c>
      <c r="BN454" s="34">
        <f>IF(AU454="","",AU454*$BH454)</f>
        <v>4.2211145564419919E-2</v>
      </c>
      <c r="BO454" s="34">
        <f>IF(AV454="","",AV454*$BH454)</f>
        <v>4.8450651017526845</v>
      </c>
      <c r="BP454" s="34">
        <f t="shared" si="53"/>
        <v>14.296906075008467</v>
      </c>
      <c r="BQ454" s="34">
        <f>IF(AW454="","",AW454*$BH454)</f>
        <v>1.8129600970382753</v>
      </c>
      <c r="BR454" s="34"/>
      <c r="BS454" s="34">
        <f t="shared" si="54"/>
        <v>5.064776617151308</v>
      </c>
      <c r="BT454" s="34"/>
      <c r="BU454" s="34">
        <f t="shared" si="55"/>
        <v>0.95778885443558004</v>
      </c>
      <c r="BV454" s="34">
        <f t="shared" si="56"/>
        <v>0.95778885443558004</v>
      </c>
      <c r="BW454" s="34">
        <f t="shared" si="57"/>
        <v>1</v>
      </c>
      <c r="BX454" s="34"/>
      <c r="BY454" s="34">
        <f>IF(BV454="","",IF(BQ454=0,0,((BV454/BQ454)*AF454)))</f>
        <v>3.140959909210022</v>
      </c>
      <c r="BZ454" s="34">
        <f>IF(BY454="","",SUM(S454:X454,BY454))</f>
        <v>97.259968909210031</v>
      </c>
      <c r="CA454" s="18"/>
      <c r="CB454" s="20">
        <v>1.6924999999999999E-2</v>
      </c>
      <c r="CC454" s="20">
        <v>1.0203E-2</v>
      </c>
      <c r="CD454" s="20">
        <v>4.9480000000000003E-2</v>
      </c>
      <c r="CE454" s="20">
        <v>1.2611000000000001E-2</v>
      </c>
      <c r="CF454" s="20">
        <v>8.7569999999999992E-3</v>
      </c>
      <c r="CG454" s="20">
        <v>3.0384000000000001E-2</v>
      </c>
      <c r="CH454" s="20"/>
      <c r="CI454" s="21">
        <v>3.8125100000000001</v>
      </c>
      <c r="CJ454" s="21">
        <v>2.82999</v>
      </c>
      <c r="CK454" s="21">
        <v>-17.774000000000001</v>
      </c>
      <c r="CL454" s="21">
        <v>0.36921700000000002</v>
      </c>
      <c r="CM454" s="21">
        <v>3.4617399999999998</v>
      </c>
      <c r="CN454" s="21">
        <v>0.34406599999999998</v>
      </c>
      <c r="CO454" s="21"/>
      <c r="CP454" s="20">
        <v>69.221599999999995</v>
      </c>
      <c r="CQ454" s="20">
        <v>54.2395</v>
      </c>
      <c r="CR454" s="20">
        <v>10.8575</v>
      </c>
      <c r="CS454" s="20">
        <v>202.43100000000001</v>
      </c>
      <c r="CT454" s="20"/>
      <c r="CU454" s="22">
        <v>44272.890879629602</v>
      </c>
      <c r="CV454" s="22"/>
    </row>
    <row r="455" spans="1:100" s="17" customFormat="1" x14ac:dyDescent="0.25">
      <c r="A455" s="17" t="s">
        <v>52</v>
      </c>
      <c r="B455" s="17">
        <v>2527</v>
      </c>
      <c r="C455" s="17">
        <v>7</v>
      </c>
      <c r="E455" s="18">
        <v>0.75545499999999999</v>
      </c>
      <c r="F455" s="18">
        <v>0.26297100000000001</v>
      </c>
      <c r="G455" s="18">
        <v>0</v>
      </c>
      <c r="H455" s="18">
        <v>17.731300000000001</v>
      </c>
      <c r="I455" s="18">
        <v>0.31049100000000002</v>
      </c>
      <c r="J455" s="18">
        <v>36.7224</v>
      </c>
      <c r="K455" s="18">
        <v>43.848599999999998</v>
      </c>
      <c r="L455" s="18">
        <v>0.36884299999999998</v>
      </c>
      <c r="M455" s="18">
        <v>100</v>
      </c>
      <c r="N455" s="18"/>
      <c r="O455" s="18">
        <v>7.0063E-2</v>
      </c>
      <c r="P455" s="18">
        <v>43.778500000000001</v>
      </c>
      <c r="Q455" s="18">
        <f t="shared" si="51"/>
        <v>99.929936999999995</v>
      </c>
      <c r="R455" s="18"/>
      <c r="S455" s="18">
        <v>1.01834</v>
      </c>
      <c r="T455" s="18">
        <v>0.43608599999999997</v>
      </c>
      <c r="U455" s="18">
        <v>0</v>
      </c>
      <c r="V455" s="18">
        <v>40.629600000000003</v>
      </c>
      <c r="W455" s="18">
        <v>0.31049100000000002</v>
      </c>
      <c r="X455" s="18">
        <v>51.381999999999998</v>
      </c>
      <c r="Y455" s="18">
        <v>6.22349</v>
      </c>
      <c r="Z455" s="18">
        <v>100</v>
      </c>
      <c r="AA455" s="19"/>
      <c r="AB455" s="18">
        <f>IF(Z455="","",Z455-O455)</f>
        <v>99.929936999999995</v>
      </c>
      <c r="AC455" s="18">
        <f t="shared" si="52"/>
        <v>93.706446999999997</v>
      </c>
      <c r="AD455" s="18"/>
      <c r="AE455" s="34">
        <f>IF(M455="","",IF(M455&gt;100,M455, M455+O455))</f>
        <v>100.070063</v>
      </c>
      <c r="AF455" s="37">
        <f>IF(AE455="","",IF(AE455="* * *", Y455, AE455-SUM(S455:X455)))</f>
        <v>6.2935460000000063</v>
      </c>
      <c r="AG455" s="54"/>
      <c r="AH455" s="33"/>
      <c r="AI455" s="34">
        <f>IF(S455="","",IF(AI$6=0, 0, S455/AI$6))</f>
        <v>1.6430419752257782E-2</v>
      </c>
      <c r="AJ455" s="34">
        <f>IF(T455="","",IF(AJ$6=0, 0, T455/AJ$6))</f>
        <v>1.0819677011976211E-2</v>
      </c>
      <c r="AK455" s="34">
        <f>IF(U455="","",IF(AK$6=0, 0, U455/AK$6))</f>
        <v>0</v>
      </c>
      <c r="AL455" s="34">
        <f>IF(V455="","",IF(AL$6=0, 0, V455/AL$6))</f>
        <v>0.28623577718956672</v>
      </c>
      <c r="AM455" s="34">
        <f>IF(W455="","",IF(AM$6=0, 0, W455/AM$6))</f>
        <v>8.7581907676685042E-3</v>
      </c>
      <c r="AN455" s="34">
        <f>IF(X455="","",IF(AN$6=0, 0, X455/AN$6))</f>
        <v>0.91626929921857991</v>
      </c>
      <c r="AO455" s="34">
        <f>IF(Y455="","",IF(AO$6=0, 0, Y455/AO$6))</f>
        <v>0.36592889849256571</v>
      </c>
      <c r="AP455" s="34"/>
      <c r="AQ455" s="34">
        <f>IF(AI455="","",AI455*AI$4)</f>
        <v>3.2860839504515564E-2</v>
      </c>
      <c r="AR455" s="33">
        <f>IF(AJ455="","",AJ455*AJ$4)</f>
        <v>1.0819677011976211E-2</v>
      </c>
      <c r="AS455" s="34">
        <f>IF(AK455="","",AK455*AK$4)</f>
        <v>0</v>
      </c>
      <c r="AT455" s="34">
        <f>IF(AL455="","",AL455*AL$4)</f>
        <v>0.57247155437913344</v>
      </c>
      <c r="AU455" s="34">
        <f>IF(AM455="","",AM455*AM$4)</f>
        <v>8.7581907676685042E-3</v>
      </c>
      <c r="AV455" s="34">
        <f>IF(AN455="","",AN455*AN$4)</f>
        <v>0.91626929921857991</v>
      </c>
      <c r="AW455" s="34">
        <f>IF(AO455="","",AO455*AO$4)</f>
        <v>0.36592889849256571</v>
      </c>
      <c r="AX455" s="34"/>
      <c r="AY455" s="34">
        <f>IF(AQ455="","",AI455*AI$5)</f>
        <v>1.6430419752257782E-2</v>
      </c>
      <c r="AZ455" s="34">
        <f>IF(AR455="","",AJ455*AJ$5)</f>
        <v>1.0819677011976211E-2</v>
      </c>
      <c r="BA455" s="34">
        <f>IF(AS455="","",AK455*AK$5)</f>
        <v>0</v>
      </c>
      <c r="BB455" s="34">
        <f>IF(AT455="","",AL455*AL$5)</f>
        <v>1.4311788859478336</v>
      </c>
      <c r="BC455" s="34">
        <f>IF(AU455="","",AM455*AM$5)</f>
        <v>0</v>
      </c>
      <c r="BD455" s="34">
        <f>IF(AV455="","",AN455*AN$5)</f>
        <v>0.91626929921857991</v>
      </c>
      <c r="BE455" s="34">
        <f>IF(AW455="","",AO455*AO$5)</f>
        <v>0.36592889849256571</v>
      </c>
      <c r="BF455" s="34">
        <f>IF(BE455="","",SUM(AY455:BE455))</f>
        <v>2.7406271804232132</v>
      </c>
      <c r="BG455" s="34"/>
      <c r="BH455" s="34">
        <f>IF(AT455="","",3/AT455)</f>
        <v>5.2404350522771583</v>
      </c>
      <c r="BI455" s="34"/>
      <c r="BJ455" s="34">
        <f>IF(AQ455="","",AQ455*$BH455)</f>
        <v>0.17220509518671734</v>
      </c>
      <c r="BK455" s="34">
        <f>IF(AR455="","",AR455*$BH455)</f>
        <v>5.6699814667877525E-2</v>
      </c>
      <c r="BL455" s="34">
        <f>IF(AS455="","",AS455*$BH455)</f>
        <v>0</v>
      </c>
      <c r="BM455" s="34">
        <f>IF(AT455="","",AT455*$BH455)</f>
        <v>3.0000000000000004</v>
      </c>
      <c r="BN455" s="34">
        <f>IF(AU455="","",AU455*$BH455)</f>
        <v>4.5896729893420224E-2</v>
      </c>
      <c r="BO455" s="34">
        <f>IF(AV455="","",AV455*$BH455)</f>
        <v>4.8016497529504738</v>
      </c>
      <c r="BP455" s="34">
        <f t="shared" si="53"/>
        <v>14.362078741513322</v>
      </c>
      <c r="BQ455" s="34">
        <f>IF(AW455="","",AW455*$BH455)</f>
        <v>1.9176266263016115</v>
      </c>
      <c r="BR455" s="34"/>
      <c r="BS455" s="34">
        <f t="shared" si="54"/>
        <v>5.030554662805069</v>
      </c>
      <c r="BT455" s="34"/>
      <c r="BU455" s="34">
        <f t="shared" si="55"/>
        <v>0.9541032701065798</v>
      </c>
      <c r="BV455" s="34">
        <f t="shared" si="56"/>
        <v>0.9541032701065798</v>
      </c>
      <c r="BW455" s="34">
        <f t="shared" si="57"/>
        <v>1</v>
      </c>
      <c r="BX455" s="34"/>
      <c r="BY455" s="34">
        <f>IF(BV455="","",IF(BQ455=0,0,((BV455/BQ455)*AF455)))</f>
        <v>3.1313148956150081</v>
      </c>
      <c r="BZ455" s="34">
        <f>IF(BY455="","",SUM(S455:X455,BY455))</f>
        <v>96.907831895615004</v>
      </c>
      <c r="CA455" s="18"/>
      <c r="CB455" s="20">
        <v>1.6406E-2</v>
      </c>
      <c r="CC455" s="20">
        <v>9.9710000000000007E-3</v>
      </c>
      <c r="CD455" s="20">
        <v>4.9100999999999999E-2</v>
      </c>
      <c r="CE455" s="20">
        <v>1.2525E-2</v>
      </c>
      <c r="CF455" s="20">
        <v>8.8880000000000001E-3</v>
      </c>
      <c r="CG455" s="20">
        <v>3.0196000000000001E-2</v>
      </c>
      <c r="CH455" s="20"/>
      <c r="CI455" s="21">
        <v>3.6544599999999998</v>
      </c>
      <c r="CJ455" s="21">
        <v>2.8501500000000002</v>
      </c>
      <c r="CK455" s="21">
        <v>-17.164999999999999</v>
      </c>
      <c r="CL455" s="21">
        <v>0.369199</v>
      </c>
      <c r="CM455" s="21">
        <v>3.3007</v>
      </c>
      <c r="CN455" s="21">
        <v>0.34561999999999998</v>
      </c>
      <c r="CO455" s="21"/>
      <c r="CP455" s="20">
        <v>69.209199999999996</v>
      </c>
      <c r="CQ455" s="20">
        <v>54.201599999999999</v>
      </c>
      <c r="CR455" s="20">
        <v>10.856999999999999</v>
      </c>
      <c r="CS455" s="20">
        <v>242.30799999999999</v>
      </c>
      <c r="CT455" s="20"/>
      <c r="CU455" s="22">
        <v>44272.892673611103</v>
      </c>
      <c r="CV455" s="22"/>
    </row>
    <row r="456" spans="1:100" s="17" customFormat="1" x14ac:dyDescent="0.25">
      <c r="A456" s="17" t="s">
        <v>52</v>
      </c>
      <c r="B456" s="17">
        <v>2528</v>
      </c>
      <c r="C456" s="17">
        <v>8</v>
      </c>
      <c r="E456" s="18">
        <v>0.75436000000000003</v>
      </c>
      <c r="F456" s="18">
        <v>0.256353</v>
      </c>
      <c r="G456" s="18">
        <v>0</v>
      </c>
      <c r="H456" s="18">
        <v>17.591100000000001</v>
      </c>
      <c r="I456" s="18">
        <v>0.31760500000000003</v>
      </c>
      <c r="J456" s="18">
        <v>36.6648</v>
      </c>
      <c r="K456" s="18">
        <v>44.0229</v>
      </c>
      <c r="L456" s="18">
        <v>0.39298100000000002</v>
      </c>
      <c r="M456" s="18">
        <v>100</v>
      </c>
      <c r="N456" s="18"/>
      <c r="O456" s="18">
        <v>7.1667999999999996E-2</v>
      </c>
      <c r="P456" s="18">
        <v>43.9512</v>
      </c>
      <c r="Q456" s="18">
        <f t="shared" si="51"/>
        <v>99.928331999999997</v>
      </c>
      <c r="R456" s="18"/>
      <c r="S456" s="18">
        <v>1.0168600000000001</v>
      </c>
      <c r="T456" s="18">
        <v>0.42511100000000002</v>
      </c>
      <c r="U456" s="18">
        <v>0</v>
      </c>
      <c r="V456" s="18">
        <v>40.308199999999999</v>
      </c>
      <c r="W456" s="18">
        <v>0.31760500000000003</v>
      </c>
      <c r="X456" s="18">
        <v>51.301400000000001</v>
      </c>
      <c r="Y456" s="18">
        <v>6.6307700000000001</v>
      </c>
      <c r="Z456" s="18">
        <v>100</v>
      </c>
      <c r="AA456" s="19"/>
      <c r="AB456" s="18">
        <f>IF(Z456="","",Z456-O456)</f>
        <v>99.928331999999997</v>
      </c>
      <c r="AC456" s="18">
        <f t="shared" si="52"/>
        <v>93.297561999999999</v>
      </c>
      <c r="AD456" s="18"/>
      <c r="AE456" s="34">
        <f>IF(M456="","",IF(M456&gt;100,M456, M456+O456))</f>
        <v>100.071668</v>
      </c>
      <c r="AF456" s="37">
        <f>IF(AE456="","",IF(AE456="* * *", Y456, AE456-SUM(S456:X456)))</f>
        <v>6.7024919999999923</v>
      </c>
      <c r="AG456" s="54"/>
      <c r="AH456" s="33"/>
      <c r="AI456" s="34">
        <f>IF(S456="","",IF(AI$6=0, 0, S456/AI$6))</f>
        <v>1.6406540673331943E-2</v>
      </c>
      <c r="AJ456" s="34">
        <f>IF(T456="","",IF(AJ$6=0, 0, T456/AJ$6))</f>
        <v>1.0547377614136247E-2</v>
      </c>
      <c r="AK456" s="34">
        <f>IF(U456="","",IF(AK$6=0, 0, U456/AK$6))</f>
        <v>0</v>
      </c>
      <c r="AL456" s="34">
        <f>IF(V456="","",IF(AL$6=0, 0, V456/AL$6))</f>
        <v>0.28397151224999739</v>
      </c>
      <c r="AM456" s="34">
        <f>IF(W456="","",IF(AM$6=0, 0, W456/AM$6))</f>
        <v>8.958859286631031E-3</v>
      </c>
      <c r="AN456" s="34">
        <f>IF(X456="","",IF(AN$6=0, 0, X456/AN$6))</f>
        <v>0.91483200005706389</v>
      </c>
      <c r="AO456" s="34">
        <f>IF(Y456="","",IF(AO$6=0, 0, Y456/AO$6))</f>
        <v>0.38987615666732817</v>
      </c>
      <c r="AP456" s="34"/>
      <c r="AQ456" s="34">
        <f>IF(AI456="","",AI456*AI$4)</f>
        <v>3.2813081346663886E-2</v>
      </c>
      <c r="AR456" s="33">
        <f>IF(AJ456="","",AJ456*AJ$4)</f>
        <v>1.0547377614136247E-2</v>
      </c>
      <c r="AS456" s="34">
        <f>IF(AK456="","",AK456*AK$4)</f>
        <v>0</v>
      </c>
      <c r="AT456" s="34">
        <f>IF(AL456="","",AL456*AL$4)</f>
        <v>0.56794302449999479</v>
      </c>
      <c r="AU456" s="34">
        <f>IF(AM456="","",AM456*AM$4)</f>
        <v>8.958859286631031E-3</v>
      </c>
      <c r="AV456" s="34">
        <f>IF(AN456="","",AN456*AN$4)</f>
        <v>0.91483200005706389</v>
      </c>
      <c r="AW456" s="34">
        <f>IF(AO456="","",AO456*AO$4)</f>
        <v>0.38987615666732817</v>
      </c>
      <c r="AX456" s="34"/>
      <c r="AY456" s="34">
        <f>IF(AQ456="","",AI456*AI$5)</f>
        <v>1.6406540673331943E-2</v>
      </c>
      <c r="AZ456" s="34">
        <f>IF(AR456="","",AJ456*AJ$5)</f>
        <v>1.0547377614136247E-2</v>
      </c>
      <c r="BA456" s="34">
        <f>IF(AS456="","",AK456*AK$5)</f>
        <v>0</v>
      </c>
      <c r="BB456" s="34">
        <f>IF(AT456="","",AL456*AL$5)</f>
        <v>1.4198575612499869</v>
      </c>
      <c r="BC456" s="34">
        <f>IF(AU456="","",AM456*AM$5)</f>
        <v>0</v>
      </c>
      <c r="BD456" s="34">
        <f>IF(AV456="","",AN456*AN$5)</f>
        <v>0.91483200005706389</v>
      </c>
      <c r="BE456" s="34">
        <f>IF(AW456="","",AO456*AO$5)</f>
        <v>0.38987615666732817</v>
      </c>
      <c r="BF456" s="34">
        <f>IF(BE456="","",SUM(AY456:BE456))</f>
        <v>2.7515196362618473</v>
      </c>
      <c r="BG456" s="34"/>
      <c r="BH456" s="34">
        <f>IF(AT456="","",3/AT456)</f>
        <v>5.2822199949389947</v>
      </c>
      <c r="BI456" s="34"/>
      <c r="BJ456" s="34">
        <f>IF(AQ456="","",AQ456*$BH456)</f>
        <v>0.17332591438490774</v>
      </c>
      <c r="BK456" s="34">
        <f>IF(AR456="","",AR456*$BH456)</f>
        <v>5.5713568927562435E-2</v>
      </c>
      <c r="BL456" s="34">
        <f>IF(AS456="","",AS456*$BH456)</f>
        <v>0</v>
      </c>
      <c r="BM456" s="34">
        <f>IF(AT456="","",AT456*$BH456)</f>
        <v>3</v>
      </c>
      <c r="BN456" s="34">
        <f>IF(AU456="","",AU456*$BH456)</f>
        <v>4.7322665655687331E-2</v>
      </c>
      <c r="BO456" s="34">
        <f>IF(AV456="","",AV456*$BH456)</f>
        <v>4.8323438827114549</v>
      </c>
      <c r="BP456" s="34">
        <f t="shared" si="53"/>
        <v>14.534132039129599</v>
      </c>
      <c r="BQ456" s="34">
        <f>IF(AW456="","",AW456*$BH456)</f>
        <v>2.0594116302981291</v>
      </c>
      <c r="BR456" s="34"/>
      <c r="BS456" s="34">
        <f t="shared" si="54"/>
        <v>5.0613833660239251</v>
      </c>
      <c r="BT456" s="34"/>
      <c r="BU456" s="34">
        <f t="shared" si="55"/>
        <v>0.95267733434431268</v>
      </c>
      <c r="BV456" s="34">
        <f t="shared" si="56"/>
        <v>0.95267733434431268</v>
      </c>
      <c r="BW456" s="34">
        <f t="shared" si="57"/>
        <v>1</v>
      </c>
      <c r="BX456" s="34"/>
      <c r="BY456" s="34">
        <f>IF(BV456="","",IF(BQ456=0,0,((BV456/BQ456)*AF456)))</f>
        <v>3.100551690630061</v>
      </c>
      <c r="BZ456" s="34">
        <f>IF(BY456="","",SUM(S456:X456,BY456))</f>
        <v>96.469727690630066</v>
      </c>
      <c r="CA456" s="18"/>
      <c r="CB456" s="20">
        <v>1.5962E-2</v>
      </c>
      <c r="CC456" s="20">
        <v>9.8410000000000008E-3</v>
      </c>
      <c r="CD456" s="20">
        <v>4.9584999999999997E-2</v>
      </c>
      <c r="CE456" s="20">
        <v>1.325E-2</v>
      </c>
      <c r="CF456" s="20">
        <v>8.8280000000000008E-3</v>
      </c>
      <c r="CG456" s="20">
        <v>3.0290000000000001E-2</v>
      </c>
      <c r="CH456" s="20"/>
      <c r="CI456" s="21">
        <v>3.64385</v>
      </c>
      <c r="CJ456" s="21">
        <v>2.8871600000000002</v>
      </c>
      <c r="CK456" s="21">
        <v>-17.96</v>
      </c>
      <c r="CL456" s="21">
        <v>0.371002</v>
      </c>
      <c r="CM456" s="21">
        <v>3.2516099999999999</v>
      </c>
      <c r="CN456" s="21">
        <v>0.34600199999999998</v>
      </c>
      <c r="CO456" s="21"/>
      <c r="CP456" s="20">
        <v>69.196799999999996</v>
      </c>
      <c r="CQ456" s="20">
        <v>54.163800000000002</v>
      </c>
      <c r="CR456" s="20">
        <v>10.856999999999999</v>
      </c>
      <c r="CS456" s="20">
        <v>282.08999999999997</v>
      </c>
      <c r="CT456" s="20"/>
      <c r="CU456" s="22">
        <v>44272.894479166702</v>
      </c>
      <c r="CV456" s="22"/>
    </row>
    <row r="457" spans="1:100" s="17" customFormat="1" x14ac:dyDescent="0.25">
      <c r="A457" s="17" t="s">
        <v>52</v>
      </c>
      <c r="B457" s="17">
        <v>2529</v>
      </c>
      <c r="C457" s="17">
        <v>9</v>
      </c>
      <c r="E457" s="18">
        <v>0.69719500000000001</v>
      </c>
      <c r="F457" s="18">
        <v>0.256185</v>
      </c>
      <c r="G457" s="18">
        <v>0</v>
      </c>
      <c r="H457" s="18">
        <v>17.601199999999999</v>
      </c>
      <c r="I457" s="18">
        <v>0.30322199999999999</v>
      </c>
      <c r="J457" s="18">
        <v>36.682600000000001</v>
      </c>
      <c r="K457" s="18">
        <v>44.064</v>
      </c>
      <c r="L457" s="18">
        <v>0.39555499999999999</v>
      </c>
      <c r="M457" s="18">
        <v>100</v>
      </c>
      <c r="N457" s="18"/>
      <c r="O457" s="18">
        <v>6.8421999999999997E-2</v>
      </c>
      <c r="P457" s="18">
        <v>43.995600000000003</v>
      </c>
      <c r="Q457" s="18">
        <f t="shared" si="51"/>
        <v>99.931578000000002</v>
      </c>
      <c r="R457" s="18"/>
      <c r="S457" s="18">
        <v>0.93980300000000006</v>
      </c>
      <c r="T457" s="18">
        <v>0.42483199999999999</v>
      </c>
      <c r="U457" s="18">
        <v>0</v>
      </c>
      <c r="V457" s="18">
        <v>40.331499999999998</v>
      </c>
      <c r="W457" s="18">
        <v>0.30322199999999999</v>
      </c>
      <c r="X457" s="18">
        <v>51.3264</v>
      </c>
      <c r="Y457" s="18">
        <v>6.6742100000000004</v>
      </c>
      <c r="Z457" s="18">
        <v>100</v>
      </c>
      <c r="AA457" s="19"/>
      <c r="AB457" s="18">
        <f>IF(Z457="","",Z457-O457)</f>
        <v>99.931578000000002</v>
      </c>
      <c r="AC457" s="18">
        <f t="shared" si="52"/>
        <v>93.257368</v>
      </c>
      <c r="AD457" s="18"/>
      <c r="AE457" s="34">
        <f>IF(M457="","",IF(M457&gt;100,M457, M457+O457))</f>
        <v>100.068422</v>
      </c>
      <c r="AF457" s="37">
        <f>IF(AE457="","",IF(AE457="* * *", Y457, AE457-SUM(S457:X457)))</f>
        <v>6.7426650000000024</v>
      </c>
      <c r="AG457" s="54"/>
      <c r="AH457" s="33"/>
      <c r="AI457" s="34">
        <f>IF(S457="","",IF(AI$6=0, 0, S457/AI$6))</f>
        <v>1.516326352144777E-2</v>
      </c>
      <c r="AJ457" s="34">
        <f>IF(T457="","",IF(AJ$6=0, 0, T457/AJ$6))</f>
        <v>1.054045537887453E-2</v>
      </c>
      <c r="AK457" s="34">
        <f>IF(U457="","",IF(AK$6=0, 0, U457/AK$6))</f>
        <v>0</v>
      </c>
      <c r="AL457" s="34">
        <f>IF(V457="","",IF(AL$6=0, 0, V457/AL$6))</f>
        <v>0.2841356608906071</v>
      </c>
      <c r="AM457" s="34">
        <f>IF(W457="","",IF(AM$6=0, 0, W457/AM$6))</f>
        <v>8.5531500782759541E-3</v>
      </c>
      <c r="AN457" s="34">
        <f>IF(X457="","",IF(AN$6=0, 0, X457/AN$6))</f>
        <v>0.91527781245207507</v>
      </c>
      <c r="AO457" s="34">
        <f>IF(Y457="","",IF(AO$6=0, 0, Y457/AO$6))</f>
        <v>0.39243034271896754</v>
      </c>
      <c r="AP457" s="34"/>
      <c r="AQ457" s="34">
        <f>IF(AI457="","",AI457*AI$4)</f>
        <v>3.032652704289554E-2</v>
      </c>
      <c r="AR457" s="33">
        <f>IF(AJ457="","",AJ457*AJ$4)</f>
        <v>1.054045537887453E-2</v>
      </c>
      <c r="AS457" s="34">
        <f>IF(AK457="","",AK457*AK$4)</f>
        <v>0</v>
      </c>
      <c r="AT457" s="34">
        <f>IF(AL457="","",AL457*AL$4)</f>
        <v>0.5682713217812142</v>
      </c>
      <c r="AU457" s="34">
        <f>IF(AM457="","",AM457*AM$4)</f>
        <v>8.5531500782759541E-3</v>
      </c>
      <c r="AV457" s="34">
        <f>IF(AN457="","",AN457*AN$4)</f>
        <v>0.91527781245207507</v>
      </c>
      <c r="AW457" s="34">
        <f>IF(AO457="","",AO457*AO$4)</f>
        <v>0.39243034271896754</v>
      </c>
      <c r="AX457" s="34"/>
      <c r="AY457" s="34">
        <f>IF(AQ457="","",AI457*AI$5)</f>
        <v>1.516326352144777E-2</v>
      </c>
      <c r="AZ457" s="34">
        <f>IF(AR457="","",AJ457*AJ$5)</f>
        <v>1.054045537887453E-2</v>
      </c>
      <c r="BA457" s="34">
        <f>IF(AS457="","",AK457*AK$5)</f>
        <v>0</v>
      </c>
      <c r="BB457" s="34">
        <f>IF(AT457="","",AL457*AL$5)</f>
        <v>1.4206783044530356</v>
      </c>
      <c r="BC457" s="34">
        <f>IF(AU457="","",AM457*AM$5)</f>
        <v>0</v>
      </c>
      <c r="BD457" s="34">
        <f>IF(AV457="","",AN457*AN$5)</f>
        <v>0.91527781245207507</v>
      </c>
      <c r="BE457" s="34">
        <f>IF(AW457="","",AO457*AO$5)</f>
        <v>0.39243034271896754</v>
      </c>
      <c r="BF457" s="34">
        <f>IF(BE457="","",SUM(AY457:BE457))</f>
        <v>2.7540901785244003</v>
      </c>
      <c r="BG457" s="34"/>
      <c r="BH457" s="34">
        <f>IF(AT457="","",3/AT457)</f>
        <v>5.2791683919517007</v>
      </c>
      <c r="BI457" s="34"/>
      <c r="BJ457" s="34">
        <f>IF(AQ457="","",AQ457*$BH457)</f>
        <v>0.16009884300252261</v>
      </c>
      <c r="BK457" s="34">
        <f>IF(AR457="","",AR457*$BH457)</f>
        <v>5.5644838872931708E-2</v>
      </c>
      <c r="BL457" s="34">
        <f>IF(AS457="","",AS457*$BH457)</f>
        <v>0</v>
      </c>
      <c r="BM457" s="34">
        <f>IF(AT457="","",AT457*$BH457)</f>
        <v>3</v>
      </c>
      <c r="BN457" s="34">
        <f>IF(AU457="","",AU457*$BH457)</f>
        <v>4.5153519544853631E-2</v>
      </c>
      <c r="BO457" s="34">
        <f>IF(AV457="","",AV457*$BH457)</f>
        <v>4.8319056973516918</v>
      </c>
      <c r="BP457" s="34">
        <f t="shared" si="53"/>
        <v>14.539305819050631</v>
      </c>
      <c r="BQ457" s="34">
        <f>IF(AW457="","",AW457*$BH457)</f>
        <v>2.0717058613247468</v>
      </c>
      <c r="BR457" s="34"/>
      <c r="BS457" s="34">
        <f t="shared" si="54"/>
        <v>5.0476493792271464</v>
      </c>
      <c r="BT457" s="34"/>
      <c r="BU457" s="34">
        <f t="shared" si="55"/>
        <v>0.95484648045514642</v>
      </c>
      <c r="BV457" s="34">
        <f t="shared" si="56"/>
        <v>0.95484648045514642</v>
      </c>
      <c r="BW457" s="34">
        <f t="shared" si="57"/>
        <v>1</v>
      </c>
      <c r="BX457" s="34"/>
      <c r="BY457" s="34">
        <f>IF(BV457="","",IF(BQ457=0,0,((BV457/BQ457)*AF457)))</f>
        <v>3.1076853448786435</v>
      </c>
      <c r="BZ457" s="34">
        <f>IF(BY457="","",SUM(S457:X457,BY457))</f>
        <v>96.433442344878642</v>
      </c>
      <c r="CA457" s="18"/>
      <c r="CB457" s="20">
        <v>1.6133000000000002E-2</v>
      </c>
      <c r="CC457" s="20">
        <v>9.9559999999999996E-3</v>
      </c>
      <c r="CD457" s="20">
        <v>4.9602E-2</v>
      </c>
      <c r="CE457" s="20">
        <v>1.2222E-2</v>
      </c>
      <c r="CF457" s="20">
        <v>8.8690000000000001E-3</v>
      </c>
      <c r="CG457" s="20">
        <v>3.0244E-2</v>
      </c>
      <c r="CH457" s="20"/>
      <c r="CI457" s="21">
        <v>3.8203499999999999</v>
      </c>
      <c r="CJ457" s="21">
        <v>2.9013900000000001</v>
      </c>
      <c r="CK457" s="21">
        <v>-14.281000000000001</v>
      </c>
      <c r="CL457" s="21">
        <v>0.37058200000000002</v>
      </c>
      <c r="CM457" s="21">
        <v>3.3468300000000002</v>
      </c>
      <c r="CN457" s="21">
        <v>0.34587299999999999</v>
      </c>
      <c r="CO457" s="21"/>
      <c r="CP457" s="20">
        <v>69.184399999999997</v>
      </c>
      <c r="CQ457" s="20">
        <v>54.125999999999998</v>
      </c>
      <c r="CR457" s="20">
        <v>10.8565</v>
      </c>
      <c r="CS457" s="20">
        <v>321.87099999999998</v>
      </c>
      <c r="CT457" s="20"/>
      <c r="CU457" s="22">
        <v>44272.896296296298</v>
      </c>
      <c r="CV457" s="22"/>
    </row>
    <row r="458" spans="1:100" s="17" customFormat="1" x14ac:dyDescent="0.25">
      <c r="A458" s="17" t="s">
        <v>52</v>
      </c>
      <c r="B458" s="17">
        <v>2530</v>
      </c>
      <c r="C458" s="17">
        <v>10</v>
      </c>
      <c r="E458" s="18">
        <v>0.68051200000000001</v>
      </c>
      <c r="F458" s="18">
        <v>0.25382900000000003</v>
      </c>
      <c r="G458" s="18">
        <v>0</v>
      </c>
      <c r="H458" s="18">
        <v>17.622800000000002</v>
      </c>
      <c r="I458" s="18">
        <v>0.33289099999999999</v>
      </c>
      <c r="J458" s="18">
        <v>37.052300000000002</v>
      </c>
      <c r="K458" s="18">
        <v>43.695900000000002</v>
      </c>
      <c r="L458" s="18">
        <v>0.36177300000000001</v>
      </c>
      <c r="M458" s="18">
        <v>100</v>
      </c>
      <c r="N458" s="18"/>
      <c r="O458" s="18">
        <v>7.5117000000000003E-2</v>
      </c>
      <c r="P458" s="18">
        <v>43.620800000000003</v>
      </c>
      <c r="Q458" s="18">
        <f t="shared" si="51"/>
        <v>99.924882999999994</v>
      </c>
      <c r="R458" s="18"/>
      <c r="S458" s="18">
        <v>0.91731399999999996</v>
      </c>
      <c r="T458" s="18">
        <v>0.42092499999999999</v>
      </c>
      <c r="U458" s="18">
        <v>0</v>
      </c>
      <c r="V458" s="18">
        <v>40.381</v>
      </c>
      <c r="W458" s="18">
        <v>0.33289099999999999</v>
      </c>
      <c r="X458" s="18">
        <v>51.843600000000002</v>
      </c>
      <c r="Y458" s="18">
        <v>6.1042100000000001</v>
      </c>
      <c r="Z458" s="18">
        <v>100</v>
      </c>
      <c r="AA458" s="19"/>
      <c r="AB458" s="18">
        <f>IF(Z458="","",Z458-O458)</f>
        <v>99.924882999999994</v>
      </c>
      <c r="AC458" s="18">
        <f t="shared" si="52"/>
        <v>93.820672999999999</v>
      </c>
      <c r="AD458" s="18"/>
      <c r="AE458" s="34">
        <f>IF(M458="","",IF(M458&gt;100,M458, M458+O458))</f>
        <v>100.07511700000001</v>
      </c>
      <c r="AF458" s="37">
        <f>IF(AE458="","",IF(AE458="* * *", Y458, AE458-SUM(S458:X458)))</f>
        <v>6.1793870000000055</v>
      </c>
      <c r="AG458" s="54"/>
      <c r="AH458" s="33"/>
      <c r="AI458" s="34">
        <f>IF(S458="","",IF(AI$6=0, 0, S458/AI$6))</f>
        <v>1.480041446336449E-2</v>
      </c>
      <c r="AJ458" s="34">
        <f>IF(T458="","",IF(AJ$6=0, 0, T458/AJ$6))</f>
        <v>1.044351927433141E-2</v>
      </c>
      <c r="AK458" s="34">
        <f>IF(U458="","",IF(AK$6=0, 0, U458/AK$6))</f>
        <v>0</v>
      </c>
      <c r="AL458" s="34">
        <f>IF(V458="","",IF(AL$6=0, 0, V458/AL$6))</f>
        <v>0.28448438868932735</v>
      </c>
      <c r="AM458" s="34">
        <f>IF(W458="","",IF(AM$6=0, 0, W458/AM$6))</f>
        <v>9.3900399136848927E-3</v>
      </c>
      <c r="AN458" s="34">
        <f>IF(X458="","",IF(AN$6=0, 0, X458/AN$6))</f>
        <v>0.92450077928006646</v>
      </c>
      <c r="AO458" s="34">
        <f>IF(Y458="","",IF(AO$6=0, 0, Y458/AO$6))</f>
        <v>0.35891547049441785</v>
      </c>
      <c r="AP458" s="34"/>
      <c r="AQ458" s="34">
        <f>IF(AI458="","",AI458*AI$4)</f>
        <v>2.9600828926728981E-2</v>
      </c>
      <c r="AR458" s="33">
        <f>IF(AJ458="","",AJ458*AJ$4)</f>
        <v>1.044351927433141E-2</v>
      </c>
      <c r="AS458" s="34">
        <f>IF(AK458="","",AK458*AK$4)</f>
        <v>0</v>
      </c>
      <c r="AT458" s="34">
        <f>IF(AL458="","",AL458*AL$4)</f>
        <v>0.5689687773786547</v>
      </c>
      <c r="AU458" s="34">
        <f>IF(AM458="","",AM458*AM$4)</f>
        <v>9.3900399136848927E-3</v>
      </c>
      <c r="AV458" s="34">
        <f>IF(AN458="","",AN458*AN$4)</f>
        <v>0.92450077928006646</v>
      </c>
      <c r="AW458" s="34">
        <f>IF(AO458="","",AO458*AO$4)</f>
        <v>0.35891547049441785</v>
      </c>
      <c r="AX458" s="34"/>
      <c r="AY458" s="34">
        <f>IF(AQ458="","",AI458*AI$5)</f>
        <v>1.480041446336449E-2</v>
      </c>
      <c r="AZ458" s="34">
        <f>IF(AR458="","",AJ458*AJ$5)</f>
        <v>1.044351927433141E-2</v>
      </c>
      <c r="BA458" s="34">
        <f>IF(AS458="","",AK458*AK$5)</f>
        <v>0</v>
      </c>
      <c r="BB458" s="34">
        <f>IF(AT458="","",AL458*AL$5)</f>
        <v>1.4224219434466367</v>
      </c>
      <c r="BC458" s="34">
        <f>IF(AU458="","",AM458*AM$5)</f>
        <v>0</v>
      </c>
      <c r="BD458" s="34">
        <f>IF(AV458="","",AN458*AN$5)</f>
        <v>0.92450077928006646</v>
      </c>
      <c r="BE458" s="34">
        <f>IF(AW458="","",AO458*AO$5)</f>
        <v>0.35891547049441785</v>
      </c>
      <c r="BF458" s="34">
        <f>IF(BE458="","",SUM(AY458:BE458))</f>
        <v>2.731082126958817</v>
      </c>
      <c r="BG458" s="34"/>
      <c r="BH458" s="34">
        <f>IF(AT458="","",3/AT458)</f>
        <v>5.2726970604987491</v>
      </c>
      <c r="BI458" s="34"/>
      <c r="BJ458" s="34">
        <f>IF(AQ458="","",AQ458*$BH458)</f>
        <v>0.15607620367029024</v>
      </c>
      <c r="BK458" s="34">
        <f>IF(AR458="","",AR458*$BH458)</f>
        <v>5.5065513379029256E-2</v>
      </c>
      <c r="BL458" s="34">
        <f>IF(AS458="","",AS458*$BH458)</f>
        <v>0</v>
      </c>
      <c r="BM458" s="34">
        <f>IF(AT458="","",AT458*$BH458)</f>
        <v>3</v>
      </c>
      <c r="BN458" s="34">
        <f>IF(AU458="","",AU458*$BH458)</f>
        <v>4.951083585085226E-2</v>
      </c>
      <c r="BO458" s="34">
        <f>IF(AV458="","",AV458*$BH458)</f>
        <v>4.8746125413388093</v>
      </c>
      <c r="BP458" s="34">
        <f t="shared" si="53"/>
        <v>14.400168702796426</v>
      </c>
      <c r="BQ458" s="34">
        <f>IF(AW458="","",AW458*$BH458)</f>
        <v>1.8924525462434425</v>
      </c>
      <c r="BR458" s="34"/>
      <c r="BS458" s="34">
        <f t="shared" si="54"/>
        <v>5.0857542583881283</v>
      </c>
      <c r="BT458" s="34"/>
      <c r="BU458" s="34">
        <f t="shared" si="55"/>
        <v>0.95048916414914775</v>
      </c>
      <c r="BV458" s="34">
        <f t="shared" si="56"/>
        <v>0.95048916414914775</v>
      </c>
      <c r="BW458" s="34">
        <f t="shared" si="57"/>
        <v>1</v>
      </c>
      <c r="BX458" s="34"/>
      <c r="BY458" s="34">
        <f>IF(BV458="","",IF(BQ458=0,0,((BV458/BQ458)*AF458)))</f>
        <v>3.1036130317999335</v>
      </c>
      <c r="BZ458" s="34">
        <f>IF(BY458="","",SUM(S458:X458,BY458))</f>
        <v>96.999343031799938</v>
      </c>
      <c r="CA458" s="18"/>
      <c r="CB458" s="20">
        <v>1.6403999999999998E-2</v>
      </c>
      <c r="CC458" s="20">
        <v>9.9159999999999995E-3</v>
      </c>
      <c r="CD458" s="20">
        <v>4.9017999999999999E-2</v>
      </c>
      <c r="CE458" s="20">
        <v>1.2571000000000001E-2</v>
      </c>
      <c r="CF458" s="20">
        <v>8.6370000000000006E-3</v>
      </c>
      <c r="CG458" s="20">
        <v>2.9590999999999999E-2</v>
      </c>
      <c r="CH458" s="20"/>
      <c r="CI458" s="21">
        <v>3.8848699999999998</v>
      </c>
      <c r="CJ458" s="21">
        <v>2.9148200000000002</v>
      </c>
      <c r="CK458" s="21">
        <v>-22.899000000000001</v>
      </c>
      <c r="CL458" s="21">
        <v>0.37028100000000003</v>
      </c>
      <c r="CM458" s="21">
        <v>3.1465000000000001</v>
      </c>
      <c r="CN458" s="21">
        <v>0.34390599999999999</v>
      </c>
      <c r="CO458" s="21"/>
      <c r="CP458" s="20">
        <v>69.171899999999994</v>
      </c>
      <c r="CQ458" s="20">
        <v>54.088099999999997</v>
      </c>
      <c r="CR458" s="20">
        <v>10.8565</v>
      </c>
      <c r="CS458" s="20">
        <v>361.779</v>
      </c>
      <c r="CT458" s="20"/>
      <c r="CU458" s="22">
        <v>44272.898113425901</v>
      </c>
      <c r="CV458" s="22"/>
    </row>
    <row r="459" spans="1:100" s="17" customFormat="1" x14ac:dyDescent="0.25">
      <c r="A459" s="17" t="s">
        <v>52</v>
      </c>
      <c r="B459" s="17">
        <v>2531</v>
      </c>
      <c r="C459" s="17">
        <v>11</v>
      </c>
      <c r="E459" s="18">
        <v>0.70530599999999999</v>
      </c>
      <c r="F459" s="18">
        <v>0.26325100000000001</v>
      </c>
      <c r="G459" s="18">
        <v>0</v>
      </c>
      <c r="H459" s="18">
        <v>17.707699999999999</v>
      </c>
      <c r="I459" s="18">
        <v>0.34703899999999999</v>
      </c>
      <c r="J459" s="18">
        <v>37.1524</v>
      </c>
      <c r="K459" s="18">
        <v>43.4861</v>
      </c>
      <c r="L459" s="18">
        <v>0.33819900000000003</v>
      </c>
      <c r="M459" s="18">
        <v>100</v>
      </c>
      <c r="N459" s="18"/>
      <c r="O459" s="18">
        <v>7.8310000000000005E-2</v>
      </c>
      <c r="P459" s="18">
        <v>43.407800000000002</v>
      </c>
      <c r="Q459" s="18">
        <f t="shared" si="51"/>
        <v>99.921689999999998</v>
      </c>
      <c r="R459" s="18"/>
      <c r="S459" s="18">
        <v>0.95073700000000005</v>
      </c>
      <c r="T459" s="18">
        <v>0.43654900000000002</v>
      </c>
      <c r="U459" s="18">
        <v>0</v>
      </c>
      <c r="V459" s="18">
        <v>40.575600000000001</v>
      </c>
      <c r="W459" s="18">
        <v>0.34703899999999999</v>
      </c>
      <c r="X459" s="18">
        <v>51.983699999999999</v>
      </c>
      <c r="Y459" s="18">
        <v>5.7064399999999997</v>
      </c>
      <c r="Z459" s="18">
        <v>100</v>
      </c>
      <c r="AA459" s="19"/>
      <c r="AB459" s="18">
        <f>IF(Z459="","",Z459-O459)</f>
        <v>99.921689999999998</v>
      </c>
      <c r="AC459" s="18">
        <f t="shared" si="52"/>
        <v>94.215249999999997</v>
      </c>
      <c r="AD459" s="18"/>
      <c r="AE459" s="34">
        <f>IF(M459="","",IF(M459&gt;100,M459, M459+O459))</f>
        <v>100.07831</v>
      </c>
      <c r="AF459" s="37">
        <f>IF(AE459="","",IF(AE459="* * *", Y459, AE459-SUM(S459:X459)))</f>
        <v>5.7846849999999961</v>
      </c>
      <c r="AG459" s="54"/>
      <c r="AH459" s="33"/>
      <c r="AI459" s="34">
        <f>IF(S459="","",IF(AI$6=0, 0, S459/AI$6))</f>
        <v>1.5339678284268818E-2</v>
      </c>
      <c r="AJ459" s="34">
        <f>IF(T459="","",IF(AJ$6=0, 0, T459/AJ$6))</f>
        <v>1.0831164448987594E-2</v>
      </c>
      <c r="AK459" s="34">
        <f>IF(U459="","",IF(AK$6=0, 0, U459/AK$6))</f>
        <v>0</v>
      </c>
      <c r="AL459" s="34">
        <f>IF(V459="","",IF(AL$6=0, 0, V459/AL$6))</f>
        <v>0.28585534686369013</v>
      </c>
      <c r="AM459" s="34">
        <f>IF(W459="","",IF(AM$6=0, 0, W459/AM$6))</f>
        <v>9.7891203475170292E-3</v>
      </c>
      <c r="AN459" s="34">
        <f>IF(X459="","",IF(AN$6=0, 0, X459/AN$6))</f>
        <v>0.92699911194170903</v>
      </c>
      <c r="AO459" s="34">
        <f>IF(Y459="","",IF(AO$6=0, 0, Y459/AO$6))</f>
        <v>0.33552738150361239</v>
      </c>
      <c r="AP459" s="34"/>
      <c r="AQ459" s="34">
        <f>IF(AI459="","",AI459*AI$4)</f>
        <v>3.0679356568537635E-2</v>
      </c>
      <c r="AR459" s="33">
        <f>IF(AJ459="","",AJ459*AJ$4)</f>
        <v>1.0831164448987594E-2</v>
      </c>
      <c r="AS459" s="34">
        <f>IF(AK459="","",AK459*AK$4)</f>
        <v>0</v>
      </c>
      <c r="AT459" s="34">
        <f>IF(AL459="","",AL459*AL$4)</f>
        <v>0.57171069372738026</v>
      </c>
      <c r="AU459" s="34">
        <f>IF(AM459="","",AM459*AM$4)</f>
        <v>9.7891203475170292E-3</v>
      </c>
      <c r="AV459" s="34">
        <f>IF(AN459="","",AN459*AN$4)</f>
        <v>0.92699911194170903</v>
      </c>
      <c r="AW459" s="34">
        <f>IF(AO459="","",AO459*AO$4)</f>
        <v>0.33552738150361239</v>
      </c>
      <c r="AX459" s="34"/>
      <c r="AY459" s="34">
        <f>IF(AQ459="","",AI459*AI$5)</f>
        <v>1.5339678284268818E-2</v>
      </c>
      <c r="AZ459" s="34">
        <f>IF(AR459="","",AJ459*AJ$5)</f>
        <v>1.0831164448987594E-2</v>
      </c>
      <c r="BA459" s="34">
        <f>IF(AS459="","",AK459*AK$5)</f>
        <v>0</v>
      </c>
      <c r="BB459" s="34">
        <f>IF(AT459="","",AL459*AL$5)</f>
        <v>1.4292767343184507</v>
      </c>
      <c r="BC459" s="34">
        <f>IF(AU459="","",AM459*AM$5)</f>
        <v>0</v>
      </c>
      <c r="BD459" s="34">
        <f>IF(AV459="","",AN459*AN$5)</f>
        <v>0.92699911194170903</v>
      </c>
      <c r="BE459" s="34">
        <f>IF(AW459="","",AO459*AO$5)</f>
        <v>0.33552738150361239</v>
      </c>
      <c r="BF459" s="34">
        <f>IF(BE459="","",SUM(AY459:BE459))</f>
        <v>2.7179740704970285</v>
      </c>
      <c r="BG459" s="34"/>
      <c r="BH459" s="34">
        <f>IF(AT459="","",3/AT459)</f>
        <v>5.2474092804542627</v>
      </c>
      <c r="BI459" s="34"/>
      <c r="BJ459" s="34">
        <f>IF(AQ459="","",AQ459*$BH459)</f>
        <v>0.16098714037610984</v>
      </c>
      <c r="BK459" s="34">
        <f>IF(AR459="","",AR459*$BH459)</f>
        <v>5.6835552847743782E-2</v>
      </c>
      <c r="BL459" s="34">
        <f>IF(AS459="","",AS459*$BH459)</f>
        <v>0</v>
      </c>
      <c r="BM459" s="34">
        <f>IF(AT459="","",AT459*$BH459)</f>
        <v>3</v>
      </c>
      <c r="BN459" s="34">
        <f>IF(AU459="","",AU459*$BH459)</f>
        <v>5.1367520959044517E-2</v>
      </c>
      <c r="BO459" s="34">
        <f>IF(AV459="","",AV459*$BH459)</f>
        <v>4.8643437429757839</v>
      </c>
      <c r="BP459" s="34">
        <f t="shared" si="53"/>
        <v>14.262322361560155</v>
      </c>
      <c r="BQ459" s="34">
        <f>IF(AW459="","",AW459*$BH459)</f>
        <v>1.7606494955485736</v>
      </c>
      <c r="BR459" s="34"/>
      <c r="BS459" s="34">
        <f t="shared" si="54"/>
        <v>5.0821664361996373</v>
      </c>
      <c r="BT459" s="34"/>
      <c r="BU459" s="34">
        <f t="shared" si="55"/>
        <v>0.94863247904095549</v>
      </c>
      <c r="BV459" s="34">
        <f t="shared" si="56"/>
        <v>0.94863247904095549</v>
      </c>
      <c r="BW459" s="34">
        <f t="shared" si="57"/>
        <v>1</v>
      </c>
      <c r="BX459" s="34"/>
      <c r="BY459" s="34">
        <f>IF(BV459="","",IF(BQ459=0,0,((BV459/BQ459)*AF459)))</f>
        <v>3.1167703088519882</v>
      </c>
      <c r="BZ459" s="34">
        <f>IF(BY459="","",SUM(S459:X459,BY459))</f>
        <v>97.410395308851989</v>
      </c>
      <c r="CA459" s="18"/>
      <c r="CB459" s="20">
        <v>1.5793999999999999E-2</v>
      </c>
      <c r="CC459" s="20">
        <v>1.0049000000000001E-2</v>
      </c>
      <c r="CD459" s="20">
        <v>4.9664E-2</v>
      </c>
      <c r="CE459" s="20">
        <v>1.3646E-2</v>
      </c>
      <c r="CF459" s="20">
        <v>8.6320000000000008E-3</v>
      </c>
      <c r="CG459" s="20">
        <v>3.0501E-2</v>
      </c>
      <c r="CH459" s="20"/>
      <c r="CI459" s="21">
        <v>3.78</v>
      </c>
      <c r="CJ459" s="21">
        <v>2.8562500000000002</v>
      </c>
      <c r="CK459" s="21">
        <v>-18.891999999999999</v>
      </c>
      <c r="CL459" s="21">
        <v>0.36957099999999998</v>
      </c>
      <c r="CM459" s="21">
        <v>3.06934</v>
      </c>
      <c r="CN459" s="21">
        <v>0.34350599999999998</v>
      </c>
      <c r="CO459" s="21"/>
      <c r="CP459" s="20">
        <v>69.159499999999994</v>
      </c>
      <c r="CQ459" s="20">
        <v>54.050199999999997</v>
      </c>
      <c r="CR459" s="20">
        <v>10.856</v>
      </c>
      <c r="CS459" s="20">
        <v>401.65499999999997</v>
      </c>
      <c r="CT459" s="20"/>
      <c r="CU459" s="22">
        <v>44272.899942129603</v>
      </c>
      <c r="CV459" s="22"/>
    </row>
    <row r="460" spans="1:100" s="17" customFormat="1" x14ac:dyDescent="0.25">
      <c r="A460" s="17" t="s">
        <v>52</v>
      </c>
      <c r="B460" s="17">
        <v>2532</v>
      </c>
      <c r="C460" s="17">
        <v>12</v>
      </c>
      <c r="E460" s="18">
        <v>0.65334099999999995</v>
      </c>
      <c r="F460" s="18">
        <v>0.243501</v>
      </c>
      <c r="G460" s="18">
        <v>0</v>
      </c>
      <c r="H460" s="18">
        <v>17.677299999999999</v>
      </c>
      <c r="I460" s="18">
        <v>0.34934599999999999</v>
      </c>
      <c r="J460" s="18">
        <v>36.973300000000002</v>
      </c>
      <c r="K460" s="18">
        <v>43.740099999999998</v>
      </c>
      <c r="L460" s="18">
        <v>0.36313299999999998</v>
      </c>
      <c r="M460" s="18">
        <v>100</v>
      </c>
      <c r="N460" s="18"/>
      <c r="O460" s="18">
        <v>7.8829999999999997E-2</v>
      </c>
      <c r="P460" s="18">
        <v>43.661200000000001</v>
      </c>
      <c r="Q460" s="18">
        <f t="shared" si="51"/>
        <v>99.921170000000004</v>
      </c>
      <c r="R460" s="18"/>
      <c r="S460" s="18">
        <v>0.88068900000000006</v>
      </c>
      <c r="T460" s="18">
        <v>0.40379799999999999</v>
      </c>
      <c r="U460" s="18">
        <v>0</v>
      </c>
      <c r="V460" s="18">
        <v>40.505899999999997</v>
      </c>
      <c r="W460" s="18">
        <v>0.34934599999999999</v>
      </c>
      <c r="X460" s="18">
        <v>51.7331</v>
      </c>
      <c r="Y460" s="18">
        <v>6.1271599999999999</v>
      </c>
      <c r="Z460" s="18">
        <v>100</v>
      </c>
      <c r="AA460" s="19"/>
      <c r="AB460" s="18">
        <f>IF(Z460="","",Z460-O460)</f>
        <v>99.921170000000004</v>
      </c>
      <c r="AC460" s="18">
        <f t="shared" si="52"/>
        <v>93.79401</v>
      </c>
      <c r="AD460" s="18"/>
      <c r="AE460" s="34">
        <f>IF(M460="","",IF(M460&gt;100,M460, M460+O460))</f>
        <v>100.07883</v>
      </c>
      <c r="AF460" s="37">
        <f>IF(AE460="","",IF(AE460="* * *", Y460, AE460-SUM(S460:X460)))</f>
        <v>6.2059970000000106</v>
      </c>
      <c r="AG460" s="54"/>
      <c r="AH460" s="33"/>
      <c r="AI460" s="34">
        <f>IF(S460="","",IF(AI$6=0, 0, S460/AI$6))</f>
        <v>1.4209487932513851E-2</v>
      </c>
      <c r="AJ460" s="34">
        <f>IF(T460="","",IF(AJ$6=0, 0, T460/AJ$6))</f>
        <v>1.0018583348426618E-2</v>
      </c>
      <c r="AK460" s="34">
        <f>IF(U460="","",IF(AK$6=0, 0, U460/AK$6))</f>
        <v>0</v>
      </c>
      <c r="AL460" s="34">
        <f>IF(V460="","",IF(AL$6=0, 0, V460/AL$6))</f>
        <v>0.28536430994306783</v>
      </c>
      <c r="AM460" s="34">
        <f>IF(W460="","",IF(AM$6=0, 0, W460/AM$6))</f>
        <v>9.8541951680464843E-3</v>
      </c>
      <c r="AN460" s="34">
        <f>IF(X460="","",IF(AN$6=0, 0, X460/AN$6))</f>
        <v>0.922530288494117</v>
      </c>
      <c r="AO460" s="34">
        <f>IF(Y460="","",IF(AO$6=0, 0, Y460/AO$6))</f>
        <v>0.36026488508661686</v>
      </c>
      <c r="AP460" s="34"/>
      <c r="AQ460" s="34">
        <f>IF(AI460="","",AI460*AI$4)</f>
        <v>2.8418975865027701E-2</v>
      </c>
      <c r="AR460" s="33">
        <f>IF(AJ460="","",AJ460*AJ$4)</f>
        <v>1.0018583348426618E-2</v>
      </c>
      <c r="AS460" s="34">
        <f>IF(AK460="","",AK460*AK$4)</f>
        <v>0</v>
      </c>
      <c r="AT460" s="34">
        <f>IF(AL460="","",AL460*AL$4)</f>
        <v>0.57072861988613566</v>
      </c>
      <c r="AU460" s="34">
        <f>IF(AM460="","",AM460*AM$4)</f>
        <v>9.8541951680464843E-3</v>
      </c>
      <c r="AV460" s="34">
        <f>IF(AN460="","",AN460*AN$4)</f>
        <v>0.922530288494117</v>
      </c>
      <c r="AW460" s="34">
        <f>IF(AO460="","",AO460*AO$4)</f>
        <v>0.36026488508661686</v>
      </c>
      <c r="AX460" s="34"/>
      <c r="AY460" s="34">
        <f>IF(AQ460="","",AI460*AI$5)</f>
        <v>1.4209487932513851E-2</v>
      </c>
      <c r="AZ460" s="34">
        <f>IF(AR460="","",AJ460*AJ$5)</f>
        <v>1.0018583348426618E-2</v>
      </c>
      <c r="BA460" s="34">
        <f>IF(AS460="","",AK460*AK$5)</f>
        <v>0</v>
      </c>
      <c r="BB460" s="34">
        <f>IF(AT460="","",AL460*AL$5)</f>
        <v>1.4268215497153391</v>
      </c>
      <c r="BC460" s="34">
        <f>IF(AU460="","",AM460*AM$5)</f>
        <v>0</v>
      </c>
      <c r="BD460" s="34">
        <f>IF(AV460="","",AN460*AN$5)</f>
        <v>0.922530288494117</v>
      </c>
      <c r="BE460" s="34">
        <f>IF(AW460="","",AO460*AO$5)</f>
        <v>0.36026488508661686</v>
      </c>
      <c r="BF460" s="34">
        <f>IF(BE460="","",SUM(AY460:BE460))</f>
        <v>2.7338447945770135</v>
      </c>
      <c r="BG460" s="34"/>
      <c r="BH460" s="34">
        <f>IF(AT460="","",3/AT460)</f>
        <v>5.2564386916473911</v>
      </c>
      <c r="BI460" s="34"/>
      <c r="BJ460" s="34">
        <f>IF(AQ460="","",AQ460*$BH460)</f>
        <v>0.149382604313925</v>
      </c>
      <c r="BK460" s="34">
        <f>IF(AR460="","",AR460*$BH460)</f>
        <v>5.2662069148163952E-2</v>
      </c>
      <c r="BL460" s="34">
        <f>IF(AS460="","",AS460*$BH460)</f>
        <v>0</v>
      </c>
      <c r="BM460" s="34">
        <f>IF(AT460="","",AT460*$BH460)</f>
        <v>3</v>
      </c>
      <c r="BN460" s="34">
        <f>IF(AU460="","",AU460*$BH460)</f>
        <v>5.1797972756364302E-2</v>
      </c>
      <c r="BO460" s="34">
        <f>IF(AV460="","",AV460*$BH460)</f>
        <v>4.8492239026571067</v>
      </c>
      <c r="BP460" s="34">
        <f t="shared" si="53"/>
        <v>14.370287555173427</v>
      </c>
      <c r="BQ460" s="34">
        <f>IF(AW460="","",AW460*$BH460)</f>
        <v>1.8937102812111941</v>
      </c>
      <c r="BR460" s="34"/>
      <c r="BS460" s="34">
        <f t="shared" si="54"/>
        <v>5.0512685761191953</v>
      </c>
      <c r="BT460" s="34"/>
      <c r="BU460" s="34">
        <f t="shared" si="55"/>
        <v>0.94820202724363567</v>
      </c>
      <c r="BV460" s="34">
        <f t="shared" si="56"/>
        <v>0.94820202724363567</v>
      </c>
      <c r="BW460" s="34">
        <f t="shared" si="57"/>
        <v>1</v>
      </c>
      <c r="BX460" s="34"/>
      <c r="BY460" s="34">
        <f>IF(BV460="","",IF(BQ460=0,0,((BV460/BQ460)*AF460)))</f>
        <v>3.1074124668659722</v>
      </c>
      <c r="BZ460" s="34">
        <f>IF(BY460="","",SUM(S460:X460,BY460))</f>
        <v>96.980245466865952</v>
      </c>
      <c r="CA460" s="18"/>
      <c r="CB460" s="20">
        <v>1.5934E-2</v>
      </c>
      <c r="CC460" s="20">
        <v>1.0508E-2</v>
      </c>
      <c r="CD460" s="20">
        <v>4.9868000000000003E-2</v>
      </c>
      <c r="CE460" s="20">
        <v>1.2120000000000001E-2</v>
      </c>
      <c r="CF460" s="20">
        <v>8.3610000000000004E-3</v>
      </c>
      <c r="CG460" s="20">
        <v>2.9257999999999999E-2</v>
      </c>
      <c r="CH460" s="20"/>
      <c r="CI460" s="21">
        <v>3.9593500000000001</v>
      </c>
      <c r="CJ460" s="21">
        <v>3.0757099999999999</v>
      </c>
      <c r="CK460" s="21">
        <v>-15.186999999999999</v>
      </c>
      <c r="CL460" s="21">
        <v>0.36962200000000001</v>
      </c>
      <c r="CM460" s="21">
        <v>3.0409899999999999</v>
      </c>
      <c r="CN460" s="21">
        <v>0.34429599999999999</v>
      </c>
      <c r="CO460" s="21"/>
      <c r="CP460" s="20">
        <v>69.147199999999998</v>
      </c>
      <c r="CQ460" s="20">
        <v>54.012300000000003</v>
      </c>
      <c r="CR460" s="20">
        <v>10.856</v>
      </c>
      <c r="CS460" s="20">
        <v>441.50299999999999</v>
      </c>
      <c r="CT460" s="20"/>
      <c r="CU460" s="22">
        <v>44272.901747685202</v>
      </c>
      <c r="CV460" s="22"/>
    </row>
    <row r="461" spans="1:100" s="17" customFormat="1" x14ac:dyDescent="0.25">
      <c r="A461" s="17" t="s">
        <v>52</v>
      </c>
      <c r="B461" s="17">
        <v>2533</v>
      </c>
      <c r="C461" s="17">
        <v>13</v>
      </c>
      <c r="E461" s="18">
        <v>0.67679999999999996</v>
      </c>
      <c r="F461" s="18">
        <v>0.25638899999999998</v>
      </c>
      <c r="G461" s="18">
        <v>0</v>
      </c>
      <c r="H461" s="18">
        <v>17.679200000000002</v>
      </c>
      <c r="I461" s="18">
        <v>0.31006699999999998</v>
      </c>
      <c r="J461" s="18">
        <v>36.8431</v>
      </c>
      <c r="K461" s="18">
        <v>43.861600000000003</v>
      </c>
      <c r="L461" s="18">
        <v>0.37286599999999998</v>
      </c>
      <c r="M461" s="18">
        <v>100</v>
      </c>
      <c r="N461" s="18"/>
      <c r="O461" s="18">
        <v>6.9967000000000001E-2</v>
      </c>
      <c r="P461" s="18">
        <v>43.791699999999999</v>
      </c>
      <c r="Q461" s="18">
        <f t="shared" si="51"/>
        <v>99.930032999999995</v>
      </c>
      <c r="R461" s="18"/>
      <c r="S461" s="18">
        <v>0.91231200000000001</v>
      </c>
      <c r="T461" s="18">
        <v>0.42517100000000002</v>
      </c>
      <c r="U461" s="18">
        <v>0</v>
      </c>
      <c r="V461" s="18">
        <v>40.510199999999998</v>
      </c>
      <c r="W461" s="18">
        <v>0.31006699999999998</v>
      </c>
      <c r="X461" s="18">
        <v>51.550899999999999</v>
      </c>
      <c r="Y461" s="18">
        <v>6.2913800000000002</v>
      </c>
      <c r="Z461" s="18">
        <v>100</v>
      </c>
      <c r="AA461" s="19"/>
      <c r="AB461" s="18">
        <f>IF(Z461="","",Z461-O461)</f>
        <v>99.930032999999995</v>
      </c>
      <c r="AC461" s="18">
        <f t="shared" si="52"/>
        <v>93.638652999999991</v>
      </c>
      <c r="AD461" s="18"/>
      <c r="AE461" s="34">
        <f>IF(M461="","",IF(M461&gt;100,M461, M461+O461))</f>
        <v>100.06996700000001</v>
      </c>
      <c r="AF461" s="37">
        <f>IF(AE461="","",IF(AE461="* * *", Y461, AE461-SUM(S461:X461)))</f>
        <v>6.3613170000000139</v>
      </c>
      <c r="AG461" s="54"/>
      <c r="AH461" s="33"/>
      <c r="AI461" s="34">
        <f>IF(S461="","",IF(AI$6=0, 0, S461/AI$6))</f>
        <v>1.4719709630400262E-2</v>
      </c>
      <c r="AJ461" s="34">
        <f>IF(T461="","",IF(AJ$6=0, 0, T461/AJ$6))</f>
        <v>1.0548866266880704E-2</v>
      </c>
      <c r="AK461" s="34">
        <f>IF(U461="","",IF(AK$6=0, 0, U461/AK$6))</f>
        <v>0</v>
      </c>
      <c r="AL461" s="34">
        <f>IF(V461="","",IF(AL$6=0, 0, V461/AL$6))</f>
        <v>0.28539460346901729</v>
      </c>
      <c r="AM461" s="34">
        <f>IF(W461="","",IF(AM$6=0, 0, W461/AM$6))</f>
        <v>8.7462307659760506E-3</v>
      </c>
      <c r="AN461" s="34">
        <f>IF(X461="","",IF(AN$6=0, 0, X461/AN$6))</f>
        <v>0.91928120775927546</v>
      </c>
      <c r="AO461" s="34">
        <f>IF(Y461="","",IF(AO$6=0, 0, Y461/AO$6))</f>
        <v>0.36992069616857393</v>
      </c>
      <c r="AP461" s="34"/>
      <c r="AQ461" s="34">
        <f>IF(AI461="","",AI461*AI$4)</f>
        <v>2.9439419260800525E-2</v>
      </c>
      <c r="AR461" s="33">
        <f>IF(AJ461="","",AJ461*AJ$4)</f>
        <v>1.0548866266880704E-2</v>
      </c>
      <c r="AS461" s="34">
        <f>IF(AK461="","",AK461*AK$4)</f>
        <v>0</v>
      </c>
      <c r="AT461" s="34">
        <f>IF(AL461="","",AL461*AL$4)</f>
        <v>0.57078920693803459</v>
      </c>
      <c r="AU461" s="34">
        <f>IF(AM461="","",AM461*AM$4)</f>
        <v>8.7462307659760506E-3</v>
      </c>
      <c r="AV461" s="34">
        <f>IF(AN461="","",AN461*AN$4)</f>
        <v>0.91928120775927546</v>
      </c>
      <c r="AW461" s="34">
        <f>IF(AO461="","",AO461*AO$4)</f>
        <v>0.36992069616857393</v>
      </c>
      <c r="AX461" s="34"/>
      <c r="AY461" s="34">
        <f>IF(AQ461="","",AI461*AI$5)</f>
        <v>1.4719709630400262E-2</v>
      </c>
      <c r="AZ461" s="34">
        <f>IF(AR461="","",AJ461*AJ$5)</f>
        <v>1.0548866266880704E-2</v>
      </c>
      <c r="BA461" s="34">
        <f>IF(AS461="","",AK461*AK$5)</f>
        <v>0</v>
      </c>
      <c r="BB461" s="34">
        <f>IF(AT461="","",AL461*AL$5)</f>
        <v>1.4269730173450865</v>
      </c>
      <c r="BC461" s="34">
        <f>IF(AU461="","",AM461*AM$5)</f>
        <v>0</v>
      </c>
      <c r="BD461" s="34">
        <f>IF(AV461="","",AN461*AN$5)</f>
        <v>0.91928120775927546</v>
      </c>
      <c r="BE461" s="34">
        <f>IF(AW461="","",AO461*AO$5)</f>
        <v>0.36992069616857393</v>
      </c>
      <c r="BF461" s="34">
        <f>IF(BE461="","",SUM(AY461:BE461))</f>
        <v>2.7414434971702168</v>
      </c>
      <c r="BG461" s="34"/>
      <c r="BH461" s="34">
        <f>IF(AT461="","",3/AT461)</f>
        <v>5.255880741146675</v>
      </c>
      <c r="BI461" s="34"/>
      <c r="BJ461" s="34">
        <f>IF(AQ461="","",AQ461*$BH461)</f>
        <v>0.15473007672338396</v>
      </c>
      <c r="BK461" s="34">
        <f>IF(AR461="","",AR461*$BH461)</f>
        <v>5.5443583053030113E-2</v>
      </c>
      <c r="BL461" s="34">
        <f>IF(AS461="","",AS461*$BH461)</f>
        <v>0</v>
      </c>
      <c r="BM461" s="34">
        <f>IF(AT461="","",AT461*$BH461)</f>
        <v>3</v>
      </c>
      <c r="BN461" s="34">
        <f>IF(AU461="","",AU461*$BH461)</f>
        <v>4.5969145840518054E-2</v>
      </c>
      <c r="BO461" s="34">
        <f>IF(AV461="","",AV461*$BH461)</f>
        <v>4.8316323955600309</v>
      </c>
      <c r="BP461" s="34">
        <f t="shared" si="53"/>
        <v>14.408700079718733</v>
      </c>
      <c r="BQ461" s="34">
        <f>IF(AW461="","",AW461*$BH461)</f>
        <v>1.9442590627439784</v>
      </c>
      <c r="BR461" s="34"/>
      <c r="BS461" s="34">
        <f t="shared" si="54"/>
        <v>5.041806055336445</v>
      </c>
      <c r="BT461" s="34"/>
      <c r="BU461" s="34">
        <f t="shared" si="55"/>
        <v>0.95403085415948197</v>
      </c>
      <c r="BV461" s="34">
        <f t="shared" si="56"/>
        <v>0.95403085415948197</v>
      </c>
      <c r="BW461" s="34">
        <f t="shared" si="57"/>
        <v>1</v>
      </c>
      <c r="BX461" s="34"/>
      <c r="BY461" s="34">
        <f>IF(BV461="","",IF(BQ461=0,0,((BV461/BQ461)*AF461)))</f>
        <v>3.1214424082581238</v>
      </c>
      <c r="BZ461" s="34">
        <f>IF(BY461="","",SUM(S461:X461,BY461))</f>
        <v>96.83009240825811</v>
      </c>
      <c r="CA461" s="18"/>
      <c r="CB461" s="20">
        <v>1.5471E-2</v>
      </c>
      <c r="CC461" s="20">
        <v>1.0114E-2</v>
      </c>
      <c r="CD461" s="20">
        <v>4.9249000000000001E-2</v>
      </c>
      <c r="CE461" s="20">
        <v>1.2744E-2</v>
      </c>
      <c r="CF461" s="20">
        <v>9.2680000000000002E-3</v>
      </c>
      <c r="CG461" s="20">
        <v>3.0918999999999999E-2</v>
      </c>
      <c r="CH461" s="20"/>
      <c r="CI461" s="21">
        <v>3.8600699999999999</v>
      </c>
      <c r="CJ461" s="21">
        <v>2.91751</v>
      </c>
      <c r="CK461" s="21">
        <v>-21.379000000000001</v>
      </c>
      <c r="CL461" s="21">
        <v>0.36977700000000002</v>
      </c>
      <c r="CM461" s="21">
        <v>3.3330099999999998</v>
      </c>
      <c r="CN461" s="21">
        <v>0.34514099999999998</v>
      </c>
      <c r="CO461" s="21"/>
      <c r="CP461" s="20">
        <v>69.134699999999995</v>
      </c>
      <c r="CQ461" s="20">
        <v>53.974400000000003</v>
      </c>
      <c r="CR461" s="20">
        <v>10.855499999999999</v>
      </c>
      <c r="CS461" s="20">
        <v>481.411</v>
      </c>
      <c r="CT461" s="20"/>
      <c r="CU461" s="22">
        <v>44272.903541666703</v>
      </c>
      <c r="CV461" s="22"/>
    </row>
    <row r="462" spans="1:100" s="17" customFormat="1" x14ac:dyDescent="0.25">
      <c r="A462" s="17" t="s">
        <v>52</v>
      </c>
      <c r="B462" s="17">
        <v>2534</v>
      </c>
      <c r="C462" s="17">
        <v>14</v>
      </c>
      <c r="E462" s="18">
        <v>0.66973000000000005</v>
      </c>
      <c r="F462" s="18">
        <v>0.24437</v>
      </c>
      <c r="G462" s="18">
        <v>0</v>
      </c>
      <c r="H462" s="18">
        <v>17.793199999999999</v>
      </c>
      <c r="I462" s="18">
        <v>0.34213399999999999</v>
      </c>
      <c r="J462" s="18">
        <v>36.892000000000003</v>
      </c>
      <c r="K462" s="18">
        <v>43.705399999999997</v>
      </c>
      <c r="L462" s="18">
        <v>0.35317100000000001</v>
      </c>
      <c r="M462" s="18">
        <v>100</v>
      </c>
      <c r="N462" s="18"/>
      <c r="O462" s="18">
        <v>7.7202999999999994E-2</v>
      </c>
      <c r="P462" s="18">
        <v>43.6282</v>
      </c>
      <c r="Q462" s="18">
        <f t="shared" si="51"/>
        <v>99.922797000000003</v>
      </c>
      <c r="R462" s="18"/>
      <c r="S462" s="18">
        <v>0.90278099999999994</v>
      </c>
      <c r="T462" s="18">
        <v>0.40523900000000002</v>
      </c>
      <c r="U462" s="18">
        <v>0</v>
      </c>
      <c r="V462" s="18">
        <v>40.771500000000003</v>
      </c>
      <c r="W462" s="18">
        <v>0.34213399999999999</v>
      </c>
      <c r="X462" s="18">
        <v>51.619300000000003</v>
      </c>
      <c r="Y462" s="18">
        <v>5.95906</v>
      </c>
      <c r="Z462" s="18">
        <v>100</v>
      </c>
      <c r="AA462" s="19"/>
      <c r="AB462" s="18">
        <f>IF(Z462="","",Z462-O462)</f>
        <v>99.922797000000003</v>
      </c>
      <c r="AC462" s="18">
        <f t="shared" si="52"/>
        <v>93.963737000000009</v>
      </c>
      <c r="AD462" s="18"/>
      <c r="AE462" s="34">
        <f>IF(M462="","",IF(M462&gt;100,M462, M462+O462))</f>
        <v>100.077203</v>
      </c>
      <c r="AF462" s="37">
        <f>IF(AE462="","",IF(AE462="* * *", Y462, AE462-SUM(S462:X462)))</f>
        <v>6.036248999999998</v>
      </c>
      <c r="AG462" s="54"/>
      <c r="AH462" s="33"/>
      <c r="AI462" s="34">
        <f>IF(S462="","",IF(AI$6=0, 0, S462/AI$6))</f>
        <v>1.4565931589020397E-2</v>
      </c>
      <c r="AJ462" s="34">
        <f>IF(T462="","",IF(AJ$6=0, 0, T462/AJ$6))</f>
        <v>1.0054335825172622E-2</v>
      </c>
      <c r="AK462" s="34">
        <f>IF(U462="","",IF(AK$6=0, 0, U462/AK$6))</f>
        <v>0</v>
      </c>
      <c r="AL462" s="34">
        <f>IF(V462="","",IF(AL$6=0, 0, V462/AL$6))</f>
        <v>0.28723546354589807</v>
      </c>
      <c r="AM462" s="34">
        <f>IF(W462="","",IF(AM$6=0, 0, W462/AM$6))</f>
        <v>9.6507623090701378E-3</v>
      </c>
      <c r="AN462" s="34">
        <f>IF(X462="","",IF(AN$6=0, 0, X462/AN$6))</f>
        <v>0.92050095047202618</v>
      </c>
      <c r="AO462" s="34">
        <f>IF(Y462="","",IF(AO$6=0, 0, Y462/AO$6))</f>
        <v>0.35038093768144701</v>
      </c>
      <c r="AP462" s="34"/>
      <c r="AQ462" s="34">
        <f>IF(AI462="","",AI462*AI$4)</f>
        <v>2.9131863178040795E-2</v>
      </c>
      <c r="AR462" s="33">
        <f>IF(AJ462="","",AJ462*AJ$4)</f>
        <v>1.0054335825172622E-2</v>
      </c>
      <c r="AS462" s="34">
        <f>IF(AK462="","",AK462*AK$4)</f>
        <v>0</v>
      </c>
      <c r="AT462" s="34">
        <f>IF(AL462="","",AL462*AL$4)</f>
        <v>0.57447092709179615</v>
      </c>
      <c r="AU462" s="34">
        <f>IF(AM462="","",AM462*AM$4)</f>
        <v>9.6507623090701378E-3</v>
      </c>
      <c r="AV462" s="34">
        <f>IF(AN462="","",AN462*AN$4)</f>
        <v>0.92050095047202618</v>
      </c>
      <c r="AW462" s="34">
        <f>IF(AO462="","",AO462*AO$4)</f>
        <v>0.35038093768144701</v>
      </c>
      <c r="AX462" s="34"/>
      <c r="AY462" s="34">
        <f>IF(AQ462="","",AI462*AI$5)</f>
        <v>1.4565931589020397E-2</v>
      </c>
      <c r="AZ462" s="34">
        <f>IF(AR462="","",AJ462*AJ$5)</f>
        <v>1.0054335825172622E-2</v>
      </c>
      <c r="BA462" s="34">
        <f>IF(AS462="","",AK462*AK$5)</f>
        <v>0</v>
      </c>
      <c r="BB462" s="34">
        <f>IF(AT462="","",AL462*AL$5)</f>
        <v>1.4361773177294903</v>
      </c>
      <c r="BC462" s="34">
        <f>IF(AU462="","",AM462*AM$5)</f>
        <v>0</v>
      </c>
      <c r="BD462" s="34">
        <f>IF(AV462="","",AN462*AN$5)</f>
        <v>0.92050095047202618</v>
      </c>
      <c r="BE462" s="34">
        <f>IF(AW462="","",AO462*AO$5)</f>
        <v>0.35038093768144701</v>
      </c>
      <c r="BF462" s="34">
        <f>IF(BE462="","",SUM(AY462:BE462))</f>
        <v>2.7316794732971568</v>
      </c>
      <c r="BG462" s="34"/>
      <c r="BH462" s="34">
        <f>IF(AT462="","",3/AT462)</f>
        <v>5.2221963871822226</v>
      </c>
      <c r="BI462" s="34"/>
      <c r="BJ462" s="34">
        <f>IF(AQ462="","",AQ462*$BH462)</f>
        <v>0.15213231064025146</v>
      </c>
      <c r="BK462" s="34">
        <f>IF(AR462="","",AR462*$BH462)</f>
        <v>5.2505716221733258E-2</v>
      </c>
      <c r="BL462" s="34">
        <f>IF(AS462="","",AS462*$BH462)</f>
        <v>0</v>
      </c>
      <c r="BM462" s="34">
        <f>IF(AT462="","",AT462*$BH462)</f>
        <v>3</v>
      </c>
      <c r="BN462" s="34">
        <f>IF(AU462="","",AU462*$BH462)</f>
        <v>5.0398176063980435E-2</v>
      </c>
      <c r="BO462" s="34">
        <f>IF(AV462="","",AV462*$BH462)</f>
        <v>4.8070367379528172</v>
      </c>
      <c r="BP462" s="34">
        <f t="shared" si="53"/>
        <v>14.265366676392249</v>
      </c>
      <c r="BQ462" s="34">
        <f>IF(AW462="","",AW462*$BH462)</f>
        <v>1.8297580668975721</v>
      </c>
      <c r="BR462" s="34"/>
      <c r="BS462" s="34">
        <f t="shared" si="54"/>
        <v>5.0116747648148019</v>
      </c>
      <c r="BT462" s="34"/>
      <c r="BU462" s="34">
        <f t="shared" si="55"/>
        <v>0.94960182393601955</v>
      </c>
      <c r="BV462" s="34">
        <f t="shared" si="56"/>
        <v>0.94960182393601955</v>
      </c>
      <c r="BW462" s="34">
        <f t="shared" si="57"/>
        <v>1</v>
      </c>
      <c r="BX462" s="34"/>
      <c r="BY462" s="34">
        <f>IF(BV462="","",IF(BQ462=0,0,((BV462/BQ462)*AF462)))</f>
        <v>3.1326726542874948</v>
      </c>
      <c r="BZ462" s="34">
        <f>IF(BY462="","",SUM(S462:X462,BY462))</f>
        <v>97.173626654287489</v>
      </c>
      <c r="CA462" s="18"/>
      <c r="CB462" s="20">
        <v>1.6064999999999999E-2</v>
      </c>
      <c r="CC462" s="20">
        <v>9.6360000000000005E-3</v>
      </c>
      <c r="CD462" s="20">
        <v>4.9652000000000002E-2</v>
      </c>
      <c r="CE462" s="20">
        <v>1.1717E-2</v>
      </c>
      <c r="CF462" s="20">
        <v>8.6479999999999994E-3</v>
      </c>
      <c r="CG462" s="20">
        <v>2.9888000000000001E-2</v>
      </c>
      <c r="CH462" s="20"/>
      <c r="CI462" s="21">
        <v>3.9063699999999999</v>
      </c>
      <c r="CJ462" s="21">
        <v>2.9587300000000001</v>
      </c>
      <c r="CK462" s="21">
        <v>-12.676</v>
      </c>
      <c r="CL462" s="21">
        <v>0.36823600000000001</v>
      </c>
      <c r="CM462" s="21">
        <v>3.0973000000000002</v>
      </c>
      <c r="CN462" s="21">
        <v>0.34472399999999997</v>
      </c>
      <c r="CO462" s="21"/>
      <c r="CP462" s="20">
        <v>69.122100000000003</v>
      </c>
      <c r="CQ462" s="20">
        <v>53.936599999999999</v>
      </c>
      <c r="CR462" s="20">
        <v>10.855499999999999</v>
      </c>
      <c r="CS462" s="20">
        <v>521.255</v>
      </c>
      <c r="CT462" s="20"/>
      <c r="CU462" s="22">
        <v>44272.905324074098</v>
      </c>
      <c r="CV462" s="22"/>
    </row>
    <row r="463" spans="1:100" s="17" customFormat="1" x14ac:dyDescent="0.25">
      <c r="A463" s="17" t="s">
        <v>52</v>
      </c>
      <c r="B463" s="17">
        <v>2535</v>
      </c>
      <c r="C463" s="17">
        <v>15</v>
      </c>
      <c r="E463" s="18">
        <v>0.68454899999999996</v>
      </c>
      <c r="F463" s="18">
        <v>0.25857400000000003</v>
      </c>
      <c r="G463" s="18">
        <v>0</v>
      </c>
      <c r="H463" s="18">
        <v>17.5991</v>
      </c>
      <c r="I463" s="18">
        <v>0.37328499999999998</v>
      </c>
      <c r="J463" s="18">
        <v>37.107100000000003</v>
      </c>
      <c r="K463" s="18">
        <v>43.620100000000001</v>
      </c>
      <c r="L463" s="18">
        <v>0.357269</v>
      </c>
      <c r="M463" s="18">
        <v>100</v>
      </c>
      <c r="N463" s="18"/>
      <c r="O463" s="18">
        <v>8.4232000000000001E-2</v>
      </c>
      <c r="P463" s="18">
        <v>43.535899999999998</v>
      </c>
      <c r="Q463" s="18">
        <f t="shared" si="51"/>
        <v>99.915768</v>
      </c>
      <c r="R463" s="18"/>
      <c r="S463" s="18">
        <v>0.92275600000000002</v>
      </c>
      <c r="T463" s="18">
        <v>0.42879299999999998</v>
      </c>
      <c r="U463" s="18">
        <v>0</v>
      </c>
      <c r="V463" s="18">
        <v>40.326700000000002</v>
      </c>
      <c r="W463" s="18">
        <v>0.37328499999999998</v>
      </c>
      <c r="X463" s="18">
        <v>51.920299999999997</v>
      </c>
      <c r="Y463" s="18">
        <v>6.0282099999999996</v>
      </c>
      <c r="Z463" s="18">
        <v>100</v>
      </c>
      <c r="AA463" s="19"/>
      <c r="AB463" s="18">
        <f>IF(Z463="","",Z463-O463)</f>
        <v>99.915768</v>
      </c>
      <c r="AC463" s="18">
        <f t="shared" si="52"/>
        <v>93.887557999999999</v>
      </c>
      <c r="AD463" s="18"/>
      <c r="AE463" s="34">
        <f>IF(M463="","",IF(M463&gt;100,M463, M463+O463))</f>
        <v>100.084232</v>
      </c>
      <c r="AF463" s="37">
        <f>IF(AE463="","",IF(AE463="* * *", Y463, AE463-SUM(S463:X463)))</f>
        <v>6.1123979999999989</v>
      </c>
      <c r="AG463" s="54"/>
      <c r="AH463" s="33"/>
      <c r="AI463" s="34">
        <f>IF(S463="","",IF(AI$6=0, 0, S463/AI$6))</f>
        <v>1.4888218481955323E-2</v>
      </c>
      <c r="AJ463" s="34">
        <f>IF(T463="","",IF(AJ$6=0, 0, T463/AJ$6))</f>
        <v>1.063873127088766E-2</v>
      </c>
      <c r="AK463" s="34">
        <f>IF(U463="","",IF(AK$6=0, 0, U463/AK$6))</f>
        <v>0</v>
      </c>
      <c r="AL463" s="34">
        <f>IF(V463="","",IF(AL$6=0, 0, V463/AL$6))</f>
        <v>0.28410184486164031</v>
      </c>
      <c r="AM463" s="34">
        <f>IF(W463="","",IF(AM$6=0, 0, W463/AM$6))</f>
        <v>1.0529455735300338E-2</v>
      </c>
      <c r="AN463" s="34">
        <f>IF(X463="","",IF(AN$6=0, 0, X463/AN$6))</f>
        <v>0.92586853170796068</v>
      </c>
      <c r="AO463" s="34">
        <f>IF(Y463="","",IF(AO$6=0, 0, Y463/AO$6))</f>
        <v>0.35444682086447787</v>
      </c>
      <c r="AP463" s="34"/>
      <c r="AQ463" s="34">
        <f>IF(AI463="","",AI463*AI$4)</f>
        <v>2.9776436963910646E-2</v>
      </c>
      <c r="AR463" s="33">
        <f>IF(AJ463="","",AJ463*AJ$4)</f>
        <v>1.063873127088766E-2</v>
      </c>
      <c r="AS463" s="34">
        <f>IF(AK463="","",AK463*AK$4)</f>
        <v>0</v>
      </c>
      <c r="AT463" s="34">
        <f>IF(AL463="","",AL463*AL$4)</f>
        <v>0.56820368972328061</v>
      </c>
      <c r="AU463" s="34">
        <f>IF(AM463="","",AM463*AM$4)</f>
        <v>1.0529455735300338E-2</v>
      </c>
      <c r="AV463" s="34">
        <f>IF(AN463="","",AN463*AN$4)</f>
        <v>0.92586853170796068</v>
      </c>
      <c r="AW463" s="34">
        <f>IF(AO463="","",AO463*AO$4)</f>
        <v>0.35444682086447787</v>
      </c>
      <c r="AX463" s="34"/>
      <c r="AY463" s="34">
        <f>IF(AQ463="","",AI463*AI$5)</f>
        <v>1.4888218481955323E-2</v>
      </c>
      <c r="AZ463" s="34">
        <f>IF(AR463="","",AJ463*AJ$5)</f>
        <v>1.063873127088766E-2</v>
      </c>
      <c r="BA463" s="34">
        <f>IF(AS463="","",AK463*AK$5)</f>
        <v>0</v>
      </c>
      <c r="BB463" s="34">
        <f>IF(AT463="","",AL463*AL$5)</f>
        <v>1.4205092243082016</v>
      </c>
      <c r="BC463" s="34">
        <f>IF(AU463="","",AM463*AM$5)</f>
        <v>0</v>
      </c>
      <c r="BD463" s="34">
        <f>IF(AV463="","",AN463*AN$5)</f>
        <v>0.92586853170796068</v>
      </c>
      <c r="BE463" s="34">
        <f>IF(AW463="","",AO463*AO$5)</f>
        <v>0.35444682086447787</v>
      </c>
      <c r="BF463" s="34">
        <f>IF(BE463="","",SUM(AY463:BE463))</f>
        <v>2.7263515266334832</v>
      </c>
      <c r="BG463" s="34"/>
      <c r="BH463" s="34">
        <f>IF(AT463="","",3/AT463)</f>
        <v>5.279796759963002</v>
      </c>
      <c r="BI463" s="34"/>
      <c r="BJ463" s="34">
        <f>IF(AQ463="","",AQ463*$BH463)</f>
        <v>0.157213535405298</v>
      </c>
      <c r="BK463" s="34">
        <f>IF(AR463="","",AR463*$BH463)</f>
        <v>5.6170338894149734E-2</v>
      </c>
      <c r="BL463" s="34">
        <f>IF(AS463="","",AS463*$BH463)</f>
        <v>0</v>
      </c>
      <c r="BM463" s="34">
        <f>IF(AT463="","",AT463*$BH463)</f>
        <v>3</v>
      </c>
      <c r="BN463" s="34">
        <f>IF(AU463="","",AU463*$BH463)</f>
        <v>5.5593386275412576E-2</v>
      </c>
      <c r="BO463" s="34">
        <f>IF(AV463="","",AV463*$BH463)</f>
        <v>4.888397673863393</v>
      </c>
      <c r="BP463" s="34">
        <f t="shared" si="53"/>
        <v>14.39458195683965</v>
      </c>
      <c r="BQ463" s="34">
        <f>IF(AW463="","",AW463*$BH463)</f>
        <v>1.8714071763794569</v>
      </c>
      <c r="BR463" s="34"/>
      <c r="BS463" s="34">
        <f t="shared" si="54"/>
        <v>5.1017815481628404</v>
      </c>
      <c r="BT463" s="34"/>
      <c r="BU463" s="34">
        <f t="shared" si="55"/>
        <v>0.94440661372458745</v>
      </c>
      <c r="BV463" s="34">
        <f t="shared" si="56"/>
        <v>0.94440661372458745</v>
      </c>
      <c r="BW463" s="34">
        <f t="shared" si="57"/>
        <v>1</v>
      </c>
      <c r="BX463" s="34"/>
      <c r="BY463" s="34">
        <f>IF(BV463="","",IF(BQ463=0,0,((BV463/BQ463)*AF463)))</f>
        <v>3.0846248586504608</v>
      </c>
      <c r="BZ463" s="34">
        <f>IF(BY463="","",SUM(S463:X463,BY463))</f>
        <v>97.056458858650458</v>
      </c>
      <c r="CA463" s="18"/>
      <c r="CB463" s="20">
        <v>1.6476999999999999E-2</v>
      </c>
      <c r="CC463" s="20">
        <v>9.5829999999999995E-3</v>
      </c>
      <c r="CD463" s="20">
        <v>4.8668999999999997E-2</v>
      </c>
      <c r="CE463" s="20">
        <v>1.2603E-2</v>
      </c>
      <c r="CF463" s="20">
        <v>8.7480000000000006E-3</v>
      </c>
      <c r="CG463" s="20">
        <v>3.1008999999999998E-2</v>
      </c>
      <c r="CH463" s="20"/>
      <c r="CI463" s="21">
        <v>3.8741500000000002</v>
      </c>
      <c r="CJ463" s="21">
        <v>2.8395800000000002</v>
      </c>
      <c r="CK463" s="21">
        <v>-30.416</v>
      </c>
      <c r="CL463" s="21">
        <v>0.37051699999999999</v>
      </c>
      <c r="CM463" s="21">
        <v>2.9471500000000002</v>
      </c>
      <c r="CN463" s="21">
        <v>0.34383599999999997</v>
      </c>
      <c r="CO463" s="21"/>
      <c r="CP463" s="20">
        <v>69.109800000000007</v>
      </c>
      <c r="CQ463" s="20">
        <v>53.898600000000002</v>
      </c>
      <c r="CR463" s="20">
        <v>10.855</v>
      </c>
      <c r="CS463" s="20">
        <v>561.19399999999996</v>
      </c>
      <c r="CT463" s="20"/>
      <c r="CU463" s="22">
        <v>44272.907141203701</v>
      </c>
      <c r="CV463" s="22"/>
    </row>
    <row r="464" spans="1:100" s="17" customFormat="1" x14ac:dyDescent="0.25">
      <c r="A464" s="17" t="s">
        <v>52</v>
      </c>
      <c r="B464" s="17">
        <v>2536</v>
      </c>
      <c r="C464" s="17">
        <v>16</v>
      </c>
      <c r="E464" s="18">
        <v>0.65970300000000004</v>
      </c>
      <c r="F464" s="18">
        <v>0.242733</v>
      </c>
      <c r="G464" s="18">
        <v>0</v>
      </c>
      <c r="H464" s="18">
        <v>17.764500000000002</v>
      </c>
      <c r="I464" s="18">
        <v>0.36114099999999999</v>
      </c>
      <c r="J464" s="18">
        <v>37.332700000000003</v>
      </c>
      <c r="K464" s="18">
        <v>43.318899999999999</v>
      </c>
      <c r="L464" s="18">
        <v>0.32036599999999998</v>
      </c>
      <c r="M464" s="18">
        <v>100</v>
      </c>
      <c r="N464" s="18"/>
      <c r="O464" s="18">
        <v>8.1491999999999995E-2</v>
      </c>
      <c r="P464" s="18">
        <v>43.237400000000001</v>
      </c>
      <c r="Q464" s="18">
        <f t="shared" si="51"/>
        <v>99.918508000000003</v>
      </c>
      <c r="R464" s="18"/>
      <c r="S464" s="18">
        <v>0.88926400000000005</v>
      </c>
      <c r="T464" s="18">
        <v>0.40252500000000002</v>
      </c>
      <c r="U464" s="18">
        <v>0</v>
      </c>
      <c r="V464" s="18">
        <v>40.705599999999997</v>
      </c>
      <c r="W464" s="18">
        <v>0.36114099999999999</v>
      </c>
      <c r="X464" s="18">
        <v>52.235999999999997</v>
      </c>
      <c r="Y464" s="18">
        <v>5.4055299999999997</v>
      </c>
      <c r="Z464" s="18">
        <v>100</v>
      </c>
      <c r="AA464" s="19"/>
      <c r="AB464" s="18">
        <f>IF(Z464="","",Z464-O464)</f>
        <v>99.918508000000003</v>
      </c>
      <c r="AC464" s="18">
        <f t="shared" si="52"/>
        <v>94.512978000000004</v>
      </c>
      <c r="AD464" s="18"/>
      <c r="AE464" s="34">
        <f>IF(M464="","",IF(M464&gt;100,M464, M464+O464))</f>
        <v>100.081492</v>
      </c>
      <c r="AF464" s="37">
        <f>IF(AE464="","",IF(AE464="* * *", Y464, AE464-SUM(S464:X464)))</f>
        <v>5.4869620000000054</v>
      </c>
      <c r="AG464" s="54"/>
      <c r="AH464" s="33"/>
      <c r="AI464" s="34">
        <f>IF(S464="","",IF(AI$6=0, 0, S464/AI$6))</f>
        <v>1.4347841379668642E-2</v>
      </c>
      <c r="AJ464" s="34">
        <f>IF(T464="","",IF(AJ$6=0, 0, T464/AJ$6))</f>
        <v>9.9869990993650907E-3</v>
      </c>
      <c r="AK464" s="34">
        <f>IF(U464="","",IF(AK$6=0, 0, U464/AK$6))</f>
        <v>0</v>
      </c>
      <c r="AL464" s="34">
        <f>IF(V464="","",IF(AL$6=0, 0, V464/AL$6))</f>
        <v>0.28677119764820785</v>
      </c>
      <c r="AM464" s="34">
        <f>IF(W464="","",IF(AM$6=0, 0, W464/AM$6))</f>
        <v>1.018690323399574E-2</v>
      </c>
      <c r="AN464" s="34">
        <f>IF(X464="","",IF(AN$6=0, 0, X464/AN$6))</f>
        <v>0.93149825063216185</v>
      </c>
      <c r="AO464" s="34">
        <f>IF(Y464="","",IF(AO$6=0, 0, Y464/AO$6))</f>
        <v>0.31783446887012251</v>
      </c>
      <c r="AP464" s="34"/>
      <c r="AQ464" s="34">
        <f>IF(AI464="","",AI464*AI$4)</f>
        <v>2.8695682759337284E-2</v>
      </c>
      <c r="AR464" s="33">
        <f>IF(AJ464="","",AJ464*AJ$4)</f>
        <v>9.9869990993650907E-3</v>
      </c>
      <c r="AS464" s="34">
        <f>IF(AK464="","",AK464*AK$4)</f>
        <v>0</v>
      </c>
      <c r="AT464" s="34">
        <f>IF(AL464="","",AL464*AL$4)</f>
        <v>0.57354239529641571</v>
      </c>
      <c r="AU464" s="34">
        <f>IF(AM464="","",AM464*AM$4)</f>
        <v>1.018690323399574E-2</v>
      </c>
      <c r="AV464" s="34">
        <f>IF(AN464="","",AN464*AN$4)</f>
        <v>0.93149825063216185</v>
      </c>
      <c r="AW464" s="34">
        <f>IF(AO464="","",AO464*AO$4)</f>
        <v>0.31783446887012251</v>
      </c>
      <c r="AX464" s="34"/>
      <c r="AY464" s="34">
        <f>IF(AQ464="","",AI464*AI$5)</f>
        <v>1.4347841379668642E-2</v>
      </c>
      <c r="AZ464" s="34">
        <f>IF(AR464="","",AJ464*AJ$5)</f>
        <v>9.9869990993650907E-3</v>
      </c>
      <c r="BA464" s="34">
        <f>IF(AS464="","",AK464*AK$5)</f>
        <v>0</v>
      </c>
      <c r="BB464" s="34">
        <f>IF(AT464="","",AL464*AL$5)</f>
        <v>1.4338559882410393</v>
      </c>
      <c r="BC464" s="34">
        <f>IF(AU464="","",AM464*AM$5)</f>
        <v>0</v>
      </c>
      <c r="BD464" s="34">
        <f>IF(AV464="","",AN464*AN$5)</f>
        <v>0.93149825063216185</v>
      </c>
      <c r="BE464" s="34">
        <f>IF(AW464="","",AO464*AO$5)</f>
        <v>0.31783446887012251</v>
      </c>
      <c r="BF464" s="34">
        <f>IF(BE464="","",SUM(AY464:BE464))</f>
        <v>2.7075235482223574</v>
      </c>
      <c r="BG464" s="34"/>
      <c r="BH464" s="34">
        <f>IF(AT464="","",3/AT464)</f>
        <v>5.2306508195432579</v>
      </c>
      <c r="BI464" s="34"/>
      <c r="BJ464" s="34">
        <f>IF(AQ464="","",AQ464*$BH464)</f>
        <v>0.15009709654248091</v>
      </c>
      <c r="BK464" s="34">
        <f>IF(AR464="","",AR464*$BH464)</f>
        <v>5.2238505023871791E-2</v>
      </c>
      <c r="BL464" s="34">
        <f>IF(AS464="","",AS464*$BH464)</f>
        <v>0</v>
      </c>
      <c r="BM464" s="34">
        <f>IF(AT464="","",AT464*$BH464)</f>
        <v>3</v>
      </c>
      <c r="BN464" s="34">
        <f>IF(AU464="","",AU464*$BH464)</f>
        <v>5.3284133749507682E-2</v>
      </c>
      <c r="BO464" s="34">
        <f>IF(AV464="","",AV464*$BH464)</f>
        <v>4.8723420880722283</v>
      </c>
      <c r="BP464" s="34">
        <f t="shared" si="53"/>
        <v>14.162110266441944</v>
      </c>
      <c r="BQ464" s="34">
        <f>IF(AW464="","",AW464*$BH464)</f>
        <v>1.6624811250746023</v>
      </c>
      <c r="BR464" s="34"/>
      <c r="BS464" s="34">
        <f t="shared" si="54"/>
        <v>5.0746776896385812</v>
      </c>
      <c r="BT464" s="34"/>
      <c r="BU464" s="34">
        <f t="shared" si="55"/>
        <v>0.94671586625049231</v>
      </c>
      <c r="BV464" s="34">
        <f t="shared" si="56"/>
        <v>0.94671586625049231</v>
      </c>
      <c r="BW464" s="34">
        <f t="shared" si="57"/>
        <v>1</v>
      </c>
      <c r="BX464" s="34"/>
      <c r="BY464" s="34">
        <f>IF(BV464="","",IF(BQ464=0,0,((BV464/BQ464)*AF464)))</f>
        <v>3.1246032839503286</v>
      </c>
      <c r="BZ464" s="34">
        <f>IF(BY464="","",SUM(S464:X464,BY464))</f>
        <v>97.719133283950327</v>
      </c>
      <c r="CA464" s="18"/>
      <c r="CB464" s="20">
        <v>1.5284000000000001E-2</v>
      </c>
      <c r="CC464" s="20">
        <v>1.0196999999999999E-2</v>
      </c>
      <c r="CD464" s="20">
        <v>4.9708000000000002E-2</v>
      </c>
      <c r="CE464" s="20">
        <v>1.2723999999999999E-2</v>
      </c>
      <c r="CF464" s="20">
        <v>8.2480000000000001E-3</v>
      </c>
      <c r="CG464" s="20">
        <v>3.0058999999999999E-2</v>
      </c>
      <c r="CH464" s="20"/>
      <c r="CI464" s="21">
        <v>3.9091900000000002</v>
      </c>
      <c r="CJ464" s="21">
        <v>3.04223</v>
      </c>
      <c r="CK464" s="21">
        <v>-16.8</v>
      </c>
      <c r="CL464" s="21">
        <v>0.36867299999999997</v>
      </c>
      <c r="CM464" s="21">
        <v>2.9747699999999999</v>
      </c>
      <c r="CN464" s="21">
        <v>0.34258699999999997</v>
      </c>
      <c r="CO464" s="21"/>
      <c r="CP464" s="20">
        <v>69.097399999999993</v>
      </c>
      <c r="CQ464" s="20">
        <v>53.860799999999998</v>
      </c>
      <c r="CR464" s="20">
        <v>10.855</v>
      </c>
      <c r="CS464" s="20">
        <v>600.97699999999998</v>
      </c>
      <c r="CT464" s="20"/>
      <c r="CU464" s="22">
        <v>44272.908935185202</v>
      </c>
      <c r="CV464" s="22"/>
    </row>
    <row r="465" spans="1:100" s="17" customFormat="1" x14ac:dyDescent="0.25">
      <c r="A465" s="17" t="s">
        <v>52</v>
      </c>
      <c r="B465" s="17">
        <v>2537</v>
      </c>
      <c r="C465" s="17">
        <v>17</v>
      </c>
      <c r="E465" s="18">
        <v>0.585345</v>
      </c>
      <c r="F465" s="18">
        <v>0.245754</v>
      </c>
      <c r="G465" s="18">
        <v>0</v>
      </c>
      <c r="H465" s="18">
        <v>17.746600000000001</v>
      </c>
      <c r="I465" s="18">
        <v>0.39612900000000001</v>
      </c>
      <c r="J465" s="18">
        <v>36.9985</v>
      </c>
      <c r="K465" s="18">
        <v>43.6736</v>
      </c>
      <c r="L465" s="18">
        <v>0.35406799999999999</v>
      </c>
      <c r="M465" s="18">
        <v>100</v>
      </c>
      <c r="N465" s="18"/>
      <c r="O465" s="18">
        <v>8.9386999999999994E-2</v>
      </c>
      <c r="P465" s="18">
        <v>43.584200000000003</v>
      </c>
      <c r="Q465" s="18">
        <f t="shared" si="51"/>
        <v>99.910612999999998</v>
      </c>
      <c r="R465" s="18"/>
      <c r="S465" s="18">
        <v>0.78903199999999996</v>
      </c>
      <c r="T465" s="18">
        <v>0.40753299999999998</v>
      </c>
      <c r="U465" s="18">
        <v>0</v>
      </c>
      <c r="V465" s="18">
        <v>40.664700000000003</v>
      </c>
      <c r="W465" s="18">
        <v>0.39612900000000001</v>
      </c>
      <c r="X465" s="18">
        <v>51.7684</v>
      </c>
      <c r="Y465" s="18">
        <v>5.9741900000000001</v>
      </c>
      <c r="Z465" s="18">
        <v>100</v>
      </c>
      <c r="AA465" s="19"/>
      <c r="AB465" s="18">
        <f>IF(Z465="","",Z465-O465)</f>
        <v>99.910612999999998</v>
      </c>
      <c r="AC465" s="18">
        <f t="shared" si="52"/>
        <v>93.936422999999991</v>
      </c>
      <c r="AD465" s="18"/>
      <c r="AE465" s="34">
        <f>IF(M465="","",IF(M465&gt;100,M465, M465+O465))</f>
        <v>100.089387</v>
      </c>
      <c r="AF465" s="37">
        <f>IF(AE465="","",IF(AE465="* * *", Y465, AE465-SUM(S465:X465)))</f>
        <v>6.0635929999999973</v>
      </c>
      <c r="AG465" s="54"/>
      <c r="AH465" s="33"/>
      <c r="AI465" s="34">
        <f>IF(S465="","",IF(AI$6=0, 0, S465/AI$6))</f>
        <v>1.2730646893928808E-2</v>
      </c>
      <c r="AJ465" s="34">
        <f>IF(T465="","",IF(AJ$6=0, 0, T465/AJ$6))</f>
        <v>1.0111251981768966E-2</v>
      </c>
      <c r="AK465" s="34">
        <f>IF(U465="","",IF(AK$6=0, 0, U465/AK$6))</f>
        <v>0</v>
      </c>
      <c r="AL465" s="34">
        <f>IF(V465="","",IF(AL$6=0, 0, V465/AL$6))</f>
        <v>0.28648305690138653</v>
      </c>
      <c r="AM465" s="34">
        <f>IF(W465="","",IF(AM$6=0, 0, W465/AM$6))</f>
        <v>1.117382903403241E-2</v>
      </c>
      <c r="AN465" s="34">
        <f>IF(X465="","",IF(AN$6=0, 0, X465/AN$6))</f>
        <v>0.92315977559587281</v>
      </c>
      <c r="AO465" s="34">
        <f>IF(Y465="","",IF(AO$6=0, 0, Y465/AO$6))</f>
        <v>0.35127055174593375</v>
      </c>
      <c r="AP465" s="34"/>
      <c r="AQ465" s="34">
        <f>IF(AI465="","",AI465*AI$4)</f>
        <v>2.5461293787857615E-2</v>
      </c>
      <c r="AR465" s="33">
        <f>IF(AJ465="","",AJ465*AJ$4)</f>
        <v>1.0111251981768966E-2</v>
      </c>
      <c r="AS465" s="34">
        <f>IF(AK465="","",AK465*AK$4)</f>
        <v>0</v>
      </c>
      <c r="AT465" s="34">
        <f>IF(AL465="","",AL465*AL$4)</f>
        <v>0.57296611380277307</v>
      </c>
      <c r="AU465" s="34">
        <f>IF(AM465="","",AM465*AM$4)</f>
        <v>1.117382903403241E-2</v>
      </c>
      <c r="AV465" s="34">
        <f>IF(AN465="","",AN465*AN$4)</f>
        <v>0.92315977559587281</v>
      </c>
      <c r="AW465" s="34">
        <f>IF(AO465="","",AO465*AO$4)</f>
        <v>0.35127055174593375</v>
      </c>
      <c r="AX465" s="34"/>
      <c r="AY465" s="34">
        <f>IF(AQ465="","",AI465*AI$5)</f>
        <v>1.2730646893928808E-2</v>
      </c>
      <c r="AZ465" s="34">
        <f>IF(AR465="","",AJ465*AJ$5)</f>
        <v>1.0111251981768966E-2</v>
      </c>
      <c r="BA465" s="34">
        <f>IF(AS465="","",AK465*AK$5)</f>
        <v>0</v>
      </c>
      <c r="BB465" s="34">
        <f>IF(AT465="","",AL465*AL$5)</f>
        <v>1.4324152845069327</v>
      </c>
      <c r="BC465" s="34">
        <f>IF(AU465="","",AM465*AM$5)</f>
        <v>0</v>
      </c>
      <c r="BD465" s="34">
        <f>IF(AV465="","",AN465*AN$5)</f>
        <v>0.92315977559587281</v>
      </c>
      <c r="BE465" s="34">
        <f>IF(AW465="","",AO465*AO$5)</f>
        <v>0.35127055174593375</v>
      </c>
      <c r="BF465" s="34">
        <f>IF(BE465="","",SUM(AY465:BE465))</f>
        <v>2.7296875107244372</v>
      </c>
      <c r="BG465" s="34"/>
      <c r="BH465" s="34">
        <f>IF(AT465="","",3/AT465)</f>
        <v>5.2359117367151367</v>
      </c>
      <c r="BI465" s="34"/>
      <c r="BJ465" s="34">
        <f>IF(AQ465="","",AQ465*$BH465)</f>
        <v>0.13331308697579589</v>
      </c>
      <c r="BK465" s="34">
        <f>IF(AR465="","",AR465*$BH465)</f>
        <v>5.2941622924228313E-2</v>
      </c>
      <c r="BL465" s="34">
        <f>IF(AS465="","",AS465*$BH465)</f>
        <v>0</v>
      </c>
      <c r="BM465" s="34">
        <f>IF(AT465="","",AT465*$BH465)</f>
        <v>3</v>
      </c>
      <c r="BN465" s="34">
        <f>IF(AU465="","",AU465*$BH465)</f>
        <v>5.8505182583338658E-2</v>
      </c>
      <c r="BO465" s="34">
        <f>IF(AV465="","",AV465*$BH465)</f>
        <v>4.8335831039057426</v>
      </c>
      <c r="BP465" s="34">
        <f t="shared" si="53"/>
        <v>14.292402874966806</v>
      </c>
      <c r="BQ465" s="34">
        <f>IF(AW465="","",AW465*$BH465)</f>
        <v>1.8392216046489362</v>
      </c>
      <c r="BR465" s="34"/>
      <c r="BS465" s="34">
        <f t="shared" si="54"/>
        <v>5.0198378138057667</v>
      </c>
      <c r="BT465" s="34"/>
      <c r="BU465" s="34">
        <f t="shared" si="55"/>
        <v>0.9414948174166613</v>
      </c>
      <c r="BV465" s="34">
        <f t="shared" si="56"/>
        <v>0.9414948174166613</v>
      </c>
      <c r="BW465" s="34">
        <f t="shared" si="57"/>
        <v>1</v>
      </c>
      <c r="BX465" s="34"/>
      <c r="BY465" s="34">
        <f>IF(BV465="","",IF(BQ465=0,0,((BV465/BQ465)*AF465)))</f>
        <v>3.1039442827302071</v>
      </c>
      <c r="BZ465" s="34">
        <f>IF(BY465="","",SUM(S465:X465,BY465))</f>
        <v>97.129738282730216</v>
      </c>
      <c r="CA465" s="18"/>
      <c r="CB465" s="20">
        <v>1.6469000000000001E-2</v>
      </c>
      <c r="CC465" s="20">
        <v>9.9439999999999997E-3</v>
      </c>
      <c r="CD465" s="20">
        <v>4.9017999999999999E-2</v>
      </c>
      <c r="CE465" s="20">
        <v>1.2465E-2</v>
      </c>
      <c r="CF465" s="20">
        <v>7.9539999999999993E-3</v>
      </c>
      <c r="CG465" s="20">
        <v>2.8830999999999999E-2</v>
      </c>
      <c r="CH465" s="20"/>
      <c r="CI465" s="21">
        <v>4.2505699999999997</v>
      </c>
      <c r="CJ465" s="21">
        <v>2.9845100000000002</v>
      </c>
      <c r="CK465" s="21">
        <v>-29.838999999999999</v>
      </c>
      <c r="CL465" s="21">
        <v>0.36893900000000002</v>
      </c>
      <c r="CM465" s="21">
        <v>2.8060200000000002</v>
      </c>
      <c r="CN465" s="21">
        <v>0.34415299999999999</v>
      </c>
      <c r="CO465" s="21"/>
      <c r="CP465" s="20">
        <v>69.085099999999997</v>
      </c>
      <c r="CQ465" s="20">
        <v>53.822899999999997</v>
      </c>
      <c r="CR465" s="20">
        <v>10.8545</v>
      </c>
      <c r="CS465" s="20">
        <v>640.82500000000005</v>
      </c>
      <c r="CT465" s="20"/>
      <c r="CU465" s="22">
        <v>44272.910752314798</v>
      </c>
      <c r="CV465" s="22"/>
    </row>
    <row r="466" spans="1:100" s="17" customFormat="1" x14ac:dyDescent="0.25">
      <c r="A466" s="17" t="s">
        <v>52</v>
      </c>
      <c r="B466" s="17">
        <v>2538</v>
      </c>
      <c r="C466" s="17">
        <v>18</v>
      </c>
      <c r="E466" s="18">
        <v>0.60311599999999999</v>
      </c>
      <c r="F466" s="18">
        <v>0.23261699999999999</v>
      </c>
      <c r="G466" s="18">
        <v>0</v>
      </c>
      <c r="H466" s="18">
        <v>17.8172</v>
      </c>
      <c r="I466" s="18">
        <v>0.367643</v>
      </c>
      <c r="J466" s="18">
        <v>37.435099999999998</v>
      </c>
      <c r="K466" s="18">
        <v>43.234499999999997</v>
      </c>
      <c r="L466" s="18">
        <v>0.30983899999999998</v>
      </c>
      <c r="M466" s="18">
        <v>100</v>
      </c>
      <c r="N466" s="18"/>
      <c r="O466" s="18">
        <v>8.2959000000000005E-2</v>
      </c>
      <c r="P466" s="18">
        <v>43.151499999999999</v>
      </c>
      <c r="Q466" s="18">
        <f t="shared" si="51"/>
        <v>99.917040999999998</v>
      </c>
      <c r="R466" s="18"/>
      <c r="S466" s="18">
        <v>0.81298599999999999</v>
      </c>
      <c r="T466" s="18">
        <v>0.38574900000000001</v>
      </c>
      <c r="U466" s="18">
        <v>0</v>
      </c>
      <c r="V466" s="18">
        <v>40.826500000000003</v>
      </c>
      <c r="W466" s="18">
        <v>0.367643</v>
      </c>
      <c r="X466" s="18">
        <v>52.379199999999997</v>
      </c>
      <c r="Y466" s="18">
        <v>5.2279099999999996</v>
      </c>
      <c r="Z466" s="18">
        <v>100</v>
      </c>
      <c r="AA466" s="19"/>
      <c r="AB466" s="18">
        <f>IF(Z466="","",Z466-O466)</f>
        <v>99.917040999999998</v>
      </c>
      <c r="AC466" s="18">
        <f t="shared" si="52"/>
        <v>94.689131000000003</v>
      </c>
      <c r="AD466" s="18"/>
      <c r="AE466" s="34">
        <f>IF(M466="","",IF(M466&gt;100,M466, M466+O466))</f>
        <v>100.082959</v>
      </c>
      <c r="AF466" s="37">
        <f>IF(AE466="","",IF(AE466="* * *", Y466, AE466-SUM(S466:X466)))</f>
        <v>5.3108810000000091</v>
      </c>
      <c r="AG466" s="54"/>
      <c r="AH466" s="33"/>
      <c r="AI466" s="34">
        <f>IF(S466="","",IF(AI$6=0, 0, S466/AI$6))</f>
        <v>1.3117133013246112E-2</v>
      </c>
      <c r="AJ466" s="34">
        <f>IF(T466="","",IF(AJ$6=0, 0, T466/AJ$6))</f>
        <v>9.5707717920153635E-3</v>
      </c>
      <c r="AK466" s="34">
        <f>IF(U466="","",IF(AK$6=0, 0, U466/AK$6))</f>
        <v>0</v>
      </c>
      <c r="AL466" s="34">
        <f>IF(V466="","",IF(AL$6=0, 0, V466/AL$6))</f>
        <v>0.28762293887780943</v>
      </c>
      <c r="AM466" s="34">
        <f>IF(W466="","",IF(AM$6=0, 0, W466/AM$6))</f>
        <v>1.0370308731647461E-2</v>
      </c>
      <c r="AN466" s="34">
        <f>IF(X466="","",IF(AN$6=0, 0, X466/AN$6))</f>
        <v>0.93405186403078588</v>
      </c>
      <c r="AO466" s="34">
        <f>IF(Y466="","",IF(AO$6=0, 0, Y466/AO$6))</f>
        <v>0.30739076430078127</v>
      </c>
      <c r="AP466" s="34"/>
      <c r="AQ466" s="34">
        <f>IF(AI466="","",AI466*AI$4)</f>
        <v>2.6234266026492224E-2</v>
      </c>
      <c r="AR466" s="33">
        <f>IF(AJ466="","",AJ466*AJ$4)</f>
        <v>9.5707717920153635E-3</v>
      </c>
      <c r="AS466" s="34">
        <f>IF(AK466="","",AK466*AK$4)</f>
        <v>0</v>
      </c>
      <c r="AT466" s="34">
        <f>IF(AL466="","",AL466*AL$4)</f>
        <v>0.57524587775561886</v>
      </c>
      <c r="AU466" s="34">
        <f>IF(AM466="","",AM466*AM$4)</f>
        <v>1.0370308731647461E-2</v>
      </c>
      <c r="AV466" s="34">
        <f>IF(AN466="","",AN466*AN$4)</f>
        <v>0.93405186403078588</v>
      </c>
      <c r="AW466" s="34">
        <f>IF(AO466="","",AO466*AO$4)</f>
        <v>0.30739076430078127</v>
      </c>
      <c r="AX466" s="34"/>
      <c r="AY466" s="34">
        <f>IF(AQ466="","",AI466*AI$5)</f>
        <v>1.3117133013246112E-2</v>
      </c>
      <c r="AZ466" s="34">
        <f>IF(AR466="","",AJ466*AJ$5)</f>
        <v>9.5707717920153635E-3</v>
      </c>
      <c r="BA466" s="34">
        <f>IF(AS466="","",AK466*AK$5)</f>
        <v>0</v>
      </c>
      <c r="BB466" s="34">
        <f>IF(AT466="","",AL466*AL$5)</f>
        <v>1.4381146943890473</v>
      </c>
      <c r="BC466" s="34">
        <f>IF(AU466="","",AM466*AM$5)</f>
        <v>0</v>
      </c>
      <c r="BD466" s="34">
        <f>IF(AV466="","",AN466*AN$5)</f>
        <v>0.93405186403078588</v>
      </c>
      <c r="BE466" s="34">
        <f>IF(AW466="","",AO466*AO$5)</f>
        <v>0.30739076430078127</v>
      </c>
      <c r="BF466" s="34">
        <f>IF(BE466="","",SUM(AY466:BE466))</f>
        <v>2.7022452275258759</v>
      </c>
      <c r="BG466" s="34"/>
      <c r="BH466" s="34">
        <f>IF(AT466="","",3/AT466)</f>
        <v>5.2151612310631581</v>
      </c>
      <c r="BI466" s="34"/>
      <c r="BJ466" s="34">
        <f>IF(AQ466="","",AQ466*$BH466)</f>
        <v>0.13681592710675958</v>
      </c>
      <c r="BK466" s="34">
        <f>IF(AR466="","",AR466*$BH466)</f>
        <v>4.9913118001071392E-2</v>
      </c>
      <c r="BL466" s="34">
        <f>IF(AS466="","",AS466*$BH466)</f>
        <v>0</v>
      </c>
      <c r="BM466" s="34">
        <f>IF(AT466="","",AT466*$BH466)</f>
        <v>3</v>
      </c>
      <c r="BN466" s="34">
        <f>IF(AU466="","",AU466*$BH466)</f>
        <v>5.408283205144359E-2</v>
      </c>
      <c r="BO466" s="34">
        <f>IF(AV466="","",AV466*$BH466)</f>
        <v>4.8712310690956313</v>
      </c>
      <c r="BP466" s="34">
        <f t="shared" si="53"/>
        <v>14.092644547418391</v>
      </c>
      <c r="BQ466" s="34">
        <f>IF(AW466="","",AW466*$BH466)</f>
        <v>1.6030923967683075</v>
      </c>
      <c r="BR466" s="34"/>
      <c r="BS466" s="34">
        <f t="shared" si="54"/>
        <v>5.0579601142034623</v>
      </c>
      <c r="BT466" s="34"/>
      <c r="BU466" s="34">
        <f t="shared" si="55"/>
        <v>0.9459171679485564</v>
      </c>
      <c r="BV466" s="34">
        <f t="shared" si="56"/>
        <v>0.9459171679485564</v>
      </c>
      <c r="BW466" s="34">
        <f t="shared" si="57"/>
        <v>1</v>
      </c>
      <c r="BX466" s="34"/>
      <c r="BY466" s="34">
        <f>IF(BV466="","",IF(BQ466=0,0,((BV466/BQ466)*AF466)))</f>
        <v>3.1337267427373785</v>
      </c>
      <c r="BZ466" s="34">
        <f>IF(BY466="","",SUM(S466:X466,BY466))</f>
        <v>97.905804742737374</v>
      </c>
      <c r="CA466" s="18"/>
      <c r="CB466" s="20">
        <v>1.5304E-2</v>
      </c>
      <c r="CC466" s="20">
        <v>9.9550000000000003E-3</v>
      </c>
      <c r="CD466" s="20">
        <v>4.9421E-2</v>
      </c>
      <c r="CE466" s="20">
        <v>1.2695E-2</v>
      </c>
      <c r="CF466" s="20">
        <v>8.9840000000000007E-3</v>
      </c>
      <c r="CG466" s="20">
        <v>3.0294000000000001E-2</v>
      </c>
      <c r="CH466" s="20"/>
      <c r="CI466" s="21">
        <v>4.1219299999999999</v>
      </c>
      <c r="CJ466" s="21">
        <v>3.1049699999999998</v>
      </c>
      <c r="CK466" s="21">
        <v>-25.056999999999999</v>
      </c>
      <c r="CL466" s="21">
        <v>0.368309</v>
      </c>
      <c r="CM466" s="21">
        <v>2.9896500000000001</v>
      </c>
      <c r="CN466" s="21">
        <v>0.34236899999999998</v>
      </c>
      <c r="CO466" s="21"/>
      <c r="CP466" s="20">
        <v>69.072599999999994</v>
      </c>
      <c r="CQ466" s="20">
        <v>53.7851</v>
      </c>
      <c r="CR466" s="20">
        <v>10.8545</v>
      </c>
      <c r="CS466" s="20">
        <v>680.63699999999994</v>
      </c>
      <c r="CT466" s="20"/>
      <c r="CU466" s="22">
        <v>44272.912569444401</v>
      </c>
      <c r="CV466" s="22"/>
    </row>
    <row r="467" spans="1:100" s="17" customFormat="1" x14ac:dyDescent="0.25">
      <c r="A467" s="17" t="s">
        <v>52</v>
      </c>
      <c r="B467" s="17">
        <v>2539</v>
      </c>
      <c r="C467" s="17">
        <v>19</v>
      </c>
      <c r="E467" s="18">
        <v>0.59441999999999995</v>
      </c>
      <c r="F467" s="18">
        <v>0.24630299999999999</v>
      </c>
      <c r="G467" s="18">
        <v>0</v>
      </c>
      <c r="H467" s="18">
        <v>17.714500000000001</v>
      </c>
      <c r="I467" s="18">
        <v>0.38226100000000002</v>
      </c>
      <c r="J467" s="18">
        <v>37.212000000000003</v>
      </c>
      <c r="K467" s="18">
        <v>43.509799999999998</v>
      </c>
      <c r="L467" s="18">
        <v>0.34077000000000002</v>
      </c>
      <c r="M467" s="18">
        <v>100</v>
      </c>
      <c r="N467" s="18"/>
      <c r="O467" s="18">
        <v>8.6258000000000001E-2</v>
      </c>
      <c r="P467" s="18">
        <v>43.423499999999997</v>
      </c>
      <c r="Q467" s="18">
        <f t="shared" si="51"/>
        <v>99.913741999999999</v>
      </c>
      <c r="R467" s="18"/>
      <c r="S467" s="18">
        <v>0.80126399999999998</v>
      </c>
      <c r="T467" s="18">
        <v>0.40844399999999997</v>
      </c>
      <c r="U467" s="18">
        <v>0</v>
      </c>
      <c r="V467" s="18">
        <v>40.591200000000001</v>
      </c>
      <c r="W467" s="18">
        <v>0.38226100000000002</v>
      </c>
      <c r="X467" s="18">
        <v>52.067100000000003</v>
      </c>
      <c r="Y467" s="18">
        <v>5.7498100000000001</v>
      </c>
      <c r="Z467" s="18">
        <v>100</v>
      </c>
      <c r="AA467" s="19"/>
      <c r="AB467" s="18">
        <f>IF(Z467="","",Z467-O467)</f>
        <v>99.913741999999999</v>
      </c>
      <c r="AC467" s="18">
        <f t="shared" si="52"/>
        <v>94.163932000000003</v>
      </c>
      <c r="AD467" s="18"/>
      <c r="AE467" s="34">
        <f>IF(M467="","",IF(M467&gt;100,M467, M467+O467))</f>
        <v>100.086258</v>
      </c>
      <c r="AF467" s="37">
        <f>IF(AE467="","",IF(AE467="* * *", Y467, AE467-SUM(S467:X467)))</f>
        <v>5.8359889999999979</v>
      </c>
      <c r="AG467" s="54"/>
      <c r="AH467" s="33"/>
      <c r="AI467" s="34">
        <f>IF(S467="","",IF(AI$6=0, 0, S467/AI$6))</f>
        <v>1.292800425434833E-2</v>
      </c>
      <c r="AJ467" s="34">
        <f>IF(T467="","",IF(AJ$6=0, 0, T467/AJ$6))</f>
        <v>1.0133854692605615E-2</v>
      </c>
      <c r="AK467" s="34">
        <f>IF(U467="","",IF(AK$6=0, 0, U467/AK$6))</f>
        <v>0</v>
      </c>
      <c r="AL467" s="34">
        <f>IF(V467="","",IF(AL$6=0, 0, V467/AL$6))</f>
        <v>0.28596524895783226</v>
      </c>
      <c r="AM467" s="34">
        <f>IF(W467="","",IF(AM$6=0, 0, W467/AM$6))</f>
        <v>1.0782646714525479E-2</v>
      </c>
      <c r="AN467" s="34">
        <f>IF(X467="","",IF(AN$6=0, 0, X467/AN$6))</f>
        <v>0.92848634209146641</v>
      </c>
      <c r="AO467" s="34">
        <f>IF(Y467="","",IF(AO$6=0, 0, Y467/AO$6))</f>
        <v>0.33807745169375053</v>
      </c>
      <c r="AP467" s="34"/>
      <c r="AQ467" s="34">
        <f>IF(AI467="","",AI467*AI$4)</f>
        <v>2.5856008508696661E-2</v>
      </c>
      <c r="AR467" s="33">
        <f>IF(AJ467="","",AJ467*AJ$4)</f>
        <v>1.0133854692605615E-2</v>
      </c>
      <c r="AS467" s="34">
        <f>IF(AK467="","",AK467*AK$4)</f>
        <v>0</v>
      </c>
      <c r="AT467" s="34">
        <f>IF(AL467="","",AL467*AL$4)</f>
        <v>0.57193049791566453</v>
      </c>
      <c r="AU467" s="34">
        <f>IF(AM467="","",AM467*AM$4)</f>
        <v>1.0782646714525479E-2</v>
      </c>
      <c r="AV467" s="34">
        <f>IF(AN467="","",AN467*AN$4)</f>
        <v>0.92848634209146641</v>
      </c>
      <c r="AW467" s="34">
        <f>IF(AO467="","",AO467*AO$4)</f>
        <v>0.33807745169375053</v>
      </c>
      <c r="AX467" s="34"/>
      <c r="AY467" s="34">
        <f>IF(AQ467="","",AI467*AI$5)</f>
        <v>1.292800425434833E-2</v>
      </c>
      <c r="AZ467" s="34">
        <f>IF(AR467="","",AJ467*AJ$5)</f>
        <v>1.0133854692605615E-2</v>
      </c>
      <c r="BA467" s="34">
        <f>IF(AS467="","",AK467*AK$5)</f>
        <v>0</v>
      </c>
      <c r="BB467" s="34">
        <f>IF(AT467="","",AL467*AL$5)</f>
        <v>1.4298262447891612</v>
      </c>
      <c r="BC467" s="34">
        <f>IF(AU467="","",AM467*AM$5)</f>
        <v>0</v>
      </c>
      <c r="BD467" s="34">
        <f>IF(AV467="","",AN467*AN$5)</f>
        <v>0.92848634209146641</v>
      </c>
      <c r="BE467" s="34">
        <f>IF(AW467="","",AO467*AO$5)</f>
        <v>0.33807745169375053</v>
      </c>
      <c r="BF467" s="34">
        <f>IF(BE467="","",SUM(AY467:BE467))</f>
        <v>2.7194518975213322</v>
      </c>
      <c r="BG467" s="34"/>
      <c r="BH467" s="34">
        <f>IF(AT467="","",3/AT467)</f>
        <v>5.2453925974102757</v>
      </c>
      <c r="BI467" s="34"/>
      <c r="BJ467" s="34">
        <f>IF(AQ467="","",AQ467*$BH467)</f>
        <v>0.13562491563009457</v>
      </c>
      <c r="BK467" s="34">
        <f>IF(AR467="","",AR467*$BH467)</f>
        <v>5.3156046387824875E-2</v>
      </c>
      <c r="BL467" s="34">
        <f>IF(AS467="","",AS467*$BH467)</f>
        <v>0</v>
      </c>
      <c r="BM467" s="34">
        <f>IF(AT467="","",AT467*$BH467)</f>
        <v>3</v>
      </c>
      <c r="BN467" s="34">
        <f>IF(AU467="","",AU467*$BH467)</f>
        <v>5.6559215256862173E-2</v>
      </c>
      <c r="BO467" s="34">
        <f>IF(AV467="","",AV467*$BH467)</f>
        <v>4.8702753856031231</v>
      </c>
      <c r="BP467" s="34">
        <f t="shared" si="53"/>
        <v>14.264592852271724</v>
      </c>
      <c r="BQ467" s="34">
        <f>IF(AW467="","",AW467*$BH467)</f>
        <v>1.773348962465729</v>
      </c>
      <c r="BR467" s="34"/>
      <c r="BS467" s="34">
        <f t="shared" si="54"/>
        <v>5.0590563476210422</v>
      </c>
      <c r="BT467" s="34"/>
      <c r="BU467" s="34">
        <f t="shared" si="55"/>
        <v>0.94344078474313786</v>
      </c>
      <c r="BV467" s="34">
        <f t="shared" si="56"/>
        <v>0.94344078474313786</v>
      </c>
      <c r="BW467" s="34">
        <f t="shared" si="57"/>
        <v>1</v>
      </c>
      <c r="BX467" s="34"/>
      <c r="BY467" s="34">
        <f>IF(BV467="","",IF(BQ467=0,0,((BV467/BQ467)*AF467)))</f>
        <v>3.1048091258117072</v>
      </c>
      <c r="BZ467" s="34">
        <f>IF(BY467="","",SUM(S467:X467,BY467))</f>
        <v>97.355078125811715</v>
      </c>
      <c r="CA467" s="18"/>
      <c r="CB467" s="20">
        <v>1.5478E-2</v>
      </c>
      <c r="CC467" s="20">
        <v>9.776E-3</v>
      </c>
      <c r="CD467" s="20">
        <v>4.9403000000000002E-2</v>
      </c>
      <c r="CE467" s="20">
        <v>1.2793000000000001E-2</v>
      </c>
      <c r="CF467" s="20">
        <v>8.9700000000000005E-3</v>
      </c>
      <c r="CG467" s="20">
        <v>3.0613999999999999E-2</v>
      </c>
      <c r="CH467" s="20"/>
      <c r="CI467" s="21">
        <v>4.1641199999999996</v>
      </c>
      <c r="CJ467" s="21">
        <v>2.9594999999999998</v>
      </c>
      <c r="CK467" s="21">
        <v>-21.119</v>
      </c>
      <c r="CL467" s="21">
        <v>0.36931000000000003</v>
      </c>
      <c r="CM467" s="21">
        <v>2.9196800000000001</v>
      </c>
      <c r="CN467" s="21">
        <v>0.343335</v>
      </c>
      <c r="CO467" s="21"/>
      <c r="CP467" s="20">
        <v>69.060199999999995</v>
      </c>
      <c r="CQ467" s="20">
        <v>53.747199999999999</v>
      </c>
      <c r="CR467" s="20">
        <v>10.853999999999999</v>
      </c>
      <c r="CS467" s="20">
        <v>720.51300000000003</v>
      </c>
      <c r="CT467" s="20"/>
      <c r="CU467" s="22">
        <v>44272.914375</v>
      </c>
      <c r="CV467" s="22"/>
    </row>
    <row r="468" spans="1:100" s="17" customFormat="1" x14ac:dyDescent="0.25">
      <c r="A468" s="17" t="s">
        <v>52</v>
      </c>
      <c r="B468" s="17">
        <v>2540</v>
      </c>
      <c r="C468" s="17">
        <v>20</v>
      </c>
      <c r="E468" s="18">
        <v>0.60878299999999996</v>
      </c>
      <c r="F468" s="18">
        <v>0.232655</v>
      </c>
      <c r="G468" s="18">
        <v>0</v>
      </c>
      <c r="H468" s="18">
        <v>17.7667</v>
      </c>
      <c r="I468" s="18">
        <v>0.40251799999999999</v>
      </c>
      <c r="J468" s="18">
        <v>37.0092</v>
      </c>
      <c r="K468" s="18">
        <v>43.630600000000001</v>
      </c>
      <c r="L468" s="18">
        <v>0.34948699999999999</v>
      </c>
      <c r="M468" s="18">
        <v>100</v>
      </c>
      <c r="N468" s="18"/>
      <c r="O468" s="18">
        <v>9.0828999999999993E-2</v>
      </c>
      <c r="P468" s="18">
        <v>43.5398</v>
      </c>
      <c r="Q468" s="18">
        <f t="shared" si="51"/>
        <v>99.909171000000001</v>
      </c>
      <c r="R468" s="18"/>
      <c r="S468" s="18">
        <v>0.82062599999999997</v>
      </c>
      <c r="T468" s="18">
        <v>0.38581100000000002</v>
      </c>
      <c r="U468" s="18">
        <v>0</v>
      </c>
      <c r="V468" s="18">
        <v>40.710799999999999</v>
      </c>
      <c r="W468" s="18">
        <v>0.40251799999999999</v>
      </c>
      <c r="X468" s="18">
        <v>51.783299999999997</v>
      </c>
      <c r="Y468" s="18">
        <v>5.89689</v>
      </c>
      <c r="Z468" s="18">
        <v>100</v>
      </c>
      <c r="AA468" s="19"/>
      <c r="AB468" s="18">
        <f>IF(Z468="","",Z468-O468)</f>
        <v>99.909171000000001</v>
      </c>
      <c r="AC468" s="18">
        <f t="shared" si="52"/>
        <v>94.012281000000002</v>
      </c>
      <c r="AD468" s="18"/>
      <c r="AE468" s="34">
        <f>IF(M468="","",IF(M468&gt;100,M468, M468+O468))</f>
        <v>100.090829</v>
      </c>
      <c r="AF468" s="37">
        <f>IF(AE468="","",IF(AE468="* * *", Y468, AE468-SUM(S468:X468)))</f>
        <v>5.9877740000000017</v>
      </c>
      <c r="AG468" s="54"/>
      <c r="AH468" s="33"/>
      <c r="AI468" s="34">
        <f>IF(S468="","",IF(AI$6=0, 0, S468/AI$6))</f>
        <v>1.3240400690944374E-2</v>
      </c>
      <c r="AJ468" s="34">
        <f>IF(T468="","",IF(AJ$6=0, 0, T468/AJ$6))</f>
        <v>9.5723100665179688E-3</v>
      </c>
      <c r="AK468" s="34">
        <f>IF(U468="","",IF(AK$6=0, 0, U468/AK$6))</f>
        <v>0</v>
      </c>
      <c r="AL468" s="34">
        <f>IF(V468="","",IF(AL$6=0, 0, V468/AL$6))</f>
        <v>0.28680783167958857</v>
      </c>
      <c r="AM468" s="34">
        <f>IF(W468="","",IF(AM$6=0, 0, W468/AM$6))</f>
        <v>1.1354047078402887E-2</v>
      </c>
      <c r="AN468" s="34">
        <f>IF(X468="","",IF(AN$6=0, 0, X468/AN$6))</f>
        <v>0.92342547978329936</v>
      </c>
      <c r="AO468" s="34">
        <f>IF(Y468="","",IF(AO$6=0, 0, Y468/AO$6))</f>
        <v>0.34672546468811327</v>
      </c>
      <c r="AP468" s="34"/>
      <c r="AQ468" s="34">
        <f>IF(AI468="","",AI468*AI$4)</f>
        <v>2.6480801381888748E-2</v>
      </c>
      <c r="AR468" s="33">
        <f>IF(AJ468="","",AJ468*AJ$4)</f>
        <v>9.5723100665179688E-3</v>
      </c>
      <c r="AS468" s="34">
        <f>IF(AK468="","",AK468*AK$4)</f>
        <v>0</v>
      </c>
      <c r="AT468" s="34">
        <f>IF(AL468="","",AL468*AL$4)</f>
        <v>0.57361566335917713</v>
      </c>
      <c r="AU468" s="34">
        <f>IF(AM468="","",AM468*AM$4)</f>
        <v>1.1354047078402887E-2</v>
      </c>
      <c r="AV468" s="34">
        <f>IF(AN468="","",AN468*AN$4)</f>
        <v>0.92342547978329936</v>
      </c>
      <c r="AW468" s="34">
        <f>IF(AO468="","",AO468*AO$4)</f>
        <v>0.34672546468811327</v>
      </c>
      <c r="AX468" s="34"/>
      <c r="AY468" s="34">
        <f>IF(AQ468="","",AI468*AI$5)</f>
        <v>1.3240400690944374E-2</v>
      </c>
      <c r="AZ468" s="34">
        <f>IF(AR468="","",AJ468*AJ$5)</f>
        <v>9.5723100665179688E-3</v>
      </c>
      <c r="BA468" s="34">
        <f>IF(AS468="","",AK468*AK$5)</f>
        <v>0</v>
      </c>
      <c r="BB468" s="34">
        <f>IF(AT468="","",AL468*AL$5)</f>
        <v>1.4340391583979428</v>
      </c>
      <c r="BC468" s="34">
        <f>IF(AU468="","",AM468*AM$5)</f>
        <v>0</v>
      </c>
      <c r="BD468" s="34">
        <f>IF(AV468="","",AN468*AN$5)</f>
        <v>0.92342547978329936</v>
      </c>
      <c r="BE468" s="34">
        <f>IF(AW468="","",AO468*AO$5)</f>
        <v>0.34672546468811327</v>
      </c>
      <c r="BF468" s="34">
        <f>IF(BE468="","",SUM(AY468:BE468))</f>
        <v>2.7270028136268181</v>
      </c>
      <c r="BG468" s="34"/>
      <c r="BH468" s="34">
        <f>IF(AT468="","",3/AT468)</f>
        <v>5.2299827072914322</v>
      </c>
      <c r="BI468" s="34"/>
      <c r="BJ468" s="34">
        <f>IF(AQ468="","",AQ468*$BH468)</f>
        <v>0.13849413330249721</v>
      </c>
      <c r="BK468" s="34">
        <f>IF(AR468="","",AR468*$BH468)</f>
        <v>5.0063016116720677E-2</v>
      </c>
      <c r="BL468" s="34">
        <f>IF(AS468="","",AS468*$BH468)</f>
        <v>0</v>
      </c>
      <c r="BM468" s="34">
        <f>IF(AT468="","",AT468*$BH468)</f>
        <v>3</v>
      </c>
      <c r="BN468" s="34">
        <f>IF(AU468="","",AU468*$BH468)</f>
        <v>5.9381469877819906E-2</v>
      </c>
      <c r="BO468" s="34">
        <f>IF(AV468="","",AV468*$BH468)</f>
        <v>4.8294992907389496</v>
      </c>
      <c r="BP468" s="34">
        <f t="shared" si="53"/>
        <v>14.262177558003339</v>
      </c>
      <c r="BQ468" s="34">
        <f>IF(AW468="","",AW468*$BH468)</f>
        <v>1.8133681844964185</v>
      </c>
      <c r="BR468" s="34"/>
      <c r="BS468" s="34">
        <f t="shared" si="54"/>
        <v>5.0180564401581673</v>
      </c>
      <c r="BT468" s="34"/>
      <c r="BU468" s="34">
        <f t="shared" si="55"/>
        <v>0.94061853012218011</v>
      </c>
      <c r="BV468" s="34">
        <f t="shared" si="56"/>
        <v>0.94061853012218011</v>
      </c>
      <c r="BW468" s="34">
        <f t="shared" si="57"/>
        <v>1</v>
      </c>
      <c r="BX468" s="34"/>
      <c r="BY468" s="34">
        <f>IF(BV468="","",IF(BQ468=0,0,((BV468/BQ468)*AF468)))</f>
        <v>3.1059391174594264</v>
      </c>
      <c r="BZ468" s="34">
        <f>IF(BY468="","",SUM(S468:X468,BY468))</f>
        <v>97.208994117459426</v>
      </c>
      <c r="CA468" s="18"/>
      <c r="CB468" s="20">
        <v>1.5473000000000001E-2</v>
      </c>
      <c r="CC468" s="20">
        <v>9.8569999999999994E-3</v>
      </c>
      <c r="CD468" s="20">
        <v>4.9008999999999997E-2</v>
      </c>
      <c r="CE468" s="20">
        <v>1.2652E-2</v>
      </c>
      <c r="CF468" s="20">
        <v>8.9289999999999994E-3</v>
      </c>
      <c r="CG468" s="20">
        <v>2.9493999999999999E-2</v>
      </c>
      <c r="CH468" s="20"/>
      <c r="CI468" s="21">
        <v>4.1056900000000001</v>
      </c>
      <c r="CJ468" s="21">
        <v>3.0911200000000001</v>
      </c>
      <c r="CK468" s="21">
        <v>-40.161000000000001</v>
      </c>
      <c r="CL468" s="21">
        <v>0.36875200000000002</v>
      </c>
      <c r="CM468" s="21">
        <v>2.83074</v>
      </c>
      <c r="CN468" s="21">
        <v>0.34418300000000002</v>
      </c>
      <c r="CO468" s="21"/>
      <c r="CP468" s="20">
        <v>69.047700000000006</v>
      </c>
      <c r="CQ468" s="20">
        <v>53.709400000000002</v>
      </c>
      <c r="CR468" s="20">
        <v>10.853999999999999</v>
      </c>
      <c r="CS468" s="20">
        <v>760.327</v>
      </c>
      <c r="CT468" s="20"/>
      <c r="CU468" s="22">
        <v>44272.916192129604</v>
      </c>
      <c r="CV468" s="22"/>
    </row>
    <row r="469" spans="1:100" s="17" customFormat="1" x14ac:dyDescent="0.25">
      <c r="A469" s="17" t="s">
        <v>52</v>
      </c>
      <c r="B469" s="17">
        <v>2541</v>
      </c>
      <c r="C469" s="17">
        <v>21</v>
      </c>
      <c r="E469" s="18">
        <v>0.57859400000000005</v>
      </c>
      <c r="F469" s="18">
        <v>0.22976199999999999</v>
      </c>
      <c r="G469" s="18">
        <v>0</v>
      </c>
      <c r="H469" s="18">
        <v>17.799099999999999</v>
      </c>
      <c r="I469" s="18">
        <v>0.424209</v>
      </c>
      <c r="J469" s="18">
        <v>37.344999999999999</v>
      </c>
      <c r="K469" s="18">
        <v>43.304699999999997</v>
      </c>
      <c r="L469" s="18">
        <v>0.31865700000000002</v>
      </c>
      <c r="M469" s="18">
        <v>100</v>
      </c>
      <c r="N469" s="18"/>
      <c r="O469" s="18">
        <v>9.5723000000000003E-2</v>
      </c>
      <c r="P469" s="18">
        <v>43.209000000000003</v>
      </c>
      <c r="Q469" s="18">
        <f t="shared" si="51"/>
        <v>99.904276999999993</v>
      </c>
      <c r="R469" s="18"/>
      <c r="S469" s="18">
        <v>0.77993199999999996</v>
      </c>
      <c r="T469" s="18">
        <v>0.38101400000000002</v>
      </c>
      <c r="U469" s="18">
        <v>0</v>
      </c>
      <c r="V469" s="18">
        <v>40.784999999999997</v>
      </c>
      <c r="W469" s="18">
        <v>0.424209</v>
      </c>
      <c r="X469" s="18">
        <v>52.253100000000003</v>
      </c>
      <c r="Y469" s="18">
        <v>5.3766999999999996</v>
      </c>
      <c r="Z469" s="18">
        <v>100</v>
      </c>
      <c r="AA469" s="19"/>
      <c r="AB469" s="18">
        <f>IF(Z469="","",Z469-O469)</f>
        <v>99.904276999999993</v>
      </c>
      <c r="AC469" s="18">
        <f t="shared" si="52"/>
        <v>94.527576999999994</v>
      </c>
      <c r="AD469" s="18"/>
      <c r="AE469" s="34">
        <f>IF(M469="","",IF(M469&gt;100,M469, M469+O469))</f>
        <v>100.09572300000001</v>
      </c>
      <c r="AF469" s="37">
        <f>IF(AE469="","",IF(AE469="* * *", Y469, AE469-SUM(S469:X469)))</f>
        <v>5.4724680000000063</v>
      </c>
      <c r="AG469" s="54"/>
      <c r="AH469" s="33"/>
      <c r="AI469" s="34">
        <f>IF(S469="","",IF(AI$6=0, 0, S469/AI$6))</f>
        <v>1.2583822827560457E-2</v>
      </c>
      <c r="AJ469" s="34">
        <f>IF(T469="","",IF(AJ$6=0, 0, T469/AJ$6))</f>
        <v>9.4532922795987594E-3</v>
      </c>
      <c r="AK469" s="34">
        <f>IF(U469="","",IF(AK$6=0, 0, U469/AK$6))</f>
        <v>0</v>
      </c>
      <c r="AL469" s="34">
        <f>IF(V469="","",IF(AL$6=0, 0, V469/AL$6))</f>
        <v>0.28733057112736721</v>
      </c>
      <c r="AM469" s="34">
        <f>IF(W469="","",IF(AM$6=0, 0, W469/AM$6))</f>
        <v>1.1965897070645812E-2</v>
      </c>
      <c r="AN469" s="34">
        <f>IF(X469="","",IF(AN$6=0, 0, X469/AN$6))</f>
        <v>0.93180318631034964</v>
      </c>
      <c r="AO469" s="34">
        <f>IF(Y469="","",IF(AO$6=0, 0, Y469/AO$6))</f>
        <v>0.31613932191181765</v>
      </c>
      <c r="AP469" s="34"/>
      <c r="AQ469" s="34">
        <f>IF(AI469="","",AI469*AI$4)</f>
        <v>2.5167645655120915E-2</v>
      </c>
      <c r="AR469" s="33">
        <f>IF(AJ469="","",AJ469*AJ$4)</f>
        <v>9.4532922795987594E-3</v>
      </c>
      <c r="AS469" s="34">
        <f>IF(AK469="","",AK469*AK$4)</f>
        <v>0</v>
      </c>
      <c r="AT469" s="34">
        <f>IF(AL469="","",AL469*AL$4)</f>
        <v>0.57466114225473441</v>
      </c>
      <c r="AU469" s="34">
        <f>IF(AM469="","",AM469*AM$4)</f>
        <v>1.1965897070645812E-2</v>
      </c>
      <c r="AV469" s="34">
        <f>IF(AN469="","",AN469*AN$4)</f>
        <v>0.93180318631034964</v>
      </c>
      <c r="AW469" s="34">
        <f>IF(AO469="","",AO469*AO$4)</f>
        <v>0.31613932191181765</v>
      </c>
      <c r="AX469" s="34"/>
      <c r="AY469" s="34">
        <f>IF(AQ469="","",AI469*AI$5)</f>
        <v>1.2583822827560457E-2</v>
      </c>
      <c r="AZ469" s="34">
        <f>IF(AR469="","",AJ469*AJ$5)</f>
        <v>9.4532922795987594E-3</v>
      </c>
      <c r="BA469" s="34">
        <f>IF(AS469="","",AK469*AK$5)</f>
        <v>0</v>
      </c>
      <c r="BB469" s="34">
        <f>IF(AT469="","",AL469*AL$5)</f>
        <v>1.4366528556368361</v>
      </c>
      <c r="BC469" s="34">
        <f>IF(AU469="","",AM469*AM$5)</f>
        <v>0</v>
      </c>
      <c r="BD469" s="34">
        <f>IF(AV469="","",AN469*AN$5)</f>
        <v>0.93180318631034964</v>
      </c>
      <c r="BE469" s="34">
        <f>IF(AW469="","",AO469*AO$5)</f>
        <v>0.31613932191181765</v>
      </c>
      <c r="BF469" s="34">
        <f>IF(BE469="","",SUM(AY469:BE469))</f>
        <v>2.7066324789661627</v>
      </c>
      <c r="BG469" s="34"/>
      <c r="BH469" s="34">
        <f>IF(AT469="","",3/AT469)</f>
        <v>5.2204678190511222</v>
      </c>
      <c r="BI469" s="34"/>
      <c r="BJ469" s="34">
        <f>IF(AQ469="","",AQ469*$BH469)</f>
        <v>0.13138688422384054</v>
      </c>
      <c r="BK469" s="34">
        <f>IF(AR469="","",AR469*$BH469)</f>
        <v>4.9350608129729745E-2</v>
      </c>
      <c r="BL469" s="34">
        <f>IF(AS469="","",AS469*$BH469)</f>
        <v>0</v>
      </c>
      <c r="BM469" s="34">
        <f>IF(AT469="","",AT469*$BH469)</f>
        <v>3</v>
      </c>
      <c r="BN469" s="34">
        <f>IF(AU469="","",AU469*$BH469)</f>
        <v>6.2467580583384551E-2</v>
      </c>
      <c r="BO469" s="34">
        <f>IF(AV469="","",AV469*$BH469)</f>
        <v>4.8644485478224775</v>
      </c>
      <c r="BP469" s="34">
        <f t="shared" si="53"/>
        <v>14.129887754441416</v>
      </c>
      <c r="BQ469" s="34">
        <f>IF(AW469="","",AW469*$BH469)</f>
        <v>1.6503951563772874</v>
      </c>
      <c r="BR469" s="34"/>
      <c r="BS469" s="34">
        <f t="shared" si="54"/>
        <v>5.0451860401760475</v>
      </c>
      <c r="BT469" s="34"/>
      <c r="BU469" s="34">
        <f t="shared" si="55"/>
        <v>0.93753241941661547</v>
      </c>
      <c r="BV469" s="34">
        <f t="shared" si="56"/>
        <v>0.93753241941661547</v>
      </c>
      <c r="BW469" s="34">
        <f t="shared" si="57"/>
        <v>1</v>
      </c>
      <c r="BX469" s="34"/>
      <c r="BY469" s="34">
        <f>IF(BV469="","",IF(BQ469=0,0,((BV469/BQ469)*AF469)))</f>
        <v>3.1087198386367123</v>
      </c>
      <c r="BZ469" s="34">
        <f>IF(BY469="","",SUM(S469:X469,BY469))</f>
        <v>97.731974838636717</v>
      </c>
      <c r="CA469" s="18"/>
      <c r="CB469" s="20">
        <v>1.5833E-2</v>
      </c>
      <c r="CC469" s="20">
        <v>1.0083999999999999E-2</v>
      </c>
      <c r="CD469" s="20">
        <v>4.9530999999999999E-2</v>
      </c>
      <c r="CE469" s="20">
        <v>1.2152E-2</v>
      </c>
      <c r="CF469" s="20">
        <v>8.3160000000000005E-3</v>
      </c>
      <c r="CG469" s="20">
        <v>3.0370000000000001E-2</v>
      </c>
      <c r="CH469" s="20"/>
      <c r="CI469" s="21">
        <v>4.2472200000000004</v>
      </c>
      <c r="CJ469" s="21">
        <v>3.1484999999999999</v>
      </c>
      <c r="CK469" s="21">
        <v>-15.688000000000001</v>
      </c>
      <c r="CL469" s="21">
        <v>0.36814799999999998</v>
      </c>
      <c r="CM469" s="21">
        <v>2.7145700000000001</v>
      </c>
      <c r="CN469" s="21">
        <v>0.34262500000000001</v>
      </c>
      <c r="CO469" s="21"/>
      <c r="CP469" s="20">
        <v>69.035300000000007</v>
      </c>
      <c r="CQ469" s="20">
        <v>53.671500000000002</v>
      </c>
      <c r="CR469" s="20">
        <v>10.8535</v>
      </c>
      <c r="CS469" s="20">
        <v>800.202</v>
      </c>
      <c r="CT469" s="20"/>
      <c r="CU469" s="22">
        <v>44272.918009259301</v>
      </c>
      <c r="CV469" s="22"/>
    </row>
    <row r="470" spans="1:100" s="17" customFormat="1" x14ac:dyDescent="0.25">
      <c r="A470" s="17" t="s">
        <v>52</v>
      </c>
      <c r="B470" s="17">
        <v>2542</v>
      </c>
      <c r="C470" s="17">
        <v>22</v>
      </c>
      <c r="E470" s="18">
        <v>0.61386600000000002</v>
      </c>
      <c r="F470" s="18">
        <v>0.23472499999999999</v>
      </c>
      <c r="G470" s="18">
        <v>0</v>
      </c>
      <c r="H470" s="18">
        <v>17.7742</v>
      </c>
      <c r="I470" s="18">
        <v>0.42663400000000001</v>
      </c>
      <c r="J470" s="18">
        <v>37.160200000000003</v>
      </c>
      <c r="K470" s="18">
        <v>43.456499999999998</v>
      </c>
      <c r="L470" s="18">
        <v>0.33392100000000002</v>
      </c>
      <c r="M470" s="18">
        <v>100</v>
      </c>
      <c r="N470" s="18"/>
      <c r="O470" s="18">
        <v>9.6269999999999994E-2</v>
      </c>
      <c r="P470" s="18">
        <v>43.360300000000002</v>
      </c>
      <c r="Q470" s="18">
        <f t="shared" si="51"/>
        <v>99.903729999999996</v>
      </c>
      <c r="R470" s="18"/>
      <c r="S470" s="18">
        <v>0.82747800000000005</v>
      </c>
      <c r="T470" s="18">
        <v>0.38924399999999998</v>
      </c>
      <c r="U470" s="18">
        <v>0</v>
      </c>
      <c r="V470" s="18">
        <v>40.727800000000002</v>
      </c>
      <c r="W470" s="18">
        <v>0.42663400000000001</v>
      </c>
      <c r="X470" s="18">
        <v>51.994599999999998</v>
      </c>
      <c r="Y470" s="18">
        <v>5.6342600000000003</v>
      </c>
      <c r="Z470" s="18">
        <v>100</v>
      </c>
      <c r="AA470" s="19"/>
      <c r="AB470" s="18">
        <f>IF(Z470="","",Z470-O470)</f>
        <v>99.903729999999996</v>
      </c>
      <c r="AC470" s="18">
        <f t="shared" si="52"/>
        <v>94.269469999999998</v>
      </c>
      <c r="AD470" s="18"/>
      <c r="AE470" s="34">
        <f>IF(M470="","",IF(M470&gt;100,M470, M470+O470))</f>
        <v>100.09627</v>
      </c>
      <c r="AF470" s="37">
        <f>IF(AE470="","",IF(AE470="* * *", Y470, AE470-SUM(S470:X470)))</f>
        <v>5.7305139999999994</v>
      </c>
      <c r="AG470" s="54"/>
      <c r="AH470" s="33"/>
      <c r="AI470" s="34">
        <f>IF(S470="","",IF(AI$6=0, 0, S470/AI$6))</f>
        <v>1.3350954372565907E-2</v>
      </c>
      <c r="AJ470" s="34">
        <f>IF(T470="","",IF(AJ$6=0, 0, T470/AJ$6))</f>
        <v>9.6574858143798903E-3</v>
      </c>
      <c r="AK470" s="34">
        <f>IF(U470="","",IF(AK$6=0, 0, U470/AK$6))</f>
        <v>0</v>
      </c>
      <c r="AL470" s="34">
        <f>IF(V470="","",IF(AL$6=0, 0, V470/AL$6))</f>
        <v>0.28692759678217938</v>
      </c>
      <c r="AM470" s="34">
        <f>IF(W470="","",IF(AM$6=0, 0, W470/AM$6))</f>
        <v>1.2034300382212317E-2</v>
      </c>
      <c r="AN470" s="34">
        <f>IF(X470="","",IF(AN$6=0, 0, X470/AN$6))</f>
        <v>0.92719348614593389</v>
      </c>
      <c r="AO470" s="34">
        <f>IF(Y470="","",IF(AO$6=0, 0, Y470/AO$6))</f>
        <v>0.33128334031559842</v>
      </c>
      <c r="AP470" s="34"/>
      <c r="AQ470" s="34">
        <f>IF(AI470="","",AI470*AI$4)</f>
        <v>2.6701908745131814E-2</v>
      </c>
      <c r="AR470" s="33">
        <f>IF(AJ470="","",AJ470*AJ$4)</f>
        <v>9.6574858143798903E-3</v>
      </c>
      <c r="AS470" s="34">
        <f>IF(AK470="","",AK470*AK$4)</f>
        <v>0</v>
      </c>
      <c r="AT470" s="34">
        <f>IF(AL470="","",AL470*AL$4)</f>
        <v>0.57385519356435877</v>
      </c>
      <c r="AU470" s="34">
        <f>IF(AM470="","",AM470*AM$4)</f>
        <v>1.2034300382212317E-2</v>
      </c>
      <c r="AV470" s="34">
        <f>IF(AN470="","",AN470*AN$4)</f>
        <v>0.92719348614593389</v>
      </c>
      <c r="AW470" s="34">
        <f>IF(AO470="","",AO470*AO$4)</f>
        <v>0.33128334031559842</v>
      </c>
      <c r="AX470" s="34"/>
      <c r="AY470" s="34">
        <f>IF(AQ470="","",AI470*AI$5)</f>
        <v>1.3350954372565907E-2</v>
      </c>
      <c r="AZ470" s="34">
        <f>IF(AR470="","",AJ470*AJ$5)</f>
        <v>9.6574858143798903E-3</v>
      </c>
      <c r="BA470" s="34">
        <f>IF(AS470="","",AK470*AK$5)</f>
        <v>0</v>
      </c>
      <c r="BB470" s="34">
        <f>IF(AT470="","",AL470*AL$5)</f>
        <v>1.4346379839108969</v>
      </c>
      <c r="BC470" s="34">
        <f>IF(AU470="","",AM470*AM$5)</f>
        <v>0</v>
      </c>
      <c r="BD470" s="34">
        <f>IF(AV470="","",AN470*AN$5)</f>
        <v>0.92719348614593389</v>
      </c>
      <c r="BE470" s="34">
        <f>IF(AW470="","",AO470*AO$5)</f>
        <v>0.33128334031559842</v>
      </c>
      <c r="BF470" s="34">
        <f>IF(BE470="","",SUM(AY470:BE470))</f>
        <v>2.7161232505593751</v>
      </c>
      <c r="BG470" s="34"/>
      <c r="BH470" s="34">
        <f>IF(AT470="","",3/AT470)</f>
        <v>5.2277996847362251</v>
      </c>
      <c r="BI470" s="34"/>
      <c r="BJ470" s="34">
        <f>IF(AQ470="","",AQ470*$BH470)</f>
        <v>0.13959223011965555</v>
      </c>
      <c r="BK470" s="34">
        <f>IF(AR470="","",AR470*$BH470)</f>
        <v>5.0487401295759758E-2</v>
      </c>
      <c r="BL470" s="34">
        <f>IF(AS470="","",AS470*$BH470)</f>
        <v>0</v>
      </c>
      <c r="BM470" s="34">
        <f>IF(AT470="","",AT470*$BH470)</f>
        <v>3</v>
      </c>
      <c r="BN470" s="34">
        <f>IF(AU470="","",AU470*$BH470)</f>
        <v>6.291291174415059E-2</v>
      </c>
      <c r="BO470" s="34">
        <f>IF(AV470="","",AV470*$BH470)</f>
        <v>4.8471818145631946</v>
      </c>
      <c r="BP470" s="34">
        <f t="shared" si="53"/>
        <v>14.199348272979032</v>
      </c>
      <c r="BQ470" s="34">
        <f>IF(AW470="","",AW470*$BH470)</f>
        <v>1.7318829420602491</v>
      </c>
      <c r="BR470" s="34"/>
      <c r="BS470" s="34">
        <f t="shared" si="54"/>
        <v>5.0372614459786096</v>
      </c>
      <c r="BT470" s="34"/>
      <c r="BU470" s="34">
        <f t="shared" si="55"/>
        <v>0.93708708825584941</v>
      </c>
      <c r="BV470" s="34">
        <f t="shared" si="56"/>
        <v>0.93708708825584941</v>
      </c>
      <c r="BW470" s="34">
        <f t="shared" si="57"/>
        <v>1</v>
      </c>
      <c r="BX470" s="34"/>
      <c r="BY470" s="34">
        <f>IF(BV470="","",IF(BQ470=0,0,((BV470/BQ470)*AF470)))</f>
        <v>3.1006660716233139</v>
      </c>
      <c r="BZ470" s="34">
        <f>IF(BY470="","",SUM(S470:X470,BY470))</f>
        <v>97.466422071623313</v>
      </c>
      <c r="CA470" s="18"/>
      <c r="CB470" s="20">
        <v>1.6159E-2</v>
      </c>
      <c r="CC470" s="20">
        <v>9.6159999999999995E-3</v>
      </c>
      <c r="CD470" s="20">
        <v>4.9305000000000002E-2</v>
      </c>
      <c r="CE470" s="20">
        <v>1.2571000000000001E-2</v>
      </c>
      <c r="CF470" s="20">
        <v>8.8699999999999994E-3</v>
      </c>
      <c r="CG470" s="20">
        <v>2.9756000000000001E-2</v>
      </c>
      <c r="CH470" s="20"/>
      <c r="CI470" s="21">
        <v>4.1168399999999998</v>
      </c>
      <c r="CJ470" s="21">
        <v>3.0408499999999998</v>
      </c>
      <c r="CK470" s="21">
        <v>-23.167999999999999</v>
      </c>
      <c r="CL470" s="21">
        <v>0.36863499999999999</v>
      </c>
      <c r="CM470" s="21">
        <v>2.7332200000000002</v>
      </c>
      <c r="CN470" s="21">
        <v>0.343501</v>
      </c>
      <c r="CO470" s="21"/>
      <c r="CP470" s="20">
        <v>69.022900000000007</v>
      </c>
      <c r="CQ470" s="20">
        <v>53.633699999999997</v>
      </c>
      <c r="CR470" s="20">
        <v>10.8535</v>
      </c>
      <c r="CS470" s="20">
        <v>839.98400000000004</v>
      </c>
      <c r="CT470" s="20"/>
      <c r="CU470" s="22">
        <v>44272.919814814799</v>
      </c>
      <c r="CV470" s="22"/>
    </row>
    <row r="471" spans="1:100" s="17" customFormat="1" x14ac:dyDescent="0.25">
      <c r="A471" s="17" t="s">
        <v>52</v>
      </c>
      <c r="B471" s="17">
        <v>2543</v>
      </c>
      <c r="C471" s="17">
        <v>23</v>
      </c>
      <c r="E471" s="18">
        <v>0.55174699999999999</v>
      </c>
      <c r="F471" s="18">
        <v>0.23042499999999999</v>
      </c>
      <c r="G471" s="18">
        <v>0</v>
      </c>
      <c r="H471" s="18">
        <v>17.663399999999999</v>
      </c>
      <c r="I471" s="18">
        <v>0.44902199999999998</v>
      </c>
      <c r="J471" s="18">
        <v>37.2241</v>
      </c>
      <c r="K471" s="18">
        <v>43.5336</v>
      </c>
      <c r="L471" s="18">
        <v>0.34772399999999998</v>
      </c>
      <c r="M471" s="18">
        <v>100</v>
      </c>
      <c r="N471" s="18"/>
      <c r="O471" s="18">
        <v>0.101322</v>
      </c>
      <c r="P471" s="18">
        <v>43.432299999999998</v>
      </c>
      <c r="Q471" s="18">
        <f t="shared" si="51"/>
        <v>99.898678000000004</v>
      </c>
      <c r="R471" s="18"/>
      <c r="S471" s="18">
        <v>0.74374300000000004</v>
      </c>
      <c r="T471" s="18">
        <v>0.38211400000000001</v>
      </c>
      <c r="U471" s="18">
        <v>0</v>
      </c>
      <c r="V471" s="18">
        <v>40.4739</v>
      </c>
      <c r="W471" s="18">
        <v>0.44902199999999998</v>
      </c>
      <c r="X471" s="18">
        <v>52.084099999999999</v>
      </c>
      <c r="Y471" s="18">
        <v>5.8671499999999996</v>
      </c>
      <c r="Z471" s="18">
        <v>100</v>
      </c>
      <c r="AA471" s="19"/>
      <c r="AB471" s="18">
        <f>IF(Z471="","",Z471-O471)</f>
        <v>99.898678000000004</v>
      </c>
      <c r="AC471" s="18">
        <f t="shared" si="52"/>
        <v>94.031528000000009</v>
      </c>
      <c r="AD471" s="18"/>
      <c r="AE471" s="34">
        <f>IF(M471="","",IF(M471&gt;100,M471, M471+O471))</f>
        <v>100.101322</v>
      </c>
      <c r="AF471" s="37">
        <f>IF(AE471="","",IF(AE471="* * *", Y471, AE471-SUM(S471:X471)))</f>
        <v>5.9684429999999935</v>
      </c>
      <c r="AG471" s="54"/>
      <c r="AH471" s="33"/>
      <c r="AI471" s="34">
        <f>IF(S471="","",IF(AI$6=0, 0, S471/AI$6))</f>
        <v>1.1999930944285269E-2</v>
      </c>
      <c r="AJ471" s="34">
        <f>IF(T471="","",IF(AJ$6=0, 0, T471/AJ$6))</f>
        <v>9.4805842465804421E-3</v>
      </c>
      <c r="AK471" s="34">
        <f>IF(U471="","",IF(AK$6=0, 0, U471/AK$6))</f>
        <v>0</v>
      </c>
      <c r="AL471" s="34">
        <f>IF(V471="","",IF(AL$6=0, 0, V471/AL$6))</f>
        <v>0.28513886974995578</v>
      </c>
      <c r="AM471" s="34">
        <f>IF(W471="","",IF(AM$6=0, 0, W471/AM$6))</f>
        <v>1.2665811037614768E-2</v>
      </c>
      <c r="AN471" s="34">
        <f>IF(X471="","",IF(AN$6=0, 0, X471/AN$6))</f>
        <v>0.92878949452007398</v>
      </c>
      <c r="AO471" s="34">
        <f>IF(Y471="","",IF(AO$6=0, 0, Y471/AO$6))</f>
        <v>0.34497681153029197</v>
      </c>
      <c r="AP471" s="34"/>
      <c r="AQ471" s="34">
        <f>IF(AI471="","",AI471*AI$4)</f>
        <v>2.3999861888570537E-2</v>
      </c>
      <c r="AR471" s="33">
        <f>IF(AJ471="","",AJ471*AJ$4)</f>
        <v>9.4805842465804421E-3</v>
      </c>
      <c r="AS471" s="34">
        <f>IF(AK471="","",AK471*AK$4)</f>
        <v>0</v>
      </c>
      <c r="AT471" s="34">
        <f>IF(AL471="","",AL471*AL$4)</f>
        <v>0.57027773949991156</v>
      </c>
      <c r="AU471" s="34">
        <f>IF(AM471="","",AM471*AM$4)</f>
        <v>1.2665811037614768E-2</v>
      </c>
      <c r="AV471" s="34">
        <f>IF(AN471="","",AN471*AN$4)</f>
        <v>0.92878949452007398</v>
      </c>
      <c r="AW471" s="34">
        <f>IF(AO471="","",AO471*AO$4)</f>
        <v>0.34497681153029197</v>
      </c>
      <c r="AX471" s="34"/>
      <c r="AY471" s="34">
        <f>IF(AQ471="","",AI471*AI$5)</f>
        <v>1.1999930944285269E-2</v>
      </c>
      <c r="AZ471" s="34">
        <f>IF(AR471="","",AJ471*AJ$5)</f>
        <v>9.4805842465804421E-3</v>
      </c>
      <c r="BA471" s="34">
        <f>IF(AS471="","",AK471*AK$5)</f>
        <v>0</v>
      </c>
      <c r="BB471" s="34">
        <f>IF(AT471="","",AL471*AL$5)</f>
        <v>1.4256943487497789</v>
      </c>
      <c r="BC471" s="34">
        <f>IF(AU471="","",AM471*AM$5)</f>
        <v>0</v>
      </c>
      <c r="BD471" s="34">
        <f>IF(AV471="","",AN471*AN$5)</f>
        <v>0.92878949452007398</v>
      </c>
      <c r="BE471" s="34">
        <f>IF(AW471="","",AO471*AO$5)</f>
        <v>0.34497681153029197</v>
      </c>
      <c r="BF471" s="34">
        <f>IF(BE471="","",SUM(AY471:BE471))</f>
        <v>2.7209411699910104</v>
      </c>
      <c r="BG471" s="34"/>
      <c r="BH471" s="34">
        <f>IF(AT471="","",3/AT471)</f>
        <v>5.2605946054123773</v>
      </c>
      <c r="BI471" s="34"/>
      <c r="BJ471" s="34">
        <f>IF(AQ471="","",AQ471*$BH471)</f>
        <v>0.12625354398165628</v>
      </c>
      <c r="BK471" s="34">
        <f>IF(AR471="","",AR471*$BH471)</f>
        <v>4.987351034371864E-2</v>
      </c>
      <c r="BL471" s="34">
        <f>IF(AS471="","",AS471*$BH471)</f>
        <v>0</v>
      </c>
      <c r="BM471" s="34">
        <f>IF(AT471="","",AT471*$BH471)</f>
        <v>2.9999999999999996</v>
      </c>
      <c r="BN471" s="34">
        <f>IF(AU471="","",AU471*$BH471)</f>
        <v>6.6629697217648789E-2</v>
      </c>
      <c r="BO471" s="34">
        <f>IF(AV471="","",AV471*$BH471)</f>
        <v>4.88598500443599</v>
      </c>
      <c r="BP471" s="34">
        <f t="shared" si="53"/>
        <v>14.313768440499151</v>
      </c>
      <c r="BQ471" s="34">
        <f>IF(AW471="","",AW471*$BH471)</f>
        <v>1.8147831537286163</v>
      </c>
      <c r="BR471" s="34"/>
      <c r="BS471" s="34">
        <f t="shared" si="54"/>
        <v>5.0621120587613646</v>
      </c>
      <c r="BT471" s="34"/>
      <c r="BU471" s="34">
        <f t="shared" si="55"/>
        <v>0.93337030278235122</v>
      </c>
      <c r="BV471" s="34">
        <f t="shared" si="56"/>
        <v>0.93337030278235122</v>
      </c>
      <c r="BW471" s="34">
        <f t="shared" si="57"/>
        <v>1</v>
      </c>
      <c r="BX471" s="34"/>
      <c r="BY471" s="34">
        <f>IF(BV471="","",IF(BQ471=0,0,((BV471/BQ471)*AF471)))</f>
        <v>3.0696601071062477</v>
      </c>
      <c r="BZ471" s="34">
        <f>IF(BY471="","",SUM(S471:X471,BY471))</f>
        <v>97.202539107106247</v>
      </c>
      <c r="CA471" s="18"/>
      <c r="CB471" s="20">
        <v>1.6330999999999998E-2</v>
      </c>
      <c r="CC471" s="20">
        <v>9.7859999999999996E-3</v>
      </c>
      <c r="CD471" s="20">
        <v>4.8946999999999997E-2</v>
      </c>
      <c r="CE471" s="20">
        <v>1.2970000000000001E-2</v>
      </c>
      <c r="CF471" s="20">
        <v>9.0410000000000004E-3</v>
      </c>
      <c r="CG471" s="20">
        <v>2.9628999999999999E-2</v>
      </c>
      <c r="CH471" s="20"/>
      <c r="CI471" s="21">
        <v>4.3971200000000001</v>
      </c>
      <c r="CJ471" s="21">
        <v>3.1027100000000001</v>
      </c>
      <c r="CK471" s="21">
        <v>-21.905000000000001</v>
      </c>
      <c r="CL471" s="21">
        <v>0.36987300000000001</v>
      </c>
      <c r="CM471" s="21">
        <v>2.6608000000000001</v>
      </c>
      <c r="CN471" s="21">
        <v>0.34315899999999999</v>
      </c>
      <c r="CO471" s="21"/>
      <c r="CP471" s="20">
        <v>69.010400000000004</v>
      </c>
      <c r="CQ471" s="20">
        <v>53.595700000000001</v>
      </c>
      <c r="CR471" s="20">
        <v>10.853</v>
      </c>
      <c r="CS471" s="20">
        <v>879.99</v>
      </c>
      <c r="CT471" s="20"/>
      <c r="CU471" s="22">
        <v>44272.9216087963</v>
      </c>
      <c r="CV471" s="22"/>
    </row>
    <row r="472" spans="1:100" s="17" customFormat="1" x14ac:dyDescent="0.25">
      <c r="A472" s="17" t="s">
        <v>52</v>
      </c>
      <c r="B472" s="17">
        <v>2544</v>
      </c>
      <c r="C472" s="17">
        <v>24</v>
      </c>
      <c r="E472" s="18">
        <v>0.61556500000000003</v>
      </c>
      <c r="F472" s="18">
        <v>0.22684699999999999</v>
      </c>
      <c r="G472" s="18">
        <v>0</v>
      </c>
      <c r="H472" s="18">
        <v>17.752600000000001</v>
      </c>
      <c r="I472" s="18">
        <v>0.43185299999999999</v>
      </c>
      <c r="J472" s="18">
        <v>37.446199999999997</v>
      </c>
      <c r="K472" s="18">
        <v>43.2134</v>
      </c>
      <c r="L472" s="18">
        <v>0.31345299999999998</v>
      </c>
      <c r="M472" s="18">
        <v>100</v>
      </c>
      <c r="N472" s="18"/>
      <c r="O472" s="18">
        <v>9.7448000000000007E-2</v>
      </c>
      <c r="P472" s="18">
        <v>43.116</v>
      </c>
      <c r="Q472" s="18">
        <f t="shared" si="51"/>
        <v>99.902552</v>
      </c>
      <c r="R472" s="18"/>
      <c r="S472" s="18">
        <v>0.82976799999999995</v>
      </c>
      <c r="T472" s="18">
        <v>0.37618000000000001</v>
      </c>
      <c r="U472" s="18">
        <v>0</v>
      </c>
      <c r="V472" s="18">
        <v>40.6785</v>
      </c>
      <c r="W472" s="18">
        <v>0.43185299999999999</v>
      </c>
      <c r="X472" s="18">
        <v>52.394799999999996</v>
      </c>
      <c r="Y472" s="18">
        <v>5.2888999999999999</v>
      </c>
      <c r="Z472" s="18">
        <v>100</v>
      </c>
      <c r="AA472" s="19"/>
      <c r="AB472" s="18">
        <f>IF(Z472="","",Z472-O472)</f>
        <v>99.902552</v>
      </c>
      <c r="AC472" s="18">
        <f t="shared" si="52"/>
        <v>94.613652000000002</v>
      </c>
      <c r="AD472" s="18"/>
      <c r="AE472" s="34">
        <f>IF(M472="","",IF(M472&gt;100,M472, M472+O472))</f>
        <v>100.097448</v>
      </c>
      <c r="AF472" s="37">
        <f>IF(AE472="","",IF(AE472="* * *", Y472, AE472-SUM(S472:X472)))</f>
        <v>5.3863470000000149</v>
      </c>
      <c r="AG472" s="54"/>
      <c r="AH472" s="33"/>
      <c r="AI472" s="34">
        <f>IF(S472="","",IF(AI$6=0, 0, S472/AI$6))</f>
        <v>1.3387902406849809E-2</v>
      </c>
      <c r="AJ472" s="34">
        <f>IF(T472="","",IF(AJ$6=0, 0, T472/AJ$6))</f>
        <v>9.3333564901538039E-3</v>
      </c>
      <c r="AK472" s="34">
        <f>IF(U472="","",IF(AK$6=0, 0, U472/AK$6))</f>
        <v>0</v>
      </c>
      <c r="AL472" s="34">
        <f>IF(V472="","",IF(AL$6=0, 0, V472/AL$6))</f>
        <v>0.28658027798466612</v>
      </c>
      <c r="AM472" s="34">
        <f>IF(W472="","",IF(AM$6=0, 0, W472/AM$6))</f>
        <v>1.2181515591723903E-2</v>
      </c>
      <c r="AN472" s="34">
        <f>IF(X472="","",IF(AN$6=0, 0, X472/AN$6))</f>
        <v>0.93433005096527288</v>
      </c>
      <c r="AO472" s="34">
        <f>IF(Y472="","",IF(AO$6=0, 0, Y472/AO$6))</f>
        <v>0.31097685562880811</v>
      </c>
      <c r="AP472" s="34"/>
      <c r="AQ472" s="34">
        <f>IF(AI472="","",AI472*AI$4)</f>
        <v>2.6775804813699618E-2</v>
      </c>
      <c r="AR472" s="33">
        <f>IF(AJ472="","",AJ472*AJ$4)</f>
        <v>9.3333564901538039E-3</v>
      </c>
      <c r="AS472" s="34">
        <f>IF(AK472="","",AK472*AK$4)</f>
        <v>0</v>
      </c>
      <c r="AT472" s="34">
        <f>IF(AL472="","",AL472*AL$4)</f>
        <v>0.57316055596933224</v>
      </c>
      <c r="AU472" s="34">
        <f>IF(AM472="","",AM472*AM$4)</f>
        <v>1.2181515591723903E-2</v>
      </c>
      <c r="AV472" s="34">
        <f>IF(AN472="","",AN472*AN$4)</f>
        <v>0.93433005096527288</v>
      </c>
      <c r="AW472" s="34">
        <f>IF(AO472="","",AO472*AO$4)</f>
        <v>0.31097685562880811</v>
      </c>
      <c r="AX472" s="34"/>
      <c r="AY472" s="34">
        <f>IF(AQ472="","",AI472*AI$5)</f>
        <v>1.3387902406849809E-2</v>
      </c>
      <c r="AZ472" s="34">
        <f>IF(AR472="","",AJ472*AJ$5)</f>
        <v>9.3333564901538039E-3</v>
      </c>
      <c r="BA472" s="34">
        <f>IF(AS472="","",AK472*AK$5)</f>
        <v>0</v>
      </c>
      <c r="BB472" s="34">
        <f>IF(AT472="","",AL472*AL$5)</f>
        <v>1.4329013899233307</v>
      </c>
      <c r="BC472" s="34">
        <f>IF(AU472="","",AM472*AM$5)</f>
        <v>0</v>
      </c>
      <c r="BD472" s="34">
        <f>IF(AV472="","",AN472*AN$5)</f>
        <v>0.93433005096527288</v>
      </c>
      <c r="BE472" s="34">
        <f>IF(AW472="","",AO472*AO$5)</f>
        <v>0.31097685562880811</v>
      </c>
      <c r="BF472" s="34">
        <f>IF(BE472="","",SUM(AY472:BE472))</f>
        <v>2.7009295554144153</v>
      </c>
      <c r="BG472" s="34"/>
      <c r="BH472" s="34">
        <f>IF(AT472="","",3/AT472)</f>
        <v>5.2341354769718649</v>
      </c>
      <c r="BI472" s="34"/>
      <c r="BJ472" s="34">
        <f>IF(AQ472="","",AQ472*$BH472)</f>
        <v>0.14014818989985922</v>
      </c>
      <c r="BK472" s="34">
        <f>IF(AR472="","",AR472*$BH472)</f>
        <v>4.8852052324339632E-2</v>
      </c>
      <c r="BL472" s="34">
        <f>IF(AS472="","",AS472*$BH472)</f>
        <v>0</v>
      </c>
      <c r="BM472" s="34">
        <f>IF(AT472="","",AT472*$BH472)</f>
        <v>3</v>
      </c>
      <c r="BN472" s="34">
        <f>IF(AU472="","",AU472*$BH472)</f>
        <v>6.3759702921927994E-2</v>
      </c>
      <c r="BO472" s="34">
        <f>IF(AV472="","",AV472*$BH472)</f>
        <v>4.8904100669582657</v>
      </c>
      <c r="BP472" s="34">
        <f t="shared" si="53"/>
        <v>14.137031206796438</v>
      </c>
      <c r="BQ472" s="34">
        <f>IF(AW472="","",AW472*$BH472)</f>
        <v>1.6276949925639024</v>
      </c>
      <c r="BR472" s="34"/>
      <c r="BS472" s="34">
        <f t="shared" si="54"/>
        <v>5.0794103091824647</v>
      </c>
      <c r="BT472" s="34"/>
      <c r="BU472" s="34">
        <f t="shared" si="55"/>
        <v>0.93624029707807199</v>
      </c>
      <c r="BV472" s="34">
        <f t="shared" si="56"/>
        <v>0.93624029707807199</v>
      </c>
      <c r="BW472" s="34">
        <f t="shared" si="57"/>
        <v>1</v>
      </c>
      <c r="BX472" s="34"/>
      <c r="BY472" s="34">
        <f>IF(BV472="","",IF(BQ472=0,0,((BV472/BQ472)*AF472)))</f>
        <v>3.098194157065095</v>
      </c>
      <c r="BZ472" s="34">
        <f>IF(BY472="","",SUM(S472:X472,BY472))</f>
        <v>97.80929515706508</v>
      </c>
      <c r="CA472" s="18"/>
      <c r="CB472" s="20">
        <v>1.6069E-2</v>
      </c>
      <c r="CC472" s="20">
        <v>1.017E-2</v>
      </c>
      <c r="CD472" s="20">
        <v>4.9279999999999997E-2</v>
      </c>
      <c r="CE472" s="20">
        <v>1.3128000000000001E-2</v>
      </c>
      <c r="CF472" s="20">
        <v>8.9549999999999994E-3</v>
      </c>
      <c r="CG472" s="20">
        <v>3.0714000000000002E-2</v>
      </c>
      <c r="CH472" s="20"/>
      <c r="CI472" s="21">
        <v>4.1054199999999996</v>
      </c>
      <c r="CJ472" s="21">
        <v>3.1894100000000001</v>
      </c>
      <c r="CK472" s="21">
        <v>-26.094000000000001</v>
      </c>
      <c r="CL472" s="21">
        <v>0.36886200000000002</v>
      </c>
      <c r="CM472" s="21">
        <v>2.7170100000000001</v>
      </c>
      <c r="CN472" s="21">
        <v>0.342173</v>
      </c>
      <c r="CO472" s="21"/>
      <c r="CP472" s="20">
        <v>68.998000000000005</v>
      </c>
      <c r="CQ472" s="20">
        <v>53.558</v>
      </c>
      <c r="CR472" s="20">
        <v>10.853</v>
      </c>
      <c r="CS472" s="20">
        <v>919.67700000000002</v>
      </c>
      <c r="CT472" s="20"/>
      <c r="CU472" s="22">
        <v>44272.923414351899</v>
      </c>
      <c r="CV472" s="22"/>
    </row>
    <row r="473" spans="1:100" s="17" customFormat="1" x14ac:dyDescent="0.25">
      <c r="A473" s="17" t="s">
        <v>52</v>
      </c>
      <c r="B473" s="17">
        <v>2545</v>
      </c>
      <c r="C473" s="17">
        <v>25</v>
      </c>
      <c r="E473" s="18">
        <v>0.58445100000000005</v>
      </c>
      <c r="F473" s="18">
        <v>0.21601200000000001</v>
      </c>
      <c r="G473" s="18">
        <v>0</v>
      </c>
      <c r="H473" s="18">
        <v>18.023499999999999</v>
      </c>
      <c r="I473" s="18">
        <v>0.47295300000000001</v>
      </c>
      <c r="J473" s="18">
        <v>37.014000000000003</v>
      </c>
      <c r="K473" s="18">
        <v>43.375500000000002</v>
      </c>
      <c r="L473" s="18">
        <v>0.31362699999999999</v>
      </c>
      <c r="M473" s="18">
        <v>100</v>
      </c>
      <c r="N473" s="18"/>
      <c r="O473" s="18">
        <v>0.106722</v>
      </c>
      <c r="P473" s="18">
        <v>43.268799999999999</v>
      </c>
      <c r="Q473" s="18">
        <f t="shared" si="51"/>
        <v>99.893277999999995</v>
      </c>
      <c r="R473" s="18"/>
      <c r="S473" s="18">
        <v>0.78782700000000006</v>
      </c>
      <c r="T473" s="18">
        <v>0.35821199999999997</v>
      </c>
      <c r="U473" s="18">
        <v>0</v>
      </c>
      <c r="V473" s="18">
        <v>41.299199999999999</v>
      </c>
      <c r="W473" s="18">
        <v>0.47295300000000001</v>
      </c>
      <c r="X473" s="18">
        <v>51.79</v>
      </c>
      <c r="Y473" s="18">
        <v>5.29183</v>
      </c>
      <c r="Z473" s="18">
        <v>100</v>
      </c>
      <c r="AA473" s="19"/>
      <c r="AB473" s="18">
        <f>IF(Z473="","",Z473-O473)</f>
        <v>99.893277999999995</v>
      </c>
      <c r="AC473" s="18">
        <f t="shared" si="52"/>
        <v>94.601447999999991</v>
      </c>
      <c r="AD473" s="18"/>
      <c r="AE473" s="34">
        <f>IF(M473="","",IF(M473&gt;100,M473, M473+O473))</f>
        <v>100.106722</v>
      </c>
      <c r="AF473" s="37">
        <f>IF(AE473="","",IF(AE473="* * *", Y473, AE473-SUM(S473:X473)))</f>
        <v>5.398530000000008</v>
      </c>
      <c r="AG473" s="54"/>
      <c r="AH473" s="33"/>
      <c r="AI473" s="34">
        <f>IF(S473="","",IF(AI$6=0, 0, S473/AI$6))</f>
        <v>1.2711204806019593E-2</v>
      </c>
      <c r="AJ473" s="34">
        <f>IF(T473="","",IF(AJ$6=0, 0, T473/AJ$6))</f>
        <v>8.8875546149475623E-3</v>
      </c>
      <c r="AK473" s="34">
        <f>IF(U473="","",IF(AK$6=0, 0, U473/AK$6))</f>
        <v>0</v>
      </c>
      <c r="AL473" s="34">
        <f>IF(V473="","",IF(AL$6=0, 0, V473/AL$6))</f>
        <v>0.29095311323043677</v>
      </c>
      <c r="AM473" s="34">
        <f>IF(W473="","",IF(AM$6=0, 0, W473/AM$6))</f>
        <v>1.3340845944459331E-2</v>
      </c>
      <c r="AN473" s="34">
        <f>IF(X473="","",IF(AN$6=0, 0, X473/AN$6))</f>
        <v>0.92354495750516241</v>
      </c>
      <c r="AO473" s="34">
        <f>IF(Y473="","",IF(AO$6=0, 0, Y473/AO$6))</f>
        <v>0.31114913383164655</v>
      </c>
      <c r="AP473" s="34"/>
      <c r="AQ473" s="34">
        <f>IF(AI473="","",AI473*AI$4)</f>
        <v>2.5422409612039187E-2</v>
      </c>
      <c r="AR473" s="33">
        <f>IF(AJ473="","",AJ473*AJ$4)</f>
        <v>8.8875546149475623E-3</v>
      </c>
      <c r="AS473" s="34">
        <f>IF(AK473="","",AK473*AK$4)</f>
        <v>0</v>
      </c>
      <c r="AT473" s="34">
        <f>IF(AL473="","",AL473*AL$4)</f>
        <v>0.58190622646087353</v>
      </c>
      <c r="AU473" s="34">
        <f>IF(AM473="","",AM473*AM$4)</f>
        <v>1.3340845944459331E-2</v>
      </c>
      <c r="AV473" s="34">
        <f>IF(AN473="","",AN473*AN$4)</f>
        <v>0.92354495750516241</v>
      </c>
      <c r="AW473" s="34">
        <f>IF(AO473="","",AO473*AO$4)</f>
        <v>0.31114913383164655</v>
      </c>
      <c r="AX473" s="34"/>
      <c r="AY473" s="34">
        <f>IF(AQ473="","",AI473*AI$5)</f>
        <v>1.2711204806019593E-2</v>
      </c>
      <c r="AZ473" s="34">
        <f>IF(AR473="","",AJ473*AJ$5)</f>
        <v>8.8875546149475623E-3</v>
      </c>
      <c r="BA473" s="34">
        <f>IF(AS473="","",AK473*AK$5)</f>
        <v>0</v>
      </c>
      <c r="BB473" s="34">
        <f>IF(AT473="","",AL473*AL$5)</f>
        <v>1.4547655661521839</v>
      </c>
      <c r="BC473" s="34">
        <f>IF(AU473="","",AM473*AM$5)</f>
        <v>0</v>
      </c>
      <c r="BD473" s="34">
        <f>IF(AV473="","",AN473*AN$5)</f>
        <v>0.92354495750516241</v>
      </c>
      <c r="BE473" s="34">
        <f>IF(AW473="","",AO473*AO$5)</f>
        <v>0.31114913383164655</v>
      </c>
      <c r="BF473" s="34">
        <f>IF(BE473="","",SUM(AY473:BE473))</f>
        <v>2.7110584169099603</v>
      </c>
      <c r="BG473" s="34"/>
      <c r="BH473" s="34">
        <f>IF(AT473="","",3/AT473)</f>
        <v>5.1554698396094842</v>
      </c>
      <c r="BI473" s="34"/>
      <c r="BJ473" s="34">
        <f>IF(AQ473="","",AQ473*$BH473)</f>
        <v>0.13106446600506627</v>
      </c>
      <c r="BK473" s="34">
        <f>IF(AR473="","",AR473*$BH473)</f>
        <v>4.5819519765244239E-2</v>
      </c>
      <c r="BL473" s="34">
        <f>IF(AS473="","",AS473*$BH473)</f>
        <v>0</v>
      </c>
      <c r="BM473" s="34">
        <f>IF(AT473="","",AT473*$BH473)</f>
        <v>3</v>
      </c>
      <c r="BN473" s="34">
        <f>IF(AU473="","",AU473*$BH473)</f>
        <v>6.8778328901536581E-2</v>
      </c>
      <c r="BO473" s="34">
        <f>IF(AV473="","",AV473*$BH473)</f>
        <v>4.7613081739412877</v>
      </c>
      <c r="BP473" s="34">
        <f t="shared" si="53"/>
        <v>13.976779901798736</v>
      </c>
      <c r="BQ473" s="34">
        <f>IF(AW473="","",AW473*$BH473)</f>
        <v>1.6041199750896689</v>
      </c>
      <c r="BR473" s="34"/>
      <c r="BS473" s="34">
        <f t="shared" si="54"/>
        <v>4.9381921597115985</v>
      </c>
      <c r="BT473" s="34"/>
      <c r="BU473" s="34">
        <f t="shared" si="55"/>
        <v>0.93122167109846343</v>
      </c>
      <c r="BV473" s="34">
        <f t="shared" si="56"/>
        <v>0.93122167109846343</v>
      </c>
      <c r="BW473" s="34">
        <f t="shared" si="57"/>
        <v>1</v>
      </c>
      <c r="BX473" s="34"/>
      <c r="BY473" s="34">
        <f>IF(BV473="","",IF(BQ473=0,0,((BV473/BQ473)*AF473)))</f>
        <v>3.1339477134770903</v>
      </c>
      <c r="BZ473" s="34">
        <f>IF(BY473="","",SUM(S473:X473,BY473))</f>
        <v>97.842139713477081</v>
      </c>
      <c r="CA473" s="18"/>
      <c r="CB473" s="20">
        <v>1.6254000000000001E-2</v>
      </c>
      <c r="CC473" s="20">
        <v>1.0241999999999999E-2</v>
      </c>
      <c r="CD473" s="20">
        <v>4.9245999999999998E-2</v>
      </c>
      <c r="CE473" s="20">
        <v>1.2453000000000001E-2</v>
      </c>
      <c r="CF473" s="20">
        <v>8.3199999999999993E-3</v>
      </c>
      <c r="CG473" s="20">
        <v>3.0327E-2</v>
      </c>
      <c r="CH473" s="20"/>
      <c r="CI473" s="21">
        <v>4.2412700000000001</v>
      </c>
      <c r="CJ473" s="21">
        <v>3.3140200000000002</v>
      </c>
      <c r="CK473" s="21">
        <v>-19.573</v>
      </c>
      <c r="CL473" s="21">
        <v>0.365896</v>
      </c>
      <c r="CM473" s="21">
        <v>2.5532300000000001</v>
      </c>
      <c r="CN473" s="21">
        <v>0.34427200000000002</v>
      </c>
      <c r="CO473" s="21"/>
      <c r="CP473" s="20">
        <v>68.985600000000005</v>
      </c>
      <c r="CQ473" s="20">
        <v>53.520099999999999</v>
      </c>
      <c r="CR473" s="20">
        <v>10.852499999999999</v>
      </c>
      <c r="CS473" s="20">
        <v>959.55200000000002</v>
      </c>
      <c r="CT473" s="20"/>
      <c r="CU473" s="22">
        <v>44272.925231481502</v>
      </c>
      <c r="CV473" s="22"/>
    </row>
    <row r="474" spans="1:100" s="17" customFormat="1" x14ac:dyDescent="0.25">
      <c r="A474" s="17" t="s">
        <v>52</v>
      </c>
      <c r="B474" s="17">
        <v>2546</v>
      </c>
      <c r="C474" s="17">
        <v>26</v>
      </c>
      <c r="E474" s="18">
        <v>0.58161600000000002</v>
      </c>
      <c r="F474" s="18">
        <v>0.22719200000000001</v>
      </c>
      <c r="G474" s="18">
        <v>0</v>
      </c>
      <c r="H474" s="18">
        <v>17.9666</v>
      </c>
      <c r="I474" s="18">
        <v>0.48566999999999999</v>
      </c>
      <c r="J474" s="18">
        <v>37.560600000000001</v>
      </c>
      <c r="K474" s="18">
        <v>42.904000000000003</v>
      </c>
      <c r="L474" s="18">
        <v>0.27440399999999998</v>
      </c>
      <c r="M474" s="18">
        <v>100</v>
      </c>
      <c r="N474" s="18"/>
      <c r="O474" s="18">
        <v>0.10959199999999999</v>
      </c>
      <c r="P474" s="18">
        <v>42.794400000000003</v>
      </c>
      <c r="Q474" s="18">
        <f t="shared" si="51"/>
        <v>99.890407999999994</v>
      </c>
      <c r="R474" s="18"/>
      <c r="S474" s="18">
        <v>0.78400499999999995</v>
      </c>
      <c r="T474" s="18">
        <v>0.376753</v>
      </c>
      <c r="U474" s="18">
        <v>0</v>
      </c>
      <c r="V474" s="18">
        <v>41.168799999999997</v>
      </c>
      <c r="W474" s="18">
        <v>0.48566999999999999</v>
      </c>
      <c r="X474" s="18">
        <v>52.5548</v>
      </c>
      <c r="Y474" s="18">
        <v>4.6300299999999996</v>
      </c>
      <c r="Z474" s="18">
        <v>100</v>
      </c>
      <c r="AA474" s="19"/>
      <c r="AB474" s="18">
        <f>IF(Z474="","",Z474-O474)</f>
        <v>99.890407999999994</v>
      </c>
      <c r="AC474" s="18">
        <f t="shared" si="52"/>
        <v>95.260377999999989</v>
      </c>
      <c r="AD474" s="18"/>
      <c r="AE474" s="34">
        <f>IF(M474="","",IF(M474&gt;100,M474, M474+O474))</f>
        <v>100.10959200000001</v>
      </c>
      <c r="AF474" s="37">
        <f>IF(AE474="","",IF(AE474="* * *", Y474, AE474-SUM(S474:X474)))</f>
        <v>4.7395640000000157</v>
      </c>
      <c r="AG474" s="54"/>
      <c r="AH474" s="33"/>
      <c r="AI474" s="34">
        <f>IF(S474="","",IF(AI$6=0, 0, S474/AI$6))</f>
        <v>1.2649538698144886E-2</v>
      </c>
      <c r="AJ474" s="34">
        <f>IF(T474="","",IF(AJ$6=0, 0, T474/AJ$6))</f>
        <v>9.3475731238633532E-3</v>
      </c>
      <c r="AK474" s="34">
        <f>IF(U474="","",IF(AK$6=0, 0, U474/AK$6))</f>
        <v>0</v>
      </c>
      <c r="AL474" s="34">
        <f>IF(V474="","",IF(AL$6=0, 0, V474/AL$6))</f>
        <v>0.29003444444350507</v>
      </c>
      <c r="AM474" s="34">
        <f>IF(W474="","",IF(AM$6=0, 0, W474/AM$6))</f>
        <v>1.3699561372579439E-2</v>
      </c>
      <c r="AN474" s="34">
        <f>IF(X474="","",IF(AN$6=0, 0, X474/AN$6))</f>
        <v>0.93718325029334448</v>
      </c>
      <c r="AO474" s="34">
        <f>IF(Y474="","",IF(AO$6=0, 0, Y474/AO$6))</f>
        <v>0.27223660323830101</v>
      </c>
      <c r="AP474" s="34"/>
      <c r="AQ474" s="34">
        <f>IF(AI474="","",AI474*AI$4)</f>
        <v>2.5299077396289772E-2</v>
      </c>
      <c r="AR474" s="33">
        <f>IF(AJ474="","",AJ474*AJ$4)</f>
        <v>9.3475731238633532E-3</v>
      </c>
      <c r="AS474" s="34">
        <f>IF(AK474="","",AK474*AK$4)</f>
        <v>0</v>
      </c>
      <c r="AT474" s="34">
        <f>IF(AL474="","",AL474*AL$4)</f>
        <v>0.58006888888701014</v>
      </c>
      <c r="AU474" s="34">
        <f>IF(AM474="","",AM474*AM$4)</f>
        <v>1.3699561372579439E-2</v>
      </c>
      <c r="AV474" s="34">
        <f>IF(AN474="","",AN474*AN$4)</f>
        <v>0.93718325029334448</v>
      </c>
      <c r="AW474" s="34">
        <f>IF(AO474="","",AO474*AO$4)</f>
        <v>0.27223660323830101</v>
      </c>
      <c r="AX474" s="34"/>
      <c r="AY474" s="34">
        <f>IF(AQ474="","",AI474*AI$5)</f>
        <v>1.2649538698144886E-2</v>
      </c>
      <c r="AZ474" s="34">
        <f>IF(AR474="","",AJ474*AJ$5)</f>
        <v>9.3475731238633532E-3</v>
      </c>
      <c r="BA474" s="34">
        <f>IF(AS474="","",AK474*AK$5)</f>
        <v>0</v>
      </c>
      <c r="BB474" s="34">
        <f>IF(AT474="","",AL474*AL$5)</f>
        <v>1.4501722222175253</v>
      </c>
      <c r="BC474" s="34">
        <f>IF(AU474="","",AM474*AM$5)</f>
        <v>0</v>
      </c>
      <c r="BD474" s="34">
        <f>IF(AV474="","",AN474*AN$5)</f>
        <v>0.93718325029334448</v>
      </c>
      <c r="BE474" s="34">
        <f>IF(AW474="","",AO474*AO$5)</f>
        <v>0.27223660323830101</v>
      </c>
      <c r="BF474" s="34">
        <f>IF(BE474="","",SUM(AY474:BE474))</f>
        <v>2.6815891875711788</v>
      </c>
      <c r="BG474" s="34"/>
      <c r="BH474" s="34">
        <f>IF(AT474="","",3/AT474)</f>
        <v>5.1717995180816549</v>
      </c>
      <c r="BI474" s="34"/>
      <c r="BJ474" s="34">
        <f>IF(AQ474="","",AQ474*$BH474)</f>
        <v>0.13084175628604194</v>
      </c>
      <c r="BK474" s="34">
        <f>IF(AR474="","",AR474*$BH474)</f>
        <v>4.8343774177229522E-2</v>
      </c>
      <c r="BL474" s="34">
        <f>IF(AS474="","",AS474*$BH474)</f>
        <v>0</v>
      </c>
      <c r="BM474" s="34">
        <f>IF(AT474="","",AT474*$BH474)</f>
        <v>3</v>
      </c>
      <c r="BN474" s="34">
        <f>IF(AU474="","",AU474*$BH474)</f>
        <v>7.0851384904636397E-2</v>
      </c>
      <c r="BO474" s="34">
        <f>IF(AV474="","",AV474*$BH474)</f>
        <v>4.8469238822213176</v>
      </c>
      <c r="BP474" s="34">
        <f t="shared" si="53"/>
        <v>13.868641667973598</v>
      </c>
      <c r="BQ474" s="34">
        <f>IF(AW474="","",AW474*$BH474)</f>
        <v>1.4079531334320319</v>
      </c>
      <c r="BR474" s="34"/>
      <c r="BS474" s="34">
        <f t="shared" si="54"/>
        <v>5.0261094126845887</v>
      </c>
      <c r="BT474" s="34"/>
      <c r="BU474" s="34">
        <f t="shared" si="55"/>
        <v>0.92914861509536362</v>
      </c>
      <c r="BV474" s="34">
        <f t="shared" si="56"/>
        <v>0.92914861509536362</v>
      </c>
      <c r="BW474" s="34">
        <f t="shared" si="57"/>
        <v>1</v>
      </c>
      <c r="BX474" s="34"/>
      <c r="BY474" s="34">
        <f>IF(BV474="","",IF(BQ474=0,0,((BV474/BQ474)*AF474)))</f>
        <v>3.1277740872107271</v>
      </c>
      <c r="BZ474" s="34">
        <f>IF(BY474="","",SUM(S474:X474,BY474))</f>
        <v>98.497802087210715</v>
      </c>
      <c r="CA474" s="18"/>
      <c r="CB474" s="20">
        <v>1.5983000000000001E-2</v>
      </c>
      <c r="CC474" s="20">
        <v>9.5560000000000003E-3</v>
      </c>
      <c r="CD474" s="20">
        <v>4.9764999999999997E-2</v>
      </c>
      <c r="CE474" s="20">
        <v>1.2597000000000001E-2</v>
      </c>
      <c r="CF474" s="20">
        <v>8.3230000000000005E-3</v>
      </c>
      <c r="CG474" s="20">
        <v>3.0821999999999999E-2</v>
      </c>
      <c r="CH474" s="20"/>
      <c r="CI474" s="21">
        <v>4.2391899999999998</v>
      </c>
      <c r="CJ474" s="21">
        <v>3.1016499999999998</v>
      </c>
      <c r="CK474" s="21">
        <v>-17.298999999999999</v>
      </c>
      <c r="CL474" s="21">
        <v>0.36631599999999997</v>
      </c>
      <c r="CM474" s="21">
        <v>2.51349</v>
      </c>
      <c r="CN474" s="21">
        <v>0.341584</v>
      </c>
      <c r="CO474" s="21"/>
      <c r="CP474" s="20">
        <v>68.973299999999995</v>
      </c>
      <c r="CQ474" s="20">
        <v>53.482300000000002</v>
      </c>
      <c r="CR474" s="20">
        <v>10.852499999999999</v>
      </c>
      <c r="CS474" s="20">
        <v>999.30499999999995</v>
      </c>
      <c r="CT474" s="20"/>
      <c r="CU474" s="22">
        <v>44272.927037037</v>
      </c>
      <c r="CV474" s="22"/>
    </row>
    <row r="475" spans="1:100" s="17" customFormat="1" x14ac:dyDescent="0.25">
      <c r="A475" s="17" t="s">
        <v>52</v>
      </c>
      <c r="B475" s="17">
        <v>2547</v>
      </c>
      <c r="C475" s="17">
        <v>27</v>
      </c>
      <c r="E475" s="18">
        <v>0.59864600000000001</v>
      </c>
      <c r="F475" s="18">
        <v>0.226961</v>
      </c>
      <c r="G475" s="18">
        <v>0</v>
      </c>
      <c r="H475" s="18">
        <v>17.9222</v>
      </c>
      <c r="I475" s="18">
        <v>0.47257399999999999</v>
      </c>
      <c r="J475" s="18">
        <v>37.238700000000001</v>
      </c>
      <c r="K475" s="18">
        <v>43.234400000000001</v>
      </c>
      <c r="L475" s="18">
        <v>0.30656600000000001</v>
      </c>
      <c r="M475" s="18">
        <v>100</v>
      </c>
      <c r="N475" s="18"/>
      <c r="O475" s="18">
        <v>0.106637</v>
      </c>
      <c r="P475" s="18">
        <v>43.127800000000001</v>
      </c>
      <c r="Q475" s="18">
        <f t="shared" si="51"/>
        <v>99.893362999999994</v>
      </c>
      <c r="R475" s="18"/>
      <c r="S475" s="18">
        <v>0.80696199999999996</v>
      </c>
      <c r="T475" s="18">
        <v>0.37636999999999998</v>
      </c>
      <c r="U475" s="18">
        <v>0</v>
      </c>
      <c r="V475" s="18">
        <v>41.067</v>
      </c>
      <c r="W475" s="18">
        <v>0.47257399999999999</v>
      </c>
      <c r="X475" s="18">
        <v>52.104399999999998</v>
      </c>
      <c r="Y475" s="18">
        <v>5.1726900000000002</v>
      </c>
      <c r="Z475" s="18">
        <v>100</v>
      </c>
      <c r="AA475" s="19"/>
      <c r="AB475" s="18">
        <f>IF(Z475="","",Z475-O475)</f>
        <v>99.893362999999994</v>
      </c>
      <c r="AC475" s="18">
        <f t="shared" si="52"/>
        <v>94.720672999999991</v>
      </c>
      <c r="AD475" s="18"/>
      <c r="AE475" s="34">
        <f>IF(M475="","",IF(M475&gt;100,M475, M475+O475))</f>
        <v>100.10663700000001</v>
      </c>
      <c r="AF475" s="37">
        <f>IF(AE475="","",IF(AE475="* * *", Y475, AE475-SUM(S475:X475)))</f>
        <v>5.2793310000000133</v>
      </c>
      <c r="AG475" s="54"/>
      <c r="AH475" s="33"/>
      <c r="AI475" s="34">
        <f>IF(S475="","",IF(AI$6=0, 0, S475/AI$6))</f>
        <v>1.3019938708212822E-2</v>
      </c>
      <c r="AJ475" s="34">
        <f>IF(T475="","",IF(AJ$6=0, 0, T475/AJ$6))</f>
        <v>9.3380705571779118E-3</v>
      </c>
      <c r="AK475" s="34">
        <f>IF(U475="","",IF(AK$6=0, 0, U475/AK$6))</f>
        <v>0</v>
      </c>
      <c r="AL475" s="34">
        <f>IF(V475="","",IF(AL$6=0, 0, V475/AL$6))</f>
        <v>0.28931726282916731</v>
      </c>
      <c r="AM475" s="34">
        <f>IF(W475="","",IF(AM$6=0, 0, W475/AM$6))</f>
        <v>1.3330155282569143E-2</v>
      </c>
      <c r="AN475" s="34">
        <f>IF(X475="","",IF(AN$6=0, 0, X475/AN$6))</f>
        <v>0.92915149418482301</v>
      </c>
      <c r="AO475" s="34">
        <f>IF(Y475="","",IF(AO$6=0, 0, Y475/AO$6))</f>
        <v>0.30414393755650126</v>
      </c>
      <c r="AP475" s="34"/>
      <c r="AQ475" s="34">
        <f>IF(AI475="","",AI475*AI$4)</f>
        <v>2.6039877416425643E-2</v>
      </c>
      <c r="AR475" s="33">
        <f>IF(AJ475="","",AJ475*AJ$4)</f>
        <v>9.3380705571779118E-3</v>
      </c>
      <c r="AS475" s="34">
        <f>IF(AK475="","",AK475*AK$4)</f>
        <v>0</v>
      </c>
      <c r="AT475" s="34">
        <f>IF(AL475="","",AL475*AL$4)</f>
        <v>0.57863452565833462</v>
      </c>
      <c r="AU475" s="34">
        <f>IF(AM475="","",AM475*AM$4)</f>
        <v>1.3330155282569143E-2</v>
      </c>
      <c r="AV475" s="34">
        <f>IF(AN475="","",AN475*AN$4)</f>
        <v>0.92915149418482301</v>
      </c>
      <c r="AW475" s="34">
        <f>IF(AO475="","",AO475*AO$4)</f>
        <v>0.30414393755650126</v>
      </c>
      <c r="AX475" s="34"/>
      <c r="AY475" s="34">
        <f>IF(AQ475="","",AI475*AI$5)</f>
        <v>1.3019938708212822E-2</v>
      </c>
      <c r="AZ475" s="34">
        <f>IF(AR475="","",AJ475*AJ$5)</f>
        <v>9.3380705571779118E-3</v>
      </c>
      <c r="BA475" s="34">
        <f>IF(AS475="","",AK475*AK$5)</f>
        <v>0</v>
      </c>
      <c r="BB475" s="34">
        <f>IF(AT475="","",AL475*AL$5)</f>
        <v>1.4465863141458366</v>
      </c>
      <c r="BC475" s="34">
        <f>IF(AU475="","",AM475*AM$5)</f>
        <v>0</v>
      </c>
      <c r="BD475" s="34">
        <f>IF(AV475="","",AN475*AN$5)</f>
        <v>0.92915149418482301</v>
      </c>
      <c r="BE475" s="34">
        <f>IF(AW475="","",AO475*AO$5)</f>
        <v>0.30414393755650126</v>
      </c>
      <c r="BF475" s="34">
        <f>IF(BE475="","",SUM(AY475:BE475))</f>
        <v>2.7022397551525517</v>
      </c>
      <c r="BG475" s="34"/>
      <c r="BH475" s="34">
        <f>IF(AT475="","",3/AT475)</f>
        <v>5.1846197676966916</v>
      </c>
      <c r="BI475" s="34"/>
      <c r="BJ475" s="34">
        <f>IF(AQ475="","",AQ475*$BH475)</f>
        <v>0.13500686320159905</v>
      </c>
      <c r="BK475" s="34">
        <f>IF(AR475="","",AR475*$BH475)</f>
        <v>4.8414345202891063E-2</v>
      </c>
      <c r="BL475" s="34">
        <f>IF(AS475="","",AS475*$BH475)</f>
        <v>0</v>
      </c>
      <c r="BM475" s="34">
        <f>IF(AT475="","",AT475*$BH475)</f>
        <v>3</v>
      </c>
      <c r="BN475" s="34">
        <f>IF(AU475="","",AU475*$BH475)</f>
        <v>6.9111786584474463E-2</v>
      </c>
      <c r="BO475" s="34">
        <f>IF(AV475="","",AV475*$BH475)</f>
        <v>4.8172972039355511</v>
      </c>
      <c r="BP475" s="34">
        <f t="shared" si="53"/>
        <v>14.010085651619788</v>
      </c>
      <c r="BQ475" s="34">
        <f>IF(AW475="","",AW475*$BH475)</f>
        <v>1.5768706708805447</v>
      </c>
      <c r="BR475" s="34"/>
      <c r="BS475" s="34">
        <f t="shared" si="54"/>
        <v>5.0007184123400412</v>
      </c>
      <c r="BT475" s="34"/>
      <c r="BU475" s="34">
        <f t="shared" si="55"/>
        <v>0.93088821341552552</v>
      </c>
      <c r="BV475" s="34">
        <f t="shared" si="56"/>
        <v>0.93088821341552552</v>
      </c>
      <c r="BW475" s="34">
        <f t="shared" si="57"/>
        <v>1</v>
      </c>
      <c r="BX475" s="34"/>
      <c r="BY475" s="34">
        <f>IF(BV475="","",IF(BQ475=0,0,((BV475/BQ475)*AF475)))</f>
        <v>3.1165948440622024</v>
      </c>
      <c r="BZ475" s="34">
        <f>IF(BY475="","",SUM(S475:X475,BY475))</f>
        <v>97.943900844062199</v>
      </c>
      <c r="CA475" s="18"/>
      <c r="CB475" s="20">
        <v>1.5873000000000002E-2</v>
      </c>
      <c r="CC475" s="20">
        <v>9.8119999999999995E-3</v>
      </c>
      <c r="CD475" s="20">
        <v>4.9512E-2</v>
      </c>
      <c r="CE475" s="20">
        <v>1.2784999999999999E-2</v>
      </c>
      <c r="CF475" s="20">
        <v>9.3559999999999997E-3</v>
      </c>
      <c r="CG475" s="20">
        <v>3.0071000000000001E-2</v>
      </c>
      <c r="CH475" s="20"/>
      <c r="CI475" s="21">
        <v>4.1628800000000004</v>
      </c>
      <c r="CJ475" s="21">
        <v>3.1387</v>
      </c>
      <c r="CK475" s="21">
        <v>-13.433999999999999</v>
      </c>
      <c r="CL475" s="21">
        <v>0.36696099999999998</v>
      </c>
      <c r="CM475" s="21">
        <v>2.5975600000000001</v>
      </c>
      <c r="CN475" s="21">
        <v>0.34308300000000003</v>
      </c>
      <c r="CO475" s="21"/>
      <c r="CP475" s="20">
        <v>68.960899999999995</v>
      </c>
      <c r="CQ475" s="20">
        <v>53.444200000000002</v>
      </c>
      <c r="CR475" s="20">
        <v>10.852</v>
      </c>
      <c r="CS475" s="20">
        <v>1039.3699999999999</v>
      </c>
      <c r="CT475" s="20"/>
      <c r="CU475" s="22">
        <v>44272.9288310185</v>
      </c>
      <c r="CV475" s="22"/>
    </row>
    <row r="476" spans="1:100" s="17" customFormat="1" x14ac:dyDescent="0.25">
      <c r="A476" s="17" t="s">
        <v>52</v>
      </c>
      <c r="B476" s="17">
        <v>2548</v>
      </c>
      <c r="C476" s="17">
        <v>28</v>
      </c>
      <c r="E476" s="18">
        <v>0.54375099999999998</v>
      </c>
      <c r="F476" s="18">
        <v>0.226882</v>
      </c>
      <c r="G476" s="18">
        <v>0</v>
      </c>
      <c r="H476" s="18">
        <v>18.048300000000001</v>
      </c>
      <c r="I476" s="18">
        <v>0.493336</v>
      </c>
      <c r="J476" s="18">
        <v>37.294600000000003</v>
      </c>
      <c r="K476" s="18">
        <v>43.105200000000004</v>
      </c>
      <c r="L476" s="18">
        <v>0.28797200000000001</v>
      </c>
      <c r="M476" s="18">
        <v>100</v>
      </c>
      <c r="N476" s="18"/>
      <c r="O476" s="18">
        <v>0.111322</v>
      </c>
      <c r="P476" s="18">
        <v>42.993899999999996</v>
      </c>
      <c r="Q476" s="18">
        <f t="shared" si="51"/>
        <v>99.888677999999999</v>
      </c>
      <c r="R476" s="18"/>
      <c r="S476" s="18">
        <v>0.73296399999999995</v>
      </c>
      <c r="T476" s="18">
        <v>0.37623899999999999</v>
      </c>
      <c r="U476" s="18">
        <v>0</v>
      </c>
      <c r="V476" s="18">
        <v>41.355899999999998</v>
      </c>
      <c r="W476" s="18">
        <v>0.493336</v>
      </c>
      <c r="X476" s="18">
        <v>52.182600000000001</v>
      </c>
      <c r="Y476" s="18">
        <v>4.8589599999999997</v>
      </c>
      <c r="Z476" s="18">
        <v>100</v>
      </c>
      <c r="AA476" s="19"/>
      <c r="AB476" s="18">
        <f>IF(Z476="","",Z476-O476)</f>
        <v>99.888677999999999</v>
      </c>
      <c r="AC476" s="18">
        <f t="shared" si="52"/>
        <v>95.029718000000003</v>
      </c>
      <c r="AD476" s="18"/>
      <c r="AE476" s="34">
        <f>IF(M476="","",IF(M476&gt;100,M476, M476+O476))</f>
        <v>100.111322</v>
      </c>
      <c r="AF476" s="37">
        <f>IF(AE476="","",IF(AE476="* * *", Y476, AE476-SUM(S476:X476)))</f>
        <v>4.9702829999999949</v>
      </c>
      <c r="AG476" s="54"/>
      <c r="AH476" s="33"/>
      <c r="AI476" s="34">
        <f>IF(S476="","",IF(AI$6=0, 0, S476/AI$6))</f>
        <v>1.1826017030946318E-2</v>
      </c>
      <c r="AJ476" s="34">
        <f>IF(T476="","",IF(AJ$6=0, 0, T476/AJ$6))</f>
        <v>9.3348203320191836E-3</v>
      </c>
      <c r="AK476" s="34">
        <f>IF(U476="","",IF(AK$6=0, 0, U476/AK$6))</f>
        <v>0</v>
      </c>
      <c r="AL476" s="34">
        <f>IF(V476="","",IF(AL$6=0, 0, V476/AL$6))</f>
        <v>0.29135256507260721</v>
      </c>
      <c r="AM476" s="34">
        <f>IF(W476="","",IF(AM$6=0, 0, W476/AM$6))</f>
        <v>1.3915800459783082E-2</v>
      </c>
      <c r="AN476" s="34">
        <f>IF(X476="","",IF(AN$6=0, 0, X476/AN$6))</f>
        <v>0.93054599535641802</v>
      </c>
      <c r="AO476" s="34">
        <f>IF(Y476="","",IF(AO$6=0, 0, Y476/AO$6))</f>
        <v>0.2856972342880662</v>
      </c>
      <c r="AP476" s="34"/>
      <c r="AQ476" s="34">
        <f>IF(AI476="","",AI476*AI$4)</f>
        <v>2.3652034061892636E-2</v>
      </c>
      <c r="AR476" s="33">
        <f>IF(AJ476="","",AJ476*AJ$4)</f>
        <v>9.3348203320191836E-3</v>
      </c>
      <c r="AS476" s="34">
        <f>IF(AK476="","",AK476*AK$4)</f>
        <v>0</v>
      </c>
      <c r="AT476" s="34">
        <f>IF(AL476="","",AL476*AL$4)</f>
        <v>0.58270513014521441</v>
      </c>
      <c r="AU476" s="34">
        <f>IF(AM476="","",AM476*AM$4)</f>
        <v>1.3915800459783082E-2</v>
      </c>
      <c r="AV476" s="34">
        <f>IF(AN476="","",AN476*AN$4)</f>
        <v>0.93054599535641802</v>
      </c>
      <c r="AW476" s="34">
        <f>IF(AO476="","",AO476*AO$4)</f>
        <v>0.2856972342880662</v>
      </c>
      <c r="AX476" s="34"/>
      <c r="AY476" s="34">
        <f>IF(AQ476="","",AI476*AI$5)</f>
        <v>1.1826017030946318E-2</v>
      </c>
      <c r="AZ476" s="34">
        <f>IF(AR476="","",AJ476*AJ$5)</f>
        <v>9.3348203320191836E-3</v>
      </c>
      <c r="BA476" s="34">
        <f>IF(AS476="","",AK476*AK$5)</f>
        <v>0</v>
      </c>
      <c r="BB476" s="34">
        <f>IF(AT476="","",AL476*AL$5)</f>
        <v>1.456762825363036</v>
      </c>
      <c r="BC476" s="34">
        <f>IF(AU476="","",AM476*AM$5)</f>
        <v>0</v>
      </c>
      <c r="BD476" s="34">
        <f>IF(AV476="","",AN476*AN$5)</f>
        <v>0.93054599535641802</v>
      </c>
      <c r="BE476" s="34">
        <f>IF(AW476="","",AO476*AO$5)</f>
        <v>0.2856972342880662</v>
      </c>
      <c r="BF476" s="34">
        <f>IF(BE476="","",SUM(AY476:BE476))</f>
        <v>2.6941668923704856</v>
      </c>
      <c r="BG476" s="34"/>
      <c r="BH476" s="34">
        <f>IF(AT476="","",3/AT476)</f>
        <v>5.1484015581815417</v>
      </c>
      <c r="BI476" s="34"/>
      <c r="BJ476" s="34">
        <f>IF(AQ476="","",AQ476*$BH476)</f>
        <v>0.12177016901841094</v>
      </c>
      <c r="BK476" s="34">
        <f>IF(AR476="","",AR476*$BH476)</f>
        <v>4.8059403542712299E-2</v>
      </c>
      <c r="BL476" s="34">
        <f>IF(AS476="","",AS476*$BH476)</f>
        <v>0</v>
      </c>
      <c r="BM476" s="34">
        <f>IF(AT476="","",AT476*$BH476)</f>
        <v>3</v>
      </c>
      <c r="BN476" s="34">
        <f>IF(AU476="","",AU476*$BH476)</f>
        <v>7.1644128770490631E-2</v>
      </c>
      <c r="BO476" s="34">
        <f>IF(AV476="","",AV476*$BH476)</f>
        <v>4.7908244524525765</v>
      </c>
      <c r="BP476" s="34">
        <f t="shared" si="53"/>
        <v>13.87065302668133</v>
      </c>
      <c r="BQ476" s="34">
        <f>IF(AW476="","",AW476*$BH476)</f>
        <v>1.4708840861768371</v>
      </c>
      <c r="BR476" s="34"/>
      <c r="BS476" s="34">
        <f t="shared" si="54"/>
        <v>4.9606540250136995</v>
      </c>
      <c r="BT476" s="34"/>
      <c r="BU476" s="34">
        <f t="shared" si="55"/>
        <v>0.92835587122950936</v>
      </c>
      <c r="BV476" s="34">
        <f t="shared" si="56"/>
        <v>0.92835587122950936</v>
      </c>
      <c r="BW476" s="34">
        <f t="shared" si="57"/>
        <v>1</v>
      </c>
      <c r="BX476" s="34"/>
      <c r="BY476" s="34">
        <f>IF(BV476="","",IF(BQ476=0,0,((BV476/BQ476)*AF476)))</f>
        <v>3.1370190541088454</v>
      </c>
      <c r="BZ476" s="34">
        <f>IF(BY476="","",SUM(S476:X476,BY476))</f>
        <v>98.278058054108854</v>
      </c>
      <c r="CA476" s="18"/>
      <c r="CB476" s="20">
        <v>1.5883999999999999E-2</v>
      </c>
      <c r="CC476" s="20">
        <v>9.7540000000000005E-3</v>
      </c>
      <c r="CD476" s="20">
        <v>4.9488999999999998E-2</v>
      </c>
      <c r="CE476" s="20">
        <v>1.261E-2</v>
      </c>
      <c r="CF476" s="20">
        <v>9.1579999999999995E-3</v>
      </c>
      <c r="CG476" s="20">
        <v>3.0197999999999999E-2</v>
      </c>
      <c r="CH476" s="20"/>
      <c r="CI476" s="21">
        <v>4.4074099999999996</v>
      </c>
      <c r="CJ476" s="21">
        <v>3.13076</v>
      </c>
      <c r="CK476" s="21">
        <v>-20.350999999999999</v>
      </c>
      <c r="CL476" s="21">
        <v>0.36551400000000001</v>
      </c>
      <c r="CM476" s="21">
        <v>2.5254099999999999</v>
      </c>
      <c r="CN476" s="21">
        <v>0.342806</v>
      </c>
      <c r="CO476" s="21"/>
      <c r="CP476" s="20">
        <v>68.948300000000003</v>
      </c>
      <c r="CQ476" s="20">
        <v>53.406599999999997</v>
      </c>
      <c r="CR476" s="20">
        <v>10.852</v>
      </c>
      <c r="CS476" s="20">
        <v>1079.02</v>
      </c>
      <c r="CT476" s="20"/>
      <c r="CU476" s="22">
        <v>44272.930648148104</v>
      </c>
      <c r="CV476" s="22"/>
    </row>
    <row r="477" spans="1:100" s="17" customFormat="1" x14ac:dyDescent="0.25">
      <c r="A477" s="17" t="s">
        <v>52</v>
      </c>
      <c r="B477" s="17">
        <v>2549</v>
      </c>
      <c r="C477" s="17">
        <v>29</v>
      </c>
      <c r="E477" s="18">
        <v>0.534439</v>
      </c>
      <c r="F477" s="18">
        <v>0.21457000000000001</v>
      </c>
      <c r="G477" s="18">
        <v>0</v>
      </c>
      <c r="H477" s="18">
        <v>18.0702</v>
      </c>
      <c r="I477" s="18">
        <v>0.50492499999999996</v>
      </c>
      <c r="J477" s="18">
        <v>37.113399999999999</v>
      </c>
      <c r="K477" s="18">
        <v>43.261099999999999</v>
      </c>
      <c r="L477" s="18">
        <v>0.30127599999999999</v>
      </c>
      <c r="M477" s="18">
        <v>100</v>
      </c>
      <c r="N477" s="18"/>
      <c r="O477" s="18">
        <v>0.113937</v>
      </c>
      <c r="P477" s="18">
        <v>43.147199999999998</v>
      </c>
      <c r="Q477" s="18">
        <f t="shared" si="51"/>
        <v>99.886062999999993</v>
      </c>
      <c r="R477" s="18"/>
      <c r="S477" s="18">
        <v>0.72041200000000005</v>
      </c>
      <c r="T477" s="18">
        <v>0.355821</v>
      </c>
      <c r="U477" s="18">
        <v>0</v>
      </c>
      <c r="V477" s="18">
        <v>41.406199999999998</v>
      </c>
      <c r="W477" s="18">
        <v>0.50492499999999996</v>
      </c>
      <c r="X477" s="18">
        <v>51.929200000000002</v>
      </c>
      <c r="Y477" s="18">
        <v>5.0834400000000004</v>
      </c>
      <c r="Z477" s="18">
        <v>100</v>
      </c>
      <c r="AA477" s="19"/>
      <c r="AB477" s="18">
        <f>IF(Z477="","",Z477-O477)</f>
        <v>99.886062999999993</v>
      </c>
      <c r="AC477" s="18">
        <f t="shared" si="52"/>
        <v>94.802622999999997</v>
      </c>
      <c r="AD477" s="18"/>
      <c r="AE477" s="34">
        <f>IF(M477="","",IF(M477&gt;100,M477, M477+O477))</f>
        <v>100.11393700000001</v>
      </c>
      <c r="AF477" s="37">
        <f>IF(AE477="","",IF(AE477="* * *", Y477, AE477-SUM(S477:X477)))</f>
        <v>5.197378999999998</v>
      </c>
      <c r="AG477" s="54"/>
      <c r="AH477" s="33"/>
      <c r="AI477" s="34">
        <f>IF(S477="","",IF(AI$6=0, 0, S477/AI$6))</f>
        <v>1.1623496626434722E-2</v>
      </c>
      <c r="AJ477" s="34">
        <f>IF(T477="","",IF(AJ$6=0, 0, T477/AJ$6))</f>
        <v>8.8282318030810155E-3</v>
      </c>
      <c r="AK477" s="34">
        <f>IF(U477="","",IF(AK$6=0, 0, U477/AK$6))</f>
        <v>0</v>
      </c>
      <c r="AL477" s="34">
        <f>IF(V477="","",IF(AL$6=0, 0, V477/AL$6))</f>
        <v>0.29170692887615524</v>
      </c>
      <c r="AM477" s="34">
        <f>IF(W477="","",IF(AM$6=0, 0, W477/AM$6))</f>
        <v>1.4242697770193078E-2</v>
      </c>
      <c r="AN477" s="34">
        <f>IF(X477="","",IF(AN$6=0, 0, X477/AN$6))</f>
        <v>0.92602724092058475</v>
      </c>
      <c r="AO477" s="34">
        <f>IF(Y477="","",IF(AO$6=0, 0, Y477/AO$6))</f>
        <v>0.29889621414239415</v>
      </c>
      <c r="AP477" s="34"/>
      <c r="AQ477" s="34">
        <f>IF(AI477="","",AI477*AI$4)</f>
        <v>2.3246993252869445E-2</v>
      </c>
      <c r="AR477" s="33">
        <f>IF(AJ477="","",AJ477*AJ$4)</f>
        <v>8.8282318030810155E-3</v>
      </c>
      <c r="AS477" s="34">
        <f>IF(AK477="","",AK477*AK$4)</f>
        <v>0</v>
      </c>
      <c r="AT477" s="34">
        <f>IF(AL477="","",AL477*AL$4)</f>
        <v>0.58341385775231047</v>
      </c>
      <c r="AU477" s="34">
        <f>IF(AM477="","",AM477*AM$4)</f>
        <v>1.4242697770193078E-2</v>
      </c>
      <c r="AV477" s="34">
        <f>IF(AN477="","",AN477*AN$4)</f>
        <v>0.92602724092058475</v>
      </c>
      <c r="AW477" s="34">
        <f>IF(AO477="","",AO477*AO$4)</f>
        <v>0.29889621414239415</v>
      </c>
      <c r="AX477" s="34"/>
      <c r="AY477" s="34">
        <f>IF(AQ477="","",AI477*AI$5)</f>
        <v>1.1623496626434722E-2</v>
      </c>
      <c r="AZ477" s="34">
        <f>IF(AR477="","",AJ477*AJ$5)</f>
        <v>8.8282318030810155E-3</v>
      </c>
      <c r="BA477" s="34">
        <f>IF(AS477="","",AK477*AK$5)</f>
        <v>0</v>
      </c>
      <c r="BB477" s="34">
        <f>IF(AT477="","",AL477*AL$5)</f>
        <v>1.4585346443807761</v>
      </c>
      <c r="BC477" s="34">
        <f>IF(AU477="","",AM477*AM$5)</f>
        <v>0</v>
      </c>
      <c r="BD477" s="34">
        <f>IF(AV477="","",AN477*AN$5)</f>
        <v>0.92602724092058475</v>
      </c>
      <c r="BE477" s="34">
        <f>IF(AW477="","",AO477*AO$5)</f>
        <v>0.29889621414239415</v>
      </c>
      <c r="BF477" s="34">
        <f>IF(BE477="","",SUM(AY477:BE477))</f>
        <v>2.7039098278732707</v>
      </c>
      <c r="BG477" s="34"/>
      <c r="BH477" s="34">
        <f>IF(AT477="","",3/AT477)</f>
        <v>5.1421473112722254</v>
      </c>
      <c r="BI477" s="34"/>
      <c r="BJ477" s="34">
        <f>IF(AQ477="","",AQ477*$BH477)</f>
        <v>0.11953946385040617</v>
      </c>
      <c r="BK477" s="34">
        <f>IF(AR477="","",AR477*$BH477)</f>
        <v>4.5396068429500995E-2</v>
      </c>
      <c r="BL477" s="34">
        <f>IF(AS477="","",AS477*$BH477)</f>
        <v>0</v>
      </c>
      <c r="BM477" s="34">
        <f>IF(AT477="","",AT477*$BH477)</f>
        <v>3</v>
      </c>
      <c r="BN477" s="34">
        <f>IF(AU477="","",AU477*$BH477)</f>
        <v>7.323805004426126E-2</v>
      </c>
      <c r="BO477" s="34">
        <f>IF(AV477="","",AV477*$BH477)</f>
        <v>4.7617684870646224</v>
      </c>
      <c r="BP477" s="34">
        <f t="shared" si="53"/>
        <v>13.903902651321085</v>
      </c>
      <c r="BQ477" s="34">
        <f>IF(AW477="","",AW477*$BH477)</f>
        <v>1.5369683639017593</v>
      </c>
      <c r="BR477" s="34"/>
      <c r="BS477" s="34">
        <f t="shared" si="54"/>
        <v>4.9267040193445295</v>
      </c>
      <c r="BT477" s="34"/>
      <c r="BU477" s="34">
        <f t="shared" si="55"/>
        <v>0.92676194995573868</v>
      </c>
      <c r="BV477" s="34">
        <f t="shared" si="56"/>
        <v>0.92676194995573868</v>
      </c>
      <c r="BW477" s="34">
        <f t="shared" si="57"/>
        <v>1</v>
      </c>
      <c r="BX477" s="34"/>
      <c r="BY477" s="34">
        <f>IF(BV477="","",IF(BQ477=0,0,((BV477/BQ477)*AF477)))</f>
        <v>3.1339181793379343</v>
      </c>
      <c r="BZ477" s="34">
        <f>IF(BY477="","",SUM(S477:X477,BY477))</f>
        <v>98.050476179337949</v>
      </c>
      <c r="CA477" s="18"/>
      <c r="CB477" s="20">
        <v>1.5263000000000001E-2</v>
      </c>
      <c r="CC477" s="20">
        <v>1.0031E-2</v>
      </c>
      <c r="CD477" s="20">
        <v>4.9399999999999999E-2</v>
      </c>
      <c r="CE477" s="20">
        <v>1.2423E-2</v>
      </c>
      <c r="CF477" s="20">
        <v>8.7919999999999995E-3</v>
      </c>
      <c r="CG477" s="20">
        <v>3.0488999999999999E-2</v>
      </c>
      <c r="CH477" s="20"/>
      <c r="CI477" s="21">
        <v>4.4194899999999997</v>
      </c>
      <c r="CJ477" s="21">
        <v>3.2982200000000002</v>
      </c>
      <c r="CK477" s="21">
        <v>-22.074000000000002</v>
      </c>
      <c r="CL477" s="21">
        <v>0.365282</v>
      </c>
      <c r="CM477" s="21">
        <v>2.4780500000000001</v>
      </c>
      <c r="CN477" s="21">
        <v>0.343754</v>
      </c>
      <c r="CO477" s="21"/>
      <c r="CP477" s="20">
        <v>68.935900000000004</v>
      </c>
      <c r="CQ477" s="20">
        <v>53.368600000000001</v>
      </c>
      <c r="CR477" s="20">
        <v>10.8515</v>
      </c>
      <c r="CS477" s="20">
        <v>1119</v>
      </c>
      <c r="CT477" s="20"/>
      <c r="CU477" s="22">
        <v>44272.932465277801</v>
      </c>
      <c r="CV477" s="22"/>
    </row>
    <row r="478" spans="1:100" s="17" customFormat="1" x14ac:dyDescent="0.25">
      <c r="A478" s="17" t="s">
        <v>52</v>
      </c>
      <c r="B478" s="17">
        <v>2550</v>
      </c>
      <c r="C478" s="17">
        <v>30</v>
      </c>
      <c r="E478" s="18">
        <v>0.54790300000000003</v>
      </c>
      <c r="F478" s="18">
        <v>0.239062</v>
      </c>
      <c r="G478" s="18">
        <v>0</v>
      </c>
      <c r="H478" s="18">
        <v>18.0943</v>
      </c>
      <c r="I478" s="18">
        <v>0.51536400000000004</v>
      </c>
      <c r="J478" s="18">
        <v>37.437899999999999</v>
      </c>
      <c r="K478" s="18">
        <v>42.898600000000002</v>
      </c>
      <c r="L478" s="18">
        <v>0.267009</v>
      </c>
      <c r="M478" s="18">
        <v>100</v>
      </c>
      <c r="N478" s="18"/>
      <c r="O478" s="18">
        <v>0.11629200000000001</v>
      </c>
      <c r="P478" s="18">
        <v>42.782299999999999</v>
      </c>
      <c r="Q478" s="18">
        <f t="shared" si="51"/>
        <v>99.883707999999999</v>
      </c>
      <c r="R478" s="18"/>
      <c r="S478" s="18">
        <v>0.73856100000000002</v>
      </c>
      <c r="T478" s="18">
        <v>0.39643600000000001</v>
      </c>
      <c r="U478" s="18">
        <v>0</v>
      </c>
      <c r="V478" s="18">
        <v>41.461300000000001</v>
      </c>
      <c r="W478" s="18">
        <v>0.51536400000000004</v>
      </c>
      <c r="X478" s="18">
        <v>52.383099999999999</v>
      </c>
      <c r="Y478" s="18">
        <v>4.5052500000000002</v>
      </c>
      <c r="Z478" s="18">
        <v>100</v>
      </c>
      <c r="AA478" s="19"/>
      <c r="AB478" s="18">
        <f>IF(Z478="","",Z478-O478)</f>
        <v>99.883707999999999</v>
      </c>
      <c r="AC478" s="18">
        <f t="shared" si="52"/>
        <v>95.378457999999995</v>
      </c>
      <c r="AD478" s="18"/>
      <c r="AE478" s="34">
        <f>IF(M478="","",IF(M478&gt;100,M478, M478+O478))</f>
        <v>100.116292</v>
      </c>
      <c r="AF478" s="37">
        <f>IF(AE478="","",IF(AE478="* * *", Y478, AE478-SUM(S478:X478)))</f>
        <v>4.6215310000000045</v>
      </c>
      <c r="AG478" s="54"/>
      <c r="AH478" s="33"/>
      <c r="AI478" s="34">
        <f>IF(S478="","",IF(AI$6=0, 0, S478/AI$6))</f>
        <v>1.1916321899019247E-2</v>
      </c>
      <c r="AJ478" s="34">
        <f>IF(T478="","",IF(AJ$6=0, 0, T478/AJ$6))</f>
        <v>9.8359256566819438E-3</v>
      </c>
      <c r="AK478" s="34">
        <f>IF(U478="","",IF(AK$6=0, 0, U478/AK$6))</f>
        <v>0</v>
      </c>
      <c r="AL478" s="34">
        <f>IF(V478="","",IF(AL$6=0, 0, V478/AL$6))</f>
        <v>0.29209510870867011</v>
      </c>
      <c r="AM478" s="34">
        <f>IF(W478="","",IF(AM$6=0, 0, W478/AM$6))</f>
        <v>1.4537156396767415E-2</v>
      </c>
      <c r="AN478" s="34">
        <f>IF(X478="","",IF(AN$6=0, 0, X478/AN$6))</f>
        <v>0.93412141076440769</v>
      </c>
      <c r="AO478" s="34">
        <f>IF(Y478="","",IF(AO$6=0, 0, Y478/AO$6))</f>
        <v>0.264899786122197</v>
      </c>
      <c r="AP478" s="34"/>
      <c r="AQ478" s="34">
        <f>IF(AI478="","",AI478*AI$4)</f>
        <v>2.3832643798038494E-2</v>
      </c>
      <c r="AR478" s="33">
        <f>IF(AJ478="","",AJ478*AJ$4)</f>
        <v>9.8359256566819438E-3</v>
      </c>
      <c r="AS478" s="34">
        <f>IF(AK478="","",AK478*AK$4)</f>
        <v>0</v>
      </c>
      <c r="AT478" s="34">
        <f>IF(AL478="","",AL478*AL$4)</f>
        <v>0.58419021741734023</v>
      </c>
      <c r="AU478" s="34">
        <f>IF(AM478="","",AM478*AM$4)</f>
        <v>1.4537156396767415E-2</v>
      </c>
      <c r="AV478" s="34">
        <f>IF(AN478="","",AN478*AN$4)</f>
        <v>0.93412141076440769</v>
      </c>
      <c r="AW478" s="34">
        <f>IF(AO478="","",AO478*AO$4)</f>
        <v>0.264899786122197</v>
      </c>
      <c r="AX478" s="34"/>
      <c r="AY478" s="34">
        <f>IF(AQ478="","",AI478*AI$5)</f>
        <v>1.1916321899019247E-2</v>
      </c>
      <c r="AZ478" s="34">
        <f>IF(AR478="","",AJ478*AJ$5)</f>
        <v>9.8359256566819438E-3</v>
      </c>
      <c r="BA478" s="34">
        <f>IF(AS478="","",AK478*AK$5)</f>
        <v>0</v>
      </c>
      <c r="BB478" s="34">
        <f>IF(AT478="","",AL478*AL$5)</f>
        <v>1.4604755435433505</v>
      </c>
      <c r="BC478" s="34">
        <f>IF(AU478="","",AM478*AM$5)</f>
        <v>0</v>
      </c>
      <c r="BD478" s="34">
        <f>IF(AV478="","",AN478*AN$5)</f>
        <v>0.93412141076440769</v>
      </c>
      <c r="BE478" s="34">
        <f>IF(AW478="","",AO478*AO$5)</f>
        <v>0.264899786122197</v>
      </c>
      <c r="BF478" s="34">
        <f>IF(BE478="","",SUM(AY478:BE478))</f>
        <v>2.6812489879856565</v>
      </c>
      <c r="BG478" s="34"/>
      <c r="BH478" s="34">
        <f>IF(AT478="","",3/AT478)</f>
        <v>5.1353136539375273</v>
      </c>
      <c r="BI478" s="34"/>
      <c r="BJ478" s="34">
        <f>IF(AQ478="","",AQ478*$BH478)</f>
        <v>0.1223881011054966</v>
      </c>
      <c r="BK478" s="34">
        <f>IF(AR478="","",AR478*$BH478)</f>
        <v>5.0510563323873228E-2</v>
      </c>
      <c r="BL478" s="34">
        <f>IF(AS478="","",AS478*$BH478)</f>
        <v>0</v>
      </c>
      <c r="BM478" s="34">
        <f>IF(AT478="","",AT478*$BH478)</f>
        <v>3</v>
      </c>
      <c r="BN478" s="34">
        <f>IF(AU478="","",AU478*$BH478)</f>
        <v>7.4652857733744971E-2</v>
      </c>
      <c r="BO478" s="34">
        <f>IF(AV478="","",AV478*$BH478)</f>
        <v>4.7970064351338486</v>
      </c>
      <c r="BP478" s="34">
        <f t="shared" si="53"/>
        <v>13.769054537608918</v>
      </c>
      <c r="BQ478" s="34">
        <f>IF(AW478="","",AW478*$BH478)</f>
        <v>1.3603434885984489</v>
      </c>
      <c r="BR478" s="34"/>
      <c r="BS478" s="34">
        <f t="shared" si="54"/>
        <v>4.9699050995632188</v>
      </c>
      <c r="BT478" s="34"/>
      <c r="BU478" s="34">
        <f t="shared" si="55"/>
        <v>0.92534714226625503</v>
      </c>
      <c r="BV478" s="34">
        <f t="shared" si="56"/>
        <v>0.92534714226625503</v>
      </c>
      <c r="BW478" s="34">
        <f t="shared" si="57"/>
        <v>1</v>
      </c>
      <c r="BX478" s="34"/>
      <c r="BY478" s="34">
        <f>IF(BV478="","",IF(BQ478=0,0,((BV478/BQ478)*AF478)))</f>
        <v>3.1437063797401472</v>
      </c>
      <c r="BZ478" s="34">
        <f>IF(BY478="","",SUM(S478:X478,BY478))</f>
        <v>98.638467379740149</v>
      </c>
      <c r="CA478" s="18"/>
      <c r="CB478" s="20">
        <v>1.5987000000000001E-2</v>
      </c>
      <c r="CC478" s="20">
        <v>9.8519999999999996E-3</v>
      </c>
      <c r="CD478" s="20">
        <v>4.9458000000000002E-2</v>
      </c>
      <c r="CE478" s="20">
        <v>1.2810999999999999E-2</v>
      </c>
      <c r="CF478" s="20">
        <v>9.2890000000000004E-3</v>
      </c>
      <c r="CG478" s="20">
        <v>2.8993999999999999E-2</v>
      </c>
      <c r="CH478" s="20"/>
      <c r="CI478" s="21">
        <v>4.3919100000000002</v>
      </c>
      <c r="CJ478" s="21">
        <v>3.02921</v>
      </c>
      <c r="CK478" s="21">
        <v>-23.106000000000002</v>
      </c>
      <c r="CL478" s="21">
        <v>0.365012</v>
      </c>
      <c r="CM478" s="21">
        <v>2.4676999999999998</v>
      </c>
      <c r="CN478" s="21">
        <v>0.341916</v>
      </c>
      <c r="CO478" s="21"/>
      <c r="CP478" s="20">
        <v>68.923500000000004</v>
      </c>
      <c r="CQ478" s="20">
        <v>53.3307</v>
      </c>
      <c r="CR478" s="20">
        <v>10.8515</v>
      </c>
      <c r="CS478" s="20">
        <v>1158.8800000000001</v>
      </c>
      <c r="CT478" s="20"/>
      <c r="CU478" s="22">
        <v>44272.934259259302</v>
      </c>
      <c r="CV478" s="22"/>
    </row>
    <row r="479" spans="1:100" s="17" customFormat="1" x14ac:dyDescent="0.25">
      <c r="A479" s="17" t="s">
        <v>52</v>
      </c>
      <c r="B479" s="17">
        <v>2551</v>
      </c>
      <c r="C479" s="17">
        <v>31</v>
      </c>
      <c r="E479" s="18">
        <v>0.51807400000000003</v>
      </c>
      <c r="F479" s="18">
        <v>0.22994100000000001</v>
      </c>
      <c r="G479" s="18">
        <v>0</v>
      </c>
      <c r="H479" s="18">
        <v>17.865600000000001</v>
      </c>
      <c r="I479" s="18">
        <v>0.52912099999999995</v>
      </c>
      <c r="J479" s="18">
        <v>37.3247</v>
      </c>
      <c r="K479" s="18">
        <v>43.222700000000003</v>
      </c>
      <c r="L479" s="18">
        <v>0.30991600000000002</v>
      </c>
      <c r="M479" s="18">
        <v>100</v>
      </c>
      <c r="N479" s="18"/>
      <c r="O479" s="18">
        <v>0.119397</v>
      </c>
      <c r="P479" s="18">
        <v>43.103299999999997</v>
      </c>
      <c r="Q479" s="18">
        <f t="shared" si="51"/>
        <v>99.880602999999994</v>
      </c>
      <c r="R479" s="18"/>
      <c r="S479" s="18">
        <v>0.69835199999999997</v>
      </c>
      <c r="T479" s="18">
        <v>0.38131100000000001</v>
      </c>
      <c r="U479" s="18">
        <v>0</v>
      </c>
      <c r="V479" s="18">
        <v>40.9373</v>
      </c>
      <c r="W479" s="18">
        <v>0.52912099999999995</v>
      </c>
      <c r="X479" s="18">
        <v>52.224699999999999</v>
      </c>
      <c r="Y479" s="18">
        <v>5.2292199999999998</v>
      </c>
      <c r="Z479" s="18">
        <v>100</v>
      </c>
      <c r="AA479" s="19"/>
      <c r="AB479" s="18">
        <f>IF(Z479="","",Z479-O479)</f>
        <v>99.880602999999994</v>
      </c>
      <c r="AC479" s="18">
        <f t="shared" si="52"/>
        <v>94.651382999999996</v>
      </c>
      <c r="AD479" s="18"/>
      <c r="AE479" s="34">
        <f>IF(M479="","",IF(M479&gt;100,M479, M479+O479))</f>
        <v>100.11939700000001</v>
      </c>
      <c r="AF479" s="37">
        <f>IF(AE479="","",IF(AE479="* * *", Y479, AE479-SUM(S479:X479)))</f>
        <v>5.3486130000000003</v>
      </c>
      <c r="AG479" s="54"/>
      <c r="AH479" s="33"/>
      <c r="AI479" s="34">
        <f>IF(S479="","",IF(AI$6=0, 0, S479/AI$6))</f>
        <v>1.1267569274337379E-2</v>
      </c>
      <c r="AJ479" s="34">
        <f>IF(T479="","",IF(AJ$6=0, 0, T479/AJ$6))</f>
        <v>9.4606611106838132E-3</v>
      </c>
      <c r="AK479" s="34">
        <f>IF(U479="","",IF(AK$6=0, 0, U479/AK$6))</f>
        <v>0</v>
      </c>
      <c r="AL479" s="34">
        <f>IF(V479="","",IF(AL$6=0, 0, V479/AL$6))</f>
        <v>0.28840352554645998</v>
      </c>
      <c r="AM479" s="34">
        <f>IF(W479="","",IF(AM$6=0, 0, W479/AM$6))</f>
        <v>1.4925207678095423E-2</v>
      </c>
      <c r="AN479" s="34">
        <f>IF(X479="","",IF(AN$6=0, 0, X479/AN$6))</f>
        <v>0.93129674342961677</v>
      </c>
      <c r="AO479" s="34">
        <f>IF(Y479="","",IF(AO$6=0, 0, Y479/AO$6))</f>
        <v>0.30746778970887628</v>
      </c>
      <c r="AP479" s="34"/>
      <c r="AQ479" s="34">
        <f>IF(AI479="","",AI479*AI$4)</f>
        <v>2.2535138548674758E-2</v>
      </c>
      <c r="AR479" s="33">
        <f>IF(AJ479="","",AJ479*AJ$4)</f>
        <v>9.4606611106838132E-3</v>
      </c>
      <c r="AS479" s="34">
        <f>IF(AK479="","",AK479*AK$4)</f>
        <v>0</v>
      </c>
      <c r="AT479" s="34">
        <f>IF(AL479="","",AL479*AL$4)</f>
        <v>0.57680705109291996</v>
      </c>
      <c r="AU479" s="34">
        <f>IF(AM479="","",AM479*AM$4)</f>
        <v>1.4925207678095423E-2</v>
      </c>
      <c r="AV479" s="34">
        <f>IF(AN479="","",AN479*AN$4)</f>
        <v>0.93129674342961677</v>
      </c>
      <c r="AW479" s="34">
        <f>IF(AO479="","",AO479*AO$4)</f>
        <v>0.30746778970887628</v>
      </c>
      <c r="AX479" s="34"/>
      <c r="AY479" s="34">
        <f>IF(AQ479="","",AI479*AI$5)</f>
        <v>1.1267569274337379E-2</v>
      </c>
      <c r="AZ479" s="34">
        <f>IF(AR479="","",AJ479*AJ$5)</f>
        <v>9.4606611106838132E-3</v>
      </c>
      <c r="BA479" s="34">
        <f>IF(AS479="","",AK479*AK$5)</f>
        <v>0</v>
      </c>
      <c r="BB479" s="34">
        <f>IF(AT479="","",AL479*AL$5)</f>
        <v>1.4420176277322998</v>
      </c>
      <c r="BC479" s="34">
        <f>IF(AU479="","",AM479*AM$5)</f>
        <v>0</v>
      </c>
      <c r="BD479" s="34">
        <f>IF(AV479="","",AN479*AN$5)</f>
        <v>0.93129674342961677</v>
      </c>
      <c r="BE479" s="34">
        <f>IF(AW479="","",AO479*AO$5)</f>
        <v>0.30746778970887628</v>
      </c>
      <c r="BF479" s="34">
        <f>IF(BE479="","",SUM(AY479:BE479))</f>
        <v>2.7015103912558143</v>
      </c>
      <c r="BG479" s="34"/>
      <c r="BH479" s="34">
        <f>IF(AT479="","",3/AT479)</f>
        <v>5.2010459898430037</v>
      </c>
      <c r="BI479" s="34"/>
      <c r="BJ479" s="34">
        <f>IF(AQ479="","",AQ479*$BH479)</f>
        <v>0.11720629197914134</v>
      </c>
      <c r="BK479" s="34">
        <f>IF(AR479="","",AR479*$BH479)</f>
        <v>4.9205333530985704E-2</v>
      </c>
      <c r="BL479" s="34">
        <f>IF(AS479="","",AS479*$BH479)</f>
        <v>0</v>
      </c>
      <c r="BM479" s="34">
        <f>IF(AT479="","",AT479*$BH479)</f>
        <v>3</v>
      </c>
      <c r="BN479" s="34">
        <f>IF(AU479="","",AU479*$BH479)</f>
        <v>7.7626691541732212E-2</v>
      </c>
      <c r="BO479" s="34">
        <f>IF(AV479="","",AV479*$BH479)</f>
        <v>4.843717192768457</v>
      </c>
      <c r="BP479" s="34">
        <f t="shared" si="53"/>
        <v>14.050679786960258</v>
      </c>
      <c r="BQ479" s="34">
        <f>IF(AW479="","",AW479*$BH479)</f>
        <v>1.5991541146712429</v>
      </c>
      <c r="BR479" s="34"/>
      <c r="BS479" s="34">
        <f t="shared" si="54"/>
        <v>5.0101288182785844</v>
      </c>
      <c r="BT479" s="34"/>
      <c r="BU479" s="34">
        <f t="shared" si="55"/>
        <v>0.92237330845826782</v>
      </c>
      <c r="BV479" s="34">
        <f t="shared" si="56"/>
        <v>0.92237330845826782</v>
      </c>
      <c r="BW479" s="34">
        <f t="shared" si="57"/>
        <v>1</v>
      </c>
      <c r="BX479" s="34"/>
      <c r="BY479" s="34">
        <f>IF(BV479="","",IF(BQ479=0,0,((BV479/BQ479)*AF479)))</f>
        <v>3.0850171495116481</v>
      </c>
      <c r="BZ479" s="34">
        <f>IF(BY479="","",SUM(S479:X479,BY479))</f>
        <v>97.855801149511649</v>
      </c>
      <c r="CA479" s="18"/>
      <c r="CB479" s="20">
        <v>1.6147999999999999E-2</v>
      </c>
      <c r="CC479" s="20">
        <v>1.0095E-2</v>
      </c>
      <c r="CD479" s="20">
        <v>4.9536999999999998E-2</v>
      </c>
      <c r="CE479" s="20">
        <v>1.3207999999999999E-2</v>
      </c>
      <c r="CF479" s="20">
        <v>8.6719999999999992E-3</v>
      </c>
      <c r="CG479" s="20">
        <v>3.0533999999999999E-2</v>
      </c>
      <c r="CH479" s="20"/>
      <c r="CI479" s="21">
        <v>4.5547700000000004</v>
      </c>
      <c r="CJ479" s="21">
        <v>3.1475499999999998</v>
      </c>
      <c r="CK479" s="21">
        <v>-28.931999999999999</v>
      </c>
      <c r="CL479" s="21">
        <v>0.36766100000000002</v>
      </c>
      <c r="CM479" s="21">
        <v>2.4081800000000002</v>
      </c>
      <c r="CN479" s="21">
        <v>0.34279100000000001</v>
      </c>
      <c r="CO479" s="21"/>
      <c r="CP479" s="20">
        <v>68.911100000000005</v>
      </c>
      <c r="CQ479" s="20">
        <v>53.292900000000003</v>
      </c>
      <c r="CR479" s="20">
        <v>10.851000000000001</v>
      </c>
      <c r="CS479" s="20">
        <v>1198.6600000000001</v>
      </c>
      <c r="CT479" s="20"/>
      <c r="CU479" s="22">
        <v>44272.936076388898</v>
      </c>
      <c r="CV479" s="22"/>
    </row>
    <row r="480" spans="1:100" s="17" customFormat="1" x14ac:dyDescent="0.25">
      <c r="A480" s="17" t="s">
        <v>52</v>
      </c>
      <c r="B480" s="17">
        <v>2552</v>
      </c>
      <c r="C480" s="17">
        <v>32</v>
      </c>
      <c r="E480" s="18">
        <v>0.552311</v>
      </c>
      <c r="F480" s="18">
        <v>0.23880199999999999</v>
      </c>
      <c r="G480" s="18">
        <v>0</v>
      </c>
      <c r="H480" s="18">
        <v>18.073899999999998</v>
      </c>
      <c r="I480" s="18">
        <v>0.54144899999999996</v>
      </c>
      <c r="J480" s="18">
        <v>37.4099</v>
      </c>
      <c r="K480" s="18">
        <v>42.913499999999999</v>
      </c>
      <c r="L480" s="18">
        <v>0.27022099999999999</v>
      </c>
      <c r="M480" s="18">
        <v>100</v>
      </c>
      <c r="N480" s="18"/>
      <c r="O480" s="18">
        <v>0.12217799999999999</v>
      </c>
      <c r="P480" s="18">
        <v>42.7913</v>
      </c>
      <c r="Q480" s="18">
        <f t="shared" si="51"/>
        <v>99.877821999999995</v>
      </c>
      <c r="R480" s="18"/>
      <c r="S480" s="18">
        <v>0.744502</v>
      </c>
      <c r="T480" s="18">
        <v>0.39600600000000002</v>
      </c>
      <c r="U480" s="18">
        <v>0</v>
      </c>
      <c r="V480" s="18">
        <v>41.414700000000003</v>
      </c>
      <c r="W480" s="18">
        <v>0.54144899999999996</v>
      </c>
      <c r="X480" s="18">
        <v>52.343899999999998</v>
      </c>
      <c r="Y480" s="18">
        <v>4.55945</v>
      </c>
      <c r="Z480" s="18">
        <v>100</v>
      </c>
      <c r="AA480" s="19"/>
      <c r="AB480" s="18">
        <f>IF(Z480="","",Z480-O480)</f>
        <v>99.877821999999995</v>
      </c>
      <c r="AC480" s="18">
        <f t="shared" si="52"/>
        <v>95.318371999999997</v>
      </c>
      <c r="AD480" s="18"/>
      <c r="AE480" s="34">
        <f>IF(M480="","",IF(M480&gt;100,M480, M480+O480))</f>
        <v>100.12217800000001</v>
      </c>
      <c r="AF480" s="37">
        <f>IF(AE480="","",IF(AE480="* * *", Y480, AE480-SUM(S480:X480)))</f>
        <v>4.6816210000000069</v>
      </c>
      <c r="AG480" s="54"/>
      <c r="AH480" s="33"/>
      <c r="AI480" s="34">
        <f>IF(S480="","",IF(AI$6=0, 0, S480/AI$6))</f>
        <v>1.2012177039491156E-2</v>
      </c>
      <c r="AJ480" s="34">
        <f>IF(T480="","",IF(AJ$6=0, 0, T480/AJ$6))</f>
        <v>9.825256978680013E-3</v>
      </c>
      <c r="AK480" s="34">
        <f>IF(U480="","",IF(AK$6=0, 0, U480/AK$6))</f>
        <v>0</v>
      </c>
      <c r="AL480" s="34">
        <f>IF(V480="","",IF(AL$6=0, 0, V480/AL$6))</f>
        <v>0.29176681142745065</v>
      </c>
      <c r="AM480" s="34">
        <f>IF(W480="","",IF(AM$6=0, 0, W480/AM$6))</f>
        <v>1.5272950368813728E-2</v>
      </c>
      <c r="AN480" s="34">
        <f>IF(X480="","",IF(AN$6=0, 0, X480/AN$6))</f>
        <v>0.93342237692903007</v>
      </c>
      <c r="AO480" s="34">
        <f>IF(Y480="","",IF(AO$6=0, 0, Y480/AO$6))</f>
        <v>0.26808663888460155</v>
      </c>
      <c r="AP480" s="34"/>
      <c r="AQ480" s="34">
        <f>IF(AI480="","",AI480*AI$4)</f>
        <v>2.4024354078982312E-2</v>
      </c>
      <c r="AR480" s="33">
        <f>IF(AJ480="","",AJ480*AJ$4)</f>
        <v>9.825256978680013E-3</v>
      </c>
      <c r="AS480" s="34">
        <f>IF(AK480="","",AK480*AK$4)</f>
        <v>0</v>
      </c>
      <c r="AT480" s="34">
        <f>IF(AL480="","",AL480*AL$4)</f>
        <v>0.58353362285490129</v>
      </c>
      <c r="AU480" s="34">
        <f>IF(AM480="","",AM480*AM$4)</f>
        <v>1.5272950368813728E-2</v>
      </c>
      <c r="AV480" s="34">
        <f>IF(AN480="","",AN480*AN$4)</f>
        <v>0.93342237692903007</v>
      </c>
      <c r="AW480" s="34">
        <f>IF(AO480="","",AO480*AO$4)</f>
        <v>0.26808663888460155</v>
      </c>
      <c r="AX480" s="34"/>
      <c r="AY480" s="34">
        <f>IF(AQ480="","",AI480*AI$5)</f>
        <v>1.2012177039491156E-2</v>
      </c>
      <c r="AZ480" s="34">
        <f>IF(AR480="","",AJ480*AJ$5)</f>
        <v>9.825256978680013E-3</v>
      </c>
      <c r="BA480" s="34">
        <f>IF(AS480="","",AK480*AK$5)</f>
        <v>0</v>
      </c>
      <c r="BB480" s="34">
        <f>IF(AT480="","",AL480*AL$5)</f>
        <v>1.4588340571372531</v>
      </c>
      <c r="BC480" s="34">
        <f>IF(AU480="","",AM480*AM$5)</f>
        <v>0</v>
      </c>
      <c r="BD480" s="34">
        <f>IF(AV480="","",AN480*AN$5)</f>
        <v>0.93342237692903007</v>
      </c>
      <c r="BE480" s="34">
        <f>IF(AW480="","",AO480*AO$5)</f>
        <v>0.26808663888460155</v>
      </c>
      <c r="BF480" s="34">
        <f>IF(BE480="","",SUM(AY480:BE480))</f>
        <v>2.6821805069690559</v>
      </c>
      <c r="BG480" s="34"/>
      <c r="BH480" s="34">
        <f>IF(AT480="","",3/AT480)</f>
        <v>5.1410919311259047</v>
      </c>
      <c r="BI480" s="34"/>
      <c r="BJ480" s="34">
        <f>IF(AQ480="","",AQ480*$BH480)</f>
        <v>0.12351141290596768</v>
      </c>
      <c r="BK480" s="34">
        <f>IF(AR480="","",AR480*$BH480)</f>
        <v>5.05125493743303E-2</v>
      </c>
      <c r="BL480" s="34">
        <f>IF(AS480="","",AS480*$BH480)</f>
        <v>0</v>
      </c>
      <c r="BM480" s="34">
        <f>IF(AT480="","",AT480*$BH480)</f>
        <v>3</v>
      </c>
      <c r="BN480" s="34">
        <f>IF(AU480="","",AU480*$BH480)</f>
        <v>7.851964190559467E-2</v>
      </c>
      <c r="BO480" s="34">
        <f>IF(AV480="","",AV480*$BH480)</f>
        <v>4.798810250362199</v>
      </c>
      <c r="BP480" s="34">
        <f t="shared" si="53"/>
        <v>13.789336562201802</v>
      </c>
      <c r="BQ480" s="34">
        <f>IF(AW480="","",AW480*$BH480)</f>
        <v>1.3782580560122892</v>
      </c>
      <c r="BR480" s="34"/>
      <c r="BS480" s="34">
        <f t="shared" si="54"/>
        <v>4.9728342126424971</v>
      </c>
      <c r="BT480" s="34"/>
      <c r="BU480" s="34">
        <f t="shared" si="55"/>
        <v>0.92148035809440532</v>
      </c>
      <c r="BV480" s="34">
        <f t="shared" si="56"/>
        <v>0.92148035809440532</v>
      </c>
      <c r="BW480" s="34">
        <f t="shared" si="57"/>
        <v>1</v>
      </c>
      <c r="BX480" s="34"/>
      <c r="BY480" s="34">
        <f>IF(BV480="","",IF(BQ480=0,0,((BV480/BQ480)*AF480)))</f>
        <v>3.1300537491680211</v>
      </c>
      <c r="BZ480" s="34">
        <f>IF(BY480="","",SUM(S480:X480,BY480))</f>
        <v>98.570610749168026</v>
      </c>
      <c r="CA480" s="18"/>
      <c r="CB480" s="20">
        <v>1.5278999999999999E-2</v>
      </c>
      <c r="CC480" s="20">
        <v>9.6290000000000004E-3</v>
      </c>
      <c r="CD480" s="20">
        <v>4.9367000000000001E-2</v>
      </c>
      <c r="CE480" s="20">
        <v>1.2449999999999999E-2</v>
      </c>
      <c r="CF480" s="20">
        <v>8.8970000000000004E-3</v>
      </c>
      <c r="CG480" s="20">
        <v>3.0661999999999998E-2</v>
      </c>
      <c r="CH480" s="20"/>
      <c r="CI480" s="21">
        <v>4.3334400000000004</v>
      </c>
      <c r="CJ480" s="21">
        <v>3.0032899999999998</v>
      </c>
      <c r="CK480" s="21">
        <v>-24.777000000000001</v>
      </c>
      <c r="CL480" s="21">
        <v>0.365097</v>
      </c>
      <c r="CM480" s="21">
        <v>2.3845299999999998</v>
      </c>
      <c r="CN480" s="21">
        <v>0.34224599999999999</v>
      </c>
      <c r="CO480" s="21"/>
      <c r="CP480" s="20">
        <v>68.898700000000005</v>
      </c>
      <c r="CQ480" s="20">
        <v>53.255099999999999</v>
      </c>
      <c r="CR480" s="20">
        <v>10.851000000000001</v>
      </c>
      <c r="CS480" s="20">
        <v>1238.44</v>
      </c>
      <c r="CT480" s="20"/>
      <c r="CU480" s="22">
        <v>44272.937881944403</v>
      </c>
      <c r="CV480" s="22"/>
    </row>
    <row r="481" spans="1:100" s="17" customFormat="1" x14ac:dyDescent="0.25">
      <c r="A481" s="17" t="s">
        <v>52</v>
      </c>
      <c r="B481" s="17">
        <v>2553</v>
      </c>
      <c r="C481" s="17">
        <v>33</v>
      </c>
      <c r="E481" s="18">
        <v>0.48477100000000001</v>
      </c>
      <c r="F481" s="18">
        <v>0.23539599999999999</v>
      </c>
      <c r="G481" s="18">
        <v>0</v>
      </c>
      <c r="H481" s="18">
        <v>18.158799999999999</v>
      </c>
      <c r="I481" s="18">
        <v>0.57909200000000005</v>
      </c>
      <c r="J481" s="18">
        <v>37.204000000000001</v>
      </c>
      <c r="K481" s="18">
        <v>43.058700000000002</v>
      </c>
      <c r="L481" s="18">
        <v>0.27926499999999999</v>
      </c>
      <c r="M481" s="18">
        <v>100</v>
      </c>
      <c r="N481" s="18"/>
      <c r="O481" s="18">
        <v>0.13067300000000001</v>
      </c>
      <c r="P481" s="18">
        <v>42.927999999999997</v>
      </c>
      <c r="Q481" s="18">
        <f t="shared" si="51"/>
        <v>99.869326999999998</v>
      </c>
      <c r="R481" s="18"/>
      <c r="S481" s="18">
        <v>0.65346000000000004</v>
      </c>
      <c r="T481" s="18">
        <v>0.39035700000000001</v>
      </c>
      <c r="U481" s="18">
        <v>0</v>
      </c>
      <c r="V481" s="18">
        <v>41.609099999999998</v>
      </c>
      <c r="W481" s="18">
        <v>0.57909200000000005</v>
      </c>
      <c r="X481" s="18">
        <v>52.055999999999997</v>
      </c>
      <c r="Y481" s="18">
        <v>4.7120300000000004</v>
      </c>
      <c r="Z481" s="18">
        <v>100</v>
      </c>
      <c r="AA481" s="19"/>
      <c r="AB481" s="18">
        <f>IF(Z481="","",Z481-O481)</f>
        <v>99.869326999999998</v>
      </c>
      <c r="AC481" s="18">
        <f t="shared" si="52"/>
        <v>95.157297</v>
      </c>
      <c r="AD481" s="18"/>
      <c r="AE481" s="34">
        <f>IF(M481="","",IF(M481&gt;100,M481, M481+O481))</f>
        <v>100.130673</v>
      </c>
      <c r="AF481" s="37">
        <f>IF(AE481="","",IF(AE481="* * *", Y481, AE481-SUM(S481:X481)))</f>
        <v>4.8426640000000134</v>
      </c>
      <c r="AG481" s="54"/>
      <c r="AH481" s="33"/>
      <c r="AI481" s="34">
        <f>IF(S481="","",IF(AI$6=0, 0, S481/AI$6))</f>
        <v>1.054325872627057E-2</v>
      </c>
      <c r="AJ481" s="34">
        <f>IF(T481="","",IF(AJ$6=0, 0, T481/AJ$6))</f>
        <v>9.6851003227895385E-3</v>
      </c>
      <c r="AK481" s="34">
        <f>IF(U481="","",IF(AK$6=0, 0, U481/AK$6))</f>
        <v>0</v>
      </c>
      <c r="AL481" s="34">
        <f>IF(V481="","",IF(AL$6=0, 0, V481/AL$6))</f>
        <v>0.29313636060060644</v>
      </c>
      <c r="AM481" s="34">
        <f>IF(W481="","",IF(AM$6=0, 0, W481/AM$6))</f>
        <v>1.6334767217184042E-2</v>
      </c>
      <c r="AN481" s="34">
        <f>IF(X481="","",IF(AN$6=0, 0, X481/AN$6))</f>
        <v>0.92828840138808133</v>
      </c>
      <c r="AO481" s="34">
        <f>IF(Y481="","",IF(AO$6=0, 0, Y481/AO$6))</f>
        <v>0.2770580409969205</v>
      </c>
      <c r="AP481" s="34"/>
      <c r="AQ481" s="34">
        <f>IF(AI481="","",AI481*AI$4)</f>
        <v>2.1086517452541139E-2</v>
      </c>
      <c r="AR481" s="33">
        <f>IF(AJ481="","",AJ481*AJ$4)</f>
        <v>9.6851003227895385E-3</v>
      </c>
      <c r="AS481" s="34">
        <f>IF(AK481="","",AK481*AK$4)</f>
        <v>0</v>
      </c>
      <c r="AT481" s="34">
        <f>IF(AL481="","",AL481*AL$4)</f>
        <v>0.58627272120121288</v>
      </c>
      <c r="AU481" s="34">
        <f>IF(AM481="","",AM481*AM$4)</f>
        <v>1.6334767217184042E-2</v>
      </c>
      <c r="AV481" s="34">
        <f>IF(AN481="","",AN481*AN$4)</f>
        <v>0.92828840138808133</v>
      </c>
      <c r="AW481" s="34">
        <f>IF(AO481="","",AO481*AO$4)</f>
        <v>0.2770580409969205</v>
      </c>
      <c r="AX481" s="34"/>
      <c r="AY481" s="34">
        <f>IF(AQ481="","",AI481*AI$5)</f>
        <v>1.054325872627057E-2</v>
      </c>
      <c r="AZ481" s="34">
        <f>IF(AR481="","",AJ481*AJ$5)</f>
        <v>9.6851003227895385E-3</v>
      </c>
      <c r="BA481" s="34">
        <f>IF(AS481="","",AK481*AK$5)</f>
        <v>0</v>
      </c>
      <c r="BB481" s="34">
        <f>IF(AT481="","",AL481*AL$5)</f>
        <v>1.4656818030030321</v>
      </c>
      <c r="BC481" s="34">
        <f>IF(AU481="","",AM481*AM$5)</f>
        <v>0</v>
      </c>
      <c r="BD481" s="34">
        <f>IF(AV481="","",AN481*AN$5)</f>
        <v>0.92828840138808133</v>
      </c>
      <c r="BE481" s="34">
        <f>IF(AW481="","",AO481*AO$5)</f>
        <v>0.2770580409969205</v>
      </c>
      <c r="BF481" s="34">
        <f>IF(BE481="","",SUM(AY481:BE481))</f>
        <v>2.6912566044370938</v>
      </c>
      <c r="BG481" s="34"/>
      <c r="BH481" s="34">
        <f>IF(AT481="","",3/AT481)</f>
        <v>5.1170724673208516</v>
      </c>
      <c r="BI481" s="34"/>
      <c r="BJ481" s="34">
        <f>IF(AQ481="","",AQ481*$BH481)</f>
        <v>0.10790123788807889</v>
      </c>
      <c r="BK481" s="34">
        <f>IF(AR481="","",AR481*$BH481)</f>
        <v>4.9559360204986642E-2</v>
      </c>
      <c r="BL481" s="34">
        <f>IF(AS481="","",AS481*$BH481)</f>
        <v>0</v>
      </c>
      <c r="BM481" s="34">
        <f>IF(AT481="","",AT481*$BH481)</f>
        <v>3</v>
      </c>
      <c r="BN481" s="34">
        <f>IF(AU481="","",AU481*$BH481)</f>
        <v>8.3586187587147712E-2</v>
      </c>
      <c r="BO481" s="34">
        <f>IF(AV481="","",AV481*$BH481)</f>
        <v>4.7501190204762382</v>
      </c>
      <c r="BP481" s="34">
        <f t="shared" si="53"/>
        <v>13.771355073060457</v>
      </c>
      <c r="BQ481" s="34">
        <f>IF(AW481="","",AW481*$BH481)</f>
        <v>1.4177260734351935</v>
      </c>
      <c r="BR481" s="34"/>
      <c r="BS481" s="34">
        <f t="shared" si="54"/>
        <v>4.9075796185693035</v>
      </c>
      <c r="BT481" s="34"/>
      <c r="BU481" s="34">
        <f t="shared" si="55"/>
        <v>0.91641381241285225</v>
      </c>
      <c r="BV481" s="34">
        <f t="shared" si="56"/>
        <v>0.91641381241285225</v>
      </c>
      <c r="BW481" s="34">
        <f t="shared" si="57"/>
        <v>1</v>
      </c>
      <c r="BX481" s="34"/>
      <c r="BY481" s="34">
        <f>IF(BV481="","",IF(BQ481=0,0,((BV481/BQ481)*AF481)))</f>
        <v>3.1302832483861684</v>
      </c>
      <c r="BZ481" s="34">
        <f>IF(BY481="","",SUM(S481:X481,BY481))</f>
        <v>98.418292248386152</v>
      </c>
      <c r="CA481" s="18"/>
      <c r="CB481" s="20">
        <v>1.6733000000000001E-2</v>
      </c>
      <c r="CC481" s="20">
        <v>9.9600000000000001E-3</v>
      </c>
      <c r="CD481" s="20">
        <v>4.9689999999999998E-2</v>
      </c>
      <c r="CE481" s="20">
        <v>1.2905E-2</v>
      </c>
      <c r="CF481" s="20">
        <v>8.3610000000000004E-3</v>
      </c>
      <c r="CG481" s="20">
        <v>3.0574E-2</v>
      </c>
      <c r="CH481" s="20"/>
      <c r="CI481" s="21">
        <v>4.7770900000000003</v>
      </c>
      <c r="CJ481" s="21">
        <v>3.0758700000000001</v>
      </c>
      <c r="CK481" s="21">
        <v>-23.337</v>
      </c>
      <c r="CL481" s="21">
        <v>0.36437799999999998</v>
      </c>
      <c r="CM481" s="21">
        <v>2.2799200000000002</v>
      </c>
      <c r="CN481" s="21">
        <v>0.34329999999999999</v>
      </c>
      <c r="CO481" s="21"/>
      <c r="CP481" s="20">
        <v>68.886200000000002</v>
      </c>
      <c r="CQ481" s="20">
        <v>53.217100000000002</v>
      </c>
      <c r="CR481" s="20">
        <v>10.8505</v>
      </c>
      <c r="CS481" s="20">
        <v>1278.44</v>
      </c>
      <c r="CT481" s="20"/>
      <c r="CU481" s="22">
        <v>44272.939687500002</v>
      </c>
      <c r="CV481" s="22"/>
    </row>
    <row r="482" spans="1:100" s="17" customFormat="1" x14ac:dyDescent="0.25">
      <c r="A482" s="17" t="s">
        <v>52</v>
      </c>
      <c r="B482" s="17">
        <v>2554</v>
      </c>
      <c r="C482" s="17">
        <v>34</v>
      </c>
      <c r="E482" s="18">
        <v>0.46141799999999999</v>
      </c>
      <c r="F482" s="18">
        <v>0.222799</v>
      </c>
      <c r="G482" s="18">
        <v>0</v>
      </c>
      <c r="H482" s="18">
        <v>18.154900000000001</v>
      </c>
      <c r="I482" s="18">
        <v>0.63670599999999999</v>
      </c>
      <c r="J482" s="18">
        <v>37.318300000000001</v>
      </c>
      <c r="K482" s="18">
        <v>42.9358</v>
      </c>
      <c r="L482" s="18">
        <v>0.26999699999999999</v>
      </c>
      <c r="M482" s="18">
        <v>100</v>
      </c>
      <c r="N482" s="18"/>
      <c r="O482" s="18">
        <v>0.143673</v>
      </c>
      <c r="P482" s="18">
        <v>42.792099999999998</v>
      </c>
      <c r="Q482" s="18">
        <f t="shared" si="51"/>
        <v>99.856326999999993</v>
      </c>
      <c r="R482" s="18"/>
      <c r="S482" s="18">
        <v>0.62198100000000001</v>
      </c>
      <c r="T482" s="18">
        <v>0.36946699999999999</v>
      </c>
      <c r="U482" s="18">
        <v>0</v>
      </c>
      <c r="V482" s="18">
        <v>41.600299999999997</v>
      </c>
      <c r="W482" s="18">
        <v>0.63670599999999999</v>
      </c>
      <c r="X482" s="18">
        <v>52.215899999999998</v>
      </c>
      <c r="Y482" s="18">
        <v>4.5556700000000001</v>
      </c>
      <c r="Z482" s="18">
        <v>100</v>
      </c>
      <c r="AA482" s="19"/>
      <c r="AB482" s="18">
        <f>IF(Z482="","",Z482-O482)</f>
        <v>99.856326999999993</v>
      </c>
      <c r="AC482" s="18">
        <f t="shared" si="52"/>
        <v>95.300656999999987</v>
      </c>
      <c r="AD482" s="18"/>
      <c r="AE482" s="34">
        <f>IF(M482="","",IF(M482&gt;100,M482, M482+O482))</f>
        <v>100.14367300000001</v>
      </c>
      <c r="AF482" s="37">
        <f>IF(AE482="","",IF(AE482="* * *", Y482, AE482-SUM(S482:X482)))</f>
        <v>4.6993190000000169</v>
      </c>
      <c r="AG482" s="54"/>
      <c r="AH482" s="33"/>
      <c r="AI482" s="34">
        <f>IF(S482="","",IF(AI$6=0, 0, S482/AI$6))</f>
        <v>1.0035360398225592E-2</v>
      </c>
      <c r="AJ482" s="34">
        <f>IF(T482="","",IF(AJ$6=0, 0, T482/AJ$6))</f>
        <v>9.1668010589283193E-3</v>
      </c>
      <c r="AK482" s="34">
        <f>IF(U482="","",IF(AK$6=0, 0, U482/AK$6))</f>
        <v>0</v>
      </c>
      <c r="AL482" s="34">
        <f>IF(V482="","",IF(AL$6=0, 0, V482/AL$6))</f>
        <v>0.29307436454750063</v>
      </c>
      <c r="AM482" s="34">
        <f>IF(W482="","",IF(AM$6=0, 0, W482/AM$6))</f>
        <v>1.7959917069799585E-2</v>
      </c>
      <c r="AN482" s="34">
        <f>IF(X482="","",IF(AN$6=0, 0, X482/AN$6))</f>
        <v>0.93113981746657293</v>
      </c>
      <c r="AO482" s="34">
        <f>IF(Y482="","",IF(AO$6=0, 0, Y482/AO$6))</f>
        <v>0.26786438236353349</v>
      </c>
      <c r="AP482" s="34"/>
      <c r="AQ482" s="34">
        <f>IF(AI482="","",AI482*AI$4)</f>
        <v>2.0070720796451183E-2</v>
      </c>
      <c r="AR482" s="33">
        <f>IF(AJ482="","",AJ482*AJ$4)</f>
        <v>9.1668010589283193E-3</v>
      </c>
      <c r="AS482" s="34">
        <f>IF(AK482="","",AK482*AK$4)</f>
        <v>0</v>
      </c>
      <c r="AT482" s="34">
        <f>IF(AL482="","",AL482*AL$4)</f>
        <v>0.58614872909500126</v>
      </c>
      <c r="AU482" s="34">
        <f>IF(AM482="","",AM482*AM$4)</f>
        <v>1.7959917069799585E-2</v>
      </c>
      <c r="AV482" s="34">
        <f>IF(AN482="","",AN482*AN$4)</f>
        <v>0.93113981746657293</v>
      </c>
      <c r="AW482" s="34">
        <f>IF(AO482="","",AO482*AO$4)</f>
        <v>0.26786438236353349</v>
      </c>
      <c r="AX482" s="34"/>
      <c r="AY482" s="34">
        <f>IF(AQ482="","",AI482*AI$5)</f>
        <v>1.0035360398225592E-2</v>
      </c>
      <c r="AZ482" s="34">
        <f>IF(AR482="","",AJ482*AJ$5)</f>
        <v>9.1668010589283193E-3</v>
      </c>
      <c r="BA482" s="34">
        <f>IF(AS482="","",AK482*AK$5)</f>
        <v>0</v>
      </c>
      <c r="BB482" s="34">
        <f>IF(AT482="","",AL482*AL$5)</f>
        <v>1.4653718227375032</v>
      </c>
      <c r="BC482" s="34">
        <f>IF(AU482="","",AM482*AM$5)</f>
        <v>0</v>
      </c>
      <c r="BD482" s="34">
        <f>IF(AV482="","",AN482*AN$5)</f>
        <v>0.93113981746657293</v>
      </c>
      <c r="BE482" s="34">
        <f>IF(AW482="","",AO482*AO$5)</f>
        <v>0.26786438236353349</v>
      </c>
      <c r="BF482" s="34">
        <f>IF(BE482="","",SUM(AY482:BE482))</f>
        <v>2.6835781840247637</v>
      </c>
      <c r="BG482" s="34"/>
      <c r="BH482" s="34">
        <f>IF(AT482="","",3/AT482)</f>
        <v>5.1181549171520402</v>
      </c>
      <c r="BI482" s="34"/>
      <c r="BJ482" s="34">
        <f>IF(AQ482="","",AQ482*$BH482)</f>
        <v>0.10272505833514234</v>
      </c>
      <c r="BK482" s="34">
        <f>IF(AR482="","",AR482*$BH482)</f>
        <v>4.6917107914308503E-2</v>
      </c>
      <c r="BL482" s="34">
        <f>IF(AS482="","",AS482*$BH482)</f>
        <v>0</v>
      </c>
      <c r="BM482" s="34">
        <f>IF(AT482="","",AT482*$BH482)</f>
        <v>3</v>
      </c>
      <c r="BN482" s="34">
        <f>IF(AU482="","",AU482*$BH482)</f>
        <v>9.1921637862437608E-2</v>
      </c>
      <c r="BO482" s="34">
        <f>IF(AV482="","",AV482*$BH482)</f>
        <v>4.7657178353225937</v>
      </c>
      <c r="BP482" s="34">
        <f t="shared" si="53"/>
        <v>13.734968878128287</v>
      </c>
      <c r="BQ482" s="34">
        <f>IF(AW482="","",AW482*$BH482)</f>
        <v>1.3709714057238132</v>
      </c>
      <c r="BR482" s="34"/>
      <c r="BS482" s="34">
        <f t="shared" si="54"/>
        <v>4.9153600015720444</v>
      </c>
      <c r="BT482" s="34"/>
      <c r="BU482" s="34">
        <f t="shared" si="55"/>
        <v>0.90807836213756243</v>
      </c>
      <c r="BV482" s="34">
        <f t="shared" si="56"/>
        <v>0.90807836213756243</v>
      </c>
      <c r="BW482" s="34">
        <f t="shared" si="57"/>
        <v>1</v>
      </c>
      <c r="BX482" s="34"/>
      <c r="BY482" s="34">
        <f>IF(BV482="","",IF(BQ482=0,0,((BV482/BQ482)*AF482)))</f>
        <v>3.1126469034042095</v>
      </c>
      <c r="BZ482" s="34">
        <f>IF(BY482="","",SUM(S482:X482,BY482))</f>
        <v>98.557000903404202</v>
      </c>
      <c r="CA482" s="18"/>
      <c r="CB482" s="20">
        <v>1.7072E-2</v>
      </c>
      <c r="CC482" s="20">
        <v>1.0116E-2</v>
      </c>
      <c r="CD482" s="20">
        <v>4.9708000000000002E-2</v>
      </c>
      <c r="CE482" s="20">
        <v>1.2359E-2</v>
      </c>
      <c r="CF482" s="20">
        <v>8.9840000000000007E-3</v>
      </c>
      <c r="CG482" s="20">
        <v>3.0581000000000001E-2</v>
      </c>
      <c r="CH482" s="20"/>
      <c r="CI482" s="21">
        <v>4.9483499999999996</v>
      </c>
      <c r="CJ482" s="21">
        <v>3.2200199999999999</v>
      </c>
      <c r="CK482" s="21">
        <v>-23.904</v>
      </c>
      <c r="CL482" s="21">
        <v>0.36412499999999998</v>
      </c>
      <c r="CM482" s="21">
        <v>2.1795399999999998</v>
      </c>
      <c r="CN482" s="21">
        <v>0.34265400000000001</v>
      </c>
      <c r="CO482" s="21"/>
      <c r="CP482" s="20">
        <v>68.873800000000003</v>
      </c>
      <c r="CQ482" s="20">
        <v>53.179299999999998</v>
      </c>
      <c r="CR482" s="20">
        <v>10.8505</v>
      </c>
      <c r="CS482" s="20">
        <v>1318.22</v>
      </c>
      <c r="CT482" s="20"/>
      <c r="CU482" s="22">
        <v>44272.941504629598</v>
      </c>
      <c r="CV482" s="22"/>
    </row>
    <row r="483" spans="1:100" s="17" customFormat="1" x14ac:dyDescent="0.25">
      <c r="A483" s="17" t="s">
        <v>52</v>
      </c>
      <c r="B483" s="17">
        <v>2555</v>
      </c>
      <c r="C483" s="17">
        <v>35</v>
      </c>
      <c r="E483" s="18">
        <v>0.44264799999999999</v>
      </c>
      <c r="F483" s="18">
        <v>0.172622</v>
      </c>
      <c r="G483" s="18">
        <v>0</v>
      </c>
      <c r="H483" s="18">
        <v>18.27</v>
      </c>
      <c r="I483" s="18">
        <v>0.66170499999999999</v>
      </c>
      <c r="J483" s="18">
        <v>37.579799999999999</v>
      </c>
      <c r="K483" s="18">
        <v>42.635599999999997</v>
      </c>
      <c r="L483" s="18">
        <v>0.23763600000000001</v>
      </c>
      <c r="M483" s="18">
        <v>100</v>
      </c>
      <c r="N483" s="18"/>
      <c r="O483" s="18">
        <v>0.149314</v>
      </c>
      <c r="P483" s="18">
        <v>42.4863</v>
      </c>
      <c r="Q483" s="18">
        <f t="shared" si="51"/>
        <v>99.850685999999996</v>
      </c>
      <c r="R483" s="18"/>
      <c r="S483" s="18">
        <v>0.59667899999999996</v>
      </c>
      <c r="T483" s="18">
        <v>0.28625899999999999</v>
      </c>
      <c r="U483" s="18">
        <v>0</v>
      </c>
      <c r="V483" s="18">
        <v>41.863999999999997</v>
      </c>
      <c r="W483" s="18">
        <v>0.66170499999999999</v>
      </c>
      <c r="X483" s="18">
        <v>52.581699999999998</v>
      </c>
      <c r="Y483" s="18">
        <v>4.0096299999999996</v>
      </c>
      <c r="Z483" s="18">
        <v>100</v>
      </c>
      <c r="AA483" s="19"/>
      <c r="AB483" s="18">
        <f>IF(Z483="","",Z483-O483)</f>
        <v>99.850685999999996</v>
      </c>
      <c r="AC483" s="18">
        <f t="shared" si="52"/>
        <v>95.841055999999995</v>
      </c>
      <c r="AD483" s="18"/>
      <c r="AE483" s="34">
        <f>IF(M483="","",IF(M483&gt;100,M483, M483+O483))</f>
        <v>100.149314</v>
      </c>
      <c r="AF483" s="37">
        <f>IF(AE483="","",IF(AE483="* * *", Y483, AE483-SUM(S483:X483)))</f>
        <v>4.1589710000000082</v>
      </c>
      <c r="AG483" s="54"/>
      <c r="AH483" s="33"/>
      <c r="AI483" s="34">
        <f>IF(S483="","",IF(AI$6=0, 0, S483/AI$6))</f>
        <v>9.6271249556704255E-3</v>
      </c>
      <c r="AJ483" s="34">
        <f>IF(T483="","",IF(AJ$6=0, 0, T483/AJ$6))</f>
        <v>7.1023374329175857E-3</v>
      </c>
      <c r="AK483" s="34">
        <f>IF(U483="","",IF(AK$6=0, 0, U483/AK$6))</f>
        <v>0</v>
      </c>
      <c r="AL483" s="34">
        <f>IF(V483="","",IF(AL$6=0, 0, V483/AL$6))</f>
        <v>0.29493213263886475</v>
      </c>
      <c r="AM483" s="34">
        <f>IF(W483="","",IF(AM$6=0, 0, W483/AM$6))</f>
        <v>1.8665077641284569E-2</v>
      </c>
      <c r="AN483" s="34">
        <f>IF(X483="","",IF(AN$6=0, 0, X483/AN$6))</f>
        <v>0.93766294443037645</v>
      </c>
      <c r="AO483" s="34">
        <f>IF(Y483="","",IF(AO$6=0, 0, Y483/AO$6))</f>
        <v>0.23575831073284381</v>
      </c>
      <c r="AP483" s="34"/>
      <c r="AQ483" s="34">
        <f>IF(AI483="","",AI483*AI$4)</f>
        <v>1.9254249911340851E-2</v>
      </c>
      <c r="AR483" s="33">
        <f>IF(AJ483="","",AJ483*AJ$4)</f>
        <v>7.1023374329175857E-3</v>
      </c>
      <c r="AS483" s="34">
        <f>IF(AK483="","",AK483*AK$4)</f>
        <v>0</v>
      </c>
      <c r="AT483" s="34">
        <f>IF(AL483="","",AL483*AL$4)</f>
        <v>0.5898642652777295</v>
      </c>
      <c r="AU483" s="34">
        <f>IF(AM483="","",AM483*AM$4)</f>
        <v>1.8665077641284569E-2</v>
      </c>
      <c r="AV483" s="34">
        <f>IF(AN483="","",AN483*AN$4)</f>
        <v>0.93766294443037645</v>
      </c>
      <c r="AW483" s="34">
        <f>IF(AO483="","",AO483*AO$4)</f>
        <v>0.23575831073284381</v>
      </c>
      <c r="AX483" s="34"/>
      <c r="AY483" s="34">
        <f>IF(AQ483="","",AI483*AI$5)</f>
        <v>9.6271249556704255E-3</v>
      </c>
      <c r="AZ483" s="34">
        <f>IF(AR483="","",AJ483*AJ$5)</f>
        <v>7.1023374329175857E-3</v>
      </c>
      <c r="BA483" s="34">
        <f>IF(AS483="","",AK483*AK$5)</f>
        <v>0</v>
      </c>
      <c r="BB483" s="34">
        <f>IF(AT483="","",AL483*AL$5)</f>
        <v>1.4746606631943238</v>
      </c>
      <c r="BC483" s="34">
        <f>IF(AU483="","",AM483*AM$5)</f>
        <v>0</v>
      </c>
      <c r="BD483" s="34">
        <f>IF(AV483="","",AN483*AN$5)</f>
        <v>0.93766294443037645</v>
      </c>
      <c r="BE483" s="34">
        <f>IF(AW483="","",AO483*AO$5)</f>
        <v>0.23575831073284381</v>
      </c>
      <c r="BF483" s="34">
        <f>IF(BE483="","",SUM(AY483:BE483))</f>
        <v>2.6648113807461318</v>
      </c>
      <c r="BG483" s="34"/>
      <c r="BH483" s="34">
        <f>IF(AT483="","",3/AT483)</f>
        <v>5.085915822663865</v>
      </c>
      <c r="BI483" s="34"/>
      <c r="BJ483" s="34">
        <f>IF(AQ483="","",AQ483*$BH483)</f>
        <v>9.7925494277612754E-2</v>
      </c>
      <c r="BK483" s="34">
        <f>IF(AR483="","",AR483*$BH483)</f>
        <v>3.6121890327973409E-2</v>
      </c>
      <c r="BL483" s="34">
        <f>IF(AS483="","",AS483*$BH483)</f>
        <v>0</v>
      </c>
      <c r="BM483" s="34">
        <f>IF(AT483="","",AT483*$BH483)</f>
        <v>3</v>
      </c>
      <c r="BN483" s="34">
        <f>IF(AU483="","",AU483*$BH483)</f>
        <v>9.4929013707058724E-2</v>
      </c>
      <c r="BO483" s="34">
        <f>IF(AV483="","",AV483*$BH483)</f>
        <v>4.7688748054040397</v>
      </c>
      <c r="BP483" s="34">
        <f t="shared" si="53"/>
        <v>13.553006365751493</v>
      </c>
      <c r="BQ483" s="34">
        <f>IF(AW483="","",AW483*$BH483)</f>
        <v>1.1990469228806744</v>
      </c>
      <c r="BR483" s="34"/>
      <c r="BS483" s="34">
        <f t="shared" si="54"/>
        <v>4.902922190009626</v>
      </c>
      <c r="BT483" s="34"/>
      <c r="BU483" s="34">
        <f t="shared" si="55"/>
        <v>0.90507098629294125</v>
      </c>
      <c r="BV483" s="34">
        <f t="shared" si="56"/>
        <v>0.90507098629294125</v>
      </c>
      <c r="BW483" s="34">
        <f t="shared" si="57"/>
        <v>1</v>
      </c>
      <c r="BX483" s="34"/>
      <c r="BY483" s="34">
        <f>IF(BV483="","",IF(BQ483=0,0,((BV483/BQ483)*AF483)))</f>
        <v>3.1392966472825403</v>
      </c>
      <c r="BZ483" s="34">
        <f>IF(BY483="","",SUM(S483:X483,BY483))</f>
        <v>99.129639647282531</v>
      </c>
      <c r="CA483" s="18"/>
      <c r="CB483" s="20">
        <v>1.5396999999999999E-2</v>
      </c>
      <c r="CC483" s="20">
        <v>9.8180000000000003E-3</v>
      </c>
      <c r="CD483" s="20">
        <v>4.9230999999999997E-2</v>
      </c>
      <c r="CE483" s="20">
        <v>1.2404E-2</v>
      </c>
      <c r="CF483" s="20">
        <v>8.7030000000000007E-3</v>
      </c>
      <c r="CG483" s="20">
        <v>3.0491999999999998E-2</v>
      </c>
      <c r="CH483" s="20"/>
      <c r="CI483" s="21">
        <v>4.9553700000000003</v>
      </c>
      <c r="CJ483" s="21">
        <v>3.8281999999999998</v>
      </c>
      <c r="CK483" s="21">
        <v>-31.405000000000001</v>
      </c>
      <c r="CL483" s="21">
        <v>0.36283500000000002</v>
      </c>
      <c r="CM483" s="21">
        <v>2.1255799999999998</v>
      </c>
      <c r="CN483" s="21">
        <v>0.34137600000000001</v>
      </c>
      <c r="CO483" s="21"/>
      <c r="CP483" s="20">
        <v>68.861400000000003</v>
      </c>
      <c r="CQ483" s="20">
        <v>53.141399999999997</v>
      </c>
      <c r="CR483" s="20">
        <v>10.85</v>
      </c>
      <c r="CS483" s="20">
        <v>1358.1</v>
      </c>
      <c r="CT483" s="20"/>
      <c r="CU483" s="22">
        <v>44272.943298611099</v>
      </c>
      <c r="CV483" s="22"/>
    </row>
    <row r="484" spans="1:100" s="17" customFormat="1" x14ac:dyDescent="0.25">
      <c r="A484" s="17" t="s">
        <v>52</v>
      </c>
      <c r="B484" s="17">
        <v>2556</v>
      </c>
      <c r="C484" s="17">
        <v>36</v>
      </c>
      <c r="E484" s="18">
        <v>0.39994099999999999</v>
      </c>
      <c r="F484" s="18">
        <v>0.14899100000000001</v>
      </c>
      <c r="G484" s="18">
        <v>0</v>
      </c>
      <c r="H484" s="18">
        <v>18.196999999999999</v>
      </c>
      <c r="I484" s="18">
        <v>0.69610799999999995</v>
      </c>
      <c r="J484" s="18">
        <v>37.459699999999998</v>
      </c>
      <c r="K484" s="18">
        <v>42.837000000000003</v>
      </c>
      <c r="L484" s="18">
        <v>0.26119999999999999</v>
      </c>
      <c r="M484" s="18">
        <v>100</v>
      </c>
      <c r="N484" s="18"/>
      <c r="O484" s="18">
        <v>0.15707699999999999</v>
      </c>
      <c r="P484" s="18">
        <v>42.679900000000004</v>
      </c>
      <c r="Q484" s="18">
        <f t="shared" si="51"/>
        <v>99.842922999999999</v>
      </c>
      <c r="R484" s="18"/>
      <c r="S484" s="18">
        <v>0.53911100000000001</v>
      </c>
      <c r="T484" s="18">
        <v>0.24707100000000001</v>
      </c>
      <c r="U484" s="18">
        <v>0</v>
      </c>
      <c r="V484" s="18">
        <v>41.696800000000003</v>
      </c>
      <c r="W484" s="18">
        <v>0.69610799999999995</v>
      </c>
      <c r="X484" s="18">
        <v>52.413699999999999</v>
      </c>
      <c r="Y484" s="18">
        <v>4.4072300000000002</v>
      </c>
      <c r="Z484" s="18">
        <v>100</v>
      </c>
      <c r="AA484" s="19"/>
      <c r="AB484" s="18">
        <f>IF(Z484="","",Z484-O484)</f>
        <v>99.842922999999999</v>
      </c>
      <c r="AC484" s="18">
        <f t="shared" si="52"/>
        <v>95.435693000000001</v>
      </c>
      <c r="AD484" s="18"/>
      <c r="AE484" s="34">
        <f>IF(M484="","",IF(M484&gt;100,M484, M484+O484))</f>
        <v>100.157077</v>
      </c>
      <c r="AF484" s="37">
        <f>IF(AE484="","",IF(AE484="* * *", Y484, AE484-SUM(S484:X484)))</f>
        <v>4.5642869999999931</v>
      </c>
      <c r="AG484" s="54"/>
      <c r="AH484" s="33"/>
      <c r="AI484" s="34">
        <f>IF(S484="","",IF(AI$6=0, 0, S484/AI$6))</f>
        <v>8.6982933235063391E-3</v>
      </c>
      <c r="AJ484" s="34">
        <f>IF(T484="","",IF(AJ$6=0, 0, T484/AJ$6))</f>
        <v>6.130048703755624E-3</v>
      </c>
      <c r="AK484" s="34">
        <f>IF(U484="","",IF(AK$6=0, 0, U484/AK$6))</f>
        <v>0</v>
      </c>
      <c r="AL484" s="34">
        <f>IF(V484="","",IF(AL$6=0, 0, V484/AL$6))</f>
        <v>0.29375420762985427</v>
      </c>
      <c r="AM484" s="34">
        <f>IF(W484="","",IF(AM$6=0, 0, W484/AM$6))</f>
        <v>1.9635502023891794E-2</v>
      </c>
      <c r="AN484" s="34">
        <f>IF(X484="","",IF(AN$6=0, 0, X484/AN$6))</f>
        <v>0.93466708513590135</v>
      </c>
      <c r="AO484" s="34">
        <f>IF(Y484="","",IF(AO$6=0, 0, Y484/AO$6))</f>
        <v>0.25913640406000338</v>
      </c>
      <c r="AP484" s="34"/>
      <c r="AQ484" s="34">
        <f>IF(AI484="","",AI484*AI$4)</f>
        <v>1.7396586647012678E-2</v>
      </c>
      <c r="AR484" s="33">
        <f>IF(AJ484="","",AJ484*AJ$4)</f>
        <v>6.130048703755624E-3</v>
      </c>
      <c r="AS484" s="34">
        <f>IF(AK484="","",AK484*AK$4)</f>
        <v>0</v>
      </c>
      <c r="AT484" s="34">
        <f>IF(AL484="","",AL484*AL$4)</f>
        <v>0.58750841525970854</v>
      </c>
      <c r="AU484" s="34">
        <f>IF(AM484="","",AM484*AM$4)</f>
        <v>1.9635502023891794E-2</v>
      </c>
      <c r="AV484" s="34">
        <f>IF(AN484="","",AN484*AN$4)</f>
        <v>0.93466708513590135</v>
      </c>
      <c r="AW484" s="34">
        <f>IF(AO484="","",AO484*AO$4)</f>
        <v>0.25913640406000338</v>
      </c>
      <c r="AX484" s="34"/>
      <c r="AY484" s="34">
        <f>IF(AQ484="","",AI484*AI$5)</f>
        <v>8.6982933235063391E-3</v>
      </c>
      <c r="AZ484" s="34">
        <f>IF(AR484="","",AJ484*AJ$5)</f>
        <v>6.130048703755624E-3</v>
      </c>
      <c r="BA484" s="34">
        <f>IF(AS484="","",AK484*AK$5)</f>
        <v>0</v>
      </c>
      <c r="BB484" s="34">
        <f>IF(AT484="","",AL484*AL$5)</f>
        <v>1.4687710381492713</v>
      </c>
      <c r="BC484" s="34">
        <f>IF(AU484="","",AM484*AM$5)</f>
        <v>0</v>
      </c>
      <c r="BD484" s="34">
        <f>IF(AV484="","",AN484*AN$5)</f>
        <v>0.93466708513590135</v>
      </c>
      <c r="BE484" s="34">
        <f>IF(AW484="","",AO484*AO$5)</f>
        <v>0.25913640406000338</v>
      </c>
      <c r="BF484" s="34">
        <f>IF(BE484="","",SUM(AY484:BE484))</f>
        <v>2.6774028693724383</v>
      </c>
      <c r="BG484" s="34"/>
      <c r="BH484" s="34">
        <f>IF(AT484="","",3/AT484)</f>
        <v>5.1063098367260791</v>
      </c>
      <c r="BI484" s="34"/>
      <c r="BJ484" s="34">
        <f>IF(AQ484="","",AQ484*$BH484)</f>
        <v>8.8832361521098399E-2</v>
      </c>
      <c r="BK484" s="34">
        <f>IF(AR484="","",AR484*$BH484)</f>
        <v>3.1301927995597292E-2</v>
      </c>
      <c r="BL484" s="34">
        <f>IF(AS484="","",AS484*$BH484)</f>
        <v>0</v>
      </c>
      <c r="BM484" s="34">
        <f>IF(AT484="","",AT484*$BH484)</f>
        <v>2.9999999999999996</v>
      </c>
      <c r="BN484" s="34">
        <f>IF(AU484="","",AU484*$BH484)</f>
        <v>0.10026495713365351</v>
      </c>
      <c r="BO484" s="34">
        <f>IF(AV484="","",AV484*$BH484)</f>
        <v>4.772699730893545</v>
      </c>
      <c r="BP484" s="34">
        <f t="shared" si="53"/>
        <v>13.671648608755111</v>
      </c>
      <c r="BQ484" s="34">
        <f>IF(AW484="","",AW484*$BH484)</f>
        <v>1.323230769105419</v>
      </c>
      <c r="BR484" s="34"/>
      <c r="BS484" s="34">
        <f t="shared" si="54"/>
        <v>4.8928340204102412</v>
      </c>
      <c r="BT484" s="34"/>
      <c r="BU484" s="34">
        <f t="shared" si="55"/>
        <v>0.89973504286634653</v>
      </c>
      <c r="BV484" s="34">
        <f t="shared" si="56"/>
        <v>0.89973504286634653</v>
      </c>
      <c r="BW484" s="34">
        <f t="shared" si="57"/>
        <v>1</v>
      </c>
      <c r="BX484" s="34"/>
      <c r="BY484" s="34">
        <f>IF(BV484="","",IF(BQ484=0,0,((BV484/BQ484)*AF484)))</f>
        <v>3.1035017137453926</v>
      </c>
      <c r="BZ484" s="34">
        <f>IF(BY484="","",SUM(S484:X484,BY484))</f>
        <v>98.696291713745396</v>
      </c>
      <c r="CA484" s="18"/>
      <c r="CB484" s="20">
        <v>1.5306E-2</v>
      </c>
      <c r="CC484" s="20">
        <v>9.6760000000000006E-3</v>
      </c>
      <c r="CD484" s="20">
        <v>4.9957000000000001E-2</v>
      </c>
      <c r="CE484" s="20">
        <v>1.2428E-2</v>
      </c>
      <c r="CF484" s="20">
        <v>8.3759999999999998E-3</v>
      </c>
      <c r="CG484" s="20">
        <v>2.9791000000000002E-2</v>
      </c>
      <c r="CH484" s="20"/>
      <c r="CI484" s="21">
        <v>5.2676699999999999</v>
      </c>
      <c r="CJ484" s="21">
        <v>4.24526</v>
      </c>
      <c r="CK484" s="21">
        <v>-16.084</v>
      </c>
      <c r="CL484" s="21">
        <v>0.36357800000000001</v>
      </c>
      <c r="CM484" s="21">
        <v>2.0590899999999999</v>
      </c>
      <c r="CN484" s="21">
        <v>0.34185900000000002</v>
      </c>
      <c r="CO484" s="21"/>
      <c r="CP484" s="20">
        <v>68.849100000000007</v>
      </c>
      <c r="CQ484" s="20">
        <v>53.103499999999997</v>
      </c>
      <c r="CR484" s="20">
        <v>10.85</v>
      </c>
      <c r="CS484" s="20">
        <v>1397.95</v>
      </c>
      <c r="CT484" s="20"/>
      <c r="CU484" s="22">
        <v>44272.945092592599</v>
      </c>
      <c r="CV484" s="22"/>
    </row>
    <row r="485" spans="1:100" s="17" customFormat="1" x14ac:dyDescent="0.25">
      <c r="A485" s="17" t="s">
        <v>52</v>
      </c>
      <c r="B485" s="17">
        <v>2557</v>
      </c>
      <c r="C485" s="17">
        <v>37</v>
      </c>
      <c r="E485" s="18">
        <v>0.40083200000000002</v>
      </c>
      <c r="F485" s="18">
        <v>0.10585899999999999</v>
      </c>
      <c r="G485" s="18">
        <v>0</v>
      </c>
      <c r="H485" s="18">
        <v>18.187200000000001</v>
      </c>
      <c r="I485" s="18">
        <v>0.72042399999999995</v>
      </c>
      <c r="J485" s="18">
        <v>37.609000000000002</v>
      </c>
      <c r="K485" s="18">
        <v>42.723799999999997</v>
      </c>
      <c r="L485" s="18">
        <v>0.25288100000000002</v>
      </c>
      <c r="M485" s="18">
        <v>100</v>
      </c>
      <c r="N485" s="18"/>
      <c r="O485" s="18">
        <v>0.16256399999999999</v>
      </c>
      <c r="P485" s="18">
        <v>42.561199999999999</v>
      </c>
      <c r="Q485" s="18">
        <f t="shared" si="51"/>
        <v>99.837435999999997</v>
      </c>
      <c r="R485" s="18"/>
      <c r="S485" s="18">
        <v>0.54031200000000001</v>
      </c>
      <c r="T485" s="18">
        <v>0.17554600000000001</v>
      </c>
      <c r="U485" s="18">
        <v>0</v>
      </c>
      <c r="V485" s="18">
        <v>41.674300000000002</v>
      </c>
      <c r="W485" s="18">
        <v>0.72042399999999995</v>
      </c>
      <c r="X485" s="18">
        <v>52.622599999999998</v>
      </c>
      <c r="Y485" s="18">
        <v>4.2668600000000003</v>
      </c>
      <c r="Z485" s="18">
        <v>100</v>
      </c>
      <c r="AA485" s="19"/>
      <c r="AB485" s="18">
        <f>IF(Z485="","",Z485-O485)</f>
        <v>99.837435999999997</v>
      </c>
      <c r="AC485" s="18">
        <f t="shared" si="52"/>
        <v>95.570576000000003</v>
      </c>
      <c r="AD485" s="18"/>
      <c r="AE485" s="34">
        <f>IF(M485="","",IF(M485&gt;100,M485, M485+O485))</f>
        <v>100.162564</v>
      </c>
      <c r="AF485" s="37">
        <f>IF(AE485="","",IF(AE485="* * *", Y485, AE485-SUM(S485:X485)))</f>
        <v>4.4293820000000039</v>
      </c>
      <c r="AG485" s="54"/>
      <c r="AH485" s="33"/>
      <c r="AI485" s="34">
        <f>IF(S485="","",IF(AI$6=0, 0, S485/AI$6))</f>
        <v>8.7176708733644036E-3</v>
      </c>
      <c r="AJ485" s="34">
        <f>IF(T485="","",IF(AJ$6=0, 0, T485/AJ$6))</f>
        <v>4.3554505779694287E-3</v>
      </c>
      <c r="AK485" s="34">
        <f>IF(U485="","",IF(AK$6=0, 0, U485/AK$6))</f>
        <v>0</v>
      </c>
      <c r="AL485" s="34">
        <f>IF(V485="","",IF(AL$6=0, 0, V485/AL$6))</f>
        <v>0.29359569499407234</v>
      </c>
      <c r="AM485" s="34">
        <f>IF(W485="","",IF(AM$6=0, 0, W485/AM$6))</f>
        <v>2.0321396837933513E-2</v>
      </c>
      <c r="AN485" s="34">
        <f>IF(X485="","",IF(AN$6=0, 0, X485/AN$6))</f>
        <v>0.93839229350861475</v>
      </c>
      <c r="AO485" s="34">
        <f>IF(Y485="","",IF(AO$6=0, 0, Y485/AO$6))</f>
        <v>0.25088292578954718</v>
      </c>
      <c r="AP485" s="34"/>
      <c r="AQ485" s="34">
        <f>IF(AI485="","",AI485*AI$4)</f>
        <v>1.7435341746728807E-2</v>
      </c>
      <c r="AR485" s="33">
        <f>IF(AJ485="","",AJ485*AJ$4)</f>
        <v>4.3554505779694287E-3</v>
      </c>
      <c r="AS485" s="34">
        <f>IF(AK485="","",AK485*AK$4)</f>
        <v>0</v>
      </c>
      <c r="AT485" s="34">
        <f>IF(AL485="","",AL485*AL$4)</f>
        <v>0.58719138998814469</v>
      </c>
      <c r="AU485" s="34">
        <f>IF(AM485="","",AM485*AM$4)</f>
        <v>2.0321396837933513E-2</v>
      </c>
      <c r="AV485" s="34">
        <f>IF(AN485="","",AN485*AN$4)</f>
        <v>0.93839229350861475</v>
      </c>
      <c r="AW485" s="34">
        <f>IF(AO485="","",AO485*AO$4)</f>
        <v>0.25088292578954718</v>
      </c>
      <c r="AX485" s="34"/>
      <c r="AY485" s="34">
        <f>IF(AQ485="","",AI485*AI$5)</f>
        <v>8.7176708733644036E-3</v>
      </c>
      <c r="AZ485" s="34">
        <f>IF(AR485="","",AJ485*AJ$5)</f>
        <v>4.3554505779694287E-3</v>
      </c>
      <c r="BA485" s="34">
        <f>IF(AS485="","",AK485*AK$5)</f>
        <v>0</v>
      </c>
      <c r="BB485" s="34">
        <f>IF(AT485="","",AL485*AL$5)</f>
        <v>1.4679784749703617</v>
      </c>
      <c r="BC485" s="34">
        <f>IF(AU485="","",AM485*AM$5)</f>
        <v>0</v>
      </c>
      <c r="BD485" s="34">
        <f>IF(AV485="","",AN485*AN$5)</f>
        <v>0.93839229350861475</v>
      </c>
      <c r="BE485" s="34">
        <f>IF(AW485="","",AO485*AO$5)</f>
        <v>0.25088292578954718</v>
      </c>
      <c r="BF485" s="34">
        <f>IF(BE485="","",SUM(AY485:BE485))</f>
        <v>2.6703268157198572</v>
      </c>
      <c r="BG485" s="34"/>
      <c r="BH485" s="34">
        <f>IF(AT485="","",3/AT485)</f>
        <v>5.1090667389734197</v>
      </c>
      <c r="BI485" s="34"/>
      <c r="BJ485" s="34">
        <f>IF(AQ485="","",AQ485*$BH485)</f>
        <v>8.9078324600846873E-2</v>
      </c>
      <c r="BK485" s="34">
        <f>IF(AR485="","",AR485*$BH485)</f>
        <v>2.2252287681146166E-2</v>
      </c>
      <c r="BL485" s="34">
        <f>IF(AS485="","",AS485*$BH485)</f>
        <v>0</v>
      </c>
      <c r="BM485" s="34">
        <f>IF(AT485="","",AT485*$BH485)</f>
        <v>3</v>
      </c>
      <c r="BN485" s="34">
        <f>IF(AU485="","",AU485*$BH485)</f>
        <v>0.10382337267416573</v>
      </c>
      <c r="BO485" s="34">
        <f>IF(AV485="","",AV485*$BH485)</f>
        <v>4.7943088548738464</v>
      </c>
      <c r="BP485" s="34">
        <f t="shared" si="53"/>
        <v>13.642877916383126</v>
      </c>
      <c r="BQ485" s="34">
        <f>IF(AW485="","",AW485*$BH485)</f>
        <v>1.2817776115277122</v>
      </c>
      <c r="BR485" s="34"/>
      <c r="BS485" s="34">
        <f t="shared" si="54"/>
        <v>4.9056394671558392</v>
      </c>
      <c r="BT485" s="34"/>
      <c r="BU485" s="34">
        <f t="shared" si="55"/>
        <v>0.89617662732583425</v>
      </c>
      <c r="BV485" s="34">
        <f t="shared" si="56"/>
        <v>0.89617662732583425</v>
      </c>
      <c r="BW485" s="34">
        <f t="shared" si="57"/>
        <v>1</v>
      </c>
      <c r="BX485" s="34"/>
      <c r="BY485" s="34">
        <f>IF(BV485="","",IF(BQ485=0,0,((BV485/BQ485)*AF485)))</f>
        <v>3.0968777939307461</v>
      </c>
      <c r="BZ485" s="34">
        <f>IF(BY485="","",SUM(S485:X485,BY485))</f>
        <v>98.830059793930744</v>
      </c>
      <c r="CA485" s="18"/>
      <c r="CB485" s="20">
        <v>1.5864E-2</v>
      </c>
      <c r="CC485" s="20">
        <v>1.0200000000000001E-2</v>
      </c>
      <c r="CD485" s="20">
        <v>5.1130000000000002E-2</v>
      </c>
      <c r="CE485" s="20">
        <v>1.3299999999999999E-2</v>
      </c>
      <c r="CF485" s="20">
        <v>8.6700000000000006E-3</v>
      </c>
      <c r="CG485" s="20">
        <v>2.9374999999999998E-2</v>
      </c>
      <c r="CH485" s="20"/>
      <c r="CI485" s="21">
        <v>5.3062899999999997</v>
      </c>
      <c r="CJ485" s="21">
        <v>5.7276499999999997</v>
      </c>
      <c r="CK485" s="21">
        <v>-19.311</v>
      </c>
      <c r="CL485" s="21">
        <v>0.36381200000000002</v>
      </c>
      <c r="CM485" s="21">
        <v>2.0270199999999998</v>
      </c>
      <c r="CN485" s="21">
        <v>0.34107599999999999</v>
      </c>
      <c r="CO485" s="21"/>
      <c r="CP485" s="20">
        <v>68.836600000000004</v>
      </c>
      <c r="CQ485" s="20">
        <v>53.0657</v>
      </c>
      <c r="CR485" s="20">
        <v>10.849500000000001</v>
      </c>
      <c r="CS485" s="20">
        <v>1437.76</v>
      </c>
      <c r="CT485" s="20"/>
      <c r="CU485" s="22">
        <v>44272.946898148097</v>
      </c>
      <c r="CV485" s="22"/>
    </row>
    <row r="486" spans="1:100" s="23" customFormat="1" x14ac:dyDescent="0.25">
      <c r="A486" s="23" t="s">
        <v>52</v>
      </c>
      <c r="B486" s="23">
        <v>2558</v>
      </c>
      <c r="C486" s="23">
        <v>38</v>
      </c>
      <c r="E486" s="24">
        <v>0.35820999999999997</v>
      </c>
      <c r="F486" s="24">
        <v>9.7672999999999996E-2</v>
      </c>
      <c r="G486" s="24">
        <v>0</v>
      </c>
      <c r="H486" s="24">
        <v>18.499099999999999</v>
      </c>
      <c r="I486" s="24">
        <v>0.76242399999999999</v>
      </c>
      <c r="J486" s="24">
        <v>37.777799999999999</v>
      </c>
      <c r="K486" s="24">
        <v>42.306600000000003</v>
      </c>
      <c r="L486" s="24">
        <v>0.19825499999999999</v>
      </c>
      <c r="M486" s="24">
        <v>100</v>
      </c>
      <c r="N486" s="24"/>
      <c r="O486" s="24">
        <v>0.172042</v>
      </c>
      <c r="P486" s="24">
        <v>42.134599999999999</v>
      </c>
      <c r="Q486" s="24">
        <f t="shared" si="51"/>
        <v>99.827957999999995</v>
      </c>
      <c r="R486" s="24"/>
      <c r="S486" s="24">
        <v>0.48286000000000001</v>
      </c>
      <c r="T486" s="24">
        <v>0.161971</v>
      </c>
      <c r="U486" s="24">
        <v>0</v>
      </c>
      <c r="V486" s="24">
        <v>42.3889</v>
      </c>
      <c r="W486" s="24">
        <v>0.76242399999999999</v>
      </c>
      <c r="X486" s="24">
        <v>52.858699999999999</v>
      </c>
      <c r="Y486" s="24">
        <v>3.3451599999999999</v>
      </c>
      <c r="Z486" s="24">
        <v>100</v>
      </c>
      <c r="AA486" s="25"/>
      <c r="AB486" s="24">
        <f>IF(Z486="","",Z486-O486)</f>
        <v>99.827957999999995</v>
      </c>
      <c r="AC486" s="24">
        <f t="shared" si="52"/>
        <v>96.482798000000003</v>
      </c>
      <c r="AD486" s="24"/>
      <c r="AE486" s="36">
        <f>IF(M486="","",IF(M486&gt;100,M486, M486+O486))</f>
        <v>100.172042</v>
      </c>
      <c r="AF486" s="40">
        <f>IF(AE486="","",IF(AE486="* * *", Y486, AE486-SUM(S486:X486)))</f>
        <v>3.5171870000000069</v>
      </c>
      <c r="AG486" s="55"/>
      <c r="AH486" s="35"/>
      <c r="AI486" s="36">
        <f>IF(S486="","",IF(AI$6=0, 0, S486/AI$6))</f>
        <v>7.7907108446836938E-3</v>
      </c>
      <c r="AJ486" s="36">
        <f>IF(T486="","",IF(AJ$6=0, 0, T486/AJ$6))</f>
        <v>4.0186428945363966E-3</v>
      </c>
      <c r="AK486" s="36">
        <f>IF(U486="","",IF(AK$6=0, 0, U486/AK$6))</f>
        <v>0</v>
      </c>
      <c r="AL486" s="36">
        <f>IF(V486="","",IF(AL$6=0, 0, V486/AL$6))</f>
        <v>0.29863005630650619</v>
      </c>
      <c r="AM486" s="36">
        <f>IF(W486="","",IF(AM$6=0, 0, W486/AM$6))</f>
        <v>2.1506113986714242E-2</v>
      </c>
      <c r="AN486" s="36">
        <f>IF(X486="","",IF(AN$6=0, 0, X486/AN$6))</f>
        <v>0.94260254576710034</v>
      </c>
      <c r="AO486" s="36">
        <f>IF(Y486="","",IF(AO$6=0, 0, Y486/AO$6))</f>
        <v>0.19668878942223594</v>
      </c>
      <c r="AP486" s="36"/>
      <c r="AQ486" s="36">
        <f>IF(AI486="","",AI486*AI$4)</f>
        <v>1.5581421689367388E-2</v>
      </c>
      <c r="AR486" s="35">
        <f>IF(AJ486="","",AJ486*AJ$4)</f>
        <v>4.0186428945363966E-3</v>
      </c>
      <c r="AS486" s="36">
        <f>IF(AK486="","",AK486*AK$4)</f>
        <v>0</v>
      </c>
      <c r="AT486" s="36">
        <f>IF(AL486="","",AL486*AL$4)</f>
        <v>0.59726011261301237</v>
      </c>
      <c r="AU486" s="36">
        <f>IF(AM486="","",AM486*AM$4)</f>
        <v>2.1506113986714242E-2</v>
      </c>
      <c r="AV486" s="36">
        <f>IF(AN486="","",AN486*AN$4)</f>
        <v>0.94260254576710034</v>
      </c>
      <c r="AW486" s="36">
        <f>IF(AO486="","",AO486*AO$4)</f>
        <v>0.19668878942223594</v>
      </c>
      <c r="AX486" s="36"/>
      <c r="AY486" s="36">
        <f>IF(AQ486="","",AI486*AI$5)</f>
        <v>7.7907108446836938E-3</v>
      </c>
      <c r="AZ486" s="36">
        <f>IF(AR486="","",AJ486*AJ$5)</f>
        <v>4.0186428945363966E-3</v>
      </c>
      <c r="BA486" s="36">
        <f>IF(AS486="","",AK486*AK$5)</f>
        <v>0</v>
      </c>
      <c r="BB486" s="36">
        <f>IF(AT486="","",AL486*AL$5)</f>
        <v>1.493150281532531</v>
      </c>
      <c r="BC486" s="36">
        <f>IF(AU486="","",AM486*AM$5)</f>
        <v>0</v>
      </c>
      <c r="BD486" s="36">
        <f>IF(AV486="","",AN486*AN$5)</f>
        <v>0.94260254576710034</v>
      </c>
      <c r="BE486" s="36">
        <f>IF(AW486="","",AO486*AO$5)</f>
        <v>0.19668878942223594</v>
      </c>
      <c r="BF486" s="36">
        <f>IF(BE486="","",SUM(AY486:BE486))</f>
        <v>2.6442509704610875</v>
      </c>
      <c r="BG486" s="36"/>
      <c r="BH486" s="36">
        <f>IF(AT486="","",3/AT486)</f>
        <v>5.0229371368447877</v>
      </c>
      <c r="BI486" s="36"/>
      <c r="BJ486" s="36">
        <f>IF(AQ486="","",AQ486*$BH486)</f>
        <v>7.8264501648362295E-2</v>
      </c>
      <c r="BK486" s="36">
        <f>IF(AR486="","",AR486*$BH486)</f>
        <v>2.0185390634684299E-2</v>
      </c>
      <c r="BL486" s="36">
        <f>IF(AS486="","",AS486*$BH486)</f>
        <v>0</v>
      </c>
      <c r="BM486" s="36">
        <f>IF(AT486="","",AT486*$BH486)</f>
        <v>3</v>
      </c>
      <c r="BN486" s="36">
        <f>IF(AU486="","",AU486*$BH486)</f>
        <v>0.10802385861308407</v>
      </c>
      <c r="BO486" s="36">
        <f>IF(AV486="","",AV486*$BH486)</f>
        <v>4.7346333324180065</v>
      </c>
      <c r="BP486" s="36">
        <f t="shared" si="53"/>
        <v>13.281906398666866</v>
      </c>
      <c r="BQ486" s="36">
        <f>IF(AW486="","",AW486*$BH486)</f>
        <v>0.98795542478999321</v>
      </c>
      <c r="BR486" s="36"/>
      <c r="BS486" s="36">
        <f t="shared" si="54"/>
        <v>4.8330832247010536</v>
      </c>
      <c r="BT486" s="36"/>
      <c r="BU486" s="36">
        <f t="shared" si="55"/>
        <v>0.89197614138691594</v>
      </c>
      <c r="BV486" s="36">
        <f t="shared" si="56"/>
        <v>0.89197614138691594</v>
      </c>
      <c r="BW486" s="36">
        <f t="shared" si="57"/>
        <v>1</v>
      </c>
      <c r="BX486" s="36"/>
      <c r="BY486" s="36">
        <f>IF(BV486="","",IF(BQ486=0,0,((BV486/BQ486)*AF486)))</f>
        <v>3.1754943695593396</v>
      </c>
      <c r="BZ486" s="36">
        <f>IF(BY486="","",SUM(S486:X486,BY486))</f>
        <v>99.830349369559343</v>
      </c>
      <c r="CA486" s="24"/>
      <c r="CB486" s="26">
        <v>1.5180000000000001E-2</v>
      </c>
      <c r="CC486" s="26">
        <v>9.6939999999999995E-3</v>
      </c>
      <c r="CD486" s="26">
        <v>5.1268000000000001E-2</v>
      </c>
      <c r="CE486" s="26">
        <v>1.3044E-2</v>
      </c>
      <c r="CF486" s="26">
        <v>8.5730000000000008E-3</v>
      </c>
      <c r="CG486" s="26">
        <v>3.0277999999999999E-2</v>
      </c>
      <c r="CH486" s="26"/>
      <c r="CI486" s="27">
        <v>5.6270800000000003</v>
      </c>
      <c r="CJ486" s="27">
        <v>5.9213100000000001</v>
      </c>
      <c r="CK486" s="27">
        <v>-23.504000000000001</v>
      </c>
      <c r="CL486" s="27">
        <v>0.36042299999999999</v>
      </c>
      <c r="CM486" s="27">
        <v>1.96323</v>
      </c>
      <c r="CN486" s="27">
        <v>0.34035799999999999</v>
      </c>
      <c r="CO486" s="27"/>
      <c r="CP486" s="26">
        <v>68.824200000000005</v>
      </c>
      <c r="CQ486" s="26">
        <v>53.027799999999999</v>
      </c>
      <c r="CR486" s="26">
        <v>10.849500000000001</v>
      </c>
      <c r="CS486" s="26">
        <v>1477.63</v>
      </c>
      <c r="CT486" s="26"/>
      <c r="CU486" s="28">
        <v>44272.948715277802</v>
      </c>
      <c r="CV486" s="28"/>
    </row>
    <row r="487" spans="1:100" s="11" customFormat="1" x14ac:dyDescent="0.25">
      <c r="A487" s="11" t="s">
        <v>53</v>
      </c>
      <c r="B487" s="11">
        <v>2559</v>
      </c>
      <c r="C487" s="11">
        <v>1</v>
      </c>
      <c r="E487" s="12">
        <v>1.0182599999999999</v>
      </c>
      <c r="F487" s="12">
        <v>0.31710100000000002</v>
      </c>
      <c r="G487" s="12">
        <v>0</v>
      </c>
      <c r="H487" s="12">
        <v>17.511900000000001</v>
      </c>
      <c r="I487" s="12">
        <v>0.21665000000000001</v>
      </c>
      <c r="J487" s="12">
        <v>36.117699999999999</v>
      </c>
      <c r="K487" s="12">
        <v>44.3904</v>
      </c>
      <c r="L487" s="12">
        <v>0.42802899999999999</v>
      </c>
      <c r="M487" s="12">
        <v>100</v>
      </c>
      <c r="N487" s="12"/>
      <c r="O487" s="12">
        <v>4.8887E-2</v>
      </c>
      <c r="P487" s="12">
        <v>44.341500000000003</v>
      </c>
      <c r="Q487" s="12">
        <f t="shared" si="51"/>
        <v>99.951113000000007</v>
      </c>
      <c r="R487" s="12"/>
      <c r="S487" s="12">
        <v>1.37259</v>
      </c>
      <c r="T487" s="12">
        <v>0.52584900000000001</v>
      </c>
      <c r="U487" s="12">
        <v>0</v>
      </c>
      <c r="V487" s="12">
        <v>40.126800000000003</v>
      </c>
      <c r="W487" s="12">
        <v>0.21665000000000001</v>
      </c>
      <c r="X487" s="12">
        <v>50.536000000000001</v>
      </c>
      <c r="Y487" s="12">
        <v>7.2221500000000001</v>
      </c>
      <c r="Z487" s="12">
        <v>100</v>
      </c>
      <c r="AA487" s="13"/>
      <c r="AB487" s="12">
        <f>IF(Z487="","",Z487-O487)</f>
        <v>99.951113000000007</v>
      </c>
      <c r="AC487" s="12">
        <f t="shared" si="52"/>
        <v>92.728963000000007</v>
      </c>
      <c r="AD487" s="12"/>
      <c r="AE487" s="32">
        <f>IF(M487="","",IF(M487&gt;100,M487, M487+O487))</f>
        <v>100.04888699999999</v>
      </c>
      <c r="AF487" s="39">
        <f>IF(AE487="","",IF(AE487="* * *", Y487, AE487-SUM(S487:X487)))</f>
        <v>7.2709979999999774</v>
      </c>
      <c r="AG487" s="56"/>
      <c r="AH487" s="31"/>
      <c r="AI487" s="32">
        <f>IF(S487="","",IF(AI$6=0, 0, S487/AI$6))</f>
        <v>2.2146070907311417E-2</v>
      </c>
      <c r="AJ487" s="32">
        <f>IF(T487="","",IF(AJ$6=0, 0, T487/AJ$6))</f>
        <v>1.3046775950318697E-2</v>
      </c>
      <c r="AK487" s="32">
        <f>IF(U487="","",IF(AK$6=0, 0, U487/AK$6))</f>
        <v>0</v>
      </c>
      <c r="AL487" s="32">
        <f>IF(V487="","",IF(AL$6=0, 0, V487/AL$6))</f>
        <v>0.28269354815529335</v>
      </c>
      <c r="AM487" s="32">
        <f>IF(W487="","",IF(AM$6=0, 0, W487/AM$6))</f>
        <v>6.1111659591272585E-3</v>
      </c>
      <c r="AN487" s="32">
        <f>IF(X487="","",IF(AN$6=0, 0, X487/AN$6))</f>
        <v>0.90118300777140159</v>
      </c>
      <c r="AO487" s="32">
        <f>IF(Y487="","",IF(AO$6=0, 0, Y487/AO$6))</f>
        <v>0.42464813059040563</v>
      </c>
      <c r="AP487" s="32"/>
      <c r="AQ487" s="32">
        <f>IF(AI487="","",AI487*AI$4)</f>
        <v>4.4292141814622835E-2</v>
      </c>
      <c r="AR487" s="31">
        <f>IF(AJ487="","",AJ487*AJ$4)</f>
        <v>1.3046775950318697E-2</v>
      </c>
      <c r="AS487" s="32">
        <f>IF(AK487="","",AK487*AK$4)</f>
        <v>0</v>
      </c>
      <c r="AT487" s="32">
        <f>IF(AL487="","",AL487*AL$4)</f>
        <v>0.5653870963105867</v>
      </c>
      <c r="AU487" s="32">
        <f>IF(AM487="","",AM487*AM$4)</f>
        <v>6.1111659591272585E-3</v>
      </c>
      <c r="AV487" s="32">
        <f>IF(AN487="","",AN487*AN$4)</f>
        <v>0.90118300777140159</v>
      </c>
      <c r="AW487" s="32">
        <f>IF(AO487="","",AO487*AO$4)</f>
        <v>0.42464813059040563</v>
      </c>
      <c r="AX487" s="32"/>
      <c r="AY487" s="32">
        <f>IF(AQ487="","",AI487*AI$5)</f>
        <v>2.2146070907311417E-2</v>
      </c>
      <c r="AZ487" s="32">
        <f>IF(AR487="","",AJ487*AJ$5)</f>
        <v>1.3046775950318697E-2</v>
      </c>
      <c r="BA487" s="32">
        <f>IF(AS487="","",AK487*AK$5)</f>
        <v>0</v>
      </c>
      <c r="BB487" s="32">
        <f>IF(AT487="","",AL487*AL$5)</f>
        <v>1.4134677407764666</v>
      </c>
      <c r="BC487" s="32">
        <f>IF(AU487="","",AM487*AM$5)</f>
        <v>0</v>
      </c>
      <c r="BD487" s="32">
        <f>IF(AV487="","",AN487*AN$5)</f>
        <v>0.90118300777140159</v>
      </c>
      <c r="BE487" s="32">
        <f>IF(AW487="","",AO487*AO$5)</f>
        <v>0.42464813059040563</v>
      </c>
      <c r="BF487" s="32">
        <f>IF(BE487="","",SUM(AY487:BE487))</f>
        <v>2.7744917259959037</v>
      </c>
      <c r="BG487" s="32"/>
      <c r="BH487" s="32">
        <f>IF(AT487="","",3/AT487)</f>
        <v>5.3060991656449055</v>
      </c>
      <c r="BI487" s="32"/>
      <c r="BJ487" s="32">
        <f>IF(AQ487="","",AQ487*$BH487)</f>
        <v>0.23501849672719605</v>
      </c>
      <c r="BK487" s="32">
        <f>IF(AR487="","",AR487*$BH487)</f>
        <v>6.9227486984342057E-2</v>
      </c>
      <c r="BL487" s="32">
        <f>IF(AS487="","",AS487*$BH487)</f>
        <v>0</v>
      </c>
      <c r="BM487" s="32">
        <f>IF(AT487="","",AT487*$BH487)</f>
        <v>3</v>
      </c>
      <c r="BN487" s="32">
        <f>IF(AU487="","",AU487*$BH487)</f>
        <v>3.2426452596842695E-2</v>
      </c>
      <c r="BO487" s="32">
        <f>IF(AV487="","",AV487*$BH487)</f>
        <v>4.7817664056292006</v>
      </c>
      <c r="BP487" s="32">
        <f t="shared" si="53"/>
        <v>14.721728232395558</v>
      </c>
      <c r="BQ487" s="32">
        <f>IF(AW487="","",AW487*$BH487)</f>
        <v>2.25322509141842</v>
      </c>
      <c r="BR487" s="32"/>
      <c r="BS487" s="32">
        <f t="shared" si="54"/>
        <v>5.0860123893407385</v>
      </c>
      <c r="BT487" s="32"/>
      <c r="BU487" s="32">
        <f t="shared" si="55"/>
        <v>0.96757354740315726</v>
      </c>
      <c r="BV487" s="32">
        <f t="shared" si="56"/>
        <v>0.96757354740315726</v>
      </c>
      <c r="BW487" s="32">
        <f t="shared" si="57"/>
        <v>1</v>
      </c>
      <c r="BX487" s="32"/>
      <c r="BY487" s="32">
        <f>IF(BV487="","",IF(BQ487=0,0,((BV487/BQ487)*AF487)))</f>
        <v>3.122291401252113</v>
      </c>
      <c r="BZ487" s="32">
        <f>IF(BY487="","",SUM(S487:X487,BY487))</f>
        <v>95.900180401252129</v>
      </c>
      <c r="CA487" s="12"/>
      <c r="CB487" s="14">
        <v>1.6271999999999998E-2</v>
      </c>
      <c r="CC487" s="14">
        <v>1.0163999999999999E-2</v>
      </c>
      <c r="CD487" s="14">
        <v>5.1031E-2</v>
      </c>
      <c r="CE487" s="14">
        <v>1.3145E-2</v>
      </c>
      <c r="CF487" s="14">
        <v>8.8210000000000007E-3</v>
      </c>
      <c r="CG487" s="14">
        <v>2.8039000000000001E-2</v>
      </c>
      <c r="CH487" s="14"/>
      <c r="CI487" s="15">
        <v>3.0802900000000002</v>
      </c>
      <c r="CJ487" s="15">
        <v>2.5267200000000001</v>
      </c>
      <c r="CK487" s="15">
        <v>-16.195</v>
      </c>
      <c r="CL487" s="15">
        <v>0.372166</v>
      </c>
      <c r="CM487" s="15">
        <v>4.12005</v>
      </c>
      <c r="CN487" s="15">
        <v>0.34845500000000001</v>
      </c>
      <c r="CO487" s="15"/>
      <c r="CP487" s="14">
        <v>69.072699999999998</v>
      </c>
      <c r="CQ487" s="14">
        <v>55.307299999999998</v>
      </c>
      <c r="CR487" s="14">
        <v>10.8645</v>
      </c>
      <c r="CS487" s="14">
        <v>0</v>
      </c>
      <c r="CT487" s="14"/>
      <c r="CU487" s="16">
        <v>44272.950509259303</v>
      </c>
      <c r="CV487" s="16"/>
    </row>
    <row r="488" spans="1:100" s="17" customFormat="1" x14ac:dyDescent="0.25">
      <c r="A488" s="17" t="s">
        <v>53</v>
      </c>
      <c r="B488" s="17">
        <v>2560</v>
      </c>
      <c r="C488" s="17">
        <v>2</v>
      </c>
      <c r="E488" s="18">
        <v>0.85365999999999997</v>
      </c>
      <c r="F488" s="18">
        <v>0.28603200000000001</v>
      </c>
      <c r="G488" s="18">
        <v>0</v>
      </c>
      <c r="H488" s="18">
        <v>17.715800000000002</v>
      </c>
      <c r="I488" s="18">
        <v>0.29119800000000001</v>
      </c>
      <c r="J488" s="18">
        <v>36.587800000000001</v>
      </c>
      <c r="K488" s="18">
        <v>43.892400000000002</v>
      </c>
      <c r="L488" s="18">
        <v>0.37314000000000003</v>
      </c>
      <c r="M488" s="18">
        <v>100</v>
      </c>
      <c r="N488" s="18"/>
      <c r="O488" s="18">
        <v>6.5709000000000004E-2</v>
      </c>
      <c r="P488" s="18">
        <v>43.826700000000002</v>
      </c>
      <c r="Q488" s="18">
        <f t="shared" si="51"/>
        <v>99.934291000000002</v>
      </c>
      <c r="R488" s="18"/>
      <c r="S488" s="18">
        <v>1.15072</v>
      </c>
      <c r="T488" s="18">
        <v>0.47432600000000003</v>
      </c>
      <c r="U488" s="18">
        <v>0</v>
      </c>
      <c r="V488" s="18">
        <v>40.594000000000001</v>
      </c>
      <c r="W488" s="18">
        <v>0.29119800000000001</v>
      </c>
      <c r="X488" s="18">
        <v>51.193800000000003</v>
      </c>
      <c r="Y488" s="18">
        <v>6.2960000000000003</v>
      </c>
      <c r="Z488" s="18">
        <v>100</v>
      </c>
      <c r="AA488" s="19"/>
      <c r="AB488" s="18">
        <f>IF(Z488="","",Z488-O488)</f>
        <v>99.934291000000002</v>
      </c>
      <c r="AC488" s="18">
        <f t="shared" si="52"/>
        <v>93.638290999999995</v>
      </c>
      <c r="AD488" s="18"/>
      <c r="AE488" s="34">
        <f>IF(M488="","",IF(M488&gt;100,M488, M488+O488))</f>
        <v>100.065709</v>
      </c>
      <c r="AF488" s="37">
        <f>IF(AE488="","",IF(AE488="* * *", Y488, AE488-SUM(S488:X488)))</f>
        <v>6.3616649999999879</v>
      </c>
      <c r="AG488" s="54"/>
      <c r="AH488" s="33"/>
      <c r="AI488" s="34">
        <f>IF(S488="","",IF(AI$6=0, 0, S488/AI$6))</f>
        <v>1.8566306555097584E-2</v>
      </c>
      <c r="AJ488" s="34">
        <f>IF(T488="","",IF(AJ$6=0, 0, T488/AJ$6))</f>
        <v>1.1768445027775781E-2</v>
      </c>
      <c r="AK488" s="34">
        <f>IF(U488="","",IF(AK$6=0, 0, U488/AK$6))</f>
        <v>0</v>
      </c>
      <c r="AL488" s="34">
        <f>IF(V488="","",IF(AL$6=0, 0, V488/AL$6))</f>
        <v>0.28598497497472952</v>
      </c>
      <c r="AM488" s="34">
        <f>IF(W488="","",IF(AM$6=0, 0, W488/AM$6))</f>
        <v>8.2139824831107284E-3</v>
      </c>
      <c r="AN488" s="34">
        <f>IF(X488="","",IF(AN$6=0, 0, X488/AN$6))</f>
        <v>0.91291322350893589</v>
      </c>
      <c r="AO488" s="34">
        <f>IF(Y488="","",IF(AO$6=0, 0, Y488/AO$6))</f>
        <v>0.37019234302765713</v>
      </c>
      <c r="AP488" s="34"/>
      <c r="AQ488" s="34">
        <f>IF(AI488="","",AI488*AI$4)</f>
        <v>3.7132613110195167E-2</v>
      </c>
      <c r="AR488" s="33">
        <f>IF(AJ488="","",AJ488*AJ$4)</f>
        <v>1.1768445027775781E-2</v>
      </c>
      <c r="AS488" s="34">
        <f>IF(AK488="","",AK488*AK$4)</f>
        <v>0</v>
      </c>
      <c r="AT488" s="34">
        <f>IF(AL488="","",AL488*AL$4)</f>
        <v>0.57196994994945904</v>
      </c>
      <c r="AU488" s="34">
        <f>IF(AM488="","",AM488*AM$4)</f>
        <v>8.2139824831107284E-3</v>
      </c>
      <c r="AV488" s="34">
        <f>IF(AN488="","",AN488*AN$4)</f>
        <v>0.91291322350893589</v>
      </c>
      <c r="AW488" s="34">
        <f>IF(AO488="","",AO488*AO$4)</f>
        <v>0.37019234302765713</v>
      </c>
      <c r="AX488" s="34"/>
      <c r="AY488" s="34">
        <f>IF(AQ488="","",AI488*AI$5)</f>
        <v>1.8566306555097584E-2</v>
      </c>
      <c r="AZ488" s="34">
        <f>IF(AR488="","",AJ488*AJ$5)</f>
        <v>1.1768445027775781E-2</v>
      </c>
      <c r="BA488" s="34">
        <f>IF(AS488="","",AK488*AK$5)</f>
        <v>0</v>
      </c>
      <c r="BB488" s="34">
        <f>IF(AT488="","",AL488*AL$5)</f>
        <v>1.4299248748736475</v>
      </c>
      <c r="BC488" s="34">
        <f>IF(AU488="","",AM488*AM$5)</f>
        <v>0</v>
      </c>
      <c r="BD488" s="34">
        <f>IF(AV488="","",AN488*AN$5)</f>
        <v>0.91291322350893589</v>
      </c>
      <c r="BE488" s="34">
        <f>IF(AW488="","",AO488*AO$5)</f>
        <v>0.37019234302765713</v>
      </c>
      <c r="BF488" s="34">
        <f>IF(BE488="","",SUM(AY488:BE488))</f>
        <v>2.7433651929931138</v>
      </c>
      <c r="BG488" s="34"/>
      <c r="BH488" s="34">
        <f>IF(AT488="","",3/AT488)</f>
        <v>5.2450307927279898</v>
      </c>
      <c r="BI488" s="34"/>
      <c r="BJ488" s="34">
        <f>IF(AQ488="","",AQ488*$BH488)</f>
        <v>0.19476169917742869</v>
      </c>
      <c r="BK488" s="34">
        <f>IF(AR488="","",AR488*$BH488)</f>
        <v>6.172585655321057E-2</v>
      </c>
      <c r="BL488" s="34">
        <f>IF(AS488="","",AS488*$BH488)</f>
        <v>0</v>
      </c>
      <c r="BM488" s="34">
        <f>IF(AT488="","",AT488*$BH488)</f>
        <v>3</v>
      </c>
      <c r="BN488" s="34">
        <f>IF(AU488="","",AU488*$BH488)</f>
        <v>4.3082591054844084E-2</v>
      </c>
      <c r="BO488" s="34">
        <f>IF(AV488="","",AV488*$BH488)</f>
        <v>4.7882579683929389</v>
      </c>
      <c r="BP488" s="34">
        <f t="shared" si="53"/>
        <v>14.389034912947047</v>
      </c>
      <c r="BQ488" s="34">
        <f>IF(AW488="","",AW488*$BH488)</f>
        <v>1.9416702384121844</v>
      </c>
      <c r="BR488" s="34"/>
      <c r="BS488" s="34">
        <f t="shared" si="54"/>
        <v>5.0447455241235781</v>
      </c>
      <c r="BT488" s="34"/>
      <c r="BU488" s="34">
        <f t="shared" si="55"/>
        <v>0.95691740894515587</v>
      </c>
      <c r="BV488" s="34">
        <f t="shared" si="56"/>
        <v>0.95691740894515587</v>
      </c>
      <c r="BW488" s="34">
        <f t="shared" si="57"/>
        <v>1</v>
      </c>
      <c r="BX488" s="34"/>
      <c r="BY488" s="34">
        <f>IF(BV488="","",IF(BQ488=0,0,((BV488/BQ488)*AF488)))</f>
        <v>3.1352326816088216</v>
      </c>
      <c r="BZ488" s="34">
        <f>IF(BY488="","",SUM(S488:X488,BY488))</f>
        <v>96.839276681608837</v>
      </c>
      <c r="CA488" s="18"/>
      <c r="CB488" s="20">
        <v>1.5786999999999999E-2</v>
      </c>
      <c r="CC488" s="20">
        <v>9.8519999999999996E-3</v>
      </c>
      <c r="CD488" s="20">
        <v>4.9584000000000003E-2</v>
      </c>
      <c r="CE488" s="20">
        <v>1.3077999999999999E-2</v>
      </c>
      <c r="CF488" s="20">
        <v>8.9969999999999998E-3</v>
      </c>
      <c r="CG488" s="20">
        <v>2.9409000000000001E-2</v>
      </c>
      <c r="CH488" s="20"/>
      <c r="CI488" s="21">
        <v>3.38788</v>
      </c>
      <c r="CJ488" s="21">
        <v>2.6778300000000002</v>
      </c>
      <c r="CK488" s="21">
        <v>-26.068000000000001</v>
      </c>
      <c r="CL488" s="21">
        <v>0.369585</v>
      </c>
      <c r="CM488" s="21">
        <v>3.4414899999999999</v>
      </c>
      <c r="CN488" s="21">
        <v>0.34617199999999998</v>
      </c>
      <c r="CO488" s="21"/>
      <c r="CP488" s="20">
        <v>69.034499999999994</v>
      </c>
      <c r="CQ488" s="20">
        <v>55.305900000000001</v>
      </c>
      <c r="CR488" s="20">
        <v>10.865</v>
      </c>
      <c r="CS488" s="20">
        <v>38.225999999999999</v>
      </c>
      <c r="CT488" s="20"/>
      <c r="CU488" s="22">
        <v>44272.952349537001</v>
      </c>
      <c r="CV488" s="22"/>
    </row>
    <row r="489" spans="1:100" s="17" customFormat="1" x14ac:dyDescent="0.25">
      <c r="A489" s="17" t="s">
        <v>53</v>
      </c>
      <c r="B489" s="17">
        <v>2561</v>
      </c>
      <c r="C489" s="17">
        <v>3</v>
      </c>
      <c r="E489" s="18">
        <v>0.79115100000000005</v>
      </c>
      <c r="F489" s="18">
        <v>0.27472099999999999</v>
      </c>
      <c r="G489" s="18">
        <v>0</v>
      </c>
      <c r="H489" s="18">
        <v>17.584199999999999</v>
      </c>
      <c r="I489" s="18">
        <v>0.30719299999999999</v>
      </c>
      <c r="J489" s="18">
        <v>36.655200000000001</v>
      </c>
      <c r="K489" s="18">
        <v>43.996899999999997</v>
      </c>
      <c r="L489" s="18">
        <v>0.39057599999999998</v>
      </c>
      <c r="M489" s="18">
        <v>100</v>
      </c>
      <c r="N489" s="18"/>
      <c r="O489" s="18">
        <v>6.9318000000000005E-2</v>
      </c>
      <c r="P489" s="18">
        <v>43.927599999999998</v>
      </c>
      <c r="Q489" s="18">
        <f t="shared" si="51"/>
        <v>99.930682000000004</v>
      </c>
      <c r="R489" s="18"/>
      <c r="S489" s="18">
        <v>1.0664499999999999</v>
      </c>
      <c r="T489" s="18">
        <v>0.455571</v>
      </c>
      <c r="U489" s="18">
        <v>0</v>
      </c>
      <c r="V489" s="18">
        <v>40.2926</v>
      </c>
      <c r="W489" s="18">
        <v>0.30719299999999999</v>
      </c>
      <c r="X489" s="18">
        <v>51.287999999999997</v>
      </c>
      <c r="Y489" s="18">
        <v>6.5902000000000003</v>
      </c>
      <c r="Z489" s="18">
        <v>100</v>
      </c>
      <c r="AA489" s="19"/>
      <c r="AB489" s="18">
        <f>IF(Z489="","",Z489-O489)</f>
        <v>99.930682000000004</v>
      </c>
      <c r="AC489" s="18">
        <f t="shared" si="52"/>
        <v>93.340482000000009</v>
      </c>
      <c r="AD489" s="18"/>
      <c r="AE489" s="34">
        <f>IF(M489="","",IF(M489&gt;100,M489, M489+O489))</f>
        <v>100.069318</v>
      </c>
      <c r="AF489" s="37">
        <f>IF(AE489="","",IF(AE489="* * *", Y489, AE489-SUM(S489:X489)))</f>
        <v>6.6595039999999983</v>
      </c>
      <c r="AG489" s="54"/>
      <c r="AH489" s="33"/>
      <c r="AI489" s="34">
        <f>IF(S489="","",IF(AI$6=0, 0, S489/AI$6))</f>
        <v>1.7206651162475509E-2</v>
      </c>
      <c r="AJ489" s="34">
        <f>IF(T489="","",IF(AJ$6=0, 0, T489/AJ$6))</f>
        <v>1.1303116990738099E-2</v>
      </c>
      <c r="AK489" s="34">
        <f>IF(U489="","",IF(AK$6=0, 0, U489/AK$6))</f>
        <v>0</v>
      </c>
      <c r="AL489" s="34">
        <f>IF(V489="","",IF(AL$6=0, 0, V489/AL$6))</f>
        <v>0.28386161015585526</v>
      </c>
      <c r="AM489" s="34">
        <f>IF(W489="","",IF(AM$6=0, 0, W489/AM$6))</f>
        <v>8.665162263938056E-3</v>
      </c>
      <c r="AN489" s="34">
        <f>IF(X489="","",IF(AN$6=0, 0, X489/AN$6))</f>
        <v>0.9145930446133379</v>
      </c>
      <c r="AO489" s="34">
        <f>IF(Y489="","",IF(AO$6=0, 0, Y489/AO$6))</f>
        <v>0.38749072093724046</v>
      </c>
      <c r="AP489" s="34"/>
      <c r="AQ489" s="34">
        <f>IF(AI489="","",AI489*AI$4)</f>
        <v>3.4413302324951017E-2</v>
      </c>
      <c r="AR489" s="33">
        <f>IF(AJ489="","",AJ489*AJ$4)</f>
        <v>1.1303116990738099E-2</v>
      </c>
      <c r="AS489" s="34">
        <f>IF(AK489="","",AK489*AK$4)</f>
        <v>0</v>
      </c>
      <c r="AT489" s="34">
        <f>IF(AL489="","",AL489*AL$4)</f>
        <v>0.56772322031171052</v>
      </c>
      <c r="AU489" s="34">
        <f>IF(AM489="","",AM489*AM$4)</f>
        <v>8.665162263938056E-3</v>
      </c>
      <c r="AV489" s="34">
        <f>IF(AN489="","",AN489*AN$4)</f>
        <v>0.9145930446133379</v>
      </c>
      <c r="AW489" s="34">
        <f>IF(AO489="","",AO489*AO$4)</f>
        <v>0.38749072093724046</v>
      </c>
      <c r="AX489" s="34"/>
      <c r="AY489" s="34">
        <f>IF(AQ489="","",AI489*AI$5)</f>
        <v>1.7206651162475509E-2</v>
      </c>
      <c r="AZ489" s="34">
        <f>IF(AR489="","",AJ489*AJ$5)</f>
        <v>1.1303116990738099E-2</v>
      </c>
      <c r="BA489" s="34">
        <f>IF(AS489="","",AK489*AK$5)</f>
        <v>0</v>
      </c>
      <c r="BB489" s="34">
        <f>IF(AT489="","",AL489*AL$5)</f>
        <v>1.4193080507792764</v>
      </c>
      <c r="BC489" s="34">
        <f>IF(AU489="","",AM489*AM$5)</f>
        <v>0</v>
      </c>
      <c r="BD489" s="34">
        <f>IF(AV489="","",AN489*AN$5)</f>
        <v>0.9145930446133379</v>
      </c>
      <c r="BE489" s="34">
        <f>IF(AW489="","",AO489*AO$5)</f>
        <v>0.38749072093724046</v>
      </c>
      <c r="BF489" s="34">
        <f>IF(BE489="","",SUM(AY489:BE489))</f>
        <v>2.7499015844830685</v>
      </c>
      <c r="BG489" s="34"/>
      <c r="BH489" s="34">
        <f>IF(AT489="","",3/AT489)</f>
        <v>5.2842651007877377</v>
      </c>
      <c r="BI489" s="34"/>
      <c r="BJ489" s="34">
        <f>IF(AQ489="","",AQ489*$BH489)</f>
        <v>0.18184901247859617</v>
      </c>
      <c r="BK489" s="34">
        <f>IF(AR489="","",AR489*$BH489)</f>
        <v>5.9728666644278255E-2</v>
      </c>
      <c r="BL489" s="34">
        <f>IF(AS489="","",AS489*$BH489)</f>
        <v>0</v>
      </c>
      <c r="BM489" s="34">
        <f>IF(AT489="","",AT489*$BH489)</f>
        <v>3</v>
      </c>
      <c r="BN489" s="34">
        <f>IF(AU489="","",AU489*$BH489)</f>
        <v>4.578901454399073E-2</v>
      </c>
      <c r="BO489" s="34">
        <f>IF(AV489="","",AV489*$BH489)</f>
        <v>4.8329521070734636</v>
      </c>
      <c r="BP489" s="34">
        <f t="shared" si="53"/>
        <v>14.531208973484782</v>
      </c>
      <c r="BQ489" s="34">
        <f>IF(AW489="","",AW489*$BH489)</f>
        <v>2.0476036935277402</v>
      </c>
      <c r="BR489" s="34"/>
      <c r="BS489" s="34">
        <f t="shared" si="54"/>
        <v>5.0745297861963383</v>
      </c>
      <c r="BT489" s="34"/>
      <c r="BU489" s="34">
        <f t="shared" si="55"/>
        <v>0.95421098545600924</v>
      </c>
      <c r="BV489" s="34">
        <f t="shared" si="56"/>
        <v>0.95421098545600924</v>
      </c>
      <c r="BW489" s="34">
        <f t="shared" si="57"/>
        <v>1</v>
      </c>
      <c r="BX489" s="34"/>
      <c r="BY489" s="34">
        <f>IF(BV489="","",IF(BQ489=0,0,((BV489/BQ489)*AF489)))</f>
        <v>3.1034188376268155</v>
      </c>
      <c r="BZ489" s="34">
        <f>IF(BY489="","",SUM(S489:X489,BY489))</f>
        <v>96.513232837626816</v>
      </c>
      <c r="CA489" s="18"/>
      <c r="CB489" s="20">
        <v>1.5497E-2</v>
      </c>
      <c r="CC489" s="20">
        <v>1.0222E-2</v>
      </c>
      <c r="CD489" s="20">
        <v>5.0652999999999997E-2</v>
      </c>
      <c r="CE489" s="20">
        <v>1.2682000000000001E-2</v>
      </c>
      <c r="CF489" s="20">
        <v>8.6979999999999991E-3</v>
      </c>
      <c r="CG489" s="20">
        <v>3.0561000000000001E-2</v>
      </c>
      <c r="CH489" s="20"/>
      <c r="CI489" s="21">
        <v>3.5301800000000001</v>
      </c>
      <c r="CJ489" s="21">
        <v>2.7926700000000002</v>
      </c>
      <c r="CK489" s="21">
        <v>-17.846</v>
      </c>
      <c r="CL489" s="21">
        <v>0.37091099999999999</v>
      </c>
      <c r="CM489" s="21">
        <v>3.3072300000000001</v>
      </c>
      <c r="CN489" s="21">
        <v>0.34603800000000001</v>
      </c>
      <c r="CO489" s="21"/>
      <c r="CP489" s="20">
        <v>68.996200000000002</v>
      </c>
      <c r="CQ489" s="20">
        <v>55.304499999999997</v>
      </c>
      <c r="CR489" s="20">
        <v>10.865</v>
      </c>
      <c r="CS489" s="20">
        <v>76.551199999999994</v>
      </c>
      <c r="CT489" s="20"/>
      <c r="CU489" s="22">
        <v>44272.954143518502</v>
      </c>
      <c r="CV489" s="22"/>
    </row>
    <row r="490" spans="1:100" s="17" customFormat="1" x14ac:dyDescent="0.25">
      <c r="A490" s="17" t="s">
        <v>53</v>
      </c>
      <c r="B490" s="17">
        <v>2562</v>
      </c>
      <c r="C490" s="17">
        <v>4</v>
      </c>
      <c r="E490" s="18">
        <v>0.71462800000000004</v>
      </c>
      <c r="F490" s="18">
        <v>0.26246000000000003</v>
      </c>
      <c r="G490" s="18">
        <v>0</v>
      </c>
      <c r="H490" s="18">
        <v>17.699300000000001</v>
      </c>
      <c r="I490" s="18">
        <v>0.355599</v>
      </c>
      <c r="J490" s="18">
        <v>36.896000000000001</v>
      </c>
      <c r="K490" s="18">
        <v>43.712600000000002</v>
      </c>
      <c r="L490" s="18">
        <v>0.35943599999999998</v>
      </c>
      <c r="M490" s="18">
        <v>100</v>
      </c>
      <c r="N490" s="18"/>
      <c r="O490" s="18">
        <v>8.0241000000000007E-2</v>
      </c>
      <c r="P490" s="18">
        <v>43.632399999999997</v>
      </c>
      <c r="Q490" s="18">
        <f t="shared" si="51"/>
        <v>99.919758999999999</v>
      </c>
      <c r="R490" s="18"/>
      <c r="S490" s="18">
        <v>0.96330199999999999</v>
      </c>
      <c r="T490" s="18">
        <v>0.43523800000000001</v>
      </c>
      <c r="U490" s="18">
        <v>0</v>
      </c>
      <c r="V490" s="18">
        <v>40.556199999999997</v>
      </c>
      <c r="W490" s="18">
        <v>0.355599</v>
      </c>
      <c r="X490" s="18">
        <v>51.624899999999997</v>
      </c>
      <c r="Y490" s="18">
        <v>6.0647599999999997</v>
      </c>
      <c r="Z490" s="18">
        <v>100</v>
      </c>
      <c r="AA490" s="19"/>
      <c r="AB490" s="18">
        <f>IF(Z490="","",Z490-O490)</f>
        <v>99.919758999999999</v>
      </c>
      <c r="AC490" s="18">
        <f t="shared" si="52"/>
        <v>93.854998999999992</v>
      </c>
      <c r="AD490" s="18"/>
      <c r="AE490" s="34">
        <f>IF(M490="","",IF(M490&gt;100,M490, M490+O490))</f>
        <v>100.080241</v>
      </c>
      <c r="AF490" s="37">
        <f>IF(AE490="","",IF(AE490="* * *", Y490, AE490-SUM(S490:X490)))</f>
        <v>6.1450020000000052</v>
      </c>
      <c r="AG490" s="54"/>
      <c r="AH490" s="33"/>
      <c r="AI490" s="34">
        <f>IF(S490="","",IF(AI$6=0, 0, S490/AI$6))</f>
        <v>1.5542408437446654E-2</v>
      </c>
      <c r="AJ490" s="34">
        <f>IF(T490="","",IF(AJ$6=0, 0, T490/AJ$6))</f>
        <v>1.0798637386521244E-2</v>
      </c>
      <c r="AK490" s="34">
        <f>IF(U490="","",IF(AK$6=0, 0, U490/AK$6))</f>
        <v>0</v>
      </c>
      <c r="AL490" s="34">
        <f>IF(V490="","",IF(AL$6=0, 0, V490/AL$6))</f>
        <v>0.28571867374661591</v>
      </c>
      <c r="AM490" s="34">
        <f>IF(W490="","",IF(AM$6=0, 0, W490/AM$6))</f>
        <v>1.0030576985459007E-2</v>
      </c>
      <c r="AN490" s="34">
        <f>IF(X490="","",IF(AN$6=0, 0, X490/AN$6))</f>
        <v>0.92060081244850855</v>
      </c>
      <c r="AO490" s="34">
        <f>IF(Y490="","",IF(AO$6=0, 0, Y490/AO$6))</f>
        <v>0.35659588854835034</v>
      </c>
      <c r="AP490" s="34"/>
      <c r="AQ490" s="34">
        <f>IF(AI490="","",AI490*AI$4)</f>
        <v>3.1084816874893308E-2</v>
      </c>
      <c r="AR490" s="33">
        <f>IF(AJ490="","",AJ490*AJ$4)</f>
        <v>1.0798637386521244E-2</v>
      </c>
      <c r="AS490" s="34">
        <f>IF(AK490="","",AK490*AK$4)</f>
        <v>0</v>
      </c>
      <c r="AT490" s="34">
        <f>IF(AL490="","",AL490*AL$4)</f>
        <v>0.57143734749323183</v>
      </c>
      <c r="AU490" s="34">
        <f>IF(AM490="","",AM490*AM$4)</f>
        <v>1.0030576985459007E-2</v>
      </c>
      <c r="AV490" s="34">
        <f>IF(AN490="","",AN490*AN$4)</f>
        <v>0.92060081244850855</v>
      </c>
      <c r="AW490" s="34">
        <f>IF(AO490="","",AO490*AO$4)</f>
        <v>0.35659588854835034</v>
      </c>
      <c r="AX490" s="34"/>
      <c r="AY490" s="34">
        <f>IF(AQ490="","",AI490*AI$5)</f>
        <v>1.5542408437446654E-2</v>
      </c>
      <c r="AZ490" s="34">
        <f>IF(AR490="","",AJ490*AJ$5)</f>
        <v>1.0798637386521244E-2</v>
      </c>
      <c r="BA490" s="34">
        <f>IF(AS490="","",AK490*AK$5)</f>
        <v>0</v>
      </c>
      <c r="BB490" s="34">
        <f>IF(AT490="","",AL490*AL$5)</f>
        <v>1.4285933687330796</v>
      </c>
      <c r="BC490" s="34">
        <f>IF(AU490="","",AM490*AM$5)</f>
        <v>0</v>
      </c>
      <c r="BD490" s="34">
        <f>IF(AV490="","",AN490*AN$5)</f>
        <v>0.92060081244850855</v>
      </c>
      <c r="BE490" s="34">
        <f>IF(AW490="","",AO490*AO$5)</f>
        <v>0.35659588854835034</v>
      </c>
      <c r="BF490" s="34">
        <f>IF(BE490="","",SUM(AY490:BE490))</f>
        <v>2.7321311155539063</v>
      </c>
      <c r="BG490" s="34"/>
      <c r="BH490" s="34">
        <f>IF(AT490="","",3/AT490)</f>
        <v>5.24991937114424</v>
      </c>
      <c r="BI490" s="34"/>
      <c r="BJ490" s="34">
        <f>IF(AQ490="","",AQ490*$BH490)</f>
        <v>0.16319278225997375</v>
      </c>
      <c r="BK490" s="34">
        <f>IF(AR490="","",AR490*$BH490)</f>
        <v>5.6691975597460288E-2</v>
      </c>
      <c r="BL490" s="34">
        <f>IF(AS490="","",AS490*$BH490)</f>
        <v>0</v>
      </c>
      <c r="BM490" s="34">
        <f>IF(AT490="","",AT490*$BH490)</f>
        <v>3</v>
      </c>
      <c r="BN490" s="34">
        <f>IF(AU490="","",AU490*$BH490)</f>
        <v>5.2659720419714839E-2</v>
      </c>
      <c r="BO490" s="34">
        <f>IF(AV490="","",AV490*$BH490)</f>
        <v>4.8330800383645505</v>
      </c>
      <c r="BP490" s="34">
        <f t="shared" si="53"/>
        <v>14.343468068052374</v>
      </c>
      <c r="BQ490" s="34">
        <f>IF(AW490="","",AW490*$BH490)</f>
        <v>1.872099662960377</v>
      </c>
      <c r="BR490" s="34"/>
      <c r="BS490" s="34">
        <f t="shared" si="54"/>
        <v>5.0529647962219846</v>
      </c>
      <c r="BT490" s="34"/>
      <c r="BU490" s="34">
        <f t="shared" si="55"/>
        <v>0.94734027958028522</v>
      </c>
      <c r="BV490" s="34">
        <f t="shared" si="56"/>
        <v>0.94734027958028522</v>
      </c>
      <c r="BW490" s="34">
        <f t="shared" si="57"/>
        <v>1</v>
      </c>
      <c r="BX490" s="34"/>
      <c r="BY490" s="34">
        <f>IF(BV490="","",IF(BQ490=0,0,((BV490/BQ490)*AF490)))</f>
        <v>3.1095608999234283</v>
      </c>
      <c r="BZ490" s="34">
        <f>IF(BY490="","",SUM(S490:X490,BY490))</f>
        <v>97.044799899923419</v>
      </c>
      <c r="CA490" s="18"/>
      <c r="CB490" s="20">
        <v>1.6480999999999999E-2</v>
      </c>
      <c r="CC490" s="20">
        <v>9.9369999999999997E-3</v>
      </c>
      <c r="CD490" s="20">
        <v>5.0188000000000003E-2</v>
      </c>
      <c r="CE490" s="20">
        <v>1.2215E-2</v>
      </c>
      <c r="CF490" s="20">
        <v>8.4049999999999993E-3</v>
      </c>
      <c r="CG490" s="20">
        <v>3.1019000000000001E-2</v>
      </c>
      <c r="CH490" s="20"/>
      <c r="CI490" s="21">
        <v>3.77732</v>
      </c>
      <c r="CJ490" s="21">
        <v>2.8499400000000001</v>
      </c>
      <c r="CK490" s="21">
        <v>-20.462</v>
      </c>
      <c r="CL490" s="21">
        <v>0.36939300000000003</v>
      </c>
      <c r="CM490" s="21">
        <v>3.0121899999999999</v>
      </c>
      <c r="CN490" s="21">
        <v>0.34487299999999999</v>
      </c>
      <c r="CO490" s="21"/>
      <c r="CP490" s="20">
        <v>68.958100000000002</v>
      </c>
      <c r="CQ490" s="20">
        <v>55.303400000000003</v>
      </c>
      <c r="CR490" s="20">
        <v>10.865500000000001</v>
      </c>
      <c r="CS490" s="20">
        <v>114.66800000000001</v>
      </c>
      <c r="CT490" s="20"/>
      <c r="CU490" s="22">
        <v>44272.955949074101</v>
      </c>
      <c r="CV490" s="22"/>
    </row>
    <row r="491" spans="1:100" s="17" customFormat="1" x14ac:dyDescent="0.25">
      <c r="A491" s="17" t="s">
        <v>53</v>
      </c>
      <c r="B491" s="17">
        <v>2563</v>
      </c>
      <c r="C491" s="17">
        <v>5</v>
      </c>
      <c r="E491" s="18">
        <v>0.66535999999999995</v>
      </c>
      <c r="F491" s="18">
        <v>0.25246600000000002</v>
      </c>
      <c r="G491" s="18">
        <v>0</v>
      </c>
      <c r="H491" s="18">
        <v>17.692499999999999</v>
      </c>
      <c r="I491" s="18">
        <v>0.33095000000000002</v>
      </c>
      <c r="J491" s="18">
        <v>37.197499999999998</v>
      </c>
      <c r="K491" s="18">
        <v>43.519500000000001</v>
      </c>
      <c r="L491" s="18">
        <v>0.34173300000000001</v>
      </c>
      <c r="M491" s="18">
        <v>100</v>
      </c>
      <c r="N491" s="18"/>
      <c r="O491" s="18">
        <v>7.4678999999999995E-2</v>
      </c>
      <c r="P491" s="18">
        <v>43.444899999999997</v>
      </c>
      <c r="Q491" s="18">
        <f t="shared" si="51"/>
        <v>99.925320999999997</v>
      </c>
      <c r="R491" s="18"/>
      <c r="S491" s="18">
        <v>0.89688999999999997</v>
      </c>
      <c r="T491" s="18">
        <v>0.41866500000000001</v>
      </c>
      <c r="U491" s="18">
        <v>0</v>
      </c>
      <c r="V491" s="18">
        <v>40.540700000000001</v>
      </c>
      <c r="W491" s="18">
        <v>0.33095000000000002</v>
      </c>
      <c r="X491" s="18">
        <v>52.046799999999998</v>
      </c>
      <c r="Y491" s="18">
        <v>5.76607</v>
      </c>
      <c r="Z491" s="18">
        <v>100</v>
      </c>
      <c r="AA491" s="19"/>
      <c r="AB491" s="18">
        <f>IF(Z491="","",Z491-O491)</f>
        <v>99.925320999999997</v>
      </c>
      <c r="AC491" s="18">
        <f t="shared" si="52"/>
        <v>94.159250999999998</v>
      </c>
      <c r="AD491" s="18"/>
      <c r="AE491" s="34">
        <f>IF(M491="","",IF(M491&gt;100,M491, M491+O491))</f>
        <v>100.074679</v>
      </c>
      <c r="AF491" s="37">
        <f>IF(AE491="","",IF(AE491="* * *", Y491, AE491-SUM(S491:X491)))</f>
        <v>5.840674000000007</v>
      </c>
      <c r="AG491" s="54"/>
      <c r="AH491" s="33"/>
      <c r="AI491" s="34">
        <f>IF(S491="","",IF(AI$6=0, 0, S491/AI$6))</f>
        <v>1.4470883174187876E-2</v>
      </c>
      <c r="AJ491" s="34">
        <f>IF(T491="","",IF(AJ$6=0, 0, T491/AJ$6))</f>
        <v>1.038744668762359E-2</v>
      </c>
      <c r="AK491" s="34">
        <f>IF(U491="","",IF(AK$6=0, 0, U491/AK$6))</f>
        <v>0</v>
      </c>
      <c r="AL491" s="34">
        <f>IF(V491="","",IF(AL$6=0, 0, V491/AL$6))</f>
        <v>0.28560947615307725</v>
      </c>
      <c r="AM491" s="34">
        <f>IF(W491="","",IF(AM$6=0, 0, W491/AM$6))</f>
        <v>9.3352890568805264E-3</v>
      </c>
      <c r="AN491" s="34">
        <f>IF(X491="","",IF(AN$6=0, 0, X491/AN$6))</f>
        <v>0.92812434242671726</v>
      </c>
      <c r="AO491" s="34">
        <f>IF(Y491="","",IF(AO$6=0, 0, Y491/AO$6))</f>
        <v>0.33903350752247186</v>
      </c>
      <c r="AP491" s="34"/>
      <c r="AQ491" s="34">
        <f>IF(AI491="","",AI491*AI$4)</f>
        <v>2.8941766348375753E-2</v>
      </c>
      <c r="AR491" s="33">
        <f>IF(AJ491="","",AJ491*AJ$4)</f>
        <v>1.038744668762359E-2</v>
      </c>
      <c r="AS491" s="34">
        <f>IF(AK491="","",AK491*AK$4)</f>
        <v>0</v>
      </c>
      <c r="AT491" s="34">
        <f>IF(AL491="","",AL491*AL$4)</f>
        <v>0.57121895230615449</v>
      </c>
      <c r="AU491" s="34">
        <f>IF(AM491="","",AM491*AM$4)</f>
        <v>9.3352890568805264E-3</v>
      </c>
      <c r="AV491" s="34">
        <f>IF(AN491="","",AN491*AN$4)</f>
        <v>0.92812434242671726</v>
      </c>
      <c r="AW491" s="34">
        <f>IF(AO491="","",AO491*AO$4)</f>
        <v>0.33903350752247186</v>
      </c>
      <c r="AX491" s="34"/>
      <c r="AY491" s="34">
        <f>IF(AQ491="","",AI491*AI$5)</f>
        <v>1.4470883174187876E-2</v>
      </c>
      <c r="AZ491" s="34">
        <f>IF(AR491="","",AJ491*AJ$5)</f>
        <v>1.038744668762359E-2</v>
      </c>
      <c r="BA491" s="34">
        <f>IF(AS491="","",AK491*AK$5)</f>
        <v>0</v>
      </c>
      <c r="BB491" s="34">
        <f>IF(AT491="","",AL491*AL$5)</f>
        <v>1.4280473807653862</v>
      </c>
      <c r="BC491" s="34">
        <f>IF(AU491="","",AM491*AM$5)</f>
        <v>0</v>
      </c>
      <c r="BD491" s="34">
        <f>IF(AV491="","",AN491*AN$5)</f>
        <v>0.92812434242671726</v>
      </c>
      <c r="BE491" s="34">
        <f>IF(AW491="","",AO491*AO$5)</f>
        <v>0.33903350752247186</v>
      </c>
      <c r="BF491" s="34">
        <f>IF(BE491="","",SUM(AY491:BE491))</f>
        <v>2.7200635605763868</v>
      </c>
      <c r="BG491" s="34"/>
      <c r="BH491" s="34">
        <f>IF(AT491="","",3/AT491)</f>
        <v>5.2519265824221097</v>
      </c>
      <c r="BI491" s="34"/>
      <c r="BJ491" s="34">
        <f>IF(AQ491="","",AQ491*$BH491)</f>
        <v>0.15200003202728429</v>
      </c>
      <c r="BK491" s="34">
        <f>IF(AR491="","",AR491*$BH491)</f>
        <v>5.4554107382222827E-2</v>
      </c>
      <c r="BL491" s="34">
        <f>IF(AS491="","",AS491*$BH491)</f>
        <v>0</v>
      </c>
      <c r="BM491" s="34">
        <f>IF(AT491="","",AT491*$BH491)</f>
        <v>3</v>
      </c>
      <c r="BN491" s="34">
        <f>IF(AU491="","",AU491*$BH491)</f>
        <v>4.9028252752425061E-2</v>
      </c>
      <c r="BO491" s="34">
        <f>IF(AV491="","",AV491*$BH491)</f>
        <v>4.8744409057839171</v>
      </c>
      <c r="BP491" s="34">
        <f t="shared" si="53"/>
        <v>14.285574119668858</v>
      </c>
      <c r="BQ491" s="34">
        <f>IF(AW491="","",AW491*$BH491)</f>
        <v>1.7805790904890761</v>
      </c>
      <c r="BR491" s="34"/>
      <c r="BS491" s="34">
        <f t="shared" si="54"/>
        <v>5.0809950451934238</v>
      </c>
      <c r="BT491" s="34"/>
      <c r="BU491" s="34">
        <f t="shared" si="55"/>
        <v>0.95097174724757494</v>
      </c>
      <c r="BV491" s="34">
        <f t="shared" si="56"/>
        <v>0.95097174724757494</v>
      </c>
      <c r="BW491" s="34">
        <f t="shared" si="57"/>
        <v>1</v>
      </c>
      <c r="BX491" s="34"/>
      <c r="BY491" s="34">
        <f>IF(BV491="","",IF(BQ491=0,0,((BV491/BQ491)*AF491)))</f>
        <v>3.1193873883792893</v>
      </c>
      <c r="BZ491" s="34">
        <f>IF(BY491="","",SUM(S491:X491,BY491))</f>
        <v>97.353392388379291</v>
      </c>
      <c r="CA491" s="18"/>
      <c r="CB491" s="20">
        <v>1.6563000000000001E-2</v>
      </c>
      <c r="CC491" s="20">
        <v>1.0526000000000001E-2</v>
      </c>
      <c r="CD491" s="20">
        <v>4.9659000000000002E-2</v>
      </c>
      <c r="CE491" s="20">
        <v>1.2081E-2</v>
      </c>
      <c r="CF491" s="20">
        <v>9.1400000000000006E-3</v>
      </c>
      <c r="CG491" s="20">
        <v>2.9544000000000001E-2</v>
      </c>
      <c r="CH491" s="20"/>
      <c r="CI491" s="21">
        <v>3.94258</v>
      </c>
      <c r="CJ491" s="21">
        <v>2.99884</v>
      </c>
      <c r="CK491" s="21">
        <v>-25.498999999999999</v>
      </c>
      <c r="CL491" s="21">
        <v>0.369338</v>
      </c>
      <c r="CM491" s="21">
        <v>3.19286</v>
      </c>
      <c r="CN491" s="21">
        <v>0.34316000000000002</v>
      </c>
      <c r="CO491" s="21"/>
      <c r="CP491" s="20">
        <v>68.919899999999998</v>
      </c>
      <c r="CQ491" s="20">
        <v>55.302300000000002</v>
      </c>
      <c r="CR491" s="20">
        <v>10.866</v>
      </c>
      <c r="CS491" s="20">
        <v>152.88499999999999</v>
      </c>
      <c r="CT491" s="20"/>
      <c r="CU491" s="22">
        <v>44272.957754629599</v>
      </c>
      <c r="CV491" s="22"/>
    </row>
    <row r="492" spans="1:100" s="17" customFormat="1" x14ac:dyDescent="0.25">
      <c r="A492" s="17" t="s">
        <v>53</v>
      </c>
      <c r="B492" s="17">
        <v>2564</v>
      </c>
      <c r="C492" s="17">
        <v>6</v>
      </c>
      <c r="E492" s="18">
        <v>0.67744300000000002</v>
      </c>
      <c r="F492" s="18">
        <v>0.24195</v>
      </c>
      <c r="G492" s="18">
        <v>0</v>
      </c>
      <c r="H492" s="18">
        <v>17.804400000000001</v>
      </c>
      <c r="I492" s="18">
        <v>0.36108899999999999</v>
      </c>
      <c r="J492" s="18">
        <v>37.030099999999997</v>
      </c>
      <c r="K492" s="18">
        <v>43.546399999999998</v>
      </c>
      <c r="L492" s="18">
        <v>0.33870600000000001</v>
      </c>
      <c r="M492" s="18">
        <v>100</v>
      </c>
      <c r="N492" s="18"/>
      <c r="O492" s="18">
        <v>8.1479999999999997E-2</v>
      </c>
      <c r="P492" s="18">
        <v>43.4649</v>
      </c>
      <c r="Q492" s="18">
        <f t="shared" si="51"/>
        <v>99.918520000000001</v>
      </c>
      <c r="R492" s="18"/>
      <c r="S492" s="18">
        <v>0.91317800000000005</v>
      </c>
      <c r="T492" s="18">
        <v>0.401225</v>
      </c>
      <c r="U492" s="18">
        <v>0</v>
      </c>
      <c r="V492" s="18">
        <v>40.796999999999997</v>
      </c>
      <c r="W492" s="18">
        <v>0.36108899999999999</v>
      </c>
      <c r="X492" s="18">
        <v>51.8125</v>
      </c>
      <c r="Y492" s="18">
        <v>5.7149900000000002</v>
      </c>
      <c r="Z492" s="18">
        <v>100</v>
      </c>
      <c r="AA492" s="19"/>
      <c r="AB492" s="18">
        <f>IF(Z492="","",Z492-O492)</f>
        <v>99.918520000000001</v>
      </c>
      <c r="AC492" s="18">
        <f t="shared" si="52"/>
        <v>94.203530000000001</v>
      </c>
      <c r="AD492" s="18"/>
      <c r="AE492" s="34">
        <f>IF(M492="","",IF(M492&gt;100,M492, M492+O492))</f>
        <v>100.08148</v>
      </c>
      <c r="AF492" s="37">
        <f>IF(AE492="","",IF(AE492="* * *", Y492, AE492-SUM(S492:X492)))</f>
        <v>5.7964880000000107</v>
      </c>
      <c r="AG492" s="54"/>
      <c r="AH492" s="33"/>
      <c r="AI492" s="34">
        <f>IF(S492="","",IF(AI$6=0, 0, S492/AI$6))</f>
        <v>1.4733682118474437E-2</v>
      </c>
      <c r="AJ492" s="34">
        <f>IF(T492="","",IF(AJ$6=0, 0, T492/AJ$6))</f>
        <v>9.9547449565685567E-3</v>
      </c>
      <c r="AK492" s="34">
        <f>IF(U492="","",IF(AK$6=0, 0, U492/AK$6))</f>
        <v>0</v>
      </c>
      <c r="AL492" s="34">
        <f>IF(V492="","",IF(AL$6=0, 0, V492/AL$6))</f>
        <v>0.28741511119978419</v>
      </c>
      <c r="AM492" s="34">
        <f>IF(W492="","",IF(AM$6=0, 0, W492/AM$6))</f>
        <v>1.0185436441335344E-2</v>
      </c>
      <c r="AN492" s="34">
        <f>IF(X492="","",IF(AN$6=0, 0, X492/AN$6))</f>
        <v>0.92394618866067246</v>
      </c>
      <c r="AO492" s="34">
        <f>IF(Y492="","",IF(AO$6=0, 0, Y492/AO$6))</f>
        <v>0.33603010458698068</v>
      </c>
      <c r="AP492" s="34"/>
      <c r="AQ492" s="34">
        <f>IF(AI492="","",AI492*AI$4)</f>
        <v>2.9467364236948873E-2</v>
      </c>
      <c r="AR492" s="33">
        <f>IF(AJ492="","",AJ492*AJ$4)</f>
        <v>9.9547449565685567E-3</v>
      </c>
      <c r="AS492" s="34">
        <f>IF(AK492="","",AK492*AK$4)</f>
        <v>0</v>
      </c>
      <c r="AT492" s="34">
        <f>IF(AL492="","",AL492*AL$4)</f>
        <v>0.57483022239956838</v>
      </c>
      <c r="AU492" s="34">
        <f>IF(AM492="","",AM492*AM$4)</f>
        <v>1.0185436441335344E-2</v>
      </c>
      <c r="AV492" s="34">
        <f>IF(AN492="","",AN492*AN$4)</f>
        <v>0.92394618866067246</v>
      </c>
      <c r="AW492" s="34">
        <f>IF(AO492="","",AO492*AO$4)</f>
        <v>0.33603010458698068</v>
      </c>
      <c r="AX492" s="34"/>
      <c r="AY492" s="34">
        <f>IF(AQ492="","",AI492*AI$5)</f>
        <v>1.4733682118474437E-2</v>
      </c>
      <c r="AZ492" s="34">
        <f>IF(AR492="","",AJ492*AJ$5)</f>
        <v>9.9547449565685567E-3</v>
      </c>
      <c r="BA492" s="34">
        <f>IF(AS492="","",AK492*AK$5)</f>
        <v>0</v>
      </c>
      <c r="BB492" s="34">
        <f>IF(AT492="","",AL492*AL$5)</f>
        <v>1.437075555998921</v>
      </c>
      <c r="BC492" s="34">
        <f>IF(AU492="","",AM492*AM$5)</f>
        <v>0</v>
      </c>
      <c r="BD492" s="34">
        <f>IF(AV492="","",AN492*AN$5)</f>
        <v>0.92394618866067246</v>
      </c>
      <c r="BE492" s="34">
        <f>IF(AW492="","",AO492*AO$5)</f>
        <v>0.33603010458698068</v>
      </c>
      <c r="BF492" s="34">
        <f>IF(BE492="","",SUM(AY492:BE492))</f>
        <v>2.7217402763216167</v>
      </c>
      <c r="BG492" s="34"/>
      <c r="BH492" s="34">
        <f>IF(AT492="","",3/AT492)</f>
        <v>5.2189322744319444</v>
      </c>
      <c r="BI492" s="34"/>
      <c r="BJ492" s="34">
        <f>IF(AQ492="","",AQ492*$BH492)</f>
        <v>0.15378817825865412</v>
      </c>
      <c r="BK492" s="34">
        <f>IF(AR492="","",AR492*$BH492)</f>
        <v>5.1953139737574268E-2</v>
      </c>
      <c r="BL492" s="34">
        <f>IF(AS492="","",AS492*$BH492)</f>
        <v>0</v>
      </c>
      <c r="BM492" s="34">
        <f>IF(AT492="","",AT492*$BH492)</f>
        <v>3</v>
      </c>
      <c r="BN492" s="34">
        <f>IF(AU492="","",AU492*$BH492)</f>
        <v>5.3157102972860276E-2</v>
      </c>
      <c r="BO492" s="34">
        <f>IF(AV492="","",AV492*$BH492)</f>
        <v>4.8220125838395695</v>
      </c>
      <c r="BP492" s="34">
        <f t="shared" si="53"/>
        <v>14.204578170716204</v>
      </c>
      <c r="BQ492" s="34">
        <f>IF(AW492="","",AW492*$BH492)</f>
        <v>1.7537183580097353</v>
      </c>
      <c r="BR492" s="34"/>
      <c r="BS492" s="34">
        <f t="shared" si="54"/>
        <v>5.0277539018357977</v>
      </c>
      <c r="BT492" s="34"/>
      <c r="BU492" s="34">
        <f t="shared" si="55"/>
        <v>0.94684289702713975</v>
      </c>
      <c r="BV492" s="34">
        <f t="shared" si="56"/>
        <v>0.94684289702713975</v>
      </c>
      <c r="BW492" s="34">
        <f t="shared" si="57"/>
        <v>1</v>
      </c>
      <c r="BX492" s="34"/>
      <c r="BY492" s="34">
        <f>IF(BV492="","",IF(BQ492=0,0,((BV492/BQ492)*AF492)))</f>
        <v>3.1295580989023288</v>
      </c>
      <c r="BZ492" s="34">
        <f>IF(BY492="","",SUM(S492:X492,BY492))</f>
        <v>97.414550098902311</v>
      </c>
      <c r="CA492" s="18"/>
      <c r="CB492" s="20">
        <v>1.5955E-2</v>
      </c>
      <c r="CC492" s="20">
        <v>9.7850000000000003E-3</v>
      </c>
      <c r="CD492" s="20">
        <v>4.9084999999999997E-2</v>
      </c>
      <c r="CE492" s="20">
        <v>1.2886999999999999E-2</v>
      </c>
      <c r="CF492" s="20">
        <v>8.5760000000000003E-3</v>
      </c>
      <c r="CG492" s="20">
        <v>3.0096999999999999E-2</v>
      </c>
      <c r="CH492" s="20"/>
      <c r="CI492" s="21">
        <v>3.8750800000000001</v>
      </c>
      <c r="CJ492" s="21">
        <v>2.9973700000000001</v>
      </c>
      <c r="CK492" s="21">
        <v>-19.067</v>
      </c>
      <c r="CL492" s="21">
        <v>0.36828499999999997</v>
      </c>
      <c r="CM492" s="21">
        <v>2.9950899999999998</v>
      </c>
      <c r="CN492" s="21">
        <v>0.34400999999999998</v>
      </c>
      <c r="CO492" s="21"/>
      <c r="CP492" s="20">
        <v>68.881799999999998</v>
      </c>
      <c r="CQ492" s="20">
        <v>55.300800000000002</v>
      </c>
      <c r="CR492" s="20">
        <v>10.866</v>
      </c>
      <c r="CS492" s="20">
        <v>191.01499999999999</v>
      </c>
      <c r="CT492" s="20"/>
      <c r="CU492" s="22">
        <v>44272.959560185198</v>
      </c>
      <c r="CV492" s="22"/>
    </row>
    <row r="493" spans="1:100" s="17" customFormat="1" x14ac:dyDescent="0.25">
      <c r="A493" s="17" t="s">
        <v>53</v>
      </c>
      <c r="B493" s="17">
        <v>2565</v>
      </c>
      <c r="C493" s="17">
        <v>7</v>
      </c>
      <c r="E493" s="18">
        <v>0.729576</v>
      </c>
      <c r="F493" s="18">
        <v>0.23222699999999999</v>
      </c>
      <c r="G493" s="18">
        <v>0</v>
      </c>
      <c r="H493" s="18">
        <v>17.683299999999999</v>
      </c>
      <c r="I493" s="18">
        <v>0.36105199999999998</v>
      </c>
      <c r="J493" s="18">
        <v>36.934800000000003</v>
      </c>
      <c r="K493" s="18">
        <v>43.699199999999998</v>
      </c>
      <c r="L493" s="18">
        <v>0.35983500000000002</v>
      </c>
      <c r="M493" s="18">
        <v>100</v>
      </c>
      <c r="N493" s="18"/>
      <c r="O493" s="18">
        <v>8.1472000000000003E-2</v>
      </c>
      <c r="P493" s="18">
        <v>43.617699999999999</v>
      </c>
      <c r="Q493" s="18">
        <f t="shared" si="51"/>
        <v>99.918527999999995</v>
      </c>
      <c r="R493" s="18"/>
      <c r="S493" s="18">
        <v>0.98345099999999996</v>
      </c>
      <c r="T493" s="18">
        <v>0.385102</v>
      </c>
      <c r="U493" s="18">
        <v>0</v>
      </c>
      <c r="V493" s="18">
        <v>40.519599999999997</v>
      </c>
      <c r="W493" s="18">
        <v>0.36105199999999998</v>
      </c>
      <c r="X493" s="18">
        <v>51.679299999999998</v>
      </c>
      <c r="Y493" s="18">
        <v>6.0715000000000003</v>
      </c>
      <c r="Z493" s="18">
        <v>100</v>
      </c>
      <c r="AA493" s="19"/>
      <c r="AB493" s="18">
        <f>IF(Z493="","",Z493-O493)</f>
        <v>99.918527999999995</v>
      </c>
      <c r="AC493" s="18">
        <f t="shared" si="52"/>
        <v>93.847027999999995</v>
      </c>
      <c r="AD493" s="18"/>
      <c r="AE493" s="34">
        <f>IF(M493="","",IF(M493&gt;100,M493, M493+O493))</f>
        <v>100.08147200000001</v>
      </c>
      <c r="AF493" s="37">
        <f>IF(AE493="","",IF(AE493="* * *", Y493, AE493-SUM(S493:X493)))</f>
        <v>6.1529670000000038</v>
      </c>
      <c r="AG493" s="54"/>
      <c r="AH493" s="33"/>
      <c r="AI493" s="34">
        <f>IF(S493="","",IF(AI$6=0, 0, S493/AI$6))</f>
        <v>1.5867502735606644E-2</v>
      </c>
      <c r="AJ493" s="34">
        <f>IF(T493="","",IF(AJ$6=0, 0, T493/AJ$6))</f>
        <v>9.5547191532543204E-3</v>
      </c>
      <c r="AK493" s="34">
        <f>IF(U493="","",IF(AK$6=0, 0, U493/AK$6))</f>
        <v>0</v>
      </c>
      <c r="AL493" s="34">
        <f>IF(V493="","",IF(AL$6=0, 0, V493/AL$6))</f>
        <v>0.28546082652574395</v>
      </c>
      <c r="AM493" s="34">
        <f>IF(W493="","",IF(AM$6=0, 0, W493/AM$6))</f>
        <v>1.0184392761942371E-2</v>
      </c>
      <c r="AN493" s="34">
        <f>IF(X493="","",IF(AN$6=0, 0, X493/AN$6))</f>
        <v>0.92157090022005284</v>
      </c>
      <c r="AO493" s="34">
        <f>IF(Y493="","",IF(AO$6=0, 0, Y493/AO$6))</f>
        <v>0.35699218721290032</v>
      </c>
      <c r="AP493" s="34"/>
      <c r="AQ493" s="34">
        <f>IF(AI493="","",AI493*AI$4)</f>
        <v>3.1735005471213287E-2</v>
      </c>
      <c r="AR493" s="33">
        <f>IF(AJ493="","",AJ493*AJ$4)</f>
        <v>9.5547191532543204E-3</v>
      </c>
      <c r="AS493" s="34">
        <f>IF(AK493="","",AK493*AK$4)</f>
        <v>0</v>
      </c>
      <c r="AT493" s="34">
        <f>IF(AL493="","",AL493*AL$4)</f>
        <v>0.5709216530514879</v>
      </c>
      <c r="AU493" s="34">
        <f>IF(AM493="","",AM493*AM$4)</f>
        <v>1.0184392761942371E-2</v>
      </c>
      <c r="AV493" s="34">
        <f>IF(AN493="","",AN493*AN$4)</f>
        <v>0.92157090022005284</v>
      </c>
      <c r="AW493" s="34">
        <f>IF(AO493="","",AO493*AO$4)</f>
        <v>0.35699218721290032</v>
      </c>
      <c r="AX493" s="34"/>
      <c r="AY493" s="34">
        <f>IF(AQ493="","",AI493*AI$5)</f>
        <v>1.5867502735606644E-2</v>
      </c>
      <c r="AZ493" s="34">
        <f>IF(AR493="","",AJ493*AJ$5)</f>
        <v>9.5547191532543204E-3</v>
      </c>
      <c r="BA493" s="34">
        <f>IF(AS493="","",AK493*AK$5)</f>
        <v>0</v>
      </c>
      <c r="BB493" s="34">
        <f>IF(AT493="","",AL493*AL$5)</f>
        <v>1.4273041326287197</v>
      </c>
      <c r="BC493" s="34">
        <f>IF(AU493="","",AM493*AM$5)</f>
        <v>0</v>
      </c>
      <c r="BD493" s="34">
        <f>IF(AV493="","",AN493*AN$5)</f>
        <v>0.92157090022005284</v>
      </c>
      <c r="BE493" s="34">
        <f>IF(AW493="","",AO493*AO$5)</f>
        <v>0.35699218721290032</v>
      </c>
      <c r="BF493" s="34">
        <f>IF(BE493="","",SUM(AY493:BE493))</f>
        <v>2.7312894419505338</v>
      </c>
      <c r="BG493" s="34"/>
      <c r="BH493" s="34">
        <f>IF(AT493="","",3/AT493)</f>
        <v>5.2546614477931675</v>
      </c>
      <c r="BI493" s="34"/>
      <c r="BJ493" s="34">
        <f>IF(AQ493="","",AQ493*$BH493)</f>
        <v>0.16675670979508969</v>
      </c>
      <c r="BK493" s="34">
        <f>IF(AR493="","",AR493*$BH493)</f>
        <v>5.0206814379096451E-2</v>
      </c>
      <c r="BL493" s="34">
        <f>IF(AS493="","",AS493*$BH493)</f>
        <v>0</v>
      </c>
      <c r="BM493" s="34">
        <f>IF(AT493="","",AT493*$BH493)</f>
        <v>3</v>
      </c>
      <c r="BN493" s="34">
        <f>IF(AU493="","",AU493*$BH493)</f>
        <v>5.3515536015362353E-2</v>
      </c>
      <c r="BO493" s="34">
        <f>IF(AV493="","",AV493*$BH493)</f>
        <v>4.8425430807943552</v>
      </c>
      <c r="BP493" s="34">
        <f t="shared" si="53"/>
        <v>14.352001333381985</v>
      </c>
      <c r="BQ493" s="34">
        <f>IF(AW493="","",AW493*$BH493)</f>
        <v>1.8758730833109882</v>
      </c>
      <c r="BR493" s="34"/>
      <c r="BS493" s="34">
        <f t="shared" si="54"/>
        <v>5.0595066049685418</v>
      </c>
      <c r="BT493" s="34"/>
      <c r="BU493" s="34">
        <f t="shared" si="55"/>
        <v>0.9464844639846377</v>
      </c>
      <c r="BV493" s="34">
        <f t="shared" si="56"/>
        <v>0.9464844639846377</v>
      </c>
      <c r="BW493" s="34">
        <f t="shared" si="57"/>
        <v>1</v>
      </c>
      <c r="BX493" s="34"/>
      <c r="BY493" s="34">
        <f>IF(BV493="","",IF(BQ493=0,0,((BV493/BQ493)*AF493)))</f>
        <v>3.1045211558935182</v>
      </c>
      <c r="BZ493" s="34">
        <f>IF(BY493="","",SUM(S493:X493,BY493))</f>
        <v>97.033026155893523</v>
      </c>
      <c r="CA493" s="18"/>
      <c r="CB493" s="20">
        <v>1.5561999999999999E-2</v>
      </c>
      <c r="CC493" s="20">
        <v>1.0048E-2</v>
      </c>
      <c r="CD493" s="20">
        <v>4.9607999999999999E-2</v>
      </c>
      <c r="CE493" s="20">
        <v>1.2662E-2</v>
      </c>
      <c r="CF493" s="20">
        <v>8.7340000000000004E-3</v>
      </c>
      <c r="CG493" s="20">
        <v>3.1544999999999997E-2</v>
      </c>
      <c r="CH493" s="20"/>
      <c r="CI493" s="21">
        <v>3.6988099999999999</v>
      </c>
      <c r="CJ493" s="21">
        <v>3.1208</v>
      </c>
      <c r="CK493" s="21">
        <v>-20.023</v>
      </c>
      <c r="CL493" s="21">
        <v>0.36960599999999999</v>
      </c>
      <c r="CM493" s="21">
        <v>3.0050599999999998</v>
      </c>
      <c r="CN493" s="21">
        <v>0.34471800000000002</v>
      </c>
      <c r="CO493" s="21"/>
      <c r="CP493" s="20">
        <v>68.843699999999998</v>
      </c>
      <c r="CQ493" s="20">
        <v>55.299700000000001</v>
      </c>
      <c r="CR493" s="20">
        <v>10.8665</v>
      </c>
      <c r="CS493" s="20">
        <v>229.13200000000001</v>
      </c>
      <c r="CT493" s="20"/>
      <c r="CU493" s="22">
        <v>44272.961365740703</v>
      </c>
      <c r="CV493" s="22"/>
    </row>
    <row r="494" spans="1:100" s="17" customFormat="1" x14ac:dyDescent="0.25">
      <c r="A494" s="17" t="s">
        <v>53</v>
      </c>
      <c r="B494" s="17">
        <v>2566</v>
      </c>
      <c r="C494" s="17">
        <v>8</v>
      </c>
      <c r="E494" s="18">
        <v>0.68367299999999998</v>
      </c>
      <c r="F494" s="18">
        <v>0.223799</v>
      </c>
      <c r="G494" s="18">
        <v>0</v>
      </c>
      <c r="H494" s="18">
        <v>17.846399999999999</v>
      </c>
      <c r="I494" s="18">
        <v>0.40634100000000001</v>
      </c>
      <c r="J494" s="18">
        <v>37.536900000000003</v>
      </c>
      <c r="K494" s="18">
        <v>43.013300000000001</v>
      </c>
      <c r="L494" s="18">
        <v>0.28956799999999999</v>
      </c>
      <c r="M494" s="18">
        <v>100</v>
      </c>
      <c r="N494" s="18"/>
      <c r="O494" s="18">
        <v>9.1690999999999995E-2</v>
      </c>
      <c r="P494" s="18">
        <v>42.921599999999998</v>
      </c>
      <c r="Q494" s="18">
        <f t="shared" si="51"/>
        <v>99.908309000000003</v>
      </c>
      <c r="R494" s="18"/>
      <c r="S494" s="18">
        <v>0.92157599999999995</v>
      </c>
      <c r="T494" s="18">
        <v>0.37112600000000001</v>
      </c>
      <c r="U494" s="18">
        <v>0</v>
      </c>
      <c r="V494" s="18">
        <v>40.8934</v>
      </c>
      <c r="W494" s="18">
        <v>0.40634100000000001</v>
      </c>
      <c r="X494" s="18">
        <v>52.521700000000003</v>
      </c>
      <c r="Y494" s="18">
        <v>4.8858800000000002</v>
      </c>
      <c r="Z494" s="18">
        <v>100</v>
      </c>
      <c r="AA494" s="19"/>
      <c r="AB494" s="18">
        <f>IF(Z494="","",Z494-O494)</f>
        <v>99.908309000000003</v>
      </c>
      <c r="AC494" s="18">
        <f t="shared" si="52"/>
        <v>95.022429000000002</v>
      </c>
      <c r="AD494" s="18"/>
      <c r="AE494" s="34">
        <f>IF(M494="","",IF(M494&gt;100,M494, M494+O494))</f>
        <v>100.091691</v>
      </c>
      <c r="AF494" s="37">
        <f>IF(AE494="","",IF(AE494="* * *", Y494, AE494-SUM(S494:X494)))</f>
        <v>4.9775479999999988</v>
      </c>
      <c r="AG494" s="54"/>
      <c r="AH494" s="33"/>
      <c r="AI494" s="34">
        <f>IF(S494="","",IF(AI$6=0, 0, S494/AI$6))</f>
        <v>1.4869179756865799E-2</v>
      </c>
      <c r="AJ494" s="34">
        <f>IF(T494="","",IF(AJ$6=0, 0, T494/AJ$6))</f>
        <v>9.2079623073125123E-3</v>
      </c>
      <c r="AK494" s="34">
        <f>IF(U494="","",IF(AK$6=0, 0, U494/AK$6))</f>
        <v>0</v>
      </c>
      <c r="AL494" s="34">
        <f>IF(V494="","",IF(AL$6=0, 0, V494/AL$6))</f>
        <v>0.28809424978153436</v>
      </c>
      <c r="AM494" s="34">
        <f>IF(W494="","",IF(AM$6=0, 0, W494/AM$6))</f>
        <v>1.1461884546493096E-2</v>
      </c>
      <c r="AN494" s="34">
        <f>IF(X494="","",IF(AN$6=0, 0, X494/AN$6))</f>
        <v>0.93659299468234969</v>
      </c>
      <c r="AO494" s="34">
        <f>IF(Y494="","",IF(AO$6=0, 0, Y494/AO$6))</f>
        <v>0.28728007702540809</v>
      </c>
      <c r="AP494" s="34"/>
      <c r="AQ494" s="34">
        <f>IF(AI494="","",AI494*AI$4)</f>
        <v>2.9738359513731598E-2</v>
      </c>
      <c r="AR494" s="33">
        <f>IF(AJ494="","",AJ494*AJ$4)</f>
        <v>9.2079623073125123E-3</v>
      </c>
      <c r="AS494" s="34">
        <f>IF(AK494="","",AK494*AK$4)</f>
        <v>0</v>
      </c>
      <c r="AT494" s="34">
        <f>IF(AL494="","",AL494*AL$4)</f>
        <v>0.57618849956306872</v>
      </c>
      <c r="AU494" s="34">
        <f>IF(AM494="","",AM494*AM$4)</f>
        <v>1.1461884546493096E-2</v>
      </c>
      <c r="AV494" s="34">
        <f>IF(AN494="","",AN494*AN$4)</f>
        <v>0.93659299468234969</v>
      </c>
      <c r="AW494" s="34">
        <f>IF(AO494="","",AO494*AO$4)</f>
        <v>0.28728007702540809</v>
      </c>
      <c r="AX494" s="34"/>
      <c r="AY494" s="34">
        <f>IF(AQ494="","",AI494*AI$5)</f>
        <v>1.4869179756865799E-2</v>
      </c>
      <c r="AZ494" s="34">
        <f>IF(AR494="","",AJ494*AJ$5)</f>
        <v>9.2079623073125123E-3</v>
      </c>
      <c r="BA494" s="34">
        <f>IF(AS494="","",AK494*AK$5)</f>
        <v>0</v>
      </c>
      <c r="BB494" s="34">
        <f>IF(AT494="","",AL494*AL$5)</f>
        <v>1.4404712489076719</v>
      </c>
      <c r="BC494" s="34">
        <f>IF(AU494="","",AM494*AM$5)</f>
        <v>0</v>
      </c>
      <c r="BD494" s="34">
        <f>IF(AV494="","",AN494*AN$5)</f>
        <v>0.93659299468234969</v>
      </c>
      <c r="BE494" s="34">
        <f>IF(AW494="","",AO494*AO$5)</f>
        <v>0.28728007702540809</v>
      </c>
      <c r="BF494" s="34">
        <f>IF(BE494="","",SUM(AY494:BE494))</f>
        <v>2.6884214626796084</v>
      </c>
      <c r="BG494" s="34"/>
      <c r="BH494" s="34">
        <f>IF(AT494="","",3/AT494)</f>
        <v>5.2066294316442265</v>
      </c>
      <c r="BI494" s="34"/>
      <c r="BJ494" s="34">
        <f>IF(AQ494="","",AQ494*$BH494)</f>
        <v>0.15483661789301204</v>
      </c>
      <c r="BK494" s="34">
        <f>IF(AR494="","",AR494*$BH494)</f>
        <v>4.7942447554724009E-2</v>
      </c>
      <c r="BL494" s="34">
        <f>IF(AS494="","",AS494*$BH494)</f>
        <v>0</v>
      </c>
      <c r="BM494" s="34">
        <f>IF(AT494="","",AT494*$BH494)</f>
        <v>3</v>
      </c>
      <c r="BN494" s="34">
        <f>IF(AU494="","",AU494*$BH494)</f>
        <v>5.9677785421879091E-2</v>
      </c>
      <c r="BO494" s="34">
        <f>IF(AV494="","",AV494*$BH494)</f>
        <v>4.8764926515849263</v>
      </c>
      <c r="BP494" s="34">
        <f t="shared" si="53"/>
        <v>13.99761431225167</v>
      </c>
      <c r="BQ494" s="34">
        <f>IF(AW494="","",AW494*$BH494)</f>
        <v>1.4957609041655102</v>
      </c>
      <c r="BR494" s="34"/>
      <c r="BS494" s="34">
        <f t="shared" si="54"/>
        <v>5.079271717032662</v>
      </c>
      <c r="BT494" s="34"/>
      <c r="BU494" s="34">
        <f t="shared" si="55"/>
        <v>0.94032221457812093</v>
      </c>
      <c r="BV494" s="34">
        <f t="shared" si="56"/>
        <v>0.94032221457812093</v>
      </c>
      <c r="BW494" s="34">
        <f t="shared" si="57"/>
        <v>1</v>
      </c>
      <c r="BX494" s="34"/>
      <c r="BY494" s="34">
        <f>IF(BV494="","",IF(BQ494=0,0,((BV494/BQ494)*AF494)))</f>
        <v>3.1291758900064046</v>
      </c>
      <c r="BZ494" s="34">
        <f>IF(BY494="","",SUM(S494:X494,BY494))</f>
        <v>98.243318890006407</v>
      </c>
      <c r="CA494" s="18"/>
      <c r="CB494" s="20">
        <v>1.7080000000000001E-2</v>
      </c>
      <c r="CC494" s="20">
        <v>1.0078E-2</v>
      </c>
      <c r="CD494" s="20">
        <v>5.0118999999999997E-2</v>
      </c>
      <c r="CE494" s="20">
        <v>1.3257E-2</v>
      </c>
      <c r="CF494" s="20">
        <v>8.2939999999999993E-3</v>
      </c>
      <c r="CG494" s="20">
        <v>2.9373E-2</v>
      </c>
      <c r="CH494" s="20"/>
      <c r="CI494" s="21">
        <v>3.89927</v>
      </c>
      <c r="CJ494" s="21">
        <v>3.2072600000000002</v>
      </c>
      <c r="CK494" s="21">
        <v>-16.792999999999999</v>
      </c>
      <c r="CL494" s="21">
        <v>0.367761</v>
      </c>
      <c r="CM494" s="21">
        <v>2.7802199999999999</v>
      </c>
      <c r="CN494" s="21">
        <v>0.34141899999999997</v>
      </c>
      <c r="CO494" s="21"/>
      <c r="CP494" s="20">
        <v>68.805599999999998</v>
      </c>
      <c r="CQ494" s="20">
        <v>55.298499999999997</v>
      </c>
      <c r="CR494" s="20">
        <v>10.867000000000001</v>
      </c>
      <c r="CS494" s="20">
        <v>267.245</v>
      </c>
      <c r="CT494" s="20"/>
      <c r="CU494" s="22">
        <v>44272.963171296302</v>
      </c>
      <c r="CV494" s="22"/>
    </row>
    <row r="495" spans="1:100" s="17" customFormat="1" x14ac:dyDescent="0.25">
      <c r="A495" s="17" t="s">
        <v>53</v>
      </c>
      <c r="B495" s="17">
        <v>2567</v>
      </c>
      <c r="C495" s="17">
        <v>9</v>
      </c>
      <c r="E495" s="18">
        <v>0.68173700000000004</v>
      </c>
      <c r="F495" s="18">
        <v>0.21209900000000001</v>
      </c>
      <c r="G495" s="18">
        <v>0</v>
      </c>
      <c r="H495" s="18">
        <v>17.771799999999999</v>
      </c>
      <c r="I495" s="18">
        <v>0.40332499999999999</v>
      </c>
      <c r="J495" s="18">
        <v>37.343899999999998</v>
      </c>
      <c r="K495" s="18">
        <v>43.27</v>
      </c>
      <c r="L495" s="18">
        <v>0.31719000000000003</v>
      </c>
      <c r="M495" s="18">
        <v>100</v>
      </c>
      <c r="N495" s="18"/>
      <c r="O495" s="18">
        <v>9.1010999999999995E-2</v>
      </c>
      <c r="P495" s="18">
        <v>43.178899999999999</v>
      </c>
      <c r="Q495" s="18">
        <f t="shared" si="51"/>
        <v>99.908989000000005</v>
      </c>
      <c r="R495" s="18"/>
      <c r="S495" s="18">
        <v>0.91896599999999995</v>
      </c>
      <c r="T495" s="18">
        <v>0.35172399999999998</v>
      </c>
      <c r="U495" s="18">
        <v>0</v>
      </c>
      <c r="V495" s="18">
        <v>40.7224</v>
      </c>
      <c r="W495" s="18">
        <v>0.40332499999999999</v>
      </c>
      <c r="X495" s="18">
        <v>52.251600000000003</v>
      </c>
      <c r="Y495" s="18">
        <v>5.3519500000000004</v>
      </c>
      <c r="Z495" s="18">
        <v>100</v>
      </c>
      <c r="AA495" s="19"/>
      <c r="AB495" s="18">
        <f>IF(Z495="","",Z495-O495)</f>
        <v>99.908989000000005</v>
      </c>
      <c r="AC495" s="18">
        <f t="shared" si="52"/>
        <v>94.557039000000003</v>
      </c>
      <c r="AD495" s="18"/>
      <c r="AE495" s="34">
        <f>IF(M495="","",IF(M495&gt;100,M495, M495+O495))</f>
        <v>100.09101099999999</v>
      </c>
      <c r="AF495" s="37">
        <f>IF(AE495="","",IF(AE495="* * *", Y495, AE495-SUM(S495:X495)))</f>
        <v>5.4429959999999795</v>
      </c>
      <c r="AG495" s="54"/>
      <c r="AH495" s="33"/>
      <c r="AI495" s="34">
        <f>IF(S495="","",IF(AI$6=0, 0, S495/AI$6))</f>
        <v>1.4827068678489822E-2</v>
      </c>
      <c r="AJ495" s="34">
        <f>IF(T495="","",IF(AJ$6=0, 0, T495/AJ$6))</f>
        <v>8.7265816315137863E-3</v>
      </c>
      <c r="AK495" s="34">
        <f>IF(U495="","",IF(AK$6=0, 0, U495/AK$6))</f>
        <v>0</v>
      </c>
      <c r="AL495" s="34">
        <f>IF(V495="","",IF(AL$6=0, 0, V495/AL$6))</f>
        <v>0.28688955374959174</v>
      </c>
      <c r="AM495" s="34">
        <f>IF(W495="","",IF(AM$6=0, 0, W495/AM$6))</f>
        <v>1.1376810572190175E-2</v>
      </c>
      <c r="AN495" s="34">
        <f>IF(X495="","",IF(AN$6=0, 0, X495/AN$6))</f>
        <v>0.93177643756664896</v>
      </c>
      <c r="AO495" s="34">
        <f>IF(Y495="","",IF(AO$6=0, 0, Y495/AO$6))</f>
        <v>0.31468407088101491</v>
      </c>
      <c r="AP495" s="34"/>
      <c r="AQ495" s="34">
        <f>IF(AI495="","",AI495*AI$4)</f>
        <v>2.9654137356979644E-2</v>
      </c>
      <c r="AR495" s="33">
        <f>IF(AJ495="","",AJ495*AJ$4)</f>
        <v>8.7265816315137863E-3</v>
      </c>
      <c r="AS495" s="34">
        <f>IF(AK495="","",AK495*AK$4)</f>
        <v>0</v>
      </c>
      <c r="AT495" s="34">
        <f>IF(AL495="","",AL495*AL$4)</f>
        <v>0.57377910749918348</v>
      </c>
      <c r="AU495" s="34">
        <f>IF(AM495="","",AM495*AM$4)</f>
        <v>1.1376810572190175E-2</v>
      </c>
      <c r="AV495" s="34">
        <f>IF(AN495="","",AN495*AN$4)</f>
        <v>0.93177643756664896</v>
      </c>
      <c r="AW495" s="34">
        <f>IF(AO495="","",AO495*AO$4)</f>
        <v>0.31468407088101491</v>
      </c>
      <c r="AX495" s="34"/>
      <c r="AY495" s="34">
        <f>IF(AQ495="","",AI495*AI$5)</f>
        <v>1.4827068678489822E-2</v>
      </c>
      <c r="AZ495" s="34">
        <f>IF(AR495="","",AJ495*AJ$5)</f>
        <v>8.7265816315137863E-3</v>
      </c>
      <c r="BA495" s="34">
        <f>IF(AS495="","",AK495*AK$5)</f>
        <v>0</v>
      </c>
      <c r="BB495" s="34">
        <f>IF(AT495="","",AL495*AL$5)</f>
        <v>1.4344477687479587</v>
      </c>
      <c r="BC495" s="34">
        <f>IF(AU495="","",AM495*AM$5)</f>
        <v>0</v>
      </c>
      <c r="BD495" s="34">
        <f>IF(AV495="","",AN495*AN$5)</f>
        <v>0.93177643756664896</v>
      </c>
      <c r="BE495" s="34">
        <f>IF(AW495="","",AO495*AO$5)</f>
        <v>0.31468407088101491</v>
      </c>
      <c r="BF495" s="34">
        <f>IF(BE495="","",SUM(AY495:BE495))</f>
        <v>2.7044619275056263</v>
      </c>
      <c r="BG495" s="34"/>
      <c r="BH495" s="34">
        <f>IF(AT495="","",3/AT495)</f>
        <v>5.2284929179026776</v>
      </c>
      <c r="BI495" s="34"/>
      <c r="BJ495" s="34">
        <f>IF(AQ495="","",AQ495*$BH495)</f>
        <v>0.15504644715748128</v>
      </c>
      <c r="BK495" s="34">
        <f>IF(AR495="","",AR495*$BH495)</f>
        <v>4.5626870257869427E-2</v>
      </c>
      <c r="BL495" s="34">
        <f>IF(AS495="","",AS495*$BH495)</f>
        <v>0</v>
      </c>
      <c r="BM495" s="34">
        <f>IF(AT495="","",AT495*$BH495)</f>
        <v>3</v>
      </c>
      <c r="BN495" s="34">
        <f>IF(AU495="","",AU495*$BH495)</f>
        <v>5.9483573505016638E-2</v>
      </c>
      <c r="BO495" s="34">
        <f>IF(AV495="","",AV495*$BH495)</f>
        <v>4.8717865048858107</v>
      </c>
      <c r="BP495" s="34">
        <f t="shared" si="53"/>
        <v>14.140260034700592</v>
      </c>
      <c r="BQ495" s="34">
        <f>IF(AW495="","",AW495*$BH495)</f>
        <v>1.6453234359781708</v>
      </c>
      <c r="BR495" s="34"/>
      <c r="BS495" s="34">
        <f t="shared" si="54"/>
        <v>5.0724598223011617</v>
      </c>
      <c r="BT495" s="34"/>
      <c r="BU495" s="34">
        <f t="shared" si="55"/>
        <v>0.94051642649498335</v>
      </c>
      <c r="BV495" s="34">
        <f t="shared" si="56"/>
        <v>0.94051642649498335</v>
      </c>
      <c r="BW495" s="34">
        <f t="shared" si="57"/>
        <v>1</v>
      </c>
      <c r="BX495" s="34"/>
      <c r="BY495" s="34">
        <f>IF(BV495="","",IF(BQ495=0,0,((BV495/BQ495)*AF495)))</f>
        <v>3.111380434633515</v>
      </c>
      <c r="BZ495" s="34">
        <f>IF(BY495="","",SUM(S495:X495,BY495))</f>
        <v>97.759395434633532</v>
      </c>
      <c r="CA495" s="18"/>
      <c r="CB495" s="20">
        <v>1.5611E-2</v>
      </c>
      <c r="CC495" s="20">
        <v>1.0240000000000001E-2</v>
      </c>
      <c r="CD495" s="20">
        <v>4.9471000000000001E-2</v>
      </c>
      <c r="CE495" s="20">
        <v>1.2876E-2</v>
      </c>
      <c r="CF495" s="20">
        <v>8.8610000000000008E-3</v>
      </c>
      <c r="CG495" s="20">
        <v>3.0284999999999999E-2</v>
      </c>
      <c r="CH495" s="20"/>
      <c r="CI495" s="21">
        <v>3.8472599999999999</v>
      </c>
      <c r="CJ495" s="21">
        <v>3.3588</v>
      </c>
      <c r="CK495" s="21">
        <v>-24.893000000000001</v>
      </c>
      <c r="CL495" s="21">
        <v>0.368504</v>
      </c>
      <c r="CM495" s="21">
        <v>2.8218999999999999</v>
      </c>
      <c r="CN495" s="21">
        <v>0.34247699999999998</v>
      </c>
      <c r="CO495" s="21"/>
      <c r="CP495" s="20">
        <v>68.767399999999995</v>
      </c>
      <c r="CQ495" s="20">
        <v>55.297199999999997</v>
      </c>
      <c r="CR495" s="20">
        <v>10.867000000000001</v>
      </c>
      <c r="CS495" s="20">
        <v>305.46699999999998</v>
      </c>
      <c r="CT495" s="20"/>
      <c r="CU495" s="22">
        <v>44272.964976851901</v>
      </c>
      <c r="CV495" s="22"/>
    </row>
    <row r="496" spans="1:100" s="17" customFormat="1" x14ac:dyDescent="0.25">
      <c r="A496" s="17" t="s">
        <v>53</v>
      </c>
      <c r="B496" s="17">
        <v>2568</v>
      </c>
      <c r="C496" s="17">
        <v>10</v>
      </c>
      <c r="E496" s="18">
        <v>0.63093900000000003</v>
      </c>
      <c r="F496" s="18">
        <v>0.20128799999999999</v>
      </c>
      <c r="G496" s="18">
        <v>0</v>
      </c>
      <c r="H496" s="18">
        <v>17.824200000000001</v>
      </c>
      <c r="I496" s="18">
        <v>0.421956</v>
      </c>
      <c r="J496" s="18">
        <v>37.2669</v>
      </c>
      <c r="K496" s="18">
        <v>43.334299999999999</v>
      </c>
      <c r="L496" s="18">
        <v>0.32047599999999998</v>
      </c>
      <c r="M496" s="18">
        <v>100</v>
      </c>
      <c r="N496" s="18"/>
      <c r="O496" s="18">
        <v>9.5214999999999994E-2</v>
      </c>
      <c r="P496" s="18">
        <v>43.238999999999997</v>
      </c>
      <c r="Q496" s="18">
        <f t="shared" si="51"/>
        <v>99.904785000000004</v>
      </c>
      <c r="R496" s="18"/>
      <c r="S496" s="18">
        <v>0.850491</v>
      </c>
      <c r="T496" s="18">
        <v>0.33379599999999998</v>
      </c>
      <c r="U496" s="18">
        <v>0</v>
      </c>
      <c r="V496" s="18">
        <v>40.842500000000001</v>
      </c>
      <c r="W496" s="18">
        <v>0.421956</v>
      </c>
      <c r="X496" s="18">
        <v>52.143900000000002</v>
      </c>
      <c r="Y496" s="18">
        <v>5.4073900000000004</v>
      </c>
      <c r="Z496" s="18">
        <v>100</v>
      </c>
      <c r="AA496" s="19"/>
      <c r="AB496" s="18">
        <f>IF(Z496="","",Z496-O496)</f>
        <v>99.904785000000004</v>
      </c>
      <c r="AC496" s="18">
        <f t="shared" si="52"/>
        <v>94.497394999999997</v>
      </c>
      <c r="AD496" s="18"/>
      <c r="AE496" s="34">
        <f>IF(M496="","",IF(M496&gt;100,M496, M496+O496))</f>
        <v>100.095215</v>
      </c>
      <c r="AF496" s="37">
        <f>IF(AE496="","",IF(AE496="* * *", Y496, AE496-SUM(S496:X496)))</f>
        <v>5.5025719999999865</v>
      </c>
      <c r="AG496" s="54"/>
      <c r="AH496" s="33"/>
      <c r="AI496" s="34">
        <f>IF(S496="","",IF(AI$6=0, 0, S496/AI$6))</f>
        <v>1.3722257915349955E-2</v>
      </c>
      <c r="AJ496" s="34">
        <f>IF(T496="","",IF(AJ$6=0, 0, T496/AJ$6))</f>
        <v>8.2817721914705163E-3</v>
      </c>
      <c r="AK496" s="34">
        <f>IF(U496="","",IF(AK$6=0, 0, U496/AK$6))</f>
        <v>0</v>
      </c>
      <c r="AL496" s="34">
        <f>IF(V496="","",IF(AL$6=0, 0, V496/AL$6))</f>
        <v>0.28773565897436548</v>
      </c>
      <c r="AM496" s="34">
        <f>IF(W496="","",IF(AM$6=0, 0, W496/AM$6))</f>
        <v>1.1902345457879073E-2</v>
      </c>
      <c r="AN496" s="34">
        <f>IF(X496="","",IF(AN$6=0, 0, X496/AN$6))</f>
        <v>0.92985587776894074</v>
      </c>
      <c r="AO496" s="34">
        <f>IF(Y496="","",IF(AO$6=0, 0, Y496/AO$6))</f>
        <v>0.31794383319001318</v>
      </c>
      <c r="AP496" s="34"/>
      <c r="AQ496" s="34">
        <f>IF(AI496="","",AI496*AI$4)</f>
        <v>2.7444515830699911E-2</v>
      </c>
      <c r="AR496" s="33">
        <f>IF(AJ496="","",AJ496*AJ$4)</f>
        <v>8.2817721914705163E-3</v>
      </c>
      <c r="AS496" s="34">
        <f>IF(AK496="","",AK496*AK$4)</f>
        <v>0</v>
      </c>
      <c r="AT496" s="34">
        <f>IF(AL496="","",AL496*AL$4)</f>
        <v>0.57547131794873096</v>
      </c>
      <c r="AU496" s="34">
        <f>IF(AM496="","",AM496*AM$4)</f>
        <v>1.1902345457879073E-2</v>
      </c>
      <c r="AV496" s="34">
        <f>IF(AN496="","",AN496*AN$4)</f>
        <v>0.92985587776894074</v>
      </c>
      <c r="AW496" s="34">
        <f>IF(AO496="","",AO496*AO$4)</f>
        <v>0.31794383319001318</v>
      </c>
      <c r="AX496" s="34"/>
      <c r="AY496" s="34">
        <f>IF(AQ496="","",AI496*AI$5)</f>
        <v>1.3722257915349955E-2</v>
      </c>
      <c r="AZ496" s="34">
        <f>IF(AR496="","",AJ496*AJ$5)</f>
        <v>8.2817721914705163E-3</v>
      </c>
      <c r="BA496" s="34">
        <f>IF(AS496="","",AK496*AK$5)</f>
        <v>0</v>
      </c>
      <c r="BB496" s="34">
        <f>IF(AT496="","",AL496*AL$5)</f>
        <v>1.4386782948718273</v>
      </c>
      <c r="BC496" s="34">
        <f>IF(AU496="","",AM496*AM$5)</f>
        <v>0</v>
      </c>
      <c r="BD496" s="34">
        <f>IF(AV496="","",AN496*AN$5)</f>
        <v>0.92985587776894074</v>
      </c>
      <c r="BE496" s="34">
        <f>IF(AW496="","",AO496*AO$5)</f>
        <v>0.31794383319001318</v>
      </c>
      <c r="BF496" s="34">
        <f>IF(BE496="","",SUM(AY496:BE496))</f>
        <v>2.7084820359376018</v>
      </c>
      <c r="BG496" s="34"/>
      <c r="BH496" s="34">
        <f>IF(AT496="","",3/AT496)</f>
        <v>5.213118197955561</v>
      </c>
      <c r="BI496" s="34"/>
      <c r="BJ496" s="34">
        <f>IF(AQ496="","",AQ496*$BH496)</f>
        <v>0.14307150491110118</v>
      </c>
      <c r="BK496" s="34">
        <f>IF(AR496="","",AR496*$BH496)</f>
        <v>4.3173857322677256E-2</v>
      </c>
      <c r="BL496" s="34">
        <f>IF(AS496="","",AS496*$BH496)</f>
        <v>0</v>
      </c>
      <c r="BM496" s="34">
        <f>IF(AT496="","",AT496*$BH496)</f>
        <v>3</v>
      </c>
      <c r="BN496" s="34">
        <f>IF(AU496="","",AU496*$BH496)</f>
        <v>6.2048333704823107E-2</v>
      </c>
      <c r="BO496" s="34">
        <f>IF(AV496="","",AV496*$BH496)</f>
        <v>4.8474485978732069</v>
      </c>
      <c r="BP496" s="34">
        <f t="shared" si="53"/>
        <v>14.119636990382039</v>
      </c>
      <c r="BQ496" s="34">
        <f>IF(AW496="","",AW496*$BH496)</f>
        <v>1.657478782730605</v>
      </c>
      <c r="BR496" s="34"/>
      <c r="BS496" s="34">
        <f t="shared" si="54"/>
        <v>5.0336939601069854</v>
      </c>
      <c r="BT496" s="34"/>
      <c r="BU496" s="34">
        <f t="shared" si="55"/>
        <v>0.9379516662951769</v>
      </c>
      <c r="BV496" s="34">
        <f t="shared" si="56"/>
        <v>0.9379516662951769</v>
      </c>
      <c r="BW496" s="34">
        <f t="shared" si="57"/>
        <v>1</v>
      </c>
      <c r="BX496" s="34"/>
      <c r="BY496" s="34">
        <f>IF(BV496="","",IF(BQ496=0,0,((BV496/BQ496)*AF496)))</f>
        <v>3.1138537820716272</v>
      </c>
      <c r="BZ496" s="34">
        <f>IF(BY496="","",SUM(S496:X496,BY496))</f>
        <v>97.706496782071639</v>
      </c>
      <c r="CA496" s="18"/>
      <c r="CB496" s="20">
        <v>1.5579000000000001E-2</v>
      </c>
      <c r="CC496" s="20">
        <v>1.0031999999999999E-2</v>
      </c>
      <c r="CD496" s="20">
        <v>4.9356999999999998E-2</v>
      </c>
      <c r="CE496" s="20">
        <v>1.2008E-2</v>
      </c>
      <c r="CF496" s="20">
        <v>8.4679999999999998E-3</v>
      </c>
      <c r="CG496" s="20">
        <v>3.0141999999999999E-2</v>
      </c>
      <c r="CH496" s="20"/>
      <c r="CI496" s="21">
        <v>4.0236900000000002</v>
      </c>
      <c r="CJ496" s="21">
        <v>3.4566300000000001</v>
      </c>
      <c r="CK496" s="21">
        <v>-24.314</v>
      </c>
      <c r="CL496" s="21">
        <v>0.36777199999999999</v>
      </c>
      <c r="CM496" s="21">
        <v>2.7298100000000001</v>
      </c>
      <c r="CN496" s="21">
        <v>0.342885</v>
      </c>
      <c r="CO496" s="21"/>
      <c r="CP496" s="20">
        <v>68.729299999999995</v>
      </c>
      <c r="CQ496" s="20">
        <v>55.295999999999999</v>
      </c>
      <c r="CR496" s="20">
        <v>10.8675</v>
      </c>
      <c r="CS496" s="20">
        <v>343.58699999999999</v>
      </c>
      <c r="CT496" s="20"/>
      <c r="CU496" s="22">
        <v>44272.9667708333</v>
      </c>
      <c r="CV496" s="22"/>
    </row>
    <row r="497" spans="1:100" s="17" customFormat="1" x14ac:dyDescent="0.25">
      <c r="A497" s="17" t="s">
        <v>53</v>
      </c>
      <c r="B497" s="17">
        <v>2569</v>
      </c>
      <c r="C497" s="17">
        <v>11</v>
      </c>
      <c r="E497" s="18">
        <v>0.57260599999999995</v>
      </c>
      <c r="F497" s="18">
        <v>0.21629499999999999</v>
      </c>
      <c r="G497" s="18">
        <v>0</v>
      </c>
      <c r="H497" s="18">
        <v>17.921299999999999</v>
      </c>
      <c r="I497" s="18">
        <v>0.44884800000000002</v>
      </c>
      <c r="J497" s="18">
        <v>37.261000000000003</v>
      </c>
      <c r="K497" s="18">
        <v>43.270600000000002</v>
      </c>
      <c r="L497" s="18">
        <v>0.309367</v>
      </c>
      <c r="M497" s="18">
        <v>100</v>
      </c>
      <c r="N497" s="18"/>
      <c r="O497" s="18">
        <v>0.101283</v>
      </c>
      <c r="P497" s="18">
        <v>43.1693</v>
      </c>
      <c r="Q497" s="18">
        <f t="shared" si="51"/>
        <v>99.898717000000005</v>
      </c>
      <c r="R497" s="18"/>
      <c r="S497" s="18">
        <v>0.77185999999999999</v>
      </c>
      <c r="T497" s="18">
        <v>0.358682</v>
      </c>
      <c r="U497" s="18">
        <v>0</v>
      </c>
      <c r="V497" s="18">
        <v>41.064999999999998</v>
      </c>
      <c r="W497" s="18">
        <v>0.44884800000000002</v>
      </c>
      <c r="X497" s="18">
        <v>52.1357</v>
      </c>
      <c r="Y497" s="18">
        <v>5.2199600000000004</v>
      </c>
      <c r="Z497" s="18">
        <v>100</v>
      </c>
      <c r="AA497" s="19"/>
      <c r="AB497" s="18">
        <f>IF(Z497="","",Z497-O497)</f>
        <v>99.898717000000005</v>
      </c>
      <c r="AC497" s="18">
        <f t="shared" si="52"/>
        <v>94.678757000000004</v>
      </c>
      <c r="AD497" s="18"/>
      <c r="AE497" s="34">
        <f>IF(M497="","",IF(M497&gt;100,M497, M497+O497))</f>
        <v>100.101283</v>
      </c>
      <c r="AF497" s="37">
        <f>IF(AE497="","",IF(AE497="* * *", Y497, AE497-SUM(S497:X497)))</f>
        <v>5.3211929999999938</v>
      </c>
      <c r="AG497" s="54"/>
      <c r="AH497" s="33"/>
      <c r="AI497" s="34">
        <f>IF(S497="","",IF(AI$6=0, 0, S497/AI$6))</f>
        <v>1.2453585040337894E-2</v>
      </c>
      <c r="AJ497" s="34">
        <f>IF(T497="","",IF(AJ$6=0, 0, T497/AJ$6))</f>
        <v>8.8992157281124629E-3</v>
      </c>
      <c r="AK497" s="34">
        <f>IF(U497="","",IF(AK$6=0, 0, U497/AK$6))</f>
        <v>0</v>
      </c>
      <c r="AL497" s="34">
        <f>IF(V497="","",IF(AL$6=0, 0, V497/AL$6))</f>
        <v>0.28930317281709778</v>
      </c>
      <c r="AM497" s="34">
        <f>IF(W497="","",IF(AM$6=0, 0, W497/AM$6))</f>
        <v>1.2660902923712677E-2</v>
      </c>
      <c r="AN497" s="34">
        <f>IF(X497="","",IF(AN$6=0, 0, X497/AN$6))</f>
        <v>0.92970965130337702</v>
      </c>
      <c r="AO497" s="34">
        <f>IF(Y497="","",IF(AO$6=0, 0, Y497/AO$6))</f>
        <v>0.306923320030281</v>
      </c>
      <c r="AP497" s="34"/>
      <c r="AQ497" s="34">
        <f>IF(AI497="","",AI497*AI$4)</f>
        <v>2.4907170080675788E-2</v>
      </c>
      <c r="AR497" s="33">
        <f>IF(AJ497="","",AJ497*AJ$4)</f>
        <v>8.8992157281124629E-3</v>
      </c>
      <c r="AS497" s="34">
        <f>IF(AK497="","",AK497*AK$4)</f>
        <v>0</v>
      </c>
      <c r="AT497" s="34">
        <f>IF(AL497="","",AL497*AL$4)</f>
        <v>0.57860634563419555</v>
      </c>
      <c r="AU497" s="34">
        <f>IF(AM497="","",AM497*AM$4)</f>
        <v>1.2660902923712677E-2</v>
      </c>
      <c r="AV497" s="34">
        <f>IF(AN497="","",AN497*AN$4)</f>
        <v>0.92970965130337702</v>
      </c>
      <c r="AW497" s="34">
        <f>IF(AO497="","",AO497*AO$4)</f>
        <v>0.306923320030281</v>
      </c>
      <c r="AX497" s="34"/>
      <c r="AY497" s="34">
        <f>IF(AQ497="","",AI497*AI$5)</f>
        <v>1.2453585040337894E-2</v>
      </c>
      <c r="AZ497" s="34">
        <f>IF(AR497="","",AJ497*AJ$5)</f>
        <v>8.8992157281124629E-3</v>
      </c>
      <c r="BA497" s="34">
        <f>IF(AS497="","",AK497*AK$5)</f>
        <v>0</v>
      </c>
      <c r="BB497" s="34">
        <f>IF(AT497="","",AL497*AL$5)</f>
        <v>1.4465158640854889</v>
      </c>
      <c r="BC497" s="34">
        <f>IF(AU497="","",AM497*AM$5)</f>
        <v>0</v>
      </c>
      <c r="BD497" s="34">
        <f>IF(AV497="","",AN497*AN$5)</f>
        <v>0.92970965130337702</v>
      </c>
      <c r="BE497" s="34">
        <f>IF(AW497="","",AO497*AO$5)</f>
        <v>0.306923320030281</v>
      </c>
      <c r="BF497" s="34">
        <f>IF(BE497="","",SUM(AY497:BE497))</f>
        <v>2.7045016361875973</v>
      </c>
      <c r="BG497" s="34"/>
      <c r="BH497" s="34">
        <f>IF(AT497="","",3/AT497)</f>
        <v>5.1848722756605392</v>
      </c>
      <c r="BI497" s="34"/>
      <c r="BJ497" s="34">
        <f>IF(AQ497="","",AQ497*$BH497)</f>
        <v>0.12914049561645757</v>
      </c>
      <c r="BK497" s="34">
        <f>IF(AR497="","",AR497*$BH497)</f>
        <v>4.614129690381253E-2</v>
      </c>
      <c r="BL497" s="34">
        <f>IF(AS497="","",AS497*$BH497)</f>
        <v>0</v>
      </c>
      <c r="BM497" s="34">
        <f>IF(AT497="","",AT497*$BH497)</f>
        <v>3</v>
      </c>
      <c r="BN497" s="34">
        <f>IF(AU497="","",AU497*$BH497)</f>
        <v>6.564516455398732E-2</v>
      </c>
      <c r="BO497" s="34">
        <f>IF(AV497="","",AV497*$BH497)</f>
        <v>4.8204257954569067</v>
      </c>
      <c r="BP497" s="34">
        <f t="shared" si="53"/>
        <v>14.022495552947639</v>
      </c>
      <c r="BQ497" s="34">
        <f>IF(AW497="","",AW497*$BH497)</f>
        <v>1.5913582127786909</v>
      </c>
      <c r="BR497" s="34"/>
      <c r="BS497" s="34">
        <f t="shared" si="54"/>
        <v>4.9957075879771766</v>
      </c>
      <c r="BT497" s="34"/>
      <c r="BU497" s="34">
        <f t="shared" si="55"/>
        <v>0.93435483544601272</v>
      </c>
      <c r="BV497" s="34">
        <f t="shared" si="56"/>
        <v>0.93435483544601272</v>
      </c>
      <c r="BW497" s="34">
        <f t="shared" si="57"/>
        <v>1</v>
      </c>
      <c r="BX497" s="34"/>
      <c r="BY497" s="34">
        <f>IF(BV497="","",IF(BQ497=0,0,((BV497/BQ497)*AF497)))</f>
        <v>3.1243012226706655</v>
      </c>
      <c r="BZ497" s="34">
        <f>IF(BY497="","",SUM(S497:X497,BY497))</f>
        <v>97.904391222670668</v>
      </c>
      <c r="CA497" s="18"/>
      <c r="CB497" s="20">
        <v>1.5845999999999999E-2</v>
      </c>
      <c r="CC497" s="20">
        <v>1.0272E-2</v>
      </c>
      <c r="CD497" s="20">
        <v>4.9536999999999998E-2</v>
      </c>
      <c r="CE497" s="20">
        <v>1.2409E-2</v>
      </c>
      <c r="CF497" s="20">
        <v>8.5649999999999997E-3</v>
      </c>
      <c r="CG497" s="20">
        <v>3.0311999999999999E-2</v>
      </c>
      <c r="CH497" s="20"/>
      <c r="CI497" s="21">
        <v>4.2727399999999998</v>
      </c>
      <c r="CJ497" s="21">
        <v>3.3150400000000002</v>
      </c>
      <c r="CK497" s="21">
        <v>-22.917000000000002</v>
      </c>
      <c r="CL497" s="21">
        <v>0.36683300000000002</v>
      </c>
      <c r="CM497" s="21">
        <v>2.6395900000000001</v>
      </c>
      <c r="CN497" s="21">
        <v>0.34297100000000003</v>
      </c>
      <c r="CO497" s="21"/>
      <c r="CP497" s="20">
        <v>68.691100000000006</v>
      </c>
      <c r="CQ497" s="20">
        <v>55.294800000000002</v>
      </c>
      <c r="CR497" s="20">
        <v>10.868</v>
      </c>
      <c r="CS497" s="20">
        <v>381.80700000000002</v>
      </c>
      <c r="CT497" s="20"/>
      <c r="CU497" s="22">
        <v>44272.968564814801</v>
      </c>
      <c r="CV497" s="22"/>
    </row>
    <row r="498" spans="1:100" s="17" customFormat="1" x14ac:dyDescent="0.25">
      <c r="A498" s="17" t="s">
        <v>53</v>
      </c>
      <c r="B498" s="17">
        <v>2570</v>
      </c>
      <c r="C498" s="17">
        <v>12</v>
      </c>
      <c r="E498" s="18">
        <v>0.60567599999999999</v>
      </c>
      <c r="F498" s="18">
        <v>0.220975</v>
      </c>
      <c r="G498" s="18">
        <v>0</v>
      </c>
      <c r="H498" s="18">
        <v>17.823</v>
      </c>
      <c r="I498" s="18">
        <v>0.47545199999999999</v>
      </c>
      <c r="J498" s="18">
        <v>37.294800000000002</v>
      </c>
      <c r="K498" s="18">
        <v>43.264899999999997</v>
      </c>
      <c r="L498" s="18">
        <v>0.31524099999999999</v>
      </c>
      <c r="M498" s="18">
        <v>100</v>
      </c>
      <c r="N498" s="18"/>
      <c r="O498" s="18">
        <v>0.10728600000000001</v>
      </c>
      <c r="P498" s="18">
        <v>43.157600000000002</v>
      </c>
      <c r="Q498" s="18">
        <f t="shared" ref="Q498:Q561" si="58">IF(M498="","",M498-O498)</f>
        <v>99.892713999999998</v>
      </c>
      <c r="R498" s="18"/>
      <c r="S498" s="18">
        <v>0.816438</v>
      </c>
      <c r="T498" s="18">
        <v>0.36644399999999999</v>
      </c>
      <c r="U498" s="18">
        <v>0</v>
      </c>
      <c r="V498" s="18">
        <v>40.839700000000001</v>
      </c>
      <c r="W498" s="18">
        <v>0.47545199999999999</v>
      </c>
      <c r="X498" s="18">
        <v>52.182899999999997</v>
      </c>
      <c r="Y498" s="18">
        <v>5.31907</v>
      </c>
      <c r="Z498" s="18">
        <v>100</v>
      </c>
      <c r="AA498" s="19"/>
      <c r="AB498" s="18">
        <f>IF(Z498="","",Z498-O498)</f>
        <v>99.892713999999998</v>
      </c>
      <c r="AC498" s="18">
        <f t="shared" ref="AC498:AC561" si="59">IF(AB498="","",AB498-Y498)</f>
        <v>94.573644000000002</v>
      </c>
      <c r="AD498" s="18"/>
      <c r="AE498" s="34">
        <f>IF(M498="","",IF(M498&gt;100,M498, M498+O498))</f>
        <v>100.107286</v>
      </c>
      <c r="AF498" s="37">
        <f>IF(AE498="","",IF(AE498="* * *", Y498, AE498-SUM(S498:X498)))</f>
        <v>5.4263520000000085</v>
      </c>
      <c r="AG498" s="54"/>
      <c r="AH498" s="33"/>
      <c r="AI498" s="34">
        <f>IF(S498="","",IF(AI$6=0, 0, S498/AI$6))</f>
        <v>1.3172829351389359E-2</v>
      </c>
      <c r="AJ498" s="34">
        <f>IF(T498="","",IF(AJ$6=0, 0, T498/AJ$6))</f>
        <v>9.0917977714868418E-3</v>
      </c>
      <c r="AK498" s="34">
        <f>IF(U498="","",IF(AK$6=0, 0, U498/AK$6))</f>
        <v>0</v>
      </c>
      <c r="AL498" s="34">
        <f>IF(V498="","",IF(AL$6=0, 0, V498/AL$6))</f>
        <v>0.28771593295746817</v>
      </c>
      <c r="AM498" s="34">
        <f>IF(W498="","",IF(AM$6=0, 0, W498/AM$6))</f>
        <v>1.3411336614811784E-2</v>
      </c>
      <c r="AN498" s="34">
        <f>IF(X498="","",IF(AN$6=0, 0, X498/AN$6))</f>
        <v>0.93055134510515813</v>
      </c>
      <c r="AO498" s="34">
        <f>IF(Y498="","",IF(AO$6=0, 0, Y498/AO$6))</f>
        <v>0.31275079193585137</v>
      </c>
      <c r="AP498" s="34"/>
      <c r="AQ498" s="34">
        <f>IF(AI498="","",AI498*AI$4)</f>
        <v>2.6345658702778718E-2</v>
      </c>
      <c r="AR498" s="33">
        <f>IF(AJ498="","",AJ498*AJ$4)</f>
        <v>9.0917977714868418E-3</v>
      </c>
      <c r="AS498" s="34">
        <f>IF(AK498="","",AK498*AK$4)</f>
        <v>0</v>
      </c>
      <c r="AT498" s="34">
        <f>IF(AL498="","",AL498*AL$4)</f>
        <v>0.57543186591493634</v>
      </c>
      <c r="AU498" s="34">
        <f>IF(AM498="","",AM498*AM$4)</f>
        <v>1.3411336614811784E-2</v>
      </c>
      <c r="AV498" s="34">
        <f>IF(AN498="","",AN498*AN$4)</f>
        <v>0.93055134510515813</v>
      </c>
      <c r="AW498" s="34">
        <f>IF(AO498="","",AO498*AO$4)</f>
        <v>0.31275079193585137</v>
      </c>
      <c r="AX498" s="34"/>
      <c r="AY498" s="34">
        <f>IF(AQ498="","",AI498*AI$5)</f>
        <v>1.3172829351389359E-2</v>
      </c>
      <c r="AZ498" s="34">
        <f>IF(AR498="","",AJ498*AJ$5)</f>
        <v>9.0917977714868418E-3</v>
      </c>
      <c r="BA498" s="34">
        <f>IF(AS498="","",AK498*AK$5)</f>
        <v>0</v>
      </c>
      <c r="BB498" s="34">
        <f>IF(AT498="","",AL498*AL$5)</f>
        <v>1.4385796647873408</v>
      </c>
      <c r="BC498" s="34">
        <f>IF(AU498="","",AM498*AM$5)</f>
        <v>0</v>
      </c>
      <c r="BD498" s="34">
        <f>IF(AV498="","",AN498*AN$5)</f>
        <v>0.93055134510515813</v>
      </c>
      <c r="BE498" s="34">
        <f>IF(AW498="","",AO498*AO$5)</f>
        <v>0.31275079193585137</v>
      </c>
      <c r="BF498" s="34">
        <f>IF(BE498="","",SUM(AY498:BE498))</f>
        <v>2.7041464289512263</v>
      </c>
      <c r="BG498" s="34"/>
      <c r="BH498" s="34">
        <f>IF(AT498="","",3/AT498)</f>
        <v>5.2134756131901066</v>
      </c>
      <c r="BI498" s="34"/>
      <c r="BJ498" s="34">
        <f>IF(AQ498="","",AQ498*$BH498)</f>
        <v>0.13735244916036654</v>
      </c>
      <c r="BK498" s="34">
        <f>IF(AR498="","",AR498*$BH498)</f>
        <v>4.7399865961702807E-2</v>
      </c>
      <c r="BL498" s="34">
        <f>IF(AS498="","",AS498*$BH498)</f>
        <v>0</v>
      </c>
      <c r="BM498" s="34">
        <f>IF(AT498="","",AT498*$BH498)</f>
        <v>3</v>
      </c>
      <c r="BN498" s="34">
        <f>IF(AU498="","",AU498*$BH498)</f>
        <v>6.9919676381604789E-2</v>
      </c>
      <c r="BO498" s="34">
        <f>IF(AV498="","",AV498*$BH498)</f>
        <v>4.8514067445269928</v>
      </c>
      <c r="BP498" s="34">
        <f t="shared" ref="BP498:BP561" si="60">IF(BF498="","",BF498*$BH498)</f>
        <v>14.098001461832331</v>
      </c>
      <c r="BQ498" s="34">
        <f>IF(AW498="","",AW498*$BH498)</f>
        <v>1.6305186267634542</v>
      </c>
      <c r="BR498" s="34"/>
      <c r="BS498" s="34">
        <f t="shared" ref="BS498:BS561" si="61">IF(BJ498="","",SUM(BJ498:BK498,BO498))</f>
        <v>5.0361590596490622</v>
      </c>
      <c r="BT498" s="34"/>
      <c r="BU498" s="34">
        <f t="shared" ref="BU498:BU561" si="62">IF(BL498="","",IF((SUM(BL498,BN498))&gt;=1, 0, (1-SUM(BL498,BN498))))</f>
        <v>0.93008032361839521</v>
      </c>
      <c r="BV498" s="34">
        <f t="shared" ref="BV498:BV561" si="63">IF(BQ498="","",IF(BQ498&lt;BU498, BQ498, BU498))</f>
        <v>0.93008032361839521</v>
      </c>
      <c r="BW498" s="34">
        <f t="shared" ref="BW498:BW561" si="64">IF(BV498="","",SUM(BL498,BN498,BV498))</f>
        <v>1</v>
      </c>
      <c r="BX498" s="34"/>
      <c r="BY498" s="34">
        <f>IF(BV498="","",IF(BQ498=0,0,((BV498/BQ498)*AF498)))</f>
        <v>3.0952993369020336</v>
      </c>
      <c r="BZ498" s="34">
        <f>IF(BY498="","",SUM(S498:X498,BY498))</f>
        <v>97.776233336902024</v>
      </c>
      <c r="CA498" s="18"/>
      <c r="CB498" s="20">
        <v>1.5296000000000001E-2</v>
      </c>
      <c r="CC498" s="20">
        <v>9.9729999999999992E-3</v>
      </c>
      <c r="CD498" s="20">
        <v>4.9077000000000003E-2</v>
      </c>
      <c r="CE498" s="20">
        <v>1.3450999999999999E-2</v>
      </c>
      <c r="CF498" s="20">
        <v>8.9949999999999995E-3</v>
      </c>
      <c r="CG498" s="20">
        <v>3.0238999999999999E-2</v>
      </c>
      <c r="CH498" s="20"/>
      <c r="CI498" s="21">
        <v>4.1078599999999996</v>
      </c>
      <c r="CJ498" s="21">
        <v>3.2216800000000001</v>
      </c>
      <c r="CK498" s="21">
        <v>-18.169</v>
      </c>
      <c r="CL498" s="21">
        <v>0.36810100000000001</v>
      </c>
      <c r="CM498" s="21">
        <v>2.5717699999999999</v>
      </c>
      <c r="CN498" s="21">
        <v>0.34276200000000001</v>
      </c>
      <c r="CO498" s="21"/>
      <c r="CP498" s="20">
        <v>68.653000000000006</v>
      </c>
      <c r="CQ498" s="20">
        <v>55.293300000000002</v>
      </c>
      <c r="CR498" s="20">
        <v>10.868499999999999</v>
      </c>
      <c r="CS498" s="20">
        <v>419.93700000000001</v>
      </c>
      <c r="CT498" s="20"/>
      <c r="CU498" s="22">
        <v>44272.970358796301</v>
      </c>
      <c r="CV498" s="22"/>
    </row>
    <row r="499" spans="1:100" s="17" customFormat="1" x14ac:dyDescent="0.25">
      <c r="A499" s="17" t="s">
        <v>53</v>
      </c>
      <c r="B499" s="17">
        <v>2571</v>
      </c>
      <c r="C499" s="17">
        <v>13</v>
      </c>
      <c r="E499" s="18">
        <v>0.59335199999999999</v>
      </c>
      <c r="F499" s="18">
        <v>0.21265800000000001</v>
      </c>
      <c r="G499" s="18">
        <v>0</v>
      </c>
      <c r="H499" s="18">
        <v>17.938400000000001</v>
      </c>
      <c r="I499" s="18">
        <v>0.50367499999999998</v>
      </c>
      <c r="J499" s="18">
        <v>37.405200000000001</v>
      </c>
      <c r="K499" s="18">
        <v>43.056100000000001</v>
      </c>
      <c r="L499" s="18">
        <v>0.29053499999999999</v>
      </c>
      <c r="M499" s="18">
        <v>100</v>
      </c>
      <c r="N499" s="18"/>
      <c r="O499" s="18">
        <v>0.11365500000000001</v>
      </c>
      <c r="P499" s="18">
        <v>42.942500000000003</v>
      </c>
      <c r="Q499" s="18">
        <f t="shared" si="58"/>
        <v>99.886345000000006</v>
      </c>
      <c r="R499" s="18"/>
      <c r="S499" s="18">
        <v>0.79982399999999998</v>
      </c>
      <c r="T499" s="18">
        <v>0.35265099999999999</v>
      </c>
      <c r="U499" s="18">
        <v>0</v>
      </c>
      <c r="V499" s="18">
        <v>41.104199999999999</v>
      </c>
      <c r="W499" s="18">
        <v>0.50367499999999998</v>
      </c>
      <c r="X499" s="18">
        <v>52.337499999999999</v>
      </c>
      <c r="Y499" s="18">
        <v>4.9021999999999997</v>
      </c>
      <c r="Z499" s="18">
        <v>100</v>
      </c>
      <c r="AA499" s="19"/>
      <c r="AB499" s="18">
        <f>IF(Z499="","",Z499-O499)</f>
        <v>99.886345000000006</v>
      </c>
      <c r="AC499" s="18">
        <f t="shared" si="59"/>
        <v>94.984145000000012</v>
      </c>
      <c r="AD499" s="18"/>
      <c r="AE499" s="34">
        <f>IF(M499="","",IF(M499&gt;100,M499, M499+O499))</f>
        <v>100.11365499999999</v>
      </c>
      <c r="AF499" s="37">
        <f>IF(AE499="","",IF(AE499="* * *", Y499, AE499-SUM(S499:X499)))</f>
        <v>5.0158050000000003</v>
      </c>
      <c r="AG499" s="54"/>
      <c r="AH499" s="33"/>
      <c r="AI499" s="34">
        <f>IF(S499="","",IF(AI$6=0, 0, S499/AI$6))</f>
        <v>1.2904770555934E-2</v>
      </c>
      <c r="AJ499" s="34">
        <f>IF(T499="","",IF(AJ$6=0, 0, T499/AJ$6))</f>
        <v>8.7495813164156222E-3</v>
      </c>
      <c r="AK499" s="34">
        <f>IF(U499="","",IF(AK$6=0, 0, U499/AK$6))</f>
        <v>0</v>
      </c>
      <c r="AL499" s="34">
        <f>IF(V499="","",IF(AL$6=0, 0, V499/AL$6))</f>
        <v>0.28957933705366007</v>
      </c>
      <c r="AM499" s="34">
        <f>IF(W499="","",IF(AM$6=0, 0, W499/AM$6))</f>
        <v>1.4207438331241272E-2</v>
      </c>
      <c r="AN499" s="34">
        <f>IF(X499="","",IF(AN$6=0, 0, X499/AN$6))</f>
        <v>0.93330824895590725</v>
      </c>
      <c r="AO499" s="34">
        <f>IF(Y499="","",IF(AO$6=0, 0, Y499/AO$6))</f>
        <v>0.28823966073541624</v>
      </c>
      <c r="AP499" s="34"/>
      <c r="AQ499" s="34">
        <f>IF(AI499="","",AI499*AI$4)</f>
        <v>2.5809541111867999E-2</v>
      </c>
      <c r="AR499" s="33">
        <f>IF(AJ499="","",AJ499*AJ$4)</f>
        <v>8.7495813164156222E-3</v>
      </c>
      <c r="AS499" s="34">
        <f>IF(AK499="","",AK499*AK$4)</f>
        <v>0</v>
      </c>
      <c r="AT499" s="34">
        <f>IF(AL499="","",AL499*AL$4)</f>
        <v>0.57915867410732014</v>
      </c>
      <c r="AU499" s="34">
        <f>IF(AM499="","",AM499*AM$4)</f>
        <v>1.4207438331241272E-2</v>
      </c>
      <c r="AV499" s="34">
        <f>IF(AN499="","",AN499*AN$4)</f>
        <v>0.93330824895590725</v>
      </c>
      <c r="AW499" s="34">
        <f>IF(AO499="","",AO499*AO$4)</f>
        <v>0.28823966073541624</v>
      </c>
      <c r="AX499" s="34"/>
      <c r="AY499" s="34">
        <f>IF(AQ499="","",AI499*AI$5)</f>
        <v>1.2904770555934E-2</v>
      </c>
      <c r="AZ499" s="34">
        <f>IF(AR499="","",AJ499*AJ$5)</f>
        <v>8.7495813164156222E-3</v>
      </c>
      <c r="BA499" s="34">
        <f>IF(AS499="","",AK499*AK$5)</f>
        <v>0</v>
      </c>
      <c r="BB499" s="34">
        <f>IF(AT499="","",AL499*AL$5)</f>
        <v>1.4478966852683004</v>
      </c>
      <c r="BC499" s="34">
        <f>IF(AU499="","",AM499*AM$5)</f>
        <v>0</v>
      </c>
      <c r="BD499" s="34">
        <f>IF(AV499="","",AN499*AN$5)</f>
        <v>0.93330824895590725</v>
      </c>
      <c r="BE499" s="34">
        <f>IF(AW499="","",AO499*AO$5)</f>
        <v>0.28823966073541624</v>
      </c>
      <c r="BF499" s="34">
        <f>IF(BE499="","",SUM(AY499:BE499))</f>
        <v>2.6910989468319735</v>
      </c>
      <c r="BG499" s="34"/>
      <c r="BH499" s="34">
        <f>IF(AT499="","",3/AT499)</f>
        <v>5.1799275986395559</v>
      </c>
      <c r="BI499" s="34"/>
      <c r="BJ499" s="34">
        <f>IF(AQ499="","",AQ499*$BH499)</f>
        <v>0.13369155431358729</v>
      </c>
      <c r="BK499" s="34">
        <f>IF(AR499="","",AR499*$BH499)</f>
        <v>4.5322197737442296E-2</v>
      </c>
      <c r="BL499" s="34">
        <f>IF(AS499="","",AS499*$BH499)</f>
        <v>0</v>
      </c>
      <c r="BM499" s="34">
        <f>IF(AT499="","",AT499*$BH499)</f>
        <v>3</v>
      </c>
      <c r="BN499" s="34">
        <f>IF(AU499="","",AU499*$BH499)</f>
        <v>7.3593501917966181E-2</v>
      </c>
      <c r="BO499" s="34">
        <f>IF(AV499="","",AV499*$BH499)</f>
        <v>4.8344691568046612</v>
      </c>
      <c r="BP499" s="34">
        <f t="shared" si="60"/>
        <v>13.939697705364782</v>
      </c>
      <c r="BQ499" s="34">
        <f>IF(AW499="","",AW499*$BH499)</f>
        <v>1.4930605736658848</v>
      </c>
      <c r="BR499" s="34"/>
      <c r="BS499" s="34">
        <f t="shared" si="61"/>
        <v>5.0134829088556909</v>
      </c>
      <c r="BT499" s="34"/>
      <c r="BU499" s="34">
        <f t="shared" si="62"/>
        <v>0.92640649808203379</v>
      </c>
      <c r="BV499" s="34">
        <f t="shared" si="63"/>
        <v>0.92640649808203379</v>
      </c>
      <c r="BW499" s="34">
        <f t="shared" si="64"/>
        <v>1</v>
      </c>
      <c r="BX499" s="34"/>
      <c r="BY499" s="34">
        <f>IF(BV499="","",IF(BQ499=0,0,((BV499/BQ499)*AF499)))</f>
        <v>3.1121807293480792</v>
      </c>
      <c r="BZ499" s="34">
        <f>IF(BY499="","",SUM(S499:X499,BY499))</f>
        <v>98.210030729348077</v>
      </c>
      <c r="CA499" s="18"/>
      <c r="CB499" s="20">
        <v>1.6181000000000001E-2</v>
      </c>
      <c r="CC499" s="20">
        <v>1.0291E-2</v>
      </c>
      <c r="CD499" s="20">
        <v>4.9501999999999997E-2</v>
      </c>
      <c r="CE499" s="20">
        <v>1.2383999999999999E-2</v>
      </c>
      <c r="CF499" s="20">
        <v>8.8999999999999999E-3</v>
      </c>
      <c r="CG499" s="20">
        <v>3.0067E-2</v>
      </c>
      <c r="CH499" s="20"/>
      <c r="CI499" s="21">
        <v>4.1984300000000001</v>
      </c>
      <c r="CJ499" s="21">
        <v>3.3587500000000001</v>
      </c>
      <c r="CK499" s="21">
        <v>-25.899000000000001</v>
      </c>
      <c r="CL499" s="21">
        <v>0.36652000000000001</v>
      </c>
      <c r="CM499" s="21">
        <v>2.4842499999999998</v>
      </c>
      <c r="CN499" s="21">
        <v>0.34216800000000003</v>
      </c>
      <c r="CO499" s="21"/>
      <c r="CP499" s="20">
        <v>68.614800000000002</v>
      </c>
      <c r="CQ499" s="20">
        <v>55.292200000000001</v>
      </c>
      <c r="CR499" s="20">
        <v>10.868499999999999</v>
      </c>
      <c r="CS499" s="20">
        <v>458.154</v>
      </c>
      <c r="CT499" s="20"/>
      <c r="CU499" s="22">
        <v>44272.972187500003</v>
      </c>
      <c r="CV499" s="22"/>
    </row>
    <row r="500" spans="1:100" s="17" customFormat="1" x14ac:dyDescent="0.25">
      <c r="A500" s="17" t="s">
        <v>53</v>
      </c>
      <c r="B500" s="17">
        <v>2572</v>
      </c>
      <c r="C500" s="17">
        <v>14</v>
      </c>
      <c r="E500" s="18">
        <v>0.55193700000000001</v>
      </c>
      <c r="F500" s="18">
        <v>0.23319100000000001</v>
      </c>
      <c r="G500" s="18">
        <v>0</v>
      </c>
      <c r="H500" s="18">
        <v>17.879100000000001</v>
      </c>
      <c r="I500" s="18">
        <v>0.50029100000000004</v>
      </c>
      <c r="J500" s="18">
        <v>37.452500000000001</v>
      </c>
      <c r="K500" s="18">
        <v>43.0869</v>
      </c>
      <c r="L500" s="18">
        <v>0.29617199999999999</v>
      </c>
      <c r="M500" s="18">
        <v>100</v>
      </c>
      <c r="N500" s="18"/>
      <c r="O500" s="18">
        <v>0.11289100000000001</v>
      </c>
      <c r="P500" s="18">
        <v>42.973999999999997</v>
      </c>
      <c r="Q500" s="18">
        <f t="shared" si="58"/>
        <v>99.887108999999995</v>
      </c>
      <c r="R500" s="18"/>
      <c r="S500" s="18">
        <v>0.74399899999999997</v>
      </c>
      <c r="T500" s="18">
        <v>0.38670100000000002</v>
      </c>
      <c r="U500" s="18">
        <v>0</v>
      </c>
      <c r="V500" s="18">
        <v>40.968200000000003</v>
      </c>
      <c r="W500" s="18">
        <v>0.50029100000000004</v>
      </c>
      <c r="X500" s="18">
        <v>52.403500000000001</v>
      </c>
      <c r="Y500" s="18">
        <v>4.9973099999999997</v>
      </c>
      <c r="Z500" s="18">
        <v>100</v>
      </c>
      <c r="AA500" s="19"/>
      <c r="AB500" s="18">
        <f>IF(Z500="","",Z500-O500)</f>
        <v>99.887108999999995</v>
      </c>
      <c r="AC500" s="18">
        <f t="shared" si="59"/>
        <v>94.889798999999996</v>
      </c>
      <c r="AD500" s="18"/>
      <c r="AE500" s="34">
        <f>IF(M500="","",IF(M500&gt;100,M500, M500+O500))</f>
        <v>100.112891</v>
      </c>
      <c r="AF500" s="37">
        <f>IF(AE500="","",IF(AE500="* * *", Y500, AE500-SUM(S500:X500)))</f>
        <v>5.1102000000000061</v>
      </c>
      <c r="AG500" s="54"/>
      <c r="AH500" s="33"/>
      <c r="AI500" s="34">
        <f>IF(S500="","",IF(AI$6=0, 0, S500/AI$6))</f>
        <v>1.2004061379558928E-2</v>
      </c>
      <c r="AJ500" s="34">
        <f>IF(T500="","",IF(AJ$6=0, 0, T500/AJ$6))</f>
        <v>9.5943917488940569E-3</v>
      </c>
      <c r="AK500" s="34">
        <f>IF(U500="","",IF(AK$6=0, 0, U500/AK$6))</f>
        <v>0</v>
      </c>
      <c r="AL500" s="34">
        <f>IF(V500="","",IF(AL$6=0, 0, V500/AL$6))</f>
        <v>0.2886212162329338</v>
      </c>
      <c r="AM500" s="34">
        <f>IF(W500="","",IF(AM$6=0, 0, W500/AM$6))</f>
        <v>1.4111983978110941E-2</v>
      </c>
      <c r="AN500" s="34">
        <f>IF(X500="","",IF(AN$6=0, 0, X500/AN$6))</f>
        <v>0.93448519367873684</v>
      </c>
      <c r="AO500" s="34">
        <f>IF(Y500="","",IF(AO$6=0, 0, Y500/AO$6))</f>
        <v>0.29383194055520029</v>
      </c>
      <c r="AP500" s="34"/>
      <c r="AQ500" s="34">
        <f>IF(AI500="","",AI500*AI$4)</f>
        <v>2.4008122759117855E-2</v>
      </c>
      <c r="AR500" s="33">
        <f>IF(AJ500="","",AJ500*AJ$4)</f>
        <v>9.5943917488940569E-3</v>
      </c>
      <c r="AS500" s="34">
        <f>IF(AK500="","",AK500*AK$4)</f>
        <v>0</v>
      </c>
      <c r="AT500" s="34">
        <f>IF(AL500="","",AL500*AL$4)</f>
        <v>0.57724243246586759</v>
      </c>
      <c r="AU500" s="34">
        <f>IF(AM500="","",AM500*AM$4)</f>
        <v>1.4111983978110941E-2</v>
      </c>
      <c r="AV500" s="34">
        <f>IF(AN500="","",AN500*AN$4)</f>
        <v>0.93448519367873684</v>
      </c>
      <c r="AW500" s="34">
        <f>IF(AO500="","",AO500*AO$4)</f>
        <v>0.29383194055520029</v>
      </c>
      <c r="AX500" s="34"/>
      <c r="AY500" s="34">
        <f>IF(AQ500="","",AI500*AI$5)</f>
        <v>1.2004061379558928E-2</v>
      </c>
      <c r="AZ500" s="34">
        <f>IF(AR500="","",AJ500*AJ$5)</f>
        <v>9.5943917488940569E-3</v>
      </c>
      <c r="BA500" s="34">
        <f>IF(AS500="","",AK500*AK$5)</f>
        <v>0</v>
      </c>
      <c r="BB500" s="34">
        <f>IF(AT500="","",AL500*AL$5)</f>
        <v>1.443106081164669</v>
      </c>
      <c r="BC500" s="34">
        <f>IF(AU500="","",AM500*AM$5)</f>
        <v>0</v>
      </c>
      <c r="BD500" s="34">
        <f>IF(AV500="","",AN500*AN$5)</f>
        <v>0.93448519367873684</v>
      </c>
      <c r="BE500" s="34">
        <f>IF(AW500="","",AO500*AO$5)</f>
        <v>0.29383194055520029</v>
      </c>
      <c r="BF500" s="34">
        <f>IF(BE500="","",SUM(AY500:BE500))</f>
        <v>2.6930216685270589</v>
      </c>
      <c r="BG500" s="34"/>
      <c r="BH500" s="34">
        <f>IF(AT500="","",3/AT500)</f>
        <v>5.1971231345287325</v>
      </c>
      <c r="BI500" s="34"/>
      <c r="BJ500" s="34">
        <f>IF(AQ500="","",AQ500*$BH500)</f>
        <v>0.12477317020801719</v>
      </c>
      <c r="BK500" s="34">
        <f>IF(AR500="","",AR500*$BH500)</f>
        <v>4.986323531990889E-2</v>
      </c>
      <c r="BL500" s="34">
        <f>IF(AS500="","",AS500*$BH500)</f>
        <v>0</v>
      </c>
      <c r="BM500" s="34">
        <f>IF(AT500="","",AT500*$BH500)</f>
        <v>3</v>
      </c>
      <c r="BN500" s="34">
        <f>IF(AU500="","",AU500*$BH500)</f>
        <v>7.3341718406739184E-2</v>
      </c>
      <c r="BO500" s="34">
        <f>IF(AV500="","",AV500*$BH500)</f>
        <v>4.8566346189423264</v>
      </c>
      <c r="BP500" s="34">
        <f t="shared" si="60"/>
        <v>13.995965215289146</v>
      </c>
      <c r="BQ500" s="34">
        <f>IF(AW500="","",AW500*$BH500)</f>
        <v>1.5270807759229028</v>
      </c>
      <c r="BR500" s="34"/>
      <c r="BS500" s="34">
        <f t="shared" si="61"/>
        <v>5.0312710244702528</v>
      </c>
      <c r="BT500" s="34"/>
      <c r="BU500" s="34">
        <f t="shared" si="62"/>
        <v>0.9266582815932608</v>
      </c>
      <c r="BV500" s="34">
        <f t="shared" si="63"/>
        <v>0.9266582815932608</v>
      </c>
      <c r="BW500" s="34">
        <f t="shared" si="64"/>
        <v>1</v>
      </c>
      <c r="BX500" s="34"/>
      <c r="BY500" s="34">
        <f>IF(BV500="","",IF(BQ500=0,0,((BV500/BQ500)*AF500)))</f>
        <v>3.1009552508681191</v>
      </c>
      <c r="BZ500" s="34">
        <f>IF(BY500="","",SUM(S500:X500,BY500))</f>
        <v>98.103646250868124</v>
      </c>
      <c r="CA500" s="18"/>
      <c r="CB500" s="20">
        <v>1.6402E-2</v>
      </c>
      <c r="CC500" s="20">
        <v>1.0134000000000001E-2</v>
      </c>
      <c r="CD500" s="20">
        <v>4.9112999999999997E-2</v>
      </c>
      <c r="CE500" s="20">
        <v>1.2049000000000001E-2</v>
      </c>
      <c r="CF500" s="20">
        <v>8.7989999999999995E-3</v>
      </c>
      <c r="CG500" s="20">
        <v>3.0110999999999999E-2</v>
      </c>
      <c r="CH500" s="20"/>
      <c r="CI500" s="21">
        <v>4.3964100000000004</v>
      </c>
      <c r="CJ500" s="21">
        <v>3.1205400000000001</v>
      </c>
      <c r="CK500" s="21">
        <v>-15.587999999999999</v>
      </c>
      <c r="CL500" s="21">
        <v>0.36707800000000002</v>
      </c>
      <c r="CM500" s="21">
        <v>2.4896199999999999</v>
      </c>
      <c r="CN500" s="21">
        <v>0.34195799999999998</v>
      </c>
      <c r="CO500" s="21"/>
      <c r="CP500" s="20">
        <v>68.576800000000006</v>
      </c>
      <c r="CQ500" s="20">
        <v>55.2911</v>
      </c>
      <c r="CR500" s="20">
        <v>10.869</v>
      </c>
      <c r="CS500" s="20">
        <v>496.17099999999999</v>
      </c>
      <c r="CT500" s="20"/>
      <c r="CU500" s="22">
        <v>44272.973993055602</v>
      </c>
      <c r="CV500" s="22"/>
    </row>
    <row r="501" spans="1:100" s="17" customFormat="1" x14ac:dyDescent="0.25">
      <c r="A501" s="17" t="s">
        <v>53</v>
      </c>
      <c r="B501" s="17">
        <v>2573</v>
      </c>
      <c r="C501" s="17">
        <v>15</v>
      </c>
      <c r="E501" s="18">
        <v>0.545242</v>
      </c>
      <c r="F501" s="18">
        <v>0.223192</v>
      </c>
      <c r="G501" s="18">
        <v>0</v>
      </c>
      <c r="H501" s="18">
        <v>17.8583</v>
      </c>
      <c r="I501" s="18">
        <v>0.54945999999999995</v>
      </c>
      <c r="J501" s="18">
        <v>37.401800000000001</v>
      </c>
      <c r="K501" s="18">
        <v>43.1203</v>
      </c>
      <c r="L501" s="18">
        <v>0.30180000000000001</v>
      </c>
      <c r="M501" s="18">
        <v>100</v>
      </c>
      <c r="N501" s="18"/>
      <c r="O501" s="18">
        <v>0.123986</v>
      </c>
      <c r="P501" s="18">
        <v>42.996299999999998</v>
      </c>
      <c r="Q501" s="18">
        <f t="shared" si="58"/>
        <v>99.876013999999998</v>
      </c>
      <c r="R501" s="18"/>
      <c r="S501" s="18">
        <v>0.73497400000000002</v>
      </c>
      <c r="T501" s="18">
        <v>0.37012</v>
      </c>
      <c r="U501" s="18">
        <v>0</v>
      </c>
      <c r="V501" s="18">
        <v>40.920499999999997</v>
      </c>
      <c r="W501" s="18">
        <v>0.54945999999999995</v>
      </c>
      <c r="X501" s="18">
        <v>52.332700000000003</v>
      </c>
      <c r="Y501" s="18">
        <v>5.0922799999999997</v>
      </c>
      <c r="Z501" s="18">
        <v>100</v>
      </c>
      <c r="AA501" s="19"/>
      <c r="AB501" s="18">
        <f>IF(Z501="","",Z501-O501)</f>
        <v>99.876013999999998</v>
      </c>
      <c r="AC501" s="18">
        <f t="shared" si="59"/>
        <v>94.783733999999995</v>
      </c>
      <c r="AD501" s="18"/>
      <c r="AE501" s="34">
        <f>IF(M501="","",IF(M501&gt;100,M501, M501+O501))</f>
        <v>100.123986</v>
      </c>
      <c r="AF501" s="37">
        <f>IF(AE501="","",IF(AE501="* * *", Y501, AE501-SUM(S501:X501)))</f>
        <v>5.2162319999999909</v>
      </c>
      <c r="AG501" s="54"/>
      <c r="AH501" s="33"/>
      <c r="AI501" s="34">
        <f>IF(S501="","",IF(AI$6=0, 0, S501/AI$6))</f>
        <v>1.1858447401649657E-2</v>
      </c>
      <c r="AJ501" s="34">
        <f>IF(T501="","",IF(AJ$6=0, 0, T501/AJ$6))</f>
        <v>9.1830025629638101E-3</v>
      </c>
      <c r="AK501" s="34">
        <f>IF(U501="","",IF(AK$6=0, 0, U501/AK$6))</f>
        <v>0</v>
      </c>
      <c r="AL501" s="34">
        <f>IF(V501="","",IF(AL$6=0, 0, V501/AL$6))</f>
        <v>0.28828516944507609</v>
      </c>
      <c r="AM501" s="34">
        <f>IF(W501="","",IF(AM$6=0, 0, W501/AM$6))</f>
        <v>1.5498921061168071E-2</v>
      </c>
      <c r="AN501" s="34">
        <f>IF(X501="","",IF(AN$6=0, 0, X501/AN$6))</f>
        <v>0.93322265297606521</v>
      </c>
      <c r="AO501" s="34">
        <f>IF(Y501="","",IF(AO$6=0, 0, Y501/AO$6))</f>
        <v>0.29941598865198182</v>
      </c>
      <c r="AP501" s="34"/>
      <c r="AQ501" s="34">
        <f>IF(AI501="","",AI501*AI$4)</f>
        <v>2.3716894803299315E-2</v>
      </c>
      <c r="AR501" s="33">
        <f>IF(AJ501="","",AJ501*AJ$4)</f>
        <v>9.1830025629638101E-3</v>
      </c>
      <c r="AS501" s="34">
        <f>IF(AK501="","",AK501*AK$4)</f>
        <v>0</v>
      </c>
      <c r="AT501" s="34">
        <f>IF(AL501="","",AL501*AL$4)</f>
        <v>0.57657033889015219</v>
      </c>
      <c r="AU501" s="34">
        <f>IF(AM501="","",AM501*AM$4)</f>
        <v>1.5498921061168071E-2</v>
      </c>
      <c r="AV501" s="34">
        <f>IF(AN501="","",AN501*AN$4)</f>
        <v>0.93322265297606521</v>
      </c>
      <c r="AW501" s="34">
        <f>IF(AO501="","",AO501*AO$4)</f>
        <v>0.29941598865198182</v>
      </c>
      <c r="AX501" s="34"/>
      <c r="AY501" s="34">
        <f>IF(AQ501="","",AI501*AI$5)</f>
        <v>1.1858447401649657E-2</v>
      </c>
      <c r="AZ501" s="34">
        <f>IF(AR501="","",AJ501*AJ$5)</f>
        <v>9.1830025629638101E-3</v>
      </c>
      <c r="BA501" s="34">
        <f>IF(AS501="","",AK501*AK$5)</f>
        <v>0</v>
      </c>
      <c r="BB501" s="34">
        <f>IF(AT501="","",AL501*AL$5)</f>
        <v>1.4414258472253805</v>
      </c>
      <c r="BC501" s="34">
        <f>IF(AU501="","",AM501*AM$5)</f>
        <v>0</v>
      </c>
      <c r="BD501" s="34">
        <f>IF(AV501="","",AN501*AN$5)</f>
        <v>0.93322265297606521</v>
      </c>
      <c r="BE501" s="34">
        <f>IF(AW501="","",AO501*AO$5)</f>
        <v>0.29941598865198182</v>
      </c>
      <c r="BF501" s="34">
        <f>IF(BE501="","",SUM(AY501:BE501))</f>
        <v>2.6951059388180409</v>
      </c>
      <c r="BG501" s="34"/>
      <c r="BH501" s="34">
        <f>IF(AT501="","",3/AT501)</f>
        <v>5.2031812905511918</v>
      </c>
      <c r="BI501" s="34"/>
      <c r="BJ501" s="34">
        <f>IF(AQ501="","",AQ501*$BH501)</f>
        <v>0.12340330331049779</v>
      </c>
      <c r="BK501" s="34">
        <f>IF(AR501="","",AR501*$BH501)</f>
        <v>4.7780827126696943E-2</v>
      </c>
      <c r="BL501" s="34">
        <f>IF(AS501="","",AS501*$BH501)</f>
        <v>0</v>
      </c>
      <c r="BM501" s="34">
        <f>IF(AT501="","",AT501*$BH501)</f>
        <v>3</v>
      </c>
      <c r="BN501" s="34">
        <f>IF(AU501="","",AU501*$BH501)</f>
        <v>8.0643696089199537E-2</v>
      </c>
      <c r="BO501" s="34">
        <f>IF(AV501="","",AV501*$BH501)</f>
        <v>4.8557266478836096</v>
      </c>
      <c r="BP501" s="34">
        <f t="shared" si="60"/>
        <v>14.023124796911436</v>
      </c>
      <c r="BQ501" s="34">
        <f>IF(AW501="","",AW501*$BH501)</f>
        <v>1.5579156702458798</v>
      </c>
      <c r="BR501" s="34"/>
      <c r="BS501" s="34">
        <f t="shared" si="61"/>
        <v>5.0269107783208042</v>
      </c>
      <c r="BT501" s="34"/>
      <c r="BU501" s="34">
        <f t="shared" si="62"/>
        <v>0.91935630391080048</v>
      </c>
      <c r="BV501" s="34">
        <f t="shared" si="63"/>
        <v>0.91935630391080048</v>
      </c>
      <c r="BW501" s="34">
        <f t="shared" si="64"/>
        <v>1</v>
      </c>
      <c r="BX501" s="34"/>
      <c r="BY501" s="34">
        <f>IF(BV501="","",IF(BQ501=0,0,((BV501/BQ501)*AF501)))</f>
        <v>3.0781998431945721</v>
      </c>
      <c r="BZ501" s="34">
        <f>IF(BY501="","",SUM(S501:X501,BY501))</f>
        <v>97.985953843194579</v>
      </c>
      <c r="CA501" s="18"/>
      <c r="CB501" s="20">
        <v>1.5461000000000001E-2</v>
      </c>
      <c r="CC501" s="20">
        <v>1.0016000000000001E-2</v>
      </c>
      <c r="CD501" s="20">
        <v>4.8479000000000001E-2</v>
      </c>
      <c r="CE501" s="20">
        <v>1.2622E-2</v>
      </c>
      <c r="CF501" s="20">
        <v>8.5439999999999995E-3</v>
      </c>
      <c r="CG501" s="20">
        <v>3.1106000000000002E-2</v>
      </c>
      <c r="CH501" s="20"/>
      <c r="CI501" s="21">
        <v>4.3789400000000001</v>
      </c>
      <c r="CJ501" s="21">
        <v>3.2043599999999999</v>
      </c>
      <c r="CK501" s="21">
        <v>-28.417999999999999</v>
      </c>
      <c r="CL501" s="21">
        <v>0.36751699999999998</v>
      </c>
      <c r="CM501" s="21">
        <v>2.3527499999999999</v>
      </c>
      <c r="CN501" s="21">
        <v>0.342443</v>
      </c>
      <c r="CO501" s="21"/>
      <c r="CP501" s="20">
        <v>68.538600000000002</v>
      </c>
      <c r="CQ501" s="20">
        <v>55.289700000000003</v>
      </c>
      <c r="CR501" s="20">
        <v>10.8695</v>
      </c>
      <c r="CS501" s="20">
        <v>534.39700000000005</v>
      </c>
      <c r="CT501" s="20"/>
      <c r="CU501" s="22">
        <v>44272.975787037001</v>
      </c>
      <c r="CV501" s="22"/>
    </row>
    <row r="502" spans="1:100" s="17" customFormat="1" x14ac:dyDescent="0.25">
      <c r="A502" s="17" t="s">
        <v>53</v>
      </c>
      <c r="B502" s="17">
        <v>2574</v>
      </c>
      <c r="C502" s="17">
        <v>16</v>
      </c>
      <c r="E502" s="18">
        <v>0.51448899999999997</v>
      </c>
      <c r="F502" s="18">
        <v>0.25233</v>
      </c>
      <c r="G502" s="18">
        <v>0</v>
      </c>
      <c r="H502" s="18">
        <v>17.8901</v>
      </c>
      <c r="I502" s="18">
        <v>0.56267199999999995</v>
      </c>
      <c r="J502" s="18">
        <v>37.362299999999998</v>
      </c>
      <c r="K502" s="18">
        <v>43.118600000000001</v>
      </c>
      <c r="L502" s="18">
        <v>0.29956899999999997</v>
      </c>
      <c r="M502" s="18">
        <v>100</v>
      </c>
      <c r="N502" s="18"/>
      <c r="O502" s="18">
        <v>0.126967</v>
      </c>
      <c r="P502" s="18">
        <v>42.991599999999998</v>
      </c>
      <c r="Q502" s="18">
        <f t="shared" si="58"/>
        <v>99.873033000000007</v>
      </c>
      <c r="R502" s="18"/>
      <c r="S502" s="18">
        <v>0.693519</v>
      </c>
      <c r="T502" s="18">
        <v>0.41843900000000001</v>
      </c>
      <c r="U502" s="18">
        <v>0</v>
      </c>
      <c r="V502" s="18">
        <v>40.993400000000001</v>
      </c>
      <c r="W502" s="18">
        <v>0.56267199999999995</v>
      </c>
      <c r="X502" s="18">
        <v>52.2774</v>
      </c>
      <c r="Y502" s="18">
        <v>5.0546300000000004</v>
      </c>
      <c r="Z502" s="18">
        <v>100</v>
      </c>
      <c r="AA502" s="19"/>
      <c r="AB502" s="18">
        <f>IF(Z502="","",Z502-O502)</f>
        <v>99.873033000000007</v>
      </c>
      <c r="AC502" s="18">
        <f t="shared" si="59"/>
        <v>94.818403000000004</v>
      </c>
      <c r="AD502" s="18"/>
      <c r="AE502" s="34">
        <f>IF(M502="","",IF(M502&gt;100,M502, M502+O502))</f>
        <v>100.12696699999999</v>
      </c>
      <c r="AF502" s="37">
        <f>IF(AE502="","",IF(AE502="* * *", Y502, AE502-SUM(S502:X502)))</f>
        <v>5.1815369999999916</v>
      </c>
      <c r="AG502" s="54"/>
      <c r="AH502" s="33"/>
      <c r="AI502" s="34">
        <f>IF(S502="","",IF(AI$6=0, 0, S502/AI$6))</f>
        <v>1.1189591174034277E-2</v>
      </c>
      <c r="AJ502" s="34">
        <f>IF(T502="","",IF(AJ$6=0, 0, T502/AJ$6))</f>
        <v>1.0381839428952808E-2</v>
      </c>
      <c r="AK502" s="34">
        <f>IF(U502="","",IF(AK$6=0, 0, U502/AK$6))</f>
        <v>0</v>
      </c>
      <c r="AL502" s="34">
        <f>IF(V502="","",IF(AL$6=0, 0, V502/AL$6))</f>
        <v>0.28879875038500957</v>
      </c>
      <c r="AM502" s="34">
        <f>IF(W502="","",IF(AM$6=0, 0, W502/AM$6))</f>
        <v>1.5871599227113096E-2</v>
      </c>
      <c r="AN502" s="34">
        <f>IF(X502="","",IF(AN$6=0, 0, X502/AN$6))</f>
        <v>0.93223651595830037</v>
      </c>
      <c r="AO502" s="34">
        <f>IF(Y502="","",IF(AO$6=0, 0, Y502/AO$6))</f>
        <v>0.29720224314451821</v>
      </c>
      <c r="AP502" s="34"/>
      <c r="AQ502" s="34">
        <f>IF(AI502="","",AI502*AI$4)</f>
        <v>2.2379182348068554E-2</v>
      </c>
      <c r="AR502" s="33">
        <f>IF(AJ502="","",AJ502*AJ$4)</f>
        <v>1.0381839428952808E-2</v>
      </c>
      <c r="AS502" s="34">
        <f>IF(AK502="","",AK502*AK$4)</f>
        <v>0</v>
      </c>
      <c r="AT502" s="34">
        <f>IF(AL502="","",AL502*AL$4)</f>
        <v>0.57759750077001915</v>
      </c>
      <c r="AU502" s="34">
        <f>IF(AM502="","",AM502*AM$4)</f>
        <v>1.5871599227113096E-2</v>
      </c>
      <c r="AV502" s="34">
        <f>IF(AN502="","",AN502*AN$4)</f>
        <v>0.93223651595830037</v>
      </c>
      <c r="AW502" s="34">
        <f>IF(AO502="","",AO502*AO$4)</f>
        <v>0.29720224314451821</v>
      </c>
      <c r="AX502" s="34"/>
      <c r="AY502" s="34">
        <f>IF(AQ502="","",AI502*AI$5)</f>
        <v>1.1189591174034277E-2</v>
      </c>
      <c r="AZ502" s="34">
        <f>IF(AR502="","",AJ502*AJ$5)</f>
        <v>1.0381839428952808E-2</v>
      </c>
      <c r="BA502" s="34">
        <f>IF(AS502="","",AK502*AK$5)</f>
        <v>0</v>
      </c>
      <c r="BB502" s="34">
        <f>IF(AT502="","",AL502*AL$5)</f>
        <v>1.4439937519250479</v>
      </c>
      <c r="BC502" s="34">
        <f>IF(AU502="","",AM502*AM$5)</f>
        <v>0</v>
      </c>
      <c r="BD502" s="34">
        <f>IF(AV502="","",AN502*AN$5)</f>
        <v>0.93223651595830037</v>
      </c>
      <c r="BE502" s="34">
        <f>IF(AW502="","",AO502*AO$5)</f>
        <v>0.29720224314451821</v>
      </c>
      <c r="BF502" s="34">
        <f>IF(BE502="","",SUM(AY502:BE502))</f>
        <v>2.6950039416308536</v>
      </c>
      <c r="BG502" s="34"/>
      <c r="BH502" s="34">
        <f>IF(AT502="","",3/AT502)</f>
        <v>5.1939282908956077</v>
      </c>
      <c r="BI502" s="34"/>
      <c r="BJ502" s="34">
        <f>IF(AQ502="","",AQ502*$BH502)</f>
        <v>0.11623586832474486</v>
      </c>
      <c r="BK502" s="34">
        <f>IF(AR502="","",AR502*$BH502)</f>
        <v>5.392252952157349E-2</v>
      </c>
      <c r="BL502" s="34">
        <f>IF(AS502="","",AS502*$BH502)</f>
        <v>0</v>
      </c>
      <c r="BM502" s="34">
        <f>IF(AT502="","",AT502*$BH502)</f>
        <v>3</v>
      </c>
      <c r="BN502" s="34">
        <f>IF(AU502="","",AU502*$BH502)</f>
        <v>8.2435948247459576E-2</v>
      </c>
      <c r="BO502" s="34">
        <f>IF(AV502="","",AV502*$BH502)</f>
        <v>4.841969614041771</v>
      </c>
      <c r="BP502" s="34">
        <f t="shared" si="60"/>
        <v>13.997657216511666</v>
      </c>
      <c r="BQ502" s="34">
        <f>IF(AW502="","",AW502*$BH502)</f>
        <v>1.5436471387859483</v>
      </c>
      <c r="BR502" s="34"/>
      <c r="BS502" s="34">
        <f t="shared" si="61"/>
        <v>5.0121280118880893</v>
      </c>
      <c r="BT502" s="34"/>
      <c r="BU502" s="34">
        <f t="shared" si="62"/>
        <v>0.91756405175254041</v>
      </c>
      <c r="BV502" s="34">
        <f t="shared" si="63"/>
        <v>0.91756405175254041</v>
      </c>
      <c r="BW502" s="34">
        <f t="shared" si="64"/>
        <v>1</v>
      </c>
      <c r="BX502" s="34"/>
      <c r="BY502" s="34">
        <f>IF(BV502="","",IF(BQ502=0,0,((BV502/BQ502)*AF502)))</f>
        <v>3.079973372518892</v>
      </c>
      <c r="BZ502" s="34">
        <f>IF(BY502="","",SUM(S502:X502,BY502))</f>
        <v>98.025403372518895</v>
      </c>
      <c r="CA502" s="18"/>
      <c r="CB502" s="20">
        <v>1.6080000000000001E-2</v>
      </c>
      <c r="CC502" s="20">
        <v>1.0031999999999999E-2</v>
      </c>
      <c r="CD502" s="20">
        <v>4.8104000000000001E-2</v>
      </c>
      <c r="CE502" s="20">
        <v>1.1949E-2</v>
      </c>
      <c r="CF502" s="20">
        <v>8.567E-3</v>
      </c>
      <c r="CG502" s="20">
        <v>3.1233E-2</v>
      </c>
      <c r="CH502" s="20"/>
      <c r="CI502" s="21">
        <v>4.5686400000000003</v>
      </c>
      <c r="CJ502" s="21">
        <v>2.9383300000000001</v>
      </c>
      <c r="CK502" s="21">
        <v>-63.561</v>
      </c>
      <c r="CL502" s="21">
        <v>0.36702600000000002</v>
      </c>
      <c r="CM502" s="21">
        <v>2.32254</v>
      </c>
      <c r="CN502" s="21">
        <v>0.34265299999999999</v>
      </c>
      <c r="CO502" s="21"/>
      <c r="CP502" s="20">
        <v>68.500399999999999</v>
      </c>
      <c r="CQ502" s="20">
        <v>55.288400000000003</v>
      </c>
      <c r="CR502" s="20">
        <v>10.8695</v>
      </c>
      <c r="CS502" s="20">
        <v>572.62</v>
      </c>
      <c r="CT502" s="20"/>
      <c r="CU502" s="22">
        <v>44272.977592592601</v>
      </c>
      <c r="CV502" s="22"/>
    </row>
    <row r="503" spans="1:100" s="17" customFormat="1" x14ac:dyDescent="0.25">
      <c r="A503" s="17" t="s">
        <v>53</v>
      </c>
      <c r="B503" s="17">
        <v>2575</v>
      </c>
      <c r="C503" s="17">
        <v>17</v>
      </c>
      <c r="E503" s="18">
        <v>0.44730799999999998</v>
      </c>
      <c r="F503" s="18">
        <v>0.23907700000000001</v>
      </c>
      <c r="G503" s="18">
        <v>0</v>
      </c>
      <c r="H503" s="18">
        <v>18.025099999999998</v>
      </c>
      <c r="I503" s="18">
        <v>0.59693799999999997</v>
      </c>
      <c r="J503" s="18">
        <v>37.481000000000002</v>
      </c>
      <c r="K503" s="18">
        <v>42.9345</v>
      </c>
      <c r="L503" s="18">
        <v>0.27601700000000001</v>
      </c>
      <c r="M503" s="18">
        <v>100</v>
      </c>
      <c r="N503" s="18"/>
      <c r="O503" s="18">
        <v>0.13469999999999999</v>
      </c>
      <c r="P503" s="18">
        <v>42.799799999999998</v>
      </c>
      <c r="Q503" s="18">
        <f t="shared" si="58"/>
        <v>99.865300000000005</v>
      </c>
      <c r="R503" s="18"/>
      <c r="S503" s="18">
        <v>0.60296099999999997</v>
      </c>
      <c r="T503" s="18">
        <v>0.39646199999999998</v>
      </c>
      <c r="U503" s="18">
        <v>0</v>
      </c>
      <c r="V503" s="18">
        <v>41.302900000000001</v>
      </c>
      <c r="W503" s="18">
        <v>0.59693799999999997</v>
      </c>
      <c r="X503" s="18">
        <v>52.4435</v>
      </c>
      <c r="Y503" s="18">
        <v>4.6572500000000003</v>
      </c>
      <c r="Z503" s="18">
        <v>100</v>
      </c>
      <c r="AA503" s="19"/>
      <c r="AB503" s="18">
        <f>IF(Z503="","",Z503-O503)</f>
        <v>99.865300000000005</v>
      </c>
      <c r="AC503" s="18">
        <f t="shared" si="59"/>
        <v>95.20805</v>
      </c>
      <c r="AD503" s="18"/>
      <c r="AE503" s="34">
        <f>IF(M503="","",IF(M503&gt;100,M503, M503+O503))</f>
        <v>100.1347</v>
      </c>
      <c r="AF503" s="37">
        <f>IF(AE503="","",IF(AE503="* * *", Y503, AE503-SUM(S503:X503)))</f>
        <v>4.7919389999999993</v>
      </c>
      <c r="AG503" s="54"/>
      <c r="AH503" s="33"/>
      <c r="AI503" s="34">
        <f>IF(S503="","",IF(AI$6=0, 0, S503/AI$6))</f>
        <v>9.7284819650029497E-3</v>
      </c>
      <c r="AJ503" s="34">
        <f>IF(T503="","",IF(AJ$6=0, 0, T503/AJ$6))</f>
        <v>9.836570739537873E-3</v>
      </c>
      <c r="AK503" s="34">
        <f>IF(U503="","",IF(AK$6=0, 0, U503/AK$6))</f>
        <v>0</v>
      </c>
      <c r="AL503" s="34">
        <f>IF(V503="","",IF(AL$6=0, 0, V503/AL$6))</f>
        <v>0.29097917975276538</v>
      </c>
      <c r="AM503" s="34">
        <f>IF(W503="","",IF(AM$6=0, 0, W503/AM$6))</f>
        <v>1.6838159175211202E-2</v>
      </c>
      <c r="AN503" s="34">
        <f>IF(X503="","",IF(AN$6=0, 0, X503/AN$6))</f>
        <v>0.93519849351075468</v>
      </c>
      <c r="AO503" s="34">
        <f>IF(Y503="","",IF(AO$6=0, 0, Y503/AO$6))</f>
        <v>0.27383708538207691</v>
      </c>
      <c r="AP503" s="34"/>
      <c r="AQ503" s="34">
        <f>IF(AI503="","",AI503*AI$4)</f>
        <v>1.9456963930005899E-2</v>
      </c>
      <c r="AR503" s="33">
        <f>IF(AJ503="","",AJ503*AJ$4)</f>
        <v>9.836570739537873E-3</v>
      </c>
      <c r="AS503" s="34">
        <f>IF(AK503="","",AK503*AK$4)</f>
        <v>0</v>
      </c>
      <c r="AT503" s="34">
        <f>IF(AL503="","",AL503*AL$4)</f>
        <v>0.58195835950553076</v>
      </c>
      <c r="AU503" s="34">
        <f>IF(AM503="","",AM503*AM$4)</f>
        <v>1.6838159175211202E-2</v>
      </c>
      <c r="AV503" s="34">
        <f>IF(AN503="","",AN503*AN$4)</f>
        <v>0.93519849351075468</v>
      </c>
      <c r="AW503" s="34">
        <f>IF(AO503="","",AO503*AO$4)</f>
        <v>0.27383708538207691</v>
      </c>
      <c r="AX503" s="34"/>
      <c r="AY503" s="34">
        <f>IF(AQ503="","",AI503*AI$5)</f>
        <v>9.7284819650029497E-3</v>
      </c>
      <c r="AZ503" s="34">
        <f>IF(AR503="","",AJ503*AJ$5)</f>
        <v>9.836570739537873E-3</v>
      </c>
      <c r="BA503" s="34">
        <f>IF(AS503="","",AK503*AK$5)</f>
        <v>0</v>
      </c>
      <c r="BB503" s="34">
        <f>IF(AT503="","",AL503*AL$5)</f>
        <v>1.454895898763827</v>
      </c>
      <c r="BC503" s="34">
        <f>IF(AU503="","",AM503*AM$5)</f>
        <v>0</v>
      </c>
      <c r="BD503" s="34">
        <f>IF(AV503="","",AN503*AN$5)</f>
        <v>0.93519849351075468</v>
      </c>
      <c r="BE503" s="34">
        <f>IF(AW503="","",AO503*AO$5)</f>
        <v>0.27383708538207691</v>
      </c>
      <c r="BF503" s="34">
        <f>IF(BE503="","",SUM(AY503:BE503))</f>
        <v>2.6834965303611993</v>
      </c>
      <c r="BG503" s="34"/>
      <c r="BH503" s="34">
        <f>IF(AT503="","",3/AT503)</f>
        <v>5.1550080018594331</v>
      </c>
      <c r="BI503" s="34"/>
      <c r="BJ503" s="34">
        <f>IF(AQ503="","",AQ503*$BH503)</f>
        <v>0.10030080475107077</v>
      </c>
      <c r="BK503" s="34">
        <f>IF(AR503="","",AR503*$BH503)</f>
        <v>5.0707600873174094E-2</v>
      </c>
      <c r="BL503" s="34">
        <f>IF(AS503="","",AS503*$BH503)</f>
        <v>0</v>
      </c>
      <c r="BM503" s="34">
        <f>IF(AT503="","",AT503*$BH503)</f>
        <v>2.9999999999999996</v>
      </c>
      <c r="BN503" s="34">
        <f>IF(AU503="","",AU503*$BH503)</f>
        <v>8.6800845284796577E-2</v>
      </c>
      <c r="BO503" s="34">
        <f>IF(AV503="","",AV503*$BH503)</f>
        <v>4.8209557173748276</v>
      </c>
      <c r="BP503" s="34">
        <f t="shared" si="60"/>
        <v>13.833446086974007</v>
      </c>
      <c r="BQ503" s="34">
        <f>IF(AW503="","",AW503*$BH503)</f>
        <v>1.4116323663504713</v>
      </c>
      <c r="BR503" s="34"/>
      <c r="BS503" s="34">
        <f t="shared" si="61"/>
        <v>4.9719641229990721</v>
      </c>
      <c r="BT503" s="34"/>
      <c r="BU503" s="34">
        <f t="shared" si="62"/>
        <v>0.91319915471520341</v>
      </c>
      <c r="BV503" s="34">
        <f t="shared" si="63"/>
        <v>0.91319915471520341</v>
      </c>
      <c r="BW503" s="34">
        <f t="shared" si="64"/>
        <v>1</v>
      </c>
      <c r="BX503" s="34"/>
      <c r="BY503" s="34">
        <f>IF(BV503="","",IF(BQ503=0,0,((BV503/BQ503)*AF503)))</f>
        <v>3.0999534642012958</v>
      </c>
      <c r="BZ503" s="34">
        <f>IF(BY503="","",SUM(S503:X503,BY503))</f>
        <v>98.442714464201288</v>
      </c>
      <c r="CA503" s="18"/>
      <c r="CB503" s="20">
        <v>1.5647999999999999E-2</v>
      </c>
      <c r="CC503" s="20">
        <v>1.0142E-2</v>
      </c>
      <c r="CD503" s="20">
        <v>4.9286000000000003E-2</v>
      </c>
      <c r="CE503" s="20">
        <v>1.3044E-2</v>
      </c>
      <c r="CF503" s="20">
        <v>8.7530000000000004E-3</v>
      </c>
      <c r="CG503" s="20">
        <v>3.0825999999999999E-2</v>
      </c>
      <c r="CH503" s="20"/>
      <c r="CI503" s="21">
        <v>4.9441699999999997</v>
      </c>
      <c r="CJ503" s="21">
        <v>3.0655399999999999</v>
      </c>
      <c r="CK503" s="21">
        <v>-22.456</v>
      </c>
      <c r="CL503" s="21">
        <v>0.36574299999999998</v>
      </c>
      <c r="CM503" s="21">
        <v>2.2525900000000001</v>
      </c>
      <c r="CN503" s="21">
        <v>0.34199299999999999</v>
      </c>
      <c r="CO503" s="21"/>
      <c r="CP503" s="20">
        <v>68.462299999999999</v>
      </c>
      <c r="CQ503" s="20">
        <v>55.287399999999998</v>
      </c>
      <c r="CR503" s="20">
        <v>10.87</v>
      </c>
      <c r="CS503" s="20">
        <v>610.72699999999998</v>
      </c>
      <c r="CT503" s="20"/>
      <c r="CU503" s="22">
        <v>44272.979386574101</v>
      </c>
      <c r="CV503" s="22"/>
    </row>
    <row r="504" spans="1:100" s="17" customFormat="1" x14ac:dyDescent="0.25">
      <c r="A504" s="17" t="s">
        <v>53</v>
      </c>
      <c r="B504" s="17">
        <v>2576</v>
      </c>
      <c r="C504" s="17">
        <v>18</v>
      </c>
      <c r="E504" s="18">
        <v>0.43603999999999998</v>
      </c>
      <c r="F504" s="18">
        <v>0.186918</v>
      </c>
      <c r="G504" s="18">
        <v>0</v>
      </c>
      <c r="H504" s="18">
        <v>17.976099999999999</v>
      </c>
      <c r="I504" s="18">
        <v>0.66001600000000005</v>
      </c>
      <c r="J504" s="18">
        <v>37.5989</v>
      </c>
      <c r="K504" s="18">
        <v>42.866900000000001</v>
      </c>
      <c r="L504" s="18">
        <v>0.27519199999999999</v>
      </c>
      <c r="M504" s="18">
        <v>100</v>
      </c>
      <c r="N504" s="18"/>
      <c r="O504" s="18">
        <v>0.14893300000000001</v>
      </c>
      <c r="P504" s="18">
        <v>42.7179</v>
      </c>
      <c r="Q504" s="18">
        <f t="shared" si="58"/>
        <v>99.851067</v>
      </c>
      <c r="R504" s="18"/>
      <c r="S504" s="18">
        <v>0.58777199999999996</v>
      </c>
      <c r="T504" s="18">
        <v>0.30996699999999999</v>
      </c>
      <c r="U504" s="18">
        <v>0</v>
      </c>
      <c r="V504" s="18">
        <v>41.1905</v>
      </c>
      <c r="W504" s="18">
        <v>0.66001600000000005</v>
      </c>
      <c r="X504" s="18">
        <v>52.608400000000003</v>
      </c>
      <c r="Y504" s="18">
        <v>4.6433200000000001</v>
      </c>
      <c r="Z504" s="18">
        <v>100</v>
      </c>
      <c r="AA504" s="19"/>
      <c r="AB504" s="18">
        <f>IF(Z504="","",Z504-O504)</f>
        <v>99.851067</v>
      </c>
      <c r="AC504" s="18">
        <f t="shared" si="59"/>
        <v>95.207746999999998</v>
      </c>
      <c r="AD504" s="18"/>
      <c r="AE504" s="34">
        <f>IF(M504="","",IF(M504&gt;100,M504, M504+O504))</f>
        <v>100.148933</v>
      </c>
      <c r="AF504" s="37">
        <f>IF(AE504="","",IF(AE504="* * *", Y504, AE504-SUM(S504:X504)))</f>
        <v>4.792277999999996</v>
      </c>
      <c r="AG504" s="54"/>
      <c r="AH504" s="33"/>
      <c r="AI504" s="34">
        <f>IF(S504="","",IF(AI$6=0, 0, S504/AI$6))</f>
        <v>9.4834148502701068E-3</v>
      </c>
      <c r="AJ504" s="34">
        <f>IF(T504="","",IF(AJ$6=0, 0, T504/AJ$6))</f>
        <v>7.6905537540100585E-3</v>
      </c>
      <c r="AK504" s="34">
        <f>IF(U504="","",IF(AK$6=0, 0, U504/AK$6))</f>
        <v>0</v>
      </c>
      <c r="AL504" s="34">
        <f>IF(V504="","",IF(AL$6=0, 0, V504/AL$6))</f>
        <v>0.29018732107445921</v>
      </c>
      <c r="AM504" s="34">
        <f>IF(W504="","",IF(AM$6=0, 0, W504/AM$6))</f>
        <v>1.8617435087372888E-2</v>
      </c>
      <c r="AN504" s="34">
        <f>IF(X504="","",IF(AN$6=0, 0, X504/AN$6))</f>
        <v>0.93813907206824854</v>
      </c>
      <c r="AO504" s="34">
        <f>IF(Y504="","",IF(AO$6=0, 0, Y504/AO$6))</f>
        <v>0.27301802894332605</v>
      </c>
      <c r="AP504" s="34"/>
      <c r="AQ504" s="34">
        <f>IF(AI504="","",AI504*AI$4)</f>
        <v>1.8966829700540214E-2</v>
      </c>
      <c r="AR504" s="33">
        <f>IF(AJ504="","",AJ504*AJ$4)</f>
        <v>7.6905537540100585E-3</v>
      </c>
      <c r="AS504" s="34">
        <f>IF(AK504="","",AK504*AK$4)</f>
        <v>0</v>
      </c>
      <c r="AT504" s="34">
        <f>IF(AL504="","",AL504*AL$4)</f>
        <v>0.58037464214891843</v>
      </c>
      <c r="AU504" s="34">
        <f>IF(AM504="","",AM504*AM$4)</f>
        <v>1.8617435087372888E-2</v>
      </c>
      <c r="AV504" s="34">
        <f>IF(AN504="","",AN504*AN$4)</f>
        <v>0.93813907206824854</v>
      </c>
      <c r="AW504" s="34">
        <f>IF(AO504="","",AO504*AO$4)</f>
        <v>0.27301802894332605</v>
      </c>
      <c r="AX504" s="34"/>
      <c r="AY504" s="34">
        <f>IF(AQ504="","",AI504*AI$5)</f>
        <v>9.4834148502701068E-3</v>
      </c>
      <c r="AZ504" s="34">
        <f>IF(AR504="","",AJ504*AJ$5)</f>
        <v>7.6905537540100585E-3</v>
      </c>
      <c r="BA504" s="34">
        <f>IF(AS504="","",AK504*AK$5)</f>
        <v>0</v>
      </c>
      <c r="BB504" s="34">
        <f>IF(AT504="","",AL504*AL$5)</f>
        <v>1.4509366053722961</v>
      </c>
      <c r="BC504" s="34">
        <f>IF(AU504="","",AM504*AM$5)</f>
        <v>0</v>
      </c>
      <c r="BD504" s="34">
        <f>IF(AV504="","",AN504*AN$5)</f>
        <v>0.93813907206824854</v>
      </c>
      <c r="BE504" s="34">
        <f>IF(AW504="","",AO504*AO$5)</f>
        <v>0.27301802894332605</v>
      </c>
      <c r="BF504" s="34">
        <f>IF(BE504="","",SUM(AY504:BE504))</f>
        <v>2.6792676749881505</v>
      </c>
      <c r="BG504" s="34"/>
      <c r="BH504" s="34">
        <f>IF(AT504="","",3/AT504)</f>
        <v>5.1690749080491862</v>
      </c>
      <c r="BI504" s="34"/>
      <c r="BJ504" s="34">
        <f>IF(AQ504="","",AQ504*$BH504)</f>
        <v>9.8040963490304486E-2</v>
      </c>
      <c r="BK504" s="34">
        <f>IF(AR504="","",AR504*$BH504)</f>
        <v>3.9753048438856867E-2</v>
      </c>
      <c r="BL504" s="34">
        <f>IF(AS504="","",AS504*$BH504)</f>
        <v>0</v>
      </c>
      <c r="BM504" s="34">
        <f>IF(AT504="","",AT504*$BH504)</f>
        <v>3</v>
      </c>
      <c r="BN504" s="34">
        <f>IF(AU504="","",AU504*$BH504)</f>
        <v>9.6234916562373707E-2</v>
      </c>
      <c r="BO504" s="34">
        <f>IF(AV504="","",AV504*$BH504)</f>
        <v>4.8493111376885309</v>
      </c>
      <c r="BP504" s="34">
        <f t="shared" si="60"/>
        <v>13.849335310728531</v>
      </c>
      <c r="BQ504" s="34">
        <f>IF(AW504="","",AW504*$BH504)</f>
        <v>1.4112506428559932</v>
      </c>
      <c r="BR504" s="34"/>
      <c r="BS504" s="34">
        <f t="shared" si="61"/>
        <v>4.9871051496176921</v>
      </c>
      <c r="BT504" s="34"/>
      <c r="BU504" s="34">
        <f t="shared" si="62"/>
        <v>0.90376508343762629</v>
      </c>
      <c r="BV504" s="34">
        <f t="shared" si="63"/>
        <v>0.90376508343762629</v>
      </c>
      <c r="BW504" s="34">
        <f t="shared" si="64"/>
        <v>1</v>
      </c>
      <c r="BX504" s="34"/>
      <c r="BY504" s="34">
        <f>IF(BV504="","",IF(BQ504=0,0,((BV504/BQ504)*AF504)))</f>
        <v>3.0689754144319283</v>
      </c>
      <c r="BZ504" s="34">
        <f>IF(BY504="","",SUM(S504:X504,BY504))</f>
        <v>98.425630414431936</v>
      </c>
      <c r="CA504" s="18"/>
      <c r="CB504" s="20">
        <v>1.5672999999999999E-2</v>
      </c>
      <c r="CC504" s="20">
        <v>1.0066E-2</v>
      </c>
      <c r="CD504" s="20">
        <v>4.9318000000000001E-2</v>
      </c>
      <c r="CE504" s="20">
        <v>1.2588E-2</v>
      </c>
      <c r="CF504" s="20">
        <v>8.6560000000000005E-3</v>
      </c>
      <c r="CG504" s="20">
        <v>3.0304000000000001E-2</v>
      </c>
      <c r="CH504" s="20"/>
      <c r="CI504" s="21">
        <v>5.0245800000000003</v>
      </c>
      <c r="CJ504" s="21">
        <v>3.65387</v>
      </c>
      <c r="CK504" s="21">
        <v>-27.623999999999999</v>
      </c>
      <c r="CL504" s="21">
        <v>0.36607200000000001</v>
      </c>
      <c r="CM504" s="21">
        <v>2.1271800000000001</v>
      </c>
      <c r="CN504" s="21">
        <v>0.34136</v>
      </c>
      <c r="CO504" s="21"/>
      <c r="CP504" s="20">
        <v>68.424199999999999</v>
      </c>
      <c r="CQ504" s="20">
        <v>55.286000000000001</v>
      </c>
      <c r="CR504" s="20">
        <v>10.8705</v>
      </c>
      <c r="CS504" s="20">
        <v>648.85400000000004</v>
      </c>
      <c r="CT504" s="20"/>
      <c r="CU504" s="22">
        <v>44272.981157407397</v>
      </c>
      <c r="CV504" s="22"/>
    </row>
    <row r="505" spans="1:100" s="17" customFormat="1" x14ac:dyDescent="0.25">
      <c r="A505" s="17" t="s">
        <v>53</v>
      </c>
      <c r="B505" s="17">
        <v>2577</v>
      </c>
      <c r="C505" s="17">
        <v>19</v>
      </c>
      <c r="E505" s="18">
        <v>0.393374</v>
      </c>
      <c r="F505" s="18">
        <v>0.140098</v>
      </c>
      <c r="G505" s="18">
        <v>0</v>
      </c>
      <c r="H505" s="18">
        <v>17.901800000000001</v>
      </c>
      <c r="I505" s="18">
        <v>0.71006199999999997</v>
      </c>
      <c r="J505" s="18">
        <v>37.704700000000003</v>
      </c>
      <c r="K505" s="18">
        <v>42.868400000000001</v>
      </c>
      <c r="L505" s="18">
        <v>0.28154600000000002</v>
      </c>
      <c r="M505" s="18">
        <v>100</v>
      </c>
      <c r="N505" s="18"/>
      <c r="O505" s="18">
        <v>0.16022600000000001</v>
      </c>
      <c r="P505" s="18">
        <v>42.708199999999998</v>
      </c>
      <c r="Q505" s="18">
        <f t="shared" si="58"/>
        <v>99.839774000000006</v>
      </c>
      <c r="R505" s="18"/>
      <c r="S505" s="18">
        <v>0.53025900000000004</v>
      </c>
      <c r="T505" s="18">
        <v>0.232325</v>
      </c>
      <c r="U505" s="18">
        <v>0</v>
      </c>
      <c r="V505" s="18">
        <v>41.020400000000002</v>
      </c>
      <c r="W505" s="18">
        <v>0.71006199999999997</v>
      </c>
      <c r="X505" s="18">
        <v>52.756500000000003</v>
      </c>
      <c r="Y505" s="18">
        <v>4.7505300000000004</v>
      </c>
      <c r="Z505" s="18">
        <v>100</v>
      </c>
      <c r="AA505" s="19"/>
      <c r="AB505" s="18">
        <f>IF(Z505="","",Z505-O505)</f>
        <v>99.839774000000006</v>
      </c>
      <c r="AC505" s="18">
        <f t="shared" si="59"/>
        <v>95.089244000000008</v>
      </c>
      <c r="AD505" s="18"/>
      <c r="AE505" s="34">
        <f>IF(M505="","",IF(M505&gt;100,M505, M505+O505))</f>
        <v>100.16022599999999</v>
      </c>
      <c r="AF505" s="37">
        <f>IF(AE505="","",IF(AE505="* * *", Y505, AE505-SUM(S505:X505)))</f>
        <v>4.9106799999999851</v>
      </c>
      <c r="AG505" s="54"/>
      <c r="AH505" s="33"/>
      <c r="AI505" s="34">
        <f>IF(S505="","",IF(AI$6=0, 0, S505/AI$6))</f>
        <v>8.5554706163093464E-3</v>
      </c>
      <c r="AJ505" s="34">
        <f>IF(T505="","",IF(AJ$6=0, 0, T505/AJ$6))</f>
        <v>5.7641874809266375E-3</v>
      </c>
      <c r="AK505" s="34">
        <f>IF(U505="","",IF(AK$6=0, 0, U505/AK$6))</f>
        <v>0</v>
      </c>
      <c r="AL505" s="34">
        <f>IF(V505="","",IF(AL$6=0, 0, V505/AL$6))</f>
        <v>0.2889889655479479</v>
      </c>
      <c r="AM505" s="34">
        <f>IF(W505="","",IF(AM$6=0, 0, W505/AM$6))</f>
        <v>2.002911019279861E-2</v>
      </c>
      <c r="AN505" s="34">
        <f>IF(X505="","",IF(AN$6=0, 0, X505/AN$6))</f>
        <v>0.94078006469629472</v>
      </c>
      <c r="AO505" s="34">
        <f>IF(Y505="","",IF(AO$6=0, 0, Y505/AO$6))</f>
        <v>0.27932176482261373</v>
      </c>
      <c r="AP505" s="34"/>
      <c r="AQ505" s="34">
        <f>IF(AI505="","",AI505*AI$4)</f>
        <v>1.7110941232618693E-2</v>
      </c>
      <c r="AR505" s="33">
        <f>IF(AJ505="","",AJ505*AJ$4)</f>
        <v>5.7641874809266375E-3</v>
      </c>
      <c r="AS505" s="34">
        <f>IF(AK505="","",AK505*AK$4)</f>
        <v>0</v>
      </c>
      <c r="AT505" s="34">
        <f>IF(AL505="","",AL505*AL$4)</f>
        <v>0.57797793109589579</v>
      </c>
      <c r="AU505" s="34">
        <f>IF(AM505="","",AM505*AM$4)</f>
        <v>2.002911019279861E-2</v>
      </c>
      <c r="AV505" s="34">
        <f>IF(AN505="","",AN505*AN$4)</f>
        <v>0.94078006469629472</v>
      </c>
      <c r="AW505" s="34">
        <f>IF(AO505="","",AO505*AO$4)</f>
        <v>0.27932176482261373</v>
      </c>
      <c r="AX505" s="34"/>
      <c r="AY505" s="34">
        <f>IF(AQ505="","",AI505*AI$5)</f>
        <v>8.5554706163093464E-3</v>
      </c>
      <c r="AZ505" s="34">
        <f>IF(AR505="","",AJ505*AJ$5)</f>
        <v>5.7641874809266375E-3</v>
      </c>
      <c r="BA505" s="34">
        <f>IF(AS505="","",AK505*AK$5)</f>
        <v>0</v>
      </c>
      <c r="BB505" s="34">
        <f>IF(AT505="","",AL505*AL$5)</f>
        <v>1.4449448277397394</v>
      </c>
      <c r="BC505" s="34">
        <f>IF(AU505="","",AM505*AM$5)</f>
        <v>0</v>
      </c>
      <c r="BD505" s="34">
        <f>IF(AV505="","",AN505*AN$5)</f>
        <v>0.94078006469629472</v>
      </c>
      <c r="BE505" s="34">
        <f>IF(AW505="","",AO505*AO$5)</f>
        <v>0.27932176482261373</v>
      </c>
      <c r="BF505" s="34">
        <f>IF(BE505="","",SUM(AY505:BE505))</f>
        <v>2.6793663153558835</v>
      </c>
      <c r="BG505" s="34"/>
      <c r="BH505" s="34">
        <f>IF(AT505="","",3/AT505)</f>
        <v>5.1905096001014126</v>
      </c>
      <c r="BI505" s="34"/>
      <c r="BJ505" s="34">
        <f>IF(AQ505="","",AQ505*$BH505)</f>
        <v>8.8814504734678418E-2</v>
      </c>
      <c r="BK505" s="34">
        <f>IF(AR505="","",AR505*$BH505)</f>
        <v>2.9919070456534091E-2</v>
      </c>
      <c r="BL505" s="34">
        <f>IF(AS505="","",AS505*$BH505)</f>
        <v>0</v>
      </c>
      <c r="BM505" s="34">
        <f>IF(AT505="","",AT505*$BH505)</f>
        <v>3</v>
      </c>
      <c r="BN505" s="34">
        <f>IF(AU505="","",AU505*$BH505)</f>
        <v>0.10396128873721024</v>
      </c>
      <c r="BO505" s="34">
        <f>IF(AV505="","",AV505*$BH505)</f>
        <v>4.8831279573901458</v>
      </c>
      <c r="BP505" s="34">
        <f t="shared" si="60"/>
        <v>13.907276582043062</v>
      </c>
      <c r="BQ505" s="34">
        <f>IF(AW505="","",AW505*$BH505)</f>
        <v>1.4498223018290457</v>
      </c>
      <c r="BR505" s="34"/>
      <c r="BS505" s="34">
        <f t="shared" si="61"/>
        <v>5.0018615325813585</v>
      </c>
      <c r="BT505" s="34"/>
      <c r="BU505" s="34">
        <f t="shared" si="62"/>
        <v>0.89603871126278978</v>
      </c>
      <c r="BV505" s="34">
        <f t="shared" si="63"/>
        <v>0.89603871126278978</v>
      </c>
      <c r="BW505" s="34">
        <f t="shared" si="64"/>
        <v>1</v>
      </c>
      <c r="BX505" s="34"/>
      <c r="BY505" s="34">
        <f>IF(BV505="","",IF(BQ505=0,0,((BV505/BQ505)*AF505)))</f>
        <v>3.0349646112305306</v>
      </c>
      <c r="BZ505" s="34">
        <f>IF(BY505="","",SUM(S505:X505,BY505))</f>
        <v>98.284510611230544</v>
      </c>
      <c r="CA505" s="18"/>
      <c r="CB505" s="20">
        <v>1.5358E-2</v>
      </c>
      <c r="CC505" s="20">
        <v>9.9179999999999997E-3</v>
      </c>
      <c r="CD505" s="20">
        <v>4.8798000000000001E-2</v>
      </c>
      <c r="CE505" s="20">
        <v>1.3061E-2</v>
      </c>
      <c r="CF505" s="20">
        <v>8.7910000000000002E-3</v>
      </c>
      <c r="CG505" s="20">
        <v>3.0262000000000001E-2</v>
      </c>
      <c r="CH505" s="20"/>
      <c r="CI505" s="21">
        <v>5.3291500000000003</v>
      </c>
      <c r="CJ505" s="21">
        <v>4.5107499999999998</v>
      </c>
      <c r="CK505" s="21">
        <v>-22.876000000000001</v>
      </c>
      <c r="CL505" s="21">
        <v>0.36681900000000001</v>
      </c>
      <c r="CM505" s="21">
        <v>2.0455199999999998</v>
      </c>
      <c r="CN505" s="21">
        <v>0.34078399999999998</v>
      </c>
      <c r="CO505" s="21"/>
      <c r="CP505" s="20">
        <v>68.385999999999996</v>
      </c>
      <c r="CQ505" s="20">
        <v>55.284799999999997</v>
      </c>
      <c r="CR505" s="20">
        <v>10.8705</v>
      </c>
      <c r="CS505" s="20">
        <v>687.07299999999998</v>
      </c>
      <c r="CT505" s="20"/>
      <c r="CU505" s="22">
        <v>44272.982962962997</v>
      </c>
      <c r="CV505" s="22"/>
    </row>
    <row r="506" spans="1:100" s="23" customFormat="1" x14ac:dyDescent="0.25">
      <c r="A506" s="23" t="s">
        <v>53</v>
      </c>
      <c r="B506" s="23">
        <v>2578</v>
      </c>
      <c r="C506" s="23">
        <v>20</v>
      </c>
      <c r="E506" s="24">
        <v>0.43648900000000002</v>
      </c>
      <c r="F506" s="24">
        <v>0.145284</v>
      </c>
      <c r="G506" s="24">
        <v>0</v>
      </c>
      <c r="H506" s="24">
        <v>17.968800000000002</v>
      </c>
      <c r="I506" s="24">
        <v>0.69720400000000005</v>
      </c>
      <c r="J506" s="24">
        <v>37.490600000000001</v>
      </c>
      <c r="K506" s="24">
        <v>42.974600000000002</v>
      </c>
      <c r="L506" s="24">
        <v>0.28701300000000002</v>
      </c>
      <c r="M506" s="24">
        <v>100</v>
      </c>
      <c r="N506" s="24"/>
      <c r="O506" s="24">
        <v>0.15732499999999999</v>
      </c>
      <c r="P506" s="24">
        <v>42.817300000000003</v>
      </c>
      <c r="Q506" s="24">
        <f t="shared" si="58"/>
        <v>99.842675</v>
      </c>
      <c r="R506" s="24"/>
      <c r="S506" s="24">
        <v>0.58837700000000004</v>
      </c>
      <c r="T506" s="24">
        <v>0.240924</v>
      </c>
      <c r="U506" s="24">
        <v>0</v>
      </c>
      <c r="V506" s="24">
        <v>41.1738</v>
      </c>
      <c r="W506" s="24">
        <v>0.69720400000000005</v>
      </c>
      <c r="X506" s="24">
        <v>52.456899999999997</v>
      </c>
      <c r="Y506" s="24">
        <v>4.8427699999999998</v>
      </c>
      <c r="Z506" s="24">
        <v>100</v>
      </c>
      <c r="AA506" s="25"/>
      <c r="AB506" s="24">
        <f>IF(Z506="","",Z506-O506)</f>
        <v>99.842675</v>
      </c>
      <c r="AC506" s="24">
        <f t="shared" si="59"/>
        <v>94.999904999999998</v>
      </c>
      <c r="AD506" s="24"/>
      <c r="AE506" s="36">
        <f>IF(M506="","",IF(M506&gt;100,M506, M506+O506))</f>
        <v>100.157325</v>
      </c>
      <c r="AF506" s="40">
        <f>IF(AE506="","",IF(AE506="* * *", Y506, AE506-SUM(S506:X506)))</f>
        <v>5.0001199999999955</v>
      </c>
      <c r="AG506" s="55"/>
      <c r="AH506" s="35"/>
      <c r="AI506" s="36">
        <f>IF(S506="","",IF(AI$6=0, 0, S506/AI$6))</f>
        <v>9.4931762305066857E-3</v>
      </c>
      <c r="AJ506" s="36">
        <f>IF(T506="","",IF(AJ$6=0, 0, T506/AJ$6))</f>
        <v>5.9775362300861683E-3</v>
      </c>
      <c r="AK506" s="36">
        <f>IF(U506="","",IF(AK$6=0, 0, U506/AK$6))</f>
        <v>0</v>
      </c>
      <c r="AL506" s="36">
        <f>IF(V506="","",IF(AL$6=0, 0, V506/AL$6))</f>
        <v>0.29006966947367885</v>
      </c>
      <c r="AM506" s="36">
        <f>IF(W506="","",IF(AM$6=0, 0, W506/AM$6))</f>
        <v>1.9666417499964742E-2</v>
      </c>
      <c r="AN506" s="36">
        <f>IF(X506="","",IF(AN$6=0, 0, X506/AN$6))</f>
        <v>0.93543744895448067</v>
      </c>
      <c r="AO506" s="36">
        <f>IF(Y506="","",IF(AO$6=0, 0, Y506/AO$6))</f>
        <v>0.28474529432084611</v>
      </c>
      <c r="AP506" s="36"/>
      <c r="AQ506" s="36">
        <f>IF(AI506="","",AI506*AI$4)</f>
        <v>1.8986352461013371E-2</v>
      </c>
      <c r="AR506" s="35">
        <f>IF(AJ506="","",AJ506*AJ$4)</f>
        <v>5.9775362300861683E-3</v>
      </c>
      <c r="AS506" s="36">
        <f>IF(AK506="","",AK506*AK$4)</f>
        <v>0</v>
      </c>
      <c r="AT506" s="36">
        <f>IF(AL506="","",AL506*AL$4)</f>
        <v>0.5801393389473577</v>
      </c>
      <c r="AU506" s="36">
        <f>IF(AM506="","",AM506*AM$4)</f>
        <v>1.9666417499964742E-2</v>
      </c>
      <c r="AV506" s="36">
        <f>IF(AN506="","",AN506*AN$4)</f>
        <v>0.93543744895448067</v>
      </c>
      <c r="AW506" s="36">
        <f>IF(AO506="","",AO506*AO$4)</f>
        <v>0.28474529432084611</v>
      </c>
      <c r="AX506" s="36"/>
      <c r="AY506" s="36">
        <f>IF(AQ506="","",AI506*AI$5)</f>
        <v>9.4931762305066857E-3</v>
      </c>
      <c r="AZ506" s="36">
        <f>IF(AR506="","",AJ506*AJ$5)</f>
        <v>5.9775362300861683E-3</v>
      </c>
      <c r="BA506" s="36">
        <f>IF(AS506="","",AK506*AK$5)</f>
        <v>0</v>
      </c>
      <c r="BB506" s="36">
        <f>IF(AT506="","",AL506*AL$5)</f>
        <v>1.4503483473683942</v>
      </c>
      <c r="BC506" s="36">
        <f>IF(AU506="","",AM506*AM$5)</f>
        <v>0</v>
      </c>
      <c r="BD506" s="36">
        <f>IF(AV506="","",AN506*AN$5)</f>
        <v>0.93543744895448067</v>
      </c>
      <c r="BE506" s="36">
        <f>IF(AW506="","",AO506*AO$5)</f>
        <v>0.28474529432084611</v>
      </c>
      <c r="BF506" s="36">
        <f>IF(BE506="","",SUM(AY506:BE506))</f>
        <v>2.6860018031043138</v>
      </c>
      <c r="BG506" s="36"/>
      <c r="BH506" s="36">
        <f>IF(AT506="","",3/AT506)</f>
        <v>5.171171473121257</v>
      </c>
      <c r="BI506" s="36"/>
      <c r="BJ506" s="36">
        <f>IF(AQ506="","",AQ506*$BH506)</f>
        <v>9.8181684225017912E-2</v>
      </c>
      <c r="BK506" s="36">
        <f>IF(AR506="","",AR506*$BH506)</f>
        <v>3.0910864832570377E-2</v>
      </c>
      <c r="BL506" s="36">
        <f>IF(AS506="","",AS506*$BH506)</f>
        <v>0</v>
      </c>
      <c r="BM506" s="36">
        <f>IF(AT506="","",AT506*$BH506)</f>
        <v>3</v>
      </c>
      <c r="BN506" s="36">
        <f>IF(AU506="","",AU506*$BH506)</f>
        <v>0.10169841715431034</v>
      </c>
      <c r="BO506" s="36">
        <f>IF(AV506="","",AV506*$BH506)</f>
        <v>4.8373074509227321</v>
      </c>
      <c r="BP506" s="36">
        <f t="shared" si="60"/>
        <v>13.889775900965287</v>
      </c>
      <c r="BQ506" s="36">
        <f>IF(AW506="","",AW506*$BH506)</f>
        <v>1.4724667430974756</v>
      </c>
      <c r="BR506" s="36"/>
      <c r="BS506" s="36">
        <f t="shared" si="61"/>
        <v>4.9663999999803208</v>
      </c>
      <c r="BT506" s="36"/>
      <c r="BU506" s="36">
        <f t="shared" si="62"/>
        <v>0.89830158284568962</v>
      </c>
      <c r="BV506" s="36">
        <f t="shared" si="63"/>
        <v>0.89830158284568962</v>
      </c>
      <c r="BW506" s="36">
        <f t="shared" si="64"/>
        <v>1</v>
      </c>
      <c r="BX506" s="36"/>
      <c r="BY506" s="36">
        <f>IF(BV506="","",IF(BQ506=0,0,((BV506/BQ506)*AF506)))</f>
        <v>3.0504021442072364</v>
      </c>
      <c r="BZ506" s="36">
        <f>IF(BY506="","",SUM(S506:X506,BY506))</f>
        <v>98.207607144207245</v>
      </c>
      <c r="CA506" s="24"/>
      <c r="CB506" s="26">
        <v>1.4926E-2</v>
      </c>
      <c r="CC506" s="26">
        <v>1.0158E-2</v>
      </c>
      <c r="CD506" s="26">
        <v>4.8283E-2</v>
      </c>
      <c r="CE506" s="26">
        <v>1.2621E-2</v>
      </c>
      <c r="CF506" s="26">
        <v>8.9130000000000008E-3</v>
      </c>
      <c r="CG506" s="26">
        <v>3.0639E-2</v>
      </c>
      <c r="CH506" s="26"/>
      <c r="CI506" s="27">
        <v>4.9675700000000003</v>
      </c>
      <c r="CJ506" s="27">
        <v>4.44367</v>
      </c>
      <c r="CK506" s="27">
        <v>-28.568000000000001</v>
      </c>
      <c r="CL506" s="27">
        <v>0.36606899999999998</v>
      </c>
      <c r="CM506" s="27">
        <v>2.0697800000000002</v>
      </c>
      <c r="CN506" s="27">
        <v>0.34186699999999998</v>
      </c>
      <c r="CO506" s="27"/>
      <c r="CP506" s="26">
        <v>68.347899999999996</v>
      </c>
      <c r="CQ506" s="26">
        <v>55.2836</v>
      </c>
      <c r="CR506" s="26">
        <v>10.871</v>
      </c>
      <c r="CS506" s="26">
        <v>725.19299999999998</v>
      </c>
      <c r="CT506" s="26"/>
      <c r="CU506" s="28">
        <v>44272.9847800926</v>
      </c>
      <c r="CV506" s="28"/>
    </row>
    <row r="507" spans="1:100" s="11" customFormat="1" x14ac:dyDescent="0.25">
      <c r="A507" s="11" t="s">
        <v>54</v>
      </c>
      <c r="B507" s="11">
        <v>2579</v>
      </c>
      <c r="C507" s="11">
        <v>1</v>
      </c>
      <c r="E507" s="12">
        <v>0.90325500000000003</v>
      </c>
      <c r="F507" s="12">
        <v>0.31433800000000001</v>
      </c>
      <c r="G507" s="12">
        <v>0</v>
      </c>
      <c r="H507" s="12">
        <v>17.6555</v>
      </c>
      <c r="I507" s="12">
        <v>0.29773699999999997</v>
      </c>
      <c r="J507" s="12">
        <v>36.475200000000001</v>
      </c>
      <c r="K507" s="12">
        <v>43.970399999999998</v>
      </c>
      <c r="L507" s="12">
        <v>0.38353399999999999</v>
      </c>
      <c r="M507" s="12">
        <v>100</v>
      </c>
      <c r="N507" s="12"/>
      <c r="O507" s="12">
        <v>6.7184999999999995E-2</v>
      </c>
      <c r="P507" s="12">
        <v>43.903300000000002</v>
      </c>
      <c r="Q507" s="12">
        <f t="shared" si="58"/>
        <v>99.932815000000005</v>
      </c>
      <c r="R507" s="12"/>
      <c r="S507" s="12">
        <v>1.21757</v>
      </c>
      <c r="T507" s="12">
        <v>0.52126700000000004</v>
      </c>
      <c r="U507" s="12">
        <v>0</v>
      </c>
      <c r="V507" s="12">
        <v>40.4559</v>
      </c>
      <c r="W507" s="12">
        <v>0.29773699999999997</v>
      </c>
      <c r="X507" s="12">
        <v>51.036200000000001</v>
      </c>
      <c r="Y507" s="12">
        <v>6.4713799999999999</v>
      </c>
      <c r="Z507" s="12">
        <v>100</v>
      </c>
      <c r="AA507" s="13"/>
      <c r="AB507" s="12">
        <f>IF(Z507="","",Z507-O507)</f>
        <v>99.932815000000005</v>
      </c>
      <c r="AC507" s="12">
        <f t="shared" si="59"/>
        <v>93.461435000000009</v>
      </c>
      <c r="AD507" s="12"/>
      <c r="AE507" s="32">
        <f>IF(M507="","",IF(M507&gt;100,M507, M507+O507))</f>
        <v>100.06718499999999</v>
      </c>
      <c r="AF507" s="39">
        <f>IF(AE507="","",IF(AE507="* * *", Y507, AE507-SUM(S507:X507)))</f>
        <v>6.5385109999999997</v>
      </c>
      <c r="AG507" s="56"/>
      <c r="AH507" s="31"/>
      <c r="AI507" s="32">
        <f>IF(S507="","",IF(AI$6=0, 0, S507/AI$6))</f>
        <v>1.9644898734957391E-2</v>
      </c>
      <c r="AJ507" s="32">
        <f>IF(T507="","",IF(AJ$6=0, 0, T507/AJ$6))</f>
        <v>1.2933092502400455E-2</v>
      </c>
      <c r="AK507" s="32">
        <f>IF(U507="","",IF(AK$6=0, 0, U507/AK$6))</f>
        <v>0</v>
      </c>
      <c r="AL507" s="32">
        <f>IF(V507="","",IF(AL$6=0, 0, V507/AL$6))</f>
        <v>0.28501205964133025</v>
      </c>
      <c r="AM507" s="32">
        <f>IF(W507="","",IF(AM$6=0, 0, W507/AM$6))</f>
        <v>8.398431660155423E-3</v>
      </c>
      <c r="AN507" s="32">
        <f>IF(X507="","",IF(AN$6=0, 0, X507/AN$6))</f>
        <v>0.91010282217078531</v>
      </c>
      <c r="AO507" s="32">
        <f>IF(Y507="","",IF(AO$6=0, 0, Y507/AO$6))</f>
        <v>0.38050434002895805</v>
      </c>
      <c r="AP507" s="32"/>
      <c r="AQ507" s="32">
        <f>IF(AI507="","",AI507*AI$4)</f>
        <v>3.9289797469914782E-2</v>
      </c>
      <c r="AR507" s="31">
        <f>IF(AJ507="","",AJ507*AJ$4)</f>
        <v>1.2933092502400455E-2</v>
      </c>
      <c r="AS507" s="32">
        <f>IF(AK507="","",AK507*AK$4)</f>
        <v>0</v>
      </c>
      <c r="AT507" s="32">
        <f>IF(AL507="","",AL507*AL$4)</f>
        <v>0.5700241192826605</v>
      </c>
      <c r="AU507" s="32">
        <f>IF(AM507="","",AM507*AM$4)</f>
        <v>8.398431660155423E-3</v>
      </c>
      <c r="AV507" s="32">
        <f>IF(AN507="","",AN507*AN$4)</f>
        <v>0.91010282217078531</v>
      </c>
      <c r="AW507" s="32">
        <f>IF(AO507="","",AO507*AO$4)</f>
        <v>0.38050434002895805</v>
      </c>
      <c r="AX507" s="32"/>
      <c r="AY507" s="32">
        <f>IF(AQ507="","",AI507*AI$5)</f>
        <v>1.9644898734957391E-2</v>
      </c>
      <c r="AZ507" s="32">
        <f>IF(AR507="","",AJ507*AJ$5)</f>
        <v>1.2933092502400455E-2</v>
      </c>
      <c r="BA507" s="32">
        <f>IF(AS507="","",AK507*AK$5)</f>
        <v>0</v>
      </c>
      <c r="BB507" s="32">
        <f>IF(AT507="","",AL507*AL$5)</f>
        <v>1.4250602982066511</v>
      </c>
      <c r="BC507" s="32">
        <f>IF(AU507="","",AM507*AM$5)</f>
        <v>0</v>
      </c>
      <c r="BD507" s="32">
        <f>IF(AV507="","",AN507*AN$5)</f>
        <v>0.91010282217078531</v>
      </c>
      <c r="BE507" s="32">
        <f>IF(AW507="","",AO507*AO$5)</f>
        <v>0.38050434002895805</v>
      </c>
      <c r="BF507" s="32">
        <f>IF(BE507="","",SUM(AY507:BE507))</f>
        <v>2.7482454516437524</v>
      </c>
      <c r="BG507" s="32"/>
      <c r="BH507" s="32">
        <f>IF(AT507="","",3/AT507)</f>
        <v>5.2629351961024238</v>
      </c>
      <c r="BI507" s="32"/>
      <c r="BJ507" s="32">
        <f>IF(AQ507="","",AQ507*$BH507)</f>
        <v>0.20677965795215048</v>
      </c>
      <c r="BK507" s="32">
        <f>IF(AR507="","",AR507*$BH507)</f>
        <v>6.8066027725331726E-2</v>
      </c>
      <c r="BL507" s="32">
        <f>IF(AS507="","",AS507*$BH507)</f>
        <v>0</v>
      </c>
      <c r="BM507" s="32">
        <f>IF(AT507="","",AT507*$BH507)</f>
        <v>3.0000000000000004</v>
      </c>
      <c r="BN507" s="32">
        <f>IF(AU507="","",AU507*$BH507)</f>
        <v>4.4200401576292889E-2</v>
      </c>
      <c r="BO507" s="32">
        <f>IF(AV507="","",AV507*$BH507)</f>
        <v>4.7898121748747711</v>
      </c>
      <c r="BP507" s="32">
        <f t="shared" si="60"/>
        <v>14.463837714984306</v>
      </c>
      <c r="BQ507" s="32">
        <f>IF(AW507="","",AW507*$BH507)</f>
        <v>2.0025696834081277</v>
      </c>
      <c r="BR507" s="32"/>
      <c r="BS507" s="32">
        <f t="shared" si="61"/>
        <v>5.064657860552253</v>
      </c>
      <c r="BT507" s="32"/>
      <c r="BU507" s="32">
        <f t="shared" si="62"/>
        <v>0.9557995984237071</v>
      </c>
      <c r="BV507" s="32">
        <f t="shared" si="63"/>
        <v>0.9557995984237071</v>
      </c>
      <c r="BW507" s="32">
        <f t="shared" si="64"/>
        <v>1</v>
      </c>
      <c r="BX507" s="32"/>
      <c r="BY507" s="32">
        <f>IF(BV507="","",IF(BQ507=0,0,((BV507/BQ507)*AF507)))</f>
        <v>3.120743432734435</v>
      </c>
      <c r="BZ507" s="32">
        <f>IF(BY507="","",SUM(S507:X507,BY507))</f>
        <v>96.649417432734424</v>
      </c>
      <c r="CA507" s="12"/>
      <c r="CB507" s="14">
        <v>1.6532999999999999E-2</v>
      </c>
      <c r="CC507" s="14">
        <v>1.0070000000000001E-2</v>
      </c>
      <c r="CD507" s="14">
        <v>5.0660999999999998E-2</v>
      </c>
      <c r="CE507" s="14">
        <v>1.2592000000000001E-2</v>
      </c>
      <c r="CF507" s="14">
        <v>8.6420000000000004E-3</v>
      </c>
      <c r="CG507" s="14">
        <v>2.9642999999999999E-2</v>
      </c>
      <c r="CH507" s="14"/>
      <c r="CI507" s="15">
        <v>3.3008999999999999</v>
      </c>
      <c r="CJ507" s="15">
        <v>2.5313599999999998</v>
      </c>
      <c r="CK507" s="15">
        <v>-16.039000000000001</v>
      </c>
      <c r="CL507" s="15">
        <v>0.37014200000000003</v>
      </c>
      <c r="CM507" s="15">
        <v>3.3660299999999999</v>
      </c>
      <c r="CN507" s="15">
        <v>0.34673700000000002</v>
      </c>
      <c r="CO507" s="15"/>
      <c r="CP507" s="14">
        <v>69.099100000000007</v>
      </c>
      <c r="CQ507" s="14">
        <v>56.593400000000003</v>
      </c>
      <c r="CR507" s="14">
        <v>10.8705</v>
      </c>
      <c r="CS507" s="14">
        <v>0</v>
      </c>
      <c r="CT507" s="14"/>
      <c r="CU507" s="16">
        <v>44272.986574074101</v>
      </c>
      <c r="CV507" s="16"/>
    </row>
    <row r="508" spans="1:100" s="17" customFormat="1" x14ac:dyDescent="0.25">
      <c r="A508" s="17" t="s">
        <v>54</v>
      </c>
      <c r="B508" s="17">
        <v>2580</v>
      </c>
      <c r="C508" s="17">
        <v>2</v>
      </c>
      <c r="E508" s="18">
        <v>0.740533</v>
      </c>
      <c r="F508" s="18">
        <v>0.246144</v>
      </c>
      <c r="G508" s="18">
        <v>0</v>
      </c>
      <c r="H508" s="18">
        <v>17.845800000000001</v>
      </c>
      <c r="I508" s="18">
        <v>0.37758700000000001</v>
      </c>
      <c r="J508" s="18">
        <v>36.8262</v>
      </c>
      <c r="K508" s="18">
        <v>43.620199999999997</v>
      </c>
      <c r="L508" s="18">
        <v>0.34355000000000002</v>
      </c>
      <c r="M508" s="18">
        <v>100</v>
      </c>
      <c r="N508" s="18"/>
      <c r="O508" s="18">
        <v>8.5203000000000001E-2</v>
      </c>
      <c r="P508" s="18">
        <v>43.534999999999997</v>
      </c>
      <c r="Q508" s="18">
        <f t="shared" si="58"/>
        <v>99.914796999999993</v>
      </c>
      <c r="R508" s="18"/>
      <c r="S508" s="18">
        <v>0.99822200000000005</v>
      </c>
      <c r="T508" s="18">
        <v>0.40818100000000002</v>
      </c>
      <c r="U508" s="18">
        <v>0</v>
      </c>
      <c r="V508" s="18">
        <v>40.892000000000003</v>
      </c>
      <c r="W508" s="18">
        <v>0.37758700000000001</v>
      </c>
      <c r="X508" s="18">
        <v>51.527299999999997</v>
      </c>
      <c r="Y508" s="18">
        <v>5.7967199999999997</v>
      </c>
      <c r="Z508" s="18">
        <v>100</v>
      </c>
      <c r="AA508" s="19"/>
      <c r="AB508" s="18">
        <f>IF(Z508="","",Z508-O508)</f>
        <v>99.914796999999993</v>
      </c>
      <c r="AC508" s="18">
        <f t="shared" si="59"/>
        <v>94.118077</v>
      </c>
      <c r="AD508" s="18"/>
      <c r="AE508" s="34">
        <f>IF(M508="","",IF(M508&gt;100,M508, M508+O508))</f>
        <v>100.08520300000001</v>
      </c>
      <c r="AF508" s="37">
        <f>IF(AE508="","",IF(AE508="* * *", Y508, AE508-SUM(S508:X508)))</f>
        <v>5.8819130000000115</v>
      </c>
      <c r="AG508" s="54"/>
      <c r="AH508" s="33"/>
      <c r="AI508" s="34">
        <f>IF(S508="","",IF(AI$6=0, 0, S508/AI$6))</f>
        <v>1.6105825623994215E-2</v>
      </c>
      <c r="AJ508" s="34">
        <f>IF(T508="","",IF(AJ$6=0, 0, T508/AJ$6))</f>
        <v>1.0127329431409086E-2</v>
      </c>
      <c r="AK508" s="34">
        <f>IF(U508="","",IF(AK$6=0, 0, U508/AK$6))</f>
        <v>0</v>
      </c>
      <c r="AL508" s="34">
        <f>IF(V508="","",IF(AL$6=0, 0, V508/AL$6))</f>
        <v>0.28808438677308573</v>
      </c>
      <c r="AM508" s="34">
        <f>IF(W508="","",IF(AM$6=0, 0, W508/AM$6))</f>
        <v>1.065080462039688E-2</v>
      </c>
      <c r="AN508" s="34">
        <f>IF(X508="","",IF(AN$6=0, 0, X508/AN$6))</f>
        <v>0.91886036085838485</v>
      </c>
      <c r="AO508" s="34">
        <f>IF(Y508="","",IF(AO$6=0, 0, Y508/AO$6))</f>
        <v>0.34083566687980948</v>
      </c>
      <c r="AP508" s="34"/>
      <c r="AQ508" s="34">
        <f>IF(AI508="","",AI508*AI$4)</f>
        <v>3.2211651247988429E-2</v>
      </c>
      <c r="AR508" s="33">
        <f>IF(AJ508="","",AJ508*AJ$4)</f>
        <v>1.0127329431409086E-2</v>
      </c>
      <c r="AS508" s="34">
        <f>IF(AK508="","",AK508*AK$4)</f>
        <v>0</v>
      </c>
      <c r="AT508" s="34">
        <f>IF(AL508="","",AL508*AL$4)</f>
        <v>0.57616877354617146</v>
      </c>
      <c r="AU508" s="34">
        <f>IF(AM508="","",AM508*AM$4)</f>
        <v>1.065080462039688E-2</v>
      </c>
      <c r="AV508" s="34">
        <f>IF(AN508="","",AN508*AN$4)</f>
        <v>0.91886036085838485</v>
      </c>
      <c r="AW508" s="34">
        <f>IF(AO508="","",AO508*AO$4)</f>
        <v>0.34083566687980948</v>
      </c>
      <c r="AX508" s="34"/>
      <c r="AY508" s="34">
        <f>IF(AQ508="","",AI508*AI$5)</f>
        <v>1.6105825623994215E-2</v>
      </c>
      <c r="AZ508" s="34">
        <f>IF(AR508="","",AJ508*AJ$5)</f>
        <v>1.0127329431409086E-2</v>
      </c>
      <c r="BA508" s="34">
        <f>IF(AS508="","",AK508*AK$5)</f>
        <v>0</v>
      </c>
      <c r="BB508" s="34">
        <f>IF(AT508="","",AL508*AL$5)</f>
        <v>1.4404219338654287</v>
      </c>
      <c r="BC508" s="34">
        <f>IF(AU508="","",AM508*AM$5)</f>
        <v>0</v>
      </c>
      <c r="BD508" s="34">
        <f>IF(AV508="","",AN508*AN$5)</f>
        <v>0.91886036085838485</v>
      </c>
      <c r="BE508" s="34">
        <f>IF(AW508="","",AO508*AO$5)</f>
        <v>0.34083566687980948</v>
      </c>
      <c r="BF508" s="34">
        <f>IF(BE508="","",SUM(AY508:BE508))</f>
        <v>2.7263511166590262</v>
      </c>
      <c r="BG508" s="34"/>
      <c r="BH508" s="34">
        <f>IF(AT508="","",3/AT508)</f>
        <v>5.2068076885454362</v>
      </c>
      <c r="BI508" s="34"/>
      <c r="BJ508" s="34">
        <f>IF(AQ508="","",AQ508*$BH508)</f>
        <v>0.16771987337877034</v>
      </c>
      <c r="BK508" s="34">
        <f>IF(AR508="","",AR508*$BH508)</f>
        <v>5.2731056747893315E-2</v>
      </c>
      <c r="BL508" s="34">
        <f>IF(AS508="","",AS508*$BH508)</f>
        <v>0</v>
      </c>
      <c r="BM508" s="34">
        <f>IF(AT508="","",AT508*$BH508)</f>
        <v>3</v>
      </c>
      <c r="BN508" s="34">
        <f>IF(AU508="","",AU508*$BH508)</f>
        <v>5.5456691386677727E-2</v>
      </c>
      <c r="BO508" s="34">
        <f>IF(AV508="","",AV508*$BH508)</f>
        <v>4.784329191617072</v>
      </c>
      <c r="BP508" s="34">
        <f t="shared" si="60"/>
        <v>14.195585955894654</v>
      </c>
      <c r="BQ508" s="34">
        <f>IF(AW508="","",AW508*$BH508)</f>
        <v>1.7746657708403031</v>
      </c>
      <c r="BR508" s="34"/>
      <c r="BS508" s="34">
        <f t="shared" si="61"/>
        <v>5.0047801217437353</v>
      </c>
      <c r="BT508" s="34"/>
      <c r="BU508" s="34">
        <f t="shared" si="62"/>
        <v>0.94454330861332225</v>
      </c>
      <c r="BV508" s="34">
        <f t="shared" si="63"/>
        <v>0.94454330861332225</v>
      </c>
      <c r="BW508" s="34">
        <f t="shared" si="64"/>
        <v>1</v>
      </c>
      <c r="BX508" s="34"/>
      <c r="BY508" s="34">
        <f>IF(BV508="","",IF(BQ508=0,0,((BV508/BQ508)*AF508)))</f>
        <v>3.1305734619342394</v>
      </c>
      <c r="BZ508" s="34">
        <f>IF(BY508="","",SUM(S508:X508,BY508))</f>
        <v>97.333863461934229</v>
      </c>
      <c r="CA508" s="18"/>
      <c r="CB508" s="20">
        <v>1.5972E-2</v>
      </c>
      <c r="CC508" s="20">
        <v>1.0668E-2</v>
      </c>
      <c r="CD508" s="20">
        <v>4.9716000000000003E-2</v>
      </c>
      <c r="CE508" s="20">
        <v>1.2002000000000001E-2</v>
      </c>
      <c r="CF508" s="20">
        <v>8.9529999999999992E-3</v>
      </c>
      <c r="CG508" s="20">
        <v>3.0089999999999999E-2</v>
      </c>
      <c r="CH508" s="20"/>
      <c r="CI508" s="21">
        <v>3.6799499999999998</v>
      </c>
      <c r="CJ508" s="21">
        <v>3.0715300000000001</v>
      </c>
      <c r="CK508" s="21">
        <v>-27.510999999999999</v>
      </c>
      <c r="CL508" s="21">
        <v>0.36769099999999999</v>
      </c>
      <c r="CM508" s="21">
        <v>2.9403199999999998</v>
      </c>
      <c r="CN508" s="21">
        <v>0.34501599999999999</v>
      </c>
      <c r="CO508" s="21"/>
      <c r="CP508" s="20">
        <v>69.080699999999993</v>
      </c>
      <c r="CQ508" s="20">
        <v>56.601300000000002</v>
      </c>
      <c r="CR508" s="20">
        <v>10.871</v>
      </c>
      <c r="CS508" s="20">
        <v>20.019300000000001</v>
      </c>
      <c r="CT508" s="20"/>
      <c r="CU508" s="22">
        <v>44272.988402777803</v>
      </c>
      <c r="CV508" s="22"/>
    </row>
    <row r="509" spans="1:100" s="17" customFormat="1" x14ac:dyDescent="0.25">
      <c r="A509" s="17" t="s">
        <v>54</v>
      </c>
      <c r="B509" s="17">
        <v>2581</v>
      </c>
      <c r="C509" s="17">
        <v>3</v>
      </c>
      <c r="E509" s="18">
        <v>0.74977800000000006</v>
      </c>
      <c r="F509" s="18">
        <v>0.25938</v>
      </c>
      <c r="G509" s="18">
        <v>0</v>
      </c>
      <c r="H509" s="18">
        <v>17.7423</v>
      </c>
      <c r="I509" s="18">
        <v>0.38318200000000002</v>
      </c>
      <c r="J509" s="18">
        <v>36.953200000000002</v>
      </c>
      <c r="K509" s="18">
        <v>43.567500000000003</v>
      </c>
      <c r="L509" s="18">
        <v>0.34470499999999998</v>
      </c>
      <c r="M509" s="18">
        <v>100</v>
      </c>
      <c r="N509" s="18"/>
      <c r="O509" s="18">
        <v>8.6465E-2</v>
      </c>
      <c r="P509" s="18">
        <v>43.481000000000002</v>
      </c>
      <c r="Q509" s="18">
        <f t="shared" si="58"/>
        <v>99.913534999999996</v>
      </c>
      <c r="R509" s="18"/>
      <c r="S509" s="18">
        <v>1.01068</v>
      </c>
      <c r="T509" s="18">
        <v>0.43013099999999999</v>
      </c>
      <c r="U509" s="18">
        <v>0</v>
      </c>
      <c r="V509" s="18">
        <v>40.654899999999998</v>
      </c>
      <c r="W509" s="18">
        <v>0.38318200000000002</v>
      </c>
      <c r="X509" s="18">
        <v>51.704900000000002</v>
      </c>
      <c r="Y509" s="18">
        <v>5.8162099999999999</v>
      </c>
      <c r="Z509" s="18">
        <v>100</v>
      </c>
      <c r="AA509" s="19"/>
      <c r="AB509" s="18">
        <f>IF(Z509="","",Z509-O509)</f>
        <v>99.913534999999996</v>
      </c>
      <c r="AC509" s="18">
        <f t="shared" si="59"/>
        <v>94.097324999999998</v>
      </c>
      <c r="AD509" s="18"/>
      <c r="AE509" s="34">
        <f>IF(M509="","",IF(M509&gt;100,M509, M509+O509))</f>
        <v>100.086465</v>
      </c>
      <c r="AF509" s="37">
        <f>IF(AE509="","",IF(AE509="* * *", Y509, AE509-SUM(S509:X509)))</f>
        <v>5.9026720000000097</v>
      </c>
      <c r="AG509" s="54"/>
      <c r="AH509" s="33"/>
      <c r="AI509" s="34">
        <f>IF(S509="","",IF(AI$6=0, 0, S509/AI$6))</f>
        <v>1.6306829384303764E-2</v>
      </c>
      <c r="AJ509" s="34">
        <f>IF(T509="","",IF(AJ$6=0, 0, T509/AJ$6))</f>
        <v>1.0671928227089015E-2</v>
      </c>
      <c r="AK509" s="34">
        <f>IF(U509="","",IF(AK$6=0, 0, U509/AK$6))</f>
        <v>0</v>
      </c>
      <c r="AL509" s="34">
        <f>IF(V509="","",IF(AL$6=0, 0, V509/AL$6))</f>
        <v>0.28641401584224591</v>
      </c>
      <c r="AM509" s="34">
        <f>IF(W509="","",IF(AM$6=0, 0, W509/AM$6))</f>
        <v>1.080862586914517E-2</v>
      </c>
      <c r="AN509" s="34">
        <f>IF(X509="","",IF(AN$6=0, 0, X509/AN$6))</f>
        <v>0.92202741211254446</v>
      </c>
      <c r="AO509" s="34">
        <f>IF(Y509="","",IF(AO$6=0, 0, Y509/AO$6))</f>
        <v>0.34198164031780331</v>
      </c>
      <c r="AP509" s="34"/>
      <c r="AQ509" s="34">
        <f>IF(AI509="","",AI509*AI$4)</f>
        <v>3.2613658768607529E-2</v>
      </c>
      <c r="AR509" s="33">
        <f>IF(AJ509="","",AJ509*AJ$4)</f>
        <v>1.0671928227089015E-2</v>
      </c>
      <c r="AS509" s="34">
        <f>IF(AK509="","",AK509*AK$4)</f>
        <v>0</v>
      </c>
      <c r="AT509" s="34">
        <f>IF(AL509="","",AL509*AL$4)</f>
        <v>0.57282803168449181</v>
      </c>
      <c r="AU509" s="34">
        <f>IF(AM509="","",AM509*AM$4)</f>
        <v>1.080862586914517E-2</v>
      </c>
      <c r="AV509" s="34">
        <f>IF(AN509="","",AN509*AN$4)</f>
        <v>0.92202741211254446</v>
      </c>
      <c r="AW509" s="34">
        <f>IF(AO509="","",AO509*AO$4)</f>
        <v>0.34198164031780331</v>
      </c>
      <c r="AX509" s="34"/>
      <c r="AY509" s="34">
        <f>IF(AQ509="","",AI509*AI$5)</f>
        <v>1.6306829384303764E-2</v>
      </c>
      <c r="AZ509" s="34">
        <f>IF(AR509="","",AJ509*AJ$5)</f>
        <v>1.0671928227089015E-2</v>
      </c>
      <c r="BA509" s="34">
        <f>IF(AS509="","",AK509*AK$5)</f>
        <v>0</v>
      </c>
      <c r="BB509" s="34">
        <f>IF(AT509="","",AL509*AL$5)</f>
        <v>1.4320700792112295</v>
      </c>
      <c r="BC509" s="34">
        <f>IF(AU509="","",AM509*AM$5)</f>
        <v>0</v>
      </c>
      <c r="BD509" s="34">
        <f>IF(AV509="","",AN509*AN$5)</f>
        <v>0.92202741211254446</v>
      </c>
      <c r="BE509" s="34">
        <f>IF(AW509="","",AO509*AO$5)</f>
        <v>0.34198164031780331</v>
      </c>
      <c r="BF509" s="34">
        <f>IF(BE509="","",SUM(AY509:BE509))</f>
        <v>2.7230578892529702</v>
      </c>
      <c r="BG509" s="34"/>
      <c r="BH509" s="34">
        <f>IF(AT509="","",3/AT509)</f>
        <v>5.2371738708003228</v>
      </c>
      <c r="BI509" s="34"/>
      <c r="BJ509" s="34">
        <f>IF(AQ509="","",AQ509*$BH509)</f>
        <v>0.17080340153414919</v>
      </c>
      <c r="BK509" s="34">
        <f>IF(AR509="","",AR509*$BH509)</f>
        <v>5.5890743661967002E-2</v>
      </c>
      <c r="BL509" s="34">
        <f>IF(AS509="","",AS509*$BH509)</f>
        <v>0</v>
      </c>
      <c r="BM509" s="34">
        <f>IF(AT509="","",AT509*$BH509)</f>
        <v>3</v>
      </c>
      <c r="BN509" s="34">
        <f>IF(AU509="","",AU509*$BH509)</f>
        <v>5.6606652981143514E-2</v>
      </c>
      <c r="BO509" s="34">
        <f>IF(AV509="","",AV509*$BH509)</f>
        <v>4.828817870877459</v>
      </c>
      <c r="BP509" s="34">
        <f t="shared" si="60"/>
        <v>14.261127626272335</v>
      </c>
      <c r="BQ509" s="34">
        <f>IF(AW509="","",AW509*$BH509)</f>
        <v>1.7910173109658338</v>
      </c>
      <c r="BR509" s="34"/>
      <c r="BS509" s="34">
        <f t="shared" si="61"/>
        <v>5.0555120160735747</v>
      </c>
      <c r="BT509" s="34"/>
      <c r="BU509" s="34">
        <f t="shared" si="62"/>
        <v>0.94339334701885647</v>
      </c>
      <c r="BV509" s="34">
        <f t="shared" si="63"/>
        <v>0.94339334701885647</v>
      </c>
      <c r="BW509" s="34">
        <f t="shared" si="64"/>
        <v>1</v>
      </c>
      <c r="BX509" s="34"/>
      <c r="BY509" s="34">
        <f>IF(BV509="","",IF(BQ509=0,0,((BV509/BQ509)*AF509)))</f>
        <v>3.1091500123086884</v>
      </c>
      <c r="BZ509" s="34">
        <f>IF(BY509="","",SUM(S509:X509,BY509))</f>
        <v>97.292943012308683</v>
      </c>
      <c r="CA509" s="18"/>
      <c r="CB509" s="20">
        <v>1.6004000000000001E-2</v>
      </c>
      <c r="CC509" s="20">
        <v>1.0455000000000001E-2</v>
      </c>
      <c r="CD509" s="20">
        <v>5.0867999999999997E-2</v>
      </c>
      <c r="CE509" s="20">
        <v>1.2592000000000001E-2</v>
      </c>
      <c r="CF509" s="20">
        <v>8.6680000000000004E-3</v>
      </c>
      <c r="CG509" s="20">
        <v>3.0688E-2</v>
      </c>
      <c r="CH509" s="20"/>
      <c r="CI509" s="21">
        <v>3.6556600000000001</v>
      </c>
      <c r="CJ509" s="21">
        <v>2.9333499999999999</v>
      </c>
      <c r="CK509" s="21">
        <v>-14.866</v>
      </c>
      <c r="CL509" s="21">
        <v>0.368975</v>
      </c>
      <c r="CM509" s="21">
        <v>2.89832</v>
      </c>
      <c r="CN509" s="21">
        <v>0.34451900000000002</v>
      </c>
      <c r="CO509" s="21"/>
      <c r="CP509" s="20">
        <v>69.062299999999993</v>
      </c>
      <c r="CQ509" s="20">
        <v>56.6096</v>
      </c>
      <c r="CR509" s="20">
        <v>10.871</v>
      </c>
      <c r="CS509" s="20">
        <v>40.206899999999997</v>
      </c>
      <c r="CT509" s="20"/>
      <c r="CU509" s="22">
        <v>44272.990196759303</v>
      </c>
      <c r="CV509" s="22"/>
    </row>
    <row r="510" spans="1:100" s="17" customFormat="1" x14ac:dyDescent="0.25">
      <c r="A510" s="17" t="s">
        <v>54</v>
      </c>
      <c r="B510" s="17">
        <v>2582</v>
      </c>
      <c r="C510" s="17">
        <v>4</v>
      </c>
      <c r="E510" s="18">
        <v>0.69312799999999997</v>
      </c>
      <c r="F510" s="18">
        <v>0.238673</v>
      </c>
      <c r="G510" s="18">
        <v>0</v>
      </c>
      <c r="H510" s="18">
        <v>17.736599999999999</v>
      </c>
      <c r="I510" s="18">
        <v>0.40019399999999999</v>
      </c>
      <c r="J510" s="18">
        <v>36.907200000000003</v>
      </c>
      <c r="K510" s="18">
        <v>43.669400000000003</v>
      </c>
      <c r="L510" s="18">
        <v>0.35485</v>
      </c>
      <c r="M510" s="18">
        <v>100</v>
      </c>
      <c r="N510" s="18"/>
      <c r="O510" s="18">
        <v>9.0303999999999995E-2</v>
      </c>
      <c r="P510" s="18">
        <v>43.579099999999997</v>
      </c>
      <c r="Q510" s="18">
        <f t="shared" si="58"/>
        <v>99.909695999999997</v>
      </c>
      <c r="R510" s="18"/>
      <c r="S510" s="18">
        <v>0.93432000000000004</v>
      </c>
      <c r="T510" s="18">
        <v>0.39579199999999998</v>
      </c>
      <c r="U510" s="18">
        <v>0</v>
      </c>
      <c r="V510" s="18">
        <v>40.6417</v>
      </c>
      <c r="W510" s="18">
        <v>0.40019399999999999</v>
      </c>
      <c r="X510" s="18">
        <v>51.640599999999999</v>
      </c>
      <c r="Y510" s="18">
        <v>5.9873900000000004</v>
      </c>
      <c r="Z510" s="18">
        <v>100</v>
      </c>
      <c r="AA510" s="19"/>
      <c r="AB510" s="18">
        <f>IF(Z510="","",Z510-O510)</f>
        <v>99.909695999999997</v>
      </c>
      <c r="AC510" s="18">
        <f t="shared" si="59"/>
        <v>93.922305999999992</v>
      </c>
      <c r="AD510" s="18"/>
      <c r="AE510" s="34">
        <f>IF(M510="","",IF(M510&gt;100,M510, M510+O510))</f>
        <v>100.090304</v>
      </c>
      <c r="AF510" s="37">
        <f>IF(AE510="","",IF(AE510="* * *", Y510, AE510-SUM(S510:X510)))</f>
        <v>6.077697999999998</v>
      </c>
      <c r="AG510" s="54"/>
      <c r="AH510" s="33"/>
      <c r="AI510" s="34">
        <f>IF(S510="","",IF(AI$6=0, 0, S510/AI$6))</f>
        <v>1.5074797987832641E-2</v>
      </c>
      <c r="AJ510" s="34">
        <f>IF(T510="","",IF(AJ$6=0, 0, T510/AJ$6))</f>
        <v>9.8199474505581211E-3</v>
      </c>
      <c r="AK510" s="34">
        <f>IF(U510="","",IF(AK$6=0, 0, U510/AK$6))</f>
        <v>0</v>
      </c>
      <c r="AL510" s="34">
        <f>IF(V510="","",IF(AL$6=0, 0, V510/AL$6))</f>
        <v>0.28632102176258722</v>
      </c>
      <c r="AM510" s="34">
        <f>IF(W510="","",IF(AM$6=0, 0, W510/AM$6))</f>
        <v>1.1288492729503687E-2</v>
      </c>
      <c r="AN510" s="34">
        <f>IF(X510="","",IF(AN$6=0, 0, X510/AN$6))</f>
        <v>0.92088078263257556</v>
      </c>
      <c r="AO510" s="34">
        <f>IF(Y510="","",IF(AO$6=0, 0, Y510/AO$6))</f>
        <v>0.35204668562902863</v>
      </c>
      <c r="AP510" s="34"/>
      <c r="AQ510" s="34">
        <f>IF(AI510="","",AI510*AI$4)</f>
        <v>3.0149595975665282E-2</v>
      </c>
      <c r="AR510" s="33">
        <f>IF(AJ510="","",AJ510*AJ$4)</f>
        <v>9.8199474505581211E-3</v>
      </c>
      <c r="AS510" s="34">
        <f>IF(AK510="","",AK510*AK$4)</f>
        <v>0</v>
      </c>
      <c r="AT510" s="34">
        <f>IF(AL510="","",AL510*AL$4)</f>
        <v>0.57264204352517445</v>
      </c>
      <c r="AU510" s="34">
        <f>IF(AM510="","",AM510*AM$4)</f>
        <v>1.1288492729503687E-2</v>
      </c>
      <c r="AV510" s="34">
        <f>IF(AN510="","",AN510*AN$4)</f>
        <v>0.92088078263257556</v>
      </c>
      <c r="AW510" s="34">
        <f>IF(AO510="","",AO510*AO$4)</f>
        <v>0.35204668562902863</v>
      </c>
      <c r="AX510" s="34"/>
      <c r="AY510" s="34">
        <f>IF(AQ510="","",AI510*AI$5)</f>
        <v>1.5074797987832641E-2</v>
      </c>
      <c r="AZ510" s="34">
        <f>IF(AR510="","",AJ510*AJ$5)</f>
        <v>9.8199474505581211E-3</v>
      </c>
      <c r="BA510" s="34">
        <f>IF(AS510="","",AK510*AK$5)</f>
        <v>0</v>
      </c>
      <c r="BB510" s="34">
        <f>IF(AT510="","",AL510*AL$5)</f>
        <v>1.4316051088129362</v>
      </c>
      <c r="BC510" s="34">
        <f>IF(AU510="","",AM510*AM$5)</f>
        <v>0</v>
      </c>
      <c r="BD510" s="34">
        <f>IF(AV510="","",AN510*AN$5)</f>
        <v>0.92088078263257556</v>
      </c>
      <c r="BE510" s="34">
        <f>IF(AW510="","",AO510*AO$5)</f>
        <v>0.35204668562902863</v>
      </c>
      <c r="BF510" s="34">
        <f>IF(BE510="","",SUM(AY510:BE510))</f>
        <v>2.7294273225129313</v>
      </c>
      <c r="BG510" s="34"/>
      <c r="BH510" s="34">
        <f>IF(AT510="","",3/AT510)</f>
        <v>5.2388748502154199</v>
      </c>
      <c r="BI510" s="34"/>
      <c r="BJ510" s="34">
        <f>IF(AQ510="","",AQ510*$BH510)</f>
        <v>0.15794996010106888</v>
      </c>
      <c r="BK510" s="34">
        <f>IF(AR510="","",AR510*$BH510)</f>
        <v>5.1445475729165968E-2</v>
      </c>
      <c r="BL510" s="34">
        <f>IF(AS510="","",AS510*$BH510)</f>
        <v>0</v>
      </c>
      <c r="BM510" s="34">
        <f>IF(AT510="","",AT510*$BH510)</f>
        <v>3.0000000000000004</v>
      </c>
      <c r="BN510" s="34">
        <f>IF(AU510="","",AU510*$BH510)</f>
        <v>5.9139000657436484E-2</v>
      </c>
      <c r="BO510" s="34">
        <f>IF(AV510="","",AV510*$BH510)</f>
        <v>4.8243791721804925</v>
      </c>
      <c r="BP510" s="34">
        <f t="shared" si="60"/>
        <v>14.299128155403807</v>
      </c>
      <c r="BQ510" s="34">
        <f>IF(AW510="","",AW510*$BH510)</f>
        <v>1.8443285274436123</v>
      </c>
      <c r="BR510" s="34"/>
      <c r="BS510" s="34">
        <f t="shared" si="61"/>
        <v>5.0337746080107273</v>
      </c>
      <c r="BT510" s="34"/>
      <c r="BU510" s="34">
        <f t="shared" si="62"/>
        <v>0.94086099934256351</v>
      </c>
      <c r="BV510" s="34">
        <f t="shared" si="63"/>
        <v>0.94086099934256351</v>
      </c>
      <c r="BW510" s="34">
        <f t="shared" si="64"/>
        <v>1</v>
      </c>
      <c r="BX510" s="34"/>
      <c r="BY510" s="34">
        <f>IF(BV510="","",IF(BQ510=0,0,((BV510/BQ510)*AF510)))</f>
        <v>3.10046118622276</v>
      </c>
      <c r="BZ510" s="34">
        <f>IF(BY510="","",SUM(S510:X510,BY510))</f>
        <v>97.113067186222764</v>
      </c>
      <c r="CA510" s="18"/>
      <c r="CB510" s="20">
        <v>1.6527E-2</v>
      </c>
      <c r="CC510" s="20">
        <v>1.0148000000000001E-2</v>
      </c>
      <c r="CD510" s="20">
        <v>4.9771999999999997E-2</v>
      </c>
      <c r="CE510" s="20">
        <v>1.2397E-2</v>
      </c>
      <c r="CF510" s="20">
        <v>8.933E-3</v>
      </c>
      <c r="CG510" s="20">
        <v>2.9995000000000001E-2</v>
      </c>
      <c r="CH510" s="20"/>
      <c r="CI510" s="21">
        <v>3.84659</v>
      </c>
      <c r="CJ510" s="21">
        <v>3.07294</v>
      </c>
      <c r="CK510" s="21">
        <v>-24.443999999999999</v>
      </c>
      <c r="CL510" s="21">
        <v>0.36893700000000001</v>
      </c>
      <c r="CM510" s="21">
        <v>2.83995</v>
      </c>
      <c r="CN510" s="21">
        <v>0.34462700000000002</v>
      </c>
      <c r="CO510" s="21"/>
      <c r="CP510" s="20">
        <v>69.044300000000007</v>
      </c>
      <c r="CQ510" s="20">
        <v>56.617800000000003</v>
      </c>
      <c r="CR510" s="20">
        <v>10.871499999999999</v>
      </c>
      <c r="CS510" s="20">
        <v>59.992199999999997</v>
      </c>
      <c r="CT510" s="20"/>
      <c r="CU510" s="22">
        <v>44272.991990740702</v>
      </c>
      <c r="CV510" s="22"/>
    </row>
    <row r="511" spans="1:100" s="17" customFormat="1" x14ac:dyDescent="0.25">
      <c r="A511" s="17" t="s">
        <v>54</v>
      </c>
      <c r="B511" s="17">
        <v>2583</v>
      </c>
      <c r="C511" s="17">
        <v>5</v>
      </c>
      <c r="E511" s="18">
        <v>0.64438799999999996</v>
      </c>
      <c r="F511" s="18">
        <v>0.244171</v>
      </c>
      <c r="G511" s="18">
        <v>0</v>
      </c>
      <c r="H511" s="18">
        <v>17.719899999999999</v>
      </c>
      <c r="I511" s="18">
        <v>0.441328</v>
      </c>
      <c r="J511" s="18">
        <v>36.652099999999997</v>
      </c>
      <c r="K511" s="18">
        <v>43.918900000000001</v>
      </c>
      <c r="L511" s="18">
        <v>0.37917800000000002</v>
      </c>
      <c r="M511" s="18">
        <v>100</v>
      </c>
      <c r="N511" s="18"/>
      <c r="O511" s="18">
        <v>9.9585999999999994E-2</v>
      </c>
      <c r="P511" s="18">
        <v>43.819299999999998</v>
      </c>
      <c r="Q511" s="18">
        <f t="shared" si="58"/>
        <v>99.900413999999998</v>
      </c>
      <c r="R511" s="18"/>
      <c r="S511" s="18">
        <v>0.86862099999999998</v>
      </c>
      <c r="T511" s="18">
        <v>0.40490900000000002</v>
      </c>
      <c r="U511" s="18">
        <v>0</v>
      </c>
      <c r="V511" s="18">
        <v>40.6036</v>
      </c>
      <c r="W511" s="18">
        <v>0.441328</v>
      </c>
      <c r="X511" s="18">
        <v>51.283700000000003</v>
      </c>
      <c r="Y511" s="18">
        <v>6.3978799999999998</v>
      </c>
      <c r="Z511" s="18">
        <v>100</v>
      </c>
      <c r="AA511" s="19"/>
      <c r="AB511" s="18">
        <f>IF(Z511="","",Z511-O511)</f>
        <v>99.900413999999998</v>
      </c>
      <c r="AC511" s="18">
        <f t="shared" si="59"/>
        <v>93.502533999999997</v>
      </c>
      <c r="AD511" s="18"/>
      <c r="AE511" s="34">
        <f>IF(M511="","",IF(M511&gt;100,M511, M511+O511))</f>
        <v>100.099586</v>
      </c>
      <c r="AF511" s="37">
        <f>IF(AE511="","",IF(AE511="* * *", Y511, AE511-SUM(S511:X511)))</f>
        <v>6.4974279999999993</v>
      </c>
      <c r="AG511" s="54"/>
      <c r="AH511" s="33"/>
      <c r="AI511" s="34">
        <f>IF(S511="","",IF(AI$6=0, 0, S511/AI$6))</f>
        <v>1.4014776632191514E-2</v>
      </c>
      <c r="AJ511" s="34">
        <f>IF(T511="","",IF(AJ$6=0, 0, T511/AJ$6))</f>
        <v>1.0046148235078118E-2</v>
      </c>
      <c r="AK511" s="34">
        <f>IF(U511="","",IF(AK$6=0, 0, U511/AK$6))</f>
        <v>0</v>
      </c>
      <c r="AL511" s="34">
        <f>IF(V511="","",IF(AL$6=0, 0, V511/AL$6))</f>
        <v>0.28605260703266316</v>
      </c>
      <c r="AM511" s="34">
        <f>IF(W511="","",IF(AM$6=0, 0, W511/AM$6))</f>
        <v>1.2448782138978603E-2</v>
      </c>
      <c r="AN511" s="34">
        <f>IF(X511="","",IF(AN$6=0, 0, X511/AN$6))</f>
        <v>0.91451636488139609</v>
      </c>
      <c r="AO511" s="34">
        <f>IF(Y511="","",IF(AO$6=0, 0, Y511/AO$6))</f>
        <v>0.3761826854526345</v>
      </c>
      <c r="AP511" s="34"/>
      <c r="AQ511" s="34">
        <f>IF(AI511="","",AI511*AI$4)</f>
        <v>2.8029553264383028E-2</v>
      </c>
      <c r="AR511" s="33">
        <f>IF(AJ511="","",AJ511*AJ$4)</f>
        <v>1.0046148235078118E-2</v>
      </c>
      <c r="AS511" s="34">
        <f>IF(AK511="","",AK511*AK$4)</f>
        <v>0</v>
      </c>
      <c r="AT511" s="34">
        <f>IF(AL511="","",AL511*AL$4)</f>
        <v>0.57210521406532633</v>
      </c>
      <c r="AU511" s="34">
        <f>IF(AM511="","",AM511*AM$4)</f>
        <v>1.2448782138978603E-2</v>
      </c>
      <c r="AV511" s="34">
        <f>IF(AN511="","",AN511*AN$4)</f>
        <v>0.91451636488139609</v>
      </c>
      <c r="AW511" s="34">
        <f>IF(AO511="","",AO511*AO$4)</f>
        <v>0.3761826854526345</v>
      </c>
      <c r="AX511" s="34"/>
      <c r="AY511" s="34">
        <f>IF(AQ511="","",AI511*AI$5)</f>
        <v>1.4014776632191514E-2</v>
      </c>
      <c r="AZ511" s="34">
        <f>IF(AR511="","",AJ511*AJ$5)</f>
        <v>1.0046148235078118E-2</v>
      </c>
      <c r="BA511" s="34">
        <f>IF(AS511="","",AK511*AK$5)</f>
        <v>0</v>
      </c>
      <c r="BB511" s="34">
        <f>IF(AT511="","",AL511*AL$5)</f>
        <v>1.4302630351633159</v>
      </c>
      <c r="BC511" s="34">
        <f>IF(AU511="","",AM511*AM$5)</f>
        <v>0</v>
      </c>
      <c r="BD511" s="34">
        <f>IF(AV511="","",AN511*AN$5)</f>
        <v>0.91451636488139609</v>
      </c>
      <c r="BE511" s="34">
        <f>IF(AW511="","",AO511*AO$5)</f>
        <v>0.3761826854526345</v>
      </c>
      <c r="BF511" s="34">
        <f>IF(BE511="","",SUM(AY511:BE511))</f>
        <v>2.745023010364616</v>
      </c>
      <c r="BG511" s="34"/>
      <c r="BH511" s="34">
        <f>IF(AT511="","",3/AT511)</f>
        <v>5.243790698361722</v>
      </c>
      <c r="BI511" s="34"/>
      <c r="BJ511" s="34">
        <f>IF(AQ511="","",AQ511*$BH511)</f>
        <v>0.14698111068700617</v>
      </c>
      <c r="BK511" s="34">
        <f>IF(AR511="","",AR511*$BH511)</f>
        <v>5.2679898669465666E-2</v>
      </c>
      <c r="BL511" s="34">
        <f>IF(AS511="","",AS511*$BH511)</f>
        <v>0</v>
      </c>
      <c r="BM511" s="34">
        <f>IF(AT511="","",AT511*$BH511)</f>
        <v>3</v>
      </c>
      <c r="BN511" s="34">
        <f>IF(AU511="","",AU511*$BH511)</f>
        <v>6.5278807986307544E-2</v>
      </c>
      <c r="BO511" s="34">
        <f>IF(AV511="","",AV511*$BH511)</f>
        <v>4.7955324076646395</v>
      </c>
      <c r="BP511" s="34">
        <f t="shared" si="60"/>
        <v>14.394326128538866</v>
      </c>
      <c r="BQ511" s="34">
        <f>IF(AW511="","",AW511*$BH511)</f>
        <v>1.9726232668612582</v>
      </c>
      <c r="BR511" s="34"/>
      <c r="BS511" s="34">
        <f t="shared" si="61"/>
        <v>4.9951934170211114</v>
      </c>
      <c r="BT511" s="34"/>
      <c r="BU511" s="34">
        <f t="shared" si="62"/>
        <v>0.93472119201369241</v>
      </c>
      <c r="BV511" s="34">
        <f t="shared" si="63"/>
        <v>0.93472119201369241</v>
      </c>
      <c r="BW511" s="34">
        <f t="shared" si="64"/>
        <v>1</v>
      </c>
      <c r="BX511" s="34"/>
      <c r="BY511" s="34">
        <f>IF(BV511="","",IF(BQ511=0,0,((BV511/BQ511)*AF511)))</f>
        <v>3.0787853652596588</v>
      </c>
      <c r="BZ511" s="34">
        <f>IF(BY511="","",SUM(S511:X511,BY511))</f>
        <v>96.680943365259665</v>
      </c>
      <c r="CA511" s="18"/>
      <c r="CB511" s="20">
        <v>1.6243E-2</v>
      </c>
      <c r="CC511" s="20">
        <v>1.0163999999999999E-2</v>
      </c>
      <c r="CD511" s="20">
        <v>5.0481999999999999E-2</v>
      </c>
      <c r="CE511" s="20">
        <v>1.3025E-2</v>
      </c>
      <c r="CF511" s="20">
        <v>8.7449999999999993E-3</v>
      </c>
      <c r="CG511" s="20">
        <v>2.9992000000000001E-2</v>
      </c>
      <c r="CH511" s="20"/>
      <c r="CI511" s="21">
        <v>4.0030200000000002</v>
      </c>
      <c r="CJ511" s="21">
        <v>3.0252599999999998</v>
      </c>
      <c r="CK511" s="21">
        <v>-14.936</v>
      </c>
      <c r="CL511" s="21">
        <v>0.36928800000000001</v>
      </c>
      <c r="CM511" s="21">
        <v>2.6741199999999998</v>
      </c>
      <c r="CN511" s="21">
        <v>0.34589500000000001</v>
      </c>
      <c r="CO511" s="21"/>
      <c r="CP511" s="20">
        <v>69.025999999999996</v>
      </c>
      <c r="CQ511" s="20">
        <v>56.625999999999998</v>
      </c>
      <c r="CR511" s="20">
        <v>10.872</v>
      </c>
      <c r="CS511" s="20">
        <v>80.040199999999999</v>
      </c>
      <c r="CT511" s="20"/>
      <c r="CU511" s="22">
        <v>44272.993796296301</v>
      </c>
      <c r="CV511" s="22"/>
    </row>
    <row r="512" spans="1:100" s="17" customFormat="1" x14ac:dyDescent="0.25">
      <c r="A512" s="17" t="s">
        <v>54</v>
      </c>
      <c r="B512" s="17">
        <v>2584</v>
      </c>
      <c r="C512" s="17">
        <v>6</v>
      </c>
      <c r="E512" s="18">
        <v>0.74552799999999997</v>
      </c>
      <c r="F512" s="18">
        <v>0.24304400000000001</v>
      </c>
      <c r="G512" s="18">
        <v>0</v>
      </c>
      <c r="H512" s="18">
        <v>17.7104</v>
      </c>
      <c r="I512" s="18">
        <v>0.44184800000000002</v>
      </c>
      <c r="J512" s="18">
        <v>36.787999999999997</v>
      </c>
      <c r="K512" s="18">
        <v>43.71</v>
      </c>
      <c r="L512" s="18">
        <v>0.36120799999999997</v>
      </c>
      <c r="M512" s="18">
        <v>100</v>
      </c>
      <c r="N512" s="18"/>
      <c r="O512" s="18">
        <v>9.9703E-2</v>
      </c>
      <c r="P512" s="18">
        <v>43.610300000000002</v>
      </c>
      <c r="Q512" s="18">
        <f t="shared" si="58"/>
        <v>99.900296999999995</v>
      </c>
      <c r="R512" s="18"/>
      <c r="S512" s="18">
        <v>1.0049600000000001</v>
      </c>
      <c r="T512" s="18">
        <v>0.40304099999999998</v>
      </c>
      <c r="U512" s="18">
        <v>0</v>
      </c>
      <c r="V512" s="18">
        <v>40.581699999999998</v>
      </c>
      <c r="W512" s="18">
        <v>0.44184800000000002</v>
      </c>
      <c r="X512" s="18">
        <v>51.473799999999997</v>
      </c>
      <c r="Y512" s="18">
        <v>6.0946699999999998</v>
      </c>
      <c r="Z512" s="18">
        <v>100</v>
      </c>
      <c r="AA512" s="19"/>
      <c r="AB512" s="18">
        <f>IF(Z512="","",Z512-O512)</f>
        <v>99.900296999999995</v>
      </c>
      <c r="AC512" s="18">
        <f t="shared" si="59"/>
        <v>93.805627000000001</v>
      </c>
      <c r="AD512" s="18"/>
      <c r="AE512" s="34">
        <f>IF(M512="","",IF(M512&gt;100,M512, M512+O512))</f>
        <v>100.09970300000001</v>
      </c>
      <c r="AF512" s="37">
        <f>IF(AE512="","",IF(AE512="* * *", Y512, AE512-SUM(S512:X512)))</f>
        <v>6.1943540000000041</v>
      </c>
      <c r="AG512" s="54"/>
      <c r="AH512" s="33"/>
      <c r="AI512" s="34">
        <f>IF(S512="","",IF(AI$6=0, 0, S512/AI$6))</f>
        <v>1.6214539971157946E-2</v>
      </c>
      <c r="AJ512" s="34">
        <f>IF(T512="","",IF(AJ$6=0, 0, T512/AJ$6))</f>
        <v>9.9998015129674073E-3</v>
      </c>
      <c r="AK512" s="34">
        <f>IF(U512="","",IF(AK$6=0, 0, U512/AK$6))</f>
        <v>0</v>
      </c>
      <c r="AL512" s="34">
        <f>IF(V512="","",IF(AL$6=0, 0, V512/AL$6))</f>
        <v>0.28589832140050209</v>
      </c>
      <c r="AM512" s="34">
        <f>IF(W512="","",IF(AM$6=0, 0, W512/AM$6))</f>
        <v>1.2463450065582556E-2</v>
      </c>
      <c r="AN512" s="34">
        <f>IF(X512="","",IF(AN$6=0, 0, X512/AN$6))</f>
        <v>0.91790632233306102</v>
      </c>
      <c r="AO512" s="34">
        <f>IF(Y512="","",IF(AO$6=0, 0, Y512/AO$6))</f>
        <v>0.35835453736981748</v>
      </c>
      <c r="AP512" s="34"/>
      <c r="AQ512" s="34">
        <f>IF(AI512="","",AI512*AI$4)</f>
        <v>3.2429079942315892E-2</v>
      </c>
      <c r="AR512" s="33">
        <f>IF(AJ512="","",AJ512*AJ$4)</f>
        <v>9.9998015129674073E-3</v>
      </c>
      <c r="AS512" s="34">
        <f>IF(AK512="","",AK512*AK$4)</f>
        <v>0</v>
      </c>
      <c r="AT512" s="34">
        <f>IF(AL512="","",AL512*AL$4)</f>
        <v>0.57179664280100417</v>
      </c>
      <c r="AU512" s="34">
        <f>IF(AM512="","",AM512*AM$4)</f>
        <v>1.2463450065582556E-2</v>
      </c>
      <c r="AV512" s="34">
        <f>IF(AN512="","",AN512*AN$4)</f>
        <v>0.91790632233306102</v>
      </c>
      <c r="AW512" s="34">
        <f>IF(AO512="","",AO512*AO$4)</f>
        <v>0.35835453736981748</v>
      </c>
      <c r="AX512" s="34"/>
      <c r="AY512" s="34">
        <f>IF(AQ512="","",AI512*AI$5)</f>
        <v>1.6214539971157946E-2</v>
      </c>
      <c r="AZ512" s="34">
        <f>IF(AR512="","",AJ512*AJ$5)</f>
        <v>9.9998015129674073E-3</v>
      </c>
      <c r="BA512" s="34">
        <f>IF(AS512="","",AK512*AK$5)</f>
        <v>0</v>
      </c>
      <c r="BB512" s="34">
        <f>IF(AT512="","",AL512*AL$5)</f>
        <v>1.4294916070025105</v>
      </c>
      <c r="BC512" s="34">
        <f>IF(AU512="","",AM512*AM$5)</f>
        <v>0</v>
      </c>
      <c r="BD512" s="34">
        <f>IF(AV512="","",AN512*AN$5)</f>
        <v>0.91790632233306102</v>
      </c>
      <c r="BE512" s="34">
        <f>IF(AW512="","",AO512*AO$5)</f>
        <v>0.35835453736981748</v>
      </c>
      <c r="BF512" s="34">
        <f>IF(BE512="","",SUM(AY512:BE512))</f>
        <v>2.7319668081895143</v>
      </c>
      <c r="BG512" s="34"/>
      <c r="BH512" s="34">
        <f>IF(AT512="","",3/AT512)</f>
        <v>5.2466205210723063</v>
      </c>
      <c r="BI512" s="34"/>
      <c r="BJ512" s="34">
        <f>IF(AQ512="","",AQ512*$BH512)</f>
        <v>0.17014307630484887</v>
      </c>
      <c r="BK512" s="34">
        <f>IF(AR512="","",AR512*$BH512)</f>
        <v>5.2465163824584694E-2</v>
      </c>
      <c r="BL512" s="34">
        <f>IF(AS512="","",AS512*$BH512)</f>
        <v>0</v>
      </c>
      <c r="BM512" s="34">
        <f>IF(AT512="","",AT512*$BH512)</f>
        <v>3</v>
      </c>
      <c r="BN512" s="34">
        <f>IF(AU512="","",AU512*$BH512)</f>
        <v>6.5390992877445417E-2</v>
      </c>
      <c r="BO512" s="34">
        <f>IF(AV512="","",AV512*$BH512)</f>
        <v>4.8159061471746485</v>
      </c>
      <c r="BP512" s="34">
        <f t="shared" si="60"/>
        <v>14.333593118735514</v>
      </c>
      <c r="BQ512" s="34">
        <f>IF(AW512="","",AW512*$BH512)</f>
        <v>1.880150269583857</v>
      </c>
      <c r="BR512" s="34"/>
      <c r="BS512" s="34">
        <f t="shared" si="61"/>
        <v>5.0385143873040823</v>
      </c>
      <c r="BT512" s="34"/>
      <c r="BU512" s="34">
        <f t="shared" si="62"/>
        <v>0.93460900712255457</v>
      </c>
      <c r="BV512" s="34">
        <f t="shared" si="63"/>
        <v>0.93460900712255457</v>
      </c>
      <c r="BW512" s="34">
        <f t="shared" si="64"/>
        <v>1</v>
      </c>
      <c r="BX512" s="34"/>
      <c r="BY512" s="34">
        <f>IF(BV512="","",IF(BQ512=0,0,((BV512/BQ512)*AF512)))</f>
        <v>3.0791682640276421</v>
      </c>
      <c r="BZ512" s="34">
        <f>IF(BY512="","",SUM(S512:X512,BY512))</f>
        <v>96.984517264027645</v>
      </c>
      <c r="CA512" s="18"/>
      <c r="CB512" s="20">
        <v>1.6931999999999999E-2</v>
      </c>
      <c r="CC512" s="20">
        <v>9.8720000000000006E-3</v>
      </c>
      <c r="CD512" s="20">
        <v>5.0164E-2</v>
      </c>
      <c r="CE512" s="20">
        <v>1.2917E-2</v>
      </c>
      <c r="CF512" s="20">
        <v>8.6470000000000002E-3</v>
      </c>
      <c r="CG512" s="20">
        <v>2.9784000000000001E-2</v>
      </c>
      <c r="CH512" s="20"/>
      <c r="CI512" s="21">
        <v>3.6996099999999998</v>
      </c>
      <c r="CJ512" s="21">
        <v>2.9986000000000002</v>
      </c>
      <c r="CK512" s="21">
        <v>-16.129000000000001</v>
      </c>
      <c r="CL512" s="21">
        <v>0.36924400000000002</v>
      </c>
      <c r="CM512" s="21">
        <v>2.6667800000000002</v>
      </c>
      <c r="CN512" s="21">
        <v>0.34506700000000001</v>
      </c>
      <c r="CO512" s="21"/>
      <c r="CP512" s="20">
        <v>69.007599999999996</v>
      </c>
      <c r="CQ512" s="20">
        <v>56.634300000000003</v>
      </c>
      <c r="CR512" s="20">
        <v>10.872</v>
      </c>
      <c r="CS512" s="20">
        <v>100.22799999999999</v>
      </c>
      <c r="CT512" s="20"/>
      <c r="CU512" s="22">
        <v>44272.995601851901</v>
      </c>
      <c r="CV512" s="22"/>
    </row>
    <row r="513" spans="1:100" s="17" customFormat="1" x14ac:dyDescent="0.25">
      <c r="A513" s="17" t="s">
        <v>54</v>
      </c>
      <c r="B513" s="17">
        <v>2585</v>
      </c>
      <c r="C513" s="17">
        <v>7</v>
      </c>
      <c r="E513" s="18">
        <v>0.649899</v>
      </c>
      <c r="F513" s="18">
        <v>0.22598699999999999</v>
      </c>
      <c r="G513" s="18">
        <v>0</v>
      </c>
      <c r="H513" s="18">
        <v>17.930199999999999</v>
      </c>
      <c r="I513" s="18">
        <v>0.48795100000000002</v>
      </c>
      <c r="J513" s="18">
        <v>37.061199999999999</v>
      </c>
      <c r="K513" s="18">
        <v>43.329500000000003</v>
      </c>
      <c r="L513" s="18">
        <v>0.31528299999999998</v>
      </c>
      <c r="M513" s="18">
        <v>100</v>
      </c>
      <c r="N513" s="18"/>
      <c r="O513" s="18">
        <v>0.110107</v>
      </c>
      <c r="P513" s="18">
        <v>43.2194</v>
      </c>
      <c r="Q513" s="18">
        <f t="shared" si="58"/>
        <v>99.889893000000001</v>
      </c>
      <c r="R513" s="18"/>
      <c r="S513" s="18">
        <v>0.87604899999999997</v>
      </c>
      <c r="T513" s="18">
        <v>0.37475399999999998</v>
      </c>
      <c r="U513" s="18">
        <v>0</v>
      </c>
      <c r="V513" s="18">
        <v>41.0854</v>
      </c>
      <c r="W513" s="18">
        <v>0.48795100000000002</v>
      </c>
      <c r="X513" s="18">
        <v>51.856000000000002</v>
      </c>
      <c r="Y513" s="18">
        <v>5.3197799999999997</v>
      </c>
      <c r="Z513" s="18">
        <v>100</v>
      </c>
      <c r="AA513" s="19"/>
      <c r="AB513" s="18">
        <f>IF(Z513="","",Z513-O513)</f>
        <v>99.889893000000001</v>
      </c>
      <c r="AC513" s="18">
        <f t="shared" si="59"/>
        <v>94.570113000000006</v>
      </c>
      <c r="AD513" s="18"/>
      <c r="AE513" s="34">
        <f>IF(M513="","",IF(M513&gt;100,M513, M513+O513))</f>
        <v>100.110107</v>
      </c>
      <c r="AF513" s="37">
        <f>IF(AE513="","",IF(AE513="* * *", Y513, AE513-SUM(S513:X513)))</f>
        <v>5.4299529999999976</v>
      </c>
      <c r="AG513" s="54"/>
      <c r="AH513" s="33"/>
      <c r="AI513" s="34">
        <f>IF(S513="","",IF(AI$6=0, 0, S513/AI$6))</f>
        <v>1.4134623793178779E-2</v>
      </c>
      <c r="AJ513" s="34">
        <f>IF(T513="","",IF(AJ$6=0, 0, T513/AJ$6))</f>
        <v>9.2979761765939126E-3</v>
      </c>
      <c r="AK513" s="34">
        <f>IF(U513="","",IF(AK$6=0, 0, U513/AK$6))</f>
        <v>0</v>
      </c>
      <c r="AL513" s="34">
        <f>IF(V513="","",IF(AL$6=0, 0, V513/AL$6))</f>
        <v>0.28944689094020676</v>
      </c>
      <c r="AM513" s="34">
        <f>IF(W513="","",IF(AM$6=0, 0, W513/AM$6))</f>
        <v>1.3763902796778697E-2</v>
      </c>
      <c r="AN513" s="34">
        <f>IF(X513="","",IF(AN$6=0, 0, X513/AN$6))</f>
        <v>0.924721902227992</v>
      </c>
      <c r="AO513" s="34">
        <f>IF(Y513="","",IF(AO$6=0, 0, Y513/AO$6))</f>
        <v>0.31279253853107841</v>
      </c>
      <c r="AP513" s="34"/>
      <c r="AQ513" s="34">
        <f>IF(AI513="","",AI513*AI$4)</f>
        <v>2.8269247586357557E-2</v>
      </c>
      <c r="AR513" s="33">
        <f>IF(AJ513="","",AJ513*AJ$4)</f>
        <v>9.2979761765939126E-3</v>
      </c>
      <c r="AS513" s="34">
        <f>IF(AK513="","",AK513*AK$4)</f>
        <v>0</v>
      </c>
      <c r="AT513" s="34">
        <f>IF(AL513="","",AL513*AL$4)</f>
        <v>0.57889378188041352</v>
      </c>
      <c r="AU513" s="34">
        <f>IF(AM513="","",AM513*AM$4)</f>
        <v>1.3763902796778697E-2</v>
      </c>
      <c r="AV513" s="34">
        <f>IF(AN513="","",AN513*AN$4)</f>
        <v>0.924721902227992</v>
      </c>
      <c r="AW513" s="34">
        <f>IF(AO513="","",AO513*AO$4)</f>
        <v>0.31279253853107841</v>
      </c>
      <c r="AX513" s="34"/>
      <c r="AY513" s="34">
        <f>IF(AQ513="","",AI513*AI$5)</f>
        <v>1.4134623793178779E-2</v>
      </c>
      <c r="AZ513" s="34">
        <f>IF(AR513="","",AJ513*AJ$5)</f>
        <v>9.2979761765939126E-3</v>
      </c>
      <c r="BA513" s="34">
        <f>IF(AS513="","",AK513*AK$5)</f>
        <v>0</v>
      </c>
      <c r="BB513" s="34">
        <f>IF(AT513="","",AL513*AL$5)</f>
        <v>1.4472344547010338</v>
      </c>
      <c r="BC513" s="34">
        <f>IF(AU513="","",AM513*AM$5)</f>
        <v>0</v>
      </c>
      <c r="BD513" s="34">
        <f>IF(AV513="","",AN513*AN$5)</f>
        <v>0.924721902227992</v>
      </c>
      <c r="BE513" s="34">
        <f>IF(AW513="","",AO513*AO$5)</f>
        <v>0.31279253853107841</v>
      </c>
      <c r="BF513" s="34">
        <f>IF(BE513="","",SUM(AY513:BE513))</f>
        <v>2.7081814954298769</v>
      </c>
      <c r="BG513" s="34"/>
      <c r="BH513" s="34">
        <f>IF(AT513="","",3/AT513)</f>
        <v>5.1822978478973072</v>
      </c>
      <c r="BI513" s="34"/>
      <c r="BJ513" s="34">
        <f>IF(AQ513="","",AQ513*$BH513)</f>
        <v>0.14649966092845693</v>
      </c>
      <c r="BK513" s="34">
        <f>IF(AR513="","",AR513*$BH513)</f>
        <v>4.8184881929763064E-2</v>
      </c>
      <c r="BL513" s="34">
        <f>IF(AS513="","",AS513*$BH513)</f>
        <v>0</v>
      </c>
      <c r="BM513" s="34">
        <f>IF(AT513="","",AT513*$BH513)</f>
        <v>3</v>
      </c>
      <c r="BN513" s="34">
        <f>IF(AU513="","",AU513*$BH513)</f>
        <v>7.1328643842413969E-2</v>
      </c>
      <c r="BO513" s="34">
        <f>IF(AV513="","",AV513*$BH513)</f>
        <v>4.7921843238196269</v>
      </c>
      <c r="BP513" s="34">
        <f t="shared" si="60"/>
        <v>14.034603135481563</v>
      </c>
      <c r="BQ513" s="34">
        <f>IF(AW513="","",AW513*$BH513)</f>
        <v>1.6209840992679432</v>
      </c>
      <c r="BR513" s="34"/>
      <c r="BS513" s="34">
        <f t="shared" si="61"/>
        <v>4.9868688666778471</v>
      </c>
      <c r="BT513" s="34"/>
      <c r="BU513" s="34">
        <f t="shared" si="62"/>
        <v>0.928671356157586</v>
      </c>
      <c r="BV513" s="34">
        <f t="shared" si="63"/>
        <v>0.928671356157586</v>
      </c>
      <c r="BW513" s="34">
        <f t="shared" si="64"/>
        <v>1</v>
      </c>
      <c r="BX513" s="34"/>
      <c r="BY513" s="34">
        <f>IF(BV513="","",IF(BQ513=0,0,((BV513/BQ513)*AF513)))</f>
        <v>3.1108521167229655</v>
      </c>
      <c r="BZ513" s="34">
        <f>IF(BY513="","",SUM(S513:X513,BY513))</f>
        <v>97.791006116722968</v>
      </c>
      <c r="CA513" s="18"/>
      <c r="CB513" s="20">
        <v>1.5472E-2</v>
      </c>
      <c r="CC513" s="20">
        <v>9.9260000000000008E-3</v>
      </c>
      <c r="CD513" s="20">
        <v>4.9950000000000001E-2</v>
      </c>
      <c r="CE513" s="20">
        <v>1.2834E-2</v>
      </c>
      <c r="CF513" s="20">
        <v>9.1640000000000003E-3</v>
      </c>
      <c r="CG513" s="20">
        <v>2.9957999999999999E-2</v>
      </c>
      <c r="CH513" s="20"/>
      <c r="CI513" s="21">
        <v>3.9479500000000001</v>
      </c>
      <c r="CJ513" s="21">
        <v>3.1632899999999999</v>
      </c>
      <c r="CK513" s="21">
        <v>-16.831</v>
      </c>
      <c r="CL513" s="21">
        <v>0.366761</v>
      </c>
      <c r="CM513" s="21">
        <v>2.5409700000000002</v>
      </c>
      <c r="CN513" s="21">
        <v>0.343773</v>
      </c>
      <c r="CO513" s="21"/>
      <c r="CP513" s="20">
        <v>68.989500000000007</v>
      </c>
      <c r="CQ513" s="20">
        <v>56.642499999999998</v>
      </c>
      <c r="CR513" s="20">
        <v>10.8725</v>
      </c>
      <c r="CS513" s="20">
        <v>120.09699999999999</v>
      </c>
      <c r="CT513" s="20"/>
      <c r="CU513" s="22">
        <v>44272.997418981497</v>
      </c>
      <c r="CV513" s="22"/>
    </row>
    <row r="514" spans="1:100" s="17" customFormat="1" x14ac:dyDescent="0.25">
      <c r="A514" s="17" t="s">
        <v>54</v>
      </c>
      <c r="B514" s="17">
        <v>2586</v>
      </c>
      <c r="C514" s="17">
        <v>8</v>
      </c>
      <c r="E514" s="18">
        <v>0.61468400000000001</v>
      </c>
      <c r="F514" s="18">
        <v>0.24235400000000001</v>
      </c>
      <c r="G514" s="18">
        <v>0</v>
      </c>
      <c r="H514" s="18">
        <v>17.734300000000001</v>
      </c>
      <c r="I514" s="18">
        <v>0.50122500000000003</v>
      </c>
      <c r="J514" s="18">
        <v>37.055999999999997</v>
      </c>
      <c r="K514" s="18">
        <v>43.508600000000001</v>
      </c>
      <c r="L514" s="18">
        <v>0.34272900000000001</v>
      </c>
      <c r="M514" s="18">
        <v>100</v>
      </c>
      <c r="N514" s="18"/>
      <c r="O514" s="18">
        <v>0.11310199999999999</v>
      </c>
      <c r="P514" s="18">
        <v>43.395499999999998</v>
      </c>
      <c r="Q514" s="18">
        <f t="shared" si="58"/>
        <v>99.886898000000002</v>
      </c>
      <c r="R514" s="18"/>
      <c r="S514" s="18">
        <v>0.82857999999999998</v>
      </c>
      <c r="T514" s="18">
        <v>0.401895</v>
      </c>
      <c r="U514" s="18">
        <v>0</v>
      </c>
      <c r="V514" s="18">
        <v>40.636600000000001</v>
      </c>
      <c r="W514" s="18">
        <v>0.50122500000000003</v>
      </c>
      <c r="X514" s="18">
        <v>51.8489</v>
      </c>
      <c r="Y514" s="18">
        <v>5.7828799999999996</v>
      </c>
      <c r="Z514" s="18">
        <v>100</v>
      </c>
      <c r="AA514" s="19"/>
      <c r="AB514" s="18">
        <f>IF(Z514="","",Z514-O514)</f>
        <v>99.886898000000002</v>
      </c>
      <c r="AC514" s="18">
        <f t="shared" si="59"/>
        <v>94.104017999999996</v>
      </c>
      <c r="AD514" s="18"/>
      <c r="AE514" s="34">
        <f>IF(M514="","",IF(M514&gt;100,M514, M514+O514))</f>
        <v>100.113102</v>
      </c>
      <c r="AF514" s="37">
        <f>IF(AE514="","",IF(AE514="* * *", Y514, AE514-SUM(S514:X514)))</f>
        <v>5.8959020000000066</v>
      </c>
      <c r="AG514" s="54"/>
      <c r="AH514" s="33"/>
      <c r="AI514" s="34">
        <f>IF(S514="","",IF(AI$6=0, 0, S514/AI$6))</f>
        <v>1.3368734605657986E-2</v>
      </c>
      <c r="AJ514" s="34">
        <f>IF(T514="","",IF(AJ$6=0, 0, T514/AJ$6))</f>
        <v>9.9713682455483087E-3</v>
      </c>
      <c r="AK514" s="34">
        <f>IF(U514="","",IF(AK$6=0, 0, U514/AK$6))</f>
        <v>0</v>
      </c>
      <c r="AL514" s="34">
        <f>IF(V514="","",IF(AL$6=0, 0, V514/AL$6))</f>
        <v>0.28628509223180998</v>
      </c>
      <c r="AM514" s="34">
        <f>IF(W514="","",IF(AM$6=0, 0, W514/AM$6))</f>
        <v>1.4138329830895731E-2</v>
      </c>
      <c r="AN514" s="34">
        <f>IF(X514="","",IF(AN$6=0, 0, X514/AN$6))</f>
        <v>0.92459529150780884</v>
      </c>
      <c r="AO514" s="34">
        <f>IF(Y514="","",IF(AO$6=0, 0, Y514/AO$6))</f>
        <v>0.34002190226298884</v>
      </c>
      <c r="AP514" s="34"/>
      <c r="AQ514" s="34">
        <f>IF(AI514="","",AI514*AI$4)</f>
        <v>2.6737469211315971E-2</v>
      </c>
      <c r="AR514" s="33">
        <f>IF(AJ514="","",AJ514*AJ$4)</f>
        <v>9.9713682455483087E-3</v>
      </c>
      <c r="AS514" s="34">
        <f>IF(AK514="","",AK514*AK$4)</f>
        <v>0</v>
      </c>
      <c r="AT514" s="34">
        <f>IF(AL514="","",AL514*AL$4)</f>
        <v>0.57257018446361996</v>
      </c>
      <c r="AU514" s="34">
        <f>IF(AM514="","",AM514*AM$4)</f>
        <v>1.4138329830895731E-2</v>
      </c>
      <c r="AV514" s="34">
        <f>IF(AN514="","",AN514*AN$4)</f>
        <v>0.92459529150780884</v>
      </c>
      <c r="AW514" s="34">
        <f>IF(AO514="","",AO514*AO$4)</f>
        <v>0.34002190226298884</v>
      </c>
      <c r="AX514" s="34"/>
      <c r="AY514" s="34">
        <f>IF(AQ514="","",AI514*AI$5)</f>
        <v>1.3368734605657986E-2</v>
      </c>
      <c r="AZ514" s="34">
        <f>IF(AR514="","",AJ514*AJ$5)</f>
        <v>9.9713682455483087E-3</v>
      </c>
      <c r="BA514" s="34">
        <f>IF(AS514="","",AK514*AK$5)</f>
        <v>0</v>
      </c>
      <c r="BB514" s="34">
        <f>IF(AT514="","",AL514*AL$5)</f>
        <v>1.43142546115905</v>
      </c>
      <c r="BC514" s="34">
        <f>IF(AU514="","",AM514*AM$5)</f>
        <v>0</v>
      </c>
      <c r="BD514" s="34">
        <f>IF(AV514="","",AN514*AN$5)</f>
        <v>0.92459529150780884</v>
      </c>
      <c r="BE514" s="34">
        <f>IF(AW514="","",AO514*AO$5)</f>
        <v>0.34002190226298884</v>
      </c>
      <c r="BF514" s="34">
        <f>IF(BE514="","",SUM(AY514:BE514))</f>
        <v>2.7193827577810543</v>
      </c>
      <c r="BG514" s="34"/>
      <c r="BH514" s="34">
        <f>IF(AT514="","",3/AT514)</f>
        <v>5.239532342764897</v>
      </c>
      <c r="BI514" s="34"/>
      <c r="BJ514" s="34">
        <f>IF(AQ514="","",AQ514*$BH514)</f>
        <v>0.14009183469637068</v>
      </c>
      <c r="BK514" s="34">
        <f>IF(AR514="","",AR514*$BH514)</f>
        <v>5.2245306424169233E-2</v>
      </c>
      <c r="BL514" s="34">
        <f>IF(AS514="","",AS514*$BH514)</f>
        <v>0</v>
      </c>
      <c r="BM514" s="34">
        <f>IF(AT514="","",AT514*$BH514)</f>
        <v>3</v>
      </c>
      <c r="BN514" s="34">
        <f>IF(AU514="","",AU514*$BH514)</f>
        <v>7.4078236421655938E-2</v>
      </c>
      <c r="BO514" s="34">
        <f>IF(AV514="","",AV514*$BH514)</f>
        <v>4.8444469338233027</v>
      </c>
      <c r="BP514" s="34">
        <f t="shared" si="60"/>
        <v>14.248293911751034</v>
      </c>
      <c r="BQ514" s="34">
        <f>IF(AW514="","",AW514*$BH514)</f>
        <v>1.7815557541553748</v>
      </c>
      <c r="BR514" s="34"/>
      <c r="BS514" s="34">
        <f t="shared" si="61"/>
        <v>5.0367840749438422</v>
      </c>
      <c r="BT514" s="34"/>
      <c r="BU514" s="34">
        <f t="shared" si="62"/>
        <v>0.9259217635783441</v>
      </c>
      <c r="BV514" s="34">
        <f t="shared" si="63"/>
        <v>0.9259217635783441</v>
      </c>
      <c r="BW514" s="34">
        <f t="shared" si="64"/>
        <v>1</v>
      </c>
      <c r="BX514" s="34"/>
      <c r="BY514" s="34">
        <f>IF(BV514="","",IF(BQ514=0,0,((BV514/BQ514)*AF514)))</f>
        <v>3.0642565998801654</v>
      </c>
      <c r="BZ514" s="34">
        <f>IF(BY514="","",SUM(S514:X514,BY514))</f>
        <v>97.281456599880158</v>
      </c>
      <c r="CA514" s="18"/>
      <c r="CB514" s="20">
        <v>1.6574999999999999E-2</v>
      </c>
      <c r="CC514" s="20">
        <v>9.8919999999999998E-3</v>
      </c>
      <c r="CD514" s="20">
        <v>4.9318000000000001E-2</v>
      </c>
      <c r="CE514" s="20">
        <v>1.2878000000000001E-2</v>
      </c>
      <c r="CF514" s="20">
        <v>8.3599999999999994E-3</v>
      </c>
      <c r="CG514" s="20">
        <v>2.9357999999999999E-2</v>
      </c>
      <c r="CH514" s="20"/>
      <c r="CI514" s="21">
        <v>4.1299799999999998</v>
      </c>
      <c r="CJ514" s="21">
        <v>3.0059499999999999</v>
      </c>
      <c r="CK514" s="21">
        <v>-30.187999999999999</v>
      </c>
      <c r="CL514" s="21">
        <v>0.36882900000000002</v>
      </c>
      <c r="CM514" s="21">
        <v>2.4699200000000001</v>
      </c>
      <c r="CN514" s="21">
        <v>0.34367799999999998</v>
      </c>
      <c r="CO514" s="21"/>
      <c r="CP514" s="20">
        <v>68.971100000000007</v>
      </c>
      <c r="CQ514" s="20">
        <v>56.650799999999997</v>
      </c>
      <c r="CR514" s="20">
        <v>10.872999999999999</v>
      </c>
      <c r="CS514" s="20">
        <v>140.28299999999999</v>
      </c>
      <c r="CT514" s="20"/>
      <c r="CU514" s="22">
        <v>44272.999247685198</v>
      </c>
      <c r="CV514" s="22"/>
    </row>
    <row r="515" spans="1:100" s="17" customFormat="1" x14ac:dyDescent="0.25">
      <c r="A515" s="17" t="s">
        <v>54</v>
      </c>
      <c r="B515" s="17">
        <v>2587</v>
      </c>
      <c r="C515" s="17">
        <v>9</v>
      </c>
      <c r="E515" s="18">
        <v>0.55334700000000003</v>
      </c>
      <c r="F515" s="18">
        <v>0.20345199999999999</v>
      </c>
      <c r="G515" s="18">
        <v>0</v>
      </c>
      <c r="H515" s="18">
        <v>17.823599999999999</v>
      </c>
      <c r="I515" s="18">
        <v>0.53134099999999995</v>
      </c>
      <c r="J515" s="18">
        <v>37.104300000000002</v>
      </c>
      <c r="K515" s="18">
        <v>43.450400000000002</v>
      </c>
      <c r="L515" s="18">
        <v>0.33354600000000001</v>
      </c>
      <c r="M515" s="18">
        <v>100</v>
      </c>
      <c r="N515" s="18"/>
      <c r="O515" s="18">
        <v>0.119898</v>
      </c>
      <c r="P515" s="18">
        <v>43.330500000000001</v>
      </c>
      <c r="Q515" s="18">
        <f t="shared" si="58"/>
        <v>99.880101999999994</v>
      </c>
      <c r="R515" s="18"/>
      <c r="S515" s="18">
        <v>0.74589899999999998</v>
      </c>
      <c r="T515" s="18">
        <v>0.33738499999999999</v>
      </c>
      <c r="U515" s="18">
        <v>0</v>
      </c>
      <c r="V515" s="18">
        <v>40.841000000000001</v>
      </c>
      <c r="W515" s="18">
        <v>0.53134099999999995</v>
      </c>
      <c r="X515" s="18">
        <v>51.916400000000003</v>
      </c>
      <c r="Y515" s="18">
        <v>5.6279199999999996</v>
      </c>
      <c r="Z515" s="18">
        <v>100</v>
      </c>
      <c r="AA515" s="19"/>
      <c r="AB515" s="18">
        <f>IF(Z515="","",Z515-O515)</f>
        <v>99.880101999999994</v>
      </c>
      <c r="AC515" s="18">
        <f t="shared" si="59"/>
        <v>94.252181999999991</v>
      </c>
      <c r="AD515" s="18"/>
      <c r="AE515" s="34">
        <f>IF(M515="","",IF(M515&gt;100,M515, M515+O515))</f>
        <v>100.11989800000001</v>
      </c>
      <c r="AF515" s="37">
        <f>IF(AE515="","",IF(AE515="* * *", Y515, AE515-SUM(S515:X515)))</f>
        <v>5.7478729999999985</v>
      </c>
      <c r="AG515" s="54"/>
      <c r="AH515" s="33"/>
      <c r="AI515" s="34">
        <f>IF(S515="","",IF(AI$6=0, 0, S515/AI$6))</f>
        <v>1.2034716953855615E-2</v>
      </c>
      <c r="AJ515" s="34">
        <f>IF(T515="","",IF(AJ$6=0, 0, T515/AJ$6))</f>
        <v>8.3708184364680235E-3</v>
      </c>
      <c r="AK515" s="34">
        <f>IF(U515="","",IF(AK$6=0, 0, U515/AK$6))</f>
        <v>0</v>
      </c>
      <c r="AL515" s="34">
        <f>IF(V515="","",IF(AL$6=0, 0, V515/AL$6))</f>
        <v>0.28772509146531333</v>
      </c>
      <c r="AM515" s="34">
        <f>IF(W515="","",IF(AM$6=0, 0, W515/AM$6))</f>
        <v>1.4987828441673833E-2</v>
      </c>
      <c r="AN515" s="34">
        <f>IF(X515="","",IF(AN$6=0, 0, X515/AN$6))</f>
        <v>0.92579898497433899</v>
      </c>
      <c r="AO515" s="34">
        <f>IF(Y515="","",IF(AO$6=0, 0, Y515/AO$6))</f>
        <v>0.33091056085962706</v>
      </c>
      <c r="AP515" s="34"/>
      <c r="AQ515" s="34">
        <f>IF(AI515="","",AI515*AI$4)</f>
        <v>2.406943390771123E-2</v>
      </c>
      <c r="AR515" s="33">
        <f>IF(AJ515="","",AJ515*AJ$4)</f>
        <v>8.3708184364680235E-3</v>
      </c>
      <c r="AS515" s="34">
        <f>IF(AK515="","",AK515*AK$4)</f>
        <v>0</v>
      </c>
      <c r="AT515" s="34">
        <f>IF(AL515="","",AL515*AL$4)</f>
        <v>0.57545018293062666</v>
      </c>
      <c r="AU515" s="34">
        <f>IF(AM515="","",AM515*AM$4)</f>
        <v>1.4987828441673833E-2</v>
      </c>
      <c r="AV515" s="34">
        <f>IF(AN515="","",AN515*AN$4)</f>
        <v>0.92579898497433899</v>
      </c>
      <c r="AW515" s="34">
        <f>IF(AO515="","",AO515*AO$4)</f>
        <v>0.33091056085962706</v>
      </c>
      <c r="AX515" s="34"/>
      <c r="AY515" s="34">
        <f>IF(AQ515="","",AI515*AI$5)</f>
        <v>1.2034716953855615E-2</v>
      </c>
      <c r="AZ515" s="34">
        <f>IF(AR515="","",AJ515*AJ$5)</f>
        <v>8.3708184364680235E-3</v>
      </c>
      <c r="BA515" s="34">
        <f>IF(AS515="","",AK515*AK$5)</f>
        <v>0</v>
      </c>
      <c r="BB515" s="34">
        <f>IF(AT515="","",AL515*AL$5)</f>
        <v>1.4386254573265667</v>
      </c>
      <c r="BC515" s="34">
        <f>IF(AU515="","",AM515*AM$5)</f>
        <v>0</v>
      </c>
      <c r="BD515" s="34">
        <f>IF(AV515="","",AN515*AN$5)</f>
        <v>0.92579898497433899</v>
      </c>
      <c r="BE515" s="34">
        <f>IF(AW515="","",AO515*AO$5)</f>
        <v>0.33091056085962706</v>
      </c>
      <c r="BF515" s="34">
        <f>IF(BE515="","",SUM(AY515:BE515))</f>
        <v>2.7157405385508562</v>
      </c>
      <c r="BG515" s="34"/>
      <c r="BH515" s="34">
        <f>IF(AT515="","",3/AT515)</f>
        <v>5.2133096643079258</v>
      </c>
      <c r="BI515" s="34"/>
      <c r="BJ515" s="34">
        <f>IF(AQ515="","",AQ515*$BH515)</f>
        <v>0.12548141240549185</v>
      </c>
      <c r="BK515" s="34">
        <f>IF(AR515="","",AR515*$BH515)</f>
        <v>4.3639668653005705E-2</v>
      </c>
      <c r="BL515" s="34">
        <f>IF(AS515="","",AS515*$BH515)</f>
        <v>0</v>
      </c>
      <c r="BM515" s="34">
        <f>IF(AT515="","",AT515*$BH515)</f>
        <v>2.9999999999999996</v>
      </c>
      <c r="BN515" s="34">
        <f>IF(AU515="","",AU515*$BH515)</f>
        <v>7.8136190861967394E-2</v>
      </c>
      <c r="BO515" s="34">
        <f>IF(AV515="","",AV515*$BH515)</f>
        <v>4.82647679557319</v>
      </c>
      <c r="BP515" s="34">
        <f t="shared" si="60"/>
        <v>14.157996395379989</v>
      </c>
      <c r="BQ515" s="34">
        <f>IF(AW515="","",AW515*$BH515)</f>
        <v>1.7251392249510498</v>
      </c>
      <c r="BR515" s="34"/>
      <c r="BS515" s="34">
        <f t="shared" si="61"/>
        <v>4.9955978766316873</v>
      </c>
      <c r="BT515" s="34"/>
      <c r="BU515" s="34">
        <f t="shared" si="62"/>
        <v>0.92186380913803256</v>
      </c>
      <c r="BV515" s="34">
        <f t="shared" si="63"/>
        <v>0.92186380913803256</v>
      </c>
      <c r="BW515" s="34">
        <f t="shared" si="64"/>
        <v>1</v>
      </c>
      <c r="BX515" s="34"/>
      <c r="BY515" s="34">
        <f>IF(BV515="","",IF(BQ515=0,0,((BV515/BQ515)*AF515)))</f>
        <v>3.071494764935276</v>
      </c>
      <c r="BZ515" s="34">
        <f>IF(BY515="","",SUM(S515:X515,BY515))</f>
        <v>97.443519764935289</v>
      </c>
      <c r="CA515" s="18"/>
      <c r="CB515" s="20">
        <v>1.6664999999999999E-2</v>
      </c>
      <c r="CC515" s="20">
        <v>9.9249999999999998E-3</v>
      </c>
      <c r="CD515" s="20">
        <v>5.0008999999999998E-2</v>
      </c>
      <c r="CE515" s="20">
        <v>1.2361E-2</v>
      </c>
      <c r="CF515" s="20">
        <v>8.2970000000000006E-3</v>
      </c>
      <c r="CG515" s="20">
        <v>3.0790000000000001E-2</v>
      </c>
      <c r="CH515" s="20"/>
      <c r="CI515" s="21">
        <v>4.4043000000000001</v>
      </c>
      <c r="CJ515" s="21">
        <v>3.41195</v>
      </c>
      <c r="CK515" s="21">
        <v>-17.457000000000001</v>
      </c>
      <c r="CL515" s="21">
        <v>0.36775600000000003</v>
      </c>
      <c r="CM515" s="21">
        <v>2.3885999999999998</v>
      </c>
      <c r="CN515" s="21">
        <v>0.34372399999999997</v>
      </c>
      <c r="CO515" s="21"/>
      <c r="CP515" s="20">
        <v>68.9529</v>
      </c>
      <c r="CQ515" s="20">
        <v>56.658999999999999</v>
      </c>
      <c r="CR515" s="20">
        <v>10.8735</v>
      </c>
      <c r="CS515" s="20">
        <v>160.24199999999999</v>
      </c>
      <c r="CT515" s="20"/>
      <c r="CU515" s="22">
        <v>44273.001064814802</v>
      </c>
      <c r="CV515" s="22"/>
    </row>
    <row r="516" spans="1:100" s="17" customFormat="1" x14ac:dyDescent="0.25">
      <c r="A516" s="17" t="s">
        <v>54</v>
      </c>
      <c r="B516" s="17">
        <v>2588</v>
      </c>
      <c r="C516" s="17">
        <v>10</v>
      </c>
      <c r="E516" s="18">
        <v>0.56652100000000005</v>
      </c>
      <c r="F516" s="18">
        <v>0.19184899999999999</v>
      </c>
      <c r="G516" s="18">
        <v>0</v>
      </c>
      <c r="H516" s="18">
        <v>17.7316</v>
      </c>
      <c r="I516" s="18">
        <v>0.56394699999999998</v>
      </c>
      <c r="J516" s="18">
        <v>37.200299999999999</v>
      </c>
      <c r="K516" s="18">
        <v>43.409599999999998</v>
      </c>
      <c r="L516" s="18">
        <v>0.33623500000000001</v>
      </c>
      <c r="M516" s="18">
        <v>100</v>
      </c>
      <c r="N516" s="18"/>
      <c r="O516" s="18">
        <v>0.12725500000000001</v>
      </c>
      <c r="P516" s="18">
        <v>43.282299999999999</v>
      </c>
      <c r="Q516" s="18">
        <f t="shared" si="58"/>
        <v>99.872744999999995</v>
      </c>
      <c r="R516" s="18"/>
      <c r="S516" s="18">
        <v>0.76365700000000003</v>
      </c>
      <c r="T516" s="18">
        <v>0.31814300000000001</v>
      </c>
      <c r="U516" s="18">
        <v>0</v>
      </c>
      <c r="V516" s="18">
        <v>40.630200000000002</v>
      </c>
      <c r="W516" s="18">
        <v>0.56394699999999998</v>
      </c>
      <c r="X516" s="18">
        <v>52.050800000000002</v>
      </c>
      <c r="Y516" s="18">
        <v>5.6733000000000002</v>
      </c>
      <c r="Z516" s="18">
        <v>100</v>
      </c>
      <c r="AA516" s="19"/>
      <c r="AB516" s="18">
        <f>IF(Z516="","",Z516-O516)</f>
        <v>99.872744999999995</v>
      </c>
      <c r="AC516" s="18">
        <f t="shared" si="59"/>
        <v>94.199444999999997</v>
      </c>
      <c r="AD516" s="18"/>
      <c r="AE516" s="34">
        <f>IF(M516="","",IF(M516&gt;100,M516, M516+O516))</f>
        <v>100.12725500000001</v>
      </c>
      <c r="AF516" s="37">
        <f>IF(AE516="","",IF(AE516="* * *", Y516, AE516-SUM(S516:X516)))</f>
        <v>5.8005079999999936</v>
      </c>
      <c r="AG516" s="54"/>
      <c r="AH516" s="33"/>
      <c r="AI516" s="34">
        <f>IF(S516="","",IF(AI$6=0, 0, S516/AI$6))</f>
        <v>1.232123363194014E-2</v>
      </c>
      <c r="AJ516" s="34">
        <f>IF(T516="","",IF(AJ$6=0, 0, T516/AJ$6))</f>
        <v>7.8934075013211806E-3</v>
      </c>
      <c r="AK516" s="34">
        <f>IF(U516="","",IF(AK$6=0, 0, U516/AK$6))</f>
        <v>0</v>
      </c>
      <c r="AL516" s="34">
        <f>IF(V516="","",IF(AL$6=0, 0, V516/AL$6))</f>
        <v>0.28624000419318757</v>
      </c>
      <c r="AM516" s="34">
        <f>IF(W516="","",IF(AM$6=0, 0, W516/AM$6))</f>
        <v>1.5907563854843938E-2</v>
      </c>
      <c r="AN516" s="34">
        <f>IF(X516="","",IF(AN$6=0, 0, X516/AN$6))</f>
        <v>0.92819567240991907</v>
      </c>
      <c r="AO516" s="34">
        <f>IF(Y516="","",IF(AO$6=0, 0, Y516/AO$6))</f>
        <v>0.33357881507287279</v>
      </c>
      <c r="AP516" s="34"/>
      <c r="AQ516" s="34">
        <f>IF(AI516="","",AI516*AI$4)</f>
        <v>2.464246726388028E-2</v>
      </c>
      <c r="AR516" s="33">
        <f>IF(AJ516="","",AJ516*AJ$4)</f>
        <v>7.8934075013211806E-3</v>
      </c>
      <c r="AS516" s="34">
        <f>IF(AK516="","",AK516*AK$4)</f>
        <v>0</v>
      </c>
      <c r="AT516" s="34">
        <f>IF(AL516="","",AL516*AL$4)</f>
        <v>0.57248000838637514</v>
      </c>
      <c r="AU516" s="34">
        <f>IF(AM516="","",AM516*AM$4)</f>
        <v>1.5907563854843938E-2</v>
      </c>
      <c r="AV516" s="34">
        <f>IF(AN516="","",AN516*AN$4)</f>
        <v>0.92819567240991907</v>
      </c>
      <c r="AW516" s="34">
        <f>IF(AO516="","",AO516*AO$4)</f>
        <v>0.33357881507287279</v>
      </c>
      <c r="AX516" s="34"/>
      <c r="AY516" s="34">
        <f>IF(AQ516="","",AI516*AI$5)</f>
        <v>1.232123363194014E-2</v>
      </c>
      <c r="AZ516" s="34">
        <f>IF(AR516="","",AJ516*AJ$5)</f>
        <v>7.8934075013211806E-3</v>
      </c>
      <c r="BA516" s="34">
        <f>IF(AS516="","",AK516*AK$5)</f>
        <v>0</v>
      </c>
      <c r="BB516" s="34">
        <f>IF(AT516="","",AL516*AL$5)</f>
        <v>1.4312000209659379</v>
      </c>
      <c r="BC516" s="34">
        <f>IF(AU516="","",AM516*AM$5)</f>
        <v>0</v>
      </c>
      <c r="BD516" s="34">
        <f>IF(AV516="","",AN516*AN$5)</f>
        <v>0.92819567240991907</v>
      </c>
      <c r="BE516" s="34">
        <f>IF(AW516="","",AO516*AO$5)</f>
        <v>0.33357881507287279</v>
      </c>
      <c r="BF516" s="34">
        <f>IF(BE516="","",SUM(AY516:BE516))</f>
        <v>2.7131891495819911</v>
      </c>
      <c r="BG516" s="34"/>
      <c r="BH516" s="34">
        <f>IF(AT516="","",3/AT516)</f>
        <v>5.240357664988113</v>
      </c>
      <c r="BI516" s="34"/>
      <c r="BJ516" s="34">
        <f>IF(AQ516="","",AQ516*$BH516)</f>
        <v>0.12913534221049366</v>
      </c>
      <c r="BK516" s="34">
        <f>IF(AR516="","",AR516*$BH516)</f>
        <v>4.1364278502423114E-2</v>
      </c>
      <c r="BL516" s="34">
        <f>IF(AS516="","",AS516*$BH516)</f>
        <v>0</v>
      </c>
      <c r="BM516" s="34">
        <f>IF(AT516="","",AT516*$BH516)</f>
        <v>3</v>
      </c>
      <c r="BN516" s="34">
        <f>IF(AU516="","",AU516*$BH516)</f>
        <v>8.336132417801928E-2</v>
      </c>
      <c r="BO516" s="34">
        <f>IF(AV516="","",AV516*$BH516)</f>
        <v>4.8640773065221152</v>
      </c>
      <c r="BP516" s="34">
        <f t="shared" si="60"/>
        <v>14.218081556574568</v>
      </c>
      <c r="BQ516" s="34">
        <f>IF(AW516="","",AW516*$BH516)</f>
        <v>1.7480723004447811</v>
      </c>
      <c r="BR516" s="34"/>
      <c r="BS516" s="34">
        <f t="shared" si="61"/>
        <v>5.0345769272350323</v>
      </c>
      <c r="BT516" s="34"/>
      <c r="BU516" s="34">
        <f t="shared" si="62"/>
        <v>0.91663867582198066</v>
      </c>
      <c r="BV516" s="34">
        <f t="shared" si="63"/>
        <v>0.91663867582198066</v>
      </c>
      <c r="BW516" s="34">
        <f t="shared" si="64"/>
        <v>1</v>
      </c>
      <c r="BX516" s="34"/>
      <c r="BY516" s="34">
        <f>IF(BV516="","",IF(BQ516=0,0,((BV516/BQ516)*AF516)))</f>
        <v>3.041619028493241</v>
      </c>
      <c r="BZ516" s="34">
        <f>IF(BY516="","",SUM(S516:X516,BY516))</f>
        <v>97.368366028493256</v>
      </c>
      <c r="CA516" s="18"/>
      <c r="CB516" s="20">
        <v>1.6154999999999999E-2</v>
      </c>
      <c r="CC516" s="20">
        <v>1.0203E-2</v>
      </c>
      <c r="CD516" s="20">
        <v>4.9111000000000002E-2</v>
      </c>
      <c r="CE516" s="20">
        <v>1.2451E-2</v>
      </c>
      <c r="CF516" s="20">
        <v>8.5170000000000003E-3</v>
      </c>
      <c r="CG516" s="20">
        <v>2.9881000000000001E-2</v>
      </c>
      <c r="CH516" s="20"/>
      <c r="CI516" s="21">
        <v>4.3146399999999998</v>
      </c>
      <c r="CJ516" s="21">
        <v>3.6083099999999999</v>
      </c>
      <c r="CK516" s="21">
        <v>-32.220999999999997</v>
      </c>
      <c r="CL516" s="21">
        <v>0.36860300000000001</v>
      </c>
      <c r="CM516" s="21">
        <v>2.3163200000000002</v>
      </c>
      <c r="CN516" s="21">
        <v>0.34300599999999998</v>
      </c>
      <c r="CO516" s="21"/>
      <c r="CP516" s="20">
        <v>68.934700000000007</v>
      </c>
      <c r="CQ516" s="20">
        <v>56.667400000000001</v>
      </c>
      <c r="CR516" s="20">
        <v>10.8735</v>
      </c>
      <c r="CS516" s="20">
        <v>180.29</v>
      </c>
      <c r="CT516" s="20"/>
      <c r="CU516" s="22">
        <v>44273.002881944398</v>
      </c>
      <c r="CV516" s="22"/>
    </row>
    <row r="517" spans="1:100" s="17" customFormat="1" x14ac:dyDescent="0.25">
      <c r="A517" s="17" t="s">
        <v>54</v>
      </c>
      <c r="B517" s="17">
        <v>2589</v>
      </c>
      <c r="C517" s="17">
        <v>11</v>
      </c>
      <c r="E517" s="18">
        <v>0.51215900000000003</v>
      </c>
      <c r="F517" s="18">
        <v>0.18549599999999999</v>
      </c>
      <c r="G517" s="18">
        <v>0</v>
      </c>
      <c r="H517" s="18">
        <v>17.593299999999999</v>
      </c>
      <c r="I517" s="18">
        <v>0.586059</v>
      </c>
      <c r="J517" s="18">
        <v>36.998399999999997</v>
      </c>
      <c r="K517" s="18">
        <v>43.749200000000002</v>
      </c>
      <c r="L517" s="18">
        <v>0.37541999999999998</v>
      </c>
      <c r="M517" s="18">
        <v>100</v>
      </c>
      <c r="N517" s="18"/>
      <c r="O517" s="18">
        <v>0.132245</v>
      </c>
      <c r="P517" s="18">
        <v>43.616999999999997</v>
      </c>
      <c r="Q517" s="18">
        <f t="shared" si="58"/>
        <v>99.867755000000002</v>
      </c>
      <c r="R517" s="18"/>
      <c r="S517" s="18">
        <v>0.69037899999999996</v>
      </c>
      <c r="T517" s="18">
        <v>0.30760700000000002</v>
      </c>
      <c r="U517" s="18">
        <v>0</v>
      </c>
      <c r="V517" s="18">
        <v>40.313299999999998</v>
      </c>
      <c r="W517" s="18">
        <v>0.586059</v>
      </c>
      <c r="X517" s="18">
        <v>51.7682</v>
      </c>
      <c r="Y517" s="18">
        <v>6.3344699999999996</v>
      </c>
      <c r="Z517" s="18">
        <v>100</v>
      </c>
      <c r="AA517" s="19"/>
      <c r="AB517" s="18">
        <f>IF(Z517="","",Z517-O517)</f>
        <v>99.867755000000002</v>
      </c>
      <c r="AC517" s="18">
        <f t="shared" si="59"/>
        <v>93.533285000000006</v>
      </c>
      <c r="AD517" s="18"/>
      <c r="AE517" s="34">
        <f>IF(M517="","",IF(M517&gt;100,M517, M517+O517))</f>
        <v>100.132245</v>
      </c>
      <c r="AF517" s="37">
        <f>IF(AE517="","",IF(AE517="* * *", Y517, AE517-SUM(S517:X517)))</f>
        <v>6.466700000000003</v>
      </c>
      <c r="AG517" s="54"/>
      <c r="AH517" s="33"/>
      <c r="AI517" s="34">
        <f>IF(S517="","",IF(AI$6=0, 0, S517/AI$6))</f>
        <v>1.1138928803880802E-2</v>
      </c>
      <c r="AJ517" s="34">
        <f>IF(T517="","",IF(AJ$6=0, 0, T517/AJ$6))</f>
        <v>7.6320000793948144E-3</v>
      </c>
      <c r="AK517" s="34">
        <f>IF(U517="","",IF(AK$6=0, 0, U517/AK$6))</f>
        <v>0</v>
      </c>
      <c r="AL517" s="34">
        <f>IF(V517="","",IF(AL$6=0, 0, V517/AL$6))</f>
        <v>0.28400744178077458</v>
      </c>
      <c r="AM517" s="34">
        <f>IF(W517="","",IF(AM$6=0, 0, W517/AM$6))</f>
        <v>1.6531289226125831E-2</v>
      </c>
      <c r="AN517" s="34">
        <f>IF(X517="","",IF(AN$6=0, 0, X517/AN$6))</f>
        <v>0.9231562090967127</v>
      </c>
      <c r="AO517" s="34">
        <f>IF(Y517="","",IF(AO$6=0, 0, Y517/AO$6))</f>
        <v>0.37245430291270698</v>
      </c>
      <c r="AP517" s="34"/>
      <c r="AQ517" s="34">
        <f>IF(AI517="","",AI517*AI$4)</f>
        <v>2.2277857607761603E-2</v>
      </c>
      <c r="AR517" s="33">
        <f>IF(AJ517="","",AJ517*AJ$4)</f>
        <v>7.6320000793948144E-3</v>
      </c>
      <c r="AS517" s="34">
        <f>IF(AK517="","",AK517*AK$4)</f>
        <v>0</v>
      </c>
      <c r="AT517" s="34">
        <f>IF(AL517="","",AL517*AL$4)</f>
        <v>0.56801488356154917</v>
      </c>
      <c r="AU517" s="34">
        <f>IF(AM517="","",AM517*AM$4)</f>
        <v>1.6531289226125831E-2</v>
      </c>
      <c r="AV517" s="34">
        <f>IF(AN517="","",AN517*AN$4)</f>
        <v>0.9231562090967127</v>
      </c>
      <c r="AW517" s="34">
        <f>IF(AO517="","",AO517*AO$4)</f>
        <v>0.37245430291270698</v>
      </c>
      <c r="AX517" s="34"/>
      <c r="AY517" s="34">
        <f>IF(AQ517="","",AI517*AI$5)</f>
        <v>1.1138928803880802E-2</v>
      </c>
      <c r="AZ517" s="34">
        <f>IF(AR517="","",AJ517*AJ$5)</f>
        <v>7.6320000793948144E-3</v>
      </c>
      <c r="BA517" s="34">
        <f>IF(AS517="","",AK517*AK$5)</f>
        <v>0</v>
      </c>
      <c r="BB517" s="34">
        <f>IF(AT517="","",AL517*AL$5)</f>
        <v>1.4200372089038729</v>
      </c>
      <c r="BC517" s="34">
        <f>IF(AU517="","",AM517*AM$5)</f>
        <v>0</v>
      </c>
      <c r="BD517" s="34">
        <f>IF(AV517="","",AN517*AN$5)</f>
        <v>0.9231562090967127</v>
      </c>
      <c r="BE517" s="34">
        <f>IF(AW517="","",AO517*AO$5)</f>
        <v>0.37245430291270698</v>
      </c>
      <c r="BF517" s="34">
        <f>IF(BE517="","",SUM(AY517:BE517))</f>
        <v>2.7344186497965683</v>
      </c>
      <c r="BG517" s="34"/>
      <c r="BH517" s="34">
        <f>IF(AT517="","",3/AT517)</f>
        <v>5.2815517459498489</v>
      </c>
      <c r="BI517" s="34"/>
      <c r="BJ517" s="34">
        <f>IF(AQ517="","",AQ517*$BH517)</f>
        <v>0.11766165774429542</v>
      </c>
      <c r="BK517" s="34">
        <f>IF(AR517="","",AR517*$BH517)</f>
        <v>4.0308803344417068E-2</v>
      </c>
      <c r="BL517" s="34">
        <f>IF(AS517="","",AS517*$BH517)</f>
        <v>0</v>
      </c>
      <c r="BM517" s="34">
        <f>IF(AT517="","",AT517*$BH517)</f>
        <v>3</v>
      </c>
      <c r="BN517" s="34">
        <f>IF(AU517="","",AU517*$BH517)</f>
        <v>8.7310859475046812E-2</v>
      </c>
      <c r="BO517" s="34">
        <f>IF(AV517="","",AV517*$BH517)</f>
        <v>4.8756972879391869</v>
      </c>
      <c r="BP517" s="34">
        <f t="shared" si="60"/>
        <v>14.441973593990895</v>
      </c>
      <c r="BQ517" s="34">
        <f>IF(AW517="","",AW517*$BH517)</f>
        <v>1.9671366738351415</v>
      </c>
      <c r="BR517" s="34"/>
      <c r="BS517" s="34">
        <f t="shared" si="61"/>
        <v>5.0336677490278996</v>
      </c>
      <c r="BT517" s="34"/>
      <c r="BU517" s="34">
        <f t="shared" si="62"/>
        <v>0.9126891405249532</v>
      </c>
      <c r="BV517" s="34">
        <f t="shared" si="63"/>
        <v>0.9126891405249532</v>
      </c>
      <c r="BW517" s="34">
        <f t="shared" si="64"/>
        <v>1</v>
      </c>
      <c r="BX517" s="34"/>
      <c r="BY517" s="34">
        <f>IF(BV517="","",IF(BQ517=0,0,((BV517/BQ517)*AF517)))</f>
        <v>3.0003440754962765</v>
      </c>
      <c r="BZ517" s="34">
        <f>IF(BY517="","",SUM(S517:X517,BY517))</f>
        <v>96.665889075496267</v>
      </c>
      <c r="CA517" s="18"/>
      <c r="CB517" s="20">
        <v>1.6371E-2</v>
      </c>
      <c r="CC517" s="20">
        <v>1.0081E-2</v>
      </c>
      <c r="CD517" s="20">
        <v>4.8633999999999997E-2</v>
      </c>
      <c r="CE517" s="20">
        <v>1.3584000000000001E-2</v>
      </c>
      <c r="CF517" s="20">
        <v>8.9460000000000008E-3</v>
      </c>
      <c r="CG517" s="20">
        <v>2.9618999999999999E-2</v>
      </c>
      <c r="CH517" s="20"/>
      <c r="CI517" s="21">
        <v>4.6001200000000004</v>
      </c>
      <c r="CJ517" s="21">
        <v>3.67882</v>
      </c>
      <c r="CK517" s="21">
        <v>-30.79</v>
      </c>
      <c r="CL517" s="21">
        <v>0.37052000000000002</v>
      </c>
      <c r="CM517" s="21">
        <v>2.2809900000000001</v>
      </c>
      <c r="CN517" s="21">
        <v>0.34406799999999998</v>
      </c>
      <c r="CO517" s="21"/>
      <c r="CP517" s="20">
        <v>68.916499999999999</v>
      </c>
      <c r="CQ517" s="20">
        <v>56.6755</v>
      </c>
      <c r="CR517" s="20">
        <v>10.874000000000001</v>
      </c>
      <c r="CS517" s="20">
        <v>200.214</v>
      </c>
      <c r="CT517" s="20"/>
      <c r="CU517" s="22">
        <v>44273.004675925898</v>
      </c>
      <c r="CV517" s="22"/>
    </row>
    <row r="518" spans="1:100" s="17" customFormat="1" x14ac:dyDescent="0.25">
      <c r="A518" s="17" t="s">
        <v>54</v>
      </c>
      <c r="B518" s="17">
        <v>2590</v>
      </c>
      <c r="C518" s="17">
        <v>12</v>
      </c>
      <c r="E518" s="18">
        <v>0.51057300000000005</v>
      </c>
      <c r="F518" s="18">
        <v>0.17691599999999999</v>
      </c>
      <c r="G518" s="18">
        <v>0</v>
      </c>
      <c r="H518" s="18">
        <v>17.681699999999999</v>
      </c>
      <c r="I518" s="18">
        <v>0.63198500000000002</v>
      </c>
      <c r="J518" s="18">
        <v>36.973100000000002</v>
      </c>
      <c r="K518" s="18">
        <v>43.661999999999999</v>
      </c>
      <c r="L518" s="18">
        <v>0.36375999999999997</v>
      </c>
      <c r="M518" s="18">
        <v>100</v>
      </c>
      <c r="N518" s="18"/>
      <c r="O518" s="18">
        <v>0.14260800000000001</v>
      </c>
      <c r="P518" s="18">
        <v>43.519399999999997</v>
      </c>
      <c r="Q518" s="18">
        <f t="shared" si="58"/>
        <v>99.857392000000004</v>
      </c>
      <c r="R518" s="18"/>
      <c r="S518" s="18">
        <v>0.68824099999999999</v>
      </c>
      <c r="T518" s="18">
        <v>0.293379</v>
      </c>
      <c r="U518" s="18">
        <v>0</v>
      </c>
      <c r="V518" s="18">
        <v>40.515900000000002</v>
      </c>
      <c r="W518" s="18">
        <v>0.63198500000000002</v>
      </c>
      <c r="X518" s="18">
        <v>51.732799999999997</v>
      </c>
      <c r="Y518" s="18">
        <v>6.1377199999999998</v>
      </c>
      <c r="Z518" s="18">
        <v>100</v>
      </c>
      <c r="AA518" s="19"/>
      <c r="AB518" s="18">
        <f>IF(Z518="","",Z518-O518)</f>
        <v>99.857392000000004</v>
      </c>
      <c r="AC518" s="18">
        <f t="shared" si="59"/>
        <v>93.719672000000003</v>
      </c>
      <c r="AD518" s="18"/>
      <c r="AE518" s="34">
        <f>IF(M518="","",IF(M518&gt;100,M518, M518+O518))</f>
        <v>100.142608</v>
      </c>
      <c r="AF518" s="37">
        <f>IF(AE518="","",IF(AE518="* * *", Y518, AE518-SUM(S518:X518)))</f>
        <v>6.2803030000000035</v>
      </c>
      <c r="AG518" s="54"/>
      <c r="AH518" s="33"/>
      <c r="AI518" s="34">
        <f>IF(S518="","",IF(AI$6=0, 0, S518/AI$6))</f>
        <v>1.1104433215540633E-2</v>
      </c>
      <c r="AJ518" s="34">
        <f>IF(T518="","",IF(AJ$6=0, 0, T518/AJ$6))</f>
        <v>7.2789908919262923E-3</v>
      </c>
      <c r="AK518" s="34">
        <f>IF(U518="","",IF(AK$6=0, 0, U518/AK$6))</f>
        <v>0</v>
      </c>
      <c r="AL518" s="34">
        <f>IF(V518="","",IF(AL$6=0, 0, V518/AL$6))</f>
        <v>0.28543476000341539</v>
      </c>
      <c r="AM518" s="34">
        <f>IF(W518="","",IF(AM$6=0, 0, W518/AM$6))</f>
        <v>1.7826749220766398E-2</v>
      </c>
      <c r="AN518" s="34">
        <f>IF(X518="","",IF(AN$6=0, 0, X518/AN$6))</f>
        <v>0.92252493874537678</v>
      </c>
      <c r="AO518" s="34">
        <f>IF(Y518="","",IF(AO$6=0, 0, Y518/AO$6))</f>
        <v>0.36088579219309269</v>
      </c>
      <c r="AP518" s="34"/>
      <c r="AQ518" s="34">
        <f>IF(AI518="","",AI518*AI$4)</f>
        <v>2.2208866431081265E-2</v>
      </c>
      <c r="AR518" s="33">
        <f>IF(AJ518="","",AJ518*AJ$4)</f>
        <v>7.2789908919262923E-3</v>
      </c>
      <c r="AS518" s="34">
        <f>IF(AK518="","",AK518*AK$4)</f>
        <v>0</v>
      </c>
      <c r="AT518" s="34">
        <f>IF(AL518="","",AL518*AL$4)</f>
        <v>0.57086952000683078</v>
      </c>
      <c r="AU518" s="34">
        <f>IF(AM518="","",AM518*AM$4)</f>
        <v>1.7826749220766398E-2</v>
      </c>
      <c r="AV518" s="34">
        <f>IF(AN518="","",AN518*AN$4)</f>
        <v>0.92252493874537678</v>
      </c>
      <c r="AW518" s="34">
        <f>IF(AO518="","",AO518*AO$4)</f>
        <v>0.36088579219309269</v>
      </c>
      <c r="AX518" s="34"/>
      <c r="AY518" s="34">
        <f>IF(AQ518="","",AI518*AI$5)</f>
        <v>1.1104433215540633E-2</v>
      </c>
      <c r="AZ518" s="34">
        <f>IF(AR518="","",AJ518*AJ$5)</f>
        <v>7.2789908919262923E-3</v>
      </c>
      <c r="BA518" s="34">
        <f>IF(AS518="","",AK518*AK$5)</f>
        <v>0</v>
      </c>
      <c r="BB518" s="34">
        <f>IF(AT518="","",AL518*AL$5)</f>
        <v>1.4271738000170768</v>
      </c>
      <c r="BC518" s="34">
        <f>IF(AU518="","",AM518*AM$5)</f>
        <v>0</v>
      </c>
      <c r="BD518" s="34">
        <f>IF(AV518="","",AN518*AN$5)</f>
        <v>0.92252493874537678</v>
      </c>
      <c r="BE518" s="34">
        <f>IF(AW518="","",AO518*AO$5)</f>
        <v>0.36088579219309269</v>
      </c>
      <c r="BF518" s="34">
        <f>IF(BE518="","",SUM(AY518:BE518))</f>
        <v>2.728967955063013</v>
      </c>
      <c r="BG518" s="34"/>
      <c r="BH518" s="34">
        <f>IF(AT518="","",3/AT518)</f>
        <v>5.2551413148911914</v>
      </c>
      <c r="BI518" s="34"/>
      <c r="BJ518" s="34">
        <f>IF(AQ518="","",AQ518*$BH518)</f>
        <v>0.11671073153887523</v>
      </c>
      <c r="BK518" s="34">
        <f>IF(AR518="","",AR518*$BH518)</f>
        <v>3.8252125766878545E-2</v>
      </c>
      <c r="BL518" s="34">
        <f>IF(AS518="","",AS518*$BH518)</f>
        <v>0</v>
      </c>
      <c r="BM518" s="34">
        <f>IF(AT518="","",AT518*$BH518)</f>
        <v>3</v>
      </c>
      <c r="BN518" s="34">
        <f>IF(AU518="","",AU518*$BH518)</f>
        <v>9.3682086340253851E-2</v>
      </c>
      <c r="BO518" s="34">
        <f>IF(AV518="","",AV518*$BH518)</f>
        <v>4.8479989196182949</v>
      </c>
      <c r="BP518" s="34">
        <f t="shared" si="60"/>
        <v>14.341112247665768</v>
      </c>
      <c r="BQ518" s="34">
        <f>IF(AW518="","",AW518*$BH518)</f>
        <v>1.8965058365111584</v>
      </c>
      <c r="BR518" s="34"/>
      <c r="BS518" s="34">
        <f t="shared" si="61"/>
        <v>5.0029617769240486</v>
      </c>
      <c r="BT518" s="34"/>
      <c r="BU518" s="34">
        <f t="shared" si="62"/>
        <v>0.90631791365974612</v>
      </c>
      <c r="BV518" s="34">
        <f t="shared" si="63"/>
        <v>0.90631791365974612</v>
      </c>
      <c r="BW518" s="34">
        <f t="shared" si="64"/>
        <v>1</v>
      </c>
      <c r="BX518" s="34"/>
      <c r="BY518" s="34">
        <f>IF(BV518="","",IF(BQ518=0,0,((BV518/BQ518)*AF518)))</f>
        <v>3.0012832033156562</v>
      </c>
      <c r="BZ518" s="34">
        <f>IF(BY518="","",SUM(S518:X518,BY518))</f>
        <v>96.863588203315643</v>
      </c>
      <c r="CA518" s="18"/>
      <c r="CB518" s="20">
        <v>1.6055E-2</v>
      </c>
      <c r="CC518" s="20">
        <v>9.8899999999999995E-3</v>
      </c>
      <c r="CD518" s="20">
        <v>4.9478000000000001E-2</v>
      </c>
      <c r="CE518" s="20">
        <v>1.2184E-2</v>
      </c>
      <c r="CF518" s="20">
        <v>8.7770000000000001E-3</v>
      </c>
      <c r="CG518" s="20">
        <v>2.9848E-2</v>
      </c>
      <c r="CH518" s="20"/>
      <c r="CI518" s="21">
        <v>4.58873</v>
      </c>
      <c r="CJ518" s="21">
        <v>3.7748400000000002</v>
      </c>
      <c r="CK518" s="21">
        <v>-28.22</v>
      </c>
      <c r="CL518" s="21">
        <v>0.36916599999999999</v>
      </c>
      <c r="CM518" s="21">
        <v>2.18194</v>
      </c>
      <c r="CN518" s="21">
        <v>0.34421099999999999</v>
      </c>
      <c r="CO518" s="21"/>
      <c r="CP518" s="20">
        <v>68.898200000000003</v>
      </c>
      <c r="CQ518" s="20">
        <v>56.683700000000002</v>
      </c>
      <c r="CR518" s="20">
        <v>10.874499999999999</v>
      </c>
      <c r="CS518" s="20">
        <v>220.26300000000001</v>
      </c>
      <c r="CT518" s="20"/>
      <c r="CU518" s="22">
        <v>44273.006481481498</v>
      </c>
      <c r="CV518" s="22"/>
    </row>
    <row r="519" spans="1:100" s="17" customFormat="1" x14ac:dyDescent="0.25">
      <c r="A519" s="17" t="s">
        <v>54</v>
      </c>
      <c r="B519" s="17">
        <v>2591</v>
      </c>
      <c r="C519" s="17">
        <v>13</v>
      </c>
      <c r="E519" s="18">
        <v>0.42671799999999999</v>
      </c>
      <c r="F519" s="18">
        <v>0.15453</v>
      </c>
      <c r="G519" s="18">
        <v>0</v>
      </c>
      <c r="H519" s="18">
        <v>17.524899999999999</v>
      </c>
      <c r="I519" s="18">
        <v>0.68796900000000005</v>
      </c>
      <c r="J519" s="18">
        <v>36.945399999999999</v>
      </c>
      <c r="K519" s="18">
        <v>43.867600000000003</v>
      </c>
      <c r="L519" s="18">
        <v>0.39292899999999997</v>
      </c>
      <c r="M519" s="18">
        <v>100</v>
      </c>
      <c r="N519" s="18"/>
      <c r="O519" s="18">
        <v>0.15524099999999999</v>
      </c>
      <c r="P519" s="18">
        <v>43.712299999999999</v>
      </c>
      <c r="Q519" s="18">
        <f t="shared" si="58"/>
        <v>99.844758999999996</v>
      </c>
      <c r="R519" s="18"/>
      <c r="S519" s="18">
        <v>0.57520700000000002</v>
      </c>
      <c r="T519" s="18">
        <v>0.25625799999999999</v>
      </c>
      <c r="U519" s="18">
        <v>0</v>
      </c>
      <c r="V519" s="18">
        <v>40.156599999999997</v>
      </c>
      <c r="W519" s="18">
        <v>0.68796900000000005</v>
      </c>
      <c r="X519" s="18">
        <v>51.694099999999999</v>
      </c>
      <c r="Y519" s="18">
        <v>6.6299000000000001</v>
      </c>
      <c r="Z519" s="18">
        <v>100</v>
      </c>
      <c r="AA519" s="19"/>
      <c r="AB519" s="18">
        <f>IF(Z519="","",Z519-O519)</f>
        <v>99.844758999999996</v>
      </c>
      <c r="AC519" s="18">
        <f t="shared" si="59"/>
        <v>93.21485899999999</v>
      </c>
      <c r="AD519" s="18"/>
      <c r="AE519" s="34">
        <f>IF(M519="","",IF(M519&gt;100,M519, M519+O519))</f>
        <v>100.155241</v>
      </c>
      <c r="AF519" s="37">
        <f>IF(AE519="","",IF(AE519="* * *", Y519, AE519-SUM(S519:X519)))</f>
        <v>6.7851069999999964</v>
      </c>
      <c r="AG519" s="54"/>
      <c r="AH519" s="33"/>
      <c r="AI519" s="34">
        <f>IF(S519="","",IF(AI$6=0, 0, S519/AI$6))</f>
        <v>9.2806846970922702E-3</v>
      </c>
      <c r="AJ519" s="34">
        <f>IF(T519="","",IF(AJ$6=0, 0, T519/AJ$6))</f>
        <v>6.3579862498108174E-3</v>
      </c>
      <c r="AK519" s="34">
        <f>IF(U519="","",IF(AK$6=0, 0, U519/AK$6))</f>
        <v>0</v>
      </c>
      <c r="AL519" s="34">
        <f>IF(V519="","",IF(AL$6=0, 0, V519/AL$6))</f>
        <v>0.28290348933512893</v>
      </c>
      <c r="AM519" s="34">
        <f>IF(W519="","",IF(AM$6=0, 0, W519/AM$6))</f>
        <v>1.9405920764988788E-2</v>
      </c>
      <c r="AN519" s="34">
        <f>IF(X519="","",IF(AN$6=0, 0, X519/AN$6))</f>
        <v>0.9218348211578995</v>
      </c>
      <c r="AO519" s="34">
        <f>IF(Y519="","",IF(AO$6=0, 0, Y519/AO$6))</f>
        <v>0.38982500238866963</v>
      </c>
      <c r="AP519" s="34"/>
      <c r="AQ519" s="34">
        <f>IF(AI519="","",AI519*AI$4)</f>
        <v>1.856136939418454E-2</v>
      </c>
      <c r="AR519" s="33">
        <f>IF(AJ519="","",AJ519*AJ$4)</f>
        <v>6.3579862498108174E-3</v>
      </c>
      <c r="AS519" s="34">
        <f>IF(AK519="","",AK519*AK$4)</f>
        <v>0</v>
      </c>
      <c r="AT519" s="34">
        <f>IF(AL519="","",AL519*AL$4)</f>
        <v>0.56580697867025787</v>
      </c>
      <c r="AU519" s="34">
        <f>IF(AM519="","",AM519*AM$4)</f>
        <v>1.9405920764988788E-2</v>
      </c>
      <c r="AV519" s="34">
        <f>IF(AN519="","",AN519*AN$4)</f>
        <v>0.9218348211578995</v>
      </c>
      <c r="AW519" s="34">
        <f>IF(AO519="","",AO519*AO$4)</f>
        <v>0.38982500238866963</v>
      </c>
      <c r="AX519" s="34"/>
      <c r="AY519" s="34">
        <f>IF(AQ519="","",AI519*AI$5)</f>
        <v>9.2806846970922702E-3</v>
      </c>
      <c r="AZ519" s="34">
        <f>IF(AR519="","",AJ519*AJ$5)</f>
        <v>6.3579862498108174E-3</v>
      </c>
      <c r="BA519" s="34">
        <f>IF(AS519="","",AK519*AK$5)</f>
        <v>0</v>
      </c>
      <c r="BB519" s="34">
        <f>IF(AT519="","",AL519*AL$5)</f>
        <v>1.4145174466756447</v>
      </c>
      <c r="BC519" s="34">
        <f>IF(AU519="","",AM519*AM$5)</f>
        <v>0</v>
      </c>
      <c r="BD519" s="34">
        <f>IF(AV519="","",AN519*AN$5)</f>
        <v>0.9218348211578995</v>
      </c>
      <c r="BE519" s="34">
        <f>IF(AW519="","",AO519*AO$5)</f>
        <v>0.38982500238866963</v>
      </c>
      <c r="BF519" s="34">
        <f>IF(BE519="","",SUM(AY519:BE519))</f>
        <v>2.7418159411691172</v>
      </c>
      <c r="BG519" s="34"/>
      <c r="BH519" s="34">
        <f>IF(AT519="","",3/AT519)</f>
        <v>5.302161537580373</v>
      </c>
      <c r="BI519" s="34"/>
      <c r="BJ519" s="34">
        <f>IF(AQ519="","",AQ519*$BH519)</f>
        <v>9.8415378886666779E-2</v>
      </c>
      <c r="BK519" s="34">
        <f>IF(AR519="","",AR519*$BH519)</f>
        <v>3.371107015021179E-2</v>
      </c>
      <c r="BL519" s="34">
        <f>IF(AS519="","",AS519*$BH519)</f>
        <v>0</v>
      </c>
      <c r="BM519" s="34">
        <f>IF(AT519="","",AT519*$BH519)</f>
        <v>2.9999999999999996</v>
      </c>
      <c r="BN519" s="34">
        <f>IF(AU519="","",AU519*$BH519)</f>
        <v>0.10289332668145584</v>
      </c>
      <c r="BO519" s="34">
        <f>IF(AV519="","",AV519*$BH519)</f>
        <v>4.8877171327456965</v>
      </c>
      <c r="BP519" s="34">
        <f t="shared" si="60"/>
        <v>14.537551026391624</v>
      </c>
      <c r="BQ519" s="34">
        <f>IF(AW519="","",AW519*$BH519)</f>
        <v>2.066915134052381</v>
      </c>
      <c r="BR519" s="34"/>
      <c r="BS519" s="34">
        <f t="shared" si="61"/>
        <v>5.0198435817825748</v>
      </c>
      <c r="BT519" s="34"/>
      <c r="BU519" s="34">
        <f t="shared" si="62"/>
        <v>0.89710667331854421</v>
      </c>
      <c r="BV519" s="34">
        <f t="shared" si="63"/>
        <v>0.89710667331854421</v>
      </c>
      <c r="BW519" s="34">
        <f t="shared" si="64"/>
        <v>1</v>
      </c>
      <c r="BX519" s="34"/>
      <c r="BY519" s="34">
        <f>IF(BV519="","",IF(BQ519=0,0,((BV519/BQ519)*AF519)))</f>
        <v>2.9449514731387634</v>
      </c>
      <c r="BZ519" s="34">
        <f>IF(BY519="","",SUM(S519:X519,BY519))</f>
        <v>96.315085473138765</v>
      </c>
      <c r="CA519" s="18"/>
      <c r="CB519" s="20">
        <v>1.6028000000000001E-2</v>
      </c>
      <c r="CC519" s="20">
        <v>9.9340000000000001E-3</v>
      </c>
      <c r="CD519" s="20">
        <v>4.9147999999999997E-2</v>
      </c>
      <c r="CE519" s="20">
        <v>1.2709E-2</v>
      </c>
      <c r="CF519" s="20">
        <v>8.6960000000000006E-3</v>
      </c>
      <c r="CG519" s="20">
        <v>2.9701000000000002E-2</v>
      </c>
      <c r="CH519" s="20"/>
      <c r="CI519" s="21">
        <v>5.1215000000000002</v>
      </c>
      <c r="CJ519" s="21">
        <v>4.1888699999999996</v>
      </c>
      <c r="CK519" s="21">
        <v>-21.695</v>
      </c>
      <c r="CL519" s="21">
        <v>0.37096000000000001</v>
      </c>
      <c r="CM519" s="21">
        <v>2.07924</v>
      </c>
      <c r="CN519" s="21">
        <v>0.34434399999999998</v>
      </c>
      <c r="CO519" s="21"/>
      <c r="CP519" s="20">
        <v>68.88</v>
      </c>
      <c r="CQ519" s="20">
        <v>56.691899999999997</v>
      </c>
      <c r="CR519" s="20">
        <v>10.874499999999999</v>
      </c>
      <c r="CS519" s="20">
        <v>240.22800000000001</v>
      </c>
      <c r="CT519" s="20"/>
      <c r="CU519" s="22">
        <v>44273.008287037002</v>
      </c>
      <c r="CV519" s="22"/>
    </row>
    <row r="520" spans="1:100" s="23" customFormat="1" x14ac:dyDescent="0.25">
      <c r="A520" s="23" t="s">
        <v>54</v>
      </c>
      <c r="B520" s="23">
        <v>2592</v>
      </c>
      <c r="C520" s="23">
        <v>14</v>
      </c>
      <c r="E520" s="24">
        <v>0.41903699999999999</v>
      </c>
      <c r="F520" s="24">
        <v>0.151952</v>
      </c>
      <c r="G520" s="24">
        <v>0</v>
      </c>
      <c r="H520" s="24">
        <v>17.508800000000001</v>
      </c>
      <c r="I520" s="24">
        <v>0.68764000000000003</v>
      </c>
      <c r="J520" s="24">
        <v>37.012599999999999</v>
      </c>
      <c r="K520" s="24">
        <v>43.829599999999999</v>
      </c>
      <c r="L520" s="24">
        <v>0.39043</v>
      </c>
      <c r="M520" s="24">
        <v>100</v>
      </c>
      <c r="N520" s="24"/>
      <c r="O520" s="24">
        <v>0.155167</v>
      </c>
      <c r="P520" s="24">
        <v>43.674399999999999</v>
      </c>
      <c r="Q520" s="24">
        <f t="shared" si="58"/>
        <v>99.844832999999994</v>
      </c>
      <c r="R520" s="24"/>
      <c r="S520" s="24">
        <v>0.56485300000000005</v>
      </c>
      <c r="T520" s="24">
        <v>0.25198199999999998</v>
      </c>
      <c r="U520" s="24">
        <v>0</v>
      </c>
      <c r="V520" s="24">
        <v>40.119799999999998</v>
      </c>
      <c r="W520" s="24">
        <v>0.68764000000000003</v>
      </c>
      <c r="X520" s="24">
        <v>51.7881</v>
      </c>
      <c r="Y520" s="24">
        <v>6.5877299999999996</v>
      </c>
      <c r="Z520" s="24">
        <v>100</v>
      </c>
      <c r="AA520" s="25"/>
      <c r="AB520" s="24">
        <f>IF(Z520="","",Z520-O520)</f>
        <v>99.844832999999994</v>
      </c>
      <c r="AC520" s="24">
        <f t="shared" si="59"/>
        <v>93.257103000000001</v>
      </c>
      <c r="AD520" s="24"/>
      <c r="AE520" s="36">
        <f>IF(M520="","",IF(M520&gt;100,M520, M520+O520))</f>
        <v>100.15516700000001</v>
      </c>
      <c r="AF520" s="40">
        <f>IF(AE520="","",IF(AE520="* * *", Y520, AE520-SUM(S520:X520)))</f>
        <v>6.7427920000000086</v>
      </c>
      <c r="AG520" s="55"/>
      <c r="AH520" s="35"/>
      <c r="AI520" s="36">
        <f>IF(S520="","",IF(AI$6=0, 0, S520/AI$6))</f>
        <v>9.1136279516881059E-3</v>
      </c>
      <c r="AJ520" s="36">
        <f>IF(T520="","",IF(AJ$6=0, 0, T520/AJ$6))</f>
        <v>6.2518949308892962E-3</v>
      </c>
      <c r="AK520" s="36">
        <f>IF(U520="","",IF(AK$6=0, 0, U520/AK$6))</f>
        <v>0</v>
      </c>
      <c r="AL520" s="36">
        <f>IF(V520="","",IF(AL$6=0, 0, V520/AL$6))</f>
        <v>0.28264423311305004</v>
      </c>
      <c r="AM520" s="36">
        <f>IF(W520="","",IF(AM$6=0, 0, W520/AM$6))</f>
        <v>1.939664048065667E-2</v>
      </c>
      <c r="AN520" s="36">
        <f>IF(X520="","",IF(AN$6=0, 0, X520/AN$6))</f>
        <v>0.92351107576314162</v>
      </c>
      <c r="AO520" s="36">
        <f>IF(Y520="","",IF(AO$6=0, 0, Y520/AO$6))</f>
        <v>0.38734548982426742</v>
      </c>
      <c r="AP520" s="36"/>
      <c r="AQ520" s="36">
        <f>IF(AI520="","",AI520*AI$4)</f>
        <v>1.8227255903376212E-2</v>
      </c>
      <c r="AR520" s="35">
        <f>IF(AJ520="","",AJ520*AJ$4)</f>
        <v>6.2518949308892962E-3</v>
      </c>
      <c r="AS520" s="36">
        <f>IF(AK520="","",AK520*AK$4)</f>
        <v>0</v>
      </c>
      <c r="AT520" s="36">
        <f>IF(AL520="","",AL520*AL$4)</f>
        <v>0.56528846622610007</v>
      </c>
      <c r="AU520" s="36">
        <f>IF(AM520="","",AM520*AM$4)</f>
        <v>1.939664048065667E-2</v>
      </c>
      <c r="AV520" s="36">
        <f>IF(AN520="","",AN520*AN$4)</f>
        <v>0.92351107576314162</v>
      </c>
      <c r="AW520" s="36">
        <f>IF(AO520="","",AO520*AO$4)</f>
        <v>0.38734548982426742</v>
      </c>
      <c r="AX520" s="36"/>
      <c r="AY520" s="36">
        <f>IF(AQ520="","",AI520*AI$5)</f>
        <v>9.1136279516881059E-3</v>
      </c>
      <c r="AZ520" s="36">
        <f>IF(AR520="","",AJ520*AJ$5)</f>
        <v>6.2518949308892962E-3</v>
      </c>
      <c r="BA520" s="36">
        <f>IF(AS520="","",AK520*AK$5)</f>
        <v>0</v>
      </c>
      <c r="BB520" s="36">
        <f>IF(AT520="","",AL520*AL$5)</f>
        <v>1.4132211655652502</v>
      </c>
      <c r="BC520" s="36">
        <f>IF(AU520="","",AM520*AM$5)</f>
        <v>0</v>
      </c>
      <c r="BD520" s="36">
        <f>IF(AV520="","",AN520*AN$5)</f>
        <v>0.92351107576314162</v>
      </c>
      <c r="BE520" s="36">
        <f>IF(AW520="","",AO520*AO$5)</f>
        <v>0.38734548982426742</v>
      </c>
      <c r="BF520" s="36">
        <f>IF(BE520="","",SUM(AY520:BE520))</f>
        <v>2.7394432540352369</v>
      </c>
      <c r="BG520" s="36"/>
      <c r="BH520" s="36">
        <f>IF(AT520="","",3/AT520)</f>
        <v>5.3070249602440702</v>
      </c>
      <c r="BI520" s="36"/>
      <c r="BJ520" s="36">
        <f>IF(AQ520="","",AQ520*$BH520)</f>
        <v>9.6732502035973639E-2</v>
      </c>
      <c r="BK520" s="36">
        <f>IF(AR520="","",AR520*$BH520)</f>
        <v>3.3178962447052873E-2</v>
      </c>
      <c r="BL520" s="36">
        <f>IF(AS520="","",AS520*$BH520)</f>
        <v>0</v>
      </c>
      <c r="BM520" s="36">
        <f>IF(AT520="","",AT520*$BH520)</f>
        <v>3</v>
      </c>
      <c r="BN520" s="36">
        <f>IF(AU520="","",AU520*$BH520)</f>
        <v>0.10293845517572549</v>
      </c>
      <c r="BO520" s="36">
        <f>IF(AV520="","",AV520*$BH520)</f>
        <v>4.9010963301368449</v>
      </c>
      <c r="BP520" s="36">
        <f t="shared" si="60"/>
        <v>14.538293726337239</v>
      </c>
      <c r="BQ520" s="36">
        <f>IF(AW520="","",AW520*$BH520)</f>
        <v>2.0556521827353529</v>
      </c>
      <c r="BR520" s="36"/>
      <c r="BS520" s="36">
        <f t="shared" si="61"/>
        <v>5.031007794619871</v>
      </c>
      <c r="BT520" s="36"/>
      <c r="BU520" s="36">
        <f t="shared" si="62"/>
        <v>0.89706154482427447</v>
      </c>
      <c r="BV520" s="36">
        <f t="shared" si="63"/>
        <v>0.89706154482427447</v>
      </c>
      <c r="BW520" s="36">
        <f t="shared" si="64"/>
        <v>1</v>
      </c>
      <c r="BX520" s="36"/>
      <c r="BY520" s="36">
        <f>IF(BV520="","",IF(BQ520=0,0,((BV520/BQ520)*AF520)))</f>
        <v>2.942472203590428</v>
      </c>
      <c r="BZ520" s="36">
        <f>IF(BY520="","",SUM(S520:X520,BY520))</f>
        <v>96.354847203590424</v>
      </c>
      <c r="CA520" s="24"/>
      <c r="CB520" s="26">
        <v>1.5353E-2</v>
      </c>
      <c r="CC520" s="26">
        <v>1.0050999999999999E-2</v>
      </c>
      <c r="CD520" s="26">
        <v>4.9938000000000003E-2</v>
      </c>
      <c r="CE520" s="26">
        <v>1.3028E-2</v>
      </c>
      <c r="CF520" s="26">
        <v>8.8520000000000005E-3</v>
      </c>
      <c r="CG520" s="26">
        <v>2.9325E-2</v>
      </c>
      <c r="CH520" s="26"/>
      <c r="CI520" s="27">
        <v>5.1282500000000004</v>
      </c>
      <c r="CJ520" s="27">
        <v>4.2696199999999997</v>
      </c>
      <c r="CK520" s="27">
        <v>-16.222999999999999</v>
      </c>
      <c r="CL520" s="27">
        <v>0.37124299999999999</v>
      </c>
      <c r="CM520" s="27">
        <v>2.08372</v>
      </c>
      <c r="CN520" s="27">
        <v>0.344001</v>
      </c>
      <c r="CO520" s="27"/>
      <c r="CP520" s="26">
        <v>68.861900000000006</v>
      </c>
      <c r="CQ520" s="26">
        <v>56.6999</v>
      </c>
      <c r="CR520" s="26">
        <v>10.875</v>
      </c>
      <c r="CS520" s="26">
        <v>260.01600000000002</v>
      </c>
      <c r="CT520" s="26"/>
      <c r="CU520" s="28">
        <v>44273.0101041667</v>
      </c>
      <c r="CV520" s="28"/>
    </row>
    <row r="521" spans="1:100" s="11" customFormat="1" x14ac:dyDescent="0.25">
      <c r="A521" s="11" t="s">
        <v>55</v>
      </c>
      <c r="B521" s="11">
        <v>2593</v>
      </c>
      <c r="C521" s="11">
        <v>1</v>
      </c>
      <c r="E521" s="12">
        <v>0.81582100000000002</v>
      </c>
      <c r="F521" s="12">
        <v>0.237065</v>
      </c>
      <c r="G521" s="12">
        <v>0</v>
      </c>
      <c r="H521" s="12">
        <v>17.279399999999999</v>
      </c>
      <c r="I521" s="12">
        <v>0.25468000000000002</v>
      </c>
      <c r="J521" s="12">
        <v>37.020800000000001</v>
      </c>
      <c r="K521" s="12">
        <v>43.985700000000001</v>
      </c>
      <c r="L521" s="12">
        <v>0.406495</v>
      </c>
      <c r="M521" s="12">
        <v>100</v>
      </c>
      <c r="N521" s="12"/>
      <c r="O521" s="12">
        <v>5.7468999999999999E-2</v>
      </c>
      <c r="P521" s="12">
        <v>43.9283</v>
      </c>
      <c r="Q521" s="12">
        <f t="shared" si="58"/>
        <v>99.942531000000002</v>
      </c>
      <c r="R521" s="12"/>
      <c r="S521" s="12">
        <v>1.09971</v>
      </c>
      <c r="T521" s="12">
        <v>0.393125</v>
      </c>
      <c r="U521" s="12">
        <v>0</v>
      </c>
      <c r="V521" s="12">
        <v>39.594099999999997</v>
      </c>
      <c r="W521" s="12">
        <v>0.25468000000000002</v>
      </c>
      <c r="X521" s="12">
        <v>51.799599999999998</v>
      </c>
      <c r="Y521" s="12">
        <v>6.8587999999999996</v>
      </c>
      <c r="Z521" s="12">
        <v>100</v>
      </c>
      <c r="AA521" s="13"/>
      <c r="AB521" s="12">
        <f>IF(Z521="","",Z521-O521)</f>
        <v>99.942531000000002</v>
      </c>
      <c r="AC521" s="12">
        <f t="shared" si="59"/>
        <v>93.083731</v>
      </c>
      <c r="AD521" s="12"/>
      <c r="AE521" s="32">
        <f>IF(M521="","",IF(M521&gt;100,M521, M521+O521))</f>
        <v>100.057469</v>
      </c>
      <c r="AF521" s="39">
        <f>IF(AE521="","",IF(AE521="* * *", Y521, AE521-SUM(S521:X521)))</f>
        <v>6.9162540000000092</v>
      </c>
      <c r="AG521" s="56"/>
      <c r="AH521" s="31"/>
      <c r="AI521" s="32">
        <f>IF(S521="","",IF(AI$6=0, 0, S521/AI$6))</f>
        <v>1.7743285057795436E-2</v>
      </c>
      <c r="AJ521" s="32">
        <f>IF(T521="","",IF(AJ$6=0, 0, T521/AJ$6))</f>
        <v>9.7537768360670789E-3</v>
      </c>
      <c r="AK521" s="32">
        <f>IF(U521="","",IF(AK$6=0, 0, U521/AK$6))</f>
        <v>0</v>
      </c>
      <c r="AL521" s="32">
        <f>IF(V521="","",IF(AL$6=0, 0, V521/AL$6))</f>
        <v>0.27894067344058082</v>
      </c>
      <c r="AM521" s="32">
        <f>IF(W521="","",IF(AM$6=0, 0, W521/AM$6))</f>
        <v>7.1838991297970469E-3</v>
      </c>
      <c r="AN521" s="32">
        <f>IF(X521="","",IF(AN$6=0, 0, X521/AN$6))</f>
        <v>0.9237161494648467</v>
      </c>
      <c r="AO521" s="32">
        <f>IF(Y521="","",IF(AO$6=0, 0, Y521/AO$6))</f>
        <v>0.40328386949779138</v>
      </c>
      <c r="AP521" s="32"/>
      <c r="AQ521" s="32">
        <f>IF(AI521="","",AI521*AI$4)</f>
        <v>3.5486570115590872E-2</v>
      </c>
      <c r="AR521" s="31">
        <f>IF(AJ521="","",AJ521*AJ$4)</f>
        <v>9.7537768360670789E-3</v>
      </c>
      <c r="AS521" s="32">
        <f>IF(AK521="","",AK521*AK$4)</f>
        <v>0</v>
      </c>
      <c r="AT521" s="32">
        <f>IF(AL521="","",AL521*AL$4)</f>
        <v>0.55788134688116164</v>
      </c>
      <c r="AU521" s="32">
        <f>IF(AM521="","",AM521*AM$4)</f>
        <v>7.1838991297970469E-3</v>
      </c>
      <c r="AV521" s="32">
        <f>IF(AN521="","",AN521*AN$4)</f>
        <v>0.9237161494648467</v>
      </c>
      <c r="AW521" s="32">
        <f>IF(AO521="","",AO521*AO$4)</f>
        <v>0.40328386949779138</v>
      </c>
      <c r="AX521" s="32"/>
      <c r="AY521" s="32">
        <f>IF(AQ521="","",AI521*AI$5)</f>
        <v>1.7743285057795436E-2</v>
      </c>
      <c r="AZ521" s="32">
        <f>IF(AR521="","",AJ521*AJ$5)</f>
        <v>9.7537768360670789E-3</v>
      </c>
      <c r="BA521" s="32">
        <f>IF(AS521="","",AK521*AK$5)</f>
        <v>0</v>
      </c>
      <c r="BB521" s="32">
        <f>IF(AT521="","",AL521*AL$5)</f>
        <v>1.3947033672029041</v>
      </c>
      <c r="BC521" s="32">
        <f>IF(AU521="","",AM521*AM$5)</f>
        <v>0</v>
      </c>
      <c r="BD521" s="32">
        <f>IF(AV521="","",AN521*AN$5)</f>
        <v>0.9237161494648467</v>
      </c>
      <c r="BE521" s="32">
        <f>IF(AW521="","",AO521*AO$5)</f>
        <v>0.40328386949779138</v>
      </c>
      <c r="BF521" s="32">
        <f>IF(BE521="","",SUM(AY521:BE521))</f>
        <v>2.7492004480594048</v>
      </c>
      <c r="BG521" s="32"/>
      <c r="BH521" s="32">
        <f>IF(AT521="","",3/AT521)</f>
        <v>5.3774875549639978</v>
      </c>
      <c r="BI521" s="32"/>
      <c r="BJ521" s="32">
        <f>IF(AQ521="","",AQ521*$BH521)</f>
        <v>0.19082858916494724</v>
      </c>
      <c r="BK521" s="32">
        <f>IF(AR521="","",AR521*$BH521)</f>
        <v>5.2450813549846834E-2</v>
      </c>
      <c r="BL521" s="32">
        <f>IF(AS521="","",AS521*$BH521)</f>
        <v>0</v>
      </c>
      <c r="BM521" s="32">
        <f>IF(AT521="","",AT521*$BH521)</f>
        <v>3</v>
      </c>
      <c r="BN521" s="32">
        <f>IF(AU521="","",AU521*$BH521)</f>
        <v>3.8631328166600316E-2</v>
      </c>
      <c r="BO521" s="32">
        <f>IF(AV521="","",AV521*$BH521)</f>
        <v>4.9672720980664771</v>
      </c>
      <c r="BP521" s="32">
        <f t="shared" si="60"/>
        <v>14.783791195540896</v>
      </c>
      <c r="BQ521" s="32">
        <f>IF(AW521="","",AW521*$BH521)</f>
        <v>2.168653989342098</v>
      </c>
      <c r="BR521" s="32"/>
      <c r="BS521" s="32">
        <f t="shared" si="61"/>
        <v>5.2105515007812713</v>
      </c>
      <c r="BT521" s="32"/>
      <c r="BU521" s="32">
        <f t="shared" si="62"/>
        <v>0.96136867183339969</v>
      </c>
      <c r="BV521" s="32">
        <f t="shared" si="63"/>
        <v>0.96136867183339969</v>
      </c>
      <c r="BW521" s="32">
        <f t="shared" si="64"/>
        <v>1</v>
      </c>
      <c r="BX521" s="32"/>
      <c r="BY521" s="32">
        <f>IF(BV521="","",IF(BQ521=0,0,((BV521/BQ521)*AF521)))</f>
        <v>3.0659892978407162</v>
      </c>
      <c r="BZ521" s="32">
        <f>IF(BY521="","",SUM(S521:X521,BY521))</f>
        <v>96.207204297840704</v>
      </c>
      <c r="CA521" s="12"/>
      <c r="CB521" s="14">
        <v>1.5200999999999999E-2</v>
      </c>
      <c r="CC521" s="14">
        <v>9.6109999999999998E-3</v>
      </c>
      <c r="CD521" s="14">
        <v>4.6973000000000001E-2</v>
      </c>
      <c r="CE521" s="14">
        <v>1.2930000000000001E-2</v>
      </c>
      <c r="CF521" s="14">
        <v>8.6549999999999995E-3</v>
      </c>
      <c r="CG521" s="14">
        <v>2.971E-2</v>
      </c>
      <c r="CH521" s="14"/>
      <c r="CI521" s="15">
        <v>3.4614699999999998</v>
      </c>
      <c r="CJ521" s="15">
        <v>3.02136</v>
      </c>
      <c r="CK521" s="15">
        <v>-19.678000000000001</v>
      </c>
      <c r="CL521" s="15">
        <v>0.37414799999999998</v>
      </c>
      <c r="CM521" s="15">
        <v>3.7001499999999998</v>
      </c>
      <c r="CN521" s="15">
        <v>0.34395799999999999</v>
      </c>
      <c r="CO521" s="15"/>
      <c r="CP521" s="14">
        <v>46.401200000000003</v>
      </c>
      <c r="CQ521" s="14">
        <v>49.292900000000003</v>
      </c>
      <c r="CR521" s="14">
        <v>10.798500000000001</v>
      </c>
      <c r="CS521" s="14">
        <v>0</v>
      </c>
      <c r="CT521" s="14"/>
      <c r="CU521" s="16">
        <v>44273.011921296304</v>
      </c>
      <c r="CV521" s="16"/>
    </row>
    <row r="522" spans="1:100" s="17" customFormat="1" x14ac:dyDescent="0.25">
      <c r="A522" s="17" t="s">
        <v>55</v>
      </c>
      <c r="B522" s="17">
        <v>2594</v>
      </c>
      <c r="C522" s="17">
        <v>2</v>
      </c>
      <c r="E522" s="18">
        <v>0.77890199999999998</v>
      </c>
      <c r="F522" s="18">
        <v>0.22736500000000001</v>
      </c>
      <c r="G522" s="18">
        <v>0</v>
      </c>
      <c r="H522" s="18">
        <v>17.552900000000001</v>
      </c>
      <c r="I522" s="18">
        <v>0.295964</v>
      </c>
      <c r="J522" s="18">
        <v>36.889600000000002</v>
      </c>
      <c r="K522" s="18">
        <v>43.873600000000003</v>
      </c>
      <c r="L522" s="18">
        <v>0.38169399999999998</v>
      </c>
      <c r="M522" s="18">
        <v>100</v>
      </c>
      <c r="N522" s="18"/>
      <c r="O522" s="18">
        <v>6.6783999999999996E-2</v>
      </c>
      <c r="P522" s="18">
        <v>43.806800000000003</v>
      </c>
      <c r="Q522" s="18">
        <f t="shared" si="58"/>
        <v>99.933216000000002</v>
      </c>
      <c r="R522" s="18"/>
      <c r="S522" s="18">
        <v>1.0499400000000001</v>
      </c>
      <c r="T522" s="18">
        <v>0.37703999999999999</v>
      </c>
      <c r="U522" s="18">
        <v>0</v>
      </c>
      <c r="V522" s="18">
        <v>40.220700000000001</v>
      </c>
      <c r="W522" s="18">
        <v>0.295964</v>
      </c>
      <c r="X522" s="18">
        <v>51.616</v>
      </c>
      <c r="Y522" s="18">
        <v>6.4403199999999998</v>
      </c>
      <c r="Z522" s="18">
        <v>100</v>
      </c>
      <c r="AA522" s="19"/>
      <c r="AB522" s="18">
        <f>IF(Z522="","",Z522-O522)</f>
        <v>99.933216000000002</v>
      </c>
      <c r="AC522" s="18">
        <f t="shared" si="59"/>
        <v>93.492896000000002</v>
      </c>
      <c r="AD522" s="18"/>
      <c r="AE522" s="34">
        <f>IF(M522="","",IF(M522&gt;100,M522, M522+O522))</f>
        <v>100.066784</v>
      </c>
      <c r="AF522" s="37">
        <f>IF(AE522="","",IF(AE522="* * *", Y522, AE522-SUM(S522:X522)))</f>
        <v>6.5071400000000068</v>
      </c>
      <c r="AG522" s="54"/>
      <c r="AH522" s="33"/>
      <c r="AI522" s="34">
        <f>IF(S522="","",IF(AI$6=0, 0, S522/AI$6))</f>
        <v>1.6940270356350078E-2</v>
      </c>
      <c r="AJ522" s="34">
        <f>IF(T522="","",IF(AJ$6=0, 0, T522/AJ$6))</f>
        <v>9.3546938461576638E-3</v>
      </c>
      <c r="AK522" s="34">
        <f>IF(U522="","",IF(AK$6=0, 0, U522/AK$6))</f>
        <v>0</v>
      </c>
      <c r="AL522" s="34">
        <f>IF(V522="","",IF(AL$6=0, 0, V522/AL$6))</f>
        <v>0.28335507422195655</v>
      </c>
      <c r="AM522" s="34">
        <f>IF(W522="","",IF(AM$6=0, 0, W522/AM$6))</f>
        <v>8.3484196719461803E-3</v>
      </c>
      <c r="AN522" s="34">
        <f>IF(X522="","",IF(AN$6=0, 0, X522/AN$6))</f>
        <v>0.9204421032358846</v>
      </c>
      <c r="AO522" s="34">
        <f>IF(Y522="","",IF(AO$6=0, 0, Y522/AO$6))</f>
        <v>0.37867807348282728</v>
      </c>
      <c r="AP522" s="34"/>
      <c r="AQ522" s="34">
        <f>IF(AI522="","",AI522*AI$4)</f>
        <v>3.3880540712700156E-2</v>
      </c>
      <c r="AR522" s="33">
        <f>IF(AJ522="","",AJ522*AJ$4)</f>
        <v>9.3546938461576638E-3</v>
      </c>
      <c r="AS522" s="34">
        <f>IF(AK522="","",AK522*AK$4)</f>
        <v>0</v>
      </c>
      <c r="AT522" s="34">
        <f>IF(AL522="","",AL522*AL$4)</f>
        <v>0.5667101484439131</v>
      </c>
      <c r="AU522" s="34">
        <f>IF(AM522="","",AM522*AM$4)</f>
        <v>8.3484196719461803E-3</v>
      </c>
      <c r="AV522" s="34">
        <f>IF(AN522="","",AN522*AN$4)</f>
        <v>0.9204421032358846</v>
      </c>
      <c r="AW522" s="34">
        <f>IF(AO522="","",AO522*AO$4)</f>
        <v>0.37867807348282728</v>
      </c>
      <c r="AX522" s="34"/>
      <c r="AY522" s="34">
        <f>IF(AQ522="","",AI522*AI$5)</f>
        <v>1.6940270356350078E-2</v>
      </c>
      <c r="AZ522" s="34">
        <f>IF(AR522="","",AJ522*AJ$5)</f>
        <v>9.3546938461576638E-3</v>
      </c>
      <c r="BA522" s="34">
        <f>IF(AS522="","",AK522*AK$5)</f>
        <v>0</v>
      </c>
      <c r="BB522" s="34">
        <f>IF(AT522="","",AL522*AL$5)</f>
        <v>1.4167753711097828</v>
      </c>
      <c r="BC522" s="34">
        <f>IF(AU522="","",AM522*AM$5)</f>
        <v>0</v>
      </c>
      <c r="BD522" s="34">
        <f>IF(AV522="","",AN522*AN$5)</f>
        <v>0.9204421032358846</v>
      </c>
      <c r="BE522" s="34">
        <f>IF(AW522="","",AO522*AO$5)</f>
        <v>0.37867807348282728</v>
      </c>
      <c r="BF522" s="34">
        <f>IF(BE522="","",SUM(AY522:BE522))</f>
        <v>2.7421905120310024</v>
      </c>
      <c r="BG522" s="34"/>
      <c r="BH522" s="34">
        <f>IF(AT522="","",3/AT522)</f>
        <v>5.2937114470906774</v>
      </c>
      <c r="BI522" s="34"/>
      <c r="BJ522" s="34">
        <f>IF(AQ522="","",AQ522*$BH522)</f>
        <v>0.17935380620444255</v>
      </c>
      <c r="BK522" s="34">
        <f>IF(AR522="","",AR522*$BH522)</f>
        <v>4.9521049897433542E-2</v>
      </c>
      <c r="BL522" s="34">
        <f>IF(AS522="","",AS522*$BH522)</f>
        <v>0</v>
      </c>
      <c r="BM522" s="34">
        <f>IF(AT522="","",AT522*$BH522)</f>
        <v>3</v>
      </c>
      <c r="BN522" s="34">
        <f>IF(AU522="","",AU522*$BH522)</f>
        <v>4.4194124782498491E-2</v>
      </c>
      <c r="BO522" s="34">
        <f>IF(AV522="","",AV522*$BH522)</f>
        <v>4.8725548982840214</v>
      </c>
      <c r="BP522" s="34">
        <f t="shared" si="60"/>
        <v>14.516365303641964</v>
      </c>
      <c r="BQ522" s="34">
        <f>IF(AW522="","",AW522*$BH522)</f>
        <v>2.0046124523582876</v>
      </c>
      <c r="BR522" s="34"/>
      <c r="BS522" s="34">
        <f t="shared" si="61"/>
        <v>5.1014297543858973</v>
      </c>
      <c r="BT522" s="34"/>
      <c r="BU522" s="34">
        <f t="shared" si="62"/>
        <v>0.95580587521750149</v>
      </c>
      <c r="BV522" s="34">
        <f t="shared" si="63"/>
        <v>0.95580587521750149</v>
      </c>
      <c r="BW522" s="34">
        <f t="shared" si="64"/>
        <v>1</v>
      </c>
      <c r="BX522" s="34"/>
      <c r="BY522" s="34">
        <f>IF(BV522="","",IF(BQ522=0,0,((BV522/BQ522)*AF522)))</f>
        <v>3.1026259642086602</v>
      </c>
      <c r="BZ522" s="34">
        <f>IF(BY522="","",SUM(S522:X522,BY522))</f>
        <v>96.662269964208647</v>
      </c>
      <c r="CA522" s="18"/>
      <c r="CB522" s="20">
        <v>1.5897000000000001E-2</v>
      </c>
      <c r="CC522" s="20">
        <v>9.8239999999999994E-3</v>
      </c>
      <c r="CD522" s="20">
        <v>4.7708E-2</v>
      </c>
      <c r="CE522" s="20">
        <v>1.2447E-2</v>
      </c>
      <c r="CF522" s="20">
        <v>8.6390000000000008E-3</v>
      </c>
      <c r="CG522" s="20">
        <v>3.0572999999999999E-2</v>
      </c>
      <c r="CH522" s="20"/>
      <c r="CI522" s="21">
        <v>3.5737000000000001</v>
      </c>
      <c r="CJ522" s="21">
        <v>3.1384300000000001</v>
      </c>
      <c r="CK522" s="21">
        <v>-17.344999999999999</v>
      </c>
      <c r="CL522" s="21">
        <v>0.37092900000000001</v>
      </c>
      <c r="CM522" s="21">
        <v>3.37541</v>
      </c>
      <c r="CN522" s="21">
        <v>0.344694</v>
      </c>
      <c r="CO522" s="21"/>
      <c r="CP522" s="20">
        <v>46.4206</v>
      </c>
      <c r="CQ522" s="20">
        <v>49.289099999999998</v>
      </c>
      <c r="CR522" s="20">
        <v>10.798500000000001</v>
      </c>
      <c r="CS522" s="20">
        <v>19.770099999999999</v>
      </c>
      <c r="CT522" s="20"/>
      <c r="CU522" s="22">
        <v>44273.013715277797</v>
      </c>
      <c r="CV522" s="22"/>
    </row>
    <row r="523" spans="1:100" s="17" customFormat="1" x14ac:dyDescent="0.25">
      <c r="A523" s="17" t="s">
        <v>55</v>
      </c>
      <c r="B523" s="17">
        <v>2595</v>
      </c>
      <c r="C523" s="17">
        <v>3</v>
      </c>
      <c r="E523" s="18">
        <v>0.72006700000000001</v>
      </c>
      <c r="F523" s="18">
        <v>0.221472</v>
      </c>
      <c r="G523" s="18">
        <v>0</v>
      </c>
      <c r="H523" s="18">
        <v>17.614899999999999</v>
      </c>
      <c r="I523" s="18">
        <v>0.31275599999999998</v>
      </c>
      <c r="J523" s="18">
        <v>37.005800000000001</v>
      </c>
      <c r="K523" s="18">
        <v>43.757100000000001</v>
      </c>
      <c r="L523" s="18">
        <v>0.36791400000000002</v>
      </c>
      <c r="M523" s="18">
        <v>100</v>
      </c>
      <c r="N523" s="18"/>
      <c r="O523" s="18">
        <v>7.0573999999999998E-2</v>
      </c>
      <c r="P523" s="18">
        <v>43.686500000000002</v>
      </c>
      <c r="Q523" s="18">
        <f t="shared" si="58"/>
        <v>99.929426000000007</v>
      </c>
      <c r="R523" s="18"/>
      <c r="S523" s="18">
        <v>0.970634</v>
      </c>
      <c r="T523" s="18">
        <v>0.36726799999999998</v>
      </c>
      <c r="U523" s="18">
        <v>0</v>
      </c>
      <c r="V523" s="18">
        <v>40.362900000000003</v>
      </c>
      <c r="W523" s="18">
        <v>0.31275599999999998</v>
      </c>
      <c r="X523" s="18">
        <v>51.778599999999997</v>
      </c>
      <c r="Y523" s="18">
        <v>6.2078100000000003</v>
      </c>
      <c r="Z523" s="18">
        <v>100</v>
      </c>
      <c r="AA523" s="19"/>
      <c r="AB523" s="18">
        <f>IF(Z523="","",Z523-O523)</f>
        <v>99.929426000000007</v>
      </c>
      <c r="AC523" s="18">
        <f t="shared" si="59"/>
        <v>93.721616000000012</v>
      </c>
      <c r="AD523" s="18"/>
      <c r="AE523" s="34">
        <f>IF(M523="","",IF(M523&gt;100,M523, M523+O523))</f>
        <v>100.07057399999999</v>
      </c>
      <c r="AF523" s="37">
        <f>IF(AE523="","",IF(AE523="* * *", Y523, AE523-SUM(S523:X523)))</f>
        <v>6.2784159999999929</v>
      </c>
      <c r="AG523" s="54"/>
      <c r="AH523" s="33"/>
      <c r="AI523" s="34">
        <f>IF(S523="","",IF(AI$6=0, 0, S523/AI$6))</f>
        <v>1.5660706685206298E-2</v>
      </c>
      <c r="AJ523" s="34">
        <f>IF(T523="","",IF(AJ$6=0, 0, T523/AJ$6))</f>
        <v>9.1122419358440291E-3</v>
      </c>
      <c r="AK523" s="34">
        <f>IF(U523="","",IF(AK$6=0, 0, U523/AK$6))</f>
        <v>0</v>
      </c>
      <c r="AL523" s="34">
        <f>IF(V523="","",IF(AL$6=0, 0, V523/AL$6))</f>
        <v>0.28435687408009835</v>
      </c>
      <c r="AM523" s="34">
        <f>IF(W523="","",IF(AM$6=0, 0, W523/AM$6))</f>
        <v>8.8220808710491785E-3</v>
      </c>
      <c r="AN523" s="34">
        <f>IF(X523="","",IF(AN$6=0, 0, X523/AN$6))</f>
        <v>0.92334166705303733</v>
      </c>
      <c r="AO523" s="34">
        <f>IF(Y523="","",IF(AO$6=0, 0, Y523/AO$6))</f>
        <v>0.36500694551628338</v>
      </c>
      <c r="AP523" s="34"/>
      <c r="AQ523" s="34">
        <f>IF(AI523="","",AI523*AI$4)</f>
        <v>3.1321413370412596E-2</v>
      </c>
      <c r="AR523" s="33">
        <f>IF(AJ523="","",AJ523*AJ$4)</f>
        <v>9.1122419358440291E-3</v>
      </c>
      <c r="AS523" s="34">
        <f>IF(AK523="","",AK523*AK$4)</f>
        <v>0</v>
      </c>
      <c r="AT523" s="34">
        <f>IF(AL523="","",AL523*AL$4)</f>
        <v>0.56871374816019671</v>
      </c>
      <c r="AU523" s="34">
        <f>IF(AM523="","",AM523*AM$4)</f>
        <v>8.8220808710491785E-3</v>
      </c>
      <c r="AV523" s="34">
        <f>IF(AN523="","",AN523*AN$4)</f>
        <v>0.92334166705303733</v>
      </c>
      <c r="AW523" s="34">
        <f>IF(AO523="","",AO523*AO$4)</f>
        <v>0.36500694551628338</v>
      </c>
      <c r="AX523" s="34"/>
      <c r="AY523" s="34">
        <f>IF(AQ523="","",AI523*AI$5)</f>
        <v>1.5660706685206298E-2</v>
      </c>
      <c r="AZ523" s="34">
        <f>IF(AR523="","",AJ523*AJ$5)</f>
        <v>9.1122419358440291E-3</v>
      </c>
      <c r="BA523" s="34">
        <f>IF(AS523="","",AK523*AK$5)</f>
        <v>0</v>
      </c>
      <c r="BB523" s="34">
        <f>IF(AT523="","",AL523*AL$5)</f>
        <v>1.4217843704004918</v>
      </c>
      <c r="BC523" s="34">
        <f>IF(AU523="","",AM523*AM$5)</f>
        <v>0</v>
      </c>
      <c r="BD523" s="34">
        <f>IF(AV523="","",AN523*AN$5)</f>
        <v>0.92334166705303733</v>
      </c>
      <c r="BE523" s="34">
        <f>IF(AW523="","",AO523*AO$5)</f>
        <v>0.36500694551628338</v>
      </c>
      <c r="BF523" s="34">
        <f>IF(BE523="","",SUM(AY523:BE523))</f>
        <v>2.7349059315908626</v>
      </c>
      <c r="BG523" s="34"/>
      <c r="BH523" s="34">
        <f>IF(AT523="","",3/AT523)</f>
        <v>5.2750615045004192</v>
      </c>
      <c r="BI523" s="34"/>
      <c r="BJ523" s="34">
        <f>IF(AQ523="","",AQ523*$BH523)</f>
        <v>0.16522238193680822</v>
      </c>
      <c r="BK523" s="34">
        <f>IF(AR523="","",AR523*$BH523)</f>
        <v>4.8067636655465214E-2</v>
      </c>
      <c r="BL523" s="34">
        <f>IF(AS523="","",AS523*$BH523)</f>
        <v>0</v>
      </c>
      <c r="BM523" s="34">
        <f>IF(AT523="","",AT523*$BH523)</f>
        <v>2.9999999999999996</v>
      </c>
      <c r="BN523" s="34">
        <f>IF(AU523="","",AU523*$BH523)</f>
        <v>4.6537019192461046E-2</v>
      </c>
      <c r="BO523" s="34">
        <f>IF(AV523="","",AV523*$BH523)</f>
        <v>4.8706840833727201</v>
      </c>
      <c r="BP523" s="34">
        <f t="shared" si="60"/>
        <v>14.426796998164816</v>
      </c>
      <c r="BQ523" s="34">
        <f>IF(AW523="","",AW523*$BH523)</f>
        <v>1.9254340871682283</v>
      </c>
      <c r="BR523" s="34"/>
      <c r="BS523" s="34">
        <f t="shared" si="61"/>
        <v>5.0839741019649933</v>
      </c>
      <c r="BT523" s="34"/>
      <c r="BU523" s="34">
        <f t="shared" si="62"/>
        <v>0.953462980807539</v>
      </c>
      <c r="BV523" s="34">
        <f t="shared" si="63"/>
        <v>0.953462980807539</v>
      </c>
      <c r="BW523" s="34">
        <f t="shared" si="64"/>
        <v>1</v>
      </c>
      <c r="BX523" s="34"/>
      <c r="BY523" s="34">
        <f>IF(BV523="","",IF(BQ523=0,0,((BV523/BQ523)*AF523)))</f>
        <v>3.109032541806616</v>
      </c>
      <c r="BZ523" s="34">
        <f>IF(BY523="","",SUM(S523:X523,BY523))</f>
        <v>96.901190541806614</v>
      </c>
      <c r="CA523" s="18"/>
      <c r="CB523" s="20">
        <v>1.6077000000000001E-2</v>
      </c>
      <c r="CC523" s="20">
        <v>9.8219999999999991E-3</v>
      </c>
      <c r="CD523" s="20">
        <v>4.7420999999999998E-2</v>
      </c>
      <c r="CE523" s="20">
        <v>1.2584E-2</v>
      </c>
      <c r="CF523" s="20">
        <v>8.7279999999999996E-3</v>
      </c>
      <c r="CG523" s="20">
        <v>2.9929000000000001E-2</v>
      </c>
      <c r="CH523" s="20"/>
      <c r="CI523" s="21">
        <v>3.74613</v>
      </c>
      <c r="CJ523" s="21">
        <v>3.19712</v>
      </c>
      <c r="CK523" s="21">
        <v>-18.759</v>
      </c>
      <c r="CL523" s="21">
        <v>0.37030000000000002</v>
      </c>
      <c r="CM523" s="21">
        <v>3.2722799999999999</v>
      </c>
      <c r="CN523" s="21">
        <v>0.34410099999999999</v>
      </c>
      <c r="CO523" s="21"/>
      <c r="CP523" s="20">
        <v>46.439900000000002</v>
      </c>
      <c r="CQ523" s="20">
        <v>49.285400000000003</v>
      </c>
      <c r="CR523" s="20">
        <v>10.798</v>
      </c>
      <c r="CS523" s="20">
        <v>39.420200000000001</v>
      </c>
      <c r="CT523" s="20"/>
      <c r="CU523" s="22">
        <v>44273.0154861111</v>
      </c>
      <c r="CV523" s="22"/>
    </row>
    <row r="524" spans="1:100" s="17" customFormat="1" x14ac:dyDescent="0.25">
      <c r="A524" s="17" t="s">
        <v>55</v>
      </c>
      <c r="B524" s="17">
        <v>2596</v>
      </c>
      <c r="C524" s="17">
        <v>4</v>
      </c>
      <c r="E524" s="18">
        <v>0.77105199999999996</v>
      </c>
      <c r="F524" s="18">
        <v>0.224222</v>
      </c>
      <c r="G524" s="18">
        <v>0</v>
      </c>
      <c r="H524" s="18">
        <v>17.617599999999999</v>
      </c>
      <c r="I524" s="18">
        <v>0.31503199999999998</v>
      </c>
      <c r="J524" s="18">
        <v>36.915199999999999</v>
      </c>
      <c r="K524" s="18">
        <v>43.786299999999997</v>
      </c>
      <c r="L524" s="18">
        <v>0.37058099999999999</v>
      </c>
      <c r="M524" s="18">
        <v>100</v>
      </c>
      <c r="N524" s="18"/>
      <c r="O524" s="18">
        <v>7.1086999999999997E-2</v>
      </c>
      <c r="P524" s="18">
        <v>43.715200000000003</v>
      </c>
      <c r="Q524" s="18">
        <f t="shared" si="58"/>
        <v>99.928912999999994</v>
      </c>
      <c r="R524" s="18"/>
      <c r="S524" s="18">
        <v>1.0393600000000001</v>
      </c>
      <c r="T524" s="18">
        <v>0.37182799999999999</v>
      </c>
      <c r="U524" s="18">
        <v>0</v>
      </c>
      <c r="V524" s="18">
        <v>40.369100000000003</v>
      </c>
      <c r="W524" s="18">
        <v>0.31503199999999998</v>
      </c>
      <c r="X524" s="18">
        <v>51.651800000000001</v>
      </c>
      <c r="Y524" s="18">
        <v>6.2528300000000003</v>
      </c>
      <c r="Z524" s="18">
        <v>100</v>
      </c>
      <c r="AA524" s="19"/>
      <c r="AB524" s="18">
        <f>IF(Z524="","",Z524-O524)</f>
        <v>99.928912999999994</v>
      </c>
      <c r="AC524" s="18">
        <f t="shared" si="59"/>
        <v>93.676082999999991</v>
      </c>
      <c r="AD524" s="18"/>
      <c r="AE524" s="34">
        <f>IF(M524="","",IF(M524&gt;100,M524, M524+O524))</f>
        <v>100.07108700000001</v>
      </c>
      <c r="AF524" s="37">
        <f>IF(AE524="","",IF(AE524="* * *", Y524, AE524-SUM(S524:X524)))</f>
        <v>6.3239669999999961</v>
      </c>
      <c r="AG524" s="54"/>
      <c r="AH524" s="33"/>
      <c r="AI524" s="34">
        <f>IF(S524="","",IF(AI$6=0, 0, S524/AI$6))</f>
        <v>1.6769567211055884E-2</v>
      </c>
      <c r="AJ524" s="34">
        <f>IF(T524="","",IF(AJ$6=0, 0, T524/AJ$6))</f>
        <v>9.2253795444226395E-3</v>
      </c>
      <c r="AK524" s="34">
        <f>IF(U524="","",IF(AK$6=0, 0, U524/AK$6))</f>
        <v>0</v>
      </c>
      <c r="AL524" s="34">
        <f>IF(V524="","",IF(AL$6=0, 0, V524/AL$6))</f>
        <v>0.28440055311751378</v>
      </c>
      <c r="AM524" s="34">
        <f>IF(W524="","",IF(AM$6=0, 0, W524/AM$6))</f>
        <v>8.886281257492629E-3</v>
      </c>
      <c r="AN524" s="34">
        <f>IF(X524="","",IF(AN$6=0, 0, X524/AN$6))</f>
        <v>0.92108050658554064</v>
      </c>
      <c r="AO524" s="34">
        <f>IF(Y524="","",IF(AO$6=0, 0, Y524/AO$6))</f>
        <v>0.36765403244180839</v>
      </c>
      <c r="AP524" s="34"/>
      <c r="AQ524" s="34">
        <f>IF(AI524="","",AI524*AI$4)</f>
        <v>3.3539134422111767E-2</v>
      </c>
      <c r="AR524" s="33">
        <f>IF(AJ524="","",AJ524*AJ$4)</f>
        <v>9.2253795444226395E-3</v>
      </c>
      <c r="AS524" s="34">
        <f>IF(AK524="","",AK524*AK$4)</f>
        <v>0</v>
      </c>
      <c r="AT524" s="34">
        <f>IF(AL524="","",AL524*AL$4)</f>
        <v>0.56880110623502755</v>
      </c>
      <c r="AU524" s="34">
        <f>IF(AM524="","",AM524*AM$4)</f>
        <v>8.886281257492629E-3</v>
      </c>
      <c r="AV524" s="34">
        <f>IF(AN524="","",AN524*AN$4)</f>
        <v>0.92108050658554064</v>
      </c>
      <c r="AW524" s="34">
        <f>IF(AO524="","",AO524*AO$4)</f>
        <v>0.36765403244180839</v>
      </c>
      <c r="AX524" s="34"/>
      <c r="AY524" s="34">
        <f>IF(AQ524="","",AI524*AI$5)</f>
        <v>1.6769567211055884E-2</v>
      </c>
      <c r="AZ524" s="34">
        <f>IF(AR524="","",AJ524*AJ$5)</f>
        <v>9.2253795444226395E-3</v>
      </c>
      <c r="BA524" s="34">
        <f>IF(AS524="","",AK524*AK$5)</f>
        <v>0</v>
      </c>
      <c r="BB524" s="34">
        <f>IF(AT524="","",AL524*AL$5)</f>
        <v>1.4220027655875689</v>
      </c>
      <c r="BC524" s="34">
        <f>IF(AU524="","",AM524*AM$5)</f>
        <v>0</v>
      </c>
      <c r="BD524" s="34">
        <f>IF(AV524="","",AN524*AN$5)</f>
        <v>0.92108050658554064</v>
      </c>
      <c r="BE524" s="34">
        <f>IF(AW524="","",AO524*AO$5)</f>
        <v>0.36765403244180839</v>
      </c>
      <c r="BF524" s="34">
        <f>IF(BE524="","",SUM(AY524:BE524))</f>
        <v>2.7367322513703964</v>
      </c>
      <c r="BG524" s="34"/>
      <c r="BH524" s="34">
        <f>IF(AT524="","",3/AT524)</f>
        <v>5.2742513457074844</v>
      </c>
      <c r="BI524" s="34"/>
      <c r="BJ524" s="34">
        <f>IF(AQ524="","",AQ524*$BH524)</f>
        <v>0.17689382485968722</v>
      </c>
      <c r="BK524" s="34">
        <f>IF(AR524="","",AR524*$BH524)</f>
        <v>4.8656970476833407E-2</v>
      </c>
      <c r="BL524" s="34">
        <f>IF(AS524="","",AS524*$BH524)</f>
        <v>0</v>
      </c>
      <c r="BM524" s="34">
        <f>IF(AT524="","",AT524*$BH524)</f>
        <v>3</v>
      </c>
      <c r="BN524" s="34">
        <f>IF(AU524="","",AU524*$BH524)</f>
        <v>4.6868480880665697E-2</v>
      </c>
      <c r="BO524" s="34">
        <f>IF(AV524="","",AV524*$BH524)</f>
        <v>4.8580101013637194</v>
      </c>
      <c r="BP524" s="34">
        <f t="shared" si="60"/>
        <v>14.434213759631387</v>
      </c>
      <c r="BQ524" s="34">
        <f>IF(AW524="","",AW524*$BH524)</f>
        <v>1.9390997753609911</v>
      </c>
      <c r="BR524" s="34"/>
      <c r="BS524" s="34">
        <f t="shared" si="61"/>
        <v>5.0835608967002397</v>
      </c>
      <c r="BT524" s="34"/>
      <c r="BU524" s="34">
        <f t="shared" si="62"/>
        <v>0.95313151911933436</v>
      </c>
      <c r="BV524" s="34">
        <f t="shared" si="63"/>
        <v>0.95313151911933436</v>
      </c>
      <c r="BW524" s="34">
        <f t="shared" si="64"/>
        <v>1</v>
      </c>
      <c r="BX524" s="34"/>
      <c r="BY524" s="34">
        <f>IF(BV524="","",IF(BQ524=0,0,((BV524/BQ524)*AF524)))</f>
        <v>3.1084384363091462</v>
      </c>
      <c r="BZ524" s="34">
        <f>IF(BY524="","",SUM(S524:X524,BY524))</f>
        <v>96.855558436309153</v>
      </c>
      <c r="CA524" s="18"/>
      <c r="CB524" s="20">
        <v>1.6486000000000001E-2</v>
      </c>
      <c r="CC524" s="20">
        <v>9.7149999999999997E-3</v>
      </c>
      <c r="CD524" s="20">
        <v>4.7565999999999997E-2</v>
      </c>
      <c r="CE524" s="20">
        <v>1.2001E-2</v>
      </c>
      <c r="CF524" s="20">
        <v>8.5800000000000008E-3</v>
      </c>
      <c r="CG524" s="20">
        <v>2.9728999999999998E-2</v>
      </c>
      <c r="CH524" s="20"/>
      <c r="CI524" s="21">
        <v>3.6137199999999998</v>
      </c>
      <c r="CJ524" s="21">
        <v>3.1544099999999999</v>
      </c>
      <c r="CK524" s="21">
        <v>-28.98</v>
      </c>
      <c r="CL524" s="21">
        <v>0.37007699999999999</v>
      </c>
      <c r="CM524" s="21">
        <v>3.2466699999999999</v>
      </c>
      <c r="CN524" s="21">
        <v>0.34443200000000002</v>
      </c>
      <c r="CO524" s="21"/>
      <c r="CP524" s="20">
        <v>46.459299999999999</v>
      </c>
      <c r="CQ524" s="20">
        <v>49.281500000000001</v>
      </c>
      <c r="CR524" s="20">
        <v>10.798</v>
      </c>
      <c r="CS524" s="20">
        <v>59.209499999999998</v>
      </c>
      <c r="CT524" s="20"/>
      <c r="CU524" s="22">
        <v>44273.017268518503</v>
      </c>
      <c r="CV524" s="22"/>
    </row>
    <row r="525" spans="1:100" s="17" customFormat="1" x14ac:dyDescent="0.25">
      <c r="A525" s="17" t="s">
        <v>55</v>
      </c>
      <c r="B525" s="17">
        <v>2597</v>
      </c>
      <c r="C525" s="17">
        <v>5</v>
      </c>
      <c r="E525" s="18">
        <v>0.73477300000000001</v>
      </c>
      <c r="F525" s="18">
        <v>0.21138199999999999</v>
      </c>
      <c r="G525" s="18">
        <v>0</v>
      </c>
      <c r="H525" s="18">
        <v>17.569600000000001</v>
      </c>
      <c r="I525" s="18">
        <v>0.34013100000000002</v>
      </c>
      <c r="J525" s="18">
        <v>36.752499999999998</v>
      </c>
      <c r="K525" s="18">
        <v>43.9983</v>
      </c>
      <c r="L525" s="18">
        <v>0.39327099999999998</v>
      </c>
      <c r="M525" s="18">
        <v>100</v>
      </c>
      <c r="N525" s="18"/>
      <c r="O525" s="18">
        <v>7.6751E-2</v>
      </c>
      <c r="P525" s="18">
        <v>43.921599999999998</v>
      </c>
      <c r="Q525" s="18">
        <f t="shared" si="58"/>
        <v>99.923248999999998</v>
      </c>
      <c r="R525" s="18"/>
      <c r="S525" s="18">
        <v>0.99045700000000003</v>
      </c>
      <c r="T525" s="18">
        <v>0.35053400000000001</v>
      </c>
      <c r="U525" s="18">
        <v>0</v>
      </c>
      <c r="V525" s="18">
        <v>40.259</v>
      </c>
      <c r="W525" s="18">
        <v>0.34013100000000002</v>
      </c>
      <c r="X525" s="18">
        <v>51.424199999999999</v>
      </c>
      <c r="Y525" s="18">
        <v>6.6356700000000002</v>
      </c>
      <c r="Z525" s="18">
        <v>100</v>
      </c>
      <c r="AA525" s="19"/>
      <c r="AB525" s="18">
        <f>IF(Z525="","",Z525-O525)</f>
        <v>99.923248999999998</v>
      </c>
      <c r="AC525" s="18">
        <f t="shared" si="59"/>
        <v>93.287578999999994</v>
      </c>
      <c r="AD525" s="18"/>
      <c r="AE525" s="34">
        <f>IF(M525="","",IF(M525&gt;100,M525, M525+O525))</f>
        <v>100.076751</v>
      </c>
      <c r="AF525" s="37">
        <f>IF(AE525="","",IF(AE525="* * *", Y525, AE525-SUM(S525:X525)))</f>
        <v>6.7124290000000002</v>
      </c>
      <c r="AG525" s="54"/>
      <c r="AH525" s="33"/>
      <c r="AI525" s="34">
        <f>IF(S525="","",IF(AI$6=0, 0, S525/AI$6))</f>
        <v>1.5980541132197486E-2</v>
      </c>
      <c r="AJ525" s="34">
        <f>IF(T525="","",IF(AJ$6=0, 0, T525/AJ$6))</f>
        <v>8.6970566854154222E-3</v>
      </c>
      <c r="AK525" s="34">
        <f>IF(U525="","",IF(AK$6=0, 0, U525/AK$6))</f>
        <v>0</v>
      </c>
      <c r="AL525" s="34">
        <f>IF(V525="","",IF(AL$6=0, 0, V525/AL$6))</f>
        <v>0.28362489795308754</v>
      </c>
      <c r="AM525" s="34">
        <f>IF(W525="","",IF(AM$6=0, 0, W525/AM$6))</f>
        <v>9.5942625840937622E-3</v>
      </c>
      <c r="AN525" s="34">
        <f>IF(X525="","",IF(AN$6=0, 0, X525/AN$6))</f>
        <v>0.91702183054135877</v>
      </c>
      <c r="AO525" s="34">
        <f>IF(Y525="","",IF(AO$6=0, 0, Y525/AO$6))</f>
        <v>0.39016426697241641</v>
      </c>
      <c r="AP525" s="34"/>
      <c r="AQ525" s="34">
        <f>IF(AI525="","",AI525*AI$4)</f>
        <v>3.1961082264394973E-2</v>
      </c>
      <c r="AR525" s="33">
        <f>IF(AJ525="","",AJ525*AJ$4)</f>
        <v>8.6970566854154222E-3</v>
      </c>
      <c r="AS525" s="34">
        <f>IF(AK525="","",AK525*AK$4)</f>
        <v>0</v>
      </c>
      <c r="AT525" s="34">
        <f>IF(AL525="","",AL525*AL$4)</f>
        <v>0.56724979590617508</v>
      </c>
      <c r="AU525" s="34">
        <f>IF(AM525="","",AM525*AM$4)</f>
        <v>9.5942625840937622E-3</v>
      </c>
      <c r="AV525" s="34">
        <f>IF(AN525="","",AN525*AN$4)</f>
        <v>0.91702183054135877</v>
      </c>
      <c r="AW525" s="34">
        <f>IF(AO525="","",AO525*AO$4)</f>
        <v>0.39016426697241641</v>
      </c>
      <c r="AX525" s="34"/>
      <c r="AY525" s="34">
        <f>IF(AQ525="","",AI525*AI$5)</f>
        <v>1.5980541132197486E-2</v>
      </c>
      <c r="AZ525" s="34">
        <f>IF(AR525="","",AJ525*AJ$5)</f>
        <v>8.6970566854154222E-3</v>
      </c>
      <c r="BA525" s="34">
        <f>IF(AS525="","",AK525*AK$5)</f>
        <v>0</v>
      </c>
      <c r="BB525" s="34">
        <f>IF(AT525="","",AL525*AL$5)</f>
        <v>1.4181244897654377</v>
      </c>
      <c r="BC525" s="34">
        <f>IF(AU525="","",AM525*AM$5)</f>
        <v>0</v>
      </c>
      <c r="BD525" s="34">
        <f>IF(AV525="","",AN525*AN$5)</f>
        <v>0.91702183054135877</v>
      </c>
      <c r="BE525" s="34">
        <f>IF(AW525="","",AO525*AO$5)</f>
        <v>0.39016426697241641</v>
      </c>
      <c r="BF525" s="34">
        <f>IF(BE525="","",SUM(AY525:BE525))</f>
        <v>2.749988185096826</v>
      </c>
      <c r="BG525" s="34"/>
      <c r="BH525" s="34">
        <f>IF(AT525="","",3/AT525)</f>
        <v>5.2886753272560183</v>
      </c>
      <c r="BI525" s="34"/>
      <c r="BJ525" s="34">
        <f>IF(AQ525="","",AQ525*$BH525)</f>
        <v>0.16903178720410561</v>
      </c>
      <c r="BK525" s="34">
        <f>IF(AR525="","",AR525*$BH525)</f>
        <v>4.599590911190355E-2</v>
      </c>
      <c r="BL525" s="34">
        <f>IF(AS525="","",AS525*$BH525)</f>
        <v>0</v>
      </c>
      <c r="BM525" s="34">
        <f>IF(AT525="","",AT525*$BH525)</f>
        <v>3</v>
      </c>
      <c r="BN525" s="34">
        <f>IF(AU525="","",AU525*$BH525)</f>
        <v>5.0740939811712252E-2</v>
      </c>
      <c r="BO525" s="34">
        <f>IF(AV525="","",AV525*$BH525)</f>
        <v>4.8498307297392333</v>
      </c>
      <c r="BP525" s="34">
        <f t="shared" si="60"/>
        <v>14.543794664767139</v>
      </c>
      <c r="BQ525" s="34">
        <f>IF(AW525="","",AW525*$BH525)</f>
        <v>2.063452132313949</v>
      </c>
      <c r="BR525" s="34"/>
      <c r="BS525" s="34">
        <f t="shared" si="61"/>
        <v>5.0648584260552427</v>
      </c>
      <c r="BT525" s="34"/>
      <c r="BU525" s="34">
        <f t="shared" si="62"/>
        <v>0.94925906018828776</v>
      </c>
      <c r="BV525" s="34">
        <f t="shared" si="63"/>
        <v>0.94925906018828776</v>
      </c>
      <c r="BW525" s="34">
        <f t="shared" si="64"/>
        <v>1</v>
      </c>
      <c r="BX525" s="34"/>
      <c r="BY525" s="34">
        <f>IF(BV525="","",IF(BQ525=0,0,((BV525/BQ525)*AF525)))</f>
        <v>3.0879485617023996</v>
      </c>
      <c r="BZ525" s="34">
        <f>IF(BY525="","",SUM(S525:X525,BY525))</f>
        <v>96.452270561702406</v>
      </c>
      <c r="CA525" s="18"/>
      <c r="CB525" s="20">
        <v>1.5945000000000001E-2</v>
      </c>
      <c r="CC525" s="20">
        <v>9.724E-3</v>
      </c>
      <c r="CD525" s="20">
        <v>4.9029000000000003E-2</v>
      </c>
      <c r="CE525" s="20">
        <v>1.1975E-2</v>
      </c>
      <c r="CF525" s="20">
        <v>9.3089999999999996E-3</v>
      </c>
      <c r="CG525" s="20">
        <v>3.0911000000000001E-2</v>
      </c>
      <c r="CH525" s="20"/>
      <c r="CI525" s="21">
        <v>3.6983700000000002</v>
      </c>
      <c r="CJ525" s="21">
        <v>3.2918400000000001</v>
      </c>
      <c r="CK525" s="21">
        <v>-21.021999999999998</v>
      </c>
      <c r="CL525" s="21">
        <v>0.37073299999999998</v>
      </c>
      <c r="CM525" s="21">
        <v>3.1529699999999998</v>
      </c>
      <c r="CN525" s="21">
        <v>0.34553499999999998</v>
      </c>
      <c r="CO525" s="21"/>
      <c r="CP525" s="20">
        <v>46.4786</v>
      </c>
      <c r="CQ525" s="20">
        <v>49.277799999999999</v>
      </c>
      <c r="CR525" s="20">
        <v>10.798</v>
      </c>
      <c r="CS525" s="20">
        <v>78.8596</v>
      </c>
      <c r="CT525" s="20"/>
      <c r="CU525" s="22">
        <v>44273.019062500003</v>
      </c>
      <c r="CV525" s="22"/>
    </row>
    <row r="526" spans="1:100" s="17" customFormat="1" x14ac:dyDescent="0.25">
      <c r="A526" s="17" t="s">
        <v>55</v>
      </c>
      <c r="B526" s="17">
        <v>2598</v>
      </c>
      <c r="C526" s="17">
        <v>6</v>
      </c>
      <c r="E526" s="18">
        <v>0.78703599999999996</v>
      </c>
      <c r="F526" s="18">
        <v>0.19406499999999999</v>
      </c>
      <c r="G526" s="18">
        <v>0</v>
      </c>
      <c r="H526" s="18">
        <v>17.5746</v>
      </c>
      <c r="I526" s="18">
        <v>0.353572</v>
      </c>
      <c r="J526" s="18">
        <v>37.056699999999999</v>
      </c>
      <c r="K526" s="18">
        <v>43.669899999999998</v>
      </c>
      <c r="L526" s="18">
        <v>0.36409599999999998</v>
      </c>
      <c r="M526" s="18">
        <v>100</v>
      </c>
      <c r="N526" s="18"/>
      <c r="O526" s="18">
        <v>7.9783999999999994E-2</v>
      </c>
      <c r="P526" s="18">
        <v>43.590200000000003</v>
      </c>
      <c r="Q526" s="18">
        <f t="shared" si="58"/>
        <v>99.920215999999996</v>
      </c>
      <c r="R526" s="18"/>
      <c r="S526" s="18">
        <v>1.06091</v>
      </c>
      <c r="T526" s="18">
        <v>0.32181799999999999</v>
      </c>
      <c r="U526" s="18">
        <v>0</v>
      </c>
      <c r="V526" s="18">
        <v>40.270499999999998</v>
      </c>
      <c r="W526" s="18">
        <v>0.353572</v>
      </c>
      <c r="X526" s="18">
        <v>51.849800000000002</v>
      </c>
      <c r="Y526" s="18">
        <v>6.1433900000000001</v>
      </c>
      <c r="Z526" s="18">
        <v>100</v>
      </c>
      <c r="AA526" s="19"/>
      <c r="AB526" s="18">
        <f>IF(Z526="","",Z526-O526)</f>
        <v>99.920215999999996</v>
      </c>
      <c r="AC526" s="18">
        <f t="shared" si="59"/>
        <v>93.776826</v>
      </c>
      <c r="AD526" s="18"/>
      <c r="AE526" s="34">
        <f>IF(M526="","",IF(M526&gt;100,M526, M526+O526))</f>
        <v>100.079784</v>
      </c>
      <c r="AF526" s="37">
        <f>IF(AE526="","",IF(AE526="* * *", Y526, AE526-SUM(S526:X526)))</f>
        <v>6.2231840000000034</v>
      </c>
      <c r="AG526" s="54"/>
      <c r="AH526" s="33"/>
      <c r="AI526" s="34">
        <f>IF(S526="","",IF(AI$6=0, 0, S526/AI$6))</f>
        <v>1.7117265961631482E-2</v>
      </c>
      <c r="AJ526" s="34">
        <f>IF(T526="","",IF(AJ$6=0, 0, T526/AJ$6))</f>
        <v>7.9845874819190719E-3</v>
      </c>
      <c r="AK526" s="34">
        <f>IF(U526="","",IF(AK$6=0, 0, U526/AK$6))</f>
        <v>0</v>
      </c>
      <c r="AL526" s="34">
        <f>IF(V526="","",IF(AL$6=0, 0, V526/AL$6))</f>
        <v>0.2837059155224872</v>
      </c>
      <c r="AM526" s="34">
        <f>IF(W526="","",IF(AM$6=0, 0, W526/AM$6))</f>
        <v>9.9734002792547551E-3</v>
      </c>
      <c r="AN526" s="34">
        <f>IF(X526="","",IF(AN$6=0, 0, X526/AN$6))</f>
        <v>0.92461134075402918</v>
      </c>
      <c r="AO526" s="34">
        <f>IF(Y526="","",IF(AO$6=0, 0, Y526/AO$6))</f>
        <v>0.3612191769746948</v>
      </c>
      <c r="AP526" s="34"/>
      <c r="AQ526" s="34">
        <f>IF(AI526="","",AI526*AI$4)</f>
        <v>3.4234531923262965E-2</v>
      </c>
      <c r="AR526" s="33">
        <f>IF(AJ526="","",AJ526*AJ$4)</f>
        <v>7.9845874819190719E-3</v>
      </c>
      <c r="AS526" s="34">
        <f>IF(AK526="","",AK526*AK$4)</f>
        <v>0</v>
      </c>
      <c r="AT526" s="34">
        <f>IF(AL526="","",AL526*AL$4)</f>
        <v>0.56741183104497439</v>
      </c>
      <c r="AU526" s="34">
        <f>IF(AM526="","",AM526*AM$4)</f>
        <v>9.9734002792547551E-3</v>
      </c>
      <c r="AV526" s="34">
        <f>IF(AN526="","",AN526*AN$4)</f>
        <v>0.92461134075402918</v>
      </c>
      <c r="AW526" s="34">
        <f>IF(AO526="","",AO526*AO$4)</f>
        <v>0.3612191769746948</v>
      </c>
      <c r="AX526" s="34"/>
      <c r="AY526" s="34">
        <f>IF(AQ526="","",AI526*AI$5)</f>
        <v>1.7117265961631482E-2</v>
      </c>
      <c r="AZ526" s="34">
        <f>IF(AR526="","",AJ526*AJ$5)</f>
        <v>7.9845874819190719E-3</v>
      </c>
      <c r="BA526" s="34">
        <f>IF(AS526="","",AK526*AK$5)</f>
        <v>0</v>
      </c>
      <c r="BB526" s="34">
        <f>IF(AT526="","",AL526*AL$5)</f>
        <v>1.418529577612436</v>
      </c>
      <c r="BC526" s="34">
        <f>IF(AU526="","",AM526*AM$5)</f>
        <v>0</v>
      </c>
      <c r="BD526" s="34">
        <f>IF(AV526="","",AN526*AN$5)</f>
        <v>0.92461134075402918</v>
      </c>
      <c r="BE526" s="34">
        <f>IF(AW526="","",AO526*AO$5)</f>
        <v>0.3612191769746948</v>
      </c>
      <c r="BF526" s="34">
        <f>IF(BE526="","",SUM(AY526:BE526))</f>
        <v>2.7294619487847105</v>
      </c>
      <c r="BG526" s="34"/>
      <c r="BH526" s="34">
        <f>IF(AT526="","",3/AT526)</f>
        <v>5.2871650463738975</v>
      </c>
      <c r="BI526" s="34"/>
      <c r="BJ526" s="34">
        <f>IF(AQ526="","",AQ526*$BH526)</f>
        <v>0.1810036205636473</v>
      </c>
      <c r="BK526" s="34">
        <f>IF(AR526="","",AR526*$BH526)</f>
        <v>4.2215831844117091E-2</v>
      </c>
      <c r="BL526" s="34">
        <f>IF(AS526="","",AS526*$BH526)</f>
        <v>0</v>
      </c>
      <c r="BM526" s="34">
        <f>IF(AT526="","",AT526*$BH526)</f>
        <v>3</v>
      </c>
      <c r="BN526" s="34">
        <f>IF(AU526="","",AU526*$BH526)</f>
        <v>5.2731013349971406E-2</v>
      </c>
      <c r="BO526" s="34">
        <f>IF(AV526="","",AV526*$BH526)</f>
        <v>4.8885727623156079</v>
      </c>
      <c r="BP526" s="34">
        <f t="shared" si="60"/>
        <v>14.431115811022103</v>
      </c>
      <c r="BQ526" s="34">
        <f>IF(AW526="","",AW526*$BH526)</f>
        <v>1.9098254065805533</v>
      </c>
      <c r="BR526" s="34"/>
      <c r="BS526" s="34">
        <f t="shared" si="61"/>
        <v>5.1117922147233719</v>
      </c>
      <c r="BT526" s="34"/>
      <c r="BU526" s="34">
        <f t="shared" si="62"/>
        <v>0.94726898665002857</v>
      </c>
      <c r="BV526" s="34">
        <f t="shared" si="63"/>
        <v>0.94726898665002857</v>
      </c>
      <c r="BW526" s="34">
        <f t="shared" si="64"/>
        <v>1</v>
      </c>
      <c r="BX526" s="34"/>
      <c r="BY526" s="34">
        <f>IF(BV526="","",IF(BQ526=0,0,((BV526/BQ526)*AF526)))</f>
        <v>3.0866848776357148</v>
      </c>
      <c r="BZ526" s="34">
        <f>IF(BY526="","",SUM(S526:X526,BY526))</f>
        <v>96.943284877635719</v>
      </c>
      <c r="CA526" s="18"/>
      <c r="CB526" s="20">
        <v>1.5765000000000001E-2</v>
      </c>
      <c r="CC526" s="20">
        <v>1.0045E-2</v>
      </c>
      <c r="CD526" s="20">
        <v>4.9258999999999997E-2</v>
      </c>
      <c r="CE526" s="20">
        <v>1.3044E-2</v>
      </c>
      <c r="CF526" s="20">
        <v>8.8489999999999992E-3</v>
      </c>
      <c r="CG526" s="20">
        <v>3.0733E-2</v>
      </c>
      <c r="CH526" s="20"/>
      <c r="CI526" s="21">
        <v>3.5478200000000002</v>
      </c>
      <c r="CJ526" s="21">
        <v>3.5541200000000002</v>
      </c>
      <c r="CK526" s="21">
        <v>-25.475000000000001</v>
      </c>
      <c r="CL526" s="21">
        <v>0.37073499999999998</v>
      </c>
      <c r="CM526" s="21">
        <v>3.0483099999999999</v>
      </c>
      <c r="CN526" s="21">
        <v>0.34387299999999998</v>
      </c>
      <c r="CO526" s="21"/>
      <c r="CP526" s="20">
        <v>46.497999999999998</v>
      </c>
      <c r="CQ526" s="20">
        <v>49.274000000000001</v>
      </c>
      <c r="CR526" s="20">
        <v>10.797499999999999</v>
      </c>
      <c r="CS526" s="20">
        <v>98.630399999999995</v>
      </c>
      <c r="CT526" s="20"/>
      <c r="CU526" s="22">
        <v>44273.020856481497</v>
      </c>
      <c r="CV526" s="22"/>
    </row>
    <row r="527" spans="1:100" s="17" customFormat="1" x14ac:dyDescent="0.25">
      <c r="A527" s="17" t="s">
        <v>55</v>
      </c>
      <c r="B527" s="17">
        <v>2599</v>
      </c>
      <c r="C527" s="17">
        <v>7</v>
      </c>
      <c r="E527" s="18">
        <v>0.67841300000000004</v>
      </c>
      <c r="F527" s="18">
        <v>0.20653099999999999</v>
      </c>
      <c r="G527" s="18">
        <v>0</v>
      </c>
      <c r="H527" s="18">
        <v>17.671700000000001</v>
      </c>
      <c r="I527" s="18">
        <v>0.38316299999999998</v>
      </c>
      <c r="J527" s="18">
        <v>37.012500000000003</v>
      </c>
      <c r="K527" s="18">
        <v>43.6875</v>
      </c>
      <c r="L527" s="18">
        <v>0.36027799999999999</v>
      </c>
      <c r="M527" s="18">
        <v>100</v>
      </c>
      <c r="N527" s="18"/>
      <c r="O527" s="18">
        <v>8.6460999999999996E-2</v>
      </c>
      <c r="P527" s="18">
        <v>43.600999999999999</v>
      </c>
      <c r="Q527" s="18">
        <f t="shared" si="58"/>
        <v>99.913539</v>
      </c>
      <c r="R527" s="18"/>
      <c r="S527" s="18">
        <v>0.91448600000000002</v>
      </c>
      <c r="T527" s="18">
        <v>0.34249099999999999</v>
      </c>
      <c r="U527" s="18">
        <v>0</v>
      </c>
      <c r="V527" s="18">
        <v>40.493000000000002</v>
      </c>
      <c r="W527" s="18">
        <v>0.38316299999999998</v>
      </c>
      <c r="X527" s="18">
        <v>51.7879</v>
      </c>
      <c r="Y527" s="18">
        <v>6.07897</v>
      </c>
      <c r="Z527" s="18">
        <v>100</v>
      </c>
      <c r="AA527" s="19"/>
      <c r="AB527" s="18">
        <f>IF(Z527="","",Z527-O527)</f>
        <v>99.913539</v>
      </c>
      <c r="AC527" s="18">
        <f t="shared" si="59"/>
        <v>93.834569000000002</v>
      </c>
      <c r="AD527" s="18"/>
      <c r="AE527" s="34">
        <f>IF(M527="","",IF(M527&gt;100,M527, M527+O527))</f>
        <v>100.086461</v>
      </c>
      <c r="AF527" s="37">
        <f>IF(AE527="","",IF(AE527="* * *", Y527, AE527-SUM(S527:X527)))</f>
        <v>6.1654209999999949</v>
      </c>
      <c r="AG527" s="54"/>
      <c r="AH527" s="33"/>
      <c r="AI527" s="34">
        <f>IF(S527="","",IF(AI$6=0, 0, S527/AI$6))</f>
        <v>1.4754786061200788E-2</v>
      </c>
      <c r="AJ527" s="34">
        <f>IF(T527="","",IF(AJ$6=0, 0, T527/AJ$6))</f>
        <v>8.4975027850211771E-3</v>
      </c>
      <c r="AK527" s="34">
        <f>IF(U527="","",IF(AK$6=0, 0, U527/AK$6))</f>
        <v>0</v>
      </c>
      <c r="AL527" s="34">
        <f>IF(V527="","",IF(AL$6=0, 0, V527/AL$6))</f>
        <v>0.2852734293652196</v>
      </c>
      <c r="AM527" s="34">
        <f>IF(W527="","",IF(AM$6=0, 0, W527/AM$6))</f>
        <v>1.0808089925673101E-2</v>
      </c>
      <c r="AN527" s="34">
        <f>IF(X527="","",IF(AN$6=0, 0, X527/AN$6))</f>
        <v>0.92350750926398151</v>
      </c>
      <c r="AO527" s="34">
        <f>IF(Y527="","",IF(AO$6=0, 0, Y527/AO$6))</f>
        <v>0.35743140843310622</v>
      </c>
      <c r="AP527" s="34"/>
      <c r="AQ527" s="34">
        <f>IF(AI527="","",AI527*AI$4)</f>
        <v>2.9509572122401576E-2</v>
      </c>
      <c r="AR527" s="33">
        <f>IF(AJ527="","",AJ527*AJ$4)</f>
        <v>8.4975027850211771E-3</v>
      </c>
      <c r="AS527" s="34">
        <f>IF(AK527="","",AK527*AK$4)</f>
        <v>0</v>
      </c>
      <c r="AT527" s="34">
        <f>IF(AL527="","",AL527*AL$4)</f>
        <v>0.5705468587304392</v>
      </c>
      <c r="AU527" s="34">
        <f>IF(AM527="","",AM527*AM$4)</f>
        <v>1.0808089925673101E-2</v>
      </c>
      <c r="AV527" s="34">
        <f>IF(AN527="","",AN527*AN$4)</f>
        <v>0.92350750926398151</v>
      </c>
      <c r="AW527" s="34">
        <f>IF(AO527="","",AO527*AO$4)</f>
        <v>0.35743140843310622</v>
      </c>
      <c r="AX527" s="34"/>
      <c r="AY527" s="34">
        <f>IF(AQ527="","",AI527*AI$5)</f>
        <v>1.4754786061200788E-2</v>
      </c>
      <c r="AZ527" s="34">
        <f>IF(AR527="","",AJ527*AJ$5)</f>
        <v>8.4975027850211771E-3</v>
      </c>
      <c r="BA527" s="34">
        <f>IF(AS527="","",AK527*AK$5)</f>
        <v>0</v>
      </c>
      <c r="BB527" s="34">
        <f>IF(AT527="","",AL527*AL$5)</f>
        <v>1.4263671468260979</v>
      </c>
      <c r="BC527" s="34">
        <f>IF(AU527="","",AM527*AM$5)</f>
        <v>0</v>
      </c>
      <c r="BD527" s="34">
        <f>IF(AV527="","",AN527*AN$5)</f>
        <v>0.92350750926398151</v>
      </c>
      <c r="BE527" s="34">
        <f>IF(AW527="","",AO527*AO$5)</f>
        <v>0.35743140843310622</v>
      </c>
      <c r="BF527" s="34">
        <f>IF(BE527="","",SUM(AY527:BE527))</f>
        <v>2.7305583533694073</v>
      </c>
      <c r="BG527" s="34"/>
      <c r="BH527" s="34">
        <f>IF(AT527="","",3/AT527)</f>
        <v>5.2581132541426916</v>
      </c>
      <c r="BI527" s="34"/>
      <c r="BJ527" s="34">
        <f>IF(AQ527="","",AQ527*$BH527)</f>
        <v>0.15516467230087941</v>
      </c>
      <c r="BK527" s="34">
        <f>IF(AR527="","",AR527*$BH527)</f>
        <v>4.4680832021034289E-2</v>
      </c>
      <c r="BL527" s="34">
        <f>IF(AS527="","",AS527*$BH527)</f>
        <v>0</v>
      </c>
      <c r="BM527" s="34">
        <f>IF(AT527="","",AT527*$BH527)</f>
        <v>3</v>
      </c>
      <c r="BN527" s="34">
        <f>IF(AU527="","",AU527*$BH527)</f>
        <v>5.6830160890147828E-2</v>
      </c>
      <c r="BO527" s="34">
        <f>IF(AV527="","",AV527*$BH527)</f>
        <v>4.8559070747612454</v>
      </c>
      <c r="BP527" s="34">
        <f t="shared" si="60"/>
        <v>14.357585069061724</v>
      </c>
      <c r="BQ527" s="34">
        <f>IF(AW527="","",AW527*$BH527)</f>
        <v>1.8794148261290056</v>
      </c>
      <c r="BR527" s="34"/>
      <c r="BS527" s="34">
        <f t="shared" si="61"/>
        <v>5.0557525790831592</v>
      </c>
      <c r="BT527" s="34"/>
      <c r="BU527" s="34">
        <f t="shared" si="62"/>
        <v>0.94316983910985219</v>
      </c>
      <c r="BV527" s="34">
        <f t="shared" si="63"/>
        <v>0.94316983910985219</v>
      </c>
      <c r="BW527" s="34">
        <f t="shared" si="64"/>
        <v>1</v>
      </c>
      <c r="BX527" s="34"/>
      <c r="BY527" s="34">
        <f>IF(BV527="","",IF(BQ527=0,0,((BV527/BQ527)*AF527)))</f>
        <v>3.0940689898629898</v>
      </c>
      <c r="BZ527" s="34">
        <f>IF(BY527="","",SUM(S527:X527,BY527))</f>
        <v>97.015108989862995</v>
      </c>
      <c r="CA527" s="18"/>
      <c r="CB527" s="20">
        <v>1.6385E-2</v>
      </c>
      <c r="CC527" s="20">
        <v>9.8049999999999995E-3</v>
      </c>
      <c r="CD527" s="20">
        <v>4.9621999999999999E-2</v>
      </c>
      <c r="CE527" s="20">
        <v>1.2267999999999999E-2</v>
      </c>
      <c r="CF527" s="20">
        <v>9.2700000000000005E-3</v>
      </c>
      <c r="CG527" s="20">
        <v>2.9877999999999998E-2</v>
      </c>
      <c r="CH527" s="20"/>
      <c r="CI527" s="21">
        <v>3.8950300000000002</v>
      </c>
      <c r="CJ527" s="21">
        <v>3.3612799999999998</v>
      </c>
      <c r="CK527" s="21">
        <v>-28.067</v>
      </c>
      <c r="CL527" s="21">
        <v>0.37009199999999998</v>
      </c>
      <c r="CM527" s="21">
        <v>2.9361700000000002</v>
      </c>
      <c r="CN527" s="21">
        <v>0.34457199999999999</v>
      </c>
      <c r="CO527" s="21"/>
      <c r="CP527" s="20">
        <v>46.517400000000002</v>
      </c>
      <c r="CQ527" s="20">
        <v>49.270299999999999</v>
      </c>
      <c r="CR527" s="20">
        <v>10.797499999999999</v>
      </c>
      <c r="CS527" s="20">
        <v>118.377</v>
      </c>
      <c r="CT527" s="20"/>
      <c r="CU527" s="22">
        <v>44273.022650462997</v>
      </c>
      <c r="CV527" s="22"/>
    </row>
    <row r="528" spans="1:100" s="17" customFormat="1" x14ac:dyDescent="0.25">
      <c r="A528" s="17" t="s">
        <v>55</v>
      </c>
      <c r="B528" s="17">
        <v>2600</v>
      </c>
      <c r="C528" s="17">
        <v>8</v>
      </c>
      <c r="E528" s="18">
        <v>0.72242099999999998</v>
      </c>
      <c r="F528" s="18">
        <v>0.19451399999999999</v>
      </c>
      <c r="G528" s="18">
        <v>0</v>
      </c>
      <c r="H528" s="18">
        <v>17.716899999999999</v>
      </c>
      <c r="I528" s="18">
        <v>0.37382399999999999</v>
      </c>
      <c r="J528" s="18">
        <v>37.082599999999999</v>
      </c>
      <c r="K528" s="18">
        <v>43.563200000000002</v>
      </c>
      <c r="L528" s="18">
        <v>0.34654000000000001</v>
      </c>
      <c r="M528" s="18">
        <v>100</v>
      </c>
      <c r="N528" s="18"/>
      <c r="O528" s="18">
        <v>8.4353999999999998E-2</v>
      </c>
      <c r="P528" s="18">
        <v>43.4788</v>
      </c>
      <c r="Q528" s="18">
        <f t="shared" si="58"/>
        <v>99.915645999999995</v>
      </c>
      <c r="R528" s="18"/>
      <c r="S528" s="18">
        <v>0.97380699999999998</v>
      </c>
      <c r="T528" s="18">
        <v>0.32256200000000002</v>
      </c>
      <c r="U528" s="18">
        <v>0</v>
      </c>
      <c r="V528" s="18">
        <v>40.596600000000002</v>
      </c>
      <c r="W528" s="18">
        <v>0.37382399999999999</v>
      </c>
      <c r="X528" s="18">
        <v>51.886099999999999</v>
      </c>
      <c r="Y528" s="18">
        <v>5.8471700000000002</v>
      </c>
      <c r="Z528" s="18">
        <v>100</v>
      </c>
      <c r="AA528" s="19"/>
      <c r="AB528" s="18">
        <f>IF(Z528="","",Z528-O528)</f>
        <v>99.915645999999995</v>
      </c>
      <c r="AC528" s="18">
        <f t="shared" si="59"/>
        <v>94.06847599999999</v>
      </c>
      <c r="AD528" s="18"/>
      <c r="AE528" s="34">
        <f>IF(M528="","",IF(M528&gt;100,M528, M528+O528))</f>
        <v>100.084354</v>
      </c>
      <c r="AF528" s="37">
        <f>IF(AE528="","",IF(AE528="* * *", Y528, AE528-SUM(S528:X528)))</f>
        <v>5.9314609999999988</v>
      </c>
      <c r="AG528" s="54"/>
      <c r="AH528" s="33"/>
      <c r="AI528" s="34">
        <f>IF(S528="","",IF(AI$6=0, 0, S528/AI$6))</f>
        <v>1.5711901494281765E-2</v>
      </c>
      <c r="AJ528" s="34">
        <f>IF(T528="","",IF(AJ$6=0, 0, T528/AJ$6))</f>
        <v>8.0030467759503194E-3</v>
      </c>
      <c r="AK528" s="34">
        <f>IF(U528="","",IF(AK$6=0, 0, U528/AK$6))</f>
        <v>0</v>
      </c>
      <c r="AL528" s="34">
        <f>IF(V528="","",IF(AL$6=0, 0, V528/AL$6))</f>
        <v>0.28600329199041991</v>
      </c>
      <c r="AM528" s="34">
        <f>IF(W528="","",IF(AM$6=0, 0, W528/AM$6))</f>
        <v>1.0544659605376358E-2</v>
      </c>
      <c r="AN528" s="34">
        <f>IF(X528="","",IF(AN$6=0, 0, X528/AN$6))</f>
        <v>0.92525866035158544</v>
      </c>
      <c r="AO528" s="34">
        <f>IF(Y528="","",IF(AO$6=0, 0, Y528/AO$6))</f>
        <v>0.34380202706178936</v>
      </c>
      <c r="AP528" s="34"/>
      <c r="AQ528" s="34">
        <f>IF(AI528="","",AI528*AI$4)</f>
        <v>3.142380298856353E-2</v>
      </c>
      <c r="AR528" s="33">
        <f>IF(AJ528="","",AJ528*AJ$4)</f>
        <v>8.0030467759503194E-3</v>
      </c>
      <c r="AS528" s="34">
        <f>IF(AK528="","",AK528*AK$4)</f>
        <v>0</v>
      </c>
      <c r="AT528" s="34">
        <f>IF(AL528="","",AL528*AL$4)</f>
        <v>0.57200658398083981</v>
      </c>
      <c r="AU528" s="34">
        <f>IF(AM528="","",AM528*AM$4)</f>
        <v>1.0544659605376358E-2</v>
      </c>
      <c r="AV528" s="34">
        <f>IF(AN528="","",AN528*AN$4)</f>
        <v>0.92525866035158544</v>
      </c>
      <c r="AW528" s="34">
        <f>IF(AO528="","",AO528*AO$4)</f>
        <v>0.34380202706178936</v>
      </c>
      <c r="AX528" s="34"/>
      <c r="AY528" s="34">
        <f>IF(AQ528="","",AI528*AI$5)</f>
        <v>1.5711901494281765E-2</v>
      </c>
      <c r="AZ528" s="34">
        <f>IF(AR528="","",AJ528*AJ$5)</f>
        <v>8.0030467759503194E-3</v>
      </c>
      <c r="BA528" s="34">
        <f>IF(AS528="","",AK528*AK$5)</f>
        <v>0</v>
      </c>
      <c r="BB528" s="34">
        <f>IF(AT528="","",AL528*AL$5)</f>
        <v>1.4300164599520995</v>
      </c>
      <c r="BC528" s="34">
        <f>IF(AU528="","",AM528*AM$5)</f>
        <v>0</v>
      </c>
      <c r="BD528" s="34">
        <f>IF(AV528="","",AN528*AN$5)</f>
        <v>0.92525866035158544</v>
      </c>
      <c r="BE528" s="34">
        <f>IF(AW528="","",AO528*AO$5)</f>
        <v>0.34380202706178936</v>
      </c>
      <c r="BF528" s="34">
        <f>IF(BE528="","",SUM(AY528:BE528))</f>
        <v>2.7227920956357066</v>
      </c>
      <c r="BG528" s="34"/>
      <c r="BH528" s="34">
        <f>IF(AT528="","",3/AT528)</f>
        <v>5.2446948759255703</v>
      </c>
      <c r="BI528" s="34"/>
      <c r="BJ528" s="34">
        <f>IF(AQ528="","",AQ528*$BH528)</f>
        <v>0.16480825851621378</v>
      </c>
      <c r="BK528" s="34">
        <f>IF(AR528="","",AR528*$BH528)</f>
        <v>4.1973538417619298E-2</v>
      </c>
      <c r="BL528" s="34">
        <f>IF(AS528="","",AS528*$BH528)</f>
        <v>0</v>
      </c>
      <c r="BM528" s="34">
        <f>IF(AT528="","",AT528*$BH528)</f>
        <v>3</v>
      </c>
      <c r="BN528" s="34">
        <f>IF(AU528="","",AU528*$BH528)</f>
        <v>5.5303522200696731E-2</v>
      </c>
      <c r="BO528" s="34">
        <f>IF(AV528="","",AV528*$BH528)</f>
        <v>4.8526993548517181</v>
      </c>
      <c r="BP528" s="34">
        <f t="shared" si="60"/>
        <v>14.280213752191235</v>
      </c>
      <c r="BQ528" s="34">
        <f>IF(AW528="","",AW528*$BH528)</f>
        <v>1.803136729663791</v>
      </c>
      <c r="BR528" s="34"/>
      <c r="BS528" s="34">
        <f t="shared" si="61"/>
        <v>5.0594811517855511</v>
      </c>
      <c r="BT528" s="34"/>
      <c r="BU528" s="34">
        <f t="shared" si="62"/>
        <v>0.94469647779930321</v>
      </c>
      <c r="BV528" s="34">
        <f t="shared" si="63"/>
        <v>0.94469647779930321</v>
      </c>
      <c r="BW528" s="34">
        <f t="shared" si="64"/>
        <v>1</v>
      </c>
      <c r="BX528" s="34"/>
      <c r="BY528" s="34">
        <f>IF(BV528="","",IF(BQ528=0,0,((BV528/BQ528)*AF528)))</f>
        <v>3.1076014495854314</v>
      </c>
      <c r="BZ528" s="34">
        <f>IF(BY528="","",SUM(S528:X528,BY528))</f>
        <v>97.260494449585437</v>
      </c>
      <c r="CA528" s="18"/>
      <c r="CB528" s="20">
        <v>1.6492E-2</v>
      </c>
      <c r="CC528" s="20">
        <v>1.0174000000000001E-2</v>
      </c>
      <c r="CD528" s="20">
        <v>5.0236999999999997E-2</v>
      </c>
      <c r="CE528" s="20">
        <v>1.298E-2</v>
      </c>
      <c r="CF528" s="20">
        <v>9.3640000000000008E-3</v>
      </c>
      <c r="CG528" s="20">
        <v>2.9909000000000002E-2</v>
      </c>
      <c r="CH528" s="20"/>
      <c r="CI528" s="21">
        <v>3.7533300000000001</v>
      </c>
      <c r="CJ528" s="21">
        <v>3.5689500000000001</v>
      </c>
      <c r="CK528" s="21">
        <v>-17.687000000000001</v>
      </c>
      <c r="CL528" s="21">
        <v>0.36919400000000002</v>
      </c>
      <c r="CM528" s="21">
        <v>2.9817</v>
      </c>
      <c r="CN528" s="21">
        <v>0.343694</v>
      </c>
      <c r="CO528" s="21"/>
      <c r="CP528" s="20">
        <v>46.536700000000003</v>
      </c>
      <c r="CQ528" s="20">
        <v>49.266599999999997</v>
      </c>
      <c r="CR528" s="20">
        <v>10.797499999999999</v>
      </c>
      <c r="CS528" s="20">
        <v>138.03100000000001</v>
      </c>
      <c r="CT528" s="20"/>
      <c r="CU528" s="22">
        <v>44273.024444444403</v>
      </c>
      <c r="CV528" s="22"/>
    </row>
    <row r="529" spans="1:100" s="17" customFormat="1" x14ac:dyDescent="0.25">
      <c r="A529" s="17" t="s">
        <v>55</v>
      </c>
      <c r="B529" s="17">
        <v>2601</v>
      </c>
      <c r="C529" s="17">
        <v>9</v>
      </c>
      <c r="E529" s="18">
        <v>0.73403399999999996</v>
      </c>
      <c r="F529" s="18">
        <v>0.197967</v>
      </c>
      <c r="G529" s="18">
        <v>0</v>
      </c>
      <c r="H529" s="18">
        <v>17.7334</v>
      </c>
      <c r="I529" s="18">
        <v>0.38830799999999999</v>
      </c>
      <c r="J529" s="18">
        <v>36.827100000000002</v>
      </c>
      <c r="K529" s="18">
        <v>43.755800000000001</v>
      </c>
      <c r="L529" s="18">
        <v>0.36336099999999999</v>
      </c>
      <c r="M529" s="18">
        <v>100</v>
      </c>
      <c r="N529" s="18"/>
      <c r="O529" s="18">
        <v>8.7622000000000005E-2</v>
      </c>
      <c r="P529" s="18">
        <v>43.668199999999999</v>
      </c>
      <c r="Q529" s="18">
        <f t="shared" si="58"/>
        <v>99.912378000000004</v>
      </c>
      <c r="R529" s="18"/>
      <c r="S529" s="18">
        <v>0.98946199999999995</v>
      </c>
      <c r="T529" s="18">
        <v>0.32828800000000002</v>
      </c>
      <c r="U529" s="18">
        <v>0</v>
      </c>
      <c r="V529" s="18">
        <v>40.634399999999999</v>
      </c>
      <c r="W529" s="18">
        <v>0.38830799999999999</v>
      </c>
      <c r="X529" s="18">
        <v>51.528500000000001</v>
      </c>
      <c r="Y529" s="18">
        <v>6.1309899999999997</v>
      </c>
      <c r="Z529" s="18">
        <v>100</v>
      </c>
      <c r="AA529" s="19"/>
      <c r="AB529" s="18">
        <f>IF(Z529="","",Z529-O529)</f>
        <v>99.912378000000004</v>
      </c>
      <c r="AC529" s="18">
        <f t="shared" si="59"/>
        <v>93.781388000000007</v>
      </c>
      <c r="AD529" s="18"/>
      <c r="AE529" s="34">
        <f>IF(M529="","",IF(M529&gt;100,M529, M529+O529))</f>
        <v>100.087622</v>
      </c>
      <c r="AF529" s="37">
        <f>IF(AE529="","",IF(AE529="* * *", Y529, AE529-SUM(S529:X529)))</f>
        <v>6.218664000000004</v>
      </c>
      <c r="AG529" s="54"/>
      <c r="AH529" s="33"/>
      <c r="AI529" s="34">
        <f>IF(S529="","",IF(AI$6=0, 0, S529/AI$6))</f>
        <v>1.5964487291973691E-2</v>
      </c>
      <c r="AJ529" s="34">
        <f>IF(T529="","",IF(AJ$6=0, 0, T529/AJ$6))</f>
        <v>8.1451138695295133E-3</v>
      </c>
      <c r="AK529" s="34">
        <f>IF(U529="","",IF(AK$6=0, 0, U529/AK$6))</f>
        <v>0</v>
      </c>
      <c r="AL529" s="34">
        <f>IF(V529="","",IF(AL$6=0, 0, V529/AL$6))</f>
        <v>0.28626959321853351</v>
      </c>
      <c r="AM529" s="34">
        <f>IF(W529="","",IF(AM$6=0, 0, W529/AM$6))</f>
        <v>1.095321777639874E-2</v>
      </c>
      <c r="AN529" s="34">
        <f>IF(X529="","",IF(AN$6=0, 0, X529/AN$6))</f>
        <v>0.91888175985334553</v>
      </c>
      <c r="AO529" s="34">
        <f>IF(Y529="","",IF(AO$6=0, 0, Y529/AO$6))</f>
        <v>0.36049008150875722</v>
      </c>
      <c r="AP529" s="34"/>
      <c r="AQ529" s="34">
        <f>IF(AI529="","",AI529*AI$4)</f>
        <v>3.1928974583947382E-2</v>
      </c>
      <c r="AR529" s="33">
        <f>IF(AJ529="","",AJ529*AJ$4)</f>
        <v>8.1451138695295133E-3</v>
      </c>
      <c r="AS529" s="34">
        <f>IF(AK529="","",AK529*AK$4)</f>
        <v>0</v>
      </c>
      <c r="AT529" s="34">
        <f>IF(AL529="","",AL529*AL$4)</f>
        <v>0.57253918643706703</v>
      </c>
      <c r="AU529" s="34">
        <f>IF(AM529="","",AM529*AM$4)</f>
        <v>1.095321777639874E-2</v>
      </c>
      <c r="AV529" s="34">
        <f>IF(AN529="","",AN529*AN$4)</f>
        <v>0.91888175985334553</v>
      </c>
      <c r="AW529" s="34">
        <f>IF(AO529="","",AO529*AO$4)</f>
        <v>0.36049008150875722</v>
      </c>
      <c r="AX529" s="34"/>
      <c r="AY529" s="34">
        <f>IF(AQ529="","",AI529*AI$5)</f>
        <v>1.5964487291973691E-2</v>
      </c>
      <c r="AZ529" s="34">
        <f>IF(AR529="","",AJ529*AJ$5)</f>
        <v>8.1451138695295133E-3</v>
      </c>
      <c r="BA529" s="34">
        <f>IF(AS529="","",AK529*AK$5)</f>
        <v>0</v>
      </c>
      <c r="BB529" s="34">
        <f>IF(AT529="","",AL529*AL$5)</f>
        <v>1.4313479660926676</v>
      </c>
      <c r="BC529" s="34">
        <f>IF(AU529="","",AM529*AM$5)</f>
        <v>0</v>
      </c>
      <c r="BD529" s="34">
        <f>IF(AV529="","",AN529*AN$5)</f>
        <v>0.91888175985334553</v>
      </c>
      <c r="BE529" s="34">
        <f>IF(AW529="","",AO529*AO$5)</f>
        <v>0.36049008150875722</v>
      </c>
      <c r="BF529" s="34">
        <f>IF(BE529="","",SUM(AY529:BE529))</f>
        <v>2.7348294086162732</v>
      </c>
      <c r="BG529" s="34"/>
      <c r="BH529" s="34">
        <f>IF(AT529="","",3/AT529)</f>
        <v>5.2398160179552304</v>
      </c>
      <c r="BI529" s="34"/>
      <c r="BJ529" s="34">
        <f>IF(AQ529="","",AQ529*$BH529)</f>
        <v>0.16730195246185292</v>
      </c>
      <c r="BK529" s="34">
        <f>IF(AR529="","",AR529*$BH529)</f>
        <v>4.2678898121630053E-2</v>
      </c>
      <c r="BL529" s="34">
        <f>IF(AS529="","",AS529*$BH529)</f>
        <v>0</v>
      </c>
      <c r="BM529" s="34">
        <f>IF(AT529="","",AT529*$BH529)</f>
        <v>3</v>
      </c>
      <c r="BN529" s="34">
        <f>IF(AU529="","",AU529*$BH529)</f>
        <v>5.739284595292609E-2</v>
      </c>
      <c r="BO529" s="34">
        <f>IF(AV529="","",AV529*$BH529)</f>
        <v>4.8147713638864511</v>
      </c>
      <c r="BP529" s="34">
        <f t="shared" si="60"/>
        <v>14.330002941642579</v>
      </c>
      <c r="BQ529" s="34">
        <f>IF(AW529="","",AW529*$BH529)</f>
        <v>1.8889017034035727</v>
      </c>
      <c r="BR529" s="34"/>
      <c r="BS529" s="34">
        <f t="shared" si="61"/>
        <v>5.0247522144699337</v>
      </c>
      <c r="BT529" s="34"/>
      <c r="BU529" s="34">
        <f t="shared" si="62"/>
        <v>0.94260715404707396</v>
      </c>
      <c r="BV529" s="34">
        <f t="shared" si="63"/>
        <v>0.94260715404707396</v>
      </c>
      <c r="BW529" s="34">
        <f t="shared" si="64"/>
        <v>1</v>
      </c>
      <c r="BX529" s="34"/>
      <c r="BY529" s="34">
        <f>IF(BV529="","",IF(BQ529=0,0,((BV529/BQ529)*AF529)))</f>
        <v>3.1032621572910961</v>
      </c>
      <c r="BZ529" s="34">
        <f>IF(BY529="","",SUM(S529:X529,BY529))</f>
        <v>96.97222015729109</v>
      </c>
      <c r="CA529" s="18"/>
      <c r="CB529" s="20">
        <v>1.6379000000000001E-2</v>
      </c>
      <c r="CC529" s="20">
        <v>1.0158E-2</v>
      </c>
      <c r="CD529" s="20">
        <v>5.0111000000000003E-2</v>
      </c>
      <c r="CE529" s="20">
        <v>1.2375000000000001E-2</v>
      </c>
      <c r="CF529" s="20">
        <v>8.2159999999999993E-3</v>
      </c>
      <c r="CG529" s="20">
        <v>3.0540000000000001E-2</v>
      </c>
      <c r="CH529" s="20"/>
      <c r="CI529" s="21">
        <v>3.7144499999999998</v>
      </c>
      <c r="CJ529" s="21">
        <v>3.5204900000000001</v>
      </c>
      <c r="CK529" s="21">
        <v>-14.237</v>
      </c>
      <c r="CL529" s="21">
        <v>0.36894500000000002</v>
      </c>
      <c r="CM529" s="21">
        <v>2.8511199999999999</v>
      </c>
      <c r="CN529" s="21">
        <v>0.34506799999999999</v>
      </c>
      <c r="CO529" s="21"/>
      <c r="CP529" s="20">
        <v>46.556199999999997</v>
      </c>
      <c r="CQ529" s="20">
        <v>49.262799999999999</v>
      </c>
      <c r="CR529" s="20">
        <v>10.797000000000001</v>
      </c>
      <c r="CS529" s="20">
        <v>157.89599999999999</v>
      </c>
      <c r="CT529" s="20"/>
      <c r="CU529" s="22">
        <v>44273.026226851798</v>
      </c>
      <c r="CV529" s="22"/>
    </row>
    <row r="530" spans="1:100" s="17" customFormat="1" x14ac:dyDescent="0.25">
      <c r="A530" s="17" t="s">
        <v>55</v>
      </c>
      <c r="B530" s="17">
        <v>2602</v>
      </c>
      <c r="C530" s="17">
        <v>10</v>
      </c>
      <c r="E530" s="18">
        <v>0.667937</v>
      </c>
      <c r="F530" s="18">
        <v>0.172211</v>
      </c>
      <c r="G530" s="18">
        <v>0</v>
      </c>
      <c r="H530" s="18">
        <v>17.857500000000002</v>
      </c>
      <c r="I530" s="18">
        <v>0.40783599999999998</v>
      </c>
      <c r="J530" s="18">
        <v>36.9161</v>
      </c>
      <c r="K530" s="18">
        <v>43.6327</v>
      </c>
      <c r="L530" s="18">
        <v>0.34578700000000001</v>
      </c>
      <c r="M530" s="18">
        <v>100</v>
      </c>
      <c r="N530" s="18"/>
      <c r="O530" s="18">
        <v>9.2029E-2</v>
      </c>
      <c r="P530" s="18">
        <v>43.540700000000001</v>
      </c>
      <c r="Q530" s="18">
        <f t="shared" si="58"/>
        <v>99.907971000000003</v>
      </c>
      <c r="R530" s="18"/>
      <c r="S530" s="18">
        <v>0.90036400000000005</v>
      </c>
      <c r="T530" s="18">
        <v>0.28557700000000003</v>
      </c>
      <c r="U530" s="18">
        <v>0</v>
      </c>
      <c r="V530" s="18">
        <v>40.918700000000001</v>
      </c>
      <c r="W530" s="18">
        <v>0.40783599999999998</v>
      </c>
      <c r="X530" s="18">
        <v>51.652999999999999</v>
      </c>
      <c r="Y530" s="18">
        <v>5.8344699999999996</v>
      </c>
      <c r="Z530" s="18">
        <v>100</v>
      </c>
      <c r="AA530" s="19"/>
      <c r="AB530" s="18">
        <f>IF(Z530="","",Z530-O530)</f>
        <v>99.907971000000003</v>
      </c>
      <c r="AC530" s="18">
        <f t="shared" si="59"/>
        <v>94.073501000000007</v>
      </c>
      <c r="AD530" s="18"/>
      <c r="AE530" s="34">
        <f>IF(M530="","",IF(M530&gt;100,M530, M530+O530))</f>
        <v>100.092029</v>
      </c>
      <c r="AF530" s="37">
        <f>IF(AE530="","",IF(AE530="* * *", Y530, AE530-SUM(S530:X530)))</f>
        <v>5.9265519999999867</v>
      </c>
      <c r="AG530" s="54"/>
      <c r="AH530" s="33"/>
      <c r="AI530" s="34">
        <f>IF(S530="","",IF(AI$6=0, 0, S530/AI$6))</f>
        <v>1.4526934471612454E-2</v>
      </c>
      <c r="AJ530" s="34">
        <f>IF(T530="","",IF(AJ$6=0, 0, T530/AJ$6))</f>
        <v>7.0854164133889444E-3</v>
      </c>
      <c r="AK530" s="34">
        <f>IF(U530="","",IF(AK$6=0, 0, U530/AK$6))</f>
        <v>0</v>
      </c>
      <c r="AL530" s="34">
        <f>IF(V530="","",IF(AL$6=0, 0, V530/AL$6))</f>
        <v>0.2882724884342136</v>
      </c>
      <c r="AM530" s="34">
        <f>IF(W530="","",IF(AM$6=0, 0, W530/AM$6))</f>
        <v>1.1504054835479456E-2</v>
      </c>
      <c r="AN530" s="34">
        <f>IF(X530="","",IF(AN$6=0, 0, X530/AN$6))</f>
        <v>0.92110190558050109</v>
      </c>
      <c r="AO530" s="34">
        <f>IF(Y530="","",IF(AO$6=0, 0, Y530/AO$6))</f>
        <v>0.34305529218941783</v>
      </c>
      <c r="AP530" s="34"/>
      <c r="AQ530" s="34">
        <f>IF(AI530="","",AI530*AI$4)</f>
        <v>2.9053868943224908E-2</v>
      </c>
      <c r="AR530" s="33">
        <f>IF(AJ530="","",AJ530*AJ$4)</f>
        <v>7.0854164133889444E-3</v>
      </c>
      <c r="AS530" s="34">
        <f>IF(AK530="","",AK530*AK$4)</f>
        <v>0</v>
      </c>
      <c r="AT530" s="34">
        <f>IF(AL530="","",AL530*AL$4)</f>
        <v>0.57654497686842721</v>
      </c>
      <c r="AU530" s="34">
        <f>IF(AM530="","",AM530*AM$4)</f>
        <v>1.1504054835479456E-2</v>
      </c>
      <c r="AV530" s="34">
        <f>IF(AN530="","",AN530*AN$4)</f>
        <v>0.92110190558050109</v>
      </c>
      <c r="AW530" s="34">
        <f>IF(AO530="","",AO530*AO$4)</f>
        <v>0.34305529218941783</v>
      </c>
      <c r="AX530" s="34"/>
      <c r="AY530" s="34">
        <f>IF(AQ530="","",AI530*AI$5)</f>
        <v>1.4526934471612454E-2</v>
      </c>
      <c r="AZ530" s="34">
        <f>IF(AR530="","",AJ530*AJ$5)</f>
        <v>7.0854164133889444E-3</v>
      </c>
      <c r="BA530" s="34">
        <f>IF(AS530="","",AK530*AK$5)</f>
        <v>0</v>
      </c>
      <c r="BB530" s="34">
        <f>IF(AT530="","",AL530*AL$5)</f>
        <v>1.441362442171068</v>
      </c>
      <c r="BC530" s="34">
        <f>IF(AU530="","",AM530*AM$5)</f>
        <v>0</v>
      </c>
      <c r="BD530" s="34">
        <f>IF(AV530="","",AN530*AN$5)</f>
        <v>0.92110190558050109</v>
      </c>
      <c r="BE530" s="34">
        <f>IF(AW530="","",AO530*AO$5)</f>
        <v>0.34305529218941783</v>
      </c>
      <c r="BF530" s="34">
        <f>IF(BE530="","",SUM(AY530:BE530))</f>
        <v>2.7271319908259883</v>
      </c>
      <c r="BG530" s="34"/>
      <c r="BH530" s="34">
        <f>IF(AT530="","",3/AT530)</f>
        <v>5.2034101767651464</v>
      </c>
      <c r="BI530" s="34"/>
      <c r="BJ530" s="34">
        <f>IF(AQ530="","",AQ530*$BH530)</f>
        <v>0.15117919733357732</v>
      </c>
      <c r="BK530" s="34">
        <f>IF(AR530="","",AR530*$BH530)</f>
        <v>3.6868327872046837E-2</v>
      </c>
      <c r="BL530" s="34">
        <f>IF(AS530="","",AS530*$BH530)</f>
        <v>0</v>
      </c>
      <c r="BM530" s="34">
        <f>IF(AT530="","",AT530*$BH530)</f>
        <v>3</v>
      </c>
      <c r="BN530" s="34">
        <f>IF(AU530="","",AU530*$BH530)</f>
        <v>5.9860316004998096E-2</v>
      </c>
      <c r="BO530" s="34">
        <f>IF(AV530="","",AV530*$BH530)</f>
        <v>4.7928710293353483</v>
      </c>
      <c r="BP530" s="34">
        <f t="shared" si="60"/>
        <v>14.190386354445742</v>
      </c>
      <c r="BQ530" s="34">
        <f>IF(AW530="","",AW530*$BH530)</f>
        <v>1.7850573985715577</v>
      </c>
      <c r="BR530" s="34"/>
      <c r="BS530" s="34">
        <f t="shared" si="61"/>
        <v>4.9809185545409722</v>
      </c>
      <c r="BT530" s="34"/>
      <c r="BU530" s="34">
        <f t="shared" si="62"/>
        <v>0.94013968399500192</v>
      </c>
      <c r="BV530" s="34">
        <f t="shared" si="63"/>
        <v>0.94013968399500192</v>
      </c>
      <c r="BW530" s="34">
        <f t="shared" si="64"/>
        <v>1</v>
      </c>
      <c r="BX530" s="34"/>
      <c r="BY530" s="34">
        <f>IF(BV530="","",IF(BQ530=0,0,((BV530/BQ530)*AF530)))</f>
        <v>3.1213487750694182</v>
      </c>
      <c r="BZ530" s="34">
        <f>IF(BY530="","",SUM(S530:X530,BY530))</f>
        <v>97.286825775069431</v>
      </c>
      <c r="CA530" s="18"/>
      <c r="CB530" s="20">
        <v>1.619E-2</v>
      </c>
      <c r="CC530" s="20">
        <v>1.0070000000000001E-2</v>
      </c>
      <c r="CD530" s="20">
        <v>4.9619999999999997E-2</v>
      </c>
      <c r="CE530" s="20">
        <v>1.3580999999999999E-2</v>
      </c>
      <c r="CF530" s="20">
        <v>8.8240000000000002E-3</v>
      </c>
      <c r="CG530" s="20">
        <v>2.8853E-2</v>
      </c>
      <c r="CH530" s="20"/>
      <c r="CI530" s="21">
        <v>3.9157799999999998</v>
      </c>
      <c r="CJ530" s="21">
        <v>3.8869899999999999</v>
      </c>
      <c r="CK530" s="21">
        <v>-28.594000000000001</v>
      </c>
      <c r="CL530" s="21">
        <v>0.36772500000000002</v>
      </c>
      <c r="CM530" s="21">
        <v>2.8021500000000001</v>
      </c>
      <c r="CN530" s="21">
        <v>0.34428799999999998</v>
      </c>
      <c r="CO530" s="21"/>
      <c r="CP530" s="20">
        <v>46.575400000000002</v>
      </c>
      <c r="CQ530" s="20">
        <v>49.259</v>
      </c>
      <c r="CR530" s="20">
        <v>10.797000000000001</v>
      </c>
      <c r="CS530" s="20">
        <v>177.471</v>
      </c>
      <c r="CT530" s="20"/>
      <c r="CU530" s="22">
        <v>44273.028020833299</v>
      </c>
      <c r="CV530" s="22"/>
    </row>
    <row r="531" spans="1:100" s="17" customFormat="1" x14ac:dyDescent="0.25">
      <c r="A531" s="17" t="s">
        <v>55</v>
      </c>
      <c r="B531" s="17">
        <v>2603</v>
      </c>
      <c r="C531" s="17">
        <v>11</v>
      </c>
      <c r="E531" s="18">
        <v>0.65061899999999995</v>
      </c>
      <c r="F531" s="18">
        <v>0.17513100000000001</v>
      </c>
      <c r="G531" s="18">
        <v>0</v>
      </c>
      <c r="H531" s="18">
        <v>17.909500000000001</v>
      </c>
      <c r="I531" s="18">
        <v>0.46665000000000001</v>
      </c>
      <c r="J531" s="18">
        <v>36.913400000000003</v>
      </c>
      <c r="K531" s="18">
        <v>43.548200000000001</v>
      </c>
      <c r="L531" s="18">
        <v>0.336559</v>
      </c>
      <c r="M531" s="18">
        <v>100</v>
      </c>
      <c r="N531" s="18"/>
      <c r="O531" s="18">
        <v>0.1053</v>
      </c>
      <c r="P531" s="18">
        <v>43.442900000000002</v>
      </c>
      <c r="Q531" s="18">
        <f t="shared" si="58"/>
        <v>99.8947</v>
      </c>
      <c r="R531" s="18"/>
      <c r="S531" s="18">
        <v>0.87702000000000002</v>
      </c>
      <c r="T531" s="18">
        <v>0.29042000000000001</v>
      </c>
      <c r="U531" s="18">
        <v>0</v>
      </c>
      <c r="V531" s="18">
        <v>41.0379</v>
      </c>
      <c r="W531" s="18">
        <v>0.46665000000000001</v>
      </c>
      <c r="X531" s="18">
        <v>51.6492</v>
      </c>
      <c r="Y531" s="18">
        <v>5.6787599999999996</v>
      </c>
      <c r="Z531" s="18">
        <v>100</v>
      </c>
      <c r="AA531" s="19"/>
      <c r="AB531" s="18">
        <f>IF(Z531="","",Z531-O531)</f>
        <v>99.8947</v>
      </c>
      <c r="AC531" s="18">
        <f t="shared" si="59"/>
        <v>94.215940000000003</v>
      </c>
      <c r="AD531" s="18"/>
      <c r="AE531" s="34">
        <f>IF(M531="","",IF(M531&gt;100,M531, M531+O531))</f>
        <v>100.1053</v>
      </c>
      <c r="AF531" s="37">
        <f>IF(AE531="","",IF(AE531="* * *", Y531, AE531-SUM(S531:X531)))</f>
        <v>5.7841099999999983</v>
      </c>
      <c r="AG531" s="54"/>
      <c r="AH531" s="33"/>
      <c r="AI531" s="34">
        <f>IF(S531="","",IF(AI$6=0, 0, S531/AI$6))</f>
        <v>1.4150290405095666E-2</v>
      </c>
      <c r="AJ531" s="34">
        <f>IF(T531="","",IF(AJ$6=0, 0, T531/AJ$6))</f>
        <v>7.2055755007455679E-3</v>
      </c>
      <c r="AK531" s="34">
        <f>IF(U531="","",IF(AK$6=0, 0, U531/AK$6))</f>
        <v>0</v>
      </c>
      <c r="AL531" s="34">
        <f>IF(V531="","",IF(AL$6=0, 0, V531/AL$6))</f>
        <v>0.28911225315355604</v>
      </c>
      <c r="AM531" s="34">
        <f>IF(W531="","",IF(AM$6=0, 0, W531/AM$6))</f>
        <v>1.3163053749488738E-2</v>
      </c>
      <c r="AN531" s="34">
        <f>IF(X531="","",IF(AN$6=0, 0, X531/AN$6))</f>
        <v>0.92103414209645951</v>
      </c>
      <c r="AO531" s="34">
        <f>IF(Y531="","",IF(AO$6=0, 0, Y531/AO$6))</f>
        <v>0.3338998522699711</v>
      </c>
      <c r="AP531" s="34"/>
      <c r="AQ531" s="34">
        <f>IF(AI531="","",AI531*AI$4)</f>
        <v>2.8300580810191333E-2</v>
      </c>
      <c r="AR531" s="33">
        <f>IF(AJ531="","",AJ531*AJ$4)</f>
        <v>7.2055755007455679E-3</v>
      </c>
      <c r="AS531" s="34">
        <f>IF(AK531="","",AK531*AK$4)</f>
        <v>0</v>
      </c>
      <c r="AT531" s="34">
        <f>IF(AL531="","",AL531*AL$4)</f>
        <v>0.57822450630711208</v>
      </c>
      <c r="AU531" s="34">
        <f>IF(AM531="","",AM531*AM$4)</f>
        <v>1.3163053749488738E-2</v>
      </c>
      <c r="AV531" s="34">
        <f>IF(AN531="","",AN531*AN$4)</f>
        <v>0.92103414209645951</v>
      </c>
      <c r="AW531" s="34">
        <f>IF(AO531="","",AO531*AO$4)</f>
        <v>0.3338998522699711</v>
      </c>
      <c r="AX531" s="34"/>
      <c r="AY531" s="34">
        <f>IF(AQ531="","",AI531*AI$5)</f>
        <v>1.4150290405095666E-2</v>
      </c>
      <c r="AZ531" s="34">
        <f>IF(AR531="","",AJ531*AJ$5)</f>
        <v>7.2055755007455679E-3</v>
      </c>
      <c r="BA531" s="34">
        <f>IF(AS531="","",AK531*AK$5)</f>
        <v>0</v>
      </c>
      <c r="BB531" s="34">
        <f>IF(AT531="","",AL531*AL$5)</f>
        <v>1.4455612657677803</v>
      </c>
      <c r="BC531" s="34">
        <f>IF(AU531="","",AM531*AM$5)</f>
        <v>0</v>
      </c>
      <c r="BD531" s="34">
        <f>IF(AV531="","",AN531*AN$5)</f>
        <v>0.92103414209645951</v>
      </c>
      <c r="BE531" s="34">
        <f>IF(AW531="","",AO531*AO$5)</f>
        <v>0.3338998522699711</v>
      </c>
      <c r="BF531" s="34">
        <f>IF(BE531="","",SUM(AY531:BE531))</f>
        <v>2.7218511260400522</v>
      </c>
      <c r="BG531" s="34"/>
      <c r="BH531" s="34">
        <f>IF(AT531="","",3/AT531)</f>
        <v>5.1882961847462958</v>
      </c>
      <c r="BI531" s="34"/>
      <c r="BJ531" s="34">
        <f>IF(AQ531="","",AQ531*$BH531)</f>
        <v>0.14683179544361993</v>
      </c>
      <c r="BK531" s="34">
        <f>IF(AR531="","",AR531*$BH531)</f>
        <v>3.7384659879419607E-2</v>
      </c>
      <c r="BL531" s="34">
        <f>IF(AS531="","",AS531*$BH531)</f>
        <v>0</v>
      </c>
      <c r="BM531" s="34">
        <f>IF(AT531="","",AT531*$BH531)</f>
        <v>3</v>
      </c>
      <c r="BN531" s="34">
        <f>IF(AU531="","",AU531*$BH531)</f>
        <v>6.8293821548082848E-2</v>
      </c>
      <c r="BO531" s="34">
        <f>IF(AV531="","",AV531*$BH531)</f>
        <v>4.7785979254601383</v>
      </c>
      <c r="BP531" s="34">
        <f t="shared" si="60"/>
        <v>14.121769812681013</v>
      </c>
      <c r="BQ531" s="34">
        <f>IF(AW531="","",AW531*$BH531)</f>
        <v>1.7323713296196428</v>
      </c>
      <c r="BR531" s="34"/>
      <c r="BS531" s="34">
        <f t="shared" si="61"/>
        <v>4.9628143807831782</v>
      </c>
      <c r="BT531" s="34"/>
      <c r="BU531" s="34">
        <f t="shared" si="62"/>
        <v>0.93170617845191717</v>
      </c>
      <c r="BV531" s="34">
        <f t="shared" si="63"/>
        <v>0.93170617845191717</v>
      </c>
      <c r="BW531" s="34">
        <f t="shared" si="64"/>
        <v>1</v>
      </c>
      <c r="BX531" s="34"/>
      <c r="BY531" s="34">
        <f>IF(BV531="","",IF(BQ531=0,0,((BV531/BQ531)*AF531)))</f>
        <v>3.1108174856650042</v>
      </c>
      <c r="BZ531" s="34">
        <f>IF(BY531="","",SUM(S531:X531,BY531))</f>
        <v>97.432007485665011</v>
      </c>
      <c r="CA531" s="18"/>
      <c r="CB531" s="20">
        <v>1.6043000000000002E-2</v>
      </c>
      <c r="CC531" s="20">
        <v>1.0214000000000001E-2</v>
      </c>
      <c r="CD531" s="20">
        <v>4.9619000000000003E-2</v>
      </c>
      <c r="CE531" s="20">
        <v>1.1762E-2</v>
      </c>
      <c r="CF531" s="20">
        <v>8.3400000000000002E-3</v>
      </c>
      <c r="CG531" s="20">
        <v>3.0169999999999999E-2</v>
      </c>
      <c r="CH531" s="20"/>
      <c r="CI531" s="21">
        <v>3.96916</v>
      </c>
      <c r="CJ531" s="21">
        <v>3.8649900000000001</v>
      </c>
      <c r="CK531" s="21">
        <v>-32.317</v>
      </c>
      <c r="CL531" s="21">
        <v>0.366643</v>
      </c>
      <c r="CM531" s="21">
        <v>2.5713499999999998</v>
      </c>
      <c r="CN531" s="21">
        <v>0.34443499999999999</v>
      </c>
      <c r="CO531" s="21"/>
      <c r="CP531" s="20">
        <v>46.594900000000003</v>
      </c>
      <c r="CQ531" s="20">
        <v>49.255299999999998</v>
      </c>
      <c r="CR531" s="20">
        <v>10.7965</v>
      </c>
      <c r="CS531" s="20">
        <v>197.316</v>
      </c>
      <c r="CT531" s="20"/>
      <c r="CU531" s="22">
        <v>44273.029814814799</v>
      </c>
      <c r="CV531" s="22"/>
    </row>
    <row r="532" spans="1:100" s="17" customFormat="1" x14ac:dyDescent="0.25">
      <c r="A532" s="17" t="s">
        <v>55</v>
      </c>
      <c r="B532" s="17">
        <v>2604</v>
      </c>
      <c r="C532" s="17">
        <v>12</v>
      </c>
      <c r="E532" s="18">
        <v>0.64456100000000005</v>
      </c>
      <c r="F532" s="18">
        <v>0.17224900000000001</v>
      </c>
      <c r="G532" s="18">
        <v>0</v>
      </c>
      <c r="H532" s="18">
        <v>17.728999999999999</v>
      </c>
      <c r="I532" s="18">
        <v>0.48671500000000001</v>
      </c>
      <c r="J532" s="18">
        <v>36.8613</v>
      </c>
      <c r="K532" s="18">
        <v>43.741300000000003</v>
      </c>
      <c r="L532" s="18">
        <v>0.36497299999999999</v>
      </c>
      <c r="M532" s="18">
        <v>100</v>
      </c>
      <c r="N532" s="18"/>
      <c r="O532" s="18">
        <v>0.109828</v>
      </c>
      <c r="P532" s="18">
        <v>43.631399999999999</v>
      </c>
      <c r="Q532" s="18">
        <f t="shared" si="58"/>
        <v>99.890172000000007</v>
      </c>
      <c r="R532" s="18"/>
      <c r="S532" s="18">
        <v>0.86885400000000002</v>
      </c>
      <c r="T532" s="18">
        <v>0.28564000000000001</v>
      </c>
      <c r="U532" s="18">
        <v>0</v>
      </c>
      <c r="V532" s="18">
        <v>40.624200000000002</v>
      </c>
      <c r="W532" s="18">
        <v>0.48671500000000001</v>
      </c>
      <c r="X532" s="18">
        <v>51.5764</v>
      </c>
      <c r="Y532" s="18">
        <v>6.1581999999999999</v>
      </c>
      <c r="Z532" s="18">
        <v>100</v>
      </c>
      <c r="AA532" s="19"/>
      <c r="AB532" s="18">
        <f>IF(Z532="","",Z532-O532)</f>
        <v>99.890172000000007</v>
      </c>
      <c r="AC532" s="18">
        <f t="shared" si="59"/>
        <v>93.731972000000013</v>
      </c>
      <c r="AD532" s="18"/>
      <c r="AE532" s="34">
        <f>IF(M532="","",IF(M532&gt;100,M532, M532+O532))</f>
        <v>100.10982799999999</v>
      </c>
      <c r="AF532" s="37">
        <f>IF(AE532="","",IF(AE532="* * *", Y532, AE532-SUM(S532:X532)))</f>
        <v>6.2680189999999953</v>
      </c>
      <c r="AG532" s="54"/>
      <c r="AH532" s="33"/>
      <c r="AI532" s="34">
        <f>IF(S532="","",IF(AI$6=0, 0, S532/AI$6))</f>
        <v>1.4018535973671057E-2</v>
      </c>
      <c r="AJ532" s="34">
        <f>IF(T532="","",IF(AJ$6=0, 0, T532/AJ$6))</f>
        <v>7.0869794987706214E-3</v>
      </c>
      <c r="AK532" s="34">
        <f>IF(U532="","",IF(AK$6=0, 0, U532/AK$6))</f>
        <v>0</v>
      </c>
      <c r="AL532" s="34">
        <f>IF(V532="","",IF(AL$6=0, 0, V532/AL$6))</f>
        <v>0.28619773415697908</v>
      </c>
      <c r="AM532" s="34">
        <f>IF(W532="","",IF(AM$6=0, 0, W532/AM$6))</f>
        <v>1.372903826354315E-2</v>
      </c>
      <c r="AN532" s="34">
        <f>IF(X532="","",IF(AN$6=0, 0, X532/AN$6))</f>
        <v>0.91973593640218687</v>
      </c>
      <c r="AO532" s="34">
        <f>IF(Y532="","",IF(AO$6=0, 0, Y532/AO$6))</f>
        <v>0.36208997567231865</v>
      </c>
      <c r="AP532" s="34"/>
      <c r="AQ532" s="34">
        <f>IF(AI532="","",AI532*AI$4)</f>
        <v>2.8037071947342115E-2</v>
      </c>
      <c r="AR532" s="33">
        <f>IF(AJ532="","",AJ532*AJ$4)</f>
        <v>7.0869794987706214E-3</v>
      </c>
      <c r="AS532" s="34">
        <f>IF(AK532="","",AK532*AK$4)</f>
        <v>0</v>
      </c>
      <c r="AT532" s="34">
        <f>IF(AL532="","",AL532*AL$4)</f>
        <v>0.57239546831395816</v>
      </c>
      <c r="AU532" s="34">
        <f>IF(AM532="","",AM532*AM$4)</f>
        <v>1.372903826354315E-2</v>
      </c>
      <c r="AV532" s="34">
        <f>IF(AN532="","",AN532*AN$4)</f>
        <v>0.91973593640218687</v>
      </c>
      <c r="AW532" s="34">
        <f>IF(AO532="","",AO532*AO$4)</f>
        <v>0.36208997567231865</v>
      </c>
      <c r="AX532" s="34"/>
      <c r="AY532" s="34">
        <f>IF(AQ532="","",AI532*AI$5)</f>
        <v>1.4018535973671057E-2</v>
      </c>
      <c r="AZ532" s="34">
        <f>IF(AR532="","",AJ532*AJ$5)</f>
        <v>7.0869794987706214E-3</v>
      </c>
      <c r="BA532" s="34">
        <f>IF(AS532="","",AK532*AK$5)</f>
        <v>0</v>
      </c>
      <c r="BB532" s="34">
        <f>IF(AT532="","",AL532*AL$5)</f>
        <v>1.4309886707848953</v>
      </c>
      <c r="BC532" s="34">
        <f>IF(AU532="","",AM532*AM$5)</f>
        <v>0</v>
      </c>
      <c r="BD532" s="34">
        <f>IF(AV532="","",AN532*AN$5)</f>
        <v>0.91973593640218687</v>
      </c>
      <c r="BE532" s="34">
        <f>IF(AW532="","",AO532*AO$5)</f>
        <v>0.36208997567231865</v>
      </c>
      <c r="BF532" s="34">
        <f>IF(BE532="","",SUM(AY532:BE532))</f>
        <v>2.7339200983318426</v>
      </c>
      <c r="BG532" s="34"/>
      <c r="BH532" s="34">
        <f>IF(AT532="","",3/AT532)</f>
        <v>5.2411316407461559</v>
      </c>
      <c r="BI532" s="34"/>
      <c r="BJ532" s="34">
        <f>IF(AQ532="","",AQ532*$BH532)</f>
        <v>0.14694598489709121</v>
      </c>
      <c r="BK532" s="34">
        <f>IF(AR532="","",AR532*$BH532)</f>
        <v>3.7143792488326034E-2</v>
      </c>
      <c r="BL532" s="34">
        <f>IF(AS532="","",AS532*$BH532)</f>
        <v>0</v>
      </c>
      <c r="BM532" s="34">
        <f>IF(AT532="","",AT532*$BH532)</f>
        <v>3</v>
      </c>
      <c r="BN532" s="34">
        <f>IF(AU532="","",AU532*$BH532)</f>
        <v>7.1955696840070665E-2</v>
      </c>
      <c r="BO532" s="34">
        <f>IF(AV532="","",AV532*$BH532)</f>
        <v>4.8204571174087958</v>
      </c>
      <c r="BP532" s="34">
        <f t="shared" si="60"/>
        <v>14.328835130638861</v>
      </c>
      <c r="BQ532" s="34">
        <f>IF(AW532="","",AW532*$BH532)</f>
        <v>1.897761228293195</v>
      </c>
      <c r="BR532" s="34"/>
      <c r="BS532" s="34">
        <f t="shared" si="61"/>
        <v>5.0045468947942133</v>
      </c>
      <c r="BT532" s="34"/>
      <c r="BU532" s="34">
        <f t="shared" si="62"/>
        <v>0.92804430315992936</v>
      </c>
      <c r="BV532" s="34">
        <f t="shared" si="63"/>
        <v>0.92804430315992936</v>
      </c>
      <c r="BW532" s="34">
        <f t="shared" si="64"/>
        <v>1</v>
      </c>
      <c r="BX532" s="34"/>
      <c r="BY532" s="34">
        <f>IF(BV532="","",IF(BQ532=0,0,((BV532/BQ532)*AF532)))</f>
        <v>3.0651903086247971</v>
      </c>
      <c r="BZ532" s="34">
        <f>IF(BY532="","",SUM(S532:X532,BY532))</f>
        <v>96.906999308624791</v>
      </c>
      <c r="CA532" s="18"/>
      <c r="CB532" s="20">
        <v>1.6386999999999999E-2</v>
      </c>
      <c r="CC532" s="20">
        <v>9.9799999999999993E-3</v>
      </c>
      <c r="CD532" s="20">
        <v>5.0025E-2</v>
      </c>
      <c r="CE532" s="20">
        <v>1.2376E-2</v>
      </c>
      <c r="CF532" s="20">
        <v>8.8999999999999999E-3</v>
      </c>
      <c r="CG532" s="20">
        <v>3.0367999999999999E-2</v>
      </c>
      <c r="CH532" s="20"/>
      <c r="CI532" s="21">
        <v>4.0075700000000003</v>
      </c>
      <c r="CJ532" s="21">
        <v>3.8690000000000002</v>
      </c>
      <c r="CK532" s="21">
        <v>-23.873000000000001</v>
      </c>
      <c r="CL532" s="21">
        <v>0.36877199999999999</v>
      </c>
      <c r="CM532" s="21">
        <v>2.5331100000000002</v>
      </c>
      <c r="CN532" s="21">
        <v>0.34476800000000002</v>
      </c>
      <c r="CO532" s="21"/>
      <c r="CP532" s="20">
        <v>46.6143</v>
      </c>
      <c r="CQ532" s="20">
        <v>49.251399999999997</v>
      </c>
      <c r="CR532" s="20">
        <v>10.7965</v>
      </c>
      <c r="CS532" s="20">
        <v>217.10499999999999</v>
      </c>
      <c r="CT532" s="20"/>
      <c r="CU532" s="22">
        <v>44273.031597222202</v>
      </c>
      <c r="CV532" s="22"/>
    </row>
    <row r="533" spans="1:100" s="17" customFormat="1" x14ac:dyDescent="0.25">
      <c r="A533" s="17" t="s">
        <v>55</v>
      </c>
      <c r="B533" s="17">
        <v>2605</v>
      </c>
      <c r="C533" s="17">
        <v>13</v>
      </c>
      <c r="E533" s="18">
        <v>0.59185699999999997</v>
      </c>
      <c r="F533" s="18">
        <v>0.19653000000000001</v>
      </c>
      <c r="G533" s="18">
        <v>0</v>
      </c>
      <c r="H533" s="18">
        <v>17.793600000000001</v>
      </c>
      <c r="I533" s="18">
        <v>0.51227599999999995</v>
      </c>
      <c r="J533" s="18">
        <v>37.251899999999999</v>
      </c>
      <c r="K533" s="18">
        <v>43.329799999999999</v>
      </c>
      <c r="L533" s="18">
        <v>0.32411600000000002</v>
      </c>
      <c r="M533" s="18">
        <v>100</v>
      </c>
      <c r="N533" s="18"/>
      <c r="O533" s="18">
        <v>0.115596</v>
      </c>
      <c r="P533" s="18">
        <v>43.214199999999998</v>
      </c>
      <c r="Q533" s="18">
        <f t="shared" si="58"/>
        <v>99.884404000000004</v>
      </c>
      <c r="R533" s="18"/>
      <c r="S533" s="18">
        <v>0.79781000000000002</v>
      </c>
      <c r="T533" s="18">
        <v>0.32590599999999997</v>
      </c>
      <c r="U533" s="18">
        <v>0</v>
      </c>
      <c r="V533" s="18">
        <v>40.772300000000001</v>
      </c>
      <c r="W533" s="18">
        <v>0.51227599999999995</v>
      </c>
      <c r="X533" s="18">
        <v>52.122900000000001</v>
      </c>
      <c r="Y533" s="18">
        <v>5.46882</v>
      </c>
      <c r="Z533" s="18">
        <v>100</v>
      </c>
      <c r="AA533" s="19"/>
      <c r="AB533" s="18">
        <f>IF(Z533="","",Z533-O533)</f>
        <v>99.884404000000004</v>
      </c>
      <c r="AC533" s="18">
        <f t="shared" si="59"/>
        <v>94.41558400000001</v>
      </c>
      <c r="AD533" s="18"/>
      <c r="AE533" s="34">
        <f>IF(M533="","",IF(M533&gt;100,M533, M533+O533))</f>
        <v>100.115596</v>
      </c>
      <c r="AF533" s="37">
        <f>IF(AE533="","",IF(AE533="* * *", Y533, AE533-SUM(S533:X533)))</f>
        <v>5.5844039999999922</v>
      </c>
      <c r="AG533" s="54"/>
      <c r="AH533" s="33"/>
      <c r="AI533" s="34">
        <f>IF(S533="","",IF(AI$6=0, 0, S533/AI$6))</f>
        <v>1.287227564717951E-2</v>
      </c>
      <c r="AJ533" s="34">
        <f>IF(T533="","",IF(AJ$6=0, 0, T533/AJ$6))</f>
        <v>8.086014355574633E-3</v>
      </c>
      <c r="AK533" s="34">
        <f>IF(U533="","",IF(AK$6=0, 0, U533/AK$6))</f>
        <v>0</v>
      </c>
      <c r="AL533" s="34">
        <f>IF(V533="","",IF(AL$6=0, 0, V533/AL$6))</f>
        <v>0.28724109955072585</v>
      </c>
      <c r="AM533" s="34">
        <f>IF(W533="","",IF(AM$6=0, 0, W533/AM$6))</f>
        <v>1.4450051478780868E-2</v>
      </c>
      <c r="AN533" s="34">
        <f>IF(X533="","",IF(AN$6=0, 0, X533/AN$6))</f>
        <v>0.92948139535713137</v>
      </c>
      <c r="AO533" s="34">
        <f>IF(Y533="","",IF(AO$6=0, 0, Y533/AO$6))</f>
        <v>0.32155579564747649</v>
      </c>
      <c r="AP533" s="34"/>
      <c r="AQ533" s="34">
        <f>IF(AI533="","",AI533*AI$4)</f>
        <v>2.5744551294359021E-2</v>
      </c>
      <c r="AR533" s="33">
        <f>IF(AJ533="","",AJ533*AJ$4)</f>
        <v>8.086014355574633E-3</v>
      </c>
      <c r="AS533" s="34">
        <f>IF(AK533="","",AK533*AK$4)</f>
        <v>0</v>
      </c>
      <c r="AT533" s="34">
        <f>IF(AL533="","",AL533*AL$4)</f>
        <v>0.57448219910145171</v>
      </c>
      <c r="AU533" s="34">
        <f>IF(AM533="","",AM533*AM$4)</f>
        <v>1.4450051478780868E-2</v>
      </c>
      <c r="AV533" s="34">
        <f>IF(AN533="","",AN533*AN$4)</f>
        <v>0.92948139535713137</v>
      </c>
      <c r="AW533" s="34">
        <f>IF(AO533="","",AO533*AO$4)</f>
        <v>0.32155579564747649</v>
      </c>
      <c r="AX533" s="34"/>
      <c r="AY533" s="34">
        <f>IF(AQ533="","",AI533*AI$5)</f>
        <v>1.287227564717951E-2</v>
      </c>
      <c r="AZ533" s="34">
        <f>IF(AR533="","",AJ533*AJ$5)</f>
        <v>8.086014355574633E-3</v>
      </c>
      <c r="BA533" s="34">
        <f>IF(AS533="","",AK533*AK$5)</f>
        <v>0</v>
      </c>
      <c r="BB533" s="34">
        <f>IF(AT533="","",AL533*AL$5)</f>
        <v>1.4362054977536292</v>
      </c>
      <c r="BC533" s="34">
        <f>IF(AU533="","",AM533*AM$5)</f>
        <v>0</v>
      </c>
      <c r="BD533" s="34">
        <f>IF(AV533="","",AN533*AN$5)</f>
        <v>0.92948139535713137</v>
      </c>
      <c r="BE533" s="34">
        <f>IF(AW533="","",AO533*AO$5)</f>
        <v>0.32155579564747649</v>
      </c>
      <c r="BF533" s="34">
        <f>IF(BE533="","",SUM(AY533:BE533))</f>
        <v>2.7082009787609911</v>
      </c>
      <c r="BG533" s="34"/>
      <c r="BH533" s="34">
        <f>IF(AT533="","",3/AT533)</f>
        <v>5.2220939216085434</v>
      </c>
      <c r="BI533" s="34"/>
      <c r="BJ533" s="34">
        <f>IF(AQ533="","",AQ533*$BH533)</f>
        <v>0.13444046482881161</v>
      </c>
      <c r="BK533" s="34">
        <f>IF(AR533="","",AR533*$BH533)</f>
        <v>4.2225926416285711E-2</v>
      </c>
      <c r="BL533" s="34">
        <f>IF(AS533="","",AS533*$BH533)</f>
        <v>0</v>
      </c>
      <c r="BM533" s="34">
        <f>IF(AT533="","",AT533*$BH533)</f>
        <v>3</v>
      </c>
      <c r="BN533" s="34">
        <f>IF(AU533="","",AU533*$BH533)</f>
        <v>7.5459525994272109E-2</v>
      </c>
      <c r="BO533" s="34">
        <f>IF(AV533="","",AV533*$BH533)</f>
        <v>4.853839144942703</v>
      </c>
      <c r="BP533" s="34">
        <f t="shared" si="60"/>
        <v>14.142479869682079</v>
      </c>
      <c r="BQ533" s="34">
        <f>IF(AW533="","",AW533*$BH533)</f>
        <v>1.679194565908686</v>
      </c>
      <c r="BR533" s="34"/>
      <c r="BS533" s="34">
        <f t="shared" si="61"/>
        <v>5.0305055361878006</v>
      </c>
      <c r="BT533" s="34"/>
      <c r="BU533" s="34">
        <f t="shared" si="62"/>
        <v>0.92454047400572792</v>
      </c>
      <c r="BV533" s="34">
        <f t="shared" si="63"/>
        <v>0.92454047400572792</v>
      </c>
      <c r="BW533" s="34">
        <f t="shared" si="64"/>
        <v>1</v>
      </c>
      <c r="BX533" s="34"/>
      <c r="BY533" s="34">
        <f>IF(BV533="","",IF(BQ533=0,0,((BV533/BQ533)*AF533)))</f>
        <v>3.074692847404223</v>
      </c>
      <c r="BZ533" s="34">
        <f>IF(BY533="","",SUM(S533:X533,BY533))</f>
        <v>97.605884847404226</v>
      </c>
      <c r="CA533" s="18"/>
      <c r="CB533" s="20">
        <v>1.5820000000000001E-2</v>
      </c>
      <c r="CC533" s="20">
        <v>1.0198E-2</v>
      </c>
      <c r="CD533" s="20">
        <v>5.0236000000000003E-2</v>
      </c>
      <c r="CE533" s="20">
        <v>1.1727E-2</v>
      </c>
      <c r="CF533" s="20">
        <v>8.1379999999999994E-3</v>
      </c>
      <c r="CG533" s="20">
        <v>2.9401E-2</v>
      </c>
      <c r="CH533" s="20"/>
      <c r="CI533" s="21">
        <v>4.1872999999999996</v>
      </c>
      <c r="CJ533" s="21">
        <v>3.5438200000000002</v>
      </c>
      <c r="CK533" s="21">
        <v>-21.681999999999999</v>
      </c>
      <c r="CL533" s="21">
        <v>0.367813</v>
      </c>
      <c r="CM533" s="21">
        <v>2.4313799999999999</v>
      </c>
      <c r="CN533" s="21">
        <v>0.34270400000000001</v>
      </c>
      <c r="CO533" s="21"/>
      <c r="CP533" s="20">
        <v>46.633699999999997</v>
      </c>
      <c r="CQ533" s="20">
        <v>49.247599999999998</v>
      </c>
      <c r="CR533" s="20">
        <v>10.7965</v>
      </c>
      <c r="CS533" s="20">
        <v>236.875</v>
      </c>
      <c r="CT533" s="20"/>
      <c r="CU533" s="22">
        <v>44273.033379629604</v>
      </c>
      <c r="CV533" s="22"/>
    </row>
    <row r="534" spans="1:100" s="17" customFormat="1" x14ac:dyDescent="0.25">
      <c r="A534" s="17" t="s">
        <v>55</v>
      </c>
      <c r="B534" s="17">
        <v>2606</v>
      </c>
      <c r="C534" s="17">
        <v>14</v>
      </c>
      <c r="E534" s="18">
        <v>0.52245200000000003</v>
      </c>
      <c r="F534" s="18">
        <v>0.19630300000000001</v>
      </c>
      <c r="G534" s="18">
        <v>0</v>
      </c>
      <c r="H534" s="18">
        <v>17.623200000000001</v>
      </c>
      <c r="I534" s="18">
        <v>0.541327</v>
      </c>
      <c r="J534" s="18">
        <v>36.680399999999999</v>
      </c>
      <c r="K534" s="18">
        <v>44.037799999999997</v>
      </c>
      <c r="L534" s="18">
        <v>0.39849099999999998</v>
      </c>
      <c r="M534" s="18">
        <v>100</v>
      </c>
      <c r="N534" s="18"/>
      <c r="O534" s="18">
        <v>0.122151</v>
      </c>
      <c r="P534" s="18">
        <v>43.915700000000001</v>
      </c>
      <c r="Q534" s="18">
        <f t="shared" si="58"/>
        <v>99.877848999999998</v>
      </c>
      <c r="R534" s="18"/>
      <c r="S534" s="18">
        <v>0.70425300000000002</v>
      </c>
      <c r="T534" s="18">
        <v>0.32552999999999999</v>
      </c>
      <c r="U534" s="18">
        <v>0</v>
      </c>
      <c r="V534" s="18">
        <v>40.381900000000002</v>
      </c>
      <c r="W534" s="18">
        <v>0.541327</v>
      </c>
      <c r="X534" s="18">
        <v>51.323300000000003</v>
      </c>
      <c r="Y534" s="18">
        <v>6.7237499999999999</v>
      </c>
      <c r="Z534" s="18">
        <v>100</v>
      </c>
      <c r="AA534" s="19"/>
      <c r="AB534" s="18">
        <f>IF(Z534="","",Z534-O534)</f>
        <v>99.877848999999998</v>
      </c>
      <c r="AC534" s="18">
        <f t="shared" si="59"/>
        <v>93.154099000000002</v>
      </c>
      <c r="AD534" s="18"/>
      <c r="AE534" s="34">
        <f>IF(M534="","",IF(M534&gt;100,M534, M534+O534))</f>
        <v>100.122151</v>
      </c>
      <c r="AF534" s="37">
        <f>IF(AE534="","",IF(AE534="* * *", Y534, AE534-SUM(S534:X534)))</f>
        <v>6.845840999999993</v>
      </c>
      <c r="AG534" s="54"/>
      <c r="AH534" s="33"/>
      <c r="AI534" s="34">
        <f>IF(S534="","",IF(AI$6=0, 0, S534/AI$6))</f>
        <v>1.136277903429778E-2</v>
      </c>
      <c r="AJ534" s="34">
        <f>IF(T534="","",IF(AJ$6=0, 0, T534/AJ$6))</f>
        <v>8.0766854650427128E-3</v>
      </c>
      <c r="AK534" s="34">
        <f>IF(U534="","",IF(AK$6=0, 0, U534/AK$6))</f>
        <v>0</v>
      </c>
      <c r="AL534" s="34">
        <f>IF(V534="","",IF(AL$6=0, 0, V534/AL$6))</f>
        <v>0.2844907291947586</v>
      </c>
      <c r="AM534" s="34">
        <f>IF(W534="","",IF(AM$6=0, 0, W534/AM$6))</f>
        <v>1.5269509047572034E-2</v>
      </c>
      <c r="AN534" s="34">
        <f>IF(X534="","",IF(AN$6=0, 0, X534/AN$6))</f>
        <v>0.91522253171509382</v>
      </c>
      <c r="AO534" s="34">
        <f>IF(Y534="","",IF(AO$6=0, 0, Y534/AO$6))</f>
        <v>0.39534319670143098</v>
      </c>
      <c r="AP534" s="34"/>
      <c r="AQ534" s="34">
        <f>IF(AI534="","",AI534*AI$4)</f>
        <v>2.272555806859556E-2</v>
      </c>
      <c r="AR534" s="33">
        <f>IF(AJ534="","",AJ534*AJ$4)</f>
        <v>8.0766854650427128E-3</v>
      </c>
      <c r="AS534" s="34">
        <f>IF(AK534="","",AK534*AK$4)</f>
        <v>0</v>
      </c>
      <c r="AT534" s="34">
        <f>IF(AL534="","",AL534*AL$4)</f>
        <v>0.56898145838951719</v>
      </c>
      <c r="AU534" s="34">
        <f>IF(AM534="","",AM534*AM$4)</f>
        <v>1.5269509047572034E-2</v>
      </c>
      <c r="AV534" s="34">
        <f>IF(AN534="","",AN534*AN$4)</f>
        <v>0.91522253171509382</v>
      </c>
      <c r="AW534" s="34">
        <f>IF(AO534="","",AO534*AO$4)</f>
        <v>0.39534319670143098</v>
      </c>
      <c r="AX534" s="34"/>
      <c r="AY534" s="34">
        <f>IF(AQ534="","",AI534*AI$5)</f>
        <v>1.136277903429778E-2</v>
      </c>
      <c r="AZ534" s="34">
        <f>IF(AR534="","",AJ534*AJ$5)</f>
        <v>8.0766854650427128E-3</v>
      </c>
      <c r="BA534" s="34">
        <f>IF(AS534="","",AK534*AK$5)</f>
        <v>0</v>
      </c>
      <c r="BB534" s="34">
        <f>IF(AT534="","",AL534*AL$5)</f>
        <v>1.4224536459737931</v>
      </c>
      <c r="BC534" s="34">
        <f>IF(AU534="","",AM534*AM$5)</f>
        <v>0</v>
      </c>
      <c r="BD534" s="34">
        <f>IF(AV534="","",AN534*AN$5)</f>
        <v>0.91522253171509382</v>
      </c>
      <c r="BE534" s="34">
        <f>IF(AW534="","",AO534*AO$5)</f>
        <v>0.39534319670143098</v>
      </c>
      <c r="BF534" s="34">
        <f>IF(BE534="","",SUM(AY534:BE534))</f>
        <v>2.7524588388896585</v>
      </c>
      <c r="BG534" s="34"/>
      <c r="BH534" s="34">
        <f>IF(AT534="","",3/AT534)</f>
        <v>5.2725795467771457</v>
      </c>
      <c r="BI534" s="34"/>
      <c r="BJ534" s="34">
        <f>IF(AQ534="","",AQ534*$BH534)</f>
        <v>0.11982231266157328</v>
      </c>
      <c r="BK534" s="34">
        <f>IF(AR534="","",AR534*$BH534)</f>
        <v>4.2584966588736464E-2</v>
      </c>
      <c r="BL534" s="34">
        <f>IF(AS534="","",AS534*$BH534)</f>
        <v>0</v>
      </c>
      <c r="BM534" s="34">
        <f>IF(AT534="","",AT534*$BH534)</f>
        <v>3</v>
      </c>
      <c r="BN534" s="34">
        <f>IF(AU534="","",AU534*$BH534)</f>
        <v>8.0509701093556874E-2</v>
      </c>
      <c r="BO534" s="34">
        <f>IF(AV534="","",AV534*$BH534)</f>
        <v>4.8255836014706013</v>
      </c>
      <c r="BP534" s="34">
        <f t="shared" si="60"/>
        <v>14.512558177275585</v>
      </c>
      <c r="BQ534" s="34">
        <f>IF(AW534="","",AW534*$BH534)</f>
        <v>2.0844784528854587</v>
      </c>
      <c r="BR534" s="34"/>
      <c r="BS534" s="34">
        <f t="shared" si="61"/>
        <v>4.9879908807209112</v>
      </c>
      <c r="BT534" s="34"/>
      <c r="BU534" s="34">
        <f t="shared" si="62"/>
        <v>0.91949029890644307</v>
      </c>
      <c r="BV534" s="34">
        <f t="shared" si="63"/>
        <v>0.91949029890644307</v>
      </c>
      <c r="BW534" s="34">
        <f t="shared" si="64"/>
        <v>1</v>
      </c>
      <c r="BX534" s="34"/>
      <c r="BY534" s="34">
        <f>IF(BV534="","",IF(BQ534=0,0,((BV534/BQ534)*AF534)))</f>
        <v>3.0197886567944616</v>
      </c>
      <c r="BZ534" s="34">
        <f>IF(BY534="","",SUM(S534:X534,BY534))</f>
        <v>96.29609865679447</v>
      </c>
      <c r="CA534" s="18"/>
      <c r="CB534" s="20">
        <v>1.6014E-2</v>
      </c>
      <c r="CC534" s="20">
        <v>9.9780000000000008E-3</v>
      </c>
      <c r="CD534" s="20">
        <v>5.0168999999999998E-2</v>
      </c>
      <c r="CE534" s="20">
        <v>1.2106E-2</v>
      </c>
      <c r="CF534" s="20">
        <v>8.7950000000000007E-3</v>
      </c>
      <c r="CG534" s="20">
        <v>3.0018E-2</v>
      </c>
      <c r="CH534" s="20"/>
      <c r="CI534" s="21">
        <v>4.5235200000000004</v>
      </c>
      <c r="CJ534" s="21">
        <v>3.5109499999999998</v>
      </c>
      <c r="CK534" s="21">
        <v>-61.941000000000003</v>
      </c>
      <c r="CL534" s="21">
        <v>0.36986200000000002</v>
      </c>
      <c r="CM534" s="21">
        <v>2.3806099999999999</v>
      </c>
      <c r="CN534" s="21">
        <v>0.34564099999999998</v>
      </c>
      <c r="CO534" s="21"/>
      <c r="CP534" s="20">
        <v>46.652900000000002</v>
      </c>
      <c r="CQ534" s="20">
        <v>49.244</v>
      </c>
      <c r="CR534" s="20">
        <v>10.795999999999999</v>
      </c>
      <c r="CS534" s="20">
        <v>256.41000000000003</v>
      </c>
      <c r="CT534" s="20"/>
      <c r="CU534" s="22">
        <v>44273.035173611097</v>
      </c>
      <c r="CV534" s="22"/>
    </row>
    <row r="535" spans="1:100" s="23" customFormat="1" x14ac:dyDescent="0.25">
      <c r="A535" s="23" t="s">
        <v>55</v>
      </c>
      <c r="B535" s="23">
        <v>2607</v>
      </c>
      <c r="C535" s="23">
        <v>15</v>
      </c>
      <c r="E535" s="24">
        <v>0.49621300000000002</v>
      </c>
      <c r="F535" s="24">
        <v>0.20707400000000001</v>
      </c>
      <c r="G535" s="24">
        <v>6.5087000000000006E-2</v>
      </c>
      <c r="H535" s="24">
        <v>17.8415</v>
      </c>
      <c r="I535" s="24">
        <v>0.56083499999999997</v>
      </c>
      <c r="J535" s="24">
        <v>36.841000000000001</v>
      </c>
      <c r="K535" s="24">
        <v>43.636699999999998</v>
      </c>
      <c r="L535" s="24">
        <v>0.351549</v>
      </c>
      <c r="M535" s="24">
        <v>100</v>
      </c>
      <c r="N535" s="24"/>
      <c r="O535" s="24">
        <v>0.15396099999999999</v>
      </c>
      <c r="P535" s="24">
        <v>43.482799999999997</v>
      </c>
      <c r="Q535" s="24">
        <f t="shared" si="58"/>
        <v>99.846039000000005</v>
      </c>
      <c r="R535" s="24"/>
      <c r="S535" s="24">
        <v>0.66888400000000003</v>
      </c>
      <c r="T535" s="24">
        <v>0.343391</v>
      </c>
      <c r="U535" s="24">
        <v>6.5087000000000006E-2</v>
      </c>
      <c r="V535" s="24">
        <v>40.882100000000001</v>
      </c>
      <c r="W535" s="24">
        <v>0.56083499999999997</v>
      </c>
      <c r="X535" s="24">
        <v>51.548000000000002</v>
      </c>
      <c r="Y535" s="24">
        <v>5.9317000000000002</v>
      </c>
      <c r="Z535" s="24">
        <v>100</v>
      </c>
      <c r="AA535" s="25"/>
      <c r="AB535" s="24">
        <f>IF(Z535="","",Z535-O535)</f>
        <v>99.846039000000005</v>
      </c>
      <c r="AC535" s="24">
        <f t="shared" si="59"/>
        <v>93.914338999999998</v>
      </c>
      <c r="AD535" s="24"/>
      <c r="AE535" s="36">
        <f>IF(M535="","",IF(M535&gt;100,M535, M535+O535))</f>
        <v>100.153961</v>
      </c>
      <c r="AF535" s="40">
        <f>IF(AE535="","",IF(AE535="* * *", Y535, AE535-SUM(S535:X535)))</f>
        <v>6.0856639999999942</v>
      </c>
      <c r="AG535" s="55"/>
      <c r="AH535" s="35"/>
      <c r="AI535" s="36">
        <f>IF(S535="","",IF(AI$6=0, 0, S535/AI$6))</f>
        <v>1.0792117451508529E-2</v>
      </c>
      <c r="AJ535" s="36">
        <f>IF(T535="","",IF(AJ$6=0, 0, T535/AJ$6))</f>
        <v>8.5198325761880085E-3</v>
      </c>
      <c r="AK535" s="36">
        <f>IF(U535="","",IF(AK$6=0, 0, U535/AK$6))</f>
        <v>3.4259200774802091E-3</v>
      </c>
      <c r="AL535" s="36">
        <f>IF(V535="","",IF(AL$6=0, 0, V535/AL$6))</f>
        <v>0.28801464121334164</v>
      </c>
      <c r="AM535" s="36">
        <f>IF(W535="","",IF(AM$6=0, 0, W535/AM$6))</f>
        <v>1.5819781955629521E-2</v>
      </c>
      <c r="AN535" s="36">
        <f>IF(X535="","",IF(AN$6=0, 0, X535/AN$6))</f>
        <v>0.91922949352145422</v>
      </c>
      <c r="AO535" s="36">
        <f>IF(Y535="","",IF(AO$6=0, 0, Y535/AO$6))</f>
        <v>0.34877222381466866</v>
      </c>
      <c r="AP535" s="36"/>
      <c r="AQ535" s="36">
        <f>IF(AI535="","",AI535*AI$4)</f>
        <v>2.1584234903017058E-2</v>
      </c>
      <c r="AR535" s="35">
        <f>IF(AJ535="","",AJ535*AJ$4)</f>
        <v>8.5198325761880085E-3</v>
      </c>
      <c r="AS535" s="36">
        <f>IF(AK535="","",AK535*AK$4)</f>
        <v>3.4259200774802091E-3</v>
      </c>
      <c r="AT535" s="36">
        <f>IF(AL535="","",AL535*AL$4)</f>
        <v>0.57602928242668328</v>
      </c>
      <c r="AU535" s="36">
        <f>IF(AM535="","",AM535*AM$4)</f>
        <v>1.5819781955629521E-2</v>
      </c>
      <c r="AV535" s="36">
        <f>IF(AN535="","",AN535*AN$4)</f>
        <v>0.91922949352145422</v>
      </c>
      <c r="AW535" s="36">
        <f>IF(AO535="","",AO535*AO$4)</f>
        <v>0.34877222381466866</v>
      </c>
      <c r="AX535" s="36"/>
      <c r="AY535" s="36">
        <f>IF(AQ535="","",AI535*AI$5)</f>
        <v>1.0792117451508529E-2</v>
      </c>
      <c r="AZ535" s="36">
        <f>IF(AR535="","",AJ535*AJ$5)</f>
        <v>8.5198325761880085E-3</v>
      </c>
      <c r="BA535" s="36">
        <f>IF(AS535="","",AK535*AK$5)</f>
        <v>0</v>
      </c>
      <c r="BB535" s="36">
        <f>IF(AT535="","",AL535*AL$5)</f>
        <v>1.4400732060667081</v>
      </c>
      <c r="BC535" s="36">
        <f>IF(AU535="","",AM535*AM$5)</f>
        <v>0</v>
      </c>
      <c r="BD535" s="36">
        <f>IF(AV535="","",AN535*AN$5)</f>
        <v>0.91922949352145422</v>
      </c>
      <c r="BE535" s="36">
        <f>IF(AW535="","",AO535*AO$5)</f>
        <v>0.34877222381466866</v>
      </c>
      <c r="BF535" s="36">
        <f>IF(BE535="","",SUM(AY535:BE535))</f>
        <v>2.7273868734305271</v>
      </c>
      <c r="BG535" s="36"/>
      <c r="BH535" s="36">
        <f>IF(AT535="","",3/AT535)</f>
        <v>5.2080685679062482</v>
      </c>
      <c r="BI535" s="36"/>
      <c r="BJ535" s="36">
        <f>IF(AQ535="","",AQ535*$BH535)</f>
        <v>0.11241217536070811</v>
      </c>
      <c r="BK535" s="36">
        <f>IF(AR535="","",AR535*$BH535)</f>
        <v>4.4371872243868481E-2</v>
      </c>
      <c r="BL535" s="36">
        <f>IF(AS535="","",AS535*$BH535)</f>
        <v>1.7842426671683616E-2</v>
      </c>
      <c r="BM535" s="36">
        <f>IF(AT535="","",AT535*$BH535)</f>
        <v>3</v>
      </c>
      <c r="BN535" s="36">
        <f>IF(AU535="","",AU535*$BH535)</f>
        <v>8.2390509154244548E-2</v>
      </c>
      <c r="BO535" s="36">
        <f>IF(AV535="","",AV535*$BH535)</f>
        <v>4.7874102319014655</v>
      </c>
      <c r="BP535" s="36">
        <f t="shared" si="60"/>
        <v>14.204417848033625</v>
      </c>
      <c r="BQ535" s="36">
        <f>IF(AW535="","",AW535*$BH535)</f>
        <v>1.8164296562079389</v>
      </c>
      <c r="BR535" s="36"/>
      <c r="BS535" s="36">
        <f t="shared" si="61"/>
        <v>4.9441942795060418</v>
      </c>
      <c r="BT535" s="36"/>
      <c r="BU535" s="36">
        <f t="shared" si="62"/>
        <v>0.89976706417407182</v>
      </c>
      <c r="BV535" s="36">
        <f t="shared" si="63"/>
        <v>0.89976706417407182</v>
      </c>
      <c r="BW535" s="36">
        <f t="shared" si="64"/>
        <v>1</v>
      </c>
      <c r="BX535" s="36"/>
      <c r="BY535" s="36">
        <f>IF(BV535="","",IF(BQ535=0,0,((BV535/BQ535)*AF535)))</f>
        <v>3.0145290857346558</v>
      </c>
      <c r="BZ535" s="36">
        <f>IF(BY535="","",SUM(S535:X535,BY535))</f>
        <v>97.082826085734652</v>
      </c>
      <c r="CA535" s="24"/>
      <c r="CB535" s="26">
        <v>1.6688999999999999E-2</v>
      </c>
      <c r="CC535" s="26">
        <v>1.0517E-2</v>
      </c>
      <c r="CD535" s="26">
        <v>5.0699000000000001E-2</v>
      </c>
      <c r="CE535" s="26">
        <v>1.277E-2</v>
      </c>
      <c r="CF535" s="26">
        <v>8.8070000000000006E-3</v>
      </c>
      <c r="CG535" s="26">
        <v>2.9228000000000001E-2</v>
      </c>
      <c r="CH535" s="26"/>
      <c r="CI535" s="27">
        <v>4.7077900000000001</v>
      </c>
      <c r="CJ535" s="27">
        <v>3.45973</v>
      </c>
      <c r="CK535" s="27">
        <v>41.714399999999998</v>
      </c>
      <c r="CL535" s="27">
        <v>0.36762400000000001</v>
      </c>
      <c r="CM535" s="27">
        <v>2.33433</v>
      </c>
      <c r="CN535" s="27">
        <v>0.34474100000000002</v>
      </c>
      <c r="CO535" s="27"/>
      <c r="CP535" s="26">
        <v>46.672400000000003</v>
      </c>
      <c r="CQ535" s="26">
        <v>49.240099999999998</v>
      </c>
      <c r="CR535" s="26">
        <v>10.795999999999999</v>
      </c>
      <c r="CS535" s="26">
        <v>276.29599999999999</v>
      </c>
      <c r="CT535" s="26"/>
      <c r="CU535" s="28">
        <v>44273.036956018499</v>
      </c>
      <c r="CV535" s="28"/>
    </row>
    <row r="536" spans="1:100" s="11" customFormat="1" x14ac:dyDescent="0.25">
      <c r="A536" s="11" t="s">
        <v>56</v>
      </c>
      <c r="B536" s="11">
        <v>2608</v>
      </c>
      <c r="C536" s="11">
        <v>1</v>
      </c>
      <c r="E536" s="12">
        <v>0.85901499999999997</v>
      </c>
      <c r="F536" s="12">
        <v>0.29131400000000002</v>
      </c>
      <c r="G536" s="12">
        <v>0</v>
      </c>
      <c r="H536" s="12">
        <v>16.823599999999999</v>
      </c>
      <c r="I536" s="12">
        <v>0.15134300000000001</v>
      </c>
      <c r="J536" s="12">
        <v>36.716000000000001</v>
      </c>
      <c r="K536" s="12">
        <v>44.667700000000004</v>
      </c>
      <c r="L536" s="12">
        <v>0.49100899999999997</v>
      </c>
      <c r="M536" s="12">
        <v>100</v>
      </c>
      <c r="N536" s="12"/>
      <c r="O536" s="12">
        <v>3.4151000000000001E-2</v>
      </c>
      <c r="P536" s="12">
        <v>44.633499999999998</v>
      </c>
      <c r="Q536" s="12">
        <f t="shared" si="58"/>
        <v>99.965849000000006</v>
      </c>
      <c r="R536" s="12"/>
      <c r="S536" s="12">
        <v>1.1579299999999999</v>
      </c>
      <c r="T536" s="12">
        <v>0.48308600000000002</v>
      </c>
      <c r="U536" s="12">
        <v>0</v>
      </c>
      <c r="V536" s="12">
        <v>38.549799999999998</v>
      </c>
      <c r="W536" s="12">
        <v>0.15134300000000001</v>
      </c>
      <c r="X536" s="12">
        <v>51.373100000000001</v>
      </c>
      <c r="Y536" s="12">
        <v>8.2848000000000006</v>
      </c>
      <c r="Z536" s="12">
        <v>100</v>
      </c>
      <c r="AA536" s="13"/>
      <c r="AB536" s="12">
        <f>IF(Z536="","",Z536-O536)</f>
        <v>99.965849000000006</v>
      </c>
      <c r="AC536" s="12">
        <f t="shared" si="59"/>
        <v>91.681049000000002</v>
      </c>
      <c r="AD536" s="12"/>
      <c r="AE536" s="32">
        <f>IF(M536="","",IF(M536&gt;100,M536, M536+O536))</f>
        <v>100.03415099999999</v>
      </c>
      <c r="AF536" s="39">
        <f>IF(AE536="","",IF(AE536="* * *", Y536, AE536-SUM(S536:X536)))</f>
        <v>8.3188919999999911</v>
      </c>
      <c r="AG536" s="56"/>
      <c r="AH536" s="31"/>
      <c r="AI536" s="32">
        <f>IF(S536="","",IF(AI$6=0, 0, S536/AI$6))</f>
        <v>1.8682636392297124E-2</v>
      </c>
      <c r="AJ536" s="32">
        <f>IF(T536="","",IF(AJ$6=0, 0, T536/AJ$6))</f>
        <v>1.1985788328466267E-2</v>
      </c>
      <c r="AK536" s="32">
        <f>IF(U536="","",IF(AK$6=0, 0, U536/AK$6))</f>
        <v>0</v>
      </c>
      <c r="AL536" s="32">
        <f>IF(V536="","",IF(AL$6=0, 0, V536/AL$6))</f>
        <v>0.27158357363848912</v>
      </c>
      <c r="AM536" s="32">
        <f>IF(W536="","",IF(AM$6=0, 0, W536/AM$6))</f>
        <v>4.2690154154267097E-3</v>
      </c>
      <c r="AN536" s="32">
        <f>IF(X536="","",IF(AN$6=0, 0, X536/AN$6))</f>
        <v>0.91611059000595596</v>
      </c>
      <c r="AO536" s="32">
        <f>IF(Y536="","",IF(AO$6=0, 0, Y536/AO$6))</f>
        <v>0.4871298480806121</v>
      </c>
      <c r="AP536" s="32"/>
      <c r="AQ536" s="32">
        <f>IF(AI536="","",AI536*AI$4)</f>
        <v>3.7365272784594249E-2</v>
      </c>
      <c r="AR536" s="31">
        <f>IF(AJ536="","",AJ536*AJ$4)</f>
        <v>1.1985788328466267E-2</v>
      </c>
      <c r="AS536" s="32">
        <f>IF(AK536="","",AK536*AK$4)</f>
        <v>0</v>
      </c>
      <c r="AT536" s="32">
        <f>IF(AL536="","",AL536*AL$4)</f>
        <v>0.54316714727697823</v>
      </c>
      <c r="AU536" s="32">
        <f>IF(AM536="","",AM536*AM$4)</f>
        <v>4.2690154154267097E-3</v>
      </c>
      <c r="AV536" s="32">
        <f>IF(AN536="","",AN536*AN$4)</f>
        <v>0.91611059000595596</v>
      </c>
      <c r="AW536" s="32">
        <f>IF(AO536="","",AO536*AO$4)</f>
        <v>0.4871298480806121</v>
      </c>
      <c r="AX536" s="32"/>
      <c r="AY536" s="32">
        <f>IF(AQ536="","",AI536*AI$5)</f>
        <v>1.8682636392297124E-2</v>
      </c>
      <c r="AZ536" s="32">
        <f>IF(AR536="","",AJ536*AJ$5)</f>
        <v>1.1985788328466267E-2</v>
      </c>
      <c r="BA536" s="32">
        <f>IF(AS536="","",AK536*AK$5)</f>
        <v>0</v>
      </c>
      <c r="BB536" s="32">
        <f>IF(AT536="","",AL536*AL$5)</f>
        <v>1.3579178681924455</v>
      </c>
      <c r="BC536" s="32">
        <f>IF(AU536="","",AM536*AM$5)</f>
        <v>0</v>
      </c>
      <c r="BD536" s="32">
        <f>IF(AV536="","",AN536*AN$5)</f>
        <v>0.91611059000595596</v>
      </c>
      <c r="BE536" s="32">
        <f>IF(AW536="","",AO536*AO$5)</f>
        <v>0.4871298480806121</v>
      </c>
      <c r="BF536" s="32">
        <f>IF(BE536="","",SUM(AY536:BE536))</f>
        <v>2.7918267309997766</v>
      </c>
      <c r="BG536" s="32"/>
      <c r="BH536" s="32">
        <f>IF(AT536="","",3/AT536)</f>
        <v>5.523161728465519</v>
      </c>
      <c r="BI536" s="32"/>
      <c r="BJ536" s="32">
        <f>IF(AQ536="","",AQ536*$BH536)</f>
        <v>0.2063744446175452</v>
      </c>
      <c r="BK536" s="32">
        <f>IF(AR536="","",AR536*$BH536)</f>
        <v>6.6199447381273591E-2</v>
      </c>
      <c r="BL536" s="32">
        <f>IF(AS536="","",AS536*$BH536)</f>
        <v>0</v>
      </c>
      <c r="BM536" s="32">
        <f>IF(AT536="","",AT536*$BH536)</f>
        <v>3.0000000000000004</v>
      </c>
      <c r="BN536" s="32">
        <f>IF(AU536="","",AU536*$BH536)</f>
        <v>2.3578462560714133E-2</v>
      </c>
      <c r="BO536" s="32">
        <f>IF(AV536="","",AV536*$BH536)</f>
        <v>5.0598269497628623</v>
      </c>
      <c r="BP536" s="32">
        <f t="shared" si="60"/>
        <v>15.419710553164967</v>
      </c>
      <c r="BQ536" s="32">
        <f>IF(AW536="","",AW536*$BH536)</f>
        <v>2.6904969337120592</v>
      </c>
      <c r="BR536" s="32"/>
      <c r="BS536" s="32">
        <f t="shared" si="61"/>
        <v>5.3324008417616806</v>
      </c>
      <c r="BT536" s="32"/>
      <c r="BU536" s="32">
        <f t="shared" si="62"/>
        <v>0.97642153743928584</v>
      </c>
      <c r="BV536" s="32">
        <f t="shared" si="63"/>
        <v>0.97642153743928584</v>
      </c>
      <c r="BW536" s="32">
        <f t="shared" si="64"/>
        <v>1</v>
      </c>
      <c r="BX536" s="32"/>
      <c r="BY536" s="32">
        <f>IF(BV536="","",IF(BQ536=0,0,((BV536/BQ536)*AF536)))</f>
        <v>3.0190502039429847</v>
      </c>
      <c r="BZ536" s="32">
        <f>IF(BY536="","",SUM(S536:X536,BY536))</f>
        <v>94.734309203942985</v>
      </c>
      <c r="CA536" s="12"/>
      <c r="CB536" s="14">
        <v>1.5403999999999999E-2</v>
      </c>
      <c r="CC536" s="14">
        <v>9.9059999999999999E-3</v>
      </c>
      <c r="CD536" s="14">
        <v>4.4340999999999998E-2</v>
      </c>
      <c r="CE536" s="14">
        <v>1.2284E-2</v>
      </c>
      <c r="CF536" s="14">
        <v>8.8000000000000005E-3</v>
      </c>
      <c r="CG536" s="14">
        <v>3.1600999999999997E-2</v>
      </c>
      <c r="CH536" s="14"/>
      <c r="CI536" s="15">
        <v>3.3711600000000002</v>
      </c>
      <c r="CJ536" s="15">
        <v>2.6528</v>
      </c>
      <c r="CK536" s="15">
        <v>-18.751000000000001</v>
      </c>
      <c r="CL536" s="15">
        <v>0.379473</v>
      </c>
      <c r="CM536" s="15">
        <v>5.1993600000000004</v>
      </c>
      <c r="CN536" s="15">
        <v>0.34581400000000001</v>
      </c>
      <c r="CO536" s="15"/>
      <c r="CP536" s="14">
        <v>45.1845</v>
      </c>
      <c r="CQ536" s="14">
        <v>47.444699999999997</v>
      </c>
      <c r="CR536" s="14">
        <v>10.807</v>
      </c>
      <c r="CS536" s="14">
        <v>0</v>
      </c>
      <c r="CT536" s="14"/>
      <c r="CU536" s="16">
        <v>44273.038761574098</v>
      </c>
      <c r="CV536" s="16"/>
    </row>
    <row r="537" spans="1:100" s="17" customFormat="1" x14ac:dyDescent="0.25">
      <c r="A537" s="17" t="s">
        <v>56</v>
      </c>
      <c r="B537" s="17">
        <v>2609</v>
      </c>
      <c r="C537" s="17">
        <v>2</v>
      </c>
      <c r="E537" s="18">
        <v>0.750749</v>
      </c>
      <c r="F537" s="18">
        <v>0.28714200000000001</v>
      </c>
      <c r="G537" s="18">
        <v>0</v>
      </c>
      <c r="H537" s="18">
        <v>17.375900000000001</v>
      </c>
      <c r="I537" s="18">
        <v>0.23246</v>
      </c>
      <c r="J537" s="18">
        <v>37.112499999999997</v>
      </c>
      <c r="K537" s="18">
        <v>43.853900000000003</v>
      </c>
      <c r="L537" s="18">
        <v>0.38738400000000001</v>
      </c>
      <c r="M537" s="18">
        <v>100</v>
      </c>
      <c r="N537" s="18"/>
      <c r="O537" s="18">
        <v>5.2455000000000002E-2</v>
      </c>
      <c r="P537" s="18">
        <v>43.801400000000001</v>
      </c>
      <c r="Q537" s="18">
        <f t="shared" si="58"/>
        <v>99.947545000000005</v>
      </c>
      <c r="R537" s="18"/>
      <c r="S537" s="18">
        <v>1.0119899999999999</v>
      </c>
      <c r="T537" s="18">
        <v>0.47616700000000001</v>
      </c>
      <c r="U537" s="18">
        <v>0</v>
      </c>
      <c r="V537" s="18">
        <v>39.815100000000001</v>
      </c>
      <c r="W537" s="18">
        <v>0.23246</v>
      </c>
      <c r="X537" s="18">
        <v>51.927900000000001</v>
      </c>
      <c r="Y537" s="18">
        <v>6.53634</v>
      </c>
      <c r="Z537" s="18">
        <v>100</v>
      </c>
      <c r="AA537" s="19"/>
      <c r="AB537" s="18">
        <f>IF(Z537="","",Z537-O537)</f>
        <v>99.947545000000005</v>
      </c>
      <c r="AC537" s="18">
        <f t="shared" si="59"/>
        <v>93.41120500000001</v>
      </c>
      <c r="AD537" s="18"/>
      <c r="AE537" s="34">
        <f>IF(M537="","",IF(M537&gt;100,M537, M537+O537))</f>
        <v>100.05245499999999</v>
      </c>
      <c r="AF537" s="37">
        <f>IF(AE537="","",IF(AE537="* * *", Y537, AE537-SUM(S537:X537)))</f>
        <v>6.5888379999999955</v>
      </c>
      <c r="AG537" s="54"/>
      <c r="AH537" s="33"/>
      <c r="AI537" s="34">
        <f>IF(S537="","",IF(AI$6=0, 0, S537/AI$6))</f>
        <v>1.6327965596055691E-2</v>
      </c>
      <c r="AJ537" s="34">
        <f>IF(T537="","",IF(AJ$6=0, 0, T537/AJ$6))</f>
        <v>1.1814121856151487E-2</v>
      </c>
      <c r="AK537" s="34">
        <f>IF(U537="","",IF(AK$6=0, 0, U537/AK$6))</f>
        <v>0</v>
      </c>
      <c r="AL537" s="34">
        <f>IF(V537="","",IF(AL$6=0, 0, V537/AL$6))</f>
        <v>0.28049761977426108</v>
      </c>
      <c r="AM537" s="34">
        <f>IF(W537="","",IF(AM$6=0, 0, W537/AM$6))</f>
        <v>6.5571273429897176E-3</v>
      </c>
      <c r="AN537" s="34">
        <f>IF(X537="","",IF(AN$6=0, 0, X537/AN$6))</f>
        <v>0.92600405867604418</v>
      </c>
      <c r="AO537" s="34">
        <f>IF(Y537="","",IF(AO$6=0, 0, Y537/AO$6))</f>
        <v>0.38432385950212777</v>
      </c>
      <c r="AP537" s="34"/>
      <c r="AQ537" s="34">
        <f>IF(AI537="","",AI537*AI$4)</f>
        <v>3.2655931192111382E-2</v>
      </c>
      <c r="AR537" s="33">
        <f>IF(AJ537="","",AJ537*AJ$4)</f>
        <v>1.1814121856151487E-2</v>
      </c>
      <c r="AS537" s="34">
        <f>IF(AK537="","",AK537*AK$4)</f>
        <v>0</v>
      </c>
      <c r="AT537" s="34">
        <f>IF(AL537="","",AL537*AL$4)</f>
        <v>0.56099523954852215</v>
      </c>
      <c r="AU537" s="34">
        <f>IF(AM537="","",AM537*AM$4)</f>
        <v>6.5571273429897176E-3</v>
      </c>
      <c r="AV537" s="34">
        <f>IF(AN537="","",AN537*AN$4)</f>
        <v>0.92600405867604418</v>
      </c>
      <c r="AW537" s="34">
        <f>IF(AO537="","",AO537*AO$4)</f>
        <v>0.38432385950212777</v>
      </c>
      <c r="AX537" s="34"/>
      <c r="AY537" s="34">
        <f>IF(AQ537="","",AI537*AI$5)</f>
        <v>1.6327965596055691E-2</v>
      </c>
      <c r="AZ537" s="34">
        <f>IF(AR537="","",AJ537*AJ$5)</f>
        <v>1.1814121856151487E-2</v>
      </c>
      <c r="BA537" s="34">
        <f>IF(AS537="","",AK537*AK$5)</f>
        <v>0</v>
      </c>
      <c r="BB537" s="34">
        <f>IF(AT537="","",AL537*AL$5)</f>
        <v>1.4024880988713053</v>
      </c>
      <c r="BC537" s="34">
        <f>IF(AU537="","",AM537*AM$5)</f>
        <v>0</v>
      </c>
      <c r="BD537" s="34">
        <f>IF(AV537="","",AN537*AN$5)</f>
        <v>0.92600405867604418</v>
      </c>
      <c r="BE537" s="34">
        <f>IF(AW537="","",AO537*AO$5)</f>
        <v>0.38432385950212777</v>
      </c>
      <c r="BF537" s="34">
        <f>IF(BE537="","",SUM(AY537:BE537))</f>
        <v>2.7409581045016846</v>
      </c>
      <c r="BG537" s="34"/>
      <c r="BH537" s="34">
        <f>IF(AT537="","",3/AT537)</f>
        <v>5.3476389610976742</v>
      </c>
      <c r="BI537" s="34"/>
      <c r="BJ537" s="34">
        <f>IF(AQ537="","",AQ537*$BH537)</f>
        <v>0.17463212995385965</v>
      </c>
      <c r="BK537" s="34">
        <f>IF(AR537="","",AR537*$BH537)</f>
        <v>6.3177658329111264E-2</v>
      </c>
      <c r="BL537" s="34">
        <f>IF(AS537="","",AS537*$BH537)</f>
        <v>0</v>
      </c>
      <c r="BM537" s="34">
        <f>IF(AT537="","",AT537*$BH537)</f>
        <v>3</v>
      </c>
      <c r="BN537" s="34">
        <f>IF(AU537="","",AU537*$BH537)</f>
        <v>3.5065149652250688E-2</v>
      </c>
      <c r="BO537" s="34">
        <f>IF(AV537="","",AV537*$BH537)</f>
        <v>4.9519353823105909</v>
      </c>
      <c r="BP537" s="34">
        <f t="shared" si="60"/>
        <v>14.65765435036964</v>
      </c>
      <c r="BQ537" s="34">
        <f>IF(AW537="","",AW537*$BH537)</f>
        <v>2.0552252447530073</v>
      </c>
      <c r="BR537" s="34"/>
      <c r="BS537" s="34">
        <f t="shared" si="61"/>
        <v>5.1897451705935618</v>
      </c>
      <c r="BT537" s="34"/>
      <c r="BU537" s="34">
        <f t="shared" si="62"/>
        <v>0.96493485034774928</v>
      </c>
      <c r="BV537" s="34">
        <f t="shared" si="63"/>
        <v>0.96493485034774928</v>
      </c>
      <c r="BW537" s="34">
        <f t="shared" si="64"/>
        <v>1</v>
      </c>
      <c r="BX537" s="34"/>
      <c r="BY537" s="34">
        <f>IF(BV537="","",IF(BQ537=0,0,((BV537/BQ537)*AF537)))</f>
        <v>3.0934805932960532</v>
      </c>
      <c r="BZ537" s="34">
        <f>IF(BY537="","",SUM(S537:X537,BY537))</f>
        <v>96.557097593296049</v>
      </c>
      <c r="CA537" s="18"/>
      <c r="CB537" s="20">
        <v>1.5682999999999999E-2</v>
      </c>
      <c r="CC537" s="20">
        <v>9.4140000000000005E-3</v>
      </c>
      <c r="CD537" s="20">
        <v>4.6709000000000001E-2</v>
      </c>
      <c r="CE537" s="20">
        <v>1.2352E-2</v>
      </c>
      <c r="CF537" s="20">
        <v>8.7060000000000002E-3</v>
      </c>
      <c r="CG537" s="20">
        <v>3.0533000000000001E-2</v>
      </c>
      <c r="CH537" s="20"/>
      <c r="CI537" s="21">
        <v>3.6439499999999998</v>
      </c>
      <c r="CJ537" s="21">
        <v>2.6276899999999999</v>
      </c>
      <c r="CK537" s="21">
        <v>-18.474</v>
      </c>
      <c r="CL537" s="21">
        <v>0.372888</v>
      </c>
      <c r="CM537" s="21">
        <v>3.9218799999999998</v>
      </c>
      <c r="CN537" s="21">
        <v>0.34359800000000001</v>
      </c>
      <c r="CO537" s="21"/>
      <c r="CP537" s="20">
        <v>45.220399999999998</v>
      </c>
      <c r="CQ537" s="20">
        <v>47.426499999999997</v>
      </c>
      <c r="CR537" s="20">
        <v>10.8065</v>
      </c>
      <c r="CS537" s="20">
        <v>40.249899999999997</v>
      </c>
      <c r="CT537" s="20"/>
      <c r="CU537" s="22">
        <v>44273.040555555599</v>
      </c>
      <c r="CV537" s="22"/>
    </row>
    <row r="538" spans="1:100" s="17" customFormat="1" x14ac:dyDescent="0.25">
      <c r="A538" s="17" t="s">
        <v>56</v>
      </c>
      <c r="B538" s="17">
        <v>2610</v>
      </c>
      <c r="C538" s="17">
        <v>3</v>
      </c>
      <c r="E538" s="18">
        <v>0.73596600000000001</v>
      </c>
      <c r="F538" s="18">
        <v>0.27240199999999998</v>
      </c>
      <c r="G538" s="18">
        <v>0</v>
      </c>
      <c r="H538" s="18">
        <v>17.4587</v>
      </c>
      <c r="I538" s="18">
        <v>0.24499000000000001</v>
      </c>
      <c r="J538" s="18">
        <v>36.977400000000003</v>
      </c>
      <c r="K538" s="18">
        <v>43.921300000000002</v>
      </c>
      <c r="L538" s="18">
        <v>0.38922299999999999</v>
      </c>
      <c r="M538" s="18">
        <v>100</v>
      </c>
      <c r="N538" s="18"/>
      <c r="O538" s="18">
        <v>5.5281999999999998E-2</v>
      </c>
      <c r="P538" s="18">
        <v>43.866</v>
      </c>
      <c r="Q538" s="18">
        <f t="shared" si="58"/>
        <v>99.944717999999995</v>
      </c>
      <c r="R538" s="18"/>
      <c r="S538" s="18">
        <v>0.992066</v>
      </c>
      <c r="T538" s="18">
        <v>0.45172499999999999</v>
      </c>
      <c r="U538" s="18">
        <v>0</v>
      </c>
      <c r="V538" s="18">
        <v>40.005000000000003</v>
      </c>
      <c r="W538" s="18">
        <v>0.24499000000000001</v>
      </c>
      <c r="X538" s="18">
        <v>51.738900000000001</v>
      </c>
      <c r="Y538" s="18">
        <v>6.5673700000000004</v>
      </c>
      <c r="Z538" s="18">
        <v>100</v>
      </c>
      <c r="AA538" s="19"/>
      <c r="AB538" s="18">
        <f>IF(Z538="","",Z538-O538)</f>
        <v>99.944717999999995</v>
      </c>
      <c r="AC538" s="18">
        <f t="shared" si="59"/>
        <v>93.377347999999998</v>
      </c>
      <c r="AD538" s="18"/>
      <c r="AE538" s="34">
        <f>IF(M538="","",IF(M538&gt;100,M538, M538+O538))</f>
        <v>100.05528200000001</v>
      </c>
      <c r="AF538" s="37">
        <f>IF(AE538="","",IF(AE538="* * *", Y538, AE538-SUM(S538:X538)))</f>
        <v>6.6226010000000031</v>
      </c>
      <c r="AG538" s="54"/>
      <c r="AH538" s="33"/>
      <c r="AI538" s="34">
        <f>IF(S538="","",IF(AI$6=0, 0, S538/AI$6))</f>
        <v>1.6006501563272945E-2</v>
      </c>
      <c r="AJ538" s="34">
        <f>IF(T538="","",IF(AJ$6=0, 0, T538/AJ$6))</f>
        <v>1.120769434981851E-2</v>
      </c>
      <c r="AK538" s="34">
        <f>IF(U538="","",IF(AK$6=0, 0, U538/AK$6))</f>
        <v>0</v>
      </c>
      <c r="AL538" s="34">
        <f>IF(V538="","",IF(AL$6=0, 0, V538/AL$6))</f>
        <v>0.28183546642026053</v>
      </c>
      <c r="AM538" s="34">
        <f>IF(W538="","",IF(AM$6=0, 0, W538/AM$6))</f>
        <v>6.9105679590426355E-3</v>
      </c>
      <c r="AN538" s="34">
        <f>IF(X538="","",IF(AN$6=0, 0, X538/AN$6))</f>
        <v>0.9226337169697596</v>
      </c>
      <c r="AO538" s="34">
        <f>IF(Y538="","",IF(AO$6=0, 0, Y538/AO$6))</f>
        <v>0.38614836210761511</v>
      </c>
      <c r="AP538" s="34"/>
      <c r="AQ538" s="34">
        <f>IF(AI538="","",AI538*AI$4)</f>
        <v>3.201300312654589E-2</v>
      </c>
      <c r="AR538" s="33">
        <f>IF(AJ538="","",AJ538*AJ$4)</f>
        <v>1.120769434981851E-2</v>
      </c>
      <c r="AS538" s="34">
        <f>IF(AK538="","",AK538*AK$4)</f>
        <v>0</v>
      </c>
      <c r="AT538" s="34">
        <f>IF(AL538="","",AL538*AL$4)</f>
        <v>0.56367093284052106</v>
      </c>
      <c r="AU538" s="34">
        <f>IF(AM538="","",AM538*AM$4)</f>
        <v>6.9105679590426355E-3</v>
      </c>
      <c r="AV538" s="34">
        <f>IF(AN538="","",AN538*AN$4)</f>
        <v>0.9226337169697596</v>
      </c>
      <c r="AW538" s="34">
        <f>IF(AO538="","",AO538*AO$4)</f>
        <v>0.38614836210761511</v>
      </c>
      <c r="AX538" s="34"/>
      <c r="AY538" s="34">
        <f>IF(AQ538="","",AI538*AI$5)</f>
        <v>1.6006501563272945E-2</v>
      </c>
      <c r="AZ538" s="34">
        <f>IF(AR538="","",AJ538*AJ$5)</f>
        <v>1.120769434981851E-2</v>
      </c>
      <c r="BA538" s="34">
        <f>IF(AS538="","",AK538*AK$5)</f>
        <v>0</v>
      </c>
      <c r="BB538" s="34">
        <f>IF(AT538="","",AL538*AL$5)</f>
        <v>1.4091773321013026</v>
      </c>
      <c r="BC538" s="34">
        <f>IF(AU538="","",AM538*AM$5)</f>
        <v>0</v>
      </c>
      <c r="BD538" s="34">
        <f>IF(AV538="","",AN538*AN$5)</f>
        <v>0.9226337169697596</v>
      </c>
      <c r="BE538" s="34">
        <f>IF(AW538="","",AO538*AO$5)</f>
        <v>0.38614836210761511</v>
      </c>
      <c r="BF538" s="34">
        <f>IF(BE538="","",SUM(AY538:BE538))</f>
        <v>2.7451736070917687</v>
      </c>
      <c r="BG538" s="34"/>
      <c r="BH538" s="34">
        <f>IF(AT538="","",3/AT538)</f>
        <v>5.3222542182227226</v>
      </c>
      <c r="BI538" s="34"/>
      <c r="BJ538" s="34">
        <f>IF(AQ538="","",AQ538*$BH538)</f>
        <v>0.17038134092823606</v>
      </c>
      <c r="BK538" s="34">
        <f>IF(AR538="","",AR538*$BH538)</f>
        <v>5.9650198529872536E-2</v>
      </c>
      <c r="BL538" s="34">
        <f>IF(AS538="","",AS538*$BH538)</f>
        <v>0</v>
      </c>
      <c r="BM538" s="34">
        <f>IF(AT538="","",AT538*$BH538)</f>
        <v>3</v>
      </c>
      <c r="BN538" s="34">
        <f>IF(AU538="","",AU538*$BH538)</f>
        <v>3.6779799470329458E-2</v>
      </c>
      <c r="BO538" s="34">
        <f>IF(AV538="","",AV538*$BH538)</f>
        <v>4.9104911920168126</v>
      </c>
      <c r="BP538" s="34">
        <f t="shared" si="60"/>
        <v>14.610511810097853</v>
      </c>
      <c r="BQ538" s="34">
        <f>IF(AW538="","",AW538*$BH538)</f>
        <v>2.05517974908705</v>
      </c>
      <c r="BR538" s="34"/>
      <c r="BS538" s="34">
        <f t="shared" si="61"/>
        <v>5.1405227314749213</v>
      </c>
      <c r="BT538" s="34"/>
      <c r="BU538" s="34">
        <f t="shared" si="62"/>
        <v>0.9632202005296705</v>
      </c>
      <c r="BV538" s="34">
        <f t="shared" si="63"/>
        <v>0.9632202005296705</v>
      </c>
      <c r="BW538" s="34">
        <f t="shared" si="64"/>
        <v>1</v>
      </c>
      <c r="BX538" s="34"/>
      <c r="BY538" s="34">
        <f>IF(BV538="","",IF(BQ538=0,0,((BV538/BQ538)*AF538)))</f>
        <v>3.1038759826636491</v>
      </c>
      <c r="BZ538" s="34">
        <f>IF(BY538="","",SUM(S538:X538,BY538))</f>
        <v>96.536556982663654</v>
      </c>
      <c r="CA538" s="18"/>
      <c r="CB538" s="20">
        <v>1.5613999999999999E-2</v>
      </c>
      <c r="CC538" s="20">
        <v>1.0260999999999999E-2</v>
      </c>
      <c r="CD538" s="20">
        <v>4.7507000000000001E-2</v>
      </c>
      <c r="CE538" s="20">
        <v>1.2666999999999999E-2</v>
      </c>
      <c r="CF538" s="20">
        <v>8.4930000000000005E-3</v>
      </c>
      <c r="CG538" s="20">
        <v>3.1039000000000001E-2</v>
      </c>
      <c r="CH538" s="20"/>
      <c r="CI538" s="21">
        <v>3.6827000000000001</v>
      </c>
      <c r="CJ538" s="21">
        <v>2.81264</v>
      </c>
      <c r="CK538" s="21">
        <v>-29.779</v>
      </c>
      <c r="CL538" s="21">
        <v>0.37200800000000001</v>
      </c>
      <c r="CM538" s="21">
        <v>3.7733099999999999</v>
      </c>
      <c r="CN538" s="21">
        <v>0.34429700000000002</v>
      </c>
      <c r="CO538" s="21"/>
      <c r="CP538" s="20">
        <v>45.256500000000003</v>
      </c>
      <c r="CQ538" s="20">
        <v>47.408299999999997</v>
      </c>
      <c r="CR538" s="20">
        <v>10.8065</v>
      </c>
      <c r="CS538" s="20">
        <v>80.676900000000003</v>
      </c>
      <c r="CT538" s="20"/>
      <c r="CU538" s="22">
        <v>44273.042361111096</v>
      </c>
      <c r="CV538" s="22"/>
    </row>
    <row r="539" spans="1:100" s="17" customFormat="1" x14ac:dyDescent="0.25">
      <c r="A539" s="17" t="s">
        <v>56</v>
      </c>
      <c r="B539" s="17">
        <v>2611</v>
      </c>
      <c r="C539" s="17">
        <v>4</v>
      </c>
      <c r="E539" s="18">
        <v>0.76273500000000005</v>
      </c>
      <c r="F539" s="18">
        <v>0.266204</v>
      </c>
      <c r="G539" s="18">
        <v>0</v>
      </c>
      <c r="H539" s="18">
        <v>17.616900000000001</v>
      </c>
      <c r="I539" s="18">
        <v>0.27245799999999998</v>
      </c>
      <c r="J539" s="18">
        <v>36.858699999999999</v>
      </c>
      <c r="K539" s="18">
        <v>43.848700000000001</v>
      </c>
      <c r="L539" s="18">
        <v>0.37443799999999999</v>
      </c>
      <c r="M539" s="18">
        <v>100</v>
      </c>
      <c r="N539" s="18"/>
      <c r="O539" s="18">
        <v>6.148E-2</v>
      </c>
      <c r="P539" s="18">
        <v>43.787199999999999</v>
      </c>
      <c r="Q539" s="18">
        <f t="shared" si="58"/>
        <v>99.938519999999997</v>
      </c>
      <c r="R539" s="18"/>
      <c r="S539" s="18">
        <v>1.0281499999999999</v>
      </c>
      <c r="T539" s="18">
        <v>0.44144699999999998</v>
      </c>
      <c r="U539" s="18">
        <v>0</v>
      </c>
      <c r="V539" s="18">
        <v>40.3673</v>
      </c>
      <c r="W539" s="18">
        <v>0.27245799999999998</v>
      </c>
      <c r="X539" s="18">
        <v>51.572699999999998</v>
      </c>
      <c r="Y539" s="18">
        <v>6.3178900000000002</v>
      </c>
      <c r="Z539" s="18">
        <v>100</v>
      </c>
      <c r="AA539" s="19"/>
      <c r="AB539" s="18">
        <f>IF(Z539="","",Z539-O539)</f>
        <v>99.938519999999997</v>
      </c>
      <c r="AC539" s="18">
        <f t="shared" si="59"/>
        <v>93.620629999999991</v>
      </c>
      <c r="AD539" s="18"/>
      <c r="AE539" s="34">
        <f>IF(M539="","",IF(M539&gt;100,M539, M539+O539))</f>
        <v>100.06148</v>
      </c>
      <c r="AF539" s="37">
        <f>IF(AE539="","",IF(AE539="* * *", Y539, AE539-SUM(S539:X539)))</f>
        <v>6.3794250000000119</v>
      </c>
      <c r="AG539" s="54"/>
      <c r="AH539" s="33"/>
      <c r="AI539" s="34">
        <f>IF(S539="","",IF(AI$6=0, 0, S539/AI$6))</f>
        <v>1.658869932270542E-2</v>
      </c>
      <c r="AJ539" s="34">
        <f>IF(T539="","",IF(AJ$6=0, 0, T539/AJ$6))</f>
        <v>1.09526881346933E-2</v>
      </c>
      <c r="AK539" s="34">
        <f>IF(U539="","",IF(AK$6=0, 0, U539/AK$6))</f>
        <v>0</v>
      </c>
      <c r="AL539" s="34">
        <f>IF(V539="","",IF(AL$6=0, 0, V539/AL$6))</f>
        <v>0.28438787210665123</v>
      </c>
      <c r="AM539" s="34">
        <f>IF(W539="","",IF(AM$6=0, 0, W539/AM$6))</f>
        <v>7.6853729743452306E-3</v>
      </c>
      <c r="AN539" s="34">
        <f>IF(X539="","",IF(AN$6=0, 0, X539/AN$6))</f>
        <v>0.91966995616772518</v>
      </c>
      <c r="AO539" s="34">
        <f>IF(Y539="","",IF(AO$6=0, 0, Y539/AO$6))</f>
        <v>0.37147943171712272</v>
      </c>
      <c r="AP539" s="34"/>
      <c r="AQ539" s="34">
        <f>IF(AI539="","",AI539*AI$4)</f>
        <v>3.317739864541084E-2</v>
      </c>
      <c r="AR539" s="33">
        <f>IF(AJ539="","",AJ539*AJ$4)</f>
        <v>1.09526881346933E-2</v>
      </c>
      <c r="AS539" s="34">
        <f>IF(AK539="","",AK539*AK$4)</f>
        <v>0</v>
      </c>
      <c r="AT539" s="34">
        <f>IF(AL539="","",AL539*AL$4)</f>
        <v>0.56877574421330246</v>
      </c>
      <c r="AU539" s="34">
        <f>IF(AM539="","",AM539*AM$4)</f>
        <v>7.6853729743452306E-3</v>
      </c>
      <c r="AV539" s="34">
        <f>IF(AN539="","",AN539*AN$4)</f>
        <v>0.91966995616772518</v>
      </c>
      <c r="AW539" s="34">
        <f>IF(AO539="","",AO539*AO$4)</f>
        <v>0.37147943171712272</v>
      </c>
      <c r="AX539" s="34"/>
      <c r="AY539" s="34">
        <f>IF(AQ539="","",AI539*AI$5)</f>
        <v>1.658869932270542E-2</v>
      </c>
      <c r="AZ539" s="34">
        <f>IF(AR539="","",AJ539*AJ$5)</f>
        <v>1.09526881346933E-2</v>
      </c>
      <c r="BA539" s="34">
        <f>IF(AS539="","",AK539*AK$5)</f>
        <v>0</v>
      </c>
      <c r="BB539" s="34">
        <f>IF(AT539="","",AL539*AL$5)</f>
        <v>1.4219393605332562</v>
      </c>
      <c r="BC539" s="34">
        <f>IF(AU539="","",AM539*AM$5)</f>
        <v>0</v>
      </c>
      <c r="BD539" s="34">
        <f>IF(AV539="","",AN539*AN$5)</f>
        <v>0.91966995616772518</v>
      </c>
      <c r="BE539" s="34">
        <f>IF(AW539="","",AO539*AO$5)</f>
        <v>0.37147943171712272</v>
      </c>
      <c r="BF539" s="34">
        <f>IF(BE539="","",SUM(AY539:BE539))</f>
        <v>2.7406301358755027</v>
      </c>
      <c r="BG539" s="34"/>
      <c r="BH539" s="34">
        <f>IF(AT539="","",3/AT539)</f>
        <v>5.2744865274615842</v>
      </c>
      <c r="BI539" s="34"/>
      <c r="BJ539" s="34">
        <f>IF(AQ539="","",AQ539*$BH539)</f>
        <v>0.17499374217144167</v>
      </c>
      <c r="BK539" s="34">
        <f>IF(AR539="","",AR539*$BH539)</f>
        <v>5.7769806005928161E-2</v>
      </c>
      <c r="BL539" s="34">
        <f>IF(AS539="","",AS539*$BH539)</f>
        <v>0</v>
      </c>
      <c r="BM539" s="34">
        <f>IF(AT539="","",AT539*$BH539)</f>
        <v>3</v>
      </c>
      <c r="BN539" s="34">
        <f>IF(AU539="","",AU539*$BH539)</f>
        <v>4.0536396211701284E-2</v>
      </c>
      <c r="BO539" s="34">
        <f>IF(AV539="","",AV539*$BH539)</f>
        <v>4.8507867935178517</v>
      </c>
      <c r="BP539" s="34">
        <f t="shared" si="60"/>
        <v>14.455416728430551</v>
      </c>
      <c r="BQ539" s="34">
        <f>IF(AW539="","",AW539*$BH539)</f>
        <v>1.9593632578210494</v>
      </c>
      <c r="BR539" s="34"/>
      <c r="BS539" s="34">
        <f t="shared" si="61"/>
        <v>5.0835503416952212</v>
      </c>
      <c r="BT539" s="34"/>
      <c r="BU539" s="34">
        <f t="shared" si="62"/>
        <v>0.95946360378829876</v>
      </c>
      <c r="BV539" s="34">
        <f t="shared" si="63"/>
        <v>0.95946360378829876</v>
      </c>
      <c r="BW539" s="34">
        <f t="shared" si="64"/>
        <v>1</v>
      </c>
      <c r="BX539" s="34"/>
      <c r="BY539" s="34">
        <f>IF(BV539="","",IF(BQ539=0,0,((BV539/BQ539)*AF539)))</f>
        <v>3.1238853112944307</v>
      </c>
      <c r="BZ539" s="34">
        <f>IF(BY539="","",SUM(S539:X539,BY539))</f>
        <v>96.805940311294421</v>
      </c>
      <c r="CA539" s="18"/>
      <c r="CB539" s="20">
        <v>1.6188000000000001E-2</v>
      </c>
      <c r="CC539" s="20">
        <v>9.5519999999999997E-3</v>
      </c>
      <c r="CD539" s="20">
        <v>4.8391999999999998E-2</v>
      </c>
      <c r="CE539" s="20">
        <v>1.3639999999999999E-2</v>
      </c>
      <c r="CF539" s="20">
        <v>8.5889999999999994E-3</v>
      </c>
      <c r="CG539" s="20">
        <v>3.1126000000000001E-2</v>
      </c>
      <c r="CH539" s="20"/>
      <c r="CI539" s="21">
        <v>3.6261800000000002</v>
      </c>
      <c r="CJ539" s="21">
        <v>2.7799499999999999</v>
      </c>
      <c r="CK539" s="21">
        <v>-18.071000000000002</v>
      </c>
      <c r="CL539" s="21">
        <v>0.37054799999999999</v>
      </c>
      <c r="CM539" s="21">
        <v>3.5451299999999999</v>
      </c>
      <c r="CN539" s="21">
        <v>0.344914</v>
      </c>
      <c r="CO539" s="21"/>
      <c r="CP539" s="20">
        <v>45.292299999999997</v>
      </c>
      <c r="CQ539" s="20">
        <v>47.39</v>
      </c>
      <c r="CR539" s="20">
        <v>10.805999999999999</v>
      </c>
      <c r="CS539" s="20">
        <v>120.883</v>
      </c>
      <c r="CT539" s="20"/>
      <c r="CU539" s="22">
        <v>44273.044166666703</v>
      </c>
      <c r="CV539" s="22"/>
    </row>
    <row r="540" spans="1:100" s="17" customFormat="1" x14ac:dyDescent="0.25">
      <c r="A540" s="17" t="s">
        <v>56</v>
      </c>
      <c r="B540" s="17">
        <v>2612</v>
      </c>
      <c r="C540" s="17">
        <v>5</v>
      </c>
      <c r="E540" s="18">
        <v>0.75973500000000005</v>
      </c>
      <c r="F540" s="18">
        <v>0.27106400000000003</v>
      </c>
      <c r="G540" s="18">
        <v>0</v>
      </c>
      <c r="H540" s="18">
        <v>17.606200000000001</v>
      </c>
      <c r="I540" s="18">
        <v>0.26871899999999999</v>
      </c>
      <c r="J540" s="18">
        <v>36.941899999999997</v>
      </c>
      <c r="K540" s="18">
        <v>43.783499999999997</v>
      </c>
      <c r="L540" s="18">
        <v>0.36897400000000002</v>
      </c>
      <c r="M540" s="18">
        <v>100</v>
      </c>
      <c r="N540" s="18"/>
      <c r="O540" s="18">
        <v>6.0637000000000003E-2</v>
      </c>
      <c r="P540" s="18">
        <v>43.722799999999999</v>
      </c>
      <c r="Q540" s="18">
        <f t="shared" si="58"/>
        <v>99.939363</v>
      </c>
      <c r="R540" s="18"/>
      <c r="S540" s="18">
        <v>1.0241100000000001</v>
      </c>
      <c r="T540" s="18">
        <v>0.44950600000000002</v>
      </c>
      <c r="U540" s="18">
        <v>0</v>
      </c>
      <c r="V540" s="18">
        <v>40.342799999999997</v>
      </c>
      <c r="W540" s="18">
        <v>0.26871899999999999</v>
      </c>
      <c r="X540" s="18">
        <v>51.689100000000003</v>
      </c>
      <c r="Y540" s="18">
        <v>6.2257100000000003</v>
      </c>
      <c r="Z540" s="18">
        <v>100</v>
      </c>
      <c r="AA540" s="19"/>
      <c r="AB540" s="18">
        <f>IF(Z540="","",Z540-O540)</f>
        <v>99.939363</v>
      </c>
      <c r="AC540" s="18">
        <f t="shared" si="59"/>
        <v>93.713652999999994</v>
      </c>
      <c r="AD540" s="18"/>
      <c r="AE540" s="34">
        <f>IF(M540="","",IF(M540&gt;100,M540, M540+O540))</f>
        <v>100.060637</v>
      </c>
      <c r="AF540" s="37">
        <f>IF(AE540="","",IF(AE540="* * *", Y540, AE540-SUM(S540:X540)))</f>
        <v>6.2864019999999954</v>
      </c>
      <c r="AG540" s="54"/>
      <c r="AH540" s="33"/>
      <c r="AI540" s="34">
        <f>IF(S540="","",IF(AI$6=0, 0, S540/AI$6))</f>
        <v>1.6523515891042992E-2</v>
      </c>
      <c r="AJ540" s="34">
        <f>IF(T540="","",IF(AJ$6=0, 0, T540/AJ$6))</f>
        <v>1.1152639009152735E-2</v>
      </c>
      <c r="AK540" s="34">
        <f>IF(U540="","",IF(AK$6=0, 0, U540/AK$6))</f>
        <v>0</v>
      </c>
      <c r="AL540" s="34">
        <f>IF(V540="","",IF(AL$6=0, 0, V540/AL$6))</f>
        <v>0.28421526945879977</v>
      </c>
      <c r="AM540" s="34">
        <f>IF(W540="","",IF(AM$6=0, 0, W540/AM$6))</f>
        <v>7.5799049405525848E-3</v>
      </c>
      <c r="AN540" s="34">
        <f>IF(X540="","",IF(AN$6=0, 0, X540/AN$6))</f>
        <v>0.92174565867889735</v>
      </c>
      <c r="AO540" s="34">
        <f>IF(Y540="","",IF(AO$6=0, 0, Y540/AO$6))</f>
        <v>0.36605943010017716</v>
      </c>
      <c r="AP540" s="34"/>
      <c r="AQ540" s="34">
        <f>IF(AI540="","",AI540*AI$4)</f>
        <v>3.3047031782085984E-2</v>
      </c>
      <c r="AR540" s="33">
        <f>IF(AJ540="","",AJ540*AJ$4)</f>
        <v>1.1152639009152735E-2</v>
      </c>
      <c r="AS540" s="34">
        <f>IF(AK540="","",AK540*AK$4)</f>
        <v>0</v>
      </c>
      <c r="AT540" s="34">
        <f>IF(AL540="","",AL540*AL$4)</f>
        <v>0.56843053891759954</v>
      </c>
      <c r="AU540" s="34">
        <f>IF(AM540="","",AM540*AM$4)</f>
        <v>7.5799049405525848E-3</v>
      </c>
      <c r="AV540" s="34">
        <f>IF(AN540="","",AN540*AN$4)</f>
        <v>0.92174565867889735</v>
      </c>
      <c r="AW540" s="34">
        <f>IF(AO540="","",AO540*AO$4)</f>
        <v>0.36605943010017716</v>
      </c>
      <c r="AX540" s="34"/>
      <c r="AY540" s="34">
        <f>IF(AQ540="","",AI540*AI$5)</f>
        <v>1.6523515891042992E-2</v>
      </c>
      <c r="AZ540" s="34">
        <f>IF(AR540="","",AJ540*AJ$5)</f>
        <v>1.1152639009152735E-2</v>
      </c>
      <c r="BA540" s="34">
        <f>IF(AS540="","",AK540*AK$5)</f>
        <v>0</v>
      </c>
      <c r="BB540" s="34">
        <f>IF(AT540="","",AL540*AL$5)</f>
        <v>1.4210763472939989</v>
      </c>
      <c r="BC540" s="34">
        <f>IF(AU540="","",AM540*AM$5)</f>
        <v>0</v>
      </c>
      <c r="BD540" s="34">
        <f>IF(AV540="","",AN540*AN$5)</f>
        <v>0.92174565867889735</v>
      </c>
      <c r="BE540" s="34">
        <f>IF(AW540="","",AO540*AO$5)</f>
        <v>0.36605943010017716</v>
      </c>
      <c r="BF540" s="34">
        <f>IF(BE540="","",SUM(AY540:BE540))</f>
        <v>2.7365575909732693</v>
      </c>
      <c r="BG540" s="34"/>
      <c r="BH540" s="34">
        <f>IF(AT540="","",3/AT540)</f>
        <v>5.2776896992771958</v>
      </c>
      <c r="BI540" s="34"/>
      <c r="BJ540" s="34">
        <f>IF(AQ540="","",AQ540*$BH540)</f>
        <v>0.17441197922800131</v>
      </c>
      <c r="BK540" s="34">
        <f>IF(AR540="","",AR540*$BH540)</f>
        <v>5.886016801836242E-2</v>
      </c>
      <c r="BL540" s="34">
        <f>IF(AS540="","",AS540*$BH540)</f>
        <v>0</v>
      </c>
      <c r="BM540" s="34">
        <f>IF(AT540="","",AT540*$BH540)</f>
        <v>3.0000000000000004</v>
      </c>
      <c r="BN540" s="34">
        <f>IF(AU540="","",AU540*$BH540)</f>
        <v>4.0004386226254698E-2</v>
      </c>
      <c r="BO540" s="34">
        <f>IF(AV540="","",AV540*$BH540)</f>
        <v>4.8646875681630908</v>
      </c>
      <c r="BP540" s="34">
        <f t="shared" si="60"/>
        <v>14.442701809358441</v>
      </c>
      <c r="BQ540" s="34">
        <f>IF(AW540="","",AW540*$BH540)</f>
        <v>1.9319480835629856</v>
      </c>
      <c r="BR540" s="34"/>
      <c r="BS540" s="34">
        <f t="shared" si="61"/>
        <v>5.0979597154094547</v>
      </c>
      <c r="BT540" s="34"/>
      <c r="BU540" s="34">
        <f t="shared" si="62"/>
        <v>0.95999561377374532</v>
      </c>
      <c r="BV540" s="34">
        <f t="shared" si="63"/>
        <v>0.95999561377374532</v>
      </c>
      <c r="BW540" s="34">
        <f t="shared" si="64"/>
        <v>1</v>
      </c>
      <c r="BX540" s="34"/>
      <c r="BY540" s="34">
        <f>IF(BV540="","",IF(BQ540=0,0,((BV540/BQ540)*AF540)))</f>
        <v>3.1237476812982612</v>
      </c>
      <c r="BZ540" s="34">
        <f>IF(BY540="","",SUM(S540:X540,BY540))</f>
        <v>96.897982681298259</v>
      </c>
      <c r="CA540" s="18"/>
      <c r="CB540" s="20">
        <v>1.4969E-2</v>
      </c>
      <c r="CC540" s="20">
        <v>9.9179999999999997E-3</v>
      </c>
      <c r="CD540" s="20">
        <v>4.8666000000000001E-2</v>
      </c>
      <c r="CE540" s="20">
        <v>1.2093E-2</v>
      </c>
      <c r="CF540" s="20">
        <v>8.7530000000000004E-3</v>
      </c>
      <c r="CG540" s="20">
        <v>3.0653E-2</v>
      </c>
      <c r="CH540" s="20"/>
      <c r="CI540" s="21">
        <v>3.5935899999999998</v>
      </c>
      <c r="CJ540" s="21">
        <v>2.7844099999999998</v>
      </c>
      <c r="CK540" s="21">
        <v>-20.751000000000001</v>
      </c>
      <c r="CL540" s="21">
        <v>0.37021199999999999</v>
      </c>
      <c r="CM540" s="21">
        <v>3.5898300000000001</v>
      </c>
      <c r="CN540" s="21">
        <v>0.34438299999999999</v>
      </c>
      <c r="CO540" s="21"/>
      <c r="CP540" s="20">
        <v>45.328299999999999</v>
      </c>
      <c r="CQ540" s="20">
        <v>47.371699999999997</v>
      </c>
      <c r="CR540" s="20">
        <v>10.805999999999999</v>
      </c>
      <c r="CS540" s="20">
        <v>161.267</v>
      </c>
      <c r="CT540" s="20"/>
      <c r="CU540" s="22">
        <v>44273.045949074098</v>
      </c>
      <c r="CV540" s="22"/>
    </row>
    <row r="541" spans="1:100" s="17" customFormat="1" x14ac:dyDescent="0.25">
      <c r="A541" s="17" t="s">
        <v>56</v>
      </c>
      <c r="B541" s="17">
        <v>2613</v>
      </c>
      <c r="C541" s="17">
        <v>6</v>
      </c>
      <c r="E541" s="18">
        <v>0.71355199999999996</v>
      </c>
      <c r="F541" s="18">
        <v>0.26631199999999999</v>
      </c>
      <c r="G541" s="18">
        <v>0</v>
      </c>
      <c r="H541" s="18">
        <v>17.591999999999999</v>
      </c>
      <c r="I541" s="18">
        <v>0.26635500000000001</v>
      </c>
      <c r="J541" s="18">
        <v>36.551099999999998</v>
      </c>
      <c r="K541" s="18">
        <v>44.203200000000002</v>
      </c>
      <c r="L541" s="18">
        <v>0.407607</v>
      </c>
      <c r="M541" s="18">
        <v>100</v>
      </c>
      <c r="N541" s="18"/>
      <c r="O541" s="18">
        <v>6.0102999999999997E-2</v>
      </c>
      <c r="P541" s="18">
        <v>44.143099999999997</v>
      </c>
      <c r="Q541" s="18">
        <f t="shared" si="58"/>
        <v>99.939897000000002</v>
      </c>
      <c r="R541" s="18"/>
      <c r="S541" s="18">
        <v>0.96185200000000004</v>
      </c>
      <c r="T541" s="18">
        <v>0.44162499999999999</v>
      </c>
      <c r="U541" s="18">
        <v>0</v>
      </c>
      <c r="V541" s="18">
        <v>40.310299999999998</v>
      </c>
      <c r="W541" s="18">
        <v>0.26635500000000001</v>
      </c>
      <c r="X541" s="18">
        <v>51.142299999999999</v>
      </c>
      <c r="Y541" s="18">
        <v>6.8775700000000004</v>
      </c>
      <c r="Z541" s="18">
        <v>100</v>
      </c>
      <c r="AA541" s="19"/>
      <c r="AB541" s="18">
        <f>IF(Z541="","",Z541-O541)</f>
        <v>99.939897000000002</v>
      </c>
      <c r="AC541" s="18">
        <f t="shared" si="59"/>
        <v>93.062326999999996</v>
      </c>
      <c r="AD541" s="18"/>
      <c r="AE541" s="34">
        <f>IF(M541="","",IF(M541&gt;100,M541, M541+O541))</f>
        <v>100.060103</v>
      </c>
      <c r="AF541" s="37">
        <f>IF(AE541="","",IF(AE541="* * *", Y541, AE541-SUM(S541:X541)))</f>
        <v>6.9376709999999946</v>
      </c>
      <c r="AG541" s="54"/>
      <c r="AH541" s="33"/>
      <c r="AI541" s="34">
        <f>IF(S541="","",IF(AI$6=0, 0, S541/AI$6))</f>
        <v>1.5519013393904445E-2</v>
      </c>
      <c r="AJ541" s="34">
        <f>IF(T541="","",IF(AJ$6=0, 0, T541/AJ$6))</f>
        <v>1.0957104471168518E-2</v>
      </c>
      <c r="AK541" s="34">
        <f>IF(U541="","",IF(AK$6=0, 0, U541/AK$6))</f>
        <v>0</v>
      </c>
      <c r="AL541" s="34">
        <f>IF(V541="","",IF(AL$6=0, 0, V541/AL$6))</f>
        <v>0.28398630676267034</v>
      </c>
      <c r="AM541" s="34">
        <f>IF(W541="","",IF(AM$6=0, 0, W541/AM$6))</f>
        <v>7.5132222896069278E-3</v>
      </c>
      <c r="AN541" s="34">
        <f>IF(X541="","",IF(AN$6=0, 0, X541/AN$6))</f>
        <v>0.91199484997521274</v>
      </c>
      <c r="AO541" s="34">
        <f>IF(Y541="","",IF(AO$6=0, 0, Y541/AO$6))</f>
        <v>0.40438750836034371</v>
      </c>
      <c r="AP541" s="34"/>
      <c r="AQ541" s="34">
        <f>IF(AI541="","",AI541*AI$4)</f>
        <v>3.1038026787808891E-2</v>
      </c>
      <c r="AR541" s="33">
        <f>IF(AJ541="","",AJ541*AJ$4)</f>
        <v>1.0957104471168518E-2</v>
      </c>
      <c r="AS541" s="34">
        <f>IF(AK541="","",AK541*AK$4)</f>
        <v>0</v>
      </c>
      <c r="AT541" s="34">
        <f>IF(AL541="","",AL541*AL$4)</f>
        <v>0.56797261352534067</v>
      </c>
      <c r="AU541" s="34">
        <f>IF(AM541="","",AM541*AM$4)</f>
        <v>7.5132222896069278E-3</v>
      </c>
      <c r="AV541" s="34">
        <f>IF(AN541="","",AN541*AN$4)</f>
        <v>0.91199484997521274</v>
      </c>
      <c r="AW541" s="34">
        <f>IF(AO541="","",AO541*AO$4)</f>
        <v>0.40438750836034371</v>
      </c>
      <c r="AX541" s="34"/>
      <c r="AY541" s="34">
        <f>IF(AQ541="","",AI541*AI$5)</f>
        <v>1.5519013393904445E-2</v>
      </c>
      <c r="AZ541" s="34">
        <f>IF(AR541="","",AJ541*AJ$5)</f>
        <v>1.0957104471168518E-2</v>
      </c>
      <c r="BA541" s="34">
        <f>IF(AS541="","",AK541*AK$5)</f>
        <v>0</v>
      </c>
      <c r="BB541" s="34">
        <f>IF(AT541="","",AL541*AL$5)</f>
        <v>1.4199315338133518</v>
      </c>
      <c r="BC541" s="34">
        <f>IF(AU541="","",AM541*AM$5)</f>
        <v>0</v>
      </c>
      <c r="BD541" s="34">
        <f>IF(AV541="","",AN541*AN$5)</f>
        <v>0.91199484997521274</v>
      </c>
      <c r="BE541" s="34">
        <f>IF(AW541="","",AO541*AO$5)</f>
        <v>0.40438750836034371</v>
      </c>
      <c r="BF541" s="34">
        <f>IF(BE541="","",SUM(AY541:BE541))</f>
        <v>2.7627900100139815</v>
      </c>
      <c r="BG541" s="34"/>
      <c r="BH541" s="34">
        <f>IF(AT541="","",3/AT541)</f>
        <v>5.2819448131122817</v>
      </c>
      <c r="BI541" s="34"/>
      <c r="BJ541" s="34">
        <f>IF(AQ541="","",AQ541*$BH541)</f>
        <v>0.16394114460110723</v>
      </c>
      <c r="BK541" s="34">
        <f>IF(AR541="","",AR541*$BH541)</f>
        <v>5.7874821128217943E-2</v>
      </c>
      <c r="BL541" s="34">
        <f>IF(AS541="","",AS541*$BH541)</f>
        <v>0</v>
      </c>
      <c r="BM541" s="34">
        <f>IF(AT541="","",AT541*$BH541)</f>
        <v>2.9999999999999996</v>
      </c>
      <c r="BN541" s="34">
        <f>IF(AU541="","",AU541*$BH541)</f>
        <v>3.9684425502348894E-2</v>
      </c>
      <c r="BO541" s="34">
        <f>IF(AV541="","",AV541*$BH541)</f>
        <v>4.8171064674116888</v>
      </c>
      <c r="BP541" s="34">
        <f t="shared" si="60"/>
        <v>14.592904363111778</v>
      </c>
      <c r="BQ541" s="34">
        <f>IF(AW541="","",AW541*$BH541)</f>
        <v>2.1359525022713171</v>
      </c>
      <c r="BR541" s="34"/>
      <c r="BS541" s="34">
        <f t="shared" si="61"/>
        <v>5.0389224331410141</v>
      </c>
      <c r="BT541" s="34"/>
      <c r="BU541" s="34">
        <f t="shared" si="62"/>
        <v>0.96031557449765115</v>
      </c>
      <c r="BV541" s="34">
        <f t="shared" si="63"/>
        <v>0.96031557449765115</v>
      </c>
      <c r="BW541" s="34">
        <f t="shared" si="64"/>
        <v>1</v>
      </c>
      <c r="BX541" s="34"/>
      <c r="BY541" s="34">
        <f>IF(BV541="","",IF(BQ541=0,0,((BV541/BQ541)*AF541)))</f>
        <v>3.1191487193447012</v>
      </c>
      <c r="BZ541" s="34">
        <f>IF(BY541="","",SUM(S541:X541,BY541))</f>
        <v>96.241580719344711</v>
      </c>
      <c r="CA541" s="18"/>
      <c r="CB541" s="20">
        <v>1.6105000000000001E-2</v>
      </c>
      <c r="CC541" s="20">
        <v>1.0262E-2</v>
      </c>
      <c r="CD541" s="20">
        <v>4.8321999999999997E-2</v>
      </c>
      <c r="CE541" s="20">
        <v>1.2171E-2</v>
      </c>
      <c r="CF541" s="20">
        <v>8.8339999999999998E-3</v>
      </c>
      <c r="CG541" s="20">
        <v>3.0178E-2</v>
      </c>
      <c r="CH541" s="20"/>
      <c r="CI541" s="21">
        <v>3.7664</v>
      </c>
      <c r="CJ541" s="21">
        <v>2.8573300000000001</v>
      </c>
      <c r="CK541" s="21">
        <v>-41.899000000000001</v>
      </c>
      <c r="CL541" s="21">
        <v>0.37051400000000001</v>
      </c>
      <c r="CM541" s="21">
        <v>3.6183900000000002</v>
      </c>
      <c r="CN541" s="21">
        <v>0.34632000000000002</v>
      </c>
      <c r="CO541" s="21"/>
      <c r="CP541" s="20">
        <v>45.3643</v>
      </c>
      <c r="CQ541" s="20">
        <v>47.353400000000001</v>
      </c>
      <c r="CR541" s="20">
        <v>10.8055</v>
      </c>
      <c r="CS541" s="20">
        <v>201.65</v>
      </c>
      <c r="CT541" s="20"/>
      <c r="CU541" s="22">
        <v>44273.047743055598</v>
      </c>
      <c r="CV541" s="22"/>
    </row>
    <row r="542" spans="1:100" s="17" customFormat="1" x14ac:dyDescent="0.25">
      <c r="A542" s="17" t="s">
        <v>56</v>
      </c>
      <c r="B542" s="17">
        <v>2614</v>
      </c>
      <c r="C542" s="17">
        <v>7</v>
      </c>
      <c r="E542" s="18">
        <v>0.78323500000000001</v>
      </c>
      <c r="F542" s="18">
        <v>0.26926</v>
      </c>
      <c r="G542" s="18">
        <v>0</v>
      </c>
      <c r="H542" s="18">
        <v>17.6401</v>
      </c>
      <c r="I542" s="18">
        <v>0.269181</v>
      </c>
      <c r="J542" s="18">
        <v>37.029000000000003</v>
      </c>
      <c r="K542" s="18">
        <v>43.653799999999997</v>
      </c>
      <c r="L542" s="18">
        <v>0.35541299999999998</v>
      </c>
      <c r="M542" s="18">
        <v>100</v>
      </c>
      <c r="N542" s="18"/>
      <c r="O542" s="18">
        <v>6.0741000000000003E-2</v>
      </c>
      <c r="P542" s="18">
        <v>43.5931</v>
      </c>
      <c r="Q542" s="18">
        <f t="shared" si="58"/>
        <v>99.939259000000007</v>
      </c>
      <c r="R542" s="18"/>
      <c r="S542" s="18">
        <v>1.0557799999999999</v>
      </c>
      <c r="T542" s="18">
        <v>0.44651400000000002</v>
      </c>
      <c r="U542" s="18">
        <v>0</v>
      </c>
      <c r="V542" s="18">
        <v>40.4206</v>
      </c>
      <c r="W542" s="18">
        <v>0.269181</v>
      </c>
      <c r="X542" s="18">
        <v>51.811100000000003</v>
      </c>
      <c r="Y542" s="18">
        <v>5.9969000000000001</v>
      </c>
      <c r="Z542" s="18">
        <v>100</v>
      </c>
      <c r="AA542" s="19"/>
      <c r="AB542" s="18">
        <f>IF(Z542="","",Z542-O542)</f>
        <v>99.939259000000007</v>
      </c>
      <c r="AC542" s="18">
        <f t="shared" si="59"/>
        <v>93.94235900000001</v>
      </c>
      <c r="AD542" s="18"/>
      <c r="AE542" s="34">
        <f>IF(M542="","",IF(M542&gt;100,M542, M542+O542))</f>
        <v>100.06074099999999</v>
      </c>
      <c r="AF542" s="37">
        <f>IF(AE542="","",IF(AE542="* * *", Y542, AE542-SUM(S542:X542)))</f>
        <v>6.0575659999999942</v>
      </c>
      <c r="AG542" s="54"/>
      <c r="AH542" s="33"/>
      <c r="AI542" s="34">
        <f>IF(S542="","",IF(AI$6=0, 0, S542/AI$6))</f>
        <v>1.7034495911030421E-2</v>
      </c>
      <c r="AJ542" s="34">
        <f>IF(T542="","",IF(AJ$6=0, 0, T542/AJ$6))</f>
        <v>1.1078404858962559E-2</v>
      </c>
      <c r="AK542" s="34">
        <f>IF(U542="","",IF(AK$6=0, 0, U542/AK$6))</f>
        <v>0</v>
      </c>
      <c r="AL542" s="34">
        <f>IF(V542="","",IF(AL$6=0, 0, V542/AL$6))</f>
        <v>0.28476337092830351</v>
      </c>
      <c r="AM542" s="34">
        <f>IF(W542="","",IF(AM$6=0, 0, W542/AM$6))</f>
        <v>7.5929368291891737E-3</v>
      </c>
      <c r="AN542" s="34">
        <f>IF(X542="","",IF(AN$6=0, 0, X542/AN$6))</f>
        <v>0.9239212231665519</v>
      </c>
      <c r="AO542" s="34">
        <f>IF(Y542="","",IF(AO$6=0, 0, Y542/AO$6))</f>
        <v>0.35260585481298556</v>
      </c>
      <c r="AP542" s="34"/>
      <c r="AQ542" s="34">
        <f>IF(AI542="","",AI542*AI$4)</f>
        <v>3.4068991822060843E-2</v>
      </c>
      <c r="AR542" s="33">
        <f>IF(AJ542="","",AJ542*AJ$4)</f>
        <v>1.1078404858962559E-2</v>
      </c>
      <c r="AS542" s="34">
        <f>IF(AK542="","",AK542*AK$4)</f>
        <v>0</v>
      </c>
      <c r="AT542" s="34">
        <f>IF(AL542="","",AL542*AL$4)</f>
        <v>0.56952674185660701</v>
      </c>
      <c r="AU542" s="34">
        <f>IF(AM542="","",AM542*AM$4)</f>
        <v>7.5929368291891737E-3</v>
      </c>
      <c r="AV542" s="34">
        <f>IF(AN542="","",AN542*AN$4)</f>
        <v>0.9239212231665519</v>
      </c>
      <c r="AW542" s="34">
        <f>IF(AO542="","",AO542*AO$4)</f>
        <v>0.35260585481298556</v>
      </c>
      <c r="AX542" s="34"/>
      <c r="AY542" s="34">
        <f>IF(AQ542="","",AI542*AI$5)</f>
        <v>1.7034495911030421E-2</v>
      </c>
      <c r="AZ542" s="34">
        <f>IF(AR542="","",AJ542*AJ$5)</f>
        <v>1.1078404858962559E-2</v>
      </c>
      <c r="BA542" s="34">
        <f>IF(AS542="","",AK542*AK$5)</f>
        <v>0</v>
      </c>
      <c r="BB542" s="34">
        <f>IF(AT542="","",AL542*AL$5)</f>
        <v>1.4238168546415175</v>
      </c>
      <c r="BC542" s="34">
        <f>IF(AU542="","",AM542*AM$5)</f>
        <v>0</v>
      </c>
      <c r="BD542" s="34">
        <f>IF(AV542="","",AN542*AN$5)</f>
        <v>0.9239212231665519</v>
      </c>
      <c r="BE542" s="34">
        <f>IF(AW542="","",AO542*AO$5)</f>
        <v>0.35260585481298556</v>
      </c>
      <c r="BF542" s="34">
        <f>IF(BE542="","",SUM(AY542:BE542))</f>
        <v>2.7284568333910482</v>
      </c>
      <c r="BG542" s="34"/>
      <c r="BH542" s="34">
        <f>IF(AT542="","",3/AT542)</f>
        <v>5.2675314072527382</v>
      </c>
      <c r="BI542" s="34"/>
      <c r="BJ542" s="34">
        <f>IF(AQ542="","",AQ542*$BH542)</f>
        <v>0.17945948443614218</v>
      </c>
      <c r="BK542" s="34">
        <f>IF(AR542="","",AR542*$BH542)</f>
        <v>5.8355845536846619E-2</v>
      </c>
      <c r="BL542" s="34">
        <f>IF(AS542="","",AS542*$BH542)</f>
        <v>0</v>
      </c>
      <c r="BM542" s="34">
        <f>IF(AT542="","",AT542*$BH542)</f>
        <v>3</v>
      </c>
      <c r="BN542" s="34">
        <f>IF(AU542="","",AU542*$BH542)</f>
        <v>3.9996033221039992E-2</v>
      </c>
      <c r="BO542" s="34">
        <f>IF(AV542="","",AV542*$BH542)</f>
        <v>4.866784060857178</v>
      </c>
      <c r="BP542" s="34">
        <f t="shared" si="60"/>
        <v>14.372232063220698</v>
      </c>
      <c r="BQ542" s="34">
        <f>IF(AW542="","",AW542*$BH542)</f>
        <v>1.8573624146086005</v>
      </c>
      <c r="BR542" s="34"/>
      <c r="BS542" s="34">
        <f t="shared" si="61"/>
        <v>5.1045993908301668</v>
      </c>
      <c r="BT542" s="34"/>
      <c r="BU542" s="34">
        <f t="shared" si="62"/>
        <v>0.96000396677896005</v>
      </c>
      <c r="BV542" s="34">
        <f t="shared" si="63"/>
        <v>0.96000396677896005</v>
      </c>
      <c r="BW542" s="34">
        <f t="shared" si="64"/>
        <v>1</v>
      </c>
      <c r="BX542" s="34"/>
      <c r="BY542" s="34">
        <f>IF(BV542="","",IF(BQ542=0,0,((BV542/BQ542)*AF542)))</f>
        <v>3.1309384443696739</v>
      </c>
      <c r="BZ542" s="34">
        <f>IF(BY542="","",SUM(S542:X542,BY542))</f>
        <v>97.134113444369675</v>
      </c>
      <c r="CA542" s="18"/>
      <c r="CB542" s="20">
        <v>1.6022000000000002E-2</v>
      </c>
      <c r="CC542" s="20">
        <v>1.0024E-2</v>
      </c>
      <c r="CD542" s="20">
        <v>4.9133000000000003E-2</v>
      </c>
      <c r="CE542" s="20">
        <v>1.2711999999999999E-2</v>
      </c>
      <c r="CF542" s="20">
        <v>8.9759999999999996E-3</v>
      </c>
      <c r="CG542" s="20">
        <v>3.0530999999999999E-2</v>
      </c>
      <c r="CH542" s="20"/>
      <c r="CI542" s="21">
        <v>3.5651899999999999</v>
      </c>
      <c r="CJ542" s="21">
        <v>2.80897</v>
      </c>
      <c r="CK542" s="21">
        <v>-21.071000000000002</v>
      </c>
      <c r="CL542" s="21">
        <v>0.37000100000000002</v>
      </c>
      <c r="CM542" s="21">
        <v>3.6071800000000001</v>
      </c>
      <c r="CN542" s="21">
        <v>0.34395599999999998</v>
      </c>
      <c r="CO542" s="21"/>
      <c r="CP542" s="20">
        <v>45.400300000000001</v>
      </c>
      <c r="CQ542" s="20">
        <v>47.335299999999997</v>
      </c>
      <c r="CR542" s="20">
        <v>10.805</v>
      </c>
      <c r="CS542" s="20">
        <v>241.94399999999999</v>
      </c>
      <c r="CT542" s="20"/>
      <c r="CU542" s="22">
        <v>44273.049525463</v>
      </c>
      <c r="CV542" s="22"/>
    </row>
    <row r="543" spans="1:100" s="17" customFormat="1" x14ac:dyDescent="0.25">
      <c r="A543" s="17" t="s">
        <v>56</v>
      </c>
      <c r="B543" s="17">
        <v>2615</v>
      </c>
      <c r="C543" s="17">
        <v>8</v>
      </c>
      <c r="E543" s="18">
        <v>0.71753100000000003</v>
      </c>
      <c r="F543" s="18">
        <v>0.27151500000000001</v>
      </c>
      <c r="G543" s="18">
        <v>0</v>
      </c>
      <c r="H543" s="18">
        <v>17.652000000000001</v>
      </c>
      <c r="I543" s="18">
        <v>0.28898800000000002</v>
      </c>
      <c r="J543" s="18">
        <v>36.645099999999999</v>
      </c>
      <c r="K543" s="18">
        <v>44.035400000000003</v>
      </c>
      <c r="L543" s="18">
        <v>0.389488</v>
      </c>
      <c r="M543" s="18">
        <v>100</v>
      </c>
      <c r="N543" s="18"/>
      <c r="O543" s="18">
        <v>6.5210000000000004E-2</v>
      </c>
      <c r="P543" s="18">
        <v>43.970199999999998</v>
      </c>
      <c r="Q543" s="18">
        <f t="shared" si="58"/>
        <v>99.934790000000007</v>
      </c>
      <c r="R543" s="18"/>
      <c r="S543" s="18">
        <v>0.96721599999999996</v>
      </c>
      <c r="T543" s="18">
        <v>0.45025300000000001</v>
      </c>
      <c r="U543" s="18">
        <v>0</v>
      </c>
      <c r="V543" s="18">
        <v>40.447899999999997</v>
      </c>
      <c r="W543" s="18">
        <v>0.28898800000000002</v>
      </c>
      <c r="X543" s="18">
        <v>51.273800000000001</v>
      </c>
      <c r="Y543" s="18">
        <v>6.5718399999999999</v>
      </c>
      <c r="Z543" s="18">
        <v>100</v>
      </c>
      <c r="AA543" s="19"/>
      <c r="AB543" s="18">
        <f>IF(Z543="","",Z543-O543)</f>
        <v>99.934790000000007</v>
      </c>
      <c r="AC543" s="18">
        <f t="shared" si="59"/>
        <v>93.362950000000012</v>
      </c>
      <c r="AD543" s="18"/>
      <c r="AE543" s="34">
        <f>IF(M543="","",IF(M543&gt;100,M543, M543+O543))</f>
        <v>100.06520999999999</v>
      </c>
      <c r="AF543" s="37">
        <f>IF(AE543="","",IF(AE543="* * *", Y543, AE543-SUM(S543:X543)))</f>
        <v>6.6370529999999945</v>
      </c>
      <c r="AG543" s="54"/>
      <c r="AH543" s="33"/>
      <c r="AI543" s="34">
        <f>IF(S543="","",IF(AI$6=0, 0, S543/AI$6))</f>
        <v>1.5605558920497833E-2</v>
      </c>
      <c r="AJ543" s="34">
        <f>IF(T543="","",IF(AJ$6=0, 0, T543/AJ$6))</f>
        <v>1.1171172735821204E-2</v>
      </c>
      <c r="AK543" s="34">
        <f>IF(U543="","",IF(AK$6=0, 0, U543/AK$6))</f>
        <v>0</v>
      </c>
      <c r="AL543" s="34">
        <f>IF(V543="","",IF(AL$6=0, 0, V543/AL$6))</f>
        <v>0.28495569959305223</v>
      </c>
      <c r="AM543" s="34">
        <f>IF(W543="","",IF(AM$6=0, 0, W543/AM$6))</f>
        <v>8.1516437950439335E-3</v>
      </c>
      <c r="AN543" s="34">
        <f>IF(X543="","",IF(AN$6=0, 0, X543/AN$6))</f>
        <v>0.91433982317297158</v>
      </c>
      <c r="AO543" s="34">
        <f>IF(Y543="","",IF(AO$6=0, 0, Y543/AO$6))</f>
        <v>0.38641118926348128</v>
      </c>
      <c r="AP543" s="34"/>
      <c r="AQ543" s="34">
        <f>IF(AI543="","",AI543*AI$4)</f>
        <v>3.1211117840995665E-2</v>
      </c>
      <c r="AR543" s="33">
        <f>IF(AJ543="","",AJ543*AJ$4)</f>
        <v>1.1171172735821204E-2</v>
      </c>
      <c r="AS543" s="34">
        <f>IF(AK543="","",AK543*AK$4)</f>
        <v>0</v>
      </c>
      <c r="AT543" s="34">
        <f>IF(AL543="","",AL543*AL$4)</f>
        <v>0.56991139918610445</v>
      </c>
      <c r="AU543" s="34">
        <f>IF(AM543="","",AM543*AM$4)</f>
        <v>8.1516437950439335E-3</v>
      </c>
      <c r="AV543" s="34">
        <f>IF(AN543="","",AN543*AN$4)</f>
        <v>0.91433982317297158</v>
      </c>
      <c r="AW543" s="34">
        <f>IF(AO543="","",AO543*AO$4)</f>
        <v>0.38641118926348128</v>
      </c>
      <c r="AX543" s="34"/>
      <c r="AY543" s="34">
        <f>IF(AQ543="","",AI543*AI$5)</f>
        <v>1.5605558920497833E-2</v>
      </c>
      <c r="AZ543" s="34">
        <f>IF(AR543="","",AJ543*AJ$5)</f>
        <v>1.1171172735821204E-2</v>
      </c>
      <c r="BA543" s="34">
        <f>IF(AS543="","",AK543*AK$5)</f>
        <v>0</v>
      </c>
      <c r="BB543" s="34">
        <f>IF(AT543="","",AL543*AL$5)</f>
        <v>1.4247784979652611</v>
      </c>
      <c r="BC543" s="34">
        <f>IF(AU543="","",AM543*AM$5)</f>
        <v>0</v>
      </c>
      <c r="BD543" s="34">
        <f>IF(AV543="","",AN543*AN$5)</f>
        <v>0.91433982317297158</v>
      </c>
      <c r="BE543" s="34">
        <f>IF(AW543="","",AO543*AO$5)</f>
        <v>0.38641118926348128</v>
      </c>
      <c r="BF543" s="34">
        <f>IF(BE543="","",SUM(AY543:BE543))</f>
        <v>2.7523062420580331</v>
      </c>
      <c r="BG543" s="34"/>
      <c r="BH543" s="34">
        <f>IF(AT543="","",3/AT543)</f>
        <v>5.2639761273143977</v>
      </c>
      <c r="BI543" s="34"/>
      <c r="BJ543" s="34">
        <f>IF(AQ543="","",AQ543*$BH543)</f>
        <v>0.16429457922179766</v>
      </c>
      <c r="BK543" s="34">
        <f>IF(AR543="","",AR543*$BH543)</f>
        <v>5.8804786595468291E-2</v>
      </c>
      <c r="BL543" s="34">
        <f>IF(AS543="","",AS543*$BH543)</f>
        <v>0</v>
      </c>
      <c r="BM543" s="34">
        <f>IF(AT543="","",AT543*$BH543)</f>
        <v>3</v>
      </c>
      <c r="BN543" s="34">
        <f>IF(AU543="","",AU543*$BH543)</f>
        <v>4.2910058335481803E-2</v>
      </c>
      <c r="BO543" s="34">
        <f>IF(AV543="","",AV543*$BH543)</f>
        <v>4.8130630014353901</v>
      </c>
      <c r="BP543" s="34">
        <f t="shared" si="60"/>
        <v>14.488074353251887</v>
      </c>
      <c r="BQ543" s="34">
        <f>IF(AW543="","",AW543*$BH543)</f>
        <v>2.0340592756101308</v>
      </c>
      <c r="BR543" s="34"/>
      <c r="BS543" s="34">
        <f t="shared" si="61"/>
        <v>5.0361623672526559</v>
      </c>
      <c r="BT543" s="34"/>
      <c r="BU543" s="34">
        <f t="shared" si="62"/>
        <v>0.95708994166451822</v>
      </c>
      <c r="BV543" s="34">
        <f t="shared" si="63"/>
        <v>0.95708994166451822</v>
      </c>
      <c r="BW543" s="34">
        <f t="shared" si="64"/>
        <v>1</v>
      </c>
      <c r="BX543" s="34"/>
      <c r="BY543" s="34">
        <f>IF(BV543="","",IF(BQ543=0,0,((BV543/BQ543)*AF543)))</f>
        <v>3.1229457001389034</v>
      </c>
      <c r="BZ543" s="34">
        <f>IF(BY543="","",SUM(S543:X543,BY543))</f>
        <v>96.551102700138898</v>
      </c>
      <c r="CA543" s="18"/>
      <c r="CB543" s="20">
        <v>1.5737999999999999E-2</v>
      </c>
      <c r="CC543" s="20">
        <v>9.8029999999999992E-3</v>
      </c>
      <c r="CD543" s="20">
        <v>4.8654000000000003E-2</v>
      </c>
      <c r="CE543" s="20">
        <v>1.2484E-2</v>
      </c>
      <c r="CF543" s="20">
        <v>8.9300000000000004E-3</v>
      </c>
      <c r="CG543" s="20">
        <v>3.0861E-2</v>
      </c>
      <c r="CH543" s="20"/>
      <c r="CI543" s="21">
        <v>3.7403400000000002</v>
      </c>
      <c r="CJ543" s="21">
        <v>2.7689699999999999</v>
      </c>
      <c r="CK543" s="21">
        <v>-24.305</v>
      </c>
      <c r="CL543" s="21">
        <v>0.369923</v>
      </c>
      <c r="CM543" s="21">
        <v>3.4502700000000002</v>
      </c>
      <c r="CN543" s="21">
        <v>0.345966</v>
      </c>
      <c r="CO543" s="21"/>
      <c r="CP543" s="20">
        <v>45.436199999999999</v>
      </c>
      <c r="CQ543" s="20">
        <v>47.316800000000001</v>
      </c>
      <c r="CR543" s="20">
        <v>10.805</v>
      </c>
      <c r="CS543" s="20">
        <v>282.33100000000002</v>
      </c>
      <c r="CT543" s="20"/>
      <c r="CU543" s="22">
        <v>44273.051319444399</v>
      </c>
      <c r="CV543" s="22"/>
    </row>
    <row r="544" spans="1:100" s="17" customFormat="1" x14ac:dyDescent="0.25">
      <c r="A544" s="17" t="s">
        <v>56</v>
      </c>
      <c r="B544" s="17">
        <v>2616</v>
      </c>
      <c r="C544" s="17">
        <v>9</v>
      </c>
      <c r="E544" s="18">
        <v>0.73423899999999998</v>
      </c>
      <c r="F544" s="18">
        <v>0.265459</v>
      </c>
      <c r="G544" s="18">
        <v>0</v>
      </c>
      <c r="H544" s="18">
        <v>17.6281</v>
      </c>
      <c r="I544" s="18">
        <v>0.30866300000000002</v>
      </c>
      <c r="J544" s="18">
        <v>36.716200000000001</v>
      </c>
      <c r="K544" s="18">
        <v>43.962400000000002</v>
      </c>
      <c r="L544" s="18">
        <v>0.38492599999999999</v>
      </c>
      <c r="M544" s="18">
        <v>100</v>
      </c>
      <c r="N544" s="18"/>
      <c r="O544" s="18">
        <v>6.9650000000000004E-2</v>
      </c>
      <c r="P544" s="18">
        <v>43.892800000000001</v>
      </c>
      <c r="Q544" s="18">
        <f t="shared" si="58"/>
        <v>99.930350000000004</v>
      </c>
      <c r="R544" s="18"/>
      <c r="S544" s="18">
        <v>0.98973699999999998</v>
      </c>
      <c r="T544" s="18">
        <v>0.44021100000000002</v>
      </c>
      <c r="U544" s="18">
        <v>0</v>
      </c>
      <c r="V544" s="18">
        <v>40.3932</v>
      </c>
      <c r="W544" s="18">
        <v>0.30866300000000002</v>
      </c>
      <c r="X544" s="18">
        <v>51.3733</v>
      </c>
      <c r="Y544" s="18">
        <v>6.4948699999999997</v>
      </c>
      <c r="Z544" s="18">
        <v>100</v>
      </c>
      <c r="AA544" s="19"/>
      <c r="AB544" s="18">
        <f>IF(Z544="","",Z544-O544)</f>
        <v>99.930350000000004</v>
      </c>
      <c r="AC544" s="18">
        <f t="shared" si="59"/>
        <v>93.435479999999998</v>
      </c>
      <c r="AD544" s="18"/>
      <c r="AE544" s="34">
        <f>IF(M544="","",IF(M544&gt;100,M544, M544+O544))</f>
        <v>100.06965</v>
      </c>
      <c r="AF544" s="37">
        <f>IF(AE544="","",IF(AE544="* * *", Y544, AE544-SUM(S544:X544)))</f>
        <v>6.5645389999999963</v>
      </c>
      <c r="AG544" s="54"/>
      <c r="AH544" s="33"/>
      <c r="AI544" s="34">
        <f>IF(S544="","",IF(AI$6=0, 0, S544/AI$6))</f>
        <v>1.5968924282990318E-2</v>
      </c>
      <c r="AJ544" s="34">
        <f>IF(T544="","",IF(AJ$6=0, 0, T544/AJ$6))</f>
        <v>1.092202188815752E-2</v>
      </c>
      <c r="AK544" s="34">
        <f>IF(U544="","",IF(AK$6=0, 0, U544/AK$6))</f>
        <v>0</v>
      </c>
      <c r="AL544" s="34">
        <f>IF(V544="","",IF(AL$6=0, 0, V544/AL$6))</f>
        <v>0.28457033776295132</v>
      </c>
      <c r="AM544" s="34">
        <f>IF(W544="","",IF(AM$6=0, 0, W544/AM$6))</f>
        <v>8.706627364145382E-3</v>
      </c>
      <c r="AN544" s="34">
        <f>IF(X544="","",IF(AN$6=0, 0, X544/AN$6))</f>
        <v>0.91611415650511607</v>
      </c>
      <c r="AO544" s="34">
        <f>IF(Y544="","",IF(AO$6=0, 0, Y544/AO$6))</f>
        <v>0.38188550555273815</v>
      </c>
      <c r="AP544" s="34"/>
      <c r="AQ544" s="34">
        <f>IF(AI544="","",AI544*AI$4)</f>
        <v>3.1937848565980635E-2</v>
      </c>
      <c r="AR544" s="33">
        <f>IF(AJ544="","",AJ544*AJ$4)</f>
        <v>1.092202188815752E-2</v>
      </c>
      <c r="AS544" s="34">
        <f>IF(AK544="","",AK544*AK$4)</f>
        <v>0</v>
      </c>
      <c r="AT544" s="34">
        <f>IF(AL544="","",AL544*AL$4)</f>
        <v>0.56914067552590264</v>
      </c>
      <c r="AU544" s="34">
        <f>IF(AM544="","",AM544*AM$4)</f>
        <v>8.706627364145382E-3</v>
      </c>
      <c r="AV544" s="34">
        <f>IF(AN544="","",AN544*AN$4)</f>
        <v>0.91611415650511607</v>
      </c>
      <c r="AW544" s="34">
        <f>IF(AO544="","",AO544*AO$4)</f>
        <v>0.38188550555273815</v>
      </c>
      <c r="AX544" s="34"/>
      <c r="AY544" s="34">
        <f>IF(AQ544="","",AI544*AI$5)</f>
        <v>1.5968924282990318E-2</v>
      </c>
      <c r="AZ544" s="34">
        <f>IF(AR544="","",AJ544*AJ$5)</f>
        <v>1.092202188815752E-2</v>
      </c>
      <c r="BA544" s="34">
        <f>IF(AS544="","",AK544*AK$5)</f>
        <v>0</v>
      </c>
      <c r="BB544" s="34">
        <f>IF(AT544="","",AL544*AL$5)</f>
        <v>1.4228516888147567</v>
      </c>
      <c r="BC544" s="34">
        <f>IF(AU544="","",AM544*AM$5)</f>
        <v>0</v>
      </c>
      <c r="BD544" s="34">
        <f>IF(AV544="","",AN544*AN$5)</f>
        <v>0.91611415650511607</v>
      </c>
      <c r="BE544" s="34">
        <f>IF(AW544="","",AO544*AO$5)</f>
        <v>0.38188550555273815</v>
      </c>
      <c r="BF544" s="34">
        <f>IF(BE544="","",SUM(AY544:BE544))</f>
        <v>2.7477422970437582</v>
      </c>
      <c r="BG544" s="34"/>
      <c r="BH544" s="34">
        <f>IF(AT544="","",3/AT544)</f>
        <v>5.271104542348712</v>
      </c>
      <c r="BI544" s="34"/>
      <c r="BJ544" s="34">
        <f>IF(AQ544="","",AQ544*$BH544)</f>
        <v>0.16834773864898583</v>
      </c>
      <c r="BK544" s="34">
        <f>IF(AR544="","",AR544*$BH544)</f>
        <v>5.7571119186299161E-2</v>
      </c>
      <c r="BL544" s="34">
        <f>IF(AS544="","",AS544*$BH544)</f>
        <v>0</v>
      </c>
      <c r="BM544" s="34">
        <f>IF(AT544="","",AT544*$BH544)</f>
        <v>3</v>
      </c>
      <c r="BN544" s="34">
        <f>IF(AU544="","",AU544*$BH544)</f>
        <v>4.5893543047684317E-2</v>
      </c>
      <c r="BO544" s="34">
        <f>IF(AV544="","",AV544*$BH544)</f>
        <v>4.8289334916640758</v>
      </c>
      <c r="BP544" s="34">
        <f t="shared" si="60"/>
        <v>14.483636903151037</v>
      </c>
      <c r="BQ544" s="34">
        <f>IF(AW544="","",AW544*$BH544)</f>
        <v>2.0129584229761721</v>
      </c>
      <c r="BR544" s="34"/>
      <c r="BS544" s="34">
        <f t="shared" si="61"/>
        <v>5.0548523494993605</v>
      </c>
      <c r="BT544" s="34"/>
      <c r="BU544" s="34">
        <f t="shared" si="62"/>
        <v>0.95410645695231566</v>
      </c>
      <c r="BV544" s="34">
        <f t="shared" si="63"/>
        <v>0.95410645695231566</v>
      </c>
      <c r="BW544" s="34">
        <f t="shared" si="64"/>
        <v>1</v>
      </c>
      <c r="BX544" s="34"/>
      <c r="BY544" s="34">
        <f>IF(BV544="","",IF(BQ544=0,0,((BV544/BQ544)*AF544)))</f>
        <v>3.1114746212964546</v>
      </c>
      <c r="BZ544" s="34">
        <f>IF(BY544="","",SUM(S544:X544,BY544))</f>
        <v>96.616585621296451</v>
      </c>
      <c r="CA544" s="18"/>
      <c r="CB544" s="20">
        <v>1.6296000000000001E-2</v>
      </c>
      <c r="CC544" s="20">
        <v>9.8639999999999995E-3</v>
      </c>
      <c r="CD544" s="20">
        <v>4.8613999999999997E-2</v>
      </c>
      <c r="CE544" s="20">
        <v>1.3046E-2</v>
      </c>
      <c r="CF544" s="20">
        <v>8.5369999999999994E-3</v>
      </c>
      <c r="CG544" s="20">
        <v>3.1130999999999999E-2</v>
      </c>
      <c r="CH544" s="20"/>
      <c r="CI544" s="21">
        <v>3.7104599999999999</v>
      </c>
      <c r="CJ544" s="21">
        <v>2.81894</v>
      </c>
      <c r="CK544" s="21">
        <v>-22.283000000000001</v>
      </c>
      <c r="CL544" s="21">
        <v>0.37024800000000002</v>
      </c>
      <c r="CM544" s="21">
        <v>3.2837000000000001</v>
      </c>
      <c r="CN544" s="21">
        <v>0.34560200000000002</v>
      </c>
      <c r="CO544" s="21"/>
      <c r="CP544" s="20">
        <v>45.472000000000001</v>
      </c>
      <c r="CQ544" s="20">
        <v>47.298699999999997</v>
      </c>
      <c r="CR544" s="20">
        <v>10.804500000000001</v>
      </c>
      <c r="CS544" s="20">
        <v>322.447</v>
      </c>
      <c r="CT544" s="20"/>
      <c r="CU544" s="22">
        <v>44273.053090277797</v>
      </c>
      <c r="CV544" s="22"/>
    </row>
    <row r="545" spans="1:100" s="17" customFormat="1" x14ac:dyDescent="0.25">
      <c r="A545" s="17" t="s">
        <v>56</v>
      </c>
      <c r="B545" s="17">
        <v>2617</v>
      </c>
      <c r="C545" s="17">
        <v>10</v>
      </c>
      <c r="E545" s="18">
        <v>0.76579600000000003</v>
      </c>
      <c r="F545" s="18">
        <v>0.24022299999999999</v>
      </c>
      <c r="G545" s="18">
        <v>0</v>
      </c>
      <c r="H545" s="18">
        <v>17.674600000000002</v>
      </c>
      <c r="I545" s="18">
        <v>0.34211200000000003</v>
      </c>
      <c r="J545" s="18">
        <v>36.850299999999997</v>
      </c>
      <c r="K545" s="18">
        <v>43.761499999999998</v>
      </c>
      <c r="L545" s="18">
        <v>0.36546699999999999</v>
      </c>
      <c r="M545" s="18">
        <v>100</v>
      </c>
      <c r="N545" s="18"/>
      <c r="O545" s="18">
        <v>7.7198000000000003E-2</v>
      </c>
      <c r="P545" s="18">
        <v>43.6843</v>
      </c>
      <c r="Q545" s="18">
        <f t="shared" si="58"/>
        <v>99.922802000000004</v>
      </c>
      <c r="R545" s="18"/>
      <c r="S545" s="18">
        <v>1.0322800000000001</v>
      </c>
      <c r="T545" s="18">
        <v>0.39836100000000002</v>
      </c>
      <c r="U545" s="18">
        <v>0</v>
      </c>
      <c r="V545" s="18">
        <v>40.499699999999997</v>
      </c>
      <c r="W545" s="18">
        <v>0.34211200000000003</v>
      </c>
      <c r="X545" s="18">
        <v>51.561</v>
      </c>
      <c r="Y545" s="18">
        <v>6.1665299999999998</v>
      </c>
      <c r="Z545" s="18">
        <v>100</v>
      </c>
      <c r="AA545" s="19"/>
      <c r="AB545" s="18">
        <f>IF(Z545="","",Z545-O545)</f>
        <v>99.922802000000004</v>
      </c>
      <c r="AC545" s="18">
        <f t="shared" si="59"/>
        <v>93.75627200000001</v>
      </c>
      <c r="AD545" s="18"/>
      <c r="AE545" s="34">
        <f>IF(M545="","",IF(M545&gt;100,M545, M545+O545))</f>
        <v>100.077198</v>
      </c>
      <c r="AF545" s="37">
        <f>IF(AE545="","",IF(AE545="* * *", Y545, AE545-SUM(S545:X545)))</f>
        <v>6.2437450000000041</v>
      </c>
      <c r="AG545" s="54"/>
      <c r="AH545" s="33"/>
      <c r="AI545" s="34">
        <f>IF(S545="","",IF(AI$6=0, 0, S545/AI$6))</f>
        <v>1.6655334860518751E-2</v>
      </c>
      <c r="AJ545" s="34">
        <f>IF(T545="","",IF(AJ$6=0, 0, T545/AJ$6))</f>
        <v>9.8836865988998872E-3</v>
      </c>
      <c r="AK545" s="34">
        <f>IF(U545="","",IF(AK$6=0, 0, U545/AK$6))</f>
        <v>0</v>
      </c>
      <c r="AL545" s="34">
        <f>IF(V545="","",IF(AL$6=0, 0, V545/AL$6))</f>
        <v>0.28532063090565241</v>
      </c>
      <c r="AM545" s="34">
        <f>IF(W545="","",IF(AM$6=0, 0, W545/AM$6))</f>
        <v>9.650141742944587E-3</v>
      </c>
      <c r="AN545" s="34">
        <f>IF(X545="","",IF(AN$6=0, 0, X545/AN$6))</f>
        <v>0.91946131596685998</v>
      </c>
      <c r="AO545" s="34">
        <f>IF(Y545="","",IF(AO$6=0, 0, Y545/AO$6))</f>
        <v>0.36257976319096863</v>
      </c>
      <c r="AP545" s="34"/>
      <c r="AQ545" s="34">
        <f>IF(AI545="","",AI545*AI$4)</f>
        <v>3.3310669721037502E-2</v>
      </c>
      <c r="AR545" s="33">
        <f>IF(AJ545="","",AJ545*AJ$4)</f>
        <v>9.8836865988998872E-3</v>
      </c>
      <c r="AS545" s="34">
        <f>IF(AK545="","",AK545*AK$4)</f>
        <v>0</v>
      </c>
      <c r="AT545" s="34">
        <f>IF(AL545="","",AL545*AL$4)</f>
        <v>0.57064126181130481</v>
      </c>
      <c r="AU545" s="34">
        <f>IF(AM545="","",AM545*AM$4)</f>
        <v>9.650141742944587E-3</v>
      </c>
      <c r="AV545" s="34">
        <f>IF(AN545="","",AN545*AN$4)</f>
        <v>0.91946131596685998</v>
      </c>
      <c r="AW545" s="34">
        <f>IF(AO545="","",AO545*AO$4)</f>
        <v>0.36257976319096863</v>
      </c>
      <c r="AX545" s="34"/>
      <c r="AY545" s="34">
        <f>IF(AQ545="","",AI545*AI$5)</f>
        <v>1.6655334860518751E-2</v>
      </c>
      <c r="AZ545" s="34">
        <f>IF(AR545="","",AJ545*AJ$5)</f>
        <v>9.8836865988998872E-3</v>
      </c>
      <c r="BA545" s="34">
        <f>IF(AS545="","",AK545*AK$5)</f>
        <v>0</v>
      </c>
      <c r="BB545" s="34">
        <f>IF(AT545="","",AL545*AL$5)</f>
        <v>1.426603154528262</v>
      </c>
      <c r="BC545" s="34">
        <f>IF(AU545="","",AM545*AM$5)</f>
        <v>0</v>
      </c>
      <c r="BD545" s="34">
        <f>IF(AV545="","",AN545*AN$5)</f>
        <v>0.91946131596685998</v>
      </c>
      <c r="BE545" s="34">
        <f>IF(AW545="","",AO545*AO$5)</f>
        <v>0.36257976319096863</v>
      </c>
      <c r="BF545" s="34">
        <f>IF(BE545="","",SUM(AY545:BE545))</f>
        <v>2.7351832551455093</v>
      </c>
      <c r="BG545" s="34"/>
      <c r="BH545" s="34">
        <f>IF(AT545="","",3/AT545)</f>
        <v>5.2572433869880522</v>
      </c>
      <c r="BI545" s="34"/>
      <c r="BJ545" s="34">
        <f>IF(AQ545="","",AQ545*$BH545)</f>
        <v>0.17512229810706756</v>
      </c>
      <c r="BK545" s="34">
        <f>IF(AR545="","",AR545*$BH545)</f>
        <v>5.1960946011128863E-2</v>
      </c>
      <c r="BL545" s="34">
        <f>IF(AS545="","",AS545*$BH545)</f>
        <v>0</v>
      </c>
      <c r="BM545" s="34">
        <f>IF(AT545="","",AT545*$BH545)</f>
        <v>3</v>
      </c>
      <c r="BN545" s="34">
        <f>IF(AU545="","",AU545*$BH545)</f>
        <v>5.0733143861592785E-2</v>
      </c>
      <c r="BO545" s="34">
        <f>IF(AV545="","",AV545*$BH545)</f>
        <v>4.8338319229581064</v>
      </c>
      <c r="BP545" s="34">
        <f t="shared" si="60"/>
        <v>14.379524080314184</v>
      </c>
      <c r="BQ545" s="34">
        <f>IF(AW545="","",AW545*$BH545)</f>
        <v>1.9061700622914137</v>
      </c>
      <c r="BR545" s="34"/>
      <c r="BS545" s="34">
        <f t="shared" si="61"/>
        <v>5.0609151670763026</v>
      </c>
      <c r="BT545" s="34"/>
      <c r="BU545" s="34">
        <f t="shared" si="62"/>
        <v>0.94926685613840722</v>
      </c>
      <c r="BV545" s="34">
        <f t="shared" si="63"/>
        <v>0.94926685613840722</v>
      </c>
      <c r="BW545" s="34">
        <f t="shared" si="64"/>
        <v>1</v>
      </c>
      <c r="BX545" s="34"/>
      <c r="BY545" s="34">
        <f>IF(BV545="","",IF(BQ545=0,0,((BV545/BQ545)*AF545)))</f>
        <v>3.1093658975815934</v>
      </c>
      <c r="BZ545" s="34">
        <f>IF(BY545="","",SUM(S545:X545,BY545))</f>
        <v>96.942818897581589</v>
      </c>
      <c r="CA545" s="18"/>
      <c r="CB545" s="20">
        <v>1.592E-2</v>
      </c>
      <c r="CC545" s="20">
        <v>9.9150000000000002E-3</v>
      </c>
      <c r="CD545" s="20">
        <v>4.8862000000000003E-2</v>
      </c>
      <c r="CE545" s="20">
        <v>1.2744999999999999E-2</v>
      </c>
      <c r="CF545" s="20">
        <v>8.4239999999999992E-3</v>
      </c>
      <c r="CG545" s="20">
        <v>2.9274999999999999E-2</v>
      </c>
      <c r="CH545" s="20"/>
      <c r="CI545" s="21">
        <v>3.6081300000000001</v>
      </c>
      <c r="CJ545" s="21">
        <v>3.0293000000000001</v>
      </c>
      <c r="CK545" s="21">
        <v>-24.692</v>
      </c>
      <c r="CL545" s="21">
        <v>0.36963200000000002</v>
      </c>
      <c r="CM545" s="21">
        <v>3.0813700000000002</v>
      </c>
      <c r="CN545" s="21">
        <v>0.34468300000000002</v>
      </c>
      <c r="CO545" s="21"/>
      <c r="CP545" s="20">
        <v>45.508000000000003</v>
      </c>
      <c r="CQ545" s="20">
        <v>47.2804</v>
      </c>
      <c r="CR545" s="20">
        <v>10.804500000000001</v>
      </c>
      <c r="CS545" s="20">
        <v>362.83100000000002</v>
      </c>
      <c r="CT545" s="20"/>
      <c r="CU545" s="22">
        <v>44273.054895833302</v>
      </c>
      <c r="CV545" s="22"/>
    </row>
    <row r="546" spans="1:100" s="17" customFormat="1" x14ac:dyDescent="0.25">
      <c r="A546" s="17" t="s">
        <v>56</v>
      </c>
      <c r="B546" s="17">
        <v>2618</v>
      </c>
      <c r="C546" s="17">
        <v>11</v>
      </c>
      <c r="E546" s="18">
        <v>0.71224799999999999</v>
      </c>
      <c r="F546" s="18">
        <v>0.244341</v>
      </c>
      <c r="G546" s="18">
        <v>0</v>
      </c>
      <c r="H546" s="18">
        <v>17.7502</v>
      </c>
      <c r="I546" s="18">
        <v>0.34008699999999997</v>
      </c>
      <c r="J546" s="18">
        <v>36.769500000000001</v>
      </c>
      <c r="K546" s="18">
        <v>43.817700000000002</v>
      </c>
      <c r="L546" s="18">
        <v>0.36589700000000003</v>
      </c>
      <c r="M546" s="18">
        <v>100</v>
      </c>
      <c r="N546" s="18"/>
      <c r="O546" s="18">
        <v>7.6741000000000004E-2</v>
      </c>
      <c r="P546" s="18">
        <v>43.741</v>
      </c>
      <c r="Q546" s="18">
        <f t="shared" si="58"/>
        <v>99.923259000000002</v>
      </c>
      <c r="R546" s="18"/>
      <c r="S546" s="18">
        <v>0.960094</v>
      </c>
      <c r="T546" s="18">
        <v>0.40518999999999999</v>
      </c>
      <c r="U546" s="18">
        <v>0</v>
      </c>
      <c r="V546" s="18">
        <v>40.672899999999998</v>
      </c>
      <c r="W546" s="18">
        <v>0.34008699999999997</v>
      </c>
      <c r="X546" s="18">
        <v>51.447899999999997</v>
      </c>
      <c r="Y546" s="18">
        <v>6.1737799999999998</v>
      </c>
      <c r="Z546" s="18">
        <v>100</v>
      </c>
      <c r="AA546" s="19"/>
      <c r="AB546" s="18">
        <f>IF(Z546="","",Z546-O546)</f>
        <v>99.923259000000002</v>
      </c>
      <c r="AC546" s="18">
        <f t="shared" si="59"/>
        <v>93.749479000000008</v>
      </c>
      <c r="AD546" s="18"/>
      <c r="AE546" s="34">
        <f>IF(M546="","",IF(M546&gt;100,M546, M546+O546))</f>
        <v>100.076741</v>
      </c>
      <c r="AF546" s="37">
        <f>IF(AE546="","",IF(AE546="* * *", Y546, AE546-SUM(S546:X546)))</f>
        <v>6.2505700000000104</v>
      </c>
      <c r="AG546" s="54"/>
      <c r="AH546" s="33"/>
      <c r="AI546" s="34">
        <f>IF(S546="","",IF(AI$6=0, 0, S546/AI$6))</f>
        <v>1.5490648920423615E-2</v>
      </c>
      <c r="AJ546" s="34">
        <f>IF(T546="","",IF(AJ$6=0, 0, T546/AJ$6))</f>
        <v>1.0053120092097984E-2</v>
      </c>
      <c r="AK546" s="34">
        <f>IF(U546="","",IF(AK$6=0, 0, U546/AK$6))</f>
        <v>0</v>
      </c>
      <c r="AL546" s="34">
        <f>IF(V546="","",IF(AL$6=0, 0, V546/AL$6))</f>
        <v>0.28654082595087149</v>
      </c>
      <c r="AM546" s="34">
        <f>IF(W546="","",IF(AM$6=0, 0, W546/AM$6))</f>
        <v>9.5930214518426572E-3</v>
      </c>
      <c r="AN546" s="34">
        <f>IF(X546="","",IF(AN$6=0, 0, X546/AN$6))</f>
        <v>0.91744446069182939</v>
      </c>
      <c r="AO546" s="34">
        <f>IF(Y546="","",IF(AO$6=0, 0, Y546/AO$6))</f>
        <v>0.36300604884645632</v>
      </c>
      <c r="AP546" s="34"/>
      <c r="AQ546" s="34">
        <f>IF(AI546="","",AI546*AI$4)</f>
        <v>3.098129784084723E-2</v>
      </c>
      <c r="AR546" s="33">
        <f>IF(AJ546="","",AJ546*AJ$4)</f>
        <v>1.0053120092097984E-2</v>
      </c>
      <c r="AS546" s="34">
        <f>IF(AK546="","",AK546*AK$4)</f>
        <v>0</v>
      </c>
      <c r="AT546" s="34">
        <f>IF(AL546="","",AL546*AL$4)</f>
        <v>0.57308165190174298</v>
      </c>
      <c r="AU546" s="34">
        <f>IF(AM546="","",AM546*AM$4)</f>
        <v>9.5930214518426572E-3</v>
      </c>
      <c r="AV546" s="34">
        <f>IF(AN546="","",AN546*AN$4)</f>
        <v>0.91744446069182939</v>
      </c>
      <c r="AW546" s="34">
        <f>IF(AO546="","",AO546*AO$4)</f>
        <v>0.36300604884645632</v>
      </c>
      <c r="AX546" s="34"/>
      <c r="AY546" s="34">
        <f>IF(AQ546="","",AI546*AI$5)</f>
        <v>1.5490648920423615E-2</v>
      </c>
      <c r="AZ546" s="34">
        <f>IF(AR546="","",AJ546*AJ$5)</f>
        <v>1.0053120092097984E-2</v>
      </c>
      <c r="BA546" s="34">
        <f>IF(AS546="","",AK546*AK$5)</f>
        <v>0</v>
      </c>
      <c r="BB546" s="34">
        <f>IF(AT546="","",AL546*AL$5)</f>
        <v>1.4327041297543575</v>
      </c>
      <c r="BC546" s="34">
        <f>IF(AU546="","",AM546*AM$5)</f>
        <v>0</v>
      </c>
      <c r="BD546" s="34">
        <f>IF(AV546="","",AN546*AN$5)</f>
        <v>0.91744446069182939</v>
      </c>
      <c r="BE546" s="34">
        <f>IF(AW546="","",AO546*AO$5)</f>
        <v>0.36300604884645632</v>
      </c>
      <c r="BF546" s="34">
        <f>IF(BE546="","",SUM(AY546:BE546))</f>
        <v>2.7386984083051646</v>
      </c>
      <c r="BG546" s="34"/>
      <c r="BH546" s="34">
        <f>IF(AT546="","",3/AT546)</f>
        <v>5.2348561327075283</v>
      </c>
      <c r="BI546" s="34"/>
      <c r="BJ546" s="34">
        <f>IF(AQ546="","",AQ546*$BH546)</f>
        <v>0.16218263700139762</v>
      </c>
      <c r="BK546" s="34">
        <f>IF(AR546="","",AR546*$BH546)</f>
        <v>5.2626637366964407E-2</v>
      </c>
      <c r="BL546" s="34">
        <f>IF(AS546="","",AS546*$BH546)</f>
        <v>0</v>
      </c>
      <c r="BM546" s="34">
        <f>IF(AT546="","",AT546*$BH546)</f>
        <v>3</v>
      </c>
      <c r="BN546" s="34">
        <f>IF(AU546="","",AU546*$BH546)</f>
        <v>5.0218087178373408E-2</v>
      </c>
      <c r="BO546" s="34">
        <f>IF(AV546="","",AV546*$BH546)</f>
        <v>4.8026897614711741</v>
      </c>
      <c r="BP546" s="34">
        <f t="shared" si="60"/>
        <v>14.336692158352637</v>
      </c>
      <c r="BQ546" s="34">
        <f>IF(AW546="","",AW546*$BH546)</f>
        <v>1.9002844410138005</v>
      </c>
      <c r="BR546" s="34"/>
      <c r="BS546" s="34">
        <f t="shared" si="61"/>
        <v>5.0174990358395357</v>
      </c>
      <c r="BT546" s="34"/>
      <c r="BU546" s="34">
        <f t="shared" si="62"/>
        <v>0.94978191282162661</v>
      </c>
      <c r="BV546" s="34">
        <f t="shared" si="63"/>
        <v>0.94978191282162661</v>
      </c>
      <c r="BW546" s="34">
        <f t="shared" si="64"/>
        <v>1</v>
      </c>
      <c r="BX546" s="34"/>
      <c r="BY546" s="34">
        <f>IF(BV546="","",IF(BQ546=0,0,((BV546/BQ546)*AF546)))</f>
        <v>3.1240998466830949</v>
      </c>
      <c r="BZ546" s="34">
        <f>IF(BY546="","",SUM(S546:X546,BY546))</f>
        <v>96.950270846683082</v>
      </c>
      <c r="CA546" s="18"/>
      <c r="CB546" s="20">
        <v>1.5516E-2</v>
      </c>
      <c r="CC546" s="20">
        <v>9.9050000000000006E-3</v>
      </c>
      <c r="CD546" s="20">
        <v>4.8786000000000003E-2</v>
      </c>
      <c r="CE546" s="20">
        <v>1.2685E-2</v>
      </c>
      <c r="CF546" s="20">
        <v>8.5079999999999999E-3</v>
      </c>
      <c r="CG546" s="20">
        <v>2.9717E-2</v>
      </c>
      <c r="CH546" s="20"/>
      <c r="CI546" s="21">
        <v>3.7472099999999999</v>
      </c>
      <c r="CJ546" s="21">
        <v>2.9914800000000001</v>
      </c>
      <c r="CK546" s="21">
        <v>-29.489000000000001</v>
      </c>
      <c r="CL546" s="21">
        <v>0.36880099999999999</v>
      </c>
      <c r="CM546" s="21">
        <v>3.0980599999999998</v>
      </c>
      <c r="CN546" s="21">
        <v>0.34515000000000001</v>
      </c>
      <c r="CO546" s="21"/>
      <c r="CP546" s="20">
        <v>45.543999999999997</v>
      </c>
      <c r="CQ546" s="20">
        <v>47.262099999999997</v>
      </c>
      <c r="CR546" s="20">
        <v>10.804</v>
      </c>
      <c r="CS546" s="20">
        <v>403.214</v>
      </c>
      <c r="CT546" s="20"/>
      <c r="CU546" s="22">
        <v>44273.056689814803</v>
      </c>
      <c r="CV546" s="22"/>
    </row>
    <row r="547" spans="1:100" s="17" customFormat="1" x14ac:dyDescent="0.25">
      <c r="A547" s="17" t="s">
        <v>56</v>
      </c>
      <c r="B547" s="17">
        <v>2619</v>
      </c>
      <c r="C547" s="17">
        <v>12</v>
      </c>
      <c r="E547" s="18">
        <v>0.70130599999999998</v>
      </c>
      <c r="F547" s="18">
        <v>0.224525</v>
      </c>
      <c r="G547" s="18">
        <v>0</v>
      </c>
      <c r="H547" s="18">
        <v>17.724</v>
      </c>
      <c r="I547" s="18">
        <v>0.357207</v>
      </c>
      <c r="J547" s="18">
        <v>36.8992</v>
      </c>
      <c r="K547" s="18">
        <v>43.7333</v>
      </c>
      <c r="L547" s="18">
        <v>0.360512</v>
      </c>
      <c r="M547" s="18">
        <v>100</v>
      </c>
      <c r="N547" s="18"/>
      <c r="O547" s="18">
        <v>8.0603999999999995E-2</v>
      </c>
      <c r="P547" s="18">
        <v>43.652700000000003</v>
      </c>
      <c r="Q547" s="18">
        <f t="shared" si="58"/>
        <v>99.919396000000006</v>
      </c>
      <c r="R547" s="18"/>
      <c r="S547" s="18">
        <v>0.94534399999999996</v>
      </c>
      <c r="T547" s="18">
        <v>0.37232999999999999</v>
      </c>
      <c r="U547" s="18">
        <v>0</v>
      </c>
      <c r="V547" s="18">
        <v>40.6128</v>
      </c>
      <c r="W547" s="18">
        <v>0.357207</v>
      </c>
      <c r="X547" s="18">
        <v>51.6295</v>
      </c>
      <c r="Y547" s="18">
        <v>6.0829300000000002</v>
      </c>
      <c r="Z547" s="18">
        <v>100</v>
      </c>
      <c r="AA547" s="19"/>
      <c r="AB547" s="18">
        <f>IF(Z547="","",Z547-O547)</f>
        <v>99.919396000000006</v>
      </c>
      <c r="AC547" s="18">
        <f t="shared" si="59"/>
        <v>93.836466000000001</v>
      </c>
      <c r="AD547" s="18"/>
      <c r="AE547" s="34">
        <f>IF(M547="","",IF(M547&gt;100,M547, M547+O547))</f>
        <v>100.08060399999999</v>
      </c>
      <c r="AF547" s="37">
        <f>IF(AE547="","",IF(AE547="* * *", Y547, AE547-SUM(S547:X547)))</f>
        <v>6.1634229999999945</v>
      </c>
      <c r="AG547" s="54"/>
      <c r="AH547" s="33"/>
      <c r="AI547" s="34">
        <f>IF(S547="","",IF(AI$6=0, 0, S547/AI$6))</f>
        <v>1.5252664856804585E-2</v>
      </c>
      <c r="AJ547" s="34">
        <f>IF(T547="","",IF(AJ$6=0, 0, T547/AJ$6))</f>
        <v>9.2378346057179154E-3</v>
      </c>
      <c r="AK547" s="34">
        <f>IF(U547="","",IF(AK$6=0, 0, U547/AK$6))</f>
        <v>0</v>
      </c>
      <c r="AL547" s="34">
        <f>IF(V547="","",IF(AL$6=0, 0, V547/AL$6))</f>
        <v>0.28611742108818289</v>
      </c>
      <c r="AM547" s="34">
        <f>IF(W547="","",IF(AM$6=0, 0, W547/AM$6))</f>
        <v>1.0075934727726612E-2</v>
      </c>
      <c r="AN547" s="34">
        <f>IF(X547="","",IF(AN$6=0, 0, X547/AN$6))</f>
        <v>0.9206828419291907</v>
      </c>
      <c r="AO547" s="34">
        <f>IF(Y547="","",IF(AO$6=0, 0, Y547/AO$6))</f>
        <v>0.3576642485980347</v>
      </c>
      <c r="AP547" s="34"/>
      <c r="AQ547" s="34">
        <f>IF(AI547="","",AI547*AI$4)</f>
        <v>3.0505329713609169E-2</v>
      </c>
      <c r="AR547" s="33">
        <f>IF(AJ547="","",AJ547*AJ$4)</f>
        <v>9.2378346057179154E-3</v>
      </c>
      <c r="AS547" s="34">
        <f>IF(AK547="","",AK547*AK$4)</f>
        <v>0</v>
      </c>
      <c r="AT547" s="34">
        <f>IF(AL547="","",AL547*AL$4)</f>
        <v>0.57223484217636578</v>
      </c>
      <c r="AU547" s="34">
        <f>IF(AM547="","",AM547*AM$4)</f>
        <v>1.0075934727726612E-2</v>
      </c>
      <c r="AV547" s="34">
        <f>IF(AN547="","",AN547*AN$4)</f>
        <v>0.9206828419291907</v>
      </c>
      <c r="AW547" s="34">
        <f>IF(AO547="","",AO547*AO$4)</f>
        <v>0.3576642485980347</v>
      </c>
      <c r="AX547" s="34"/>
      <c r="AY547" s="34">
        <f>IF(AQ547="","",AI547*AI$5)</f>
        <v>1.5252664856804585E-2</v>
      </c>
      <c r="AZ547" s="34">
        <f>IF(AR547="","",AJ547*AJ$5)</f>
        <v>9.2378346057179154E-3</v>
      </c>
      <c r="BA547" s="34">
        <f>IF(AS547="","",AK547*AK$5)</f>
        <v>0</v>
      </c>
      <c r="BB547" s="34">
        <f>IF(AT547="","",AL547*AL$5)</f>
        <v>1.4305871054409145</v>
      </c>
      <c r="BC547" s="34">
        <f>IF(AU547="","",AM547*AM$5)</f>
        <v>0</v>
      </c>
      <c r="BD547" s="34">
        <f>IF(AV547="","",AN547*AN$5)</f>
        <v>0.9206828419291907</v>
      </c>
      <c r="BE547" s="34">
        <f>IF(AW547="","",AO547*AO$5)</f>
        <v>0.3576642485980347</v>
      </c>
      <c r="BF547" s="34">
        <f>IF(BE547="","",SUM(AY547:BE547))</f>
        <v>2.7334246954306627</v>
      </c>
      <c r="BG547" s="34"/>
      <c r="BH547" s="34">
        <f>IF(AT547="","",3/AT547)</f>
        <v>5.2426028247252097</v>
      </c>
      <c r="BI547" s="34"/>
      <c r="BJ547" s="34">
        <f>IF(AQ547="","",AQ547*$BH547)</f>
        <v>0.15992732772574131</v>
      </c>
      <c r="BK547" s="34">
        <f>IF(AR547="","",AR547*$BH547)</f>
        <v>4.8430297798281036E-2</v>
      </c>
      <c r="BL547" s="34">
        <f>IF(AS547="","",AS547*$BH547)</f>
        <v>0</v>
      </c>
      <c r="BM547" s="34">
        <f>IF(AT547="","",AT547*$BH547)</f>
        <v>2.9999999999999996</v>
      </c>
      <c r="BN547" s="34">
        <f>IF(AU547="","",AU547*$BH547)</f>
        <v>5.2824123865326367E-2</v>
      </c>
      <c r="BO547" s="34">
        <f>IF(AV547="","",AV547*$BH547)</f>
        <v>4.8267744677740092</v>
      </c>
      <c r="BP547" s="34">
        <f t="shared" si="60"/>
        <v>14.330260029438438</v>
      </c>
      <c r="BQ547" s="34">
        <f>IF(AW547="","",AW547*$BH547)</f>
        <v>1.8750916000032762</v>
      </c>
      <c r="BR547" s="34"/>
      <c r="BS547" s="34">
        <f t="shared" si="61"/>
        <v>5.0351320932980315</v>
      </c>
      <c r="BT547" s="34"/>
      <c r="BU547" s="34">
        <f t="shared" si="62"/>
        <v>0.94717587613467358</v>
      </c>
      <c r="BV547" s="34">
        <f t="shared" si="63"/>
        <v>0.94717587613467358</v>
      </c>
      <c r="BW547" s="34">
        <f t="shared" si="64"/>
        <v>1</v>
      </c>
      <c r="BX547" s="34"/>
      <c r="BY547" s="34">
        <f>IF(BV547="","",IF(BQ547=0,0,((BV547/BQ547)*AF547)))</f>
        <v>3.1133655443837478</v>
      </c>
      <c r="BZ547" s="34">
        <f>IF(BY547="","",SUM(S547:X547,BY547))</f>
        <v>97.030546544383753</v>
      </c>
      <c r="CA547" s="18"/>
      <c r="CB547" s="20">
        <v>1.5934E-2</v>
      </c>
      <c r="CC547" s="20">
        <v>9.9880000000000004E-3</v>
      </c>
      <c r="CD547" s="20">
        <v>4.9493000000000002E-2</v>
      </c>
      <c r="CE547" s="20">
        <v>1.2220999999999999E-2</v>
      </c>
      <c r="CF547" s="20">
        <v>8.4399999999999996E-3</v>
      </c>
      <c r="CG547" s="20">
        <v>3.1413999999999997E-2</v>
      </c>
      <c r="CH547" s="20"/>
      <c r="CI547" s="21">
        <v>3.7967599999999999</v>
      </c>
      <c r="CJ547" s="21">
        <v>3.1878700000000002</v>
      </c>
      <c r="CK547" s="21">
        <v>-14.170999999999999</v>
      </c>
      <c r="CL547" s="21">
        <v>0.368919</v>
      </c>
      <c r="CM547" s="21">
        <v>3.0051199999999998</v>
      </c>
      <c r="CN547" s="21">
        <v>0.34475</v>
      </c>
      <c r="CO547" s="21"/>
      <c r="CP547" s="20">
        <v>45.579900000000002</v>
      </c>
      <c r="CQ547" s="20">
        <v>47.243699999999997</v>
      </c>
      <c r="CR547" s="20">
        <v>10.8035</v>
      </c>
      <c r="CS547" s="20">
        <v>443.55599999999998</v>
      </c>
      <c r="CT547" s="20"/>
      <c r="CU547" s="22">
        <v>44273.058460648201</v>
      </c>
      <c r="CV547" s="22"/>
    </row>
    <row r="548" spans="1:100" s="17" customFormat="1" x14ac:dyDescent="0.25">
      <c r="A548" s="17" t="s">
        <v>56</v>
      </c>
      <c r="B548" s="17">
        <v>2620</v>
      </c>
      <c r="C548" s="17">
        <v>13</v>
      </c>
      <c r="E548" s="18">
        <v>0.66559400000000002</v>
      </c>
      <c r="F548" s="18">
        <v>0.22512399999999999</v>
      </c>
      <c r="G548" s="18">
        <v>0</v>
      </c>
      <c r="H548" s="18">
        <v>17.578700000000001</v>
      </c>
      <c r="I548" s="18">
        <v>0.35303200000000001</v>
      </c>
      <c r="J548" s="18">
        <v>37.165199999999999</v>
      </c>
      <c r="K548" s="18">
        <v>43.651200000000003</v>
      </c>
      <c r="L548" s="18">
        <v>0.36122300000000002</v>
      </c>
      <c r="M548" s="18">
        <v>100</v>
      </c>
      <c r="N548" s="18"/>
      <c r="O548" s="18">
        <v>7.9661999999999997E-2</v>
      </c>
      <c r="P548" s="18">
        <v>43.5715</v>
      </c>
      <c r="Q548" s="18">
        <f t="shared" si="58"/>
        <v>99.920338000000001</v>
      </c>
      <c r="R548" s="18"/>
      <c r="S548" s="18">
        <v>0.89720599999999995</v>
      </c>
      <c r="T548" s="18">
        <v>0.37332300000000002</v>
      </c>
      <c r="U548" s="18">
        <v>0</v>
      </c>
      <c r="V548" s="18">
        <v>40.28</v>
      </c>
      <c r="W548" s="18">
        <v>0.35303200000000001</v>
      </c>
      <c r="X548" s="18">
        <v>52.0015</v>
      </c>
      <c r="Y548" s="18">
        <v>6.0949200000000001</v>
      </c>
      <c r="Z548" s="18">
        <v>100</v>
      </c>
      <c r="AA548" s="19"/>
      <c r="AB548" s="18">
        <f>IF(Z548="","",Z548-O548)</f>
        <v>99.920338000000001</v>
      </c>
      <c r="AC548" s="18">
        <f t="shared" si="59"/>
        <v>93.825417999999999</v>
      </c>
      <c r="AD548" s="18"/>
      <c r="AE548" s="34">
        <f>IF(M548="","",IF(M548&gt;100,M548, M548+O548))</f>
        <v>100.079662</v>
      </c>
      <c r="AF548" s="37">
        <f>IF(AE548="","",IF(AE548="* * *", Y548, AE548-SUM(S548:X548)))</f>
        <v>6.1746009999999956</v>
      </c>
      <c r="AG548" s="54"/>
      <c r="AH548" s="33"/>
      <c r="AI548" s="34">
        <f>IF(S548="","",IF(AI$6=0, 0, S548/AI$6))</f>
        <v>1.4475981680228799E-2</v>
      </c>
      <c r="AJ548" s="34">
        <f>IF(T548="","",IF(AJ$6=0, 0, T548/AJ$6))</f>
        <v>9.2624718086386539E-3</v>
      </c>
      <c r="AK548" s="34">
        <f>IF(U548="","",IF(AK$6=0, 0, U548/AK$6))</f>
        <v>0</v>
      </c>
      <c r="AL548" s="34">
        <f>IF(V548="","",IF(AL$6=0, 0, V548/AL$6))</f>
        <v>0.28377284307981737</v>
      </c>
      <c r="AM548" s="34">
        <f>IF(W548="","",IF(AM$6=0, 0, W548/AM$6))</f>
        <v>9.9581682016275756E-3</v>
      </c>
      <c r="AN548" s="34">
        <f>IF(X548="","",IF(AN$6=0, 0, X548/AN$6))</f>
        <v>0.92731653036695705</v>
      </c>
      <c r="AO548" s="34">
        <f>IF(Y548="","",IF(AO$6=0, 0, Y548/AO$6))</f>
        <v>0.35836923687517919</v>
      </c>
      <c r="AP548" s="34"/>
      <c r="AQ548" s="34">
        <f>IF(AI548="","",AI548*AI$4)</f>
        <v>2.8951963360457598E-2</v>
      </c>
      <c r="AR548" s="33">
        <f>IF(AJ548="","",AJ548*AJ$4)</f>
        <v>9.2624718086386539E-3</v>
      </c>
      <c r="AS548" s="34">
        <f>IF(AK548="","",AK548*AK$4)</f>
        <v>0</v>
      </c>
      <c r="AT548" s="34">
        <f>IF(AL548="","",AL548*AL$4)</f>
        <v>0.56754568615963474</v>
      </c>
      <c r="AU548" s="34">
        <f>IF(AM548="","",AM548*AM$4)</f>
        <v>9.9581682016275756E-3</v>
      </c>
      <c r="AV548" s="34">
        <f>IF(AN548="","",AN548*AN$4)</f>
        <v>0.92731653036695705</v>
      </c>
      <c r="AW548" s="34">
        <f>IF(AO548="","",AO548*AO$4)</f>
        <v>0.35836923687517919</v>
      </c>
      <c r="AX548" s="34"/>
      <c r="AY548" s="34">
        <f>IF(AQ548="","",AI548*AI$5)</f>
        <v>1.4475981680228799E-2</v>
      </c>
      <c r="AZ548" s="34">
        <f>IF(AR548="","",AJ548*AJ$5)</f>
        <v>9.2624718086386539E-3</v>
      </c>
      <c r="BA548" s="34">
        <f>IF(AS548="","",AK548*AK$5)</f>
        <v>0</v>
      </c>
      <c r="BB548" s="34">
        <f>IF(AT548="","",AL548*AL$5)</f>
        <v>1.4188642153990869</v>
      </c>
      <c r="BC548" s="34">
        <f>IF(AU548="","",AM548*AM$5)</f>
        <v>0</v>
      </c>
      <c r="BD548" s="34">
        <f>IF(AV548="","",AN548*AN$5)</f>
        <v>0.92731653036695705</v>
      </c>
      <c r="BE548" s="34">
        <f>IF(AW548="","",AO548*AO$5)</f>
        <v>0.35836923687517919</v>
      </c>
      <c r="BF548" s="34">
        <f>IF(BE548="","",SUM(AY548:BE548))</f>
        <v>2.7282884361300908</v>
      </c>
      <c r="BG548" s="34"/>
      <c r="BH548" s="34">
        <f>IF(AT548="","",3/AT548)</f>
        <v>5.2859180734856013</v>
      </c>
      <c r="BI548" s="34"/>
      <c r="BJ548" s="34">
        <f>IF(AQ548="","",AQ548*$BH548)</f>
        <v>0.15303770638993575</v>
      </c>
      <c r="BK548" s="34">
        <f>IF(AR548="","",AR548*$BH548)</f>
        <v>4.8960667138433923E-2</v>
      </c>
      <c r="BL548" s="34">
        <f>IF(AS548="","",AS548*$BH548)</f>
        <v>0</v>
      </c>
      <c r="BM548" s="34">
        <f>IF(AT548="","",AT548*$BH548)</f>
        <v>3</v>
      </c>
      <c r="BN548" s="34">
        <f>IF(AU548="","",AU548*$BH548)</f>
        <v>5.2638061275792812E-2</v>
      </c>
      <c r="BO548" s="34">
        <f>IF(AV548="","",AV548*$BH548)</f>
        <v>4.9017192077086573</v>
      </c>
      <c r="BP548" s="34">
        <f t="shared" si="60"/>
        <v>14.421509154221813</v>
      </c>
      <c r="BQ548" s="34">
        <f>IF(AW548="","",AW548*$BH548)</f>
        <v>1.8943104261797523</v>
      </c>
      <c r="BR548" s="34"/>
      <c r="BS548" s="34">
        <f t="shared" si="61"/>
        <v>5.103717581237027</v>
      </c>
      <c r="BT548" s="34"/>
      <c r="BU548" s="34">
        <f t="shared" si="62"/>
        <v>0.94736193872420715</v>
      </c>
      <c r="BV548" s="34">
        <f t="shared" si="63"/>
        <v>0.94736193872420715</v>
      </c>
      <c r="BW548" s="34">
        <f t="shared" si="64"/>
        <v>1</v>
      </c>
      <c r="BX548" s="34"/>
      <c r="BY548" s="34">
        <f>IF(BV548="","",IF(BQ548=0,0,((BV548/BQ548)*AF548)))</f>
        <v>3.0879743326996572</v>
      </c>
      <c r="BZ548" s="34">
        <f>IF(BY548="","",SUM(S548:X548,BY548))</f>
        <v>96.993035332699662</v>
      </c>
      <c r="CA548" s="18"/>
      <c r="CB548" s="20">
        <v>1.5546000000000001E-2</v>
      </c>
      <c r="CC548" s="20">
        <v>9.8949999999999993E-3</v>
      </c>
      <c r="CD548" s="20">
        <v>4.9549000000000003E-2</v>
      </c>
      <c r="CE548" s="20">
        <v>1.2152E-2</v>
      </c>
      <c r="CF548" s="20">
        <v>9.0530000000000003E-3</v>
      </c>
      <c r="CG548" s="20">
        <v>3.0269000000000001E-2</v>
      </c>
      <c r="CH548" s="20"/>
      <c r="CI548" s="21">
        <v>3.90042</v>
      </c>
      <c r="CJ548" s="21">
        <v>3.1696399999999998</v>
      </c>
      <c r="CK548" s="21">
        <v>-16.242000000000001</v>
      </c>
      <c r="CL548" s="21">
        <v>0.37052099999999999</v>
      </c>
      <c r="CM548" s="21">
        <v>3.0647500000000001</v>
      </c>
      <c r="CN548" s="21">
        <v>0.34336800000000001</v>
      </c>
      <c r="CO548" s="21"/>
      <c r="CP548" s="20">
        <v>45.615900000000003</v>
      </c>
      <c r="CQ548" s="20">
        <v>47.2256</v>
      </c>
      <c r="CR548" s="20">
        <v>10.8035</v>
      </c>
      <c r="CS548" s="20">
        <v>483.84800000000001</v>
      </c>
      <c r="CT548" s="20"/>
      <c r="CU548" s="22">
        <v>44273.060243055603</v>
      </c>
      <c r="CV548" s="22"/>
    </row>
    <row r="549" spans="1:100" s="17" customFormat="1" x14ac:dyDescent="0.25">
      <c r="A549" s="17" t="s">
        <v>56</v>
      </c>
      <c r="B549" s="17">
        <v>2621</v>
      </c>
      <c r="C549" s="17">
        <v>14</v>
      </c>
      <c r="E549" s="18">
        <v>0.66475399999999996</v>
      </c>
      <c r="F549" s="18">
        <v>0.19716500000000001</v>
      </c>
      <c r="G549" s="18">
        <v>0</v>
      </c>
      <c r="H549" s="18">
        <v>17.704799999999999</v>
      </c>
      <c r="I549" s="18">
        <v>0.38095000000000001</v>
      </c>
      <c r="J549" s="18">
        <v>37.029699999999998</v>
      </c>
      <c r="K549" s="18">
        <v>43.666200000000003</v>
      </c>
      <c r="L549" s="18">
        <v>0.35649500000000001</v>
      </c>
      <c r="M549" s="18">
        <v>100</v>
      </c>
      <c r="N549" s="18"/>
      <c r="O549" s="18">
        <v>8.5961999999999997E-2</v>
      </c>
      <c r="P549" s="18">
        <v>43.580199999999998</v>
      </c>
      <c r="Q549" s="18">
        <f t="shared" si="58"/>
        <v>99.914038000000005</v>
      </c>
      <c r="R549" s="18"/>
      <c r="S549" s="18">
        <v>0.89607300000000001</v>
      </c>
      <c r="T549" s="18">
        <v>0.326959</v>
      </c>
      <c r="U549" s="18">
        <v>0</v>
      </c>
      <c r="V549" s="18">
        <v>40.568899999999999</v>
      </c>
      <c r="W549" s="18">
        <v>0.38095000000000001</v>
      </c>
      <c r="X549" s="18">
        <v>51.811999999999998</v>
      </c>
      <c r="Y549" s="18">
        <v>6.0151399999999997</v>
      </c>
      <c r="Z549" s="18">
        <v>100</v>
      </c>
      <c r="AA549" s="19"/>
      <c r="AB549" s="18">
        <f>IF(Z549="","",Z549-O549)</f>
        <v>99.914038000000005</v>
      </c>
      <c r="AC549" s="18">
        <f t="shared" si="59"/>
        <v>93.898898000000003</v>
      </c>
      <c r="AD549" s="18"/>
      <c r="AE549" s="34">
        <f>IF(M549="","",IF(M549&gt;100,M549, M549+O549))</f>
        <v>100.08596199999999</v>
      </c>
      <c r="AF549" s="37">
        <f>IF(AE549="","",IF(AE549="* * *", Y549, AE549-SUM(S549:X549)))</f>
        <v>6.1010799999999961</v>
      </c>
      <c r="AG549" s="54"/>
      <c r="AH549" s="33"/>
      <c r="AI549" s="34">
        <f>IF(S549="","",IF(AI$6=0, 0, S549/AI$6))</f>
        <v>1.4457701277240302E-2</v>
      </c>
      <c r="AJ549" s="34">
        <f>IF(T549="","",IF(AJ$6=0, 0, T549/AJ$6))</f>
        <v>8.1121402112398246E-3</v>
      </c>
      <c r="AK549" s="34">
        <f>IF(U549="","",IF(AK$6=0, 0, U549/AK$6))</f>
        <v>0</v>
      </c>
      <c r="AL549" s="34">
        <f>IF(V549="","",IF(AL$6=0, 0, V549/AL$6))</f>
        <v>0.28580814532325727</v>
      </c>
      <c r="AM549" s="34">
        <f>IF(W549="","",IF(AM$6=0, 0, W549/AM$6))</f>
        <v>1.0745666614952822E-2</v>
      </c>
      <c r="AN549" s="34">
        <f>IF(X549="","",IF(AN$6=0, 0, X549/AN$6))</f>
        <v>0.92393727241277224</v>
      </c>
      <c r="AO549" s="34">
        <f>IF(Y549="","",IF(AO$6=0, 0, Y549/AO$6))</f>
        <v>0.3536783307241711</v>
      </c>
      <c r="AP549" s="34"/>
      <c r="AQ549" s="34">
        <f>IF(AI549="","",AI549*AI$4)</f>
        <v>2.8915402554480604E-2</v>
      </c>
      <c r="AR549" s="33">
        <f>IF(AJ549="","",AJ549*AJ$4)</f>
        <v>8.1121402112398246E-3</v>
      </c>
      <c r="AS549" s="34">
        <f>IF(AK549="","",AK549*AK$4)</f>
        <v>0</v>
      </c>
      <c r="AT549" s="34">
        <f>IF(AL549="","",AL549*AL$4)</f>
        <v>0.57161629064651454</v>
      </c>
      <c r="AU549" s="34">
        <f>IF(AM549="","",AM549*AM$4)</f>
        <v>1.0745666614952822E-2</v>
      </c>
      <c r="AV549" s="34">
        <f>IF(AN549="","",AN549*AN$4)</f>
        <v>0.92393727241277224</v>
      </c>
      <c r="AW549" s="34">
        <f>IF(AO549="","",AO549*AO$4)</f>
        <v>0.3536783307241711</v>
      </c>
      <c r="AX549" s="34"/>
      <c r="AY549" s="34">
        <f>IF(AQ549="","",AI549*AI$5)</f>
        <v>1.4457701277240302E-2</v>
      </c>
      <c r="AZ549" s="34">
        <f>IF(AR549="","",AJ549*AJ$5)</f>
        <v>8.1121402112398246E-3</v>
      </c>
      <c r="BA549" s="34">
        <f>IF(AS549="","",AK549*AK$5)</f>
        <v>0</v>
      </c>
      <c r="BB549" s="34">
        <f>IF(AT549="","",AL549*AL$5)</f>
        <v>1.4290407266162863</v>
      </c>
      <c r="BC549" s="34">
        <f>IF(AU549="","",AM549*AM$5)</f>
        <v>0</v>
      </c>
      <c r="BD549" s="34">
        <f>IF(AV549="","",AN549*AN$5)</f>
        <v>0.92393727241277224</v>
      </c>
      <c r="BE549" s="34">
        <f>IF(AW549="","",AO549*AO$5)</f>
        <v>0.3536783307241711</v>
      </c>
      <c r="BF549" s="34">
        <f>IF(BE549="","",SUM(AY549:BE549))</f>
        <v>2.7292261712417099</v>
      </c>
      <c r="BG549" s="34"/>
      <c r="BH549" s="34">
        <f>IF(AT549="","",3/AT549)</f>
        <v>5.2482758960681704</v>
      </c>
      <c r="BI549" s="34"/>
      <c r="BJ549" s="34">
        <f>IF(AQ549="","",AQ549*$BH549)</f>
        <v>0.15175601025178856</v>
      </c>
      <c r="BK549" s="34">
        <f>IF(AR549="","",AR549*$BH549)</f>
        <v>4.2574749936175327E-2</v>
      </c>
      <c r="BL549" s="34">
        <f>IF(AS549="","",AS549*$BH549)</f>
        <v>0</v>
      </c>
      <c r="BM549" s="34">
        <f>IF(AT549="","",AT549*$BH549)</f>
        <v>3</v>
      </c>
      <c r="BN549" s="34">
        <f>IF(AU549="","",AU549*$BH549)</f>
        <v>5.6396223082441348E-2</v>
      </c>
      <c r="BO549" s="34">
        <f>IF(AV549="","",AV549*$BH549)</f>
        <v>4.8490777162829231</v>
      </c>
      <c r="BP549" s="34">
        <f t="shared" si="60"/>
        <v>14.323731929446286</v>
      </c>
      <c r="BQ549" s="34">
        <f>IF(AW549="","",AW549*$BH549)</f>
        <v>1.8562014581012938</v>
      </c>
      <c r="BR549" s="34"/>
      <c r="BS549" s="34">
        <f t="shared" si="61"/>
        <v>5.0434084764708871</v>
      </c>
      <c r="BT549" s="34"/>
      <c r="BU549" s="34">
        <f t="shared" si="62"/>
        <v>0.9436037769175587</v>
      </c>
      <c r="BV549" s="34">
        <f t="shared" si="63"/>
        <v>0.9436037769175587</v>
      </c>
      <c r="BW549" s="34">
        <f t="shared" si="64"/>
        <v>1</v>
      </c>
      <c r="BX549" s="34"/>
      <c r="BY549" s="34">
        <f>IF(BV549="","",IF(BQ549=0,0,((BV549/BQ549)*AF549)))</f>
        <v>3.1014963953131494</v>
      </c>
      <c r="BZ549" s="34">
        <f>IF(BY549="","",SUM(S549:X549,BY549))</f>
        <v>97.086378395313147</v>
      </c>
      <c r="CA549" s="18"/>
      <c r="CB549" s="20">
        <v>1.6011000000000001E-2</v>
      </c>
      <c r="CC549" s="20">
        <v>1.0168E-2</v>
      </c>
      <c r="CD549" s="20">
        <v>4.8396000000000002E-2</v>
      </c>
      <c r="CE549" s="20">
        <v>1.2305999999999999E-2</v>
      </c>
      <c r="CF549" s="20">
        <v>8.3580000000000008E-3</v>
      </c>
      <c r="CG549" s="20">
        <v>3.0365E-2</v>
      </c>
      <c r="CH549" s="20"/>
      <c r="CI549" s="21">
        <v>3.9217200000000001</v>
      </c>
      <c r="CJ549" s="21">
        <v>3.5325000000000002</v>
      </c>
      <c r="CK549" s="21">
        <v>-24.018000000000001</v>
      </c>
      <c r="CL549" s="21">
        <v>0.36921700000000002</v>
      </c>
      <c r="CM549" s="21">
        <v>2.8902700000000001</v>
      </c>
      <c r="CN549" s="21">
        <v>0.34408300000000003</v>
      </c>
      <c r="CO549" s="21"/>
      <c r="CP549" s="20">
        <v>45.651899999999998</v>
      </c>
      <c r="CQ549" s="20">
        <v>47.207299999999996</v>
      </c>
      <c r="CR549" s="20">
        <v>10.803000000000001</v>
      </c>
      <c r="CS549" s="20">
        <v>524.23599999999999</v>
      </c>
      <c r="CT549" s="20"/>
      <c r="CU549" s="22">
        <v>44273.062060185199</v>
      </c>
      <c r="CV549" s="22"/>
    </row>
    <row r="550" spans="1:100" s="17" customFormat="1" x14ac:dyDescent="0.25">
      <c r="A550" s="17" t="s">
        <v>56</v>
      </c>
      <c r="B550" s="17">
        <v>2622</v>
      </c>
      <c r="C550" s="17">
        <v>15</v>
      </c>
      <c r="E550" s="18">
        <v>0.65878199999999998</v>
      </c>
      <c r="F550" s="18">
        <v>0.21340899999999999</v>
      </c>
      <c r="G550" s="18">
        <v>0</v>
      </c>
      <c r="H550" s="18">
        <v>17.6632</v>
      </c>
      <c r="I550" s="18">
        <v>0.371311</v>
      </c>
      <c r="J550" s="18">
        <v>37.153500000000001</v>
      </c>
      <c r="K550" s="18">
        <v>43.588500000000003</v>
      </c>
      <c r="L550" s="18">
        <v>0.35132799999999997</v>
      </c>
      <c r="M550" s="18">
        <v>100</v>
      </c>
      <c r="N550" s="18"/>
      <c r="O550" s="18">
        <v>8.3787E-2</v>
      </c>
      <c r="P550" s="18">
        <v>43.5047</v>
      </c>
      <c r="Q550" s="18">
        <f t="shared" si="58"/>
        <v>99.916212999999999</v>
      </c>
      <c r="R550" s="18"/>
      <c r="S550" s="18">
        <v>0.88802300000000001</v>
      </c>
      <c r="T550" s="18">
        <v>0.35389599999999999</v>
      </c>
      <c r="U550" s="18">
        <v>0</v>
      </c>
      <c r="V550" s="18">
        <v>40.473599999999998</v>
      </c>
      <c r="W550" s="18">
        <v>0.371311</v>
      </c>
      <c r="X550" s="18">
        <v>51.985199999999999</v>
      </c>
      <c r="Y550" s="18">
        <v>5.9279599999999997</v>
      </c>
      <c r="Z550" s="18">
        <v>100</v>
      </c>
      <c r="AA550" s="19"/>
      <c r="AB550" s="18">
        <f>IF(Z550="","",Z550-O550)</f>
        <v>99.916212999999999</v>
      </c>
      <c r="AC550" s="18">
        <f t="shared" si="59"/>
        <v>93.988253</v>
      </c>
      <c r="AD550" s="18"/>
      <c r="AE550" s="34">
        <f>IF(M550="","",IF(M550&gt;100,M550, M550+O550))</f>
        <v>100.083787</v>
      </c>
      <c r="AF550" s="37">
        <f>IF(AE550="","",IF(AE550="* * *", Y550, AE550-SUM(S550:X550)))</f>
        <v>6.0117570000000029</v>
      </c>
      <c r="AG550" s="54"/>
      <c r="AH550" s="33"/>
      <c r="AI550" s="34">
        <f>IF(S550="","",IF(AI$6=0, 0, S550/AI$6))</f>
        <v>1.4327818449299068E-2</v>
      </c>
      <c r="AJ550" s="34">
        <f>IF(T550="","",IF(AJ$6=0, 0, T550/AJ$6))</f>
        <v>8.7804708608630721E-3</v>
      </c>
      <c r="AK550" s="34">
        <f>IF(U550="","",IF(AK$6=0, 0, U550/AK$6))</f>
        <v>0</v>
      </c>
      <c r="AL550" s="34">
        <f>IF(V550="","",IF(AL$6=0, 0, V550/AL$6))</f>
        <v>0.28513675624814538</v>
      </c>
      <c r="AM550" s="34">
        <f>IF(W550="","",IF(AM$6=0, 0, W550/AM$6))</f>
        <v>1.0473774029307645E-2</v>
      </c>
      <c r="AN550" s="34">
        <f>IF(X550="","",IF(AN$6=0, 0, X550/AN$6))</f>
        <v>0.92702586068540971</v>
      </c>
      <c r="AO550" s="34">
        <f>IF(Y550="","",IF(AO$6=0, 0, Y550/AO$6))</f>
        <v>0.34855231921445839</v>
      </c>
      <c r="AP550" s="34"/>
      <c r="AQ550" s="34">
        <f>IF(AI550="","",AI550*AI$4)</f>
        <v>2.8655636898598135E-2</v>
      </c>
      <c r="AR550" s="33">
        <f>IF(AJ550="","",AJ550*AJ$4)</f>
        <v>8.7804708608630721E-3</v>
      </c>
      <c r="AS550" s="34">
        <f>IF(AK550="","",AK550*AK$4)</f>
        <v>0</v>
      </c>
      <c r="AT550" s="34">
        <f>IF(AL550="","",AL550*AL$4)</f>
        <v>0.57027351249629077</v>
      </c>
      <c r="AU550" s="34">
        <f>IF(AM550="","",AM550*AM$4)</f>
        <v>1.0473774029307645E-2</v>
      </c>
      <c r="AV550" s="34">
        <f>IF(AN550="","",AN550*AN$4)</f>
        <v>0.92702586068540971</v>
      </c>
      <c r="AW550" s="34">
        <f>IF(AO550="","",AO550*AO$4)</f>
        <v>0.34855231921445839</v>
      </c>
      <c r="AX550" s="34"/>
      <c r="AY550" s="34">
        <f>IF(AQ550="","",AI550*AI$5)</f>
        <v>1.4327818449299068E-2</v>
      </c>
      <c r="AZ550" s="34">
        <f>IF(AR550="","",AJ550*AJ$5)</f>
        <v>8.7804708608630721E-3</v>
      </c>
      <c r="BA550" s="34">
        <f>IF(AS550="","",AK550*AK$5)</f>
        <v>0</v>
      </c>
      <c r="BB550" s="34">
        <f>IF(AT550="","",AL550*AL$5)</f>
        <v>1.425683781240727</v>
      </c>
      <c r="BC550" s="34">
        <f>IF(AU550="","",AM550*AM$5)</f>
        <v>0</v>
      </c>
      <c r="BD550" s="34">
        <f>IF(AV550="","",AN550*AN$5)</f>
        <v>0.92702586068540971</v>
      </c>
      <c r="BE550" s="34">
        <f>IF(AW550="","",AO550*AO$5)</f>
        <v>0.34855231921445839</v>
      </c>
      <c r="BF550" s="34">
        <f>IF(BE550="","",SUM(AY550:BE550))</f>
        <v>2.7243702504507574</v>
      </c>
      <c r="BG550" s="34"/>
      <c r="BH550" s="34">
        <f>IF(AT550="","",3/AT550)</f>
        <v>5.2606335981973436</v>
      </c>
      <c r="BI550" s="34"/>
      <c r="BJ550" s="34">
        <f>IF(AQ550="","",AQ550*$BH550)</f>
        <v>0.15074680624650888</v>
      </c>
      <c r="BK550" s="34">
        <f>IF(AR550="","",AR550*$BH550)</f>
        <v>4.6190840018649031E-2</v>
      </c>
      <c r="BL550" s="34">
        <f>IF(AS550="","",AS550*$BH550)</f>
        <v>0</v>
      </c>
      <c r="BM550" s="34">
        <f>IF(AT550="","",AT550*$BH550)</f>
        <v>3</v>
      </c>
      <c r="BN550" s="34">
        <f>IF(AU550="","",AU550*$BH550)</f>
        <v>5.5098687558502564E-2</v>
      </c>
      <c r="BO550" s="34">
        <f>IF(AV550="","",AV550*$BH550)</f>
        <v>4.8767433891194765</v>
      </c>
      <c r="BP550" s="34">
        <f t="shared" si="60"/>
        <v>14.331913673450567</v>
      </c>
      <c r="BQ550" s="34">
        <f>IF(AW550="","",AW550*$BH550)</f>
        <v>1.8336060411891852</v>
      </c>
      <c r="BR550" s="34"/>
      <c r="BS550" s="34">
        <f t="shared" si="61"/>
        <v>5.0736810353846344</v>
      </c>
      <c r="BT550" s="34"/>
      <c r="BU550" s="34">
        <f t="shared" si="62"/>
        <v>0.94490131244149744</v>
      </c>
      <c r="BV550" s="34">
        <f t="shared" si="63"/>
        <v>0.94490131244149744</v>
      </c>
      <c r="BW550" s="34">
        <f t="shared" si="64"/>
        <v>1</v>
      </c>
      <c r="BX550" s="34"/>
      <c r="BY550" s="34">
        <f>IF(BV550="","",IF(BQ550=0,0,((BV550/BQ550)*AF550)))</f>
        <v>3.0980030343351523</v>
      </c>
      <c r="BZ550" s="34">
        <f>IF(BY550="","",SUM(S550:X550,BY550))</f>
        <v>97.170033034335148</v>
      </c>
      <c r="CA550" s="18"/>
      <c r="CB550" s="20">
        <v>1.602E-2</v>
      </c>
      <c r="CC550" s="20">
        <v>9.8949999999999993E-3</v>
      </c>
      <c r="CD550" s="20">
        <v>4.9067E-2</v>
      </c>
      <c r="CE550" s="20">
        <v>1.2865E-2</v>
      </c>
      <c r="CF550" s="20">
        <v>8.3459999999999993E-3</v>
      </c>
      <c r="CG550" s="20">
        <v>3.0637000000000001E-2</v>
      </c>
      <c r="CH550" s="20"/>
      <c r="CI550" s="21">
        <v>3.9434100000000001</v>
      </c>
      <c r="CJ550" s="21">
        <v>3.2935300000000001</v>
      </c>
      <c r="CK550" s="21">
        <v>-22.536999999999999</v>
      </c>
      <c r="CL550" s="21">
        <v>0.36982900000000002</v>
      </c>
      <c r="CM550" s="21">
        <v>2.9327899999999998</v>
      </c>
      <c r="CN550" s="21">
        <v>0.34355000000000002</v>
      </c>
      <c r="CO550" s="21"/>
      <c r="CP550" s="20">
        <v>45.687800000000003</v>
      </c>
      <c r="CQ550" s="20">
        <v>47.188899999999997</v>
      </c>
      <c r="CR550" s="20">
        <v>10.803000000000001</v>
      </c>
      <c r="CS550" s="20">
        <v>564.57600000000002</v>
      </c>
      <c r="CT550" s="20"/>
      <c r="CU550" s="22">
        <v>44273.063819444404</v>
      </c>
      <c r="CV550" s="22"/>
    </row>
    <row r="551" spans="1:100" s="17" customFormat="1" x14ac:dyDescent="0.25">
      <c r="A551" s="17" t="s">
        <v>56</v>
      </c>
      <c r="B551" s="17">
        <v>2623</v>
      </c>
      <c r="C551" s="17">
        <v>16</v>
      </c>
      <c r="E551" s="18">
        <v>0.70220199999999999</v>
      </c>
      <c r="F551" s="18">
        <v>0.216388</v>
      </c>
      <c r="G551" s="18">
        <v>0</v>
      </c>
      <c r="H551" s="18">
        <v>17.570599999999999</v>
      </c>
      <c r="I551" s="18">
        <v>0.40885300000000002</v>
      </c>
      <c r="J551" s="18">
        <v>37.232999999999997</v>
      </c>
      <c r="K551" s="18">
        <v>43.517600000000002</v>
      </c>
      <c r="L551" s="18">
        <v>0.35132000000000002</v>
      </c>
      <c r="M551" s="18">
        <v>100</v>
      </c>
      <c r="N551" s="18"/>
      <c r="O551" s="18">
        <v>9.2258000000000007E-2</v>
      </c>
      <c r="P551" s="18">
        <v>43.4253</v>
      </c>
      <c r="Q551" s="18">
        <f t="shared" si="58"/>
        <v>99.907741999999999</v>
      </c>
      <c r="R551" s="18"/>
      <c r="S551" s="18">
        <v>0.94655199999999995</v>
      </c>
      <c r="T551" s="18">
        <v>0.35883700000000002</v>
      </c>
      <c r="U551" s="18">
        <v>0</v>
      </c>
      <c r="V551" s="18">
        <v>40.261400000000002</v>
      </c>
      <c r="W551" s="18">
        <v>0.40885300000000002</v>
      </c>
      <c r="X551" s="18">
        <v>52.096499999999999</v>
      </c>
      <c r="Y551" s="18">
        <v>5.9278300000000002</v>
      </c>
      <c r="Z551" s="18">
        <v>100</v>
      </c>
      <c r="AA551" s="19"/>
      <c r="AB551" s="18">
        <f>IF(Z551="","",Z551-O551)</f>
        <v>99.907741999999999</v>
      </c>
      <c r="AC551" s="18">
        <f t="shared" si="59"/>
        <v>93.979911999999999</v>
      </c>
      <c r="AD551" s="18"/>
      <c r="AE551" s="34">
        <f>IF(M551="","",IF(M551&gt;100,M551, M551+O551))</f>
        <v>100.092258</v>
      </c>
      <c r="AF551" s="37">
        <f>IF(AE551="","",IF(AE551="* * *", Y551, AE551-SUM(S551:X551)))</f>
        <v>6.0201160000000016</v>
      </c>
      <c r="AG551" s="54"/>
      <c r="AH551" s="33"/>
      <c r="AI551" s="34">
        <f>IF(S551="","",IF(AI$6=0, 0, S551/AI$6))</f>
        <v>1.5272155348252164E-2</v>
      </c>
      <c r="AJ551" s="34">
        <f>IF(T551="","",IF(AJ$6=0, 0, T551/AJ$6))</f>
        <v>8.9030614143689735E-3</v>
      </c>
      <c r="AK551" s="34">
        <f>IF(U551="","",IF(AK$6=0, 0, U551/AK$6))</f>
        <v>0</v>
      </c>
      <c r="AL551" s="34">
        <f>IF(V551="","",IF(AL$6=0, 0, V551/AL$6))</f>
        <v>0.28364180596757099</v>
      </c>
      <c r="AM551" s="34">
        <f>IF(W551="","",IF(AM$6=0, 0, W551/AM$6))</f>
        <v>1.1532741915010648E-2</v>
      </c>
      <c r="AN551" s="34">
        <f>IF(X551="","",IF(AN$6=0, 0, X551/AN$6))</f>
        <v>0.92901061746799951</v>
      </c>
      <c r="AO551" s="34">
        <f>IF(Y551="","",IF(AO$6=0, 0, Y551/AO$6))</f>
        <v>0.3485446754716704</v>
      </c>
      <c r="AP551" s="34"/>
      <c r="AQ551" s="34">
        <f>IF(AI551="","",AI551*AI$4)</f>
        <v>3.0544310696504328E-2</v>
      </c>
      <c r="AR551" s="33">
        <f>IF(AJ551="","",AJ551*AJ$4)</f>
        <v>8.9030614143689735E-3</v>
      </c>
      <c r="AS551" s="34">
        <f>IF(AK551="","",AK551*AK$4)</f>
        <v>0</v>
      </c>
      <c r="AT551" s="34">
        <f>IF(AL551="","",AL551*AL$4)</f>
        <v>0.56728361193514198</v>
      </c>
      <c r="AU551" s="34">
        <f>IF(AM551="","",AM551*AM$4)</f>
        <v>1.1532741915010648E-2</v>
      </c>
      <c r="AV551" s="34">
        <f>IF(AN551="","",AN551*AN$4)</f>
        <v>0.92901061746799951</v>
      </c>
      <c r="AW551" s="34">
        <f>IF(AO551="","",AO551*AO$4)</f>
        <v>0.3485446754716704</v>
      </c>
      <c r="AX551" s="34"/>
      <c r="AY551" s="34">
        <f>IF(AQ551="","",AI551*AI$5)</f>
        <v>1.5272155348252164E-2</v>
      </c>
      <c r="AZ551" s="34">
        <f>IF(AR551="","",AJ551*AJ$5)</f>
        <v>8.9030614143689735E-3</v>
      </c>
      <c r="BA551" s="34">
        <f>IF(AS551="","",AK551*AK$5)</f>
        <v>0</v>
      </c>
      <c r="BB551" s="34">
        <f>IF(AT551="","",AL551*AL$5)</f>
        <v>1.4182090298378549</v>
      </c>
      <c r="BC551" s="34">
        <f>IF(AU551="","",AM551*AM$5)</f>
        <v>0</v>
      </c>
      <c r="BD551" s="34">
        <f>IF(AV551="","",AN551*AN$5)</f>
        <v>0.92901061746799951</v>
      </c>
      <c r="BE551" s="34">
        <f>IF(AW551="","",AO551*AO$5)</f>
        <v>0.3485446754716704</v>
      </c>
      <c r="BF551" s="34">
        <f>IF(BE551="","",SUM(AY551:BE551))</f>
        <v>2.7199395395401464</v>
      </c>
      <c r="BG551" s="34"/>
      <c r="BH551" s="34">
        <f>IF(AT551="","",3/AT551)</f>
        <v>5.2883600669624009</v>
      </c>
      <c r="BI551" s="34"/>
      <c r="BJ551" s="34">
        <f>IF(AQ551="","",AQ551*$BH551)</f>
        <v>0.161529312960286</v>
      </c>
      <c r="BK551" s="34">
        <f>IF(AR551="","",AR551*$BH551)</f>
        <v>4.708259445746267E-2</v>
      </c>
      <c r="BL551" s="34">
        <f>IF(AS551="","",AS551*$BH551)</f>
        <v>0</v>
      </c>
      <c r="BM551" s="34">
        <f>IF(AT551="","",AT551*$BH551)</f>
        <v>3</v>
      </c>
      <c r="BN551" s="34">
        <f>IF(AU551="","",AU551*$BH551)</f>
        <v>6.0989291805925799E-2</v>
      </c>
      <c r="BO551" s="34">
        <f>IF(AV551="","",AV551*$BH551)</f>
        <v>4.9129426512018517</v>
      </c>
      <c r="BP551" s="34">
        <f t="shared" si="60"/>
        <v>14.384019645456211</v>
      </c>
      <c r="BQ551" s="34">
        <f>IF(AW551="","",AW551*$BH551)</f>
        <v>1.843229743316751</v>
      </c>
      <c r="BR551" s="34"/>
      <c r="BS551" s="34">
        <f t="shared" si="61"/>
        <v>5.1215545586196001</v>
      </c>
      <c r="BT551" s="34"/>
      <c r="BU551" s="34">
        <f t="shared" si="62"/>
        <v>0.93901070819407417</v>
      </c>
      <c r="BV551" s="34">
        <f t="shared" si="63"/>
        <v>0.93901070819407417</v>
      </c>
      <c r="BW551" s="34">
        <f t="shared" si="64"/>
        <v>1</v>
      </c>
      <c r="BX551" s="34"/>
      <c r="BY551" s="34">
        <f>IF(BV551="","",IF(BQ551=0,0,((BV551/BQ551)*AF551)))</f>
        <v>3.066874006925703</v>
      </c>
      <c r="BZ551" s="34">
        <f>IF(BY551="","",SUM(S551:X551,BY551))</f>
        <v>97.139016006925701</v>
      </c>
      <c r="CA551" s="18"/>
      <c r="CB551" s="20">
        <v>1.4826000000000001E-2</v>
      </c>
      <c r="CC551" s="20">
        <v>1.0377000000000001E-2</v>
      </c>
      <c r="CD551" s="20">
        <v>5.0050999999999998E-2</v>
      </c>
      <c r="CE551" s="20">
        <v>1.2673E-2</v>
      </c>
      <c r="CF551" s="20">
        <v>8.7709999999999993E-3</v>
      </c>
      <c r="CG551" s="20">
        <v>3.0259000000000001E-2</v>
      </c>
      <c r="CH551" s="20"/>
      <c r="CI551" s="21">
        <v>3.7555000000000001</v>
      </c>
      <c r="CJ551" s="21">
        <v>3.3315399999999999</v>
      </c>
      <c r="CK551" s="21">
        <v>-16.542000000000002</v>
      </c>
      <c r="CL551" s="21">
        <v>0.37077900000000003</v>
      </c>
      <c r="CM551" s="21">
        <v>2.7951199999999998</v>
      </c>
      <c r="CN551" s="21">
        <v>0.343107</v>
      </c>
      <c r="CO551" s="21"/>
      <c r="CP551" s="20">
        <v>45.723700000000001</v>
      </c>
      <c r="CQ551" s="20">
        <v>47.170699999999997</v>
      </c>
      <c r="CR551" s="20">
        <v>10.8025</v>
      </c>
      <c r="CS551" s="20">
        <v>604.82600000000002</v>
      </c>
      <c r="CT551" s="20"/>
      <c r="CU551" s="22">
        <v>44273.065625000003</v>
      </c>
      <c r="CV551" s="22"/>
    </row>
    <row r="552" spans="1:100" s="17" customFormat="1" x14ac:dyDescent="0.25">
      <c r="A552" s="17" t="s">
        <v>56</v>
      </c>
      <c r="B552" s="17">
        <v>2624</v>
      </c>
      <c r="C552" s="17">
        <v>17</v>
      </c>
      <c r="E552" s="18">
        <v>0.65790000000000004</v>
      </c>
      <c r="F552" s="18">
        <v>0.22570499999999999</v>
      </c>
      <c r="G552" s="18">
        <v>0</v>
      </c>
      <c r="H552" s="18">
        <v>17.894100000000002</v>
      </c>
      <c r="I552" s="18">
        <v>0.40872599999999998</v>
      </c>
      <c r="J552" s="18">
        <v>37.238999999999997</v>
      </c>
      <c r="K552" s="18">
        <v>43.265000000000001</v>
      </c>
      <c r="L552" s="18">
        <v>0.30952400000000002</v>
      </c>
      <c r="M552" s="18">
        <v>100</v>
      </c>
      <c r="N552" s="18"/>
      <c r="O552" s="18">
        <v>9.2229000000000005E-2</v>
      </c>
      <c r="P552" s="18">
        <v>43.172800000000002</v>
      </c>
      <c r="Q552" s="18">
        <f t="shared" si="58"/>
        <v>99.907770999999997</v>
      </c>
      <c r="R552" s="18"/>
      <c r="S552" s="18">
        <v>0.88683400000000001</v>
      </c>
      <c r="T552" s="18">
        <v>0.37428699999999998</v>
      </c>
      <c r="U552" s="18">
        <v>0</v>
      </c>
      <c r="V552" s="18">
        <v>41.002699999999997</v>
      </c>
      <c r="W552" s="18">
        <v>0.40872599999999998</v>
      </c>
      <c r="X552" s="18">
        <v>52.104900000000001</v>
      </c>
      <c r="Y552" s="18">
        <v>5.2225999999999999</v>
      </c>
      <c r="Z552" s="18">
        <v>100</v>
      </c>
      <c r="AA552" s="19"/>
      <c r="AB552" s="18">
        <f>IF(Z552="","",Z552-O552)</f>
        <v>99.907770999999997</v>
      </c>
      <c r="AC552" s="18">
        <f t="shared" si="59"/>
        <v>94.685170999999997</v>
      </c>
      <c r="AD552" s="18"/>
      <c r="AE552" s="34">
        <f>IF(M552="","",IF(M552&gt;100,M552, M552+O552))</f>
        <v>100.092229</v>
      </c>
      <c r="AF552" s="37">
        <f>IF(AE552="","",IF(AE552="* * *", Y552, AE552-SUM(S552:X552)))</f>
        <v>5.3147820000000081</v>
      </c>
      <c r="AG552" s="54"/>
      <c r="AH552" s="33"/>
      <c r="AI552" s="34">
        <f>IF(S552="","",IF(AI$6=0, 0, S552/AI$6))</f>
        <v>1.4308634513594456E-2</v>
      </c>
      <c r="AJ552" s="34">
        <f>IF(T552="","",IF(AJ$6=0, 0, T552/AJ$6))</f>
        <v>9.2863894960662358E-3</v>
      </c>
      <c r="AK552" s="34">
        <f>IF(U552="","",IF(AK$6=0, 0, U552/AK$6))</f>
        <v>0</v>
      </c>
      <c r="AL552" s="34">
        <f>IF(V552="","",IF(AL$6=0, 0, V552/AL$6))</f>
        <v>0.28886426894113271</v>
      </c>
      <c r="AM552" s="34">
        <f>IF(W552="","",IF(AM$6=0, 0, W552/AM$6))</f>
        <v>1.1529159556013142E-2</v>
      </c>
      <c r="AN552" s="34">
        <f>IF(X552="","",IF(AN$6=0, 0, X552/AN$6))</f>
        <v>0.92916041043272324</v>
      </c>
      <c r="AO552" s="34">
        <f>IF(Y552="","",IF(AO$6=0, 0, Y552/AO$6))</f>
        <v>0.30707854680689994</v>
      </c>
      <c r="AP552" s="34"/>
      <c r="AQ552" s="34">
        <f>IF(AI552="","",AI552*AI$4)</f>
        <v>2.8617269027188912E-2</v>
      </c>
      <c r="AR552" s="33">
        <f>IF(AJ552="","",AJ552*AJ$4)</f>
        <v>9.2863894960662358E-3</v>
      </c>
      <c r="AS552" s="34">
        <f>IF(AK552="","",AK552*AK$4)</f>
        <v>0</v>
      </c>
      <c r="AT552" s="34">
        <f>IF(AL552="","",AL552*AL$4)</f>
        <v>0.57772853788226541</v>
      </c>
      <c r="AU552" s="34">
        <f>IF(AM552="","",AM552*AM$4)</f>
        <v>1.1529159556013142E-2</v>
      </c>
      <c r="AV552" s="34">
        <f>IF(AN552="","",AN552*AN$4)</f>
        <v>0.92916041043272324</v>
      </c>
      <c r="AW552" s="34">
        <f>IF(AO552="","",AO552*AO$4)</f>
        <v>0.30707854680689994</v>
      </c>
      <c r="AX552" s="34"/>
      <c r="AY552" s="34">
        <f>IF(AQ552="","",AI552*AI$5)</f>
        <v>1.4308634513594456E-2</v>
      </c>
      <c r="AZ552" s="34">
        <f>IF(AR552="","",AJ552*AJ$5)</f>
        <v>9.2863894960662358E-3</v>
      </c>
      <c r="BA552" s="34">
        <f>IF(AS552="","",AK552*AK$5)</f>
        <v>0</v>
      </c>
      <c r="BB552" s="34">
        <f>IF(AT552="","",AL552*AL$5)</f>
        <v>1.4443213447056635</v>
      </c>
      <c r="BC552" s="34">
        <f>IF(AU552="","",AM552*AM$5)</f>
        <v>0</v>
      </c>
      <c r="BD552" s="34">
        <f>IF(AV552="","",AN552*AN$5)</f>
        <v>0.92916041043272324</v>
      </c>
      <c r="BE552" s="34">
        <f>IF(AW552="","",AO552*AO$5)</f>
        <v>0.30707854680689994</v>
      </c>
      <c r="BF552" s="34">
        <f>IF(BE552="","",SUM(AY552:BE552))</f>
        <v>2.7041553259549476</v>
      </c>
      <c r="BG552" s="34"/>
      <c r="BH552" s="34">
        <f>IF(AT552="","",3/AT552)</f>
        <v>5.1927502335212088</v>
      </c>
      <c r="BI552" s="34"/>
      <c r="BJ552" s="34">
        <f>IF(AQ552="","",AQ552*$BH552)</f>
        <v>0.14860233042367449</v>
      </c>
      <c r="BK552" s="34">
        <f>IF(AR552="","",AR552*$BH552)</f>
        <v>4.8221901224266846E-2</v>
      </c>
      <c r="BL552" s="34">
        <f>IF(AS552="","",AS552*$BH552)</f>
        <v>0</v>
      </c>
      <c r="BM552" s="34">
        <f>IF(AT552="","",AT552*$BH552)</f>
        <v>3.0000000000000004</v>
      </c>
      <c r="BN552" s="34">
        <f>IF(AU552="","",AU552*$BH552)</f>
        <v>5.9868045976790518E-2</v>
      </c>
      <c r="BO552" s="34">
        <f>IF(AV552="","",AV552*$BH552)</f>
        <v>4.8248979382531854</v>
      </c>
      <c r="BP552" s="34">
        <f t="shared" si="60"/>
        <v>14.042003200330175</v>
      </c>
      <c r="BQ552" s="34">
        <f>IF(AW552="","",AW552*$BH552)</f>
        <v>1.5945821956408832</v>
      </c>
      <c r="BR552" s="34"/>
      <c r="BS552" s="34">
        <f t="shared" si="61"/>
        <v>5.0217221699011265</v>
      </c>
      <c r="BT552" s="34"/>
      <c r="BU552" s="34">
        <f t="shared" si="62"/>
        <v>0.94013195402320948</v>
      </c>
      <c r="BV552" s="34">
        <f t="shared" si="63"/>
        <v>0.94013195402320948</v>
      </c>
      <c r="BW552" s="34">
        <f t="shared" si="64"/>
        <v>1</v>
      </c>
      <c r="BX552" s="34"/>
      <c r="BY552" s="34">
        <f>IF(BV552="","",IF(BQ552=0,0,((BV552/BQ552)*AF552)))</f>
        <v>3.1334831158447698</v>
      </c>
      <c r="BZ552" s="34">
        <f>IF(BY552="","",SUM(S552:X552,BY552))</f>
        <v>97.910930115844764</v>
      </c>
      <c r="CA552" s="18"/>
      <c r="CB552" s="20">
        <v>1.5793000000000001E-2</v>
      </c>
      <c r="CC552" s="20">
        <v>1.0026E-2</v>
      </c>
      <c r="CD552" s="20">
        <v>4.9645000000000002E-2</v>
      </c>
      <c r="CE552" s="20">
        <v>1.3443999999999999E-2</v>
      </c>
      <c r="CF552" s="20">
        <v>8.8819999999999993E-3</v>
      </c>
      <c r="CG552" s="20">
        <v>2.9420999999999999E-2</v>
      </c>
      <c r="CH552" s="20"/>
      <c r="CI552" s="21">
        <v>3.9344800000000002</v>
      </c>
      <c r="CJ552" s="21">
        <v>3.1805699999999999</v>
      </c>
      <c r="CK552" s="21">
        <v>-18.282</v>
      </c>
      <c r="CL552" s="21">
        <v>0.36738100000000001</v>
      </c>
      <c r="CM552" s="21">
        <v>2.8019799999999999</v>
      </c>
      <c r="CN552" s="21">
        <v>0.34289799999999998</v>
      </c>
      <c r="CO552" s="21"/>
      <c r="CP552" s="20">
        <v>45.759700000000002</v>
      </c>
      <c r="CQ552" s="20">
        <v>47.152500000000003</v>
      </c>
      <c r="CR552" s="20">
        <v>10.802</v>
      </c>
      <c r="CS552" s="20">
        <v>645.16399999999999</v>
      </c>
      <c r="CT552" s="20"/>
      <c r="CU552" s="22">
        <v>44273.067418981504</v>
      </c>
      <c r="CV552" s="22"/>
    </row>
    <row r="553" spans="1:100" s="17" customFormat="1" x14ac:dyDescent="0.25">
      <c r="A553" s="17" t="s">
        <v>56</v>
      </c>
      <c r="B553" s="17">
        <v>2625</v>
      </c>
      <c r="C553" s="17">
        <v>18</v>
      </c>
      <c r="E553" s="18">
        <v>0.61194199999999999</v>
      </c>
      <c r="F553" s="18">
        <v>0.219809</v>
      </c>
      <c r="G553" s="18">
        <v>0</v>
      </c>
      <c r="H553" s="18">
        <v>17.680499999999999</v>
      </c>
      <c r="I553" s="18">
        <v>0.39383499999999999</v>
      </c>
      <c r="J553" s="18">
        <v>36.982100000000003</v>
      </c>
      <c r="K553" s="18">
        <v>43.7468</v>
      </c>
      <c r="L553" s="18">
        <v>0.36496600000000001</v>
      </c>
      <c r="M553" s="18">
        <v>100</v>
      </c>
      <c r="N553" s="18"/>
      <c r="O553" s="18">
        <v>8.8869000000000004E-2</v>
      </c>
      <c r="P553" s="18">
        <v>43.657899999999998</v>
      </c>
      <c r="Q553" s="18">
        <f t="shared" si="58"/>
        <v>99.911130999999997</v>
      </c>
      <c r="R553" s="18"/>
      <c r="S553" s="18">
        <v>0.82488399999999995</v>
      </c>
      <c r="T553" s="18">
        <v>0.36450900000000003</v>
      </c>
      <c r="U553" s="18">
        <v>0</v>
      </c>
      <c r="V553" s="18">
        <v>40.513199999999998</v>
      </c>
      <c r="W553" s="18">
        <v>0.39383499999999999</v>
      </c>
      <c r="X553" s="18">
        <v>51.7455</v>
      </c>
      <c r="Y553" s="18">
        <v>6.1580700000000004</v>
      </c>
      <c r="Z553" s="18">
        <v>100</v>
      </c>
      <c r="AA553" s="19"/>
      <c r="AB553" s="18">
        <f>IF(Z553="","",Z553-O553)</f>
        <v>99.911130999999997</v>
      </c>
      <c r="AC553" s="18">
        <f t="shared" si="59"/>
        <v>93.753061000000002</v>
      </c>
      <c r="AD553" s="18"/>
      <c r="AE553" s="34">
        <f>IF(M553="","",IF(M553&gt;100,M553, M553+O553))</f>
        <v>100.088869</v>
      </c>
      <c r="AF553" s="37">
        <f>IF(AE553="","",IF(AE553="* * *", Y553, AE553-SUM(S553:X553)))</f>
        <v>6.2469410000000067</v>
      </c>
      <c r="AG553" s="54"/>
      <c r="AH553" s="33"/>
      <c r="AI553" s="34">
        <f>IF(S553="","",IF(AI$6=0, 0, S553/AI$6))</f>
        <v>1.3309101446394533E-2</v>
      </c>
      <c r="AJ553" s="34">
        <f>IF(T553="","",IF(AJ$6=0, 0, T553/AJ$6))</f>
        <v>9.0437887204781568E-3</v>
      </c>
      <c r="AK553" s="34">
        <f>IF(U553="","",IF(AK$6=0, 0, U553/AK$6))</f>
        <v>0</v>
      </c>
      <c r="AL553" s="34">
        <f>IF(V553="","",IF(AL$6=0, 0, V553/AL$6))</f>
        <v>0.28541573848712154</v>
      </c>
      <c r="AM553" s="34">
        <f>IF(W553="","",IF(AM$6=0, 0, W553/AM$6))</f>
        <v>1.1109120911668052E-2</v>
      </c>
      <c r="AN553" s="34">
        <f>IF(X553="","",IF(AN$6=0, 0, X553/AN$6))</f>
        <v>0.92275141144204254</v>
      </c>
      <c r="AO553" s="34">
        <f>IF(Y553="","",IF(AO$6=0, 0, Y553/AO$6))</f>
        <v>0.3620823319295306</v>
      </c>
      <c r="AP553" s="34"/>
      <c r="AQ553" s="34">
        <f>IF(AI553="","",AI553*AI$4)</f>
        <v>2.6618202892789065E-2</v>
      </c>
      <c r="AR553" s="33">
        <f>IF(AJ553="","",AJ553*AJ$4)</f>
        <v>9.0437887204781568E-3</v>
      </c>
      <c r="AS553" s="34">
        <f>IF(AK553="","",AK553*AK$4)</f>
        <v>0</v>
      </c>
      <c r="AT553" s="34">
        <f>IF(AL553="","",AL553*AL$4)</f>
        <v>0.57083147697424308</v>
      </c>
      <c r="AU553" s="34">
        <f>IF(AM553="","",AM553*AM$4)</f>
        <v>1.1109120911668052E-2</v>
      </c>
      <c r="AV553" s="34">
        <f>IF(AN553="","",AN553*AN$4)</f>
        <v>0.92275141144204254</v>
      </c>
      <c r="AW553" s="34">
        <f>IF(AO553="","",AO553*AO$4)</f>
        <v>0.3620823319295306</v>
      </c>
      <c r="AX553" s="34"/>
      <c r="AY553" s="34">
        <f>IF(AQ553="","",AI553*AI$5)</f>
        <v>1.3309101446394533E-2</v>
      </c>
      <c r="AZ553" s="34">
        <f>IF(AR553="","",AJ553*AJ$5)</f>
        <v>9.0437887204781568E-3</v>
      </c>
      <c r="BA553" s="34">
        <f>IF(AS553="","",AK553*AK$5)</f>
        <v>0</v>
      </c>
      <c r="BB553" s="34">
        <f>IF(AT553="","",AL553*AL$5)</f>
        <v>1.4270786924356078</v>
      </c>
      <c r="BC553" s="34">
        <f>IF(AU553="","",AM553*AM$5)</f>
        <v>0</v>
      </c>
      <c r="BD553" s="34">
        <f>IF(AV553="","",AN553*AN$5)</f>
        <v>0.92275141144204254</v>
      </c>
      <c r="BE553" s="34">
        <f>IF(AW553="","",AO553*AO$5)</f>
        <v>0.3620823319295306</v>
      </c>
      <c r="BF553" s="34">
        <f>IF(BE553="","",SUM(AY553:BE553))</f>
        <v>2.7342653259740533</v>
      </c>
      <c r="BG553" s="34"/>
      <c r="BH553" s="34">
        <f>IF(AT553="","",3/AT553)</f>
        <v>5.2554915434969356</v>
      </c>
      <c r="BI553" s="34"/>
      <c r="BJ553" s="34">
        <f>IF(AQ553="","",AQ553*$BH553)</f>
        <v>0.13989174020613859</v>
      </c>
      <c r="BK553" s="34">
        <f>IF(AR553="","",AR553*$BH553)</f>
        <v>4.7529555141645925E-2</v>
      </c>
      <c r="BL553" s="34">
        <f>IF(AS553="","",AS553*$BH553)</f>
        <v>0</v>
      </c>
      <c r="BM553" s="34">
        <f>IF(AT553="","",AT553*$BH553)</f>
        <v>3</v>
      </c>
      <c r="BN553" s="34">
        <f>IF(AU553="","",AU553*$BH553)</f>
        <v>5.8383891006956415E-2</v>
      </c>
      <c r="BO553" s="34">
        <f>IF(AV553="","",AV553*$BH553)</f>
        <v>4.8495122395835164</v>
      </c>
      <c r="BP553" s="34">
        <f t="shared" si="60"/>
        <v>14.369908298333529</v>
      </c>
      <c r="BQ553" s="34">
        <f>IF(AW553="","",AW553*$BH553)</f>
        <v>1.9029206335052986</v>
      </c>
      <c r="BR553" s="34"/>
      <c r="BS553" s="34">
        <f t="shared" si="61"/>
        <v>5.0369335349313005</v>
      </c>
      <c r="BT553" s="34"/>
      <c r="BU553" s="34">
        <f t="shared" si="62"/>
        <v>0.9416161089930436</v>
      </c>
      <c r="BV553" s="34">
        <f t="shared" si="63"/>
        <v>0.9416161089930436</v>
      </c>
      <c r="BW553" s="34">
        <f t="shared" si="64"/>
        <v>1</v>
      </c>
      <c r="BX553" s="34"/>
      <c r="BY553" s="34">
        <f>IF(BV553="","",IF(BQ553=0,0,((BV553/BQ553)*AF553)))</f>
        <v>3.0911537633042019</v>
      </c>
      <c r="BZ553" s="34">
        <f>IF(BY553="","",SUM(S553:X553,BY553))</f>
        <v>96.933081763304202</v>
      </c>
      <c r="CA553" s="18"/>
      <c r="CB553" s="20">
        <v>1.5838000000000001E-2</v>
      </c>
      <c r="CC553" s="20">
        <v>1.0121E-2</v>
      </c>
      <c r="CD553" s="20">
        <v>4.9113999999999998E-2</v>
      </c>
      <c r="CE553" s="20">
        <v>1.2397999999999999E-2</v>
      </c>
      <c r="CF553" s="20">
        <v>8.6400000000000001E-3</v>
      </c>
      <c r="CG553" s="20">
        <v>2.9555000000000001E-2</v>
      </c>
      <c r="CH553" s="20"/>
      <c r="CI553" s="21">
        <v>4.1095600000000001</v>
      </c>
      <c r="CJ553" s="21">
        <v>3.2559900000000002</v>
      </c>
      <c r="CK553" s="21">
        <v>-21.544</v>
      </c>
      <c r="CL553" s="21">
        <v>0.36951899999999999</v>
      </c>
      <c r="CM553" s="21">
        <v>2.8503400000000001</v>
      </c>
      <c r="CN553" s="21">
        <v>0.344221</v>
      </c>
      <c r="CO553" s="21"/>
      <c r="CP553" s="20">
        <v>45.7956</v>
      </c>
      <c r="CQ553" s="20">
        <v>47.134</v>
      </c>
      <c r="CR553" s="20">
        <v>10.802</v>
      </c>
      <c r="CS553" s="20">
        <v>685.55100000000004</v>
      </c>
      <c r="CT553" s="20"/>
      <c r="CU553" s="22">
        <v>44273.069201388898</v>
      </c>
      <c r="CV553" s="22"/>
    </row>
    <row r="554" spans="1:100" s="17" customFormat="1" x14ac:dyDescent="0.25">
      <c r="A554" s="17" t="s">
        <v>56</v>
      </c>
      <c r="B554" s="17">
        <v>2626</v>
      </c>
      <c r="C554" s="17">
        <v>19</v>
      </c>
      <c r="E554" s="18">
        <v>0.61979700000000004</v>
      </c>
      <c r="F554" s="18">
        <v>0.23069500000000001</v>
      </c>
      <c r="G554" s="18">
        <v>0</v>
      </c>
      <c r="H554" s="18">
        <v>17.866</v>
      </c>
      <c r="I554" s="18">
        <v>0.44543899999999997</v>
      </c>
      <c r="J554" s="18">
        <v>37.146299999999997</v>
      </c>
      <c r="K554" s="18">
        <v>43.3703</v>
      </c>
      <c r="L554" s="18">
        <v>0.321405</v>
      </c>
      <c r="M554" s="18">
        <v>100</v>
      </c>
      <c r="N554" s="18"/>
      <c r="O554" s="18">
        <v>0.10051400000000001</v>
      </c>
      <c r="P554" s="18">
        <v>43.269799999999996</v>
      </c>
      <c r="Q554" s="18">
        <f t="shared" si="58"/>
        <v>99.899485999999996</v>
      </c>
      <c r="R554" s="18"/>
      <c r="S554" s="18">
        <v>0.83547199999999999</v>
      </c>
      <c r="T554" s="18">
        <v>0.38256200000000001</v>
      </c>
      <c r="U554" s="18">
        <v>0</v>
      </c>
      <c r="V554" s="18">
        <v>40.938299999999998</v>
      </c>
      <c r="W554" s="18">
        <v>0.44543899999999997</v>
      </c>
      <c r="X554" s="18">
        <v>51.975200000000001</v>
      </c>
      <c r="Y554" s="18">
        <v>5.4230700000000001</v>
      </c>
      <c r="Z554" s="18">
        <v>100</v>
      </c>
      <c r="AA554" s="19"/>
      <c r="AB554" s="18">
        <f>IF(Z554="","",Z554-O554)</f>
        <v>99.899485999999996</v>
      </c>
      <c r="AC554" s="18">
        <f t="shared" si="59"/>
        <v>94.476416</v>
      </c>
      <c r="AD554" s="18"/>
      <c r="AE554" s="34">
        <f>IF(M554="","",IF(M554&gt;100,M554, M554+O554))</f>
        <v>100.100514</v>
      </c>
      <c r="AF554" s="37">
        <f>IF(AE554="","",IF(AE554="* * *", Y554, AE554-SUM(S554:X554)))</f>
        <v>5.5235409999999945</v>
      </c>
      <c r="AG554" s="54"/>
      <c r="AH554" s="33"/>
      <c r="AI554" s="34">
        <f>IF(S554="","",IF(AI$6=0, 0, S554/AI$6))</f>
        <v>1.3479933667791027E-2</v>
      </c>
      <c r="AJ554" s="34">
        <f>IF(T554="","",IF(AJ$6=0, 0, T554/AJ$6))</f>
        <v>9.4916995204057091E-3</v>
      </c>
      <c r="AK554" s="34">
        <f>IF(U554="","",IF(AK$6=0, 0, U554/AK$6))</f>
        <v>0</v>
      </c>
      <c r="AL554" s="34">
        <f>IF(V554="","",IF(AL$6=0, 0, V554/AL$6))</f>
        <v>0.28841057055249469</v>
      </c>
      <c r="AM554" s="34">
        <f>IF(W554="","",IF(AM$6=0, 0, W554/AM$6))</f>
        <v>1.2564743381803307E-2</v>
      </c>
      <c r="AN554" s="34">
        <f>IF(X554="","",IF(AN$6=0, 0, X554/AN$6))</f>
        <v>0.9268475357274053</v>
      </c>
      <c r="AO554" s="34">
        <f>IF(Y554="","",IF(AO$6=0, 0, Y554/AO$6))</f>
        <v>0.31886578616629552</v>
      </c>
      <c r="AP554" s="34"/>
      <c r="AQ554" s="34">
        <f>IF(AI554="","",AI554*AI$4)</f>
        <v>2.6959867335582054E-2</v>
      </c>
      <c r="AR554" s="33">
        <f>IF(AJ554="","",AJ554*AJ$4)</f>
        <v>9.4916995204057091E-3</v>
      </c>
      <c r="AS554" s="34">
        <f>IF(AK554="","",AK554*AK$4)</f>
        <v>0</v>
      </c>
      <c r="AT554" s="34">
        <f>IF(AL554="","",AL554*AL$4)</f>
        <v>0.57682114110498939</v>
      </c>
      <c r="AU554" s="34">
        <f>IF(AM554="","",AM554*AM$4)</f>
        <v>1.2564743381803307E-2</v>
      </c>
      <c r="AV554" s="34">
        <f>IF(AN554="","",AN554*AN$4)</f>
        <v>0.9268475357274053</v>
      </c>
      <c r="AW554" s="34">
        <f>IF(AO554="","",AO554*AO$4)</f>
        <v>0.31886578616629552</v>
      </c>
      <c r="AX554" s="34"/>
      <c r="AY554" s="34">
        <f>IF(AQ554="","",AI554*AI$5)</f>
        <v>1.3479933667791027E-2</v>
      </c>
      <c r="AZ554" s="34">
        <f>IF(AR554="","",AJ554*AJ$5)</f>
        <v>9.4916995204057091E-3</v>
      </c>
      <c r="BA554" s="34">
        <f>IF(AS554="","",AK554*AK$5)</f>
        <v>0</v>
      </c>
      <c r="BB554" s="34">
        <f>IF(AT554="","",AL554*AL$5)</f>
        <v>1.4420528527624734</v>
      </c>
      <c r="BC554" s="34">
        <f>IF(AU554="","",AM554*AM$5)</f>
        <v>0</v>
      </c>
      <c r="BD554" s="34">
        <f>IF(AV554="","",AN554*AN$5)</f>
        <v>0.9268475357274053</v>
      </c>
      <c r="BE554" s="34">
        <f>IF(AW554="","",AO554*AO$5)</f>
        <v>0.31886578616629552</v>
      </c>
      <c r="BF554" s="34">
        <f>IF(BE554="","",SUM(AY554:BE554))</f>
        <v>2.7107378078443709</v>
      </c>
      <c r="BG554" s="34"/>
      <c r="BH554" s="34">
        <f>IF(AT554="","",3/AT554)</f>
        <v>5.2009189438740746</v>
      </c>
      <c r="BI554" s="34"/>
      <c r="BJ554" s="34">
        <f>IF(AQ554="","",AQ554*$BH554)</f>
        <v>0.14021608474996058</v>
      </c>
      <c r="BK554" s="34">
        <f>IF(AR554="","",AR554*$BH554)</f>
        <v>4.9365559845238521E-2</v>
      </c>
      <c r="BL554" s="34">
        <f>IF(AS554="","",AS554*$BH554)</f>
        <v>0</v>
      </c>
      <c r="BM554" s="34">
        <f>IF(AT554="","",AT554*$BH554)</f>
        <v>3</v>
      </c>
      <c r="BN554" s="34">
        <f>IF(AU554="","",AU554*$BH554)</f>
        <v>6.5348211879337231E-2</v>
      </c>
      <c r="BO554" s="34">
        <f>IF(AV554="","",AV554*$BH554)</f>
        <v>4.8204589066476657</v>
      </c>
      <c r="BP554" s="34">
        <f t="shared" si="60"/>
        <v>14.098327616693469</v>
      </c>
      <c r="BQ554" s="34">
        <f>IF(AW554="","",AW554*$BH554)</f>
        <v>1.6583951078255863</v>
      </c>
      <c r="BR554" s="34"/>
      <c r="BS554" s="34">
        <f t="shared" si="61"/>
        <v>5.0100405512428647</v>
      </c>
      <c r="BT554" s="34"/>
      <c r="BU554" s="34">
        <f t="shared" si="62"/>
        <v>0.93465178812066274</v>
      </c>
      <c r="BV554" s="34">
        <f t="shared" si="63"/>
        <v>0.93465178812066274</v>
      </c>
      <c r="BW554" s="34">
        <f t="shared" si="64"/>
        <v>1</v>
      </c>
      <c r="BX554" s="34"/>
      <c r="BY554" s="34">
        <f>IF(BV554="","",IF(BQ554=0,0,((BV554/BQ554)*AF554)))</f>
        <v>3.1130021115274169</v>
      </c>
      <c r="BZ554" s="34">
        <f>IF(BY554="","",SUM(S554:X554,BY554))</f>
        <v>97.689975111527431</v>
      </c>
      <c r="CA554" s="18"/>
      <c r="CB554" s="20">
        <v>1.5594E-2</v>
      </c>
      <c r="CC554" s="20">
        <v>1.0019E-2</v>
      </c>
      <c r="CD554" s="20">
        <v>4.9435E-2</v>
      </c>
      <c r="CE554" s="20">
        <v>1.3096999999999999E-2</v>
      </c>
      <c r="CF554" s="20">
        <v>9.443E-3</v>
      </c>
      <c r="CG554" s="20">
        <v>3.0457000000000001E-2</v>
      </c>
      <c r="CH554" s="20"/>
      <c r="CI554" s="21">
        <v>4.0658700000000003</v>
      </c>
      <c r="CJ554" s="21">
        <v>3.1301700000000001</v>
      </c>
      <c r="CK554" s="21">
        <v>-26.306999999999999</v>
      </c>
      <c r="CL554" s="21">
        <v>0.36760999999999999</v>
      </c>
      <c r="CM554" s="21">
        <v>2.69251</v>
      </c>
      <c r="CN554" s="21">
        <v>0.34352100000000002</v>
      </c>
      <c r="CO554" s="21"/>
      <c r="CP554" s="20">
        <v>45.831600000000002</v>
      </c>
      <c r="CQ554" s="20">
        <v>47.115900000000003</v>
      </c>
      <c r="CR554" s="20">
        <v>10.801500000000001</v>
      </c>
      <c r="CS554" s="20">
        <v>725.84500000000003</v>
      </c>
      <c r="CT554" s="20"/>
      <c r="CU554" s="22">
        <v>44273.070972222202</v>
      </c>
      <c r="CV554" s="22"/>
    </row>
    <row r="555" spans="1:100" s="17" customFormat="1" x14ac:dyDescent="0.25">
      <c r="A555" s="17" t="s">
        <v>56</v>
      </c>
      <c r="B555" s="17">
        <v>2627</v>
      </c>
      <c r="C555" s="17">
        <v>20</v>
      </c>
      <c r="E555" s="18">
        <v>0.58283799999999997</v>
      </c>
      <c r="F555" s="18">
        <v>0.24459700000000001</v>
      </c>
      <c r="G555" s="18">
        <v>0</v>
      </c>
      <c r="H555" s="18">
        <v>18.0839</v>
      </c>
      <c r="I555" s="18">
        <v>0.492923</v>
      </c>
      <c r="J555" s="18">
        <v>36.947800000000001</v>
      </c>
      <c r="K555" s="18">
        <v>43.340899999999998</v>
      </c>
      <c r="L555" s="18">
        <v>0.30704900000000002</v>
      </c>
      <c r="M555" s="18">
        <v>100</v>
      </c>
      <c r="N555" s="18"/>
      <c r="O555" s="18">
        <v>0.11122899999999999</v>
      </c>
      <c r="P555" s="18">
        <v>43.229700000000001</v>
      </c>
      <c r="Q555" s="18">
        <f t="shared" si="58"/>
        <v>99.888771000000006</v>
      </c>
      <c r="R555" s="18"/>
      <c r="S555" s="18">
        <v>0.78565200000000002</v>
      </c>
      <c r="T555" s="18">
        <v>0.405615</v>
      </c>
      <c r="U555" s="18">
        <v>0</v>
      </c>
      <c r="V555" s="18">
        <v>41.437600000000003</v>
      </c>
      <c r="W555" s="18">
        <v>0.492923</v>
      </c>
      <c r="X555" s="18">
        <v>51.697400000000002</v>
      </c>
      <c r="Y555" s="18">
        <v>5.1808399999999999</v>
      </c>
      <c r="Z555" s="18">
        <v>100</v>
      </c>
      <c r="AA555" s="19"/>
      <c r="AB555" s="18">
        <f>IF(Z555="","",Z555-O555)</f>
        <v>99.888771000000006</v>
      </c>
      <c r="AC555" s="18">
        <f t="shared" si="59"/>
        <v>94.707931000000002</v>
      </c>
      <c r="AD555" s="18"/>
      <c r="AE555" s="34">
        <f>IF(M555="","",IF(M555&gt;100,M555, M555+O555))</f>
        <v>100.11122899999999</v>
      </c>
      <c r="AF555" s="37">
        <f>IF(AE555="","",IF(AE555="* * *", Y555, AE555-SUM(S555:X555)))</f>
        <v>5.2920389999999884</v>
      </c>
      <c r="AG555" s="54"/>
      <c r="AH555" s="33"/>
      <c r="AI555" s="34">
        <f>IF(S555="","",IF(AI$6=0, 0, S555/AI$6))</f>
        <v>1.2676112240706279E-2</v>
      </c>
      <c r="AJ555" s="34">
        <f>IF(T555="","",IF(AJ$6=0, 0, T555/AJ$6))</f>
        <v>1.0063664715704542E-2</v>
      </c>
      <c r="AK555" s="34">
        <f>IF(U555="","",IF(AK$6=0, 0, U555/AK$6))</f>
        <v>0</v>
      </c>
      <c r="AL555" s="34">
        <f>IF(V555="","",IF(AL$6=0, 0, V555/AL$6))</f>
        <v>0.29192814206564649</v>
      </c>
      <c r="AM555" s="34">
        <f>IF(W555="","",IF(AM$6=0, 0, W555/AM$6))</f>
        <v>1.3904150741153405E-2</v>
      </c>
      <c r="AN555" s="34">
        <f>IF(X555="","",IF(AN$6=0, 0, X555/AN$6))</f>
        <v>0.92189366839404108</v>
      </c>
      <c r="AO555" s="34">
        <f>IF(Y555="","",IF(AO$6=0, 0, Y555/AO$6))</f>
        <v>0.30462314143129082</v>
      </c>
      <c r="AP555" s="34"/>
      <c r="AQ555" s="34">
        <f>IF(AI555="","",AI555*AI$4)</f>
        <v>2.5352224481412559E-2</v>
      </c>
      <c r="AR555" s="33">
        <f>IF(AJ555="","",AJ555*AJ$4)</f>
        <v>1.0063664715704542E-2</v>
      </c>
      <c r="AS555" s="34">
        <f>IF(AK555="","",AK555*AK$4)</f>
        <v>0</v>
      </c>
      <c r="AT555" s="34">
        <f>IF(AL555="","",AL555*AL$4)</f>
        <v>0.58385628413129298</v>
      </c>
      <c r="AU555" s="34">
        <f>IF(AM555="","",AM555*AM$4)</f>
        <v>1.3904150741153405E-2</v>
      </c>
      <c r="AV555" s="34">
        <f>IF(AN555="","",AN555*AN$4)</f>
        <v>0.92189366839404108</v>
      </c>
      <c r="AW555" s="34">
        <f>IF(AO555="","",AO555*AO$4)</f>
        <v>0.30462314143129082</v>
      </c>
      <c r="AX555" s="34"/>
      <c r="AY555" s="34">
        <f>IF(AQ555="","",AI555*AI$5)</f>
        <v>1.2676112240706279E-2</v>
      </c>
      <c r="AZ555" s="34">
        <f>IF(AR555="","",AJ555*AJ$5)</f>
        <v>1.0063664715704542E-2</v>
      </c>
      <c r="BA555" s="34">
        <f>IF(AS555="","",AK555*AK$5)</f>
        <v>0</v>
      </c>
      <c r="BB555" s="34">
        <f>IF(AT555="","",AL555*AL$5)</f>
        <v>1.4596407103282325</v>
      </c>
      <c r="BC555" s="34">
        <f>IF(AU555="","",AM555*AM$5)</f>
        <v>0</v>
      </c>
      <c r="BD555" s="34">
        <f>IF(AV555="","",AN555*AN$5)</f>
        <v>0.92189366839404108</v>
      </c>
      <c r="BE555" s="34">
        <f>IF(AW555="","",AO555*AO$5)</f>
        <v>0.30462314143129082</v>
      </c>
      <c r="BF555" s="34">
        <f>IF(BE555="","",SUM(AY555:BE555))</f>
        <v>2.7088972971099752</v>
      </c>
      <c r="BG555" s="34"/>
      <c r="BH555" s="34">
        <f>IF(AT555="","",3/AT555)</f>
        <v>5.1382507674189624</v>
      </c>
      <c r="BI555" s="34"/>
      <c r="BJ555" s="34">
        <f>IF(AQ555="","",AQ555*$BH555)</f>
        <v>0.13026608689739588</v>
      </c>
      <c r="BK555" s="34">
        <f>IF(AR555="","",AR555*$BH555)</f>
        <v>5.1709632948516E-2</v>
      </c>
      <c r="BL555" s="34">
        <f>IF(AS555="","",AS555*$BH555)</f>
        <v>0</v>
      </c>
      <c r="BM555" s="34">
        <f>IF(AT555="","",AT555*$BH555)</f>
        <v>3</v>
      </c>
      <c r="BN555" s="34">
        <f>IF(AU555="","",AU555*$BH555)</f>
        <v>7.1443013216040421E-2</v>
      </c>
      <c r="BO555" s="34">
        <f>IF(AV555="","",AV555*$BH555)</f>
        <v>4.7369208491043642</v>
      </c>
      <c r="BP555" s="34">
        <f t="shared" si="60"/>
        <v>13.918993615734482</v>
      </c>
      <c r="BQ555" s="34">
        <f>IF(AW555="","",AW555*$BH555)</f>
        <v>1.5652300902329053</v>
      </c>
      <c r="BR555" s="34"/>
      <c r="BS555" s="34">
        <f t="shared" si="61"/>
        <v>4.9188965689502764</v>
      </c>
      <c r="BT555" s="34"/>
      <c r="BU555" s="34">
        <f t="shared" si="62"/>
        <v>0.92855698678395959</v>
      </c>
      <c r="BV555" s="34">
        <f t="shared" si="63"/>
        <v>0.92855698678395959</v>
      </c>
      <c r="BW555" s="34">
        <f t="shared" si="64"/>
        <v>1</v>
      </c>
      <c r="BX555" s="34"/>
      <c r="BY555" s="34">
        <f>IF(BV555="","",IF(BQ555=0,0,((BV555/BQ555)*AF555)))</f>
        <v>3.1394488378714942</v>
      </c>
      <c r="BZ555" s="34">
        <f>IF(BY555="","",SUM(S555:X555,BY555))</f>
        <v>97.958638837871504</v>
      </c>
      <c r="CA555" s="18"/>
      <c r="CB555" s="20">
        <v>1.7021000000000001E-2</v>
      </c>
      <c r="CC555" s="20">
        <v>9.6869999999999994E-3</v>
      </c>
      <c r="CD555" s="20">
        <v>4.9880000000000001E-2</v>
      </c>
      <c r="CE555" s="20">
        <v>1.1983000000000001E-2</v>
      </c>
      <c r="CF555" s="20">
        <v>8.3070000000000001E-3</v>
      </c>
      <c r="CG555" s="20">
        <v>3.1748999999999999E-2</v>
      </c>
      <c r="CH555" s="20"/>
      <c r="CI555" s="21">
        <v>4.2851299999999997</v>
      </c>
      <c r="CJ555" s="21">
        <v>2.9607899999999998</v>
      </c>
      <c r="CK555" s="21">
        <v>-21.588000000000001</v>
      </c>
      <c r="CL555" s="21">
        <v>0.36502400000000002</v>
      </c>
      <c r="CM555" s="21">
        <v>2.49322</v>
      </c>
      <c r="CN555" s="21">
        <v>0.344669</v>
      </c>
      <c r="CO555" s="21"/>
      <c r="CP555" s="20">
        <v>45.8675</v>
      </c>
      <c r="CQ555" s="20">
        <v>47.0976</v>
      </c>
      <c r="CR555" s="20">
        <v>10.801500000000001</v>
      </c>
      <c r="CS555" s="20">
        <v>766.14</v>
      </c>
      <c r="CT555" s="20"/>
      <c r="CU555" s="22">
        <v>44273.072754629597</v>
      </c>
      <c r="CV555" s="22"/>
    </row>
    <row r="556" spans="1:100" s="17" customFormat="1" x14ac:dyDescent="0.25">
      <c r="A556" s="17" t="s">
        <v>56</v>
      </c>
      <c r="B556" s="17">
        <v>2628</v>
      </c>
      <c r="C556" s="17">
        <v>21</v>
      </c>
      <c r="E556" s="18">
        <v>0.57306500000000005</v>
      </c>
      <c r="F556" s="18">
        <v>0.22923499999999999</v>
      </c>
      <c r="G556" s="18">
        <v>0</v>
      </c>
      <c r="H556" s="18">
        <v>18.041599999999999</v>
      </c>
      <c r="I556" s="18">
        <v>0.48796499999999998</v>
      </c>
      <c r="J556" s="18">
        <v>37.060299999999998</v>
      </c>
      <c r="K556" s="18">
        <v>43.3018</v>
      </c>
      <c r="L556" s="18">
        <v>0.30604700000000001</v>
      </c>
      <c r="M556" s="18">
        <v>100</v>
      </c>
      <c r="N556" s="18"/>
      <c r="O556" s="18">
        <v>0.11011</v>
      </c>
      <c r="P556" s="18">
        <v>43.191699999999997</v>
      </c>
      <c r="Q556" s="18">
        <f t="shared" si="58"/>
        <v>99.889889999999994</v>
      </c>
      <c r="R556" s="18"/>
      <c r="S556" s="18">
        <v>0.77247900000000003</v>
      </c>
      <c r="T556" s="18">
        <v>0.38014100000000001</v>
      </c>
      <c r="U556" s="18">
        <v>0</v>
      </c>
      <c r="V556" s="18">
        <v>41.340600000000002</v>
      </c>
      <c r="W556" s="18">
        <v>0.48796499999999998</v>
      </c>
      <c r="X556" s="18">
        <v>51.854900000000001</v>
      </c>
      <c r="Y556" s="18">
        <v>5.1639400000000002</v>
      </c>
      <c r="Z556" s="18">
        <v>100</v>
      </c>
      <c r="AA556" s="19"/>
      <c r="AB556" s="18">
        <f>IF(Z556="","",Z556-O556)</f>
        <v>99.889889999999994</v>
      </c>
      <c r="AC556" s="18">
        <f t="shared" si="59"/>
        <v>94.725949999999997</v>
      </c>
      <c r="AD556" s="18"/>
      <c r="AE556" s="34">
        <f>IF(M556="","",IF(M556&gt;100,M556, M556+O556))</f>
        <v>100.11011000000001</v>
      </c>
      <c r="AF556" s="37">
        <f>IF(AE556="","",IF(AE556="* * *", Y556, AE556-SUM(S556:X556)))</f>
        <v>5.2740250000000088</v>
      </c>
      <c r="AG556" s="54"/>
      <c r="AH556" s="33"/>
      <c r="AI556" s="34">
        <f>IF(S556="","",IF(AI$6=0, 0, S556/AI$6))</f>
        <v>1.2463572303753501E-2</v>
      </c>
      <c r="AJ556" s="34">
        <f>IF(T556="","",IF(AJ$6=0, 0, T556/AJ$6))</f>
        <v>9.4316323821669341E-3</v>
      </c>
      <c r="AK556" s="34">
        <f>IF(U556="","",IF(AK$6=0, 0, U556/AK$6))</f>
        <v>0</v>
      </c>
      <c r="AL556" s="34">
        <f>IF(V556="","",IF(AL$6=0, 0, V556/AL$6))</f>
        <v>0.29124477648027552</v>
      </c>
      <c r="AM556" s="34">
        <f>IF(W556="","",IF(AM$6=0, 0, W556/AM$6))</f>
        <v>1.3764297702494956E-2</v>
      </c>
      <c r="AN556" s="34">
        <f>IF(X556="","",IF(AN$6=0, 0, X556/AN$6))</f>
        <v>0.92470228648261144</v>
      </c>
      <c r="AO556" s="34">
        <f>IF(Y556="","",IF(AO$6=0, 0, Y556/AO$6))</f>
        <v>0.30362945486884368</v>
      </c>
      <c r="AP556" s="34"/>
      <c r="AQ556" s="34">
        <f>IF(AI556="","",AI556*AI$4)</f>
        <v>2.4927144607507001E-2</v>
      </c>
      <c r="AR556" s="33">
        <f>IF(AJ556="","",AJ556*AJ$4)</f>
        <v>9.4316323821669341E-3</v>
      </c>
      <c r="AS556" s="34">
        <f>IF(AK556="","",AK556*AK$4)</f>
        <v>0</v>
      </c>
      <c r="AT556" s="34">
        <f>IF(AL556="","",AL556*AL$4)</f>
        <v>0.58248955296055105</v>
      </c>
      <c r="AU556" s="34">
        <f>IF(AM556="","",AM556*AM$4)</f>
        <v>1.3764297702494956E-2</v>
      </c>
      <c r="AV556" s="34">
        <f>IF(AN556="","",AN556*AN$4)</f>
        <v>0.92470228648261144</v>
      </c>
      <c r="AW556" s="34">
        <f>IF(AO556="","",AO556*AO$4)</f>
        <v>0.30362945486884368</v>
      </c>
      <c r="AX556" s="34"/>
      <c r="AY556" s="34">
        <f>IF(AQ556="","",AI556*AI$5)</f>
        <v>1.2463572303753501E-2</v>
      </c>
      <c r="AZ556" s="34">
        <f>IF(AR556="","",AJ556*AJ$5)</f>
        <v>9.4316323821669341E-3</v>
      </c>
      <c r="BA556" s="34">
        <f>IF(AS556="","",AK556*AK$5)</f>
        <v>0</v>
      </c>
      <c r="BB556" s="34">
        <f>IF(AT556="","",AL556*AL$5)</f>
        <v>1.4562238824013776</v>
      </c>
      <c r="BC556" s="34">
        <f>IF(AU556="","",AM556*AM$5)</f>
        <v>0</v>
      </c>
      <c r="BD556" s="34">
        <f>IF(AV556="","",AN556*AN$5)</f>
        <v>0.92470228648261144</v>
      </c>
      <c r="BE556" s="34">
        <f>IF(AW556="","",AO556*AO$5)</f>
        <v>0.30362945486884368</v>
      </c>
      <c r="BF556" s="34">
        <f>IF(BE556="","",SUM(AY556:BE556))</f>
        <v>2.7064508284387534</v>
      </c>
      <c r="BG556" s="34"/>
      <c r="BH556" s="34">
        <f>IF(AT556="","",3/AT556)</f>
        <v>5.1503069621631035</v>
      </c>
      <c r="BI556" s="34"/>
      <c r="BJ556" s="34">
        <f>IF(AQ556="","",AQ556*$BH556)</f>
        <v>0.12838244641888977</v>
      </c>
      <c r="BK556" s="34">
        <f>IF(AR556="","",AR556*$BH556)</f>
        <v>4.8575801922437337E-2</v>
      </c>
      <c r="BL556" s="34">
        <f>IF(AS556="","",AS556*$BH556)</f>
        <v>0</v>
      </c>
      <c r="BM556" s="34">
        <f>IF(AT556="","",AT556*$BH556)</f>
        <v>3</v>
      </c>
      <c r="BN556" s="34">
        <f>IF(AU556="","",AU556*$BH556)</f>
        <v>7.0890358286445382E-2</v>
      </c>
      <c r="BO556" s="34">
        <f>IF(AV556="","",AV556*$BH556)</f>
        <v>4.762500623999534</v>
      </c>
      <c r="BP556" s="34">
        <f t="shared" si="60"/>
        <v>13.93905254446021</v>
      </c>
      <c r="BQ556" s="34">
        <f>IF(AW556="","",AW556*$BH556)</f>
        <v>1.5637848953287934</v>
      </c>
      <c r="BR556" s="34"/>
      <c r="BS556" s="34">
        <f t="shared" si="61"/>
        <v>4.939458872340861</v>
      </c>
      <c r="BT556" s="34"/>
      <c r="BU556" s="34">
        <f t="shared" si="62"/>
        <v>0.92910964171355459</v>
      </c>
      <c r="BV556" s="34">
        <f t="shared" si="63"/>
        <v>0.92910964171355459</v>
      </c>
      <c r="BW556" s="34">
        <f t="shared" si="64"/>
        <v>1</v>
      </c>
      <c r="BX556" s="34"/>
      <c r="BY556" s="34">
        <f>IF(BV556="","",IF(BQ556=0,0,((BV556/BQ556)*AF556)))</f>
        <v>3.1335175910546562</v>
      </c>
      <c r="BZ556" s="34">
        <f>IF(BY556="","",SUM(S556:X556,BY556))</f>
        <v>97.969602591054652</v>
      </c>
      <c r="CA556" s="18"/>
      <c r="CB556" s="20">
        <v>1.6227999999999999E-2</v>
      </c>
      <c r="CC556" s="20">
        <v>9.9939999999999994E-3</v>
      </c>
      <c r="CD556" s="20">
        <v>5.0165000000000001E-2</v>
      </c>
      <c r="CE556" s="20">
        <v>1.2488000000000001E-2</v>
      </c>
      <c r="CF556" s="20">
        <v>8.3800000000000003E-3</v>
      </c>
      <c r="CG556" s="20">
        <v>2.9297E-2</v>
      </c>
      <c r="CH556" s="20"/>
      <c r="CI556" s="21">
        <v>4.2882999999999996</v>
      </c>
      <c r="CJ556" s="21">
        <v>3.1400399999999999</v>
      </c>
      <c r="CK556" s="21">
        <v>-25.93</v>
      </c>
      <c r="CL556" s="21">
        <v>0.36555300000000002</v>
      </c>
      <c r="CM556" s="21">
        <v>2.5099300000000002</v>
      </c>
      <c r="CN556" s="21">
        <v>0.34376299999999999</v>
      </c>
      <c r="CO556" s="21"/>
      <c r="CP556" s="20">
        <v>45.903300000000002</v>
      </c>
      <c r="CQ556" s="20">
        <v>47.079300000000003</v>
      </c>
      <c r="CR556" s="20">
        <v>10.801</v>
      </c>
      <c r="CS556" s="20">
        <v>806.34699999999998</v>
      </c>
      <c r="CT556" s="20"/>
      <c r="CU556" s="22">
        <v>44273.074537036999</v>
      </c>
      <c r="CV556" s="22"/>
    </row>
    <row r="557" spans="1:100" s="17" customFormat="1" x14ac:dyDescent="0.25">
      <c r="A557" s="17" t="s">
        <v>56</v>
      </c>
      <c r="B557" s="17">
        <v>2629</v>
      </c>
      <c r="C557" s="17">
        <v>22</v>
      </c>
      <c r="E557" s="18">
        <v>0.53247699999999998</v>
      </c>
      <c r="F557" s="18">
        <v>0.21091099999999999</v>
      </c>
      <c r="G557" s="18">
        <v>0</v>
      </c>
      <c r="H557" s="18">
        <v>17.932300000000001</v>
      </c>
      <c r="I557" s="18">
        <v>0.53297399999999995</v>
      </c>
      <c r="J557" s="18">
        <v>37.319099999999999</v>
      </c>
      <c r="K557" s="18">
        <v>43.170400000000001</v>
      </c>
      <c r="L557" s="18">
        <v>0.30180699999999999</v>
      </c>
      <c r="M557" s="18">
        <v>100</v>
      </c>
      <c r="N557" s="18"/>
      <c r="O557" s="18">
        <v>0.120266</v>
      </c>
      <c r="P557" s="18">
        <v>43.050199999999997</v>
      </c>
      <c r="Q557" s="18">
        <f t="shared" si="58"/>
        <v>99.879733999999999</v>
      </c>
      <c r="R557" s="18"/>
      <c r="S557" s="18">
        <v>0.71776700000000004</v>
      </c>
      <c r="T557" s="18">
        <v>0.34975299999999998</v>
      </c>
      <c r="U557" s="18">
        <v>0</v>
      </c>
      <c r="V557" s="18">
        <v>41.0901</v>
      </c>
      <c r="W557" s="18">
        <v>0.53297399999999995</v>
      </c>
      <c r="X557" s="18">
        <v>52.216999999999999</v>
      </c>
      <c r="Y557" s="18">
        <v>5.09239</v>
      </c>
      <c r="Z557" s="18">
        <v>100</v>
      </c>
      <c r="AA557" s="19"/>
      <c r="AB557" s="18">
        <f>IF(Z557="","",Z557-O557)</f>
        <v>99.879733999999999</v>
      </c>
      <c r="AC557" s="18">
        <f t="shared" si="59"/>
        <v>94.787344000000004</v>
      </c>
      <c r="AD557" s="18"/>
      <c r="AE557" s="34">
        <f>IF(M557="","",IF(M557&gt;100,M557, M557+O557))</f>
        <v>100.120266</v>
      </c>
      <c r="AF557" s="37">
        <f>IF(AE557="","",IF(AE557="* * *", Y557, AE557-SUM(S557:X557)))</f>
        <v>5.2126719999999978</v>
      </c>
      <c r="AG557" s="54"/>
      <c r="AH557" s="33"/>
      <c r="AI557" s="34">
        <f>IF(S557="","",IF(AI$6=0, 0, S557/AI$6))</f>
        <v>1.1580820840111174E-2</v>
      </c>
      <c r="AJ557" s="34">
        <f>IF(T557="","",IF(AJ$6=0, 0, T557/AJ$6))</f>
        <v>8.677679388858427E-3</v>
      </c>
      <c r="AK557" s="34">
        <f>IF(U557="","",IF(AK$6=0, 0, U557/AK$6))</f>
        <v>0</v>
      </c>
      <c r="AL557" s="34">
        <f>IF(V557="","",IF(AL$6=0, 0, V557/AL$6))</f>
        <v>0.28948000246857009</v>
      </c>
      <c r="AM557" s="34">
        <f>IF(W557="","",IF(AM$6=0, 0, W557/AM$6))</f>
        <v>1.5033891372720475E-2</v>
      </c>
      <c r="AN557" s="34">
        <f>IF(X557="","",IF(AN$6=0, 0, X557/AN$6))</f>
        <v>0.93115943321195338</v>
      </c>
      <c r="AO557" s="34">
        <f>IF(Y557="","",IF(AO$6=0, 0, Y557/AO$6))</f>
        <v>0.29942245643434101</v>
      </c>
      <c r="AP557" s="34"/>
      <c r="AQ557" s="34">
        <f>IF(AI557="","",AI557*AI$4)</f>
        <v>2.3161641680222347E-2</v>
      </c>
      <c r="AR557" s="33">
        <f>IF(AJ557="","",AJ557*AJ$4)</f>
        <v>8.677679388858427E-3</v>
      </c>
      <c r="AS557" s="34">
        <f>IF(AK557="","",AK557*AK$4)</f>
        <v>0</v>
      </c>
      <c r="AT557" s="34">
        <f>IF(AL557="","",AL557*AL$4)</f>
        <v>0.57896000493714017</v>
      </c>
      <c r="AU557" s="34">
        <f>IF(AM557="","",AM557*AM$4)</f>
        <v>1.5033891372720475E-2</v>
      </c>
      <c r="AV557" s="34">
        <f>IF(AN557="","",AN557*AN$4)</f>
        <v>0.93115943321195338</v>
      </c>
      <c r="AW557" s="34">
        <f>IF(AO557="","",AO557*AO$4)</f>
        <v>0.29942245643434101</v>
      </c>
      <c r="AX557" s="34"/>
      <c r="AY557" s="34">
        <f>IF(AQ557="","",AI557*AI$5)</f>
        <v>1.1580820840111174E-2</v>
      </c>
      <c r="AZ557" s="34">
        <f>IF(AR557="","",AJ557*AJ$5)</f>
        <v>8.677679388858427E-3</v>
      </c>
      <c r="BA557" s="34">
        <f>IF(AS557="","",AK557*AK$5)</f>
        <v>0</v>
      </c>
      <c r="BB557" s="34">
        <f>IF(AT557="","",AL557*AL$5)</f>
        <v>1.4474000123428503</v>
      </c>
      <c r="BC557" s="34">
        <f>IF(AU557="","",AM557*AM$5)</f>
        <v>0</v>
      </c>
      <c r="BD557" s="34">
        <f>IF(AV557="","",AN557*AN$5)</f>
        <v>0.93115943321195338</v>
      </c>
      <c r="BE557" s="34">
        <f>IF(AW557="","",AO557*AO$5)</f>
        <v>0.29942245643434101</v>
      </c>
      <c r="BF557" s="34">
        <f>IF(BE557="","",SUM(AY557:BE557))</f>
        <v>2.6982404022181141</v>
      </c>
      <c r="BG557" s="34"/>
      <c r="BH557" s="34">
        <f>IF(AT557="","",3/AT557)</f>
        <v>5.1817050822460891</v>
      </c>
      <c r="BI557" s="34"/>
      <c r="BJ557" s="34">
        <f>IF(AQ557="","",AQ557*$BH557)</f>
        <v>0.12001679640757099</v>
      </c>
      <c r="BK557" s="34">
        <f>IF(AR557="","",AR557*$BH557)</f>
        <v>4.4965175391349844E-2</v>
      </c>
      <c r="BL557" s="34">
        <f>IF(AS557="","",AS557*$BH557)</f>
        <v>0</v>
      </c>
      <c r="BM557" s="34">
        <f>IF(AT557="","",AT557*$BH557)</f>
        <v>3</v>
      </c>
      <c r="BN557" s="34">
        <f>IF(AU557="","",AU557*$BH557)</f>
        <v>7.7901191331961314E-2</v>
      </c>
      <c r="BO557" s="34">
        <f>IF(AV557="","",AV557*$BH557)</f>
        <v>4.8249935674557669</v>
      </c>
      <c r="BP557" s="34">
        <f t="shared" si="60"/>
        <v>13.981486005295334</v>
      </c>
      <c r="BQ557" s="34">
        <f>IF(AW557="","",AW557*$BH557)</f>
        <v>1.5515188642444331</v>
      </c>
      <c r="BR557" s="34"/>
      <c r="BS557" s="34">
        <f t="shared" si="61"/>
        <v>4.9899755392546874</v>
      </c>
      <c r="BT557" s="34"/>
      <c r="BU557" s="34">
        <f t="shared" si="62"/>
        <v>0.92209880866803873</v>
      </c>
      <c r="BV557" s="34">
        <f t="shared" si="63"/>
        <v>0.92209880866803873</v>
      </c>
      <c r="BW557" s="34">
        <f t="shared" si="64"/>
        <v>1</v>
      </c>
      <c r="BX557" s="34"/>
      <c r="BY557" s="34">
        <f>IF(BV557="","",IF(BQ557=0,0,((BV557/BQ557)*AF557)))</f>
        <v>3.0979956170355583</v>
      </c>
      <c r="BZ557" s="34">
        <f>IF(BY557="","",SUM(S557:X557,BY557))</f>
        <v>98.005589617035568</v>
      </c>
      <c r="CA557" s="18"/>
      <c r="CB557" s="20">
        <v>1.6369000000000002E-2</v>
      </c>
      <c r="CC557" s="20">
        <v>1.0307E-2</v>
      </c>
      <c r="CD557" s="20">
        <v>4.9574E-2</v>
      </c>
      <c r="CE557" s="20">
        <v>1.2531E-2</v>
      </c>
      <c r="CF557" s="20">
        <v>8.3599999999999994E-3</v>
      </c>
      <c r="CG557" s="20">
        <v>3.0005E-2</v>
      </c>
      <c r="CH557" s="20"/>
      <c r="CI557" s="21">
        <v>4.4906499999999996</v>
      </c>
      <c r="CJ557" s="21">
        <v>3.3811300000000002</v>
      </c>
      <c r="CK557" s="21">
        <v>-35.719000000000001</v>
      </c>
      <c r="CL557" s="21">
        <v>0.36662600000000001</v>
      </c>
      <c r="CM557" s="21">
        <v>2.3868100000000001</v>
      </c>
      <c r="CN557" s="21">
        <v>0.34260299999999999</v>
      </c>
      <c r="CO557" s="21"/>
      <c r="CP557" s="20">
        <v>45.939300000000003</v>
      </c>
      <c r="CQ557" s="20">
        <v>47.060899999999997</v>
      </c>
      <c r="CR557" s="20">
        <v>10.8005</v>
      </c>
      <c r="CS557" s="20">
        <v>846.77499999999998</v>
      </c>
      <c r="CT557" s="20"/>
      <c r="CU557" s="22">
        <v>44273.076319444401</v>
      </c>
      <c r="CV557" s="22"/>
    </row>
    <row r="558" spans="1:100" s="17" customFormat="1" x14ac:dyDescent="0.25">
      <c r="A558" s="17" t="s">
        <v>56</v>
      </c>
      <c r="B558" s="17">
        <v>2630</v>
      </c>
      <c r="C558" s="17">
        <v>23</v>
      </c>
      <c r="E558" s="18">
        <v>0.47302699999999998</v>
      </c>
      <c r="F558" s="18">
        <v>0.18279599999999999</v>
      </c>
      <c r="G558" s="18">
        <v>0</v>
      </c>
      <c r="H558" s="18">
        <v>17.9693</v>
      </c>
      <c r="I558" s="18">
        <v>0.57123199999999996</v>
      </c>
      <c r="J558" s="18">
        <v>37.095599999999997</v>
      </c>
      <c r="K558" s="18">
        <v>43.387500000000003</v>
      </c>
      <c r="L558" s="18">
        <v>0.32055899999999998</v>
      </c>
      <c r="M558" s="18">
        <v>100</v>
      </c>
      <c r="N558" s="18"/>
      <c r="O558" s="18">
        <v>0.12889900000000001</v>
      </c>
      <c r="P558" s="18">
        <v>43.258600000000001</v>
      </c>
      <c r="Q558" s="18">
        <f t="shared" si="58"/>
        <v>99.871100999999996</v>
      </c>
      <c r="R558" s="18"/>
      <c r="S558" s="18">
        <v>0.63763000000000003</v>
      </c>
      <c r="T558" s="18">
        <v>0.30313000000000001</v>
      </c>
      <c r="U558" s="18">
        <v>0</v>
      </c>
      <c r="V558" s="18">
        <v>41.174999999999997</v>
      </c>
      <c r="W558" s="18">
        <v>0.57123199999999996</v>
      </c>
      <c r="X558" s="18">
        <v>51.904299999999999</v>
      </c>
      <c r="Y558" s="18">
        <v>5.4088000000000003</v>
      </c>
      <c r="Z558" s="18">
        <v>100</v>
      </c>
      <c r="AA558" s="19"/>
      <c r="AB558" s="18">
        <f>IF(Z558="","",Z558-O558)</f>
        <v>99.871100999999996</v>
      </c>
      <c r="AC558" s="18">
        <f t="shared" si="59"/>
        <v>94.462300999999997</v>
      </c>
      <c r="AD558" s="18"/>
      <c r="AE558" s="34">
        <f>IF(M558="","",IF(M558&gt;100,M558, M558+O558))</f>
        <v>100.128899</v>
      </c>
      <c r="AF558" s="37">
        <f>IF(AE558="","",IF(AE558="* * *", Y558, AE558-SUM(S558:X558)))</f>
        <v>5.5376070000000084</v>
      </c>
      <c r="AG558" s="54"/>
      <c r="AH558" s="33"/>
      <c r="AI558" s="34">
        <f>IF(S558="","",IF(AI$6=0, 0, S558/AI$6))</f>
        <v>1.0287849388840791E-2</v>
      </c>
      <c r="AJ558" s="34">
        <f>IF(T558="","",IF(AJ$6=0, 0, T558/AJ$6))</f>
        <v>7.5209217737793677E-3</v>
      </c>
      <c r="AK558" s="34">
        <f>IF(U558="","",IF(AK$6=0, 0, U558/AK$6))</f>
        <v>0</v>
      </c>
      <c r="AL558" s="34">
        <f>IF(V558="","",IF(AL$6=0, 0, V558/AL$6))</f>
        <v>0.29007812348092055</v>
      </c>
      <c r="AM558" s="34">
        <f>IF(W558="","",IF(AM$6=0, 0, W558/AM$6))</f>
        <v>1.6113055865055074E-2</v>
      </c>
      <c r="AN558" s="34">
        <f>IF(X558="","",IF(AN$6=0, 0, X558/AN$6))</f>
        <v>0.92558321177515357</v>
      </c>
      <c r="AO558" s="34">
        <f>IF(Y558="","",IF(AO$6=0, 0, Y558/AO$6))</f>
        <v>0.31802673840025286</v>
      </c>
      <c r="AP558" s="34"/>
      <c r="AQ558" s="34">
        <f>IF(AI558="","",AI558*AI$4)</f>
        <v>2.0575698777681582E-2</v>
      </c>
      <c r="AR558" s="33">
        <f>IF(AJ558="","",AJ558*AJ$4)</f>
        <v>7.5209217737793677E-3</v>
      </c>
      <c r="AS558" s="34">
        <f>IF(AK558="","",AK558*AK$4)</f>
        <v>0</v>
      </c>
      <c r="AT558" s="34">
        <f>IF(AL558="","",AL558*AL$4)</f>
        <v>0.58015624696184109</v>
      </c>
      <c r="AU558" s="34">
        <f>IF(AM558="","",AM558*AM$4)</f>
        <v>1.6113055865055074E-2</v>
      </c>
      <c r="AV558" s="34">
        <f>IF(AN558="","",AN558*AN$4)</f>
        <v>0.92558321177515357</v>
      </c>
      <c r="AW558" s="34">
        <f>IF(AO558="","",AO558*AO$4)</f>
        <v>0.31802673840025286</v>
      </c>
      <c r="AX558" s="34"/>
      <c r="AY558" s="34">
        <f>IF(AQ558="","",AI558*AI$5)</f>
        <v>1.0287849388840791E-2</v>
      </c>
      <c r="AZ558" s="34">
        <f>IF(AR558="","",AJ558*AJ$5)</f>
        <v>7.5209217737793677E-3</v>
      </c>
      <c r="BA558" s="34">
        <f>IF(AS558="","",AK558*AK$5)</f>
        <v>0</v>
      </c>
      <c r="BB558" s="34">
        <f>IF(AT558="","",AL558*AL$5)</f>
        <v>1.4503906174046026</v>
      </c>
      <c r="BC558" s="34">
        <f>IF(AU558="","",AM558*AM$5)</f>
        <v>0</v>
      </c>
      <c r="BD558" s="34">
        <f>IF(AV558="","",AN558*AN$5)</f>
        <v>0.92558321177515357</v>
      </c>
      <c r="BE558" s="34">
        <f>IF(AW558="","",AO558*AO$5)</f>
        <v>0.31802673840025286</v>
      </c>
      <c r="BF558" s="34">
        <f>IF(BE558="","",SUM(AY558:BE558))</f>
        <v>2.7118093387426292</v>
      </c>
      <c r="BG558" s="34"/>
      <c r="BH558" s="34">
        <f>IF(AT558="","",3/AT558)</f>
        <v>5.1710207650273228</v>
      </c>
      <c r="BI558" s="34"/>
      <c r="BJ558" s="34">
        <f>IF(AQ558="","",AQ558*$BH558)</f>
        <v>0.10639736563433877</v>
      </c>
      <c r="BK558" s="34">
        <f>IF(AR558="","",AR558*$BH558)</f>
        <v>3.8890842664359236E-2</v>
      </c>
      <c r="BL558" s="34">
        <f>IF(AS558="","",AS558*$BH558)</f>
        <v>0</v>
      </c>
      <c r="BM558" s="34">
        <f>IF(AT558="","",AT558*$BH558)</f>
        <v>3</v>
      </c>
      <c r="BN558" s="34">
        <f>IF(AU558="","",AU558*$BH558)</f>
        <v>8.3320946466245077E-2</v>
      </c>
      <c r="BO558" s="34">
        <f>IF(AV558="","",AV558*$BH558)</f>
        <v>4.7862100078500012</v>
      </c>
      <c r="BP558" s="34">
        <f t="shared" si="60"/>
        <v>14.02282240143315</v>
      </c>
      <c r="BQ558" s="34">
        <f>IF(AW558="","",AW558*$BH558)</f>
        <v>1.6445228681016197</v>
      </c>
      <c r="BR558" s="34"/>
      <c r="BS558" s="34">
        <f t="shared" si="61"/>
        <v>4.9314982161486993</v>
      </c>
      <c r="BT558" s="34"/>
      <c r="BU558" s="34">
        <f t="shared" si="62"/>
        <v>0.9166790535337549</v>
      </c>
      <c r="BV558" s="34">
        <f t="shared" si="63"/>
        <v>0.9166790535337549</v>
      </c>
      <c r="BW558" s="34">
        <f t="shared" si="64"/>
        <v>1</v>
      </c>
      <c r="BX558" s="34"/>
      <c r="BY558" s="34">
        <f>IF(BV558="","",IF(BQ558=0,0,((BV558/BQ558)*AF558)))</f>
        <v>3.0867362455480492</v>
      </c>
      <c r="BZ558" s="34">
        <f>IF(BY558="","",SUM(S558:X558,BY558))</f>
        <v>97.678028245548049</v>
      </c>
      <c r="CA558" s="18"/>
      <c r="CB558" s="20">
        <v>1.6532000000000002E-2</v>
      </c>
      <c r="CC558" s="20">
        <v>9.8410000000000008E-3</v>
      </c>
      <c r="CD558" s="20">
        <v>5.0036999999999998E-2</v>
      </c>
      <c r="CE558" s="20">
        <v>1.1858E-2</v>
      </c>
      <c r="CF558" s="20">
        <v>8.3289999999999996E-3</v>
      </c>
      <c r="CG558" s="20">
        <v>3.0790000000000001E-2</v>
      </c>
      <c r="CH558" s="20"/>
      <c r="CI558" s="21">
        <v>4.8383200000000004</v>
      </c>
      <c r="CJ558" s="21">
        <v>3.6751100000000001</v>
      </c>
      <c r="CK558" s="21">
        <v>-22.204999999999998</v>
      </c>
      <c r="CL558" s="21">
        <v>0.36610500000000001</v>
      </c>
      <c r="CM558" s="21">
        <v>2.2957999999999998</v>
      </c>
      <c r="CN558" s="21">
        <v>0.34384300000000001</v>
      </c>
      <c r="CO558" s="21"/>
      <c r="CP558" s="20">
        <v>45.975299999999997</v>
      </c>
      <c r="CQ558" s="20">
        <v>47.0428</v>
      </c>
      <c r="CR558" s="20">
        <v>10.8005</v>
      </c>
      <c r="CS558" s="20">
        <v>887.06899999999996</v>
      </c>
      <c r="CT558" s="20"/>
      <c r="CU558" s="22">
        <v>44273.078101851897</v>
      </c>
      <c r="CV558" s="22"/>
    </row>
    <row r="559" spans="1:100" s="17" customFormat="1" x14ac:dyDescent="0.25">
      <c r="A559" s="17" t="s">
        <v>56</v>
      </c>
      <c r="B559" s="17">
        <v>2631</v>
      </c>
      <c r="C559" s="17">
        <v>24</v>
      </c>
      <c r="E559" s="18">
        <v>0.41864200000000001</v>
      </c>
      <c r="F559" s="18">
        <v>0.16730100000000001</v>
      </c>
      <c r="G559" s="18">
        <v>0</v>
      </c>
      <c r="H559" s="18">
        <v>17.468800000000002</v>
      </c>
      <c r="I559" s="18">
        <v>0.60003499999999999</v>
      </c>
      <c r="J559" s="18">
        <v>36.223999999999997</v>
      </c>
      <c r="K559" s="18">
        <v>44.656300000000002</v>
      </c>
      <c r="L559" s="18">
        <v>0.46497899999999998</v>
      </c>
      <c r="M559" s="18">
        <v>100</v>
      </c>
      <c r="N559" s="18"/>
      <c r="O559" s="18">
        <v>0.13539899999999999</v>
      </c>
      <c r="P559" s="18">
        <v>44.520899999999997</v>
      </c>
      <c r="Q559" s="18">
        <f t="shared" si="58"/>
        <v>99.864600999999993</v>
      </c>
      <c r="R559" s="18"/>
      <c r="S559" s="18">
        <v>0.56432000000000004</v>
      </c>
      <c r="T559" s="18">
        <v>0.27743499999999999</v>
      </c>
      <c r="U559" s="18">
        <v>0</v>
      </c>
      <c r="V559" s="18">
        <v>40.027999999999999</v>
      </c>
      <c r="W559" s="18">
        <v>0.60003499999999999</v>
      </c>
      <c r="X559" s="18">
        <v>50.684600000000003</v>
      </c>
      <c r="Y559" s="18">
        <v>7.8456000000000001</v>
      </c>
      <c r="Z559" s="18">
        <v>100</v>
      </c>
      <c r="AA559" s="19"/>
      <c r="AB559" s="18">
        <f>IF(Z559="","",Z559-O559)</f>
        <v>99.864600999999993</v>
      </c>
      <c r="AC559" s="18">
        <f t="shared" si="59"/>
        <v>92.019000999999989</v>
      </c>
      <c r="AD559" s="18"/>
      <c r="AE559" s="34">
        <f>IF(M559="","",IF(M559&gt;100,M559, M559+O559))</f>
        <v>100.13539900000001</v>
      </c>
      <c r="AF559" s="37">
        <f>IF(AE559="","",IF(AE559="* * *", Y559, AE559-SUM(S559:X559)))</f>
        <v>7.9810090000000002</v>
      </c>
      <c r="AG559" s="54"/>
      <c r="AH559" s="33"/>
      <c r="AI559" s="34">
        <f>IF(S559="","",IF(AI$6=0, 0, S559/AI$6))</f>
        <v>9.1050282563722457E-3</v>
      </c>
      <c r="AJ559" s="34">
        <f>IF(T559="","",IF(AJ$6=0, 0, T559/AJ$6))</f>
        <v>6.8834062359663471E-3</v>
      </c>
      <c r="AK559" s="34">
        <f>IF(U559="","",IF(AK$6=0, 0, U559/AK$6))</f>
        <v>0</v>
      </c>
      <c r="AL559" s="34">
        <f>IF(V559="","",IF(AL$6=0, 0, V559/AL$6))</f>
        <v>0.28199750155905978</v>
      </c>
      <c r="AM559" s="34">
        <f>IF(W559="","",IF(AM$6=0, 0, W559/AM$6))</f>
        <v>1.6925517961158199E-2</v>
      </c>
      <c r="AN559" s="34">
        <f>IF(X559="","",IF(AN$6=0, 0, X559/AN$6))</f>
        <v>0.90383291664734811</v>
      </c>
      <c r="AO559" s="34">
        <f>IF(Y559="","",IF(AO$6=0, 0, Y559/AO$6))</f>
        <v>0.46130575706127491</v>
      </c>
      <c r="AP559" s="34"/>
      <c r="AQ559" s="34">
        <f>IF(AI559="","",AI559*AI$4)</f>
        <v>1.8210056512744491E-2</v>
      </c>
      <c r="AR559" s="33">
        <f>IF(AJ559="","",AJ559*AJ$4)</f>
        <v>6.8834062359663471E-3</v>
      </c>
      <c r="AS559" s="34">
        <f>IF(AK559="","",AK559*AK$4)</f>
        <v>0</v>
      </c>
      <c r="AT559" s="34">
        <f>IF(AL559="","",AL559*AL$4)</f>
        <v>0.56399500311811956</v>
      </c>
      <c r="AU559" s="34">
        <f>IF(AM559="","",AM559*AM$4)</f>
        <v>1.6925517961158199E-2</v>
      </c>
      <c r="AV559" s="34">
        <f>IF(AN559="","",AN559*AN$4)</f>
        <v>0.90383291664734811</v>
      </c>
      <c r="AW559" s="34">
        <f>IF(AO559="","",AO559*AO$4)</f>
        <v>0.46130575706127491</v>
      </c>
      <c r="AX559" s="34"/>
      <c r="AY559" s="34">
        <f>IF(AQ559="","",AI559*AI$5)</f>
        <v>9.1050282563722457E-3</v>
      </c>
      <c r="AZ559" s="34">
        <f>IF(AR559="","",AJ559*AJ$5)</f>
        <v>6.8834062359663471E-3</v>
      </c>
      <c r="BA559" s="34">
        <f>IF(AS559="","",AK559*AK$5)</f>
        <v>0</v>
      </c>
      <c r="BB559" s="34">
        <f>IF(AT559="","",AL559*AL$5)</f>
        <v>1.4099875077952988</v>
      </c>
      <c r="BC559" s="34">
        <f>IF(AU559="","",AM559*AM$5)</f>
        <v>0</v>
      </c>
      <c r="BD559" s="34">
        <f>IF(AV559="","",AN559*AN$5)</f>
        <v>0.90383291664734811</v>
      </c>
      <c r="BE559" s="34">
        <f>IF(AW559="","",AO559*AO$5)</f>
        <v>0.46130575706127491</v>
      </c>
      <c r="BF559" s="34">
        <f>IF(BE559="","",SUM(AY559:BE559))</f>
        <v>2.7911146159962605</v>
      </c>
      <c r="BG559" s="34"/>
      <c r="BH559" s="34">
        <f>IF(AT559="","",3/AT559)</f>
        <v>5.3191960627560722</v>
      </c>
      <c r="BI559" s="34"/>
      <c r="BJ559" s="34">
        <f>IF(AQ559="","",AQ559*$BH559)</f>
        <v>9.686286090515607E-2</v>
      </c>
      <c r="BK559" s="34">
        <f>IF(AR559="","",AR559*$BH559)</f>
        <v>3.6614187348702788E-2</v>
      </c>
      <c r="BL559" s="34">
        <f>IF(AS559="","",AS559*$BH559)</f>
        <v>0</v>
      </c>
      <c r="BM559" s="34">
        <f>IF(AT559="","",AT559*$BH559)</f>
        <v>3.0000000000000004</v>
      </c>
      <c r="BN559" s="34">
        <f>IF(AU559="","",AU559*$BH559)</f>
        <v>9.0030148499099877E-2</v>
      </c>
      <c r="BO559" s="34">
        <f>IF(AV559="","",AV559*$BH559)</f>
        <v>4.8076644916199109</v>
      </c>
      <c r="BP559" s="34">
        <f t="shared" si="60"/>
        <v>14.846485876108236</v>
      </c>
      <c r="BQ559" s="34">
        <f>IF(AW559="","",AW559*$BH559)</f>
        <v>2.4537757666870426</v>
      </c>
      <c r="BR559" s="34"/>
      <c r="BS559" s="34">
        <f t="shared" si="61"/>
        <v>4.9411415398737697</v>
      </c>
      <c r="BT559" s="34"/>
      <c r="BU559" s="34">
        <f t="shared" si="62"/>
        <v>0.90996985150090015</v>
      </c>
      <c r="BV559" s="34">
        <f t="shared" si="63"/>
        <v>0.90996985150090015</v>
      </c>
      <c r="BW559" s="34">
        <f t="shared" si="64"/>
        <v>1</v>
      </c>
      <c r="BX559" s="34"/>
      <c r="BY559" s="34">
        <f>IF(BV559="","",IF(BQ559=0,0,((BV559/BQ559)*AF559)))</f>
        <v>2.9597152572595329</v>
      </c>
      <c r="BZ559" s="34">
        <f>IF(BY559="","",SUM(S559:X559,BY559))</f>
        <v>95.114105257259538</v>
      </c>
      <c r="CA559" s="18"/>
      <c r="CB559" s="20">
        <v>1.7343999999999998E-2</v>
      </c>
      <c r="CC559" s="20">
        <v>1.0409E-2</v>
      </c>
      <c r="CD559" s="20">
        <v>5.1235000000000003E-2</v>
      </c>
      <c r="CE559" s="20">
        <v>1.2518E-2</v>
      </c>
      <c r="CF559" s="20">
        <v>8.3350000000000004E-3</v>
      </c>
      <c r="CG559" s="20">
        <v>3.0367000000000002E-2</v>
      </c>
      <c r="CH559" s="20"/>
      <c r="CI559" s="21">
        <v>5.2931900000000001</v>
      </c>
      <c r="CJ559" s="21">
        <v>4.0428600000000001</v>
      </c>
      <c r="CK559" s="21">
        <v>-37.454000000000001</v>
      </c>
      <c r="CL559" s="21">
        <v>0.37202400000000002</v>
      </c>
      <c r="CM559" s="21">
        <v>2.2353299999999998</v>
      </c>
      <c r="CN559" s="21">
        <v>0.34832200000000002</v>
      </c>
      <c r="CO559" s="21"/>
      <c r="CP559" s="20">
        <v>46.011200000000002</v>
      </c>
      <c r="CQ559" s="20">
        <v>47.0242</v>
      </c>
      <c r="CR559" s="20">
        <v>10.8</v>
      </c>
      <c r="CS559" s="20">
        <v>927.50099999999998</v>
      </c>
      <c r="CT559" s="20"/>
      <c r="CU559" s="22">
        <v>44273.079884259299</v>
      </c>
      <c r="CV559" s="22"/>
    </row>
    <row r="560" spans="1:100" s="17" customFormat="1" x14ac:dyDescent="0.25">
      <c r="A560" s="17" t="s">
        <v>56</v>
      </c>
      <c r="B560" s="17">
        <v>2632</v>
      </c>
      <c r="C560" s="17">
        <v>25</v>
      </c>
      <c r="E560" s="18">
        <v>0.41020400000000001</v>
      </c>
      <c r="F560" s="18">
        <v>0.13963100000000001</v>
      </c>
      <c r="G560" s="18">
        <v>0</v>
      </c>
      <c r="H560" s="18">
        <v>17.309799999999999</v>
      </c>
      <c r="I560" s="18">
        <v>0.61144699999999996</v>
      </c>
      <c r="J560" s="18">
        <v>35.960500000000003</v>
      </c>
      <c r="K560" s="18">
        <v>45.057299999999998</v>
      </c>
      <c r="L560" s="18">
        <v>0.51113399999999998</v>
      </c>
      <c r="M560" s="18">
        <v>100</v>
      </c>
      <c r="N560" s="18"/>
      <c r="O560" s="18">
        <v>0.13797400000000001</v>
      </c>
      <c r="P560" s="18">
        <v>44.9193</v>
      </c>
      <c r="Q560" s="18">
        <f t="shared" si="58"/>
        <v>99.862026</v>
      </c>
      <c r="R560" s="18"/>
      <c r="S560" s="18">
        <v>0.55294600000000005</v>
      </c>
      <c r="T560" s="18">
        <v>0.23155100000000001</v>
      </c>
      <c r="U560" s="18">
        <v>0</v>
      </c>
      <c r="V560" s="18">
        <v>39.663699999999999</v>
      </c>
      <c r="W560" s="18">
        <v>0.61144699999999996</v>
      </c>
      <c r="X560" s="18">
        <v>50.316000000000003</v>
      </c>
      <c r="Y560" s="18">
        <v>8.6243599999999994</v>
      </c>
      <c r="Z560" s="18">
        <v>100</v>
      </c>
      <c r="AA560" s="19"/>
      <c r="AB560" s="18">
        <f>IF(Z560="","",Z560-O560)</f>
        <v>99.862026</v>
      </c>
      <c r="AC560" s="18">
        <f t="shared" si="59"/>
        <v>91.237666000000004</v>
      </c>
      <c r="AD560" s="18"/>
      <c r="AE560" s="34">
        <f>IF(M560="","",IF(M560&gt;100,M560, M560+O560))</f>
        <v>100.137974</v>
      </c>
      <c r="AF560" s="37">
        <f>IF(AE560="","",IF(AE560="* * *", Y560, AE560-SUM(S560:X560)))</f>
        <v>8.7623300000000057</v>
      </c>
      <c r="AG560" s="54"/>
      <c r="AH560" s="33"/>
      <c r="AI560" s="34">
        <f>IF(S560="","",IF(AI$6=0, 0, S560/AI$6))</f>
        <v>8.9215143079245957E-3</v>
      </c>
      <c r="AJ560" s="34">
        <f>IF(T560="","",IF(AJ$6=0, 0, T560/AJ$6))</f>
        <v>5.7449838605231627E-3</v>
      </c>
      <c r="AK560" s="34">
        <f>IF(U560="","",IF(AK$6=0, 0, U560/AK$6))</f>
        <v>0</v>
      </c>
      <c r="AL560" s="34">
        <f>IF(V560="","",IF(AL$6=0, 0, V560/AL$6))</f>
        <v>0.2794310058605996</v>
      </c>
      <c r="AM560" s="34">
        <f>IF(W560="","",IF(AM$6=0, 0, W560/AM$6))</f>
        <v>1.7247422535012619E-2</v>
      </c>
      <c r="AN560" s="34">
        <f>IF(X560="","",IF(AN$6=0, 0, X560/AN$6))</f>
        <v>0.89725985869530323</v>
      </c>
      <c r="AO560" s="34">
        <f>IF(Y560="","",IF(AO$6=0, 0, Y560/AO$6))</f>
        <v>0.50709530424301219</v>
      </c>
      <c r="AP560" s="34"/>
      <c r="AQ560" s="34">
        <f>IF(AI560="","",AI560*AI$4)</f>
        <v>1.7843028615849191E-2</v>
      </c>
      <c r="AR560" s="33">
        <f>IF(AJ560="","",AJ560*AJ$4)</f>
        <v>5.7449838605231627E-3</v>
      </c>
      <c r="AS560" s="34">
        <f>IF(AK560="","",AK560*AK$4)</f>
        <v>0</v>
      </c>
      <c r="AT560" s="34">
        <f>IF(AL560="","",AL560*AL$4)</f>
        <v>0.5588620117211992</v>
      </c>
      <c r="AU560" s="34">
        <f>IF(AM560="","",AM560*AM$4)</f>
        <v>1.7247422535012619E-2</v>
      </c>
      <c r="AV560" s="34">
        <f>IF(AN560="","",AN560*AN$4)</f>
        <v>0.89725985869530323</v>
      </c>
      <c r="AW560" s="34">
        <f>IF(AO560="","",AO560*AO$4)</f>
        <v>0.50709530424301219</v>
      </c>
      <c r="AX560" s="34"/>
      <c r="AY560" s="34">
        <f>IF(AQ560="","",AI560*AI$5)</f>
        <v>8.9215143079245957E-3</v>
      </c>
      <c r="AZ560" s="34">
        <f>IF(AR560="","",AJ560*AJ$5)</f>
        <v>5.7449838605231627E-3</v>
      </c>
      <c r="BA560" s="34">
        <f>IF(AS560="","",AK560*AK$5)</f>
        <v>0</v>
      </c>
      <c r="BB560" s="34">
        <f>IF(AT560="","",AL560*AL$5)</f>
        <v>1.397155029302998</v>
      </c>
      <c r="BC560" s="34">
        <f>IF(AU560="","",AM560*AM$5)</f>
        <v>0</v>
      </c>
      <c r="BD560" s="34">
        <f>IF(AV560="","",AN560*AN$5)</f>
        <v>0.89725985869530323</v>
      </c>
      <c r="BE560" s="34">
        <f>IF(AW560="","",AO560*AO$5)</f>
        <v>0.50709530424301219</v>
      </c>
      <c r="BF560" s="34">
        <f>IF(BE560="","",SUM(AY560:BE560))</f>
        <v>2.8161766904097609</v>
      </c>
      <c r="BG560" s="34"/>
      <c r="BH560" s="34">
        <f>IF(AT560="","",3/AT560)</f>
        <v>5.3680513920789039</v>
      </c>
      <c r="BI560" s="34"/>
      <c r="BJ560" s="34">
        <f>IF(AQ560="","",AQ560*$BH560)</f>
        <v>9.5782294600212967E-2</v>
      </c>
      <c r="BK560" s="34">
        <f>IF(AR560="","",AR560*$BH560)</f>
        <v>3.0839368609952199E-2</v>
      </c>
      <c r="BL560" s="34">
        <f>IF(AS560="","",AS560*$BH560)</f>
        <v>0</v>
      </c>
      <c r="BM560" s="34">
        <f>IF(AT560="","",AT560*$BH560)</f>
        <v>3</v>
      </c>
      <c r="BN560" s="34">
        <f>IF(AU560="","",AU560*$BH560)</f>
        <v>9.2585050548847553E-2</v>
      </c>
      <c r="BO560" s="34">
        <f>IF(AV560="","",AV560*$BH560)</f>
        <v>4.8165370335258428</v>
      </c>
      <c r="BP560" s="34">
        <f t="shared" si="60"/>
        <v>15.117381203294277</v>
      </c>
      <c r="BQ560" s="34">
        <f>IF(AW560="","",AW560*$BH560)</f>
        <v>2.722113653858377</v>
      </c>
      <c r="BR560" s="34"/>
      <c r="BS560" s="34">
        <f t="shared" si="61"/>
        <v>4.9431586967360079</v>
      </c>
      <c r="BT560" s="34"/>
      <c r="BU560" s="34">
        <f t="shared" si="62"/>
        <v>0.90741494945115242</v>
      </c>
      <c r="BV560" s="34">
        <f t="shared" si="63"/>
        <v>0.90741494945115242</v>
      </c>
      <c r="BW560" s="34">
        <f t="shared" si="64"/>
        <v>1</v>
      </c>
      <c r="BX560" s="34"/>
      <c r="BY560" s="34">
        <f>IF(BV560="","",IF(BQ560=0,0,((BV560/BQ560)*AF560)))</f>
        <v>2.9209174358882191</v>
      </c>
      <c r="BZ560" s="34">
        <f>IF(BY560="","",SUM(S560:X560,BY560))</f>
        <v>94.296561435888208</v>
      </c>
      <c r="CA560" s="18"/>
      <c r="CB560" s="20">
        <v>1.6303999999999999E-2</v>
      </c>
      <c r="CC560" s="20">
        <v>1.0444999999999999E-2</v>
      </c>
      <c r="CD560" s="20">
        <v>5.0429000000000002E-2</v>
      </c>
      <c r="CE560" s="20">
        <v>1.2662E-2</v>
      </c>
      <c r="CF560" s="20">
        <v>8.2070000000000008E-3</v>
      </c>
      <c r="CG560" s="20">
        <v>2.9904E-2</v>
      </c>
      <c r="CH560" s="20"/>
      <c r="CI560" s="21">
        <v>5.27841</v>
      </c>
      <c r="CJ560" s="21">
        <v>4.66099</v>
      </c>
      <c r="CK560" s="21">
        <v>-56.375999999999998</v>
      </c>
      <c r="CL560" s="21">
        <v>0.37399100000000002</v>
      </c>
      <c r="CM560" s="21">
        <v>2.2092299999999998</v>
      </c>
      <c r="CN560" s="21">
        <v>0.34971799999999997</v>
      </c>
      <c r="CO560" s="21"/>
      <c r="CP560" s="20">
        <v>46.047199999999997</v>
      </c>
      <c r="CQ560" s="20">
        <v>47.006399999999999</v>
      </c>
      <c r="CR560" s="20">
        <v>10.8</v>
      </c>
      <c r="CS560" s="20">
        <v>967.66099999999994</v>
      </c>
      <c r="CT560" s="20"/>
      <c r="CU560" s="22">
        <v>44273.081678240698</v>
      </c>
      <c r="CV560" s="22"/>
    </row>
    <row r="561" spans="1:100" s="23" customFormat="1" x14ac:dyDescent="0.25">
      <c r="A561" s="23" t="s">
        <v>56</v>
      </c>
      <c r="B561" s="23">
        <v>2633</v>
      </c>
      <c r="C561" s="23">
        <v>26</v>
      </c>
      <c r="E561" s="24">
        <v>0.365089</v>
      </c>
      <c r="F561" s="24">
        <v>0.12553900000000001</v>
      </c>
      <c r="G561" s="24">
        <v>0</v>
      </c>
      <c r="H561" s="24">
        <v>17.114999999999998</v>
      </c>
      <c r="I561" s="24">
        <v>0.57532799999999995</v>
      </c>
      <c r="J561" s="24">
        <v>36.331499999999998</v>
      </c>
      <c r="K561" s="24">
        <v>44.973599999999998</v>
      </c>
      <c r="L561" s="24">
        <v>0.51395100000000005</v>
      </c>
      <c r="M561" s="24">
        <v>100</v>
      </c>
      <c r="N561" s="24"/>
      <c r="O561" s="24">
        <v>0.12982299999999999</v>
      </c>
      <c r="P561" s="24">
        <v>44.843800000000002</v>
      </c>
      <c r="Q561" s="24">
        <f t="shared" si="58"/>
        <v>99.870176999999998</v>
      </c>
      <c r="R561" s="24"/>
      <c r="S561" s="24">
        <v>0.49213200000000001</v>
      </c>
      <c r="T561" s="24">
        <v>0.20818200000000001</v>
      </c>
      <c r="U561" s="24">
        <v>0</v>
      </c>
      <c r="V561" s="24">
        <v>39.217399999999998</v>
      </c>
      <c r="W561" s="24">
        <v>0.57532799999999995</v>
      </c>
      <c r="X561" s="24">
        <v>50.835099999999997</v>
      </c>
      <c r="Y561" s="24">
        <v>8.6719100000000005</v>
      </c>
      <c r="Z561" s="24">
        <v>100</v>
      </c>
      <c r="AA561" s="25"/>
      <c r="AB561" s="24">
        <f>IF(Z561="","",Z561-O561)</f>
        <v>99.870176999999998</v>
      </c>
      <c r="AC561" s="24">
        <f t="shared" si="59"/>
        <v>91.198267000000001</v>
      </c>
      <c r="AD561" s="24"/>
      <c r="AE561" s="36">
        <f>IF(M561="","",IF(M561&gt;100,M561, M561+O561))</f>
        <v>100.129823</v>
      </c>
      <c r="AF561" s="40">
        <f>IF(AE561="","",IF(AE561="* * *", Y561, AE561-SUM(S561:X561)))</f>
        <v>8.8016810000000163</v>
      </c>
      <c r="AG561" s="55"/>
      <c r="AH561" s="35"/>
      <c r="AI561" s="36">
        <f>IF(S561="","",IF(AI$6=0, 0, S561/AI$6))</f>
        <v>7.9403100472515351E-3</v>
      </c>
      <c r="AJ561" s="36">
        <f>IF(T561="","",IF(AJ$6=0, 0, T561/AJ$6))</f>
        <v>5.1651784274368631E-3</v>
      </c>
      <c r="AK561" s="36">
        <f>IF(U561="","",IF(AK$6=0, 0, U561/AK$6))</f>
        <v>0</v>
      </c>
      <c r="AL561" s="36">
        <f>IF(V561="","",IF(AL$6=0, 0, V561/AL$6))</f>
        <v>0.27628681966728968</v>
      </c>
      <c r="AM561" s="36">
        <f>IF(W561="","",IF(AM$6=0, 0, W561/AM$6))</f>
        <v>1.6228593994612354E-2</v>
      </c>
      <c r="AN561" s="36">
        <f>IF(X561="","",IF(AN$6=0, 0, X561/AN$6))</f>
        <v>0.9065167072653153</v>
      </c>
      <c r="AO561" s="36">
        <f>IF(Y561="","",IF(AO$6=0, 0, Y561/AO$6))</f>
        <v>0.50989115016279707</v>
      </c>
      <c r="AP561" s="36"/>
      <c r="AQ561" s="36">
        <f>IF(AI561="","",AI561*AI$4)</f>
        <v>1.588062009450307E-2</v>
      </c>
      <c r="AR561" s="35">
        <f>IF(AJ561="","",AJ561*AJ$4)</f>
        <v>5.1651784274368631E-3</v>
      </c>
      <c r="AS561" s="36">
        <f>IF(AK561="","",AK561*AK$4)</f>
        <v>0</v>
      </c>
      <c r="AT561" s="36">
        <f>IF(AL561="","",AL561*AL$4)</f>
        <v>0.55257363933457937</v>
      </c>
      <c r="AU561" s="36">
        <f>IF(AM561="","",AM561*AM$4)</f>
        <v>1.6228593994612354E-2</v>
      </c>
      <c r="AV561" s="36">
        <f>IF(AN561="","",AN561*AN$4)</f>
        <v>0.9065167072653153</v>
      </c>
      <c r="AW561" s="36">
        <f>IF(AO561="","",AO561*AO$4)</f>
        <v>0.50989115016279707</v>
      </c>
      <c r="AX561" s="36"/>
      <c r="AY561" s="36">
        <f>IF(AQ561="","",AI561*AI$5)</f>
        <v>7.9403100472515351E-3</v>
      </c>
      <c r="AZ561" s="36">
        <f>IF(AR561="","",AJ561*AJ$5)</f>
        <v>5.1651784274368631E-3</v>
      </c>
      <c r="BA561" s="36">
        <f>IF(AS561="","",AK561*AK$5)</f>
        <v>0</v>
      </c>
      <c r="BB561" s="36">
        <f>IF(AT561="","",AL561*AL$5)</f>
        <v>1.3814340983364484</v>
      </c>
      <c r="BC561" s="36">
        <f>IF(AU561="","",AM561*AM$5)</f>
        <v>0</v>
      </c>
      <c r="BD561" s="36">
        <f>IF(AV561="","",AN561*AN$5)</f>
        <v>0.9065167072653153</v>
      </c>
      <c r="BE561" s="36">
        <f>IF(AW561="","",AO561*AO$5)</f>
        <v>0.50989115016279707</v>
      </c>
      <c r="BF561" s="36">
        <f>IF(BE561="","",SUM(AY561:BE561))</f>
        <v>2.810947444239249</v>
      </c>
      <c r="BG561" s="36"/>
      <c r="BH561" s="36">
        <f>IF(AT561="","",3/AT561)</f>
        <v>5.429140636554183</v>
      </c>
      <c r="BI561" s="36"/>
      <c r="BJ561" s="36">
        <f>IF(AQ561="","",AQ561*$BH561)</f>
        <v>8.6218119888745545E-2</v>
      </c>
      <c r="BK561" s="36">
        <f>IF(AR561="","",AR561*$BH561)</f>
        <v>2.8042480095450503E-2</v>
      </c>
      <c r="BL561" s="36">
        <f>IF(AS561="","",AS561*$BH561)</f>
        <v>0</v>
      </c>
      <c r="BM561" s="36">
        <f>IF(AT561="","",AT561*$BH561)</f>
        <v>2.9999999999999996</v>
      </c>
      <c r="BN561" s="36">
        <f>IF(AU561="","",AU561*$BH561)</f>
        <v>8.8107319130289102E-2</v>
      </c>
      <c r="BO561" s="36">
        <f>IF(AV561="","",AV561*$BH561)</f>
        <v>4.9216066931294158</v>
      </c>
      <c r="BP561" s="36">
        <f t="shared" si="60"/>
        <v>15.26102899673743</v>
      </c>
      <c r="BQ561" s="36">
        <f>IF(AW561="","",AW561*$BH561)</f>
        <v>2.7682707635681925</v>
      </c>
      <c r="BR561" s="36"/>
      <c r="BS561" s="36">
        <f t="shared" si="61"/>
        <v>5.0358672931136121</v>
      </c>
      <c r="BT561" s="36"/>
      <c r="BU561" s="36">
        <f t="shared" si="62"/>
        <v>0.91189268086971087</v>
      </c>
      <c r="BV561" s="36">
        <f t="shared" si="63"/>
        <v>0.91189268086971087</v>
      </c>
      <c r="BW561" s="36">
        <f t="shared" si="64"/>
        <v>1</v>
      </c>
      <c r="BX561" s="36"/>
      <c r="BY561" s="36">
        <f>IF(BV561="","",IF(BQ561=0,0,((BV561/BQ561)*AF561)))</f>
        <v>2.8993509554334818</v>
      </c>
      <c r="BZ561" s="36">
        <f>IF(BY561="","",SUM(S561:X561,BY561))</f>
        <v>94.227492955433462</v>
      </c>
      <c r="CA561" s="24"/>
      <c r="CB561" s="26">
        <v>1.5440000000000001E-2</v>
      </c>
      <c r="CC561" s="26">
        <v>1.0012E-2</v>
      </c>
      <c r="CD561" s="26">
        <v>4.9477E-2</v>
      </c>
      <c r="CE561" s="26">
        <v>1.2692999999999999E-2</v>
      </c>
      <c r="CF561" s="26">
        <v>8.1410000000000007E-3</v>
      </c>
      <c r="CG561" s="26">
        <v>2.9125999999999999E-2</v>
      </c>
      <c r="CH561" s="26"/>
      <c r="CI561" s="27">
        <v>5.6032799999999998</v>
      </c>
      <c r="CJ561" s="27">
        <v>4.94686</v>
      </c>
      <c r="CK561" s="27">
        <v>-425.07</v>
      </c>
      <c r="CL561" s="27">
        <v>0.37613600000000003</v>
      </c>
      <c r="CM561" s="27">
        <v>2.2817099999999999</v>
      </c>
      <c r="CN561" s="27">
        <v>0.34772500000000001</v>
      </c>
      <c r="CO561" s="27"/>
      <c r="CP561" s="26">
        <v>46.082999999999998</v>
      </c>
      <c r="CQ561" s="26">
        <v>46.988100000000003</v>
      </c>
      <c r="CR561" s="26">
        <v>10.7995</v>
      </c>
      <c r="CS561" s="26">
        <v>1007.87</v>
      </c>
      <c r="CT561" s="26"/>
      <c r="CU561" s="28">
        <v>44273.083460648202</v>
      </c>
      <c r="CV561" s="28"/>
    </row>
    <row r="562" spans="1:100" s="11" customFormat="1" x14ac:dyDescent="0.25">
      <c r="A562" s="11" t="s">
        <v>57</v>
      </c>
      <c r="B562" s="11">
        <v>2634</v>
      </c>
      <c r="C562" s="11">
        <v>1</v>
      </c>
      <c r="E562" s="12">
        <v>0.79830999999999996</v>
      </c>
      <c r="F562" s="12">
        <v>0.60763500000000004</v>
      </c>
      <c r="G562" s="12">
        <v>0</v>
      </c>
      <c r="H562" s="12">
        <v>16.598800000000001</v>
      </c>
      <c r="I562" s="12">
        <v>7.6818999999999998E-2</v>
      </c>
      <c r="J562" s="12">
        <v>34.182600000000001</v>
      </c>
      <c r="K562" s="12">
        <v>47.0261</v>
      </c>
      <c r="L562" s="12">
        <v>0.70980900000000002</v>
      </c>
      <c r="M562" s="12">
        <v>100</v>
      </c>
      <c r="N562" s="12"/>
      <c r="O562" s="12">
        <v>1.7333999999999999E-2</v>
      </c>
      <c r="P562" s="12">
        <v>47.008800000000001</v>
      </c>
      <c r="Q562" s="12">
        <f t="shared" ref="Q562:Q619" si="65">IF(M562="","",M562-O562)</f>
        <v>99.982665999999995</v>
      </c>
      <c r="R562" s="12"/>
      <c r="S562" s="12">
        <v>1.0761000000000001</v>
      </c>
      <c r="T562" s="12">
        <v>1.0076400000000001</v>
      </c>
      <c r="U562" s="12">
        <v>0</v>
      </c>
      <c r="V562" s="12">
        <v>38.034500000000001</v>
      </c>
      <c r="W562" s="12">
        <v>7.6818999999999998E-2</v>
      </c>
      <c r="X562" s="12">
        <v>47.828299999999999</v>
      </c>
      <c r="Y562" s="12">
        <v>11.976599999999999</v>
      </c>
      <c r="Z562" s="12">
        <v>100</v>
      </c>
      <c r="AA562" s="13"/>
      <c r="AB562" s="12">
        <f>IF(Z562="","",Z562-O562)</f>
        <v>99.982665999999995</v>
      </c>
      <c r="AC562" s="12">
        <f t="shared" ref="AC562:AC619" si="66">IF(AB562="","",AB562-Y562)</f>
        <v>88.00606599999999</v>
      </c>
      <c r="AD562" s="12"/>
      <c r="AE562" s="32">
        <f>IF(M562="","",IF(M562&gt;100,M562, M562+O562))</f>
        <v>100.01733400000001</v>
      </c>
      <c r="AF562" s="39">
        <f>IF(AE562="","",IF(AE562="* * *", Y562, AE562-SUM(S562:X562)))</f>
        <v>11.993975000000006</v>
      </c>
      <c r="AG562" s="56"/>
      <c r="AH562" s="31"/>
      <c r="AI562" s="32">
        <f>IF(S562="","",IF(AI$6=0, 0, S562/AI$6))</f>
        <v>1.7362349210877114E-2</v>
      </c>
      <c r="AJ562" s="32">
        <f>IF(T562="","",IF(AJ$6=0, 0, T562/AJ$6))</f>
        <v>2.5000434190383804E-2</v>
      </c>
      <c r="AK562" s="32">
        <f>IF(U562="","",IF(AK$6=0, 0, U562/AK$6))</f>
        <v>0</v>
      </c>
      <c r="AL562" s="32">
        <f>IF(V562="","",IF(AL$6=0, 0, V562/AL$6))</f>
        <v>0.26795328202878138</v>
      </c>
      <c r="AM562" s="32">
        <f>IF(W562="","",IF(AM$6=0, 0, W562/AM$6))</f>
        <v>2.1668758726711137E-3</v>
      </c>
      <c r="AN562" s="32">
        <f>IF(X562="","",IF(AN$6=0, 0, X562/AN$6))</f>
        <v>0.85289795889253062</v>
      </c>
      <c r="AO562" s="32">
        <f>IF(Y562="","",IF(AO$6=0, 0, Y562/AO$6))</f>
        <v>0.70420038365708992</v>
      </c>
      <c r="AP562" s="32"/>
      <c r="AQ562" s="32">
        <f>IF(AI562="","",AI562*AI$4)</f>
        <v>3.4724698421754227E-2</v>
      </c>
      <c r="AR562" s="31">
        <f>IF(AJ562="","",AJ562*AJ$4)</f>
        <v>2.5000434190383804E-2</v>
      </c>
      <c r="AS562" s="32">
        <f>IF(AK562="","",AK562*AK$4)</f>
        <v>0</v>
      </c>
      <c r="AT562" s="32">
        <f>IF(AL562="","",AL562*AL$4)</f>
        <v>0.53590656405756276</v>
      </c>
      <c r="AU562" s="32">
        <f>IF(AM562="","",AM562*AM$4)</f>
        <v>2.1668758726711137E-3</v>
      </c>
      <c r="AV562" s="32">
        <f>IF(AN562="","",AN562*AN$4)</f>
        <v>0.85289795889253062</v>
      </c>
      <c r="AW562" s="32">
        <f>IF(AO562="","",AO562*AO$4)</f>
        <v>0.70420038365708992</v>
      </c>
      <c r="AX562" s="32"/>
      <c r="AY562" s="32">
        <f>IF(AQ562="","",AI562*AI$5)</f>
        <v>1.7362349210877114E-2</v>
      </c>
      <c r="AZ562" s="32">
        <f>IF(AR562="","",AJ562*AJ$5)</f>
        <v>2.5000434190383804E-2</v>
      </c>
      <c r="BA562" s="32">
        <f>IF(AS562="","",AK562*AK$5)</f>
        <v>0</v>
      </c>
      <c r="BB562" s="32">
        <f>IF(AT562="","",AL562*AL$5)</f>
        <v>1.3397664101439068</v>
      </c>
      <c r="BC562" s="32">
        <f>IF(AU562="","",AM562*AM$5)</f>
        <v>0</v>
      </c>
      <c r="BD562" s="32">
        <f>IF(AV562="","",AN562*AN$5)</f>
        <v>0.85289795889253062</v>
      </c>
      <c r="BE562" s="32">
        <f>IF(AW562="","",AO562*AO$5)</f>
        <v>0.70420038365708992</v>
      </c>
      <c r="BF562" s="32">
        <f>IF(BE562="","",SUM(AY562:BE562))</f>
        <v>2.9392275360947884</v>
      </c>
      <c r="BG562" s="32"/>
      <c r="BH562" s="32">
        <f>IF(AT562="","",3/AT562)</f>
        <v>5.5979907715363684</v>
      </c>
      <c r="BI562" s="32"/>
      <c r="BJ562" s="32">
        <f>IF(AQ562="","",AQ562*$BH562)</f>
        <v>0.19438854130936367</v>
      </c>
      <c r="BK562" s="32">
        <f>IF(AR562="","",AR562*$BH562)</f>
        <v>0.13995219988217084</v>
      </c>
      <c r="BL562" s="32">
        <f>IF(AS562="","",AS562*$BH562)</f>
        <v>0</v>
      </c>
      <c r="BM562" s="32">
        <f>IF(AT562="","",AT562*$BH562)</f>
        <v>3</v>
      </c>
      <c r="BN562" s="32">
        <f>IF(AU562="","",AU562*$BH562)</f>
        <v>1.2130151138277709E-2</v>
      </c>
      <c r="BO562" s="32">
        <f>IF(AV562="","",AV562*$BH562)</f>
        <v>4.7745149029425908</v>
      </c>
      <c r="BP562" s="32">
        <f t="shared" ref="BP562:BP619" si="67">IF(BF562="","",BF562*$BH562)</f>
        <v>16.453768622504203</v>
      </c>
      <c r="BQ562" s="32">
        <f>IF(AW562="","",AW562*$BH562)</f>
        <v>3.9421072490247595</v>
      </c>
      <c r="BR562" s="32"/>
      <c r="BS562" s="32">
        <f t="shared" ref="BS562:BS619" si="68">IF(BJ562="","",SUM(BJ562:BK562,BO562))</f>
        <v>5.1088556441341257</v>
      </c>
      <c r="BT562" s="32"/>
      <c r="BU562" s="32">
        <f t="shared" ref="BU562:BU619" si="69">IF(BL562="","",IF((SUM(BL562,BN562))&gt;=1, 0, (1-SUM(BL562,BN562))))</f>
        <v>0.98786984886172224</v>
      </c>
      <c r="BV562" s="32">
        <f t="shared" ref="BV562:BV619" si="70">IF(BQ562="","",IF(BQ562&lt;BU562, BQ562, BU562))</f>
        <v>0.98786984886172224</v>
      </c>
      <c r="BW562" s="32">
        <f t="shared" ref="BW562:BW619" si="71">IF(BV562="","",SUM(BL562,BN562,BV562))</f>
        <v>1</v>
      </c>
      <c r="BX562" s="32"/>
      <c r="BY562" s="32">
        <f>IF(BV562="","",IF(BQ562=0,0,((BV562/BQ562)*AF562)))</f>
        <v>3.0056225064481659</v>
      </c>
      <c r="BZ562" s="32">
        <f>IF(BY562="","",SUM(S562:X562,BY562))</f>
        <v>91.028981506448162</v>
      </c>
      <c r="CA562" s="12"/>
      <c r="CB562" s="14">
        <v>1.5214999999999999E-2</v>
      </c>
      <c r="CC562" s="14">
        <v>9.4870000000000006E-3</v>
      </c>
      <c r="CD562" s="14">
        <v>4.8998E-2</v>
      </c>
      <c r="CE562" s="14">
        <v>1.3572000000000001E-2</v>
      </c>
      <c r="CF562" s="14">
        <v>9.0659999999999994E-3</v>
      </c>
      <c r="CG562" s="14">
        <v>3.0152999999999999E-2</v>
      </c>
      <c r="CH562" s="14"/>
      <c r="CI562" s="15">
        <v>3.5122499999999999</v>
      </c>
      <c r="CJ562" s="15">
        <v>1.6402099999999999</v>
      </c>
      <c r="CK562" s="15">
        <v>-26.023</v>
      </c>
      <c r="CL562" s="15">
        <v>0.38380900000000001</v>
      </c>
      <c r="CM562" s="15">
        <v>8.5850100000000005</v>
      </c>
      <c r="CN562" s="15">
        <v>0.35944199999999998</v>
      </c>
      <c r="CO562" s="15"/>
      <c r="CP562" s="14">
        <v>44.078699999999998</v>
      </c>
      <c r="CQ562" s="14">
        <v>45.6706</v>
      </c>
      <c r="CR562" s="14">
        <v>10.808999999999999</v>
      </c>
      <c r="CS562" s="14">
        <v>0</v>
      </c>
      <c r="CT562" s="14"/>
      <c r="CU562" s="16">
        <v>44273.085277777798</v>
      </c>
      <c r="CV562" s="16"/>
    </row>
    <row r="563" spans="1:100" s="17" customFormat="1" x14ac:dyDescent="0.25">
      <c r="A563" s="17" t="s">
        <v>57</v>
      </c>
      <c r="B563" s="17">
        <v>2635</v>
      </c>
      <c r="C563" s="17">
        <v>2</v>
      </c>
      <c r="E563" s="18">
        <v>0.88620200000000005</v>
      </c>
      <c r="F563" s="18">
        <v>0.489371</v>
      </c>
      <c r="G563" s="18">
        <v>0</v>
      </c>
      <c r="H563" s="18">
        <v>17.1371</v>
      </c>
      <c r="I563" s="18">
        <v>9.7836000000000006E-2</v>
      </c>
      <c r="J563" s="18">
        <v>35.2776</v>
      </c>
      <c r="K563" s="18">
        <v>45.562600000000003</v>
      </c>
      <c r="L563" s="18">
        <v>0.54924799999999996</v>
      </c>
      <c r="M563" s="18">
        <v>100</v>
      </c>
      <c r="N563" s="18"/>
      <c r="O563" s="18">
        <v>2.2076999999999999E-2</v>
      </c>
      <c r="P563" s="18">
        <v>45.540500000000002</v>
      </c>
      <c r="Q563" s="18">
        <f t="shared" si="65"/>
        <v>99.977923000000004</v>
      </c>
      <c r="R563" s="18"/>
      <c r="S563" s="18">
        <v>1.19458</v>
      </c>
      <c r="T563" s="18">
        <v>0.81152400000000002</v>
      </c>
      <c r="U563" s="18">
        <v>0</v>
      </c>
      <c r="V563" s="18">
        <v>39.268099999999997</v>
      </c>
      <c r="W563" s="18">
        <v>9.7836000000000006E-2</v>
      </c>
      <c r="X563" s="18">
        <v>49.360500000000002</v>
      </c>
      <c r="Y563" s="18">
        <v>9.2674599999999998</v>
      </c>
      <c r="Z563" s="18">
        <v>100</v>
      </c>
      <c r="AA563" s="19"/>
      <c r="AB563" s="18">
        <f>IF(Z563="","",Z563-O563)</f>
        <v>99.977923000000004</v>
      </c>
      <c r="AC563" s="18">
        <f t="shared" si="66"/>
        <v>90.710463000000004</v>
      </c>
      <c r="AD563" s="18"/>
      <c r="AE563" s="34">
        <f>IF(M563="","",IF(M563&gt;100,M563, M563+O563))</f>
        <v>100.022077</v>
      </c>
      <c r="AF563" s="37">
        <f>IF(AE563="","",IF(AE563="* * *", Y563, AE563-SUM(S563:X563)))</f>
        <v>9.2895369999999957</v>
      </c>
      <c r="AG563" s="54"/>
      <c r="AH563" s="33"/>
      <c r="AI563" s="34">
        <f>IF(S563="","",IF(AI$6=0, 0, S563/AI$6))</f>
        <v>1.9273966285967458E-2</v>
      </c>
      <c r="AJ563" s="34">
        <f>IF(T563="","",IF(AJ$6=0, 0, T563/AJ$6))</f>
        <v>2.0134623829856917E-2</v>
      </c>
      <c r="AK563" s="34">
        <f>IF(U563="","",IF(AK$6=0, 0, U563/AK$6))</f>
        <v>0</v>
      </c>
      <c r="AL563" s="34">
        <f>IF(V563="","",IF(AL$6=0, 0, V563/AL$6))</f>
        <v>0.27664400147325163</v>
      </c>
      <c r="AM563" s="34">
        <f>IF(W563="","",IF(AM$6=0, 0, W563/AM$6))</f>
        <v>2.7597139754312228E-3</v>
      </c>
      <c r="AN563" s="34">
        <f>IF(X563="","",IF(AN$6=0, 0, X563/AN$6))</f>
        <v>0.88022090895797589</v>
      </c>
      <c r="AO563" s="34">
        <f>IF(Y563="","",IF(AO$6=0, 0, Y563/AO$6))</f>
        <v>0.54490831183530675</v>
      </c>
      <c r="AP563" s="34"/>
      <c r="AQ563" s="34">
        <f>IF(AI563="","",AI563*AI$4)</f>
        <v>3.8547932571934916E-2</v>
      </c>
      <c r="AR563" s="33">
        <f>IF(AJ563="","",AJ563*AJ$4)</f>
        <v>2.0134623829856917E-2</v>
      </c>
      <c r="AS563" s="34">
        <f>IF(AK563="","",AK563*AK$4)</f>
        <v>0</v>
      </c>
      <c r="AT563" s="34">
        <f>IF(AL563="","",AL563*AL$4)</f>
        <v>0.55328800294650327</v>
      </c>
      <c r="AU563" s="34">
        <f>IF(AM563="","",AM563*AM$4)</f>
        <v>2.7597139754312228E-3</v>
      </c>
      <c r="AV563" s="34">
        <f>IF(AN563="","",AN563*AN$4)</f>
        <v>0.88022090895797589</v>
      </c>
      <c r="AW563" s="34">
        <f>IF(AO563="","",AO563*AO$4)</f>
        <v>0.54490831183530675</v>
      </c>
      <c r="AX563" s="34"/>
      <c r="AY563" s="34">
        <f>IF(AQ563="","",AI563*AI$5)</f>
        <v>1.9273966285967458E-2</v>
      </c>
      <c r="AZ563" s="34">
        <f>IF(AR563="","",AJ563*AJ$5)</f>
        <v>2.0134623829856917E-2</v>
      </c>
      <c r="BA563" s="34">
        <f>IF(AS563="","",AK563*AK$5)</f>
        <v>0</v>
      </c>
      <c r="BB563" s="34">
        <f>IF(AT563="","",AL563*AL$5)</f>
        <v>1.3832200073662582</v>
      </c>
      <c r="BC563" s="34">
        <f>IF(AU563="","",AM563*AM$5)</f>
        <v>0</v>
      </c>
      <c r="BD563" s="34">
        <f>IF(AV563="","",AN563*AN$5)</f>
        <v>0.88022090895797589</v>
      </c>
      <c r="BE563" s="34">
        <f>IF(AW563="","",AO563*AO$5)</f>
        <v>0.54490831183530675</v>
      </c>
      <c r="BF563" s="34">
        <f>IF(BE563="","",SUM(AY563:BE563))</f>
        <v>2.8477578182753653</v>
      </c>
      <c r="BG563" s="34"/>
      <c r="BH563" s="34">
        <f>IF(AT563="","",3/AT563)</f>
        <v>5.4221309408909528</v>
      </c>
      <c r="BI563" s="34"/>
      <c r="BJ563" s="34">
        <f>IF(AQ563="","",AQ563*$BH563)</f>
        <v>0.20901193790566647</v>
      </c>
      <c r="BK563" s="34">
        <f>IF(AR563="","",AR563*$BH563)</f>
        <v>0.10917256685106748</v>
      </c>
      <c r="BL563" s="34">
        <f>IF(AS563="","",AS563*$BH563)</f>
        <v>0</v>
      </c>
      <c r="BM563" s="34">
        <f>IF(AT563="","",AT563*$BH563)</f>
        <v>3</v>
      </c>
      <c r="BN563" s="34">
        <f>IF(AU563="","",AU563*$BH563)</f>
        <v>1.4963530534194807E-2</v>
      </c>
      <c r="BO563" s="34">
        <f>IF(AV563="","",AV563*$BH563)</f>
        <v>4.7726730252801994</v>
      </c>
      <c r="BP563" s="34">
        <f t="shared" si="67"/>
        <v>15.440915778634974</v>
      </c>
      <c r="BQ563" s="34">
        <f>IF(AW563="","",AW563*$BH563)</f>
        <v>2.9545642175508724</v>
      </c>
      <c r="BR563" s="34"/>
      <c r="BS563" s="34">
        <f t="shared" si="68"/>
        <v>5.0908575300369332</v>
      </c>
      <c r="BT563" s="34"/>
      <c r="BU563" s="34">
        <f t="shared" si="69"/>
        <v>0.98503646946580514</v>
      </c>
      <c r="BV563" s="34">
        <f t="shared" si="70"/>
        <v>0.98503646946580514</v>
      </c>
      <c r="BW563" s="34">
        <f t="shared" si="71"/>
        <v>1</v>
      </c>
      <c r="BX563" s="34"/>
      <c r="BY563" s="34">
        <f>IF(BV563="","",IF(BQ563=0,0,((BV563/BQ563)*AF563)))</f>
        <v>3.0970837171503809</v>
      </c>
      <c r="BZ563" s="34">
        <f>IF(BY563="","",SUM(S563:X563,BY563))</f>
        <v>93.829623717150383</v>
      </c>
      <c r="CA563" s="18"/>
      <c r="CB563" s="20">
        <v>1.5469999999999999E-2</v>
      </c>
      <c r="CC563" s="20">
        <v>9.9209999999999993E-3</v>
      </c>
      <c r="CD563" s="20">
        <v>4.8802999999999999E-2</v>
      </c>
      <c r="CE563" s="20">
        <v>1.2397E-2</v>
      </c>
      <c r="CF563" s="20">
        <v>8.5810000000000001E-3</v>
      </c>
      <c r="CG563" s="20">
        <v>2.9010999999999999E-2</v>
      </c>
      <c r="CH563" s="20"/>
      <c r="CI563" s="21">
        <v>3.31331</v>
      </c>
      <c r="CJ563" s="21">
        <v>1.89052</v>
      </c>
      <c r="CK563" s="21">
        <v>-24.137</v>
      </c>
      <c r="CL563" s="21">
        <v>0.37663200000000002</v>
      </c>
      <c r="CM563" s="21">
        <v>6.9861800000000001</v>
      </c>
      <c r="CN563" s="21">
        <v>0.35308899999999999</v>
      </c>
      <c r="CO563" s="21"/>
      <c r="CP563" s="20">
        <v>44.083300000000001</v>
      </c>
      <c r="CQ563" s="20">
        <v>45.650799999999997</v>
      </c>
      <c r="CR563" s="20">
        <v>10.808999999999999</v>
      </c>
      <c r="CS563" s="20">
        <v>20.329499999999999</v>
      </c>
      <c r="CT563" s="20"/>
      <c r="CU563" s="22">
        <v>44273.087071759299</v>
      </c>
      <c r="CV563" s="22"/>
    </row>
    <row r="564" spans="1:100" s="17" customFormat="1" x14ac:dyDescent="0.25">
      <c r="A564" s="17" t="s">
        <v>57</v>
      </c>
      <c r="B564" s="17">
        <v>2636</v>
      </c>
      <c r="C564" s="17">
        <v>3</v>
      </c>
      <c r="E564" s="18">
        <v>0.98002599999999995</v>
      </c>
      <c r="F564" s="18">
        <v>0.37813600000000003</v>
      </c>
      <c r="G564" s="18">
        <v>0</v>
      </c>
      <c r="H564" s="18">
        <v>17.162500000000001</v>
      </c>
      <c r="I564" s="18">
        <v>0.10702100000000001</v>
      </c>
      <c r="J564" s="18">
        <v>35.759799999999998</v>
      </c>
      <c r="K564" s="18">
        <v>45.1038</v>
      </c>
      <c r="L564" s="18">
        <v>0.50871</v>
      </c>
      <c r="M564" s="18">
        <v>100</v>
      </c>
      <c r="N564" s="18"/>
      <c r="O564" s="18">
        <v>2.4149E-2</v>
      </c>
      <c r="P564" s="18">
        <v>45.079700000000003</v>
      </c>
      <c r="Q564" s="18">
        <f t="shared" si="65"/>
        <v>99.975851000000006</v>
      </c>
      <c r="R564" s="18"/>
      <c r="S564" s="18">
        <v>1.3210500000000001</v>
      </c>
      <c r="T564" s="18">
        <v>0.62706300000000004</v>
      </c>
      <c r="U564" s="18">
        <v>0</v>
      </c>
      <c r="V564" s="18">
        <v>39.326300000000003</v>
      </c>
      <c r="W564" s="18">
        <v>0.10702100000000001</v>
      </c>
      <c r="X564" s="18">
        <v>50.0351</v>
      </c>
      <c r="Y564" s="18">
        <v>8.5834700000000002</v>
      </c>
      <c r="Z564" s="18">
        <v>100</v>
      </c>
      <c r="AA564" s="19"/>
      <c r="AB564" s="18">
        <f>IF(Z564="","",Z564-O564)</f>
        <v>99.975851000000006</v>
      </c>
      <c r="AC564" s="18">
        <f t="shared" si="66"/>
        <v>91.392381</v>
      </c>
      <c r="AD564" s="18"/>
      <c r="AE564" s="34">
        <f>IF(M564="","",IF(M564&gt;100,M564, M564+O564))</f>
        <v>100.02414899999999</v>
      </c>
      <c r="AF564" s="37">
        <f>IF(AE564="","",IF(AE564="* * *", Y564, AE564-SUM(S564:X564)))</f>
        <v>8.6076149999999814</v>
      </c>
      <c r="AG564" s="54"/>
      <c r="AH564" s="33"/>
      <c r="AI564" s="34">
        <f>IF(S564="","",IF(AI$6=0, 0, S564/AI$6))</f>
        <v>2.1314498118231773E-2</v>
      </c>
      <c r="AJ564" s="34">
        <f>IF(T564="","",IF(AJ$6=0, 0, T564/AJ$6))</f>
        <v>1.5557984264940494E-2</v>
      </c>
      <c r="AK564" s="34">
        <f>IF(U564="","",IF(AK$6=0, 0, U564/AK$6))</f>
        <v>0</v>
      </c>
      <c r="AL564" s="34">
        <f>IF(V564="","",IF(AL$6=0, 0, V564/AL$6))</f>
        <v>0.27705402082447422</v>
      </c>
      <c r="AM564" s="34">
        <f>IF(W564="","",IF(AM$6=0, 0, W564/AM$6))</f>
        <v>3.0188003328491036E-3</v>
      </c>
      <c r="AN564" s="34">
        <f>IF(X564="","",IF(AN$6=0, 0, X564/AN$6))</f>
        <v>0.89225071062495753</v>
      </c>
      <c r="AO564" s="34">
        <f>IF(Y564="","",IF(AO$6=0, 0, Y564/AO$6))</f>
        <v>0.50469105314606166</v>
      </c>
      <c r="AP564" s="34"/>
      <c r="AQ564" s="34">
        <f>IF(AI564="","",AI564*AI$4)</f>
        <v>4.2628996236463546E-2</v>
      </c>
      <c r="AR564" s="33">
        <f>IF(AJ564="","",AJ564*AJ$4)</f>
        <v>1.5557984264940494E-2</v>
      </c>
      <c r="AS564" s="34">
        <f>IF(AK564="","",AK564*AK$4)</f>
        <v>0</v>
      </c>
      <c r="AT564" s="34">
        <f>IF(AL564="","",AL564*AL$4)</f>
        <v>0.55410804164894845</v>
      </c>
      <c r="AU564" s="34">
        <f>IF(AM564="","",AM564*AM$4)</f>
        <v>3.0188003328491036E-3</v>
      </c>
      <c r="AV564" s="34">
        <f>IF(AN564="","",AN564*AN$4)</f>
        <v>0.89225071062495753</v>
      </c>
      <c r="AW564" s="34">
        <f>IF(AO564="","",AO564*AO$4)</f>
        <v>0.50469105314606166</v>
      </c>
      <c r="AX564" s="34"/>
      <c r="AY564" s="34">
        <f>IF(AQ564="","",AI564*AI$5)</f>
        <v>2.1314498118231773E-2</v>
      </c>
      <c r="AZ564" s="34">
        <f>IF(AR564="","",AJ564*AJ$5)</f>
        <v>1.5557984264940494E-2</v>
      </c>
      <c r="BA564" s="34">
        <f>IF(AS564="","",AK564*AK$5)</f>
        <v>0</v>
      </c>
      <c r="BB564" s="34">
        <f>IF(AT564="","",AL564*AL$5)</f>
        <v>1.3852701041223712</v>
      </c>
      <c r="BC564" s="34">
        <f>IF(AU564="","",AM564*AM$5)</f>
        <v>0</v>
      </c>
      <c r="BD564" s="34">
        <f>IF(AV564="","",AN564*AN$5)</f>
        <v>0.89225071062495753</v>
      </c>
      <c r="BE564" s="34">
        <f>IF(AW564="","",AO564*AO$5)</f>
        <v>0.50469105314606166</v>
      </c>
      <c r="BF564" s="34">
        <f>IF(BE564="","",SUM(AY564:BE564))</f>
        <v>2.8190843502765626</v>
      </c>
      <c r="BG564" s="34"/>
      <c r="BH564" s="34">
        <f>IF(AT564="","",3/AT564)</f>
        <v>5.414106590246222</v>
      </c>
      <c r="BI564" s="34"/>
      <c r="BJ564" s="34">
        <f>IF(AQ564="","",AQ564*$BH564)</f>
        <v>0.23079792945941868</v>
      </c>
      <c r="BK564" s="34">
        <f>IF(AR564="","",AR564*$BH564)</f>
        <v>8.4232585139761354E-2</v>
      </c>
      <c r="BL564" s="34">
        <f>IF(AS564="","",AS564*$BH564)</f>
        <v>0</v>
      </c>
      <c r="BM564" s="34">
        <f>IF(AT564="","",AT564*$BH564)</f>
        <v>3</v>
      </c>
      <c r="BN564" s="34">
        <f>IF(AU564="","",AU564*$BH564)</f>
        <v>1.6344106776715821E-2</v>
      </c>
      <c r="BO564" s="34">
        <f>IF(AV564="","",AV564*$BH564)</f>
        <v>4.8307404525464577</v>
      </c>
      <c r="BP564" s="34">
        <f t="shared" si="67"/>
        <v>15.262823159292326</v>
      </c>
      <c r="BQ564" s="34">
        <f>IF(AW564="","",AW564*$BH564)</f>
        <v>2.7324511568763987</v>
      </c>
      <c r="BR564" s="34"/>
      <c r="BS564" s="34">
        <f t="shared" si="68"/>
        <v>5.145770967145638</v>
      </c>
      <c r="BT564" s="34"/>
      <c r="BU564" s="34">
        <f t="shared" si="69"/>
        <v>0.98365589322328417</v>
      </c>
      <c r="BV564" s="34">
        <f t="shared" si="70"/>
        <v>0.98365589322328417</v>
      </c>
      <c r="BW564" s="34">
        <f t="shared" si="71"/>
        <v>1</v>
      </c>
      <c r="BX564" s="34"/>
      <c r="BY564" s="34">
        <f>IF(BV564="","",IF(BQ564=0,0,((BV564/BQ564)*AF564)))</f>
        <v>3.0986578479324374</v>
      </c>
      <c r="BZ564" s="34">
        <f>IF(BY564="","",SUM(S564:X564,BY564))</f>
        <v>94.515191847932456</v>
      </c>
      <c r="CA564" s="18"/>
      <c r="CB564" s="20">
        <v>1.5968E-2</v>
      </c>
      <c r="CC564" s="20">
        <v>1.0241E-2</v>
      </c>
      <c r="CD564" s="20">
        <v>4.8772000000000003E-2</v>
      </c>
      <c r="CE564" s="20">
        <v>1.2215E-2</v>
      </c>
      <c r="CF564" s="20">
        <v>8.6739999999999994E-3</v>
      </c>
      <c r="CG564" s="20">
        <v>3.0731000000000001E-2</v>
      </c>
      <c r="CH564" s="20"/>
      <c r="CI564" s="21">
        <v>3.1423000000000001</v>
      </c>
      <c r="CJ564" s="21">
        <v>2.25237</v>
      </c>
      <c r="CK564" s="21">
        <v>-26.49</v>
      </c>
      <c r="CL564" s="21">
        <v>0.37599900000000003</v>
      </c>
      <c r="CM564" s="21">
        <v>6.5790800000000003</v>
      </c>
      <c r="CN564" s="21">
        <v>0.35067199999999998</v>
      </c>
      <c r="CO564" s="21"/>
      <c r="CP564" s="20">
        <v>44.088099999999997</v>
      </c>
      <c r="CQ564" s="20">
        <v>45.630899999999997</v>
      </c>
      <c r="CR564" s="20">
        <v>10.8085</v>
      </c>
      <c r="CS564" s="20">
        <v>40.797499999999999</v>
      </c>
      <c r="CT564" s="20"/>
      <c r="CU564" s="22">
        <v>44273.088854166701</v>
      </c>
      <c r="CV564" s="22"/>
    </row>
    <row r="565" spans="1:100" s="17" customFormat="1" x14ac:dyDescent="0.25">
      <c r="A565" s="17" t="s">
        <v>57</v>
      </c>
      <c r="B565" s="17">
        <v>2637</v>
      </c>
      <c r="C565" s="17">
        <v>4</v>
      </c>
      <c r="E565" s="18">
        <v>0.97026500000000004</v>
      </c>
      <c r="F565" s="18">
        <v>0.34688400000000003</v>
      </c>
      <c r="G565" s="18">
        <v>0</v>
      </c>
      <c r="H565" s="18">
        <v>17.306100000000001</v>
      </c>
      <c r="I565" s="18">
        <v>0.11244800000000001</v>
      </c>
      <c r="J565" s="18">
        <v>35.917200000000001</v>
      </c>
      <c r="K565" s="18">
        <v>44.867400000000004</v>
      </c>
      <c r="L565" s="18">
        <v>0.479688</v>
      </c>
      <c r="M565" s="18">
        <v>100</v>
      </c>
      <c r="N565" s="18"/>
      <c r="O565" s="18">
        <v>2.5374000000000001E-2</v>
      </c>
      <c r="P565" s="18">
        <v>44.842100000000002</v>
      </c>
      <c r="Q565" s="18">
        <f t="shared" si="65"/>
        <v>99.974626000000001</v>
      </c>
      <c r="R565" s="18"/>
      <c r="S565" s="18">
        <v>1.3079000000000001</v>
      </c>
      <c r="T565" s="18">
        <v>0.57523800000000003</v>
      </c>
      <c r="U565" s="18">
        <v>0</v>
      </c>
      <c r="V565" s="18">
        <v>39.655200000000001</v>
      </c>
      <c r="W565" s="18">
        <v>0.11244800000000001</v>
      </c>
      <c r="X565" s="18">
        <v>50.255400000000002</v>
      </c>
      <c r="Y565" s="18">
        <v>8.0937699999999992</v>
      </c>
      <c r="Z565" s="18">
        <v>100</v>
      </c>
      <c r="AA565" s="19"/>
      <c r="AB565" s="18">
        <f>IF(Z565="","",Z565-O565)</f>
        <v>99.974626000000001</v>
      </c>
      <c r="AC565" s="18">
        <f t="shared" si="66"/>
        <v>91.880855999999994</v>
      </c>
      <c r="AD565" s="18"/>
      <c r="AE565" s="34">
        <f>IF(M565="","",IF(M565&gt;100,M565, M565+O565))</f>
        <v>100.025374</v>
      </c>
      <c r="AF565" s="37">
        <f>IF(AE565="","",IF(AE565="* * *", Y565, AE565-SUM(S565:X565)))</f>
        <v>8.1191879999999941</v>
      </c>
      <c r="AG565" s="54"/>
      <c r="AH565" s="33"/>
      <c r="AI565" s="34">
        <f>IF(S565="","",IF(AI$6=0, 0, S565/AI$6))</f>
        <v>2.1102329275073113E-2</v>
      </c>
      <c r="AJ565" s="34">
        <f>IF(T565="","",IF(AJ$6=0, 0, T565/AJ$6))</f>
        <v>1.4272160456917151E-2</v>
      </c>
      <c r="AK565" s="34">
        <f>IF(U565="","",IF(AK$6=0, 0, U565/AK$6))</f>
        <v>0</v>
      </c>
      <c r="AL565" s="34">
        <f>IF(V565="","",IF(AL$6=0, 0, V565/AL$6))</f>
        <v>0.27937112330930419</v>
      </c>
      <c r="AM565" s="34">
        <f>IF(W565="","",IF(AM$6=0, 0, W565/AM$6))</f>
        <v>3.1718827130022705E-3</v>
      </c>
      <c r="AN565" s="34">
        <f>IF(X565="","",IF(AN$6=0, 0, X565/AN$6))</f>
        <v>0.89617920944979612</v>
      </c>
      <c r="AO565" s="34">
        <f>IF(Y565="","",IF(AO$6=0, 0, Y565/AO$6))</f>
        <v>0.47589766204367218</v>
      </c>
      <c r="AP565" s="34"/>
      <c r="AQ565" s="34">
        <f>IF(AI565="","",AI565*AI$4)</f>
        <v>4.2204658550146226E-2</v>
      </c>
      <c r="AR565" s="33">
        <f>IF(AJ565="","",AJ565*AJ$4)</f>
        <v>1.4272160456917151E-2</v>
      </c>
      <c r="AS565" s="34">
        <f>IF(AK565="","",AK565*AK$4)</f>
        <v>0</v>
      </c>
      <c r="AT565" s="34">
        <f>IF(AL565="","",AL565*AL$4)</f>
        <v>0.55874224661860838</v>
      </c>
      <c r="AU565" s="34">
        <f>IF(AM565="","",AM565*AM$4)</f>
        <v>3.1718827130022705E-3</v>
      </c>
      <c r="AV565" s="34">
        <f>IF(AN565="","",AN565*AN$4)</f>
        <v>0.89617920944979612</v>
      </c>
      <c r="AW565" s="34">
        <f>IF(AO565="","",AO565*AO$4)</f>
        <v>0.47589766204367218</v>
      </c>
      <c r="AX565" s="34"/>
      <c r="AY565" s="34">
        <f>IF(AQ565="","",AI565*AI$5)</f>
        <v>2.1102329275073113E-2</v>
      </c>
      <c r="AZ565" s="34">
        <f>IF(AR565="","",AJ565*AJ$5)</f>
        <v>1.4272160456917151E-2</v>
      </c>
      <c r="BA565" s="34">
        <f>IF(AS565="","",AK565*AK$5)</f>
        <v>0</v>
      </c>
      <c r="BB565" s="34">
        <f>IF(AT565="","",AL565*AL$5)</f>
        <v>1.3968556165465209</v>
      </c>
      <c r="BC565" s="34">
        <f>IF(AU565="","",AM565*AM$5)</f>
        <v>0</v>
      </c>
      <c r="BD565" s="34">
        <f>IF(AV565="","",AN565*AN$5)</f>
        <v>0.89617920944979612</v>
      </c>
      <c r="BE565" s="34">
        <f>IF(AW565="","",AO565*AO$5)</f>
        <v>0.47589766204367218</v>
      </c>
      <c r="BF565" s="34">
        <f>IF(BE565="","",SUM(AY565:BE565))</f>
        <v>2.8043069777719793</v>
      </c>
      <c r="BG565" s="34"/>
      <c r="BH565" s="34">
        <f>IF(AT565="","",3/AT565)</f>
        <v>5.3692020214246812</v>
      </c>
      <c r="BI565" s="34"/>
      <c r="BJ565" s="34">
        <f>IF(AQ565="","",AQ565*$BH565)</f>
        <v>0.22660533800098356</v>
      </c>
      <c r="BK565" s="34">
        <f>IF(AR565="","",AR565*$BH565)</f>
        <v>7.6630112775376971E-2</v>
      </c>
      <c r="BL565" s="34">
        <f>IF(AS565="","",AS565*$BH565)</f>
        <v>0</v>
      </c>
      <c r="BM565" s="34">
        <f>IF(AT565="","",AT565*$BH565)</f>
        <v>3</v>
      </c>
      <c r="BN565" s="34">
        <f>IF(AU565="","",AU565*$BH565)</f>
        <v>1.7030479074373793E-2</v>
      </c>
      <c r="BO565" s="34">
        <f>IF(AV565="","",AV565*$BH565)</f>
        <v>4.8117672229366182</v>
      </c>
      <c r="BP565" s="34">
        <f t="shared" si="67"/>
        <v>15.056890693748651</v>
      </c>
      <c r="BQ565" s="34">
        <f>IF(AW565="","",AW565*$BH565)</f>
        <v>2.5551906890361642</v>
      </c>
      <c r="BR565" s="34"/>
      <c r="BS565" s="34">
        <f t="shared" si="68"/>
        <v>5.1150026737129783</v>
      </c>
      <c r="BT565" s="34"/>
      <c r="BU565" s="34">
        <f t="shared" si="69"/>
        <v>0.98296952092562617</v>
      </c>
      <c r="BV565" s="34">
        <f t="shared" si="70"/>
        <v>0.98296952092562617</v>
      </c>
      <c r="BW565" s="34">
        <f t="shared" si="71"/>
        <v>1</v>
      </c>
      <c r="BX565" s="34"/>
      <c r="BY565" s="34">
        <f>IF(BV565="","",IF(BQ565=0,0,((BV565/BQ565)*AF565)))</f>
        <v>3.123412421980742</v>
      </c>
      <c r="BZ565" s="34">
        <f>IF(BY565="","",SUM(S565:X565,BY565))</f>
        <v>95.029598421980751</v>
      </c>
      <c r="CA565" s="18"/>
      <c r="CB565" s="20">
        <v>1.6053999999999999E-2</v>
      </c>
      <c r="CC565" s="20">
        <v>9.9930000000000001E-3</v>
      </c>
      <c r="CD565" s="20">
        <v>4.8987999999999997E-2</v>
      </c>
      <c r="CE565" s="20">
        <v>1.242E-2</v>
      </c>
      <c r="CF565" s="20">
        <v>8.9049999999999997E-3</v>
      </c>
      <c r="CG565" s="20">
        <v>2.9391E-2</v>
      </c>
      <c r="CH565" s="20"/>
      <c r="CI565" s="21">
        <v>3.1611600000000002</v>
      </c>
      <c r="CJ565" s="21">
        <v>2.36531</v>
      </c>
      <c r="CK565" s="21">
        <v>-20.905999999999999</v>
      </c>
      <c r="CL565" s="21">
        <v>0.37431999999999999</v>
      </c>
      <c r="CM565" s="21">
        <v>6.4223100000000004</v>
      </c>
      <c r="CN565" s="21">
        <v>0.34961700000000001</v>
      </c>
      <c r="CO565" s="21"/>
      <c r="CP565" s="20">
        <v>44.092700000000001</v>
      </c>
      <c r="CQ565" s="20">
        <v>45.611199999999997</v>
      </c>
      <c r="CR565" s="20">
        <v>10.8085</v>
      </c>
      <c r="CS565" s="20">
        <v>61.0304</v>
      </c>
      <c r="CT565" s="20"/>
      <c r="CU565" s="22">
        <v>44273.090636574103</v>
      </c>
      <c r="CV565" s="22"/>
    </row>
    <row r="566" spans="1:100" s="17" customFormat="1" x14ac:dyDescent="0.25">
      <c r="A566" s="17" t="s">
        <v>57</v>
      </c>
      <c r="B566" s="17">
        <v>2638</v>
      </c>
      <c r="C566" s="17">
        <v>5</v>
      </c>
      <c r="E566" s="18">
        <v>1.02685</v>
      </c>
      <c r="F566" s="18">
        <v>0.31684600000000002</v>
      </c>
      <c r="G566" s="18">
        <v>0</v>
      </c>
      <c r="H566" s="18">
        <v>17.366599999999998</v>
      </c>
      <c r="I566" s="18">
        <v>0.10969</v>
      </c>
      <c r="J566" s="18">
        <v>36.111699999999999</v>
      </c>
      <c r="K566" s="18">
        <v>44.6143</v>
      </c>
      <c r="L566" s="18">
        <v>0.45393</v>
      </c>
      <c r="M566" s="18">
        <v>100</v>
      </c>
      <c r="N566" s="18"/>
      <c r="O566" s="18">
        <v>2.4752E-2</v>
      </c>
      <c r="P566" s="18">
        <v>44.589599999999997</v>
      </c>
      <c r="Q566" s="18">
        <f t="shared" si="65"/>
        <v>99.975247999999993</v>
      </c>
      <c r="R566" s="18"/>
      <c r="S566" s="18">
        <v>1.3841699999999999</v>
      </c>
      <c r="T566" s="18">
        <v>0.52542599999999995</v>
      </c>
      <c r="U566" s="18">
        <v>0</v>
      </c>
      <c r="V566" s="18">
        <v>39.793999999999997</v>
      </c>
      <c r="W566" s="18">
        <v>0.10969</v>
      </c>
      <c r="X566" s="18">
        <v>50.5276</v>
      </c>
      <c r="Y566" s="18">
        <v>7.65916</v>
      </c>
      <c r="Z566" s="18">
        <v>100</v>
      </c>
      <c r="AA566" s="19"/>
      <c r="AB566" s="18">
        <f>IF(Z566="","",Z566-O566)</f>
        <v>99.975247999999993</v>
      </c>
      <c r="AC566" s="18">
        <f t="shared" si="66"/>
        <v>92.316087999999993</v>
      </c>
      <c r="AD566" s="18"/>
      <c r="AE566" s="34">
        <f>IF(M566="","",IF(M566&gt;100,M566, M566+O566))</f>
        <v>100.02475200000001</v>
      </c>
      <c r="AF566" s="37">
        <f>IF(AE566="","",IF(AE566="* * *", Y566, AE566-SUM(S566:X566)))</f>
        <v>7.683866000000009</v>
      </c>
      <c r="AG566" s="54"/>
      <c r="AH566" s="33"/>
      <c r="AI566" s="34">
        <f>IF(S566="","",IF(AI$6=0, 0, S566/AI$6))</f>
        <v>2.2332908565393338E-2</v>
      </c>
      <c r="AJ566" s="34">
        <f>IF(T566="","",IF(AJ$6=0, 0, T566/AJ$6))</f>
        <v>1.3036280948470286E-2</v>
      </c>
      <c r="AK566" s="34">
        <f>IF(U566="","",IF(AK$6=0, 0, U566/AK$6))</f>
        <v>0</v>
      </c>
      <c r="AL566" s="34">
        <f>IF(V566="","",IF(AL$6=0, 0, V566/AL$6))</f>
        <v>0.28034897014692778</v>
      </c>
      <c r="AM566" s="34">
        <f>IF(W566="","",IF(AM$6=0, 0, W566/AM$6))</f>
        <v>3.0940862868990026E-3</v>
      </c>
      <c r="AN566" s="34">
        <f>IF(X566="","",IF(AN$6=0, 0, X566/AN$6))</f>
        <v>0.90103321480667786</v>
      </c>
      <c r="AO566" s="34">
        <f>IF(Y566="","",IF(AO$6=0, 0, Y566/AO$6))</f>
        <v>0.45034345394277481</v>
      </c>
      <c r="AP566" s="34"/>
      <c r="AQ566" s="34">
        <f>IF(AI566="","",AI566*AI$4)</f>
        <v>4.4665817130786677E-2</v>
      </c>
      <c r="AR566" s="33">
        <f>IF(AJ566="","",AJ566*AJ$4)</f>
        <v>1.3036280948470286E-2</v>
      </c>
      <c r="AS566" s="34">
        <f>IF(AK566="","",AK566*AK$4)</f>
        <v>0</v>
      </c>
      <c r="AT566" s="34">
        <f>IF(AL566="","",AL566*AL$4)</f>
        <v>0.56069794029385556</v>
      </c>
      <c r="AU566" s="34">
        <f>IF(AM566="","",AM566*AM$4)</f>
        <v>3.0940862868990026E-3</v>
      </c>
      <c r="AV566" s="34">
        <f>IF(AN566="","",AN566*AN$4)</f>
        <v>0.90103321480667786</v>
      </c>
      <c r="AW566" s="34">
        <f>IF(AO566="","",AO566*AO$4)</f>
        <v>0.45034345394277481</v>
      </c>
      <c r="AX566" s="34"/>
      <c r="AY566" s="34">
        <f>IF(AQ566="","",AI566*AI$5)</f>
        <v>2.2332908565393338E-2</v>
      </c>
      <c r="AZ566" s="34">
        <f>IF(AR566="","",AJ566*AJ$5)</f>
        <v>1.3036280948470286E-2</v>
      </c>
      <c r="BA566" s="34">
        <f>IF(AS566="","",AK566*AK$5)</f>
        <v>0</v>
      </c>
      <c r="BB566" s="34">
        <f>IF(AT566="","",AL566*AL$5)</f>
        <v>1.4017448507346388</v>
      </c>
      <c r="BC566" s="34">
        <f>IF(AU566="","",AM566*AM$5)</f>
        <v>0</v>
      </c>
      <c r="BD566" s="34">
        <f>IF(AV566="","",AN566*AN$5)</f>
        <v>0.90103321480667786</v>
      </c>
      <c r="BE566" s="34">
        <f>IF(AW566="","",AO566*AO$5)</f>
        <v>0.45034345394277481</v>
      </c>
      <c r="BF566" s="34">
        <f>IF(BE566="","",SUM(AY566:BE566))</f>
        <v>2.7884907089979549</v>
      </c>
      <c r="BG566" s="34"/>
      <c r="BH566" s="34">
        <f>IF(AT566="","",3/AT566)</f>
        <v>5.3504744433834253</v>
      </c>
      <c r="BI566" s="34"/>
      <c r="BJ566" s="34">
        <f>IF(AQ566="","",AQ566*$BH566)</f>
        <v>0.2389833130511117</v>
      </c>
      <c r="BK566" s="34">
        <f>IF(AR566="","",AR566*$BH566)</f>
        <v>6.9750288051556503E-2</v>
      </c>
      <c r="BL566" s="34">
        <f>IF(AS566="","",AS566*$BH566)</f>
        <v>0</v>
      </c>
      <c r="BM566" s="34">
        <f>IF(AT566="","",AT566*$BH566)</f>
        <v>3</v>
      </c>
      <c r="BN566" s="34">
        <f>IF(AU566="","",AU566*$BH566)</f>
        <v>1.6554829603676231E-2</v>
      </c>
      <c r="BO566" s="34">
        <f>IF(AV566="","",AV566*$BH566)</f>
        <v>4.8209551884627384</v>
      </c>
      <c r="BP566" s="34">
        <f t="shared" si="67"/>
        <v>14.919748274105686</v>
      </c>
      <c r="BQ566" s="34">
        <f>IF(AW566="","",AW566*$BH566)</f>
        <v>2.4095511410658372</v>
      </c>
      <c r="BR566" s="34"/>
      <c r="BS566" s="34">
        <f t="shared" si="68"/>
        <v>5.1296887895654066</v>
      </c>
      <c r="BT566" s="34"/>
      <c r="BU566" s="34">
        <f t="shared" si="69"/>
        <v>0.98344517039632373</v>
      </c>
      <c r="BV566" s="34">
        <f t="shared" si="70"/>
        <v>0.98344517039632373</v>
      </c>
      <c r="BW566" s="34">
        <f t="shared" si="71"/>
        <v>1</v>
      </c>
      <c r="BX566" s="34"/>
      <c r="BY566" s="34">
        <f>IF(BV566="","",IF(BQ566=0,0,((BV566/BQ566)*AF566)))</f>
        <v>3.136128044300369</v>
      </c>
      <c r="BZ566" s="34">
        <f>IF(BY566="","",SUM(S566:X566,BY566))</f>
        <v>95.477014044300361</v>
      </c>
      <c r="CA566" s="18"/>
      <c r="CB566" s="20">
        <v>1.5727000000000001E-2</v>
      </c>
      <c r="CC566" s="20">
        <v>9.9590000000000008E-3</v>
      </c>
      <c r="CD566" s="20">
        <v>5.0012000000000001E-2</v>
      </c>
      <c r="CE566" s="20">
        <v>1.2578000000000001E-2</v>
      </c>
      <c r="CF566" s="20">
        <v>8.1419999999999999E-3</v>
      </c>
      <c r="CG566" s="20">
        <v>2.9107000000000001E-2</v>
      </c>
      <c r="CH566" s="20"/>
      <c r="CI566" s="21">
        <v>3.05375</v>
      </c>
      <c r="CJ566" s="21">
        <v>2.50989</v>
      </c>
      <c r="CK566" s="21">
        <v>-15.096</v>
      </c>
      <c r="CL566" s="21">
        <v>0.373504</v>
      </c>
      <c r="CM566" s="21">
        <v>6.3012100000000002</v>
      </c>
      <c r="CN566" s="21">
        <v>0.34844999999999998</v>
      </c>
      <c r="CO566" s="21"/>
      <c r="CP566" s="20">
        <v>44.0974</v>
      </c>
      <c r="CQ566" s="20">
        <v>45.5914</v>
      </c>
      <c r="CR566" s="20">
        <v>10.8085</v>
      </c>
      <c r="CS566" s="20">
        <v>81.378799999999998</v>
      </c>
      <c r="CT566" s="20"/>
      <c r="CU566" s="22">
        <v>44273.092430555596</v>
      </c>
      <c r="CV566" s="22"/>
    </row>
    <row r="567" spans="1:100" s="17" customFormat="1" x14ac:dyDescent="0.25">
      <c r="A567" s="17" t="s">
        <v>57</v>
      </c>
      <c r="B567" s="17">
        <v>2639</v>
      </c>
      <c r="C567" s="17">
        <v>6</v>
      </c>
      <c r="E567" s="18">
        <v>0.92360699999999996</v>
      </c>
      <c r="F567" s="18">
        <v>0.30902400000000002</v>
      </c>
      <c r="G567" s="18">
        <v>0</v>
      </c>
      <c r="H567" s="18">
        <v>17.236999999999998</v>
      </c>
      <c r="I567" s="18">
        <v>0.12088599999999999</v>
      </c>
      <c r="J567" s="18">
        <v>36.064300000000003</v>
      </c>
      <c r="K567" s="18">
        <v>44.8613</v>
      </c>
      <c r="L567" s="18">
        <v>0.48381400000000002</v>
      </c>
      <c r="M567" s="18">
        <v>100</v>
      </c>
      <c r="N567" s="18"/>
      <c r="O567" s="18">
        <v>2.7278E-2</v>
      </c>
      <c r="P567" s="18">
        <v>44.834099999999999</v>
      </c>
      <c r="Q567" s="18">
        <f t="shared" si="65"/>
        <v>99.972722000000005</v>
      </c>
      <c r="R567" s="18"/>
      <c r="S567" s="18">
        <v>1.2450000000000001</v>
      </c>
      <c r="T567" s="18">
        <v>0.51245399999999997</v>
      </c>
      <c r="U567" s="18">
        <v>0</v>
      </c>
      <c r="V567" s="18">
        <v>39.497100000000003</v>
      </c>
      <c r="W567" s="18">
        <v>0.12088599999999999</v>
      </c>
      <c r="X567" s="18">
        <v>50.461199999999998</v>
      </c>
      <c r="Y567" s="18">
        <v>8.1633899999999997</v>
      </c>
      <c r="Z567" s="18">
        <v>100</v>
      </c>
      <c r="AA567" s="19"/>
      <c r="AB567" s="18">
        <f>IF(Z567="","",Z567-O567)</f>
        <v>99.972722000000005</v>
      </c>
      <c r="AC567" s="18">
        <f t="shared" si="66"/>
        <v>91.809332000000012</v>
      </c>
      <c r="AD567" s="18"/>
      <c r="AE567" s="34">
        <f>IF(M567="","",IF(M567&gt;100,M567, M567+O567))</f>
        <v>100.027278</v>
      </c>
      <c r="AF567" s="37">
        <f>IF(AE567="","",IF(AE567="* * *", Y567, AE567-SUM(S567:X567)))</f>
        <v>8.1906379999999928</v>
      </c>
      <c r="AG567" s="54"/>
      <c r="AH567" s="33"/>
      <c r="AI567" s="34">
        <f>IF(S567="","",IF(AI$6=0, 0, S567/AI$6))</f>
        <v>2.0087468420724848E-2</v>
      </c>
      <c r="AJ567" s="34">
        <f>IF(T567="","",IF(AJ$6=0, 0, T567/AJ$6))</f>
        <v>1.2714434225119031E-2</v>
      </c>
      <c r="AK567" s="34">
        <f>IF(U567="","",IF(AK$6=0, 0, U567/AK$6))</f>
        <v>0</v>
      </c>
      <c r="AL567" s="34">
        <f>IF(V567="","",IF(AL$6=0, 0, V567/AL$6))</f>
        <v>0.27825730785520991</v>
      </c>
      <c r="AM567" s="34">
        <f>IF(W567="","",IF(AM$6=0, 0, W567/AM$6))</f>
        <v>3.4098980297025509E-3</v>
      </c>
      <c r="AN567" s="34">
        <f>IF(X567="","",IF(AN$6=0, 0, X567/AN$6))</f>
        <v>0.89984913708552816</v>
      </c>
      <c r="AO567" s="34">
        <f>IF(Y567="","",IF(AO$6=0, 0, Y567/AO$6))</f>
        <v>0.479991180296783</v>
      </c>
      <c r="AP567" s="34"/>
      <c r="AQ567" s="34">
        <f>IF(AI567="","",AI567*AI$4)</f>
        <v>4.0174936841449696E-2</v>
      </c>
      <c r="AR567" s="33">
        <f>IF(AJ567="","",AJ567*AJ$4)</f>
        <v>1.2714434225119031E-2</v>
      </c>
      <c r="AS567" s="34">
        <f>IF(AK567="","",AK567*AK$4)</f>
        <v>0</v>
      </c>
      <c r="AT567" s="34">
        <f>IF(AL567="","",AL567*AL$4)</f>
        <v>0.55651461571041982</v>
      </c>
      <c r="AU567" s="34">
        <f>IF(AM567="","",AM567*AM$4)</f>
        <v>3.4098980297025509E-3</v>
      </c>
      <c r="AV567" s="34">
        <f>IF(AN567="","",AN567*AN$4)</f>
        <v>0.89984913708552816</v>
      </c>
      <c r="AW567" s="34">
        <f>IF(AO567="","",AO567*AO$4)</f>
        <v>0.479991180296783</v>
      </c>
      <c r="AX567" s="34"/>
      <c r="AY567" s="34">
        <f>IF(AQ567="","",AI567*AI$5)</f>
        <v>2.0087468420724848E-2</v>
      </c>
      <c r="AZ567" s="34">
        <f>IF(AR567="","",AJ567*AJ$5)</f>
        <v>1.2714434225119031E-2</v>
      </c>
      <c r="BA567" s="34">
        <f>IF(AS567="","",AK567*AK$5)</f>
        <v>0</v>
      </c>
      <c r="BB567" s="34">
        <f>IF(AT567="","",AL567*AL$5)</f>
        <v>1.3912865392760496</v>
      </c>
      <c r="BC567" s="34">
        <f>IF(AU567="","",AM567*AM$5)</f>
        <v>0</v>
      </c>
      <c r="BD567" s="34">
        <f>IF(AV567="","",AN567*AN$5)</f>
        <v>0.89984913708552816</v>
      </c>
      <c r="BE567" s="34">
        <f>IF(AW567="","",AO567*AO$5)</f>
        <v>0.479991180296783</v>
      </c>
      <c r="BF567" s="34">
        <f>IF(BE567="","",SUM(AY567:BE567))</f>
        <v>2.8039287593042044</v>
      </c>
      <c r="BG567" s="34"/>
      <c r="BH567" s="34">
        <f>IF(AT567="","",3/AT567)</f>
        <v>5.3906940003190105</v>
      </c>
      <c r="BI567" s="34"/>
      <c r="BJ567" s="34">
        <f>IF(AQ567="","",AQ567*$BH567)</f>
        <v>0.21657079099439805</v>
      </c>
      <c r="BK567" s="34">
        <f>IF(AR567="","",AR567*$BH567)</f>
        <v>6.8539624294799845E-2</v>
      </c>
      <c r="BL567" s="34">
        <f>IF(AS567="","",AS567*$BH567)</f>
        <v>0</v>
      </c>
      <c r="BM567" s="34">
        <f>IF(AT567="","",AT567*$BH567)</f>
        <v>3</v>
      </c>
      <c r="BN567" s="34">
        <f>IF(AU567="","",AU567*$BH567)</f>
        <v>1.8381716850417156E-2</v>
      </c>
      <c r="BO567" s="34">
        <f>IF(AV567="","",AV567*$BH567)</f>
        <v>4.8508113444791956</v>
      </c>
      <c r="BP567" s="34">
        <f t="shared" si="67"/>
        <v>15.115121940103101</v>
      </c>
      <c r="BQ567" s="34">
        <f>IF(AW567="","",AW567*$BH567)</f>
        <v>2.5874855758319084</v>
      </c>
      <c r="BR567" s="34"/>
      <c r="BS567" s="34">
        <f t="shared" si="68"/>
        <v>5.1359217597683937</v>
      </c>
      <c r="BT567" s="34"/>
      <c r="BU567" s="34">
        <f t="shared" si="69"/>
        <v>0.98161828314958288</v>
      </c>
      <c r="BV567" s="34">
        <f t="shared" si="70"/>
        <v>0.98161828314958288</v>
      </c>
      <c r="BW567" s="34">
        <f t="shared" si="71"/>
        <v>1</v>
      </c>
      <c r="BX567" s="34"/>
      <c r="BY567" s="34">
        <f>IF(BV567="","",IF(BQ567=0,0,((BV567/BQ567)*AF567)))</f>
        <v>3.1072946209080765</v>
      </c>
      <c r="BZ567" s="34">
        <f>IF(BY567="","",SUM(S567:X567,BY567))</f>
        <v>94.943934620908081</v>
      </c>
      <c r="CA567" s="18"/>
      <c r="CB567" s="20">
        <v>1.6115000000000001E-2</v>
      </c>
      <c r="CC567" s="20">
        <v>1.0042000000000001E-2</v>
      </c>
      <c r="CD567" s="20">
        <v>4.8974999999999998E-2</v>
      </c>
      <c r="CE567" s="20">
        <v>1.3131E-2</v>
      </c>
      <c r="CF567" s="20">
        <v>8.9560000000000004E-3</v>
      </c>
      <c r="CG567" s="20">
        <v>3.0186000000000001E-2</v>
      </c>
      <c r="CH567" s="20"/>
      <c r="CI567" s="21">
        <v>3.2527300000000001</v>
      </c>
      <c r="CJ567" s="21">
        <v>2.56067</v>
      </c>
      <c r="CK567" s="21">
        <v>-16.914000000000001</v>
      </c>
      <c r="CL567" s="21">
        <v>0.37522100000000003</v>
      </c>
      <c r="CM567" s="21">
        <v>6.1154099999999998</v>
      </c>
      <c r="CN567" s="21">
        <v>0.34899400000000003</v>
      </c>
      <c r="CO567" s="21"/>
      <c r="CP567" s="20">
        <v>44.1021</v>
      </c>
      <c r="CQ567" s="20">
        <v>45.571599999999997</v>
      </c>
      <c r="CR567" s="20">
        <v>10.8085</v>
      </c>
      <c r="CS567" s="20">
        <v>101.727</v>
      </c>
      <c r="CT567" s="20"/>
      <c r="CU567" s="22">
        <v>44273.094212962998</v>
      </c>
      <c r="CV567" s="22"/>
    </row>
    <row r="568" spans="1:100" s="17" customFormat="1" x14ac:dyDescent="0.25">
      <c r="A568" s="17" t="s">
        <v>57</v>
      </c>
      <c r="B568" s="17">
        <v>2640</v>
      </c>
      <c r="C568" s="17">
        <v>7</v>
      </c>
      <c r="E568" s="18">
        <v>0.91194799999999998</v>
      </c>
      <c r="F568" s="18">
        <v>0.29081299999999999</v>
      </c>
      <c r="G568" s="18">
        <v>0</v>
      </c>
      <c r="H568" s="18">
        <v>17.432700000000001</v>
      </c>
      <c r="I568" s="18">
        <v>0.142931</v>
      </c>
      <c r="J568" s="18">
        <v>36.505299999999998</v>
      </c>
      <c r="K568" s="18">
        <v>44.2943</v>
      </c>
      <c r="L568" s="18">
        <v>0.42209400000000002</v>
      </c>
      <c r="M568" s="18">
        <v>100</v>
      </c>
      <c r="N568" s="18"/>
      <c r="O568" s="18">
        <v>3.2252000000000003E-2</v>
      </c>
      <c r="P568" s="18">
        <v>44.262</v>
      </c>
      <c r="Q568" s="18">
        <f t="shared" si="65"/>
        <v>99.967748</v>
      </c>
      <c r="R568" s="18"/>
      <c r="S568" s="18">
        <v>1.22929</v>
      </c>
      <c r="T568" s="18">
        <v>0.48225600000000002</v>
      </c>
      <c r="U568" s="18">
        <v>0</v>
      </c>
      <c r="V568" s="18">
        <v>39.945300000000003</v>
      </c>
      <c r="W568" s="18">
        <v>0.142931</v>
      </c>
      <c r="X568" s="18">
        <v>51.078200000000002</v>
      </c>
      <c r="Y568" s="18">
        <v>7.1220100000000004</v>
      </c>
      <c r="Z568" s="18">
        <v>100</v>
      </c>
      <c r="AA568" s="19"/>
      <c r="AB568" s="18">
        <f>IF(Z568="","",Z568-O568)</f>
        <v>99.967748</v>
      </c>
      <c r="AC568" s="18">
        <f t="shared" si="66"/>
        <v>92.845737999999997</v>
      </c>
      <c r="AD568" s="18"/>
      <c r="AE568" s="34">
        <f>IF(M568="","",IF(M568&gt;100,M568, M568+O568))</f>
        <v>100.032252</v>
      </c>
      <c r="AF568" s="37">
        <f>IF(AE568="","",IF(AE568="* * *", Y568, AE568-SUM(S568:X568)))</f>
        <v>7.1542749999999984</v>
      </c>
      <c r="AG568" s="54"/>
      <c r="AH568" s="33"/>
      <c r="AI568" s="34">
        <f>IF(S568="","",IF(AI$6=0, 0, S568/AI$6))</f>
        <v>1.9833995224829596E-2</v>
      </c>
      <c r="AJ568" s="34">
        <f>IF(T568="","",IF(AJ$6=0, 0, T568/AJ$6))</f>
        <v>1.1965195298834634E-2</v>
      </c>
      <c r="AK568" s="34">
        <f>IF(U568="","",IF(AK$6=0, 0, U568/AK$6))</f>
        <v>0</v>
      </c>
      <c r="AL568" s="34">
        <f>IF(V568="","",IF(AL$6=0, 0, V568/AL$6))</f>
        <v>0.28141487955998584</v>
      </c>
      <c r="AM568" s="34">
        <f>IF(W568="","",IF(AM$6=0, 0, W568/AM$6))</f>
        <v>4.0317334950566268E-3</v>
      </c>
      <c r="AN568" s="34">
        <f>IF(X568="","",IF(AN$6=0, 0, X568/AN$6))</f>
        <v>0.91085178699440417</v>
      </c>
      <c r="AO568" s="34">
        <f>IF(Y568="","",IF(AO$6=0, 0, Y568/AO$6))</f>
        <v>0.41876009672274533</v>
      </c>
      <c r="AP568" s="34"/>
      <c r="AQ568" s="34">
        <f>IF(AI568="","",AI568*AI$4)</f>
        <v>3.9667990449659192E-2</v>
      </c>
      <c r="AR568" s="33">
        <f>IF(AJ568="","",AJ568*AJ$4)</f>
        <v>1.1965195298834634E-2</v>
      </c>
      <c r="AS568" s="34">
        <f>IF(AK568="","",AK568*AK$4)</f>
        <v>0</v>
      </c>
      <c r="AT568" s="34">
        <f>IF(AL568="","",AL568*AL$4)</f>
        <v>0.56282975911997168</v>
      </c>
      <c r="AU568" s="34">
        <f>IF(AM568="","",AM568*AM$4)</f>
        <v>4.0317334950566268E-3</v>
      </c>
      <c r="AV568" s="34">
        <f>IF(AN568="","",AN568*AN$4)</f>
        <v>0.91085178699440417</v>
      </c>
      <c r="AW568" s="34">
        <f>IF(AO568="","",AO568*AO$4)</f>
        <v>0.41876009672274533</v>
      </c>
      <c r="AX568" s="34"/>
      <c r="AY568" s="34">
        <f>IF(AQ568="","",AI568*AI$5)</f>
        <v>1.9833995224829596E-2</v>
      </c>
      <c r="AZ568" s="34">
        <f>IF(AR568="","",AJ568*AJ$5)</f>
        <v>1.1965195298834634E-2</v>
      </c>
      <c r="BA568" s="34">
        <f>IF(AS568="","",AK568*AK$5)</f>
        <v>0</v>
      </c>
      <c r="BB568" s="34">
        <f>IF(AT568="","",AL568*AL$5)</f>
        <v>1.4070743977999292</v>
      </c>
      <c r="BC568" s="34">
        <f>IF(AU568="","",AM568*AM$5)</f>
        <v>0</v>
      </c>
      <c r="BD568" s="34">
        <f>IF(AV568="","",AN568*AN$5)</f>
        <v>0.91085178699440417</v>
      </c>
      <c r="BE568" s="34">
        <f>IF(AW568="","",AO568*AO$5)</f>
        <v>0.41876009672274533</v>
      </c>
      <c r="BF568" s="34">
        <f>IF(BE568="","",SUM(AY568:BE568))</f>
        <v>2.7684854720407426</v>
      </c>
      <c r="BG568" s="34"/>
      <c r="BH568" s="34">
        <f>IF(AT568="","",3/AT568)</f>
        <v>5.3302085602060814</v>
      </c>
      <c r="BI568" s="34"/>
      <c r="BJ568" s="34">
        <f>IF(AQ568="","",AQ568*$BH568)</f>
        <v>0.21143866226094651</v>
      </c>
      <c r="BK568" s="34">
        <f>IF(AR568="","",AR568*$BH568)</f>
        <v>6.3776986406385933E-2</v>
      </c>
      <c r="BL568" s="34">
        <f>IF(AS568="","",AS568*$BH568)</f>
        <v>0</v>
      </c>
      <c r="BM568" s="34">
        <f>IF(AT568="","",AT568*$BH568)</f>
        <v>3</v>
      </c>
      <c r="BN568" s="34">
        <f>IF(AU568="","",AU568*$BH568)</f>
        <v>2.1489980387820413E-2</v>
      </c>
      <c r="BO568" s="34">
        <f>IF(AV568="","",AV568*$BH568)</f>
        <v>4.8550299921165792</v>
      </c>
      <c r="BP568" s="34">
        <f t="shared" si="67"/>
        <v>14.75660496187774</v>
      </c>
      <c r="BQ568" s="34">
        <f>IF(AW568="","",AW568*$BH568)</f>
        <v>2.2320786522243039</v>
      </c>
      <c r="BR568" s="34"/>
      <c r="BS568" s="34">
        <f t="shared" si="68"/>
        <v>5.1302456407839117</v>
      </c>
      <c r="BT568" s="34"/>
      <c r="BU568" s="34">
        <f t="shared" si="69"/>
        <v>0.97851001961217954</v>
      </c>
      <c r="BV568" s="34">
        <f t="shared" si="70"/>
        <v>0.97851001961217954</v>
      </c>
      <c r="BW568" s="34">
        <f t="shared" si="71"/>
        <v>1</v>
      </c>
      <c r="BX568" s="34"/>
      <c r="BY568" s="34">
        <f>IF(BV568="","",IF(BQ568=0,0,((BV568/BQ568)*AF568)))</f>
        <v>3.1363275499206886</v>
      </c>
      <c r="BZ568" s="34">
        <f>IF(BY568="","",SUM(S568:X568,BY568))</f>
        <v>96.014304549920695</v>
      </c>
      <c r="CA568" s="18"/>
      <c r="CB568" s="20">
        <v>1.5949999999999999E-2</v>
      </c>
      <c r="CC568" s="20">
        <v>9.7710000000000002E-3</v>
      </c>
      <c r="CD568" s="20">
        <v>4.8863999999999998E-2</v>
      </c>
      <c r="CE568" s="20">
        <v>1.2024E-2</v>
      </c>
      <c r="CF568" s="20">
        <v>8.7279999999999996E-3</v>
      </c>
      <c r="CG568" s="20">
        <v>3.0119E-2</v>
      </c>
      <c r="CH568" s="20"/>
      <c r="CI568" s="21">
        <v>3.2696299999999998</v>
      </c>
      <c r="CJ568" s="21">
        <v>2.6410900000000002</v>
      </c>
      <c r="CK568" s="21">
        <v>-31.018999999999998</v>
      </c>
      <c r="CL568" s="21">
        <v>0.37248599999999998</v>
      </c>
      <c r="CM568" s="21">
        <v>5.3919199999999998</v>
      </c>
      <c r="CN568" s="21">
        <v>0.34661700000000001</v>
      </c>
      <c r="CO568" s="21"/>
      <c r="CP568" s="20">
        <v>44.106900000000003</v>
      </c>
      <c r="CQ568" s="20">
        <v>45.5518</v>
      </c>
      <c r="CR568" s="20">
        <v>10.808</v>
      </c>
      <c r="CS568" s="20">
        <v>122.10299999999999</v>
      </c>
      <c r="CT568" s="20"/>
      <c r="CU568" s="22">
        <v>44273.095983796302</v>
      </c>
      <c r="CV568" s="22"/>
    </row>
    <row r="569" spans="1:100" s="17" customFormat="1" x14ac:dyDescent="0.25">
      <c r="A569" s="17" t="s">
        <v>57</v>
      </c>
      <c r="B569" s="17">
        <v>2641</v>
      </c>
      <c r="C569" s="17">
        <v>8</v>
      </c>
      <c r="E569" s="18">
        <v>0.91978000000000004</v>
      </c>
      <c r="F569" s="18">
        <v>0.30396200000000001</v>
      </c>
      <c r="G569" s="18">
        <v>0</v>
      </c>
      <c r="H569" s="18">
        <v>17.275400000000001</v>
      </c>
      <c r="I569" s="18">
        <v>0.143931</v>
      </c>
      <c r="J569" s="18">
        <v>36.326599999999999</v>
      </c>
      <c r="K569" s="18">
        <v>44.574100000000001</v>
      </c>
      <c r="L569" s="18">
        <v>0.45629199999999998</v>
      </c>
      <c r="M569" s="18">
        <v>100</v>
      </c>
      <c r="N569" s="18"/>
      <c r="O569" s="18">
        <v>3.2478E-2</v>
      </c>
      <c r="P569" s="18">
        <v>44.541600000000003</v>
      </c>
      <c r="Q569" s="18">
        <f t="shared" si="65"/>
        <v>99.967522000000002</v>
      </c>
      <c r="R569" s="18"/>
      <c r="S569" s="18">
        <v>1.2398400000000001</v>
      </c>
      <c r="T569" s="18">
        <v>0.50405999999999995</v>
      </c>
      <c r="U569" s="18">
        <v>0</v>
      </c>
      <c r="V569" s="18">
        <v>39.584899999999998</v>
      </c>
      <c r="W569" s="18">
        <v>0.143931</v>
      </c>
      <c r="X569" s="18">
        <v>50.828200000000002</v>
      </c>
      <c r="Y569" s="18">
        <v>7.6990299999999996</v>
      </c>
      <c r="Z569" s="18">
        <v>100</v>
      </c>
      <c r="AA569" s="19"/>
      <c r="AB569" s="18">
        <f>IF(Z569="","",Z569-O569)</f>
        <v>99.967522000000002</v>
      </c>
      <c r="AC569" s="18">
        <f t="shared" si="66"/>
        <v>92.268492000000009</v>
      </c>
      <c r="AD569" s="18"/>
      <c r="AE569" s="34">
        <f>IF(M569="","",IF(M569&gt;100,M569, M569+O569))</f>
        <v>100.032478</v>
      </c>
      <c r="AF569" s="37">
        <f>IF(AE569="","",IF(AE569="* * *", Y569, AE569-SUM(S569:X569)))</f>
        <v>7.731546999999992</v>
      </c>
      <c r="AG569" s="54"/>
      <c r="AH569" s="33"/>
      <c r="AI569" s="34">
        <f>IF(S569="","",IF(AI$6=0, 0, S569/AI$6))</f>
        <v>2.0004214334740155E-2</v>
      </c>
      <c r="AJ569" s="34">
        <f>IF(T569="","",IF(AJ$6=0, 0, T569/AJ$6))</f>
        <v>1.2506171706169722E-2</v>
      </c>
      <c r="AK569" s="34">
        <f>IF(U569="","",IF(AK$6=0, 0, U569/AK$6))</f>
        <v>0</v>
      </c>
      <c r="AL569" s="34">
        <f>IF(V569="","",IF(AL$6=0, 0, V569/AL$6))</f>
        <v>0.2788758593850611</v>
      </c>
      <c r="AM569" s="34">
        <f>IF(W569="","",IF(AM$6=0, 0, W569/AM$6))</f>
        <v>4.059941046218072E-3</v>
      </c>
      <c r="AN569" s="34">
        <f>IF(X569="","",IF(AN$6=0, 0, X569/AN$6))</f>
        <v>0.90639366304429236</v>
      </c>
      <c r="AO569" s="34">
        <f>IF(Y569="","",IF(AO$6=0, 0, Y569/AO$6))</f>
        <v>0.45268773105784987</v>
      </c>
      <c r="AP569" s="34"/>
      <c r="AQ569" s="34">
        <f>IF(AI569="","",AI569*AI$4)</f>
        <v>4.000842866948031E-2</v>
      </c>
      <c r="AR569" s="33">
        <f>IF(AJ569="","",AJ569*AJ$4)</f>
        <v>1.2506171706169722E-2</v>
      </c>
      <c r="AS569" s="34">
        <f>IF(AK569="","",AK569*AK$4)</f>
        <v>0</v>
      </c>
      <c r="AT569" s="34">
        <f>IF(AL569="","",AL569*AL$4)</f>
        <v>0.5577517187701222</v>
      </c>
      <c r="AU569" s="34">
        <f>IF(AM569="","",AM569*AM$4)</f>
        <v>4.059941046218072E-3</v>
      </c>
      <c r="AV569" s="34">
        <f>IF(AN569="","",AN569*AN$4)</f>
        <v>0.90639366304429236</v>
      </c>
      <c r="AW569" s="34">
        <f>IF(AO569="","",AO569*AO$4)</f>
        <v>0.45268773105784987</v>
      </c>
      <c r="AX569" s="34"/>
      <c r="AY569" s="34">
        <f>IF(AQ569="","",AI569*AI$5)</f>
        <v>2.0004214334740155E-2</v>
      </c>
      <c r="AZ569" s="34">
        <f>IF(AR569="","",AJ569*AJ$5)</f>
        <v>1.2506171706169722E-2</v>
      </c>
      <c r="BA569" s="34">
        <f>IF(AS569="","",AK569*AK$5)</f>
        <v>0</v>
      </c>
      <c r="BB569" s="34">
        <f>IF(AT569="","",AL569*AL$5)</f>
        <v>1.3943792969253055</v>
      </c>
      <c r="BC569" s="34">
        <f>IF(AU569="","",AM569*AM$5)</f>
        <v>0</v>
      </c>
      <c r="BD569" s="34">
        <f>IF(AV569="","",AN569*AN$5)</f>
        <v>0.90639366304429236</v>
      </c>
      <c r="BE569" s="34">
        <f>IF(AW569="","",AO569*AO$5)</f>
        <v>0.45268773105784987</v>
      </c>
      <c r="BF569" s="34">
        <f>IF(BE569="","",SUM(AY569:BE569))</f>
        <v>2.7859710770683579</v>
      </c>
      <c r="BG569" s="34"/>
      <c r="BH569" s="34">
        <f>IF(AT569="","",3/AT569)</f>
        <v>5.3787373468165898</v>
      </c>
      <c r="BI569" s="34"/>
      <c r="BJ569" s="34">
        <f>IF(AQ569="","",AQ569*$BH569)</f>
        <v>0.21519482947198132</v>
      </c>
      <c r="BK569" s="34">
        <f>IF(AR569="","",AR569*$BH569)</f>
        <v>6.7267412821676031E-2</v>
      </c>
      <c r="BL569" s="34">
        <f>IF(AS569="","",AS569*$BH569)</f>
        <v>0</v>
      </c>
      <c r="BM569" s="34">
        <f>IF(AT569="","",AT569*$BH569)</f>
        <v>3</v>
      </c>
      <c r="BN569" s="34">
        <f>IF(AU569="","",AU569*$BH569)</f>
        <v>2.1837356531166762E-2</v>
      </c>
      <c r="BO569" s="34">
        <f>IF(AV569="","",AV569*$BH569)</f>
        <v>4.8752534463342272</v>
      </c>
      <c r="BP569" s="34">
        <f t="shared" si="67"/>
        <v>14.985006679378417</v>
      </c>
      <c r="BQ569" s="34">
        <f>IF(AW569="","",AW569*$BH569)</f>
        <v>2.4348884054865212</v>
      </c>
      <c r="BR569" s="34"/>
      <c r="BS569" s="34">
        <f t="shared" si="68"/>
        <v>5.157715688627885</v>
      </c>
      <c r="BT569" s="34"/>
      <c r="BU569" s="34">
        <f t="shared" si="69"/>
        <v>0.97816264346883319</v>
      </c>
      <c r="BV569" s="34">
        <f t="shared" si="70"/>
        <v>0.97816264346883319</v>
      </c>
      <c r="BW569" s="34">
        <f t="shared" si="71"/>
        <v>1</v>
      </c>
      <c r="BX569" s="34"/>
      <c r="BY569" s="34">
        <f>IF(BV569="","",IF(BQ569=0,0,((BV569/BQ569)*AF569)))</f>
        <v>3.1059782594481553</v>
      </c>
      <c r="BZ569" s="34">
        <f>IF(BY569="","",SUM(S569:X569,BY569))</f>
        <v>95.406909259448156</v>
      </c>
      <c r="CA569" s="18"/>
      <c r="CB569" s="20">
        <v>1.6086E-2</v>
      </c>
      <c r="CC569" s="20">
        <v>9.9880000000000004E-3</v>
      </c>
      <c r="CD569" s="20">
        <v>4.9170999999999999E-2</v>
      </c>
      <c r="CE569" s="20">
        <v>1.2900999999999999E-2</v>
      </c>
      <c r="CF569" s="20">
        <v>9.0030000000000006E-3</v>
      </c>
      <c r="CG569" s="20">
        <v>2.9241E-2</v>
      </c>
      <c r="CH569" s="20"/>
      <c r="CI569" s="21">
        <v>3.2682600000000002</v>
      </c>
      <c r="CJ569" s="21">
        <v>2.58955</v>
      </c>
      <c r="CK569" s="21">
        <v>-20.010000000000002</v>
      </c>
      <c r="CL569" s="21">
        <v>0.375828</v>
      </c>
      <c r="CM569" s="21">
        <v>5.4389500000000002</v>
      </c>
      <c r="CN569" s="21">
        <v>0.348607</v>
      </c>
      <c r="CO569" s="21"/>
      <c r="CP569" s="20">
        <v>44.111499999999999</v>
      </c>
      <c r="CQ569" s="20">
        <v>45.5321</v>
      </c>
      <c r="CR569" s="20">
        <v>10.808</v>
      </c>
      <c r="CS569" s="20">
        <v>142.33199999999999</v>
      </c>
      <c r="CT569" s="20"/>
      <c r="CU569" s="22">
        <v>44273.097777777803</v>
      </c>
      <c r="CV569" s="22"/>
    </row>
    <row r="570" spans="1:100" s="17" customFormat="1" x14ac:dyDescent="0.25">
      <c r="A570" s="17" t="s">
        <v>57</v>
      </c>
      <c r="B570" s="17">
        <v>2642</v>
      </c>
      <c r="C570" s="17">
        <v>9</v>
      </c>
      <c r="E570" s="18">
        <v>0.87710999999999995</v>
      </c>
      <c r="F570" s="18">
        <v>0.30032199999999998</v>
      </c>
      <c r="G570" s="18">
        <v>0</v>
      </c>
      <c r="H570" s="18">
        <v>17.355499999999999</v>
      </c>
      <c r="I570" s="18">
        <v>0.17360900000000001</v>
      </c>
      <c r="J570" s="18">
        <v>36.581899999999997</v>
      </c>
      <c r="K570" s="18">
        <v>44.285299999999999</v>
      </c>
      <c r="L570" s="18">
        <v>0.42624600000000001</v>
      </c>
      <c r="M570" s="18">
        <v>100</v>
      </c>
      <c r="N570" s="18"/>
      <c r="O570" s="18">
        <v>3.9175000000000001E-2</v>
      </c>
      <c r="P570" s="18">
        <v>44.246099999999998</v>
      </c>
      <c r="Q570" s="18">
        <f t="shared" si="65"/>
        <v>99.960825</v>
      </c>
      <c r="R570" s="18"/>
      <c r="S570" s="18">
        <v>1.1823300000000001</v>
      </c>
      <c r="T570" s="18">
        <v>0.49802400000000002</v>
      </c>
      <c r="U570" s="18">
        <v>0</v>
      </c>
      <c r="V570" s="18">
        <v>39.768500000000003</v>
      </c>
      <c r="W570" s="18">
        <v>0.17360900000000001</v>
      </c>
      <c r="X570" s="18">
        <v>51.185499999999998</v>
      </c>
      <c r="Y570" s="18">
        <v>7.1920500000000001</v>
      </c>
      <c r="Z570" s="18">
        <v>100</v>
      </c>
      <c r="AA570" s="19"/>
      <c r="AB570" s="18">
        <f>IF(Z570="","",Z570-O570)</f>
        <v>99.960825</v>
      </c>
      <c r="AC570" s="18">
        <f t="shared" si="66"/>
        <v>92.768775000000005</v>
      </c>
      <c r="AD570" s="18"/>
      <c r="AE570" s="34">
        <f>IF(M570="","",IF(M570&gt;100,M570, M570+O570))</f>
        <v>100.039175</v>
      </c>
      <c r="AF570" s="37">
        <f>IF(AE570="","",IF(AE570="* * *", Y570, AE570-SUM(S570:X570)))</f>
        <v>7.2312119999999993</v>
      </c>
      <c r="AG570" s="54"/>
      <c r="AH570" s="33"/>
      <c r="AI570" s="34">
        <f>IF(S570="","",IF(AI$6=0, 0, S570/AI$6))</f>
        <v>1.907631850431776E-2</v>
      </c>
      <c r="AJ570" s="34">
        <f>IF(T570="","",IF(AJ$6=0, 0, T570/AJ$6))</f>
        <v>1.235641324007751E-2</v>
      </c>
      <c r="AK570" s="34">
        <f>IF(U570="","",IF(AK$6=0, 0, U570/AK$6))</f>
        <v>0</v>
      </c>
      <c r="AL570" s="34">
        <f>IF(V570="","",IF(AL$6=0, 0, V570/AL$6))</f>
        <v>0.28016932249304166</v>
      </c>
      <c r="AM570" s="34">
        <f>IF(W570="","",IF(AM$6=0, 0, W570/AM$6))</f>
        <v>4.8970847495874645E-3</v>
      </c>
      <c r="AN570" s="34">
        <f>IF(X570="","",IF(AN$6=0, 0, X570/AN$6))</f>
        <v>0.91276521379379205</v>
      </c>
      <c r="AO570" s="34">
        <f>IF(Y570="","",IF(AO$6=0, 0, Y570/AO$6))</f>
        <v>0.42287831014486366</v>
      </c>
      <c r="AP570" s="34"/>
      <c r="AQ570" s="34">
        <f>IF(AI570="","",AI570*AI$4)</f>
        <v>3.8152637008635519E-2</v>
      </c>
      <c r="AR570" s="33">
        <f>IF(AJ570="","",AJ570*AJ$4)</f>
        <v>1.235641324007751E-2</v>
      </c>
      <c r="AS570" s="34">
        <f>IF(AK570="","",AK570*AK$4)</f>
        <v>0</v>
      </c>
      <c r="AT570" s="34">
        <f>IF(AL570="","",AL570*AL$4)</f>
        <v>0.56033864498608332</v>
      </c>
      <c r="AU570" s="34">
        <f>IF(AM570="","",AM570*AM$4)</f>
        <v>4.8970847495874645E-3</v>
      </c>
      <c r="AV570" s="34">
        <f>IF(AN570="","",AN570*AN$4)</f>
        <v>0.91276521379379205</v>
      </c>
      <c r="AW570" s="34">
        <f>IF(AO570="","",AO570*AO$4)</f>
        <v>0.42287831014486366</v>
      </c>
      <c r="AX570" s="34"/>
      <c r="AY570" s="34">
        <f>IF(AQ570="","",AI570*AI$5)</f>
        <v>1.907631850431776E-2</v>
      </c>
      <c r="AZ570" s="34">
        <f>IF(AR570="","",AJ570*AJ$5)</f>
        <v>1.235641324007751E-2</v>
      </c>
      <c r="BA570" s="34">
        <f>IF(AS570="","",AK570*AK$5)</f>
        <v>0</v>
      </c>
      <c r="BB570" s="34">
        <f>IF(AT570="","",AL570*AL$5)</f>
        <v>1.4008466124652084</v>
      </c>
      <c r="BC570" s="34">
        <f>IF(AU570="","",AM570*AM$5)</f>
        <v>0</v>
      </c>
      <c r="BD570" s="34">
        <f>IF(AV570="","",AN570*AN$5)</f>
        <v>0.91276521379379205</v>
      </c>
      <c r="BE570" s="34">
        <f>IF(AW570="","",AO570*AO$5)</f>
        <v>0.42287831014486366</v>
      </c>
      <c r="BF570" s="34">
        <f>IF(BE570="","",SUM(AY570:BE570))</f>
        <v>2.7679228681482595</v>
      </c>
      <c r="BG570" s="34"/>
      <c r="BH570" s="34">
        <f>IF(AT570="","",3/AT570)</f>
        <v>5.3539052264983589</v>
      </c>
      <c r="BI570" s="34"/>
      <c r="BJ570" s="34">
        <f>IF(AQ570="","",AQ570*$BH570)</f>
        <v>0.20426560268522842</v>
      </c>
      <c r="BK570" s="34">
        <f>IF(AR570="","",AR570*$BH570)</f>
        <v>6.6155065426824505E-2</v>
      </c>
      <c r="BL570" s="34">
        <f>IF(AS570="","",AS570*$BH570)</f>
        <v>0</v>
      </c>
      <c r="BM570" s="34">
        <f>IF(AT570="","",AT570*$BH570)</f>
        <v>3</v>
      </c>
      <c r="BN570" s="34">
        <f>IF(AU570="","",AU570*$BH570)</f>
        <v>2.6218527635421734E-2</v>
      </c>
      <c r="BO570" s="34">
        <f>IF(AV570="","",AV570*$BH570)</f>
        <v>4.8868584486964748</v>
      </c>
      <c r="BP570" s="34">
        <f t="shared" si="67"/>
        <v>14.819196710323295</v>
      </c>
      <c r="BQ570" s="34">
        <f>IF(AW570="","",AW570*$BH570)</f>
        <v>2.2640503948573794</v>
      </c>
      <c r="BR570" s="34"/>
      <c r="BS570" s="34">
        <f t="shared" si="68"/>
        <v>5.1572791168085281</v>
      </c>
      <c r="BT570" s="34"/>
      <c r="BU570" s="34">
        <f t="shared" si="69"/>
        <v>0.97378147236457824</v>
      </c>
      <c r="BV570" s="34">
        <f t="shared" si="70"/>
        <v>0.97378147236457824</v>
      </c>
      <c r="BW570" s="34">
        <f t="shared" si="71"/>
        <v>1</v>
      </c>
      <c r="BX570" s="34"/>
      <c r="BY570" s="34">
        <f>IF(BV570="","",IF(BQ570=0,0,((BV570/BQ570)*AF570)))</f>
        <v>3.1101870719551639</v>
      </c>
      <c r="BZ570" s="34">
        <f>IF(BY570="","",SUM(S570:X570,BY570))</f>
        <v>95.918150071955168</v>
      </c>
      <c r="CA570" s="18"/>
      <c r="CB570" s="20">
        <v>1.6074000000000001E-2</v>
      </c>
      <c r="CC570" s="20">
        <v>1.017E-2</v>
      </c>
      <c r="CD570" s="20">
        <v>4.8514000000000002E-2</v>
      </c>
      <c r="CE570" s="20">
        <v>1.2645E-2</v>
      </c>
      <c r="CF570" s="20">
        <v>8.5089999999999992E-3</v>
      </c>
      <c r="CG570" s="20">
        <v>3.1327000000000001E-2</v>
      </c>
      <c r="CH570" s="20"/>
      <c r="CI570" s="21">
        <v>3.3460100000000002</v>
      </c>
      <c r="CJ570" s="21">
        <v>2.6215199999999999</v>
      </c>
      <c r="CK570" s="21">
        <v>-41.012</v>
      </c>
      <c r="CL570" s="21">
        <v>0.37342700000000001</v>
      </c>
      <c r="CM570" s="21">
        <v>4.6979899999999999</v>
      </c>
      <c r="CN570" s="21">
        <v>0.34638099999999999</v>
      </c>
      <c r="CO570" s="21"/>
      <c r="CP570" s="20">
        <v>44.116399999999999</v>
      </c>
      <c r="CQ570" s="20">
        <v>45.512099999999997</v>
      </c>
      <c r="CR570" s="20">
        <v>10.808</v>
      </c>
      <c r="CS570" s="20">
        <v>162.92400000000001</v>
      </c>
      <c r="CT570" s="20"/>
      <c r="CU570" s="22">
        <v>44273.099560185197</v>
      </c>
      <c r="CV570" s="22"/>
    </row>
    <row r="571" spans="1:100" s="17" customFormat="1" x14ac:dyDescent="0.25">
      <c r="A571" s="17" t="s">
        <v>57</v>
      </c>
      <c r="B571" s="17">
        <v>2643</v>
      </c>
      <c r="C571" s="17">
        <v>10</v>
      </c>
      <c r="E571" s="18">
        <v>0.87998200000000004</v>
      </c>
      <c r="F571" s="18">
        <v>0.29833199999999999</v>
      </c>
      <c r="G571" s="18">
        <v>0</v>
      </c>
      <c r="H571" s="18">
        <v>17.593299999999999</v>
      </c>
      <c r="I571" s="18">
        <v>0.1767</v>
      </c>
      <c r="J571" s="18">
        <v>36.2303</v>
      </c>
      <c r="K571" s="18">
        <v>44.398499999999999</v>
      </c>
      <c r="L571" s="18">
        <v>0.42289599999999999</v>
      </c>
      <c r="M571" s="18">
        <v>100</v>
      </c>
      <c r="N571" s="18"/>
      <c r="O571" s="18">
        <v>3.9871999999999998E-2</v>
      </c>
      <c r="P571" s="18">
        <v>44.358600000000003</v>
      </c>
      <c r="Q571" s="18">
        <f t="shared" si="65"/>
        <v>99.960127999999997</v>
      </c>
      <c r="R571" s="18"/>
      <c r="S571" s="18">
        <v>1.1861999999999999</v>
      </c>
      <c r="T571" s="18">
        <v>0.494724</v>
      </c>
      <c r="U571" s="18">
        <v>0</v>
      </c>
      <c r="V571" s="18">
        <v>40.313299999999998</v>
      </c>
      <c r="W571" s="18">
        <v>0.1767</v>
      </c>
      <c r="X571" s="18">
        <v>50.6935</v>
      </c>
      <c r="Y571" s="18">
        <v>7.1355199999999996</v>
      </c>
      <c r="Z571" s="18">
        <v>100</v>
      </c>
      <c r="AA571" s="19"/>
      <c r="AB571" s="18">
        <f>IF(Z571="","",Z571-O571)</f>
        <v>99.960127999999997</v>
      </c>
      <c r="AC571" s="18">
        <f t="shared" si="66"/>
        <v>92.824607999999998</v>
      </c>
      <c r="AD571" s="18"/>
      <c r="AE571" s="34">
        <f>IF(M571="","",IF(M571&gt;100,M571, M571+O571))</f>
        <v>100.039872</v>
      </c>
      <c r="AF571" s="37">
        <f>IF(AE571="","",IF(AE571="* * *", Y571, AE571-SUM(S571:X571)))</f>
        <v>7.1754480000000171</v>
      </c>
      <c r="AG571" s="54"/>
      <c r="AH571" s="33"/>
      <c r="AI571" s="34">
        <f>IF(S571="","",IF(AI$6=0, 0, S571/AI$6))</f>
        <v>1.9138759068806275E-2</v>
      </c>
      <c r="AJ571" s="34">
        <f>IF(T571="","",IF(AJ$6=0, 0, T571/AJ$6))</f>
        <v>1.2274537339132464E-2</v>
      </c>
      <c r="AK571" s="34">
        <f>IF(U571="","",IF(AK$6=0, 0, U571/AK$6))</f>
        <v>0</v>
      </c>
      <c r="AL571" s="34">
        <f>IF(V571="","",IF(AL$6=0, 0, V571/AL$6))</f>
        <v>0.28400744178077458</v>
      </c>
      <c r="AM571" s="34">
        <f>IF(W571="","",IF(AM$6=0, 0, W571/AM$6))</f>
        <v>4.9842742902274934E-3</v>
      </c>
      <c r="AN571" s="34">
        <f>IF(X571="","",IF(AN$6=0, 0, X571/AN$6))</f>
        <v>0.90399162585997206</v>
      </c>
      <c r="AO571" s="34">
        <f>IF(Y571="","",IF(AO$6=0, 0, Y571/AO$6))</f>
        <v>0.41955445799248853</v>
      </c>
      <c r="AP571" s="34"/>
      <c r="AQ571" s="34">
        <f>IF(AI571="","",AI571*AI$4)</f>
        <v>3.827751813761255E-2</v>
      </c>
      <c r="AR571" s="33">
        <f>IF(AJ571="","",AJ571*AJ$4)</f>
        <v>1.2274537339132464E-2</v>
      </c>
      <c r="AS571" s="34">
        <f>IF(AK571="","",AK571*AK$4)</f>
        <v>0</v>
      </c>
      <c r="AT571" s="34">
        <f>IF(AL571="","",AL571*AL$4)</f>
        <v>0.56801488356154917</v>
      </c>
      <c r="AU571" s="34">
        <f>IF(AM571="","",AM571*AM$4)</f>
        <v>4.9842742902274934E-3</v>
      </c>
      <c r="AV571" s="34">
        <f>IF(AN571="","",AN571*AN$4)</f>
        <v>0.90399162585997206</v>
      </c>
      <c r="AW571" s="34">
        <f>IF(AO571="","",AO571*AO$4)</f>
        <v>0.41955445799248853</v>
      </c>
      <c r="AX571" s="34"/>
      <c r="AY571" s="34">
        <f>IF(AQ571="","",AI571*AI$5)</f>
        <v>1.9138759068806275E-2</v>
      </c>
      <c r="AZ571" s="34">
        <f>IF(AR571="","",AJ571*AJ$5)</f>
        <v>1.2274537339132464E-2</v>
      </c>
      <c r="BA571" s="34">
        <f>IF(AS571="","",AK571*AK$5)</f>
        <v>0</v>
      </c>
      <c r="BB571" s="34">
        <f>IF(AT571="","",AL571*AL$5)</f>
        <v>1.4200372089038729</v>
      </c>
      <c r="BC571" s="34">
        <f>IF(AU571="","",AM571*AM$5)</f>
        <v>0</v>
      </c>
      <c r="BD571" s="34">
        <f>IF(AV571="","",AN571*AN$5)</f>
        <v>0.90399162585997206</v>
      </c>
      <c r="BE571" s="34">
        <f>IF(AW571="","",AO571*AO$5)</f>
        <v>0.41955445799248853</v>
      </c>
      <c r="BF571" s="34">
        <f>IF(BE571="","",SUM(AY571:BE571))</f>
        <v>2.7749965891642723</v>
      </c>
      <c r="BG571" s="34"/>
      <c r="BH571" s="34">
        <f>IF(AT571="","",3/AT571)</f>
        <v>5.2815517459498489</v>
      </c>
      <c r="BI571" s="34"/>
      <c r="BJ571" s="34">
        <f>IF(AQ571="","",AQ571*$BH571)</f>
        <v>0.20216469275033458</v>
      </c>
      <c r="BK571" s="34">
        <f>IF(AR571="","",AR571*$BH571)</f>
        <v>6.4828604114221672E-2</v>
      </c>
      <c r="BL571" s="34">
        <f>IF(AS571="","",AS571*$BH571)</f>
        <v>0</v>
      </c>
      <c r="BM571" s="34">
        <f>IF(AT571="","",AT571*$BH571)</f>
        <v>3</v>
      </c>
      <c r="BN571" s="34">
        <f>IF(AU571="","",AU571*$BH571)</f>
        <v>2.6324702579843963E-2</v>
      </c>
      <c r="BO571" s="34">
        <f>IF(AV571="","",AV571*$BH571)</f>
        <v>4.7744785498847779</v>
      </c>
      <c r="BP571" s="34">
        <f t="shared" si="67"/>
        <v>14.656288080505437</v>
      </c>
      <c r="BQ571" s="34">
        <f>IF(AW571="","",AW571*$BH571)</f>
        <v>2.2158985801312703</v>
      </c>
      <c r="BR571" s="34"/>
      <c r="BS571" s="34">
        <f t="shared" si="68"/>
        <v>5.0414718467493342</v>
      </c>
      <c r="BT571" s="34"/>
      <c r="BU571" s="34">
        <f t="shared" si="69"/>
        <v>0.97367529742015602</v>
      </c>
      <c r="BV571" s="34">
        <f t="shared" si="70"/>
        <v>0.97367529742015602</v>
      </c>
      <c r="BW571" s="34">
        <f t="shared" si="71"/>
        <v>1</v>
      </c>
      <c r="BX571" s="34"/>
      <c r="BY571" s="34">
        <f>IF(BV571="","",IF(BQ571=0,0,((BV571/BQ571)*AF571)))</f>
        <v>3.1529224884962899</v>
      </c>
      <c r="BZ571" s="34">
        <f>IF(BY571="","",SUM(S571:X571,BY571))</f>
        <v>96.017346488496273</v>
      </c>
      <c r="CA571" s="18"/>
      <c r="CB571" s="20">
        <v>1.5029000000000001E-2</v>
      </c>
      <c r="CC571" s="20">
        <v>9.8659999999999998E-3</v>
      </c>
      <c r="CD571" s="20">
        <v>4.9395000000000001E-2</v>
      </c>
      <c r="CE571" s="20">
        <v>1.2666E-2</v>
      </c>
      <c r="CF571" s="20">
        <v>8.744E-3</v>
      </c>
      <c r="CG571" s="20">
        <v>2.8646999999999999E-2</v>
      </c>
      <c r="CH571" s="20"/>
      <c r="CI571" s="21">
        <v>3.3102499999999999</v>
      </c>
      <c r="CJ571" s="21">
        <v>2.6037699999999999</v>
      </c>
      <c r="CK571" s="21">
        <v>-19.945</v>
      </c>
      <c r="CL571" s="21">
        <v>0.37085499999999999</v>
      </c>
      <c r="CM571" s="21">
        <v>4.6849800000000004</v>
      </c>
      <c r="CN571" s="21">
        <v>0.34775600000000001</v>
      </c>
      <c r="CO571" s="21"/>
      <c r="CP571" s="20">
        <v>44.121099999999998</v>
      </c>
      <c r="CQ571" s="20">
        <v>45.492400000000004</v>
      </c>
      <c r="CR571" s="20">
        <v>10.807499999999999</v>
      </c>
      <c r="CS571" s="20">
        <v>183.17599999999999</v>
      </c>
      <c r="CT571" s="20"/>
      <c r="CU571" s="22">
        <v>44273.101354166698</v>
      </c>
      <c r="CV571" s="22"/>
    </row>
    <row r="572" spans="1:100" s="17" customFormat="1" x14ac:dyDescent="0.25">
      <c r="A572" s="17" t="s">
        <v>57</v>
      </c>
      <c r="B572" s="17">
        <v>2644</v>
      </c>
      <c r="C572" s="17">
        <v>11</v>
      </c>
      <c r="E572" s="18">
        <v>0.86374099999999998</v>
      </c>
      <c r="F572" s="18">
        <v>0.29393900000000001</v>
      </c>
      <c r="G572" s="18">
        <v>0</v>
      </c>
      <c r="H572" s="18">
        <v>17.508800000000001</v>
      </c>
      <c r="I572" s="18">
        <v>0.19848199999999999</v>
      </c>
      <c r="J572" s="18">
        <v>36.5809</v>
      </c>
      <c r="K572" s="18">
        <v>44.148400000000002</v>
      </c>
      <c r="L572" s="18">
        <v>0.40572799999999998</v>
      </c>
      <c r="M572" s="18">
        <v>100</v>
      </c>
      <c r="N572" s="18"/>
      <c r="O572" s="18">
        <v>4.4788000000000001E-2</v>
      </c>
      <c r="P572" s="18">
        <v>44.1036</v>
      </c>
      <c r="Q572" s="18">
        <f t="shared" si="65"/>
        <v>99.955212000000003</v>
      </c>
      <c r="R572" s="18"/>
      <c r="S572" s="18">
        <v>1.1642999999999999</v>
      </c>
      <c r="T572" s="18">
        <v>0.48743999999999998</v>
      </c>
      <c r="U572" s="18">
        <v>0</v>
      </c>
      <c r="V572" s="18">
        <v>40.119799999999998</v>
      </c>
      <c r="W572" s="18">
        <v>0.19848199999999999</v>
      </c>
      <c r="X572" s="18">
        <v>51.184100000000001</v>
      </c>
      <c r="Y572" s="18">
        <v>6.8458600000000001</v>
      </c>
      <c r="Z572" s="18">
        <v>100</v>
      </c>
      <c r="AA572" s="19"/>
      <c r="AB572" s="18">
        <f>IF(Z572="","",Z572-O572)</f>
        <v>99.955212000000003</v>
      </c>
      <c r="AC572" s="18">
        <f t="shared" si="66"/>
        <v>93.109352000000001</v>
      </c>
      <c r="AD572" s="18"/>
      <c r="AE572" s="34">
        <f>IF(M572="","",IF(M572&gt;100,M572, M572+O572))</f>
        <v>100.044788</v>
      </c>
      <c r="AF572" s="37">
        <f>IF(AE572="","",IF(AE572="* * *", Y572, AE572-SUM(S572:X572)))</f>
        <v>6.890665999999996</v>
      </c>
      <c r="AG572" s="54"/>
      <c r="AH572" s="33"/>
      <c r="AI572" s="34">
        <f>IF(S572="","",IF(AI$6=0, 0, S572/AI$6))</f>
        <v>1.8785413238754968E-2</v>
      </c>
      <c r="AJ572" s="34">
        <f>IF(T572="","",IF(AJ$6=0, 0, T572/AJ$6))</f>
        <v>1.2093814895955578E-2</v>
      </c>
      <c r="AK572" s="34">
        <f>IF(U572="","",IF(AK$6=0, 0, U572/AK$6))</f>
        <v>0</v>
      </c>
      <c r="AL572" s="34">
        <f>IF(V572="","",IF(AL$6=0, 0, V572/AL$6))</f>
        <v>0.28264423311305004</v>
      </c>
      <c r="AM572" s="34">
        <f>IF(W572="","",IF(AM$6=0, 0, W572/AM$6))</f>
        <v>5.5986911696261086E-3</v>
      </c>
      <c r="AN572" s="34">
        <f>IF(X572="","",IF(AN$6=0, 0, X572/AN$6))</f>
        <v>0.91274024829967149</v>
      </c>
      <c r="AO572" s="34">
        <f>IF(Y572="","",IF(AO$6=0, 0, Y572/AO$6))</f>
        <v>0.40252302310027266</v>
      </c>
      <c r="AP572" s="34"/>
      <c r="AQ572" s="34">
        <f>IF(AI572="","",AI572*AI$4)</f>
        <v>3.7570826477509936E-2</v>
      </c>
      <c r="AR572" s="33">
        <f>IF(AJ572="","",AJ572*AJ$4)</f>
        <v>1.2093814895955578E-2</v>
      </c>
      <c r="AS572" s="34">
        <f>IF(AK572="","",AK572*AK$4)</f>
        <v>0</v>
      </c>
      <c r="AT572" s="34">
        <f>IF(AL572="","",AL572*AL$4)</f>
        <v>0.56528846622610007</v>
      </c>
      <c r="AU572" s="34">
        <f>IF(AM572="","",AM572*AM$4)</f>
        <v>5.5986911696261086E-3</v>
      </c>
      <c r="AV572" s="34">
        <f>IF(AN572="","",AN572*AN$4)</f>
        <v>0.91274024829967149</v>
      </c>
      <c r="AW572" s="34">
        <f>IF(AO572="","",AO572*AO$4)</f>
        <v>0.40252302310027266</v>
      </c>
      <c r="AX572" s="34"/>
      <c r="AY572" s="34">
        <f>IF(AQ572="","",AI572*AI$5)</f>
        <v>1.8785413238754968E-2</v>
      </c>
      <c r="AZ572" s="34">
        <f>IF(AR572="","",AJ572*AJ$5)</f>
        <v>1.2093814895955578E-2</v>
      </c>
      <c r="BA572" s="34">
        <f>IF(AS572="","",AK572*AK$5)</f>
        <v>0</v>
      </c>
      <c r="BB572" s="34">
        <f>IF(AT572="","",AL572*AL$5)</f>
        <v>1.4132211655652502</v>
      </c>
      <c r="BC572" s="34">
        <f>IF(AU572="","",AM572*AM$5)</f>
        <v>0</v>
      </c>
      <c r="BD572" s="34">
        <f>IF(AV572="","",AN572*AN$5)</f>
        <v>0.91274024829967149</v>
      </c>
      <c r="BE572" s="34">
        <f>IF(AW572="","",AO572*AO$5)</f>
        <v>0.40252302310027266</v>
      </c>
      <c r="BF572" s="34">
        <f>IF(BE572="","",SUM(AY572:BE572))</f>
        <v>2.7593636650999049</v>
      </c>
      <c r="BG572" s="34"/>
      <c r="BH572" s="34">
        <f>IF(AT572="","",3/AT572)</f>
        <v>5.3070249602440702</v>
      </c>
      <c r="BI572" s="34"/>
      <c r="BJ572" s="34">
        <f>IF(AQ572="","",AQ572*$BH572)</f>
        <v>0.19938931389314402</v>
      </c>
      <c r="BK572" s="34">
        <f>IF(AR572="","",AR572*$BH572)</f>
        <v>6.4182177517407804E-2</v>
      </c>
      <c r="BL572" s="34">
        <f>IF(AS572="","",AS572*$BH572)</f>
        <v>0</v>
      </c>
      <c r="BM572" s="34">
        <f>IF(AT572="","",AT572*$BH572)</f>
        <v>3</v>
      </c>
      <c r="BN572" s="34">
        <f>IF(AU572="","",AU572*$BH572)</f>
        <v>2.9712393781903827E-2</v>
      </c>
      <c r="BO572" s="34">
        <f>IF(AV572="","",AV572*$BH572)</f>
        <v>4.8439352799457271</v>
      </c>
      <c r="BP572" s="34">
        <f t="shared" si="67"/>
        <v>14.644011845075754</v>
      </c>
      <c r="BQ572" s="34">
        <f>IF(AW572="","",AW572*$BH572)</f>
        <v>2.1361997306660476</v>
      </c>
      <c r="BR572" s="34"/>
      <c r="BS572" s="34">
        <f t="shared" si="68"/>
        <v>5.1075067713562792</v>
      </c>
      <c r="BT572" s="34"/>
      <c r="BU572" s="34">
        <f t="shared" si="69"/>
        <v>0.97028760621809618</v>
      </c>
      <c r="BV572" s="34">
        <f t="shared" si="70"/>
        <v>0.97028760621809618</v>
      </c>
      <c r="BW572" s="34">
        <f t="shared" si="71"/>
        <v>1</v>
      </c>
      <c r="BX572" s="34"/>
      <c r="BY572" s="34">
        <f>IF(BV572="","",IF(BQ572=0,0,((BV572/BQ572)*AF572)))</f>
        <v>3.1298233598708527</v>
      </c>
      <c r="BZ572" s="34">
        <f>IF(BY572="","",SUM(S572:X572,BY572))</f>
        <v>96.283945359870856</v>
      </c>
      <c r="CA572" s="18"/>
      <c r="CB572" s="20">
        <v>1.6102000000000002E-2</v>
      </c>
      <c r="CC572" s="20">
        <v>1.0022E-2</v>
      </c>
      <c r="CD572" s="20">
        <v>4.8739999999999999E-2</v>
      </c>
      <c r="CE572" s="20">
        <v>1.239E-2</v>
      </c>
      <c r="CF572" s="20">
        <v>8.5579999999999996E-3</v>
      </c>
      <c r="CG572" s="20">
        <v>3.0693000000000002E-2</v>
      </c>
      <c r="CH572" s="20"/>
      <c r="CI572" s="21">
        <v>3.3749199999999999</v>
      </c>
      <c r="CJ572" s="21">
        <v>2.6452399999999998</v>
      </c>
      <c r="CK572" s="21">
        <v>-21.257999999999999</v>
      </c>
      <c r="CL572" s="21">
        <v>0.37160500000000002</v>
      </c>
      <c r="CM572" s="21">
        <v>4.3169000000000004</v>
      </c>
      <c r="CN572" s="21">
        <v>0.34626299999999999</v>
      </c>
      <c r="CO572" s="21"/>
      <c r="CP572" s="20">
        <v>44.125700000000002</v>
      </c>
      <c r="CQ572" s="20">
        <v>45.4726</v>
      </c>
      <c r="CR572" s="20">
        <v>10.807499999999999</v>
      </c>
      <c r="CS572" s="20">
        <v>203.506</v>
      </c>
      <c r="CT572" s="20"/>
      <c r="CU572" s="22">
        <v>44273.1031365741</v>
      </c>
      <c r="CV572" s="22"/>
    </row>
    <row r="573" spans="1:100" s="17" customFormat="1" x14ac:dyDescent="0.25">
      <c r="A573" s="17" t="s">
        <v>57</v>
      </c>
      <c r="B573" s="17">
        <v>2645</v>
      </c>
      <c r="C573" s="17">
        <v>12</v>
      </c>
      <c r="E573" s="18">
        <v>0.85725300000000004</v>
      </c>
      <c r="F573" s="18">
        <v>0.28795100000000001</v>
      </c>
      <c r="G573" s="18">
        <v>0</v>
      </c>
      <c r="H573" s="18">
        <v>17.439699999999998</v>
      </c>
      <c r="I573" s="18">
        <v>0.183389</v>
      </c>
      <c r="J573" s="18">
        <v>36.252499999999998</v>
      </c>
      <c r="K573" s="18">
        <v>44.5349</v>
      </c>
      <c r="L573" s="18">
        <v>0.44435999999999998</v>
      </c>
      <c r="M573" s="18">
        <v>100</v>
      </c>
      <c r="N573" s="18"/>
      <c r="O573" s="18">
        <v>4.1382000000000002E-2</v>
      </c>
      <c r="P573" s="18">
        <v>44.493600000000001</v>
      </c>
      <c r="Q573" s="18">
        <f t="shared" si="65"/>
        <v>99.958618000000001</v>
      </c>
      <c r="R573" s="18"/>
      <c r="S573" s="18">
        <v>1.1555599999999999</v>
      </c>
      <c r="T573" s="18">
        <v>0.47750900000000002</v>
      </c>
      <c r="U573" s="18">
        <v>0</v>
      </c>
      <c r="V573" s="18">
        <v>39.961399999999998</v>
      </c>
      <c r="W573" s="18">
        <v>0.183389</v>
      </c>
      <c r="X573" s="18">
        <v>50.724499999999999</v>
      </c>
      <c r="Y573" s="18">
        <v>7.4977</v>
      </c>
      <c r="Z573" s="18">
        <v>100</v>
      </c>
      <c r="AA573" s="19"/>
      <c r="AB573" s="18">
        <f>IF(Z573="","",Z573-O573)</f>
        <v>99.958618000000001</v>
      </c>
      <c r="AC573" s="18">
        <f t="shared" si="66"/>
        <v>92.460918000000007</v>
      </c>
      <c r="AD573" s="18"/>
      <c r="AE573" s="34">
        <f>IF(M573="","",IF(M573&gt;100,M573, M573+O573))</f>
        <v>100.041382</v>
      </c>
      <c r="AF573" s="37">
        <f>IF(AE573="","",IF(AE573="* * *", Y573, AE573-SUM(S573:X573)))</f>
        <v>7.5390240000000119</v>
      </c>
      <c r="AG573" s="54"/>
      <c r="AH573" s="33"/>
      <c r="AI573" s="34">
        <f>IF(S573="","",IF(AI$6=0, 0, S573/AI$6))</f>
        <v>1.86443975969902E-2</v>
      </c>
      <c r="AJ573" s="34">
        <f>IF(T573="","",IF(AJ$6=0, 0, T573/AJ$6))</f>
        <v>1.1847418055869139E-2</v>
      </c>
      <c r="AK573" s="34">
        <f>IF(U573="","",IF(AK$6=0, 0, U573/AK$6))</f>
        <v>0</v>
      </c>
      <c r="AL573" s="34">
        <f>IF(V573="","",IF(AL$6=0, 0, V573/AL$6))</f>
        <v>0.2815283041571453</v>
      </c>
      <c r="AM573" s="34">
        <f>IF(W573="","",IF(AM$6=0, 0, W573/AM$6))</f>
        <v>5.1729545999464055E-3</v>
      </c>
      <c r="AN573" s="34">
        <f>IF(X573="","",IF(AN$6=0, 0, X573/AN$6))</f>
        <v>0.90454443322978584</v>
      </c>
      <c r="AO573" s="34">
        <f>IF(Y573="","",IF(AO$6=0, 0, Y573/AO$6))</f>
        <v>0.44084992540001028</v>
      </c>
      <c r="AP573" s="34"/>
      <c r="AQ573" s="34">
        <f>IF(AI573="","",AI573*AI$4)</f>
        <v>3.7288795193980401E-2</v>
      </c>
      <c r="AR573" s="33">
        <f>IF(AJ573="","",AJ573*AJ$4)</f>
        <v>1.1847418055869139E-2</v>
      </c>
      <c r="AS573" s="34">
        <f>IF(AK573="","",AK573*AK$4)</f>
        <v>0</v>
      </c>
      <c r="AT573" s="34">
        <f>IF(AL573="","",AL573*AL$4)</f>
        <v>0.56305660831429061</v>
      </c>
      <c r="AU573" s="34">
        <f>IF(AM573="","",AM573*AM$4)</f>
        <v>5.1729545999464055E-3</v>
      </c>
      <c r="AV573" s="34">
        <f>IF(AN573="","",AN573*AN$4)</f>
        <v>0.90454443322978584</v>
      </c>
      <c r="AW573" s="34">
        <f>IF(AO573="","",AO573*AO$4)</f>
        <v>0.44084992540001028</v>
      </c>
      <c r="AX573" s="34"/>
      <c r="AY573" s="34">
        <f>IF(AQ573="","",AI573*AI$5)</f>
        <v>1.86443975969902E-2</v>
      </c>
      <c r="AZ573" s="34">
        <f>IF(AR573="","",AJ573*AJ$5)</f>
        <v>1.1847418055869139E-2</v>
      </c>
      <c r="BA573" s="34">
        <f>IF(AS573="","",AK573*AK$5)</f>
        <v>0</v>
      </c>
      <c r="BB573" s="34">
        <f>IF(AT573="","",AL573*AL$5)</f>
        <v>1.4076415207857265</v>
      </c>
      <c r="BC573" s="34">
        <f>IF(AU573="","",AM573*AM$5)</f>
        <v>0</v>
      </c>
      <c r="BD573" s="34">
        <f>IF(AV573="","",AN573*AN$5)</f>
        <v>0.90454443322978584</v>
      </c>
      <c r="BE573" s="34">
        <f>IF(AW573="","",AO573*AO$5)</f>
        <v>0.44084992540001028</v>
      </c>
      <c r="BF573" s="34">
        <f>IF(BE573="","",SUM(AY573:BE573))</f>
        <v>2.7835276950683823</v>
      </c>
      <c r="BG573" s="34"/>
      <c r="BH573" s="34">
        <f>IF(AT573="","",3/AT573)</f>
        <v>5.3280610789411789</v>
      </c>
      <c r="BI573" s="34"/>
      <c r="BJ573" s="34">
        <f>IF(AQ573="","",AQ573*$BH573)</f>
        <v>0.19867697835365586</v>
      </c>
      <c r="BK573" s="34">
        <f>IF(AR573="","",AR573*$BH573)</f>
        <v>6.3123767029421324E-2</v>
      </c>
      <c r="BL573" s="34">
        <f>IF(AS573="","",AS573*$BH573)</f>
        <v>0</v>
      </c>
      <c r="BM573" s="34">
        <f>IF(AT573="","",AT573*$BH573)</f>
        <v>3</v>
      </c>
      <c r="BN573" s="34">
        <f>IF(AU573="","",AU573*$BH573)</f>
        <v>2.7561818067104178E-2</v>
      </c>
      <c r="BO573" s="34">
        <f>IF(AV573="","",AV573*$BH573)</f>
        <v>4.8194679888645302</v>
      </c>
      <c r="BP573" s="34">
        <f t="shared" si="67"/>
        <v>14.830805574248698</v>
      </c>
      <c r="BQ573" s="34">
        <f>IF(AW573="","",AW573*$BH573)</f>
        <v>2.348875329177917</v>
      </c>
      <c r="BR573" s="34"/>
      <c r="BS573" s="34">
        <f t="shared" si="68"/>
        <v>5.0812687342476073</v>
      </c>
      <c r="BT573" s="34"/>
      <c r="BU573" s="34">
        <f t="shared" si="69"/>
        <v>0.97243818193289577</v>
      </c>
      <c r="BV573" s="34">
        <f t="shared" si="70"/>
        <v>0.97243818193289577</v>
      </c>
      <c r="BW573" s="34">
        <f t="shared" si="71"/>
        <v>1</v>
      </c>
      <c r="BX573" s="34"/>
      <c r="BY573" s="34">
        <f>IF(BV573="","",IF(BQ573=0,0,((BV573/BQ573)*AF573)))</f>
        <v>3.1211681186478035</v>
      </c>
      <c r="BZ573" s="34">
        <f>IF(BY573="","",SUM(S573:X573,BY573))</f>
        <v>95.623526118647789</v>
      </c>
      <c r="CA573" s="18"/>
      <c r="CB573" s="20">
        <v>1.5918999999999999E-2</v>
      </c>
      <c r="CC573" s="20">
        <v>1.0274999999999999E-2</v>
      </c>
      <c r="CD573" s="20">
        <v>4.8995999999999998E-2</v>
      </c>
      <c r="CE573" s="20">
        <v>1.2378999999999999E-2</v>
      </c>
      <c r="CF573" s="20">
        <v>8.8529999999999998E-3</v>
      </c>
      <c r="CG573" s="20">
        <v>3.0858E-2</v>
      </c>
      <c r="CH573" s="20"/>
      <c r="CI573" s="21">
        <v>3.38496</v>
      </c>
      <c r="CJ573" s="21">
        <v>2.70878</v>
      </c>
      <c r="CK573" s="21">
        <v>-17.683</v>
      </c>
      <c r="CL573" s="21">
        <v>0.37245499999999998</v>
      </c>
      <c r="CM573" s="21">
        <v>4.5890899999999997</v>
      </c>
      <c r="CN573" s="21">
        <v>0.34795900000000002</v>
      </c>
      <c r="CO573" s="21"/>
      <c r="CP573" s="20">
        <v>44.130400000000002</v>
      </c>
      <c r="CQ573" s="20">
        <v>45.452800000000003</v>
      </c>
      <c r="CR573" s="20">
        <v>10.807499999999999</v>
      </c>
      <c r="CS573" s="20">
        <v>223.85400000000001</v>
      </c>
      <c r="CT573" s="20"/>
      <c r="CU573" s="22">
        <v>44273.104918981502</v>
      </c>
      <c r="CV573" s="22"/>
    </row>
    <row r="574" spans="1:100" s="17" customFormat="1" x14ac:dyDescent="0.25">
      <c r="A574" s="17" t="s">
        <v>57</v>
      </c>
      <c r="B574" s="17">
        <v>2646</v>
      </c>
      <c r="C574" s="17">
        <v>13</v>
      </c>
      <c r="E574" s="18">
        <v>0.89727199999999996</v>
      </c>
      <c r="F574" s="18">
        <v>0.29759000000000002</v>
      </c>
      <c r="G574" s="18">
        <v>0</v>
      </c>
      <c r="H574" s="18">
        <v>17.3306</v>
      </c>
      <c r="I574" s="18">
        <v>0.194855</v>
      </c>
      <c r="J574" s="18">
        <v>36.436999999999998</v>
      </c>
      <c r="K574" s="18">
        <v>44.403700000000001</v>
      </c>
      <c r="L574" s="18">
        <v>0.43905100000000002</v>
      </c>
      <c r="M574" s="18">
        <v>100</v>
      </c>
      <c r="N574" s="18"/>
      <c r="O574" s="18">
        <v>4.3969000000000001E-2</v>
      </c>
      <c r="P574" s="18">
        <v>44.359699999999997</v>
      </c>
      <c r="Q574" s="18">
        <f t="shared" si="65"/>
        <v>99.956030999999996</v>
      </c>
      <c r="R574" s="18"/>
      <c r="S574" s="18">
        <v>1.2095</v>
      </c>
      <c r="T574" s="18">
        <v>0.49349399999999999</v>
      </c>
      <c r="U574" s="18">
        <v>0</v>
      </c>
      <c r="V574" s="18">
        <v>39.711399999999998</v>
      </c>
      <c r="W574" s="18">
        <v>0.194855</v>
      </c>
      <c r="X574" s="18">
        <v>50.982700000000001</v>
      </c>
      <c r="Y574" s="18">
        <v>7.4081099999999998</v>
      </c>
      <c r="Z574" s="18">
        <v>100</v>
      </c>
      <c r="AA574" s="19"/>
      <c r="AB574" s="18">
        <f>IF(Z574="","",Z574-O574)</f>
        <v>99.956030999999996</v>
      </c>
      <c r="AC574" s="18">
        <f t="shared" si="66"/>
        <v>92.547921000000002</v>
      </c>
      <c r="AD574" s="18"/>
      <c r="AE574" s="34">
        <f>IF(M574="","",IF(M574&gt;100,M574, M574+O574))</f>
        <v>100.043969</v>
      </c>
      <c r="AF574" s="37">
        <f>IF(AE574="","",IF(AE574="* * *", Y574, AE574-SUM(S574:X574)))</f>
        <v>7.4520200000000045</v>
      </c>
      <c r="AG574" s="54"/>
      <c r="AH574" s="33"/>
      <c r="AI574" s="34">
        <f>IF(S574="","",IF(AI$6=0, 0, S574/AI$6))</f>
        <v>1.9514693216760404E-2</v>
      </c>
      <c r="AJ574" s="34">
        <f>IF(T574="","",IF(AJ$6=0, 0, T574/AJ$6))</f>
        <v>1.2244019957871128E-2</v>
      </c>
      <c r="AK574" s="34">
        <f>IF(U574="","",IF(AK$6=0, 0, U574/AK$6))</f>
        <v>0</v>
      </c>
      <c r="AL574" s="34">
        <f>IF(V574="","",IF(AL$6=0, 0, V574/AL$6))</f>
        <v>0.27976705264845725</v>
      </c>
      <c r="AM574" s="34">
        <f>IF(W574="","",IF(AM$6=0, 0, W574/AM$6))</f>
        <v>5.496382381563544E-3</v>
      </c>
      <c r="AN574" s="34">
        <f>IF(X574="","",IF(AN$6=0, 0, X574/AN$6))</f>
        <v>0.90914878364546137</v>
      </c>
      <c r="AO574" s="34">
        <f>IF(Y574="","",IF(AO$6=0, 0, Y574/AO$6))</f>
        <v>0.43558221065861136</v>
      </c>
      <c r="AP574" s="34"/>
      <c r="AQ574" s="34">
        <f>IF(AI574="","",AI574*AI$4)</f>
        <v>3.9029386433520809E-2</v>
      </c>
      <c r="AR574" s="33">
        <f>IF(AJ574="","",AJ574*AJ$4)</f>
        <v>1.2244019957871128E-2</v>
      </c>
      <c r="AS574" s="34">
        <f>IF(AK574="","",AK574*AK$4)</f>
        <v>0</v>
      </c>
      <c r="AT574" s="34">
        <f>IF(AL574="","",AL574*AL$4)</f>
        <v>0.5595341052969145</v>
      </c>
      <c r="AU574" s="34">
        <f>IF(AM574="","",AM574*AM$4)</f>
        <v>5.496382381563544E-3</v>
      </c>
      <c r="AV574" s="34">
        <f>IF(AN574="","",AN574*AN$4)</f>
        <v>0.90914878364546137</v>
      </c>
      <c r="AW574" s="34">
        <f>IF(AO574="","",AO574*AO$4)</f>
        <v>0.43558221065861136</v>
      </c>
      <c r="AX574" s="34"/>
      <c r="AY574" s="34">
        <f>IF(AQ574="","",AI574*AI$5)</f>
        <v>1.9514693216760404E-2</v>
      </c>
      <c r="AZ574" s="34">
        <f>IF(AR574="","",AJ574*AJ$5)</f>
        <v>1.2244019957871128E-2</v>
      </c>
      <c r="BA574" s="34">
        <f>IF(AS574="","",AK574*AK$5)</f>
        <v>0</v>
      </c>
      <c r="BB574" s="34">
        <f>IF(AT574="","",AL574*AL$5)</f>
        <v>1.3988352632422862</v>
      </c>
      <c r="BC574" s="34">
        <f>IF(AU574="","",AM574*AM$5)</f>
        <v>0</v>
      </c>
      <c r="BD574" s="34">
        <f>IF(AV574="","",AN574*AN$5)</f>
        <v>0.90914878364546137</v>
      </c>
      <c r="BE574" s="34">
        <f>IF(AW574="","",AO574*AO$5)</f>
        <v>0.43558221065861136</v>
      </c>
      <c r="BF574" s="34">
        <f>IF(BE574="","",SUM(AY574:BE574))</f>
        <v>2.7753249707209902</v>
      </c>
      <c r="BG574" s="34"/>
      <c r="BH574" s="34">
        <f>IF(AT574="","",3/AT574)</f>
        <v>5.3616034690290455</v>
      </c>
      <c r="BI574" s="34"/>
      <c r="BJ574" s="34">
        <f>IF(AQ574="","",AQ574*$BH574)</f>
        <v>0.20926009369604034</v>
      </c>
      <c r="BK574" s="34">
        <f>IF(AR574="","",AR574*$BH574)</f>
        <v>6.5647579880982701E-2</v>
      </c>
      <c r="BL574" s="34">
        <f>IF(AS574="","",AS574*$BH574)</f>
        <v>0</v>
      </c>
      <c r="BM574" s="34">
        <f>IF(AT574="","",AT574*$BH574)</f>
        <v>3</v>
      </c>
      <c r="BN574" s="34">
        <f>IF(AU574="","",AU574*$BH574)</f>
        <v>2.9469422844101225E-2</v>
      </c>
      <c r="BO574" s="34">
        <f>IF(AV574="","",AV574*$BH574)</f>
        <v>4.8744952722570432</v>
      </c>
      <c r="BP574" s="34">
        <f t="shared" si="67"/>
        <v>14.880191990700595</v>
      </c>
      <c r="BQ574" s="34">
        <f>IF(AW574="","",AW574*$BH574)</f>
        <v>2.335419091714551</v>
      </c>
      <c r="BR574" s="34"/>
      <c r="BS574" s="34">
        <f t="shared" si="68"/>
        <v>5.1494029458340664</v>
      </c>
      <c r="BT574" s="34"/>
      <c r="BU574" s="34">
        <f t="shared" si="69"/>
        <v>0.97053057715589874</v>
      </c>
      <c r="BV574" s="34">
        <f t="shared" si="70"/>
        <v>0.97053057715589874</v>
      </c>
      <c r="BW574" s="34">
        <f t="shared" si="71"/>
        <v>1</v>
      </c>
      <c r="BX574" s="34"/>
      <c r="BY574" s="34">
        <f>IF(BV574="","",IF(BQ574=0,0,((BV574/BQ574)*AF574)))</f>
        <v>3.096837435831536</v>
      </c>
      <c r="BZ574" s="34">
        <f>IF(BY574="","",SUM(S574:X574,BY574))</f>
        <v>95.688786435831531</v>
      </c>
      <c r="CA574" s="18"/>
      <c r="CB574" s="20">
        <v>1.6011000000000001E-2</v>
      </c>
      <c r="CC574" s="20">
        <v>9.9550000000000003E-3</v>
      </c>
      <c r="CD574" s="20">
        <v>4.9444000000000002E-2</v>
      </c>
      <c r="CE574" s="20">
        <v>1.2050999999999999E-2</v>
      </c>
      <c r="CF574" s="20">
        <v>8.5249999999999996E-3</v>
      </c>
      <c r="CG574" s="20">
        <v>3.0509000000000001E-2</v>
      </c>
      <c r="CH574" s="20"/>
      <c r="CI574" s="21">
        <v>3.3016100000000002</v>
      </c>
      <c r="CJ574" s="21">
        <v>2.61755</v>
      </c>
      <c r="CK574" s="21">
        <v>-23.196999999999999</v>
      </c>
      <c r="CL574" s="21">
        <v>0.37360700000000002</v>
      </c>
      <c r="CM574" s="21">
        <v>4.3634500000000003</v>
      </c>
      <c r="CN574" s="21">
        <v>0.34700700000000001</v>
      </c>
      <c r="CO574" s="21"/>
      <c r="CP574" s="20">
        <v>44.135199999999998</v>
      </c>
      <c r="CQ574" s="20">
        <v>45.433</v>
      </c>
      <c r="CR574" s="20">
        <v>10.807499999999999</v>
      </c>
      <c r="CS574" s="20">
        <v>244.22900000000001</v>
      </c>
      <c r="CT574" s="20"/>
      <c r="CU574" s="22">
        <v>44273.106724537</v>
      </c>
      <c r="CV574" s="22"/>
    </row>
    <row r="575" spans="1:100" s="17" customFormat="1" x14ac:dyDescent="0.25">
      <c r="A575" s="17" t="s">
        <v>57</v>
      </c>
      <c r="B575" s="17">
        <v>2647</v>
      </c>
      <c r="C575" s="17">
        <v>14</v>
      </c>
      <c r="E575" s="18">
        <v>0.87562499999999999</v>
      </c>
      <c r="F575" s="18">
        <v>0.298674</v>
      </c>
      <c r="G575" s="18">
        <v>0</v>
      </c>
      <c r="H575" s="18">
        <v>17.592400000000001</v>
      </c>
      <c r="I575" s="18">
        <v>0.19251799999999999</v>
      </c>
      <c r="J575" s="18">
        <v>36.591900000000003</v>
      </c>
      <c r="K575" s="18">
        <v>44.0565</v>
      </c>
      <c r="L575" s="18">
        <v>0.39241199999999998</v>
      </c>
      <c r="M575" s="18">
        <v>100</v>
      </c>
      <c r="N575" s="18"/>
      <c r="O575" s="18">
        <v>4.3442000000000001E-2</v>
      </c>
      <c r="P575" s="18">
        <v>44.013100000000001</v>
      </c>
      <c r="Q575" s="18">
        <f t="shared" si="65"/>
        <v>99.956558000000001</v>
      </c>
      <c r="R575" s="18"/>
      <c r="S575" s="18">
        <v>1.18032</v>
      </c>
      <c r="T575" s="18">
        <v>0.49529099999999998</v>
      </c>
      <c r="U575" s="18">
        <v>0</v>
      </c>
      <c r="V575" s="18">
        <v>40.311199999999999</v>
      </c>
      <c r="W575" s="18">
        <v>0.19251799999999999</v>
      </c>
      <c r="X575" s="18">
        <v>51.1995</v>
      </c>
      <c r="Y575" s="18">
        <v>6.6211700000000002</v>
      </c>
      <c r="Z575" s="18">
        <v>100</v>
      </c>
      <c r="AA575" s="19"/>
      <c r="AB575" s="18">
        <f>IF(Z575="","",Z575-O575)</f>
        <v>99.956558000000001</v>
      </c>
      <c r="AC575" s="18">
        <f t="shared" si="66"/>
        <v>93.335387999999995</v>
      </c>
      <c r="AD575" s="18"/>
      <c r="AE575" s="34">
        <f>IF(M575="","",IF(M575&gt;100,M575, M575+O575))</f>
        <v>100.043442</v>
      </c>
      <c r="AF575" s="37">
        <f>IF(AE575="","",IF(AE575="* * *", Y575, AE575-SUM(S575:X575)))</f>
        <v>6.6646130000000028</v>
      </c>
      <c r="AG575" s="54"/>
      <c r="AH575" s="33"/>
      <c r="AI575" s="34">
        <f>IF(S575="","",IF(AI$6=0, 0, S575/AI$6))</f>
        <v>1.9043888133614417E-2</v>
      </c>
      <c r="AJ575" s="34">
        <f>IF(T575="","",IF(AJ$6=0, 0, T575/AJ$6))</f>
        <v>1.2288605107567567E-2</v>
      </c>
      <c r="AK575" s="34">
        <f>IF(U575="","",IF(AK$6=0, 0, U575/AK$6))</f>
        <v>0</v>
      </c>
      <c r="AL575" s="34">
        <f>IF(V575="","",IF(AL$6=0, 0, V575/AL$6))</f>
        <v>0.28399264726810164</v>
      </c>
      <c r="AM575" s="34">
        <f>IF(W575="","",IF(AM$6=0, 0, W575/AM$6))</f>
        <v>5.4304613344992453E-3</v>
      </c>
      <c r="AN575" s="34">
        <f>IF(X575="","",IF(AN$6=0, 0, X575/AN$6))</f>
        <v>0.91301486873499837</v>
      </c>
      <c r="AO575" s="34">
        <f>IF(Y575="","",IF(AO$6=0, 0, Y575/AO$6))</f>
        <v>0.38931169566144103</v>
      </c>
      <c r="AP575" s="34"/>
      <c r="AQ575" s="34">
        <f>IF(AI575="","",AI575*AI$4)</f>
        <v>3.8087776267228833E-2</v>
      </c>
      <c r="AR575" s="33">
        <f>IF(AJ575="","",AJ575*AJ$4)</f>
        <v>1.2288605107567567E-2</v>
      </c>
      <c r="AS575" s="34">
        <f>IF(AK575="","",AK575*AK$4)</f>
        <v>0</v>
      </c>
      <c r="AT575" s="34">
        <f>IF(AL575="","",AL575*AL$4)</f>
        <v>0.56798529453620328</v>
      </c>
      <c r="AU575" s="34">
        <f>IF(AM575="","",AM575*AM$4)</f>
        <v>5.4304613344992453E-3</v>
      </c>
      <c r="AV575" s="34">
        <f>IF(AN575="","",AN575*AN$4)</f>
        <v>0.91301486873499837</v>
      </c>
      <c r="AW575" s="34">
        <f>IF(AO575="","",AO575*AO$4)</f>
        <v>0.38931169566144103</v>
      </c>
      <c r="AX575" s="34"/>
      <c r="AY575" s="34">
        <f>IF(AQ575="","",AI575*AI$5)</f>
        <v>1.9043888133614417E-2</v>
      </c>
      <c r="AZ575" s="34">
        <f>IF(AR575="","",AJ575*AJ$5)</f>
        <v>1.2288605107567567E-2</v>
      </c>
      <c r="BA575" s="34">
        <f>IF(AS575="","",AK575*AK$5)</f>
        <v>0</v>
      </c>
      <c r="BB575" s="34">
        <f>IF(AT575="","",AL575*AL$5)</f>
        <v>1.4199632363405081</v>
      </c>
      <c r="BC575" s="34">
        <f>IF(AU575="","",AM575*AM$5)</f>
        <v>0</v>
      </c>
      <c r="BD575" s="34">
        <f>IF(AV575="","",AN575*AN$5)</f>
        <v>0.91301486873499837</v>
      </c>
      <c r="BE575" s="34">
        <f>IF(AW575="","",AO575*AO$5)</f>
        <v>0.38931169566144103</v>
      </c>
      <c r="BF575" s="34">
        <f>IF(BE575="","",SUM(AY575:BE575))</f>
        <v>2.7536222939781294</v>
      </c>
      <c r="BG575" s="34"/>
      <c r="BH575" s="34">
        <f>IF(AT575="","",3/AT575)</f>
        <v>5.2818268868205367</v>
      </c>
      <c r="BI575" s="34"/>
      <c r="BJ575" s="34">
        <f>IF(AQ575="","",AQ575*$BH575)</f>
        <v>0.2011730407474544</v>
      </c>
      <c r="BK575" s="34">
        <f>IF(AR575="","",AR575*$BH575)</f>
        <v>6.4906284858670546E-2</v>
      </c>
      <c r="BL575" s="34">
        <f>IF(AS575="","",AS575*$BH575)</f>
        <v>0</v>
      </c>
      <c r="BM575" s="34">
        <f>IF(AT575="","",AT575*$BH575)</f>
        <v>3</v>
      </c>
      <c r="BN575" s="34">
        <f>IF(AU575="","",AU575*$BH575)</f>
        <v>2.8682756684397445E-2</v>
      </c>
      <c r="BO575" s="34">
        <f>IF(AV575="","",AV575*$BH575)</f>
        <v>4.8223864817514377</v>
      </c>
      <c r="BP575" s="34">
        <f t="shared" si="67"/>
        <v>14.544156268482128</v>
      </c>
      <c r="BQ575" s="34">
        <f>IF(AW575="","",AW575*$BH575)</f>
        <v>2.0562769814982933</v>
      </c>
      <c r="BR575" s="34"/>
      <c r="BS575" s="34">
        <f t="shared" si="68"/>
        <v>5.0884658073575624</v>
      </c>
      <c r="BT575" s="34"/>
      <c r="BU575" s="34">
        <f t="shared" si="69"/>
        <v>0.97131724331560254</v>
      </c>
      <c r="BV575" s="34">
        <f t="shared" si="70"/>
        <v>0.97131724331560254</v>
      </c>
      <c r="BW575" s="34">
        <f t="shared" si="71"/>
        <v>1</v>
      </c>
      <c r="BX575" s="34"/>
      <c r="BY575" s="34">
        <f>IF(BV575="","",IF(BQ575=0,0,((BV575/BQ575)*AF575)))</f>
        <v>3.1481427770535508</v>
      </c>
      <c r="BZ575" s="34">
        <f>IF(BY575="","",SUM(S575:X575,BY575))</f>
        <v>96.526971777053546</v>
      </c>
      <c r="CA575" s="18"/>
      <c r="CB575" s="20">
        <v>1.4718E-2</v>
      </c>
      <c r="CC575" s="20">
        <v>1.0121E-2</v>
      </c>
      <c r="CD575" s="20">
        <v>4.9348999999999997E-2</v>
      </c>
      <c r="CE575" s="20">
        <v>1.2707E-2</v>
      </c>
      <c r="CF575" s="20">
        <v>8.3909999999999992E-3</v>
      </c>
      <c r="CG575" s="20">
        <v>2.9798999999999999E-2</v>
      </c>
      <c r="CH575" s="20"/>
      <c r="CI575" s="21">
        <v>3.3108900000000001</v>
      </c>
      <c r="CJ575" s="21">
        <v>2.6257100000000002</v>
      </c>
      <c r="CK575" s="21">
        <v>-15.551</v>
      </c>
      <c r="CL575" s="21">
        <v>0.37074499999999999</v>
      </c>
      <c r="CM575" s="21">
        <v>4.3780400000000004</v>
      </c>
      <c r="CN575" s="21">
        <v>0.346055</v>
      </c>
      <c r="CO575" s="21"/>
      <c r="CP575" s="20">
        <v>44.139899999999997</v>
      </c>
      <c r="CQ575" s="20">
        <v>45.413200000000003</v>
      </c>
      <c r="CR575" s="20">
        <v>10.807</v>
      </c>
      <c r="CS575" s="20">
        <v>264.57799999999997</v>
      </c>
      <c r="CT575" s="20"/>
      <c r="CU575" s="22">
        <v>44273.1085185185</v>
      </c>
      <c r="CV575" s="22"/>
    </row>
    <row r="576" spans="1:100" s="17" customFormat="1" x14ac:dyDescent="0.25">
      <c r="A576" s="17" t="s">
        <v>57</v>
      </c>
      <c r="B576" s="17">
        <v>2648</v>
      </c>
      <c r="C576" s="17">
        <v>15</v>
      </c>
      <c r="E576" s="18">
        <v>0.82763399999999998</v>
      </c>
      <c r="F576" s="18">
        <v>0.29419200000000001</v>
      </c>
      <c r="G576" s="18">
        <v>0</v>
      </c>
      <c r="H576" s="18">
        <v>17.566099999999999</v>
      </c>
      <c r="I576" s="18">
        <v>0.22203999999999999</v>
      </c>
      <c r="J576" s="18">
        <v>36.7348</v>
      </c>
      <c r="K576" s="18">
        <v>43.968600000000002</v>
      </c>
      <c r="L576" s="18">
        <v>0.38666</v>
      </c>
      <c r="M576" s="18">
        <v>100</v>
      </c>
      <c r="N576" s="18"/>
      <c r="O576" s="18">
        <v>5.0104000000000003E-2</v>
      </c>
      <c r="P576" s="18">
        <v>43.918500000000002</v>
      </c>
      <c r="Q576" s="18">
        <f t="shared" si="65"/>
        <v>99.949895999999995</v>
      </c>
      <c r="R576" s="18"/>
      <c r="S576" s="18">
        <v>1.1156299999999999</v>
      </c>
      <c r="T576" s="18">
        <v>0.48785800000000001</v>
      </c>
      <c r="U576" s="18">
        <v>0</v>
      </c>
      <c r="V576" s="18">
        <v>40.250999999999998</v>
      </c>
      <c r="W576" s="18">
        <v>0.22203999999999999</v>
      </c>
      <c r="X576" s="18">
        <v>51.399299999999997</v>
      </c>
      <c r="Y576" s="18">
        <v>6.5241199999999999</v>
      </c>
      <c r="Z576" s="18">
        <v>100</v>
      </c>
      <c r="AA576" s="19"/>
      <c r="AB576" s="18">
        <f>IF(Z576="","",Z576-O576)</f>
        <v>99.949895999999995</v>
      </c>
      <c r="AC576" s="18">
        <f t="shared" si="66"/>
        <v>93.425775999999999</v>
      </c>
      <c r="AD576" s="18"/>
      <c r="AE576" s="34">
        <f>IF(M576="","",IF(M576&gt;100,M576, M576+O576))</f>
        <v>100.050104</v>
      </c>
      <c r="AF576" s="37">
        <f>IF(AE576="","",IF(AE576="* * *", Y576, AE576-SUM(S576:X576)))</f>
        <v>6.5742760000000118</v>
      </c>
      <c r="AG576" s="54"/>
      <c r="AH576" s="33"/>
      <c r="AI576" s="34">
        <f>IF(S576="","",IF(AI$6=0, 0, S576/AI$6))</f>
        <v>1.8000146501376109E-2</v>
      </c>
      <c r="AJ576" s="34">
        <f>IF(T576="","",IF(AJ$6=0, 0, T576/AJ$6))</f>
        <v>1.2104185843408619E-2</v>
      </c>
      <c r="AK576" s="34">
        <f>IF(U576="","",IF(AK$6=0, 0, U576/AK$6))</f>
        <v>0</v>
      </c>
      <c r="AL576" s="34">
        <f>IF(V576="","",IF(AL$6=0, 0, V576/AL$6))</f>
        <v>0.28356853790480951</v>
      </c>
      <c r="AM576" s="34">
        <f>IF(W576="","",IF(AM$6=0, 0, W576/AM$6))</f>
        <v>6.2632046598874508E-3</v>
      </c>
      <c r="AN576" s="34">
        <f>IF(X576="","",IF(AN$6=0, 0, X576/AN$6))</f>
        <v>0.91657780139592759</v>
      </c>
      <c r="AO576" s="34">
        <f>IF(Y576="","",IF(AO$6=0, 0, Y576/AO$6))</f>
        <v>0.38360534768005056</v>
      </c>
      <c r="AP576" s="34"/>
      <c r="AQ576" s="34">
        <f>IF(AI576="","",AI576*AI$4)</f>
        <v>3.6000293002752218E-2</v>
      </c>
      <c r="AR576" s="33">
        <f>IF(AJ576="","",AJ576*AJ$4)</f>
        <v>1.2104185843408619E-2</v>
      </c>
      <c r="AS576" s="34">
        <f>IF(AK576="","",AK576*AK$4)</f>
        <v>0</v>
      </c>
      <c r="AT576" s="34">
        <f>IF(AL576="","",AL576*AL$4)</f>
        <v>0.56713707580961903</v>
      </c>
      <c r="AU576" s="34">
        <f>IF(AM576="","",AM576*AM$4)</f>
        <v>6.2632046598874508E-3</v>
      </c>
      <c r="AV576" s="34">
        <f>IF(AN576="","",AN576*AN$4)</f>
        <v>0.91657780139592759</v>
      </c>
      <c r="AW576" s="34">
        <f>IF(AO576="","",AO576*AO$4)</f>
        <v>0.38360534768005056</v>
      </c>
      <c r="AX576" s="34"/>
      <c r="AY576" s="34">
        <f>IF(AQ576="","",AI576*AI$5)</f>
        <v>1.8000146501376109E-2</v>
      </c>
      <c r="AZ576" s="34">
        <f>IF(AR576="","",AJ576*AJ$5)</f>
        <v>1.2104185843408619E-2</v>
      </c>
      <c r="BA576" s="34">
        <f>IF(AS576="","",AK576*AK$5)</f>
        <v>0</v>
      </c>
      <c r="BB576" s="34">
        <f>IF(AT576="","",AL576*AL$5)</f>
        <v>1.4178426895240475</v>
      </c>
      <c r="BC576" s="34">
        <f>IF(AU576="","",AM576*AM$5)</f>
        <v>0</v>
      </c>
      <c r="BD576" s="34">
        <f>IF(AV576="","",AN576*AN$5)</f>
        <v>0.91657780139592759</v>
      </c>
      <c r="BE576" s="34">
        <f>IF(AW576="","",AO576*AO$5)</f>
        <v>0.38360534768005056</v>
      </c>
      <c r="BF576" s="34">
        <f>IF(BE576="","",SUM(AY576:BE576))</f>
        <v>2.7481301709448105</v>
      </c>
      <c r="BG576" s="34"/>
      <c r="BH576" s="34">
        <f>IF(AT576="","",3/AT576)</f>
        <v>5.2897264664231951</v>
      </c>
      <c r="BI576" s="34"/>
      <c r="BJ576" s="34">
        <f>IF(AQ576="","",AQ576*$BH576)</f>
        <v>0.19043170269564816</v>
      </c>
      <c r="BK576" s="34">
        <f>IF(AR576="","",AR576*$BH576)</f>
        <v>6.4027832210383537E-2</v>
      </c>
      <c r="BL576" s="34">
        <f>IF(AS576="","",AS576*$BH576)</f>
        <v>0</v>
      </c>
      <c r="BM576" s="34">
        <f>IF(AT576="","",AT576*$BH576)</f>
        <v>3</v>
      </c>
      <c r="BN576" s="34">
        <f>IF(AU576="","",AU576*$BH576)</f>
        <v>3.3130639454031732E-2</v>
      </c>
      <c r="BO576" s="34">
        <f>IF(AV576="","",AV576*$BH576)</f>
        <v>4.8484458545800209</v>
      </c>
      <c r="BP576" s="34">
        <f t="shared" si="67"/>
        <v>14.536856898422863</v>
      </c>
      <c r="BQ576" s="34">
        <f>IF(AW576="","",AW576*$BH576)</f>
        <v>2.0291673602846352</v>
      </c>
      <c r="BR576" s="34"/>
      <c r="BS576" s="34">
        <f t="shared" si="68"/>
        <v>5.1029053894860521</v>
      </c>
      <c r="BT576" s="34"/>
      <c r="BU576" s="34">
        <f t="shared" si="69"/>
        <v>0.96686936054596828</v>
      </c>
      <c r="BV576" s="34">
        <f t="shared" si="70"/>
        <v>0.96686936054596828</v>
      </c>
      <c r="BW576" s="34">
        <f t="shared" si="71"/>
        <v>1</v>
      </c>
      <c r="BX576" s="34"/>
      <c r="BY576" s="34">
        <f>IF(BV576="","",IF(BQ576=0,0,((BV576/BQ576)*AF576)))</f>
        <v>3.1325489245406963</v>
      </c>
      <c r="BZ576" s="34">
        <f>IF(BY576="","",SUM(S576:X576,BY576))</f>
        <v>96.608376924540693</v>
      </c>
      <c r="CA576" s="18"/>
      <c r="CB576" s="20">
        <v>1.5561999999999999E-2</v>
      </c>
      <c r="CC576" s="20">
        <v>1.0085999999999999E-2</v>
      </c>
      <c r="CD576" s="20">
        <v>4.8786999999999997E-2</v>
      </c>
      <c r="CE576" s="20">
        <v>1.2494999999999999E-2</v>
      </c>
      <c r="CF576" s="20">
        <v>8.8909999999999996E-3</v>
      </c>
      <c r="CG576" s="20">
        <v>3.0498999999999998E-2</v>
      </c>
      <c r="CH576" s="20"/>
      <c r="CI576" s="21">
        <v>3.4414500000000001</v>
      </c>
      <c r="CJ576" s="21">
        <v>2.64934</v>
      </c>
      <c r="CK576" s="21">
        <v>-23.936</v>
      </c>
      <c r="CL576" s="21">
        <v>0.37091600000000002</v>
      </c>
      <c r="CM576" s="21">
        <v>4.0609799999999998</v>
      </c>
      <c r="CN576" s="21">
        <v>0.34544399999999997</v>
      </c>
      <c r="CO576" s="21"/>
      <c r="CP576" s="20">
        <v>44.144500000000001</v>
      </c>
      <c r="CQ576" s="20">
        <v>45.3934</v>
      </c>
      <c r="CR576" s="20">
        <v>10.807</v>
      </c>
      <c r="CS576" s="20">
        <v>284.90699999999998</v>
      </c>
      <c r="CT576" s="20"/>
      <c r="CU576" s="22">
        <v>44273.110300925902</v>
      </c>
      <c r="CV576" s="22"/>
    </row>
    <row r="577" spans="1:100" s="17" customFormat="1" x14ac:dyDescent="0.25">
      <c r="A577" s="17" t="s">
        <v>57</v>
      </c>
      <c r="B577" s="17">
        <v>2649</v>
      </c>
      <c r="C577" s="17">
        <v>16</v>
      </c>
      <c r="E577" s="18">
        <v>0.83213300000000001</v>
      </c>
      <c r="F577" s="18">
        <v>0.283136</v>
      </c>
      <c r="G577" s="18">
        <v>0</v>
      </c>
      <c r="H577" s="18">
        <v>17.572199999999999</v>
      </c>
      <c r="I577" s="18">
        <v>0.22697000000000001</v>
      </c>
      <c r="J577" s="18">
        <v>36.601100000000002</v>
      </c>
      <c r="K577" s="18">
        <v>44.087200000000003</v>
      </c>
      <c r="L577" s="18">
        <v>0.39735199999999998</v>
      </c>
      <c r="M577" s="18">
        <v>100</v>
      </c>
      <c r="N577" s="18"/>
      <c r="O577" s="18">
        <v>5.1215999999999998E-2</v>
      </c>
      <c r="P577" s="18">
        <v>44.035899999999998</v>
      </c>
      <c r="Q577" s="18">
        <f t="shared" si="65"/>
        <v>99.948784000000003</v>
      </c>
      <c r="R577" s="18"/>
      <c r="S577" s="18">
        <v>1.1216999999999999</v>
      </c>
      <c r="T577" s="18">
        <v>0.469524</v>
      </c>
      <c r="U577" s="18">
        <v>0</v>
      </c>
      <c r="V577" s="18">
        <v>40.265000000000001</v>
      </c>
      <c r="W577" s="18">
        <v>0.22697000000000001</v>
      </c>
      <c r="X577" s="18">
        <v>51.212299999999999</v>
      </c>
      <c r="Y577" s="18">
        <v>6.7045300000000001</v>
      </c>
      <c r="Z577" s="18">
        <v>100</v>
      </c>
      <c r="AA577" s="19"/>
      <c r="AB577" s="18">
        <f>IF(Z577="","",Z577-O577)</f>
        <v>99.948784000000003</v>
      </c>
      <c r="AC577" s="18">
        <f t="shared" si="66"/>
        <v>93.244253999999998</v>
      </c>
      <c r="AD577" s="18"/>
      <c r="AE577" s="34">
        <f>IF(M577="","",IF(M577&gt;100,M577, M577+O577))</f>
        <v>100.051216</v>
      </c>
      <c r="AF577" s="37">
        <f>IF(AE577="","",IF(AE577="* * *", Y577, AE577-SUM(S577:X577)))</f>
        <v>6.7557220000000058</v>
      </c>
      <c r="AG577" s="54"/>
      <c r="AH577" s="33"/>
      <c r="AI577" s="34">
        <f>IF(S577="","",IF(AI$6=0, 0, S577/AI$6))</f>
        <v>1.8098082993997636E-2</v>
      </c>
      <c r="AJ577" s="34">
        <f>IF(T577="","",IF(AJ$6=0, 0, T577/AJ$6))</f>
        <v>1.16493031864612E-2</v>
      </c>
      <c r="AK577" s="34">
        <f>IF(U577="","",IF(AK$6=0, 0, U577/AK$6))</f>
        <v>0</v>
      </c>
      <c r="AL577" s="34">
        <f>IF(V577="","",IF(AL$6=0, 0, V577/AL$6))</f>
        <v>0.28366716798929609</v>
      </c>
      <c r="AM577" s="34">
        <f>IF(W577="","",IF(AM$6=0, 0, W577/AM$6))</f>
        <v>6.4022678871133798E-3</v>
      </c>
      <c r="AN577" s="34">
        <f>IF(X577="","",IF(AN$6=0, 0, X577/AN$6))</f>
        <v>0.91324312468124402</v>
      </c>
      <c r="AO577" s="34">
        <f>IF(Y577="","",IF(AO$6=0, 0, Y577/AO$6))</f>
        <v>0.39421309872922777</v>
      </c>
      <c r="AP577" s="34"/>
      <c r="AQ577" s="34">
        <f>IF(AI577="","",AI577*AI$4)</f>
        <v>3.6196165987995271E-2</v>
      </c>
      <c r="AR577" s="33">
        <f>IF(AJ577="","",AJ577*AJ$4)</f>
        <v>1.16493031864612E-2</v>
      </c>
      <c r="AS577" s="34">
        <f>IF(AK577="","",AK577*AK$4)</f>
        <v>0</v>
      </c>
      <c r="AT577" s="34">
        <f>IF(AL577="","",AL577*AL$4)</f>
        <v>0.56733433597859217</v>
      </c>
      <c r="AU577" s="34">
        <f>IF(AM577="","",AM577*AM$4)</f>
        <v>6.4022678871133798E-3</v>
      </c>
      <c r="AV577" s="34">
        <f>IF(AN577="","",AN577*AN$4)</f>
        <v>0.91324312468124402</v>
      </c>
      <c r="AW577" s="34">
        <f>IF(AO577="","",AO577*AO$4)</f>
        <v>0.39421309872922777</v>
      </c>
      <c r="AX577" s="34"/>
      <c r="AY577" s="34">
        <f>IF(AQ577="","",AI577*AI$5)</f>
        <v>1.8098082993997636E-2</v>
      </c>
      <c r="AZ577" s="34">
        <f>IF(AR577="","",AJ577*AJ$5)</f>
        <v>1.16493031864612E-2</v>
      </c>
      <c r="BA577" s="34">
        <f>IF(AS577="","",AK577*AK$5)</f>
        <v>0</v>
      </c>
      <c r="BB577" s="34">
        <f>IF(AT577="","",AL577*AL$5)</f>
        <v>1.4183358399464805</v>
      </c>
      <c r="BC577" s="34">
        <f>IF(AU577="","",AM577*AM$5)</f>
        <v>0</v>
      </c>
      <c r="BD577" s="34">
        <f>IF(AV577="","",AN577*AN$5)</f>
        <v>0.91324312468124402</v>
      </c>
      <c r="BE577" s="34">
        <f>IF(AW577="","",AO577*AO$5)</f>
        <v>0.39421309872922777</v>
      </c>
      <c r="BF577" s="34">
        <f>IF(BE577="","",SUM(AY577:BE577))</f>
        <v>2.755539449537411</v>
      </c>
      <c r="BG577" s="34"/>
      <c r="BH577" s="34">
        <f>IF(AT577="","",3/AT577)</f>
        <v>5.2878872469887002</v>
      </c>
      <c r="BI577" s="34"/>
      <c r="BJ577" s="34">
        <f>IF(AQ577="","",AQ577*$BH577)</f>
        <v>0.19140124451780635</v>
      </c>
      <c r="BK577" s="34">
        <f>IF(AR577="","",AR577*$BH577)</f>
        <v>6.1600201755993012E-2</v>
      </c>
      <c r="BL577" s="34">
        <f>IF(AS577="","",AS577*$BH577)</f>
        <v>0</v>
      </c>
      <c r="BM577" s="34">
        <f>IF(AT577="","",AT577*$BH577)</f>
        <v>3</v>
      </c>
      <c r="BN577" s="34">
        <f>IF(AU577="","",AU577*$BH577)</f>
        <v>3.3854470712072135E-2</v>
      </c>
      <c r="BO577" s="34">
        <f>IF(AV577="","",AV577*$BH577)</f>
        <v>4.8291266724020616</v>
      </c>
      <c r="BP577" s="34">
        <f t="shared" si="67"/>
        <v>14.57098191378314</v>
      </c>
      <c r="BQ577" s="34">
        <f>IF(AW577="","",AW577*$BH577)</f>
        <v>2.084554417366181</v>
      </c>
      <c r="BR577" s="34"/>
      <c r="BS577" s="34">
        <f t="shared" si="68"/>
        <v>5.0821281186758611</v>
      </c>
      <c r="BT577" s="34"/>
      <c r="BU577" s="34">
        <f t="shared" si="69"/>
        <v>0.96614552928792785</v>
      </c>
      <c r="BV577" s="34">
        <f t="shared" si="70"/>
        <v>0.96614552928792785</v>
      </c>
      <c r="BW577" s="34">
        <f t="shared" si="71"/>
        <v>1</v>
      </c>
      <c r="BX577" s="34"/>
      <c r="BY577" s="34">
        <f>IF(BV577="","",IF(BQ577=0,0,((BV577/BQ577)*AF577)))</f>
        <v>3.1311298726655137</v>
      </c>
      <c r="BZ577" s="34">
        <f>IF(BY577="","",SUM(S577:X577,BY577))</f>
        <v>96.426623872665502</v>
      </c>
      <c r="CA577" s="18"/>
      <c r="CB577" s="20">
        <v>1.5452E-2</v>
      </c>
      <c r="CC577" s="20">
        <v>9.8239999999999994E-3</v>
      </c>
      <c r="CD577" s="20">
        <v>4.8871999999999999E-2</v>
      </c>
      <c r="CE577" s="20">
        <v>1.265E-2</v>
      </c>
      <c r="CF577" s="20">
        <v>8.6350000000000003E-3</v>
      </c>
      <c r="CG577" s="20">
        <v>3.0408000000000001E-2</v>
      </c>
      <c r="CH577" s="20"/>
      <c r="CI577" s="21">
        <v>3.4286099999999999</v>
      </c>
      <c r="CJ577" s="21">
        <v>2.6940300000000001</v>
      </c>
      <c r="CK577" s="21">
        <v>-18.587</v>
      </c>
      <c r="CL577" s="21">
        <v>0.37101600000000001</v>
      </c>
      <c r="CM577" s="21">
        <v>3.9757600000000002</v>
      </c>
      <c r="CN577" s="21">
        <v>0.34619899999999998</v>
      </c>
      <c r="CO577" s="21"/>
      <c r="CP577" s="20">
        <v>44.149299999999997</v>
      </c>
      <c r="CQ577" s="20">
        <v>45.373600000000003</v>
      </c>
      <c r="CR577" s="20">
        <v>10.807</v>
      </c>
      <c r="CS577" s="20">
        <v>305.279</v>
      </c>
      <c r="CT577" s="20"/>
      <c r="CU577" s="22">
        <v>44273.112106481502</v>
      </c>
      <c r="CV577" s="22"/>
    </row>
    <row r="578" spans="1:100" s="17" customFormat="1" x14ac:dyDescent="0.25">
      <c r="A578" s="17" t="s">
        <v>57</v>
      </c>
      <c r="B578" s="17">
        <v>2650</v>
      </c>
      <c r="C578" s="17">
        <v>17</v>
      </c>
      <c r="E578" s="18">
        <v>0.825326</v>
      </c>
      <c r="F578" s="18">
        <v>0.29050599999999999</v>
      </c>
      <c r="G578" s="18">
        <v>0</v>
      </c>
      <c r="H578" s="18">
        <v>17.405799999999999</v>
      </c>
      <c r="I578" s="18">
        <v>0.201347</v>
      </c>
      <c r="J578" s="18">
        <v>36.593299999999999</v>
      </c>
      <c r="K578" s="18">
        <v>44.261899999999997</v>
      </c>
      <c r="L578" s="18">
        <v>0.42193900000000001</v>
      </c>
      <c r="M578" s="18">
        <v>100</v>
      </c>
      <c r="N578" s="18"/>
      <c r="O578" s="18">
        <v>4.5434000000000002E-2</v>
      </c>
      <c r="P578" s="18">
        <v>44.2164</v>
      </c>
      <c r="Q578" s="18">
        <f t="shared" si="65"/>
        <v>99.954566</v>
      </c>
      <c r="R578" s="18"/>
      <c r="S578" s="18">
        <v>1.11252</v>
      </c>
      <c r="T578" s="18">
        <v>0.48174600000000001</v>
      </c>
      <c r="U578" s="18">
        <v>0</v>
      </c>
      <c r="V578" s="18">
        <v>39.883600000000001</v>
      </c>
      <c r="W578" s="18">
        <v>0.201347</v>
      </c>
      <c r="X578" s="18">
        <v>51.2014</v>
      </c>
      <c r="Y578" s="18">
        <v>7.1193799999999996</v>
      </c>
      <c r="Z578" s="18">
        <v>100</v>
      </c>
      <c r="AA578" s="19"/>
      <c r="AB578" s="18">
        <f>IF(Z578="","",Z578-O578)</f>
        <v>99.954566</v>
      </c>
      <c r="AC578" s="18">
        <f t="shared" si="66"/>
        <v>92.835185999999993</v>
      </c>
      <c r="AD578" s="18"/>
      <c r="AE578" s="34">
        <f>IF(M578="","",IF(M578&gt;100,M578, M578+O578))</f>
        <v>100.045434</v>
      </c>
      <c r="AF578" s="37">
        <f>IF(AE578="","",IF(AE578="* * *", Y578, AE578-SUM(S578:X578)))</f>
        <v>7.1648210000000034</v>
      </c>
      <c r="AG578" s="54"/>
      <c r="AH578" s="33"/>
      <c r="AI578" s="34">
        <f>IF(S578="","",IF(AI$6=0, 0, S578/AI$6))</f>
        <v>1.7949968166606267E-2</v>
      </c>
      <c r="AJ578" s="34">
        <f>IF(T578="","",IF(AJ$6=0, 0, T578/AJ$6))</f>
        <v>1.1952541750506763E-2</v>
      </c>
      <c r="AK578" s="34">
        <f>IF(U578="","",IF(AK$6=0, 0, U578/AK$6))</f>
        <v>0</v>
      </c>
      <c r="AL578" s="34">
        <f>IF(V578="","",IF(AL$6=0, 0, V578/AL$6))</f>
        <v>0.28098020268764162</v>
      </c>
      <c r="AM578" s="34">
        <f>IF(W578="","",IF(AM$6=0, 0, W578/AM$6))</f>
        <v>5.679505803703651E-3</v>
      </c>
      <c r="AN578" s="34">
        <f>IF(X578="","",IF(AN$6=0, 0, X578/AN$6))</f>
        <v>0.91304875047701917</v>
      </c>
      <c r="AO578" s="34">
        <f>IF(Y578="","",IF(AO$6=0, 0, Y578/AO$6))</f>
        <v>0.41860545792634074</v>
      </c>
      <c r="AP578" s="34"/>
      <c r="AQ578" s="34">
        <f>IF(AI578="","",AI578*AI$4)</f>
        <v>3.5899936333212534E-2</v>
      </c>
      <c r="AR578" s="33">
        <f>IF(AJ578="","",AJ578*AJ$4)</f>
        <v>1.1952541750506763E-2</v>
      </c>
      <c r="AS578" s="34">
        <f>IF(AK578="","",AK578*AK$4)</f>
        <v>0</v>
      </c>
      <c r="AT578" s="34">
        <f>IF(AL578="","",AL578*AL$4)</f>
        <v>0.56196040537528325</v>
      </c>
      <c r="AU578" s="34">
        <f>IF(AM578="","",AM578*AM$4)</f>
        <v>5.679505803703651E-3</v>
      </c>
      <c r="AV578" s="34">
        <f>IF(AN578="","",AN578*AN$4)</f>
        <v>0.91304875047701917</v>
      </c>
      <c r="AW578" s="34">
        <f>IF(AO578="","",AO578*AO$4)</f>
        <v>0.41860545792634074</v>
      </c>
      <c r="AX578" s="34"/>
      <c r="AY578" s="34">
        <f>IF(AQ578="","",AI578*AI$5)</f>
        <v>1.7949968166606267E-2</v>
      </c>
      <c r="AZ578" s="34">
        <f>IF(AR578="","",AJ578*AJ$5)</f>
        <v>1.1952541750506763E-2</v>
      </c>
      <c r="BA578" s="34">
        <f>IF(AS578="","",AK578*AK$5)</f>
        <v>0</v>
      </c>
      <c r="BB578" s="34">
        <f>IF(AT578="","",AL578*AL$5)</f>
        <v>1.4049010134382081</v>
      </c>
      <c r="BC578" s="34">
        <f>IF(AU578="","",AM578*AM$5)</f>
        <v>0</v>
      </c>
      <c r="BD578" s="34">
        <f>IF(AV578="","",AN578*AN$5)</f>
        <v>0.91304875047701917</v>
      </c>
      <c r="BE578" s="34">
        <f>IF(AW578="","",AO578*AO$5)</f>
        <v>0.41860545792634074</v>
      </c>
      <c r="BF578" s="34">
        <f>IF(BE578="","",SUM(AY578:BE578))</f>
        <v>2.7664577317586811</v>
      </c>
      <c r="BG578" s="34"/>
      <c r="BH578" s="34">
        <f>IF(AT578="","",3/AT578)</f>
        <v>5.3384544023107239</v>
      </c>
      <c r="BI578" s="34"/>
      <c r="BJ578" s="34">
        <f>IF(AQ578="","",AQ578*$BH578)</f>
        <v>0.19165017316071317</v>
      </c>
      <c r="BK578" s="34">
        <f>IF(AR578="","",AR578*$BH578)</f>
        <v>6.3808099126795553E-2</v>
      </c>
      <c r="BL578" s="34">
        <f>IF(AS578="","",AS578*$BH578)</f>
        <v>0</v>
      </c>
      <c r="BM578" s="34">
        <f>IF(AT578="","",AT578*$BH578)</f>
        <v>3</v>
      </c>
      <c r="BN578" s="34">
        <f>IF(AU578="","",AU578*$BH578)</f>
        <v>3.0319782760731061E-2</v>
      </c>
      <c r="BO578" s="34">
        <f>IF(AV578="","",AV578*$BH578)</f>
        <v>4.8742691215083482</v>
      </c>
      <c r="BP578" s="34">
        <f t="shared" si="67"/>
        <v>14.768608456913672</v>
      </c>
      <c r="BQ578" s="34">
        <f>IF(AW578="","",AW578*$BH578)</f>
        <v>2.2347061496981704</v>
      </c>
      <c r="BR578" s="34"/>
      <c r="BS578" s="34">
        <f t="shared" si="68"/>
        <v>5.1297273937958572</v>
      </c>
      <c r="BT578" s="34"/>
      <c r="BU578" s="34">
        <f t="shared" si="69"/>
        <v>0.96968021723926889</v>
      </c>
      <c r="BV578" s="34">
        <f t="shared" si="70"/>
        <v>0.96968021723926889</v>
      </c>
      <c r="BW578" s="34">
        <f t="shared" si="71"/>
        <v>1</v>
      </c>
      <c r="BX578" s="34"/>
      <c r="BY578" s="34">
        <f>IF(BV578="","",IF(BQ578=0,0,((BV578/BQ578)*AF578)))</f>
        <v>3.1089479861586509</v>
      </c>
      <c r="BZ578" s="34">
        <f>IF(BY578="","",SUM(S578:X578,BY578))</f>
        <v>95.989560986158651</v>
      </c>
      <c r="CA578" s="18"/>
      <c r="CB578" s="20">
        <v>1.5963000000000001E-2</v>
      </c>
      <c r="CC578" s="20">
        <v>1.0104E-2</v>
      </c>
      <c r="CD578" s="20">
        <v>4.8772999999999997E-2</v>
      </c>
      <c r="CE578" s="20">
        <v>1.2748000000000001E-2</v>
      </c>
      <c r="CF578" s="20">
        <v>8.6280000000000003E-3</v>
      </c>
      <c r="CG578" s="20">
        <v>3.1396E-2</v>
      </c>
      <c r="CH578" s="20"/>
      <c r="CI578" s="21">
        <v>3.46163</v>
      </c>
      <c r="CJ578" s="21">
        <v>2.6756199999999999</v>
      </c>
      <c r="CK578" s="21">
        <v>-35.081000000000003</v>
      </c>
      <c r="CL578" s="21">
        <v>0.37298799999999999</v>
      </c>
      <c r="CM578" s="21">
        <v>4.2881499999999999</v>
      </c>
      <c r="CN578" s="21">
        <v>0.34646399999999999</v>
      </c>
      <c r="CO578" s="21"/>
      <c r="CP578" s="20">
        <v>44.1539</v>
      </c>
      <c r="CQ578" s="20">
        <v>45.353700000000003</v>
      </c>
      <c r="CR578" s="20">
        <v>10.8065</v>
      </c>
      <c r="CS578" s="20">
        <v>325.70499999999998</v>
      </c>
      <c r="CT578" s="20"/>
      <c r="CU578" s="22">
        <v>44273.113912036999</v>
      </c>
      <c r="CV578" s="22"/>
    </row>
    <row r="579" spans="1:100" s="17" customFormat="1" x14ac:dyDescent="0.25">
      <c r="A579" s="17" t="s">
        <v>57</v>
      </c>
      <c r="B579" s="17">
        <v>2651</v>
      </c>
      <c r="C579" s="17">
        <v>18</v>
      </c>
      <c r="E579" s="18">
        <v>0.90599300000000005</v>
      </c>
      <c r="F579" s="18">
        <v>0.28268100000000002</v>
      </c>
      <c r="G579" s="18">
        <v>0</v>
      </c>
      <c r="H579" s="18">
        <v>17.622699999999998</v>
      </c>
      <c r="I579" s="18">
        <v>0.19453899999999999</v>
      </c>
      <c r="J579" s="18">
        <v>36.611699999999999</v>
      </c>
      <c r="K579" s="18">
        <v>43.9968</v>
      </c>
      <c r="L579" s="18">
        <v>0.38567899999999999</v>
      </c>
      <c r="M579" s="18">
        <v>100</v>
      </c>
      <c r="N579" s="18"/>
      <c r="O579" s="18">
        <v>4.3898E-2</v>
      </c>
      <c r="P579" s="18">
        <v>43.9529</v>
      </c>
      <c r="Q579" s="18">
        <f t="shared" si="65"/>
        <v>99.956102000000001</v>
      </c>
      <c r="R579" s="18"/>
      <c r="S579" s="18">
        <v>1.22126</v>
      </c>
      <c r="T579" s="18">
        <v>0.46877000000000002</v>
      </c>
      <c r="U579" s="18">
        <v>0</v>
      </c>
      <c r="V579" s="18">
        <v>40.380800000000001</v>
      </c>
      <c r="W579" s="18">
        <v>0.19453899999999999</v>
      </c>
      <c r="X579" s="18">
        <v>51.2271</v>
      </c>
      <c r="Y579" s="18">
        <v>6.5075700000000003</v>
      </c>
      <c r="Z579" s="18">
        <v>100</v>
      </c>
      <c r="AA579" s="19"/>
      <c r="AB579" s="18">
        <f>IF(Z579="","",Z579-O579)</f>
        <v>99.956102000000001</v>
      </c>
      <c r="AC579" s="18">
        <f t="shared" si="66"/>
        <v>93.448532</v>
      </c>
      <c r="AD579" s="18"/>
      <c r="AE579" s="34">
        <f>IF(M579="","",IF(M579&gt;100,M579, M579+O579))</f>
        <v>100.043898</v>
      </c>
      <c r="AF579" s="37">
        <f>IF(AE579="","",IF(AE579="* * *", Y579, AE579-SUM(S579:X579)))</f>
        <v>6.5514289999999988</v>
      </c>
      <c r="AG579" s="54"/>
      <c r="AH579" s="33"/>
      <c r="AI579" s="34">
        <f>IF(S579="","",IF(AI$6=0, 0, S579/AI$6))</f>
        <v>1.9704435087144118E-2</v>
      </c>
      <c r="AJ579" s="34">
        <f>IF(T579="","",IF(AJ$6=0, 0, T579/AJ$6))</f>
        <v>1.1630595783639211E-2</v>
      </c>
      <c r="AK579" s="34">
        <f>IF(U579="","",IF(AK$6=0, 0, U579/AK$6))</f>
        <v>0</v>
      </c>
      <c r="AL579" s="34">
        <f>IF(V579="","",IF(AL$6=0, 0, V579/AL$6))</f>
        <v>0.28448297968812036</v>
      </c>
      <c r="AM579" s="34">
        <f>IF(W579="","",IF(AM$6=0, 0, W579/AM$6))</f>
        <v>5.487468795396527E-3</v>
      </c>
      <c r="AN579" s="34">
        <f>IF(X579="","",IF(AN$6=0, 0, X579/AN$6))</f>
        <v>0.91350704561909069</v>
      </c>
      <c r="AO579" s="34">
        <f>IF(Y579="","",IF(AO$6=0, 0, Y579/AO$6))</f>
        <v>0.38263224042510974</v>
      </c>
      <c r="AP579" s="34"/>
      <c r="AQ579" s="34">
        <f>IF(AI579="","",AI579*AI$4)</f>
        <v>3.9408870174288235E-2</v>
      </c>
      <c r="AR579" s="33">
        <f>IF(AJ579="","",AJ579*AJ$4)</f>
        <v>1.1630595783639211E-2</v>
      </c>
      <c r="AS579" s="34">
        <f>IF(AK579="","",AK579*AK$4)</f>
        <v>0</v>
      </c>
      <c r="AT579" s="34">
        <f>IF(AL579="","",AL579*AL$4)</f>
        <v>0.56896595937624073</v>
      </c>
      <c r="AU579" s="34">
        <f>IF(AM579="","",AM579*AM$4)</f>
        <v>5.487468795396527E-3</v>
      </c>
      <c r="AV579" s="34">
        <f>IF(AN579="","",AN579*AN$4)</f>
        <v>0.91350704561909069</v>
      </c>
      <c r="AW579" s="34">
        <f>IF(AO579="","",AO579*AO$4)</f>
        <v>0.38263224042510974</v>
      </c>
      <c r="AX579" s="34"/>
      <c r="AY579" s="34">
        <f>IF(AQ579="","",AI579*AI$5)</f>
        <v>1.9704435087144118E-2</v>
      </c>
      <c r="AZ579" s="34">
        <f>IF(AR579="","",AJ579*AJ$5)</f>
        <v>1.1630595783639211E-2</v>
      </c>
      <c r="BA579" s="34">
        <f>IF(AS579="","",AK579*AK$5)</f>
        <v>0</v>
      </c>
      <c r="BB579" s="34">
        <f>IF(AT579="","",AL579*AL$5)</f>
        <v>1.4224148984406018</v>
      </c>
      <c r="BC579" s="34">
        <f>IF(AU579="","",AM579*AM$5)</f>
        <v>0</v>
      </c>
      <c r="BD579" s="34">
        <f>IF(AV579="","",AN579*AN$5)</f>
        <v>0.91350704561909069</v>
      </c>
      <c r="BE579" s="34">
        <f>IF(AW579="","",AO579*AO$5)</f>
        <v>0.38263224042510974</v>
      </c>
      <c r="BF579" s="34">
        <f>IF(BE579="","",SUM(AY579:BE579))</f>
        <v>2.7498892153555854</v>
      </c>
      <c r="BG579" s="34"/>
      <c r="BH579" s="34">
        <f>IF(AT579="","",3/AT579)</f>
        <v>5.2727231753704737</v>
      </c>
      <c r="BI579" s="34"/>
      <c r="BJ579" s="34">
        <f>IF(AQ579="","",AQ579*$BH579)</f>
        <v>0.20779206308313583</v>
      </c>
      <c r="BK579" s="34">
        <f>IF(AR579="","",AR579*$BH579)</f>
        <v>6.1324911931760588E-2</v>
      </c>
      <c r="BL579" s="34">
        <f>IF(AS579="","",AS579*$BH579)</f>
        <v>0</v>
      </c>
      <c r="BM579" s="34">
        <f>IF(AT579="","",AT579*$BH579)</f>
        <v>3</v>
      </c>
      <c r="BN579" s="34">
        <f>IF(AU579="","",AU579*$BH579)</f>
        <v>2.8933903891609564E-2</v>
      </c>
      <c r="BO579" s="34">
        <f>IF(AV579="","",AV579*$BH579)</f>
        <v>4.8166697702999919</v>
      </c>
      <c r="BP579" s="34">
        <f t="shared" si="67"/>
        <v>14.499404595506723</v>
      </c>
      <c r="BQ579" s="34">
        <f>IF(AW579="","",AW579*$BH579)</f>
        <v>2.0175138817334033</v>
      </c>
      <c r="BR579" s="34"/>
      <c r="BS579" s="34">
        <f t="shared" si="68"/>
        <v>5.0857867453148886</v>
      </c>
      <c r="BT579" s="34"/>
      <c r="BU579" s="34">
        <f t="shared" si="69"/>
        <v>0.97106609610839045</v>
      </c>
      <c r="BV579" s="34">
        <f t="shared" si="70"/>
        <v>0.97106609610839045</v>
      </c>
      <c r="BW579" s="34">
        <f t="shared" si="71"/>
        <v>1</v>
      </c>
      <c r="BX579" s="34"/>
      <c r="BY579" s="34">
        <f>IF(BV579="","",IF(BQ579=0,0,((BV579/BQ579)*AF579)))</f>
        <v>3.1533218386062933</v>
      </c>
      <c r="BZ579" s="34">
        <f>IF(BY579="","",SUM(S579:X579,BY579))</f>
        <v>96.645790838606288</v>
      </c>
      <c r="CA579" s="18"/>
      <c r="CB579" s="20">
        <v>1.4709E-2</v>
      </c>
      <c r="CC579" s="20">
        <v>1.0018000000000001E-2</v>
      </c>
      <c r="CD579" s="20">
        <v>5.0191E-2</v>
      </c>
      <c r="CE579" s="20">
        <v>1.2115000000000001E-2</v>
      </c>
      <c r="CF579" s="20">
        <v>8.9669999999999993E-3</v>
      </c>
      <c r="CG579" s="20">
        <v>3.0592000000000001E-2</v>
      </c>
      <c r="CH579" s="20"/>
      <c r="CI579" s="21">
        <v>3.2494700000000001</v>
      </c>
      <c r="CJ579" s="21">
        <v>2.7173699999999998</v>
      </c>
      <c r="CK579" s="21">
        <v>-13.394</v>
      </c>
      <c r="CL579" s="21">
        <v>0.37043700000000002</v>
      </c>
      <c r="CM579" s="21">
        <v>4.4340400000000004</v>
      </c>
      <c r="CN579" s="21">
        <v>0.34622900000000001</v>
      </c>
      <c r="CO579" s="21"/>
      <c r="CP579" s="20">
        <v>44.158700000000003</v>
      </c>
      <c r="CQ579" s="20">
        <v>45.334099999999999</v>
      </c>
      <c r="CR579" s="20">
        <v>10.8065</v>
      </c>
      <c r="CS579" s="20">
        <v>345.88400000000001</v>
      </c>
      <c r="CT579" s="20"/>
      <c r="CU579" s="22">
        <v>44273.115694444401</v>
      </c>
      <c r="CV579" s="22"/>
    </row>
    <row r="580" spans="1:100" s="17" customFormat="1" x14ac:dyDescent="0.25">
      <c r="A580" s="17" t="s">
        <v>57</v>
      </c>
      <c r="B580" s="17">
        <v>2652</v>
      </c>
      <c r="C580" s="17">
        <v>19</v>
      </c>
      <c r="E580" s="18">
        <v>0.85031100000000004</v>
      </c>
      <c r="F580" s="18">
        <v>0.29777100000000001</v>
      </c>
      <c r="G580" s="18">
        <v>0</v>
      </c>
      <c r="H580" s="18">
        <v>17.507300000000001</v>
      </c>
      <c r="I580" s="18">
        <v>0.20666000000000001</v>
      </c>
      <c r="J580" s="18">
        <v>36.677199999999999</v>
      </c>
      <c r="K580" s="18">
        <v>44.062600000000003</v>
      </c>
      <c r="L580" s="18">
        <v>0.39816800000000002</v>
      </c>
      <c r="M580" s="18">
        <v>100</v>
      </c>
      <c r="N580" s="18"/>
      <c r="O580" s="18">
        <v>4.6633000000000001E-2</v>
      </c>
      <c r="P580" s="18">
        <v>44.015999999999998</v>
      </c>
      <c r="Q580" s="18">
        <f t="shared" si="65"/>
        <v>99.953367</v>
      </c>
      <c r="R580" s="18"/>
      <c r="S580" s="18">
        <v>1.1462000000000001</v>
      </c>
      <c r="T580" s="18">
        <v>0.49379299999999998</v>
      </c>
      <c r="U580" s="18">
        <v>0</v>
      </c>
      <c r="V580" s="18">
        <v>40.116199999999999</v>
      </c>
      <c r="W580" s="18">
        <v>0.20666000000000001</v>
      </c>
      <c r="X580" s="18">
        <v>51.318800000000003</v>
      </c>
      <c r="Y580" s="18">
        <v>6.7183000000000002</v>
      </c>
      <c r="Z580" s="18">
        <v>100</v>
      </c>
      <c r="AA580" s="19"/>
      <c r="AB580" s="18">
        <f>IF(Z580="","",Z580-O580)</f>
        <v>99.953367</v>
      </c>
      <c r="AC580" s="18">
        <f t="shared" si="66"/>
        <v>93.235067000000001</v>
      </c>
      <c r="AD580" s="18"/>
      <c r="AE580" s="34">
        <f>IF(M580="","",IF(M580&gt;100,M580, M580+O580))</f>
        <v>100.046633</v>
      </c>
      <c r="AF580" s="37">
        <f>IF(AE580="","",IF(AE580="* * *", Y580, AE580-SUM(S580:X580)))</f>
        <v>6.7649799999999942</v>
      </c>
      <c r="AG580" s="54"/>
      <c r="AH580" s="33"/>
      <c r="AI580" s="34">
        <f>IF(S580="","",IF(AI$6=0, 0, S580/AI$6))</f>
        <v>1.8493378557297043E-2</v>
      </c>
      <c r="AJ580" s="34">
        <f>IF(T580="","",IF(AJ$6=0, 0, T580/AJ$6))</f>
        <v>1.2251438410714331E-2</v>
      </c>
      <c r="AK580" s="34">
        <f>IF(U580="","",IF(AK$6=0, 0, U580/AK$6))</f>
        <v>0</v>
      </c>
      <c r="AL580" s="34">
        <f>IF(V580="","",IF(AL$6=0, 0, V580/AL$6))</f>
        <v>0.28261887109132494</v>
      </c>
      <c r="AM580" s="34">
        <f>IF(W580="","",IF(AM$6=0, 0, W580/AM$6))</f>
        <v>5.829372523024413E-3</v>
      </c>
      <c r="AN580" s="34">
        <f>IF(X580="","",IF(AN$6=0, 0, X580/AN$6))</f>
        <v>0.91514228548399179</v>
      </c>
      <c r="AO580" s="34">
        <f>IF(Y580="","",IF(AO$6=0, 0, Y580/AO$6))</f>
        <v>0.39502274748454719</v>
      </c>
      <c r="AP580" s="34"/>
      <c r="AQ580" s="34">
        <f>IF(AI580="","",AI580*AI$4)</f>
        <v>3.6986757114594086E-2</v>
      </c>
      <c r="AR580" s="33">
        <f>IF(AJ580="","",AJ580*AJ$4)</f>
        <v>1.2251438410714331E-2</v>
      </c>
      <c r="AS580" s="34">
        <f>IF(AK580="","",AK580*AK$4)</f>
        <v>0</v>
      </c>
      <c r="AT580" s="34">
        <f>IF(AL580="","",AL580*AL$4)</f>
        <v>0.56523774218264988</v>
      </c>
      <c r="AU580" s="34">
        <f>IF(AM580="","",AM580*AM$4)</f>
        <v>5.829372523024413E-3</v>
      </c>
      <c r="AV580" s="34">
        <f>IF(AN580="","",AN580*AN$4)</f>
        <v>0.91514228548399179</v>
      </c>
      <c r="AW580" s="34">
        <f>IF(AO580="","",AO580*AO$4)</f>
        <v>0.39502274748454719</v>
      </c>
      <c r="AX580" s="34"/>
      <c r="AY580" s="34">
        <f>IF(AQ580="","",AI580*AI$5)</f>
        <v>1.8493378557297043E-2</v>
      </c>
      <c r="AZ580" s="34">
        <f>IF(AR580="","",AJ580*AJ$5)</f>
        <v>1.2251438410714331E-2</v>
      </c>
      <c r="BA580" s="34">
        <f>IF(AS580="","",AK580*AK$5)</f>
        <v>0</v>
      </c>
      <c r="BB580" s="34">
        <f>IF(AT580="","",AL580*AL$5)</f>
        <v>1.4130943554566247</v>
      </c>
      <c r="BC580" s="34">
        <f>IF(AU580="","",AM580*AM$5)</f>
        <v>0</v>
      </c>
      <c r="BD580" s="34">
        <f>IF(AV580="","",AN580*AN$5)</f>
        <v>0.91514228548399179</v>
      </c>
      <c r="BE580" s="34">
        <f>IF(AW580="","",AO580*AO$5)</f>
        <v>0.39502274748454719</v>
      </c>
      <c r="BF580" s="34">
        <f>IF(BE580="","",SUM(AY580:BE580))</f>
        <v>2.754004205393175</v>
      </c>
      <c r="BG580" s="34"/>
      <c r="BH580" s="34">
        <f>IF(AT580="","",3/AT580)</f>
        <v>5.3075012089878912</v>
      </c>
      <c r="BI580" s="34"/>
      <c r="BJ580" s="34">
        <f>IF(AQ580="","",AQ580*$BH580)</f>
        <v>0.19630725810224961</v>
      </c>
      <c r="BK580" s="34">
        <f>IF(AR580="","",AR580*$BH580)</f>
        <v>6.5024524176706996E-2</v>
      </c>
      <c r="BL580" s="34">
        <f>IF(AS580="","",AS580*$BH580)</f>
        <v>0</v>
      </c>
      <c r="BM580" s="34">
        <f>IF(AT580="","",AT580*$BH580)</f>
        <v>3.0000000000000004</v>
      </c>
      <c r="BN580" s="34">
        <f>IF(AU580="","",AU580*$BH580)</f>
        <v>3.0939401713592867E-2</v>
      </c>
      <c r="BO580" s="34">
        <f>IF(AV580="","",AV580*$BH580)</f>
        <v>4.8571187866022285</v>
      </c>
      <c r="BP580" s="34">
        <f t="shared" si="67"/>
        <v>14.616880649682013</v>
      </c>
      <c r="BQ580" s="34">
        <f>IF(AW580="","",AW580*$BH580)</f>
        <v>2.0965837098519526</v>
      </c>
      <c r="BR580" s="34"/>
      <c r="BS580" s="34">
        <f t="shared" si="68"/>
        <v>5.118450568881185</v>
      </c>
      <c r="BT580" s="34"/>
      <c r="BU580" s="34">
        <f t="shared" si="69"/>
        <v>0.96906059828640712</v>
      </c>
      <c r="BV580" s="34">
        <f t="shared" si="70"/>
        <v>0.96906059828640712</v>
      </c>
      <c r="BW580" s="34">
        <f t="shared" si="71"/>
        <v>1</v>
      </c>
      <c r="BX580" s="34"/>
      <c r="BY580" s="34">
        <f>IF(BV580="","",IF(BQ580=0,0,((BV580/BQ580)*AF580)))</f>
        <v>3.1268370231964133</v>
      </c>
      <c r="BZ580" s="34">
        <f>IF(BY580="","",SUM(S580:X580,BY580))</f>
        <v>96.408490023196421</v>
      </c>
      <c r="CA580" s="18"/>
      <c r="CB580" s="20">
        <v>1.5819E-2</v>
      </c>
      <c r="CC580" s="20">
        <v>9.9839999999999998E-3</v>
      </c>
      <c r="CD580" s="20">
        <v>4.9681000000000003E-2</v>
      </c>
      <c r="CE580" s="20">
        <v>1.2151E-2</v>
      </c>
      <c r="CF580" s="20">
        <v>8.9060000000000007E-3</v>
      </c>
      <c r="CG580" s="20">
        <v>3.0273000000000001E-2</v>
      </c>
      <c r="CH580" s="20"/>
      <c r="CI580" s="21">
        <v>3.39838</v>
      </c>
      <c r="CJ580" s="21">
        <v>2.6189200000000001</v>
      </c>
      <c r="CK580" s="21">
        <v>-21.657</v>
      </c>
      <c r="CL580" s="21">
        <v>0.37171199999999999</v>
      </c>
      <c r="CM580" s="21">
        <v>4.2552099999999999</v>
      </c>
      <c r="CN580" s="21">
        <v>0.34588200000000002</v>
      </c>
      <c r="CO580" s="21"/>
      <c r="CP580" s="20">
        <v>44.1633</v>
      </c>
      <c r="CQ580" s="20">
        <v>45.3142</v>
      </c>
      <c r="CR580" s="20">
        <v>10.8065</v>
      </c>
      <c r="CS580" s="20">
        <v>366.30599999999998</v>
      </c>
      <c r="CT580" s="20"/>
      <c r="CU580" s="22">
        <v>44273.117476851898</v>
      </c>
      <c r="CV580" s="22"/>
    </row>
    <row r="581" spans="1:100" s="17" customFormat="1" x14ac:dyDescent="0.25">
      <c r="A581" s="17" t="s">
        <v>57</v>
      </c>
      <c r="B581" s="17">
        <v>2653</v>
      </c>
      <c r="C581" s="17">
        <v>20</v>
      </c>
      <c r="E581" s="18">
        <v>0.83564499999999997</v>
      </c>
      <c r="F581" s="18">
        <v>0.29272100000000001</v>
      </c>
      <c r="G581" s="18">
        <v>0</v>
      </c>
      <c r="H581" s="18">
        <v>17.6404</v>
      </c>
      <c r="I581" s="18">
        <v>0.21502299999999999</v>
      </c>
      <c r="J581" s="18">
        <v>36.418500000000002</v>
      </c>
      <c r="K581" s="18">
        <v>44.195</v>
      </c>
      <c r="L581" s="18">
        <v>0.40271299999999999</v>
      </c>
      <c r="M581" s="18">
        <v>100</v>
      </c>
      <c r="N581" s="18"/>
      <c r="O581" s="18">
        <v>4.8520000000000001E-2</v>
      </c>
      <c r="P581" s="18">
        <v>44.146500000000003</v>
      </c>
      <c r="Q581" s="18">
        <f t="shared" si="65"/>
        <v>99.951480000000004</v>
      </c>
      <c r="R581" s="18"/>
      <c r="S581" s="18">
        <v>1.12643</v>
      </c>
      <c r="T581" s="18">
        <v>0.48541899999999999</v>
      </c>
      <c r="U581" s="18">
        <v>0</v>
      </c>
      <c r="V581" s="18">
        <v>40.421300000000002</v>
      </c>
      <c r="W581" s="18">
        <v>0.21502299999999999</v>
      </c>
      <c r="X581" s="18">
        <v>50.956800000000001</v>
      </c>
      <c r="Y581" s="18">
        <v>6.7949799999999998</v>
      </c>
      <c r="Z581" s="18">
        <v>100</v>
      </c>
      <c r="AA581" s="19"/>
      <c r="AB581" s="18">
        <f>IF(Z581="","",Z581-O581)</f>
        <v>99.951480000000004</v>
      </c>
      <c r="AC581" s="18">
        <f t="shared" si="66"/>
        <v>93.156500000000008</v>
      </c>
      <c r="AD581" s="18"/>
      <c r="AE581" s="34">
        <f>IF(M581="","",IF(M581&gt;100,M581, M581+O581))</f>
        <v>100.04852</v>
      </c>
      <c r="AF581" s="37">
        <f>IF(AE581="","",IF(AE581="* * *", Y581, AE581-SUM(S581:X581)))</f>
        <v>6.8435479999999984</v>
      </c>
      <c r="AG581" s="54"/>
      <c r="AH581" s="33"/>
      <c r="AI581" s="34">
        <f>IF(S581="","",IF(AI$6=0, 0, S581/AI$6))</f>
        <v>1.8174399239483604E-2</v>
      </c>
      <c r="AJ581" s="34">
        <f>IF(T581="","",IF(AJ$6=0, 0, T581/AJ$6))</f>
        <v>1.2043672109346508E-2</v>
      </c>
      <c r="AK581" s="34">
        <f>IF(U581="","",IF(AK$6=0, 0, U581/AK$6))</f>
        <v>0</v>
      </c>
      <c r="AL581" s="34">
        <f>IF(V581="","",IF(AL$6=0, 0, V581/AL$6))</f>
        <v>0.28476830243252788</v>
      </c>
      <c r="AM581" s="34">
        <f>IF(W581="","",IF(AM$6=0, 0, W581/AM$6))</f>
        <v>6.0652722733875852E-3</v>
      </c>
      <c r="AN581" s="34">
        <f>IF(X581="","",IF(AN$6=0, 0, X581/AN$6))</f>
        <v>0.90868692200422985</v>
      </c>
      <c r="AO581" s="34">
        <f>IF(Y581="","",IF(AO$6=0, 0, Y581/AO$6))</f>
        <v>0.39953137976907077</v>
      </c>
      <c r="AP581" s="34"/>
      <c r="AQ581" s="34">
        <f>IF(AI581="","",AI581*AI$4)</f>
        <v>3.6348798478967208E-2</v>
      </c>
      <c r="AR581" s="33">
        <f>IF(AJ581="","",AJ581*AJ$4)</f>
        <v>1.2043672109346508E-2</v>
      </c>
      <c r="AS581" s="34">
        <f>IF(AK581="","",AK581*AK$4)</f>
        <v>0</v>
      </c>
      <c r="AT581" s="34">
        <f>IF(AL581="","",AL581*AL$4)</f>
        <v>0.56953660486505575</v>
      </c>
      <c r="AU581" s="34">
        <f>IF(AM581="","",AM581*AM$4)</f>
        <v>6.0652722733875852E-3</v>
      </c>
      <c r="AV581" s="34">
        <f>IF(AN581="","",AN581*AN$4)</f>
        <v>0.90868692200422985</v>
      </c>
      <c r="AW581" s="34">
        <f>IF(AO581="","",AO581*AO$4)</f>
        <v>0.39953137976907077</v>
      </c>
      <c r="AX581" s="34"/>
      <c r="AY581" s="34">
        <f>IF(AQ581="","",AI581*AI$5)</f>
        <v>1.8174399239483604E-2</v>
      </c>
      <c r="AZ581" s="34">
        <f>IF(AR581="","",AJ581*AJ$5)</f>
        <v>1.2043672109346508E-2</v>
      </c>
      <c r="BA581" s="34">
        <f>IF(AS581="","",AK581*AK$5)</f>
        <v>0</v>
      </c>
      <c r="BB581" s="34">
        <f>IF(AT581="","",AL581*AL$5)</f>
        <v>1.4238415121626393</v>
      </c>
      <c r="BC581" s="34">
        <f>IF(AU581="","",AM581*AM$5)</f>
        <v>0</v>
      </c>
      <c r="BD581" s="34">
        <f>IF(AV581="","",AN581*AN$5)</f>
        <v>0.90868692200422985</v>
      </c>
      <c r="BE581" s="34">
        <f>IF(AW581="","",AO581*AO$5)</f>
        <v>0.39953137976907077</v>
      </c>
      <c r="BF581" s="34">
        <f>IF(BE581="","",SUM(AY581:BE581))</f>
        <v>2.76227788528477</v>
      </c>
      <c r="BG581" s="34"/>
      <c r="BH581" s="34">
        <f>IF(AT581="","",3/AT581)</f>
        <v>5.267440186238443</v>
      </c>
      <c r="BI581" s="34"/>
      <c r="BJ581" s="34">
        <f>IF(AQ581="","",AQ581*$BH581)</f>
        <v>0.19146512182959466</v>
      </c>
      <c r="BK581" s="34">
        <f>IF(AR581="","",AR581*$BH581)</f>
        <v>6.3439322458650915E-2</v>
      </c>
      <c r="BL581" s="34">
        <f>IF(AS581="","",AS581*$BH581)</f>
        <v>0</v>
      </c>
      <c r="BM581" s="34">
        <f>IF(AT581="","",AT581*$BH581)</f>
        <v>3</v>
      </c>
      <c r="BN581" s="34">
        <f>IF(AU581="","",AU581*$BH581)</f>
        <v>3.1948458913319565E-2</v>
      </c>
      <c r="BO581" s="34">
        <f>IF(AV581="","",AV581*$BH581)</f>
        <v>4.7864540096743982</v>
      </c>
      <c r="BP581" s="34">
        <f t="shared" si="67"/>
        <v>14.550133538506742</v>
      </c>
      <c r="BQ581" s="34">
        <f>IF(AW581="","",AW581*$BH581)</f>
        <v>2.1045076454588965</v>
      </c>
      <c r="BR581" s="34"/>
      <c r="BS581" s="34">
        <f t="shared" si="68"/>
        <v>5.0413584539626441</v>
      </c>
      <c r="BT581" s="34"/>
      <c r="BU581" s="34">
        <f t="shared" si="69"/>
        <v>0.96805154108668046</v>
      </c>
      <c r="BV581" s="34">
        <f t="shared" si="70"/>
        <v>0.96805154108668046</v>
      </c>
      <c r="BW581" s="34">
        <f t="shared" si="71"/>
        <v>1</v>
      </c>
      <c r="BX581" s="34"/>
      <c r="BY581" s="34">
        <f>IF(BV581="","",IF(BQ581=0,0,((BV581/BQ581)*AF581)))</f>
        <v>3.1479606178651256</v>
      </c>
      <c r="BZ581" s="34">
        <f>IF(BY581="","",SUM(S581:X581,BY581))</f>
        <v>96.352932617865122</v>
      </c>
      <c r="CA581" s="18"/>
      <c r="CB581" s="20">
        <v>1.6338999999999999E-2</v>
      </c>
      <c r="CC581" s="20">
        <v>9.7149999999999997E-3</v>
      </c>
      <c r="CD581" s="20">
        <v>4.9824E-2</v>
      </c>
      <c r="CE581" s="20">
        <v>1.2031999999999999E-2</v>
      </c>
      <c r="CF581" s="20">
        <v>8.2710000000000006E-3</v>
      </c>
      <c r="CG581" s="20">
        <v>2.9479999999999999E-2</v>
      </c>
      <c r="CH581" s="20"/>
      <c r="CI581" s="21">
        <v>3.4465599999999998</v>
      </c>
      <c r="CJ581" s="21">
        <v>2.6230899999999999</v>
      </c>
      <c r="CK581" s="21">
        <v>-18.02</v>
      </c>
      <c r="CL581" s="21">
        <v>0.37022300000000002</v>
      </c>
      <c r="CM581" s="21">
        <v>4.0696099999999999</v>
      </c>
      <c r="CN581" s="21">
        <v>0.34702899999999998</v>
      </c>
      <c r="CO581" s="21"/>
      <c r="CP581" s="20">
        <v>44.167999999999999</v>
      </c>
      <c r="CQ581" s="20">
        <v>45.294400000000003</v>
      </c>
      <c r="CR581" s="20">
        <v>10.805999999999999</v>
      </c>
      <c r="CS581" s="20">
        <v>386.65800000000002</v>
      </c>
      <c r="CT581" s="20"/>
      <c r="CU581" s="22">
        <v>44273.119270833296</v>
      </c>
      <c r="CV581" s="22"/>
    </row>
    <row r="582" spans="1:100" s="17" customFormat="1" x14ac:dyDescent="0.25">
      <c r="A582" s="17" t="s">
        <v>57</v>
      </c>
      <c r="B582" s="17">
        <v>2654</v>
      </c>
      <c r="C582" s="17">
        <v>21</v>
      </c>
      <c r="E582" s="18">
        <v>0.849966</v>
      </c>
      <c r="F582" s="18">
        <v>0.28787299999999999</v>
      </c>
      <c r="G582" s="18">
        <v>0</v>
      </c>
      <c r="H582" s="18">
        <v>17.674299999999999</v>
      </c>
      <c r="I582" s="18">
        <v>0.237118</v>
      </c>
      <c r="J582" s="18">
        <v>36.5015</v>
      </c>
      <c r="K582" s="18">
        <v>44.06</v>
      </c>
      <c r="L582" s="18">
        <v>0.38925199999999999</v>
      </c>
      <c r="M582" s="18">
        <v>100</v>
      </c>
      <c r="N582" s="18"/>
      <c r="O582" s="18">
        <v>5.3505999999999998E-2</v>
      </c>
      <c r="P582" s="18">
        <v>44.006500000000003</v>
      </c>
      <c r="Q582" s="18">
        <f t="shared" si="65"/>
        <v>99.946494000000001</v>
      </c>
      <c r="R582" s="18"/>
      <c r="S582" s="18">
        <v>1.1457299999999999</v>
      </c>
      <c r="T582" s="18">
        <v>0.47738000000000003</v>
      </c>
      <c r="U582" s="18">
        <v>0</v>
      </c>
      <c r="V582" s="18">
        <v>40.499000000000002</v>
      </c>
      <c r="W582" s="18">
        <v>0.237118</v>
      </c>
      <c r="X582" s="18">
        <v>51.072899999999997</v>
      </c>
      <c r="Y582" s="18">
        <v>6.5678599999999996</v>
      </c>
      <c r="Z582" s="18">
        <v>100</v>
      </c>
      <c r="AA582" s="19"/>
      <c r="AB582" s="18">
        <f>IF(Z582="","",Z582-O582)</f>
        <v>99.946494000000001</v>
      </c>
      <c r="AC582" s="18">
        <f t="shared" si="66"/>
        <v>93.378634000000005</v>
      </c>
      <c r="AD582" s="18"/>
      <c r="AE582" s="34">
        <f>IF(M582="","",IF(M582&gt;100,M582, M582+O582))</f>
        <v>100.053506</v>
      </c>
      <c r="AF582" s="37">
        <f>IF(AE582="","",IF(AE582="* * *", Y582, AE582-SUM(S582:X582)))</f>
        <v>6.6213779999999929</v>
      </c>
      <c r="AG582" s="54"/>
      <c r="AH582" s="33"/>
      <c r="AI582" s="34">
        <f>IF(S582="","",IF(AI$6=0, 0, S582/AI$6))</f>
        <v>1.8485795336286807E-2</v>
      </c>
      <c r="AJ582" s="34">
        <f>IF(T582="","",IF(AJ$6=0, 0, T582/AJ$6))</f>
        <v>1.184421745246856E-2</v>
      </c>
      <c r="AK582" s="34">
        <f>IF(U582="","",IF(AK$6=0, 0, U582/AK$6))</f>
        <v>0</v>
      </c>
      <c r="AL582" s="34">
        <f>IF(V582="","",IF(AL$6=0, 0, V582/AL$6))</f>
        <v>0.28531569940142809</v>
      </c>
      <c r="AM582" s="34">
        <f>IF(W582="","",IF(AM$6=0, 0, W582/AM$6))</f>
        <v>6.6885181162997329E-3</v>
      </c>
      <c r="AN582" s="34">
        <f>IF(X582="","",IF(AN$6=0, 0, X582/AN$6))</f>
        <v>0.91075727476666168</v>
      </c>
      <c r="AO582" s="34">
        <f>IF(Y582="","",IF(AO$6=0, 0, Y582/AO$6))</f>
        <v>0.38617717313812389</v>
      </c>
      <c r="AP582" s="34"/>
      <c r="AQ582" s="34">
        <f>IF(AI582="","",AI582*AI$4)</f>
        <v>3.6971590672573613E-2</v>
      </c>
      <c r="AR582" s="33">
        <f>IF(AJ582="","",AJ582*AJ$4)</f>
        <v>1.184421745246856E-2</v>
      </c>
      <c r="AS582" s="34">
        <f>IF(AK582="","",AK582*AK$4)</f>
        <v>0</v>
      </c>
      <c r="AT582" s="34">
        <f>IF(AL582="","",AL582*AL$4)</f>
        <v>0.57063139880285618</v>
      </c>
      <c r="AU582" s="34">
        <f>IF(AM582="","",AM582*AM$4)</f>
        <v>6.6885181162997329E-3</v>
      </c>
      <c r="AV582" s="34">
        <f>IF(AN582="","",AN582*AN$4)</f>
        <v>0.91075727476666168</v>
      </c>
      <c r="AW582" s="34">
        <f>IF(AO582="","",AO582*AO$4)</f>
        <v>0.38617717313812389</v>
      </c>
      <c r="AX582" s="34"/>
      <c r="AY582" s="34">
        <f>IF(AQ582="","",AI582*AI$5)</f>
        <v>1.8485795336286807E-2</v>
      </c>
      <c r="AZ582" s="34">
        <f>IF(AR582="","",AJ582*AJ$5)</f>
        <v>1.184421745246856E-2</v>
      </c>
      <c r="BA582" s="34">
        <f>IF(AS582="","",AK582*AK$5)</f>
        <v>0</v>
      </c>
      <c r="BB582" s="34">
        <f>IF(AT582="","",AL582*AL$5)</f>
        <v>1.4265784970071405</v>
      </c>
      <c r="BC582" s="34">
        <f>IF(AU582="","",AM582*AM$5)</f>
        <v>0</v>
      </c>
      <c r="BD582" s="34">
        <f>IF(AV582="","",AN582*AN$5)</f>
        <v>0.91075727476666168</v>
      </c>
      <c r="BE582" s="34">
        <f>IF(AW582="","",AO582*AO$5)</f>
        <v>0.38617717313812389</v>
      </c>
      <c r="BF582" s="34">
        <f>IF(BE582="","",SUM(AY582:BE582))</f>
        <v>2.7538429577006815</v>
      </c>
      <c r="BG582" s="34"/>
      <c r="BH582" s="34">
        <f>IF(AT582="","",3/AT582)</f>
        <v>5.2573342551667945</v>
      </c>
      <c r="BI582" s="34"/>
      <c r="BJ582" s="34">
        <f>IF(AQ582="","",AQ582*$BH582)</f>
        <v>0.19437201011092642</v>
      </c>
      <c r="BK582" s="34">
        <f>IF(AR582="","",AR582*$BH582)</f>
        <v>6.2269010138507344E-2</v>
      </c>
      <c r="BL582" s="34">
        <f>IF(AS582="","",AS582*$BH582)</f>
        <v>0</v>
      </c>
      <c r="BM582" s="34">
        <f>IF(AT582="","",AT582*$BH582)</f>
        <v>3</v>
      </c>
      <c r="BN582" s="34">
        <f>IF(AU582="","",AU582*$BH582)</f>
        <v>3.5163775409126269E-2</v>
      </c>
      <c r="BO582" s="34">
        <f>IF(AV582="","",AV582*$BH582)</f>
        <v>4.788155418773127</v>
      </c>
      <c r="BP582" s="34">
        <f t="shared" si="67"/>
        <v>14.477872914869636</v>
      </c>
      <c r="BQ582" s="34">
        <f>IF(AW582="","",AW582*$BH582)</f>
        <v>2.0302624809025369</v>
      </c>
      <c r="BR582" s="34"/>
      <c r="BS582" s="34">
        <f t="shared" si="68"/>
        <v>5.0447964390225604</v>
      </c>
      <c r="BT582" s="34"/>
      <c r="BU582" s="34">
        <f t="shared" si="69"/>
        <v>0.9648362245908737</v>
      </c>
      <c r="BV582" s="34">
        <f t="shared" si="70"/>
        <v>0.9648362245908737</v>
      </c>
      <c r="BW582" s="34">
        <f t="shared" si="71"/>
        <v>1</v>
      </c>
      <c r="BX582" s="34"/>
      <c r="BY582" s="34">
        <f>IF(BV582="","",IF(BQ582=0,0,((BV582/BQ582)*AF582)))</f>
        <v>3.1466598093607518</v>
      </c>
      <c r="BZ582" s="34">
        <f>IF(BY582="","",SUM(S582:X582,BY582))</f>
        <v>96.578787809360762</v>
      </c>
      <c r="CA582" s="18"/>
      <c r="CB582" s="20">
        <v>1.5488E-2</v>
      </c>
      <c r="CC582" s="20">
        <v>9.8250000000000004E-3</v>
      </c>
      <c r="CD582" s="20">
        <v>5.0032E-2</v>
      </c>
      <c r="CE582" s="20">
        <v>1.2822999999999999E-2</v>
      </c>
      <c r="CF582" s="20">
        <v>8.6309999999999998E-3</v>
      </c>
      <c r="CG582" s="20">
        <v>3.0096000000000001E-2</v>
      </c>
      <c r="CH582" s="20"/>
      <c r="CI582" s="21">
        <v>3.3881700000000001</v>
      </c>
      <c r="CJ582" s="21">
        <v>2.6636299999999999</v>
      </c>
      <c r="CK582" s="21">
        <v>-19.812000000000001</v>
      </c>
      <c r="CL582" s="21">
        <v>0.36999500000000002</v>
      </c>
      <c r="CM582" s="21">
        <v>3.86896</v>
      </c>
      <c r="CN582" s="21">
        <v>0.34668100000000002</v>
      </c>
      <c r="CO582" s="21"/>
      <c r="CP582" s="20">
        <v>44.172899999999998</v>
      </c>
      <c r="CQ582" s="20">
        <v>45.2746</v>
      </c>
      <c r="CR582" s="20">
        <v>10.805999999999999</v>
      </c>
      <c r="CS582" s="20">
        <v>407.05399999999997</v>
      </c>
      <c r="CT582" s="20"/>
      <c r="CU582" s="22">
        <v>44273.121041666702</v>
      </c>
      <c r="CV582" s="22"/>
    </row>
    <row r="583" spans="1:100" s="17" customFormat="1" x14ac:dyDescent="0.25">
      <c r="A583" s="17" t="s">
        <v>57</v>
      </c>
      <c r="B583" s="17">
        <v>2655</v>
      </c>
      <c r="C583" s="17">
        <v>22</v>
      </c>
      <c r="E583" s="18">
        <v>0.822654</v>
      </c>
      <c r="F583" s="18">
        <v>0.28988799999999998</v>
      </c>
      <c r="G583" s="18">
        <v>0</v>
      </c>
      <c r="H583" s="18">
        <v>17.656300000000002</v>
      </c>
      <c r="I583" s="18">
        <v>0.22884099999999999</v>
      </c>
      <c r="J583" s="18">
        <v>36.589300000000001</v>
      </c>
      <c r="K583" s="18">
        <v>44.0261</v>
      </c>
      <c r="L583" s="18">
        <v>0.38688400000000001</v>
      </c>
      <c r="M583" s="18">
        <v>100</v>
      </c>
      <c r="N583" s="18"/>
      <c r="O583" s="18">
        <v>5.1638000000000003E-2</v>
      </c>
      <c r="P583" s="18">
        <v>43.974499999999999</v>
      </c>
      <c r="Q583" s="18">
        <f t="shared" si="65"/>
        <v>99.948362000000003</v>
      </c>
      <c r="R583" s="18"/>
      <c r="S583" s="18">
        <v>1.1089199999999999</v>
      </c>
      <c r="T583" s="18">
        <v>0.48072199999999998</v>
      </c>
      <c r="U583" s="18">
        <v>0</v>
      </c>
      <c r="V583" s="18">
        <v>40.457799999999999</v>
      </c>
      <c r="W583" s="18">
        <v>0.22884099999999999</v>
      </c>
      <c r="X583" s="18">
        <v>51.195799999999998</v>
      </c>
      <c r="Y583" s="18">
        <v>6.5278999999999998</v>
      </c>
      <c r="Z583" s="18">
        <v>100</v>
      </c>
      <c r="AA583" s="19"/>
      <c r="AB583" s="18">
        <f>IF(Z583="","",Z583-O583)</f>
        <v>99.948362000000003</v>
      </c>
      <c r="AC583" s="18">
        <f t="shared" si="66"/>
        <v>93.420462000000001</v>
      </c>
      <c r="AD583" s="18"/>
      <c r="AE583" s="34">
        <f>IF(M583="","",IF(M583&gt;100,M583, M583+O583))</f>
        <v>100.051638</v>
      </c>
      <c r="AF583" s="37">
        <f>IF(AE583="","",IF(AE583="* * *", Y583, AE583-SUM(S583:X583)))</f>
        <v>6.5795549999999992</v>
      </c>
      <c r="AG583" s="54"/>
      <c r="AH583" s="33"/>
      <c r="AI583" s="34">
        <f>IF(S583="","",IF(AI$6=0, 0, S583/AI$6))</f>
        <v>1.7891883920570437E-2</v>
      </c>
      <c r="AJ583" s="34">
        <f>IF(T583="","",IF(AJ$6=0, 0, T583/AJ$6))</f>
        <v>1.1927135410334725E-2</v>
      </c>
      <c r="AK583" s="34">
        <f>IF(U583="","",IF(AK$6=0, 0, U583/AK$6))</f>
        <v>0</v>
      </c>
      <c r="AL583" s="34">
        <f>IF(V583="","",IF(AL$6=0, 0, V583/AL$6))</f>
        <v>0.28502544515279626</v>
      </c>
      <c r="AM583" s="34">
        <f>IF(W583="","",IF(AM$6=0, 0, W583/AM$6))</f>
        <v>6.4550442153364449E-3</v>
      </c>
      <c r="AN583" s="34">
        <f>IF(X583="","",IF(AN$6=0, 0, X583/AN$6))</f>
        <v>0.91294888850053668</v>
      </c>
      <c r="AO583" s="34">
        <f>IF(Y583="","",IF(AO$6=0, 0, Y583/AO$6))</f>
        <v>0.38382760420111861</v>
      </c>
      <c r="AP583" s="34"/>
      <c r="AQ583" s="34">
        <f>IF(AI583="","",AI583*AI$4)</f>
        <v>3.5783767841140873E-2</v>
      </c>
      <c r="AR583" s="33">
        <f>IF(AJ583="","",AJ583*AJ$4)</f>
        <v>1.1927135410334725E-2</v>
      </c>
      <c r="AS583" s="34">
        <f>IF(AK583="","",AK583*AK$4)</f>
        <v>0</v>
      </c>
      <c r="AT583" s="34">
        <f>IF(AL583="","",AL583*AL$4)</f>
        <v>0.57005089030559253</v>
      </c>
      <c r="AU583" s="34">
        <f>IF(AM583="","",AM583*AM$4)</f>
        <v>6.4550442153364449E-3</v>
      </c>
      <c r="AV583" s="34">
        <f>IF(AN583="","",AN583*AN$4)</f>
        <v>0.91294888850053668</v>
      </c>
      <c r="AW583" s="34">
        <f>IF(AO583="","",AO583*AO$4)</f>
        <v>0.38382760420111861</v>
      </c>
      <c r="AX583" s="34"/>
      <c r="AY583" s="34">
        <f>IF(AQ583="","",AI583*AI$5)</f>
        <v>1.7891883920570437E-2</v>
      </c>
      <c r="AZ583" s="34">
        <f>IF(AR583="","",AJ583*AJ$5)</f>
        <v>1.1927135410334725E-2</v>
      </c>
      <c r="BA583" s="34">
        <f>IF(AS583="","",AK583*AK$5)</f>
        <v>0</v>
      </c>
      <c r="BB583" s="34">
        <f>IF(AT583="","",AL583*AL$5)</f>
        <v>1.4251272257639813</v>
      </c>
      <c r="BC583" s="34">
        <f>IF(AU583="","",AM583*AM$5)</f>
        <v>0</v>
      </c>
      <c r="BD583" s="34">
        <f>IF(AV583="","",AN583*AN$5)</f>
        <v>0.91294888850053668</v>
      </c>
      <c r="BE583" s="34">
        <f>IF(AW583="","",AO583*AO$5)</f>
        <v>0.38382760420111861</v>
      </c>
      <c r="BF583" s="34">
        <f>IF(BE583="","",SUM(AY583:BE583))</f>
        <v>2.7517227377965416</v>
      </c>
      <c r="BG583" s="34"/>
      <c r="BH583" s="34">
        <f>IF(AT583="","",3/AT583)</f>
        <v>5.2626880354344534</v>
      </c>
      <c r="BI583" s="34"/>
      <c r="BJ583" s="34">
        <f>IF(AQ583="","",AQ583*$BH583)</f>
        <v>0.18831880688033623</v>
      </c>
      <c r="BK583" s="34">
        <f>IF(AR583="","",AR583*$BH583)</f>
        <v>6.2768792820975153E-2</v>
      </c>
      <c r="BL583" s="34">
        <f>IF(AS583="","",AS583*$BH583)</f>
        <v>0</v>
      </c>
      <c r="BM583" s="34">
        <f>IF(AT583="","",AT583*$BH583)</f>
        <v>3</v>
      </c>
      <c r="BN583" s="34">
        <f>IF(AU583="","",AU583*$BH583)</f>
        <v>3.397088396025149E-2</v>
      </c>
      <c r="BO583" s="34">
        <f>IF(AV583="","",AV583*$BH583)</f>
        <v>4.8045651924749571</v>
      </c>
      <c r="BP583" s="34">
        <f t="shared" si="67"/>
        <v>14.481458329034798</v>
      </c>
      <c r="BQ583" s="34">
        <f>IF(AW583="","",AW583*$BH583)</f>
        <v>2.0199649402986979</v>
      </c>
      <c r="BR583" s="34"/>
      <c r="BS583" s="34">
        <f t="shared" si="68"/>
        <v>5.0556527921762688</v>
      </c>
      <c r="BT583" s="34"/>
      <c r="BU583" s="34">
        <f t="shared" si="69"/>
        <v>0.9660291160397485</v>
      </c>
      <c r="BV583" s="34">
        <f t="shared" si="70"/>
        <v>0.9660291160397485</v>
      </c>
      <c r="BW583" s="34">
        <f t="shared" si="71"/>
        <v>1</v>
      </c>
      <c r="BX583" s="34"/>
      <c r="BY583" s="34">
        <f>IF(BV583="","",IF(BQ583=0,0,((BV583/BQ583)*AF583)))</f>
        <v>3.1466099107863825</v>
      </c>
      <c r="BZ583" s="34">
        <f>IF(BY583="","",SUM(S583:X583,BY583))</f>
        <v>96.618692910786379</v>
      </c>
      <c r="CA583" s="18"/>
      <c r="CB583" s="20">
        <v>1.5021E-2</v>
      </c>
      <c r="CC583" s="20">
        <v>9.6790000000000001E-3</v>
      </c>
      <c r="CD583" s="20">
        <v>5.0223999999999998E-2</v>
      </c>
      <c r="CE583" s="20">
        <v>1.2721E-2</v>
      </c>
      <c r="CF583" s="20">
        <v>8.9169999999999996E-3</v>
      </c>
      <c r="CG583" s="20">
        <v>2.8822E-2</v>
      </c>
      <c r="CH583" s="20"/>
      <c r="CI583" s="21">
        <v>3.43845</v>
      </c>
      <c r="CJ583" s="21">
        <v>2.6368399999999999</v>
      </c>
      <c r="CK583" s="21">
        <v>-19.774000000000001</v>
      </c>
      <c r="CL583" s="21">
        <v>0.37018800000000002</v>
      </c>
      <c r="CM583" s="21">
        <v>3.98942</v>
      </c>
      <c r="CN583" s="21">
        <v>0.34610200000000002</v>
      </c>
      <c r="CO583" s="21"/>
      <c r="CP583" s="20">
        <v>44.177500000000002</v>
      </c>
      <c r="CQ583" s="20">
        <v>45.255099999999999</v>
      </c>
      <c r="CR583" s="20">
        <v>10.805999999999999</v>
      </c>
      <c r="CS583" s="20">
        <v>427.09</v>
      </c>
      <c r="CT583" s="20"/>
      <c r="CU583" s="22">
        <v>44273.122824074097</v>
      </c>
      <c r="CV583" s="22"/>
    </row>
    <row r="584" spans="1:100" s="17" customFormat="1" x14ac:dyDescent="0.25">
      <c r="A584" s="17" t="s">
        <v>57</v>
      </c>
      <c r="B584" s="17">
        <v>2656</v>
      </c>
      <c r="C584" s="17">
        <v>23</v>
      </c>
      <c r="E584" s="18">
        <v>0.80029399999999995</v>
      </c>
      <c r="F584" s="18">
        <v>0.27782499999999999</v>
      </c>
      <c r="G584" s="18">
        <v>0</v>
      </c>
      <c r="H584" s="18">
        <v>17.856000000000002</v>
      </c>
      <c r="I584" s="18">
        <v>0.23600599999999999</v>
      </c>
      <c r="J584" s="18">
        <v>36.444000000000003</v>
      </c>
      <c r="K584" s="18">
        <v>44.011499999999998</v>
      </c>
      <c r="L584" s="18">
        <v>0.37436000000000003</v>
      </c>
      <c r="M584" s="18">
        <v>100</v>
      </c>
      <c r="N584" s="18"/>
      <c r="O584" s="18">
        <v>5.3254999999999997E-2</v>
      </c>
      <c r="P584" s="18">
        <v>43.958199999999998</v>
      </c>
      <c r="Q584" s="18">
        <f t="shared" si="65"/>
        <v>99.946745000000007</v>
      </c>
      <c r="R584" s="18"/>
      <c r="S584" s="18">
        <v>1.0787800000000001</v>
      </c>
      <c r="T584" s="18">
        <v>0.46071699999999999</v>
      </c>
      <c r="U584" s="18">
        <v>0</v>
      </c>
      <c r="V584" s="18">
        <v>40.915399999999998</v>
      </c>
      <c r="W584" s="18">
        <v>0.23600599999999999</v>
      </c>
      <c r="X584" s="18">
        <v>50.9925</v>
      </c>
      <c r="Y584" s="18">
        <v>6.3165800000000001</v>
      </c>
      <c r="Z584" s="18">
        <v>100</v>
      </c>
      <c r="AA584" s="19"/>
      <c r="AB584" s="18">
        <f>IF(Z584="","",Z584-O584)</f>
        <v>99.946745000000007</v>
      </c>
      <c r="AC584" s="18">
        <f t="shared" si="66"/>
        <v>93.630165000000005</v>
      </c>
      <c r="AD584" s="18"/>
      <c r="AE584" s="34">
        <f>IF(M584="","",IF(M584&gt;100,M584, M584+O584))</f>
        <v>100.05325499999999</v>
      </c>
      <c r="AF584" s="37">
        <f>IF(AE584="","",IF(AE584="* * *", Y584, AE584-SUM(S584:X584)))</f>
        <v>6.3698519999999945</v>
      </c>
      <c r="AG584" s="54"/>
      <c r="AH584" s="33"/>
      <c r="AI584" s="34">
        <f>IF(S584="","",IF(AI$6=0, 0, S584/AI$6))</f>
        <v>1.7405589705148234E-2</v>
      </c>
      <c r="AJ584" s="34">
        <f>IF(T584="","",IF(AJ$6=0, 0, T584/AJ$6))</f>
        <v>1.1430793774454223E-2</v>
      </c>
      <c r="AK584" s="34">
        <f>IF(U584="","",IF(AK$6=0, 0, U584/AK$6))</f>
        <v>0</v>
      </c>
      <c r="AL584" s="34">
        <f>IF(V584="","",IF(AL$6=0, 0, V584/AL$6))</f>
        <v>0.28824923991429885</v>
      </c>
      <c r="AM584" s="34">
        <f>IF(W584="","",IF(AM$6=0, 0, W584/AM$6))</f>
        <v>6.6571513194082048E-3</v>
      </c>
      <c r="AN584" s="34">
        <f>IF(X584="","",IF(AN$6=0, 0, X584/AN$6))</f>
        <v>0.90932354210430577</v>
      </c>
      <c r="AO584" s="34">
        <f>IF(Y584="","",IF(AO$6=0, 0, Y584/AO$6))</f>
        <v>0.37140240630902771</v>
      </c>
      <c r="AP584" s="34"/>
      <c r="AQ584" s="34">
        <f>IF(AI584="","",AI584*AI$4)</f>
        <v>3.4811179410296468E-2</v>
      </c>
      <c r="AR584" s="33">
        <f>IF(AJ584="","",AJ584*AJ$4)</f>
        <v>1.1430793774454223E-2</v>
      </c>
      <c r="AS584" s="34">
        <f>IF(AK584="","",AK584*AK$4)</f>
        <v>0</v>
      </c>
      <c r="AT584" s="34">
        <f>IF(AL584="","",AL584*AL$4)</f>
        <v>0.5764984798285977</v>
      </c>
      <c r="AU584" s="34">
        <f>IF(AM584="","",AM584*AM$4)</f>
        <v>6.6571513194082048E-3</v>
      </c>
      <c r="AV584" s="34">
        <f>IF(AN584="","",AN584*AN$4)</f>
        <v>0.90932354210430577</v>
      </c>
      <c r="AW584" s="34">
        <f>IF(AO584="","",AO584*AO$4)</f>
        <v>0.37140240630902771</v>
      </c>
      <c r="AX584" s="34"/>
      <c r="AY584" s="34">
        <f>IF(AQ584="","",AI584*AI$5)</f>
        <v>1.7405589705148234E-2</v>
      </c>
      <c r="AZ584" s="34">
        <f>IF(AR584="","",AJ584*AJ$5)</f>
        <v>1.1430793774454223E-2</v>
      </c>
      <c r="BA584" s="34">
        <f>IF(AS584="","",AK584*AK$5)</f>
        <v>0</v>
      </c>
      <c r="BB584" s="34">
        <f>IF(AT584="","",AL584*AL$5)</f>
        <v>1.4412461995714942</v>
      </c>
      <c r="BC584" s="34">
        <f>IF(AU584="","",AM584*AM$5)</f>
        <v>0</v>
      </c>
      <c r="BD584" s="34">
        <f>IF(AV584="","",AN584*AN$5)</f>
        <v>0.90932354210430577</v>
      </c>
      <c r="BE584" s="34">
        <f>IF(AW584="","",AO584*AO$5)</f>
        <v>0.37140240630902771</v>
      </c>
      <c r="BF584" s="34">
        <f>IF(BE584="","",SUM(AY584:BE584))</f>
        <v>2.7508085314644299</v>
      </c>
      <c r="BG584" s="34"/>
      <c r="BH584" s="34">
        <f>IF(AT584="","",3/AT584)</f>
        <v>5.2038298537958827</v>
      </c>
      <c r="BI584" s="34"/>
      <c r="BJ584" s="34">
        <f>IF(AQ584="","",AQ584*$BH584)</f>
        <v>0.18115145466114532</v>
      </c>
      <c r="BK584" s="34">
        <f>IF(AR584="","",AR584*$BH584)</f>
        <v>5.9483905896089005E-2</v>
      </c>
      <c r="BL584" s="34">
        <f>IF(AS584="","",AS584*$BH584)</f>
        <v>0</v>
      </c>
      <c r="BM584" s="34">
        <f>IF(AT584="","",AT584*$BH584)</f>
        <v>3</v>
      </c>
      <c r="BN584" s="34">
        <f>IF(AU584="","",AU584*$BH584)</f>
        <v>3.4642682777173063E-2</v>
      </c>
      <c r="BO584" s="34">
        <f>IF(AV584="","",AV584*$BH584)</f>
        <v>4.7319649951618032</v>
      </c>
      <c r="BP584" s="34">
        <f t="shared" si="67"/>
        <v>14.314739558111011</v>
      </c>
      <c r="BQ584" s="34">
        <f>IF(AW584="","",AW584*$BH584)</f>
        <v>1.9327149297225468</v>
      </c>
      <c r="BR584" s="34"/>
      <c r="BS584" s="34">
        <f t="shared" si="68"/>
        <v>4.9726003557190372</v>
      </c>
      <c r="BT584" s="34"/>
      <c r="BU584" s="34">
        <f t="shared" si="69"/>
        <v>0.96535731722282692</v>
      </c>
      <c r="BV584" s="34">
        <f t="shared" si="70"/>
        <v>0.96535731722282692</v>
      </c>
      <c r="BW584" s="34">
        <f t="shared" si="71"/>
        <v>1</v>
      </c>
      <c r="BX584" s="34"/>
      <c r="BY584" s="34">
        <f>IF(BV584="","",IF(BQ584=0,0,((BV584/BQ584)*AF584)))</f>
        <v>3.181629708168709</v>
      </c>
      <c r="BZ584" s="34">
        <f>IF(BY584="","",SUM(S584:X584,BY584))</f>
        <v>96.865032708168712</v>
      </c>
      <c r="CA584" s="18"/>
      <c r="CB584" s="20">
        <v>1.5263000000000001E-2</v>
      </c>
      <c r="CC584" s="20">
        <v>9.5829999999999995E-3</v>
      </c>
      <c r="CD584" s="20">
        <v>4.9997E-2</v>
      </c>
      <c r="CE584" s="20">
        <v>1.2544E-2</v>
      </c>
      <c r="CF584" s="20">
        <v>9.0600000000000003E-3</v>
      </c>
      <c r="CG584" s="20">
        <v>3.0162999999999999E-2</v>
      </c>
      <c r="CH584" s="20"/>
      <c r="CI584" s="21">
        <v>3.4980099999999998</v>
      </c>
      <c r="CJ584" s="21">
        <v>2.7034500000000001</v>
      </c>
      <c r="CK584" s="21">
        <v>-23.552</v>
      </c>
      <c r="CL584" s="21">
        <v>0.367927</v>
      </c>
      <c r="CM584" s="21">
        <v>3.9294699999999998</v>
      </c>
      <c r="CN584" s="21">
        <v>0.34695999999999999</v>
      </c>
      <c r="CO584" s="21"/>
      <c r="CP584" s="20">
        <v>44.182200000000002</v>
      </c>
      <c r="CQ584" s="20">
        <v>45.234999999999999</v>
      </c>
      <c r="CR584" s="20">
        <v>10.805999999999999</v>
      </c>
      <c r="CS584" s="20">
        <v>447.73200000000003</v>
      </c>
      <c r="CT584" s="20"/>
      <c r="CU584" s="22">
        <v>44273.1245949074</v>
      </c>
      <c r="CV584" s="22"/>
    </row>
    <row r="585" spans="1:100" s="17" customFormat="1" x14ac:dyDescent="0.25">
      <c r="A585" s="17" t="s">
        <v>57</v>
      </c>
      <c r="B585" s="17">
        <v>2657</v>
      </c>
      <c r="C585" s="17">
        <v>24</v>
      </c>
      <c r="E585" s="18">
        <v>0.78965200000000002</v>
      </c>
      <c r="F585" s="18">
        <v>0.25932300000000003</v>
      </c>
      <c r="G585" s="18">
        <v>0</v>
      </c>
      <c r="H585" s="18">
        <v>17.943100000000001</v>
      </c>
      <c r="I585" s="18">
        <v>0.23333400000000001</v>
      </c>
      <c r="J585" s="18">
        <v>36.486400000000003</v>
      </c>
      <c r="K585" s="18">
        <v>43.926299999999998</v>
      </c>
      <c r="L585" s="18">
        <v>0.36183900000000002</v>
      </c>
      <c r="M585" s="18">
        <v>100</v>
      </c>
      <c r="N585" s="18"/>
      <c r="O585" s="18">
        <v>5.2651999999999997E-2</v>
      </c>
      <c r="P585" s="18">
        <v>43.873600000000003</v>
      </c>
      <c r="Q585" s="18">
        <f t="shared" si="65"/>
        <v>99.947348000000005</v>
      </c>
      <c r="R585" s="18"/>
      <c r="S585" s="18">
        <v>1.06443</v>
      </c>
      <c r="T585" s="18">
        <v>0.43003599999999997</v>
      </c>
      <c r="U585" s="18">
        <v>0</v>
      </c>
      <c r="V585" s="18">
        <v>41.115000000000002</v>
      </c>
      <c r="W585" s="18">
        <v>0.23333400000000001</v>
      </c>
      <c r="X585" s="18">
        <v>51.051900000000003</v>
      </c>
      <c r="Y585" s="18">
        <v>6.1053199999999999</v>
      </c>
      <c r="Z585" s="18">
        <v>100</v>
      </c>
      <c r="AA585" s="19"/>
      <c r="AB585" s="18">
        <f>IF(Z585="","",Z585-O585)</f>
        <v>99.947348000000005</v>
      </c>
      <c r="AC585" s="18">
        <f t="shared" si="66"/>
        <v>93.842027999999999</v>
      </c>
      <c r="AD585" s="18"/>
      <c r="AE585" s="34">
        <f>IF(M585="","",IF(M585&gt;100,M585, M585+O585))</f>
        <v>100.05265199999999</v>
      </c>
      <c r="AF585" s="37">
        <f>IF(AE585="","",IF(AE585="* * *", Y585, AE585-SUM(S585:X585)))</f>
        <v>6.1579519999999945</v>
      </c>
      <c r="AG585" s="54"/>
      <c r="AH585" s="33"/>
      <c r="AI585" s="34">
        <f>IF(S585="","",IF(AI$6=0, 0, S585/AI$6))</f>
        <v>1.7174059446644296E-2</v>
      </c>
      <c r="AJ585" s="34">
        <f>IF(T585="","",IF(AJ$6=0, 0, T585/AJ$6))</f>
        <v>1.0669571193576959E-2</v>
      </c>
      <c r="AK585" s="34">
        <f>IF(U585="","",IF(AK$6=0, 0, U585/AK$6))</f>
        <v>0</v>
      </c>
      <c r="AL585" s="34">
        <f>IF(V585="","",IF(AL$6=0, 0, V585/AL$6))</f>
        <v>0.28965542311883541</v>
      </c>
      <c r="AM585" s="34">
        <f>IF(W585="","",IF(AM$6=0, 0, W585/AM$6))</f>
        <v>6.5817807427048219E-3</v>
      </c>
      <c r="AN585" s="34">
        <f>IF(X585="","",IF(AN$6=0, 0, X585/AN$6))</f>
        <v>0.91038279235485242</v>
      </c>
      <c r="AO585" s="34">
        <f>IF(Y585="","",IF(AO$6=0, 0, Y585/AO$6))</f>
        <v>0.35898073629822358</v>
      </c>
      <c r="AP585" s="34"/>
      <c r="AQ585" s="34">
        <f>IF(AI585="","",AI585*AI$4)</f>
        <v>3.4348118893288593E-2</v>
      </c>
      <c r="AR585" s="33">
        <f>IF(AJ585="","",AJ585*AJ$4)</f>
        <v>1.0669571193576959E-2</v>
      </c>
      <c r="AS585" s="34">
        <f>IF(AK585="","",AK585*AK$4)</f>
        <v>0</v>
      </c>
      <c r="AT585" s="34">
        <f>IF(AL585="","",AL585*AL$4)</f>
        <v>0.57931084623767082</v>
      </c>
      <c r="AU585" s="34">
        <f>IF(AM585="","",AM585*AM$4)</f>
        <v>6.5817807427048219E-3</v>
      </c>
      <c r="AV585" s="34">
        <f>IF(AN585="","",AN585*AN$4)</f>
        <v>0.91038279235485242</v>
      </c>
      <c r="AW585" s="34">
        <f>IF(AO585="","",AO585*AO$4)</f>
        <v>0.35898073629822358</v>
      </c>
      <c r="AX585" s="34"/>
      <c r="AY585" s="34">
        <f>IF(AQ585="","",AI585*AI$5)</f>
        <v>1.7174059446644296E-2</v>
      </c>
      <c r="AZ585" s="34">
        <f>IF(AR585="","",AJ585*AJ$5)</f>
        <v>1.0669571193576959E-2</v>
      </c>
      <c r="BA585" s="34">
        <f>IF(AS585="","",AK585*AK$5)</f>
        <v>0</v>
      </c>
      <c r="BB585" s="34">
        <f>IF(AT585="","",AL585*AL$5)</f>
        <v>1.4482771155941769</v>
      </c>
      <c r="BC585" s="34">
        <f>IF(AU585="","",AM585*AM$5)</f>
        <v>0</v>
      </c>
      <c r="BD585" s="34">
        <f>IF(AV585="","",AN585*AN$5)</f>
        <v>0.91038279235485242</v>
      </c>
      <c r="BE585" s="34">
        <f>IF(AW585="","",AO585*AO$5)</f>
        <v>0.35898073629822358</v>
      </c>
      <c r="BF585" s="34">
        <f>IF(BE585="","",SUM(AY585:BE585))</f>
        <v>2.7454842748874744</v>
      </c>
      <c r="BG585" s="34"/>
      <c r="BH585" s="34">
        <f>IF(AT585="","",3/AT585)</f>
        <v>5.1785669463699389</v>
      </c>
      <c r="BI585" s="34"/>
      <c r="BJ585" s="34">
        <f>IF(AQ585="","",AQ585*$BH585)</f>
        <v>0.17787403317076911</v>
      </c>
      <c r="BK585" s="34">
        <f>IF(AR585="","",AR585*$BH585)</f>
        <v>5.5253088714998497E-2</v>
      </c>
      <c r="BL585" s="34">
        <f>IF(AS585="","",AS585*$BH585)</f>
        <v>0</v>
      </c>
      <c r="BM585" s="34">
        <f>IF(AT585="","",AT585*$BH585)</f>
        <v>3</v>
      </c>
      <c r="BN585" s="34">
        <f>IF(AU585="","",AU585*$BH585)</f>
        <v>3.4084192202425374E-2</v>
      </c>
      <c r="BO585" s="34">
        <f>IF(AV585="","",AV585*$BH585)</f>
        <v>4.7144782370328064</v>
      </c>
      <c r="BP585" s="34">
        <f t="shared" si="67"/>
        <v>14.217674117710715</v>
      </c>
      <c r="BQ585" s="34">
        <f>IF(AW585="","",AW585*$BH585)</f>
        <v>1.859005775377524</v>
      </c>
      <c r="BR585" s="34"/>
      <c r="BS585" s="34">
        <f t="shared" si="68"/>
        <v>4.9476053589185742</v>
      </c>
      <c r="BT585" s="34"/>
      <c r="BU585" s="34">
        <f t="shared" si="69"/>
        <v>0.96591580779757458</v>
      </c>
      <c r="BV585" s="34">
        <f t="shared" si="70"/>
        <v>0.96591580779757458</v>
      </c>
      <c r="BW585" s="34">
        <f t="shared" si="71"/>
        <v>1</v>
      </c>
      <c r="BX585" s="34"/>
      <c r="BY585" s="34">
        <f>IF(BV585="","",IF(BQ585=0,0,((BV585/BQ585)*AF585)))</f>
        <v>3.1995937071528253</v>
      </c>
      <c r="BZ585" s="34">
        <f>IF(BY585="","",SUM(S585:X585,BY585))</f>
        <v>97.094293707152829</v>
      </c>
      <c r="CA585" s="18"/>
      <c r="CB585" s="20">
        <v>1.5408E-2</v>
      </c>
      <c r="CC585" s="20">
        <v>9.8630000000000002E-3</v>
      </c>
      <c r="CD585" s="20">
        <v>5.0473999999999998E-2</v>
      </c>
      <c r="CE585" s="20">
        <v>1.3136E-2</v>
      </c>
      <c r="CF585" s="20">
        <v>9.0570000000000008E-3</v>
      </c>
      <c r="CG585" s="20">
        <v>3.0738000000000001E-2</v>
      </c>
      <c r="CH585" s="20"/>
      <c r="CI585" s="21">
        <v>3.5286900000000001</v>
      </c>
      <c r="CJ585" s="21">
        <v>2.8653300000000002</v>
      </c>
      <c r="CK585" s="21">
        <v>-30.562999999999999</v>
      </c>
      <c r="CL585" s="21">
        <v>0.36709599999999998</v>
      </c>
      <c r="CM585" s="21">
        <v>3.95757</v>
      </c>
      <c r="CN585" s="21">
        <v>0.34681299999999998</v>
      </c>
      <c r="CO585" s="21"/>
      <c r="CP585" s="20">
        <v>44.186900000000001</v>
      </c>
      <c r="CQ585" s="20">
        <v>45.215299999999999</v>
      </c>
      <c r="CR585" s="20">
        <v>10.8055</v>
      </c>
      <c r="CS585" s="20">
        <v>467.98399999999998</v>
      </c>
      <c r="CT585" s="20"/>
      <c r="CU585" s="22">
        <v>44273.126388888901</v>
      </c>
      <c r="CV585" s="22"/>
    </row>
    <row r="586" spans="1:100" s="23" customFormat="1" x14ac:dyDescent="0.25">
      <c r="A586" s="23" t="s">
        <v>57</v>
      </c>
      <c r="B586" s="23">
        <v>2658</v>
      </c>
      <c r="C586" s="23">
        <v>25</v>
      </c>
      <c r="E586" s="24">
        <v>0.76092400000000004</v>
      </c>
      <c r="F586" s="24">
        <v>0.25289899999999998</v>
      </c>
      <c r="G586" s="24">
        <v>0</v>
      </c>
      <c r="H586" s="24">
        <v>18.154900000000001</v>
      </c>
      <c r="I586" s="24">
        <v>0.23163400000000001</v>
      </c>
      <c r="J586" s="24">
        <v>36.806899999999999</v>
      </c>
      <c r="K586" s="24">
        <v>43.483199999999997</v>
      </c>
      <c r="L586" s="24">
        <v>0.30953000000000003</v>
      </c>
      <c r="M586" s="24">
        <v>100</v>
      </c>
      <c r="N586" s="24"/>
      <c r="O586" s="24">
        <v>5.2268000000000002E-2</v>
      </c>
      <c r="P586" s="24">
        <v>43.430900000000001</v>
      </c>
      <c r="Q586" s="24">
        <f t="shared" si="65"/>
        <v>99.947732000000002</v>
      </c>
      <c r="R586" s="24"/>
      <c r="S586" s="24">
        <v>1.0257099999999999</v>
      </c>
      <c r="T586" s="24">
        <v>0.41938300000000001</v>
      </c>
      <c r="U586" s="24">
        <v>0</v>
      </c>
      <c r="V586" s="24">
        <v>41.600299999999997</v>
      </c>
      <c r="W586" s="24">
        <v>0.23163400000000001</v>
      </c>
      <c r="X586" s="24">
        <v>51.500300000000003</v>
      </c>
      <c r="Y586" s="24">
        <v>5.2226999999999997</v>
      </c>
      <c r="Z586" s="24">
        <v>100</v>
      </c>
      <c r="AA586" s="25"/>
      <c r="AB586" s="24">
        <f>IF(Z586="","",Z586-O586)</f>
        <v>99.947732000000002</v>
      </c>
      <c r="AC586" s="24">
        <f t="shared" si="66"/>
        <v>94.725031999999999</v>
      </c>
      <c r="AD586" s="24"/>
      <c r="AE586" s="36">
        <f>IF(M586="","",IF(M586&gt;100,M586, M586+O586))</f>
        <v>100.052268</v>
      </c>
      <c r="AF586" s="40">
        <f>IF(AE586="","",IF(AE586="* * *", Y586, AE586-SUM(S586:X586)))</f>
        <v>5.2749409999999983</v>
      </c>
      <c r="AG586" s="55"/>
      <c r="AH586" s="35"/>
      <c r="AI586" s="36">
        <f>IF(S586="","",IF(AI$6=0, 0, S586/AI$6))</f>
        <v>1.6549331111503356E-2</v>
      </c>
      <c r="AJ586" s="36">
        <f>IF(T586="","",IF(AJ$6=0, 0, T586/AJ$6))</f>
        <v>1.0405260898798906E-2</v>
      </c>
      <c r="AK586" s="36">
        <f>IF(U586="","",IF(AK$6=0, 0, U586/AK$6))</f>
        <v>0</v>
      </c>
      <c r="AL586" s="36">
        <f>IF(V586="","",IF(AL$6=0, 0, V586/AL$6))</f>
        <v>0.29307436454750063</v>
      </c>
      <c r="AM586" s="36">
        <f>IF(W586="","",IF(AM$6=0, 0, W586/AM$6))</f>
        <v>6.5338279057303638E-3</v>
      </c>
      <c r="AN586" s="36">
        <f>IF(X586="","",IF(AN$6=0, 0, X586/AN$6))</f>
        <v>0.91837888347177288</v>
      </c>
      <c r="AO586" s="36">
        <f>IF(Y586="","",IF(AO$6=0, 0, Y586/AO$6))</f>
        <v>0.30708442660904461</v>
      </c>
      <c r="AP586" s="36"/>
      <c r="AQ586" s="36">
        <f>IF(AI586="","",AI586*AI$4)</f>
        <v>3.3098662223006711E-2</v>
      </c>
      <c r="AR586" s="35">
        <f>IF(AJ586="","",AJ586*AJ$4)</f>
        <v>1.0405260898798906E-2</v>
      </c>
      <c r="AS586" s="36">
        <f>IF(AK586="","",AK586*AK$4)</f>
        <v>0</v>
      </c>
      <c r="AT586" s="36">
        <f>IF(AL586="","",AL586*AL$4)</f>
        <v>0.58614872909500126</v>
      </c>
      <c r="AU586" s="36">
        <f>IF(AM586="","",AM586*AM$4)</f>
        <v>6.5338279057303638E-3</v>
      </c>
      <c r="AV586" s="36">
        <f>IF(AN586="","",AN586*AN$4)</f>
        <v>0.91837888347177288</v>
      </c>
      <c r="AW586" s="36">
        <f>IF(AO586="","",AO586*AO$4)</f>
        <v>0.30708442660904461</v>
      </c>
      <c r="AX586" s="36"/>
      <c r="AY586" s="36">
        <f>IF(AQ586="","",AI586*AI$5)</f>
        <v>1.6549331111503356E-2</v>
      </c>
      <c r="AZ586" s="36">
        <f>IF(AR586="","",AJ586*AJ$5)</f>
        <v>1.0405260898798906E-2</v>
      </c>
      <c r="BA586" s="36">
        <f>IF(AS586="","",AK586*AK$5)</f>
        <v>0</v>
      </c>
      <c r="BB586" s="36">
        <f>IF(AT586="","",AL586*AL$5)</f>
        <v>1.4653718227375032</v>
      </c>
      <c r="BC586" s="36">
        <f>IF(AU586="","",AM586*AM$5)</f>
        <v>0</v>
      </c>
      <c r="BD586" s="36">
        <f>IF(AV586="","",AN586*AN$5)</f>
        <v>0.91837888347177288</v>
      </c>
      <c r="BE586" s="36">
        <f>IF(AW586="","",AO586*AO$5)</f>
        <v>0.30708442660904461</v>
      </c>
      <c r="BF586" s="36">
        <f>IF(BE586="","",SUM(AY586:BE586))</f>
        <v>2.7177897248286231</v>
      </c>
      <c r="BG586" s="36"/>
      <c r="BH586" s="36">
        <f>IF(AT586="","",3/AT586)</f>
        <v>5.1181549171520402</v>
      </c>
      <c r="BI586" s="36"/>
      <c r="BJ586" s="36">
        <f>IF(AQ586="","",AQ586*$BH586)</f>
        <v>0.16940408080783628</v>
      </c>
      <c r="BK586" s="36">
        <f>IF(AR586="","",AR586*$BH586)</f>
        <v>5.3255737233437482E-2</v>
      </c>
      <c r="BL586" s="36">
        <f>IF(AS586="","",AS586*$BH586)</f>
        <v>0</v>
      </c>
      <c r="BM586" s="36">
        <f>IF(AT586="","",AT586*$BH586)</f>
        <v>3</v>
      </c>
      <c r="BN586" s="36">
        <f>IF(AU586="","",AU586*$BH586)</f>
        <v>3.3441143423539078E-2</v>
      </c>
      <c r="BO586" s="36">
        <f>IF(AV586="","",AV586*$BH586)</f>
        <v>4.7004053982496545</v>
      </c>
      <c r="BP586" s="36">
        <f t="shared" si="67"/>
        <v>13.910068843916907</v>
      </c>
      <c r="BQ586" s="36">
        <f>IF(AW586="","",AW586*$BH586)</f>
        <v>1.5717056680298964</v>
      </c>
      <c r="BR586" s="36"/>
      <c r="BS586" s="36">
        <f t="shared" si="68"/>
        <v>4.9230652162909285</v>
      </c>
      <c r="BT586" s="36"/>
      <c r="BU586" s="36">
        <f t="shared" si="69"/>
        <v>0.9665588565764609</v>
      </c>
      <c r="BV586" s="36">
        <f t="shared" si="70"/>
        <v>0.9665588565764609</v>
      </c>
      <c r="BW586" s="36">
        <f t="shared" si="71"/>
        <v>1</v>
      </c>
      <c r="BX586" s="36"/>
      <c r="BY586" s="36">
        <f>IF(BV586="","",IF(BQ586=0,0,((BV586/BQ586)*AF586)))</f>
        <v>3.2439540336195498</v>
      </c>
      <c r="BZ586" s="36">
        <f>IF(BY586="","",SUM(S586:X586,BY586))</f>
        <v>98.021281033619545</v>
      </c>
      <c r="CA586" s="24"/>
      <c r="CB586" s="26">
        <v>1.5356E-2</v>
      </c>
      <c r="CC586" s="26">
        <v>9.4029999999999999E-3</v>
      </c>
      <c r="CD586" s="26">
        <v>5.1450999999999997E-2</v>
      </c>
      <c r="CE586" s="26">
        <v>1.268E-2</v>
      </c>
      <c r="CF586" s="26">
        <v>8.6070000000000001E-3</v>
      </c>
      <c r="CG586" s="26">
        <v>3.0384999999999999E-2</v>
      </c>
      <c r="CH586" s="26"/>
      <c r="CI586" s="27">
        <v>3.60039</v>
      </c>
      <c r="CJ586" s="27">
        <v>2.8612600000000001</v>
      </c>
      <c r="CK586" s="27">
        <v>-19.132000000000001</v>
      </c>
      <c r="CL586" s="27">
        <v>0.36458600000000002</v>
      </c>
      <c r="CM586" s="27">
        <v>3.9231099999999999</v>
      </c>
      <c r="CN586" s="27">
        <v>0.34508299999999997</v>
      </c>
      <c r="CO586" s="27"/>
      <c r="CP586" s="26">
        <v>44.191600000000001</v>
      </c>
      <c r="CQ586" s="26">
        <v>45.195500000000003</v>
      </c>
      <c r="CR586" s="26">
        <v>10.8055</v>
      </c>
      <c r="CS586" s="26">
        <v>488.33600000000001</v>
      </c>
      <c r="CT586" s="26"/>
      <c r="CU586" s="28">
        <v>44273.128171296303</v>
      </c>
      <c r="CV586" s="28"/>
    </row>
    <row r="587" spans="1:100" s="11" customFormat="1" x14ac:dyDescent="0.25">
      <c r="A587" s="11" t="s">
        <v>58</v>
      </c>
      <c r="B587" s="11">
        <v>2665</v>
      </c>
      <c r="C587" s="11">
        <v>1</v>
      </c>
      <c r="E587" s="12">
        <v>1.0422800000000001</v>
      </c>
      <c r="F587" s="12">
        <v>0.31895400000000002</v>
      </c>
      <c r="G587" s="12">
        <v>0</v>
      </c>
      <c r="H587" s="12">
        <v>16.5031</v>
      </c>
      <c r="I587" s="12">
        <v>0.133767</v>
      </c>
      <c r="J587" s="12">
        <v>36.301099999999998</v>
      </c>
      <c r="K587" s="12">
        <v>45.148099999999999</v>
      </c>
      <c r="L587" s="12">
        <v>0.55261800000000005</v>
      </c>
      <c r="M587" s="12">
        <v>100</v>
      </c>
      <c r="N587" s="12"/>
      <c r="O587" s="12">
        <v>3.0185E-2</v>
      </c>
      <c r="P587" s="12">
        <v>45.117899999999999</v>
      </c>
      <c r="Q587" s="12">
        <f t="shared" si="65"/>
        <v>99.969814999999997</v>
      </c>
      <c r="R587" s="12"/>
      <c r="S587" s="12">
        <v>1.4049700000000001</v>
      </c>
      <c r="T587" s="12">
        <v>0.52892099999999997</v>
      </c>
      <c r="U587" s="12">
        <v>0</v>
      </c>
      <c r="V587" s="12">
        <v>37.815399999999997</v>
      </c>
      <c r="W587" s="12">
        <v>0.133767</v>
      </c>
      <c r="X587" s="12">
        <v>50.7926</v>
      </c>
      <c r="Y587" s="12">
        <v>9.3243399999999994</v>
      </c>
      <c r="Z587" s="12">
        <v>100</v>
      </c>
      <c r="AA587" s="13"/>
      <c r="AB587" s="12">
        <f>IF(Z587="","",Z587-O587)</f>
        <v>99.969814999999997</v>
      </c>
      <c r="AC587" s="12">
        <f t="shared" si="66"/>
        <v>90.645475000000005</v>
      </c>
      <c r="AD587" s="12"/>
      <c r="AE587" s="32">
        <f>IF(M587="","",IF(M587&gt;100,M587, M587+O587))</f>
        <v>100.030185</v>
      </c>
      <c r="AF587" s="39">
        <f>IF(AE587="","",IF(AE587="* * *", Y587, AE587-SUM(S587:X587)))</f>
        <v>9.3545270000000045</v>
      </c>
      <c r="AG587" s="56"/>
      <c r="AH587" s="31"/>
      <c r="AI587" s="32">
        <f>IF(S587="","",IF(AI$6=0, 0, S587/AI$6))</f>
        <v>2.2668506431378143E-2</v>
      </c>
      <c r="AJ587" s="32">
        <f>IF(T587="","",IF(AJ$6=0, 0, T587/AJ$6))</f>
        <v>1.3122994970834813E-2</v>
      </c>
      <c r="AK587" s="32">
        <f>IF(U587="","",IF(AK$6=0, 0, U587/AK$6))</f>
        <v>0</v>
      </c>
      <c r="AL587" s="32">
        <f>IF(V587="","",IF(AL$6=0, 0, V587/AL$6))</f>
        <v>0.26640972120656714</v>
      </c>
      <c r="AM587" s="32">
        <f>IF(W587="","",IF(AM$6=0, 0, W587/AM$6))</f>
        <v>3.773239496213136E-3</v>
      </c>
      <c r="AN587" s="32">
        <f>IF(X587="","",IF(AN$6=0, 0, X587/AN$6))</f>
        <v>0.90575882619379633</v>
      </c>
      <c r="AO587" s="32">
        <f>IF(Y587="","",IF(AO$6=0, 0, Y587/AO$6))</f>
        <v>0.54825274329518814</v>
      </c>
      <c r="AP587" s="32"/>
      <c r="AQ587" s="32">
        <f>IF(AI587="","",AI587*AI$4)</f>
        <v>4.5337012862756286E-2</v>
      </c>
      <c r="AR587" s="31">
        <f>IF(AJ587="","",AJ587*AJ$4)</f>
        <v>1.3122994970834813E-2</v>
      </c>
      <c r="AS587" s="32">
        <f>IF(AK587="","",AK587*AK$4)</f>
        <v>0</v>
      </c>
      <c r="AT587" s="32">
        <f>IF(AL587="","",AL587*AL$4)</f>
        <v>0.53281944241313428</v>
      </c>
      <c r="AU587" s="32">
        <f>IF(AM587="","",AM587*AM$4)</f>
        <v>3.773239496213136E-3</v>
      </c>
      <c r="AV587" s="32">
        <f>IF(AN587="","",AN587*AN$4)</f>
        <v>0.90575882619379633</v>
      </c>
      <c r="AW587" s="32">
        <f>IF(AO587="","",AO587*AO$4)</f>
        <v>0.54825274329518814</v>
      </c>
      <c r="AX587" s="32"/>
      <c r="AY587" s="32">
        <f>IF(AQ587="","",AI587*AI$5)</f>
        <v>2.2668506431378143E-2</v>
      </c>
      <c r="AZ587" s="32">
        <f>IF(AR587="","",AJ587*AJ$5)</f>
        <v>1.3122994970834813E-2</v>
      </c>
      <c r="BA587" s="32">
        <f>IF(AS587="","",AK587*AK$5)</f>
        <v>0</v>
      </c>
      <c r="BB587" s="32">
        <f>IF(AT587="","",AL587*AL$5)</f>
        <v>1.3320486060328358</v>
      </c>
      <c r="BC587" s="32">
        <f>IF(AU587="","",AM587*AM$5)</f>
        <v>0</v>
      </c>
      <c r="BD587" s="32">
        <f>IF(AV587="","",AN587*AN$5)</f>
        <v>0.90575882619379633</v>
      </c>
      <c r="BE587" s="32">
        <f>IF(AW587="","",AO587*AO$5)</f>
        <v>0.54825274329518814</v>
      </c>
      <c r="BF587" s="32">
        <f>IF(BE587="","",SUM(AY587:BE587))</f>
        <v>2.8218516769240334</v>
      </c>
      <c r="BG587" s="32"/>
      <c r="BH587" s="32">
        <f>IF(AT587="","",3/AT587)</f>
        <v>5.6304251706976531</v>
      </c>
      <c r="BI587" s="32"/>
      <c r="BJ587" s="32">
        <f>IF(AQ587="","",AQ587*$BH587)</f>
        <v>0.25526665838670626</v>
      </c>
      <c r="BK587" s="32">
        <f>IF(AR587="","",AR587*$BH587)</f>
        <v>7.3888041198727036E-2</v>
      </c>
      <c r="BL587" s="32">
        <f>IF(AS587="","",AS587*$BH587)</f>
        <v>0</v>
      </c>
      <c r="BM587" s="32">
        <f>IF(AT587="","",AT587*$BH587)</f>
        <v>3</v>
      </c>
      <c r="BN587" s="32">
        <f>IF(AU587="","",AU587*$BH587)</f>
        <v>2.1244942634548972E-2</v>
      </c>
      <c r="BO587" s="32">
        <f>IF(AV587="","",AV587*$BH587)</f>
        <v>5.0998072935831118</v>
      </c>
      <c r="BP587" s="32">
        <f t="shared" si="67"/>
        <v>15.88822470972846</v>
      </c>
      <c r="BQ587" s="32">
        <f>IF(AW587="","",AW587*$BH587)</f>
        <v>3.0868960457532664</v>
      </c>
      <c r="BR587" s="32"/>
      <c r="BS587" s="32">
        <f t="shared" si="68"/>
        <v>5.4289619931685449</v>
      </c>
      <c r="BT587" s="32"/>
      <c r="BU587" s="32">
        <f t="shared" si="69"/>
        <v>0.97875505736545099</v>
      </c>
      <c r="BV587" s="32">
        <f t="shared" si="70"/>
        <v>0.97875505736545099</v>
      </c>
      <c r="BW587" s="32">
        <f t="shared" si="71"/>
        <v>1</v>
      </c>
      <c r="BX587" s="32"/>
      <c r="BY587" s="32">
        <f>IF(BV587="","",IF(BQ587=0,0,((BV587/BQ587)*AF587)))</f>
        <v>2.966018445327161</v>
      </c>
      <c r="BZ587" s="32">
        <f>IF(BY587="","",SUM(S587:X587,BY587))</f>
        <v>93.641676445327164</v>
      </c>
      <c r="CA587" s="12"/>
      <c r="CB587" s="14">
        <v>1.6482E-2</v>
      </c>
      <c r="CC587" s="14">
        <v>1.0460000000000001E-2</v>
      </c>
      <c r="CD587" s="14">
        <v>4.6667E-2</v>
      </c>
      <c r="CE587" s="14">
        <v>1.1944E-2</v>
      </c>
      <c r="CF587" s="14">
        <v>8.8629999999999994E-3</v>
      </c>
      <c r="CG587" s="14">
        <v>3.0981999999999999E-2</v>
      </c>
      <c r="CH587" s="14"/>
      <c r="CI587" s="15">
        <v>3.05071</v>
      </c>
      <c r="CJ587" s="15">
        <v>2.5461900000000002</v>
      </c>
      <c r="CK587" s="15">
        <v>-17.742000000000001</v>
      </c>
      <c r="CL587" s="15">
        <v>0.383517</v>
      </c>
      <c r="CM587" s="15">
        <v>5.6718099999999998</v>
      </c>
      <c r="CN587" s="15">
        <v>0.34792200000000001</v>
      </c>
      <c r="CO587" s="15"/>
      <c r="CP587" s="14">
        <v>42.734200000000001</v>
      </c>
      <c r="CQ587" s="14">
        <v>46.755600000000001</v>
      </c>
      <c r="CR587" s="14">
        <v>10.803000000000001</v>
      </c>
      <c r="CS587" s="14">
        <v>0</v>
      </c>
      <c r="CT587" s="14"/>
      <c r="CU587" s="16">
        <v>44273.1407638889</v>
      </c>
      <c r="CV587" s="16"/>
    </row>
    <row r="588" spans="1:100" s="17" customFormat="1" x14ac:dyDescent="0.25">
      <c r="A588" s="17" t="s">
        <v>58</v>
      </c>
      <c r="B588" s="17">
        <v>2666</v>
      </c>
      <c r="C588" s="17">
        <v>2</v>
      </c>
      <c r="E588" s="18">
        <v>0.85180199999999995</v>
      </c>
      <c r="F588" s="18">
        <v>0.27212199999999998</v>
      </c>
      <c r="G588" s="18">
        <v>0</v>
      </c>
      <c r="H588" s="18">
        <v>17.230899999999998</v>
      </c>
      <c r="I588" s="18">
        <v>0.21381800000000001</v>
      </c>
      <c r="J588" s="18">
        <v>36.517800000000001</v>
      </c>
      <c r="K588" s="18">
        <v>44.462600000000002</v>
      </c>
      <c r="L588" s="18">
        <v>0.45089099999999999</v>
      </c>
      <c r="M588" s="18">
        <v>100</v>
      </c>
      <c r="N588" s="18"/>
      <c r="O588" s="18">
        <v>4.8247999999999999E-2</v>
      </c>
      <c r="P588" s="18">
        <v>44.414400000000001</v>
      </c>
      <c r="Q588" s="18">
        <f t="shared" si="65"/>
        <v>99.951751999999999</v>
      </c>
      <c r="R588" s="18"/>
      <c r="S588" s="18">
        <v>1.14821</v>
      </c>
      <c r="T588" s="18">
        <v>0.45125999999999999</v>
      </c>
      <c r="U588" s="18">
        <v>0</v>
      </c>
      <c r="V588" s="18">
        <v>39.4831</v>
      </c>
      <c r="W588" s="18">
        <v>0.21381800000000001</v>
      </c>
      <c r="X588" s="18">
        <v>51.095799999999997</v>
      </c>
      <c r="Y588" s="18">
        <v>7.6078900000000003</v>
      </c>
      <c r="Z588" s="18">
        <v>100</v>
      </c>
      <c r="AA588" s="19"/>
      <c r="AB588" s="18">
        <f>IF(Z588="","",Z588-O588)</f>
        <v>99.951751999999999</v>
      </c>
      <c r="AC588" s="18">
        <f t="shared" si="66"/>
        <v>92.343862000000001</v>
      </c>
      <c r="AD588" s="18"/>
      <c r="AE588" s="34">
        <f>IF(M588="","",IF(M588&gt;100,M588, M588+O588))</f>
        <v>100.048248</v>
      </c>
      <c r="AF588" s="37">
        <f>IF(AE588="","",IF(AE588="* * *", Y588, AE588-SUM(S588:X588)))</f>
        <v>7.6560599999999965</v>
      </c>
      <c r="AG588" s="54"/>
      <c r="AH588" s="33"/>
      <c r="AI588" s="34">
        <f>IF(S588="","",IF(AI$6=0, 0, S588/AI$6))</f>
        <v>1.8525808928000379E-2</v>
      </c>
      <c r="AJ588" s="34">
        <f>IF(T588="","",IF(AJ$6=0, 0, T588/AJ$6))</f>
        <v>1.119615729104898E-2</v>
      </c>
      <c r="AK588" s="34">
        <f>IF(U588="","",IF(AK$6=0, 0, U588/AK$6))</f>
        <v>0</v>
      </c>
      <c r="AL588" s="34">
        <f>IF(V588="","",IF(AL$6=0, 0, V588/AL$6))</f>
        <v>0.27815867777072334</v>
      </c>
      <c r="AM588" s="34">
        <f>IF(W588="","",IF(AM$6=0, 0, W588/AM$6))</f>
        <v>6.0312821742380431E-3</v>
      </c>
      <c r="AN588" s="34">
        <f>IF(X588="","",IF(AN$6=0, 0, X588/AN$6))</f>
        <v>0.91116563892049196</v>
      </c>
      <c r="AO588" s="34">
        <f>IF(Y588="","",IF(AO$6=0, 0, Y588/AO$6))</f>
        <v>0.44732887938320876</v>
      </c>
      <c r="AP588" s="34"/>
      <c r="AQ588" s="34">
        <f>IF(AI588="","",AI588*AI$4)</f>
        <v>3.7051617856000758E-2</v>
      </c>
      <c r="AR588" s="33">
        <f>IF(AJ588="","",AJ588*AJ$4)</f>
        <v>1.119615729104898E-2</v>
      </c>
      <c r="AS588" s="34">
        <f>IF(AK588="","",AK588*AK$4)</f>
        <v>0</v>
      </c>
      <c r="AT588" s="34">
        <f>IF(AL588="","",AL588*AL$4)</f>
        <v>0.55631735554144668</v>
      </c>
      <c r="AU588" s="34">
        <f>IF(AM588="","",AM588*AM$4)</f>
        <v>6.0312821742380431E-3</v>
      </c>
      <c r="AV588" s="34">
        <f>IF(AN588="","",AN588*AN$4)</f>
        <v>0.91116563892049196</v>
      </c>
      <c r="AW588" s="34">
        <f>IF(AO588="","",AO588*AO$4)</f>
        <v>0.44732887938320876</v>
      </c>
      <c r="AX588" s="34"/>
      <c r="AY588" s="34">
        <f>IF(AQ588="","",AI588*AI$5)</f>
        <v>1.8525808928000379E-2</v>
      </c>
      <c r="AZ588" s="34">
        <f>IF(AR588="","",AJ588*AJ$5)</f>
        <v>1.119615729104898E-2</v>
      </c>
      <c r="BA588" s="34">
        <f>IF(AS588="","",AK588*AK$5)</f>
        <v>0</v>
      </c>
      <c r="BB588" s="34">
        <f>IF(AT588="","",AL588*AL$5)</f>
        <v>1.3907933888536168</v>
      </c>
      <c r="BC588" s="34">
        <f>IF(AU588="","",AM588*AM$5)</f>
        <v>0</v>
      </c>
      <c r="BD588" s="34">
        <f>IF(AV588="","",AN588*AN$5)</f>
        <v>0.91116563892049196</v>
      </c>
      <c r="BE588" s="34">
        <f>IF(AW588="","",AO588*AO$5)</f>
        <v>0.44732887938320876</v>
      </c>
      <c r="BF588" s="34">
        <f>IF(BE588="","",SUM(AY588:BE588))</f>
        <v>2.7790098733763666</v>
      </c>
      <c r="BG588" s="34"/>
      <c r="BH588" s="34">
        <f>IF(AT588="","",3/AT588)</f>
        <v>5.3926054438481286</v>
      </c>
      <c r="BI588" s="34"/>
      <c r="BJ588" s="34">
        <f>IF(AQ588="","",AQ588*$BH588)</f>
        <v>0.1998047561536502</v>
      </c>
      <c r="BK588" s="34">
        <f>IF(AR588="","",AR588*$BH588)</f>
        <v>6.0376458757890647E-2</v>
      </c>
      <c r="BL588" s="34">
        <f>IF(AS588="","",AS588*$BH588)</f>
        <v>0</v>
      </c>
      <c r="BM588" s="34">
        <f>IF(AT588="","",AT588*$BH588)</f>
        <v>3</v>
      </c>
      <c r="BN588" s="34">
        <f>IF(AU588="","",AU588*$BH588)</f>
        <v>3.252432508618025E-2</v>
      </c>
      <c r="BO588" s="34">
        <f>IF(AV588="","",AV588*$BH588)</f>
        <v>4.9135567846900035</v>
      </c>
      <c r="BP588" s="34">
        <f t="shared" si="67"/>
        <v>14.986103771677094</v>
      </c>
      <c r="BQ588" s="34">
        <f>IF(AW588="","",AW588*$BH588)</f>
        <v>2.4122681501523746</v>
      </c>
      <c r="BR588" s="34"/>
      <c r="BS588" s="34">
        <f t="shared" si="68"/>
        <v>5.1737379996015447</v>
      </c>
      <c r="BT588" s="34"/>
      <c r="BU588" s="34">
        <f t="shared" si="69"/>
        <v>0.96747567491381981</v>
      </c>
      <c r="BV588" s="34">
        <f t="shared" si="70"/>
        <v>0.96747567491381981</v>
      </c>
      <c r="BW588" s="34">
        <f t="shared" si="71"/>
        <v>1</v>
      </c>
      <c r="BX588" s="34"/>
      <c r="BY588" s="34">
        <f>IF(BV588="","",IF(BQ588=0,0,((BV588/BQ588)*AF588)))</f>
        <v>3.0705756386216096</v>
      </c>
      <c r="BZ588" s="34">
        <f>IF(BY588="","",SUM(S588:X588,BY588))</f>
        <v>95.46276363862161</v>
      </c>
      <c r="CA588" s="18"/>
      <c r="CB588" s="20">
        <v>1.6431000000000001E-2</v>
      </c>
      <c r="CC588" s="20">
        <v>9.887E-3</v>
      </c>
      <c r="CD588" s="20">
        <v>4.8315999999999998E-2</v>
      </c>
      <c r="CE588" s="20">
        <v>1.2762000000000001E-2</v>
      </c>
      <c r="CF588" s="20">
        <v>8.8319999999999996E-3</v>
      </c>
      <c r="CG588" s="20">
        <v>3.0849000000000001E-2</v>
      </c>
      <c r="CH588" s="20"/>
      <c r="CI588" s="21">
        <v>3.4138999999999999</v>
      </c>
      <c r="CJ588" s="21">
        <v>2.7763300000000002</v>
      </c>
      <c r="CK588" s="21">
        <v>-23.068999999999999</v>
      </c>
      <c r="CL588" s="21">
        <v>0.37487500000000001</v>
      </c>
      <c r="CM588" s="21">
        <v>4.1522300000000003</v>
      </c>
      <c r="CN588" s="21">
        <v>0.34667700000000001</v>
      </c>
      <c r="CO588" s="21"/>
      <c r="CP588" s="20">
        <v>42.735900000000001</v>
      </c>
      <c r="CQ588" s="20">
        <v>46.715600000000002</v>
      </c>
      <c r="CR588" s="20">
        <v>10.8035</v>
      </c>
      <c r="CS588" s="20">
        <v>40.037100000000002</v>
      </c>
      <c r="CT588" s="20"/>
      <c r="CU588" s="22">
        <v>44273.142546296302</v>
      </c>
      <c r="CV588" s="22"/>
    </row>
    <row r="589" spans="1:100" s="17" customFormat="1" x14ac:dyDescent="0.25">
      <c r="A589" s="17" t="s">
        <v>58</v>
      </c>
      <c r="B589" s="17">
        <v>2667</v>
      </c>
      <c r="C589" s="17">
        <v>3</v>
      </c>
      <c r="E589" s="18">
        <v>0.79953700000000005</v>
      </c>
      <c r="F589" s="18">
        <v>0.21782299999999999</v>
      </c>
      <c r="G589" s="18">
        <v>0</v>
      </c>
      <c r="H589" s="18">
        <v>17.359200000000001</v>
      </c>
      <c r="I589" s="18">
        <v>0.26242300000000002</v>
      </c>
      <c r="J589" s="18">
        <v>36.714399999999998</v>
      </c>
      <c r="K589" s="18">
        <v>44.222799999999999</v>
      </c>
      <c r="L589" s="18">
        <v>0.42379899999999998</v>
      </c>
      <c r="M589" s="18">
        <v>100</v>
      </c>
      <c r="N589" s="18"/>
      <c r="O589" s="18">
        <v>5.9215999999999998E-2</v>
      </c>
      <c r="P589" s="18">
        <v>44.163600000000002</v>
      </c>
      <c r="Q589" s="18">
        <f t="shared" si="65"/>
        <v>99.940783999999994</v>
      </c>
      <c r="R589" s="18"/>
      <c r="S589" s="18">
        <v>1.0777600000000001</v>
      </c>
      <c r="T589" s="18">
        <v>0.36121599999999998</v>
      </c>
      <c r="U589" s="18">
        <v>0</v>
      </c>
      <c r="V589" s="18">
        <v>39.777099999999997</v>
      </c>
      <c r="W589" s="18">
        <v>0.26242300000000002</v>
      </c>
      <c r="X589" s="18">
        <v>51.370800000000003</v>
      </c>
      <c r="Y589" s="18">
        <v>7.1507699999999996</v>
      </c>
      <c r="Z589" s="18">
        <v>100</v>
      </c>
      <c r="AA589" s="19"/>
      <c r="AB589" s="18">
        <f>IF(Z589="","",Z589-O589)</f>
        <v>99.940783999999994</v>
      </c>
      <c r="AC589" s="18">
        <f t="shared" si="66"/>
        <v>92.790013999999999</v>
      </c>
      <c r="AD589" s="18"/>
      <c r="AE589" s="34">
        <f>IF(M589="","",IF(M589&gt;100,M589, M589+O589))</f>
        <v>100.05921600000001</v>
      </c>
      <c r="AF589" s="37">
        <f>IF(AE589="","",IF(AE589="* * *", Y589, AE589-SUM(S589:X589)))</f>
        <v>7.2099170000000044</v>
      </c>
      <c r="AG589" s="54"/>
      <c r="AH589" s="33"/>
      <c r="AI589" s="34">
        <f>IF(S589="","",IF(AI$6=0, 0, S589/AI$6))</f>
        <v>1.7389132502104748E-2</v>
      </c>
      <c r="AJ589" s="34">
        <f>IF(T589="","",IF(AJ$6=0, 0, T589/AJ$6))</f>
        <v>8.9620864956866282E-3</v>
      </c>
      <c r="AK589" s="34">
        <f>IF(U589="","",IF(AK$6=0, 0, U589/AK$6))</f>
        <v>0</v>
      </c>
      <c r="AL589" s="34">
        <f>IF(V589="","",IF(AL$6=0, 0, V589/AL$6))</f>
        <v>0.28022990954494048</v>
      </c>
      <c r="AM589" s="34">
        <f>IF(W589="","",IF(AM$6=0, 0, W589/AM$6))</f>
        <v>7.4023101984401225E-3</v>
      </c>
      <c r="AN589" s="34">
        <f>IF(X589="","",IF(AN$6=0, 0, X589/AN$6))</f>
        <v>0.91606957526561505</v>
      </c>
      <c r="AO589" s="34">
        <f>IF(Y589="","",IF(AO$6=0, 0, Y589/AO$6))</f>
        <v>0.42045112781954885</v>
      </c>
      <c r="AP589" s="34"/>
      <c r="AQ589" s="34">
        <f>IF(AI589="","",AI589*AI$4)</f>
        <v>3.4778265004209497E-2</v>
      </c>
      <c r="AR589" s="33">
        <f>IF(AJ589="","",AJ589*AJ$4)</f>
        <v>8.9620864956866282E-3</v>
      </c>
      <c r="AS589" s="34">
        <f>IF(AK589="","",AK589*AK$4)</f>
        <v>0</v>
      </c>
      <c r="AT589" s="34">
        <f>IF(AL589="","",AL589*AL$4)</f>
        <v>0.56045981908988096</v>
      </c>
      <c r="AU589" s="34">
        <f>IF(AM589="","",AM589*AM$4)</f>
        <v>7.4023101984401225E-3</v>
      </c>
      <c r="AV589" s="34">
        <f>IF(AN589="","",AN589*AN$4)</f>
        <v>0.91606957526561505</v>
      </c>
      <c r="AW589" s="34">
        <f>IF(AO589="","",AO589*AO$4)</f>
        <v>0.42045112781954885</v>
      </c>
      <c r="AX589" s="34"/>
      <c r="AY589" s="34">
        <f>IF(AQ589="","",AI589*AI$5)</f>
        <v>1.7389132502104748E-2</v>
      </c>
      <c r="AZ589" s="34">
        <f>IF(AR589="","",AJ589*AJ$5)</f>
        <v>8.9620864956866282E-3</v>
      </c>
      <c r="BA589" s="34">
        <f>IF(AS589="","",AK589*AK$5)</f>
        <v>0</v>
      </c>
      <c r="BB589" s="34">
        <f>IF(AT589="","",AL589*AL$5)</f>
        <v>1.4011495477247025</v>
      </c>
      <c r="BC589" s="34">
        <f>IF(AU589="","",AM589*AM$5)</f>
        <v>0</v>
      </c>
      <c r="BD589" s="34">
        <f>IF(AV589="","",AN589*AN$5)</f>
        <v>0.91606957526561505</v>
      </c>
      <c r="BE589" s="34">
        <f>IF(AW589="","",AO589*AO$5)</f>
        <v>0.42045112781954885</v>
      </c>
      <c r="BF589" s="34">
        <f>IF(BE589="","",SUM(AY589:BE589))</f>
        <v>2.7640214698076582</v>
      </c>
      <c r="BG589" s="34"/>
      <c r="BH589" s="34">
        <f>IF(AT589="","",3/AT589)</f>
        <v>5.3527476864829264</v>
      </c>
      <c r="BI589" s="34"/>
      <c r="BJ589" s="34">
        <f>IF(AQ589="","",AQ589*$BH589)</f>
        <v>0.18615927754117251</v>
      </c>
      <c r="BK589" s="34">
        <f>IF(AR589="","",AR589*$BH589)</f>
        <v>4.7971787755846478E-2</v>
      </c>
      <c r="BL589" s="34">
        <f>IF(AS589="","",AS589*$BH589)</f>
        <v>0</v>
      </c>
      <c r="BM589" s="34">
        <f>IF(AT589="","",AT589*$BH589)</f>
        <v>3</v>
      </c>
      <c r="BN589" s="34">
        <f>IF(AU589="","",AU589*$BH589)</f>
        <v>3.9622698789329336E-2</v>
      </c>
      <c r="BO589" s="34">
        <f>IF(AV589="","",AV589*$BH589)</f>
        <v>4.9034892996604178</v>
      </c>
      <c r="BP589" s="34">
        <f t="shared" si="67"/>
        <v>14.795109527902079</v>
      </c>
      <c r="BQ589" s="34">
        <f>IF(AW589="","",AW589*$BH589)</f>
        <v>2.2505688017152274</v>
      </c>
      <c r="BR589" s="34"/>
      <c r="BS589" s="34">
        <f t="shared" si="68"/>
        <v>5.1376203649574368</v>
      </c>
      <c r="BT589" s="34"/>
      <c r="BU589" s="34">
        <f t="shared" si="69"/>
        <v>0.96037730121067066</v>
      </c>
      <c r="BV589" s="34">
        <f t="shared" si="70"/>
        <v>0.96037730121067066</v>
      </c>
      <c r="BW589" s="34">
        <f t="shared" si="71"/>
        <v>1</v>
      </c>
      <c r="BX589" s="34"/>
      <c r="BY589" s="34">
        <f>IF(BV589="","",IF(BQ589=0,0,((BV589/BQ589)*AF589)))</f>
        <v>3.076662497558734</v>
      </c>
      <c r="BZ589" s="34">
        <f>IF(BY589="","",SUM(S589:X589,BY589))</f>
        <v>95.925961497558731</v>
      </c>
      <c r="CA589" s="18"/>
      <c r="CB589" s="20">
        <v>1.6209999999999999E-2</v>
      </c>
      <c r="CC589" s="20">
        <v>1.013E-2</v>
      </c>
      <c r="CD589" s="20">
        <v>4.7888E-2</v>
      </c>
      <c r="CE589" s="20">
        <v>1.2015E-2</v>
      </c>
      <c r="CF589" s="20">
        <v>8.3400000000000002E-3</v>
      </c>
      <c r="CG589" s="20">
        <v>3.0425000000000001E-2</v>
      </c>
      <c r="CH589" s="20"/>
      <c r="CI589" s="21">
        <v>3.5317500000000002</v>
      </c>
      <c r="CJ589" s="21">
        <v>3.2805599999999999</v>
      </c>
      <c r="CK589" s="21">
        <v>-30.4</v>
      </c>
      <c r="CL589" s="21">
        <v>0.373004</v>
      </c>
      <c r="CM589" s="21">
        <v>3.6031599999999999</v>
      </c>
      <c r="CN589" s="21">
        <v>0.34551700000000002</v>
      </c>
      <c r="CO589" s="21"/>
      <c r="CP589" s="20">
        <v>42.737499999999997</v>
      </c>
      <c r="CQ589" s="20">
        <v>46.675600000000003</v>
      </c>
      <c r="CR589" s="20">
        <v>10.804</v>
      </c>
      <c r="CS589" s="20">
        <v>80.069900000000004</v>
      </c>
      <c r="CT589" s="20"/>
      <c r="CU589" s="22">
        <v>44273.144340277802</v>
      </c>
      <c r="CV589" s="22"/>
    </row>
    <row r="590" spans="1:100" s="17" customFormat="1" x14ac:dyDescent="0.25">
      <c r="A590" s="17" t="s">
        <v>58</v>
      </c>
      <c r="B590" s="17">
        <v>2668</v>
      </c>
      <c r="C590" s="17">
        <v>4</v>
      </c>
      <c r="E590" s="18">
        <v>0.80334499999999998</v>
      </c>
      <c r="F590" s="18">
        <v>0.2102</v>
      </c>
      <c r="G590" s="18">
        <v>0</v>
      </c>
      <c r="H590" s="18">
        <v>17.430599999999998</v>
      </c>
      <c r="I590" s="18">
        <v>0.263708</v>
      </c>
      <c r="J590" s="18">
        <v>37.106099999999998</v>
      </c>
      <c r="K590" s="18">
        <v>43.804000000000002</v>
      </c>
      <c r="L590" s="18">
        <v>0.38198799999999999</v>
      </c>
      <c r="M590" s="18">
        <v>100</v>
      </c>
      <c r="N590" s="18"/>
      <c r="O590" s="18">
        <v>5.9506000000000003E-2</v>
      </c>
      <c r="P590" s="18">
        <v>43.744500000000002</v>
      </c>
      <c r="Q590" s="18">
        <f t="shared" si="65"/>
        <v>99.940494000000001</v>
      </c>
      <c r="R590" s="18"/>
      <c r="S590" s="18">
        <v>1.0828899999999999</v>
      </c>
      <c r="T590" s="18">
        <v>0.34857500000000002</v>
      </c>
      <c r="U590" s="18">
        <v>0</v>
      </c>
      <c r="V590" s="18">
        <v>39.940600000000003</v>
      </c>
      <c r="W590" s="18">
        <v>0.263708</v>
      </c>
      <c r="X590" s="18">
        <v>51.918900000000001</v>
      </c>
      <c r="Y590" s="18">
        <v>6.4452999999999996</v>
      </c>
      <c r="Z590" s="18">
        <v>100</v>
      </c>
      <c r="AA590" s="19"/>
      <c r="AB590" s="18">
        <f>IF(Z590="","",Z590-O590)</f>
        <v>99.940494000000001</v>
      </c>
      <c r="AC590" s="18">
        <f t="shared" si="66"/>
        <v>93.495193999999998</v>
      </c>
      <c r="AD590" s="18"/>
      <c r="AE590" s="34">
        <f>IF(M590="","",IF(M590&gt;100,M590, M590+O590))</f>
        <v>100.059506</v>
      </c>
      <c r="AF590" s="37">
        <f>IF(AE590="","",IF(AE590="* * *", Y590, AE590-SUM(S590:X590)))</f>
        <v>6.5048329999999908</v>
      </c>
      <c r="AG590" s="54"/>
      <c r="AH590" s="33"/>
      <c r="AI590" s="34">
        <f>IF(S590="","",IF(AI$6=0, 0, S590/AI$6))</f>
        <v>1.7471902552705806E-2</v>
      </c>
      <c r="AJ590" s="34">
        <f>IF(T590="","",IF(AJ$6=0, 0, T590/AJ$6))</f>
        <v>8.6484521733089532E-3</v>
      </c>
      <c r="AK590" s="34">
        <f>IF(U590="","",IF(AK$6=0, 0, U590/AK$6))</f>
        <v>0</v>
      </c>
      <c r="AL590" s="34">
        <f>IF(V590="","",IF(AL$6=0, 0, V590/AL$6))</f>
        <v>0.28138176803162251</v>
      </c>
      <c r="AM590" s="34">
        <f>IF(W590="","",IF(AM$6=0, 0, W590/AM$6))</f>
        <v>7.43855690168258E-3</v>
      </c>
      <c r="AN590" s="34">
        <f>IF(X590="","",IF(AN$6=0, 0, X590/AN$6))</f>
        <v>0.92584356621384012</v>
      </c>
      <c r="AO590" s="34">
        <f>IF(Y590="","",IF(AO$6=0, 0, Y590/AO$6))</f>
        <v>0.37897088762963127</v>
      </c>
      <c r="AP590" s="34"/>
      <c r="AQ590" s="34">
        <f>IF(AI590="","",AI590*AI$4)</f>
        <v>3.4943805105411611E-2</v>
      </c>
      <c r="AR590" s="33">
        <f>IF(AJ590="","",AJ590*AJ$4)</f>
        <v>8.6484521733089532E-3</v>
      </c>
      <c r="AS590" s="34">
        <f>IF(AK590="","",AK590*AK$4)</f>
        <v>0</v>
      </c>
      <c r="AT590" s="34">
        <f>IF(AL590="","",AL590*AL$4)</f>
        <v>0.56276353606324503</v>
      </c>
      <c r="AU590" s="34">
        <f>IF(AM590="","",AM590*AM$4)</f>
        <v>7.43855690168258E-3</v>
      </c>
      <c r="AV590" s="34">
        <f>IF(AN590="","",AN590*AN$4)</f>
        <v>0.92584356621384012</v>
      </c>
      <c r="AW590" s="34">
        <f>IF(AO590="","",AO590*AO$4)</f>
        <v>0.37897088762963127</v>
      </c>
      <c r="AX590" s="34"/>
      <c r="AY590" s="34">
        <f>IF(AQ590="","",AI590*AI$5)</f>
        <v>1.7471902552705806E-2</v>
      </c>
      <c r="AZ590" s="34">
        <f>IF(AR590="","",AJ590*AJ$5)</f>
        <v>8.6484521733089532E-3</v>
      </c>
      <c r="BA590" s="34">
        <f>IF(AS590="","",AK590*AK$5)</f>
        <v>0</v>
      </c>
      <c r="BB590" s="34">
        <f>IF(AT590="","",AL590*AL$5)</f>
        <v>1.4069088401581125</v>
      </c>
      <c r="BC590" s="34">
        <f>IF(AU590="","",AM590*AM$5)</f>
        <v>0</v>
      </c>
      <c r="BD590" s="34">
        <f>IF(AV590="","",AN590*AN$5)</f>
        <v>0.92584356621384012</v>
      </c>
      <c r="BE590" s="34">
        <f>IF(AW590="","",AO590*AO$5)</f>
        <v>0.37897088762963127</v>
      </c>
      <c r="BF590" s="34">
        <f>IF(BE590="","",SUM(AY590:BE590))</f>
        <v>2.7378436487275986</v>
      </c>
      <c r="BG590" s="34"/>
      <c r="BH590" s="34">
        <f>IF(AT590="","",3/AT590)</f>
        <v>5.3308357911498572</v>
      </c>
      <c r="BI590" s="34"/>
      <c r="BJ590" s="34">
        <f>IF(AQ590="","",AQ590*$BH590)</f>
        <v>0.18627968693489333</v>
      </c>
      <c r="BK590" s="34">
        <f>IF(AR590="","",AR590*$BH590)</f>
        <v>4.6103478383523133E-2</v>
      </c>
      <c r="BL590" s="34">
        <f>IF(AS590="","",AS590*$BH590)</f>
        <v>0</v>
      </c>
      <c r="BM590" s="34">
        <f>IF(AT590="","",AT590*$BH590)</f>
        <v>3</v>
      </c>
      <c r="BN590" s="34">
        <f>IF(AU590="","",AU590*$BH590)</f>
        <v>3.9653725365994284E-2</v>
      </c>
      <c r="BO590" s="34">
        <f>IF(AV590="","",AV590*$BH590)</f>
        <v>4.9355200197785614</v>
      </c>
      <c r="BP590" s="34">
        <f t="shared" si="67"/>
        <v>14.594994913209399</v>
      </c>
      <c r="BQ590" s="34">
        <f>IF(AW590="","",AW590*$BH590)</f>
        <v>2.0202315715798691</v>
      </c>
      <c r="BR590" s="34"/>
      <c r="BS590" s="34">
        <f t="shared" si="68"/>
        <v>5.1679031850969777</v>
      </c>
      <c r="BT590" s="34"/>
      <c r="BU590" s="34">
        <f t="shared" si="69"/>
        <v>0.96034627463400568</v>
      </c>
      <c r="BV590" s="34">
        <f t="shared" si="70"/>
        <v>0.96034627463400568</v>
      </c>
      <c r="BW590" s="34">
        <f t="shared" si="71"/>
        <v>1</v>
      </c>
      <c r="BX590" s="34"/>
      <c r="BY590" s="34">
        <f>IF(BV590="","",IF(BQ590=0,0,((BV590/BQ590)*AF590)))</f>
        <v>3.0921663766402365</v>
      </c>
      <c r="BZ590" s="34">
        <f>IF(BY590="","",SUM(S590:X590,BY590))</f>
        <v>96.646839376640244</v>
      </c>
      <c r="CA590" s="18"/>
      <c r="CB590" s="20">
        <v>1.5806000000000001E-2</v>
      </c>
      <c r="CC590" s="20">
        <v>9.9299999999999996E-3</v>
      </c>
      <c r="CD590" s="20">
        <v>4.8684999999999999E-2</v>
      </c>
      <c r="CE590" s="20">
        <v>1.2852000000000001E-2</v>
      </c>
      <c r="CF590" s="20">
        <v>8.8240000000000002E-3</v>
      </c>
      <c r="CG590" s="20">
        <v>3.1419000000000002E-2</v>
      </c>
      <c r="CH590" s="20"/>
      <c r="CI590" s="21">
        <v>3.5091999999999999</v>
      </c>
      <c r="CJ590" s="21">
        <v>3.3362099999999999</v>
      </c>
      <c r="CK590" s="21">
        <v>-22.18</v>
      </c>
      <c r="CL590" s="21">
        <v>0.37235200000000002</v>
      </c>
      <c r="CM590" s="21">
        <v>3.6378200000000001</v>
      </c>
      <c r="CN590" s="21">
        <v>0.34375</v>
      </c>
      <c r="CO590" s="21"/>
      <c r="CP590" s="20">
        <v>42.738900000000001</v>
      </c>
      <c r="CQ590" s="20">
        <v>46.6355</v>
      </c>
      <c r="CR590" s="20">
        <v>10.804</v>
      </c>
      <c r="CS590" s="20">
        <v>120.191</v>
      </c>
      <c r="CT590" s="20"/>
      <c r="CU590" s="22">
        <v>44273.1461458333</v>
      </c>
      <c r="CV590" s="22"/>
    </row>
    <row r="591" spans="1:100" s="17" customFormat="1" x14ac:dyDescent="0.25">
      <c r="A591" s="17" t="s">
        <v>58</v>
      </c>
      <c r="B591" s="17">
        <v>2669</v>
      </c>
      <c r="C591" s="17">
        <v>5</v>
      </c>
      <c r="E591" s="18">
        <v>0.75012199999999996</v>
      </c>
      <c r="F591" s="18">
        <v>0.206259</v>
      </c>
      <c r="G591" s="18">
        <v>0</v>
      </c>
      <c r="H591" s="18">
        <v>17.5015</v>
      </c>
      <c r="I591" s="18">
        <v>0.31059599999999998</v>
      </c>
      <c r="J591" s="18">
        <v>37.041699999999999</v>
      </c>
      <c r="K591" s="18">
        <v>43.810299999999998</v>
      </c>
      <c r="L591" s="18">
        <v>0.37957000000000002</v>
      </c>
      <c r="M591" s="18">
        <v>100</v>
      </c>
      <c r="N591" s="18"/>
      <c r="O591" s="18">
        <v>7.0085999999999996E-2</v>
      </c>
      <c r="P591" s="18">
        <v>43.740200000000002</v>
      </c>
      <c r="Q591" s="18">
        <f t="shared" si="65"/>
        <v>99.929913999999997</v>
      </c>
      <c r="R591" s="18"/>
      <c r="S591" s="18">
        <v>1.01115</v>
      </c>
      <c r="T591" s="18">
        <v>0.34203899999999998</v>
      </c>
      <c r="U591" s="18">
        <v>0</v>
      </c>
      <c r="V591" s="18">
        <v>40.103000000000002</v>
      </c>
      <c r="W591" s="18">
        <v>0.31059599999999998</v>
      </c>
      <c r="X591" s="18">
        <v>51.828699999999998</v>
      </c>
      <c r="Y591" s="18">
        <v>6.4044800000000004</v>
      </c>
      <c r="Z591" s="18">
        <v>100</v>
      </c>
      <c r="AA591" s="19"/>
      <c r="AB591" s="18">
        <f>IF(Z591="","",Z591-O591)</f>
        <v>99.929913999999997</v>
      </c>
      <c r="AC591" s="18">
        <f t="shared" si="66"/>
        <v>93.52543399999999</v>
      </c>
      <c r="AD591" s="18"/>
      <c r="AE591" s="34">
        <f>IF(M591="","",IF(M591&gt;100,M591, M591+O591))</f>
        <v>100.070086</v>
      </c>
      <c r="AF591" s="37">
        <f>IF(AE591="","",IF(AE591="* * *", Y591, AE591-SUM(S591:X591)))</f>
        <v>6.4746010000000069</v>
      </c>
      <c r="AG591" s="54"/>
      <c r="AH591" s="33"/>
      <c r="AI591" s="34">
        <f>IF(S591="","",IF(AI$6=0, 0, S591/AI$6))</f>
        <v>1.6314412605313997E-2</v>
      </c>
      <c r="AJ591" s="34">
        <f>IF(T591="","",IF(AJ$6=0, 0, T591/AJ$6))</f>
        <v>8.4862882676796127E-3</v>
      </c>
      <c r="AK591" s="34">
        <f>IF(U591="","",IF(AK$6=0, 0, U591/AK$6))</f>
        <v>0</v>
      </c>
      <c r="AL591" s="34">
        <f>IF(V591="","",IF(AL$6=0, 0, V591/AL$6))</f>
        <v>0.28252587701166626</v>
      </c>
      <c r="AM591" s="34">
        <f>IF(W591="","",IF(AM$6=0, 0, W591/AM$6))</f>
        <v>8.7611525605404555E-3</v>
      </c>
      <c r="AN591" s="34">
        <f>IF(X591="","",IF(AN$6=0, 0, X591/AN$6))</f>
        <v>0.92423507509263969</v>
      </c>
      <c r="AO591" s="34">
        <f>IF(Y591="","",IF(AO$6=0, 0, Y591/AO$6))</f>
        <v>0.37657075239418197</v>
      </c>
      <c r="AP591" s="34"/>
      <c r="AQ591" s="34">
        <f>IF(AI591="","",AI591*AI$4)</f>
        <v>3.2628825210627994E-2</v>
      </c>
      <c r="AR591" s="33">
        <f>IF(AJ591="","",AJ591*AJ$4)</f>
        <v>8.4862882676796127E-3</v>
      </c>
      <c r="AS591" s="34">
        <f>IF(AK591="","",AK591*AK$4)</f>
        <v>0</v>
      </c>
      <c r="AT591" s="34">
        <f>IF(AL591="","",AL591*AL$4)</f>
        <v>0.56505175402333252</v>
      </c>
      <c r="AU591" s="34">
        <f>IF(AM591="","",AM591*AM$4)</f>
        <v>8.7611525605404555E-3</v>
      </c>
      <c r="AV591" s="34">
        <f>IF(AN591="","",AN591*AN$4)</f>
        <v>0.92423507509263969</v>
      </c>
      <c r="AW591" s="34">
        <f>IF(AO591="","",AO591*AO$4)</f>
        <v>0.37657075239418197</v>
      </c>
      <c r="AX591" s="34"/>
      <c r="AY591" s="34">
        <f>IF(AQ591="","",AI591*AI$5)</f>
        <v>1.6314412605313997E-2</v>
      </c>
      <c r="AZ591" s="34">
        <f>IF(AR591="","",AJ591*AJ$5)</f>
        <v>8.4862882676796127E-3</v>
      </c>
      <c r="BA591" s="34">
        <f>IF(AS591="","",AK591*AK$5)</f>
        <v>0</v>
      </c>
      <c r="BB591" s="34">
        <f>IF(AT591="","",AL591*AL$5)</f>
        <v>1.4126293850583314</v>
      </c>
      <c r="BC591" s="34">
        <f>IF(AU591="","",AM591*AM$5)</f>
        <v>0</v>
      </c>
      <c r="BD591" s="34">
        <f>IF(AV591="","",AN591*AN$5)</f>
        <v>0.92423507509263969</v>
      </c>
      <c r="BE591" s="34">
        <f>IF(AW591="","",AO591*AO$5)</f>
        <v>0.37657075239418197</v>
      </c>
      <c r="BF591" s="34">
        <f>IF(BE591="","",SUM(AY591:BE591))</f>
        <v>2.7382359134181469</v>
      </c>
      <c r="BG591" s="34"/>
      <c r="BH591" s="34">
        <f>IF(AT591="","",3/AT591)</f>
        <v>5.3092481859212528</v>
      </c>
      <c r="BI591" s="34"/>
      <c r="BJ591" s="34">
        <f>IF(AQ591="","",AQ591*$BH591)</f>
        <v>0.17323453105826833</v>
      </c>
      <c r="BK591" s="34">
        <f>IF(AR591="","",AR591*$BH591)</f>
        <v>4.5055810590382793E-2</v>
      </c>
      <c r="BL591" s="34">
        <f>IF(AS591="","",AS591*$BH591)</f>
        <v>0</v>
      </c>
      <c r="BM591" s="34">
        <f>IF(AT591="","",AT591*$BH591)</f>
        <v>3</v>
      </c>
      <c r="BN591" s="34">
        <f>IF(AU591="","",AU591*$BH591)</f>
        <v>4.651513333862875E-2</v>
      </c>
      <c r="BO591" s="34">
        <f>IF(AV591="","",AV591*$BH591)</f>
        <v>4.9069933958003897</v>
      </c>
      <c r="BP591" s="34">
        <f t="shared" si="67"/>
        <v>14.537974055939721</v>
      </c>
      <c r="BQ591" s="34">
        <f>IF(AW591="","",AW591*$BH591)</f>
        <v>1.999307584019812</v>
      </c>
      <c r="BR591" s="34"/>
      <c r="BS591" s="34">
        <f t="shared" si="68"/>
        <v>5.125283737449041</v>
      </c>
      <c r="BT591" s="34"/>
      <c r="BU591" s="34">
        <f t="shared" si="69"/>
        <v>0.95348486666137122</v>
      </c>
      <c r="BV591" s="34">
        <f t="shared" si="70"/>
        <v>0.95348486666137122</v>
      </c>
      <c r="BW591" s="34">
        <f t="shared" si="71"/>
        <v>1</v>
      </c>
      <c r="BX591" s="34"/>
      <c r="BY591" s="34">
        <f>IF(BV591="","",IF(BQ591=0,0,((BV591/BQ591)*AF591)))</f>
        <v>3.0877860517881235</v>
      </c>
      <c r="BZ591" s="34">
        <f>IF(BY591="","",SUM(S591:X591,BY591))</f>
        <v>96.683271051788125</v>
      </c>
      <c r="CA591" s="18"/>
      <c r="CB591" s="20">
        <v>1.6286999999999999E-2</v>
      </c>
      <c r="CC591" s="20">
        <v>9.6010000000000002E-3</v>
      </c>
      <c r="CD591" s="20">
        <v>4.8679E-2</v>
      </c>
      <c r="CE591" s="20">
        <v>1.3228E-2</v>
      </c>
      <c r="CF591" s="20">
        <v>8.6339999999999993E-3</v>
      </c>
      <c r="CG591" s="20">
        <v>3.0098E-2</v>
      </c>
      <c r="CH591" s="20"/>
      <c r="CI591" s="21">
        <v>3.6652100000000001</v>
      </c>
      <c r="CJ591" s="21">
        <v>3.3311500000000001</v>
      </c>
      <c r="CK591" s="21">
        <v>-24.425000000000001</v>
      </c>
      <c r="CL591" s="21">
        <v>0.37154100000000001</v>
      </c>
      <c r="CM591" s="21">
        <v>3.2770899999999998</v>
      </c>
      <c r="CN591" s="21">
        <v>0.34379500000000002</v>
      </c>
      <c r="CO591" s="21"/>
      <c r="CP591" s="20">
        <v>42.740400000000001</v>
      </c>
      <c r="CQ591" s="20">
        <v>46.595399999999998</v>
      </c>
      <c r="CR591" s="20">
        <v>10.804500000000001</v>
      </c>
      <c r="CS591" s="20">
        <v>160.31899999999999</v>
      </c>
      <c r="CT591" s="20"/>
      <c r="CU591" s="22">
        <v>44273.147916666698</v>
      </c>
      <c r="CV591" s="22"/>
    </row>
    <row r="592" spans="1:100" s="17" customFormat="1" x14ac:dyDescent="0.25">
      <c r="A592" s="17" t="s">
        <v>58</v>
      </c>
      <c r="B592" s="17">
        <v>2670</v>
      </c>
      <c r="C592" s="17">
        <v>6</v>
      </c>
      <c r="E592" s="18">
        <v>0.70013599999999998</v>
      </c>
      <c r="F592" s="18">
        <v>0.18221200000000001</v>
      </c>
      <c r="G592" s="18">
        <v>0</v>
      </c>
      <c r="H592" s="18">
        <v>17.480499999999999</v>
      </c>
      <c r="I592" s="18">
        <v>0.36171700000000001</v>
      </c>
      <c r="J592" s="18">
        <v>37.201099999999997</v>
      </c>
      <c r="K592" s="18">
        <v>43.701799999999999</v>
      </c>
      <c r="L592" s="18">
        <v>0.372525</v>
      </c>
      <c r="M592" s="18">
        <v>100</v>
      </c>
      <c r="N592" s="18"/>
      <c r="O592" s="18">
        <v>8.1622E-2</v>
      </c>
      <c r="P592" s="18">
        <v>43.620199999999997</v>
      </c>
      <c r="Q592" s="18">
        <f t="shared" si="65"/>
        <v>99.918378000000004</v>
      </c>
      <c r="R592" s="18"/>
      <c r="S592" s="18">
        <v>0.94376700000000002</v>
      </c>
      <c r="T592" s="18">
        <v>0.30216199999999999</v>
      </c>
      <c r="U592" s="18">
        <v>0</v>
      </c>
      <c r="V592" s="18">
        <v>40.054900000000004</v>
      </c>
      <c r="W592" s="18">
        <v>0.36171700000000001</v>
      </c>
      <c r="X592" s="18">
        <v>52.051900000000003</v>
      </c>
      <c r="Y592" s="18">
        <v>6.2856300000000003</v>
      </c>
      <c r="Z592" s="18">
        <v>100</v>
      </c>
      <c r="AA592" s="19"/>
      <c r="AB592" s="18">
        <f>IF(Z592="","",Z592-O592)</f>
        <v>99.918378000000004</v>
      </c>
      <c r="AC592" s="18">
        <f t="shared" si="66"/>
        <v>93.632748000000007</v>
      </c>
      <c r="AD592" s="18"/>
      <c r="AE592" s="34">
        <f>IF(M592="","",IF(M592&gt;100,M592, M592+O592))</f>
        <v>100.081622</v>
      </c>
      <c r="AF592" s="37">
        <f>IF(AE592="","",IF(AE592="* * *", Y592, AE592-SUM(S592:X592)))</f>
        <v>6.3671759999999864</v>
      </c>
      <c r="AG592" s="54"/>
      <c r="AH592" s="33"/>
      <c r="AI592" s="34">
        <f>IF(S592="","",IF(AI$6=0, 0, S592/AI$6))</f>
        <v>1.5227220730138335E-2</v>
      </c>
      <c r="AJ592" s="34">
        <f>IF(T592="","",IF(AJ$6=0, 0, T592/AJ$6))</f>
        <v>7.4969048428354867E-3</v>
      </c>
      <c r="AK592" s="34">
        <f>IF(U592="","",IF(AK$6=0, 0, U592/AK$6))</f>
        <v>0</v>
      </c>
      <c r="AL592" s="34">
        <f>IF(V592="","",IF(AL$6=0, 0, V592/AL$6))</f>
        <v>0.2821870122213947</v>
      </c>
      <c r="AM592" s="34">
        <f>IF(W592="","",IF(AM$6=0, 0, W592/AM$6))</f>
        <v>1.0203150783464733E-2</v>
      </c>
      <c r="AN592" s="34">
        <f>IF(X592="","",IF(AN$6=0, 0, X592/AN$6))</f>
        <v>0.92821528815529963</v>
      </c>
      <c r="AO592" s="34">
        <f>IF(Y592="","",IF(AO$6=0, 0, Y592/AO$6))</f>
        <v>0.36958260754525613</v>
      </c>
      <c r="AP592" s="34"/>
      <c r="AQ592" s="34">
        <f>IF(AI592="","",AI592*AI$4)</f>
        <v>3.045444146027667E-2</v>
      </c>
      <c r="AR592" s="33">
        <f>IF(AJ592="","",AJ592*AJ$4)</f>
        <v>7.4969048428354867E-3</v>
      </c>
      <c r="AS592" s="34">
        <f>IF(AK592="","",AK592*AK$4)</f>
        <v>0</v>
      </c>
      <c r="AT592" s="34">
        <f>IF(AL592="","",AL592*AL$4)</f>
        <v>0.56437402444278939</v>
      </c>
      <c r="AU592" s="34">
        <f>IF(AM592="","",AM592*AM$4)</f>
        <v>1.0203150783464733E-2</v>
      </c>
      <c r="AV592" s="34">
        <f>IF(AN592="","",AN592*AN$4)</f>
        <v>0.92821528815529963</v>
      </c>
      <c r="AW592" s="34">
        <f>IF(AO592="","",AO592*AO$4)</f>
        <v>0.36958260754525613</v>
      </c>
      <c r="AX592" s="34"/>
      <c r="AY592" s="34">
        <f>IF(AQ592="","",AI592*AI$5)</f>
        <v>1.5227220730138335E-2</v>
      </c>
      <c r="AZ592" s="34">
        <f>IF(AR592="","",AJ592*AJ$5)</f>
        <v>7.4969048428354867E-3</v>
      </c>
      <c r="BA592" s="34">
        <f>IF(AS592="","",AK592*AK$5)</f>
        <v>0</v>
      </c>
      <c r="BB592" s="34">
        <f>IF(AT592="","",AL592*AL$5)</f>
        <v>1.4109350611069735</v>
      </c>
      <c r="BC592" s="34">
        <f>IF(AU592="","",AM592*AM$5)</f>
        <v>0</v>
      </c>
      <c r="BD592" s="34">
        <f>IF(AV592="","",AN592*AN$5)</f>
        <v>0.92821528815529963</v>
      </c>
      <c r="BE592" s="34">
        <f>IF(AW592="","",AO592*AO$5)</f>
        <v>0.36958260754525613</v>
      </c>
      <c r="BF592" s="34">
        <f>IF(BE592="","",SUM(AY592:BE592))</f>
        <v>2.7314570823805031</v>
      </c>
      <c r="BG592" s="34"/>
      <c r="BH592" s="34">
        <f>IF(AT592="","",3/AT592)</f>
        <v>5.3156238063258172</v>
      </c>
      <c r="BI592" s="34"/>
      <c r="BJ592" s="34">
        <f>IF(AQ592="","",AQ592*$BH592)</f>
        <v>0.16188435403460266</v>
      </c>
      <c r="BK592" s="34">
        <f>IF(AR592="","",AR592*$BH592)</f>
        <v>3.9850725856335624E-2</v>
      </c>
      <c r="BL592" s="34">
        <f>IF(AS592="","",AS592*$BH592)</f>
        <v>0</v>
      </c>
      <c r="BM592" s="34">
        <f>IF(AT592="","",AT592*$BH592)</f>
        <v>3</v>
      </c>
      <c r="BN592" s="34">
        <f>IF(AU592="","",AU592*$BH592)</f>
        <v>5.4236111204117053E-2</v>
      </c>
      <c r="BO592" s="34">
        <f>IF(AV592="","",AV592*$BH592)</f>
        <v>4.9340432831138887</v>
      </c>
      <c r="BP592" s="34">
        <f t="shared" si="67"/>
        <v>14.51939829305906</v>
      </c>
      <c r="BQ592" s="34">
        <f>IF(AW592="","",AW592*$BH592)</f>
        <v>1.9645621070715351</v>
      </c>
      <c r="BR592" s="34"/>
      <c r="BS592" s="34">
        <f t="shared" si="68"/>
        <v>5.1357783630048273</v>
      </c>
      <c r="BT592" s="34"/>
      <c r="BU592" s="34">
        <f t="shared" si="69"/>
        <v>0.94576388879588291</v>
      </c>
      <c r="BV592" s="34">
        <f t="shared" si="70"/>
        <v>0.94576388879588291</v>
      </c>
      <c r="BW592" s="34">
        <f t="shared" si="71"/>
        <v>1</v>
      </c>
      <c r="BX592" s="34"/>
      <c r="BY592" s="34">
        <f>IF(BV592="","",IF(BQ592=0,0,((BV592/BQ592)*AF592)))</f>
        <v>3.0652353075180891</v>
      </c>
      <c r="BZ592" s="34">
        <f>IF(BY592="","",SUM(S592:X592,BY592))</f>
        <v>96.779681307518103</v>
      </c>
      <c r="CA592" s="18"/>
      <c r="CB592" s="20">
        <v>1.6098999999999999E-2</v>
      </c>
      <c r="CC592" s="20">
        <v>9.9550000000000003E-3</v>
      </c>
      <c r="CD592" s="20">
        <v>4.8647999999999997E-2</v>
      </c>
      <c r="CE592" s="20">
        <v>1.2773E-2</v>
      </c>
      <c r="CF592" s="20">
        <v>8.5299999999999994E-3</v>
      </c>
      <c r="CG592" s="20">
        <v>3.0255000000000001E-2</v>
      </c>
      <c r="CH592" s="20"/>
      <c r="CI592" s="21">
        <v>3.8081299999999998</v>
      </c>
      <c r="CJ592" s="21">
        <v>3.70689</v>
      </c>
      <c r="CK592" s="21">
        <v>-22.431999999999999</v>
      </c>
      <c r="CL592" s="21">
        <v>0.37156600000000001</v>
      </c>
      <c r="CM592" s="21">
        <v>2.9866000000000001</v>
      </c>
      <c r="CN592" s="21">
        <v>0.34303800000000001</v>
      </c>
      <c r="CO592" s="21"/>
      <c r="CP592" s="20">
        <v>42.741999999999997</v>
      </c>
      <c r="CQ592" s="20">
        <v>46.555399999999999</v>
      </c>
      <c r="CR592" s="20">
        <v>10.805</v>
      </c>
      <c r="CS592" s="20">
        <v>200.352</v>
      </c>
      <c r="CT592" s="20"/>
      <c r="CU592" s="22">
        <v>44273.1496990741</v>
      </c>
      <c r="CV592" s="22"/>
    </row>
    <row r="593" spans="1:100" s="17" customFormat="1" x14ac:dyDescent="0.25">
      <c r="A593" s="17" t="s">
        <v>58</v>
      </c>
      <c r="B593" s="17">
        <v>2671</v>
      </c>
      <c r="C593" s="17">
        <v>7</v>
      </c>
      <c r="E593" s="18">
        <v>0.73034299999999996</v>
      </c>
      <c r="F593" s="18">
        <v>0.17025499999999999</v>
      </c>
      <c r="G593" s="18">
        <v>0</v>
      </c>
      <c r="H593" s="18">
        <v>17.4938</v>
      </c>
      <c r="I593" s="18">
        <v>0.34247699999999998</v>
      </c>
      <c r="J593" s="18">
        <v>36.979999999999997</v>
      </c>
      <c r="K593" s="18">
        <v>43.894199999999998</v>
      </c>
      <c r="L593" s="18">
        <v>0.38895400000000002</v>
      </c>
      <c r="M593" s="18">
        <v>100</v>
      </c>
      <c r="N593" s="18"/>
      <c r="O593" s="18">
        <v>7.7280000000000001E-2</v>
      </c>
      <c r="P593" s="18">
        <v>43.816899999999997</v>
      </c>
      <c r="Q593" s="18">
        <f t="shared" si="65"/>
        <v>99.922719999999998</v>
      </c>
      <c r="R593" s="18"/>
      <c r="S593" s="18">
        <v>0.98448599999999997</v>
      </c>
      <c r="T593" s="18">
        <v>0.28233399999999997</v>
      </c>
      <c r="U593" s="18">
        <v>0</v>
      </c>
      <c r="V593" s="18">
        <v>40.0854</v>
      </c>
      <c r="W593" s="18">
        <v>0.34247699999999998</v>
      </c>
      <c r="X593" s="18">
        <v>51.7425</v>
      </c>
      <c r="Y593" s="18">
        <v>6.5628299999999999</v>
      </c>
      <c r="Z593" s="18">
        <v>100</v>
      </c>
      <c r="AA593" s="19"/>
      <c r="AB593" s="18">
        <f>IF(Z593="","",Z593-O593)</f>
        <v>99.922719999999998</v>
      </c>
      <c r="AC593" s="18">
        <f t="shared" si="66"/>
        <v>93.359889999999993</v>
      </c>
      <c r="AD593" s="18"/>
      <c r="AE593" s="34">
        <f>IF(M593="","",IF(M593&gt;100,M593, M593+O593))</f>
        <v>100.07728</v>
      </c>
      <c r="AF593" s="37">
        <f>IF(AE593="","",IF(AE593="* * *", Y593, AE593-SUM(S593:X593)))</f>
        <v>6.6400830000000042</v>
      </c>
      <c r="AG593" s="54"/>
      <c r="AH593" s="33"/>
      <c r="AI593" s="34">
        <f>IF(S593="","",IF(AI$6=0, 0, S593/AI$6))</f>
        <v>1.5884201956341944E-2</v>
      </c>
      <c r="AJ593" s="34">
        <f>IF(T593="","",IF(AJ$6=0, 0, T593/AJ$6))</f>
        <v>7.004954732551129E-3</v>
      </c>
      <c r="AK593" s="34">
        <f>IF(U593="","",IF(AK$6=0, 0, U593/AK$6))</f>
        <v>0</v>
      </c>
      <c r="AL593" s="34">
        <f>IF(V593="","",IF(AL$6=0, 0, V593/AL$6))</f>
        <v>0.28240188490545459</v>
      </c>
      <c r="AM593" s="34">
        <f>IF(W593="","",IF(AM$6=0, 0, W593/AM$6))</f>
        <v>9.660437499118513E-3</v>
      </c>
      <c r="AN593" s="34">
        <f>IF(X593="","",IF(AN$6=0, 0, X593/AN$6))</f>
        <v>0.92269791395464118</v>
      </c>
      <c r="AO593" s="34">
        <f>IF(Y593="","",IF(AO$6=0, 0, Y593/AO$6))</f>
        <v>0.38588141909024759</v>
      </c>
      <c r="AP593" s="34"/>
      <c r="AQ593" s="34">
        <f>IF(AI593="","",AI593*AI$4)</f>
        <v>3.1768403912683887E-2</v>
      </c>
      <c r="AR593" s="33">
        <f>IF(AJ593="","",AJ593*AJ$4)</f>
        <v>7.004954732551129E-3</v>
      </c>
      <c r="AS593" s="34">
        <f>IF(AK593="","",AK593*AK$4)</f>
        <v>0</v>
      </c>
      <c r="AT593" s="34">
        <f>IF(AL593="","",AL593*AL$4)</f>
        <v>0.56480376981090918</v>
      </c>
      <c r="AU593" s="34">
        <f>IF(AM593="","",AM593*AM$4)</f>
        <v>9.660437499118513E-3</v>
      </c>
      <c r="AV593" s="34">
        <f>IF(AN593="","",AN593*AN$4)</f>
        <v>0.92269791395464118</v>
      </c>
      <c r="AW593" s="34">
        <f>IF(AO593="","",AO593*AO$4)</f>
        <v>0.38588141909024759</v>
      </c>
      <c r="AX593" s="34"/>
      <c r="AY593" s="34">
        <f>IF(AQ593="","",AI593*AI$5)</f>
        <v>1.5884201956341944E-2</v>
      </c>
      <c r="AZ593" s="34">
        <f>IF(AR593="","",AJ593*AJ$5)</f>
        <v>7.004954732551129E-3</v>
      </c>
      <c r="BA593" s="34">
        <f>IF(AS593="","",AK593*AK$5)</f>
        <v>0</v>
      </c>
      <c r="BB593" s="34">
        <f>IF(AT593="","",AL593*AL$5)</f>
        <v>1.412009424527273</v>
      </c>
      <c r="BC593" s="34">
        <f>IF(AU593="","",AM593*AM$5)</f>
        <v>0</v>
      </c>
      <c r="BD593" s="34">
        <f>IF(AV593="","",AN593*AN$5)</f>
        <v>0.92269791395464118</v>
      </c>
      <c r="BE593" s="34">
        <f>IF(AW593="","",AO593*AO$5)</f>
        <v>0.38588141909024759</v>
      </c>
      <c r="BF593" s="34">
        <f>IF(BE593="","",SUM(AY593:BE593))</f>
        <v>2.7434779142610553</v>
      </c>
      <c r="BG593" s="34"/>
      <c r="BH593" s="34">
        <f>IF(AT593="","",3/AT593)</f>
        <v>5.3115792782409557</v>
      </c>
      <c r="BI593" s="34"/>
      <c r="BJ593" s="34">
        <f>IF(AQ593="","",AQ593*$BH593)</f>
        <v>0.16874039592540063</v>
      </c>
      <c r="BK593" s="34">
        <f>IF(AR593="","",AR593*$BH593)</f>
        <v>3.7207372402434491E-2</v>
      </c>
      <c r="BL593" s="34">
        <f>IF(AS593="","",AS593*$BH593)</f>
        <v>0</v>
      </c>
      <c r="BM593" s="34">
        <f>IF(AT593="","",AT593*$BH593)</f>
        <v>3</v>
      </c>
      <c r="BN593" s="34">
        <f>IF(AU593="","",AU593*$BH593)</f>
        <v>5.1312179639059777E-2</v>
      </c>
      <c r="BO593" s="34">
        <f>IF(AV593="","",AV593*$BH593)</f>
        <v>4.9009831198376288</v>
      </c>
      <c r="BP593" s="34">
        <f t="shared" si="67"/>
        <v>14.572200439700739</v>
      </c>
      <c r="BQ593" s="34">
        <f>IF(AW593="","",AW593*$BH593)</f>
        <v>2.049639749497973</v>
      </c>
      <c r="BR593" s="34"/>
      <c r="BS593" s="34">
        <f t="shared" si="68"/>
        <v>5.106930888165464</v>
      </c>
      <c r="BT593" s="34"/>
      <c r="BU593" s="34">
        <f t="shared" si="69"/>
        <v>0.94868782036094024</v>
      </c>
      <c r="BV593" s="34">
        <f t="shared" si="70"/>
        <v>0.94868782036094024</v>
      </c>
      <c r="BW593" s="34">
        <f t="shared" si="71"/>
        <v>1</v>
      </c>
      <c r="BX593" s="34"/>
      <c r="BY593" s="34">
        <f>IF(BV593="","",IF(BQ593=0,0,((BV593/BQ593)*AF593)))</f>
        <v>3.0734014940082361</v>
      </c>
      <c r="BZ593" s="34">
        <f>IF(BY593="","",SUM(S593:X593,BY593))</f>
        <v>96.510598494008235</v>
      </c>
      <c r="CA593" s="18"/>
      <c r="CB593" s="20">
        <v>1.5720000000000001E-2</v>
      </c>
      <c r="CC593" s="20">
        <v>1.0322E-2</v>
      </c>
      <c r="CD593" s="20">
        <v>4.8613999999999997E-2</v>
      </c>
      <c r="CE593" s="20">
        <v>1.2593999999999999E-2</v>
      </c>
      <c r="CF593" s="20">
        <v>8.6510000000000007E-3</v>
      </c>
      <c r="CG593" s="20">
        <v>2.9690999999999999E-2</v>
      </c>
      <c r="CH593" s="20"/>
      <c r="CI593" s="21">
        <v>3.70255</v>
      </c>
      <c r="CJ593" s="21">
        <v>3.9722300000000001</v>
      </c>
      <c r="CK593" s="21">
        <v>-24.8</v>
      </c>
      <c r="CL593" s="21">
        <v>0.37145499999999998</v>
      </c>
      <c r="CM593" s="21">
        <v>3.0929500000000001</v>
      </c>
      <c r="CN593" s="21">
        <v>0.34406100000000001</v>
      </c>
      <c r="CO593" s="21"/>
      <c r="CP593" s="20">
        <v>42.743499999999997</v>
      </c>
      <c r="CQ593" s="20">
        <v>46.515300000000003</v>
      </c>
      <c r="CR593" s="20">
        <v>10.8055</v>
      </c>
      <c r="CS593" s="20">
        <v>240.48</v>
      </c>
      <c r="CT593" s="20"/>
      <c r="CU593" s="22">
        <v>44273.151481481502</v>
      </c>
      <c r="CV593" s="22"/>
    </row>
    <row r="594" spans="1:100" s="17" customFormat="1" x14ac:dyDescent="0.25">
      <c r="A594" s="17" t="s">
        <v>58</v>
      </c>
      <c r="B594" s="17">
        <v>2672</v>
      </c>
      <c r="C594" s="17">
        <v>8</v>
      </c>
      <c r="E594" s="18">
        <v>0.68894200000000005</v>
      </c>
      <c r="F594" s="18">
        <v>0.16533200000000001</v>
      </c>
      <c r="G594" s="18">
        <v>0</v>
      </c>
      <c r="H594" s="18">
        <v>17.6252</v>
      </c>
      <c r="I594" s="18">
        <v>0.37477500000000002</v>
      </c>
      <c r="J594" s="18">
        <v>37.445399999999999</v>
      </c>
      <c r="K594" s="18">
        <v>43.366</v>
      </c>
      <c r="L594" s="18">
        <v>0.33439999999999998</v>
      </c>
      <c r="M594" s="18">
        <v>100</v>
      </c>
      <c r="N594" s="18"/>
      <c r="O594" s="18">
        <v>8.4568000000000004E-2</v>
      </c>
      <c r="P594" s="18">
        <v>43.281500000000001</v>
      </c>
      <c r="Q594" s="18">
        <f t="shared" si="65"/>
        <v>99.915431999999996</v>
      </c>
      <c r="R594" s="18"/>
      <c r="S594" s="18">
        <v>0.928678</v>
      </c>
      <c r="T594" s="18">
        <v>0.27417000000000002</v>
      </c>
      <c r="U594" s="18">
        <v>0</v>
      </c>
      <c r="V594" s="18">
        <v>40.386400000000002</v>
      </c>
      <c r="W594" s="18">
        <v>0.37477500000000002</v>
      </c>
      <c r="X594" s="18">
        <v>52.393599999999999</v>
      </c>
      <c r="Y594" s="18">
        <v>5.6423399999999999</v>
      </c>
      <c r="Z594" s="18">
        <v>100</v>
      </c>
      <c r="AA594" s="19"/>
      <c r="AB594" s="18">
        <f>IF(Z594="","",Z594-O594)</f>
        <v>99.915431999999996</v>
      </c>
      <c r="AC594" s="18">
        <f t="shared" si="66"/>
        <v>94.273091999999991</v>
      </c>
      <c r="AD594" s="18"/>
      <c r="AE594" s="34">
        <f>IF(M594="","",IF(M594&gt;100,M594, M594+O594))</f>
        <v>100.084568</v>
      </c>
      <c r="AF594" s="37">
        <f>IF(AE594="","",IF(AE594="* * *", Y594, AE594-SUM(S594:X594)))</f>
        <v>5.7269450000000006</v>
      </c>
      <c r="AG594" s="54"/>
      <c r="AH594" s="33"/>
      <c r="AI594" s="34">
        <f>IF(S594="","",IF(AI$6=0, 0, S594/AI$6))</f>
        <v>1.4983767066684264E-2</v>
      </c>
      <c r="AJ594" s="34">
        <f>IF(T594="","",IF(AJ$6=0, 0, T594/AJ$6))</f>
        <v>6.8023987157889007E-3</v>
      </c>
      <c r="AK594" s="34">
        <f>IF(U594="","",IF(AK$6=0, 0, U594/AK$6))</f>
        <v>0</v>
      </c>
      <c r="AL594" s="34">
        <f>IF(V594="","",IF(AL$6=0, 0, V594/AL$6))</f>
        <v>0.28452243172191499</v>
      </c>
      <c r="AM594" s="34">
        <f>IF(W594="","",IF(AM$6=0, 0, W594/AM$6))</f>
        <v>1.0571484986530894E-2</v>
      </c>
      <c r="AN594" s="34">
        <f>IF(X594="","",IF(AN$6=0, 0, X594/AN$6))</f>
        <v>0.93430865197031232</v>
      </c>
      <c r="AO594" s="34">
        <f>IF(Y594="","",IF(AO$6=0, 0, Y594/AO$6))</f>
        <v>0.33175842832888675</v>
      </c>
      <c r="AP594" s="34"/>
      <c r="AQ594" s="34">
        <f>IF(AI594="","",AI594*AI$4)</f>
        <v>2.9967534133368529E-2</v>
      </c>
      <c r="AR594" s="33">
        <f>IF(AJ594="","",AJ594*AJ$4)</f>
        <v>6.8023987157889007E-3</v>
      </c>
      <c r="AS594" s="34">
        <f>IF(AK594="","",AK594*AK$4)</f>
        <v>0</v>
      </c>
      <c r="AT594" s="34">
        <f>IF(AL594="","",AL594*AL$4)</f>
        <v>0.56904486344382998</v>
      </c>
      <c r="AU594" s="34">
        <f>IF(AM594="","",AM594*AM$4)</f>
        <v>1.0571484986530894E-2</v>
      </c>
      <c r="AV594" s="34">
        <f>IF(AN594="","",AN594*AN$4)</f>
        <v>0.93430865197031232</v>
      </c>
      <c r="AW594" s="34">
        <f>IF(AO594="","",AO594*AO$4)</f>
        <v>0.33175842832888675</v>
      </c>
      <c r="AX594" s="34"/>
      <c r="AY594" s="34">
        <f>IF(AQ594="","",AI594*AI$5)</f>
        <v>1.4983767066684264E-2</v>
      </c>
      <c r="AZ594" s="34">
        <f>IF(AR594="","",AJ594*AJ$5)</f>
        <v>6.8023987157889007E-3</v>
      </c>
      <c r="BA594" s="34">
        <f>IF(AS594="","",AK594*AK$5)</f>
        <v>0</v>
      </c>
      <c r="BB594" s="34">
        <f>IF(AT594="","",AL594*AL$5)</f>
        <v>1.422612158609575</v>
      </c>
      <c r="BC594" s="34">
        <f>IF(AU594="","",AM594*AM$5)</f>
        <v>0</v>
      </c>
      <c r="BD594" s="34">
        <f>IF(AV594="","",AN594*AN$5)</f>
        <v>0.93430865197031232</v>
      </c>
      <c r="BE594" s="34">
        <f>IF(AW594="","",AO594*AO$5)</f>
        <v>0.33175842832888675</v>
      </c>
      <c r="BF594" s="34">
        <f>IF(BE594="","",SUM(AY594:BE594))</f>
        <v>2.7104654046912473</v>
      </c>
      <c r="BG594" s="34"/>
      <c r="BH594" s="34">
        <f>IF(AT594="","",3/AT594)</f>
        <v>5.2719920567319694</v>
      </c>
      <c r="BI594" s="34"/>
      <c r="BJ594" s="34">
        <f>IF(AQ594="","",AQ594*$BH594)</f>
        <v>0.15798860191096303</v>
      </c>
      <c r="BK594" s="34">
        <f>IF(AR594="","",AR594*$BH594)</f>
        <v>3.5862191996362834E-2</v>
      </c>
      <c r="BL594" s="34">
        <f>IF(AS594="","",AS594*$BH594)</f>
        <v>0</v>
      </c>
      <c r="BM594" s="34">
        <f>IF(AT594="","",AT594*$BH594)</f>
        <v>3</v>
      </c>
      <c r="BN594" s="34">
        <f>IF(AU594="","",AU594*$BH594)</f>
        <v>5.5732784876852147E-2</v>
      </c>
      <c r="BO594" s="34">
        <f>IF(AV594="","",AV594*$BH594)</f>
        <v>4.9256677917234404</v>
      </c>
      <c r="BP594" s="34">
        <f t="shared" si="67"/>
        <v>14.289552083579059</v>
      </c>
      <c r="BQ594" s="34">
        <f>IF(AW594="","",AW594*$BH594)</f>
        <v>1.7490277989037732</v>
      </c>
      <c r="BR594" s="34"/>
      <c r="BS594" s="34">
        <f t="shared" si="68"/>
        <v>5.1195185856307663</v>
      </c>
      <c r="BT594" s="34"/>
      <c r="BU594" s="34">
        <f t="shared" si="69"/>
        <v>0.94426721512314782</v>
      </c>
      <c r="BV594" s="34">
        <f t="shared" si="70"/>
        <v>0.94426721512314782</v>
      </c>
      <c r="BW594" s="34">
        <f t="shared" si="71"/>
        <v>1</v>
      </c>
      <c r="BX594" s="34"/>
      <c r="BY594" s="34">
        <f>IF(BV594="","",IF(BQ594=0,0,((BV594/BQ594)*AF594)))</f>
        <v>3.0918699003542582</v>
      </c>
      <c r="BZ594" s="34">
        <f>IF(BY594="","",SUM(S594:X594,BY594))</f>
        <v>97.449492900354258</v>
      </c>
      <c r="CA594" s="18"/>
      <c r="CB594" s="20">
        <v>1.5640999999999999E-2</v>
      </c>
      <c r="CC594" s="20">
        <v>9.5130000000000006E-3</v>
      </c>
      <c r="CD594" s="20">
        <v>4.8293999999999997E-2</v>
      </c>
      <c r="CE594" s="20">
        <v>1.2489999999999999E-2</v>
      </c>
      <c r="CF594" s="20">
        <v>8.9549999999999994E-3</v>
      </c>
      <c r="CG594" s="20">
        <v>2.9141E-2</v>
      </c>
      <c r="CH594" s="20"/>
      <c r="CI594" s="21">
        <v>3.8252899999999999</v>
      </c>
      <c r="CJ594" s="21">
        <v>3.89682</v>
      </c>
      <c r="CK594" s="21">
        <v>-27.76</v>
      </c>
      <c r="CL594" s="21">
        <v>0.36981900000000001</v>
      </c>
      <c r="CM594" s="21">
        <v>2.9500199999999999</v>
      </c>
      <c r="CN594" s="21">
        <v>0.34168599999999999</v>
      </c>
      <c r="CO594" s="21"/>
      <c r="CP594" s="20">
        <v>42.744999999999997</v>
      </c>
      <c r="CQ594" s="20">
        <v>46.475299999999997</v>
      </c>
      <c r="CR594" s="20">
        <v>10.805999999999999</v>
      </c>
      <c r="CS594" s="20">
        <v>280.50900000000001</v>
      </c>
      <c r="CT594" s="20"/>
      <c r="CU594" s="22">
        <v>44273.153287036999</v>
      </c>
      <c r="CV594" s="22"/>
    </row>
    <row r="595" spans="1:100" s="17" customFormat="1" x14ac:dyDescent="0.25">
      <c r="A595" s="17" t="s">
        <v>58</v>
      </c>
      <c r="B595" s="17">
        <v>2673</v>
      </c>
      <c r="C595" s="17">
        <v>9</v>
      </c>
      <c r="E595" s="18">
        <v>0.65912800000000005</v>
      </c>
      <c r="F595" s="18">
        <v>0.15640699999999999</v>
      </c>
      <c r="G595" s="18">
        <v>0</v>
      </c>
      <c r="H595" s="18">
        <v>17.770600000000002</v>
      </c>
      <c r="I595" s="18">
        <v>0.40365499999999999</v>
      </c>
      <c r="J595" s="18">
        <v>37.409199999999998</v>
      </c>
      <c r="K595" s="18">
        <v>43.281799999999997</v>
      </c>
      <c r="L595" s="18">
        <v>0.31919700000000001</v>
      </c>
      <c r="M595" s="18">
        <v>100</v>
      </c>
      <c r="N595" s="18"/>
      <c r="O595" s="18">
        <v>9.1084999999999999E-2</v>
      </c>
      <c r="P595" s="18">
        <v>43.1907</v>
      </c>
      <c r="Q595" s="18">
        <f t="shared" si="65"/>
        <v>99.908914999999993</v>
      </c>
      <c r="R595" s="18"/>
      <c r="S595" s="18">
        <v>0.88848899999999997</v>
      </c>
      <c r="T595" s="18">
        <v>0.25936999999999999</v>
      </c>
      <c r="U595" s="18">
        <v>0</v>
      </c>
      <c r="V595" s="18">
        <v>40.719700000000003</v>
      </c>
      <c r="W595" s="18">
        <v>0.40365499999999999</v>
      </c>
      <c r="X595" s="18">
        <v>52.343000000000004</v>
      </c>
      <c r="Y595" s="18">
        <v>5.3858199999999998</v>
      </c>
      <c r="Z595" s="18">
        <v>100</v>
      </c>
      <c r="AA595" s="19"/>
      <c r="AB595" s="18">
        <f>IF(Z595="","",Z595-O595)</f>
        <v>99.908914999999993</v>
      </c>
      <c r="AC595" s="18">
        <f t="shared" si="66"/>
        <v>94.523094999999998</v>
      </c>
      <c r="AD595" s="18"/>
      <c r="AE595" s="34">
        <f>IF(M595="","",IF(M595&gt;100,M595, M595+O595))</f>
        <v>100.09108500000001</v>
      </c>
      <c r="AF595" s="37">
        <f>IF(AE595="","",IF(AE595="* * *", Y595, AE595-SUM(S595:X595)))</f>
        <v>5.4768710000000027</v>
      </c>
      <c r="AG595" s="54"/>
      <c r="AH595" s="33"/>
      <c r="AI595" s="34">
        <f>IF(S595="","",IF(AI$6=0, 0, S595/AI$6))</f>
        <v>1.4335337132258151E-2</v>
      </c>
      <c r="AJ595" s="34">
        <f>IF(T595="","",IF(AJ$6=0, 0, T595/AJ$6))</f>
        <v>6.4351977054899036E-3</v>
      </c>
      <c r="AK595" s="34">
        <f>IF(U595="","",IF(AK$6=0, 0, U595/AK$6))</f>
        <v>0</v>
      </c>
      <c r="AL595" s="34">
        <f>IF(V595="","",IF(AL$6=0, 0, V595/AL$6))</f>
        <v>0.28687053223329789</v>
      </c>
      <c r="AM595" s="34">
        <f>IF(W595="","",IF(AM$6=0, 0, W595/AM$6))</f>
        <v>1.1386119064073452E-2</v>
      </c>
      <c r="AN595" s="34">
        <f>IF(X595="","",IF(AN$6=0, 0, X595/AN$6))</f>
        <v>0.93340632768280984</v>
      </c>
      <c r="AO595" s="34">
        <f>IF(Y595="","",IF(AO$6=0, 0, Y595/AO$6))</f>
        <v>0.31667555986741047</v>
      </c>
      <c r="AP595" s="34"/>
      <c r="AQ595" s="34">
        <f>IF(AI595="","",AI595*AI$4)</f>
        <v>2.8670674264516301E-2</v>
      </c>
      <c r="AR595" s="33">
        <f>IF(AJ595="","",AJ595*AJ$4)</f>
        <v>6.4351977054899036E-3</v>
      </c>
      <c r="AS595" s="34">
        <f>IF(AK595="","",AK595*AK$4)</f>
        <v>0</v>
      </c>
      <c r="AT595" s="34">
        <f>IF(AL595="","",AL595*AL$4)</f>
        <v>0.57374106446659578</v>
      </c>
      <c r="AU595" s="34">
        <f>IF(AM595="","",AM595*AM$4)</f>
        <v>1.1386119064073452E-2</v>
      </c>
      <c r="AV595" s="34">
        <f>IF(AN595="","",AN595*AN$4)</f>
        <v>0.93340632768280984</v>
      </c>
      <c r="AW595" s="34">
        <f>IF(AO595="","",AO595*AO$4)</f>
        <v>0.31667555986741047</v>
      </c>
      <c r="AX595" s="34"/>
      <c r="AY595" s="34">
        <f>IF(AQ595="","",AI595*AI$5)</f>
        <v>1.4335337132258151E-2</v>
      </c>
      <c r="AZ595" s="34">
        <f>IF(AR595="","",AJ595*AJ$5)</f>
        <v>6.4351977054899036E-3</v>
      </c>
      <c r="BA595" s="34">
        <f>IF(AS595="","",AK595*AK$5)</f>
        <v>0</v>
      </c>
      <c r="BB595" s="34">
        <f>IF(AT595="","",AL595*AL$5)</f>
        <v>1.4343526611664894</v>
      </c>
      <c r="BC595" s="34">
        <f>IF(AU595="","",AM595*AM$5)</f>
        <v>0</v>
      </c>
      <c r="BD595" s="34">
        <f>IF(AV595="","",AN595*AN$5)</f>
        <v>0.93340632768280984</v>
      </c>
      <c r="BE595" s="34">
        <f>IF(AW595="","",AO595*AO$5)</f>
        <v>0.31667555986741047</v>
      </c>
      <c r="BF595" s="34">
        <f>IF(BE595="","",SUM(AY595:BE595))</f>
        <v>2.7052050835544579</v>
      </c>
      <c r="BG595" s="34"/>
      <c r="BH595" s="34">
        <f>IF(AT595="","",3/AT595)</f>
        <v>5.2288396034351923</v>
      </c>
      <c r="BI595" s="34"/>
      <c r="BJ595" s="34">
        <f>IF(AQ595="","",AQ595*$BH595)</f>
        <v>0.149914357051493</v>
      </c>
      <c r="BK595" s="34">
        <f>IF(AR595="","",AR595*$BH595)</f>
        <v>3.3648616618400885E-2</v>
      </c>
      <c r="BL595" s="34">
        <f>IF(AS595="","",AS595*$BH595)</f>
        <v>0</v>
      </c>
      <c r="BM595" s="34">
        <f>IF(AT595="","",AT595*$BH595)</f>
        <v>3</v>
      </c>
      <c r="BN595" s="34">
        <f>IF(AU595="","",AU595*$BH595)</f>
        <v>5.9536190291655709E-2</v>
      </c>
      <c r="BO595" s="34">
        <f>IF(AV595="","",AV595*$BH595)</f>
        <v>4.880631972284883</v>
      </c>
      <c r="BP595" s="34">
        <f t="shared" si="67"/>
        <v>14.145083476303757</v>
      </c>
      <c r="BQ595" s="34">
        <f>IF(AW595="","",AW595*$BH595)</f>
        <v>1.655845708874728</v>
      </c>
      <c r="BR595" s="34"/>
      <c r="BS595" s="34">
        <f t="shared" si="68"/>
        <v>5.0641949459547773</v>
      </c>
      <c r="BT595" s="34"/>
      <c r="BU595" s="34">
        <f t="shared" si="69"/>
        <v>0.94046380970834431</v>
      </c>
      <c r="BV595" s="34">
        <f t="shared" si="70"/>
        <v>0.94046380970834431</v>
      </c>
      <c r="BW595" s="34">
        <f t="shared" si="71"/>
        <v>1</v>
      </c>
      <c r="BX595" s="34"/>
      <c r="BY595" s="34">
        <f>IF(BV595="","",IF(BQ595=0,0,((BV595/BQ595)*AF595)))</f>
        <v>3.110675673666182</v>
      </c>
      <c r="BZ595" s="34">
        <f>IF(BY595="","",SUM(S595:X595,BY595))</f>
        <v>97.724889673666183</v>
      </c>
      <c r="CA595" s="18"/>
      <c r="CB595" s="20">
        <v>1.5723999999999998E-2</v>
      </c>
      <c r="CC595" s="20">
        <v>9.8799999999999999E-3</v>
      </c>
      <c r="CD595" s="20">
        <v>4.8446999999999997E-2</v>
      </c>
      <c r="CE595" s="20">
        <v>1.2135E-2</v>
      </c>
      <c r="CF595" s="20">
        <v>8.633E-3</v>
      </c>
      <c r="CG595" s="20">
        <v>3.0439000000000001E-2</v>
      </c>
      <c r="CH595" s="20"/>
      <c r="CI595" s="21">
        <v>3.9266399999999999</v>
      </c>
      <c r="CJ595" s="21">
        <v>4.1390099999999999</v>
      </c>
      <c r="CK595" s="21">
        <v>-34.545999999999999</v>
      </c>
      <c r="CL595" s="21">
        <v>0.36806499999999998</v>
      </c>
      <c r="CM595" s="21">
        <v>2.8068200000000001</v>
      </c>
      <c r="CN595" s="21">
        <v>0.34197899999999998</v>
      </c>
      <c r="CO595" s="21"/>
      <c r="CP595" s="20">
        <v>42.746600000000001</v>
      </c>
      <c r="CQ595" s="20">
        <v>46.435299999999998</v>
      </c>
      <c r="CR595" s="20">
        <v>10.805999999999999</v>
      </c>
      <c r="CS595" s="20">
        <v>320.54199999999997</v>
      </c>
      <c r="CT595" s="20"/>
      <c r="CU595" s="22">
        <v>44273.1550810185</v>
      </c>
      <c r="CV595" s="22"/>
    </row>
    <row r="596" spans="1:100" s="17" customFormat="1" x14ac:dyDescent="0.25">
      <c r="A596" s="17" t="s">
        <v>58</v>
      </c>
      <c r="B596" s="17">
        <v>2674</v>
      </c>
      <c r="C596" s="17">
        <v>10</v>
      </c>
      <c r="E596" s="18">
        <v>0.54518500000000003</v>
      </c>
      <c r="F596" s="18">
        <v>0.16907700000000001</v>
      </c>
      <c r="G596" s="18">
        <v>0</v>
      </c>
      <c r="H596" s="18">
        <v>17.5318</v>
      </c>
      <c r="I596" s="18">
        <v>0.413331</v>
      </c>
      <c r="J596" s="18">
        <v>37.454799999999999</v>
      </c>
      <c r="K596" s="18">
        <v>43.530700000000003</v>
      </c>
      <c r="L596" s="18">
        <v>0.355128</v>
      </c>
      <c r="M596" s="18">
        <v>100</v>
      </c>
      <c r="N596" s="18"/>
      <c r="O596" s="18">
        <v>9.3269000000000005E-2</v>
      </c>
      <c r="P596" s="18">
        <v>43.437399999999997</v>
      </c>
      <c r="Q596" s="18">
        <f t="shared" si="65"/>
        <v>99.906730999999994</v>
      </c>
      <c r="R596" s="18"/>
      <c r="S596" s="18">
        <v>0.73489700000000002</v>
      </c>
      <c r="T596" s="18">
        <v>0.28038099999999999</v>
      </c>
      <c r="U596" s="18">
        <v>0</v>
      </c>
      <c r="V596" s="18">
        <v>40.172499999999999</v>
      </c>
      <c r="W596" s="18">
        <v>0.413331</v>
      </c>
      <c r="X596" s="18">
        <v>52.406799999999997</v>
      </c>
      <c r="Y596" s="18">
        <v>5.9920799999999996</v>
      </c>
      <c r="Z596" s="18">
        <v>100</v>
      </c>
      <c r="AA596" s="19"/>
      <c r="AB596" s="18">
        <f>IF(Z596="","",Z596-O596)</f>
        <v>99.906730999999994</v>
      </c>
      <c r="AC596" s="18">
        <f t="shared" si="66"/>
        <v>93.914650999999992</v>
      </c>
      <c r="AD596" s="18"/>
      <c r="AE596" s="34">
        <f>IF(M596="","",IF(M596&gt;100,M596, M596+O596))</f>
        <v>100.09326900000001</v>
      </c>
      <c r="AF596" s="37">
        <f>IF(AE596="","",IF(AE596="* * *", Y596, AE596-SUM(S596:X596)))</f>
        <v>6.0853600000000085</v>
      </c>
      <c r="AG596" s="54"/>
      <c r="AH596" s="33"/>
      <c r="AI596" s="34">
        <f>IF(S596="","",IF(AI$6=0, 0, S596/AI$6))</f>
        <v>1.1857205044165002E-2</v>
      </c>
      <c r="AJ596" s="34">
        <f>IF(T596="","",IF(AJ$6=0, 0, T596/AJ$6))</f>
        <v>6.9564990857191068E-3</v>
      </c>
      <c r="AK596" s="34">
        <f>IF(U596="","",IF(AK$6=0, 0, U596/AK$6))</f>
        <v>0</v>
      </c>
      <c r="AL596" s="34">
        <f>IF(V596="","",IF(AL$6=0, 0, V596/AL$6))</f>
        <v>0.28301550493108152</v>
      </c>
      <c r="AM596" s="34">
        <f>IF(W596="","",IF(AM$6=0, 0, W596/AM$6))</f>
        <v>1.1659055329111602E-2</v>
      </c>
      <c r="AN596" s="34">
        <f>IF(X596="","",IF(AN$6=0, 0, X596/AN$6))</f>
        <v>0.93454404091487819</v>
      </c>
      <c r="AO596" s="34">
        <f>IF(Y596="","",IF(AO$6=0, 0, Y596/AO$6))</f>
        <v>0.35232244834961302</v>
      </c>
      <c r="AP596" s="34"/>
      <c r="AQ596" s="34">
        <f>IF(AI596="","",AI596*AI$4)</f>
        <v>2.3714410088330005E-2</v>
      </c>
      <c r="AR596" s="33">
        <f>IF(AJ596="","",AJ596*AJ$4)</f>
        <v>6.9564990857191068E-3</v>
      </c>
      <c r="AS596" s="34">
        <f>IF(AK596="","",AK596*AK$4)</f>
        <v>0</v>
      </c>
      <c r="AT596" s="34">
        <f>IF(AL596="","",AL596*AL$4)</f>
        <v>0.56603100986216304</v>
      </c>
      <c r="AU596" s="34">
        <f>IF(AM596="","",AM596*AM$4)</f>
        <v>1.1659055329111602E-2</v>
      </c>
      <c r="AV596" s="34">
        <f>IF(AN596="","",AN596*AN$4)</f>
        <v>0.93454404091487819</v>
      </c>
      <c r="AW596" s="34">
        <f>IF(AO596="","",AO596*AO$4)</f>
        <v>0.35232244834961302</v>
      </c>
      <c r="AX596" s="34"/>
      <c r="AY596" s="34">
        <f>IF(AQ596="","",AI596*AI$5)</f>
        <v>1.1857205044165002E-2</v>
      </c>
      <c r="AZ596" s="34">
        <f>IF(AR596="","",AJ596*AJ$5)</f>
        <v>6.9564990857191068E-3</v>
      </c>
      <c r="BA596" s="34">
        <f>IF(AS596="","",AK596*AK$5)</f>
        <v>0</v>
      </c>
      <c r="BB596" s="34">
        <f>IF(AT596="","",AL596*AL$5)</f>
        <v>1.4150775246554077</v>
      </c>
      <c r="BC596" s="34">
        <f>IF(AU596="","",AM596*AM$5)</f>
        <v>0</v>
      </c>
      <c r="BD596" s="34">
        <f>IF(AV596="","",AN596*AN$5)</f>
        <v>0.93454404091487819</v>
      </c>
      <c r="BE596" s="34">
        <f>IF(AW596="","",AO596*AO$5)</f>
        <v>0.35232244834961302</v>
      </c>
      <c r="BF596" s="34">
        <f>IF(BE596="","",SUM(AY596:BE596))</f>
        <v>2.7207577180497831</v>
      </c>
      <c r="BG596" s="34"/>
      <c r="BH596" s="34">
        <f>IF(AT596="","",3/AT596)</f>
        <v>5.3000629784056255</v>
      </c>
      <c r="BI596" s="34"/>
      <c r="BJ596" s="34">
        <f>IF(AQ596="","",AQ596*$BH596)</f>
        <v>0.12568786696388673</v>
      </c>
      <c r="BK596" s="34">
        <f>IF(AR596="","",AR596*$BH596)</f>
        <v>3.6869883263532417E-2</v>
      </c>
      <c r="BL596" s="34">
        <f>IF(AS596="","",AS596*$BH596)</f>
        <v>0</v>
      </c>
      <c r="BM596" s="34">
        <f>IF(AT596="","",AT596*$BH596)</f>
        <v>3</v>
      </c>
      <c r="BN596" s="34">
        <f>IF(AU596="","",AU596*$BH596)</f>
        <v>6.179372751300722E-2</v>
      </c>
      <c r="BO596" s="34">
        <f>IF(AV596="","",AV596*$BH596)</f>
        <v>4.9531422729425376</v>
      </c>
      <c r="BP596" s="34">
        <f t="shared" si="67"/>
        <v>14.420187254647026</v>
      </c>
      <c r="BQ596" s="34">
        <f>IF(AW596="","",AW596*$BH596)</f>
        <v>1.8673311649590121</v>
      </c>
      <c r="BR596" s="34"/>
      <c r="BS596" s="34">
        <f t="shared" si="68"/>
        <v>5.115700023169957</v>
      </c>
      <c r="BT596" s="34"/>
      <c r="BU596" s="34">
        <f t="shared" si="69"/>
        <v>0.93820627248699273</v>
      </c>
      <c r="BV596" s="34">
        <f t="shared" si="70"/>
        <v>0.93820627248699273</v>
      </c>
      <c r="BW596" s="34">
        <f t="shared" si="71"/>
        <v>1</v>
      </c>
      <c r="BX596" s="34"/>
      <c r="BY596" s="34">
        <f>IF(BV596="","",IF(BQ596=0,0,((BV596/BQ596)*AF596)))</f>
        <v>3.0574774466781709</v>
      </c>
      <c r="BZ596" s="34">
        <f>IF(BY596="","",SUM(S596:X596,BY596))</f>
        <v>97.065386446678176</v>
      </c>
      <c r="CA596" s="18"/>
      <c r="CB596" s="20">
        <v>1.6261999999999999E-2</v>
      </c>
      <c r="CC596" s="20">
        <v>9.8519999999999996E-3</v>
      </c>
      <c r="CD596" s="20">
        <v>4.8083000000000001E-2</v>
      </c>
      <c r="CE596" s="20">
        <v>1.2383999999999999E-2</v>
      </c>
      <c r="CF596" s="20">
        <v>9.0939999999999997E-3</v>
      </c>
      <c r="CG596" s="20">
        <v>3.0096000000000001E-2</v>
      </c>
      <c r="CH596" s="20"/>
      <c r="CI596" s="21">
        <v>4.42361</v>
      </c>
      <c r="CJ596" s="21">
        <v>3.8979499999999998</v>
      </c>
      <c r="CK596" s="21">
        <v>-53.429000000000002</v>
      </c>
      <c r="CL596" s="21">
        <v>0.370751</v>
      </c>
      <c r="CM596" s="21">
        <v>2.7919200000000002</v>
      </c>
      <c r="CN596" s="21">
        <v>0.34177999999999997</v>
      </c>
      <c r="CO596" s="21"/>
      <c r="CP596" s="20">
        <v>42.748199999999997</v>
      </c>
      <c r="CQ596" s="20">
        <v>46.395299999999999</v>
      </c>
      <c r="CR596" s="20">
        <v>10.8065</v>
      </c>
      <c r="CS596" s="20">
        <v>360.57100000000003</v>
      </c>
      <c r="CT596" s="20"/>
      <c r="CU596" s="22">
        <v>44273.156875000001</v>
      </c>
      <c r="CV596" s="22"/>
    </row>
    <row r="597" spans="1:100" s="17" customFormat="1" x14ac:dyDescent="0.25">
      <c r="A597" s="17" t="s">
        <v>58</v>
      </c>
      <c r="B597" s="17">
        <v>2675</v>
      </c>
      <c r="C597" s="17">
        <v>11</v>
      </c>
      <c r="E597" s="18">
        <v>0.60772999999999999</v>
      </c>
      <c r="F597" s="18">
        <v>0.14957500000000001</v>
      </c>
      <c r="G597" s="18">
        <v>0</v>
      </c>
      <c r="H597" s="18">
        <v>17.574300000000001</v>
      </c>
      <c r="I597" s="18">
        <v>0.443774</v>
      </c>
      <c r="J597" s="18">
        <v>37.302900000000001</v>
      </c>
      <c r="K597" s="18">
        <v>43.564700000000002</v>
      </c>
      <c r="L597" s="18">
        <v>0.35707499999999998</v>
      </c>
      <c r="M597" s="18">
        <v>100</v>
      </c>
      <c r="N597" s="18"/>
      <c r="O597" s="18">
        <v>0.100138</v>
      </c>
      <c r="P597" s="18">
        <v>43.464500000000001</v>
      </c>
      <c r="Q597" s="18">
        <f t="shared" si="65"/>
        <v>99.899861999999999</v>
      </c>
      <c r="R597" s="18"/>
      <c r="S597" s="18">
        <v>0.81920599999999999</v>
      </c>
      <c r="T597" s="18">
        <v>0.24804100000000001</v>
      </c>
      <c r="U597" s="18">
        <v>0</v>
      </c>
      <c r="V597" s="18">
        <v>40.269799999999996</v>
      </c>
      <c r="W597" s="18">
        <v>0.443774</v>
      </c>
      <c r="X597" s="18">
        <v>52.194299999999998</v>
      </c>
      <c r="Y597" s="18">
        <v>6.02494</v>
      </c>
      <c r="Z597" s="18">
        <v>100</v>
      </c>
      <c r="AA597" s="19"/>
      <c r="AB597" s="18">
        <f>IF(Z597="","",Z597-O597)</f>
        <v>99.899861999999999</v>
      </c>
      <c r="AC597" s="18">
        <f t="shared" si="66"/>
        <v>93.874921999999998</v>
      </c>
      <c r="AD597" s="18"/>
      <c r="AE597" s="34">
        <f>IF(M597="","",IF(M597&gt;100,M597, M597+O597))</f>
        <v>100.100138</v>
      </c>
      <c r="AF597" s="37">
        <f>IF(AE597="","",IF(AE597="* * *", Y597, AE597-SUM(S597:X597)))</f>
        <v>6.1250169999999997</v>
      </c>
      <c r="AG597" s="54"/>
      <c r="AH597" s="33"/>
      <c r="AI597" s="34">
        <f>IF(S597="","",IF(AI$6=0, 0, S597/AI$6))</f>
        <v>1.3217489682785797E-2</v>
      </c>
      <c r="AJ597" s="34">
        <f>IF(T597="","",IF(AJ$6=0, 0, T597/AJ$6))</f>
        <v>6.1541152564576528E-3</v>
      </c>
      <c r="AK597" s="34">
        <f>IF(U597="","",IF(AK$6=0, 0, U597/AK$6))</f>
        <v>0</v>
      </c>
      <c r="AL597" s="34">
        <f>IF(V597="","",IF(AL$6=0, 0, V597/AL$6))</f>
        <v>0.28370098401826288</v>
      </c>
      <c r="AM597" s="34">
        <f>IF(W597="","",IF(AM$6=0, 0, W597/AM$6))</f>
        <v>1.25177778091195E-2</v>
      </c>
      <c r="AN597" s="34">
        <f>IF(X597="","",IF(AN$6=0, 0, X597/AN$6))</f>
        <v>0.93075463555728322</v>
      </c>
      <c r="AO597" s="34">
        <f>IF(Y597="","",IF(AO$6=0, 0, Y597/AO$6))</f>
        <v>0.35425455133434758</v>
      </c>
      <c r="AP597" s="34"/>
      <c r="AQ597" s="34">
        <f>IF(AI597="","",AI597*AI$4)</f>
        <v>2.6434979365571595E-2</v>
      </c>
      <c r="AR597" s="33">
        <f>IF(AJ597="","",AJ597*AJ$4)</f>
        <v>6.1541152564576528E-3</v>
      </c>
      <c r="AS597" s="34">
        <f>IF(AK597="","",AK597*AK$4)</f>
        <v>0</v>
      </c>
      <c r="AT597" s="34">
        <f>IF(AL597="","",AL597*AL$4)</f>
        <v>0.56740196803652576</v>
      </c>
      <c r="AU597" s="34">
        <f>IF(AM597="","",AM597*AM$4)</f>
        <v>1.25177778091195E-2</v>
      </c>
      <c r="AV597" s="34">
        <f>IF(AN597="","",AN597*AN$4)</f>
        <v>0.93075463555728322</v>
      </c>
      <c r="AW597" s="34">
        <f>IF(AO597="","",AO597*AO$4)</f>
        <v>0.35425455133434758</v>
      </c>
      <c r="AX597" s="34"/>
      <c r="AY597" s="34">
        <f>IF(AQ597="","",AI597*AI$5)</f>
        <v>1.3217489682785797E-2</v>
      </c>
      <c r="AZ597" s="34">
        <f>IF(AR597="","",AJ597*AJ$5)</f>
        <v>6.1541152564576528E-3</v>
      </c>
      <c r="BA597" s="34">
        <f>IF(AS597="","",AK597*AK$5)</f>
        <v>0</v>
      </c>
      <c r="BB597" s="34">
        <f>IF(AT597="","",AL597*AL$5)</f>
        <v>1.4185049200913145</v>
      </c>
      <c r="BC597" s="34">
        <f>IF(AU597="","",AM597*AM$5)</f>
        <v>0</v>
      </c>
      <c r="BD597" s="34">
        <f>IF(AV597="","",AN597*AN$5)</f>
        <v>0.93075463555728322</v>
      </c>
      <c r="BE597" s="34">
        <f>IF(AW597="","",AO597*AO$5)</f>
        <v>0.35425455133434758</v>
      </c>
      <c r="BF597" s="34">
        <f>IF(BE597="","",SUM(AY597:BE597))</f>
        <v>2.7228857119221885</v>
      </c>
      <c r="BG597" s="34"/>
      <c r="BH597" s="34">
        <f>IF(AT597="","",3/AT597)</f>
        <v>5.2872569518597068</v>
      </c>
      <c r="BI597" s="34"/>
      <c r="BJ597" s="34">
        <f>IF(AQ597="","",AQ597*$BH597)</f>
        <v>0.13976852842288631</v>
      </c>
      <c r="BK597" s="34">
        <f>IF(AR597="","",AR597*$BH597)</f>
        <v>3.253838867225161E-2</v>
      </c>
      <c r="BL597" s="34">
        <f>IF(AS597="","",AS597*$BH597)</f>
        <v>0</v>
      </c>
      <c r="BM597" s="34">
        <f>IF(AT597="","",AT597*$BH597)</f>
        <v>3</v>
      </c>
      <c r="BN597" s="34">
        <f>IF(AU597="","",AU597*$BH597)</f>
        <v>6.6184707743102242E-2</v>
      </c>
      <c r="BO597" s="34">
        <f>IF(AV597="","",AV597*$BH597)</f>
        <v>4.9211389173258935</v>
      </c>
      <c r="BP597" s="34">
        <f t="shared" si="67"/>
        <v>14.396596409480058</v>
      </c>
      <c r="BQ597" s="34">
        <f>IF(AW597="","",AW597*$BH597)</f>
        <v>1.8730348392704705</v>
      </c>
      <c r="BR597" s="34"/>
      <c r="BS597" s="34">
        <f t="shared" si="68"/>
        <v>5.0934458344210318</v>
      </c>
      <c r="BT597" s="34"/>
      <c r="BU597" s="34">
        <f t="shared" si="69"/>
        <v>0.93381529225689774</v>
      </c>
      <c r="BV597" s="34">
        <f t="shared" si="70"/>
        <v>0.93381529225689774</v>
      </c>
      <c r="BW597" s="34">
        <f t="shared" si="71"/>
        <v>1</v>
      </c>
      <c r="BX597" s="34"/>
      <c r="BY597" s="34">
        <f>IF(BV597="","",IF(BQ597=0,0,((BV597/BQ597)*AF597)))</f>
        <v>3.0536722649329953</v>
      </c>
      <c r="BZ597" s="34">
        <f>IF(BY597="","",SUM(S597:X597,BY597))</f>
        <v>97.028793264933</v>
      </c>
      <c r="CA597" s="18"/>
      <c r="CB597" s="20">
        <v>1.6271999999999998E-2</v>
      </c>
      <c r="CC597" s="20">
        <v>9.8580000000000004E-3</v>
      </c>
      <c r="CD597" s="20">
        <v>4.8263E-2</v>
      </c>
      <c r="CE597" s="20">
        <v>1.3689E-2</v>
      </c>
      <c r="CF597" s="20">
        <v>8.8520000000000005E-3</v>
      </c>
      <c r="CG597" s="20">
        <v>3.0925999999999999E-2</v>
      </c>
      <c r="CH597" s="20"/>
      <c r="CI597" s="21">
        <v>4.14595</v>
      </c>
      <c r="CJ597" s="21">
        <v>4.2782900000000001</v>
      </c>
      <c r="CK597" s="21">
        <v>-31.925999999999998</v>
      </c>
      <c r="CL597" s="21">
        <v>0.37068800000000002</v>
      </c>
      <c r="CM597" s="21">
        <v>2.66771</v>
      </c>
      <c r="CN597" s="21">
        <v>0.34267500000000001</v>
      </c>
      <c r="CO597" s="21"/>
      <c r="CP597" s="20">
        <v>42.749600000000001</v>
      </c>
      <c r="CQ597" s="20">
        <v>46.3551</v>
      </c>
      <c r="CR597" s="20">
        <v>10.807</v>
      </c>
      <c r="CS597" s="20">
        <v>400.798</v>
      </c>
      <c r="CT597" s="20"/>
      <c r="CU597" s="22">
        <v>44273.158668981501</v>
      </c>
      <c r="CV597" s="22"/>
    </row>
    <row r="598" spans="1:100" s="17" customFormat="1" x14ac:dyDescent="0.25">
      <c r="A598" s="17" t="s">
        <v>58</v>
      </c>
      <c r="B598" s="17">
        <v>2676</v>
      </c>
      <c r="C598" s="17">
        <v>12</v>
      </c>
      <c r="E598" s="18">
        <v>0.58067000000000002</v>
      </c>
      <c r="F598" s="18">
        <v>0.13209599999999999</v>
      </c>
      <c r="G598" s="18">
        <v>0</v>
      </c>
      <c r="H598" s="18">
        <v>17.6312</v>
      </c>
      <c r="I598" s="18">
        <v>0.47544900000000001</v>
      </c>
      <c r="J598" s="18">
        <v>37.688600000000001</v>
      </c>
      <c r="K598" s="18">
        <v>43.172699999999999</v>
      </c>
      <c r="L598" s="18">
        <v>0.31937100000000002</v>
      </c>
      <c r="M598" s="18">
        <v>100</v>
      </c>
      <c r="N598" s="18"/>
      <c r="O598" s="18">
        <v>0.10728600000000001</v>
      </c>
      <c r="P598" s="18">
        <v>43.065399999999997</v>
      </c>
      <c r="Q598" s="18">
        <f t="shared" si="65"/>
        <v>99.892713999999998</v>
      </c>
      <c r="R598" s="18"/>
      <c r="S598" s="18">
        <v>0.78273000000000004</v>
      </c>
      <c r="T598" s="18">
        <v>0.219055</v>
      </c>
      <c r="U598" s="18">
        <v>0</v>
      </c>
      <c r="V598" s="18">
        <v>40.400100000000002</v>
      </c>
      <c r="W598" s="18">
        <v>0.47544900000000001</v>
      </c>
      <c r="X598" s="18">
        <v>52.733899999999998</v>
      </c>
      <c r="Y598" s="18">
        <v>5.3887400000000003</v>
      </c>
      <c r="Z598" s="18">
        <v>100</v>
      </c>
      <c r="AA598" s="19"/>
      <c r="AB598" s="18">
        <f>IF(Z598="","",Z598-O598)</f>
        <v>99.892713999999998</v>
      </c>
      <c r="AC598" s="18">
        <f t="shared" si="66"/>
        <v>94.503973999999999</v>
      </c>
      <c r="AD598" s="18"/>
      <c r="AE598" s="34">
        <f>IF(M598="","",IF(M598&gt;100,M598, M598+O598))</f>
        <v>100.107286</v>
      </c>
      <c r="AF598" s="37">
        <f>IF(AE598="","",IF(AE598="* * *", Y598, AE598-SUM(S598:X598)))</f>
        <v>5.4960520000000059</v>
      </c>
      <c r="AG598" s="54"/>
      <c r="AH598" s="33"/>
      <c r="AI598" s="34">
        <f>IF(S598="","",IF(AI$6=0, 0, S598/AI$6))</f>
        <v>1.2628967194340529E-2</v>
      </c>
      <c r="AJ598" s="34">
        <f>IF(T598="","",IF(AJ$6=0, 0, T598/AJ$6))</f>
        <v>5.4349471156112539E-3</v>
      </c>
      <c r="AK598" s="34">
        <f>IF(U598="","",IF(AK$6=0, 0, U598/AK$6))</f>
        <v>0</v>
      </c>
      <c r="AL598" s="34">
        <f>IF(V598="","",IF(AL$6=0, 0, V598/AL$6))</f>
        <v>0.28461894830459111</v>
      </c>
      <c r="AM598" s="34">
        <f>IF(W598="","",IF(AM$6=0, 0, W598/AM$6))</f>
        <v>1.3411251992158301E-2</v>
      </c>
      <c r="AN598" s="34">
        <f>IF(X598="","",IF(AN$6=0, 0, X598/AN$6))</f>
        <v>0.94037705029120455</v>
      </c>
      <c r="AO598" s="34">
        <f>IF(Y598="","",IF(AO$6=0, 0, Y598/AO$6))</f>
        <v>0.3168472500900345</v>
      </c>
      <c r="AP598" s="34"/>
      <c r="AQ598" s="34">
        <f>IF(AI598="","",AI598*AI$4)</f>
        <v>2.5257934388681059E-2</v>
      </c>
      <c r="AR598" s="33">
        <f>IF(AJ598="","",AJ598*AJ$4)</f>
        <v>5.4349471156112539E-3</v>
      </c>
      <c r="AS598" s="34">
        <f>IF(AK598="","",AK598*AK$4)</f>
        <v>0</v>
      </c>
      <c r="AT598" s="34">
        <f>IF(AL598="","",AL598*AL$4)</f>
        <v>0.56923789660918223</v>
      </c>
      <c r="AU598" s="34">
        <f>IF(AM598="","",AM598*AM$4)</f>
        <v>1.3411251992158301E-2</v>
      </c>
      <c r="AV598" s="34">
        <f>IF(AN598="","",AN598*AN$4)</f>
        <v>0.94037705029120455</v>
      </c>
      <c r="AW598" s="34">
        <f>IF(AO598="","",AO598*AO$4)</f>
        <v>0.3168472500900345</v>
      </c>
      <c r="AX598" s="34"/>
      <c r="AY598" s="34">
        <f>IF(AQ598="","",AI598*AI$5)</f>
        <v>1.2628967194340529E-2</v>
      </c>
      <c r="AZ598" s="34">
        <f>IF(AR598="","",AJ598*AJ$5)</f>
        <v>5.4349471156112539E-3</v>
      </c>
      <c r="BA598" s="34">
        <f>IF(AS598="","",AK598*AK$5)</f>
        <v>0</v>
      </c>
      <c r="BB598" s="34">
        <f>IF(AT598="","",AL598*AL$5)</f>
        <v>1.4230947415229556</v>
      </c>
      <c r="BC598" s="34">
        <f>IF(AU598="","",AM598*AM$5)</f>
        <v>0</v>
      </c>
      <c r="BD598" s="34">
        <f>IF(AV598="","",AN598*AN$5)</f>
        <v>0.94037705029120455</v>
      </c>
      <c r="BE598" s="34">
        <f>IF(AW598="","",AO598*AO$5)</f>
        <v>0.3168472500900345</v>
      </c>
      <c r="BF598" s="34">
        <f>IF(BE598="","",SUM(AY598:BE598))</f>
        <v>2.6983829562141461</v>
      </c>
      <c r="BG598" s="34"/>
      <c r="BH598" s="34">
        <f>IF(AT598="","",3/AT598)</f>
        <v>5.2702042816725703</v>
      </c>
      <c r="BI598" s="34"/>
      <c r="BJ598" s="34">
        <f>IF(AQ598="","",AQ598*$BH598)</f>
        <v>0.13311447396143178</v>
      </c>
      <c r="BK598" s="34">
        <f>IF(AR598="","",AR598*$BH598)</f>
        <v>2.8643281559358417E-2</v>
      </c>
      <c r="BL598" s="34">
        <f>IF(AS598="","",AS598*$BH598)</f>
        <v>0</v>
      </c>
      <c r="BM598" s="34">
        <f>IF(AT598="","",AT598*$BH598)</f>
        <v>3</v>
      </c>
      <c r="BN598" s="34">
        <f>IF(AU598="","",AU598*$BH598)</f>
        <v>7.0680037671662463E-2</v>
      </c>
      <c r="BO598" s="34">
        <f>IF(AV598="","",AV598*$BH598)</f>
        <v>4.9559791568313285</v>
      </c>
      <c r="BP598" s="34">
        <f t="shared" si="67"/>
        <v>14.221029409432081</v>
      </c>
      <c r="BQ598" s="34">
        <f>IF(AW598="","",AW598*$BH598)</f>
        <v>1.6698497340606795</v>
      </c>
      <c r="BR598" s="34"/>
      <c r="BS598" s="34">
        <f t="shared" si="68"/>
        <v>5.117736912352119</v>
      </c>
      <c r="BT598" s="34"/>
      <c r="BU598" s="34">
        <f t="shared" si="69"/>
        <v>0.92931996232833758</v>
      </c>
      <c r="BV598" s="34">
        <f t="shared" si="70"/>
        <v>0.92931996232833758</v>
      </c>
      <c r="BW598" s="34">
        <f t="shared" si="71"/>
        <v>1</v>
      </c>
      <c r="BX598" s="34"/>
      <c r="BY598" s="34">
        <f>IF(BV598="","",IF(BQ598=0,0,((BV598/BQ598)*AF598)))</f>
        <v>3.0587128490742326</v>
      </c>
      <c r="BZ598" s="34">
        <f>IF(BY598="","",SUM(S598:X598,BY598))</f>
        <v>97.669946849074222</v>
      </c>
      <c r="CA598" s="18"/>
      <c r="CB598" s="20">
        <v>1.5398999999999999E-2</v>
      </c>
      <c r="CC598" s="20">
        <v>1.0030000000000001E-2</v>
      </c>
      <c r="CD598" s="20">
        <v>4.8654999999999997E-2</v>
      </c>
      <c r="CE598" s="20">
        <v>1.2456999999999999E-2</v>
      </c>
      <c r="CF598" s="20">
        <v>8.9250000000000006E-3</v>
      </c>
      <c r="CG598" s="20">
        <v>3.1456999999999999E-2</v>
      </c>
      <c r="CH598" s="20"/>
      <c r="CI598" s="21">
        <v>4.2155399999999998</v>
      </c>
      <c r="CJ598" s="21">
        <v>4.7536399999999999</v>
      </c>
      <c r="CK598" s="21">
        <v>-28.637</v>
      </c>
      <c r="CL598" s="21">
        <v>0.36953599999999998</v>
      </c>
      <c r="CM598" s="21">
        <v>2.56576</v>
      </c>
      <c r="CN598" s="21">
        <v>0.34079799999999999</v>
      </c>
      <c r="CO598" s="21"/>
      <c r="CP598" s="20">
        <v>42.751199999999997</v>
      </c>
      <c r="CQ598" s="20">
        <v>46.315199999999997</v>
      </c>
      <c r="CR598" s="20">
        <v>10.807499999999999</v>
      </c>
      <c r="CS598" s="20">
        <v>440.72800000000001</v>
      </c>
      <c r="CT598" s="20"/>
      <c r="CU598" s="22">
        <v>44273.160462963002</v>
      </c>
      <c r="CV598" s="22"/>
    </row>
    <row r="599" spans="1:100" s="17" customFormat="1" x14ac:dyDescent="0.25">
      <c r="A599" s="17" t="s">
        <v>58</v>
      </c>
      <c r="B599" s="17">
        <v>2677</v>
      </c>
      <c r="C599" s="17">
        <v>13</v>
      </c>
      <c r="E599" s="18">
        <v>0.52462500000000001</v>
      </c>
      <c r="F599" s="18">
        <v>0.13409299999999999</v>
      </c>
      <c r="G599" s="18">
        <v>0</v>
      </c>
      <c r="H599" s="18">
        <v>17.627400000000002</v>
      </c>
      <c r="I599" s="18">
        <v>0.470059</v>
      </c>
      <c r="J599" s="18">
        <v>37.5428</v>
      </c>
      <c r="K599" s="18">
        <v>43.364400000000003</v>
      </c>
      <c r="L599" s="18">
        <v>0.33656399999999997</v>
      </c>
      <c r="M599" s="18">
        <v>100</v>
      </c>
      <c r="N599" s="18"/>
      <c r="O599" s="18">
        <v>0.106069</v>
      </c>
      <c r="P599" s="18">
        <v>43.258400000000002</v>
      </c>
      <c r="Q599" s="18">
        <f t="shared" si="65"/>
        <v>99.893930999999995</v>
      </c>
      <c r="R599" s="18"/>
      <c r="S599" s="18">
        <v>0.70718300000000001</v>
      </c>
      <c r="T599" s="18">
        <v>0.22236700000000001</v>
      </c>
      <c r="U599" s="18">
        <v>0</v>
      </c>
      <c r="V599" s="18">
        <v>40.391599999999997</v>
      </c>
      <c r="W599" s="18">
        <v>0.470059</v>
      </c>
      <c r="X599" s="18">
        <v>52.529899999999998</v>
      </c>
      <c r="Y599" s="18">
        <v>5.6788600000000002</v>
      </c>
      <c r="Z599" s="18">
        <v>100</v>
      </c>
      <c r="AA599" s="19"/>
      <c r="AB599" s="18">
        <f>IF(Z599="","",Z599-O599)</f>
        <v>99.893930999999995</v>
      </c>
      <c r="AC599" s="18">
        <f t="shared" si="66"/>
        <v>94.215070999999995</v>
      </c>
      <c r="AD599" s="18"/>
      <c r="AE599" s="34">
        <f>IF(M599="","",IF(M599&gt;100,M599, M599+O599))</f>
        <v>100.10606900000001</v>
      </c>
      <c r="AF599" s="37">
        <f>IF(AE599="","",IF(AE599="* * *", Y599, AE599-SUM(S599:X599)))</f>
        <v>5.7849600000000123</v>
      </c>
      <c r="AG599" s="54"/>
      <c r="AH599" s="33"/>
      <c r="AI599" s="34">
        <f>IF(S599="","",IF(AI$6=0, 0, S599/AI$6))</f>
        <v>1.1410053156765831E-2</v>
      </c>
      <c r="AJ599" s="34">
        <f>IF(T599="","",IF(AJ$6=0, 0, T599/AJ$6))</f>
        <v>5.5171207471051914E-3</v>
      </c>
      <c r="AK599" s="34">
        <f>IF(U599="","",IF(AK$6=0, 0, U599/AK$6))</f>
        <v>0</v>
      </c>
      <c r="AL599" s="34">
        <f>IF(V599="","",IF(AL$6=0, 0, V599/AL$6))</f>
        <v>0.2845590657532957</v>
      </c>
      <c r="AM599" s="34">
        <f>IF(W599="","",IF(AM$6=0, 0, W599/AM$6))</f>
        <v>1.3259213291398106E-2</v>
      </c>
      <c r="AN599" s="34">
        <f>IF(X599="","",IF(AN$6=0, 0, X599/AN$6))</f>
        <v>0.9367392211479133</v>
      </c>
      <c r="AO599" s="34">
        <f>IF(Y599="","",IF(AO$6=0, 0, Y599/AO$6))</f>
        <v>0.33390573207211577</v>
      </c>
      <c r="AP599" s="34"/>
      <c r="AQ599" s="34">
        <f>IF(AI599="","",AI599*AI$4)</f>
        <v>2.2820106313531662E-2</v>
      </c>
      <c r="AR599" s="33">
        <f>IF(AJ599="","",AJ599*AJ$4)</f>
        <v>5.5171207471051914E-3</v>
      </c>
      <c r="AS599" s="34">
        <f>IF(AK599="","",AK599*AK$4)</f>
        <v>0</v>
      </c>
      <c r="AT599" s="34">
        <f>IF(AL599="","",AL599*AL$4)</f>
        <v>0.56911813150659141</v>
      </c>
      <c r="AU599" s="34">
        <f>IF(AM599="","",AM599*AM$4)</f>
        <v>1.3259213291398106E-2</v>
      </c>
      <c r="AV599" s="34">
        <f>IF(AN599="","",AN599*AN$4)</f>
        <v>0.9367392211479133</v>
      </c>
      <c r="AW599" s="34">
        <f>IF(AO599="","",AO599*AO$4)</f>
        <v>0.33390573207211577</v>
      </c>
      <c r="AX599" s="34"/>
      <c r="AY599" s="34">
        <f>IF(AQ599="","",AI599*AI$5)</f>
        <v>1.1410053156765831E-2</v>
      </c>
      <c r="AZ599" s="34">
        <f>IF(AR599="","",AJ599*AJ$5)</f>
        <v>5.5171207471051914E-3</v>
      </c>
      <c r="BA599" s="34">
        <f>IF(AS599="","",AK599*AK$5)</f>
        <v>0</v>
      </c>
      <c r="BB599" s="34">
        <f>IF(AT599="","",AL599*AL$5)</f>
        <v>1.4227953287664785</v>
      </c>
      <c r="BC599" s="34">
        <f>IF(AU599="","",AM599*AM$5)</f>
        <v>0</v>
      </c>
      <c r="BD599" s="34">
        <f>IF(AV599="","",AN599*AN$5)</f>
        <v>0.9367392211479133</v>
      </c>
      <c r="BE599" s="34">
        <f>IF(AW599="","",AO599*AO$5)</f>
        <v>0.33390573207211577</v>
      </c>
      <c r="BF599" s="34">
        <f>IF(BE599="","",SUM(AY599:BE599))</f>
        <v>2.710367455890379</v>
      </c>
      <c r="BG599" s="34"/>
      <c r="BH599" s="34">
        <f>IF(AT599="","",3/AT599)</f>
        <v>5.2713133423781189</v>
      </c>
      <c r="BI599" s="34"/>
      <c r="BJ599" s="34">
        <f>IF(AQ599="","",AQ599*$BH599)</f>
        <v>0.1202919308850066</v>
      </c>
      <c r="BK599" s="34">
        <f>IF(AR599="","",AR599*$BH599)</f>
        <v>2.9082472205726732E-2</v>
      </c>
      <c r="BL599" s="34">
        <f>IF(AS599="","",AS599*$BH599)</f>
        <v>0</v>
      </c>
      <c r="BM599" s="34">
        <f>IF(AT599="","",AT599*$BH599)</f>
        <v>3</v>
      </c>
      <c r="BN599" s="34">
        <f>IF(AU599="","",AU599*$BH599)</f>
        <v>6.9893467932384129E-2</v>
      </c>
      <c r="BO599" s="34">
        <f>IF(AV599="","",AV599*$BH599)</f>
        <v>4.9378459547658826</v>
      </c>
      <c r="BP599" s="34">
        <f t="shared" si="67"/>
        <v>14.287196132982393</v>
      </c>
      <c r="BQ599" s="34">
        <f>IF(AW599="","",AW599*$BH599)</f>
        <v>1.7601217405682772</v>
      </c>
      <c r="BR599" s="34"/>
      <c r="BS599" s="34">
        <f t="shared" si="68"/>
        <v>5.0872203578566157</v>
      </c>
      <c r="BT599" s="34"/>
      <c r="BU599" s="34">
        <f t="shared" si="69"/>
        <v>0.93010653206761584</v>
      </c>
      <c r="BV599" s="34">
        <f t="shared" si="70"/>
        <v>0.93010653206761584</v>
      </c>
      <c r="BW599" s="34">
        <f t="shared" si="71"/>
        <v>1</v>
      </c>
      <c r="BX599" s="34"/>
      <c r="BY599" s="34">
        <f>IF(BV599="","",IF(BQ599=0,0,((BV599/BQ599)*AF599)))</f>
        <v>3.0569641631792375</v>
      </c>
      <c r="BZ599" s="34">
        <f>IF(BY599="","",SUM(S599:X599,BY599))</f>
        <v>97.378073163179224</v>
      </c>
      <c r="CA599" s="18"/>
      <c r="CB599" s="20">
        <v>1.6199999999999999E-2</v>
      </c>
      <c r="CC599" s="20">
        <v>9.9629999999999996E-3</v>
      </c>
      <c r="CD599" s="20">
        <v>4.8557000000000003E-2</v>
      </c>
      <c r="CE599" s="20">
        <v>1.2368000000000001E-2</v>
      </c>
      <c r="CF599" s="20">
        <v>8.8730000000000007E-3</v>
      </c>
      <c r="CG599" s="20">
        <v>3.1075999999999999E-2</v>
      </c>
      <c r="CH599" s="20"/>
      <c r="CI599" s="21">
        <v>4.5233999999999996</v>
      </c>
      <c r="CJ599" s="21">
        <v>4.6806799999999997</v>
      </c>
      <c r="CK599" s="21">
        <v>-26.042999999999999</v>
      </c>
      <c r="CL599" s="21">
        <v>0.36964599999999997</v>
      </c>
      <c r="CM599" s="21">
        <v>2.5810599999999999</v>
      </c>
      <c r="CN599" s="21">
        <v>0.34151599999999999</v>
      </c>
      <c r="CO599" s="21"/>
      <c r="CP599" s="20">
        <v>42.752699999999997</v>
      </c>
      <c r="CQ599" s="20">
        <v>46.274999999999999</v>
      </c>
      <c r="CR599" s="20">
        <v>10.808</v>
      </c>
      <c r="CS599" s="20">
        <v>480.95600000000002</v>
      </c>
      <c r="CT599" s="20"/>
      <c r="CU599" s="22">
        <v>44273.162256944401</v>
      </c>
      <c r="CV599" s="22"/>
    </row>
    <row r="600" spans="1:100" s="17" customFormat="1" x14ac:dyDescent="0.25">
      <c r="A600" s="17" t="s">
        <v>58</v>
      </c>
      <c r="B600" s="17">
        <v>2678</v>
      </c>
      <c r="C600" s="17">
        <v>14</v>
      </c>
      <c r="E600" s="18">
        <v>0.57929699999999995</v>
      </c>
      <c r="F600" s="18">
        <v>0.114935</v>
      </c>
      <c r="G600" s="18">
        <v>0</v>
      </c>
      <c r="H600" s="18">
        <v>17.75</v>
      </c>
      <c r="I600" s="18">
        <v>0.47580800000000001</v>
      </c>
      <c r="J600" s="18">
        <v>37.532499999999999</v>
      </c>
      <c r="K600" s="18">
        <v>43.229500000000002</v>
      </c>
      <c r="L600" s="18">
        <v>0.31795099999999998</v>
      </c>
      <c r="M600" s="18">
        <v>100</v>
      </c>
      <c r="N600" s="18"/>
      <c r="O600" s="18">
        <v>0.107367</v>
      </c>
      <c r="P600" s="18">
        <v>43.122199999999999</v>
      </c>
      <c r="Q600" s="18">
        <f t="shared" si="65"/>
        <v>99.892633000000004</v>
      </c>
      <c r="R600" s="18"/>
      <c r="S600" s="18">
        <v>0.78088000000000002</v>
      </c>
      <c r="T600" s="18">
        <v>0.19059599999999999</v>
      </c>
      <c r="U600" s="18">
        <v>0</v>
      </c>
      <c r="V600" s="18">
        <v>40.672400000000003</v>
      </c>
      <c r="W600" s="18">
        <v>0.47580800000000001</v>
      </c>
      <c r="X600" s="18">
        <v>52.515599999999999</v>
      </c>
      <c r="Y600" s="18">
        <v>5.3647900000000002</v>
      </c>
      <c r="Z600" s="18">
        <v>100</v>
      </c>
      <c r="AA600" s="19"/>
      <c r="AB600" s="18">
        <f>IF(Z600="","",Z600-O600)</f>
        <v>99.892633000000004</v>
      </c>
      <c r="AC600" s="18">
        <f t="shared" si="66"/>
        <v>94.527843000000004</v>
      </c>
      <c r="AD600" s="18"/>
      <c r="AE600" s="34">
        <f>IF(M600="","",IF(M600&gt;100,M600, M600+O600))</f>
        <v>100.107367</v>
      </c>
      <c r="AF600" s="37">
        <f>IF(AE600="","",IF(AE600="* * *", Y600, AE600-SUM(S600:X600)))</f>
        <v>5.4720829999999836</v>
      </c>
      <c r="AG600" s="54"/>
      <c r="AH600" s="33"/>
      <c r="AI600" s="34">
        <f>IF(S600="","",IF(AI$6=0, 0, S600/AI$6))</f>
        <v>1.2599118345683228E-2</v>
      </c>
      <c r="AJ600" s="34">
        <f>IF(T600="","",IF(AJ$6=0, 0, T600/AJ$6))</f>
        <v>4.7288543080369885E-3</v>
      </c>
      <c r="AK600" s="34">
        <f>IF(U600="","",IF(AK$6=0, 0, U600/AK$6))</f>
        <v>0</v>
      </c>
      <c r="AL600" s="34">
        <f>IF(V600="","",IF(AL$6=0, 0, V600/AL$6))</f>
        <v>0.28653730344785411</v>
      </c>
      <c r="AM600" s="34">
        <f>IF(W600="","",IF(AM$6=0, 0, W600/AM$6))</f>
        <v>1.342137850302526E-2</v>
      </c>
      <c r="AN600" s="34">
        <f>IF(X600="","",IF(AN$6=0, 0, X600/AN$6))</f>
        <v>0.93648421645796698</v>
      </c>
      <c r="AO600" s="34">
        <f>IF(Y600="","",IF(AO$6=0, 0, Y600/AO$6))</f>
        <v>0.31543903747638896</v>
      </c>
      <c r="AP600" s="34"/>
      <c r="AQ600" s="34">
        <f>IF(AI600="","",AI600*AI$4)</f>
        <v>2.5198236691366456E-2</v>
      </c>
      <c r="AR600" s="33">
        <f>IF(AJ600="","",AJ600*AJ$4)</f>
        <v>4.7288543080369885E-3</v>
      </c>
      <c r="AS600" s="34">
        <f>IF(AK600="","",AK600*AK$4)</f>
        <v>0</v>
      </c>
      <c r="AT600" s="34">
        <f>IF(AL600="","",AL600*AL$4)</f>
        <v>0.57307460689570822</v>
      </c>
      <c r="AU600" s="34">
        <f>IF(AM600="","",AM600*AM$4)</f>
        <v>1.342137850302526E-2</v>
      </c>
      <c r="AV600" s="34">
        <f>IF(AN600="","",AN600*AN$4)</f>
        <v>0.93648421645796698</v>
      </c>
      <c r="AW600" s="34">
        <f>IF(AO600="","",AO600*AO$4)</f>
        <v>0.31543903747638896</v>
      </c>
      <c r="AX600" s="34"/>
      <c r="AY600" s="34">
        <f>IF(AQ600="","",AI600*AI$5)</f>
        <v>1.2599118345683228E-2</v>
      </c>
      <c r="AZ600" s="34">
        <f>IF(AR600="","",AJ600*AJ$5)</f>
        <v>4.7288543080369885E-3</v>
      </c>
      <c r="BA600" s="34">
        <f>IF(AS600="","",AK600*AK$5)</f>
        <v>0</v>
      </c>
      <c r="BB600" s="34">
        <f>IF(AT600="","",AL600*AL$5)</f>
        <v>1.4326865172392704</v>
      </c>
      <c r="BC600" s="34">
        <f>IF(AU600="","",AM600*AM$5)</f>
        <v>0</v>
      </c>
      <c r="BD600" s="34">
        <f>IF(AV600="","",AN600*AN$5)</f>
        <v>0.93648421645796698</v>
      </c>
      <c r="BE600" s="34">
        <f>IF(AW600="","",AO600*AO$5)</f>
        <v>0.31543903747638896</v>
      </c>
      <c r="BF600" s="34">
        <f>IF(BE600="","",SUM(AY600:BE600))</f>
        <v>2.7019377438273469</v>
      </c>
      <c r="BG600" s="34"/>
      <c r="BH600" s="34">
        <f>IF(AT600="","",3/AT600)</f>
        <v>5.2349204866199193</v>
      </c>
      <c r="BI600" s="34"/>
      <c r="BJ600" s="34">
        <f>IF(AQ600="","",AQ600*$BH600)</f>
        <v>0.13191076548233199</v>
      </c>
      <c r="BK600" s="34">
        <f>IF(AR600="","",AR600*$BH600)</f>
        <v>2.4755176295383693E-2</v>
      </c>
      <c r="BL600" s="34">
        <f>IF(AS600="","",AS600*$BH600)</f>
        <v>0</v>
      </c>
      <c r="BM600" s="34">
        <f>IF(AT600="","",AT600*$BH600)</f>
        <v>3</v>
      </c>
      <c r="BN600" s="34">
        <f>IF(AU600="","",AU600*$BH600)</f>
        <v>7.025984928416712E-2</v>
      </c>
      <c r="BO600" s="34">
        <f>IF(AV600="","",AV600*$BH600)</f>
        <v>4.9024204101320139</v>
      </c>
      <c r="BP600" s="34">
        <f t="shared" si="67"/>
        <v>14.144429248733381</v>
      </c>
      <c r="BQ600" s="34">
        <f>IF(AW600="","",AW600*$BH600)</f>
        <v>1.651298279564817</v>
      </c>
      <c r="BR600" s="34"/>
      <c r="BS600" s="34">
        <f t="shared" si="68"/>
        <v>5.0590863519097296</v>
      </c>
      <c r="BT600" s="34"/>
      <c r="BU600" s="34">
        <f t="shared" si="69"/>
        <v>0.92974015071583294</v>
      </c>
      <c r="BV600" s="34">
        <f t="shared" si="70"/>
        <v>0.92974015071583294</v>
      </c>
      <c r="BW600" s="34">
        <f t="shared" si="71"/>
        <v>1</v>
      </c>
      <c r="BX600" s="34"/>
      <c r="BY600" s="34">
        <f>IF(BV600="","",IF(BQ600=0,0,((BV600/BQ600)*AF600)))</f>
        <v>3.0809789703713135</v>
      </c>
      <c r="BZ600" s="34">
        <f>IF(BY600="","",SUM(S600:X600,BY600))</f>
        <v>97.716262970371332</v>
      </c>
      <c r="CA600" s="18"/>
      <c r="CB600" s="20">
        <v>1.5848999999999999E-2</v>
      </c>
      <c r="CC600" s="20">
        <v>1.0205000000000001E-2</v>
      </c>
      <c r="CD600" s="20">
        <v>4.8228E-2</v>
      </c>
      <c r="CE600" s="20">
        <v>1.2702E-2</v>
      </c>
      <c r="CF600" s="20">
        <v>8.9339999999999992E-3</v>
      </c>
      <c r="CG600" s="20">
        <v>3.0561000000000001E-2</v>
      </c>
      <c r="CH600" s="20"/>
      <c r="CI600" s="21">
        <v>4.2431900000000002</v>
      </c>
      <c r="CJ600" s="21">
        <v>5.36334</v>
      </c>
      <c r="CK600" s="21">
        <v>-27.222000000000001</v>
      </c>
      <c r="CL600" s="21">
        <v>0.36836799999999997</v>
      </c>
      <c r="CM600" s="21">
        <v>2.5659000000000001</v>
      </c>
      <c r="CN600" s="21">
        <v>0.34145900000000001</v>
      </c>
      <c r="CO600" s="21"/>
      <c r="CP600" s="20">
        <v>42.754199999999997</v>
      </c>
      <c r="CQ600" s="20">
        <v>46.234999999999999</v>
      </c>
      <c r="CR600" s="20">
        <v>10.808</v>
      </c>
      <c r="CS600" s="20">
        <v>520.98500000000001</v>
      </c>
      <c r="CT600" s="20"/>
      <c r="CU600" s="22">
        <v>44273.164039351897</v>
      </c>
      <c r="CV600" s="22"/>
    </row>
    <row r="601" spans="1:100" s="17" customFormat="1" x14ac:dyDescent="0.25">
      <c r="A601" s="17" t="s">
        <v>58</v>
      </c>
      <c r="B601" s="17">
        <v>2679</v>
      </c>
      <c r="C601" s="17">
        <v>15</v>
      </c>
      <c r="E601" s="18">
        <v>0.52368899999999996</v>
      </c>
      <c r="F601" s="18">
        <v>0.132573</v>
      </c>
      <c r="G601" s="18">
        <v>0</v>
      </c>
      <c r="H601" s="18">
        <v>17.638500000000001</v>
      </c>
      <c r="I601" s="18">
        <v>0.523891</v>
      </c>
      <c r="J601" s="18">
        <v>37.486199999999997</v>
      </c>
      <c r="K601" s="18">
        <v>43.358400000000003</v>
      </c>
      <c r="L601" s="18">
        <v>0.33678599999999997</v>
      </c>
      <c r="M601" s="18">
        <v>100</v>
      </c>
      <c r="N601" s="18"/>
      <c r="O601" s="18">
        <v>0.118216</v>
      </c>
      <c r="P601" s="18">
        <v>43.240099999999998</v>
      </c>
      <c r="Q601" s="18">
        <f t="shared" si="65"/>
        <v>99.881783999999996</v>
      </c>
      <c r="R601" s="18"/>
      <c r="S601" s="18">
        <v>0.70592100000000002</v>
      </c>
      <c r="T601" s="18">
        <v>0.21984600000000001</v>
      </c>
      <c r="U601" s="18">
        <v>0</v>
      </c>
      <c r="V601" s="18">
        <v>40.417000000000002</v>
      </c>
      <c r="W601" s="18">
        <v>0.523891</v>
      </c>
      <c r="X601" s="18">
        <v>52.450699999999998</v>
      </c>
      <c r="Y601" s="18">
        <v>5.6825900000000003</v>
      </c>
      <c r="Z601" s="18">
        <v>100</v>
      </c>
      <c r="AA601" s="19"/>
      <c r="AB601" s="18">
        <f>IF(Z601="","",Z601-O601)</f>
        <v>99.881783999999996</v>
      </c>
      <c r="AC601" s="18">
        <f t="shared" si="66"/>
        <v>94.199193999999991</v>
      </c>
      <c r="AD601" s="18"/>
      <c r="AE601" s="34">
        <f>IF(M601="","",IF(M601&gt;100,M601, M601+O601))</f>
        <v>100.118216</v>
      </c>
      <c r="AF601" s="37">
        <f>IF(AE601="","",IF(AE601="* * *", Y601, AE601-SUM(S601:X601)))</f>
        <v>5.8008580000000052</v>
      </c>
      <c r="AG601" s="54"/>
      <c r="AH601" s="33"/>
      <c r="AI601" s="34">
        <f>IF(S601="","",IF(AI$6=0, 0, S601/AI$6))</f>
        <v>1.1389691401627714E-2</v>
      </c>
      <c r="AJ601" s="34">
        <f>IF(T601="","",IF(AJ$6=0, 0, T601/AJ$6))</f>
        <v>5.4545725209589908E-3</v>
      </c>
      <c r="AK601" s="34">
        <f>IF(U601="","",IF(AK$6=0, 0, U601/AK$6))</f>
        <v>0</v>
      </c>
      <c r="AL601" s="34">
        <f>IF(V601="","",IF(AL$6=0, 0, V601/AL$6))</f>
        <v>0.28473800890657841</v>
      </c>
      <c r="AM601" s="34">
        <f>IF(W601="","",IF(AM$6=0, 0, W601/AM$6))</f>
        <v>1.4777682185521062E-2</v>
      </c>
      <c r="AN601" s="34">
        <f>IF(X601="","",IF(AN$6=0, 0, X601/AN$6))</f>
        <v>0.93532688748051784</v>
      </c>
      <c r="AO601" s="34">
        <f>IF(Y601="","",IF(AO$6=0, 0, Y601/AO$6))</f>
        <v>0.33412504869211151</v>
      </c>
      <c r="AP601" s="34"/>
      <c r="AQ601" s="34">
        <f>IF(AI601="","",AI601*AI$4)</f>
        <v>2.2779382803255428E-2</v>
      </c>
      <c r="AR601" s="33">
        <f>IF(AJ601="","",AJ601*AJ$4)</f>
        <v>5.4545725209589908E-3</v>
      </c>
      <c r="AS601" s="34">
        <f>IF(AK601="","",AK601*AK$4)</f>
        <v>0</v>
      </c>
      <c r="AT601" s="34">
        <f>IF(AL601="","",AL601*AL$4)</f>
        <v>0.56947601781315682</v>
      </c>
      <c r="AU601" s="34">
        <f>IF(AM601="","",AM601*AM$4)</f>
        <v>1.4777682185521062E-2</v>
      </c>
      <c r="AV601" s="34">
        <f>IF(AN601="","",AN601*AN$4)</f>
        <v>0.93532688748051784</v>
      </c>
      <c r="AW601" s="34">
        <f>IF(AO601="","",AO601*AO$4)</f>
        <v>0.33412504869211151</v>
      </c>
      <c r="AX601" s="34"/>
      <c r="AY601" s="34">
        <f>IF(AQ601="","",AI601*AI$5)</f>
        <v>1.1389691401627714E-2</v>
      </c>
      <c r="AZ601" s="34">
        <f>IF(AR601="","",AJ601*AJ$5)</f>
        <v>5.4545725209589908E-3</v>
      </c>
      <c r="BA601" s="34">
        <f>IF(AS601="","",AK601*AK$5)</f>
        <v>0</v>
      </c>
      <c r="BB601" s="34">
        <f>IF(AT601="","",AL601*AL$5)</f>
        <v>1.4236900445328922</v>
      </c>
      <c r="BC601" s="34">
        <f>IF(AU601="","",AM601*AM$5)</f>
        <v>0</v>
      </c>
      <c r="BD601" s="34">
        <f>IF(AV601="","",AN601*AN$5)</f>
        <v>0.93532688748051784</v>
      </c>
      <c r="BE601" s="34">
        <f>IF(AW601="","",AO601*AO$5)</f>
        <v>0.33412504869211151</v>
      </c>
      <c r="BF601" s="34">
        <f>IF(BE601="","",SUM(AY601:BE601))</f>
        <v>2.7099862446281082</v>
      </c>
      <c r="BG601" s="34"/>
      <c r="BH601" s="34">
        <f>IF(AT601="","",3/AT601)</f>
        <v>5.2680005938095356</v>
      </c>
      <c r="BI601" s="34"/>
      <c r="BJ601" s="34">
        <f>IF(AQ601="","",AQ601*$BH601)</f>
        <v>0.12000180213416432</v>
      </c>
      <c r="BK601" s="34">
        <f>IF(AR601="","",AR601*$BH601)</f>
        <v>2.873469127938914E-2</v>
      </c>
      <c r="BL601" s="34">
        <f>IF(AS601="","",AS601*$BH601)</f>
        <v>0</v>
      </c>
      <c r="BM601" s="34">
        <f>IF(AT601="","",AT601*$BH601)</f>
        <v>3</v>
      </c>
      <c r="BN601" s="34">
        <f>IF(AU601="","",AU601*$BH601)</f>
        <v>7.7848838528453548E-2</v>
      </c>
      <c r="BO601" s="34">
        <f>IF(AV601="","",AV601*$BH601)</f>
        <v>4.9273025986533927</v>
      </c>
      <c r="BP601" s="34">
        <f t="shared" si="67"/>
        <v>14.276209145916548</v>
      </c>
      <c r="BQ601" s="34">
        <f>IF(AW601="","",AW601*$BH601)</f>
        <v>1.7601709549166835</v>
      </c>
      <c r="BR601" s="34"/>
      <c r="BS601" s="34">
        <f t="shared" si="68"/>
        <v>5.0760390920669458</v>
      </c>
      <c r="BT601" s="34"/>
      <c r="BU601" s="34">
        <f t="shared" si="69"/>
        <v>0.92215116147154641</v>
      </c>
      <c r="BV601" s="34">
        <f t="shared" si="70"/>
        <v>0.92215116147154641</v>
      </c>
      <c r="BW601" s="34">
        <f t="shared" si="71"/>
        <v>1</v>
      </c>
      <c r="BX601" s="34"/>
      <c r="BY601" s="34">
        <f>IF(BV601="","",IF(BQ601=0,0,((BV601/BQ601)*AF601)))</f>
        <v>3.0390615907445877</v>
      </c>
      <c r="BZ601" s="34">
        <f>IF(BY601="","",SUM(S601:X601,BY601))</f>
        <v>97.356419590744594</v>
      </c>
      <c r="CA601" s="18"/>
      <c r="CB601" s="20">
        <v>1.6126999999999999E-2</v>
      </c>
      <c r="CC601" s="20">
        <v>9.6670000000000002E-3</v>
      </c>
      <c r="CD601" s="20">
        <v>4.8473000000000002E-2</v>
      </c>
      <c r="CE601" s="20">
        <v>1.2526000000000001E-2</v>
      </c>
      <c r="CF601" s="20">
        <v>8.5629999999999994E-3</v>
      </c>
      <c r="CG601" s="20">
        <v>3.1068999999999999E-2</v>
      </c>
      <c r="CH601" s="20"/>
      <c r="CI601" s="21">
        <v>4.5236299999999998</v>
      </c>
      <c r="CJ601" s="21">
        <v>4.6438499999999996</v>
      </c>
      <c r="CK601" s="21">
        <v>-42.902999999999999</v>
      </c>
      <c r="CL601" s="21">
        <v>0.36955100000000002</v>
      </c>
      <c r="CM601" s="21">
        <v>2.4148999999999998</v>
      </c>
      <c r="CN601" s="21">
        <v>0.34179300000000001</v>
      </c>
      <c r="CO601" s="21"/>
      <c r="CP601" s="20">
        <v>42.755899999999997</v>
      </c>
      <c r="CQ601" s="20">
        <v>46.195</v>
      </c>
      <c r="CR601" s="20">
        <v>10.8085</v>
      </c>
      <c r="CS601" s="20">
        <v>561.02200000000005</v>
      </c>
      <c r="CT601" s="20"/>
      <c r="CU601" s="22">
        <v>44273.165833333303</v>
      </c>
      <c r="CV601" s="22"/>
    </row>
    <row r="602" spans="1:100" s="17" customFormat="1" x14ac:dyDescent="0.25">
      <c r="A602" s="17" t="s">
        <v>58</v>
      </c>
      <c r="B602" s="17">
        <v>2680</v>
      </c>
      <c r="C602" s="17">
        <v>16</v>
      </c>
      <c r="E602" s="18">
        <v>0.49739899999999998</v>
      </c>
      <c r="F602" s="18">
        <v>0.12606600000000001</v>
      </c>
      <c r="G602" s="18">
        <v>0</v>
      </c>
      <c r="H602" s="18">
        <v>17.671199999999999</v>
      </c>
      <c r="I602" s="18">
        <v>0.54370600000000002</v>
      </c>
      <c r="J602" s="18">
        <v>37.849699999999999</v>
      </c>
      <c r="K602" s="18">
        <v>43.008200000000002</v>
      </c>
      <c r="L602" s="18">
        <v>0.30377300000000002</v>
      </c>
      <c r="M602" s="18">
        <v>100</v>
      </c>
      <c r="N602" s="18"/>
      <c r="O602" s="18">
        <v>0.12268800000000001</v>
      </c>
      <c r="P602" s="18">
        <v>42.8855</v>
      </c>
      <c r="Q602" s="18">
        <f t="shared" si="65"/>
        <v>99.877312000000003</v>
      </c>
      <c r="R602" s="18"/>
      <c r="S602" s="18">
        <v>0.67048300000000005</v>
      </c>
      <c r="T602" s="18">
        <v>0.20905499999999999</v>
      </c>
      <c r="U602" s="18">
        <v>0</v>
      </c>
      <c r="V602" s="18">
        <v>40.491900000000001</v>
      </c>
      <c r="W602" s="18">
        <v>0.54370600000000002</v>
      </c>
      <c r="X602" s="18">
        <v>52.959299999999999</v>
      </c>
      <c r="Y602" s="18">
        <v>5.1255699999999997</v>
      </c>
      <c r="Z602" s="18">
        <v>100</v>
      </c>
      <c r="AA602" s="19"/>
      <c r="AB602" s="18">
        <f>IF(Z602="","",Z602-O602)</f>
        <v>99.877312000000003</v>
      </c>
      <c r="AC602" s="18">
        <f t="shared" si="66"/>
        <v>94.751742000000007</v>
      </c>
      <c r="AD602" s="18"/>
      <c r="AE602" s="34">
        <f>IF(M602="","",IF(M602&gt;100,M602, M602+O602))</f>
        <v>100.122688</v>
      </c>
      <c r="AF602" s="37">
        <f>IF(AE602="","",IF(AE602="* * *", Y602, AE602-SUM(S602:X602)))</f>
        <v>5.2482439999999997</v>
      </c>
      <c r="AG602" s="54"/>
      <c r="AH602" s="33"/>
      <c r="AI602" s="34">
        <f>IF(S602="","",IF(AI$6=0, 0, S602/AI$6))</f>
        <v>1.0817916537456111E-2</v>
      </c>
      <c r="AJ602" s="34">
        <f>IF(T602="","",IF(AJ$6=0, 0, T602/AJ$6))</f>
        <v>5.1868383248686884E-3</v>
      </c>
      <c r="AK602" s="34">
        <f>IF(U602="","",IF(AK$6=0, 0, U602/AK$6))</f>
        <v>0</v>
      </c>
      <c r="AL602" s="34">
        <f>IF(V602="","",IF(AL$6=0, 0, V602/AL$6))</f>
        <v>0.28526567985858137</v>
      </c>
      <c r="AM602" s="34">
        <f>IF(W602="","",IF(AM$6=0, 0, W602/AM$6))</f>
        <v>1.5336614811785115E-2</v>
      </c>
      <c r="AN602" s="34">
        <f>IF(X602="","",IF(AN$6=0, 0, X602/AN$6))</f>
        <v>0.9443964948446254</v>
      </c>
      <c r="AO602" s="34">
        <f>IF(Y602="","",IF(AO$6=0, 0, Y602/AO$6))</f>
        <v>0.30137337478593845</v>
      </c>
      <c r="AP602" s="34"/>
      <c r="AQ602" s="34">
        <f>IF(AI602="","",AI602*AI$4)</f>
        <v>2.1635833074912222E-2</v>
      </c>
      <c r="AR602" s="33">
        <f>IF(AJ602="","",AJ602*AJ$4)</f>
        <v>5.1868383248686884E-3</v>
      </c>
      <c r="AS602" s="34">
        <f>IF(AK602="","",AK602*AK$4)</f>
        <v>0</v>
      </c>
      <c r="AT602" s="34">
        <f>IF(AL602="","",AL602*AL$4)</f>
        <v>0.57053135971716273</v>
      </c>
      <c r="AU602" s="34">
        <f>IF(AM602="","",AM602*AM$4)</f>
        <v>1.5336614811785115E-2</v>
      </c>
      <c r="AV602" s="34">
        <f>IF(AN602="","",AN602*AN$4)</f>
        <v>0.9443964948446254</v>
      </c>
      <c r="AW602" s="34">
        <f>IF(AO602="","",AO602*AO$4)</f>
        <v>0.30137337478593845</v>
      </c>
      <c r="AX602" s="34"/>
      <c r="AY602" s="34">
        <f>IF(AQ602="","",AI602*AI$5)</f>
        <v>1.0817916537456111E-2</v>
      </c>
      <c r="AZ602" s="34">
        <f>IF(AR602="","",AJ602*AJ$5)</f>
        <v>5.1868383248686884E-3</v>
      </c>
      <c r="BA602" s="34">
        <f>IF(AS602="","",AK602*AK$5)</f>
        <v>0</v>
      </c>
      <c r="BB602" s="34">
        <f>IF(AT602="","",AL602*AL$5)</f>
        <v>1.4263283992929068</v>
      </c>
      <c r="BC602" s="34">
        <f>IF(AU602="","",AM602*AM$5)</f>
        <v>0</v>
      </c>
      <c r="BD602" s="34">
        <f>IF(AV602="","",AN602*AN$5)</f>
        <v>0.9443964948446254</v>
      </c>
      <c r="BE602" s="34">
        <f>IF(AW602="","",AO602*AO$5)</f>
        <v>0.30137337478593845</v>
      </c>
      <c r="BF602" s="34">
        <f>IF(BE602="","",SUM(AY602:BE602))</f>
        <v>2.6881030237857955</v>
      </c>
      <c r="BG602" s="34"/>
      <c r="BH602" s="34">
        <f>IF(AT602="","",3/AT602)</f>
        <v>5.2582560956635769</v>
      </c>
      <c r="BI602" s="34"/>
      <c r="BJ602" s="34">
        <f>IF(AQ602="","",AQ602*$BH602)</f>
        <v>0.11376675115091682</v>
      </c>
      <c r="BK602" s="34">
        <f>IF(AR602="","",AR602*$BH602)</f>
        <v>2.7273724238962238E-2</v>
      </c>
      <c r="BL602" s="34">
        <f>IF(AS602="","",AS602*$BH602)</f>
        <v>0</v>
      </c>
      <c r="BM602" s="34">
        <f>IF(AT602="","",AT602*$BH602)</f>
        <v>3</v>
      </c>
      <c r="BN602" s="34">
        <f>IF(AU602="","",AU602*$BH602)</f>
        <v>8.0643848320913383E-2</v>
      </c>
      <c r="BO602" s="34">
        <f>IF(AV602="","",AV602*$BH602)</f>
        <v>4.9658786257400669</v>
      </c>
      <c r="BP602" s="34">
        <f t="shared" si="67"/>
        <v>14.134734110593351</v>
      </c>
      <c r="BQ602" s="34">
        <f>IF(AW602="","",AW602*$BH602)</f>
        <v>1.5846983850388645</v>
      </c>
      <c r="BR602" s="34"/>
      <c r="BS602" s="34">
        <f t="shared" si="68"/>
        <v>5.1069191011299457</v>
      </c>
      <c r="BT602" s="34"/>
      <c r="BU602" s="34">
        <f t="shared" si="69"/>
        <v>0.91935615167908658</v>
      </c>
      <c r="BV602" s="34">
        <f t="shared" si="70"/>
        <v>0.91935615167908658</v>
      </c>
      <c r="BW602" s="34">
        <f t="shared" si="71"/>
        <v>1</v>
      </c>
      <c r="BX602" s="34"/>
      <c r="BY602" s="34">
        <f>IF(BV602="","",IF(BQ602=0,0,((BV602/BQ602)*AF602)))</f>
        <v>3.0447468442359287</v>
      </c>
      <c r="BZ602" s="34">
        <f>IF(BY602="","",SUM(S602:X602,BY602))</f>
        <v>97.919190844235928</v>
      </c>
      <c r="CA602" s="18"/>
      <c r="CB602" s="20">
        <v>1.6036000000000002E-2</v>
      </c>
      <c r="CC602" s="20">
        <v>9.9950000000000004E-3</v>
      </c>
      <c r="CD602" s="20">
        <v>4.8495000000000003E-2</v>
      </c>
      <c r="CE602" s="20">
        <v>1.2385E-2</v>
      </c>
      <c r="CF602" s="20">
        <v>9.2490000000000003E-3</v>
      </c>
      <c r="CG602" s="20">
        <v>2.9728000000000001E-2</v>
      </c>
      <c r="CH602" s="20"/>
      <c r="CI602" s="21">
        <v>4.66106</v>
      </c>
      <c r="CJ602" s="21">
        <v>4.9209800000000001</v>
      </c>
      <c r="CK602" s="21">
        <v>-39.488999999999997</v>
      </c>
      <c r="CL602" s="21">
        <v>0.36906</v>
      </c>
      <c r="CM602" s="21">
        <v>2.3885100000000001</v>
      </c>
      <c r="CN602" s="21">
        <v>0.33986300000000003</v>
      </c>
      <c r="CO602" s="21"/>
      <c r="CP602" s="20">
        <v>42.757399999999997</v>
      </c>
      <c r="CQ602" s="20">
        <v>46.155000000000001</v>
      </c>
      <c r="CR602" s="20">
        <v>10.808999999999999</v>
      </c>
      <c r="CS602" s="20">
        <v>601.05100000000004</v>
      </c>
      <c r="CT602" s="20"/>
      <c r="CU602" s="22">
        <v>44273.167638888903</v>
      </c>
      <c r="CV602" s="22"/>
    </row>
    <row r="603" spans="1:100" s="17" customFormat="1" x14ac:dyDescent="0.25">
      <c r="A603" s="17" t="s">
        <v>58</v>
      </c>
      <c r="B603" s="17">
        <v>2681</v>
      </c>
      <c r="C603" s="17">
        <v>17</v>
      </c>
      <c r="E603" s="18">
        <v>0.45807900000000001</v>
      </c>
      <c r="F603" s="18">
        <v>0.126552</v>
      </c>
      <c r="G603" s="18">
        <v>0</v>
      </c>
      <c r="H603" s="18">
        <v>17.764399999999998</v>
      </c>
      <c r="I603" s="18">
        <v>0.55324499999999999</v>
      </c>
      <c r="J603" s="18">
        <v>37.878399999999999</v>
      </c>
      <c r="K603" s="18">
        <v>42.928100000000001</v>
      </c>
      <c r="L603" s="18">
        <v>0.291267</v>
      </c>
      <c r="M603" s="18">
        <v>100</v>
      </c>
      <c r="N603" s="18"/>
      <c r="O603" s="18">
        <v>0.12484000000000001</v>
      </c>
      <c r="P603" s="18">
        <v>42.8033</v>
      </c>
      <c r="Q603" s="18">
        <f t="shared" si="65"/>
        <v>99.875159999999994</v>
      </c>
      <c r="R603" s="18"/>
      <c r="S603" s="18">
        <v>0.61748099999999995</v>
      </c>
      <c r="T603" s="18">
        <v>0.20986099999999999</v>
      </c>
      <c r="U603" s="18">
        <v>0</v>
      </c>
      <c r="V603" s="18">
        <v>40.705300000000001</v>
      </c>
      <c r="W603" s="18">
        <v>0.55324499999999999</v>
      </c>
      <c r="X603" s="18">
        <v>52.999499999999998</v>
      </c>
      <c r="Y603" s="18">
        <v>4.9145599999999998</v>
      </c>
      <c r="Z603" s="18">
        <v>100</v>
      </c>
      <c r="AA603" s="19"/>
      <c r="AB603" s="18">
        <f>IF(Z603="","",Z603-O603)</f>
        <v>99.875159999999994</v>
      </c>
      <c r="AC603" s="18">
        <f t="shared" si="66"/>
        <v>94.960599999999999</v>
      </c>
      <c r="AD603" s="18"/>
      <c r="AE603" s="34">
        <f>IF(M603="","",IF(M603&gt;100,M603, M603+O603))</f>
        <v>100.12484000000001</v>
      </c>
      <c r="AF603" s="37">
        <f>IF(AE603="","",IF(AE603="* * *", Y603, AE603-SUM(S603:X603)))</f>
        <v>5.0394530000000088</v>
      </c>
      <c r="AG603" s="54"/>
      <c r="AH603" s="33"/>
      <c r="AI603" s="34">
        <f>IF(S603="","",IF(AI$6=0, 0, S603/AI$6))</f>
        <v>9.9627550906808016E-3</v>
      </c>
      <c r="AJ603" s="34">
        <f>IF(T603="","",IF(AJ$6=0, 0, T603/AJ$6))</f>
        <v>5.2068358934025394E-3</v>
      </c>
      <c r="AK603" s="34">
        <f>IF(U603="","",IF(AK$6=0, 0, U603/AK$6))</f>
        <v>0</v>
      </c>
      <c r="AL603" s="34">
        <f>IF(V603="","",IF(AL$6=0, 0, V603/AL$6))</f>
        <v>0.28676908414639746</v>
      </c>
      <c r="AM603" s="34">
        <f>IF(W603="","",IF(AM$6=0, 0, W603/AM$6))</f>
        <v>1.5605686642314145E-2</v>
      </c>
      <c r="AN603" s="34">
        <f>IF(X603="","",IF(AN$6=0, 0, X603/AN$6))</f>
        <v>0.94511336117580336</v>
      </c>
      <c r="AO603" s="34">
        <f>IF(Y603="","",IF(AO$6=0, 0, Y603/AO$6))</f>
        <v>0.28896640428049597</v>
      </c>
      <c r="AP603" s="34"/>
      <c r="AQ603" s="34">
        <f>IF(AI603="","",AI603*AI$4)</f>
        <v>1.9925510181361603E-2</v>
      </c>
      <c r="AR603" s="33">
        <f>IF(AJ603="","",AJ603*AJ$4)</f>
        <v>5.2068358934025394E-3</v>
      </c>
      <c r="AS603" s="34">
        <f>IF(AK603="","",AK603*AK$4)</f>
        <v>0</v>
      </c>
      <c r="AT603" s="34">
        <f>IF(AL603="","",AL603*AL$4)</f>
        <v>0.57353816829279491</v>
      </c>
      <c r="AU603" s="34">
        <f>IF(AM603="","",AM603*AM$4)</f>
        <v>1.5605686642314145E-2</v>
      </c>
      <c r="AV603" s="34">
        <f>IF(AN603="","",AN603*AN$4)</f>
        <v>0.94511336117580336</v>
      </c>
      <c r="AW603" s="34">
        <f>IF(AO603="","",AO603*AO$4)</f>
        <v>0.28896640428049597</v>
      </c>
      <c r="AX603" s="34"/>
      <c r="AY603" s="34">
        <f>IF(AQ603="","",AI603*AI$5)</f>
        <v>9.9627550906808016E-3</v>
      </c>
      <c r="AZ603" s="34">
        <f>IF(AR603="","",AJ603*AJ$5)</f>
        <v>5.2068358934025394E-3</v>
      </c>
      <c r="BA603" s="34">
        <f>IF(AS603="","",AK603*AK$5)</f>
        <v>0</v>
      </c>
      <c r="BB603" s="34">
        <f>IF(AT603="","",AL603*AL$5)</f>
        <v>1.4338454207319873</v>
      </c>
      <c r="BC603" s="34">
        <f>IF(AU603="","",AM603*AM$5)</f>
        <v>0</v>
      </c>
      <c r="BD603" s="34">
        <f>IF(AV603="","",AN603*AN$5)</f>
        <v>0.94511336117580336</v>
      </c>
      <c r="BE603" s="34">
        <f>IF(AW603="","",AO603*AO$5)</f>
        <v>0.28896640428049597</v>
      </c>
      <c r="BF603" s="34">
        <f>IF(BE603="","",SUM(AY603:BE603))</f>
        <v>2.6830947771723701</v>
      </c>
      <c r="BG603" s="34"/>
      <c r="BH603" s="34">
        <f>IF(AT603="","",3/AT603)</f>
        <v>5.2306893696889603</v>
      </c>
      <c r="BI603" s="34"/>
      <c r="BJ603" s="34">
        <f>IF(AQ603="","",AQ603*$BH603)</f>
        <v>0.10422415429127728</v>
      </c>
      <c r="BK603" s="34">
        <f>IF(AR603="","",AR603*$BH603)</f>
        <v>2.7235341157335582E-2</v>
      </c>
      <c r="BL603" s="34">
        <f>IF(AS603="","",AS603*$BH603)</f>
        <v>0</v>
      </c>
      <c r="BM603" s="34">
        <f>IF(AT603="","",AT603*$BH603)</f>
        <v>3.0000000000000004</v>
      </c>
      <c r="BN603" s="34">
        <f>IF(AU603="","",AU603*$BH603)</f>
        <v>8.1628499226649609E-2</v>
      </c>
      <c r="BO603" s="34">
        <f>IF(AV603="","",AV603*$BH603)</f>
        <v>4.9435944114532777</v>
      </c>
      <c r="BP603" s="34">
        <f t="shared" si="67"/>
        <v>14.034435328823486</v>
      </c>
      <c r="BQ603" s="34">
        <f>IF(AW603="","",AW603*$BH603)</f>
        <v>1.5114934990672326</v>
      </c>
      <c r="BR603" s="34"/>
      <c r="BS603" s="34">
        <f t="shared" si="68"/>
        <v>5.075053906901891</v>
      </c>
      <c r="BT603" s="34"/>
      <c r="BU603" s="34">
        <f t="shared" si="69"/>
        <v>0.91837150077335039</v>
      </c>
      <c r="BV603" s="34">
        <f t="shared" si="70"/>
        <v>0.91837150077335039</v>
      </c>
      <c r="BW603" s="34">
        <f t="shared" si="71"/>
        <v>1</v>
      </c>
      <c r="BX603" s="34"/>
      <c r="BY603" s="34">
        <f>IF(BV603="","",IF(BQ603=0,0,((BV603/BQ603)*AF603)))</f>
        <v>3.0619318029107245</v>
      </c>
      <c r="BZ603" s="34">
        <f>IF(BY603="","",SUM(S603:X603,BY603))</f>
        <v>98.147318802910718</v>
      </c>
      <c r="CA603" s="18"/>
      <c r="CB603" s="20">
        <v>1.61E-2</v>
      </c>
      <c r="CC603" s="20">
        <v>1.008E-2</v>
      </c>
      <c r="CD603" s="20">
        <v>4.8704999999999998E-2</v>
      </c>
      <c r="CE603" s="20">
        <v>1.3310000000000001E-2</v>
      </c>
      <c r="CF603" s="20">
        <v>8.3359999999999997E-3</v>
      </c>
      <c r="CG603" s="20">
        <v>3.0785E-2</v>
      </c>
      <c r="CH603" s="20"/>
      <c r="CI603" s="21">
        <v>4.9045500000000004</v>
      </c>
      <c r="CJ603" s="21">
        <v>4.9291600000000004</v>
      </c>
      <c r="CK603" s="21">
        <v>-27.847999999999999</v>
      </c>
      <c r="CL603" s="21">
        <v>0.36819099999999999</v>
      </c>
      <c r="CM603" s="21">
        <v>2.3337400000000001</v>
      </c>
      <c r="CN603" s="21">
        <v>0.33981600000000001</v>
      </c>
      <c r="CO603" s="21"/>
      <c r="CP603" s="20">
        <v>42.758899999999997</v>
      </c>
      <c r="CQ603" s="20">
        <v>46.114899999999999</v>
      </c>
      <c r="CR603" s="20">
        <v>10.8095</v>
      </c>
      <c r="CS603" s="20">
        <v>641.17899999999997</v>
      </c>
      <c r="CT603" s="20"/>
      <c r="CU603" s="22">
        <v>44273.1694444444</v>
      </c>
      <c r="CV603" s="22"/>
    </row>
    <row r="604" spans="1:100" s="17" customFormat="1" x14ac:dyDescent="0.25">
      <c r="A604" s="17" t="s">
        <v>58</v>
      </c>
      <c r="B604" s="17">
        <v>2682</v>
      </c>
      <c r="C604" s="17">
        <v>18</v>
      </c>
      <c r="E604" s="18">
        <v>0.53672500000000001</v>
      </c>
      <c r="F604" s="18">
        <v>0.12622</v>
      </c>
      <c r="G604" s="18">
        <v>0</v>
      </c>
      <c r="H604" s="18">
        <v>17.804300000000001</v>
      </c>
      <c r="I604" s="18">
        <v>0.608182</v>
      </c>
      <c r="J604" s="18">
        <v>37.765799999999999</v>
      </c>
      <c r="K604" s="18">
        <v>42.873100000000001</v>
      </c>
      <c r="L604" s="18">
        <v>0.28567900000000002</v>
      </c>
      <c r="M604" s="18">
        <v>100</v>
      </c>
      <c r="N604" s="18"/>
      <c r="O604" s="18">
        <v>0.137237</v>
      </c>
      <c r="P604" s="18">
        <v>42.735900000000001</v>
      </c>
      <c r="Q604" s="18">
        <f t="shared" si="65"/>
        <v>99.862763000000001</v>
      </c>
      <c r="R604" s="18"/>
      <c r="S604" s="18">
        <v>0.72349300000000005</v>
      </c>
      <c r="T604" s="18">
        <v>0.209311</v>
      </c>
      <c r="U604" s="18">
        <v>0</v>
      </c>
      <c r="V604" s="18">
        <v>40.796799999999998</v>
      </c>
      <c r="W604" s="18">
        <v>0.608182</v>
      </c>
      <c r="X604" s="18">
        <v>52.841999999999999</v>
      </c>
      <c r="Y604" s="18">
        <v>4.8202600000000002</v>
      </c>
      <c r="Z604" s="18">
        <v>100</v>
      </c>
      <c r="AA604" s="19"/>
      <c r="AB604" s="18">
        <f>IF(Z604="","",Z604-O604)</f>
        <v>99.862763000000001</v>
      </c>
      <c r="AC604" s="18">
        <f t="shared" si="66"/>
        <v>95.042502999999996</v>
      </c>
      <c r="AD604" s="18"/>
      <c r="AE604" s="34">
        <f>IF(M604="","",IF(M604&gt;100,M604, M604+O604))</f>
        <v>100.137237</v>
      </c>
      <c r="AF604" s="37">
        <f>IF(AE604="","",IF(AE604="* * *", Y604, AE604-SUM(S604:X604)))</f>
        <v>4.957451000000006</v>
      </c>
      <c r="AG604" s="54"/>
      <c r="AH604" s="33"/>
      <c r="AI604" s="34">
        <f>IF(S604="","",IF(AI$6=0, 0, S604/AI$6))</f>
        <v>1.167320706033372E-2</v>
      </c>
      <c r="AJ604" s="34">
        <f>IF(T604="","",IF(AJ$6=0, 0, T604/AJ$6))</f>
        <v>5.1931899099116989E-3</v>
      </c>
      <c r="AK604" s="34">
        <f>IF(U604="","",IF(AK$6=0, 0, U604/AK$6))</f>
        <v>0</v>
      </c>
      <c r="AL604" s="34">
        <f>IF(V604="","",IF(AL$6=0, 0, V604/AL$6))</f>
        <v>0.28741370219857726</v>
      </c>
      <c r="AM604" s="34">
        <f>IF(W604="","",IF(AM$6=0, 0, W604/AM$6))</f>
        <v>1.7155324880470502E-2</v>
      </c>
      <c r="AN604" s="34">
        <f>IF(X604="","",IF(AN$6=0, 0, X604/AN$6))</f>
        <v>0.94230474308723289</v>
      </c>
      <c r="AO604" s="34">
        <f>IF(Y604="","",IF(AO$6=0, 0, Y604/AO$6))</f>
        <v>0.28342175085808363</v>
      </c>
      <c r="AP604" s="34"/>
      <c r="AQ604" s="34">
        <f>IF(AI604="","",AI604*AI$4)</f>
        <v>2.3346414120667441E-2</v>
      </c>
      <c r="AR604" s="33">
        <f>IF(AJ604="","",AJ604*AJ$4)</f>
        <v>5.1931899099116989E-3</v>
      </c>
      <c r="AS604" s="34">
        <f>IF(AK604="","",AK604*AK$4)</f>
        <v>0</v>
      </c>
      <c r="AT604" s="34">
        <f>IF(AL604="","",AL604*AL$4)</f>
        <v>0.57482740439715452</v>
      </c>
      <c r="AU604" s="34">
        <f>IF(AM604="","",AM604*AM$4)</f>
        <v>1.7155324880470502E-2</v>
      </c>
      <c r="AV604" s="34">
        <f>IF(AN604="","",AN604*AN$4)</f>
        <v>0.94230474308723289</v>
      </c>
      <c r="AW604" s="34">
        <f>IF(AO604="","",AO604*AO$4)</f>
        <v>0.28342175085808363</v>
      </c>
      <c r="AX604" s="34"/>
      <c r="AY604" s="34">
        <f>IF(AQ604="","",AI604*AI$5)</f>
        <v>1.167320706033372E-2</v>
      </c>
      <c r="AZ604" s="34">
        <f>IF(AR604="","",AJ604*AJ$5)</f>
        <v>5.1931899099116989E-3</v>
      </c>
      <c r="BA604" s="34">
        <f>IF(AS604="","",AK604*AK$5)</f>
        <v>0</v>
      </c>
      <c r="BB604" s="34">
        <f>IF(AT604="","",AL604*AL$5)</f>
        <v>1.4370685109928862</v>
      </c>
      <c r="BC604" s="34">
        <f>IF(AU604="","",AM604*AM$5)</f>
        <v>0</v>
      </c>
      <c r="BD604" s="34">
        <f>IF(AV604="","",AN604*AN$5)</f>
        <v>0.94230474308723289</v>
      </c>
      <c r="BE604" s="34">
        <f>IF(AW604="","",AO604*AO$5)</f>
        <v>0.28342175085808363</v>
      </c>
      <c r="BF604" s="34">
        <f>IF(BE604="","",SUM(AY604:BE604))</f>
        <v>2.6796614019084481</v>
      </c>
      <c r="BG604" s="34"/>
      <c r="BH604" s="34">
        <f>IF(AT604="","",3/AT604)</f>
        <v>5.218957859439957</v>
      </c>
      <c r="BI604" s="34"/>
      <c r="BJ604" s="34">
        <f>IF(AQ604="","",AQ604*$BH604)</f>
        <v>0.12184395146479733</v>
      </c>
      <c r="BK604" s="34">
        <f>IF(AR604="","",AR604*$BH604)</f>
        <v>2.7103039295897944E-2</v>
      </c>
      <c r="BL604" s="34">
        <f>IF(AS604="","",AS604*$BH604)</f>
        <v>0</v>
      </c>
      <c r="BM604" s="34">
        <f>IF(AT604="","",AT604*$BH604)</f>
        <v>3</v>
      </c>
      <c r="BN604" s="34">
        <f>IF(AU604="","",AU604*$BH604)</f>
        <v>8.9532917616177363E-2</v>
      </c>
      <c r="BO604" s="34">
        <f>IF(AV604="","",AV604*$BH604)</f>
        <v>4.9178487449226633</v>
      </c>
      <c r="BP604" s="34">
        <f t="shared" si="67"/>
        <v>13.98503993412799</v>
      </c>
      <c r="BQ604" s="34">
        <f>IF(AW604="","",AW604*$BH604)</f>
        <v>1.479166174177029</v>
      </c>
      <c r="BR604" s="34"/>
      <c r="BS604" s="34">
        <f t="shared" si="68"/>
        <v>5.0667957356833586</v>
      </c>
      <c r="BT604" s="34"/>
      <c r="BU604" s="34">
        <f t="shared" si="69"/>
        <v>0.91046708238382268</v>
      </c>
      <c r="BV604" s="34">
        <f t="shared" si="70"/>
        <v>0.91046708238382268</v>
      </c>
      <c r="BW604" s="34">
        <f t="shared" si="71"/>
        <v>1</v>
      </c>
      <c r="BX604" s="34"/>
      <c r="BY604" s="34">
        <f>IF(BV604="","",IF(BQ604=0,0,((BV604/BQ604)*AF604)))</f>
        <v>3.0514461639457249</v>
      </c>
      <c r="BZ604" s="34">
        <f>IF(BY604="","",SUM(S604:X604,BY604))</f>
        <v>98.23123216394572</v>
      </c>
      <c r="CA604" s="18"/>
      <c r="CB604" s="20">
        <v>1.519E-2</v>
      </c>
      <c r="CC604" s="20">
        <v>9.9469999999999992E-3</v>
      </c>
      <c r="CD604" s="20">
        <v>4.8601999999999999E-2</v>
      </c>
      <c r="CE604" s="20">
        <v>1.2663000000000001E-2</v>
      </c>
      <c r="CF604" s="20">
        <v>8.4069999999999995E-3</v>
      </c>
      <c r="CG604" s="20">
        <v>3.0366000000000001E-2</v>
      </c>
      <c r="CH604" s="20"/>
      <c r="CI604" s="21">
        <v>4.4037699999999997</v>
      </c>
      <c r="CJ604" s="21">
        <v>4.9020400000000004</v>
      </c>
      <c r="CK604" s="21">
        <v>-24.844000000000001</v>
      </c>
      <c r="CL604" s="21">
        <v>0.36765599999999998</v>
      </c>
      <c r="CM604" s="21">
        <v>2.2166399999999999</v>
      </c>
      <c r="CN604" s="21">
        <v>0.34032299999999999</v>
      </c>
      <c r="CO604" s="21"/>
      <c r="CP604" s="20">
        <v>42.7605</v>
      </c>
      <c r="CQ604" s="20">
        <v>46.074800000000003</v>
      </c>
      <c r="CR604" s="20">
        <v>10.81</v>
      </c>
      <c r="CS604" s="20">
        <v>681.31100000000004</v>
      </c>
      <c r="CT604" s="20"/>
      <c r="CU604" s="22">
        <v>44273.171226851897</v>
      </c>
      <c r="CV604" s="22"/>
    </row>
    <row r="605" spans="1:100" s="17" customFormat="1" x14ac:dyDescent="0.25">
      <c r="A605" s="17" t="s">
        <v>58</v>
      </c>
      <c r="B605" s="17">
        <v>2683</v>
      </c>
      <c r="C605" s="17">
        <v>19</v>
      </c>
      <c r="E605" s="18">
        <v>0.44778800000000002</v>
      </c>
      <c r="F605" s="18">
        <v>0.122867</v>
      </c>
      <c r="G605" s="18">
        <v>0</v>
      </c>
      <c r="H605" s="18">
        <v>17.891400000000001</v>
      </c>
      <c r="I605" s="18">
        <v>0.60907800000000001</v>
      </c>
      <c r="J605" s="18">
        <v>37.706200000000003</v>
      </c>
      <c r="K605" s="18">
        <v>42.936500000000002</v>
      </c>
      <c r="L605" s="18">
        <v>0.28616799999999998</v>
      </c>
      <c r="M605" s="18">
        <v>100</v>
      </c>
      <c r="N605" s="18"/>
      <c r="O605" s="18">
        <v>0.13743900000000001</v>
      </c>
      <c r="P605" s="18">
        <v>42.799100000000003</v>
      </c>
      <c r="Q605" s="18">
        <f t="shared" si="65"/>
        <v>99.862560999999999</v>
      </c>
      <c r="R605" s="18"/>
      <c r="S605" s="18">
        <v>0.60360800000000003</v>
      </c>
      <c r="T605" s="18">
        <v>0.20375099999999999</v>
      </c>
      <c r="U605" s="18">
        <v>0</v>
      </c>
      <c r="V605" s="18">
        <v>40.996499999999997</v>
      </c>
      <c r="W605" s="18">
        <v>0.60907800000000001</v>
      </c>
      <c r="X605" s="18">
        <v>52.758600000000001</v>
      </c>
      <c r="Y605" s="18">
        <v>4.8285099999999996</v>
      </c>
      <c r="Z605" s="18">
        <v>100</v>
      </c>
      <c r="AA605" s="19"/>
      <c r="AB605" s="18">
        <f>IF(Z605="","",Z605-O605)</f>
        <v>99.862560999999999</v>
      </c>
      <c r="AC605" s="18">
        <f t="shared" si="66"/>
        <v>95.034051000000005</v>
      </c>
      <c r="AD605" s="18"/>
      <c r="AE605" s="34">
        <f>IF(M605="","",IF(M605&gt;100,M605, M605+O605))</f>
        <v>100.137439</v>
      </c>
      <c r="AF605" s="37">
        <f>IF(AE605="","",IF(AE605="* * *", Y605, AE605-SUM(S605:X605)))</f>
        <v>4.9659019999999998</v>
      </c>
      <c r="AG605" s="54"/>
      <c r="AH605" s="33"/>
      <c r="AI605" s="34">
        <f>IF(S605="","",IF(AI$6=0, 0, S605/AI$6))</f>
        <v>9.7389209947766134E-3</v>
      </c>
      <c r="AJ605" s="34">
        <f>IF(T605="","",IF(AJ$6=0, 0, T605/AJ$6))</f>
        <v>5.0552414222588323E-3</v>
      </c>
      <c r="AK605" s="34">
        <f>IF(U605="","",IF(AK$6=0, 0, U605/AK$6))</f>
        <v>0</v>
      </c>
      <c r="AL605" s="34">
        <f>IF(V605="","",IF(AL$6=0, 0, V605/AL$6))</f>
        <v>0.28882058990371728</v>
      </c>
      <c r="AM605" s="34">
        <f>IF(W605="","",IF(AM$6=0, 0, W605/AM$6))</f>
        <v>1.7180598846311155E-2</v>
      </c>
      <c r="AN605" s="34">
        <f>IF(X605="","",IF(AN$6=0, 0, X605/AN$6))</f>
        <v>0.94081751293747562</v>
      </c>
      <c r="AO605" s="34">
        <f>IF(Y605="","",IF(AO$6=0, 0, Y605/AO$6))</f>
        <v>0.28390683453501786</v>
      </c>
      <c r="AP605" s="34"/>
      <c r="AQ605" s="34">
        <f>IF(AI605="","",AI605*AI$4)</f>
        <v>1.9477841989553227E-2</v>
      </c>
      <c r="AR605" s="33">
        <f>IF(AJ605="","",AJ605*AJ$4)</f>
        <v>5.0552414222588323E-3</v>
      </c>
      <c r="AS605" s="34">
        <f>IF(AK605="","",AK605*AK$4)</f>
        <v>0</v>
      </c>
      <c r="AT605" s="34">
        <f>IF(AL605="","",AL605*AL$4)</f>
        <v>0.57764117980743457</v>
      </c>
      <c r="AU605" s="34">
        <f>IF(AM605="","",AM605*AM$4)</f>
        <v>1.7180598846311155E-2</v>
      </c>
      <c r="AV605" s="34">
        <f>IF(AN605="","",AN605*AN$4)</f>
        <v>0.94081751293747562</v>
      </c>
      <c r="AW605" s="34">
        <f>IF(AO605="","",AO605*AO$4)</f>
        <v>0.28390683453501786</v>
      </c>
      <c r="AX605" s="34"/>
      <c r="AY605" s="34">
        <f>IF(AQ605="","",AI605*AI$5)</f>
        <v>9.7389209947766134E-3</v>
      </c>
      <c r="AZ605" s="34">
        <f>IF(AR605="","",AJ605*AJ$5)</f>
        <v>5.0552414222588323E-3</v>
      </c>
      <c r="BA605" s="34">
        <f>IF(AS605="","",AK605*AK$5)</f>
        <v>0</v>
      </c>
      <c r="BB605" s="34">
        <f>IF(AT605="","",AL605*AL$5)</f>
        <v>1.4441029495185864</v>
      </c>
      <c r="BC605" s="34">
        <f>IF(AU605="","",AM605*AM$5)</f>
        <v>0</v>
      </c>
      <c r="BD605" s="34">
        <f>IF(AV605="","",AN605*AN$5)</f>
        <v>0.94081751293747562</v>
      </c>
      <c r="BE605" s="34">
        <f>IF(AW605="","",AO605*AO$5)</f>
        <v>0.28390683453501786</v>
      </c>
      <c r="BF605" s="34">
        <f>IF(BE605="","",SUM(AY605:BE605))</f>
        <v>2.6836214594081156</v>
      </c>
      <c r="BG605" s="34"/>
      <c r="BH605" s="34">
        <f>IF(AT605="","",3/AT605)</f>
        <v>5.1935355457173182</v>
      </c>
      <c r="BI605" s="34"/>
      <c r="BJ605" s="34">
        <f>IF(AQ605="","",AQ605*$BH605)</f>
        <v>0.10115886472661001</v>
      </c>
      <c r="BK605" s="34">
        <f>IF(AR605="","",AR605*$BH605)</f>
        <v>2.6254576018683817E-2</v>
      </c>
      <c r="BL605" s="34">
        <f>IF(AS605="","",AS605*$BH605)</f>
        <v>0</v>
      </c>
      <c r="BM605" s="34">
        <f>IF(AT605="","",AT605*$BH605)</f>
        <v>3.0000000000000004</v>
      </c>
      <c r="BN605" s="34">
        <f>IF(AU605="","",AU605*$BH605)</f>
        <v>8.9228050805026937E-2</v>
      </c>
      <c r="BO605" s="34">
        <f>IF(AV605="","",AV605*$BH605)</f>
        <v>4.8861691954741424</v>
      </c>
      <c r="BP605" s="34">
        <f t="shared" si="67"/>
        <v>13.937483440685833</v>
      </c>
      <c r="BQ605" s="34">
        <f>IF(AW605="","",AW605*$BH605)</f>
        <v>1.4744802368297003</v>
      </c>
      <c r="BR605" s="34"/>
      <c r="BS605" s="34">
        <f t="shared" si="68"/>
        <v>5.0135826362194358</v>
      </c>
      <c r="BT605" s="34"/>
      <c r="BU605" s="34">
        <f t="shared" si="69"/>
        <v>0.91077194919497306</v>
      </c>
      <c r="BV605" s="34">
        <f t="shared" si="70"/>
        <v>0.91077194919497306</v>
      </c>
      <c r="BW605" s="34">
        <f t="shared" si="71"/>
        <v>1</v>
      </c>
      <c r="BX605" s="34"/>
      <c r="BY605" s="34">
        <f>IF(BV605="","",IF(BQ605=0,0,((BV605/BQ605)*AF605)))</f>
        <v>3.0673888541061469</v>
      </c>
      <c r="BZ605" s="34">
        <f>IF(BY605="","",SUM(S605:X605,BY605))</f>
        <v>98.238925854106142</v>
      </c>
      <c r="CA605" s="18"/>
      <c r="CB605" s="20">
        <v>1.5875E-2</v>
      </c>
      <c r="CC605" s="20">
        <v>9.8729999999999998E-3</v>
      </c>
      <c r="CD605" s="20">
        <v>4.8569000000000001E-2</v>
      </c>
      <c r="CE605" s="20">
        <v>1.3487000000000001E-2</v>
      </c>
      <c r="CF605" s="20">
        <v>8.3420000000000005E-3</v>
      </c>
      <c r="CG605" s="20">
        <v>3.0542E-2</v>
      </c>
      <c r="CH605" s="20"/>
      <c r="CI605" s="21">
        <v>4.9566800000000004</v>
      </c>
      <c r="CJ605" s="21">
        <v>4.9846899999999996</v>
      </c>
      <c r="CK605" s="21">
        <v>-29.131</v>
      </c>
      <c r="CL605" s="21">
        <v>0.36691099999999999</v>
      </c>
      <c r="CM605" s="21">
        <v>2.2132800000000001</v>
      </c>
      <c r="CN605" s="21">
        <v>0.34064100000000003</v>
      </c>
      <c r="CO605" s="21"/>
      <c r="CP605" s="20">
        <v>42.762099999999997</v>
      </c>
      <c r="CQ605" s="20">
        <v>46.034799999999997</v>
      </c>
      <c r="CR605" s="20">
        <v>10.81</v>
      </c>
      <c r="CS605" s="20">
        <v>721.34</v>
      </c>
      <c r="CT605" s="20"/>
      <c r="CU605" s="22">
        <v>44273.173020833303</v>
      </c>
      <c r="CV605" s="22"/>
    </row>
    <row r="606" spans="1:100" s="17" customFormat="1" x14ac:dyDescent="0.25">
      <c r="A606" s="17" t="s">
        <v>58</v>
      </c>
      <c r="B606" s="17">
        <v>2684</v>
      </c>
      <c r="C606" s="17">
        <v>20</v>
      </c>
      <c r="E606" s="18">
        <v>0.42120000000000002</v>
      </c>
      <c r="F606" s="18">
        <v>0.127248</v>
      </c>
      <c r="G606" s="18">
        <v>4.8370000000000002E-3</v>
      </c>
      <c r="H606" s="18">
        <v>17.6983</v>
      </c>
      <c r="I606" s="18">
        <v>0.60386200000000001</v>
      </c>
      <c r="J606" s="18">
        <v>37.634900000000002</v>
      </c>
      <c r="K606" s="18">
        <v>43.189599999999999</v>
      </c>
      <c r="L606" s="18">
        <v>0.32001600000000002</v>
      </c>
      <c r="M606" s="18">
        <v>100</v>
      </c>
      <c r="N606" s="18"/>
      <c r="O606" s="18">
        <v>0.13829900000000001</v>
      </c>
      <c r="P606" s="18">
        <v>43.051299999999998</v>
      </c>
      <c r="Q606" s="18">
        <f t="shared" si="65"/>
        <v>99.861700999999996</v>
      </c>
      <c r="R606" s="18"/>
      <c r="S606" s="18">
        <v>0.56776800000000005</v>
      </c>
      <c r="T606" s="18">
        <v>0.21101500000000001</v>
      </c>
      <c r="U606" s="18">
        <v>4.8370000000000002E-3</v>
      </c>
      <c r="V606" s="18">
        <v>40.554099999999998</v>
      </c>
      <c r="W606" s="18">
        <v>0.60386200000000001</v>
      </c>
      <c r="X606" s="18">
        <v>52.658799999999999</v>
      </c>
      <c r="Y606" s="18">
        <v>5.3996300000000002</v>
      </c>
      <c r="Z606" s="18">
        <v>100</v>
      </c>
      <c r="AA606" s="19"/>
      <c r="AB606" s="18">
        <f>IF(Z606="","",Z606-O606)</f>
        <v>99.861700999999996</v>
      </c>
      <c r="AC606" s="18">
        <f t="shared" si="66"/>
        <v>94.462070999999995</v>
      </c>
      <c r="AD606" s="18"/>
      <c r="AE606" s="34">
        <f>IF(M606="","",IF(M606&gt;100,M606, M606+O606))</f>
        <v>100.138299</v>
      </c>
      <c r="AF606" s="37">
        <f>IF(AE606="","",IF(AE606="* * *", Y606, AE606-SUM(S606:X606)))</f>
        <v>5.5379170000000073</v>
      </c>
      <c r="AG606" s="54"/>
      <c r="AH606" s="33"/>
      <c r="AI606" s="34">
        <f>IF(S606="","",IF(AI$6=0, 0, S606/AI$6))</f>
        <v>9.1606600564643412E-3</v>
      </c>
      <c r="AJ606" s="34">
        <f>IF(T606="","",IF(AJ$6=0, 0, T606/AJ$6))</f>
        <v>5.2354676478542318E-3</v>
      </c>
      <c r="AK606" s="34">
        <f>IF(U606="","",IF(AK$6=0, 0, U606/AK$6))</f>
        <v>2.546003874010443E-4</v>
      </c>
      <c r="AL606" s="34">
        <f>IF(V606="","",IF(AL$6=0, 0, V606/AL$6))</f>
        <v>0.28570387923394291</v>
      </c>
      <c r="AM606" s="34">
        <f>IF(W606="","",IF(AM$6=0, 0, W606/AM$6))</f>
        <v>1.7033468259453056E-2</v>
      </c>
      <c r="AN606" s="34">
        <f>IF(X606="","",IF(AN$6=0, 0, X606/AN$6))</f>
        <v>0.93903782985659101</v>
      </c>
      <c r="AO606" s="34">
        <f>IF(Y606="","",IF(AO$6=0, 0, Y606/AO$6))</f>
        <v>0.31748756054358773</v>
      </c>
      <c r="AP606" s="34"/>
      <c r="AQ606" s="34">
        <f>IF(AI606="","",AI606*AI$4)</f>
        <v>1.8321320112928682E-2</v>
      </c>
      <c r="AR606" s="33">
        <f>IF(AJ606="","",AJ606*AJ$4)</f>
        <v>5.2354676478542318E-3</v>
      </c>
      <c r="AS606" s="34">
        <f>IF(AK606="","",AK606*AK$4)</f>
        <v>2.546003874010443E-4</v>
      </c>
      <c r="AT606" s="34">
        <f>IF(AL606="","",AL606*AL$4)</f>
        <v>0.57140775846788583</v>
      </c>
      <c r="AU606" s="34">
        <f>IF(AM606="","",AM606*AM$4)</f>
        <v>1.7033468259453056E-2</v>
      </c>
      <c r="AV606" s="34">
        <f>IF(AN606="","",AN606*AN$4)</f>
        <v>0.93903782985659101</v>
      </c>
      <c r="AW606" s="34">
        <f>IF(AO606="","",AO606*AO$4)</f>
        <v>0.31748756054358773</v>
      </c>
      <c r="AX606" s="34"/>
      <c r="AY606" s="34">
        <f>IF(AQ606="","",AI606*AI$5)</f>
        <v>9.1606600564643412E-3</v>
      </c>
      <c r="AZ606" s="34">
        <f>IF(AR606="","",AJ606*AJ$5)</f>
        <v>5.2354676478542318E-3</v>
      </c>
      <c r="BA606" s="34">
        <f>IF(AS606="","",AK606*AK$5)</f>
        <v>0</v>
      </c>
      <c r="BB606" s="34">
        <f>IF(AT606="","",AL606*AL$5)</f>
        <v>1.4285193961697145</v>
      </c>
      <c r="BC606" s="34">
        <f>IF(AU606="","",AM606*AM$5)</f>
        <v>0</v>
      </c>
      <c r="BD606" s="34">
        <f>IF(AV606="","",AN606*AN$5)</f>
        <v>0.93903782985659101</v>
      </c>
      <c r="BE606" s="34">
        <f>IF(AW606="","",AO606*AO$5)</f>
        <v>0.31748756054358773</v>
      </c>
      <c r="BF606" s="34">
        <f>IF(BE606="","",SUM(AY606:BE606))</f>
        <v>2.699440914274212</v>
      </c>
      <c r="BG606" s="34"/>
      <c r="BH606" s="34">
        <f>IF(AT606="","",3/AT606)</f>
        <v>5.250191226041264</v>
      </c>
      <c r="BI606" s="34"/>
      <c r="BJ606" s="34">
        <f>IF(AQ606="","",AQ606*$BH606)</f>
        <v>9.6190434106391512E-2</v>
      </c>
      <c r="BK606" s="34">
        <f>IF(AR606="","",AR606*$BH606)</f>
        <v>2.7487206308987183E-2</v>
      </c>
      <c r="BL606" s="34">
        <f>IF(AS606="","",AS606*$BH606)</f>
        <v>1.3367007200796696E-3</v>
      </c>
      <c r="BM606" s="34">
        <f>IF(AT606="","",AT606*$BH606)</f>
        <v>3</v>
      </c>
      <c r="BN606" s="34">
        <f>IF(AU606="","",AU606*$BH606)</f>
        <v>8.9428965604832794E-2</v>
      </c>
      <c r="BO606" s="34">
        <f>IF(AV606="","",AV606*$BH606)</f>
        <v>4.9301281752339037</v>
      </c>
      <c r="BP606" s="34">
        <f t="shared" si="67"/>
        <v>14.172581003339275</v>
      </c>
      <c r="BQ606" s="34">
        <f>IF(AW606="","",AW606*$BH606)</f>
        <v>1.6668704047431888</v>
      </c>
      <c r="BR606" s="34"/>
      <c r="BS606" s="34">
        <f t="shared" si="68"/>
        <v>5.053805815649282</v>
      </c>
      <c r="BT606" s="34"/>
      <c r="BU606" s="34">
        <f t="shared" si="69"/>
        <v>0.90923433367508755</v>
      </c>
      <c r="BV606" s="34">
        <f t="shared" si="70"/>
        <v>0.90923433367508755</v>
      </c>
      <c r="BW606" s="34">
        <f t="shared" si="71"/>
        <v>1</v>
      </c>
      <c r="BX606" s="34"/>
      <c r="BY606" s="34">
        <f>IF(BV606="","",IF(BQ606=0,0,((BV606/BQ606)*AF606)))</f>
        <v>3.0207892941855423</v>
      </c>
      <c r="BZ606" s="34">
        <f>IF(BY606="","",SUM(S606:X606,BY606))</f>
        <v>97.621171294185544</v>
      </c>
      <c r="CA606" s="18"/>
      <c r="CB606" s="20">
        <v>1.6027E-2</v>
      </c>
      <c r="CC606" s="20">
        <v>9.6659999999999992E-3</v>
      </c>
      <c r="CD606" s="20">
        <v>4.8365999999999999E-2</v>
      </c>
      <c r="CE606" s="20">
        <v>1.2031E-2</v>
      </c>
      <c r="CF606" s="20">
        <v>8.6759999999999997E-3</v>
      </c>
      <c r="CG606" s="20">
        <v>3.0180999999999999E-2</v>
      </c>
      <c r="CH606" s="20"/>
      <c r="CI606" s="21">
        <v>5.1616499999999998</v>
      </c>
      <c r="CJ606" s="21">
        <v>4.7926099999999998</v>
      </c>
      <c r="CK606" s="21">
        <v>527.74900000000002</v>
      </c>
      <c r="CL606" s="21">
        <v>0.36870599999999998</v>
      </c>
      <c r="CM606" s="21">
        <v>2.2334900000000002</v>
      </c>
      <c r="CN606" s="21">
        <v>0.34098600000000001</v>
      </c>
      <c r="CO606" s="21"/>
      <c r="CP606" s="20">
        <v>42.763399999999997</v>
      </c>
      <c r="CQ606" s="20">
        <v>45.994700000000002</v>
      </c>
      <c r="CR606" s="20">
        <v>10.810499999999999</v>
      </c>
      <c r="CS606" s="20">
        <v>761.46100000000001</v>
      </c>
      <c r="CT606" s="20"/>
      <c r="CU606" s="22">
        <v>44273.174803240698</v>
      </c>
      <c r="CV606" s="22"/>
    </row>
    <row r="607" spans="1:100" s="17" customFormat="1" x14ac:dyDescent="0.25">
      <c r="A607" s="17" t="s">
        <v>58</v>
      </c>
      <c r="B607" s="17">
        <v>2685</v>
      </c>
      <c r="C607" s="17">
        <v>21</v>
      </c>
      <c r="E607" s="18">
        <v>0.40255099999999999</v>
      </c>
      <c r="F607" s="18">
        <v>0.121056</v>
      </c>
      <c r="G607" s="18">
        <v>5.6429E-2</v>
      </c>
      <c r="H607" s="18">
        <v>18.1465</v>
      </c>
      <c r="I607" s="18">
        <v>0.62004000000000004</v>
      </c>
      <c r="J607" s="18">
        <v>37.512799999999999</v>
      </c>
      <c r="K607" s="18">
        <v>42.873199999999997</v>
      </c>
      <c r="L607" s="18">
        <v>0.26735599999999998</v>
      </c>
      <c r="M607" s="18">
        <v>100</v>
      </c>
      <c r="N607" s="18"/>
      <c r="O607" s="18">
        <v>0.16367499999999999</v>
      </c>
      <c r="P607" s="18">
        <v>42.709600000000002</v>
      </c>
      <c r="Q607" s="18">
        <f t="shared" si="65"/>
        <v>99.836325000000002</v>
      </c>
      <c r="R607" s="18"/>
      <c r="S607" s="18">
        <v>0.54262999999999995</v>
      </c>
      <c r="T607" s="18">
        <v>0.20074700000000001</v>
      </c>
      <c r="U607" s="18">
        <v>5.6429E-2</v>
      </c>
      <c r="V607" s="18">
        <v>41.581099999999999</v>
      </c>
      <c r="W607" s="18">
        <v>0.62004000000000004</v>
      </c>
      <c r="X607" s="18">
        <v>52.488</v>
      </c>
      <c r="Y607" s="18">
        <v>4.5111100000000004</v>
      </c>
      <c r="Z607" s="18">
        <v>100</v>
      </c>
      <c r="AA607" s="19"/>
      <c r="AB607" s="18">
        <f>IF(Z607="","",Z607-O607)</f>
        <v>99.836325000000002</v>
      </c>
      <c r="AC607" s="18">
        <f t="shared" si="66"/>
        <v>95.325215</v>
      </c>
      <c r="AD607" s="18"/>
      <c r="AE607" s="34">
        <f>IF(M607="","",IF(M607&gt;100,M607, M607+O607))</f>
        <v>100.163675</v>
      </c>
      <c r="AF607" s="37">
        <f>IF(AE607="","",IF(AE607="* * *", Y607, AE607-SUM(S607:X607)))</f>
        <v>4.6747289999999992</v>
      </c>
      <c r="AG607" s="54"/>
      <c r="AH607" s="33"/>
      <c r="AI607" s="34">
        <f>IF(S607="","",IF(AI$6=0, 0, S607/AI$6))</f>
        <v>8.7550706740063631E-3</v>
      </c>
      <c r="AJ607" s="34">
        <f>IF(T607="","",IF(AJ$6=0, 0, T607/AJ$6))</f>
        <v>4.9807095415197664E-3</v>
      </c>
      <c r="AK607" s="34">
        <f>IF(U607="","",IF(AK$6=0, 0, U607/AK$6))</f>
        <v>2.9701974903149739E-3</v>
      </c>
      <c r="AL607" s="34">
        <f>IF(V607="","",IF(AL$6=0, 0, V607/AL$6))</f>
        <v>0.2929391004316334</v>
      </c>
      <c r="AM607" s="34">
        <f>IF(W607="","",IF(AM$6=0, 0, W607/AM$6))</f>
        <v>1.7489810022142928E-2</v>
      </c>
      <c r="AN607" s="34">
        <f>IF(X607="","",IF(AN$6=0, 0, X607/AN$6))</f>
        <v>0.93599203957387456</v>
      </c>
      <c r="AO607" s="34">
        <f>IF(Y607="","",IF(AO$6=0, 0, Y607/AO$6))</f>
        <v>0.26524434252787399</v>
      </c>
      <c r="AP607" s="34"/>
      <c r="AQ607" s="34">
        <f>IF(AI607="","",AI607*AI$4)</f>
        <v>1.7510141348012726E-2</v>
      </c>
      <c r="AR607" s="33">
        <f>IF(AJ607="","",AJ607*AJ$4)</f>
        <v>4.9807095415197664E-3</v>
      </c>
      <c r="AS607" s="34">
        <f>IF(AK607="","",AK607*AK$4)</f>
        <v>2.9701974903149739E-3</v>
      </c>
      <c r="AT607" s="34">
        <f>IF(AL607="","",AL607*AL$4)</f>
        <v>0.58587820086326681</v>
      </c>
      <c r="AU607" s="34">
        <f>IF(AM607="","",AM607*AM$4)</f>
        <v>1.7489810022142928E-2</v>
      </c>
      <c r="AV607" s="34">
        <f>IF(AN607="","",AN607*AN$4)</f>
        <v>0.93599203957387456</v>
      </c>
      <c r="AW607" s="34">
        <f>IF(AO607="","",AO607*AO$4)</f>
        <v>0.26524434252787399</v>
      </c>
      <c r="AX607" s="34"/>
      <c r="AY607" s="34">
        <f>IF(AQ607="","",AI607*AI$5)</f>
        <v>8.7550706740063631E-3</v>
      </c>
      <c r="AZ607" s="34">
        <f>IF(AR607="","",AJ607*AJ$5)</f>
        <v>4.9807095415197664E-3</v>
      </c>
      <c r="BA607" s="34">
        <f>IF(AS607="","",AK607*AK$5)</f>
        <v>0</v>
      </c>
      <c r="BB607" s="34">
        <f>IF(AT607="","",AL607*AL$5)</f>
        <v>1.4646955021581669</v>
      </c>
      <c r="BC607" s="34">
        <f>IF(AU607="","",AM607*AM$5)</f>
        <v>0</v>
      </c>
      <c r="BD607" s="34">
        <f>IF(AV607="","",AN607*AN$5)</f>
        <v>0.93599203957387456</v>
      </c>
      <c r="BE607" s="34">
        <f>IF(AW607="","",AO607*AO$5)</f>
        <v>0.26524434252787399</v>
      </c>
      <c r="BF607" s="34">
        <f>IF(BE607="","",SUM(AY607:BE607))</f>
        <v>2.6796676644754416</v>
      </c>
      <c r="BG607" s="34"/>
      <c r="BH607" s="34">
        <f>IF(AT607="","",3/AT607)</f>
        <v>5.120518216208807</v>
      </c>
      <c r="BI607" s="34"/>
      <c r="BJ607" s="34">
        <f>IF(AQ607="","",AQ607*$BH607)</f>
        <v>8.9660997740890203E-2</v>
      </c>
      <c r="BK607" s="34">
        <f>IF(AR607="","",AR607*$BH607)</f>
        <v>2.550381393699698E-2</v>
      </c>
      <c r="BL607" s="34">
        <f>IF(AS607="","",AS607*$BH607)</f>
        <v>1.5208950354895506E-2</v>
      </c>
      <c r="BM607" s="34">
        <f>IF(AT607="","",AT607*$BH607)</f>
        <v>3</v>
      </c>
      <c r="BN607" s="34">
        <f>IF(AU607="","",AU607*$BH607)</f>
        <v>8.9556890816414214E-2</v>
      </c>
      <c r="BO607" s="34">
        <f>IF(AV607="","",AV607*$BH607)</f>
        <v>4.7927642888644595</v>
      </c>
      <c r="BP607" s="34">
        <f t="shared" si="67"/>
        <v>13.721287089332208</v>
      </c>
      <c r="BQ607" s="34">
        <f>IF(AW607="","",AW607*$BH607)</f>
        <v>1.3581884876603072</v>
      </c>
      <c r="BR607" s="34"/>
      <c r="BS607" s="34">
        <f t="shared" si="68"/>
        <v>4.9079291005423471</v>
      </c>
      <c r="BT607" s="34"/>
      <c r="BU607" s="34">
        <f t="shared" si="69"/>
        <v>0.89523415882869029</v>
      </c>
      <c r="BV607" s="34">
        <f t="shared" si="70"/>
        <v>0.89523415882869029</v>
      </c>
      <c r="BW607" s="34">
        <f t="shared" si="71"/>
        <v>1</v>
      </c>
      <c r="BX607" s="34"/>
      <c r="BY607" s="34">
        <f>IF(BV607="","",IF(BQ607=0,0,((BV607/BQ607)*AF607)))</f>
        <v>3.0812932977192022</v>
      </c>
      <c r="BZ607" s="34">
        <f>IF(BY607="","",SUM(S607:X607,BY607))</f>
        <v>98.570239297719198</v>
      </c>
      <c r="CA607" s="18"/>
      <c r="CB607" s="20">
        <v>1.5637000000000002E-2</v>
      </c>
      <c r="CC607" s="20">
        <v>9.8119999999999995E-3</v>
      </c>
      <c r="CD607" s="20">
        <v>4.9228000000000001E-2</v>
      </c>
      <c r="CE607" s="20">
        <v>1.2984000000000001E-2</v>
      </c>
      <c r="CF607" s="20">
        <v>8.8310000000000003E-3</v>
      </c>
      <c r="CG607" s="20">
        <v>3.0866999999999999E-2</v>
      </c>
      <c r="CH607" s="20"/>
      <c r="CI607" s="21">
        <v>5.2729100000000004</v>
      </c>
      <c r="CJ607" s="21">
        <v>5.0241800000000003</v>
      </c>
      <c r="CK607" s="21">
        <v>46.659700000000001</v>
      </c>
      <c r="CL607" s="21">
        <v>0.36407200000000001</v>
      </c>
      <c r="CM607" s="21">
        <v>2.2061299999999999</v>
      </c>
      <c r="CN607" s="21">
        <v>0.34158300000000003</v>
      </c>
      <c r="CO607" s="21"/>
      <c r="CP607" s="20">
        <v>42.765099999999997</v>
      </c>
      <c r="CQ607" s="20">
        <v>45.954700000000003</v>
      </c>
      <c r="CR607" s="20">
        <v>10.811</v>
      </c>
      <c r="CS607" s="20">
        <v>801.49800000000005</v>
      </c>
      <c r="CT607" s="20"/>
      <c r="CU607" s="22">
        <v>44273.176597222198</v>
      </c>
      <c r="CV607" s="22"/>
    </row>
    <row r="608" spans="1:100" s="11" customFormat="1" x14ac:dyDescent="0.25">
      <c r="A608" s="11" t="s">
        <v>59</v>
      </c>
      <c r="B608" s="11">
        <v>2686</v>
      </c>
      <c r="C608" s="11">
        <v>1</v>
      </c>
      <c r="E608" s="12">
        <v>0.917404</v>
      </c>
      <c r="F608" s="12">
        <v>0.27962599999999999</v>
      </c>
      <c r="G608" s="12">
        <v>0</v>
      </c>
      <c r="H608" s="12">
        <v>17.116199999999999</v>
      </c>
      <c r="I608" s="12">
        <v>0.18128</v>
      </c>
      <c r="J608" s="12">
        <v>36.002499999999998</v>
      </c>
      <c r="K608" s="12">
        <v>44.997799999999998</v>
      </c>
      <c r="L608" s="12">
        <v>0.50515200000000005</v>
      </c>
      <c r="M608" s="12">
        <v>100</v>
      </c>
      <c r="N608" s="12"/>
      <c r="O608" s="12">
        <v>4.0905999999999998E-2</v>
      </c>
      <c r="P608" s="12">
        <v>44.956899999999997</v>
      </c>
      <c r="Q608" s="12">
        <f t="shared" si="65"/>
        <v>99.959093999999993</v>
      </c>
      <c r="R608" s="12"/>
      <c r="S608" s="12">
        <v>1.23664</v>
      </c>
      <c r="T608" s="12">
        <v>0.46370499999999998</v>
      </c>
      <c r="U608" s="12">
        <v>0</v>
      </c>
      <c r="V608" s="12">
        <v>39.220100000000002</v>
      </c>
      <c r="W608" s="12">
        <v>0.18128</v>
      </c>
      <c r="X608" s="12">
        <v>50.3748</v>
      </c>
      <c r="Y608" s="12">
        <v>8.5234400000000008</v>
      </c>
      <c r="Z608" s="12">
        <v>100</v>
      </c>
      <c r="AA608" s="13"/>
      <c r="AB608" s="12">
        <f>IF(Z608="","",Z608-O608)</f>
        <v>99.959093999999993</v>
      </c>
      <c r="AC608" s="12">
        <f t="shared" si="66"/>
        <v>91.435654</v>
      </c>
      <c r="AD608" s="12"/>
      <c r="AE608" s="32">
        <f>IF(M608="","",IF(M608&gt;100,M608, M608+O608))</f>
        <v>100.04090600000001</v>
      </c>
      <c r="AF608" s="39">
        <f>IF(AE608="","",IF(AE608="* * *", Y608, AE608-SUM(S608:X608)))</f>
        <v>8.5643809999999974</v>
      </c>
      <c r="AG608" s="56"/>
      <c r="AH608" s="31"/>
      <c r="AI608" s="32">
        <f>IF(S608="","",IF(AI$6=0, 0, S608/AI$6))</f>
        <v>1.9952583893819417E-2</v>
      </c>
      <c r="AJ608" s="32">
        <f>IF(T608="","",IF(AJ$6=0, 0, T608/AJ$6))</f>
        <v>1.1504928681128101E-2</v>
      </c>
      <c r="AK608" s="32">
        <f>IF(U608="","",IF(AK$6=0, 0, U608/AK$6))</f>
        <v>0</v>
      </c>
      <c r="AL608" s="32">
        <f>IF(V608="","",IF(AL$6=0, 0, V608/AL$6))</f>
        <v>0.27630584118358353</v>
      </c>
      <c r="AM608" s="32">
        <f>IF(W608="","",IF(AM$6=0, 0, W608/AM$6))</f>
        <v>5.1134648745469156E-3</v>
      </c>
      <c r="AN608" s="32">
        <f>IF(X608="","",IF(AN$6=0, 0, X608/AN$6))</f>
        <v>0.89830840944836954</v>
      </c>
      <c r="AO608" s="32">
        <f>IF(Y608="","",IF(AO$6=0, 0, Y608/AO$6))</f>
        <v>0.50116140791862362</v>
      </c>
      <c r="AP608" s="32"/>
      <c r="AQ608" s="32">
        <f>IF(AI608="","",AI608*AI$4)</f>
        <v>3.9905167787638834E-2</v>
      </c>
      <c r="AR608" s="31">
        <f>IF(AJ608="","",AJ608*AJ$4)</f>
        <v>1.1504928681128101E-2</v>
      </c>
      <c r="AS608" s="32">
        <f>IF(AK608="","",AK608*AK$4)</f>
        <v>0</v>
      </c>
      <c r="AT608" s="32">
        <f>IF(AL608="","",AL608*AL$4)</f>
        <v>0.55261168236716707</v>
      </c>
      <c r="AU608" s="32">
        <f>IF(AM608="","",AM608*AM$4)</f>
        <v>5.1134648745469156E-3</v>
      </c>
      <c r="AV608" s="32">
        <f>IF(AN608="","",AN608*AN$4)</f>
        <v>0.89830840944836954</v>
      </c>
      <c r="AW608" s="32">
        <f>IF(AO608="","",AO608*AO$4)</f>
        <v>0.50116140791862362</v>
      </c>
      <c r="AX608" s="32"/>
      <c r="AY608" s="32">
        <f>IF(AQ608="","",AI608*AI$5)</f>
        <v>1.9952583893819417E-2</v>
      </c>
      <c r="AZ608" s="32">
        <f>IF(AR608="","",AJ608*AJ$5)</f>
        <v>1.1504928681128101E-2</v>
      </c>
      <c r="BA608" s="32">
        <f>IF(AS608="","",AK608*AK$5)</f>
        <v>0</v>
      </c>
      <c r="BB608" s="32">
        <f>IF(AT608="","",AL608*AL$5)</f>
        <v>1.3815292059179176</v>
      </c>
      <c r="BC608" s="32">
        <f>IF(AU608="","",AM608*AM$5)</f>
        <v>0</v>
      </c>
      <c r="BD608" s="32">
        <f>IF(AV608="","",AN608*AN$5)</f>
        <v>0.89830840944836954</v>
      </c>
      <c r="BE608" s="32">
        <f>IF(AW608="","",AO608*AO$5)</f>
        <v>0.50116140791862362</v>
      </c>
      <c r="BF608" s="32">
        <f>IF(BE608="","",SUM(AY608:BE608))</f>
        <v>2.8124565358598583</v>
      </c>
      <c r="BG608" s="32"/>
      <c r="BH608" s="32">
        <f>IF(AT608="","",3/AT608)</f>
        <v>5.4287668822873991</v>
      </c>
      <c r="BI608" s="32"/>
      <c r="BJ608" s="32">
        <f>IF(AQ608="","",AQ608*$BH608)</f>
        <v>0.21663585331765561</v>
      </c>
      <c r="BK608" s="32">
        <f>IF(AR608="","",AR608*$BH608)</f>
        <v>6.245757580718668E-2</v>
      </c>
      <c r="BL608" s="32">
        <f>IF(AS608="","",AS608*$BH608)</f>
        <v>0</v>
      </c>
      <c r="BM608" s="32">
        <f>IF(AT608="","",AT608*$BH608)</f>
        <v>3</v>
      </c>
      <c r="BN608" s="32">
        <f>IF(AU608="","",AU608*$BH608)</f>
        <v>2.7759808764680184E-2</v>
      </c>
      <c r="BO608" s="32">
        <f>IF(AV608="","",AV608*$BH608)</f>
        <v>4.8767069432935779</v>
      </c>
      <c r="BP608" s="32">
        <f t="shared" si="67"/>
        <v>15.268170899748743</v>
      </c>
      <c r="BQ608" s="32">
        <f>IF(AW608="","",AW608*$BH608)</f>
        <v>2.7206884539891498</v>
      </c>
      <c r="BR608" s="32"/>
      <c r="BS608" s="32">
        <f t="shared" si="68"/>
        <v>5.1558003724184198</v>
      </c>
      <c r="BT608" s="32"/>
      <c r="BU608" s="32">
        <f t="shared" si="69"/>
        <v>0.9722401912353198</v>
      </c>
      <c r="BV608" s="32">
        <f t="shared" si="70"/>
        <v>0.9722401912353198</v>
      </c>
      <c r="BW608" s="32">
        <f t="shared" si="71"/>
        <v>1</v>
      </c>
      <c r="BX608" s="32"/>
      <c r="BY608" s="32">
        <f>IF(BV608="","",IF(BQ608=0,0,((BV608/BQ608)*AF608)))</f>
        <v>3.0604883881663811</v>
      </c>
      <c r="BZ608" s="32">
        <f>IF(BY608="","",SUM(S608:X608,BY608))</f>
        <v>94.537013388166386</v>
      </c>
      <c r="CA608" s="12"/>
      <c r="CB608" s="14">
        <v>1.6549999999999999E-2</v>
      </c>
      <c r="CC608" s="14">
        <v>1.0494E-2</v>
      </c>
      <c r="CD608" s="14">
        <v>4.9717999999999998E-2</v>
      </c>
      <c r="CE608" s="14">
        <v>1.2113000000000001E-2</v>
      </c>
      <c r="CF608" s="14">
        <v>8.2240000000000004E-3</v>
      </c>
      <c r="CG608" s="14">
        <v>2.8379999999999999E-2</v>
      </c>
      <c r="CH608" s="14"/>
      <c r="CI608" s="15">
        <v>3.2765300000000002</v>
      </c>
      <c r="CJ608" s="15">
        <v>2.78965</v>
      </c>
      <c r="CK608" s="15">
        <v>-22.738</v>
      </c>
      <c r="CL608" s="15">
        <v>0.37620500000000001</v>
      </c>
      <c r="CM608" s="15">
        <v>4.5250500000000002</v>
      </c>
      <c r="CN608" s="15">
        <v>0.34896199999999999</v>
      </c>
      <c r="CO608" s="15"/>
      <c r="CP608" s="14">
        <v>41.244500000000002</v>
      </c>
      <c r="CQ608" s="14">
        <v>46.063699999999997</v>
      </c>
      <c r="CR608" s="14">
        <v>10.816000000000001</v>
      </c>
      <c r="CS608" s="14">
        <v>0</v>
      </c>
      <c r="CT608" s="14"/>
      <c r="CU608" s="16">
        <v>44273.1784259259</v>
      </c>
      <c r="CV608" s="16"/>
    </row>
    <row r="609" spans="1:100" s="17" customFormat="1" x14ac:dyDescent="0.25">
      <c r="A609" s="17" t="s">
        <v>59</v>
      </c>
      <c r="B609" s="17">
        <v>2687</v>
      </c>
      <c r="C609" s="17">
        <v>2</v>
      </c>
      <c r="E609" s="18">
        <v>0.823569</v>
      </c>
      <c r="F609" s="18">
        <v>0.28744399999999998</v>
      </c>
      <c r="G609" s="18">
        <v>0</v>
      </c>
      <c r="H609" s="18">
        <v>16.983799999999999</v>
      </c>
      <c r="I609" s="18">
        <v>0.19925200000000001</v>
      </c>
      <c r="J609" s="18">
        <v>35.903199999999998</v>
      </c>
      <c r="K609" s="18">
        <v>45.265799999999999</v>
      </c>
      <c r="L609" s="18">
        <v>0.53703599999999996</v>
      </c>
      <c r="M609" s="18">
        <v>100</v>
      </c>
      <c r="N609" s="18"/>
      <c r="O609" s="18">
        <v>4.4961000000000001E-2</v>
      </c>
      <c r="P609" s="18">
        <v>45.220799999999997</v>
      </c>
      <c r="Q609" s="18">
        <f t="shared" si="65"/>
        <v>99.955038999999999</v>
      </c>
      <c r="R609" s="18"/>
      <c r="S609" s="18">
        <v>1.11015</v>
      </c>
      <c r="T609" s="18">
        <v>0.47666799999999998</v>
      </c>
      <c r="U609" s="18">
        <v>0</v>
      </c>
      <c r="V609" s="18">
        <v>38.916800000000002</v>
      </c>
      <c r="W609" s="18">
        <v>0.19925200000000001</v>
      </c>
      <c r="X609" s="18">
        <v>50.235799999999998</v>
      </c>
      <c r="Y609" s="18">
        <v>9.06142</v>
      </c>
      <c r="Z609" s="18">
        <v>100</v>
      </c>
      <c r="AA609" s="19"/>
      <c r="AB609" s="18">
        <f>IF(Z609="","",Z609-O609)</f>
        <v>99.955038999999999</v>
      </c>
      <c r="AC609" s="18">
        <f t="shared" si="66"/>
        <v>90.893619000000001</v>
      </c>
      <c r="AD609" s="18"/>
      <c r="AE609" s="34">
        <f>IF(M609="","",IF(M609&gt;100,M609, M609+O609))</f>
        <v>100.044961</v>
      </c>
      <c r="AF609" s="37">
        <f>IF(AE609="","",IF(AE609="* * *", Y609, AE609-SUM(S609:X609)))</f>
        <v>9.1062909999999988</v>
      </c>
      <c r="AG609" s="54"/>
      <c r="AH609" s="33"/>
      <c r="AI609" s="34">
        <f>IF(S609="","",IF(AI$6=0, 0, S609/AI$6))</f>
        <v>1.7911729371299347E-2</v>
      </c>
      <c r="AJ609" s="34">
        <f>IF(T609="","",IF(AJ$6=0, 0, T609/AJ$6))</f>
        <v>1.1826552106567688E-2</v>
      </c>
      <c r="AK609" s="34">
        <f>IF(U609="","",IF(AK$6=0, 0, U609/AK$6))</f>
        <v>0</v>
      </c>
      <c r="AL609" s="34">
        <f>IF(V609="","",IF(AL$6=0, 0, V609/AL$6))</f>
        <v>0.2741690908532432</v>
      </c>
      <c r="AM609" s="34">
        <f>IF(W609="","",IF(AM$6=0, 0, W609/AM$6))</f>
        <v>5.6204109840204217E-3</v>
      </c>
      <c r="AN609" s="34">
        <f>IF(X609="","",IF(AN$6=0, 0, X609/AN$6))</f>
        <v>0.89582969253210731</v>
      </c>
      <c r="AO609" s="34">
        <f>IF(Y609="","",IF(AO$6=0, 0, Y609/AO$6))</f>
        <v>0.53279356749645379</v>
      </c>
      <c r="AP609" s="34"/>
      <c r="AQ609" s="34">
        <f>IF(AI609="","",AI609*AI$4)</f>
        <v>3.5823458742598693E-2</v>
      </c>
      <c r="AR609" s="33">
        <f>IF(AJ609="","",AJ609*AJ$4)</f>
        <v>1.1826552106567688E-2</v>
      </c>
      <c r="AS609" s="34">
        <f>IF(AK609="","",AK609*AK$4)</f>
        <v>0</v>
      </c>
      <c r="AT609" s="34">
        <f>IF(AL609="","",AL609*AL$4)</f>
        <v>0.5483381817064864</v>
      </c>
      <c r="AU609" s="34">
        <f>IF(AM609="","",AM609*AM$4)</f>
        <v>5.6204109840204217E-3</v>
      </c>
      <c r="AV609" s="34">
        <f>IF(AN609="","",AN609*AN$4)</f>
        <v>0.89582969253210731</v>
      </c>
      <c r="AW609" s="34">
        <f>IF(AO609="","",AO609*AO$4)</f>
        <v>0.53279356749645379</v>
      </c>
      <c r="AX609" s="34"/>
      <c r="AY609" s="34">
        <f>IF(AQ609="","",AI609*AI$5)</f>
        <v>1.7911729371299347E-2</v>
      </c>
      <c r="AZ609" s="34">
        <f>IF(AR609="","",AJ609*AJ$5)</f>
        <v>1.1826552106567688E-2</v>
      </c>
      <c r="BA609" s="34">
        <f>IF(AS609="","",AK609*AK$5)</f>
        <v>0</v>
      </c>
      <c r="BB609" s="34">
        <f>IF(AT609="","",AL609*AL$5)</f>
        <v>1.3708454542662161</v>
      </c>
      <c r="BC609" s="34">
        <f>IF(AU609="","",AM609*AM$5)</f>
        <v>0</v>
      </c>
      <c r="BD609" s="34">
        <f>IF(AV609="","",AN609*AN$5)</f>
        <v>0.89582969253210731</v>
      </c>
      <c r="BE609" s="34">
        <f>IF(AW609="","",AO609*AO$5)</f>
        <v>0.53279356749645379</v>
      </c>
      <c r="BF609" s="34">
        <f>IF(BE609="","",SUM(AY609:BE609))</f>
        <v>2.829206995772644</v>
      </c>
      <c r="BG609" s="34"/>
      <c r="BH609" s="34">
        <f>IF(AT609="","",3/AT609)</f>
        <v>5.4710762447066568</v>
      </c>
      <c r="BI609" s="34"/>
      <c r="BJ609" s="34">
        <f>IF(AQ609="","",AQ609*$BH609)</f>
        <v>0.19599287412986072</v>
      </c>
      <c r="BK609" s="34">
        <f>IF(AR609="","",AR609*$BH609)</f>
        <v>6.4703968287027944E-2</v>
      </c>
      <c r="BL609" s="34">
        <f>IF(AS609="","",AS609*$BH609)</f>
        <v>0</v>
      </c>
      <c r="BM609" s="34">
        <f>IF(AT609="","",AT609*$BH609)</f>
        <v>3</v>
      </c>
      <c r="BN609" s="34">
        <f>IF(AU609="","",AU609*$BH609)</f>
        <v>3.0749697020162496E-2</v>
      </c>
      <c r="BO609" s="34">
        <f>IF(AV609="","",AV609*$BH609)</f>
        <v>4.9011525501152811</v>
      </c>
      <c r="BP609" s="34">
        <f t="shared" si="67"/>
        <v>15.478807185929599</v>
      </c>
      <c r="BQ609" s="34">
        <f>IF(AW609="","",AW609*$BH609)</f>
        <v>2.914954230462361</v>
      </c>
      <c r="BR609" s="34"/>
      <c r="BS609" s="34">
        <f t="shared" si="68"/>
        <v>5.1618493925321696</v>
      </c>
      <c r="BT609" s="34"/>
      <c r="BU609" s="34">
        <f t="shared" si="69"/>
        <v>0.9692503029798375</v>
      </c>
      <c r="BV609" s="34">
        <f t="shared" si="70"/>
        <v>0.9692503029798375</v>
      </c>
      <c r="BW609" s="34">
        <f t="shared" si="71"/>
        <v>1</v>
      </c>
      <c r="BX609" s="34"/>
      <c r="BY609" s="34">
        <f>IF(BV609="","",IF(BQ609=0,0,((BV609/BQ609)*AF609)))</f>
        <v>3.0279292959507531</v>
      </c>
      <c r="BZ609" s="34">
        <f>IF(BY609="","",SUM(S609:X609,BY609))</f>
        <v>93.966599295950758</v>
      </c>
      <c r="CA609" s="18"/>
      <c r="CB609" s="20">
        <v>1.6455999999999998E-2</v>
      </c>
      <c r="CC609" s="20">
        <v>9.6480000000000003E-3</v>
      </c>
      <c r="CD609" s="20">
        <v>4.8549000000000002E-2</v>
      </c>
      <c r="CE609" s="20">
        <v>1.158E-2</v>
      </c>
      <c r="CF609" s="20">
        <v>8.6759999999999997E-3</v>
      </c>
      <c r="CG609" s="20">
        <v>2.9274000000000001E-2</v>
      </c>
      <c r="CH609" s="20"/>
      <c r="CI609" s="21">
        <v>3.4836800000000001</v>
      </c>
      <c r="CJ609" s="21">
        <v>2.6514000000000002</v>
      </c>
      <c r="CK609" s="21">
        <v>-22.45</v>
      </c>
      <c r="CL609" s="21">
        <v>0.37764399999999998</v>
      </c>
      <c r="CM609" s="21">
        <v>4.3238200000000004</v>
      </c>
      <c r="CN609" s="21">
        <v>0.34966000000000003</v>
      </c>
      <c r="CO609" s="21"/>
      <c r="CP609" s="20">
        <v>41.2254</v>
      </c>
      <c r="CQ609" s="20">
        <v>46.027700000000003</v>
      </c>
      <c r="CR609" s="20">
        <v>10.816000000000001</v>
      </c>
      <c r="CS609" s="20">
        <v>40.755899999999997</v>
      </c>
      <c r="CT609" s="20"/>
      <c r="CU609" s="22">
        <v>44273.180243055598</v>
      </c>
      <c r="CV609" s="22"/>
    </row>
    <row r="610" spans="1:100" s="17" customFormat="1" x14ac:dyDescent="0.25">
      <c r="A610" s="17" t="s">
        <v>59</v>
      </c>
      <c r="B610" s="17">
        <v>2688</v>
      </c>
      <c r="C610" s="17">
        <v>3</v>
      </c>
      <c r="E610" s="18">
        <v>0.853738</v>
      </c>
      <c r="F610" s="18">
        <v>0.280804</v>
      </c>
      <c r="G610" s="18">
        <v>0</v>
      </c>
      <c r="H610" s="18">
        <v>17.297899999999998</v>
      </c>
      <c r="I610" s="18">
        <v>0.225717</v>
      </c>
      <c r="J610" s="18">
        <v>36.216900000000003</v>
      </c>
      <c r="K610" s="18">
        <v>44.6599</v>
      </c>
      <c r="L610" s="18">
        <v>0.46503100000000003</v>
      </c>
      <c r="M610" s="18">
        <v>100</v>
      </c>
      <c r="N610" s="18"/>
      <c r="O610" s="18">
        <v>5.0932999999999999E-2</v>
      </c>
      <c r="P610" s="18">
        <v>44.608899999999998</v>
      </c>
      <c r="Q610" s="18">
        <f t="shared" si="65"/>
        <v>99.949066999999999</v>
      </c>
      <c r="R610" s="18"/>
      <c r="S610" s="18">
        <v>1.15082</v>
      </c>
      <c r="T610" s="18">
        <v>0.46565800000000002</v>
      </c>
      <c r="U610" s="18">
        <v>0</v>
      </c>
      <c r="V610" s="18">
        <v>39.636600000000001</v>
      </c>
      <c r="W610" s="18">
        <v>0.225717</v>
      </c>
      <c r="X610" s="18">
        <v>50.674799999999998</v>
      </c>
      <c r="Y610" s="18">
        <v>7.8464799999999997</v>
      </c>
      <c r="Z610" s="18">
        <v>100</v>
      </c>
      <c r="AA610" s="19"/>
      <c r="AB610" s="18">
        <f>IF(Z610="","",Z610-O610)</f>
        <v>99.949066999999999</v>
      </c>
      <c r="AC610" s="18">
        <f t="shared" si="66"/>
        <v>92.102587</v>
      </c>
      <c r="AD610" s="18"/>
      <c r="AE610" s="34">
        <f>IF(M610="","",IF(M610&gt;100,M610, M610+O610))</f>
        <v>100.050933</v>
      </c>
      <c r="AF610" s="37">
        <f>IF(AE610="","",IF(AE610="* * *", Y610, AE610-SUM(S610:X610)))</f>
        <v>7.8973380000000049</v>
      </c>
      <c r="AG610" s="54"/>
      <c r="AH610" s="33"/>
      <c r="AI610" s="34">
        <f>IF(S610="","",IF(AI$6=0, 0, S610/AI$6))</f>
        <v>1.8567920006376359E-2</v>
      </c>
      <c r="AJ610" s="34">
        <f>IF(T610="","",IF(AJ$6=0, 0, T610/AJ$6))</f>
        <v>1.1553384327960126E-2</v>
      </c>
      <c r="AK610" s="34">
        <f>IF(U610="","",IF(AK$6=0, 0, U610/AK$6))</f>
        <v>0</v>
      </c>
      <c r="AL610" s="34">
        <f>IF(V610="","",IF(AL$6=0, 0, V610/AL$6))</f>
        <v>0.27924008619705781</v>
      </c>
      <c r="AM610" s="34">
        <f>IF(W610="","",IF(AM$6=0, 0, W610/AM$6))</f>
        <v>6.3669238255080881E-3</v>
      </c>
      <c r="AN610" s="34">
        <f>IF(X610="","",IF(AN$6=0, 0, X610/AN$6))</f>
        <v>0.90365815818850359</v>
      </c>
      <c r="AO610" s="34">
        <f>IF(Y610="","",IF(AO$6=0, 0, Y610/AO$6))</f>
        <v>0.46135749932014786</v>
      </c>
      <c r="AP610" s="34"/>
      <c r="AQ610" s="34">
        <f>IF(AI610="","",AI610*AI$4)</f>
        <v>3.7135840012752719E-2</v>
      </c>
      <c r="AR610" s="33">
        <f>IF(AJ610="","",AJ610*AJ$4)</f>
        <v>1.1553384327960126E-2</v>
      </c>
      <c r="AS610" s="34">
        <f>IF(AK610="","",AK610*AK$4)</f>
        <v>0</v>
      </c>
      <c r="AT610" s="34">
        <f>IF(AL610="","",AL610*AL$4)</f>
        <v>0.55848017239411563</v>
      </c>
      <c r="AU610" s="34">
        <f>IF(AM610="","",AM610*AM$4)</f>
        <v>6.3669238255080881E-3</v>
      </c>
      <c r="AV610" s="34">
        <f>IF(AN610="","",AN610*AN$4)</f>
        <v>0.90365815818850359</v>
      </c>
      <c r="AW610" s="34">
        <f>IF(AO610="","",AO610*AO$4)</f>
        <v>0.46135749932014786</v>
      </c>
      <c r="AX610" s="34"/>
      <c r="AY610" s="34">
        <f>IF(AQ610="","",AI610*AI$5)</f>
        <v>1.8567920006376359E-2</v>
      </c>
      <c r="AZ610" s="34">
        <f>IF(AR610="","",AJ610*AJ$5)</f>
        <v>1.1553384327960126E-2</v>
      </c>
      <c r="BA610" s="34">
        <f>IF(AS610="","",AK610*AK$5)</f>
        <v>0</v>
      </c>
      <c r="BB610" s="34">
        <f>IF(AT610="","",AL610*AL$5)</f>
        <v>1.3962004309852891</v>
      </c>
      <c r="BC610" s="34">
        <f>IF(AU610="","",AM610*AM$5)</f>
        <v>0</v>
      </c>
      <c r="BD610" s="34">
        <f>IF(AV610="","",AN610*AN$5)</f>
        <v>0.90365815818850359</v>
      </c>
      <c r="BE610" s="34">
        <f>IF(AW610="","",AO610*AO$5)</f>
        <v>0.46135749932014786</v>
      </c>
      <c r="BF610" s="34">
        <f>IF(BE610="","",SUM(AY610:BE610))</f>
        <v>2.791337392828277</v>
      </c>
      <c r="BG610" s="34"/>
      <c r="BH610" s="34">
        <f>IF(AT610="","",3/AT610)</f>
        <v>5.3717215906510658</v>
      </c>
      <c r="BI610" s="34"/>
      <c r="BJ610" s="34">
        <f>IF(AQ610="","",AQ610*$BH610)</f>
        <v>0.19948339358346753</v>
      </c>
      <c r="BK610" s="34">
        <f>IF(AR610="","",AR610*$BH610)</f>
        <v>6.2061564039593065E-2</v>
      </c>
      <c r="BL610" s="34">
        <f>IF(AS610="","",AS610*$BH610)</f>
        <v>0</v>
      </c>
      <c r="BM610" s="34">
        <f>IF(AT610="","",AT610*$BH610)</f>
        <v>3.0000000000000004</v>
      </c>
      <c r="BN610" s="34">
        <f>IF(AU610="","",AU610*$BH610)</f>
        <v>3.4201342179512477E-2</v>
      </c>
      <c r="BO610" s="34">
        <f>IF(AV610="","",AV610*$BH610)</f>
        <v>4.8542000389091609</v>
      </c>
      <c r="BP610" s="34">
        <f t="shared" si="67"/>
        <v>14.994287339847311</v>
      </c>
      <c r="BQ610" s="34">
        <f>IF(AW610="","",AW610*$BH610)</f>
        <v>2.4782840401068227</v>
      </c>
      <c r="BR610" s="34"/>
      <c r="BS610" s="34">
        <f t="shared" si="68"/>
        <v>5.1157449965322215</v>
      </c>
      <c r="BT610" s="34"/>
      <c r="BU610" s="34">
        <f t="shared" si="69"/>
        <v>0.96579865782048757</v>
      </c>
      <c r="BV610" s="34">
        <f t="shared" si="70"/>
        <v>0.96579865782048757</v>
      </c>
      <c r="BW610" s="34">
        <f t="shared" si="71"/>
        <v>1</v>
      </c>
      <c r="BX610" s="34"/>
      <c r="BY610" s="34">
        <f>IF(BV610="","",IF(BQ610=0,0,((BV610/BQ610)*AF610)))</f>
        <v>3.0776288421023676</v>
      </c>
      <c r="BZ610" s="34">
        <f>IF(BY610="","",SUM(S610:X610,BY610))</f>
        <v>95.231223842102366</v>
      </c>
      <c r="CA610" s="18"/>
      <c r="CB610" s="20">
        <v>1.6567999999999999E-2</v>
      </c>
      <c r="CC610" s="20">
        <v>9.9699999999999997E-3</v>
      </c>
      <c r="CD610" s="20">
        <v>4.9735000000000001E-2</v>
      </c>
      <c r="CE610" s="20">
        <v>1.3443999999999999E-2</v>
      </c>
      <c r="CF610" s="20">
        <v>8.6379999999999998E-3</v>
      </c>
      <c r="CG610" s="20">
        <v>3.0707000000000002E-2</v>
      </c>
      <c r="CH610" s="20"/>
      <c r="CI610" s="21">
        <v>3.4123899999999998</v>
      </c>
      <c r="CJ610" s="21">
        <v>2.7249699999999999</v>
      </c>
      <c r="CK610" s="21">
        <v>-19.949000000000002</v>
      </c>
      <c r="CL610" s="21">
        <v>0.37428699999999998</v>
      </c>
      <c r="CM610" s="21">
        <v>3.98936</v>
      </c>
      <c r="CN610" s="21">
        <v>0.348111</v>
      </c>
      <c r="CO610" s="21"/>
      <c r="CP610" s="20">
        <v>41.206400000000002</v>
      </c>
      <c r="CQ610" s="20">
        <v>45.991799999999998</v>
      </c>
      <c r="CR610" s="20">
        <v>10.816000000000001</v>
      </c>
      <c r="CS610" s="20">
        <v>81.372500000000002</v>
      </c>
      <c r="CT610" s="20"/>
      <c r="CU610" s="22">
        <v>44273.182060185201</v>
      </c>
      <c r="CV610" s="22"/>
    </row>
    <row r="611" spans="1:100" s="17" customFormat="1" x14ac:dyDescent="0.25">
      <c r="A611" s="17" t="s">
        <v>59</v>
      </c>
      <c r="B611" s="17">
        <v>2689</v>
      </c>
      <c r="C611" s="17">
        <v>4</v>
      </c>
      <c r="E611" s="18">
        <v>0.79130100000000003</v>
      </c>
      <c r="F611" s="18">
        <v>0.27997699999999998</v>
      </c>
      <c r="G611" s="18">
        <v>0</v>
      </c>
      <c r="H611" s="18">
        <v>17.359200000000001</v>
      </c>
      <c r="I611" s="18">
        <v>0.243315</v>
      </c>
      <c r="J611" s="18">
        <v>36.281500000000001</v>
      </c>
      <c r="K611" s="18">
        <v>44.589300000000001</v>
      </c>
      <c r="L611" s="18">
        <v>0.45537899999999998</v>
      </c>
      <c r="M611" s="18">
        <v>100</v>
      </c>
      <c r="N611" s="18"/>
      <c r="O611" s="18">
        <v>5.4904000000000001E-2</v>
      </c>
      <c r="P611" s="18">
        <v>44.534399999999998</v>
      </c>
      <c r="Q611" s="18">
        <f t="shared" si="65"/>
        <v>99.945096000000007</v>
      </c>
      <c r="R611" s="18"/>
      <c r="S611" s="18">
        <v>1.0666599999999999</v>
      </c>
      <c r="T611" s="18">
        <v>0.464285</v>
      </c>
      <c r="U611" s="18">
        <v>0</v>
      </c>
      <c r="V611" s="18">
        <v>39.777000000000001</v>
      </c>
      <c r="W611" s="18">
        <v>0.243315</v>
      </c>
      <c r="X611" s="18">
        <v>50.765099999999997</v>
      </c>
      <c r="Y611" s="18">
        <v>7.6836099999999998</v>
      </c>
      <c r="Z611" s="18">
        <v>100</v>
      </c>
      <c r="AA611" s="19"/>
      <c r="AB611" s="18">
        <f>IF(Z611="","",Z611-O611)</f>
        <v>99.945096000000007</v>
      </c>
      <c r="AC611" s="18">
        <f t="shared" si="66"/>
        <v>92.261486000000005</v>
      </c>
      <c r="AD611" s="18"/>
      <c r="AE611" s="34">
        <f>IF(M611="","",IF(M611&gt;100,M611, M611+O611))</f>
        <v>100.05490399999999</v>
      </c>
      <c r="AF611" s="37">
        <f>IF(AE611="","",IF(AE611="* * *", Y611, AE611-SUM(S611:X611)))</f>
        <v>7.7385439999999903</v>
      </c>
      <c r="AG611" s="54"/>
      <c r="AH611" s="33"/>
      <c r="AI611" s="34">
        <f>IF(S611="","",IF(AI$6=0, 0, S611/AI$6))</f>
        <v>1.7210039410160933E-2</v>
      </c>
      <c r="AJ611" s="34">
        <f>IF(T611="","",IF(AJ$6=0, 0, T611/AJ$6))</f>
        <v>1.1519318990991172E-2</v>
      </c>
      <c r="AK611" s="34">
        <f>IF(U611="","",IF(AK$6=0, 0, U611/AK$6))</f>
        <v>0</v>
      </c>
      <c r="AL611" s="34">
        <f>IF(V611="","",IF(AL$6=0, 0, V611/AL$6))</f>
        <v>0.28022920504433702</v>
      </c>
      <c r="AM611" s="34">
        <f>IF(W611="","",IF(AM$6=0, 0, W611/AM$6))</f>
        <v>6.8633203108472134E-3</v>
      </c>
      <c r="AN611" s="34">
        <f>IF(X611="","",IF(AN$6=0, 0, X611/AN$6))</f>
        <v>0.90526843255928402</v>
      </c>
      <c r="AO611" s="34">
        <f>IF(Y611="","",IF(AO$6=0, 0, Y611/AO$6))</f>
        <v>0.45178106556714365</v>
      </c>
      <c r="AP611" s="34"/>
      <c r="AQ611" s="34">
        <f>IF(AI611="","",AI611*AI$4)</f>
        <v>3.4420078820321866E-2</v>
      </c>
      <c r="AR611" s="33">
        <f>IF(AJ611="","",AJ611*AJ$4)</f>
        <v>1.1519318990991172E-2</v>
      </c>
      <c r="AS611" s="34">
        <f>IF(AK611="","",AK611*AK$4)</f>
        <v>0</v>
      </c>
      <c r="AT611" s="34">
        <f>IF(AL611="","",AL611*AL$4)</f>
        <v>0.56045841008867403</v>
      </c>
      <c r="AU611" s="34">
        <f>IF(AM611="","",AM611*AM$4)</f>
        <v>6.8633203108472134E-3</v>
      </c>
      <c r="AV611" s="34">
        <f>IF(AN611="","",AN611*AN$4)</f>
        <v>0.90526843255928402</v>
      </c>
      <c r="AW611" s="34">
        <f>IF(AO611="","",AO611*AO$4)</f>
        <v>0.45178106556714365</v>
      </c>
      <c r="AX611" s="34"/>
      <c r="AY611" s="34">
        <f>IF(AQ611="","",AI611*AI$5)</f>
        <v>1.7210039410160933E-2</v>
      </c>
      <c r="AZ611" s="34">
        <f>IF(AR611="","",AJ611*AJ$5)</f>
        <v>1.1519318990991172E-2</v>
      </c>
      <c r="BA611" s="34">
        <f>IF(AS611="","",AK611*AK$5)</f>
        <v>0</v>
      </c>
      <c r="BB611" s="34">
        <f>IF(AT611="","",AL611*AL$5)</f>
        <v>1.401146025221685</v>
      </c>
      <c r="BC611" s="34">
        <f>IF(AU611="","",AM611*AM$5)</f>
        <v>0</v>
      </c>
      <c r="BD611" s="34">
        <f>IF(AV611="","",AN611*AN$5)</f>
        <v>0.90526843255928402</v>
      </c>
      <c r="BE611" s="34">
        <f>IF(AW611="","",AO611*AO$5)</f>
        <v>0.45178106556714365</v>
      </c>
      <c r="BF611" s="34">
        <f>IF(BE611="","",SUM(AY611:BE611))</f>
        <v>2.7869248817492647</v>
      </c>
      <c r="BG611" s="34"/>
      <c r="BH611" s="34">
        <f>IF(AT611="","",3/AT611)</f>
        <v>5.3527611433743125</v>
      </c>
      <c r="BI611" s="34"/>
      <c r="BJ611" s="34">
        <f>IF(AQ611="","",AQ611*$BH611)</f>
        <v>0.18424246046130002</v>
      </c>
      <c r="BK611" s="34">
        <f>IF(AR611="","",AR611*$BH611)</f>
        <v>6.1660163093111335E-2</v>
      </c>
      <c r="BL611" s="34">
        <f>IF(AS611="","",AS611*$BH611)</f>
        <v>0</v>
      </c>
      <c r="BM611" s="34">
        <f>IF(AT611="","",AT611*$BH611)</f>
        <v>3</v>
      </c>
      <c r="BN611" s="34">
        <f>IF(AU611="","",AU611*$BH611)</f>
        <v>3.6737714274434674E-2</v>
      </c>
      <c r="BO611" s="34">
        <f>IF(AV611="","",AV611*$BH611)</f>
        <v>4.8456856901267047</v>
      </c>
      <c r="BP611" s="34">
        <f t="shared" si="67"/>
        <v>14.917743216530514</v>
      </c>
      <c r="BQ611" s="34">
        <f>IF(AW611="","",AW611*$BH611)</f>
        <v>2.4182761330800493</v>
      </c>
      <c r="BR611" s="34"/>
      <c r="BS611" s="34">
        <f t="shared" si="68"/>
        <v>5.0915883136811164</v>
      </c>
      <c r="BT611" s="34"/>
      <c r="BU611" s="34">
        <f t="shared" si="69"/>
        <v>0.96326228572556527</v>
      </c>
      <c r="BV611" s="34">
        <f t="shared" si="70"/>
        <v>0.96326228572556527</v>
      </c>
      <c r="BW611" s="34">
        <f t="shared" si="71"/>
        <v>1</v>
      </c>
      <c r="BX611" s="34"/>
      <c r="BY611" s="34">
        <f>IF(BV611="","",IF(BQ611=0,0,((BV611/BQ611)*AF611)))</f>
        <v>3.0824633629136931</v>
      </c>
      <c r="BZ611" s="34">
        <f>IF(BY611="","",SUM(S611:X611,BY611))</f>
        <v>95.398823362913703</v>
      </c>
      <c r="CA611" s="18"/>
      <c r="CB611" s="20">
        <v>1.592E-2</v>
      </c>
      <c r="CC611" s="20">
        <v>1.0044000000000001E-2</v>
      </c>
      <c r="CD611" s="20">
        <v>4.9536999999999998E-2</v>
      </c>
      <c r="CE611" s="20">
        <v>1.2836999999999999E-2</v>
      </c>
      <c r="CF611" s="20">
        <v>8.5159999999999993E-3</v>
      </c>
      <c r="CG611" s="20">
        <v>2.9485999999999998E-2</v>
      </c>
      <c r="CH611" s="20"/>
      <c r="CI611" s="21">
        <v>3.54352</v>
      </c>
      <c r="CJ611" s="21">
        <v>2.73759</v>
      </c>
      <c r="CK611" s="21">
        <v>-26.001999999999999</v>
      </c>
      <c r="CL611" s="21">
        <v>0.37338500000000002</v>
      </c>
      <c r="CM611" s="21">
        <v>3.7936000000000001</v>
      </c>
      <c r="CN611" s="21">
        <v>0.34759800000000002</v>
      </c>
      <c r="CO611" s="21"/>
      <c r="CP611" s="20">
        <v>41.187399999999997</v>
      </c>
      <c r="CQ611" s="20">
        <v>45.956000000000003</v>
      </c>
      <c r="CR611" s="20">
        <v>10.8155</v>
      </c>
      <c r="CS611" s="20">
        <v>121.9</v>
      </c>
      <c r="CT611" s="20"/>
      <c r="CU611" s="22">
        <v>44273.183865740699</v>
      </c>
      <c r="CV611" s="22"/>
    </row>
    <row r="612" spans="1:100" s="17" customFormat="1" x14ac:dyDescent="0.25">
      <c r="A612" s="17" t="s">
        <v>59</v>
      </c>
      <c r="B612" s="17">
        <v>2690</v>
      </c>
      <c r="C612" s="17">
        <v>5</v>
      </c>
      <c r="E612" s="18">
        <v>0.77835699999999997</v>
      </c>
      <c r="F612" s="18">
        <v>0.27334599999999998</v>
      </c>
      <c r="G612" s="18">
        <v>0</v>
      </c>
      <c r="H612" s="18">
        <v>17.4176</v>
      </c>
      <c r="I612" s="18">
        <v>0.25711600000000001</v>
      </c>
      <c r="J612" s="18">
        <v>36.048200000000001</v>
      </c>
      <c r="K612" s="18">
        <v>44.7577</v>
      </c>
      <c r="L612" s="18">
        <v>0.467663</v>
      </c>
      <c r="M612" s="18">
        <v>100</v>
      </c>
      <c r="N612" s="18"/>
      <c r="O612" s="18">
        <v>5.8018E-2</v>
      </c>
      <c r="P612" s="18">
        <v>44.6997</v>
      </c>
      <c r="Q612" s="18">
        <f t="shared" si="65"/>
        <v>99.941981999999996</v>
      </c>
      <c r="R612" s="18"/>
      <c r="S612" s="18">
        <v>1.04921</v>
      </c>
      <c r="T612" s="18">
        <v>0.45329000000000003</v>
      </c>
      <c r="U612" s="18">
        <v>0</v>
      </c>
      <c r="V612" s="18">
        <v>39.910800000000002</v>
      </c>
      <c r="W612" s="18">
        <v>0.25711600000000001</v>
      </c>
      <c r="X612" s="18">
        <v>50.438699999999997</v>
      </c>
      <c r="Y612" s="18">
        <v>7.8908800000000001</v>
      </c>
      <c r="Z612" s="18">
        <v>100</v>
      </c>
      <c r="AA612" s="19"/>
      <c r="AB612" s="18">
        <f>IF(Z612="","",Z612-O612)</f>
        <v>99.941981999999996</v>
      </c>
      <c r="AC612" s="18">
        <f t="shared" si="66"/>
        <v>92.051102</v>
      </c>
      <c r="AD612" s="18"/>
      <c r="AE612" s="34">
        <f>IF(M612="","",IF(M612&gt;100,M612, M612+O612))</f>
        <v>100.058018</v>
      </c>
      <c r="AF612" s="37">
        <f>IF(AE612="","",IF(AE612="* * *", Y612, AE612-SUM(S612:X612)))</f>
        <v>7.9489020000000039</v>
      </c>
      <c r="AG612" s="54"/>
      <c r="AH612" s="33"/>
      <c r="AI612" s="34">
        <f>IF(S612="","",IF(AI$6=0, 0, S612/AI$6))</f>
        <v>1.6928492162015033E-2</v>
      </c>
      <c r="AJ612" s="34">
        <f>IF(T612="","",IF(AJ$6=0, 0, T612/AJ$6))</f>
        <v>1.1246523375569721E-2</v>
      </c>
      <c r="AK612" s="34">
        <f>IF(U612="","",IF(AK$6=0, 0, U612/AK$6))</f>
        <v>0</v>
      </c>
      <c r="AL612" s="34">
        <f>IF(V612="","",IF(AL$6=0, 0, V612/AL$6))</f>
        <v>0.28117182685178688</v>
      </c>
      <c r="AM612" s="34">
        <f>IF(W612="","",IF(AM$6=0, 0, W612/AM$6))</f>
        <v>7.2526127244263282E-3</v>
      </c>
      <c r="AN612" s="34">
        <f>IF(X612="","",IF(AN$6=0, 0, X612/AN$6))</f>
        <v>0.899447905930018</v>
      </c>
      <c r="AO612" s="34">
        <f>IF(Y612="","",IF(AO$6=0, 0, Y612/AO$6))</f>
        <v>0.46396813147237598</v>
      </c>
      <c r="AP612" s="34"/>
      <c r="AQ612" s="34">
        <f>IF(AI612="","",AI612*AI$4)</f>
        <v>3.3856984324030066E-2</v>
      </c>
      <c r="AR612" s="33">
        <f>IF(AJ612="","",AJ612*AJ$4)</f>
        <v>1.1246523375569721E-2</v>
      </c>
      <c r="AS612" s="34">
        <f>IF(AK612="","",AK612*AK$4)</f>
        <v>0</v>
      </c>
      <c r="AT612" s="34">
        <f>IF(AL612="","",AL612*AL$4)</f>
        <v>0.56234365370357375</v>
      </c>
      <c r="AU612" s="34">
        <f>IF(AM612="","",AM612*AM$4)</f>
        <v>7.2526127244263282E-3</v>
      </c>
      <c r="AV612" s="34">
        <f>IF(AN612="","",AN612*AN$4)</f>
        <v>0.899447905930018</v>
      </c>
      <c r="AW612" s="34">
        <f>IF(AO612="","",AO612*AO$4)</f>
        <v>0.46396813147237598</v>
      </c>
      <c r="AX612" s="34"/>
      <c r="AY612" s="34">
        <f>IF(AQ612="","",AI612*AI$5)</f>
        <v>1.6928492162015033E-2</v>
      </c>
      <c r="AZ612" s="34">
        <f>IF(AR612="","",AJ612*AJ$5)</f>
        <v>1.1246523375569721E-2</v>
      </c>
      <c r="BA612" s="34">
        <f>IF(AS612="","",AK612*AK$5)</f>
        <v>0</v>
      </c>
      <c r="BB612" s="34">
        <f>IF(AT612="","",AL612*AL$5)</f>
        <v>1.4058591342589344</v>
      </c>
      <c r="BC612" s="34">
        <f>IF(AU612="","",AM612*AM$5)</f>
        <v>0</v>
      </c>
      <c r="BD612" s="34">
        <f>IF(AV612="","",AN612*AN$5)</f>
        <v>0.899447905930018</v>
      </c>
      <c r="BE612" s="34">
        <f>IF(AW612="","",AO612*AO$5)</f>
        <v>0.46396813147237598</v>
      </c>
      <c r="BF612" s="34">
        <f>IF(BE612="","",SUM(AY612:BE612))</f>
        <v>2.7974501871989133</v>
      </c>
      <c r="BG612" s="34"/>
      <c r="BH612" s="34">
        <f>IF(AT612="","",3/AT612)</f>
        <v>5.3348161399921823</v>
      </c>
      <c r="BI612" s="34"/>
      <c r="BJ612" s="34">
        <f>IF(AQ612="","",AQ612*$BH612)</f>
        <v>0.1806207864232979</v>
      </c>
      <c r="BK612" s="34">
        <f>IF(AR612="","",AR612*$BH612)</f>
        <v>5.9998134422788708E-2</v>
      </c>
      <c r="BL612" s="34">
        <f>IF(AS612="","",AS612*$BH612)</f>
        <v>0</v>
      </c>
      <c r="BM612" s="34">
        <f>IF(AT612="","",AT612*$BH612)</f>
        <v>3</v>
      </c>
      <c r="BN612" s="34">
        <f>IF(AU612="","",AU612*$BH612)</f>
        <v>3.8691355419382248E-2</v>
      </c>
      <c r="BO612" s="34">
        <f>IF(AV612="","",AV612*$BH612)</f>
        <v>4.7983892056376298</v>
      </c>
      <c r="BP612" s="34">
        <f t="shared" si="67"/>
        <v>14.923882409492915</v>
      </c>
      <c r="BQ612" s="34">
        <f>IF(AW612="","",AW612*$BH612)</f>
        <v>2.475184676220846</v>
      </c>
      <c r="BR612" s="34"/>
      <c r="BS612" s="34">
        <f t="shared" si="68"/>
        <v>5.0390081264837168</v>
      </c>
      <c r="BT612" s="34"/>
      <c r="BU612" s="34">
        <f t="shared" si="69"/>
        <v>0.96130864458061771</v>
      </c>
      <c r="BV612" s="34">
        <f t="shared" si="70"/>
        <v>0.96130864458061771</v>
      </c>
      <c r="BW612" s="34">
        <f t="shared" si="71"/>
        <v>1</v>
      </c>
      <c r="BX612" s="34"/>
      <c r="BY612" s="34">
        <f>IF(BV612="","",IF(BQ612=0,0,((BV612/BQ612)*AF612)))</f>
        <v>3.0871830619083767</v>
      </c>
      <c r="BZ612" s="34">
        <f>IF(BY612="","",SUM(S612:X612,BY612))</f>
        <v>95.196299061908377</v>
      </c>
      <c r="CA612" s="18"/>
      <c r="CB612" s="20">
        <v>1.5997999999999998E-2</v>
      </c>
      <c r="CC612" s="20">
        <v>9.9880000000000004E-3</v>
      </c>
      <c r="CD612" s="20">
        <v>4.9801999999999999E-2</v>
      </c>
      <c r="CE612" s="20">
        <v>1.2383999999999999E-2</v>
      </c>
      <c r="CF612" s="20">
        <v>9.3620000000000005E-3</v>
      </c>
      <c r="CG612" s="20">
        <v>3.0180999999999999E-2</v>
      </c>
      <c r="CH612" s="20"/>
      <c r="CI612" s="21">
        <v>3.57959</v>
      </c>
      <c r="CJ612" s="21">
        <v>2.7773500000000002</v>
      </c>
      <c r="CK612" s="21">
        <v>-16.71</v>
      </c>
      <c r="CL612" s="21">
        <v>0.37267400000000001</v>
      </c>
      <c r="CM612" s="21">
        <v>3.75345</v>
      </c>
      <c r="CN612" s="21">
        <v>0.34890599999999999</v>
      </c>
      <c r="CO612" s="21"/>
      <c r="CP612" s="20">
        <v>41.168300000000002</v>
      </c>
      <c r="CQ612" s="20">
        <v>45.919899999999998</v>
      </c>
      <c r="CR612" s="20">
        <v>10.8155</v>
      </c>
      <c r="CS612" s="20">
        <v>162.744</v>
      </c>
      <c r="CT612" s="20"/>
      <c r="CU612" s="22">
        <v>44273.185694444401</v>
      </c>
      <c r="CV612" s="22"/>
    </row>
    <row r="613" spans="1:100" s="17" customFormat="1" x14ac:dyDescent="0.25">
      <c r="A613" s="17" t="s">
        <v>59</v>
      </c>
      <c r="B613" s="17">
        <v>2691</v>
      </c>
      <c r="C613" s="17">
        <v>6</v>
      </c>
      <c r="E613" s="18">
        <v>0.73692100000000005</v>
      </c>
      <c r="F613" s="18">
        <v>0.26355200000000001</v>
      </c>
      <c r="G613" s="18">
        <v>0</v>
      </c>
      <c r="H613" s="18">
        <v>17.244</v>
      </c>
      <c r="I613" s="18">
        <v>0.275204</v>
      </c>
      <c r="J613" s="18">
        <v>36.262999999999998</v>
      </c>
      <c r="K613" s="18">
        <v>44.740699999999997</v>
      </c>
      <c r="L613" s="18">
        <v>0.476632</v>
      </c>
      <c r="M613" s="18">
        <v>100</v>
      </c>
      <c r="N613" s="18"/>
      <c r="O613" s="18">
        <v>6.2100000000000002E-2</v>
      </c>
      <c r="P613" s="18">
        <v>44.678600000000003</v>
      </c>
      <c r="Q613" s="18">
        <f t="shared" si="65"/>
        <v>99.937899999999999</v>
      </c>
      <c r="R613" s="18"/>
      <c r="S613" s="18">
        <v>0.99335300000000004</v>
      </c>
      <c r="T613" s="18">
        <v>0.43704900000000002</v>
      </c>
      <c r="U613" s="18">
        <v>0</v>
      </c>
      <c r="V613" s="18">
        <v>39.512999999999998</v>
      </c>
      <c r="W613" s="18">
        <v>0.275204</v>
      </c>
      <c r="X613" s="18">
        <v>50.739199999999997</v>
      </c>
      <c r="Y613" s="18">
        <v>8.0422200000000004</v>
      </c>
      <c r="Z613" s="18">
        <v>100</v>
      </c>
      <c r="AA613" s="19"/>
      <c r="AB613" s="18">
        <f>IF(Z613="","",Z613-O613)</f>
        <v>99.937899999999999</v>
      </c>
      <c r="AC613" s="18">
        <f t="shared" si="66"/>
        <v>91.895679999999999</v>
      </c>
      <c r="AD613" s="18"/>
      <c r="AE613" s="34">
        <f>IF(M613="","",IF(M613&gt;100,M613, M613+O613))</f>
        <v>100.0621</v>
      </c>
      <c r="AF613" s="37">
        <f>IF(AE613="","",IF(AE613="* * *", Y613, AE613-SUM(S613:X613)))</f>
        <v>8.1042939999999959</v>
      </c>
      <c r="AG613" s="54"/>
      <c r="AH613" s="33"/>
      <c r="AI613" s="34">
        <f>IF(S613="","",IF(AI$6=0, 0, S613/AI$6))</f>
        <v>1.6027266681230754E-2</v>
      </c>
      <c r="AJ613" s="34">
        <f>IF(T613="","",IF(AJ$6=0, 0, T613/AJ$6))</f>
        <v>1.0843569888524722E-2</v>
      </c>
      <c r="AK613" s="34">
        <f>IF(U613="","",IF(AK$6=0, 0, U613/AK$6))</f>
        <v>0</v>
      </c>
      <c r="AL613" s="34">
        <f>IF(V613="","",IF(AL$6=0, 0, V613/AL$6))</f>
        <v>0.27836932345116244</v>
      </c>
      <c r="AM613" s="34">
        <f>IF(W613="","",IF(AM$6=0, 0, W613/AM$6))</f>
        <v>7.7628309098345619E-3</v>
      </c>
      <c r="AN613" s="34">
        <f>IF(X613="","",IF(AN$6=0, 0, X613/AN$6))</f>
        <v>0.90480657091805239</v>
      </c>
      <c r="AO613" s="34">
        <f>IF(Y613="","",IF(AO$6=0, 0, Y613/AO$6))</f>
        <v>0.47286662403810115</v>
      </c>
      <c r="AP613" s="34"/>
      <c r="AQ613" s="34">
        <f>IF(AI613="","",AI613*AI$4)</f>
        <v>3.2054533362461508E-2</v>
      </c>
      <c r="AR613" s="33">
        <f>IF(AJ613="","",AJ613*AJ$4)</f>
        <v>1.0843569888524722E-2</v>
      </c>
      <c r="AS613" s="34">
        <f>IF(AK613="","",AK613*AK$4)</f>
        <v>0</v>
      </c>
      <c r="AT613" s="34">
        <f>IF(AL613="","",AL613*AL$4)</f>
        <v>0.55673864690232489</v>
      </c>
      <c r="AU613" s="34">
        <f>IF(AM613="","",AM613*AM$4)</f>
        <v>7.7628309098345619E-3</v>
      </c>
      <c r="AV613" s="34">
        <f>IF(AN613="","",AN613*AN$4)</f>
        <v>0.90480657091805239</v>
      </c>
      <c r="AW613" s="34">
        <f>IF(AO613="","",AO613*AO$4)</f>
        <v>0.47286662403810115</v>
      </c>
      <c r="AX613" s="34"/>
      <c r="AY613" s="34">
        <f>IF(AQ613="","",AI613*AI$5)</f>
        <v>1.6027266681230754E-2</v>
      </c>
      <c r="AZ613" s="34">
        <f>IF(AR613="","",AJ613*AJ$5)</f>
        <v>1.0843569888524722E-2</v>
      </c>
      <c r="BA613" s="34">
        <f>IF(AS613="","",AK613*AK$5)</f>
        <v>0</v>
      </c>
      <c r="BB613" s="34">
        <f>IF(AT613="","",AL613*AL$5)</f>
        <v>1.3918466172558122</v>
      </c>
      <c r="BC613" s="34">
        <f>IF(AU613="","",AM613*AM$5)</f>
        <v>0</v>
      </c>
      <c r="BD613" s="34">
        <f>IF(AV613="","",AN613*AN$5)</f>
        <v>0.90480657091805239</v>
      </c>
      <c r="BE613" s="34">
        <f>IF(AW613="","",AO613*AO$5)</f>
        <v>0.47286662403810115</v>
      </c>
      <c r="BF613" s="34">
        <f>IF(BE613="","",SUM(AY613:BE613))</f>
        <v>2.7963906487817209</v>
      </c>
      <c r="BG613" s="34"/>
      <c r="BH613" s="34">
        <f>IF(AT613="","",3/AT613)</f>
        <v>5.388524789309848</v>
      </c>
      <c r="BI613" s="34"/>
      <c r="BJ613" s="34">
        <f>IF(AQ613="","",AQ613*$BH613)</f>
        <v>0.17272664763338338</v>
      </c>
      <c r="BK613" s="34">
        <f>IF(AR613="","",AR613*$BH613)</f>
        <v>5.8430845148929288E-2</v>
      </c>
      <c r="BL613" s="34">
        <f>IF(AS613="","",AS613*$BH613)</f>
        <v>0</v>
      </c>
      <c r="BM613" s="34">
        <f>IF(AT613="","",AT613*$BH613)</f>
        <v>3</v>
      </c>
      <c r="BN613" s="34">
        <f>IF(AU613="","",AU613*$BH613)</f>
        <v>4.1830206792864262E-2</v>
      </c>
      <c r="BO613" s="34">
        <f>IF(AV613="","",AV613*$BH613)</f>
        <v>4.8755726369223646</v>
      </c>
      <c r="BP613" s="34">
        <f t="shared" si="67"/>
        <v>15.068420331554552</v>
      </c>
      <c r="BQ613" s="34">
        <f>IF(AW613="","",AW613*$BH613)</f>
        <v>2.548053525666568</v>
      </c>
      <c r="BR613" s="34"/>
      <c r="BS613" s="34">
        <f t="shared" si="68"/>
        <v>5.106730129704677</v>
      </c>
      <c r="BT613" s="34"/>
      <c r="BU613" s="34">
        <f t="shared" si="69"/>
        <v>0.95816979320713569</v>
      </c>
      <c r="BV613" s="34">
        <f t="shared" si="70"/>
        <v>0.95816979320713569</v>
      </c>
      <c r="BW613" s="34">
        <f t="shared" si="71"/>
        <v>1</v>
      </c>
      <c r="BX613" s="34"/>
      <c r="BY613" s="34">
        <f>IF(BV613="","",IF(BQ613=0,0,((BV613/BQ613)*AF613)))</f>
        <v>3.0475379060329728</v>
      </c>
      <c r="BZ613" s="34">
        <f>IF(BY613="","",SUM(S613:X613,BY613))</f>
        <v>95.005343906032977</v>
      </c>
      <c r="CA613" s="18"/>
      <c r="CB613" s="20">
        <v>1.5643000000000001E-2</v>
      </c>
      <c r="CC613" s="20">
        <v>9.972E-3</v>
      </c>
      <c r="CD613" s="20">
        <v>4.9207000000000001E-2</v>
      </c>
      <c r="CE613" s="20">
        <v>1.2586E-2</v>
      </c>
      <c r="CF613" s="20">
        <v>8.3770000000000008E-3</v>
      </c>
      <c r="CG613" s="20">
        <v>2.912E-2</v>
      </c>
      <c r="CH613" s="20"/>
      <c r="CI613" s="21">
        <v>3.6831999999999998</v>
      </c>
      <c r="CJ613" s="21">
        <v>2.8470900000000001</v>
      </c>
      <c r="CK613" s="21">
        <v>-19.135999999999999</v>
      </c>
      <c r="CL613" s="21">
        <v>0.37462099999999998</v>
      </c>
      <c r="CM613" s="21">
        <v>3.5053899999999998</v>
      </c>
      <c r="CN613" s="21">
        <v>0.34768199999999999</v>
      </c>
      <c r="CO613" s="21"/>
      <c r="CP613" s="20">
        <v>41.149299999999997</v>
      </c>
      <c r="CQ613" s="20">
        <v>45.884</v>
      </c>
      <c r="CR613" s="20">
        <v>10.8155</v>
      </c>
      <c r="CS613" s="20">
        <v>203.36199999999999</v>
      </c>
      <c r="CT613" s="20"/>
      <c r="CU613" s="22">
        <v>44273.1875</v>
      </c>
      <c r="CV613" s="22"/>
    </row>
    <row r="614" spans="1:100" s="17" customFormat="1" x14ac:dyDescent="0.25">
      <c r="A614" s="17" t="s">
        <v>59</v>
      </c>
      <c r="B614" s="17">
        <v>2692</v>
      </c>
      <c r="C614" s="17">
        <v>7</v>
      </c>
      <c r="E614" s="18">
        <v>0.81205099999999997</v>
      </c>
      <c r="F614" s="18">
        <v>0.25104500000000002</v>
      </c>
      <c r="G614" s="18">
        <v>0</v>
      </c>
      <c r="H614" s="18">
        <v>17.4726</v>
      </c>
      <c r="I614" s="18">
        <v>0.274225</v>
      </c>
      <c r="J614" s="18">
        <v>36.249600000000001</v>
      </c>
      <c r="K614" s="18">
        <v>44.4985</v>
      </c>
      <c r="L614" s="18">
        <v>0.44197999999999998</v>
      </c>
      <c r="M614" s="18">
        <v>100</v>
      </c>
      <c r="N614" s="18"/>
      <c r="O614" s="18">
        <v>6.1879000000000003E-2</v>
      </c>
      <c r="P614" s="18">
        <v>44.436599999999999</v>
      </c>
      <c r="Q614" s="18">
        <f t="shared" si="65"/>
        <v>99.938120999999995</v>
      </c>
      <c r="R614" s="18"/>
      <c r="S614" s="18">
        <v>1.09463</v>
      </c>
      <c r="T614" s="18">
        <v>0.41630899999999998</v>
      </c>
      <c r="U614" s="18">
        <v>0</v>
      </c>
      <c r="V614" s="18">
        <v>40.036799999999999</v>
      </c>
      <c r="W614" s="18">
        <v>0.274225</v>
      </c>
      <c r="X614" s="18">
        <v>50.720500000000001</v>
      </c>
      <c r="Y614" s="18">
        <v>7.4575399999999998</v>
      </c>
      <c r="Z614" s="18">
        <v>100</v>
      </c>
      <c r="AA614" s="19"/>
      <c r="AB614" s="18">
        <f>IF(Z614="","",Z614-O614)</f>
        <v>99.938120999999995</v>
      </c>
      <c r="AC614" s="18">
        <f t="shared" si="66"/>
        <v>92.480581000000001</v>
      </c>
      <c r="AD614" s="18"/>
      <c r="AE614" s="34">
        <f>IF(M614="","",IF(M614&gt;100,M614, M614+O614))</f>
        <v>100.061879</v>
      </c>
      <c r="AF614" s="37">
        <f>IF(AE614="","",IF(AE614="* * *", Y614, AE614-SUM(S614:X614)))</f>
        <v>7.5194150000000093</v>
      </c>
      <c r="AG614" s="54"/>
      <c r="AH614" s="33"/>
      <c r="AI614" s="34">
        <f>IF(S614="","",IF(AI$6=0, 0, S614/AI$6))</f>
        <v>1.7661321732833767E-2</v>
      </c>
      <c r="AJ614" s="34">
        <f>IF(T614="","",IF(AJ$6=0, 0, T614/AJ$6))</f>
        <v>1.0328992256524642E-2</v>
      </c>
      <c r="AK614" s="34">
        <f>IF(U614="","",IF(AK$6=0, 0, U614/AK$6))</f>
        <v>0</v>
      </c>
      <c r="AL614" s="34">
        <f>IF(V614="","",IF(AL$6=0, 0, V614/AL$6))</f>
        <v>0.28205949761216564</v>
      </c>
      <c r="AM614" s="34">
        <f>IF(W614="","",IF(AM$6=0, 0, W614/AM$6))</f>
        <v>7.7352157172475063E-3</v>
      </c>
      <c r="AN614" s="34">
        <f>IF(X614="","",IF(AN$6=0, 0, X614/AN$6))</f>
        <v>0.90447310324658414</v>
      </c>
      <c r="AO614" s="34">
        <f>IF(Y614="","",IF(AO$6=0, 0, Y614/AO$6))</f>
        <v>0.43848859685871572</v>
      </c>
      <c r="AP614" s="34"/>
      <c r="AQ614" s="34">
        <f>IF(AI614="","",AI614*AI$4)</f>
        <v>3.5322643465667533E-2</v>
      </c>
      <c r="AR614" s="33">
        <f>IF(AJ614="","",AJ614*AJ$4)</f>
        <v>1.0328992256524642E-2</v>
      </c>
      <c r="AS614" s="34">
        <f>IF(AK614="","",AK614*AK$4)</f>
        <v>0</v>
      </c>
      <c r="AT614" s="34">
        <f>IF(AL614="","",AL614*AL$4)</f>
        <v>0.56411899522433129</v>
      </c>
      <c r="AU614" s="34">
        <f>IF(AM614="","",AM614*AM$4)</f>
        <v>7.7352157172475063E-3</v>
      </c>
      <c r="AV614" s="34">
        <f>IF(AN614="","",AN614*AN$4)</f>
        <v>0.90447310324658414</v>
      </c>
      <c r="AW614" s="34">
        <f>IF(AO614="","",AO614*AO$4)</f>
        <v>0.43848859685871572</v>
      </c>
      <c r="AX614" s="34"/>
      <c r="AY614" s="34">
        <f>IF(AQ614="","",AI614*AI$5)</f>
        <v>1.7661321732833767E-2</v>
      </c>
      <c r="AZ614" s="34">
        <f>IF(AR614="","",AJ614*AJ$5)</f>
        <v>1.0328992256524642E-2</v>
      </c>
      <c r="BA614" s="34">
        <f>IF(AS614="","",AK614*AK$5)</f>
        <v>0</v>
      </c>
      <c r="BB614" s="34">
        <f>IF(AT614="","",AL614*AL$5)</f>
        <v>1.4102974880608281</v>
      </c>
      <c r="BC614" s="34">
        <f>IF(AU614="","",AM614*AM$5)</f>
        <v>0</v>
      </c>
      <c r="BD614" s="34">
        <f>IF(AV614="","",AN614*AN$5)</f>
        <v>0.90447310324658414</v>
      </c>
      <c r="BE614" s="34">
        <f>IF(AW614="","",AO614*AO$5)</f>
        <v>0.43848859685871572</v>
      </c>
      <c r="BF614" s="34">
        <f>IF(BE614="","",SUM(AY614:BE614))</f>
        <v>2.7812495021554864</v>
      </c>
      <c r="BG614" s="34"/>
      <c r="BH614" s="34">
        <f>IF(AT614="","",3/AT614)</f>
        <v>5.3180269152379811</v>
      </c>
      <c r="BI614" s="34"/>
      <c r="BJ614" s="34">
        <f>IF(AQ614="","",AQ614*$BH614)</f>
        <v>0.18784676866777494</v>
      </c>
      <c r="BK614" s="34">
        <f>IF(AR614="","",AR614*$BH614)</f>
        <v>5.4929858827482733E-2</v>
      </c>
      <c r="BL614" s="34">
        <f>IF(AS614="","",AS614*$BH614)</f>
        <v>0</v>
      </c>
      <c r="BM614" s="34">
        <f>IF(AT614="","",AT614*$BH614)</f>
        <v>3</v>
      </c>
      <c r="BN614" s="34">
        <f>IF(AU614="","",AU614*$BH614)</f>
        <v>4.1136085379494106E-2</v>
      </c>
      <c r="BO614" s="34">
        <f>IF(AV614="","",AV614*$BH614)</f>
        <v>4.8100123071741558</v>
      </c>
      <c r="BP614" s="34">
        <f t="shared" si="67"/>
        <v>14.790759710455111</v>
      </c>
      <c r="BQ614" s="34">
        <f>IF(AW614="","",AW614*$BH614)</f>
        <v>2.3318941601195866</v>
      </c>
      <c r="BR614" s="34"/>
      <c r="BS614" s="34">
        <f t="shared" si="68"/>
        <v>5.0527889346694135</v>
      </c>
      <c r="BT614" s="34"/>
      <c r="BU614" s="34">
        <f t="shared" si="69"/>
        <v>0.95886391462050591</v>
      </c>
      <c r="BV614" s="34">
        <f t="shared" si="70"/>
        <v>0.95886391462050591</v>
      </c>
      <c r="BW614" s="34">
        <f t="shared" si="71"/>
        <v>1</v>
      </c>
      <c r="BX614" s="34"/>
      <c r="BY614" s="34">
        <f>IF(BV614="","",IF(BQ614=0,0,((BV614/BQ614)*AF614)))</f>
        <v>3.0919480934702475</v>
      </c>
      <c r="BZ614" s="34">
        <f>IF(BY614="","",SUM(S614:X614,BY614))</f>
        <v>95.634412093470246</v>
      </c>
      <c r="CA614" s="18"/>
      <c r="CB614" s="20">
        <v>1.6577999999999999E-2</v>
      </c>
      <c r="CC614" s="20">
        <v>1.0302E-2</v>
      </c>
      <c r="CD614" s="20">
        <v>4.9741E-2</v>
      </c>
      <c r="CE614" s="20">
        <v>1.2548E-2</v>
      </c>
      <c r="CF614" s="20">
        <v>8.1729999999999997E-3</v>
      </c>
      <c r="CG614" s="20">
        <v>3.0991999999999999E-2</v>
      </c>
      <c r="CH614" s="20"/>
      <c r="CI614" s="21">
        <v>3.51112</v>
      </c>
      <c r="CJ614" s="21">
        <v>2.98482</v>
      </c>
      <c r="CK614" s="21">
        <v>-17.678999999999998</v>
      </c>
      <c r="CL614" s="21">
        <v>0.37200899999999998</v>
      </c>
      <c r="CM614" s="21">
        <v>3.4955699999999998</v>
      </c>
      <c r="CN614" s="21">
        <v>0.34796100000000002</v>
      </c>
      <c r="CO614" s="21"/>
      <c r="CP614" s="20">
        <v>41.130299999999998</v>
      </c>
      <c r="CQ614" s="20">
        <v>45.848100000000002</v>
      </c>
      <c r="CR614" s="20">
        <v>10.8155</v>
      </c>
      <c r="CS614" s="20">
        <v>243.98</v>
      </c>
      <c r="CT614" s="20"/>
      <c r="CU614" s="22">
        <v>44273.189328703702</v>
      </c>
      <c r="CV614" s="22"/>
    </row>
    <row r="615" spans="1:100" s="17" customFormat="1" x14ac:dyDescent="0.25">
      <c r="A615" s="17" t="s">
        <v>59</v>
      </c>
      <c r="B615" s="17">
        <v>2693</v>
      </c>
      <c r="C615" s="17">
        <v>8</v>
      </c>
      <c r="E615" s="18">
        <v>0.72090299999999996</v>
      </c>
      <c r="F615" s="18">
        <v>0.247527</v>
      </c>
      <c r="G615" s="18">
        <v>0</v>
      </c>
      <c r="H615" s="18">
        <v>17.317</v>
      </c>
      <c r="I615" s="18">
        <v>0.28881400000000002</v>
      </c>
      <c r="J615" s="18">
        <v>36.5351</v>
      </c>
      <c r="K615" s="18">
        <v>44.444400000000002</v>
      </c>
      <c r="L615" s="18">
        <v>0.44619300000000001</v>
      </c>
      <c r="M615" s="18">
        <v>100</v>
      </c>
      <c r="N615" s="18"/>
      <c r="O615" s="18">
        <v>6.5171000000000007E-2</v>
      </c>
      <c r="P615" s="18">
        <v>44.379300000000001</v>
      </c>
      <c r="Q615" s="18">
        <f t="shared" si="65"/>
        <v>99.934828999999993</v>
      </c>
      <c r="R615" s="18"/>
      <c r="S615" s="18">
        <v>0.97176200000000001</v>
      </c>
      <c r="T615" s="18">
        <v>0.41047400000000001</v>
      </c>
      <c r="U615" s="18">
        <v>0</v>
      </c>
      <c r="V615" s="18">
        <v>39.680300000000003</v>
      </c>
      <c r="W615" s="18">
        <v>0.28881400000000002</v>
      </c>
      <c r="X615" s="18">
        <v>51.12</v>
      </c>
      <c r="Y615" s="18">
        <v>7.5286299999999997</v>
      </c>
      <c r="Z615" s="18">
        <v>100</v>
      </c>
      <c r="AA615" s="19"/>
      <c r="AB615" s="18">
        <f>IF(Z615="","",Z615-O615)</f>
        <v>99.934828999999993</v>
      </c>
      <c r="AC615" s="18">
        <f t="shared" si="66"/>
        <v>92.406198999999987</v>
      </c>
      <c r="AD615" s="18"/>
      <c r="AE615" s="34">
        <f>IF(M615="","",IF(M615&gt;100,M615, M615+O615))</f>
        <v>100.06517100000001</v>
      </c>
      <c r="AF615" s="37">
        <f>IF(AE615="","",IF(AE615="* * *", Y615, AE615-SUM(S615:X615)))</f>
        <v>7.5938210000000055</v>
      </c>
      <c r="AG615" s="54"/>
      <c r="AH615" s="33"/>
      <c r="AI615" s="34">
        <f>IF(S615="","",IF(AI$6=0, 0, S615/AI$6))</f>
        <v>1.5678906415630859E-2</v>
      </c>
      <c r="AJ615" s="34">
        <f>IF(T615="","",IF(AJ$6=0, 0, T615/AJ$6))</f>
        <v>1.0184220777126355E-2</v>
      </c>
      <c r="AK615" s="34">
        <f>IF(U615="","",IF(AK$6=0, 0, U615/AK$6))</f>
        <v>0</v>
      </c>
      <c r="AL615" s="34">
        <f>IF(V615="","",IF(AL$6=0, 0, V615/AL$6))</f>
        <v>0.2795479529607765</v>
      </c>
      <c r="AM615" s="34">
        <f>IF(W615="","",IF(AM$6=0, 0, W615/AM$6))</f>
        <v>8.1467356811418413E-3</v>
      </c>
      <c r="AN615" s="34">
        <f>IF(X615="","",IF(AN$6=0, 0, X615/AN$6))</f>
        <v>0.91159718531886269</v>
      </c>
      <c r="AO615" s="34">
        <f>IF(Y615="","",IF(AO$6=0, 0, Y615/AO$6))</f>
        <v>0.44266854820335294</v>
      </c>
      <c r="AP615" s="34"/>
      <c r="AQ615" s="34">
        <f>IF(AI615="","",AI615*AI$4)</f>
        <v>3.1357812831261718E-2</v>
      </c>
      <c r="AR615" s="33">
        <f>IF(AJ615="","",AJ615*AJ$4)</f>
        <v>1.0184220777126355E-2</v>
      </c>
      <c r="AS615" s="34">
        <f>IF(AK615="","",AK615*AK$4)</f>
        <v>0</v>
      </c>
      <c r="AT615" s="34">
        <f>IF(AL615="","",AL615*AL$4)</f>
        <v>0.559095905921553</v>
      </c>
      <c r="AU615" s="34">
        <f>IF(AM615="","",AM615*AM$4)</f>
        <v>8.1467356811418413E-3</v>
      </c>
      <c r="AV615" s="34">
        <f>IF(AN615="","",AN615*AN$4)</f>
        <v>0.91159718531886269</v>
      </c>
      <c r="AW615" s="34">
        <f>IF(AO615="","",AO615*AO$4)</f>
        <v>0.44266854820335294</v>
      </c>
      <c r="AX615" s="34"/>
      <c r="AY615" s="34">
        <f>IF(AQ615="","",AI615*AI$5)</f>
        <v>1.5678906415630859E-2</v>
      </c>
      <c r="AZ615" s="34">
        <f>IF(AR615="","",AJ615*AJ$5)</f>
        <v>1.0184220777126355E-2</v>
      </c>
      <c r="BA615" s="34">
        <f>IF(AS615="","",AK615*AK$5)</f>
        <v>0</v>
      </c>
      <c r="BB615" s="34">
        <f>IF(AT615="","",AL615*AL$5)</f>
        <v>1.3977397648038825</v>
      </c>
      <c r="BC615" s="34">
        <f>IF(AU615="","",AM615*AM$5)</f>
        <v>0</v>
      </c>
      <c r="BD615" s="34">
        <f>IF(AV615="","",AN615*AN$5)</f>
        <v>0.91159718531886269</v>
      </c>
      <c r="BE615" s="34">
        <f>IF(AW615="","",AO615*AO$5)</f>
        <v>0.44266854820335294</v>
      </c>
      <c r="BF615" s="34">
        <f>IF(BE615="","",SUM(AY615:BE615))</f>
        <v>2.7778686255188552</v>
      </c>
      <c r="BG615" s="34"/>
      <c r="BH615" s="34">
        <f>IF(AT615="","",3/AT615)</f>
        <v>5.3658057020738248</v>
      </c>
      <c r="BI615" s="34"/>
      <c r="BJ615" s="34">
        <f>IF(AQ615="","",AQ615*$BH615)</f>
        <v>0.16825993089454788</v>
      </c>
      <c r="BK615" s="34">
        <f>IF(AR615="","",AR615*$BH615)</f>
        <v>5.4646549917083315E-2</v>
      </c>
      <c r="BL615" s="34">
        <f>IF(AS615="","",AS615*$BH615)</f>
        <v>0</v>
      </c>
      <c r="BM615" s="34">
        <f>IF(AT615="","",AT615*$BH615)</f>
        <v>3</v>
      </c>
      <c r="BN615" s="34">
        <f>IF(AU615="","",AU615*$BH615)</f>
        <v>4.3713800771159175E-2</v>
      </c>
      <c r="BO615" s="34">
        <f>IF(AV615="","",AV615*$BH615)</f>
        <v>4.8914533749784024</v>
      </c>
      <c r="BP615" s="34">
        <f t="shared" si="67"/>
        <v>14.905503310421052</v>
      </c>
      <c r="BQ615" s="34">
        <f>IF(AW615="","",AW615*$BH615)</f>
        <v>2.375273420078293</v>
      </c>
      <c r="BR615" s="34"/>
      <c r="BS615" s="34">
        <f t="shared" si="68"/>
        <v>5.1143598557900338</v>
      </c>
      <c r="BT615" s="34"/>
      <c r="BU615" s="34">
        <f t="shared" si="69"/>
        <v>0.95628619922884084</v>
      </c>
      <c r="BV615" s="34">
        <f t="shared" si="70"/>
        <v>0.95628619922884084</v>
      </c>
      <c r="BW615" s="34">
        <f t="shared" si="71"/>
        <v>1</v>
      </c>
      <c r="BX615" s="34"/>
      <c r="BY615" s="34">
        <f>IF(BV615="","",IF(BQ615=0,0,((BV615/BQ615)*AF615)))</f>
        <v>3.0572759162500107</v>
      </c>
      <c r="BZ615" s="34">
        <f>IF(BY615="","",SUM(S615:X615,BY615))</f>
        <v>95.528625916250007</v>
      </c>
      <c r="CA615" s="18"/>
      <c r="CB615" s="20">
        <v>1.5724999999999999E-2</v>
      </c>
      <c r="CC615" s="20">
        <v>9.9240000000000005E-3</v>
      </c>
      <c r="CD615" s="20">
        <v>4.9057999999999997E-2</v>
      </c>
      <c r="CE615" s="20">
        <v>1.2736000000000001E-2</v>
      </c>
      <c r="CF615" s="20">
        <v>8.5059999999999997E-3</v>
      </c>
      <c r="CG615" s="20">
        <v>2.8951000000000001E-2</v>
      </c>
      <c r="CH615" s="20"/>
      <c r="CI615" s="21">
        <v>3.7318500000000001</v>
      </c>
      <c r="CJ615" s="21">
        <v>2.9683099999999998</v>
      </c>
      <c r="CK615" s="21">
        <v>-26.190999999999999</v>
      </c>
      <c r="CL615" s="21">
        <v>0.373664</v>
      </c>
      <c r="CM615" s="21">
        <v>3.4143599999999998</v>
      </c>
      <c r="CN615" s="21">
        <v>0.34620299999999998</v>
      </c>
      <c r="CO615" s="21"/>
      <c r="CP615" s="20">
        <v>41.111199999999997</v>
      </c>
      <c r="CQ615" s="20">
        <v>45.811999999999998</v>
      </c>
      <c r="CR615" s="20">
        <v>10.8155</v>
      </c>
      <c r="CS615" s="20">
        <v>284.82</v>
      </c>
      <c r="CT615" s="20"/>
      <c r="CU615" s="22">
        <v>44273.191145833298</v>
      </c>
      <c r="CV615" s="22"/>
    </row>
    <row r="616" spans="1:100" s="17" customFormat="1" x14ac:dyDescent="0.25">
      <c r="A616" s="17" t="s">
        <v>59</v>
      </c>
      <c r="B616" s="17">
        <v>2694</v>
      </c>
      <c r="C616" s="17">
        <v>9</v>
      </c>
      <c r="E616" s="18">
        <v>0.74720200000000003</v>
      </c>
      <c r="F616" s="18">
        <v>0.25592799999999999</v>
      </c>
      <c r="G616" s="18">
        <v>0</v>
      </c>
      <c r="H616" s="18">
        <v>17.5349</v>
      </c>
      <c r="I616" s="18">
        <v>0.29201100000000002</v>
      </c>
      <c r="J616" s="18">
        <v>36.390999999999998</v>
      </c>
      <c r="K616" s="18">
        <v>44.3536</v>
      </c>
      <c r="L616" s="18">
        <v>0.42544399999999999</v>
      </c>
      <c r="M616" s="18">
        <v>100</v>
      </c>
      <c r="N616" s="18"/>
      <c r="O616" s="18">
        <v>6.5892000000000006E-2</v>
      </c>
      <c r="P616" s="18">
        <v>44.287700000000001</v>
      </c>
      <c r="Q616" s="18">
        <f t="shared" si="65"/>
        <v>99.934107999999995</v>
      </c>
      <c r="R616" s="18"/>
      <c r="S616" s="18">
        <v>1.0072099999999999</v>
      </c>
      <c r="T616" s="18">
        <v>0.42440499999999998</v>
      </c>
      <c r="U616" s="18">
        <v>0</v>
      </c>
      <c r="V616" s="18">
        <v>40.179499999999997</v>
      </c>
      <c r="W616" s="18">
        <v>0.29201100000000002</v>
      </c>
      <c r="X616" s="18">
        <v>50.918300000000002</v>
      </c>
      <c r="Y616" s="18">
        <v>7.1785199999999998</v>
      </c>
      <c r="Z616" s="18">
        <v>100</v>
      </c>
      <c r="AA616" s="19"/>
      <c r="AB616" s="18">
        <f>IF(Z616="","",Z616-O616)</f>
        <v>99.934107999999995</v>
      </c>
      <c r="AC616" s="18">
        <f t="shared" si="66"/>
        <v>92.755587999999989</v>
      </c>
      <c r="AD616" s="18"/>
      <c r="AE616" s="34">
        <f>IF(M616="","",IF(M616&gt;100,M616, M616+O616))</f>
        <v>100.06589200000001</v>
      </c>
      <c r="AF616" s="37">
        <f>IF(AE616="","",IF(AE616="* * *", Y616, AE616-SUM(S616:X616)))</f>
        <v>7.2444660000000027</v>
      </c>
      <c r="AG616" s="54"/>
      <c r="AH616" s="33"/>
      <c r="AI616" s="34">
        <f>IF(S616="","",IF(AI$6=0, 0, S616/AI$6))</f>
        <v>1.6250842624930338E-2</v>
      </c>
      <c r="AJ616" s="34">
        <f>IF(T616="","",IF(AJ$6=0, 0, T616/AJ$6))</f>
        <v>1.0529861133509821E-2</v>
      </c>
      <c r="AK616" s="34">
        <f>IF(U616="","",IF(AK$6=0, 0, U616/AK$6))</f>
        <v>0</v>
      </c>
      <c r="AL616" s="34">
        <f>IF(V616="","",IF(AL$6=0, 0, V616/AL$6))</f>
        <v>0.28306481997332472</v>
      </c>
      <c r="AM616" s="34">
        <f>IF(W616="","",IF(AM$6=0, 0, W616/AM$6))</f>
        <v>8.2369152222049845E-3</v>
      </c>
      <c r="AN616" s="34">
        <f>IF(X616="","",IF(AN$6=0, 0, X616/AN$6))</f>
        <v>0.90800037091591257</v>
      </c>
      <c r="AO616" s="34">
        <f>IF(Y616="","",IF(AO$6=0, 0, Y616/AO$6))</f>
        <v>0.42208277291469143</v>
      </c>
      <c r="AP616" s="34"/>
      <c r="AQ616" s="34">
        <f>IF(AI616="","",AI616*AI$4)</f>
        <v>3.2501685249860676E-2</v>
      </c>
      <c r="AR616" s="33">
        <f>IF(AJ616="","",AJ616*AJ$4)</f>
        <v>1.0529861133509821E-2</v>
      </c>
      <c r="AS616" s="34">
        <f>IF(AK616="","",AK616*AK$4)</f>
        <v>0</v>
      </c>
      <c r="AT616" s="34">
        <f>IF(AL616="","",AL616*AL$4)</f>
        <v>0.56612963994664944</v>
      </c>
      <c r="AU616" s="34">
        <f>IF(AM616="","",AM616*AM$4)</f>
        <v>8.2369152222049845E-3</v>
      </c>
      <c r="AV616" s="34">
        <f>IF(AN616="","",AN616*AN$4)</f>
        <v>0.90800037091591257</v>
      </c>
      <c r="AW616" s="34">
        <f>IF(AO616="","",AO616*AO$4)</f>
        <v>0.42208277291469143</v>
      </c>
      <c r="AX616" s="34"/>
      <c r="AY616" s="34">
        <f>IF(AQ616="","",AI616*AI$5)</f>
        <v>1.6250842624930338E-2</v>
      </c>
      <c r="AZ616" s="34">
        <f>IF(AR616="","",AJ616*AJ$5)</f>
        <v>1.0529861133509821E-2</v>
      </c>
      <c r="BA616" s="34">
        <f>IF(AS616="","",AK616*AK$5)</f>
        <v>0</v>
      </c>
      <c r="BB616" s="34">
        <f>IF(AT616="","",AL616*AL$5)</f>
        <v>1.4153240998666237</v>
      </c>
      <c r="BC616" s="34">
        <f>IF(AU616="","",AM616*AM$5)</f>
        <v>0</v>
      </c>
      <c r="BD616" s="34">
        <f>IF(AV616="","",AN616*AN$5)</f>
        <v>0.90800037091591257</v>
      </c>
      <c r="BE616" s="34">
        <f>IF(AW616="","",AO616*AO$5)</f>
        <v>0.42208277291469143</v>
      </c>
      <c r="BF616" s="34">
        <f>IF(BE616="","",SUM(AY616:BE616))</f>
        <v>2.7721879474556679</v>
      </c>
      <c r="BG616" s="34"/>
      <c r="BH616" s="34">
        <f>IF(AT616="","",3/AT616)</f>
        <v>5.2991396109956579</v>
      </c>
      <c r="BI616" s="34"/>
      <c r="BJ616" s="34">
        <f>IF(AQ616="","",AQ616*$BH616)</f>
        <v>0.17223096773165</v>
      </c>
      <c r="BK616" s="34">
        <f>IF(AR616="","",AR616*$BH616)</f>
        <v>5.5799204230865533E-2</v>
      </c>
      <c r="BL616" s="34">
        <f>IF(AS616="","",AS616*$BH616)</f>
        <v>0</v>
      </c>
      <c r="BM616" s="34">
        <f>IF(AT616="","",AT616*$BH616)</f>
        <v>3</v>
      </c>
      <c r="BN616" s="34">
        <f>IF(AU616="","",AU616*$BH616)</f>
        <v>4.3648563726399532E-2</v>
      </c>
      <c r="BO616" s="34">
        <f>IF(AV616="","",AV616*$BH616)</f>
        <v>4.8116207323192617</v>
      </c>
      <c r="BP616" s="34">
        <f t="shared" si="67"/>
        <v>14.690210961487079</v>
      </c>
      <c r="BQ616" s="34">
        <f>IF(AW616="","",AW616*$BH616)</f>
        <v>2.2366755410711265</v>
      </c>
      <c r="BR616" s="34"/>
      <c r="BS616" s="34">
        <f t="shared" si="68"/>
        <v>5.0396509042817774</v>
      </c>
      <c r="BT616" s="34"/>
      <c r="BU616" s="34">
        <f t="shared" si="69"/>
        <v>0.95635143627360042</v>
      </c>
      <c r="BV616" s="34">
        <f t="shared" si="70"/>
        <v>0.95635143627360042</v>
      </c>
      <c r="BW616" s="34">
        <f t="shared" si="71"/>
        <v>1</v>
      </c>
      <c r="BX616" s="34"/>
      <c r="BY616" s="34">
        <f>IF(BV616="","",IF(BQ616=0,0,((BV616/BQ616)*AF616)))</f>
        <v>3.0975683942148264</v>
      </c>
      <c r="BZ616" s="34">
        <f>IF(BY616="","",SUM(S616:X616,BY616))</f>
        <v>95.918994394214835</v>
      </c>
      <c r="CA616" s="18"/>
      <c r="CB616" s="20">
        <v>1.6034E-2</v>
      </c>
      <c r="CC616" s="20">
        <v>9.8340000000000007E-3</v>
      </c>
      <c r="CD616" s="20">
        <v>4.9324E-2</v>
      </c>
      <c r="CE616" s="20">
        <v>1.269E-2</v>
      </c>
      <c r="CF616" s="20">
        <v>8.1139999999999997E-3</v>
      </c>
      <c r="CG616" s="20">
        <v>3.0526999999999999E-2</v>
      </c>
      <c r="CH616" s="20"/>
      <c r="CI616" s="21">
        <v>3.6643699999999999</v>
      </c>
      <c r="CJ616" s="21">
        <v>2.8885000000000001</v>
      </c>
      <c r="CK616" s="21">
        <v>-29.097000000000001</v>
      </c>
      <c r="CL616" s="21">
        <v>0.37123</v>
      </c>
      <c r="CM616" s="21">
        <v>3.36124</v>
      </c>
      <c r="CN616" s="21">
        <v>0.34711599999999998</v>
      </c>
      <c r="CO616" s="21"/>
      <c r="CP616" s="20">
        <v>41.092199999999998</v>
      </c>
      <c r="CQ616" s="20">
        <v>45.776200000000003</v>
      </c>
      <c r="CR616" s="20">
        <v>10.8155</v>
      </c>
      <c r="CS616" s="20">
        <v>325.34899999999999</v>
      </c>
      <c r="CT616" s="20"/>
      <c r="CU616" s="22">
        <v>44273.192962963003</v>
      </c>
      <c r="CV616" s="22"/>
    </row>
    <row r="617" spans="1:100" s="17" customFormat="1" x14ac:dyDescent="0.25">
      <c r="A617" s="17" t="s">
        <v>59</v>
      </c>
      <c r="B617" s="17">
        <v>2695</v>
      </c>
      <c r="C617" s="17">
        <v>10</v>
      </c>
      <c r="E617" s="18">
        <v>0.69155999999999995</v>
      </c>
      <c r="F617" s="18">
        <v>0.23904700000000001</v>
      </c>
      <c r="G617" s="18">
        <v>0</v>
      </c>
      <c r="H617" s="18">
        <v>17.410399999999999</v>
      </c>
      <c r="I617" s="18">
        <v>0.30074600000000001</v>
      </c>
      <c r="J617" s="18">
        <v>36.363</v>
      </c>
      <c r="K617" s="18">
        <v>44.545000000000002</v>
      </c>
      <c r="L617" s="18">
        <v>0.45025199999999999</v>
      </c>
      <c r="M617" s="18">
        <v>100</v>
      </c>
      <c r="N617" s="18"/>
      <c r="O617" s="18">
        <v>6.7863999999999994E-2</v>
      </c>
      <c r="P617" s="18">
        <v>44.4771</v>
      </c>
      <c r="Q617" s="18">
        <f t="shared" si="65"/>
        <v>99.932136</v>
      </c>
      <c r="R617" s="18"/>
      <c r="S617" s="18">
        <v>0.93220800000000004</v>
      </c>
      <c r="T617" s="18">
        <v>0.39641100000000001</v>
      </c>
      <c r="U617" s="18">
        <v>0</v>
      </c>
      <c r="V617" s="18">
        <v>39.894399999999997</v>
      </c>
      <c r="W617" s="18">
        <v>0.30074600000000001</v>
      </c>
      <c r="X617" s="18">
        <v>50.879100000000001</v>
      </c>
      <c r="Y617" s="18">
        <v>7.5971099999999998</v>
      </c>
      <c r="Z617" s="18">
        <v>100</v>
      </c>
      <c r="AA617" s="19"/>
      <c r="AB617" s="18">
        <f>IF(Z617="","",Z617-O617)</f>
        <v>99.932136</v>
      </c>
      <c r="AC617" s="18">
        <f t="shared" si="66"/>
        <v>92.335025999999999</v>
      </c>
      <c r="AD617" s="18"/>
      <c r="AE617" s="34">
        <f>IF(M617="","",IF(M617&gt;100,M617, M617+O617))</f>
        <v>100.067864</v>
      </c>
      <c r="AF617" s="37">
        <f>IF(AE617="","",IF(AE617="* * *", Y617, AE617-SUM(S617:X617)))</f>
        <v>7.6649990000000088</v>
      </c>
      <c r="AG617" s="54"/>
      <c r="AH617" s="33"/>
      <c r="AI617" s="34">
        <f>IF(S617="","",IF(AI$6=0, 0, S617/AI$6))</f>
        <v>1.5040721896824955E-2</v>
      </c>
      <c r="AJ617" s="34">
        <f>IF(T617="","",IF(AJ$6=0, 0, T617/AJ$6))</f>
        <v>9.8353053847050863E-3</v>
      </c>
      <c r="AK617" s="34">
        <f>IF(U617="","",IF(AK$6=0, 0, U617/AK$6))</f>
        <v>0</v>
      </c>
      <c r="AL617" s="34">
        <f>IF(V617="","",IF(AL$6=0, 0, V617/AL$6))</f>
        <v>0.28105628875281691</v>
      </c>
      <c r="AM617" s="34">
        <f>IF(W617="","",IF(AM$6=0, 0, W617/AM$6))</f>
        <v>8.4833081816002142E-3</v>
      </c>
      <c r="AN617" s="34">
        <f>IF(X617="","",IF(AN$6=0, 0, X617/AN$6))</f>
        <v>0.90730133708053506</v>
      </c>
      <c r="AO617" s="34">
        <f>IF(Y617="","",IF(AO$6=0, 0, Y617/AO$6))</f>
        <v>0.44669503671201466</v>
      </c>
      <c r="AP617" s="34"/>
      <c r="AQ617" s="34">
        <f>IF(AI617="","",AI617*AI$4)</f>
        <v>3.0081443793649909E-2</v>
      </c>
      <c r="AR617" s="33">
        <f>IF(AJ617="","",AJ617*AJ$4)</f>
        <v>9.8353053847050863E-3</v>
      </c>
      <c r="AS617" s="34">
        <f>IF(AK617="","",AK617*AK$4)</f>
        <v>0</v>
      </c>
      <c r="AT617" s="34">
        <f>IF(AL617="","",AL617*AL$4)</f>
        <v>0.56211257750563381</v>
      </c>
      <c r="AU617" s="34">
        <f>IF(AM617="","",AM617*AM$4)</f>
        <v>8.4833081816002142E-3</v>
      </c>
      <c r="AV617" s="34">
        <f>IF(AN617="","",AN617*AN$4)</f>
        <v>0.90730133708053506</v>
      </c>
      <c r="AW617" s="34">
        <f>IF(AO617="","",AO617*AO$4)</f>
        <v>0.44669503671201466</v>
      </c>
      <c r="AX617" s="34"/>
      <c r="AY617" s="34">
        <f>IF(AQ617="","",AI617*AI$5)</f>
        <v>1.5040721896824955E-2</v>
      </c>
      <c r="AZ617" s="34">
        <f>IF(AR617="","",AJ617*AJ$5)</f>
        <v>9.8353053847050863E-3</v>
      </c>
      <c r="BA617" s="34">
        <f>IF(AS617="","",AK617*AK$5)</f>
        <v>0</v>
      </c>
      <c r="BB617" s="34">
        <f>IF(AT617="","",AL617*AL$5)</f>
        <v>1.4052814437640846</v>
      </c>
      <c r="BC617" s="34">
        <f>IF(AU617="","",AM617*AM$5)</f>
        <v>0</v>
      </c>
      <c r="BD617" s="34">
        <f>IF(AV617="","",AN617*AN$5)</f>
        <v>0.90730133708053506</v>
      </c>
      <c r="BE617" s="34">
        <f>IF(AW617="","",AO617*AO$5)</f>
        <v>0.44669503671201466</v>
      </c>
      <c r="BF617" s="34">
        <f>IF(BE617="","",SUM(AY617:BE617))</f>
        <v>2.7841538448381646</v>
      </c>
      <c r="BG617" s="34"/>
      <c r="BH617" s="34">
        <f>IF(AT617="","",3/AT617)</f>
        <v>5.3370092042993509</v>
      </c>
      <c r="BI617" s="34"/>
      <c r="BJ617" s="34">
        <f>IF(AQ617="","",AQ617*$BH617)</f>
        <v>0.16054494240532316</v>
      </c>
      <c r="BK617" s="34">
        <f>IF(AR617="","",AR617*$BH617)</f>
        <v>5.2491115365266017E-2</v>
      </c>
      <c r="BL617" s="34">
        <f>IF(AS617="","",AS617*$BH617)</f>
        <v>0</v>
      </c>
      <c r="BM617" s="34">
        <f>IF(AT617="","",AT617*$BH617)</f>
        <v>3</v>
      </c>
      <c r="BN617" s="34">
        <f>IF(AU617="","",AU617*$BH617)</f>
        <v>4.5275493848108334E-2</v>
      </c>
      <c r="BO617" s="34">
        <f>IF(AV617="","",AV617*$BH617)</f>
        <v>4.8422755870719234</v>
      </c>
      <c r="BP617" s="34">
        <f t="shared" si="67"/>
        <v>14.859054696086712</v>
      </c>
      <c r="BQ617" s="34">
        <f>IF(AW617="","",AW617*$BH617)</f>
        <v>2.3840155224468589</v>
      </c>
      <c r="BR617" s="34"/>
      <c r="BS617" s="34">
        <f t="shared" si="68"/>
        <v>5.0553116448425124</v>
      </c>
      <c r="BT617" s="34"/>
      <c r="BU617" s="34">
        <f t="shared" si="69"/>
        <v>0.95472450615189164</v>
      </c>
      <c r="BV617" s="34">
        <f t="shared" si="70"/>
        <v>0.95472450615189164</v>
      </c>
      <c r="BW617" s="34">
        <f t="shared" si="71"/>
        <v>1</v>
      </c>
      <c r="BX617" s="34"/>
      <c r="BY617" s="34">
        <f>IF(BV617="","",IF(BQ617=0,0,((BV617/BQ617)*AF617)))</f>
        <v>3.0695951079290311</v>
      </c>
      <c r="BZ617" s="34">
        <f>IF(BY617="","",SUM(S617:X617,BY617))</f>
        <v>95.472460107929024</v>
      </c>
      <c r="CA617" s="18"/>
      <c r="CB617" s="20">
        <v>1.6195999999999999E-2</v>
      </c>
      <c r="CC617" s="20">
        <v>9.7310000000000001E-3</v>
      </c>
      <c r="CD617" s="20">
        <v>4.9398999999999998E-2</v>
      </c>
      <c r="CE617" s="20">
        <v>1.2430999999999999E-2</v>
      </c>
      <c r="CF617" s="20">
        <v>9.5409999999999991E-3</v>
      </c>
      <c r="CG617" s="20">
        <v>3.0022E-2</v>
      </c>
      <c r="CH617" s="20"/>
      <c r="CI617" s="21">
        <v>3.8400599999999998</v>
      </c>
      <c r="CJ617" s="21">
        <v>3.0172400000000001</v>
      </c>
      <c r="CK617" s="21">
        <v>-22.576000000000001</v>
      </c>
      <c r="CL617" s="21">
        <v>0.37251899999999999</v>
      </c>
      <c r="CM617" s="21">
        <v>3.4176000000000002</v>
      </c>
      <c r="CN617" s="21">
        <v>0.34718700000000002</v>
      </c>
      <c r="CO617" s="21"/>
      <c r="CP617" s="20">
        <v>41.0732</v>
      </c>
      <c r="CQ617" s="20">
        <v>45.740299999999998</v>
      </c>
      <c r="CR617" s="20">
        <v>10.815</v>
      </c>
      <c r="CS617" s="20">
        <v>365.96800000000002</v>
      </c>
      <c r="CT617" s="20"/>
      <c r="CU617" s="22">
        <v>44273.194756944402</v>
      </c>
      <c r="CV617" s="22"/>
    </row>
    <row r="618" spans="1:100" s="17" customFormat="1" x14ac:dyDescent="0.25">
      <c r="A618" s="17" t="s">
        <v>59</v>
      </c>
      <c r="B618" s="17">
        <v>2696</v>
      </c>
      <c r="C618" s="17">
        <v>11</v>
      </c>
      <c r="E618" s="18">
        <v>0.69790099999999999</v>
      </c>
      <c r="F618" s="18">
        <v>0.227935</v>
      </c>
      <c r="G618" s="18">
        <v>0</v>
      </c>
      <c r="H618" s="18">
        <v>17.369</v>
      </c>
      <c r="I618" s="18">
        <v>0.32194600000000001</v>
      </c>
      <c r="J618" s="18">
        <v>36.445399999999999</v>
      </c>
      <c r="K618" s="18">
        <v>44.489400000000003</v>
      </c>
      <c r="L618" s="18">
        <v>0.44837300000000002</v>
      </c>
      <c r="M618" s="18">
        <v>100</v>
      </c>
      <c r="N618" s="18"/>
      <c r="O618" s="18">
        <v>7.2647000000000003E-2</v>
      </c>
      <c r="P618" s="18">
        <v>44.416800000000002</v>
      </c>
      <c r="Q618" s="18">
        <f t="shared" si="65"/>
        <v>99.927352999999997</v>
      </c>
      <c r="R618" s="18"/>
      <c r="S618" s="18">
        <v>0.94075500000000001</v>
      </c>
      <c r="T618" s="18">
        <v>0.37798500000000002</v>
      </c>
      <c r="U618" s="18">
        <v>0</v>
      </c>
      <c r="V618" s="18">
        <v>39.799500000000002</v>
      </c>
      <c r="W618" s="18">
        <v>0.32194600000000001</v>
      </c>
      <c r="X618" s="18">
        <v>50.994500000000002</v>
      </c>
      <c r="Y618" s="18">
        <v>7.5654000000000003</v>
      </c>
      <c r="Z618" s="18">
        <v>100</v>
      </c>
      <c r="AA618" s="19"/>
      <c r="AB618" s="18">
        <f>IF(Z618="","",Z618-O618)</f>
        <v>99.927352999999997</v>
      </c>
      <c r="AC618" s="18">
        <f t="shared" si="66"/>
        <v>92.361953</v>
      </c>
      <c r="AD618" s="18"/>
      <c r="AE618" s="34">
        <f>IF(M618="","",IF(M618&gt;100,M618, M618+O618))</f>
        <v>100.072647</v>
      </c>
      <c r="AF618" s="37">
        <f>IF(AE618="","",IF(AE618="* * *", Y618, AE618-SUM(S618:X618)))</f>
        <v>7.6379610000000042</v>
      </c>
      <c r="AG618" s="54"/>
      <c r="AH618" s="33"/>
      <c r="AI618" s="34">
        <f>IF(S618="","",IF(AI$6=0, 0, S618/AI$6))</f>
        <v>1.5178623577621689E-2</v>
      </c>
      <c r="AJ618" s="34">
        <f>IF(T618="","",IF(AJ$6=0, 0, T618/AJ$6))</f>
        <v>9.3781401268828377E-3</v>
      </c>
      <c r="AK618" s="34">
        <f>IF(U618="","",IF(AK$6=0, 0, U618/AK$6))</f>
        <v>0</v>
      </c>
      <c r="AL618" s="34">
        <f>IF(V618="","",IF(AL$6=0, 0, V618/AL$6))</f>
        <v>0.28038771768011894</v>
      </c>
      <c r="AM618" s="34">
        <f>IF(W618="","",IF(AM$6=0, 0, W618/AM$6))</f>
        <v>9.0813082662228681E-3</v>
      </c>
      <c r="AN618" s="34">
        <f>IF(X618="","",IF(AN$6=0, 0, X618/AN$6))</f>
        <v>0.90935920709590667</v>
      </c>
      <c r="AO618" s="34">
        <f>IF(Y618="","",IF(AO$6=0, 0, Y618/AO$6))</f>
        <v>0.44483055145194367</v>
      </c>
      <c r="AP618" s="34"/>
      <c r="AQ618" s="34">
        <f>IF(AI618="","",AI618*AI$4)</f>
        <v>3.0357247155243378E-2</v>
      </c>
      <c r="AR618" s="33">
        <f>IF(AJ618="","",AJ618*AJ$4)</f>
        <v>9.3781401268828377E-3</v>
      </c>
      <c r="AS618" s="34">
        <f>IF(AK618="","",AK618*AK$4)</f>
        <v>0</v>
      </c>
      <c r="AT618" s="34">
        <f>IF(AL618="","",AL618*AL$4)</f>
        <v>0.56077543536023788</v>
      </c>
      <c r="AU618" s="34">
        <f>IF(AM618="","",AM618*AM$4)</f>
        <v>9.0813082662228681E-3</v>
      </c>
      <c r="AV618" s="34">
        <f>IF(AN618="","",AN618*AN$4)</f>
        <v>0.90935920709590667</v>
      </c>
      <c r="AW618" s="34">
        <f>IF(AO618="","",AO618*AO$4)</f>
        <v>0.44483055145194367</v>
      </c>
      <c r="AX618" s="34"/>
      <c r="AY618" s="34">
        <f>IF(AQ618="","",AI618*AI$5)</f>
        <v>1.5178623577621689E-2</v>
      </c>
      <c r="AZ618" s="34">
        <f>IF(AR618="","",AJ618*AJ$5)</f>
        <v>9.3781401268828377E-3</v>
      </c>
      <c r="BA618" s="34">
        <f>IF(AS618="","",AK618*AK$5)</f>
        <v>0</v>
      </c>
      <c r="BB618" s="34">
        <f>IF(AT618="","",AL618*AL$5)</f>
        <v>1.4019385884005948</v>
      </c>
      <c r="BC618" s="34">
        <f>IF(AU618="","",AM618*AM$5)</f>
        <v>0</v>
      </c>
      <c r="BD618" s="34">
        <f>IF(AV618="","",AN618*AN$5)</f>
        <v>0.90935920709590667</v>
      </c>
      <c r="BE618" s="34">
        <f>IF(AW618="","",AO618*AO$5)</f>
        <v>0.44483055145194367</v>
      </c>
      <c r="BF618" s="34">
        <f>IF(BE618="","",SUM(AY618:BE618))</f>
        <v>2.7806851106529495</v>
      </c>
      <c r="BG618" s="34"/>
      <c r="BH618" s="34">
        <f>IF(AT618="","",3/AT618)</f>
        <v>5.3497350469227003</v>
      </c>
      <c r="BI618" s="34"/>
      <c r="BJ618" s="34">
        <f>IF(AQ618="","",AQ618*$BH618)</f>
        <v>0.16240322903449994</v>
      </c>
      <c r="BK618" s="34">
        <f>IF(AR618="","",AR618*$BH618)</f>
        <v>5.0170564911737214E-2</v>
      </c>
      <c r="BL618" s="34">
        <f>IF(AS618="","",AS618*$BH618)</f>
        <v>0</v>
      </c>
      <c r="BM618" s="34">
        <f>IF(AT618="","",AT618*$BH618)</f>
        <v>3</v>
      </c>
      <c r="BN618" s="34">
        <f>IF(AU618="","",AU618*$BH618)</f>
        <v>4.8582593103721303E-2</v>
      </c>
      <c r="BO618" s="34">
        <f>IF(AV618="","",AV618*$BH618)</f>
        <v>4.8648308204428101</v>
      </c>
      <c r="BP618" s="34">
        <f t="shared" si="67"/>
        <v>14.87592859091621</v>
      </c>
      <c r="BQ618" s="34">
        <f>IF(AW618="","",AW618*$BH618)</f>
        <v>2.3797255910444144</v>
      </c>
      <c r="BR618" s="34"/>
      <c r="BS618" s="34">
        <f t="shared" si="68"/>
        <v>5.0774046143890477</v>
      </c>
      <c r="BT618" s="34"/>
      <c r="BU618" s="34">
        <f t="shared" si="69"/>
        <v>0.95141740689627874</v>
      </c>
      <c r="BV618" s="34">
        <f t="shared" si="70"/>
        <v>0.95141740689627874</v>
      </c>
      <c r="BW618" s="34">
        <f t="shared" si="71"/>
        <v>1</v>
      </c>
      <c r="BX618" s="34"/>
      <c r="BY618" s="34">
        <f>IF(BV618="","",IF(BQ618=0,0,((BV618/BQ618)*AF618)))</f>
        <v>3.0536668076110485</v>
      </c>
      <c r="BZ618" s="34">
        <f>IF(BY618="","",SUM(S618:X618,BY618))</f>
        <v>95.488352807611051</v>
      </c>
      <c r="CA618" s="18"/>
      <c r="CB618" s="20">
        <v>1.6261000000000001E-2</v>
      </c>
      <c r="CC618" s="20">
        <v>1.0045E-2</v>
      </c>
      <c r="CD618" s="20">
        <v>4.9651000000000001E-2</v>
      </c>
      <c r="CE618" s="20">
        <v>1.1873999999999999E-2</v>
      </c>
      <c r="CF618" s="20">
        <v>8.4360000000000008E-3</v>
      </c>
      <c r="CG618" s="20">
        <v>2.9020000000000001E-2</v>
      </c>
      <c r="CH618" s="20"/>
      <c r="CI618" s="21">
        <v>3.8231600000000001</v>
      </c>
      <c r="CJ618" s="21">
        <v>3.1630699999999998</v>
      </c>
      <c r="CK618" s="21">
        <v>-18.204000000000001</v>
      </c>
      <c r="CL618" s="21">
        <v>0.37290800000000002</v>
      </c>
      <c r="CM618" s="21">
        <v>3.19502</v>
      </c>
      <c r="CN618" s="21">
        <v>0.34671400000000002</v>
      </c>
      <c r="CO618" s="21"/>
      <c r="CP618" s="20">
        <v>41.054099999999998</v>
      </c>
      <c r="CQ618" s="20">
        <v>45.7042</v>
      </c>
      <c r="CR618" s="20">
        <v>10.815</v>
      </c>
      <c r="CS618" s="20">
        <v>406.80799999999999</v>
      </c>
      <c r="CT618" s="20"/>
      <c r="CU618" s="22">
        <v>44273.196585648097</v>
      </c>
      <c r="CV618" s="22"/>
    </row>
    <row r="619" spans="1:100" s="17" customFormat="1" x14ac:dyDescent="0.25">
      <c r="A619" s="17" t="s">
        <v>59</v>
      </c>
      <c r="B619" s="17">
        <v>2697</v>
      </c>
      <c r="C619" s="17">
        <v>12</v>
      </c>
      <c r="E619" s="18">
        <v>0.68532599999999999</v>
      </c>
      <c r="F619" s="18">
        <v>0.21912899999999999</v>
      </c>
      <c r="G619" s="18">
        <v>0</v>
      </c>
      <c r="H619" s="18">
        <v>17.517399999999999</v>
      </c>
      <c r="I619" s="18">
        <v>0.32469999999999999</v>
      </c>
      <c r="J619" s="18">
        <v>36.603999999999999</v>
      </c>
      <c r="K619" s="18">
        <v>44.232700000000001</v>
      </c>
      <c r="L619" s="18">
        <v>0.41677599999999998</v>
      </c>
      <c r="M619" s="18">
        <v>100</v>
      </c>
      <c r="N619" s="18"/>
      <c r="O619" s="18">
        <v>7.3269000000000001E-2</v>
      </c>
      <c r="P619" s="18">
        <v>44.159399999999998</v>
      </c>
      <c r="Q619" s="18">
        <f t="shared" si="65"/>
        <v>99.926731000000004</v>
      </c>
      <c r="R619" s="18"/>
      <c r="S619" s="18">
        <v>0.92380300000000004</v>
      </c>
      <c r="T619" s="18">
        <v>0.36338199999999998</v>
      </c>
      <c r="U619" s="18">
        <v>0</v>
      </c>
      <c r="V619" s="18">
        <v>40.139499999999998</v>
      </c>
      <c r="W619" s="18">
        <v>0.32469999999999999</v>
      </c>
      <c r="X619" s="18">
        <v>51.2164</v>
      </c>
      <c r="Y619" s="18">
        <v>7.03226</v>
      </c>
      <c r="Z619" s="18">
        <v>100</v>
      </c>
      <c r="AA619" s="19"/>
      <c r="AB619" s="18">
        <f>IF(Z619="","",Z619-O619)</f>
        <v>99.926731000000004</v>
      </c>
      <c r="AC619" s="18">
        <f t="shared" si="66"/>
        <v>92.89447100000001</v>
      </c>
      <c r="AD619" s="18"/>
      <c r="AE619" s="34">
        <f>IF(M619="","",IF(M619&gt;100,M619, M619+O619))</f>
        <v>100.073269</v>
      </c>
      <c r="AF619" s="37">
        <f>IF(AE619="","",IF(AE619="* * *", Y619, AE619-SUM(S619:X619)))</f>
        <v>7.1054840000000041</v>
      </c>
      <c r="AG619" s="54"/>
      <c r="AH619" s="33"/>
      <c r="AI619" s="34">
        <f>IF(S619="","",IF(AI$6=0, 0, S619/AI$6))</f>
        <v>1.4905111316844077E-2</v>
      </c>
      <c r="AJ619" s="34">
        <f>IF(T619="","",IF(AJ$6=0, 0, T619/AJ$6))</f>
        <v>9.015826859761468E-3</v>
      </c>
      <c r="AK619" s="34">
        <f>IF(U619="","",IF(AK$6=0, 0, U619/AK$6))</f>
        <v>0</v>
      </c>
      <c r="AL619" s="34">
        <f>IF(V619="","",IF(AL$6=0, 0, V619/AL$6))</f>
        <v>0.28278301973193465</v>
      </c>
      <c r="AM619" s="34">
        <f>IF(W619="","",IF(AM$6=0, 0, W619/AM$6))</f>
        <v>9.1589918621214888E-3</v>
      </c>
      <c r="AN619" s="34">
        <f>IF(X619="","",IF(AN$6=0, 0, X619/AN$6))</f>
        <v>0.91331623791402594</v>
      </c>
      <c r="AO619" s="34">
        <f>IF(Y619="","",IF(AO$6=0, 0, Y619/AO$6))</f>
        <v>0.41348297429791486</v>
      </c>
      <c r="AP619" s="34"/>
      <c r="AQ619" s="34">
        <f>IF(AI619="","",AI619*AI$4)</f>
        <v>2.9810222633688155E-2</v>
      </c>
      <c r="AR619" s="33">
        <f>IF(AJ619="","",AJ619*AJ$4)</f>
        <v>9.015826859761468E-3</v>
      </c>
      <c r="AS619" s="34">
        <f>IF(AK619="","",AK619*AK$4)</f>
        <v>0</v>
      </c>
      <c r="AT619" s="34">
        <f>IF(AL619="","",AL619*AL$4)</f>
        <v>0.5655660394638693</v>
      </c>
      <c r="AU619" s="34">
        <f>IF(AM619="","",AM619*AM$4)</f>
        <v>9.1589918621214888E-3</v>
      </c>
      <c r="AV619" s="34">
        <f>IF(AN619="","",AN619*AN$4)</f>
        <v>0.91331623791402594</v>
      </c>
      <c r="AW619" s="34">
        <f>IF(AO619="","",AO619*AO$4)</f>
        <v>0.41348297429791486</v>
      </c>
      <c r="AX619" s="34"/>
      <c r="AY619" s="34">
        <f>IF(AQ619="","",AI619*AI$5)</f>
        <v>1.4905111316844077E-2</v>
      </c>
      <c r="AZ619" s="34">
        <f>IF(AR619="","",AJ619*AJ$5)</f>
        <v>9.015826859761468E-3</v>
      </c>
      <c r="BA619" s="34">
        <f>IF(AS619="","",AK619*AK$5)</f>
        <v>0</v>
      </c>
      <c r="BB619" s="34">
        <f>IF(AT619="","",AL619*AL$5)</f>
        <v>1.4139150986596731</v>
      </c>
      <c r="BC619" s="34">
        <f>IF(AU619="","",AM619*AM$5)</f>
        <v>0</v>
      </c>
      <c r="BD619" s="34">
        <f>IF(AV619="","",AN619*AN$5)</f>
        <v>0.91331623791402594</v>
      </c>
      <c r="BE619" s="34">
        <f>IF(AW619="","",AO619*AO$5)</f>
        <v>0.41348297429791486</v>
      </c>
      <c r="BF619" s="34">
        <f>IF(BE619="","",SUM(AY619:BE619))</f>
        <v>2.7646352490482196</v>
      </c>
      <c r="BG619" s="34"/>
      <c r="BH619" s="34">
        <f>IF(AT619="","",3/AT619)</f>
        <v>5.3044203340848801</v>
      </c>
      <c r="BI619" s="34"/>
      <c r="BJ619" s="34">
        <f>IF(AQ619="","",AQ619*$BH619)</f>
        <v>0.15812595110173278</v>
      </c>
      <c r="BK619" s="34">
        <f>IF(AR619="","",AR619*$BH619)</f>
        <v>4.7823735323507359E-2</v>
      </c>
      <c r="BL619" s="34">
        <f>IF(AS619="","",AS619*$BH619)</f>
        <v>0</v>
      </c>
      <c r="BM619" s="34">
        <f>IF(AT619="","",AT619*$BH619)</f>
        <v>3</v>
      </c>
      <c r="BN619" s="34">
        <f>IF(AU619="","",AU619*$BH619)</f>
        <v>4.8583142673155166E-2</v>
      </c>
      <c r="BO619" s="34">
        <f>IF(AV619="","",AV619*$BH619)</f>
        <v>4.8446132238410637</v>
      </c>
      <c r="BP619" s="34">
        <f t="shared" si="67"/>
        <v>14.664787431379192</v>
      </c>
      <c r="BQ619" s="34">
        <f>IF(AW619="","",AW619*$BH619)</f>
        <v>2.1932874966637557</v>
      </c>
      <c r="BR619" s="34"/>
      <c r="BS619" s="34">
        <f t="shared" si="68"/>
        <v>5.0505629102663043</v>
      </c>
      <c r="BT619" s="34"/>
      <c r="BU619" s="34">
        <f t="shared" si="69"/>
        <v>0.95141685732684489</v>
      </c>
      <c r="BV619" s="34">
        <f t="shared" si="70"/>
        <v>0.95141685732684489</v>
      </c>
      <c r="BW619" s="34">
        <f t="shared" si="71"/>
        <v>1</v>
      </c>
      <c r="BX619" s="34"/>
      <c r="BY619" s="34">
        <f>IF(BV619="","",IF(BQ619=0,0,((BV619/BQ619)*AF619)))</f>
        <v>3.082257691866364</v>
      </c>
      <c r="BZ619" s="34">
        <f>IF(BY619="","",SUM(S619:X619,BY619))</f>
        <v>96.050042691866352</v>
      </c>
      <c r="CA619" s="18"/>
      <c r="CB619" s="20">
        <v>1.5966999999999999E-2</v>
      </c>
      <c r="CC619" s="20">
        <v>9.8799999999999999E-3</v>
      </c>
      <c r="CD619" s="20">
        <v>4.9030999999999998E-2</v>
      </c>
      <c r="CE619" s="20">
        <v>1.2560999999999999E-2</v>
      </c>
      <c r="CF619" s="20">
        <v>8.4869999999999998E-3</v>
      </c>
      <c r="CG619" s="20">
        <v>3.0757E-2</v>
      </c>
      <c r="CH619" s="20"/>
      <c r="CI619" s="21">
        <v>3.8502399999999999</v>
      </c>
      <c r="CJ619" s="21">
        <v>3.2290800000000002</v>
      </c>
      <c r="CK619" s="21">
        <v>-17.498000000000001</v>
      </c>
      <c r="CL619" s="21">
        <v>0.37123699999999998</v>
      </c>
      <c r="CM619" s="21">
        <v>3.1815600000000002</v>
      </c>
      <c r="CN619" s="21">
        <v>0.34603600000000001</v>
      </c>
      <c r="CO619" s="21"/>
      <c r="CP619" s="20">
        <v>41.0351</v>
      </c>
      <c r="CQ619" s="20">
        <v>45.668399999999998</v>
      </c>
      <c r="CR619" s="20">
        <v>10.815</v>
      </c>
      <c r="CS619" s="20">
        <v>447.339</v>
      </c>
      <c r="CT619" s="20"/>
      <c r="CU619" s="22">
        <v>44273.198402777802</v>
      </c>
      <c r="CV619" s="22"/>
    </row>
    <row r="620" spans="1:100" s="17" customFormat="1" x14ac:dyDescent="0.25">
      <c r="A620" s="17" t="s">
        <v>59</v>
      </c>
      <c r="B620" s="17">
        <v>2698</v>
      </c>
      <c r="C620" s="17">
        <v>13</v>
      </c>
      <c r="E620" s="18">
        <v>0.67394200000000004</v>
      </c>
      <c r="F620" s="18">
        <v>0.20219699999999999</v>
      </c>
      <c r="G620" s="18">
        <v>0</v>
      </c>
      <c r="H620" s="18">
        <v>17.457000000000001</v>
      </c>
      <c r="I620" s="18">
        <v>0.33731800000000001</v>
      </c>
      <c r="J620" s="18">
        <v>36.576000000000001</v>
      </c>
      <c r="K620" s="18">
        <v>44.3245</v>
      </c>
      <c r="L620" s="18">
        <v>0.42913099999999998</v>
      </c>
      <c r="M620" s="18">
        <v>100</v>
      </c>
      <c r="N620" s="18"/>
      <c r="O620" s="18">
        <v>7.6116000000000003E-2</v>
      </c>
      <c r="P620" s="18">
        <v>44.2483</v>
      </c>
      <c r="Q620" s="18">
        <f t="shared" ref="Q620:Q683" si="72">IF(M620="","",M620-O620)</f>
        <v>99.923884000000001</v>
      </c>
      <c r="R620" s="18"/>
      <c r="S620" s="18">
        <v>0.90845799999999999</v>
      </c>
      <c r="T620" s="18">
        <v>0.33530300000000002</v>
      </c>
      <c r="U620" s="18">
        <v>0</v>
      </c>
      <c r="V620" s="18">
        <v>40.000999999999998</v>
      </c>
      <c r="W620" s="18">
        <v>0.33731800000000001</v>
      </c>
      <c r="X620" s="18">
        <v>51.177199999999999</v>
      </c>
      <c r="Y620" s="18">
        <v>7.2407399999999997</v>
      </c>
      <c r="Z620" s="18">
        <v>100</v>
      </c>
      <c r="AA620" s="19"/>
      <c r="AB620" s="18">
        <f>IF(Z620="","",Z620-O620)</f>
        <v>99.923884000000001</v>
      </c>
      <c r="AC620" s="18">
        <f t="shared" ref="AC620:AC683" si="73">IF(AB620="","",AB620-Y620)</f>
        <v>92.683143999999999</v>
      </c>
      <c r="AD620" s="18"/>
      <c r="AE620" s="34">
        <f>IF(M620="","",IF(M620&gt;100,M620, M620+O620))</f>
        <v>100.076116</v>
      </c>
      <c r="AF620" s="37">
        <f>IF(AE620="","",IF(AE620="* * *", Y620, AE620-SUM(S620:X620)))</f>
        <v>7.3168370000000067</v>
      </c>
      <c r="AG620" s="54"/>
      <c r="AH620" s="33"/>
      <c r="AI620" s="34">
        <f>IF(S620="","",IF(AI$6=0, 0, S620/AI$6))</f>
        <v>1.4657527218116346E-2</v>
      </c>
      <c r="AJ620" s="34">
        <f>IF(T620="","",IF(AJ$6=0, 0, T620/AJ$6))</f>
        <v>8.3191621862354209E-3</v>
      </c>
      <c r="AK620" s="34">
        <f>IF(U620="","",IF(AK$6=0, 0, U620/AK$6))</f>
        <v>0</v>
      </c>
      <c r="AL620" s="34">
        <f>IF(V620="","",IF(AL$6=0, 0, V620/AL$6))</f>
        <v>0.28180728639612151</v>
      </c>
      <c r="AM620" s="34">
        <f>IF(W620="","",IF(AM$6=0, 0, W620/AM$6))</f>
        <v>9.514914742676614E-3</v>
      </c>
      <c r="AN620" s="34">
        <f>IF(X620="","",IF(AN$6=0, 0, X620/AN$6))</f>
        <v>0.91261720407864833</v>
      </c>
      <c r="AO620" s="34">
        <f>IF(Y620="","",IF(AO$6=0, 0, Y620/AO$6))</f>
        <v>0.42574118580909753</v>
      </c>
      <c r="AP620" s="34"/>
      <c r="AQ620" s="34">
        <f>IF(AI620="","",AI620*AI$4)</f>
        <v>2.9315054436232692E-2</v>
      </c>
      <c r="AR620" s="33">
        <f>IF(AJ620="","",AJ620*AJ$4)</f>
        <v>8.3191621862354209E-3</v>
      </c>
      <c r="AS620" s="34">
        <f>IF(AK620="","",AK620*AK$4)</f>
        <v>0</v>
      </c>
      <c r="AT620" s="34">
        <f>IF(AL620="","",AL620*AL$4)</f>
        <v>0.56361457279224303</v>
      </c>
      <c r="AU620" s="34">
        <f>IF(AM620="","",AM620*AM$4)</f>
        <v>9.514914742676614E-3</v>
      </c>
      <c r="AV620" s="34">
        <f>IF(AN620="","",AN620*AN$4)</f>
        <v>0.91261720407864833</v>
      </c>
      <c r="AW620" s="34">
        <f>IF(AO620="","",AO620*AO$4)</f>
        <v>0.42574118580909753</v>
      </c>
      <c r="AX620" s="34"/>
      <c r="AY620" s="34">
        <f>IF(AQ620="","",AI620*AI$5)</f>
        <v>1.4657527218116346E-2</v>
      </c>
      <c r="AZ620" s="34">
        <f>IF(AR620="","",AJ620*AJ$5)</f>
        <v>8.3191621862354209E-3</v>
      </c>
      <c r="BA620" s="34">
        <f>IF(AS620="","",AK620*AK$5)</f>
        <v>0</v>
      </c>
      <c r="BB620" s="34">
        <f>IF(AT620="","",AL620*AL$5)</f>
        <v>1.4090364319806077</v>
      </c>
      <c r="BC620" s="34">
        <f>IF(AU620="","",AM620*AM$5)</f>
        <v>0</v>
      </c>
      <c r="BD620" s="34">
        <f>IF(AV620="","",AN620*AN$5)</f>
        <v>0.91261720407864833</v>
      </c>
      <c r="BE620" s="34">
        <f>IF(AW620="","",AO620*AO$5)</f>
        <v>0.42574118580909753</v>
      </c>
      <c r="BF620" s="34">
        <f>IF(BE620="","",SUM(AY620:BE620))</f>
        <v>2.770371511272705</v>
      </c>
      <c r="BG620" s="34"/>
      <c r="BH620" s="34">
        <f>IF(AT620="","",3/AT620)</f>
        <v>5.3227864303392414</v>
      </c>
      <c r="BI620" s="34"/>
      <c r="BJ620" s="34">
        <f>IF(AQ620="","",AQ620*$BH620)</f>
        <v>0.15603777395783555</v>
      </c>
      <c r="BK620" s="34">
        <f>IF(AR620="","",AR620*$BH620)</f>
        <v>4.4281123596685235E-2</v>
      </c>
      <c r="BL620" s="34">
        <f>IF(AS620="","",AS620*$BH620)</f>
        <v>0</v>
      </c>
      <c r="BM620" s="34">
        <f>IF(AT620="","",AT620*$BH620)</f>
        <v>3</v>
      </c>
      <c r="BN620" s="34">
        <f>IF(AU620="","",AU620*$BH620)</f>
        <v>5.0645859078153874E-2</v>
      </c>
      <c r="BO620" s="34">
        <f>IF(AV620="","",AV620*$BH620)</f>
        <v>4.8576664699639673</v>
      </c>
      <c r="BP620" s="34">
        <f t="shared" ref="BP620:BP683" si="74">IF(BF620="","",BF620*$BH620)</f>
        <v>14.74609588720077</v>
      </c>
      <c r="BQ620" s="34">
        <f>IF(AW620="","",AW620*$BH620)</f>
        <v>2.2661294066612019</v>
      </c>
      <c r="BR620" s="34"/>
      <c r="BS620" s="34">
        <f t="shared" ref="BS620:BS683" si="75">IF(BJ620="","",SUM(BJ620:BK620,BO620))</f>
        <v>5.057985367518488</v>
      </c>
      <c r="BT620" s="34"/>
      <c r="BU620" s="34">
        <f t="shared" ref="BU620:BU683" si="76">IF(BL620="","",IF((SUM(BL620,BN620))&gt;=1, 0, (1-SUM(BL620,BN620))))</f>
        <v>0.94935414092184611</v>
      </c>
      <c r="BV620" s="34">
        <f t="shared" ref="BV620:BV683" si="77">IF(BQ620="","",IF(BQ620&lt;BU620, BQ620, BU620))</f>
        <v>0.94935414092184611</v>
      </c>
      <c r="BW620" s="34">
        <f t="shared" ref="BW620:BW683" si="78">IF(BV620="","",SUM(BL620,BN620,BV620))</f>
        <v>1</v>
      </c>
      <c r="BX620" s="34"/>
      <c r="BY620" s="34">
        <f>IF(BV620="","",IF(BQ620=0,0,((BV620/BQ620)*AF620)))</f>
        <v>3.0652572108114775</v>
      </c>
      <c r="BZ620" s="34">
        <f>IF(BY620="","",SUM(S620:X620,BY620))</f>
        <v>95.824536210811473</v>
      </c>
      <c r="CA620" s="18"/>
      <c r="CB620" s="20">
        <v>1.5823E-2</v>
      </c>
      <c r="CC620" s="20">
        <v>1.0149E-2</v>
      </c>
      <c r="CD620" s="20">
        <v>4.9561000000000001E-2</v>
      </c>
      <c r="CE620" s="20">
        <v>1.2236E-2</v>
      </c>
      <c r="CF620" s="20">
        <v>9.0170000000000007E-3</v>
      </c>
      <c r="CG620" s="20">
        <v>2.9099E-2</v>
      </c>
      <c r="CH620" s="20"/>
      <c r="CI620" s="21">
        <v>3.8830100000000001</v>
      </c>
      <c r="CJ620" s="21">
        <v>3.4647700000000001</v>
      </c>
      <c r="CK620" s="21">
        <v>-21.741</v>
      </c>
      <c r="CL620" s="21">
        <v>0.371836</v>
      </c>
      <c r="CM620" s="21">
        <v>3.1467000000000001</v>
      </c>
      <c r="CN620" s="21">
        <v>0.34595999999999999</v>
      </c>
      <c r="CO620" s="21"/>
      <c r="CP620" s="20">
        <v>41.016199999999998</v>
      </c>
      <c r="CQ620" s="20">
        <v>45.632399999999997</v>
      </c>
      <c r="CR620" s="20">
        <v>10.815</v>
      </c>
      <c r="CS620" s="20">
        <v>487.99700000000001</v>
      </c>
      <c r="CT620" s="20"/>
      <c r="CU620" s="22">
        <v>44273.200208333299</v>
      </c>
      <c r="CV620" s="22"/>
    </row>
    <row r="621" spans="1:100" s="17" customFormat="1" x14ac:dyDescent="0.25">
      <c r="A621" s="17" t="s">
        <v>59</v>
      </c>
      <c r="B621" s="17">
        <v>2699</v>
      </c>
      <c r="C621" s="17">
        <v>14</v>
      </c>
      <c r="E621" s="18">
        <v>0.66619099999999998</v>
      </c>
      <c r="F621" s="18">
        <v>0.199238</v>
      </c>
      <c r="G621" s="18">
        <v>0</v>
      </c>
      <c r="H621" s="18">
        <v>17.549900000000001</v>
      </c>
      <c r="I621" s="18">
        <v>0.35763299999999998</v>
      </c>
      <c r="J621" s="18">
        <v>36.400399999999998</v>
      </c>
      <c r="K621" s="18">
        <v>44.395899999999997</v>
      </c>
      <c r="L621" s="18">
        <v>0.43078300000000003</v>
      </c>
      <c r="M621" s="18">
        <v>100</v>
      </c>
      <c r="N621" s="18"/>
      <c r="O621" s="18">
        <v>8.0699999999999994E-2</v>
      </c>
      <c r="P621" s="18">
        <v>44.315199999999997</v>
      </c>
      <c r="Q621" s="18">
        <f t="shared" si="72"/>
        <v>99.919300000000007</v>
      </c>
      <c r="R621" s="18"/>
      <c r="S621" s="18">
        <v>0.89800999999999997</v>
      </c>
      <c r="T621" s="18">
        <v>0.330397</v>
      </c>
      <c r="U621" s="18">
        <v>0</v>
      </c>
      <c r="V621" s="18">
        <v>40.213799999999999</v>
      </c>
      <c r="W621" s="18">
        <v>0.35763299999999998</v>
      </c>
      <c r="X621" s="18">
        <v>50.9315</v>
      </c>
      <c r="Y621" s="18">
        <v>7.2686099999999998</v>
      </c>
      <c r="Z621" s="18">
        <v>100</v>
      </c>
      <c r="AA621" s="19"/>
      <c r="AB621" s="18">
        <f>IF(Z621="","",Z621-O621)</f>
        <v>99.919300000000007</v>
      </c>
      <c r="AC621" s="18">
        <f t="shared" si="73"/>
        <v>92.650690000000012</v>
      </c>
      <c r="AD621" s="18"/>
      <c r="AE621" s="34">
        <f>IF(M621="","",IF(M621&gt;100,M621, M621+O621))</f>
        <v>100.08069999999999</v>
      </c>
      <c r="AF621" s="37">
        <f>IF(AE621="","",IF(AE621="* * *", Y621, AE621-SUM(S621:X621)))</f>
        <v>7.3493600000000043</v>
      </c>
      <c r="AG621" s="54"/>
      <c r="AH621" s="33"/>
      <c r="AI621" s="34">
        <f>IF(S621="","",IF(AI$6=0, 0, S621/AI$6))</f>
        <v>1.4488953828510134E-2</v>
      </c>
      <c r="AJ621" s="34">
        <f>IF(T621="","",IF(AJ$6=0, 0, T621/AJ$6))</f>
        <v>8.1974400134971186E-3</v>
      </c>
      <c r="AK621" s="34">
        <f>IF(U621="","",IF(AK$6=0, 0, U621/AK$6))</f>
        <v>0</v>
      </c>
      <c r="AL621" s="34">
        <f>IF(V621="","",IF(AL$6=0, 0, V621/AL$6))</f>
        <v>0.28330646368031676</v>
      </c>
      <c r="AM621" s="34">
        <f>IF(W621="","",IF(AM$6=0, 0, W621/AM$6))</f>
        <v>1.0087951144521387E-2</v>
      </c>
      <c r="AN621" s="34">
        <f>IF(X621="","",IF(AN$6=0, 0, X621/AN$6))</f>
        <v>0.90823575986047844</v>
      </c>
      <c r="AO621" s="34">
        <f>IF(Y621="","",IF(AO$6=0, 0, Y621/AO$6))</f>
        <v>0.42737988666681365</v>
      </c>
      <c r="AP621" s="34"/>
      <c r="AQ621" s="34">
        <f>IF(AI621="","",AI621*AI$4)</f>
        <v>2.8977907657020269E-2</v>
      </c>
      <c r="AR621" s="33">
        <f>IF(AJ621="","",AJ621*AJ$4)</f>
        <v>8.1974400134971186E-3</v>
      </c>
      <c r="AS621" s="34">
        <f>IF(AK621="","",AK621*AK$4)</f>
        <v>0</v>
      </c>
      <c r="AT621" s="34">
        <f>IF(AL621="","",AL621*AL$4)</f>
        <v>0.56661292736063351</v>
      </c>
      <c r="AU621" s="34">
        <f>IF(AM621="","",AM621*AM$4)</f>
        <v>1.0087951144521387E-2</v>
      </c>
      <c r="AV621" s="34">
        <f>IF(AN621="","",AN621*AN$4)</f>
        <v>0.90823575986047844</v>
      </c>
      <c r="AW621" s="34">
        <f>IF(AO621="","",AO621*AO$4)</f>
        <v>0.42737988666681365</v>
      </c>
      <c r="AX621" s="34"/>
      <c r="AY621" s="34">
        <f>IF(AQ621="","",AI621*AI$5)</f>
        <v>1.4488953828510134E-2</v>
      </c>
      <c r="AZ621" s="34">
        <f>IF(AR621="","",AJ621*AJ$5)</f>
        <v>8.1974400134971186E-3</v>
      </c>
      <c r="BA621" s="34">
        <f>IF(AS621="","",AK621*AK$5)</f>
        <v>0</v>
      </c>
      <c r="BB621" s="34">
        <f>IF(AT621="","",AL621*AL$5)</f>
        <v>1.4165323184015839</v>
      </c>
      <c r="BC621" s="34">
        <f>IF(AU621="","",AM621*AM$5)</f>
        <v>0</v>
      </c>
      <c r="BD621" s="34">
        <f>IF(AV621="","",AN621*AN$5)</f>
        <v>0.90823575986047844</v>
      </c>
      <c r="BE621" s="34">
        <f>IF(AW621="","",AO621*AO$5)</f>
        <v>0.42737988666681365</v>
      </c>
      <c r="BF621" s="34">
        <f>IF(BE621="","",SUM(AY621:BE621))</f>
        <v>2.774834358770883</v>
      </c>
      <c r="BG621" s="34"/>
      <c r="BH621" s="34">
        <f>IF(AT621="","",3/AT621)</f>
        <v>5.2946197573967151</v>
      </c>
      <c r="BI621" s="34"/>
      <c r="BJ621" s="34">
        <f>IF(AQ621="","",AQ621*$BH621)</f>
        <v>0.15342700240887708</v>
      </c>
      <c r="BK621" s="34">
        <f>IF(AR621="","",AR621*$BH621)</f>
        <v>4.3402327855536237E-2</v>
      </c>
      <c r="BL621" s="34">
        <f>IF(AS621="","",AS621*$BH621)</f>
        <v>0</v>
      </c>
      <c r="BM621" s="34">
        <f>IF(AT621="","",AT621*$BH621)</f>
        <v>3</v>
      </c>
      <c r="BN621" s="34">
        <f>IF(AU621="","",AU621*$BH621)</f>
        <v>5.3411865441435745E-2</v>
      </c>
      <c r="BO621" s="34">
        <f>IF(AV621="","",AV621*$BH621)</f>
        <v>4.8087629985315079</v>
      </c>
      <c r="BP621" s="34">
        <f t="shared" si="74"/>
        <v>14.691692819451562</v>
      </c>
      <c r="BQ621" s="34">
        <f>IF(AW621="","",AW621*$BH621)</f>
        <v>2.2628139918600803</v>
      </c>
      <c r="BR621" s="34"/>
      <c r="BS621" s="34">
        <f t="shared" si="75"/>
        <v>5.0055923287959212</v>
      </c>
      <c r="BT621" s="34"/>
      <c r="BU621" s="34">
        <f t="shared" si="76"/>
        <v>0.94658813455856428</v>
      </c>
      <c r="BV621" s="34">
        <f t="shared" si="77"/>
        <v>0.94658813455856428</v>
      </c>
      <c r="BW621" s="34">
        <f t="shared" si="78"/>
        <v>1</v>
      </c>
      <c r="BX621" s="34"/>
      <c r="BY621" s="34">
        <f>IF(BV621="","",IF(BQ621=0,0,((BV621/BQ621)*AF621)))</f>
        <v>3.0744095615568847</v>
      </c>
      <c r="BZ621" s="34">
        <f>IF(BY621="","",SUM(S621:X621,BY621))</f>
        <v>95.80574956155688</v>
      </c>
      <c r="CA621" s="18"/>
      <c r="CB621" s="20">
        <v>1.6087000000000001E-2</v>
      </c>
      <c r="CC621" s="20">
        <v>1.0194999999999999E-2</v>
      </c>
      <c r="CD621" s="20">
        <v>4.9189999999999998E-2</v>
      </c>
      <c r="CE621" s="20">
        <v>1.1896E-2</v>
      </c>
      <c r="CF621" s="20">
        <v>8.404E-3</v>
      </c>
      <c r="CG621" s="20">
        <v>2.9569000000000002E-2</v>
      </c>
      <c r="CH621" s="20"/>
      <c r="CI621" s="21">
        <v>3.9197700000000002</v>
      </c>
      <c r="CJ621" s="21">
        <v>3.5098699999999998</v>
      </c>
      <c r="CK621" s="21">
        <v>-24.251000000000001</v>
      </c>
      <c r="CL621" s="21">
        <v>0.37080099999999999</v>
      </c>
      <c r="CM621" s="21">
        <v>3.00115</v>
      </c>
      <c r="CN621" s="21">
        <v>0.34695399999999998</v>
      </c>
      <c r="CO621" s="21"/>
      <c r="CP621" s="20">
        <v>40.997</v>
      </c>
      <c r="CQ621" s="20">
        <v>45.596400000000003</v>
      </c>
      <c r="CR621" s="20">
        <v>10.815</v>
      </c>
      <c r="CS621" s="20">
        <v>528.79600000000005</v>
      </c>
      <c r="CT621" s="20"/>
      <c r="CU621" s="22">
        <v>44273.202025462997</v>
      </c>
      <c r="CV621" s="22"/>
    </row>
    <row r="622" spans="1:100" s="17" customFormat="1" x14ac:dyDescent="0.25">
      <c r="A622" s="17" t="s">
        <v>59</v>
      </c>
      <c r="B622" s="17">
        <v>2700</v>
      </c>
      <c r="C622" s="17">
        <v>15</v>
      </c>
      <c r="E622" s="18">
        <v>0.66624099999999997</v>
      </c>
      <c r="F622" s="18">
        <v>0.20117599999999999</v>
      </c>
      <c r="G622" s="18">
        <v>0</v>
      </c>
      <c r="H622" s="18">
        <v>17.5032</v>
      </c>
      <c r="I622" s="18">
        <v>0.35748600000000003</v>
      </c>
      <c r="J622" s="18">
        <v>36.666600000000003</v>
      </c>
      <c r="K622" s="18">
        <v>44.1905</v>
      </c>
      <c r="L622" s="18">
        <v>0.41486800000000001</v>
      </c>
      <c r="M622" s="18">
        <v>100</v>
      </c>
      <c r="N622" s="18"/>
      <c r="O622" s="18">
        <v>8.0667000000000003E-2</v>
      </c>
      <c r="P622" s="18">
        <v>44.1098</v>
      </c>
      <c r="Q622" s="18">
        <f t="shared" si="72"/>
        <v>99.919332999999995</v>
      </c>
      <c r="R622" s="18"/>
      <c r="S622" s="18">
        <v>0.89807800000000004</v>
      </c>
      <c r="T622" s="18">
        <v>0.33361099999999999</v>
      </c>
      <c r="U622" s="18">
        <v>0</v>
      </c>
      <c r="V622" s="18">
        <v>40.1068</v>
      </c>
      <c r="W622" s="18">
        <v>0.35748600000000003</v>
      </c>
      <c r="X622" s="18">
        <v>51.304000000000002</v>
      </c>
      <c r="Y622" s="18">
        <v>7.00007</v>
      </c>
      <c r="Z622" s="18">
        <v>100</v>
      </c>
      <c r="AA622" s="19"/>
      <c r="AB622" s="18">
        <f>IF(Z622="","",Z622-O622)</f>
        <v>99.919332999999995</v>
      </c>
      <c r="AC622" s="18">
        <f t="shared" si="73"/>
        <v>92.919263000000001</v>
      </c>
      <c r="AD622" s="18"/>
      <c r="AE622" s="34">
        <f>IF(M622="","",IF(M622&gt;100,M622, M622+O622))</f>
        <v>100.08066700000001</v>
      </c>
      <c r="AF622" s="37">
        <f>IF(AE622="","",IF(AE622="* * *", Y622, AE622-SUM(S622:X622)))</f>
        <v>7.0806919999999991</v>
      </c>
      <c r="AG622" s="54"/>
      <c r="AH622" s="33"/>
      <c r="AI622" s="34">
        <f>IF(S622="","",IF(AI$6=0, 0, S622/AI$6))</f>
        <v>1.4490050975379701E-2</v>
      </c>
      <c r="AJ622" s="34">
        <f>IF(T622="","",IF(AJ$6=0, 0, T622/AJ$6))</f>
        <v>8.2771821788417792E-3</v>
      </c>
      <c r="AK622" s="34">
        <f>IF(U622="","",IF(AK$6=0, 0, U622/AK$6))</f>
        <v>0</v>
      </c>
      <c r="AL622" s="34">
        <f>IF(V622="","",IF(AL$6=0, 0, V622/AL$6))</f>
        <v>0.28255264803459829</v>
      </c>
      <c r="AM622" s="34">
        <f>IF(W622="","",IF(AM$6=0, 0, W622/AM$6))</f>
        <v>1.0083804634500655E-2</v>
      </c>
      <c r="AN622" s="34">
        <f>IF(X622="","",IF(AN$6=0, 0, X622/AN$6))</f>
        <v>0.91487836454614513</v>
      </c>
      <c r="AO622" s="34">
        <f>IF(Y622="","",IF(AO$6=0, 0, Y622/AO$6))</f>
        <v>0.41159026598754955</v>
      </c>
      <c r="AP622" s="34"/>
      <c r="AQ622" s="34">
        <f>IF(AI622="","",AI622*AI$4)</f>
        <v>2.8980101950759403E-2</v>
      </c>
      <c r="AR622" s="33">
        <f>IF(AJ622="","",AJ622*AJ$4)</f>
        <v>8.2771821788417792E-3</v>
      </c>
      <c r="AS622" s="34">
        <f>IF(AK622="","",AK622*AK$4)</f>
        <v>0</v>
      </c>
      <c r="AT622" s="34">
        <f>IF(AL622="","",AL622*AL$4)</f>
        <v>0.56510529606919657</v>
      </c>
      <c r="AU622" s="34">
        <f>IF(AM622="","",AM622*AM$4)</f>
        <v>1.0083804634500655E-2</v>
      </c>
      <c r="AV622" s="34">
        <f>IF(AN622="","",AN622*AN$4)</f>
        <v>0.91487836454614513</v>
      </c>
      <c r="AW622" s="34">
        <f>IF(AO622="","",AO622*AO$4)</f>
        <v>0.41159026598754955</v>
      </c>
      <c r="AX622" s="34"/>
      <c r="AY622" s="34">
        <f>IF(AQ622="","",AI622*AI$5)</f>
        <v>1.4490050975379701E-2</v>
      </c>
      <c r="AZ622" s="34">
        <f>IF(AR622="","",AJ622*AJ$5)</f>
        <v>8.2771821788417792E-3</v>
      </c>
      <c r="BA622" s="34">
        <f>IF(AS622="","",AK622*AK$5)</f>
        <v>0</v>
      </c>
      <c r="BB622" s="34">
        <f>IF(AT622="","",AL622*AL$5)</f>
        <v>1.4127632401729915</v>
      </c>
      <c r="BC622" s="34">
        <f>IF(AU622="","",AM622*AM$5)</f>
        <v>0</v>
      </c>
      <c r="BD622" s="34">
        <f>IF(AV622="","",AN622*AN$5)</f>
        <v>0.91487836454614513</v>
      </c>
      <c r="BE622" s="34">
        <f>IF(AW622="","",AO622*AO$5)</f>
        <v>0.41159026598754955</v>
      </c>
      <c r="BF622" s="34">
        <f>IF(BE622="","",SUM(AY622:BE622))</f>
        <v>2.7619991038609077</v>
      </c>
      <c r="BG622" s="34"/>
      <c r="BH622" s="34">
        <f>IF(AT622="","",3/AT622)</f>
        <v>5.3087451504483036</v>
      </c>
      <c r="BI622" s="34"/>
      <c r="BJ622" s="34">
        <f>IF(AQ622="","",AQ622*$BH622)</f>
        <v>0.15384797569059142</v>
      </c>
      <c r="BK622" s="34">
        <f>IF(AR622="","",AR622*$BH622)</f>
        <v>4.3941450751303415E-2</v>
      </c>
      <c r="BL622" s="34">
        <f>IF(AS622="","",AS622*$BH622)</f>
        <v>0</v>
      </c>
      <c r="BM622" s="34">
        <f>IF(AT622="","",AT622*$BH622)</f>
        <v>3</v>
      </c>
      <c r="BN622" s="34">
        <f>IF(AU622="","",AU622*$BH622)</f>
        <v>5.3532348951473484E-2</v>
      </c>
      <c r="BO622" s="34">
        <f>IF(AV622="","",AV622*$BH622)</f>
        <v>4.8568560810344232</v>
      </c>
      <c r="BP622" s="34">
        <f t="shared" si="74"/>
        <v>14.662749348164155</v>
      </c>
      <c r="BQ622" s="34">
        <f>IF(AW622="","",AW622*$BH622)</f>
        <v>2.1850278285331313</v>
      </c>
      <c r="BR622" s="34"/>
      <c r="BS622" s="34">
        <f t="shared" si="75"/>
        <v>5.0546455074763177</v>
      </c>
      <c r="BT622" s="34"/>
      <c r="BU622" s="34">
        <f t="shared" si="76"/>
        <v>0.94646765104852648</v>
      </c>
      <c r="BV622" s="34">
        <f t="shared" si="77"/>
        <v>0.94646765104852648</v>
      </c>
      <c r="BW622" s="34">
        <f t="shared" si="78"/>
        <v>1</v>
      </c>
      <c r="BX622" s="34"/>
      <c r="BY622" s="34">
        <f>IF(BV622="","",IF(BQ622=0,0,((BV622/BQ622)*AF622)))</f>
        <v>3.0670757770335078</v>
      </c>
      <c r="BZ622" s="34">
        <f>IF(BY622="","",SUM(S622:X622,BY622))</f>
        <v>96.067050777033515</v>
      </c>
      <c r="CA622" s="18"/>
      <c r="CB622" s="20">
        <v>1.5743E-2</v>
      </c>
      <c r="CC622" s="20">
        <v>9.809E-3</v>
      </c>
      <c r="CD622" s="20">
        <v>5.0256000000000002E-2</v>
      </c>
      <c r="CE622" s="20">
        <v>1.1995E-2</v>
      </c>
      <c r="CF622" s="20">
        <v>8.6639999999999998E-3</v>
      </c>
      <c r="CG622" s="20">
        <v>3.0283000000000001E-2</v>
      </c>
      <c r="CH622" s="20"/>
      <c r="CI622" s="21">
        <v>3.9056700000000002</v>
      </c>
      <c r="CJ622" s="21">
        <v>3.4235500000000001</v>
      </c>
      <c r="CK622" s="21">
        <v>-19.387</v>
      </c>
      <c r="CL622" s="21">
        <v>0.37126100000000001</v>
      </c>
      <c r="CM622" s="21">
        <v>3.0169899999999998</v>
      </c>
      <c r="CN622" s="21">
        <v>0.34570000000000001</v>
      </c>
      <c r="CO622" s="21"/>
      <c r="CP622" s="20">
        <v>40.978099999999998</v>
      </c>
      <c r="CQ622" s="20">
        <v>45.560499999999998</v>
      </c>
      <c r="CR622" s="20">
        <v>10.815</v>
      </c>
      <c r="CS622" s="20">
        <v>569.36800000000005</v>
      </c>
      <c r="CT622" s="20"/>
      <c r="CU622" s="22">
        <v>44273.2038425926</v>
      </c>
      <c r="CV622" s="22"/>
    </row>
    <row r="623" spans="1:100" s="17" customFormat="1" x14ac:dyDescent="0.25">
      <c r="A623" s="17" t="s">
        <v>59</v>
      </c>
      <c r="B623" s="17">
        <v>2701</v>
      </c>
      <c r="C623" s="17">
        <v>16</v>
      </c>
      <c r="E623" s="18">
        <v>0.68906999999999996</v>
      </c>
      <c r="F623" s="18">
        <v>0.20583000000000001</v>
      </c>
      <c r="G623" s="18">
        <v>0</v>
      </c>
      <c r="H623" s="18">
        <v>17.4985</v>
      </c>
      <c r="I623" s="18">
        <v>0.35656300000000002</v>
      </c>
      <c r="J623" s="18">
        <v>36.592700000000001</v>
      </c>
      <c r="K623" s="18">
        <v>44.238</v>
      </c>
      <c r="L623" s="18">
        <v>0.41940500000000003</v>
      </c>
      <c r="M623" s="18">
        <v>100</v>
      </c>
      <c r="N623" s="18"/>
      <c r="O623" s="18">
        <v>8.0459000000000003E-2</v>
      </c>
      <c r="P623" s="18">
        <v>44.157499999999999</v>
      </c>
      <c r="Q623" s="18">
        <f t="shared" si="72"/>
        <v>99.919540999999995</v>
      </c>
      <c r="R623" s="18"/>
      <c r="S623" s="18">
        <v>0.92885099999999998</v>
      </c>
      <c r="T623" s="18">
        <v>0.34132899999999999</v>
      </c>
      <c r="U623" s="18">
        <v>0</v>
      </c>
      <c r="V623" s="18">
        <v>40.0961</v>
      </c>
      <c r="W623" s="18">
        <v>0.35656300000000002</v>
      </c>
      <c r="X623" s="18">
        <v>51.200499999999998</v>
      </c>
      <c r="Y623" s="18">
        <v>7.0766200000000001</v>
      </c>
      <c r="Z623" s="18">
        <v>100</v>
      </c>
      <c r="AA623" s="19"/>
      <c r="AB623" s="18">
        <f>IF(Z623="","",Z623-O623)</f>
        <v>99.919540999999995</v>
      </c>
      <c r="AC623" s="18">
        <f t="shared" si="73"/>
        <v>92.84292099999999</v>
      </c>
      <c r="AD623" s="18"/>
      <c r="AE623" s="34">
        <f>IF(M623="","",IF(M623&gt;100,M623, M623+O623))</f>
        <v>100.080459</v>
      </c>
      <c r="AF623" s="37">
        <f>IF(AE623="","",IF(AE623="* * *", Y623, AE623-SUM(S623:X623)))</f>
        <v>7.157116000000002</v>
      </c>
      <c r="AG623" s="54"/>
      <c r="AH623" s="33"/>
      <c r="AI623" s="34">
        <f>IF(S623="","",IF(AI$6=0, 0, S623/AI$6))</f>
        <v>1.498655833739654E-2</v>
      </c>
      <c r="AJ623" s="34">
        <f>IF(T623="","",IF(AJ$6=0, 0, T623/AJ$6))</f>
        <v>8.4686725435368908E-3</v>
      </c>
      <c r="AK623" s="34">
        <f>IF(U623="","",IF(AK$6=0, 0, U623/AK$6))</f>
        <v>0</v>
      </c>
      <c r="AL623" s="34">
        <f>IF(V623="","",IF(AL$6=0, 0, V623/AL$6))</f>
        <v>0.28247726647002641</v>
      </c>
      <c r="AM623" s="34">
        <f>IF(W623="","",IF(AM$6=0, 0, W623/AM$6))</f>
        <v>1.005776906477864E-2</v>
      </c>
      <c r="AN623" s="34">
        <f>IF(X623="","",IF(AN$6=0, 0, X623/AN$6))</f>
        <v>0.91303270123079872</v>
      </c>
      <c r="AO623" s="34">
        <f>IF(Y623="","",IF(AO$6=0, 0, Y623/AO$6))</f>
        <v>0.41609125452928508</v>
      </c>
      <c r="AP623" s="34"/>
      <c r="AQ623" s="34">
        <f>IF(AI623="","",AI623*AI$4)</f>
        <v>2.997311667479308E-2</v>
      </c>
      <c r="AR623" s="33">
        <f>IF(AJ623="","",AJ623*AJ$4)</f>
        <v>8.4686725435368908E-3</v>
      </c>
      <c r="AS623" s="34">
        <f>IF(AK623="","",AK623*AK$4)</f>
        <v>0</v>
      </c>
      <c r="AT623" s="34">
        <f>IF(AL623="","",AL623*AL$4)</f>
        <v>0.56495453294005282</v>
      </c>
      <c r="AU623" s="34">
        <f>IF(AM623="","",AM623*AM$4)</f>
        <v>1.005776906477864E-2</v>
      </c>
      <c r="AV623" s="34">
        <f>IF(AN623="","",AN623*AN$4)</f>
        <v>0.91303270123079872</v>
      </c>
      <c r="AW623" s="34">
        <f>IF(AO623="","",AO623*AO$4)</f>
        <v>0.41609125452928508</v>
      </c>
      <c r="AX623" s="34"/>
      <c r="AY623" s="34">
        <f>IF(AQ623="","",AI623*AI$5)</f>
        <v>1.498655833739654E-2</v>
      </c>
      <c r="AZ623" s="34">
        <f>IF(AR623="","",AJ623*AJ$5)</f>
        <v>8.4686725435368908E-3</v>
      </c>
      <c r="BA623" s="34">
        <f>IF(AS623="","",AK623*AK$5)</f>
        <v>0</v>
      </c>
      <c r="BB623" s="34">
        <f>IF(AT623="","",AL623*AL$5)</f>
        <v>1.412386332350132</v>
      </c>
      <c r="BC623" s="34">
        <f>IF(AU623="","",AM623*AM$5)</f>
        <v>0</v>
      </c>
      <c r="BD623" s="34">
        <f>IF(AV623="","",AN623*AN$5)</f>
        <v>0.91303270123079872</v>
      </c>
      <c r="BE623" s="34">
        <f>IF(AW623="","",AO623*AO$5)</f>
        <v>0.41609125452928508</v>
      </c>
      <c r="BF623" s="34">
        <f>IF(BE623="","",SUM(AY623:BE623))</f>
        <v>2.7649655189911493</v>
      </c>
      <c r="BG623" s="34"/>
      <c r="BH623" s="34">
        <f>IF(AT623="","",3/AT623)</f>
        <v>5.3101618361885583</v>
      </c>
      <c r="BI623" s="34"/>
      <c r="BJ623" s="34">
        <f>IF(AQ623="","",AQ623*$BH623)</f>
        <v>0.15916210027811312</v>
      </c>
      <c r="BK623" s="34">
        <f>IF(AR623="","",AR623*$BH623)</f>
        <v>4.4970021743867487E-2</v>
      </c>
      <c r="BL623" s="34">
        <f>IF(AS623="","",AS623*$BH623)</f>
        <v>0</v>
      </c>
      <c r="BM623" s="34">
        <f>IF(AT623="","",AT623*$BH623)</f>
        <v>3.0000000000000004</v>
      </c>
      <c r="BN623" s="34">
        <f>IF(AU623="","",AU623*$BH623)</f>
        <v>5.3408381444985421E-2</v>
      </c>
      <c r="BO623" s="34">
        <f>IF(AV623="","",AV623*$BH623)</f>
        <v>4.8483514052679375</v>
      </c>
      <c r="BP623" s="34">
        <f t="shared" si="74"/>
        <v>14.682414377324092</v>
      </c>
      <c r="BQ623" s="34">
        <f>IF(AW623="","",AW623*$BH623)</f>
        <v>2.2095119001732293</v>
      </c>
      <c r="BR623" s="34"/>
      <c r="BS623" s="34">
        <f t="shared" si="75"/>
        <v>5.052483527289918</v>
      </c>
      <c r="BT623" s="34"/>
      <c r="BU623" s="34">
        <f t="shared" si="76"/>
        <v>0.94659161855501461</v>
      </c>
      <c r="BV623" s="34">
        <f t="shared" si="77"/>
        <v>0.94659161855501461</v>
      </c>
      <c r="BW623" s="34">
        <f t="shared" si="78"/>
        <v>1</v>
      </c>
      <c r="BX623" s="34"/>
      <c r="BY623" s="34">
        <f>IF(BV623="","",IF(BQ623=0,0,((BV623/BQ623)*AF623)))</f>
        <v>3.0662274405921206</v>
      </c>
      <c r="BZ623" s="34">
        <f>IF(BY623="","",SUM(S623:X623,BY623))</f>
        <v>95.989570440592118</v>
      </c>
      <c r="CA623" s="18"/>
      <c r="CB623" s="20">
        <v>1.5737999999999999E-2</v>
      </c>
      <c r="CC623" s="20">
        <v>1.0166E-2</v>
      </c>
      <c r="CD623" s="20">
        <v>4.9694000000000002E-2</v>
      </c>
      <c r="CE623" s="20">
        <v>1.2963000000000001E-2</v>
      </c>
      <c r="CF623" s="20">
        <v>8.5269999999999999E-3</v>
      </c>
      <c r="CG623" s="20">
        <v>3.1351999999999998E-2</v>
      </c>
      <c r="CH623" s="20"/>
      <c r="CI623" s="21">
        <v>3.8292600000000001</v>
      </c>
      <c r="CJ623" s="21">
        <v>3.42231</v>
      </c>
      <c r="CK623" s="21">
        <v>-22.408000000000001</v>
      </c>
      <c r="CL623" s="21">
        <v>0.37153399999999998</v>
      </c>
      <c r="CM623" s="21">
        <v>3.0129800000000002</v>
      </c>
      <c r="CN623" s="21">
        <v>0.34618900000000002</v>
      </c>
      <c r="CO623" s="21"/>
      <c r="CP623" s="20">
        <v>40.959099999999999</v>
      </c>
      <c r="CQ623" s="20">
        <v>45.524500000000003</v>
      </c>
      <c r="CR623" s="20">
        <v>10.814500000000001</v>
      </c>
      <c r="CS623" s="20">
        <v>610.07399999999996</v>
      </c>
      <c r="CT623" s="20"/>
      <c r="CU623" s="22">
        <v>44273.205659722204</v>
      </c>
      <c r="CV623" s="22"/>
    </row>
    <row r="624" spans="1:100" s="17" customFormat="1" x14ac:dyDescent="0.25">
      <c r="A624" s="17" t="s">
        <v>59</v>
      </c>
      <c r="B624" s="17">
        <v>2702</v>
      </c>
      <c r="C624" s="17">
        <v>17</v>
      </c>
      <c r="E624" s="18">
        <v>0.64029999999999998</v>
      </c>
      <c r="F624" s="18">
        <v>0.205952</v>
      </c>
      <c r="G624" s="18">
        <v>0</v>
      </c>
      <c r="H624" s="18">
        <v>17.620799999999999</v>
      </c>
      <c r="I624" s="18">
        <v>0.362182</v>
      </c>
      <c r="J624" s="18">
        <v>36.545699999999997</v>
      </c>
      <c r="K624" s="18">
        <v>44.2149</v>
      </c>
      <c r="L624" s="18">
        <v>0.410244</v>
      </c>
      <c r="M624" s="18">
        <v>100</v>
      </c>
      <c r="N624" s="18"/>
      <c r="O624" s="18">
        <v>8.1726999999999994E-2</v>
      </c>
      <c r="P624" s="18">
        <v>44.133099999999999</v>
      </c>
      <c r="Q624" s="18">
        <f t="shared" si="72"/>
        <v>99.918272999999999</v>
      </c>
      <c r="R624" s="18"/>
      <c r="S624" s="18">
        <v>0.86311000000000004</v>
      </c>
      <c r="T624" s="18">
        <v>0.34153</v>
      </c>
      <c r="U624" s="18">
        <v>0</v>
      </c>
      <c r="V624" s="18">
        <v>40.376399999999997</v>
      </c>
      <c r="W624" s="18">
        <v>0.362182</v>
      </c>
      <c r="X624" s="18">
        <v>51.134799999999998</v>
      </c>
      <c r="Y624" s="18">
        <v>6.9220499999999996</v>
      </c>
      <c r="Z624" s="18">
        <v>100</v>
      </c>
      <c r="AA624" s="19"/>
      <c r="AB624" s="18">
        <f>IF(Z624="","",Z624-O624)</f>
        <v>99.918272999999999</v>
      </c>
      <c r="AC624" s="18">
        <f t="shared" si="73"/>
        <v>92.996223000000001</v>
      </c>
      <c r="AD624" s="18"/>
      <c r="AE624" s="34">
        <f>IF(M624="","",IF(M624&gt;100,M624, M624+O624))</f>
        <v>100.081727</v>
      </c>
      <c r="AF624" s="37">
        <f>IF(AE624="","",IF(AE624="* * *", Y624, AE624-SUM(S624:X624)))</f>
        <v>7.0037050000000107</v>
      </c>
      <c r="AG624" s="54"/>
      <c r="AH624" s="33"/>
      <c r="AI624" s="34">
        <f>IF(S624="","",IF(AI$6=0, 0, S624/AI$6))</f>
        <v>1.3925859332218331E-2</v>
      </c>
      <c r="AJ624" s="34">
        <f>IF(T624="","",IF(AJ$6=0, 0, T624/AJ$6))</f>
        <v>8.4736595302308156E-3</v>
      </c>
      <c r="AK624" s="34">
        <f>IF(U624="","",IF(AK$6=0, 0, U624/AK$6))</f>
        <v>0</v>
      </c>
      <c r="AL624" s="34">
        <f>IF(V624="","",IF(AL$6=0, 0, V624/AL$6))</f>
        <v>0.28445198166156743</v>
      </c>
      <c r="AM624" s="34">
        <f>IF(W624="","",IF(AM$6=0, 0, W624/AM$6))</f>
        <v>1.0216267294754805E-2</v>
      </c>
      <c r="AN624" s="34">
        <f>IF(X624="","",IF(AN$6=0, 0, X624/AN$6))</f>
        <v>0.91186110625670935</v>
      </c>
      <c r="AO624" s="34">
        <f>IF(Y624="","",IF(AO$6=0, 0, Y624/AO$6))</f>
        <v>0.40700284435428746</v>
      </c>
      <c r="AP624" s="34"/>
      <c r="AQ624" s="34">
        <f>IF(AI624="","",AI624*AI$4)</f>
        <v>2.7851718664436663E-2</v>
      </c>
      <c r="AR624" s="33">
        <f>IF(AJ624="","",AJ624*AJ$4)</f>
        <v>8.4736595302308156E-3</v>
      </c>
      <c r="AS624" s="34">
        <f>IF(AK624="","",AK624*AK$4)</f>
        <v>0</v>
      </c>
      <c r="AT624" s="34">
        <f>IF(AL624="","",AL624*AL$4)</f>
        <v>0.56890396332313486</v>
      </c>
      <c r="AU624" s="34">
        <f>IF(AM624="","",AM624*AM$4)</f>
        <v>1.0216267294754805E-2</v>
      </c>
      <c r="AV624" s="34">
        <f>IF(AN624="","",AN624*AN$4)</f>
        <v>0.91186110625670935</v>
      </c>
      <c r="AW624" s="34">
        <f>IF(AO624="","",AO624*AO$4)</f>
        <v>0.40700284435428746</v>
      </c>
      <c r="AX624" s="34"/>
      <c r="AY624" s="34">
        <f>IF(AQ624="","",AI624*AI$5)</f>
        <v>1.3925859332218331E-2</v>
      </c>
      <c r="AZ624" s="34">
        <f>IF(AR624="","",AJ624*AJ$5)</f>
        <v>8.4736595302308156E-3</v>
      </c>
      <c r="BA624" s="34">
        <f>IF(AS624="","",AK624*AK$5)</f>
        <v>0</v>
      </c>
      <c r="BB624" s="34">
        <f>IF(AT624="","",AL624*AL$5)</f>
        <v>1.4222599083078371</v>
      </c>
      <c r="BC624" s="34">
        <f>IF(AU624="","",AM624*AM$5)</f>
        <v>0</v>
      </c>
      <c r="BD624" s="34">
        <f>IF(AV624="","",AN624*AN$5)</f>
        <v>0.91186110625670935</v>
      </c>
      <c r="BE624" s="34">
        <f>IF(AW624="","",AO624*AO$5)</f>
        <v>0.40700284435428746</v>
      </c>
      <c r="BF624" s="34">
        <f>IF(BE624="","",SUM(AY624:BE624))</f>
        <v>2.7635233777812829</v>
      </c>
      <c r="BG624" s="34"/>
      <c r="BH624" s="34">
        <f>IF(AT624="","",3/AT624)</f>
        <v>5.2732977680030917</v>
      </c>
      <c r="BI624" s="34"/>
      <c r="BJ624" s="34">
        <f>IF(AQ624="","",AQ624*$BH624)</f>
        <v>0.14687040586822389</v>
      </c>
      <c r="BK624" s="34">
        <f>IF(AR624="","",AR624*$BH624)</f>
        <v>4.4684129887584287E-2</v>
      </c>
      <c r="BL624" s="34">
        <f>IF(AS624="","",AS624*$BH624)</f>
        <v>0</v>
      </c>
      <c r="BM624" s="34">
        <f>IF(AT624="","",AT624*$BH624)</f>
        <v>3</v>
      </c>
      <c r="BN624" s="34">
        <f>IF(AU624="","",AU624*$BH624)</f>
        <v>5.3873419522753499E-2</v>
      </c>
      <c r="BO624" s="34">
        <f>IF(AV624="","",AV624*$BH624)</f>
        <v>4.8085151363523355</v>
      </c>
      <c r="BP624" s="34">
        <f t="shared" si="74"/>
        <v>14.572881659878403</v>
      </c>
      <c r="BQ624" s="34">
        <f>IF(AW624="","",AW624*$BH624)</f>
        <v>2.1462471907043739</v>
      </c>
      <c r="BR624" s="34"/>
      <c r="BS624" s="34">
        <f t="shared" si="75"/>
        <v>5.0000696721081432</v>
      </c>
      <c r="BT624" s="34"/>
      <c r="BU624" s="34">
        <f t="shared" si="76"/>
        <v>0.94612658047724651</v>
      </c>
      <c r="BV624" s="34">
        <f t="shared" si="77"/>
        <v>0.94612658047724651</v>
      </c>
      <c r="BW624" s="34">
        <f t="shared" si="78"/>
        <v>1</v>
      </c>
      <c r="BX624" s="34"/>
      <c r="BY624" s="34">
        <f>IF(BV624="","",IF(BQ624=0,0,((BV624/BQ624)*AF624)))</f>
        <v>3.0874316299730125</v>
      </c>
      <c r="BZ624" s="34">
        <f>IF(BY624="","",SUM(S624:X624,BY624))</f>
        <v>96.165453629973001</v>
      </c>
      <c r="CA624" s="18"/>
      <c r="CB624" s="20">
        <v>1.6029000000000002E-2</v>
      </c>
      <c r="CC624" s="20">
        <v>1.0234999999999999E-2</v>
      </c>
      <c r="CD624" s="20">
        <v>4.9860000000000002E-2</v>
      </c>
      <c r="CE624" s="20">
        <v>1.2612999999999999E-2</v>
      </c>
      <c r="CF624" s="20">
        <v>8.4989999999999996E-3</v>
      </c>
      <c r="CG624" s="20">
        <v>3.0374999999999999E-2</v>
      </c>
      <c r="CH624" s="20"/>
      <c r="CI624" s="21">
        <v>4.0087400000000004</v>
      </c>
      <c r="CJ624" s="21">
        <v>3.4311400000000001</v>
      </c>
      <c r="CK624" s="21">
        <v>-17.486000000000001</v>
      </c>
      <c r="CL624" s="21">
        <v>0.37012400000000001</v>
      </c>
      <c r="CM624" s="21">
        <v>2.9844400000000002</v>
      </c>
      <c r="CN624" s="21">
        <v>0.34631200000000001</v>
      </c>
      <c r="CO624" s="21"/>
      <c r="CP624" s="20">
        <v>40.940100000000001</v>
      </c>
      <c r="CQ624" s="20">
        <v>45.488700000000001</v>
      </c>
      <c r="CR624" s="20">
        <v>10.814500000000001</v>
      </c>
      <c r="CS624" s="20">
        <v>650.60299999999995</v>
      </c>
      <c r="CT624" s="20"/>
      <c r="CU624" s="22">
        <v>44273.207465277803</v>
      </c>
      <c r="CV624" s="22"/>
    </row>
    <row r="625" spans="1:100" s="17" customFormat="1" x14ac:dyDescent="0.25">
      <c r="A625" s="17" t="s">
        <v>59</v>
      </c>
      <c r="B625" s="17">
        <v>2703</v>
      </c>
      <c r="C625" s="17">
        <v>18</v>
      </c>
      <c r="E625" s="18">
        <v>0.61728300000000003</v>
      </c>
      <c r="F625" s="18">
        <v>0.187552</v>
      </c>
      <c r="G625" s="18">
        <v>0</v>
      </c>
      <c r="H625" s="18">
        <v>17.5595</v>
      </c>
      <c r="I625" s="18">
        <v>0.38444899999999999</v>
      </c>
      <c r="J625" s="18">
        <v>36.875300000000003</v>
      </c>
      <c r="K625" s="18">
        <v>43.982399999999998</v>
      </c>
      <c r="L625" s="18">
        <v>0.393567</v>
      </c>
      <c r="M625" s="18">
        <v>100</v>
      </c>
      <c r="N625" s="18"/>
      <c r="O625" s="18">
        <v>8.6750999999999995E-2</v>
      </c>
      <c r="P625" s="18">
        <v>43.895699999999998</v>
      </c>
      <c r="Q625" s="18">
        <f t="shared" si="72"/>
        <v>99.913248999999993</v>
      </c>
      <c r="R625" s="18"/>
      <c r="S625" s="18">
        <v>0.83208300000000002</v>
      </c>
      <c r="T625" s="18">
        <v>0.31101699999999999</v>
      </c>
      <c r="U625" s="18">
        <v>0</v>
      </c>
      <c r="V625" s="18">
        <v>40.235799999999998</v>
      </c>
      <c r="W625" s="18">
        <v>0.38444899999999999</v>
      </c>
      <c r="X625" s="18">
        <v>51.595999999999997</v>
      </c>
      <c r="Y625" s="18">
        <v>6.6406700000000001</v>
      </c>
      <c r="Z625" s="18">
        <v>100</v>
      </c>
      <c r="AA625" s="19"/>
      <c r="AB625" s="18">
        <f>IF(Z625="","",Z625-O625)</f>
        <v>99.913248999999993</v>
      </c>
      <c r="AC625" s="18">
        <f t="shared" si="73"/>
        <v>93.272578999999993</v>
      </c>
      <c r="AD625" s="18"/>
      <c r="AE625" s="34">
        <f>IF(M625="","",IF(M625&gt;100,M625, M625+O625))</f>
        <v>100.08675100000001</v>
      </c>
      <c r="AF625" s="37">
        <f>IF(AE625="","",IF(AE625="* * *", Y625, AE625-SUM(S625:X625)))</f>
        <v>6.7274020000000263</v>
      </c>
      <c r="AG625" s="54"/>
      <c r="AH625" s="33"/>
      <c r="AI625" s="34">
        <f>IF(S625="","",IF(AI$6=0, 0, S625/AI$6))</f>
        <v>1.3425253803953407E-2</v>
      </c>
      <c r="AJ625" s="34">
        <f>IF(T625="","",IF(AJ$6=0, 0, T625/AJ$6))</f>
        <v>7.716605177038028E-3</v>
      </c>
      <c r="AK625" s="34">
        <f>IF(U625="","",IF(AK$6=0, 0, U625/AK$6))</f>
        <v>0</v>
      </c>
      <c r="AL625" s="34">
        <f>IF(V625="","",IF(AL$6=0, 0, V625/AL$6))</f>
        <v>0.2834614538130813</v>
      </c>
      <c r="AM625" s="34">
        <f>IF(W625="","",IF(AM$6=0, 0, W625/AM$6))</f>
        <v>1.0844364836466721E-2</v>
      </c>
      <c r="AN625" s="34">
        <f>IF(X625="","",IF(AN$6=0, 0, X625/AN$6))</f>
        <v>0.92008545331987557</v>
      </c>
      <c r="AO625" s="34">
        <f>IF(Y625="","",IF(AO$6=0, 0, Y625/AO$6))</f>
        <v>0.39045825707964926</v>
      </c>
      <c r="AP625" s="34"/>
      <c r="AQ625" s="34">
        <f>IF(AI625="","",AI625*AI$4)</f>
        <v>2.6850507607906814E-2</v>
      </c>
      <c r="AR625" s="33">
        <f>IF(AJ625="","",AJ625*AJ$4)</f>
        <v>7.716605177038028E-3</v>
      </c>
      <c r="AS625" s="34">
        <f>IF(AK625="","",AK625*AK$4)</f>
        <v>0</v>
      </c>
      <c r="AT625" s="34">
        <f>IF(AL625="","",AL625*AL$4)</f>
        <v>0.5669229076261626</v>
      </c>
      <c r="AU625" s="34">
        <f>IF(AM625="","",AM625*AM$4)</f>
        <v>1.0844364836466721E-2</v>
      </c>
      <c r="AV625" s="34">
        <f>IF(AN625="","",AN625*AN$4)</f>
        <v>0.92008545331987557</v>
      </c>
      <c r="AW625" s="34">
        <f>IF(AO625="","",AO625*AO$4)</f>
        <v>0.39045825707964926</v>
      </c>
      <c r="AX625" s="34"/>
      <c r="AY625" s="34">
        <f>IF(AQ625="","",AI625*AI$5)</f>
        <v>1.3425253803953407E-2</v>
      </c>
      <c r="AZ625" s="34">
        <f>IF(AR625="","",AJ625*AJ$5)</f>
        <v>7.716605177038028E-3</v>
      </c>
      <c r="BA625" s="34">
        <f>IF(AS625="","",AK625*AK$5)</f>
        <v>0</v>
      </c>
      <c r="BB625" s="34">
        <f>IF(AT625="","",AL625*AL$5)</f>
        <v>1.4173072690654065</v>
      </c>
      <c r="BC625" s="34">
        <f>IF(AU625="","",AM625*AM$5)</f>
        <v>0</v>
      </c>
      <c r="BD625" s="34">
        <f>IF(AV625="","",AN625*AN$5)</f>
        <v>0.92008545331987557</v>
      </c>
      <c r="BE625" s="34">
        <f>IF(AW625="","",AO625*AO$5)</f>
        <v>0.39045825707964926</v>
      </c>
      <c r="BF625" s="34">
        <f>IF(BE625="","",SUM(AY625:BE625))</f>
        <v>2.7489928384459228</v>
      </c>
      <c r="BG625" s="34"/>
      <c r="BH625" s="34">
        <f>IF(AT625="","",3/AT625)</f>
        <v>5.2917247824077069</v>
      </c>
      <c r="BI625" s="34"/>
      <c r="BJ625" s="34">
        <f>IF(AQ625="","",AQ625*$BH625)</f>
        <v>0.14208549652898717</v>
      </c>
      <c r="BK625" s="34">
        <f>IF(AR625="","",AR625*$BH625)</f>
        <v>4.0834150851387745E-2</v>
      </c>
      <c r="BL625" s="34">
        <f>IF(AS625="","",AS625*$BH625)</f>
        <v>0</v>
      </c>
      <c r="BM625" s="34">
        <f>IF(AT625="","",AT625*$BH625)</f>
        <v>3</v>
      </c>
      <c r="BN625" s="34">
        <f>IF(AU625="","",AU625*$BH625)</f>
        <v>5.738539415460165E-2</v>
      </c>
      <c r="BO625" s="34">
        <f>IF(AV625="","",AV625*$BH625)</f>
        <v>4.868838995265615</v>
      </c>
      <c r="BP625" s="34">
        <f t="shared" si="74"/>
        <v>14.546913529865595</v>
      </c>
      <c r="BQ625" s="34">
        <f>IF(AW625="","",AW625*$BH625)</f>
        <v>2.0661976354840994</v>
      </c>
      <c r="BR625" s="34"/>
      <c r="BS625" s="34">
        <f t="shared" si="75"/>
        <v>5.0517586426459902</v>
      </c>
      <c r="BT625" s="34"/>
      <c r="BU625" s="34">
        <f t="shared" si="76"/>
        <v>0.94261460584539836</v>
      </c>
      <c r="BV625" s="34">
        <f t="shared" si="77"/>
        <v>0.94261460584539836</v>
      </c>
      <c r="BW625" s="34">
        <f t="shared" si="78"/>
        <v>1</v>
      </c>
      <c r="BX625" s="34"/>
      <c r="BY625" s="34">
        <f>IF(BV625="","",IF(BQ625=0,0,((BV625/BQ625)*AF625)))</f>
        <v>3.0690904275997899</v>
      </c>
      <c r="BZ625" s="34">
        <f>IF(BY625="","",SUM(S625:X625,BY625))</f>
        <v>96.42843942759977</v>
      </c>
      <c r="CA625" s="18"/>
      <c r="CB625" s="20">
        <v>1.6135E-2</v>
      </c>
      <c r="CC625" s="20">
        <v>9.8410000000000008E-3</v>
      </c>
      <c r="CD625" s="20">
        <v>4.9633999999999998E-2</v>
      </c>
      <c r="CE625" s="20">
        <v>1.2404999999999999E-2</v>
      </c>
      <c r="CF625" s="20">
        <v>8.9519999999999999E-3</v>
      </c>
      <c r="CG625" s="20">
        <v>2.8625000000000001E-2</v>
      </c>
      <c r="CH625" s="20"/>
      <c r="CI625" s="21">
        <v>4.1016899999999996</v>
      </c>
      <c r="CJ625" s="21">
        <v>3.6081799999999999</v>
      </c>
      <c r="CK625" s="21">
        <v>-19.248999999999999</v>
      </c>
      <c r="CL625" s="21">
        <v>0.370674</v>
      </c>
      <c r="CM625" s="21">
        <v>2.9071199999999999</v>
      </c>
      <c r="CN625" s="21">
        <v>0.34445100000000001</v>
      </c>
      <c r="CO625" s="21"/>
      <c r="CP625" s="20">
        <v>40.920900000000003</v>
      </c>
      <c r="CQ625" s="20">
        <v>45.4527</v>
      </c>
      <c r="CR625" s="20">
        <v>10.814500000000001</v>
      </c>
      <c r="CS625" s="20">
        <v>691.404</v>
      </c>
      <c r="CT625" s="20"/>
      <c r="CU625" s="22">
        <v>44273.2092708333</v>
      </c>
      <c r="CV625" s="22"/>
    </row>
    <row r="626" spans="1:100" s="17" customFormat="1" x14ac:dyDescent="0.25">
      <c r="A626" s="17" t="s">
        <v>59</v>
      </c>
      <c r="B626" s="17">
        <v>2704</v>
      </c>
      <c r="C626" s="17">
        <v>19</v>
      </c>
      <c r="E626" s="18">
        <v>0.61020700000000005</v>
      </c>
      <c r="F626" s="18">
        <v>0.178032</v>
      </c>
      <c r="G626" s="18">
        <v>0</v>
      </c>
      <c r="H626" s="18">
        <v>17.571300000000001</v>
      </c>
      <c r="I626" s="18">
        <v>0.37658999999999998</v>
      </c>
      <c r="J626" s="18">
        <v>36.785200000000003</v>
      </c>
      <c r="K626" s="18">
        <v>44.077199999999998</v>
      </c>
      <c r="L626" s="18">
        <v>0.40139000000000002</v>
      </c>
      <c r="M626" s="18">
        <v>100</v>
      </c>
      <c r="N626" s="18"/>
      <c r="O626" s="18">
        <v>8.4977999999999998E-2</v>
      </c>
      <c r="P626" s="18">
        <v>43.9923</v>
      </c>
      <c r="Q626" s="18">
        <f t="shared" si="72"/>
        <v>99.915021999999993</v>
      </c>
      <c r="R626" s="18"/>
      <c r="S626" s="18">
        <v>0.82254499999999997</v>
      </c>
      <c r="T626" s="18">
        <v>0.29522999999999999</v>
      </c>
      <c r="U626" s="18">
        <v>0</v>
      </c>
      <c r="V626" s="18">
        <v>40.262999999999998</v>
      </c>
      <c r="W626" s="18">
        <v>0.37658999999999998</v>
      </c>
      <c r="X626" s="18">
        <v>51.47</v>
      </c>
      <c r="Y626" s="18">
        <v>6.7726600000000001</v>
      </c>
      <c r="Z626" s="18">
        <v>100</v>
      </c>
      <c r="AA626" s="19"/>
      <c r="AB626" s="18">
        <f>IF(Z626="","",Z626-O626)</f>
        <v>99.915021999999993</v>
      </c>
      <c r="AC626" s="18">
        <f t="shared" si="73"/>
        <v>93.142361999999991</v>
      </c>
      <c r="AD626" s="18"/>
      <c r="AE626" s="34">
        <f>IF(M626="","",IF(M626&gt;100,M626, M626+O626))</f>
        <v>100.08497800000001</v>
      </c>
      <c r="AF626" s="37">
        <f>IF(AE626="","",IF(AE626="* * *", Y626, AE626-SUM(S626:X626)))</f>
        <v>6.8576130000000148</v>
      </c>
      <c r="AG626" s="54"/>
      <c r="AH626" s="33"/>
      <c r="AI626" s="34">
        <f>IF(S626="","",IF(AI$6=0, 0, S626/AI$6))</f>
        <v>1.3271362820984031E-2</v>
      </c>
      <c r="AJ626" s="34">
        <f>IF(T626="","",IF(AJ$6=0, 0, T626/AJ$6))</f>
        <v>7.3249158290927411E-3</v>
      </c>
      <c r="AK626" s="34">
        <f>IF(U626="","",IF(AK$6=0, 0, U626/AK$6))</f>
        <v>0</v>
      </c>
      <c r="AL626" s="34">
        <f>IF(V626="","",IF(AL$6=0, 0, V626/AL$6))</f>
        <v>0.28365307797722655</v>
      </c>
      <c r="AM626" s="34">
        <f>IF(W626="","",IF(AM$6=0, 0, W626/AM$6))</f>
        <v>1.0622681691888918E-2</v>
      </c>
      <c r="AN626" s="34">
        <f>IF(X626="","",IF(AN$6=0, 0, X626/AN$6))</f>
        <v>0.91783855884901933</v>
      </c>
      <c r="AO626" s="34">
        <f>IF(Y626="","",IF(AO$6=0, 0, Y626/AO$6))</f>
        <v>0.39821900793038317</v>
      </c>
      <c r="AP626" s="34"/>
      <c r="AQ626" s="34">
        <f>IF(AI626="","",AI626*AI$4)</f>
        <v>2.6542725641968062E-2</v>
      </c>
      <c r="AR626" s="33">
        <f>IF(AJ626="","",AJ626*AJ$4)</f>
        <v>7.3249158290927411E-3</v>
      </c>
      <c r="AS626" s="34">
        <f>IF(AK626="","",AK626*AK$4)</f>
        <v>0</v>
      </c>
      <c r="AT626" s="34">
        <f>IF(AL626="","",AL626*AL$4)</f>
        <v>0.56730615595445311</v>
      </c>
      <c r="AU626" s="34">
        <f>IF(AM626="","",AM626*AM$4)</f>
        <v>1.0622681691888918E-2</v>
      </c>
      <c r="AV626" s="34">
        <f>IF(AN626="","",AN626*AN$4)</f>
        <v>0.91783855884901933</v>
      </c>
      <c r="AW626" s="34">
        <f>IF(AO626="","",AO626*AO$4)</f>
        <v>0.39821900793038317</v>
      </c>
      <c r="AX626" s="34"/>
      <c r="AY626" s="34">
        <f>IF(AQ626="","",AI626*AI$5)</f>
        <v>1.3271362820984031E-2</v>
      </c>
      <c r="AZ626" s="34">
        <f>IF(AR626="","",AJ626*AJ$5)</f>
        <v>7.3249158290927411E-3</v>
      </c>
      <c r="BA626" s="34">
        <f>IF(AS626="","",AK626*AK$5)</f>
        <v>0</v>
      </c>
      <c r="BB626" s="34">
        <f>IF(AT626="","",AL626*AL$5)</f>
        <v>1.4182653898861328</v>
      </c>
      <c r="BC626" s="34">
        <f>IF(AU626="","",AM626*AM$5)</f>
        <v>0</v>
      </c>
      <c r="BD626" s="34">
        <f>IF(AV626="","",AN626*AN$5)</f>
        <v>0.91783855884901933</v>
      </c>
      <c r="BE626" s="34">
        <f>IF(AW626="","",AO626*AO$5)</f>
        <v>0.39821900793038317</v>
      </c>
      <c r="BF626" s="34">
        <f>IF(BE626="","",SUM(AY626:BE626))</f>
        <v>2.754919235315612</v>
      </c>
      <c r="BG626" s="34"/>
      <c r="BH626" s="34">
        <f>IF(AT626="","",3/AT626)</f>
        <v>5.2881499143133901</v>
      </c>
      <c r="BI626" s="34"/>
      <c r="BJ626" s="34">
        <f>IF(AQ626="","",AQ626*$BH626)</f>
        <v>0.14036191232921721</v>
      </c>
      <c r="BK626" s="34">
        <f>IF(AR626="","",AR626*$BH626)</f>
        <v>3.8735253013969573E-2</v>
      </c>
      <c r="BL626" s="34">
        <f>IF(AS626="","",AS626*$BH626)</f>
        <v>0</v>
      </c>
      <c r="BM626" s="34">
        <f>IF(AT626="","",AT626*$BH626)</f>
        <v>3</v>
      </c>
      <c r="BN626" s="34">
        <f>IF(AU626="","",AU626*$BH626)</f>
        <v>5.6174333278740801E-2</v>
      </c>
      <c r="BO626" s="34">
        <f>IF(AV626="","",AV626*$BH626)</f>
        <v>4.8536678963309674</v>
      </c>
      <c r="BP626" s="34">
        <f t="shared" si="74"/>
        <v>14.568425918174563</v>
      </c>
      <c r="BQ626" s="34">
        <f>IF(AW626="","",AW626*$BH626)</f>
        <v>2.1058418126650191</v>
      </c>
      <c r="BR626" s="34"/>
      <c r="BS626" s="34">
        <f t="shared" si="75"/>
        <v>5.0327650616741542</v>
      </c>
      <c r="BT626" s="34"/>
      <c r="BU626" s="34">
        <f t="shared" si="76"/>
        <v>0.94382566672125923</v>
      </c>
      <c r="BV626" s="34">
        <f t="shared" si="77"/>
        <v>0.94382566672125923</v>
      </c>
      <c r="BW626" s="34">
        <f t="shared" si="78"/>
        <v>1</v>
      </c>
      <c r="BX626" s="34"/>
      <c r="BY626" s="34">
        <f>IF(BV626="","",IF(BQ626=0,0,((BV626/BQ626)*AF626)))</f>
        <v>3.073541005271589</v>
      </c>
      <c r="BZ626" s="34">
        <f>IF(BY626="","",SUM(S626:X626,BY626))</f>
        <v>96.300906005271585</v>
      </c>
      <c r="CA626" s="18"/>
      <c r="CB626" s="20">
        <v>1.5252E-2</v>
      </c>
      <c r="CC626" s="20">
        <v>9.9570000000000006E-3</v>
      </c>
      <c r="CD626" s="20">
        <v>4.9502999999999998E-2</v>
      </c>
      <c r="CE626" s="20">
        <v>1.2381E-2</v>
      </c>
      <c r="CF626" s="20">
        <v>8.7460000000000003E-3</v>
      </c>
      <c r="CG626" s="20">
        <v>3.0824000000000001E-2</v>
      </c>
      <c r="CH626" s="20"/>
      <c r="CI626" s="21">
        <v>4.0897600000000001</v>
      </c>
      <c r="CJ626" s="21">
        <v>3.7711399999999999</v>
      </c>
      <c r="CK626" s="21">
        <v>-23.321999999999999</v>
      </c>
      <c r="CL626" s="21">
        <v>0.37056499999999998</v>
      </c>
      <c r="CM626" s="21">
        <v>2.9308999999999998</v>
      </c>
      <c r="CN626" s="21">
        <v>0.345219</v>
      </c>
      <c r="CO626" s="21"/>
      <c r="CP626" s="20">
        <v>40.902000000000001</v>
      </c>
      <c r="CQ626" s="20">
        <v>45.416800000000002</v>
      </c>
      <c r="CR626" s="20">
        <v>10.814500000000001</v>
      </c>
      <c r="CS626" s="20">
        <v>731.97500000000002</v>
      </c>
      <c r="CT626" s="20"/>
      <c r="CU626" s="22">
        <v>44273.211087962998</v>
      </c>
      <c r="CV626" s="22"/>
    </row>
    <row r="627" spans="1:100" s="17" customFormat="1" x14ac:dyDescent="0.25">
      <c r="A627" s="17" t="s">
        <v>59</v>
      </c>
      <c r="B627" s="17">
        <v>2705</v>
      </c>
      <c r="C627" s="17">
        <v>20</v>
      </c>
      <c r="E627" s="18">
        <v>0.62068999999999996</v>
      </c>
      <c r="F627" s="18">
        <v>0.18077299999999999</v>
      </c>
      <c r="G627" s="18">
        <v>0</v>
      </c>
      <c r="H627" s="18">
        <v>17.543900000000001</v>
      </c>
      <c r="I627" s="18">
        <v>0.38967600000000002</v>
      </c>
      <c r="J627" s="18">
        <v>36.877499999999998</v>
      </c>
      <c r="K627" s="18">
        <v>43.991799999999998</v>
      </c>
      <c r="L627" s="18">
        <v>0.39557300000000001</v>
      </c>
      <c r="M627" s="18">
        <v>100</v>
      </c>
      <c r="N627" s="18"/>
      <c r="O627" s="18">
        <v>8.7930999999999995E-2</v>
      </c>
      <c r="P627" s="18">
        <v>43.9039</v>
      </c>
      <c r="Q627" s="18">
        <f t="shared" si="72"/>
        <v>99.912069000000002</v>
      </c>
      <c r="R627" s="18"/>
      <c r="S627" s="18">
        <v>0.83667599999999998</v>
      </c>
      <c r="T627" s="18">
        <v>0.29977599999999999</v>
      </c>
      <c r="U627" s="18">
        <v>0</v>
      </c>
      <c r="V627" s="18">
        <v>40.200299999999999</v>
      </c>
      <c r="W627" s="18">
        <v>0.38967600000000002</v>
      </c>
      <c r="X627" s="18">
        <v>51.5991</v>
      </c>
      <c r="Y627" s="18">
        <v>6.6745000000000001</v>
      </c>
      <c r="Z627" s="18">
        <v>100</v>
      </c>
      <c r="AA627" s="19"/>
      <c r="AB627" s="18">
        <f>IF(Z627="","",Z627-O627)</f>
        <v>99.912069000000002</v>
      </c>
      <c r="AC627" s="18">
        <f t="shared" si="73"/>
        <v>93.237569000000008</v>
      </c>
      <c r="AD627" s="18"/>
      <c r="AE627" s="34">
        <f>IF(M627="","",IF(M627&gt;100,M627, M627+O627))</f>
        <v>100.087931</v>
      </c>
      <c r="AF627" s="37">
        <f>IF(AE627="","",IF(AE627="* * *", Y627, AE627-SUM(S627:X627)))</f>
        <v>6.7624030000000062</v>
      </c>
      <c r="AG627" s="54"/>
      <c r="AH627" s="33"/>
      <c r="AI627" s="34">
        <f>IF(S627="","",IF(AI$6=0, 0, S627/AI$6))</f>
        <v>1.3499359621187455E-2</v>
      </c>
      <c r="AJ627" s="34">
        <f>IF(T627="","",IF(AJ$6=0, 0, T627/AJ$6))</f>
        <v>7.4377060853643108E-3</v>
      </c>
      <c r="AK627" s="34">
        <f>IF(U627="","",IF(AK$6=0, 0, U627/AK$6))</f>
        <v>0</v>
      </c>
      <c r="AL627" s="34">
        <f>IF(V627="","",IF(AL$6=0, 0, V627/AL$6))</f>
        <v>0.28321135609884762</v>
      </c>
      <c r="AM627" s="34">
        <f>IF(W627="","",IF(AM$6=0, 0, W627/AM$6))</f>
        <v>1.09918057063876E-2</v>
      </c>
      <c r="AN627" s="34">
        <f>IF(X627="","",IF(AN$6=0, 0, X627/AN$6))</f>
        <v>0.92014073405685703</v>
      </c>
      <c r="AO627" s="34">
        <f>IF(Y627="","",IF(AO$6=0, 0, Y627/AO$6))</f>
        <v>0.39244739414518703</v>
      </c>
      <c r="AP627" s="34"/>
      <c r="AQ627" s="34">
        <f>IF(AI627="","",AI627*AI$4)</f>
        <v>2.6998719242374909E-2</v>
      </c>
      <c r="AR627" s="33">
        <f>IF(AJ627="","",AJ627*AJ$4)</f>
        <v>7.4377060853643108E-3</v>
      </c>
      <c r="AS627" s="34">
        <f>IF(AK627="","",AK627*AK$4)</f>
        <v>0</v>
      </c>
      <c r="AT627" s="34">
        <f>IF(AL627="","",AL627*AL$4)</f>
        <v>0.56642271219769524</v>
      </c>
      <c r="AU627" s="34">
        <f>IF(AM627="","",AM627*AM$4)</f>
        <v>1.09918057063876E-2</v>
      </c>
      <c r="AV627" s="34">
        <f>IF(AN627="","",AN627*AN$4)</f>
        <v>0.92014073405685703</v>
      </c>
      <c r="AW627" s="34">
        <f>IF(AO627="","",AO627*AO$4)</f>
        <v>0.39244739414518703</v>
      </c>
      <c r="AX627" s="34"/>
      <c r="AY627" s="34">
        <f>IF(AQ627="","",AI627*AI$5)</f>
        <v>1.3499359621187455E-2</v>
      </c>
      <c r="AZ627" s="34">
        <f>IF(AR627="","",AJ627*AJ$5)</f>
        <v>7.4377060853643108E-3</v>
      </c>
      <c r="BA627" s="34">
        <f>IF(AS627="","",AK627*AK$5)</f>
        <v>0</v>
      </c>
      <c r="BB627" s="34">
        <f>IF(AT627="","",AL627*AL$5)</f>
        <v>1.4160567804942381</v>
      </c>
      <c r="BC627" s="34">
        <f>IF(AU627="","",AM627*AM$5)</f>
        <v>0</v>
      </c>
      <c r="BD627" s="34">
        <f>IF(AV627="","",AN627*AN$5)</f>
        <v>0.92014073405685703</v>
      </c>
      <c r="BE627" s="34">
        <f>IF(AW627="","",AO627*AO$5)</f>
        <v>0.39244739414518703</v>
      </c>
      <c r="BF627" s="34">
        <f>IF(BE627="","",SUM(AY627:BE627))</f>
        <v>2.7495819744028336</v>
      </c>
      <c r="BG627" s="34"/>
      <c r="BH627" s="34">
        <f>IF(AT627="","",3/AT627)</f>
        <v>5.2963977880762085</v>
      </c>
      <c r="BI627" s="34"/>
      <c r="BJ627" s="34">
        <f>IF(AQ627="","",AQ627*$BH627)</f>
        <v>0.14299595687620503</v>
      </c>
      <c r="BK627" s="34">
        <f>IF(AR627="","",AR627*$BH627)</f>
        <v>3.9393050058884493E-2</v>
      </c>
      <c r="BL627" s="34">
        <f>IF(AS627="","",AS627*$BH627)</f>
        <v>0</v>
      </c>
      <c r="BM627" s="34">
        <f>IF(AT627="","",AT627*$BH627)</f>
        <v>3</v>
      </c>
      <c r="BN627" s="34">
        <f>IF(AU627="","",AU627*$BH627)</f>
        <v>5.821697543027473E-2</v>
      </c>
      <c r="BO627" s="34">
        <f>IF(AV627="","",AV627*$BH627)</f>
        <v>4.8734313485775562</v>
      </c>
      <c r="BP627" s="34">
        <f t="shared" si="74"/>
        <v>14.562879887361381</v>
      </c>
      <c r="BQ627" s="34">
        <f>IF(AW627="","",AW627*$BH627)</f>
        <v>2.0785575102868408</v>
      </c>
      <c r="BR627" s="34"/>
      <c r="BS627" s="34">
        <f t="shared" si="75"/>
        <v>5.0558203555126457</v>
      </c>
      <c r="BT627" s="34"/>
      <c r="BU627" s="34">
        <f t="shared" si="76"/>
        <v>0.94178302456972529</v>
      </c>
      <c r="BV627" s="34">
        <f t="shared" si="77"/>
        <v>0.94178302456972529</v>
      </c>
      <c r="BW627" s="34">
        <f t="shared" si="78"/>
        <v>1</v>
      </c>
      <c r="BX627" s="34"/>
      <c r="BY627" s="34">
        <f>IF(BV627="","",IF(BQ627=0,0,((BV627/BQ627)*AF627)))</f>
        <v>3.0640077646061896</v>
      </c>
      <c r="BZ627" s="34">
        <f>IF(BY627="","",SUM(S627:X627,BY627))</f>
        <v>96.38953576460618</v>
      </c>
      <c r="CA627" s="18"/>
      <c r="CB627" s="20">
        <v>1.6140000000000002E-2</v>
      </c>
      <c r="CC627" s="20">
        <v>9.8840000000000004E-3</v>
      </c>
      <c r="CD627" s="20">
        <v>4.9472000000000002E-2</v>
      </c>
      <c r="CE627" s="20">
        <v>1.2290000000000001E-2</v>
      </c>
      <c r="CF627" s="20">
        <v>8.9849999999999999E-3</v>
      </c>
      <c r="CG627" s="20">
        <v>3.1075999999999999E-2</v>
      </c>
      <c r="CH627" s="20"/>
      <c r="CI627" s="21">
        <v>4.0887700000000002</v>
      </c>
      <c r="CJ627" s="21">
        <v>3.71536</v>
      </c>
      <c r="CK627" s="21">
        <v>-25.873000000000001</v>
      </c>
      <c r="CL627" s="21">
        <v>0.37081500000000001</v>
      </c>
      <c r="CM627" s="21">
        <v>2.8858999999999999</v>
      </c>
      <c r="CN627" s="21">
        <v>0.34478999999999999</v>
      </c>
      <c r="CO627" s="21"/>
      <c r="CP627" s="20">
        <v>40.883000000000003</v>
      </c>
      <c r="CQ627" s="20">
        <v>45.380899999999997</v>
      </c>
      <c r="CR627" s="20">
        <v>10.814500000000001</v>
      </c>
      <c r="CS627" s="20">
        <v>772.59299999999996</v>
      </c>
      <c r="CT627" s="20"/>
      <c r="CU627" s="22">
        <v>44273.212905092601</v>
      </c>
      <c r="CV627" s="22"/>
    </row>
    <row r="628" spans="1:100" s="17" customFormat="1" x14ac:dyDescent="0.25">
      <c r="A628" s="17" t="s">
        <v>59</v>
      </c>
      <c r="B628" s="17">
        <v>2706</v>
      </c>
      <c r="C628" s="17">
        <v>21</v>
      </c>
      <c r="E628" s="18">
        <v>0.59475800000000001</v>
      </c>
      <c r="F628" s="18">
        <v>0.173012</v>
      </c>
      <c r="G628" s="18">
        <v>0</v>
      </c>
      <c r="H628" s="18">
        <v>17.6511</v>
      </c>
      <c r="I628" s="18">
        <v>0.42565199999999997</v>
      </c>
      <c r="J628" s="18">
        <v>36.855600000000003</v>
      </c>
      <c r="K628" s="18">
        <v>43.916400000000003</v>
      </c>
      <c r="L628" s="18">
        <v>0.383548</v>
      </c>
      <c r="M628" s="18">
        <v>100</v>
      </c>
      <c r="N628" s="18"/>
      <c r="O628" s="18">
        <v>9.6048999999999995E-2</v>
      </c>
      <c r="P628" s="18">
        <v>43.820399999999999</v>
      </c>
      <c r="Q628" s="18">
        <f t="shared" si="72"/>
        <v>99.903951000000006</v>
      </c>
      <c r="R628" s="18"/>
      <c r="S628" s="18">
        <v>0.80171999999999999</v>
      </c>
      <c r="T628" s="18">
        <v>0.28690599999999999</v>
      </c>
      <c r="U628" s="18">
        <v>0</v>
      </c>
      <c r="V628" s="18">
        <v>40.445700000000002</v>
      </c>
      <c r="W628" s="18">
        <v>0.42565199999999997</v>
      </c>
      <c r="X628" s="18">
        <v>51.568399999999997</v>
      </c>
      <c r="Y628" s="18">
        <v>6.4716100000000001</v>
      </c>
      <c r="Z628" s="18">
        <v>100</v>
      </c>
      <c r="AA628" s="19"/>
      <c r="AB628" s="18">
        <f>IF(Z628="","",Z628-O628)</f>
        <v>99.903951000000006</v>
      </c>
      <c r="AC628" s="18">
        <f t="shared" si="73"/>
        <v>93.432341000000008</v>
      </c>
      <c r="AD628" s="18"/>
      <c r="AE628" s="34">
        <f>IF(M628="","",IF(M628&gt;100,M628, M628+O628))</f>
        <v>100.09604899999999</v>
      </c>
      <c r="AF628" s="37">
        <f>IF(AE628="","",IF(AE628="* * *", Y628, AE628-SUM(S628:X628)))</f>
        <v>6.56767099999999</v>
      </c>
      <c r="AG628" s="54"/>
      <c r="AH628" s="33"/>
      <c r="AI628" s="34">
        <f>IF(S628="","",IF(AI$6=0, 0, S628/AI$6))</f>
        <v>1.2935361592179537E-2</v>
      </c>
      <c r="AJ628" s="34">
        <f>IF(T628="","",IF(AJ$6=0, 0, T628/AJ$6))</f>
        <v>7.1183900716786305E-3</v>
      </c>
      <c r="AK628" s="34">
        <f>IF(U628="","",IF(AK$6=0, 0, U628/AK$6))</f>
        <v>0</v>
      </c>
      <c r="AL628" s="34">
        <f>IF(V628="","",IF(AL$6=0, 0, V628/AL$6))</f>
        <v>0.28494020057977582</v>
      </c>
      <c r="AM628" s="34">
        <f>IF(W628="","",IF(AM$6=0, 0, W628/AM$6))</f>
        <v>1.2006600566971776E-2</v>
      </c>
      <c r="AN628" s="34">
        <f>IF(X628="","",IF(AN$6=0, 0, X628/AN$6))</f>
        <v>0.91959327643578326</v>
      </c>
      <c r="AO628" s="34">
        <f>IF(Y628="","",IF(AO$6=0, 0, Y628/AO$6))</f>
        <v>0.38051786357389072</v>
      </c>
      <c r="AP628" s="34"/>
      <c r="AQ628" s="34">
        <f>IF(AI628="","",AI628*AI$4)</f>
        <v>2.5870723184359075E-2</v>
      </c>
      <c r="AR628" s="33">
        <f>IF(AJ628="","",AJ628*AJ$4)</f>
        <v>7.1183900716786305E-3</v>
      </c>
      <c r="AS628" s="34">
        <f>IF(AK628="","",AK628*AK$4)</f>
        <v>0</v>
      </c>
      <c r="AT628" s="34">
        <f>IF(AL628="","",AL628*AL$4)</f>
        <v>0.56988040115955163</v>
      </c>
      <c r="AU628" s="34">
        <f>IF(AM628="","",AM628*AM$4)</f>
        <v>1.2006600566971776E-2</v>
      </c>
      <c r="AV628" s="34">
        <f>IF(AN628="","",AN628*AN$4)</f>
        <v>0.91959327643578326</v>
      </c>
      <c r="AW628" s="34">
        <f>IF(AO628="","",AO628*AO$4)</f>
        <v>0.38051786357389072</v>
      </c>
      <c r="AX628" s="34"/>
      <c r="AY628" s="34">
        <f>IF(AQ628="","",AI628*AI$5)</f>
        <v>1.2935361592179537E-2</v>
      </c>
      <c r="AZ628" s="34">
        <f>IF(AR628="","",AJ628*AJ$5)</f>
        <v>7.1183900716786305E-3</v>
      </c>
      <c r="BA628" s="34">
        <f>IF(AS628="","",AK628*AK$5)</f>
        <v>0</v>
      </c>
      <c r="BB628" s="34">
        <f>IF(AT628="","",AL628*AL$5)</f>
        <v>1.4247010028988791</v>
      </c>
      <c r="BC628" s="34">
        <f>IF(AU628="","",AM628*AM$5)</f>
        <v>0</v>
      </c>
      <c r="BD628" s="34">
        <f>IF(AV628="","",AN628*AN$5)</f>
        <v>0.91959327643578326</v>
      </c>
      <c r="BE628" s="34">
        <f>IF(AW628="","",AO628*AO$5)</f>
        <v>0.38051786357389072</v>
      </c>
      <c r="BF628" s="34">
        <f>IF(BE628="","",SUM(AY628:BE628))</f>
        <v>2.7448658945724116</v>
      </c>
      <c r="BG628" s="34"/>
      <c r="BH628" s="34">
        <f>IF(AT628="","",3/AT628)</f>
        <v>5.2642624555886037</v>
      </c>
      <c r="BI628" s="34"/>
      <c r="BJ628" s="34">
        <f>IF(AQ628="","",AQ628*$BH628)</f>
        <v>0.13619027675834713</v>
      </c>
      <c r="BK628" s="34">
        <f>IF(AR628="","",AR628*$BH628)</f>
        <v>3.7473073598572486E-2</v>
      </c>
      <c r="BL628" s="34">
        <f>IF(AS628="","",AS628*$BH628)</f>
        <v>0</v>
      </c>
      <c r="BM628" s="34">
        <f>IF(AT628="","",AT628*$BH628)</f>
        <v>3</v>
      </c>
      <c r="BN628" s="34">
        <f>IF(AU628="","",AU628*$BH628)</f>
        <v>6.3205896583958365E-2</v>
      </c>
      <c r="BO628" s="34">
        <f>IF(AV628="","",AV628*$BH628)</f>
        <v>4.8409803595526064</v>
      </c>
      <c r="BP628" s="34">
        <f t="shared" si="74"/>
        <v>14.449694474423174</v>
      </c>
      <c r="BQ628" s="34">
        <f>IF(AW628="","",AW628*$BH628)</f>
        <v>2.0031459028928191</v>
      </c>
      <c r="BR628" s="34"/>
      <c r="BS628" s="34">
        <f t="shared" si="75"/>
        <v>5.0146437099095262</v>
      </c>
      <c r="BT628" s="34"/>
      <c r="BU628" s="34">
        <f t="shared" si="76"/>
        <v>0.93679410341604163</v>
      </c>
      <c r="BV628" s="34">
        <f t="shared" si="77"/>
        <v>0.93679410341604163</v>
      </c>
      <c r="BW628" s="34">
        <f t="shared" si="78"/>
        <v>1</v>
      </c>
      <c r="BX628" s="34"/>
      <c r="BY628" s="34">
        <f>IF(BV628="","",IF(BQ628=0,0,((BV628/BQ628)*AF628)))</f>
        <v>3.0714464967785866</v>
      </c>
      <c r="BZ628" s="34">
        <f>IF(BY628="","",SUM(S628:X628,BY628))</f>
        <v>96.599824496778595</v>
      </c>
      <c r="CA628" s="18"/>
      <c r="CB628" s="20">
        <v>1.6792000000000001E-2</v>
      </c>
      <c r="CC628" s="20">
        <v>9.8200000000000006E-3</v>
      </c>
      <c r="CD628" s="20">
        <v>4.8888000000000001E-2</v>
      </c>
      <c r="CE628" s="20">
        <v>1.1962E-2</v>
      </c>
      <c r="CF628" s="20">
        <v>8.6280000000000003E-3</v>
      </c>
      <c r="CG628" s="20">
        <v>3.0061000000000001E-2</v>
      </c>
      <c r="CH628" s="20"/>
      <c r="CI628" s="21">
        <v>4.2241</v>
      </c>
      <c r="CJ628" s="21">
        <v>3.8254199999999998</v>
      </c>
      <c r="CK628" s="21">
        <v>-26.591000000000001</v>
      </c>
      <c r="CL628" s="21">
        <v>0.369475</v>
      </c>
      <c r="CM628" s="21">
        <v>2.72275</v>
      </c>
      <c r="CN628" s="21">
        <v>0.344696</v>
      </c>
      <c r="CO628" s="21"/>
      <c r="CP628" s="20">
        <v>40.863999999999997</v>
      </c>
      <c r="CQ628" s="20">
        <v>45.344700000000003</v>
      </c>
      <c r="CR628" s="20">
        <v>10.814500000000001</v>
      </c>
      <c r="CS628" s="20">
        <v>813.47799999999995</v>
      </c>
      <c r="CT628" s="20"/>
      <c r="CU628" s="22">
        <v>44273.214710648201</v>
      </c>
      <c r="CV628" s="22"/>
    </row>
    <row r="629" spans="1:100" s="17" customFormat="1" x14ac:dyDescent="0.25">
      <c r="A629" s="17" t="s">
        <v>59</v>
      </c>
      <c r="B629" s="17">
        <v>2707</v>
      </c>
      <c r="C629" s="17">
        <v>22</v>
      </c>
      <c r="E629" s="18">
        <v>0.69407700000000006</v>
      </c>
      <c r="F629" s="18">
        <v>0.16508</v>
      </c>
      <c r="G629" s="18">
        <v>0</v>
      </c>
      <c r="H629" s="18">
        <v>17.687999999999999</v>
      </c>
      <c r="I629" s="18">
        <v>0.41700300000000001</v>
      </c>
      <c r="J629" s="18">
        <v>36.9116</v>
      </c>
      <c r="K629" s="18">
        <v>43.756900000000002</v>
      </c>
      <c r="L629" s="18">
        <v>0.36723600000000001</v>
      </c>
      <c r="M629" s="18">
        <v>100</v>
      </c>
      <c r="N629" s="18"/>
      <c r="O629" s="18">
        <v>9.4097E-2</v>
      </c>
      <c r="P629" s="18">
        <v>43.6629</v>
      </c>
      <c r="Q629" s="18">
        <f t="shared" si="72"/>
        <v>99.905902999999995</v>
      </c>
      <c r="R629" s="18"/>
      <c r="S629" s="18">
        <v>0.93559899999999996</v>
      </c>
      <c r="T629" s="18">
        <v>0.273752</v>
      </c>
      <c r="U629" s="18">
        <v>0</v>
      </c>
      <c r="V629" s="18">
        <v>40.530500000000004</v>
      </c>
      <c r="W629" s="18">
        <v>0.41700300000000001</v>
      </c>
      <c r="X629" s="18">
        <v>51.646799999999999</v>
      </c>
      <c r="Y629" s="18">
        <v>6.1963800000000004</v>
      </c>
      <c r="Z629" s="18">
        <v>100</v>
      </c>
      <c r="AA629" s="19"/>
      <c r="AB629" s="18">
        <f>IF(Z629="","",Z629-O629)</f>
        <v>99.905902999999995</v>
      </c>
      <c r="AC629" s="18">
        <f t="shared" si="73"/>
        <v>93.70952299999999</v>
      </c>
      <c r="AD629" s="18"/>
      <c r="AE629" s="34">
        <f>IF(M629="","",IF(M629&gt;100,M629, M629+O629))</f>
        <v>100.094097</v>
      </c>
      <c r="AF629" s="37">
        <f>IF(AE629="","",IF(AE629="* * *", Y629, AE629-SUM(S629:X629)))</f>
        <v>6.2904430000000104</v>
      </c>
      <c r="AG629" s="54"/>
      <c r="AH629" s="33"/>
      <c r="AI629" s="34">
        <f>IF(S629="","",IF(AI$6=0, 0, S629/AI$6))</f>
        <v>1.5095434029688147E-2</v>
      </c>
      <c r="AJ629" s="34">
        <f>IF(T629="","",IF(AJ$6=0, 0, T629/AJ$6))</f>
        <v>6.7920277683358602E-3</v>
      </c>
      <c r="AK629" s="34">
        <f>IF(U629="","",IF(AK$6=0, 0, U629/AK$6))</f>
        <v>0</v>
      </c>
      <c r="AL629" s="34">
        <f>IF(V629="","",IF(AL$6=0, 0, V629/AL$6))</f>
        <v>0.28553761709152281</v>
      </c>
      <c r="AM629" s="34">
        <f>IF(W629="","",IF(AM$6=0, 0, W629/AM$6))</f>
        <v>1.1762633456976432E-2</v>
      </c>
      <c r="AN629" s="34">
        <f>IF(X629="","",IF(AN$6=0, 0, X629/AN$6))</f>
        <v>0.92099134410653838</v>
      </c>
      <c r="AO629" s="34">
        <f>IF(Y629="","",IF(AO$6=0, 0, Y629/AO$6))</f>
        <v>0.36433488413114901</v>
      </c>
      <c r="AP629" s="34"/>
      <c r="AQ629" s="34">
        <f>IF(AI629="","",AI629*AI$4)</f>
        <v>3.0190868059376295E-2</v>
      </c>
      <c r="AR629" s="33">
        <f>IF(AJ629="","",AJ629*AJ$4)</f>
        <v>6.7920277683358602E-3</v>
      </c>
      <c r="AS629" s="34">
        <f>IF(AK629="","",AK629*AK$4)</f>
        <v>0</v>
      </c>
      <c r="AT629" s="34">
        <f>IF(AL629="","",AL629*AL$4)</f>
        <v>0.57107523418304562</v>
      </c>
      <c r="AU629" s="34">
        <f>IF(AM629="","",AM629*AM$4)</f>
        <v>1.1762633456976432E-2</v>
      </c>
      <c r="AV629" s="34">
        <f>IF(AN629="","",AN629*AN$4)</f>
        <v>0.92099134410653838</v>
      </c>
      <c r="AW629" s="34">
        <f>IF(AO629="","",AO629*AO$4)</f>
        <v>0.36433488413114901</v>
      </c>
      <c r="AX629" s="34"/>
      <c r="AY629" s="34">
        <f>IF(AQ629="","",AI629*AI$5)</f>
        <v>1.5095434029688147E-2</v>
      </c>
      <c r="AZ629" s="34">
        <f>IF(AR629="","",AJ629*AJ$5)</f>
        <v>6.7920277683358602E-3</v>
      </c>
      <c r="BA629" s="34">
        <f>IF(AS629="","",AK629*AK$5)</f>
        <v>0</v>
      </c>
      <c r="BB629" s="34">
        <f>IF(AT629="","",AL629*AL$5)</f>
        <v>1.4276880854576142</v>
      </c>
      <c r="BC629" s="34">
        <f>IF(AU629="","",AM629*AM$5)</f>
        <v>0</v>
      </c>
      <c r="BD629" s="34">
        <f>IF(AV629="","",AN629*AN$5)</f>
        <v>0.92099134410653838</v>
      </c>
      <c r="BE629" s="34">
        <f>IF(AW629="","",AO629*AO$5)</f>
        <v>0.36433488413114901</v>
      </c>
      <c r="BF629" s="34">
        <f>IF(BE629="","",SUM(AY629:BE629))</f>
        <v>2.7349017754933258</v>
      </c>
      <c r="BG629" s="34"/>
      <c r="BH629" s="34">
        <f>IF(AT629="","",3/AT629)</f>
        <v>5.25324829449427</v>
      </c>
      <c r="BI629" s="34"/>
      <c r="BJ629" s="34">
        <f>IF(AQ629="","",AQ629*$BH629)</f>
        <v>0.15860012614222005</v>
      </c>
      <c r="BK629" s="34">
        <f>IF(AR629="","",AR629*$BH629)</f>
        <v>3.5680208290168082E-2</v>
      </c>
      <c r="BL629" s="34">
        <f>IF(AS629="","",AS629*$BH629)</f>
        <v>0</v>
      </c>
      <c r="BM629" s="34">
        <f>IF(AT629="","",AT629*$BH629)</f>
        <v>3.0000000000000004</v>
      </c>
      <c r="BN629" s="34">
        <f>IF(AU629="","",AU629*$BH629)</f>
        <v>6.1792034146622682E-2</v>
      </c>
      <c r="BO629" s="34">
        <f>IF(AV629="","",AV629*$BH629)</f>
        <v>4.8381962076716585</v>
      </c>
      <c r="BP629" s="34">
        <f t="shared" si="74"/>
        <v>14.367118087719664</v>
      </c>
      <c r="BQ629" s="34">
        <f>IF(AW629="","",AW629*$BH629)</f>
        <v>1.913941608686726</v>
      </c>
      <c r="BR629" s="34"/>
      <c r="BS629" s="34">
        <f t="shared" si="75"/>
        <v>5.0324765421040469</v>
      </c>
      <c r="BT629" s="34"/>
      <c r="BU629" s="34">
        <f t="shared" si="76"/>
        <v>0.93820796585337729</v>
      </c>
      <c r="BV629" s="34">
        <f t="shared" si="77"/>
        <v>0.93820796585337729</v>
      </c>
      <c r="BW629" s="34">
        <f t="shared" si="78"/>
        <v>1</v>
      </c>
      <c r="BX629" s="34"/>
      <c r="BY629" s="34">
        <f>IF(BV629="","",IF(BQ629=0,0,((BV629/BQ629)*AF629)))</f>
        <v>3.0835547461639536</v>
      </c>
      <c r="BZ629" s="34">
        <f>IF(BY629="","",SUM(S629:X629,BY629))</f>
        <v>96.88720874616395</v>
      </c>
      <c r="CA629" s="18"/>
      <c r="CB629" s="20">
        <v>1.6022999999999999E-2</v>
      </c>
      <c r="CC629" s="20">
        <v>1.0199E-2</v>
      </c>
      <c r="CD629" s="20">
        <v>4.8813000000000002E-2</v>
      </c>
      <c r="CE629" s="20">
        <v>1.2623000000000001E-2</v>
      </c>
      <c r="CF629" s="20">
        <v>8.4829999999999992E-3</v>
      </c>
      <c r="CG629" s="20">
        <v>2.9954999999999999E-2</v>
      </c>
      <c r="CH629" s="20"/>
      <c r="CI629" s="21">
        <v>3.8229099999999998</v>
      </c>
      <c r="CJ629" s="21">
        <v>4.0399099999999999</v>
      </c>
      <c r="CK629" s="21">
        <v>-29.899000000000001</v>
      </c>
      <c r="CL629" s="21">
        <v>0.36926300000000001</v>
      </c>
      <c r="CM629" s="21">
        <v>2.7482099999999998</v>
      </c>
      <c r="CN629" s="21">
        <v>0.34441100000000002</v>
      </c>
      <c r="CO629" s="21"/>
      <c r="CP629" s="20">
        <v>40.844999999999999</v>
      </c>
      <c r="CQ629" s="20">
        <v>45.308999999999997</v>
      </c>
      <c r="CR629" s="20">
        <v>10.814</v>
      </c>
      <c r="CS629" s="20">
        <v>853.91899999999998</v>
      </c>
      <c r="CT629" s="20"/>
      <c r="CU629" s="22">
        <v>44273.2165046296</v>
      </c>
      <c r="CV629" s="22"/>
    </row>
    <row r="630" spans="1:100" s="17" customFormat="1" x14ac:dyDescent="0.25">
      <c r="A630" s="17" t="s">
        <v>59</v>
      </c>
      <c r="B630" s="17">
        <v>2708</v>
      </c>
      <c r="C630" s="17">
        <v>23</v>
      </c>
      <c r="E630" s="18">
        <v>0.62465199999999999</v>
      </c>
      <c r="F630" s="18">
        <v>0.167016</v>
      </c>
      <c r="G630" s="18">
        <v>0</v>
      </c>
      <c r="H630" s="18">
        <v>17.6219</v>
      </c>
      <c r="I630" s="18">
        <v>0.423732</v>
      </c>
      <c r="J630" s="18">
        <v>36.845999999999997</v>
      </c>
      <c r="K630" s="18">
        <v>43.93</v>
      </c>
      <c r="L630" s="18">
        <v>0.38660800000000001</v>
      </c>
      <c r="M630" s="18">
        <v>100</v>
      </c>
      <c r="N630" s="18"/>
      <c r="O630" s="18">
        <v>9.5615000000000006E-2</v>
      </c>
      <c r="P630" s="18">
        <v>43.834400000000002</v>
      </c>
      <c r="Q630" s="18">
        <f t="shared" si="72"/>
        <v>99.904385000000005</v>
      </c>
      <c r="R630" s="18"/>
      <c r="S630" s="18">
        <v>0.84201700000000002</v>
      </c>
      <c r="T630" s="18">
        <v>0.27696199999999999</v>
      </c>
      <c r="U630" s="18">
        <v>0</v>
      </c>
      <c r="V630" s="18">
        <v>40.378999999999998</v>
      </c>
      <c r="W630" s="18">
        <v>0.423732</v>
      </c>
      <c r="X630" s="18">
        <v>51.555</v>
      </c>
      <c r="Y630" s="18">
        <v>6.5232400000000004</v>
      </c>
      <c r="Z630" s="18">
        <v>100</v>
      </c>
      <c r="AA630" s="19"/>
      <c r="AB630" s="18">
        <f>IF(Z630="","",Z630-O630)</f>
        <v>99.904385000000005</v>
      </c>
      <c r="AC630" s="18">
        <f t="shared" si="73"/>
        <v>93.381145000000004</v>
      </c>
      <c r="AD630" s="18"/>
      <c r="AE630" s="34">
        <f>IF(M630="","",IF(M630&gt;100,M630, M630+O630))</f>
        <v>100.095615</v>
      </c>
      <c r="AF630" s="37">
        <f>IF(AE630="","",IF(AE630="* * *", Y630, AE630-SUM(S630:X630)))</f>
        <v>6.6189040000000006</v>
      </c>
      <c r="AG630" s="54"/>
      <c r="AH630" s="33"/>
      <c r="AI630" s="34">
        <f>IF(S630="","",IF(AI$6=0, 0, S630/AI$6))</f>
        <v>1.3585534053986725E-2</v>
      </c>
      <c r="AJ630" s="34">
        <f>IF(T630="","",IF(AJ$6=0, 0, T630/AJ$6))</f>
        <v>6.8716706901642234E-3</v>
      </c>
      <c r="AK630" s="34">
        <f>IF(U630="","",IF(AK$6=0, 0, U630/AK$6))</f>
        <v>0</v>
      </c>
      <c r="AL630" s="34">
        <f>IF(V630="","",IF(AL$6=0, 0, V630/AL$6))</f>
        <v>0.28447029867725782</v>
      </c>
      <c r="AM630" s="34">
        <f>IF(W630="","",IF(AM$6=0, 0, W630/AM$6))</f>
        <v>1.1952442068741801E-2</v>
      </c>
      <c r="AN630" s="34">
        <f>IF(X630="","",IF(AN$6=0, 0, X630/AN$6))</f>
        <v>0.91935432099205738</v>
      </c>
      <c r="AO630" s="34">
        <f>IF(Y630="","",IF(AO$6=0, 0, Y630/AO$6))</f>
        <v>0.38355360542117761</v>
      </c>
      <c r="AP630" s="34"/>
      <c r="AQ630" s="34">
        <f>IF(AI630="","",AI630*AI$4)</f>
        <v>2.7171068107973449E-2</v>
      </c>
      <c r="AR630" s="33">
        <f>IF(AJ630="","",AJ630*AJ$4)</f>
        <v>6.8716706901642234E-3</v>
      </c>
      <c r="AS630" s="34">
        <f>IF(AK630="","",AK630*AK$4)</f>
        <v>0</v>
      </c>
      <c r="AT630" s="34">
        <f>IF(AL630="","",AL630*AL$4)</f>
        <v>0.56894059735451563</v>
      </c>
      <c r="AU630" s="34">
        <f>IF(AM630="","",AM630*AM$4)</f>
        <v>1.1952442068741801E-2</v>
      </c>
      <c r="AV630" s="34">
        <f>IF(AN630="","",AN630*AN$4)</f>
        <v>0.91935432099205738</v>
      </c>
      <c r="AW630" s="34">
        <f>IF(AO630="","",AO630*AO$4)</f>
        <v>0.38355360542117761</v>
      </c>
      <c r="AX630" s="34"/>
      <c r="AY630" s="34">
        <f>IF(AQ630="","",AI630*AI$5)</f>
        <v>1.3585534053986725E-2</v>
      </c>
      <c r="AZ630" s="34">
        <f>IF(AR630="","",AJ630*AJ$5)</f>
        <v>6.8716706901642234E-3</v>
      </c>
      <c r="BA630" s="34">
        <f>IF(AS630="","",AK630*AK$5)</f>
        <v>0</v>
      </c>
      <c r="BB630" s="34">
        <f>IF(AT630="","",AL630*AL$5)</f>
        <v>1.4223514933862891</v>
      </c>
      <c r="BC630" s="34">
        <f>IF(AU630="","",AM630*AM$5)</f>
        <v>0</v>
      </c>
      <c r="BD630" s="34">
        <f>IF(AV630="","",AN630*AN$5)</f>
        <v>0.91935432099205738</v>
      </c>
      <c r="BE630" s="34">
        <f>IF(AW630="","",AO630*AO$5)</f>
        <v>0.38355360542117761</v>
      </c>
      <c r="BF630" s="34">
        <f>IF(BE630="","",SUM(AY630:BE630))</f>
        <v>2.7457166245436748</v>
      </c>
      <c r="BG630" s="34"/>
      <c r="BH630" s="34">
        <f>IF(AT630="","",3/AT630)</f>
        <v>5.2729582208573769</v>
      </c>
      <c r="BI630" s="34"/>
      <c r="BJ630" s="34">
        <f>IF(AQ630="","",AQ630*$BH630)</f>
        <v>0.1432719069494143</v>
      </c>
      <c r="BK630" s="34">
        <f>IF(AR630="","",AR630*$BH630)</f>
        <v>3.6234032456726128E-2</v>
      </c>
      <c r="BL630" s="34">
        <f>IF(AS630="","",AS630*$BH630)</f>
        <v>0</v>
      </c>
      <c r="BM630" s="34">
        <f>IF(AT630="","",AT630*$BH630)</f>
        <v>3</v>
      </c>
      <c r="BN630" s="34">
        <f>IF(AU630="","",AU630*$BH630)</f>
        <v>6.3024727665693628E-2</v>
      </c>
      <c r="BO630" s="34">
        <f>IF(AV630="","",AV630*$BH630)</f>
        <v>4.8477169247558205</v>
      </c>
      <c r="BP630" s="34">
        <f t="shared" si="74"/>
        <v>14.478049047532338</v>
      </c>
      <c r="BQ630" s="34">
        <f>IF(AW630="","",AW630*$BH630)</f>
        <v>2.022462136845085</v>
      </c>
      <c r="BR630" s="34"/>
      <c r="BS630" s="34">
        <f t="shared" si="75"/>
        <v>5.0272228641619607</v>
      </c>
      <c r="BT630" s="34"/>
      <c r="BU630" s="34">
        <f t="shared" si="76"/>
        <v>0.93697527233430633</v>
      </c>
      <c r="BV630" s="34">
        <f t="shared" si="77"/>
        <v>0.93697527233430633</v>
      </c>
      <c r="BW630" s="34">
        <f t="shared" si="78"/>
        <v>1</v>
      </c>
      <c r="BX630" s="34"/>
      <c r="BY630" s="34">
        <f>IF(BV630="","",IF(BQ630=0,0,((BV630/BQ630)*AF630)))</f>
        <v>3.0664353438175969</v>
      </c>
      <c r="BZ630" s="34">
        <f>IF(BY630="","",SUM(S630:X630,BY630))</f>
        <v>96.543146343817597</v>
      </c>
      <c r="CA630" s="18"/>
      <c r="CB630" s="20">
        <v>1.6185000000000001E-2</v>
      </c>
      <c r="CC630" s="20">
        <v>1.0078999999999999E-2</v>
      </c>
      <c r="CD630" s="20">
        <v>4.8989999999999999E-2</v>
      </c>
      <c r="CE630" s="20">
        <v>1.1953E-2</v>
      </c>
      <c r="CF630" s="20">
        <v>9.0390000000000002E-3</v>
      </c>
      <c r="CG630" s="20">
        <v>2.9789E-2</v>
      </c>
      <c r="CH630" s="20"/>
      <c r="CI630" s="21">
        <v>4.0747</v>
      </c>
      <c r="CJ630" s="21">
        <v>3.9799600000000002</v>
      </c>
      <c r="CK630" s="21">
        <v>-30.946999999999999</v>
      </c>
      <c r="CL630" s="21">
        <v>0.36985000000000001</v>
      </c>
      <c r="CM630" s="21">
        <v>2.7505999999999999</v>
      </c>
      <c r="CN630" s="21">
        <v>0.34474900000000003</v>
      </c>
      <c r="CO630" s="21"/>
      <c r="CP630" s="20">
        <v>40.825899999999997</v>
      </c>
      <c r="CQ630" s="20">
        <v>45.273099999999999</v>
      </c>
      <c r="CR630" s="20">
        <v>10.814</v>
      </c>
      <c r="CS630" s="20">
        <v>894.58100000000002</v>
      </c>
      <c r="CT630" s="20"/>
      <c r="CU630" s="22">
        <v>44273.2182986111</v>
      </c>
      <c r="CV630" s="22"/>
    </row>
    <row r="631" spans="1:100" s="17" customFormat="1" x14ac:dyDescent="0.25">
      <c r="A631" s="17" t="s">
        <v>59</v>
      </c>
      <c r="B631" s="17">
        <v>2709</v>
      </c>
      <c r="C631" s="17">
        <v>24</v>
      </c>
      <c r="E631" s="18">
        <v>0.635297</v>
      </c>
      <c r="F631" s="18">
        <v>0.164239</v>
      </c>
      <c r="G631" s="18">
        <v>0</v>
      </c>
      <c r="H631" s="18">
        <v>17.1614</v>
      </c>
      <c r="I631" s="18">
        <v>0.40783399999999997</v>
      </c>
      <c r="J631" s="18">
        <v>36.572299999999998</v>
      </c>
      <c r="K631" s="18">
        <v>44.5867</v>
      </c>
      <c r="L631" s="18">
        <v>0.47220899999999999</v>
      </c>
      <c r="M631" s="18">
        <v>100</v>
      </c>
      <c r="N631" s="18"/>
      <c r="O631" s="18">
        <v>9.2027999999999999E-2</v>
      </c>
      <c r="P631" s="18">
        <v>44.494700000000002</v>
      </c>
      <c r="Q631" s="18">
        <f t="shared" si="72"/>
        <v>99.907972000000001</v>
      </c>
      <c r="R631" s="18"/>
      <c r="S631" s="18">
        <v>0.85636500000000004</v>
      </c>
      <c r="T631" s="18">
        <v>0.27235700000000002</v>
      </c>
      <c r="U631" s="18">
        <v>0</v>
      </c>
      <c r="V631" s="18">
        <v>39.323799999999999</v>
      </c>
      <c r="W631" s="18">
        <v>0.40783399999999997</v>
      </c>
      <c r="X631" s="18">
        <v>51.171999999999997</v>
      </c>
      <c r="Y631" s="18">
        <v>7.9675900000000004</v>
      </c>
      <c r="Z631" s="18">
        <v>100</v>
      </c>
      <c r="AA631" s="19"/>
      <c r="AB631" s="18">
        <f>IF(Z631="","",Z631-O631)</f>
        <v>99.907972000000001</v>
      </c>
      <c r="AC631" s="18">
        <f t="shared" si="73"/>
        <v>91.940382</v>
      </c>
      <c r="AD631" s="18"/>
      <c r="AE631" s="34">
        <f>IF(M631="","",IF(M631&gt;100,M631, M631+O631))</f>
        <v>100.092028</v>
      </c>
      <c r="AF631" s="37">
        <f>IF(AE631="","",IF(AE631="* * *", Y631, AE631-SUM(S631:X631)))</f>
        <v>8.0596720000000062</v>
      </c>
      <c r="AG631" s="54"/>
      <c r="AH631" s="33"/>
      <c r="AI631" s="34">
        <f>IF(S631="","",IF(AI$6=0, 0, S631/AI$6))</f>
        <v>1.3817032043465087E-2</v>
      </c>
      <c r="AJ631" s="34">
        <f>IF(T631="","",IF(AJ$6=0, 0, T631/AJ$6))</f>
        <v>6.7574165920272732E-3</v>
      </c>
      <c r="AK631" s="34">
        <f>IF(U631="","",IF(AK$6=0, 0, U631/AK$6))</f>
        <v>0</v>
      </c>
      <c r="AL631" s="34">
        <f>IF(V631="","",IF(AL$6=0, 0, V631/AL$6))</f>
        <v>0.27703640830938731</v>
      </c>
      <c r="AM631" s="34">
        <f>IF(W631="","",IF(AM$6=0, 0, W631/AM$6))</f>
        <v>1.1503998420377134E-2</v>
      </c>
      <c r="AN631" s="34">
        <f>IF(X631="","",IF(AN$6=0, 0, X631/AN$6))</f>
        <v>0.91252447510048595</v>
      </c>
      <c r="AO631" s="34">
        <f>IF(Y631="","",IF(AO$6=0, 0, Y631/AO$6))</f>
        <v>0.468478527697543</v>
      </c>
      <c r="AP631" s="34"/>
      <c r="AQ631" s="34">
        <f>IF(AI631="","",AI631*AI$4)</f>
        <v>2.7634064086930175E-2</v>
      </c>
      <c r="AR631" s="33">
        <f>IF(AJ631="","",AJ631*AJ$4)</f>
        <v>6.7574165920272732E-3</v>
      </c>
      <c r="AS631" s="34">
        <f>IF(AK631="","",AK631*AK$4)</f>
        <v>0</v>
      </c>
      <c r="AT631" s="34">
        <f>IF(AL631="","",AL631*AL$4)</f>
        <v>0.55407281661877461</v>
      </c>
      <c r="AU631" s="34">
        <f>IF(AM631="","",AM631*AM$4)</f>
        <v>1.1503998420377134E-2</v>
      </c>
      <c r="AV631" s="34">
        <f>IF(AN631="","",AN631*AN$4)</f>
        <v>0.91252447510048595</v>
      </c>
      <c r="AW631" s="34">
        <f>IF(AO631="","",AO631*AO$4)</f>
        <v>0.468478527697543</v>
      </c>
      <c r="AX631" s="34"/>
      <c r="AY631" s="34">
        <f>IF(AQ631="","",AI631*AI$5)</f>
        <v>1.3817032043465087E-2</v>
      </c>
      <c r="AZ631" s="34">
        <f>IF(AR631="","",AJ631*AJ$5)</f>
        <v>6.7574165920272732E-3</v>
      </c>
      <c r="BA631" s="34">
        <f>IF(AS631="","",AK631*AK$5)</f>
        <v>0</v>
      </c>
      <c r="BB631" s="34">
        <f>IF(AT631="","",AL631*AL$5)</f>
        <v>1.3851820415469365</v>
      </c>
      <c r="BC631" s="34">
        <f>IF(AU631="","",AM631*AM$5)</f>
        <v>0</v>
      </c>
      <c r="BD631" s="34">
        <f>IF(AV631="","",AN631*AN$5)</f>
        <v>0.91252447510048595</v>
      </c>
      <c r="BE631" s="34">
        <f>IF(AW631="","",AO631*AO$5)</f>
        <v>0.468478527697543</v>
      </c>
      <c r="BF631" s="34">
        <f>IF(BE631="","",SUM(AY631:BE631))</f>
        <v>2.7867594929804578</v>
      </c>
      <c r="BG631" s="34"/>
      <c r="BH631" s="34">
        <f>IF(AT631="","",3/AT631)</f>
        <v>5.4144507906153532</v>
      </c>
      <c r="BI631" s="34"/>
      <c r="BJ631" s="34">
        <f>IF(AQ631="","",AQ631*$BH631)</f>
        <v>0.14962328014339443</v>
      </c>
      <c r="BK631" s="34">
        <f>IF(AR631="","",AR631*$BH631)</f>
        <v>3.6587699609219378E-2</v>
      </c>
      <c r="BL631" s="34">
        <f>IF(AS631="","",AS631*$BH631)</f>
        <v>0</v>
      </c>
      <c r="BM631" s="34">
        <f>IF(AT631="","",AT631*$BH631)</f>
        <v>3</v>
      </c>
      <c r="BN631" s="34">
        <f>IF(AU631="","",AU631*$BH631)</f>
        <v>6.2287833342448744E-2</v>
      </c>
      <c r="BO631" s="34">
        <f>IF(AV631="","",AV631*$BH631)</f>
        <v>4.9408188656636867</v>
      </c>
      <c r="BP631" s="34">
        <f t="shared" si="74"/>
        <v>15.088772140022881</v>
      </c>
      <c r="BQ631" s="34">
        <f>IF(AW631="","",AW631*$BH631)</f>
        <v>2.5365539346782784</v>
      </c>
      <c r="BR631" s="34"/>
      <c r="BS631" s="34">
        <f t="shared" si="75"/>
        <v>5.1270298454163008</v>
      </c>
      <c r="BT631" s="34"/>
      <c r="BU631" s="34">
        <f t="shared" si="76"/>
        <v>0.9377121666575513</v>
      </c>
      <c r="BV631" s="34">
        <f t="shared" si="77"/>
        <v>0.9377121666575513</v>
      </c>
      <c r="BW631" s="34">
        <f t="shared" si="78"/>
        <v>1</v>
      </c>
      <c r="BX631" s="34"/>
      <c r="BY631" s="34">
        <f>IF(BV631="","",IF(BQ631=0,0,((BV631/BQ631)*AF631)))</f>
        <v>2.97949607550047</v>
      </c>
      <c r="BZ631" s="34">
        <f>IF(BY631="","",SUM(S631:X631,BY631))</f>
        <v>95.011852075500457</v>
      </c>
      <c r="CA631" s="18"/>
      <c r="CB631" s="20">
        <v>1.6138E-2</v>
      </c>
      <c r="CC631" s="20">
        <v>9.4230000000000008E-3</v>
      </c>
      <c r="CD631" s="20">
        <v>4.8965000000000002E-2</v>
      </c>
      <c r="CE631" s="20">
        <v>1.3457999999999999E-2</v>
      </c>
      <c r="CF631" s="20">
        <v>8.6230000000000005E-3</v>
      </c>
      <c r="CG631" s="20">
        <v>3.0376E-2</v>
      </c>
      <c r="CH631" s="20"/>
      <c r="CI631" s="21">
        <v>4.0367899999999999</v>
      </c>
      <c r="CJ631" s="21">
        <v>3.9006400000000001</v>
      </c>
      <c r="CK631" s="21">
        <v>-39.981000000000002</v>
      </c>
      <c r="CL631" s="21">
        <v>0.37557699999999999</v>
      </c>
      <c r="CM631" s="21">
        <v>2.79095</v>
      </c>
      <c r="CN631" s="21">
        <v>0.346327</v>
      </c>
      <c r="CO631" s="21"/>
      <c r="CP631" s="20">
        <v>40.806800000000003</v>
      </c>
      <c r="CQ631" s="20">
        <v>45.237099999999998</v>
      </c>
      <c r="CR631" s="20">
        <v>10.814</v>
      </c>
      <c r="CS631" s="20">
        <v>935.33699999999999</v>
      </c>
      <c r="CT631" s="20"/>
      <c r="CU631" s="22">
        <v>44273.220115740703</v>
      </c>
      <c r="CV631" s="22"/>
    </row>
    <row r="632" spans="1:100" s="17" customFormat="1" x14ac:dyDescent="0.25">
      <c r="A632" s="17" t="s">
        <v>59</v>
      </c>
      <c r="B632" s="17">
        <v>2710</v>
      </c>
      <c r="C632" s="17">
        <v>25</v>
      </c>
      <c r="E632" s="18">
        <v>0.58972400000000003</v>
      </c>
      <c r="F632" s="18">
        <v>0.16134399999999999</v>
      </c>
      <c r="G632" s="18">
        <v>0</v>
      </c>
      <c r="H632" s="18">
        <v>17.593399999999999</v>
      </c>
      <c r="I632" s="18">
        <v>0.42016700000000001</v>
      </c>
      <c r="J632" s="18">
        <v>36.9178</v>
      </c>
      <c r="K632" s="18">
        <v>43.929499999999997</v>
      </c>
      <c r="L632" s="18">
        <v>0.38809100000000002</v>
      </c>
      <c r="M632" s="18">
        <v>100</v>
      </c>
      <c r="N632" s="18"/>
      <c r="O632" s="18">
        <v>9.4811000000000006E-2</v>
      </c>
      <c r="P632" s="18">
        <v>43.834699999999998</v>
      </c>
      <c r="Q632" s="18">
        <f t="shared" si="72"/>
        <v>99.905188999999993</v>
      </c>
      <c r="R632" s="18"/>
      <c r="S632" s="18">
        <v>0.79493499999999995</v>
      </c>
      <c r="T632" s="18">
        <v>0.26755699999999999</v>
      </c>
      <c r="U632" s="18">
        <v>0</v>
      </c>
      <c r="V632" s="18">
        <v>40.313699999999997</v>
      </c>
      <c r="W632" s="18">
        <v>0.42016700000000001</v>
      </c>
      <c r="X632" s="18">
        <v>51.6554</v>
      </c>
      <c r="Y632" s="18">
        <v>6.5482699999999996</v>
      </c>
      <c r="Z632" s="18">
        <v>100</v>
      </c>
      <c r="AA632" s="19"/>
      <c r="AB632" s="18">
        <f>IF(Z632="","",Z632-O632)</f>
        <v>99.905188999999993</v>
      </c>
      <c r="AC632" s="18">
        <f t="shared" si="73"/>
        <v>93.356918999999991</v>
      </c>
      <c r="AD632" s="18"/>
      <c r="AE632" s="34">
        <f>IF(M632="","",IF(M632&gt;100,M632, M632+O632))</f>
        <v>100.09481100000001</v>
      </c>
      <c r="AF632" s="37">
        <f>IF(AE632="","",IF(AE632="* * *", Y632, AE632-SUM(S632:X632)))</f>
        <v>6.6430520000000115</v>
      </c>
      <c r="AG632" s="54"/>
      <c r="AH632" s="33"/>
      <c r="AI632" s="34">
        <f>IF(S632="","",IF(AI$6=0, 0, S632/AI$6))</f>
        <v>1.2825888922914782E-2</v>
      </c>
      <c r="AJ632" s="34">
        <f>IF(T632="","",IF(AJ$6=0, 0, T632/AJ$6))</f>
        <v>6.6383243724708416E-3</v>
      </c>
      <c r="AK632" s="34">
        <f>IF(U632="","",IF(AK$6=0, 0, U632/AK$6))</f>
        <v>0</v>
      </c>
      <c r="AL632" s="34">
        <f>IF(V632="","",IF(AL$6=0, 0, V632/AL$6))</f>
        <v>0.2840102597831885</v>
      </c>
      <c r="AM632" s="34">
        <f>IF(W632="","",IF(AM$6=0, 0, W632/AM$6))</f>
        <v>1.1851882148851247E-2</v>
      </c>
      <c r="AN632" s="34">
        <f>IF(X632="","",IF(AN$6=0, 0, X632/AN$6))</f>
        <v>0.92114470357042222</v>
      </c>
      <c r="AO632" s="34">
        <f>IF(Y632="","",IF(AO$6=0, 0, Y632/AO$6))</f>
        <v>0.38502531989798544</v>
      </c>
      <c r="AP632" s="34"/>
      <c r="AQ632" s="34">
        <f>IF(AI632="","",AI632*AI$4)</f>
        <v>2.5651777845829563E-2</v>
      </c>
      <c r="AR632" s="33">
        <f>IF(AJ632="","",AJ632*AJ$4)</f>
        <v>6.6383243724708416E-3</v>
      </c>
      <c r="AS632" s="34">
        <f>IF(AK632="","",AK632*AK$4)</f>
        <v>0</v>
      </c>
      <c r="AT632" s="34">
        <f>IF(AL632="","",AL632*AL$4)</f>
        <v>0.568020519566377</v>
      </c>
      <c r="AU632" s="34">
        <f>IF(AM632="","",AM632*AM$4)</f>
        <v>1.1851882148851247E-2</v>
      </c>
      <c r="AV632" s="34">
        <f>IF(AN632="","",AN632*AN$4)</f>
        <v>0.92114470357042222</v>
      </c>
      <c r="AW632" s="34">
        <f>IF(AO632="","",AO632*AO$4)</f>
        <v>0.38502531989798544</v>
      </c>
      <c r="AX632" s="34"/>
      <c r="AY632" s="34">
        <f>IF(AQ632="","",AI632*AI$5)</f>
        <v>1.2825888922914782E-2</v>
      </c>
      <c r="AZ632" s="34">
        <f>IF(AR632="","",AJ632*AJ$5)</f>
        <v>6.6383243724708416E-3</v>
      </c>
      <c r="BA632" s="34">
        <f>IF(AS632="","",AK632*AK$5)</f>
        <v>0</v>
      </c>
      <c r="BB632" s="34">
        <f>IF(AT632="","",AL632*AL$5)</f>
        <v>1.4200512989159426</v>
      </c>
      <c r="BC632" s="34">
        <f>IF(AU632="","",AM632*AM$5)</f>
        <v>0</v>
      </c>
      <c r="BD632" s="34">
        <f>IF(AV632="","",AN632*AN$5)</f>
        <v>0.92114470357042222</v>
      </c>
      <c r="BE632" s="34">
        <f>IF(AW632="","",AO632*AO$5)</f>
        <v>0.38502531989798544</v>
      </c>
      <c r="BF632" s="34">
        <f>IF(BE632="","",SUM(AY632:BE632))</f>
        <v>2.7456855356797361</v>
      </c>
      <c r="BG632" s="34"/>
      <c r="BH632" s="34">
        <f>IF(AT632="","",3/AT632)</f>
        <v>5.2814993414149534</v>
      </c>
      <c r="BI632" s="34"/>
      <c r="BJ632" s="34">
        <f>IF(AQ632="","",AQ632*$BH632)</f>
        <v>0.13547984779887154</v>
      </c>
      <c r="BK632" s="34">
        <f>IF(AR632="","",AR632*$BH632)</f>
        <v>3.5060305801303586E-2</v>
      </c>
      <c r="BL632" s="34">
        <f>IF(AS632="","",AS632*$BH632)</f>
        <v>0</v>
      </c>
      <c r="BM632" s="34">
        <f>IF(AT632="","",AT632*$BH632)</f>
        <v>2.9999999999999996</v>
      </c>
      <c r="BN632" s="34">
        <f>IF(AU632="","",AU632*$BH632)</f>
        <v>6.2595707763685504E-2</v>
      </c>
      <c r="BO632" s="34">
        <f>IF(AV632="","",AV632*$BH632)</f>
        <v>4.865025145255057</v>
      </c>
      <c r="BP632" s="34">
        <f t="shared" si="74"/>
        <v>14.50133634842509</v>
      </c>
      <c r="BQ632" s="34">
        <f>IF(AW632="","",AW632*$BH632)</f>
        <v>2.033510973469292</v>
      </c>
      <c r="BR632" s="34"/>
      <c r="BS632" s="34">
        <f t="shared" si="75"/>
        <v>5.0355652988552322</v>
      </c>
      <c r="BT632" s="34"/>
      <c r="BU632" s="34">
        <f t="shared" si="76"/>
        <v>0.9374042922363145</v>
      </c>
      <c r="BV632" s="34">
        <f t="shared" si="77"/>
        <v>0.9374042922363145</v>
      </c>
      <c r="BW632" s="34">
        <f t="shared" si="78"/>
        <v>1</v>
      </c>
      <c r="BX632" s="34"/>
      <c r="BY632" s="34">
        <f>IF(BV632="","",IF(BQ632=0,0,((BV632/BQ632)*AF632)))</f>
        <v>3.0623023625611534</v>
      </c>
      <c r="BZ632" s="34">
        <f>IF(BY632="","",SUM(S632:X632,BY632))</f>
        <v>96.514061362561151</v>
      </c>
      <c r="CA632" s="18"/>
      <c r="CB632" s="20">
        <v>1.5474E-2</v>
      </c>
      <c r="CC632" s="20">
        <v>1.0198E-2</v>
      </c>
      <c r="CD632" s="20">
        <v>5.0136E-2</v>
      </c>
      <c r="CE632" s="20">
        <v>1.2897E-2</v>
      </c>
      <c r="CF632" s="20">
        <v>8.9289999999999994E-3</v>
      </c>
      <c r="CG632" s="20">
        <v>3.0214999999999999E-2</v>
      </c>
      <c r="CH632" s="20"/>
      <c r="CI632" s="21">
        <v>4.1823399999999999</v>
      </c>
      <c r="CJ632" s="21">
        <v>4.1107399999999998</v>
      </c>
      <c r="CK632" s="21">
        <v>-14.473000000000001</v>
      </c>
      <c r="CL632" s="21">
        <v>0.370367</v>
      </c>
      <c r="CM632" s="21">
        <v>2.7583700000000002</v>
      </c>
      <c r="CN632" s="21">
        <v>0.34446199999999999</v>
      </c>
      <c r="CO632" s="21"/>
      <c r="CP632" s="20">
        <v>40.787700000000001</v>
      </c>
      <c r="CQ632" s="20">
        <v>45.201099999999997</v>
      </c>
      <c r="CR632" s="20">
        <v>10.814</v>
      </c>
      <c r="CS632" s="20">
        <v>976.08900000000006</v>
      </c>
      <c r="CT632" s="20"/>
      <c r="CU632" s="22">
        <v>44273.221921296303</v>
      </c>
      <c r="CV632" s="22"/>
    </row>
    <row r="633" spans="1:100" s="17" customFormat="1" x14ac:dyDescent="0.25">
      <c r="A633" s="17" t="s">
        <v>59</v>
      </c>
      <c r="B633" s="17">
        <v>2711</v>
      </c>
      <c r="C633" s="17">
        <v>26</v>
      </c>
      <c r="E633" s="18">
        <v>0.58257800000000004</v>
      </c>
      <c r="F633" s="18">
        <v>0.17017199999999999</v>
      </c>
      <c r="G633" s="18">
        <v>0</v>
      </c>
      <c r="H633" s="18">
        <v>17.726400000000002</v>
      </c>
      <c r="I633" s="18">
        <v>0.46728799999999998</v>
      </c>
      <c r="J633" s="18">
        <v>36.761000000000003</v>
      </c>
      <c r="K633" s="18">
        <v>43.912700000000001</v>
      </c>
      <c r="L633" s="18">
        <v>0.37994600000000001</v>
      </c>
      <c r="M633" s="18">
        <v>100</v>
      </c>
      <c r="N633" s="18"/>
      <c r="O633" s="18">
        <v>0.105444</v>
      </c>
      <c r="P633" s="18">
        <v>43.807200000000002</v>
      </c>
      <c r="Q633" s="18">
        <f t="shared" si="72"/>
        <v>99.894555999999994</v>
      </c>
      <c r="R633" s="18"/>
      <c r="S633" s="18">
        <v>0.78530199999999994</v>
      </c>
      <c r="T633" s="18">
        <v>0.282196</v>
      </c>
      <c r="U633" s="18">
        <v>0</v>
      </c>
      <c r="V633" s="18">
        <v>40.618400000000001</v>
      </c>
      <c r="W633" s="18">
        <v>0.46728799999999998</v>
      </c>
      <c r="X633" s="18">
        <v>51.436</v>
      </c>
      <c r="Y633" s="18">
        <v>6.4108299999999998</v>
      </c>
      <c r="Z633" s="18">
        <v>100</v>
      </c>
      <c r="AA633" s="19"/>
      <c r="AB633" s="18">
        <f>IF(Z633="","",Z633-O633)</f>
        <v>99.894555999999994</v>
      </c>
      <c r="AC633" s="18">
        <f t="shared" si="73"/>
        <v>93.48372599999999</v>
      </c>
      <c r="AD633" s="18"/>
      <c r="AE633" s="34">
        <f>IF(M633="","",IF(M633&gt;100,M633, M633+O633))</f>
        <v>100.10544400000001</v>
      </c>
      <c r="AF633" s="37">
        <f>IF(AE633="","",IF(AE633="* * *", Y633, AE633-SUM(S633:X633)))</f>
        <v>6.5162579999999934</v>
      </c>
      <c r="AG633" s="54"/>
      <c r="AH633" s="33"/>
      <c r="AI633" s="34">
        <f>IF(S633="","",IF(AI$6=0, 0, S633/AI$6))</f>
        <v>1.2670465161230571E-2</v>
      </c>
      <c r="AJ633" s="34">
        <f>IF(T633="","",IF(AJ$6=0, 0, T633/AJ$6))</f>
        <v>7.0015308312388821E-3</v>
      </c>
      <c r="AK633" s="34">
        <f>IF(U633="","",IF(AK$6=0, 0, U633/AK$6))</f>
        <v>0</v>
      </c>
      <c r="AL633" s="34">
        <f>IF(V633="","",IF(AL$6=0, 0, V633/AL$6))</f>
        <v>0.28615687312197752</v>
      </c>
      <c r="AM633" s="34">
        <f>IF(W633="","",IF(AM$6=0, 0, W633/AM$6))</f>
        <v>1.3181050167129739E-2</v>
      </c>
      <c r="AN633" s="34">
        <f>IF(X633="","",IF(AN$6=0, 0, X633/AN$6))</f>
        <v>0.91723225399180408</v>
      </c>
      <c r="AO633" s="34">
        <f>IF(Y633="","",IF(AO$6=0, 0, Y633/AO$6))</f>
        <v>0.37694411983036769</v>
      </c>
      <c r="AP633" s="34"/>
      <c r="AQ633" s="34">
        <f>IF(AI633="","",AI633*AI$4)</f>
        <v>2.5340930322461142E-2</v>
      </c>
      <c r="AR633" s="33">
        <f>IF(AJ633="","",AJ633*AJ$4)</f>
        <v>7.0015308312388821E-3</v>
      </c>
      <c r="AS633" s="34">
        <f>IF(AK633="","",AK633*AK$4)</f>
        <v>0</v>
      </c>
      <c r="AT633" s="34">
        <f>IF(AL633="","",AL633*AL$4)</f>
        <v>0.57231374624395503</v>
      </c>
      <c r="AU633" s="34">
        <f>IF(AM633="","",AM633*AM$4)</f>
        <v>1.3181050167129739E-2</v>
      </c>
      <c r="AV633" s="34">
        <f>IF(AN633="","",AN633*AN$4)</f>
        <v>0.91723225399180408</v>
      </c>
      <c r="AW633" s="34">
        <f>IF(AO633="","",AO633*AO$4)</f>
        <v>0.37694411983036769</v>
      </c>
      <c r="AX633" s="34"/>
      <c r="AY633" s="34">
        <f>IF(AQ633="","",AI633*AI$5)</f>
        <v>1.2670465161230571E-2</v>
      </c>
      <c r="AZ633" s="34">
        <f>IF(AR633="","",AJ633*AJ$5)</f>
        <v>7.0015308312388821E-3</v>
      </c>
      <c r="BA633" s="34">
        <f>IF(AS633="","",AK633*AK$5)</f>
        <v>0</v>
      </c>
      <c r="BB633" s="34">
        <f>IF(AT633="","",AL633*AL$5)</f>
        <v>1.4307843656098875</v>
      </c>
      <c r="BC633" s="34">
        <f>IF(AU633="","",AM633*AM$5)</f>
        <v>0</v>
      </c>
      <c r="BD633" s="34">
        <f>IF(AV633="","",AN633*AN$5)</f>
        <v>0.91723225399180408</v>
      </c>
      <c r="BE633" s="34">
        <f>IF(AW633="","",AO633*AO$5)</f>
        <v>0.37694411983036769</v>
      </c>
      <c r="BF633" s="34">
        <f>IF(BE633="","",SUM(AY633:BE633))</f>
        <v>2.7446327354245286</v>
      </c>
      <c r="BG633" s="34"/>
      <c r="BH633" s="34">
        <f>IF(AT633="","",3/AT633)</f>
        <v>5.241880034664093</v>
      </c>
      <c r="BI633" s="34"/>
      <c r="BJ633" s="34">
        <f>IF(AQ633="","",AQ633*$BH633)</f>
        <v>0.13283411671712297</v>
      </c>
      <c r="BK633" s="34">
        <f>IF(AR633="","",AR633*$BH633)</f>
        <v>3.6701184676356184E-2</v>
      </c>
      <c r="BL633" s="34">
        <f>IF(AS633="","",AS633*$BH633)</f>
        <v>0</v>
      </c>
      <c r="BM633" s="34">
        <f>IF(AT633="","",AT633*$BH633)</f>
        <v>3</v>
      </c>
      <c r="BN633" s="34">
        <f>IF(AU633="","",AU633*$BH633)</f>
        <v>6.9093483706983178E-2</v>
      </c>
      <c r="BO633" s="34">
        <f>IF(AV633="","",AV633*$BH633)</f>
        <v>4.8080214393495826</v>
      </c>
      <c r="BP633" s="34">
        <f t="shared" si="74"/>
        <v>14.387035538307332</v>
      </c>
      <c r="BQ633" s="34">
        <f>IF(AW633="","",AW633*$BH633)</f>
        <v>1.9758958559228339</v>
      </c>
      <c r="BR633" s="34"/>
      <c r="BS633" s="34">
        <f t="shared" si="75"/>
        <v>4.9775567407430614</v>
      </c>
      <c r="BT633" s="34"/>
      <c r="BU633" s="34">
        <f t="shared" si="76"/>
        <v>0.93090651629301679</v>
      </c>
      <c r="BV633" s="34">
        <f t="shared" si="77"/>
        <v>0.93090651629301679</v>
      </c>
      <c r="BW633" s="34">
        <f t="shared" si="78"/>
        <v>1</v>
      </c>
      <c r="BX633" s="34"/>
      <c r="BY633" s="34">
        <f>IF(BV633="","",IF(BQ633=0,0,((BV633/BQ633)*AF633)))</f>
        <v>3.070013541383426</v>
      </c>
      <c r="BZ633" s="34">
        <f>IF(BY633="","",SUM(S633:X633,BY633))</f>
        <v>96.659199541383444</v>
      </c>
      <c r="CA633" s="18"/>
      <c r="CB633" s="20">
        <v>1.5599E-2</v>
      </c>
      <c r="CC633" s="20">
        <v>9.724E-3</v>
      </c>
      <c r="CD633" s="20">
        <v>4.8814999999999997E-2</v>
      </c>
      <c r="CE633" s="20">
        <v>1.2947999999999999E-2</v>
      </c>
      <c r="CF633" s="20">
        <v>8.2799999999999992E-3</v>
      </c>
      <c r="CG633" s="20">
        <v>3.2006E-2</v>
      </c>
      <c r="CH633" s="20"/>
      <c r="CI633" s="21">
        <v>4.2174899999999997</v>
      </c>
      <c r="CJ633" s="21">
        <v>3.8543699999999999</v>
      </c>
      <c r="CK633" s="21">
        <v>-24.015000000000001</v>
      </c>
      <c r="CL633" s="21">
        <v>0.368973</v>
      </c>
      <c r="CM633" s="21">
        <v>2.5670299999999999</v>
      </c>
      <c r="CN633" s="21">
        <v>0.34553600000000001</v>
      </c>
      <c r="CO633" s="21"/>
      <c r="CP633" s="20">
        <v>40.768700000000003</v>
      </c>
      <c r="CQ633" s="20">
        <v>45.165300000000002</v>
      </c>
      <c r="CR633" s="20">
        <v>10.814</v>
      </c>
      <c r="CS633" s="20">
        <v>1016.62</v>
      </c>
      <c r="CT633" s="20"/>
      <c r="CU633" s="22">
        <v>44273.223738425899</v>
      </c>
      <c r="CV633" s="22"/>
    </row>
    <row r="634" spans="1:100" s="17" customFormat="1" x14ac:dyDescent="0.25">
      <c r="A634" s="17" t="s">
        <v>59</v>
      </c>
      <c r="B634" s="17">
        <v>2712</v>
      </c>
      <c r="C634" s="17">
        <v>27</v>
      </c>
      <c r="E634" s="18">
        <v>0.55775300000000005</v>
      </c>
      <c r="F634" s="18">
        <v>0.153533</v>
      </c>
      <c r="G634" s="18">
        <v>0</v>
      </c>
      <c r="H634" s="18">
        <v>17.741299999999999</v>
      </c>
      <c r="I634" s="18">
        <v>0.454762</v>
      </c>
      <c r="J634" s="18">
        <v>36.907600000000002</v>
      </c>
      <c r="K634" s="18">
        <v>43.814999999999998</v>
      </c>
      <c r="L634" s="18">
        <v>0.37012699999999998</v>
      </c>
      <c r="M634" s="18">
        <v>100</v>
      </c>
      <c r="N634" s="18"/>
      <c r="O634" s="18">
        <v>0.102618</v>
      </c>
      <c r="P634" s="18">
        <v>43.712299999999999</v>
      </c>
      <c r="Q634" s="18">
        <f t="shared" si="72"/>
        <v>99.897381999999993</v>
      </c>
      <c r="R634" s="18"/>
      <c r="S634" s="18">
        <v>0.75183900000000004</v>
      </c>
      <c r="T634" s="18">
        <v>0.254604</v>
      </c>
      <c r="U634" s="18">
        <v>0</v>
      </c>
      <c r="V634" s="18">
        <v>40.652500000000003</v>
      </c>
      <c r="W634" s="18">
        <v>0.454762</v>
      </c>
      <c r="X634" s="18">
        <v>51.641199999999998</v>
      </c>
      <c r="Y634" s="18">
        <v>6.2451600000000003</v>
      </c>
      <c r="Z634" s="18">
        <v>100</v>
      </c>
      <c r="AA634" s="19"/>
      <c r="AB634" s="18">
        <f>IF(Z634="","",Z634-O634)</f>
        <v>99.897381999999993</v>
      </c>
      <c r="AC634" s="18">
        <f t="shared" si="73"/>
        <v>93.652221999999995</v>
      </c>
      <c r="AD634" s="18"/>
      <c r="AE634" s="34">
        <f>IF(M634="","",IF(M634&gt;100,M634, M634+O634))</f>
        <v>100.10261800000001</v>
      </c>
      <c r="AF634" s="37">
        <f>IF(AE634="","",IF(AE634="* * *", Y634, AE634-SUM(S634:X634)))</f>
        <v>6.3477129999999988</v>
      </c>
      <c r="AG634" s="54"/>
      <c r="AH634" s="33"/>
      <c r="AI634" s="34">
        <f>IF(S634="","",IF(AI$6=0, 0, S634/AI$6))</f>
        <v>1.2130555959814738E-2</v>
      </c>
      <c r="AJ634" s="34">
        <f>IF(T634="","",IF(AJ$6=0, 0, T634/AJ$6))</f>
        <v>6.3169490558219977E-3</v>
      </c>
      <c r="AK634" s="34">
        <f>IF(U634="","",IF(AK$6=0, 0, U634/AK$6))</f>
        <v>0</v>
      </c>
      <c r="AL634" s="34">
        <f>IF(V634="","",IF(AL$6=0, 0, V634/AL$6))</f>
        <v>0.28639710782776256</v>
      </c>
      <c r="AM634" s="34">
        <f>IF(W634="","",IF(AM$6=0, 0, W634/AM$6))</f>
        <v>1.2827722381281468E-2</v>
      </c>
      <c r="AN634" s="34">
        <f>IF(X634="","",IF(AN$6=0, 0, X634/AN$6))</f>
        <v>0.92089148213005589</v>
      </c>
      <c r="AO634" s="34">
        <f>IF(Y634="","",IF(AO$6=0, 0, Y634/AO$6))</f>
        <v>0.36720305161731309</v>
      </c>
      <c r="AP634" s="34"/>
      <c r="AQ634" s="34">
        <f>IF(AI634="","",AI634*AI$4)</f>
        <v>2.4261111919629475E-2</v>
      </c>
      <c r="AR634" s="33">
        <f>IF(AJ634="","",AJ634*AJ$4)</f>
        <v>6.3169490558219977E-3</v>
      </c>
      <c r="AS634" s="34">
        <f>IF(AK634="","",AK634*AK$4)</f>
        <v>0</v>
      </c>
      <c r="AT634" s="34">
        <f>IF(AL634="","",AL634*AL$4)</f>
        <v>0.57279421565552513</v>
      </c>
      <c r="AU634" s="34">
        <f>IF(AM634="","",AM634*AM$4)</f>
        <v>1.2827722381281468E-2</v>
      </c>
      <c r="AV634" s="34">
        <f>IF(AN634="","",AN634*AN$4)</f>
        <v>0.92089148213005589</v>
      </c>
      <c r="AW634" s="34">
        <f>IF(AO634="","",AO634*AO$4)</f>
        <v>0.36720305161731309</v>
      </c>
      <c r="AX634" s="34"/>
      <c r="AY634" s="34">
        <f>IF(AQ634="","",AI634*AI$5)</f>
        <v>1.2130555959814738E-2</v>
      </c>
      <c r="AZ634" s="34">
        <f>IF(AR634="","",AJ634*AJ$5)</f>
        <v>6.3169490558219977E-3</v>
      </c>
      <c r="BA634" s="34">
        <f>IF(AS634="","",AK634*AK$5)</f>
        <v>0</v>
      </c>
      <c r="BB634" s="34">
        <f>IF(AT634="","",AL634*AL$5)</f>
        <v>1.4319855391388128</v>
      </c>
      <c r="BC634" s="34">
        <f>IF(AU634="","",AM634*AM$5)</f>
        <v>0</v>
      </c>
      <c r="BD634" s="34">
        <f>IF(AV634="","",AN634*AN$5)</f>
        <v>0.92089148213005589</v>
      </c>
      <c r="BE634" s="34">
        <f>IF(AW634="","",AO634*AO$5)</f>
        <v>0.36720305161731309</v>
      </c>
      <c r="BF634" s="34">
        <f>IF(BE634="","",SUM(AY634:BE634))</f>
        <v>2.7385275779018183</v>
      </c>
      <c r="BG634" s="34"/>
      <c r="BH634" s="34">
        <f>IF(AT634="","",3/AT634)</f>
        <v>5.2374830576225326</v>
      </c>
      <c r="BI634" s="34"/>
      <c r="BJ634" s="34">
        <f>IF(AQ634="","",AQ634*$BH634)</f>
        <v>0.12706716263814347</v>
      </c>
      <c r="BK634" s="34">
        <f>IF(AR634="","",AR634*$BH634)</f>
        <v>3.3084913655732365E-2</v>
      </c>
      <c r="BL634" s="34">
        <f>IF(AS634="","",AS634*$BH634)</f>
        <v>0</v>
      </c>
      <c r="BM634" s="34">
        <f>IF(AT634="","",AT634*$BH634)</f>
        <v>3</v>
      </c>
      <c r="BN634" s="34">
        <f>IF(AU634="","",AU634*$BH634)</f>
        <v>6.7184978639847057E-2</v>
      </c>
      <c r="BO634" s="34">
        <f>IF(AV634="","",AV634*$BH634)</f>
        <v>4.823153535565071</v>
      </c>
      <c r="BP634" s="34">
        <f t="shared" si="74"/>
        <v>14.342991792092844</v>
      </c>
      <c r="BQ634" s="34">
        <f>IF(AW634="","",AW634*$BH634)</f>
        <v>1.9232197615529696</v>
      </c>
      <c r="BR634" s="34"/>
      <c r="BS634" s="34">
        <f t="shared" si="75"/>
        <v>4.9833056118589472</v>
      </c>
      <c r="BT634" s="34"/>
      <c r="BU634" s="34">
        <f t="shared" si="76"/>
        <v>0.93281502136015293</v>
      </c>
      <c r="BV634" s="34">
        <f t="shared" si="77"/>
        <v>0.93281502136015293</v>
      </c>
      <c r="BW634" s="34">
        <f t="shared" si="78"/>
        <v>1</v>
      </c>
      <c r="BX634" s="34"/>
      <c r="BY634" s="34">
        <f>IF(BV634="","",IF(BQ634=0,0,((BV634/BQ634)*AF634)))</f>
        <v>3.0788171773473301</v>
      </c>
      <c r="BZ634" s="34">
        <f>IF(BY634="","",SUM(S634:X634,BY634))</f>
        <v>96.83372217734734</v>
      </c>
      <c r="CA634" s="18"/>
      <c r="CB634" s="20">
        <v>1.5667E-2</v>
      </c>
      <c r="CC634" s="20">
        <v>9.7940000000000006E-3</v>
      </c>
      <c r="CD634" s="20">
        <v>4.9473000000000003E-2</v>
      </c>
      <c r="CE634" s="20">
        <v>1.2139E-2</v>
      </c>
      <c r="CF634" s="20">
        <v>8.4449999999999994E-3</v>
      </c>
      <c r="CG634" s="20">
        <v>2.9759000000000001E-2</v>
      </c>
      <c r="CH634" s="20"/>
      <c r="CI634" s="21">
        <v>4.3303500000000001</v>
      </c>
      <c r="CJ634" s="21">
        <v>4.1786099999999999</v>
      </c>
      <c r="CK634" s="21">
        <v>-22.425000000000001</v>
      </c>
      <c r="CL634" s="21">
        <v>0.36847000000000002</v>
      </c>
      <c r="CM634" s="21">
        <v>2.6130800000000001</v>
      </c>
      <c r="CN634" s="21">
        <v>0.34438299999999999</v>
      </c>
      <c r="CO634" s="21"/>
      <c r="CP634" s="20">
        <v>40.7498</v>
      </c>
      <c r="CQ634" s="20">
        <v>45.129300000000001</v>
      </c>
      <c r="CR634" s="20">
        <v>10.814</v>
      </c>
      <c r="CS634" s="20">
        <v>1057.28</v>
      </c>
      <c r="CT634" s="20"/>
      <c r="CU634" s="22">
        <v>44273.225543981498</v>
      </c>
      <c r="CV634" s="22"/>
    </row>
    <row r="635" spans="1:100" s="17" customFormat="1" x14ac:dyDescent="0.25">
      <c r="A635" s="17" t="s">
        <v>59</v>
      </c>
      <c r="B635" s="17">
        <v>2713</v>
      </c>
      <c r="C635" s="17">
        <v>28</v>
      </c>
      <c r="E635" s="18">
        <v>0.54812099999999997</v>
      </c>
      <c r="F635" s="18">
        <v>0.15554699999999999</v>
      </c>
      <c r="G635" s="18">
        <v>0</v>
      </c>
      <c r="H635" s="18">
        <v>17.509499999999999</v>
      </c>
      <c r="I635" s="18">
        <v>0.44764100000000001</v>
      </c>
      <c r="J635" s="18">
        <v>36.588799999999999</v>
      </c>
      <c r="K635" s="18">
        <v>44.321399999999997</v>
      </c>
      <c r="L635" s="18">
        <v>0.429035</v>
      </c>
      <c r="M635" s="18">
        <v>100</v>
      </c>
      <c r="N635" s="18"/>
      <c r="O635" s="18">
        <v>0.101011</v>
      </c>
      <c r="P635" s="18">
        <v>44.220399999999998</v>
      </c>
      <c r="Q635" s="18">
        <f t="shared" si="72"/>
        <v>99.898989</v>
      </c>
      <c r="R635" s="18"/>
      <c r="S635" s="18">
        <v>0.73885400000000001</v>
      </c>
      <c r="T635" s="18">
        <v>0.25794400000000001</v>
      </c>
      <c r="U635" s="18">
        <v>0</v>
      </c>
      <c r="V635" s="18">
        <v>40.121400000000001</v>
      </c>
      <c r="W635" s="18">
        <v>0.44764100000000001</v>
      </c>
      <c r="X635" s="18">
        <v>51.195099999999996</v>
      </c>
      <c r="Y635" s="18">
        <v>7.2391199999999998</v>
      </c>
      <c r="Z635" s="18">
        <v>100</v>
      </c>
      <c r="AA635" s="19"/>
      <c r="AB635" s="18">
        <f>IF(Z635="","",Z635-O635)</f>
        <v>99.898989</v>
      </c>
      <c r="AC635" s="18">
        <f t="shared" si="73"/>
        <v>92.659869</v>
      </c>
      <c r="AD635" s="18"/>
      <c r="AE635" s="34">
        <f>IF(M635="","",IF(M635&gt;100,M635, M635+O635))</f>
        <v>100.101011</v>
      </c>
      <c r="AF635" s="37">
        <f>IF(AE635="","",IF(AE635="* * *", Y635, AE635-SUM(S635:X635)))</f>
        <v>7.3400720000000064</v>
      </c>
      <c r="AG635" s="54"/>
      <c r="AH635" s="33"/>
      <c r="AI635" s="34">
        <f>IF(S635="","",IF(AI$6=0, 0, S635/AI$6))</f>
        <v>1.1921049311266052E-2</v>
      </c>
      <c r="AJ635" s="34">
        <f>IF(T635="","",IF(AJ$6=0, 0, T635/AJ$6))</f>
        <v>6.399817391930014E-3</v>
      </c>
      <c r="AK635" s="34">
        <f>IF(U635="","",IF(AK$6=0, 0, U635/AK$6))</f>
        <v>0</v>
      </c>
      <c r="AL635" s="34">
        <f>IF(V635="","",IF(AL$6=0, 0, V635/AL$6))</f>
        <v>0.28265550512270565</v>
      </c>
      <c r="AM635" s="34">
        <f>IF(W635="","",IF(AM$6=0, 0, W635/AM$6))</f>
        <v>1.2626856409460811E-2</v>
      </c>
      <c r="AN635" s="34">
        <f>IF(X635="","",IF(AN$6=0, 0, X635/AN$6))</f>
        <v>0.91293640575347634</v>
      </c>
      <c r="AO635" s="34">
        <f>IF(Y635="","",IF(AO$6=0, 0, Y635/AO$6))</f>
        <v>0.42564593301435405</v>
      </c>
      <c r="AP635" s="34"/>
      <c r="AQ635" s="34">
        <f>IF(AI635="","",AI635*AI$4)</f>
        <v>2.3842098622532105E-2</v>
      </c>
      <c r="AR635" s="33">
        <f>IF(AJ635="","",AJ635*AJ$4)</f>
        <v>6.399817391930014E-3</v>
      </c>
      <c r="AS635" s="34">
        <f>IF(AK635="","",AK635*AK$4)</f>
        <v>0</v>
      </c>
      <c r="AT635" s="34">
        <f>IF(AL635="","",AL635*AL$4)</f>
        <v>0.56531101024541131</v>
      </c>
      <c r="AU635" s="34">
        <f>IF(AM635="","",AM635*AM$4)</f>
        <v>1.2626856409460811E-2</v>
      </c>
      <c r="AV635" s="34">
        <f>IF(AN635="","",AN635*AN$4)</f>
        <v>0.91293640575347634</v>
      </c>
      <c r="AW635" s="34">
        <f>IF(AO635="","",AO635*AO$4)</f>
        <v>0.42564593301435405</v>
      </c>
      <c r="AX635" s="34"/>
      <c r="AY635" s="34">
        <f>IF(AQ635="","",AI635*AI$5)</f>
        <v>1.1921049311266052E-2</v>
      </c>
      <c r="AZ635" s="34">
        <f>IF(AR635="","",AJ635*AJ$5)</f>
        <v>6.399817391930014E-3</v>
      </c>
      <c r="BA635" s="34">
        <f>IF(AS635="","",AK635*AK$5)</f>
        <v>0</v>
      </c>
      <c r="BB635" s="34">
        <f>IF(AT635="","",AL635*AL$5)</f>
        <v>1.4132775256135282</v>
      </c>
      <c r="BC635" s="34">
        <f>IF(AU635="","",AM635*AM$5)</f>
        <v>0</v>
      </c>
      <c r="BD635" s="34">
        <f>IF(AV635="","",AN635*AN$5)</f>
        <v>0.91293640575347634</v>
      </c>
      <c r="BE635" s="34">
        <f>IF(AW635="","",AO635*AO$5)</f>
        <v>0.42564593301435405</v>
      </c>
      <c r="BF635" s="34">
        <f>IF(BE635="","",SUM(AY635:BE635))</f>
        <v>2.7701807310845545</v>
      </c>
      <c r="BG635" s="34"/>
      <c r="BH635" s="34">
        <f>IF(AT635="","",3/AT635)</f>
        <v>5.306813321569039</v>
      </c>
      <c r="BI635" s="34"/>
      <c r="BJ635" s="34">
        <f>IF(AQ635="","",AQ635*$BH635)</f>
        <v>0.12652556658421621</v>
      </c>
      <c r="BK635" s="34">
        <f>IF(AR635="","",AR635*$BH635)</f>
        <v>3.3962636191103422E-2</v>
      </c>
      <c r="BL635" s="34">
        <f>IF(AS635="","",AS635*$BH635)</f>
        <v>0</v>
      </c>
      <c r="BM635" s="34">
        <f>IF(AT635="","",AT635*$BH635)</f>
        <v>3</v>
      </c>
      <c r="BN635" s="34">
        <f>IF(AU635="","",AU635*$BH635)</f>
        <v>6.7008369803266035E-2</v>
      </c>
      <c r="BO635" s="34">
        <f>IF(AV635="","",AV635*$BH635)</f>
        <v>4.8447830797979057</v>
      </c>
      <c r="BP635" s="34">
        <f t="shared" si="74"/>
        <v>14.700832006873373</v>
      </c>
      <c r="BQ635" s="34">
        <f>IF(AW635="","",AW635*$BH635)</f>
        <v>2.2588235075922567</v>
      </c>
      <c r="BR635" s="34"/>
      <c r="BS635" s="34">
        <f t="shared" si="75"/>
        <v>5.0052712825732257</v>
      </c>
      <c r="BT635" s="34"/>
      <c r="BU635" s="34">
        <f t="shared" si="76"/>
        <v>0.93299163019673392</v>
      </c>
      <c r="BV635" s="34">
        <f t="shared" si="77"/>
        <v>0.93299163019673392</v>
      </c>
      <c r="BW635" s="34">
        <f t="shared" si="78"/>
        <v>1</v>
      </c>
      <c r="BX635" s="34"/>
      <c r="BY635" s="34">
        <f>IF(BV635="","",IF(BQ635=0,0,((BV635/BQ635)*AF635)))</f>
        <v>3.0317666333927624</v>
      </c>
      <c r="BZ635" s="34">
        <f>IF(BY635="","",SUM(S635:X635,BY635))</f>
        <v>95.792705633392757</v>
      </c>
      <c r="CA635" s="18"/>
      <c r="CB635" s="20">
        <v>1.5493E-2</v>
      </c>
      <c r="CC635" s="20">
        <v>9.8119999999999995E-3</v>
      </c>
      <c r="CD635" s="20">
        <v>4.9230999999999997E-2</v>
      </c>
      <c r="CE635" s="20">
        <v>1.2777E-2</v>
      </c>
      <c r="CF635" s="20">
        <v>9.1059999999999995E-3</v>
      </c>
      <c r="CG635" s="20">
        <v>2.989E-2</v>
      </c>
      <c r="CH635" s="20"/>
      <c r="CI635" s="21">
        <v>4.3686499999999997</v>
      </c>
      <c r="CJ635" s="21">
        <v>4.1426400000000001</v>
      </c>
      <c r="CK635" s="21">
        <v>-23.638999999999999</v>
      </c>
      <c r="CL635" s="21">
        <v>0.37127599999999999</v>
      </c>
      <c r="CM635" s="21">
        <v>2.6673</v>
      </c>
      <c r="CN635" s="21">
        <v>0.34603299999999998</v>
      </c>
      <c r="CO635" s="21"/>
      <c r="CP635" s="20">
        <v>40.730699999999999</v>
      </c>
      <c r="CQ635" s="20">
        <v>45.093400000000003</v>
      </c>
      <c r="CR635" s="20">
        <v>10.813499999999999</v>
      </c>
      <c r="CS635" s="20">
        <v>1097.94</v>
      </c>
      <c r="CT635" s="20"/>
      <c r="CU635" s="22">
        <v>44273.227349537003</v>
      </c>
      <c r="CV635" s="22"/>
    </row>
    <row r="636" spans="1:100" s="17" customFormat="1" x14ac:dyDescent="0.25">
      <c r="A636" s="17" t="s">
        <v>59</v>
      </c>
      <c r="B636" s="17">
        <v>2714</v>
      </c>
      <c r="C636" s="17">
        <v>29</v>
      </c>
      <c r="E636" s="18">
        <v>0.51789600000000002</v>
      </c>
      <c r="F636" s="18">
        <v>0.138823</v>
      </c>
      <c r="G636" s="18">
        <v>0</v>
      </c>
      <c r="H636" s="18">
        <v>17.728999999999999</v>
      </c>
      <c r="I636" s="18">
        <v>0.47699000000000003</v>
      </c>
      <c r="J636" s="18">
        <v>37.0182</v>
      </c>
      <c r="K636" s="18">
        <v>43.7532</v>
      </c>
      <c r="L636" s="18">
        <v>0.36593999999999999</v>
      </c>
      <c r="M636" s="18">
        <v>100</v>
      </c>
      <c r="N636" s="18"/>
      <c r="O636" s="18">
        <v>0.10763300000000001</v>
      </c>
      <c r="P636" s="18">
        <v>43.645600000000002</v>
      </c>
      <c r="Q636" s="18">
        <f t="shared" si="72"/>
        <v>99.892366999999993</v>
      </c>
      <c r="R636" s="18"/>
      <c r="S636" s="18">
        <v>0.69811199999999995</v>
      </c>
      <c r="T636" s="18">
        <v>0.23021</v>
      </c>
      <c r="U636" s="18">
        <v>0</v>
      </c>
      <c r="V636" s="18">
        <v>40.624299999999998</v>
      </c>
      <c r="W636" s="18">
        <v>0.47699000000000003</v>
      </c>
      <c r="X636" s="18">
        <v>51.795900000000003</v>
      </c>
      <c r="Y636" s="18">
        <v>6.1745200000000002</v>
      </c>
      <c r="Z636" s="18">
        <v>100</v>
      </c>
      <c r="AA636" s="19"/>
      <c r="AB636" s="18">
        <f>IF(Z636="","",Z636-O636)</f>
        <v>99.892366999999993</v>
      </c>
      <c r="AC636" s="18">
        <f t="shared" si="73"/>
        <v>93.717846999999992</v>
      </c>
      <c r="AD636" s="18"/>
      <c r="AE636" s="34">
        <f>IF(M636="","",IF(M636&gt;100,M636, M636+O636))</f>
        <v>100.10763300000001</v>
      </c>
      <c r="AF636" s="37">
        <f>IF(AE636="","",IF(AE636="* * *", Y636, AE636-SUM(S636:X636)))</f>
        <v>6.2821210000000036</v>
      </c>
      <c r="AG636" s="54"/>
      <c r="AH636" s="33"/>
      <c r="AI636" s="34">
        <f>IF(S636="","",IF(AI$6=0, 0, S636/AI$6))</f>
        <v>1.1263696991268323E-2</v>
      </c>
      <c r="AJ636" s="34">
        <f>IF(T636="","",IF(AJ$6=0, 0, T636/AJ$6))</f>
        <v>5.7117124716845845E-3</v>
      </c>
      <c r="AK636" s="34">
        <f>IF(U636="","",IF(AK$6=0, 0, U636/AK$6))</f>
        <v>0</v>
      </c>
      <c r="AL636" s="34">
        <f>IF(V636="","",IF(AL$6=0, 0, V636/AL$6))</f>
        <v>0.28619843865758254</v>
      </c>
      <c r="AM636" s="34">
        <f>IF(W636="","",IF(AM$6=0, 0, W636/AM$6))</f>
        <v>1.3454719828498088E-2</v>
      </c>
      <c r="AN636" s="34">
        <f>IF(X636="","",IF(AN$6=0, 0, X636/AN$6))</f>
        <v>0.92365016923038512</v>
      </c>
      <c r="AO636" s="34">
        <f>IF(Y636="","",IF(AO$6=0, 0, Y636/AO$6))</f>
        <v>0.3630495593823268</v>
      </c>
      <c r="AP636" s="34"/>
      <c r="AQ636" s="34">
        <f>IF(AI636="","",AI636*AI$4)</f>
        <v>2.2527393982536646E-2</v>
      </c>
      <c r="AR636" s="33">
        <f>IF(AJ636="","",AJ636*AJ$4)</f>
        <v>5.7117124716845845E-3</v>
      </c>
      <c r="AS636" s="34">
        <f>IF(AK636="","",AK636*AK$4)</f>
        <v>0</v>
      </c>
      <c r="AT636" s="34">
        <f>IF(AL636="","",AL636*AL$4)</f>
        <v>0.57239687731516509</v>
      </c>
      <c r="AU636" s="34">
        <f>IF(AM636="","",AM636*AM$4)</f>
        <v>1.3454719828498088E-2</v>
      </c>
      <c r="AV636" s="34">
        <f>IF(AN636="","",AN636*AN$4)</f>
        <v>0.92365016923038512</v>
      </c>
      <c r="AW636" s="34">
        <f>IF(AO636="","",AO636*AO$4)</f>
        <v>0.3630495593823268</v>
      </c>
      <c r="AX636" s="34"/>
      <c r="AY636" s="34">
        <f>IF(AQ636="","",AI636*AI$5)</f>
        <v>1.1263696991268323E-2</v>
      </c>
      <c r="AZ636" s="34">
        <f>IF(AR636="","",AJ636*AJ$5)</f>
        <v>5.7117124716845845E-3</v>
      </c>
      <c r="BA636" s="34">
        <f>IF(AS636="","",AK636*AK$5)</f>
        <v>0</v>
      </c>
      <c r="BB636" s="34">
        <f>IF(AT636="","",AL636*AL$5)</f>
        <v>1.4309921932879126</v>
      </c>
      <c r="BC636" s="34">
        <f>IF(AU636="","",AM636*AM$5)</f>
        <v>0</v>
      </c>
      <c r="BD636" s="34">
        <f>IF(AV636="","",AN636*AN$5)</f>
        <v>0.92365016923038512</v>
      </c>
      <c r="BE636" s="34">
        <f>IF(AW636="","",AO636*AO$5)</f>
        <v>0.3630495593823268</v>
      </c>
      <c r="BF636" s="34">
        <f>IF(BE636="","",SUM(AY636:BE636))</f>
        <v>2.7346673313635774</v>
      </c>
      <c r="BG636" s="34"/>
      <c r="BH636" s="34">
        <f>IF(AT636="","",3/AT636)</f>
        <v>5.2411187392767387</v>
      </c>
      <c r="BI636" s="34"/>
      <c r="BJ636" s="34">
        <f>IF(AQ636="","",AQ636*$BH636)</f>
        <v>0.11806874674894285</v>
      </c>
      <c r="BK636" s="34">
        <f>IF(AR636="","",AR636*$BH636)</f>
        <v>2.9935763268706735E-2</v>
      </c>
      <c r="BL636" s="34">
        <f>IF(AS636="","",AS636*$BH636)</f>
        <v>0</v>
      </c>
      <c r="BM636" s="34">
        <f>IF(AT636="","",AT636*$BH636)</f>
        <v>3</v>
      </c>
      <c r="BN636" s="34">
        <f>IF(AU636="","",AU636*$BH636)</f>
        <v>7.0517784224859631E-2</v>
      </c>
      <c r="BO636" s="34">
        <f>IF(AV636="","",AV636*$BH636)</f>
        <v>4.8409602104895022</v>
      </c>
      <c r="BP636" s="34">
        <f t="shared" si="74"/>
        <v>14.332716196097556</v>
      </c>
      <c r="BQ636" s="34">
        <f>IF(AW636="","",AW636*$BH636)</f>
        <v>1.9027858489648761</v>
      </c>
      <c r="BR636" s="34"/>
      <c r="BS636" s="34">
        <f t="shared" si="75"/>
        <v>4.9889647205071519</v>
      </c>
      <c r="BT636" s="34"/>
      <c r="BU636" s="34">
        <f t="shared" si="76"/>
        <v>0.92948221577514034</v>
      </c>
      <c r="BV636" s="34">
        <f t="shared" si="77"/>
        <v>0.92948221577514034</v>
      </c>
      <c r="BW636" s="34">
        <f t="shared" si="78"/>
        <v>1</v>
      </c>
      <c r="BX636" s="34"/>
      <c r="BY636" s="34">
        <f>IF(BV636="","",IF(BQ636=0,0,((BV636/BQ636)*AF636)))</f>
        <v>3.0687214486191658</v>
      </c>
      <c r="BZ636" s="34">
        <f>IF(BY636="","",SUM(S636:X636,BY636))</f>
        <v>96.894233448619175</v>
      </c>
      <c r="CA636" s="18"/>
      <c r="CB636" s="20">
        <v>1.5653E-2</v>
      </c>
      <c r="CC636" s="20">
        <v>9.5960000000000004E-3</v>
      </c>
      <c r="CD636" s="20">
        <v>4.9466000000000003E-2</v>
      </c>
      <c r="CE636" s="20">
        <v>1.3282E-2</v>
      </c>
      <c r="CF636" s="20">
        <v>8.7510000000000001E-3</v>
      </c>
      <c r="CG636" s="20">
        <v>3.058E-2</v>
      </c>
      <c r="CH636" s="20"/>
      <c r="CI636" s="21">
        <v>4.5253899999999998</v>
      </c>
      <c r="CJ636" s="21">
        <v>4.4634900000000002</v>
      </c>
      <c r="CK636" s="21">
        <v>-24.564</v>
      </c>
      <c r="CL636" s="21">
        <v>0.36878</v>
      </c>
      <c r="CM636" s="21">
        <v>2.5550999999999999</v>
      </c>
      <c r="CN636" s="21">
        <v>0.343914</v>
      </c>
      <c r="CO636" s="21"/>
      <c r="CP636" s="20">
        <v>40.711599999999997</v>
      </c>
      <c r="CQ636" s="20">
        <v>45.057299999999998</v>
      </c>
      <c r="CR636" s="20">
        <v>10.813499999999999</v>
      </c>
      <c r="CS636" s="20">
        <v>1138.78</v>
      </c>
      <c r="CT636" s="20"/>
      <c r="CU636" s="22">
        <v>44273.229143518503</v>
      </c>
      <c r="CV636" s="22"/>
    </row>
    <row r="637" spans="1:100" s="17" customFormat="1" x14ac:dyDescent="0.25">
      <c r="A637" s="17" t="s">
        <v>59</v>
      </c>
      <c r="B637" s="17">
        <v>2715</v>
      </c>
      <c r="C637" s="17">
        <v>30</v>
      </c>
      <c r="E637" s="18">
        <v>0.53912000000000004</v>
      </c>
      <c r="F637" s="18">
        <v>0.13761100000000001</v>
      </c>
      <c r="G637" s="18">
        <v>0</v>
      </c>
      <c r="H637" s="18">
        <v>17.646699999999999</v>
      </c>
      <c r="I637" s="18">
        <v>0.48868600000000001</v>
      </c>
      <c r="J637" s="18">
        <v>36.844900000000003</v>
      </c>
      <c r="K637" s="18">
        <v>43.953800000000001</v>
      </c>
      <c r="L637" s="18">
        <v>0.38921600000000001</v>
      </c>
      <c r="M637" s="18">
        <v>100</v>
      </c>
      <c r="N637" s="18"/>
      <c r="O637" s="18">
        <v>0.110272</v>
      </c>
      <c r="P637" s="18">
        <v>43.843499999999999</v>
      </c>
      <c r="Q637" s="18">
        <f t="shared" si="72"/>
        <v>99.889728000000005</v>
      </c>
      <c r="R637" s="18"/>
      <c r="S637" s="18">
        <v>0.72672199999999998</v>
      </c>
      <c r="T637" s="18">
        <v>0.22820099999999999</v>
      </c>
      <c r="U637" s="18">
        <v>0</v>
      </c>
      <c r="V637" s="18">
        <v>40.435699999999997</v>
      </c>
      <c r="W637" s="18">
        <v>0.48868600000000001</v>
      </c>
      <c r="X637" s="18">
        <v>51.553400000000003</v>
      </c>
      <c r="Y637" s="18">
        <v>6.56724</v>
      </c>
      <c r="Z637" s="18">
        <v>100</v>
      </c>
      <c r="AA637" s="19"/>
      <c r="AB637" s="18">
        <f>IF(Z637="","",Z637-O637)</f>
        <v>99.889728000000005</v>
      </c>
      <c r="AC637" s="18">
        <f t="shared" si="73"/>
        <v>93.322488000000007</v>
      </c>
      <c r="AD637" s="18"/>
      <c r="AE637" s="34">
        <f>IF(M637="","",IF(M637&gt;100,M637, M637+O637))</f>
        <v>100.11027199999999</v>
      </c>
      <c r="AF637" s="37">
        <f>IF(AE637="","",IF(AE637="* * *", Y637, AE637-SUM(S637:X637)))</f>
        <v>6.6775629999999921</v>
      </c>
      <c r="AG637" s="54"/>
      <c r="AH637" s="33"/>
      <c r="AI637" s="34">
        <f>IF(S637="","",IF(AI$6=0, 0, S637/AI$6))</f>
        <v>1.1725305402125302E-2</v>
      </c>
      <c r="AJ637" s="34">
        <f>IF(T637="","",IF(AJ$6=0, 0, T637/AJ$6))</f>
        <v>5.6618674156244031E-3</v>
      </c>
      <c r="AK637" s="34">
        <f>IF(U637="","",IF(AK$6=0, 0, U637/AK$6))</f>
        <v>0</v>
      </c>
      <c r="AL637" s="34">
        <f>IF(V637="","",IF(AL$6=0, 0, V637/AL$6))</f>
        <v>0.28486975051942826</v>
      </c>
      <c r="AM637" s="34">
        <f>IF(W637="","",IF(AM$6=0, 0, W637/AM$6))</f>
        <v>1.378463534688236E-2</v>
      </c>
      <c r="AN637" s="34">
        <f>IF(X637="","",IF(AN$6=0, 0, X637/AN$6))</f>
        <v>0.91932578899877671</v>
      </c>
      <c r="AO637" s="34">
        <f>IF(Y637="","",IF(AO$6=0, 0, Y637/AO$6))</f>
        <v>0.38614071836482705</v>
      </c>
      <c r="AP637" s="34"/>
      <c r="AQ637" s="34">
        <f>IF(AI637="","",AI637*AI$4)</f>
        <v>2.3450610804250604E-2</v>
      </c>
      <c r="AR637" s="33">
        <f>IF(AJ637="","",AJ637*AJ$4)</f>
        <v>5.6618674156244031E-3</v>
      </c>
      <c r="AS637" s="34">
        <f>IF(AK637="","",AK637*AK$4)</f>
        <v>0</v>
      </c>
      <c r="AT637" s="34">
        <f>IF(AL637="","",AL637*AL$4)</f>
        <v>0.56973950103885651</v>
      </c>
      <c r="AU637" s="34">
        <f>IF(AM637="","",AM637*AM$4)</f>
        <v>1.378463534688236E-2</v>
      </c>
      <c r="AV637" s="34">
        <f>IF(AN637="","",AN637*AN$4)</f>
        <v>0.91932578899877671</v>
      </c>
      <c r="AW637" s="34">
        <f>IF(AO637="","",AO637*AO$4)</f>
        <v>0.38614071836482705</v>
      </c>
      <c r="AX637" s="34"/>
      <c r="AY637" s="34">
        <f>IF(AQ637="","",AI637*AI$5)</f>
        <v>1.1725305402125302E-2</v>
      </c>
      <c r="AZ637" s="34">
        <f>IF(AR637="","",AJ637*AJ$5)</f>
        <v>5.6618674156244031E-3</v>
      </c>
      <c r="BA637" s="34">
        <f>IF(AS637="","",AK637*AK$5)</f>
        <v>0</v>
      </c>
      <c r="BB637" s="34">
        <f>IF(AT637="","",AL637*AL$5)</f>
        <v>1.4243487525971412</v>
      </c>
      <c r="BC637" s="34">
        <f>IF(AU637="","",AM637*AM$5)</f>
        <v>0</v>
      </c>
      <c r="BD637" s="34">
        <f>IF(AV637="","",AN637*AN$5)</f>
        <v>0.91932578899877671</v>
      </c>
      <c r="BE637" s="34">
        <f>IF(AW637="","",AO637*AO$5)</f>
        <v>0.38614071836482705</v>
      </c>
      <c r="BF637" s="34">
        <f>IF(BE637="","",SUM(AY637:BE637))</f>
        <v>2.7472024327784945</v>
      </c>
      <c r="BG637" s="34"/>
      <c r="BH637" s="34">
        <f>IF(AT637="","",3/AT637)</f>
        <v>5.265564340421955</v>
      </c>
      <c r="BI637" s="34"/>
      <c r="BJ637" s="34">
        <f>IF(AQ637="","",AQ637*$BH637)</f>
        <v>0.12348070001197581</v>
      </c>
      <c r="BK637" s="34">
        <f>IF(AR637="","",AR637*$BH637)</f>
        <v>2.9812927163908869E-2</v>
      </c>
      <c r="BL637" s="34">
        <f>IF(AS637="","",AS637*$BH637)</f>
        <v>0</v>
      </c>
      <c r="BM637" s="34">
        <f>IF(AT637="","",AT637*$BH637)</f>
        <v>3</v>
      </c>
      <c r="BN637" s="34">
        <f>IF(AU637="","",AU637*$BH637)</f>
        <v>7.2583884328263779E-2</v>
      </c>
      <c r="BO637" s="34">
        <f>IF(AV637="","",AV637*$BH637)</f>
        <v>4.8407690917822368</v>
      </c>
      <c r="BP637" s="34">
        <f t="shared" si="74"/>
        <v>14.465571165958883</v>
      </c>
      <c r="BQ637" s="34">
        <f>IF(AW637="","",AW637*$BH637)</f>
        <v>2.0332487970067503</v>
      </c>
      <c r="BR637" s="34"/>
      <c r="BS637" s="34">
        <f t="shared" si="75"/>
        <v>4.994062718958121</v>
      </c>
      <c r="BT637" s="34"/>
      <c r="BU637" s="34">
        <f t="shared" si="76"/>
        <v>0.92741611567173621</v>
      </c>
      <c r="BV637" s="34">
        <f t="shared" si="77"/>
        <v>0.92741611567173621</v>
      </c>
      <c r="BW637" s="34">
        <f t="shared" si="78"/>
        <v>1</v>
      </c>
      <c r="BX637" s="34"/>
      <c r="BY637" s="34">
        <f>IF(BV637="","",IF(BQ637=0,0,((BV637/BQ637)*AF637)))</f>
        <v>3.0458050921904656</v>
      </c>
      <c r="BZ637" s="34">
        <f>IF(BY637="","",SUM(S637:X637,BY637))</f>
        <v>96.478514092190466</v>
      </c>
      <c r="CA637" s="18"/>
      <c r="CB637" s="20">
        <v>1.6035000000000001E-2</v>
      </c>
      <c r="CC637" s="20">
        <v>9.6919999999999992E-3</v>
      </c>
      <c r="CD637" s="20">
        <v>4.9012E-2</v>
      </c>
      <c r="CE637" s="20">
        <v>1.2666999999999999E-2</v>
      </c>
      <c r="CF637" s="20">
        <v>8.7819999999999999E-3</v>
      </c>
      <c r="CG637" s="20">
        <v>2.9263000000000001E-2</v>
      </c>
      <c r="CH637" s="20"/>
      <c r="CI637" s="21">
        <v>4.4396500000000003</v>
      </c>
      <c r="CJ637" s="21">
        <v>4.5183999999999997</v>
      </c>
      <c r="CK637" s="21">
        <v>-60.28</v>
      </c>
      <c r="CL637" s="21">
        <v>0.36959500000000001</v>
      </c>
      <c r="CM637" s="21">
        <v>2.5215800000000002</v>
      </c>
      <c r="CN637" s="21">
        <v>0.34461599999999998</v>
      </c>
      <c r="CO637" s="21"/>
      <c r="CP637" s="20">
        <v>40.692599999999999</v>
      </c>
      <c r="CQ637" s="20">
        <v>45.0214</v>
      </c>
      <c r="CR637" s="20">
        <v>10.813499999999999</v>
      </c>
      <c r="CS637" s="20">
        <v>1179.4000000000001</v>
      </c>
      <c r="CT637" s="20"/>
      <c r="CU637" s="22">
        <v>44273.230949074103</v>
      </c>
      <c r="CV637" s="22"/>
    </row>
    <row r="638" spans="1:100" s="17" customFormat="1" x14ac:dyDescent="0.25">
      <c r="A638" s="17" t="s">
        <v>59</v>
      </c>
      <c r="B638" s="17">
        <v>2716</v>
      </c>
      <c r="C638" s="17">
        <v>31</v>
      </c>
      <c r="E638" s="18">
        <v>0.53669699999999998</v>
      </c>
      <c r="F638" s="18">
        <v>0.13408999999999999</v>
      </c>
      <c r="G638" s="18">
        <v>0</v>
      </c>
      <c r="H638" s="18">
        <v>17.7668</v>
      </c>
      <c r="I638" s="18">
        <v>0.51477200000000001</v>
      </c>
      <c r="J638" s="18">
        <v>37.031100000000002</v>
      </c>
      <c r="K638" s="18">
        <v>43.6601</v>
      </c>
      <c r="L638" s="18">
        <v>0.35645700000000002</v>
      </c>
      <c r="M638" s="18">
        <v>100</v>
      </c>
      <c r="N638" s="18"/>
      <c r="O638" s="18">
        <v>0.116159</v>
      </c>
      <c r="P638" s="18">
        <v>43.543900000000001</v>
      </c>
      <c r="Q638" s="18">
        <f t="shared" si="72"/>
        <v>99.883841000000004</v>
      </c>
      <c r="R638" s="18"/>
      <c r="S638" s="18">
        <v>0.72345499999999996</v>
      </c>
      <c r="T638" s="18">
        <v>0.222362</v>
      </c>
      <c r="U638" s="18">
        <v>0</v>
      </c>
      <c r="V638" s="18">
        <v>40.710900000000002</v>
      </c>
      <c r="W638" s="18">
        <v>0.51477200000000001</v>
      </c>
      <c r="X638" s="18">
        <v>51.814</v>
      </c>
      <c r="Y638" s="18">
        <v>6.0145</v>
      </c>
      <c r="Z638" s="18">
        <v>100</v>
      </c>
      <c r="AA638" s="19"/>
      <c r="AB638" s="18">
        <f>IF(Z638="","",Z638-O638)</f>
        <v>99.883841000000004</v>
      </c>
      <c r="AC638" s="18">
        <f t="shared" si="73"/>
        <v>93.869341000000006</v>
      </c>
      <c r="AD638" s="18"/>
      <c r="AE638" s="34">
        <f>IF(M638="","",IF(M638&gt;100,M638, M638+O638))</f>
        <v>100.116159</v>
      </c>
      <c r="AF638" s="37">
        <f>IF(AE638="","",IF(AE638="* * *", Y638, AE638-SUM(S638:X638)))</f>
        <v>6.130669999999995</v>
      </c>
      <c r="AG638" s="54"/>
      <c r="AH638" s="33"/>
      <c r="AI638" s="34">
        <f>IF(S638="","",IF(AI$6=0, 0, S638/AI$6))</f>
        <v>1.1672593948847785E-2</v>
      </c>
      <c r="AJ638" s="34">
        <f>IF(T638="","",IF(AJ$6=0, 0, T638/AJ$6))</f>
        <v>5.5169966927098198E-3</v>
      </c>
      <c r="AK638" s="34">
        <f>IF(U638="","",IF(AK$6=0, 0, U638/AK$6))</f>
        <v>0</v>
      </c>
      <c r="AL638" s="34">
        <f>IF(V638="","",IF(AL$6=0, 0, V638/AL$6))</f>
        <v>0.28680853618019209</v>
      </c>
      <c r="AM638" s="34">
        <f>IF(W638="","",IF(AM$6=0, 0, W638/AM$6))</f>
        <v>1.4520457526479838E-2</v>
      </c>
      <c r="AN638" s="34">
        <f>IF(X638="","",IF(AN$6=0, 0, X638/AN$6))</f>
        <v>0.92397293740437314</v>
      </c>
      <c r="AO638" s="34">
        <f>IF(Y638="","",IF(AO$6=0, 0, Y638/AO$6))</f>
        <v>0.35364069999044534</v>
      </c>
      <c r="AP638" s="34"/>
      <c r="AQ638" s="34">
        <f>IF(AI638="","",AI638*AI$4)</f>
        <v>2.3345187897695571E-2</v>
      </c>
      <c r="AR638" s="33">
        <f>IF(AJ638="","",AJ638*AJ$4)</f>
        <v>5.5169966927098198E-3</v>
      </c>
      <c r="AS638" s="34">
        <f>IF(AK638="","",AK638*AK$4)</f>
        <v>0</v>
      </c>
      <c r="AT638" s="34">
        <f>IF(AL638="","",AL638*AL$4)</f>
        <v>0.57361707236038417</v>
      </c>
      <c r="AU638" s="34">
        <f>IF(AM638="","",AM638*AM$4)</f>
        <v>1.4520457526479838E-2</v>
      </c>
      <c r="AV638" s="34">
        <f>IF(AN638="","",AN638*AN$4)</f>
        <v>0.92397293740437314</v>
      </c>
      <c r="AW638" s="34">
        <f>IF(AO638="","",AO638*AO$4)</f>
        <v>0.35364069999044534</v>
      </c>
      <c r="AX638" s="34"/>
      <c r="AY638" s="34">
        <f>IF(AQ638="","",AI638*AI$5)</f>
        <v>1.1672593948847785E-2</v>
      </c>
      <c r="AZ638" s="34">
        <f>IF(AR638="","",AJ638*AJ$5)</f>
        <v>5.5169966927098198E-3</v>
      </c>
      <c r="BA638" s="34">
        <f>IF(AS638="","",AK638*AK$5)</f>
        <v>0</v>
      </c>
      <c r="BB638" s="34">
        <f>IF(AT638="","",AL638*AL$5)</f>
        <v>1.4340426809009603</v>
      </c>
      <c r="BC638" s="34">
        <f>IF(AU638="","",AM638*AM$5)</f>
        <v>0</v>
      </c>
      <c r="BD638" s="34">
        <f>IF(AV638="","",AN638*AN$5)</f>
        <v>0.92397293740437314</v>
      </c>
      <c r="BE638" s="34">
        <f>IF(AW638="","",AO638*AO$5)</f>
        <v>0.35364069999044534</v>
      </c>
      <c r="BF638" s="34">
        <f>IF(BE638="","",SUM(AY638:BE638))</f>
        <v>2.7288459089373367</v>
      </c>
      <c r="BG638" s="34"/>
      <c r="BH638" s="34">
        <f>IF(AT638="","",3/AT638)</f>
        <v>5.2299698606515701</v>
      </c>
      <c r="BI638" s="34"/>
      <c r="BJ638" s="34">
        <f>IF(AQ638="","",AQ638*$BH638)</f>
        <v>0.12209462909619562</v>
      </c>
      <c r="BK638" s="34">
        <f>IF(AR638="","",AR638*$BH638)</f>
        <v>2.8853726424186748E-2</v>
      </c>
      <c r="BL638" s="34">
        <f>IF(AS638="","",AS638*$BH638)</f>
        <v>0</v>
      </c>
      <c r="BM638" s="34">
        <f>IF(AT638="","",AT638*$BH638)</f>
        <v>3</v>
      </c>
      <c r="BN638" s="34">
        <f>IF(AU638="","",AU638*$BH638)</f>
        <v>7.5941555226360799E-2</v>
      </c>
      <c r="BO638" s="34">
        <f>IF(AV638="","",AV638*$BH638)</f>
        <v>4.8323506146825714</v>
      </c>
      <c r="BP638" s="34">
        <f t="shared" si="74"/>
        <v>14.27178185810461</v>
      </c>
      <c r="BQ638" s="34">
        <f>IF(AW638="","",AW638*$BH638)</f>
        <v>1.8495302024497531</v>
      </c>
      <c r="BR638" s="34"/>
      <c r="BS638" s="34">
        <f t="shared" si="75"/>
        <v>4.983298970202954</v>
      </c>
      <c r="BT638" s="34"/>
      <c r="BU638" s="34">
        <f t="shared" si="76"/>
        <v>0.92405844477363919</v>
      </c>
      <c r="BV638" s="34">
        <f t="shared" si="77"/>
        <v>0.92405844477363919</v>
      </c>
      <c r="BW638" s="34">
        <f t="shared" si="78"/>
        <v>1</v>
      </c>
      <c r="BX638" s="34"/>
      <c r="BY638" s="34">
        <f>IF(BV638="","",IF(BQ638=0,0,((BV638/BQ638)*AF638)))</f>
        <v>3.0629926335438191</v>
      </c>
      <c r="BZ638" s="34">
        <f>IF(BY638="","",SUM(S638:X638,BY638))</f>
        <v>97.048481633543815</v>
      </c>
      <c r="CA638" s="18"/>
      <c r="CB638" s="20">
        <v>1.5129999999999999E-2</v>
      </c>
      <c r="CC638" s="20">
        <v>9.9670000000000002E-3</v>
      </c>
      <c r="CD638" s="20">
        <v>4.8049000000000001E-2</v>
      </c>
      <c r="CE638" s="20">
        <v>1.3287999999999999E-2</v>
      </c>
      <c r="CF638" s="20">
        <v>8.5929999999999999E-3</v>
      </c>
      <c r="CG638" s="20">
        <v>3.0438E-2</v>
      </c>
      <c r="CH638" s="20"/>
      <c r="CI638" s="21">
        <v>4.40097</v>
      </c>
      <c r="CJ638" s="21">
        <v>4.6807299999999996</v>
      </c>
      <c r="CK638" s="21">
        <v>-28.879000000000001</v>
      </c>
      <c r="CL638" s="21">
        <v>0.36834</v>
      </c>
      <c r="CM638" s="21">
        <v>2.4406400000000001</v>
      </c>
      <c r="CN638" s="21">
        <v>0.34381600000000001</v>
      </c>
      <c r="CO638" s="21"/>
      <c r="CP638" s="20">
        <v>40.6736</v>
      </c>
      <c r="CQ638" s="20">
        <v>44.985500000000002</v>
      </c>
      <c r="CR638" s="20">
        <v>10.813499999999999</v>
      </c>
      <c r="CS638" s="20">
        <v>1220.02</v>
      </c>
      <c r="CT638" s="20"/>
      <c r="CU638" s="22">
        <v>44273.232743055603</v>
      </c>
      <c r="CV638" s="22"/>
    </row>
    <row r="639" spans="1:100" s="17" customFormat="1" x14ac:dyDescent="0.25">
      <c r="A639" s="17" t="s">
        <v>59</v>
      </c>
      <c r="B639" s="17">
        <v>2717</v>
      </c>
      <c r="C639" s="17">
        <v>32</v>
      </c>
      <c r="E639" s="18">
        <v>0.48730299999999999</v>
      </c>
      <c r="F639" s="18">
        <v>0.135876</v>
      </c>
      <c r="G639" s="18">
        <v>0</v>
      </c>
      <c r="H639" s="18">
        <v>17.739000000000001</v>
      </c>
      <c r="I639" s="18">
        <v>0.53500400000000004</v>
      </c>
      <c r="J639" s="18">
        <v>36.9206</v>
      </c>
      <c r="K639" s="18">
        <v>43.810299999999998</v>
      </c>
      <c r="L639" s="18">
        <v>0.37197400000000003</v>
      </c>
      <c r="M639" s="18">
        <v>100</v>
      </c>
      <c r="N639" s="18"/>
      <c r="O639" s="18">
        <v>0.120724</v>
      </c>
      <c r="P639" s="18">
        <v>43.689599999999999</v>
      </c>
      <c r="Q639" s="18">
        <f t="shared" si="72"/>
        <v>99.879276000000004</v>
      </c>
      <c r="R639" s="18"/>
      <c r="S639" s="18">
        <v>0.65687300000000004</v>
      </c>
      <c r="T639" s="18">
        <v>0.225324</v>
      </c>
      <c r="U639" s="18">
        <v>0</v>
      </c>
      <c r="V639" s="18">
        <v>40.647199999999998</v>
      </c>
      <c r="W639" s="18">
        <v>0.53500400000000004</v>
      </c>
      <c r="X639" s="18">
        <v>51.659300000000002</v>
      </c>
      <c r="Y639" s="18">
        <v>6.2763200000000001</v>
      </c>
      <c r="Z639" s="18">
        <v>100</v>
      </c>
      <c r="AA639" s="19"/>
      <c r="AB639" s="18">
        <f>IF(Z639="","",Z639-O639)</f>
        <v>99.879276000000004</v>
      </c>
      <c r="AC639" s="18">
        <f t="shared" si="73"/>
        <v>93.602956000000006</v>
      </c>
      <c r="AD639" s="18"/>
      <c r="AE639" s="34">
        <f>IF(M639="","",IF(M639&gt;100,M639, M639+O639))</f>
        <v>100.120724</v>
      </c>
      <c r="AF639" s="37">
        <f>IF(AE639="","",IF(AE639="* * *", Y639, AE639-SUM(S639:X639)))</f>
        <v>6.3970229999999901</v>
      </c>
      <c r="AG639" s="54"/>
      <c r="AH639" s="33"/>
      <c r="AI639" s="34">
        <f>IF(S639="","",IF(AI$6=0, 0, S639/AI$6))</f>
        <v>1.0598325818415095E-2</v>
      </c>
      <c r="AJ639" s="34">
        <f>IF(T639="","",IF(AJ$6=0, 0, T639/AJ$6))</f>
        <v>5.5904865165277672E-3</v>
      </c>
      <c r="AK639" s="34">
        <f>IF(U639="","",IF(AK$6=0, 0, U639/AK$6))</f>
        <v>0</v>
      </c>
      <c r="AL639" s="34">
        <f>IF(V639="","",IF(AL$6=0, 0, V639/AL$6))</f>
        <v>0.28635976929577833</v>
      </c>
      <c r="AM639" s="34">
        <f>IF(W639="","",IF(AM$6=0, 0, W639/AM$6))</f>
        <v>1.5091152701578212E-2</v>
      </c>
      <c r="AN639" s="34">
        <f>IF(X639="","",IF(AN$6=0, 0, X639/AN$6))</f>
        <v>0.92121425030404402</v>
      </c>
      <c r="AO639" s="34">
        <f>IF(Y639="","",IF(AO$6=0, 0, Y639/AO$6))</f>
        <v>0.36903519796558848</v>
      </c>
      <c r="AP639" s="34"/>
      <c r="AQ639" s="34">
        <f>IF(AI639="","",AI639*AI$4)</f>
        <v>2.119665163683019E-2</v>
      </c>
      <c r="AR639" s="33">
        <f>IF(AJ639="","",AJ639*AJ$4)</f>
        <v>5.5904865165277672E-3</v>
      </c>
      <c r="AS639" s="34">
        <f>IF(AK639="","",AK639*AK$4)</f>
        <v>0</v>
      </c>
      <c r="AT639" s="34">
        <f>IF(AL639="","",AL639*AL$4)</f>
        <v>0.57271953859155666</v>
      </c>
      <c r="AU639" s="34">
        <f>IF(AM639="","",AM639*AM$4)</f>
        <v>1.5091152701578212E-2</v>
      </c>
      <c r="AV639" s="34">
        <f>IF(AN639="","",AN639*AN$4)</f>
        <v>0.92121425030404402</v>
      </c>
      <c r="AW639" s="34">
        <f>IF(AO639="","",AO639*AO$4)</f>
        <v>0.36903519796558848</v>
      </c>
      <c r="AX639" s="34"/>
      <c r="AY639" s="34">
        <f>IF(AQ639="","",AI639*AI$5)</f>
        <v>1.0598325818415095E-2</v>
      </c>
      <c r="AZ639" s="34">
        <f>IF(AR639="","",AJ639*AJ$5)</f>
        <v>5.5904865165277672E-3</v>
      </c>
      <c r="BA639" s="34">
        <f>IF(AS639="","",AK639*AK$5)</f>
        <v>0</v>
      </c>
      <c r="BB639" s="34">
        <f>IF(AT639="","",AL639*AL$5)</f>
        <v>1.4317988464788916</v>
      </c>
      <c r="BC639" s="34">
        <f>IF(AU639="","",AM639*AM$5)</f>
        <v>0</v>
      </c>
      <c r="BD639" s="34">
        <f>IF(AV639="","",AN639*AN$5)</f>
        <v>0.92121425030404402</v>
      </c>
      <c r="BE639" s="34">
        <f>IF(AW639="","",AO639*AO$5)</f>
        <v>0.36903519796558848</v>
      </c>
      <c r="BF639" s="34">
        <f>IF(BE639="","",SUM(AY639:BE639))</f>
        <v>2.7382371070834672</v>
      </c>
      <c r="BG639" s="34"/>
      <c r="BH639" s="34">
        <f>IF(AT639="","",3/AT639)</f>
        <v>5.2381659745320723</v>
      </c>
      <c r="BI639" s="34"/>
      <c r="BJ639" s="34">
        <f>IF(AQ639="","",AQ639*$BH639)</f>
        <v>0.11103157937805345</v>
      </c>
      <c r="BK639" s="34">
        <f>IF(AR639="","",AR639*$BH639)</f>
        <v>2.9283896251956081E-2</v>
      </c>
      <c r="BL639" s="34">
        <f>IF(AS639="","",AS639*$BH639)</f>
        <v>0</v>
      </c>
      <c r="BM639" s="34">
        <f>IF(AT639="","",AT639*$BH639)</f>
        <v>3.0000000000000004</v>
      </c>
      <c r="BN639" s="34">
        <f>IF(AU639="","",AU639*$BH639)</f>
        <v>7.9049962597874751E-2</v>
      </c>
      <c r="BO639" s="34">
        <f>IF(AV639="","",AV639*$BH639)</f>
        <v>4.8254731411967153</v>
      </c>
      <c r="BP639" s="34">
        <f t="shared" si="74"/>
        <v>14.343340444525753</v>
      </c>
      <c r="BQ639" s="34">
        <f>IF(AW639="","",AW639*$BH639)</f>
        <v>1.933067617388053</v>
      </c>
      <c r="BR639" s="34"/>
      <c r="BS639" s="34">
        <f t="shared" si="75"/>
        <v>4.9657886168267247</v>
      </c>
      <c r="BT639" s="34"/>
      <c r="BU639" s="34">
        <f t="shared" si="76"/>
        <v>0.92095003740212522</v>
      </c>
      <c r="BV639" s="34">
        <f t="shared" si="77"/>
        <v>0.92095003740212522</v>
      </c>
      <c r="BW639" s="34">
        <f t="shared" si="78"/>
        <v>1</v>
      </c>
      <c r="BX639" s="34"/>
      <c r="BY639" s="34">
        <f>IF(BV639="","",IF(BQ639=0,0,((BV639/BQ639)*AF639)))</f>
        <v>3.0476629571150649</v>
      </c>
      <c r="BZ639" s="34">
        <f>IF(BY639="","",SUM(S639:X639,BY639))</f>
        <v>96.771363957115071</v>
      </c>
      <c r="CA639" s="18"/>
      <c r="CB639" s="20">
        <v>1.495E-2</v>
      </c>
      <c r="CC639" s="20">
        <v>9.5670000000000009E-3</v>
      </c>
      <c r="CD639" s="20">
        <v>4.9050000000000003E-2</v>
      </c>
      <c r="CE639" s="20">
        <v>1.3030999999999999E-2</v>
      </c>
      <c r="CF639" s="20">
        <v>8.5599999999999999E-3</v>
      </c>
      <c r="CG639" s="20">
        <v>2.9968999999999999E-2</v>
      </c>
      <c r="CH639" s="20"/>
      <c r="CI639" s="21">
        <v>4.6511800000000001</v>
      </c>
      <c r="CJ639" s="21">
        <v>4.5300500000000001</v>
      </c>
      <c r="CK639" s="21">
        <v>-68.08</v>
      </c>
      <c r="CL639" s="21">
        <v>0.36860300000000001</v>
      </c>
      <c r="CM639" s="21">
        <v>2.3872599999999999</v>
      </c>
      <c r="CN639" s="21">
        <v>0.34432400000000002</v>
      </c>
      <c r="CO639" s="21"/>
      <c r="CP639" s="20">
        <v>40.654499999999999</v>
      </c>
      <c r="CQ639" s="20">
        <v>44.9495</v>
      </c>
      <c r="CR639" s="20">
        <v>10.813499999999999</v>
      </c>
      <c r="CS639" s="20">
        <v>1260.77</v>
      </c>
      <c r="CT639" s="20"/>
      <c r="CU639" s="22">
        <v>44273.234548611101</v>
      </c>
      <c r="CV639" s="22"/>
    </row>
    <row r="640" spans="1:100" s="17" customFormat="1" x14ac:dyDescent="0.25">
      <c r="A640" s="17" t="s">
        <v>59</v>
      </c>
      <c r="B640" s="17">
        <v>2718</v>
      </c>
      <c r="C640" s="17">
        <v>33</v>
      </c>
      <c r="E640" s="18">
        <v>0.45933400000000002</v>
      </c>
      <c r="F640" s="18">
        <v>0.13536599999999999</v>
      </c>
      <c r="G640" s="18">
        <v>0</v>
      </c>
      <c r="H640" s="18">
        <v>17.546600000000002</v>
      </c>
      <c r="I640" s="18">
        <v>0.53195099999999995</v>
      </c>
      <c r="J640" s="18">
        <v>36.702300000000001</v>
      </c>
      <c r="K640" s="18">
        <v>44.205800000000004</v>
      </c>
      <c r="L640" s="18">
        <v>0.41866599999999998</v>
      </c>
      <c r="M640" s="18">
        <v>100</v>
      </c>
      <c r="N640" s="18"/>
      <c r="O640" s="18">
        <v>0.120035</v>
      </c>
      <c r="P640" s="18">
        <v>44.085799999999999</v>
      </c>
      <c r="Q640" s="18">
        <f t="shared" si="72"/>
        <v>99.879964999999999</v>
      </c>
      <c r="R640" s="18"/>
      <c r="S640" s="18">
        <v>0.61917100000000003</v>
      </c>
      <c r="T640" s="18">
        <v>0.22447800000000001</v>
      </c>
      <c r="U640" s="18">
        <v>0</v>
      </c>
      <c r="V640" s="18">
        <v>40.206299999999999</v>
      </c>
      <c r="W640" s="18">
        <v>0.53195099999999995</v>
      </c>
      <c r="X640" s="18">
        <v>51.353999999999999</v>
      </c>
      <c r="Y640" s="18">
        <v>7.0641499999999997</v>
      </c>
      <c r="Z640" s="18">
        <v>100</v>
      </c>
      <c r="AA640" s="19"/>
      <c r="AB640" s="18">
        <f>IF(Z640="","",Z640-O640)</f>
        <v>99.879964999999999</v>
      </c>
      <c r="AC640" s="18">
        <f t="shared" si="73"/>
        <v>92.815815000000001</v>
      </c>
      <c r="AD640" s="18"/>
      <c r="AE640" s="34">
        <f>IF(M640="","",IF(M640&gt;100,M640, M640+O640))</f>
        <v>100.120035</v>
      </c>
      <c r="AF640" s="37">
        <f>IF(AE640="","",IF(AE640="* * *", Y640, AE640-SUM(S640:X640)))</f>
        <v>7.1841349999999977</v>
      </c>
      <c r="AG640" s="54"/>
      <c r="AH640" s="33"/>
      <c r="AI640" s="34">
        <f>IF(S640="","",IF(AI$6=0, 0, S640/AI$6))</f>
        <v>9.9900224172920667E-3</v>
      </c>
      <c r="AJ640" s="34">
        <f>IF(T640="","",IF(AJ$6=0, 0, T640/AJ$6))</f>
        <v>5.5694965128309471E-3</v>
      </c>
      <c r="AK640" s="34">
        <f>IF(U640="","",IF(AK$6=0, 0, U640/AK$6))</f>
        <v>0</v>
      </c>
      <c r="AL640" s="34">
        <f>IF(V640="","",IF(AL$6=0, 0, V640/AL$6))</f>
        <v>0.28325362613505611</v>
      </c>
      <c r="AM640" s="34">
        <f>IF(W640="","",IF(AM$6=0, 0, W640/AM$6))</f>
        <v>1.5005035047882316E-2</v>
      </c>
      <c r="AN640" s="34">
        <f>IF(X640="","",IF(AN$6=0, 0, X640/AN$6))</f>
        <v>0.91576998933616738</v>
      </c>
      <c r="AO640" s="34">
        <f>IF(Y640="","",IF(AO$6=0, 0, Y640/AO$6))</f>
        <v>0.41535804320184627</v>
      </c>
      <c r="AP640" s="34"/>
      <c r="AQ640" s="34">
        <f>IF(AI640="","",AI640*AI$4)</f>
        <v>1.9980044834584133E-2</v>
      </c>
      <c r="AR640" s="33">
        <f>IF(AJ640="","",AJ640*AJ$4)</f>
        <v>5.5694965128309471E-3</v>
      </c>
      <c r="AS640" s="34">
        <f>IF(AK640="","",AK640*AK$4)</f>
        <v>0</v>
      </c>
      <c r="AT640" s="34">
        <f>IF(AL640="","",AL640*AL$4)</f>
        <v>0.56650725227011223</v>
      </c>
      <c r="AU640" s="34">
        <f>IF(AM640="","",AM640*AM$4)</f>
        <v>1.5005035047882316E-2</v>
      </c>
      <c r="AV640" s="34">
        <f>IF(AN640="","",AN640*AN$4)</f>
        <v>0.91576998933616738</v>
      </c>
      <c r="AW640" s="34">
        <f>IF(AO640="","",AO640*AO$4)</f>
        <v>0.41535804320184627</v>
      </c>
      <c r="AX640" s="34"/>
      <c r="AY640" s="34">
        <f>IF(AQ640="","",AI640*AI$5)</f>
        <v>9.9900224172920667E-3</v>
      </c>
      <c r="AZ640" s="34">
        <f>IF(AR640="","",AJ640*AJ$5)</f>
        <v>5.5694965128309471E-3</v>
      </c>
      <c r="BA640" s="34">
        <f>IF(AS640="","",AK640*AK$5)</f>
        <v>0</v>
      </c>
      <c r="BB640" s="34">
        <f>IF(AT640="","",AL640*AL$5)</f>
        <v>1.4162681306752805</v>
      </c>
      <c r="BC640" s="34">
        <f>IF(AU640="","",AM640*AM$5)</f>
        <v>0</v>
      </c>
      <c r="BD640" s="34">
        <f>IF(AV640="","",AN640*AN$5)</f>
        <v>0.91576998933616738</v>
      </c>
      <c r="BE640" s="34">
        <f>IF(AW640="","",AO640*AO$5)</f>
        <v>0.41535804320184627</v>
      </c>
      <c r="BF640" s="34">
        <f>IF(BE640="","",SUM(AY640:BE640))</f>
        <v>2.7629556821434171</v>
      </c>
      <c r="BG640" s="34"/>
      <c r="BH640" s="34">
        <f>IF(AT640="","",3/AT640)</f>
        <v>5.2956074048096946</v>
      </c>
      <c r="BI640" s="34"/>
      <c r="BJ640" s="34">
        <f>IF(AQ640="","",AQ640*$BH640)</f>
        <v>0.10580647337445342</v>
      </c>
      <c r="BK640" s="34">
        <f>IF(AR640="","",AR640*$BH640)</f>
        <v>2.9493866974409335E-2</v>
      </c>
      <c r="BL640" s="34">
        <f>IF(AS640="","",AS640*$BH640)</f>
        <v>0</v>
      </c>
      <c r="BM640" s="34">
        <f>IF(AT640="","",AT640*$BH640)</f>
        <v>3</v>
      </c>
      <c r="BN640" s="34">
        <f>IF(AU640="","",AU640*$BH640)</f>
        <v>7.9460774708994583E-2</v>
      </c>
      <c r="BO640" s="34">
        <f>IF(AV640="","",AV640*$BH640)</f>
        <v>4.8495583366311035</v>
      </c>
      <c r="BP640" s="34">
        <f t="shared" si="74"/>
        <v>14.6315285695197</v>
      </c>
      <c r="BQ640" s="34">
        <f>IF(AW640="","",AW640*$BH640)</f>
        <v>2.199573129226962</v>
      </c>
      <c r="BR640" s="34"/>
      <c r="BS640" s="34">
        <f t="shared" si="75"/>
        <v>4.9848586769799663</v>
      </c>
      <c r="BT640" s="34"/>
      <c r="BU640" s="34">
        <f t="shared" si="76"/>
        <v>0.9205392252910054</v>
      </c>
      <c r="BV640" s="34">
        <f t="shared" si="77"/>
        <v>0.9205392252910054</v>
      </c>
      <c r="BW640" s="34">
        <f t="shared" si="78"/>
        <v>1</v>
      </c>
      <c r="BX640" s="34"/>
      <c r="BY640" s="34">
        <f>IF(BV640="","",IF(BQ640=0,0,((BV640/BQ640)*AF640)))</f>
        <v>3.0066188659115989</v>
      </c>
      <c r="BZ640" s="34">
        <f>IF(BY640="","",SUM(S640:X640,BY640))</f>
        <v>95.942518865911609</v>
      </c>
      <c r="CA640" s="18"/>
      <c r="CB640" s="20">
        <v>1.5306999999999999E-2</v>
      </c>
      <c r="CC640" s="20">
        <v>9.6640000000000007E-3</v>
      </c>
      <c r="CD640" s="20">
        <v>4.8953000000000003E-2</v>
      </c>
      <c r="CE640" s="20">
        <v>1.2701E-2</v>
      </c>
      <c r="CF640" s="20">
        <v>9.0480000000000005E-3</v>
      </c>
      <c r="CG640" s="20">
        <v>3.1975999999999997E-2</v>
      </c>
      <c r="CH640" s="20"/>
      <c r="CI640" s="21">
        <v>4.8451399999999998</v>
      </c>
      <c r="CJ640" s="21">
        <v>4.5688899999999997</v>
      </c>
      <c r="CK640" s="21">
        <v>-46.375</v>
      </c>
      <c r="CL640" s="21">
        <v>0.37073699999999998</v>
      </c>
      <c r="CM640" s="21">
        <v>2.4127900000000002</v>
      </c>
      <c r="CN640" s="21">
        <v>0.345777</v>
      </c>
      <c r="CO640" s="21"/>
      <c r="CP640" s="20">
        <v>40.6355</v>
      </c>
      <c r="CQ640" s="20">
        <v>44.913699999999999</v>
      </c>
      <c r="CR640" s="20">
        <v>10.813499999999999</v>
      </c>
      <c r="CS640" s="20">
        <v>1301.3</v>
      </c>
      <c r="CT640" s="20"/>
      <c r="CU640" s="22">
        <v>44273.236342592601</v>
      </c>
      <c r="CV640" s="22"/>
    </row>
    <row r="641" spans="1:100" s="17" customFormat="1" x14ac:dyDescent="0.25">
      <c r="A641" s="17" t="s">
        <v>59</v>
      </c>
      <c r="B641" s="17">
        <v>2719</v>
      </c>
      <c r="C641" s="17">
        <v>34</v>
      </c>
      <c r="E641" s="18">
        <v>0.44435999999999998</v>
      </c>
      <c r="F641" s="18">
        <v>0.143203</v>
      </c>
      <c r="G641" s="18">
        <v>0</v>
      </c>
      <c r="H641" s="18">
        <v>17.6922</v>
      </c>
      <c r="I641" s="18">
        <v>0.52698299999999998</v>
      </c>
      <c r="J641" s="18">
        <v>36.749899999999997</v>
      </c>
      <c r="K641" s="18">
        <v>44.047699999999999</v>
      </c>
      <c r="L641" s="18">
        <v>0.39567000000000002</v>
      </c>
      <c r="M641" s="18">
        <v>100</v>
      </c>
      <c r="N641" s="18"/>
      <c r="O641" s="18">
        <v>0.11891400000000001</v>
      </c>
      <c r="P641" s="18">
        <v>43.928800000000003</v>
      </c>
      <c r="Q641" s="18">
        <f t="shared" si="72"/>
        <v>99.881085999999996</v>
      </c>
      <c r="R641" s="18"/>
      <c r="S641" s="18">
        <v>0.59898700000000005</v>
      </c>
      <c r="T641" s="18">
        <v>0.23747399999999999</v>
      </c>
      <c r="U641" s="18">
        <v>0</v>
      </c>
      <c r="V641" s="18">
        <v>40.539900000000003</v>
      </c>
      <c r="W641" s="18">
        <v>0.52698299999999998</v>
      </c>
      <c r="X641" s="18">
        <v>51.420499999999997</v>
      </c>
      <c r="Y641" s="18">
        <v>6.6761400000000002</v>
      </c>
      <c r="Z641" s="18">
        <v>100</v>
      </c>
      <c r="AA641" s="19"/>
      <c r="AB641" s="18">
        <f>IF(Z641="","",Z641-O641)</f>
        <v>99.881085999999996</v>
      </c>
      <c r="AC641" s="18">
        <f t="shared" si="73"/>
        <v>93.204945999999993</v>
      </c>
      <c r="AD641" s="18"/>
      <c r="AE641" s="34">
        <f>IF(M641="","",IF(M641&gt;100,M641, M641+O641))</f>
        <v>100.118914</v>
      </c>
      <c r="AF641" s="37">
        <f>IF(AE641="","",IF(AE641="* * *", Y641, AE641-SUM(S641:X641)))</f>
        <v>6.7950699999999955</v>
      </c>
      <c r="AG641" s="54"/>
      <c r="AH641" s="33"/>
      <c r="AI641" s="34">
        <f>IF(S641="","",IF(AI$6=0, 0, S641/AI$6))</f>
        <v>9.6643634111845088E-3</v>
      </c>
      <c r="AJ641" s="34">
        <f>IF(T641="","",IF(AJ$6=0, 0, T641/AJ$6))</f>
        <v>5.891938697279984E-3</v>
      </c>
      <c r="AK641" s="34">
        <f>IF(U641="","",IF(AK$6=0, 0, U641/AK$6))</f>
        <v>0</v>
      </c>
      <c r="AL641" s="34">
        <f>IF(V641="","",IF(AL$6=0, 0, V641/AL$6))</f>
        <v>0.28560384014824947</v>
      </c>
      <c r="AM641" s="34">
        <f>IF(W641="","",IF(AM$6=0, 0, W641/AM$6))</f>
        <v>1.4864899933712252E-2</v>
      </c>
      <c r="AN641" s="34">
        <f>IF(X641="","",IF(AN$6=0, 0, X641/AN$6))</f>
        <v>0.91695585030689708</v>
      </c>
      <c r="AO641" s="34">
        <f>IF(Y641="","",IF(AO$6=0, 0, Y641/AO$6))</f>
        <v>0.39254382290035944</v>
      </c>
      <c r="AP641" s="34"/>
      <c r="AQ641" s="34">
        <f>IF(AI641="","",AI641*AI$4)</f>
        <v>1.9328726822369018E-2</v>
      </c>
      <c r="AR641" s="33">
        <f>IF(AJ641="","",AJ641*AJ$4)</f>
        <v>5.891938697279984E-3</v>
      </c>
      <c r="AS641" s="34">
        <f>IF(AK641="","",AK641*AK$4)</f>
        <v>0</v>
      </c>
      <c r="AT641" s="34">
        <f>IF(AL641="","",AL641*AL$4)</f>
        <v>0.57120768029649893</v>
      </c>
      <c r="AU641" s="34">
        <f>IF(AM641="","",AM641*AM$4)</f>
        <v>1.4864899933712252E-2</v>
      </c>
      <c r="AV641" s="34">
        <f>IF(AN641="","",AN641*AN$4)</f>
        <v>0.91695585030689708</v>
      </c>
      <c r="AW641" s="34">
        <f>IF(AO641="","",AO641*AO$4)</f>
        <v>0.39254382290035944</v>
      </c>
      <c r="AX641" s="34"/>
      <c r="AY641" s="34">
        <f>IF(AQ641="","",AI641*AI$5)</f>
        <v>9.6643634111845088E-3</v>
      </c>
      <c r="AZ641" s="34">
        <f>IF(AR641="","",AJ641*AJ$5)</f>
        <v>5.891938697279984E-3</v>
      </c>
      <c r="BA641" s="34">
        <f>IF(AS641="","",AK641*AK$5)</f>
        <v>0</v>
      </c>
      <c r="BB641" s="34">
        <f>IF(AT641="","",AL641*AL$5)</f>
        <v>1.4280192007412473</v>
      </c>
      <c r="BC641" s="34">
        <f>IF(AU641="","",AM641*AM$5)</f>
        <v>0</v>
      </c>
      <c r="BD641" s="34">
        <f>IF(AV641="","",AN641*AN$5)</f>
        <v>0.91695585030689708</v>
      </c>
      <c r="BE641" s="34">
        <f>IF(AW641="","",AO641*AO$5)</f>
        <v>0.39254382290035944</v>
      </c>
      <c r="BF641" s="34">
        <f>IF(BE641="","",SUM(AY641:BE641))</f>
        <v>2.7530751760569681</v>
      </c>
      <c r="BG641" s="34"/>
      <c r="BH641" s="34">
        <f>IF(AT641="","",3/AT641)</f>
        <v>5.2520302220775088</v>
      </c>
      <c r="BI641" s="34"/>
      <c r="BJ641" s="34">
        <f>IF(AQ641="","",AQ641*$BH641)</f>
        <v>0.10151505742536225</v>
      </c>
      <c r="BK641" s="34">
        <f>IF(AR641="","",AR641*$BH641)</f>
        <v>3.0944640104742464E-2</v>
      </c>
      <c r="BL641" s="34">
        <f>IF(AS641="","",AS641*$BH641)</f>
        <v>0</v>
      </c>
      <c r="BM641" s="34">
        <f>IF(AT641="","",AT641*$BH641)</f>
        <v>3</v>
      </c>
      <c r="BN641" s="34">
        <f>IF(AU641="","",AU641*$BH641)</f>
        <v>7.807090370001471E-2</v>
      </c>
      <c r="BO641" s="34">
        <f>IF(AV641="","",AV641*$BH641)</f>
        <v>4.815879838122604</v>
      </c>
      <c r="BP641" s="34">
        <f t="shared" si="74"/>
        <v>14.459234028302555</v>
      </c>
      <c r="BQ641" s="34">
        <f>IF(AW641="","",AW641*$BH641)</f>
        <v>2.0616520213625291</v>
      </c>
      <c r="BR641" s="34"/>
      <c r="BS641" s="34">
        <f t="shared" si="75"/>
        <v>4.9483395356527087</v>
      </c>
      <c r="BT641" s="34"/>
      <c r="BU641" s="34">
        <f t="shared" si="76"/>
        <v>0.92192909629998532</v>
      </c>
      <c r="BV641" s="34">
        <f t="shared" si="77"/>
        <v>0.92192909629998532</v>
      </c>
      <c r="BW641" s="34">
        <f t="shared" si="78"/>
        <v>1</v>
      </c>
      <c r="BX641" s="34"/>
      <c r="BY641" s="34">
        <f>IF(BV641="","",IF(BQ641=0,0,((BV641/BQ641)*AF641)))</f>
        <v>3.0386179042256276</v>
      </c>
      <c r="BZ641" s="34">
        <f>IF(BY641="","",SUM(S641:X641,BY641))</f>
        <v>96.36246190422564</v>
      </c>
      <c r="CA641" s="18"/>
      <c r="CB641" s="20">
        <v>1.6070000000000001E-2</v>
      </c>
      <c r="CC641" s="20">
        <v>9.6509999999999999E-3</v>
      </c>
      <c r="CD641" s="20">
        <v>4.8981999999999998E-2</v>
      </c>
      <c r="CE641" s="20">
        <v>1.2527999999999999E-2</v>
      </c>
      <c r="CF641" s="20">
        <v>8.5590000000000006E-3</v>
      </c>
      <c r="CG641" s="20">
        <v>3.0313E-2</v>
      </c>
      <c r="CH641" s="20"/>
      <c r="CI641" s="21">
        <v>4.99627</v>
      </c>
      <c r="CJ641" s="21">
        <v>4.3717300000000003</v>
      </c>
      <c r="CK641" s="21">
        <v>-47.029000000000003</v>
      </c>
      <c r="CL641" s="21">
        <v>0.369056</v>
      </c>
      <c r="CM641" s="21">
        <v>2.4079999999999999</v>
      </c>
      <c r="CN641" s="21">
        <v>0.34525699999999998</v>
      </c>
      <c r="CO641" s="21"/>
      <c r="CP641" s="20">
        <v>40.616500000000002</v>
      </c>
      <c r="CQ641" s="20">
        <v>44.877600000000001</v>
      </c>
      <c r="CR641" s="20">
        <v>10.813000000000001</v>
      </c>
      <c r="CS641" s="20">
        <v>1342.1</v>
      </c>
      <c r="CT641" s="20"/>
      <c r="CU641" s="22">
        <v>44273.238148148201</v>
      </c>
      <c r="CV641" s="22"/>
    </row>
    <row r="642" spans="1:100" s="17" customFormat="1" x14ac:dyDescent="0.25">
      <c r="A642" s="17" t="s">
        <v>59</v>
      </c>
      <c r="B642" s="17">
        <v>2720</v>
      </c>
      <c r="C642" s="17">
        <v>35</v>
      </c>
      <c r="E642" s="18">
        <v>0.38703199999999999</v>
      </c>
      <c r="F642" s="18">
        <v>0.14293400000000001</v>
      </c>
      <c r="G642" s="18">
        <v>0</v>
      </c>
      <c r="H642" s="18">
        <v>17.7437</v>
      </c>
      <c r="I642" s="18">
        <v>0.53630500000000003</v>
      </c>
      <c r="J642" s="18">
        <v>36.711300000000001</v>
      </c>
      <c r="K642" s="18">
        <v>44.082799999999999</v>
      </c>
      <c r="L642" s="18">
        <v>0.395924</v>
      </c>
      <c r="M642" s="18">
        <v>100</v>
      </c>
      <c r="N642" s="18"/>
      <c r="O642" s="18">
        <v>0.121018</v>
      </c>
      <c r="P642" s="18">
        <v>43.961799999999997</v>
      </c>
      <c r="Q642" s="18">
        <f t="shared" si="72"/>
        <v>99.878981999999993</v>
      </c>
      <c r="R642" s="18"/>
      <c r="S642" s="18">
        <v>0.52171000000000001</v>
      </c>
      <c r="T642" s="18">
        <v>0.23702699999999999</v>
      </c>
      <c r="U642" s="18">
        <v>0</v>
      </c>
      <c r="V642" s="18">
        <v>40.658000000000001</v>
      </c>
      <c r="W642" s="18">
        <v>0.53630500000000003</v>
      </c>
      <c r="X642" s="18">
        <v>51.366599999999998</v>
      </c>
      <c r="Y642" s="18">
        <v>6.6804399999999999</v>
      </c>
      <c r="Z642" s="18">
        <v>100</v>
      </c>
      <c r="AA642" s="19"/>
      <c r="AB642" s="18">
        <f>IF(Z642="","",Z642-O642)</f>
        <v>99.878981999999993</v>
      </c>
      <c r="AC642" s="18">
        <f t="shared" si="73"/>
        <v>93.198541999999989</v>
      </c>
      <c r="AD642" s="18"/>
      <c r="AE642" s="34">
        <f>IF(M642="","",IF(M642&gt;100,M642, M642+O642))</f>
        <v>100.12101800000001</v>
      </c>
      <c r="AF642" s="37">
        <f>IF(AE642="","",IF(AE642="* * *", Y642, AE642-SUM(S642:X642)))</f>
        <v>6.801376000000019</v>
      </c>
      <c r="AG642" s="54"/>
      <c r="AH642" s="33"/>
      <c r="AI642" s="34">
        <f>IF(S642="","",IF(AI$6=0, 0, S642/AI$6))</f>
        <v>8.4175366664870355E-3</v>
      </c>
      <c r="AJ642" s="34">
        <f>IF(T642="","",IF(AJ$6=0, 0, T642/AJ$6))</f>
        <v>5.8808482343337912E-3</v>
      </c>
      <c r="AK642" s="34">
        <f>IF(U642="","",IF(AK$6=0, 0, U642/AK$6))</f>
        <v>0</v>
      </c>
      <c r="AL642" s="34">
        <f>IF(V642="","",IF(AL$6=0, 0, V642/AL$6))</f>
        <v>0.28643585536095367</v>
      </c>
      <c r="AM642" s="34">
        <f>IF(W642="","",IF(AM$6=0, 0, W642/AM$6))</f>
        <v>1.5127850725639254E-2</v>
      </c>
      <c r="AN642" s="34">
        <f>IF(X642="","",IF(AN$6=0, 0, X642/AN$6))</f>
        <v>0.91599467878325302</v>
      </c>
      <c r="AO642" s="34">
        <f>IF(Y642="","",IF(AO$6=0, 0, Y642/AO$6))</f>
        <v>0.39279665439257971</v>
      </c>
      <c r="AP642" s="34"/>
      <c r="AQ642" s="34">
        <f>IF(AI642="","",AI642*AI$4)</f>
        <v>1.6835073332974071E-2</v>
      </c>
      <c r="AR642" s="33">
        <f>IF(AJ642="","",AJ642*AJ$4)</f>
        <v>5.8808482343337912E-3</v>
      </c>
      <c r="AS642" s="34">
        <f>IF(AK642="","",AK642*AK$4)</f>
        <v>0</v>
      </c>
      <c r="AT642" s="34">
        <f>IF(AL642="","",AL642*AL$4)</f>
        <v>0.57287171072190735</v>
      </c>
      <c r="AU642" s="34">
        <f>IF(AM642="","",AM642*AM$4)</f>
        <v>1.5127850725639254E-2</v>
      </c>
      <c r="AV642" s="34">
        <f>IF(AN642="","",AN642*AN$4)</f>
        <v>0.91599467878325302</v>
      </c>
      <c r="AW642" s="34">
        <f>IF(AO642="","",AO642*AO$4)</f>
        <v>0.39279665439257971</v>
      </c>
      <c r="AX642" s="34"/>
      <c r="AY642" s="34">
        <f>IF(AQ642="","",AI642*AI$5)</f>
        <v>8.4175366664870355E-3</v>
      </c>
      <c r="AZ642" s="34">
        <f>IF(AR642="","",AJ642*AJ$5)</f>
        <v>5.8808482343337912E-3</v>
      </c>
      <c r="BA642" s="34">
        <f>IF(AS642="","",AK642*AK$5)</f>
        <v>0</v>
      </c>
      <c r="BB642" s="34">
        <f>IF(AT642="","",AL642*AL$5)</f>
        <v>1.4321792768047683</v>
      </c>
      <c r="BC642" s="34">
        <f>IF(AU642="","",AM642*AM$5)</f>
        <v>0</v>
      </c>
      <c r="BD642" s="34">
        <f>IF(AV642="","",AN642*AN$5)</f>
        <v>0.91599467878325302</v>
      </c>
      <c r="BE642" s="34">
        <f>IF(AW642="","",AO642*AO$5)</f>
        <v>0.39279665439257971</v>
      </c>
      <c r="BF642" s="34">
        <f>IF(BE642="","",SUM(AY642:BE642))</f>
        <v>2.7552689948814222</v>
      </c>
      <c r="BG642" s="34"/>
      <c r="BH642" s="34">
        <f>IF(AT642="","",3/AT642)</f>
        <v>5.2367745585124705</v>
      </c>
      <c r="BI642" s="34"/>
      <c r="BJ642" s="34">
        <f>IF(AQ642="","",AQ642*$BH642)</f>
        <v>8.8161483720810355E-2</v>
      </c>
      <c r="BK642" s="34">
        <f>IF(AR642="","",AR642*$BH642)</f>
        <v>3.0796676416032183E-2</v>
      </c>
      <c r="BL642" s="34">
        <f>IF(AS642="","",AS642*$BH642)</f>
        <v>0</v>
      </c>
      <c r="BM642" s="34">
        <f>IF(AT642="","",AT642*$BH642)</f>
        <v>3</v>
      </c>
      <c r="BN642" s="34">
        <f>IF(AU642="","",AU642*$BH642)</f>
        <v>7.9221143805002059E-2</v>
      </c>
      <c r="BO642" s="34">
        <f>IF(AV642="","",AV642*$BH642)</f>
        <v>4.7968576295849426</v>
      </c>
      <c r="BP642" s="34">
        <f t="shared" si="74"/>
        <v>14.428722574253259</v>
      </c>
      <c r="BQ642" s="34">
        <f>IF(AW642="","",AW642*$BH642)</f>
        <v>2.0569875263918771</v>
      </c>
      <c r="BR642" s="34"/>
      <c r="BS642" s="34">
        <f t="shared" si="75"/>
        <v>4.9158157897217851</v>
      </c>
      <c r="BT642" s="34"/>
      <c r="BU642" s="34">
        <f t="shared" si="76"/>
        <v>0.92077885619499789</v>
      </c>
      <c r="BV642" s="34">
        <f t="shared" si="77"/>
        <v>0.92077885619499789</v>
      </c>
      <c r="BW642" s="34">
        <f t="shared" si="78"/>
        <v>1</v>
      </c>
      <c r="BX642" s="34"/>
      <c r="BY642" s="34">
        <f>IF(BV642="","",IF(BQ642=0,0,((BV642/BQ642)*AF642)))</f>
        <v>3.0445314487721622</v>
      </c>
      <c r="BZ642" s="34">
        <f>IF(BY642="","",SUM(S642:X642,BY642))</f>
        <v>96.364173448772149</v>
      </c>
      <c r="CA642" s="18"/>
      <c r="CB642" s="20">
        <v>1.5126000000000001E-2</v>
      </c>
      <c r="CC642" s="20">
        <v>9.3500000000000007E-3</v>
      </c>
      <c r="CD642" s="20">
        <v>4.9574E-2</v>
      </c>
      <c r="CE642" s="20">
        <v>1.2766E-2</v>
      </c>
      <c r="CF642" s="20">
        <v>8.9859999999999992E-3</v>
      </c>
      <c r="CG642" s="20">
        <v>3.0839999999999999E-2</v>
      </c>
      <c r="CH642" s="20"/>
      <c r="CI642" s="21">
        <v>5.3644999999999996</v>
      </c>
      <c r="CJ642" s="21">
        <v>4.3057499999999997</v>
      </c>
      <c r="CK642" s="21">
        <v>-68.694999999999993</v>
      </c>
      <c r="CL642" s="21">
        <v>0.36854300000000001</v>
      </c>
      <c r="CM642" s="21">
        <v>2.3996499999999998</v>
      </c>
      <c r="CN642" s="21">
        <v>0.34553299999999998</v>
      </c>
      <c r="CO642" s="21"/>
      <c r="CP642" s="20">
        <v>40.597499999999997</v>
      </c>
      <c r="CQ642" s="20">
        <v>44.841700000000003</v>
      </c>
      <c r="CR642" s="20">
        <v>10.813000000000001</v>
      </c>
      <c r="CS642" s="20">
        <v>1382.71</v>
      </c>
      <c r="CT642" s="20"/>
      <c r="CU642" s="22">
        <v>44273.239953703698</v>
      </c>
      <c r="CV642" s="22"/>
    </row>
    <row r="643" spans="1:100" s="23" customFormat="1" x14ac:dyDescent="0.25">
      <c r="A643" s="23" t="s">
        <v>59</v>
      </c>
      <c r="B643" s="23">
        <v>2721</v>
      </c>
      <c r="C643" s="23">
        <v>36</v>
      </c>
      <c r="E643" s="24">
        <v>0.38534600000000002</v>
      </c>
      <c r="F643" s="24">
        <v>0.13059699999999999</v>
      </c>
      <c r="G643" s="24">
        <v>2.7602000000000002E-2</v>
      </c>
      <c r="H643" s="24">
        <v>18.191600000000001</v>
      </c>
      <c r="I643" s="24">
        <v>0.57475900000000002</v>
      </c>
      <c r="J643" s="24">
        <v>36.819699999999997</v>
      </c>
      <c r="K643" s="24">
        <v>43.546799999999998</v>
      </c>
      <c r="L643" s="24">
        <v>0.32353999999999999</v>
      </c>
      <c r="M643" s="24">
        <v>100</v>
      </c>
      <c r="N643" s="24"/>
      <c r="O643" s="24">
        <v>0.141318</v>
      </c>
      <c r="P643" s="24">
        <v>43.405500000000004</v>
      </c>
      <c r="Q643" s="24">
        <f t="shared" si="72"/>
        <v>99.858682000000002</v>
      </c>
      <c r="R643" s="24"/>
      <c r="S643" s="24">
        <v>0.51943799999999996</v>
      </c>
      <c r="T643" s="24">
        <v>0.21656900000000001</v>
      </c>
      <c r="U643" s="24">
        <v>2.7602000000000002E-2</v>
      </c>
      <c r="V643" s="24">
        <v>41.6843</v>
      </c>
      <c r="W643" s="24">
        <v>0.57475900000000002</v>
      </c>
      <c r="X643" s="24">
        <v>51.5182</v>
      </c>
      <c r="Y643" s="24">
        <v>5.4590899999999998</v>
      </c>
      <c r="Z643" s="24">
        <v>100</v>
      </c>
      <c r="AA643" s="25"/>
      <c r="AB643" s="24">
        <f>IF(Z643="","",Z643-O643)</f>
        <v>99.858682000000002</v>
      </c>
      <c r="AC643" s="24">
        <f t="shared" si="73"/>
        <v>94.399591999999998</v>
      </c>
      <c r="AD643" s="24"/>
      <c r="AE643" s="36">
        <f>IF(M643="","",IF(M643&gt;100,M643, M643+O643))</f>
        <v>100.141318</v>
      </c>
      <c r="AF643" s="40">
        <f>IF(AE643="","",IF(AE643="* * *", Y643, AE643-SUM(S643:X643)))</f>
        <v>5.600449999999995</v>
      </c>
      <c r="AG643" s="55"/>
      <c r="AH643" s="35"/>
      <c r="AI643" s="36">
        <f>IF(S643="","",IF(AI$6=0, 0, S643/AI$6))</f>
        <v>8.3808790534333107E-3</v>
      </c>
      <c r="AJ643" s="36">
        <f>IF(T643="","",IF(AJ$6=0, 0, T643/AJ$6))</f>
        <v>5.3732672702326524E-3</v>
      </c>
      <c r="AK643" s="36">
        <f>IF(U643="","",IF(AK$6=0, 0, U643/AK$6))</f>
        <v>1.4528591881421593E-3</v>
      </c>
      <c r="AL643" s="36">
        <f>IF(V643="","",IF(AL$6=0, 0, V643/AL$6))</f>
        <v>0.29366614505441985</v>
      </c>
      <c r="AM643" s="36">
        <f>IF(W643="","",IF(AM$6=0, 0, W643/AM$6))</f>
        <v>1.6212543898001495E-2</v>
      </c>
      <c r="AN643" s="36">
        <f>IF(X643="","",IF(AN$6=0, 0, X643/AN$6))</f>
        <v>0.9186980851466009</v>
      </c>
      <c r="AO643" s="36">
        <f>IF(Y643="","",IF(AO$6=0, 0, Y643/AO$6))</f>
        <v>0.32098369089880124</v>
      </c>
      <c r="AP643" s="36"/>
      <c r="AQ643" s="36">
        <f>IF(AI643="","",AI643*AI$4)</f>
        <v>1.6761758106866621E-2</v>
      </c>
      <c r="AR643" s="35">
        <f>IF(AJ643="","",AJ643*AJ$4)</f>
        <v>5.3732672702326524E-3</v>
      </c>
      <c r="AS643" s="36">
        <f>IF(AK643="","",AK643*AK$4)</f>
        <v>1.4528591881421593E-3</v>
      </c>
      <c r="AT643" s="36">
        <f>IF(AL643="","",AL643*AL$4)</f>
        <v>0.58733229010883969</v>
      </c>
      <c r="AU643" s="36">
        <f>IF(AM643="","",AM643*AM$4)</f>
        <v>1.6212543898001495E-2</v>
      </c>
      <c r="AV643" s="36">
        <f>IF(AN643="","",AN643*AN$4)</f>
        <v>0.9186980851466009</v>
      </c>
      <c r="AW643" s="36">
        <f>IF(AO643="","",AO643*AO$4)</f>
        <v>0.32098369089880124</v>
      </c>
      <c r="AX643" s="36"/>
      <c r="AY643" s="36">
        <f>IF(AQ643="","",AI643*AI$5)</f>
        <v>8.3808790534333107E-3</v>
      </c>
      <c r="AZ643" s="36">
        <f>IF(AR643="","",AJ643*AJ$5)</f>
        <v>5.3732672702326524E-3</v>
      </c>
      <c r="BA643" s="36">
        <f>IF(AS643="","",AK643*AK$5)</f>
        <v>0</v>
      </c>
      <c r="BB643" s="36">
        <f>IF(AT643="","",AL643*AL$5)</f>
        <v>1.4683307252720992</v>
      </c>
      <c r="BC643" s="36">
        <f>IF(AU643="","",AM643*AM$5)</f>
        <v>0</v>
      </c>
      <c r="BD643" s="36">
        <f>IF(AV643="","",AN643*AN$5)</f>
        <v>0.9186980851466009</v>
      </c>
      <c r="BE643" s="36">
        <f>IF(AW643="","",AO643*AO$5)</f>
        <v>0.32098369089880124</v>
      </c>
      <c r="BF643" s="36">
        <f>IF(BE643="","",SUM(AY643:BE643))</f>
        <v>2.721766647641167</v>
      </c>
      <c r="BG643" s="36"/>
      <c r="BH643" s="36">
        <f>IF(AT643="","",3/AT643)</f>
        <v>5.1078410816542439</v>
      </c>
      <c r="BI643" s="36"/>
      <c r="BJ643" s="36">
        <f>IF(AQ643="","",AQ643*$BH643)</f>
        <v>8.561639665900439E-2</v>
      </c>
      <c r="BK643" s="36">
        <f>IF(AR643="","",AR643*$BH643)</f>
        <v>2.7445795305602497E-2</v>
      </c>
      <c r="BL643" s="36">
        <f>IF(AS643="","",AS643*$BH643)</f>
        <v>7.4209738470513535E-3</v>
      </c>
      <c r="BM643" s="36">
        <f>IF(AT643="","",AT643*$BH643)</f>
        <v>3</v>
      </c>
      <c r="BN643" s="36">
        <f>IF(AU643="","",AU643*$BH643)</f>
        <v>8.2811097760334865E-2</v>
      </c>
      <c r="BO643" s="36">
        <f>IF(AV643="","",AV643*$BH643)</f>
        <v>4.6925638209488962</v>
      </c>
      <c r="BP643" s="36">
        <f t="shared" si="74"/>
        <v>13.902351497497904</v>
      </c>
      <c r="BQ643" s="36">
        <f>IF(AW643="","",AW643*$BH643)</f>
        <v>1.6395336829139044</v>
      </c>
      <c r="BR643" s="36"/>
      <c r="BS643" s="36">
        <f t="shared" si="75"/>
        <v>4.8056260129135033</v>
      </c>
      <c r="BT643" s="36"/>
      <c r="BU643" s="36">
        <f t="shared" si="76"/>
        <v>0.90976792839261378</v>
      </c>
      <c r="BV643" s="36">
        <f t="shared" si="77"/>
        <v>0.90976792839261378</v>
      </c>
      <c r="BW643" s="36">
        <f t="shared" si="78"/>
        <v>1</v>
      </c>
      <c r="BX643" s="36"/>
      <c r="BY643" s="36">
        <f>IF(BV643="","",IF(BQ643=0,0,((BV643/BQ643)*AF643)))</f>
        <v>3.1076578954517062</v>
      </c>
      <c r="BZ643" s="36">
        <f>IF(BY643="","",SUM(S643:X643,BY643))</f>
        <v>97.648525895451712</v>
      </c>
      <c r="CA643" s="24"/>
      <c r="CB643" s="26">
        <v>1.5353E-2</v>
      </c>
      <c r="CC643" s="26">
        <v>9.7109999999999991E-3</v>
      </c>
      <c r="CD643" s="26">
        <v>5.0767E-2</v>
      </c>
      <c r="CE643" s="26">
        <v>1.2982E-2</v>
      </c>
      <c r="CF643" s="26">
        <v>9.0900000000000009E-3</v>
      </c>
      <c r="CG643" s="26">
        <v>3.0470000000000001E-2</v>
      </c>
      <c r="CH643" s="26"/>
      <c r="CI643" s="27">
        <v>5.3930199999999999</v>
      </c>
      <c r="CJ643" s="27">
        <v>4.7062900000000001</v>
      </c>
      <c r="CK643" s="27">
        <v>97.601200000000006</v>
      </c>
      <c r="CL643" s="27">
        <v>0.36366799999999999</v>
      </c>
      <c r="CM643" s="27">
        <v>2.3111799999999998</v>
      </c>
      <c r="CN643" s="27">
        <v>0.34482699999999999</v>
      </c>
      <c r="CO643" s="27"/>
      <c r="CP643" s="26">
        <v>40.578400000000002</v>
      </c>
      <c r="CQ643" s="26">
        <v>44.805999999999997</v>
      </c>
      <c r="CR643" s="26">
        <v>10.813000000000001</v>
      </c>
      <c r="CS643" s="26">
        <v>1423.2</v>
      </c>
      <c r="CT643" s="26"/>
      <c r="CU643" s="28">
        <v>44273.2417824074</v>
      </c>
      <c r="CV643" s="28"/>
    </row>
    <row r="644" spans="1:100" s="11" customFormat="1" x14ac:dyDescent="0.25">
      <c r="A644" s="11" t="s">
        <v>60</v>
      </c>
      <c r="B644" s="11">
        <v>2722</v>
      </c>
      <c r="C644" s="11">
        <v>1</v>
      </c>
      <c r="E644" s="12">
        <v>0.90610299999999999</v>
      </c>
      <c r="F644" s="12">
        <v>0.31994099999999998</v>
      </c>
      <c r="G644" s="12">
        <v>0</v>
      </c>
      <c r="H644" s="12">
        <v>17.336300000000001</v>
      </c>
      <c r="I644" s="12">
        <v>0.20074600000000001</v>
      </c>
      <c r="J644" s="12">
        <v>35.753100000000003</v>
      </c>
      <c r="K644" s="12">
        <v>44.992100000000001</v>
      </c>
      <c r="L644" s="12">
        <v>0.49173600000000001</v>
      </c>
      <c r="M644" s="12">
        <v>100</v>
      </c>
      <c r="N644" s="12"/>
      <c r="O644" s="12">
        <v>4.5298999999999999E-2</v>
      </c>
      <c r="P644" s="12">
        <v>44.946800000000003</v>
      </c>
      <c r="Q644" s="12">
        <f t="shared" si="72"/>
        <v>99.954701</v>
      </c>
      <c r="R644" s="12"/>
      <c r="S644" s="12">
        <v>1.2214100000000001</v>
      </c>
      <c r="T644" s="12">
        <v>0.53055799999999997</v>
      </c>
      <c r="U644" s="12">
        <v>0</v>
      </c>
      <c r="V644" s="12">
        <v>39.724499999999999</v>
      </c>
      <c r="W644" s="12">
        <v>0.20074600000000001</v>
      </c>
      <c r="X644" s="12">
        <v>50.025799999999997</v>
      </c>
      <c r="Y644" s="12">
        <v>8.2970699999999997</v>
      </c>
      <c r="Z644" s="12">
        <v>100</v>
      </c>
      <c r="AA644" s="13"/>
      <c r="AB644" s="12">
        <f>IF(Z644="","",Z644-O644)</f>
        <v>99.954701</v>
      </c>
      <c r="AC644" s="12">
        <f t="shared" si="73"/>
        <v>91.657630999999995</v>
      </c>
      <c r="AD644" s="12"/>
      <c r="AE644" s="32">
        <f>IF(M644="","",IF(M644&gt;100,M644, M644+O644))</f>
        <v>100.045299</v>
      </c>
      <c r="AF644" s="39">
        <f>IF(AE644="","",IF(AE644="* * *", Y644, AE644-SUM(S644:X644)))</f>
        <v>8.3422850000000039</v>
      </c>
      <c r="AG644" s="56"/>
      <c r="AH644" s="31"/>
      <c r="AI644" s="32">
        <f>IF(S644="","",IF(AI$6=0, 0, S644/AI$6))</f>
        <v>1.9706855264062278E-2</v>
      </c>
      <c r="AJ644" s="32">
        <f>IF(T644="","",IF(AJ$6=0, 0, T644/AJ$6))</f>
        <v>1.316361037987937E-2</v>
      </c>
      <c r="AK644" s="32">
        <f>IF(U644="","",IF(AK$6=0, 0, U644/AK$6))</f>
        <v>0</v>
      </c>
      <c r="AL644" s="32">
        <f>IF(V644="","",IF(AL$6=0, 0, V644/AL$6))</f>
        <v>0.27985934222751252</v>
      </c>
      <c r="AM644" s="32">
        <f>IF(W644="","",IF(AM$6=0, 0, W644/AM$6))</f>
        <v>5.6625530654556226E-3</v>
      </c>
      <c r="AN644" s="32">
        <f>IF(X644="","",IF(AN$6=0, 0, X644/AN$6))</f>
        <v>0.89208486841401335</v>
      </c>
      <c r="AO644" s="32">
        <f>IF(Y644="","",IF(AO$6=0, 0, Y644/AO$6))</f>
        <v>0.48785129980376157</v>
      </c>
      <c r="AP644" s="32"/>
      <c r="AQ644" s="32">
        <f>IF(AI644="","",AI644*AI$4)</f>
        <v>3.9413710528124556E-2</v>
      </c>
      <c r="AR644" s="31">
        <f>IF(AJ644="","",AJ644*AJ$4)</f>
        <v>1.316361037987937E-2</v>
      </c>
      <c r="AS644" s="32">
        <f>IF(AK644="","",AK644*AK$4)</f>
        <v>0</v>
      </c>
      <c r="AT644" s="32">
        <f>IF(AL644="","",AL644*AL$4)</f>
        <v>0.55971868445502504</v>
      </c>
      <c r="AU644" s="32">
        <f>IF(AM644="","",AM644*AM$4)</f>
        <v>5.6625530654556226E-3</v>
      </c>
      <c r="AV644" s="32">
        <f>IF(AN644="","",AN644*AN$4)</f>
        <v>0.89208486841401335</v>
      </c>
      <c r="AW644" s="32">
        <f>IF(AO644="","",AO644*AO$4)</f>
        <v>0.48785129980376157</v>
      </c>
      <c r="AX644" s="32"/>
      <c r="AY644" s="32">
        <f>IF(AQ644="","",AI644*AI$5)</f>
        <v>1.9706855264062278E-2</v>
      </c>
      <c r="AZ644" s="32">
        <f>IF(AR644="","",AJ644*AJ$5)</f>
        <v>1.316361037987937E-2</v>
      </c>
      <c r="BA644" s="32">
        <f>IF(AS644="","",AK644*AK$5)</f>
        <v>0</v>
      </c>
      <c r="BB644" s="32">
        <f>IF(AT644="","",AL644*AL$5)</f>
        <v>1.3992967111375627</v>
      </c>
      <c r="BC644" s="32">
        <f>IF(AU644="","",AM644*AM$5)</f>
        <v>0</v>
      </c>
      <c r="BD644" s="32">
        <f>IF(AV644="","",AN644*AN$5)</f>
        <v>0.89208486841401335</v>
      </c>
      <c r="BE644" s="32">
        <f>IF(AW644="","",AO644*AO$5)</f>
        <v>0.48785129980376157</v>
      </c>
      <c r="BF644" s="32">
        <f>IF(BE644="","",SUM(AY644:BE644))</f>
        <v>2.8121033449992789</v>
      </c>
      <c r="BG644" s="32"/>
      <c r="BH644" s="32">
        <f>IF(AT644="","",3/AT644)</f>
        <v>5.3598353660839031</v>
      </c>
      <c r="BI644" s="32"/>
      <c r="BJ644" s="32">
        <f>IF(AQ644="","",AQ644*$BH644)</f>
        <v>0.21125099959723545</v>
      </c>
      <c r="BK644" s="32">
        <f>IF(AR644="","",AR644*$BH644)</f>
        <v>7.0554784459426617E-2</v>
      </c>
      <c r="BL644" s="32">
        <f>IF(AS644="","",AS644*$BH644)</f>
        <v>0</v>
      </c>
      <c r="BM644" s="32">
        <f>IF(AT644="","",AT644*$BH644)</f>
        <v>2.9999999999999996</v>
      </c>
      <c r="BN644" s="32">
        <f>IF(AU644="","",AU644*$BH644)</f>
        <v>3.0350352182555863E-2</v>
      </c>
      <c r="BO644" s="32">
        <f>IF(AV644="","",AV644*$BH644)</f>
        <v>4.7814280272737335</v>
      </c>
      <c r="BP644" s="32">
        <f t="shared" si="74"/>
        <v>15.072410961609979</v>
      </c>
      <c r="BQ644" s="32">
        <f>IF(AW644="","",AW644*$BH644)</f>
        <v>2.6148026500782025</v>
      </c>
      <c r="BR644" s="32"/>
      <c r="BS644" s="32">
        <f t="shared" si="75"/>
        <v>5.0632338113303952</v>
      </c>
      <c r="BT644" s="32"/>
      <c r="BU644" s="32">
        <f t="shared" si="76"/>
        <v>0.96964964781744412</v>
      </c>
      <c r="BV644" s="32">
        <f t="shared" si="77"/>
        <v>0.96964964781744412</v>
      </c>
      <c r="BW644" s="32">
        <f t="shared" si="78"/>
        <v>1</v>
      </c>
      <c r="BX644" s="32"/>
      <c r="BY644" s="32">
        <f>IF(BV644="","",IF(BQ644=0,0,((BV644/BQ644)*AF644)))</f>
        <v>3.0935771431931296</v>
      </c>
      <c r="BZ644" s="32">
        <f>IF(BY644="","",SUM(S644:X644,BY644))</f>
        <v>94.796591143193126</v>
      </c>
      <c r="CA644" s="12"/>
      <c r="CB644" s="14">
        <v>1.6782999999999999E-2</v>
      </c>
      <c r="CC644" s="14">
        <v>1.0258E-2</v>
      </c>
      <c r="CD644" s="14">
        <v>5.1459999999999999E-2</v>
      </c>
      <c r="CE644" s="14">
        <v>1.2004000000000001E-2</v>
      </c>
      <c r="CF644" s="14">
        <v>8.5679999999999992E-3</v>
      </c>
      <c r="CG644" s="14">
        <v>2.9026E-2</v>
      </c>
      <c r="CH644" s="14"/>
      <c r="CI644" s="15">
        <v>3.3031299999999999</v>
      </c>
      <c r="CJ644" s="15">
        <v>2.5185300000000002</v>
      </c>
      <c r="CK644" s="15">
        <v>-20.129000000000001</v>
      </c>
      <c r="CL644" s="15">
        <v>0.37358400000000003</v>
      </c>
      <c r="CM644" s="15">
        <v>4.2882999999999996</v>
      </c>
      <c r="CN644" s="15">
        <v>0.35018500000000002</v>
      </c>
      <c r="CO644" s="15"/>
      <c r="CP644" s="14">
        <v>40.9649</v>
      </c>
      <c r="CQ644" s="14">
        <v>46.8718</v>
      </c>
      <c r="CR644" s="14">
        <v>10.82</v>
      </c>
      <c r="CS644" s="14">
        <v>0</v>
      </c>
      <c r="CT644" s="14"/>
      <c r="CU644" s="16">
        <v>44273.243576388901</v>
      </c>
      <c r="CV644" s="16"/>
    </row>
    <row r="645" spans="1:100" s="17" customFormat="1" x14ac:dyDescent="0.25">
      <c r="A645" s="17" t="s">
        <v>60</v>
      </c>
      <c r="B645" s="17">
        <v>2723</v>
      </c>
      <c r="C645" s="17">
        <v>2</v>
      </c>
      <c r="E645" s="18">
        <v>0.89028700000000005</v>
      </c>
      <c r="F645" s="18">
        <v>0.28418199999999999</v>
      </c>
      <c r="G645" s="18">
        <v>0</v>
      </c>
      <c r="H645" s="18">
        <v>17.383700000000001</v>
      </c>
      <c r="I645" s="18">
        <v>0.298821</v>
      </c>
      <c r="J645" s="18">
        <v>36.2102</v>
      </c>
      <c r="K645" s="18">
        <v>44.486400000000003</v>
      </c>
      <c r="L645" s="18">
        <v>0.44635000000000002</v>
      </c>
      <c r="M645" s="18">
        <v>100</v>
      </c>
      <c r="N645" s="18"/>
      <c r="O645" s="18">
        <v>6.7429000000000003E-2</v>
      </c>
      <c r="P645" s="18">
        <v>44.418999999999997</v>
      </c>
      <c r="Q645" s="18">
        <f t="shared" si="72"/>
        <v>99.932570999999996</v>
      </c>
      <c r="R645" s="18"/>
      <c r="S645" s="18">
        <v>1.2000900000000001</v>
      </c>
      <c r="T645" s="18">
        <v>0.47126000000000001</v>
      </c>
      <c r="U645" s="18">
        <v>0</v>
      </c>
      <c r="V645" s="18">
        <v>39.833199999999998</v>
      </c>
      <c r="W645" s="18">
        <v>0.298821</v>
      </c>
      <c r="X645" s="18">
        <v>50.665399999999998</v>
      </c>
      <c r="Y645" s="18">
        <v>7.5312599999999996</v>
      </c>
      <c r="Z645" s="18">
        <v>100</v>
      </c>
      <c r="AA645" s="19"/>
      <c r="AB645" s="18">
        <f>IF(Z645="","",Z645-O645)</f>
        <v>99.932570999999996</v>
      </c>
      <c r="AC645" s="18">
        <f t="shared" si="73"/>
        <v>92.401310999999993</v>
      </c>
      <c r="AD645" s="18"/>
      <c r="AE645" s="34">
        <f>IF(M645="","",IF(M645&gt;100,M645, M645+O645))</f>
        <v>100.067429</v>
      </c>
      <c r="AF645" s="37">
        <f>IF(AE645="","",IF(AE645="* * *", Y645, AE645-SUM(S645:X645)))</f>
        <v>7.5986580000000146</v>
      </c>
      <c r="AG645" s="54"/>
      <c r="AH645" s="33"/>
      <c r="AI645" s="34">
        <f>IF(S645="","",IF(AI$6=0, 0, S645/AI$6))</f>
        <v>1.9362867451427856E-2</v>
      </c>
      <c r="AJ645" s="34">
        <f>IF(T645="","",IF(AJ$6=0, 0, T645/AJ$6))</f>
        <v>1.1692374872534109E-2</v>
      </c>
      <c r="AK645" s="34">
        <f>IF(U645="","",IF(AK$6=0, 0, U645/AK$6))</f>
        <v>0</v>
      </c>
      <c r="AL645" s="34">
        <f>IF(V645="","",IF(AL$6=0, 0, V645/AL$6))</f>
        <v>0.28062513438349007</v>
      </c>
      <c r="AM645" s="34">
        <f>IF(W645="","",IF(AM$6=0, 0, W645/AM$6))</f>
        <v>8.42900864561443E-3</v>
      </c>
      <c r="AN645" s="34">
        <f>IF(X645="","",IF(AN$6=0, 0, X645/AN$6))</f>
        <v>0.90349053272797941</v>
      </c>
      <c r="AO645" s="34">
        <f>IF(Y645="","",IF(AO$6=0, 0, Y645/AO$6))</f>
        <v>0.44282318699975742</v>
      </c>
      <c r="AP645" s="34"/>
      <c r="AQ645" s="34">
        <f>IF(AI645="","",AI645*AI$4)</f>
        <v>3.8725734902855712E-2</v>
      </c>
      <c r="AR645" s="33">
        <f>IF(AJ645="","",AJ645*AJ$4)</f>
        <v>1.1692374872534109E-2</v>
      </c>
      <c r="AS645" s="34">
        <f>IF(AK645="","",AK645*AK$4)</f>
        <v>0</v>
      </c>
      <c r="AT645" s="34">
        <f>IF(AL645="","",AL645*AL$4)</f>
        <v>0.56125026876698014</v>
      </c>
      <c r="AU645" s="34">
        <f>IF(AM645="","",AM645*AM$4)</f>
        <v>8.42900864561443E-3</v>
      </c>
      <c r="AV645" s="34">
        <f>IF(AN645="","",AN645*AN$4)</f>
        <v>0.90349053272797941</v>
      </c>
      <c r="AW645" s="34">
        <f>IF(AO645="","",AO645*AO$4)</f>
        <v>0.44282318699975742</v>
      </c>
      <c r="AX645" s="34"/>
      <c r="AY645" s="34">
        <f>IF(AQ645="","",AI645*AI$5)</f>
        <v>1.9362867451427856E-2</v>
      </c>
      <c r="AZ645" s="34">
        <f>IF(AR645="","",AJ645*AJ$5)</f>
        <v>1.1692374872534109E-2</v>
      </c>
      <c r="BA645" s="34">
        <f>IF(AS645="","",AK645*AK$5)</f>
        <v>0</v>
      </c>
      <c r="BB645" s="34">
        <f>IF(AT645="","",AL645*AL$5)</f>
        <v>1.4031256719174503</v>
      </c>
      <c r="BC645" s="34">
        <f>IF(AU645="","",AM645*AM$5)</f>
        <v>0</v>
      </c>
      <c r="BD645" s="34">
        <f>IF(AV645="","",AN645*AN$5)</f>
        <v>0.90349053272797941</v>
      </c>
      <c r="BE645" s="34">
        <f>IF(AW645="","",AO645*AO$5)</f>
        <v>0.44282318699975742</v>
      </c>
      <c r="BF645" s="34">
        <f>IF(BE645="","",SUM(AY645:BE645))</f>
        <v>2.7804946339691492</v>
      </c>
      <c r="BG645" s="34"/>
      <c r="BH645" s="34">
        <f>IF(AT645="","",3/AT645)</f>
        <v>5.3452090216201569</v>
      </c>
      <c r="BI645" s="34"/>
      <c r="BJ645" s="34">
        <f>IF(AQ645="","",AQ645*$BH645)</f>
        <v>0.20699714757161494</v>
      </c>
      <c r="BK645" s="34">
        <f>IF(AR645="","",AR645*$BH645)</f>
        <v>6.2498187652834152E-2</v>
      </c>
      <c r="BL645" s="34">
        <f>IF(AS645="","",AS645*$BH645)</f>
        <v>0</v>
      </c>
      <c r="BM645" s="34">
        <f>IF(AT645="","",AT645*$BH645)</f>
        <v>3</v>
      </c>
      <c r="BN645" s="34">
        <f>IF(AU645="","",AU645*$BH645)</f>
        <v>4.5054813055852551E-2</v>
      </c>
      <c r="BO645" s="34">
        <f>IF(AV645="","",AV645*$BH645)</f>
        <v>4.8293457464859975</v>
      </c>
      <c r="BP645" s="34">
        <f t="shared" si="74"/>
        <v>14.862325002058332</v>
      </c>
      <c r="BQ645" s="34">
        <f>IF(AW645="","",AW645*$BH645)</f>
        <v>2.3669824941336932</v>
      </c>
      <c r="BR645" s="34"/>
      <c r="BS645" s="34">
        <f t="shared" si="75"/>
        <v>5.0988410817104466</v>
      </c>
      <c r="BT645" s="34"/>
      <c r="BU645" s="34">
        <f t="shared" si="76"/>
        <v>0.95494518694414743</v>
      </c>
      <c r="BV645" s="34">
        <f t="shared" si="77"/>
        <v>0.95494518694414743</v>
      </c>
      <c r="BW645" s="34">
        <f t="shared" si="78"/>
        <v>1</v>
      </c>
      <c r="BX645" s="34"/>
      <c r="BY645" s="34">
        <f>IF(BV645="","",IF(BQ645=0,0,((BV645/BQ645)*AF645)))</f>
        <v>3.0656339463086884</v>
      </c>
      <c r="BZ645" s="34">
        <f>IF(BY645="","",SUM(S645:X645,BY645))</f>
        <v>95.534404946308683</v>
      </c>
      <c r="CA645" s="18"/>
      <c r="CB645" s="20">
        <v>1.6188000000000001E-2</v>
      </c>
      <c r="CC645" s="20">
        <v>1.0718E-2</v>
      </c>
      <c r="CD645" s="20">
        <v>5.1093E-2</v>
      </c>
      <c r="CE645" s="20">
        <v>1.3207999999999999E-2</v>
      </c>
      <c r="CF645" s="20">
        <v>8.7170000000000008E-3</v>
      </c>
      <c r="CG645" s="20">
        <v>3.1186999999999999E-2</v>
      </c>
      <c r="CH645" s="20"/>
      <c r="CI645" s="21">
        <v>3.3197299999999998</v>
      </c>
      <c r="CJ645" s="21">
        <v>2.7799700000000001</v>
      </c>
      <c r="CK645" s="21">
        <v>-25.004999999999999</v>
      </c>
      <c r="CL645" s="21">
        <v>0.37321100000000001</v>
      </c>
      <c r="CM645" s="21">
        <v>3.36334</v>
      </c>
      <c r="CN645" s="21">
        <v>0.34819</v>
      </c>
      <c r="CO645" s="21"/>
      <c r="CP645" s="20">
        <v>40.9283</v>
      </c>
      <c r="CQ645" s="20">
        <v>46.862900000000003</v>
      </c>
      <c r="CR645" s="20">
        <v>10.820499999999999</v>
      </c>
      <c r="CS645" s="20">
        <v>37.668500000000002</v>
      </c>
      <c r="CT645" s="20"/>
      <c r="CU645" s="22">
        <v>44273.245370370401</v>
      </c>
      <c r="CV645" s="22"/>
    </row>
    <row r="646" spans="1:100" s="17" customFormat="1" x14ac:dyDescent="0.25">
      <c r="A646" s="17" t="s">
        <v>60</v>
      </c>
      <c r="B646" s="17">
        <v>2724</v>
      </c>
      <c r="C646" s="17">
        <v>3</v>
      </c>
      <c r="E646" s="18">
        <v>0.82618899999999995</v>
      </c>
      <c r="F646" s="18">
        <v>0.26627000000000001</v>
      </c>
      <c r="G646" s="18">
        <v>0</v>
      </c>
      <c r="H646" s="18">
        <v>17.522300000000001</v>
      </c>
      <c r="I646" s="18">
        <v>0.29702499999999998</v>
      </c>
      <c r="J646" s="18">
        <v>36.2791</v>
      </c>
      <c r="K646" s="18">
        <v>44.380299999999998</v>
      </c>
      <c r="L646" s="18">
        <v>0.428813</v>
      </c>
      <c r="M646" s="18">
        <v>100</v>
      </c>
      <c r="N646" s="18"/>
      <c r="O646" s="18">
        <v>6.7024E-2</v>
      </c>
      <c r="P646" s="18">
        <v>44.313299999999998</v>
      </c>
      <c r="Q646" s="18">
        <f t="shared" si="72"/>
        <v>99.932975999999996</v>
      </c>
      <c r="R646" s="18"/>
      <c r="S646" s="18">
        <v>1.11368</v>
      </c>
      <c r="T646" s="18">
        <v>0.441556</v>
      </c>
      <c r="U646" s="18">
        <v>0</v>
      </c>
      <c r="V646" s="18">
        <v>40.150599999999997</v>
      </c>
      <c r="W646" s="18">
        <v>0.29702499999999998</v>
      </c>
      <c r="X646" s="18">
        <v>50.761800000000001</v>
      </c>
      <c r="Y646" s="18">
        <v>7.2353699999999996</v>
      </c>
      <c r="Z646" s="18">
        <v>100</v>
      </c>
      <c r="AA646" s="19"/>
      <c r="AB646" s="18">
        <f>IF(Z646="","",Z646-O646)</f>
        <v>99.932975999999996</v>
      </c>
      <c r="AC646" s="18">
        <f t="shared" si="73"/>
        <v>92.697605999999993</v>
      </c>
      <c r="AD646" s="18"/>
      <c r="AE646" s="34">
        <f>IF(M646="","",IF(M646&gt;100,M646, M646+O646))</f>
        <v>100.067024</v>
      </c>
      <c r="AF646" s="37">
        <f>IF(AE646="","",IF(AE646="* * *", Y646, AE646-SUM(S646:X646)))</f>
        <v>7.3023630000000139</v>
      </c>
      <c r="AG646" s="54"/>
      <c r="AH646" s="33"/>
      <c r="AI646" s="34">
        <f>IF(S646="","",IF(AI$6=0, 0, S646/AI$6))</f>
        <v>1.7968684201440037E-2</v>
      </c>
      <c r="AJ646" s="34">
        <f>IF(T646="","",IF(AJ$6=0, 0, T646/AJ$6))</f>
        <v>1.0955392520512395E-2</v>
      </c>
      <c r="AK646" s="34">
        <f>IF(U646="","",IF(AK$6=0, 0, U646/AK$6))</f>
        <v>0</v>
      </c>
      <c r="AL646" s="34">
        <f>IF(V646="","",IF(AL$6=0, 0, V646/AL$6))</f>
        <v>0.28286121929892039</v>
      </c>
      <c r="AM646" s="34">
        <f>IF(W646="","",IF(AM$6=0, 0, W646/AM$6))</f>
        <v>8.3783478837284736E-3</v>
      </c>
      <c r="AN646" s="34">
        <f>IF(X646="","",IF(AN$6=0, 0, X646/AN$6))</f>
        <v>0.90520958532314255</v>
      </c>
      <c r="AO646" s="34">
        <f>IF(Y646="","",IF(AO$6=0, 0, Y646/AO$6))</f>
        <v>0.42542544043392938</v>
      </c>
      <c r="AP646" s="34"/>
      <c r="AQ646" s="34">
        <f>IF(AI646="","",AI646*AI$4)</f>
        <v>3.5937368402880074E-2</v>
      </c>
      <c r="AR646" s="33">
        <f>IF(AJ646="","",AJ646*AJ$4)</f>
        <v>1.0955392520512395E-2</v>
      </c>
      <c r="AS646" s="34">
        <f>IF(AK646="","",AK646*AK$4)</f>
        <v>0</v>
      </c>
      <c r="AT646" s="34">
        <f>IF(AL646="","",AL646*AL$4)</f>
        <v>0.56572243859784077</v>
      </c>
      <c r="AU646" s="34">
        <f>IF(AM646="","",AM646*AM$4)</f>
        <v>8.3783478837284736E-3</v>
      </c>
      <c r="AV646" s="34">
        <f>IF(AN646="","",AN646*AN$4)</f>
        <v>0.90520958532314255</v>
      </c>
      <c r="AW646" s="34">
        <f>IF(AO646="","",AO646*AO$4)</f>
        <v>0.42542544043392938</v>
      </c>
      <c r="AX646" s="34"/>
      <c r="AY646" s="34">
        <f>IF(AQ646="","",AI646*AI$5)</f>
        <v>1.7968684201440037E-2</v>
      </c>
      <c r="AZ646" s="34">
        <f>IF(AR646="","",AJ646*AJ$5)</f>
        <v>1.0955392520512395E-2</v>
      </c>
      <c r="BA646" s="34">
        <f>IF(AS646="","",AK646*AK$5)</f>
        <v>0</v>
      </c>
      <c r="BB646" s="34">
        <f>IF(AT646="","",AL646*AL$5)</f>
        <v>1.4143060964946019</v>
      </c>
      <c r="BC646" s="34">
        <f>IF(AU646="","",AM646*AM$5)</f>
        <v>0</v>
      </c>
      <c r="BD646" s="34">
        <f>IF(AV646="","",AN646*AN$5)</f>
        <v>0.90520958532314255</v>
      </c>
      <c r="BE646" s="34">
        <f>IF(AW646="","",AO646*AO$5)</f>
        <v>0.42542544043392938</v>
      </c>
      <c r="BF646" s="34">
        <f>IF(BE646="","",SUM(AY646:BE646))</f>
        <v>2.7738651989736263</v>
      </c>
      <c r="BG646" s="34"/>
      <c r="BH646" s="34">
        <f>IF(AT646="","",3/AT646)</f>
        <v>5.3029538786468953</v>
      </c>
      <c r="BI646" s="34"/>
      <c r="BJ646" s="34">
        <f>IF(AQ646="","",AQ646*$BH646)</f>
        <v>0.19057420716041526</v>
      </c>
      <c r="BK646" s="34">
        <f>IF(AR646="","",AR646*$BH646)</f>
        <v>5.8095941258750387E-2</v>
      </c>
      <c r="BL646" s="34">
        <f>IF(AS646="","",AS646*$BH646)</f>
        <v>0</v>
      </c>
      <c r="BM646" s="34">
        <f>IF(AT646="","",AT646*$BH646)</f>
        <v>2.9999999999999996</v>
      </c>
      <c r="BN646" s="34">
        <f>IF(AU646="","",AU646*$BH646)</f>
        <v>4.4429992406670914E-2</v>
      </c>
      <c r="BO646" s="34">
        <f>IF(AV646="","",AV646*$BH646)</f>
        <v>4.8002846814777067</v>
      </c>
      <c r="BP646" s="34">
        <f t="shared" si="74"/>
        <v>14.709679215740833</v>
      </c>
      <c r="BQ646" s="34">
        <f>IF(AW646="","",AW646*$BH646)</f>
        <v>2.2560114894241696</v>
      </c>
      <c r="BR646" s="34"/>
      <c r="BS646" s="34">
        <f t="shared" si="75"/>
        <v>5.0489548298968723</v>
      </c>
      <c r="BT646" s="34"/>
      <c r="BU646" s="34">
        <f t="shared" si="76"/>
        <v>0.95557000759332911</v>
      </c>
      <c r="BV646" s="34">
        <f t="shared" si="77"/>
        <v>0.95557000759332911</v>
      </c>
      <c r="BW646" s="34">
        <f t="shared" si="78"/>
        <v>1</v>
      </c>
      <c r="BX646" s="34"/>
      <c r="BY646" s="34">
        <f>IF(BV646="","",IF(BQ646=0,0,((BV646/BQ646)*AF646)))</f>
        <v>3.0930334796922163</v>
      </c>
      <c r="BZ646" s="34">
        <f>IF(BY646="","",SUM(S646:X646,BY646))</f>
        <v>95.857694479692199</v>
      </c>
      <c r="CA646" s="18"/>
      <c r="CB646" s="20">
        <v>1.6308E-2</v>
      </c>
      <c r="CC646" s="20">
        <v>1.0392E-2</v>
      </c>
      <c r="CD646" s="20">
        <v>4.9944000000000002E-2</v>
      </c>
      <c r="CE646" s="20">
        <v>1.2560999999999999E-2</v>
      </c>
      <c r="CF646" s="20">
        <v>8.9200000000000008E-3</v>
      </c>
      <c r="CG646" s="20">
        <v>3.0536000000000001E-2</v>
      </c>
      <c r="CH646" s="20"/>
      <c r="CI646" s="21">
        <v>3.4664999999999999</v>
      </c>
      <c r="CJ646" s="21">
        <v>2.8726600000000002</v>
      </c>
      <c r="CK646" s="21">
        <v>-31.745000000000001</v>
      </c>
      <c r="CL646" s="21">
        <v>0.37134499999999998</v>
      </c>
      <c r="CM646" s="21">
        <v>3.3917299999999999</v>
      </c>
      <c r="CN646" s="21">
        <v>0.34763699999999997</v>
      </c>
      <c r="CO646" s="21"/>
      <c r="CP646" s="20">
        <v>40.882899999999999</v>
      </c>
      <c r="CQ646" s="20">
        <v>46.864600000000003</v>
      </c>
      <c r="CR646" s="20">
        <v>10.821</v>
      </c>
      <c r="CS646" s="20">
        <v>83.099000000000004</v>
      </c>
      <c r="CT646" s="20"/>
      <c r="CU646" s="22">
        <v>44273.247175925899</v>
      </c>
      <c r="CV646" s="22"/>
    </row>
    <row r="647" spans="1:100" s="17" customFormat="1" x14ac:dyDescent="0.25">
      <c r="A647" s="17" t="s">
        <v>60</v>
      </c>
      <c r="B647" s="17">
        <v>2725</v>
      </c>
      <c r="C647" s="17">
        <v>4</v>
      </c>
      <c r="E647" s="18">
        <v>0.76377200000000001</v>
      </c>
      <c r="F647" s="18">
        <v>0.23472000000000001</v>
      </c>
      <c r="G647" s="18">
        <v>0</v>
      </c>
      <c r="H647" s="18">
        <v>17.427</v>
      </c>
      <c r="I647" s="18">
        <v>0.29403000000000001</v>
      </c>
      <c r="J647" s="18">
        <v>36.202500000000001</v>
      </c>
      <c r="K647" s="18">
        <v>44.621699999999997</v>
      </c>
      <c r="L647" s="18">
        <v>0.456374</v>
      </c>
      <c r="M647" s="18">
        <v>100</v>
      </c>
      <c r="N647" s="18"/>
      <c r="O647" s="18">
        <v>6.6348000000000004E-2</v>
      </c>
      <c r="P647" s="18">
        <v>44.555300000000003</v>
      </c>
      <c r="Q647" s="18">
        <f t="shared" si="72"/>
        <v>99.933651999999995</v>
      </c>
      <c r="R647" s="18"/>
      <c r="S647" s="18">
        <v>1.02955</v>
      </c>
      <c r="T647" s="18">
        <v>0.389237</v>
      </c>
      <c r="U647" s="18">
        <v>0</v>
      </c>
      <c r="V647" s="18">
        <v>39.932200000000002</v>
      </c>
      <c r="W647" s="18">
        <v>0.29403000000000001</v>
      </c>
      <c r="X647" s="18">
        <v>50.654499999999999</v>
      </c>
      <c r="Y647" s="18">
        <v>7.7004099999999998</v>
      </c>
      <c r="Z647" s="18">
        <v>100</v>
      </c>
      <c r="AA647" s="19"/>
      <c r="AB647" s="18">
        <f>IF(Z647="","",Z647-O647)</f>
        <v>99.933651999999995</v>
      </c>
      <c r="AC647" s="18">
        <f t="shared" si="73"/>
        <v>92.23324199999999</v>
      </c>
      <c r="AD647" s="18"/>
      <c r="AE647" s="34">
        <f>IF(M647="","",IF(M647&gt;100,M647, M647+O647))</f>
        <v>100.066348</v>
      </c>
      <c r="AF647" s="37">
        <f>IF(AE647="","",IF(AE647="* * *", Y647, AE647-SUM(S647:X647)))</f>
        <v>7.7668309999999963</v>
      </c>
      <c r="AG647" s="54"/>
      <c r="AH647" s="33"/>
      <c r="AI647" s="34">
        <f>IF(S647="","",IF(AI$6=0, 0, S647/AI$6))</f>
        <v>1.6611287640608246E-2</v>
      </c>
      <c r="AJ647" s="34">
        <f>IF(T647="","",IF(AJ$6=0, 0, T647/AJ$6))</f>
        <v>9.6573121382263708E-3</v>
      </c>
      <c r="AK647" s="34">
        <f>IF(U647="","",IF(AK$6=0, 0, U647/AK$6))</f>
        <v>0</v>
      </c>
      <c r="AL647" s="34">
        <f>IF(V647="","",IF(AL$6=0, 0, V647/AL$6))</f>
        <v>0.28132258998093057</v>
      </c>
      <c r="AM647" s="34">
        <f>IF(W647="","",IF(AM$6=0, 0, W647/AM$6))</f>
        <v>8.2938662679999439E-3</v>
      </c>
      <c r="AN647" s="34">
        <f>IF(X647="","",IF(AN$6=0, 0, X647/AN$6))</f>
        <v>0.90329615852375456</v>
      </c>
      <c r="AO647" s="34">
        <f>IF(Y647="","",IF(AO$6=0, 0, Y647/AO$6))</f>
        <v>0.45276887232744617</v>
      </c>
      <c r="AP647" s="34"/>
      <c r="AQ647" s="34">
        <f>IF(AI647="","",AI647*AI$4)</f>
        <v>3.3222575281216492E-2</v>
      </c>
      <c r="AR647" s="33">
        <f>IF(AJ647="","",AJ647*AJ$4)</f>
        <v>9.6573121382263708E-3</v>
      </c>
      <c r="AS647" s="34">
        <f>IF(AK647="","",AK647*AK$4)</f>
        <v>0</v>
      </c>
      <c r="AT647" s="34">
        <f>IF(AL647="","",AL647*AL$4)</f>
        <v>0.56264517996186114</v>
      </c>
      <c r="AU647" s="34">
        <f>IF(AM647="","",AM647*AM$4)</f>
        <v>8.2938662679999439E-3</v>
      </c>
      <c r="AV647" s="34">
        <f>IF(AN647="","",AN647*AN$4)</f>
        <v>0.90329615852375456</v>
      </c>
      <c r="AW647" s="34">
        <f>IF(AO647="","",AO647*AO$4)</f>
        <v>0.45276887232744617</v>
      </c>
      <c r="AX647" s="34"/>
      <c r="AY647" s="34">
        <f>IF(AQ647="","",AI647*AI$5)</f>
        <v>1.6611287640608246E-2</v>
      </c>
      <c r="AZ647" s="34">
        <f>IF(AR647="","",AJ647*AJ$5)</f>
        <v>9.6573121382263708E-3</v>
      </c>
      <c r="BA647" s="34">
        <f>IF(AS647="","",AK647*AK$5)</f>
        <v>0</v>
      </c>
      <c r="BB647" s="34">
        <f>IF(AT647="","",AL647*AL$5)</f>
        <v>1.4066129499046529</v>
      </c>
      <c r="BC647" s="34">
        <f>IF(AU647="","",AM647*AM$5)</f>
        <v>0</v>
      </c>
      <c r="BD647" s="34">
        <f>IF(AV647="","",AN647*AN$5)</f>
        <v>0.90329615852375456</v>
      </c>
      <c r="BE647" s="34">
        <f>IF(AW647="","",AO647*AO$5)</f>
        <v>0.45276887232744617</v>
      </c>
      <c r="BF647" s="34">
        <f>IF(BE647="","",SUM(AY647:BE647))</f>
        <v>2.788946580534688</v>
      </c>
      <c r="BG647" s="34"/>
      <c r="BH647" s="34">
        <f>IF(AT647="","",3/AT647)</f>
        <v>5.3319571673987411</v>
      </c>
      <c r="BI647" s="34"/>
      <c r="BJ647" s="34">
        <f>IF(AQ647="","",AQ647*$BH647)</f>
        <v>0.17714134839012652</v>
      </c>
      <c r="BK647" s="34">
        <f>IF(AR647="","",AR647*$BH647)</f>
        <v>5.1492374673222957E-2</v>
      </c>
      <c r="BL647" s="34">
        <f>IF(AS647="","",AS647*$BH647)</f>
        <v>0</v>
      </c>
      <c r="BM647" s="34">
        <f>IF(AT647="","",AT647*$BH647)</f>
        <v>3</v>
      </c>
      <c r="BN647" s="34">
        <f>IF(AU647="","",AU647*$BH647)</f>
        <v>4.422253969310895E-2</v>
      </c>
      <c r="BO647" s="34">
        <f>IF(AV647="","",AV647*$BH647)</f>
        <v>4.816336426724483</v>
      </c>
      <c r="BP647" s="34">
        <f t="shared" si="74"/>
        <v>14.87054370957414</v>
      </c>
      <c r="BQ647" s="34">
        <f>IF(AW647="","",AW647*$BH647)</f>
        <v>2.4141442339813723</v>
      </c>
      <c r="BR647" s="34"/>
      <c r="BS647" s="34">
        <f t="shared" si="75"/>
        <v>5.0449701497878321</v>
      </c>
      <c r="BT647" s="34"/>
      <c r="BU647" s="34">
        <f t="shared" si="76"/>
        <v>0.95577746030689104</v>
      </c>
      <c r="BV647" s="34">
        <f t="shared" si="77"/>
        <v>0.95577746030689104</v>
      </c>
      <c r="BW647" s="34">
        <f t="shared" si="78"/>
        <v>1</v>
      </c>
      <c r="BX647" s="34"/>
      <c r="BY647" s="34">
        <f>IF(BV647="","",IF(BQ647=0,0,((BV647/BQ647)*AF647)))</f>
        <v>3.0749455245142183</v>
      </c>
      <c r="BZ647" s="34">
        <f>IF(BY647="","",SUM(S647:X647,BY647))</f>
        <v>95.374462524514229</v>
      </c>
      <c r="CA647" s="18"/>
      <c r="CB647" s="20">
        <v>1.6299000000000001E-2</v>
      </c>
      <c r="CC647" s="20">
        <v>1.0382000000000001E-2</v>
      </c>
      <c r="CD647" s="20">
        <v>5.0445999999999998E-2</v>
      </c>
      <c r="CE647" s="20">
        <v>1.2845000000000001E-2</v>
      </c>
      <c r="CF647" s="20">
        <v>8.7819999999999999E-3</v>
      </c>
      <c r="CG647" s="20">
        <v>2.9766999999999998E-2</v>
      </c>
      <c r="CH647" s="20"/>
      <c r="CI647" s="21">
        <v>3.6278000000000001</v>
      </c>
      <c r="CJ647" s="21">
        <v>3.1415899999999999</v>
      </c>
      <c r="CK647" s="21">
        <v>-31.640999999999998</v>
      </c>
      <c r="CL647" s="21">
        <v>0.37245499999999998</v>
      </c>
      <c r="CM647" s="21">
        <v>3.4009100000000001</v>
      </c>
      <c r="CN647" s="21">
        <v>0.34792000000000001</v>
      </c>
      <c r="CO647" s="21"/>
      <c r="CP647" s="20">
        <v>40.841900000000003</v>
      </c>
      <c r="CQ647" s="20">
        <v>46.8611</v>
      </c>
      <c r="CR647" s="20">
        <v>10.821999999999999</v>
      </c>
      <c r="CS647" s="20">
        <v>124.249</v>
      </c>
      <c r="CT647" s="20"/>
      <c r="CU647" s="22">
        <v>44273.248958333301</v>
      </c>
      <c r="CV647" s="22"/>
    </row>
    <row r="648" spans="1:100" s="17" customFormat="1" x14ac:dyDescent="0.25">
      <c r="A648" s="17" t="s">
        <v>60</v>
      </c>
      <c r="B648" s="17">
        <v>2726</v>
      </c>
      <c r="C648" s="17">
        <v>5</v>
      </c>
      <c r="E648" s="18">
        <v>0.79867100000000002</v>
      </c>
      <c r="F648" s="18">
        <v>0.22097</v>
      </c>
      <c r="G648" s="18">
        <v>0</v>
      </c>
      <c r="H648" s="18">
        <v>17.506799999999998</v>
      </c>
      <c r="I648" s="18">
        <v>0.311025</v>
      </c>
      <c r="J648" s="18">
        <v>36.396599999999999</v>
      </c>
      <c r="K648" s="18">
        <v>44.338900000000002</v>
      </c>
      <c r="L648" s="18">
        <v>0.426983</v>
      </c>
      <c r="M648" s="18">
        <v>100</v>
      </c>
      <c r="N648" s="18"/>
      <c r="O648" s="18">
        <v>7.0182999999999995E-2</v>
      </c>
      <c r="P648" s="18">
        <v>44.268700000000003</v>
      </c>
      <c r="Q648" s="18">
        <f t="shared" si="72"/>
        <v>99.929817</v>
      </c>
      <c r="R648" s="18"/>
      <c r="S648" s="18">
        <v>1.0765899999999999</v>
      </c>
      <c r="T648" s="18">
        <v>0.36643500000000001</v>
      </c>
      <c r="U648" s="18">
        <v>0</v>
      </c>
      <c r="V648" s="18">
        <v>40.115200000000002</v>
      </c>
      <c r="W648" s="18">
        <v>0.311025</v>
      </c>
      <c r="X648" s="18">
        <v>50.926200000000001</v>
      </c>
      <c r="Y648" s="18">
        <v>7.2045000000000003</v>
      </c>
      <c r="Z648" s="18">
        <v>100</v>
      </c>
      <c r="AA648" s="19"/>
      <c r="AB648" s="18">
        <f>IF(Z648="","",Z648-O648)</f>
        <v>99.929817</v>
      </c>
      <c r="AC648" s="18">
        <f t="shared" si="73"/>
        <v>92.725317000000004</v>
      </c>
      <c r="AD648" s="18"/>
      <c r="AE648" s="34">
        <f>IF(M648="","",IF(M648&gt;100,M648, M648+O648))</f>
        <v>100.070183</v>
      </c>
      <c r="AF648" s="37">
        <f>IF(AE648="","",IF(AE648="* * *", Y648, AE648-SUM(S648:X648)))</f>
        <v>7.2747329999999977</v>
      </c>
      <c r="AG648" s="54"/>
      <c r="AH648" s="33"/>
      <c r="AI648" s="34">
        <f>IF(S648="","",IF(AI$6=0, 0, S648/AI$6))</f>
        <v>1.7370255122143102E-2</v>
      </c>
      <c r="AJ648" s="34">
        <f>IF(T648="","",IF(AJ$6=0, 0, T648/AJ$6))</f>
        <v>9.0915744735751737E-3</v>
      </c>
      <c r="AK648" s="34">
        <f>IF(U648="","",IF(AK$6=0, 0, U648/AK$6))</f>
        <v>0</v>
      </c>
      <c r="AL648" s="34">
        <f>IF(V648="","",IF(AL$6=0, 0, V648/AL$6))</f>
        <v>0.28261182608529023</v>
      </c>
      <c r="AM648" s="34">
        <f>IF(W648="","",IF(AM$6=0, 0, W648/AM$6))</f>
        <v>8.7732535999887167E-3</v>
      </c>
      <c r="AN648" s="34">
        <f>IF(X648="","",IF(AN$6=0, 0, X648/AN$6))</f>
        <v>0.90814124763273618</v>
      </c>
      <c r="AO648" s="34">
        <f>IF(Y648="","",IF(AO$6=0, 0, Y648/AO$6))</f>
        <v>0.42361034551187354</v>
      </c>
      <c r="AP648" s="34"/>
      <c r="AQ648" s="34">
        <f>IF(AI648="","",AI648*AI$4)</f>
        <v>3.4740510244286205E-2</v>
      </c>
      <c r="AR648" s="33">
        <f>IF(AJ648="","",AJ648*AJ$4)</f>
        <v>9.0915744735751737E-3</v>
      </c>
      <c r="AS648" s="34">
        <f>IF(AK648="","",AK648*AK$4)</f>
        <v>0</v>
      </c>
      <c r="AT648" s="34">
        <f>IF(AL648="","",AL648*AL$4)</f>
        <v>0.56522365217058046</v>
      </c>
      <c r="AU648" s="34">
        <f>IF(AM648="","",AM648*AM$4)</f>
        <v>8.7732535999887167E-3</v>
      </c>
      <c r="AV648" s="34">
        <f>IF(AN648="","",AN648*AN$4)</f>
        <v>0.90814124763273618</v>
      </c>
      <c r="AW648" s="34">
        <f>IF(AO648="","",AO648*AO$4)</f>
        <v>0.42361034551187354</v>
      </c>
      <c r="AX648" s="34"/>
      <c r="AY648" s="34">
        <f>IF(AQ648="","",AI648*AI$5)</f>
        <v>1.7370255122143102E-2</v>
      </c>
      <c r="AZ648" s="34">
        <f>IF(AR648="","",AJ648*AJ$5)</f>
        <v>9.0915744735751737E-3</v>
      </c>
      <c r="BA648" s="34">
        <f>IF(AS648="","",AK648*AK$5)</f>
        <v>0</v>
      </c>
      <c r="BB648" s="34">
        <f>IF(AT648="","",AL648*AL$5)</f>
        <v>1.413059130426451</v>
      </c>
      <c r="BC648" s="34">
        <f>IF(AU648="","",AM648*AM$5)</f>
        <v>0</v>
      </c>
      <c r="BD648" s="34">
        <f>IF(AV648="","",AN648*AN$5)</f>
        <v>0.90814124763273618</v>
      </c>
      <c r="BE648" s="34">
        <f>IF(AW648="","",AO648*AO$5)</f>
        <v>0.42361034551187354</v>
      </c>
      <c r="BF648" s="34">
        <f>IF(BE648="","",SUM(AY648:BE648))</f>
        <v>2.7712725531667788</v>
      </c>
      <c r="BG648" s="34"/>
      <c r="BH648" s="34">
        <f>IF(AT648="","",3/AT648)</f>
        <v>5.3076335154754304</v>
      </c>
      <c r="BI648" s="34"/>
      <c r="BJ648" s="34">
        <f>IF(AQ648="","",AQ648*$BH648)</f>
        <v>0.18438989651729099</v>
      </c>
      <c r="BK648" s="34">
        <f>IF(AR648="","",AR648*$BH648)</f>
        <v>4.8254745384388488E-2</v>
      </c>
      <c r="BL648" s="34">
        <f>IF(AS648="","",AS648*$BH648)</f>
        <v>0</v>
      </c>
      <c r="BM648" s="34">
        <f>IF(AT648="","",AT648*$BH648)</f>
        <v>3</v>
      </c>
      <c r="BN648" s="34">
        <f>IF(AU648="","",AU648*$BH648)</f>
        <v>4.6565214847065585E-2</v>
      </c>
      <c r="BO648" s="34">
        <f>IF(AV648="","",AV648*$BH648)</f>
        <v>4.8200809227211829</v>
      </c>
      <c r="BP648" s="34">
        <f t="shared" si="74"/>
        <v>14.708899083705163</v>
      </c>
      <c r="BQ648" s="34">
        <f>IF(AW648="","",AW648*$BH648)</f>
        <v>2.248368467340947</v>
      </c>
      <c r="BR648" s="34"/>
      <c r="BS648" s="34">
        <f t="shared" si="75"/>
        <v>5.0527255646228628</v>
      </c>
      <c r="BT648" s="34"/>
      <c r="BU648" s="34">
        <f t="shared" si="76"/>
        <v>0.95343478515293445</v>
      </c>
      <c r="BV648" s="34">
        <f t="shared" si="77"/>
        <v>0.95343478515293445</v>
      </c>
      <c r="BW648" s="34">
        <f t="shared" si="78"/>
        <v>1</v>
      </c>
      <c r="BX648" s="34"/>
      <c r="BY648" s="34">
        <f>IF(BV648="","",IF(BQ648=0,0,((BV648/BQ648)*AF648)))</f>
        <v>3.0848962684051795</v>
      </c>
      <c r="BZ648" s="34">
        <f>IF(BY648="","",SUM(S648:X648,BY648))</f>
        <v>95.880346268405177</v>
      </c>
      <c r="CA648" s="18"/>
      <c r="CB648" s="20">
        <v>1.5613999999999999E-2</v>
      </c>
      <c r="CC648" s="20">
        <v>1.0336E-2</v>
      </c>
      <c r="CD648" s="20">
        <v>5.0214000000000002E-2</v>
      </c>
      <c r="CE648" s="20">
        <v>1.2036E-2</v>
      </c>
      <c r="CF648" s="20">
        <v>8.6009999999999993E-3</v>
      </c>
      <c r="CG648" s="20">
        <v>2.9635999999999999E-2</v>
      </c>
      <c r="CH648" s="20"/>
      <c r="CI648" s="21">
        <v>3.5132599999999998</v>
      </c>
      <c r="CJ648" s="21">
        <v>3.27515</v>
      </c>
      <c r="CK648" s="21">
        <v>-17.960999999999999</v>
      </c>
      <c r="CL648" s="21">
        <v>0.37132500000000002</v>
      </c>
      <c r="CM648" s="21">
        <v>3.2733500000000002</v>
      </c>
      <c r="CN648" s="21">
        <v>0.346916</v>
      </c>
      <c r="CO648" s="21"/>
      <c r="CP648" s="20">
        <v>40.800899999999999</v>
      </c>
      <c r="CQ648" s="20">
        <v>46.857500000000002</v>
      </c>
      <c r="CR648" s="20">
        <v>10.8225</v>
      </c>
      <c r="CS648" s="20">
        <v>165.40700000000001</v>
      </c>
      <c r="CT648" s="20"/>
      <c r="CU648" s="22">
        <v>44273.250775462999</v>
      </c>
      <c r="CV648" s="22"/>
    </row>
    <row r="649" spans="1:100" s="17" customFormat="1" x14ac:dyDescent="0.25">
      <c r="A649" s="17" t="s">
        <v>60</v>
      </c>
      <c r="B649" s="17">
        <v>2727</v>
      </c>
      <c r="C649" s="17">
        <v>6</v>
      </c>
      <c r="E649" s="18">
        <v>0.75381699999999996</v>
      </c>
      <c r="F649" s="18">
        <v>0.210428</v>
      </c>
      <c r="G649" s="18">
        <v>0</v>
      </c>
      <c r="H649" s="18">
        <v>17.471599999999999</v>
      </c>
      <c r="I649" s="18">
        <v>0.35968899999999998</v>
      </c>
      <c r="J649" s="18">
        <v>36.6601</v>
      </c>
      <c r="K649" s="18">
        <v>44.132800000000003</v>
      </c>
      <c r="L649" s="18">
        <v>0.411663</v>
      </c>
      <c r="M649" s="18">
        <v>100</v>
      </c>
      <c r="N649" s="18"/>
      <c r="O649" s="18">
        <v>8.1164E-2</v>
      </c>
      <c r="P649" s="18">
        <v>44.051600000000001</v>
      </c>
      <c r="Q649" s="18">
        <f t="shared" si="72"/>
        <v>99.918835999999999</v>
      </c>
      <c r="R649" s="18"/>
      <c r="S649" s="18">
        <v>1.01613</v>
      </c>
      <c r="T649" s="18">
        <v>0.34895399999999999</v>
      </c>
      <c r="U649" s="18">
        <v>0</v>
      </c>
      <c r="V649" s="18">
        <v>40.034399999999998</v>
      </c>
      <c r="W649" s="18">
        <v>0.35968899999999998</v>
      </c>
      <c r="X649" s="18">
        <v>51.294800000000002</v>
      </c>
      <c r="Y649" s="18">
        <v>6.9459900000000001</v>
      </c>
      <c r="Z649" s="18">
        <v>100</v>
      </c>
      <c r="AA649" s="19"/>
      <c r="AB649" s="18">
        <f>IF(Z649="","",Z649-O649)</f>
        <v>99.918835999999999</v>
      </c>
      <c r="AC649" s="18">
        <f t="shared" si="73"/>
        <v>92.972846000000004</v>
      </c>
      <c r="AD649" s="18"/>
      <c r="AE649" s="34">
        <f>IF(M649="","",IF(M649&gt;100,M649, M649+O649))</f>
        <v>100.081164</v>
      </c>
      <c r="AF649" s="37">
        <f>IF(AE649="","",IF(AE649="* * *", Y649, AE649-SUM(S649:X649)))</f>
        <v>7.0271909999999878</v>
      </c>
      <c r="AG649" s="54"/>
      <c r="AH649" s="33"/>
      <c r="AI649" s="34">
        <f>IF(S649="","",IF(AI$6=0, 0, S649/AI$6))</f>
        <v>1.6394762478996898E-2</v>
      </c>
      <c r="AJ649" s="34">
        <f>IF(T649="","",IF(AJ$6=0, 0, T649/AJ$6))</f>
        <v>8.6578554964780955E-3</v>
      </c>
      <c r="AK649" s="34">
        <f>IF(U649="","",IF(AK$6=0, 0, U649/AK$6))</f>
        <v>0</v>
      </c>
      <c r="AL649" s="34">
        <f>IF(V649="","",IF(AL$6=0, 0, V649/AL$6))</f>
        <v>0.28204258959768219</v>
      </c>
      <c r="AM649" s="34">
        <f>IF(W649="","",IF(AM$6=0, 0, W649/AM$6))</f>
        <v>1.014594586970932E-2</v>
      </c>
      <c r="AN649" s="34">
        <f>IF(X649="","",IF(AN$6=0, 0, X649/AN$6))</f>
        <v>0.91471430558478095</v>
      </c>
      <c r="AO649" s="34">
        <f>IF(Y649="","",IF(AO$6=0, 0, Y649/AO$6))</f>
        <v>0.4084104689877186</v>
      </c>
      <c r="AP649" s="34"/>
      <c r="AQ649" s="34">
        <f>IF(AI649="","",AI649*AI$4)</f>
        <v>3.2789524957993796E-2</v>
      </c>
      <c r="AR649" s="33">
        <f>IF(AJ649="","",AJ649*AJ$4)</f>
        <v>8.6578554964780955E-3</v>
      </c>
      <c r="AS649" s="34">
        <f>IF(AK649="","",AK649*AK$4)</f>
        <v>0</v>
      </c>
      <c r="AT649" s="34">
        <f>IF(AL649="","",AL649*AL$4)</f>
        <v>0.56408517919536438</v>
      </c>
      <c r="AU649" s="34">
        <f>IF(AM649="","",AM649*AM$4)</f>
        <v>1.014594586970932E-2</v>
      </c>
      <c r="AV649" s="34">
        <f>IF(AN649="","",AN649*AN$4)</f>
        <v>0.91471430558478095</v>
      </c>
      <c r="AW649" s="34">
        <f>IF(AO649="","",AO649*AO$4)</f>
        <v>0.4084104689877186</v>
      </c>
      <c r="AX649" s="34"/>
      <c r="AY649" s="34">
        <f>IF(AQ649="","",AI649*AI$5)</f>
        <v>1.6394762478996898E-2</v>
      </c>
      <c r="AZ649" s="34">
        <f>IF(AR649="","",AJ649*AJ$5)</f>
        <v>8.6578554964780955E-3</v>
      </c>
      <c r="BA649" s="34">
        <f>IF(AS649="","",AK649*AK$5)</f>
        <v>0</v>
      </c>
      <c r="BB649" s="34">
        <f>IF(AT649="","",AL649*AL$5)</f>
        <v>1.4102129479884109</v>
      </c>
      <c r="BC649" s="34">
        <f>IF(AU649="","",AM649*AM$5)</f>
        <v>0</v>
      </c>
      <c r="BD649" s="34">
        <f>IF(AV649="","",AN649*AN$5)</f>
        <v>0.91471430558478095</v>
      </c>
      <c r="BE649" s="34">
        <f>IF(AW649="","",AO649*AO$5)</f>
        <v>0.4084104689877186</v>
      </c>
      <c r="BF649" s="34">
        <f>IF(BE649="","",SUM(AY649:BE649))</f>
        <v>2.7583903405363852</v>
      </c>
      <c r="BG649" s="34"/>
      <c r="BH649" s="34">
        <f>IF(AT649="","",3/AT649)</f>
        <v>5.3183457226784974</v>
      </c>
      <c r="BI649" s="34"/>
      <c r="BJ649" s="34">
        <f>IF(AQ649="","",AQ649*$BH649)</f>
        <v>0.17438602980900614</v>
      </c>
      <c r="BK649" s="34">
        <f>IF(AR649="","",AR649*$BH649)</f>
        <v>4.6045468747262799E-2</v>
      </c>
      <c r="BL649" s="34">
        <f>IF(AS649="","",AS649*$BH649)</f>
        <v>0</v>
      </c>
      <c r="BM649" s="34">
        <f>IF(AT649="","",AT649*$BH649)</f>
        <v>3</v>
      </c>
      <c r="BN649" s="34">
        <f>IF(AU649="","",AU649*$BH649)</f>
        <v>5.3959647818696131E-2</v>
      </c>
      <c r="BO649" s="34">
        <f>IF(AV649="","",AV649*$BH649)</f>
        <v>4.8647669145796515</v>
      </c>
      <c r="BP649" s="34">
        <f t="shared" si="74"/>
        <v>14.670073469069369</v>
      </c>
      <c r="BQ649" s="34">
        <f>IF(AW649="","",AW649*$BH649)</f>
        <v>2.1720680708379523</v>
      </c>
      <c r="BR649" s="34"/>
      <c r="BS649" s="34">
        <f t="shared" si="75"/>
        <v>5.0851984131359202</v>
      </c>
      <c r="BT649" s="34"/>
      <c r="BU649" s="34">
        <f t="shared" si="76"/>
        <v>0.94604035218130389</v>
      </c>
      <c r="BV649" s="34">
        <f t="shared" si="77"/>
        <v>0.94604035218130389</v>
      </c>
      <c r="BW649" s="34">
        <f t="shared" si="78"/>
        <v>1</v>
      </c>
      <c r="BX649" s="34"/>
      <c r="BY649" s="34">
        <f>IF(BV649="","",IF(BQ649=0,0,((BV649/BQ649)*AF649)))</f>
        <v>3.0606804352685746</v>
      </c>
      <c r="BZ649" s="34">
        <f>IF(BY649="","",SUM(S649:X649,BY649))</f>
        <v>96.114653435268593</v>
      </c>
      <c r="CA649" s="18"/>
      <c r="CB649" s="20">
        <v>1.6420000000000001E-2</v>
      </c>
      <c r="CC649" s="20">
        <v>1.0014E-2</v>
      </c>
      <c r="CD649" s="20">
        <v>5.0609000000000001E-2</v>
      </c>
      <c r="CE649" s="20">
        <v>1.2655E-2</v>
      </c>
      <c r="CF649" s="20">
        <v>8.8339999999999998E-3</v>
      </c>
      <c r="CG649" s="20">
        <v>3.1233E-2</v>
      </c>
      <c r="CH649" s="20"/>
      <c r="CI649" s="21">
        <v>3.6582699999999999</v>
      </c>
      <c r="CJ649" s="21">
        <v>3.3444500000000001</v>
      </c>
      <c r="CK649" s="21">
        <v>-17.558</v>
      </c>
      <c r="CL649" s="21">
        <v>0.37165599999999999</v>
      </c>
      <c r="CM649" s="21">
        <v>3.01566</v>
      </c>
      <c r="CN649" s="21">
        <v>0.34573100000000001</v>
      </c>
      <c r="CO649" s="21"/>
      <c r="CP649" s="20">
        <v>40.759700000000002</v>
      </c>
      <c r="CQ649" s="20">
        <v>46.853900000000003</v>
      </c>
      <c r="CR649" s="20">
        <v>10.823</v>
      </c>
      <c r="CS649" s="20">
        <v>206.762</v>
      </c>
      <c r="CT649" s="20"/>
      <c r="CU649" s="22">
        <v>44273.252569444398</v>
      </c>
      <c r="CV649" s="22"/>
    </row>
    <row r="650" spans="1:100" s="17" customFormat="1" x14ac:dyDescent="0.25">
      <c r="A650" s="17" t="s">
        <v>60</v>
      </c>
      <c r="B650" s="17">
        <v>2728</v>
      </c>
      <c r="C650" s="17">
        <v>7</v>
      </c>
      <c r="E650" s="18">
        <v>0.65681</v>
      </c>
      <c r="F650" s="18">
        <v>0.20063</v>
      </c>
      <c r="G650" s="18">
        <v>0</v>
      </c>
      <c r="H650" s="18">
        <v>17.520399999999999</v>
      </c>
      <c r="I650" s="18">
        <v>0.36174499999999998</v>
      </c>
      <c r="J650" s="18">
        <v>36.796900000000001</v>
      </c>
      <c r="K650" s="18">
        <v>44.061199999999999</v>
      </c>
      <c r="L650" s="18">
        <v>0.40226400000000001</v>
      </c>
      <c r="M650" s="18">
        <v>100</v>
      </c>
      <c r="N650" s="18"/>
      <c r="O650" s="18">
        <v>8.1628000000000006E-2</v>
      </c>
      <c r="P650" s="18">
        <v>43.979599999999998</v>
      </c>
      <c r="Q650" s="18">
        <f t="shared" si="72"/>
        <v>99.918372000000005</v>
      </c>
      <c r="R650" s="18"/>
      <c r="S650" s="18">
        <v>0.88536499999999996</v>
      </c>
      <c r="T650" s="18">
        <v>0.33270499999999997</v>
      </c>
      <c r="U650" s="18">
        <v>0</v>
      </c>
      <c r="V650" s="18">
        <v>40.146500000000003</v>
      </c>
      <c r="W650" s="18">
        <v>0.36174499999999998</v>
      </c>
      <c r="X650" s="18">
        <v>51.4863</v>
      </c>
      <c r="Y650" s="18">
        <v>6.7874100000000004</v>
      </c>
      <c r="Z650" s="18">
        <v>100</v>
      </c>
      <c r="AA650" s="19"/>
      <c r="AB650" s="18">
        <f>IF(Z650="","",Z650-O650)</f>
        <v>99.918372000000005</v>
      </c>
      <c r="AC650" s="18">
        <f t="shared" si="73"/>
        <v>93.130962000000011</v>
      </c>
      <c r="AD650" s="18"/>
      <c r="AE650" s="34">
        <f>IF(M650="","",IF(M650&gt;100,M650, M650+O650))</f>
        <v>100.08162799999999</v>
      </c>
      <c r="AF650" s="37">
        <f>IF(AE650="","",IF(AE650="* * *", Y650, AE650-SUM(S650:X650)))</f>
        <v>6.8690129999999954</v>
      </c>
      <c r="AG650" s="54"/>
      <c r="AH650" s="33"/>
      <c r="AI650" s="34">
        <f>IF(S650="","",IF(AI$6=0, 0, S650/AI$6))</f>
        <v>1.428493291430928E-2</v>
      </c>
      <c r="AJ650" s="34">
        <f>IF(T650="","",IF(AJ$6=0, 0, T650/AJ$6))</f>
        <v>8.2547035224005017E-3</v>
      </c>
      <c r="AK650" s="34">
        <f>IF(U650="","",IF(AK$6=0, 0, U650/AK$6))</f>
        <v>0</v>
      </c>
      <c r="AL650" s="34">
        <f>IF(V650="","",IF(AL$6=0, 0, V650/AL$6))</f>
        <v>0.28283233477417796</v>
      </c>
      <c r="AM650" s="34">
        <f>IF(W650="","",IF(AM$6=0, 0, W650/AM$6))</f>
        <v>1.0203940594897253E-2</v>
      </c>
      <c r="AN650" s="34">
        <f>IF(X650="","",IF(AN$6=0, 0, X650/AN$6))</f>
        <v>0.91812922853056655</v>
      </c>
      <c r="AO650" s="34">
        <f>IF(Y650="","",IF(AO$6=0, 0, Y650/AO$6))</f>
        <v>0.3990862787467202</v>
      </c>
      <c r="AP650" s="34"/>
      <c r="AQ650" s="34">
        <f>IF(AI650="","",AI650*AI$4)</f>
        <v>2.8569865828618559E-2</v>
      </c>
      <c r="AR650" s="33">
        <f>IF(AJ650="","",AJ650*AJ$4)</f>
        <v>8.2547035224005017E-3</v>
      </c>
      <c r="AS650" s="34">
        <f>IF(AK650="","",AK650*AK$4)</f>
        <v>0</v>
      </c>
      <c r="AT650" s="34">
        <f>IF(AL650="","",AL650*AL$4)</f>
        <v>0.56566466954835593</v>
      </c>
      <c r="AU650" s="34">
        <f>IF(AM650="","",AM650*AM$4)</f>
        <v>1.0203940594897253E-2</v>
      </c>
      <c r="AV650" s="34">
        <f>IF(AN650="","",AN650*AN$4)</f>
        <v>0.91812922853056655</v>
      </c>
      <c r="AW650" s="34">
        <f>IF(AO650="","",AO650*AO$4)</f>
        <v>0.3990862787467202</v>
      </c>
      <c r="AX650" s="34"/>
      <c r="AY650" s="34">
        <f>IF(AQ650="","",AI650*AI$5)</f>
        <v>1.428493291430928E-2</v>
      </c>
      <c r="AZ650" s="34">
        <f>IF(AR650="","",AJ650*AJ$5)</f>
        <v>8.2547035224005017E-3</v>
      </c>
      <c r="BA650" s="34">
        <f>IF(AS650="","",AK650*AK$5)</f>
        <v>0</v>
      </c>
      <c r="BB650" s="34">
        <f>IF(AT650="","",AL650*AL$5)</f>
        <v>1.4141616738708898</v>
      </c>
      <c r="BC650" s="34">
        <f>IF(AU650="","",AM650*AM$5)</f>
        <v>0</v>
      </c>
      <c r="BD650" s="34">
        <f>IF(AV650="","",AN650*AN$5)</f>
        <v>0.91812922853056655</v>
      </c>
      <c r="BE650" s="34">
        <f>IF(AW650="","",AO650*AO$5)</f>
        <v>0.3990862787467202</v>
      </c>
      <c r="BF650" s="34">
        <f>IF(BE650="","",SUM(AY650:BE650))</f>
        <v>2.7539168175848863</v>
      </c>
      <c r="BG650" s="34"/>
      <c r="BH650" s="34">
        <f>IF(AT650="","",3/AT650)</f>
        <v>5.3034954479219856</v>
      </c>
      <c r="BI650" s="34"/>
      <c r="BJ650" s="34">
        <f>IF(AQ650="","",AQ650*$BH650)</f>
        <v>0.15152015336982042</v>
      </c>
      <c r="BK650" s="34">
        <f>IF(AR650="","",AR650*$BH650)</f>
        <v>4.3778782554996641E-2</v>
      </c>
      <c r="BL650" s="34">
        <f>IF(AS650="","",AS650*$BH650)</f>
        <v>0</v>
      </c>
      <c r="BM650" s="34">
        <f>IF(AT650="","",AT650*$BH650)</f>
        <v>3</v>
      </c>
      <c r="BN650" s="34">
        <f>IF(AU650="","",AU650*$BH650)</f>
        <v>5.4116552495903941E-2</v>
      </c>
      <c r="BO650" s="34">
        <f>IF(AV650="","",AV650*$BH650)</f>
        <v>4.8692941841159838</v>
      </c>
      <c r="BP650" s="34">
        <f t="shared" si="74"/>
        <v>14.605385306017245</v>
      </c>
      <c r="BQ650" s="34">
        <f>IF(AW650="","",AW650*$BH650)</f>
        <v>2.1165522626613553</v>
      </c>
      <c r="BR650" s="34"/>
      <c r="BS650" s="34">
        <f t="shared" si="75"/>
        <v>5.0645931200408008</v>
      </c>
      <c r="BT650" s="34"/>
      <c r="BU650" s="34">
        <f t="shared" si="76"/>
        <v>0.94588344750409603</v>
      </c>
      <c r="BV650" s="34">
        <f t="shared" si="77"/>
        <v>0.94588344750409603</v>
      </c>
      <c r="BW650" s="34">
        <f t="shared" si="78"/>
        <v>1</v>
      </c>
      <c r="BX650" s="34"/>
      <c r="BY650" s="34">
        <f>IF(BV650="","",IF(BQ650=0,0,((BV650/BQ650)*AF650)))</f>
        <v>3.0697497113634955</v>
      </c>
      <c r="BZ650" s="34">
        <f>IF(BY650="","",SUM(S650:X650,BY650))</f>
        <v>96.282364711363499</v>
      </c>
      <c r="CA650" s="18"/>
      <c r="CB650" s="20">
        <v>1.566E-2</v>
      </c>
      <c r="CC650" s="20">
        <v>9.9240000000000005E-3</v>
      </c>
      <c r="CD650" s="20">
        <v>4.9562000000000002E-2</v>
      </c>
      <c r="CE650" s="20">
        <v>1.2843E-2</v>
      </c>
      <c r="CF650" s="20">
        <v>8.5220000000000001E-3</v>
      </c>
      <c r="CG650" s="20">
        <v>3.0592999999999999E-2</v>
      </c>
      <c r="CH650" s="20"/>
      <c r="CI650" s="21">
        <v>3.9341400000000002</v>
      </c>
      <c r="CJ650" s="21">
        <v>3.4479700000000002</v>
      </c>
      <c r="CK650" s="21">
        <v>-33.619</v>
      </c>
      <c r="CL650" s="21">
        <v>0.37117699999999998</v>
      </c>
      <c r="CM650" s="21">
        <v>2.9866799999999998</v>
      </c>
      <c r="CN650" s="21">
        <v>0.34503699999999998</v>
      </c>
      <c r="CO650" s="21"/>
      <c r="CP650" s="20">
        <v>40.718699999999998</v>
      </c>
      <c r="CQ650" s="20">
        <v>46.8504</v>
      </c>
      <c r="CR650" s="20">
        <v>10.823499999999999</v>
      </c>
      <c r="CS650" s="20">
        <v>247.91200000000001</v>
      </c>
      <c r="CT650" s="20"/>
      <c r="CU650" s="22">
        <v>44273.254386574103</v>
      </c>
      <c r="CV650" s="22"/>
    </row>
    <row r="651" spans="1:100" s="17" customFormat="1" x14ac:dyDescent="0.25">
      <c r="A651" s="17" t="s">
        <v>60</v>
      </c>
      <c r="B651" s="17">
        <v>2729</v>
      </c>
      <c r="C651" s="17">
        <v>8</v>
      </c>
      <c r="E651" s="18">
        <v>0.65183800000000003</v>
      </c>
      <c r="F651" s="18">
        <v>0.17913100000000001</v>
      </c>
      <c r="G651" s="18">
        <v>0</v>
      </c>
      <c r="H651" s="18">
        <v>17.491099999999999</v>
      </c>
      <c r="I651" s="18">
        <v>0.366734</v>
      </c>
      <c r="J651" s="18">
        <v>36.981099999999998</v>
      </c>
      <c r="K651" s="18">
        <v>43.936999999999998</v>
      </c>
      <c r="L651" s="18">
        <v>0.39319900000000002</v>
      </c>
      <c r="M651" s="18">
        <v>100</v>
      </c>
      <c r="N651" s="18"/>
      <c r="O651" s="18">
        <v>8.2753999999999994E-2</v>
      </c>
      <c r="P651" s="18">
        <v>43.854199999999999</v>
      </c>
      <c r="Q651" s="18">
        <f t="shared" si="72"/>
        <v>99.917246000000006</v>
      </c>
      <c r="R651" s="18"/>
      <c r="S651" s="18">
        <v>0.87866200000000005</v>
      </c>
      <c r="T651" s="18">
        <v>0.29705300000000001</v>
      </c>
      <c r="U651" s="18">
        <v>0</v>
      </c>
      <c r="V651" s="18">
        <v>40.079099999999997</v>
      </c>
      <c r="W651" s="18">
        <v>0.366734</v>
      </c>
      <c r="X651" s="18">
        <v>51.744</v>
      </c>
      <c r="Y651" s="18">
        <v>6.6344399999999997</v>
      </c>
      <c r="Z651" s="18">
        <v>100</v>
      </c>
      <c r="AA651" s="19"/>
      <c r="AB651" s="18">
        <f>IF(Z651="","",Z651-O651)</f>
        <v>99.917246000000006</v>
      </c>
      <c r="AC651" s="18">
        <f t="shared" si="73"/>
        <v>93.282806000000008</v>
      </c>
      <c r="AD651" s="18"/>
      <c r="AE651" s="34">
        <f>IF(M651="","",IF(M651&gt;100,M651, M651+O651))</f>
        <v>100.08275399999999</v>
      </c>
      <c r="AF651" s="37">
        <f>IF(AE651="","",IF(AE651="* * *", Y651, AE651-SUM(S651:X651)))</f>
        <v>6.717205000000007</v>
      </c>
      <c r="AG651" s="54"/>
      <c r="AH651" s="33"/>
      <c r="AI651" s="34">
        <f>IF(S651="","",IF(AI$6=0, 0, S651/AI$6))</f>
        <v>1.417678327509312E-2</v>
      </c>
      <c r="AJ651" s="34">
        <f>IF(T651="","",IF(AJ$6=0, 0, T651/AJ$6))</f>
        <v>7.3701460616451111E-3</v>
      </c>
      <c r="AK651" s="34">
        <f>IF(U651="","",IF(AK$6=0, 0, U651/AK$6))</f>
        <v>0</v>
      </c>
      <c r="AL651" s="34">
        <f>IF(V651="","",IF(AL$6=0, 0, V651/AL$6))</f>
        <v>0.28235750136743565</v>
      </c>
      <c r="AM651" s="34">
        <f>IF(W651="","",IF(AM$6=0, 0, W651/AM$6))</f>
        <v>1.0344668067641708E-2</v>
      </c>
      <c r="AN651" s="34">
        <f>IF(X651="","",IF(AN$6=0, 0, X651/AN$6))</f>
        <v>0.92272466269834186</v>
      </c>
      <c r="AO651" s="34">
        <f>IF(Y651="","",IF(AO$6=0, 0, Y651/AO$6))</f>
        <v>0.39009194540603709</v>
      </c>
      <c r="AP651" s="34"/>
      <c r="AQ651" s="34">
        <f>IF(AI651="","",AI651*AI$4)</f>
        <v>2.8353566550186241E-2</v>
      </c>
      <c r="AR651" s="33">
        <f>IF(AJ651="","",AJ651*AJ$4)</f>
        <v>7.3701460616451111E-3</v>
      </c>
      <c r="AS651" s="34">
        <f>IF(AK651="","",AK651*AK$4)</f>
        <v>0</v>
      </c>
      <c r="AT651" s="34">
        <f>IF(AL651="","",AL651*AL$4)</f>
        <v>0.5647150027348713</v>
      </c>
      <c r="AU651" s="34">
        <f>IF(AM651="","",AM651*AM$4)</f>
        <v>1.0344668067641708E-2</v>
      </c>
      <c r="AV651" s="34">
        <f>IF(AN651="","",AN651*AN$4)</f>
        <v>0.92272466269834186</v>
      </c>
      <c r="AW651" s="34">
        <f>IF(AO651="","",AO651*AO$4)</f>
        <v>0.39009194540603709</v>
      </c>
      <c r="AX651" s="34"/>
      <c r="AY651" s="34">
        <f>IF(AQ651="","",AI651*AI$5)</f>
        <v>1.417678327509312E-2</v>
      </c>
      <c r="AZ651" s="34">
        <f>IF(AR651="","",AJ651*AJ$5)</f>
        <v>7.3701460616451111E-3</v>
      </c>
      <c r="BA651" s="34">
        <f>IF(AS651="","",AK651*AK$5)</f>
        <v>0</v>
      </c>
      <c r="BB651" s="34">
        <f>IF(AT651="","",AL651*AL$5)</f>
        <v>1.4117875068371784</v>
      </c>
      <c r="BC651" s="34">
        <f>IF(AU651="","",AM651*AM$5)</f>
        <v>0</v>
      </c>
      <c r="BD651" s="34">
        <f>IF(AV651="","",AN651*AN$5)</f>
        <v>0.92272466269834186</v>
      </c>
      <c r="BE651" s="34">
        <f>IF(AW651="","",AO651*AO$5)</f>
        <v>0.39009194540603709</v>
      </c>
      <c r="BF651" s="34">
        <f>IF(BE651="","",SUM(AY651:BE651))</f>
        <v>2.7461510442782955</v>
      </c>
      <c r="BG651" s="34"/>
      <c r="BH651" s="34">
        <f>IF(AT651="","",3/AT651)</f>
        <v>5.3124142009176856</v>
      </c>
      <c r="BI651" s="34"/>
      <c r="BJ651" s="34">
        <f>IF(AQ651="","",AQ651*$BH651)</f>
        <v>0.15062588958787407</v>
      </c>
      <c r="BK651" s="34">
        <f>IF(AR651="","",AR651*$BH651)</f>
        <v>3.915326860072104E-2</v>
      </c>
      <c r="BL651" s="34">
        <f>IF(AS651="","",AS651*$BH651)</f>
        <v>0</v>
      </c>
      <c r="BM651" s="34">
        <f>IF(AT651="","",AT651*$BH651)</f>
        <v>3</v>
      </c>
      <c r="BN651" s="34">
        <f>IF(AU651="","",AU651*$BH651)</f>
        <v>5.495516154631952E-2</v>
      </c>
      <c r="BO651" s="34">
        <f>IF(AV651="","",AV651*$BH651)</f>
        <v>4.901895601655653</v>
      </c>
      <c r="BP651" s="34">
        <f t="shared" si="74"/>
        <v>14.588691805488949</v>
      </c>
      <c r="BQ651" s="34">
        <f>IF(AW651="","",AW651*$BH651)</f>
        <v>2.0723299904386381</v>
      </c>
      <c r="BR651" s="34"/>
      <c r="BS651" s="34">
        <f t="shared" si="75"/>
        <v>5.0916747598442482</v>
      </c>
      <c r="BT651" s="34"/>
      <c r="BU651" s="34">
        <f t="shared" si="76"/>
        <v>0.94504483845368048</v>
      </c>
      <c r="BV651" s="34">
        <f t="shared" si="77"/>
        <v>0.94504483845368048</v>
      </c>
      <c r="BW651" s="34">
        <f t="shared" si="78"/>
        <v>1</v>
      </c>
      <c r="BX651" s="34"/>
      <c r="BY651" s="34">
        <f>IF(BV651="","",IF(BQ651=0,0,((BV651/BQ651)*AF651)))</f>
        <v>3.0632476214570463</v>
      </c>
      <c r="BZ651" s="34">
        <f>IF(BY651="","",SUM(S651:X651,BY651))</f>
        <v>96.428796621457039</v>
      </c>
      <c r="CA651" s="18"/>
      <c r="CB651" s="20">
        <v>1.5937E-2</v>
      </c>
      <c r="CC651" s="20">
        <v>1.0326999999999999E-2</v>
      </c>
      <c r="CD651" s="20">
        <v>4.9590000000000002E-2</v>
      </c>
      <c r="CE651" s="20">
        <v>1.2137E-2</v>
      </c>
      <c r="CF651" s="20">
        <v>8.9960000000000005E-3</v>
      </c>
      <c r="CG651" s="20">
        <v>2.9911E-2</v>
      </c>
      <c r="CH651" s="20"/>
      <c r="CI651" s="21">
        <v>3.9634299999999998</v>
      </c>
      <c r="CJ651" s="21">
        <v>3.8225099999999999</v>
      </c>
      <c r="CK651" s="21">
        <v>-20.492000000000001</v>
      </c>
      <c r="CL651" s="21">
        <v>0.37126300000000001</v>
      </c>
      <c r="CM651" s="21">
        <v>2.9910000000000001</v>
      </c>
      <c r="CN651" s="21">
        <v>0.34401900000000002</v>
      </c>
      <c r="CO651" s="21"/>
      <c r="CP651" s="20">
        <v>40.677700000000002</v>
      </c>
      <c r="CQ651" s="20">
        <v>46.846800000000002</v>
      </c>
      <c r="CR651" s="20">
        <v>10.824</v>
      </c>
      <c r="CS651" s="20">
        <v>289.07</v>
      </c>
      <c r="CT651" s="20"/>
      <c r="CU651" s="22">
        <v>44273.256180555603</v>
      </c>
      <c r="CV651" s="22"/>
    </row>
    <row r="652" spans="1:100" s="17" customFormat="1" x14ac:dyDescent="0.25">
      <c r="A652" s="17" t="s">
        <v>60</v>
      </c>
      <c r="B652" s="17">
        <v>2730</v>
      </c>
      <c r="C652" s="17">
        <v>9</v>
      </c>
      <c r="E652" s="18">
        <v>0.66525999999999996</v>
      </c>
      <c r="F652" s="18">
        <v>0.19100300000000001</v>
      </c>
      <c r="G652" s="18">
        <v>0</v>
      </c>
      <c r="H652" s="18">
        <v>17.439699999999998</v>
      </c>
      <c r="I652" s="18">
        <v>0.40792600000000001</v>
      </c>
      <c r="J652" s="18">
        <v>36.810099999999998</v>
      </c>
      <c r="K652" s="18">
        <v>44.0764</v>
      </c>
      <c r="L652" s="18">
        <v>0.40967999999999999</v>
      </c>
      <c r="M652" s="18">
        <v>100</v>
      </c>
      <c r="N652" s="18"/>
      <c r="O652" s="18">
        <v>9.2049000000000006E-2</v>
      </c>
      <c r="P652" s="18">
        <v>43.984400000000001</v>
      </c>
      <c r="Q652" s="18">
        <f t="shared" si="72"/>
        <v>99.907950999999997</v>
      </c>
      <c r="R652" s="18"/>
      <c r="S652" s="18">
        <v>0.896756</v>
      </c>
      <c r="T652" s="18">
        <v>0.31674099999999999</v>
      </c>
      <c r="U652" s="18">
        <v>0</v>
      </c>
      <c r="V652" s="18">
        <v>39.961399999999998</v>
      </c>
      <c r="W652" s="18">
        <v>0.40792600000000001</v>
      </c>
      <c r="X652" s="18">
        <v>51.5047</v>
      </c>
      <c r="Y652" s="18">
        <v>6.9125300000000003</v>
      </c>
      <c r="Z652" s="18">
        <v>100</v>
      </c>
      <c r="AA652" s="19"/>
      <c r="AB652" s="18">
        <f>IF(Z652="","",Z652-O652)</f>
        <v>99.907950999999997</v>
      </c>
      <c r="AC652" s="18">
        <f t="shared" si="73"/>
        <v>92.995420999999993</v>
      </c>
      <c r="AD652" s="18"/>
      <c r="AE652" s="34">
        <f>IF(M652="","",IF(M652&gt;100,M652, M652+O652))</f>
        <v>100.092049</v>
      </c>
      <c r="AF652" s="37">
        <f>IF(AE652="","",IF(AE652="* * *", Y652, AE652-SUM(S652:X652)))</f>
        <v>7.0045259999999985</v>
      </c>
      <c r="AG652" s="54"/>
      <c r="AH652" s="33"/>
      <c r="AI652" s="34">
        <f>IF(S652="","",IF(AI$6=0, 0, S652/AI$6))</f>
        <v>1.446872114947432E-2</v>
      </c>
      <c r="AJ652" s="34">
        <f>IF(T652="","",IF(AJ$6=0, 0, T652/AJ$6))</f>
        <v>7.8586226488590715E-3</v>
      </c>
      <c r="AK652" s="34">
        <f>IF(U652="","",IF(AK$6=0, 0, U652/AK$6))</f>
        <v>0</v>
      </c>
      <c r="AL652" s="34">
        <f>IF(V652="","",IF(AL$6=0, 0, V652/AL$6))</f>
        <v>0.2815283041571453</v>
      </c>
      <c r="AM652" s="34">
        <f>IF(W652="","",IF(AM$6=0, 0, W652/AM$6))</f>
        <v>1.1506593515083987E-2</v>
      </c>
      <c r="AN652" s="34">
        <f>IF(X652="","",IF(AN$6=0, 0, X652/AN$6))</f>
        <v>0.9184573464532948</v>
      </c>
      <c r="AO652" s="34">
        <f>IF(Y652="","",IF(AO$6=0, 0, Y652/AO$6))</f>
        <v>0.40644308719011607</v>
      </c>
      <c r="AP652" s="34"/>
      <c r="AQ652" s="34">
        <f>IF(AI652="","",AI652*AI$4)</f>
        <v>2.8937442298948641E-2</v>
      </c>
      <c r="AR652" s="33">
        <f>IF(AJ652="","",AJ652*AJ$4)</f>
        <v>7.8586226488590715E-3</v>
      </c>
      <c r="AS652" s="34">
        <f>IF(AK652="","",AK652*AK$4)</f>
        <v>0</v>
      </c>
      <c r="AT652" s="34">
        <f>IF(AL652="","",AL652*AL$4)</f>
        <v>0.56305660831429061</v>
      </c>
      <c r="AU652" s="34">
        <f>IF(AM652="","",AM652*AM$4)</f>
        <v>1.1506593515083987E-2</v>
      </c>
      <c r="AV652" s="34">
        <f>IF(AN652="","",AN652*AN$4)</f>
        <v>0.9184573464532948</v>
      </c>
      <c r="AW652" s="34">
        <f>IF(AO652="","",AO652*AO$4)</f>
        <v>0.40644308719011607</v>
      </c>
      <c r="AX652" s="34"/>
      <c r="AY652" s="34">
        <f>IF(AQ652="","",AI652*AI$5)</f>
        <v>1.446872114947432E-2</v>
      </c>
      <c r="AZ652" s="34">
        <f>IF(AR652="","",AJ652*AJ$5)</f>
        <v>7.8586226488590715E-3</v>
      </c>
      <c r="BA652" s="34">
        <f>IF(AS652="","",AK652*AK$5)</f>
        <v>0</v>
      </c>
      <c r="BB652" s="34">
        <f>IF(AT652="","",AL652*AL$5)</f>
        <v>1.4076415207857265</v>
      </c>
      <c r="BC652" s="34">
        <f>IF(AU652="","",AM652*AM$5)</f>
        <v>0</v>
      </c>
      <c r="BD652" s="34">
        <f>IF(AV652="","",AN652*AN$5)</f>
        <v>0.9184573464532948</v>
      </c>
      <c r="BE652" s="34">
        <f>IF(AW652="","",AO652*AO$5)</f>
        <v>0.40644308719011607</v>
      </c>
      <c r="BF652" s="34">
        <f>IF(BE652="","",SUM(AY652:BE652))</f>
        <v>2.7548692982274705</v>
      </c>
      <c r="BG652" s="34"/>
      <c r="BH652" s="34">
        <f>IF(AT652="","",3/AT652)</f>
        <v>5.3280610789411789</v>
      </c>
      <c r="BI652" s="34"/>
      <c r="BJ652" s="34">
        <f>IF(AQ652="","",AQ652*$BH652)</f>
        <v>0.1541804600371344</v>
      </c>
      <c r="BK652" s="34">
        <f>IF(AR652="","",AR652*$BH652)</f>
        <v>4.1871221469471649E-2</v>
      </c>
      <c r="BL652" s="34">
        <f>IF(AS652="","",AS652*$BH652)</f>
        <v>0</v>
      </c>
      <c r="BM652" s="34">
        <f>IF(AT652="","",AT652*$BH652)</f>
        <v>3</v>
      </c>
      <c r="BN652" s="34">
        <f>IF(AU652="","",AU652*$BH652)</f>
        <v>6.1307833058915955E-2</v>
      </c>
      <c r="BO652" s="34">
        <f>IF(AV652="","",AV652*$BH652)</f>
        <v>4.8935968403053938</v>
      </c>
      <c r="BP652" s="34">
        <f t="shared" si="74"/>
        <v>14.678111885455785</v>
      </c>
      <c r="BQ652" s="34">
        <f>IF(AW652="","",AW652*$BH652)</f>
        <v>2.1655535936623536</v>
      </c>
      <c r="BR652" s="34"/>
      <c r="BS652" s="34">
        <f t="shared" si="75"/>
        <v>5.0896485218120002</v>
      </c>
      <c r="BT652" s="34"/>
      <c r="BU652" s="34">
        <f t="shared" si="76"/>
        <v>0.93869216694108404</v>
      </c>
      <c r="BV652" s="34">
        <f t="shared" si="77"/>
        <v>0.93869216694108404</v>
      </c>
      <c r="BW652" s="34">
        <f t="shared" si="78"/>
        <v>1</v>
      </c>
      <c r="BX652" s="34"/>
      <c r="BY652" s="34">
        <f>IF(BV652="","",IF(BQ652=0,0,((BV652/BQ652)*AF652)))</f>
        <v>3.0362184101920362</v>
      </c>
      <c r="BZ652" s="34">
        <f>IF(BY652="","",SUM(S652:X652,BY652))</f>
        <v>96.123741410192039</v>
      </c>
      <c r="CA652" s="18"/>
      <c r="CB652" s="20">
        <v>1.5332E-2</v>
      </c>
      <c r="CC652" s="20">
        <v>1.0076999999999999E-2</v>
      </c>
      <c r="CD652" s="20">
        <v>4.9091000000000003E-2</v>
      </c>
      <c r="CE652" s="20">
        <v>1.3188999999999999E-2</v>
      </c>
      <c r="CF652" s="20">
        <v>8.5620000000000002E-3</v>
      </c>
      <c r="CG652" s="20">
        <v>3.0325999999999999E-2</v>
      </c>
      <c r="CH652" s="20"/>
      <c r="CI652" s="21">
        <v>3.8923199999999998</v>
      </c>
      <c r="CJ652" s="21">
        <v>3.6004800000000001</v>
      </c>
      <c r="CK652" s="21">
        <v>-27.292000000000002</v>
      </c>
      <c r="CL652" s="21">
        <v>0.37214799999999998</v>
      </c>
      <c r="CM652" s="21">
        <v>2.78667</v>
      </c>
      <c r="CN652" s="21">
        <v>0.34494900000000001</v>
      </c>
      <c r="CO652" s="21"/>
      <c r="CP652" s="20">
        <v>40.636699999999998</v>
      </c>
      <c r="CQ652" s="20">
        <v>46.843400000000003</v>
      </c>
      <c r="CR652" s="20">
        <v>10.824999999999999</v>
      </c>
      <c r="CS652" s="20">
        <v>330.21100000000001</v>
      </c>
      <c r="CT652" s="20"/>
      <c r="CU652" s="22">
        <v>44273.257974537002</v>
      </c>
      <c r="CV652" s="22"/>
    </row>
    <row r="653" spans="1:100" s="17" customFormat="1" x14ac:dyDescent="0.25">
      <c r="A653" s="17" t="s">
        <v>60</v>
      </c>
      <c r="B653" s="17">
        <v>2731</v>
      </c>
      <c r="C653" s="17">
        <v>10</v>
      </c>
      <c r="E653" s="18">
        <v>0.67371199999999998</v>
      </c>
      <c r="F653" s="18">
        <v>0.17391400000000001</v>
      </c>
      <c r="G653" s="18">
        <v>0</v>
      </c>
      <c r="H653" s="18">
        <v>17.703099999999999</v>
      </c>
      <c r="I653" s="18">
        <v>0.43872100000000003</v>
      </c>
      <c r="J653" s="18">
        <v>36.771000000000001</v>
      </c>
      <c r="K653" s="18">
        <v>43.863199999999999</v>
      </c>
      <c r="L653" s="18">
        <v>0.37632300000000002</v>
      </c>
      <c r="M653" s="18">
        <v>100</v>
      </c>
      <c r="N653" s="18"/>
      <c r="O653" s="18">
        <v>9.8998000000000003E-2</v>
      </c>
      <c r="P653" s="18">
        <v>43.764200000000002</v>
      </c>
      <c r="Q653" s="18">
        <f t="shared" si="72"/>
        <v>99.901002000000005</v>
      </c>
      <c r="R653" s="18"/>
      <c r="S653" s="18">
        <v>0.90814799999999996</v>
      </c>
      <c r="T653" s="18">
        <v>0.28840199999999999</v>
      </c>
      <c r="U653" s="18">
        <v>0</v>
      </c>
      <c r="V653" s="18">
        <v>40.564999999999998</v>
      </c>
      <c r="W653" s="18">
        <v>0.43872100000000003</v>
      </c>
      <c r="X653" s="18">
        <v>51.45</v>
      </c>
      <c r="Y653" s="18">
        <v>6.3497000000000003</v>
      </c>
      <c r="Z653" s="18">
        <v>100</v>
      </c>
      <c r="AA653" s="19"/>
      <c r="AB653" s="18">
        <f>IF(Z653="","",Z653-O653)</f>
        <v>99.901002000000005</v>
      </c>
      <c r="AC653" s="18">
        <f t="shared" si="73"/>
        <v>93.551302000000007</v>
      </c>
      <c r="AD653" s="18"/>
      <c r="AE653" s="34">
        <f>IF(M653="","",IF(M653&gt;100,M653, M653+O653))</f>
        <v>100.09899799999999</v>
      </c>
      <c r="AF653" s="37">
        <f>IF(AE653="","",IF(AE653="* * *", Y653, AE653-SUM(S653:X653)))</f>
        <v>6.448726999999991</v>
      </c>
      <c r="AG653" s="54"/>
      <c r="AH653" s="33"/>
      <c r="AI653" s="34">
        <f>IF(S653="","",IF(AI$6=0, 0, S653/AI$6))</f>
        <v>1.465252551915215E-2</v>
      </c>
      <c r="AJ653" s="34">
        <f>IF(T653="","",IF(AJ$6=0, 0, T653/AJ$6))</f>
        <v>7.1555071467737175E-3</v>
      </c>
      <c r="AK653" s="34">
        <f>IF(U653="","",IF(AK$6=0, 0, U653/AK$6))</f>
        <v>0</v>
      </c>
      <c r="AL653" s="34">
        <f>IF(V653="","",IF(AL$6=0, 0, V653/AL$6))</f>
        <v>0.28578066979972172</v>
      </c>
      <c r="AM653" s="34">
        <f>IF(W653="","",IF(AM$6=0, 0, W653/AM$6))</f>
        <v>1.2375245053100715E-2</v>
      </c>
      <c r="AN653" s="34">
        <f>IF(X653="","",IF(AN$6=0, 0, X653/AN$6))</f>
        <v>0.9174819089330104</v>
      </c>
      <c r="AO653" s="34">
        <f>IF(Y653="","",IF(AO$6=0, 0, Y653/AO$6))</f>
        <v>0.37334979677933838</v>
      </c>
      <c r="AP653" s="34"/>
      <c r="AQ653" s="34">
        <f>IF(AI653="","",AI653*AI$4)</f>
        <v>2.9305051038304299E-2</v>
      </c>
      <c r="AR653" s="33">
        <f>IF(AJ653="","",AJ653*AJ$4)</f>
        <v>7.1555071467737175E-3</v>
      </c>
      <c r="AS653" s="34">
        <f>IF(AK653="","",AK653*AK$4)</f>
        <v>0</v>
      </c>
      <c r="AT653" s="34">
        <f>IF(AL653="","",AL653*AL$4)</f>
        <v>0.57156133959944344</v>
      </c>
      <c r="AU653" s="34">
        <f>IF(AM653="","",AM653*AM$4)</f>
        <v>1.2375245053100715E-2</v>
      </c>
      <c r="AV653" s="34">
        <f>IF(AN653="","",AN653*AN$4)</f>
        <v>0.9174819089330104</v>
      </c>
      <c r="AW653" s="34">
        <f>IF(AO653="","",AO653*AO$4)</f>
        <v>0.37334979677933838</v>
      </c>
      <c r="AX653" s="34"/>
      <c r="AY653" s="34">
        <f>IF(AQ653="","",AI653*AI$5)</f>
        <v>1.465252551915215E-2</v>
      </c>
      <c r="AZ653" s="34">
        <f>IF(AR653="","",AJ653*AJ$5)</f>
        <v>7.1555071467737175E-3</v>
      </c>
      <c r="BA653" s="34">
        <f>IF(AS653="","",AK653*AK$5)</f>
        <v>0</v>
      </c>
      <c r="BB653" s="34">
        <f>IF(AT653="","",AL653*AL$5)</f>
        <v>1.4289033489986087</v>
      </c>
      <c r="BC653" s="34">
        <f>IF(AU653="","",AM653*AM$5)</f>
        <v>0</v>
      </c>
      <c r="BD653" s="34">
        <f>IF(AV653="","",AN653*AN$5)</f>
        <v>0.9174819089330104</v>
      </c>
      <c r="BE653" s="34">
        <f>IF(AW653="","",AO653*AO$5)</f>
        <v>0.37334979677933838</v>
      </c>
      <c r="BF653" s="34">
        <f>IF(BE653="","",SUM(AY653:BE653))</f>
        <v>2.7415430873768831</v>
      </c>
      <c r="BG653" s="34"/>
      <c r="BH653" s="34">
        <f>IF(AT653="","",3/AT653)</f>
        <v>5.2487804757796139</v>
      </c>
      <c r="BI653" s="34"/>
      <c r="BJ653" s="34">
        <f>IF(AQ653="","",AQ653*$BH653)</f>
        <v>0.1538157797315767</v>
      </c>
      <c r="BK653" s="34">
        <f>IF(AR653="","",AR653*$BH653)</f>
        <v>3.7557686206287383E-2</v>
      </c>
      <c r="BL653" s="34">
        <f>IF(AS653="","",AS653*$BH653)</f>
        <v>0</v>
      </c>
      <c r="BM653" s="34">
        <f>IF(AT653="","",AT653*$BH653)</f>
        <v>3.0000000000000004</v>
      </c>
      <c r="BN653" s="34">
        <f>IF(AU653="","",AU653*$BH653)</f>
        <v>6.4954944617703278E-2</v>
      </c>
      <c r="BO653" s="34">
        <f>IF(AV653="","",AV653*$BH653)</f>
        <v>4.8156611304885946</v>
      </c>
      <c r="BP653" s="34">
        <f t="shared" si="74"/>
        <v>14.389757830532348</v>
      </c>
      <c r="BQ653" s="34">
        <f>IF(AW653="","",AW653*$BH653)</f>
        <v>1.9596311239716779</v>
      </c>
      <c r="BR653" s="34"/>
      <c r="BS653" s="34">
        <f t="shared" si="75"/>
        <v>5.0070345964264584</v>
      </c>
      <c r="BT653" s="34"/>
      <c r="BU653" s="34">
        <f t="shared" si="76"/>
        <v>0.93504505538229676</v>
      </c>
      <c r="BV653" s="34">
        <f t="shared" si="77"/>
        <v>0.93504505538229676</v>
      </c>
      <c r="BW653" s="34">
        <f t="shared" si="78"/>
        <v>1</v>
      </c>
      <c r="BX653" s="34"/>
      <c r="BY653" s="34">
        <f>IF(BV653="","",IF(BQ653=0,0,((BV653/BQ653)*AF653)))</f>
        <v>3.077033336069555</v>
      </c>
      <c r="BZ653" s="34">
        <f>IF(BY653="","",SUM(S653:X653,BY653))</f>
        <v>96.727304336069565</v>
      </c>
      <c r="CA653" s="18"/>
      <c r="CB653" s="20">
        <v>1.4725E-2</v>
      </c>
      <c r="CC653" s="20">
        <v>1.0156E-2</v>
      </c>
      <c r="CD653" s="20">
        <v>4.9201000000000002E-2</v>
      </c>
      <c r="CE653" s="20">
        <v>1.2766E-2</v>
      </c>
      <c r="CF653" s="20">
        <v>8.371E-3</v>
      </c>
      <c r="CG653" s="20">
        <v>3.0252000000000001E-2</v>
      </c>
      <c r="CH653" s="20"/>
      <c r="CI653" s="21">
        <v>3.8384299999999998</v>
      </c>
      <c r="CJ653" s="21">
        <v>3.8747699999999998</v>
      </c>
      <c r="CK653" s="21">
        <v>-26.67</v>
      </c>
      <c r="CL653" s="21">
        <v>0.36907600000000002</v>
      </c>
      <c r="CM653" s="21">
        <v>2.6639200000000001</v>
      </c>
      <c r="CN653" s="21">
        <v>0.34508100000000003</v>
      </c>
      <c r="CO653" s="21"/>
      <c r="CP653" s="20">
        <v>40.595799999999997</v>
      </c>
      <c r="CQ653" s="20">
        <v>46.839700000000001</v>
      </c>
      <c r="CR653" s="20">
        <v>10.8255</v>
      </c>
      <c r="CS653" s="20">
        <v>371.279</v>
      </c>
      <c r="CT653" s="20"/>
      <c r="CU653" s="22">
        <v>44273.259780092601</v>
      </c>
      <c r="CV653" s="22"/>
    </row>
    <row r="654" spans="1:100" s="17" customFormat="1" x14ac:dyDescent="0.25">
      <c r="A654" s="17" t="s">
        <v>60</v>
      </c>
      <c r="B654" s="17">
        <v>2732</v>
      </c>
      <c r="C654" s="17">
        <v>11</v>
      </c>
      <c r="E654" s="18">
        <v>0.640289</v>
      </c>
      <c r="F654" s="18">
        <v>0.17202999999999999</v>
      </c>
      <c r="G654" s="18">
        <v>0</v>
      </c>
      <c r="H654" s="18">
        <v>17.517900000000001</v>
      </c>
      <c r="I654" s="18">
        <v>0.44819599999999998</v>
      </c>
      <c r="J654" s="18">
        <v>36.553699999999999</v>
      </c>
      <c r="K654" s="18">
        <v>44.246099999999998</v>
      </c>
      <c r="L654" s="18">
        <v>0.421792</v>
      </c>
      <c r="M654" s="18">
        <v>100</v>
      </c>
      <c r="N654" s="18"/>
      <c r="O654" s="18">
        <v>0.101136</v>
      </c>
      <c r="P654" s="18">
        <v>44.145000000000003</v>
      </c>
      <c r="Q654" s="18">
        <f t="shared" si="72"/>
        <v>99.898864000000003</v>
      </c>
      <c r="R654" s="18"/>
      <c r="S654" s="18">
        <v>0.86309499999999995</v>
      </c>
      <c r="T654" s="18">
        <v>0.285277</v>
      </c>
      <c r="U654" s="18">
        <v>0</v>
      </c>
      <c r="V654" s="18">
        <v>40.140500000000003</v>
      </c>
      <c r="W654" s="18">
        <v>0.44819599999999998</v>
      </c>
      <c r="X654" s="18">
        <v>51.146000000000001</v>
      </c>
      <c r="Y654" s="18">
        <v>7.1169099999999998</v>
      </c>
      <c r="Z654" s="18">
        <v>100</v>
      </c>
      <c r="AA654" s="19"/>
      <c r="AB654" s="18">
        <f>IF(Z654="","",Z654-O654)</f>
        <v>99.898864000000003</v>
      </c>
      <c r="AC654" s="18">
        <f t="shared" si="73"/>
        <v>92.781953999999999</v>
      </c>
      <c r="AD654" s="18"/>
      <c r="AE654" s="34">
        <f>IF(M654="","",IF(M654&gt;100,M654, M654+O654))</f>
        <v>100.101136</v>
      </c>
      <c r="AF654" s="37">
        <f>IF(AE654="","",IF(AE654="* * *", Y654, AE654-SUM(S654:X654)))</f>
        <v>7.2180679999999882</v>
      </c>
      <c r="AG654" s="54"/>
      <c r="AH654" s="33"/>
      <c r="AI654" s="34">
        <f>IF(S654="","",IF(AI$6=0, 0, S654/AI$6))</f>
        <v>1.3925617314526514E-2</v>
      </c>
      <c r="AJ654" s="34">
        <f>IF(T654="","",IF(AJ$6=0, 0, T654/AJ$6))</f>
        <v>7.0779731496666666E-3</v>
      </c>
      <c r="AK654" s="34">
        <f>IF(U654="","",IF(AK$6=0, 0, U654/AK$6))</f>
        <v>0</v>
      </c>
      <c r="AL654" s="34">
        <f>IF(V654="","",IF(AL$6=0, 0, V654/AL$6))</f>
        <v>0.28279006473796947</v>
      </c>
      <c r="AM654" s="34">
        <f>IF(W654="","",IF(AM$6=0, 0, W654/AM$6))</f>
        <v>1.2642511600355413E-2</v>
      </c>
      <c r="AN654" s="34">
        <f>IF(X654="","",IF(AN$6=0, 0, X654/AN$6))</f>
        <v>0.91206083020967443</v>
      </c>
      <c r="AO654" s="34">
        <f>IF(Y654="","",IF(AO$6=0, 0, Y654/AO$6))</f>
        <v>0.41846022681336775</v>
      </c>
      <c r="AP654" s="34"/>
      <c r="AQ654" s="34">
        <f>IF(AI654="","",AI654*AI$4)</f>
        <v>2.7851234629053027E-2</v>
      </c>
      <c r="AR654" s="33">
        <f>IF(AJ654="","",AJ654*AJ$4)</f>
        <v>7.0779731496666666E-3</v>
      </c>
      <c r="AS654" s="34">
        <f>IF(AK654="","",AK654*AK$4)</f>
        <v>0</v>
      </c>
      <c r="AT654" s="34">
        <f>IF(AL654="","",AL654*AL$4)</f>
        <v>0.56558012947593894</v>
      </c>
      <c r="AU654" s="34">
        <f>IF(AM654="","",AM654*AM$4)</f>
        <v>1.2642511600355413E-2</v>
      </c>
      <c r="AV654" s="34">
        <f>IF(AN654="","",AN654*AN$4)</f>
        <v>0.91206083020967443</v>
      </c>
      <c r="AW654" s="34">
        <f>IF(AO654="","",AO654*AO$4)</f>
        <v>0.41846022681336775</v>
      </c>
      <c r="AX654" s="34"/>
      <c r="AY654" s="34">
        <f>IF(AQ654="","",AI654*AI$5)</f>
        <v>1.3925617314526514E-2</v>
      </c>
      <c r="AZ654" s="34">
        <f>IF(AR654="","",AJ654*AJ$5)</f>
        <v>7.0779731496666666E-3</v>
      </c>
      <c r="BA654" s="34">
        <f>IF(AS654="","",AK654*AK$5)</f>
        <v>0</v>
      </c>
      <c r="BB654" s="34">
        <f>IF(AT654="","",AL654*AL$5)</f>
        <v>1.4139503236898474</v>
      </c>
      <c r="BC654" s="34">
        <f>IF(AU654="","",AM654*AM$5)</f>
        <v>0</v>
      </c>
      <c r="BD654" s="34">
        <f>IF(AV654="","",AN654*AN$5)</f>
        <v>0.91206083020967443</v>
      </c>
      <c r="BE654" s="34">
        <f>IF(AW654="","",AO654*AO$5)</f>
        <v>0.41846022681336775</v>
      </c>
      <c r="BF654" s="34">
        <f>IF(BE654="","",SUM(AY654:BE654))</f>
        <v>2.765474971177083</v>
      </c>
      <c r="BG654" s="34"/>
      <c r="BH654" s="34">
        <f>IF(AT654="","",3/AT654)</f>
        <v>5.3042881877405605</v>
      </c>
      <c r="BI654" s="34"/>
      <c r="BJ654" s="34">
        <f>IF(AQ654="","",AQ654*$BH654)</f>
        <v>0.14773097485687683</v>
      </c>
      <c r="BK654" s="34">
        <f>IF(AR654="","",AR654*$BH654)</f>
        <v>3.754360937092175E-2</v>
      </c>
      <c r="BL654" s="34">
        <f>IF(AS654="","",AS654*$BH654)</f>
        <v>0</v>
      </c>
      <c r="BM654" s="34">
        <f>IF(AT654="","",AT654*$BH654)</f>
        <v>2.9999999999999996</v>
      </c>
      <c r="BN654" s="34">
        <f>IF(AU654="","",AU654*$BH654)</f>
        <v>6.7059524945138227E-2</v>
      </c>
      <c r="BO654" s="34">
        <f>IF(AV654="","",AV654*$BH654)</f>
        <v>4.8378334881820253</v>
      </c>
      <c r="BP654" s="34">
        <f t="shared" si="74"/>
        <v>14.668876223106768</v>
      </c>
      <c r="BQ654" s="34">
        <f>IF(AW654="","",AW654*$BH654)</f>
        <v>2.2196336381253823</v>
      </c>
      <c r="BR654" s="34"/>
      <c r="BS654" s="34">
        <f t="shared" si="75"/>
        <v>5.0231080724098236</v>
      </c>
      <c r="BT654" s="34"/>
      <c r="BU654" s="34">
        <f t="shared" si="76"/>
        <v>0.93294047505486177</v>
      </c>
      <c r="BV654" s="34">
        <f t="shared" si="77"/>
        <v>0.93294047505486177</v>
      </c>
      <c r="BW654" s="34">
        <f t="shared" si="78"/>
        <v>1</v>
      </c>
      <c r="BX654" s="34"/>
      <c r="BY654" s="34">
        <f>IF(BV654="","",IF(BQ654=0,0,((BV654/BQ654)*AF654)))</f>
        <v>3.033846520088598</v>
      </c>
      <c r="BZ654" s="34">
        <f>IF(BY654="","",SUM(S654:X654,BY654))</f>
        <v>95.916914520088611</v>
      </c>
      <c r="CA654" s="18"/>
      <c r="CB654" s="20">
        <v>1.5838999999999999E-2</v>
      </c>
      <c r="CC654" s="20">
        <v>9.8549999999999992E-3</v>
      </c>
      <c r="CD654" s="20">
        <v>4.9606999999999998E-2</v>
      </c>
      <c r="CE654" s="20">
        <v>1.1863E-2</v>
      </c>
      <c r="CF654" s="20">
        <v>8.6490000000000004E-3</v>
      </c>
      <c r="CG654" s="20">
        <v>2.9330999999999999E-2</v>
      </c>
      <c r="CH654" s="20"/>
      <c r="CI654" s="21">
        <v>4.0008699999999999</v>
      </c>
      <c r="CJ654" s="21">
        <v>3.8493599999999999</v>
      </c>
      <c r="CK654" s="21">
        <v>-21.373000000000001</v>
      </c>
      <c r="CL654" s="21">
        <v>0.37099300000000002</v>
      </c>
      <c r="CM654" s="21">
        <v>2.6443400000000001</v>
      </c>
      <c r="CN654" s="21">
        <v>0.346107</v>
      </c>
      <c r="CO654" s="21"/>
      <c r="CP654" s="20">
        <v>40.554699999999997</v>
      </c>
      <c r="CQ654" s="20">
        <v>46.836399999999998</v>
      </c>
      <c r="CR654" s="20">
        <v>10.826000000000001</v>
      </c>
      <c r="CS654" s="20">
        <v>412.51100000000002</v>
      </c>
      <c r="CT654" s="20"/>
      <c r="CU654" s="22">
        <v>44273.261585648201</v>
      </c>
      <c r="CV654" s="22"/>
    </row>
    <row r="655" spans="1:100" s="17" customFormat="1" x14ac:dyDescent="0.25">
      <c r="A655" s="17" t="s">
        <v>60</v>
      </c>
      <c r="B655" s="17">
        <v>2733</v>
      </c>
      <c r="C655" s="17">
        <v>12</v>
      </c>
      <c r="E655" s="18">
        <v>0.50461100000000003</v>
      </c>
      <c r="F655" s="18">
        <v>0.17344399999999999</v>
      </c>
      <c r="G655" s="18">
        <v>0</v>
      </c>
      <c r="H655" s="18">
        <v>17.561599999999999</v>
      </c>
      <c r="I655" s="18">
        <v>0.47833399999999998</v>
      </c>
      <c r="J655" s="18">
        <v>36.988300000000002</v>
      </c>
      <c r="K655" s="18">
        <v>43.905000000000001</v>
      </c>
      <c r="L655" s="18">
        <v>0.38872699999999999</v>
      </c>
      <c r="M655" s="18">
        <v>100</v>
      </c>
      <c r="N655" s="18"/>
      <c r="O655" s="18">
        <v>0.107936</v>
      </c>
      <c r="P655" s="18">
        <v>43.7971</v>
      </c>
      <c r="Q655" s="18">
        <f t="shared" si="72"/>
        <v>99.892064000000005</v>
      </c>
      <c r="R655" s="18"/>
      <c r="S655" s="18">
        <v>0.68020400000000003</v>
      </c>
      <c r="T655" s="18">
        <v>0.28762199999999999</v>
      </c>
      <c r="U655" s="18">
        <v>0</v>
      </c>
      <c r="V655" s="18">
        <v>40.2408</v>
      </c>
      <c r="W655" s="18">
        <v>0.47833399999999998</v>
      </c>
      <c r="X655" s="18">
        <v>51.753999999999998</v>
      </c>
      <c r="Y655" s="18">
        <v>6.5590000000000002</v>
      </c>
      <c r="Z655" s="18">
        <v>100</v>
      </c>
      <c r="AA655" s="19"/>
      <c r="AB655" s="18">
        <f>IF(Z655="","",Z655-O655)</f>
        <v>99.892064000000005</v>
      </c>
      <c r="AC655" s="18">
        <f t="shared" si="73"/>
        <v>93.333064000000007</v>
      </c>
      <c r="AD655" s="18"/>
      <c r="AE655" s="34">
        <f>IF(M655="","",IF(M655&gt;100,M655, M655+O655))</f>
        <v>100.107936</v>
      </c>
      <c r="AF655" s="37">
        <f>IF(AE655="","",IF(AE655="* * *", Y655, AE655-SUM(S655:X655)))</f>
        <v>6.6669760000000053</v>
      </c>
      <c r="AG655" s="54"/>
      <c r="AH655" s="33"/>
      <c r="AI655" s="34">
        <f>IF(S655="","",IF(AI$6=0, 0, S655/AI$6))</f>
        <v>1.0974760136265641E-2</v>
      </c>
      <c r="AJ655" s="34">
        <f>IF(T655="","",IF(AJ$6=0, 0, T655/AJ$6))</f>
        <v>7.1361546610957975E-3</v>
      </c>
      <c r="AK655" s="34">
        <f>IF(U655="","",IF(AK$6=0, 0, U655/AK$6))</f>
        <v>0</v>
      </c>
      <c r="AL655" s="34">
        <f>IF(V655="","",IF(AL$6=0, 0, V655/AL$6))</f>
        <v>0.28349667884325508</v>
      </c>
      <c r="AM655" s="34">
        <f>IF(W655="","",IF(AM$6=0, 0, W655/AM$6))</f>
        <v>1.349263077725907E-2</v>
      </c>
      <c r="AN655" s="34">
        <f>IF(X655="","",IF(AN$6=0, 0, X655/AN$6))</f>
        <v>0.92290298765634626</v>
      </c>
      <c r="AO655" s="34">
        <f>IF(Y655="","",IF(AO$6=0, 0, Y655/AO$6))</f>
        <v>0.38565622266810723</v>
      </c>
      <c r="AP655" s="34"/>
      <c r="AQ655" s="34">
        <f>IF(AI655="","",AI655*AI$4)</f>
        <v>2.1949520272531282E-2</v>
      </c>
      <c r="AR655" s="33">
        <f>IF(AJ655="","",AJ655*AJ$4)</f>
        <v>7.1361546610957975E-3</v>
      </c>
      <c r="AS655" s="34">
        <f>IF(AK655="","",AK655*AK$4)</f>
        <v>0</v>
      </c>
      <c r="AT655" s="34">
        <f>IF(AL655="","",AL655*AL$4)</f>
        <v>0.56699335768651016</v>
      </c>
      <c r="AU655" s="34">
        <f>IF(AM655="","",AM655*AM$4)</f>
        <v>1.349263077725907E-2</v>
      </c>
      <c r="AV655" s="34">
        <f>IF(AN655="","",AN655*AN$4)</f>
        <v>0.92290298765634626</v>
      </c>
      <c r="AW655" s="34">
        <f>IF(AO655="","",AO655*AO$4)</f>
        <v>0.38565622266810723</v>
      </c>
      <c r="AX655" s="34"/>
      <c r="AY655" s="34">
        <f>IF(AQ655="","",AI655*AI$5)</f>
        <v>1.0974760136265641E-2</v>
      </c>
      <c r="AZ655" s="34">
        <f>IF(AR655="","",AJ655*AJ$5)</f>
        <v>7.1361546610957975E-3</v>
      </c>
      <c r="BA655" s="34">
        <f>IF(AS655="","",AK655*AK$5)</f>
        <v>0</v>
      </c>
      <c r="BB655" s="34">
        <f>IF(AT655="","",AL655*AL$5)</f>
        <v>1.4174833942162754</v>
      </c>
      <c r="BC655" s="34">
        <f>IF(AU655="","",AM655*AM$5)</f>
        <v>0</v>
      </c>
      <c r="BD655" s="34">
        <f>IF(AV655="","",AN655*AN$5)</f>
        <v>0.92290298765634626</v>
      </c>
      <c r="BE655" s="34">
        <f>IF(AW655="","",AO655*AO$5)</f>
        <v>0.38565622266810723</v>
      </c>
      <c r="BF655" s="34">
        <f>IF(BE655="","",SUM(AY655:BE655))</f>
        <v>2.7441535193380902</v>
      </c>
      <c r="BG655" s="34"/>
      <c r="BH655" s="34">
        <f>IF(AT655="","",3/AT655)</f>
        <v>5.2910672750044734</v>
      </c>
      <c r="BI655" s="34"/>
      <c r="BJ655" s="34">
        <f>IF(AQ655="","",AQ655*$BH655)</f>
        <v>0.11613638841603754</v>
      </c>
      <c r="BK655" s="34">
        <f>IF(AR655="","",AR655*$BH655)</f>
        <v>3.7757874396694611E-2</v>
      </c>
      <c r="BL655" s="34">
        <f>IF(AS655="","",AS655*$BH655)</f>
        <v>0</v>
      </c>
      <c r="BM655" s="34">
        <f>IF(AT655="","",AT655*$BH655)</f>
        <v>3</v>
      </c>
      <c r="BN655" s="34">
        <f>IF(AU655="","",AU655*$BH655)</f>
        <v>7.1390417159273634E-2</v>
      </c>
      <c r="BO655" s="34">
        <f>IF(AV655="","",AV655*$BH655)</f>
        <v>4.8831417959923513</v>
      </c>
      <c r="BP655" s="34">
        <f t="shared" si="74"/>
        <v>14.519500883758123</v>
      </c>
      <c r="BQ655" s="34">
        <f>IF(AW655="","",AW655*$BH655)</f>
        <v>2.0405330191610607</v>
      </c>
      <c r="BR655" s="34"/>
      <c r="BS655" s="34">
        <f t="shared" si="75"/>
        <v>5.0370360588050831</v>
      </c>
      <c r="BT655" s="34"/>
      <c r="BU655" s="34">
        <f t="shared" si="76"/>
        <v>0.92860958284072637</v>
      </c>
      <c r="BV655" s="34">
        <f t="shared" si="77"/>
        <v>0.92860958284072637</v>
      </c>
      <c r="BW655" s="34">
        <f t="shared" si="78"/>
        <v>1</v>
      </c>
      <c r="BX655" s="34"/>
      <c r="BY655" s="34">
        <f>IF(BV655="","",IF(BQ655=0,0,((BV655/BQ655)*AF655)))</f>
        <v>3.0340199075604755</v>
      </c>
      <c r="BZ655" s="34">
        <f>IF(BY655="","",SUM(S655:X655,BY655))</f>
        <v>96.474979907560467</v>
      </c>
      <c r="CA655" s="18"/>
      <c r="CB655" s="20">
        <v>1.6487999999999999E-2</v>
      </c>
      <c r="CC655" s="20">
        <v>1.0083E-2</v>
      </c>
      <c r="CD655" s="20">
        <v>4.9563999999999997E-2</v>
      </c>
      <c r="CE655" s="20">
        <v>1.1774E-2</v>
      </c>
      <c r="CF655" s="20">
        <v>8.3739999999999995E-3</v>
      </c>
      <c r="CG655" s="20">
        <v>3.0994000000000001E-2</v>
      </c>
      <c r="CH655" s="20"/>
      <c r="CI655" s="21">
        <v>4.6486299999999998</v>
      </c>
      <c r="CJ655" s="21">
        <v>3.86808</v>
      </c>
      <c r="CK655" s="21">
        <v>-26.824999999999999</v>
      </c>
      <c r="CL655" s="21">
        <v>0.37030000000000002</v>
      </c>
      <c r="CM655" s="21">
        <v>2.5354199999999998</v>
      </c>
      <c r="CN655" s="21">
        <v>0.34415699999999999</v>
      </c>
      <c r="CO655" s="21"/>
      <c r="CP655" s="20">
        <v>40.5137</v>
      </c>
      <c r="CQ655" s="20">
        <v>46.832799999999999</v>
      </c>
      <c r="CR655" s="20">
        <v>10.826499999999999</v>
      </c>
      <c r="CS655" s="20">
        <v>453.66899999999998</v>
      </c>
      <c r="CT655" s="20"/>
      <c r="CU655" s="22">
        <v>44273.263391203698</v>
      </c>
      <c r="CV655" s="22"/>
    </row>
    <row r="656" spans="1:100" s="17" customFormat="1" x14ac:dyDescent="0.25">
      <c r="A656" s="17" t="s">
        <v>60</v>
      </c>
      <c r="B656" s="17">
        <v>2734</v>
      </c>
      <c r="C656" s="17">
        <v>13</v>
      </c>
      <c r="E656" s="18">
        <v>0.518451</v>
      </c>
      <c r="F656" s="18">
        <v>0.16222500000000001</v>
      </c>
      <c r="G656" s="18">
        <v>0</v>
      </c>
      <c r="H656" s="18">
        <v>17.495799999999999</v>
      </c>
      <c r="I656" s="18">
        <v>0.49307400000000001</v>
      </c>
      <c r="J656" s="18">
        <v>36.906999999999996</v>
      </c>
      <c r="K656" s="18">
        <v>44.0199</v>
      </c>
      <c r="L656" s="18">
        <v>0.40352900000000003</v>
      </c>
      <c r="M656" s="18">
        <v>100</v>
      </c>
      <c r="N656" s="18"/>
      <c r="O656" s="18">
        <v>0.111263</v>
      </c>
      <c r="P656" s="18">
        <v>43.908700000000003</v>
      </c>
      <c r="Q656" s="18">
        <f t="shared" si="72"/>
        <v>99.888737000000006</v>
      </c>
      <c r="R656" s="18"/>
      <c r="S656" s="18">
        <v>0.69886000000000004</v>
      </c>
      <c r="T656" s="18">
        <v>0.26901700000000001</v>
      </c>
      <c r="U656" s="18">
        <v>0</v>
      </c>
      <c r="V656" s="18">
        <v>40.090000000000003</v>
      </c>
      <c r="W656" s="18">
        <v>0.49307499999999999</v>
      </c>
      <c r="X656" s="18">
        <v>51.640300000000003</v>
      </c>
      <c r="Y656" s="18">
        <v>6.8087600000000004</v>
      </c>
      <c r="Z656" s="18">
        <v>100</v>
      </c>
      <c r="AA656" s="19"/>
      <c r="AB656" s="18">
        <f>IF(Z656="","",Z656-O656)</f>
        <v>99.888737000000006</v>
      </c>
      <c r="AC656" s="18">
        <f t="shared" si="73"/>
        <v>93.079977</v>
      </c>
      <c r="AD656" s="18"/>
      <c r="AE656" s="34">
        <f>IF(M656="","",IF(M656&gt;100,M656, M656+O656))</f>
        <v>100.11126299999999</v>
      </c>
      <c r="AF656" s="37">
        <f>IF(AE656="","",IF(AE656="* * *", Y656, AE656-SUM(S656:X656)))</f>
        <v>6.9200109999999881</v>
      </c>
      <c r="AG656" s="54"/>
      <c r="AH656" s="33"/>
      <c r="AI656" s="34">
        <f>IF(S656="","",IF(AI$6=0, 0, S656/AI$6))</f>
        <v>1.1275765606833547E-2</v>
      </c>
      <c r="AJ656" s="34">
        <f>IF(T656="","",IF(AJ$6=0, 0, T656/AJ$6))</f>
        <v>6.674548255919256E-3</v>
      </c>
      <c r="AK656" s="34">
        <f>IF(U656="","",IF(AK$6=0, 0, U656/AK$6))</f>
        <v>0</v>
      </c>
      <c r="AL656" s="34">
        <f>IF(V656="","",IF(AL$6=0, 0, V656/AL$6))</f>
        <v>0.28243429193321445</v>
      </c>
      <c r="AM656" s="34">
        <f>IF(W656="","",IF(AM$6=0, 0, W656/AM$6))</f>
        <v>1.3908438288929945E-2</v>
      </c>
      <c r="AN656" s="34">
        <f>IF(X656="","",IF(AN$6=0, 0, X656/AN$6))</f>
        <v>0.92087543288383555</v>
      </c>
      <c r="AO656" s="34">
        <f>IF(Y656="","",IF(AO$6=0, 0, Y656/AO$6))</f>
        <v>0.40034161650460465</v>
      </c>
      <c r="AP656" s="34"/>
      <c r="AQ656" s="34">
        <f>IF(AI656="","",AI656*AI$4)</f>
        <v>2.2551531213667094E-2</v>
      </c>
      <c r="AR656" s="33">
        <f>IF(AJ656="","",AJ656*AJ$4)</f>
        <v>6.674548255919256E-3</v>
      </c>
      <c r="AS656" s="34">
        <f>IF(AK656="","",AK656*AK$4)</f>
        <v>0</v>
      </c>
      <c r="AT656" s="34">
        <f>IF(AL656="","",AL656*AL$4)</f>
        <v>0.56486858386642891</v>
      </c>
      <c r="AU656" s="34">
        <f>IF(AM656="","",AM656*AM$4)</f>
        <v>1.3908438288929945E-2</v>
      </c>
      <c r="AV656" s="34">
        <f>IF(AN656="","",AN656*AN$4)</f>
        <v>0.92087543288383555</v>
      </c>
      <c r="AW656" s="34">
        <f>IF(AO656="","",AO656*AO$4)</f>
        <v>0.40034161650460465</v>
      </c>
      <c r="AX656" s="34"/>
      <c r="AY656" s="34">
        <f>IF(AQ656="","",AI656*AI$5)</f>
        <v>1.1275765606833547E-2</v>
      </c>
      <c r="AZ656" s="34">
        <f>IF(AR656="","",AJ656*AJ$5)</f>
        <v>6.674548255919256E-3</v>
      </c>
      <c r="BA656" s="34">
        <f>IF(AS656="","",AK656*AK$5)</f>
        <v>0</v>
      </c>
      <c r="BB656" s="34">
        <f>IF(AT656="","",AL656*AL$5)</f>
        <v>1.4121714596660722</v>
      </c>
      <c r="BC656" s="34">
        <f>IF(AU656="","",AM656*AM$5)</f>
        <v>0</v>
      </c>
      <c r="BD656" s="34">
        <f>IF(AV656="","",AN656*AN$5)</f>
        <v>0.92087543288383555</v>
      </c>
      <c r="BE656" s="34">
        <f>IF(AW656="","",AO656*AO$5)</f>
        <v>0.40034161650460465</v>
      </c>
      <c r="BF656" s="34">
        <f>IF(BE656="","",SUM(AY656:BE656))</f>
        <v>2.7513388229172655</v>
      </c>
      <c r="BG656" s="34"/>
      <c r="BH656" s="34">
        <f>IF(AT656="","",3/AT656)</f>
        <v>5.3109698179097036</v>
      </c>
      <c r="BI656" s="34"/>
      <c r="BJ656" s="34">
        <f>IF(AQ656="","",AQ656*$BH656)</f>
        <v>0.11977050162343453</v>
      </c>
      <c r="BK656" s="34">
        <f>IF(AR656="","",AR656*$BH656)</f>
        <v>3.5448324335369021E-2</v>
      </c>
      <c r="BL656" s="34">
        <f>IF(AS656="","",AS656*$BH656)</f>
        <v>0</v>
      </c>
      <c r="BM656" s="34">
        <f>IF(AT656="","",AT656*$BH656)</f>
        <v>3</v>
      </c>
      <c r="BN656" s="34">
        <f>IF(AU656="","",AU656*$BH656)</f>
        <v>7.3867295966766611E-2</v>
      </c>
      <c r="BO656" s="34">
        <f>IF(AV656="","",AV656*$BH656)</f>
        <v>4.8907416301005835</v>
      </c>
      <c r="BP656" s="34">
        <f t="shared" si="74"/>
        <v>14.612277447356808</v>
      </c>
      <c r="BQ656" s="34">
        <f>IF(AW656="","",AW656*$BH656)</f>
        <v>2.1262022421091364</v>
      </c>
      <c r="BR656" s="34"/>
      <c r="BS656" s="34">
        <f t="shared" si="75"/>
        <v>5.0459604560593867</v>
      </c>
      <c r="BT656" s="34"/>
      <c r="BU656" s="34">
        <f t="shared" si="76"/>
        <v>0.92613270403323344</v>
      </c>
      <c r="BV656" s="34">
        <f t="shared" si="77"/>
        <v>0.92613270403323344</v>
      </c>
      <c r="BW656" s="34">
        <f t="shared" si="78"/>
        <v>1</v>
      </c>
      <c r="BX656" s="34"/>
      <c r="BY656" s="34">
        <f>IF(BV656="","",IF(BQ656=0,0,((BV656/BQ656)*AF656)))</f>
        <v>3.0142233755770573</v>
      </c>
      <c r="BZ656" s="34">
        <f>IF(BY656="","",SUM(S656:X656,BY656))</f>
        <v>96.205475375577066</v>
      </c>
      <c r="CA656" s="18"/>
      <c r="CB656" s="20">
        <v>1.5335E-2</v>
      </c>
      <c r="CC656" s="20">
        <v>1.0018000000000001E-2</v>
      </c>
      <c r="CD656" s="20">
        <v>4.8953000000000003E-2</v>
      </c>
      <c r="CE656" s="20">
        <v>1.2513E-2</v>
      </c>
      <c r="CF656" s="20">
        <v>9.2049999999999996E-3</v>
      </c>
      <c r="CG656" s="20">
        <v>3.0075000000000001E-2</v>
      </c>
      <c r="CH656" s="20"/>
      <c r="CI656" s="21">
        <v>4.5064900000000003</v>
      </c>
      <c r="CJ656" s="21">
        <v>4.0552900000000003</v>
      </c>
      <c r="CK656" s="21">
        <v>-25.56</v>
      </c>
      <c r="CL656" s="21">
        <v>0.37123299999999998</v>
      </c>
      <c r="CM656" s="21">
        <v>2.5256099999999999</v>
      </c>
      <c r="CN656" s="21">
        <v>0.34444799999999998</v>
      </c>
      <c r="CO656" s="21"/>
      <c r="CP656" s="20">
        <v>40.472700000000003</v>
      </c>
      <c r="CQ656" s="20">
        <v>46.829099999999997</v>
      </c>
      <c r="CR656" s="20">
        <v>10.827</v>
      </c>
      <c r="CS656" s="20">
        <v>494.83600000000001</v>
      </c>
      <c r="CT656" s="20"/>
      <c r="CU656" s="22">
        <v>44273.265208333301</v>
      </c>
      <c r="CV656" s="22"/>
    </row>
    <row r="657" spans="1:100" s="17" customFormat="1" x14ac:dyDescent="0.25">
      <c r="A657" s="17" t="s">
        <v>60</v>
      </c>
      <c r="B657" s="17">
        <v>2735</v>
      </c>
      <c r="C657" s="17">
        <v>14</v>
      </c>
      <c r="E657" s="18">
        <v>0.50548400000000004</v>
      </c>
      <c r="F657" s="18">
        <v>0.14923500000000001</v>
      </c>
      <c r="G657" s="18">
        <v>0</v>
      </c>
      <c r="H657" s="18">
        <v>17.636399999999998</v>
      </c>
      <c r="I657" s="18">
        <v>0.52899700000000005</v>
      </c>
      <c r="J657" s="18">
        <v>36.891800000000003</v>
      </c>
      <c r="K657" s="18">
        <v>43.902200000000001</v>
      </c>
      <c r="L657" s="18">
        <v>0.38587900000000003</v>
      </c>
      <c r="M657" s="18">
        <v>100</v>
      </c>
      <c r="N657" s="18"/>
      <c r="O657" s="18">
        <v>0.119369</v>
      </c>
      <c r="P657" s="18">
        <v>43.782800000000002</v>
      </c>
      <c r="Q657" s="18">
        <f t="shared" si="72"/>
        <v>99.880630999999994</v>
      </c>
      <c r="R657" s="18"/>
      <c r="S657" s="18">
        <v>0.68138100000000001</v>
      </c>
      <c r="T657" s="18">
        <v>0.247476</v>
      </c>
      <c r="U657" s="18">
        <v>0</v>
      </c>
      <c r="V657" s="18">
        <v>40.412100000000002</v>
      </c>
      <c r="W657" s="18">
        <v>0.52899700000000005</v>
      </c>
      <c r="X657" s="18">
        <v>51.619100000000003</v>
      </c>
      <c r="Y657" s="18">
        <v>6.5109399999999997</v>
      </c>
      <c r="Z657" s="18">
        <v>100</v>
      </c>
      <c r="AA657" s="19"/>
      <c r="AB657" s="18">
        <f>IF(Z657="","",Z657-O657)</f>
        <v>99.880630999999994</v>
      </c>
      <c r="AC657" s="18">
        <f t="shared" si="73"/>
        <v>93.369690999999989</v>
      </c>
      <c r="AD657" s="18"/>
      <c r="AE657" s="34">
        <f>IF(M657="","",IF(M657&gt;100,M657, M657+O657))</f>
        <v>100.11936900000001</v>
      </c>
      <c r="AF657" s="37">
        <f>IF(AE657="","",IF(AE657="* * *", Y657, AE657-SUM(S657:X657)))</f>
        <v>6.630314999999996</v>
      </c>
      <c r="AG657" s="54"/>
      <c r="AH657" s="33"/>
      <c r="AI657" s="34">
        <f>IF(S657="","",IF(AI$6=0, 0, S657/AI$6))</f>
        <v>1.09937504578168E-2</v>
      </c>
      <c r="AJ657" s="34">
        <f>IF(T657="","",IF(AJ$6=0, 0, T657/AJ$6))</f>
        <v>6.1400971097806973E-3</v>
      </c>
      <c r="AK657" s="34">
        <f>IF(U657="","",IF(AK$6=0, 0, U657/AK$6))</f>
        <v>0</v>
      </c>
      <c r="AL657" s="34">
        <f>IF(V657="","",IF(AL$6=0, 0, V657/AL$6))</f>
        <v>0.28470348837700815</v>
      </c>
      <c r="AM657" s="34">
        <f>IF(W657="","",IF(AM$6=0, 0, W657/AM$6))</f>
        <v>1.4921709941751408E-2</v>
      </c>
      <c r="AN657" s="34">
        <f>IF(X657="","",IF(AN$6=0, 0, X657/AN$6))</f>
        <v>0.92049738397286607</v>
      </c>
      <c r="AO657" s="34">
        <f>IF(Y657="","",IF(AO$6=0, 0, Y657/AO$6))</f>
        <v>0.38283038975738465</v>
      </c>
      <c r="AP657" s="34"/>
      <c r="AQ657" s="34">
        <f>IF(AI657="","",AI657*AI$4)</f>
        <v>2.19875009156336E-2</v>
      </c>
      <c r="AR657" s="33">
        <f>IF(AJ657="","",AJ657*AJ$4)</f>
        <v>6.1400971097806973E-3</v>
      </c>
      <c r="AS657" s="34">
        <f>IF(AK657="","",AK657*AK$4)</f>
        <v>0</v>
      </c>
      <c r="AT657" s="34">
        <f>IF(AL657="","",AL657*AL$4)</f>
        <v>0.5694069767540163</v>
      </c>
      <c r="AU657" s="34">
        <f>IF(AM657="","",AM657*AM$4)</f>
        <v>1.4921709941751408E-2</v>
      </c>
      <c r="AV657" s="34">
        <f>IF(AN657="","",AN657*AN$4)</f>
        <v>0.92049738397286607</v>
      </c>
      <c r="AW657" s="34">
        <f>IF(AO657="","",AO657*AO$4)</f>
        <v>0.38283038975738465</v>
      </c>
      <c r="AX657" s="34"/>
      <c r="AY657" s="34">
        <f>IF(AQ657="","",AI657*AI$5)</f>
        <v>1.09937504578168E-2</v>
      </c>
      <c r="AZ657" s="34">
        <f>IF(AR657="","",AJ657*AJ$5)</f>
        <v>6.1400971097806973E-3</v>
      </c>
      <c r="BA657" s="34">
        <f>IF(AS657="","",AK657*AK$5)</f>
        <v>0</v>
      </c>
      <c r="BB657" s="34">
        <f>IF(AT657="","",AL657*AL$5)</f>
        <v>1.4235174418850407</v>
      </c>
      <c r="BC657" s="34">
        <f>IF(AU657="","",AM657*AM$5)</f>
        <v>0</v>
      </c>
      <c r="BD657" s="34">
        <f>IF(AV657="","",AN657*AN$5)</f>
        <v>0.92049738397286607</v>
      </c>
      <c r="BE657" s="34">
        <f>IF(AW657="","",AO657*AO$5)</f>
        <v>0.38283038975738465</v>
      </c>
      <c r="BF657" s="34">
        <f>IF(BE657="","",SUM(AY657:BE657))</f>
        <v>2.7439790631828891</v>
      </c>
      <c r="BG657" s="34"/>
      <c r="BH657" s="34">
        <f>IF(AT657="","",3/AT657)</f>
        <v>5.2686393431670213</v>
      </c>
      <c r="BI657" s="34"/>
      <c r="BJ657" s="34">
        <f>IF(AQ657="","",AQ657*$BH657)</f>
        <v>0.11584421238202809</v>
      </c>
      <c r="BK657" s="34">
        <f>IF(AR657="","",AR657*$BH657)</f>
        <v>3.2349957203456702E-2</v>
      </c>
      <c r="BL657" s="34">
        <f>IF(AS657="","",AS657*$BH657)</f>
        <v>0</v>
      </c>
      <c r="BM657" s="34">
        <f>IF(AT657="","",AT657*$BH657)</f>
        <v>3</v>
      </c>
      <c r="BN657" s="34">
        <f>IF(AU657="","",AU657*$BH657)</f>
        <v>7.8617108066437943E-2</v>
      </c>
      <c r="BO657" s="34">
        <f>IF(AV657="","",AV657*$BH657)</f>
        <v>4.8497687324817624</v>
      </c>
      <c r="BP657" s="34">
        <f t="shared" si="74"/>
        <v>14.457036049111956</v>
      </c>
      <c r="BQ657" s="34">
        <f>IF(AW657="","",AW657*$BH657)</f>
        <v>2.0169952532357218</v>
      </c>
      <c r="BR657" s="34"/>
      <c r="BS657" s="34">
        <f t="shared" si="75"/>
        <v>4.9979629020672469</v>
      </c>
      <c r="BT657" s="34"/>
      <c r="BU657" s="34">
        <f t="shared" si="76"/>
        <v>0.92138289193356204</v>
      </c>
      <c r="BV657" s="34">
        <f t="shared" si="77"/>
        <v>0.92138289193356204</v>
      </c>
      <c r="BW657" s="34">
        <f t="shared" si="78"/>
        <v>1</v>
      </c>
      <c r="BX657" s="34"/>
      <c r="BY657" s="34">
        <f>IF(BV657="","",IF(BQ657=0,0,((BV657/BQ657)*AF657)))</f>
        <v>3.028791862216901</v>
      </c>
      <c r="BZ657" s="34">
        <f>IF(BY657="","",SUM(S657:X657,BY657))</f>
        <v>96.517845862216916</v>
      </c>
      <c r="CA657" s="18"/>
      <c r="CB657" s="20">
        <v>1.5396999999999999E-2</v>
      </c>
      <c r="CC657" s="20">
        <v>9.9439999999999997E-3</v>
      </c>
      <c r="CD657" s="20">
        <v>4.8508000000000003E-2</v>
      </c>
      <c r="CE657" s="20">
        <v>1.1979999999999999E-2</v>
      </c>
      <c r="CF657" s="20">
        <v>8.9569999999999997E-3</v>
      </c>
      <c r="CG657" s="20">
        <v>2.9857000000000002E-2</v>
      </c>
      <c r="CH657" s="20"/>
      <c r="CI657" s="21">
        <v>4.5783199999999997</v>
      </c>
      <c r="CJ657" s="21">
        <v>4.3046100000000003</v>
      </c>
      <c r="CK657" s="21">
        <v>-24.212</v>
      </c>
      <c r="CL657" s="21">
        <v>0.36960100000000001</v>
      </c>
      <c r="CM657" s="21">
        <v>2.41723</v>
      </c>
      <c r="CN657" s="21">
        <v>0.34455400000000003</v>
      </c>
      <c r="CO657" s="21"/>
      <c r="CP657" s="20">
        <v>40.431800000000003</v>
      </c>
      <c r="CQ657" s="20">
        <v>46.825499999999998</v>
      </c>
      <c r="CR657" s="20">
        <v>10.827500000000001</v>
      </c>
      <c r="CS657" s="20">
        <v>535.89200000000005</v>
      </c>
      <c r="CT657" s="20"/>
      <c r="CU657" s="22">
        <v>44273.267013888901</v>
      </c>
      <c r="CV657" s="22"/>
    </row>
    <row r="658" spans="1:100" s="17" customFormat="1" x14ac:dyDescent="0.25">
      <c r="A658" s="17" t="s">
        <v>60</v>
      </c>
      <c r="B658" s="17">
        <v>2736</v>
      </c>
      <c r="C658" s="17">
        <v>15</v>
      </c>
      <c r="E658" s="18">
        <v>0.45518799999999998</v>
      </c>
      <c r="F658" s="18">
        <v>0.13966500000000001</v>
      </c>
      <c r="G658" s="18">
        <v>0</v>
      </c>
      <c r="H658" s="18">
        <v>17.536200000000001</v>
      </c>
      <c r="I658" s="18">
        <v>0.59481899999999999</v>
      </c>
      <c r="J658" s="18">
        <v>36.832700000000003</v>
      </c>
      <c r="K658" s="18">
        <v>44.035899999999998</v>
      </c>
      <c r="L658" s="18">
        <v>0.40543699999999999</v>
      </c>
      <c r="M658" s="18">
        <v>100</v>
      </c>
      <c r="N658" s="18"/>
      <c r="O658" s="18">
        <v>0.13422200000000001</v>
      </c>
      <c r="P658" s="18">
        <v>43.901699999999998</v>
      </c>
      <c r="Q658" s="18">
        <f t="shared" si="72"/>
        <v>99.865778000000006</v>
      </c>
      <c r="R658" s="18"/>
      <c r="S658" s="18">
        <v>0.61358299999999999</v>
      </c>
      <c r="T658" s="18">
        <v>0.23160700000000001</v>
      </c>
      <c r="U658" s="18">
        <v>0</v>
      </c>
      <c r="V658" s="18">
        <v>40.182600000000001</v>
      </c>
      <c r="W658" s="18">
        <v>0.59481899999999999</v>
      </c>
      <c r="X658" s="18">
        <v>51.5364</v>
      </c>
      <c r="Y658" s="18">
        <v>6.8409500000000003</v>
      </c>
      <c r="Z658" s="18">
        <v>100</v>
      </c>
      <c r="AA658" s="19"/>
      <c r="AB658" s="18">
        <f>IF(Z658="","",Z658-O658)</f>
        <v>99.865778000000006</v>
      </c>
      <c r="AC658" s="18">
        <f t="shared" si="73"/>
        <v>93.024827999999999</v>
      </c>
      <c r="AD658" s="18"/>
      <c r="AE658" s="34">
        <f>IF(M658="","",IF(M658&gt;100,M658, M658+O658))</f>
        <v>100.13422199999999</v>
      </c>
      <c r="AF658" s="37">
        <f>IF(AE658="","",IF(AE658="* * *", Y658, AE658-SUM(S658:X658)))</f>
        <v>6.9752129999999966</v>
      </c>
      <c r="AG658" s="54"/>
      <c r="AH658" s="33"/>
      <c r="AI658" s="34">
        <f>IF(S658="","",IF(AI$6=0, 0, S658/AI$6))</f>
        <v>9.8998627598342274E-3</v>
      </c>
      <c r="AJ658" s="34">
        <f>IF(T658="","",IF(AJ$6=0, 0, T658/AJ$6))</f>
        <v>5.746373269751321E-3</v>
      </c>
      <c r="AK658" s="34">
        <f>IF(U658="","",IF(AK$6=0, 0, U658/AK$6))</f>
        <v>0</v>
      </c>
      <c r="AL658" s="34">
        <f>IF(V658="","",IF(AL$6=0, 0, V658/AL$6))</f>
        <v>0.28308665949203249</v>
      </c>
      <c r="AM658" s="34">
        <f>IF(W658="","",IF(AM$6=0, 0, W658/AM$6))</f>
        <v>1.67783873743001E-2</v>
      </c>
      <c r="AN658" s="34">
        <f>IF(X658="","",IF(AN$6=0, 0, X658/AN$6))</f>
        <v>0.91902263657016903</v>
      </c>
      <c r="AO658" s="34">
        <f>IF(Y658="","",IF(AO$6=0, 0, Y658/AO$6))</f>
        <v>0.40223432481497001</v>
      </c>
      <c r="AP658" s="34"/>
      <c r="AQ658" s="34">
        <f>IF(AI658="","",AI658*AI$4)</f>
        <v>1.9799725519668455E-2</v>
      </c>
      <c r="AR658" s="33">
        <f>IF(AJ658="","",AJ658*AJ$4)</f>
        <v>5.746373269751321E-3</v>
      </c>
      <c r="AS658" s="34">
        <f>IF(AK658="","",AK658*AK$4)</f>
        <v>0</v>
      </c>
      <c r="AT658" s="34">
        <f>IF(AL658="","",AL658*AL$4)</f>
        <v>0.56617331898406498</v>
      </c>
      <c r="AU658" s="34">
        <f>IF(AM658="","",AM658*AM$4)</f>
        <v>1.67783873743001E-2</v>
      </c>
      <c r="AV658" s="34">
        <f>IF(AN658="","",AN658*AN$4)</f>
        <v>0.91902263657016903</v>
      </c>
      <c r="AW658" s="34">
        <f>IF(AO658="","",AO658*AO$4)</f>
        <v>0.40223432481497001</v>
      </c>
      <c r="AX658" s="34"/>
      <c r="AY658" s="34">
        <f>IF(AQ658="","",AI658*AI$5)</f>
        <v>9.8998627598342274E-3</v>
      </c>
      <c r="AZ658" s="34">
        <f>IF(AR658="","",AJ658*AJ$5)</f>
        <v>5.746373269751321E-3</v>
      </c>
      <c r="BA658" s="34">
        <f>IF(AS658="","",AK658*AK$5)</f>
        <v>0</v>
      </c>
      <c r="BB658" s="34">
        <f>IF(AT658="","",AL658*AL$5)</f>
        <v>1.4154332974601624</v>
      </c>
      <c r="BC658" s="34">
        <f>IF(AU658="","",AM658*AM$5)</f>
        <v>0</v>
      </c>
      <c r="BD658" s="34">
        <f>IF(AV658="","",AN658*AN$5)</f>
        <v>0.91902263657016903</v>
      </c>
      <c r="BE658" s="34">
        <f>IF(AW658="","",AO658*AO$5)</f>
        <v>0.40223432481497001</v>
      </c>
      <c r="BF658" s="34">
        <f>IF(BE658="","",SUM(AY658:BE658))</f>
        <v>2.752336494874887</v>
      </c>
      <c r="BG658" s="34"/>
      <c r="BH658" s="34">
        <f>IF(AT658="","",3/AT658)</f>
        <v>5.2987307939257295</v>
      </c>
      <c r="BI658" s="34"/>
      <c r="BJ658" s="34">
        <f>IF(AQ658="","",AQ658*$BH658)</f>
        <v>0.10491341532234436</v>
      </c>
      <c r="BK658" s="34">
        <f>IF(AR658="","",AR658*$BH658)</f>
        <v>3.0448484997823006E-2</v>
      </c>
      <c r="BL658" s="34">
        <f>IF(AS658="","",AS658*$BH658)</f>
        <v>0</v>
      </c>
      <c r="BM658" s="34">
        <f>IF(AT658="","",AT658*$BH658)</f>
        <v>3</v>
      </c>
      <c r="BN658" s="34">
        <f>IF(AU658="","",AU658*$BH658)</f>
        <v>8.8904157852618612E-2</v>
      </c>
      <c r="BO658" s="34">
        <f>IF(AV658="","",AV658*$BH658)</f>
        <v>4.8696535447091689</v>
      </c>
      <c r="BP658" s="34">
        <f t="shared" si="74"/>
        <v>14.58389014063917</v>
      </c>
      <c r="BQ658" s="34">
        <f>IF(AW658="","",AW658*$BH658)</f>
        <v>2.1313314032710058</v>
      </c>
      <c r="BR658" s="34"/>
      <c r="BS658" s="34">
        <f t="shared" si="75"/>
        <v>5.0050154450293363</v>
      </c>
      <c r="BT658" s="34"/>
      <c r="BU658" s="34">
        <f t="shared" si="76"/>
        <v>0.91109584214738137</v>
      </c>
      <c r="BV658" s="34">
        <f t="shared" si="77"/>
        <v>0.91109584214738137</v>
      </c>
      <c r="BW658" s="34">
        <f t="shared" si="78"/>
        <v>1</v>
      </c>
      <c r="BX658" s="34"/>
      <c r="BY658" s="34">
        <f>IF(BV658="","",IF(BQ658=0,0,((BV658/BQ658)*AF658)))</f>
        <v>2.9817453787989296</v>
      </c>
      <c r="BZ658" s="34">
        <f>IF(BY658="","",SUM(S658:X658,BY658))</f>
        <v>96.140754378798931</v>
      </c>
      <c r="CA658" s="18"/>
      <c r="CB658" s="20">
        <v>1.6198000000000001E-2</v>
      </c>
      <c r="CC658" s="20">
        <v>1.0199E-2</v>
      </c>
      <c r="CD658" s="20">
        <v>4.7501000000000002E-2</v>
      </c>
      <c r="CE658" s="20">
        <v>1.3266999999999999E-2</v>
      </c>
      <c r="CF658" s="20">
        <v>9.0570000000000008E-3</v>
      </c>
      <c r="CG658" s="20">
        <v>3.1026999999999999E-2</v>
      </c>
      <c r="CH658" s="20"/>
      <c r="CI658" s="21">
        <v>4.9331199999999997</v>
      </c>
      <c r="CJ658" s="21">
        <v>4.5940300000000001</v>
      </c>
      <c r="CK658" s="21">
        <v>-46.698999999999998</v>
      </c>
      <c r="CL658" s="21">
        <v>0.37096699999999999</v>
      </c>
      <c r="CM658" s="21">
        <v>2.2650999999999999</v>
      </c>
      <c r="CN658" s="21">
        <v>0.34501500000000002</v>
      </c>
      <c r="CO658" s="21"/>
      <c r="CP658" s="20">
        <v>40.390700000000002</v>
      </c>
      <c r="CQ658" s="20">
        <v>46.822000000000003</v>
      </c>
      <c r="CR658" s="20">
        <v>10.8285</v>
      </c>
      <c r="CS658" s="20">
        <v>577.14</v>
      </c>
      <c r="CT658" s="20"/>
      <c r="CU658" s="22">
        <v>44273.268819444398</v>
      </c>
      <c r="CV658" s="22"/>
    </row>
    <row r="659" spans="1:100" s="17" customFormat="1" x14ac:dyDescent="0.25">
      <c r="A659" s="17" t="s">
        <v>60</v>
      </c>
      <c r="B659" s="17">
        <v>2737</v>
      </c>
      <c r="C659" s="17">
        <v>16</v>
      </c>
      <c r="E659" s="18">
        <v>0.40703899999999998</v>
      </c>
      <c r="F659" s="18">
        <v>0.128774</v>
      </c>
      <c r="G659" s="18">
        <v>0</v>
      </c>
      <c r="H659" s="18">
        <v>17.194400000000002</v>
      </c>
      <c r="I659" s="18">
        <v>0.62302999999999997</v>
      </c>
      <c r="J659" s="18">
        <v>36.611800000000002</v>
      </c>
      <c r="K659" s="18">
        <v>44.561599999999999</v>
      </c>
      <c r="L659" s="18">
        <v>0.47342699999999999</v>
      </c>
      <c r="M659" s="18">
        <v>100</v>
      </c>
      <c r="N659" s="18"/>
      <c r="O659" s="18">
        <v>0.14058699999999999</v>
      </c>
      <c r="P659" s="18">
        <v>44.420999999999999</v>
      </c>
      <c r="Q659" s="18">
        <f t="shared" si="72"/>
        <v>99.859413000000004</v>
      </c>
      <c r="R659" s="18"/>
      <c r="S659" s="18">
        <v>0.54867900000000003</v>
      </c>
      <c r="T659" s="18">
        <v>0.21354600000000001</v>
      </c>
      <c r="U659" s="18">
        <v>0</v>
      </c>
      <c r="V659" s="18">
        <v>39.3994</v>
      </c>
      <c r="W659" s="18">
        <v>0.62302999999999997</v>
      </c>
      <c r="X659" s="18">
        <v>51.2273</v>
      </c>
      <c r="Y659" s="18">
        <v>7.9881399999999996</v>
      </c>
      <c r="Z659" s="18">
        <v>100</v>
      </c>
      <c r="AA659" s="19"/>
      <c r="AB659" s="18">
        <f>IF(Z659="","",Z659-O659)</f>
        <v>99.859413000000004</v>
      </c>
      <c r="AC659" s="18">
        <f t="shared" si="73"/>
        <v>91.871273000000002</v>
      </c>
      <c r="AD659" s="18"/>
      <c r="AE659" s="34">
        <f>IF(M659="","",IF(M659&gt;100,M659, M659+O659))</f>
        <v>100.140587</v>
      </c>
      <c r="AF659" s="37">
        <f>IF(AE659="","",IF(AE659="* * *", Y659, AE659-SUM(S659:X659)))</f>
        <v>8.1286319999999961</v>
      </c>
      <c r="AG659" s="54"/>
      <c r="AH659" s="33"/>
      <c r="AI659" s="34">
        <f>IF(S659="","",IF(AI$6=0, 0, S659/AI$6))</f>
        <v>8.8526683418593474E-3</v>
      </c>
      <c r="AJ659" s="34">
        <f>IF(T659="","",IF(AJ$6=0, 0, T659/AJ$6))</f>
        <v>5.2982639827911749E-3</v>
      </c>
      <c r="AK659" s="34">
        <f>IF(U659="","",IF(AK$6=0, 0, U659/AK$6))</f>
        <v>0</v>
      </c>
      <c r="AL659" s="34">
        <f>IF(V659="","",IF(AL$6=0, 0, V659/AL$6))</f>
        <v>0.27756901076561458</v>
      </c>
      <c r="AM659" s="34">
        <f>IF(W659="","",IF(AM$6=0, 0, W659/AM$6))</f>
        <v>1.7574150600115648E-2</v>
      </c>
      <c r="AN659" s="34">
        <f>IF(X659="","",IF(AN$6=0, 0, X659/AN$6))</f>
        <v>0.9135106121182508</v>
      </c>
      <c r="AO659" s="34">
        <f>IF(Y659="","",IF(AO$6=0, 0, Y659/AO$6))</f>
        <v>0.46968682703827014</v>
      </c>
      <c r="AP659" s="34"/>
      <c r="AQ659" s="34">
        <f>IF(AI659="","",AI659*AI$4)</f>
        <v>1.7705336683718695E-2</v>
      </c>
      <c r="AR659" s="33">
        <f>IF(AJ659="","",AJ659*AJ$4)</f>
        <v>5.2982639827911749E-3</v>
      </c>
      <c r="AS659" s="34">
        <f>IF(AK659="","",AK659*AK$4)</f>
        <v>0</v>
      </c>
      <c r="AT659" s="34">
        <f>IF(AL659="","",AL659*AL$4)</f>
        <v>0.55513802153122915</v>
      </c>
      <c r="AU659" s="34">
        <f>IF(AM659="","",AM659*AM$4)</f>
        <v>1.7574150600115648E-2</v>
      </c>
      <c r="AV659" s="34">
        <f>IF(AN659="","",AN659*AN$4)</f>
        <v>0.9135106121182508</v>
      </c>
      <c r="AW659" s="34">
        <f>IF(AO659="","",AO659*AO$4)</f>
        <v>0.46968682703827014</v>
      </c>
      <c r="AX659" s="34"/>
      <c r="AY659" s="34">
        <f>IF(AQ659="","",AI659*AI$5)</f>
        <v>8.8526683418593474E-3</v>
      </c>
      <c r="AZ659" s="34">
        <f>IF(AR659="","",AJ659*AJ$5)</f>
        <v>5.2982639827911749E-3</v>
      </c>
      <c r="BA659" s="34">
        <f>IF(AS659="","",AK659*AK$5)</f>
        <v>0</v>
      </c>
      <c r="BB659" s="34">
        <f>IF(AT659="","",AL659*AL$5)</f>
        <v>1.3878450538280729</v>
      </c>
      <c r="BC659" s="34">
        <f>IF(AU659="","",AM659*AM$5)</f>
        <v>0</v>
      </c>
      <c r="BD659" s="34">
        <f>IF(AV659="","",AN659*AN$5)</f>
        <v>0.9135106121182508</v>
      </c>
      <c r="BE659" s="34">
        <f>IF(AW659="","",AO659*AO$5)</f>
        <v>0.46968682703827014</v>
      </c>
      <c r="BF659" s="34">
        <f>IF(BE659="","",SUM(AY659:BE659))</f>
        <v>2.7851934253092443</v>
      </c>
      <c r="BG659" s="34"/>
      <c r="BH659" s="34">
        <f>IF(AT659="","",3/AT659)</f>
        <v>5.4040614831697953</v>
      </c>
      <c r="BI659" s="34"/>
      <c r="BJ659" s="34">
        <f>IF(AQ659="","",AQ659*$BH659)</f>
        <v>9.5680728019037431E-2</v>
      </c>
      <c r="BK659" s="34">
        <f>IF(AR659="","",AR659*$BH659)</f>
        <v>2.8632144317067582E-2</v>
      </c>
      <c r="BL659" s="34">
        <f>IF(AS659="","",AS659*$BH659)</f>
        <v>0</v>
      </c>
      <c r="BM659" s="34">
        <f>IF(AT659="","",AT659*$BH659)</f>
        <v>3</v>
      </c>
      <c r="BN659" s="34">
        <f>IF(AU659="","",AU659*$BH659)</f>
        <v>9.4971790357510313E-2</v>
      </c>
      <c r="BO659" s="34">
        <f>IF(AV659="","",AV659*$BH659)</f>
        <v>4.9366675134151023</v>
      </c>
      <c r="BP659" s="34">
        <f t="shared" si="74"/>
        <v>15.051356512891438</v>
      </c>
      <c r="BQ659" s="34">
        <f>IF(AW659="","",AW659*$BH659)</f>
        <v>2.5382164911497491</v>
      </c>
      <c r="BR659" s="34"/>
      <c r="BS659" s="34">
        <f t="shared" si="75"/>
        <v>5.0609803857512077</v>
      </c>
      <c r="BT659" s="34"/>
      <c r="BU659" s="34">
        <f t="shared" si="76"/>
        <v>0.90502820964248964</v>
      </c>
      <c r="BV659" s="34">
        <f t="shared" si="77"/>
        <v>0.90502820964248964</v>
      </c>
      <c r="BW659" s="34">
        <f t="shared" si="78"/>
        <v>1</v>
      </c>
      <c r="BX659" s="34"/>
      <c r="BY659" s="34">
        <f>IF(BV659="","",IF(BQ659=0,0,((BV659/BQ659)*AF659)))</f>
        <v>2.8983505904456046</v>
      </c>
      <c r="BZ659" s="34">
        <f>IF(BY659="","",SUM(S659:X659,BY659))</f>
        <v>94.910305590445603</v>
      </c>
      <c r="CA659" s="18"/>
      <c r="CB659" s="20">
        <v>1.4957E-2</v>
      </c>
      <c r="CC659" s="20">
        <v>1.0016000000000001E-2</v>
      </c>
      <c r="CD659" s="20">
        <v>4.7801999999999997E-2</v>
      </c>
      <c r="CE659" s="20">
        <v>1.3344E-2</v>
      </c>
      <c r="CF659" s="20">
        <v>8.7880000000000007E-3</v>
      </c>
      <c r="CG659" s="20">
        <v>3.1067000000000001E-2</v>
      </c>
      <c r="CH659" s="20"/>
      <c r="CI659" s="21">
        <v>5.1938300000000002</v>
      </c>
      <c r="CJ659" s="21">
        <v>4.8475799999999998</v>
      </c>
      <c r="CK659" s="21">
        <v>-37.616999999999997</v>
      </c>
      <c r="CL659" s="21">
        <v>0.37498900000000002</v>
      </c>
      <c r="CM659" s="21">
        <v>2.1993900000000002</v>
      </c>
      <c r="CN659" s="21">
        <v>0.346277</v>
      </c>
      <c r="CO659" s="21"/>
      <c r="CP659" s="20">
        <v>40.349699999999999</v>
      </c>
      <c r="CQ659" s="20">
        <v>46.818399999999997</v>
      </c>
      <c r="CR659" s="20">
        <v>10.829000000000001</v>
      </c>
      <c r="CS659" s="20">
        <v>618.298</v>
      </c>
      <c r="CT659" s="20"/>
      <c r="CU659" s="22">
        <v>44273.270636574103</v>
      </c>
      <c r="CV659" s="22"/>
    </row>
    <row r="660" spans="1:100" s="23" customFormat="1" x14ac:dyDescent="0.25">
      <c r="A660" s="23" t="s">
        <v>60</v>
      </c>
      <c r="B660" s="23">
        <v>2738</v>
      </c>
      <c r="C660" s="23">
        <v>17</v>
      </c>
      <c r="E660" s="24">
        <v>0.35743900000000001</v>
      </c>
      <c r="F660" s="24">
        <v>0.101976</v>
      </c>
      <c r="G660" s="24">
        <v>5.0735000000000002E-2</v>
      </c>
      <c r="H660" s="24">
        <v>16.5745</v>
      </c>
      <c r="I660" s="24">
        <v>0.62066699999999997</v>
      </c>
      <c r="J660" s="24">
        <v>35.880600000000001</v>
      </c>
      <c r="K660" s="24">
        <v>45.792099999999998</v>
      </c>
      <c r="L660" s="24">
        <v>0.621973</v>
      </c>
      <c r="M660" s="24">
        <v>100</v>
      </c>
      <c r="N660" s="24"/>
      <c r="O660" s="24">
        <v>0.16141800000000001</v>
      </c>
      <c r="P660" s="24">
        <v>45.630699999999997</v>
      </c>
      <c r="Q660" s="24">
        <f t="shared" si="72"/>
        <v>99.838582000000002</v>
      </c>
      <c r="R660" s="24"/>
      <c r="S660" s="24">
        <v>0.481819</v>
      </c>
      <c r="T660" s="24">
        <v>0.16910700000000001</v>
      </c>
      <c r="U660" s="24">
        <v>5.0735000000000002E-2</v>
      </c>
      <c r="V660" s="24">
        <v>37.978900000000003</v>
      </c>
      <c r="W660" s="24">
        <v>0.62066699999999997</v>
      </c>
      <c r="X660" s="24">
        <v>50.2042</v>
      </c>
      <c r="Y660" s="24">
        <v>10.4946</v>
      </c>
      <c r="Z660" s="24">
        <v>100</v>
      </c>
      <c r="AA660" s="25"/>
      <c r="AB660" s="24">
        <f>IF(Z660="","",Z660-O660)</f>
        <v>99.838582000000002</v>
      </c>
      <c r="AC660" s="24">
        <f t="shared" si="73"/>
        <v>89.343981999999997</v>
      </c>
      <c r="AD660" s="24"/>
      <c r="AE660" s="36">
        <f>IF(M660="","",IF(M660&gt;100,M660, M660+O660))</f>
        <v>100.161418</v>
      </c>
      <c r="AF660" s="40">
        <f>IF(AE660="","",IF(AE660="* * *", Y660, AE660-SUM(S660:X660)))</f>
        <v>10.655990000000003</v>
      </c>
      <c r="AG660" s="55"/>
      <c r="AH660" s="35"/>
      <c r="AI660" s="36">
        <f>IF(S660="","",IF(AI$6=0, 0, S660/AI$6))</f>
        <v>7.7739148168716665E-3</v>
      </c>
      <c r="AJ660" s="36">
        <f>IF(T660="","",IF(AJ$6=0, 0, T660/AJ$6))</f>
        <v>4.1956933276102908E-3</v>
      </c>
      <c r="AK660" s="36">
        <f>IF(U660="","",IF(AK$6=0, 0, U660/AK$6))</f>
        <v>2.6704880410981977E-3</v>
      </c>
      <c r="AL660" s="36">
        <f>IF(V660="","",IF(AL$6=0, 0, V660/AL$6))</f>
        <v>0.26756157969324917</v>
      </c>
      <c r="AM660" s="36">
        <f>IF(W660="","",IF(AM$6=0, 0, W660/AM$6))</f>
        <v>1.7507496156721151E-2</v>
      </c>
      <c r="AN660" s="36">
        <f>IF(X660="","",IF(AN$6=0, 0, X660/AN$6))</f>
        <v>0.8952661856648132</v>
      </c>
      <c r="AO660" s="36">
        <f>IF(Y660="","",IF(AO$6=0, 0, Y660/AO$6))</f>
        <v>0.61706171587326086</v>
      </c>
      <c r="AP660" s="36"/>
      <c r="AQ660" s="36">
        <f>IF(AI660="","",AI660*AI$4)</f>
        <v>1.5547829633743333E-2</v>
      </c>
      <c r="AR660" s="35">
        <f>IF(AJ660="","",AJ660*AJ$4)</f>
        <v>4.1956933276102908E-3</v>
      </c>
      <c r="AS660" s="36">
        <f>IF(AK660="","",AK660*AK$4)</f>
        <v>2.6704880410981977E-3</v>
      </c>
      <c r="AT660" s="36">
        <f>IF(AL660="","",AL660*AL$4)</f>
        <v>0.53512315938649835</v>
      </c>
      <c r="AU660" s="36">
        <f>IF(AM660="","",AM660*AM$4)</f>
        <v>1.7507496156721151E-2</v>
      </c>
      <c r="AV660" s="36">
        <f>IF(AN660="","",AN660*AN$4)</f>
        <v>0.8952661856648132</v>
      </c>
      <c r="AW660" s="36">
        <f>IF(AO660="","",AO660*AO$4)</f>
        <v>0.61706171587326086</v>
      </c>
      <c r="AX660" s="36"/>
      <c r="AY660" s="36">
        <f>IF(AQ660="","",AI660*AI$5)</f>
        <v>7.7739148168716665E-3</v>
      </c>
      <c r="AZ660" s="36">
        <f>IF(AR660="","",AJ660*AJ$5)</f>
        <v>4.1956933276102908E-3</v>
      </c>
      <c r="BA660" s="36">
        <f>IF(AS660="","",AK660*AK$5)</f>
        <v>0</v>
      </c>
      <c r="BB660" s="36">
        <f>IF(AT660="","",AL660*AL$5)</f>
        <v>1.3378078984662458</v>
      </c>
      <c r="BC660" s="36">
        <f>IF(AU660="","",AM660*AM$5)</f>
        <v>0</v>
      </c>
      <c r="BD660" s="36">
        <f>IF(AV660="","",AN660*AN$5)</f>
        <v>0.8952661856648132</v>
      </c>
      <c r="BE660" s="36">
        <f>IF(AW660="","",AO660*AO$5)</f>
        <v>0.61706171587326086</v>
      </c>
      <c r="BF660" s="36">
        <f>IF(BE660="","",SUM(AY660:BE660))</f>
        <v>2.8621054081488015</v>
      </c>
      <c r="BG660" s="36"/>
      <c r="BH660" s="36">
        <f>IF(AT660="","",3/AT660)</f>
        <v>5.6061860664737519</v>
      </c>
      <c r="BI660" s="36"/>
      <c r="BJ660" s="36">
        <f>IF(AQ660="","",AQ660*$BH660)</f>
        <v>8.7164025856599575E-2</v>
      </c>
      <c r="BK660" s="36">
        <f>IF(AR660="","",AR660*$BH660)</f>
        <v>2.3521837472445704E-2</v>
      </c>
      <c r="BL660" s="36">
        <f>IF(AS660="","",AS660*$BH660)</f>
        <v>1.4971252846689501E-2</v>
      </c>
      <c r="BM660" s="36">
        <f>IF(AT660="","",AT660*$BH660)</f>
        <v>3</v>
      </c>
      <c r="BN660" s="36">
        <f>IF(AU660="","",AU660*$BH660)</f>
        <v>9.8150281012652885E-2</v>
      </c>
      <c r="BO660" s="36">
        <f>IF(AV660="","",AV660*$BH660)</f>
        <v>5.0190288158591789</v>
      </c>
      <c r="BP660" s="36">
        <f t="shared" si="74"/>
        <v>16.04549545994298</v>
      </c>
      <c r="BQ660" s="36">
        <f>IF(AW660="","",AW660*$BH660)</f>
        <v>3.4593627936830602</v>
      </c>
      <c r="BR660" s="36"/>
      <c r="BS660" s="36">
        <f t="shared" si="75"/>
        <v>5.1297146791882238</v>
      </c>
      <c r="BT660" s="36"/>
      <c r="BU660" s="36">
        <f t="shared" si="76"/>
        <v>0.88687846614065757</v>
      </c>
      <c r="BV660" s="36">
        <f t="shared" si="77"/>
        <v>0.88687846614065757</v>
      </c>
      <c r="BW660" s="36">
        <f t="shared" si="78"/>
        <v>1</v>
      </c>
      <c r="BX660" s="36"/>
      <c r="BY660" s="36">
        <f>IF(BV660="","",IF(BQ660=0,0,((BV660/BQ660)*AF660)))</f>
        <v>2.73188116715232</v>
      </c>
      <c r="BZ660" s="36">
        <f>IF(BY660="","",SUM(S660:X660,BY660))</f>
        <v>92.237309167152318</v>
      </c>
      <c r="CA660" s="24"/>
      <c r="CB660" s="26">
        <v>1.4500000000000001E-2</v>
      </c>
      <c r="CC660" s="26">
        <v>9.6579999999999999E-3</v>
      </c>
      <c r="CD660" s="26">
        <v>4.5322000000000001E-2</v>
      </c>
      <c r="CE660" s="26">
        <v>1.2506E-2</v>
      </c>
      <c r="CF660" s="26">
        <v>8.8649999999999996E-3</v>
      </c>
      <c r="CG660" s="26">
        <v>3.0584E-2</v>
      </c>
      <c r="CH660" s="26"/>
      <c r="CI660" s="27">
        <v>5.5953400000000002</v>
      </c>
      <c r="CJ660" s="27">
        <v>5.7163700000000004</v>
      </c>
      <c r="CK660" s="27">
        <v>47.826700000000002</v>
      </c>
      <c r="CL660" s="27">
        <v>0.38237700000000002</v>
      </c>
      <c r="CM660" s="27">
        <v>2.2071200000000002</v>
      </c>
      <c r="CN660" s="27">
        <v>0.35014699999999999</v>
      </c>
      <c r="CO660" s="27"/>
      <c r="CP660" s="26">
        <v>40.308700000000002</v>
      </c>
      <c r="CQ660" s="26">
        <v>46.815100000000001</v>
      </c>
      <c r="CR660" s="26">
        <v>10.829499999999999</v>
      </c>
      <c r="CS660" s="26">
        <v>659.43100000000004</v>
      </c>
      <c r="CT660" s="26"/>
      <c r="CU660" s="28">
        <v>44273.272442129601</v>
      </c>
      <c r="CV660" s="28"/>
    </row>
    <row r="661" spans="1:100" s="11" customFormat="1" x14ac:dyDescent="0.25">
      <c r="A661" s="11" t="s">
        <v>61</v>
      </c>
      <c r="B661" s="11">
        <v>2739</v>
      </c>
      <c r="C661" s="11">
        <v>1</v>
      </c>
      <c r="E661" s="12">
        <v>0.95544399999999996</v>
      </c>
      <c r="F661" s="12">
        <v>0.29939100000000002</v>
      </c>
      <c r="G661" s="12">
        <v>0</v>
      </c>
      <c r="H661" s="12">
        <v>17.430199999999999</v>
      </c>
      <c r="I661" s="12">
        <v>0.23383200000000001</v>
      </c>
      <c r="J661" s="12">
        <v>35.611699999999999</v>
      </c>
      <c r="K661" s="12">
        <v>44.982599999999998</v>
      </c>
      <c r="L661" s="12">
        <v>0.486821</v>
      </c>
      <c r="M661" s="12">
        <v>100</v>
      </c>
      <c r="N661" s="12"/>
      <c r="O661" s="12">
        <v>5.2763999999999998E-2</v>
      </c>
      <c r="P661" s="12">
        <v>44.929900000000004</v>
      </c>
      <c r="Q661" s="12">
        <f t="shared" si="72"/>
        <v>99.947236000000004</v>
      </c>
      <c r="R661" s="12"/>
      <c r="S661" s="12">
        <v>1.28792</v>
      </c>
      <c r="T661" s="12">
        <v>0.49648100000000001</v>
      </c>
      <c r="U661" s="12">
        <v>0</v>
      </c>
      <c r="V661" s="12">
        <v>39.939700000000002</v>
      </c>
      <c r="W661" s="12">
        <v>0.23383200000000001</v>
      </c>
      <c r="X661" s="12">
        <v>49.8279</v>
      </c>
      <c r="Y661" s="12">
        <v>8.2141500000000001</v>
      </c>
      <c r="Z661" s="12">
        <v>100</v>
      </c>
      <c r="AA661" s="13"/>
      <c r="AB661" s="12">
        <f>IF(Z661="","",Z661-O661)</f>
        <v>99.947236000000004</v>
      </c>
      <c r="AC661" s="12">
        <f t="shared" si="73"/>
        <v>91.733086</v>
      </c>
      <c r="AD661" s="12"/>
      <c r="AE661" s="32">
        <f>IF(M661="","",IF(M661&gt;100,M661, M661+O661))</f>
        <v>100.052764</v>
      </c>
      <c r="AF661" s="39">
        <f>IF(AE661="","",IF(AE661="* * *", Y661, AE661-SUM(S661:X661)))</f>
        <v>8.2669309999999996</v>
      </c>
      <c r="AG661" s="56"/>
      <c r="AH661" s="31"/>
      <c r="AI661" s="32">
        <f>IF(S661="","",IF(AI$6=0, 0, S661/AI$6))</f>
        <v>2.077996170957425E-2</v>
      </c>
      <c r="AJ661" s="32">
        <f>IF(T661="","",IF(AJ$6=0, 0, T661/AJ$6))</f>
        <v>1.2318130053665933E-2</v>
      </c>
      <c r="AK661" s="32">
        <f>IF(U661="","",IF(AK$6=0, 0, U661/AK$6))</f>
        <v>0</v>
      </c>
      <c r="AL661" s="32">
        <f>IF(V661="","",IF(AL$6=0, 0, V661/AL$6))</f>
        <v>0.28137542752619121</v>
      </c>
      <c r="AM661" s="32">
        <f>IF(W661="","",IF(AM$6=0, 0, W661/AM$6))</f>
        <v>6.5958281031832221E-3</v>
      </c>
      <c r="AN661" s="32">
        <f>IF(X661="","",IF(AN$6=0, 0, X661/AN$6))</f>
        <v>0.88855581749510493</v>
      </c>
      <c r="AO661" s="32">
        <f>IF(Y661="","",IF(AO$6=0, 0, Y661/AO$6))</f>
        <v>0.48297576786541135</v>
      </c>
      <c r="AP661" s="32"/>
      <c r="AQ661" s="32">
        <f>IF(AI661="","",AI661*AI$4)</f>
        <v>4.1559923419148499E-2</v>
      </c>
      <c r="AR661" s="31">
        <f>IF(AJ661="","",AJ661*AJ$4)</f>
        <v>1.2318130053665933E-2</v>
      </c>
      <c r="AS661" s="32">
        <f>IF(AK661="","",AK661*AK$4)</f>
        <v>0</v>
      </c>
      <c r="AT661" s="32">
        <f>IF(AL661="","",AL661*AL$4)</f>
        <v>0.56275085505238243</v>
      </c>
      <c r="AU661" s="32">
        <f>IF(AM661="","",AM661*AM$4)</f>
        <v>6.5958281031832221E-3</v>
      </c>
      <c r="AV661" s="32">
        <f>IF(AN661="","",AN661*AN$4)</f>
        <v>0.88855581749510493</v>
      </c>
      <c r="AW661" s="32">
        <f>IF(AO661="","",AO661*AO$4)</f>
        <v>0.48297576786541135</v>
      </c>
      <c r="AX661" s="32"/>
      <c r="AY661" s="32">
        <f>IF(AQ661="","",AI661*AI$5)</f>
        <v>2.077996170957425E-2</v>
      </c>
      <c r="AZ661" s="32">
        <f>IF(AR661="","",AJ661*AJ$5)</f>
        <v>1.2318130053665933E-2</v>
      </c>
      <c r="BA661" s="32">
        <f>IF(AS661="","",AK661*AK$5)</f>
        <v>0</v>
      </c>
      <c r="BB661" s="32">
        <f>IF(AT661="","",AL661*AL$5)</f>
        <v>1.4068771376309561</v>
      </c>
      <c r="BC661" s="32">
        <f>IF(AU661="","",AM661*AM$5)</f>
        <v>0</v>
      </c>
      <c r="BD661" s="32">
        <f>IF(AV661="","",AN661*AN$5)</f>
        <v>0.88855581749510493</v>
      </c>
      <c r="BE661" s="32">
        <f>IF(AW661="","",AO661*AO$5)</f>
        <v>0.48297576786541135</v>
      </c>
      <c r="BF661" s="32">
        <f>IF(BE661="","",SUM(AY661:BE661))</f>
        <v>2.8115068147547126</v>
      </c>
      <c r="BG661" s="32"/>
      <c r="BH661" s="32">
        <f>IF(AT661="","",3/AT661)</f>
        <v>5.3309559160434352</v>
      </c>
      <c r="BI661" s="32"/>
      <c r="BJ661" s="32">
        <f>IF(AQ661="","",AQ661*$BH661)</f>
        <v>0.2215541196216218</v>
      </c>
      <c r="BK661" s="32">
        <f>IF(AR661="","",AR661*$BH661)</f>
        <v>6.566740828418284E-2</v>
      </c>
      <c r="BL661" s="32">
        <f>IF(AS661="","",AS661*$BH661)</f>
        <v>0</v>
      </c>
      <c r="BM661" s="32">
        <f>IF(AT661="","",AT661*$BH661)</f>
        <v>3</v>
      </c>
      <c r="BN661" s="32">
        <f>IF(AU661="","",AU661*$BH661)</f>
        <v>3.5162068847870147E-2</v>
      </c>
      <c r="BO661" s="32">
        <f>IF(AV661="","",AV661*$BH661)</f>
        <v>4.7368518920103408</v>
      </c>
      <c r="BP661" s="32">
        <f t="shared" si="74"/>
        <v>14.98801888711307</v>
      </c>
      <c r="BQ661" s="32">
        <f>IF(AW661="","",AW661*$BH661)</f>
        <v>2.5747225270077356</v>
      </c>
      <c r="BR661" s="32"/>
      <c r="BS661" s="32">
        <f t="shared" si="75"/>
        <v>5.0240734199161459</v>
      </c>
      <c r="BT661" s="32"/>
      <c r="BU661" s="32">
        <f t="shared" si="76"/>
        <v>0.9648379311521299</v>
      </c>
      <c r="BV661" s="32">
        <f t="shared" si="77"/>
        <v>0.9648379311521299</v>
      </c>
      <c r="BW661" s="32">
        <f t="shared" si="78"/>
        <v>1</v>
      </c>
      <c r="BX661" s="32"/>
      <c r="BY661" s="32">
        <f>IF(BV661="","",IF(BQ661=0,0,((BV661/BQ661)*AF661)))</f>
        <v>3.0979060925400619</v>
      </c>
      <c r="BZ661" s="32">
        <f>IF(BY661="","",SUM(S661:X661,BY661))</f>
        <v>94.883739092540054</v>
      </c>
      <c r="CA661" s="12"/>
      <c r="CB661" s="14">
        <v>1.7562000000000001E-2</v>
      </c>
      <c r="CC661" s="14">
        <v>1.0600999999999999E-2</v>
      </c>
      <c r="CD661" s="14">
        <v>5.3074000000000003E-2</v>
      </c>
      <c r="CE661" s="14">
        <v>1.2605E-2</v>
      </c>
      <c r="CF661" s="14">
        <v>8.3180000000000007E-3</v>
      </c>
      <c r="CG661" s="14">
        <v>2.8244999999999999E-2</v>
      </c>
      <c r="CH661" s="14"/>
      <c r="CI661" s="15">
        <v>3.2250000000000001</v>
      </c>
      <c r="CJ661" s="15">
        <v>2.6692800000000001</v>
      </c>
      <c r="CK661" s="15">
        <v>-16.908999999999999</v>
      </c>
      <c r="CL661" s="15">
        <v>0.37278</v>
      </c>
      <c r="CM661" s="15">
        <v>3.8689900000000002</v>
      </c>
      <c r="CN661" s="15">
        <v>0.350883</v>
      </c>
      <c r="CO661" s="15"/>
      <c r="CP661" s="14">
        <v>40.629100000000001</v>
      </c>
      <c r="CQ661" s="14">
        <v>48.077199999999998</v>
      </c>
      <c r="CR661" s="14">
        <v>10.827</v>
      </c>
      <c r="CS661" s="14">
        <v>0</v>
      </c>
      <c r="CT661" s="14"/>
      <c r="CU661" s="16">
        <v>44273.274224537003</v>
      </c>
      <c r="CV661" s="16"/>
    </row>
    <row r="662" spans="1:100" s="17" customFormat="1" x14ac:dyDescent="0.25">
      <c r="A662" s="17" t="s">
        <v>61</v>
      </c>
      <c r="B662" s="17">
        <v>2740</v>
      </c>
      <c r="C662" s="17">
        <v>2</v>
      </c>
      <c r="E662" s="18">
        <v>0.84609000000000001</v>
      </c>
      <c r="F662" s="18">
        <v>0.25237199999999999</v>
      </c>
      <c r="G662" s="18">
        <v>0</v>
      </c>
      <c r="H662" s="18">
        <v>17.601400000000002</v>
      </c>
      <c r="I662" s="18">
        <v>0.31546800000000003</v>
      </c>
      <c r="J662" s="18">
        <v>36.135199999999998</v>
      </c>
      <c r="K662" s="18">
        <v>44.4208</v>
      </c>
      <c r="L662" s="18">
        <v>0.42868499999999998</v>
      </c>
      <c r="M662" s="18">
        <v>100</v>
      </c>
      <c r="N662" s="18"/>
      <c r="O662" s="18">
        <v>7.1185999999999999E-2</v>
      </c>
      <c r="P662" s="18">
        <v>44.349600000000002</v>
      </c>
      <c r="Q662" s="18">
        <f t="shared" si="72"/>
        <v>99.928814000000003</v>
      </c>
      <c r="R662" s="18"/>
      <c r="S662" s="18">
        <v>1.1405099999999999</v>
      </c>
      <c r="T662" s="18">
        <v>0.41850900000000002</v>
      </c>
      <c r="U662" s="18">
        <v>0</v>
      </c>
      <c r="V662" s="18">
        <v>40.331899999999997</v>
      </c>
      <c r="W662" s="18">
        <v>0.31546800000000003</v>
      </c>
      <c r="X662" s="18">
        <v>50.560400000000001</v>
      </c>
      <c r="Y662" s="18">
        <v>7.2332000000000001</v>
      </c>
      <c r="Z662" s="18">
        <v>100</v>
      </c>
      <c r="AA662" s="19"/>
      <c r="AB662" s="18">
        <f>IF(Z662="","",Z662-O662)</f>
        <v>99.928814000000003</v>
      </c>
      <c r="AC662" s="18">
        <f t="shared" si="73"/>
        <v>92.695614000000006</v>
      </c>
      <c r="AD662" s="18"/>
      <c r="AE662" s="34">
        <f>IF(M662="","",IF(M662&gt;100,M662, M662+O662))</f>
        <v>100.071186</v>
      </c>
      <c r="AF662" s="37">
        <f>IF(AE662="","",IF(AE662="* * *", Y662, AE662-SUM(S662:X662)))</f>
        <v>7.3043990000000036</v>
      </c>
      <c r="AG662" s="54"/>
      <c r="AH662" s="33"/>
      <c r="AI662" s="34">
        <f>IF(S662="","",IF(AI$6=0, 0, S662/AI$6))</f>
        <v>1.8401573179534853E-2</v>
      </c>
      <c r="AJ662" s="34">
        <f>IF(T662="","",IF(AJ$6=0, 0, T662/AJ$6))</f>
        <v>1.0383576190488006E-2</v>
      </c>
      <c r="AK662" s="34">
        <f>IF(U662="","",IF(AK$6=0, 0, U662/AK$6))</f>
        <v>0</v>
      </c>
      <c r="AL662" s="34">
        <f>IF(V662="","",IF(AL$6=0, 0, V662/AL$6))</f>
        <v>0.28413847889302096</v>
      </c>
      <c r="AM662" s="34">
        <f>IF(W662="","",IF(AM$6=0, 0, W662/AM$6))</f>
        <v>8.8985797497990217E-3</v>
      </c>
      <c r="AN662" s="34">
        <f>IF(X662="","",IF(AN$6=0, 0, X662/AN$6))</f>
        <v>0.90161812066893254</v>
      </c>
      <c r="AO662" s="34">
        <f>IF(Y662="","",IF(AO$6=0, 0, Y662/AO$6))</f>
        <v>0.42529784872739035</v>
      </c>
      <c r="AP662" s="34"/>
      <c r="AQ662" s="34">
        <f>IF(AI662="","",AI662*AI$4)</f>
        <v>3.6803146359069706E-2</v>
      </c>
      <c r="AR662" s="33">
        <f>IF(AJ662="","",AJ662*AJ$4)</f>
        <v>1.0383576190488006E-2</v>
      </c>
      <c r="AS662" s="34">
        <f>IF(AK662="","",AK662*AK$4)</f>
        <v>0</v>
      </c>
      <c r="AT662" s="34">
        <f>IF(AL662="","",AL662*AL$4)</f>
        <v>0.56827695778604193</v>
      </c>
      <c r="AU662" s="34">
        <f>IF(AM662="","",AM662*AM$4)</f>
        <v>8.8985797497990217E-3</v>
      </c>
      <c r="AV662" s="34">
        <f>IF(AN662="","",AN662*AN$4)</f>
        <v>0.90161812066893254</v>
      </c>
      <c r="AW662" s="34">
        <f>IF(AO662="","",AO662*AO$4)</f>
        <v>0.42529784872739035</v>
      </c>
      <c r="AX662" s="34"/>
      <c r="AY662" s="34">
        <f>IF(AQ662="","",AI662*AI$5)</f>
        <v>1.8401573179534853E-2</v>
      </c>
      <c r="AZ662" s="34">
        <f>IF(AR662="","",AJ662*AJ$5)</f>
        <v>1.0383576190488006E-2</v>
      </c>
      <c r="BA662" s="34">
        <f>IF(AS662="","",AK662*AK$5)</f>
        <v>0</v>
      </c>
      <c r="BB662" s="34">
        <f>IF(AT662="","",AL662*AL$5)</f>
        <v>1.4206923944651049</v>
      </c>
      <c r="BC662" s="34">
        <f>IF(AU662="","",AM662*AM$5)</f>
        <v>0</v>
      </c>
      <c r="BD662" s="34">
        <f>IF(AV662="","",AN662*AN$5)</f>
        <v>0.90161812066893254</v>
      </c>
      <c r="BE662" s="34">
        <f>IF(AW662="","",AO662*AO$5)</f>
        <v>0.42529784872739035</v>
      </c>
      <c r="BF662" s="34">
        <f>IF(BE662="","",SUM(AY662:BE662))</f>
        <v>2.7763935132314503</v>
      </c>
      <c r="BG662" s="34"/>
      <c r="BH662" s="34">
        <f>IF(AT662="","",3/AT662)</f>
        <v>5.2791160347020609</v>
      </c>
      <c r="BI662" s="34"/>
      <c r="BJ662" s="34">
        <f>IF(AQ662="","",AQ662*$BH662)</f>
        <v>0.19428808007165166</v>
      </c>
      <c r="BK662" s="34">
        <f>IF(AR662="","",AR662*$BH662)</f>
        <v>5.4816103564755775E-2</v>
      </c>
      <c r="BL662" s="34">
        <f>IF(AS662="","",AS662*$BH662)</f>
        <v>0</v>
      </c>
      <c r="BM662" s="34">
        <f>IF(AT662="","",AT662*$BH662)</f>
        <v>3</v>
      </c>
      <c r="BN662" s="34">
        <f>IF(AU662="","",AU662*$BH662)</f>
        <v>4.6976635043239068E-2</v>
      </c>
      <c r="BO662" s="34">
        <f>IF(AV662="","",AV662*$BH662)</f>
        <v>4.7597466780012994</v>
      </c>
      <c r="BP662" s="34">
        <f t="shared" si="74"/>
        <v>14.656903514342938</v>
      </c>
      <c r="BQ662" s="34">
        <f>IF(AW662="","",AW662*$BH662)</f>
        <v>2.2451966927410578</v>
      </c>
      <c r="BR662" s="34"/>
      <c r="BS662" s="34">
        <f t="shared" si="75"/>
        <v>5.0088508616377068</v>
      </c>
      <c r="BT662" s="34"/>
      <c r="BU662" s="34">
        <f t="shared" si="76"/>
        <v>0.95302336495676099</v>
      </c>
      <c r="BV662" s="34">
        <f t="shared" si="77"/>
        <v>0.95302336495676099</v>
      </c>
      <c r="BW662" s="34">
        <f t="shared" si="78"/>
        <v>1</v>
      </c>
      <c r="BX662" s="34"/>
      <c r="BY662" s="34">
        <f>IF(BV662="","",IF(BQ662=0,0,((BV662/BQ662)*AF662)))</f>
        <v>3.1005136148976402</v>
      </c>
      <c r="BZ662" s="34">
        <f>IF(BY662="","",SUM(S662:X662,BY662))</f>
        <v>95.86730061489763</v>
      </c>
      <c r="CA662" s="18"/>
      <c r="CB662" s="20">
        <v>1.7989999999999999E-2</v>
      </c>
      <c r="CC662" s="20">
        <v>1.0560999999999999E-2</v>
      </c>
      <c r="CD662" s="20">
        <v>5.1824000000000002E-2</v>
      </c>
      <c r="CE662" s="20">
        <v>1.1918E-2</v>
      </c>
      <c r="CF662" s="20">
        <v>8.3070000000000001E-3</v>
      </c>
      <c r="CG662" s="20">
        <v>2.8576000000000001E-2</v>
      </c>
      <c r="CH662" s="20"/>
      <c r="CI662" s="21">
        <v>3.4713699999999998</v>
      </c>
      <c r="CJ662" s="21">
        <v>3.0045000000000002</v>
      </c>
      <c r="CK662" s="21">
        <v>-18.030999999999999</v>
      </c>
      <c r="CL662" s="21">
        <v>0.37038599999999999</v>
      </c>
      <c r="CM662" s="21">
        <v>3.2255400000000001</v>
      </c>
      <c r="CN662" s="21">
        <v>0.34812599999999999</v>
      </c>
      <c r="CO662" s="21"/>
      <c r="CP662" s="20">
        <v>40.607900000000001</v>
      </c>
      <c r="CQ662" s="20">
        <v>48.080599999999997</v>
      </c>
      <c r="CR662" s="20">
        <v>10.827500000000001</v>
      </c>
      <c r="CS662" s="20">
        <v>21.472799999999999</v>
      </c>
      <c r="CT662" s="20"/>
      <c r="CU662" s="22">
        <v>44273.276030092602</v>
      </c>
      <c r="CV662" s="22"/>
    </row>
    <row r="663" spans="1:100" s="17" customFormat="1" x14ac:dyDescent="0.25">
      <c r="A663" s="17" t="s">
        <v>61</v>
      </c>
      <c r="B663" s="17">
        <v>2741</v>
      </c>
      <c r="C663" s="17">
        <v>3</v>
      </c>
      <c r="E663" s="18">
        <v>0.80985399999999996</v>
      </c>
      <c r="F663" s="18">
        <v>0.22783500000000001</v>
      </c>
      <c r="G663" s="18">
        <v>0</v>
      </c>
      <c r="H663" s="18">
        <v>17.465599999999998</v>
      </c>
      <c r="I663" s="18">
        <v>0.31185499999999999</v>
      </c>
      <c r="J663" s="18">
        <v>36.226500000000001</v>
      </c>
      <c r="K663" s="18">
        <v>44.513399999999997</v>
      </c>
      <c r="L663" s="18">
        <v>0.445081</v>
      </c>
      <c r="M663" s="18">
        <v>100</v>
      </c>
      <c r="N663" s="18"/>
      <c r="O663" s="18">
        <v>7.0370000000000002E-2</v>
      </c>
      <c r="P663" s="18">
        <v>44.442999999999998</v>
      </c>
      <c r="Q663" s="18">
        <f t="shared" si="72"/>
        <v>99.929630000000003</v>
      </c>
      <c r="R663" s="18"/>
      <c r="S663" s="18">
        <v>1.0916699999999999</v>
      </c>
      <c r="T663" s="18">
        <v>0.37781799999999999</v>
      </c>
      <c r="U663" s="18">
        <v>0</v>
      </c>
      <c r="V663" s="18">
        <v>40.020699999999998</v>
      </c>
      <c r="W663" s="18">
        <v>0.31185499999999999</v>
      </c>
      <c r="X663" s="18">
        <v>50.688099999999999</v>
      </c>
      <c r="Y663" s="18">
        <v>7.5098500000000001</v>
      </c>
      <c r="Z663" s="18">
        <v>100</v>
      </c>
      <c r="AA663" s="19"/>
      <c r="AB663" s="18">
        <f>IF(Z663="","",Z663-O663)</f>
        <v>99.929630000000003</v>
      </c>
      <c r="AC663" s="18">
        <f t="shared" si="73"/>
        <v>92.419780000000003</v>
      </c>
      <c r="AD663" s="18"/>
      <c r="AE663" s="34">
        <f>IF(M663="","",IF(M663&gt;100,M663, M663+O663))</f>
        <v>100.07037</v>
      </c>
      <c r="AF663" s="37">
        <f>IF(AE663="","",IF(AE663="* * *", Y663, AE663-SUM(S663:X663)))</f>
        <v>7.5802270000000078</v>
      </c>
      <c r="AG663" s="54"/>
      <c r="AH663" s="33"/>
      <c r="AI663" s="34">
        <f>IF(S663="","",IF(AI$6=0, 0, S663/AI$6))</f>
        <v>1.7613563574982082E-2</v>
      </c>
      <c r="AJ663" s="34">
        <f>IF(T663="","",IF(AJ$6=0, 0, T663/AJ$6))</f>
        <v>9.3739967100774351E-3</v>
      </c>
      <c r="AK663" s="34">
        <f>IF(U663="","",IF(AK$6=0, 0, U663/AK$6))</f>
        <v>0</v>
      </c>
      <c r="AL663" s="34">
        <f>IF(V663="","",IF(AL$6=0, 0, V663/AL$6))</f>
        <v>0.28194607301500613</v>
      </c>
      <c r="AM663" s="34">
        <f>IF(W663="","",IF(AM$6=0, 0, W663/AM$6))</f>
        <v>8.7966658674527159E-3</v>
      </c>
      <c r="AN663" s="34">
        <f>IF(X663="","",IF(AN$6=0, 0, X663/AN$6))</f>
        <v>0.90389533038264958</v>
      </c>
      <c r="AO663" s="34">
        <f>IF(Y663="","",IF(AO$6=0, 0, Y663/AO$6))</f>
        <v>0.44156432136058621</v>
      </c>
      <c r="AP663" s="34"/>
      <c r="AQ663" s="34">
        <f>IF(AI663="","",AI663*AI$4)</f>
        <v>3.5227127149964163E-2</v>
      </c>
      <c r="AR663" s="33">
        <f>IF(AJ663="","",AJ663*AJ$4)</f>
        <v>9.3739967100774351E-3</v>
      </c>
      <c r="AS663" s="34">
        <f>IF(AK663="","",AK663*AK$4)</f>
        <v>0</v>
      </c>
      <c r="AT663" s="34">
        <f>IF(AL663="","",AL663*AL$4)</f>
        <v>0.56389214603001225</v>
      </c>
      <c r="AU663" s="34">
        <f>IF(AM663="","",AM663*AM$4)</f>
        <v>8.7966658674527159E-3</v>
      </c>
      <c r="AV663" s="34">
        <f>IF(AN663="","",AN663*AN$4)</f>
        <v>0.90389533038264958</v>
      </c>
      <c r="AW663" s="34">
        <f>IF(AO663="","",AO663*AO$4)</f>
        <v>0.44156432136058621</v>
      </c>
      <c r="AX663" s="34"/>
      <c r="AY663" s="34">
        <f>IF(AQ663="","",AI663*AI$5)</f>
        <v>1.7613563574982082E-2</v>
      </c>
      <c r="AZ663" s="34">
        <f>IF(AR663="","",AJ663*AJ$5)</f>
        <v>9.3739967100774351E-3</v>
      </c>
      <c r="BA663" s="34">
        <f>IF(AS663="","",AK663*AK$5)</f>
        <v>0</v>
      </c>
      <c r="BB663" s="34">
        <f>IF(AT663="","",AL663*AL$5)</f>
        <v>1.4097303650750306</v>
      </c>
      <c r="BC663" s="34">
        <f>IF(AU663="","",AM663*AM$5)</f>
        <v>0</v>
      </c>
      <c r="BD663" s="34">
        <f>IF(AV663="","",AN663*AN$5)</f>
        <v>0.90389533038264958</v>
      </c>
      <c r="BE663" s="34">
        <f>IF(AW663="","",AO663*AO$5)</f>
        <v>0.44156432136058621</v>
      </c>
      <c r="BF663" s="34">
        <f>IF(BE663="","",SUM(AY663:BE663))</f>
        <v>2.7821775771033259</v>
      </c>
      <c r="BG663" s="34"/>
      <c r="BH663" s="34">
        <f>IF(AT663="","",3/AT663)</f>
        <v>5.3201663139325399</v>
      </c>
      <c r="BI663" s="34"/>
      <c r="BJ663" s="34">
        <f>IF(AQ663="","",AQ663*$BH663)</f>
        <v>0.18741417519985773</v>
      </c>
      <c r="BK663" s="34">
        <f>IF(AR663="","",AR663*$BH663)</f>
        <v>4.9871221523868421E-2</v>
      </c>
      <c r="BL663" s="34">
        <f>IF(AS663="","",AS663*$BH663)</f>
        <v>0</v>
      </c>
      <c r="BM663" s="34">
        <f>IF(AT663="","",AT663*$BH663)</f>
        <v>3</v>
      </c>
      <c r="BN663" s="34">
        <f>IF(AU663="","",AU663*$BH663)</f>
        <v>4.6799725422942105E-2</v>
      </c>
      <c r="BO663" s="34">
        <f>IF(AV663="","",AV663*$BH663)</f>
        <v>4.8088734880226962</v>
      </c>
      <c r="BP663" s="34">
        <f t="shared" si="74"/>
        <v>14.801647425083566</v>
      </c>
      <c r="BQ663" s="34">
        <f>IF(AW663="","",AW663*$BH663)</f>
        <v>2.3491956279370734</v>
      </c>
      <c r="BR663" s="34"/>
      <c r="BS663" s="34">
        <f t="shared" si="75"/>
        <v>5.046158884746422</v>
      </c>
      <c r="BT663" s="34"/>
      <c r="BU663" s="34">
        <f t="shared" si="76"/>
        <v>0.95320027457705792</v>
      </c>
      <c r="BV663" s="34">
        <f t="shared" si="77"/>
        <v>0.95320027457705792</v>
      </c>
      <c r="BW663" s="34">
        <f t="shared" si="78"/>
        <v>1</v>
      </c>
      <c r="BX663" s="34"/>
      <c r="BY663" s="34">
        <f>IF(BV663="","",IF(BQ663=0,0,((BV663/BQ663)*AF663)))</f>
        <v>3.0757227588157168</v>
      </c>
      <c r="BZ663" s="34">
        <f>IF(BY663="","",SUM(S663:X663,BY663))</f>
        <v>95.565865758815704</v>
      </c>
      <c r="CA663" s="18"/>
      <c r="CB663" s="20">
        <v>1.6787E-2</v>
      </c>
      <c r="CC663" s="20">
        <v>1.0234E-2</v>
      </c>
      <c r="CD663" s="20">
        <v>5.0456000000000001E-2</v>
      </c>
      <c r="CE663" s="20">
        <v>1.2296E-2</v>
      </c>
      <c r="CF663" s="20">
        <v>8.3719999999999992E-3</v>
      </c>
      <c r="CG663" s="20">
        <v>3.0256999999999999E-2</v>
      </c>
      <c r="CH663" s="20"/>
      <c r="CI663" s="21">
        <v>3.5226799999999998</v>
      </c>
      <c r="CJ663" s="21">
        <v>3.1897199999999999</v>
      </c>
      <c r="CK663" s="21">
        <v>-24.283000000000001</v>
      </c>
      <c r="CL663" s="21">
        <v>0.37191400000000002</v>
      </c>
      <c r="CM663" s="21">
        <v>3.25156</v>
      </c>
      <c r="CN663" s="21">
        <v>0.34789199999999998</v>
      </c>
      <c r="CO663" s="21"/>
      <c r="CP663" s="20">
        <v>40.576700000000002</v>
      </c>
      <c r="CQ663" s="20">
        <v>48.084600000000002</v>
      </c>
      <c r="CR663" s="20">
        <v>10.827999999999999</v>
      </c>
      <c r="CS663" s="20">
        <v>52.9283</v>
      </c>
      <c r="CT663" s="20"/>
      <c r="CU663" s="22">
        <v>44273.277835648201</v>
      </c>
      <c r="CV663" s="22"/>
    </row>
    <row r="664" spans="1:100" s="17" customFormat="1" x14ac:dyDescent="0.25">
      <c r="A664" s="17" t="s">
        <v>61</v>
      </c>
      <c r="B664" s="17">
        <v>2742</v>
      </c>
      <c r="C664" s="17">
        <v>4</v>
      </c>
      <c r="E664" s="18">
        <v>0.80887299999999995</v>
      </c>
      <c r="F664" s="18">
        <v>0.23274</v>
      </c>
      <c r="G664" s="18">
        <v>0</v>
      </c>
      <c r="H664" s="18">
        <v>17.5608</v>
      </c>
      <c r="I664" s="18">
        <v>0.37998500000000002</v>
      </c>
      <c r="J664" s="18">
        <v>36.337000000000003</v>
      </c>
      <c r="K664" s="18">
        <v>44.262099999999997</v>
      </c>
      <c r="L664" s="18">
        <v>0.41853699999999999</v>
      </c>
      <c r="M664" s="18">
        <v>100</v>
      </c>
      <c r="N664" s="18"/>
      <c r="O664" s="18">
        <v>8.5744000000000001E-2</v>
      </c>
      <c r="P664" s="18">
        <v>44.176299999999998</v>
      </c>
      <c r="Q664" s="18">
        <f t="shared" si="72"/>
        <v>99.914255999999995</v>
      </c>
      <c r="R664" s="18"/>
      <c r="S664" s="18">
        <v>1.0903400000000001</v>
      </c>
      <c r="T664" s="18">
        <v>0.38595299999999999</v>
      </c>
      <c r="U664" s="18">
        <v>0</v>
      </c>
      <c r="V664" s="18">
        <v>40.238999999999997</v>
      </c>
      <c r="W664" s="18">
        <v>0.37998500000000002</v>
      </c>
      <c r="X664" s="18">
        <v>50.842799999999997</v>
      </c>
      <c r="Y664" s="18">
        <v>7.0619800000000001</v>
      </c>
      <c r="Z664" s="18">
        <v>100</v>
      </c>
      <c r="AA664" s="19"/>
      <c r="AB664" s="18">
        <f>IF(Z664="","",Z664-O664)</f>
        <v>99.914255999999995</v>
      </c>
      <c r="AC664" s="18">
        <f t="shared" si="73"/>
        <v>92.852275999999989</v>
      </c>
      <c r="AD664" s="18"/>
      <c r="AE664" s="34">
        <f>IF(M664="","",IF(M664&gt;100,M664, M664+O664))</f>
        <v>100.08574400000001</v>
      </c>
      <c r="AF664" s="37">
        <f>IF(AE664="","",IF(AE664="* * *", Y664, AE664-SUM(S664:X664)))</f>
        <v>7.1476660000000152</v>
      </c>
      <c r="AG664" s="54"/>
      <c r="AH664" s="33"/>
      <c r="AI664" s="34">
        <f>IF(S664="","",IF(AI$6=0, 0, S664/AI$6))</f>
        <v>1.7592104672974403E-2</v>
      </c>
      <c r="AJ664" s="34">
        <f>IF(T664="","",IF(AJ$6=0, 0, T664/AJ$6))</f>
        <v>9.5758332113465121E-3</v>
      </c>
      <c r="AK664" s="34">
        <f>IF(U664="","",IF(AK$6=0, 0, U664/AK$6))</f>
        <v>0</v>
      </c>
      <c r="AL664" s="34">
        <f>IF(V664="","",IF(AL$6=0, 0, V664/AL$6))</f>
        <v>0.28348399783239248</v>
      </c>
      <c r="AM664" s="34">
        <f>IF(W664="","",IF(AM$6=0, 0, W664/AM$6))</f>
        <v>1.0718446328082026E-2</v>
      </c>
      <c r="AN664" s="34">
        <f>IF(X664="","",IF(AN$6=0, 0, X664/AN$6))</f>
        <v>0.9066540174829788</v>
      </c>
      <c r="AO664" s="34">
        <f>IF(Y664="","",IF(AO$6=0, 0, Y664/AO$6))</f>
        <v>0.41523045149530718</v>
      </c>
      <c r="AP664" s="34"/>
      <c r="AQ664" s="34">
        <f>IF(AI664="","",AI664*AI$4)</f>
        <v>3.5184209345948805E-2</v>
      </c>
      <c r="AR664" s="33">
        <f>IF(AJ664="","",AJ664*AJ$4)</f>
        <v>9.5758332113465121E-3</v>
      </c>
      <c r="AS664" s="34">
        <f>IF(AK664="","",AK664*AK$4)</f>
        <v>0</v>
      </c>
      <c r="AT664" s="34">
        <f>IF(AL664="","",AL664*AL$4)</f>
        <v>0.56696799566478495</v>
      </c>
      <c r="AU664" s="34">
        <f>IF(AM664="","",AM664*AM$4)</f>
        <v>1.0718446328082026E-2</v>
      </c>
      <c r="AV664" s="34">
        <f>IF(AN664="","",AN664*AN$4)</f>
        <v>0.9066540174829788</v>
      </c>
      <c r="AW664" s="34">
        <f>IF(AO664="","",AO664*AO$4)</f>
        <v>0.41523045149530718</v>
      </c>
      <c r="AX664" s="34"/>
      <c r="AY664" s="34">
        <f>IF(AQ664="","",AI664*AI$5)</f>
        <v>1.7592104672974403E-2</v>
      </c>
      <c r="AZ664" s="34">
        <f>IF(AR664="","",AJ664*AJ$5)</f>
        <v>9.5758332113465121E-3</v>
      </c>
      <c r="BA664" s="34">
        <f>IF(AS664="","",AK664*AK$5)</f>
        <v>0</v>
      </c>
      <c r="BB664" s="34">
        <f>IF(AT664="","",AL664*AL$5)</f>
        <v>1.4174199891619623</v>
      </c>
      <c r="BC664" s="34">
        <f>IF(AU664="","",AM664*AM$5)</f>
        <v>0</v>
      </c>
      <c r="BD664" s="34">
        <f>IF(AV664="","",AN664*AN$5)</f>
        <v>0.9066540174829788</v>
      </c>
      <c r="BE664" s="34">
        <f>IF(AW664="","",AO664*AO$5)</f>
        <v>0.41523045149530718</v>
      </c>
      <c r="BF664" s="34">
        <f>IF(BE664="","",SUM(AY664:BE664))</f>
        <v>2.766472396024569</v>
      </c>
      <c r="BG664" s="34"/>
      <c r="BH664" s="34">
        <f>IF(AT664="","",3/AT664)</f>
        <v>5.291303958845897</v>
      </c>
      <c r="BI664" s="34"/>
      <c r="BJ664" s="34">
        <f>IF(AQ664="","",AQ664*$BH664)</f>
        <v>0.18617034620108172</v>
      </c>
      <c r="BK664" s="34">
        <f>IF(AR664="","",AR664*$BH664)</f>
        <v>5.0668644180445817E-2</v>
      </c>
      <c r="BL664" s="34">
        <f>IF(AS664="","",AS664*$BH664)</f>
        <v>0</v>
      </c>
      <c r="BM664" s="34">
        <f>IF(AT664="","",AT664*$BH664)</f>
        <v>3</v>
      </c>
      <c r="BN664" s="34">
        <f>IF(AU664="","",AU664*$BH664)</f>
        <v>5.6714557488457697E-2</v>
      </c>
      <c r="BO664" s="34">
        <f>IF(AV664="","",AV664*$BH664)</f>
        <v>4.7973819920112231</v>
      </c>
      <c r="BP664" s="34">
        <f t="shared" si="74"/>
        <v>14.638246341122695</v>
      </c>
      <c r="BQ664" s="34">
        <f>IF(AW664="","",AW664*$BH664)</f>
        <v>2.197110531830488</v>
      </c>
      <c r="BR664" s="34"/>
      <c r="BS664" s="34">
        <f t="shared" si="75"/>
        <v>5.0342209823927506</v>
      </c>
      <c r="BT664" s="34"/>
      <c r="BU664" s="34">
        <f t="shared" si="76"/>
        <v>0.94328544251154234</v>
      </c>
      <c r="BV664" s="34">
        <f t="shared" si="77"/>
        <v>0.94328544251154234</v>
      </c>
      <c r="BW664" s="34">
        <f t="shared" si="78"/>
        <v>1</v>
      </c>
      <c r="BX664" s="34"/>
      <c r="BY664" s="34">
        <f>IF(BV664="","",IF(BQ664=0,0,((BV664/BQ664)*AF664)))</f>
        <v>3.0687073718214295</v>
      </c>
      <c r="BZ664" s="34">
        <f>IF(BY664="","",SUM(S664:X664,BY664))</f>
        <v>96.006785371821422</v>
      </c>
      <c r="CA664" s="18"/>
      <c r="CB664" s="20">
        <v>1.7076000000000001E-2</v>
      </c>
      <c r="CC664" s="20">
        <v>1.0335E-2</v>
      </c>
      <c r="CD664" s="20">
        <v>5.0486999999999997E-2</v>
      </c>
      <c r="CE664" s="20">
        <v>1.2975E-2</v>
      </c>
      <c r="CF664" s="20">
        <v>8.0169999999999998E-3</v>
      </c>
      <c r="CG664" s="20">
        <v>2.8971E-2</v>
      </c>
      <c r="CH664" s="20"/>
      <c r="CI664" s="21">
        <v>3.5339299999999998</v>
      </c>
      <c r="CJ664" s="21">
        <v>3.1544699999999999</v>
      </c>
      <c r="CK664" s="21">
        <v>-39.868000000000002</v>
      </c>
      <c r="CL664" s="21">
        <v>0.371027</v>
      </c>
      <c r="CM664" s="21">
        <v>2.8761299999999999</v>
      </c>
      <c r="CN664" s="21">
        <v>0.34719899999999998</v>
      </c>
      <c r="CO664" s="21"/>
      <c r="CP664" s="20">
        <v>40.565899999999999</v>
      </c>
      <c r="CQ664" s="20">
        <v>48.087600000000002</v>
      </c>
      <c r="CR664" s="20">
        <v>10.827999999999999</v>
      </c>
      <c r="CS664" s="20">
        <v>64.137200000000007</v>
      </c>
      <c r="CT664" s="20"/>
      <c r="CU664" s="22">
        <v>44273.2796296296</v>
      </c>
      <c r="CV664" s="22"/>
    </row>
    <row r="665" spans="1:100" s="17" customFormat="1" x14ac:dyDescent="0.25">
      <c r="A665" s="17" t="s">
        <v>61</v>
      </c>
      <c r="B665" s="17">
        <v>2743</v>
      </c>
      <c r="C665" s="17">
        <v>5</v>
      </c>
      <c r="E665" s="18">
        <v>0.82299599999999995</v>
      </c>
      <c r="F665" s="18">
        <v>0.21460499999999999</v>
      </c>
      <c r="G665" s="18">
        <v>0</v>
      </c>
      <c r="H665" s="18">
        <v>17.655799999999999</v>
      </c>
      <c r="I665" s="18">
        <v>0.368251</v>
      </c>
      <c r="J665" s="18">
        <v>36.2654</v>
      </c>
      <c r="K665" s="18">
        <v>44.26</v>
      </c>
      <c r="L665" s="18">
        <v>0.41292600000000002</v>
      </c>
      <c r="M665" s="18">
        <v>100</v>
      </c>
      <c r="N665" s="18"/>
      <c r="O665" s="18">
        <v>8.3096000000000003E-2</v>
      </c>
      <c r="P665" s="18">
        <v>44.177</v>
      </c>
      <c r="Q665" s="18">
        <f t="shared" si="72"/>
        <v>99.916904000000002</v>
      </c>
      <c r="R665" s="18"/>
      <c r="S665" s="18">
        <v>1.10938</v>
      </c>
      <c r="T665" s="18">
        <v>0.355879</v>
      </c>
      <c r="U665" s="18">
        <v>0</v>
      </c>
      <c r="V665" s="18">
        <v>40.456600000000002</v>
      </c>
      <c r="W665" s="18">
        <v>0.368251</v>
      </c>
      <c r="X665" s="18">
        <v>50.742600000000003</v>
      </c>
      <c r="Y665" s="18">
        <v>6.9673100000000003</v>
      </c>
      <c r="Z665" s="18">
        <v>100</v>
      </c>
      <c r="AA665" s="19"/>
      <c r="AB665" s="18">
        <f>IF(Z665="","",Z665-O665)</f>
        <v>99.916904000000002</v>
      </c>
      <c r="AC665" s="18">
        <f t="shared" si="73"/>
        <v>92.949594000000005</v>
      </c>
      <c r="AD665" s="18"/>
      <c r="AE665" s="34">
        <f>IF(M665="","",IF(M665&gt;100,M665, M665+O665))</f>
        <v>100.083096</v>
      </c>
      <c r="AF665" s="37">
        <f>IF(AE665="","",IF(AE665="* * *", Y665, AE665-SUM(S665:X665)))</f>
        <v>7.0503859999999889</v>
      </c>
      <c r="AG665" s="54"/>
      <c r="AH665" s="33"/>
      <c r="AI665" s="34">
        <f>IF(S665="","",IF(AI$6=0, 0, S665/AI$6))</f>
        <v>1.7899305796452797E-2</v>
      </c>
      <c r="AJ665" s="34">
        <f>IF(T665="","",IF(AJ$6=0, 0, T665/AJ$6))</f>
        <v>8.8296708340673234E-3</v>
      </c>
      <c r="AK665" s="34">
        <f>IF(U665="","",IF(AK$6=0, 0, U665/AK$6))</f>
        <v>0</v>
      </c>
      <c r="AL665" s="34">
        <f>IF(V665="","",IF(AL$6=0, 0, V665/AL$6))</f>
        <v>0.28501699114555462</v>
      </c>
      <c r="AM665" s="34">
        <f>IF(W665="","",IF(AM$6=0, 0, W665/AM$6))</f>
        <v>1.038745892275362E-2</v>
      </c>
      <c r="AN665" s="34">
        <f>IF(X665="","",IF(AN$6=0, 0, X665/AN$6))</f>
        <v>0.90486720140377408</v>
      </c>
      <c r="AO665" s="34">
        <f>IF(Y665="","",IF(AO$6=0, 0, Y665/AO$6))</f>
        <v>0.40966404280495966</v>
      </c>
      <c r="AP665" s="34"/>
      <c r="AQ665" s="34">
        <f>IF(AI665="","",AI665*AI$4)</f>
        <v>3.5798611592905594E-2</v>
      </c>
      <c r="AR665" s="33">
        <f>IF(AJ665="","",AJ665*AJ$4)</f>
        <v>8.8296708340673234E-3</v>
      </c>
      <c r="AS665" s="34">
        <f>IF(AK665="","",AK665*AK$4)</f>
        <v>0</v>
      </c>
      <c r="AT665" s="34">
        <f>IF(AL665="","",AL665*AL$4)</f>
        <v>0.57003398229110924</v>
      </c>
      <c r="AU665" s="34">
        <f>IF(AM665="","",AM665*AM$4)</f>
        <v>1.038745892275362E-2</v>
      </c>
      <c r="AV665" s="34">
        <f>IF(AN665="","",AN665*AN$4)</f>
        <v>0.90486720140377408</v>
      </c>
      <c r="AW665" s="34">
        <f>IF(AO665="","",AO665*AO$4)</f>
        <v>0.40966404280495966</v>
      </c>
      <c r="AX665" s="34"/>
      <c r="AY665" s="34">
        <f>IF(AQ665="","",AI665*AI$5)</f>
        <v>1.7899305796452797E-2</v>
      </c>
      <c r="AZ665" s="34">
        <f>IF(AR665="","",AJ665*AJ$5)</f>
        <v>8.8296708340673234E-3</v>
      </c>
      <c r="BA665" s="34">
        <f>IF(AS665="","",AK665*AK$5)</f>
        <v>0</v>
      </c>
      <c r="BB665" s="34">
        <f>IF(AT665="","",AL665*AL$5)</f>
        <v>1.4250849557277732</v>
      </c>
      <c r="BC665" s="34">
        <f>IF(AU665="","",AM665*AM$5)</f>
        <v>0</v>
      </c>
      <c r="BD665" s="34">
        <f>IF(AV665="","",AN665*AN$5)</f>
        <v>0.90486720140377408</v>
      </c>
      <c r="BE665" s="34">
        <f>IF(AW665="","",AO665*AO$5)</f>
        <v>0.40966404280495966</v>
      </c>
      <c r="BF665" s="34">
        <f>IF(BE665="","",SUM(AY665:BE665))</f>
        <v>2.7663451765670271</v>
      </c>
      <c r="BG665" s="34"/>
      <c r="BH665" s="34">
        <f>IF(AT665="","",3/AT665)</f>
        <v>5.2628441342080157</v>
      </c>
      <c r="BI665" s="34"/>
      <c r="BJ665" s="34">
        <f>IF(AQ665="","",AQ665*$BH665)</f>
        <v>0.18840251303451427</v>
      </c>
      <c r="BK665" s="34">
        <f>IF(AR665="","",AR665*$BH665)</f>
        <v>4.6469181356058813E-2</v>
      </c>
      <c r="BL665" s="34">
        <f>IF(AS665="","",AS665*$BH665)</f>
        <v>0</v>
      </c>
      <c r="BM665" s="34">
        <f>IF(AT665="","",AT665*$BH665)</f>
        <v>3</v>
      </c>
      <c r="BN665" s="34">
        <f>IF(AU665="","",AU665*$BH665)</f>
        <v>5.4667577260940604E-2</v>
      </c>
      <c r="BO665" s="34">
        <f>IF(AV665="","",AV665*$BH665)</f>
        <v>4.7621750431450751</v>
      </c>
      <c r="BP665" s="34">
        <f t="shared" si="74"/>
        <v>14.558843485690415</v>
      </c>
      <c r="BQ665" s="34">
        <f>IF(AW665="","",AW665*$BH665)</f>
        <v>2.1559980046720235</v>
      </c>
      <c r="BR665" s="34"/>
      <c r="BS665" s="34">
        <f t="shared" si="75"/>
        <v>4.9970467375356478</v>
      </c>
      <c r="BT665" s="34"/>
      <c r="BU665" s="34">
        <f t="shared" si="76"/>
        <v>0.94533242273905937</v>
      </c>
      <c r="BV665" s="34">
        <f t="shared" si="77"/>
        <v>0.94533242273905937</v>
      </c>
      <c r="BW665" s="34">
        <f t="shared" si="78"/>
        <v>1</v>
      </c>
      <c r="BX665" s="34"/>
      <c r="BY665" s="34">
        <f>IF(BV665="","",IF(BQ665=0,0,((BV665/BQ665)*AF665)))</f>
        <v>3.0913565152577345</v>
      </c>
      <c r="BZ665" s="34">
        <f>IF(BY665="","",SUM(S665:X665,BY665))</f>
        <v>96.124066515257738</v>
      </c>
      <c r="CA665" s="18"/>
      <c r="CB665" s="20">
        <v>1.6338999999999999E-2</v>
      </c>
      <c r="CC665" s="20">
        <v>1.0326E-2</v>
      </c>
      <c r="CD665" s="20">
        <v>5.0950000000000002E-2</v>
      </c>
      <c r="CE665" s="20">
        <v>1.2642E-2</v>
      </c>
      <c r="CF665" s="20">
        <v>8.2810000000000002E-3</v>
      </c>
      <c r="CG665" s="20">
        <v>3.0183000000000001E-2</v>
      </c>
      <c r="CH665" s="20"/>
      <c r="CI665" s="21">
        <v>3.47498</v>
      </c>
      <c r="CJ665" s="21">
        <v>3.3441100000000001</v>
      </c>
      <c r="CK665" s="21">
        <v>-20.535</v>
      </c>
      <c r="CL665" s="21">
        <v>0.36990600000000001</v>
      </c>
      <c r="CM665" s="21">
        <v>2.9439700000000002</v>
      </c>
      <c r="CN665" s="21">
        <v>0.347723</v>
      </c>
      <c r="CO665" s="21"/>
      <c r="CP665" s="20">
        <v>40.544899999999998</v>
      </c>
      <c r="CQ665" s="20">
        <v>48.091200000000001</v>
      </c>
      <c r="CR665" s="20">
        <v>10.8285</v>
      </c>
      <c r="CS665" s="20">
        <v>85.443700000000007</v>
      </c>
      <c r="CT665" s="20"/>
      <c r="CU665" s="22">
        <v>44273.281435185199</v>
      </c>
      <c r="CV665" s="22"/>
    </row>
    <row r="666" spans="1:100" s="17" customFormat="1" x14ac:dyDescent="0.25">
      <c r="A666" s="17" t="s">
        <v>61</v>
      </c>
      <c r="B666" s="17">
        <v>2744</v>
      </c>
      <c r="C666" s="17">
        <v>6</v>
      </c>
      <c r="E666" s="18">
        <v>0.78969100000000003</v>
      </c>
      <c r="F666" s="18">
        <v>0.19811599999999999</v>
      </c>
      <c r="G666" s="18">
        <v>0</v>
      </c>
      <c r="H666" s="18">
        <v>17.6447</v>
      </c>
      <c r="I666" s="18">
        <v>0.37232700000000002</v>
      </c>
      <c r="J666" s="18">
        <v>36.603900000000003</v>
      </c>
      <c r="K666" s="18">
        <v>44.000900000000001</v>
      </c>
      <c r="L666" s="18">
        <v>0.39040000000000002</v>
      </c>
      <c r="M666" s="18">
        <v>100</v>
      </c>
      <c r="N666" s="18"/>
      <c r="O666" s="18">
        <v>8.4015999999999993E-2</v>
      </c>
      <c r="P666" s="18">
        <v>43.916800000000002</v>
      </c>
      <c r="Q666" s="18">
        <f t="shared" si="72"/>
        <v>99.915983999999995</v>
      </c>
      <c r="R666" s="18"/>
      <c r="S666" s="18">
        <v>1.0644899999999999</v>
      </c>
      <c r="T666" s="18">
        <v>0.32853500000000002</v>
      </c>
      <c r="U666" s="18">
        <v>0</v>
      </c>
      <c r="V666" s="18">
        <v>40.431100000000001</v>
      </c>
      <c r="W666" s="18">
        <v>0.37232700000000002</v>
      </c>
      <c r="X666" s="18">
        <v>51.216299999999997</v>
      </c>
      <c r="Y666" s="18">
        <v>6.5872299999999999</v>
      </c>
      <c r="Z666" s="18">
        <v>100</v>
      </c>
      <c r="AA666" s="19"/>
      <c r="AB666" s="18">
        <f>IF(Z666="","",Z666-O666)</f>
        <v>99.915983999999995</v>
      </c>
      <c r="AC666" s="18">
        <f t="shared" si="73"/>
        <v>93.328753999999989</v>
      </c>
      <c r="AD666" s="18"/>
      <c r="AE666" s="34">
        <f>IF(M666="","",IF(M666&gt;100,M666, M666+O666))</f>
        <v>100.08401600000001</v>
      </c>
      <c r="AF666" s="37">
        <f>IF(AE666="","",IF(AE666="* * *", Y666, AE666-SUM(S666:X666)))</f>
        <v>6.6712640000000079</v>
      </c>
      <c r="AG666" s="54"/>
      <c r="AH666" s="33"/>
      <c r="AI666" s="34">
        <f>IF(S666="","",IF(AI$6=0, 0, S666/AI$6))</f>
        <v>1.7175027517411557E-2</v>
      </c>
      <c r="AJ666" s="34">
        <f>IF(T666="","",IF(AJ$6=0, 0, T666/AJ$6))</f>
        <v>8.1512421566608539E-3</v>
      </c>
      <c r="AK666" s="34">
        <f>IF(U666="","",IF(AK$6=0, 0, U666/AK$6))</f>
        <v>0</v>
      </c>
      <c r="AL666" s="34">
        <f>IF(V666="","",IF(AL$6=0, 0, V666/AL$6))</f>
        <v>0.28483734349166839</v>
      </c>
      <c r="AM666" s="34">
        <f>IF(W666="","",IF(AM$6=0, 0, W666/AM$6))</f>
        <v>1.0502432901287674E-2</v>
      </c>
      <c r="AN666" s="34">
        <f>IF(X666="","",IF(AN$6=0, 0, X666/AN$6))</f>
        <v>0.91331445466444583</v>
      </c>
      <c r="AO666" s="34">
        <f>IF(Y666="","",IF(AO$6=0, 0, Y666/AO$6))</f>
        <v>0.38731609081354412</v>
      </c>
      <c r="AP666" s="34"/>
      <c r="AQ666" s="34">
        <f>IF(AI666="","",AI666*AI$4)</f>
        <v>3.4350055034823114E-2</v>
      </c>
      <c r="AR666" s="33">
        <f>IF(AJ666="","",AJ666*AJ$4)</f>
        <v>8.1512421566608539E-3</v>
      </c>
      <c r="AS666" s="34">
        <f>IF(AK666="","",AK666*AK$4)</f>
        <v>0</v>
      </c>
      <c r="AT666" s="34">
        <f>IF(AL666="","",AL666*AL$4)</f>
        <v>0.56967468698333679</v>
      </c>
      <c r="AU666" s="34">
        <f>IF(AM666="","",AM666*AM$4)</f>
        <v>1.0502432901287674E-2</v>
      </c>
      <c r="AV666" s="34">
        <f>IF(AN666="","",AN666*AN$4)</f>
        <v>0.91331445466444583</v>
      </c>
      <c r="AW666" s="34">
        <f>IF(AO666="","",AO666*AO$4)</f>
        <v>0.38731609081354412</v>
      </c>
      <c r="AX666" s="34"/>
      <c r="AY666" s="34">
        <f>IF(AQ666="","",AI666*AI$5)</f>
        <v>1.7175027517411557E-2</v>
      </c>
      <c r="AZ666" s="34">
        <f>IF(AR666="","",AJ666*AJ$5)</f>
        <v>8.1512421566608539E-3</v>
      </c>
      <c r="BA666" s="34">
        <f>IF(AS666="","",AK666*AK$5)</f>
        <v>0</v>
      </c>
      <c r="BB666" s="34">
        <f>IF(AT666="","",AL666*AL$5)</f>
        <v>1.424186717458342</v>
      </c>
      <c r="BC666" s="34">
        <f>IF(AU666="","",AM666*AM$5)</f>
        <v>0</v>
      </c>
      <c r="BD666" s="34">
        <f>IF(AV666="","",AN666*AN$5)</f>
        <v>0.91331445466444583</v>
      </c>
      <c r="BE666" s="34">
        <f>IF(AW666="","",AO666*AO$5)</f>
        <v>0.38731609081354412</v>
      </c>
      <c r="BF666" s="34">
        <f>IF(BE666="","",SUM(AY666:BE666))</f>
        <v>2.7501435326104042</v>
      </c>
      <c r="BG666" s="34"/>
      <c r="BH666" s="34">
        <f>IF(AT666="","",3/AT666)</f>
        <v>5.2661634237010624</v>
      </c>
      <c r="BI666" s="34"/>
      <c r="BJ666" s="34">
        <f>IF(AQ666="","",AQ666*$BH666)</f>
        <v>0.180893003426504</v>
      </c>
      <c r="BK666" s="34">
        <f>IF(AR666="","",AR666*$BH666)</f>
        <v>4.2925773303137557E-2</v>
      </c>
      <c r="BL666" s="34">
        <f>IF(AS666="","",AS666*$BH666)</f>
        <v>0</v>
      </c>
      <c r="BM666" s="34">
        <f>IF(AT666="","",AT666*$BH666)</f>
        <v>3</v>
      </c>
      <c r="BN666" s="34">
        <f>IF(AU666="","",AU666*$BH666)</f>
        <v>5.530752800463578E-2</v>
      </c>
      <c r="BO666" s="34">
        <f>IF(AV666="","",AV666*$BH666)</f>
        <v>4.8096631754913863</v>
      </c>
      <c r="BP666" s="34">
        <f t="shared" si="74"/>
        <v>14.482705281360941</v>
      </c>
      <c r="BQ666" s="34">
        <f>IF(AW666="","",AW666*$BH666)</f>
        <v>2.0396698308531653</v>
      </c>
      <c r="BR666" s="34"/>
      <c r="BS666" s="34">
        <f t="shared" si="75"/>
        <v>5.0334819522210275</v>
      </c>
      <c r="BT666" s="34"/>
      <c r="BU666" s="34">
        <f t="shared" si="76"/>
        <v>0.94469247199536421</v>
      </c>
      <c r="BV666" s="34">
        <f t="shared" si="77"/>
        <v>0.94469247199536421</v>
      </c>
      <c r="BW666" s="34">
        <f t="shared" si="78"/>
        <v>1</v>
      </c>
      <c r="BX666" s="34"/>
      <c r="BY666" s="34">
        <f>IF(BV666="","",IF(BQ666=0,0,((BV666/BQ666)*AF666)))</f>
        <v>3.0898593410373323</v>
      </c>
      <c r="BZ666" s="34">
        <f>IF(BY666="","",SUM(S666:X666,BY666))</f>
        <v>96.502611341037323</v>
      </c>
      <c r="CA666" s="18"/>
      <c r="CB666" s="20">
        <v>1.6036999999999999E-2</v>
      </c>
      <c r="CC666" s="20">
        <v>1.0496E-2</v>
      </c>
      <c r="CD666" s="20">
        <v>5.0848999999999998E-2</v>
      </c>
      <c r="CE666" s="20">
        <v>1.2239E-2</v>
      </c>
      <c r="CF666" s="20">
        <v>8.2159999999999993E-3</v>
      </c>
      <c r="CG666" s="20">
        <v>2.9536E-2</v>
      </c>
      <c r="CH666" s="20"/>
      <c r="CI666" s="21">
        <v>3.54874</v>
      </c>
      <c r="CJ666" s="21">
        <v>3.5741900000000002</v>
      </c>
      <c r="CK666" s="21">
        <v>-16.068000000000001</v>
      </c>
      <c r="CL666" s="21">
        <v>0.369807</v>
      </c>
      <c r="CM666" s="21">
        <v>2.9205000000000001</v>
      </c>
      <c r="CN666" s="21">
        <v>0.34589799999999998</v>
      </c>
      <c r="CO666" s="21"/>
      <c r="CP666" s="20">
        <v>40.523800000000001</v>
      </c>
      <c r="CQ666" s="20">
        <v>48.094799999999999</v>
      </c>
      <c r="CR666" s="20">
        <v>10.829000000000001</v>
      </c>
      <c r="CS666" s="20">
        <v>106.84699999999999</v>
      </c>
      <c r="CT666" s="20"/>
      <c r="CU666" s="22">
        <v>44273.2832291667</v>
      </c>
      <c r="CV666" s="22"/>
    </row>
    <row r="667" spans="1:100" s="17" customFormat="1" x14ac:dyDescent="0.25">
      <c r="A667" s="17" t="s">
        <v>61</v>
      </c>
      <c r="B667" s="17">
        <v>2745</v>
      </c>
      <c r="C667" s="17">
        <v>7</v>
      </c>
      <c r="E667" s="18">
        <v>0.74685000000000001</v>
      </c>
      <c r="F667" s="18">
        <v>0.18574499999999999</v>
      </c>
      <c r="G667" s="18">
        <v>0</v>
      </c>
      <c r="H667" s="18">
        <v>17.484999999999999</v>
      </c>
      <c r="I667" s="18">
        <v>0.40990900000000002</v>
      </c>
      <c r="J667" s="18">
        <v>36.436500000000002</v>
      </c>
      <c r="K667" s="18">
        <v>44.307600000000001</v>
      </c>
      <c r="L667" s="18">
        <v>0.42838100000000001</v>
      </c>
      <c r="M667" s="18">
        <v>100</v>
      </c>
      <c r="N667" s="18"/>
      <c r="O667" s="18">
        <v>9.2495999999999995E-2</v>
      </c>
      <c r="P667" s="18">
        <v>44.2151</v>
      </c>
      <c r="Q667" s="18">
        <f t="shared" si="72"/>
        <v>99.907504000000003</v>
      </c>
      <c r="R667" s="18"/>
      <c r="S667" s="18">
        <v>1.00674</v>
      </c>
      <c r="T667" s="18">
        <v>0.30802099999999999</v>
      </c>
      <c r="U667" s="18">
        <v>0</v>
      </c>
      <c r="V667" s="18">
        <v>40.065300000000001</v>
      </c>
      <c r="W667" s="18">
        <v>0.40990900000000002</v>
      </c>
      <c r="X667" s="18">
        <v>50.981999999999999</v>
      </c>
      <c r="Y667" s="18">
        <v>7.2280800000000003</v>
      </c>
      <c r="Z667" s="18">
        <v>100</v>
      </c>
      <c r="AA667" s="19"/>
      <c r="AB667" s="18">
        <f>IF(Z667="","",Z667-O667)</f>
        <v>99.907504000000003</v>
      </c>
      <c r="AC667" s="18">
        <f t="shared" si="73"/>
        <v>92.679423999999997</v>
      </c>
      <c r="AD667" s="18"/>
      <c r="AE667" s="34">
        <f>IF(M667="","",IF(M667&gt;100,M667, M667+O667))</f>
        <v>100.092496</v>
      </c>
      <c r="AF667" s="37">
        <f>IF(AE667="","",IF(AE667="* * *", Y667, AE667-SUM(S667:X667)))</f>
        <v>7.320526000000001</v>
      </c>
      <c r="AG667" s="54"/>
      <c r="AH667" s="33"/>
      <c r="AI667" s="34">
        <f>IF(S667="","",IF(AI$6=0, 0, S667/AI$6))</f>
        <v>1.6243259403920105E-2</v>
      </c>
      <c r="AJ667" s="34">
        <f>IF(T667="","",IF(AJ$6=0, 0, T667/AJ$6))</f>
        <v>7.6422717833315558E-3</v>
      </c>
      <c r="AK667" s="34">
        <f>IF(U667="","",IF(AK$6=0, 0, U667/AK$6))</f>
        <v>0</v>
      </c>
      <c r="AL667" s="34">
        <f>IF(V667="","",IF(AL$6=0, 0, V667/AL$6))</f>
        <v>0.28226028028415606</v>
      </c>
      <c r="AM667" s="34">
        <f>IF(W667="","",IF(AM$6=0, 0, W667/AM$6))</f>
        <v>1.1562529089037136E-2</v>
      </c>
      <c r="AN667" s="34">
        <f>IF(X667="","",IF(AN$6=0, 0, X667/AN$6))</f>
        <v>0.90913630089840103</v>
      </c>
      <c r="AO667" s="34">
        <f>IF(Y667="","",IF(AO$6=0, 0, Y667/AO$6))</f>
        <v>0.42499680285758384</v>
      </c>
      <c r="AP667" s="34"/>
      <c r="AQ667" s="34">
        <f>IF(AI667="","",AI667*AI$4)</f>
        <v>3.248651880784021E-2</v>
      </c>
      <c r="AR667" s="33">
        <f>IF(AJ667="","",AJ667*AJ$4)</f>
        <v>7.6422717833315558E-3</v>
      </c>
      <c r="AS667" s="34">
        <f>IF(AK667="","",AK667*AK$4)</f>
        <v>0</v>
      </c>
      <c r="AT667" s="34">
        <f>IF(AL667="","",AL667*AL$4)</f>
        <v>0.56452056056831212</v>
      </c>
      <c r="AU667" s="34">
        <f>IF(AM667="","",AM667*AM$4)</f>
        <v>1.1562529089037136E-2</v>
      </c>
      <c r="AV667" s="34">
        <f>IF(AN667="","",AN667*AN$4)</f>
        <v>0.90913630089840103</v>
      </c>
      <c r="AW667" s="34">
        <f>IF(AO667="","",AO667*AO$4)</f>
        <v>0.42499680285758384</v>
      </c>
      <c r="AX667" s="34"/>
      <c r="AY667" s="34">
        <f>IF(AQ667="","",AI667*AI$5)</f>
        <v>1.6243259403920105E-2</v>
      </c>
      <c r="AZ667" s="34">
        <f>IF(AR667="","",AJ667*AJ$5)</f>
        <v>7.6422717833315558E-3</v>
      </c>
      <c r="BA667" s="34">
        <f>IF(AS667="","",AK667*AK$5)</f>
        <v>0</v>
      </c>
      <c r="BB667" s="34">
        <f>IF(AT667="","",AL667*AL$5)</f>
        <v>1.4113014014207803</v>
      </c>
      <c r="BC667" s="34">
        <f>IF(AU667="","",AM667*AM$5)</f>
        <v>0</v>
      </c>
      <c r="BD667" s="34">
        <f>IF(AV667="","",AN667*AN$5)</f>
        <v>0.90913630089840103</v>
      </c>
      <c r="BE667" s="34">
        <f>IF(AW667="","",AO667*AO$5)</f>
        <v>0.42499680285758384</v>
      </c>
      <c r="BF667" s="34">
        <f>IF(BE667="","",SUM(AY667:BE667))</f>
        <v>2.7693200363640167</v>
      </c>
      <c r="BG667" s="34"/>
      <c r="BH667" s="34">
        <f>IF(AT667="","",3/AT667)</f>
        <v>5.3142439966754278</v>
      </c>
      <c r="BI667" s="34"/>
      <c r="BJ667" s="34">
        <f>IF(AQ667="","",AQ667*$BH667)</f>
        <v>0.1726412875474482</v>
      </c>
      <c r="BK667" s="34">
        <f>IF(AR667="","",AR667*$BH667)</f>
        <v>4.0612896945531739E-2</v>
      </c>
      <c r="BL667" s="34">
        <f>IF(AS667="","",AS667*$BH667)</f>
        <v>0</v>
      </c>
      <c r="BM667" s="34">
        <f>IF(AT667="","",AT667*$BH667)</f>
        <v>3</v>
      </c>
      <c r="BN667" s="34">
        <f>IF(AU667="","",AU667*$BH667)</f>
        <v>6.14461007978006E-2</v>
      </c>
      <c r="BO667" s="34">
        <f>IF(AV667="","",AV667*$BH667)</f>
        <v>4.8313721292090328</v>
      </c>
      <c r="BP667" s="34">
        <f t="shared" si="74"/>
        <v>14.716842378120454</v>
      </c>
      <c r="BQ667" s="34">
        <f>IF(AW667="","",AW667*$BH667)</f>
        <v>2.2585367081921652</v>
      </c>
      <c r="BR667" s="34"/>
      <c r="BS667" s="34">
        <f t="shared" si="75"/>
        <v>5.0446263137020129</v>
      </c>
      <c r="BT667" s="34"/>
      <c r="BU667" s="34">
        <f t="shared" si="76"/>
        <v>0.93855389920219945</v>
      </c>
      <c r="BV667" s="34">
        <f t="shared" si="77"/>
        <v>0.93855389920219945</v>
      </c>
      <c r="BW667" s="34">
        <f t="shared" si="78"/>
        <v>1</v>
      </c>
      <c r="BX667" s="34"/>
      <c r="BY667" s="34">
        <f>IF(BV667="","",IF(BQ667=0,0,((BV667/BQ667)*AF667)))</f>
        <v>3.0421060665472672</v>
      </c>
      <c r="BZ667" s="34">
        <f>IF(BY667="","",SUM(S667:X667,BY667))</f>
        <v>95.814076066547258</v>
      </c>
      <c r="CA667" s="18"/>
      <c r="CB667" s="20">
        <v>1.7670999999999999E-2</v>
      </c>
      <c r="CC667" s="20">
        <v>1.0345E-2</v>
      </c>
      <c r="CD667" s="20">
        <v>5.0847999999999997E-2</v>
      </c>
      <c r="CE667" s="20">
        <v>1.2586999999999999E-2</v>
      </c>
      <c r="CF667" s="20">
        <v>8.1089999999999999E-3</v>
      </c>
      <c r="CG667" s="20">
        <v>2.9732000000000001E-2</v>
      </c>
      <c r="CH667" s="20"/>
      <c r="CI667" s="21">
        <v>3.7248399999999999</v>
      </c>
      <c r="CJ667" s="21">
        <v>3.7239800000000001</v>
      </c>
      <c r="CK667" s="21">
        <v>-18.556000000000001</v>
      </c>
      <c r="CL667" s="21">
        <v>0.37161699999999998</v>
      </c>
      <c r="CM667" s="21">
        <v>2.7574100000000001</v>
      </c>
      <c r="CN667" s="21">
        <v>0.34674700000000003</v>
      </c>
      <c r="CO667" s="21"/>
      <c r="CP667" s="20">
        <v>40.502800000000001</v>
      </c>
      <c r="CQ667" s="20">
        <v>48.098300000000002</v>
      </c>
      <c r="CR667" s="20">
        <v>10.829499999999999</v>
      </c>
      <c r="CS667" s="20">
        <v>128.137</v>
      </c>
      <c r="CT667" s="20"/>
      <c r="CU667" s="22">
        <v>44273.285034722197</v>
      </c>
      <c r="CV667" s="22"/>
    </row>
    <row r="668" spans="1:100" s="17" customFormat="1" x14ac:dyDescent="0.25">
      <c r="A668" s="17" t="s">
        <v>61</v>
      </c>
      <c r="B668" s="17">
        <v>2746</v>
      </c>
      <c r="C668" s="17">
        <v>8</v>
      </c>
      <c r="E668" s="18">
        <v>0.71082800000000002</v>
      </c>
      <c r="F668" s="18">
        <v>0.17602499999999999</v>
      </c>
      <c r="G668" s="18">
        <v>0</v>
      </c>
      <c r="H668" s="18">
        <v>17.720800000000001</v>
      </c>
      <c r="I668" s="18">
        <v>0.39718500000000001</v>
      </c>
      <c r="J668" s="18">
        <v>36.727400000000003</v>
      </c>
      <c r="K668" s="18">
        <v>43.890999999999998</v>
      </c>
      <c r="L668" s="18">
        <v>0.37682700000000002</v>
      </c>
      <c r="M668" s="18">
        <v>100</v>
      </c>
      <c r="N668" s="18"/>
      <c r="O668" s="18">
        <v>8.9624999999999996E-2</v>
      </c>
      <c r="P668" s="18">
        <v>43.801299999999998</v>
      </c>
      <c r="Q668" s="18">
        <f t="shared" si="72"/>
        <v>99.910375000000002</v>
      </c>
      <c r="R668" s="18"/>
      <c r="S668" s="18">
        <v>0.95818000000000003</v>
      </c>
      <c r="T668" s="18">
        <v>0.29190199999999999</v>
      </c>
      <c r="U668" s="18">
        <v>0</v>
      </c>
      <c r="V668" s="18">
        <v>40.605499999999999</v>
      </c>
      <c r="W668" s="18">
        <v>0.39718500000000001</v>
      </c>
      <c r="X668" s="18">
        <v>51.389099999999999</v>
      </c>
      <c r="Y668" s="18">
        <v>6.3582099999999997</v>
      </c>
      <c r="Z668" s="18">
        <v>100</v>
      </c>
      <c r="AA668" s="19"/>
      <c r="AB668" s="18">
        <f>IF(Z668="","",Z668-O668)</f>
        <v>99.910375000000002</v>
      </c>
      <c r="AC668" s="18">
        <f t="shared" si="73"/>
        <v>93.552165000000002</v>
      </c>
      <c r="AD668" s="18"/>
      <c r="AE668" s="34">
        <f>IF(M668="","",IF(M668&gt;100,M668, M668+O668))</f>
        <v>100.089625</v>
      </c>
      <c r="AF668" s="37">
        <f>IF(AE668="","",IF(AE668="* * *", Y668, AE668-SUM(S668:X668)))</f>
        <v>6.4477580000000074</v>
      </c>
      <c r="AG668" s="54"/>
      <c r="AH668" s="33"/>
      <c r="AI668" s="34">
        <f>IF(S668="","",IF(AI$6=0, 0, S668/AI$6))</f>
        <v>1.5459767462947898E-2</v>
      </c>
      <c r="AJ668" s="34">
        <f>IF(T668="","",IF(AJ$6=0, 0, T668/AJ$6))</f>
        <v>7.242345223533616E-3</v>
      </c>
      <c r="AK668" s="34">
        <f>IF(U668="","",IF(AK$6=0, 0, U668/AK$6))</f>
        <v>0</v>
      </c>
      <c r="AL668" s="34">
        <f>IF(V668="","",IF(AL$6=0, 0, V668/AL$6))</f>
        <v>0.28606599254412918</v>
      </c>
      <c r="AM668" s="34">
        <f>IF(W668="","",IF(AM$6=0, 0, W668/AM$6))</f>
        <v>1.1203616208058896E-2</v>
      </c>
      <c r="AN668" s="34">
        <f>IF(X668="","",IF(AN$6=0, 0, X668/AN$6))</f>
        <v>0.91639590993876308</v>
      </c>
      <c r="AO668" s="34">
        <f>IF(Y668="","",IF(AO$6=0, 0, Y668/AO$6))</f>
        <v>0.37385016794184872</v>
      </c>
      <c r="AP668" s="34"/>
      <c r="AQ668" s="34">
        <f>IF(AI668="","",AI668*AI$4)</f>
        <v>3.0919534925895796E-2</v>
      </c>
      <c r="AR668" s="33">
        <f>IF(AJ668="","",AJ668*AJ$4)</f>
        <v>7.242345223533616E-3</v>
      </c>
      <c r="AS668" s="34">
        <f>IF(AK668="","",AK668*AK$4)</f>
        <v>0</v>
      </c>
      <c r="AT668" s="34">
        <f>IF(AL668="","",AL668*AL$4)</f>
        <v>0.57213198508825835</v>
      </c>
      <c r="AU668" s="34">
        <f>IF(AM668="","",AM668*AM$4)</f>
        <v>1.1203616208058896E-2</v>
      </c>
      <c r="AV668" s="34">
        <f>IF(AN668="","",AN668*AN$4)</f>
        <v>0.91639590993876308</v>
      </c>
      <c r="AW668" s="34">
        <f>IF(AO668="","",AO668*AO$4)</f>
        <v>0.37385016794184872</v>
      </c>
      <c r="AX668" s="34"/>
      <c r="AY668" s="34">
        <f>IF(AQ668="","",AI668*AI$5)</f>
        <v>1.5459767462947898E-2</v>
      </c>
      <c r="AZ668" s="34">
        <f>IF(AR668="","",AJ668*AJ$5)</f>
        <v>7.242345223533616E-3</v>
      </c>
      <c r="BA668" s="34">
        <f>IF(AS668="","",AK668*AK$5)</f>
        <v>0</v>
      </c>
      <c r="BB668" s="34">
        <f>IF(AT668="","",AL668*AL$5)</f>
        <v>1.4303299627206458</v>
      </c>
      <c r="BC668" s="34">
        <f>IF(AU668="","",AM668*AM$5)</f>
        <v>0</v>
      </c>
      <c r="BD668" s="34">
        <f>IF(AV668="","",AN668*AN$5)</f>
        <v>0.91639590993876308</v>
      </c>
      <c r="BE668" s="34">
        <f>IF(AW668="","",AO668*AO$5)</f>
        <v>0.37385016794184872</v>
      </c>
      <c r="BF668" s="34">
        <f>IF(BE668="","",SUM(AY668:BE668))</f>
        <v>2.7432781532877391</v>
      </c>
      <c r="BG668" s="34"/>
      <c r="BH668" s="34">
        <f>IF(AT668="","",3/AT668)</f>
        <v>5.2435453325288455</v>
      </c>
      <c r="BI668" s="34"/>
      <c r="BJ668" s="34">
        <f>IF(AQ668="","",AQ668*$BH668)</f>
        <v>0.16212798304464351</v>
      </c>
      <c r="BK668" s="34">
        <f>IF(AR668="","",AR668*$BH668)</f>
        <v>3.7975565493422271E-2</v>
      </c>
      <c r="BL668" s="34">
        <f>IF(AS668="","",AS668*$BH668)</f>
        <v>0</v>
      </c>
      <c r="BM668" s="34">
        <f>IF(AT668="","",AT668*$BH668)</f>
        <v>3</v>
      </c>
      <c r="BN668" s="34">
        <f>IF(AU668="","",AU668*$BH668)</f>
        <v>5.8746669475211746E-2</v>
      </c>
      <c r="BO668" s="34">
        <f>IF(AV668="","",AV668*$BH668)</f>
        <v>4.8051634963079257</v>
      </c>
      <c r="BP668" s="34">
        <f t="shared" si="74"/>
        <v>14.384503356500275</v>
      </c>
      <c r="BQ668" s="34">
        <f>IF(AW668="","",AW668*$BH668)</f>
        <v>1.960300303176606</v>
      </c>
      <c r="BR668" s="34"/>
      <c r="BS668" s="34">
        <f t="shared" si="75"/>
        <v>5.0052670448459917</v>
      </c>
      <c r="BT668" s="34"/>
      <c r="BU668" s="34">
        <f t="shared" si="76"/>
        <v>0.94125333052478821</v>
      </c>
      <c r="BV668" s="34">
        <f t="shared" si="77"/>
        <v>0.94125333052478821</v>
      </c>
      <c r="BW668" s="34">
        <f t="shared" si="78"/>
        <v>1</v>
      </c>
      <c r="BX668" s="34"/>
      <c r="BY668" s="34">
        <f>IF(BV668="","",IF(BQ668=0,0,((BV668/BQ668)*AF668)))</f>
        <v>3.0959408015615106</v>
      </c>
      <c r="BZ668" s="34">
        <f>IF(BY668="","",SUM(S668:X668,BY668))</f>
        <v>96.737807801561502</v>
      </c>
      <c r="CA668" s="18"/>
      <c r="CB668" s="20">
        <v>1.6345999999999999E-2</v>
      </c>
      <c r="CC668" s="20">
        <v>1.0220999999999999E-2</v>
      </c>
      <c r="CD668" s="20">
        <v>5.0486999999999997E-2</v>
      </c>
      <c r="CE668" s="20">
        <v>1.1549E-2</v>
      </c>
      <c r="CF668" s="20">
        <v>8.7489999999999998E-3</v>
      </c>
      <c r="CG668" s="20">
        <v>2.9877000000000001E-2</v>
      </c>
      <c r="CH668" s="20"/>
      <c r="CI668" s="21">
        <v>3.7815500000000002</v>
      </c>
      <c r="CJ668" s="21">
        <v>3.8523200000000002</v>
      </c>
      <c r="CK668" s="21">
        <v>-16.614999999999998</v>
      </c>
      <c r="CL668" s="21">
        <v>0.36863800000000002</v>
      </c>
      <c r="CM668" s="21">
        <v>2.84084</v>
      </c>
      <c r="CN668" s="21">
        <v>0.34523599999999999</v>
      </c>
      <c r="CO668" s="21"/>
      <c r="CP668" s="20">
        <v>40.4818</v>
      </c>
      <c r="CQ668" s="20">
        <v>48.101799999999997</v>
      </c>
      <c r="CR668" s="20">
        <v>10.829499999999999</v>
      </c>
      <c r="CS668" s="20">
        <v>149.42599999999999</v>
      </c>
      <c r="CT668" s="20"/>
      <c r="CU668" s="22">
        <v>44273.286840277797</v>
      </c>
      <c r="CV668" s="22"/>
    </row>
    <row r="669" spans="1:100" s="17" customFormat="1" x14ac:dyDescent="0.25">
      <c r="A669" s="17" t="s">
        <v>61</v>
      </c>
      <c r="B669" s="17">
        <v>2747</v>
      </c>
      <c r="C669" s="17">
        <v>9</v>
      </c>
      <c r="E669" s="18">
        <v>0.65769</v>
      </c>
      <c r="F669" s="18">
        <v>0.16311500000000001</v>
      </c>
      <c r="G669" s="18">
        <v>0</v>
      </c>
      <c r="H669" s="18">
        <v>17.479199999999999</v>
      </c>
      <c r="I669" s="18">
        <v>0.48701800000000001</v>
      </c>
      <c r="J669" s="18">
        <v>36.716099999999997</v>
      </c>
      <c r="K669" s="18">
        <v>44.086199999999998</v>
      </c>
      <c r="L669" s="18">
        <v>0.41076600000000002</v>
      </c>
      <c r="M669" s="18">
        <v>100</v>
      </c>
      <c r="N669" s="18"/>
      <c r="O669" s="18">
        <v>0.10989599999999999</v>
      </c>
      <c r="P669" s="18">
        <v>43.976300000000002</v>
      </c>
      <c r="Q669" s="18">
        <f t="shared" si="72"/>
        <v>99.890103999999994</v>
      </c>
      <c r="R669" s="18"/>
      <c r="S669" s="18">
        <v>0.88655099999999998</v>
      </c>
      <c r="T669" s="18">
        <v>0.27049299999999998</v>
      </c>
      <c r="U669" s="18">
        <v>0</v>
      </c>
      <c r="V669" s="18">
        <v>40.051900000000003</v>
      </c>
      <c r="W669" s="18">
        <v>0.48701800000000001</v>
      </c>
      <c r="X669" s="18">
        <v>51.373199999999997</v>
      </c>
      <c r="Y669" s="18">
        <v>6.93086</v>
      </c>
      <c r="Z669" s="18">
        <v>100</v>
      </c>
      <c r="AA669" s="19"/>
      <c r="AB669" s="18">
        <f>IF(Z669="","",Z669-O669)</f>
        <v>99.890103999999994</v>
      </c>
      <c r="AC669" s="18">
        <f t="shared" si="73"/>
        <v>92.959243999999998</v>
      </c>
      <c r="AD669" s="18"/>
      <c r="AE669" s="34">
        <f>IF(M669="","",IF(M669&gt;100,M669, M669+O669))</f>
        <v>100.10989600000001</v>
      </c>
      <c r="AF669" s="37">
        <f>IF(AE669="","",IF(AE669="* * *", Y669, AE669-SUM(S669:X669)))</f>
        <v>7.0407340000000005</v>
      </c>
      <c r="AG669" s="54"/>
      <c r="AH669" s="33"/>
      <c r="AI669" s="34">
        <f>IF(S669="","",IF(AI$6=0, 0, S669/AI$6))</f>
        <v>1.4304068446475528E-2</v>
      </c>
      <c r="AJ669" s="34">
        <f>IF(T669="","",IF(AJ$6=0, 0, T669/AJ$6))</f>
        <v>6.7111691134328581E-3</v>
      </c>
      <c r="AK669" s="34">
        <f>IF(U669="","",IF(AK$6=0, 0, U669/AK$6))</f>
        <v>0</v>
      </c>
      <c r="AL669" s="34">
        <f>IF(V669="","",IF(AL$6=0, 0, V669/AL$6))</f>
        <v>0.28216587720329039</v>
      </c>
      <c r="AM669" s="34">
        <f>IF(W669="","",IF(AM$6=0, 0, W669/AM$6))</f>
        <v>1.3737585151545068E-2</v>
      </c>
      <c r="AN669" s="34">
        <f>IF(X669="","",IF(AN$6=0, 0, X669/AN$6))</f>
        <v>0.91611237325553596</v>
      </c>
      <c r="AO669" s="34">
        <f>IF(Y669="","",IF(AO$6=0, 0, Y669/AO$6))</f>
        <v>0.40752085492323187</v>
      </c>
      <c r="AP669" s="34"/>
      <c r="AQ669" s="34">
        <f>IF(AI669="","",AI669*AI$4)</f>
        <v>2.8608136892951056E-2</v>
      </c>
      <c r="AR669" s="33">
        <f>IF(AJ669="","",AJ669*AJ$4)</f>
        <v>6.7111691134328581E-3</v>
      </c>
      <c r="AS669" s="34">
        <f>IF(AK669="","",AK669*AK$4)</f>
        <v>0</v>
      </c>
      <c r="AT669" s="34">
        <f>IF(AL669="","",AL669*AL$4)</f>
        <v>0.56433175440658079</v>
      </c>
      <c r="AU669" s="34">
        <f>IF(AM669="","",AM669*AM$4)</f>
        <v>1.3737585151545068E-2</v>
      </c>
      <c r="AV669" s="34">
        <f>IF(AN669="","",AN669*AN$4)</f>
        <v>0.91611237325553596</v>
      </c>
      <c r="AW669" s="34">
        <f>IF(AO669="","",AO669*AO$4)</f>
        <v>0.40752085492323187</v>
      </c>
      <c r="AX669" s="34"/>
      <c r="AY669" s="34">
        <f>IF(AQ669="","",AI669*AI$5)</f>
        <v>1.4304068446475528E-2</v>
      </c>
      <c r="AZ669" s="34">
        <f>IF(AR669="","",AJ669*AJ$5)</f>
        <v>6.7111691134328581E-3</v>
      </c>
      <c r="BA669" s="34">
        <f>IF(AS669="","",AK669*AK$5)</f>
        <v>0</v>
      </c>
      <c r="BB669" s="34">
        <f>IF(AT669="","",AL669*AL$5)</f>
        <v>1.410829386016452</v>
      </c>
      <c r="BC669" s="34">
        <f>IF(AU669="","",AM669*AM$5)</f>
        <v>0</v>
      </c>
      <c r="BD669" s="34">
        <f>IF(AV669="","",AN669*AN$5)</f>
        <v>0.91611237325553596</v>
      </c>
      <c r="BE669" s="34">
        <f>IF(AW669="","",AO669*AO$5)</f>
        <v>0.40752085492323187</v>
      </c>
      <c r="BF669" s="34">
        <f>IF(BE669="","",SUM(AY669:BE669))</f>
        <v>2.7554778517551286</v>
      </c>
      <c r="BG669" s="34"/>
      <c r="BH669" s="34">
        <f>IF(AT669="","",3/AT669)</f>
        <v>5.3160219615049478</v>
      </c>
      <c r="BI669" s="34"/>
      <c r="BJ669" s="34">
        <f>IF(AQ669="","",AQ669*$BH669)</f>
        <v>0.15208148400066773</v>
      </c>
      <c r="BK669" s="34">
        <f>IF(AR669="","",AR669*$BH669)</f>
        <v>3.5676722394382764E-2</v>
      </c>
      <c r="BL669" s="34">
        <f>IF(AS669="","",AS669*$BH669)</f>
        <v>0</v>
      </c>
      <c r="BM669" s="34">
        <f>IF(AT669="","",AT669*$BH669)</f>
        <v>3</v>
      </c>
      <c r="BN669" s="34">
        <f>IF(AU669="","",AU669*$BH669)</f>
        <v>7.3029304363657857E-2</v>
      </c>
      <c r="BO669" s="34">
        <f>IF(AV669="","",AV669*$BH669)</f>
        <v>4.8700734954328473</v>
      </c>
      <c r="BP669" s="34">
        <f t="shared" si="74"/>
        <v>14.648180774370738</v>
      </c>
      <c r="BQ669" s="34">
        <f>IF(AW669="","",AW669*$BH669)</f>
        <v>2.1663898145431721</v>
      </c>
      <c r="BR669" s="34"/>
      <c r="BS669" s="34">
        <f t="shared" si="75"/>
        <v>5.0578317018278982</v>
      </c>
      <c r="BT669" s="34"/>
      <c r="BU669" s="34">
        <f t="shared" si="76"/>
        <v>0.92697069563634216</v>
      </c>
      <c r="BV669" s="34">
        <f t="shared" si="77"/>
        <v>0.92697069563634216</v>
      </c>
      <c r="BW669" s="34">
        <f t="shared" si="78"/>
        <v>1</v>
      </c>
      <c r="BX669" s="34"/>
      <c r="BY669" s="34">
        <f>IF(BV669="","",IF(BQ669=0,0,((BV669/BQ669)*AF669)))</f>
        <v>3.012640684495973</v>
      </c>
      <c r="BZ669" s="34">
        <f>IF(BY669="","",SUM(S669:X669,BY669))</f>
        <v>96.081802684495983</v>
      </c>
      <c r="CA669" s="18"/>
      <c r="CB669" s="20">
        <v>1.6537E-2</v>
      </c>
      <c r="CC669" s="20">
        <v>9.6930000000000002E-3</v>
      </c>
      <c r="CD669" s="20">
        <v>4.9898999999999999E-2</v>
      </c>
      <c r="CE669" s="20">
        <v>1.2267999999999999E-2</v>
      </c>
      <c r="CF669" s="20">
        <v>7.6109999999999997E-3</v>
      </c>
      <c r="CG669" s="20">
        <v>2.9500999999999999E-2</v>
      </c>
      <c r="CH669" s="20"/>
      <c r="CI669" s="21">
        <v>3.9678399999999998</v>
      </c>
      <c r="CJ669" s="21">
        <v>3.97268</v>
      </c>
      <c r="CK669" s="21">
        <v>-21.265999999999998</v>
      </c>
      <c r="CL669" s="21">
        <v>0.37144899999999997</v>
      </c>
      <c r="CM669" s="21">
        <v>2.4816600000000002</v>
      </c>
      <c r="CN669" s="21">
        <v>0.345308</v>
      </c>
      <c r="CO669" s="21"/>
      <c r="CP669" s="20">
        <v>40.460799999999999</v>
      </c>
      <c r="CQ669" s="20">
        <v>48.105200000000004</v>
      </c>
      <c r="CR669" s="20">
        <v>10.83</v>
      </c>
      <c r="CS669" s="20">
        <v>170.7</v>
      </c>
      <c r="CT669" s="20"/>
      <c r="CU669" s="22">
        <v>44273.288645833301</v>
      </c>
      <c r="CV669" s="22"/>
    </row>
    <row r="670" spans="1:100" s="17" customFormat="1" x14ac:dyDescent="0.25">
      <c r="A670" s="17" t="s">
        <v>61</v>
      </c>
      <c r="B670" s="17">
        <v>2748</v>
      </c>
      <c r="C670" s="17">
        <v>10</v>
      </c>
      <c r="E670" s="18">
        <v>0.62414000000000003</v>
      </c>
      <c r="F670" s="18">
        <v>0.166631</v>
      </c>
      <c r="G670" s="18">
        <v>0</v>
      </c>
      <c r="H670" s="18">
        <v>17.454599999999999</v>
      </c>
      <c r="I670" s="18">
        <v>0.455432</v>
      </c>
      <c r="J670" s="18">
        <v>36.6113</v>
      </c>
      <c r="K670" s="18">
        <v>44.260899999999999</v>
      </c>
      <c r="L670" s="18">
        <v>0.42700300000000002</v>
      </c>
      <c r="M670" s="18">
        <v>100</v>
      </c>
      <c r="N670" s="18"/>
      <c r="O670" s="18">
        <v>0.102769</v>
      </c>
      <c r="P670" s="18">
        <v>44.158200000000001</v>
      </c>
      <c r="Q670" s="18">
        <f t="shared" si="72"/>
        <v>99.897231000000005</v>
      </c>
      <c r="R670" s="18"/>
      <c r="S670" s="18">
        <v>0.84132700000000005</v>
      </c>
      <c r="T670" s="18">
        <v>0.27632400000000001</v>
      </c>
      <c r="U670" s="18">
        <v>0</v>
      </c>
      <c r="V670" s="18">
        <v>39.995600000000003</v>
      </c>
      <c r="W670" s="18">
        <v>0.455432</v>
      </c>
      <c r="X670" s="18">
        <v>51.226500000000001</v>
      </c>
      <c r="Y670" s="18">
        <v>7.2048300000000003</v>
      </c>
      <c r="Z670" s="18">
        <v>100</v>
      </c>
      <c r="AA670" s="19"/>
      <c r="AB670" s="18">
        <f>IF(Z670="","",Z670-O670)</f>
        <v>99.897231000000005</v>
      </c>
      <c r="AC670" s="18">
        <f t="shared" si="73"/>
        <v>92.692401000000004</v>
      </c>
      <c r="AD670" s="18"/>
      <c r="AE670" s="34">
        <f>IF(M670="","",IF(M670&gt;100,M670, M670+O670))</f>
        <v>100.102769</v>
      </c>
      <c r="AF670" s="37">
        <f>IF(AE670="","",IF(AE670="* * *", Y670, AE670-SUM(S670:X670)))</f>
        <v>7.3075859999999864</v>
      </c>
      <c r="AG670" s="54"/>
      <c r="AH670" s="33"/>
      <c r="AI670" s="34">
        <f>IF(S670="","",IF(AI$6=0, 0, S670/AI$6))</f>
        <v>1.3574401240163191E-2</v>
      </c>
      <c r="AJ670" s="34">
        <f>IF(T670="","",IF(AJ$6=0, 0, T670/AJ$6))</f>
        <v>6.8558413493148484E-3</v>
      </c>
      <c r="AK670" s="34">
        <f>IF(U670="","",IF(AK$6=0, 0, U670/AK$6))</f>
        <v>0</v>
      </c>
      <c r="AL670" s="34">
        <f>IF(V670="","",IF(AL$6=0, 0, V670/AL$6))</f>
        <v>0.28176924336353387</v>
      </c>
      <c r="AM670" s="34">
        <f>IF(W670="","",IF(AM$6=0, 0, W670/AM$6))</f>
        <v>1.2846621440559636E-2</v>
      </c>
      <c r="AN670" s="34">
        <f>IF(X670="","",IF(AN$6=0, 0, X670/AN$6))</f>
        <v>0.91349634612161046</v>
      </c>
      <c r="AO670" s="34">
        <f>IF(Y670="","",IF(AO$6=0, 0, Y670/AO$6))</f>
        <v>0.42362974885895094</v>
      </c>
      <c r="AP670" s="34"/>
      <c r="AQ670" s="34">
        <f>IF(AI670="","",AI670*AI$4)</f>
        <v>2.7148802480326382E-2</v>
      </c>
      <c r="AR670" s="33">
        <f>IF(AJ670="","",AJ670*AJ$4)</f>
        <v>6.8558413493148484E-3</v>
      </c>
      <c r="AS670" s="34">
        <f>IF(AK670="","",AK670*AK$4)</f>
        <v>0</v>
      </c>
      <c r="AT670" s="34">
        <f>IF(AL670="","",AL670*AL$4)</f>
        <v>0.56353848672706774</v>
      </c>
      <c r="AU670" s="34">
        <f>IF(AM670="","",AM670*AM$4)</f>
        <v>1.2846621440559636E-2</v>
      </c>
      <c r="AV670" s="34">
        <f>IF(AN670="","",AN670*AN$4)</f>
        <v>0.91349634612161046</v>
      </c>
      <c r="AW670" s="34">
        <f>IF(AO670="","",AO670*AO$4)</f>
        <v>0.42362974885895094</v>
      </c>
      <c r="AX670" s="34"/>
      <c r="AY670" s="34">
        <f>IF(AQ670="","",AI670*AI$5)</f>
        <v>1.3574401240163191E-2</v>
      </c>
      <c r="AZ670" s="34">
        <f>IF(AR670="","",AJ670*AJ$5)</f>
        <v>6.8558413493148484E-3</v>
      </c>
      <c r="BA670" s="34">
        <f>IF(AS670="","",AK670*AK$5)</f>
        <v>0</v>
      </c>
      <c r="BB670" s="34">
        <f>IF(AT670="","",AL670*AL$5)</f>
        <v>1.4088462168176694</v>
      </c>
      <c r="BC670" s="34">
        <f>IF(AU670="","",AM670*AM$5)</f>
        <v>0</v>
      </c>
      <c r="BD670" s="34">
        <f>IF(AV670="","",AN670*AN$5)</f>
        <v>0.91349634612161046</v>
      </c>
      <c r="BE670" s="34">
        <f>IF(AW670="","",AO670*AO$5)</f>
        <v>0.42362974885895094</v>
      </c>
      <c r="BF670" s="34">
        <f>IF(BE670="","",SUM(AY670:BE670))</f>
        <v>2.7664025543877089</v>
      </c>
      <c r="BG670" s="34"/>
      <c r="BH670" s="34">
        <f>IF(AT670="","",3/AT670)</f>
        <v>5.323505085559411</v>
      </c>
      <c r="BI670" s="34"/>
      <c r="BJ670" s="34">
        <f>IF(AQ670="","",AQ670*$BH670)</f>
        <v>0.14452678807086544</v>
      </c>
      <c r="BK670" s="34">
        <f>IF(AR670="","",AR670*$BH670)</f>
        <v>3.6497106288866092E-2</v>
      </c>
      <c r="BL670" s="34">
        <f>IF(AS670="","",AS670*$BH670)</f>
        <v>0</v>
      </c>
      <c r="BM670" s="34">
        <f>IF(AT670="","",AT670*$BH670)</f>
        <v>3</v>
      </c>
      <c r="BN670" s="34">
        <f>IF(AU670="","",AU670*$BH670)</f>
        <v>6.8389054571075789E-2</v>
      </c>
      <c r="BO670" s="34">
        <f>IF(AV670="","",AV670*$BH670)</f>
        <v>4.8630024442183331</v>
      </c>
      <c r="BP670" s="34">
        <f t="shared" si="74"/>
        <v>14.726958066987514</v>
      </c>
      <c r="BQ670" s="34">
        <f>IF(AW670="","",AW670*$BH670)</f>
        <v>2.2551951224448814</v>
      </c>
      <c r="BR670" s="34"/>
      <c r="BS670" s="34">
        <f t="shared" si="75"/>
        <v>5.0440263385780648</v>
      </c>
      <c r="BT670" s="34"/>
      <c r="BU670" s="34">
        <f t="shared" si="76"/>
        <v>0.9316109454289242</v>
      </c>
      <c r="BV670" s="34">
        <f t="shared" si="77"/>
        <v>0.9316109454289242</v>
      </c>
      <c r="BW670" s="34">
        <f t="shared" si="78"/>
        <v>1</v>
      </c>
      <c r="BX670" s="34"/>
      <c r="BY670" s="34">
        <f>IF(BV670="","",IF(BQ670=0,0,((BV670/BQ670)*AF670)))</f>
        <v>3.0187308559282084</v>
      </c>
      <c r="BZ670" s="34">
        <f>IF(BY670="","",SUM(S670:X670,BY670))</f>
        <v>95.81391385592822</v>
      </c>
      <c r="CA670" s="18"/>
      <c r="CB670" s="20">
        <v>1.5796999999999999E-2</v>
      </c>
      <c r="CC670" s="20">
        <v>9.8410000000000008E-3</v>
      </c>
      <c r="CD670" s="20">
        <v>4.9820999999999997E-2</v>
      </c>
      <c r="CE670" s="20">
        <v>1.1932999999999999E-2</v>
      </c>
      <c r="CF670" s="20">
        <v>9.1170000000000001E-3</v>
      </c>
      <c r="CG670" s="20">
        <v>2.9942E-2</v>
      </c>
      <c r="CH670" s="20"/>
      <c r="CI670" s="21">
        <v>4.0600399999999999</v>
      </c>
      <c r="CJ670" s="21">
        <v>3.9396</v>
      </c>
      <c r="CK670" s="21">
        <v>-25.8</v>
      </c>
      <c r="CL670" s="21">
        <v>0.37169600000000003</v>
      </c>
      <c r="CM670" s="21">
        <v>2.6410399999999998</v>
      </c>
      <c r="CN670" s="21">
        <v>0.345918</v>
      </c>
      <c r="CO670" s="21"/>
      <c r="CP670" s="20">
        <v>40.439900000000002</v>
      </c>
      <c r="CQ670" s="20">
        <v>48.108899999999998</v>
      </c>
      <c r="CR670" s="20">
        <v>10.830500000000001</v>
      </c>
      <c r="CS670" s="20">
        <v>191.92500000000001</v>
      </c>
      <c r="CT670" s="20"/>
      <c r="CU670" s="22">
        <v>44273.290451388901</v>
      </c>
      <c r="CV670" s="22"/>
    </row>
    <row r="671" spans="1:100" s="17" customFormat="1" x14ac:dyDescent="0.25">
      <c r="A671" s="17" t="s">
        <v>61</v>
      </c>
      <c r="B671" s="17">
        <v>2749</v>
      </c>
      <c r="C671" s="17">
        <v>11</v>
      </c>
      <c r="E671" s="18">
        <v>0.60046600000000006</v>
      </c>
      <c r="F671" s="18">
        <v>0.15967400000000001</v>
      </c>
      <c r="G671" s="18">
        <v>0</v>
      </c>
      <c r="H671" s="18">
        <v>17.508400000000002</v>
      </c>
      <c r="I671" s="18">
        <v>0.47661700000000001</v>
      </c>
      <c r="J671" s="18">
        <v>36.807499999999997</v>
      </c>
      <c r="K671" s="18">
        <v>44.042499999999997</v>
      </c>
      <c r="L671" s="18">
        <v>0.40473599999999998</v>
      </c>
      <c r="M671" s="18">
        <v>100</v>
      </c>
      <c r="N671" s="18"/>
      <c r="O671" s="18">
        <v>0.10754900000000001</v>
      </c>
      <c r="P671" s="18">
        <v>43.935000000000002</v>
      </c>
      <c r="Q671" s="18">
        <f t="shared" si="72"/>
        <v>99.892450999999994</v>
      </c>
      <c r="R671" s="18"/>
      <c r="S671" s="18">
        <v>0.809415</v>
      </c>
      <c r="T671" s="18">
        <v>0.26478800000000002</v>
      </c>
      <c r="U671" s="18">
        <v>0</v>
      </c>
      <c r="V671" s="18">
        <v>40.118899999999996</v>
      </c>
      <c r="W671" s="18">
        <v>0.47661700000000001</v>
      </c>
      <c r="X671" s="18">
        <v>51.501199999999997</v>
      </c>
      <c r="Y671" s="18">
        <v>6.82911</v>
      </c>
      <c r="Z671" s="18">
        <v>100</v>
      </c>
      <c r="AA671" s="19"/>
      <c r="AB671" s="18">
        <f>IF(Z671="","",Z671-O671)</f>
        <v>99.892450999999994</v>
      </c>
      <c r="AC671" s="18">
        <f t="shared" si="73"/>
        <v>93.063340999999994</v>
      </c>
      <c r="AD671" s="18"/>
      <c r="AE671" s="34">
        <f>IF(M671="","",IF(M671&gt;100,M671, M671+O671))</f>
        <v>100.10754900000001</v>
      </c>
      <c r="AF671" s="37">
        <f>IF(AE671="","",IF(AE671="* * *", Y671, AE671-SUM(S671:X671)))</f>
        <v>6.9366290000000106</v>
      </c>
      <c r="AG671" s="54"/>
      <c r="AH671" s="33"/>
      <c r="AI671" s="34">
        <f>IF(S671="","",IF(AI$6=0, 0, S671/AI$6))</f>
        <v>1.3059516668081125E-2</v>
      </c>
      <c r="AJ671" s="34">
        <f>IF(T671="","",IF(AJ$6=0, 0, T671/AJ$6))</f>
        <v>6.569623048314226E-3</v>
      </c>
      <c r="AK671" s="34">
        <f>IF(U671="","",IF(AK$6=0, 0, U671/AK$6))</f>
        <v>0</v>
      </c>
      <c r="AL671" s="34">
        <f>IF(V671="","",IF(AL$6=0, 0, V671/AL$6))</f>
        <v>0.28263789260761873</v>
      </c>
      <c r="AM671" s="34">
        <f>IF(W671="","",IF(AM$6=0, 0, W671/AM$6))</f>
        <v>1.3444198411914869E-2</v>
      </c>
      <c r="AN671" s="34">
        <f>IF(X671="","",IF(AN$6=0, 0, X671/AN$6))</f>
        <v>0.91839493271799322</v>
      </c>
      <c r="AO671" s="34">
        <f>IF(Y671="","",IF(AO$6=0, 0, Y671/AO$6))</f>
        <v>0.4015381562410425</v>
      </c>
      <c r="AP671" s="34"/>
      <c r="AQ671" s="34">
        <f>IF(AI671="","",AI671*AI$4)</f>
        <v>2.6119033336162251E-2</v>
      </c>
      <c r="AR671" s="33">
        <f>IF(AJ671="","",AJ671*AJ$4)</f>
        <v>6.569623048314226E-3</v>
      </c>
      <c r="AS671" s="34">
        <f>IF(AK671="","",AK671*AK$4)</f>
        <v>0</v>
      </c>
      <c r="AT671" s="34">
        <f>IF(AL671="","",AL671*AL$4)</f>
        <v>0.56527578521523747</v>
      </c>
      <c r="AU671" s="34">
        <f>IF(AM671="","",AM671*AM$4)</f>
        <v>1.3444198411914869E-2</v>
      </c>
      <c r="AV671" s="34">
        <f>IF(AN671="","",AN671*AN$4)</f>
        <v>0.91839493271799322</v>
      </c>
      <c r="AW671" s="34">
        <f>IF(AO671="","",AO671*AO$4)</f>
        <v>0.4015381562410425</v>
      </c>
      <c r="AX671" s="34"/>
      <c r="AY671" s="34">
        <f>IF(AQ671="","",AI671*AI$5)</f>
        <v>1.3059516668081125E-2</v>
      </c>
      <c r="AZ671" s="34">
        <f>IF(AR671="","",AJ671*AJ$5)</f>
        <v>6.569623048314226E-3</v>
      </c>
      <c r="BA671" s="34">
        <f>IF(AS671="","",AK671*AK$5)</f>
        <v>0</v>
      </c>
      <c r="BB671" s="34">
        <f>IF(AT671="","",AL671*AL$5)</f>
        <v>1.4131894630380937</v>
      </c>
      <c r="BC671" s="34">
        <f>IF(AU671="","",AM671*AM$5)</f>
        <v>0</v>
      </c>
      <c r="BD671" s="34">
        <f>IF(AV671="","",AN671*AN$5)</f>
        <v>0.91839493271799322</v>
      </c>
      <c r="BE671" s="34">
        <f>IF(AW671="","",AO671*AO$5)</f>
        <v>0.4015381562410425</v>
      </c>
      <c r="BF671" s="34">
        <f>IF(BE671="","",SUM(AY671:BE671))</f>
        <v>2.7527516917135246</v>
      </c>
      <c r="BG671" s="34"/>
      <c r="BH671" s="34">
        <f>IF(AT671="","",3/AT671)</f>
        <v>5.3071440144171467</v>
      </c>
      <c r="BI671" s="34"/>
      <c r="BJ671" s="34">
        <f>IF(AQ671="","",AQ671*$BH671)</f>
        <v>0.13861747143237541</v>
      </c>
      <c r="BK671" s="34">
        <f>IF(AR671="","",AR671*$BH671)</f>
        <v>3.4865935637837776E-2</v>
      </c>
      <c r="BL671" s="34">
        <f>IF(AS671="","",AS671*$BH671)</f>
        <v>0</v>
      </c>
      <c r="BM671" s="34">
        <f>IF(AT671="","",AT671*$BH671)</f>
        <v>3</v>
      </c>
      <c r="BN671" s="34">
        <f>IF(AU671="","",AU671*$BH671)</f>
        <v>7.1350297130430507E-2</v>
      </c>
      <c r="BO671" s="34">
        <f>IF(AV671="","",AV671*$BH671)</f>
        <v>4.8740541700453361</v>
      </c>
      <c r="BP671" s="34">
        <f t="shared" si="74"/>
        <v>14.609249663854106</v>
      </c>
      <c r="BQ671" s="34">
        <f>IF(AW671="","",AW671*$BH671)</f>
        <v>2.1310208224547456</v>
      </c>
      <c r="BR671" s="34"/>
      <c r="BS671" s="34">
        <f t="shared" si="75"/>
        <v>5.0475375771155493</v>
      </c>
      <c r="BT671" s="34"/>
      <c r="BU671" s="34">
        <f t="shared" si="76"/>
        <v>0.92864970286956949</v>
      </c>
      <c r="BV671" s="34">
        <f t="shared" si="77"/>
        <v>0.92864970286956949</v>
      </c>
      <c r="BW671" s="34">
        <f t="shared" si="78"/>
        <v>1</v>
      </c>
      <c r="BX671" s="34"/>
      <c r="BY671" s="34">
        <f>IF(BV671="","",IF(BQ671=0,0,((BV671/BQ671)*AF671)))</f>
        <v>3.0228228611798302</v>
      </c>
      <c r="BZ671" s="34">
        <f>IF(BY671="","",SUM(S671:X671,BY671))</f>
        <v>96.193742861179828</v>
      </c>
      <c r="CA671" s="18"/>
      <c r="CB671" s="20">
        <v>1.5755999999999999E-2</v>
      </c>
      <c r="CC671" s="20">
        <v>9.6159999999999995E-3</v>
      </c>
      <c r="CD671" s="20">
        <v>4.8696000000000003E-2</v>
      </c>
      <c r="CE671" s="20">
        <v>1.2755000000000001E-2</v>
      </c>
      <c r="CF671" s="20">
        <v>8.5979999999999997E-3</v>
      </c>
      <c r="CG671" s="20">
        <v>3.0366000000000001E-2</v>
      </c>
      <c r="CH671" s="20"/>
      <c r="CI671" s="21">
        <v>4.1509299999999998</v>
      </c>
      <c r="CJ671" s="21">
        <v>4.0201900000000004</v>
      </c>
      <c r="CK671" s="21">
        <v>-32.340000000000003</v>
      </c>
      <c r="CL671" s="21">
        <v>0.37120300000000001</v>
      </c>
      <c r="CM671" s="21">
        <v>2.5500699999999998</v>
      </c>
      <c r="CN671" s="21">
        <v>0.34497299999999997</v>
      </c>
      <c r="CO671" s="21"/>
      <c r="CP671" s="20">
        <v>40.418900000000001</v>
      </c>
      <c r="CQ671" s="20">
        <v>48.112299999999998</v>
      </c>
      <c r="CR671" s="20">
        <v>10.831</v>
      </c>
      <c r="CS671" s="20">
        <v>213.19900000000001</v>
      </c>
      <c r="CT671" s="20"/>
      <c r="CU671" s="22">
        <v>44273.292280092603</v>
      </c>
      <c r="CV671" s="22"/>
    </row>
    <row r="672" spans="1:100" s="17" customFormat="1" x14ac:dyDescent="0.25">
      <c r="A672" s="17" t="s">
        <v>61</v>
      </c>
      <c r="B672" s="17">
        <v>2750</v>
      </c>
      <c r="C672" s="17">
        <v>12</v>
      </c>
      <c r="E672" s="18">
        <v>0.56490200000000002</v>
      </c>
      <c r="F672" s="18">
        <v>0.14599300000000001</v>
      </c>
      <c r="G672" s="18">
        <v>0</v>
      </c>
      <c r="H672" s="18">
        <v>17.345199999999998</v>
      </c>
      <c r="I672" s="18">
        <v>0.51659299999999997</v>
      </c>
      <c r="J672" s="18">
        <v>36.779200000000003</v>
      </c>
      <c r="K672" s="18">
        <v>44.216999999999999</v>
      </c>
      <c r="L672" s="18">
        <v>0.43106800000000001</v>
      </c>
      <c r="M672" s="18">
        <v>100</v>
      </c>
      <c r="N672" s="18"/>
      <c r="O672" s="18">
        <v>0.11657000000000001</v>
      </c>
      <c r="P672" s="18">
        <v>44.100499999999997</v>
      </c>
      <c r="Q672" s="18">
        <f t="shared" si="72"/>
        <v>99.883430000000004</v>
      </c>
      <c r="R672" s="18"/>
      <c r="S672" s="18">
        <v>0.76147500000000001</v>
      </c>
      <c r="T672" s="18">
        <v>0.24210000000000001</v>
      </c>
      <c r="U672" s="18">
        <v>0</v>
      </c>
      <c r="V672" s="18">
        <v>39.744900000000001</v>
      </c>
      <c r="W672" s="18">
        <v>0.51659299999999997</v>
      </c>
      <c r="X672" s="18">
        <v>51.461500000000001</v>
      </c>
      <c r="Y672" s="18">
        <v>7.2734100000000002</v>
      </c>
      <c r="Z672" s="18">
        <v>100</v>
      </c>
      <c r="AA672" s="19"/>
      <c r="AB672" s="18">
        <f>IF(Z672="","",Z672-O672)</f>
        <v>99.883430000000004</v>
      </c>
      <c r="AC672" s="18">
        <f t="shared" si="73"/>
        <v>92.610020000000006</v>
      </c>
      <c r="AD672" s="18"/>
      <c r="AE672" s="34">
        <f>IF(M672="","",IF(M672&gt;100,M672, M672+O672))</f>
        <v>100.11657</v>
      </c>
      <c r="AF672" s="37">
        <f>IF(AE672="","",IF(AE672="* * *", Y672, AE672-SUM(S672:X672)))</f>
        <v>7.3900019999999955</v>
      </c>
      <c r="AG672" s="54"/>
      <c r="AH672" s="33"/>
      <c r="AI672" s="34">
        <f>IF(S672="","",IF(AI$6=0, 0, S672/AI$6))</f>
        <v>1.2286028125037311E-2</v>
      </c>
      <c r="AJ672" s="34">
        <f>IF(T672="","",IF(AJ$6=0, 0, T672/AJ$6))</f>
        <v>6.0067138238774943E-3</v>
      </c>
      <c r="AK672" s="34">
        <f>IF(U672="","",IF(AK$6=0, 0, U672/AK$6))</f>
        <v>0</v>
      </c>
      <c r="AL672" s="34">
        <f>IF(V672="","",IF(AL$6=0, 0, V672/AL$6))</f>
        <v>0.2800030603506215</v>
      </c>
      <c r="AM672" s="34">
        <f>IF(W672="","",IF(AM$6=0, 0, W672/AM$6))</f>
        <v>1.457182347714483E-2</v>
      </c>
      <c r="AN672" s="34">
        <f>IF(X672="","",IF(AN$6=0, 0, X672/AN$6))</f>
        <v>0.91768698263471549</v>
      </c>
      <c r="AO672" s="34">
        <f>IF(Y672="","",IF(AO$6=0, 0, Y672/AO$6))</f>
        <v>0.42766211716975727</v>
      </c>
      <c r="AP672" s="34"/>
      <c r="AQ672" s="34">
        <f>IF(AI672="","",AI672*AI$4)</f>
        <v>2.4572056250074623E-2</v>
      </c>
      <c r="AR672" s="33">
        <f>IF(AJ672="","",AJ672*AJ$4)</f>
        <v>6.0067138238774943E-3</v>
      </c>
      <c r="AS672" s="34">
        <f>IF(AK672="","",AK672*AK$4)</f>
        <v>0</v>
      </c>
      <c r="AT672" s="34">
        <f>IF(AL672="","",AL672*AL$4)</f>
        <v>0.560006120701243</v>
      </c>
      <c r="AU672" s="34">
        <f>IF(AM672="","",AM672*AM$4)</f>
        <v>1.457182347714483E-2</v>
      </c>
      <c r="AV672" s="34">
        <f>IF(AN672="","",AN672*AN$4)</f>
        <v>0.91768698263471549</v>
      </c>
      <c r="AW672" s="34">
        <f>IF(AO672="","",AO672*AO$4)</f>
        <v>0.42766211716975727</v>
      </c>
      <c r="AX672" s="34"/>
      <c r="AY672" s="34">
        <f>IF(AQ672="","",AI672*AI$5)</f>
        <v>1.2286028125037311E-2</v>
      </c>
      <c r="AZ672" s="34">
        <f>IF(AR672="","",AJ672*AJ$5)</f>
        <v>6.0067138238774943E-3</v>
      </c>
      <c r="BA672" s="34">
        <f>IF(AS672="","",AK672*AK$5)</f>
        <v>0</v>
      </c>
      <c r="BB672" s="34">
        <f>IF(AT672="","",AL672*AL$5)</f>
        <v>1.4000153017531076</v>
      </c>
      <c r="BC672" s="34">
        <f>IF(AU672="","",AM672*AM$5)</f>
        <v>0</v>
      </c>
      <c r="BD672" s="34">
        <f>IF(AV672="","",AN672*AN$5)</f>
        <v>0.91768698263471549</v>
      </c>
      <c r="BE672" s="34">
        <f>IF(AW672="","",AO672*AO$5)</f>
        <v>0.42766211716975727</v>
      </c>
      <c r="BF672" s="34">
        <f>IF(BE672="","",SUM(AY672:BE672))</f>
        <v>2.7636571435064949</v>
      </c>
      <c r="BG672" s="34"/>
      <c r="BH672" s="34">
        <f>IF(AT672="","",3/AT672)</f>
        <v>5.3570843051561328</v>
      </c>
      <c r="BI672" s="34"/>
      <c r="BJ672" s="34">
        <f>IF(AQ672="","",AQ672*$BH672)</f>
        <v>0.13163457688268843</v>
      </c>
      <c r="BK672" s="34">
        <f>IF(AR672="","",AR672*$BH672)</f>
        <v>3.2178472351458501E-2</v>
      </c>
      <c r="BL672" s="34">
        <f>IF(AS672="","",AS672*$BH672)</f>
        <v>0</v>
      </c>
      <c r="BM672" s="34">
        <f>IF(AT672="","",AT672*$BH672)</f>
        <v>3</v>
      </c>
      <c r="BN672" s="34">
        <f>IF(AU672="","",AU672*$BH672)</f>
        <v>7.806248684691823E-2</v>
      </c>
      <c r="BO672" s="34">
        <f>IF(AV672="","",AV672*$BH672)</f>
        <v>4.9161265317185228</v>
      </c>
      <c r="BP672" s="34">
        <f t="shared" si="74"/>
        <v>14.805144308311274</v>
      </c>
      <c r="BQ672" s="34">
        <f>IF(AW672="","",AW672*$BH672)</f>
        <v>2.2910220157999497</v>
      </c>
      <c r="BR672" s="34"/>
      <c r="BS672" s="34">
        <f t="shared" si="75"/>
        <v>5.0799395809526695</v>
      </c>
      <c r="BT672" s="34"/>
      <c r="BU672" s="34">
        <f t="shared" si="76"/>
        <v>0.92193751315308181</v>
      </c>
      <c r="BV672" s="34">
        <f t="shared" si="77"/>
        <v>0.92193751315308181</v>
      </c>
      <c r="BW672" s="34">
        <f t="shared" si="78"/>
        <v>1</v>
      </c>
      <c r="BX672" s="34"/>
      <c r="BY672" s="34">
        <f>IF(BV672="","",IF(BQ672=0,0,((BV672/BQ672)*AF672)))</f>
        <v>2.9738343931615945</v>
      </c>
      <c r="BZ672" s="34">
        <f>IF(BY672="","",SUM(S672:X672,BY672))</f>
        <v>95.700402393161596</v>
      </c>
      <c r="CA672" s="18"/>
      <c r="CB672" s="20">
        <v>1.5256E-2</v>
      </c>
      <c r="CC672" s="20">
        <v>9.6729999999999993E-3</v>
      </c>
      <c r="CD672" s="20">
        <v>4.8377000000000003E-2</v>
      </c>
      <c r="CE672" s="20">
        <v>1.2234999999999999E-2</v>
      </c>
      <c r="CF672" s="20">
        <v>8.3960000000000007E-3</v>
      </c>
      <c r="CG672" s="20">
        <v>3.0797999999999999E-2</v>
      </c>
      <c r="CH672" s="20"/>
      <c r="CI672" s="21">
        <v>4.2802300000000004</v>
      </c>
      <c r="CJ672" s="21">
        <v>4.31541</v>
      </c>
      <c r="CK672" s="21">
        <v>-31.501000000000001</v>
      </c>
      <c r="CL672" s="21">
        <v>0.37290699999999999</v>
      </c>
      <c r="CM672" s="21">
        <v>2.4286500000000002</v>
      </c>
      <c r="CN672" s="21">
        <v>0.34522599999999998</v>
      </c>
      <c r="CO672" s="21"/>
      <c r="CP672" s="20">
        <v>40.3979</v>
      </c>
      <c r="CQ672" s="20">
        <v>48.115900000000003</v>
      </c>
      <c r="CR672" s="20">
        <v>10.831</v>
      </c>
      <c r="CS672" s="20">
        <v>234.505</v>
      </c>
      <c r="CT672" s="20"/>
      <c r="CU672" s="22">
        <v>44273.294085648202</v>
      </c>
      <c r="CV672" s="22"/>
    </row>
    <row r="673" spans="1:100" s="17" customFormat="1" x14ac:dyDescent="0.25">
      <c r="A673" s="17" t="s">
        <v>61</v>
      </c>
      <c r="B673" s="17">
        <v>2751</v>
      </c>
      <c r="C673" s="17">
        <v>13</v>
      </c>
      <c r="E673" s="18">
        <v>0.51224099999999995</v>
      </c>
      <c r="F673" s="18">
        <v>0.14759900000000001</v>
      </c>
      <c r="G673" s="18">
        <v>0</v>
      </c>
      <c r="H673" s="18">
        <v>17.470400000000001</v>
      </c>
      <c r="I673" s="18">
        <v>0.537466</v>
      </c>
      <c r="J673" s="18">
        <v>37.229300000000002</v>
      </c>
      <c r="K673" s="18">
        <v>43.723399999999998</v>
      </c>
      <c r="L673" s="18">
        <v>0.379548</v>
      </c>
      <c r="M673" s="18">
        <v>100</v>
      </c>
      <c r="N673" s="18"/>
      <c r="O673" s="18">
        <v>0.12128</v>
      </c>
      <c r="P673" s="18">
        <v>43.6021</v>
      </c>
      <c r="Q673" s="18">
        <f t="shared" si="72"/>
        <v>99.878720000000001</v>
      </c>
      <c r="R673" s="18"/>
      <c r="S673" s="18">
        <v>0.69048900000000002</v>
      </c>
      <c r="T673" s="18">
        <v>0.24476400000000001</v>
      </c>
      <c r="U673" s="18">
        <v>0</v>
      </c>
      <c r="V673" s="18">
        <v>40.0319</v>
      </c>
      <c r="W673" s="18">
        <v>0.537466</v>
      </c>
      <c r="X673" s="18">
        <v>52.091299999999997</v>
      </c>
      <c r="Y673" s="18">
        <v>6.4041300000000003</v>
      </c>
      <c r="Z673" s="18">
        <v>100</v>
      </c>
      <c r="AA673" s="19"/>
      <c r="AB673" s="18">
        <f>IF(Z673="","",Z673-O673)</f>
        <v>99.878720000000001</v>
      </c>
      <c r="AC673" s="18">
        <f t="shared" si="73"/>
        <v>93.474590000000006</v>
      </c>
      <c r="AD673" s="18"/>
      <c r="AE673" s="34">
        <f>IF(M673="","",IF(M673&gt;100,M673, M673+O673))</f>
        <v>100.12128</v>
      </c>
      <c r="AF673" s="37">
        <f>IF(AE673="","",IF(AE673="* * *", Y673, AE673-SUM(S673:X673)))</f>
        <v>6.5253609999999895</v>
      </c>
      <c r="AG673" s="54"/>
      <c r="AH673" s="33"/>
      <c r="AI673" s="34">
        <f>IF(S673="","",IF(AI$6=0, 0, S673/AI$6))</f>
        <v>1.1140703600287452E-2</v>
      </c>
      <c r="AJ673" s="34">
        <f>IF(T673="","",IF(AJ$6=0, 0, T673/AJ$6))</f>
        <v>6.0728100057313135E-3</v>
      </c>
      <c r="AK673" s="34">
        <f>IF(U673="","",IF(AK$6=0, 0, U673/AK$6))</f>
        <v>0</v>
      </c>
      <c r="AL673" s="34">
        <f>IF(V673="","",IF(AL$6=0, 0, V673/AL$6))</f>
        <v>0.28202497708259533</v>
      </c>
      <c r="AM673" s="34">
        <f>IF(W673="","",IF(AM$6=0, 0, W673/AM$6))</f>
        <v>1.5160599692537691E-2</v>
      </c>
      <c r="AN673" s="34">
        <f>IF(X673="","",IF(AN$6=0, 0, X673/AN$6))</f>
        <v>0.92891788848983714</v>
      </c>
      <c r="AO673" s="34">
        <f>IF(Y673="","",IF(AO$6=0, 0, Y673/AO$6))</f>
        <v>0.37655017308667565</v>
      </c>
      <c r="AP673" s="34"/>
      <c r="AQ673" s="34">
        <f>IF(AI673="","",AI673*AI$4)</f>
        <v>2.2281407200574904E-2</v>
      </c>
      <c r="AR673" s="33">
        <f>IF(AJ673="","",AJ673*AJ$4)</f>
        <v>6.0728100057313135E-3</v>
      </c>
      <c r="AS673" s="34">
        <f>IF(AK673="","",AK673*AK$4)</f>
        <v>0</v>
      </c>
      <c r="AT673" s="34">
        <f>IF(AL673="","",AL673*AL$4)</f>
        <v>0.56404995416519066</v>
      </c>
      <c r="AU673" s="34">
        <f>IF(AM673="","",AM673*AM$4)</f>
        <v>1.5160599692537691E-2</v>
      </c>
      <c r="AV673" s="34">
        <f>IF(AN673="","",AN673*AN$4)</f>
        <v>0.92891788848983714</v>
      </c>
      <c r="AW673" s="34">
        <f>IF(AO673="","",AO673*AO$4)</f>
        <v>0.37655017308667565</v>
      </c>
      <c r="AX673" s="34"/>
      <c r="AY673" s="34">
        <f>IF(AQ673="","",AI673*AI$5)</f>
        <v>1.1140703600287452E-2</v>
      </c>
      <c r="AZ673" s="34">
        <f>IF(AR673="","",AJ673*AJ$5)</f>
        <v>6.0728100057313135E-3</v>
      </c>
      <c r="BA673" s="34">
        <f>IF(AS673="","",AK673*AK$5)</f>
        <v>0</v>
      </c>
      <c r="BB673" s="34">
        <f>IF(AT673="","",AL673*AL$5)</f>
        <v>1.4101248854129766</v>
      </c>
      <c r="BC673" s="34">
        <f>IF(AU673="","",AM673*AM$5)</f>
        <v>0</v>
      </c>
      <c r="BD673" s="34">
        <f>IF(AV673="","",AN673*AN$5)</f>
        <v>0.92891788848983714</v>
      </c>
      <c r="BE673" s="34">
        <f>IF(AW673="","",AO673*AO$5)</f>
        <v>0.37655017308667565</v>
      </c>
      <c r="BF673" s="34">
        <f>IF(BE673="","",SUM(AY673:BE673))</f>
        <v>2.732806460595508</v>
      </c>
      <c r="BG673" s="34"/>
      <c r="BH673" s="34">
        <f>IF(AT673="","",3/AT673)</f>
        <v>5.3186778544111082</v>
      </c>
      <c r="BI673" s="34"/>
      <c r="BJ673" s="34">
        <f>IF(AQ673="","",AQ673*$BH673)</f>
        <v>0.11850762704281395</v>
      </c>
      <c r="BK673" s="34">
        <f>IF(AR673="","",AR673*$BH673)</f>
        <v>3.2299320091529332E-2</v>
      </c>
      <c r="BL673" s="34">
        <f>IF(AS673="","",AS673*$BH673)</f>
        <v>0</v>
      </c>
      <c r="BM673" s="34">
        <f>IF(AT673="","",AT673*$BH673)</f>
        <v>3</v>
      </c>
      <c r="BN673" s="34">
        <f>IF(AU673="","",AU673*$BH673)</f>
        <v>8.0634345844292077E-2</v>
      </c>
      <c r="BO673" s="34">
        <f>IF(AV673="","",AV673*$BH673)</f>
        <v>4.9406150020772239</v>
      </c>
      <c r="BP673" s="34">
        <f t="shared" si="74"/>
        <v>14.534917202360932</v>
      </c>
      <c r="BQ673" s="34">
        <f>IF(AW673="","",AW673*$BH673)</f>
        <v>2.0027490666707717</v>
      </c>
      <c r="BR673" s="34"/>
      <c r="BS673" s="34">
        <f t="shared" si="75"/>
        <v>5.0914219492115675</v>
      </c>
      <c r="BT673" s="34"/>
      <c r="BU673" s="34">
        <f t="shared" si="76"/>
        <v>0.91936565415570792</v>
      </c>
      <c r="BV673" s="34">
        <f t="shared" si="77"/>
        <v>0.91936565415570792</v>
      </c>
      <c r="BW673" s="34">
        <f t="shared" si="78"/>
        <v>1</v>
      </c>
      <c r="BX673" s="34"/>
      <c r="BY673" s="34">
        <f>IF(BV673="","",IF(BQ673=0,0,((BV673/BQ673)*AF673)))</f>
        <v>2.9954790064337757</v>
      </c>
      <c r="BZ673" s="34">
        <f>IF(BY673="","",SUM(S673:X673,BY673))</f>
        <v>96.591398006433792</v>
      </c>
      <c r="CA673" s="18"/>
      <c r="CB673" s="20">
        <v>1.6234999999999999E-2</v>
      </c>
      <c r="CC673" s="20">
        <v>1.0078E-2</v>
      </c>
      <c r="CD673" s="20">
        <v>4.7379999999999999E-2</v>
      </c>
      <c r="CE673" s="20">
        <v>1.3277000000000001E-2</v>
      </c>
      <c r="CF673" s="20">
        <v>8.7589999999999994E-3</v>
      </c>
      <c r="CG673" s="20">
        <v>3.0460999999999998E-2</v>
      </c>
      <c r="CH673" s="20"/>
      <c r="CI673" s="21">
        <v>4.5914400000000004</v>
      </c>
      <c r="CJ673" s="21">
        <v>4.3724400000000001</v>
      </c>
      <c r="CK673" s="21">
        <v>-33.960999999999999</v>
      </c>
      <c r="CL673" s="21">
        <v>0.37157400000000002</v>
      </c>
      <c r="CM673" s="21">
        <v>2.3868399999999999</v>
      </c>
      <c r="CN673" s="21">
        <v>0.342893</v>
      </c>
      <c r="CO673" s="21"/>
      <c r="CP673" s="20">
        <v>40.376800000000003</v>
      </c>
      <c r="CQ673" s="20">
        <v>48.119300000000003</v>
      </c>
      <c r="CR673" s="20">
        <v>10.8315</v>
      </c>
      <c r="CS673" s="20">
        <v>255.87700000000001</v>
      </c>
      <c r="CT673" s="20"/>
      <c r="CU673" s="22">
        <v>44273.295891203699</v>
      </c>
      <c r="CV673" s="22"/>
    </row>
    <row r="674" spans="1:100" s="23" customFormat="1" x14ac:dyDescent="0.25">
      <c r="A674" s="23" t="s">
        <v>61</v>
      </c>
      <c r="B674" s="23">
        <v>2752</v>
      </c>
      <c r="C674" s="23">
        <v>14</v>
      </c>
      <c r="E674" s="24">
        <v>0.40712599999999999</v>
      </c>
      <c r="F674" s="24">
        <v>0.14432</v>
      </c>
      <c r="G674" s="24">
        <v>0</v>
      </c>
      <c r="H674" s="24">
        <v>17.453499999999998</v>
      </c>
      <c r="I674" s="24">
        <v>0.60652700000000004</v>
      </c>
      <c r="J674" s="24">
        <v>37.241700000000002</v>
      </c>
      <c r="K674" s="24">
        <v>43.761400000000002</v>
      </c>
      <c r="L674" s="24">
        <v>0.38544499999999998</v>
      </c>
      <c r="M674" s="24">
        <v>100</v>
      </c>
      <c r="N674" s="24"/>
      <c r="O674" s="24">
        <v>0.13686300000000001</v>
      </c>
      <c r="P674" s="24">
        <v>43.624499999999998</v>
      </c>
      <c r="Q674" s="24">
        <f t="shared" si="72"/>
        <v>99.863136999999995</v>
      </c>
      <c r="R674" s="24"/>
      <c r="S674" s="24">
        <v>0.54879599999999995</v>
      </c>
      <c r="T674" s="24">
        <v>0.23932600000000001</v>
      </c>
      <c r="U674" s="24">
        <v>0</v>
      </c>
      <c r="V674" s="24">
        <v>39.993099999999998</v>
      </c>
      <c r="W674" s="24">
        <v>0.60652700000000004</v>
      </c>
      <c r="X674" s="24">
        <v>52.108600000000003</v>
      </c>
      <c r="Y674" s="24">
        <v>6.5036199999999997</v>
      </c>
      <c r="Z674" s="24">
        <v>100</v>
      </c>
      <c r="AA674" s="25"/>
      <c r="AB674" s="24">
        <f>IF(Z674="","",Z674-O674)</f>
        <v>99.863136999999995</v>
      </c>
      <c r="AC674" s="24">
        <f t="shared" si="73"/>
        <v>93.359516999999997</v>
      </c>
      <c r="AD674" s="24"/>
      <c r="AE674" s="36">
        <f>IF(M674="","",IF(M674&gt;100,M674, M674+O674))</f>
        <v>100.13686300000001</v>
      </c>
      <c r="AF674" s="40">
        <f>IF(AE674="","",IF(AE674="* * *", Y674, AE674-SUM(S674:X674)))</f>
        <v>6.640513999999996</v>
      </c>
      <c r="AG674" s="55"/>
      <c r="AH674" s="35"/>
      <c r="AI674" s="36">
        <f>IF(S674="","",IF(AI$6=0, 0, S674/AI$6))</f>
        <v>8.8545560798555106E-3</v>
      </c>
      <c r="AJ674" s="36">
        <f>IF(T674="","",IF(AJ$6=0, 0, T674/AJ$6))</f>
        <v>5.937888445325507E-3</v>
      </c>
      <c r="AK674" s="36">
        <f>IF(U674="","",IF(AK$6=0, 0, U674/AK$6))</f>
        <v>0</v>
      </c>
      <c r="AL674" s="36">
        <f>IF(V674="","",IF(AL$6=0, 0, V674/AL$6))</f>
        <v>0.28175163084844695</v>
      </c>
      <c r="AM674" s="36">
        <f>IF(W674="","",IF(AM$6=0, 0, W674/AM$6))</f>
        <v>1.7108641383298307E-2</v>
      </c>
      <c r="AN674" s="36">
        <f>IF(X674="","",IF(AN$6=0, 0, X674/AN$6))</f>
        <v>0.92922639066718493</v>
      </c>
      <c r="AO674" s="36">
        <f>IF(Y674="","",IF(AO$6=0, 0, Y674/AO$6))</f>
        <v>0.38239998824039573</v>
      </c>
      <c r="AP674" s="36"/>
      <c r="AQ674" s="36">
        <f>IF(AI674="","",AI674*AI$4)</f>
        <v>1.7709112159711021E-2</v>
      </c>
      <c r="AR674" s="35">
        <f>IF(AJ674="","",AJ674*AJ$4)</f>
        <v>5.937888445325507E-3</v>
      </c>
      <c r="AS674" s="36">
        <f>IF(AK674="","",AK674*AK$4)</f>
        <v>0</v>
      </c>
      <c r="AT674" s="36">
        <f>IF(AL674="","",AL674*AL$4)</f>
        <v>0.56350326169689391</v>
      </c>
      <c r="AU674" s="36">
        <f>IF(AM674="","",AM674*AM$4)</f>
        <v>1.7108641383298307E-2</v>
      </c>
      <c r="AV674" s="36">
        <f>IF(AN674="","",AN674*AN$4)</f>
        <v>0.92922639066718493</v>
      </c>
      <c r="AW674" s="36">
        <f>IF(AO674="","",AO674*AO$4)</f>
        <v>0.38239998824039573</v>
      </c>
      <c r="AX674" s="36"/>
      <c r="AY674" s="36">
        <f>IF(AQ674="","",AI674*AI$5)</f>
        <v>8.8545560798555106E-3</v>
      </c>
      <c r="AZ674" s="36">
        <f>IF(AR674="","",AJ674*AJ$5)</f>
        <v>5.937888445325507E-3</v>
      </c>
      <c r="BA674" s="36">
        <f>IF(AS674="","",AK674*AK$5)</f>
        <v>0</v>
      </c>
      <c r="BB674" s="36">
        <f>IF(AT674="","",AL674*AL$5)</f>
        <v>1.4087581542422347</v>
      </c>
      <c r="BC674" s="36">
        <f>IF(AU674="","",AM674*AM$5)</f>
        <v>0</v>
      </c>
      <c r="BD674" s="36">
        <f>IF(AV674="","",AN674*AN$5)</f>
        <v>0.92922639066718493</v>
      </c>
      <c r="BE674" s="36">
        <f>IF(AW674="","",AO674*AO$5)</f>
        <v>0.38239998824039573</v>
      </c>
      <c r="BF674" s="36">
        <f>IF(BE674="","",SUM(AY674:BE674))</f>
        <v>2.7351769776749961</v>
      </c>
      <c r="BG674" s="36"/>
      <c r="BH674" s="36">
        <f>IF(AT674="","",3/AT674)</f>
        <v>5.3238378620312012</v>
      </c>
      <c r="BI674" s="36"/>
      <c r="BJ674" s="36">
        <f>IF(AQ674="","",AQ674*$BH674)</f>
        <v>9.4280441818826666E-2</v>
      </c>
      <c r="BK674" s="36">
        <f>IF(AR674="","",AR674*$BH674)</f>
        <v>3.1612355325741519E-2</v>
      </c>
      <c r="BL674" s="36">
        <f>IF(AS674="","",AS674*$BH674)</f>
        <v>0</v>
      </c>
      <c r="BM674" s="36">
        <f>IF(AT674="","",AT674*$BH674)</f>
        <v>3</v>
      </c>
      <c r="BN674" s="36">
        <f>IF(AU674="","",AU674*$BH674)</f>
        <v>9.1083632764317399E-2</v>
      </c>
      <c r="BO674" s="36">
        <f>IF(AV674="","",AV674*$BH674)</f>
        <v>4.9470506410325559</v>
      </c>
      <c r="BP674" s="36">
        <f t="shared" si="74"/>
        <v>14.561638753102214</v>
      </c>
      <c r="BQ674" s="36">
        <f>IF(AW674="","",AW674*$BH674)</f>
        <v>2.0358355358345048</v>
      </c>
      <c r="BR674" s="36"/>
      <c r="BS674" s="36">
        <f t="shared" si="75"/>
        <v>5.0729434381771243</v>
      </c>
      <c r="BT674" s="36"/>
      <c r="BU674" s="36">
        <f t="shared" si="76"/>
        <v>0.90891636723568259</v>
      </c>
      <c r="BV674" s="36">
        <f t="shared" si="77"/>
        <v>0.90891636723568259</v>
      </c>
      <c r="BW674" s="36">
        <f t="shared" si="78"/>
        <v>1</v>
      </c>
      <c r="BX674" s="36"/>
      <c r="BY674" s="36">
        <f>IF(BV674="","",IF(BQ674=0,0,((BV674/BQ674)*AF674)))</f>
        <v>2.9647148579630325</v>
      </c>
      <c r="BZ674" s="36">
        <f>IF(BY674="","",SUM(S674:X674,BY674))</f>
        <v>96.46106385796304</v>
      </c>
      <c r="CA674" s="24"/>
      <c r="CB674" s="26">
        <v>1.4973E-2</v>
      </c>
      <c r="CC674" s="26">
        <v>9.2110000000000004E-3</v>
      </c>
      <c r="CD674" s="26">
        <v>4.5998999999999998E-2</v>
      </c>
      <c r="CE674" s="26">
        <v>1.2182999999999999E-2</v>
      </c>
      <c r="CF674" s="26">
        <v>8.7259999999999994E-3</v>
      </c>
      <c r="CG674" s="26">
        <v>3.1222E-2</v>
      </c>
      <c r="CH674" s="26"/>
      <c r="CI674" s="27">
        <v>5.1894499999999999</v>
      </c>
      <c r="CJ674" s="27">
        <v>4.2429500000000004</v>
      </c>
      <c r="CK674" s="27">
        <v>-95.521000000000001</v>
      </c>
      <c r="CL674" s="27">
        <v>0.37143500000000002</v>
      </c>
      <c r="CM674" s="27">
        <v>2.22912</v>
      </c>
      <c r="CN674" s="27">
        <v>0.34296900000000002</v>
      </c>
      <c r="CO674" s="27"/>
      <c r="CP674" s="26">
        <v>40.355800000000002</v>
      </c>
      <c r="CQ674" s="26">
        <v>48.122900000000001</v>
      </c>
      <c r="CR674" s="26">
        <v>10.832000000000001</v>
      </c>
      <c r="CS674" s="26">
        <v>277.18200000000002</v>
      </c>
      <c r="CT674" s="26"/>
      <c r="CU674" s="28">
        <v>44273.2976851852</v>
      </c>
      <c r="CV674" s="28"/>
    </row>
    <row r="675" spans="1:100" s="11" customFormat="1" x14ac:dyDescent="0.25">
      <c r="A675" s="11" t="s">
        <v>62</v>
      </c>
      <c r="B675" s="11">
        <v>2753</v>
      </c>
      <c r="C675" s="11">
        <v>1</v>
      </c>
      <c r="E675" s="12">
        <v>0.82528599999999996</v>
      </c>
      <c r="F675" s="12">
        <v>0.30036000000000002</v>
      </c>
      <c r="G675" s="12">
        <v>0</v>
      </c>
      <c r="H675" s="12">
        <v>17.378900000000002</v>
      </c>
      <c r="I675" s="12">
        <v>0.192216</v>
      </c>
      <c r="J675" s="12">
        <v>36.729300000000002</v>
      </c>
      <c r="K675" s="12">
        <v>44.1601</v>
      </c>
      <c r="L675" s="12">
        <v>0.413883</v>
      </c>
      <c r="M675" s="12">
        <v>100</v>
      </c>
      <c r="N675" s="12"/>
      <c r="O675" s="12">
        <v>4.3374000000000003E-2</v>
      </c>
      <c r="P675" s="12">
        <v>44.116700000000002</v>
      </c>
      <c r="Q675" s="12">
        <f t="shared" si="72"/>
        <v>99.956626</v>
      </c>
      <c r="R675" s="12"/>
      <c r="S675" s="12">
        <v>1.1124700000000001</v>
      </c>
      <c r="T675" s="12">
        <v>0.49808799999999998</v>
      </c>
      <c r="U675" s="12">
        <v>0</v>
      </c>
      <c r="V675" s="12">
        <v>39.822099999999999</v>
      </c>
      <c r="W675" s="12">
        <v>0.192216</v>
      </c>
      <c r="X675" s="12">
        <v>51.3917</v>
      </c>
      <c r="Y675" s="12">
        <v>6.98346</v>
      </c>
      <c r="Z675" s="12">
        <v>100</v>
      </c>
      <c r="AA675" s="13"/>
      <c r="AB675" s="12">
        <f>IF(Z675="","",Z675-O675)</f>
        <v>99.956626</v>
      </c>
      <c r="AC675" s="12">
        <f t="shared" si="73"/>
        <v>92.973166000000006</v>
      </c>
      <c r="AD675" s="12"/>
      <c r="AE675" s="32">
        <f>IF(M675="","",IF(M675&gt;100,M675, M675+O675))</f>
        <v>100.043374</v>
      </c>
      <c r="AF675" s="39">
        <f>IF(AE675="","",IF(AE675="* * *", Y675, AE675-SUM(S675:X675)))</f>
        <v>7.0268000000000086</v>
      </c>
      <c r="AG675" s="56"/>
      <c r="AH675" s="31"/>
      <c r="AI675" s="32">
        <f>IF(S675="","",IF(AI$6=0, 0, S675/AI$6))</f>
        <v>1.7949161440966883E-2</v>
      </c>
      <c r="AJ675" s="32">
        <f>IF(T675="","",IF(AJ$6=0, 0, T675/AJ$6))</f>
        <v>1.2358001136338262E-2</v>
      </c>
      <c r="AK675" s="32">
        <f>IF(U675="","",IF(AK$6=0, 0, U675/AK$6))</f>
        <v>0</v>
      </c>
      <c r="AL675" s="32">
        <f>IF(V675="","",IF(AL$6=0, 0, V675/AL$6))</f>
        <v>0.28054693481650433</v>
      </c>
      <c r="AM675" s="32">
        <f>IF(W675="","",IF(AM$6=0, 0, W675/AM$6))</f>
        <v>5.421942654048488E-3</v>
      </c>
      <c r="AN675" s="32">
        <f>IF(X675="","",IF(AN$6=0, 0, X675/AN$6))</f>
        <v>0.91644227442784432</v>
      </c>
      <c r="AO675" s="32">
        <f>IF(Y675="","",IF(AO$6=0, 0, Y675/AO$6))</f>
        <v>0.41061363085132185</v>
      </c>
      <c r="AP675" s="32"/>
      <c r="AQ675" s="32">
        <f>IF(AI675="","",AI675*AI$4)</f>
        <v>3.5898322881933765E-2</v>
      </c>
      <c r="AR675" s="31">
        <f>IF(AJ675="","",AJ675*AJ$4)</f>
        <v>1.2358001136338262E-2</v>
      </c>
      <c r="AS675" s="32">
        <f>IF(AK675="","",AK675*AK$4)</f>
        <v>0</v>
      </c>
      <c r="AT675" s="32">
        <f>IF(AL675="","",AL675*AL$4)</f>
        <v>0.56109386963300867</v>
      </c>
      <c r="AU675" s="32">
        <f>IF(AM675="","",AM675*AM$4)</f>
        <v>5.421942654048488E-3</v>
      </c>
      <c r="AV675" s="32">
        <f>IF(AN675="","",AN675*AN$4)</f>
        <v>0.91644227442784432</v>
      </c>
      <c r="AW675" s="32">
        <f>IF(AO675="","",AO675*AO$4)</f>
        <v>0.41061363085132185</v>
      </c>
      <c r="AX675" s="32"/>
      <c r="AY675" s="32">
        <f>IF(AQ675="","",AI675*AI$5)</f>
        <v>1.7949161440966883E-2</v>
      </c>
      <c r="AZ675" s="32">
        <f>IF(AR675="","",AJ675*AJ$5)</f>
        <v>1.2358001136338262E-2</v>
      </c>
      <c r="BA675" s="32">
        <f>IF(AS675="","",AK675*AK$5)</f>
        <v>0</v>
      </c>
      <c r="BB675" s="32">
        <f>IF(AT675="","",AL675*AL$5)</f>
        <v>1.4027346740825217</v>
      </c>
      <c r="BC675" s="32">
        <f>IF(AU675="","",AM675*AM$5)</f>
        <v>0</v>
      </c>
      <c r="BD675" s="32">
        <f>IF(AV675="","",AN675*AN$5)</f>
        <v>0.91644227442784432</v>
      </c>
      <c r="BE675" s="32">
        <f>IF(AW675="","",AO675*AO$5)</f>
        <v>0.41061363085132185</v>
      </c>
      <c r="BF675" s="32">
        <f>IF(BE675="","",SUM(AY675:BE675))</f>
        <v>2.7600977419389934</v>
      </c>
      <c r="BG675" s="32"/>
      <c r="BH675" s="32">
        <f>IF(AT675="","",3/AT675)</f>
        <v>5.3466989435514458</v>
      </c>
      <c r="BI675" s="32"/>
      <c r="BJ675" s="32">
        <f>IF(AQ675="","",AQ675*$BH675)</f>
        <v>0.19193752502810396</v>
      </c>
      <c r="BK675" s="32">
        <f>IF(AR675="","",AR675*$BH675)</f>
        <v>6.6074511620067347E-2</v>
      </c>
      <c r="BL675" s="32">
        <f>IF(AS675="","",AS675*$BH675)</f>
        <v>0</v>
      </c>
      <c r="BM675" s="32">
        <f>IF(AT675="","",AT675*$BH675)</f>
        <v>3</v>
      </c>
      <c r="BN675" s="32">
        <f>IF(AU675="","",AU675*$BH675)</f>
        <v>2.8989495060397573E-2</v>
      </c>
      <c r="BO675" s="32">
        <f>IF(AV675="","",AV675*$BH675)</f>
        <v>4.8999409405092393</v>
      </c>
      <c r="BP675" s="32">
        <f t="shared" si="74"/>
        <v>14.757411680923948</v>
      </c>
      <c r="BQ675" s="32">
        <f>IF(AW675="","",AW675*$BH675)</f>
        <v>2.1954274662805857</v>
      </c>
      <c r="BR675" s="32"/>
      <c r="BS675" s="32">
        <f t="shared" si="75"/>
        <v>5.1579529771574109</v>
      </c>
      <c r="BT675" s="32"/>
      <c r="BU675" s="32">
        <f t="shared" si="76"/>
        <v>0.97101050493960239</v>
      </c>
      <c r="BV675" s="32">
        <f t="shared" si="77"/>
        <v>0.97101050493960239</v>
      </c>
      <c r="BW675" s="32">
        <f t="shared" si="78"/>
        <v>1</v>
      </c>
      <c r="BX675" s="32"/>
      <c r="BY675" s="32">
        <f>IF(BV675="","",IF(BQ675=0,0,((BV675/BQ675)*AF675)))</f>
        <v>3.1078670194780114</v>
      </c>
      <c r="BZ675" s="32">
        <f>IF(BY675="","",SUM(S675:X675,BY675))</f>
        <v>96.124441019477999</v>
      </c>
      <c r="CA675" s="12"/>
      <c r="CB675" s="14">
        <v>1.4988E-2</v>
      </c>
      <c r="CC675" s="14">
        <v>9.3729999999999994E-3</v>
      </c>
      <c r="CD675" s="14">
        <v>4.5769999999999998E-2</v>
      </c>
      <c r="CE675" s="14">
        <v>1.1960999999999999E-2</v>
      </c>
      <c r="CF675" s="14">
        <v>8.5780000000000006E-3</v>
      </c>
      <c r="CG675" s="14">
        <v>3.0190999999999999E-2</v>
      </c>
      <c r="CH675" s="14"/>
      <c r="CI675" s="15">
        <v>3.4305300000000001</v>
      </c>
      <c r="CJ675" s="15">
        <v>2.5457100000000001</v>
      </c>
      <c r="CK675" s="15">
        <v>-27.245000000000001</v>
      </c>
      <c r="CL675" s="15">
        <v>0.37274200000000002</v>
      </c>
      <c r="CM675" s="15">
        <v>4.4070299999999998</v>
      </c>
      <c r="CN675" s="15">
        <v>0.34529599999999999</v>
      </c>
      <c r="CO675" s="15"/>
      <c r="CP675" s="14">
        <v>44.509700000000002</v>
      </c>
      <c r="CQ675" s="14">
        <v>57.510800000000003</v>
      </c>
      <c r="CR675" s="14">
        <v>10.846500000000001</v>
      </c>
      <c r="CS675" s="14">
        <v>0</v>
      </c>
      <c r="CT675" s="14"/>
      <c r="CU675" s="16">
        <v>44273.299456018503</v>
      </c>
      <c r="CV675" s="16"/>
    </row>
    <row r="676" spans="1:100" s="17" customFormat="1" x14ac:dyDescent="0.25">
      <c r="A676" s="17" t="s">
        <v>62</v>
      </c>
      <c r="B676" s="17">
        <v>2754</v>
      </c>
      <c r="C676" s="17">
        <v>2</v>
      </c>
      <c r="E676" s="18">
        <v>0.69008499999999995</v>
      </c>
      <c r="F676" s="18">
        <v>0.26634799999999997</v>
      </c>
      <c r="G676" s="18">
        <v>0</v>
      </c>
      <c r="H676" s="18">
        <v>17.589300000000001</v>
      </c>
      <c r="I676" s="18">
        <v>0.26466899999999999</v>
      </c>
      <c r="J676" s="18">
        <v>36.786200000000001</v>
      </c>
      <c r="K676" s="18">
        <v>44.012999999999998</v>
      </c>
      <c r="L676" s="18">
        <v>0.39044299999999998</v>
      </c>
      <c r="M676" s="18">
        <v>100</v>
      </c>
      <c r="N676" s="18"/>
      <c r="O676" s="18">
        <v>5.9722999999999998E-2</v>
      </c>
      <c r="P676" s="18">
        <v>43.953299999999999</v>
      </c>
      <c r="Q676" s="18">
        <f t="shared" si="72"/>
        <v>99.940276999999995</v>
      </c>
      <c r="R676" s="18"/>
      <c r="S676" s="18">
        <v>0.93021900000000002</v>
      </c>
      <c r="T676" s="18">
        <v>0.44168499999999999</v>
      </c>
      <c r="U676" s="18">
        <v>0</v>
      </c>
      <c r="V676" s="18">
        <v>40.304200000000002</v>
      </c>
      <c r="W676" s="18">
        <v>0.26466899999999999</v>
      </c>
      <c r="X676" s="18">
        <v>51.471299999999999</v>
      </c>
      <c r="Y676" s="18">
        <v>6.5879599999999998</v>
      </c>
      <c r="Z676" s="18">
        <v>100</v>
      </c>
      <c r="AA676" s="19"/>
      <c r="AB676" s="18">
        <f>IF(Z676="","",Z676-O676)</f>
        <v>99.940276999999995</v>
      </c>
      <c r="AC676" s="18">
        <f t="shared" si="73"/>
        <v>93.352316999999999</v>
      </c>
      <c r="AD676" s="18"/>
      <c r="AE676" s="34">
        <f>IF(M676="","",IF(M676&gt;100,M676, M676+O676))</f>
        <v>100.05972300000001</v>
      </c>
      <c r="AF676" s="37">
        <f>IF(AE676="","",IF(AE676="* * *", Y676, AE676-SUM(S676:X676)))</f>
        <v>6.6476500000000129</v>
      </c>
      <c r="AG676" s="54"/>
      <c r="AH676" s="33"/>
      <c r="AI676" s="34">
        <f>IF(S676="","",IF(AI$6=0, 0, S676/AI$6))</f>
        <v>1.5008630350890157E-2</v>
      </c>
      <c r="AJ676" s="34">
        <f>IF(T676="","",IF(AJ$6=0, 0, T676/AJ$6))</f>
        <v>1.0958593123912974E-2</v>
      </c>
      <c r="AK676" s="34">
        <f>IF(U676="","",IF(AK$6=0, 0, U676/AK$6))</f>
        <v>0</v>
      </c>
      <c r="AL676" s="34">
        <f>IF(V676="","",IF(AL$6=0, 0, V676/AL$6))</f>
        <v>0.28394333222585838</v>
      </c>
      <c r="AM676" s="34">
        <f>IF(W676="","",IF(AM$6=0, 0, W676/AM$6))</f>
        <v>7.4656643583487286E-3</v>
      </c>
      <c r="AN676" s="34">
        <f>IF(X676="","",IF(AN$6=0, 0, X676/AN$6))</f>
        <v>0.91786174109355989</v>
      </c>
      <c r="AO676" s="34">
        <f>IF(Y676="","",IF(AO$6=0, 0, Y676/AO$6))</f>
        <v>0.38735901336920014</v>
      </c>
      <c r="AP676" s="34"/>
      <c r="AQ676" s="34">
        <f>IF(AI676="","",AI676*AI$4)</f>
        <v>3.0017260701780315E-2</v>
      </c>
      <c r="AR676" s="33">
        <f>IF(AJ676="","",AJ676*AJ$4)</f>
        <v>1.0958593123912974E-2</v>
      </c>
      <c r="AS676" s="34">
        <f>IF(AK676="","",AK676*AK$4)</f>
        <v>0</v>
      </c>
      <c r="AT676" s="34">
        <f>IF(AL676="","",AL676*AL$4)</f>
        <v>0.56788666445171676</v>
      </c>
      <c r="AU676" s="34">
        <f>IF(AM676="","",AM676*AM$4)</f>
        <v>7.4656643583487286E-3</v>
      </c>
      <c r="AV676" s="34">
        <f>IF(AN676="","",AN676*AN$4)</f>
        <v>0.91786174109355989</v>
      </c>
      <c r="AW676" s="34">
        <f>IF(AO676="","",AO676*AO$4)</f>
        <v>0.38735901336920014</v>
      </c>
      <c r="AX676" s="34"/>
      <c r="AY676" s="34">
        <f>IF(AQ676="","",AI676*AI$5)</f>
        <v>1.5008630350890157E-2</v>
      </c>
      <c r="AZ676" s="34">
        <f>IF(AR676="","",AJ676*AJ$5)</f>
        <v>1.0958593123912974E-2</v>
      </c>
      <c r="BA676" s="34">
        <f>IF(AS676="","",AK676*AK$5)</f>
        <v>0</v>
      </c>
      <c r="BB676" s="34">
        <f>IF(AT676="","",AL676*AL$5)</f>
        <v>1.419716661129292</v>
      </c>
      <c r="BC676" s="34">
        <f>IF(AU676="","",AM676*AM$5)</f>
        <v>0</v>
      </c>
      <c r="BD676" s="34">
        <f>IF(AV676="","",AN676*AN$5)</f>
        <v>0.91786174109355989</v>
      </c>
      <c r="BE676" s="34">
        <f>IF(AW676="","",AO676*AO$5)</f>
        <v>0.38735901336920014</v>
      </c>
      <c r="BF676" s="34">
        <f>IF(BE676="","",SUM(AY676:BE676))</f>
        <v>2.7509046390668548</v>
      </c>
      <c r="BG676" s="34"/>
      <c r="BH676" s="34">
        <f>IF(AT676="","",3/AT676)</f>
        <v>5.2827442301298628</v>
      </c>
      <c r="BI676" s="34"/>
      <c r="BJ676" s="34">
        <f>IF(AQ676="","",AQ676*$BH676)</f>
        <v>0.15857351077663384</v>
      </c>
      <c r="BK676" s="34">
        <f>IF(AR676="","",AR676*$BH676)</f>
        <v>5.7891444595692051E-2</v>
      </c>
      <c r="BL676" s="34">
        <f>IF(AS676="","",AS676*$BH676)</f>
        <v>0</v>
      </c>
      <c r="BM676" s="34">
        <f>IF(AT676="","",AT676*$BH676)</f>
        <v>3</v>
      </c>
      <c r="BN676" s="34">
        <f>IF(AU676="","",AU676*$BH676)</f>
        <v>3.943919531315291E-2</v>
      </c>
      <c r="BO676" s="34">
        <f>IF(AV676="","",AV676*$BH676)</f>
        <v>4.8488288168189539</v>
      </c>
      <c r="BP676" s="34">
        <f t="shared" si="74"/>
        <v>14.5323256096679</v>
      </c>
      <c r="BQ676" s="34">
        <f>IF(AW676="","",AW676*$BH676)</f>
        <v>2.0463185928649383</v>
      </c>
      <c r="BR676" s="34"/>
      <c r="BS676" s="34">
        <f t="shared" si="75"/>
        <v>5.0652937721912803</v>
      </c>
      <c r="BT676" s="34"/>
      <c r="BU676" s="34">
        <f t="shared" si="76"/>
        <v>0.96056080468684713</v>
      </c>
      <c r="BV676" s="34">
        <f t="shared" si="77"/>
        <v>0.96056080468684713</v>
      </c>
      <c r="BW676" s="34">
        <f t="shared" si="78"/>
        <v>1</v>
      </c>
      <c r="BX676" s="34"/>
      <c r="BY676" s="34">
        <f>IF(BV676="","",IF(BQ676=0,0,((BV676/BQ676)*AF676)))</f>
        <v>3.1204681692974221</v>
      </c>
      <c r="BZ676" s="34">
        <f>IF(BY676="","",SUM(S676:X676,BY676))</f>
        <v>96.532541169297417</v>
      </c>
      <c r="CA676" s="18"/>
      <c r="CB676" s="20">
        <v>1.5394E-2</v>
      </c>
      <c r="CC676" s="20">
        <v>9.4959999999999992E-3</v>
      </c>
      <c r="CD676" s="20">
        <v>4.7173E-2</v>
      </c>
      <c r="CE676" s="20">
        <v>1.2782E-2</v>
      </c>
      <c r="CF676" s="20">
        <v>8.9390000000000008E-3</v>
      </c>
      <c r="CG676" s="20">
        <v>3.0206E-2</v>
      </c>
      <c r="CH676" s="20"/>
      <c r="CI676" s="21">
        <v>3.8117800000000002</v>
      </c>
      <c r="CJ676" s="21">
        <v>2.7718699999999998</v>
      </c>
      <c r="CK676" s="21">
        <v>-28.122</v>
      </c>
      <c r="CL676" s="21">
        <v>0.37047200000000002</v>
      </c>
      <c r="CM676" s="21">
        <v>3.6409600000000002</v>
      </c>
      <c r="CN676" s="21">
        <v>0.345001</v>
      </c>
      <c r="CO676" s="21"/>
      <c r="CP676" s="20">
        <v>44.5304</v>
      </c>
      <c r="CQ676" s="20">
        <v>57.51</v>
      </c>
      <c r="CR676" s="20">
        <v>10.846</v>
      </c>
      <c r="CS676" s="20">
        <v>20.713999999999999</v>
      </c>
      <c r="CT676" s="20"/>
      <c r="CU676" s="22">
        <v>44273.301238425898</v>
      </c>
      <c r="CV676" s="22"/>
    </row>
    <row r="677" spans="1:100" s="17" customFormat="1" x14ac:dyDescent="0.25">
      <c r="A677" s="17" t="s">
        <v>62</v>
      </c>
      <c r="B677" s="17">
        <v>2755</v>
      </c>
      <c r="C677" s="17">
        <v>3</v>
      </c>
      <c r="E677" s="18">
        <v>0.78204799999999997</v>
      </c>
      <c r="F677" s="18">
        <v>0.248194</v>
      </c>
      <c r="G677" s="18">
        <v>0</v>
      </c>
      <c r="H677" s="18">
        <v>17.667400000000001</v>
      </c>
      <c r="I677" s="18">
        <v>0.27540999999999999</v>
      </c>
      <c r="J677" s="18">
        <v>36.912300000000002</v>
      </c>
      <c r="K677" s="18">
        <v>43.7515</v>
      </c>
      <c r="L677" s="18">
        <v>0.36318</v>
      </c>
      <c r="M677" s="18">
        <v>100</v>
      </c>
      <c r="N677" s="18"/>
      <c r="O677" s="18">
        <v>6.2147000000000001E-2</v>
      </c>
      <c r="P677" s="18">
        <v>43.689300000000003</v>
      </c>
      <c r="Q677" s="18">
        <f t="shared" si="72"/>
        <v>99.937853000000004</v>
      </c>
      <c r="R677" s="18"/>
      <c r="S677" s="18">
        <v>1.0541799999999999</v>
      </c>
      <c r="T677" s="18">
        <v>0.41158</v>
      </c>
      <c r="U677" s="18">
        <v>0</v>
      </c>
      <c r="V677" s="18">
        <v>40.4831</v>
      </c>
      <c r="W677" s="18">
        <v>0.27540999999999999</v>
      </c>
      <c r="X677" s="18">
        <v>51.647799999999997</v>
      </c>
      <c r="Y677" s="18">
        <v>6.1279399999999997</v>
      </c>
      <c r="Z677" s="18">
        <v>100</v>
      </c>
      <c r="AA677" s="19"/>
      <c r="AB677" s="18">
        <f>IF(Z677="","",Z677-O677)</f>
        <v>99.937853000000004</v>
      </c>
      <c r="AC677" s="18">
        <f t="shared" si="73"/>
        <v>93.809913000000009</v>
      </c>
      <c r="AD677" s="18"/>
      <c r="AE677" s="34">
        <f>IF(M677="","",IF(M677&gt;100,M677, M677+O677))</f>
        <v>100.062147</v>
      </c>
      <c r="AF677" s="37">
        <f>IF(AE677="","",IF(AE677="* * *", Y677, AE677-SUM(S677:X677)))</f>
        <v>6.1900769999999881</v>
      </c>
      <c r="AG677" s="54"/>
      <c r="AH677" s="33"/>
      <c r="AI677" s="34">
        <f>IF(S677="","",IF(AI$6=0, 0, S677/AI$6))</f>
        <v>1.7008680690570054E-2</v>
      </c>
      <c r="AJ677" s="34">
        <f>IF(T677="","",IF(AJ$6=0, 0, T677/AJ$6))</f>
        <v>1.0211661609382482E-2</v>
      </c>
      <c r="AK677" s="34">
        <f>IF(U677="","",IF(AK$6=0, 0, U677/AK$6))</f>
        <v>0</v>
      </c>
      <c r="AL677" s="34">
        <f>IF(V677="","",IF(AL$6=0, 0, V677/AL$6))</f>
        <v>0.28520368380547551</v>
      </c>
      <c r="AM677" s="34">
        <f>IF(W677="","",IF(AM$6=0, 0, W677/AM$6))</f>
        <v>7.76864166537382E-3</v>
      </c>
      <c r="AN677" s="34">
        <f>IF(X677="","",IF(AN$6=0, 0, X677/AN$6))</f>
        <v>0.92100917660233883</v>
      </c>
      <c r="AO677" s="34">
        <f>IF(Y677="","",IF(AO$6=0, 0, Y677/AO$6))</f>
        <v>0.36031074754334513</v>
      </c>
      <c r="AP677" s="34"/>
      <c r="AQ677" s="34">
        <f>IF(AI677="","",AI677*AI$4)</f>
        <v>3.4017361381140108E-2</v>
      </c>
      <c r="AR677" s="33">
        <f>IF(AJ677="","",AJ677*AJ$4)</f>
        <v>1.0211661609382482E-2</v>
      </c>
      <c r="AS677" s="34">
        <f>IF(AK677="","",AK677*AK$4)</f>
        <v>0</v>
      </c>
      <c r="AT677" s="34">
        <f>IF(AL677="","",AL677*AL$4)</f>
        <v>0.57040736761095101</v>
      </c>
      <c r="AU677" s="34">
        <f>IF(AM677="","",AM677*AM$4)</f>
        <v>7.76864166537382E-3</v>
      </c>
      <c r="AV677" s="34">
        <f>IF(AN677="","",AN677*AN$4)</f>
        <v>0.92100917660233883</v>
      </c>
      <c r="AW677" s="34">
        <f>IF(AO677="","",AO677*AO$4)</f>
        <v>0.36031074754334513</v>
      </c>
      <c r="AX677" s="34"/>
      <c r="AY677" s="34">
        <f>IF(AQ677="","",AI677*AI$5)</f>
        <v>1.7008680690570054E-2</v>
      </c>
      <c r="AZ677" s="34">
        <f>IF(AR677="","",AJ677*AJ$5)</f>
        <v>1.0211661609382482E-2</v>
      </c>
      <c r="BA677" s="34">
        <f>IF(AS677="","",AK677*AK$5)</f>
        <v>0</v>
      </c>
      <c r="BB677" s="34">
        <f>IF(AT677="","",AL677*AL$5)</f>
        <v>1.4260184190273775</v>
      </c>
      <c r="BC677" s="34">
        <f>IF(AU677="","",AM677*AM$5)</f>
        <v>0</v>
      </c>
      <c r="BD677" s="34">
        <f>IF(AV677="","",AN677*AN$5)</f>
        <v>0.92100917660233883</v>
      </c>
      <c r="BE677" s="34">
        <f>IF(AW677="","",AO677*AO$5)</f>
        <v>0.36031074754334513</v>
      </c>
      <c r="BF677" s="34">
        <f>IF(BE677="","",SUM(AY677:BE677))</f>
        <v>2.7345586854730142</v>
      </c>
      <c r="BG677" s="34"/>
      <c r="BH677" s="34">
        <f>IF(AT677="","",3/AT677)</f>
        <v>5.2593991072818049</v>
      </c>
      <c r="BI677" s="34"/>
      <c r="BJ677" s="34">
        <f>IF(AQ677="","",AQ677*$BH677)</f>
        <v>0.17891088008005082</v>
      </c>
      <c r="BK677" s="34">
        <f>IF(AR677="","",AR677*$BH677)</f>
        <v>5.3707203952250107E-2</v>
      </c>
      <c r="BL677" s="34">
        <f>IF(AS677="","",AS677*$BH677)</f>
        <v>0</v>
      </c>
      <c r="BM677" s="34">
        <f>IF(AT677="","",AT677*$BH677)</f>
        <v>3</v>
      </c>
      <c r="BN677" s="34">
        <f>IF(AU677="","",AU677*$BH677)</f>
        <v>4.0858387039659307E-2</v>
      </c>
      <c r="BO677" s="34">
        <f>IF(AV677="","",AV677*$BH677)</f>
        <v>4.8439548412206914</v>
      </c>
      <c r="BP677" s="34">
        <f t="shared" si="74"/>
        <v>14.382135509186476</v>
      </c>
      <c r="BQ677" s="34">
        <f>IF(AW677="","",AW677*$BH677)</f>
        <v>1.8950180239735093</v>
      </c>
      <c r="BR677" s="34"/>
      <c r="BS677" s="34">
        <f t="shared" si="75"/>
        <v>5.0765729252529921</v>
      </c>
      <c r="BT677" s="34"/>
      <c r="BU677" s="34">
        <f t="shared" si="76"/>
        <v>0.95914161296034073</v>
      </c>
      <c r="BV677" s="34">
        <f t="shared" si="77"/>
        <v>0.95914161296034073</v>
      </c>
      <c r="BW677" s="34">
        <f t="shared" si="78"/>
        <v>1</v>
      </c>
      <c r="BX677" s="34"/>
      <c r="BY677" s="34">
        <f>IF(BV677="","",IF(BQ677=0,0,((BV677/BQ677)*AF677)))</f>
        <v>3.1330363949148863</v>
      </c>
      <c r="BZ677" s="34">
        <f>IF(BY677="","",SUM(S677:X677,BY677))</f>
        <v>97.00510639491489</v>
      </c>
      <c r="CA677" s="18"/>
      <c r="CB677" s="20">
        <v>1.5632E-2</v>
      </c>
      <c r="CC677" s="20">
        <v>1.0026999999999999E-2</v>
      </c>
      <c r="CD677" s="20">
        <v>4.8808999999999998E-2</v>
      </c>
      <c r="CE677" s="20">
        <v>1.1981E-2</v>
      </c>
      <c r="CF677" s="20">
        <v>9.1330000000000005E-3</v>
      </c>
      <c r="CG677" s="20">
        <v>3.0998999999999999E-2</v>
      </c>
      <c r="CH677" s="20"/>
      <c r="CI677" s="21">
        <v>3.5539299999999998</v>
      </c>
      <c r="CJ677" s="21">
        <v>2.9731900000000002</v>
      </c>
      <c r="CK677" s="21">
        <v>-16.923999999999999</v>
      </c>
      <c r="CL677" s="21">
        <v>0.36932100000000001</v>
      </c>
      <c r="CM677" s="21">
        <v>3.5699299999999998</v>
      </c>
      <c r="CN677" s="21">
        <v>0.34439999999999998</v>
      </c>
      <c r="CO677" s="21"/>
      <c r="CP677" s="20">
        <v>44.551400000000001</v>
      </c>
      <c r="CQ677" s="20">
        <v>57.509</v>
      </c>
      <c r="CR677" s="20">
        <v>10.845499999999999</v>
      </c>
      <c r="CS677" s="20">
        <v>41.737699999999997</v>
      </c>
      <c r="CT677" s="20"/>
      <c r="CU677" s="22">
        <v>44273.303009259304</v>
      </c>
      <c r="CV677" s="22"/>
    </row>
    <row r="678" spans="1:100" s="17" customFormat="1" x14ac:dyDescent="0.25">
      <c r="A678" s="17" t="s">
        <v>62</v>
      </c>
      <c r="B678" s="17">
        <v>2756</v>
      </c>
      <c r="C678" s="17">
        <v>4</v>
      </c>
      <c r="E678" s="18">
        <v>0.782802</v>
      </c>
      <c r="F678" s="18">
        <v>0.25115300000000002</v>
      </c>
      <c r="G678" s="18">
        <v>0</v>
      </c>
      <c r="H678" s="18">
        <v>17.603999999999999</v>
      </c>
      <c r="I678" s="18">
        <v>0.27472999999999997</v>
      </c>
      <c r="J678" s="18">
        <v>36.745600000000003</v>
      </c>
      <c r="K678" s="18">
        <v>43.956400000000002</v>
      </c>
      <c r="L678" s="18">
        <v>0.385301</v>
      </c>
      <c r="M678" s="18">
        <v>100</v>
      </c>
      <c r="N678" s="18"/>
      <c r="O678" s="18">
        <v>6.1992999999999999E-2</v>
      </c>
      <c r="P678" s="18">
        <v>43.894399999999997</v>
      </c>
      <c r="Q678" s="18">
        <f t="shared" si="72"/>
        <v>99.938006999999999</v>
      </c>
      <c r="R678" s="18"/>
      <c r="S678" s="18">
        <v>1.0551999999999999</v>
      </c>
      <c r="T678" s="18">
        <v>0.41648600000000002</v>
      </c>
      <c r="U678" s="18">
        <v>0</v>
      </c>
      <c r="V678" s="18">
        <v>40.337899999999998</v>
      </c>
      <c r="W678" s="18">
        <v>0.27472999999999997</v>
      </c>
      <c r="X678" s="18">
        <v>51.414499999999997</v>
      </c>
      <c r="Y678" s="18">
        <v>6.5011900000000002</v>
      </c>
      <c r="Z678" s="18">
        <v>100</v>
      </c>
      <c r="AA678" s="19"/>
      <c r="AB678" s="18">
        <f>IF(Z678="","",Z678-O678)</f>
        <v>99.938006999999999</v>
      </c>
      <c r="AC678" s="18">
        <f t="shared" si="73"/>
        <v>93.436817000000005</v>
      </c>
      <c r="AD678" s="18"/>
      <c r="AE678" s="34">
        <f>IF(M678="","",IF(M678&gt;100,M678, M678+O678))</f>
        <v>100.061993</v>
      </c>
      <c r="AF678" s="37">
        <f>IF(AE678="","",IF(AE678="* * *", Y678, AE678-SUM(S678:X678)))</f>
        <v>6.5631770000000103</v>
      </c>
      <c r="AG678" s="54"/>
      <c r="AH678" s="33"/>
      <c r="AI678" s="34">
        <f>IF(S678="","",IF(AI$6=0, 0, S678/AI$6))</f>
        <v>1.702513789361354E-2</v>
      </c>
      <c r="AJ678" s="34">
        <f>IF(T678="","",IF(AJ$6=0, 0, T678/AJ$6))</f>
        <v>1.0333383782120786E-2</v>
      </c>
      <c r="AK678" s="34">
        <f>IF(U678="","",IF(AK$6=0, 0, U678/AK$6))</f>
        <v>0</v>
      </c>
      <c r="AL678" s="34">
        <f>IF(V678="","",IF(AL$6=0, 0, V678/AL$6))</f>
        <v>0.28418074892922951</v>
      </c>
      <c r="AM678" s="34">
        <f>IF(W678="","",IF(AM$6=0, 0, W678/AM$6))</f>
        <v>7.7494605305840356E-3</v>
      </c>
      <c r="AN678" s="34">
        <f>IF(X678="","",IF(AN$6=0, 0, X678/AN$6))</f>
        <v>0.91684885533209448</v>
      </c>
      <c r="AO678" s="34">
        <f>IF(Y678="","",IF(AO$6=0, 0, Y678/AO$6))</f>
        <v>0.38225710904828053</v>
      </c>
      <c r="AP678" s="34"/>
      <c r="AQ678" s="34">
        <f>IF(AI678="","",AI678*AI$4)</f>
        <v>3.405027578722708E-2</v>
      </c>
      <c r="AR678" s="33">
        <f>IF(AJ678="","",AJ678*AJ$4)</f>
        <v>1.0333383782120786E-2</v>
      </c>
      <c r="AS678" s="34">
        <f>IF(AK678="","",AK678*AK$4)</f>
        <v>0</v>
      </c>
      <c r="AT678" s="34">
        <f>IF(AL678="","",AL678*AL$4)</f>
        <v>0.56836149785845902</v>
      </c>
      <c r="AU678" s="34">
        <f>IF(AM678="","",AM678*AM$4)</f>
        <v>7.7494605305840356E-3</v>
      </c>
      <c r="AV678" s="34">
        <f>IF(AN678="","",AN678*AN$4)</f>
        <v>0.91684885533209448</v>
      </c>
      <c r="AW678" s="34">
        <f>IF(AO678="","",AO678*AO$4)</f>
        <v>0.38225710904828053</v>
      </c>
      <c r="AX678" s="34"/>
      <c r="AY678" s="34">
        <f>IF(AQ678="","",AI678*AI$5)</f>
        <v>1.702513789361354E-2</v>
      </c>
      <c r="AZ678" s="34">
        <f>IF(AR678="","",AJ678*AJ$5)</f>
        <v>1.0333383782120786E-2</v>
      </c>
      <c r="BA678" s="34">
        <f>IF(AS678="","",AK678*AK$5)</f>
        <v>0</v>
      </c>
      <c r="BB678" s="34">
        <f>IF(AT678="","",AL678*AL$5)</f>
        <v>1.4209037446461474</v>
      </c>
      <c r="BC678" s="34">
        <f>IF(AU678="","",AM678*AM$5)</f>
        <v>0</v>
      </c>
      <c r="BD678" s="34">
        <f>IF(AV678="","",AN678*AN$5)</f>
        <v>0.91684885533209448</v>
      </c>
      <c r="BE678" s="34">
        <f>IF(AW678="","",AO678*AO$5)</f>
        <v>0.38225710904828053</v>
      </c>
      <c r="BF678" s="34">
        <f>IF(BE678="","",SUM(AY678:BE678))</f>
        <v>2.7473682307022571</v>
      </c>
      <c r="BG678" s="34"/>
      <c r="BH678" s="34">
        <f>IF(AT678="","",3/AT678)</f>
        <v>5.2783308005622507</v>
      </c>
      <c r="BI678" s="34"/>
      <c r="BJ678" s="34">
        <f>IF(AQ678="","",AQ678*$BH678)</f>
        <v>0.17972861945535973</v>
      </c>
      <c r="BK678" s="34">
        <f>IF(AR678="","",AR678*$BH678)</f>
        <v>5.4543017891198586E-2</v>
      </c>
      <c r="BL678" s="34">
        <f>IF(AS678="","",AS678*$BH678)</f>
        <v>0</v>
      </c>
      <c r="BM678" s="34">
        <f>IF(AT678="","",AT678*$BH678)</f>
        <v>3</v>
      </c>
      <c r="BN678" s="34">
        <f>IF(AU678="","",AU678*$BH678)</f>
        <v>4.0904216206323195E-2</v>
      </c>
      <c r="BO678" s="34">
        <f>IF(AV678="","",AV678*$BH678)</f>
        <v>4.8394315525596374</v>
      </c>
      <c r="BP678" s="34">
        <f t="shared" si="74"/>
        <v>14.50151835260194</v>
      </c>
      <c r="BQ678" s="34">
        <f>IF(AW678="","",AW678*$BH678)</f>
        <v>2.0176794724234219</v>
      </c>
      <c r="BR678" s="34"/>
      <c r="BS678" s="34">
        <f t="shared" si="75"/>
        <v>5.0737031899061957</v>
      </c>
      <c r="BT678" s="34"/>
      <c r="BU678" s="34">
        <f t="shared" si="76"/>
        <v>0.95909578379367677</v>
      </c>
      <c r="BV678" s="34">
        <f t="shared" si="77"/>
        <v>0.95909578379367677</v>
      </c>
      <c r="BW678" s="34">
        <f t="shared" si="78"/>
        <v>1</v>
      </c>
      <c r="BX678" s="34"/>
      <c r="BY678" s="34">
        <f>IF(BV678="","",IF(BQ678=0,0,((BV678/BQ678)*AF678)))</f>
        <v>3.1197796652166456</v>
      </c>
      <c r="BZ678" s="34">
        <f>IF(BY678="","",SUM(S678:X678,BY678))</f>
        <v>96.618595665216631</v>
      </c>
      <c r="CA678" s="18"/>
      <c r="CB678" s="20">
        <v>1.6362999999999999E-2</v>
      </c>
      <c r="CC678" s="20">
        <v>9.8460000000000006E-3</v>
      </c>
      <c r="CD678" s="20">
        <v>4.9148999999999998E-2</v>
      </c>
      <c r="CE678" s="20">
        <v>1.2241E-2</v>
      </c>
      <c r="CF678" s="20">
        <v>8.1480000000000007E-3</v>
      </c>
      <c r="CG678" s="20">
        <v>3.0300000000000001E-2</v>
      </c>
      <c r="CH678" s="20"/>
      <c r="CI678" s="21">
        <v>3.5768399999999998</v>
      </c>
      <c r="CJ678" s="21">
        <v>2.9275699999999998</v>
      </c>
      <c r="CK678" s="21">
        <v>-21.108000000000001</v>
      </c>
      <c r="CL678" s="21">
        <v>0.37019200000000002</v>
      </c>
      <c r="CM678" s="21">
        <v>3.4874700000000001</v>
      </c>
      <c r="CN678" s="21">
        <v>0.34519899999999998</v>
      </c>
      <c r="CO678" s="21"/>
      <c r="CP678" s="20">
        <v>44.572099999999999</v>
      </c>
      <c r="CQ678" s="20">
        <v>57.508000000000003</v>
      </c>
      <c r="CR678" s="20">
        <v>10.845000000000001</v>
      </c>
      <c r="CS678" s="20">
        <v>62.464199999999998</v>
      </c>
      <c r="CT678" s="20"/>
      <c r="CU678" s="22">
        <v>44273.304803240702</v>
      </c>
      <c r="CV678" s="22"/>
    </row>
    <row r="679" spans="1:100" s="17" customFormat="1" x14ac:dyDescent="0.25">
      <c r="A679" s="17" t="s">
        <v>62</v>
      </c>
      <c r="B679" s="17">
        <v>2757</v>
      </c>
      <c r="C679" s="17">
        <v>5</v>
      </c>
      <c r="E679" s="18">
        <v>0.77254699999999998</v>
      </c>
      <c r="F679" s="18">
        <v>0.24791099999999999</v>
      </c>
      <c r="G679" s="18">
        <v>0</v>
      </c>
      <c r="H679" s="18">
        <v>17.6051</v>
      </c>
      <c r="I679" s="18">
        <v>0.30288999999999999</v>
      </c>
      <c r="J679" s="18">
        <v>36.474699999999999</v>
      </c>
      <c r="K679" s="18">
        <v>44.189799999999998</v>
      </c>
      <c r="L679" s="18">
        <v>0.40708100000000003</v>
      </c>
      <c r="M679" s="18">
        <v>100</v>
      </c>
      <c r="N679" s="18"/>
      <c r="O679" s="18">
        <v>6.8347000000000005E-2</v>
      </c>
      <c r="P679" s="18">
        <v>44.121400000000001</v>
      </c>
      <c r="Q679" s="18">
        <f t="shared" si="72"/>
        <v>99.931652999999997</v>
      </c>
      <c r="R679" s="18"/>
      <c r="S679" s="18">
        <v>1.04138</v>
      </c>
      <c r="T679" s="18">
        <v>0.411111</v>
      </c>
      <c r="U679" s="18">
        <v>0</v>
      </c>
      <c r="V679" s="18">
        <v>40.340499999999999</v>
      </c>
      <c r="W679" s="18">
        <v>0.30288999999999999</v>
      </c>
      <c r="X679" s="18">
        <v>51.035499999999999</v>
      </c>
      <c r="Y679" s="18">
        <v>6.86869</v>
      </c>
      <c r="Z679" s="18">
        <v>100</v>
      </c>
      <c r="AA679" s="19"/>
      <c r="AB679" s="18">
        <f>IF(Z679="","",Z679-O679)</f>
        <v>99.931652999999997</v>
      </c>
      <c r="AC679" s="18">
        <f t="shared" si="73"/>
        <v>93.062962999999996</v>
      </c>
      <c r="AD679" s="18"/>
      <c r="AE679" s="34">
        <f>IF(M679="","",IF(M679&gt;100,M679, M679+O679))</f>
        <v>100.068347</v>
      </c>
      <c r="AF679" s="37">
        <f>IF(AE679="","",IF(AE679="* * *", Y679, AE679-SUM(S679:X679)))</f>
        <v>6.9369659999999982</v>
      </c>
      <c r="AG679" s="54"/>
      <c r="AH679" s="33"/>
      <c r="AI679" s="34">
        <f>IF(S679="","",IF(AI$6=0, 0, S679/AI$6))</f>
        <v>1.6802158926887099E-2</v>
      </c>
      <c r="AJ679" s="34">
        <f>IF(T679="","",IF(AJ$6=0, 0, T679/AJ$6))</f>
        <v>1.0200025307096657E-2</v>
      </c>
      <c r="AK679" s="34">
        <f>IF(U679="","",IF(AK$6=0, 0, U679/AK$6))</f>
        <v>0</v>
      </c>
      <c r="AL679" s="34">
        <f>IF(V679="","",IF(AL$6=0, 0, V679/AL$6))</f>
        <v>0.28419906594491984</v>
      </c>
      <c r="AM679" s="34">
        <f>IF(W679="","",IF(AM$6=0, 0, W679/AM$6))</f>
        <v>8.5437851712903534E-3</v>
      </c>
      <c r="AN679" s="34">
        <f>IF(X679="","",IF(AN$6=0, 0, X679/AN$6))</f>
        <v>0.91009033942372497</v>
      </c>
      <c r="AO679" s="34">
        <f>IF(Y679="","",IF(AO$6=0, 0, Y679/AO$6))</f>
        <v>0.40386538192989807</v>
      </c>
      <c r="AP679" s="34"/>
      <c r="AQ679" s="34">
        <f>IF(AI679="","",AI679*AI$4)</f>
        <v>3.3604317853774199E-2</v>
      </c>
      <c r="AR679" s="33">
        <f>IF(AJ679="","",AJ679*AJ$4)</f>
        <v>1.0200025307096657E-2</v>
      </c>
      <c r="AS679" s="34">
        <f>IF(AK679="","",AK679*AK$4)</f>
        <v>0</v>
      </c>
      <c r="AT679" s="34">
        <f>IF(AL679="","",AL679*AL$4)</f>
        <v>0.56839813188983968</v>
      </c>
      <c r="AU679" s="34">
        <f>IF(AM679="","",AM679*AM$4)</f>
        <v>8.5437851712903534E-3</v>
      </c>
      <c r="AV679" s="34">
        <f>IF(AN679="","",AN679*AN$4)</f>
        <v>0.91009033942372497</v>
      </c>
      <c r="AW679" s="34">
        <f>IF(AO679="","",AO679*AO$4)</f>
        <v>0.40386538192989807</v>
      </c>
      <c r="AX679" s="34"/>
      <c r="AY679" s="34">
        <f>IF(AQ679="","",AI679*AI$5)</f>
        <v>1.6802158926887099E-2</v>
      </c>
      <c r="AZ679" s="34">
        <f>IF(AR679="","",AJ679*AJ$5)</f>
        <v>1.0200025307096657E-2</v>
      </c>
      <c r="BA679" s="34">
        <f>IF(AS679="","",AK679*AK$5)</f>
        <v>0</v>
      </c>
      <c r="BB679" s="34">
        <f>IF(AT679="","",AL679*AL$5)</f>
        <v>1.4209953297245992</v>
      </c>
      <c r="BC679" s="34">
        <f>IF(AU679="","",AM679*AM$5)</f>
        <v>0</v>
      </c>
      <c r="BD679" s="34">
        <f>IF(AV679="","",AN679*AN$5)</f>
        <v>0.91009033942372497</v>
      </c>
      <c r="BE679" s="34">
        <f>IF(AW679="","",AO679*AO$5)</f>
        <v>0.40386538192989807</v>
      </c>
      <c r="BF679" s="34">
        <f>IF(BE679="","",SUM(AY679:BE679))</f>
        <v>2.7619532353122063</v>
      </c>
      <c r="BG679" s="34"/>
      <c r="BH679" s="34">
        <f>IF(AT679="","",3/AT679)</f>
        <v>5.2779906049751499</v>
      </c>
      <c r="BI679" s="34"/>
      <c r="BJ679" s="34">
        <f>IF(AQ679="","",AQ679*$BH679)</f>
        <v>0.17736327391881893</v>
      </c>
      <c r="BK679" s="34">
        <f>IF(AR679="","",AR679*$BH679)</f>
        <v>5.3835637741364926E-2</v>
      </c>
      <c r="BL679" s="34">
        <f>IF(AS679="","",AS679*$BH679)</f>
        <v>0</v>
      </c>
      <c r="BM679" s="34">
        <f>IF(AT679="","",AT679*$BH679)</f>
        <v>3</v>
      </c>
      <c r="BN679" s="34">
        <f>IF(AU679="","",AU679*$BH679)</f>
        <v>4.5094017864996484E-2</v>
      </c>
      <c r="BO679" s="34">
        <f>IF(AV679="","",AV679*$BH679)</f>
        <v>4.8034482611570661</v>
      </c>
      <c r="BP679" s="34">
        <f t="shared" si="74"/>
        <v>14.577563227358544</v>
      </c>
      <c r="BQ679" s="34">
        <f>IF(AW679="","",AW679*$BH679)</f>
        <v>2.1315976915007027</v>
      </c>
      <c r="BR679" s="34"/>
      <c r="BS679" s="34">
        <f t="shared" si="75"/>
        <v>5.0346471728172499</v>
      </c>
      <c r="BT679" s="34"/>
      <c r="BU679" s="34">
        <f t="shared" si="76"/>
        <v>0.95490598213500355</v>
      </c>
      <c r="BV679" s="34">
        <f t="shared" si="77"/>
        <v>0.95490598213500355</v>
      </c>
      <c r="BW679" s="34">
        <f t="shared" si="78"/>
        <v>1</v>
      </c>
      <c r="BX679" s="34"/>
      <c r="BY679" s="34">
        <f>IF(BV679="","",IF(BQ679=0,0,((BV679/BQ679)*AF679)))</f>
        <v>3.1075987545302435</v>
      </c>
      <c r="BZ679" s="34">
        <f>IF(BY679="","",SUM(S679:X679,BY679))</f>
        <v>96.238979754530249</v>
      </c>
      <c r="CA679" s="18"/>
      <c r="CB679" s="20">
        <v>1.6126000000000001E-2</v>
      </c>
      <c r="CC679" s="20">
        <v>1.0066E-2</v>
      </c>
      <c r="CD679" s="20">
        <v>4.9352E-2</v>
      </c>
      <c r="CE679" s="20">
        <v>1.2257000000000001E-2</v>
      </c>
      <c r="CF679" s="20">
        <v>8.6E-3</v>
      </c>
      <c r="CG679" s="20">
        <v>3.0433000000000002E-2</v>
      </c>
      <c r="CH679" s="20"/>
      <c r="CI679" s="21">
        <v>3.5968399999999998</v>
      </c>
      <c r="CJ679" s="21">
        <v>2.9813200000000002</v>
      </c>
      <c r="CK679" s="21">
        <v>-20.013000000000002</v>
      </c>
      <c r="CL679" s="21">
        <v>0.37030299999999999</v>
      </c>
      <c r="CM679" s="21">
        <v>3.3260299999999998</v>
      </c>
      <c r="CN679" s="21">
        <v>0.34665099999999999</v>
      </c>
      <c r="CO679" s="21"/>
      <c r="CP679" s="20">
        <v>44.5929</v>
      </c>
      <c r="CQ679" s="20">
        <v>57.507199999999997</v>
      </c>
      <c r="CR679" s="20">
        <v>10.8445</v>
      </c>
      <c r="CS679" s="20">
        <v>83.277299999999997</v>
      </c>
      <c r="CT679" s="20"/>
      <c r="CU679" s="22">
        <v>44273.306585648097</v>
      </c>
      <c r="CV679" s="22"/>
    </row>
    <row r="680" spans="1:100" s="17" customFormat="1" x14ac:dyDescent="0.25">
      <c r="A680" s="17" t="s">
        <v>62</v>
      </c>
      <c r="B680" s="17">
        <v>2758</v>
      </c>
      <c r="C680" s="17">
        <v>6</v>
      </c>
      <c r="E680" s="18">
        <v>0.69958600000000004</v>
      </c>
      <c r="F680" s="18">
        <v>0.24285999999999999</v>
      </c>
      <c r="G680" s="18">
        <v>0</v>
      </c>
      <c r="H680" s="18">
        <v>17.618099999999998</v>
      </c>
      <c r="I680" s="18">
        <v>0.31802900000000001</v>
      </c>
      <c r="J680" s="18">
        <v>36.837499999999999</v>
      </c>
      <c r="K680" s="18">
        <v>43.903300000000002</v>
      </c>
      <c r="L680" s="18">
        <v>0.38066800000000001</v>
      </c>
      <c r="M680" s="18">
        <v>100</v>
      </c>
      <c r="N680" s="18"/>
      <c r="O680" s="18">
        <v>7.1762999999999993E-2</v>
      </c>
      <c r="P680" s="18">
        <v>43.831600000000002</v>
      </c>
      <c r="Q680" s="18">
        <f t="shared" si="72"/>
        <v>99.928236999999996</v>
      </c>
      <c r="R680" s="18"/>
      <c r="S680" s="18">
        <v>0.94302600000000003</v>
      </c>
      <c r="T680" s="18">
        <v>0.40273500000000001</v>
      </c>
      <c r="U680" s="18">
        <v>0</v>
      </c>
      <c r="V680" s="18">
        <v>40.370100000000001</v>
      </c>
      <c r="W680" s="18">
        <v>0.31802900000000001</v>
      </c>
      <c r="X680" s="18">
        <v>51.543100000000003</v>
      </c>
      <c r="Y680" s="18">
        <v>6.4230200000000002</v>
      </c>
      <c r="Z680" s="18">
        <v>100</v>
      </c>
      <c r="AA680" s="19"/>
      <c r="AB680" s="18">
        <f>IF(Z680="","",Z680-O680)</f>
        <v>99.928236999999996</v>
      </c>
      <c r="AC680" s="18">
        <f t="shared" si="73"/>
        <v>93.505217000000002</v>
      </c>
      <c r="AD680" s="18"/>
      <c r="AE680" s="34">
        <f>IF(M680="","",IF(M680&gt;100,M680, M680+O680))</f>
        <v>100.071763</v>
      </c>
      <c r="AF680" s="37">
        <f>IF(AE680="","",IF(AE680="* * *", Y680, AE680-SUM(S680:X680)))</f>
        <v>6.494772999999995</v>
      </c>
      <c r="AG680" s="54"/>
      <c r="AH680" s="33"/>
      <c r="AI680" s="34">
        <f>IF(S680="","",IF(AI$6=0, 0, S680/AI$6))</f>
        <v>1.5215265056162625E-2</v>
      </c>
      <c r="AJ680" s="34">
        <f>IF(T680="","",IF(AJ$6=0, 0, T680/AJ$6))</f>
        <v>9.9922093839706853E-3</v>
      </c>
      <c r="AK680" s="34">
        <f>IF(U680="","",IF(AK$6=0, 0, U680/AK$6))</f>
        <v>0</v>
      </c>
      <c r="AL680" s="34">
        <f>IF(V680="","",IF(AL$6=0, 0, V680/AL$6))</f>
        <v>0.28440759812354854</v>
      </c>
      <c r="AM680" s="34">
        <f>IF(W680="","",IF(AM$6=0, 0, W680/AM$6))</f>
        <v>8.9708192883234828E-3</v>
      </c>
      <c r="AN680" s="34">
        <f>IF(X680="","",IF(AN$6=0, 0, X680/AN$6))</f>
        <v>0.91914211429203208</v>
      </c>
      <c r="AO680" s="34">
        <f>IF(Y680="","",IF(AO$6=0, 0, Y680/AO$6))</f>
        <v>0.37766086771180152</v>
      </c>
      <c r="AP680" s="34"/>
      <c r="AQ680" s="34">
        <f>IF(AI680="","",AI680*AI$4)</f>
        <v>3.0430530112325251E-2</v>
      </c>
      <c r="AR680" s="33">
        <f>IF(AJ680="","",AJ680*AJ$4)</f>
        <v>9.9922093839706853E-3</v>
      </c>
      <c r="AS680" s="34">
        <f>IF(AK680="","",AK680*AK$4)</f>
        <v>0</v>
      </c>
      <c r="AT680" s="34">
        <f>IF(AL680="","",AL680*AL$4)</f>
        <v>0.56881519624709709</v>
      </c>
      <c r="AU680" s="34">
        <f>IF(AM680="","",AM680*AM$4)</f>
        <v>8.9708192883234828E-3</v>
      </c>
      <c r="AV680" s="34">
        <f>IF(AN680="","",AN680*AN$4)</f>
        <v>0.91914211429203208</v>
      </c>
      <c r="AW680" s="34">
        <f>IF(AO680="","",AO680*AO$4)</f>
        <v>0.37766086771180152</v>
      </c>
      <c r="AX680" s="34"/>
      <c r="AY680" s="34">
        <f>IF(AQ680="","",AI680*AI$5)</f>
        <v>1.5215265056162625E-2</v>
      </c>
      <c r="AZ680" s="34">
        <f>IF(AR680="","",AJ680*AJ$5)</f>
        <v>9.9922093839706853E-3</v>
      </c>
      <c r="BA680" s="34">
        <f>IF(AS680="","",AK680*AK$5)</f>
        <v>0</v>
      </c>
      <c r="BB680" s="34">
        <f>IF(AT680="","",AL680*AL$5)</f>
        <v>1.4220379906177427</v>
      </c>
      <c r="BC680" s="34">
        <f>IF(AU680="","",AM680*AM$5)</f>
        <v>0</v>
      </c>
      <c r="BD680" s="34">
        <f>IF(AV680="","",AN680*AN$5)</f>
        <v>0.91914211429203208</v>
      </c>
      <c r="BE680" s="34">
        <f>IF(AW680="","",AO680*AO$5)</f>
        <v>0.37766086771180152</v>
      </c>
      <c r="BF680" s="34">
        <f>IF(BE680="","",SUM(AY680:BE680))</f>
        <v>2.7440484470617097</v>
      </c>
      <c r="BG680" s="34"/>
      <c r="BH680" s="34">
        <f>IF(AT680="","",3/AT680)</f>
        <v>5.274120698239539</v>
      </c>
      <c r="BI680" s="34"/>
      <c r="BJ680" s="34">
        <f>IF(AQ680="","",AQ680*$BH680)</f>
        <v>0.16049428872381616</v>
      </c>
      <c r="BK680" s="34">
        <f>IF(AR680="","",AR680*$BH680)</f>
        <v>5.2700118333143142E-2</v>
      </c>
      <c r="BL680" s="34">
        <f>IF(AS680="","",AS680*$BH680)</f>
        <v>0</v>
      </c>
      <c r="BM680" s="34">
        <f>IF(AT680="","",AT680*$BH680)</f>
        <v>3</v>
      </c>
      <c r="BN680" s="34">
        <f>IF(AU680="","",AU680*$BH680)</f>
        <v>4.7313183688713373E-2</v>
      </c>
      <c r="BO680" s="34">
        <f>IF(AV680="","",AV680*$BH680)</f>
        <v>4.8476664496112587</v>
      </c>
      <c r="BP680" s="34">
        <f t="shared" si="74"/>
        <v>14.472442711620227</v>
      </c>
      <c r="BQ680" s="34">
        <f>IF(AW680="","",AW680*$BH680)</f>
        <v>1.9918289993139169</v>
      </c>
      <c r="BR680" s="34"/>
      <c r="BS680" s="34">
        <f t="shared" si="75"/>
        <v>5.0608608566682181</v>
      </c>
      <c r="BT680" s="34"/>
      <c r="BU680" s="34">
        <f t="shared" si="76"/>
        <v>0.9526868163112866</v>
      </c>
      <c r="BV680" s="34">
        <f t="shared" si="77"/>
        <v>0.9526868163112866</v>
      </c>
      <c r="BW680" s="34">
        <f t="shared" si="78"/>
        <v>1</v>
      </c>
      <c r="BX680" s="34"/>
      <c r="BY680" s="34">
        <f>IF(BV680="","",IF(BQ680=0,0,((BV680/BQ680)*AF680)))</f>
        <v>3.1064336417261575</v>
      </c>
      <c r="BZ680" s="34">
        <f>IF(BY680="","",SUM(S680:X680,BY680))</f>
        <v>96.683423641726165</v>
      </c>
      <c r="CA680" s="18"/>
      <c r="CB680" s="20">
        <v>1.5980999999999999E-2</v>
      </c>
      <c r="CC680" s="20">
        <v>9.6749999999999996E-3</v>
      </c>
      <c r="CD680" s="20">
        <v>4.9043000000000003E-2</v>
      </c>
      <c r="CE680" s="20">
        <v>1.2540000000000001E-2</v>
      </c>
      <c r="CF680" s="20">
        <v>8.7430000000000008E-3</v>
      </c>
      <c r="CG680" s="20">
        <v>3.0329999999999999E-2</v>
      </c>
      <c r="CH680" s="20"/>
      <c r="CI680" s="21">
        <v>3.8033999999999999</v>
      </c>
      <c r="CJ680" s="21">
        <v>2.9756100000000001</v>
      </c>
      <c r="CK680" s="21">
        <v>-27.498000000000001</v>
      </c>
      <c r="CL680" s="21">
        <v>0.37003799999999998</v>
      </c>
      <c r="CM680" s="21">
        <v>3.2393100000000001</v>
      </c>
      <c r="CN680" s="21">
        <v>0.344754</v>
      </c>
      <c r="CO680" s="21"/>
      <c r="CP680" s="20">
        <v>44.613900000000001</v>
      </c>
      <c r="CQ680" s="20">
        <v>57.506399999999999</v>
      </c>
      <c r="CR680" s="20">
        <v>10.843999999999999</v>
      </c>
      <c r="CS680" s="20">
        <v>104.292</v>
      </c>
      <c r="CT680" s="20"/>
      <c r="CU680" s="22">
        <v>44273.308368055601</v>
      </c>
      <c r="CV680" s="22"/>
    </row>
    <row r="681" spans="1:100" s="17" customFormat="1" x14ac:dyDescent="0.25">
      <c r="A681" s="17" t="s">
        <v>62</v>
      </c>
      <c r="B681" s="17">
        <v>2759</v>
      </c>
      <c r="C681" s="17">
        <v>7</v>
      </c>
      <c r="E681" s="18">
        <v>0.71004100000000003</v>
      </c>
      <c r="F681" s="18">
        <v>0.25120599999999998</v>
      </c>
      <c r="G681" s="18">
        <v>0</v>
      </c>
      <c r="H681" s="18">
        <v>17.689399999999999</v>
      </c>
      <c r="I681" s="18">
        <v>0.33676899999999999</v>
      </c>
      <c r="J681" s="18">
        <v>36.925199999999997</v>
      </c>
      <c r="K681" s="18">
        <v>43.726399999999998</v>
      </c>
      <c r="L681" s="18">
        <v>0.36093799999999998</v>
      </c>
      <c r="M681" s="18">
        <v>100</v>
      </c>
      <c r="N681" s="18"/>
      <c r="O681" s="18">
        <v>7.5992000000000004E-2</v>
      </c>
      <c r="P681" s="18">
        <v>43.650399999999998</v>
      </c>
      <c r="Q681" s="18">
        <f t="shared" si="72"/>
        <v>99.924008000000001</v>
      </c>
      <c r="R681" s="18"/>
      <c r="S681" s="18">
        <v>0.95711900000000005</v>
      </c>
      <c r="T681" s="18">
        <v>0.41657499999999997</v>
      </c>
      <c r="U681" s="18">
        <v>0</v>
      </c>
      <c r="V681" s="18">
        <v>40.533700000000003</v>
      </c>
      <c r="W681" s="18">
        <v>0.33676899999999999</v>
      </c>
      <c r="X681" s="18">
        <v>51.665799999999997</v>
      </c>
      <c r="Y681" s="18">
        <v>6.0901100000000001</v>
      </c>
      <c r="Z681" s="18">
        <v>100</v>
      </c>
      <c r="AA681" s="19"/>
      <c r="AB681" s="18">
        <f>IF(Z681="","",Z681-O681)</f>
        <v>99.924008000000001</v>
      </c>
      <c r="AC681" s="18">
        <f t="shared" si="73"/>
        <v>93.833898000000005</v>
      </c>
      <c r="AD681" s="18"/>
      <c r="AE681" s="34">
        <f>IF(M681="","",IF(M681&gt;100,M681, M681+O681))</f>
        <v>100.075992</v>
      </c>
      <c r="AF681" s="37">
        <f>IF(AE681="","",IF(AE681="* * *", Y681, AE681-SUM(S681:X681)))</f>
        <v>6.1660289999999947</v>
      </c>
      <c r="AG681" s="54"/>
      <c r="AH681" s="33"/>
      <c r="AI681" s="34">
        <f>IF(S681="","",IF(AI$6=0, 0, S681/AI$6))</f>
        <v>1.5442648744880116E-2</v>
      </c>
      <c r="AJ681" s="34">
        <f>IF(T681="","",IF(AJ$6=0, 0, T681/AJ$6))</f>
        <v>1.0335591950358393E-2</v>
      </c>
      <c r="AK681" s="34">
        <f>IF(U681="","",IF(AK$6=0, 0, U681/AK$6))</f>
        <v>0</v>
      </c>
      <c r="AL681" s="34">
        <f>IF(V681="","",IF(AL$6=0, 0, V681/AL$6))</f>
        <v>0.28556016111083399</v>
      </c>
      <c r="AM681" s="34">
        <f>IF(W681="","",IF(AM$6=0, 0, W681/AM$6))</f>
        <v>9.4994287970889789E-3</v>
      </c>
      <c r="AN681" s="34">
        <f>IF(X681="","",IF(AN$6=0, 0, X681/AN$6))</f>
        <v>0.92133016152674685</v>
      </c>
      <c r="AO681" s="34">
        <f>IF(Y681="","",IF(AO$6=0, 0, Y681/AO$6))</f>
        <v>0.3580864183920211</v>
      </c>
      <c r="AP681" s="34"/>
      <c r="AQ681" s="34">
        <f>IF(AI681="","",AI681*AI$4)</f>
        <v>3.0885297489760231E-2</v>
      </c>
      <c r="AR681" s="33">
        <f>IF(AJ681="","",AJ681*AJ$4)</f>
        <v>1.0335591950358393E-2</v>
      </c>
      <c r="AS681" s="34">
        <f>IF(AK681="","",AK681*AK$4)</f>
        <v>0</v>
      </c>
      <c r="AT681" s="34">
        <f>IF(AL681="","",AL681*AL$4)</f>
        <v>0.57112032222166798</v>
      </c>
      <c r="AU681" s="34">
        <f>IF(AM681="","",AM681*AM$4)</f>
        <v>9.4994287970889789E-3</v>
      </c>
      <c r="AV681" s="34">
        <f>IF(AN681="","",AN681*AN$4)</f>
        <v>0.92133016152674685</v>
      </c>
      <c r="AW681" s="34">
        <f>IF(AO681="","",AO681*AO$4)</f>
        <v>0.3580864183920211</v>
      </c>
      <c r="AX681" s="34"/>
      <c r="AY681" s="34">
        <f>IF(AQ681="","",AI681*AI$5)</f>
        <v>1.5442648744880116E-2</v>
      </c>
      <c r="AZ681" s="34">
        <f>IF(AR681="","",AJ681*AJ$5)</f>
        <v>1.0335591950358393E-2</v>
      </c>
      <c r="BA681" s="34">
        <f>IF(AS681="","",AK681*AK$5)</f>
        <v>0</v>
      </c>
      <c r="BB681" s="34">
        <f>IF(AT681="","",AL681*AL$5)</f>
        <v>1.42780080555417</v>
      </c>
      <c r="BC681" s="34">
        <f>IF(AU681="","",AM681*AM$5)</f>
        <v>0</v>
      </c>
      <c r="BD681" s="34">
        <f>IF(AV681="","",AN681*AN$5)</f>
        <v>0.92133016152674685</v>
      </c>
      <c r="BE681" s="34">
        <f>IF(AW681="","",AO681*AO$5)</f>
        <v>0.3580864183920211</v>
      </c>
      <c r="BF681" s="34">
        <f>IF(BE681="","",SUM(AY681:BE681))</f>
        <v>2.7329956261681763</v>
      </c>
      <c r="BG681" s="34"/>
      <c r="BH681" s="34">
        <f>IF(AT681="","",3/AT681)</f>
        <v>5.2528335681173939</v>
      </c>
      <c r="BI681" s="34"/>
      <c r="BJ681" s="34">
        <f>IF(AQ681="","",AQ681*$BH681)</f>
        <v>0.16223532741550442</v>
      </c>
      <c r="BK681" s="34">
        <f>IF(AR681="","",AR681*$BH681)</f>
        <v>5.4291144343206491E-2</v>
      </c>
      <c r="BL681" s="34">
        <f>IF(AS681="","",AS681*$BH681)</f>
        <v>0</v>
      </c>
      <c r="BM681" s="34">
        <f>IF(AT681="","",AT681*$BH681)</f>
        <v>3</v>
      </c>
      <c r="BN681" s="34">
        <f>IF(AU681="","",AU681*$BH681)</f>
        <v>4.9898918463290025E-2</v>
      </c>
      <c r="BO681" s="34">
        <f>IF(AV681="","",AV681*$BH681)</f>
        <v>4.8395939997867163</v>
      </c>
      <c r="BP681" s="34">
        <f t="shared" si="74"/>
        <v>14.355971166654212</v>
      </c>
      <c r="BQ681" s="34">
        <f>IF(AW681="","",AW681*$BH681)</f>
        <v>1.8809683588165382</v>
      </c>
      <c r="BR681" s="34"/>
      <c r="BS681" s="34">
        <f t="shared" si="75"/>
        <v>5.0561204715454275</v>
      </c>
      <c r="BT681" s="34"/>
      <c r="BU681" s="34">
        <f t="shared" si="76"/>
        <v>0.95010108153671002</v>
      </c>
      <c r="BV681" s="34">
        <f t="shared" si="77"/>
        <v>0.95010108153671002</v>
      </c>
      <c r="BW681" s="34">
        <f t="shared" si="78"/>
        <v>1</v>
      </c>
      <c r="BX681" s="34"/>
      <c r="BY681" s="34">
        <f>IF(BV681="","",IF(BQ681=0,0,((BV681/BQ681)*AF681)))</f>
        <v>3.1145398029835296</v>
      </c>
      <c r="BZ681" s="34">
        <f>IF(BY681="","",SUM(S681:X681,BY681))</f>
        <v>97.024502802983534</v>
      </c>
      <c r="CA681" s="18"/>
      <c r="CB681" s="20">
        <v>1.6619999999999999E-2</v>
      </c>
      <c r="CC681" s="20">
        <v>9.7820000000000008E-3</v>
      </c>
      <c r="CD681" s="20">
        <v>4.9932999999999998E-2</v>
      </c>
      <c r="CE681" s="20">
        <v>1.2145E-2</v>
      </c>
      <c r="CF681" s="20">
        <v>9.4160000000000008E-3</v>
      </c>
      <c r="CG681" s="20">
        <v>2.9492999999999998E-2</v>
      </c>
      <c r="CH681" s="20"/>
      <c r="CI681" s="21">
        <v>3.79487</v>
      </c>
      <c r="CJ681" s="21">
        <v>2.9189400000000001</v>
      </c>
      <c r="CK681" s="21">
        <v>-17.562000000000001</v>
      </c>
      <c r="CL681" s="21">
        <v>0.36920599999999998</v>
      </c>
      <c r="CM681" s="21">
        <v>3.17822</v>
      </c>
      <c r="CN681" s="21">
        <v>0.34425699999999998</v>
      </c>
      <c r="CO681" s="21"/>
      <c r="CP681" s="20">
        <v>44.634599999999999</v>
      </c>
      <c r="CQ681" s="20">
        <v>57.505499999999998</v>
      </c>
      <c r="CR681" s="20">
        <v>10.843500000000001</v>
      </c>
      <c r="CS681" s="20">
        <v>125.014</v>
      </c>
      <c r="CT681" s="20"/>
      <c r="CU681" s="22">
        <v>44273.310150463003</v>
      </c>
      <c r="CV681" s="22"/>
    </row>
    <row r="682" spans="1:100" s="17" customFormat="1" x14ac:dyDescent="0.25">
      <c r="A682" s="17" t="s">
        <v>62</v>
      </c>
      <c r="B682" s="17">
        <v>2760</v>
      </c>
      <c r="C682" s="17">
        <v>8</v>
      </c>
      <c r="E682" s="18">
        <v>0.72072899999999995</v>
      </c>
      <c r="F682" s="18">
        <v>0.23685600000000001</v>
      </c>
      <c r="G682" s="18">
        <v>0</v>
      </c>
      <c r="H682" s="18">
        <v>17.8566</v>
      </c>
      <c r="I682" s="18">
        <v>0.33146599999999998</v>
      </c>
      <c r="J682" s="18">
        <v>36.954300000000003</v>
      </c>
      <c r="K682" s="18">
        <v>43.563400000000001</v>
      </c>
      <c r="L682" s="18">
        <v>0.33669300000000002</v>
      </c>
      <c r="M682" s="18">
        <v>100</v>
      </c>
      <c r="N682" s="18"/>
      <c r="O682" s="18">
        <v>7.4796000000000001E-2</v>
      </c>
      <c r="P682" s="18">
        <v>43.488599999999998</v>
      </c>
      <c r="Q682" s="18">
        <f t="shared" si="72"/>
        <v>99.925203999999994</v>
      </c>
      <c r="R682" s="18"/>
      <c r="S682" s="18">
        <v>0.971526</v>
      </c>
      <c r="T682" s="18">
        <v>0.39277800000000002</v>
      </c>
      <c r="U682" s="18">
        <v>0</v>
      </c>
      <c r="V682" s="18">
        <v>40.916699999999999</v>
      </c>
      <c r="W682" s="18">
        <v>0.33146599999999998</v>
      </c>
      <c r="X682" s="18">
        <v>51.706600000000002</v>
      </c>
      <c r="Y682" s="18">
        <v>5.6810299999999998</v>
      </c>
      <c r="Z682" s="18">
        <v>100</v>
      </c>
      <c r="AA682" s="19"/>
      <c r="AB682" s="18">
        <f>IF(Z682="","",Z682-O682)</f>
        <v>99.925203999999994</v>
      </c>
      <c r="AC682" s="18">
        <f t="shared" si="73"/>
        <v>94.244173999999987</v>
      </c>
      <c r="AD682" s="18"/>
      <c r="AE682" s="34">
        <f>IF(M682="","",IF(M682&gt;100,M682, M682+O682))</f>
        <v>100.07479600000001</v>
      </c>
      <c r="AF682" s="37">
        <f>IF(AE682="","",IF(AE682="* * *", Y682, AE682-SUM(S682:X682)))</f>
        <v>5.7557260000000099</v>
      </c>
      <c r="AG682" s="54"/>
      <c r="AH682" s="33"/>
      <c r="AI682" s="34">
        <f>IF(S682="","",IF(AI$6=0, 0, S682/AI$6))</f>
        <v>1.5675098670612952E-2</v>
      </c>
      <c r="AJ682" s="34">
        <f>IF(T682="","",IF(AJ$6=0, 0, T682/AJ$6))</f>
        <v>9.7451674610283135E-3</v>
      </c>
      <c r="AK682" s="34">
        <f>IF(U682="","",IF(AK$6=0, 0, U682/AK$6))</f>
        <v>0</v>
      </c>
      <c r="AL682" s="34">
        <f>IF(V682="","",IF(AL$6=0, 0, V682/AL$6))</f>
        <v>0.28825839842214407</v>
      </c>
      <c r="AM682" s="34">
        <f>IF(W682="","",IF(AM$6=0, 0, W682/AM$6))</f>
        <v>9.3498441532798311E-3</v>
      </c>
      <c r="AN682" s="34">
        <f>IF(X682="","",IF(AN$6=0, 0, X682/AN$6))</f>
        <v>0.92205772735540514</v>
      </c>
      <c r="AO682" s="34">
        <f>IF(Y682="","",IF(AO$6=0, 0, Y682/AO$6))</f>
        <v>0.33403332377865486</v>
      </c>
      <c r="AP682" s="34"/>
      <c r="AQ682" s="34">
        <f>IF(AI682="","",AI682*AI$4)</f>
        <v>3.1350197341225905E-2</v>
      </c>
      <c r="AR682" s="33">
        <f>IF(AJ682="","",AJ682*AJ$4)</f>
        <v>9.7451674610283135E-3</v>
      </c>
      <c r="AS682" s="34">
        <f>IF(AK682="","",AK682*AK$4)</f>
        <v>0</v>
      </c>
      <c r="AT682" s="34">
        <f>IF(AL682="","",AL682*AL$4)</f>
        <v>0.57651679684428814</v>
      </c>
      <c r="AU682" s="34">
        <f>IF(AM682="","",AM682*AM$4)</f>
        <v>9.3498441532798311E-3</v>
      </c>
      <c r="AV682" s="34">
        <f>IF(AN682="","",AN682*AN$4)</f>
        <v>0.92205772735540514</v>
      </c>
      <c r="AW682" s="34">
        <f>IF(AO682="","",AO682*AO$4)</f>
        <v>0.33403332377865486</v>
      </c>
      <c r="AX682" s="34"/>
      <c r="AY682" s="34">
        <f>IF(AQ682="","",AI682*AI$5)</f>
        <v>1.5675098670612952E-2</v>
      </c>
      <c r="AZ682" s="34">
        <f>IF(AR682="","",AJ682*AJ$5)</f>
        <v>9.7451674610283135E-3</v>
      </c>
      <c r="BA682" s="34">
        <f>IF(AS682="","",AK682*AK$5)</f>
        <v>0</v>
      </c>
      <c r="BB682" s="34">
        <f>IF(AT682="","",AL682*AL$5)</f>
        <v>1.4412919921107203</v>
      </c>
      <c r="BC682" s="34">
        <f>IF(AU682="","",AM682*AM$5)</f>
        <v>0</v>
      </c>
      <c r="BD682" s="34">
        <f>IF(AV682="","",AN682*AN$5)</f>
        <v>0.92205772735540514</v>
      </c>
      <c r="BE682" s="34">
        <f>IF(AW682="","",AO682*AO$5)</f>
        <v>0.33403332377865486</v>
      </c>
      <c r="BF682" s="34">
        <f>IF(BE682="","",SUM(AY682:BE682))</f>
        <v>2.7228033093764217</v>
      </c>
      <c r="BG682" s="34"/>
      <c r="BH682" s="34">
        <f>IF(AT682="","",3/AT682)</f>
        <v>5.2036645183995782</v>
      </c>
      <c r="BI682" s="34"/>
      <c r="BJ682" s="34">
        <f>IF(AQ682="","",AQ682*$BH682)</f>
        <v>0.16313590954936202</v>
      </c>
      <c r="BK682" s="34">
        <f>IF(AR682="","",AR682*$BH682)</f>
        <v>5.0710582142815139E-2</v>
      </c>
      <c r="BL682" s="34">
        <f>IF(AS682="","",AS682*$BH682)</f>
        <v>0</v>
      </c>
      <c r="BM682" s="34">
        <f>IF(AT682="","",AT682*$BH682)</f>
        <v>3</v>
      </c>
      <c r="BN682" s="34">
        <f>IF(AU682="","",AU682*$BH682)</f>
        <v>4.8653452272988007E-2</v>
      </c>
      <c r="BO682" s="34">
        <f>IF(AV682="","",AV682*$BH682)</f>
        <v>4.7980790797554738</v>
      </c>
      <c r="BP682" s="34">
        <f t="shared" si="74"/>
        <v>14.168554971583035</v>
      </c>
      <c r="BQ682" s="34">
        <f>IF(AW682="","",AW682*$BH682)</f>
        <v>1.7381973549100644</v>
      </c>
      <c r="BR682" s="34"/>
      <c r="BS682" s="34">
        <f t="shared" si="75"/>
        <v>5.0119255714476507</v>
      </c>
      <c r="BT682" s="34"/>
      <c r="BU682" s="34">
        <f t="shared" si="76"/>
        <v>0.95134654772701199</v>
      </c>
      <c r="BV682" s="34">
        <f t="shared" si="77"/>
        <v>0.95134654772701199</v>
      </c>
      <c r="BW682" s="34">
        <f t="shared" si="78"/>
        <v>1</v>
      </c>
      <c r="BX682" s="34"/>
      <c r="BY682" s="34">
        <f>IF(BV682="","",IF(BQ682=0,0,((BV682/BQ682)*AF682)))</f>
        <v>3.1502119389923533</v>
      </c>
      <c r="BZ682" s="34">
        <f>IF(BY682="","",SUM(S682:X682,BY682))</f>
        <v>97.469281938992353</v>
      </c>
      <c r="CA682" s="18"/>
      <c r="CB682" s="20">
        <v>1.6035000000000001E-2</v>
      </c>
      <c r="CC682" s="20">
        <v>1.0181000000000001E-2</v>
      </c>
      <c r="CD682" s="20">
        <v>4.9938000000000003E-2</v>
      </c>
      <c r="CE682" s="20">
        <v>1.2094000000000001E-2</v>
      </c>
      <c r="CF682" s="20">
        <v>8.7250000000000001E-3</v>
      </c>
      <c r="CG682" s="20">
        <v>3.0714999999999999E-2</v>
      </c>
      <c r="CH682" s="20"/>
      <c r="CI682" s="21">
        <v>3.7383099999999998</v>
      </c>
      <c r="CJ682" s="21">
        <v>3.0924399999999999</v>
      </c>
      <c r="CK682" s="21">
        <v>-20.757000000000001</v>
      </c>
      <c r="CL682" s="21">
        <v>0.36729499999999998</v>
      </c>
      <c r="CM682" s="21">
        <v>3.1591900000000002</v>
      </c>
      <c r="CN682" s="21">
        <v>0.34420600000000001</v>
      </c>
      <c r="CO682" s="21"/>
      <c r="CP682" s="20">
        <v>44.6554</v>
      </c>
      <c r="CQ682" s="20">
        <v>57.5045</v>
      </c>
      <c r="CR682" s="20">
        <v>10.843</v>
      </c>
      <c r="CS682" s="20">
        <v>145.83600000000001</v>
      </c>
      <c r="CT682" s="20"/>
      <c r="CU682" s="22">
        <v>44273.311932870398</v>
      </c>
      <c r="CV682" s="22"/>
    </row>
    <row r="683" spans="1:100" s="17" customFormat="1" x14ac:dyDescent="0.25">
      <c r="A683" s="17" t="s">
        <v>62</v>
      </c>
      <c r="B683" s="17">
        <v>2761</v>
      </c>
      <c r="C683" s="17">
        <v>9</v>
      </c>
      <c r="E683" s="18">
        <v>0.68517399999999995</v>
      </c>
      <c r="F683" s="18">
        <v>0.24532599999999999</v>
      </c>
      <c r="G683" s="18">
        <v>0</v>
      </c>
      <c r="H683" s="18">
        <v>17.820599999999999</v>
      </c>
      <c r="I683" s="18">
        <v>0.372975</v>
      </c>
      <c r="J683" s="18">
        <v>36.940399999999997</v>
      </c>
      <c r="K683" s="18">
        <v>43.593299999999999</v>
      </c>
      <c r="L683" s="18">
        <v>0.342279</v>
      </c>
      <c r="M683" s="18">
        <v>100</v>
      </c>
      <c r="N683" s="18"/>
      <c r="O683" s="18">
        <v>8.4162000000000001E-2</v>
      </c>
      <c r="P683" s="18">
        <v>43.509099999999997</v>
      </c>
      <c r="Q683" s="18">
        <f t="shared" si="72"/>
        <v>99.915837999999994</v>
      </c>
      <c r="R683" s="18"/>
      <c r="S683" s="18">
        <v>0.92359899999999995</v>
      </c>
      <c r="T683" s="18">
        <v>0.40682400000000002</v>
      </c>
      <c r="U683" s="18">
        <v>0</v>
      </c>
      <c r="V683" s="18">
        <v>40.834299999999999</v>
      </c>
      <c r="W683" s="18">
        <v>0.372975</v>
      </c>
      <c r="X683" s="18">
        <v>51.686999999999998</v>
      </c>
      <c r="Y683" s="18">
        <v>5.77529</v>
      </c>
      <c r="Z683" s="18">
        <v>100</v>
      </c>
      <c r="AA683" s="19"/>
      <c r="AB683" s="18">
        <f>IF(Z683="","",Z683-O683)</f>
        <v>99.915837999999994</v>
      </c>
      <c r="AC683" s="18">
        <f t="shared" si="73"/>
        <v>94.140547999999995</v>
      </c>
      <c r="AD683" s="18"/>
      <c r="AE683" s="34">
        <f>IF(M683="","",IF(M683&gt;100,M683, M683+O683))</f>
        <v>100.08416200000001</v>
      </c>
      <c r="AF683" s="37">
        <f>IF(AE683="","",IF(AE683="* * *", Y683, AE683-SUM(S683:X683)))</f>
        <v>5.8594640000000169</v>
      </c>
      <c r="AG683" s="54"/>
      <c r="AH683" s="33"/>
      <c r="AI683" s="34">
        <f>IF(S683="","",IF(AI$6=0, 0, S683/AI$6))</f>
        <v>1.4901819876235378E-2</v>
      </c>
      <c r="AJ683" s="34">
        <f>IF(T683="","",IF(AJ$6=0, 0, T683/AJ$6))</f>
        <v>1.009366106850532E-2</v>
      </c>
      <c r="AK683" s="34">
        <f>IF(U683="","",IF(AK$6=0, 0, U683/AK$6))</f>
        <v>0</v>
      </c>
      <c r="AL683" s="34">
        <f>IF(V683="","",IF(AL$6=0, 0, V683/AL$6))</f>
        <v>0.28767788992488047</v>
      </c>
      <c r="AM683" s="34">
        <f>IF(W683="","",IF(AM$6=0, 0, W683/AM$6))</f>
        <v>1.0520711394440291E-2</v>
      </c>
      <c r="AN683" s="34">
        <f>IF(X683="","",IF(AN$6=0, 0, X683/AN$6))</f>
        <v>0.92170821043771634</v>
      </c>
      <c r="AO683" s="34">
        <f>IF(Y683="","",IF(AO$6=0, 0, Y683/AO$6))</f>
        <v>0.33957562528020935</v>
      </c>
      <c r="AP683" s="34"/>
      <c r="AQ683" s="34">
        <f>IF(AI683="","",AI683*AI$4)</f>
        <v>2.9803639752470756E-2</v>
      </c>
      <c r="AR683" s="33">
        <f>IF(AJ683="","",AJ683*AJ$4)</f>
        <v>1.009366106850532E-2</v>
      </c>
      <c r="AS683" s="34">
        <f>IF(AK683="","",AK683*AK$4)</f>
        <v>0</v>
      </c>
      <c r="AT683" s="34">
        <f>IF(AL683="","",AL683*AL$4)</f>
        <v>0.57535577984976094</v>
      </c>
      <c r="AU683" s="34">
        <f>IF(AM683="","",AM683*AM$4)</f>
        <v>1.0520711394440291E-2</v>
      </c>
      <c r="AV683" s="34">
        <f>IF(AN683="","",AN683*AN$4)</f>
        <v>0.92170821043771634</v>
      </c>
      <c r="AW683" s="34">
        <f>IF(AO683="","",AO683*AO$4)</f>
        <v>0.33957562528020935</v>
      </c>
      <c r="AX683" s="34"/>
      <c r="AY683" s="34">
        <f>IF(AQ683="","",AI683*AI$5)</f>
        <v>1.4901819876235378E-2</v>
      </c>
      <c r="AZ683" s="34">
        <f>IF(AR683="","",AJ683*AJ$5)</f>
        <v>1.009366106850532E-2</v>
      </c>
      <c r="BA683" s="34">
        <f>IF(AS683="","",AK683*AK$5)</f>
        <v>0</v>
      </c>
      <c r="BB683" s="34">
        <f>IF(AT683="","",AL683*AL$5)</f>
        <v>1.4383894496244023</v>
      </c>
      <c r="BC683" s="34">
        <f>IF(AU683="","",AM683*AM$5)</f>
        <v>0</v>
      </c>
      <c r="BD683" s="34">
        <f>IF(AV683="","",AN683*AN$5)</f>
        <v>0.92170821043771634</v>
      </c>
      <c r="BE683" s="34">
        <f>IF(AW683="","",AO683*AO$5)</f>
        <v>0.33957562528020935</v>
      </c>
      <c r="BF683" s="34">
        <f>IF(BE683="","",SUM(AY683:BE683))</f>
        <v>2.7246687662870688</v>
      </c>
      <c r="BG683" s="34"/>
      <c r="BH683" s="34">
        <f>IF(AT683="","",3/AT683)</f>
        <v>5.2141650524191681</v>
      </c>
      <c r="BI683" s="34"/>
      <c r="BJ683" s="34">
        <f>IF(AQ683="","",AQ683*$BH683)</f>
        <v>0.15540109683222367</v>
      </c>
      <c r="BK683" s="34">
        <f>IF(AR683="","",AR683*$BH683)</f>
        <v>5.2630014794364355E-2</v>
      </c>
      <c r="BL683" s="34">
        <f>IF(AS683="","",AS683*$BH683)</f>
        <v>0</v>
      </c>
      <c r="BM683" s="34">
        <f>IF(AT683="","",AT683*$BH683)</f>
        <v>3</v>
      </c>
      <c r="BN683" s="34">
        <f>IF(AU683="","",AU683*$BH683)</f>
        <v>5.4856725679478704E-2</v>
      </c>
      <c r="BO683" s="34">
        <f>IF(AV683="","",AV683*$BH683)</f>
        <v>4.8059387393921531</v>
      </c>
      <c r="BP683" s="34">
        <f t="shared" si="74"/>
        <v>14.206872660592085</v>
      </c>
      <c r="BQ683" s="34">
        <f>IF(AW683="","",AW683*$BH683)</f>
        <v>1.7706033579894545</v>
      </c>
      <c r="BR683" s="34"/>
      <c r="BS683" s="34">
        <f t="shared" si="75"/>
        <v>5.0139698510187412</v>
      </c>
      <c r="BT683" s="34"/>
      <c r="BU683" s="34">
        <f t="shared" si="76"/>
        <v>0.94514327432052125</v>
      </c>
      <c r="BV683" s="34">
        <f t="shared" si="77"/>
        <v>0.94514327432052125</v>
      </c>
      <c r="BW683" s="34">
        <f t="shared" si="78"/>
        <v>1</v>
      </c>
      <c r="BX683" s="34"/>
      <c r="BY683" s="34">
        <f>IF(BV683="","",IF(BQ683=0,0,((BV683/BQ683)*AF683)))</f>
        <v>3.1277660045848727</v>
      </c>
      <c r="BZ683" s="34">
        <f>IF(BY683="","",SUM(S683:X683,BY683))</f>
        <v>97.35246400458486</v>
      </c>
      <c r="CA683" s="18"/>
      <c r="CB683" s="20">
        <v>1.6386999999999999E-2</v>
      </c>
      <c r="CC683" s="20">
        <v>1.0213E-2</v>
      </c>
      <c r="CD683" s="20">
        <v>4.9489999999999999E-2</v>
      </c>
      <c r="CE683" s="20">
        <v>1.2408000000000001E-2</v>
      </c>
      <c r="CF683" s="20">
        <v>8.4690000000000008E-3</v>
      </c>
      <c r="CG683" s="20">
        <v>3.0783000000000001E-2</v>
      </c>
      <c r="CH683" s="20"/>
      <c r="CI683" s="21">
        <v>3.8644699999999998</v>
      </c>
      <c r="CJ683" s="21">
        <v>3.0200800000000001</v>
      </c>
      <c r="CK683" s="21">
        <v>-20.231000000000002</v>
      </c>
      <c r="CL683" s="21">
        <v>0.36778899999999998</v>
      </c>
      <c r="CM683" s="21">
        <v>2.9313400000000001</v>
      </c>
      <c r="CN683" s="21">
        <v>0.34434300000000001</v>
      </c>
      <c r="CO683" s="21"/>
      <c r="CP683" s="20">
        <v>44.676299999999998</v>
      </c>
      <c r="CQ683" s="20">
        <v>57.503599999999999</v>
      </c>
      <c r="CR683" s="20">
        <v>10.842499999999999</v>
      </c>
      <c r="CS683" s="20">
        <v>166.756</v>
      </c>
      <c r="CT683" s="20"/>
      <c r="CU683" s="22">
        <v>44273.3137152778</v>
      </c>
      <c r="CV683" s="22"/>
    </row>
    <row r="684" spans="1:100" s="17" customFormat="1" x14ac:dyDescent="0.25">
      <c r="A684" s="17" t="s">
        <v>62</v>
      </c>
      <c r="B684" s="17">
        <v>2762</v>
      </c>
      <c r="C684" s="17">
        <v>10</v>
      </c>
      <c r="E684" s="18">
        <v>0.65939800000000004</v>
      </c>
      <c r="F684" s="18">
        <v>0.23779700000000001</v>
      </c>
      <c r="G684" s="18">
        <v>0</v>
      </c>
      <c r="H684" s="18">
        <v>17.831800000000001</v>
      </c>
      <c r="I684" s="18">
        <v>0.38873000000000002</v>
      </c>
      <c r="J684" s="18">
        <v>37.127400000000002</v>
      </c>
      <c r="K684" s="18">
        <v>43.427799999999998</v>
      </c>
      <c r="L684" s="18">
        <v>0.32712599999999997</v>
      </c>
      <c r="M684" s="18">
        <v>100</v>
      </c>
      <c r="N684" s="18"/>
      <c r="O684" s="18">
        <v>8.7717000000000003E-2</v>
      </c>
      <c r="P684" s="18">
        <v>43.3401</v>
      </c>
      <c r="Q684" s="18">
        <f t="shared" ref="Q684:Q747" si="79">IF(M684="","",M684-O684)</f>
        <v>99.912283000000002</v>
      </c>
      <c r="R684" s="18"/>
      <c r="S684" s="18">
        <v>0.88885400000000003</v>
      </c>
      <c r="T684" s="18">
        <v>0.394339</v>
      </c>
      <c r="U684" s="18">
        <v>0</v>
      </c>
      <c r="V684" s="18">
        <v>40.8598</v>
      </c>
      <c r="W684" s="18">
        <v>0.38873000000000002</v>
      </c>
      <c r="X684" s="18">
        <v>51.948700000000002</v>
      </c>
      <c r="Y684" s="18">
        <v>5.51959</v>
      </c>
      <c r="Z684" s="18">
        <v>100</v>
      </c>
      <c r="AA684" s="19"/>
      <c r="AB684" s="18">
        <f>IF(Z684="","",Z684-O684)</f>
        <v>99.912283000000002</v>
      </c>
      <c r="AC684" s="18">
        <f t="shared" ref="AC684:AC747" si="80">IF(AB684="","",AB684-Y684)</f>
        <v>94.392693000000008</v>
      </c>
      <c r="AD684" s="18"/>
      <c r="AE684" s="34">
        <f>IF(M684="","",IF(M684&gt;100,M684, M684+O684))</f>
        <v>100.087717</v>
      </c>
      <c r="AF684" s="37">
        <f>IF(AE684="","",IF(AE684="* * *", Y684, AE684-SUM(S684:X684)))</f>
        <v>5.607293999999996</v>
      </c>
      <c r="AG684" s="54"/>
      <c r="AH684" s="33"/>
      <c r="AI684" s="34">
        <f>IF(S684="","",IF(AI$6=0, 0, S684/AI$6))</f>
        <v>1.4341226229425673E-2</v>
      </c>
      <c r="AJ684" s="34">
        <f>IF(T684="","",IF(AJ$6=0, 0, T684/AJ$6))</f>
        <v>9.783897243263227E-3</v>
      </c>
      <c r="AK684" s="34">
        <f>IF(U684="","",IF(AK$6=0, 0, U684/AK$6))</f>
        <v>0</v>
      </c>
      <c r="AL684" s="34">
        <f>IF(V684="","",IF(AL$6=0, 0, V684/AL$6))</f>
        <v>0.28785753757876664</v>
      </c>
      <c r="AM684" s="34">
        <f>IF(W684="","",IF(AM$6=0, 0, W684/AM$6))</f>
        <v>1.0965121362988871E-2</v>
      </c>
      <c r="AN684" s="34">
        <f>IF(X684="","",IF(AN$6=0, 0, X684/AN$6))</f>
        <v>0.92637497458869345</v>
      </c>
      <c r="AO684" s="34">
        <f>IF(Y684="","",IF(AO$6=0, 0, Y684/AO$6))</f>
        <v>0.32454097119631925</v>
      </c>
      <c r="AP684" s="34"/>
      <c r="AQ684" s="34">
        <f>IF(AI684="","",AI684*AI$4)</f>
        <v>2.8682452458851346E-2</v>
      </c>
      <c r="AR684" s="33">
        <f>IF(AJ684="","",AJ684*AJ$4)</f>
        <v>9.783897243263227E-3</v>
      </c>
      <c r="AS684" s="34">
        <f>IF(AK684="","",AK684*AK$4)</f>
        <v>0</v>
      </c>
      <c r="AT684" s="34">
        <f>IF(AL684="","",AL684*AL$4)</f>
        <v>0.57571507515753328</v>
      </c>
      <c r="AU684" s="34">
        <f>IF(AM684="","",AM684*AM$4)</f>
        <v>1.0965121362988871E-2</v>
      </c>
      <c r="AV684" s="34">
        <f>IF(AN684="","",AN684*AN$4)</f>
        <v>0.92637497458869345</v>
      </c>
      <c r="AW684" s="34">
        <f>IF(AO684="","",AO684*AO$4)</f>
        <v>0.32454097119631925</v>
      </c>
      <c r="AX684" s="34"/>
      <c r="AY684" s="34">
        <f>IF(AQ684="","",AI684*AI$5)</f>
        <v>1.4341226229425673E-2</v>
      </c>
      <c r="AZ684" s="34">
        <f>IF(AR684="","",AJ684*AJ$5)</f>
        <v>9.783897243263227E-3</v>
      </c>
      <c r="BA684" s="34">
        <f>IF(AS684="","",AK684*AK$5)</f>
        <v>0</v>
      </c>
      <c r="BB684" s="34">
        <f>IF(AT684="","",AL684*AL$5)</f>
        <v>1.4392876878938332</v>
      </c>
      <c r="BC684" s="34">
        <f>IF(AU684="","",AM684*AM$5)</f>
        <v>0</v>
      </c>
      <c r="BD684" s="34">
        <f>IF(AV684="","",AN684*AN$5)</f>
        <v>0.92637497458869345</v>
      </c>
      <c r="BE684" s="34">
        <f>IF(AW684="","",AO684*AO$5)</f>
        <v>0.32454097119631925</v>
      </c>
      <c r="BF684" s="34">
        <f>IF(BE684="","",SUM(AY684:BE684))</f>
        <v>2.7143287571515349</v>
      </c>
      <c r="BG684" s="34"/>
      <c r="BH684" s="34">
        <f>IF(AT684="","",3/AT684)</f>
        <v>5.2109109687272097</v>
      </c>
      <c r="BI684" s="34"/>
      <c r="BJ684" s="34">
        <f>IF(AQ684="","",AQ684*$BH684)</f>
        <v>0.14946170612782519</v>
      </c>
      <c r="BK684" s="34">
        <f>IF(AR684="","",AR684*$BH684)</f>
        <v>5.0983017461820261E-2</v>
      </c>
      <c r="BL684" s="34">
        <f>IF(AS684="","",AS684*$BH684)</f>
        <v>0</v>
      </c>
      <c r="BM684" s="34">
        <f>IF(AT684="","",AT684*$BH684)</f>
        <v>3</v>
      </c>
      <c r="BN684" s="34">
        <f>IF(AU684="","",AU684*$BH684)</f>
        <v>5.7138271183823759E-2</v>
      </c>
      <c r="BO684" s="34">
        <f>IF(AV684="","",AV684*$BH684)</f>
        <v>4.8272575162386131</v>
      </c>
      <c r="BP684" s="34">
        <f t="shared" ref="BP684:BP747" si="81">IF(BF684="","",BF684*$BH684)</f>
        <v>14.144125493372627</v>
      </c>
      <c r="BQ684" s="34">
        <f>IF(AW684="","",AW684*$BH684)</f>
        <v>1.6911541066082814</v>
      </c>
      <c r="BR684" s="34"/>
      <c r="BS684" s="34">
        <f t="shared" ref="BS684:BS747" si="82">IF(BJ684="","",SUM(BJ684:BK684,BO684))</f>
        <v>5.0277022398282583</v>
      </c>
      <c r="BT684" s="34"/>
      <c r="BU684" s="34">
        <f t="shared" ref="BU684:BU747" si="83">IF(BL684="","",IF((SUM(BL684,BN684))&gt;=1, 0, (1-SUM(BL684,BN684))))</f>
        <v>0.94286172881617625</v>
      </c>
      <c r="BV684" s="34">
        <f t="shared" ref="BV684:BV747" si="84">IF(BQ684="","",IF(BQ684&lt;BU684, BQ684, BU684))</f>
        <v>0.94286172881617625</v>
      </c>
      <c r="BW684" s="34">
        <f t="shared" ref="BW684:BW747" si="85">IF(BV684="","",SUM(BL684,BN684,BV684))</f>
        <v>1</v>
      </c>
      <c r="BX684" s="34"/>
      <c r="BY684" s="34">
        <f>IF(BV684="","",IF(BQ684=0,0,((BV684/BQ684)*AF684)))</f>
        <v>3.1262100208145984</v>
      </c>
      <c r="BZ684" s="34">
        <f>IF(BY684="","",SUM(S684:X684,BY684))</f>
        <v>97.606633020814598</v>
      </c>
      <c r="CA684" s="18"/>
      <c r="CB684" s="20">
        <v>1.5665999999999999E-2</v>
      </c>
      <c r="CC684" s="20">
        <v>1.008E-2</v>
      </c>
      <c r="CD684" s="20">
        <v>4.9577999999999997E-2</v>
      </c>
      <c r="CE684" s="20">
        <v>1.2897E-2</v>
      </c>
      <c r="CF684" s="20">
        <v>8.9409999999999993E-3</v>
      </c>
      <c r="CG684" s="20">
        <v>2.9055000000000001E-2</v>
      </c>
      <c r="CH684" s="20"/>
      <c r="CI684" s="21">
        <v>3.9222999999999999</v>
      </c>
      <c r="CJ684" s="21">
        <v>3.0702799999999999</v>
      </c>
      <c r="CK684" s="21">
        <v>-40.369</v>
      </c>
      <c r="CL684" s="21">
        <v>0.36770700000000001</v>
      </c>
      <c r="CM684" s="21">
        <v>2.8873000000000002</v>
      </c>
      <c r="CN684" s="21">
        <v>0.343163</v>
      </c>
      <c r="CO684" s="21"/>
      <c r="CP684" s="20">
        <v>44.697200000000002</v>
      </c>
      <c r="CQ684" s="20">
        <v>57.502800000000001</v>
      </c>
      <c r="CR684" s="20">
        <v>10.842499999999999</v>
      </c>
      <c r="CS684" s="20">
        <v>187.672</v>
      </c>
      <c r="CT684" s="20"/>
      <c r="CU684" s="22">
        <v>44273.315520833297</v>
      </c>
      <c r="CV684" s="22"/>
    </row>
    <row r="685" spans="1:100" s="17" customFormat="1" x14ac:dyDescent="0.25">
      <c r="A685" s="17" t="s">
        <v>62</v>
      </c>
      <c r="B685" s="17">
        <v>2763</v>
      </c>
      <c r="C685" s="17">
        <v>11</v>
      </c>
      <c r="E685" s="18">
        <v>0.61386700000000005</v>
      </c>
      <c r="F685" s="18">
        <v>0.24385799999999999</v>
      </c>
      <c r="G685" s="18">
        <v>0</v>
      </c>
      <c r="H685" s="18">
        <v>17.795300000000001</v>
      </c>
      <c r="I685" s="18">
        <v>0.42632399999999998</v>
      </c>
      <c r="J685" s="18">
        <v>37.248699999999999</v>
      </c>
      <c r="K685" s="18">
        <v>43.3491</v>
      </c>
      <c r="L685" s="18">
        <v>0.32282899999999998</v>
      </c>
      <c r="M685" s="18">
        <v>100</v>
      </c>
      <c r="N685" s="18"/>
      <c r="O685" s="18">
        <v>9.6199999999999994E-2</v>
      </c>
      <c r="P685" s="18">
        <v>43.252899999999997</v>
      </c>
      <c r="Q685" s="18">
        <f t="shared" si="79"/>
        <v>99.903800000000004</v>
      </c>
      <c r="R685" s="18"/>
      <c r="S685" s="18">
        <v>0.82747800000000005</v>
      </c>
      <c r="T685" s="18">
        <v>0.404389</v>
      </c>
      <c r="U685" s="18">
        <v>0</v>
      </c>
      <c r="V685" s="18">
        <v>40.776400000000002</v>
      </c>
      <c r="W685" s="18">
        <v>0.42632399999999998</v>
      </c>
      <c r="X685" s="18">
        <v>52.118400000000001</v>
      </c>
      <c r="Y685" s="18">
        <v>5.4470999999999998</v>
      </c>
      <c r="Z685" s="18">
        <v>100</v>
      </c>
      <c r="AA685" s="19"/>
      <c r="AB685" s="18">
        <f>IF(Z685="","",Z685-O685)</f>
        <v>99.903800000000004</v>
      </c>
      <c r="AC685" s="18">
        <f t="shared" si="80"/>
        <v>94.456699999999998</v>
      </c>
      <c r="AD685" s="18"/>
      <c r="AE685" s="34">
        <f>IF(M685="","",IF(M685&gt;100,M685, M685+O685))</f>
        <v>100.0962</v>
      </c>
      <c r="AF685" s="37">
        <f>IF(AE685="","",IF(AE685="* * *", Y685, AE685-SUM(S685:X685)))</f>
        <v>5.5432089999999903</v>
      </c>
      <c r="AG685" s="54"/>
      <c r="AH685" s="33"/>
      <c r="AI685" s="34">
        <f>IF(S685="","",IF(AI$6=0, 0, S685/AI$6))</f>
        <v>1.3350954372565907E-2</v>
      </c>
      <c r="AJ685" s="34">
        <f>IF(T685="","",IF(AJ$6=0, 0, T685/AJ$6))</f>
        <v>1.0033246577959504E-2</v>
      </c>
      <c r="AK685" s="34">
        <f>IF(U685="","",IF(AK$6=0, 0, U685/AK$6))</f>
        <v>0</v>
      </c>
      <c r="AL685" s="34">
        <f>IF(V685="","",IF(AL$6=0, 0, V685/AL$6))</f>
        <v>0.28726998407546833</v>
      </c>
      <c r="AM685" s="34">
        <f>IF(W685="","",IF(AM$6=0, 0, W685/AM$6))</f>
        <v>1.2025556041352269E-2</v>
      </c>
      <c r="AN685" s="34">
        <f>IF(X685="","",IF(AN$6=0, 0, X685/AN$6))</f>
        <v>0.92940114912602934</v>
      </c>
      <c r="AO685" s="34">
        <f>IF(Y685="","",IF(AO$6=0, 0, Y685/AO$6))</f>
        <v>0.32027870262165675</v>
      </c>
      <c r="AP685" s="34"/>
      <c r="AQ685" s="34">
        <f>IF(AI685="","",AI685*AI$4)</f>
        <v>2.6701908745131814E-2</v>
      </c>
      <c r="AR685" s="33">
        <f>IF(AJ685="","",AJ685*AJ$4)</f>
        <v>1.0033246577959504E-2</v>
      </c>
      <c r="AS685" s="34">
        <f>IF(AK685="","",AK685*AK$4)</f>
        <v>0</v>
      </c>
      <c r="AT685" s="34">
        <f>IF(AL685="","",AL685*AL$4)</f>
        <v>0.57453996815093666</v>
      </c>
      <c r="AU685" s="34">
        <f>IF(AM685="","",AM685*AM$4)</f>
        <v>1.2025556041352269E-2</v>
      </c>
      <c r="AV685" s="34">
        <f>IF(AN685="","",AN685*AN$4)</f>
        <v>0.92940114912602934</v>
      </c>
      <c r="AW685" s="34">
        <f>IF(AO685="","",AO685*AO$4)</f>
        <v>0.32027870262165675</v>
      </c>
      <c r="AX685" s="34"/>
      <c r="AY685" s="34">
        <f>IF(AQ685="","",AI685*AI$5)</f>
        <v>1.3350954372565907E-2</v>
      </c>
      <c r="AZ685" s="34">
        <f>IF(AR685="","",AJ685*AJ$5)</f>
        <v>1.0033246577959504E-2</v>
      </c>
      <c r="BA685" s="34">
        <f>IF(AS685="","",AK685*AK$5)</f>
        <v>0</v>
      </c>
      <c r="BB685" s="34">
        <f>IF(AT685="","",AL685*AL$5)</f>
        <v>1.4363499203773418</v>
      </c>
      <c r="BC685" s="34">
        <f>IF(AU685="","",AM685*AM$5)</f>
        <v>0</v>
      </c>
      <c r="BD685" s="34">
        <f>IF(AV685="","",AN685*AN$5)</f>
        <v>0.92940114912602934</v>
      </c>
      <c r="BE685" s="34">
        <f>IF(AW685="","",AO685*AO$5)</f>
        <v>0.32027870262165675</v>
      </c>
      <c r="BF685" s="34">
        <f>IF(BE685="","",SUM(AY685:BE685))</f>
        <v>2.7094139730755535</v>
      </c>
      <c r="BG685" s="34"/>
      <c r="BH685" s="34">
        <f>IF(AT685="","",3/AT685)</f>
        <v>5.2215688486477481</v>
      </c>
      <c r="BI685" s="34"/>
      <c r="BJ685" s="34">
        <f>IF(AQ685="","",AQ685*$BH685)</f>
        <v>0.13942585490301515</v>
      </c>
      <c r="BK685" s="34">
        <f>IF(AR685="","",AR685*$BH685)</f>
        <v>5.2389287782274967E-2</v>
      </c>
      <c r="BL685" s="34">
        <f>IF(AS685="","",AS685*$BH685)</f>
        <v>0</v>
      </c>
      <c r="BM685" s="34">
        <f>IF(AT685="","",AT685*$BH685)</f>
        <v>3</v>
      </c>
      <c r="BN685" s="34">
        <f>IF(AU685="","",AU685*$BH685)</f>
        <v>6.2792268813192734E-2</v>
      </c>
      <c r="BO685" s="34">
        <f>IF(AV685="","",AV685*$BH685)</f>
        <v>4.8529320881738949</v>
      </c>
      <c r="BP685" s="34">
        <f t="shared" si="81"/>
        <v>14.147391599902239</v>
      </c>
      <c r="BQ685" s="34">
        <f>IF(AW685="","",AW685*$BH685)</f>
        <v>1.6723572964945588</v>
      </c>
      <c r="BR685" s="34"/>
      <c r="BS685" s="34">
        <f t="shared" si="82"/>
        <v>5.0447472308591852</v>
      </c>
      <c r="BT685" s="34"/>
      <c r="BU685" s="34">
        <f t="shared" si="83"/>
        <v>0.93720773118680722</v>
      </c>
      <c r="BV685" s="34">
        <f t="shared" si="84"/>
        <v>0.93720773118680722</v>
      </c>
      <c r="BW685" s="34">
        <f t="shared" si="85"/>
        <v>1</v>
      </c>
      <c r="BX685" s="34"/>
      <c r="BY685" s="34">
        <f>IF(BV685="","",IF(BQ685=0,0,((BV685/BQ685)*AF685)))</f>
        <v>3.1064763141667462</v>
      </c>
      <c r="BZ685" s="34">
        <f>IF(BY685="","",SUM(S685:X685,BY685))</f>
        <v>97.659467314166747</v>
      </c>
      <c r="CA685" s="18"/>
      <c r="CB685" s="20">
        <v>1.6396999999999998E-2</v>
      </c>
      <c r="CC685" s="20">
        <v>1.0198E-2</v>
      </c>
      <c r="CD685" s="20">
        <v>4.8599000000000003E-2</v>
      </c>
      <c r="CE685" s="20">
        <v>1.2716999999999999E-2</v>
      </c>
      <c r="CF685" s="20">
        <v>9.2099999999999994E-3</v>
      </c>
      <c r="CG685" s="20">
        <v>2.9437000000000001E-2</v>
      </c>
      <c r="CH685" s="20"/>
      <c r="CI685" s="21">
        <v>4.1237399999999997</v>
      </c>
      <c r="CJ685" s="21">
        <v>3.0304099999999998</v>
      </c>
      <c r="CK685" s="21">
        <v>-48.634999999999998</v>
      </c>
      <c r="CL685" s="21">
        <v>0.36799900000000002</v>
      </c>
      <c r="CM685" s="21">
        <v>2.74871</v>
      </c>
      <c r="CN685" s="21">
        <v>0.34262599999999999</v>
      </c>
      <c r="CO685" s="21"/>
      <c r="CP685" s="20">
        <v>44.718000000000004</v>
      </c>
      <c r="CQ685" s="20">
        <v>57.502000000000002</v>
      </c>
      <c r="CR685" s="20">
        <v>10.842000000000001</v>
      </c>
      <c r="CS685" s="20">
        <v>208.48500000000001</v>
      </c>
      <c r="CT685" s="20"/>
      <c r="CU685" s="22">
        <v>44273.317291666703</v>
      </c>
      <c r="CV685" s="22"/>
    </row>
    <row r="686" spans="1:100" s="17" customFormat="1" x14ac:dyDescent="0.25">
      <c r="A686" s="17" t="s">
        <v>62</v>
      </c>
      <c r="B686" s="17">
        <v>2764</v>
      </c>
      <c r="C686" s="17">
        <v>12</v>
      </c>
      <c r="E686" s="18">
        <v>0.65482799999999997</v>
      </c>
      <c r="F686" s="18">
        <v>0.22484499999999999</v>
      </c>
      <c r="G686" s="18">
        <v>0</v>
      </c>
      <c r="H686" s="18">
        <v>17.857800000000001</v>
      </c>
      <c r="I686" s="18">
        <v>0.42691200000000001</v>
      </c>
      <c r="J686" s="18">
        <v>37.048000000000002</v>
      </c>
      <c r="K686" s="18">
        <v>43.458100000000002</v>
      </c>
      <c r="L686" s="18">
        <v>0.32955400000000001</v>
      </c>
      <c r="M686" s="18">
        <v>100</v>
      </c>
      <c r="N686" s="18"/>
      <c r="O686" s="18">
        <v>9.6333000000000002E-2</v>
      </c>
      <c r="P686" s="18">
        <v>43.361800000000002</v>
      </c>
      <c r="Q686" s="18">
        <f t="shared" si="79"/>
        <v>99.903666999999999</v>
      </c>
      <c r="R686" s="18"/>
      <c r="S686" s="18">
        <v>0.88269399999999998</v>
      </c>
      <c r="T686" s="18">
        <v>0.372861</v>
      </c>
      <c r="U686" s="18">
        <v>0</v>
      </c>
      <c r="V686" s="18">
        <v>40.9193</v>
      </c>
      <c r="W686" s="18">
        <v>0.42691200000000001</v>
      </c>
      <c r="X686" s="18">
        <v>51.837600000000002</v>
      </c>
      <c r="Y686" s="18">
        <v>5.5605700000000002</v>
      </c>
      <c r="Z686" s="18">
        <v>100</v>
      </c>
      <c r="AA686" s="19"/>
      <c r="AB686" s="18">
        <f>IF(Z686="","",Z686-O686)</f>
        <v>99.903666999999999</v>
      </c>
      <c r="AC686" s="18">
        <f t="shared" si="80"/>
        <v>94.343097</v>
      </c>
      <c r="AD686" s="18"/>
      <c r="AE686" s="34">
        <f>IF(M686="","",IF(M686&gt;100,M686, M686+O686))</f>
        <v>100.096333</v>
      </c>
      <c r="AF686" s="37">
        <f>IF(AE686="","",IF(AE686="* * *", Y686, AE686-SUM(S686:X686)))</f>
        <v>5.6569659999999971</v>
      </c>
      <c r="AG686" s="54"/>
      <c r="AH686" s="33"/>
      <c r="AI686" s="34">
        <f>IF(S686="","",IF(AI$6=0, 0, S686/AI$6))</f>
        <v>1.424183763065325E-2</v>
      </c>
      <c r="AJ686" s="34">
        <f>IF(T686="","",IF(AJ$6=0, 0, T686/AJ$6))</f>
        <v>9.2510091825063461E-3</v>
      </c>
      <c r="AK686" s="34">
        <f>IF(U686="","",IF(AK$6=0, 0, U686/AK$6))</f>
        <v>0</v>
      </c>
      <c r="AL686" s="34">
        <f>IF(V686="","",IF(AL$6=0, 0, V686/AL$6))</f>
        <v>0.2882767154378344</v>
      </c>
      <c r="AM686" s="34">
        <f>IF(W686="","",IF(AM$6=0, 0, W686/AM$6))</f>
        <v>1.2042142081435199E-2</v>
      </c>
      <c r="AN686" s="34">
        <f>IF(X686="","",IF(AN$6=0, 0, X686/AN$6))</f>
        <v>0.92439378430526375</v>
      </c>
      <c r="AO686" s="34">
        <f>IF(Y686="","",IF(AO$6=0, 0, Y686/AO$6))</f>
        <v>0.32695051411520004</v>
      </c>
      <c r="AP686" s="34"/>
      <c r="AQ686" s="34">
        <f>IF(AI686="","",AI686*AI$4)</f>
        <v>2.8483675261306501E-2</v>
      </c>
      <c r="AR686" s="33">
        <f>IF(AJ686="","",AJ686*AJ$4)</f>
        <v>9.2510091825063461E-3</v>
      </c>
      <c r="AS686" s="34">
        <f>IF(AK686="","",AK686*AK$4)</f>
        <v>0</v>
      </c>
      <c r="AT686" s="34">
        <f>IF(AL686="","",AL686*AL$4)</f>
        <v>0.57655343087566879</v>
      </c>
      <c r="AU686" s="34">
        <f>IF(AM686="","",AM686*AM$4)</f>
        <v>1.2042142081435199E-2</v>
      </c>
      <c r="AV686" s="34">
        <f>IF(AN686="","",AN686*AN$4)</f>
        <v>0.92439378430526375</v>
      </c>
      <c r="AW686" s="34">
        <f>IF(AO686="","",AO686*AO$4)</f>
        <v>0.32695051411520004</v>
      </c>
      <c r="AX686" s="34"/>
      <c r="AY686" s="34">
        <f>IF(AQ686="","",AI686*AI$5)</f>
        <v>1.424183763065325E-2</v>
      </c>
      <c r="AZ686" s="34">
        <f>IF(AR686="","",AJ686*AJ$5)</f>
        <v>9.2510091825063461E-3</v>
      </c>
      <c r="BA686" s="34">
        <f>IF(AS686="","",AK686*AK$5)</f>
        <v>0</v>
      </c>
      <c r="BB686" s="34">
        <f>IF(AT686="","",AL686*AL$5)</f>
        <v>1.4413835771891721</v>
      </c>
      <c r="BC686" s="34">
        <f>IF(AU686="","",AM686*AM$5)</f>
        <v>0</v>
      </c>
      <c r="BD686" s="34">
        <f>IF(AV686="","",AN686*AN$5)</f>
        <v>0.92439378430526375</v>
      </c>
      <c r="BE686" s="34">
        <f>IF(AW686="","",AO686*AO$5)</f>
        <v>0.32695051411520004</v>
      </c>
      <c r="BF686" s="34">
        <f>IF(BE686="","",SUM(AY686:BE686))</f>
        <v>2.7162207224227952</v>
      </c>
      <c r="BG686" s="34"/>
      <c r="BH686" s="34">
        <f>IF(AT686="","",3/AT686)</f>
        <v>5.203333879123055</v>
      </c>
      <c r="BI686" s="34"/>
      <c r="BJ686" s="34">
        <f>IF(AQ686="","",AQ686*$BH686)</f>
        <v>0.14821007248909535</v>
      </c>
      <c r="BK686" s="34">
        <f>IF(AR686="","",AR686*$BH686)</f>
        <v>4.8136089495413745E-2</v>
      </c>
      <c r="BL686" s="34">
        <f>IF(AS686="","",AS686*$BH686)</f>
        <v>0</v>
      </c>
      <c r="BM686" s="34">
        <f>IF(AT686="","",AT686*$BH686)</f>
        <v>3</v>
      </c>
      <c r="BN686" s="34">
        <f>IF(AU686="","",AU686*$BH686)</f>
        <v>6.2659285869545195E-2</v>
      </c>
      <c r="BO686" s="34">
        <f>IF(AV686="","",AV686*$BH686)</f>
        <v>4.8099294955263483</v>
      </c>
      <c r="BP686" s="34">
        <f t="shared" si="81"/>
        <v>14.133403308158631</v>
      </c>
      <c r="BQ686" s="34">
        <f>IF(AW686="","",AW686*$BH686)</f>
        <v>1.7012326868923209</v>
      </c>
      <c r="BR686" s="34"/>
      <c r="BS686" s="34">
        <f t="shared" si="82"/>
        <v>5.0062756575108578</v>
      </c>
      <c r="BT686" s="34"/>
      <c r="BU686" s="34">
        <f t="shared" si="83"/>
        <v>0.93734071413045483</v>
      </c>
      <c r="BV686" s="34">
        <f t="shared" si="84"/>
        <v>0.93734071413045483</v>
      </c>
      <c r="BW686" s="34">
        <f t="shared" si="85"/>
        <v>1</v>
      </c>
      <c r="BX686" s="34"/>
      <c r="BY686" s="34">
        <f>IF(BV686="","",IF(BQ686=0,0,((BV686/BQ686)*AF686)))</f>
        <v>3.1168602573336988</v>
      </c>
      <c r="BZ686" s="34">
        <f>IF(BY686="","",SUM(S686:X686,BY686))</f>
        <v>97.556227257333703</v>
      </c>
      <c r="CA686" s="18"/>
      <c r="CB686" s="20">
        <v>1.5958E-2</v>
      </c>
      <c r="CC686" s="20">
        <v>1.0328E-2</v>
      </c>
      <c r="CD686" s="20">
        <v>4.9514000000000002E-2</v>
      </c>
      <c r="CE686" s="20">
        <v>1.2670000000000001E-2</v>
      </c>
      <c r="CF686" s="20">
        <v>8.8529999999999998E-3</v>
      </c>
      <c r="CG686" s="20">
        <v>3.0329999999999999E-2</v>
      </c>
      <c r="CH686" s="20"/>
      <c r="CI686" s="21">
        <v>3.9501499999999998</v>
      </c>
      <c r="CJ686" s="21">
        <v>3.2303799999999998</v>
      </c>
      <c r="CK686" s="21">
        <v>-41.551000000000002</v>
      </c>
      <c r="CL686" s="21">
        <v>0.36736799999999997</v>
      </c>
      <c r="CM686" s="21">
        <v>2.7291599999999998</v>
      </c>
      <c r="CN686" s="21">
        <v>0.34373700000000001</v>
      </c>
      <c r="CO686" s="21"/>
      <c r="CP686" s="20">
        <v>44.738900000000001</v>
      </c>
      <c r="CQ686" s="20">
        <v>57.501100000000001</v>
      </c>
      <c r="CR686" s="20">
        <v>10.8415</v>
      </c>
      <c r="CS686" s="20">
        <v>229.40600000000001</v>
      </c>
      <c r="CT686" s="20"/>
      <c r="CU686" s="22">
        <v>44273.319085648101</v>
      </c>
      <c r="CV686" s="22"/>
    </row>
    <row r="687" spans="1:100" s="17" customFormat="1" x14ac:dyDescent="0.25">
      <c r="A687" s="17" t="s">
        <v>62</v>
      </c>
      <c r="B687" s="17">
        <v>2765</v>
      </c>
      <c r="C687" s="17">
        <v>13</v>
      </c>
      <c r="E687" s="18">
        <v>0.58812200000000003</v>
      </c>
      <c r="F687" s="18">
        <v>0.23935300000000001</v>
      </c>
      <c r="G687" s="18">
        <v>0</v>
      </c>
      <c r="H687" s="18">
        <v>17.927800000000001</v>
      </c>
      <c r="I687" s="18">
        <v>0.45914100000000002</v>
      </c>
      <c r="J687" s="18">
        <v>37.306600000000003</v>
      </c>
      <c r="K687" s="18">
        <v>43.1785</v>
      </c>
      <c r="L687" s="18">
        <v>0.30059599999999997</v>
      </c>
      <c r="M687" s="18">
        <v>100</v>
      </c>
      <c r="N687" s="18"/>
      <c r="O687" s="18">
        <v>0.103606</v>
      </c>
      <c r="P687" s="18">
        <v>43.0749</v>
      </c>
      <c r="Q687" s="18">
        <f t="shared" si="79"/>
        <v>99.896394000000001</v>
      </c>
      <c r="R687" s="18"/>
      <c r="S687" s="18">
        <v>0.79277600000000004</v>
      </c>
      <c r="T687" s="18">
        <v>0.39691900000000002</v>
      </c>
      <c r="U687" s="18">
        <v>0</v>
      </c>
      <c r="V687" s="18">
        <v>41.079799999999999</v>
      </c>
      <c r="W687" s="18">
        <v>0.45914100000000002</v>
      </c>
      <c r="X687" s="18">
        <v>52.199399999999997</v>
      </c>
      <c r="Y687" s="18">
        <v>5.0719599999999998</v>
      </c>
      <c r="Z687" s="18">
        <v>100</v>
      </c>
      <c r="AA687" s="19"/>
      <c r="AB687" s="18">
        <f>IF(Z687="","",Z687-O687)</f>
        <v>99.896394000000001</v>
      </c>
      <c r="AC687" s="18">
        <f t="shared" si="80"/>
        <v>94.824433999999997</v>
      </c>
      <c r="AD687" s="18"/>
      <c r="AE687" s="34">
        <f>IF(M687="","",IF(M687&gt;100,M687, M687+O687))</f>
        <v>100.103606</v>
      </c>
      <c r="AF687" s="37">
        <f>IF(AE687="","",IF(AE687="* * *", Y687, AE687-SUM(S687:X687)))</f>
        <v>5.1755700000000076</v>
      </c>
      <c r="AG687" s="54"/>
      <c r="AH687" s="33"/>
      <c r="AI687" s="34">
        <f>IF(S687="","",IF(AI$6=0, 0, S687/AI$6))</f>
        <v>1.2791054509806074E-2</v>
      </c>
      <c r="AJ687" s="34">
        <f>IF(T687="","",IF(AJ$6=0, 0, T687/AJ$6))</f>
        <v>9.8479093112748099E-3</v>
      </c>
      <c r="AK687" s="34">
        <f>IF(U687="","",IF(AK$6=0, 0, U687/AK$6))</f>
        <v>0</v>
      </c>
      <c r="AL687" s="34">
        <f>IF(V687="","",IF(AL$6=0, 0, V687/AL$6))</f>
        <v>0.28940743890641213</v>
      </c>
      <c r="AM687" s="34">
        <f>IF(W687="","",IF(AM$6=0, 0, W687/AM$6))</f>
        <v>1.295124324781744E-2</v>
      </c>
      <c r="AN687" s="34">
        <f>IF(X687="","",IF(AN$6=0, 0, X687/AN$6))</f>
        <v>0.93084558128586548</v>
      </c>
      <c r="AO687" s="34">
        <f>IF(Y687="","",IF(AO$6=0, 0, Y687/AO$6))</f>
        <v>0.29822121285618736</v>
      </c>
      <c r="AP687" s="34"/>
      <c r="AQ687" s="34">
        <f>IF(AI687="","",AI687*AI$4)</f>
        <v>2.5582109019612147E-2</v>
      </c>
      <c r="AR687" s="33">
        <f>IF(AJ687="","",AJ687*AJ$4)</f>
        <v>9.8479093112748099E-3</v>
      </c>
      <c r="AS687" s="34">
        <f>IF(AK687="","",AK687*AK$4)</f>
        <v>0</v>
      </c>
      <c r="AT687" s="34">
        <f>IF(AL687="","",AL687*AL$4)</f>
        <v>0.57881487781282426</v>
      </c>
      <c r="AU687" s="34">
        <f>IF(AM687="","",AM687*AM$4)</f>
        <v>1.295124324781744E-2</v>
      </c>
      <c r="AV687" s="34">
        <f>IF(AN687="","",AN687*AN$4)</f>
        <v>0.93084558128586548</v>
      </c>
      <c r="AW687" s="34">
        <f>IF(AO687="","",AO687*AO$4)</f>
        <v>0.29822121285618736</v>
      </c>
      <c r="AX687" s="34"/>
      <c r="AY687" s="34">
        <f>IF(AQ687="","",AI687*AI$5)</f>
        <v>1.2791054509806074E-2</v>
      </c>
      <c r="AZ687" s="34">
        <f>IF(AR687="","",AJ687*AJ$5)</f>
        <v>9.8479093112748099E-3</v>
      </c>
      <c r="BA687" s="34">
        <f>IF(AS687="","",AK687*AK$5)</f>
        <v>0</v>
      </c>
      <c r="BB687" s="34">
        <f>IF(AT687="","",AL687*AL$5)</f>
        <v>1.4470371945320606</v>
      </c>
      <c r="BC687" s="34">
        <f>IF(AU687="","",AM687*AM$5)</f>
        <v>0</v>
      </c>
      <c r="BD687" s="34">
        <f>IF(AV687="","",AN687*AN$5)</f>
        <v>0.93084558128586548</v>
      </c>
      <c r="BE687" s="34">
        <f>IF(AW687="","",AO687*AO$5)</f>
        <v>0.29822121285618736</v>
      </c>
      <c r="BF687" s="34">
        <f>IF(BE687="","",SUM(AY687:BE687))</f>
        <v>2.698742952495194</v>
      </c>
      <c r="BG687" s="34"/>
      <c r="BH687" s="34">
        <f>IF(AT687="","",3/AT687)</f>
        <v>5.1830042989498493</v>
      </c>
      <c r="BI687" s="34"/>
      <c r="BJ687" s="34">
        <f>IF(AQ687="","",AQ687*$BH687)</f>
        <v>0.13259218102485348</v>
      </c>
      <c r="BK687" s="34">
        <f>IF(AR687="","",AR687*$BH687)</f>
        <v>5.1041756296005589E-2</v>
      </c>
      <c r="BL687" s="34">
        <f>IF(AS687="","",AS687*$BH687)</f>
        <v>0</v>
      </c>
      <c r="BM687" s="34">
        <f>IF(AT687="","",AT687*$BH687)</f>
        <v>3</v>
      </c>
      <c r="BN687" s="34">
        <f>IF(AU687="","",AU687*$BH687)</f>
        <v>6.7126349430183002E-2</v>
      </c>
      <c r="BO687" s="34">
        <f>IF(AV687="","",AV687*$BH687)</f>
        <v>4.8245766494631122</v>
      </c>
      <c r="BP687" s="34">
        <f t="shared" si="81"/>
        <v>13.987596324543199</v>
      </c>
      <c r="BQ687" s="34">
        <f>IF(AW687="","",AW687*$BH687)</f>
        <v>1.5456818282716571</v>
      </c>
      <c r="BR687" s="34"/>
      <c r="BS687" s="34">
        <f t="shared" si="82"/>
        <v>5.0082105867839708</v>
      </c>
      <c r="BT687" s="34"/>
      <c r="BU687" s="34">
        <f t="shared" si="83"/>
        <v>0.93287365056981697</v>
      </c>
      <c r="BV687" s="34">
        <f t="shared" si="84"/>
        <v>0.93287365056981697</v>
      </c>
      <c r="BW687" s="34">
        <f t="shared" si="85"/>
        <v>1</v>
      </c>
      <c r="BX687" s="34"/>
      <c r="BY687" s="34">
        <f>IF(BV687="","",IF(BQ687=0,0,((BV687/BQ687)*AF687)))</f>
        <v>3.1236395429959574</v>
      </c>
      <c r="BZ687" s="34">
        <f>IF(BY687="","",SUM(S687:X687,BY687))</f>
        <v>98.051675542995952</v>
      </c>
      <c r="CA687" s="18"/>
      <c r="CB687" s="20">
        <v>1.5709999999999998E-2</v>
      </c>
      <c r="CC687" s="20">
        <v>1.0361E-2</v>
      </c>
      <c r="CD687" s="20">
        <v>4.9979000000000003E-2</v>
      </c>
      <c r="CE687" s="20">
        <v>1.2503E-2</v>
      </c>
      <c r="CF687" s="20">
        <v>8.8629999999999994E-3</v>
      </c>
      <c r="CG687" s="20">
        <v>3.0525E-2</v>
      </c>
      <c r="CH687" s="20"/>
      <c r="CI687" s="21">
        <v>4.1957599999999999</v>
      </c>
      <c r="CJ687" s="21">
        <v>3.0914299999999999</v>
      </c>
      <c r="CK687" s="21">
        <v>-29.213000000000001</v>
      </c>
      <c r="CL687" s="21">
        <v>0.36650199999999999</v>
      </c>
      <c r="CM687" s="21">
        <v>2.6168999999999998</v>
      </c>
      <c r="CN687" s="21">
        <v>0.34250999999999998</v>
      </c>
      <c r="CO687" s="21"/>
      <c r="CP687" s="20">
        <v>44.759700000000002</v>
      </c>
      <c r="CQ687" s="20">
        <v>57.500100000000003</v>
      </c>
      <c r="CR687" s="20">
        <v>10.840999999999999</v>
      </c>
      <c r="CS687" s="20">
        <v>250.23099999999999</v>
      </c>
      <c r="CT687" s="20"/>
      <c r="CU687" s="22">
        <v>44273.320891203701</v>
      </c>
      <c r="CV687" s="22"/>
    </row>
    <row r="688" spans="1:100" s="17" customFormat="1" x14ac:dyDescent="0.25">
      <c r="A688" s="17" t="s">
        <v>62</v>
      </c>
      <c r="B688" s="17">
        <v>2766</v>
      </c>
      <c r="C688" s="17">
        <v>14</v>
      </c>
      <c r="E688" s="18">
        <v>0.62661800000000001</v>
      </c>
      <c r="F688" s="18">
        <v>0.23738899999999999</v>
      </c>
      <c r="G688" s="18">
        <v>0</v>
      </c>
      <c r="H688" s="18">
        <v>17.890899999999998</v>
      </c>
      <c r="I688" s="18">
        <v>0.44903100000000001</v>
      </c>
      <c r="J688" s="18">
        <v>37.134</v>
      </c>
      <c r="K688" s="18">
        <v>43.344499999999996</v>
      </c>
      <c r="L688" s="18">
        <v>0.317637</v>
      </c>
      <c r="M688" s="18">
        <v>100</v>
      </c>
      <c r="N688" s="18"/>
      <c r="O688" s="18">
        <v>0.101324</v>
      </c>
      <c r="P688" s="18">
        <v>43.243200000000002</v>
      </c>
      <c r="Q688" s="18">
        <f t="shared" si="79"/>
        <v>99.898675999999995</v>
      </c>
      <c r="R688" s="18"/>
      <c r="S688" s="18">
        <v>0.84466600000000003</v>
      </c>
      <c r="T688" s="18">
        <v>0.39366299999999999</v>
      </c>
      <c r="U688" s="18">
        <v>0</v>
      </c>
      <c r="V688" s="18">
        <v>40.995199999999997</v>
      </c>
      <c r="W688" s="18">
        <v>0.44903100000000001</v>
      </c>
      <c r="X688" s="18">
        <v>51.957900000000002</v>
      </c>
      <c r="Y688" s="18">
        <v>5.3594900000000001</v>
      </c>
      <c r="Z688" s="18">
        <v>100</v>
      </c>
      <c r="AA688" s="19"/>
      <c r="AB688" s="18">
        <f>IF(Z688="","",Z688-O688)</f>
        <v>99.898675999999995</v>
      </c>
      <c r="AC688" s="18">
        <f t="shared" si="80"/>
        <v>94.539186000000001</v>
      </c>
      <c r="AD688" s="18"/>
      <c r="AE688" s="34">
        <f>IF(M688="","",IF(M688&gt;100,M688, M688+O688))</f>
        <v>100.10132400000001</v>
      </c>
      <c r="AF688" s="37">
        <f>IF(AE688="","",IF(AE688="* * *", Y688, AE688-SUM(S688:X688)))</f>
        <v>5.460864000000015</v>
      </c>
      <c r="AG688" s="54"/>
      <c r="AH688" s="33"/>
      <c r="AI688" s="34">
        <f>IF(S688="","",IF(AI$6=0, 0, S688/AI$6))</f>
        <v>1.3628274378361425E-2</v>
      </c>
      <c r="AJ688" s="34">
        <f>IF(T688="","",IF(AJ$6=0, 0, T688/AJ$6))</f>
        <v>9.7671250890090291E-3</v>
      </c>
      <c r="AK688" s="34">
        <f>IF(U688="","",IF(AK$6=0, 0, U688/AK$6))</f>
        <v>0</v>
      </c>
      <c r="AL688" s="34">
        <f>IF(V688="","",IF(AL$6=0, 0, V688/AL$6))</f>
        <v>0.28881143139587206</v>
      </c>
      <c r="AM688" s="34">
        <f>IF(W688="","",IF(AM$6=0, 0, W688/AM$6))</f>
        <v>1.2666064905575222E-2</v>
      </c>
      <c r="AN688" s="34">
        <f>IF(X688="","",IF(AN$6=0, 0, X688/AN$6))</f>
        <v>0.92653903355005751</v>
      </c>
      <c r="AO688" s="34">
        <f>IF(Y688="","",IF(AO$6=0, 0, Y688/AO$6))</f>
        <v>0.31512740796272204</v>
      </c>
      <c r="AP688" s="34"/>
      <c r="AQ688" s="34">
        <f>IF(AI688="","",AI688*AI$4)</f>
        <v>2.725654875672285E-2</v>
      </c>
      <c r="AR688" s="33">
        <f>IF(AJ688="","",AJ688*AJ$4)</f>
        <v>9.7671250890090291E-3</v>
      </c>
      <c r="AS688" s="34">
        <f>IF(AK688="","",AK688*AK$4)</f>
        <v>0</v>
      </c>
      <c r="AT688" s="34">
        <f>IF(AL688="","",AL688*AL$4)</f>
        <v>0.57762286279174413</v>
      </c>
      <c r="AU688" s="34">
        <f>IF(AM688="","",AM688*AM$4)</f>
        <v>1.2666064905575222E-2</v>
      </c>
      <c r="AV688" s="34">
        <f>IF(AN688="","",AN688*AN$4)</f>
        <v>0.92653903355005751</v>
      </c>
      <c r="AW688" s="34">
        <f>IF(AO688="","",AO688*AO$4)</f>
        <v>0.31512740796272204</v>
      </c>
      <c r="AX688" s="34"/>
      <c r="AY688" s="34">
        <f>IF(AQ688="","",AI688*AI$5)</f>
        <v>1.3628274378361425E-2</v>
      </c>
      <c r="AZ688" s="34">
        <f>IF(AR688="","",AJ688*AJ$5)</f>
        <v>9.7671250890090291E-3</v>
      </c>
      <c r="BA688" s="34">
        <f>IF(AS688="","",AK688*AK$5)</f>
        <v>0</v>
      </c>
      <c r="BB688" s="34">
        <f>IF(AT688="","",AL688*AL$5)</f>
        <v>1.4440571569793603</v>
      </c>
      <c r="BC688" s="34">
        <f>IF(AU688="","",AM688*AM$5)</f>
        <v>0</v>
      </c>
      <c r="BD688" s="34">
        <f>IF(AV688="","",AN688*AN$5)</f>
        <v>0.92653903355005751</v>
      </c>
      <c r="BE688" s="34">
        <f>IF(AW688="","",AO688*AO$5)</f>
        <v>0.31512740796272204</v>
      </c>
      <c r="BF688" s="34">
        <f>IF(BE688="","",SUM(AY688:BE688))</f>
        <v>2.7091189979595103</v>
      </c>
      <c r="BG688" s="34"/>
      <c r="BH688" s="34">
        <f>IF(AT688="","",3/AT688)</f>
        <v>5.1937002380766542</v>
      </c>
      <c r="BI688" s="34"/>
      <c r="BJ688" s="34">
        <f>IF(AQ688="","",AQ688*$BH688)</f>
        <v>0.14156234376693941</v>
      </c>
      <c r="BK688" s="34">
        <f>IF(AR688="","",AR688*$BH688)</f>
        <v>5.0727519900110658E-2</v>
      </c>
      <c r="BL688" s="34">
        <f>IF(AS688="","",AS688*$BH688)</f>
        <v>0</v>
      </c>
      <c r="BM688" s="34">
        <f>IF(AT688="","",AT688*$BH688)</f>
        <v>3</v>
      </c>
      <c r="BN688" s="34">
        <f>IF(AU688="","",AU688*$BH688)</f>
        <v>6.5783744315580386E-2</v>
      </c>
      <c r="BO688" s="34">
        <f>IF(AV688="","",AV688*$BH688)</f>
        <v>4.8121659991362469</v>
      </c>
      <c r="BP688" s="34">
        <f t="shared" si="81"/>
        <v>14.070351984680295</v>
      </c>
      <c r="BQ688" s="34">
        <f>IF(AW688="","",AW688*$BH688)</f>
        <v>1.6366772937604683</v>
      </c>
      <c r="BR688" s="34"/>
      <c r="BS688" s="34">
        <f t="shared" si="82"/>
        <v>5.0044558628032974</v>
      </c>
      <c r="BT688" s="34"/>
      <c r="BU688" s="34">
        <f t="shared" si="83"/>
        <v>0.93421625568441957</v>
      </c>
      <c r="BV688" s="34">
        <f t="shared" si="84"/>
        <v>0.93421625568441957</v>
      </c>
      <c r="BW688" s="34">
        <f t="shared" si="85"/>
        <v>1</v>
      </c>
      <c r="BX688" s="34"/>
      <c r="BY688" s="34">
        <f>IF(BV688="","",IF(BQ688=0,0,((BV688/BQ688)*AF688)))</f>
        <v>3.1170640286456446</v>
      </c>
      <c r="BZ688" s="34">
        <f>IF(BY688="","",SUM(S688:X688,BY688))</f>
        <v>97.757524028645634</v>
      </c>
      <c r="CA688" s="18"/>
      <c r="CB688" s="20">
        <v>1.6336E-2</v>
      </c>
      <c r="CC688" s="20">
        <v>1.0248E-2</v>
      </c>
      <c r="CD688" s="20">
        <v>4.9937000000000002E-2</v>
      </c>
      <c r="CE688" s="20">
        <v>1.2626999999999999E-2</v>
      </c>
      <c r="CF688" s="20">
        <v>8.5590000000000006E-3</v>
      </c>
      <c r="CG688" s="20">
        <v>2.9960000000000001E-2</v>
      </c>
      <c r="CH688" s="20"/>
      <c r="CI688" s="21">
        <v>4.0696500000000002</v>
      </c>
      <c r="CJ688" s="21">
        <v>3.0951599999999999</v>
      </c>
      <c r="CK688" s="21">
        <v>-27.675999999999998</v>
      </c>
      <c r="CL688" s="21">
        <v>0.36691000000000001</v>
      </c>
      <c r="CM688" s="21">
        <v>2.6367600000000002</v>
      </c>
      <c r="CN688" s="21">
        <v>0.34320800000000001</v>
      </c>
      <c r="CO688" s="21"/>
      <c r="CP688" s="20">
        <v>44.7804</v>
      </c>
      <c r="CQ688" s="20">
        <v>57.499099999999999</v>
      </c>
      <c r="CR688" s="20">
        <v>10.8405</v>
      </c>
      <c r="CS688" s="20">
        <v>270.95400000000001</v>
      </c>
      <c r="CT688" s="20"/>
      <c r="CU688" s="22">
        <v>44273.322650463</v>
      </c>
      <c r="CV688" s="22"/>
    </row>
    <row r="689" spans="1:100" s="17" customFormat="1" x14ac:dyDescent="0.25">
      <c r="A689" s="17" t="s">
        <v>62</v>
      </c>
      <c r="B689" s="17">
        <v>2767</v>
      </c>
      <c r="C689" s="17">
        <v>15</v>
      </c>
      <c r="E689" s="18">
        <v>0.59865599999999997</v>
      </c>
      <c r="F689" s="18">
        <v>0.24207100000000001</v>
      </c>
      <c r="G689" s="18">
        <v>0</v>
      </c>
      <c r="H689" s="18">
        <v>17.8325</v>
      </c>
      <c r="I689" s="18">
        <v>0.46670600000000001</v>
      </c>
      <c r="J689" s="18">
        <v>37.115299999999998</v>
      </c>
      <c r="K689" s="18">
        <v>43.416899999999998</v>
      </c>
      <c r="L689" s="18">
        <v>0.32783800000000002</v>
      </c>
      <c r="M689" s="18">
        <v>100</v>
      </c>
      <c r="N689" s="18"/>
      <c r="O689" s="18">
        <v>0.105313</v>
      </c>
      <c r="P689" s="18">
        <v>43.311599999999999</v>
      </c>
      <c r="Q689" s="18">
        <f t="shared" si="79"/>
        <v>99.894687000000005</v>
      </c>
      <c r="R689" s="18"/>
      <c r="S689" s="18">
        <v>0.806975</v>
      </c>
      <c r="T689" s="18">
        <v>0.40142600000000001</v>
      </c>
      <c r="U689" s="18">
        <v>0</v>
      </c>
      <c r="V689" s="18">
        <v>40.861400000000003</v>
      </c>
      <c r="W689" s="18">
        <v>0.46670600000000001</v>
      </c>
      <c r="X689" s="18">
        <v>51.931899999999999</v>
      </c>
      <c r="Y689" s="18">
        <v>5.5316200000000002</v>
      </c>
      <c r="Z689" s="18">
        <v>100</v>
      </c>
      <c r="AA689" s="19"/>
      <c r="AB689" s="18">
        <f>IF(Z689="","",Z689-O689)</f>
        <v>99.894687000000005</v>
      </c>
      <c r="AC689" s="18">
        <f t="shared" si="80"/>
        <v>94.363067000000001</v>
      </c>
      <c r="AD689" s="18"/>
      <c r="AE689" s="34">
        <f>IF(M689="","",IF(M689&gt;100,M689, M689+O689))</f>
        <v>100.105313</v>
      </c>
      <c r="AF689" s="37">
        <f>IF(AE689="","",IF(AE689="* * *", Y689, AE689-SUM(S689:X689)))</f>
        <v>5.636905999999982</v>
      </c>
      <c r="AG689" s="54"/>
      <c r="AH689" s="33"/>
      <c r="AI689" s="34">
        <f>IF(S689="","",IF(AI$6=0, 0, S689/AI$6))</f>
        <v>1.3020148456879063E-2</v>
      </c>
      <c r="AJ689" s="34">
        <f>IF(T689="","",IF(AJ$6=0, 0, T689/AJ$6))</f>
        <v>9.9597319432624832E-3</v>
      </c>
      <c r="AK689" s="34">
        <f>IF(U689="","",IF(AK$6=0, 0, U689/AK$6))</f>
        <v>0</v>
      </c>
      <c r="AL689" s="34">
        <f>IF(V689="","",IF(AL$6=0, 0, V689/AL$6))</f>
        <v>0.28786880958842231</v>
      </c>
      <c r="AM689" s="34">
        <f>IF(W689="","",IF(AM$6=0, 0, W689/AM$6))</f>
        <v>1.3164633372353778E-2</v>
      </c>
      <c r="AN689" s="34">
        <f>IF(X689="","",IF(AN$6=0, 0, X689/AN$6))</f>
        <v>0.92607538865924588</v>
      </c>
      <c r="AO689" s="34">
        <f>IF(Y689="","",IF(AO$6=0, 0, Y689/AO$6))</f>
        <v>0.32524831139432159</v>
      </c>
      <c r="AP689" s="34"/>
      <c r="AQ689" s="34">
        <f>IF(AI689="","",AI689*AI$4)</f>
        <v>2.6040296913758126E-2</v>
      </c>
      <c r="AR689" s="33">
        <f>IF(AJ689="","",AJ689*AJ$4)</f>
        <v>9.9597319432624832E-3</v>
      </c>
      <c r="AS689" s="34">
        <f>IF(AK689="","",AK689*AK$4)</f>
        <v>0</v>
      </c>
      <c r="AT689" s="34">
        <f>IF(AL689="","",AL689*AL$4)</f>
        <v>0.57573761917684463</v>
      </c>
      <c r="AU689" s="34">
        <f>IF(AM689="","",AM689*AM$4)</f>
        <v>1.3164633372353778E-2</v>
      </c>
      <c r="AV689" s="34">
        <f>IF(AN689="","",AN689*AN$4)</f>
        <v>0.92607538865924588</v>
      </c>
      <c r="AW689" s="34">
        <f>IF(AO689="","",AO689*AO$4)</f>
        <v>0.32524831139432159</v>
      </c>
      <c r="AX689" s="34"/>
      <c r="AY689" s="34">
        <f>IF(AQ689="","",AI689*AI$5)</f>
        <v>1.3020148456879063E-2</v>
      </c>
      <c r="AZ689" s="34">
        <f>IF(AR689="","",AJ689*AJ$5)</f>
        <v>9.9597319432624832E-3</v>
      </c>
      <c r="BA689" s="34">
        <f>IF(AS689="","",AK689*AK$5)</f>
        <v>0</v>
      </c>
      <c r="BB689" s="34">
        <f>IF(AT689="","",AL689*AL$5)</f>
        <v>1.4393440479421116</v>
      </c>
      <c r="BC689" s="34">
        <f>IF(AU689="","",AM689*AM$5)</f>
        <v>0</v>
      </c>
      <c r="BD689" s="34">
        <f>IF(AV689="","",AN689*AN$5)</f>
        <v>0.92607538865924588</v>
      </c>
      <c r="BE689" s="34">
        <f>IF(AW689="","",AO689*AO$5)</f>
        <v>0.32524831139432159</v>
      </c>
      <c r="BF689" s="34">
        <f>IF(BE689="","",SUM(AY689:BE689))</f>
        <v>2.7136476283958206</v>
      </c>
      <c r="BG689" s="34"/>
      <c r="BH689" s="34">
        <f>IF(AT689="","",3/AT689)</f>
        <v>5.2107069263412411</v>
      </c>
      <c r="BI689" s="34"/>
      <c r="BJ689" s="34">
        <f>IF(AQ689="","",AQ689*$BH689)</f>
        <v>0.13568835549250191</v>
      </c>
      <c r="BK689" s="34">
        <f>IF(AR689="","",AR689*$BH689)</f>
        <v>5.1897244221259929E-2</v>
      </c>
      <c r="BL689" s="34">
        <f>IF(AS689="","",AS689*$BH689)</f>
        <v>0</v>
      </c>
      <c r="BM689" s="34">
        <f>IF(AT689="","",AT689*$BH689)</f>
        <v>3</v>
      </c>
      <c r="BN689" s="34">
        <f>IF(AU689="","",AU689*$BH689)</f>
        <v>6.8597046296066888E-2</v>
      </c>
      <c r="BO689" s="34">
        <f>IF(AV689="","",AV689*$BH689)</f>
        <v>4.8255074420008892</v>
      </c>
      <c r="BP689" s="34">
        <f t="shared" si="81"/>
        <v>14.140022492931585</v>
      </c>
      <c r="BQ689" s="34">
        <f>IF(AW689="","",AW689*$BH689)</f>
        <v>1.6947736289631843</v>
      </c>
      <c r="BR689" s="34"/>
      <c r="BS689" s="34">
        <f t="shared" si="82"/>
        <v>5.0130930417146509</v>
      </c>
      <c r="BT689" s="34"/>
      <c r="BU689" s="34">
        <f t="shared" si="83"/>
        <v>0.93140295370393311</v>
      </c>
      <c r="BV689" s="34">
        <f t="shared" si="84"/>
        <v>0.93140295370393311</v>
      </c>
      <c r="BW689" s="34">
        <f t="shared" si="85"/>
        <v>1</v>
      </c>
      <c r="BX689" s="34"/>
      <c r="BY689" s="34">
        <f>IF(BV689="","",IF(BQ689=0,0,((BV689/BQ689)*AF689)))</f>
        <v>3.0978950866513966</v>
      </c>
      <c r="BZ689" s="34">
        <f>IF(BY689="","",SUM(S689:X689,BY689))</f>
        <v>97.566302086651405</v>
      </c>
      <c r="CA689" s="18"/>
      <c r="CB689" s="20">
        <v>1.6250000000000001E-2</v>
      </c>
      <c r="CC689" s="20">
        <v>1.0241999999999999E-2</v>
      </c>
      <c r="CD689" s="20">
        <v>5.0777000000000003E-2</v>
      </c>
      <c r="CE689" s="20">
        <v>1.2407E-2</v>
      </c>
      <c r="CF689" s="20">
        <v>8.7670000000000005E-3</v>
      </c>
      <c r="CG689" s="20">
        <v>3.0397E-2</v>
      </c>
      <c r="CH689" s="20"/>
      <c r="CI689" s="21">
        <v>4.1783000000000001</v>
      </c>
      <c r="CJ689" s="21">
        <v>3.05172</v>
      </c>
      <c r="CK689" s="21">
        <v>-20.792999999999999</v>
      </c>
      <c r="CL689" s="21">
        <v>0.36753799999999998</v>
      </c>
      <c r="CM689" s="21">
        <v>2.5883400000000001</v>
      </c>
      <c r="CN689" s="21">
        <v>0.34342299999999998</v>
      </c>
      <c r="CO689" s="21"/>
      <c r="CP689" s="20">
        <v>44.801400000000001</v>
      </c>
      <c r="CQ689" s="20">
        <v>57.498399999999997</v>
      </c>
      <c r="CR689" s="20">
        <v>10.84</v>
      </c>
      <c r="CS689" s="20">
        <v>291.96499999999997</v>
      </c>
      <c r="CT689" s="20"/>
      <c r="CU689" s="22">
        <v>44273.324444444399</v>
      </c>
      <c r="CV689" s="22"/>
    </row>
    <row r="690" spans="1:100" s="17" customFormat="1" x14ac:dyDescent="0.25">
      <c r="A690" s="17" t="s">
        <v>62</v>
      </c>
      <c r="B690" s="17">
        <v>2768</v>
      </c>
      <c r="C690" s="17">
        <v>16</v>
      </c>
      <c r="E690" s="18">
        <v>0.53630800000000001</v>
      </c>
      <c r="F690" s="18">
        <v>0.22375300000000001</v>
      </c>
      <c r="G690" s="18">
        <v>0</v>
      </c>
      <c r="H690" s="18">
        <v>17.7623</v>
      </c>
      <c r="I690" s="18">
        <v>0.51560099999999998</v>
      </c>
      <c r="J690" s="18">
        <v>37.021500000000003</v>
      </c>
      <c r="K690" s="18">
        <v>43.5916</v>
      </c>
      <c r="L690" s="18">
        <v>0.34904200000000002</v>
      </c>
      <c r="M690" s="18">
        <v>100</v>
      </c>
      <c r="N690" s="18"/>
      <c r="O690" s="18">
        <v>0.116346</v>
      </c>
      <c r="P690" s="18">
        <v>43.475200000000001</v>
      </c>
      <c r="Q690" s="18">
        <f t="shared" si="79"/>
        <v>99.883654000000007</v>
      </c>
      <c r="R690" s="18"/>
      <c r="S690" s="18">
        <v>0.72293200000000002</v>
      </c>
      <c r="T690" s="18">
        <v>0.37104999999999999</v>
      </c>
      <c r="U690" s="18">
        <v>0</v>
      </c>
      <c r="V690" s="18">
        <v>40.700499999999998</v>
      </c>
      <c r="W690" s="18">
        <v>0.51560099999999998</v>
      </c>
      <c r="X690" s="18">
        <v>51.8005</v>
      </c>
      <c r="Y690" s="18">
        <v>5.8893899999999997</v>
      </c>
      <c r="Z690" s="18">
        <v>100</v>
      </c>
      <c r="AA690" s="19"/>
      <c r="AB690" s="18">
        <f>IF(Z690="","",Z690-O690)</f>
        <v>99.883654000000007</v>
      </c>
      <c r="AC690" s="18">
        <f t="shared" si="80"/>
        <v>93.994264000000001</v>
      </c>
      <c r="AD690" s="18"/>
      <c r="AE690" s="34">
        <f>IF(M690="","",IF(M690&gt;100,M690, M690+O690))</f>
        <v>100.11634599999999</v>
      </c>
      <c r="AF690" s="37">
        <f>IF(AE690="","",IF(AE690="* * *", Y690, AE690-SUM(S690:X690)))</f>
        <v>6.0057630000000017</v>
      </c>
      <c r="AG690" s="54"/>
      <c r="AH690" s="33"/>
      <c r="AI690" s="34">
        <f>IF(S690="","",IF(AI$6=0, 0, S690/AI$6))</f>
        <v>1.1664155598659803E-2</v>
      </c>
      <c r="AJ690" s="34">
        <f>IF(T690="","",IF(AJ$6=0, 0, T690/AJ$6))</f>
        <v>9.2060766805028681E-3</v>
      </c>
      <c r="AK690" s="34">
        <f>IF(U690="","",IF(AK$6=0, 0, U690/AK$6))</f>
        <v>0</v>
      </c>
      <c r="AL690" s="34">
        <f>IF(V690="","",IF(AL$6=0, 0, V690/AL$6))</f>
        <v>0.28673526811743061</v>
      </c>
      <c r="AM690" s="34">
        <f>IF(W690="","",IF(AM$6=0, 0, W690/AM$6))</f>
        <v>1.4543841586392676E-2</v>
      </c>
      <c r="AN690" s="34">
        <f>IF(X690="","",IF(AN$6=0, 0, X690/AN$6))</f>
        <v>0.92373219871106715</v>
      </c>
      <c r="AO690" s="34">
        <f>IF(Y690="","",IF(AO$6=0, 0, Y690/AO$6))</f>
        <v>0.34628447952726388</v>
      </c>
      <c r="AP690" s="34"/>
      <c r="AQ690" s="34">
        <f>IF(AI690="","",AI690*AI$4)</f>
        <v>2.3328311197319606E-2</v>
      </c>
      <c r="AR690" s="33">
        <f>IF(AJ690="","",AJ690*AJ$4)</f>
        <v>9.2060766805028681E-3</v>
      </c>
      <c r="AS690" s="34">
        <f>IF(AK690="","",AK690*AK$4)</f>
        <v>0</v>
      </c>
      <c r="AT690" s="34">
        <f>IF(AL690="","",AL690*AL$4)</f>
        <v>0.57347053623486122</v>
      </c>
      <c r="AU690" s="34">
        <f>IF(AM690="","",AM690*AM$4)</f>
        <v>1.4543841586392676E-2</v>
      </c>
      <c r="AV690" s="34">
        <f>IF(AN690="","",AN690*AN$4)</f>
        <v>0.92373219871106715</v>
      </c>
      <c r="AW690" s="34">
        <f>IF(AO690="","",AO690*AO$4)</f>
        <v>0.34628447952726388</v>
      </c>
      <c r="AX690" s="34"/>
      <c r="AY690" s="34">
        <f>IF(AQ690="","",AI690*AI$5)</f>
        <v>1.1664155598659803E-2</v>
      </c>
      <c r="AZ690" s="34">
        <f>IF(AR690="","",AJ690*AJ$5)</f>
        <v>9.2060766805028681E-3</v>
      </c>
      <c r="BA690" s="34">
        <f>IF(AS690="","",AK690*AK$5)</f>
        <v>0</v>
      </c>
      <c r="BB690" s="34">
        <f>IF(AT690="","",AL690*AL$5)</f>
        <v>1.4336763405871531</v>
      </c>
      <c r="BC690" s="34">
        <f>IF(AU690="","",AM690*AM$5)</f>
        <v>0</v>
      </c>
      <c r="BD690" s="34">
        <f>IF(AV690="","",AN690*AN$5)</f>
        <v>0.92373219871106715</v>
      </c>
      <c r="BE690" s="34">
        <f>IF(AW690="","",AO690*AO$5)</f>
        <v>0.34628447952726388</v>
      </c>
      <c r="BF690" s="34">
        <f>IF(BE690="","",SUM(AY690:BE690))</f>
        <v>2.7245632511046471</v>
      </c>
      <c r="BG690" s="34"/>
      <c r="BH690" s="34">
        <f>IF(AT690="","",3/AT690)</f>
        <v>5.2313062493089779</v>
      </c>
      <c r="BI690" s="34"/>
      <c r="BJ690" s="34">
        <f>IF(AQ690="","",AQ690*$BH690)</f>
        <v>0.12203754015236266</v>
      </c>
      <c r="BK690" s="34">
        <f>IF(AR690="","",AR690*$BH690)</f>
        <v>4.8159806470332307E-2</v>
      </c>
      <c r="BL690" s="34">
        <f>IF(AS690="","",AS690*$BH690)</f>
        <v>0</v>
      </c>
      <c r="BM690" s="34">
        <f>IF(AT690="","",AT690*$BH690)</f>
        <v>3</v>
      </c>
      <c r="BN690" s="34">
        <f>IF(AU690="","",AU690*$BH690)</f>
        <v>7.6083289379855798E-2</v>
      </c>
      <c r="BO690" s="34">
        <f>IF(AV690="","",AV690*$BH690)</f>
        <v>4.8323260238051278</v>
      </c>
      <c r="BP690" s="34">
        <f t="shared" si="81"/>
        <v>14.253024762141326</v>
      </c>
      <c r="BQ690" s="34">
        <f>IF(AW690="","",AW690*$BH690)</f>
        <v>1.8115201617896823</v>
      </c>
      <c r="BR690" s="34"/>
      <c r="BS690" s="34">
        <f t="shared" si="82"/>
        <v>5.0025233704278227</v>
      </c>
      <c r="BT690" s="34"/>
      <c r="BU690" s="34">
        <f t="shared" si="83"/>
        <v>0.92391671062014424</v>
      </c>
      <c r="BV690" s="34">
        <f t="shared" si="84"/>
        <v>0.92391671062014424</v>
      </c>
      <c r="BW690" s="34">
        <f t="shared" si="85"/>
        <v>1</v>
      </c>
      <c r="BX690" s="34"/>
      <c r="BY690" s="34">
        <f>IF(BV690="","",IF(BQ690=0,0,((BV690/BQ690)*AF690)))</f>
        <v>3.0630764772953105</v>
      </c>
      <c r="BZ690" s="34">
        <f>IF(BY690="","",SUM(S690:X690,BY690))</f>
        <v>97.173659477295303</v>
      </c>
      <c r="CA690" s="18"/>
      <c r="CB690" s="20">
        <v>1.6649000000000001E-2</v>
      </c>
      <c r="CC690" s="20">
        <v>1.0262E-2</v>
      </c>
      <c r="CD690" s="20">
        <v>5.0226E-2</v>
      </c>
      <c r="CE690" s="20">
        <v>1.3140000000000001E-2</v>
      </c>
      <c r="CF690" s="20">
        <v>9.0500000000000008E-3</v>
      </c>
      <c r="CG690" s="20">
        <v>2.9878999999999999E-2</v>
      </c>
      <c r="CH690" s="20"/>
      <c r="CI690" s="21">
        <v>4.4865300000000001</v>
      </c>
      <c r="CJ690" s="21">
        <v>3.2320000000000002</v>
      </c>
      <c r="CK690" s="21">
        <v>-28.212</v>
      </c>
      <c r="CL690" s="21">
        <v>0.36847999999999997</v>
      </c>
      <c r="CM690" s="21">
        <v>2.4562200000000001</v>
      </c>
      <c r="CN690" s="21">
        <v>0.34385399999999999</v>
      </c>
      <c r="CO690" s="21"/>
      <c r="CP690" s="20">
        <v>44.822099999999999</v>
      </c>
      <c r="CQ690" s="20">
        <v>57.497500000000002</v>
      </c>
      <c r="CR690" s="20">
        <v>10.839499999999999</v>
      </c>
      <c r="CS690" s="20">
        <v>312.68700000000001</v>
      </c>
      <c r="CT690" s="20"/>
      <c r="CU690" s="22">
        <v>44273.326226851903</v>
      </c>
      <c r="CV690" s="22"/>
    </row>
    <row r="691" spans="1:100" s="17" customFormat="1" x14ac:dyDescent="0.25">
      <c r="A691" s="17" t="s">
        <v>62</v>
      </c>
      <c r="B691" s="17">
        <v>2769</v>
      </c>
      <c r="C691" s="17">
        <v>17</v>
      </c>
      <c r="E691" s="18">
        <v>0.55685300000000004</v>
      </c>
      <c r="F691" s="18">
        <v>0.217223</v>
      </c>
      <c r="G691" s="18">
        <v>0</v>
      </c>
      <c r="H691" s="18">
        <v>18.0487</v>
      </c>
      <c r="I691" s="18">
        <v>0.51135900000000001</v>
      </c>
      <c r="J691" s="18">
        <v>37.069000000000003</v>
      </c>
      <c r="K691" s="18">
        <v>43.291499999999999</v>
      </c>
      <c r="L691" s="18">
        <v>0.30545699999999998</v>
      </c>
      <c r="M691" s="18">
        <v>100</v>
      </c>
      <c r="N691" s="18"/>
      <c r="O691" s="18">
        <v>0.11538900000000001</v>
      </c>
      <c r="P691" s="18">
        <v>43.176099999999998</v>
      </c>
      <c r="Q691" s="18">
        <f t="shared" si="79"/>
        <v>99.884611000000007</v>
      </c>
      <c r="R691" s="18"/>
      <c r="S691" s="18">
        <v>0.75062499999999999</v>
      </c>
      <c r="T691" s="18">
        <v>0.36022100000000001</v>
      </c>
      <c r="U691" s="18">
        <v>0</v>
      </c>
      <c r="V691" s="18">
        <v>41.3568</v>
      </c>
      <c r="W691" s="18">
        <v>0.51135900000000001</v>
      </c>
      <c r="X691" s="18">
        <v>51.866999999999997</v>
      </c>
      <c r="Y691" s="18">
        <v>5.1539799999999998</v>
      </c>
      <c r="Z691" s="18">
        <v>100</v>
      </c>
      <c r="AA691" s="19"/>
      <c r="AB691" s="18">
        <f>IF(Z691="","",Z691-O691)</f>
        <v>99.884611000000007</v>
      </c>
      <c r="AC691" s="18">
        <f t="shared" si="80"/>
        <v>94.730631000000002</v>
      </c>
      <c r="AD691" s="18"/>
      <c r="AE691" s="34">
        <f>IF(M691="","",IF(M691&gt;100,M691, M691+O691))</f>
        <v>100.11538899999999</v>
      </c>
      <c r="AF691" s="37">
        <f>IF(AE691="","",IF(AE691="* * *", Y691, AE691-SUM(S691:X691)))</f>
        <v>5.2693840000000023</v>
      </c>
      <c r="AG691" s="54"/>
      <c r="AH691" s="33"/>
      <c r="AI691" s="34">
        <f>IF(S691="","",IF(AI$6=0, 0, S691/AI$6))</f>
        <v>1.2110968661290432E-2</v>
      </c>
      <c r="AJ691" s="34">
        <f>IF(T691="","",IF(AJ$6=0, 0, T691/AJ$6))</f>
        <v>8.9373996710077445E-3</v>
      </c>
      <c r="AK691" s="34">
        <f>IF(U691="","",IF(AK$6=0, 0, U691/AK$6))</f>
        <v>0</v>
      </c>
      <c r="AL691" s="34">
        <f>IF(V691="","",IF(AL$6=0, 0, V691/AL$6))</f>
        <v>0.29135890557803851</v>
      </c>
      <c r="AM691" s="34">
        <f>IF(W691="","",IF(AM$6=0, 0, W691/AM$6))</f>
        <v>1.4424185154365823E-2</v>
      </c>
      <c r="AN691" s="34">
        <f>IF(X691="","",IF(AN$6=0, 0, X691/AN$6))</f>
        <v>0.92491805968179686</v>
      </c>
      <c r="AO691" s="34">
        <f>IF(Y691="","",IF(AO$6=0, 0, Y691/AO$6))</f>
        <v>0.30304382657523571</v>
      </c>
      <c r="AP691" s="34"/>
      <c r="AQ691" s="34">
        <f>IF(AI691="","",AI691*AI$4)</f>
        <v>2.4221937322580864E-2</v>
      </c>
      <c r="AR691" s="33">
        <f>IF(AJ691="","",AJ691*AJ$4)</f>
        <v>8.9373996710077445E-3</v>
      </c>
      <c r="AS691" s="34">
        <f>IF(AK691="","",AK691*AK$4)</f>
        <v>0</v>
      </c>
      <c r="AT691" s="34">
        <f>IF(AL691="","",AL691*AL$4)</f>
        <v>0.58271781115607701</v>
      </c>
      <c r="AU691" s="34">
        <f>IF(AM691="","",AM691*AM$4)</f>
        <v>1.4424185154365823E-2</v>
      </c>
      <c r="AV691" s="34">
        <f>IF(AN691="","",AN691*AN$4)</f>
        <v>0.92491805968179686</v>
      </c>
      <c r="AW691" s="34">
        <f>IF(AO691="","",AO691*AO$4)</f>
        <v>0.30304382657523571</v>
      </c>
      <c r="AX691" s="34"/>
      <c r="AY691" s="34">
        <f>IF(AQ691="","",AI691*AI$5)</f>
        <v>1.2110968661290432E-2</v>
      </c>
      <c r="AZ691" s="34">
        <f>IF(AR691="","",AJ691*AJ$5)</f>
        <v>8.9373996710077445E-3</v>
      </c>
      <c r="BA691" s="34">
        <f>IF(AS691="","",AK691*AK$5)</f>
        <v>0</v>
      </c>
      <c r="BB691" s="34">
        <f>IF(AT691="","",AL691*AL$5)</f>
        <v>1.4567945278901926</v>
      </c>
      <c r="BC691" s="34">
        <f>IF(AU691="","",AM691*AM$5)</f>
        <v>0</v>
      </c>
      <c r="BD691" s="34">
        <f>IF(AV691="","",AN691*AN$5)</f>
        <v>0.92491805968179686</v>
      </c>
      <c r="BE691" s="34">
        <f>IF(AW691="","",AO691*AO$5)</f>
        <v>0.30304382657523571</v>
      </c>
      <c r="BF691" s="34">
        <f>IF(BE691="","",SUM(AY691:BE691))</f>
        <v>2.7058047824795231</v>
      </c>
      <c r="BG691" s="34"/>
      <c r="BH691" s="34">
        <f>IF(AT691="","",3/AT691)</f>
        <v>5.1482895194986078</v>
      </c>
      <c r="BI691" s="34"/>
      <c r="BJ691" s="34">
        <f>IF(AQ691="","",AQ691*$BH691)</f>
        <v>0.12470154605979523</v>
      </c>
      <c r="BK691" s="34">
        <f>IF(AR691="","",AR691*$BH691)</f>
        <v>4.6012321057819473E-2</v>
      </c>
      <c r="BL691" s="34">
        <f>IF(AS691="","",AS691*$BH691)</f>
        <v>0</v>
      </c>
      <c r="BM691" s="34">
        <f>IF(AT691="","",AT691*$BH691)</f>
        <v>3</v>
      </c>
      <c r="BN691" s="34">
        <f>IF(AU691="","",AU691*$BH691)</f>
        <v>7.425988125752897E-2</v>
      </c>
      <c r="BO691" s="34">
        <f>IF(AV691="","",AV691*$BH691)</f>
        <v>4.761745953054783</v>
      </c>
      <c r="BP691" s="34">
        <f t="shared" si="81"/>
        <v>13.930266403448538</v>
      </c>
      <c r="BQ691" s="34">
        <f>IF(AW691="","",AW691*$BH691)</f>
        <v>1.5601573563060396</v>
      </c>
      <c r="BR691" s="34"/>
      <c r="BS691" s="34">
        <f t="shared" si="82"/>
        <v>4.9324598201723973</v>
      </c>
      <c r="BT691" s="34"/>
      <c r="BU691" s="34">
        <f t="shared" si="83"/>
        <v>0.92574011874247097</v>
      </c>
      <c r="BV691" s="34">
        <f t="shared" si="84"/>
        <v>0.92574011874247097</v>
      </c>
      <c r="BW691" s="34">
        <f t="shared" si="85"/>
        <v>1</v>
      </c>
      <c r="BX691" s="34"/>
      <c r="BY691" s="34">
        <f>IF(BV691="","",IF(BQ691=0,0,((BV691/BQ691)*AF691)))</f>
        <v>3.126659083548748</v>
      </c>
      <c r="BZ691" s="34">
        <f>IF(BY691="","",SUM(S691:X691,BY691))</f>
        <v>97.972664083548736</v>
      </c>
      <c r="CA691" s="18"/>
      <c r="CB691" s="20">
        <v>1.6213000000000002E-2</v>
      </c>
      <c r="CC691" s="20">
        <v>1.0541E-2</v>
      </c>
      <c r="CD691" s="20">
        <v>5.0576999999999997E-2</v>
      </c>
      <c r="CE691" s="20">
        <v>1.2531E-2</v>
      </c>
      <c r="CF691" s="20">
        <v>8.9259999999999999E-3</v>
      </c>
      <c r="CG691" s="20">
        <v>2.9083000000000001E-2</v>
      </c>
      <c r="CH691" s="20"/>
      <c r="CI691" s="21">
        <v>4.3592500000000003</v>
      </c>
      <c r="CJ691" s="21">
        <v>3.3422800000000001</v>
      </c>
      <c r="CK691" s="21">
        <v>-24.074999999999999</v>
      </c>
      <c r="CL691" s="21">
        <v>0.36519299999999999</v>
      </c>
      <c r="CM691" s="21">
        <v>2.4633400000000001</v>
      </c>
      <c r="CN691" s="21">
        <v>0.34344000000000002</v>
      </c>
      <c r="CO691" s="21"/>
      <c r="CP691" s="20">
        <v>44.8429</v>
      </c>
      <c r="CQ691" s="20">
        <v>57.496499999999997</v>
      </c>
      <c r="CR691" s="20">
        <v>10.839</v>
      </c>
      <c r="CS691" s="20">
        <v>333.50900000000001</v>
      </c>
      <c r="CT691" s="20"/>
      <c r="CU691" s="22">
        <v>44273.327997685199</v>
      </c>
      <c r="CV691" s="22"/>
    </row>
    <row r="692" spans="1:100" s="17" customFormat="1" x14ac:dyDescent="0.25">
      <c r="A692" s="17" t="s">
        <v>62</v>
      </c>
      <c r="B692" s="17">
        <v>2770</v>
      </c>
      <c r="C692" s="17">
        <v>18</v>
      </c>
      <c r="E692" s="18">
        <v>0.482186</v>
      </c>
      <c r="F692" s="18">
        <v>0.21384800000000001</v>
      </c>
      <c r="G692" s="18">
        <v>0</v>
      </c>
      <c r="H692" s="18">
        <v>17.849900000000002</v>
      </c>
      <c r="I692" s="18">
        <v>0.55857100000000004</v>
      </c>
      <c r="J692" s="18">
        <v>36.683100000000003</v>
      </c>
      <c r="K692" s="18">
        <v>43.844499999999996</v>
      </c>
      <c r="L692" s="18">
        <v>0.367954</v>
      </c>
      <c r="M692" s="18">
        <v>100</v>
      </c>
      <c r="N692" s="18"/>
      <c r="O692" s="18">
        <v>0.12604199999999999</v>
      </c>
      <c r="P692" s="18">
        <v>43.718499999999999</v>
      </c>
      <c r="Q692" s="18">
        <f t="shared" si="79"/>
        <v>99.873958000000002</v>
      </c>
      <c r="R692" s="18"/>
      <c r="S692" s="18">
        <v>0.649976</v>
      </c>
      <c r="T692" s="18">
        <v>0.35462500000000002</v>
      </c>
      <c r="U692" s="18">
        <v>0</v>
      </c>
      <c r="V692" s="18">
        <v>40.901299999999999</v>
      </c>
      <c r="W692" s="18">
        <v>0.55857100000000004</v>
      </c>
      <c r="X692" s="18">
        <v>51.326999999999998</v>
      </c>
      <c r="Y692" s="18">
        <v>6.2084999999999999</v>
      </c>
      <c r="Z692" s="18">
        <v>100</v>
      </c>
      <c r="AA692" s="19"/>
      <c r="AB692" s="18">
        <f>IF(Z692="","",Z692-O692)</f>
        <v>99.873958000000002</v>
      </c>
      <c r="AC692" s="18">
        <f t="shared" si="80"/>
        <v>93.665458000000001</v>
      </c>
      <c r="AD692" s="18"/>
      <c r="AE692" s="34">
        <f>IF(M692="","",IF(M692&gt;100,M692, M692+O692))</f>
        <v>100.126042</v>
      </c>
      <c r="AF692" s="37">
        <f>IF(AE692="","",IF(AE692="* * *", Y692, AE692-SUM(S692:X692)))</f>
        <v>6.3345699999999994</v>
      </c>
      <c r="AG692" s="54"/>
      <c r="AH692" s="33"/>
      <c r="AI692" s="34">
        <f>IF(S692="","",IF(AI$6=0, 0, S692/AI$6))</f>
        <v>1.0487046083718114E-2</v>
      </c>
      <c r="AJ692" s="34">
        <f>IF(T692="","",IF(AJ$6=0, 0, T692/AJ$6))</f>
        <v>8.7985579917082054E-3</v>
      </c>
      <c r="AK692" s="34">
        <f>IF(U692="","",IF(AK$6=0, 0, U692/AK$6))</f>
        <v>0</v>
      </c>
      <c r="AL692" s="34">
        <f>IF(V692="","",IF(AL$6=0, 0, V692/AL$6))</f>
        <v>0.28814990532920887</v>
      </c>
      <c r="AM692" s="34">
        <f>IF(W692="","",IF(AM$6=0, 0, W692/AM$6))</f>
        <v>1.5755920059800008E-2</v>
      </c>
      <c r="AN692" s="34">
        <f>IF(X692="","",IF(AN$6=0, 0, X692/AN$6))</f>
        <v>0.91528851194955529</v>
      </c>
      <c r="AO692" s="34">
        <f>IF(Y692="","",IF(AO$6=0, 0, Y692/AO$6))</f>
        <v>0.3650475161510815</v>
      </c>
      <c r="AP692" s="34"/>
      <c r="AQ692" s="34">
        <f>IF(AI692="","",AI692*AI$4)</f>
        <v>2.0974092167436228E-2</v>
      </c>
      <c r="AR692" s="33">
        <f>IF(AJ692="","",AJ692*AJ$4)</f>
        <v>8.7985579917082054E-3</v>
      </c>
      <c r="AS692" s="34">
        <f>IF(AK692="","",AK692*AK$4)</f>
        <v>0</v>
      </c>
      <c r="AT692" s="34">
        <f>IF(AL692="","",AL692*AL$4)</f>
        <v>0.57629981065841773</v>
      </c>
      <c r="AU692" s="34">
        <f>IF(AM692="","",AM692*AM$4)</f>
        <v>1.5755920059800008E-2</v>
      </c>
      <c r="AV692" s="34">
        <f>IF(AN692="","",AN692*AN$4)</f>
        <v>0.91528851194955529</v>
      </c>
      <c r="AW692" s="34">
        <f>IF(AO692="","",AO692*AO$4)</f>
        <v>0.3650475161510815</v>
      </c>
      <c r="AX692" s="34"/>
      <c r="AY692" s="34">
        <f>IF(AQ692="","",AI692*AI$5)</f>
        <v>1.0487046083718114E-2</v>
      </c>
      <c r="AZ692" s="34">
        <f>IF(AR692="","",AJ692*AJ$5)</f>
        <v>8.7985579917082054E-3</v>
      </c>
      <c r="BA692" s="34">
        <f>IF(AS692="","",AK692*AK$5)</f>
        <v>0</v>
      </c>
      <c r="BB692" s="34">
        <f>IF(AT692="","",AL692*AL$5)</f>
        <v>1.4407495266460444</v>
      </c>
      <c r="BC692" s="34">
        <f>IF(AU692="","",AM692*AM$5)</f>
        <v>0</v>
      </c>
      <c r="BD692" s="34">
        <f>IF(AV692="","",AN692*AN$5)</f>
        <v>0.91528851194955529</v>
      </c>
      <c r="BE692" s="34">
        <f>IF(AW692="","",AO692*AO$5)</f>
        <v>0.3650475161510815</v>
      </c>
      <c r="BF692" s="34">
        <f>IF(BE692="","",SUM(AY692:BE692))</f>
        <v>2.7403711588221076</v>
      </c>
      <c r="BG692" s="34"/>
      <c r="BH692" s="34">
        <f>IF(AT692="","",3/AT692)</f>
        <v>5.2056237821291749</v>
      </c>
      <c r="BI692" s="34"/>
      <c r="BJ692" s="34">
        <f>IF(AQ692="","",AQ692*$BH692)</f>
        <v>0.10918323299537527</v>
      </c>
      <c r="BK692" s="34">
        <f>IF(AR692="","",AR692*$BH692)</f>
        <v>4.5801982730078947E-2</v>
      </c>
      <c r="BL692" s="34">
        <f>IF(AS692="","",AS692*$BH692)</f>
        <v>0</v>
      </c>
      <c r="BM692" s="34">
        <f>IF(AT692="","",AT692*$BH692)</f>
        <v>3</v>
      </c>
      <c r="BN692" s="34">
        <f>IF(AU692="","",AU692*$BH692)</f>
        <v>8.2019392172621053E-2</v>
      </c>
      <c r="BO692" s="34">
        <f>IF(AV692="","",AV692*$BH692)</f>
        <v>4.7646476453142288</v>
      </c>
      <c r="BP692" s="34">
        <f t="shared" si="81"/>
        <v>14.26534127622525</v>
      </c>
      <c r="BQ692" s="34">
        <f>IF(AW692="","",AW692*$BH692)</f>
        <v>1.9003000316832539</v>
      </c>
      <c r="BR692" s="34"/>
      <c r="BS692" s="34">
        <f t="shared" si="82"/>
        <v>4.9196328610396831</v>
      </c>
      <c r="BT692" s="34"/>
      <c r="BU692" s="34">
        <f t="shared" si="83"/>
        <v>0.91798060782737889</v>
      </c>
      <c r="BV692" s="34">
        <f t="shared" si="84"/>
        <v>0.91798060782737889</v>
      </c>
      <c r="BW692" s="34">
        <f t="shared" si="85"/>
        <v>1</v>
      </c>
      <c r="BX692" s="34"/>
      <c r="BY692" s="34">
        <f>IF(BV692="","",IF(BQ692=0,0,((BV692/BQ692)*AF692)))</f>
        <v>3.0600496353063988</v>
      </c>
      <c r="BZ692" s="34">
        <f>IF(BY692="","",SUM(S692:X692,BY692))</f>
        <v>96.851521635306398</v>
      </c>
      <c r="CA692" s="18"/>
      <c r="CB692" s="20">
        <v>1.5810000000000001E-2</v>
      </c>
      <c r="CC692" s="20">
        <v>9.9659999999999992E-3</v>
      </c>
      <c r="CD692" s="20">
        <v>5.0479999999999997E-2</v>
      </c>
      <c r="CE692" s="20">
        <v>1.1764999999999999E-2</v>
      </c>
      <c r="CF692" s="20">
        <v>8.8430000000000002E-3</v>
      </c>
      <c r="CG692" s="20">
        <v>3.0553E-2</v>
      </c>
      <c r="CH692" s="20"/>
      <c r="CI692" s="21">
        <v>4.7323500000000003</v>
      </c>
      <c r="CJ692" s="21">
        <v>3.29542</v>
      </c>
      <c r="CK692" s="21">
        <v>-39.904000000000003</v>
      </c>
      <c r="CL692" s="21">
        <v>0.367178</v>
      </c>
      <c r="CM692" s="21">
        <v>2.3403100000000001</v>
      </c>
      <c r="CN692" s="21">
        <v>0.34557700000000002</v>
      </c>
      <c r="CO692" s="21"/>
      <c r="CP692" s="20">
        <v>44.863900000000001</v>
      </c>
      <c r="CQ692" s="20">
        <v>57.495600000000003</v>
      </c>
      <c r="CR692" s="20">
        <v>10.8385</v>
      </c>
      <c r="CS692" s="20">
        <v>354.52800000000002</v>
      </c>
      <c r="CT692" s="20"/>
      <c r="CU692" s="22">
        <v>44273.3297916667</v>
      </c>
      <c r="CV692" s="22"/>
    </row>
    <row r="693" spans="1:100" s="23" customFormat="1" x14ac:dyDescent="0.25">
      <c r="A693" s="23" t="s">
        <v>62</v>
      </c>
      <c r="B693" s="23">
        <v>2771</v>
      </c>
      <c r="C693" s="23">
        <v>19</v>
      </c>
      <c r="E693" s="24">
        <v>0.46374100000000001</v>
      </c>
      <c r="F693" s="24">
        <v>0.21029800000000001</v>
      </c>
      <c r="G693" s="24">
        <v>0</v>
      </c>
      <c r="H693" s="24">
        <v>17.761199999999999</v>
      </c>
      <c r="I693" s="24">
        <v>0.55842800000000004</v>
      </c>
      <c r="J693" s="24">
        <v>36.7866</v>
      </c>
      <c r="K693" s="24">
        <v>43.846600000000002</v>
      </c>
      <c r="L693" s="24">
        <v>0.373251</v>
      </c>
      <c r="M693" s="24">
        <v>100</v>
      </c>
      <c r="N693" s="24"/>
      <c r="O693" s="24">
        <v>0.12601000000000001</v>
      </c>
      <c r="P693" s="24">
        <v>43.720599999999997</v>
      </c>
      <c r="Q693" s="24">
        <f t="shared" si="79"/>
        <v>99.873990000000006</v>
      </c>
      <c r="R693" s="24"/>
      <c r="S693" s="24">
        <v>0.625112</v>
      </c>
      <c r="T693" s="24">
        <v>0.34873700000000002</v>
      </c>
      <c r="U693" s="24">
        <v>0</v>
      </c>
      <c r="V693" s="24">
        <v>40.698</v>
      </c>
      <c r="W693" s="24">
        <v>0.55842800000000004</v>
      </c>
      <c r="X693" s="24">
        <v>51.471800000000002</v>
      </c>
      <c r="Y693" s="24">
        <v>6.2978699999999996</v>
      </c>
      <c r="Z693" s="24">
        <v>100</v>
      </c>
      <c r="AA693" s="25"/>
      <c r="AB693" s="24">
        <f>IF(Z693="","",Z693-O693)</f>
        <v>99.873990000000006</v>
      </c>
      <c r="AC693" s="24">
        <f t="shared" si="80"/>
        <v>93.576120000000003</v>
      </c>
      <c r="AD693" s="24"/>
      <c r="AE693" s="36">
        <f>IF(M693="","",IF(M693&gt;100,M693, M693+O693))</f>
        <v>100.12600999999999</v>
      </c>
      <c r="AF693" s="40">
        <f>IF(AE693="","",IF(AE693="* * *", Y693, AE693-SUM(S693:X693)))</f>
        <v>6.423932999999991</v>
      </c>
      <c r="AG693" s="55"/>
      <c r="AH693" s="35"/>
      <c r="AI693" s="36">
        <f>IF(S693="","",IF(AI$6=0, 0, S693/AI$6))</f>
        <v>1.0085877557763976E-2</v>
      </c>
      <c r="AJ693" s="36">
        <f>IF(T693="","",IF(AJ$6=0, 0, T693/AJ$6))</f>
        <v>8.6524715357189832E-3</v>
      </c>
      <c r="AK693" s="36">
        <f>IF(U693="","",IF(AK$6=0, 0, U693/AK$6))</f>
        <v>0</v>
      </c>
      <c r="AL693" s="36">
        <f>IF(V693="","",IF(AL$6=0, 0, V693/AL$6))</f>
        <v>0.28671765560234375</v>
      </c>
      <c r="AM693" s="36">
        <f>IF(W693="","",IF(AM$6=0, 0, W693/AM$6))</f>
        <v>1.5751886379983922E-2</v>
      </c>
      <c r="AN693" s="36">
        <f>IF(X693="","",IF(AN$6=0, 0, X693/AN$6))</f>
        <v>0.91787065734146012</v>
      </c>
      <c r="AO693" s="36">
        <f>IF(Y693="","",IF(AO$6=0, 0, Y693/AO$6))</f>
        <v>0.37030229532776221</v>
      </c>
      <c r="AP693" s="36"/>
      <c r="AQ693" s="36">
        <f>IF(AI693="","",AI693*AI$4)</f>
        <v>2.0171755115527951E-2</v>
      </c>
      <c r="AR693" s="35">
        <f>IF(AJ693="","",AJ693*AJ$4)</f>
        <v>8.6524715357189832E-3</v>
      </c>
      <c r="AS693" s="36">
        <f>IF(AK693="","",AK693*AK$4)</f>
        <v>0</v>
      </c>
      <c r="AT693" s="36">
        <f>IF(AL693="","",AL693*AL$4)</f>
        <v>0.57343531120468749</v>
      </c>
      <c r="AU693" s="36">
        <f>IF(AM693="","",AM693*AM$4)</f>
        <v>1.5751886379983922E-2</v>
      </c>
      <c r="AV693" s="36">
        <f>IF(AN693="","",AN693*AN$4)</f>
        <v>0.91787065734146012</v>
      </c>
      <c r="AW693" s="36">
        <f>IF(AO693="","",AO693*AO$4)</f>
        <v>0.37030229532776221</v>
      </c>
      <c r="AX693" s="36"/>
      <c r="AY693" s="36">
        <f>IF(AQ693="","",AI693*AI$5)</f>
        <v>1.0085877557763976E-2</v>
      </c>
      <c r="AZ693" s="36">
        <f>IF(AR693="","",AJ693*AJ$5)</f>
        <v>8.6524715357189832E-3</v>
      </c>
      <c r="BA693" s="36">
        <f>IF(AS693="","",AK693*AK$5)</f>
        <v>0</v>
      </c>
      <c r="BB693" s="36">
        <f>IF(AT693="","",AL693*AL$5)</f>
        <v>1.4335882780117188</v>
      </c>
      <c r="BC693" s="36">
        <f>IF(AU693="","",AM693*AM$5)</f>
        <v>0</v>
      </c>
      <c r="BD693" s="36">
        <f>IF(AV693="","",AN693*AN$5)</f>
        <v>0.91787065734146012</v>
      </c>
      <c r="BE693" s="36">
        <f>IF(AW693="","",AO693*AO$5)</f>
        <v>0.37030229532776221</v>
      </c>
      <c r="BF693" s="36">
        <f>IF(BE693="","",SUM(AY693:BE693))</f>
        <v>2.7404995797744243</v>
      </c>
      <c r="BG693" s="36"/>
      <c r="BH693" s="36">
        <f>IF(AT693="","",3/AT693)</f>
        <v>5.2316275984077851</v>
      </c>
      <c r="BI693" s="36"/>
      <c r="BJ693" s="36">
        <f>IF(AQ693="","",AQ693*$BH693)</f>
        <v>0.10553111077071944</v>
      </c>
      <c r="BK693" s="36">
        <f>IF(AR693="","",AR693*$BH693)</f>
        <v>4.5266508880705221E-2</v>
      </c>
      <c r="BL693" s="36">
        <f>IF(AS693="","",AS693*$BH693)</f>
        <v>0</v>
      </c>
      <c r="BM693" s="36">
        <f>IF(AT693="","",AT693*$BH693)</f>
        <v>3</v>
      </c>
      <c r="BN693" s="36">
        <f>IF(AU693="","",AU693*$BH693)</f>
        <v>8.2408003512507585E-2</v>
      </c>
      <c r="BO693" s="36">
        <f>IF(AV693="","",AV693*$BH693)</f>
        <v>4.8019574627162784</v>
      </c>
      <c r="BP693" s="36">
        <f t="shared" si="81"/>
        <v>14.337273234972816</v>
      </c>
      <c r="BQ693" s="36">
        <f>IF(AW693="","",AW693*$BH693)</f>
        <v>1.937283707990471</v>
      </c>
      <c r="BR693" s="36"/>
      <c r="BS693" s="36">
        <f t="shared" si="82"/>
        <v>4.9527550823677027</v>
      </c>
      <c r="BT693" s="36"/>
      <c r="BU693" s="36">
        <f t="shared" si="83"/>
        <v>0.91759199648749246</v>
      </c>
      <c r="BV693" s="36">
        <f t="shared" si="84"/>
        <v>0.91759199648749246</v>
      </c>
      <c r="BW693" s="36">
        <f t="shared" si="85"/>
        <v>1</v>
      </c>
      <c r="BX693" s="36"/>
      <c r="BY693" s="36">
        <f>IF(BV693="","",IF(BQ693=0,0,((BV693/BQ693)*AF693)))</f>
        <v>3.0426878017191648</v>
      </c>
      <c r="BZ693" s="36">
        <f>IF(BY693="","",SUM(S693:X693,BY693))</f>
        <v>96.744764801719171</v>
      </c>
      <c r="CA693" s="24"/>
      <c r="CB693" s="26">
        <v>1.6112000000000001E-2</v>
      </c>
      <c r="CC693" s="26">
        <v>1.0229E-2</v>
      </c>
      <c r="CD693" s="26">
        <v>5.1188999999999998E-2</v>
      </c>
      <c r="CE693" s="26">
        <v>1.2767000000000001E-2</v>
      </c>
      <c r="CF693" s="26">
        <v>8.3590000000000001E-3</v>
      </c>
      <c r="CG693" s="26">
        <v>2.8901E-2</v>
      </c>
      <c r="CH693" s="26"/>
      <c r="CI693" s="27">
        <v>4.8685400000000003</v>
      </c>
      <c r="CJ693" s="27">
        <v>3.3760699999999999</v>
      </c>
      <c r="CK693" s="27">
        <v>-31.786999999999999</v>
      </c>
      <c r="CL693" s="27">
        <v>0.36844100000000002</v>
      </c>
      <c r="CM693" s="27">
        <v>2.3248899999999999</v>
      </c>
      <c r="CN693" s="27">
        <v>0.34492499999999998</v>
      </c>
      <c r="CO693" s="27"/>
      <c r="CP693" s="26">
        <v>44.884700000000002</v>
      </c>
      <c r="CQ693" s="26">
        <v>57.494900000000001</v>
      </c>
      <c r="CR693" s="26">
        <v>10.837999999999999</v>
      </c>
      <c r="CS693" s="26">
        <v>375.34100000000001</v>
      </c>
      <c r="CT693" s="26"/>
      <c r="CU693" s="28">
        <v>44273.331608796303</v>
      </c>
      <c r="CV693" s="28"/>
    </row>
    <row r="694" spans="1:100" s="11" customFormat="1" x14ac:dyDescent="0.25">
      <c r="A694" s="11" t="s">
        <v>63</v>
      </c>
      <c r="B694" s="11">
        <v>2772</v>
      </c>
      <c r="C694" s="11">
        <v>1</v>
      </c>
      <c r="E694" s="12">
        <v>0.78259800000000002</v>
      </c>
      <c r="F694" s="12">
        <v>0.29752600000000001</v>
      </c>
      <c r="G694" s="12">
        <v>0</v>
      </c>
      <c r="H694" s="12">
        <v>17.4482</v>
      </c>
      <c r="I694" s="12">
        <v>0.19281599999999999</v>
      </c>
      <c r="J694" s="12">
        <v>36.970399999999998</v>
      </c>
      <c r="K694" s="12">
        <v>43.920299999999997</v>
      </c>
      <c r="L694" s="12">
        <v>0.38812400000000002</v>
      </c>
      <c r="M694" s="12">
        <v>100</v>
      </c>
      <c r="N694" s="12"/>
      <c r="O694" s="12">
        <v>4.3508999999999999E-2</v>
      </c>
      <c r="P694" s="12">
        <v>43.876800000000003</v>
      </c>
      <c r="Q694" s="12">
        <f t="shared" si="79"/>
        <v>99.956491</v>
      </c>
      <c r="R694" s="12"/>
      <c r="S694" s="12">
        <v>1.0549200000000001</v>
      </c>
      <c r="T694" s="12">
        <v>0.49338700000000002</v>
      </c>
      <c r="U694" s="12">
        <v>0</v>
      </c>
      <c r="V694" s="12">
        <v>39.981000000000002</v>
      </c>
      <c r="W694" s="12">
        <v>0.19281599999999999</v>
      </c>
      <c r="X694" s="12">
        <v>51.729100000000003</v>
      </c>
      <c r="Y694" s="12">
        <v>6.5488200000000001</v>
      </c>
      <c r="Z694" s="12">
        <v>100</v>
      </c>
      <c r="AA694" s="13"/>
      <c r="AB694" s="12">
        <f>IF(Z694="","",Z694-O694)</f>
        <v>99.956491</v>
      </c>
      <c r="AC694" s="12">
        <f t="shared" si="80"/>
        <v>93.407670999999993</v>
      </c>
      <c r="AD694" s="12"/>
      <c r="AE694" s="32">
        <f>IF(M694="","",IF(M694&gt;100,M694, M694+O694))</f>
        <v>100.043509</v>
      </c>
      <c r="AF694" s="39">
        <f>IF(AE694="","",IF(AE694="* * *", Y694, AE694-SUM(S694:X694)))</f>
        <v>6.5922860000000014</v>
      </c>
      <c r="AG694" s="56"/>
      <c r="AH694" s="31"/>
      <c r="AI694" s="32">
        <f>IF(S694="","",IF(AI$6=0, 0, S694/AI$6))</f>
        <v>1.7020620230032976E-2</v>
      </c>
      <c r="AJ694" s="32">
        <f>IF(T694="","",IF(AJ$6=0, 0, T694/AJ$6))</f>
        <v>1.2241365193810184E-2</v>
      </c>
      <c r="AK694" s="32">
        <f>IF(U694="","",IF(AK$6=0, 0, U694/AK$6))</f>
        <v>0</v>
      </c>
      <c r="AL694" s="32">
        <f>IF(V694="","",IF(AL$6=0, 0, V694/AL$6))</f>
        <v>0.28166638627542645</v>
      </c>
      <c r="AM694" s="32">
        <f>IF(W694="","",IF(AM$6=0, 0, W694/AM$6))</f>
        <v>5.4388671847453553E-3</v>
      </c>
      <c r="AN694" s="32">
        <f>IF(X694="","",IF(AN$6=0, 0, X694/AN$6))</f>
        <v>0.92245895851091519</v>
      </c>
      <c r="AO694" s="32">
        <f>IF(Y694="","",IF(AO$6=0, 0, Y694/AO$6))</f>
        <v>0.38505765880978104</v>
      </c>
      <c r="AP694" s="32"/>
      <c r="AQ694" s="32">
        <f>IF(AI694="","",AI694*AI$4)</f>
        <v>3.4041240460065951E-2</v>
      </c>
      <c r="AR694" s="31">
        <f>IF(AJ694="","",AJ694*AJ$4)</f>
        <v>1.2241365193810184E-2</v>
      </c>
      <c r="AS694" s="32">
        <f>IF(AK694="","",AK694*AK$4)</f>
        <v>0</v>
      </c>
      <c r="AT694" s="32">
        <f>IF(AL694="","",AL694*AL$4)</f>
        <v>0.5633327725508529</v>
      </c>
      <c r="AU694" s="32">
        <f>IF(AM694="","",AM694*AM$4)</f>
        <v>5.4388671847453553E-3</v>
      </c>
      <c r="AV694" s="32">
        <f>IF(AN694="","",AN694*AN$4)</f>
        <v>0.92245895851091519</v>
      </c>
      <c r="AW694" s="32">
        <f>IF(AO694="","",AO694*AO$4)</f>
        <v>0.38505765880978104</v>
      </c>
      <c r="AX694" s="32"/>
      <c r="AY694" s="32">
        <f>IF(AQ694="","",AI694*AI$5)</f>
        <v>1.7020620230032976E-2</v>
      </c>
      <c r="AZ694" s="32">
        <f>IF(AR694="","",AJ694*AJ$5)</f>
        <v>1.2241365193810184E-2</v>
      </c>
      <c r="BA694" s="32">
        <f>IF(AS694="","",AK694*AK$5)</f>
        <v>0</v>
      </c>
      <c r="BB694" s="32">
        <f>IF(AT694="","",AL694*AL$5)</f>
        <v>1.4083319313771323</v>
      </c>
      <c r="BC694" s="32">
        <f>IF(AU694="","",AM694*AM$5)</f>
        <v>0</v>
      </c>
      <c r="BD694" s="32">
        <f>IF(AV694="","",AN694*AN$5)</f>
        <v>0.92245895851091519</v>
      </c>
      <c r="BE694" s="32">
        <f>IF(AW694="","",AO694*AO$5)</f>
        <v>0.38505765880978104</v>
      </c>
      <c r="BF694" s="32">
        <f>IF(BE694="","",SUM(AY694:BE694))</f>
        <v>2.7451105341216717</v>
      </c>
      <c r="BG694" s="32"/>
      <c r="BH694" s="32">
        <f>IF(AT694="","",3/AT694)</f>
        <v>5.325449088316951</v>
      </c>
      <c r="BI694" s="32"/>
      <c r="BJ694" s="32">
        <f>IF(AQ694="","",AQ694*$BH694)</f>
        <v>0.18128489297323633</v>
      </c>
      <c r="BK694" s="32">
        <f>IF(AR694="","",AR694*$BH694)</f>
        <v>6.5190767111131295E-2</v>
      </c>
      <c r="BL694" s="32">
        <f>IF(AS694="","",AS694*$BH694)</f>
        <v>0</v>
      </c>
      <c r="BM694" s="32">
        <f>IF(AT694="","",AT694*$BH694)</f>
        <v>3</v>
      </c>
      <c r="BN694" s="32">
        <f>IF(AU694="","",AU694*$BH694)</f>
        <v>2.8964410290479133E-2</v>
      </c>
      <c r="BO694" s="32">
        <f>IF(AV694="","",AV694*$BH694)</f>
        <v>4.9125082196117571</v>
      </c>
      <c r="BP694" s="32">
        <f t="shared" si="81"/>
        <v>14.618946391267515</v>
      </c>
      <c r="BQ694" s="32">
        <f>IF(AW694="","",AW694*$BH694)</f>
        <v>2.0506049580580079</v>
      </c>
      <c r="BR694" s="32"/>
      <c r="BS694" s="32">
        <f t="shared" si="82"/>
        <v>5.1589838796961249</v>
      </c>
      <c r="BT694" s="32"/>
      <c r="BU694" s="32">
        <f t="shared" si="83"/>
        <v>0.97103558970952086</v>
      </c>
      <c r="BV694" s="32">
        <f t="shared" si="84"/>
        <v>0.97103558970952086</v>
      </c>
      <c r="BW694" s="32">
        <f t="shared" si="85"/>
        <v>1</v>
      </c>
      <c r="BX694" s="32"/>
      <c r="BY694" s="32">
        <f>IF(BV694="","",IF(BQ694=0,0,((BV694/BQ694)*AF694)))</f>
        <v>3.1216857729662904</v>
      </c>
      <c r="BZ694" s="32">
        <f>IF(BY694="","",SUM(S694:X694,BY694))</f>
        <v>96.572908772966287</v>
      </c>
      <c r="CA694" s="12"/>
      <c r="CB694" s="14">
        <v>1.5640999999999999E-2</v>
      </c>
      <c r="CC694" s="14">
        <v>9.8390000000000005E-3</v>
      </c>
      <c r="CD694" s="14">
        <v>4.6476999999999997E-2</v>
      </c>
      <c r="CE694" s="14">
        <v>1.2260999999999999E-2</v>
      </c>
      <c r="CF694" s="14">
        <v>8.5419999999999992E-3</v>
      </c>
      <c r="CG694" s="14">
        <v>3.0259000000000001E-2</v>
      </c>
      <c r="CH694" s="14"/>
      <c r="CI694" s="15">
        <v>3.5556899999999998</v>
      </c>
      <c r="CJ694" s="15">
        <v>2.6050499999999999</v>
      </c>
      <c r="CK694" s="15">
        <v>-25.07</v>
      </c>
      <c r="CL694" s="15">
        <v>0.37202800000000003</v>
      </c>
      <c r="CM694" s="15">
        <v>4.3929999999999998</v>
      </c>
      <c r="CN694" s="15">
        <v>0.34416400000000003</v>
      </c>
      <c r="CO694" s="15"/>
      <c r="CP694" s="14">
        <v>44.046799999999998</v>
      </c>
      <c r="CQ694" s="14">
        <v>55.672800000000002</v>
      </c>
      <c r="CR694" s="14">
        <v>10.845499999999999</v>
      </c>
      <c r="CS694" s="14">
        <v>0</v>
      </c>
      <c r="CT694" s="14"/>
      <c r="CU694" s="16">
        <v>44273.333414351902</v>
      </c>
      <c r="CV694" s="16"/>
    </row>
    <row r="695" spans="1:100" s="17" customFormat="1" x14ac:dyDescent="0.25">
      <c r="A695" s="17" t="s">
        <v>63</v>
      </c>
      <c r="B695" s="17">
        <v>2773</v>
      </c>
      <c r="C695" s="17">
        <v>2</v>
      </c>
      <c r="E695" s="18">
        <v>0.68403899999999995</v>
      </c>
      <c r="F695" s="18">
        <v>0.27467200000000003</v>
      </c>
      <c r="G695" s="18">
        <v>0</v>
      </c>
      <c r="H695" s="18">
        <v>17.539200000000001</v>
      </c>
      <c r="I695" s="18">
        <v>0.283885</v>
      </c>
      <c r="J695" s="18">
        <v>36.910899999999998</v>
      </c>
      <c r="K695" s="18">
        <v>43.921900000000001</v>
      </c>
      <c r="L695" s="18">
        <v>0.38542999999999999</v>
      </c>
      <c r="M695" s="18">
        <v>100</v>
      </c>
      <c r="N695" s="18"/>
      <c r="O695" s="18">
        <v>6.4059000000000005E-2</v>
      </c>
      <c r="P695" s="18">
        <v>43.857799999999997</v>
      </c>
      <c r="Q695" s="18">
        <f t="shared" si="79"/>
        <v>99.935941</v>
      </c>
      <c r="R695" s="18"/>
      <c r="S695" s="18">
        <v>0.92206900000000003</v>
      </c>
      <c r="T695" s="18">
        <v>0.455488</v>
      </c>
      <c r="U695" s="18">
        <v>0</v>
      </c>
      <c r="V695" s="18">
        <v>40.189500000000002</v>
      </c>
      <c r="W695" s="18">
        <v>0.283885</v>
      </c>
      <c r="X695" s="18">
        <v>51.645800000000001</v>
      </c>
      <c r="Y695" s="18">
        <v>6.5033599999999998</v>
      </c>
      <c r="Z695" s="18">
        <v>100</v>
      </c>
      <c r="AA695" s="19"/>
      <c r="AB695" s="18">
        <f>IF(Z695="","",Z695-O695)</f>
        <v>99.935941</v>
      </c>
      <c r="AC695" s="18">
        <f t="shared" si="80"/>
        <v>93.432580999999999</v>
      </c>
      <c r="AD695" s="18"/>
      <c r="AE695" s="34">
        <f>IF(M695="","",IF(M695&gt;100,M695, M695+O695))</f>
        <v>100.064059</v>
      </c>
      <c r="AF695" s="37">
        <f>IF(AE695="","",IF(AE695="* * *", Y695, AE695-SUM(S695:X695)))</f>
        <v>6.5673169999999885</v>
      </c>
      <c r="AG695" s="54"/>
      <c r="AH695" s="33"/>
      <c r="AI695" s="34">
        <f>IF(S695="","",IF(AI$6=0, 0, S695/AI$6))</f>
        <v>1.4877134071670151E-2</v>
      </c>
      <c r="AJ695" s="34">
        <f>IF(T695="","",IF(AJ$6=0, 0, T695/AJ$6))</f>
        <v>1.1301057687774937E-2</v>
      </c>
      <c r="AK695" s="34">
        <f>IF(U695="","",IF(AK$6=0, 0, U695/AK$6))</f>
        <v>0</v>
      </c>
      <c r="AL695" s="34">
        <f>IF(V695="","",IF(AL$6=0, 0, V695/AL$6))</f>
        <v>0.28313527003367228</v>
      </c>
      <c r="AM695" s="34">
        <f>IF(W695="","",IF(AM$6=0, 0, W695/AM$6))</f>
        <v>8.0077006614670734E-3</v>
      </c>
      <c r="AN695" s="34">
        <f>IF(X695="","",IF(AN$6=0, 0, X695/AN$6))</f>
        <v>0.92097351161073793</v>
      </c>
      <c r="AO695" s="34">
        <f>IF(Y695="","",IF(AO$6=0, 0, Y695/AO$6))</f>
        <v>0.38238470075481962</v>
      </c>
      <c r="AP695" s="34"/>
      <c r="AQ695" s="34">
        <f>IF(AI695="","",AI695*AI$4)</f>
        <v>2.9754268143340302E-2</v>
      </c>
      <c r="AR695" s="33">
        <f>IF(AJ695="","",AJ695*AJ$4)</f>
        <v>1.1301057687774937E-2</v>
      </c>
      <c r="AS695" s="34">
        <f>IF(AK695="","",AK695*AK$4)</f>
        <v>0</v>
      </c>
      <c r="AT695" s="34">
        <f>IF(AL695="","",AL695*AL$4)</f>
        <v>0.56627054006734456</v>
      </c>
      <c r="AU695" s="34">
        <f>IF(AM695="","",AM695*AM$4)</f>
        <v>8.0077006614670734E-3</v>
      </c>
      <c r="AV695" s="34">
        <f>IF(AN695="","",AN695*AN$4)</f>
        <v>0.92097351161073793</v>
      </c>
      <c r="AW695" s="34">
        <f>IF(AO695="","",AO695*AO$4)</f>
        <v>0.38238470075481962</v>
      </c>
      <c r="AX695" s="34"/>
      <c r="AY695" s="34">
        <f>IF(AQ695="","",AI695*AI$5)</f>
        <v>1.4877134071670151E-2</v>
      </c>
      <c r="AZ695" s="34">
        <f>IF(AR695="","",AJ695*AJ$5)</f>
        <v>1.1301057687774937E-2</v>
      </c>
      <c r="BA695" s="34">
        <f>IF(AS695="","",AK695*AK$5)</f>
        <v>0</v>
      </c>
      <c r="BB695" s="34">
        <f>IF(AT695="","",AL695*AL$5)</f>
        <v>1.4156763501683614</v>
      </c>
      <c r="BC695" s="34">
        <f>IF(AU695="","",AM695*AM$5)</f>
        <v>0</v>
      </c>
      <c r="BD695" s="34">
        <f>IF(AV695="","",AN695*AN$5)</f>
        <v>0.92097351161073793</v>
      </c>
      <c r="BE695" s="34">
        <f>IF(AW695="","",AO695*AO$5)</f>
        <v>0.38238470075481962</v>
      </c>
      <c r="BF695" s="34">
        <f>IF(BE695="","",SUM(AY695:BE695))</f>
        <v>2.7452127542933638</v>
      </c>
      <c r="BG695" s="34"/>
      <c r="BH695" s="34">
        <f>IF(AT695="","",3/AT695)</f>
        <v>5.2978210726682349</v>
      </c>
      <c r="BI695" s="34"/>
      <c r="BJ695" s="34">
        <f>IF(AQ695="","",AQ695*$BH695)</f>
        <v>0.15763278877160941</v>
      </c>
      <c r="BK695" s="34">
        <f>IF(AR695="","",AR695*$BH695)</f>
        <v>5.987098156173342E-2</v>
      </c>
      <c r="BL695" s="34">
        <f>IF(AS695="","",AS695*$BH695)</f>
        <v>0</v>
      </c>
      <c r="BM695" s="34">
        <f>IF(AT695="","",AT695*$BH695)</f>
        <v>3</v>
      </c>
      <c r="BN695" s="34">
        <f>IF(AU695="","",AU695*$BH695)</f>
        <v>4.2423365307939623E-2</v>
      </c>
      <c r="BO695" s="34">
        <f>IF(AV695="","",AV695*$BH695)</f>
        <v>4.8791528771806307</v>
      </c>
      <c r="BP695" s="34">
        <f t="shared" si="81"/>
        <v>14.543645978652988</v>
      </c>
      <c r="BQ695" s="34">
        <f>IF(AW695="","",AW695*$BH695)</f>
        <v>2.0258057255248203</v>
      </c>
      <c r="BR695" s="34"/>
      <c r="BS695" s="34">
        <f t="shared" si="82"/>
        <v>5.0966566475139734</v>
      </c>
      <c r="BT695" s="34"/>
      <c r="BU695" s="34">
        <f t="shared" si="83"/>
        <v>0.95757663469206034</v>
      </c>
      <c r="BV695" s="34">
        <f t="shared" si="84"/>
        <v>0.95757663469206034</v>
      </c>
      <c r="BW695" s="34">
        <f t="shared" si="85"/>
        <v>1</v>
      </c>
      <c r="BX695" s="34"/>
      <c r="BY695" s="34">
        <f>IF(BV695="","",IF(BQ695=0,0,((BV695/BQ695)*AF695)))</f>
        <v>3.1043002952253711</v>
      </c>
      <c r="BZ695" s="34">
        <f>IF(BY695="","",SUM(S695:X695,BY695))</f>
        <v>96.601042295225383</v>
      </c>
      <c r="CA695" s="18"/>
      <c r="CB695" s="20">
        <v>1.5344999999999999E-2</v>
      </c>
      <c r="CC695" s="20">
        <v>9.6679999999999995E-3</v>
      </c>
      <c r="CD695" s="20">
        <v>4.7240999999999998E-2</v>
      </c>
      <c r="CE695" s="20">
        <v>1.1934999999999999E-2</v>
      </c>
      <c r="CF695" s="20">
        <v>8.8090000000000009E-3</v>
      </c>
      <c r="CG695" s="20">
        <v>3.0356999999999999E-2</v>
      </c>
      <c r="CH695" s="20"/>
      <c r="CI695" s="21">
        <v>3.8294299999999999</v>
      </c>
      <c r="CJ695" s="21">
        <v>2.7321499999999999</v>
      </c>
      <c r="CK695" s="21">
        <v>-24.768999999999998</v>
      </c>
      <c r="CL695" s="21">
        <v>0.37078100000000003</v>
      </c>
      <c r="CM695" s="21">
        <v>3.4750700000000001</v>
      </c>
      <c r="CN695" s="21">
        <v>0.34440100000000001</v>
      </c>
      <c r="CO695" s="21"/>
      <c r="CP695" s="20">
        <v>44.085000000000001</v>
      </c>
      <c r="CQ695" s="20">
        <v>55.661700000000003</v>
      </c>
      <c r="CR695" s="20">
        <v>10.8445</v>
      </c>
      <c r="CS695" s="20">
        <v>39.779499999999999</v>
      </c>
      <c r="CT695" s="20"/>
      <c r="CU695" s="22">
        <v>44273.335208333301</v>
      </c>
      <c r="CV695" s="22"/>
    </row>
    <row r="696" spans="1:100" s="17" customFormat="1" x14ac:dyDescent="0.25">
      <c r="A696" s="17" t="s">
        <v>63</v>
      </c>
      <c r="B696" s="17">
        <v>2774</v>
      </c>
      <c r="C696" s="17">
        <v>3</v>
      </c>
      <c r="E696" s="18">
        <v>0.71822600000000003</v>
      </c>
      <c r="F696" s="18">
        <v>0.25645800000000002</v>
      </c>
      <c r="G696" s="18">
        <v>0</v>
      </c>
      <c r="H696" s="18">
        <v>17.636199999999999</v>
      </c>
      <c r="I696" s="18">
        <v>0.27498400000000001</v>
      </c>
      <c r="J696" s="18">
        <v>37.0032</v>
      </c>
      <c r="K696" s="18">
        <v>43.7468</v>
      </c>
      <c r="L696" s="18">
        <v>0.36418699999999998</v>
      </c>
      <c r="M696" s="18">
        <v>100</v>
      </c>
      <c r="N696" s="18"/>
      <c r="O696" s="18">
        <v>6.2050000000000001E-2</v>
      </c>
      <c r="P696" s="18">
        <v>43.684699999999999</v>
      </c>
      <c r="Q696" s="18">
        <f t="shared" si="79"/>
        <v>99.937950000000001</v>
      </c>
      <c r="R696" s="18"/>
      <c r="S696" s="18">
        <v>0.96815300000000004</v>
      </c>
      <c r="T696" s="18">
        <v>0.42528500000000002</v>
      </c>
      <c r="U696" s="18">
        <v>0</v>
      </c>
      <c r="V696" s="18">
        <v>40.411799999999999</v>
      </c>
      <c r="W696" s="18">
        <v>0.27498400000000001</v>
      </c>
      <c r="X696" s="18">
        <v>51.774900000000002</v>
      </c>
      <c r="Y696" s="18">
        <v>6.1449400000000001</v>
      </c>
      <c r="Z696" s="18">
        <v>100</v>
      </c>
      <c r="AA696" s="19"/>
      <c r="AB696" s="18">
        <f>IF(Z696="","",Z696-O696)</f>
        <v>99.937950000000001</v>
      </c>
      <c r="AC696" s="18">
        <f t="shared" si="80"/>
        <v>93.793009999999995</v>
      </c>
      <c r="AD696" s="18"/>
      <c r="AE696" s="34">
        <f>IF(M696="","",IF(M696&gt;100,M696, M696+O696))</f>
        <v>100.06205</v>
      </c>
      <c r="AF696" s="37">
        <f>IF(AE696="","",IF(AE696="* * *", Y696, AE696-SUM(S696:X696)))</f>
        <v>6.2069279999999907</v>
      </c>
      <c r="AG696" s="54"/>
      <c r="AH696" s="33"/>
      <c r="AI696" s="34">
        <f>IF(S696="","",IF(AI$6=0, 0, S696/AI$6))</f>
        <v>1.5620676958979937E-2</v>
      </c>
      <c r="AJ696" s="34">
        <f>IF(T696="","",IF(AJ$6=0, 0, T696/AJ$6))</f>
        <v>1.0551694707095169E-2</v>
      </c>
      <c r="AK696" s="34">
        <f>IF(U696="","",IF(AK$6=0, 0, U696/AK$6))</f>
        <v>0</v>
      </c>
      <c r="AL696" s="34">
        <f>IF(V696="","",IF(AL$6=0, 0, V696/AL$6))</f>
        <v>0.2847013748751977</v>
      </c>
      <c r="AM696" s="34">
        <f>IF(W696="","",IF(AM$6=0, 0, W696/AM$6))</f>
        <v>7.7566252485790441E-3</v>
      </c>
      <c r="AN696" s="34">
        <f>IF(X696="","",IF(AN$6=0, 0, X696/AN$6))</f>
        <v>0.92327568681857575</v>
      </c>
      <c r="AO696" s="34">
        <f>IF(Y696="","",IF(AO$6=0, 0, Y696/AO$6))</f>
        <v>0.361310313907937</v>
      </c>
      <c r="AP696" s="34"/>
      <c r="AQ696" s="34">
        <f>IF(AI696="","",AI696*AI$4)</f>
        <v>3.1241353917959874E-2</v>
      </c>
      <c r="AR696" s="33">
        <f>IF(AJ696="","",AJ696*AJ$4)</f>
        <v>1.0551694707095169E-2</v>
      </c>
      <c r="AS696" s="34">
        <f>IF(AK696="","",AK696*AK$4)</f>
        <v>0</v>
      </c>
      <c r="AT696" s="34">
        <f>IF(AL696="","",AL696*AL$4)</f>
        <v>0.5694027497503954</v>
      </c>
      <c r="AU696" s="34">
        <f>IF(AM696="","",AM696*AM$4)</f>
        <v>7.7566252485790441E-3</v>
      </c>
      <c r="AV696" s="34">
        <f>IF(AN696="","",AN696*AN$4)</f>
        <v>0.92327568681857575</v>
      </c>
      <c r="AW696" s="34">
        <f>IF(AO696="","",AO696*AO$4)</f>
        <v>0.361310313907937</v>
      </c>
      <c r="AX696" s="34"/>
      <c r="AY696" s="34">
        <f>IF(AQ696="","",AI696*AI$5)</f>
        <v>1.5620676958979937E-2</v>
      </c>
      <c r="AZ696" s="34">
        <f>IF(AR696="","",AJ696*AJ$5)</f>
        <v>1.0551694707095169E-2</v>
      </c>
      <c r="BA696" s="34">
        <f>IF(AS696="","",AK696*AK$5)</f>
        <v>0</v>
      </c>
      <c r="BB696" s="34">
        <f>IF(AT696="","",AL696*AL$5)</f>
        <v>1.4235068743759884</v>
      </c>
      <c r="BC696" s="34">
        <f>IF(AU696="","",AM696*AM$5)</f>
        <v>0</v>
      </c>
      <c r="BD696" s="34">
        <f>IF(AV696="","",AN696*AN$5)</f>
        <v>0.92327568681857575</v>
      </c>
      <c r="BE696" s="34">
        <f>IF(AW696="","",AO696*AO$5)</f>
        <v>0.361310313907937</v>
      </c>
      <c r="BF696" s="34">
        <f>IF(BE696="","",SUM(AY696:BE696))</f>
        <v>2.7342652467685764</v>
      </c>
      <c r="BG696" s="34"/>
      <c r="BH696" s="34">
        <f>IF(AT696="","",3/AT696)</f>
        <v>5.2686784553026591</v>
      </c>
      <c r="BI696" s="34"/>
      <c r="BJ696" s="34">
        <f>IF(AQ696="","",AQ696*$BH696)</f>
        <v>0.16460064830204052</v>
      </c>
      <c r="BK696" s="34">
        <f>IF(AR696="","",AR696*$BH696)</f>
        <v>5.5593486570203424E-2</v>
      </c>
      <c r="BL696" s="34">
        <f>IF(AS696="","",AS696*$BH696)</f>
        <v>0</v>
      </c>
      <c r="BM696" s="34">
        <f>IF(AT696="","",AT696*$BH696)</f>
        <v>3</v>
      </c>
      <c r="BN696" s="34">
        <f>IF(AU696="","",AU696*$BH696)</f>
        <v>4.086716433304504E-2</v>
      </c>
      <c r="BO696" s="34">
        <f>IF(AV696="","",AV696*$BH696)</f>
        <v>4.8644427194457958</v>
      </c>
      <c r="BP696" s="34">
        <f t="shared" si="81"/>
        <v>14.405964396732408</v>
      </c>
      <c r="BQ696" s="34">
        <f>IF(AW696="","",AW696*$BH696)</f>
        <v>1.9036278665653883</v>
      </c>
      <c r="BR696" s="34"/>
      <c r="BS696" s="34">
        <f t="shared" si="82"/>
        <v>5.08463685431804</v>
      </c>
      <c r="BT696" s="34"/>
      <c r="BU696" s="34">
        <f t="shared" si="83"/>
        <v>0.95913283566695495</v>
      </c>
      <c r="BV696" s="34">
        <f t="shared" si="84"/>
        <v>0.95913283566695495</v>
      </c>
      <c r="BW696" s="34">
        <f t="shared" si="85"/>
        <v>1</v>
      </c>
      <c r="BX696" s="34"/>
      <c r="BY696" s="34">
        <f>IF(BV696="","",IF(BQ696=0,0,((BV696/BQ696)*AF696)))</f>
        <v>3.1273278553973731</v>
      </c>
      <c r="BZ696" s="34">
        <f>IF(BY696="","",SUM(S696:X696,BY696))</f>
        <v>96.982449855397377</v>
      </c>
      <c r="CA696" s="18"/>
      <c r="CB696" s="20">
        <v>1.6431999999999999E-2</v>
      </c>
      <c r="CC696" s="20">
        <v>9.9260000000000008E-3</v>
      </c>
      <c r="CD696" s="20">
        <v>4.8620999999999998E-2</v>
      </c>
      <c r="CE696" s="20">
        <v>1.3056999999999999E-2</v>
      </c>
      <c r="CF696" s="20">
        <v>8.907E-3</v>
      </c>
      <c r="CG696" s="20">
        <v>3.1012999999999999E-2</v>
      </c>
      <c r="CH696" s="20"/>
      <c r="CI696" s="21">
        <v>3.7622499999999999</v>
      </c>
      <c r="CJ696" s="21">
        <v>2.8936899999999999</v>
      </c>
      <c r="CK696" s="21">
        <v>-22.036999999999999</v>
      </c>
      <c r="CL696" s="21">
        <v>0.36993799999999999</v>
      </c>
      <c r="CM696" s="21">
        <v>3.5523500000000001</v>
      </c>
      <c r="CN696" s="21">
        <v>0.34400500000000001</v>
      </c>
      <c r="CO696" s="21"/>
      <c r="CP696" s="20">
        <v>44.116100000000003</v>
      </c>
      <c r="CQ696" s="20">
        <v>55.639000000000003</v>
      </c>
      <c r="CR696" s="20">
        <v>10.843999999999999</v>
      </c>
      <c r="CS696" s="20">
        <v>78.284499999999994</v>
      </c>
      <c r="CT696" s="20"/>
      <c r="CU696" s="22">
        <v>44273.336990740703</v>
      </c>
      <c r="CV696" s="22"/>
    </row>
    <row r="697" spans="1:100" s="17" customFormat="1" x14ac:dyDescent="0.25">
      <c r="A697" s="17" t="s">
        <v>63</v>
      </c>
      <c r="B697" s="17">
        <v>2775</v>
      </c>
      <c r="C697" s="17">
        <v>4</v>
      </c>
      <c r="E697" s="18">
        <v>0.69974700000000001</v>
      </c>
      <c r="F697" s="18">
        <v>0.25832300000000002</v>
      </c>
      <c r="G697" s="18">
        <v>0</v>
      </c>
      <c r="H697" s="18">
        <v>17.573499999999999</v>
      </c>
      <c r="I697" s="18">
        <v>0.312052</v>
      </c>
      <c r="J697" s="18">
        <v>36.971299999999999</v>
      </c>
      <c r="K697" s="18">
        <v>43.810699999999997</v>
      </c>
      <c r="L697" s="18">
        <v>0.374448</v>
      </c>
      <c r="M697" s="18">
        <v>100</v>
      </c>
      <c r="N697" s="18"/>
      <c r="O697" s="18">
        <v>7.0415000000000005E-2</v>
      </c>
      <c r="P697" s="18">
        <v>43.740299999999998</v>
      </c>
      <c r="Q697" s="18">
        <f t="shared" si="79"/>
        <v>99.929585000000003</v>
      </c>
      <c r="R697" s="18"/>
      <c r="S697" s="18">
        <v>0.94324300000000005</v>
      </c>
      <c r="T697" s="18">
        <v>0.42837700000000001</v>
      </c>
      <c r="U697" s="18">
        <v>0</v>
      </c>
      <c r="V697" s="18">
        <v>40.268000000000001</v>
      </c>
      <c r="W697" s="18">
        <v>0.312052</v>
      </c>
      <c r="X697" s="18">
        <v>51.7303</v>
      </c>
      <c r="Y697" s="18">
        <v>6.3180699999999996</v>
      </c>
      <c r="Z697" s="18">
        <v>100</v>
      </c>
      <c r="AA697" s="19"/>
      <c r="AB697" s="18">
        <f>IF(Z697="","",Z697-O697)</f>
        <v>99.929585000000003</v>
      </c>
      <c r="AC697" s="18">
        <f t="shared" si="80"/>
        <v>93.611514999999997</v>
      </c>
      <c r="AD697" s="18"/>
      <c r="AE697" s="34">
        <f>IF(M697="","",IF(M697&gt;100,M697, M697+O697))</f>
        <v>100.070415</v>
      </c>
      <c r="AF697" s="37">
        <f>IF(AE697="","",IF(AE697="* * *", Y697, AE697-SUM(S697:X697)))</f>
        <v>6.3884429999999952</v>
      </c>
      <c r="AG697" s="54"/>
      <c r="AH697" s="33"/>
      <c r="AI697" s="34">
        <f>IF(S697="","",IF(AI$6=0, 0, S697/AI$6))</f>
        <v>1.5218766245437564E-2</v>
      </c>
      <c r="AJ697" s="34">
        <f>IF(T697="","",IF(AJ$6=0, 0, T697/AJ$6))</f>
        <v>1.062840994519277E-2</v>
      </c>
      <c r="AK697" s="34">
        <f>IF(U697="","",IF(AK$6=0, 0, U697/AK$6))</f>
        <v>0</v>
      </c>
      <c r="AL697" s="34">
        <f>IF(V697="","",IF(AL$6=0, 0, V697/AL$6))</f>
        <v>0.28368830300740033</v>
      </c>
      <c r="AM697" s="34">
        <f>IF(W697="","",IF(AM$6=0, 0, W697/AM$6))</f>
        <v>8.8022227550315219E-3</v>
      </c>
      <c r="AN697" s="34">
        <f>IF(X697="","",IF(AN$6=0, 0, X697/AN$6))</f>
        <v>0.92248035750587576</v>
      </c>
      <c r="AO697" s="34">
        <f>IF(Y697="","",IF(AO$6=0, 0, Y697/AO$6))</f>
        <v>0.37149001536098308</v>
      </c>
      <c r="AP697" s="34"/>
      <c r="AQ697" s="34">
        <f>IF(AI697="","",AI697*AI$4)</f>
        <v>3.0437532490875129E-2</v>
      </c>
      <c r="AR697" s="33">
        <f>IF(AJ697="","",AJ697*AJ$4)</f>
        <v>1.062840994519277E-2</v>
      </c>
      <c r="AS697" s="34">
        <f>IF(AK697="","",AK697*AK$4)</f>
        <v>0</v>
      </c>
      <c r="AT697" s="34">
        <f>IF(AL697="","",AL697*AL$4)</f>
        <v>0.56737660601480067</v>
      </c>
      <c r="AU697" s="34">
        <f>IF(AM697="","",AM697*AM$4)</f>
        <v>8.8022227550315219E-3</v>
      </c>
      <c r="AV697" s="34">
        <f>IF(AN697="","",AN697*AN$4)</f>
        <v>0.92248035750587576</v>
      </c>
      <c r="AW697" s="34">
        <f>IF(AO697="","",AO697*AO$4)</f>
        <v>0.37149001536098308</v>
      </c>
      <c r="AX697" s="34"/>
      <c r="AY697" s="34">
        <f>IF(AQ697="","",AI697*AI$5)</f>
        <v>1.5218766245437564E-2</v>
      </c>
      <c r="AZ697" s="34">
        <f>IF(AR697="","",AJ697*AJ$5)</f>
        <v>1.062840994519277E-2</v>
      </c>
      <c r="BA697" s="34">
        <f>IF(AS697="","",AK697*AK$5)</f>
        <v>0</v>
      </c>
      <c r="BB697" s="34">
        <f>IF(AT697="","",AL697*AL$5)</f>
        <v>1.4184415150370016</v>
      </c>
      <c r="BC697" s="34">
        <f>IF(AU697="","",AM697*AM$5)</f>
        <v>0</v>
      </c>
      <c r="BD697" s="34">
        <f>IF(AV697="","",AN697*AN$5)</f>
        <v>0.92248035750587576</v>
      </c>
      <c r="BE697" s="34">
        <f>IF(AW697="","",AO697*AO$5)</f>
        <v>0.37149001536098308</v>
      </c>
      <c r="BF697" s="34">
        <f>IF(BE697="","",SUM(AY697:BE697))</f>
        <v>2.7382590640944908</v>
      </c>
      <c r="BG697" s="34"/>
      <c r="BH697" s="34">
        <f>IF(AT697="","",3/AT697)</f>
        <v>5.2874932949240092</v>
      </c>
      <c r="BI697" s="34"/>
      <c r="BJ697" s="34">
        <f>IF(AQ697="","",AQ697*$BH697)</f>
        <v>0.16093824895953393</v>
      </c>
      <c r="BK697" s="34">
        <f>IF(AR697="","",AR697*$BH697)</f>
        <v>5.6197646320910427E-2</v>
      </c>
      <c r="BL697" s="34">
        <f>IF(AS697="","",AS697*$BH697)</f>
        <v>0</v>
      </c>
      <c r="BM697" s="34">
        <f>IF(AT697="","",AT697*$BH697)</f>
        <v>3</v>
      </c>
      <c r="BN697" s="34">
        <f>IF(AU697="","",AU697*$BH697)</f>
        <v>4.6541693797656714E-2</v>
      </c>
      <c r="BO697" s="34">
        <f>IF(AV697="","",AV697*$BH697)</f>
        <v>4.8776087050114212</v>
      </c>
      <c r="BP697" s="34">
        <f t="shared" si="81"/>
        <v>14.478526441164513</v>
      </c>
      <c r="BQ697" s="34">
        <f>IF(AW697="","",AW697*$BH697)</f>
        <v>1.9642509653524152</v>
      </c>
      <c r="BR697" s="34"/>
      <c r="BS697" s="34">
        <f t="shared" si="82"/>
        <v>5.0947446002918655</v>
      </c>
      <c r="BT697" s="34"/>
      <c r="BU697" s="34">
        <f t="shared" si="83"/>
        <v>0.95345830620234329</v>
      </c>
      <c r="BV697" s="34">
        <f t="shared" si="84"/>
        <v>0.95345830620234329</v>
      </c>
      <c r="BW697" s="34">
        <f t="shared" si="85"/>
        <v>1</v>
      </c>
      <c r="BX697" s="34"/>
      <c r="BY697" s="34">
        <f>IF(BV697="","",IF(BQ697=0,0,((BV697/BQ697)*AF697)))</f>
        <v>3.1009856426148565</v>
      </c>
      <c r="BZ697" s="34">
        <f>IF(BY697="","",SUM(S697:X697,BY697))</f>
        <v>96.782957642614861</v>
      </c>
      <c r="CA697" s="18"/>
      <c r="CB697" s="20">
        <v>1.5970999999999999E-2</v>
      </c>
      <c r="CC697" s="20">
        <v>9.6790000000000001E-3</v>
      </c>
      <c r="CD697" s="20">
        <v>4.8156999999999998E-2</v>
      </c>
      <c r="CE697" s="20">
        <v>1.2893E-2</v>
      </c>
      <c r="CF697" s="20">
        <v>8.3890000000000006E-3</v>
      </c>
      <c r="CG697" s="20">
        <v>3.0972E-2</v>
      </c>
      <c r="CH697" s="20"/>
      <c r="CI697" s="21">
        <v>3.8026200000000001</v>
      </c>
      <c r="CJ697" s="21">
        <v>2.8510900000000001</v>
      </c>
      <c r="CK697" s="21">
        <v>-21.885000000000002</v>
      </c>
      <c r="CL697" s="21">
        <v>0.37058799999999997</v>
      </c>
      <c r="CM697" s="21">
        <v>3.2494399999999999</v>
      </c>
      <c r="CN697" s="21">
        <v>0.34417700000000001</v>
      </c>
      <c r="CO697" s="21"/>
      <c r="CP697" s="20">
        <v>44.161499999999997</v>
      </c>
      <c r="CQ697" s="20">
        <v>55.639099999999999</v>
      </c>
      <c r="CR697" s="20">
        <v>10.843</v>
      </c>
      <c r="CS697" s="20">
        <v>123.68300000000001</v>
      </c>
      <c r="CT697" s="20"/>
      <c r="CU697" s="22">
        <v>44273.338784722197</v>
      </c>
      <c r="CV697" s="22"/>
    </row>
    <row r="698" spans="1:100" s="17" customFormat="1" x14ac:dyDescent="0.25">
      <c r="A698" s="17" t="s">
        <v>63</v>
      </c>
      <c r="B698" s="17">
        <v>2776</v>
      </c>
      <c r="C698" s="17">
        <v>5</v>
      </c>
      <c r="E698" s="18">
        <v>0.72597</v>
      </c>
      <c r="F698" s="18">
        <v>0.246943</v>
      </c>
      <c r="G698" s="18">
        <v>0</v>
      </c>
      <c r="H698" s="18">
        <v>17.671299999999999</v>
      </c>
      <c r="I698" s="18">
        <v>0.312583</v>
      </c>
      <c r="J698" s="18">
        <v>36.8401</v>
      </c>
      <c r="K698" s="18">
        <v>43.832099999999997</v>
      </c>
      <c r="L698" s="18">
        <v>0.37103700000000001</v>
      </c>
      <c r="M698" s="18">
        <v>100</v>
      </c>
      <c r="N698" s="18"/>
      <c r="O698" s="18">
        <v>7.0535E-2</v>
      </c>
      <c r="P698" s="18">
        <v>43.761600000000001</v>
      </c>
      <c r="Q698" s="18">
        <f t="shared" si="79"/>
        <v>99.929464999999993</v>
      </c>
      <c r="R698" s="18"/>
      <c r="S698" s="18">
        <v>0.97859099999999999</v>
      </c>
      <c r="T698" s="18">
        <v>0.40950500000000001</v>
      </c>
      <c r="U698" s="18">
        <v>0</v>
      </c>
      <c r="V698" s="18">
        <v>40.492100000000001</v>
      </c>
      <c r="W698" s="18">
        <v>0.312583</v>
      </c>
      <c r="X698" s="18">
        <v>51.546700000000001</v>
      </c>
      <c r="Y698" s="18">
        <v>6.26051</v>
      </c>
      <c r="Z698" s="18">
        <v>100</v>
      </c>
      <c r="AA698" s="19"/>
      <c r="AB698" s="18">
        <f>IF(Z698="","",Z698-O698)</f>
        <v>99.929464999999993</v>
      </c>
      <c r="AC698" s="18">
        <f t="shared" si="80"/>
        <v>93.668954999999997</v>
      </c>
      <c r="AD698" s="18"/>
      <c r="AE698" s="34">
        <f>IF(M698="","",IF(M698&gt;100,M698, M698+O698))</f>
        <v>100.07053500000001</v>
      </c>
      <c r="AF698" s="37">
        <f>IF(AE698="","",IF(AE698="* * *", Y698, AE698-SUM(S698:X698)))</f>
        <v>6.331056000000018</v>
      </c>
      <c r="AG698" s="54"/>
      <c r="AH698" s="33"/>
      <c r="AI698" s="34">
        <f>IF(S698="","",IF(AI$6=0, 0, S698/AI$6))</f>
        <v>1.5789089003458271E-2</v>
      </c>
      <c r="AJ698" s="34">
        <f>IF(T698="","",IF(AJ$6=0, 0, T698/AJ$6))</f>
        <v>1.0160179035303401E-2</v>
      </c>
      <c r="AK698" s="34">
        <f>IF(U698="","",IF(AK$6=0, 0, U698/AK$6))</f>
        <v>0</v>
      </c>
      <c r="AL698" s="34">
        <f>IF(V698="","",IF(AL$6=0, 0, V698/AL$6))</f>
        <v>0.2852670888597883</v>
      </c>
      <c r="AM698" s="34">
        <f>IF(W698="","",IF(AM$6=0, 0, W698/AM$6))</f>
        <v>8.8172009646982491E-3</v>
      </c>
      <c r="AN698" s="34">
        <f>IF(X698="","",IF(AN$6=0, 0, X698/AN$6))</f>
        <v>0.91920631127691366</v>
      </c>
      <c r="AO698" s="34">
        <f>IF(Y698="","",IF(AO$6=0, 0, Y698/AO$6))</f>
        <v>0.36810560124651809</v>
      </c>
      <c r="AP698" s="34"/>
      <c r="AQ698" s="34">
        <f>IF(AI698="","",AI698*AI$4)</f>
        <v>3.1578178006916542E-2</v>
      </c>
      <c r="AR698" s="33">
        <f>IF(AJ698="","",AJ698*AJ$4)</f>
        <v>1.0160179035303401E-2</v>
      </c>
      <c r="AS698" s="34">
        <f>IF(AK698="","",AK698*AK$4)</f>
        <v>0</v>
      </c>
      <c r="AT698" s="34">
        <f>IF(AL698="","",AL698*AL$4)</f>
        <v>0.5705341777195766</v>
      </c>
      <c r="AU698" s="34">
        <f>IF(AM698="","",AM698*AM$4)</f>
        <v>8.8172009646982491E-3</v>
      </c>
      <c r="AV698" s="34">
        <f>IF(AN698="","",AN698*AN$4)</f>
        <v>0.91920631127691366</v>
      </c>
      <c r="AW698" s="34">
        <f>IF(AO698="","",AO698*AO$4)</f>
        <v>0.36810560124651809</v>
      </c>
      <c r="AX698" s="34"/>
      <c r="AY698" s="34">
        <f>IF(AQ698="","",AI698*AI$5)</f>
        <v>1.5789089003458271E-2</v>
      </c>
      <c r="AZ698" s="34">
        <f>IF(AR698="","",AJ698*AJ$5)</f>
        <v>1.0160179035303401E-2</v>
      </c>
      <c r="BA698" s="34">
        <f>IF(AS698="","",AK698*AK$5)</f>
        <v>0</v>
      </c>
      <c r="BB698" s="34">
        <f>IF(AT698="","",AL698*AL$5)</f>
        <v>1.4263354442989415</v>
      </c>
      <c r="BC698" s="34">
        <f>IF(AU698="","",AM698*AM$5)</f>
        <v>0</v>
      </c>
      <c r="BD698" s="34">
        <f>IF(AV698="","",AN698*AN$5)</f>
        <v>0.91920631127691366</v>
      </c>
      <c r="BE698" s="34">
        <f>IF(AW698="","",AO698*AO$5)</f>
        <v>0.36810560124651809</v>
      </c>
      <c r="BF698" s="34">
        <f>IF(BE698="","",SUM(AY698:BE698))</f>
        <v>2.739596624861135</v>
      </c>
      <c r="BG698" s="34"/>
      <c r="BH698" s="34">
        <f>IF(AT698="","",3/AT698)</f>
        <v>5.2582301239007121</v>
      </c>
      <c r="BI698" s="34"/>
      <c r="BJ698" s="34">
        <f>IF(AQ698="","",AQ698*$BH698)</f>
        <v>0.1660453268538675</v>
      </c>
      <c r="BK698" s="34">
        <f>IF(AR698="","",AR698*$BH698)</f>
        <v>5.3424559467656819E-2</v>
      </c>
      <c r="BL698" s="34">
        <f>IF(AS698="","",AS698*$BH698)</f>
        <v>0</v>
      </c>
      <c r="BM698" s="34">
        <f>IF(AT698="","",AT698*$BH698)</f>
        <v>3</v>
      </c>
      <c r="BN698" s="34">
        <f>IF(AU698="","",AU698*$BH698)</f>
        <v>4.6362871721062751E-2</v>
      </c>
      <c r="BO698" s="34">
        <f>IF(AV698="","",AV698*$BH698)</f>
        <v>4.8333983160359226</v>
      </c>
      <c r="BP698" s="34">
        <f t="shared" si="81"/>
        <v>14.405429500181539</v>
      </c>
      <c r="BQ698" s="34">
        <f>IF(AW698="","",AW698*$BH698)</f>
        <v>1.9355839612510248</v>
      </c>
      <c r="BR698" s="34"/>
      <c r="BS698" s="34">
        <f t="shared" si="82"/>
        <v>5.0528682023574465</v>
      </c>
      <c r="BT698" s="34"/>
      <c r="BU698" s="34">
        <f t="shared" si="83"/>
        <v>0.95363712827893721</v>
      </c>
      <c r="BV698" s="34">
        <f t="shared" si="84"/>
        <v>0.95363712827893721</v>
      </c>
      <c r="BW698" s="34">
        <f t="shared" si="85"/>
        <v>1</v>
      </c>
      <c r="BX698" s="34"/>
      <c r="BY698" s="34">
        <f>IF(BV698="","",IF(BQ698=0,0,((BV698/BQ698)*AF698)))</f>
        <v>3.1192292267760471</v>
      </c>
      <c r="BZ698" s="34">
        <f>IF(BY698="","",SUM(S698:X698,BY698))</f>
        <v>96.858708226776031</v>
      </c>
      <c r="CA698" s="18"/>
      <c r="CB698" s="20">
        <v>1.6344000000000001E-2</v>
      </c>
      <c r="CC698" s="20">
        <v>1.0331E-2</v>
      </c>
      <c r="CD698" s="20">
        <v>4.8751000000000003E-2</v>
      </c>
      <c r="CE698" s="20">
        <v>1.2937000000000001E-2</v>
      </c>
      <c r="CF698" s="20">
        <v>8.7060000000000002E-3</v>
      </c>
      <c r="CG698" s="20">
        <v>3.0478999999999999E-2</v>
      </c>
      <c r="CH698" s="20"/>
      <c r="CI698" s="21">
        <v>3.7352599999999998</v>
      </c>
      <c r="CJ698" s="21">
        <v>3.02122</v>
      </c>
      <c r="CK698" s="21">
        <v>-27.460999999999999</v>
      </c>
      <c r="CL698" s="21">
        <v>0.36954900000000002</v>
      </c>
      <c r="CM698" s="21">
        <v>3.2704</v>
      </c>
      <c r="CN698" s="21">
        <v>0.34474399999999999</v>
      </c>
      <c r="CO698" s="21"/>
      <c r="CP698" s="20">
        <v>44.1999</v>
      </c>
      <c r="CQ698" s="20">
        <v>55.628399999999999</v>
      </c>
      <c r="CR698" s="20">
        <v>10.842000000000001</v>
      </c>
      <c r="CS698" s="20">
        <v>163.54900000000001</v>
      </c>
      <c r="CT698" s="20"/>
      <c r="CU698" s="22">
        <v>44273.340601851902</v>
      </c>
      <c r="CV698" s="22"/>
    </row>
    <row r="699" spans="1:100" s="17" customFormat="1" x14ac:dyDescent="0.25">
      <c r="A699" s="17" t="s">
        <v>63</v>
      </c>
      <c r="B699" s="17">
        <v>2777</v>
      </c>
      <c r="C699" s="17">
        <v>6</v>
      </c>
      <c r="E699" s="18">
        <v>0.71206100000000006</v>
      </c>
      <c r="F699" s="18">
        <v>0.26397199999999998</v>
      </c>
      <c r="G699" s="18">
        <v>0</v>
      </c>
      <c r="H699" s="18">
        <v>17.6692</v>
      </c>
      <c r="I699" s="18">
        <v>0.31837300000000002</v>
      </c>
      <c r="J699" s="18">
        <v>36.752400000000002</v>
      </c>
      <c r="K699" s="18">
        <v>43.906300000000002</v>
      </c>
      <c r="L699" s="18">
        <v>0.37768699999999999</v>
      </c>
      <c r="M699" s="18">
        <v>100</v>
      </c>
      <c r="N699" s="18"/>
      <c r="O699" s="18">
        <v>7.1841000000000002E-2</v>
      </c>
      <c r="P699" s="18">
        <v>43.834499999999998</v>
      </c>
      <c r="Q699" s="18">
        <f t="shared" si="79"/>
        <v>99.928158999999994</v>
      </c>
      <c r="R699" s="18"/>
      <c r="S699" s="18">
        <v>0.95984199999999997</v>
      </c>
      <c r="T699" s="18">
        <v>0.437745</v>
      </c>
      <c r="U699" s="18">
        <v>0</v>
      </c>
      <c r="V699" s="18">
        <v>40.487299999999998</v>
      </c>
      <c r="W699" s="18">
        <v>0.31837300000000002</v>
      </c>
      <c r="X699" s="18">
        <v>51.423999999999999</v>
      </c>
      <c r="Y699" s="18">
        <v>6.3727200000000002</v>
      </c>
      <c r="Z699" s="18">
        <v>100</v>
      </c>
      <c r="AA699" s="19"/>
      <c r="AB699" s="18">
        <f>IF(Z699="","",Z699-O699)</f>
        <v>99.928158999999994</v>
      </c>
      <c r="AC699" s="18">
        <f t="shared" si="80"/>
        <v>93.555438999999993</v>
      </c>
      <c r="AD699" s="18"/>
      <c r="AE699" s="34">
        <f>IF(M699="","",IF(M699&gt;100,M699, M699+O699))</f>
        <v>100.07184100000001</v>
      </c>
      <c r="AF699" s="37">
        <f>IF(AE699="","",IF(AE699="* * *", Y699, AE699-SUM(S699:X699)))</f>
        <v>6.4445809999999994</v>
      </c>
      <c r="AG699" s="54"/>
      <c r="AH699" s="33"/>
      <c r="AI699" s="34">
        <f>IF(S699="","",IF(AI$6=0, 0, S699/AI$6))</f>
        <v>1.5486583023201106E-2</v>
      </c>
      <c r="AJ699" s="34">
        <f>IF(T699="","",IF(AJ$6=0, 0, T699/AJ$6))</f>
        <v>1.0860838260360405E-2</v>
      </c>
      <c r="AK699" s="34">
        <f>IF(U699="","",IF(AK$6=0, 0, U699/AK$6))</f>
        <v>0</v>
      </c>
      <c r="AL699" s="34">
        <f>IF(V699="","",IF(AL$6=0, 0, V699/AL$6))</f>
        <v>0.28523327283082145</v>
      </c>
      <c r="AM699" s="34">
        <f>IF(W699="","",IF(AM$6=0, 0, W699/AM$6))</f>
        <v>8.980522685923021E-3</v>
      </c>
      <c r="AN699" s="34">
        <f>IF(X699="","",IF(AN$6=0, 0, X699/AN$6))</f>
        <v>0.91701826404219877</v>
      </c>
      <c r="AO699" s="34">
        <f>IF(Y699="","",IF(AO$6=0, 0, Y699/AO$6))</f>
        <v>0.37470332723303862</v>
      </c>
      <c r="AP699" s="34"/>
      <c r="AQ699" s="34">
        <f>IF(AI699="","",AI699*AI$4)</f>
        <v>3.0973166046402212E-2</v>
      </c>
      <c r="AR699" s="33">
        <f>IF(AJ699="","",AJ699*AJ$4)</f>
        <v>1.0860838260360405E-2</v>
      </c>
      <c r="AS699" s="34">
        <f>IF(AK699="","",AK699*AK$4)</f>
        <v>0</v>
      </c>
      <c r="AT699" s="34">
        <f>IF(AL699="","",AL699*AL$4)</f>
        <v>0.5704665456616429</v>
      </c>
      <c r="AU699" s="34">
        <f>IF(AM699="","",AM699*AM$4)</f>
        <v>8.980522685923021E-3</v>
      </c>
      <c r="AV699" s="34">
        <f>IF(AN699="","",AN699*AN$4)</f>
        <v>0.91701826404219877</v>
      </c>
      <c r="AW699" s="34">
        <f>IF(AO699="","",AO699*AO$4)</f>
        <v>0.37470332723303862</v>
      </c>
      <c r="AX699" s="34"/>
      <c r="AY699" s="34">
        <f>IF(AQ699="","",AI699*AI$5)</f>
        <v>1.5486583023201106E-2</v>
      </c>
      <c r="AZ699" s="34">
        <f>IF(AR699="","",AJ699*AJ$5)</f>
        <v>1.0860838260360405E-2</v>
      </c>
      <c r="BA699" s="34">
        <f>IF(AS699="","",AK699*AK$5)</f>
        <v>0</v>
      </c>
      <c r="BB699" s="34">
        <f>IF(AT699="","",AL699*AL$5)</f>
        <v>1.4261663641541071</v>
      </c>
      <c r="BC699" s="34">
        <f>IF(AU699="","",AM699*AM$5)</f>
        <v>0</v>
      </c>
      <c r="BD699" s="34">
        <f>IF(AV699="","",AN699*AN$5)</f>
        <v>0.91701826404219877</v>
      </c>
      <c r="BE699" s="34">
        <f>IF(AW699="","",AO699*AO$5)</f>
        <v>0.37470332723303862</v>
      </c>
      <c r="BF699" s="34">
        <f>IF(BE699="","",SUM(AY699:BE699))</f>
        <v>2.744235376712906</v>
      </c>
      <c r="BG699" s="34"/>
      <c r="BH699" s="34">
        <f>IF(AT699="","",3/AT699)</f>
        <v>5.2588535170287978</v>
      </c>
      <c r="BI699" s="34"/>
      <c r="BJ699" s="34">
        <f>IF(AQ699="","",AQ699*$BH699)</f>
        <v>0.16288334319663922</v>
      </c>
      <c r="BK699" s="34">
        <f>IF(AR699="","",AR699*$BH699)</f>
        <v>5.7115557483377245E-2</v>
      </c>
      <c r="BL699" s="34">
        <f>IF(AS699="","",AS699*$BH699)</f>
        <v>0</v>
      </c>
      <c r="BM699" s="34">
        <f>IF(AT699="","",AT699*$BH699)</f>
        <v>3</v>
      </c>
      <c r="BN699" s="34">
        <f>IF(AU699="","",AU699*$BH699)</f>
        <v>4.7227253311623182E-2</v>
      </c>
      <c r="BO699" s="34">
        <f>IF(AV699="","",AV699*$BH699)</f>
        <v>4.8224647230379594</v>
      </c>
      <c r="BP699" s="34">
        <f t="shared" si="81"/>
        <v>14.431531862381513</v>
      </c>
      <c r="BQ699" s="34">
        <f>IF(AW699="","",AW699*$BH699)</f>
        <v>1.9705099102618577</v>
      </c>
      <c r="BR699" s="34"/>
      <c r="BS699" s="34">
        <f t="shared" si="82"/>
        <v>5.0424636237179756</v>
      </c>
      <c r="BT699" s="34"/>
      <c r="BU699" s="34">
        <f t="shared" si="83"/>
        <v>0.95277274668837686</v>
      </c>
      <c r="BV699" s="34">
        <f t="shared" si="84"/>
        <v>0.95277274668837686</v>
      </c>
      <c r="BW699" s="34">
        <f t="shared" si="85"/>
        <v>1</v>
      </c>
      <c r="BX699" s="34"/>
      <c r="BY699" s="34">
        <f>IF(BV699="","",IF(BQ699=0,0,((BV699/BQ699)*AF699)))</f>
        <v>3.1160569701523411</v>
      </c>
      <c r="BZ699" s="34">
        <f>IF(BY699="","",SUM(S699:X699,BY699))</f>
        <v>96.74331697015235</v>
      </c>
      <c r="CA699" s="18"/>
      <c r="CB699" s="20">
        <v>1.5833E-2</v>
      </c>
      <c r="CC699" s="20">
        <v>9.9450000000000007E-3</v>
      </c>
      <c r="CD699" s="20">
        <v>4.8906999999999999E-2</v>
      </c>
      <c r="CE699" s="20">
        <v>1.2201E-2</v>
      </c>
      <c r="CF699" s="20">
        <v>8.6239999999999997E-3</v>
      </c>
      <c r="CG699" s="20">
        <v>3.1370000000000002E-2</v>
      </c>
      <c r="CH699" s="20"/>
      <c r="CI699" s="21">
        <v>3.7584499999999998</v>
      </c>
      <c r="CJ699" s="21">
        <v>2.83806</v>
      </c>
      <c r="CK699" s="21">
        <v>-28.318000000000001</v>
      </c>
      <c r="CL699" s="21">
        <v>0.369425</v>
      </c>
      <c r="CM699" s="21">
        <v>3.22878</v>
      </c>
      <c r="CN699" s="21">
        <v>0.34532200000000002</v>
      </c>
      <c r="CO699" s="21"/>
      <c r="CP699" s="20">
        <v>44.238100000000003</v>
      </c>
      <c r="CQ699" s="20">
        <v>55.6173</v>
      </c>
      <c r="CR699" s="20">
        <v>10.8415</v>
      </c>
      <c r="CS699" s="20">
        <v>203.32599999999999</v>
      </c>
      <c r="CT699" s="20"/>
      <c r="CU699" s="22">
        <v>44273.342395833301</v>
      </c>
      <c r="CV699" s="22"/>
    </row>
    <row r="700" spans="1:100" s="17" customFormat="1" x14ac:dyDescent="0.25">
      <c r="A700" s="17" t="s">
        <v>63</v>
      </c>
      <c r="B700" s="17">
        <v>2778</v>
      </c>
      <c r="C700" s="17">
        <v>7</v>
      </c>
      <c r="E700" s="18">
        <v>0.64132500000000003</v>
      </c>
      <c r="F700" s="18">
        <v>0.26395000000000002</v>
      </c>
      <c r="G700" s="18">
        <v>0</v>
      </c>
      <c r="H700" s="18">
        <v>17.727399999999999</v>
      </c>
      <c r="I700" s="18">
        <v>0.338335</v>
      </c>
      <c r="J700" s="18">
        <v>37.143700000000003</v>
      </c>
      <c r="K700" s="18">
        <v>43.543500000000002</v>
      </c>
      <c r="L700" s="18">
        <v>0.34179999999999999</v>
      </c>
      <c r="M700" s="18">
        <v>100</v>
      </c>
      <c r="N700" s="18"/>
      <c r="O700" s="18">
        <v>7.6345999999999997E-2</v>
      </c>
      <c r="P700" s="18">
        <v>43.467100000000002</v>
      </c>
      <c r="Q700" s="18">
        <f t="shared" si="79"/>
        <v>99.923653999999999</v>
      </c>
      <c r="R700" s="18"/>
      <c r="S700" s="18">
        <v>0.86449200000000004</v>
      </c>
      <c r="T700" s="18">
        <v>0.43770799999999999</v>
      </c>
      <c r="U700" s="18">
        <v>0</v>
      </c>
      <c r="V700" s="18">
        <v>40.620699999999999</v>
      </c>
      <c r="W700" s="18">
        <v>0.338335</v>
      </c>
      <c r="X700" s="18">
        <v>51.971499999999999</v>
      </c>
      <c r="Y700" s="18">
        <v>5.7671900000000003</v>
      </c>
      <c r="Z700" s="18">
        <v>100</v>
      </c>
      <c r="AA700" s="19"/>
      <c r="AB700" s="18">
        <f>IF(Z700="","",Z700-O700)</f>
        <v>99.923653999999999</v>
      </c>
      <c r="AC700" s="18">
        <f t="shared" si="80"/>
        <v>94.156464</v>
      </c>
      <c r="AD700" s="18"/>
      <c r="AE700" s="34">
        <f>IF(M700="","",IF(M700&gt;100,M700, M700+O700))</f>
        <v>100.076346</v>
      </c>
      <c r="AF700" s="37">
        <f>IF(AE700="","",IF(AE700="* * *", Y700, AE700-SUM(S700:X700)))</f>
        <v>5.8436110000000099</v>
      </c>
      <c r="AG700" s="54"/>
      <c r="AH700" s="33"/>
      <c r="AI700" s="34">
        <f>IF(S700="","",IF(AI$6=0, 0, S700/AI$6))</f>
        <v>1.3948157228890975E-2</v>
      </c>
      <c r="AJ700" s="34">
        <f>IF(T700="","",IF(AJ$6=0, 0, T700/AJ$6))</f>
        <v>1.0859920257834657E-2</v>
      </c>
      <c r="AK700" s="34">
        <f>IF(U700="","",IF(AK$6=0, 0, U700/AK$6))</f>
        <v>0</v>
      </c>
      <c r="AL700" s="34">
        <f>IF(V700="","",IF(AL$6=0, 0, V700/AL$6))</f>
        <v>0.28617307663585739</v>
      </c>
      <c r="AM700" s="34">
        <f>IF(W700="","",IF(AM$6=0, 0, W700/AM$6))</f>
        <v>9.5436018222078041E-3</v>
      </c>
      <c r="AN700" s="34">
        <f>IF(X700="","",IF(AN$6=0, 0, X700/AN$6))</f>
        <v>0.92678155549294361</v>
      </c>
      <c r="AO700" s="34">
        <f>IF(Y700="","",IF(AO$6=0, 0, Y700/AO$6))</f>
        <v>0.33909936130649204</v>
      </c>
      <c r="AP700" s="34"/>
      <c r="AQ700" s="34">
        <f>IF(AI700="","",AI700*AI$4)</f>
        <v>2.789631445778195E-2</v>
      </c>
      <c r="AR700" s="33">
        <f>IF(AJ700="","",AJ700*AJ$4)</f>
        <v>1.0859920257834657E-2</v>
      </c>
      <c r="AS700" s="34">
        <f>IF(AK700="","",AK700*AK$4)</f>
        <v>0</v>
      </c>
      <c r="AT700" s="34">
        <f>IF(AL700="","",AL700*AL$4)</f>
        <v>0.57234615327171479</v>
      </c>
      <c r="AU700" s="34">
        <f>IF(AM700="","",AM700*AM$4)</f>
        <v>9.5436018222078041E-3</v>
      </c>
      <c r="AV700" s="34">
        <f>IF(AN700="","",AN700*AN$4)</f>
        <v>0.92678155549294361</v>
      </c>
      <c r="AW700" s="34">
        <f>IF(AO700="","",AO700*AO$4)</f>
        <v>0.33909936130649204</v>
      </c>
      <c r="AX700" s="34"/>
      <c r="AY700" s="34">
        <f>IF(AQ700="","",AI700*AI$5)</f>
        <v>1.3948157228890975E-2</v>
      </c>
      <c r="AZ700" s="34">
        <f>IF(AR700="","",AJ700*AJ$5)</f>
        <v>1.0859920257834657E-2</v>
      </c>
      <c r="BA700" s="34">
        <f>IF(AS700="","",AK700*AK$5)</f>
        <v>0</v>
      </c>
      <c r="BB700" s="34">
        <f>IF(AT700="","",AL700*AL$5)</f>
        <v>1.430865383179287</v>
      </c>
      <c r="BC700" s="34">
        <f>IF(AU700="","",AM700*AM$5)</f>
        <v>0</v>
      </c>
      <c r="BD700" s="34">
        <f>IF(AV700="","",AN700*AN$5)</f>
        <v>0.92678155549294361</v>
      </c>
      <c r="BE700" s="34">
        <f>IF(AW700="","",AO700*AO$5)</f>
        <v>0.33909936130649204</v>
      </c>
      <c r="BF700" s="34">
        <f>IF(BE700="","",SUM(AY700:BE700))</f>
        <v>2.721554377465448</v>
      </c>
      <c r="BG700" s="34"/>
      <c r="BH700" s="34">
        <f>IF(AT700="","",3/AT700)</f>
        <v>5.241583232194424</v>
      </c>
      <c r="BI700" s="34"/>
      <c r="BJ700" s="34">
        <f>IF(AQ700="","",AQ700*$BH700)</f>
        <v>0.14622085410193275</v>
      </c>
      <c r="BK700" s="34">
        <f>IF(AR700="","",AR700*$BH700)</f>
        <v>5.6923175926434685E-2</v>
      </c>
      <c r="BL700" s="34">
        <f>IF(AS700="","",AS700*$BH700)</f>
        <v>0</v>
      </c>
      <c r="BM700" s="34">
        <f>IF(AT700="","",AT700*$BH700)</f>
        <v>3</v>
      </c>
      <c r="BN700" s="34">
        <f>IF(AU700="","",AU700*$BH700)</f>
        <v>5.0023583286024575E-2</v>
      </c>
      <c r="BO700" s="34">
        <f>IF(AV700="","",AV700*$BH700)</f>
        <v>4.8578026611788792</v>
      </c>
      <c r="BP700" s="34">
        <f t="shared" si="81"/>
        <v>14.265253790428227</v>
      </c>
      <c r="BQ700" s="34">
        <f>IF(AW700="","",AW700*$BH700)</f>
        <v>1.7774175262719474</v>
      </c>
      <c r="BR700" s="34"/>
      <c r="BS700" s="34">
        <f t="shared" si="82"/>
        <v>5.0609466912072465</v>
      </c>
      <c r="BT700" s="34"/>
      <c r="BU700" s="34">
        <f t="shared" si="83"/>
        <v>0.94997641671397548</v>
      </c>
      <c r="BV700" s="34">
        <f t="shared" si="84"/>
        <v>0.94997641671397548</v>
      </c>
      <c r="BW700" s="34">
        <f t="shared" si="85"/>
        <v>1</v>
      </c>
      <c r="BX700" s="34"/>
      <c r="BY700" s="34">
        <f>IF(BV700="","",IF(BQ700=0,0,((BV700/BQ700)*AF700)))</f>
        <v>3.1232350060674627</v>
      </c>
      <c r="BZ700" s="34">
        <f>IF(BY700="","",SUM(S700:X700,BY700))</f>
        <v>97.355970006067452</v>
      </c>
      <c r="CA700" s="18"/>
      <c r="CB700" s="20">
        <v>1.5699999999999999E-2</v>
      </c>
      <c r="CC700" s="20">
        <v>9.8189999999999996E-3</v>
      </c>
      <c r="CD700" s="20">
        <v>4.9139000000000002E-2</v>
      </c>
      <c r="CE700" s="20">
        <v>1.2144E-2</v>
      </c>
      <c r="CF700" s="20">
        <v>9.5809999999999992E-3</v>
      </c>
      <c r="CG700" s="20">
        <v>3.0793999999999998E-2</v>
      </c>
      <c r="CH700" s="20"/>
      <c r="CI700" s="21">
        <v>3.9881199999999999</v>
      </c>
      <c r="CJ700" s="21">
        <v>2.8231700000000002</v>
      </c>
      <c r="CK700" s="21">
        <v>-19.510000000000002</v>
      </c>
      <c r="CL700" s="21">
        <v>0.368614</v>
      </c>
      <c r="CM700" s="21">
        <v>3.1800899999999999</v>
      </c>
      <c r="CN700" s="21">
        <v>0.34326299999999998</v>
      </c>
      <c r="CO700" s="21"/>
      <c r="CP700" s="20">
        <v>44.276600000000002</v>
      </c>
      <c r="CQ700" s="20">
        <v>55.606000000000002</v>
      </c>
      <c r="CR700" s="20">
        <v>10.8405</v>
      </c>
      <c r="CS700" s="20">
        <v>243.45099999999999</v>
      </c>
      <c r="CT700" s="20"/>
      <c r="CU700" s="22">
        <v>44273.344178240703</v>
      </c>
      <c r="CV700" s="22"/>
    </row>
    <row r="701" spans="1:100" s="17" customFormat="1" x14ac:dyDescent="0.25">
      <c r="A701" s="17" t="s">
        <v>63</v>
      </c>
      <c r="B701" s="17">
        <v>2779</v>
      </c>
      <c r="C701" s="17">
        <v>8</v>
      </c>
      <c r="E701" s="18">
        <v>0.69988600000000001</v>
      </c>
      <c r="F701" s="18">
        <v>0.23987600000000001</v>
      </c>
      <c r="G701" s="18">
        <v>0</v>
      </c>
      <c r="H701" s="18">
        <v>17.7639</v>
      </c>
      <c r="I701" s="18">
        <v>0.34298499999999998</v>
      </c>
      <c r="J701" s="18">
        <v>36.9131</v>
      </c>
      <c r="K701" s="18">
        <v>43.686799999999998</v>
      </c>
      <c r="L701" s="18">
        <v>0.353379</v>
      </c>
      <c r="M701" s="18">
        <v>100</v>
      </c>
      <c r="N701" s="18"/>
      <c r="O701" s="18">
        <v>7.7395000000000005E-2</v>
      </c>
      <c r="P701" s="18">
        <v>43.609400000000001</v>
      </c>
      <c r="Q701" s="18">
        <f t="shared" si="79"/>
        <v>99.922605000000004</v>
      </c>
      <c r="R701" s="18"/>
      <c r="S701" s="18">
        <v>0.94342999999999999</v>
      </c>
      <c r="T701" s="18">
        <v>0.397787</v>
      </c>
      <c r="U701" s="18">
        <v>0</v>
      </c>
      <c r="V701" s="18">
        <v>40.7044</v>
      </c>
      <c r="W701" s="18">
        <v>0.34298499999999998</v>
      </c>
      <c r="X701" s="18">
        <v>51.648899999999998</v>
      </c>
      <c r="Y701" s="18">
        <v>5.9625599999999999</v>
      </c>
      <c r="Z701" s="18">
        <v>100</v>
      </c>
      <c r="AA701" s="19"/>
      <c r="AB701" s="18">
        <f>IF(Z701="","",Z701-O701)</f>
        <v>99.922605000000004</v>
      </c>
      <c r="AC701" s="18">
        <f t="shared" si="80"/>
        <v>93.960045000000008</v>
      </c>
      <c r="AD701" s="18"/>
      <c r="AE701" s="34">
        <f>IF(M701="","",IF(M701&gt;100,M701, M701+O701))</f>
        <v>100.077395</v>
      </c>
      <c r="AF701" s="37">
        <f>IF(AE701="","",IF(AE701="* * *", Y701, AE701-SUM(S701:X701)))</f>
        <v>6.0398930000000064</v>
      </c>
      <c r="AG701" s="54"/>
      <c r="AH701" s="33"/>
      <c r="AI701" s="34">
        <f>IF(S701="","",IF(AI$6=0, 0, S701/AI$6))</f>
        <v>1.5221783399328868E-2</v>
      </c>
      <c r="AJ701" s="34">
        <f>IF(T701="","",IF(AJ$6=0, 0, T701/AJ$6))</f>
        <v>9.8694451543112627E-3</v>
      </c>
      <c r="AK701" s="34">
        <f>IF(U701="","",IF(AK$6=0, 0, U701/AK$6))</f>
        <v>0</v>
      </c>
      <c r="AL701" s="34">
        <f>IF(V701="","",IF(AL$6=0, 0, V701/AL$6))</f>
        <v>0.28676274364096616</v>
      </c>
      <c r="AM701" s="34">
        <f>IF(W701="","",IF(AM$6=0, 0, W701/AM$6))</f>
        <v>9.6747669351085266E-3</v>
      </c>
      <c r="AN701" s="34">
        <f>IF(X701="","",IF(AN$6=0, 0, X701/AN$6))</f>
        <v>0.92102879234771928</v>
      </c>
      <c r="AO701" s="34">
        <f>IF(Y701="","",IF(AO$6=0, 0, Y701/AO$6))</f>
        <v>0.35058673075651003</v>
      </c>
      <c r="AP701" s="34"/>
      <c r="AQ701" s="34">
        <f>IF(AI701="","",AI701*AI$4)</f>
        <v>3.0443566798657735E-2</v>
      </c>
      <c r="AR701" s="33">
        <f>IF(AJ701="","",AJ701*AJ$4)</f>
        <v>9.8694451543112627E-3</v>
      </c>
      <c r="AS701" s="34">
        <f>IF(AK701="","",AK701*AK$4)</f>
        <v>0</v>
      </c>
      <c r="AT701" s="34">
        <f>IF(AL701="","",AL701*AL$4)</f>
        <v>0.57352548728193231</v>
      </c>
      <c r="AU701" s="34">
        <f>IF(AM701="","",AM701*AM$4)</f>
        <v>9.6747669351085266E-3</v>
      </c>
      <c r="AV701" s="34">
        <f>IF(AN701="","",AN701*AN$4)</f>
        <v>0.92102879234771928</v>
      </c>
      <c r="AW701" s="34">
        <f>IF(AO701="","",AO701*AO$4)</f>
        <v>0.35058673075651003</v>
      </c>
      <c r="AX701" s="34"/>
      <c r="AY701" s="34">
        <f>IF(AQ701="","",AI701*AI$5)</f>
        <v>1.5221783399328868E-2</v>
      </c>
      <c r="AZ701" s="34">
        <f>IF(AR701="","",AJ701*AJ$5)</f>
        <v>9.8694451543112627E-3</v>
      </c>
      <c r="BA701" s="34">
        <f>IF(AS701="","",AK701*AK$5)</f>
        <v>0</v>
      </c>
      <c r="BB701" s="34">
        <f>IF(AT701="","",AL701*AL$5)</f>
        <v>1.4338137182048307</v>
      </c>
      <c r="BC701" s="34">
        <f>IF(AU701="","",AM701*AM$5)</f>
        <v>0</v>
      </c>
      <c r="BD701" s="34">
        <f>IF(AV701="","",AN701*AN$5)</f>
        <v>0.92102879234771928</v>
      </c>
      <c r="BE701" s="34">
        <f>IF(AW701="","",AO701*AO$5)</f>
        <v>0.35058673075651003</v>
      </c>
      <c r="BF701" s="34">
        <f>IF(BE701="","",SUM(AY701:BE701))</f>
        <v>2.7305204698627001</v>
      </c>
      <c r="BG701" s="34"/>
      <c r="BH701" s="34">
        <f>IF(AT701="","",3/AT701)</f>
        <v>5.2308050235355399</v>
      </c>
      <c r="BI701" s="34"/>
      <c r="BJ701" s="34">
        <f>IF(AQ701="","",AQ701*$BH701)</f>
        <v>0.15924436214475865</v>
      </c>
      <c r="BK701" s="34">
        <f>IF(AR701="","",AR701*$BH701)</f>
        <v>5.1625143292679844E-2</v>
      </c>
      <c r="BL701" s="34">
        <f>IF(AS701="","",AS701*$BH701)</f>
        <v>0</v>
      </c>
      <c r="BM701" s="34">
        <f>IF(AT701="","",AT701*$BH701)</f>
        <v>3</v>
      </c>
      <c r="BN701" s="34">
        <f>IF(AU701="","",AU701*$BH701)</f>
        <v>5.060681948570122E-2</v>
      </c>
      <c r="BO701" s="34">
        <f>IF(AV701="","",AV701*$BH701)</f>
        <v>4.8177220338333218</v>
      </c>
      <c r="BP701" s="34">
        <f t="shared" si="81"/>
        <v>14.282820190624435</v>
      </c>
      <c r="BQ701" s="34">
        <f>IF(AW701="","",AW701*$BH701)</f>
        <v>1.8338508324260545</v>
      </c>
      <c r="BR701" s="34"/>
      <c r="BS701" s="34">
        <f t="shared" si="82"/>
        <v>5.0285915392707601</v>
      </c>
      <c r="BT701" s="34"/>
      <c r="BU701" s="34">
        <f t="shared" si="83"/>
        <v>0.94939318051429877</v>
      </c>
      <c r="BV701" s="34">
        <f t="shared" si="84"/>
        <v>0.94939318051429877</v>
      </c>
      <c r="BW701" s="34">
        <f t="shared" si="85"/>
        <v>1</v>
      </c>
      <c r="BX701" s="34"/>
      <c r="BY701" s="34">
        <f>IF(BV701="","",IF(BQ701=0,0,((BV701/BQ701)*AF701)))</f>
        <v>3.1268809457365037</v>
      </c>
      <c r="BZ701" s="34">
        <f>IF(BY701="","",SUM(S701:X701,BY701))</f>
        <v>97.164382945736492</v>
      </c>
      <c r="CA701" s="18"/>
      <c r="CB701" s="20">
        <v>1.5545E-2</v>
      </c>
      <c r="CC701" s="20">
        <v>1.0441000000000001E-2</v>
      </c>
      <c r="CD701" s="20">
        <v>4.9943000000000001E-2</v>
      </c>
      <c r="CE701" s="20">
        <v>1.3102000000000001E-2</v>
      </c>
      <c r="CF701" s="20">
        <v>8.5330000000000007E-3</v>
      </c>
      <c r="CG701" s="20">
        <v>2.9472999999999999E-2</v>
      </c>
      <c r="CH701" s="20"/>
      <c r="CI701" s="21">
        <v>3.78451</v>
      </c>
      <c r="CJ701" s="21">
        <v>3.09823</v>
      </c>
      <c r="CK701" s="21">
        <v>-16.861000000000001</v>
      </c>
      <c r="CL701" s="21">
        <v>0.36851600000000001</v>
      </c>
      <c r="CM701" s="21">
        <v>3.0825300000000002</v>
      </c>
      <c r="CN701" s="21">
        <v>0.344219</v>
      </c>
      <c r="CO701" s="21"/>
      <c r="CP701" s="20">
        <v>44.314799999999998</v>
      </c>
      <c r="CQ701" s="20">
        <v>55.594700000000003</v>
      </c>
      <c r="CR701" s="20">
        <v>10.839499999999999</v>
      </c>
      <c r="CS701" s="20">
        <v>283.28800000000001</v>
      </c>
      <c r="CT701" s="20"/>
      <c r="CU701" s="22">
        <v>44273.345960648097</v>
      </c>
      <c r="CV701" s="22"/>
    </row>
    <row r="702" spans="1:100" s="17" customFormat="1" x14ac:dyDescent="0.25">
      <c r="A702" s="17" t="s">
        <v>63</v>
      </c>
      <c r="B702" s="17">
        <v>2780</v>
      </c>
      <c r="C702" s="17">
        <v>9</v>
      </c>
      <c r="E702" s="18">
        <v>0.67408699999999999</v>
      </c>
      <c r="F702" s="18">
        <v>0.26408399999999999</v>
      </c>
      <c r="G702" s="18">
        <v>0</v>
      </c>
      <c r="H702" s="18">
        <v>17.6677</v>
      </c>
      <c r="I702" s="18">
        <v>0.36963000000000001</v>
      </c>
      <c r="J702" s="18">
        <v>36.866500000000002</v>
      </c>
      <c r="K702" s="18">
        <v>43.789700000000003</v>
      </c>
      <c r="L702" s="18">
        <v>0.36842399999999997</v>
      </c>
      <c r="M702" s="18">
        <v>100</v>
      </c>
      <c r="N702" s="18"/>
      <c r="O702" s="18">
        <v>8.3406999999999995E-2</v>
      </c>
      <c r="P702" s="18">
        <v>43.706299999999999</v>
      </c>
      <c r="Q702" s="18">
        <f t="shared" si="79"/>
        <v>99.916593000000006</v>
      </c>
      <c r="R702" s="18"/>
      <c r="S702" s="18">
        <v>0.90865300000000004</v>
      </c>
      <c r="T702" s="18">
        <v>0.43792999999999999</v>
      </c>
      <c r="U702" s="18">
        <v>0</v>
      </c>
      <c r="V702" s="18">
        <v>40.483800000000002</v>
      </c>
      <c r="W702" s="18">
        <v>0.36963000000000001</v>
      </c>
      <c r="X702" s="18">
        <v>51.583599999999997</v>
      </c>
      <c r="Y702" s="18">
        <v>6.2164200000000003</v>
      </c>
      <c r="Z702" s="18">
        <v>100</v>
      </c>
      <c r="AA702" s="19"/>
      <c r="AB702" s="18">
        <f>IF(Z702="","",Z702-O702)</f>
        <v>99.916593000000006</v>
      </c>
      <c r="AC702" s="18">
        <f t="shared" si="80"/>
        <v>93.700173000000007</v>
      </c>
      <c r="AD702" s="18"/>
      <c r="AE702" s="34">
        <f>IF(M702="","",IF(M702&gt;100,M702, M702+O702))</f>
        <v>100.08340699999999</v>
      </c>
      <c r="AF702" s="37">
        <f>IF(AE702="","",IF(AE702="* * *", Y702, AE702-SUM(S702:X702)))</f>
        <v>6.2997939999999915</v>
      </c>
      <c r="AG702" s="54"/>
      <c r="AH702" s="33"/>
      <c r="AI702" s="34">
        <f>IF(S702="","",IF(AI$6=0, 0, S702/AI$6))</f>
        <v>1.4660673448109954E-2</v>
      </c>
      <c r="AJ702" s="34">
        <f>IF(T702="","",IF(AJ$6=0, 0, T702/AJ$6))</f>
        <v>1.0865428272989142E-2</v>
      </c>
      <c r="AK702" s="34">
        <f>IF(U702="","",IF(AK$6=0, 0, U702/AK$6))</f>
        <v>0</v>
      </c>
      <c r="AL702" s="34">
        <f>IF(V702="","",IF(AL$6=0, 0, V702/AL$6))</f>
        <v>0.28520861530969988</v>
      </c>
      <c r="AM702" s="34">
        <f>IF(W702="","",IF(AM$6=0, 0, W702/AM$6))</f>
        <v>1.0426357135805255E-2</v>
      </c>
      <c r="AN702" s="34">
        <f>IF(X702="","",IF(AN$6=0, 0, X702/AN$6))</f>
        <v>0.91986433037195003</v>
      </c>
      <c r="AO702" s="34">
        <f>IF(Y702="","",IF(AO$6=0, 0, Y702/AO$6))</f>
        <v>0.36551319648093844</v>
      </c>
      <c r="AP702" s="34"/>
      <c r="AQ702" s="34">
        <f>IF(AI702="","",AI702*AI$4)</f>
        <v>2.9321346896219909E-2</v>
      </c>
      <c r="AR702" s="33">
        <f>IF(AJ702="","",AJ702*AJ$4)</f>
        <v>1.0865428272989142E-2</v>
      </c>
      <c r="AS702" s="34">
        <f>IF(AK702="","",AK702*AK$4)</f>
        <v>0</v>
      </c>
      <c r="AT702" s="34">
        <f>IF(AL702="","",AL702*AL$4)</f>
        <v>0.57041723061939975</v>
      </c>
      <c r="AU702" s="34">
        <f>IF(AM702="","",AM702*AM$4)</f>
        <v>1.0426357135805255E-2</v>
      </c>
      <c r="AV702" s="34">
        <f>IF(AN702="","",AN702*AN$4)</f>
        <v>0.91986433037195003</v>
      </c>
      <c r="AW702" s="34">
        <f>IF(AO702="","",AO702*AO$4)</f>
        <v>0.36551319648093844</v>
      </c>
      <c r="AX702" s="34"/>
      <c r="AY702" s="34">
        <f>IF(AQ702="","",AI702*AI$5)</f>
        <v>1.4660673448109954E-2</v>
      </c>
      <c r="AZ702" s="34">
        <f>IF(AR702="","",AJ702*AJ$5)</f>
        <v>1.0865428272989142E-2</v>
      </c>
      <c r="BA702" s="34">
        <f>IF(AS702="","",AK702*AK$5)</f>
        <v>0</v>
      </c>
      <c r="BB702" s="34">
        <f>IF(AT702="","",AL702*AL$5)</f>
        <v>1.4260430765484995</v>
      </c>
      <c r="BC702" s="34">
        <f>IF(AU702="","",AM702*AM$5)</f>
        <v>0</v>
      </c>
      <c r="BD702" s="34">
        <f>IF(AV702="","",AN702*AN$5)</f>
        <v>0.91986433037195003</v>
      </c>
      <c r="BE702" s="34">
        <f>IF(AW702="","",AO702*AO$5)</f>
        <v>0.36551319648093844</v>
      </c>
      <c r="BF702" s="34">
        <f>IF(BE702="","",SUM(AY702:BE702))</f>
        <v>2.7369467051224872</v>
      </c>
      <c r="BG702" s="34"/>
      <c r="BH702" s="34">
        <f>IF(AT702="","",3/AT702)</f>
        <v>5.259308167711529</v>
      </c>
      <c r="BI702" s="34"/>
      <c r="BJ702" s="34">
        <f>IF(AQ702="","",AQ702*$BH702)</f>
        <v>0.15420999921959247</v>
      </c>
      <c r="BK702" s="34">
        <f>IF(AR702="","",AR702*$BH702)</f>
        <v>5.7144635661815567E-2</v>
      </c>
      <c r="BL702" s="34">
        <f>IF(AS702="","",AS702*$BH702)</f>
        <v>0</v>
      </c>
      <c r="BM702" s="34">
        <f>IF(AT702="","",AT702*$BH702)</f>
        <v>3</v>
      </c>
      <c r="BN702" s="34">
        <f>IF(AU702="","",AU702*$BH702)</f>
        <v>5.4835425243817959E-2</v>
      </c>
      <c r="BO702" s="34">
        <f>IF(AV702="","",AV702*$BH702)</f>
        <v>4.837849985911693</v>
      </c>
      <c r="BP702" s="34">
        <f t="shared" si="81"/>
        <v>14.394446160841854</v>
      </c>
      <c r="BQ702" s="34">
        <f>IF(AW702="","",AW702*$BH702)</f>
        <v>1.9223465396585484</v>
      </c>
      <c r="BR702" s="34"/>
      <c r="BS702" s="34">
        <f t="shared" si="82"/>
        <v>5.049204620793101</v>
      </c>
      <c r="BT702" s="34"/>
      <c r="BU702" s="34">
        <f t="shared" si="83"/>
        <v>0.9451645747561821</v>
      </c>
      <c r="BV702" s="34">
        <f t="shared" si="84"/>
        <v>0.9451645747561821</v>
      </c>
      <c r="BW702" s="34">
        <f t="shared" si="85"/>
        <v>1</v>
      </c>
      <c r="BX702" s="34"/>
      <c r="BY702" s="34">
        <f>IF(BV702="","",IF(BQ702=0,0,((BV702/BQ702)*AF702)))</f>
        <v>3.0974343044928641</v>
      </c>
      <c r="BZ702" s="34">
        <f>IF(BY702="","",SUM(S702:X702,BY702))</f>
        <v>96.881047304492867</v>
      </c>
      <c r="CA702" s="18"/>
      <c r="CB702" s="20">
        <v>1.6282999999999999E-2</v>
      </c>
      <c r="CC702" s="20">
        <v>9.6419999999999995E-3</v>
      </c>
      <c r="CD702" s="20">
        <v>4.9780999999999999E-2</v>
      </c>
      <c r="CE702" s="20">
        <v>1.2274999999999999E-2</v>
      </c>
      <c r="CF702" s="20">
        <v>9.0460000000000002E-3</v>
      </c>
      <c r="CG702" s="20">
        <v>2.8958999999999999E-2</v>
      </c>
      <c r="CH702" s="20"/>
      <c r="CI702" s="21">
        <v>3.8978999999999999</v>
      </c>
      <c r="CJ702" s="21">
        <v>2.80321</v>
      </c>
      <c r="CK702" s="21">
        <v>-26.071000000000002</v>
      </c>
      <c r="CL702" s="21">
        <v>0.36938900000000002</v>
      </c>
      <c r="CM702" s="21">
        <v>2.98082</v>
      </c>
      <c r="CN702" s="21">
        <v>0.34440599999999999</v>
      </c>
      <c r="CO702" s="21"/>
      <c r="CP702" s="20">
        <v>44.353299999999997</v>
      </c>
      <c r="CQ702" s="20">
        <v>55.583799999999997</v>
      </c>
      <c r="CR702" s="20">
        <v>10.839</v>
      </c>
      <c r="CS702" s="20">
        <v>323.298</v>
      </c>
      <c r="CT702" s="20"/>
      <c r="CU702" s="22">
        <v>44273.347766203697</v>
      </c>
      <c r="CV702" s="22"/>
    </row>
    <row r="703" spans="1:100" s="17" customFormat="1" x14ac:dyDescent="0.25">
      <c r="A703" s="17" t="s">
        <v>63</v>
      </c>
      <c r="B703" s="17">
        <v>2781</v>
      </c>
      <c r="C703" s="17">
        <v>10</v>
      </c>
      <c r="E703" s="18">
        <v>0.62967399999999996</v>
      </c>
      <c r="F703" s="18">
        <v>0.26700600000000002</v>
      </c>
      <c r="G703" s="18">
        <v>0</v>
      </c>
      <c r="H703" s="18">
        <v>17.785299999999999</v>
      </c>
      <c r="I703" s="18">
        <v>0.39909899999999998</v>
      </c>
      <c r="J703" s="18">
        <v>37.0336</v>
      </c>
      <c r="K703" s="18">
        <v>43.545200000000001</v>
      </c>
      <c r="L703" s="18">
        <v>0.34009299999999998</v>
      </c>
      <c r="M703" s="18">
        <v>100</v>
      </c>
      <c r="N703" s="18"/>
      <c r="O703" s="18">
        <v>9.0056999999999998E-2</v>
      </c>
      <c r="P703" s="18">
        <v>43.455100000000002</v>
      </c>
      <c r="Q703" s="18">
        <f t="shared" si="79"/>
        <v>99.909942999999998</v>
      </c>
      <c r="R703" s="18"/>
      <c r="S703" s="18">
        <v>0.84878600000000004</v>
      </c>
      <c r="T703" s="18">
        <v>0.442776</v>
      </c>
      <c r="U703" s="18">
        <v>0</v>
      </c>
      <c r="V703" s="18">
        <v>40.753399999999999</v>
      </c>
      <c r="W703" s="18">
        <v>0.39909899999999998</v>
      </c>
      <c r="X703" s="18">
        <v>51.817500000000003</v>
      </c>
      <c r="Y703" s="18">
        <v>5.7384000000000004</v>
      </c>
      <c r="Z703" s="18">
        <v>100</v>
      </c>
      <c r="AA703" s="19"/>
      <c r="AB703" s="18">
        <f>IF(Z703="","",Z703-O703)</f>
        <v>99.909942999999998</v>
      </c>
      <c r="AC703" s="18">
        <f t="shared" si="80"/>
        <v>94.171543</v>
      </c>
      <c r="AD703" s="18"/>
      <c r="AE703" s="34">
        <f>IF(M703="","",IF(M703&gt;100,M703, M703+O703))</f>
        <v>100.090057</v>
      </c>
      <c r="AF703" s="37">
        <f>IF(AE703="","",IF(AE703="* * *", Y703, AE703-SUM(S703:X703)))</f>
        <v>5.8284960000000012</v>
      </c>
      <c r="AG703" s="54"/>
      <c r="AH703" s="33"/>
      <c r="AI703" s="34">
        <f>IF(S703="","",IF(AI$6=0, 0, S703/AI$6))</f>
        <v>1.3694748571046876E-2</v>
      </c>
      <c r="AJ703" s="34">
        <f>IF(T703="","",IF(AJ$6=0, 0, T703/AJ$6))</f>
        <v>1.0985661792982989E-2</v>
      </c>
      <c r="AK703" s="34">
        <f>IF(U703="","",IF(AK$6=0, 0, U703/AK$6))</f>
        <v>0</v>
      </c>
      <c r="AL703" s="34">
        <f>IF(V703="","",IF(AL$6=0, 0, V703/AL$6))</f>
        <v>0.28710794893666902</v>
      </c>
      <c r="AM703" s="34">
        <f>IF(W703="","",IF(AM$6=0, 0, W703/AM$6))</f>
        <v>1.1257605460981904E-2</v>
      </c>
      <c r="AN703" s="34">
        <f>IF(X703="","",IF(AN$6=0, 0, X703/AN$6))</f>
        <v>0.92403535113967483</v>
      </c>
      <c r="AO703" s="34">
        <f>IF(Y703="","",IF(AO$6=0, 0, Y703/AO$6))</f>
        <v>0.33740656626904508</v>
      </c>
      <c r="AP703" s="34"/>
      <c r="AQ703" s="34">
        <f>IF(AI703="","",AI703*AI$4)</f>
        <v>2.7389497142093752E-2</v>
      </c>
      <c r="AR703" s="33">
        <f>IF(AJ703="","",AJ703*AJ$4)</f>
        <v>1.0985661792982989E-2</v>
      </c>
      <c r="AS703" s="34">
        <f>IF(AK703="","",AK703*AK$4)</f>
        <v>0</v>
      </c>
      <c r="AT703" s="34">
        <f>IF(AL703="","",AL703*AL$4)</f>
        <v>0.57421589787333804</v>
      </c>
      <c r="AU703" s="34">
        <f>IF(AM703="","",AM703*AM$4)</f>
        <v>1.1257605460981904E-2</v>
      </c>
      <c r="AV703" s="34">
        <f>IF(AN703="","",AN703*AN$4)</f>
        <v>0.92403535113967483</v>
      </c>
      <c r="AW703" s="34">
        <f>IF(AO703="","",AO703*AO$4)</f>
        <v>0.33740656626904508</v>
      </c>
      <c r="AX703" s="34"/>
      <c r="AY703" s="34">
        <f>IF(AQ703="","",AI703*AI$5)</f>
        <v>1.3694748571046876E-2</v>
      </c>
      <c r="AZ703" s="34">
        <f>IF(AR703="","",AJ703*AJ$5)</f>
        <v>1.0985661792982989E-2</v>
      </c>
      <c r="BA703" s="34">
        <f>IF(AS703="","",AK703*AK$5)</f>
        <v>0</v>
      </c>
      <c r="BB703" s="34">
        <f>IF(AT703="","",AL703*AL$5)</f>
        <v>1.4355397446833451</v>
      </c>
      <c r="BC703" s="34">
        <f>IF(AU703="","",AM703*AM$5)</f>
        <v>0</v>
      </c>
      <c r="BD703" s="34">
        <f>IF(AV703="","",AN703*AN$5)</f>
        <v>0.92403535113967483</v>
      </c>
      <c r="BE703" s="34">
        <f>IF(AW703="","",AO703*AO$5)</f>
        <v>0.33740656626904508</v>
      </c>
      <c r="BF703" s="34">
        <f>IF(BE703="","",SUM(AY703:BE703))</f>
        <v>2.7216620724560951</v>
      </c>
      <c r="BG703" s="34"/>
      <c r="BH703" s="34">
        <f>IF(AT703="","",3/AT703)</f>
        <v>5.2245157459254941</v>
      </c>
      <c r="BI703" s="34"/>
      <c r="BJ703" s="34">
        <f>IF(AQ703="","",AQ703*$BH703)</f>
        <v>0.14309685909185013</v>
      </c>
      <c r="BK703" s="34">
        <f>IF(AR703="","",AR703*$BH703)</f>
        <v>5.7394763016851723E-2</v>
      </c>
      <c r="BL703" s="34">
        <f>IF(AS703="","",AS703*$BH703)</f>
        <v>0</v>
      </c>
      <c r="BM703" s="34">
        <f>IF(AT703="","",AT703*$BH703)</f>
        <v>3</v>
      </c>
      <c r="BN703" s="34">
        <f>IF(AU703="","",AU703*$BH703)</f>
        <v>5.8815536992316786E-2</v>
      </c>
      <c r="BO703" s="34">
        <f>IF(AV703="","",AV703*$BH703)</f>
        <v>4.8276372418210238</v>
      </c>
      <c r="BP703" s="34">
        <f t="shared" si="81"/>
        <v>14.219366352635083</v>
      </c>
      <c r="BQ703" s="34">
        <f>IF(AW703="","",AW703*$BH703)</f>
        <v>1.7627859182512797</v>
      </c>
      <c r="BR703" s="34"/>
      <c r="BS703" s="34">
        <f t="shared" si="82"/>
        <v>5.0281288639297257</v>
      </c>
      <c r="BT703" s="34"/>
      <c r="BU703" s="34">
        <f t="shared" si="83"/>
        <v>0.94118446300768321</v>
      </c>
      <c r="BV703" s="34">
        <f t="shared" si="84"/>
        <v>0.94118446300768321</v>
      </c>
      <c r="BW703" s="34">
        <f t="shared" si="85"/>
        <v>1</v>
      </c>
      <c r="BX703" s="34"/>
      <c r="BY703" s="34">
        <f>IF(BV703="","",IF(BQ703=0,0,((BV703/BQ703)*AF703)))</f>
        <v>3.1119433285150979</v>
      </c>
      <c r="BZ703" s="34">
        <f>IF(BY703="","",SUM(S703:X703,BY703))</f>
        <v>97.373504328515097</v>
      </c>
      <c r="CA703" s="18"/>
      <c r="CB703" s="20">
        <v>1.6327999999999999E-2</v>
      </c>
      <c r="CC703" s="20">
        <v>9.8099999999999993E-3</v>
      </c>
      <c r="CD703" s="20">
        <v>4.9936000000000001E-2</v>
      </c>
      <c r="CE703" s="20">
        <v>1.2453000000000001E-2</v>
      </c>
      <c r="CF703" s="20">
        <v>8.4130000000000003E-3</v>
      </c>
      <c r="CG703" s="20">
        <v>2.8499E-2</v>
      </c>
      <c r="CH703" s="20"/>
      <c r="CI703" s="21">
        <v>4.0582700000000003</v>
      </c>
      <c r="CJ703" s="21">
        <v>2.7993800000000002</v>
      </c>
      <c r="CK703" s="21">
        <v>-22.324999999999999</v>
      </c>
      <c r="CL703" s="21">
        <v>0.36805199999999999</v>
      </c>
      <c r="CM703" s="21">
        <v>2.8143600000000002</v>
      </c>
      <c r="CN703" s="21">
        <v>0.34348400000000001</v>
      </c>
      <c r="CO703" s="21"/>
      <c r="CP703" s="20">
        <v>44.391399999999997</v>
      </c>
      <c r="CQ703" s="20">
        <v>55.572699999999998</v>
      </c>
      <c r="CR703" s="20">
        <v>10.837999999999999</v>
      </c>
      <c r="CS703" s="20">
        <v>362.98399999999998</v>
      </c>
      <c r="CT703" s="20"/>
      <c r="CU703" s="22">
        <v>44273.349571759303</v>
      </c>
      <c r="CV703" s="22"/>
    </row>
    <row r="704" spans="1:100" s="17" customFormat="1" x14ac:dyDescent="0.25">
      <c r="A704" s="17" t="s">
        <v>63</v>
      </c>
      <c r="B704" s="17">
        <v>2782</v>
      </c>
      <c r="C704" s="17">
        <v>11</v>
      </c>
      <c r="E704" s="18">
        <v>0.63434299999999999</v>
      </c>
      <c r="F704" s="18">
        <v>0.262934</v>
      </c>
      <c r="G704" s="18">
        <v>0</v>
      </c>
      <c r="H704" s="18">
        <v>17.7469</v>
      </c>
      <c r="I704" s="18">
        <v>0.405891</v>
      </c>
      <c r="J704" s="18">
        <v>37.120399999999997</v>
      </c>
      <c r="K704" s="18">
        <v>43.491799999999998</v>
      </c>
      <c r="L704" s="18">
        <v>0.33774599999999999</v>
      </c>
      <c r="M704" s="18">
        <v>100</v>
      </c>
      <c r="N704" s="18"/>
      <c r="O704" s="18">
        <v>9.1590000000000005E-2</v>
      </c>
      <c r="P704" s="18">
        <v>43.400199999999998</v>
      </c>
      <c r="Q704" s="18">
        <f t="shared" si="79"/>
        <v>99.908410000000003</v>
      </c>
      <c r="R704" s="18"/>
      <c r="S704" s="18">
        <v>0.85507999999999995</v>
      </c>
      <c r="T704" s="18">
        <v>0.43602400000000002</v>
      </c>
      <c r="U704" s="18">
        <v>0</v>
      </c>
      <c r="V704" s="18">
        <v>40.665300000000002</v>
      </c>
      <c r="W704" s="18">
        <v>0.405891</v>
      </c>
      <c r="X704" s="18">
        <v>51.938899999999997</v>
      </c>
      <c r="Y704" s="18">
        <v>5.6987899999999998</v>
      </c>
      <c r="Z704" s="18">
        <v>100</v>
      </c>
      <c r="AA704" s="19"/>
      <c r="AB704" s="18">
        <f>IF(Z704="","",Z704-O704)</f>
        <v>99.908410000000003</v>
      </c>
      <c r="AC704" s="18">
        <f t="shared" si="80"/>
        <v>94.209620000000001</v>
      </c>
      <c r="AD704" s="18"/>
      <c r="AE704" s="34">
        <f>IF(M704="","",IF(M704&gt;100,M704, M704+O704))</f>
        <v>100.09159</v>
      </c>
      <c r="AF704" s="37">
        <f>IF(AE704="","",IF(AE704="* * *", Y704, AE704-SUM(S704:X704)))</f>
        <v>5.7903950000000037</v>
      </c>
      <c r="AG704" s="54"/>
      <c r="AH704" s="33"/>
      <c r="AI704" s="34">
        <f>IF(S704="","",IF(AI$6=0, 0, S704/AI$6))</f>
        <v>1.3796299194532851E-2</v>
      </c>
      <c r="AJ704" s="34">
        <f>IF(T704="","",IF(AJ$6=0, 0, T704/AJ$6))</f>
        <v>1.081813873747361E-2</v>
      </c>
      <c r="AK704" s="34">
        <f>IF(U704="","",IF(AK$6=0, 0, U704/AK$6))</f>
        <v>0</v>
      </c>
      <c r="AL704" s="34">
        <f>IF(V704="","",IF(AL$6=0, 0, V704/AL$6))</f>
        <v>0.28648728390500738</v>
      </c>
      <c r="AM704" s="34">
        <f>IF(W704="","",IF(AM$6=0, 0, W704/AM$6))</f>
        <v>1.1449191148470445E-2</v>
      </c>
      <c r="AN704" s="34">
        <f>IF(X704="","",IF(AN$6=0, 0, X704/AN$6))</f>
        <v>0.92620021612984893</v>
      </c>
      <c r="AO704" s="34">
        <f>IF(Y704="","",IF(AO$6=0, 0, Y704/AO$6))</f>
        <v>0.33507757663954607</v>
      </c>
      <c r="AP704" s="34"/>
      <c r="AQ704" s="34">
        <f>IF(AI704="","",AI704*AI$4)</f>
        <v>2.7592598389065703E-2</v>
      </c>
      <c r="AR704" s="33">
        <f>IF(AJ704="","",AJ704*AJ$4)</f>
        <v>1.081813873747361E-2</v>
      </c>
      <c r="AS704" s="34">
        <f>IF(AK704="","",AK704*AK$4)</f>
        <v>0</v>
      </c>
      <c r="AT704" s="34">
        <f>IF(AL704="","",AL704*AL$4)</f>
        <v>0.57297456781001477</v>
      </c>
      <c r="AU704" s="34">
        <f>IF(AM704="","",AM704*AM$4)</f>
        <v>1.1449191148470445E-2</v>
      </c>
      <c r="AV704" s="34">
        <f>IF(AN704="","",AN704*AN$4)</f>
        <v>0.92620021612984893</v>
      </c>
      <c r="AW704" s="34">
        <f>IF(AO704="","",AO704*AO$4)</f>
        <v>0.33507757663954607</v>
      </c>
      <c r="AX704" s="34"/>
      <c r="AY704" s="34">
        <f>IF(AQ704="","",AI704*AI$5)</f>
        <v>1.3796299194532851E-2</v>
      </c>
      <c r="AZ704" s="34">
        <f>IF(AR704="","",AJ704*AJ$5)</f>
        <v>1.081813873747361E-2</v>
      </c>
      <c r="BA704" s="34">
        <f>IF(AS704="","",AK704*AK$5)</f>
        <v>0</v>
      </c>
      <c r="BB704" s="34">
        <f>IF(AT704="","",AL704*AL$5)</f>
        <v>1.432436419525037</v>
      </c>
      <c r="BC704" s="34">
        <f>IF(AU704="","",AM704*AM$5)</f>
        <v>0</v>
      </c>
      <c r="BD704" s="34">
        <f>IF(AV704="","",AN704*AN$5)</f>
        <v>0.92620021612984893</v>
      </c>
      <c r="BE704" s="34">
        <f>IF(AW704="","",AO704*AO$5)</f>
        <v>0.33507757663954607</v>
      </c>
      <c r="BF704" s="34">
        <f>IF(BE704="","",SUM(AY704:BE704))</f>
        <v>2.7183286502264381</v>
      </c>
      <c r="BG704" s="34"/>
      <c r="BH704" s="34">
        <f>IF(AT704="","",3/AT704)</f>
        <v>5.2358344829621322</v>
      </c>
      <c r="BI704" s="34"/>
      <c r="BJ704" s="34">
        <f>IF(AQ704="","",AQ704*$BH704)</f>
        <v>0.14447027811999558</v>
      </c>
      <c r="BK704" s="34">
        <f>IF(AR704="","",AR704*$BH704)</f>
        <v>5.6641983843132751E-2</v>
      </c>
      <c r="BL704" s="34">
        <f>IF(AS704="","",AS704*$BH704)</f>
        <v>0</v>
      </c>
      <c r="BM704" s="34">
        <f>IF(AT704="","",AT704*$BH704)</f>
        <v>3</v>
      </c>
      <c r="BN704" s="34">
        <f>IF(AU704="","",AU704*$BH704)</f>
        <v>5.9946069817186372E-2</v>
      </c>
      <c r="BO704" s="34">
        <f>IF(AV704="","",AV704*$BH704)</f>
        <v>4.8494310297396428</v>
      </c>
      <c r="BP704" s="34">
        <f t="shared" si="81"/>
        <v>14.232718882879492</v>
      </c>
      <c r="BQ704" s="34">
        <f>IF(AW704="","",AW704*$BH704)</f>
        <v>1.754410730236722</v>
      </c>
      <c r="BR704" s="34"/>
      <c r="BS704" s="34">
        <f t="shared" si="82"/>
        <v>5.0505432917027715</v>
      </c>
      <c r="BT704" s="34"/>
      <c r="BU704" s="34">
        <f t="shared" si="83"/>
        <v>0.94005393018281358</v>
      </c>
      <c r="BV704" s="34">
        <f t="shared" si="84"/>
        <v>0.94005393018281358</v>
      </c>
      <c r="BW704" s="34">
        <f t="shared" si="85"/>
        <v>1</v>
      </c>
      <c r="BX704" s="34"/>
      <c r="BY704" s="34">
        <f>IF(BV704="","",IF(BQ704=0,0,((BV704/BQ704)*AF704)))</f>
        <v>3.1026278415012065</v>
      </c>
      <c r="BZ704" s="34">
        <f>IF(BY704="","",SUM(S704:X704,BY704))</f>
        <v>97.403822841501196</v>
      </c>
      <c r="CA704" s="18"/>
      <c r="CB704" s="20">
        <v>1.6493000000000001E-2</v>
      </c>
      <c r="CC704" s="20">
        <v>1.013E-2</v>
      </c>
      <c r="CD704" s="20">
        <v>4.9695999999999997E-2</v>
      </c>
      <c r="CE704" s="20">
        <v>1.2525E-2</v>
      </c>
      <c r="CF704" s="20">
        <v>8.4840000000000002E-3</v>
      </c>
      <c r="CG704" s="20">
        <v>2.9173000000000001E-2</v>
      </c>
      <c r="CH704" s="20"/>
      <c r="CI704" s="21">
        <v>4.0481600000000002</v>
      </c>
      <c r="CJ704" s="21">
        <v>2.8654999999999999</v>
      </c>
      <c r="CK704" s="21">
        <v>-26.648</v>
      </c>
      <c r="CL704" s="21">
        <v>0.36846000000000001</v>
      </c>
      <c r="CM704" s="21">
        <v>2.7903699999999998</v>
      </c>
      <c r="CN704" s="21">
        <v>0.34314899999999998</v>
      </c>
      <c r="CO704" s="21"/>
      <c r="CP704" s="20">
        <v>44.4298</v>
      </c>
      <c r="CQ704" s="20">
        <v>55.561500000000002</v>
      </c>
      <c r="CR704" s="20">
        <v>10.837</v>
      </c>
      <c r="CS704" s="20">
        <v>402.983</v>
      </c>
      <c r="CT704" s="20"/>
      <c r="CU704" s="22">
        <v>44273.351354166698</v>
      </c>
      <c r="CV704" s="22"/>
    </row>
    <row r="705" spans="1:100" s="17" customFormat="1" x14ac:dyDescent="0.25">
      <c r="A705" s="17" t="s">
        <v>63</v>
      </c>
      <c r="B705" s="17">
        <v>2783</v>
      </c>
      <c r="C705" s="17">
        <v>12</v>
      </c>
      <c r="E705" s="18">
        <v>0.59814199999999995</v>
      </c>
      <c r="F705" s="18">
        <v>0.272563</v>
      </c>
      <c r="G705" s="18">
        <v>0</v>
      </c>
      <c r="H705" s="18">
        <v>17.9178</v>
      </c>
      <c r="I705" s="18">
        <v>0.42688999999999999</v>
      </c>
      <c r="J705" s="18">
        <v>36.7819</v>
      </c>
      <c r="K705" s="18">
        <v>43.659399999999998</v>
      </c>
      <c r="L705" s="18">
        <v>0.34330899999999998</v>
      </c>
      <c r="M705" s="18">
        <v>100</v>
      </c>
      <c r="N705" s="18"/>
      <c r="O705" s="18">
        <v>9.6327999999999997E-2</v>
      </c>
      <c r="P705" s="18">
        <v>43.563099999999999</v>
      </c>
      <c r="Q705" s="18">
        <f t="shared" si="79"/>
        <v>99.903672</v>
      </c>
      <c r="R705" s="18"/>
      <c r="S705" s="18">
        <v>0.80628100000000003</v>
      </c>
      <c r="T705" s="18">
        <v>0.451992</v>
      </c>
      <c r="U705" s="18">
        <v>0</v>
      </c>
      <c r="V705" s="18">
        <v>41.056899999999999</v>
      </c>
      <c r="W705" s="18">
        <v>0.42688999999999999</v>
      </c>
      <c r="X705" s="18">
        <v>51.465299999999999</v>
      </c>
      <c r="Y705" s="18">
        <v>5.7926500000000001</v>
      </c>
      <c r="Z705" s="18">
        <v>100</v>
      </c>
      <c r="AA705" s="19"/>
      <c r="AB705" s="18">
        <f>IF(Z705="","",Z705-O705)</f>
        <v>99.903672</v>
      </c>
      <c r="AC705" s="18">
        <f t="shared" si="80"/>
        <v>94.111022000000006</v>
      </c>
      <c r="AD705" s="18"/>
      <c r="AE705" s="34">
        <f>IF(M705="","",IF(M705&gt;100,M705, M705+O705))</f>
        <v>100.096328</v>
      </c>
      <c r="AF705" s="37">
        <f>IF(AE705="","",IF(AE705="* * *", Y705, AE705-SUM(S705:X705)))</f>
        <v>5.8889649999999989</v>
      </c>
      <c r="AG705" s="54"/>
      <c r="AH705" s="33"/>
      <c r="AI705" s="34">
        <f>IF(S705="","",IF(AI$6=0, 0, S705/AI$6))</f>
        <v>1.3008951105004378E-2</v>
      </c>
      <c r="AJ705" s="34">
        <f>IF(T705="","",IF(AJ$6=0, 0, T705/AJ$6))</f>
        <v>1.1214318854531335E-2</v>
      </c>
      <c r="AK705" s="34">
        <f>IF(U705="","",IF(AK$6=0, 0, U705/AK$6))</f>
        <v>0</v>
      </c>
      <c r="AL705" s="34">
        <f>IF(V705="","",IF(AL$6=0, 0, V705/AL$6))</f>
        <v>0.28924610826821628</v>
      </c>
      <c r="AM705" s="34">
        <f>IF(W705="","",IF(AM$6=0, 0, W705/AM$6))</f>
        <v>1.2041521515309647E-2</v>
      </c>
      <c r="AN705" s="34">
        <f>IF(X705="","",IF(AN$6=0, 0, X705/AN$6))</f>
        <v>0.91775474611875718</v>
      </c>
      <c r="AO705" s="34">
        <f>IF(Y705="","",IF(AO$6=0, 0, Y705/AO$6))</f>
        <v>0.34059635893252194</v>
      </c>
      <c r="AP705" s="34"/>
      <c r="AQ705" s="34">
        <f>IF(AI705="","",AI705*AI$4)</f>
        <v>2.6017902210008756E-2</v>
      </c>
      <c r="AR705" s="33">
        <f>IF(AJ705="","",AJ705*AJ$4)</f>
        <v>1.1214318854531335E-2</v>
      </c>
      <c r="AS705" s="34">
        <f>IF(AK705="","",AK705*AK$4)</f>
        <v>0</v>
      </c>
      <c r="AT705" s="34">
        <f>IF(AL705="","",AL705*AL$4)</f>
        <v>0.57849221653643257</v>
      </c>
      <c r="AU705" s="34">
        <f>IF(AM705="","",AM705*AM$4)</f>
        <v>1.2041521515309647E-2</v>
      </c>
      <c r="AV705" s="34">
        <f>IF(AN705="","",AN705*AN$4)</f>
        <v>0.91775474611875718</v>
      </c>
      <c r="AW705" s="34">
        <f>IF(AO705="","",AO705*AO$4)</f>
        <v>0.34059635893252194</v>
      </c>
      <c r="AX705" s="34"/>
      <c r="AY705" s="34">
        <f>IF(AQ705="","",AI705*AI$5)</f>
        <v>1.3008951105004378E-2</v>
      </c>
      <c r="AZ705" s="34">
        <f>IF(AR705="","",AJ705*AJ$5)</f>
        <v>1.1214318854531335E-2</v>
      </c>
      <c r="BA705" s="34">
        <f>IF(AS705="","",AK705*AK$5)</f>
        <v>0</v>
      </c>
      <c r="BB705" s="34">
        <f>IF(AT705="","",AL705*AL$5)</f>
        <v>1.4462305413410814</v>
      </c>
      <c r="BC705" s="34">
        <f>IF(AU705="","",AM705*AM$5)</f>
        <v>0</v>
      </c>
      <c r="BD705" s="34">
        <f>IF(AV705="","",AN705*AN$5)</f>
        <v>0.91775474611875718</v>
      </c>
      <c r="BE705" s="34">
        <f>IF(AW705="","",AO705*AO$5)</f>
        <v>0.34059635893252194</v>
      </c>
      <c r="BF705" s="34">
        <f>IF(BE705="","",SUM(AY705:BE705))</f>
        <v>2.7288049163518964</v>
      </c>
      <c r="BG705" s="34"/>
      <c r="BH705" s="34">
        <f>IF(AT705="","",3/AT705)</f>
        <v>5.1858951844878707</v>
      </c>
      <c r="BI705" s="34"/>
      <c r="BJ705" s="34">
        <f>IF(AQ705="","",AQ705*$BH705)</f>
        <v>0.13492611378136074</v>
      </c>
      <c r="BK705" s="34">
        <f>IF(AR705="","",AR705*$BH705)</f>
        <v>5.8156282145025585E-2</v>
      </c>
      <c r="BL705" s="34">
        <f>IF(AS705="","",AS705*$BH705)</f>
        <v>0</v>
      </c>
      <c r="BM705" s="34">
        <f>IF(AT705="","",AT705*$BH705)</f>
        <v>3</v>
      </c>
      <c r="BN705" s="34">
        <f>IF(AU705="","",AU705*$BH705)</f>
        <v>6.2446068440151388E-2</v>
      </c>
      <c r="BO705" s="34">
        <f>IF(AV705="","",AV705*$BH705)</f>
        <v>4.7593799184381513</v>
      </c>
      <c r="BP705" s="34">
        <f t="shared" si="81"/>
        <v>14.151296275116126</v>
      </c>
      <c r="BQ705" s="34">
        <f>IF(AW705="","",AW705*$BH705)</f>
        <v>1.7662970176422679</v>
      </c>
      <c r="BR705" s="34"/>
      <c r="BS705" s="34">
        <f t="shared" si="82"/>
        <v>4.9524623143645377</v>
      </c>
      <c r="BT705" s="34"/>
      <c r="BU705" s="34">
        <f t="shared" si="83"/>
        <v>0.93755393155984856</v>
      </c>
      <c r="BV705" s="34">
        <f t="shared" si="84"/>
        <v>0.93755393155984856</v>
      </c>
      <c r="BW705" s="34">
        <f t="shared" si="85"/>
        <v>1</v>
      </c>
      <c r="BX705" s="34"/>
      <c r="BY705" s="34">
        <f>IF(BV705="","",IF(BQ705=0,0,((BV705/BQ705)*AF705)))</f>
        <v>3.1258742065580321</v>
      </c>
      <c r="BZ705" s="34">
        <f>IF(BY705="","",SUM(S705:X705,BY705))</f>
        <v>97.333237206558039</v>
      </c>
      <c r="CA705" s="18"/>
      <c r="CB705" s="20">
        <v>1.6441000000000001E-2</v>
      </c>
      <c r="CC705" s="20">
        <v>1.0529999999999999E-2</v>
      </c>
      <c r="CD705" s="20">
        <v>5.1454E-2</v>
      </c>
      <c r="CE705" s="20">
        <v>1.1724E-2</v>
      </c>
      <c r="CF705" s="20">
        <v>8.9879999999999995E-3</v>
      </c>
      <c r="CG705" s="20">
        <v>3.0362E-2</v>
      </c>
      <c r="CH705" s="20"/>
      <c r="CI705" s="21">
        <v>4.1884699999999997</v>
      </c>
      <c r="CJ705" s="21">
        <v>2.8376000000000001</v>
      </c>
      <c r="CK705" s="21">
        <v>-13.037000000000001</v>
      </c>
      <c r="CL705" s="21">
        <v>0.36650199999999999</v>
      </c>
      <c r="CM705" s="21">
        <v>2.7362700000000002</v>
      </c>
      <c r="CN705" s="21">
        <v>0.34499400000000002</v>
      </c>
      <c r="CO705" s="21"/>
      <c r="CP705" s="20">
        <v>44.468000000000004</v>
      </c>
      <c r="CQ705" s="20">
        <v>55.550699999999999</v>
      </c>
      <c r="CR705" s="20">
        <v>10.836499999999999</v>
      </c>
      <c r="CS705" s="20">
        <v>442.68</v>
      </c>
      <c r="CT705" s="20"/>
      <c r="CU705" s="22">
        <v>44273.353159722203</v>
      </c>
      <c r="CV705" s="22"/>
    </row>
    <row r="706" spans="1:100" s="17" customFormat="1" x14ac:dyDescent="0.25">
      <c r="A706" s="17" t="s">
        <v>63</v>
      </c>
      <c r="B706" s="17">
        <v>2784</v>
      </c>
      <c r="C706" s="17">
        <v>13</v>
      </c>
      <c r="E706" s="18">
        <v>0.56492399999999998</v>
      </c>
      <c r="F706" s="18">
        <v>0.29366399999999998</v>
      </c>
      <c r="G706" s="18">
        <v>0</v>
      </c>
      <c r="H706" s="18">
        <v>17.873100000000001</v>
      </c>
      <c r="I706" s="18">
        <v>0.45334799999999997</v>
      </c>
      <c r="J706" s="18">
        <v>36.758800000000001</v>
      </c>
      <c r="K706" s="18">
        <v>43.7059</v>
      </c>
      <c r="L706" s="18">
        <v>0.35030299999999998</v>
      </c>
      <c r="M706" s="18">
        <v>100</v>
      </c>
      <c r="N706" s="18"/>
      <c r="O706" s="18">
        <v>0.102298</v>
      </c>
      <c r="P706" s="18">
        <v>43.6036</v>
      </c>
      <c r="Q706" s="18">
        <f t="shared" si="79"/>
        <v>99.897701999999995</v>
      </c>
      <c r="R706" s="18"/>
      <c r="S706" s="18">
        <v>0.76150399999999996</v>
      </c>
      <c r="T706" s="18">
        <v>0.486983</v>
      </c>
      <c r="U706" s="18">
        <v>0</v>
      </c>
      <c r="V706" s="18">
        <v>40.954500000000003</v>
      </c>
      <c r="W706" s="18">
        <v>0.45334799999999997</v>
      </c>
      <c r="X706" s="18">
        <v>51.433</v>
      </c>
      <c r="Y706" s="18">
        <v>5.9106699999999996</v>
      </c>
      <c r="Z706" s="18">
        <v>100</v>
      </c>
      <c r="AA706" s="19"/>
      <c r="AB706" s="18">
        <f>IF(Z706="","",Z706-O706)</f>
        <v>99.897701999999995</v>
      </c>
      <c r="AC706" s="18">
        <f t="shared" si="80"/>
        <v>93.987031999999999</v>
      </c>
      <c r="AD706" s="18"/>
      <c r="AE706" s="34">
        <f>IF(M706="","",IF(M706&gt;100,M706, M706+O706))</f>
        <v>100.102298</v>
      </c>
      <c r="AF706" s="37">
        <f>IF(AE706="","",IF(AE706="* * *", Y706, AE706-SUM(S706:X706)))</f>
        <v>6.0129629999999992</v>
      </c>
      <c r="AG706" s="54"/>
      <c r="AH706" s="33"/>
      <c r="AI706" s="34">
        <f>IF(S706="","",IF(AI$6=0, 0, S706/AI$6))</f>
        <v>1.2286496025908155E-2</v>
      </c>
      <c r="AJ706" s="34">
        <f>IF(T706="","",IF(AJ$6=0, 0, T706/AJ$6))</f>
        <v>1.2082476324218645E-2</v>
      </c>
      <c r="AK706" s="34">
        <f>IF(U706="","",IF(AK$6=0, 0, U706/AK$6))</f>
        <v>0</v>
      </c>
      <c r="AL706" s="34">
        <f>IF(V706="","",IF(AL$6=0, 0, V706/AL$6))</f>
        <v>0.28852469965025773</v>
      </c>
      <c r="AM706" s="34">
        <f>IF(W706="","",IF(AM$6=0, 0, W706/AM$6))</f>
        <v>1.2787836903939183E-2</v>
      </c>
      <c r="AN706" s="34">
        <f>IF(X706="","",IF(AN$6=0, 0, X706/AN$6))</f>
        <v>0.91717875650440273</v>
      </c>
      <c r="AO706" s="34">
        <f>IF(Y706="","",IF(AO$6=0, 0, Y706/AO$6))</f>
        <v>0.34753570142364709</v>
      </c>
      <c r="AP706" s="34"/>
      <c r="AQ706" s="34">
        <f>IF(AI706="","",AI706*AI$4)</f>
        <v>2.457299205181631E-2</v>
      </c>
      <c r="AR706" s="33">
        <f>IF(AJ706="","",AJ706*AJ$4)</f>
        <v>1.2082476324218645E-2</v>
      </c>
      <c r="AS706" s="34">
        <f>IF(AK706="","",AK706*AK$4)</f>
        <v>0</v>
      </c>
      <c r="AT706" s="34">
        <f>IF(AL706="","",AL706*AL$4)</f>
        <v>0.57704939930051546</v>
      </c>
      <c r="AU706" s="34">
        <f>IF(AM706="","",AM706*AM$4)</f>
        <v>1.2787836903939183E-2</v>
      </c>
      <c r="AV706" s="34">
        <f>IF(AN706="","",AN706*AN$4)</f>
        <v>0.91717875650440273</v>
      </c>
      <c r="AW706" s="34">
        <f>IF(AO706="","",AO706*AO$4)</f>
        <v>0.34753570142364709</v>
      </c>
      <c r="AX706" s="34"/>
      <c r="AY706" s="34">
        <f>IF(AQ706="","",AI706*AI$5)</f>
        <v>1.2286496025908155E-2</v>
      </c>
      <c r="AZ706" s="34">
        <f>IF(AR706="","",AJ706*AJ$5)</f>
        <v>1.2082476324218645E-2</v>
      </c>
      <c r="BA706" s="34">
        <f>IF(AS706="","",AK706*AK$5)</f>
        <v>0</v>
      </c>
      <c r="BB706" s="34">
        <f>IF(AT706="","",AL706*AL$5)</f>
        <v>1.4426234982512887</v>
      </c>
      <c r="BC706" s="34">
        <f>IF(AU706="","",AM706*AM$5)</f>
        <v>0</v>
      </c>
      <c r="BD706" s="34">
        <f>IF(AV706="","",AN706*AN$5)</f>
        <v>0.91717875650440273</v>
      </c>
      <c r="BE706" s="34">
        <f>IF(AW706="","",AO706*AO$5)</f>
        <v>0.34753570142364709</v>
      </c>
      <c r="BF706" s="34">
        <f>IF(BE706="","",SUM(AY706:BE706))</f>
        <v>2.7317069285294648</v>
      </c>
      <c r="BG706" s="34"/>
      <c r="BH706" s="34">
        <f>IF(AT706="","",3/AT706)</f>
        <v>5.1988616635534557</v>
      </c>
      <c r="BI706" s="34"/>
      <c r="BJ706" s="34">
        <f>IF(AQ706="","",AQ706*$BH706)</f>
        <v>0.12775158633699157</v>
      </c>
      <c r="BK706" s="34">
        <f>IF(AR706="","",AR706*$BH706)</f>
        <v>6.2815122962772585E-2</v>
      </c>
      <c r="BL706" s="34">
        <f>IF(AS706="","",AS706*$BH706)</f>
        <v>0</v>
      </c>
      <c r="BM706" s="34">
        <f>IF(AT706="","",AT706*$BH706)</f>
        <v>3</v>
      </c>
      <c r="BN706" s="34">
        <f>IF(AU706="","",AU706*$BH706)</f>
        <v>6.648219503966353E-2</v>
      </c>
      <c r="BO706" s="34">
        <f>IF(AV706="","",AV706*$BH706)</f>
        <v>4.7682854758163691</v>
      </c>
      <c r="BP706" s="34">
        <f t="shared" si="81"/>
        <v>14.201766426795194</v>
      </c>
      <c r="BQ706" s="34">
        <f>IF(AW706="","",AW706*$BH706)</f>
        <v>1.806790034847559</v>
      </c>
      <c r="BR706" s="34"/>
      <c r="BS706" s="34">
        <f t="shared" si="82"/>
        <v>4.9588521851161333</v>
      </c>
      <c r="BT706" s="34"/>
      <c r="BU706" s="34">
        <f t="shared" si="83"/>
        <v>0.93351780496033643</v>
      </c>
      <c r="BV706" s="34">
        <f t="shared" si="84"/>
        <v>0.93351780496033643</v>
      </c>
      <c r="BW706" s="34">
        <f t="shared" si="85"/>
        <v>1</v>
      </c>
      <c r="BX706" s="34"/>
      <c r="BY706" s="34">
        <f>IF(BV706="","",IF(BQ706=0,0,((BV706/BQ706)*AF706)))</f>
        <v>3.1067295661398262</v>
      </c>
      <c r="BZ706" s="34">
        <f>IF(BY706="","",SUM(S706:X706,BY706))</f>
        <v>97.196064566139825</v>
      </c>
      <c r="CA706" s="18"/>
      <c r="CB706" s="20">
        <v>1.6399E-2</v>
      </c>
      <c r="CC706" s="20">
        <v>1.0109E-2</v>
      </c>
      <c r="CD706" s="20">
        <v>5.0293999999999998E-2</v>
      </c>
      <c r="CE706" s="20">
        <v>1.2252000000000001E-2</v>
      </c>
      <c r="CF706" s="20">
        <v>9.0329999999999994E-3</v>
      </c>
      <c r="CG706" s="20">
        <v>2.9558999999999998E-2</v>
      </c>
      <c r="CH706" s="20"/>
      <c r="CI706" s="21">
        <v>4.3322599999999998</v>
      </c>
      <c r="CJ706" s="21">
        <v>2.6509999999999998</v>
      </c>
      <c r="CK706" s="21">
        <v>-23.286999999999999</v>
      </c>
      <c r="CL706" s="21">
        <v>0.36710700000000002</v>
      </c>
      <c r="CM706" s="21">
        <v>2.6444899999999998</v>
      </c>
      <c r="CN706" s="21">
        <v>0.34500900000000001</v>
      </c>
      <c r="CO706" s="21"/>
      <c r="CP706" s="20">
        <v>44.506399999999999</v>
      </c>
      <c r="CQ706" s="20">
        <v>55.539299999999997</v>
      </c>
      <c r="CR706" s="20">
        <v>10.8355</v>
      </c>
      <c r="CS706" s="20">
        <v>482.74</v>
      </c>
      <c r="CT706" s="20"/>
      <c r="CU706" s="22">
        <v>44273.354942129597</v>
      </c>
      <c r="CV706" s="22"/>
    </row>
    <row r="707" spans="1:100" s="17" customFormat="1" x14ac:dyDescent="0.25">
      <c r="A707" s="17" t="s">
        <v>63</v>
      </c>
      <c r="B707" s="17">
        <v>2785</v>
      </c>
      <c r="C707" s="17">
        <v>14</v>
      </c>
      <c r="E707" s="18">
        <v>0.60092500000000004</v>
      </c>
      <c r="F707" s="18">
        <v>0.33511600000000002</v>
      </c>
      <c r="G707" s="18">
        <v>0</v>
      </c>
      <c r="H707" s="18">
        <v>18.042300000000001</v>
      </c>
      <c r="I707" s="18">
        <v>0.46050099999999999</v>
      </c>
      <c r="J707" s="18">
        <v>36.973199999999999</v>
      </c>
      <c r="K707" s="18">
        <v>43.285800000000002</v>
      </c>
      <c r="L707" s="18">
        <v>0.30217300000000002</v>
      </c>
      <c r="M707" s="18">
        <v>100</v>
      </c>
      <c r="N707" s="18"/>
      <c r="O707" s="18">
        <v>0.103912</v>
      </c>
      <c r="P707" s="18">
        <v>43.181899999999999</v>
      </c>
      <c r="Q707" s="18">
        <f t="shared" si="79"/>
        <v>99.896088000000006</v>
      </c>
      <c r="R707" s="18"/>
      <c r="S707" s="18">
        <v>0.810033</v>
      </c>
      <c r="T707" s="18">
        <v>0.55572299999999997</v>
      </c>
      <c r="U707" s="18">
        <v>0</v>
      </c>
      <c r="V707" s="18">
        <v>41.342199999999998</v>
      </c>
      <c r="W707" s="18">
        <v>0.46050099999999999</v>
      </c>
      <c r="X707" s="18">
        <v>51.732900000000001</v>
      </c>
      <c r="Y707" s="18">
        <v>5.0985699999999996</v>
      </c>
      <c r="Z707" s="18">
        <v>100</v>
      </c>
      <c r="AA707" s="19"/>
      <c r="AB707" s="18">
        <f>IF(Z707="","",Z707-O707)</f>
        <v>99.896088000000006</v>
      </c>
      <c r="AC707" s="18">
        <f t="shared" si="80"/>
        <v>94.797518000000011</v>
      </c>
      <c r="AD707" s="18"/>
      <c r="AE707" s="34">
        <f>IF(M707="","",IF(M707&gt;100,M707, M707+O707))</f>
        <v>100.10391199999999</v>
      </c>
      <c r="AF707" s="37">
        <f>IF(AE707="","",IF(AE707="* * *", Y707, AE707-SUM(S707:X707)))</f>
        <v>5.2025550000000038</v>
      </c>
      <c r="AG707" s="54"/>
      <c r="AH707" s="33"/>
      <c r="AI707" s="34">
        <f>IF(S707="","",IF(AI$6=0, 0, S707/AI$6))</f>
        <v>1.3069487796983944E-2</v>
      </c>
      <c r="AJ707" s="34">
        <f>IF(T707="","",IF(AJ$6=0, 0, T707/AJ$6))</f>
        <v>1.3787976151783034E-2</v>
      </c>
      <c r="AK707" s="34">
        <f>IF(U707="","",IF(AK$6=0, 0, U707/AK$6))</f>
        <v>0</v>
      </c>
      <c r="AL707" s="34">
        <f>IF(V707="","",IF(AL$6=0, 0, V707/AL$6))</f>
        <v>0.29125604848993109</v>
      </c>
      <c r="AM707" s="34">
        <f>IF(W707="","",IF(AM$6=0, 0, W707/AM$6))</f>
        <v>1.2989605517397007E-2</v>
      </c>
      <c r="AN707" s="34">
        <f>IF(X707="","",IF(AN$6=0, 0, X707/AN$6))</f>
        <v>0.92252672199495689</v>
      </c>
      <c r="AO707" s="34">
        <f>IF(Y707="","",IF(AO$6=0, 0, Y707/AO$6))</f>
        <v>0.29978582820688082</v>
      </c>
      <c r="AP707" s="34"/>
      <c r="AQ707" s="34">
        <f>IF(AI707="","",AI707*AI$4)</f>
        <v>2.6138975593967887E-2</v>
      </c>
      <c r="AR707" s="33">
        <f>IF(AJ707="","",AJ707*AJ$4)</f>
        <v>1.3787976151783034E-2</v>
      </c>
      <c r="AS707" s="34">
        <f>IF(AK707="","",AK707*AK$4)</f>
        <v>0</v>
      </c>
      <c r="AT707" s="34">
        <f>IF(AL707="","",AL707*AL$4)</f>
        <v>0.58251209697986217</v>
      </c>
      <c r="AU707" s="34">
        <f>IF(AM707="","",AM707*AM$4)</f>
        <v>1.2989605517397007E-2</v>
      </c>
      <c r="AV707" s="34">
        <f>IF(AN707="","",AN707*AN$4)</f>
        <v>0.92252672199495689</v>
      </c>
      <c r="AW707" s="34">
        <f>IF(AO707="","",AO707*AO$4)</f>
        <v>0.29978582820688082</v>
      </c>
      <c r="AX707" s="34"/>
      <c r="AY707" s="34">
        <f>IF(AQ707="","",AI707*AI$5)</f>
        <v>1.3069487796983944E-2</v>
      </c>
      <c r="AZ707" s="34">
        <f>IF(AR707="","",AJ707*AJ$5)</f>
        <v>1.3787976151783034E-2</v>
      </c>
      <c r="BA707" s="34">
        <f>IF(AS707="","",AK707*AK$5)</f>
        <v>0</v>
      </c>
      <c r="BB707" s="34">
        <f>IF(AT707="","",AL707*AL$5)</f>
        <v>1.4562802424496555</v>
      </c>
      <c r="BC707" s="34">
        <f>IF(AU707="","",AM707*AM$5)</f>
        <v>0</v>
      </c>
      <c r="BD707" s="34">
        <f>IF(AV707="","",AN707*AN$5)</f>
        <v>0.92252672199495689</v>
      </c>
      <c r="BE707" s="34">
        <f>IF(AW707="","",AO707*AO$5)</f>
        <v>0.29978582820688082</v>
      </c>
      <c r="BF707" s="34">
        <f>IF(BE707="","",SUM(AY707:BE707))</f>
        <v>2.7054502566002601</v>
      </c>
      <c r="BG707" s="34"/>
      <c r="BH707" s="34">
        <f>IF(AT707="","",3/AT707)</f>
        <v>5.1501076382001933</v>
      </c>
      <c r="BI707" s="34"/>
      <c r="BJ707" s="34">
        <f>IF(AQ707="","",AQ707*$BH707)</f>
        <v>0.13461853786122246</v>
      </c>
      <c r="BK707" s="34">
        <f>IF(AR707="","",AR707*$BH707)</f>
        <v>7.1009561294619911E-2</v>
      </c>
      <c r="BL707" s="34">
        <f>IF(AS707="","",AS707*$BH707)</f>
        <v>0</v>
      </c>
      <c r="BM707" s="34">
        <f>IF(AT707="","",AT707*$BH707)</f>
        <v>3</v>
      </c>
      <c r="BN707" s="34">
        <f>IF(AU707="","",AU707*$BH707)</f>
        <v>6.6897866592353694E-2</v>
      </c>
      <c r="BO707" s="34">
        <f>IF(AV707="","",AV707*$BH707)</f>
        <v>4.7511119173900136</v>
      </c>
      <c r="BP707" s="34">
        <f t="shared" si="81"/>
        <v>13.933360031287672</v>
      </c>
      <c r="BQ707" s="34">
        <f>IF(AW707="","",AW707*$BH707)</f>
        <v>1.5439292836724279</v>
      </c>
      <c r="BR707" s="34"/>
      <c r="BS707" s="34">
        <f t="shared" si="82"/>
        <v>4.9567400165458562</v>
      </c>
      <c r="BT707" s="34"/>
      <c r="BU707" s="34">
        <f t="shared" si="83"/>
        <v>0.93310213340764636</v>
      </c>
      <c r="BV707" s="34">
        <f t="shared" si="84"/>
        <v>0.93310213340764636</v>
      </c>
      <c r="BW707" s="34">
        <f t="shared" si="85"/>
        <v>1</v>
      </c>
      <c r="BX707" s="34"/>
      <c r="BY707" s="34">
        <f>IF(BV707="","",IF(BQ707=0,0,((BV707/BQ707)*AF707)))</f>
        <v>3.1442600519393951</v>
      </c>
      <c r="BZ707" s="34">
        <f>IF(BY707="","",SUM(S707:X707,BY707))</f>
        <v>98.045617051939388</v>
      </c>
      <c r="CA707" s="18"/>
      <c r="CB707" s="20">
        <v>1.5982E-2</v>
      </c>
      <c r="CC707" s="20">
        <v>9.9330000000000009E-3</v>
      </c>
      <c r="CD707" s="20">
        <v>5.0360000000000002E-2</v>
      </c>
      <c r="CE707" s="20">
        <v>1.2520999999999999E-2</v>
      </c>
      <c r="CF707" s="20">
        <v>8.6470000000000002E-3</v>
      </c>
      <c r="CG707" s="20">
        <v>3.0814000000000001E-2</v>
      </c>
      <c r="CH707" s="20"/>
      <c r="CI707" s="21">
        <v>4.1520099999999998</v>
      </c>
      <c r="CJ707" s="21">
        <v>2.4079000000000002</v>
      </c>
      <c r="CK707" s="21">
        <v>-19.056999999999999</v>
      </c>
      <c r="CL707" s="21">
        <v>0.365232</v>
      </c>
      <c r="CM707" s="21">
        <v>2.6029499999999999</v>
      </c>
      <c r="CN707" s="21">
        <v>0.34400799999999998</v>
      </c>
      <c r="CO707" s="21"/>
      <c r="CP707" s="20">
        <v>44.544600000000003</v>
      </c>
      <c r="CQ707" s="20">
        <v>55.527999999999999</v>
      </c>
      <c r="CR707" s="20">
        <v>10.8345</v>
      </c>
      <c r="CS707" s="20">
        <v>522.57600000000002</v>
      </c>
      <c r="CT707" s="20"/>
      <c r="CU707" s="22">
        <v>44273.356724537</v>
      </c>
      <c r="CV707" s="22"/>
    </row>
    <row r="708" spans="1:100" s="17" customFormat="1" x14ac:dyDescent="0.25">
      <c r="A708" s="17" t="s">
        <v>63</v>
      </c>
      <c r="B708" s="17">
        <v>2786</v>
      </c>
      <c r="C708" s="17">
        <v>15</v>
      </c>
      <c r="E708" s="18">
        <v>0.55396800000000002</v>
      </c>
      <c r="F708" s="18">
        <v>0.34517100000000001</v>
      </c>
      <c r="G708" s="18">
        <v>0</v>
      </c>
      <c r="H708" s="18">
        <v>18.101800000000001</v>
      </c>
      <c r="I708" s="18">
        <v>0.48878899999999997</v>
      </c>
      <c r="J708" s="18">
        <v>36.753100000000003</v>
      </c>
      <c r="K708" s="18">
        <v>43.4437</v>
      </c>
      <c r="L708" s="18">
        <v>0.31342700000000001</v>
      </c>
      <c r="M708" s="18">
        <v>100</v>
      </c>
      <c r="N708" s="18"/>
      <c r="O708" s="18">
        <v>0.11029600000000001</v>
      </c>
      <c r="P708" s="18">
        <v>43.333399999999997</v>
      </c>
      <c r="Q708" s="18">
        <f t="shared" si="79"/>
        <v>99.889703999999995</v>
      </c>
      <c r="R708" s="18"/>
      <c r="S708" s="18">
        <v>0.74673699999999998</v>
      </c>
      <c r="T708" s="18">
        <v>0.57239700000000004</v>
      </c>
      <c r="U708" s="18">
        <v>0</v>
      </c>
      <c r="V708" s="18">
        <v>41.4786</v>
      </c>
      <c r="W708" s="18">
        <v>0.48878899999999997</v>
      </c>
      <c r="X708" s="18">
        <v>51.424999999999997</v>
      </c>
      <c r="Y708" s="18">
        <v>5.2884500000000001</v>
      </c>
      <c r="Z708" s="18">
        <v>100</v>
      </c>
      <c r="AA708" s="19"/>
      <c r="AB708" s="18">
        <f>IF(Z708="","",Z708-O708)</f>
        <v>99.889703999999995</v>
      </c>
      <c r="AC708" s="18">
        <f t="shared" si="80"/>
        <v>94.601253999999997</v>
      </c>
      <c r="AD708" s="18"/>
      <c r="AE708" s="34">
        <f>IF(M708="","",IF(M708&gt;100,M708, M708+O708))</f>
        <v>100.11029600000001</v>
      </c>
      <c r="AF708" s="37">
        <f>IF(AE708="","",IF(AE708="* * *", Y708, AE708-SUM(S708:X708)))</f>
        <v>5.3987730000000056</v>
      </c>
      <c r="AG708" s="54"/>
      <c r="AH708" s="33"/>
      <c r="AI708" s="34">
        <f>IF(S708="","",IF(AI$6=0, 0, S708/AI$6))</f>
        <v>1.2048237675571734E-2</v>
      </c>
      <c r="AJ708" s="34">
        <f>IF(T708="","",IF(AJ$6=0, 0, T708/AJ$6))</f>
        <v>1.4201672749467188E-2</v>
      </c>
      <c r="AK708" s="34">
        <f>IF(U708="","",IF(AK$6=0, 0, U708/AK$6))</f>
        <v>0</v>
      </c>
      <c r="AL708" s="34">
        <f>IF(V708="","",IF(AL$6=0, 0, V708/AL$6))</f>
        <v>0.29221698731307133</v>
      </c>
      <c r="AM708" s="34">
        <f>IF(W708="","",IF(AM$6=0, 0, W708/AM$6))</f>
        <v>1.3787540724651987E-2</v>
      </c>
      <c r="AN708" s="34">
        <f>IF(X708="","",IF(AN$6=0, 0, X708/AN$6))</f>
        <v>0.91703609653799911</v>
      </c>
      <c r="AO708" s="34">
        <f>IF(Y708="","",IF(AO$6=0, 0, Y708/AO$6))</f>
        <v>0.31095039651915712</v>
      </c>
      <c r="AP708" s="34"/>
      <c r="AQ708" s="34">
        <f>IF(AI708="","",AI708*AI$4)</f>
        <v>2.4096475351143468E-2</v>
      </c>
      <c r="AR708" s="33">
        <f>IF(AJ708="","",AJ708*AJ$4)</f>
        <v>1.4201672749467188E-2</v>
      </c>
      <c r="AS708" s="34">
        <f>IF(AK708="","",AK708*AK$4)</f>
        <v>0</v>
      </c>
      <c r="AT708" s="34">
        <f>IF(AL708="","",AL708*AL$4)</f>
        <v>0.58443397462614266</v>
      </c>
      <c r="AU708" s="34">
        <f>IF(AM708="","",AM708*AM$4)</f>
        <v>1.3787540724651987E-2</v>
      </c>
      <c r="AV708" s="34">
        <f>IF(AN708="","",AN708*AN$4)</f>
        <v>0.91703609653799911</v>
      </c>
      <c r="AW708" s="34">
        <f>IF(AO708="","",AO708*AO$4)</f>
        <v>0.31095039651915712</v>
      </c>
      <c r="AX708" s="34"/>
      <c r="AY708" s="34">
        <f>IF(AQ708="","",AI708*AI$5)</f>
        <v>1.2048237675571734E-2</v>
      </c>
      <c r="AZ708" s="34">
        <f>IF(AR708="","",AJ708*AJ$5)</f>
        <v>1.4201672749467188E-2</v>
      </c>
      <c r="BA708" s="34">
        <f>IF(AS708="","",AK708*AK$5)</f>
        <v>0</v>
      </c>
      <c r="BB708" s="34">
        <f>IF(AT708="","",AL708*AL$5)</f>
        <v>1.4610849365653567</v>
      </c>
      <c r="BC708" s="34">
        <f>IF(AU708="","",AM708*AM$5)</f>
        <v>0</v>
      </c>
      <c r="BD708" s="34">
        <f>IF(AV708="","",AN708*AN$5)</f>
        <v>0.91703609653799911</v>
      </c>
      <c r="BE708" s="34">
        <f>IF(AW708="","",AO708*AO$5)</f>
        <v>0.31095039651915712</v>
      </c>
      <c r="BF708" s="34">
        <f>IF(BE708="","",SUM(AY708:BE708))</f>
        <v>2.7153213400475518</v>
      </c>
      <c r="BG708" s="34"/>
      <c r="BH708" s="34">
        <f>IF(AT708="","",3/AT708)</f>
        <v>5.1331718042556886</v>
      </c>
      <c r="BI708" s="34"/>
      <c r="BJ708" s="34">
        <f>IF(AQ708="","",AQ708*$BH708)</f>
        <v>0.12369134785443184</v>
      </c>
      <c r="BK708" s="34">
        <f>IF(AR708="","",AR708*$BH708)</f>
        <v>7.2899626130831327E-2</v>
      </c>
      <c r="BL708" s="34">
        <f>IF(AS708="","",AS708*$BH708)</f>
        <v>0</v>
      </c>
      <c r="BM708" s="34">
        <f>IF(AT708="","",AT708*$BH708)</f>
        <v>3</v>
      </c>
      <c r="BN708" s="34">
        <f>IF(AU708="","",AU708*$BH708)</f>
        <v>7.0773815297810627E-2</v>
      </c>
      <c r="BO708" s="34">
        <f>IF(AV708="","",AV708*$BH708)</f>
        <v>4.7073038342335547</v>
      </c>
      <c r="BP708" s="34">
        <f t="shared" si="81"/>
        <v>13.938210942225865</v>
      </c>
      <c r="BQ708" s="34">
        <f>IF(AW708="","",AW708*$BH708)</f>
        <v>1.5961618079342637</v>
      </c>
      <c r="BR708" s="34"/>
      <c r="BS708" s="34">
        <f t="shared" si="82"/>
        <v>4.9038948082188174</v>
      </c>
      <c r="BT708" s="34"/>
      <c r="BU708" s="34">
        <f t="shared" si="83"/>
        <v>0.92922618470218943</v>
      </c>
      <c r="BV708" s="34">
        <f t="shared" si="84"/>
        <v>0.92922618470218943</v>
      </c>
      <c r="BW708" s="34">
        <f t="shared" si="85"/>
        <v>1</v>
      </c>
      <c r="BX708" s="34"/>
      <c r="BY708" s="34">
        <f>IF(BV708="","",IF(BQ708=0,0,((BV708/BQ708)*AF708)))</f>
        <v>3.1429653384300282</v>
      </c>
      <c r="BZ708" s="34">
        <f>IF(BY708="","",SUM(S708:X708,BY708))</f>
        <v>97.854488338430031</v>
      </c>
      <c r="CA708" s="18"/>
      <c r="CB708" s="20">
        <v>1.6555E-2</v>
      </c>
      <c r="CC708" s="20">
        <v>1.0099E-2</v>
      </c>
      <c r="CD708" s="20">
        <v>5.0809E-2</v>
      </c>
      <c r="CE708" s="20">
        <v>1.2318000000000001E-2</v>
      </c>
      <c r="CF708" s="20">
        <v>8.9849999999999999E-3</v>
      </c>
      <c r="CG708" s="20">
        <v>3.0110999999999999E-2</v>
      </c>
      <c r="CH708" s="20"/>
      <c r="CI708" s="21">
        <v>4.3890099999999999</v>
      </c>
      <c r="CJ708" s="21">
        <v>2.3738199999999998</v>
      </c>
      <c r="CK708" s="21">
        <v>-21.856999999999999</v>
      </c>
      <c r="CL708" s="21">
        <v>0.364645</v>
      </c>
      <c r="CM708" s="21">
        <v>2.5305399999999998</v>
      </c>
      <c r="CN708" s="21">
        <v>0.34505999999999998</v>
      </c>
      <c r="CO708" s="21"/>
      <c r="CP708" s="20">
        <v>44.582999999999998</v>
      </c>
      <c r="CQ708" s="20">
        <v>55.517000000000003</v>
      </c>
      <c r="CR708" s="20">
        <v>10.834</v>
      </c>
      <c r="CS708" s="20">
        <v>562.52</v>
      </c>
      <c r="CT708" s="20"/>
      <c r="CU708" s="22">
        <v>44273.358506944402</v>
      </c>
      <c r="CV708" s="22"/>
    </row>
    <row r="709" spans="1:100" s="17" customFormat="1" x14ac:dyDescent="0.25">
      <c r="A709" s="17" t="s">
        <v>63</v>
      </c>
      <c r="B709" s="17">
        <v>2787</v>
      </c>
      <c r="C709" s="17">
        <v>16</v>
      </c>
      <c r="E709" s="18">
        <v>0.49937599999999999</v>
      </c>
      <c r="F709" s="18">
        <v>0.291597</v>
      </c>
      <c r="G709" s="18">
        <v>0</v>
      </c>
      <c r="H709" s="18">
        <v>18.074200000000001</v>
      </c>
      <c r="I709" s="18">
        <v>0.55590799999999996</v>
      </c>
      <c r="J709" s="18">
        <v>37.163200000000003</v>
      </c>
      <c r="K709" s="18">
        <v>43.126899999999999</v>
      </c>
      <c r="L709" s="18">
        <v>0.288823</v>
      </c>
      <c r="M709" s="18">
        <v>100</v>
      </c>
      <c r="N709" s="18"/>
      <c r="O709" s="18">
        <v>0.125441</v>
      </c>
      <c r="P709" s="18">
        <v>43.0015</v>
      </c>
      <c r="Q709" s="18">
        <f t="shared" si="79"/>
        <v>99.874559000000005</v>
      </c>
      <c r="R709" s="18"/>
      <c r="S709" s="18">
        <v>0.67314700000000005</v>
      </c>
      <c r="T709" s="18">
        <v>0.48355500000000001</v>
      </c>
      <c r="U709" s="18">
        <v>0</v>
      </c>
      <c r="V709" s="18">
        <v>41.415300000000002</v>
      </c>
      <c r="W709" s="18">
        <v>0.55590799999999996</v>
      </c>
      <c r="X709" s="18">
        <v>51.998800000000003</v>
      </c>
      <c r="Y709" s="18">
        <v>4.8733199999999997</v>
      </c>
      <c r="Z709" s="18">
        <v>100</v>
      </c>
      <c r="AA709" s="19"/>
      <c r="AB709" s="18">
        <f>IF(Z709="","",Z709-O709)</f>
        <v>99.874559000000005</v>
      </c>
      <c r="AC709" s="18">
        <f t="shared" si="80"/>
        <v>95.001238999999998</v>
      </c>
      <c r="AD709" s="18"/>
      <c r="AE709" s="34">
        <f>IF(M709="","",IF(M709&gt;100,M709, M709+O709))</f>
        <v>100.125441</v>
      </c>
      <c r="AF709" s="37">
        <f>IF(AE709="","",IF(AE709="* * *", Y709, AE709-SUM(S709:X709)))</f>
        <v>4.9987309999999923</v>
      </c>
      <c r="AG709" s="54"/>
      <c r="AH709" s="33"/>
      <c r="AI709" s="34">
        <f>IF(S709="","",IF(AI$6=0, 0, S709/AI$6))</f>
        <v>1.0860898879522626E-2</v>
      </c>
      <c r="AJ709" s="34">
        <f>IF(T709="","",IF(AJ$6=0, 0, T709/AJ$6))</f>
        <v>1.1997424630752094E-2</v>
      </c>
      <c r="AK709" s="34">
        <f>IF(U709="","",IF(AK$6=0, 0, U709/AK$6))</f>
        <v>0</v>
      </c>
      <c r="AL709" s="34">
        <f>IF(V709="","",IF(AL$6=0, 0, V709/AL$6))</f>
        <v>0.29177103843107149</v>
      </c>
      <c r="AM709" s="34">
        <f>IF(W709="","",IF(AM$6=0, 0, W709/AM$6))</f>
        <v>1.5680803351057076E-2</v>
      </c>
      <c r="AN709" s="34">
        <f>IF(X709="","",IF(AN$6=0, 0, X709/AN$6))</f>
        <v>0.92726838262829592</v>
      </c>
      <c r="AO709" s="34">
        <f>IF(Y709="","",IF(AO$6=0, 0, Y709/AO$6))</f>
        <v>0.28654157387603907</v>
      </c>
      <c r="AP709" s="34"/>
      <c r="AQ709" s="34">
        <f>IF(AI709="","",AI709*AI$4)</f>
        <v>2.1721797759045251E-2</v>
      </c>
      <c r="AR709" s="33">
        <f>IF(AJ709="","",AJ709*AJ$4)</f>
        <v>1.1997424630752094E-2</v>
      </c>
      <c r="AS709" s="34">
        <f>IF(AK709="","",AK709*AK$4)</f>
        <v>0</v>
      </c>
      <c r="AT709" s="34">
        <f>IF(AL709="","",AL709*AL$4)</f>
        <v>0.58354207686214299</v>
      </c>
      <c r="AU709" s="34">
        <f>IF(AM709="","",AM709*AM$4)</f>
        <v>1.5680803351057076E-2</v>
      </c>
      <c r="AV709" s="34">
        <f>IF(AN709="","",AN709*AN$4)</f>
        <v>0.92726838262829592</v>
      </c>
      <c r="AW709" s="34">
        <f>IF(AO709="","",AO709*AO$4)</f>
        <v>0.28654157387603907</v>
      </c>
      <c r="AX709" s="34"/>
      <c r="AY709" s="34">
        <f>IF(AQ709="","",AI709*AI$5)</f>
        <v>1.0860898879522626E-2</v>
      </c>
      <c r="AZ709" s="34">
        <f>IF(AR709="","",AJ709*AJ$5)</f>
        <v>1.1997424630752094E-2</v>
      </c>
      <c r="BA709" s="34">
        <f>IF(AS709="","",AK709*AK$5)</f>
        <v>0</v>
      </c>
      <c r="BB709" s="34">
        <f>IF(AT709="","",AL709*AL$5)</f>
        <v>1.4588551921553574</v>
      </c>
      <c r="BC709" s="34">
        <f>IF(AU709="","",AM709*AM$5)</f>
        <v>0</v>
      </c>
      <c r="BD709" s="34">
        <f>IF(AV709="","",AN709*AN$5)</f>
        <v>0.92726838262829592</v>
      </c>
      <c r="BE709" s="34">
        <f>IF(AW709="","",AO709*AO$5)</f>
        <v>0.28654157387603907</v>
      </c>
      <c r="BF709" s="34">
        <f>IF(BE709="","",SUM(AY709:BE709))</f>
        <v>2.6955234721699668</v>
      </c>
      <c r="BG709" s="34"/>
      <c r="BH709" s="34">
        <f>IF(AT709="","",3/AT709)</f>
        <v>5.1410174500727992</v>
      </c>
      <c r="BI709" s="34"/>
      <c r="BJ709" s="34">
        <f>IF(AQ709="","",AQ709*$BH709)</f>
        <v>0.11167214132620386</v>
      </c>
      <c r="BK709" s="34">
        <f>IF(AR709="","",AR709*$BH709)</f>
        <v>6.1678969382629727E-2</v>
      </c>
      <c r="BL709" s="34">
        <f>IF(AS709="","",AS709*$BH709)</f>
        <v>0</v>
      </c>
      <c r="BM709" s="34">
        <f>IF(AT709="","",AT709*$BH709)</f>
        <v>2.9999999999999996</v>
      </c>
      <c r="BN709" s="34">
        <f>IF(AU709="","",AU709*$BH709)</f>
        <v>8.061528365894445E-2</v>
      </c>
      <c r="BO709" s="34">
        <f>IF(AV709="","",AV709*$BH709)</f>
        <v>4.7671029359928507</v>
      </c>
      <c r="BP709" s="34">
        <f t="shared" si="81"/>
        <v>13.857733207506621</v>
      </c>
      <c r="BQ709" s="34">
        <f>IF(AW709="","",AW709*$BH709)</f>
        <v>1.4731152314680409</v>
      </c>
      <c r="BR709" s="34"/>
      <c r="BS709" s="34">
        <f t="shared" si="82"/>
        <v>4.9404540467016842</v>
      </c>
      <c r="BT709" s="34"/>
      <c r="BU709" s="34">
        <f t="shared" si="83"/>
        <v>0.91938471634105556</v>
      </c>
      <c r="BV709" s="34">
        <f t="shared" si="84"/>
        <v>0.91938471634105556</v>
      </c>
      <c r="BW709" s="34">
        <f t="shared" si="85"/>
        <v>1</v>
      </c>
      <c r="BX709" s="34"/>
      <c r="BY709" s="34">
        <f>IF(BV709="","",IF(BQ709=0,0,((BV709/BQ709)*AF709)))</f>
        <v>3.1197538280289909</v>
      </c>
      <c r="BZ709" s="34">
        <f>IF(BY709="","",SUM(S709:X709,BY709))</f>
        <v>98.246463828028993</v>
      </c>
      <c r="CA709" s="18"/>
      <c r="CB709" s="20">
        <v>1.6337999999999998E-2</v>
      </c>
      <c r="CC709" s="20">
        <v>9.9710000000000007E-3</v>
      </c>
      <c r="CD709" s="20">
        <v>5.0675999999999999E-2</v>
      </c>
      <c r="CE709" s="20">
        <v>1.2999E-2</v>
      </c>
      <c r="CF709" s="20">
        <v>8.6940000000000003E-3</v>
      </c>
      <c r="CG709" s="20">
        <v>2.9766000000000001E-2</v>
      </c>
      <c r="CH709" s="20"/>
      <c r="CI709" s="21">
        <v>4.6614399999999998</v>
      </c>
      <c r="CJ709" s="21">
        <v>2.6484700000000001</v>
      </c>
      <c r="CK709" s="21">
        <v>-24.085999999999999</v>
      </c>
      <c r="CL709" s="21">
        <v>0.36490400000000001</v>
      </c>
      <c r="CM709" s="21">
        <v>2.34076</v>
      </c>
      <c r="CN709" s="21">
        <v>0.34297100000000003</v>
      </c>
      <c r="CO709" s="21"/>
      <c r="CP709" s="20">
        <v>44.621200000000002</v>
      </c>
      <c r="CQ709" s="20">
        <v>55.505800000000001</v>
      </c>
      <c r="CR709" s="20">
        <v>10.833</v>
      </c>
      <c r="CS709" s="20">
        <v>602.32799999999997</v>
      </c>
      <c r="CT709" s="20"/>
      <c r="CU709" s="22">
        <v>44273.3602777778</v>
      </c>
      <c r="CV709" s="22"/>
    </row>
    <row r="710" spans="1:100" s="17" customFormat="1" x14ac:dyDescent="0.25">
      <c r="A710" s="17" t="s">
        <v>63</v>
      </c>
      <c r="B710" s="17">
        <v>2788</v>
      </c>
      <c r="C710" s="17">
        <v>17</v>
      </c>
      <c r="E710" s="18">
        <v>0.46752100000000002</v>
      </c>
      <c r="F710" s="18">
        <v>0.18853700000000001</v>
      </c>
      <c r="G710" s="18">
        <v>0</v>
      </c>
      <c r="H710" s="18">
        <v>17.874300000000002</v>
      </c>
      <c r="I710" s="18">
        <v>0.62614700000000001</v>
      </c>
      <c r="J710" s="18">
        <v>37.025300000000001</v>
      </c>
      <c r="K710" s="18">
        <v>43.482300000000002</v>
      </c>
      <c r="L710" s="18">
        <v>0.33591700000000002</v>
      </c>
      <c r="M710" s="18">
        <v>100</v>
      </c>
      <c r="N710" s="18"/>
      <c r="O710" s="18">
        <v>0.141291</v>
      </c>
      <c r="P710" s="18">
        <v>43.341000000000001</v>
      </c>
      <c r="Q710" s="18">
        <f t="shared" si="79"/>
        <v>99.858709000000005</v>
      </c>
      <c r="R710" s="18"/>
      <c r="S710" s="18">
        <v>0.63020799999999999</v>
      </c>
      <c r="T710" s="18">
        <v>0.31264999999999998</v>
      </c>
      <c r="U710" s="18">
        <v>0</v>
      </c>
      <c r="V710" s="18">
        <v>40.9572</v>
      </c>
      <c r="W710" s="18">
        <v>0.62614700000000001</v>
      </c>
      <c r="X710" s="18">
        <v>51.805900000000001</v>
      </c>
      <c r="Y710" s="18">
        <v>5.6679399999999998</v>
      </c>
      <c r="Z710" s="18">
        <v>100</v>
      </c>
      <c r="AA710" s="19"/>
      <c r="AB710" s="18">
        <f>IF(Z710="","",Z710-O710)</f>
        <v>99.858709000000005</v>
      </c>
      <c r="AC710" s="18">
        <f t="shared" si="80"/>
        <v>94.190769000000003</v>
      </c>
      <c r="AD710" s="18"/>
      <c r="AE710" s="34">
        <f>IF(M710="","",IF(M710&gt;100,M710, M710+O710))</f>
        <v>100.141291</v>
      </c>
      <c r="AF710" s="37">
        <f>IF(AE710="","",IF(AE710="* * *", Y710, AE710-SUM(S710:X710)))</f>
        <v>5.8091859999999826</v>
      </c>
      <c r="AG710" s="54"/>
      <c r="AH710" s="33"/>
      <c r="AI710" s="34">
        <f>IF(S710="","",IF(AI$6=0, 0, S710/AI$6))</f>
        <v>1.0168099034930251E-2</v>
      </c>
      <c r="AJ710" s="34">
        <f>IF(T710="","",IF(AJ$6=0, 0, T710/AJ$6))</f>
        <v>7.7571213425662883E-3</v>
      </c>
      <c r="AK710" s="34">
        <f>IF(U710="","",IF(AK$6=0, 0, U710/AK$6))</f>
        <v>0</v>
      </c>
      <c r="AL710" s="34">
        <f>IF(V710="","",IF(AL$6=0, 0, V710/AL$6))</f>
        <v>0.28854372116655153</v>
      </c>
      <c r="AM710" s="34">
        <f>IF(W710="","",IF(AM$6=0, 0, W710/AM$6))</f>
        <v>1.7662073537085876E-2</v>
      </c>
      <c r="AN710" s="34">
        <f>IF(X710="","",IF(AN$6=0, 0, X710/AN$6))</f>
        <v>0.92382849418838953</v>
      </c>
      <c r="AO710" s="34">
        <f>IF(Y710="","",IF(AO$6=0, 0, Y710/AO$6))</f>
        <v>0.33326365767791916</v>
      </c>
      <c r="AP710" s="34"/>
      <c r="AQ710" s="34">
        <f>IF(AI710="","",AI710*AI$4)</f>
        <v>2.0336198069860503E-2</v>
      </c>
      <c r="AR710" s="33">
        <f>IF(AJ710="","",AJ710*AJ$4)</f>
        <v>7.7571213425662883E-3</v>
      </c>
      <c r="AS710" s="34">
        <f>IF(AK710="","",AK710*AK$4)</f>
        <v>0</v>
      </c>
      <c r="AT710" s="34">
        <f>IF(AL710="","",AL710*AL$4)</f>
        <v>0.57708744233310305</v>
      </c>
      <c r="AU710" s="34">
        <f>IF(AM710="","",AM710*AM$4)</f>
        <v>1.7662073537085876E-2</v>
      </c>
      <c r="AV710" s="34">
        <f>IF(AN710="","",AN710*AN$4)</f>
        <v>0.92382849418838953</v>
      </c>
      <c r="AW710" s="34">
        <f>IF(AO710="","",AO710*AO$4)</f>
        <v>0.33326365767791916</v>
      </c>
      <c r="AX710" s="34"/>
      <c r="AY710" s="34">
        <f>IF(AQ710="","",AI710*AI$5)</f>
        <v>1.0168099034930251E-2</v>
      </c>
      <c r="AZ710" s="34">
        <f>IF(AR710="","",AJ710*AJ$5)</f>
        <v>7.7571213425662883E-3</v>
      </c>
      <c r="BA710" s="34">
        <f>IF(AS710="","",AK710*AK$5)</f>
        <v>0</v>
      </c>
      <c r="BB710" s="34">
        <f>IF(AT710="","",AL710*AL$5)</f>
        <v>1.4427186058327577</v>
      </c>
      <c r="BC710" s="34">
        <f>IF(AU710="","",AM710*AM$5)</f>
        <v>0</v>
      </c>
      <c r="BD710" s="34">
        <f>IF(AV710="","",AN710*AN$5)</f>
        <v>0.92382849418838953</v>
      </c>
      <c r="BE710" s="34">
        <f>IF(AW710="","",AO710*AO$5)</f>
        <v>0.33326365767791916</v>
      </c>
      <c r="BF710" s="34">
        <f>IF(BE710="","",SUM(AY710:BE710))</f>
        <v>2.7177359780765631</v>
      </c>
      <c r="BG710" s="34"/>
      <c r="BH710" s="34">
        <f>IF(AT710="","",3/AT710)</f>
        <v>5.1985189417245321</v>
      </c>
      <c r="BI710" s="34"/>
      <c r="BJ710" s="34">
        <f>IF(AQ710="","",AQ710*$BH710)</f>
        <v>0.10571811086883169</v>
      </c>
      <c r="BK710" s="34">
        <f>IF(AR710="","",AR710*$BH710)</f>
        <v>4.0325542232586484E-2</v>
      </c>
      <c r="BL710" s="34">
        <f>IF(AS710="","",AS710*$BH710)</f>
        <v>0</v>
      </c>
      <c r="BM710" s="34">
        <f>IF(AT710="","",AT710*$BH710)</f>
        <v>3</v>
      </c>
      <c r="BN710" s="34">
        <f>IF(AU710="","",AU710*$BH710)</f>
        <v>9.1816623832672528E-2</v>
      </c>
      <c r="BO710" s="34">
        <f>IF(AV710="","",AV710*$BH710)</f>
        <v>4.8025399259431945</v>
      </c>
      <c r="BP710" s="34">
        <f t="shared" si="81"/>
        <v>14.128201960637261</v>
      </c>
      <c r="BQ710" s="34">
        <f>IF(AW710="","",AW710*$BH710)</f>
        <v>1.732477437027063</v>
      </c>
      <c r="BR710" s="34"/>
      <c r="BS710" s="34">
        <f t="shared" si="82"/>
        <v>4.9485835790446124</v>
      </c>
      <c r="BT710" s="34"/>
      <c r="BU710" s="34">
        <f t="shared" si="83"/>
        <v>0.90818337616732747</v>
      </c>
      <c r="BV710" s="34">
        <f t="shared" si="84"/>
        <v>0.90818337616732747</v>
      </c>
      <c r="BW710" s="34">
        <f t="shared" si="85"/>
        <v>1</v>
      </c>
      <c r="BX710" s="34"/>
      <c r="BY710" s="34">
        <f>IF(BV710="","",IF(BQ710=0,0,((BV710/BQ710)*AF710)))</f>
        <v>3.0452380166735429</v>
      </c>
      <c r="BZ710" s="34">
        <f>IF(BY710="","",SUM(S710:X710,BY710))</f>
        <v>97.377343016673549</v>
      </c>
      <c r="CA710" s="18"/>
      <c r="CB710" s="20">
        <v>1.5873999999999999E-2</v>
      </c>
      <c r="CC710" s="20">
        <v>1.005E-2</v>
      </c>
      <c r="CD710" s="20">
        <v>5.1124000000000003E-2</v>
      </c>
      <c r="CE710" s="20">
        <v>1.2623000000000001E-2</v>
      </c>
      <c r="CF710" s="20">
        <v>8.3599999999999994E-3</v>
      </c>
      <c r="CG710" s="20">
        <v>2.8579E-2</v>
      </c>
      <c r="CH710" s="20"/>
      <c r="CI710" s="21">
        <v>4.82559</v>
      </c>
      <c r="CJ710" s="21">
        <v>3.6268099999999999</v>
      </c>
      <c r="CK710" s="21">
        <v>-28.648</v>
      </c>
      <c r="CL710" s="21">
        <v>0.36694900000000003</v>
      </c>
      <c r="CM710" s="21">
        <v>2.18085</v>
      </c>
      <c r="CN710" s="21">
        <v>0.34356900000000001</v>
      </c>
      <c r="CO710" s="21"/>
      <c r="CP710" s="20">
        <v>44.659599999999998</v>
      </c>
      <c r="CQ710" s="20">
        <v>55.494500000000002</v>
      </c>
      <c r="CR710" s="20">
        <v>10.832000000000001</v>
      </c>
      <c r="CS710" s="20">
        <v>642.35500000000002</v>
      </c>
      <c r="CT710" s="20"/>
      <c r="CU710" s="22">
        <v>44273.3620717593</v>
      </c>
      <c r="CV710" s="22"/>
    </row>
    <row r="711" spans="1:100" s="17" customFormat="1" x14ac:dyDescent="0.25">
      <c r="A711" s="17" t="s">
        <v>63</v>
      </c>
      <c r="B711" s="17">
        <v>2789</v>
      </c>
      <c r="C711" s="17">
        <v>18</v>
      </c>
      <c r="E711" s="18">
        <v>0.42399399999999998</v>
      </c>
      <c r="F711" s="18">
        <v>0.14780599999999999</v>
      </c>
      <c r="G711" s="18">
        <v>0</v>
      </c>
      <c r="H711" s="18">
        <v>17.435099999999998</v>
      </c>
      <c r="I711" s="18">
        <v>0.61316300000000001</v>
      </c>
      <c r="J711" s="18">
        <v>36.7256</v>
      </c>
      <c r="K711" s="18">
        <v>44.2256</v>
      </c>
      <c r="L711" s="18">
        <v>0.42865399999999998</v>
      </c>
      <c r="M711" s="18">
        <v>100</v>
      </c>
      <c r="N711" s="18"/>
      <c r="O711" s="18">
        <v>0.13836100000000001</v>
      </c>
      <c r="P711" s="18">
        <v>44.087299999999999</v>
      </c>
      <c r="Q711" s="18">
        <f t="shared" si="79"/>
        <v>99.861638999999997</v>
      </c>
      <c r="R711" s="18"/>
      <c r="S711" s="18">
        <v>0.57153399999999999</v>
      </c>
      <c r="T711" s="18">
        <v>0.24510599999999999</v>
      </c>
      <c r="U711" s="18">
        <v>0</v>
      </c>
      <c r="V711" s="18">
        <v>39.951000000000001</v>
      </c>
      <c r="W711" s="18">
        <v>0.61316300000000001</v>
      </c>
      <c r="X711" s="18">
        <v>51.386600000000001</v>
      </c>
      <c r="Y711" s="18">
        <v>7.2326800000000002</v>
      </c>
      <c r="Z711" s="18">
        <v>100</v>
      </c>
      <c r="AA711" s="19"/>
      <c r="AB711" s="18">
        <f>IF(Z711="","",Z711-O711)</f>
        <v>99.861638999999997</v>
      </c>
      <c r="AC711" s="18">
        <f t="shared" si="80"/>
        <v>92.628958999999995</v>
      </c>
      <c r="AD711" s="18"/>
      <c r="AE711" s="34">
        <f>IF(M711="","",IF(M711&gt;100,M711, M711+O711))</f>
        <v>100.138361</v>
      </c>
      <c r="AF711" s="37">
        <f>IF(AE711="","",IF(AE711="* * *", Y711, AE711-SUM(S711:X711)))</f>
        <v>7.3709580000000017</v>
      </c>
      <c r="AG711" s="54"/>
      <c r="AH711" s="33"/>
      <c r="AI711" s="34">
        <f>IF(S711="","",IF(AI$6=0, 0, S711/AI$6))</f>
        <v>9.2214226316229345E-3</v>
      </c>
      <c r="AJ711" s="34">
        <f>IF(T711="","",IF(AJ$6=0, 0, T711/AJ$6))</f>
        <v>6.081295326374709E-3</v>
      </c>
      <c r="AK711" s="34">
        <f>IF(U711="","",IF(AK$6=0, 0, U711/AK$6))</f>
        <v>0</v>
      </c>
      <c r="AL711" s="34">
        <f>IF(V711="","",IF(AL$6=0, 0, V711/AL$6))</f>
        <v>0.28145503609438388</v>
      </c>
      <c r="AM711" s="34">
        <f>IF(W711="","",IF(AM$6=0, 0, W711/AM$6))</f>
        <v>1.7295826692805664E-2</v>
      </c>
      <c r="AN711" s="34">
        <f>IF(X711="","",IF(AN$6=0, 0, X711/AN$6))</f>
        <v>0.91635132869926206</v>
      </c>
      <c r="AO711" s="34">
        <f>IF(Y711="","",IF(AO$6=0, 0, Y711/AO$6))</f>
        <v>0.42526727375623813</v>
      </c>
      <c r="AP711" s="34"/>
      <c r="AQ711" s="34">
        <f>IF(AI711="","",AI711*AI$4)</f>
        <v>1.8442845263245869E-2</v>
      </c>
      <c r="AR711" s="33">
        <f>IF(AJ711="","",AJ711*AJ$4)</f>
        <v>6.081295326374709E-3</v>
      </c>
      <c r="AS711" s="34">
        <f>IF(AK711="","",AK711*AK$4)</f>
        <v>0</v>
      </c>
      <c r="AT711" s="34">
        <f>IF(AL711="","",AL711*AL$4)</f>
        <v>0.56291007218876776</v>
      </c>
      <c r="AU711" s="34">
        <f>IF(AM711="","",AM711*AM$4)</f>
        <v>1.7295826692805664E-2</v>
      </c>
      <c r="AV711" s="34">
        <f>IF(AN711="","",AN711*AN$4)</f>
        <v>0.91635132869926206</v>
      </c>
      <c r="AW711" s="34">
        <f>IF(AO711="","",AO711*AO$4)</f>
        <v>0.42526727375623813</v>
      </c>
      <c r="AX711" s="34"/>
      <c r="AY711" s="34">
        <f>IF(AQ711="","",AI711*AI$5)</f>
        <v>9.2214226316229345E-3</v>
      </c>
      <c r="AZ711" s="34">
        <f>IF(AR711="","",AJ711*AJ$5)</f>
        <v>6.081295326374709E-3</v>
      </c>
      <c r="BA711" s="34">
        <f>IF(AS711="","",AK711*AK$5)</f>
        <v>0</v>
      </c>
      <c r="BB711" s="34">
        <f>IF(AT711="","",AL711*AL$5)</f>
        <v>1.4072751804719195</v>
      </c>
      <c r="BC711" s="34">
        <f>IF(AU711="","",AM711*AM$5)</f>
        <v>0</v>
      </c>
      <c r="BD711" s="34">
        <f>IF(AV711="","",AN711*AN$5)</f>
        <v>0.91635132869926206</v>
      </c>
      <c r="BE711" s="34">
        <f>IF(AW711="","",AO711*AO$5)</f>
        <v>0.42526727375623813</v>
      </c>
      <c r="BF711" s="34">
        <f>IF(BE711="","",SUM(AY711:BE711))</f>
        <v>2.7641965008854172</v>
      </c>
      <c r="BG711" s="34"/>
      <c r="BH711" s="34">
        <f>IF(AT711="","",3/AT711)</f>
        <v>5.329448073890517</v>
      </c>
      <c r="BI711" s="34"/>
      <c r="BJ711" s="34">
        <f>IF(AQ711="","",AQ711*$BH711)</f>
        <v>9.8290186165266538E-2</v>
      </c>
      <c r="BK711" s="34">
        <f>IF(AR711="","",AR711*$BH711)</f>
        <v>3.2409947663907097E-2</v>
      </c>
      <c r="BL711" s="34">
        <f>IF(AS711="","",AS711*$BH711)</f>
        <v>0</v>
      </c>
      <c r="BM711" s="34">
        <f>IF(AT711="","",AT711*$BH711)</f>
        <v>3.0000000000000004</v>
      </c>
      <c r="BN711" s="34">
        <f>IF(AU711="","",AU711*$BH711)</f>
        <v>9.217721025431734E-2</v>
      </c>
      <c r="BO711" s="34">
        <f>IF(AV711="","",AV711*$BH711)</f>
        <v>4.8836468237432982</v>
      </c>
      <c r="BP711" s="34">
        <f t="shared" si="81"/>
        <v>14.731641717498693</v>
      </c>
      <c r="BQ711" s="34">
        <f>IF(AW711="","",AW711*$BH711)</f>
        <v>2.2664398530088543</v>
      </c>
      <c r="BR711" s="34"/>
      <c r="BS711" s="34">
        <f t="shared" si="82"/>
        <v>5.0143469575724717</v>
      </c>
      <c r="BT711" s="34"/>
      <c r="BU711" s="34">
        <f t="shared" si="83"/>
        <v>0.90782278974568265</v>
      </c>
      <c r="BV711" s="34">
        <f t="shared" si="84"/>
        <v>0.90782278974568265</v>
      </c>
      <c r="BW711" s="34">
        <f t="shared" si="85"/>
        <v>1</v>
      </c>
      <c r="BX711" s="34"/>
      <c r="BY711" s="34">
        <f>IF(BV711="","",IF(BQ711=0,0,((BV711/BQ711)*AF711)))</f>
        <v>2.9524382241049998</v>
      </c>
      <c r="BZ711" s="34">
        <f>IF(BY711="","",SUM(S711:X711,BY711))</f>
        <v>95.719841224104997</v>
      </c>
      <c r="CA711" s="18"/>
      <c r="CB711" s="20">
        <v>1.6914999999999999E-2</v>
      </c>
      <c r="CC711" s="20">
        <v>1.0512000000000001E-2</v>
      </c>
      <c r="CD711" s="20">
        <v>5.0507999999999997E-2</v>
      </c>
      <c r="CE711" s="20">
        <v>1.2463999999999999E-2</v>
      </c>
      <c r="CF711" s="20">
        <v>9.188E-3</v>
      </c>
      <c r="CG711" s="20">
        <v>2.8985E-2</v>
      </c>
      <c r="CH711" s="20"/>
      <c r="CI711" s="21">
        <v>5.2122099999999998</v>
      </c>
      <c r="CJ711" s="21">
        <v>4.4704800000000002</v>
      </c>
      <c r="CK711" s="21">
        <v>-52.213999999999999</v>
      </c>
      <c r="CL711" s="21">
        <v>0.37188599999999999</v>
      </c>
      <c r="CM711" s="21">
        <v>2.2305899999999999</v>
      </c>
      <c r="CN711" s="21">
        <v>0.345252</v>
      </c>
      <c r="CO711" s="21"/>
      <c r="CP711" s="20">
        <v>44.697800000000001</v>
      </c>
      <c r="CQ711" s="20">
        <v>55.483699999999999</v>
      </c>
      <c r="CR711" s="20">
        <v>10.8315</v>
      </c>
      <c r="CS711" s="20">
        <v>682.05200000000002</v>
      </c>
      <c r="CT711" s="20"/>
      <c r="CU711" s="22">
        <v>44273.363865740699</v>
      </c>
      <c r="CV711" s="22"/>
    </row>
    <row r="712" spans="1:100" s="23" customFormat="1" x14ac:dyDescent="0.25">
      <c r="A712" s="23" t="s">
        <v>63</v>
      </c>
      <c r="B712" s="23">
        <v>2790</v>
      </c>
      <c r="C712" s="23">
        <v>19</v>
      </c>
      <c r="E712" s="24">
        <v>0.39455200000000001</v>
      </c>
      <c r="F712" s="24">
        <v>0.14743400000000001</v>
      </c>
      <c r="G712" s="24">
        <v>0</v>
      </c>
      <c r="H712" s="24">
        <v>17.292200000000001</v>
      </c>
      <c r="I712" s="24">
        <v>0.61141000000000001</v>
      </c>
      <c r="J712" s="24">
        <v>36.329099999999997</v>
      </c>
      <c r="K712" s="24">
        <v>44.741799999999998</v>
      </c>
      <c r="L712" s="24">
        <v>0.48343599999999998</v>
      </c>
      <c r="M712" s="24">
        <v>100</v>
      </c>
      <c r="N712" s="24"/>
      <c r="O712" s="24">
        <v>0.137965</v>
      </c>
      <c r="P712" s="24">
        <v>44.603900000000003</v>
      </c>
      <c r="Q712" s="24">
        <f t="shared" si="79"/>
        <v>99.862035000000006</v>
      </c>
      <c r="R712" s="24"/>
      <c r="S712" s="24">
        <v>0.53184799999999999</v>
      </c>
      <c r="T712" s="24">
        <v>0.24448900000000001</v>
      </c>
      <c r="U712" s="24">
        <v>0</v>
      </c>
      <c r="V712" s="24">
        <v>39.623399999999997</v>
      </c>
      <c r="W712" s="24">
        <v>0.61141000000000001</v>
      </c>
      <c r="X712" s="24">
        <v>50.831800000000001</v>
      </c>
      <c r="Y712" s="24">
        <v>8.1570300000000007</v>
      </c>
      <c r="Z712" s="24">
        <v>100</v>
      </c>
      <c r="AA712" s="25"/>
      <c r="AB712" s="24">
        <f>IF(Z712="","",Z712-O712)</f>
        <v>99.862035000000006</v>
      </c>
      <c r="AC712" s="24">
        <f t="shared" si="80"/>
        <v>91.705005</v>
      </c>
      <c r="AD712" s="24"/>
      <c r="AE712" s="36">
        <f>IF(M712="","",IF(M712&gt;100,M712, M712+O712))</f>
        <v>100.13796499999999</v>
      </c>
      <c r="AF712" s="40">
        <f>IF(AE712="","",IF(AE712="* * *", Y712, AE712-SUM(S712:X712)))</f>
        <v>8.2950179999999989</v>
      </c>
      <c r="AG712" s="55"/>
      <c r="AH712" s="35"/>
      <c r="AI712" s="36">
        <f>IF(S712="","",IF(AI$6=0, 0, S712/AI$6))</f>
        <v>8.5811083571290508E-3</v>
      </c>
      <c r="AJ712" s="36">
        <f>IF(T712="","",IF(AJ$6=0, 0, T712/AJ$6))</f>
        <v>6.0659870139858933E-3</v>
      </c>
      <c r="AK712" s="36">
        <f>IF(U712="","",IF(AK$6=0, 0, U712/AK$6))</f>
        <v>0</v>
      </c>
      <c r="AL712" s="36">
        <f>IF(V712="","",IF(AL$6=0, 0, V712/AL$6))</f>
        <v>0.27914709211739908</v>
      </c>
      <c r="AM712" s="36">
        <f>IF(W712="","",IF(AM$6=0, 0, W712/AM$6))</f>
        <v>1.7246378855619648E-2</v>
      </c>
      <c r="AN712" s="36">
        <f>IF(X712="","",IF(AN$6=0, 0, X712/AN$6))</f>
        <v>0.90645786002917395</v>
      </c>
      <c r="AO712" s="36">
        <f>IF(Y712="","",IF(AO$6=0, 0, Y712/AO$6))</f>
        <v>0.47961722488038283</v>
      </c>
      <c r="AP712" s="36"/>
      <c r="AQ712" s="36">
        <f>IF(AI712="","",AI712*AI$4)</f>
        <v>1.7162216714258102E-2</v>
      </c>
      <c r="AR712" s="35">
        <f>IF(AJ712="","",AJ712*AJ$4)</f>
        <v>6.0659870139858933E-3</v>
      </c>
      <c r="AS712" s="36">
        <f>IF(AK712="","",AK712*AK$4)</f>
        <v>0</v>
      </c>
      <c r="AT712" s="36">
        <f>IF(AL712="","",AL712*AL$4)</f>
        <v>0.55829418423479815</v>
      </c>
      <c r="AU712" s="36">
        <f>IF(AM712="","",AM712*AM$4)</f>
        <v>1.7246378855619648E-2</v>
      </c>
      <c r="AV712" s="36">
        <f>IF(AN712="","",AN712*AN$4)</f>
        <v>0.90645786002917395</v>
      </c>
      <c r="AW712" s="36">
        <f>IF(AO712="","",AO712*AO$4)</f>
        <v>0.47961722488038283</v>
      </c>
      <c r="AX712" s="36"/>
      <c r="AY712" s="36">
        <f>IF(AQ712="","",AI712*AI$5)</f>
        <v>8.5811083571290508E-3</v>
      </c>
      <c r="AZ712" s="36">
        <f>IF(AR712="","",AJ712*AJ$5)</f>
        <v>6.0659870139858933E-3</v>
      </c>
      <c r="BA712" s="36">
        <f>IF(AS712="","",AK712*AK$5)</f>
        <v>0</v>
      </c>
      <c r="BB712" s="36">
        <f>IF(AT712="","",AL712*AL$5)</f>
        <v>1.3957354605869954</v>
      </c>
      <c r="BC712" s="36">
        <f>IF(AU712="","",AM712*AM$5)</f>
        <v>0</v>
      </c>
      <c r="BD712" s="36">
        <f>IF(AV712="","",AN712*AN$5)</f>
        <v>0.90645786002917395</v>
      </c>
      <c r="BE712" s="36">
        <f>IF(AW712="","",AO712*AO$5)</f>
        <v>0.47961722488038283</v>
      </c>
      <c r="BF712" s="36">
        <f>IF(BE712="","",SUM(AY712:BE712))</f>
        <v>2.7964576408676671</v>
      </c>
      <c r="BG712" s="36"/>
      <c r="BH712" s="36">
        <f>IF(AT712="","",3/AT712)</f>
        <v>5.3735111070730941</v>
      </c>
      <c r="BI712" s="36"/>
      <c r="BJ712" s="36">
        <f>IF(AQ712="","",AQ712*$BH712)</f>
        <v>9.2221362136061413E-2</v>
      </c>
      <c r="BK712" s="36">
        <f>IF(AR712="","",AR712*$BH712)</f>
        <v>3.2595648595014348E-2</v>
      </c>
      <c r="BL712" s="36">
        <f>IF(AS712="","",AS712*$BH712)</f>
        <v>0</v>
      </c>
      <c r="BM712" s="36">
        <f>IF(AT712="","",AT712*$BH712)</f>
        <v>3</v>
      </c>
      <c r="BN712" s="36">
        <f>IF(AU712="","",AU712*$BH712)</f>
        <v>9.2673608337462729E-2</v>
      </c>
      <c r="BO712" s="36">
        <f>IF(AV712="","",AV712*$BH712)</f>
        <v>4.8708613789604742</v>
      </c>
      <c r="BP712" s="36">
        <f t="shared" si="81"/>
        <v>15.026796193661831</v>
      </c>
      <c r="BQ712" s="36">
        <f>IF(AW712="","",AW712*$BH712)</f>
        <v>2.5772284850383111</v>
      </c>
      <c r="BR712" s="36"/>
      <c r="BS712" s="36">
        <f t="shared" si="82"/>
        <v>4.99567838969155</v>
      </c>
      <c r="BT712" s="36"/>
      <c r="BU712" s="36">
        <f t="shared" si="83"/>
        <v>0.90732639166253726</v>
      </c>
      <c r="BV712" s="36">
        <f t="shared" si="84"/>
        <v>0.90732639166253726</v>
      </c>
      <c r="BW712" s="36">
        <f t="shared" si="85"/>
        <v>1</v>
      </c>
      <c r="BX712" s="36"/>
      <c r="BY712" s="36">
        <f>IF(BV712="","",IF(BQ712=0,0,((BV712/BQ712)*AF712)))</f>
        <v>2.9203032615883551</v>
      </c>
      <c r="BZ712" s="36">
        <f>IF(BY712="","",SUM(S712:X712,BY712))</f>
        <v>94.763250261588354</v>
      </c>
      <c r="CA712" s="24"/>
      <c r="CB712" s="26">
        <v>1.6093E-2</v>
      </c>
      <c r="CC712" s="26">
        <v>1.0174000000000001E-2</v>
      </c>
      <c r="CD712" s="26">
        <v>4.9945000000000003E-2</v>
      </c>
      <c r="CE712" s="26">
        <v>1.2314E-2</v>
      </c>
      <c r="CF712" s="26">
        <v>8.7340000000000004E-3</v>
      </c>
      <c r="CG712" s="26">
        <v>2.8992E-2</v>
      </c>
      <c r="CH712" s="26"/>
      <c r="CI712" s="27">
        <v>5.3865999999999996</v>
      </c>
      <c r="CJ712" s="27">
        <v>4.3997900000000003</v>
      </c>
      <c r="CK712" s="27">
        <v>-95.597999999999999</v>
      </c>
      <c r="CL712" s="27">
        <v>0.37361100000000003</v>
      </c>
      <c r="CM712" s="27">
        <v>2.22139</v>
      </c>
      <c r="CN712" s="27">
        <v>0.34732499999999999</v>
      </c>
      <c r="CO712" s="27"/>
      <c r="CP712" s="26">
        <v>44.736199999999997</v>
      </c>
      <c r="CQ712" s="26">
        <v>55.472499999999997</v>
      </c>
      <c r="CR712" s="26">
        <v>10.830500000000001</v>
      </c>
      <c r="CS712" s="26">
        <v>722.05100000000004</v>
      </c>
      <c r="CT712" s="26"/>
      <c r="CU712" s="28">
        <v>44273.3656597222</v>
      </c>
      <c r="CV712" s="28"/>
    </row>
    <row r="713" spans="1:100" s="11" customFormat="1" x14ac:dyDescent="0.25">
      <c r="A713" s="11" t="s">
        <v>64</v>
      </c>
      <c r="B713" s="11">
        <v>2791</v>
      </c>
      <c r="C713" s="11">
        <v>1</v>
      </c>
      <c r="E713" s="12">
        <v>0.90923900000000002</v>
      </c>
      <c r="F713" s="12">
        <v>0.29482000000000003</v>
      </c>
      <c r="G713" s="12">
        <v>0</v>
      </c>
      <c r="H713" s="12">
        <v>17.3188</v>
      </c>
      <c r="I713" s="12">
        <v>0.16749700000000001</v>
      </c>
      <c r="J713" s="12">
        <v>36.528799999999997</v>
      </c>
      <c r="K713" s="12">
        <v>44.346899999999998</v>
      </c>
      <c r="L713" s="12">
        <v>0.43397999999999998</v>
      </c>
      <c r="M713" s="12">
        <v>100</v>
      </c>
      <c r="N713" s="12"/>
      <c r="O713" s="12">
        <v>3.7796000000000003E-2</v>
      </c>
      <c r="P713" s="12">
        <v>44.309100000000001</v>
      </c>
      <c r="Q713" s="12">
        <f t="shared" si="79"/>
        <v>99.962204</v>
      </c>
      <c r="R713" s="12"/>
      <c r="S713" s="12">
        <v>1.22563</v>
      </c>
      <c r="T713" s="12">
        <v>0.4889</v>
      </c>
      <c r="U713" s="12">
        <v>0</v>
      </c>
      <c r="V713" s="12">
        <v>39.6843</v>
      </c>
      <c r="W713" s="12">
        <v>0.16749700000000001</v>
      </c>
      <c r="X713" s="12">
        <v>51.1111</v>
      </c>
      <c r="Y713" s="12">
        <v>7.3225499999999997</v>
      </c>
      <c r="Z713" s="12">
        <v>100</v>
      </c>
      <c r="AA713" s="13"/>
      <c r="AB713" s="12">
        <f>IF(Z713="","",Z713-O713)</f>
        <v>99.962204</v>
      </c>
      <c r="AC713" s="12">
        <f t="shared" si="80"/>
        <v>92.639654000000007</v>
      </c>
      <c r="AD713" s="12"/>
      <c r="AE713" s="32">
        <f>IF(M713="","",IF(M713&gt;100,M713, M713+O713))</f>
        <v>100.037796</v>
      </c>
      <c r="AF713" s="39">
        <f>IF(AE713="","",IF(AE713="* * *", Y713, AE713-SUM(S713:X713)))</f>
        <v>7.3603690000000057</v>
      </c>
      <c r="AG713" s="56"/>
      <c r="AH713" s="31"/>
      <c r="AI713" s="32">
        <f>IF(S713="","",IF(AI$6=0, 0, S713/AI$6))</f>
        <v>1.9774942908026501E-2</v>
      </c>
      <c r="AJ713" s="32">
        <f>IF(T713="","",IF(AJ$6=0, 0, T713/AJ$6))</f>
        <v>1.2130038779403994E-2</v>
      </c>
      <c r="AK713" s="32">
        <f>IF(U713="","",IF(AK$6=0, 0, U713/AK$6))</f>
        <v>0</v>
      </c>
      <c r="AL713" s="32">
        <f>IF(V713="","",IF(AL$6=0, 0, V713/AL$6))</f>
        <v>0.27957613298491552</v>
      </c>
      <c r="AM713" s="32">
        <f>IF(W713="","",IF(AM$6=0, 0, W713/AM$6))</f>
        <v>4.7246801968887069E-3</v>
      </c>
      <c r="AN713" s="32">
        <f>IF(X713="","",IF(AN$6=0, 0, X713/AN$6))</f>
        <v>0.91143847610623885</v>
      </c>
      <c r="AO713" s="32">
        <f>IF(Y713="","",IF(AO$6=0, 0, Y713/AO$6))</f>
        <v>0.43055145194364208</v>
      </c>
      <c r="AP713" s="32"/>
      <c r="AQ713" s="32">
        <f>IF(AI713="","",AI713*AI$4)</f>
        <v>3.9549885816053003E-2</v>
      </c>
      <c r="AR713" s="31">
        <f>IF(AJ713="","",AJ713*AJ$4)</f>
        <v>1.2130038779403994E-2</v>
      </c>
      <c r="AS713" s="32">
        <f>IF(AK713="","",AK713*AK$4)</f>
        <v>0</v>
      </c>
      <c r="AT713" s="32">
        <f>IF(AL713="","",AL713*AL$4)</f>
        <v>0.55915226596983103</v>
      </c>
      <c r="AU713" s="32">
        <f>IF(AM713="","",AM713*AM$4)</f>
        <v>4.7246801968887069E-3</v>
      </c>
      <c r="AV713" s="32">
        <f>IF(AN713="","",AN713*AN$4)</f>
        <v>0.91143847610623885</v>
      </c>
      <c r="AW713" s="32">
        <f>IF(AO713="","",AO713*AO$4)</f>
        <v>0.43055145194364208</v>
      </c>
      <c r="AX713" s="32"/>
      <c r="AY713" s="32">
        <f>IF(AQ713="","",AI713*AI$5)</f>
        <v>1.9774942908026501E-2</v>
      </c>
      <c r="AZ713" s="32">
        <f>IF(AR713="","",AJ713*AJ$5)</f>
        <v>1.2130038779403994E-2</v>
      </c>
      <c r="BA713" s="32">
        <f>IF(AS713="","",AK713*AK$5)</f>
        <v>0</v>
      </c>
      <c r="BB713" s="32">
        <f>IF(AT713="","",AL713*AL$5)</f>
        <v>1.3978806649245776</v>
      </c>
      <c r="BC713" s="32">
        <f>IF(AU713="","",AM713*AM$5)</f>
        <v>0</v>
      </c>
      <c r="BD713" s="32">
        <f>IF(AV713="","",AN713*AN$5)</f>
        <v>0.91143847610623885</v>
      </c>
      <c r="BE713" s="32">
        <f>IF(AW713="","",AO713*AO$5)</f>
        <v>0.43055145194364208</v>
      </c>
      <c r="BF713" s="32">
        <f>IF(BE713="","",SUM(AY713:BE713))</f>
        <v>2.7717755746618886</v>
      </c>
      <c r="BG713" s="32"/>
      <c r="BH713" s="32">
        <f>IF(AT713="","",3/AT713)</f>
        <v>5.3652648528511273</v>
      </c>
      <c r="BI713" s="32"/>
      <c r="BJ713" s="32">
        <f>IF(AQ713="","",AQ713*$BH713)</f>
        <v>0.21219561230314452</v>
      </c>
      <c r="BK713" s="32">
        <f>IF(AR713="","",AR713*$BH713)</f>
        <v>6.5080870726857434E-2</v>
      </c>
      <c r="BL713" s="32">
        <f>IF(AS713="","",AS713*$BH713)</f>
        <v>0</v>
      </c>
      <c r="BM713" s="32">
        <f>IF(AT713="","",AT713*$BH713)</f>
        <v>3</v>
      </c>
      <c r="BN713" s="32">
        <f>IF(AU713="","",AU713*$BH713)</f>
        <v>2.5349160601328722E-2</v>
      </c>
      <c r="BO713" s="32">
        <f>IF(AV713="","",AV713*$BH713)</f>
        <v>4.8901088213889956</v>
      </c>
      <c r="BP713" s="32">
        <f t="shared" si="81"/>
        <v>14.871310070724666</v>
      </c>
      <c r="BQ713" s="32">
        <f>IF(AW713="","",AW713*$BH713)</f>
        <v>2.3100225724572439</v>
      </c>
      <c r="BR713" s="32"/>
      <c r="BS713" s="32">
        <f t="shared" si="82"/>
        <v>5.1673853044189979</v>
      </c>
      <c r="BT713" s="32"/>
      <c r="BU713" s="32">
        <f t="shared" si="83"/>
        <v>0.97465083939867125</v>
      </c>
      <c r="BV713" s="32">
        <f t="shared" si="84"/>
        <v>0.97465083939867125</v>
      </c>
      <c r="BW713" s="32">
        <f t="shared" si="85"/>
        <v>1</v>
      </c>
      <c r="BX713" s="32"/>
      <c r="BY713" s="32">
        <f>IF(BV713="","",IF(BQ713=0,0,((BV713/BQ713)*AF713)))</f>
        <v>3.1055063745558891</v>
      </c>
      <c r="BZ713" s="32">
        <f>IF(BY713="","",SUM(S713:X713,BY713))</f>
        <v>95.782933374555881</v>
      </c>
      <c r="CA713" s="12"/>
      <c r="CB713" s="14">
        <v>1.4485E-2</v>
      </c>
      <c r="CC713" s="14">
        <v>9.8080000000000007E-3</v>
      </c>
      <c r="CD713" s="14">
        <v>4.6765000000000001E-2</v>
      </c>
      <c r="CE713" s="14">
        <v>1.1884E-2</v>
      </c>
      <c r="CF713" s="14">
        <v>8.1869999999999998E-3</v>
      </c>
      <c r="CG713" s="14">
        <v>3.1676999999999997E-2</v>
      </c>
      <c r="CH713" s="14"/>
      <c r="CI713" s="15">
        <v>3.2389999999999999</v>
      </c>
      <c r="CJ713" s="15">
        <v>2.6204800000000001</v>
      </c>
      <c r="CK713" s="15">
        <v>-23.166</v>
      </c>
      <c r="CL713" s="15">
        <v>0.37373299999999998</v>
      </c>
      <c r="CM713" s="15">
        <v>4.7541399999999996</v>
      </c>
      <c r="CN713" s="15">
        <v>0.346752</v>
      </c>
      <c r="CO713" s="15"/>
      <c r="CP713" s="14">
        <v>43.1541</v>
      </c>
      <c r="CQ713" s="14">
        <v>53.6449</v>
      </c>
      <c r="CR713" s="14">
        <v>10.8485</v>
      </c>
      <c r="CS713" s="14">
        <v>0</v>
      </c>
      <c r="CT713" s="14"/>
      <c r="CU713" s="16">
        <v>44273.3674537037</v>
      </c>
      <c r="CV713" s="16"/>
    </row>
    <row r="714" spans="1:100" s="17" customFormat="1" x14ac:dyDescent="0.25">
      <c r="A714" s="17" t="s">
        <v>64</v>
      </c>
      <c r="B714" s="17">
        <v>2792</v>
      </c>
      <c r="C714" s="17">
        <v>2</v>
      </c>
      <c r="E714" s="18">
        <v>0.73647799999999997</v>
      </c>
      <c r="F714" s="18">
        <v>0.26206699999999999</v>
      </c>
      <c r="G714" s="18">
        <v>0</v>
      </c>
      <c r="H714" s="18">
        <v>17.508700000000001</v>
      </c>
      <c r="I714" s="18">
        <v>0.27536699999999997</v>
      </c>
      <c r="J714" s="18">
        <v>36.771299999999997</v>
      </c>
      <c r="K714" s="18">
        <v>44.047400000000003</v>
      </c>
      <c r="L714" s="18">
        <v>0.398698</v>
      </c>
      <c r="M714" s="18">
        <v>100</v>
      </c>
      <c r="N714" s="18"/>
      <c r="O714" s="18">
        <v>6.2136999999999998E-2</v>
      </c>
      <c r="P714" s="18">
        <v>43.985199999999999</v>
      </c>
      <c r="Q714" s="18">
        <f t="shared" si="79"/>
        <v>99.937862999999993</v>
      </c>
      <c r="R714" s="18"/>
      <c r="S714" s="18">
        <v>0.99275599999999997</v>
      </c>
      <c r="T714" s="18">
        <v>0.43458599999999997</v>
      </c>
      <c r="U714" s="18">
        <v>0</v>
      </c>
      <c r="V714" s="18">
        <v>40.119500000000002</v>
      </c>
      <c r="W714" s="18">
        <v>0.27536699999999997</v>
      </c>
      <c r="X714" s="18">
        <v>51.450499999999998</v>
      </c>
      <c r="Y714" s="18">
        <v>6.7272400000000001</v>
      </c>
      <c r="Z714" s="18">
        <v>100</v>
      </c>
      <c r="AA714" s="19"/>
      <c r="AB714" s="18">
        <f>IF(Z714="","",Z714-O714)</f>
        <v>99.937862999999993</v>
      </c>
      <c r="AC714" s="18">
        <f t="shared" si="80"/>
        <v>93.210622999999998</v>
      </c>
      <c r="AD714" s="18"/>
      <c r="AE714" s="34">
        <f>IF(M714="","",IF(M714&gt;100,M714, M714+O714))</f>
        <v>100.06213700000001</v>
      </c>
      <c r="AF714" s="37">
        <f>IF(AE714="","",IF(AE714="* * *", Y714, AE714-SUM(S714:X714)))</f>
        <v>6.7894280000000009</v>
      </c>
      <c r="AG714" s="54"/>
      <c r="AH714" s="33"/>
      <c r="AI714" s="34">
        <f>IF(S714="","",IF(AI$6=0, 0, S714/AI$6))</f>
        <v>1.6017634377096478E-2</v>
      </c>
      <c r="AJ714" s="34">
        <f>IF(T714="","",IF(AJ$6=0, 0, T714/AJ$6))</f>
        <v>1.0782460693364826E-2</v>
      </c>
      <c r="AK714" s="34">
        <f>IF(U714="","",IF(AK$6=0, 0, U714/AK$6))</f>
        <v>0</v>
      </c>
      <c r="AL714" s="34">
        <f>IF(V714="","",IF(AL$6=0, 0, V714/AL$6))</f>
        <v>0.28264211961123964</v>
      </c>
      <c r="AM714" s="34">
        <f>IF(W714="","",IF(AM$6=0, 0, W714/AM$6))</f>
        <v>7.7674287406738771E-3</v>
      </c>
      <c r="AN714" s="34">
        <f>IF(X714="","",IF(AN$6=0, 0, X714/AN$6))</f>
        <v>0.91749082518091052</v>
      </c>
      <c r="AO714" s="34">
        <f>IF(Y714="","",IF(AO$6=0, 0, Y714/AO$6))</f>
        <v>0.39554840179627959</v>
      </c>
      <c r="AP714" s="34"/>
      <c r="AQ714" s="34">
        <f>IF(AI714="","",AI714*AI$4)</f>
        <v>3.2035268754192957E-2</v>
      </c>
      <c r="AR714" s="33">
        <f>IF(AJ714="","",AJ714*AJ$4)</f>
        <v>1.0782460693364826E-2</v>
      </c>
      <c r="AS714" s="34">
        <f>IF(AK714="","",AK714*AK$4)</f>
        <v>0</v>
      </c>
      <c r="AT714" s="34">
        <f>IF(AL714="","",AL714*AL$4)</f>
        <v>0.56528423922247928</v>
      </c>
      <c r="AU714" s="34">
        <f>IF(AM714="","",AM714*AM$4)</f>
        <v>7.7674287406738771E-3</v>
      </c>
      <c r="AV714" s="34">
        <f>IF(AN714="","",AN714*AN$4)</f>
        <v>0.91749082518091052</v>
      </c>
      <c r="AW714" s="34">
        <f>IF(AO714="","",AO714*AO$4)</f>
        <v>0.39554840179627959</v>
      </c>
      <c r="AX714" s="34"/>
      <c r="AY714" s="34">
        <f>IF(AQ714="","",AI714*AI$5)</f>
        <v>1.6017634377096478E-2</v>
      </c>
      <c r="AZ714" s="34">
        <f>IF(AR714="","",AJ714*AJ$5)</f>
        <v>1.0782460693364826E-2</v>
      </c>
      <c r="BA714" s="34">
        <f>IF(AS714="","",AK714*AK$5)</f>
        <v>0</v>
      </c>
      <c r="BB714" s="34">
        <f>IF(AT714="","",AL714*AL$5)</f>
        <v>1.4132105980561982</v>
      </c>
      <c r="BC714" s="34">
        <f>IF(AU714="","",AM714*AM$5)</f>
        <v>0</v>
      </c>
      <c r="BD714" s="34">
        <f>IF(AV714="","",AN714*AN$5)</f>
        <v>0.91749082518091052</v>
      </c>
      <c r="BE714" s="34">
        <f>IF(AW714="","",AO714*AO$5)</f>
        <v>0.39554840179627959</v>
      </c>
      <c r="BF714" s="34">
        <f>IF(BE714="","",SUM(AY714:BE714))</f>
        <v>2.7530499201038494</v>
      </c>
      <c r="BG714" s="34"/>
      <c r="BH714" s="34">
        <f>IF(AT714="","",3/AT714)</f>
        <v>5.3070646443749299</v>
      </c>
      <c r="BI714" s="34"/>
      <c r="BJ714" s="34">
        <f>IF(AQ714="","",AQ714*$BH714)</f>
        <v>0.17001324217842634</v>
      </c>
      <c r="BK714" s="34">
        <f>IF(AR714="","",AR714*$BH714)</f>
        <v>5.7223215925118864E-2</v>
      </c>
      <c r="BL714" s="34">
        <f>IF(AS714="","",AS714*$BH714)</f>
        <v>0</v>
      </c>
      <c r="BM714" s="34">
        <f>IF(AT714="","",AT714*$BH714)</f>
        <v>2.9999999999999996</v>
      </c>
      <c r="BN714" s="34">
        <f>IF(AU714="","",AU714*$BH714)</f>
        <v>4.1222246447332016E-2</v>
      </c>
      <c r="BO714" s="34">
        <f>IF(AV714="","",AV714*$BH714)</f>
        <v>4.8691831198559896</v>
      </c>
      <c r="BP714" s="34">
        <f t="shared" si="81"/>
        <v>14.610613895182365</v>
      </c>
      <c r="BQ714" s="34">
        <f>IF(AW714="","",AW714*$BH714)</f>
        <v>2.0992009383120442</v>
      </c>
      <c r="BR714" s="34"/>
      <c r="BS714" s="34">
        <f t="shared" si="82"/>
        <v>5.0964195779595345</v>
      </c>
      <c r="BT714" s="34"/>
      <c r="BU714" s="34">
        <f t="shared" si="83"/>
        <v>0.95877775355266803</v>
      </c>
      <c r="BV714" s="34">
        <f t="shared" si="84"/>
        <v>0.95877775355266803</v>
      </c>
      <c r="BW714" s="34">
        <f t="shared" si="85"/>
        <v>1</v>
      </c>
      <c r="BX714" s="34"/>
      <c r="BY714" s="34">
        <f>IF(BV714="","",IF(BQ714=0,0,((BV714/BQ714)*AF714)))</f>
        <v>3.10096685216894</v>
      </c>
      <c r="BZ714" s="34">
        <f>IF(BY714="","",SUM(S714:X714,BY714))</f>
        <v>96.373675852168944</v>
      </c>
      <c r="CA714" s="18"/>
      <c r="CB714" s="20">
        <v>1.5642E-2</v>
      </c>
      <c r="CC714" s="20">
        <v>9.7630000000000008E-3</v>
      </c>
      <c r="CD714" s="20">
        <v>4.8378999999999998E-2</v>
      </c>
      <c r="CE714" s="20">
        <v>1.2933E-2</v>
      </c>
      <c r="CF714" s="20">
        <v>9.1000000000000004E-3</v>
      </c>
      <c r="CG714" s="20">
        <v>2.9395000000000001E-2</v>
      </c>
      <c r="CH714" s="20"/>
      <c r="CI714" s="21">
        <v>3.6807599999999998</v>
      </c>
      <c r="CJ714" s="21">
        <v>2.8328899999999999</v>
      </c>
      <c r="CK714" s="21">
        <v>-18.872</v>
      </c>
      <c r="CL714" s="21">
        <v>0.371421</v>
      </c>
      <c r="CM714" s="21">
        <v>3.5676700000000001</v>
      </c>
      <c r="CN714" s="21">
        <v>0.34496900000000003</v>
      </c>
      <c r="CO714" s="21"/>
      <c r="CP714" s="20">
        <v>43.194099999999999</v>
      </c>
      <c r="CQ714" s="20">
        <v>53.643000000000001</v>
      </c>
      <c r="CR714" s="20">
        <v>10.848000000000001</v>
      </c>
      <c r="CS714" s="20">
        <v>40.045999999999999</v>
      </c>
      <c r="CT714" s="20"/>
      <c r="CU714" s="22">
        <v>44273.3692592593</v>
      </c>
      <c r="CV714" s="22"/>
    </row>
    <row r="715" spans="1:100" s="17" customFormat="1" x14ac:dyDescent="0.25">
      <c r="A715" s="17" t="s">
        <v>64</v>
      </c>
      <c r="B715" s="17">
        <v>2793</v>
      </c>
      <c r="C715" s="17">
        <v>3</v>
      </c>
      <c r="E715" s="18">
        <v>0.76153199999999999</v>
      </c>
      <c r="F715" s="18">
        <v>0.268729</v>
      </c>
      <c r="G715" s="18">
        <v>0</v>
      </c>
      <c r="H715" s="18">
        <v>17.6509</v>
      </c>
      <c r="I715" s="18">
        <v>0.29986600000000002</v>
      </c>
      <c r="J715" s="18">
        <v>37.060400000000001</v>
      </c>
      <c r="K715" s="18">
        <v>43.607399999999998</v>
      </c>
      <c r="L715" s="18">
        <v>0.35131800000000002</v>
      </c>
      <c r="M715" s="18">
        <v>100</v>
      </c>
      <c r="N715" s="18"/>
      <c r="O715" s="18">
        <v>6.7665000000000003E-2</v>
      </c>
      <c r="P715" s="18">
        <v>43.539700000000003</v>
      </c>
      <c r="Q715" s="18">
        <f t="shared" si="79"/>
        <v>99.932334999999995</v>
      </c>
      <c r="R715" s="18"/>
      <c r="S715" s="18">
        <v>1.0265299999999999</v>
      </c>
      <c r="T715" s="18">
        <v>0.445633</v>
      </c>
      <c r="U715" s="18">
        <v>0</v>
      </c>
      <c r="V715" s="18">
        <v>40.445300000000003</v>
      </c>
      <c r="W715" s="18">
        <v>0.29986600000000002</v>
      </c>
      <c r="X715" s="18">
        <v>51.854900000000001</v>
      </c>
      <c r="Y715" s="18">
        <v>5.9278000000000004</v>
      </c>
      <c r="Z715" s="18">
        <v>100</v>
      </c>
      <c r="AA715" s="19"/>
      <c r="AB715" s="18">
        <f>IF(Z715="","",Z715-O715)</f>
        <v>99.932334999999995</v>
      </c>
      <c r="AC715" s="18">
        <f t="shared" si="80"/>
        <v>94.00453499999999</v>
      </c>
      <c r="AD715" s="18"/>
      <c r="AE715" s="34">
        <f>IF(M715="","",IF(M715&gt;100,M715, M715+O715))</f>
        <v>100.06766500000001</v>
      </c>
      <c r="AF715" s="37">
        <f>IF(AE715="","",IF(AE715="* * *", Y715, AE715-SUM(S715:X715)))</f>
        <v>5.995435999999998</v>
      </c>
      <c r="AG715" s="54"/>
      <c r="AH715" s="33"/>
      <c r="AI715" s="34">
        <f>IF(S715="","",IF(AI$6=0, 0, S715/AI$6))</f>
        <v>1.6562561411989297E-2</v>
      </c>
      <c r="AJ715" s="34">
        <f>IF(T715="","",IF(AJ$6=0, 0, T715/AJ$6))</f>
        <v>1.1056546474498139E-2</v>
      </c>
      <c r="AK715" s="34">
        <f>IF(U715="","",IF(AK$6=0, 0, U715/AK$6))</f>
        <v>0</v>
      </c>
      <c r="AL715" s="34">
        <f>IF(V715="","",IF(AL$6=0, 0, V715/AL$6))</f>
        <v>0.2849373825773619</v>
      </c>
      <c r="AM715" s="34">
        <f>IF(W715="","",IF(AM$6=0, 0, W715/AM$6))</f>
        <v>8.4584855365781413E-3</v>
      </c>
      <c r="AN715" s="34">
        <f>IF(X715="","",IF(AN$6=0, 0, X715/AN$6))</f>
        <v>0.92470228648261144</v>
      </c>
      <c r="AO715" s="34">
        <f>IF(Y715="","",IF(AO$6=0, 0, Y715/AO$6))</f>
        <v>0.34854291153102701</v>
      </c>
      <c r="AP715" s="34"/>
      <c r="AQ715" s="34">
        <f>IF(AI715="","",AI715*AI$4)</f>
        <v>3.3125122823978594E-2</v>
      </c>
      <c r="AR715" s="33">
        <f>IF(AJ715="","",AJ715*AJ$4)</f>
        <v>1.1056546474498139E-2</v>
      </c>
      <c r="AS715" s="34">
        <f>IF(AK715="","",AK715*AK$4)</f>
        <v>0</v>
      </c>
      <c r="AT715" s="34">
        <f>IF(AL715="","",AL715*AL$4)</f>
        <v>0.56987476515472379</v>
      </c>
      <c r="AU715" s="34">
        <f>IF(AM715="","",AM715*AM$4)</f>
        <v>8.4584855365781413E-3</v>
      </c>
      <c r="AV715" s="34">
        <f>IF(AN715="","",AN715*AN$4)</f>
        <v>0.92470228648261144</v>
      </c>
      <c r="AW715" s="34">
        <f>IF(AO715="","",AO715*AO$4)</f>
        <v>0.34854291153102701</v>
      </c>
      <c r="AX715" s="34"/>
      <c r="AY715" s="34">
        <f>IF(AQ715="","",AI715*AI$5)</f>
        <v>1.6562561411989297E-2</v>
      </c>
      <c r="AZ715" s="34">
        <f>IF(AR715="","",AJ715*AJ$5)</f>
        <v>1.1056546474498139E-2</v>
      </c>
      <c r="BA715" s="34">
        <f>IF(AS715="","",AK715*AK$5)</f>
        <v>0</v>
      </c>
      <c r="BB715" s="34">
        <f>IF(AT715="","",AL715*AL$5)</f>
        <v>1.4246869128868096</v>
      </c>
      <c r="BC715" s="34">
        <f>IF(AU715="","",AM715*AM$5)</f>
        <v>0</v>
      </c>
      <c r="BD715" s="34">
        <f>IF(AV715="","",AN715*AN$5)</f>
        <v>0.92470228648261144</v>
      </c>
      <c r="BE715" s="34">
        <f>IF(AW715="","",AO715*AO$5)</f>
        <v>0.34854291153102701</v>
      </c>
      <c r="BF715" s="34">
        <f>IF(BE715="","",SUM(AY715:BE715))</f>
        <v>2.7255512187869355</v>
      </c>
      <c r="BG715" s="34"/>
      <c r="BH715" s="34">
        <f>IF(AT715="","",3/AT715)</f>
        <v>5.2643145186214468</v>
      </c>
      <c r="BI715" s="34"/>
      <c r="BJ715" s="34">
        <f>IF(AQ715="","",AQ715*$BH715)</f>
        <v>0.17438106501338918</v>
      </c>
      <c r="BK715" s="34">
        <f>IF(AR715="","",AR715*$BH715)</f>
        <v>5.8205138131513325E-2</v>
      </c>
      <c r="BL715" s="34">
        <f>IF(AS715="","",AS715*$BH715)</f>
        <v>0</v>
      </c>
      <c r="BM715" s="34">
        <f>IF(AT715="","",AT715*$BH715)</f>
        <v>3</v>
      </c>
      <c r="BN715" s="34">
        <f>IF(AU715="","",AU715*$BH715)</f>
        <v>4.4528128215757828E-2</v>
      </c>
      <c r="BO715" s="34">
        <f>IF(AV715="","",AV715*$BH715)</f>
        <v>4.8679236721328598</v>
      </c>
      <c r="BP715" s="34">
        <f t="shared" si="81"/>
        <v>14.348158852306444</v>
      </c>
      <c r="BQ715" s="34">
        <f>IF(AW715="","",AW715*$BH715)</f>
        <v>1.834839509535376</v>
      </c>
      <c r="BR715" s="34"/>
      <c r="BS715" s="34">
        <f t="shared" si="82"/>
        <v>5.100509875277762</v>
      </c>
      <c r="BT715" s="34"/>
      <c r="BU715" s="34">
        <f t="shared" si="83"/>
        <v>0.9554718717842422</v>
      </c>
      <c r="BV715" s="34">
        <f t="shared" si="84"/>
        <v>0.9554718717842422</v>
      </c>
      <c r="BW715" s="34">
        <f t="shared" si="85"/>
        <v>1</v>
      </c>
      <c r="BX715" s="34"/>
      <c r="BY715" s="34">
        <f>IF(BV715="","",IF(BQ715=0,0,((BV715/BQ715)*AF715)))</f>
        <v>3.1220553227204109</v>
      </c>
      <c r="BZ715" s="34">
        <f>IF(BY715="","",SUM(S715:X715,BY715))</f>
        <v>97.194284322720421</v>
      </c>
      <c r="CA715" s="18"/>
      <c r="CB715" s="20">
        <v>1.6119999999999999E-2</v>
      </c>
      <c r="CC715" s="20">
        <v>9.8949999999999993E-3</v>
      </c>
      <c r="CD715" s="20">
        <v>4.8805000000000001E-2</v>
      </c>
      <c r="CE715" s="20">
        <v>1.2517E-2</v>
      </c>
      <c r="CF715" s="20">
        <v>8.7019999999999997E-3</v>
      </c>
      <c r="CG715" s="20">
        <v>3.0821000000000001E-2</v>
      </c>
      <c r="CH715" s="20"/>
      <c r="CI715" s="21">
        <v>3.6249099999999999</v>
      </c>
      <c r="CJ715" s="21">
        <v>2.79766</v>
      </c>
      <c r="CK715" s="21">
        <v>-26.210999999999999</v>
      </c>
      <c r="CL715" s="21">
        <v>0.36962</v>
      </c>
      <c r="CM715" s="21">
        <v>3.3521399999999999</v>
      </c>
      <c r="CN715" s="21">
        <v>0.34367399999999998</v>
      </c>
      <c r="CO715" s="21"/>
      <c r="CP715" s="20">
        <v>43.234000000000002</v>
      </c>
      <c r="CQ715" s="20">
        <v>53.641500000000001</v>
      </c>
      <c r="CR715" s="20">
        <v>10.8475</v>
      </c>
      <c r="CS715" s="20">
        <v>79.975999999999999</v>
      </c>
      <c r="CT715" s="20"/>
      <c r="CU715" s="22">
        <v>44273.371053240699</v>
      </c>
      <c r="CV715" s="22"/>
    </row>
    <row r="716" spans="1:100" s="17" customFormat="1" x14ac:dyDescent="0.25">
      <c r="A716" s="17" t="s">
        <v>64</v>
      </c>
      <c r="B716" s="17">
        <v>2794</v>
      </c>
      <c r="C716" s="17">
        <v>4</v>
      </c>
      <c r="E716" s="18">
        <v>0.76248499999999997</v>
      </c>
      <c r="F716" s="18">
        <v>0.28940900000000003</v>
      </c>
      <c r="G716" s="18">
        <v>0</v>
      </c>
      <c r="H716" s="18">
        <v>17.771699999999999</v>
      </c>
      <c r="I716" s="18">
        <v>0.25977299999999998</v>
      </c>
      <c r="J716" s="18">
        <v>36.741700000000002</v>
      </c>
      <c r="K716" s="18">
        <v>43.813400000000001</v>
      </c>
      <c r="L716" s="18">
        <v>0.36159999999999998</v>
      </c>
      <c r="M716" s="18">
        <v>100</v>
      </c>
      <c r="N716" s="18"/>
      <c r="O716" s="18">
        <v>5.8618000000000003E-2</v>
      </c>
      <c r="P716" s="18">
        <v>43.7547</v>
      </c>
      <c r="Q716" s="18">
        <f t="shared" si="79"/>
        <v>99.941382000000004</v>
      </c>
      <c r="R716" s="18"/>
      <c r="S716" s="18">
        <v>1.0278099999999999</v>
      </c>
      <c r="T716" s="18">
        <v>0.47992800000000002</v>
      </c>
      <c r="U716" s="18">
        <v>0</v>
      </c>
      <c r="V716" s="18">
        <v>40.722200000000001</v>
      </c>
      <c r="W716" s="18">
        <v>0.25977299999999998</v>
      </c>
      <c r="X716" s="18">
        <v>51.408999999999999</v>
      </c>
      <c r="Y716" s="18">
        <v>6.1012899999999997</v>
      </c>
      <c r="Z716" s="18">
        <v>100</v>
      </c>
      <c r="AA716" s="19"/>
      <c r="AB716" s="18">
        <f>IF(Z716="","",Z716-O716)</f>
        <v>99.941382000000004</v>
      </c>
      <c r="AC716" s="18">
        <f t="shared" si="80"/>
        <v>93.840091999999999</v>
      </c>
      <c r="AD716" s="18"/>
      <c r="AE716" s="34">
        <f>IF(M716="","",IF(M716&gt;100,M716, M716+O716))</f>
        <v>100.058618</v>
      </c>
      <c r="AF716" s="37">
        <f>IF(AE716="","",IF(AE716="* * *", Y716, AE716-SUM(S716:X716)))</f>
        <v>6.1599069999999898</v>
      </c>
      <c r="AG716" s="54"/>
      <c r="AH716" s="33"/>
      <c r="AI716" s="34">
        <f>IF(S716="","",IF(AI$6=0, 0, S716/AI$6))</f>
        <v>1.6583213588357591E-2</v>
      </c>
      <c r="AJ716" s="34">
        <f>IF(T716="","",IF(AJ$6=0, 0, T716/AJ$6))</f>
        <v>1.1907435572349766E-2</v>
      </c>
      <c r="AK716" s="34">
        <f>IF(U716="","",IF(AK$6=0, 0, U716/AK$6))</f>
        <v>0</v>
      </c>
      <c r="AL716" s="34">
        <f>IF(V716="","",IF(AL$6=0, 0, V716/AL$6))</f>
        <v>0.28688814474838475</v>
      </c>
      <c r="AM716" s="34">
        <f>IF(W716="","",IF(AM$6=0, 0, W716/AM$6))</f>
        <v>7.3275601878622894E-3</v>
      </c>
      <c r="AN716" s="34">
        <f>IF(X716="","",IF(AN$6=0, 0, X716/AN$6))</f>
        <v>0.916750776605192</v>
      </c>
      <c r="AO716" s="34">
        <f>IF(Y716="","",IF(AO$6=0, 0, Y716/AO$6))</f>
        <v>0.35874378027179382</v>
      </c>
      <c r="AP716" s="34"/>
      <c r="AQ716" s="34">
        <f>IF(AI716="","",AI716*AI$4)</f>
        <v>3.3166427176715182E-2</v>
      </c>
      <c r="AR716" s="33">
        <f>IF(AJ716="","",AJ716*AJ$4)</f>
        <v>1.1907435572349766E-2</v>
      </c>
      <c r="AS716" s="34">
        <f>IF(AK716="","",AK716*AK$4)</f>
        <v>0</v>
      </c>
      <c r="AT716" s="34">
        <f>IF(AL716="","",AL716*AL$4)</f>
        <v>0.57377628949676951</v>
      </c>
      <c r="AU716" s="34">
        <f>IF(AM716="","",AM716*AM$4)</f>
        <v>7.3275601878622894E-3</v>
      </c>
      <c r="AV716" s="34">
        <f>IF(AN716="","",AN716*AN$4)</f>
        <v>0.916750776605192</v>
      </c>
      <c r="AW716" s="34">
        <f>IF(AO716="","",AO716*AO$4)</f>
        <v>0.35874378027179382</v>
      </c>
      <c r="AX716" s="34"/>
      <c r="AY716" s="34">
        <f>IF(AQ716="","",AI716*AI$5)</f>
        <v>1.6583213588357591E-2</v>
      </c>
      <c r="AZ716" s="34">
        <f>IF(AR716="","",AJ716*AJ$5)</f>
        <v>1.1907435572349766E-2</v>
      </c>
      <c r="BA716" s="34">
        <f>IF(AS716="","",AK716*AK$5)</f>
        <v>0</v>
      </c>
      <c r="BB716" s="34">
        <f>IF(AT716="","",AL716*AL$5)</f>
        <v>1.4344407237419237</v>
      </c>
      <c r="BC716" s="34">
        <f>IF(AU716="","",AM716*AM$5)</f>
        <v>0</v>
      </c>
      <c r="BD716" s="34">
        <f>IF(AV716="","",AN716*AN$5)</f>
        <v>0.916750776605192</v>
      </c>
      <c r="BE716" s="34">
        <f>IF(AW716="","",AO716*AO$5)</f>
        <v>0.35874378027179382</v>
      </c>
      <c r="BF716" s="34">
        <f>IF(BE716="","",SUM(AY716:BE716))</f>
        <v>2.7384259297796167</v>
      </c>
      <c r="BG716" s="34"/>
      <c r="BH716" s="34">
        <f>IF(AT716="","",3/AT716)</f>
        <v>5.2285185967359338</v>
      </c>
      <c r="BI716" s="34"/>
      <c r="BJ716" s="34">
        <f>IF(AQ716="","",AQ716*$BH716)</f>
        <v>0.1734112812807434</v>
      </c>
      <c r="BK716" s="34">
        <f>IF(AR716="","",AR716*$BH716)</f>
        <v>6.2258248329465735E-2</v>
      </c>
      <c r="BL716" s="34">
        <f>IF(AS716="","",AS716*$BH716)</f>
        <v>0</v>
      </c>
      <c r="BM716" s="34">
        <f>IF(AT716="","",AT716*$BH716)</f>
        <v>3</v>
      </c>
      <c r="BN716" s="34">
        <f>IF(AU716="","",AU716*$BH716)</f>
        <v>3.831228471093983E-2</v>
      </c>
      <c r="BO716" s="34">
        <f>IF(AV716="","",AV716*$BH716)</f>
        <v>4.7932484840523557</v>
      </c>
      <c r="BP716" s="34">
        <f t="shared" si="81"/>
        <v>14.317910899636617</v>
      </c>
      <c r="BQ716" s="34">
        <f>IF(AW716="","",AW716*$BH716)</f>
        <v>1.8756985266144235</v>
      </c>
      <c r="BR716" s="34"/>
      <c r="BS716" s="34">
        <f t="shared" si="82"/>
        <v>5.0289180136625653</v>
      </c>
      <c r="BT716" s="34"/>
      <c r="BU716" s="34">
        <f t="shared" si="83"/>
        <v>0.96168771528906016</v>
      </c>
      <c r="BV716" s="34">
        <f t="shared" si="84"/>
        <v>0.96168771528906016</v>
      </c>
      <c r="BW716" s="34">
        <f t="shared" si="85"/>
        <v>1</v>
      </c>
      <c r="BX716" s="34"/>
      <c r="BY716" s="34">
        <f>IF(BV716="","",IF(BQ716=0,0,((BV716/BQ716)*AF716)))</f>
        <v>3.1582404129279471</v>
      </c>
      <c r="BZ716" s="34">
        <f>IF(BY716="","",SUM(S716:X716,BY716))</f>
        <v>97.056951412927958</v>
      </c>
      <c r="CA716" s="18"/>
      <c r="CB716" s="20">
        <v>1.5633000000000001E-2</v>
      </c>
      <c r="CC716" s="20">
        <v>9.6139999999999993E-3</v>
      </c>
      <c r="CD716" s="20">
        <v>4.8948999999999999E-2</v>
      </c>
      <c r="CE716" s="20">
        <v>1.193E-2</v>
      </c>
      <c r="CF716" s="20">
        <v>8.352E-3</v>
      </c>
      <c r="CG716" s="20">
        <v>2.9568000000000001E-2</v>
      </c>
      <c r="CH716" s="20"/>
      <c r="CI716" s="21">
        <v>3.6057100000000002</v>
      </c>
      <c r="CJ716" s="21">
        <v>2.6310799999999999</v>
      </c>
      <c r="CK716" s="21">
        <v>-19.663</v>
      </c>
      <c r="CL716" s="21">
        <v>0.36832399999999998</v>
      </c>
      <c r="CM716" s="21">
        <v>3.62704</v>
      </c>
      <c r="CN716" s="21">
        <v>0.34511900000000001</v>
      </c>
      <c r="CO716" s="21"/>
      <c r="CP716" s="20">
        <v>43.273899999999998</v>
      </c>
      <c r="CQ716" s="20">
        <v>53.639699999999998</v>
      </c>
      <c r="CR716" s="20">
        <v>10.847</v>
      </c>
      <c r="CS716" s="20">
        <v>119.914</v>
      </c>
      <c r="CT716" s="20"/>
      <c r="CU716" s="22">
        <v>44273.372835648202</v>
      </c>
      <c r="CV716" s="22"/>
    </row>
    <row r="717" spans="1:100" s="17" customFormat="1" x14ac:dyDescent="0.25">
      <c r="A717" s="17" t="s">
        <v>64</v>
      </c>
      <c r="B717" s="17">
        <v>2795</v>
      </c>
      <c r="C717" s="17">
        <v>5</v>
      </c>
      <c r="E717" s="18">
        <v>0.76200500000000004</v>
      </c>
      <c r="F717" s="18">
        <v>0.27430300000000002</v>
      </c>
      <c r="G717" s="18">
        <v>0</v>
      </c>
      <c r="H717" s="18">
        <v>17.764900000000001</v>
      </c>
      <c r="I717" s="18">
        <v>0.30088500000000001</v>
      </c>
      <c r="J717" s="18">
        <v>36.838799999999999</v>
      </c>
      <c r="K717" s="18">
        <v>43.705599999999997</v>
      </c>
      <c r="L717" s="18">
        <v>0.35355700000000001</v>
      </c>
      <c r="M717" s="18">
        <v>100</v>
      </c>
      <c r="N717" s="18"/>
      <c r="O717" s="18">
        <v>6.7894999999999997E-2</v>
      </c>
      <c r="P717" s="18">
        <v>43.637700000000002</v>
      </c>
      <c r="Q717" s="18">
        <f t="shared" si="79"/>
        <v>99.932105000000007</v>
      </c>
      <c r="R717" s="18"/>
      <c r="S717" s="18">
        <v>1.0271699999999999</v>
      </c>
      <c r="T717" s="18">
        <v>0.454876</v>
      </c>
      <c r="U717" s="18">
        <v>0</v>
      </c>
      <c r="V717" s="18">
        <v>40.706600000000002</v>
      </c>
      <c r="W717" s="18">
        <v>0.30088500000000001</v>
      </c>
      <c r="X717" s="18">
        <v>51.544899999999998</v>
      </c>
      <c r="Y717" s="18">
        <v>5.9655699999999996</v>
      </c>
      <c r="Z717" s="18">
        <v>100</v>
      </c>
      <c r="AA717" s="19"/>
      <c r="AB717" s="18">
        <f>IF(Z717="","",Z717-O717)</f>
        <v>99.932105000000007</v>
      </c>
      <c r="AC717" s="18">
        <f t="shared" si="80"/>
        <v>93.966535000000007</v>
      </c>
      <c r="AD717" s="18"/>
      <c r="AE717" s="34">
        <f>IF(M717="","",IF(M717&gt;100,M717, M717+O717))</f>
        <v>100.06789499999999</v>
      </c>
      <c r="AF717" s="37">
        <f>IF(AE717="","",IF(AE717="* * *", Y717, AE717-SUM(S717:X717)))</f>
        <v>6.0334639999999951</v>
      </c>
      <c r="AG717" s="54"/>
      <c r="AH717" s="33"/>
      <c r="AI717" s="34">
        <f>IF(S717="","",IF(AI$6=0, 0, S717/AI$6))</f>
        <v>1.6572887500173446E-2</v>
      </c>
      <c r="AJ717" s="34">
        <f>IF(T717="","",IF(AJ$6=0, 0, T717/AJ$6))</f>
        <v>1.1285873429781492E-2</v>
      </c>
      <c r="AK717" s="34">
        <f>IF(U717="","",IF(AK$6=0, 0, U717/AK$6))</f>
        <v>0</v>
      </c>
      <c r="AL717" s="34">
        <f>IF(V717="","",IF(AL$6=0, 0, V717/AL$6))</f>
        <v>0.28677824265424262</v>
      </c>
      <c r="AM717" s="34">
        <f>IF(W717="","",IF(AM$6=0, 0, W717/AM$6))</f>
        <v>8.4872290312116554E-3</v>
      </c>
      <c r="AN717" s="34">
        <f>IF(X717="","",IF(AN$6=0, 0, X717/AN$6))</f>
        <v>0.91917421278447276</v>
      </c>
      <c r="AO717" s="34">
        <f>IF(Y717="","",IF(AO$6=0, 0, Y717/AO$6))</f>
        <v>0.35076371280106422</v>
      </c>
      <c r="AP717" s="34"/>
      <c r="AQ717" s="34">
        <f>IF(AI717="","",AI717*AI$4)</f>
        <v>3.3145775000346892E-2</v>
      </c>
      <c r="AR717" s="33">
        <f>IF(AJ717="","",AJ717*AJ$4)</f>
        <v>1.1285873429781492E-2</v>
      </c>
      <c r="AS717" s="34">
        <f>IF(AK717="","",AK717*AK$4)</f>
        <v>0</v>
      </c>
      <c r="AT717" s="34">
        <f>IF(AL717="","",AL717*AL$4)</f>
        <v>0.57355648530848524</v>
      </c>
      <c r="AU717" s="34">
        <f>IF(AM717="","",AM717*AM$4)</f>
        <v>8.4872290312116554E-3</v>
      </c>
      <c r="AV717" s="34">
        <f>IF(AN717="","",AN717*AN$4)</f>
        <v>0.91917421278447276</v>
      </c>
      <c r="AW717" s="34">
        <f>IF(AO717="","",AO717*AO$4)</f>
        <v>0.35076371280106422</v>
      </c>
      <c r="AX717" s="34"/>
      <c r="AY717" s="34">
        <f>IF(AQ717="","",AI717*AI$5)</f>
        <v>1.6572887500173446E-2</v>
      </c>
      <c r="AZ717" s="34">
        <f>IF(AR717="","",AJ717*AJ$5)</f>
        <v>1.1285873429781492E-2</v>
      </c>
      <c r="BA717" s="34">
        <f>IF(AS717="","",AK717*AK$5)</f>
        <v>0</v>
      </c>
      <c r="BB717" s="34">
        <f>IF(AT717="","",AL717*AL$5)</f>
        <v>1.4338912132712132</v>
      </c>
      <c r="BC717" s="34">
        <f>IF(AU717="","",AM717*AM$5)</f>
        <v>0</v>
      </c>
      <c r="BD717" s="34">
        <f>IF(AV717="","",AN717*AN$5)</f>
        <v>0.91917421278447276</v>
      </c>
      <c r="BE717" s="34">
        <f>IF(AW717="","",AO717*AO$5)</f>
        <v>0.35076371280106422</v>
      </c>
      <c r="BF717" s="34">
        <f>IF(BE717="","",SUM(AY717:BE717))</f>
        <v>2.7316878997867051</v>
      </c>
      <c r="BG717" s="34"/>
      <c r="BH717" s="34">
        <f>IF(AT717="","",3/AT717)</f>
        <v>5.2305223231613551</v>
      </c>
      <c r="BI717" s="34"/>
      <c r="BJ717" s="34">
        <f>IF(AQ717="","",AQ717*$BH717)</f>
        <v>0.173369716057798</v>
      </c>
      <c r="BK717" s="34">
        <f>IF(AR717="","",AR717*$BH717)</f>
        <v>5.9031012910845698E-2</v>
      </c>
      <c r="BL717" s="34">
        <f>IF(AS717="","",AS717*$BH717)</f>
        <v>0</v>
      </c>
      <c r="BM717" s="34">
        <f>IF(AT717="","",AT717*$BH717)</f>
        <v>3</v>
      </c>
      <c r="BN717" s="34">
        <f>IF(AU717="","",AU717*$BH717)</f>
        <v>4.4392640909535687E-2</v>
      </c>
      <c r="BO717" s="34">
        <f>IF(AV717="","",AV717*$BH717)</f>
        <v>4.8077612388434501</v>
      </c>
      <c r="BP717" s="34">
        <f t="shared" si="81"/>
        <v>14.28815453974412</v>
      </c>
      <c r="BQ717" s="34">
        <f>IF(AW717="","",AW717*$BH717)</f>
        <v>1.8346774299609248</v>
      </c>
      <c r="BR717" s="34"/>
      <c r="BS717" s="34">
        <f t="shared" si="82"/>
        <v>5.0401619678120939</v>
      </c>
      <c r="BT717" s="34"/>
      <c r="BU717" s="34">
        <f t="shared" si="83"/>
        <v>0.95560735909046435</v>
      </c>
      <c r="BV717" s="34">
        <f t="shared" si="84"/>
        <v>0.95560735909046435</v>
      </c>
      <c r="BW717" s="34">
        <f t="shared" si="85"/>
        <v>1</v>
      </c>
      <c r="BX717" s="34"/>
      <c r="BY717" s="34">
        <f>IF(BV717="","",IF(BQ717=0,0,((BV717/BQ717)*AF717)))</f>
        <v>3.1425810908515848</v>
      </c>
      <c r="BZ717" s="34">
        <f>IF(BY717="","",SUM(S717:X717,BY717))</f>
        <v>97.177012090851576</v>
      </c>
      <c r="CA717" s="18"/>
      <c r="CB717" s="20">
        <v>1.5526999999999999E-2</v>
      </c>
      <c r="CC717" s="20">
        <v>1.0166E-2</v>
      </c>
      <c r="CD717" s="20">
        <v>4.9991000000000001E-2</v>
      </c>
      <c r="CE717" s="20">
        <v>1.2907999999999999E-2</v>
      </c>
      <c r="CF717" s="20">
        <v>8.371E-3</v>
      </c>
      <c r="CG717" s="20">
        <v>3.0268E-2</v>
      </c>
      <c r="CH717" s="20"/>
      <c r="CI717" s="21">
        <v>3.6037400000000002</v>
      </c>
      <c r="CJ717" s="21">
        <v>2.7873199999999998</v>
      </c>
      <c r="CK717" s="21">
        <v>-17.899999999999999</v>
      </c>
      <c r="CL717" s="21">
        <v>0.36861699999999997</v>
      </c>
      <c r="CM717" s="21">
        <v>3.3208799999999998</v>
      </c>
      <c r="CN717" s="21">
        <v>0.34477200000000002</v>
      </c>
      <c r="CO717" s="21"/>
      <c r="CP717" s="20">
        <v>43.313699999999997</v>
      </c>
      <c r="CQ717" s="20">
        <v>53.637999999999998</v>
      </c>
      <c r="CR717" s="20">
        <v>10.846500000000001</v>
      </c>
      <c r="CS717" s="20">
        <v>159.75299999999999</v>
      </c>
      <c r="CT717" s="20"/>
      <c r="CU717" s="22">
        <v>44273.374629629601</v>
      </c>
      <c r="CV717" s="22"/>
    </row>
    <row r="718" spans="1:100" s="17" customFormat="1" x14ac:dyDescent="0.25">
      <c r="A718" s="17" t="s">
        <v>64</v>
      </c>
      <c r="B718" s="17">
        <v>2796</v>
      </c>
      <c r="C718" s="17">
        <v>6</v>
      </c>
      <c r="E718" s="18">
        <v>0.73621700000000001</v>
      </c>
      <c r="F718" s="18">
        <v>0.33421299999999998</v>
      </c>
      <c r="G718" s="18">
        <v>0</v>
      </c>
      <c r="H718" s="18">
        <v>17.705400000000001</v>
      </c>
      <c r="I718" s="18">
        <v>0.30354700000000001</v>
      </c>
      <c r="J718" s="18">
        <v>36.621299999999998</v>
      </c>
      <c r="K718" s="18">
        <v>43.9236</v>
      </c>
      <c r="L718" s="18">
        <v>0.37568400000000002</v>
      </c>
      <c r="M718" s="18">
        <v>100</v>
      </c>
      <c r="N718" s="18"/>
      <c r="O718" s="18">
        <v>6.8496000000000001E-2</v>
      </c>
      <c r="P718" s="18">
        <v>43.8551</v>
      </c>
      <c r="Q718" s="18">
        <f t="shared" si="79"/>
        <v>99.931504000000004</v>
      </c>
      <c r="R718" s="18"/>
      <c r="S718" s="18">
        <v>0.99240300000000004</v>
      </c>
      <c r="T718" s="18">
        <v>0.55422499999999997</v>
      </c>
      <c r="U718" s="18">
        <v>0</v>
      </c>
      <c r="V718" s="18">
        <v>40.570300000000003</v>
      </c>
      <c r="W718" s="18">
        <v>0.30354700000000001</v>
      </c>
      <c r="X718" s="18">
        <v>51.240600000000001</v>
      </c>
      <c r="Y718" s="18">
        <v>6.3389199999999999</v>
      </c>
      <c r="Z718" s="18">
        <v>100</v>
      </c>
      <c r="AA718" s="19"/>
      <c r="AB718" s="18">
        <f>IF(Z718="","",Z718-O718)</f>
        <v>99.931504000000004</v>
      </c>
      <c r="AC718" s="18">
        <f t="shared" si="80"/>
        <v>93.592584000000002</v>
      </c>
      <c r="AD718" s="18"/>
      <c r="AE718" s="34">
        <f>IF(M718="","",IF(M718&gt;100,M718, M718+O718))</f>
        <v>100.068496</v>
      </c>
      <c r="AF718" s="37">
        <f>IF(AE718="","",IF(AE718="* * *", Y718, AE718-SUM(S718:X718)))</f>
        <v>6.4074209999999852</v>
      </c>
      <c r="AG718" s="54"/>
      <c r="AH718" s="33"/>
      <c r="AI718" s="34">
        <f>IF(S718="","",IF(AI$6=0, 0, S718/AI$6))</f>
        <v>1.6011938894082409E-2</v>
      </c>
      <c r="AJ718" s="34">
        <f>IF(T718="","",IF(AJ$6=0, 0, T718/AJ$6))</f>
        <v>1.3750809454929798E-2</v>
      </c>
      <c r="AK718" s="34">
        <f>IF(U718="","",IF(AK$6=0, 0, U718/AK$6))</f>
        <v>0</v>
      </c>
      <c r="AL718" s="34">
        <f>IF(V718="","",IF(AL$6=0, 0, V718/AL$6))</f>
        <v>0.28581800833170595</v>
      </c>
      <c r="AM718" s="34">
        <f>IF(W718="","",IF(AM$6=0, 0, W718/AM$6))</f>
        <v>8.5623175324034233E-3</v>
      </c>
      <c r="AN718" s="34">
        <f>IF(X718="","",IF(AN$6=0, 0, X718/AN$6))</f>
        <v>0.91374778431239678</v>
      </c>
      <c r="AO718" s="34">
        <f>IF(Y718="","",IF(AO$6=0, 0, Y718/AO$6))</f>
        <v>0.37271595410814429</v>
      </c>
      <c r="AP718" s="34"/>
      <c r="AQ718" s="34">
        <f>IF(AI718="","",AI718*AI$4)</f>
        <v>3.2023877788164817E-2</v>
      </c>
      <c r="AR718" s="33">
        <f>IF(AJ718="","",AJ718*AJ$4)</f>
        <v>1.3750809454929798E-2</v>
      </c>
      <c r="AS718" s="34">
        <f>IF(AK718="","",AK718*AK$4)</f>
        <v>0</v>
      </c>
      <c r="AT718" s="34">
        <f>IF(AL718="","",AL718*AL$4)</f>
        <v>0.57163601666341191</v>
      </c>
      <c r="AU718" s="34">
        <f>IF(AM718="","",AM718*AM$4)</f>
        <v>8.5623175324034233E-3</v>
      </c>
      <c r="AV718" s="34">
        <f>IF(AN718="","",AN718*AN$4)</f>
        <v>0.91374778431239678</v>
      </c>
      <c r="AW718" s="34">
        <f>IF(AO718="","",AO718*AO$4)</f>
        <v>0.37271595410814429</v>
      </c>
      <c r="AX718" s="34"/>
      <c r="AY718" s="34">
        <f>IF(AQ718="","",AI718*AI$5)</f>
        <v>1.6011938894082409E-2</v>
      </c>
      <c r="AZ718" s="34">
        <f>IF(AR718="","",AJ718*AJ$5)</f>
        <v>1.3750809454929798E-2</v>
      </c>
      <c r="BA718" s="34">
        <f>IF(AS718="","",AK718*AK$5)</f>
        <v>0</v>
      </c>
      <c r="BB718" s="34">
        <f>IF(AT718="","",AL718*AL$5)</f>
        <v>1.4290900416585297</v>
      </c>
      <c r="BC718" s="34">
        <f>IF(AU718="","",AM718*AM$5)</f>
        <v>0</v>
      </c>
      <c r="BD718" s="34">
        <f>IF(AV718="","",AN718*AN$5)</f>
        <v>0.91374778431239678</v>
      </c>
      <c r="BE718" s="34">
        <f>IF(AW718="","",AO718*AO$5)</f>
        <v>0.37271595410814429</v>
      </c>
      <c r="BF718" s="34">
        <f>IF(BE718="","",SUM(AY718:BE718))</f>
        <v>2.7453165284280829</v>
      </c>
      <c r="BG718" s="34"/>
      <c r="BH718" s="34">
        <f>IF(AT718="","",3/AT718)</f>
        <v>5.2480947885522164</v>
      </c>
      <c r="BI718" s="34"/>
      <c r="BJ718" s="34">
        <f>IF(AQ718="","",AQ718*$BH718)</f>
        <v>0.16806434612930085</v>
      </c>
      <c r="BK718" s="34">
        <f>IF(AR718="","",AR718*$BH718)</f>
        <v>7.2165551438791622E-2</v>
      </c>
      <c r="BL718" s="34">
        <f>IF(AS718="","",AS718*$BH718)</f>
        <v>0</v>
      </c>
      <c r="BM718" s="34">
        <f>IF(AT718="","",AT718*$BH718)</f>
        <v>3</v>
      </c>
      <c r="BN718" s="34">
        <f>IF(AU718="","",AU718*$BH718)</f>
        <v>4.4935854019735683E-2</v>
      </c>
      <c r="BO718" s="34">
        <f>IF(AV718="","",AV718*$BH718)</f>
        <v>4.795434984901024</v>
      </c>
      <c r="BP718" s="34">
        <f t="shared" si="81"/>
        <v>14.407681365769685</v>
      </c>
      <c r="BQ718" s="34">
        <f>IF(AW718="","",AW718*$BH718)</f>
        <v>1.9560486563652191</v>
      </c>
      <c r="BR718" s="34"/>
      <c r="BS718" s="34">
        <f t="shared" si="82"/>
        <v>5.0356648824691161</v>
      </c>
      <c r="BT718" s="34"/>
      <c r="BU718" s="34">
        <f t="shared" si="83"/>
        <v>0.95506414598026435</v>
      </c>
      <c r="BV718" s="34">
        <f t="shared" si="84"/>
        <v>0.95506414598026435</v>
      </c>
      <c r="BW718" s="34">
        <f t="shared" si="85"/>
        <v>1</v>
      </c>
      <c r="BX718" s="34"/>
      <c r="BY718" s="34">
        <f>IF(BV718="","",IF(BQ718=0,0,((BV718/BQ718)*AF718)))</f>
        <v>3.1284999201770414</v>
      </c>
      <c r="BZ718" s="34">
        <f>IF(BY718="","",SUM(S718:X718,BY718))</f>
        <v>96.789574920177046</v>
      </c>
      <c r="CA718" s="18"/>
      <c r="CB718" s="20">
        <v>1.5692000000000001E-2</v>
      </c>
      <c r="CC718" s="20">
        <v>9.8139999999999998E-3</v>
      </c>
      <c r="CD718" s="20">
        <v>4.9446999999999998E-2</v>
      </c>
      <c r="CE718" s="20">
        <v>1.3107000000000001E-2</v>
      </c>
      <c r="CF718" s="20">
        <v>9.1850000000000005E-3</v>
      </c>
      <c r="CG718" s="20">
        <v>3.0511E-2</v>
      </c>
      <c r="CH718" s="20"/>
      <c r="CI718" s="21">
        <v>3.6811400000000001</v>
      </c>
      <c r="CJ718" s="21">
        <v>2.4055399999999998</v>
      </c>
      <c r="CK718" s="21">
        <v>-29.908999999999999</v>
      </c>
      <c r="CL718" s="21">
        <v>0.369371</v>
      </c>
      <c r="CM718" s="21">
        <v>3.3683299999999998</v>
      </c>
      <c r="CN718" s="21">
        <v>0.34588000000000002</v>
      </c>
      <c r="CO718" s="21"/>
      <c r="CP718" s="20">
        <v>43.353499999999997</v>
      </c>
      <c r="CQ718" s="20">
        <v>53.636299999999999</v>
      </c>
      <c r="CR718" s="20">
        <v>10.846</v>
      </c>
      <c r="CS718" s="20">
        <v>199.58799999999999</v>
      </c>
      <c r="CT718" s="20"/>
      <c r="CU718" s="22">
        <v>44273.376423611102</v>
      </c>
      <c r="CV718" s="22"/>
    </row>
    <row r="719" spans="1:100" s="17" customFormat="1" x14ac:dyDescent="0.25">
      <c r="A719" s="17" t="s">
        <v>64</v>
      </c>
      <c r="B719" s="17">
        <v>2797</v>
      </c>
      <c r="C719" s="17">
        <v>7</v>
      </c>
      <c r="E719" s="18">
        <v>0.67236399999999996</v>
      </c>
      <c r="F719" s="18">
        <v>0.236705</v>
      </c>
      <c r="G719" s="18">
        <v>0</v>
      </c>
      <c r="H719" s="18">
        <v>17.886900000000001</v>
      </c>
      <c r="I719" s="18">
        <v>0.36508200000000002</v>
      </c>
      <c r="J719" s="18">
        <v>36.998699999999999</v>
      </c>
      <c r="K719" s="18">
        <v>43.509500000000003</v>
      </c>
      <c r="L719" s="18">
        <v>0.33078200000000002</v>
      </c>
      <c r="M719" s="18">
        <v>100</v>
      </c>
      <c r="N719" s="18"/>
      <c r="O719" s="18">
        <v>8.2380999999999996E-2</v>
      </c>
      <c r="P719" s="18">
        <v>43.427100000000003</v>
      </c>
      <c r="Q719" s="18">
        <f t="shared" si="79"/>
        <v>99.917619000000002</v>
      </c>
      <c r="R719" s="18"/>
      <c r="S719" s="18">
        <v>0.90633200000000003</v>
      </c>
      <c r="T719" s="18">
        <v>0.39252900000000002</v>
      </c>
      <c r="U719" s="18">
        <v>0</v>
      </c>
      <c r="V719" s="18">
        <v>40.9861</v>
      </c>
      <c r="W719" s="18">
        <v>0.36508200000000002</v>
      </c>
      <c r="X719" s="18">
        <v>51.768700000000003</v>
      </c>
      <c r="Y719" s="18">
        <v>5.5812799999999996</v>
      </c>
      <c r="Z719" s="18">
        <v>100</v>
      </c>
      <c r="AA719" s="19"/>
      <c r="AB719" s="18">
        <f>IF(Z719="","",Z719-O719)</f>
        <v>99.917619000000002</v>
      </c>
      <c r="AC719" s="18">
        <f t="shared" si="80"/>
        <v>94.336339000000009</v>
      </c>
      <c r="AD719" s="18"/>
      <c r="AE719" s="34">
        <f>IF(M719="","",IF(M719&gt;100,M719, M719+O719))</f>
        <v>100.082381</v>
      </c>
      <c r="AF719" s="37">
        <f>IF(AE719="","",IF(AE719="* * *", Y719, AE719-SUM(S719:X719)))</f>
        <v>5.6636379999999917</v>
      </c>
      <c r="AG719" s="54"/>
      <c r="AH719" s="33"/>
      <c r="AI719" s="34">
        <f>IF(S719="","",IF(AI$6=0, 0, S719/AI$6))</f>
        <v>1.4623225243929632E-2</v>
      </c>
      <c r="AJ719" s="34">
        <f>IF(T719="","",IF(AJ$6=0, 0, T719/AJ$6))</f>
        <v>9.7389895521388225E-3</v>
      </c>
      <c r="AK719" s="34">
        <f>IF(U719="","",IF(AK$6=0, 0, U719/AK$6))</f>
        <v>0</v>
      </c>
      <c r="AL719" s="34">
        <f>IF(V719="","",IF(AL$6=0, 0, V719/AL$6))</f>
        <v>0.28874732184095586</v>
      </c>
      <c r="AM719" s="34">
        <f>IF(W719="","",IF(AM$6=0, 0, W719/AM$6))</f>
        <v>1.0298069193122998E-2</v>
      </c>
      <c r="AN719" s="34">
        <f>IF(X719="","",IF(AN$6=0, 0, X719/AN$6))</f>
        <v>0.92316512534461292</v>
      </c>
      <c r="AO719" s="34">
        <f>IF(Y719="","",IF(AO$6=0, 0, Y719/AO$6))</f>
        <v>0.32816822113935862</v>
      </c>
      <c r="AP719" s="34"/>
      <c r="AQ719" s="34">
        <f>IF(AI719="","",AI719*AI$4)</f>
        <v>2.9246450487859264E-2</v>
      </c>
      <c r="AR719" s="33">
        <f>IF(AJ719="","",AJ719*AJ$4)</f>
        <v>9.7389895521388225E-3</v>
      </c>
      <c r="AS719" s="34">
        <f>IF(AK719="","",AK719*AK$4)</f>
        <v>0</v>
      </c>
      <c r="AT719" s="34">
        <f>IF(AL719="","",AL719*AL$4)</f>
        <v>0.57749464368191172</v>
      </c>
      <c r="AU719" s="34">
        <f>IF(AM719="","",AM719*AM$4)</f>
        <v>1.0298069193122998E-2</v>
      </c>
      <c r="AV719" s="34">
        <f>IF(AN719="","",AN719*AN$4)</f>
        <v>0.92316512534461292</v>
      </c>
      <c r="AW719" s="34">
        <f>IF(AO719="","",AO719*AO$4)</f>
        <v>0.32816822113935862</v>
      </c>
      <c r="AX719" s="34"/>
      <c r="AY719" s="34">
        <f>IF(AQ719="","",AI719*AI$5)</f>
        <v>1.4623225243929632E-2</v>
      </c>
      <c r="AZ719" s="34">
        <f>IF(AR719="","",AJ719*AJ$5)</f>
        <v>9.7389895521388225E-3</v>
      </c>
      <c r="BA719" s="34">
        <f>IF(AS719="","",AK719*AK$5)</f>
        <v>0</v>
      </c>
      <c r="BB719" s="34">
        <f>IF(AT719="","",AL719*AL$5)</f>
        <v>1.4437366092047794</v>
      </c>
      <c r="BC719" s="34">
        <f>IF(AU719="","",AM719*AM$5)</f>
        <v>0</v>
      </c>
      <c r="BD719" s="34">
        <f>IF(AV719="","",AN719*AN$5)</f>
        <v>0.92316512534461292</v>
      </c>
      <c r="BE719" s="34">
        <f>IF(AW719="","",AO719*AO$5)</f>
        <v>0.32816822113935862</v>
      </c>
      <c r="BF719" s="34">
        <f>IF(BE719="","",SUM(AY719:BE719))</f>
        <v>2.7194321704848194</v>
      </c>
      <c r="BG719" s="34"/>
      <c r="BH719" s="34">
        <f>IF(AT719="","",3/AT719)</f>
        <v>5.1948533771205367</v>
      </c>
      <c r="BI719" s="34"/>
      <c r="BJ719" s="34">
        <f>IF(AQ719="","",AQ719*$BH719)</f>
        <v>0.15193102208564427</v>
      </c>
      <c r="BK719" s="34">
        <f>IF(AR719="","",AR719*$BH719)</f>
        <v>5.0592622764669984E-2</v>
      </c>
      <c r="BL719" s="34">
        <f>IF(AS719="","",AS719*$BH719)</f>
        <v>0</v>
      </c>
      <c r="BM719" s="34">
        <f>IF(AT719="","",AT719*$BH719)</f>
        <v>3</v>
      </c>
      <c r="BN719" s="34">
        <f>IF(AU719="","",AU719*$BH719)</f>
        <v>5.3496959525715967E-2</v>
      </c>
      <c r="BO719" s="34">
        <f>IF(AV719="","",AV719*$BH719)</f>
        <v>4.7957074690363664</v>
      </c>
      <c r="BP719" s="34">
        <f t="shared" si="81"/>
        <v>14.127051394693295</v>
      </c>
      <c r="BQ719" s="34">
        <f>IF(AW719="","",AW719*$BH719)</f>
        <v>1.7047857918494362</v>
      </c>
      <c r="BR719" s="34"/>
      <c r="BS719" s="34">
        <f t="shared" si="82"/>
        <v>4.9982311138866802</v>
      </c>
      <c r="BT719" s="34"/>
      <c r="BU719" s="34">
        <f t="shared" si="83"/>
        <v>0.94650304047428402</v>
      </c>
      <c r="BV719" s="34">
        <f t="shared" si="84"/>
        <v>0.94650304047428402</v>
      </c>
      <c r="BW719" s="34">
        <f t="shared" si="85"/>
        <v>1</v>
      </c>
      <c r="BX719" s="34"/>
      <c r="BY719" s="34">
        <f>IF(BV719="","",IF(BQ719=0,0,((BV719/BQ719)*AF719)))</f>
        <v>3.1444716472737522</v>
      </c>
      <c r="BZ719" s="34">
        <f>IF(BY719="","",SUM(S719:X719,BY719))</f>
        <v>97.563214647273753</v>
      </c>
      <c r="CA719" s="18"/>
      <c r="CB719" s="20">
        <v>1.6475E-2</v>
      </c>
      <c r="CC719" s="20">
        <v>1.0034E-2</v>
      </c>
      <c r="CD719" s="20">
        <v>4.9062000000000001E-2</v>
      </c>
      <c r="CE719" s="20">
        <v>1.2422000000000001E-2</v>
      </c>
      <c r="CF719" s="20">
        <v>8.5360000000000002E-3</v>
      </c>
      <c r="CG719" s="20">
        <v>2.9260999999999999E-2</v>
      </c>
      <c r="CH719" s="20"/>
      <c r="CI719" s="21">
        <v>3.9098899999999999</v>
      </c>
      <c r="CJ719" s="21">
        <v>3.0740599999999998</v>
      </c>
      <c r="CK719" s="21">
        <v>-17.954000000000001</v>
      </c>
      <c r="CL719" s="21">
        <v>0.36695499999999998</v>
      </c>
      <c r="CM719" s="21">
        <v>2.9714999999999998</v>
      </c>
      <c r="CN719" s="21">
        <v>0.34373799999999999</v>
      </c>
      <c r="CO719" s="21"/>
      <c r="CP719" s="20">
        <v>43.3934</v>
      </c>
      <c r="CQ719" s="20">
        <v>53.634700000000002</v>
      </c>
      <c r="CR719" s="20">
        <v>10.846</v>
      </c>
      <c r="CS719" s="20">
        <v>239.518</v>
      </c>
      <c r="CT719" s="20"/>
      <c r="CU719" s="22">
        <v>44273.378217592603</v>
      </c>
      <c r="CV719" s="22"/>
    </row>
    <row r="720" spans="1:100" s="17" customFormat="1" x14ac:dyDescent="0.25">
      <c r="A720" s="17" t="s">
        <v>64</v>
      </c>
      <c r="B720" s="17">
        <v>2798</v>
      </c>
      <c r="C720" s="17">
        <v>8</v>
      </c>
      <c r="E720" s="18">
        <v>0.64446300000000001</v>
      </c>
      <c r="F720" s="18">
        <v>0.22367500000000001</v>
      </c>
      <c r="G720" s="18">
        <v>0</v>
      </c>
      <c r="H720" s="18">
        <v>17.758900000000001</v>
      </c>
      <c r="I720" s="18">
        <v>0.35769400000000001</v>
      </c>
      <c r="J720" s="18">
        <v>36.946399999999997</v>
      </c>
      <c r="K720" s="18">
        <v>43.712400000000002</v>
      </c>
      <c r="L720" s="18">
        <v>0.35644799999999999</v>
      </c>
      <c r="M720" s="18">
        <v>100</v>
      </c>
      <c r="N720" s="18"/>
      <c r="O720" s="18">
        <v>8.0713999999999994E-2</v>
      </c>
      <c r="P720" s="18">
        <v>43.631700000000002</v>
      </c>
      <c r="Q720" s="18">
        <f t="shared" si="79"/>
        <v>99.919286</v>
      </c>
      <c r="R720" s="18"/>
      <c r="S720" s="18">
        <v>0.86872199999999999</v>
      </c>
      <c r="T720" s="18">
        <v>0.37092000000000003</v>
      </c>
      <c r="U720" s="18">
        <v>0</v>
      </c>
      <c r="V720" s="18">
        <v>40.692900000000002</v>
      </c>
      <c r="W720" s="18">
        <v>0.35769400000000001</v>
      </c>
      <c r="X720" s="18">
        <v>51.695500000000003</v>
      </c>
      <c r="Y720" s="18">
        <v>6.0143500000000003</v>
      </c>
      <c r="Z720" s="18">
        <v>100</v>
      </c>
      <c r="AA720" s="19"/>
      <c r="AB720" s="18">
        <f>IF(Z720="","",Z720-O720)</f>
        <v>99.919286</v>
      </c>
      <c r="AC720" s="18">
        <f t="shared" si="80"/>
        <v>93.904935999999992</v>
      </c>
      <c r="AD720" s="18"/>
      <c r="AE720" s="34">
        <f>IF(M720="","",IF(M720&gt;100,M720, M720+O720))</f>
        <v>100.080714</v>
      </c>
      <c r="AF720" s="37">
        <f>IF(AE720="","",IF(AE720="* * *", Y720, AE720-SUM(S720:X720)))</f>
        <v>6.0949779999999976</v>
      </c>
      <c r="AG720" s="54"/>
      <c r="AH720" s="33"/>
      <c r="AI720" s="34">
        <f>IF(S720="","",IF(AI$6=0, 0, S720/AI$6))</f>
        <v>1.4016406217983076E-2</v>
      </c>
      <c r="AJ720" s="34">
        <f>IF(T720="","",IF(AJ$6=0, 0, T720/AJ$6))</f>
        <v>9.2028512662232151E-3</v>
      </c>
      <c r="AK720" s="34">
        <f>IF(U720="","",IF(AK$6=0, 0, U720/AK$6))</f>
        <v>0</v>
      </c>
      <c r="AL720" s="34">
        <f>IF(V720="","",IF(AL$6=0, 0, V720/AL$6))</f>
        <v>0.28668172607156656</v>
      </c>
      <c r="AM720" s="34">
        <f>IF(W720="","",IF(AM$6=0, 0, W720/AM$6))</f>
        <v>1.0089671805142236E-2</v>
      </c>
      <c r="AN720" s="34">
        <f>IF(X720="","",IF(AN$6=0, 0, X720/AN$6))</f>
        <v>0.92185978665202017</v>
      </c>
      <c r="AO720" s="34">
        <f>IF(Y720="","",IF(AO$6=0, 0, Y720/AO$6))</f>
        <v>0.35363188028722836</v>
      </c>
      <c r="AP720" s="34"/>
      <c r="AQ720" s="34">
        <f>IF(AI720="","",AI720*AI$4)</f>
        <v>2.8032812435966153E-2</v>
      </c>
      <c r="AR720" s="33">
        <f>IF(AJ720="","",AJ720*AJ$4)</f>
        <v>9.2028512662232151E-3</v>
      </c>
      <c r="AS720" s="34">
        <f>IF(AK720="","",AK720*AK$4)</f>
        <v>0</v>
      </c>
      <c r="AT720" s="34">
        <f>IF(AL720="","",AL720*AL$4)</f>
        <v>0.57336345214313311</v>
      </c>
      <c r="AU720" s="34">
        <f>IF(AM720="","",AM720*AM$4)</f>
        <v>1.0089671805142236E-2</v>
      </c>
      <c r="AV720" s="34">
        <f>IF(AN720="","",AN720*AN$4)</f>
        <v>0.92185978665202017</v>
      </c>
      <c r="AW720" s="34">
        <f>IF(AO720="","",AO720*AO$4)</f>
        <v>0.35363188028722836</v>
      </c>
      <c r="AX720" s="34"/>
      <c r="AY720" s="34">
        <f>IF(AQ720="","",AI720*AI$5)</f>
        <v>1.4016406217983076E-2</v>
      </c>
      <c r="AZ720" s="34">
        <f>IF(AR720="","",AJ720*AJ$5)</f>
        <v>9.2028512662232151E-3</v>
      </c>
      <c r="BA720" s="34">
        <f>IF(AS720="","",AK720*AK$5)</f>
        <v>0</v>
      </c>
      <c r="BB720" s="34">
        <f>IF(AT720="","",AL720*AL$5)</f>
        <v>1.4334086303578328</v>
      </c>
      <c r="BC720" s="34">
        <f>IF(AU720="","",AM720*AM$5)</f>
        <v>0</v>
      </c>
      <c r="BD720" s="34">
        <f>IF(AV720="","",AN720*AN$5)</f>
        <v>0.92185978665202017</v>
      </c>
      <c r="BE720" s="34">
        <f>IF(AW720="","",AO720*AO$5)</f>
        <v>0.35363188028722836</v>
      </c>
      <c r="BF720" s="34">
        <f>IF(BE720="","",SUM(AY720:BE720))</f>
        <v>2.732119554781288</v>
      </c>
      <c r="BG720" s="34"/>
      <c r="BH720" s="34">
        <f>IF(AT720="","",3/AT720)</f>
        <v>5.2322832730033983</v>
      </c>
      <c r="BI720" s="34"/>
      <c r="BJ720" s="34">
        <f>IF(AQ720="","",AQ720*$BH720)</f>
        <v>0.14667561560394735</v>
      </c>
      <c r="BK720" s="34">
        <f>IF(AR720="","",AR720*$BH720)</f>
        <v>4.8151924744197876E-2</v>
      </c>
      <c r="BL720" s="34">
        <f>IF(AS720="","",AS720*$BH720)</f>
        <v>0</v>
      </c>
      <c r="BM720" s="34">
        <f>IF(AT720="","",AT720*$BH720)</f>
        <v>3</v>
      </c>
      <c r="BN720" s="34">
        <f>IF(AU720="","",AU720*$BH720)</f>
        <v>5.2792021016139723E-2</v>
      </c>
      <c r="BO720" s="34">
        <f>IF(AV720="","",AV720*$BH720)</f>
        <v>4.8234315417538465</v>
      </c>
      <c r="BP720" s="34">
        <f t="shared" si="81"/>
        <v>14.295223446327626</v>
      </c>
      <c r="BQ720" s="34">
        <f>IF(AW720="","",AW720*$BH720)</f>
        <v>1.8503021720276052</v>
      </c>
      <c r="BR720" s="34"/>
      <c r="BS720" s="34">
        <f t="shared" si="82"/>
        <v>5.0182590821019915</v>
      </c>
      <c r="BT720" s="34"/>
      <c r="BU720" s="34">
        <f t="shared" si="83"/>
        <v>0.94720797898386033</v>
      </c>
      <c r="BV720" s="34">
        <f t="shared" si="84"/>
        <v>0.94720797898386033</v>
      </c>
      <c r="BW720" s="34">
        <f t="shared" si="85"/>
        <v>1</v>
      </c>
      <c r="BX720" s="34"/>
      <c r="BY720" s="34">
        <f>IF(BV720="","",IF(BQ720=0,0,((BV720/BQ720)*AF720)))</f>
        <v>3.1201453906335019</v>
      </c>
      <c r="BZ720" s="34">
        <f>IF(BY720="","",SUM(S720:X720,BY720))</f>
        <v>97.105881390633499</v>
      </c>
      <c r="CA720" s="18"/>
      <c r="CB720" s="20">
        <v>1.5664000000000001E-2</v>
      </c>
      <c r="CC720" s="20">
        <v>9.7590000000000003E-3</v>
      </c>
      <c r="CD720" s="20">
        <v>4.9461999999999999E-2</v>
      </c>
      <c r="CE720" s="20">
        <v>1.2463E-2</v>
      </c>
      <c r="CF720" s="20">
        <v>8.6999999999999994E-3</v>
      </c>
      <c r="CG720" s="20">
        <v>3.0384999999999999E-2</v>
      </c>
      <c r="CH720" s="20"/>
      <c r="CI720" s="21">
        <v>3.97553</v>
      </c>
      <c r="CJ720" s="21">
        <v>3.1636299999999999</v>
      </c>
      <c r="CK720" s="21">
        <v>-18.600000000000001</v>
      </c>
      <c r="CL720" s="21">
        <v>0.36838300000000002</v>
      </c>
      <c r="CM720" s="21">
        <v>3.0175100000000001</v>
      </c>
      <c r="CN720" s="21">
        <v>0.34419699999999998</v>
      </c>
      <c r="CO720" s="21"/>
      <c r="CP720" s="20">
        <v>43.433300000000003</v>
      </c>
      <c r="CQ720" s="20">
        <v>53.633000000000003</v>
      </c>
      <c r="CR720" s="20">
        <v>10.845499999999999</v>
      </c>
      <c r="CS720" s="20">
        <v>279.45600000000002</v>
      </c>
      <c r="CT720" s="20"/>
      <c r="CU720" s="22">
        <v>44273.380023148202</v>
      </c>
      <c r="CV720" s="22"/>
    </row>
    <row r="721" spans="1:100" s="17" customFormat="1" x14ac:dyDescent="0.25">
      <c r="A721" s="17" t="s">
        <v>64</v>
      </c>
      <c r="B721" s="17">
        <v>2799</v>
      </c>
      <c r="C721" s="17">
        <v>9</v>
      </c>
      <c r="E721" s="18">
        <v>0.67202499999999998</v>
      </c>
      <c r="F721" s="18">
        <v>0.21466399999999999</v>
      </c>
      <c r="G721" s="18">
        <v>0</v>
      </c>
      <c r="H721" s="18">
        <v>17.77</v>
      </c>
      <c r="I721" s="18">
        <v>0.38922000000000001</v>
      </c>
      <c r="J721" s="18">
        <v>37.028599999999997</v>
      </c>
      <c r="K721" s="18">
        <v>43.580599999999997</v>
      </c>
      <c r="L721" s="18">
        <v>0.344941</v>
      </c>
      <c r="M721" s="18">
        <v>100</v>
      </c>
      <c r="N721" s="18"/>
      <c r="O721" s="18">
        <v>8.7828000000000003E-2</v>
      </c>
      <c r="P721" s="18">
        <v>43.492699999999999</v>
      </c>
      <c r="Q721" s="18">
        <f t="shared" si="79"/>
        <v>99.912171999999998</v>
      </c>
      <c r="R721" s="18"/>
      <c r="S721" s="18">
        <v>0.90587499999999999</v>
      </c>
      <c r="T721" s="18">
        <v>0.35597699999999999</v>
      </c>
      <c r="U721" s="18">
        <v>0</v>
      </c>
      <c r="V721" s="18">
        <v>40.718299999999999</v>
      </c>
      <c r="W721" s="18">
        <v>0.38922000000000001</v>
      </c>
      <c r="X721" s="18">
        <v>51.810400000000001</v>
      </c>
      <c r="Y721" s="18">
        <v>5.8201900000000002</v>
      </c>
      <c r="Z721" s="18">
        <v>100</v>
      </c>
      <c r="AA721" s="19"/>
      <c r="AB721" s="18">
        <f>IF(Z721="","",Z721-O721)</f>
        <v>99.912171999999998</v>
      </c>
      <c r="AC721" s="18">
        <f t="shared" si="80"/>
        <v>94.091982000000002</v>
      </c>
      <c r="AD721" s="18"/>
      <c r="AE721" s="34">
        <f>IF(M721="","",IF(M721&gt;100,M721, M721+O721))</f>
        <v>100.087828</v>
      </c>
      <c r="AF721" s="37">
        <f>IF(AE721="","",IF(AE721="* * *", Y721, AE721-SUM(S721:X721)))</f>
        <v>5.908056000000002</v>
      </c>
      <c r="AG721" s="54"/>
      <c r="AH721" s="33"/>
      <c r="AI721" s="34">
        <f>IF(S721="","",IF(AI$6=0, 0, S721/AI$6))</f>
        <v>1.4615851771585638E-2</v>
      </c>
      <c r="AJ721" s="34">
        <f>IF(T721="","",IF(AJ$6=0, 0, T721/AJ$6))</f>
        <v>8.8321023002165995E-3</v>
      </c>
      <c r="AK721" s="34">
        <f>IF(U721="","",IF(AK$6=0, 0, U721/AK$6))</f>
        <v>0</v>
      </c>
      <c r="AL721" s="34">
        <f>IF(V721="","",IF(AL$6=0, 0, V721/AL$6))</f>
        <v>0.28686066922484921</v>
      </c>
      <c r="AM721" s="34">
        <f>IF(W721="","",IF(AM$6=0, 0, W721/AM$6))</f>
        <v>1.097894306305798E-2</v>
      </c>
      <c r="AN721" s="34">
        <f>IF(X721="","",IF(AN$6=0, 0, X721/AN$6))</f>
        <v>0.92390874041949156</v>
      </c>
      <c r="AO721" s="34">
        <f>IF(Y721="","",IF(AO$6=0, 0, Y721/AO$6))</f>
        <v>0.34221565644316071</v>
      </c>
      <c r="AP721" s="34"/>
      <c r="AQ721" s="34">
        <f>IF(AI721="","",AI721*AI$4)</f>
        <v>2.9231703543171277E-2</v>
      </c>
      <c r="AR721" s="33">
        <f>IF(AJ721="","",AJ721*AJ$4)</f>
        <v>8.8321023002165995E-3</v>
      </c>
      <c r="AS721" s="34">
        <f>IF(AK721="","",AK721*AK$4)</f>
        <v>0</v>
      </c>
      <c r="AT721" s="34">
        <f>IF(AL721="","",AL721*AL$4)</f>
        <v>0.57372133844969841</v>
      </c>
      <c r="AU721" s="34">
        <f>IF(AM721="","",AM721*AM$4)</f>
        <v>1.097894306305798E-2</v>
      </c>
      <c r="AV721" s="34">
        <f>IF(AN721="","",AN721*AN$4)</f>
        <v>0.92390874041949156</v>
      </c>
      <c r="AW721" s="34">
        <f>IF(AO721="","",AO721*AO$4)</f>
        <v>0.34221565644316071</v>
      </c>
      <c r="AX721" s="34"/>
      <c r="AY721" s="34">
        <f>IF(AQ721="","",AI721*AI$5)</f>
        <v>1.4615851771585638E-2</v>
      </c>
      <c r="AZ721" s="34">
        <f>IF(AR721="","",AJ721*AJ$5)</f>
        <v>8.8321023002165995E-3</v>
      </c>
      <c r="BA721" s="34">
        <f>IF(AS721="","",AK721*AK$5)</f>
        <v>0</v>
      </c>
      <c r="BB721" s="34">
        <f>IF(AT721="","",AL721*AL$5)</f>
        <v>1.434303346124246</v>
      </c>
      <c r="BC721" s="34">
        <f>IF(AU721="","",AM721*AM$5)</f>
        <v>0</v>
      </c>
      <c r="BD721" s="34">
        <f>IF(AV721="","",AN721*AN$5)</f>
        <v>0.92390874041949156</v>
      </c>
      <c r="BE721" s="34">
        <f>IF(AW721="","",AO721*AO$5)</f>
        <v>0.34221565644316071</v>
      </c>
      <c r="BF721" s="34">
        <f>IF(BE721="","",SUM(AY721:BE721))</f>
        <v>2.7238756970587006</v>
      </c>
      <c r="BG721" s="34"/>
      <c r="BH721" s="34">
        <f>IF(AT721="","",3/AT721)</f>
        <v>5.2290193844045563</v>
      </c>
      <c r="BI721" s="34"/>
      <c r="BJ721" s="34">
        <f>IF(AQ721="","",AQ721*$BH721)</f>
        <v>0.15285314446640996</v>
      </c>
      <c r="BK721" s="34">
        <f>IF(AR721="","",AR721*$BH721)</f>
        <v>4.6183234132876672E-2</v>
      </c>
      <c r="BL721" s="34">
        <f>IF(AS721="","",AS721*$BH721)</f>
        <v>0</v>
      </c>
      <c r="BM721" s="34">
        <f>IF(AT721="","",AT721*$BH721)</f>
        <v>3</v>
      </c>
      <c r="BN721" s="34">
        <f>IF(AU721="","",AU721*$BH721)</f>
        <v>5.7409106097004114E-2</v>
      </c>
      <c r="BO721" s="34">
        <f>IF(AV721="","",AV721*$BH721)</f>
        <v>4.8311367130743186</v>
      </c>
      <c r="BP721" s="34">
        <f t="shared" si="81"/>
        <v>14.243198820628418</v>
      </c>
      <c r="BQ721" s="34">
        <f>IF(AW721="","",AW721*$BH721)</f>
        <v>1.7894523011880172</v>
      </c>
      <c r="BR721" s="34"/>
      <c r="BS721" s="34">
        <f t="shared" si="82"/>
        <v>5.0301730916736052</v>
      </c>
      <c r="BT721" s="34"/>
      <c r="BU721" s="34">
        <f t="shared" si="83"/>
        <v>0.94259089390299589</v>
      </c>
      <c r="BV721" s="34">
        <f t="shared" si="84"/>
        <v>0.94259089390299589</v>
      </c>
      <c r="BW721" s="34">
        <f t="shared" si="85"/>
        <v>1</v>
      </c>
      <c r="BX721" s="34"/>
      <c r="BY721" s="34">
        <f>IF(BV721="","",IF(BQ721=0,0,((BV721/BQ721)*AF721)))</f>
        <v>3.1120582440626001</v>
      </c>
      <c r="BZ721" s="34">
        <f>IF(BY721="","",SUM(S721:X721,BY721))</f>
        <v>97.291830244062595</v>
      </c>
      <c r="CA721" s="18"/>
      <c r="CB721" s="20">
        <v>1.6473999999999999E-2</v>
      </c>
      <c r="CC721" s="20">
        <v>9.6530000000000001E-3</v>
      </c>
      <c r="CD721" s="20">
        <v>4.9888000000000002E-2</v>
      </c>
      <c r="CE721" s="20">
        <v>1.2264000000000001E-2</v>
      </c>
      <c r="CF721" s="20">
        <v>8.4569999999999992E-3</v>
      </c>
      <c r="CG721" s="20">
        <v>3.0216E-2</v>
      </c>
      <c r="CH721" s="20"/>
      <c r="CI721" s="21">
        <v>3.9121199999999998</v>
      </c>
      <c r="CJ721" s="21">
        <v>3.2424599999999999</v>
      </c>
      <c r="CK721" s="21">
        <v>-27.588000000000001</v>
      </c>
      <c r="CL721" s="21">
        <v>0.36817</v>
      </c>
      <c r="CM721" s="21">
        <v>2.8578700000000001</v>
      </c>
      <c r="CN721" s="21">
        <v>0.34375099999999997</v>
      </c>
      <c r="CO721" s="21"/>
      <c r="CP721" s="20">
        <v>43.473300000000002</v>
      </c>
      <c r="CQ721" s="20">
        <v>53.631300000000003</v>
      </c>
      <c r="CR721" s="20">
        <v>10.845000000000001</v>
      </c>
      <c r="CS721" s="20">
        <v>319.49299999999999</v>
      </c>
      <c r="CT721" s="20"/>
      <c r="CU721" s="22">
        <v>44273.381817129601</v>
      </c>
      <c r="CV721" s="22"/>
    </row>
    <row r="722" spans="1:100" s="17" customFormat="1" x14ac:dyDescent="0.25">
      <c r="A722" s="17" t="s">
        <v>64</v>
      </c>
      <c r="B722" s="17">
        <v>2800</v>
      </c>
      <c r="C722" s="17">
        <v>10</v>
      </c>
      <c r="E722" s="18">
        <v>0.66926099999999999</v>
      </c>
      <c r="F722" s="18">
        <v>0.199158</v>
      </c>
      <c r="G722" s="18">
        <v>0</v>
      </c>
      <c r="H722" s="18">
        <v>17.7163</v>
      </c>
      <c r="I722" s="18">
        <v>0.39730599999999999</v>
      </c>
      <c r="J722" s="18">
        <v>37.133499999999998</v>
      </c>
      <c r="K722" s="18">
        <v>43.539700000000003</v>
      </c>
      <c r="L722" s="18">
        <v>0.344802</v>
      </c>
      <c r="M722" s="18">
        <v>100</v>
      </c>
      <c r="N722" s="18"/>
      <c r="O722" s="18">
        <v>8.9651999999999996E-2</v>
      </c>
      <c r="P722" s="18">
        <v>43.450099999999999</v>
      </c>
      <c r="Q722" s="18">
        <f t="shared" si="79"/>
        <v>99.910347999999999</v>
      </c>
      <c r="R722" s="18"/>
      <c r="S722" s="18">
        <v>0.90214799999999995</v>
      </c>
      <c r="T722" s="18">
        <v>0.33026299999999997</v>
      </c>
      <c r="U722" s="18">
        <v>0</v>
      </c>
      <c r="V722" s="18">
        <v>40.595199999999998</v>
      </c>
      <c r="W722" s="18">
        <v>0.39730599999999999</v>
      </c>
      <c r="X722" s="18">
        <v>51.9572</v>
      </c>
      <c r="Y722" s="18">
        <v>5.81785</v>
      </c>
      <c r="Z722" s="18">
        <v>100</v>
      </c>
      <c r="AA722" s="19"/>
      <c r="AB722" s="18">
        <f>IF(Z722="","",Z722-O722)</f>
        <v>99.910347999999999</v>
      </c>
      <c r="AC722" s="18">
        <f t="shared" si="80"/>
        <v>94.092498000000006</v>
      </c>
      <c r="AD722" s="18"/>
      <c r="AE722" s="34">
        <f>IF(M722="","",IF(M722&gt;100,M722, M722+O722))</f>
        <v>100.089652</v>
      </c>
      <c r="AF722" s="37">
        <f>IF(AE722="","",IF(AE722="* * *", Y722, AE722-SUM(S722:X722)))</f>
        <v>5.9075349999999958</v>
      </c>
      <c r="AG722" s="54"/>
      <c r="AH722" s="33"/>
      <c r="AI722" s="34">
        <f>IF(S722="","",IF(AI$6=0, 0, S722/AI$6))</f>
        <v>1.4555718442425765E-2</v>
      </c>
      <c r="AJ722" s="34">
        <f>IF(T722="","",IF(AJ$6=0, 0, T722/AJ$6))</f>
        <v>8.1941153557011683E-3</v>
      </c>
      <c r="AK722" s="34">
        <f>IF(U722="","",IF(AK$6=0, 0, U722/AK$6))</f>
        <v>0</v>
      </c>
      <c r="AL722" s="34">
        <f>IF(V722="","",IF(AL$6=0, 0, V722/AL$6))</f>
        <v>0.28599342898197122</v>
      </c>
      <c r="AM722" s="34">
        <f>IF(W722="","",IF(AM$6=0, 0, W722/AM$6))</f>
        <v>1.1207029321749431E-2</v>
      </c>
      <c r="AN722" s="34">
        <f>IF(X722="","",IF(AN$6=0, 0, X722/AN$6))</f>
        <v>0.92652655080299717</v>
      </c>
      <c r="AO722" s="34">
        <f>IF(Y722="","",IF(AO$6=0, 0, Y722/AO$6))</f>
        <v>0.34207806907297572</v>
      </c>
      <c r="AP722" s="34"/>
      <c r="AQ722" s="34">
        <f>IF(AI722="","",AI722*AI$4)</f>
        <v>2.911143688485153E-2</v>
      </c>
      <c r="AR722" s="33">
        <f>IF(AJ722="","",AJ722*AJ$4)</f>
        <v>8.1941153557011683E-3</v>
      </c>
      <c r="AS722" s="34">
        <f>IF(AK722="","",AK722*AK$4)</f>
        <v>0</v>
      </c>
      <c r="AT722" s="34">
        <f>IF(AL722="","",AL722*AL$4)</f>
        <v>0.57198685796394244</v>
      </c>
      <c r="AU722" s="34">
        <f>IF(AM722="","",AM722*AM$4)</f>
        <v>1.1207029321749431E-2</v>
      </c>
      <c r="AV722" s="34">
        <f>IF(AN722="","",AN722*AN$4)</f>
        <v>0.92652655080299717</v>
      </c>
      <c r="AW722" s="34">
        <f>IF(AO722="","",AO722*AO$4)</f>
        <v>0.34207806907297572</v>
      </c>
      <c r="AX722" s="34"/>
      <c r="AY722" s="34">
        <f>IF(AQ722="","",AI722*AI$5)</f>
        <v>1.4555718442425765E-2</v>
      </c>
      <c r="AZ722" s="34">
        <f>IF(AR722="","",AJ722*AJ$5)</f>
        <v>8.1941153557011683E-3</v>
      </c>
      <c r="BA722" s="34">
        <f>IF(AS722="","",AK722*AK$5)</f>
        <v>0</v>
      </c>
      <c r="BB722" s="34">
        <f>IF(AT722="","",AL722*AL$5)</f>
        <v>1.4299671449098561</v>
      </c>
      <c r="BC722" s="34">
        <f>IF(AU722="","",AM722*AM$5)</f>
        <v>0</v>
      </c>
      <c r="BD722" s="34">
        <f>IF(AV722="","",AN722*AN$5)</f>
        <v>0.92652655080299717</v>
      </c>
      <c r="BE722" s="34">
        <f>IF(AW722="","",AO722*AO$5)</f>
        <v>0.34207806907297572</v>
      </c>
      <c r="BF722" s="34">
        <f>IF(BE722="","",SUM(AY722:BE722))</f>
        <v>2.7213215985839558</v>
      </c>
      <c r="BG722" s="34"/>
      <c r="BH722" s="34">
        <f>IF(AT722="","",3/AT722)</f>
        <v>5.2448757488570088</v>
      </c>
      <c r="BI722" s="34"/>
      <c r="BJ722" s="34">
        <f>IF(AQ722="","",AQ722*$BH722)</f>
        <v>0.15268586933173922</v>
      </c>
      <c r="BK722" s="34">
        <f>IF(AR722="","",AR722*$BH722)</f>
        <v>4.2977116912453879E-2</v>
      </c>
      <c r="BL722" s="34">
        <f>IF(AS722="","",AS722*$BH722)</f>
        <v>0</v>
      </c>
      <c r="BM722" s="34">
        <f>IF(AT722="","",AT722*$BH722)</f>
        <v>3</v>
      </c>
      <c r="BN722" s="34">
        <f>IF(AU722="","",AU722*$BH722)</f>
        <v>5.8779476306373001E-2</v>
      </c>
      <c r="BO722" s="34">
        <f>IF(AV722="","",AV722*$BH722)</f>
        <v>4.8595166369787712</v>
      </c>
      <c r="BP722" s="34">
        <f t="shared" si="81"/>
        <v>14.272993657253778</v>
      </c>
      <c r="BQ722" s="34">
        <f>IF(AW722="","",AW722*$BH722)</f>
        <v>1.7941569686966832</v>
      </c>
      <c r="BR722" s="34"/>
      <c r="BS722" s="34">
        <f t="shared" si="82"/>
        <v>5.0551796232229647</v>
      </c>
      <c r="BT722" s="34"/>
      <c r="BU722" s="34">
        <f t="shared" si="83"/>
        <v>0.94122052369362696</v>
      </c>
      <c r="BV722" s="34">
        <f t="shared" si="84"/>
        <v>0.94122052369362696</v>
      </c>
      <c r="BW722" s="34">
        <f t="shared" si="85"/>
        <v>1</v>
      </c>
      <c r="BX722" s="34"/>
      <c r="BY722" s="34">
        <f>IF(BV722="","",IF(BQ722=0,0,((BV722/BQ722)*AF722)))</f>
        <v>3.0991118856660305</v>
      </c>
      <c r="BZ722" s="34">
        <f>IF(BY722="","",SUM(S722:X722,BY722))</f>
        <v>97.281228885666039</v>
      </c>
      <c r="CA722" s="18"/>
      <c r="CB722" s="20">
        <v>1.5772999999999999E-2</v>
      </c>
      <c r="CC722" s="20">
        <v>1.0311000000000001E-2</v>
      </c>
      <c r="CD722" s="20">
        <v>5.0159000000000002E-2</v>
      </c>
      <c r="CE722" s="20">
        <v>1.3446E-2</v>
      </c>
      <c r="CF722" s="20">
        <v>8.5830000000000004E-3</v>
      </c>
      <c r="CG722" s="20">
        <v>2.9607000000000001E-2</v>
      </c>
      <c r="CH722" s="20"/>
      <c r="CI722" s="21">
        <v>3.89297</v>
      </c>
      <c r="CJ722" s="21">
        <v>3.5276999999999998</v>
      </c>
      <c r="CK722" s="21">
        <v>-21.951000000000001</v>
      </c>
      <c r="CL722" s="21">
        <v>0.36896400000000001</v>
      </c>
      <c r="CM722" s="21">
        <v>2.8299699999999999</v>
      </c>
      <c r="CN722" s="21">
        <v>0.343111</v>
      </c>
      <c r="CO722" s="21"/>
      <c r="CP722" s="20">
        <v>43.513100000000001</v>
      </c>
      <c r="CQ722" s="20">
        <v>53.629600000000003</v>
      </c>
      <c r="CR722" s="20">
        <v>10.8445</v>
      </c>
      <c r="CS722" s="20">
        <v>359.32799999999997</v>
      </c>
      <c r="CT722" s="20"/>
      <c r="CU722" s="22">
        <v>44273.383587962999</v>
      </c>
      <c r="CV722" s="22"/>
    </row>
    <row r="723" spans="1:100" s="17" customFormat="1" x14ac:dyDescent="0.25">
      <c r="A723" s="17" t="s">
        <v>64</v>
      </c>
      <c r="B723" s="17">
        <v>2801</v>
      </c>
      <c r="C723" s="17">
        <v>11</v>
      </c>
      <c r="E723" s="18">
        <v>0.59304000000000001</v>
      </c>
      <c r="F723" s="18">
        <v>0.192636</v>
      </c>
      <c r="G723" s="18">
        <v>0</v>
      </c>
      <c r="H723" s="18">
        <v>17.8582</v>
      </c>
      <c r="I723" s="18">
        <v>0.40957700000000002</v>
      </c>
      <c r="J723" s="18">
        <v>37.2468</v>
      </c>
      <c r="K723" s="18">
        <v>43.377600000000001</v>
      </c>
      <c r="L723" s="18">
        <v>0.32213799999999998</v>
      </c>
      <c r="M723" s="18">
        <v>100</v>
      </c>
      <c r="N723" s="18"/>
      <c r="O723" s="18">
        <v>9.2421000000000003E-2</v>
      </c>
      <c r="P723" s="18">
        <v>43.285200000000003</v>
      </c>
      <c r="Q723" s="18">
        <f t="shared" si="79"/>
        <v>99.907578999999998</v>
      </c>
      <c r="R723" s="18"/>
      <c r="S723" s="18">
        <v>0.79940500000000003</v>
      </c>
      <c r="T723" s="18">
        <v>0.31944899999999998</v>
      </c>
      <c r="U723" s="18">
        <v>0</v>
      </c>
      <c r="V723" s="18">
        <v>40.920400000000001</v>
      </c>
      <c r="W723" s="18">
        <v>0.40957700000000002</v>
      </c>
      <c r="X723" s="18">
        <v>52.1158</v>
      </c>
      <c r="Y723" s="18">
        <v>5.4354300000000002</v>
      </c>
      <c r="Z723" s="18">
        <v>100</v>
      </c>
      <c r="AA723" s="19"/>
      <c r="AB723" s="18">
        <f>IF(Z723="","",Z723-O723)</f>
        <v>99.907578999999998</v>
      </c>
      <c r="AC723" s="18">
        <f t="shared" si="80"/>
        <v>94.472149000000002</v>
      </c>
      <c r="AD723" s="18"/>
      <c r="AE723" s="34">
        <f>IF(M723="","",IF(M723&gt;100,M723, M723+O723))</f>
        <v>100.092421</v>
      </c>
      <c r="AF723" s="37">
        <f>IF(AE723="","",IF(AE723="* * *", Y723, AE723-SUM(S723:X723)))</f>
        <v>5.5277900000000102</v>
      </c>
      <c r="AG723" s="54"/>
      <c r="AH723" s="33"/>
      <c r="AI723" s="34">
        <f>IF(S723="","",IF(AI$6=0, 0, S723/AI$6))</f>
        <v>1.2898010195075941E-2</v>
      </c>
      <c r="AJ723" s="34">
        <f>IF(T723="","",IF(AJ$6=0, 0, T723/AJ$6))</f>
        <v>7.9258105093921588E-3</v>
      </c>
      <c r="AK723" s="34">
        <f>IF(U723="","",IF(AK$6=0, 0, U723/AK$6))</f>
        <v>0</v>
      </c>
      <c r="AL723" s="34">
        <f>IF(V723="","",IF(AL$6=0, 0, V723/AL$6))</f>
        <v>0.28828446494447263</v>
      </c>
      <c r="AM723" s="34">
        <f>IF(W723="","",IF(AM$6=0, 0, W723/AM$6))</f>
        <v>1.1553164182051535E-2</v>
      </c>
      <c r="AN723" s="34">
        <f>IF(X723="","",IF(AN$6=0, 0, X723/AN$6))</f>
        <v>0.92935478463694809</v>
      </c>
      <c r="AO723" s="34">
        <f>IF(Y723="","",IF(AO$6=0, 0, Y723/AO$6))</f>
        <v>0.31959252971137525</v>
      </c>
      <c r="AP723" s="34"/>
      <c r="AQ723" s="34">
        <f>IF(AI723="","",AI723*AI$4)</f>
        <v>2.5796020390151882E-2</v>
      </c>
      <c r="AR723" s="33">
        <f>IF(AJ723="","",AJ723*AJ$4)</f>
        <v>7.9258105093921588E-3</v>
      </c>
      <c r="AS723" s="34">
        <f>IF(AK723="","",AK723*AK$4)</f>
        <v>0</v>
      </c>
      <c r="AT723" s="34">
        <f>IF(AL723="","",AL723*AL$4)</f>
        <v>0.57656892988894526</v>
      </c>
      <c r="AU723" s="34">
        <f>IF(AM723="","",AM723*AM$4)</f>
        <v>1.1553164182051535E-2</v>
      </c>
      <c r="AV723" s="34">
        <f>IF(AN723="","",AN723*AN$4)</f>
        <v>0.92935478463694809</v>
      </c>
      <c r="AW723" s="34">
        <f>IF(AO723="","",AO723*AO$4)</f>
        <v>0.31959252971137525</v>
      </c>
      <c r="AX723" s="34"/>
      <c r="AY723" s="34">
        <f>IF(AQ723="","",AI723*AI$5)</f>
        <v>1.2898010195075941E-2</v>
      </c>
      <c r="AZ723" s="34">
        <f>IF(AR723="","",AJ723*AJ$5)</f>
        <v>7.9258105093921588E-3</v>
      </c>
      <c r="BA723" s="34">
        <f>IF(AS723="","",AK723*AK$5)</f>
        <v>0</v>
      </c>
      <c r="BB723" s="34">
        <f>IF(AT723="","",AL723*AL$5)</f>
        <v>1.4414223247223632</v>
      </c>
      <c r="BC723" s="34">
        <f>IF(AU723="","",AM723*AM$5)</f>
        <v>0</v>
      </c>
      <c r="BD723" s="34">
        <f>IF(AV723="","",AN723*AN$5)</f>
        <v>0.92935478463694809</v>
      </c>
      <c r="BE723" s="34">
        <f>IF(AW723="","",AO723*AO$5)</f>
        <v>0.31959252971137525</v>
      </c>
      <c r="BF723" s="34">
        <f>IF(BE723="","",SUM(AY723:BE723))</f>
        <v>2.7111934597751546</v>
      </c>
      <c r="BG723" s="34"/>
      <c r="BH723" s="34">
        <f>IF(AT723="","",3/AT723)</f>
        <v>5.203194005923697</v>
      </c>
      <c r="BI723" s="34"/>
      <c r="BJ723" s="34">
        <f>IF(AQ723="","",AQ723*$BH723)</f>
        <v>0.13422169867072375</v>
      </c>
      <c r="BK723" s="34">
        <f>IF(AR723="","",AR723*$BH723)</f>
        <v>4.1239529734556322E-2</v>
      </c>
      <c r="BL723" s="34">
        <f>IF(AS723="","",AS723*$BH723)</f>
        <v>0</v>
      </c>
      <c r="BM723" s="34">
        <f>IF(AT723="","",AT723*$BH723)</f>
        <v>3.0000000000000004</v>
      </c>
      <c r="BN723" s="34">
        <f>IF(AU723="","",AU723*$BH723)</f>
        <v>6.0113354621502899E-2</v>
      </c>
      <c r="BO723" s="34">
        <f>IF(AV723="","",AV723*$BH723)</f>
        <v>4.8356132447994762</v>
      </c>
      <c r="BP723" s="34">
        <f t="shared" si="81"/>
        <v>14.106865558801614</v>
      </c>
      <c r="BQ723" s="34">
        <f>IF(AW723="","",AW723*$BH723)</f>
        <v>1.6629019349322187</v>
      </c>
      <c r="BR723" s="34"/>
      <c r="BS723" s="34">
        <f t="shared" si="82"/>
        <v>5.0110744732047561</v>
      </c>
      <c r="BT723" s="34"/>
      <c r="BU723" s="34">
        <f t="shared" si="83"/>
        <v>0.93988664537849709</v>
      </c>
      <c r="BV723" s="34">
        <f t="shared" si="84"/>
        <v>0.93988664537849709</v>
      </c>
      <c r="BW723" s="34">
        <f t="shared" si="85"/>
        <v>1</v>
      </c>
      <c r="BX723" s="34"/>
      <c r="BY723" s="34">
        <f>IF(BV723="","",IF(BQ723=0,0,((BV723/BQ723)*AF723)))</f>
        <v>3.1243550147583328</v>
      </c>
      <c r="BZ723" s="34">
        <f>IF(BY723="","",SUM(S723:X723,BY723))</f>
        <v>97.688986014758328</v>
      </c>
      <c r="CA723" s="18"/>
      <c r="CB723" s="20">
        <v>1.6015000000000001E-2</v>
      </c>
      <c r="CC723" s="20">
        <v>9.8519999999999996E-3</v>
      </c>
      <c r="CD723" s="20">
        <v>4.9819000000000002E-2</v>
      </c>
      <c r="CE723" s="20">
        <v>1.2375000000000001E-2</v>
      </c>
      <c r="CF723" s="20">
        <v>8.3590000000000001E-3</v>
      </c>
      <c r="CG723" s="20">
        <v>2.9826999999999999E-2</v>
      </c>
      <c r="CH723" s="20"/>
      <c r="CI723" s="21">
        <v>4.1901900000000003</v>
      </c>
      <c r="CJ723" s="21">
        <v>3.53756</v>
      </c>
      <c r="CK723" s="21">
        <v>-20.408999999999999</v>
      </c>
      <c r="CL723" s="21">
        <v>0.36712400000000001</v>
      </c>
      <c r="CM723" s="21">
        <v>2.76939</v>
      </c>
      <c r="CN723" s="21">
        <v>0.34260600000000002</v>
      </c>
      <c r="CO723" s="21"/>
      <c r="CP723" s="20">
        <v>43.552900000000001</v>
      </c>
      <c r="CQ723" s="20">
        <v>53.628</v>
      </c>
      <c r="CR723" s="20">
        <v>10.843999999999999</v>
      </c>
      <c r="CS723" s="20">
        <v>399.15899999999999</v>
      </c>
      <c r="CT723" s="20"/>
      <c r="CU723" s="22">
        <v>44273.385370370401</v>
      </c>
      <c r="CV723" s="22"/>
    </row>
    <row r="724" spans="1:100" s="17" customFormat="1" x14ac:dyDescent="0.25">
      <c r="A724" s="17" t="s">
        <v>64</v>
      </c>
      <c r="B724" s="17">
        <v>2802</v>
      </c>
      <c r="C724" s="17">
        <v>12</v>
      </c>
      <c r="E724" s="18">
        <v>0.632162</v>
      </c>
      <c r="F724" s="18">
        <v>0.180952</v>
      </c>
      <c r="G724" s="18">
        <v>0</v>
      </c>
      <c r="H724" s="18">
        <v>17.879200000000001</v>
      </c>
      <c r="I724" s="18">
        <v>0.40657100000000002</v>
      </c>
      <c r="J724" s="18">
        <v>37.310099999999998</v>
      </c>
      <c r="K724" s="18">
        <v>43.278799999999997</v>
      </c>
      <c r="L724" s="18">
        <v>0.31224299999999999</v>
      </c>
      <c r="M724" s="18">
        <v>100</v>
      </c>
      <c r="N724" s="18"/>
      <c r="O724" s="18">
        <v>9.1743000000000005E-2</v>
      </c>
      <c r="P724" s="18">
        <v>43.187100000000001</v>
      </c>
      <c r="Q724" s="18">
        <f t="shared" si="79"/>
        <v>99.908257000000006</v>
      </c>
      <c r="R724" s="18"/>
      <c r="S724" s="18">
        <v>0.85214000000000001</v>
      </c>
      <c r="T724" s="18">
        <v>0.30007299999999998</v>
      </c>
      <c r="U724" s="18">
        <v>0</v>
      </c>
      <c r="V724" s="18">
        <v>40.968400000000003</v>
      </c>
      <c r="W724" s="18">
        <v>0.40657100000000002</v>
      </c>
      <c r="X724" s="18">
        <v>52.204300000000003</v>
      </c>
      <c r="Y724" s="18">
        <v>5.2684800000000003</v>
      </c>
      <c r="Z724" s="18">
        <v>100</v>
      </c>
      <c r="AA724" s="19"/>
      <c r="AB724" s="18">
        <f>IF(Z724="","",Z724-O724)</f>
        <v>99.908257000000006</v>
      </c>
      <c r="AC724" s="18">
        <f t="shared" si="80"/>
        <v>94.639777000000009</v>
      </c>
      <c r="AD724" s="18"/>
      <c r="AE724" s="34">
        <f>IF(M724="","",IF(M724&gt;100,M724, M724+O724))</f>
        <v>100.09174299999999</v>
      </c>
      <c r="AF724" s="37">
        <f>IF(AE724="","",IF(AE724="* * *", Y724, AE724-SUM(S724:X724)))</f>
        <v>5.360258999999985</v>
      </c>
      <c r="AG724" s="54"/>
      <c r="AH724" s="33"/>
      <c r="AI724" s="34">
        <f>IF(S724="","",IF(AI$6=0, 0, S724/AI$6))</f>
        <v>1.3748863726936924E-2</v>
      </c>
      <c r="AJ724" s="34">
        <f>IF(T724="","",IF(AJ$6=0, 0, T724/AJ$6))</f>
        <v>7.4450749164493646E-3</v>
      </c>
      <c r="AK724" s="34">
        <f>IF(U724="","",IF(AK$6=0, 0, U724/AK$6))</f>
        <v>0</v>
      </c>
      <c r="AL724" s="34">
        <f>IF(V724="","",IF(AL$6=0, 0, V724/AL$6))</f>
        <v>0.28862262523414078</v>
      </c>
      <c r="AM724" s="34">
        <f>IF(W724="","",IF(AM$6=0, 0, W724/AM$6))</f>
        <v>1.1468372283260229E-2</v>
      </c>
      <c r="AN724" s="34">
        <f>IF(X724="","",IF(AN$6=0, 0, X724/AN$6))</f>
        <v>0.93093296051528773</v>
      </c>
      <c r="AO724" s="34">
        <f>IF(Y724="","",IF(AO$6=0, 0, Y724/AO$6))</f>
        <v>0.30977620003086898</v>
      </c>
      <c r="AP724" s="34"/>
      <c r="AQ724" s="34">
        <f>IF(AI724="","",AI724*AI$4)</f>
        <v>2.7497727453873848E-2</v>
      </c>
      <c r="AR724" s="33">
        <f>IF(AJ724="","",AJ724*AJ$4)</f>
        <v>7.4450749164493646E-3</v>
      </c>
      <c r="AS724" s="34">
        <f>IF(AK724="","",AK724*AK$4)</f>
        <v>0</v>
      </c>
      <c r="AT724" s="34">
        <f>IF(AL724="","",AL724*AL$4)</f>
        <v>0.57724525046828157</v>
      </c>
      <c r="AU724" s="34">
        <f>IF(AM724="","",AM724*AM$4)</f>
        <v>1.1468372283260229E-2</v>
      </c>
      <c r="AV724" s="34">
        <f>IF(AN724="","",AN724*AN$4)</f>
        <v>0.93093296051528773</v>
      </c>
      <c r="AW724" s="34">
        <f>IF(AO724="","",AO724*AO$4)</f>
        <v>0.30977620003086898</v>
      </c>
      <c r="AX724" s="34"/>
      <c r="AY724" s="34">
        <f>IF(AQ724="","",AI724*AI$5)</f>
        <v>1.3748863726936924E-2</v>
      </c>
      <c r="AZ724" s="34">
        <f>IF(AR724="","",AJ724*AJ$5)</f>
        <v>7.4450749164493646E-3</v>
      </c>
      <c r="BA724" s="34">
        <f>IF(AS724="","",AK724*AK$5)</f>
        <v>0</v>
      </c>
      <c r="BB724" s="34">
        <f>IF(AT724="","",AL724*AL$5)</f>
        <v>1.443113126170704</v>
      </c>
      <c r="BC724" s="34">
        <f>IF(AU724="","",AM724*AM$5)</f>
        <v>0</v>
      </c>
      <c r="BD724" s="34">
        <f>IF(AV724="","",AN724*AN$5)</f>
        <v>0.93093296051528773</v>
      </c>
      <c r="BE724" s="34">
        <f>IF(AW724="","",AO724*AO$5)</f>
        <v>0.30977620003086898</v>
      </c>
      <c r="BF724" s="34">
        <f>IF(BE724="","",SUM(AY724:BE724))</f>
        <v>2.705016225360247</v>
      </c>
      <c r="BG724" s="34"/>
      <c r="BH724" s="34">
        <f>IF(AT724="","",3/AT724)</f>
        <v>5.1970977631540407</v>
      </c>
      <c r="BI724" s="34"/>
      <c r="BJ724" s="34">
        <f>IF(AQ724="","",AQ724*$BH724)</f>
        <v>0.14290837784234722</v>
      </c>
      <c r="BK724" s="34">
        <f>IF(AR724="","",AR724*$BH724)</f>
        <v>3.8692782194793246E-2</v>
      </c>
      <c r="BL724" s="34">
        <f>IF(AS724="","",AS724*$BH724)</f>
        <v>0</v>
      </c>
      <c r="BM724" s="34">
        <f>IF(AT724="","",AT724*$BH724)</f>
        <v>3</v>
      </c>
      <c r="BN724" s="34">
        <f>IF(AU724="","",AU724*$BH724)</f>
        <v>5.9602251940349536E-2</v>
      </c>
      <c r="BO724" s="34">
        <f>IF(AV724="","",AV724*$BH724)</f>
        <v>4.8381496067403704</v>
      </c>
      <c r="BP724" s="34">
        <f t="shared" si="81"/>
        <v>14.058233774115125</v>
      </c>
      <c r="BQ724" s="34">
        <f>IF(AW724="","",AW724*$BH724)</f>
        <v>1.6099371962587878</v>
      </c>
      <c r="BR724" s="34"/>
      <c r="BS724" s="34">
        <f t="shared" si="82"/>
        <v>5.019750766777511</v>
      </c>
      <c r="BT724" s="34"/>
      <c r="BU724" s="34">
        <f t="shared" si="83"/>
        <v>0.94039774805965048</v>
      </c>
      <c r="BV724" s="34">
        <f t="shared" si="84"/>
        <v>0.94039774805965048</v>
      </c>
      <c r="BW724" s="34">
        <f t="shared" si="85"/>
        <v>1</v>
      </c>
      <c r="BX724" s="34"/>
      <c r="BY724" s="34">
        <f>IF(BV724="","",IF(BQ724=0,0,((BV724/BQ724)*AF724)))</f>
        <v>3.1310385922695243</v>
      </c>
      <c r="BZ724" s="34">
        <f>IF(BY724="","",SUM(S724:X724,BY724))</f>
        <v>97.862522592269528</v>
      </c>
      <c r="CA724" s="18"/>
      <c r="CB724" s="20">
        <v>1.6055E-2</v>
      </c>
      <c r="CC724" s="20">
        <v>9.9410000000000002E-3</v>
      </c>
      <c r="CD724" s="20">
        <v>5.1003E-2</v>
      </c>
      <c r="CE724" s="20">
        <v>1.2902E-2</v>
      </c>
      <c r="CF724" s="20">
        <v>8.8070000000000006E-3</v>
      </c>
      <c r="CG724" s="20">
        <v>3.0075000000000001E-2</v>
      </c>
      <c r="CH724" s="20"/>
      <c r="CI724" s="21">
        <v>4.0363499999999997</v>
      </c>
      <c r="CJ724" s="21">
        <v>3.7205400000000002</v>
      </c>
      <c r="CK724" s="21">
        <v>-12.452999999999999</v>
      </c>
      <c r="CL724" s="21">
        <v>0.36700199999999999</v>
      </c>
      <c r="CM724" s="21">
        <v>2.8041200000000002</v>
      </c>
      <c r="CN724" s="21">
        <v>0.34231400000000001</v>
      </c>
      <c r="CO724" s="21"/>
      <c r="CP724" s="20">
        <v>43.5929</v>
      </c>
      <c r="CQ724" s="20">
        <v>53.626300000000001</v>
      </c>
      <c r="CR724" s="20">
        <v>10.843500000000001</v>
      </c>
      <c r="CS724" s="20">
        <v>439.19600000000003</v>
      </c>
      <c r="CT724" s="20"/>
      <c r="CU724" s="22">
        <v>44273.387164351901</v>
      </c>
      <c r="CV724" s="22"/>
    </row>
    <row r="725" spans="1:100" s="17" customFormat="1" x14ac:dyDescent="0.25">
      <c r="A725" s="17" t="s">
        <v>64</v>
      </c>
      <c r="B725" s="17">
        <v>2803</v>
      </c>
      <c r="C725" s="17">
        <v>13</v>
      </c>
      <c r="E725" s="18">
        <v>0.59995600000000004</v>
      </c>
      <c r="F725" s="18">
        <v>0.18096000000000001</v>
      </c>
      <c r="G725" s="18">
        <v>0</v>
      </c>
      <c r="H725" s="18">
        <v>17.894300000000001</v>
      </c>
      <c r="I725" s="18">
        <v>0.43229400000000001</v>
      </c>
      <c r="J725" s="18">
        <v>37.394399999999997</v>
      </c>
      <c r="K725" s="18">
        <v>43.193899999999999</v>
      </c>
      <c r="L725" s="18">
        <v>0.30424299999999999</v>
      </c>
      <c r="M725" s="18">
        <v>100</v>
      </c>
      <c r="N725" s="18"/>
      <c r="O725" s="18">
        <v>9.7547999999999996E-2</v>
      </c>
      <c r="P725" s="18">
        <v>43.096299999999999</v>
      </c>
      <c r="Q725" s="18">
        <f t="shared" si="79"/>
        <v>99.902451999999997</v>
      </c>
      <c r="R725" s="18"/>
      <c r="S725" s="18">
        <v>0.80872699999999997</v>
      </c>
      <c r="T725" s="18">
        <v>0.30008699999999999</v>
      </c>
      <c r="U725" s="18">
        <v>0</v>
      </c>
      <c r="V725" s="18">
        <v>41.003100000000003</v>
      </c>
      <c r="W725" s="18">
        <v>0.43229400000000001</v>
      </c>
      <c r="X725" s="18">
        <v>52.322299999999998</v>
      </c>
      <c r="Y725" s="18">
        <v>5.1334999999999997</v>
      </c>
      <c r="Z725" s="18">
        <v>100</v>
      </c>
      <c r="AA725" s="19"/>
      <c r="AB725" s="18">
        <f>IF(Z725="","",Z725-O725)</f>
        <v>99.902451999999997</v>
      </c>
      <c r="AC725" s="18">
        <f t="shared" si="80"/>
        <v>94.768951999999999</v>
      </c>
      <c r="AD725" s="18"/>
      <c r="AE725" s="34">
        <f>IF(M725="","",IF(M725&gt;100,M725, M725+O725))</f>
        <v>100.097548</v>
      </c>
      <c r="AF725" s="37">
        <f>IF(AE725="","",IF(AE725="* * *", Y725, AE725-SUM(S725:X725)))</f>
        <v>5.231039999999993</v>
      </c>
      <c r="AG725" s="54"/>
      <c r="AH725" s="33"/>
      <c r="AI725" s="34">
        <f>IF(S725="","",IF(AI$6=0, 0, S725/AI$6))</f>
        <v>1.3048416123283167E-2</v>
      </c>
      <c r="AJ725" s="34">
        <f>IF(T725="","",IF(AJ$6=0, 0, T725/AJ$6))</f>
        <v>7.4454222687564044E-3</v>
      </c>
      <c r="AK725" s="34">
        <f>IF(U725="","",IF(AK$6=0, 0, U725/AK$6))</f>
        <v>0</v>
      </c>
      <c r="AL725" s="34">
        <f>IF(V725="","",IF(AL$6=0, 0, V725/AL$6))</f>
        <v>0.28886708694354668</v>
      </c>
      <c r="AM725" s="34">
        <f>IF(W725="","",IF(AM$6=0, 0, W725/AM$6))</f>
        <v>1.2193955121786101E-2</v>
      </c>
      <c r="AN725" s="34">
        <f>IF(X725="","",IF(AN$6=0, 0, X725/AN$6))</f>
        <v>0.93303719501974047</v>
      </c>
      <c r="AO725" s="34">
        <f>IF(Y725="","",IF(AO$6=0, 0, Y725/AO$6))</f>
        <v>0.3018396430960098</v>
      </c>
      <c r="AP725" s="34"/>
      <c r="AQ725" s="34">
        <f>IF(AI725="","",AI725*AI$4)</f>
        <v>2.6096832246566334E-2</v>
      </c>
      <c r="AR725" s="33">
        <f>IF(AJ725="","",AJ725*AJ$4)</f>
        <v>7.4454222687564044E-3</v>
      </c>
      <c r="AS725" s="34">
        <f>IF(AK725="","",AK725*AK$4)</f>
        <v>0</v>
      </c>
      <c r="AT725" s="34">
        <f>IF(AL725="","",AL725*AL$4)</f>
        <v>0.57773417388709336</v>
      </c>
      <c r="AU725" s="34">
        <f>IF(AM725="","",AM725*AM$4)</f>
        <v>1.2193955121786101E-2</v>
      </c>
      <c r="AV725" s="34">
        <f>IF(AN725="","",AN725*AN$4)</f>
        <v>0.93303719501974047</v>
      </c>
      <c r="AW725" s="34">
        <f>IF(AO725="","",AO725*AO$4)</f>
        <v>0.3018396430960098</v>
      </c>
      <c r="AX725" s="34"/>
      <c r="AY725" s="34">
        <f>IF(AQ725="","",AI725*AI$5)</f>
        <v>1.3048416123283167E-2</v>
      </c>
      <c r="AZ725" s="34">
        <f>IF(AR725="","",AJ725*AJ$5)</f>
        <v>7.4454222687564044E-3</v>
      </c>
      <c r="BA725" s="34">
        <f>IF(AS725="","",AK725*AK$5)</f>
        <v>0</v>
      </c>
      <c r="BB725" s="34">
        <f>IF(AT725="","",AL725*AL$5)</f>
        <v>1.4443354347177335</v>
      </c>
      <c r="BC725" s="34">
        <f>IF(AU725="","",AM725*AM$5)</f>
        <v>0</v>
      </c>
      <c r="BD725" s="34">
        <f>IF(AV725="","",AN725*AN$5)</f>
        <v>0.93303719501974047</v>
      </c>
      <c r="BE725" s="34">
        <f>IF(AW725="","",AO725*AO$5)</f>
        <v>0.3018396430960098</v>
      </c>
      <c r="BF725" s="34">
        <f>IF(BE725="","",SUM(AY725:BE725))</f>
        <v>2.6997061112255234</v>
      </c>
      <c r="BG725" s="34"/>
      <c r="BH725" s="34">
        <f>IF(AT725="","",3/AT725)</f>
        <v>5.192699576373494</v>
      </c>
      <c r="BI725" s="34"/>
      <c r="BJ725" s="34">
        <f>IF(AQ725="","",AQ725*$BH725)</f>
        <v>0.13551300975143513</v>
      </c>
      <c r="BK725" s="34">
        <f>IF(AR725="","",AR725*$BH725)</f>
        <v>3.8661841060893161E-2</v>
      </c>
      <c r="BL725" s="34">
        <f>IF(AS725="","",AS725*$BH725)</f>
        <v>0</v>
      </c>
      <c r="BM725" s="34">
        <f>IF(AT725="","",AT725*$BH725)</f>
        <v>3</v>
      </c>
      <c r="BN725" s="34">
        <f>IF(AU725="","",AU725*$BH725)</f>
        <v>6.331954559521609E-2</v>
      </c>
      <c r="BO725" s="34">
        <f>IF(AV725="","",AV725*$BH725)</f>
        <v>4.844981847319719</v>
      </c>
      <c r="BP725" s="34">
        <f t="shared" si="81"/>
        <v>14.018762780093708</v>
      </c>
      <c r="BQ725" s="34">
        <f>IF(AW725="","",AW725*$BH725)</f>
        <v>1.5673625868373766</v>
      </c>
      <c r="BR725" s="34"/>
      <c r="BS725" s="34">
        <f t="shared" si="82"/>
        <v>5.019156698132047</v>
      </c>
      <c r="BT725" s="34"/>
      <c r="BU725" s="34">
        <f t="shared" si="83"/>
        <v>0.93668045440478387</v>
      </c>
      <c r="BV725" s="34">
        <f t="shared" si="84"/>
        <v>0.93668045440478387</v>
      </c>
      <c r="BW725" s="34">
        <f t="shared" si="85"/>
        <v>1</v>
      </c>
      <c r="BX725" s="34"/>
      <c r="BY725" s="34">
        <f>IF(BV725="","",IF(BQ725=0,0,((BV725/BQ725)*AF725)))</f>
        <v>3.126151514243066</v>
      </c>
      <c r="BZ725" s="34">
        <f>IF(BY725="","",SUM(S725:X725,BY725))</f>
        <v>97.992659514243073</v>
      </c>
      <c r="CA725" s="18"/>
      <c r="CB725" s="20">
        <v>1.5708E-2</v>
      </c>
      <c r="CC725" s="20">
        <v>9.9919999999999991E-3</v>
      </c>
      <c r="CD725" s="20">
        <v>5.0862999999999998E-2</v>
      </c>
      <c r="CE725" s="20">
        <v>1.2996000000000001E-2</v>
      </c>
      <c r="CF725" s="20">
        <v>8.2349999999999993E-3</v>
      </c>
      <c r="CG725" s="20">
        <v>2.9925E-2</v>
      </c>
      <c r="CH725" s="20"/>
      <c r="CI725" s="21">
        <v>4.14642</v>
      </c>
      <c r="CJ725" s="21">
        <v>3.7292900000000002</v>
      </c>
      <c r="CK725" s="21">
        <v>-20.853999999999999</v>
      </c>
      <c r="CL725" s="21">
        <v>0.36681399999999997</v>
      </c>
      <c r="CM725" s="21">
        <v>2.6787999999999998</v>
      </c>
      <c r="CN725" s="21">
        <v>0.34187899999999999</v>
      </c>
      <c r="CO725" s="21"/>
      <c r="CP725" s="20">
        <v>43.632800000000003</v>
      </c>
      <c r="CQ725" s="20">
        <v>53.624400000000001</v>
      </c>
      <c r="CR725" s="20">
        <v>10.843</v>
      </c>
      <c r="CS725" s="20">
        <v>479.14299999999997</v>
      </c>
      <c r="CT725" s="20"/>
      <c r="CU725" s="22">
        <v>44273.388946759304</v>
      </c>
      <c r="CV725" s="22"/>
    </row>
    <row r="726" spans="1:100" s="17" customFormat="1" x14ac:dyDescent="0.25">
      <c r="A726" s="17" t="s">
        <v>64</v>
      </c>
      <c r="B726" s="17">
        <v>2804</v>
      </c>
      <c r="C726" s="17">
        <v>14</v>
      </c>
      <c r="E726" s="18">
        <v>0.610954</v>
      </c>
      <c r="F726" s="18">
        <v>0.18721099999999999</v>
      </c>
      <c r="G726" s="18">
        <v>0</v>
      </c>
      <c r="H726" s="18">
        <v>18.0366</v>
      </c>
      <c r="I726" s="18">
        <v>0.45161600000000002</v>
      </c>
      <c r="J726" s="18">
        <v>37.496000000000002</v>
      </c>
      <c r="K726" s="18">
        <v>42.943800000000003</v>
      </c>
      <c r="L726" s="18">
        <v>0.27385700000000002</v>
      </c>
      <c r="M726" s="18">
        <v>100</v>
      </c>
      <c r="N726" s="18"/>
      <c r="O726" s="18">
        <v>0.101908</v>
      </c>
      <c r="P726" s="18">
        <v>42.841900000000003</v>
      </c>
      <c r="Q726" s="18">
        <f t="shared" si="79"/>
        <v>99.898092000000005</v>
      </c>
      <c r="R726" s="18"/>
      <c r="S726" s="18">
        <v>0.82355199999999995</v>
      </c>
      <c r="T726" s="18">
        <v>0.31045200000000001</v>
      </c>
      <c r="U726" s="18">
        <v>0</v>
      </c>
      <c r="V726" s="18">
        <v>41.3292</v>
      </c>
      <c r="W726" s="18">
        <v>0.45161600000000002</v>
      </c>
      <c r="X726" s="18">
        <v>52.464399999999998</v>
      </c>
      <c r="Y726" s="18">
        <v>4.6207900000000004</v>
      </c>
      <c r="Z726" s="18">
        <v>100</v>
      </c>
      <c r="AA726" s="19"/>
      <c r="AB726" s="18">
        <f>IF(Z726="","",Z726-O726)</f>
        <v>99.898092000000005</v>
      </c>
      <c r="AC726" s="18">
        <f t="shared" si="80"/>
        <v>95.277302000000006</v>
      </c>
      <c r="AD726" s="18"/>
      <c r="AE726" s="34">
        <f>IF(M726="","",IF(M726&gt;100,M726, M726+O726))</f>
        <v>100.10190799999999</v>
      </c>
      <c r="AF726" s="37">
        <f>IF(AE726="","",IF(AE726="* * *", Y726, AE726-SUM(S726:X726)))</f>
        <v>4.7226879999999909</v>
      </c>
      <c r="AG726" s="54"/>
      <c r="AH726" s="33"/>
      <c r="AI726" s="34">
        <f>IF(S726="","",IF(AI$6=0, 0, S726/AI$6))</f>
        <v>1.3287610275361275E-2</v>
      </c>
      <c r="AJ726" s="34">
        <f>IF(T726="","",IF(AJ$6=0, 0, T726/AJ$6))</f>
        <v>7.7025870303610734E-3</v>
      </c>
      <c r="AK726" s="34">
        <f>IF(U726="","",IF(AK$6=0, 0, U726/AK$6))</f>
        <v>0</v>
      </c>
      <c r="AL726" s="34">
        <f>IF(V726="","",IF(AL$6=0, 0, V726/AL$6))</f>
        <v>0.29116446341147934</v>
      </c>
      <c r="AM726" s="34">
        <f>IF(W726="","",IF(AM$6=0, 0, W726/AM$6))</f>
        <v>1.273898142532756E-2</v>
      </c>
      <c r="AN726" s="34">
        <f>IF(X726="","",IF(AN$6=0, 0, X726/AN$6))</f>
        <v>0.93557119267298405</v>
      </c>
      <c r="AO726" s="34">
        <f>IF(Y726="","",IF(AO$6=0, 0, Y726/AO$6))</f>
        <v>0.27169330952013465</v>
      </c>
      <c r="AP726" s="34"/>
      <c r="AQ726" s="34">
        <f>IF(AI726="","",AI726*AI$4)</f>
        <v>2.6575220550722551E-2</v>
      </c>
      <c r="AR726" s="33">
        <f>IF(AJ726="","",AJ726*AJ$4)</f>
        <v>7.7025870303610734E-3</v>
      </c>
      <c r="AS726" s="34">
        <f>IF(AK726="","",AK726*AK$4)</f>
        <v>0</v>
      </c>
      <c r="AT726" s="34">
        <f>IF(AL726="","",AL726*AL$4)</f>
        <v>0.58232892682295867</v>
      </c>
      <c r="AU726" s="34">
        <f>IF(AM726="","",AM726*AM$4)</f>
        <v>1.273898142532756E-2</v>
      </c>
      <c r="AV726" s="34">
        <f>IF(AN726="","",AN726*AN$4)</f>
        <v>0.93557119267298405</v>
      </c>
      <c r="AW726" s="34">
        <f>IF(AO726="","",AO726*AO$4)</f>
        <v>0.27169330952013465</v>
      </c>
      <c r="AX726" s="34"/>
      <c r="AY726" s="34">
        <f>IF(AQ726="","",AI726*AI$5)</f>
        <v>1.3287610275361275E-2</v>
      </c>
      <c r="AZ726" s="34">
        <f>IF(AR726="","",AJ726*AJ$5)</f>
        <v>7.7025870303610734E-3</v>
      </c>
      <c r="BA726" s="34">
        <f>IF(AS726="","",AK726*AK$5)</f>
        <v>0</v>
      </c>
      <c r="BB726" s="34">
        <f>IF(AT726="","",AL726*AL$5)</f>
        <v>1.4558223170573967</v>
      </c>
      <c r="BC726" s="34">
        <f>IF(AU726="","",AM726*AM$5)</f>
        <v>0</v>
      </c>
      <c r="BD726" s="34">
        <f>IF(AV726="","",AN726*AN$5)</f>
        <v>0.93557119267298405</v>
      </c>
      <c r="BE726" s="34">
        <f>IF(AW726="","",AO726*AO$5)</f>
        <v>0.27169330952013465</v>
      </c>
      <c r="BF726" s="34">
        <f>IF(BE726="","",SUM(AY726:BE726))</f>
        <v>2.684077016556238</v>
      </c>
      <c r="BG726" s="34"/>
      <c r="BH726" s="34">
        <f>IF(AT726="","",3/AT726)</f>
        <v>5.1517275921140504</v>
      </c>
      <c r="BI726" s="34"/>
      <c r="BJ726" s="34">
        <f>IF(AQ726="","",AQ726*$BH726)</f>
        <v>0.1369082969776737</v>
      </c>
      <c r="BK726" s="34">
        <f>IF(AR726="","",AR726*$BH726)</f>
        <v>3.9681630134970967E-2</v>
      </c>
      <c r="BL726" s="34">
        <f>IF(AS726="","",AS726*$BH726)</f>
        <v>0</v>
      </c>
      <c r="BM726" s="34">
        <f>IF(AT726="","",AT726*$BH726)</f>
        <v>3</v>
      </c>
      <c r="BN726" s="34">
        <f>IF(AU726="","",AU726*$BH726)</f>
        <v>6.5627762104288362E-2</v>
      </c>
      <c r="BO726" s="34">
        <f>IF(AV726="","",AV726*$BH726)</f>
        <v>4.8198079276804622</v>
      </c>
      <c r="BP726" s="34">
        <f t="shared" si="81"/>
        <v>13.827633625551933</v>
      </c>
      <c r="BQ726" s="34">
        <f>IF(AW726="","",AW726*$BH726)</f>
        <v>1.3996899192476606</v>
      </c>
      <c r="BR726" s="34"/>
      <c r="BS726" s="34">
        <f t="shared" si="82"/>
        <v>4.9963978547931065</v>
      </c>
      <c r="BT726" s="34"/>
      <c r="BU726" s="34">
        <f t="shared" si="83"/>
        <v>0.93437223789571167</v>
      </c>
      <c r="BV726" s="34">
        <f t="shared" si="84"/>
        <v>0.93437223789571167</v>
      </c>
      <c r="BW726" s="34">
        <f t="shared" si="85"/>
        <v>1</v>
      </c>
      <c r="BX726" s="34"/>
      <c r="BY726" s="34">
        <f>IF(BV726="","",IF(BQ726=0,0,((BV726/BQ726)*AF726)))</f>
        <v>3.1526615250719856</v>
      </c>
      <c r="BZ726" s="34">
        <f>IF(BY726="","",SUM(S726:X726,BY726))</f>
        <v>98.531881525071995</v>
      </c>
      <c r="CA726" s="18"/>
      <c r="CB726" s="20">
        <v>1.5657999999999998E-2</v>
      </c>
      <c r="CC726" s="20">
        <v>9.8359999999999993E-3</v>
      </c>
      <c r="CD726" s="20">
        <v>5.0520000000000002E-2</v>
      </c>
      <c r="CE726" s="20">
        <v>1.2341E-2</v>
      </c>
      <c r="CF726" s="20">
        <v>8.5699999999999995E-3</v>
      </c>
      <c r="CG726" s="20">
        <v>3.0572999999999999E-2</v>
      </c>
      <c r="CH726" s="20"/>
      <c r="CI726" s="21">
        <v>4.0982599999999998</v>
      </c>
      <c r="CJ726" s="21">
        <v>3.6086900000000002</v>
      </c>
      <c r="CK726" s="21">
        <v>-16.462</v>
      </c>
      <c r="CL726" s="21">
        <v>0.36507299999999998</v>
      </c>
      <c r="CM726" s="21">
        <v>2.6274999999999999</v>
      </c>
      <c r="CN726" s="21">
        <v>0.34143200000000001</v>
      </c>
      <c r="CO726" s="21"/>
      <c r="CP726" s="20">
        <v>43.672600000000003</v>
      </c>
      <c r="CQ726" s="20">
        <v>53.622799999999998</v>
      </c>
      <c r="CR726" s="20">
        <v>10.842499999999999</v>
      </c>
      <c r="CS726" s="20">
        <v>518.97400000000005</v>
      </c>
      <c r="CT726" s="20"/>
      <c r="CU726" s="22">
        <v>44273.390740740702</v>
      </c>
      <c r="CV726" s="22"/>
    </row>
    <row r="727" spans="1:100" s="17" customFormat="1" x14ac:dyDescent="0.25">
      <c r="A727" s="17" t="s">
        <v>64</v>
      </c>
      <c r="B727" s="17">
        <v>2805</v>
      </c>
      <c r="C727" s="17">
        <v>15</v>
      </c>
      <c r="E727" s="18">
        <v>0.57550599999999996</v>
      </c>
      <c r="F727" s="18">
        <v>0.190304</v>
      </c>
      <c r="G727" s="18">
        <v>0</v>
      </c>
      <c r="H727" s="18">
        <v>17.985900000000001</v>
      </c>
      <c r="I727" s="18">
        <v>0.431062</v>
      </c>
      <c r="J727" s="18">
        <v>37.344999999999999</v>
      </c>
      <c r="K727" s="18">
        <v>43.1753</v>
      </c>
      <c r="L727" s="18">
        <v>0.297012</v>
      </c>
      <c r="M727" s="18">
        <v>100</v>
      </c>
      <c r="N727" s="18"/>
      <c r="O727" s="18">
        <v>9.7268999999999994E-2</v>
      </c>
      <c r="P727" s="18">
        <v>43.078000000000003</v>
      </c>
      <c r="Q727" s="18">
        <f t="shared" si="79"/>
        <v>99.902731000000003</v>
      </c>
      <c r="R727" s="18"/>
      <c r="S727" s="18">
        <v>0.77576999999999996</v>
      </c>
      <c r="T727" s="18">
        <v>0.31558199999999997</v>
      </c>
      <c r="U727" s="18">
        <v>0</v>
      </c>
      <c r="V727" s="18">
        <v>41.213000000000001</v>
      </c>
      <c r="W727" s="18">
        <v>0.431062</v>
      </c>
      <c r="X727" s="18">
        <v>52.253100000000003</v>
      </c>
      <c r="Y727" s="18">
        <v>5.0114900000000002</v>
      </c>
      <c r="Z727" s="18">
        <v>100</v>
      </c>
      <c r="AA727" s="19"/>
      <c r="AB727" s="18">
        <f>IF(Z727="","",Z727-O727)</f>
        <v>99.902731000000003</v>
      </c>
      <c r="AC727" s="18">
        <f t="shared" si="80"/>
        <v>94.891241000000008</v>
      </c>
      <c r="AD727" s="18"/>
      <c r="AE727" s="34">
        <f>IF(M727="","",IF(M727&gt;100,M727, M727+O727))</f>
        <v>100.097269</v>
      </c>
      <c r="AF727" s="37">
        <f>IF(AE727="","",IF(AE727="* * *", Y727, AE727-SUM(S727:X727)))</f>
        <v>5.1087549999999879</v>
      </c>
      <c r="AG727" s="54"/>
      <c r="AH727" s="33"/>
      <c r="AI727" s="34">
        <f>IF(S727="","",IF(AI$6=0, 0, S727/AI$6))</f>
        <v>1.2516670985337921E-2</v>
      </c>
      <c r="AJ727" s="34">
        <f>IF(T727="","",IF(AJ$6=0, 0, T727/AJ$6))</f>
        <v>7.8298668400120092E-3</v>
      </c>
      <c r="AK727" s="34">
        <f>IF(U727="","",IF(AK$6=0, 0, U727/AK$6))</f>
        <v>0</v>
      </c>
      <c r="AL727" s="34">
        <f>IF(V727="","",IF(AL$6=0, 0, V727/AL$6))</f>
        <v>0.29034583371024114</v>
      </c>
      <c r="AM727" s="34">
        <f>IF(W727="","",IF(AM$6=0, 0, W727/AM$6))</f>
        <v>1.2159203418755199E-2</v>
      </c>
      <c r="AN727" s="34">
        <f>IF(X727="","",IF(AN$6=0, 0, X727/AN$6))</f>
        <v>0.93180318631034964</v>
      </c>
      <c r="AO727" s="34">
        <f>IF(Y727="","",IF(AO$6=0, 0, Y727/AO$6))</f>
        <v>0.29466569649931279</v>
      </c>
      <c r="AP727" s="34"/>
      <c r="AQ727" s="34">
        <f>IF(AI727="","",AI727*AI$4)</f>
        <v>2.5033341970675842E-2</v>
      </c>
      <c r="AR727" s="33">
        <f>IF(AJ727="","",AJ727*AJ$4)</f>
        <v>7.8298668400120092E-3</v>
      </c>
      <c r="AS727" s="34">
        <f>IF(AK727="","",AK727*AK$4)</f>
        <v>0</v>
      </c>
      <c r="AT727" s="34">
        <f>IF(AL727="","",AL727*AL$4)</f>
        <v>0.58069166742048228</v>
      </c>
      <c r="AU727" s="34">
        <f>IF(AM727="","",AM727*AM$4)</f>
        <v>1.2159203418755199E-2</v>
      </c>
      <c r="AV727" s="34">
        <f>IF(AN727="","",AN727*AN$4)</f>
        <v>0.93180318631034964</v>
      </c>
      <c r="AW727" s="34">
        <f>IF(AO727="","",AO727*AO$4)</f>
        <v>0.29466569649931279</v>
      </c>
      <c r="AX727" s="34"/>
      <c r="AY727" s="34">
        <f>IF(AQ727="","",AI727*AI$5)</f>
        <v>1.2516670985337921E-2</v>
      </c>
      <c r="AZ727" s="34">
        <f>IF(AR727="","",AJ727*AJ$5)</f>
        <v>7.8298668400120092E-3</v>
      </c>
      <c r="BA727" s="34">
        <f>IF(AS727="","",AK727*AK$5)</f>
        <v>0</v>
      </c>
      <c r="BB727" s="34">
        <f>IF(AT727="","",AL727*AL$5)</f>
        <v>1.4517291685512057</v>
      </c>
      <c r="BC727" s="34">
        <f>IF(AU727="","",AM727*AM$5)</f>
        <v>0</v>
      </c>
      <c r="BD727" s="34">
        <f>IF(AV727="","",AN727*AN$5)</f>
        <v>0.93180318631034964</v>
      </c>
      <c r="BE727" s="34">
        <f>IF(AW727="","",AO727*AO$5)</f>
        <v>0.29466569649931279</v>
      </c>
      <c r="BF727" s="34">
        <f>IF(BE727="","",SUM(AY727:BE727))</f>
        <v>2.6985445891862181</v>
      </c>
      <c r="BG727" s="34"/>
      <c r="BH727" s="34">
        <f>IF(AT727="","",3/AT727)</f>
        <v>5.1662528813723831</v>
      </c>
      <c r="BI727" s="34"/>
      <c r="BJ727" s="34">
        <f>IF(AQ727="","",AQ727*$BH727)</f>
        <v>0.12932857508638429</v>
      </c>
      <c r="BK727" s="34">
        <f>IF(AR727="","",AR727*$BH727)</f>
        <v>4.0451072122974122E-2</v>
      </c>
      <c r="BL727" s="34">
        <f>IF(AS727="","",AS727*$BH727)</f>
        <v>0</v>
      </c>
      <c r="BM727" s="34">
        <f>IF(AT727="","",AT727*$BH727)</f>
        <v>3</v>
      </c>
      <c r="BN727" s="34">
        <f>IF(AU727="","",AU727*$BH727)</f>
        <v>6.2817519697336982E-2</v>
      </c>
      <c r="BO727" s="34">
        <f>IF(AV727="","",AV727*$BH727)</f>
        <v>4.8139308961478111</v>
      </c>
      <c r="BP727" s="34">
        <f t="shared" si="81"/>
        <v>13.941363759395154</v>
      </c>
      <c r="BQ727" s="34">
        <f>IF(AW727="","",AW727*$BH727)</f>
        <v>1.5223175035811749</v>
      </c>
      <c r="BR727" s="34"/>
      <c r="BS727" s="34">
        <f t="shared" si="82"/>
        <v>4.9837105433571693</v>
      </c>
      <c r="BT727" s="34"/>
      <c r="BU727" s="34">
        <f t="shared" si="83"/>
        <v>0.93718248030266305</v>
      </c>
      <c r="BV727" s="34">
        <f t="shared" si="84"/>
        <v>0.93718248030266305</v>
      </c>
      <c r="BW727" s="34">
        <f t="shared" si="85"/>
        <v>1</v>
      </c>
      <c r="BX727" s="34"/>
      <c r="BY727" s="34">
        <f>IF(BV727="","",IF(BQ727=0,0,((BV727/BQ727)*AF727)))</f>
        <v>3.1450966509256308</v>
      </c>
      <c r="BZ727" s="34">
        <f>IF(BY727="","",SUM(S727:X727,BY727))</f>
        <v>98.133610650925647</v>
      </c>
      <c r="CA727" s="18"/>
      <c r="CB727" s="20">
        <v>1.5443E-2</v>
      </c>
      <c r="CC727" s="20">
        <v>9.7809999999999998E-3</v>
      </c>
      <c r="CD727" s="20">
        <v>4.9659000000000002E-2</v>
      </c>
      <c r="CE727" s="20">
        <v>1.3186E-2</v>
      </c>
      <c r="CF727" s="20">
        <v>8.5760000000000003E-3</v>
      </c>
      <c r="CG727" s="20">
        <v>3.1125E-2</v>
      </c>
      <c r="CH727" s="20"/>
      <c r="CI727" s="21">
        <v>4.2353500000000004</v>
      </c>
      <c r="CJ727" s="21">
        <v>3.5561500000000001</v>
      </c>
      <c r="CK727" s="21">
        <v>-21.696000000000002</v>
      </c>
      <c r="CL727" s="21">
        <v>0.36583599999999999</v>
      </c>
      <c r="CM727" s="21">
        <v>2.6991000000000001</v>
      </c>
      <c r="CN727" s="21">
        <v>0.34223599999999998</v>
      </c>
      <c r="CO727" s="21"/>
      <c r="CP727" s="20">
        <v>43.712600000000002</v>
      </c>
      <c r="CQ727" s="20">
        <v>53.621200000000002</v>
      </c>
      <c r="CR727" s="20">
        <v>10.842000000000001</v>
      </c>
      <c r="CS727" s="20">
        <v>559.00699999999995</v>
      </c>
      <c r="CT727" s="20"/>
      <c r="CU727" s="22">
        <v>44273.392534722203</v>
      </c>
      <c r="CV727" s="22"/>
    </row>
    <row r="728" spans="1:100" s="17" customFormat="1" x14ac:dyDescent="0.25">
      <c r="A728" s="17" t="s">
        <v>64</v>
      </c>
      <c r="B728" s="17">
        <v>2806</v>
      </c>
      <c r="C728" s="17">
        <v>16</v>
      </c>
      <c r="E728" s="18">
        <v>0.58912900000000001</v>
      </c>
      <c r="F728" s="18">
        <v>0.17979899999999999</v>
      </c>
      <c r="G728" s="18">
        <v>0</v>
      </c>
      <c r="H728" s="18">
        <v>18.092199999999998</v>
      </c>
      <c r="I728" s="18">
        <v>0.46003500000000003</v>
      </c>
      <c r="J728" s="18">
        <v>37.447600000000001</v>
      </c>
      <c r="K728" s="18">
        <v>42.9589</v>
      </c>
      <c r="L728" s="18">
        <v>0.27228799999999997</v>
      </c>
      <c r="M728" s="18">
        <v>100</v>
      </c>
      <c r="N728" s="18"/>
      <c r="O728" s="18">
        <v>0.103807</v>
      </c>
      <c r="P728" s="18">
        <v>42.8551</v>
      </c>
      <c r="Q728" s="18">
        <f t="shared" si="79"/>
        <v>99.896192999999997</v>
      </c>
      <c r="R728" s="18"/>
      <c r="S728" s="18">
        <v>0.79413199999999995</v>
      </c>
      <c r="T728" s="18">
        <v>0.29816100000000001</v>
      </c>
      <c r="U728" s="18">
        <v>0</v>
      </c>
      <c r="V728" s="18">
        <v>41.456600000000002</v>
      </c>
      <c r="W728" s="18">
        <v>0.46003500000000003</v>
      </c>
      <c r="X728" s="18">
        <v>52.396799999999999</v>
      </c>
      <c r="Y728" s="18">
        <v>4.5943199999999997</v>
      </c>
      <c r="Z728" s="18">
        <v>100</v>
      </c>
      <c r="AA728" s="19"/>
      <c r="AB728" s="18">
        <f>IF(Z728="","",Z728-O728)</f>
        <v>99.896192999999997</v>
      </c>
      <c r="AC728" s="18">
        <f t="shared" si="80"/>
        <v>95.301873000000001</v>
      </c>
      <c r="AD728" s="18"/>
      <c r="AE728" s="34">
        <f>IF(M728="","",IF(M728&gt;100,M728, M728+O728))</f>
        <v>100.103807</v>
      </c>
      <c r="AF728" s="37">
        <f>IF(AE728="","",IF(AE728="* * *", Y728, AE728-SUM(S728:X728)))</f>
        <v>4.698079000000007</v>
      </c>
      <c r="AG728" s="54"/>
      <c r="AH728" s="33"/>
      <c r="AI728" s="34">
        <f>IF(S728="","",IF(AI$6=0, 0, S728/AI$6))</f>
        <v>1.2812932909146235E-2</v>
      </c>
      <c r="AJ728" s="34">
        <f>IF(T728="","",IF(AJ$6=0, 0, T728/AJ$6))</f>
        <v>7.3976365156593876E-3</v>
      </c>
      <c r="AK728" s="34">
        <f>IF(U728="","",IF(AK$6=0, 0, U728/AK$6))</f>
        <v>0</v>
      </c>
      <c r="AL728" s="34">
        <f>IF(V728="","",IF(AL$6=0, 0, V728/AL$6))</f>
        <v>0.29206199718030679</v>
      </c>
      <c r="AM728" s="34">
        <f>IF(W728="","",IF(AM$6=0, 0, W728/AM$6))</f>
        <v>1.2976460798555772E-2</v>
      </c>
      <c r="AN728" s="34">
        <f>IF(X728="","",IF(AN$6=0, 0, X728/AN$6))</f>
        <v>0.93436571595687379</v>
      </c>
      <c r="AO728" s="34">
        <f>IF(Y728="","",IF(AO$6=0, 0, Y728/AO$6))</f>
        <v>0.2701369258924437</v>
      </c>
      <c r="AP728" s="34"/>
      <c r="AQ728" s="34">
        <f>IF(AI728="","",AI728*AI$4)</f>
        <v>2.562586581829247E-2</v>
      </c>
      <c r="AR728" s="33">
        <f>IF(AJ728="","",AJ728*AJ$4)</f>
        <v>7.3976365156593876E-3</v>
      </c>
      <c r="AS728" s="34">
        <f>IF(AK728="","",AK728*AK$4)</f>
        <v>0</v>
      </c>
      <c r="AT728" s="34">
        <f>IF(AL728="","",AL728*AL$4)</f>
        <v>0.58412399436061357</v>
      </c>
      <c r="AU728" s="34">
        <f>IF(AM728="","",AM728*AM$4)</f>
        <v>1.2976460798555772E-2</v>
      </c>
      <c r="AV728" s="34">
        <f>IF(AN728="","",AN728*AN$4)</f>
        <v>0.93436571595687379</v>
      </c>
      <c r="AW728" s="34">
        <f>IF(AO728="","",AO728*AO$4)</f>
        <v>0.2701369258924437</v>
      </c>
      <c r="AX728" s="34"/>
      <c r="AY728" s="34">
        <f>IF(AQ728="","",AI728*AI$5)</f>
        <v>1.2812932909146235E-2</v>
      </c>
      <c r="AZ728" s="34">
        <f>IF(AR728="","",AJ728*AJ$5)</f>
        <v>7.3976365156593876E-3</v>
      </c>
      <c r="BA728" s="34">
        <f>IF(AS728="","",AK728*AK$5)</f>
        <v>0</v>
      </c>
      <c r="BB728" s="34">
        <f>IF(AT728="","",AL728*AL$5)</f>
        <v>1.4603099859015338</v>
      </c>
      <c r="BC728" s="34">
        <f>IF(AU728="","",AM728*AM$5)</f>
        <v>0</v>
      </c>
      <c r="BD728" s="34">
        <f>IF(AV728="","",AN728*AN$5)</f>
        <v>0.93436571595687379</v>
      </c>
      <c r="BE728" s="34">
        <f>IF(AW728="","",AO728*AO$5)</f>
        <v>0.2701369258924437</v>
      </c>
      <c r="BF728" s="34">
        <f>IF(BE728="","",SUM(AY728:BE728))</f>
        <v>2.6850231971756569</v>
      </c>
      <c r="BG728" s="34"/>
      <c r="BH728" s="34">
        <f>IF(AT728="","",3/AT728)</f>
        <v>5.1358958525301155</v>
      </c>
      <c r="BI728" s="34"/>
      <c r="BJ728" s="34">
        <f>IF(AQ728="","",AQ728*$BH728)</f>
        <v>0.13161177797366155</v>
      </c>
      <c r="BK728" s="34">
        <f>IF(AR728="","",AR728*$BH728)</f>
        <v>3.7993490699300386E-2</v>
      </c>
      <c r="BL728" s="34">
        <f>IF(AS728="","",AS728*$BH728)</f>
        <v>0</v>
      </c>
      <c r="BM728" s="34">
        <f>IF(AT728="","",AT728*$BH728)</f>
        <v>3</v>
      </c>
      <c r="BN728" s="34">
        <f>IF(AU728="","",AU728*$BH728)</f>
        <v>6.6645751195822223E-2</v>
      </c>
      <c r="BO728" s="34">
        <f>IF(AV728="","",AV728*$BH728)</f>
        <v>4.7988050053292399</v>
      </c>
      <c r="BP728" s="34">
        <f t="shared" si="81"/>
        <v>13.789999502321606</v>
      </c>
      <c r="BQ728" s="34">
        <f>IF(AW728="","",AW728*$BH728)</f>
        <v>1.3873951173062369</v>
      </c>
      <c r="BR728" s="34"/>
      <c r="BS728" s="34">
        <f t="shared" si="82"/>
        <v>4.9684102740022018</v>
      </c>
      <c r="BT728" s="34"/>
      <c r="BU728" s="34">
        <f t="shared" si="83"/>
        <v>0.93335424880417772</v>
      </c>
      <c r="BV728" s="34">
        <f t="shared" si="84"/>
        <v>0.93335424880417772</v>
      </c>
      <c r="BW728" s="34">
        <f t="shared" si="85"/>
        <v>1</v>
      </c>
      <c r="BX728" s="34"/>
      <c r="BY728" s="34">
        <f>IF(BV728="","",IF(BQ728=0,0,((BV728/BQ728)*AF728)))</f>
        <v>3.1605790889487495</v>
      </c>
      <c r="BZ728" s="34">
        <f>IF(BY728="","",SUM(S728:X728,BY728))</f>
        <v>98.566307088948747</v>
      </c>
      <c r="CA728" s="18"/>
      <c r="CB728" s="20">
        <v>1.602E-2</v>
      </c>
      <c r="CC728" s="20">
        <v>1.0152E-2</v>
      </c>
      <c r="CD728" s="20">
        <v>4.9764999999999997E-2</v>
      </c>
      <c r="CE728" s="20">
        <v>1.3070999999999999E-2</v>
      </c>
      <c r="CF728" s="20">
        <v>8.737E-3</v>
      </c>
      <c r="CG728" s="20">
        <v>2.9975999999999999E-2</v>
      </c>
      <c r="CH728" s="20"/>
      <c r="CI728" s="21">
        <v>4.2042099999999998</v>
      </c>
      <c r="CJ728" s="21">
        <v>3.7755000000000001</v>
      </c>
      <c r="CK728" s="21">
        <v>-24.393999999999998</v>
      </c>
      <c r="CL728" s="21">
        <v>0.36465399999999998</v>
      </c>
      <c r="CM728" s="21">
        <v>2.6074099999999998</v>
      </c>
      <c r="CN728" s="21">
        <v>0.341582</v>
      </c>
      <c r="CO728" s="21"/>
      <c r="CP728" s="20">
        <v>43.752299999999998</v>
      </c>
      <c r="CQ728" s="20">
        <v>53.619500000000002</v>
      </c>
      <c r="CR728" s="20">
        <v>10.8415</v>
      </c>
      <c r="CS728" s="20">
        <v>598.74300000000005</v>
      </c>
      <c r="CT728" s="20"/>
      <c r="CU728" s="22">
        <v>44273.394317129598</v>
      </c>
      <c r="CV728" s="22"/>
    </row>
    <row r="729" spans="1:100" s="17" customFormat="1" x14ac:dyDescent="0.25">
      <c r="A729" s="17" t="s">
        <v>64</v>
      </c>
      <c r="B729" s="17">
        <v>2807</v>
      </c>
      <c r="C729" s="17">
        <v>17</v>
      </c>
      <c r="E729" s="18">
        <v>0.57111599999999996</v>
      </c>
      <c r="F729" s="18">
        <v>0.21135899999999999</v>
      </c>
      <c r="G729" s="18">
        <v>0</v>
      </c>
      <c r="H729" s="18">
        <v>18.0214</v>
      </c>
      <c r="I729" s="18">
        <v>0.48180600000000001</v>
      </c>
      <c r="J729" s="18">
        <v>37.200099999999999</v>
      </c>
      <c r="K729" s="18">
        <v>43.214700000000001</v>
      </c>
      <c r="L729" s="18">
        <v>0.29947800000000002</v>
      </c>
      <c r="M729" s="18">
        <v>100</v>
      </c>
      <c r="N729" s="18"/>
      <c r="O729" s="18">
        <v>0.10872</v>
      </c>
      <c r="P729" s="18">
        <v>43.106000000000002</v>
      </c>
      <c r="Q729" s="18">
        <f t="shared" si="79"/>
        <v>99.891279999999995</v>
      </c>
      <c r="R729" s="18"/>
      <c r="S729" s="18">
        <v>0.76985199999999998</v>
      </c>
      <c r="T729" s="18">
        <v>0.350497</v>
      </c>
      <c r="U729" s="18">
        <v>0</v>
      </c>
      <c r="V729" s="18">
        <v>41.2943</v>
      </c>
      <c r="W729" s="18">
        <v>0.48180600000000001</v>
      </c>
      <c r="X729" s="18">
        <v>52.0505</v>
      </c>
      <c r="Y729" s="18">
        <v>5.0530900000000001</v>
      </c>
      <c r="Z729" s="18">
        <v>100</v>
      </c>
      <c r="AA729" s="19"/>
      <c r="AB729" s="18">
        <f>IF(Z729="","",Z729-O729)</f>
        <v>99.891279999999995</v>
      </c>
      <c r="AC729" s="18">
        <f t="shared" si="80"/>
        <v>94.838189999999997</v>
      </c>
      <c r="AD729" s="18"/>
      <c r="AE729" s="34">
        <f>IF(M729="","",IF(M729&gt;100,M729, M729+O729))</f>
        <v>100.10872000000001</v>
      </c>
      <c r="AF729" s="37">
        <f>IF(AE729="","",IF(AE729="* * *", Y729, AE729-SUM(S729:X729)))</f>
        <v>5.1617650000000026</v>
      </c>
      <c r="AG729" s="54"/>
      <c r="AH729" s="33"/>
      <c r="AI729" s="34">
        <f>IF(S729="","",IF(AI$6=0, 0, S729/AI$6))</f>
        <v>1.2421186938660131E-2</v>
      </c>
      <c r="AJ729" s="34">
        <f>IF(T729="","",IF(AJ$6=0, 0, T729/AJ$6))</f>
        <v>8.6961386828896745E-3</v>
      </c>
      <c r="AK729" s="34">
        <f>IF(U729="","",IF(AK$6=0, 0, U729/AK$6))</f>
        <v>0</v>
      </c>
      <c r="AL729" s="34">
        <f>IF(V729="","",IF(AL$6=0, 0, V729/AL$6))</f>
        <v>0.29091859270086651</v>
      </c>
      <c r="AM729" s="34">
        <f>IF(W729="","",IF(AM$6=0, 0, W729/AM$6))</f>
        <v>1.3590567394891612E-2</v>
      </c>
      <c r="AN729" s="34">
        <f>IF(X729="","",IF(AN$6=0, 0, X729/AN$6))</f>
        <v>0.92819032266117896</v>
      </c>
      <c r="AO729" s="34">
        <f>IF(Y729="","",IF(AO$6=0, 0, Y729/AO$6))</f>
        <v>0.29711169419149047</v>
      </c>
      <c r="AP729" s="34"/>
      <c r="AQ729" s="34">
        <f>IF(AI729="","",AI729*AI$4)</f>
        <v>2.4842373877320263E-2</v>
      </c>
      <c r="AR729" s="33">
        <f>IF(AJ729="","",AJ729*AJ$4)</f>
        <v>8.6961386828896745E-3</v>
      </c>
      <c r="AS729" s="34">
        <f>IF(AK729="","",AK729*AK$4)</f>
        <v>0</v>
      </c>
      <c r="AT729" s="34">
        <f>IF(AL729="","",AL729*AL$4)</f>
        <v>0.58183718540173301</v>
      </c>
      <c r="AU729" s="34">
        <f>IF(AM729="","",AM729*AM$4)</f>
        <v>1.3590567394891612E-2</v>
      </c>
      <c r="AV729" s="34">
        <f>IF(AN729="","",AN729*AN$4)</f>
        <v>0.92819032266117896</v>
      </c>
      <c r="AW729" s="34">
        <f>IF(AO729="","",AO729*AO$4)</f>
        <v>0.29711169419149047</v>
      </c>
      <c r="AX729" s="34"/>
      <c r="AY729" s="34">
        <f>IF(AQ729="","",AI729*AI$5)</f>
        <v>1.2421186938660131E-2</v>
      </c>
      <c r="AZ729" s="34">
        <f>IF(AR729="","",AJ729*AJ$5)</f>
        <v>8.6961386828896745E-3</v>
      </c>
      <c r="BA729" s="34">
        <f>IF(AS729="","",AK729*AK$5)</f>
        <v>0</v>
      </c>
      <c r="BB729" s="34">
        <f>IF(AT729="","",AL729*AL$5)</f>
        <v>1.4545929635043326</v>
      </c>
      <c r="BC729" s="34">
        <f>IF(AU729="","",AM729*AM$5)</f>
        <v>0</v>
      </c>
      <c r="BD729" s="34">
        <f>IF(AV729="","",AN729*AN$5)</f>
        <v>0.92819032266117896</v>
      </c>
      <c r="BE729" s="34">
        <f>IF(AW729="","",AO729*AO$5)</f>
        <v>0.29711169419149047</v>
      </c>
      <c r="BF729" s="34">
        <f>IF(BE729="","",SUM(AY729:BE729))</f>
        <v>2.7010123059785518</v>
      </c>
      <c r="BG729" s="34"/>
      <c r="BH729" s="34">
        <f>IF(AT729="","",3/AT729)</f>
        <v>5.156081589953093</v>
      </c>
      <c r="BI729" s="34"/>
      <c r="BJ729" s="34">
        <f>IF(AQ729="","",AQ729*$BH729)</f>
        <v>0.12808930659958265</v>
      </c>
      <c r="BK729" s="34">
        <f>IF(AR729="","",AR729*$BH729)</f>
        <v>4.4838000566526391E-2</v>
      </c>
      <c r="BL729" s="34">
        <f>IF(AS729="","",AS729*$BH729)</f>
        <v>0</v>
      </c>
      <c r="BM729" s="34">
        <f>IF(AT729="","",AT729*$BH729)</f>
        <v>3</v>
      </c>
      <c r="BN729" s="34">
        <f>IF(AU729="","",AU729*$BH729)</f>
        <v>7.0074074341817408E-2</v>
      </c>
      <c r="BO729" s="34">
        <f>IF(AV729="","",AV729*$BH729)</f>
        <v>4.7858250346459261</v>
      </c>
      <c r="BP729" s="34">
        <f t="shared" si="81"/>
        <v>13.926639825092762</v>
      </c>
      <c r="BQ729" s="34">
        <f>IF(AW729="","",AW729*$BH729)</f>
        <v>1.5319321365805174</v>
      </c>
      <c r="BR729" s="34"/>
      <c r="BS729" s="34">
        <f t="shared" si="82"/>
        <v>4.9587523418120352</v>
      </c>
      <c r="BT729" s="34"/>
      <c r="BU729" s="34">
        <f t="shared" si="83"/>
        <v>0.92992592565818255</v>
      </c>
      <c r="BV729" s="34">
        <f t="shared" si="84"/>
        <v>0.92992592565818255</v>
      </c>
      <c r="BW729" s="34">
        <f t="shared" si="85"/>
        <v>1</v>
      </c>
      <c r="BX729" s="34"/>
      <c r="BY729" s="34">
        <f>IF(BV729="","",IF(BQ729=0,0,((BV729/BQ729)*AF729)))</f>
        <v>3.1333366413798207</v>
      </c>
      <c r="BZ729" s="34">
        <f>IF(BY729="","",SUM(S729:X729,BY729))</f>
        <v>98.08029164137983</v>
      </c>
      <c r="CA729" s="18"/>
      <c r="CB729" s="20">
        <v>1.5713000000000001E-2</v>
      </c>
      <c r="CC729" s="20">
        <v>9.2709999999999997E-3</v>
      </c>
      <c r="CD729" s="20">
        <v>5.008E-2</v>
      </c>
      <c r="CE729" s="20">
        <v>1.2539E-2</v>
      </c>
      <c r="CF729" s="20">
        <v>8.4679999999999998E-3</v>
      </c>
      <c r="CG729" s="20">
        <v>3.0506999999999999E-2</v>
      </c>
      <c r="CH729" s="20"/>
      <c r="CI729" s="21">
        <v>4.2672699999999999</v>
      </c>
      <c r="CJ729" s="21">
        <v>3.2209500000000002</v>
      </c>
      <c r="CK729" s="21">
        <v>-33.927999999999997</v>
      </c>
      <c r="CL729" s="21">
        <v>0.36532500000000001</v>
      </c>
      <c r="CM729" s="21">
        <v>2.5286400000000002</v>
      </c>
      <c r="CN729" s="21">
        <v>0.34285900000000002</v>
      </c>
      <c r="CO729" s="21"/>
      <c r="CP729" s="20">
        <v>43.792299999999997</v>
      </c>
      <c r="CQ729" s="20">
        <v>53.617800000000003</v>
      </c>
      <c r="CR729" s="20">
        <v>10.8415</v>
      </c>
      <c r="CS729" s="20">
        <v>638.78</v>
      </c>
      <c r="CT729" s="20"/>
      <c r="CU729" s="22">
        <v>44273.396122685197</v>
      </c>
      <c r="CV729" s="22"/>
    </row>
    <row r="730" spans="1:100" s="17" customFormat="1" x14ac:dyDescent="0.25">
      <c r="A730" s="17" t="s">
        <v>64</v>
      </c>
      <c r="B730" s="17">
        <v>2808</v>
      </c>
      <c r="C730" s="17">
        <v>18</v>
      </c>
      <c r="E730" s="18">
        <v>0.60747799999999996</v>
      </c>
      <c r="F730" s="18">
        <v>0.198213</v>
      </c>
      <c r="G730" s="18">
        <v>0</v>
      </c>
      <c r="H730" s="18">
        <v>18.137899999999998</v>
      </c>
      <c r="I730" s="18">
        <v>0.50201200000000001</v>
      </c>
      <c r="J730" s="18">
        <v>37.419499999999999</v>
      </c>
      <c r="K730" s="18">
        <v>42.872300000000003</v>
      </c>
      <c r="L730" s="18">
        <v>0.26265500000000003</v>
      </c>
      <c r="M730" s="18">
        <v>100</v>
      </c>
      <c r="N730" s="18"/>
      <c r="O730" s="18">
        <v>0.113279</v>
      </c>
      <c r="P730" s="18">
        <v>42.759</v>
      </c>
      <c r="Q730" s="18">
        <f t="shared" si="79"/>
        <v>99.886720999999994</v>
      </c>
      <c r="R730" s="18"/>
      <c r="S730" s="18">
        <v>0.81886599999999998</v>
      </c>
      <c r="T730" s="18">
        <v>0.32869599999999999</v>
      </c>
      <c r="U730" s="18">
        <v>0</v>
      </c>
      <c r="V730" s="18">
        <v>41.561300000000003</v>
      </c>
      <c r="W730" s="18">
        <v>0.50201200000000001</v>
      </c>
      <c r="X730" s="18">
        <v>52.357399999999998</v>
      </c>
      <c r="Y730" s="18">
        <v>4.4317799999999998</v>
      </c>
      <c r="Z730" s="18">
        <v>100</v>
      </c>
      <c r="AA730" s="19"/>
      <c r="AB730" s="18">
        <f>IF(Z730="","",Z730-O730)</f>
        <v>99.886720999999994</v>
      </c>
      <c r="AC730" s="18">
        <f t="shared" si="80"/>
        <v>95.454940999999991</v>
      </c>
      <c r="AD730" s="18"/>
      <c r="AE730" s="34">
        <f>IF(M730="","",IF(M730&gt;100,M730, M730+O730))</f>
        <v>100.11327900000001</v>
      </c>
      <c r="AF730" s="37">
        <f>IF(AE730="","",IF(AE730="* * *", Y730, AE730-SUM(S730:X730)))</f>
        <v>4.5450050000000033</v>
      </c>
      <c r="AG730" s="54"/>
      <c r="AH730" s="33"/>
      <c r="AI730" s="34">
        <f>IF(S730="","",IF(AI$6=0, 0, S730/AI$6))</f>
        <v>1.3212003948437969E-2</v>
      </c>
      <c r="AJ730" s="34">
        <f>IF(T730="","",IF(AJ$6=0, 0, T730/AJ$6))</f>
        <v>8.1552367081918088E-3</v>
      </c>
      <c r="AK730" s="34">
        <f>IF(U730="","",IF(AK$6=0, 0, U730/AK$6))</f>
        <v>0</v>
      </c>
      <c r="AL730" s="34">
        <f>IF(V730="","",IF(AL$6=0, 0, V730/AL$6))</f>
        <v>0.29279960931214533</v>
      </c>
      <c r="AM730" s="34">
        <f>IF(W730="","",IF(AM$6=0, 0, W730/AM$6))</f>
        <v>1.4160529173659788E-2</v>
      </c>
      <c r="AN730" s="34">
        <f>IF(X730="","",IF(AN$6=0, 0, X730/AN$6))</f>
        <v>0.93366311562233617</v>
      </c>
      <c r="AO730" s="34">
        <f>IF(Y730="","",IF(AO$6=0, 0, Y730/AO$6))</f>
        <v>0.26057989548651689</v>
      </c>
      <c r="AP730" s="34"/>
      <c r="AQ730" s="34">
        <f>IF(AI730="","",AI730*AI$4)</f>
        <v>2.6424007896875937E-2</v>
      </c>
      <c r="AR730" s="33">
        <f>IF(AJ730="","",AJ730*AJ$4)</f>
        <v>8.1552367081918088E-3</v>
      </c>
      <c r="AS730" s="34">
        <f>IF(AK730="","",AK730*AK$4)</f>
        <v>0</v>
      </c>
      <c r="AT730" s="34">
        <f>IF(AL730="","",AL730*AL$4)</f>
        <v>0.58559921862429065</v>
      </c>
      <c r="AU730" s="34">
        <f>IF(AM730="","",AM730*AM$4)</f>
        <v>1.4160529173659788E-2</v>
      </c>
      <c r="AV730" s="34">
        <f>IF(AN730="","",AN730*AN$4)</f>
        <v>0.93366311562233617</v>
      </c>
      <c r="AW730" s="34">
        <f>IF(AO730="","",AO730*AO$4)</f>
        <v>0.26057989548651689</v>
      </c>
      <c r="AX730" s="34"/>
      <c r="AY730" s="34">
        <f>IF(AQ730="","",AI730*AI$5)</f>
        <v>1.3212003948437969E-2</v>
      </c>
      <c r="AZ730" s="34">
        <f>IF(AR730="","",AJ730*AJ$5)</f>
        <v>8.1552367081918088E-3</v>
      </c>
      <c r="BA730" s="34">
        <f>IF(AS730="","",AK730*AK$5)</f>
        <v>0</v>
      </c>
      <c r="BB730" s="34">
        <f>IF(AT730="","",AL730*AL$5)</f>
        <v>1.4639980465607265</v>
      </c>
      <c r="BC730" s="34">
        <f>IF(AU730="","",AM730*AM$5)</f>
        <v>0</v>
      </c>
      <c r="BD730" s="34">
        <f>IF(AV730="","",AN730*AN$5)</f>
        <v>0.93366311562233617</v>
      </c>
      <c r="BE730" s="34">
        <f>IF(AW730="","",AO730*AO$5)</f>
        <v>0.26057989548651689</v>
      </c>
      <c r="BF730" s="34">
        <f>IF(BE730="","",SUM(AY730:BE730))</f>
        <v>2.6796082983262095</v>
      </c>
      <c r="BG730" s="34"/>
      <c r="BH730" s="34">
        <f>IF(AT730="","",3/AT730)</f>
        <v>5.1229576553187703</v>
      </c>
      <c r="BI730" s="34"/>
      <c r="BJ730" s="34">
        <f>IF(AQ730="","",AQ730*$BH730)</f>
        <v>0.13536907353950423</v>
      </c>
      <c r="BK730" s="34">
        <f>IF(AR730="","",AR730*$BH730)</f>
        <v>4.1778932325167877E-2</v>
      </c>
      <c r="BL730" s="34">
        <f>IF(AS730="","",AS730*$BH730)</f>
        <v>0</v>
      </c>
      <c r="BM730" s="34">
        <f>IF(AT730="","",AT730*$BH730)</f>
        <v>3</v>
      </c>
      <c r="BN730" s="34">
        <f>IF(AU730="","",AU730*$BH730)</f>
        <v>7.2543791333565186E-2</v>
      </c>
      <c r="BO730" s="34">
        <f>IF(AV730="","",AV730*$BH730)</f>
        <v>4.7831166056662209</v>
      </c>
      <c r="BP730" s="34">
        <f t="shared" si="81"/>
        <v>13.727519845165958</v>
      </c>
      <c r="BQ730" s="34">
        <f>IF(AW730="","",AW730*$BH730)</f>
        <v>1.3349397704048167</v>
      </c>
      <c r="BR730" s="34"/>
      <c r="BS730" s="34">
        <f t="shared" si="82"/>
        <v>4.960264611530893</v>
      </c>
      <c r="BT730" s="34"/>
      <c r="BU730" s="34">
        <f t="shared" si="83"/>
        <v>0.92745620866643486</v>
      </c>
      <c r="BV730" s="34">
        <f t="shared" si="84"/>
        <v>0.92745620866643486</v>
      </c>
      <c r="BW730" s="34">
        <f t="shared" si="85"/>
        <v>1</v>
      </c>
      <c r="BX730" s="34"/>
      <c r="BY730" s="34">
        <f>IF(BV730="","",IF(BQ730=0,0,((BV730/BQ730)*AF730)))</f>
        <v>3.1576653862006951</v>
      </c>
      <c r="BZ730" s="34">
        <f>IF(BY730="","",SUM(S730:X730,BY730))</f>
        <v>98.725939386200693</v>
      </c>
      <c r="CA730" s="18"/>
      <c r="CB730" s="20">
        <v>1.6064999999999999E-2</v>
      </c>
      <c r="CC730" s="20">
        <v>1.0159E-2</v>
      </c>
      <c r="CD730" s="20">
        <v>5.0159000000000002E-2</v>
      </c>
      <c r="CE730" s="20">
        <v>1.2893999999999999E-2</v>
      </c>
      <c r="CF730" s="20">
        <v>8.9230000000000004E-3</v>
      </c>
      <c r="CG730" s="20">
        <v>3.0929999999999999E-2</v>
      </c>
      <c r="CH730" s="20"/>
      <c r="CI730" s="21">
        <v>4.1291700000000002</v>
      </c>
      <c r="CJ730" s="21">
        <v>3.51247</v>
      </c>
      <c r="CK730" s="21">
        <v>-25.228999999999999</v>
      </c>
      <c r="CL730" s="21">
        <v>0.36407299999999998</v>
      </c>
      <c r="CM730" s="21">
        <v>2.4876900000000002</v>
      </c>
      <c r="CN730" s="21">
        <v>0.34179599999999999</v>
      </c>
      <c r="CO730" s="21"/>
      <c r="CP730" s="20">
        <v>43.832099999999997</v>
      </c>
      <c r="CQ730" s="20">
        <v>53.616</v>
      </c>
      <c r="CR730" s="20">
        <v>10.840999999999999</v>
      </c>
      <c r="CS730" s="20">
        <v>678.61900000000003</v>
      </c>
      <c r="CT730" s="20"/>
      <c r="CU730" s="22">
        <v>44273.397905092599</v>
      </c>
      <c r="CV730" s="22"/>
    </row>
    <row r="731" spans="1:100" s="17" customFormat="1" x14ac:dyDescent="0.25">
      <c r="A731" s="17" t="s">
        <v>64</v>
      </c>
      <c r="B731" s="17">
        <v>2809</v>
      </c>
      <c r="C731" s="17">
        <v>19</v>
      </c>
      <c r="E731" s="18">
        <v>0.54642299999999999</v>
      </c>
      <c r="F731" s="18">
        <v>0.205317</v>
      </c>
      <c r="G731" s="18">
        <v>0</v>
      </c>
      <c r="H731" s="18">
        <v>18.218</v>
      </c>
      <c r="I731" s="18">
        <v>0.52079200000000003</v>
      </c>
      <c r="J731" s="18">
        <v>37.225700000000003</v>
      </c>
      <c r="K731" s="18">
        <v>43.012900000000002</v>
      </c>
      <c r="L731" s="18">
        <v>0.27091199999999999</v>
      </c>
      <c r="M731" s="18">
        <v>100</v>
      </c>
      <c r="N731" s="18"/>
      <c r="O731" s="18">
        <v>0.117517</v>
      </c>
      <c r="P731" s="18">
        <v>42.895299999999999</v>
      </c>
      <c r="Q731" s="18">
        <f t="shared" si="79"/>
        <v>99.882482999999993</v>
      </c>
      <c r="R731" s="18"/>
      <c r="S731" s="18">
        <v>0.73656600000000005</v>
      </c>
      <c r="T731" s="18">
        <v>0.34047699999999997</v>
      </c>
      <c r="U731" s="18">
        <v>0</v>
      </c>
      <c r="V731" s="18">
        <v>41.744799999999998</v>
      </c>
      <c r="W731" s="18">
        <v>0.52079200000000003</v>
      </c>
      <c r="X731" s="18">
        <v>52.086300000000001</v>
      </c>
      <c r="Y731" s="18">
        <v>4.57111</v>
      </c>
      <c r="Z731" s="18">
        <v>100</v>
      </c>
      <c r="AA731" s="19"/>
      <c r="AB731" s="18">
        <f>IF(Z731="","",Z731-O731)</f>
        <v>99.882482999999993</v>
      </c>
      <c r="AC731" s="18">
        <f t="shared" si="80"/>
        <v>95.311372999999989</v>
      </c>
      <c r="AD731" s="18"/>
      <c r="AE731" s="34">
        <f>IF(M731="","",IF(M731&gt;100,M731, M731+O731))</f>
        <v>100.11751700000001</v>
      </c>
      <c r="AF731" s="37">
        <f>IF(AE731="","",IF(AE731="* * *", Y731, AE731-SUM(S731:X731)))</f>
        <v>4.6885820000000109</v>
      </c>
      <c r="AG731" s="54"/>
      <c r="AH731" s="33"/>
      <c r="AI731" s="34">
        <f>IF(S731="","",IF(AI$6=0, 0, S731/AI$6))</f>
        <v>1.1884133546007725E-2</v>
      </c>
      <c r="AJ731" s="34">
        <f>IF(T731="","",IF(AJ$6=0, 0, T731/AJ$6))</f>
        <v>8.447533674565624E-3</v>
      </c>
      <c r="AK731" s="34">
        <f>IF(U731="","",IF(AK$6=0, 0, U731/AK$6))</f>
        <v>0</v>
      </c>
      <c r="AL731" s="34">
        <f>IF(V731="","",IF(AL$6=0, 0, V731/AL$6))</f>
        <v>0.29409236791952231</v>
      </c>
      <c r="AM731" s="34">
        <f>IF(W731="","",IF(AM$6=0, 0, W731/AM$6))</f>
        <v>1.4690266984471742E-2</v>
      </c>
      <c r="AN731" s="34">
        <f>IF(X731="","",IF(AN$6=0, 0, X731/AN$6))</f>
        <v>0.92882872601083499</v>
      </c>
      <c r="AO731" s="34">
        <f>IF(Y731="","",IF(AO$6=0, 0, Y731/AO$6))</f>
        <v>0.26877222381466864</v>
      </c>
      <c r="AP731" s="34"/>
      <c r="AQ731" s="34">
        <f>IF(AI731="","",AI731*AI$4)</f>
        <v>2.376826709201545E-2</v>
      </c>
      <c r="AR731" s="33">
        <f>IF(AJ731="","",AJ731*AJ$4)</f>
        <v>8.447533674565624E-3</v>
      </c>
      <c r="AS731" s="34">
        <f>IF(AK731="","",AK731*AK$4)</f>
        <v>0</v>
      </c>
      <c r="AT731" s="34">
        <f>IF(AL731="","",AL731*AL$4)</f>
        <v>0.58818473583904463</v>
      </c>
      <c r="AU731" s="34">
        <f>IF(AM731="","",AM731*AM$4)</f>
        <v>1.4690266984471742E-2</v>
      </c>
      <c r="AV731" s="34">
        <f>IF(AN731="","",AN731*AN$4)</f>
        <v>0.92882872601083499</v>
      </c>
      <c r="AW731" s="34">
        <f>IF(AO731="","",AO731*AO$4)</f>
        <v>0.26877222381466864</v>
      </c>
      <c r="AX731" s="34"/>
      <c r="AY731" s="34">
        <f>IF(AQ731="","",AI731*AI$5)</f>
        <v>1.1884133546007725E-2</v>
      </c>
      <c r="AZ731" s="34">
        <f>IF(AR731="","",AJ731*AJ$5)</f>
        <v>8.447533674565624E-3</v>
      </c>
      <c r="BA731" s="34">
        <f>IF(AS731="","",AK731*AK$5)</f>
        <v>0</v>
      </c>
      <c r="BB731" s="34">
        <f>IF(AT731="","",AL731*AL$5)</f>
        <v>1.4704618395976117</v>
      </c>
      <c r="BC731" s="34">
        <f>IF(AU731="","",AM731*AM$5)</f>
        <v>0</v>
      </c>
      <c r="BD731" s="34">
        <f>IF(AV731="","",AN731*AN$5)</f>
        <v>0.92882872601083499</v>
      </c>
      <c r="BE731" s="34">
        <f>IF(AW731="","",AO731*AO$5)</f>
        <v>0.26877222381466864</v>
      </c>
      <c r="BF731" s="34">
        <f>IF(BE731="","",SUM(AY731:BE731))</f>
        <v>2.6883944566436888</v>
      </c>
      <c r="BG731" s="34"/>
      <c r="BH731" s="34">
        <f>IF(AT731="","",3/AT731)</f>
        <v>5.1004383779536617</v>
      </c>
      <c r="BI731" s="34"/>
      <c r="BJ731" s="34">
        <f>IF(AQ731="","",AQ731*$BH731)</f>
        <v>0.12122858165356867</v>
      </c>
      <c r="BK731" s="34">
        <f>IF(AR731="","",AR731*$BH731)</f>
        <v>4.3086124952810424E-2</v>
      </c>
      <c r="BL731" s="34">
        <f>IF(AS731="","",AS731*$BH731)</f>
        <v>0</v>
      </c>
      <c r="BM731" s="34">
        <f>IF(AT731="","",AT731*$BH731)</f>
        <v>2.9999999999999996</v>
      </c>
      <c r="BN731" s="34">
        <f>IF(AU731="","",AU731*$BH731)</f>
        <v>7.4926801509985277E-2</v>
      </c>
      <c r="BO731" s="34">
        <f>IF(AV731="","",AV731*$BH731)</f>
        <v>4.7374336806914696</v>
      </c>
      <c r="BP731" s="34">
        <f t="shared" si="81"/>
        <v>13.711990261743352</v>
      </c>
      <c r="BQ731" s="34">
        <f>IF(AW731="","",AW731*$BH731)</f>
        <v>1.370856165272287</v>
      </c>
      <c r="BR731" s="34"/>
      <c r="BS731" s="34">
        <f t="shared" si="82"/>
        <v>4.9017483872978485</v>
      </c>
      <c r="BT731" s="34"/>
      <c r="BU731" s="34">
        <f t="shared" si="83"/>
        <v>0.92507319849001468</v>
      </c>
      <c r="BV731" s="34">
        <f t="shared" si="84"/>
        <v>0.92507319849001468</v>
      </c>
      <c r="BW731" s="34">
        <f t="shared" si="85"/>
        <v>1</v>
      </c>
      <c r="BX731" s="34"/>
      <c r="BY731" s="34">
        <f>IF(BV731="","",IF(BQ731=0,0,((BV731/BQ731)*AF731)))</f>
        <v>3.1639216841259383</v>
      </c>
      <c r="BZ731" s="34">
        <f>IF(BY731="","",SUM(S731:X731,BY731))</f>
        <v>98.592856684125934</v>
      </c>
      <c r="CA731" s="18"/>
      <c r="CB731" s="20">
        <v>1.6E-2</v>
      </c>
      <c r="CC731" s="20">
        <v>9.861E-3</v>
      </c>
      <c r="CD731" s="20">
        <v>5.0436000000000002E-2</v>
      </c>
      <c r="CE731" s="20">
        <v>1.3065999999999999E-2</v>
      </c>
      <c r="CF731" s="20">
        <v>8.7720000000000003E-3</v>
      </c>
      <c r="CG731" s="20">
        <v>3.0018E-2</v>
      </c>
      <c r="CH731" s="20"/>
      <c r="CI731" s="21">
        <v>4.3948600000000004</v>
      </c>
      <c r="CJ731" s="21">
        <v>3.37616</v>
      </c>
      <c r="CK731" s="21">
        <v>-27.606000000000002</v>
      </c>
      <c r="CL731" s="21">
        <v>0.36335400000000001</v>
      </c>
      <c r="CM731" s="21">
        <v>2.4314100000000001</v>
      </c>
      <c r="CN731" s="21">
        <v>0.34266799999999997</v>
      </c>
      <c r="CO731" s="21"/>
      <c r="CP731" s="20">
        <v>43.872</v>
      </c>
      <c r="CQ731" s="20">
        <v>53.6145</v>
      </c>
      <c r="CR731" s="20">
        <v>10.8405</v>
      </c>
      <c r="CS731" s="20">
        <v>718.54899999999998</v>
      </c>
      <c r="CT731" s="20"/>
      <c r="CU731" s="22">
        <v>44273.399675925903</v>
      </c>
      <c r="CV731" s="22"/>
    </row>
    <row r="732" spans="1:100" s="17" customFormat="1" x14ac:dyDescent="0.25">
      <c r="A732" s="17" t="s">
        <v>64</v>
      </c>
      <c r="B732" s="17">
        <v>2810</v>
      </c>
      <c r="C732" s="17">
        <v>20</v>
      </c>
      <c r="E732" s="18">
        <v>0.518818</v>
      </c>
      <c r="F732" s="18">
        <v>0.175404</v>
      </c>
      <c r="G732" s="18">
        <v>0</v>
      </c>
      <c r="H732" s="18">
        <v>18.160299999999999</v>
      </c>
      <c r="I732" s="18">
        <v>0.51250700000000005</v>
      </c>
      <c r="J732" s="18">
        <v>37.214199999999998</v>
      </c>
      <c r="K732" s="18">
        <v>43.133400000000002</v>
      </c>
      <c r="L732" s="18">
        <v>0.285333</v>
      </c>
      <c r="M732" s="18">
        <v>100</v>
      </c>
      <c r="N732" s="18"/>
      <c r="O732" s="18">
        <v>0.115648</v>
      </c>
      <c r="P732" s="18">
        <v>43.017800000000001</v>
      </c>
      <c r="Q732" s="18">
        <f t="shared" si="79"/>
        <v>99.884352000000007</v>
      </c>
      <c r="R732" s="18"/>
      <c r="S732" s="18">
        <v>0.69935499999999995</v>
      </c>
      <c r="T732" s="18">
        <v>0.29087200000000002</v>
      </c>
      <c r="U732" s="18">
        <v>0</v>
      </c>
      <c r="V732" s="18">
        <v>41.612699999999997</v>
      </c>
      <c r="W732" s="18">
        <v>0.51250700000000005</v>
      </c>
      <c r="X732" s="18">
        <v>52.070099999999996</v>
      </c>
      <c r="Y732" s="18">
        <v>4.8144299999999998</v>
      </c>
      <c r="Z732" s="18">
        <v>100</v>
      </c>
      <c r="AA732" s="19"/>
      <c r="AB732" s="18">
        <f>IF(Z732="","",Z732-O732)</f>
        <v>99.884352000000007</v>
      </c>
      <c r="AC732" s="18">
        <f t="shared" si="80"/>
        <v>95.069922000000005</v>
      </c>
      <c r="AD732" s="18"/>
      <c r="AE732" s="34">
        <f>IF(M732="","",IF(M732&gt;100,M732, M732+O732))</f>
        <v>100.11564799999999</v>
      </c>
      <c r="AF732" s="37">
        <f>IF(AE732="","",IF(AE732="* * *", Y732, AE732-SUM(S732:X732)))</f>
        <v>4.9301140000000032</v>
      </c>
      <c r="AG732" s="54"/>
      <c r="AH732" s="33"/>
      <c r="AI732" s="34">
        <f>IF(S732="","",IF(AI$6=0, 0, S732/AI$6))</f>
        <v>1.1283752190663472E-2</v>
      </c>
      <c r="AJ732" s="34">
        <f>IF(T732="","",IF(AJ$6=0, 0, T732/AJ$6))</f>
        <v>7.2167900180871323E-3</v>
      </c>
      <c r="AK732" s="34">
        <f>IF(U732="","",IF(AK$6=0, 0, U732/AK$6))</f>
        <v>0</v>
      </c>
      <c r="AL732" s="34">
        <f>IF(V732="","",IF(AL$6=0, 0, V732/AL$6))</f>
        <v>0.29316172262233153</v>
      </c>
      <c r="AM732" s="34">
        <f>IF(W732="","",IF(AM$6=0, 0, W732/AM$6))</f>
        <v>1.4456567423099163E-2</v>
      </c>
      <c r="AN732" s="34">
        <f>IF(X732="","",IF(AN$6=0, 0, X732/AN$6))</f>
        <v>0.92853983957886765</v>
      </c>
      <c r="AO732" s="34">
        <f>IF(Y732="","",IF(AO$6=0, 0, Y732/AO$6))</f>
        <v>0.28307895839305008</v>
      </c>
      <c r="AP732" s="34"/>
      <c r="AQ732" s="34">
        <f>IF(AI732="","",AI732*AI$4)</f>
        <v>2.2567504381326944E-2</v>
      </c>
      <c r="AR732" s="33">
        <f>IF(AJ732="","",AJ732*AJ$4)</f>
        <v>7.2167900180871323E-3</v>
      </c>
      <c r="AS732" s="34">
        <f>IF(AK732="","",AK732*AK$4)</f>
        <v>0</v>
      </c>
      <c r="AT732" s="34">
        <f>IF(AL732="","",AL732*AL$4)</f>
        <v>0.58632344524466307</v>
      </c>
      <c r="AU732" s="34">
        <f>IF(AM732="","",AM732*AM$4)</f>
        <v>1.4456567423099163E-2</v>
      </c>
      <c r="AV732" s="34">
        <f>IF(AN732="","",AN732*AN$4)</f>
        <v>0.92853983957886765</v>
      </c>
      <c r="AW732" s="34">
        <f>IF(AO732="","",AO732*AO$4)</f>
        <v>0.28307895839305008</v>
      </c>
      <c r="AX732" s="34"/>
      <c r="AY732" s="34">
        <f>IF(AQ732="","",AI732*AI$5)</f>
        <v>1.1283752190663472E-2</v>
      </c>
      <c r="AZ732" s="34">
        <f>IF(AR732="","",AJ732*AJ$5)</f>
        <v>7.2167900180871323E-3</v>
      </c>
      <c r="BA732" s="34">
        <f>IF(AS732="","",AK732*AK$5)</f>
        <v>0</v>
      </c>
      <c r="BB732" s="34">
        <f>IF(AT732="","",AL732*AL$5)</f>
        <v>1.4658086131116577</v>
      </c>
      <c r="BC732" s="34">
        <f>IF(AU732="","",AM732*AM$5)</f>
        <v>0</v>
      </c>
      <c r="BD732" s="34">
        <f>IF(AV732="","",AN732*AN$5)</f>
        <v>0.92853983957886765</v>
      </c>
      <c r="BE732" s="34">
        <f>IF(AW732="","",AO732*AO$5)</f>
        <v>0.28307895839305008</v>
      </c>
      <c r="BF732" s="34">
        <f>IF(BE732="","",SUM(AY732:BE732))</f>
        <v>2.6959279532923257</v>
      </c>
      <c r="BG732" s="34"/>
      <c r="BH732" s="34">
        <f>IF(AT732="","",3/AT732)</f>
        <v>5.1166297788896191</v>
      </c>
      <c r="BI732" s="34"/>
      <c r="BJ732" s="34">
        <f>IF(AQ732="","",AQ732*$BH732)</f>
        <v>0.1154695649527194</v>
      </c>
      <c r="BK732" s="34">
        <f>IF(AR732="","",AR732*$BH732)</f>
        <v>3.6925642714537972E-2</v>
      </c>
      <c r="BL732" s="34">
        <f>IF(AS732="","",AS732*$BH732)</f>
        <v>0</v>
      </c>
      <c r="BM732" s="34">
        <f>IF(AT732="","",AT732*$BH732)</f>
        <v>3</v>
      </c>
      <c r="BN732" s="34">
        <f>IF(AU732="","",AU732*$BH732)</f>
        <v>7.396890337755474E-2</v>
      </c>
      <c r="BO732" s="34">
        <f>IF(AV732="","",AV732*$BH732)</f>
        <v>4.7509945940746237</v>
      </c>
      <c r="BP732" s="34">
        <f t="shared" si="81"/>
        <v>13.794065247556455</v>
      </c>
      <c r="BQ732" s="34">
        <f>IF(AW732="","",AW732*$BH732)</f>
        <v>1.4484102282909355</v>
      </c>
      <c r="BR732" s="34"/>
      <c r="BS732" s="34">
        <f t="shared" si="82"/>
        <v>4.9033898017418807</v>
      </c>
      <c r="BT732" s="34"/>
      <c r="BU732" s="34">
        <f t="shared" si="83"/>
        <v>0.9260310966224452</v>
      </c>
      <c r="BV732" s="34">
        <f t="shared" si="84"/>
        <v>0.9260310966224452</v>
      </c>
      <c r="BW732" s="34">
        <f t="shared" si="85"/>
        <v>1</v>
      </c>
      <c r="BX732" s="34"/>
      <c r="BY732" s="34">
        <f>IF(BV732="","",IF(BQ732=0,0,((BV732/BQ732)*AF732)))</f>
        <v>3.1520344062197787</v>
      </c>
      <c r="BZ732" s="34">
        <f>IF(BY732="","",SUM(S732:X732,BY732))</f>
        <v>98.337568406219773</v>
      </c>
      <c r="CA732" s="18"/>
      <c r="CB732" s="20">
        <v>1.6608000000000001E-2</v>
      </c>
      <c r="CC732" s="20">
        <v>9.8069999999999997E-3</v>
      </c>
      <c r="CD732" s="20">
        <v>5.1177E-2</v>
      </c>
      <c r="CE732" s="20">
        <v>1.2704E-2</v>
      </c>
      <c r="CF732" s="20">
        <v>8.4460000000000004E-3</v>
      </c>
      <c r="CG732" s="20">
        <v>2.9898999999999998E-2</v>
      </c>
      <c r="CH732" s="20"/>
      <c r="CI732" s="21">
        <v>4.5703100000000001</v>
      </c>
      <c r="CJ732" s="21">
        <v>3.7799100000000001</v>
      </c>
      <c r="CK732" s="21">
        <v>-25.797999999999998</v>
      </c>
      <c r="CL732" s="21">
        <v>0.36378500000000003</v>
      </c>
      <c r="CM732" s="21">
        <v>2.4409399999999999</v>
      </c>
      <c r="CN732" s="21">
        <v>0.34264899999999998</v>
      </c>
      <c r="CO732" s="21"/>
      <c r="CP732" s="20">
        <v>43.911999999999999</v>
      </c>
      <c r="CQ732" s="20">
        <v>53.6126</v>
      </c>
      <c r="CR732" s="20">
        <v>10.84</v>
      </c>
      <c r="CS732" s="20">
        <v>758.59199999999998</v>
      </c>
      <c r="CT732" s="20"/>
      <c r="CU732" s="22">
        <v>44273.401469907403</v>
      </c>
      <c r="CV732" s="22"/>
    </row>
    <row r="733" spans="1:100" s="17" customFormat="1" x14ac:dyDescent="0.25">
      <c r="A733" s="17" t="s">
        <v>64</v>
      </c>
      <c r="B733" s="17">
        <v>2811</v>
      </c>
      <c r="C733" s="17">
        <v>21</v>
      </c>
      <c r="E733" s="18">
        <v>0.51348700000000003</v>
      </c>
      <c r="F733" s="18">
        <v>0.15948399999999999</v>
      </c>
      <c r="G733" s="18">
        <v>0</v>
      </c>
      <c r="H733" s="18">
        <v>18.335599999999999</v>
      </c>
      <c r="I733" s="18">
        <v>0.55941099999999999</v>
      </c>
      <c r="J733" s="18">
        <v>37.244799999999998</v>
      </c>
      <c r="K733" s="18">
        <v>42.929000000000002</v>
      </c>
      <c r="L733" s="18">
        <v>0.25820500000000002</v>
      </c>
      <c r="M733" s="18">
        <v>100</v>
      </c>
      <c r="N733" s="18"/>
      <c r="O733" s="18">
        <v>0.12623200000000001</v>
      </c>
      <c r="P733" s="18">
        <v>42.802799999999998</v>
      </c>
      <c r="Q733" s="18">
        <f t="shared" si="79"/>
        <v>99.873767999999998</v>
      </c>
      <c r="R733" s="18"/>
      <c r="S733" s="18">
        <v>0.69216900000000003</v>
      </c>
      <c r="T733" s="18">
        <v>0.26447199999999998</v>
      </c>
      <c r="U733" s="18">
        <v>0</v>
      </c>
      <c r="V733" s="18">
        <v>42.014299999999999</v>
      </c>
      <c r="W733" s="18">
        <v>0.55941099999999999</v>
      </c>
      <c r="X733" s="18">
        <v>52.113</v>
      </c>
      <c r="Y733" s="18">
        <v>4.3566900000000004</v>
      </c>
      <c r="Z733" s="18">
        <v>100</v>
      </c>
      <c r="AA733" s="19"/>
      <c r="AB733" s="18">
        <f>IF(Z733="","",Z733-O733)</f>
        <v>99.873767999999998</v>
      </c>
      <c r="AC733" s="18">
        <f t="shared" si="80"/>
        <v>95.517077999999998</v>
      </c>
      <c r="AD733" s="18"/>
      <c r="AE733" s="34">
        <f>IF(M733="","",IF(M733&gt;100,M733, M733+O733))</f>
        <v>100.126232</v>
      </c>
      <c r="AF733" s="37">
        <f>IF(AE733="","",IF(AE733="* * *", Y733, AE733-SUM(S733:X733)))</f>
        <v>4.4828800000000086</v>
      </c>
      <c r="AG733" s="54"/>
      <c r="AH733" s="33"/>
      <c r="AI733" s="34">
        <f>IF(S733="","",IF(AI$6=0, 0, S733/AI$6))</f>
        <v>1.1167809581770841E-2</v>
      </c>
      <c r="AJ733" s="34">
        <f>IF(T733="","",IF(AJ$6=0, 0, T733/AJ$6))</f>
        <v>6.5617828105267598E-3</v>
      </c>
      <c r="AK733" s="34">
        <f>IF(U733="","",IF(AK$6=0, 0, U733/AK$6))</f>
        <v>0</v>
      </c>
      <c r="AL733" s="34">
        <f>IF(V733="","",IF(AL$6=0, 0, V733/AL$6))</f>
        <v>0.29599099704588805</v>
      </c>
      <c r="AM733" s="34">
        <f>IF(W733="","",IF(AM$6=0, 0, W733/AM$6))</f>
        <v>1.5779614402775623E-2</v>
      </c>
      <c r="AN733" s="34">
        <f>IF(X733="","",IF(AN$6=0, 0, X733/AN$6))</f>
        <v>0.92930485364870685</v>
      </c>
      <c r="AO733" s="34">
        <f>IF(Y733="","",IF(AO$6=0, 0, Y733/AO$6))</f>
        <v>0.25616475205609335</v>
      </c>
      <c r="AP733" s="34"/>
      <c r="AQ733" s="34">
        <f>IF(AI733="","",AI733*AI$4)</f>
        <v>2.2335619163541681E-2</v>
      </c>
      <c r="AR733" s="33">
        <f>IF(AJ733="","",AJ733*AJ$4)</f>
        <v>6.5617828105267598E-3</v>
      </c>
      <c r="AS733" s="34">
        <f>IF(AK733="","",AK733*AK$4)</f>
        <v>0</v>
      </c>
      <c r="AT733" s="34">
        <f>IF(AL733="","",AL733*AL$4)</f>
        <v>0.5919819940917761</v>
      </c>
      <c r="AU733" s="34">
        <f>IF(AM733="","",AM733*AM$4)</f>
        <v>1.5779614402775623E-2</v>
      </c>
      <c r="AV733" s="34">
        <f>IF(AN733="","",AN733*AN$4)</f>
        <v>0.92930485364870685</v>
      </c>
      <c r="AW733" s="34">
        <f>IF(AO733="","",AO733*AO$4)</f>
        <v>0.25616475205609335</v>
      </c>
      <c r="AX733" s="34"/>
      <c r="AY733" s="34">
        <f>IF(AQ733="","",AI733*AI$5)</f>
        <v>1.1167809581770841E-2</v>
      </c>
      <c r="AZ733" s="34">
        <f>IF(AR733="","",AJ733*AJ$5)</f>
        <v>6.5617828105267598E-3</v>
      </c>
      <c r="BA733" s="34">
        <f>IF(AS733="","",AK733*AK$5)</f>
        <v>0</v>
      </c>
      <c r="BB733" s="34">
        <f>IF(AT733="","",AL733*AL$5)</f>
        <v>1.4799549852294402</v>
      </c>
      <c r="BC733" s="34">
        <f>IF(AU733="","",AM733*AM$5)</f>
        <v>0</v>
      </c>
      <c r="BD733" s="34">
        <f>IF(AV733="","",AN733*AN$5)</f>
        <v>0.92930485364870685</v>
      </c>
      <c r="BE733" s="34">
        <f>IF(AW733="","",AO733*AO$5)</f>
        <v>0.25616475205609335</v>
      </c>
      <c r="BF733" s="34">
        <f>IF(BE733="","",SUM(AY733:BE733))</f>
        <v>2.683154183326538</v>
      </c>
      <c r="BG733" s="34"/>
      <c r="BH733" s="34">
        <f>IF(AT733="","",3/AT733)</f>
        <v>5.0677217042768774</v>
      </c>
      <c r="BI733" s="34"/>
      <c r="BJ733" s="34">
        <f>IF(AQ733="","",AQ733*$BH733)</f>
        <v>0.11319070201354273</v>
      </c>
      <c r="BK733" s="34">
        <f>IF(AR733="","",AR733*$BH733)</f>
        <v>3.3253289167657386E-2</v>
      </c>
      <c r="BL733" s="34">
        <f>IF(AS733="","",AS733*$BH733)</f>
        <v>0</v>
      </c>
      <c r="BM733" s="34">
        <f>IF(AT733="","",AT733*$BH733)</f>
        <v>3</v>
      </c>
      <c r="BN733" s="34">
        <f>IF(AU733="","",AU733*$BH733)</f>
        <v>7.9966694394066035E-2</v>
      </c>
      <c r="BO733" s="34">
        <f>IF(AV733="","",AV733*$BH733)</f>
        <v>4.709458376725399</v>
      </c>
      <c r="BP733" s="34">
        <f t="shared" si="81"/>
        <v>13.597478690765197</v>
      </c>
      <c r="BQ733" s="34">
        <f>IF(AW733="","",AW733*$BH733)</f>
        <v>1.298171673865369</v>
      </c>
      <c r="BR733" s="34"/>
      <c r="BS733" s="34">
        <f t="shared" si="82"/>
        <v>4.8559023679065989</v>
      </c>
      <c r="BT733" s="34"/>
      <c r="BU733" s="34">
        <f t="shared" si="83"/>
        <v>0.92003330560593399</v>
      </c>
      <c r="BV733" s="34">
        <f t="shared" si="84"/>
        <v>0.92003330560593399</v>
      </c>
      <c r="BW733" s="34">
        <f t="shared" si="85"/>
        <v>1</v>
      </c>
      <c r="BX733" s="34"/>
      <c r="BY733" s="34">
        <f>IF(BV733="","",IF(BQ733=0,0,((BV733/BQ733)*AF733)))</f>
        <v>3.177082806586081</v>
      </c>
      <c r="BZ733" s="34">
        <f>IF(BY733="","",SUM(S733:X733,BY733))</f>
        <v>98.820434806586078</v>
      </c>
      <c r="CA733" s="18"/>
      <c r="CB733" s="20">
        <v>1.6185000000000001E-2</v>
      </c>
      <c r="CC733" s="20">
        <v>9.8270000000000007E-3</v>
      </c>
      <c r="CD733" s="20">
        <v>5.2073000000000001E-2</v>
      </c>
      <c r="CE733" s="20">
        <v>1.3077999999999999E-2</v>
      </c>
      <c r="CF733" s="20">
        <v>8.2880000000000002E-3</v>
      </c>
      <c r="CG733" s="20">
        <v>3.0623000000000001E-2</v>
      </c>
      <c r="CH733" s="20"/>
      <c r="CI733" s="21">
        <v>4.5726899999999997</v>
      </c>
      <c r="CJ733" s="21">
        <v>4.0628099999999998</v>
      </c>
      <c r="CK733" s="21">
        <v>-18.471</v>
      </c>
      <c r="CL733" s="21">
        <v>0.362064</v>
      </c>
      <c r="CM733" s="21">
        <v>2.31948</v>
      </c>
      <c r="CN733" s="21">
        <v>0.34264899999999998</v>
      </c>
      <c r="CO733" s="21"/>
      <c r="CP733" s="20">
        <v>43.951900000000002</v>
      </c>
      <c r="CQ733" s="20">
        <v>53.610999999999997</v>
      </c>
      <c r="CR733" s="20">
        <v>10.839499999999999</v>
      </c>
      <c r="CS733" s="20">
        <v>798.52499999999998</v>
      </c>
      <c r="CT733" s="20"/>
      <c r="CU733" s="22">
        <v>44273.403263888897</v>
      </c>
      <c r="CV733" s="22"/>
    </row>
    <row r="734" spans="1:100" s="23" customFormat="1" x14ac:dyDescent="0.25">
      <c r="A734" s="23" t="s">
        <v>64</v>
      </c>
      <c r="B734" s="23">
        <v>2812</v>
      </c>
      <c r="C734" s="23">
        <v>22</v>
      </c>
      <c r="E734" s="24">
        <v>0.54153099999999998</v>
      </c>
      <c r="F734" s="24">
        <v>0.16488</v>
      </c>
      <c r="G734" s="24">
        <v>0</v>
      </c>
      <c r="H734" s="24">
        <v>18.270299999999999</v>
      </c>
      <c r="I734" s="24">
        <v>0.54293000000000002</v>
      </c>
      <c r="J734" s="24">
        <v>37.171799999999998</v>
      </c>
      <c r="K734" s="24">
        <v>43.037199999999999</v>
      </c>
      <c r="L734" s="24">
        <v>0.27132200000000001</v>
      </c>
      <c r="M734" s="24">
        <v>100</v>
      </c>
      <c r="N734" s="24"/>
      <c r="O734" s="24">
        <v>0.122513</v>
      </c>
      <c r="P734" s="24">
        <v>42.9146</v>
      </c>
      <c r="Q734" s="24">
        <f t="shared" si="79"/>
        <v>99.877487000000002</v>
      </c>
      <c r="R734" s="24"/>
      <c r="S734" s="24">
        <v>0.72997100000000004</v>
      </c>
      <c r="T734" s="24">
        <v>0.27342</v>
      </c>
      <c r="U734" s="24">
        <v>0</v>
      </c>
      <c r="V734" s="24">
        <v>41.864800000000002</v>
      </c>
      <c r="W734" s="24">
        <v>0.54293000000000002</v>
      </c>
      <c r="X734" s="24">
        <v>52.010899999999999</v>
      </c>
      <c r="Y734" s="24">
        <v>4.5780200000000004</v>
      </c>
      <c r="Z734" s="24">
        <v>100</v>
      </c>
      <c r="AA734" s="25"/>
      <c r="AB734" s="24">
        <f>IF(Z734="","",Z734-O734)</f>
        <v>99.877487000000002</v>
      </c>
      <c r="AC734" s="24">
        <f t="shared" si="80"/>
        <v>95.299467000000007</v>
      </c>
      <c r="AD734" s="24"/>
      <c r="AE734" s="36">
        <f>IF(M734="","",IF(M734&gt;100,M734, M734+O734))</f>
        <v>100.122513</v>
      </c>
      <c r="AF734" s="40">
        <f>IF(AE734="","",IF(AE734="* * *", Y734, AE734-SUM(S734:X734)))</f>
        <v>4.700491999999997</v>
      </c>
      <c r="AG734" s="55"/>
      <c r="AH734" s="35"/>
      <c r="AI734" s="36">
        <f>IF(S734="","",IF(AI$6=0, 0, S734/AI$6))</f>
        <v>1.1777726434172641E-2</v>
      </c>
      <c r="AJ734" s="36">
        <f>IF(T734="","",IF(AJ$6=0, 0, T734/AJ$6))</f>
        <v>6.7837905564832072E-3</v>
      </c>
      <c r="AK734" s="36">
        <f>IF(U734="","",IF(AK$6=0, 0, U734/AK$6))</f>
        <v>0</v>
      </c>
      <c r="AL734" s="36">
        <f>IF(V734="","",IF(AL$6=0, 0, V734/AL$6))</f>
        <v>0.29493776864369259</v>
      </c>
      <c r="AM734" s="36">
        <f>IF(W734="","",IF(AM$6=0, 0, W734/AM$6))</f>
        <v>1.5314725752083832E-2</v>
      </c>
      <c r="AN734" s="36">
        <f>IF(X734="","",IF(AN$6=0, 0, X734/AN$6))</f>
        <v>0.92748415582748123</v>
      </c>
      <c r="AO734" s="36">
        <f>IF(Y734="","",IF(AO$6=0, 0, Y734/AO$6))</f>
        <v>0.26917851814286453</v>
      </c>
      <c r="AP734" s="36"/>
      <c r="AQ734" s="36">
        <f>IF(AI734="","",AI734*AI$4)</f>
        <v>2.3555452868345282E-2</v>
      </c>
      <c r="AR734" s="35">
        <f>IF(AJ734="","",AJ734*AJ$4)</f>
        <v>6.7837905564832072E-3</v>
      </c>
      <c r="AS734" s="36">
        <f>IF(AK734="","",AK734*AK$4)</f>
        <v>0</v>
      </c>
      <c r="AT734" s="36">
        <f>IF(AL734="","",AL734*AL$4)</f>
        <v>0.58987553728738518</v>
      </c>
      <c r="AU734" s="36">
        <f>IF(AM734="","",AM734*AM$4)</f>
        <v>1.5314725752083832E-2</v>
      </c>
      <c r="AV734" s="36">
        <f>IF(AN734="","",AN734*AN$4)</f>
        <v>0.92748415582748123</v>
      </c>
      <c r="AW734" s="36">
        <f>IF(AO734="","",AO734*AO$4)</f>
        <v>0.26917851814286453</v>
      </c>
      <c r="AX734" s="36"/>
      <c r="AY734" s="36">
        <f>IF(AQ734="","",AI734*AI$5)</f>
        <v>1.1777726434172641E-2</v>
      </c>
      <c r="AZ734" s="36">
        <f>IF(AR734="","",AJ734*AJ$5)</f>
        <v>6.7837905564832072E-3</v>
      </c>
      <c r="BA734" s="36">
        <f>IF(AS734="","",AK734*AK$5)</f>
        <v>0</v>
      </c>
      <c r="BB734" s="36">
        <f>IF(AT734="","",AL734*AL$5)</f>
        <v>1.4746888432184631</v>
      </c>
      <c r="BC734" s="36">
        <f>IF(AU734="","",AM734*AM$5)</f>
        <v>0</v>
      </c>
      <c r="BD734" s="36">
        <f>IF(AV734="","",AN734*AN$5)</f>
        <v>0.92748415582748123</v>
      </c>
      <c r="BE734" s="36">
        <f>IF(AW734="","",AO734*AO$5)</f>
        <v>0.26917851814286453</v>
      </c>
      <c r="BF734" s="36">
        <f>IF(BE734="","",SUM(AY734:BE734))</f>
        <v>2.6899130341794644</v>
      </c>
      <c r="BG734" s="36"/>
      <c r="BH734" s="36">
        <f>IF(AT734="","",3/AT734)</f>
        <v>5.0858186352257748</v>
      </c>
      <c r="BI734" s="36"/>
      <c r="BJ734" s="36">
        <f>IF(AQ734="","",AQ734*$BH734)</f>
        <v>0.11979876115901286</v>
      </c>
      <c r="BK734" s="36">
        <f>IF(AR734="","",AR734*$BH734)</f>
        <v>3.4501128429630927E-2</v>
      </c>
      <c r="BL734" s="36">
        <f>IF(AS734="","",AS734*$BH734)</f>
        <v>0</v>
      </c>
      <c r="BM734" s="36">
        <f>IF(AT734="","",AT734*$BH734)</f>
        <v>3</v>
      </c>
      <c r="BN734" s="36">
        <f>IF(AU734="","",AU734*$BH734)</f>
        <v>7.7887917623320022E-2</v>
      </c>
      <c r="BO734" s="36">
        <f>IF(AV734="","",AV734*$BH734)</f>
        <v>4.7170162035840502</v>
      </c>
      <c r="BP734" s="36">
        <f t="shared" si="81"/>
        <v>13.680409836366627</v>
      </c>
      <c r="BQ734" s="36">
        <f>IF(AW734="","",AW734*$BH734)</f>
        <v>1.3689931237734398</v>
      </c>
      <c r="BR734" s="36"/>
      <c r="BS734" s="36">
        <f t="shared" si="82"/>
        <v>4.8713160931726938</v>
      </c>
      <c r="BT734" s="36"/>
      <c r="BU734" s="36">
        <f t="shared" si="83"/>
        <v>0.92211208237667996</v>
      </c>
      <c r="BV734" s="36">
        <f t="shared" si="84"/>
        <v>0.92211208237667996</v>
      </c>
      <c r="BW734" s="36">
        <f t="shared" si="85"/>
        <v>1</v>
      </c>
      <c r="BX734" s="36"/>
      <c r="BY734" s="36">
        <f>IF(BV734="","",IF(BQ734=0,0,((BV734/BQ734)*AF734)))</f>
        <v>3.1661082813679906</v>
      </c>
      <c r="BZ734" s="36">
        <f>IF(BY734="","",SUM(S734:X734,BY734))</f>
        <v>98.588129281367998</v>
      </c>
      <c r="CA734" s="24"/>
      <c r="CB734" s="26">
        <v>1.6313999999999999E-2</v>
      </c>
      <c r="CC734" s="26">
        <v>1.0044000000000001E-2</v>
      </c>
      <c r="CD734" s="26">
        <v>5.1638999999999997E-2</v>
      </c>
      <c r="CE734" s="26">
        <v>1.2966999999999999E-2</v>
      </c>
      <c r="CF734" s="26">
        <v>9.1839999999999995E-3</v>
      </c>
      <c r="CG734" s="26">
        <v>3.1137999999999999E-2</v>
      </c>
      <c r="CH734" s="26"/>
      <c r="CI734" s="27">
        <v>4.4350399999999999</v>
      </c>
      <c r="CJ734" s="27">
        <v>4.0066300000000004</v>
      </c>
      <c r="CK734" s="27">
        <v>-24.734999999999999</v>
      </c>
      <c r="CL734" s="27">
        <v>0.36267500000000003</v>
      </c>
      <c r="CM734" s="27">
        <v>2.3891399999999998</v>
      </c>
      <c r="CN734" s="27">
        <v>0.34301100000000001</v>
      </c>
      <c r="CO734" s="27"/>
      <c r="CP734" s="26">
        <v>43.991700000000002</v>
      </c>
      <c r="CQ734" s="26">
        <v>53.609299999999998</v>
      </c>
      <c r="CR734" s="26">
        <v>10.839</v>
      </c>
      <c r="CS734" s="26">
        <v>838.36</v>
      </c>
      <c r="CT734" s="26"/>
      <c r="CU734" s="28">
        <v>44273.405046296299</v>
      </c>
      <c r="CV734" s="28"/>
    </row>
    <row r="735" spans="1:100" s="11" customFormat="1" x14ac:dyDescent="0.25">
      <c r="A735" s="11" t="s">
        <v>65</v>
      </c>
      <c r="B735" s="11">
        <v>2813</v>
      </c>
      <c r="C735" s="11">
        <v>1</v>
      </c>
      <c r="E735" s="12">
        <v>0.82006900000000005</v>
      </c>
      <c r="F735" s="12">
        <v>0.27145799999999998</v>
      </c>
      <c r="G735" s="12">
        <v>0</v>
      </c>
      <c r="H735" s="12">
        <v>17.207899999999999</v>
      </c>
      <c r="I735" s="12">
        <v>0.232571</v>
      </c>
      <c r="J735" s="12">
        <v>36.658799999999999</v>
      </c>
      <c r="K735" s="12">
        <v>44.365400000000001</v>
      </c>
      <c r="L735" s="12">
        <v>0.44380999999999998</v>
      </c>
      <c r="M735" s="12">
        <v>100</v>
      </c>
      <c r="N735" s="12"/>
      <c r="O735" s="12">
        <v>5.2479999999999999E-2</v>
      </c>
      <c r="P735" s="12">
        <v>44.312899999999999</v>
      </c>
      <c r="Q735" s="12">
        <f t="shared" si="79"/>
        <v>99.947519999999997</v>
      </c>
      <c r="R735" s="12"/>
      <c r="S735" s="12">
        <v>1.1054299999999999</v>
      </c>
      <c r="T735" s="12">
        <v>0.450158</v>
      </c>
      <c r="U735" s="12">
        <v>0</v>
      </c>
      <c r="V735" s="12">
        <v>39.430399999999999</v>
      </c>
      <c r="W735" s="12">
        <v>0.232571</v>
      </c>
      <c r="X735" s="12">
        <v>51.292999999999999</v>
      </c>
      <c r="Y735" s="12">
        <v>7.48841</v>
      </c>
      <c r="Z735" s="12">
        <v>100</v>
      </c>
      <c r="AA735" s="13"/>
      <c r="AB735" s="12">
        <f>IF(Z735="","",Z735-O735)</f>
        <v>99.947519999999997</v>
      </c>
      <c r="AC735" s="12">
        <f t="shared" si="80"/>
        <v>92.459109999999995</v>
      </c>
      <c r="AD735" s="12"/>
      <c r="AE735" s="32">
        <f>IF(M735="","",IF(M735&gt;100,M735, M735+O735))</f>
        <v>100.05248</v>
      </c>
      <c r="AF735" s="39">
        <f>IF(AE735="","",IF(AE735="* * *", Y735, AE735-SUM(S735:X735)))</f>
        <v>7.5409209999999973</v>
      </c>
      <c r="AG735" s="56"/>
      <c r="AH735" s="31"/>
      <c r="AI735" s="32">
        <f>IF(S735="","",IF(AI$6=0, 0, S735/AI$6))</f>
        <v>1.7835574470941258E-2</v>
      </c>
      <c r="AJ735" s="32">
        <f>IF(T735="","",IF(AJ$6=0, 0, T735/AJ$6))</f>
        <v>1.116881570230915E-2</v>
      </c>
      <c r="AK735" s="32">
        <f>IF(U735="","",IF(AK$6=0, 0, U735/AK$6))</f>
        <v>0</v>
      </c>
      <c r="AL735" s="32">
        <f>IF(V735="","",IF(AL$6=0, 0, V735/AL$6))</f>
        <v>0.27778740595269191</v>
      </c>
      <c r="AM735" s="32">
        <f>IF(W735="","",IF(AM$6=0, 0, W735/AM$6))</f>
        <v>6.5602583811686386E-3</v>
      </c>
      <c r="AN735" s="32">
        <f>IF(X735="","",IF(AN$6=0, 0, X735/AN$6))</f>
        <v>0.91468220709234016</v>
      </c>
      <c r="AO735" s="32">
        <f>IF(Y735="","",IF(AO$6=0, 0, Y735/AO$6))</f>
        <v>0.44030369178077161</v>
      </c>
      <c r="AP735" s="32"/>
      <c r="AQ735" s="32">
        <f>IF(AI735="","",AI735*AI$4)</f>
        <v>3.5671148941882516E-2</v>
      </c>
      <c r="AR735" s="31">
        <f>IF(AJ735="","",AJ735*AJ$4)</f>
        <v>1.116881570230915E-2</v>
      </c>
      <c r="AS735" s="32">
        <f>IF(AK735="","",AK735*AK$4)</f>
        <v>0</v>
      </c>
      <c r="AT735" s="32">
        <f>IF(AL735="","",AL735*AL$4)</f>
        <v>0.55557481190538383</v>
      </c>
      <c r="AU735" s="32">
        <f>IF(AM735="","",AM735*AM$4)</f>
        <v>6.5602583811686386E-3</v>
      </c>
      <c r="AV735" s="32">
        <f>IF(AN735="","",AN735*AN$4)</f>
        <v>0.91468220709234016</v>
      </c>
      <c r="AW735" s="32">
        <f>IF(AO735="","",AO735*AO$4)</f>
        <v>0.44030369178077161</v>
      </c>
      <c r="AX735" s="32"/>
      <c r="AY735" s="32">
        <f>IF(AQ735="","",AI735*AI$5)</f>
        <v>1.7835574470941258E-2</v>
      </c>
      <c r="AZ735" s="32">
        <f>IF(AR735="","",AJ735*AJ$5)</f>
        <v>1.116881570230915E-2</v>
      </c>
      <c r="BA735" s="32">
        <f>IF(AS735="","",AK735*AK$5)</f>
        <v>0</v>
      </c>
      <c r="BB735" s="32">
        <f>IF(AT735="","",AL735*AL$5)</f>
        <v>1.3889370297634596</v>
      </c>
      <c r="BC735" s="32">
        <f>IF(AU735="","",AM735*AM$5)</f>
        <v>0</v>
      </c>
      <c r="BD735" s="32">
        <f>IF(AV735="","",AN735*AN$5)</f>
        <v>0.91468220709234016</v>
      </c>
      <c r="BE735" s="32">
        <f>IF(AW735="","",AO735*AO$5)</f>
        <v>0.44030369178077161</v>
      </c>
      <c r="BF735" s="32">
        <f>IF(BE735="","",SUM(AY735:BE735))</f>
        <v>2.7729273188098214</v>
      </c>
      <c r="BG735" s="32"/>
      <c r="BH735" s="32">
        <f>IF(AT735="","",3/AT735)</f>
        <v>5.3998128347670837</v>
      </c>
      <c r="BI735" s="32"/>
      <c r="BJ735" s="32">
        <f>IF(AQ735="","",AQ735*$BH735)</f>
        <v>0.19261752788726549</v>
      </c>
      <c r="BK735" s="32">
        <f>IF(AR735="","",AR735*$BH735)</f>
        <v>6.0309514378477092E-2</v>
      </c>
      <c r="BL735" s="32">
        <f>IF(AS735="","",AS735*$BH735)</f>
        <v>0</v>
      </c>
      <c r="BM735" s="32">
        <f>IF(AT735="","",AT735*$BH735)</f>
        <v>3</v>
      </c>
      <c r="BN735" s="32">
        <f>IF(AU735="","",AU735*$BH735)</f>
        <v>3.5424167406022743E-2</v>
      </c>
      <c r="BO735" s="32">
        <f>IF(AV735="","",AV735*$BH735)</f>
        <v>4.9391127215903019</v>
      </c>
      <c r="BP735" s="32">
        <f t="shared" si="81"/>
        <v>14.97328852598555</v>
      </c>
      <c r="BQ735" s="32">
        <f>IF(AW735="","",AW735*$BH735)</f>
        <v>2.3775575260731405</v>
      </c>
      <c r="BR735" s="32"/>
      <c r="BS735" s="32">
        <f t="shared" si="82"/>
        <v>5.1920397638560445</v>
      </c>
      <c r="BT735" s="32"/>
      <c r="BU735" s="32">
        <f t="shared" si="83"/>
        <v>0.96457583259397728</v>
      </c>
      <c r="BV735" s="32">
        <f t="shared" si="84"/>
        <v>0.96457583259397728</v>
      </c>
      <c r="BW735" s="32">
        <f t="shared" si="85"/>
        <v>1</v>
      </c>
      <c r="BX735" s="32"/>
      <c r="BY735" s="32">
        <f>IF(BV735="","",IF(BQ735=0,0,((BV735/BQ735)*AF735)))</f>
        <v>3.0593540102956243</v>
      </c>
      <c r="BZ735" s="32">
        <f>IF(BY735="","",SUM(S735:X735,BY735))</f>
        <v>95.570913010295627</v>
      </c>
      <c r="CA735" s="12"/>
      <c r="CB735" s="14">
        <v>1.6246E-2</v>
      </c>
      <c r="CC735" s="14">
        <v>1.026E-2</v>
      </c>
      <c r="CD735" s="14">
        <v>4.7802999999999998E-2</v>
      </c>
      <c r="CE735" s="14">
        <v>1.2664E-2</v>
      </c>
      <c r="CF735" s="14">
        <v>8.6130000000000009E-3</v>
      </c>
      <c r="CG735" s="14">
        <v>3.1356000000000002E-2</v>
      </c>
      <c r="CH735" s="14"/>
      <c r="CI735" s="15">
        <v>3.4815299999999998</v>
      </c>
      <c r="CJ735" s="15">
        <v>2.8202699999999998</v>
      </c>
      <c r="CK735" s="15">
        <v>-22.055</v>
      </c>
      <c r="CL735" s="15">
        <v>0.37482199999999999</v>
      </c>
      <c r="CM735" s="15">
        <v>3.9095300000000002</v>
      </c>
      <c r="CN735" s="15">
        <v>0.345829</v>
      </c>
      <c r="CO735" s="15"/>
      <c r="CP735" s="14">
        <v>41.519300000000001</v>
      </c>
      <c r="CQ735" s="14">
        <v>54.888300000000001</v>
      </c>
      <c r="CR735" s="14">
        <v>10.859500000000001</v>
      </c>
      <c r="CS735" s="14">
        <v>0</v>
      </c>
      <c r="CT735" s="14"/>
      <c r="CU735" s="16">
        <v>44273.406840277799</v>
      </c>
      <c r="CV735" s="16"/>
    </row>
    <row r="736" spans="1:100" s="17" customFormat="1" x14ac:dyDescent="0.25">
      <c r="A736" s="17" t="s">
        <v>65</v>
      </c>
      <c r="B736" s="17">
        <v>2814</v>
      </c>
      <c r="C736" s="17">
        <v>2</v>
      </c>
      <c r="E736" s="18">
        <v>0.78340600000000005</v>
      </c>
      <c r="F736" s="18">
        <v>0.26916600000000002</v>
      </c>
      <c r="G736" s="18">
        <v>0</v>
      </c>
      <c r="H736" s="18">
        <v>17.350899999999999</v>
      </c>
      <c r="I736" s="18">
        <v>0.26677800000000002</v>
      </c>
      <c r="J736" s="18">
        <v>36.78</v>
      </c>
      <c r="K736" s="18">
        <v>44.134300000000003</v>
      </c>
      <c r="L736" s="18">
        <v>0.41547400000000001</v>
      </c>
      <c r="M736" s="18">
        <v>100</v>
      </c>
      <c r="N736" s="18"/>
      <c r="O736" s="18">
        <v>6.0199000000000003E-2</v>
      </c>
      <c r="P736" s="18">
        <v>44.074100000000001</v>
      </c>
      <c r="Q736" s="18">
        <f t="shared" si="79"/>
        <v>99.939801000000003</v>
      </c>
      <c r="R736" s="18"/>
      <c r="S736" s="18">
        <v>1.0560099999999999</v>
      </c>
      <c r="T736" s="18">
        <v>0.44635799999999998</v>
      </c>
      <c r="U736" s="18">
        <v>0</v>
      </c>
      <c r="V736" s="18">
        <v>39.757899999999999</v>
      </c>
      <c r="W736" s="18">
        <v>0.26677800000000002</v>
      </c>
      <c r="X736" s="18">
        <v>51.462600000000002</v>
      </c>
      <c r="Y736" s="18">
        <v>7.0103</v>
      </c>
      <c r="Z736" s="18">
        <v>100</v>
      </c>
      <c r="AA736" s="19"/>
      <c r="AB736" s="18">
        <f>IF(Z736="","",Z736-O736)</f>
        <v>99.939801000000003</v>
      </c>
      <c r="AC736" s="18">
        <f t="shared" si="80"/>
        <v>92.929501000000002</v>
      </c>
      <c r="AD736" s="18"/>
      <c r="AE736" s="34">
        <f>IF(M736="","",IF(M736&gt;100,M736, M736+O736))</f>
        <v>100.060199</v>
      </c>
      <c r="AF736" s="37">
        <f>IF(AE736="","",IF(AE736="* * *", Y736, AE736-SUM(S736:X736)))</f>
        <v>7.0705530000000039</v>
      </c>
      <c r="AG736" s="54"/>
      <c r="AH736" s="33"/>
      <c r="AI736" s="34">
        <f>IF(S736="","",IF(AI$6=0, 0, S736/AI$6))</f>
        <v>1.7038206848971602E-2</v>
      </c>
      <c r="AJ736" s="34">
        <f>IF(T736="","",IF(AJ$6=0, 0, T736/AJ$6))</f>
        <v>1.1074534361826975E-2</v>
      </c>
      <c r="AK736" s="34">
        <f>IF(U736="","",IF(AK$6=0, 0, U736/AK$6))</f>
        <v>0</v>
      </c>
      <c r="AL736" s="34">
        <f>IF(V736="","",IF(AL$6=0, 0, V736/AL$6))</f>
        <v>0.28009464542907325</v>
      </c>
      <c r="AM736" s="34">
        <f>IF(W736="","",IF(AM$6=0, 0, W736/AM$6))</f>
        <v>7.5251540837482193E-3</v>
      </c>
      <c r="AN736" s="34">
        <f>IF(X736="","",IF(AN$6=0, 0, X736/AN$6))</f>
        <v>0.91770659838009605</v>
      </c>
      <c r="AO736" s="34">
        <f>IF(Y736="","",IF(AO$6=0, 0, Y736/AO$6))</f>
        <v>0.41219176974694804</v>
      </c>
      <c r="AP736" s="34"/>
      <c r="AQ736" s="34">
        <f>IF(AI736="","",AI736*AI$4)</f>
        <v>3.4076413697943203E-2</v>
      </c>
      <c r="AR736" s="33">
        <f>IF(AJ736="","",AJ736*AJ$4)</f>
        <v>1.1074534361826975E-2</v>
      </c>
      <c r="AS736" s="34">
        <f>IF(AK736="","",AK736*AK$4)</f>
        <v>0</v>
      </c>
      <c r="AT736" s="34">
        <f>IF(AL736="","",AL736*AL$4)</f>
        <v>0.5601892908581465</v>
      </c>
      <c r="AU736" s="34">
        <f>IF(AM736="","",AM736*AM$4)</f>
        <v>7.5251540837482193E-3</v>
      </c>
      <c r="AV736" s="34">
        <f>IF(AN736="","",AN736*AN$4)</f>
        <v>0.91770659838009605</v>
      </c>
      <c r="AW736" s="34">
        <f>IF(AO736="","",AO736*AO$4)</f>
        <v>0.41219176974694804</v>
      </c>
      <c r="AX736" s="34"/>
      <c r="AY736" s="34">
        <f>IF(AQ736="","",AI736*AI$5)</f>
        <v>1.7038206848971602E-2</v>
      </c>
      <c r="AZ736" s="34">
        <f>IF(AR736="","",AJ736*AJ$5)</f>
        <v>1.1074534361826975E-2</v>
      </c>
      <c r="BA736" s="34">
        <f>IF(AS736="","",AK736*AK$5)</f>
        <v>0</v>
      </c>
      <c r="BB736" s="34">
        <f>IF(AT736="","",AL736*AL$5)</f>
        <v>1.4004732271453664</v>
      </c>
      <c r="BC736" s="34">
        <f>IF(AU736="","",AM736*AM$5)</f>
        <v>0</v>
      </c>
      <c r="BD736" s="34">
        <f>IF(AV736="","",AN736*AN$5)</f>
        <v>0.91770659838009605</v>
      </c>
      <c r="BE736" s="34">
        <f>IF(AW736="","",AO736*AO$5)</f>
        <v>0.41219176974694804</v>
      </c>
      <c r="BF736" s="34">
        <f>IF(BE736="","",SUM(AY736:BE736))</f>
        <v>2.758484336483209</v>
      </c>
      <c r="BG736" s="34"/>
      <c r="BH736" s="34">
        <f>IF(AT736="","",3/AT736)</f>
        <v>5.3553326508693875</v>
      </c>
      <c r="BI736" s="34"/>
      <c r="BJ736" s="34">
        <f>IF(AQ736="","",AQ736*$BH736)</f>
        <v>0.18249053090112807</v>
      </c>
      <c r="BK736" s="34">
        <f>IF(AR736="","",AR736*$BH736)</f>
        <v>5.9307815461066976E-2</v>
      </c>
      <c r="BL736" s="34">
        <f>IF(AS736="","",AS736*$BH736)</f>
        <v>0</v>
      </c>
      <c r="BM736" s="34">
        <f>IF(AT736="","",AT736*$BH736)</f>
        <v>3</v>
      </c>
      <c r="BN736" s="34">
        <f>IF(AU736="","",AU736*$BH736)</f>
        <v>4.0299703367519951E-2</v>
      </c>
      <c r="BO736" s="34">
        <f>IF(AV736="","",AV736*$BH736)</f>
        <v>4.9146241102232082</v>
      </c>
      <c r="BP736" s="34">
        <f t="shared" si="81"/>
        <v>14.772601234080307</v>
      </c>
      <c r="BQ736" s="34">
        <f>IF(AW736="","",AW736*$BH736)</f>
        <v>2.2074240429454677</v>
      </c>
      <c r="BR736" s="34"/>
      <c r="BS736" s="34">
        <f t="shared" si="82"/>
        <v>5.1564224565854033</v>
      </c>
      <c r="BT736" s="34"/>
      <c r="BU736" s="34">
        <f t="shared" si="83"/>
        <v>0.95970029663248002</v>
      </c>
      <c r="BV736" s="34">
        <f t="shared" si="84"/>
        <v>0.95970029663248002</v>
      </c>
      <c r="BW736" s="34">
        <f t="shared" si="85"/>
        <v>1</v>
      </c>
      <c r="BX736" s="34"/>
      <c r="BY736" s="34">
        <f>IF(BV736="","",IF(BQ736=0,0,((BV736/BQ736)*AF736)))</f>
        <v>3.073995607296784</v>
      </c>
      <c r="BZ736" s="34">
        <f>IF(BY736="","",SUM(S736:X736,BY736))</f>
        <v>96.063641607296773</v>
      </c>
      <c r="CA736" s="18"/>
      <c r="CB736" s="20">
        <v>1.5924000000000001E-2</v>
      </c>
      <c r="CC736" s="20">
        <v>9.7140000000000004E-3</v>
      </c>
      <c r="CD736" s="20">
        <v>4.8446000000000003E-2</v>
      </c>
      <c r="CE736" s="20">
        <v>1.2576E-2</v>
      </c>
      <c r="CF736" s="20">
        <v>8.5800000000000008E-3</v>
      </c>
      <c r="CG736" s="20">
        <v>2.9864000000000002E-2</v>
      </c>
      <c r="CH736" s="20"/>
      <c r="CI736" s="21">
        <v>3.5623900000000002</v>
      </c>
      <c r="CJ736" s="21">
        <v>2.77644</v>
      </c>
      <c r="CK736" s="21">
        <v>-20.36</v>
      </c>
      <c r="CL736" s="21">
        <v>0.373089</v>
      </c>
      <c r="CM736" s="21">
        <v>3.5881699999999999</v>
      </c>
      <c r="CN736" s="21">
        <v>0.34497100000000003</v>
      </c>
      <c r="CO736" s="21"/>
      <c r="CP736" s="20">
        <v>41.500300000000003</v>
      </c>
      <c r="CQ736" s="20">
        <v>54.8018</v>
      </c>
      <c r="CR736" s="20">
        <v>10.879</v>
      </c>
      <c r="CS736" s="20">
        <v>88.563599999999994</v>
      </c>
      <c r="CT736" s="20"/>
      <c r="CU736" s="22">
        <v>44273.408657407403</v>
      </c>
      <c r="CV736" s="22"/>
    </row>
    <row r="737" spans="1:100" s="17" customFormat="1" x14ac:dyDescent="0.25">
      <c r="A737" s="17" t="s">
        <v>65</v>
      </c>
      <c r="B737" s="17">
        <v>2815</v>
      </c>
      <c r="C737" s="17">
        <v>3</v>
      </c>
      <c r="E737" s="18">
        <v>0.80249800000000004</v>
      </c>
      <c r="F737" s="18">
        <v>0.24243700000000001</v>
      </c>
      <c r="G737" s="18">
        <v>0</v>
      </c>
      <c r="H737" s="18">
        <v>17.373699999999999</v>
      </c>
      <c r="I737" s="18">
        <v>0.27184700000000001</v>
      </c>
      <c r="J737" s="18">
        <v>36.686900000000001</v>
      </c>
      <c r="K737" s="18">
        <v>44.201799999999999</v>
      </c>
      <c r="L737" s="18">
        <v>0.42090300000000003</v>
      </c>
      <c r="M737" s="18">
        <v>100</v>
      </c>
      <c r="N737" s="18"/>
      <c r="O737" s="18">
        <v>6.1343000000000002E-2</v>
      </c>
      <c r="P737" s="18">
        <v>44.1404</v>
      </c>
      <c r="Q737" s="18">
        <f t="shared" si="79"/>
        <v>99.938657000000006</v>
      </c>
      <c r="R737" s="18"/>
      <c r="S737" s="18">
        <v>1.08175</v>
      </c>
      <c r="T737" s="18">
        <v>0.402034</v>
      </c>
      <c r="U737" s="18">
        <v>0</v>
      </c>
      <c r="V737" s="18">
        <v>39.810200000000002</v>
      </c>
      <c r="W737" s="18">
        <v>0.27184700000000001</v>
      </c>
      <c r="X737" s="18">
        <v>51.332299999999996</v>
      </c>
      <c r="Y737" s="18">
        <v>7.1019100000000002</v>
      </c>
      <c r="Z737" s="18">
        <v>100</v>
      </c>
      <c r="AA737" s="19"/>
      <c r="AB737" s="18">
        <f>IF(Z737="","",Z737-O737)</f>
        <v>99.938657000000006</v>
      </c>
      <c r="AC737" s="18">
        <f t="shared" si="80"/>
        <v>92.836747000000003</v>
      </c>
      <c r="AD737" s="18"/>
      <c r="AE737" s="34">
        <f>IF(M737="","",IF(M737&gt;100,M737, M737+O737))</f>
        <v>100.06134299999999</v>
      </c>
      <c r="AF737" s="37">
        <f>IF(AE737="","",IF(AE737="* * *", Y737, AE737-SUM(S737:X737)))</f>
        <v>7.1632119999999873</v>
      </c>
      <c r="AG737" s="54"/>
      <c r="AH737" s="33"/>
      <c r="AI737" s="34">
        <f>IF(S737="","",IF(AI$6=0, 0, S737/AI$6))</f>
        <v>1.7453509208127792E-2</v>
      </c>
      <c r="AJ737" s="34">
        <f>IF(T737="","",IF(AJ$6=0, 0, T737/AJ$6))</f>
        <v>9.9748169577396299E-3</v>
      </c>
      <c r="AK737" s="34">
        <f>IF(U737="","",IF(AK$6=0, 0, U737/AK$6))</f>
        <v>0</v>
      </c>
      <c r="AL737" s="34">
        <f>IF(V737="","",IF(AL$6=0, 0, V737/AL$6))</f>
        <v>0.28046309924469082</v>
      </c>
      <c r="AM737" s="34">
        <f>IF(W737="","",IF(AM$6=0, 0, W737/AM$6))</f>
        <v>7.6681381605855879E-3</v>
      </c>
      <c r="AN737" s="34">
        <f>IF(X737="","",IF(AN$6=0, 0, X737/AN$6))</f>
        <v>0.91538302417729767</v>
      </c>
      <c r="AO737" s="34">
        <f>IF(Y737="","",IF(AO$6=0, 0, Y737/AO$6))</f>
        <v>0.41757825649166908</v>
      </c>
      <c r="AP737" s="34"/>
      <c r="AQ737" s="34">
        <f>IF(AI737="","",AI737*AI$4)</f>
        <v>3.4907018416255584E-2</v>
      </c>
      <c r="AR737" s="33">
        <f>IF(AJ737="","",AJ737*AJ$4)</f>
        <v>9.9748169577396299E-3</v>
      </c>
      <c r="AS737" s="34">
        <f>IF(AK737="","",AK737*AK$4)</f>
        <v>0</v>
      </c>
      <c r="AT737" s="34">
        <f>IF(AL737="","",AL737*AL$4)</f>
        <v>0.56092619848938163</v>
      </c>
      <c r="AU737" s="34">
        <f>IF(AM737="","",AM737*AM$4)</f>
        <v>7.6681381605855879E-3</v>
      </c>
      <c r="AV737" s="34">
        <f>IF(AN737="","",AN737*AN$4)</f>
        <v>0.91538302417729767</v>
      </c>
      <c r="AW737" s="34">
        <f>IF(AO737="","",AO737*AO$4)</f>
        <v>0.41757825649166908</v>
      </c>
      <c r="AX737" s="34"/>
      <c r="AY737" s="34">
        <f>IF(AQ737="","",AI737*AI$5)</f>
        <v>1.7453509208127792E-2</v>
      </c>
      <c r="AZ737" s="34">
        <f>IF(AR737="","",AJ737*AJ$5)</f>
        <v>9.9748169577396299E-3</v>
      </c>
      <c r="BA737" s="34">
        <f>IF(AS737="","",AK737*AK$5)</f>
        <v>0</v>
      </c>
      <c r="BB737" s="34">
        <f>IF(AT737="","",AL737*AL$5)</f>
        <v>1.4023154962234541</v>
      </c>
      <c r="BC737" s="34">
        <f>IF(AU737="","",AM737*AM$5)</f>
        <v>0</v>
      </c>
      <c r="BD737" s="34">
        <f>IF(AV737="","",AN737*AN$5)</f>
        <v>0.91538302417729767</v>
      </c>
      <c r="BE737" s="34">
        <f>IF(AW737="","",AO737*AO$5)</f>
        <v>0.41757825649166908</v>
      </c>
      <c r="BF737" s="34">
        <f>IF(BE737="","",SUM(AY737:BE737))</f>
        <v>2.7627051030582881</v>
      </c>
      <c r="BG737" s="34"/>
      <c r="BH737" s="34">
        <f>IF(AT737="","",3/AT737)</f>
        <v>5.3482971700719917</v>
      </c>
      <c r="BI737" s="34"/>
      <c r="BJ737" s="34">
        <f>IF(AQ737="","",AQ737*$BH737)</f>
        <v>0.18669310781131063</v>
      </c>
      <c r="BK737" s="34">
        <f>IF(AR737="","",AR737*$BH737)</f>
        <v>5.3348285307064973E-2</v>
      </c>
      <c r="BL737" s="34">
        <f>IF(AS737="","",AS737*$BH737)</f>
        <v>0</v>
      </c>
      <c r="BM737" s="34">
        <f>IF(AT737="","",AT737*$BH737)</f>
        <v>3</v>
      </c>
      <c r="BN737" s="34">
        <f>IF(AU737="","",AU737*$BH737)</f>
        <v>4.1011481623980946E-2</v>
      </c>
      <c r="BO737" s="34">
        <f>IF(AV737="","",AV737*$BH737)</f>
        <v>4.8957404377393825</v>
      </c>
      <c r="BP737" s="34">
        <f t="shared" si="81"/>
        <v>14.775767884430092</v>
      </c>
      <c r="BQ737" s="34">
        <f>IF(AW737="","",AW737*$BH737)</f>
        <v>2.23333260747799</v>
      </c>
      <c r="BR737" s="34"/>
      <c r="BS737" s="34">
        <f t="shared" si="82"/>
        <v>5.1357818308577583</v>
      </c>
      <c r="BT737" s="34"/>
      <c r="BU737" s="34">
        <f t="shared" si="83"/>
        <v>0.95898851837601906</v>
      </c>
      <c r="BV737" s="34">
        <f t="shared" si="84"/>
        <v>0.95898851837601906</v>
      </c>
      <c r="BW737" s="34">
        <f t="shared" si="85"/>
        <v>1</v>
      </c>
      <c r="BX737" s="34"/>
      <c r="BY737" s="34">
        <f>IF(BV737="","",IF(BQ737=0,0,((BV737/BQ737)*AF737)))</f>
        <v>3.07586878895333</v>
      </c>
      <c r="BZ737" s="34">
        <f>IF(BY737="","",SUM(S737:X737,BY737))</f>
        <v>95.973999788953336</v>
      </c>
      <c r="CA737" s="18"/>
      <c r="CB737" s="20">
        <v>1.6820000000000002E-2</v>
      </c>
      <c r="CC737" s="20">
        <v>1.0286999999999999E-2</v>
      </c>
      <c r="CD737" s="20">
        <v>4.8188000000000002E-2</v>
      </c>
      <c r="CE737" s="20">
        <v>1.2741000000000001E-2</v>
      </c>
      <c r="CF737" s="20">
        <v>8.5380000000000005E-3</v>
      </c>
      <c r="CG737" s="20">
        <v>3.1102000000000001E-2</v>
      </c>
      <c r="CH737" s="20"/>
      <c r="CI737" s="21">
        <v>3.5423900000000001</v>
      </c>
      <c r="CJ737" s="21">
        <v>3.0573999999999999</v>
      </c>
      <c r="CK737" s="21">
        <v>-21.358000000000001</v>
      </c>
      <c r="CL737" s="21">
        <v>0.372892</v>
      </c>
      <c r="CM737" s="21">
        <v>3.5436899999999998</v>
      </c>
      <c r="CN737" s="21">
        <v>0.34562100000000001</v>
      </c>
      <c r="CO737" s="21"/>
      <c r="CP737" s="20">
        <v>41.543799999999997</v>
      </c>
      <c r="CQ737" s="20">
        <v>54.787700000000001</v>
      </c>
      <c r="CR737" s="20">
        <v>10.8775</v>
      </c>
      <c r="CS737" s="20">
        <v>134.29</v>
      </c>
      <c r="CT737" s="20"/>
      <c r="CU737" s="22">
        <v>44273.410451388903</v>
      </c>
      <c r="CV737" s="22"/>
    </row>
    <row r="738" spans="1:100" s="17" customFormat="1" x14ac:dyDescent="0.25">
      <c r="A738" s="17" t="s">
        <v>65</v>
      </c>
      <c r="B738" s="17">
        <v>2816</v>
      </c>
      <c r="C738" s="17">
        <v>4</v>
      </c>
      <c r="E738" s="18">
        <v>0.81234499999999998</v>
      </c>
      <c r="F738" s="18">
        <v>0.23449200000000001</v>
      </c>
      <c r="G738" s="18">
        <v>0</v>
      </c>
      <c r="H738" s="18">
        <v>17.422799999999999</v>
      </c>
      <c r="I738" s="18">
        <v>0.26763599999999999</v>
      </c>
      <c r="J738" s="18">
        <v>37.108499999999999</v>
      </c>
      <c r="K738" s="18">
        <v>43.774799999999999</v>
      </c>
      <c r="L738" s="18">
        <v>0.37951800000000002</v>
      </c>
      <c r="M738" s="18">
        <v>100</v>
      </c>
      <c r="N738" s="18"/>
      <c r="O738" s="18">
        <v>6.0392000000000001E-2</v>
      </c>
      <c r="P738" s="18">
        <v>43.714399999999998</v>
      </c>
      <c r="Q738" s="18">
        <f t="shared" si="79"/>
        <v>99.939608000000007</v>
      </c>
      <c r="R738" s="18"/>
      <c r="S738" s="18">
        <v>1.0950200000000001</v>
      </c>
      <c r="T738" s="18">
        <v>0.38885799999999998</v>
      </c>
      <c r="U738" s="18">
        <v>0</v>
      </c>
      <c r="V738" s="18">
        <v>39.922600000000003</v>
      </c>
      <c r="W738" s="18">
        <v>0.26763599999999999</v>
      </c>
      <c r="X738" s="18">
        <v>51.922199999999997</v>
      </c>
      <c r="Y738" s="18">
        <v>6.4036099999999996</v>
      </c>
      <c r="Z738" s="18">
        <v>100</v>
      </c>
      <c r="AA738" s="19"/>
      <c r="AB738" s="18">
        <f>IF(Z738="","",Z738-O738)</f>
        <v>99.939608000000007</v>
      </c>
      <c r="AC738" s="18">
        <f t="shared" si="80"/>
        <v>93.535998000000006</v>
      </c>
      <c r="AD738" s="18"/>
      <c r="AE738" s="34">
        <f>IF(M738="","",IF(M738&gt;100,M738, M738+O738))</f>
        <v>100.06039199999999</v>
      </c>
      <c r="AF738" s="37">
        <f>IF(AE738="","",IF(AE738="* * *", Y738, AE738-SUM(S738:X738)))</f>
        <v>6.4640779999999864</v>
      </c>
      <c r="AG738" s="54"/>
      <c r="AH738" s="33"/>
      <c r="AI738" s="34">
        <f>IF(S738="","",IF(AI$6=0, 0, S738/AI$6))</f>
        <v>1.7667614192820983E-2</v>
      </c>
      <c r="AJ738" s="34">
        <f>IF(T738="","",IF(AJ$6=0, 0, T738/AJ$6))</f>
        <v>9.6479088150572268E-3</v>
      </c>
      <c r="AK738" s="34">
        <f>IF(U738="","",IF(AK$6=0, 0, U738/AK$6))</f>
        <v>0</v>
      </c>
      <c r="AL738" s="34">
        <f>IF(V738="","",IF(AL$6=0, 0, V738/AL$6))</f>
        <v>0.28125495792299693</v>
      </c>
      <c r="AM738" s="34">
        <f>IF(W738="","",IF(AM$6=0, 0, W738/AM$6))</f>
        <v>7.5493561626447389E-3</v>
      </c>
      <c r="AN738" s="34">
        <f>IF(X738="","",IF(AN$6=0, 0, X738/AN$6))</f>
        <v>0.92590241344998148</v>
      </c>
      <c r="AO738" s="34">
        <f>IF(Y738="","",IF(AO$6=0, 0, Y738/AO$6))</f>
        <v>0.37651959811552338</v>
      </c>
      <c r="AP738" s="34"/>
      <c r="AQ738" s="34">
        <f>IF(AI738="","",AI738*AI$4)</f>
        <v>3.5335228385641966E-2</v>
      </c>
      <c r="AR738" s="33">
        <f>IF(AJ738="","",AJ738*AJ$4)</f>
        <v>9.6479088150572268E-3</v>
      </c>
      <c r="AS738" s="34">
        <f>IF(AK738="","",AK738*AK$4)</f>
        <v>0</v>
      </c>
      <c r="AT738" s="34">
        <f>IF(AL738="","",AL738*AL$4)</f>
        <v>0.56250991584599386</v>
      </c>
      <c r="AU738" s="34">
        <f>IF(AM738="","",AM738*AM$4)</f>
        <v>7.5493561626447389E-3</v>
      </c>
      <c r="AV738" s="34">
        <f>IF(AN738="","",AN738*AN$4)</f>
        <v>0.92590241344998148</v>
      </c>
      <c r="AW738" s="34">
        <f>IF(AO738="","",AO738*AO$4)</f>
        <v>0.37651959811552338</v>
      </c>
      <c r="AX738" s="34"/>
      <c r="AY738" s="34">
        <f>IF(AQ738="","",AI738*AI$5)</f>
        <v>1.7667614192820983E-2</v>
      </c>
      <c r="AZ738" s="34">
        <f>IF(AR738="","",AJ738*AJ$5)</f>
        <v>9.6479088150572268E-3</v>
      </c>
      <c r="BA738" s="34">
        <f>IF(AS738="","",AK738*AK$5)</f>
        <v>0</v>
      </c>
      <c r="BB738" s="34">
        <f>IF(AT738="","",AL738*AL$5)</f>
        <v>1.4062747896149848</v>
      </c>
      <c r="BC738" s="34">
        <f>IF(AU738="","",AM738*AM$5)</f>
        <v>0</v>
      </c>
      <c r="BD738" s="34">
        <f>IF(AV738="","",AN738*AN$5)</f>
        <v>0.92590241344998148</v>
      </c>
      <c r="BE738" s="34">
        <f>IF(AW738="","",AO738*AO$5)</f>
        <v>0.37651959811552338</v>
      </c>
      <c r="BF738" s="34">
        <f>IF(BE738="","",SUM(AY738:BE738))</f>
        <v>2.7360123241883678</v>
      </c>
      <c r="BG738" s="34"/>
      <c r="BH738" s="34">
        <f>IF(AT738="","",3/AT738)</f>
        <v>5.3332393180804862</v>
      </c>
      <c r="BI738" s="34"/>
      <c r="BJ738" s="34">
        <f>IF(AQ738="","",AQ738*$BH738)</f>
        <v>0.18845122933965941</v>
      </c>
      <c r="BK738" s="34">
        <f>IF(AR738="","",AR738*$BH738)</f>
        <v>5.1454606629718513E-2</v>
      </c>
      <c r="BL738" s="34">
        <f>IF(AS738="","",AS738*$BH738)</f>
        <v>0</v>
      </c>
      <c r="BM738" s="34">
        <f>IF(AT738="","",AT738*$BH738)</f>
        <v>3</v>
      </c>
      <c r="BN738" s="34">
        <f>IF(AU738="","",AU738*$BH738)</f>
        <v>4.0262523112810145E-2</v>
      </c>
      <c r="BO738" s="34">
        <f>IF(AV738="","",AV738*$BH738)</f>
        <v>4.9380591561170553</v>
      </c>
      <c r="BP738" s="34">
        <f t="shared" si="81"/>
        <v>14.591808502114176</v>
      </c>
      <c r="BQ738" s="34">
        <f>IF(AW738="","",AW738*$BH738)</f>
        <v>2.0080691246975726</v>
      </c>
      <c r="BR738" s="34"/>
      <c r="BS738" s="34">
        <f t="shared" si="82"/>
        <v>5.1779649920864328</v>
      </c>
      <c r="BT738" s="34"/>
      <c r="BU738" s="34">
        <f t="shared" si="83"/>
        <v>0.9597374768871898</v>
      </c>
      <c r="BV738" s="34">
        <f t="shared" si="84"/>
        <v>0.9597374768871898</v>
      </c>
      <c r="BW738" s="34">
        <f t="shared" si="85"/>
        <v>1</v>
      </c>
      <c r="BX738" s="34"/>
      <c r="BY738" s="34">
        <f>IF(BV738="","",IF(BQ738=0,0,((BV738/BQ738)*AF738)))</f>
        <v>3.0894443990100746</v>
      </c>
      <c r="BZ738" s="34">
        <f>IF(BY738="","",SUM(S738:X738,BY738))</f>
        <v>96.685758399010084</v>
      </c>
      <c r="CA738" s="18"/>
      <c r="CB738" s="20">
        <v>1.5685999999999999E-2</v>
      </c>
      <c r="CC738" s="20">
        <v>1.0355E-2</v>
      </c>
      <c r="CD738" s="20">
        <v>4.8862999999999997E-2</v>
      </c>
      <c r="CE738" s="20">
        <v>1.2411999999999999E-2</v>
      </c>
      <c r="CF738" s="20">
        <v>8.3820000000000006E-3</v>
      </c>
      <c r="CG738" s="20">
        <v>3.0287000000000001E-2</v>
      </c>
      <c r="CH738" s="20"/>
      <c r="CI738" s="21">
        <v>3.4815200000000002</v>
      </c>
      <c r="CJ738" s="21">
        <v>3.1399300000000001</v>
      </c>
      <c r="CK738" s="21">
        <v>-19.027999999999999</v>
      </c>
      <c r="CL738" s="21">
        <v>0.37215500000000001</v>
      </c>
      <c r="CM738" s="21">
        <v>3.5622500000000001</v>
      </c>
      <c r="CN738" s="21">
        <v>0.34339900000000001</v>
      </c>
      <c r="CO738" s="21"/>
      <c r="CP738" s="20">
        <v>41.529600000000002</v>
      </c>
      <c r="CQ738" s="20">
        <v>54.767600000000002</v>
      </c>
      <c r="CR738" s="20">
        <v>10.8865</v>
      </c>
      <c r="CS738" s="20">
        <v>158.90100000000001</v>
      </c>
      <c r="CT738" s="20"/>
      <c r="CU738" s="22">
        <v>44273.412268518499</v>
      </c>
      <c r="CV738" s="22"/>
    </row>
    <row r="739" spans="1:100" s="17" customFormat="1" x14ac:dyDescent="0.25">
      <c r="A739" s="17" t="s">
        <v>65</v>
      </c>
      <c r="B739" s="17">
        <v>2817</v>
      </c>
      <c r="C739" s="17">
        <v>5</v>
      </c>
      <c r="E739" s="18">
        <v>0.74983100000000003</v>
      </c>
      <c r="F739" s="18">
        <v>0.220502</v>
      </c>
      <c r="G739" s="18">
        <v>0</v>
      </c>
      <c r="H739" s="18">
        <v>17.486799999999999</v>
      </c>
      <c r="I739" s="18">
        <v>0.293854</v>
      </c>
      <c r="J739" s="18">
        <v>37.173999999999999</v>
      </c>
      <c r="K739" s="18">
        <v>43.704799999999999</v>
      </c>
      <c r="L739" s="18">
        <v>0.370203</v>
      </c>
      <c r="M739" s="18">
        <v>100</v>
      </c>
      <c r="N739" s="18"/>
      <c r="O739" s="18">
        <v>6.6308000000000006E-2</v>
      </c>
      <c r="P739" s="18">
        <v>43.638500000000001</v>
      </c>
      <c r="Q739" s="18">
        <f t="shared" si="79"/>
        <v>99.933691999999994</v>
      </c>
      <c r="R739" s="18"/>
      <c r="S739" s="18">
        <v>1.0107600000000001</v>
      </c>
      <c r="T739" s="18">
        <v>0.36565799999999998</v>
      </c>
      <c r="U739" s="18">
        <v>0</v>
      </c>
      <c r="V739" s="18">
        <v>40.069400000000002</v>
      </c>
      <c r="W739" s="18">
        <v>0.293854</v>
      </c>
      <c r="X739" s="18">
        <v>52.0139</v>
      </c>
      <c r="Y739" s="18">
        <v>6.2464500000000003</v>
      </c>
      <c r="Z739" s="18">
        <v>100</v>
      </c>
      <c r="AA739" s="19"/>
      <c r="AB739" s="18">
        <f>IF(Z739="","",Z739-O739)</f>
        <v>99.933691999999994</v>
      </c>
      <c r="AC739" s="18">
        <f t="shared" si="80"/>
        <v>93.687241999999998</v>
      </c>
      <c r="AD739" s="18"/>
      <c r="AE739" s="34">
        <f>IF(M739="","",IF(M739&gt;100,M739, M739+O739))</f>
        <v>100.06630800000001</v>
      </c>
      <c r="AF739" s="37">
        <f>IF(AE739="","",IF(AE739="* * *", Y739, AE739-SUM(S739:X739)))</f>
        <v>6.312736000000001</v>
      </c>
      <c r="AG739" s="54"/>
      <c r="AH739" s="33"/>
      <c r="AI739" s="34">
        <f>IF(S739="","",IF(AI$6=0, 0, S739/AI$6))</f>
        <v>1.6308120145326784E-2</v>
      </c>
      <c r="AJ739" s="34">
        <f>IF(T739="","",IF(AJ$6=0, 0, T739/AJ$6))</f>
        <v>9.0722964205344758E-3</v>
      </c>
      <c r="AK739" s="34">
        <f>IF(U739="","",IF(AK$6=0, 0, U739/AK$6))</f>
        <v>0</v>
      </c>
      <c r="AL739" s="34">
        <f>IF(V739="","",IF(AL$6=0, 0, V739/AL$6))</f>
        <v>0.28228916480889854</v>
      </c>
      <c r="AM739" s="34">
        <f>IF(W739="","",IF(AM$6=0, 0, W739/AM$6))</f>
        <v>8.2889017389955293E-3</v>
      </c>
      <c r="AN739" s="34">
        <f>IF(X739="","",IF(AN$6=0, 0, X739/AN$6))</f>
        <v>0.92753765331488258</v>
      </c>
      <c r="AO739" s="34">
        <f>IF(Y739="","",IF(AO$6=0, 0, Y739/AO$6))</f>
        <v>0.36727890106497918</v>
      </c>
      <c r="AP739" s="34"/>
      <c r="AQ739" s="34">
        <f>IF(AI739="","",AI739*AI$4)</f>
        <v>3.2616240290653568E-2</v>
      </c>
      <c r="AR739" s="33">
        <f>IF(AJ739="","",AJ739*AJ$4)</f>
        <v>9.0722964205344758E-3</v>
      </c>
      <c r="AS739" s="34">
        <f>IF(AK739="","",AK739*AK$4)</f>
        <v>0</v>
      </c>
      <c r="AT739" s="34">
        <f>IF(AL739="","",AL739*AL$4)</f>
        <v>0.56457832961779708</v>
      </c>
      <c r="AU739" s="34">
        <f>IF(AM739="","",AM739*AM$4)</f>
        <v>8.2889017389955293E-3</v>
      </c>
      <c r="AV739" s="34">
        <f>IF(AN739="","",AN739*AN$4)</f>
        <v>0.92753765331488258</v>
      </c>
      <c r="AW739" s="34">
        <f>IF(AO739="","",AO739*AO$4)</f>
        <v>0.36727890106497918</v>
      </c>
      <c r="AX739" s="34"/>
      <c r="AY739" s="34">
        <f>IF(AQ739="","",AI739*AI$5)</f>
        <v>1.6308120145326784E-2</v>
      </c>
      <c r="AZ739" s="34">
        <f>IF(AR739="","",AJ739*AJ$5)</f>
        <v>9.0722964205344758E-3</v>
      </c>
      <c r="BA739" s="34">
        <f>IF(AS739="","",AK739*AK$5)</f>
        <v>0</v>
      </c>
      <c r="BB739" s="34">
        <f>IF(AT739="","",AL739*AL$5)</f>
        <v>1.4114458240444927</v>
      </c>
      <c r="BC739" s="34">
        <f>IF(AU739="","",AM739*AM$5)</f>
        <v>0</v>
      </c>
      <c r="BD739" s="34">
        <f>IF(AV739="","",AN739*AN$5)</f>
        <v>0.92753765331488258</v>
      </c>
      <c r="BE739" s="34">
        <f>IF(AW739="","",AO739*AO$5)</f>
        <v>0.36727890106497918</v>
      </c>
      <c r="BF739" s="34">
        <f>IF(BE739="","",SUM(AY739:BE739))</f>
        <v>2.7316427949902158</v>
      </c>
      <c r="BG739" s="34"/>
      <c r="BH739" s="34">
        <f>IF(AT739="","",3/AT739)</f>
        <v>5.3137002301007756</v>
      </c>
      <c r="BI739" s="34"/>
      <c r="BJ739" s="34">
        <f>IF(AQ739="","",AQ739*$BH739)</f>
        <v>0.17331292353746805</v>
      </c>
      <c r="BK739" s="34">
        <f>IF(AR739="","",AR739*$BH739)</f>
        <v>4.820746357733649E-2</v>
      </c>
      <c r="BL739" s="34">
        <f>IF(AS739="","",AS739*$BH739)</f>
        <v>0</v>
      </c>
      <c r="BM739" s="34">
        <f>IF(AT739="","",AT739*$BH739)</f>
        <v>3</v>
      </c>
      <c r="BN739" s="34">
        <f>IF(AU739="","",AU739*$BH739)</f>
        <v>4.4044739077783265E-2</v>
      </c>
      <c r="BO739" s="34">
        <f>IF(AV739="","",AV739*$BH739)</f>
        <v>4.9286570418464253</v>
      </c>
      <c r="BP739" s="34">
        <f t="shared" si="81"/>
        <v>14.515130948292635</v>
      </c>
      <c r="BQ739" s="34">
        <f>IF(AW739="","",AW739*$BH739)</f>
        <v>1.9516099811001399</v>
      </c>
      <c r="BR739" s="34"/>
      <c r="BS739" s="34">
        <f t="shared" si="82"/>
        <v>5.1501774289612294</v>
      </c>
      <c r="BT739" s="34"/>
      <c r="BU739" s="34">
        <f t="shared" si="83"/>
        <v>0.95595526092221672</v>
      </c>
      <c r="BV739" s="34">
        <f t="shared" si="84"/>
        <v>0.95595526092221672</v>
      </c>
      <c r="BW739" s="34">
        <f t="shared" si="85"/>
        <v>1</v>
      </c>
      <c r="BX739" s="34"/>
      <c r="BY739" s="34">
        <f>IF(BV739="","",IF(BQ739=0,0,((BV739/BQ739)*AF739)))</f>
        <v>3.0921614710185388</v>
      </c>
      <c r="BZ739" s="34">
        <f>IF(BY739="","",SUM(S739:X739,BY739))</f>
        <v>96.845733471018548</v>
      </c>
      <c r="CA739" s="18"/>
      <c r="CB739" s="20">
        <v>1.6268000000000001E-2</v>
      </c>
      <c r="CC739" s="20">
        <v>1.0199E-2</v>
      </c>
      <c r="CD739" s="20">
        <v>4.8416000000000001E-2</v>
      </c>
      <c r="CE739" s="20">
        <v>1.2652E-2</v>
      </c>
      <c r="CF739" s="20">
        <v>8.5970000000000005E-3</v>
      </c>
      <c r="CG739" s="20">
        <v>3.0197000000000002E-2</v>
      </c>
      <c r="CH739" s="20"/>
      <c r="CI739" s="21">
        <v>3.6645099999999999</v>
      </c>
      <c r="CJ739" s="21">
        <v>3.25976</v>
      </c>
      <c r="CK739" s="21">
        <v>-22.709</v>
      </c>
      <c r="CL739" s="21">
        <v>0.37143799999999999</v>
      </c>
      <c r="CM739" s="21">
        <v>3.38422</v>
      </c>
      <c r="CN739" s="21">
        <v>0.343061</v>
      </c>
      <c r="CO739" s="21"/>
      <c r="CP739" s="20">
        <v>41.533000000000001</v>
      </c>
      <c r="CQ739" s="20">
        <v>54.7273</v>
      </c>
      <c r="CR739" s="20">
        <v>10.887</v>
      </c>
      <c r="CS739" s="20">
        <v>199.34700000000001</v>
      </c>
      <c r="CT739" s="20"/>
      <c r="CU739" s="22">
        <v>44273.414050925901</v>
      </c>
      <c r="CV739" s="22"/>
    </row>
    <row r="740" spans="1:100" s="17" customFormat="1" x14ac:dyDescent="0.25">
      <c r="A740" s="17" t="s">
        <v>65</v>
      </c>
      <c r="B740" s="17">
        <v>2818</v>
      </c>
      <c r="C740" s="17">
        <v>6</v>
      </c>
      <c r="E740" s="18">
        <v>0.71841999999999995</v>
      </c>
      <c r="F740" s="18">
        <v>0.21947</v>
      </c>
      <c r="G740" s="18">
        <v>0</v>
      </c>
      <c r="H740" s="18">
        <v>17.5732</v>
      </c>
      <c r="I740" s="18">
        <v>0.33392300000000003</v>
      </c>
      <c r="J740" s="18">
        <v>37.041699999999999</v>
      </c>
      <c r="K740" s="18">
        <v>43.743600000000001</v>
      </c>
      <c r="L740" s="18">
        <v>0.369674</v>
      </c>
      <c r="M740" s="18">
        <v>100</v>
      </c>
      <c r="N740" s="18"/>
      <c r="O740" s="18">
        <v>7.535E-2</v>
      </c>
      <c r="P740" s="18">
        <v>43.668199999999999</v>
      </c>
      <c r="Q740" s="18">
        <f t="shared" si="79"/>
        <v>99.92465</v>
      </c>
      <c r="R740" s="18"/>
      <c r="S740" s="18">
        <v>0.968414</v>
      </c>
      <c r="T740" s="18">
        <v>0.36394799999999999</v>
      </c>
      <c r="U740" s="18">
        <v>0</v>
      </c>
      <c r="V740" s="18">
        <v>40.267400000000002</v>
      </c>
      <c r="W740" s="18">
        <v>0.33392300000000003</v>
      </c>
      <c r="X740" s="18">
        <v>51.828899999999997</v>
      </c>
      <c r="Y740" s="18">
        <v>6.23752</v>
      </c>
      <c r="Z740" s="18">
        <v>100</v>
      </c>
      <c r="AA740" s="19"/>
      <c r="AB740" s="18">
        <f>IF(Z740="","",Z740-O740)</f>
        <v>99.92465</v>
      </c>
      <c r="AC740" s="18">
        <f t="shared" si="80"/>
        <v>93.687129999999996</v>
      </c>
      <c r="AD740" s="18"/>
      <c r="AE740" s="34">
        <f>IF(M740="","",IF(M740&gt;100,M740, M740+O740))</f>
        <v>100.07535</v>
      </c>
      <c r="AF740" s="37">
        <f>IF(AE740="","",IF(AE740="* * *", Y740, AE740-SUM(S740:X740)))</f>
        <v>6.3127649999999988</v>
      </c>
      <c r="AG740" s="54"/>
      <c r="AH740" s="33"/>
      <c r="AI740" s="34">
        <f>IF(S740="","",IF(AI$6=0, 0, S740/AI$6))</f>
        <v>1.5624888066817534E-2</v>
      </c>
      <c r="AJ740" s="34">
        <f>IF(T740="","",IF(AJ$6=0, 0, T740/AJ$6))</f>
        <v>9.0298698173174978E-3</v>
      </c>
      <c r="AK740" s="34">
        <f>IF(U740="","",IF(AK$6=0, 0, U740/AK$6))</f>
        <v>0</v>
      </c>
      <c r="AL740" s="34">
        <f>IF(V740="","",IF(AL$6=0, 0, V740/AL$6))</f>
        <v>0.28368407600377948</v>
      </c>
      <c r="AM740" s="34">
        <f>IF(W740="","",IF(AM$6=0, 0, W740/AM$6))</f>
        <v>9.4191501064835054E-3</v>
      </c>
      <c r="AN740" s="34">
        <f>IF(X740="","",IF(AN$6=0, 0, X740/AN$6))</f>
        <v>0.9242386415917998</v>
      </c>
      <c r="AO740" s="34">
        <f>IF(Y740="","",IF(AO$6=0, 0, Y740/AO$6))</f>
        <v>0.36675383473346124</v>
      </c>
      <c r="AP740" s="34"/>
      <c r="AQ740" s="34">
        <f>IF(AI740="","",AI740*AI$4)</f>
        <v>3.1249776133635068E-2</v>
      </c>
      <c r="AR740" s="33">
        <f>IF(AJ740="","",AJ740*AJ$4)</f>
        <v>9.0298698173174978E-3</v>
      </c>
      <c r="AS740" s="34">
        <f>IF(AK740="","",AK740*AK$4)</f>
        <v>0</v>
      </c>
      <c r="AT740" s="34">
        <f>IF(AL740="","",AL740*AL$4)</f>
        <v>0.56736815200755897</v>
      </c>
      <c r="AU740" s="34">
        <f>IF(AM740="","",AM740*AM$4)</f>
        <v>9.4191501064835054E-3</v>
      </c>
      <c r="AV740" s="34">
        <f>IF(AN740="","",AN740*AN$4)</f>
        <v>0.9242386415917998</v>
      </c>
      <c r="AW740" s="34">
        <f>IF(AO740="","",AO740*AO$4)</f>
        <v>0.36675383473346124</v>
      </c>
      <c r="AX740" s="34"/>
      <c r="AY740" s="34">
        <f>IF(AQ740="","",AI740*AI$5)</f>
        <v>1.5624888066817534E-2</v>
      </c>
      <c r="AZ740" s="34">
        <f>IF(AR740="","",AJ740*AJ$5)</f>
        <v>9.0298698173174978E-3</v>
      </c>
      <c r="BA740" s="34">
        <f>IF(AS740="","",AK740*AK$5)</f>
        <v>0</v>
      </c>
      <c r="BB740" s="34">
        <f>IF(AT740="","",AL740*AL$5)</f>
        <v>1.4184203800188975</v>
      </c>
      <c r="BC740" s="34">
        <f>IF(AU740="","",AM740*AM$5)</f>
        <v>0</v>
      </c>
      <c r="BD740" s="34">
        <f>IF(AV740="","",AN740*AN$5)</f>
        <v>0.9242386415917998</v>
      </c>
      <c r="BE740" s="34">
        <f>IF(AW740="","",AO740*AO$5)</f>
        <v>0.36675383473346124</v>
      </c>
      <c r="BF740" s="34">
        <f>IF(BE740="","",SUM(AY740:BE740))</f>
        <v>2.7340676142282936</v>
      </c>
      <c r="BG740" s="34"/>
      <c r="BH740" s="34">
        <f>IF(AT740="","",3/AT740)</f>
        <v>5.2875720806409161</v>
      </c>
      <c r="BI740" s="34"/>
      <c r="BJ740" s="34">
        <f>IF(AQ740="","",AQ740*$BH740)</f>
        <v>0.16523544381048763</v>
      </c>
      <c r="BK740" s="34">
        <f>IF(AR740="","",AR740*$BH740)</f>
        <v>4.7746087537870088E-2</v>
      </c>
      <c r="BL740" s="34">
        <f>IF(AS740="","",AS740*$BH740)</f>
        <v>0</v>
      </c>
      <c r="BM740" s="34">
        <f>IF(AT740="","",AT740*$BH740)</f>
        <v>3</v>
      </c>
      <c r="BN740" s="34">
        <f>IF(AU740="","",AU740*$BH740)</f>
        <v>4.9804435126408093E-2</v>
      </c>
      <c r="BO740" s="34">
        <f>IF(AV740="","",AV740*$BH740)</f>
        <v>4.8869784371302867</v>
      </c>
      <c r="BP740" s="34">
        <f t="shared" si="81"/>
        <v>14.456579583578044</v>
      </c>
      <c r="BQ740" s="34">
        <f>IF(AW740="","",AW740*$BH740)</f>
        <v>1.9392373370046423</v>
      </c>
      <c r="BR740" s="34"/>
      <c r="BS740" s="34">
        <f t="shared" si="82"/>
        <v>5.0999599684786441</v>
      </c>
      <c r="BT740" s="34"/>
      <c r="BU740" s="34">
        <f t="shared" si="83"/>
        <v>0.95019556487359191</v>
      </c>
      <c r="BV740" s="34">
        <f t="shared" si="84"/>
        <v>0.95019556487359191</v>
      </c>
      <c r="BW740" s="34">
        <f t="shared" si="85"/>
        <v>1</v>
      </c>
      <c r="BX740" s="34"/>
      <c r="BY740" s="34">
        <f>IF(BV740="","",IF(BQ740=0,0,((BV740/BQ740)*AF740)))</f>
        <v>3.0931548143324967</v>
      </c>
      <c r="BZ740" s="34">
        <f>IF(BY740="","",SUM(S740:X740,BY740))</f>
        <v>96.855739814332495</v>
      </c>
      <c r="CA740" s="18"/>
      <c r="CB740" s="20">
        <v>1.6108000000000001E-2</v>
      </c>
      <c r="CC740" s="20">
        <v>1.0044000000000001E-2</v>
      </c>
      <c r="CD740" s="20">
        <v>4.8869999999999997E-2</v>
      </c>
      <c r="CE740" s="20">
        <v>1.2194999999999999E-2</v>
      </c>
      <c r="CF740" s="20">
        <v>8.6820000000000005E-3</v>
      </c>
      <c r="CG740" s="20">
        <v>3.0578000000000001E-2</v>
      </c>
      <c r="CH740" s="20"/>
      <c r="CI740" s="21">
        <v>3.7501000000000002</v>
      </c>
      <c r="CJ740" s="21">
        <v>3.2481100000000001</v>
      </c>
      <c r="CK740" s="21">
        <v>-24.061</v>
      </c>
      <c r="CL740" s="21">
        <v>0.37037399999999998</v>
      </c>
      <c r="CM740" s="21">
        <v>3.1411799999999999</v>
      </c>
      <c r="CN740" s="21">
        <v>0.34376800000000002</v>
      </c>
      <c r="CO740" s="21"/>
      <c r="CP740" s="20">
        <v>41.536499999999997</v>
      </c>
      <c r="CQ740" s="20">
        <v>54.687100000000001</v>
      </c>
      <c r="CR740" s="20">
        <v>10.887</v>
      </c>
      <c r="CS740" s="20">
        <v>239.69800000000001</v>
      </c>
      <c r="CT740" s="20"/>
      <c r="CU740" s="22">
        <v>44273.415844907402</v>
      </c>
      <c r="CV740" s="22"/>
    </row>
    <row r="741" spans="1:100" s="17" customFormat="1" x14ac:dyDescent="0.25">
      <c r="A741" s="17" t="s">
        <v>65</v>
      </c>
      <c r="B741" s="17">
        <v>2819</v>
      </c>
      <c r="C741" s="17">
        <v>7</v>
      </c>
      <c r="E741" s="18">
        <v>0.664377</v>
      </c>
      <c r="F741" s="18">
        <v>0.22409599999999999</v>
      </c>
      <c r="G741" s="18">
        <v>0</v>
      </c>
      <c r="H741" s="18">
        <v>17.513300000000001</v>
      </c>
      <c r="I741" s="18">
        <v>0.34305600000000003</v>
      </c>
      <c r="J741" s="18">
        <v>37.257199999999997</v>
      </c>
      <c r="K741" s="18">
        <v>43.634799999999998</v>
      </c>
      <c r="L741" s="18">
        <v>0.36326999999999998</v>
      </c>
      <c r="M741" s="18">
        <v>100</v>
      </c>
      <c r="N741" s="18"/>
      <c r="O741" s="18">
        <v>7.7410999999999994E-2</v>
      </c>
      <c r="P741" s="18">
        <v>43.557400000000001</v>
      </c>
      <c r="Q741" s="18">
        <f t="shared" si="79"/>
        <v>99.922589000000002</v>
      </c>
      <c r="R741" s="18"/>
      <c r="S741" s="18">
        <v>0.89556500000000006</v>
      </c>
      <c r="T741" s="18">
        <v>0.37161899999999998</v>
      </c>
      <c r="U741" s="18">
        <v>0</v>
      </c>
      <c r="V741" s="18">
        <v>40.130000000000003</v>
      </c>
      <c r="W741" s="18">
        <v>0.34305600000000003</v>
      </c>
      <c r="X741" s="18">
        <v>52.130299999999998</v>
      </c>
      <c r="Y741" s="18">
        <v>6.1294599999999999</v>
      </c>
      <c r="Z741" s="18">
        <v>100</v>
      </c>
      <c r="AA741" s="19"/>
      <c r="AB741" s="18">
        <f>IF(Z741="","",Z741-O741)</f>
        <v>99.922589000000002</v>
      </c>
      <c r="AC741" s="18">
        <f t="shared" si="80"/>
        <v>93.793129000000008</v>
      </c>
      <c r="AD741" s="18"/>
      <c r="AE741" s="34">
        <f>IF(M741="","",IF(M741&gt;100,M741, M741+O741))</f>
        <v>100.077411</v>
      </c>
      <c r="AF741" s="37">
        <f>IF(AE741="","",IF(AE741="* * *", Y741, AE741-SUM(S741:X741)))</f>
        <v>6.2068709999999925</v>
      </c>
      <c r="AG741" s="54"/>
      <c r="AH741" s="33"/>
      <c r="AI741" s="34">
        <f>IF(S741="","",IF(AI$6=0, 0, S741/AI$6))</f>
        <v>1.4449504944744134E-2</v>
      </c>
      <c r="AJ741" s="34">
        <f>IF(T741="","",IF(AJ$6=0, 0, T741/AJ$6))</f>
        <v>9.2201940706961184E-3</v>
      </c>
      <c r="AK741" s="34">
        <f>IF(U741="","",IF(AK$6=0, 0, U741/AK$6))</f>
        <v>0</v>
      </c>
      <c r="AL741" s="34">
        <f>IF(V741="","",IF(AL$6=0, 0, V741/AL$6))</f>
        <v>0.28271609217460453</v>
      </c>
      <c r="AM741" s="34">
        <f>IF(W741="","",IF(AM$6=0, 0, W741/AM$6))</f>
        <v>9.6767696712409916E-3</v>
      </c>
      <c r="AN741" s="34">
        <f>IF(X741="","",IF(AN$6=0, 0, X741/AN$6))</f>
        <v>0.92961335582605464</v>
      </c>
      <c r="AO741" s="34">
        <f>IF(Y741="","",IF(AO$6=0, 0, Y741/AO$6))</f>
        <v>0.36040012053594395</v>
      </c>
      <c r="AP741" s="34"/>
      <c r="AQ741" s="34">
        <f>IF(AI741="","",AI741*AI$4)</f>
        <v>2.8899009889488268E-2</v>
      </c>
      <c r="AR741" s="33">
        <f>IF(AJ741="","",AJ741*AJ$4)</f>
        <v>9.2201940706961184E-3</v>
      </c>
      <c r="AS741" s="34">
        <f>IF(AK741="","",AK741*AK$4)</f>
        <v>0</v>
      </c>
      <c r="AT741" s="34">
        <f>IF(AL741="","",AL741*AL$4)</f>
        <v>0.56543218434920905</v>
      </c>
      <c r="AU741" s="34">
        <f>IF(AM741="","",AM741*AM$4)</f>
        <v>9.6767696712409916E-3</v>
      </c>
      <c r="AV741" s="34">
        <f>IF(AN741="","",AN741*AN$4)</f>
        <v>0.92961335582605464</v>
      </c>
      <c r="AW741" s="34">
        <f>IF(AO741="","",AO741*AO$4)</f>
        <v>0.36040012053594395</v>
      </c>
      <c r="AX741" s="34"/>
      <c r="AY741" s="34">
        <f>IF(AQ741="","",AI741*AI$5)</f>
        <v>1.4449504944744134E-2</v>
      </c>
      <c r="AZ741" s="34">
        <f>IF(AR741="","",AJ741*AJ$5)</f>
        <v>9.2201940706961184E-3</v>
      </c>
      <c r="BA741" s="34">
        <f>IF(AS741="","",AK741*AK$5)</f>
        <v>0</v>
      </c>
      <c r="BB741" s="34">
        <f>IF(AT741="","",AL741*AL$5)</f>
        <v>1.4135804608730227</v>
      </c>
      <c r="BC741" s="34">
        <f>IF(AU741="","",AM741*AM$5)</f>
        <v>0</v>
      </c>
      <c r="BD741" s="34">
        <f>IF(AV741="","",AN741*AN$5)</f>
        <v>0.92961335582605464</v>
      </c>
      <c r="BE741" s="34">
        <f>IF(AW741="","",AO741*AO$5)</f>
        <v>0.36040012053594395</v>
      </c>
      <c r="BF741" s="34">
        <f>IF(BE741="","",SUM(AY741:BE741))</f>
        <v>2.7272636362504619</v>
      </c>
      <c r="BG741" s="34"/>
      <c r="BH741" s="34">
        <f>IF(AT741="","",3/AT741)</f>
        <v>5.3056760528283089</v>
      </c>
      <c r="BI741" s="34"/>
      <c r="BJ741" s="34">
        <f>IF(AQ741="","",AQ741*$BH741)</f>
        <v>0.15332878472110636</v>
      </c>
      <c r="BK741" s="34">
        <f>IF(AR741="","",AR741*$BH741)</f>
        <v>4.8919362883321958E-2</v>
      </c>
      <c r="BL741" s="34">
        <f>IF(AS741="","",AS741*$BH741)</f>
        <v>0</v>
      </c>
      <c r="BM741" s="34">
        <f>IF(AT741="","",AT741*$BH741)</f>
        <v>3</v>
      </c>
      <c r="BN741" s="34">
        <f>IF(AU741="","",AU741*$BH741)</f>
        <v>5.1341805113438596E-2</v>
      </c>
      <c r="BO741" s="34">
        <f>IF(AV741="","",AV741*$BH741)</f>
        <v>4.9322273203956595</v>
      </c>
      <c r="BP741" s="34">
        <f t="shared" si="81"/>
        <v>14.469977364603531</v>
      </c>
      <c r="BQ741" s="34">
        <f>IF(AW741="","",AW741*$BH741)</f>
        <v>1.9121662889639939</v>
      </c>
      <c r="BR741" s="34"/>
      <c r="BS741" s="34">
        <f t="shared" si="82"/>
        <v>5.1344754680000877</v>
      </c>
      <c r="BT741" s="34"/>
      <c r="BU741" s="34">
        <f t="shared" si="83"/>
        <v>0.94865819488656145</v>
      </c>
      <c r="BV741" s="34">
        <f t="shared" si="84"/>
        <v>0.94865819488656145</v>
      </c>
      <c r="BW741" s="34">
        <f t="shared" si="85"/>
        <v>1</v>
      </c>
      <c r="BX741" s="34"/>
      <c r="BY741" s="34">
        <f>IF(BV741="","",IF(BQ741=0,0,((BV741/BQ741)*AF741)))</f>
        <v>3.0793341942786516</v>
      </c>
      <c r="BZ741" s="34">
        <f>IF(BY741="","",SUM(S741:X741,BY741))</f>
        <v>96.949874194278664</v>
      </c>
      <c r="CA741" s="18"/>
      <c r="CB741" s="20">
        <v>1.5354E-2</v>
      </c>
      <c r="CC741" s="20">
        <v>9.8580000000000004E-3</v>
      </c>
      <c r="CD741" s="20">
        <v>4.9197999999999999E-2</v>
      </c>
      <c r="CE741" s="20">
        <v>1.2525E-2</v>
      </c>
      <c r="CF741" s="20">
        <v>8.5019999999999991E-3</v>
      </c>
      <c r="CG741" s="20">
        <v>2.8351999999999999E-2</v>
      </c>
      <c r="CH741" s="20"/>
      <c r="CI741" s="21">
        <v>3.8950100000000001</v>
      </c>
      <c r="CJ741" s="21">
        <v>3.17381</v>
      </c>
      <c r="CK741" s="21">
        <v>-19.535</v>
      </c>
      <c r="CL741" s="21">
        <v>0.37104399999999998</v>
      </c>
      <c r="CM741" s="21">
        <v>3.0786699999999998</v>
      </c>
      <c r="CN741" s="21">
        <v>0.34240599999999999</v>
      </c>
      <c r="CO741" s="21"/>
      <c r="CP741" s="20">
        <v>41.540100000000002</v>
      </c>
      <c r="CQ741" s="20">
        <v>54.646700000000003</v>
      </c>
      <c r="CR741" s="20">
        <v>10.887</v>
      </c>
      <c r="CS741" s="20">
        <v>280.25599999999997</v>
      </c>
      <c r="CT741" s="20"/>
      <c r="CU741" s="22">
        <v>44273.417627314797</v>
      </c>
      <c r="CV741" s="22"/>
    </row>
    <row r="742" spans="1:100" s="17" customFormat="1" x14ac:dyDescent="0.25">
      <c r="A742" s="17" t="s">
        <v>65</v>
      </c>
      <c r="B742" s="17">
        <v>2820</v>
      </c>
      <c r="C742" s="17">
        <v>8</v>
      </c>
      <c r="E742" s="18">
        <v>0.61339299999999997</v>
      </c>
      <c r="F742" s="18">
        <v>0.20338500000000001</v>
      </c>
      <c r="G742" s="18">
        <v>0</v>
      </c>
      <c r="H742" s="18">
        <v>17.6523</v>
      </c>
      <c r="I742" s="18">
        <v>0.36052400000000001</v>
      </c>
      <c r="J742" s="18">
        <v>37.067799999999998</v>
      </c>
      <c r="K742" s="18">
        <v>43.737499999999997</v>
      </c>
      <c r="L742" s="18">
        <v>0.36517500000000003</v>
      </c>
      <c r="M742" s="18">
        <v>100</v>
      </c>
      <c r="N742" s="18"/>
      <c r="O742" s="18">
        <v>8.1351999999999994E-2</v>
      </c>
      <c r="P742" s="18">
        <v>43.656199999999998</v>
      </c>
      <c r="Q742" s="18">
        <f t="shared" si="79"/>
        <v>99.918648000000005</v>
      </c>
      <c r="R742" s="18"/>
      <c r="S742" s="18">
        <v>0.82684000000000002</v>
      </c>
      <c r="T742" s="18">
        <v>0.33727299999999999</v>
      </c>
      <c r="U742" s="18">
        <v>0</v>
      </c>
      <c r="V742" s="18">
        <v>40.448500000000003</v>
      </c>
      <c r="W742" s="18">
        <v>0.36052400000000001</v>
      </c>
      <c r="X742" s="18">
        <v>51.865299999999998</v>
      </c>
      <c r="Y742" s="18">
        <v>6.1616099999999996</v>
      </c>
      <c r="Z742" s="18">
        <v>100</v>
      </c>
      <c r="AA742" s="19"/>
      <c r="AB742" s="18">
        <f>IF(Z742="","",Z742-O742)</f>
        <v>99.918648000000005</v>
      </c>
      <c r="AC742" s="18">
        <f t="shared" si="80"/>
        <v>93.757038000000009</v>
      </c>
      <c r="AD742" s="18"/>
      <c r="AE742" s="34">
        <f>IF(M742="","",IF(M742&gt;100,M742, M742+O742))</f>
        <v>100.081352</v>
      </c>
      <c r="AF742" s="37">
        <f>IF(AE742="","",IF(AE742="* * *", Y742, AE742-SUM(S742:X742)))</f>
        <v>6.2429149999999964</v>
      </c>
      <c r="AG742" s="54"/>
      <c r="AH742" s="33"/>
      <c r="AI742" s="34">
        <f>IF(S742="","",IF(AI$6=0, 0, S742/AI$6))</f>
        <v>1.3340660553407335E-2</v>
      </c>
      <c r="AJ742" s="34">
        <f>IF(T742="","",IF(AJ$6=0, 0, T742/AJ$6))</f>
        <v>8.3680396180117068E-3</v>
      </c>
      <c r="AK742" s="34">
        <f>IF(U742="","",IF(AK$6=0, 0, U742/AK$6))</f>
        <v>0</v>
      </c>
      <c r="AL742" s="34">
        <f>IF(V742="","",IF(AL$6=0, 0, V742/AL$6))</f>
        <v>0.28495992659667313</v>
      </c>
      <c r="AM742" s="34">
        <f>IF(W742="","",IF(AM$6=0, 0, W742/AM$6))</f>
        <v>1.0169499174929129E-2</v>
      </c>
      <c r="AN742" s="34">
        <f>IF(X742="","",IF(AN$6=0, 0, X742/AN$6))</f>
        <v>0.92488774443893607</v>
      </c>
      <c r="AO742" s="34">
        <f>IF(Y742="","",IF(AO$6=0, 0, Y742/AO$6))</f>
        <v>0.36229047692545147</v>
      </c>
      <c r="AP742" s="34"/>
      <c r="AQ742" s="34">
        <f>IF(AI742="","",AI742*AI$4)</f>
        <v>2.6681321106814669E-2</v>
      </c>
      <c r="AR742" s="33">
        <f>IF(AJ742="","",AJ742*AJ$4)</f>
        <v>8.3680396180117068E-3</v>
      </c>
      <c r="AS742" s="34">
        <f>IF(AK742="","",AK742*AK$4)</f>
        <v>0</v>
      </c>
      <c r="AT742" s="34">
        <f>IF(AL742="","",AL742*AL$4)</f>
        <v>0.56991985319334626</v>
      </c>
      <c r="AU742" s="34">
        <f>IF(AM742="","",AM742*AM$4)</f>
        <v>1.0169499174929129E-2</v>
      </c>
      <c r="AV742" s="34">
        <f>IF(AN742="","",AN742*AN$4)</f>
        <v>0.92488774443893607</v>
      </c>
      <c r="AW742" s="34">
        <f>IF(AO742="","",AO742*AO$4)</f>
        <v>0.36229047692545147</v>
      </c>
      <c r="AX742" s="34"/>
      <c r="AY742" s="34">
        <f>IF(AQ742="","",AI742*AI$5)</f>
        <v>1.3340660553407335E-2</v>
      </c>
      <c r="AZ742" s="34">
        <f>IF(AR742="","",AJ742*AJ$5)</f>
        <v>8.3680396180117068E-3</v>
      </c>
      <c r="BA742" s="34">
        <f>IF(AS742="","",AK742*AK$5)</f>
        <v>0</v>
      </c>
      <c r="BB742" s="34">
        <f>IF(AT742="","",AL742*AL$5)</f>
        <v>1.4247996329833656</v>
      </c>
      <c r="BC742" s="34">
        <f>IF(AU742="","",AM742*AM$5)</f>
        <v>0</v>
      </c>
      <c r="BD742" s="34">
        <f>IF(AV742="","",AN742*AN$5)</f>
        <v>0.92488774443893607</v>
      </c>
      <c r="BE742" s="34">
        <f>IF(AW742="","",AO742*AO$5)</f>
        <v>0.36229047692545147</v>
      </c>
      <c r="BF742" s="34">
        <f>IF(BE742="","",SUM(AY742:BE742))</f>
        <v>2.733686554519172</v>
      </c>
      <c r="BG742" s="34"/>
      <c r="BH742" s="34">
        <f>IF(AT742="","",3/AT742)</f>
        <v>5.2638980431907241</v>
      </c>
      <c r="BI742" s="34"/>
      <c r="BJ742" s="34">
        <f>IF(AQ742="","",AQ742*$BH742)</f>
        <v>0.1404477539639051</v>
      </c>
      <c r="BK742" s="34">
        <f>IF(AR742="","",AR742*$BH742)</f>
        <v>4.4048507370594278E-2</v>
      </c>
      <c r="BL742" s="34">
        <f>IF(AS742="","",AS742*$BH742)</f>
        <v>0</v>
      </c>
      <c r="BM742" s="34">
        <f>IF(AT742="","",AT742*$BH742)</f>
        <v>3</v>
      </c>
      <c r="BN742" s="34">
        <f>IF(AU742="","",AU742*$BH742)</f>
        <v>5.3531206807139124E-2</v>
      </c>
      <c r="BO742" s="34">
        <f>IF(AV742="","",AV742*$BH742)</f>
        <v>4.868514788123198</v>
      </c>
      <c r="BP742" s="34">
        <f t="shared" si="81"/>
        <v>14.389847305030262</v>
      </c>
      <c r="BQ742" s="34">
        <f>IF(AW742="","",AW742*$BH742)</f>
        <v>1.9070601325545182</v>
      </c>
      <c r="BR742" s="34"/>
      <c r="BS742" s="34">
        <f t="shared" si="82"/>
        <v>5.0530110494576972</v>
      </c>
      <c r="BT742" s="34"/>
      <c r="BU742" s="34">
        <f t="shared" si="83"/>
        <v>0.94646879319286092</v>
      </c>
      <c r="BV742" s="34">
        <f t="shared" si="84"/>
        <v>0.94646879319286092</v>
      </c>
      <c r="BW742" s="34">
        <f t="shared" si="85"/>
        <v>1</v>
      </c>
      <c r="BX742" s="34"/>
      <c r="BY742" s="34">
        <f>IF(BV742="","",IF(BQ742=0,0,((BV742/BQ742)*AF742)))</f>
        <v>3.0983418536157199</v>
      </c>
      <c r="BZ742" s="34">
        <f>IF(BY742="","",SUM(S742:X742,BY742))</f>
        <v>96.936778853615721</v>
      </c>
      <c r="CA742" s="18"/>
      <c r="CB742" s="20">
        <v>1.6166E-2</v>
      </c>
      <c r="CC742" s="20">
        <v>1.0152E-2</v>
      </c>
      <c r="CD742" s="20">
        <v>4.9499000000000001E-2</v>
      </c>
      <c r="CE742" s="20">
        <v>1.2387E-2</v>
      </c>
      <c r="CF742" s="20">
        <v>8.1320000000000003E-3</v>
      </c>
      <c r="CG742" s="20">
        <v>3.0513999999999999E-2</v>
      </c>
      <c r="CH742" s="20"/>
      <c r="CI742" s="21">
        <v>4.1165399999999996</v>
      </c>
      <c r="CJ742" s="21">
        <v>3.44861</v>
      </c>
      <c r="CK742" s="21">
        <v>-21.056000000000001</v>
      </c>
      <c r="CL742" s="21">
        <v>0.36949300000000002</v>
      </c>
      <c r="CM742" s="21">
        <v>2.9687700000000001</v>
      </c>
      <c r="CN742" s="21">
        <v>0.343638</v>
      </c>
      <c r="CO742" s="21"/>
      <c r="CP742" s="20">
        <v>41.543399999999998</v>
      </c>
      <c r="CQ742" s="20">
        <v>54.6066</v>
      </c>
      <c r="CR742" s="20">
        <v>10.887499999999999</v>
      </c>
      <c r="CS742" s="20">
        <v>320.49200000000002</v>
      </c>
      <c r="CT742" s="20"/>
      <c r="CU742" s="22">
        <v>44273.419421296298</v>
      </c>
      <c r="CV742" s="22"/>
    </row>
    <row r="743" spans="1:100" s="17" customFormat="1" x14ac:dyDescent="0.25">
      <c r="A743" s="17" t="s">
        <v>65</v>
      </c>
      <c r="B743" s="17">
        <v>2821</v>
      </c>
      <c r="C743" s="17">
        <v>9</v>
      </c>
      <c r="E743" s="18">
        <v>0.67735400000000001</v>
      </c>
      <c r="F743" s="18">
        <v>0.17252300000000001</v>
      </c>
      <c r="G743" s="18">
        <v>0</v>
      </c>
      <c r="H743" s="18">
        <v>17.552499999999998</v>
      </c>
      <c r="I743" s="18">
        <v>0.37890499999999999</v>
      </c>
      <c r="J743" s="18">
        <v>36.9893</v>
      </c>
      <c r="K743" s="18">
        <v>43.8474</v>
      </c>
      <c r="L743" s="18">
        <v>0.38207000000000002</v>
      </c>
      <c r="M743" s="18">
        <v>100</v>
      </c>
      <c r="N743" s="18"/>
      <c r="O743" s="18">
        <v>8.5500000000000007E-2</v>
      </c>
      <c r="P743" s="18">
        <v>43.761899999999997</v>
      </c>
      <c r="Q743" s="18">
        <f t="shared" si="79"/>
        <v>99.914500000000004</v>
      </c>
      <c r="R743" s="18"/>
      <c r="S743" s="18">
        <v>0.91305800000000004</v>
      </c>
      <c r="T743" s="18">
        <v>0.28609499999999999</v>
      </c>
      <c r="U743" s="18">
        <v>0</v>
      </c>
      <c r="V743" s="18">
        <v>40.219799999999999</v>
      </c>
      <c r="W743" s="18">
        <v>0.37890499999999999</v>
      </c>
      <c r="X743" s="18">
        <v>51.755499999999998</v>
      </c>
      <c r="Y743" s="18">
        <v>6.4466700000000001</v>
      </c>
      <c r="Z743" s="18">
        <v>100</v>
      </c>
      <c r="AA743" s="19"/>
      <c r="AB743" s="18">
        <f>IF(Z743="","",Z743-O743)</f>
        <v>99.914500000000004</v>
      </c>
      <c r="AC743" s="18">
        <f t="shared" si="80"/>
        <v>93.467830000000006</v>
      </c>
      <c r="AD743" s="18"/>
      <c r="AE743" s="34">
        <f>IF(M743="","",IF(M743&gt;100,M743, M743+O743))</f>
        <v>100.0855</v>
      </c>
      <c r="AF743" s="37">
        <f>IF(AE743="","",IF(AE743="* * *", Y743, AE743-SUM(S743:X743)))</f>
        <v>6.5321419999999932</v>
      </c>
      <c r="AG743" s="54"/>
      <c r="AH743" s="33"/>
      <c r="AI743" s="34">
        <f>IF(S743="","",IF(AI$6=0, 0, S743/AI$6))</f>
        <v>1.4731745976939908E-2</v>
      </c>
      <c r="AJ743" s="34">
        <f>IF(T743="","",IF(AJ$6=0, 0, T743/AJ$6))</f>
        <v>7.0982684487494079E-3</v>
      </c>
      <c r="AK743" s="34">
        <f>IF(U743="","",IF(AK$6=0, 0, U743/AK$6))</f>
        <v>0</v>
      </c>
      <c r="AL743" s="34">
        <f>IF(V743="","",IF(AL$6=0, 0, V743/AL$6))</f>
        <v>0.28334873371652525</v>
      </c>
      <c r="AM743" s="34">
        <f>IF(W743="","",IF(AM$6=0, 0, W743/AM$6))</f>
        <v>1.0687982172827664E-2</v>
      </c>
      <c r="AN743" s="34">
        <f>IF(X743="","",IF(AN$6=0, 0, X743/AN$6))</f>
        <v>0.92292973640004694</v>
      </c>
      <c r="AO743" s="34">
        <f>IF(Y743="","",IF(AO$6=0, 0, Y743/AO$6))</f>
        <v>0.37905144091901311</v>
      </c>
      <c r="AP743" s="34"/>
      <c r="AQ743" s="34">
        <f>IF(AI743="","",AI743*AI$4)</f>
        <v>2.9463491953879817E-2</v>
      </c>
      <c r="AR743" s="33">
        <f>IF(AJ743="","",AJ743*AJ$4)</f>
        <v>7.0982684487494079E-3</v>
      </c>
      <c r="AS743" s="34">
        <f>IF(AK743="","",AK743*AK$4)</f>
        <v>0</v>
      </c>
      <c r="AT743" s="34">
        <f>IF(AL743="","",AL743*AL$4)</f>
        <v>0.56669746743305049</v>
      </c>
      <c r="AU743" s="34">
        <f>IF(AM743="","",AM743*AM$4)</f>
        <v>1.0687982172827664E-2</v>
      </c>
      <c r="AV743" s="34">
        <f>IF(AN743="","",AN743*AN$4)</f>
        <v>0.92292973640004694</v>
      </c>
      <c r="AW743" s="34">
        <f>IF(AO743="","",AO743*AO$4)</f>
        <v>0.37905144091901311</v>
      </c>
      <c r="AX743" s="34"/>
      <c r="AY743" s="34">
        <f>IF(AQ743="","",AI743*AI$5)</f>
        <v>1.4731745976939908E-2</v>
      </c>
      <c r="AZ743" s="34">
        <f>IF(AR743="","",AJ743*AJ$5)</f>
        <v>7.0982684487494079E-3</v>
      </c>
      <c r="BA743" s="34">
        <f>IF(AS743="","",AK743*AK$5)</f>
        <v>0</v>
      </c>
      <c r="BB743" s="34">
        <f>IF(AT743="","",AL743*AL$5)</f>
        <v>1.4167436685826262</v>
      </c>
      <c r="BC743" s="34">
        <f>IF(AU743="","",AM743*AM$5)</f>
        <v>0</v>
      </c>
      <c r="BD743" s="34">
        <f>IF(AV743="","",AN743*AN$5)</f>
        <v>0.92292973640004694</v>
      </c>
      <c r="BE743" s="34">
        <f>IF(AW743="","",AO743*AO$5)</f>
        <v>0.37905144091901311</v>
      </c>
      <c r="BF743" s="34">
        <f>IF(BE743="","",SUM(AY743:BE743))</f>
        <v>2.7405548603273759</v>
      </c>
      <c r="BG743" s="34"/>
      <c r="BH743" s="34">
        <f>IF(AT743="","",3/AT743)</f>
        <v>5.2938299046738182</v>
      </c>
      <c r="BI743" s="34"/>
      <c r="BJ743" s="34">
        <f>IF(AQ743="","",AQ743*$BH743)</f>
        <v>0.15597471480156541</v>
      </c>
      <c r="BK743" s="34">
        <f>IF(AR743="","",AR743*$BH743)</f>
        <v>3.7577025785392251E-2</v>
      </c>
      <c r="BL743" s="34">
        <f>IF(AS743="","",AS743*$BH743)</f>
        <v>0</v>
      </c>
      <c r="BM743" s="34">
        <f>IF(AT743="","",AT743*$BH743)</f>
        <v>3</v>
      </c>
      <c r="BN743" s="34">
        <f>IF(AU743="","",AU743*$BH743)</f>
        <v>5.6580359647135738E-2</v>
      </c>
      <c r="BO743" s="34">
        <f>IF(AV743="","",AV743*$BH743)</f>
        <v>4.8858330384672923</v>
      </c>
      <c r="BP743" s="34">
        <f t="shared" si="81"/>
        <v>14.508031275000242</v>
      </c>
      <c r="BQ743" s="34">
        <f>IF(AW743="","",AW743*$BH743)</f>
        <v>2.0066338533467727</v>
      </c>
      <c r="BR743" s="34"/>
      <c r="BS743" s="34">
        <f t="shared" si="82"/>
        <v>5.0793847790542497</v>
      </c>
      <c r="BT743" s="34"/>
      <c r="BU743" s="34">
        <f t="shared" si="83"/>
        <v>0.9434196403528643</v>
      </c>
      <c r="BV743" s="34">
        <f t="shared" si="84"/>
        <v>0.9434196403528643</v>
      </c>
      <c r="BW743" s="34">
        <f t="shared" si="85"/>
        <v>1</v>
      </c>
      <c r="BX743" s="34"/>
      <c r="BY743" s="34">
        <f>IF(BV743="","",IF(BQ743=0,0,((BV743/BQ743)*AF743)))</f>
        <v>3.0710889513279152</v>
      </c>
      <c r="BZ743" s="34">
        <f>IF(BY743="","",SUM(S743:X743,BY743))</f>
        <v>96.624446951327911</v>
      </c>
      <c r="CA743" s="18"/>
      <c r="CB743" s="20">
        <v>1.6104E-2</v>
      </c>
      <c r="CC743" s="20">
        <v>1.0496999999999999E-2</v>
      </c>
      <c r="CD743" s="20">
        <v>4.8752999999999998E-2</v>
      </c>
      <c r="CE743" s="20">
        <v>1.2468E-2</v>
      </c>
      <c r="CF743" s="20">
        <v>8.5699999999999995E-3</v>
      </c>
      <c r="CG743" s="20">
        <v>2.9932E-2</v>
      </c>
      <c r="CH743" s="20"/>
      <c r="CI743" s="21">
        <v>3.8814799999999998</v>
      </c>
      <c r="CJ743" s="21">
        <v>3.9659200000000001</v>
      </c>
      <c r="CK743" s="21">
        <v>-26.859000000000002</v>
      </c>
      <c r="CL743" s="21">
        <v>0.370643</v>
      </c>
      <c r="CM743" s="21">
        <v>2.9089499999999999</v>
      </c>
      <c r="CN743" s="21">
        <v>0.34396199999999999</v>
      </c>
      <c r="CO743" s="21"/>
      <c r="CP743" s="20">
        <v>41.546900000000001</v>
      </c>
      <c r="CQ743" s="20">
        <v>54.566200000000002</v>
      </c>
      <c r="CR743" s="20">
        <v>10.887499999999999</v>
      </c>
      <c r="CS743" s="20">
        <v>361.04500000000002</v>
      </c>
      <c r="CT743" s="20"/>
      <c r="CU743" s="22">
        <v>44273.4212037037</v>
      </c>
      <c r="CV743" s="22"/>
    </row>
    <row r="744" spans="1:100" s="17" customFormat="1" x14ac:dyDescent="0.25">
      <c r="A744" s="17" t="s">
        <v>65</v>
      </c>
      <c r="B744" s="17">
        <v>2822</v>
      </c>
      <c r="C744" s="17">
        <v>10</v>
      </c>
      <c r="E744" s="18">
        <v>0.66480600000000001</v>
      </c>
      <c r="F744" s="18">
        <v>0.19656100000000001</v>
      </c>
      <c r="G744" s="18">
        <v>0</v>
      </c>
      <c r="H744" s="18">
        <v>17.464600000000001</v>
      </c>
      <c r="I744" s="18">
        <v>0.395065</v>
      </c>
      <c r="J744" s="18">
        <v>37.318600000000004</v>
      </c>
      <c r="K744" s="18">
        <v>43.595999999999997</v>
      </c>
      <c r="L744" s="18">
        <v>0.36437799999999998</v>
      </c>
      <c r="M744" s="18">
        <v>100</v>
      </c>
      <c r="N744" s="18"/>
      <c r="O744" s="18">
        <v>8.9147000000000004E-2</v>
      </c>
      <c r="P744" s="18">
        <v>43.506900000000002</v>
      </c>
      <c r="Q744" s="18">
        <f t="shared" si="79"/>
        <v>99.910853000000003</v>
      </c>
      <c r="R744" s="18"/>
      <c r="S744" s="18">
        <v>0.89614400000000005</v>
      </c>
      <c r="T744" s="18">
        <v>0.325957</v>
      </c>
      <c r="U744" s="18">
        <v>0</v>
      </c>
      <c r="V744" s="18">
        <v>40.0184</v>
      </c>
      <c r="W744" s="18">
        <v>0.395065</v>
      </c>
      <c r="X744" s="18">
        <v>52.216299999999997</v>
      </c>
      <c r="Y744" s="18">
        <v>6.1481599999999998</v>
      </c>
      <c r="Z744" s="18">
        <v>100</v>
      </c>
      <c r="AA744" s="19"/>
      <c r="AB744" s="18">
        <f>IF(Z744="","",Z744-O744)</f>
        <v>99.910853000000003</v>
      </c>
      <c r="AC744" s="18">
        <f t="shared" si="80"/>
        <v>93.762692999999999</v>
      </c>
      <c r="AD744" s="18"/>
      <c r="AE744" s="34">
        <f>IF(M744="","",IF(M744&gt;100,M744, M744+O744))</f>
        <v>100.089147</v>
      </c>
      <c r="AF744" s="37">
        <f>IF(AE744="","",IF(AE744="* * *", Y744, AE744-SUM(S744:X744)))</f>
        <v>6.2372809999999959</v>
      </c>
      <c r="AG744" s="54"/>
      <c r="AH744" s="33"/>
      <c r="AI744" s="34">
        <f>IF(S744="","",IF(AI$6=0, 0, S744/AI$6))</f>
        <v>1.445884682764823E-2</v>
      </c>
      <c r="AJ744" s="34">
        <f>IF(T744="","",IF(AJ$6=0, 0, T744/AJ$6))</f>
        <v>8.0872797104074197E-3</v>
      </c>
      <c r="AK744" s="34">
        <f>IF(U744="","",IF(AK$6=0, 0, U744/AK$6))</f>
        <v>0</v>
      </c>
      <c r="AL744" s="34">
        <f>IF(V744="","",IF(AL$6=0, 0, V744/AL$6))</f>
        <v>0.2819298695011262</v>
      </c>
      <c r="AM744" s="34">
        <f>IF(W744="","",IF(AM$6=0, 0, W744/AM$6))</f>
        <v>1.1143816199596632E-2</v>
      </c>
      <c r="AN744" s="34">
        <f>IF(X744="","",IF(AN$6=0, 0, X744/AN$6))</f>
        <v>0.93114695046489304</v>
      </c>
      <c r="AO744" s="34">
        <f>IF(Y744="","",IF(AO$6=0, 0, Y744/AO$6))</f>
        <v>0.36149964353699499</v>
      </c>
      <c r="AP744" s="34"/>
      <c r="AQ744" s="34">
        <f>IF(AI744="","",AI744*AI$4)</f>
        <v>2.8917693655296461E-2</v>
      </c>
      <c r="AR744" s="33">
        <f>IF(AJ744="","",AJ744*AJ$4)</f>
        <v>8.0872797104074197E-3</v>
      </c>
      <c r="AS744" s="34">
        <f>IF(AK744="","",AK744*AK$4)</f>
        <v>0</v>
      </c>
      <c r="AT744" s="34">
        <f>IF(AL744="","",AL744*AL$4)</f>
        <v>0.56385973900225239</v>
      </c>
      <c r="AU744" s="34">
        <f>IF(AM744="","",AM744*AM$4)</f>
        <v>1.1143816199596632E-2</v>
      </c>
      <c r="AV744" s="34">
        <f>IF(AN744="","",AN744*AN$4)</f>
        <v>0.93114695046489304</v>
      </c>
      <c r="AW744" s="34">
        <f>IF(AO744="","",AO744*AO$4)</f>
        <v>0.36149964353699499</v>
      </c>
      <c r="AX744" s="34"/>
      <c r="AY744" s="34">
        <f>IF(AQ744="","",AI744*AI$5)</f>
        <v>1.445884682764823E-2</v>
      </c>
      <c r="AZ744" s="34">
        <f>IF(AR744="","",AJ744*AJ$5)</f>
        <v>8.0872797104074197E-3</v>
      </c>
      <c r="BA744" s="34">
        <f>IF(AS744="","",AK744*AK$5)</f>
        <v>0</v>
      </c>
      <c r="BB744" s="34">
        <f>IF(AT744="","",AL744*AL$5)</f>
        <v>1.4096493475056309</v>
      </c>
      <c r="BC744" s="34">
        <f>IF(AU744="","",AM744*AM$5)</f>
        <v>0</v>
      </c>
      <c r="BD744" s="34">
        <f>IF(AV744="","",AN744*AN$5)</f>
        <v>0.93114695046489304</v>
      </c>
      <c r="BE744" s="34">
        <f>IF(AW744="","",AO744*AO$5)</f>
        <v>0.36149964353699499</v>
      </c>
      <c r="BF744" s="34">
        <f>IF(BE744="","",SUM(AY744:BE744))</f>
        <v>2.7248420680455747</v>
      </c>
      <c r="BG744" s="34"/>
      <c r="BH744" s="34">
        <f>IF(AT744="","",3/AT744)</f>
        <v>5.320472082841893</v>
      </c>
      <c r="BI744" s="34"/>
      <c r="BJ744" s="34">
        <f>IF(AQ744="","",AQ744*$BH744)</f>
        <v>0.15385578179317896</v>
      </c>
      <c r="BK744" s="34">
        <f>IF(AR744="","",AR744*$BH744)</f>
        <v>4.3028145925356344E-2</v>
      </c>
      <c r="BL744" s="34">
        <f>IF(AS744="","",AS744*$BH744)</f>
        <v>0</v>
      </c>
      <c r="BM744" s="34">
        <f>IF(AT744="","",AT744*$BH744)</f>
        <v>3</v>
      </c>
      <c r="BN744" s="34">
        <f>IF(AU744="","",AU744*$BH744)</f>
        <v>5.9290362986275116E-2</v>
      </c>
      <c r="BO744" s="34">
        <f>IF(AV744="","",AV744*$BH744)</f>
        <v>4.9541413549718261</v>
      </c>
      <c r="BP744" s="34">
        <f t="shared" si="81"/>
        <v>14.497446153189649</v>
      </c>
      <c r="BQ744" s="34">
        <f>IF(AW744="","",AW744*$BH744)</f>
        <v>1.9233487613958775</v>
      </c>
      <c r="BR744" s="34"/>
      <c r="BS744" s="34">
        <f t="shared" si="82"/>
        <v>5.1510252826903615</v>
      </c>
      <c r="BT744" s="34"/>
      <c r="BU744" s="34">
        <f t="shared" si="83"/>
        <v>0.9407096370137249</v>
      </c>
      <c r="BV744" s="34">
        <f t="shared" si="84"/>
        <v>0.9407096370137249</v>
      </c>
      <c r="BW744" s="34">
        <f t="shared" si="85"/>
        <v>1</v>
      </c>
      <c r="BX744" s="34"/>
      <c r="BY744" s="34">
        <f>IF(BV744="","",IF(BQ744=0,0,((BV744/BQ744)*AF744)))</f>
        <v>3.0506533517115537</v>
      </c>
      <c r="BZ744" s="34">
        <f>IF(BY744="","",SUM(S744:X744,BY744))</f>
        <v>96.902519351711561</v>
      </c>
      <c r="CA744" s="18"/>
      <c r="CB744" s="20">
        <v>1.6622999999999999E-2</v>
      </c>
      <c r="CC744" s="20">
        <v>9.9810000000000003E-3</v>
      </c>
      <c r="CD744" s="20">
        <v>4.9680000000000002E-2</v>
      </c>
      <c r="CE744" s="20">
        <v>1.2031E-2</v>
      </c>
      <c r="CF744" s="20">
        <v>9.0469999999999995E-3</v>
      </c>
      <c r="CG744" s="20">
        <v>3.0341E-2</v>
      </c>
      <c r="CH744" s="20"/>
      <c r="CI744" s="21">
        <v>3.9459</v>
      </c>
      <c r="CJ744" s="21">
        <v>3.5088499999999998</v>
      </c>
      <c r="CK744" s="21">
        <v>-29.228000000000002</v>
      </c>
      <c r="CL744" s="21">
        <v>0.37141600000000002</v>
      </c>
      <c r="CM744" s="21">
        <v>2.8641299999999998</v>
      </c>
      <c r="CN744" s="21">
        <v>0.34238800000000003</v>
      </c>
      <c r="CO744" s="21"/>
      <c r="CP744" s="20">
        <v>41.5503</v>
      </c>
      <c r="CQ744" s="20">
        <v>54.526000000000003</v>
      </c>
      <c r="CR744" s="20">
        <v>10.888</v>
      </c>
      <c r="CS744" s="20">
        <v>401.387</v>
      </c>
      <c r="CT744" s="20"/>
      <c r="CU744" s="22">
        <v>44273.4229976852</v>
      </c>
      <c r="CV744" s="22"/>
    </row>
    <row r="745" spans="1:100" s="17" customFormat="1" x14ac:dyDescent="0.25">
      <c r="A745" s="17" t="s">
        <v>65</v>
      </c>
      <c r="B745" s="17">
        <v>2823</v>
      </c>
      <c r="C745" s="17">
        <v>11</v>
      </c>
      <c r="E745" s="18">
        <v>0.63372899999999999</v>
      </c>
      <c r="F745" s="18">
        <v>0.19559799999999999</v>
      </c>
      <c r="G745" s="18">
        <v>0</v>
      </c>
      <c r="H745" s="18">
        <v>17.7273</v>
      </c>
      <c r="I745" s="18">
        <v>0.39944000000000002</v>
      </c>
      <c r="J745" s="18">
        <v>37.091299999999997</v>
      </c>
      <c r="K745" s="18">
        <v>43.602800000000002</v>
      </c>
      <c r="L745" s="18">
        <v>0.34987200000000002</v>
      </c>
      <c r="M745" s="18">
        <v>100</v>
      </c>
      <c r="N745" s="18"/>
      <c r="O745" s="18">
        <v>9.0134000000000006E-2</v>
      </c>
      <c r="P745" s="18">
        <v>43.512700000000002</v>
      </c>
      <c r="Q745" s="18">
        <f t="shared" si="79"/>
        <v>99.909865999999994</v>
      </c>
      <c r="R745" s="18"/>
      <c r="S745" s="18">
        <v>0.85425200000000001</v>
      </c>
      <c r="T745" s="18">
        <v>0.32435999999999998</v>
      </c>
      <c r="U745" s="18">
        <v>0</v>
      </c>
      <c r="V745" s="18">
        <v>40.6203</v>
      </c>
      <c r="W745" s="18">
        <v>0.39944000000000002</v>
      </c>
      <c r="X745" s="18">
        <v>51.898200000000003</v>
      </c>
      <c r="Y745" s="18">
        <v>5.9033899999999999</v>
      </c>
      <c r="Z745" s="18">
        <v>100</v>
      </c>
      <c r="AA745" s="19"/>
      <c r="AB745" s="18">
        <f>IF(Z745="","",Z745-O745)</f>
        <v>99.909865999999994</v>
      </c>
      <c r="AC745" s="18">
        <f t="shared" si="80"/>
        <v>94.006475999999992</v>
      </c>
      <c r="AD745" s="18"/>
      <c r="AE745" s="34">
        <f>IF(M745="","",IF(M745&gt;100,M745, M745+O745))</f>
        <v>100.09013400000001</v>
      </c>
      <c r="AF745" s="37">
        <f>IF(AE745="","",IF(AE745="* * *", Y745, AE745-SUM(S745:X745)))</f>
        <v>5.9935820000000035</v>
      </c>
      <c r="AG745" s="54"/>
      <c r="AH745" s="33"/>
      <c r="AI745" s="34">
        <f>IF(S745="","",IF(AI$6=0, 0, S745/AI$6))</f>
        <v>1.3782939817944611E-2</v>
      </c>
      <c r="AJ745" s="34">
        <f>IF(T745="","",IF(AJ$6=0, 0, T745/AJ$6))</f>
        <v>8.0476567365258319E-3</v>
      </c>
      <c r="AK745" s="34">
        <f>IF(U745="","",IF(AK$6=0, 0, U745/AK$6))</f>
        <v>0</v>
      </c>
      <c r="AL745" s="34">
        <f>IF(V745="","",IF(AL$6=0, 0, V745/AL$6))</f>
        <v>0.28617025863344353</v>
      </c>
      <c r="AM745" s="34">
        <f>IF(W745="","",IF(AM$6=0, 0, W745/AM$6))</f>
        <v>1.1267224235927957E-2</v>
      </c>
      <c r="AN745" s="34">
        <f>IF(X745="","",IF(AN$6=0, 0, X745/AN$6))</f>
        <v>0.92547443355077086</v>
      </c>
      <c r="AO745" s="34">
        <f>IF(Y745="","",IF(AO$6=0, 0, Y745/AO$6))</f>
        <v>0.34710765182751602</v>
      </c>
      <c r="AP745" s="34"/>
      <c r="AQ745" s="34">
        <f>IF(AI745="","",AI745*AI$4)</f>
        <v>2.7565879635889221E-2</v>
      </c>
      <c r="AR745" s="33">
        <f>IF(AJ745="","",AJ745*AJ$4)</f>
        <v>8.0476567365258319E-3</v>
      </c>
      <c r="AS745" s="34">
        <f>IF(AK745="","",AK745*AK$4)</f>
        <v>0</v>
      </c>
      <c r="AT745" s="34">
        <f>IF(AL745="","",AL745*AL$4)</f>
        <v>0.57234051726688706</v>
      </c>
      <c r="AU745" s="34">
        <f>IF(AM745="","",AM745*AM$4)</f>
        <v>1.1267224235927957E-2</v>
      </c>
      <c r="AV745" s="34">
        <f>IF(AN745="","",AN745*AN$4)</f>
        <v>0.92547443355077086</v>
      </c>
      <c r="AW745" s="34">
        <f>IF(AO745="","",AO745*AO$4)</f>
        <v>0.34710765182751602</v>
      </c>
      <c r="AX745" s="34"/>
      <c r="AY745" s="34">
        <f>IF(AQ745="","",AI745*AI$5)</f>
        <v>1.3782939817944611E-2</v>
      </c>
      <c r="AZ745" s="34">
        <f>IF(AR745="","",AJ745*AJ$5)</f>
        <v>8.0476567365258319E-3</v>
      </c>
      <c r="BA745" s="34">
        <f>IF(AS745="","",AK745*AK$5)</f>
        <v>0</v>
      </c>
      <c r="BB745" s="34">
        <f>IF(AT745="","",AL745*AL$5)</f>
        <v>1.4308512931672177</v>
      </c>
      <c r="BC745" s="34">
        <f>IF(AU745="","",AM745*AM$5)</f>
        <v>0</v>
      </c>
      <c r="BD745" s="34">
        <f>IF(AV745="","",AN745*AN$5)</f>
        <v>0.92547443355077086</v>
      </c>
      <c r="BE745" s="34">
        <f>IF(AW745="","",AO745*AO$5)</f>
        <v>0.34710765182751602</v>
      </c>
      <c r="BF745" s="34">
        <f>IF(BE745="","",SUM(AY745:BE745))</f>
        <v>2.725263975099975</v>
      </c>
      <c r="BG745" s="34"/>
      <c r="BH745" s="34">
        <f>IF(AT745="","",3/AT745)</f>
        <v>5.2416348476008308</v>
      </c>
      <c r="BI745" s="34"/>
      <c r="BJ745" s="34">
        <f>IF(AQ745="","",AQ745*$BH745)</f>
        <v>0.14449027530424705</v>
      </c>
      <c r="BK745" s="34">
        <f>IF(AR745="","",AR745*$BH745)</f>
        <v>4.218287799170338E-2</v>
      </c>
      <c r="BL745" s="34">
        <f>IF(AS745="","",AS745*$BH745)</f>
        <v>0</v>
      </c>
      <c r="BM745" s="34">
        <f>IF(AT745="","",AT745*$BH745)</f>
        <v>3</v>
      </c>
      <c r="BN745" s="34">
        <f>IF(AU745="","",AU745*$BH745)</f>
        <v>5.9058675190772625E-2</v>
      </c>
      <c r="BO745" s="34">
        <f>IF(AV745="","",AV745*$BH745)</f>
        <v>4.8509990414633597</v>
      </c>
      <c r="BP745" s="34">
        <f t="shared" si="81"/>
        <v>14.284838620795192</v>
      </c>
      <c r="BQ745" s="34">
        <f>IF(AW745="","",AW745*$BH745)</f>
        <v>1.8194115636880042</v>
      </c>
      <c r="BR745" s="34"/>
      <c r="BS745" s="34">
        <f t="shared" si="82"/>
        <v>5.0376721947593097</v>
      </c>
      <c r="BT745" s="34"/>
      <c r="BU745" s="34">
        <f t="shared" si="83"/>
        <v>0.94094132480922732</v>
      </c>
      <c r="BV745" s="34">
        <f t="shared" si="84"/>
        <v>0.94094132480922732</v>
      </c>
      <c r="BW745" s="34">
        <f t="shared" si="85"/>
        <v>1</v>
      </c>
      <c r="BX745" s="34"/>
      <c r="BY745" s="34">
        <f>IF(BV745="","",IF(BQ745=0,0,((BV745/BQ745)*AF745)))</f>
        <v>3.0996884377282279</v>
      </c>
      <c r="BZ745" s="34">
        <f>IF(BY745="","",SUM(S745:X745,BY745))</f>
        <v>97.196240437728235</v>
      </c>
      <c r="CA745" s="18"/>
      <c r="CB745" s="20">
        <v>1.558E-2</v>
      </c>
      <c r="CC745" s="20">
        <v>9.8589999999999997E-3</v>
      </c>
      <c r="CD745" s="20">
        <v>4.8922E-2</v>
      </c>
      <c r="CE745" s="20">
        <v>1.2485E-2</v>
      </c>
      <c r="CF745" s="20">
        <v>8.3940000000000004E-3</v>
      </c>
      <c r="CG745" s="20">
        <v>2.8920000000000001E-2</v>
      </c>
      <c r="CH745" s="20"/>
      <c r="CI745" s="21">
        <v>4.0113700000000003</v>
      </c>
      <c r="CJ745" s="21">
        <v>3.5004900000000001</v>
      </c>
      <c r="CK745" s="21">
        <v>-22.161000000000001</v>
      </c>
      <c r="CL745" s="21">
        <v>0.36865500000000001</v>
      </c>
      <c r="CM745" s="21">
        <v>2.8117100000000002</v>
      </c>
      <c r="CN745" s="21">
        <v>0.343277</v>
      </c>
      <c r="CO745" s="21"/>
      <c r="CP745" s="20">
        <v>41.553800000000003</v>
      </c>
      <c r="CQ745" s="20">
        <v>54.485799999999998</v>
      </c>
      <c r="CR745" s="20">
        <v>10.888</v>
      </c>
      <c r="CS745" s="20">
        <v>441.73899999999998</v>
      </c>
      <c r="CT745" s="20"/>
      <c r="CU745" s="22">
        <v>44273.424780092602</v>
      </c>
      <c r="CV745" s="22"/>
    </row>
    <row r="746" spans="1:100" s="17" customFormat="1" x14ac:dyDescent="0.25">
      <c r="A746" s="17" t="s">
        <v>65</v>
      </c>
      <c r="B746" s="17">
        <v>2824</v>
      </c>
      <c r="C746" s="17">
        <v>12</v>
      </c>
      <c r="E746" s="18">
        <v>0.60171600000000003</v>
      </c>
      <c r="F746" s="18">
        <v>0.201823</v>
      </c>
      <c r="G746" s="18">
        <v>0</v>
      </c>
      <c r="H746" s="18">
        <v>17.783999999999999</v>
      </c>
      <c r="I746" s="18">
        <v>0.40168799999999999</v>
      </c>
      <c r="J746" s="18">
        <v>37.034799999999997</v>
      </c>
      <c r="K746" s="18">
        <v>43.627299999999998</v>
      </c>
      <c r="L746" s="18">
        <v>0.34866900000000001</v>
      </c>
      <c r="M746" s="18">
        <v>100</v>
      </c>
      <c r="N746" s="18"/>
      <c r="O746" s="18">
        <v>9.0640999999999999E-2</v>
      </c>
      <c r="P746" s="18">
        <v>43.536700000000003</v>
      </c>
      <c r="Q746" s="18">
        <f t="shared" si="79"/>
        <v>99.909358999999995</v>
      </c>
      <c r="R746" s="18"/>
      <c r="S746" s="18">
        <v>0.81110000000000004</v>
      </c>
      <c r="T746" s="18">
        <v>0.33468300000000001</v>
      </c>
      <c r="U746" s="18">
        <v>0</v>
      </c>
      <c r="V746" s="18">
        <v>40.750300000000003</v>
      </c>
      <c r="W746" s="18">
        <v>0.40168799999999999</v>
      </c>
      <c r="X746" s="18">
        <v>51.819200000000002</v>
      </c>
      <c r="Y746" s="18">
        <v>5.8830999999999998</v>
      </c>
      <c r="Z746" s="18">
        <v>100</v>
      </c>
      <c r="AA746" s="19"/>
      <c r="AB746" s="18">
        <f>IF(Z746="","",Z746-O746)</f>
        <v>99.909358999999995</v>
      </c>
      <c r="AC746" s="18">
        <f t="shared" si="80"/>
        <v>94.026258999999996</v>
      </c>
      <c r="AD746" s="18"/>
      <c r="AE746" s="34">
        <f>IF(M746="","",IF(M746&gt;100,M746, M746+O746))</f>
        <v>100.09064100000001</v>
      </c>
      <c r="AF746" s="37">
        <f>IF(AE746="","",IF(AE746="* * *", Y746, AE746-SUM(S746:X746)))</f>
        <v>5.9736699999999985</v>
      </c>
      <c r="AG746" s="54"/>
      <c r="AH746" s="33"/>
      <c r="AI746" s="34">
        <f>IF(S746="","",IF(AI$6=0, 0, S746/AI$6))</f>
        <v>1.3086703322128452E-2</v>
      </c>
      <c r="AJ746" s="34">
        <f>IF(T746="","",IF(AJ$6=0, 0, T746/AJ$6))</f>
        <v>8.3037794412093822E-3</v>
      </c>
      <c r="AK746" s="34">
        <f>IF(U746="","",IF(AK$6=0, 0, U746/AK$6))</f>
        <v>0</v>
      </c>
      <c r="AL746" s="34">
        <f>IF(V746="","",IF(AL$6=0, 0, V746/AL$6))</f>
        <v>0.28708610941796131</v>
      </c>
      <c r="AM746" s="34">
        <f>IF(W746="","",IF(AM$6=0, 0, W746/AM$6))</f>
        <v>1.1330634810938886E-2</v>
      </c>
      <c r="AN746" s="34">
        <f>IF(X746="","",IF(AN$6=0, 0, X746/AN$6))</f>
        <v>0.92406566638253551</v>
      </c>
      <c r="AO746" s="34">
        <f>IF(Y746="","",IF(AO$6=0, 0, Y746/AO$6))</f>
        <v>0.34591463997236493</v>
      </c>
      <c r="AP746" s="34"/>
      <c r="AQ746" s="34">
        <f>IF(AI746="","",AI746*AI$4)</f>
        <v>2.6173406644256905E-2</v>
      </c>
      <c r="AR746" s="33">
        <f>IF(AJ746="","",AJ746*AJ$4)</f>
        <v>8.3037794412093822E-3</v>
      </c>
      <c r="AS746" s="34">
        <f>IF(AK746="","",AK746*AK$4)</f>
        <v>0</v>
      </c>
      <c r="AT746" s="34">
        <f>IF(AL746="","",AL746*AL$4)</f>
        <v>0.57417221883592262</v>
      </c>
      <c r="AU746" s="34">
        <f>IF(AM746="","",AM746*AM$4)</f>
        <v>1.1330634810938886E-2</v>
      </c>
      <c r="AV746" s="34">
        <f>IF(AN746="","",AN746*AN$4)</f>
        <v>0.92406566638253551</v>
      </c>
      <c r="AW746" s="34">
        <f>IF(AO746="","",AO746*AO$4)</f>
        <v>0.34591463997236493</v>
      </c>
      <c r="AX746" s="34"/>
      <c r="AY746" s="34">
        <f>IF(AQ746="","",AI746*AI$5)</f>
        <v>1.3086703322128452E-2</v>
      </c>
      <c r="AZ746" s="34">
        <f>IF(AR746="","",AJ746*AJ$5)</f>
        <v>8.3037794412093822E-3</v>
      </c>
      <c r="BA746" s="34">
        <f>IF(AS746="","",AK746*AK$5)</f>
        <v>0</v>
      </c>
      <c r="BB746" s="34">
        <f>IF(AT746="","",AL746*AL$5)</f>
        <v>1.4354305470898066</v>
      </c>
      <c r="BC746" s="34">
        <f>IF(AU746="","",AM746*AM$5)</f>
        <v>0</v>
      </c>
      <c r="BD746" s="34">
        <f>IF(AV746="","",AN746*AN$5)</f>
        <v>0.92406566638253551</v>
      </c>
      <c r="BE746" s="34">
        <f>IF(AW746="","",AO746*AO$5)</f>
        <v>0.34591463997236493</v>
      </c>
      <c r="BF746" s="34">
        <f>IF(BE746="","",SUM(AY746:BE746))</f>
        <v>2.726801336208045</v>
      </c>
      <c r="BG746" s="34"/>
      <c r="BH746" s="34">
        <f>IF(AT746="","",3/AT746)</f>
        <v>5.224913190823135</v>
      </c>
      <c r="BI746" s="34"/>
      <c r="BJ746" s="34">
        <f>IF(AQ746="","",AQ746*$BH746)</f>
        <v>0.13675377762435578</v>
      </c>
      <c r="BK746" s="34">
        <f>IF(AR746="","",AR746*$BH746)</f>
        <v>4.338652673606086E-2</v>
      </c>
      <c r="BL746" s="34">
        <f>IF(AS746="","",AS746*$BH746)</f>
        <v>0</v>
      </c>
      <c r="BM746" s="34">
        <f>IF(AT746="","",AT746*$BH746)</f>
        <v>3</v>
      </c>
      <c r="BN746" s="34">
        <f>IF(AU746="","",AU746*$BH746)</f>
        <v>5.9201583284074384E-2</v>
      </c>
      <c r="BO746" s="34">
        <f>IF(AV746="","",AV746*$BH746)</f>
        <v>4.8281628894688797</v>
      </c>
      <c r="BP746" s="34">
        <f t="shared" si="81"/>
        <v>14.247300270307564</v>
      </c>
      <c r="BQ746" s="34">
        <f>IF(AW746="","",AW746*$BH746)</f>
        <v>1.8073739652904453</v>
      </c>
      <c r="BR746" s="34"/>
      <c r="BS746" s="34">
        <f t="shared" si="82"/>
        <v>5.0083031938292963</v>
      </c>
      <c r="BT746" s="34"/>
      <c r="BU746" s="34">
        <f t="shared" si="83"/>
        <v>0.94079841671592557</v>
      </c>
      <c r="BV746" s="34">
        <f t="shared" si="84"/>
        <v>0.94079841671592557</v>
      </c>
      <c r="BW746" s="34">
        <f t="shared" si="85"/>
        <v>1</v>
      </c>
      <c r="BX746" s="34"/>
      <c r="BY746" s="34">
        <f>IF(BV746="","",IF(BQ746=0,0,((BV746/BQ746)*AF746)))</f>
        <v>3.1094944299921261</v>
      </c>
      <c r="BZ746" s="34">
        <f>IF(BY746="","",SUM(S746:X746,BY746))</f>
        <v>97.226465429992132</v>
      </c>
      <c r="CA746" s="18"/>
      <c r="CB746" s="20">
        <v>1.5689999999999999E-2</v>
      </c>
      <c r="CC746" s="20">
        <v>9.8340000000000007E-3</v>
      </c>
      <c r="CD746" s="20">
        <v>4.9227E-2</v>
      </c>
      <c r="CE746" s="20">
        <v>1.294E-2</v>
      </c>
      <c r="CF746" s="20">
        <v>8.5950000000000002E-3</v>
      </c>
      <c r="CG746" s="20">
        <v>3.0855E-2</v>
      </c>
      <c r="CH746" s="20"/>
      <c r="CI746" s="21">
        <v>4.1399100000000004</v>
      </c>
      <c r="CJ746" s="21">
        <v>3.4170799999999999</v>
      </c>
      <c r="CK746" s="21">
        <v>-24.562999999999999</v>
      </c>
      <c r="CL746" s="21">
        <v>0.36815500000000001</v>
      </c>
      <c r="CM746" s="21">
        <v>2.8133699999999999</v>
      </c>
      <c r="CN746" s="21">
        <v>0.34382699999999999</v>
      </c>
      <c r="CO746" s="21"/>
      <c r="CP746" s="20">
        <v>41.557200000000002</v>
      </c>
      <c r="CQ746" s="20">
        <v>54.445599999999999</v>
      </c>
      <c r="CR746" s="20">
        <v>10.888</v>
      </c>
      <c r="CS746" s="20">
        <v>482.08499999999998</v>
      </c>
      <c r="CT746" s="20"/>
      <c r="CU746" s="22">
        <v>44273.426562499997</v>
      </c>
      <c r="CV746" s="22"/>
    </row>
    <row r="747" spans="1:100" s="17" customFormat="1" x14ac:dyDescent="0.25">
      <c r="A747" s="17" t="s">
        <v>65</v>
      </c>
      <c r="B747" s="17">
        <v>2825</v>
      </c>
      <c r="C747" s="17">
        <v>13</v>
      </c>
      <c r="E747" s="18">
        <v>0.58548100000000003</v>
      </c>
      <c r="F747" s="18">
        <v>0.190077</v>
      </c>
      <c r="G747" s="18">
        <v>0</v>
      </c>
      <c r="H747" s="18">
        <v>17.816299999999998</v>
      </c>
      <c r="I747" s="18">
        <v>0.43142599999999998</v>
      </c>
      <c r="J747" s="18">
        <v>37.423400000000001</v>
      </c>
      <c r="K747" s="18">
        <v>43.240600000000001</v>
      </c>
      <c r="L747" s="18">
        <v>0.312749</v>
      </c>
      <c r="M747" s="18">
        <v>100</v>
      </c>
      <c r="N747" s="18"/>
      <c r="O747" s="18">
        <v>9.7351999999999994E-2</v>
      </c>
      <c r="P747" s="18">
        <v>43.143300000000004</v>
      </c>
      <c r="Q747" s="18">
        <f t="shared" si="79"/>
        <v>99.902647999999999</v>
      </c>
      <c r="R747" s="18"/>
      <c r="S747" s="18">
        <v>0.789215</v>
      </c>
      <c r="T747" s="18">
        <v>0.31520399999999998</v>
      </c>
      <c r="U747" s="18">
        <v>0</v>
      </c>
      <c r="V747" s="18">
        <v>40.824300000000001</v>
      </c>
      <c r="W747" s="18">
        <v>0.43142599999999998</v>
      </c>
      <c r="X747" s="18">
        <v>52.3628</v>
      </c>
      <c r="Y747" s="18">
        <v>5.2770099999999998</v>
      </c>
      <c r="Z747" s="18">
        <v>100</v>
      </c>
      <c r="AA747" s="19"/>
      <c r="AB747" s="18">
        <f>IF(Z747="","",Z747-O747)</f>
        <v>99.902647999999999</v>
      </c>
      <c r="AC747" s="18">
        <f t="shared" si="80"/>
        <v>94.625637999999995</v>
      </c>
      <c r="AD747" s="18"/>
      <c r="AE747" s="34">
        <f>IF(M747="","",IF(M747&gt;100,M747, M747+O747))</f>
        <v>100.097352</v>
      </c>
      <c r="AF747" s="37">
        <f>IF(AE747="","",IF(AE747="* * *", Y747, AE747-SUM(S747:X747)))</f>
        <v>5.3744069999999908</v>
      </c>
      <c r="AG747" s="54"/>
      <c r="AH747" s="33"/>
      <c r="AI747" s="34">
        <f>IF(S747="","",IF(AI$6=0, 0, S747/AI$6))</f>
        <v>1.2733599509768963E-2</v>
      </c>
      <c r="AJ747" s="34">
        <f>IF(T747="","",IF(AJ$6=0, 0, T747/AJ$6))</f>
        <v>7.8204883277219403E-3</v>
      </c>
      <c r="AK747" s="34">
        <f>IF(U747="","",IF(AK$6=0, 0, U747/AK$6))</f>
        <v>0</v>
      </c>
      <c r="AL747" s="34">
        <f>IF(V747="","",IF(AL$6=0, 0, V747/AL$6))</f>
        <v>0.28760743986453297</v>
      </c>
      <c r="AM747" s="34">
        <f>IF(W747="","",IF(AM$6=0, 0, W747/AM$6))</f>
        <v>1.2169470967377966E-2</v>
      </c>
      <c r="AN747" s="34">
        <f>IF(X747="","",IF(AN$6=0, 0, X747/AN$6))</f>
        <v>0.93375941109965865</v>
      </c>
      <c r="AO747" s="34">
        <f>IF(Y747="","",IF(AO$6=0, 0, Y747/AO$6))</f>
        <v>0.31027774715380829</v>
      </c>
      <c r="AP747" s="34"/>
      <c r="AQ747" s="34">
        <f>IF(AI747="","",AI747*AI$4)</f>
        <v>2.5467199019537926E-2</v>
      </c>
      <c r="AR747" s="33">
        <f>IF(AJ747="","",AJ747*AJ$4)</f>
        <v>7.8204883277219403E-3</v>
      </c>
      <c r="AS747" s="34">
        <f>IF(AK747="","",AK747*AK$4)</f>
        <v>0</v>
      </c>
      <c r="AT747" s="34">
        <f>IF(AL747="","",AL747*AL$4)</f>
        <v>0.57521487972906593</v>
      </c>
      <c r="AU747" s="34">
        <f>IF(AM747="","",AM747*AM$4)</f>
        <v>1.2169470967377966E-2</v>
      </c>
      <c r="AV747" s="34">
        <f>IF(AN747="","",AN747*AN$4)</f>
        <v>0.93375941109965865</v>
      </c>
      <c r="AW747" s="34">
        <f>IF(AO747="","",AO747*AO$4)</f>
        <v>0.31027774715380829</v>
      </c>
      <c r="AX747" s="34"/>
      <c r="AY747" s="34">
        <f>IF(AQ747="","",AI747*AI$5)</f>
        <v>1.2733599509768963E-2</v>
      </c>
      <c r="AZ747" s="34">
        <f>IF(AR747="","",AJ747*AJ$5)</f>
        <v>7.8204883277219403E-3</v>
      </c>
      <c r="BA747" s="34">
        <f>IF(AS747="","",AK747*AK$5)</f>
        <v>0</v>
      </c>
      <c r="BB747" s="34">
        <f>IF(AT747="","",AL747*AL$5)</f>
        <v>1.4380371993226648</v>
      </c>
      <c r="BC747" s="34">
        <f>IF(AU747="","",AM747*AM$5)</f>
        <v>0</v>
      </c>
      <c r="BD747" s="34">
        <f>IF(AV747="","",AN747*AN$5)</f>
        <v>0.93375941109965865</v>
      </c>
      <c r="BE747" s="34">
        <f>IF(AW747="","",AO747*AO$5)</f>
        <v>0.31027774715380829</v>
      </c>
      <c r="BF747" s="34">
        <f>IF(BE747="","",SUM(AY747:BE747))</f>
        <v>2.7026284454136227</v>
      </c>
      <c r="BG747" s="34"/>
      <c r="BH747" s="34">
        <f>IF(AT747="","",3/AT747)</f>
        <v>5.2154422733519015</v>
      </c>
      <c r="BI747" s="34"/>
      <c r="BJ747" s="34">
        <f>IF(AQ747="","",AQ747*$BH747)</f>
        <v>0.13282270635036419</v>
      </c>
      <c r="BK747" s="34">
        <f>IF(AR747="","",AR747*$BH747)</f>
        <v>4.0787305422656128E-2</v>
      </c>
      <c r="BL747" s="34">
        <f>IF(AS747="","",AS747*$BH747)</f>
        <v>0</v>
      </c>
      <c r="BM747" s="34">
        <f>IF(AT747="","",AT747*$BH747)</f>
        <v>3</v>
      </c>
      <c r="BN747" s="34">
        <f>IF(AU747="","",AU747*$BH747)</f>
        <v>6.3469173327591707E-2</v>
      </c>
      <c r="BO747" s="34">
        <f>IF(AV747="","",AV747*$BH747)</f>
        <v>4.8699683057893361</v>
      </c>
      <c r="BP747" s="34">
        <f t="shared" si="81"/>
        <v>14.095402643373539</v>
      </c>
      <c r="BQ747" s="34">
        <f>IF(AW747="","",AW747*$BH747)</f>
        <v>1.6182356789863643</v>
      </c>
      <c r="BR747" s="34"/>
      <c r="BS747" s="34">
        <f t="shared" si="82"/>
        <v>5.0435783175623561</v>
      </c>
      <c r="BT747" s="34"/>
      <c r="BU747" s="34">
        <f t="shared" si="83"/>
        <v>0.93653082667240828</v>
      </c>
      <c r="BV747" s="34">
        <f t="shared" si="84"/>
        <v>0.93653082667240828</v>
      </c>
      <c r="BW747" s="34">
        <f t="shared" si="85"/>
        <v>1</v>
      </c>
      <c r="BX747" s="34"/>
      <c r="BY747" s="34">
        <f>IF(BV747="","",IF(BQ747=0,0,((BV747/BQ747)*AF747)))</f>
        <v>3.1103614238296502</v>
      </c>
      <c r="BZ747" s="34">
        <f>IF(BY747="","",SUM(S747:X747,BY747))</f>
        <v>97.833306423829654</v>
      </c>
      <c r="CA747" s="18"/>
      <c r="CB747" s="20">
        <v>1.6080000000000001E-2</v>
      </c>
      <c r="CC747" s="20">
        <v>9.8029999999999992E-3</v>
      </c>
      <c r="CD747" s="20">
        <v>4.9299999999999997E-2</v>
      </c>
      <c r="CE747" s="20">
        <v>1.2333E-2</v>
      </c>
      <c r="CF747" s="20">
        <v>8.5880000000000001E-3</v>
      </c>
      <c r="CG747" s="20">
        <v>3.1327000000000001E-2</v>
      </c>
      <c r="CH747" s="20"/>
      <c r="CI747" s="21">
        <v>4.2255000000000003</v>
      </c>
      <c r="CJ747" s="21">
        <v>3.5640299999999998</v>
      </c>
      <c r="CK747" s="21">
        <v>-23.587</v>
      </c>
      <c r="CL747" s="21">
        <v>0.36750100000000002</v>
      </c>
      <c r="CM747" s="21">
        <v>2.69815</v>
      </c>
      <c r="CN747" s="21">
        <v>0.34195300000000001</v>
      </c>
      <c r="CO747" s="21"/>
      <c r="CP747" s="20">
        <v>41.5608</v>
      </c>
      <c r="CQ747" s="20">
        <v>54.405299999999997</v>
      </c>
      <c r="CR747" s="20">
        <v>10.888500000000001</v>
      </c>
      <c r="CS747" s="20">
        <v>522.54399999999998</v>
      </c>
      <c r="CT747" s="20"/>
      <c r="CU747" s="22">
        <v>44273.4283796296</v>
      </c>
      <c r="CV747" s="22"/>
    </row>
    <row r="748" spans="1:100" s="17" customFormat="1" x14ac:dyDescent="0.25">
      <c r="A748" s="17" t="s">
        <v>65</v>
      </c>
      <c r="B748" s="17">
        <v>2826</v>
      </c>
      <c r="C748" s="17">
        <v>14</v>
      </c>
      <c r="E748" s="18">
        <v>0.62095199999999995</v>
      </c>
      <c r="F748" s="18">
        <v>0.178011</v>
      </c>
      <c r="G748" s="18">
        <v>0</v>
      </c>
      <c r="H748" s="18">
        <v>17.795300000000001</v>
      </c>
      <c r="I748" s="18">
        <v>0.41107500000000002</v>
      </c>
      <c r="J748" s="18">
        <v>37.502899999999997</v>
      </c>
      <c r="K748" s="18">
        <v>43.183199999999999</v>
      </c>
      <c r="L748" s="18">
        <v>0.308562</v>
      </c>
      <c r="M748" s="18">
        <v>100</v>
      </c>
      <c r="N748" s="18"/>
      <c r="O748" s="18">
        <v>9.2758999999999994E-2</v>
      </c>
      <c r="P748" s="18">
        <v>43.090499999999999</v>
      </c>
      <c r="Q748" s="18">
        <f t="shared" ref="Q748:Q796" si="86">IF(M748="","",M748-O748)</f>
        <v>99.907240999999999</v>
      </c>
      <c r="R748" s="18"/>
      <c r="S748" s="18">
        <v>0.83702900000000002</v>
      </c>
      <c r="T748" s="18">
        <v>0.29519600000000001</v>
      </c>
      <c r="U748" s="18">
        <v>0</v>
      </c>
      <c r="V748" s="18">
        <v>40.776200000000003</v>
      </c>
      <c r="W748" s="18">
        <v>0.41107500000000002</v>
      </c>
      <c r="X748" s="18">
        <v>52.4741</v>
      </c>
      <c r="Y748" s="18">
        <v>5.2063800000000002</v>
      </c>
      <c r="Z748" s="18">
        <v>100</v>
      </c>
      <c r="AA748" s="19"/>
      <c r="AB748" s="18">
        <f>IF(Z748="","",Z748-O748)</f>
        <v>99.907240999999999</v>
      </c>
      <c r="AC748" s="18">
        <f t="shared" ref="AC748:AC796" si="87">IF(AB748="","",AB748-Y748)</f>
        <v>94.700861000000003</v>
      </c>
      <c r="AD748" s="18"/>
      <c r="AE748" s="34">
        <f>IF(M748="","",IF(M748&gt;100,M748, M748+O748))</f>
        <v>100.092759</v>
      </c>
      <c r="AF748" s="37">
        <f>IF(AE748="","",IF(AE748="* * *", Y748, AE748-SUM(S748:X748)))</f>
        <v>5.2991590000000031</v>
      </c>
      <c r="AG748" s="54"/>
      <c r="AH748" s="33"/>
      <c r="AI748" s="34">
        <f>IF(S748="","",IF(AI$6=0, 0, S748/AI$6))</f>
        <v>1.3505055104201524E-2</v>
      </c>
      <c r="AJ748" s="34">
        <f>IF(T748="","",IF(AJ$6=0, 0, T748/AJ$6))</f>
        <v>7.3240722592042172E-3</v>
      </c>
      <c r="AK748" s="34">
        <f>IF(U748="","",IF(AK$6=0, 0, U748/AK$6))</f>
        <v>0</v>
      </c>
      <c r="AL748" s="34">
        <f>IF(V748="","",IF(AL$6=0, 0, V748/AL$6))</f>
        <v>0.2872685750742614</v>
      </c>
      <c r="AM748" s="34">
        <f>IF(W748="","",IF(AM$6=0, 0, W748/AM$6))</f>
        <v>1.159541909369138E-2</v>
      </c>
      <c r="AN748" s="34">
        <f>IF(X748="","",IF(AN$6=0, 0, X748/AN$6))</f>
        <v>0.93574416788224835</v>
      </c>
      <c r="AO748" s="34">
        <f>IF(Y748="","",IF(AO$6=0, 0, Y748/AO$6))</f>
        <v>0.30612484289903646</v>
      </c>
      <c r="AP748" s="34"/>
      <c r="AQ748" s="34">
        <f>IF(AI748="","",AI748*AI$4)</f>
        <v>2.7010110208403049E-2</v>
      </c>
      <c r="AR748" s="33">
        <f>IF(AJ748="","",AJ748*AJ$4)</f>
        <v>7.3240722592042172E-3</v>
      </c>
      <c r="AS748" s="34">
        <f>IF(AK748="","",AK748*AK$4)</f>
        <v>0</v>
      </c>
      <c r="AT748" s="34">
        <f>IF(AL748="","",AL748*AL$4)</f>
        <v>0.5745371501485228</v>
      </c>
      <c r="AU748" s="34">
        <f>IF(AM748="","",AM748*AM$4)</f>
        <v>1.159541909369138E-2</v>
      </c>
      <c r="AV748" s="34">
        <f>IF(AN748="","",AN748*AN$4)</f>
        <v>0.93574416788224835</v>
      </c>
      <c r="AW748" s="34">
        <f>IF(AO748="","",AO748*AO$4)</f>
        <v>0.30612484289903646</v>
      </c>
      <c r="AX748" s="34"/>
      <c r="AY748" s="34">
        <f>IF(AQ748="","",AI748*AI$5)</f>
        <v>1.3505055104201524E-2</v>
      </c>
      <c r="AZ748" s="34">
        <f>IF(AR748="","",AJ748*AJ$5)</f>
        <v>7.3240722592042172E-3</v>
      </c>
      <c r="BA748" s="34">
        <f>IF(AS748="","",AK748*AK$5)</f>
        <v>0</v>
      </c>
      <c r="BB748" s="34">
        <f>IF(AT748="","",AL748*AL$5)</f>
        <v>1.436342875371307</v>
      </c>
      <c r="BC748" s="34">
        <f>IF(AU748="","",AM748*AM$5)</f>
        <v>0</v>
      </c>
      <c r="BD748" s="34">
        <f>IF(AV748="","",AN748*AN$5)</f>
        <v>0.93574416788224835</v>
      </c>
      <c r="BE748" s="34">
        <f>IF(AW748="","",AO748*AO$5)</f>
        <v>0.30612484289903646</v>
      </c>
      <c r="BF748" s="34">
        <f>IF(BE748="","",SUM(AY748:BE748))</f>
        <v>2.6990410135159975</v>
      </c>
      <c r="BG748" s="34"/>
      <c r="BH748" s="34">
        <f>IF(AT748="","",3/AT748)</f>
        <v>5.2215944595131472</v>
      </c>
      <c r="BI748" s="34"/>
      <c r="BJ748" s="34">
        <f>IF(AQ748="","",AQ748*$BH748)</f>
        <v>0.14103584181503687</v>
      </c>
      <c r="BK748" s="34">
        <f>IF(AR748="","",AR748*$BH748)</f>
        <v>3.8243335129734678E-2</v>
      </c>
      <c r="BL748" s="34">
        <f>IF(AS748="","",AS748*$BH748)</f>
        <v>0</v>
      </c>
      <c r="BM748" s="34">
        <f>IF(AT748="","",AT748*$BH748)</f>
        <v>3</v>
      </c>
      <c r="BN748" s="34">
        <f>IF(AU748="","",AU748*$BH748)</f>
        <v>6.054657609535187E-2</v>
      </c>
      <c r="BO748" s="34">
        <f>IF(AV748="","",AV748*$BH748)</f>
        <v>4.8860765625356883</v>
      </c>
      <c r="BP748" s="34">
        <f t="shared" ref="BP748:BP796" si="88">IF(BF748="","",BF748*$BH748)</f>
        <v>14.093297602173882</v>
      </c>
      <c r="BQ748" s="34">
        <f>IF(AW748="","",AW748*$BH748)</f>
        <v>1.5984597836009413</v>
      </c>
      <c r="BR748" s="34"/>
      <c r="BS748" s="34">
        <f t="shared" ref="BS748:BS796" si="89">IF(BJ748="","",SUM(BJ748:BK748,BO748))</f>
        <v>5.0653557394804603</v>
      </c>
      <c r="BT748" s="34"/>
      <c r="BU748" s="34">
        <f t="shared" ref="BU748:BU796" si="90">IF(BL748="","",IF((SUM(BL748,BN748))&gt;=1, 0, (1-SUM(BL748,BN748))))</f>
        <v>0.93945342390464814</v>
      </c>
      <c r="BV748" s="34">
        <f t="shared" ref="BV748:BV796" si="91">IF(BQ748="","",IF(BQ748&lt;BU748, BQ748, BU748))</f>
        <v>0.93945342390464814</v>
      </c>
      <c r="BW748" s="34">
        <f t="shared" ref="BW748:BW796" si="92">IF(BV748="","",SUM(BL748,BN748,BV748))</f>
        <v>1</v>
      </c>
      <c r="BX748" s="34"/>
      <c r="BY748" s="34">
        <f>IF(BV748="","",IF(BQ748=0,0,((BV748/BQ748)*AF748)))</f>
        <v>3.1144437398044542</v>
      </c>
      <c r="BZ748" s="34">
        <f>IF(BY748="","",SUM(S748:X748,BY748))</f>
        <v>97.908043739804455</v>
      </c>
      <c r="CA748" s="18"/>
      <c r="CB748" s="20">
        <v>1.6227999999999999E-2</v>
      </c>
      <c r="CC748" s="20">
        <v>1.0122000000000001E-2</v>
      </c>
      <c r="CD748" s="20">
        <v>4.9586999999999999E-2</v>
      </c>
      <c r="CE748" s="20">
        <v>1.2260999999999999E-2</v>
      </c>
      <c r="CF748" s="20">
        <v>8.2050000000000005E-3</v>
      </c>
      <c r="CG748" s="20">
        <v>3.0137000000000001E-2</v>
      </c>
      <c r="CH748" s="20"/>
      <c r="CI748" s="21">
        <v>4.0876099999999997</v>
      </c>
      <c r="CJ748" s="21">
        <v>3.7999100000000001</v>
      </c>
      <c r="CK748" s="21">
        <v>-17.981000000000002</v>
      </c>
      <c r="CL748" s="21">
        <v>0.367699</v>
      </c>
      <c r="CM748" s="21">
        <v>2.7551000000000001</v>
      </c>
      <c r="CN748" s="21">
        <v>0.34138800000000002</v>
      </c>
      <c r="CO748" s="21"/>
      <c r="CP748" s="20">
        <v>41.564100000000003</v>
      </c>
      <c r="CQ748" s="20">
        <v>54.365000000000002</v>
      </c>
      <c r="CR748" s="20">
        <v>10.888500000000001</v>
      </c>
      <c r="CS748" s="20">
        <v>562.97699999999998</v>
      </c>
      <c r="CT748" s="20"/>
      <c r="CU748" s="22">
        <v>44273.430150462998</v>
      </c>
      <c r="CV748" s="22"/>
    </row>
    <row r="749" spans="1:100" s="17" customFormat="1" x14ac:dyDescent="0.25">
      <c r="A749" s="17" t="s">
        <v>65</v>
      </c>
      <c r="B749" s="17">
        <v>2827</v>
      </c>
      <c r="C749" s="17">
        <v>15</v>
      </c>
      <c r="E749" s="18">
        <v>0.55404900000000001</v>
      </c>
      <c r="F749" s="18">
        <v>0.17291500000000001</v>
      </c>
      <c r="G749" s="18">
        <v>0</v>
      </c>
      <c r="H749" s="18">
        <v>17.694400000000002</v>
      </c>
      <c r="I749" s="18">
        <v>0.45650299999999999</v>
      </c>
      <c r="J749" s="18">
        <v>37.191899999999997</v>
      </c>
      <c r="K749" s="18">
        <v>43.579000000000001</v>
      </c>
      <c r="L749" s="18">
        <v>0.35120299999999999</v>
      </c>
      <c r="M749" s="18">
        <v>100</v>
      </c>
      <c r="N749" s="18"/>
      <c r="O749" s="18">
        <v>0.10301</v>
      </c>
      <c r="P749" s="18">
        <v>43.475999999999999</v>
      </c>
      <c r="Q749" s="18">
        <f t="shared" si="86"/>
        <v>99.896990000000002</v>
      </c>
      <c r="R749" s="18"/>
      <c r="S749" s="18">
        <v>0.74684499999999998</v>
      </c>
      <c r="T749" s="18">
        <v>0.28674500000000003</v>
      </c>
      <c r="U749" s="18">
        <v>0</v>
      </c>
      <c r="V749" s="18">
        <v>40.545099999999998</v>
      </c>
      <c r="W749" s="18">
        <v>0.45650299999999999</v>
      </c>
      <c r="X749" s="18">
        <v>52.039000000000001</v>
      </c>
      <c r="Y749" s="18">
        <v>5.9258499999999996</v>
      </c>
      <c r="Z749" s="18">
        <v>100</v>
      </c>
      <c r="AA749" s="19"/>
      <c r="AB749" s="18">
        <f>IF(Z749="","",Z749-O749)</f>
        <v>99.896990000000002</v>
      </c>
      <c r="AC749" s="18">
        <f t="shared" si="87"/>
        <v>93.971140000000005</v>
      </c>
      <c r="AD749" s="18"/>
      <c r="AE749" s="34">
        <f>IF(M749="","",IF(M749&gt;100,M749, M749+O749))</f>
        <v>100.10301</v>
      </c>
      <c r="AF749" s="37">
        <f>IF(AE749="","",IF(AE749="* * *", Y749, AE749-SUM(S749:X749)))</f>
        <v>6.0288170000000036</v>
      </c>
      <c r="AG749" s="54"/>
      <c r="AH749" s="33"/>
      <c r="AI749" s="34">
        <f>IF(S749="","",IF(AI$6=0, 0, S749/AI$6))</f>
        <v>1.2049980202952809E-2</v>
      </c>
      <c r="AJ749" s="34">
        <f>IF(T749="","",IF(AJ$6=0, 0, T749/AJ$6))</f>
        <v>7.1143955201476757E-3</v>
      </c>
      <c r="AK749" s="34">
        <f>IF(U749="","",IF(AK$6=0, 0, U749/AK$6))</f>
        <v>0</v>
      </c>
      <c r="AL749" s="34">
        <f>IF(V749="","",IF(AL$6=0, 0, V749/AL$6))</f>
        <v>0.28564047417963012</v>
      </c>
      <c r="AM749" s="34">
        <f>IF(W749="","",IF(AM$6=0, 0, W749/AM$6))</f>
        <v>1.2876831727853545E-2</v>
      </c>
      <c r="AN749" s="34">
        <f>IF(X749="","",IF(AN$6=0, 0, X749/AN$6))</f>
        <v>0.92798524895947387</v>
      </c>
      <c r="AO749" s="34">
        <f>IF(Y749="","",IF(AO$6=0, 0, Y749/AO$6))</f>
        <v>0.34842825538920613</v>
      </c>
      <c r="AP749" s="34"/>
      <c r="AQ749" s="34">
        <f>IF(AI749="","",AI749*AI$4)</f>
        <v>2.4099960405905618E-2</v>
      </c>
      <c r="AR749" s="33">
        <f>IF(AJ749="","",AJ749*AJ$4)</f>
        <v>7.1143955201476757E-3</v>
      </c>
      <c r="AS749" s="34">
        <f>IF(AK749="","",AK749*AK$4)</f>
        <v>0</v>
      </c>
      <c r="AT749" s="34">
        <f>IF(AL749="","",AL749*AL$4)</f>
        <v>0.57128094835926024</v>
      </c>
      <c r="AU749" s="34">
        <f>IF(AM749="","",AM749*AM$4)</f>
        <v>1.2876831727853545E-2</v>
      </c>
      <c r="AV749" s="34">
        <f>IF(AN749="","",AN749*AN$4)</f>
        <v>0.92798524895947387</v>
      </c>
      <c r="AW749" s="34">
        <f>IF(AO749="","",AO749*AO$4)</f>
        <v>0.34842825538920613</v>
      </c>
      <c r="AX749" s="34"/>
      <c r="AY749" s="34">
        <f>IF(AQ749="","",AI749*AI$5)</f>
        <v>1.2049980202952809E-2</v>
      </c>
      <c r="AZ749" s="34">
        <f>IF(AR749="","",AJ749*AJ$5)</f>
        <v>7.1143955201476757E-3</v>
      </c>
      <c r="BA749" s="34">
        <f>IF(AS749="","",AK749*AK$5)</f>
        <v>0</v>
      </c>
      <c r="BB749" s="34">
        <f>IF(AT749="","",AL749*AL$5)</f>
        <v>1.4282023708981506</v>
      </c>
      <c r="BC749" s="34">
        <f>IF(AU749="","",AM749*AM$5)</f>
        <v>0</v>
      </c>
      <c r="BD749" s="34">
        <f>IF(AV749="","",AN749*AN$5)</f>
        <v>0.92798524895947387</v>
      </c>
      <c r="BE749" s="34">
        <f>IF(AW749="","",AO749*AO$5)</f>
        <v>0.34842825538920613</v>
      </c>
      <c r="BF749" s="34">
        <f>IF(BE749="","",SUM(AY749:BE749))</f>
        <v>2.7237802509699311</v>
      </c>
      <c r="BG749" s="34"/>
      <c r="BH749" s="34">
        <f>IF(AT749="","",3/AT749)</f>
        <v>5.2513566374235126</v>
      </c>
      <c r="BI749" s="34"/>
      <c r="BJ749" s="34">
        <f>IF(AQ749="","",AQ749*$BH749)</f>
        <v>0.12655748703919631</v>
      </c>
      <c r="BK749" s="34">
        <f>IF(AR749="","",AR749*$BH749)</f>
        <v>3.7360228135983602E-2</v>
      </c>
      <c r="BL749" s="34">
        <f>IF(AS749="","",AS749*$BH749)</f>
        <v>0</v>
      </c>
      <c r="BM749" s="34">
        <f>IF(AT749="","",AT749*$BH749)</f>
        <v>3</v>
      </c>
      <c r="BN749" s="34">
        <f>IF(AU749="","",AU749*$BH749)</f>
        <v>6.7620835763049392E-2</v>
      </c>
      <c r="BO749" s="34">
        <f>IF(AV749="","",AV749*$BH749)</f>
        <v>4.8731814965544435</v>
      </c>
      <c r="BP749" s="34">
        <f t="shared" si="88"/>
        <v>14.303541499814029</v>
      </c>
      <c r="BQ749" s="34">
        <f>IF(AW749="","",AW749*$BH749)</f>
        <v>1.8297210316040025</v>
      </c>
      <c r="BR749" s="34"/>
      <c r="BS749" s="34">
        <f t="shared" si="89"/>
        <v>5.0370992117296236</v>
      </c>
      <c r="BT749" s="34"/>
      <c r="BU749" s="34">
        <f t="shared" si="90"/>
        <v>0.93237916423695055</v>
      </c>
      <c r="BV749" s="34">
        <f t="shared" si="91"/>
        <v>0.93237916423695055</v>
      </c>
      <c r="BW749" s="34">
        <f t="shared" si="92"/>
        <v>1</v>
      </c>
      <c r="BX749" s="34"/>
      <c r="BY749" s="34">
        <f>IF(BV749="","",IF(BQ749=0,0,((BV749/BQ749)*AF749)))</f>
        <v>3.0721313570243094</v>
      </c>
      <c r="BZ749" s="34">
        <f>IF(BY749="","",SUM(S749:X749,BY749))</f>
        <v>97.146324357024298</v>
      </c>
      <c r="CA749" s="18"/>
      <c r="CB749" s="20">
        <v>1.5928000000000001E-2</v>
      </c>
      <c r="CC749" s="20">
        <v>1.0222E-2</v>
      </c>
      <c r="CD749" s="20">
        <v>4.9533000000000001E-2</v>
      </c>
      <c r="CE749" s="20">
        <v>1.2557E-2</v>
      </c>
      <c r="CF749" s="20">
        <v>8.2889999999999995E-3</v>
      </c>
      <c r="CG749" s="20">
        <v>2.9946E-2</v>
      </c>
      <c r="CH749" s="20"/>
      <c r="CI749" s="21">
        <v>4.35975</v>
      </c>
      <c r="CJ749" s="21">
        <v>3.9029500000000001</v>
      </c>
      <c r="CK749" s="21">
        <v>-20.501999999999999</v>
      </c>
      <c r="CL749" s="21">
        <v>0.36886200000000002</v>
      </c>
      <c r="CM749" s="21">
        <v>2.5990000000000002</v>
      </c>
      <c r="CN749" s="21">
        <v>0.34286</v>
      </c>
      <c r="CO749" s="21"/>
      <c r="CP749" s="20">
        <v>41.567599999999999</v>
      </c>
      <c r="CQ749" s="20">
        <v>54.324800000000003</v>
      </c>
      <c r="CR749" s="20">
        <v>10.888999999999999</v>
      </c>
      <c r="CS749" s="20">
        <v>603.33299999999997</v>
      </c>
      <c r="CT749" s="20"/>
      <c r="CU749" s="22">
        <v>44273.431921296302</v>
      </c>
      <c r="CV749" s="22"/>
    </row>
    <row r="750" spans="1:100" s="17" customFormat="1" x14ac:dyDescent="0.25">
      <c r="A750" s="17" t="s">
        <v>65</v>
      </c>
      <c r="B750" s="17">
        <v>2828</v>
      </c>
      <c r="C750" s="17">
        <v>16</v>
      </c>
      <c r="E750" s="18">
        <v>0.56663699999999995</v>
      </c>
      <c r="F750" s="18">
        <v>0.17661499999999999</v>
      </c>
      <c r="G750" s="18">
        <v>0</v>
      </c>
      <c r="H750" s="18">
        <v>17.854399999999998</v>
      </c>
      <c r="I750" s="18">
        <v>0.44236300000000001</v>
      </c>
      <c r="J750" s="18">
        <v>37.563000000000002</v>
      </c>
      <c r="K750" s="18">
        <v>43.098799999999997</v>
      </c>
      <c r="L750" s="18">
        <v>0.29816399999999998</v>
      </c>
      <c r="M750" s="18">
        <v>100</v>
      </c>
      <c r="N750" s="18"/>
      <c r="O750" s="18">
        <v>9.9820000000000006E-2</v>
      </c>
      <c r="P750" s="18">
        <v>42.998899999999999</v>
      </c>
      <c r="Q750" s="18">
        <f t="shared" si="86"/>
        <v>99.900180000000006</v>
      </c>
      <c r="R750" s="18"/>
      <c r="S750" s="18">
        <v>0.76381299999999996</v>
      </c>
      <c r="T750" s="18">
        <v>0.29287999999999997</v>
      </c>
      <c r="U750" s="18">
        <v>0</v>
      </c>
      <c r="V750" s="18">
        <v>40.911799999999999</v>
      </c>
      <c r="W750" s="18">
        <v>0.44236300000000001</v>
      </c>
      <c r="X750" s="18">
        <v>52.558300000000003</v>
      </c>
      <c r="Y750" s="18">
        <v>5.0309200000000001</v>
      </c>
      <c r="Z750" s="18">
        <v>100</v>
      </c>
      <c r="AA750" s="19"/>
      <c r="AB750" s="18">
        <f>IF(Z750="","",Z750-O750)</f>
        <v>99.900180000000006</v>
      </c>
      <c r="AC750" s="18">
        <f t="shared" si="87"/>
        <v>94.869260000000011</v>
      </c>
      <c r="AD750" s="18"/>
      <c r="AE750" s="34">
        <f>IF(M750="","",IF(M750&gt;100,M750, M750+O750))</f>
        <v>100.09981999999999</v>
      </c>
      <c r="AF750" s="37">
        <f>IF(AE750="","",IF(AE750="* * *", Y750, AE750-SUM(S750:X750)))</f>
        <v>5.1306639999999959</v>
      </c>
      <c r="AG750" s="54"/>
      <c r="AH750" s="33"/>
      <c r="AI750" s="34">
        <f>IF(S750="","",IF(AI$6=0, 0, S750/AI$6))</f>
        <v>1.2323750615935025E-2</v>
      </c>
      <c r="AJ750" s="34">
        <f>IF(T750="","",IF(AJ$6=0, 0, T750/AJ$6))</f>
        <v>7.2666102632682377E-3</v>
      </c>
      <c r="AK750" s="34">
        <f>IF(U750="","",IF(AK$6=0, 0, U750/AK$6))</f>
        <v>0</v>
      </c>
      <c r="AL750" s="34">
        <f>IF(V750="","",IF(AL$6=0, 0, V750/AL$6))</f>
        <v>0.28822387789257375</v>
      </c>
      <c r="AM750" s="34">
        <f>IF(W750="","",IF(AM$6=0, 0, W750/AM$6))</f>
        <v>1.2477976954430699E-2</v>
      </c>
      <c r="AN750" s="34">
        <f>IF(X750="","",IF(AN$6=0, 0, X750/AN$6))</f>
        <v>0.93724566402864606</v>
      </c>
      <c r="AO750" s="34">
        <f>IF(Y750="","",IF(AO$6=0, 0, Y750/AO$6))</f>
        <v>0.2958081420560198</v>
      </c>
      <c r="AP750" s="34"/>
      <c r="AQ750" s="34">
        <f>IF(AI750="","",AI750*AI$4)</f>
        <v>2.464750123187005E-2</v>
      </c>
      <c r="AR750" s="33">
        <f>IF(AJ750="","",AJ750*AJ$4)</f>
        <v>7.2666102632682377E-3</v>
      </c>
      <c r="AS750" s="34">
        <f>IF(AK750="","",AK750*AK$4)</f>
        <v>0</v>
      </c>
      <c r="AT750" s="34">
        <f>IF(AL750="","",AL750*AL$4)</f>
        <v>0.57644775578514751</v>
      </c>
      <c r="AU750" s="34">
        <f>IF(AM750="","",AM750*AM$4)</f>
        <v>1.2477976954430699E-2</v>
      </c>
      <c r="AV750" s="34">
        <f>IF(AN750="","",AN750*AN$4)</f>
        <v>0.93724566402864606</v>
      </c>
      <c r="AW750" s="34">
        <f>IF(AO750="","",AO750*AO$4)</f>
        <v>0.2958081420560198</v>
      </c>
      <c r="AX750" s="34"/>
      <c r="AY750" s="34">
        <f>IF(AQ750="","",AI750*AI$5)</f>
        <v>1.2323750615935025E-2</v>
      </c>
      <c r="AZ750" s="34">
        <f>IF(AR750="","",AJ750*AJ$5)</f>
        <v>7.2666102632682377E-3</v>
      </c>
      <c r="BA750" s="34">
        <f>IF(AS750="","",AK750*AK$5)</f>
        <v>0</v>
      </c>
      <c r="BB750" s="34">
        <f>IF(AT750="","",AL750*AL$5)</f>
        <v>1.4411193894628687</v>
      </c>
      <c r="BC750" s="34">
        <f>IF(AU750="","",AM750*AM$5)</f>
        <v>0</v>
      </c>
      <c r="BD750" s="34">
        <f>IF(AV750="","",AN750*AN$5)</f>
        <v>0.93724566402864606</v>
      </c>
      <c r="BE750" s="34">
        <f>IF(AW750="","",AO750*AO$5)</f>
        <v>0.2958081420560198</v>
      </c>
      <c r="BF750" s="34">
        <f>IF(BE750="","",SUM(AY750:BE750))</f>
        <v>2.6937635564267377</v>
      </c>
      <c r="BG750" s="34"/>
      <c r="BH750" s="34">
        <f>IF(AT750="","",3/AT750)</f>
        <v>5.2042877604994171</v>
      </c>
      <c r="BI750" s="34"/>
      <c r="BJ750" s="34">
        <f>IF(AQ750="","",AQ750*$BH750)</f>
        <v>0.12827268898791561</v>
      </c>
      <c r="BK750" s="34">
        <f>IF(AR750="","",AR750*$BH750)</f>
        <v>3.7817530853446336E-2</v>
      </c>
      <c r="BL750" s="34">
        <f>IF(AS750="","",AS750*$BH750)</f>
        <v>0</v>
      </c>
      <c r="BM750" s="34">
        <f>IF(AT750="","",AT750*$BH750)</f>
        <v>3.0000000000000004</v>
      </c>
      <c r="BN750" s="34">
        <f>IF(AU750="","",AU750*$BH750)</f>
        <v>6.4938982739737486E-2</v>
      </c>
      <c r="BO750" s="34">
        <f>IF(AV750="","",AV750*$BH750)</f>
        <v>4.8776961378854313</v>
      </c>
      <c r="BP750" s="34">
        <f t="shared" si="88"/>
        <v>14.019120706391051</v>
      </c>
      <c r="BQ750" s="34">
        <f>IF(AW750="","",AW750*$BH750)</f>
        <v>1.5394706931582167</v>
      </c>
      <c r="BR750" s="34"/>
      <c r="BS750" s="34">
        <f t="shared" si="89"/>
        <v>5.043786357726793</v>
      </c>
      <c r="BT750" s="34"/>
      <c r="BU750" s="34">
        <f t="shared" si="90"/>
        <v>0.93506101726026247</v>
      </c>
      <c r="BV750" s="34">
        <f t="shared" si="91"/>
        <v>0.93506101726026247</v>
      </c>
      <c r="BW750" s="34">
        <f t="shared" si="92"/>
        <v>1</v>
      </c>
      <c r="BX750" s="34"/>
      <c r="BY750" s="34">
        <f>IF(BV750="","",IF(BQ750=0,0,((BV750/BQ750)*AF750)))</f>
        <v>3.1163203823117853</v>
      </c>
      <c r="BZ750" s="34">
        <f>IF(BY750="","",SUM(S750:X750,BY750))</f>
        <v>98.085476382311782</v>
      </c>
      <c r="CA750" s="18"/>
      <c r="CB750" s="20">
        <v>1.5744999999999999E-2</v>
      </c>
      <c r="CC750" s="20">
        <v>9.9039999999999996E-3</v>
      </c>
      <c r="CD750" s="20">
        <v>4.9222000000000002E-2</v>
      </c>
      <c r="CE750" s="20">
        <v>1.2709E-2</v>
      </c>
      <c r="CF750" s="20">
        <v>9.103E-3</v>
      </c>
      <c r="CG750" s="20">
        <v>3.0640000000000001E-2</v>
      </c>
      <c r="CH750" s="20"/>
      <c r="CI750" s="21">
        <v>4.2911599999999996</v>
      </c>
      <c r="CJ750" s="21">
        <v>3.7806799999999998</v>
      </c>
      <c r="CK750" s="21">
        <v>-25.864000000000001</v>
      </c>
      <c r="CL750" s="21">
        <v>0.36711199999999999</v>
      </c>
      <c r="CM750" s="21">
        <v>2.6834699999999998</v>
      </c>
      <c r="CN750" s="21">
        <v>0.34116200000000002</v>
      </c>
      <c r="CO750" s="21"/>
      <c r="CP750" s="20">
        <v>41.571100000000001</v>
      </c>
      <c r="CQ750" s="20">
        <v>54.284500000000001</v>
      </c>
      <c r="CR750" s="20">
        <v>10.888999999999999</v>
      </c>
      <c r="CS750" s="20">
        <v>643.78300000000002</v>
      </c>
      <c r="CT750" s="20"/>
      <c r="CU750" s="22">
        <v>44273.433703703697</v>
      </c>
      <c r="CV750" s="22"/>
    </row>
    <row r="751" spans="1:100" s="17" customFormat="1" x14ac:dyDescent="0.25">
      <c r="A751" s="17" t="s">
        <v>65</v>
      </c>
      <c r="B751" s="17">
        <v>2829</v>
      </c>
      <c r="C751" s="17">
        <v>17</v>
      </c>
      <c r="E751" s="18">
        <v>0.59078900000000001</v>
      </c>
      <c r="F751" s="18">
        <v>0.17881</v>
      </c>
      <c r="G751" s="18">
        <v>0</v>
      </c>
      <c r="H751" s="18">
        <v>17.811299999999999</v>
      </c>
      <c r="I751" s="18">
        <v>0.46935399999999999</v>
      </c>
      <c r="J751" s="18">
        <v>37.335599999999999</v>
      </c>
      <c r="K751" s="18">
        <v>43.295000000000002</v>
      </c>
      <c r="L751" s="18">
        <v>0.319137</v>
      </c>
      <c r="M751" s="18">
        <v>100</v>
      </c>
      <c r="N751" s="18"/>
      <c r="O751" s="18">
        <v>0.10591</v>
      </c>
      <c r="P751" s="18">
        <v>43.189100000000003</v>
      </c>
      <c r="Q751" s="18">
        <f t="shared" si="86"/>
        <v>99.894090000000006</v>
      </c>
      <c r="R751" s="18"/>
      <c r="S751" s="18">
        <v>0.79637000000000002</v>
      </c>
      <c r="T751" s="18">
        <v>0.29652000000000001</v>
      </c>
      <c r="U751" s="18">
        <v>0</v>
      </c>
      <c r="V751" s="18">
        <v>40.812899999999999</v>
      </c>
      <c r="W751" s="18">
        <v>0.46935399999999999</v>
      </c>
      <c r="X751" s="18">
        <v>52.240099999999998</v>
      </c>
      <c r="Y751" s="18">
        <v>5.3848000000000003</v>
      </c>
      <c r="Z751" s="18">
        <v>100</v>
      </c>
      <c r="AA751" s="19"/>
      <c r="AB751" s="18">
        <f>IF(Z751="","",Z751-O751)</f>
        <v>99.894090000000006</v>
      </c>
      <c r="AC751" s="18">
        <f t="shared" si="87"/>
        <v>94.509290000000007</v>
      </c>
      <c r="AD751" s="18"/>
      <c r="AE751" s="34">
        <f>IF(M751="","",IF(M751&gt;100,M751, M751+O751))</f>
        <v>100.10590999999999</v>
      </c>
      <c r="AF751" s="37">
        <f>IF(AE751="","",IF(AE751="* * *", Y751, AE751-SUM(S751:X751)))</f>
        <v>5.4906660000000045</v>
      </c>
      <c r="AG751" s="54"/>
      <c r="AH751" s="33"/>
      <c r="AI751" s="34">
        <f>IF(S751="","",IF(AI$6=0, 0, S751/AI$6))</f>
        <v>1.2849041948765178E-2</v>
      </c>
      <c r="AJ751" s="34">
        <f>IF(T751="","",IF(AJ$6=0, 0, T751/AJ$6))</f>
        <v>7.3569218630985325E-3</v>
      </c>
      <c r="AK751" s="34">
        <f>IF(U751="","",IF(AK$6=0, 0, U751/AK$6))</f>
        <v>0</v>
      </c>
      <c r="AL751" s="34">
        <f>IF(V751="","",IF(AL$6=0, 0, V751/AL$6))</f>
        <v>0.28752712679573678</v>
      </c>
      <c r="AM751" s="34">
        <f>IF(W751="","",IF(AM$6=0, 0, W751/AM$6))</f>
        <v>1.3239326967829286E-2</v>
      </c>
      <c r="AN751" s="34">
        <f>IF(X751="","",IF(AN$6=0, 0, X751/AN$6))</f>
        <v>0.93157136386494366</v>
      </c>
      <c r="AO751" s="34">
        <f>IF(Y751="","",IF(AO$6=0, 0, Y751/AO$6))</f>
        <v>0.31661558588553496</v>
      </c>
      <c r="AP751" s="34"/>
      <c r="AQ751" s="34">
        <f>IF(AI751="","",AI751*AI$4)</f>
        <v>2.5698083897530356E-2</v>
      </c>
      <c r="AR751" s="33">
        <f>IF(AJ751="","",AJ751*AJ$4)</f>
        <v>7.3569218630985325E-3</v>
      </c>
      <c r="AS751" s="34">
        <f>IF(AK751="","",AK751*AK$4)</f>
        <v>0</v>
      </c>
      <c r="AT751" s="34">
        <f>IF(AL751="","",AL751*AL$4)</f>
        <v>0.57505425359147355</v>
      </c>
      <c r="AU751" s="34">
        <f>IF(AM751="","",AM751*AM$4)</f>
        <v>1.3239326967829286E-2</v>
      </c>
      <c r="AV751" s="34">
        <f>IF(AN751="","",AN751*AN$4)</f>
        <v>0.93157136386494366</v>
      </c>
      <c r="AW751" s="34">
        <f>IF(AO751="","",AO751*AO$4)</f>
        <v>0.31661558588553496</v>
      </c>
      <c r="AX751" s="34"/>
      <c r="AY751" s="34">
        <f>IF(AQ751="","",AI751*AI$5)</f>
        <v>1.2849041948765178E-2</v>
      </c>
      <c r="AZ751" s="34">
        <f>IF(AR751="","",AJ751*AJ$5)</f>
        <v>7.3569218630985325E-3</v>
      </c>
      <c r="BA751" s="34">
        <f>IF(AS751="","",AK751*AK$5)</f>
        <v>0</v>
      </c>
      <c r="BB751" s="34">
        <f>IF(AT751="","",AL751*AL$5)</f>
        <v>1.437635633978684</v>
      </c>
      <c r="BC751" s="34">
        <f>IF(AU751="","",AM751*AM$5)</f>
        <v>0</v>
      </c>
      <c r="BD751" s="34">
        <f>IF(AV751="","",AN751*AN$5)</f>
        <v>0.93157136386494366</v>
      </c>
      <c r="BE751" s="34">
        <f>IF(AW751="","",AO751*AO$5)</f>
        <v>0.31661558588553496</v>
      </c>
      <c r="BF751" s="34">
        <f>IF(BE751="","",SUM(AY751:BE751))</f>
        <v>2.7060285475410262</v>
      </c>
      <c r="BG751" s="34"/>
      <c r="BH751" s="34">
        <f>IF(AT751="","",3/AT751)</f>
        <v>5.216899068676816</v>
      </c>
      <c r="BI751" s="34"/>
      <c r="BJ751" s="34">
        <f>IF(AQ751="","",AQ751*$BH751)</f>
        <v>0.13406430995180479</v>
      </c>
      <c r="BK751" s="34">
        <f>IF(AR751="","",AR751*$BH751)</f>
        <v>3.8380318815926844E-2</v>
      </c>
      <c r="BL751" s="34">
        <f>IF(AS751="","",AS751*$BH751)</f>
        <v>0</v>
      </c>
      <c r="BM751" s="34">
        <f>IF(AT751="","",AT751*$BH751)</f>
        <v>3</v>
      </c>
      <c r="BN751" s="34">
        <f>IF(AU751="","",AU751*$BH751)</f>
        <v>6.9068232528376461E-2</v>
      </c>
      <c r="BO751" s="34">
        <f>IF(AV751="","",AV751*$BH751)</f>
        <v>4.8599137805530157</v>
      </c>
      <c r="BP751" s="34">
        <f t="shared" si="88"/>
        <v>14.117077809479657</v>
      </c>
      <c r="BQ751" s="34">
        <f>IF(AW751="","",AW751*$BH751)</f>
        <v>1.6517515551348116</v>
      </c>
      <c r="BR751" s="34"/>
      <c r="BS751" s="34">
        <f t="shared" si="89"/>
        <v>5.0323584093207474</v>
      </c>
      <c r="BT751" s="34"/>
      <c r="BU751" s="34">
        <f t="shared" si="90"/>
        <v>0.93093176747162354</v>
      </c>
      <c r="BV751" s="34">
        <f t="shared" si="91"/>
        <v>0.93093176747162354</v>
      </c>
      <c r="BW751" s="34">
        <f t="shared" si="92"/>
        <v>1</v>
      </c>
      <c r="BX751" s="34"/>
      <c r="BY751" s="34">
        <f>IF(BV751="","",IF(BQ751=0,0,((BV751/BQ751)*AF751)))</f>
        <v>3.0945546187538908</v>
      </c>
      <c r="BZ751" s="34">
        <f>IF(BY751="","",SUM(S751:X751,BY751))</f>
        <v>97.709798618753879</v>
      </c>
      <c r="CA751" s="18"/>
      <c r="CB751" s="20">
        <v>1.6787E-2</v>
      </c>
      <c r="CC751" s="20">
        <v>9.9959999999999997E-3</v>
      </c>
      <c r="CD751" s="20">
        <v>4.9334000000000003E-2</v>
      </c>
      <c r="CE751" s="20">
        <v>1.2487E-2</v>
      </c>
      <c r="CF751" s="20">
        <v>8.8339999999999998E-3</v>
      </c>
      <c r="CG751" s="20">
        <v>3.0641000000000002E-2</v>
      </c>
      <c r="CH751" s="20"/>
      <c r="CI751" s="21">
        <v>4.2379300000000004</v>
      </c>
      <c r="CJ751" s="21">
        <v>3.7635900000000002</v>
      </c>
      <c r="CK751" s="21">
        <v>-24.088999999999999</v>
      </c>
      <c r="CL751" s="21">
        <v>0.36759799999999998</v>
      </c>
      <c r="CM751" s="21">
        <v>2.5816499999999998</v>
      </c>
      <c r="CN751" s="21">
        <v>0.34229100000000001</v>
      </c>
      <c r="CO751" s="21"/>
      <c r="CP751" s="20">
        <v>41.5745</v>
      </c>
      <c r="CQ751" s="20">
        <v>54.244300000000003</v>
      </c>
      <c r="CR751" s="20">
        <v>10.888999999999999</v>
      </c>
      <c r="CS751" s="20">
        <v>684.12599999999998</v>
      </c>
      <c r="CT751" s="20"/>
      <c r="CU751" s="22">
        <v>44273.435509259303</v>
      </c>
      <c r="CV751" s="22"/>
    </row>
    <row r="752" spans="1:100" s="17" customFormat="1" x14ac:dyDescent="0.25">
      <c r="A752" s="17" t="s">
        <v>65</v>
      </c>
      <c r="B752" s="17">
        <v>2830</v>
      </c>
      <c r="C752" s="17">
        <v>18</v>
      </c>
      <c r="E752" s="18">
        <v>0.56762000000000001</v>
      </c>
      <c r="F752" s="18">
        <v>0.16738900000000001</v>
      </c>
      <c r="G752" s="18">
        <v>0</v>
      </c>
      <c r="H752" s="18">
        <v>17.858899999999998</v>
      </c>
      <c r="I752" s="18">
        <v>0.46789500000000001</v>
      </c>
      <c r="J752" s="18">
        <v>37.341700000000003</v>
      </c>
      <c r="K752" s="18">
        <v>43.281300000000002</v>
      </c>
      <c r="L752" s="18">
        <v>0.31522699999999998</v>
      </c>
      <c r="M752" s="18">
        <v>100</v>
      </c>
      <c r="N752" s="18"/>
      <c r="O752" s="18">
        <v>0.10558099999999999</v>
      </c>
      <c r="P752" s="18">
        <v>43.175699999999999</v>
      </c>
      <c r="Q752" s="18">
        <f t="shared" si="86"/>
        <v>99.894418999999999</v>
      </c>
      <c r="R752" s="18"/>
      <c r="S752" s="18">
        <v>0.76513900000000001</v>
      </c>
      <c r="T752" s="18">
        <v>0.277582</v>
      </c>
      <c r="U752" s="18">
        <v>0</v>
      </c>
      <c r="V752" s="18">
        <v>40.9221</v>
      </c>
      <c r="W752" s="18">
        <v>0.46789500000000001</v>
      </c>
      <c r="X752" s="18">
        <v>52.2485</v>
      </c>
      <c r="Y752" s="18">
        <v>5.3188300000000002</v>
      </c>
      <c r="Z752" s="18">
        <v>100</v>
      </c>
      <c r="AA752" s="19"/>
      <c r="AB752" s="18">
        <f>IF(Z752="","",Z752-O752)</f>
        <v>99.894418999999999</v>
      </c>
      <c r="AC752" s="18">
        <f t="shared" si="87"/>
        <v>94.575588999999994</v>
      </c>
      <c r="AD752" s="18"/>
      <c r="AE752" s="34">
        <f>IF(M752="","",IF(M752&gt;100,M752, M752+O752))</f>
        <v>100.105581</v>
      </c>
      <c r="AF752" s="37">
        <f>IF(AE752="","",IF(AE752="* * *", Y752, AE752-SUM(S752:X752)))</f>
        <v>5.4243649999999946</v>
      </c>
      <c r="AG752" s="54"/>
      <c r="AH752" s="33"/>
      <c r="AI752" s="34">
        <f>IF(S752="","",IF(AI$6=0, 0, S752/AI$6))</f>
        <v>1.2345144979891557E-2</v>
      </c>
      <c r="AJ752" s="34">
        <f>IF(T752="","",IF(AJ$6=0, 0, T752/AJ$6))</f>
        <v>6.8870534351902629E-3</v>
      </c>
      <c r="AK752" s="34">
        <f>IF(U752="","",IF(AK$6=0, 0, U752/AK$6))</f>
        <v>0</v>
      </c>
      <c r="AL752" s="34">
        <f>IF(V752="","",IF(AL$6=0, 0, V752/AL$6))</f>
        <v>0.28829644145473171</v>
      </c>
      <c r="AM752" s="34">
        <f>IF(W752="","",IF(AM$6=0, 0, W752/AM$6))</f>
        <v>1.3198172150684737E-2</v>
      </c>
      <c r="AN752" s="34">
        <f>IF(X752="","",IF(AN$6=0, 0, X752/AN$6))</f>
        <v>0.9317211568296675</v>
      </c>
      <c r="AO752" s="34">
        <f>IF(Y752="","",IF(AO$6=0, 0, Y752/AO$6))</f>
        <v>0.31273668041070418</v>
      </c>
      <c r="AP752" s="34"/>
      <c r="AQ752" s="34">
        <f>IF(AI752="","",AI752*AI$4)</f>
        <v>2.4690289959783115E-2</v>
      </c>
      <c r="AR752" s="33">
        <f>IF(AJ752="","",AJ752*AJ$4)</f>
        <v>6.8870534351902629E-3</v>
      </c>
      <c r="AS752" s="34">
        <f>IF(AK752="","",AK752*AK$4)</f>
        <v>0</v>
      </c>
      <c r="AT752" s="34">
        <f>IF(AL752="","",AL752*AL$4)</f>
        <v>0.57659288290946342</v>
      </c>
      <c r="AU752" s="34">
        <f>IF(AM752="","",AM752*AM$4)</f>
        <v>1.3198172150684737E-2</v>
      </c>
      <c r="AV752" s="34">
        <f>IF(AN752="","",AN752*AN$4)</f>
        <v>0.9317211568296675</v>
      </c>
      <c r="AW752" s="34">
        <f>IF(AO752="","",AO752*AO$4)</f>
        <v>0.31273668041070418</v>
      </c>
      <c r="AX752" s="34"/>
      <c r="AY752" s="34">
        <f>IF(AQ752="","",AI752*AI$5)</f>
        <v>1.2345144979891557E-2</v>
      </c>
      <c r="AZ752" s="34">
        <f>IF(AR752="","",AJ752*AJ$5)</f>
        <v>6.8870534351902629E-3</v>
      </c>
      <c r="BA752" s="34">
        <f>IF(AS752="","",AK752*AK$5)</f>
        <v>0</v>
      </c>
      <c r="BB752" s="34">
        <f>IF(AT752="","",AL752*AL$5)</f>
        <v>1.4414822072736586</v>
      </c>
      <c r="BC752" s="34">
        <f>IF(AU752="","",AM752*AM$5)</f>
        <v>0</v>
      </c>
      <c r="BD752" s="34">
        <f>IF(AV752="","",AN752*AN$5)</f>
        <v>0.9317211568296675</v>
      </c>
      <c r="BE752" s="34">
        <f>IF(AW752="","",AO752*AO$5)</f>
        <v>0.31273668041070418</v>
      </c>
      <c r="BF752" s="34">
        <f>IF(BE752="","",SUM(AY752:BE752))</f>
        <v>2.7051722429291121</v>
      </c>
      <c r="BG752" s="34"/>
      <c r="BH752" s="34">
        <f>IF(AT752="","",3/AT752)</f>
        <v>5.2029778530427331</v>
      </c>
      <c r="BI752" s="34"/>
      <c r="BJ752" s="34">
        <f>IF(AQ752="","",AQ752*$BH752)</f>
        <v>0.12846303184595489</v>
      </c>
      <c r="BK752" s="34">
        <f>IF(AR752="","",AR752*$BH752)</f>
        <v>3.5833186496016814E-2</v>
      </c>
      <c r="BL752" s="34">
        <f>IF(AS752="","",AS752*$BH752)</f>
        <v>0</v>
      </c>
      <c r="BM752" s="34">
        <f>IF(AT752="","",AT752*$BH752)</f>
        <v>3</v>
      </c>
      <c r="BN752" s="34">
        <f>IF(AU752="","",AU752*$BH752)</f>
        <v>6.8669797400658067E-2</v>
      </c>
      <c r="BO752" s="34">
        <f>IF(AV752="","",AV752*$BH752)</f>
        <v>4.8477245441961152</v>
      </c>
      <c r="BP752" s="34">
        <f t="shared" si="88"/>
        <v>14.074951268626107</v>
      </c>
      <c r="BQ752" s="34">
        <f>IF(AW752="","",AW752*$BH752)</f>
        <v>1.627162022010997</v>
      </c>
      <c r="BR752" s="34"/>
      <c r="BS752" s="34">
        <f t="shared" si="89"/>
        <v>5.0120207625380866</v>
      </c>
      <c r="BT752" s="34"/>
      <c r="BU752" s="34">
        <f t="shared" si="90"/>
        <v>0.93133020259934196</v>
      </c>
      <c r="BV752" s="34">
        <f t="shared" si="91"/>
        <v>0.93133020259934196</v>
      </c>
      <c r="BW752" s="34">
        <f t="shared" si="92"/>
        <v>1</v>
      </c>
      <c r="BX752" s="34"/>
      <c r="BY752" s="34">
        <f>IF(BV752="","",IF(BQ752=0,0,((BV752/BQ752)*AF752)))</f>
        <v>3.1047153793444622</v>
      </c>
      <c r="BZ752" s="34">
        <f>IF(BY752="","",SUM(S752:X752,BY752))</f>
        <v>97.785931379344476</v>
      </c>
      <c r="CA752" s="18"/>
      <c r="CB752" s="20">
        <v>1.5141E-2</v>
      </c>
      <c r="CC752" s="20">
        <v>1.0144E-2</v>
      </c>
      <c r="CD752" s="20">
        <v>4.8691999999999999E-2</v>
      </c>
      <c r="CE752" s="20">
        <v>1.3155E-2</v>
      </c>
      <c r="CF752" s="20">
        <v>8.9599999999999992E-3</v>
      </c>
      <c r="CG752" s="20">
        <v>3.1835000000000002E-2</v>
      </c>
      <c r="CH752" s="20"/>
      <c r="CI752" s="21">
        <v>4.2555100000000001</v>
      </c>
      <c r="CJ752" s="21">
        <v>3.9832299999999998</v>
      </c>
      <c r="CK752" s="21">
        <v>-38.344999999999999</v>
      </c>
      <c r="CL752" s="21">
        <v>0.367093</v>
      </c>
      <c r="CM752" s="21">
        <v>2.5910000000000002</v>
      </c>
      <c r="CN752" s="21">
        <v>0.342306</v>
      </c>
      <c r="CO752" s="21"/>
      <c r="CP752" s="20">
        <v>41.5779</v>
      </c>
      <c r="CQ752" s="20">
        <v>54.204000000000001</v>
      </c>
      <c r="CR752" s="20">
        <v>10.8895</v>
      </c>
      <c r="CS752" s="20">
        <v>724.57100000000003</v>
      </c>
      <c r="CT752" s="20"/>
      <c r="CU752" s="22">
        <v>44273.437303240702</v>
      </c>
      <c r="CV752" s="22"/>
    </row>
    <row r="753" spans="1:100" s="17" customFormat="1" x14ac:dyDescent="0.25">
      <c r="A753" s="17" t="s">
        <v>65</v>
      </c>
      <c r="B753" s="17">
        <v>2831</v>
      </c>
      <c r="C753" s="17">
        <v>19</v>
      </c>
      <c r="E753" s="18">
        <v>0.55296100000000004</v>
      </c>
      <c r="F753" s="18">
        <v>0.169322</v>
      </c>
      <c r="G753" s="18">
        <v>0</v>
      </c>
      <c r="H753" s="18">
        <v>17.866099999999999</v>
      </c>
      <c r="I753" s="18">
        <v>0.49275999999999998</v>
      </c>
      <c r="J753" s="18">
        <v>37.3249</v>
      </c>
      <c r="K753" s="18">
        <v>43.278799999999997</v>
      </c>
      <c r="L753" s="18">
        <v>0.31515100000000001</v>
      </c>
      <c r="M753" s="18">
        <v>100</v>
      </c>
      <c r="N753" s="18"/>
      <c r="O753" s="18">
        <v>0.111192</v>
      </c>
      <c r="P753" s="18">
        <v>43.1676</v>
      </c>
      <c r="Q753" s="18">
        <f t="shared" si="86"/>
        <v>99.888807999999997</v>
      </c>
      <c r="R753" s="18"/>
      <c r="S753" s="18">
        <v>0.74537900000000001</v>
      </c>
      <c r="T753" s="18">
        <v>0.28078700000000001</v>
      </c>
      <c r="U753" s="18">
        <v>0</v>
      </c>
      <c r="V753" s="18">
        <v>40.938499999999998</v>
      </c>
      <c r="W753" s="18">
        <v>0.49275999999999998</v>
      </c>
      <c r="X753" s="18">
        <v>52.225000000000001</v>
      </c>
      <c r="Y753" s="18">
        <v>5.3175400000000002</v>
      </c>
      <c r="Z753" s="18">
        <v>100</v>
      </c>
      <c r="AA753" s="19"/>
      <c r="AB753" s="18">
        <f>IF(Z753="","",Z753-O753)</f>
        <v>99.888807999999997</v>
      </c>
      <c r="AC753" s="18">
        <f t="shared" si="87"/>
        <v>94.571268000000003</v>
      </c>
      <c r="AD753" s="18"/>
      <c r="AE753" s="34">
        <f>IF(M753="","",IF(M753&gt;100,M753, M753+O753))</f>
        <v>100.111192</v>
      </c>
      <c r="AF753" s="37">
        <f>IF(AE753="","",IF(AE753="* * *", Y753, AE753-SUM(S753:X753)))</f>
        <v>5.4287660000000102</v>
      </c>
      <c r="AG753" s="54"/>
      <c r="AH753" s="33"/>
      <c r="AI753" s="34">
        <f>IF(S753="","",IF(AI$6=0, 0, S753/AI$6))</f>
        <v>1.2026327007205996E-2</v>
      </c>
      <c r="AJ753" s="34">
        <f>IF(T753="","",IF(AJ$6=0, 0, T753/AJ$6))</f>
        <v>6.9665723026232553E-3</v>
      </c>
      <c r="AK753" s="34">
        <f>IF(U753="","",IF(AK$6=0, 0, U753/AK$6))</f>
        <v>0</v>
      </c>
      <c r="AL753" s="34">
        <f>IF(V753="","",IF(AL$6=0, 0, V753/AL$6))</f>
        <v>0.28841197955370163</v>
      </c>
      <c r="AM753" s="34">
        <f>IF(W753="","",IF(AM$6=0, 0, W753/AM$6))</f>
        <v>1.3899552910314089E-2</v>
      </c>
      <c r="AN753" s="34">
        <f>IF(X753="","",IF(AN$6=0, 0, X753/AN$6))</f>
        <v>0.93130209317835699</v>
      </c>
      <c r="AO753" s="34">
        <f>IF(Y753="","",IF(AO$6=0, 0, Y753/AO$6))</f>
        <v>0.31266083096303809</v>
      </c>
      <c r="AP753" s="34"/>
      <c r="AQ753" s="34">
        <f>IF(AI753="","",AI753*AI$4)</f>
        <v>2.4052654014411992E-2</v>
      </c>
      <c r="AR753" s="33">
        <f>IF(AJ753="","",AJ753*AJ$4)</f>
        <v>6.9665723026232553E-3</v>
      </c>
      <c r="AS753" s="34">
        <f>IF(AK753="","",AK753*AK$4)</f>
        <v>0</v>
      </c>
      <c r="AT753" s="34">
        <f>IF(AL753="","",AL753*AL$4)</f>
        <v>0.57682395910740325</v>
      </c>
      <c r="AU753" s="34">
        <f>IF(AM753="","",AM753*AM$4)</f>
        <v>1.3899552910314089E-2</v>
      </c>
      <c r="AV753" s="34">
        <f>IF(AN753="","",AN753*AN$4)</f>
        <v>0.93130209317835699</v>
      </c>
      <c r="AW753" s="34">
        <f>IF(AO753="","",AO753*AO$4)</f>
        <v>0.31266083096303809</v>
      </c>
      <c r="AX753" s="34"/>
      <c r="AY753" s="34">
        <f>IF(AQ753="","",AI753*AI$5)</f>
        <v>1.2026327007205996E-2</v>
      </c>
      <c r="AZ753" s="34">
        <f>IF(AR753="","",AJ753*AJ$5)</f>
        <v>6.9665723026232553E-3</v>
      </c>
      <c r="BA753" s="34">
        <f>IF(AS753="","",AK753*AK$5)</f>
        <v>0</v>
      </c>
      <c r="BB753" s="34">
        <f>IF(AT753="","",AL753*AL$5)</f>
        <v>1.4420598977685082</v>
      </c>
      <c r="BC753" s="34">
        <f>IF(AU753="","",AM753*AM$5)</f>
        <v>0</v>
      </c>
      <c r="BD753" s="34">
        <f>IF(AV753="","",AN753*AN$5)</f>
        <v>0.93130209317835699</v>
      </c>
      <c r="BE753" s="34">
        <f>IF(AW753="","",AO753*AO$5)</f>
        <v>0.31266083096303809</v>
      </c>
      <c r="BF753" s="34">
        <f>IF(BE753="","",SUM(AY753:BE753))</f>
        <v>2.7050157212197323</v>
      </c>
      <c r="BG753" s="34"/>
      <c r="BH753" s="34">
        <f>IF(AT753="","",3/AT753)</f>
        <v>5.2008935354250898</v>
      </c>
      <c r="BI753" s="34"/>
      <c r="BJ753" s="34">
        <f>IF(AQ753="","",AQ753*$BH753)</f>
        <v>0.12509529277337167</v>
      </c>
      <c r="BK753" s="34">
        <f>IF(AR753="","",AR753*$BH753)</f>
        <v>3.6232400852784771E-2</v>
      </c>
      <c r="BL753" s="34">
        <f>IF(AS753="","",AS753*$BH753)</f>
        <v>0</v>
      </c>
      <c r="BM753" s="34">
        <f>IF(AT753="","",AT753*$BH753)</f>
        <v>3</v>
      </c>
      <c r="BN753" s="34">
        <f>IF(AU753="","",AU753*$BH753)</f>
        <v>7.2290094876551539E-2</v>
      </c>
      <c r="BO753" s="34">
        <f>IF(AV753="","",AV753*$BH753)</f>
        <v>4.8436030359391715</v>
      </c>
      <c r="BP753" s="34">
        <f t="shared" si="88"/>
        <v>14.068498777714943</v>
      </c>
      <c r="BQ753" s="34">
        <f>IF(AW753="","",AW753*$BH753)</f>
        <v>1.6261156945363016</v>
      </c>
      <c r="BR753" s="34"/>
      <c r="BS753" s="34">
        <f t="shared" si="89"/>
        <v>5.004930729565328</v>
      </c>
      <c r="BT753" s="34"/>
      <c r="BU753" s="34">
        <f t="shared" si="90"/>
        <v>0.92770990512344842</v>
      </c>
      <c r="BV753" s="34">
        <f t="shared" si="91"/>
        <v>0.92770990512344842</v>
      </c>
      <c r="BW753" s="34">
        <f t="shared" si="92"/>
        <v>1</v>
      </c>
      <c r="BX753" s="34"/>
      <c r="BY753" s="34">
        <f>IF(BV753="","",IF(BQ753=0,0,((BV753/BQ753)*AF753)))</f>
        <v>3.0971473971497177</v>
      </c>
      <c r="BZ753" s="34">
        <f>IF(BY753="","",SUM(S753:X753,BY753))</f>
        <v>97.779573397149704</v>
      </c>
      <c r="CA753" s="18"/>
      <c r="CB753" s="20">
        <v>1.6036000000000002E-2</v>
      </c>
      <c r="CC753" s="20">
        <v>9.8569999999999994E-3</v>
      </c>
      <c r="CD753" s="20">
        <v>4.9147000000000003E-2</v>
      </c>
      <c r="CE753" s="20">
        <v>1.247E-2</v>
      </c>
      <c r="CF753" s="20">
        <v>9.0060000000000001E-3</v>
      </c>
      <c r="CG753" s="20">
        <v>2.9086000000000001E-2</v>
      </c>
      <c r="CH753" s="20"/>
      <c r="CI753" s="21">
        <v>4.3677099999999998</v>
      </c>
      <c r="CJ753" s="21">
        <v>3.8915500000000001</v>
      </c>
      <c r="CK753" s="21">
        <v>-27.145</v>
      </c>
      <c r="CL753" s="21">
        <v>0.36679400000000001</v>
      </c>
      <c r="CM753" s="21">
        <v>2.5167299999999999</v>
      </c>
      <c r="CN753" s="21">
        <v>0.34195799999999998</v>
      </c>
      <c r="CO753" s="21"/>
      <c r="CP753" s="20">
        <v>41.581499999999998</v>
      </c>
      <c r="CQ753" s="20">
        <v>54.163699999999999</v>
      </c>
      <c r="CR753" s="20">
        <v>10.8895</v>
      </c>
      <c r="CS753" s="20">
        <v>765.03</v>
      </c>
      <c r="CT753" s="20"/>
      <c r="CU753" s="22">
        <v>44273.4391203704</v>
      </c>
      <c r="CV753" s="22"/>
    </row>
    <row r="754" spans="1:100" s="17" customFormat="1" x14ac:dyDescent="0.25">
      <c r="A754" s="17" t="s">
        <v>65</v>
      </c>
      <c r="B754" s="17">
        <v>2832</v>
      </c>
      <c r="C754" s="17">
        <v>20</v>
      </c>
      <c r="E754" s="18">
        <v>0.563747</v>
      </c>
      <c r="F754" s="18">
        <v>0.179623</v>
      </c>
      <c r="G754" s="18">
        <v>0</v>
      </c>
      <c r="H754" s="18">
        <v>17.903500000000001</v>
      </c>
      <c r="I754" s="18">
        <v>0.50278500000000004</v>
      </c>
      <c r="J754" s="18">
        <v>37.464799999999997</v>
      </c>
      <c r="K754" s="18">
        <v>43.089500000000001</v>
      </c>
      <c r="L754" s="18">
        <v>0.29599799999999998</v>
      </c>
      <c r="M754" s="18">
        <v>100</v>
      </c>
      <c r="N754" s="18"/>
      <c r="O754" s="18">
        <v>0.113454</v>
      </c>
      <c r="P754" s="18">
        <v>42.976100000000002</v>
      </c>
      <c r="Q754" s="18">
        <f t="shared" si="86"/>
        <v>99.886545999999996</v>
      </c>
      <c r="R754" s="18"/>
      <c r="S754" s="18">
        <v>0.75991900000000001</v>
      </c>
      <c r="T754" s="18">
        <v>0.29786800000000002</v>
      </c>
      <c r="U754" s="18">
        <v>0</v>
      </c>
      <c r="V754" s="18">
        <v>41.0242</v>
      </c>
      <c r="W754" s="18">
        <v>0.50278500000000004</v>
      </c>
      <c r="X754" s="18">
        <v>52.420900000000003</v>
      </c>
      <c r="Y754" s="18">
        <v>4.99437</v>
      </c>
      <c r="Z754" s="18">
        <v>100</v>
      </c>
      <c r="AA754" s="19"/>
      <c r="AB754" s="18">
        <f>IF(Z754="","",Z754-O754)</f>
        <v>99.886545999999996</v>
      </c>
      <c r="AC754" s="18">
        <f t="shared" si="87"/>
        <v>94.892175999999992</v>
      </c>
      <c r="AD754" s="18"/>
      <c r="AE754" s="34">
        <f>IF(M754="","",IF(M754&gt;100,M754, M754+O754))</f>
        <v>100.113454</v>
      </c>
      <c r="AF754" s="37">
        <f>IF(AE754="","",IF(AE754="* * *", Y754, AE754-SUM(S754:X754)))</f>
        <v>5.1077820000000003</v>
      </c>
      <c r="AG754" s="54"/>
      <c r="AH754" s="33"/>
      <c r="AI754" s="34">
        <f>IF(S754="","",IF(AI$6=0, 0, S754/AI$6))</f>
        <v>1.2260922823139602E-2</v>
      </c>
      <c r="AJ754" s="34">
        <f>IF(T754="","",IF(AJ$6=0, 0, T754/AJ$6))</f>
        <v>7.3903669280906302E-3</v>
      </c>
      <c r="AK754" s="34">
        <f>IF(U754="","",IF(AK$6=0, 0, U754/AK$6))</f>
        <v>0</v>
      </c>
      <c r="AL754" s="34">
        <f>IF(V754="","",IF(AL$6=0, 0, V754/AL$6))</f>
        <v>0.28901573657087992</v>
      </c>
      <c r="AM754" s="34">
        <f>IF(W754="","",IF(AM$6=0, 0, W754/AM$6))</f>
        <v>1.4182333610707587E-2</v>
      </c>
      <c r="AN754" s="34">
        <f>IF(X754="","",IF(AN$6=0, 0, X754/AN$6))</f>
        <v>0.93479547910566463</v>
      </c>
      <c r="AO754" s="34">
        <f>IF(Y754="","",IF(AO$6=0, 0, Y754/AO$6))</f>
        <v>0.29365907437214739</v>
      </c>
      <c r="AP754" s="34"/>
      <c r="AQ754" s="34">
        <f>IF(AI754="","",AI754*AI$4)</f>
        <v>2.4521845646279204E-2</v>
      </c>
      <c r="AR754" s="33">
        <f>IF(AJ754="","",AJ754*AJ$4)</f>
        <v>7.3903669280906302E-3</v>
      </c>
      <c r="AS754" s="34">
        <f>IF(AK754="","",AK754*AK$4)</f>
        <v>0</v>
      </c>
      <c r="AT754" s="34">
        <f>IF(AL754="","",AL754*AL$4)</f>
        <v>0.57803147314175984</v>
      </c>
      <c r="AU754" s="34">
        <f>IF(AM754="","",AM754*AM$4)</f>
        <v>1.4182333610707587E-2</v>
      </c>
      <c r="AV754" s="34">
        <f>IF(AN754="","",AN754*AN$4)</f>
        <v>0.93479547910566463</v>
      </c>
      <c r="AW754" s="34">
        <f>IF(AO754="","",AO754*AO$4)</f>
        <v>0.29365907437214739</v>
      </c>
      <c r="AX754" s="34"/>
      <c r="AY754" s="34">
        <f>IF(AQ754="","",AI754*AI$5)</f>
        <v>1.2260922823139602E-2</v>
      </c>
      <c r="AZ754" s="34">
        <f>IF(AR754="","",AJ754*AJ$5)</f>
        <v>7.3903669280906302E-3</v>
      </c>
      <c r="BA754" s="34">
        <f>IF(AS754="","",AK754*AK$5)</f>
        <v>0</v>
      </c>
      <c r="BB754" s="34">
        <f>IF(AT754="","",AL754*AL$5)</f>
        <v>1.4450786828543996</v>
      </c>
      <c r="BC754" s="34">
        <f>IF(AU754="","",AM754*AM$5)</f>
        <v>0</v>
      </c>
      <c r="BD754" s="34">
        <f>IF(AV754="","",AN754*AN$5)</f>
        <v>0.93479547910566463</v>
      </c>
      <c r="BE754" s="34">
        <f>IF(AW754="","",AO754*AO$5)</f>
        <v>0.29365907437214739</v>
      </c>
      <c r="BF754" s="34">
        <f>IF(BE754="","",SUM(AY754:BE754))</f>
        <v>2.6931845260834417</v>
      </c>
      <c r="BG754" s="34"/>
      <c r="BH754" s="34">
        <f>IF(AT754="","",3/AT754)</f>
        <v>5.1900288122620308</v>
      </c>
      <c r="BI754" s="34"/>
      <c r="BJ754" s="34">
        <f>IF(AQ754="","",AQ754*$BH754)</f>
        <v>0.12726908543403131</v>
      </c>
      <c r="BK754" s="34">
        <f>IF(AR754="","",AR754*$BH754)</f>
        <v>3.835621728997881E-2</v>
      </c>
      <c r="BL754" s="34">
        <f>IF(AS754="","",AS754*$BH754)</f>
        <v>0</v>
      </c>
      <c r="BM754" s="34">
        <f>IF(AT754="","",AT754*$BH754)</f>
        <v>3</v>
      </c>
      <c r="BN754" s="34">
        <f>IF(AU754="","",AU754*$BH754)</f>
        <v>7.3606720064684578E-2</v>
      </c>
      <c r="BO754" s="34">
        <f>IF(AV754="","",AV754*$BH754)</f>
        <v>4.8516154701306888</v>
      </c>
      <c r="BP754" s="34">
        <f t="shared" si="88"/>
        <v>13.977705287111325</v>
      </c>
      <c r="BQ754" s="34">
        <f>IF(AW754="","",AW754*$BH754)</f>
        <v>1.5240990569736435</v>
      </c>
      <c r="BR754" s="34"/>
      <c r="BS754" s="34">
        <f t="shared" si="89"/>
        <v>5.0172407728546986</v>
      </c>
      <c r="BT754" s="34"/>
      <c r="BU754" s="34">
        <f t="shared" si="90"/>
        <v>0.92639327993531539</v>
      </c>
      <c r="BV754" s="34">
        <f t="shared" si="91"/>
        <v>0.92639327993531539</v>
      </c>
      <c r="BW754" s="34">
        <f t="shared" si="92"/>
        <v>1</v>
      </c>
      <c r="BX754" s="34"/>
      <c r="BY754" s="34">
        <f>IF(BV754="","",IF(BQ754=0,0,((BV754/BQ754)*AF754)))</f>
        <v>3.1046636362142919</v>
      </c>
      <c r="BZ754" s="34">
        <f>IF(BY754="","",SUM(S754:X754,BY754))</f>
        <v>98.110335636214302</v>
      </c>
      <c r="CA754" s="18"/>
      <c r="CB754" s="20">
        <v>1.6122000000000001E-2</v>
      </c>
      <c r="CC754" s="20">
        <v>9.6690000000000005E-3</v>
      </c>
      <c r="CD754" s="20">
        <v>4.8937000000000001E-2</v>
      </c>
      <c r="CE754" s="20">
        <v>1.1963E-2</v>
      </c>
      <c r="CF754" s="20">
        <v>8.907E-3</v>
      </c>
      <c r="CG754" s="20">
        <v>3.0469E-2</v>
      </c>
      <c r="CH754" s="20"/>
      <c r="CI754" s="21">
        <v>4.3220099999999997</v>
      </c>
      <c r="CJ754" s="21">
        <v>3.6900599999999999</v>
      </c>
      <c r="CK754" s="21">
        <v>-38.036999999999999</v>
      </c>
      <c r="CL754" s="21">
        <v>0.366313</v>
      </c>
      <c r="CM754" s="21">
        <v>2.4841199999999999</v>
      </c>
      <c r="CN754" s="21">
        <v>0.341528</v>
      </c>
      <c r="CO754" s="21"/>
      <c r="CP754" s="20">
        <v>41.584800000000001</v>
      </c>
      <c r="CQ754" s="20">
        <v>54.1235</v>
      </c>
      <c r="CR754" s="20">
        <v>10.89</v>
      </c>
      <c r="CS754" s="20">
        <v>805.36500000000001</v>
      </c>
      <c r="CT754" s="20"/>
      <c r="CU754" s="22">
        <v>44273.440902777802</v>
      </c>
      <c r="CV754" s="22"/>
    </row>
    <row r="755" spans="1:100" s="17" customFormat="1" x14ac:dyDescent="0.25">
      <c r="A755" s="17" t="s">
        <v>65</v>
      </c>
      <c r="B755" s="17">
        <v>2833</v>
      </c>
      <c r="C755" s="17">
        <v>21</v>
      </c>
      <c r="E755" s="18">
        <v>0.54790300000000003</v>
      </c>
      <c r="F755" s="18">
        <v>0.16434199999999999</v>
      </c>
      <c r="G755" s="18">
        <v>0</v>
      </c>
      <c r="H755" s="18">
        <v>17.829999999999998</v>
      </c>
      <c r="I755" s="18">
        <v>0.50396399999999997</v>
      </c>
      <c r="J755" s="18">
        <v>37.951300000000003</v>
      </c>
      <c r="K755" s="18">
        <v>42.734099999999998</v>
      </c>
      <c r="L755" s="18">
        <v>0.26833299999999999</v>
      </c>
      <c r="M755" s="18">
        <v>100</v>
      </c>
      <c r="N755" s="18"/>
      <c r="O755" s="18">
        <v>0.11372</v>
      </c>
      <c r="P755" s="18">
        <v>42.620399999999997</v>
      </c>
      <c r="Q755" s="18">
        <f t="shared" si="86"/>
        <v>99.886279999999999</v>
      </c>
      <c r="R755" s="18"/>
      <c r="S755" s="18">
        <v>0.73856100000000002</v>
      </c>
      <c r="T755" s="18">
        <v>0.27252799999999999</v>
      </c>
      <c r="U755" s="18">
        <v>0</v>
      </c>
      <c r="V755" s="18">
        <v>40.855800000000002</v>
      </c>
      <c r="W755" s="18">
        <v>0.50396399999999997</v>
      </c>
      <c r="X755" s="18">
        <v>53.101500000000001</v>
      </c>
      <c r="Y755" s="18">
        <v>4.5275800000000004</v>
      </c>
      <c r="Z755" s="18">
        <v>100</v>
      </c>
      <c r="AA755" s="19"/>
      <c r="AB755" s="18">
        <f>IF(Z755="","",Z755-O755)</f>
        <v>99.886279999999999</v>
      </c>
      <c r="AC755" s="18">
        <f t="shared" si="87"/>
        <v>95.358699999999999</v>
      </c>
      <c r="AD755" s="18"/>
      <c r="AE755" s="34">
        <f>IF(M755="","",IF(M755&gt;100,M755, M755+O755))</f>
        <v>100.11372</v>
      </c>
      <c r="AF755" s="37">
        <f>IF(AE755="","",IF(AE755="* * *", Y755, AE755-SUM(S755:X755)))</f>
        <v>4.6413670000000025</v>
      </c>
      <c r="AG755" s="54"/>
      <c r="AH755" s="33"/>
      <c r="AI755" s="34">
        <f>IF(S755="","",IF(AI$6=0, 0, S755/AI$6))</f>
        <v>1.1916321899019247E-2</v>
      </c>
      <c r="AJ755" s="34">
        <f>IF(T755="","",IF(AJ$6=0, 0, T755/AJ$6))</f>
        <v>6.7616592523489704E-3</v>
      </c>
      <c r="AK755" s="34">
        <f>IF(U755="","",IF(AK$6=0, 0, U755/AK$6))</f>
        <v>0</v>
      </c>
      <c r="AL755" s="34">
        <f>IF(V755="","",IF(AL$6=0, 0, V755/AL$6))</f>
        <v>0.28782935755462769</v>
      </c>
      <c r="AM755" s="34">
        <f>IF(W755="","",IF(AM$6=0, 0, W755/AM$6))</f>
        <v>1.4215590313526929E-2</v>
      </c>
      <c r="AN755" s="34">
        <f>IF(X755="","",IF(AN$6=0, 0, X755/AN$6))</f>
        <v>0.94693227574744898</v>
      </c>
      <c r="AO755" s="34">
        <f>IF(Y755="","",IF(AO$6=0, 0, Y755/AO$6))</f>
        <v>0.26621274594109912</v>
      </c>
      <c r="AP755" s="34"/>
      <c r="AQ755" s="34">
        <f>IF(AI755="","",AI755*AI$4)</f>
        <v>2.3832643798038494E-2</v>
      </c>
      <c r="AR755" s="33">
        <f>IF(AJ755="","",AJ755*AJ$4)</f>
        <v>6.7616592523489704E-3</v>
      </c>
      <c r="AS755" s="34">
        <f>IF(AK755="","",AK755*AK$4)</f>
        <v>0</v>
      </c>
      <c r="AT755" s="34">
        <f>IF(AL755="","",AL755*AL$4)</f>
        <v>0.57565871510925537</v>
      </c>
      <c r="AU755" s="34">
        <f>IF(AM755="","",AM755*AM$4)</f>
        <v>1.4215590313526929E-2</v>
      </c>
      <c r="AV755" s="34">
        <f>IF(AN755="","",AN755*AN$4)</f>
        <v>0.94693227574744898</v>
      </c>
      <c r="AW755" s="34">
        <f>IF(AO755="","",AO755*AO$4)</f>
        <v>0.26621274594109912</v>
      </c>
      <c r="AX755" s="34"/>
      <c r="AY755" s="34">
        <f>IF(AQ755="","",AI755*AI$5)</f>
        <v>1.1916321899019247E-2</v>
      </c>
      <c r="AZ755" s="34">
        <f>IF(AR755="","",AJ755*AJ$5)</f>
        <v>6.7616592523489704E-3</v>
      </c>
      <c r="BA755" s="34">
        <f>IF(AS755="","",AK755*AK$5)</f>
        <v>0</v>
      </c>
      <c r="BB755" s="34">
        <f>IF(AT755="","",AL755*AL$5)</f>
        <v>1.4391467877731383</v>
      </c>
      <c r="BC755" s="34">
        <f>IF(AU755="","",AM755*AM$5)</f>
        <v>0</v>
      </c>
      <c r="BD755" s="34">
        <f>IF(AV755="","",AN755*AN$5)</f>
        <v>0.94693227574744898</v>
      </c>
      <c r="BE755" s="34">
        <f>IF(AW755="","",AO755*AO$5)</f>
        <v>0.26621274594109912</v>
      </c>
      <c r="BF755" s="34">
        <f>IF(BE755="","",SUM(AY755:BE755))</f>
        <v>2.6709697906130545</v>
      </c>
      <c r="BG755" s="34"/>
      <c r="BH755" s="34">
        <f>IF(AT755="","",3/AT755)</f>
        <v>5.2114211446110463</v>
      </c>
      <c r="BI755" s="34"/>
      <c r="BJ755" s="34">
        <f>IF(AQ755="","",AQ755*$BH755)</f>
        <v>0.12420194382108111</v>
      </c>
      <c r="BK755" s="34">
        <f>IF(AR755="","",AR755*$BH755)</f>
        <v>3.523785400034634E-2</v>
      </c>
      <c r="BL755" s="34">
        <f>IF(AS755="","",AS755*$BH755)</f>
        <v>0</v>
      </c>
      <c r="BM755" s="34">
        <f>IF(AT755="","",AT755*$BH755)</f>
        <v>3</v>
      </c>
      <c r="BN755" s="34">
        <f>IF(AU755="","",AU755*$BH755)</f>
        <v>7.4083427943042207E-2</v>
      </c>
      <c r="BO755" s="34">
        <f>IF(AV755="","",AV755*$BH755)</f>
        <v>4.9348628843449136</v>
      </c>
      <c r="BP755" s="34">
        <f t="shared" si="88"/>
        <v>13.919548443418211</v>
      </c>
      <c r="BQ755" s="34">
        <f>IF(AW755="","",AW755*$BH755)</f>
        <v>1.3873467331624125</v>
      </c>
      <c r="BR755" s="34"/>
      <c r="BS755" s="34">
        <f t="shared" si="89"/>
        <v>5.0943026821663411</v>
      </c>
      <c r="BT755" s="34"/>
      <c r="BU755" s="34">
        <f t="shared" si="90"/>
        <v>0.92591657205695777</v>
      </c>
      <c r="BV755" s="34">
        <f t="shared" si="91"/>
        <v>0.92591657205695777</v>
      </c>
      <c r="BW755" s="34">
        <f t="shared" si="92"/>
        <v>1</v>
      </c>
      <c r="BX755" s="34"/>
      <c r="BY755" s="34">
        <f>IF(BV755="","",IF(BQ755=0,0,((BV755/BQ755)*AF755)))</f>
        <v>3.0976528935216012</v>
      </c>
      <c r="BZ755" s="34">
        <f>IF(BY755="","",SUM(S755:X755,BY755))</f>
        <v>98.570005893521596</v>
      </c>
      <c r="CA755" s="18"/>
      <c r="CB755" s="20">
        <v>1.6628E-2</v>
      </c>
      <c r="CC755" s="20">
        <v>1.0015E-2</v>
      </c>
      <c r="CD755" s="20">
        <v>4.9082000000000001E-2</v>
      </c>
      <c r="CE755" s="20">
        <v>1.2229E-2</v>
      </c>
      <c r="CF755" s="20">
        <v>8.5439999999999995E-3</v>
      </c>
      <c r="CG755" s="20">
        <v>2.9624999999999999E-2</v>
      </c>
      <c r="CH755" s="20"/>
      <c r="CI755" s="21">
        <v>4.4245999999999999</v>
      </c>
      <c r="CJ755" s="21">
        <v>4.0121099999999998</v>
      </c>
      <c r="CK755" s="21">
        <v>-21.625</v>
      </c>
      <c r="CL755" s="21">
        <v>0.36700500000000003</v>
      </c>
      <c r="CM755" s="21">
        <v>2.46543</v>
      </c>
      <c r="CN755" s="21">
        <v>0.33905099999999999</v>
      </c>
      <c r="CO755" s="21"/>
      <c r="CP755" s="20">
        <v>41.5884</v>
      </c>
      <c r="CQ755" s="20">
        <v>54.083399999999997</v>
      </c>
      <c r="CR755" s="20">
        <v>10.89</v>
      </c>
      <c r="CS755" s="20">
        <v>845.62599999999998</v>
      </c>
      <c r="CT755" s="20"/>
      <c r="CU755" s="22">
        <v>44273.442673611098</v>
      </c>
      <c r="CV755" s="22"/>
    </row>
    <row r="756" spans="1:100" s="17" customFormat="1" x14ac:dyDescent="0.25">
      <c r="A756" s="17" t="s">
        <v>65</v>
      </c>
      <c r="B756" s="17">
        <v>2834</v>
      </c>
      <c r="C756" s="17">
        <v>22</v>
      </c>
      <c r="E756" s="18">
        <v>0.57143699999999997</v>
      </c>
      <c r="F756" s="18">
        <v>0.15176999999999999</v>
      </c>
      <c r="G756" s="18">
        <v>0</v>
      </c>
      <c r="H756" s="18">
        <v>17.9694</v>
      </c>
      <c r="I756" s="18">
        <v>0.52096799999999999</v>
      </c>
      <c r="J756" s="18">
        <v>37.7744</v>
      </c>
      <c r="K756" s="18">
        <v>42.749600000000001</v>
      </c>
      <c r="L756" s="18">
        <v>0.26242100000000002</v>
      </c>
      <c r="M756" s="18">
        <v>100</v>
      </c>
      <c r="N756" s="18"/>
      <c r="O756" s="18">
        <v>0.11755699999999999</v>
      </c>
      <c r="P756" s="18">
        <v>42.631999999999998</v>
      </c>
      <c r="Q756" s="18">
        <f t="shared" si="86"/>
        <v>99.882442999999995</v>
      </c>
      <c r="R756" s="18"/>
      <c r="S756" s="18">
        <v>0.77028399999999997</v>
      </c>
      <c r="T756" s="18">
        <v>0.25168000000000001</v>
      </c>
      <c r="U756" s="18">
        <v>0</v>
      </c>
      <c r="V756" s="18">
        <v>41.175199999999997</v>
      </c>
      <c r="W756" s="18">
        <v>0.52096799999999999</v>
      </c>
      <c r="X756" s="18">
        <v>52.853999999999999</v>
      </c>
      <c r="Y756" s="18">
        <v>4.4278300000000002</v>
      </c>
      <c r="Z756" s="18">
        <v>100</v>
      </c>
      <c r="AA756" s="19"/>
      <c r="AB756" s="18">
        <f>IF(Z756="","",Z756-O756)</f>
        <v>99.882442999999995</v>
      </c>
      <c r="AC756" s="18">
        <f t="shared" si="87"/>
        <v>95.454612999999995</v>
      </c>
      <c r="AD756" s="18"/>
      <c r="AE756" s="34">
        <f>IF(M756="","",IF(M756&gt;100,M756, M756+O756))</f>
        <v>100.11755700000001</v>
      </c>
      <c r="AF756" s="37">
        <f>IF(AE756="","",IF(AE756="* * *", Y756, AE756-SUM(S756:X756)))</f>
        <v>4.5454250000000087</v>
      </c>
      <c r="AG756" s="54"/>
      <c r="AH756" s="33"/>
      <c r="AI756" s="34">
        <f>IF(S756="","",IF(AI$6=0, 0, S756/AI$6))</f>
        <v>1.2428157048184431E-2</v>
      </c>
      <c r="AJ756" s="34">
        <f>IF(T756="","",IF(AJ$6=0, 0, T756/AJ$6))</f>
        <v>6.2444020454088716E-3</v>
      </c>
      <c r="AK756" s="34">
        <f>IF(U756="","",IF(AK$6=0, 0, U756/AK$6))</f>
        <v>0</v>
      </c>
      <c r="AL756" s="34">
        <f>IF(V756="","",IF(AL$6=0, 0, V756/AL$6))</f>
        <v>0.29007953248212748</v>
      </c>
      <c r="AM756" s="34">
        <f>IF(W756="","",IF(AM$6=0, 0, W756/AM$6))</f>
        <v>1.4695231513476155E-2</v>
      </c>
      <c r="AN756" s="34">
        <f>IF(X756="","",IF(AN$6=0, 0, X756/AN$6))</f>
        <v>0.94251873303683831</v>
      </c>
      <c r="AO756" s="34">
        <f>IF(Y756="","",IF(AO$6=0, 0, Y756/AO$6))</f>
        <v>0.26034764330180293</v>
      </c>
      <c r="AP756" s="34"/>
      <c r="AQ756" s="34">
        <f>IF(AI756="","",AI756*AI$4)</f>
        <v>2.4856314096368862E-2</v>
      </c>
      <c r="AR756" s="33">
        <f>IF(AJ756="","",AJ756*AJ$4)</f>
        <v>6.2444020454088716E-3</v>
      </c>
      <c r="AS756" s="34">
        <f>IF(AK756="","",AK756*AK$4)</f>
        <v>0</v>
      </c>
      <c r="AT756" s="34">
        <f>IF(AL756="","",AL756*AL$4)</f>
        <v>0.58015906496425496</v>
      </c>
      <c r="AU756" s="34">
        <f>IF(AM756="","",AM756*AM$4)</f>
        <v>1.4695231513476155E-2</v>
      </c>
      <c r="AV756" s="34">
        <f>IF(AN756="","",AN756*AN$4)</f>
        <v>0.94251873303683831</v>
      </c>
      <c r="AW756" s="34">
        <f>IF(AO756="","",AO756*AO$4)</f>
        <v>0.26034764330180293</v>
      </c>
      <c r="AX756" s="34"/>
      <c r="AY756" s="34">
        <f>IF(AQ756="","",AI756*AI$5)</f>
        <v>1.2428157048184431E-2</v>
      </c>
      <c r="AZ756" s="34">
        <f>IF(AR756="","",AJ756*AJ$5)</f>
        <v>6.2444020454088716E-3</v>
      </c>
      <c r="BA756" s="34">
        <f>IF(AS756="","",AK756*AK$5)</f>
        <v>0</v>
      </c>
      <c r="BB756" s="34">
        <f>IF(AT756="","",AL756*AL$5)</f>
        <v>1.4503976624106374</v>
      </c>
      <c r="BC756" s="34">
        <f>IF(AU756="","",AM756*AM$5)</f>
        <v>0</v>
      </c>
      <c r="BD756" s="34">
        <f>IF(AV756="","",AN756*AN$5)</f>
        <v>0.94251873303683831</v>
      </c>
      <c r="BE756" s="34">
        <f>IF(AW756="","",AO756*AO$5)</f>
        <v>0.26034764330180293</v>
      </c>
      <c r="BF756" s="34">
        <f>IF(BE756="","",SUM(AY756:BE756))</f>
        <v>2.6719365978428717</v>
      </c>
      <c r="BG756" s="34"/>
      <c r="BH756" s="34">
        <f>IF(AT756="","",3/AT756)</f>
        <v>5.1709956478657064</v>
      </c>
      <c r="BI756" s="34"/>
      <c r="BJ756" s="34">
        <f>IF(AQ756="","",AQ756*$BH756)</f>
        <v>0.1285318920143064</v>
      </c>
      <c r="BK756" s="34">
        <f>IF(AR756="","",AR756*$BH756)</f>
        <v>3.2289775800332987E-2</v>
      </c>
      <c r="BL756" s="34">
        <f>IF(AS756="","",AS756*$BH756)</f>
        <v>0</v>
      </c>
      <c r="BM756" s="34">
        <f>IF(AT756="","",AT756*$BH756)</f>
        <v>3</v>
      </c>
      <c r="BN756" s="34">
        <f>IF(AU756="","",AU756*$BH756)</f>
        <v>7.5988978200564175E-2</v>
      </c>
      <c r="BO756" s="34">
        <f>IF(AV756="","",AV756*$BH756)</f>
        <v>4.8737602665653901</v>
      </c>
      <c r="BP756" s="34">
        <f t="shared" si="88"/>
        <v>13.816572518818592</v>
      </c>
      <c r="BQ756" s="34">
        <f>IF(AW756="","",AW756*$BH756)</f>
        <v>1.3462565304457164</v>
      </c>
      <c r="BR756" s="34"/>
      <c r="BS756" s="34">
        <f t="shared" si="89"/>
        <v>5.0345819343800295</v>
      </c>
      <c r="BT756" s="34"/>
      <c r="BU756" s="34">
        <f t="shared" si="90"/>
        <v>0.92401102179943584</v>
      </c>
      <c r="BV756" s="34">
        <f t="shared" si="91"/>
        <v>0.92401102179943584</v>
      </c>
      <c r="BW756" s="34">
        <f t="shared" si="92"/>
        <v>1</v>
      </c>
      <c r="BX756" s="34"/>
      <c r="BY756" s="34">
        <f>IF(BV756="","",IF(BQ756=0,0,((BV756/BQ756)*AF756)))</f>
        <v>3.1197789602344006</v>
      </c>
      <c r="BZ756" s="34">
        <f>IF(BY756="","",SUM(S756:X756,BY756))</f>
        <v>98.691910960234395</v>
      </c>
      <c r="CA756" s="18"/>
      <c r="CB756" s="20">
        <v>1.5800000000000002E-2</v>
      </c>
      <c r="CC756" s="20">
        <v>1.0139E-2</v>
      </c>
      <c r="CD756" s="20">
        <v>4.8411999999999997E-2</v>
      </c>
      <c r="CE756" s="20">
        <v>1.2359999999999999E-2</v>
      </c>
      <c r="CF756" s="20">
        <v>8.6789999999999992E-3</v>
      </c>
      <c r="CG756" s="20">
        <v>2.9968999999999999E-2</v>
      </c>
      <c r="CH756" s="20"/>
      <c r="CI756" s="21">
        <v>4.2698900000000002</v>
      </c>
      <c r="CJ756" s="21">
        <v>4.2903399999999996</v>
      </c>
      <c r="CK756" s="21">
        <v>-44.271000000000001</v>
      </c>
      <c r="CL756" s="21">
        <v>0.365566</v>
      </c>
      <c r="CM756" s="21">
        <v>2.4251800000000001</v>
      </c>
      <c r="CN756" s="21">
        <v>0.33992600000000001</v>
      </c>
      <c r="CO756" s="21"/>
      <c r="CP756" s="20">
        <v>41.591700000000003</v>
      </c>
      <c r="CQ756" s="20">
        <v>54.043100000000003</v>
      </c>
      <c r="CR756" s="20">
        <v>10.89</v>
      </c>
      <c r="CS756" s="20">
        <v>886.06299999999999</v>
      </c>
      <c r="CT756" s="20"/>
      <c r="CU756" s="22">
        <v>44273.444479166697</v>
      </c>
      <c r="CV756" s="22"/>
    </row>
    <row r="757" spans="1:100" s="17" customFormat="1" x14ac:dyDescent="0.25">
      <c r="A757" s="17" t="s">
        <v>65</v>
      </c>
      <c r="B757" s="17">
        <v>2835</v>
      </c>
      <c r="C757" s="17">
        <v>23</v>
      </c>
      <c r="E757" s="18">
        <v>0.45929399999999998</v>
      </c>
      <c r="F757" s="18">
        <v>0.15398700000000001</v>
      </c>
      <c r="G757" s="18">
        <v>0</v>
      </c>
      <c r="H757" s="18">
        <v>17.9468</v>
      </c>
      <c r="I757" s="18">
        <v>0.545566</v>
      </c>
      <c r="J757" s="18">
        <v>37.717300000000002</v>
      </c>
      <c r="K757" s="18">
        <v>42.899500000000003</v>
      </c>
      <c r="L757" s="18">
        <v>0.277507</v>
      </c>
      <c r="M757" s="18">
        <v>100</v>
      </c>
      <c r="N757" s="18"/>
      <c r="O757" s="18">
        <v>0.12310699999999999</v>
      </c>
      <c r="P757" s="18">
        <v>42.776400000000002</v>
      </c>
      <c r="Q757" s="18">
        <f t="shared" si="86"/>
        <v>99.876892999999995</v>
      </c>
      <c r="R757" s="18"/>
      <c r="S757" s="18">
        <v>0.61911799999999995</v>
      </c>
      <c r="T757" s="18">
        <v>0.255357</v>
      </c>
      <c r="U757" s="18">
        <v>0</v>
      </c>
      <c r="V757" s="18">
        <v>41.123399999999997</v>
      </c>
      <c r="W757" s="18">
        <v>0.545566</v>
      </c>
      <c r="X757" s="18">
        <v>52.774099999999997</v>
      </c>
      <c r="Y757" s="18">
        <v>4.6823699999999997</v>
      </c>
      <c r="Z757" s="18">
        <v>100</v>
      </c>
      <c r="AA757" s="19"/>
      <c r="AB757" s="18">
        <f>IF(Z757="","",Z757-O757)</f>
        <v>99.876892999999995</v>
      </c>
      <c r="AC757" s="18">
        <f t="shared" si="87"/>
        <v>95.19452299999999</v>
      </c>
      <c r="AD757" s="18"/>
      <c r="AE757" s="34">
        <f>IF(M757="","",IF(M757&gt;100,M757, M757+O757))</f>
        <v>100.123107</v>
      </c>
      <c r="AF757" s="37">
        <f>IF(AE757="","",IF(AE757="* * *", Y757, AE757-SUM(S757:X757)))</f>
        <v>4.8055660000000131</v>
      </c>
      <c r="AG757" s="54"/>
      <c r="AH757" s="33"/>
      <c r="AI757" s="34">
        <f>IF(S757="","",IF(AI$6=0, 0, S757/AI$6))</f>
        <v>9.9891672881143156E-3</v>
      </c>
      <c r="AJ757" s="34">
        <f>IF(T757="","",IF(AJ$6=0, 0, T757/AJ$6))</f>
        <v>6.3356316477649124E-3</v>
      </c>
      <c r="AK757" s="34">
        <f>IF(U757="","",IF(AK$6=0, 0, U757/AK$6))</f>
        <v>0</v>
      </c>
      <c r="AL757" s="34">
        <f>IF(V757="","",IF(AL$6=0, 0, V757/AL$6))</f>
        <v>0.2897146011695273</v>
      </c>
      <c r="AM757" s="34">
        <f>IF(W757="","",IF(AM$6=0, 0, W757/AM$6))</f>
        <v>1.5389080856945403E-2</v>
      </c>
      <c r="AN757" s="34">
        <f>IF(X757="","",IF(AN$6=0, 0, X757/AN$6))</f>
        <v>0.94109391662238251</v>
      </c>
      <c r="AO757" s="34">
        <f>IF(Y757="","",IF(AO$6=0, 0, Y757/AO$6))</f>
        <v>0.27531409168081494</v>
      </c>
      <c r="AP757" s="34"/>
      <c r="AQ757" s="34">
        <f>IF(AI757="","",AI757*AI$4)</f>
        <v>1.9978334576228631E-2</v>
      </c>
      <c r="AR757" s="33">
        <f>IF(AJ757="","",AJ757*AJ$4)</f>
        <v>6.3356316477649124E-3</v>
      </c>
      <c r="AS757" s="34">
        <f>IF(AK757="","",AK757*AK$4)</f>
        <v>0</v>
      </c>
      <c r="AT757" s="34">
        <f>IF(AL757="","",AL757*AL$4)</f>
        <v>0.57942920233905459</v>
      </c>
      <c r="AU757" s="34">
        <f>IF(AM757="","",AM757*AM$4)</f>
        <v>1.5389080856945403E-2</v>
      </c>
      <c r="AV757" s="34">
        <f>IF(AN757="","",AN757*AN$4)</f>
        <v>0.94109391662238251</v>
      </c>
      <c r="AW757" s="34">
        <f>IF(AO757="","",AO757*AO$4)</f>
        <v>0.27531409168081494</v>
      </c>
      <c r="AX757" s="34"/>
      <c r="AY757" s="34">
        <f>IF(AQ757="","",AI757*AI$5)</f>
        <v>9.9891672881143156E-3</v>
      </c>
      <c r="AZ757" s="34">
        <f>IF(AR757="","",AJ757*AJ$5)</f>
        <v>6.3356316477649124E-3</v>
      </c>
      <c r="BA757" s="34">
        <f>IF(AS757="","",AK757*AK$5)</f>
        <v>0</v>
      </c>
      <c r="BB757" s="34">
        <f>IF(AT757="","",AL757*AL$5)</f>
        <v>1.4485730058476365</v>
      </c>
      <c r="BC757" s="34">
        <f>IF(AU757="","",AM757*AM$5)</f>
        <v>0</v>
      </c>
      <c r="BD757" s="34">
        <f>IF(AV757="","",AN757*AN$5)</f>
        <v>0.94109391662238251</v>
      </c>
      <c r="BE757" s="34">
        <f>IF(AW757="","",AO757*AO$5)</f>
        <v>0.27531409168081494</v>
      </c>
      <c r="BF757" s="34">
        <f>IF(BE757="","",SUM(AY757:BE757))</f>
        <v>2.6813058130867131</v>
      </c>
      <c r="BG757" s="34"/>
      <c r="BH757" s="34">
        <f>IF(AT757="","",3/AT757)</f>
        <v>5.1775091553713954</v>
      </c>
      <c r="BI757" s="34"/>
      <c r="BJ757" s="34">
        <f>IF(AQ757="","",AQ757*$BH757)</f>
        <v>0.10343801017749664</v>
      </c>
      <c r="BK757" s="34">
        <f>IF(AR757="","",AR757*$BH757)</f>
        <v>3.2802790861363597E-2</v>
      </c>
      <c r="BL757" s="34">
        <f>IF(AS757="","",AS757*$BH757)</f>
        <v>0</v>
      </c>
      <c r="BM757" s="34">
        <f>IF(AT757="","",AT757*$BH757)</f>
        <v>3</v>
      </c>
      <c r="BN757" s="34">
        <f>IF(AU757="","",AU757*$BH757)</f>
        <v>7.9677107029585498E-2</v>
      </c>
      <c r="BO757" s="34">
        <f>IF(AV757="","",AV757*$BH757)</f>
        <v>4.8725223693767097</v>
      </c>
      <c r="BP757" s="34">
        <f t="shared" si="88"/>
        <v>13.882485395607</v>
      </c>
      <c r="BQ757" s="34">
        <f>IF(AW757="","",AW757*$BH757)</f>
        <v>1.4254412302801791</v>
      </c>
      <c r="BR757" s="34"/>
      <c r="BS757" s="34">
        <f t="shared" si="89"/>
        <v>5.0087631704155697</v>
      </c>
      <c r="BT757" s="34"/>
      <c r="BU757" s="34">
        <f t="shared" si="90"/>
        <v>0.92032289297041447</v>
      </c>
      <c r="BV757" s="34">
        <f t="shared" si="91"/>
        <v>0.92032289297041447</v>
      </c>
      <c r="BW757" s="34">
        <f t="shared" si="92"/>
        <v>1</v>
      </c>
      <c r="BX757" s="34"/>
      <c r="BY757" s="34">
        <f>IF(BV757="","",IF(BQ757=0,0,((BV757/BQ757)*AF757)))</f>
        <v>3.1026690610113556</v>
      </c>
      <c r="BZ757" s="34">
        <f>IF(BY757="","",SUM(S757:X757,BY757))</f>
        <v>98.420210061011346</v>
      </c>
      <c r="CA757" s="18"/>
      <c r="CB757" s="20">
        <v>1.5986E-2</v>
      </c>
      <c r="CC757" s="20">
        <v>1.0018000000000001E-2</v>
      </c>
      <c r="CD757" s="20">
        <v>4.9521000000000003E-2</v>
      </c>
      <c r="CE757" s="20">
        <v>1.2041E-2</v>
      </c>
      <c r="CF757" s="20">
        <v>8.685E-3</v>
      </c>
      <c r="CG757" s="20">
        <v>2.971E-2</v>
      </c>
      <c r="CH757" s="20"/>
      <c r="CI757" s="21">
        <v>4.8834299999999997</v>
      </c>
      <c r="CJ757" s="21">
        <v>4.2148500000000002</v>
      </c>
      <c r="CK757" s="21">
        <v>-17.861000000000001</v>
      </c>
      <c r="CL757" s="21">
        <v>0.36563800000000002</v>
      </c>
      <c r="CM757" s="21">
        <v>2.3626800000000001</v>
      </c>
      <c r="CN757" s="21">
        <v>0.340115</v>
      </c>
      <c r="CO757" s="21"/>
      <c r="CP757" s="20">
        <v>41.595300000000002</v>
      </c>
      <c r="CQ757" s="20">
        <v>54.002899999999997</v>
      </c>
      <c r="CR757" s="20">
        <v>10.890499999999999</v>
      </c>
      <c r="CS757" s="20">
        <v>926.423</v>
      </c>
      <c r="CT757" s="20"/>
      <c r="CU757" s="22">
        <v>44273.446261574099</v>
      </c>
      <c r="CV757" s="22"/>
    </row>
    <row r="758" spans="1:100" s="17" customFormat="1" x14ac:dyDescent="0.25">
      <c r="A758" s="17" t="s">
        <v>65</v>
      </c>
      <c r="B758" s="17">
        <v>2836</v>
      </c>
      <c r="C758" s="17">
        <v>24</v>
      </c>
      <c r="E758" s="18">
        <v>0.485404</v>
      </c>
      <c r="F758" s="18">
        <v>0.154691</v>
      </c>
      <c r="G758" s="18">
        <v>0</v>
      </c>
      <c r="H758" s="18">
        <v>17.9998</v>
      </c>
      <c r="I758" s="18">
        <v>0.55932400000000004</v>
      </c>
      <c r="J758" s="18">
        <v>37.676299999999998</v>
      </c>
      <c r="K758" s="18">
        <v>42.8538</v>
      </c>
      <c r="L758" s="18">
        <v>0.27074999999999999</v>
      </c>
      <c r="M758" s="18">
        <v>100</v>
      </c>
      <c r="N758" s="18"/>
      <c r="O758" s="18">
        <v>0.12621199999999999</v>
      </c>
      <c r="P758" s="18">
        <v>42.727600000000002</v>
      </c>
      <c r="Q758" s="18">
        <f t="shared" si="86"/>
        <v>99.873788000000005</v>
      </c>
      <c r="R758" s="18"/>
      <c r="S758" s="18">
        <v>0.65431300000000003</v>
      </c>
      <c r="T758" s="18">
        <v>0.25652399999999997</v>
      </c>
      <c r="U758" s="18">
        <v>0</v>
      </c>
      <c r="V758" s="18">
        <v>41.244799999999998</v>
      </c>
      <c r="W758" s="18">
        <v>0.55932400000000004</v>
      </c>
      <c r="X758" s="18">
        <v>52.716700000000003</v>
      </c>
      <c r="Y758" s="18">
        <v>4.5683699999999998</v>
      </c>
      <c r="Z758" s="18">
        <v>100</v>
      </c>
      <c r="AA758" s="19"/>
      <c r="AB758" s="18">
        <f>IF(Z758="","",Z758-O758)</f>
        <v>99.873788000000005</v>
      </c>
      <c r="AC758" s="18">
        <f t="shared" si="87"/>
        <v>95.305418000000003</v>
      </c>
      <c r="AD758" s="18"/>
      <c r="AE758" s="34">
        <f>IF(M758="","",IF(M758&gt;100,M758, M758+O758))</f>
        <v>100.126212</v>
      </c>
      <c r="AF758" s="37">
        <f>IF(AE758="","",IF(AE758="* * *", Y758, AE758-SUM(S758:X758)))</f>
        <v>4.6945510000000041</v>
      </c>
      <c r="AG758" s="54"/>
      <c r="AH758" s="33"/>
      <c r="AI758" s="34">
        <f>IF(S758="","",IF(AI$6=0, 0, S758/AI$6))</f>
        <v>1.0557021465678504E-2</v>
      </c>
      <c r="AJ758" s="34">
        <f>IF(T758="","",IF(AJ$6=0, 0, T758/AJ$6))</f>
        <v>6.3645859436445695E-3</v>
      </c>
      <c r="AK758" s="34">
        <f>IF(U758="","",IF(AK$6=0, 0, U758/AK$6))</f>
        <v>0</v>
      </c>
      <c r="AL758" s="34">
        <f>IF(V758="","",IF(AL$6=0, 0, V758/AL$6))</f>
        <v>0.29056986490214626</v>
      </c>
      <c r="AM758" s="34">
        <f>IF(W758="","",IF(AM$6=0, 0, W758/AM$6))</f>
        <v>1.5777160345824576E-2</v>
      </c>
      <c r="AN758" s="34">
        <f>IF(X758="","",IF(AN$6=0, 0, X758/AN$6))</f>
        <v>0.94007033136343698</v>
      </c>
      <c r="AO758" s="34">
        <f>IF(Y758="","",IF(AO$6=0, 0, Y758/AO$6))</f>
        <v>0.26861111723590503</v>
      </c>
      <c r="AP758" s="34"/>
      <c r="AQ758" s="34">
        <f>IF(AI758="","",AI758*AI$4)</f>
        <v>2.1114042931357008E-2</v>
      </c>
      <c r="AR758" s="33">
        <f>IF(AJ758="","",AJ758*AJ$4)</f>
        <v>6.3645859436445695E-3</v>
      </c>
      <c r="AS758" s="34">
        <f>IF(AK758="","",AK758*AK$4)</f>
        <v>0</v>
      </c>
      <c r="AT758" s="34">
        <f>IF(AL758="","",AL758*AL$4)</f>
        <v>0.58113972980429252</v>
      </c>
      <c r="AU758" s="34">
        <f>IF(AM758="","",AM758*AM$4)</f>
        <v>1.5777160345824576E-2</v>
      </c>
      <c r="AV758" s="34">
        <f>IF(AN758="","",AN758*AN$4)</f>
        <v>0.94007033136343698</v>
      </c>
      <c r="AW758" s="34">
        <f>IF(AO758="","",AO758*AO$4)</f>
        <v>0.26861111723590503</v>
      </c>
      <c r="AX758" s="34"/>
      <c r="AY758" s="34">
        <f>IF(AQ758="","",AI758*AI$5)</f>
        <v>1.0557021465678504E-2</v>
      </c>
      <c r="AZ758" s="34">
        <f>IF(AR758="","",AJ758*AJ$5)</f>
        <v>6.3645859436445695E-3</v>
      </c>
      <c r="BA758" s="34">
        <f>IF(AS758="","",AK758*AK$5)</f>
        <v>0</v>
      </c>
      <c r="BB758" s="34">
        <f>IF(AT758="","",AL758*AL$5)</f>
        <v>1.4528493245107312</v>
      </c>
      <c r="BC758" s="34">
        <f>IF(AU758="","",AM758*AM$5)</f>
        <v>0</v>
      </c>
      <c r="BD758" s="34">
        <f>IF(AV758="","",AN758*AN$5)</f>
        <v>0.94007033136343698</v>
      </c>
      <c r="BE758" s="34">
        <f>IF(AW758="","",AO758*AO$5)</f>
        <v>0.26861111723590503</v>
      </c>
      <c r="BF758" s="34">
        <f>IF(BE758="","",SUM(AY758:BE758))</f>
        <v>2.678452380519396</v>
      </c>
      <c r="BG758" s="34"/>
      <c r="BH758" s="34">
        <f>IF(AT758="","",3/AT758)</f>
        <v>5.1622696679338977</v>
      </c>
      <c r="BI758" s="34"/>
      <c r="BJ758" s="34">
        <f>IF(AQ758="","",AQ758*$BH758)</f>
        <v>0.10899638339199841</v>
      </c>
      <c r="BK758" s="34">
        <f>IF(AR758="","",AR758*$BH758)</f>
        <v>3.2855708965834805E-2</v>
      </c>
      <c r="BL758" s="34">
        <f>IF(AS758="","",AS758*$BH758)</f>
        <v>0</v>
      </c>
      <c r="BM758" s="34">
        <f>IF(AT758="","",AT758*$BH758)</f>
        <v>3</v>
      </c>
      <c r="BN758" s="34">
        <f>IF(AU758="","",AU758*$BH758)</f>
        <v>8.1445956299379688E-2</v>
      </c>
      <c r="BO758" s="34">
        <f>IF(AV758="","",AV758*$BH758)</f>
        <v>4.8528965573220386</v>
      </c>
      <c r="BP758" s="34">
        <f t="shared" si="88"/>
        <v>13.826893480960621</v>
      </c>
      <c r="BQ758" s="34">
        <f>IF(AW758="","",AW758*$BH758)</f>
        <v>1.3866430229767488</v>
      </c>
      <c r="BR758" s="34"/>
      <c r="BS758" s="34">
        <f t="shared" si="89"/>
        <v>4.9947486496798721</v>
      </c>
      <c r="BT758" s="34"/>
      <c r="BU758" s="34">
        <f t="shared" si="90"/>
        <v>0.91855404370062033</v>
      </c>
      <c r="BV758" s="34">
        <f t="shared" si="91"/>
        <v>0.91855404370062033</v>
      </c>
      <c r="BW758" s="34">
        <f t="shared" si="92"/>
        <v>1</v>
      </c>
      <c r="BX758" s="34"/>
      <c r="BY758" s="34">
        <f>IF(BV758="","",IF(BQ758=0,0,((BV758/BQ758)*AF758)))</f>
        <v>3.1098117777650272</v>
      </c>
      <c r="BZ758" s="34">
        <f>IF(BY758="","",SUM(S758:X758,BY758))</f>
        <v>98.541472777765023</v>
      </c>
      <c r="CA758" s="18"/>
      <c r="CB758" s="20">
        <v>1.6891E-2</v>
      </c>
      <c r="CC758" s="20">
        <v>9.8010000000000007E-3</v>
      </c>
      <c r="CD758" s="20">
        <v>4.8856999999999998E-2</v>
      </c>
      <c r="CE758" s="20">
        <v>1.227E-2</v>
      </c>
      <c r="CF758" s="20">
        <v>8.4790000000000004E-3</v>
      </c>
      <c r="CG758" s="20">
        <v>3.0176999999999999E-2</v>
      </c>
      <c r="CH758" s="20"/>
      <c r="CI758" s="21">
        <v>4.7794699999999999</v>
      </c>
      <c r="CJ758" s="21">
        <v>4.1522800000000002</v>
      </c>
      <c r="CK758" s="21">
        <v>-41.112000000000002</v>
      </c>
      <c r="CL758" s="21">
        <v>0.36512800000000001</v>
      </c>
      <c r="CM758" s="21">
        <v>2.3231999999999999</v>
      </c>
      <c r="CN758" s="21">
        <v>0.34036300000000003</v>
      </c>
      <c r="CO758" s="21"/>
      <c r="CP758" s="20">
        <v>41.598599999999998</v>
      </c>
      <c r="CQ758" s="20">
        <v>53.962600000000002</v>
      </c>
      <c r="CR758" s="20">
        <v>10.890499999999999</v>
      </c>
      <c r="CS758" s="20">
        <v>966.85699999999997</v>
      </c>
      <c r="CT758" s="20"/>
      <c r="CU758" s="22">
        <v>44273.4480555556</v>
      </c>
      <c r="CV758" s="22"/>
    </row>
    <row r="759" spans="1:100" s="17" customFormat="1" x14ac:dyDescent="0.25">
      <c r="A759" s="17" t="s">
        <v>65</v>
      </c>
      <c r="B759" s="17">
        <v>2837</v>
      </c>
      <c r="C759" s="17">
        <v>25</v>
      </c>
      <c r="E759" s="18">
        <v>0.48282700000000001</v>
      </c>
      <c r="F759" s="18">
        <v>0.18129200000000001</v>
      </c>
      <c r="G759" s="18">
        <v>0</v>
      </c>
      <c r="H759" s="18">
        <v>17.941500000000001</v>
      </c>
      <c r="I759" s="18">
        <v>0.57844099999999998</v>
      </c>
      <c r="J759" s="18">
        <v>37.480899999999998</v>
      </c>
      <c r="K759" s="18">
        <v>43.043700000000001</v>
      </c>
      <c r="L759" s="18">
        <v>0.29131800000000002</v>
      </c>
      <c r="M759" s="18">
        <v>100</v>
      </c>
      <c r="N759" s="18"/>
      <c r="O759" s="18">
        <v>0.130526</v>
      </c>
      <c r="P759" s="18">
        <v>42.913200000000003</v>
      </c>
      <c r="Q759" s="18">
        <f t="shared" si="86"/>
        <v>99.869473999999997</v>
      </c>
      <c r="R759" s="18"/>
      <c r="S759" s="18">
        <v>0.65083999999999997</v>
      </c>
      <c r="T759" s="18">
        <v>0.30063699999999999</v>
      </c>
      <c r="U759" s="18">
        <v>0</v>
      </c>
      <c r="V759" s="18">
        <v>41.1113</v>
      </c>
      <c r="W759" s="18">
        <v>0.57844099999999998</v>
      </c>
      <c r="X759" s="18">
        <v>52.443399999999997</v>
      </c>
      <c r="Y759" s="18">
        <v>4.9154</v>
      </c>
      <c r="Z759" s="18">
        <v>100</v>
      </c>
      <c r="AA759" s="19"/>
      <c r="AB759" s="18">
        <f>IF(Z759="","",Z759-O759)</f>
        <v>99.869473999999997</v>
      </c>
      <c r="AC759" s="18">
        <f t="shared" si="87"/>
        <v>94.954073999999991</v>
      </c>
      <c r="AD759" s="18"/>
      <c r="AE759" s="34">
        <f>IF(M759="","",IF(M759&gt;100,M759, M759+O759))</f>
        <v>100.130526</v>
      </c>
      <c r="AF759" s="37">
        <f>IF(AE759="","",IF(AE759="* * *", Y759, AE759-SUM(S759:X759)))</f>
        <v>5.0459080000000114</v>
      </c>
      <c r="AG759" s="54"/>
      <c r="AH759" s="33"/>
      <c r="AI759" s="34">
        <f>IF(S759="","",IF(AI$6=0, 0, S759/AI$6))</f>
        <v>1.0500986302766713E-2</v>
      </c>
      <c r="AJ759" s="34">
        <f>IF(T759="","",IF(AJ$6=0, 0, T759/AJ$6))</f>
        <v>7.4590682522472458E-3</v>
      </c>
      <c r="AK759" s="34">
        <f>IF(U759="","",IF(AK$6=0, 0, U759/AK$6))</f>
        <v>0</v>
      </c>
      <c r="AL759" s="34">
        <f>IF(V759="","",IF(AL$6=0, 0, V759/AL$6))</f>
        <v>0.28962935659650685</v>
      </c>
      <c r="AM759" s="34">
        <f>IF(W759="","",IF(AM$6=0, 0, W759/AM$6))</f>
        <v>1.6316404101377937E-2</v>
      </c>
      <c r="AN759" s="34">
        <f>IF(X759="","",IF(AN$6=0, 0, X759/AN$6))</f>
        <v>0.93519671026117457</v>
      </c>
      <c r="AO759" s="34">
        <f>IF(Y759="","",IF(AO$6=0, 0, Y759/AO$6))</f>
        <v>0.28901579461851107</v>
      </c>
      <c r="AP759" s="34"/>
      <c r="AQ759" s="34">
        <f>IF(AI759="","",AI759*AI$4)</f>
        <v>2.1001972605533426E-2</v>
      </c>
      <c r="AR759" s="33">
        <f>IF(AJ759="","",AJ759*AJ$4)</f>
        <v>7.4590682522472458E-3</v>
      </c>
      <c r="AS759" s="34">
        <f>IF(AK759="","",AK759*AK$4)</f>
        <v>0</v>
      </c>
      <c r="AT759" s="34">
        <f>IF(AL759="","",AL759*AL$4)</f>
        <v>0.5792587131930137</v>
      </c>
      <c r="AU759" s="34">
        <f>IF(AM759="","",AM759*AM$4)</f>
        <v>1.6316404101377937E-2</v>
      </c>
      <c r="AV759" s="34">
        <f>IF(AN759="","",AN759*AN$4)</f>
        <v>0.93519671026117457</v>
      </c>
      <c r="AW759" s="34">
        <f>IF(AO759="","",AO759*AO$4)</f>
        <v>0.28901579461851107</v>
      </c>
      <c r="AX759" s="34"/>
      <c r="AY759" s="34">
        <f>IF(AQ759="","",AI759*AI$5)</f>
        <v>1.0500986302766713E-2</v>
      </c>
      <c r="AZ759" s="34">
        <f>IF(AR759="","",AJ759*AJ$5)</f>
        <v>7.4590682522472458E-3</v>
      </c>
      <c r="BA759" s="34">
        <f>IF(AS759="","",AK759*AK$5)</f>
        <v>0</v>
      </c>
      <c r="BB759" s="34">
        <f>IF(AT759="","",AL759*AL$5)</f>
        <v>1.4481467829825343</v>
      </c>
      <c r="BC759" s="34">
        <f>IF(AU759="","",AM759*AM$5)</f>
        <v>0</v>
      </c>
      <c r="BD759" s="34">
        <f>IF(AV759="","",AN759*AN$5)</f>
        <v>0.93519671026117457</v>
      </c>
      <c r="BE759" s="34">
        <f>IF(AW759="","",AO759*AO$5)</f>
        <v>0.28901579461851107</v>
      </c>
      <c r="BF759" s="34">
        <f>IF(BE759="","",SUM(AY759:BE759))</f>
        <v>2.6903193424172338</v>
      </c>
      <c r="BG759" s="34"/>
      <c r="BH759" s="34">
        <f>IF(AT759="","",3/AT759)</f>
        <v>5.1790330152537143</v>
      </c>
      <c r="BI759" s="34"/>
      <c r="BJ759" s="34">
        <f>IF(AQ759="","",AQ759*$BH759)</f>
        <v>0.10876990950951168</v>
      </c>
      <c r="BK759" s="34">
        <f>IF(AR759="","",AR759*$BH759)</f>
        <v>3.8630760741419308E-2</v>
      </c>
      <c r="BL759" s="34">
        <f>IF(AS759="","",AS759*$BH759)</f>
        <v>0</v>
      </c>
      <c r="BM759" s="34">
        <f>IF(AT759="","",AT759*$BH759)</f>
        <v>3</v>
      </c>
      <c r="BN759" s="34">
        <f>IF(AU759="","",AU759*$BH759)</f>
        <v>8.4503195531257444E-2</v>
      </c>
      <c r="BO759" s="34">
        <f>IF(AV759="","",AV759*$BH759)</f>
        <v>4.8434146381992855</v>
      </c>
      <c r="BP759" s="34">
        <f t="shared" si="88"/>
        <v>13.933252695954517</v>
      </c>
      <c r="BQ759" s="34">
        <f>IF(AW759="","",AW759*$BH759)</f>
        <v>1.4968223422590556</v>
      </c>
      <c r="BR759" s="34"/>
      <c r="BS759" s="34">
        <f t="shared" si="89"/>
        <v>4.9908153084502169</v>
      </c>
      <c r="BT759" s="34"/>
      <c r="BU759" s="34">
        <f t="shared" si="90"/>
        <v>0.9154968044687426</v>
      </c>
      <c r="BV759" s="34">
        <f t="shared" si="91"/>
        <v>0.9154968044687426</v>
      </c>
      <c r="BW759" s="34">
        <f t="shared" si="92"/>
        <v>1</v>
      </c>
      <c r="BX759" s="34"/>
      <c r="BY759" s="34">
        <f>IF(BV759="","",IF(BQ759=0,0,((BV759/BQ759)*AF759)))</f>
        <v>3.0862130522927309</v>
      </c>
      <c r="BZ759" s="34">
        <f>IF(BY759="","",SUM(S759:X759,BY759))</f>
        <v>98.170831052292726</v>
      </c>
      <c r="CA759" s="18"/>
      <c r="CB759" s="20">
        <v>1.5869000000000001E-2</v>
      </c>
      <c r="CC759" s="20">
        <v>9.8989999999999998E-3</v>
      </c>
      <c r="CD759" s="20">
        <v>4.9357999999999999E-2</v>
      </c>
      <c r="CE759" s="20">
        <v>1.2933999999999999E-2</v>
      </c>
      <c r="CF759" s="20">
        <v>8.3219999999999995E-3</v>
      </c>
      <c r="CG759" s="20">
        <v>3.0894000000000001E-2</v>
      </c>
      <c r="CH759" s="20"/>
      <c r="CI759" s="21">
        <v>4.7294999999999998</v>
      </c>
      <c r="CJ759" s="21">
        <v>3.7054900000000002</v>
      </c>
      <c r="CK759" s="21">
        <v>-68.677999999999997</v>
      </c>
      <c r="CL759" s="21">
        <v>0.36607200000000001</v>
      </c>
      <c r="CM759" s="21">
        <v>2.2761100000000001</v>
      </c>
      <c r="CN759" s="21">
        <v>0.34151799999999999</v>
      </c>
      <c r="CO759" s="21"/>
      <c r="CP759" s="20">
        <v>41.6021</v>
      </c>
      <c r="CQ759" s="20">
        <v>53.9223</v>
      </c>
      <c r="CR759" s="20">
        <v>10.891</v>
      </c>
      <c r="CS759" s="20">
        <v>1007.31</v>
      </c>
      <c r="CT759" s="20"/>
      <c r="CU759" s="22">
        <v>44273.449861111098</v>
      </c>
      <c r="CV759" s="22"/>
    </row>
    <row r="760" spans="1:100" s="23" customFormat="1" x14ac:dyDescent="0.25">
      <c r="A760" s="23" t="s">
        <v>65</v>
      </c>
      <c r="B760" s="23">
        <v>2838</v>
      </c>
      <c r="C760" s="23">
        <v>26</v>
      </c>
      <c r="E760" s="24">
        <v>0.387486</v>
      </c>
      <c r="F760" s="24">
        <v>0.15349199999999999</v>
      </c>
      <c r="G760" s="24">
        <v>6.1130000000000004E-3</v>
      </c>
      <c r="H760" s="24">
        <v>18.2409</v>
      </c>
      <c r="I760" s="24">
        <v>0.57505799999999996</v>
      </c>
      <c r="J760" s="24">
        <v>37.469700000000003</v>
      </c>
      <c r="K760" s="24">
        <v>42.9054</v>
      </c>
      <c r="L760" s="24">
        <v>0.26177299999999998</v>
      </c>
      <c r="M760" s="24">
        <v>100</v>
      </c>
      <c r="N760" s="24"/>
      <c r="O760" s="24">
        <v>0.13233700000000001</v>
      </c>
      <c r="P760" s="24">
        <v>42.773099999999999</v>
      </c>
      <c r="Q760" s="24">
        <f t="shared" si="86"/>
        <v>99.867662999999993</v>
      </c>
      <c r="R760" s="24"/>
      <c r="S760" s="24">
        <v>0.52232199999999995</v>
      </c>
      <c r="T760" s="24">
        <v>0.25453599999999998</v>
      </c>
      <c r="U760" s="24">
        <v>6.1130000000000004E-3</v>
      </c>
      <c r="V760" s="24">
        <v>41.797400000000003</v>
      </c>
      <c r="W760" s="24">
        <v>0.57505799999999996</v>
      </c>
      <c r="X760" s="24">
        <v>52.427700000000002</v>
      </c>
      <c r="Y760" s="24">
        <v>4.4169</v>
      </c>
      <c r="Z760" s="24">
        <v>100</v>
      </c>
      <c r="AA760" s="25"/>
      <c r="AB760" s="24">
        <f>IF(Z760="","",Z760-O760)</f>
        <v>99.867662999999993</v>
      </c>
      <c r="AC760" s="24">
        <f t="shared" si="87"/>
        <v>95.450762999999995</v>
      </c>
      <c r="AD760" s="24"/>
      <c r="AE760" s="36">
        <f>IF(M760="","",IF(M760&gt;100,M760, M760+O760))</f>
        <v>100.13233700000001</v>
      </c>
      <c r="AF760" s="40">
        <f>IF(AE760="","",IF(AE760="* * *", Y760, AE760-SUM(S760:X760)))</f>
        <v>4.549207999999993</v>
      </c>
      <c r="AG760" s="55"/>
      <c r="AH760" s="35"/>
      <c r="AI760" s="36">
        <f>IF(S760="","",IF(AI$6=0, 0, S760/AI$6))</f>
        <v>8.4274109883131255E-3</v>
      </c>
      <c r="AJ760" s="36">
        <f>IF(T760="","",IF(AJ$6=0, 0, T760/AJ$6))</f>
        <v>6.3152619160449473E-3</v>
      </c>
      <c r="AK760" s="36">
        <f>IF(U760="","",IF(AK$6=0, 0, U760/AK$6))</f>
        <v>3.2176393801583295E-4</v>
      </c>
      <c r="AL760" s="36">
        <f>IF(V760="","",IF(AL$6=0, 0, V760/AL$6))</f>
        <v>0.29446293523695033</v>
      </c>
      <c r="AM760" s="36">
        <f>IF(W760="","",IF(AM$6=0, 0, W760/AM$6))</f>
        <v>1.6220977955798764E-2</v>
      </c>
      <c r="AN760" s="36">
        <f>IF(X760="","",IF(AN$6=0, 0, X760/AN$6))</f>
        <v>0.93491674007710768</v>
      </c>
      <c r="AO760" s="36">
        <f>IF(Y760="","",IF(AO$6=0, 0, Y760/AO$6))</f>
        <v>0.2597049809273918</v>
      </c>
      <c r="AP760" s="36"/>
      <c r="AQ760" s="36">
        <f>IF(AI760="","",AI760*AI$4)</f>
        <v>1.6854821976626251E-2</v>
      </c>
      <c r="AR760" s="35">
        <f>IF(AJ760="","",AJ760*AJ$4)</f>
        <v>6.3152619160449473E-3</v>
      </c>
      <c r="AS760" s="36">
        <f>IF(AK760="","",AK760*AK$4)</f>
        <v>3.2176393801583295E-4</v>
      </c>
      <c r="AT760" s="36">
        <f>IF(AL760="","",AL760*AL$4)</f>
        <v>0.58892587047390066</v>
      </c>
      <c r="AU760" s="36">
        <f>IF(AM760="","",AM760*AM$4)</f>
        <v>1.6220977955798764E-2</v>
      </c>
      <c r="AV760" s="36">
        <f>IF(AN760="","",AN760*AN$4)</f>
        <v>0.93491674007710768</v>
      </c>
      <c r="AW760" s="36">
        <f>IF(AO760="","",AO760*AO$4)</f>
        <v>0.2597049809273918</v>
      </c>
      <c r="AX760" s="36"/>
      <c r="AY760" s="36">
        <f>IF(AQ760="","",AI760*AI$5)</f>
        <v>8.4274109883131255E-3</v>
      </c>
      <c r="AZ760" s="36">
        <f>IF(AR760="","",AJ760*AJ$5)</f>
        <v>6.3152619160449473E-3</v>
      </c>
      <c r="BA760" s="36">
        <f>IF(AS760="","",AK760*AK$5)</f>
        <v>0</v>
      </c>
      <c r="BB760" s="36">
        <f>IF(AT760="","",AL760*AL$5)</f>
        <v>1.4723146761847516</v>
      </c>
      <c r="BC760" s="36">
        <f>IF(AU760="","",AM760*AM$5)</f>
        <v>0</v>
      </c>
      <c r="BD760" s="36">
        <f>IF(AV760="","",AN760*AN$5)</f>
        <v>0.93491674007710768</v>
      </c>
      <c r="BE760" s="36">
        <f>IF(AW760="","",AO760*AO$5)</f>
        <v>0.2597049809273918</v>
      </c>
      <c r="BF760" s="36">
        <f>IF(BE760="","",SUM(AY760:BE760))</f>
        <v>2.6816790700936091</v>
      </c>
      <c r="BG760" s="36"/>
      <c r="BH760" s="36">
        <f>IF(AT760="","",3/AT760)</f>
        <v>5.0940197237148723</v>
      </c>
      <c r="BI760" s="36"/>
      <c r="BJ760" s="36">
        <f>IF(AQ760="","",AQ760*$BH760)</f>
        <v>8.5858795588637016E-2</v>
      </c>
      <c r="BK760" s="36">
        <f>IF(AR760="","",AR760*$BH760)</f>
        <v>3.2170068760758334E-2</v>
      </c>
      <c r="BL760" s="36">
        <f>IF(AS760="","",AS760*$BH760)</f>
        <v>1.6390718466328226E-3</v>
      </c>
      <c r="BM760" s="36">
        <f>IF(AT760="","",AT760*$BH760)</f>
        <v>3</v>
      </c>
      <c r="BN760" s="36">
        <f>IF(AU760="","",AU760*$BH760)</f>
        <v>8.2629981644783052E-2</v>
      </c>
      <c r="BO760" s="36">
        <f>IF(AV760="","",AV760*$BH760)</f>
        <v>4.7624843139839967</v>
      </c>
      <c r="BP760" s="36">
        <f t="shared" si="88"/>
        <v>13.660526075730202</v>
      </c>
      <c r="BQ760" s="36">
        <f>IF(AW760="","",AW760*$BH760)</f>
        <v>1.3229422951911285</v>
      </c>
      <c r="BR760" s="36"/>
      <c r="BS760" s="36">
        <f t="shared" si="89"/>
        <v>4.8805131783333922</v>
      </c>
      <c r="BT760" s="36"/>
      <c r="BU760" s="36">
        <f t="shared" si="90"/>
        <v>0.91573094650858411</v>
      </c>
      <c r="BV760" s="36">
        <f t="shared" si="91"/>
        <v>0.91573094650858411</v>
      </c>
      <c r="BW760" s="36">
        <f t="shared" si="92"/>
        <v>1</v>
      </c>
      <c r="BX760" s="36"/>
      <c r="BY760" s="36">
        <f>IF(BV760="","",IF(BQ760=0,0,((BV760/BQ760)*AF760)))</f>
        <v>3.1489283870106872</v>
      </c>
      <c r="BZ760" s="36">
        <f>IF(BY760="","",SUM(S760:X760,BY760))</f>
        <v>98.732057387010698</v>
      </c>
      <c r="CA760" s="24"/>
      <c r="CB760" s="26">
        <v>1.5927E-2</v>
      </c>
      <c r="CC760" s="26">
        <v>9.7179999999999992E-3</v>
      </c>
      <c r="CD760" s="26">
        <v>4.9972999999999997E-2</v>
      </c>
      <c r="CE760" s="26">
        <v>1.3243E-2</v>
      </c>
      <c r="CF760" s="26">
        <v>8.9110000000000005E-3</v>
      </c>
      <c r="CG760" s="26">
        <v>2.8955000000000002E-2</v>
      </c>
      <c r="CH760" s="26"/>
      <c r="CI760" s="27">
        <v>5.4195599999999997</v>
      </c>
      <c r="CJ760" s="27">
        <v>4.1569099999999999</v>
      </c>
      <c r="CK760" s="27">
        <v>431.49099999999999</v>
      </c>
      <c r="CL760" s="27">
        <v>0.36282199999999998</v>
      </c>
      <c r="CM760" s="27">
        <v>2.3020900000000002</v>
      </c>
      <c r="CN760" s="27">
        <v>0.34118100000000001</v>
      </c>
      <c r="CO760" s="27"/>
      <c r="CP760" s="26">
        <v>41.605499999999999</v>
      </c>
      <c r="CQ760" s="26">
        <v>53.882100000000001</v>
      </c>
      <c r="CR760" s="26">
        <v>10.891</v>
      </c>
      <c r="CS760" s="26">
        <v>1047.6500000000001</v>
      </c>
      <c r="CT760" s="26"/>
      <c r="CU760" s="28">
        <v>44273.451655092598</v>
      </c>
      <c r="CV760" s="28"/>
    </row>
    <row r="761" spans="1:100" x14ac:dyDescent="0.25">
      <c r="Q761" s="5" t="str">
        <f t="shared" si="86"/>
        <v/>
      </c>
      <c r="AA761" s="10"/>
      <c r="AB761" s="5" t="str">
        <f>IF(Z761="","",Z761-O761)</f>
        <v/>
      </c>
      <c r="AC761" s="5" t="str">
        <f t="shared" si="87"/>
        <v/>
      </c>
      <c r="AE761" s="30" t="str">
        <f>IF(M761="","",IF(M761&gt;100,M761, M761+O761))</f>
        <v/>
      </c>
      <c r="AF761" s="38" t="str">
        <f>IF(AE761="","",IF(AE761="* * *", Y761, AE761-SUM(S761:X761)))</f>
        <v/>
      </c>
      <c r="AG761" s="57"/>
      <c r="AI761" s="30" t="str">
        <f>IF(S761="","",IF(AI$6=0, 0, S761/AI$6))</f>
        <v/>
      </c>
      <c r="AJ761" s="30" t="str">
        <f>IF(T761="","",IF(AJ$6=0, 0, T761/AJ$6))</f>
        <v/>
      </c>
      <c r="AK761" s="30" t="str">
        <f>IF(U761="","",IF(AK$6=0, 0, U761/AK$6))</f>
        <v/>
      </c>
      <c r="AL761" s="30" t="str">
        <f>IF(V761="","",IF(AL$6=0, 0, V761/AL$6))</f>
        <v/>
      </c>
      <c r="AM761" s="30" t="str">
        <f>IF(W761="","",IF(AM$6=0, 0, W761/AM$6))</f>
        <v/>
      </c>
      <c r="AN761" s="30" t="str">
        <f>IF(X761="","",IF(AN$6=0, 0, X761/AN$6))</f>
        <v/>
      </c>
      <c r="AO761" s="30" t="str">
        <f>IF(Y761="","",IF(AO$6=0, 0, Y761/AO$6))</f>
        <v/>
      </c>
      <c r="AQ761" s="30" t="str">
        <f>IF(AI761="","",AI761*AI$4)</f>
        <v/>
      </c>
      <c r="AR761" s="29" t="str">
        <f>IF(AJ761="","",AJ761*AJ$4)</f>
        <v/>
      </c>
      <c r="AS761" s="30" t="str">
        <f>IF(AK761="","",AK761*AK$4)</f>
        <v/>
      </c>
      <c r="AT761" s="30" t="str">
        <f>IF(AL761="","",AL761*AL$4)</f>
        <v/>
      </c>
      <c r="AU761" s="30" t="str">
        <f>IF(AM761="","",AM761*AM$4)</f>
        <v/>
      </c>
      <c r="AV761" s="30" t="str">
        <f>IF(AN761="","",AN761*AN$4)</f>
        <v/>
      </c>
      <c r="AW761" s="30" t="str">
        <f>IF(AO761="","",AO761*AO$4)</f>
        <v/>
      </c>
      <c r="AY761" s="30" t="str">
        <f>IF(AQ761="","",AI761*AI$5)</f>
        <v/>
      </c>
      <c r="AZ761" s="30" t="str">
        <f>IF(AR761="","",AJ761*AJ$5)</f>
        <v/>
      </c>
      <c r="BA761" s="30" t="str">
        <f>IF(AS761="","",AK761*AK$5)</f>
        <v/>
      </c>
      <c r="BB761" s="30" t="str">
        <f>IF(AT761="","",AL761*AL$5)</f>
        <v/>
      </c>
      <c r="BC761" s="30" t="str">
        <f>IF(AU761="","",AM761*AM$5)</f>
        <v/>
      </c>
      <c r="BD761" s="30" t="str">
        <f>IF(AV761="","",AN761*AN$5)</f>
        <v/>
      </c>
      <c r="BE761" s="30" t="str">
        <f>IF(AW761="","",AO761*AO$5)</f>
        <v/>
      </c>
      <c r="BF761" s="30" t="str">
        <f>IF(BE761="","",SUM(AY761:BE761))</f>
        <v/>
      </c>
      <c r="BH761" s="30" t="str">
        <f>IF(AT761="","",3/AT761)</f>
        <v/>
      </c>
      <c r="BJ761" s="30" t="str">
        <f>IF(AQ761="","",AQ761*$BH761)</f>
        <v/>
      </c>
      <c r="BK761" s="30" t="str">
        <f>IF(AR761="","",AR761*$BH761)</f>
        <v/>
      </c>
      <c r="BL761" s="30" t="str">
        <f>IF(AS761="","",AS761*$BH761)</f>
        <v/>
      </c>
      <c r="BM761" s="30" t="str">
        <f>IF(AT761="","",AT761*$BH761)</f>
        <v/>
      </c>
      <c r="BN761" s="30" t="str">
        <f>IF(AU761="","",AU761*$BH761)</f>
        <v/>
      </c>
      <c r="BO761" s="30" t="str">
        <f>IF(AV761="","",AV761*$BH761)</f>
        <v/>
      </c>
      <c r="BP761" s="30" t="str">
        <f t="shared" si="88"/>
        <v/>
      </c>
      <c r="BQ761" s="30" t="str">
        <f>IF(AW761="","",AW761*$BH761)</f>
        <v/>
      </c>
      <c r="BS761" s="30" t="str">
        <f t="shared" si="89"/>
        <v/>
      </c>
      <c r="BU761" s="30" t="str">
        <f t="shared" si="90"/>
        <v/>
      </c>
      <c r="BV761" s="30" t="str">
        <f t="shared" si="91"/>
        <v/>
      </c>
      <c r="BW761" s="30" t="str">
        <f t="shared" si="92"/>
        <v/>
      </c>
      <c r="BY761" s="30" t="str">
        <f>IF(BV761="","",IF(BQ761=0,0,((BV761/BQ761)*AF761)))</f>
        <v/>
      </c>
      <c r="BZ761" s="30" t="str">
        <f>IF(BY761="","",SUM(S761:X761,BY761))</f>
        <v/>
      </c>
    </row>
    <row r="762" spans="1:100" x14ac:dyDescent="0.25">
      <c r="Q762" s="5" t="str">
        <f t="shared" si="86"/>
        <v/>
      </c>
      <c r="AA762" s="10"/>
      <c r="AB762" s="5" t="str">
        <f>IF(Z762="","",Z762-O762)</f>
        <v/>
      </c>
      <c r="AC762" s="5" t="str">
        <f t="shared" si="87"/>
        <v/>
      </c>
      <c r="AE762" s="30" t="str">
        <f>IF(M762="","",IF(M762&gt;100,M762, M762+O762))</f>
        <v/>
      </c>
      <c r="AF762" s="38" t="str">
        <f>IF(AE762="","",IF(AE762="* * *", Y762, AE762-SUM(S762:X762)))</f>
        <v/>
      </c>
      <c r="AG762" s="57"/>
      <c r="AI762" s="30" t="str">
        <f>IF(S762="","",IF(AI$6=0, 0, S762/AI$6))</f>
        <v/>
      </c>
      <c r="AJ762" s="30" t="str">
        <f>IF(T762="","",IF(AJ$6=0, 0, T762/AJ$6))</f>
        <v/>
      </c>
      <c r="AK762" s="30" t="str">
        <f>IF(U762="","",IF(AK$6=0, 0, U762/AK$6))</f>
        <v/>
      </c>
      <c r="AL762" s="30" t="str">
        <f>IF(V762="","",IF(AL$6=0, 0, V762/AL$6))</f>
        <v/>
      </c>
      <c r="AM762" s="30" t="str">
        <f>IF(W762="","",IF(AM$6=0, 0, W762/AM$6))</f>
        <v/>
      </c>
      <c r="AN762" s="30" t="str">
        <f>IF(X762="","",IF(AN$6=0, 0, X762/AN$6))</f>
        <v/>
      </c>
      <c r="AO762" s="30" t="str">
        <f>IF(Y762="","",IF(AO$6=0, 0, Y762/AO$6))</f>
        <v/>
      </c>
      <c r="AQ762" s="30" t="str">
        <f>IF(AI762="","",AI762*AI$4)</f>
        <v/>
      </c>
      <c r="AR762" s="29" t="str">
        <f>IF(AJ762="","",AJ762*AJ$4)</f>
        <v/>
      </c>
      <c r="AS762" s="30" t="str">
        <f>IF(AK762="","",AK762*AK$4)</f>
        <v/>
      </c>
      <c r="AT762" s="30" t="str">
        <f>IF(AL762="","",AL762*AL$4)</f>
        <v/>
      </c>
      <c r="AU762" s="30" t="str">
        <f>IF(AM762="","",AM762*AM$4)</f>
        <v/>
      </c>
      <c r="AV762" s="30" t="str">
        <f>IF(AN762="","",AN762*AN$4)</f>
        <v/>
      </c>
      <c r="AW762" s="30" t="str">
        <f>IF(AO762="","",AO762*AO$4)</f>
        <v/>
      </c>
      <c r="AY762" s="30" t="str">
        <f>IF(AQ762="","",AI762*AI$5)</f>
        <v/>
      </c>
      <c r="AZ762" s="30" t="str">
        <f>IF(AR762="","",AJ762*AJ$5)</f>
        <v/>
      </c>
      <c r="BA762" s="30" t="str">
        <f>IF(AS762="","",AK762*AK$5)</f>
        <v/>
      </c>
      <c r="BB762" s="30" t="str">
        <f>IF(AT762="","",AL762*AL$5)</f>
        <v/>
      </c>
      <c r="BC762" s="30" t="str">
        <f>IF(AU762="","",AM762*AM$5)</f>
        <v/>
      </c>
      <c r="BD762" s="30" t="str">
        <f>IF(AV762="","",AN762*AN$5)</f>
        <v/>
      </c>
      <c r="BE762" s="30" t="str">
        <f>IF(AW762="","",AO762*AO$5)</f>
        <v/>
      </c>
      <c r="BF762" s="30" t="str">
        <f>IF(BE762="","",SUM(AY762:BE762))</f>
        <v/>
      </c>
      <c r="BH762" s="30" t="str">
        <f>IF(AT762="","",3/AT762)</f>
        <v/>
      </c>
      <c r="BJ762" s="30" t="str">
        <f>IF(AQ762="","",AQ762*$BH762)</f>
        <v/>
      </c>
      <c r="BK762" s="30" t="str">
        <f>IF(AR762="","",AR762*$BH762)</f>
        <v/>
      </c>
      <c r="BL762" s="30" t="str">
        <f>IF(AS762="","",AS762*$BH762)</f>
        <v/>
      </c>
      <c r="BM762" s="30" t="str">
        <f>IF(AT762="","",AT762*$BH762)</f>
        <v/>
      </c>
      <c r="BN762" s="30" t="str">
        <f>IF(AU762="","",AU762*$BH762)</f>
        <v/>
      </c>
      <c r="BO762" s="30" t="str">
        <f>IF(AV762="","",AV762*$BH762)</f>
        <v/>
      </c>
      <c r="BP762" s="30" t="str">
        <f t="shared" si="88"/>
        <v/>
      </c>
      <c r="BQ762" s="30" t="str">
        <f>IF(AW762="","",AW762*$BH762)</f>
        <v/>
      </c>
      <c r="BS762" s="30" t="str">
        <f t="shared" si="89"/>
        <v/>
      </c>
      <c r="BU762" s="30" t="str">
        <f t="shared" si="90"/>
        <v/>
      </c>
      <c r="BV762" s="30" t="str">
        <f t="shared" si="91"/>
        <v/>
      </c>
      <c r="BW762" s="30" t="str">
        <f t="shared" si="92"/>
        <v/>
      </c>
      <c r="BY762" s="30" t="str">
        <f>IF(BV762="","",IF(BQ762=0,0,((BV762/BQ762)*AF762)))</f>
        <v/>
      </c>
      <c r="BZ762" s="30" t="str">
        <f>IF(BY762="","",SUM(S762:X762,BY762))</f>
        <v/>
      </c>
    </row>
    <row r="763" spans="1:100" x14ac:dyDescent="0.25">
      <c r="Q763" s="5" t="str">
        <f t="shared" si="86"/>
        <v/>
      </c>
      <c r="AA763" s="10"/>
      <c r="AB763" s="5" t="str">
        <f>IF(Z763="","",Z763-O763)</f>
        <v/>
      </c>
      <c r="AC763" s="5" t="str">
        <f t="shared" si="87"/>
        <v/>
      </c>
      <c r="AE763" s="30" t="str">
        <f>IF(M763="","",IF(M763&gt;100,M763, M763+O763))</f>
        <v/>
      </c>
      <c r="AF763" s="38" t="str">
        <f>IF(AE763="","",IF(AE763="* * *", Y763, AE763-SUM(S763:X763)))</f>
        <v/>
      </c>
      <c r="AG763" s="57"/>
      <c r="AI763" s="30" t="str">
        <f>IF(S763="","",IF(AI$6=0, 0, S763/AI$6))</f>
        <v/>
      </c>
      <c r="AJ763" s="30" t="str">
        <f>IF(T763="","",IF(AJ$6=0, 0, T763/AJ$6))</f>
        <v/>
      </c>
      <c r="AK763" s="30" t="str">
        <f>IF(U763="","",IF(AK$6=0, 0, U763/AK$6))</f>
        <v/>
      </c>
      <c r="AL763" s="30" t="str">
        <f>IF(V763="","",IF(AL$6=0, 0, V763/AL$6))</f>
        <v/>
      </c>
      <c r="AM763" s="30" t="str">
        <f>IF(W763="","",IF(AM$6=0, 0, W763/AM$6))</f>
        <v/>
      </c>
      <c r="AN763" s="30" t="str">
        <f>IF(X763="","",IF(AN$6=0, 0, X763/AN$6))</f>
        <v/>
      </c>
      <c r="AO763" s="30" t="str">
        <f>IF(Y763="","",IF(AO$6=0, 0, Y763/AO$6))</f>
        <v/>
      </c>
      <c r="AQ763" s="30" t="str">
        <f>IF(AI763="","",AI763*AI$4)</f>
        <v/>
      </c>
      <c r="AR763" s="29" t="str">
        <f>IF(AJ763="","",AJ763*AJ$4)</f>
        <v/>
      </c>
      <c r="AS763" s="30" t="str">
        <f>IF(AK763="","",AK763*AK$4)</f>
        <v/>
      </c>
      <c r="AT763" s="30" t="str">
        <f>IF(AL763="","",AL763*AL$4)</f>
        <v/>
      </c>
      <c r="AU763" s="30" t="str">
        <f>IF(AM763="","",AM763*AM$4)</f>
        <v/>
      </c>
      <c r="AV763" s="30" t="str">
        <f>IF(AN763="","",AN763*AN$4)</f>
        <v/>
      </c>
      <c r="AW763" s="30" t="str">
        <f>IF(AO763="","",AO763*AO$4)</f>
        <v/>
      </c>
      <c r="AY763" s="30" t="str">
        <f>IF(AQ763="","",AI763*AI$5)</f>
        <v/>
      </c>
      <c r="AZ763" s="30" t="str">
        <f>IF(AR763="","",AJ763*AJ$5)</f>
        <v/>
      </c>
      <c r="BA763" s="30" t="str">
        <f>IF(AS763="","",AK763*AK$5)</f>
        <v/>
      </c>
      <c r="BB763" s="30" t="str">
        <f>IF(AT763="","",AL763*AL$5)</f>
        <v/>
      </c>
      <c r="BC763" s="30" t="str">
        <f>IF(AU763="","",AM763*AM$5)</f>
        <v/>
      </c>
      <c r="BD763" s="30" t="str">
        <f>IF(AV763="","",AN763*AN$5)</f>
        <v/>
      </c>
      <c r="BE763" s="30" t="str">
        <f>IF(AW763="","",AO763*AO$5)</f>
        <v/>
      </c>
      <c r="BF763" s="30" t="str">
        <f>IF(BE763="","",SUM(AY763:BE763))</f>
        <v/>
      </c>
      <c r="BH763" s="30" t="str">
        <f>IF(AT763="","",3/AT763)</f>
        <v/>
      </c>
      <c r="BJ763" s="30" t="str">
        <f>IF(AQ763="","",AQ763*$BH763)</f>
        <v/>
      </c>
      <c r="BK763" s="30" t="str">
        <f>IF(AR763="","",AR763*$BH763)</f>
        <v/>
      </c>
      <c r="BL763" s="30" t="str">
        <f>IF(AS763="","",AS763*$BH763)</f>
        <v/>
      </c>
      <c r="BM763" s="30" t="str">
        <f>IF(AT763="","",AT763*$BH763)</f>
        <v/>
      </c>
      <c r="BN763" s="30" t="str">
        <f>IF(AU763="","",AU763*$BH763)</f>
        <v/>
      </c>
      <c r="BO763" s="30" t="str">
        <f>IF(AV763="","",AV763*$BH763)</f>
        <v/>
      </c>
      <c r="BP763" s="30" t="str">
        <f t="shared" si="88"/>
        <v/>
      </c>
      <c r="BQ763" s="30" t="str">
        <f>IF(AW763="","",AW763*$BH763)</f>
        <v/>
      </c>
      <c r="BS763" s="30" t="str">
        <f t="shared" si="89"/>
        <v/>
      </c>
      <c r="BU763" s="30" t="str">
        <f t="shared" si="90"/>
        <v/>
      </c>
      <c r="BV763" s="30" t="str">
        <f t="shared" si="91"/>
        <v/>
      </c>
      <c r="BW763" s="30" t="str">
        <f t="shared" si="92"/>
        <v/>
      </c>
      <c r="BY763" s="30" t="str">
        <f>IF(BV763="","",IF(BQ763=0,0,((BV763/BQ763)*AF763)))</f>
        <v/>
      </c>
      <c r="BZ763" s="30" t="str">
        <f>IF(BY763="","",SUM(S763:X763,BY763))</f>
        <v/>
      </c>
    </row>
    <row r="764" spans="1:100" x14ac:dyDescent="0.25">
      <c r="A764" s="9">
        <v>44273</v>
      </c>
      <c r="Q764" s="5" t="str">
        <f t="shared" si="86"/>
        <v/>
      </c>
      <c r="AA764" s="10"/>
      <c r="AB764" s="5" t="str">
        <f>IF(Z764="","",Z764-O764)</f>
        <v/>
      </c>
      <c r="AC764" s="5" t="str">
        <f t="shared" si="87"/>
        <v/>
      </c>
      <c r="AE764" s="30" t="str">
        <f>IF(M764="","",IF(M764&gt;100,M764, M764+O764))</f>
        <v/>
      </c>
      <c r="AF764" s="38" t="str">
        <f>IF(AE764="","",IF(AE764="* * *", Y764, AE764-SUM(S764:X764)))</f>
        <v/>
      </c>
      <c r="AG764" s="57"/>
      <c r="AI764" s="30" t="str">
        <f>IF(S764="","",IF(AI$6=0, 0, S764/AI$6))</f>
        <v/>
      </c>
      <c r="AJ764" s="30" t="str">
        <f>IF(T764="","",IF(AJ$6=0, 0, T764/AJ$6))</f>
        <v/>
      </c>
      <c r="AK764" s="30" t="str">
        <f>IF(U764="","",IF(AK$6=0, 0, U764/AK$6))</f>
        <v/>
      </c>
      <c r="AL764" s="30" t="str">
        <f>IF(V764="","",IF(AL$6=0, 0, V764/AL$6))</f>
        <v/>
      </c>
      <c r="AM764" s="30" t="str">
        <f>IF(W764="","",IF(AM$6=0, 0, W764/AM$6))</f>
        <v/>
      </c>
      <c r="AN764" s="30" t="str">
        <f>IF(X764="","",IF(AN$6=0, 0, X764/AN$6))</f>
        <v/>
      </c>
      <c r="AO764" s="30" t="str">
        <f>IF(Y764="","",IF(AO$6=0, 0, Y764/AO$6))</f>
        <v/>
      </c>
      <c r="AQ764" s="30" t="str">
        <f>IF(AI764="","",AI764*AI$4)</f>
        <v/>
      </c>
      <c r="AR764" s="29" t="str">
        <f>IF(AJ764="","",AJ764*AJ$4)</f>
        <v/>
      </c>
      <c r="AS764" s="30" t="str">
        <f>IF(AK764="","",AK764*AK$4)</f>
        <v/>
      </c>
      <c r="AT764" s="30" t="str">
        <f>IF(AL764="","",AL764*AL$4)</f>
        <v/>
      </c>
      <c r="AU764" s="30" t="str">
        <f>IF(AM764="","",AM764*AM$4)</f>
        <v/>
      </c>
      <c r="AV764" s="30" t="str">
        <f>IF(AN764="","",AN764*AN$4)</f>
        <v/>
      </c>
      <c r="AW764" s="30" t="str">
        <f>IF(AO764="","",AO764*AO$4)</f>
        <v/>
      </c>
      <c r="AY764" s="30" t="str">
        <f>IF(AQ764="","",AI764*AI$5)</f>
        <v/>
      </c>
      <c r="AZ764" s="30" t="str">
        <f>IF(AR764="","",AJ764*AJ$5)</f>
        <v/>
      </c>
      <c r="BA764" s="30" t="str">
        <f>IF(AS764="","",AK764*AK$5)</f>
        <v/>
      </c>
      <c r="BB764" s="30" t="str">
        <f>IF(AT764="","",AL764*AL$5)</f>
        <v/>
      </c>
      <c r="BC764" s="30" t="str">
        <f>IF(AU764="","",AM764*AM$5)</f>
        <v/>
      </c>
      <c r="BD764" s="30" t="str">
        <f>IF(AV764="","",AN764*AN$5)</f>
        <v/>
      </c>
      <c r="BE764" s="30" t="str">
        <f>IF(AW764="","",AO764*AO$5)</f>
        <v/>
      </c>
      <c r="BF764" s="30" t="str">
        <f>IF(BE764="","",SUM(AY764:BE764))</f>
        <v/>
      </c>
      <c r="BH764" s="30" t="str">
        <f>IF(AT764="","",3/AT764)</f>
        <v/>
      </c>
      <c r="BJ764" s="30" t="str">
        <f>IF(AQ764="","",AQ764*$BH764)</f>
        <v/>
      </c>
      <c r="BK764" s="30" t="str">
        <f>IF(AR764="","",AR764*$BH764)</f>
        <v/>
      </c>
      <c r="BL764" s="30" t="str">
        <f>IF(AS764="","",AS764*$BH764)</f>
        <v/>
      </c>
      <c r="BM764" s="30" t="str">
        <f>IF(AT764="","",AT764*$BH764)</f>
        <v/>
      </c>
      <c r="BN764" s="30" t="str">
        <f>IF(AU764="","",AU764*$BH764)</f>
        <v/>
      </c>
      <c r="BO764" s="30" t="str">
        <f>IF(AV764="","",AV764*$BH764)</f>
        <v/>
      </c>
      <c r="BP764" s="30" t="str">
        <f t="shared" si="88"/>
        <v/>
      </c>
      <c r="BQ764" s="30" t="str">
        <f>IF(AW764="","",AW764*$BH764)</f>
        <v/>
      </c>
      <c r="BS764" s="30" t="str">
        <f t="shared" si="89"/>
        <v/>
      </c>
      <c r="BU764" s="30" t="str">
        <f t="shared" si="90"/>
        <v/>
      </c>
      <c r="BV764" s="30" t="str">
        <f t="shared" si="91"/>
        <v/>
      </c>
      <c r="BW764" s="30" t="str">
        <f t="shared" si="92"/>
        <v/>
      </c>
      <c r="BY764" s="30" t="str">
        <f>IF(BV764="","",IF(BQ764=0,0,((BV764/BQ764)*AF764)))</f>
        <v/>
      </c>
      <c r="BZ764" s="30" t="str">
        <f>IF(BY764="","",SUM(S764:X764,BY764))</f>
        <v/>
      </c>
    </row>
    <row r="765" spans="1:100" s="11" customFormat="1" x14ac:dyDescent="0.25">
      <c r="A765" s="11" t="s">
        <v>66</v>
      </c>
      <c r="B765" s="11">
        <v>2876</v>
      </c>
      <c r="C765" s="11">
        <v>1</v>
      </c>
      <c r="E765" s="12">
        <v>1.07833</v>
      </c>
      <c r="F765" s="12">
        <v>0.33718500000000001</v>
      </c>
      <c r="G765" s="12">
        <v>0</v>
      </c>
      <c r="H765" s="12">
        <v>17.177800000000001</v>
      </c>
      <c r="I765" s="12">
        <v>0.17096500000000001</v>
      </c>
      <c r="J765" s="12">
        <v>36.2057</v>
      </c>
      <c r="K765" s="12">
        <v>44.568100000000001</v>
      </c>
      <c r="L765" s="12">
        <v>0.46204400000000001</v>
      </c>
      <c r="M765" s="12">
        <v>100</v>
      </c>
      <c r="N765" s="12"/>
      <c r="O765" s="12">
        <v>3.8578000000000001E-2</v>
      </c>
      <c r="P765" s="12">
        <v>44.529499999999999</v>
      </c>
      <c r="Q765" s="12">
        <f t="shared" si="86"/>
        <v>99.961421999999999</v>
      </c>
      <c r="R765" s="12"/>
      <c r="S765" s="12">
        <v>1.45357</v>
      </c>
      <c r="T765" s="12">
        <v>0.55915400000000004</v>
      </c>
      <c r="U765" s="12">
        <v>0</v>
      </c>
      <c r="V765" s="12">
        <v>39.361199999999997</v>
      </c>
      <c r="W765" s="12">
        <v>0.17096500000000001</v>
      </c>
      <c r="X765" s="12">
        <v>50.658999999999999</v>
      </c>
      <c r="Y765" s="12">
        <v>7.7960700000000003</v>
      </c>
      <c r="Z765" s="12">
        <v>100</v>
      </c>
      <c r="AA765" s="13"/>
      <c r="AB765" s="12">
        <f>IF(Z765="","",Z765-O765)</f>
        <v>99.961421999999999</v>
      </c>
      <c r="AC765" s="12">
        <f t="shared" si="87"/>
        <v>92.165351999999999</v>
      </c>
      <c r="AD765" s="12"/>
      <c r="AE765" s="32">
        <f>IF(M765="","",IF(M765&gt;100,M765, M765+O765))</f>
        <v>100.038578</v>
      </c>
      <c r="AF765" s="39">
        <f>IF(AE765="","",IF(AE765="* * *", Y765, AE765-SUM(S765:X765)))</f>
        <v>7.8346889999999973</v>
      </c>
      <c r="AG765" s="56"/>
      <c r="AH765" s="31"/>
      <c r="AI765" s="32">
        <f>IF(S765="","",IF(AI$6=0, 0, S765/AI$6))</f>
        <v>2.3452643752861858E-2</v>
      </c>
      <c r="AJ765" s="32">
        <f>IF(T765="","",IF(AJ$6=0, 0, T765/AJ$6))</f>
        <v>1.3873102277886811E-2</v>
      </c>
      <c r="AK765" s="32">
        <f>IF(U765="","",IF(AK$6=0, 0, U765/AK$6))</f>
        <v>0</v>
      </c>
      <c r="AL765" s="32">
        <f>IF(V765="","",IF(AL$6=0, 0, V765/AL$6))</f>
        <v>0.27729989153508705</v>
      </c>
      <c r="AM765" s="32">
        <f>IF(W765="","",IF(AM$6=0, 0, W765/AM$6))</f>
        <v>4.822503984316601E-3</v>
      </c>
      <c r="AN765" s="32">
        <f>IF(X765="","",IF(AN$6=0, 0, X765/AN$6))</f>
        <v>0.90337640475485659</v>
      </c>
      <c r="AO765" s="32">
        <f>IF(Y765="","",IF(AO$6=0, 0, Y765/AO$6))</f>
        <v>0.45839349105902588</v>
      </c>
      <c r="AP765" s="32"/>
      <c r="AQ765" s="32">
        <f>IF(AI765="","",AI765*AI$4)</f>
        <v>4.6905287505723717E-2</v>
      </c>
      <c r="AR765" s="31">
        <f>IF(AJ765="","",AJ765*AJ$4)</f>
        <v>1.3873102277886811E-2</v>
      </c>
      <c r="AS765" s="32">
        <f>IF(AK765="","",AK765*AK$4)</f>
        <v>0</v>
      </c>
      <c r="AT765" s="32">
        <f>IF(AL765="","",AL765*AL$4)</f>
        <v>0.5545997830701741</v>
      </c>
      <c r="AU765" s="32">
        <f>IF(AM765="","",AM765*AM$4)</f>
        <v>4.822503984316601E-3</v>
      </c>
      <c r="AV765" s="32">
        <f>IF(AN765="","",AN765*AN$4)</f>
        <v>0.90337640475485659</v>
      </c>
      <c r="AW765" s="32">
        <f>IF(AO765="","",AO765*AO$4)</f>
        <v>0.45839349105902588</v>
      </c>
      <c r="AX765" s="32"/>
      <c r="AY765" s="32">
        <f>IF(AQ765="","",AI765*AI$5)</f>
        <v>2.3452643752861858E-2</v>
      </c>
      <c r="AZ765" s="32">
        <f>IF(AR765="","",AJ765*AJ$5)</f>
        <v>1.3873102277886811E-2</v>
      </c>
      <c r="BA765" s="32">
        <f>IF(AS765="","",AK765*AK$5)</f>
        <v>0</v>
      </c>
      <c r="BB765" s="32">
        <f>IF(AT765="","",AL765*AL$5)</f>
        <v>1.3864994576754353</v>
      </c>
      <c r="BC765" s="32">
        <f>IF(AU765="","",AM765*AM$5)</f>
        <v>0</v>
      </c>
      <c r="BD765" s="32">
        <f>IF(AV765="","",AN765*AN$5)</f>
        <v>0.90337640475485659</v>
      </c>
      <c r="BE765" s="32">
        <f>IF(AW765="","",AO765*AO$5)</f>
        <v>0.45839349105902588</v>
      </c>
      <c r="BF765" s="32">
        <f>IF(BE765="","",SUM(AY765:BE765))</f>
        <v>2.7855950995200662</v>
      </c>
      <c r="BG765" s="32"/>
      <c r="BH765" s="32">
        <f>IF(AT765="","",3/AT765)</f>
        <v>5.409306118715894</v>
      </c>
      <c r="BI765" s="32"/>
      <c r="BJ765" s="32">
        <f>IF(AQ765="","",AQ765*$BH765)</f>
        <v>0.25372505870483947</v>
      </c>
      <c r="BK765" s="32">
        <f>IF(AR765="","",AR765*$BH765)</f>
        <v>7.5043857037344536E-2</v>
      </c>
      <c r="BL765" s="32">
        <f>IF(AS765="","",AS765*$BH765)</f>
        <v>0</v>
      </c>
      <c r="BM765" s="32">
        <f>IF(AT765="","",AT765*$BH765)</f>
        <v>3</v>
      </c>
      <c r="BN765" s="32">
        <f>IF(AU765="","",AU765*$BH765)</f>
        <v>2.6086400309895567E-2</v>
      </c>
      <c r="BO765" s="32">
        <f>IF(AV765="","",AV765*$BH765)</f>
        <v>4.8866395137440115</v>
      </c>
      <c r="BP765" s="32">
        <f t="shared" si="88"/>
        <v>15.068136616098904</v>
      </c>
      <c r="BQ765" s="32">
        <f>IF(AW765="","",AW765*$BH765)</f>
        <v>2.479590715965128</v>
      </c>
      <c r="BR765" s="32"/>
      <c r="BS765" s="32">
        <f t="shared" si="89"/>
        <v>5.215408429486196</v>
      </c>
      <c r="BT765" s="32"/>
      <c r="BU765" s="32">
        <f t="shared" si="90"/>
        <v>0.97391359969010438</v>
      </c>
      <c r="BV765" s="32">
        <f t="shared" si="91"/>
        <v>0.97391359969010438</v>
      </c>
      <c r="BW765" s="32">
        <f t="shared" si="92"/>
        <v>1</v>
      </c>
      <c r="BX765" s="32"/>
      <c r="BY765" s="32">
        <f>IF(BV765="","",IF(BQ765=0,0,((BV765/BQ765)*AF765)))</f>
        <v>3.0772458201725947</v>
      </c>
      <c r="BZ765" s="32">
        <f>IF(BY765="","",SUM(S765:X765,BY765))</f>
        <v>95.281134820172596</v>
      </c>
      <c r="CA765" s="12"/>
      <c r="CB765" s="14">
        <v>1.7132999999999999E-2</v>
      </c>
      <c r="CC765" s="14">
        <v>1.0605E-2</v>
      </c>
      <c r="CD765" s="14">
        <v>4.9841000000000003E-2</v>
      </c>
      <c r="CE765" s="14">
        <v>1.2567999999999999E-2</v>
      </c>
      <c r="CF765" s="14">
        <v>8.0859999999999994E-3</v>
      </c>
      <c r="CG765" s="14">
        <v>2.9021999999999999E-2</v>
      </c>
      <c r="CH765" s="14"/>
      <c r="CI765" s="15">
        <v>3.0134300000000001</v>
      </c>
      <c r="CJ765" s="15">
        <v>2.4640300000000002</v>
      </c>
      <c r="CK765" s="15">
        <v>-23.297999999999998</v>
      </c>
      <c r="CL765" s="15">
        <v>0.37621300000000002</v>
      </c>
      <c r="CM765" s="15">
        <v>4.6482799999999997</v>
      </c>
      <c r="CN765" s="15">
        <v>0.34829700000000002</v>
      </c>
      <c r="CO765" s="15"/>
      <c r="CP765" s="14">
        <v>39.7378</v>
      </c>
      <c r="CQ765" s="14">
        <v>53.580300000000001</v>
      </c>
      <c r="CR765" s="14">
        <v>10.910500000000001</v>
      </c>
      <c r="CS765" s="14">
        <v>0</v>
      </c>
      <c r="CT765" s="14"/>
      <c r="CU765" s="16">
        <v>44273.809907407398</v>
      </c>
      <c r="CV765" s="16"/>
    </row>
    <row r="766" spans="1:100" s="17" customFormat="1" x14ac:dyDescent="0.25">
      <c r="A766" s="17" t="s">
        <v>66</v>
      </c>
      <c r="B766" s="17">
        <v>2877</v>
      </c>
      <c r="C766" s="17">
        <v>2</v>
      </c>
      <c r="E766" s="18">
        <v>0.80243799999999998</v>
      </c>
      <c r="F766" s="18">
        <v>0.28400900000000001</v>
      </c>
      <c r="G766" s="18">
        <v>0</v>
      </c>
      <c r="H766" s="18">
        <v>17.685700000000001</v>
      </c>
      <c r="I766" s="18">
        <v>0.24476100000000001</v>
      </c>
      <c r="J766" s="18">
        <v>36.462400000000002</v>
      </c>
      <c r="K766" s="18">
        <v>44.125999999999998</v>
      </c>
      <c r="L766" s="18">
        <v>0.39466000000000001</v>
      </c>
      <c r="M766" s="18">
        <v>100</v>
      </c>
      <c r="N766" s="18"/>
      <c r="O766" s="18">
        <v>5.5231000000000002E-2</v>
      </c>
      <c r="P766" s="18">
        <v>44.070700000000002</v>
      </c>
      <c r="Q766" s="18">
        <f t="shared" si="86"/>
        <v>99.944768999999994</v>
      </c>
      <c r="R766" s="18"/>
      <c r="S766" s="18">
        <v>1.0816699999999999</v>
      </c>
      <c r="T766" s="18">
        <v>0.470972</v>
      </c>
      <c r="U766" s="18">
        <v>0</v>
      </c>
      <c r="V766" s="18">
        <v>40.525199999999998</v>
      </c>
      <c r="W766" s="18">
        <v>0.24476100000000001</v>
      </c>
      <c r="X766" s="18">
        <v>51.018300000000004</v>
      </c>
      <c r="Y766" s="18">
        <v>6.6590999999999996</v>
      </c>
      <c r="Z766" s="18">
        <v>100</v>
      </c>
      <c r="AA766" s="19"/>
      <c r="AB766" s="18">
        <f>IF(Z766="","",Z766-O766)</f>
        <v>99.944768999999994</v>
      </c>
      <c r="AC766" s="18">
        <f t="shared" si="87"/>
        <v>93.285668999999999</v>
      </c>
      <c r="AD766" s="18"/>
      <c r="AE766" s="34">
        <f>IF(M766="","",IF(M766&gt;100,M766, M766+O766))</f>
        <v>100.05523100000001</v>
      </c>
      <c r="AF766" s="37">
        <f>IF(AE766="","",IF(AE766="* * *", Y766, AE766-SUM(S766:X766)))</f>
        <v>6.714328000000009</v>
      </c>
      <c r="AG766" s="54"/>
      <c r="AH766" s="33"/>
      <c r="AI766" s="34">
        <f>IF(S766="","",IF(AI$6=0, 0, S766/AI$6))</f>
        <v>1.7452218447104772E-2</v>
      </c>
      <c r="AJ766" s="34">
        <f>IF(T766="","",IF(AJ$6=0, 0, T766/AJ$6))</f>
        <v>1.1685229339360724E-2</v>
      </c>
      <c r="AK766" s="34">
        <f>IF(U766="","",IF(AK$6=0, 0, U766/AK$6))</f>
        <v>0</v>
      </c>
      <c r="AL766" s="34">
        <f>IF(V766="","",IF(AL$6=0, 0, V766/AL$6))</f>
        <v>0.28550027855953858</v>
      </c>
      <c r="AM766" s="34">
        <f>IF(W766="","",IF(AM$6=0, 0, W766/AM$6))</f>
        <v>6.9041084298266638E-3</v>
      </c>
      <c r="AN766" s="34">
        <f>IF(X766="","",IF(AN$6=0, 0, X766/AN$6))</f>
        <v>0.9097836204959574</v>
      </c>
      <c r="AO766" s="34">
        <f>IF(Y766="","",IF(AO$6=0, 0, Y766/AO$6))</f>
        <v>0.39154190461490967</v>
      </c>
      <c r="AP766" s="34"/>
      <c r="AQ766" s="34">
        <f>IF(AI766="","",AI766*AI$4)</f>
        <v>3.4904436894209544E-2</v>
      </c>
      <c r="AR766" s="33">
        <f>IF(AJ766="","",AJ766*AJ$4)</f>
        <v>1.1685229339360724E-2</v>
      </c>
      <c r="AS766" s="34">
        <f>IF(AK766="","",AK766*AK$4)</f>
        <v>0</v>
      </c>
      <c r="AT766" s="34">
        <f>IF(AL766="","",AL766*AL$4)</f>
        <v>0.57100055711907716</v>
      </c>
      <c r="AU766" s="34">
        <f>IF(AM766="","",AM766*AM$4)</f>
        <v>6.9041084298266638E-3</v>
      </c>
      <c r="AV766" s="34">
        <f>IF(AN766="","",AN766*AN$4)</f>
        <v>0.9097836204959574</v>
      </c>
      <c r="AW766" s="34">
        <f>IF(AO766="","",AO766*AO$4)</f>
        <v>0.39154190461490967</v>
      </c>
      <c r="AX766" s="34"/>
      <c r="AY766" s="34">
        <f>IF(AQ766="","",AI766*AI$5)</f>
        <v>1.7452218447104772E-2</v>
      </c>
      <c r="AZ766" s="34">
        <f>IF(AR766="","",AJ766*AJ$5)</f>
        <v>1.1685229339360724E-2</v>
      </c>
      <c r="BA766" s="34">
        <f>IF(AS766="","",AK766*AK$5)</f>
        <v>0</v>
      </c>
      <c r="BB766" s="34">
        <f>IF(AT766="","",AL766*AL$5)</f>
        <v>1.4275013927976929</v>
      </c>
      <c r="BC766" s="34">
        <f>IF(AU766="","",AM766*AM$5)</f>
        <v>0</v>
      </c>
      <c r="BD766" s="34">
        <f>IF(AV766="","",AN766*AN$5)</f>
        <v>0.9097836204959574</v>
      </c>
      <c r="BE766" s="34">
        <f>IF(AW766="","",AO766*AO$5)</f>
        <v>0.39154190461490967</v>
      </c>
      <c r="BF766" s="34">
        <f>IF(BE766="","",SUM(AY766:BE766))</f>
        <v>2.7579643656950257</v>
      </c>
      <c r="BG766" s="34"/>
      <c r="BH766" s="34">
        <f>IF(AT766="","",3/AT766)</f>
        <v>5.2539353291285433</v>
      </c>
      <c r="BI766" s="34"/>
      <c r="BJ766" s="34">
        <f>IF(AQ766="","",AQ766*$BH766)</f>
        <v>0.18338565414182528</v>
      </c>
      <c r="BK766" s="34">
        <f>IF(AR766="","",AR766*$BH766)</f>
        <v>6.1393439255036694E-2</v>
      </c>
      <c r="BL766" s="34">
        <f>IF(AS766="","",AS766*$BH766)</f>
        <v>0</v>
      </c>
      <c r="BM766" s="34">
        <f>IF(AT766="","",AT766*$BH766)</f>
        <v>3.0000000000000004</v>
      </c>
      <c r="BN766" s="34">
        <f>IF(AU766="","",AU766*$BH766)</f>
        <v>3.62737391956005E-2</v>
      </c>
      <c r="BO766" s="34">
        <f>IF(AV766="","",AV766*$BH766)</f>
        <v>4.7799443055861861</v>
      </c>
      <c r="BP766" s="34">
        <f t="shared" si="88"/>
        <v>14.490166417402689</v>
      </c>
      <c r="BQ766" s="34">
        <f>IF(AW766="","",AW766*$BH766)</f>
        <v>2.0571358454905524</v>
      </c>
      <c r="BR766" s="34"/>
      <c r="BS766" s="34">
        <f t="shared" si="89"/>
        <v>5.0247233989830482</v>
      </c>
      <c r="BT766" s="34"/>
      <c r="BU766" s="34">
        <f t="shared" si="90"/>
        <v>0.96372626080439949</v>
      </c>
      <c r="BV766" s="34">
        <f t="shared" si="91"/>
        <v>0.96372626080439949</v>
      </c>
      <c r="BW766" s="34">
        <f t="shared" si="92"/>
        <v>1</v>
      </c>
      <c r="BX766" s="34"/>
      <c r="BY766" s="34">
        <f>IF(BV766="","",IF(BQ766=0,0,((BV766/BQ766)*AF766)))</f>
        <v>3.1455259658417187</v>
      </c>
      <c r="BZ766" s="34">
        <f>IF(BY766="","",SUM(S766:X766,BY766))</f>
        <v>96.486428965841711</v>
      </c>
      <c r="CA766" s="18"/>
      <c r="CB766" s="20">
        <v>1.5952000000000001E-2</v>
      </c>
      <c r="CC766" s="20">
        <v>1.0357999999999999E-2</v>
      </c>
      <c r="CD766" s="20">
        <v>4.9251999999999997E-2</v>
      </c>
      <c r="CE766" s="20">
        <v>1.2730999999999999E-2</v>
      </c>
      <c r="CF766" s="20">
        <v>8.4550000000000007E-3</v>
      </c>
      <c r="CG766" s="20">
        <v>2.9434999999999999E-2</v>
      </c>
      <c r="CH766" s="20"/>
      <c r="CI766" s="21">
        <v>3.5273599999999998</v>
      </c>
      <c r="CJ766" s="21">
        <v>2.7450700000000001</v>
      </c>
      <c r="CK766" s="21">
        <v>-16.463999999999999</v>
      </c>
      <c r="CL766" s="21">
        <v>0.37028299999999997</v>
      </c>
      <c r="CM766" s="21">
        <v>3.7505899999999999</v>
      </c>
      <c r="CN766" s="21">
        <v>0.34698899999999999</v>
      </c>
      <c r="CO766" s="21"/>
      <c r="CP766" s="20">
        <v>39.738100000000003</v>
      </c>
      <c r="CQ766" s="20">
        <v>53.5398</v>
      </c>
      <c r="CR766" s="20">
        <v>10.917</v>
      </c>
      <c r="CS766" s="20">
        <v>40.5017</v>
      </c>
      <c r="CT766" s="20"/>
      <c r="CU766" s="22">
        <v>44273.811666666697</v>
      </c>
      <c r="CV766" s="22"/>
    </row>
    <row r="767" spans="1:100" s="17" customFormat="1" x14ac:dyDescent="0.25">
      <c r="A767" s="17" t="s">
        <v>66</v>
      </c>
      <c r="B767" s="17">
        <v>2878</v>
      </c>
      <c r="C767" s="17">
        <v>3</v>
      </c>
      <c r="E767" s="18">
        <v>0.68787699999999996</v>
      </c>
      <c r="F767" s="18">
        <v>0.27780700000000003</v>
      </c>
      <c r="G767" s="18">
        <v>0</v>
      </c>
      <c r="H767" s="18">
        <v>17.566099999999999</v>
      </c>
      <c r="I767" s="18">
        <v>0.27112000000000003</v>
      </c>
      <c r="J767" s="18">
        <v>36.477699999999999</v>
      </c>
      <c r="K767" s="18">
        <v>44.301600000000001</v>
      </c>
      <c r="L767" s="18">
        <v>0.41784500000000002</v>
      </c>
      <c r="M767" s="18">
        <v>100</v>
      </c>
      <c r="N767" s="18"/>
      <c r="O767" s="18">
        <v>6.1178000000000003E-2</v>
      </c>
      <c r="P767" s="18">
        <v>44.240400000000001</v>
      </c>
      <c r="Q767" s="18">
        <f t="shared" si="86"/>
        <v>99.938822000000002</v>
      </c>
      <c r="R767" s="18"/>
      <c r="S767" s="18">
        <v>0.92724300000000004</v>
      </c>
      <c r="T767" s="18">
        <v>0.46068700000000001</v>
      </c>
      <c r="U767" s="18">
        <v>0</v>
      </c>
      <c r="V767" s="18">
        <v>40.250999999999998</v>
      </c>
      <c r="W767" s="18">
        <v>0.27112000000000003</v>
      </c>
      <c r="X767" s="18">
        <v>51.0396</v>
      </c>
      <c r="Y767" s="18">
        <v>7.0503099999999996</v>
      </c>
      <c r="Z767" s="18">
        <v>100</v>
      </c>
      <c r="AA767" s="19"/>
      <c r="AB767" s="18">
        <f>IF(Z767="","",Z767-O767)</f>
        <v>99.938822000000002</v>
      </c>
      <c r="AC767" s="18">
        <f t="shared" si="87"/>
        <v>92.888512000000006</v>
      </c>
      <c r="AD767" s="18"/>
      <c r="AE767" s="34">
        <f>IF(M767="","",IF(M767&gt;100,M767, M767+O767))</f>
        <v>100.061178</v>
      </c>
      <c r="AF767" s="37">
        <f>IF(AE767="","",IF(AE767="* * *", Y767, AE767-SUM(S767:X767)))</f>
        <v>7.111528000000007</v>
      </c>
      <c r="AG767" s="54"/>
      <c r="AH767" s="33"/>
      <c r="AI767" s="34">
        <f>IF(S767="","",IF(AI$6=0, 0, S767/AI$6))</f>
        <v>1.496061404083387E-2</v>
      </c>
      <c r="AJ767" s="34">
        <f>IF(T767="","",IF(AJ$6=0, 0, T767/AJ$6))</f>
        <v>1.1430049448081996E-2</v>
      </c>
      <c r="AK767" s="34">
        <f>IF(U767="","",IF(AK$6=0, 0, U767/AK$6))</f>
        <v>0</v>
      </c>
      <c r="AL767" s="34">
        <f>IF(V767="","",IF(AL$6=0, 0, V767/AL$6))</f>
        <v>0.28356853790480951</v>
      </c>
      <c r="AM767" s="34">
        <f>IF(W767="","",IF(AM$6=0, 0, W767/AM$6))</f>
        <v>7.6476312708912177E-3</v>
      </c>
      <c r="AN767" s="34">
        <f>IF(X767="","",IF(AN$6=0, 0, X767/AN$6))</f>
        <v>0.91016345265650678</v>
      </c>
      <c r="AO767" s="34">
        <f>IF(Y767="","",IF(AO$6=0, 0, Y767/AO$6))</f>
        <v>0.41454427858502563</v>
      </c>
      <c r="AP767" s="34"/>
      <c r="AQ767" s="34">
        <f>IF(AI767="","",AI767*AI$4)</f>
        <v>2.992122808166774E-2</v>
      </c>
      <c r="AR767" s="33">
        <f>IF(AJ767="","",AJ767*AJ$4)</f>
        <v>1.1430049448081996E-2</v>
      </c>
      <c r="AS767" s="34">
        <f>IF(AK767="","",AK767*AK$4)</f>
        <v>0</v>
      </c>
      <c r="AT767" s="34">
        <f>IF(AL767="","",AL767*AL$4)</f>
        <v>0.56713707580961903</v>
      </c>
      <c r="AU767" s="34">
        <f>IF(AM767="","",AM767*AM$4)</f>
        <v>7.6476312708912177E-3</v>
      </c>
      <c r="AV767" s="34">
        <f>IF(AN767="","",AN767*AN$4)</f>
        <v>0.91016345265650678</v>
      </c>
      <c r="AW767" s="34">
        <f>IF(AO767="","",AO767*AO$4)</f>
        <v>0.41454427858502563</v>
      </c>
      <c r="AX767" s="34"/>
      <c r="AY767" s="34">
        <f>IF(AQ767="","",AI767*AI$5)</f>
        <v>1.496061404083387E-2</v>
      </c>
      <c r="AZ767" s="34">
        <f>IF(AR767="","",AJ767*AJ$5)</f>
        <v>1.1430049448081996E-2</v>
      </c>
      <c r="BA767" s="34">
        <f>IF(AS767="","",AK767*AK$5)</f>
        <v>0</v>
      </c>
      <c r="BB767" s="34">
        <f>IF(AT767="","",AL767*AL$5)</f>
        <v>1.4178426895240475</v>
      </c>
      <c r="BC767" s="34">
        <f>IF(AU767="","",AM767*AM$5)</f>
        <v>0</v>
      </c>
      <c r="BD767" s="34">
        <f>IF(AV767="","",AN767*AN$5)</f>
        <v>0.91016345265650678</v>
      </c>
      <c r="BE767" s="34">
        <f>IF(AW767="","",AO767*AO$5)</f>
        <v>0.41454427858502563</v>
      </c>
      <c r="BF767" s="34">
        <f>IF(BE767="","",SUM(AY767:BE767))</f>
        <v>2.7689410842544957</v>
      </c>
      <c r="BG767" s="34"/>
      <c r="BH767" s="34">
        <f>IF(AT767="","",3/AT767)</f>
        <v>5.2897264664231951</v>
      </c>
      <c r="BI767" s="34"/>
      <c r="BJ767" s="34">
        <f>IF(AQ767="","",AQ767*$BH767)</f>
        <v>0.15827511209148276</v>
      </c>
      <c r="BK767" s="34">
        <f>IF(AR767="","",AR767*$BH767)</f>
        <v>6.0461835078045173E-2</v>
      </c>
      <c r="BL767" s="34">
        <f>IF(AS767="","",AS767*$BH767)</f>
        <v>0</v>
      </c>
      <c r="BM767" s="34">
        <f>IF(AT767="","",AT767*$BH767)</f>
        <v>3</v>
      </c>
      <c r="BN767" s="34">
        <f>IF(AU767="","",AU767*$BH767)</f>
        <v>4.0453877539078927E-2</v>
      </c>
      <c r="BO767" s="34">
        <f>IF(AV767="","",AV767*$BH767)</f>
        <v>4.8145157042882385</v>
      </c>
      <c r="BP767" s="34">
        <f t="shared" si="88"/>
        <v>14.646940937347544</v>
      </c>
      <c r="BQ767" s="34">
        <f>IF(AW767="","",AW767*$BH767)</f>
        <v>2.19282584193552</v>
      </c>
      <c r="BR767" s="34"/>
      <c r="BS767" s="34">
        <f t="shared" si="89"/>
        <v>5.033252651457766</v>
      </c>
      <c r="BT767" s="34"/>
      <c r="BU767" s="34">
        <f t="shared" si="90"/>
        <v>0.95954612246092108</v>
      </c>
      <c r="BV767" s="34">
        <f t="shared" si="91"/>
        <v>0.95954612246092108</v>
      </c>
      <c r="BW767" s="34">
        <f t="shared" si="92"/>
        <v>1</v>
      </c>
      <c r="BX767" s="34"/>
      <c r="BY767" s="34">
        <f>IF(BV767="","",IF(BQ767=0,0,((BV767/BQ767)*AF767)))</f>
        <v>3.1118928766131035</v>
      </c>
      <c r="BZ767" s="34">
        <f>IF(BY767="","",SUM(S767:X767,BY767))</f>
        <v>96.061542876613089</v>
      </c>
      <c r="CA767" s="18"/>
      <c r="CB767" s="20">
        <v>1.5744000000000001E-2</v>
      </c>
      <c r="CC767" s="20">
        <v>1.0288E-2</v>
      </c>
      <c r="CD767" s="20">
        <v>4.922E-2</v>
      </c>
      <c r="CE767" s="20">
        <v>1.2626999999999999E-2</v>
      </c>
      <c r="CF767" s="20">
        <v>9.0390000000000002E-3</v>
      </c>
      <c r="CG767" s="20">
        <v>2.9607000000000001E-2</v>
      </c>
      <c r="CH767" s="20"/>
      <c r="CI767" s="21">
        <v>3.8485800000000001</v>
      </c>
      <c r="CJ767" s="21">
        <v>2.7800500000000001</v>
      </c>
      <c r="CK767" s="21">
        <v>-23.716999999999999</v>
      </c>
      <c r="CL767" s="21">
        <v>0.37156</v>
      </c>
      <c r="CM767" s="21">
        <v>3.5766100000000001</v>
      </c>
      <c r="CN767" s="21">
        <v>0.34698800000000002</v>
      </c>
      <c r="CO767" s="21"/>
      <c r="CP767" s="20">
        <v>39.738199999999999</v>
      </c>
      <c r="CQ767" s="20">
        <v>53.499299999999998</v>
      </c>
      <c r="CR767" s="20">
        <v>10.916499999999999</v>
      </c>
      <c r="CS767" s="20">
        <v>81.002499999999998</v>
      </c>
      <c r="CT767" s="20"/>
      <c r="CU767" s="22">
        <v>44273.813437500001</v>
      </c>
      <c r="CV767" s="22"/>
    </row>
    <row r="768" spans="1:100" s="17" customFormat="1" x14ac:dyDescent="0.25">
      <c r="A768" s="17" t="s">
        <v>66</v>
      </c>
      <c r="B768" s="17">
        <v>2879</v>
      </c>
      <c r="C768" s="17">
        <v>4</v>
      </c>
      <c r="E768" s="18">
        <v>0.74283600000000005</v>
      </c>
      <c r="F768" s="18">
        <v>0.288269</v>
      </c>
      <c r="G768" s="18">
        <v>0</v>
      </c>
      <c r="H768" s="18">
        <v>17.742100000000001</v>
      </c>
      <c r="I768" s="18">
        <v>0.27238200000000001</v>
      </c>
      <c r="J768" s="18">
        <v>36.571199999999997</v>
      </c>
      <c r="K768" s="18">
        <v>44.002499999999998</v>
      </c>
      <c r="L768" s="18">
        <v>0.38068600000000002</v>
      </c>
      <c r="M768" s="18">
        <v>100</v>
      </c>
      <c r="N768" s="18"/>
      <c r="O768" s="18">
        <v>6.1462999999999997E-2</v>
      </c>
      <c r="P768" s="18">
        <v>43.941000000000003</v>
      </c>
      <c r="Q768" s="18">
        <f t="shared" si="86"/>
        <v>99.938536999999997</v>
      </c>
      <c r="R768" s="18"/>
      <c r="S768" s="18">
        <v>1.0013300000000001</v>
      </c>
      <c r="T768" s="18">
        <v>0.47803600000000002</v>
      </c>
      <c r="U768" s="18">
        <v>0</v>
      </c>
      <c r="V768" s="18">
        <v>40.654400000000003</v>
      </c>
      <c r="W768" s="18">
        <v>0.27238200000000001</v>
      </c>
      <c r="X768" s="18">
        <v>51.170499999999997</v>
      </c>
      <c r="Y768" s="18">
        <v>6.4233200000000004</v>
      </c>
      <c r="Z768" s="18">
        <v>100</v>
      </c>
      <c r="AA768" s="19"/>
      <c r="AB768" s="18">
        <f>IF(Z768="","",Z768-O768)</f>
        <v>99.938536999999997</v>
      </c>
      <c r="AC768" s="18">
        <f t="shared" si="87"/>
        <v>93.515216999999993</v>
      </c>
      <c r="AD768" s="18"/>
      <c r="AE768" s="34">
        <f>IF(M768="","",IF(M768&gt;100,M768, M768+O768))</f>
        <v>100.061463</v>
      </c>
      <c r="AF768" s="37">
        <f>IF(AE768="","",IF(AE768="* * *", Y768, AE768-SUM(S768:X768)))</f>
        <v>6.4848149999999976</v>
      </c>
      <c r="AG768" s="54"/>
      <c r="AH768" s="33"/>
      <c r="AI768" s="34">
        <f>IF(S768="","",IF(AI$6=0, 0, S768/AI$6))</f>
        <v>1.6155971689738483E-2</v>
      </c>
      <c r="AJ768" s="34">
        <f>IF(T768="","",IF(AJ$6=0, 0, T768/AJ$6))</f>
        <v>1.1860493389141273E-2</v>
      </c>
      <c r="AK768" s="34">
        <f>IF(U768="","",IF(AK$6=0, 0, U768/AK$6))</f>
        <v>0</v>
      </c>
      <c r="AL768" s="34">
        <f>IF(V768="","",IF(AL$6=0, 0, V768/AL$6))</f>
        <v>0.28641049333922858</v>
      </c>
      <c r="AM768" s="34">
        <f>IF(W768="","",IF(AM$6=0, 0, W768/AM$6))</f>
        <v>7.6832292004569624E-3</v>
      </c>
      <c r="AN768" s="34">
        <f>IF(X768="","",IF(AN$6=0, 0, X768/AN$6))</f>
        <v>0.91249772635678528</v>
      </c>
      <c r="AO768" s="34">
        <f>IF(Y768="","",IF(AO$6=0, 0, Y768/AO$6))</f>
        <v>0.37767850711823547</v>
      </c>
      <c r="AP768" s="34"/>
      <c r="AQ768" s="34">
        <f>IF(AI768="","",AI768*AI$4)</f>
        <v>3.2311943379476966E-2</v>
      </c>
      <c r="AR768" s="33">
        <f>IF(AJ768="","",AJ768*AJ$4)</f>
        <v>1.1860493389141273E-2</v>
      </c>
      <c r="AS768" s="34">
        <f>IF(AK768="","",AK768*AK$4)</f>
        <v>0</v>
      </c>
      <c r="AT768" s="34">
        <f>IF(AL768="","",AL768*AL$4)</f>
        <v>0.57282098667845716</v>
      </c>
      <c r="AU768" s="34">
        <f>IF(AM768="","",AM768*AM$4)</f>
        <v>7.6832292004569624E-3</v>
      </c>
      <c r="AV768" s="34">
        <f>IF(AN768="","",AN768*AN$4)</f>
        <v>0.91249772635678528</v>
      </c>
      <c r="AW768" s="34">
        <f>IF(AO768="","",AO768*AO$4)</f>
        <v>0.37767850711823547</v>
      </c>
      <c r="AX768" s="34"/>
      <c r="AY768" s="34">
        <f>IF(AQ768="","",AI768*AI$5)</f>
        <v>1.6155971689738483E-2</v>
      </c>
      <c r="AZ768" s="34">
        <f>IF(AR768="","",AJ768*AJ$5)</f>
        <v>1.1860493389141273E-2</v>
      </c>
      <c r="BA768" s="34">
        <f>IF(AS768="","",AK768*AK$5)</f>
        <v>0</v>
      </c>
      <c r="BB768" s="34">
        <f>IF(AT768="","",AL768*AL$5)</f>
        <v>1.4320524666961429</v>
      </c>
      <c r="BC768" s="34">
        <f>IF(AU768="","",AM768*AM$5)</f>
        <v>0</v>
      </c>
      <c r="BD768" s="34">
        <f>IF(AV768="","",AN768*AN$5)</f>
        <v>0.91249772635678528</v>
      </c>
      <c r="BE768" s="34">
        <f>IF(AW768="","",AO768*AO$5)</f>
        <v>0.37767850711823547</v>
      </c>
      <c r="BF768" s="34">
        <f>IF(BE768="","",SUM(AY768:BE768))</f>
        <v>2.750245165250043</v>
      </c>
      <c r="BG768" s="34"/>
      <c r="BH768" s="34">
        <f>IF(AT768="","",3/AT768)</f>
        <v>5.2372382817112051</v>
      </c>
      <c r="BI768" s="34"/>
      <c r="BJ768" s="34">
        <f>IF(AQ768="","",AQ768*$BH768)</f>
        <v>0.1692253468234817</v>
      </c>
      <c r="BK768" s="34">
        <f>IF(AR768="","",AR768*$BH768)</f>
        <v>6.2116230017593345E-2</v>
      </c>
      <c r="BL768" s="34">
        <f>IF(AS768="","",AS768*$BH768)</f>
        <v>0</v>
      </c>
      <c r="BM768" s="34">
        <f>IF(AT768="","",AT768*$BH768)</f>
        <v>3</v>
      </c>
      <c r="BN768" s="34">
        <f>IF(AU768="","",AU768*$BH768)</f>
        <v>4.0238902095794581E-2</v>
      </c>
      <c r="BO768" s="34">
        <f>IF(AV768="","",AV768*$BH768)</f>
        <v>4.778968024450192</v>
      </c>
      <c r="BP768" s="34">
        <f t="shared" si="88"/>
        <v>14.403689263538684</v>
      </c>
      <c r="BQ768" s="34">
        <f>IF(AW768="","",AW768*$BH768)</f>
        <v>1.9779923356591607</v>
      </c>
      <c r="BR768" s="34"/>
      <c r="BS768" s="34">
        <f t="shared" si="89"/>
        <v>5.0103096012912669</v>
      </c>
      <c r="BT768" s="34"/>
      <c r="BU768" s="34">
        <f t="shared" si="90"/>
        <v>0.95976109790420538</v>
      </c>
      <c r="BV768" s="34">
        <f t="shared" si="91"/>
        <v>0.95976109790420538</v>
      </c>
      <c r="BW768" s="34">
        <f t="shared" si="92"/>
        <v>1</v>
      </c>
      <c r="BX768" s="34"/>
      <c r="BY768" s="34">
        <f>IF(BV768="","",IF(BQ768=0,0,((BV768/BQ768)*AF768)))</f>
        <v>3.1465608091102983</v>
      </c>
      <c r="BZ768" s="34">
        <f>IF(BY768="","",SUM(S768:X768,BY768))</f>
        <v>96.723208809110304</v>
      </c>
      <c r="CA768" s="18"/>
      <c r="CB768" s="20">
        <v>1.5848000000000001E-2</v>
      </c>
      <c r="CC768" s="20">
        <v>1.0473E-2</v>
      </c>
      <c r="CD768" s="20">
        <v>4.9725999999999999E-2</v>
      </c>
      <c r="CE768" s="20">
        <v>1.2707E-2</v>
      </c>
      <c r="CF768" s="20">
        <v>8.9779999999999999E-3</v>
      </c>
      <c r="CG768" s="20">
        <v>2.9822000000000001E-2</v>
      </c>
      <c r="CH768" s="20"/>
      <c r="CI768" s="21">
        <v>3.6830500000000002</v>
      </c>
      <c r="CJ768" s="21">
        <v>2.72783</v>
      </c>
      <c r="CK768" s="21">
        <v>-17.097999999999999</v>
      </c>
      <c r="CL768" s="21">
        <v>0.36959199999999998</v>
      </c>
      <c r="CM768" s="21">
        <v>3.5605500000000001</v>
      </c>
      <c r="CN768" s="21">
        <v>0.34648499999999999</v>
      </c>
      <c r="CO768" s="21"/>
      <c r="CP768" s="20">
        <v>39.738500000000002</v>
      </c>
      <c r="CQ768" s="20">
        <v>53.4589</v>
      </c>
      <c r="CR768" s="20">
        <v>10.916499999999999</v>
      </c>
      <c r="CS768" s="20">
        <v>121.401</v>
      </c>
      <c r="CT768" s="20"/>
      <c r="CU768" s="22">
        <v>44273.815208333297</v>
      </c>
      <c r="CV768" s="22"/>
    </row>
    <row r="769" spans="1:100" s="17" customFormat="1" x14ac:dyDescent="0.25">
      <c r="A769" s="17" t="s">
        <v>66</v>
      </c>
      <c r="B769" s="17">
        <v>2880</v>
      </c>
      <c r="C769" s="17">
        <v>5</v>
      </c>
      <c r="E769" s="18">
        <v>0.71123199999999998</v>
      </c>
      <c r="F769" s="18">
        <v>0.29081699999999999</v>
      </c>
      <c r="G769" s="18">
        <v>0</v>
      </c>
      <c r="H769" s="18">
        <v>17.7804</v>
      </c>
      <c r="I769" s="18">
        <v>0.30021999999999999</v>
      </c>
      <c r="J769" s="18">
        <v>36.393700000000003</v>
      </c>
      <c r="K769" s="18">
        <v>44.132800000000003</v>
      </c>
      <c r="L769" s="18">
        <v>0.39083000000000001</v>
      </c>
      <c r="M769" s="18">
        <v>100</v>
      </c>
      <c r="N769" s="18"/>
      <c r="O769" s="18">
        <v>6.7745E-2</v>
      </c>
      <c r="P769" s="18">
        <v>44.064999999999998</v>
      </c>
      <c r="Q769" s="18">
        <f t="shared" si="86"/>
        <v>99.932254999999998</v>
      </c>
      <c r="R769" s="18"/>
      <c r="S769" s="18">
        <v>0.95872500000000005</v>
      </c>
      <c r="T769" s="18">
        <v>0.482263</v>
      </c>
      <c r="U769" s="18">
        <v>0</v>
      </c>
      <c r="V769" s="18">
        <v>40.742100000000001</v>
      </c>
      <c r="W769" s="18">
        <v>0.30021999999999999</v>
      </c>
      <c r="X769" s="18">
        <v>50.922199999999997</v>
      </c>
      <c r="Y769" s="18">
        <v>6.5944900000000004</v>
      </c>
      <c r="Z769" s="18">
        <v>100</v>
      </c>
      <c r="AA769" s="19"/>
      <c r="AB769" s="18">
        <f>IF(Z769="","",Z769-O769)</f>
        <v>99.932254999999998</v>
      </c>
      <c r="AC769" s="18">
        <f t="shared" si="87"/>
        <v>93.33776499999999</v>
      </c>
      <c r="AD769" s="18"/>
      <c r="AE769" s="34">
        <f>IF(M769="","",IF(M769&gt;100,M769, M769+O769))</f>
        <v>100.067745</v>
      </c>
      <c r="AF769" s="37">
        <f>IF(AE769="","",IF(AE769="* * *", Y769, AE769-SUM(S769:X769)))</f>
        <v>6.6622370000000046</v>
      </c>
      <c r="AG769" s="54"/>
      <c r="AH769" s="33"/>
      <c r="AI769" s="34">
        <f>IF(S769="","",IF(AI$6=0, 0, S769/AI$6))</f>
        <v>1.5468560772417211E-2</v>
      </c>
      <c r="AJ769" s="34">
        <f>IF(T769="","",IF(AJ$6=0, 0, T769/AJ$6))</f>
        <v>1.1965368974988153E-2</v>
      </c>
      <c r="AK769" s="34">
        <f>IF(U769="","",IF(AK$6=0, 0, U769/AK$6))</f>
        <v>0</v>
      </c>
      <c r="AL769" s="34">
        <f>IF(V769="","",IF(AL$6=0, 0, V769/AL$6))</f>
        <v>0.28702834036847635</v>
      </c>
      <c r="AM769" s="34">
        <f>IF(W769="","",IF(AM$6=0, 0, W769/AM$6))</f>
        <v>8.4684710096892928E-3</v>
      </c>
      <c r="AN769" s="34">
        <f>IF(X769="","",IF(AN$6=0, 0, X769/AN$6))</f>
        <v>0.90806991764953426</v>
      </c>
      <c r="AO769" s="34">
        <f>IF(Y769="","",IF(AO$6=0, 0, Y769/AO$6))</f>
        <v>0.38774296444924633</v>
      </c>
      <c r="AP769" s="34"/>
      <c r="AQ769" s="34">
        <f>IF(AI769="","",AI769*AI$4)</f>
        <v>3.0937121544834422E-2</v>
      </c>
      <c r="AR769" s="33">
        <f>IF(AJ769="","",AJ769*AJ$4)</f>
        <v>1.1965368974988153E-2</v>
      </c>
      <c r="AS769" s="34">
        <f>IF(AK769="","",AK769*AK$4)</f>
        <v>0</v>
      </c>
      <c r="AT769" s="34">
        <f>IF(AL769="","",AL769*AL$4)</f>
        <v>0.57405668073695271</v>
      </c>
      <c r="AU769" s="34">
        <f>IF(AM769="","",AM769*AM$4)</f>
        <v>8.4684710096892928E-3</v>
      </c>
      <c r="AV769" s="34">
        <f>IF(AN769="","",AN769*AN$4)</f>
        <v>0.90806991764953426</v>
      </c>
      <c r="AW769" s="34">
        <f>IF(AO769="","",AO769*AO$4)</f>
        <v>0.38774296444924633</v>
      </c>
      <c r="AX769" s="34"/>
      <c r="AY769" s="34">
        <f>IF(AQ769="","",AI769*AI$5)</f>
        <v>1.5468560772417211E-2</v>
      </c>
      <c r="AZ769" s="34">
        <f>IF(AR769="","",AJ769*AJ$5)</f>
        <v>1.1965368974988153E-2</v>
      </c>
      <c r="BA769" s="34">
        <f>IF(AS769="","",AK769*AK$5)</f>
        <v>0</v>
      </c>
      <c r="BB769" s="34">
        <f>IF(AT769="","",AL769*AL$5)</f>
        <v>1.4351417018423818</v>
      </c>
      <c r="BC769" s="34">
        <f>IF(AU769="","",AM769*AM$5)</f>
        <v>0</v>
      </c>
      <c r="BD769" s="34">
        <f>IF(AV769="","",AN769*AN$5)</f>
        <v>0.90806991764953426</v>
      </c>
      <c r="BE769" s="34">
        <f>IF(AW769="","",AO769*AO$5)</f>
        <v>0.38774296444924633</v>
      </c>
      <c r="BF769" s="34">
        <f>IF(BE769="","",SUM(AY769:BE769))</f>
        <v>2.7583885136885677</v>
      </c>
      <c r="BG769" s="34"/>
      <c r="BH769" s="34">
        <f>IF(AT769="","",3/AT769)</f>
        <v>5.225964788265701</v>
      </c>
      <c r="BI769" s="34"/>
      <c r="BJ769" s="34">
        <f>IF(AQ769="","",AQ769*$BH769)</f>
        <v>0.16167630784360087</v>
      </c>
      <c r="BK769" s="34">
        <f>IF(AR769="","",AR769*$BH769)</f>
        <v>6.2530596941894959E-2</v>
      </c>
      <c r="BL769" s="34">
        <f>IF(AS769="","",AS769*$BH769)</f>
        <v>0</v>
      </c>
      <c r="BM769" s="34">
        <f>IF(AT769="","",AT769*$BH769)</f>
        <v>3</v>
      </c>
      <c r="BN769" s="34">
        <f>IF(AU769="","",AU769*$BH769)</f>
        <v>4.4255931307085133E-2</v>
      </c>
      <c r="BO769" s="34">
        <f>IF(AV769="","",AV769*$BH769)</f>
        <v>4.745541414919801</v>
      </c>
      <c r="BP769" s="34">
        <f t="shared" si="88"/>
        <v>14.415241244893018</v>
      </c>
      <c r="BQ769" s="34">
        <f>IF(AW769="","",AW769*$BH769)</f>
        <v>2.026331079109521</v>
      </c>
      <c r="BR769" s="34"/>
      <c r="BS769" s="34">
        <f t="shared" si="89"/>
        <v>4.969748319705297</v>
      </c>
      <c r="BT769" s="34"/>
      <c r="BU769" s="34">
        <f t="shared" si="90"/>
        <v>0.95574406869291484</v>
      </c>
      <c r="BV769" s="34">
        <f t="shared" si="91"/>
        <v>0.95574406869291484</v>
      </c>
      <c r="BW769" s="34">
        <f t="shared" si="92"/>
        <v>1</v>
      </c>
      <c r="BX769" s="34"/>
      <c r="BY769" s="34">
        <f>IF(BV769="","",IF(BQ769=0,0,((BV769/BQ769)*AF769)))</f>
        <v>3.1423263269369874</v>
      </c>
      <c r="BZ769" s="34">
        <f>IF(BY769="","",SUM(S769:X769,BY769))</f>
        <v>96.547834326936979</v>
      </c>
      <c r="CA769" s="18"/>
      <c r="CB769" s="20">
        <v>1.6844000000000001E-2</v>
      </c>
      <c r="CC769" s="20">
        <v>9.9369999999999997E-3</v>
      </c>
      <c r="CD769" s="20">
        <v>4.9503999999999999E-2</v>
      </c>
      <c r="CE769" s="20">
        <v>1.2932000000000001E-2</v>
      </c>
      <c r="CF769" s="20">
        <v>8.7139999999999995E-3</v>
      </c>
      <c r="CG769" s="20">
        <v>3.0381999999999999E-2</v>
      </c>
      <c r="CH769" s="20"/>
      <c r="CI769" s="21">
        <v>3.8141799999999999</v>
      </c>
      <c r="CJ769" s="21">
        <v>2.6573899999999999</v>
      </c>
      <c r="CK769" s="21">
        <v>-24.800999999999998</v>
      </c>
      <c r="CL769" s="21">
        <v>0.36926500000000001</v>
      </c>
      <c r="CM769" s="21">
        <v>3.3328899999999999</v>
      </c>
      <c r="CN769" s="21">
        <v>0.34747899999999998</v>
      </c>
      <c r="CO769" s="21"/>
      <c r="CP769" s="20">
        <v>39.738599999999998</v>
      </c>
      <c r="CQ769" s="20">
        <v>53.418399999999998</v>
      </c>
      <c r="CR769" s="20">
        <v>10.916</v>
      </c>
      <c r="CS769" s="20">
        <v>161.90199999999999</v>
      </c>
      <c r="CT769" s="20"/>
      <c r="CU769" s="22">
        <v>44273.817002314798</v>
      </c>
      <c r="CV769" s="22"/>
    </row>
    <row r="770" spans="1:100" s="17" customFormat="1" x14ac:dyDescent="0.25">
      <c r="A770" s="17" t="s">
        <v>66</v>
      </c>
      <c r="B770" s="17">
        <v>2881</v>
      </c>
      <c r="C770" s="17">
        <v>6</v>
      </c>
      <c r="E770" s="18">
        <v>0.68899699999999997</v>
      </c>
      <c r="F770" s="18">
        <v>0.29321999999999998</v>
      </c>
      <c r="G770" s="18">
        <v>0</v>
      </c>
      <c r="H770" s="18">
        <v>17.7135</v>
      </c>
      <c r="I770" s="18">
        <v>0.28676600000000002</v>
      </c>
      <c r="J770" s="18">
        <v>36.736600000000003</v>
      </c>
      <c r="K770" s="18">
        <v>43.9071</v>
      </c>
      <c r="L770" s="18">
        <v>0.37382100000000001</v>
      </c>
      <c r="M770" s="18">
        <v>100</v>
      </c>
      <c r="N770" s="18"/>
      <c r="O770" s="18">
        <v>6.4709000000000003E-2</v>
      </c>
      <c r="P770" s="18">
        <v>43.842399999999998</v>
      </c>
      <c r="Q770" s="18">
        <f t="shared" si="86"/>
        <v>99.935291000000007</v>
      </c>
      <c r="R770" s="18"/>
      <c r="S770" s="18">
        <v>0.92875300000000005</v>
      </c>
      <c r="T770" s="18">
        <v>0.48624699999999998</v>
      </c>
      <c r="U770" s="18">
        <v>0</v>
      </c>
      <c r="V770" s="18">
        <v>40.588900000000002</v>
      </c>
      <c r="W770" s="18">
        <v>0.28676600000000002</v>
      </c>
      <c r="X770" s="18">
        <v>51.401800000000001</v>
      </c>
      <c r="Y770" s="18">
        <v>6.3075000000000001</v>
      </c>
      <c r="Z770" s="18">
        <v>100</v>
      </c>
      <c r="AA770" s="19"/>
      <c r="AB770" s="18">
        <f>IF(Z770="","",Z770-O770)</f>
        <v>99.935291000000007</v>
      </c>
      <c r="AC770" s="18">
        <f t="shared" si="87"/>
        <v>93.627791000000002</v>
      </c>
      <c r="AD770" s="18"/>
      <c r="AE770" s="34">
        <f>IF(M770="","",IF(M770&gt;100,M770, M770+O770))</f>
        <v>100.06470899999999</v>
      </c>
      <c r="AF770" s="37">
        <f>IF(AE770="","",IF(AE770="* * *", Y770, AE770-SUM(S770:X770)))</f>
        <v>6.3722429999999974</v>
      </c>
      <c r="AG770" s="54"/>
      <c r="AH770" s="33"/>
      <c r="AI770" s="34">
        <f>IF(S770="","",IF(AI$6=0, 0, S770/AI$6))</f>
        <v>1.4984977155143344E-2</v>
      </c>
      <c r="AJ770" s="34">
        <f>IF(T770="","",IF(AJ$6=0, 0, T770/AJ$6))</f>
        <v>1.206421551721999E-2</v>
      </c>
      <c r="AK770" s="34">
        <f>IF(U770="","",IF(AK$6=0, 0, U770/AK$6))</f>
        <v>0</v>
      </c>
      <c r="AL770" s="34">
        <f>IF(V770="","",IF(AL$6=0, 0, V770/AL$6))</f>
        <v>0.28594904544395233</v>
      </c>
      <c r="AM770" s="34">
        <f>IF(W770="","",IF(AM$6=0, 0, W770/AM$6))</f>
        <v>8.0889666163631996E-3</v>
      </c>
      <c r="AN770" s="34">
        <f>IF(X770="","",IF(AN$6=0, 0, X770/AN$6))</f>
        <v>0.91662238263542883</v>
      </c>
      <c r="AO770" s="34">
        <f>IF(Y770="","",IF(AO$6=0, 0, Y770/AO$6))</f>
        <v>0.37086852027429279</v>
      </c>
      <c r="AP770" s="34"/>
      <c r="AQ770" s="34">
        <f>IF(AI770="","",AI770*AI$4)</f>
        <v>2.9969954310286689E-2</v>
      </c>
      <c r="AR770" s="33">
        <f>IF(AJ770="","",AJ770*AJ$4)</f>
        <v>1.206421551721999E-2</v>
      </c>
      <c r="AS770" s="34">
        <f>IF(AK770="","",AK770*AK$4)</f>
        <v>0</v>
      </c>
      <c r="AT770" s="34">
        <f>IF(AL770="","",AL770*AL$4)</f>
        <v>0.57189809088790466</v>
      </c>
      <c r="AU770" s="34">
        <f>IF(AM770="","",AM770*AM$4)</f>
        <v>8.0889666163631996E-3</v>
      </c>
      <c r="AV770" s="34">
        <f>IF(AN770="","",AN770*AN$4)</f>
        <v>0.91662238263542883</v>
      </c>
      <c r="AW770" s="34">
        <f>IF(AO770="","",AO770*AO$4)</f>
        <v>0.37086852027429279</v>
      </c>
      <c r="AX770" s="34"/>
      <c r="AY770" s="34">
        <f>IF(AQ770="","",AI770*AI$5)</f>
        <v>1.4984977155143344E-2</v>
      </c>
      <c r="AZ770" s="34">
        <f>IF(AR770="","",AJ770*AJ$5)</f>
        <v>1.206421551721999E-2</v>
      </c>
      <c r="BA770" s="34">
        <f>IF(AS770="","",AK770*AK$5)</f>
        <v>0</v>
      </c>
      <c r="BB770" s="34">
        <f>IF(AT770="","",AL770*AL$5)</f>
        <v>1.4297452272197617</v>
      </c>
      <c r="BC770" s="34">
        <f>IF(AU770="","",AM770*AM$5)</f>
        <v>0</v>
      </c>
      <c r="BD770" s="34">
        <f>IF(AV770="","",AN770*AN$5)</f>
        <v>0.91662238263542883</v>
      </c>
      <c r="BE770" s="34">
        <f>IF(AW770="","",AO770*AO$5)</f>
        <v>0.37086852027429279</v>
      </c>
      <c r="BF770" s="34">
        <f>IF(BE770="","",SUM(AY770:BE770))</f>
        <v>2.7442853228018467</v>
      </c>
      <c r="BG770" s="34"/>
      <c r="BH770" s="34">
        <f>IF(AT770="","",3/AT770)</f>
        <v>5.2456898314563833</v>
      </c>
      <c r="BI770" s="34"/>
      <c r="BJ770" s="34">
        <f>IF(AQ770="","",AQ770*$BH770)</f>
        <v>0.15721308457468328</v>
      </c>
      <c r="BK770" s="34">
        <f>IF(AR770="","",AR770*$BH770)</f>
        <v>6.3285132663179214E-2</v>
      </c>
      <c r="BL770" s="34">
        <f>IF(AS770="","",AS770*$BH770)</f>
        <v>0</v>
      </c>
      <c r="BM770" s="34">
        <f>IF(AT770="","",AT770*$BH770)</f>
        <v>3</v>
      </c>
      <c r="BN770" s="34">
        <f>IF(AU770="","",AU770*$BH770)</f>
        <v>4.2432209926446585E-2</v>
      </c>
      <c r="BO770" s="34">
        <f>IF(AV770="","",AV770*$BH770)</f>
        <v>4.8083167118759915</v>
      </c>
      <c r="BP770" s="34">
        <f t="shared" si="88"/>
        <v>14.395669612436645</v>
      </c>
      <c r="BQ770" s="34">
        <f>IF(AW770="","",AW770*$BH770)</f>
        <v>1.9454612256101331</v>
      </c>
      <c r="BR770" s="34"/>
      <c r="BS770" s="34">
        <f t="shared" si="89"/>
        <v>5.028814929113854</v>
      </c>
      <c r="BT770" s="34"/>
      <c r="BU770" s="34">
        <f t="shared" si="90"/>
        <v>0.95756779007355342</v>
      </c>
      <c r="BV770" s="34">
        <f t="shared" si="91"/>
        <v>0.95756779007355342</v>
      </c>
      <c r="BW770" s="34">
        <f t="shared" si="92"/>
        <v>1</v>
      </c>
      <c r="BX770" s="34"/>
      <c r="BY770" s="34">
        <f>IF(BV770="","",IF(BQ770=0,0,((BV770/BQ770)*AF770)))</f>
        <v>3.1364565723524054</v>
      </c>
      <c r="BZ770" s="34">
        <f>IF(BY770="","",SUM(S770:X770,BY770))</f>
        <v>96.828922572352397</v>
      </c>
      <c r="CA770" s="18"/>
      <c r="CB770" s="20">
        <v>1.5566E-2</v>
      </c>
      <c r="CC770" s="20">
        <v>1.0319999999999999E-2</v>
      </c>
      <c r="CD770" s="20">
        <v>5.0171E-2</v>
      </c>
      <c r="CE770" s="20">
        <v>1.2297000000000001E-2</v>
      </c>
      <c r="CF770" s="20">
        <v>8.7089999999999997E-3</v>
      </c>
      <c r="CG770" s="20">
        <v>2.9870000000000001E-2</v>
      </c>
      <c r="CH770" s="20"/>
      <c r="CI770" s="21">
        <v>3.8361900000000002</v>
      </c>
      <c r="CJ770" s="21">
        <v>2.68011</v>
      </c>
      <c r="CK770" s="21">
        <v>-20.635999999999999</v>
      </c>
      <c r="CL770" s="21">
        <v>0.36974200000000002</v>
      </c>
      <c r="CM770" s="21">
        <v>3.4253300000000002</v>
      </c>
      <c r="CN770" s="21">
        <v>0.34566400000000003</v>
      </c>
      <c r="CO770" s="21"/>
      <c r="CP770" s="20">
        <v>39.738700000000001</v>
      </c>
      <c r="CQ770" s="20">
        <v>53.377800000000001</v>
      </c>
      <c r="CR770" s="20">
        <v>10.916</v>
      </c>
      <c r="CS770" s="20">
        <v>202.50200000000001</v>
      </c>
      <c r="CT770" s="20"/>
      <c r="CU770" s="22">
        <v>44273.818773148101</v>
      </c>
      <c r="CV770" s="22"/>
    </row>
    <row r="771" spans="1:100" s="17" customFormat="1" x14ac:dyDescent="0.25">
      <c r="A771" s="17" t="s">
        <v>66</v>
      </c>
      <c r="B771" s="17">
        <v>2882</v>
      </c>
      <c r="C771" s="17">
        <v>7</v>
      </c>
      <c r="E771" s="18">
        <v>0.72543000000000002</v>
      </c>
      <c r="F771" s="18">
        <v>0.29272700000000001</v>
      </c>
      <c r="G771" s="18">
        <v>0</v>
      </c>
      <c r="H771" s="18">
        <v>17.832599999999999</v>
      </c>
      <c r="I771" s="18">
        <v>0.300792</v>
      </c>
      <c r="J771" s="18">
        <v>36.948999999999998</v>
      </c>
      <c r="K771" s="18">
        <v>43.563099999999999</v>
      </c>
      <c r="L771" s="18">
        <v>0.336339</v>
      </c>
      <c r="M771" s="18">
        <v>100</v>
      </c>
      <c r="N771" s="18"/>
      <c r="O771" s="18">
        <v>6.7874000000000004E-2</v>
      </c>
      <c r="P771" s="18">
        <v>43.495199999999997</v>
      </c>
      <c r="Q771" s="18">
        <f t="shared" si="86"/>
        <v>99.932125999999997</v>
      </c>
      <c r="R771" s="18"/>
      <c r="S771" s="18">
        <v>0.97786399999999996</v>
      </c>
      <c r="T771" s="18">
        <v>0.48542999999999997</v>
      </c>
      <c r="U771" s="18">
        <v>0</v>
      </c>
      <c r="V771" s="18">
        <v>40.861699999999999</v>
      </c>
      <c r="W771" s="18">
        <v>0.300792</v>
      </c>
      <c r="X771" s="18">
        <v>51.699100000000001</v>
      </c>
      <c r="Y771" s="18">
        <v>5.6750600000000002</v>
      </c>
      <c r="Z771" s="18">
        <v>100</v>
      </c>
      <c r="AA771" s="19"/>
      <c r="AB771" s="18">
        <f>IF(Z771="","",Z771-O771)</f>
        <v>99.932125999999997</v>
      </c>
      <c r="AC771" s="18">
        <f t="shared" si="87"/>
        <v>94.257065999999995</v>
      </c>
      <c r="AD771" s="18"/>
      <c r="AE771" s="34">
        <f>IF(M771="","",IF(M771&gt;100,M771, M771+O771))</f>
        <v>100.067874</v>
      </c>
      <c r="AF771" s="37">
        <f>IF(AE771="","",IF(AE771="* * *", Y771, AE771-SUM(S771:X771)))</f>
        <v>5.7429880000000111</v>
      </c>
      <c r="AG771" s="54"/>
      <c r="AH771" s="33"/>
      <c r="AI771" s="34">
        <f>IF(S771="","",IF(AI$6=0, 0, S771/AI$6))</f>
        <v>1.5777359212661591E-2</v>
      </c>
      <c r="AJ771" s="34">
        <f>IF(T771="","",IF(AJ$6=0, 0, T771/AJ$6))</f>
        <v>1.2043945029016323E-2</v>
      </c>
      <c r="AK771" s="34">
        <f>IF(U771="","",IF(AK$6=0, 0, U771/AK$6))</f>
        <v>0</v>
      </c>
      <c r="AL771" s="34">
        <f>IF(V771="","",IF(AL$6=0, 0, V771/AL$6))</f>
        <v>0.28787092309023271</v>
      </c>
      <c r="AM771" s="34">
        <f>IF(W771="","",IF(AM$6=0, 0, W771/AM$6))</f>
        <v>8.4846057289536397E-3</v>
      </c>
      <c r="AN771" s="34">
        <f>IF(X771="","",IF(AN$6=0, 0, X771/AN$6))</f>
        <v>0.92192398363690176</v>
      </c>
      <c r="AO771" s="34">
        <f>IF(Y771="","",IF(AO$6=0, 0, Y771/AO$6))</f>
        <v>0.33368229959061879</v>
      </c>
      <c r="AP771" s="34"/>
      <c r="AQ771" s="34">
        <f>IF(AI771="","",AI771*AI$4)</f>
        <v>3.1554718425323182E-2</v>
      </c>
      <c r="AR771" s="33">
        <f>IF(AJ771="","",AJ771*AJ$4)</f>
        <v>1.2043945029016323E-2</v>
      </c>
      <c r="AS771" s="34">
        <f>IF(AK771="","",AK771*AK$4)</f>
        <v>0</v>
      </c>
      <c r="AT771" s="34">
        <f>IF(AL771="","",AL771*AL$4)</f>
        <v>0.57574184618046542</v>
      </c>
      <c r="AU771" s="34">
        <f>IF(AM771="","",AM771*AM$4)</f>
        <v>8.4846057289536397E-3</v>
      </c>
      <c r="AV771" s="34">
        <f>IF(AN771="","",AN771*AN$4)</f>
        <v>0.92192398363690176</v>
      </c>
      <c r="AW771" s="34">
        <f>IF(AO771="","",AO771*AO$4)</f>
        <v>0.33368229959061879</v>
      </c>
      <c r="AX771" s="34"/>
      <c r="AY771" s="34">
        <f>IF(AQ771="","",AI771*AI$5)</f>
        <v>1.5777359212661591E-2</v>
      </c>
      <c r="AZ771" s="34">
        <f>IF(AR771="","",AJ771*AJ$5)</f>
        <v>1.2043945029016323E-2</v>
      </c>
      <c r="BA771" s="34">
        <f>IF(AS771="","",AK771*AK$5)</f>
        <v>0</v>
      </c>
      <c r="BB771" s="34">
        <f>IF(AT771="","",AL771*AL$5)</f>
        <v>1.4393546154511636</v>
      </c>
      <c r="BC771" s="34">
        <f>IF(AU771="","",AM771*AM$5)</f>
        <v>0</v>
      </c>
      <c r="BD771" s="34">
        <f>IF(AV771="","",AN771*AN$5)</f>
        <v>0.92192398363690176</v>
      </c>
      <c r="BE771" s="34">
        <f>IF(AW771="","",AO771*AO$5)</f>
        <v>0.33368229959061879</v>
      </c>
      <c r="BF771" s="34">
        <f>IF(BE771="","",SUM(AY771:BE771))</f>
        <v>2.7227822029203619</v>
      </c>
      <c r="BG771" s="34"/>
      <c r="BH771" s="34">
        <f>IF(AT771="","",3/AT771)</f>
        <v>5.2106686701728027</v>
      </c>
      <c r="BI771" s="34"/>
      <c r="BJ771" s="34">
        <f>IF(AQ771="","",AQ771*$BH771)</f>
        <v>0.16442118269495598</v>
      </c>
      <c r="BK771" s="34">
        <f>IF(AR771="","",AR771*$BH771)</f>
        <v>6.2757007027978817E-2</v>
      </c>
      <c r="BL771" s="34">
        <f>IF(AS771="","",AS771*$BH771)</f>
        <v>0</v>
      </c>
      <c r="BM771" s="34">
        <f>IF(AT771="","",AT771*$BH771)</f>
        <v>3</v>
      </c>
      <c r="BN771" s="34">
        <f>IF(AU771="","",AU771*$BH771)</f>
        <v>4.4210469250627403E-2</v>
      </c>
      <c r="BO771" s="34">
        <f>IF(AV771="","",AV771*$BH771)</f>
        <v>4.8038404178177077</v>
      </c>
      <c r="BP771" s="34">
        <f t="shared" si="88"/>
        <v>14.187515920461216</v>
      </c>
      <c r="BQ771" s="34">
        <f>IF(AW771="","",AW771*$BH771)</f>
        <v>1.7387079042680524</v>
      </c>
      <c r="BR771" s="34"/>
      <c r="BS771" s="34">
        <f t="shared" si="89"/>
        <v>5.0310186075406422</v>
      </c>
      <c r="BT771" s="34"/>
      <c r="BU771" s="34">
        <f t="shared" si="90"/>
        <v>0.95578953074937256</v>
      </c>
      <c r="BV771" s="34">
        <f t="shared" si="91"/>
        <v>0.95578953074937256</v>
      </c>
      <c r="BW771" s="34">
        <f t="shared" si="92"/>
        <v>1</v>
      </c>
      <c r="BX771" s="34"/>
      <c r="BY771" s="34">
        <f>IF(BV771="","",IF(BQ771=0,0,((BV771/BQ771)*AF771)))</f>
        <v>3.1569924954876427</v>
      </c>
      <c r="BZ771" s="34">
        <f>IF(BY771="","",SUM(S771:X771,BY771))</f>
        <v>97.481878495487635</v>
      </c>
      <c r="CA771" s="18"/>
      <c r="CB771" s="20">
        <v>1.6143000000000001E-2</v>
      </c>
      <c r="CC771" s="20">
        <v>9.7400000000000004E-3</v>
      </c>
      <c r="CD771" s="20">
        <v>4.9563999999999997E-2</v>
      </c>
      <c r="CE771" s="20">
        <v>1.2758E-2</v>
      </c>
      <c r="CF771" s="20">
        <v>8.8050000000000003E-3</v>
      </c>
      <c r="CG771" s="20">
        <v>3.0799E-2</v>
      </c>
      <c r="CH771" s="20"/>
      <c r="CI771" s="21">
        <v>3.7429999999999999</v>
      </c>
      <c r="CJ771" s="21">
        <v>2.6258499999999998</v>
      </c>
      <c r="CK771" s="21">
        <v>-28.265999999999998</v>
      </c>
      <c r="CL771" s="21">
        <v>0.36846200000000001</v>
      </c>
      <c r="CM771" s="21">
        <v>3.33473</v>
      </c>
      <c r="CN771" s="21">
        <v>0.34468500000000002</v>
      </c>
      <c r="CO771" s="21"/>
      <c r="CP771" s="20">
        <v>39.738999999999997</v>
      </c>
      <c r="CQ771" s="20">
        <v>53.337400000000002</v>
      </c>
      <c r="CR771" s="20">
        <v>10.9155</v>
      </c>
      <c r="CS771" s="20">
        <v>242.905</v>
      </c>
      <c r="CT771" s="20"/>
      <c r="CU771" s="22">
        <v>44273.820567129602</v>
      </c>
      <c r="CV771" s="22"/>
    </row>
    <row r="772" spans="1:100" s="17" customFormat="1" x14ac:dyDescent="0.25">
      <c r="A772" s="17" t="s">
        <v>66</v>
      </c>
      <c r="B772" s="17">
        <v>2883</v>
      </c>
      <c r="C772" s="17">
        <v>8</v>
      </c>
      <c r="E772" s="18">
        <v>0.69222399999999995</v>
      </c>
      <c r="F772" s="18">
        <v>0.27776499999999998</v>
      </c>
      <c r="G772" s="18">
        <v>0</v>
      </c>
      <c r="H772" s="18">
        <v>17.740600000000001</v>
      </c>
      <c r="I772" s="18">
        <v>0.30551200000000001</v>
      </c>
      <c r="J772" s="18">
        <v>36.592500000000001</v>
      </c>
      <c r="K772" s="18">
        <v>44.009099999999997</v>
      </c>
      <c r="L772" s="18">
        <v>0.38224000000000002</v>
      </c>
      <c r="M772" s="18">
        <v>100</v>
      </c>
      <c r="N772" s="18"/>
      <c r="O772" s="18">
        <v>6.8939E-2</v>
      </c>
      <c r="P772" s="18">
        <v>43.940199999999997</v>
      </c>
      <c r="Q772" s="18">
        <f t="shared" si="86"/>
        <v>99.931061</v>
      </c>
      <c r="R772" s="18"/>
      <c r="S772" s="18">
        <v>0.93310199999999999</v>
      </c>
      <c r="T772" s="18">
        <v>0.46061800000000003</v>
      </c>
      <c r="U772" s="18">
        <v>0</v>
      </c>
      <c r="V772" s="18">
        <v>40.651000000000003</v>
      </c>
      <c r="W772" s="18">
        <v>0.30551200000000001</v>
      </c>
      <c r="X772" s="18">
        <v>51.200299999999999</v>
      </c>
      <c r="Y772" s="18">
        <v>6.4495300000000002</v>
      </c>
      <c r="Z772" s="18">
        <v>100</v>
      </c>
      <c r="AA772" s="19"/>
      <c r="AB772" s="18">
        <f>IF(Z772="","",Z772-O772)</f>
        <v>99.931061</v>
      </c>
      <c r="AC772" s="18">
        <f t="shared" si="87"/>
        <v>93.481531000000004</v>
      </c>
      <c r="AD772" s="18"/>
      <c r="AE772" s="34">
        <f>IF(M772="","",IF(M772&gt;100,M772, M772+O772))</f>
        <v>100.068939</v>
      </c>
      <c r="AF772" s="37">
        <f>IF(AE772="","",IF(AE772="* * *", Y772, AE772-SUM(S772:X772)))</f>
        <v>6.5184069999999963</v>
      </c>
      <c r="AG772" s="54"/>
      <c r="AH772" s="33"/>
      <c r="AI772" s="34">
        <f>IF(S772="","",IF(AI$6=0, 0, S772/AI$6))</f>
        <v>1.5055146151257184E-2</v>
      </c>
      <c r="AJ772" s="34">
        <f>IF(T772="","",IF(AJ$6=0, 0, T772/AJ$6))</f>
        <v>1.1428337497425873E-2</v>
      </c>
      <c r="AK772" s="34">
        <f>IF(U772="","",IF(AK$6=0, 0, U772/AK$6))</f>
        <v>0</v>
      </c>
      <c r="AL772" s="34">
        <f>IF(V772="","",IF(AL$6=0, 0, V772/AL$6))</f>
        <v>0.28638654031871041</v>
      </c>
      <c r="AM772" s="34">
        <f>IF(W772="","",IF(AM$6=0, 0, W772/AM$6))</f>
        <v>8.6177453704356644E-3</v>
      </c>
      <c r="AN772" s="34">
        <f>IF(X772="","",IF(AN$6=0, 0, X772/AN$6))</f>
        <v>0.91302913473163871</v>
      </c>
      <c r="AO772" s="34">
        <f>IF(Y772="","",IF(AO$6=0, 0, Y772/AO$6))</f>
        <v>0.37921960326035031</v>
      </c>
      <c r="AP772" s="34"/>
      <c r="AQ772" s="34">
        <f>IF(AI772="","",AI772*AI$4)</f>
        <v>3.0110292302514368E-2</v>
      </c>
      <c r="AR772" s="33">
        <f>IF(AJ772="","",AJ772*AJ$4)</f>
        <v>1.1428337497425873E-2</v>
      </c>
      <c r="AS772" s="34">
        <f>IF(AK772="","",AK772*AK$4)</f>
        <v>0</v>
      </c>
      <c r="AT772" s="34">
        <f>IF(AL772="","",AL772*AL$4)</f>
        <v>0.57277308063742083</v>
      </c>
      <c r="AU772" s="34">
        <f>IF(AM772="","",AM772*AM$4)</f>
        <v>8.6177453704356644E-3</v>
      </c>
      <c r="AV772" s="34">
        <f>IF(AN772="","",AN772*AN$4)</f>
        <v>0.91302913473163871</v>
      </c>
      <c r="AW772" s="34">
        <f>IF(AO772="","",AO772*AO$4)</f>
        <v>0.37921960326035031</v>
      </c>
      <c r="AX772" s="34"/>
      <c r="AY772" s="34">
        <f>IF(AQ772="","",AI772*AI$5)</f>
        <v>1.5055146151257184E-2</v>
      </c>
      <c r="AZ772" s="34">
        <f>IF(AR772="","",AJ772*AJ$5)</f>
        <v>1.1428337497425873E-2</v>
      </c>
      <c r="BA772" s="34">
        <f>IF(AS772="","",AK772*AK$5)</f>
        <v>0</v>
      </c>
      <c r="BB772" s="34">
        <f>IF(AT772="","",AL772*AL$5)</f>
        <v>1.4319327015935521</v>
      </c>
      <c r="BC772" s="34">
        <f>IF(AU772="","",AM772*AM$5)</f>
        <v>0</v>
      </c>
      <c r="BD772" s="34">
        <f>IF(AV772="","",AN772*AN$5)</f>
        <v>0.91302913473163871</v>
      </c>
      <c r="BE772" s="34">
        <f>IF(AW772="","",AO772*AO$5)</f>
        <v>0.37921960326035031</v>
      </c>
      <c r="BF772" s="34">
        <f>IF(BE772="","",SUM(AY772:BE772))</f>
        <v>2.7506649232342246</v>
      </c>
      <c r="BG772" s="34"/>
      <c r="BH772" s="34">
        <f>IF(AT772="","",3/AT772)</f>
        <v>5.2376763179257591</v>
      </c>
      <c r="BI772" s="34"/>
      <c r="BJ772" s="34">
        <f>IF(AQ772="","",AQ772*$BH772)</f>
        <v>0.15770796491870179</v>
      </c>
      <c r="BK772" s="34">
        <f>IF(AR772="","",AR772*$BH772)</f>
        <v>5.9857932663530435E-2</v>
      </c>
      <c r="BL772" s="34">
        <f>IF(AS772="","",AS772*$BH772)</f>
        <v>0</v>
      </c>
      <c r="BM772" s="34">
        <f>IF(AT772="","",AT772*$BH772)</f>
        <v>3</v>
      </c>
      <c r="BN772" s="34">
        <f>IF(AU772="","",AU772*$BH772)</f>
        <v>4.5136960840645224E-2</v>
      </c>
      <c r="BO772" s="34">
        <f>IF(AV772="","",AV772*$BH772)</f>
        <v>4.7821510765601509</v>
      </c>
      <c r="BP772" s="34">
        <f t="shared" si="88"/>
        <v>14.407092526972974</v>
      </c>
      <c r="BQ772" s="34">
        <f>IF(AW772="","",AW772*$BH772)</f>
        <v>1.9862295352899388</v>
      </c>
      <c r="BR772" s="34"/>
      <c r="BS772" s="34">
        <f t="shared" si="89"/>
        <v>4.999716974142383</v>
      </c>
      <c r="BT772" s="34"/>
      <c r="BU772" s="34">
        <f t="shared" si="90"/>
        <v>0.95486303915935478</v>
      </c>
      <c r="BV772" s="34">
        <f t="shared" si="91"/>
        <v>0.95486303915935478</v>
      </c>
      <c r="BW772" s="34">
        <f t="shared" si="92"/>
        <v>1</v>
      </c>
      <c r="BX772" s="34"/>
      <c r="BY772" s="34">
        <f>IF(BV772="","",IF(BQ772=0,0,((BV772/BQ772)*AF772)))</f>
        <v>3.1336689984267281</v>
      </c>
      <c r="BZ772" s="34">
        <f>IF(BY772="","",SUM(S772:X772,BY772))</f>
        <v>96.684200998426732</v>
      </c>
      <c r="CA772" s="18"/>
      <c r="CB772" s="20">
        <v>1.6138E-2</v>
      </c>
      <c r="CC772" s="20">
        <v>1.0075000000000001E-2</v>
      </c>
      <c r="CD772" s="20">
        <v>5.0145000000000002E-2</v>
      </c>
      <c r="CE772" s="20">
        <v>1.2831E-2</v>
      </c>
      <c r="CF772" s="20">
        <v>8.4489999999999999E-3</v>
      </c>
      <c r="CG772" s="20">
        <v>3.0276000000000001E-2</v>
      </c>
      <c r="CH772" s="20"/>
      <c r="CI772" s="21">
        <v>3.84775</v>
      </c>
      <c r="CJ772" s="21">
        <v>2.7569300000000001</v>
      </c>
      <c r="CK772" s="21">
        <v>-21.233000000000001</v>
      </c>
      <c r="CL772" s="21">
        <v>0.36960399999999999</v>
      </c>
      <c r="CM772" s="21">
        <v>3.2765599999999999</v>
      </c>
      <c r="CN772" s="21">
        <v>0.34645500000000001</v>
      </c>
      <c r="CO772" s="21"/>
      <c r="CP772" s="20">
        <v>39.738900000000001</v>
      </c>
      <c r="CQ772" s="20">
        <v>53.296799999999998</v>
      </c>
      <c r="CR772" s="20">
        <v>10.9155</v>
      </c>
      <c r="CS772" s="20">
        <v>283.505</v>
      </c>
      <c r="CT772" s="20"/>
      <c r="CU772" s="22">
        <v>44273.822349536997</v>
      </c>
      <c r="CV772" s="22"/>
    </row>
    <row r="773" spans="1:100" s="17" customFormat="1" x14ac:dyDescent="0.25">
      <c r="A773" s="17" t="s">
        <v>66</v>
      </c>
      <c r="B773" s="17">
        <v>2884</v>
      </c>
      <c r="C773" s="17">
        <v>9</v>
      </c>
      <c r="E773" s="18">
        <v>0.69914500000000002</v>
      </c>
      <c r="F773" s="18">
        <v>0.26586700000000002</v>
      </c>
      <c r="G773" s="18">
        <v>0</v>
      </c>
      <c r="H773" s="18">
        <v>17.857199999999999</v>
      </c>
      <c r="I773" s="18">
        <v>0.31617200000000001</v>
      </c>
      <c r="J773" s="18">
        <v>36.866999999999997</v>
      </c>
      <c r="K773" s="18">
        <v>43.6509</v>
      </c>
      <c r="L773" s="18">
        <v>0.34362199999999998</v>
      </c>
      <c r="M773" s="18">
        <v>100</v>
      </c>
      <c r="N773" s="18"/>
      <c r="O773" s="18">
        <v>7.1345000000000006E-2</v>
      </c>
      <c r="P773" s="18">
        <v>43.579599999999999</v>
      </c>
      <c r="Q773" s="18">
        <f t="shared" si="86"/>
        <v>99.928655000000006</v>
      </c>
      <c r="R773" s="18"/>
      <c r="S773" s="18">
        <v>0.94243200000000005</v>
      </c>
      <c r="T773" s="18">
        <v>0.440888</v>
      </c>
      <c r="U773" s="18">
        <v>0</v>
      </c>
      <c r="V773" s="18">
        <v>40.918199999999999</v>
      </c>
      <c r="W773" s="18">
        <v>0.31617200000000001</v>
      </c>
      <c r="X773" s="18">
        <v>51.584400000000002</v>
      </c>
      <c r="Y773" s="18">
        <v>5.7979399999999996</v>
      </c>
      <c r="Z773" s="18">
        <v>100</v>
      </c>
      <c r="AA773" s="19"/>
      <c r="AB773" s="18">
        <f>IF(Z773="","",Z773-O773)</f>
        <v>99.928655000000006</v>
      </c>
      <c r="AC773" s="18">
        <f t="shared" si="87"/>
        <v>94.130715000000009</v>
      </c>
      <c r="AD773" s="18"/>
      <c r="AE773" s="34">
        <f>IF(M773="","",IF(M773&gt;100,M773, M773+O773))</f>
        <v>100.07134499999999</v>
      </c>
      <c r="AF773" s="37">
        <f>IF(AE773="","",IF(AE773="* * *", Y773, AE773-SUM(S773:X773)))</f>
        <v>5.8692530000000005</v>
      </c>
      <c r="AG773" s="54"/>
      <c r="AH773" s="33"/>
      <c r="AI773" s="34">
        <f>IF(S773="","",IF(AI$6=0, 0, S773/AI$6))</f>
        <v>1.5205681155566714E-2</v>
      </c>
      <c r="AJ773" s="34">
        <f>IF(T773="","",IF(AJ$6=0, 0, T773/AJ$6))</f>
        <v>1.0938818853290792E-2</v>
      </c>
      <c r="AK773" s="34">
        <f>IF(U773="","",IF(AK$6=0, 0, U773/AK$6))</f>
        <v>0</v>
      </c>
      <c r="AL773" s="34">
        <f>IF(V773="","",IF(AL$6=0, 0, V773/AL$6))</f>
        <v>0.28826896593119616</v>
      </c>
      <c r="AM773" s="34">
        <f>IF(W773="","",IF(AM$6=0, 0, W773/AM$6))</f>
        <v>8.9184378658166783E-3</v>
      </c>
      <c r="AN773" s="34">
        <f>IF(X773="","",IF(AN$6=0, 0, X773/AN$6))</f>
        <v>0.91987859636859048</v>
      </c>
      <c r="AO773" s="34">
        <f>IF(Y773="","",IF(AO$6=0, 0, Y773/AO$6))</f>
        <v>0.34090740046597429</v>
      </c>
      <c r="AP773" s="34"/>
      <c r="AQ773" s="34">
        <f>IF(AI773="","",AI773*AI$4)</f>
        <v>3.0411362311133429E-2</v>
      </c>
      <c r="AR773" s="33">
        <f>IF(AJ773="","",AJ773*AJ$4)</f>
        <v>1.0938818853290792E-2</v>
      </c>
      <c r="AS773" s="34">
        <f>IF(AK773="","",AK773*AK$4)</f>
        <v>0</v>
      </c>
      <c r="AT773" s="34">
        <f>IF(AL773="","",AL773*AL$4)</f>
        <v>0.57653793186239233</v>
      </c>
      <c r="AU773" s="34">
        <f>IF(AM773="","",AM773*AM$4)</f>
        <v>8.9184378658166783E-3</v>
      </c>
      <c r="AV773" s="34">
        <f>IF(AN773="","",AN773*AN$4)</f>
        <v>0.91987859636859048</v>
      </c>
      <c r="AW773" s="34">
        <f>IF(AO773="","",AO773*AO$4)</f>
        <v>0.34090740046597429</v>
      </c>
      <c r="AX773" s="34"/>
      <c r="AY773" s="34">
        <f>IF(AQ773="","",AI773*AI$5)</f>
        <v>1.5205681155566714E-2</v>
      </c>
      <c r="AZ773" s="34">
        <f>IF(AR773="","",AJ773*AJ$5)</f>
        <v>1.0938818853290792E-2</v>
      </c>
      <c r="BA773" s="34">
        <f>IF(AS773="","",AK773*AK$5)</f>
        <v>0</v>
      </c>
      <c r="BB773" s="34">
        <f>IF(AT773="","",AL773*AL$5)</f>
        <v>1.4413448296559808</v>
      </c>
      <c r="BC773" s="34">
        <f>IF(AU773="","",AM773*AM$5)</f>
        <v>0</v>
      </c>
      <c r="BD773" s="34">
        <f>IF(AV773="","",AN773*AN$5)</f>
        <v>0.91987859636859048</v>
      </c>
      <c r="BE773" s="34">
        <f>IF(AW773="","",AO773*AO$5)</f>
        <v>0.34090740046597429</v>
      </c>
      <c r="BF773" s="34">
        <f>IF(BE773="","",SUM(AY773:BE773))</f>
        <v>2.7282753264994031</v>
      </c>
      <c r="BG773" s="34"/>
      <c r="BH773" s="34">
        <f>IF(AT773="","",3/AT773)</f>
        <v>5.2034737598428089</v>
      </c>
      <c r="BI773" s="34"/>
      <c r="BJ773" s="34">
        <f>IF(AQ773="","",AQ773*$BH773)</f>
        <v>0.15824472578705537</v>
      </c>
      <c r="BK773" s="34">
        <f>IF(AR773="","",AR773*$BH773)</f>
        <v>5.6919856866772436E-2</v>
      </c>
      <c r="BL773" s="34">
        <f>IF(AS773="","",AS773*$BH773)</f>
        <v>0</v>
      </c>
      <c r="BM773" s="34">
        <f>IF(AT773="","",AT773*$BH773)</f>
        <v>3</v>
      </c>
      <c r="BN773" s="34">
        <f>IF(AU773="","",AU773*$BH773)</f>
        <v>4.6406857413565587E-2</v>
      </c>
      <c r="BO773" s="34">
        <f>IF(AV773="","",AV773*$BH773)</f>
        <v>4.7865641384449953</v>
      </c>
      <c r="BP773" s="34">
        <f t="shared" si="88"/>
        <v>14.196509071066217</v>
      </c>
      <c r="BQ773" s="34">
        <f>IF(AW773="","",AW773*$BH773)</f>
        <v>1.7739027128609213</v>
      </c>
      <c r="BR773" s="34"/>
      <c r="BS773" s="34">
        <f t="shared" si="89"/>
        <v>5.0017287210988233</v>
      </c>
      <c r="BT773" s="34"/>
      <c r="BU773" s="34">
        <f t="shared" si="90"/>
        <v>0.95359314258643446</v>
      </c>
      <c r="BV773" s="34">
        <f t="shared" si="91"/>
        <v>0.95359314258643446</v>
      </c>
      <c r="BW773" s="34">
        <f t="shared" si="92"/>
        <v>1</v>
      </c>
      <c r="BX773" s="34"/>
      <c r="BY773" s="34">
        <f>IF(BV773="","",IF(BQ773=0,0,((BV773/BQ773)*AF773)))</f>
        <v>3.1551219648783912</v>
      </c>
      <c r="BZ773" s="34">
        <f>IF(BY773="","",SUM(S773:X773,BY773))</f>
        <v>97.357213964878383</v>
      </c>
      <c r="CA773" s="18"/>
      <c r="CB773" s="20">
        <v>1.6275000000000001E-2</v>
      </c>
      <c r="CC773" s="20">
        <v>9.8989999999999998E-3</v>
      </c>
      <c r="CD773" s="20">
        <v>4.9790000000000001E-2</v>
      </c>
      <c r="CE773" s="20">
        <v>1.2423999999999999E-2</v>
      </c>
      <c r="CF773" s="20">
        <v>8.6350000000000003E-3</v>
      </c>
      <c r="CG773" s="20">
        <v>3.1446000000000002E-2</v>
      </c>
      <c r="CH773" s="20"/>
      <c r="CI773" s="21">
        <v>3.82944</v>
      </c>
      <c r="CJ773" s="21">
        <v>2.82192</v>
      </c>
      <c r="CK773" s="21">
        <v>-20.545999999999999</v>
      </c>
      <c r="CL773" s="21">
        <v>0.368118</v>
      </c>
      <c r="CM773" s="21">
        <v>3.2231299999999998</v>
      </c>
      <c r="CN773" s="21">
        <v>0.34520200000000001</v>
      </c>
      <c r="CO773" s="21"/>
      <c r="CP773" s="20">
        <v>39.739400000000003</v>
      </c>
      <c r="CQ773" s="20">
        <v>53.256399999999999</v>
      </c>
      <c r="CR773" s="20">
        <v>10.914999999999999</v>
      </c>
      <c r="CS773" s="20">
        <v>323.90499999999997</v>
      </c>
      <c r="CT773" s="20"/>
      <c r="CU773" s="22">
        <v>44273.824143518497</v>
      </c>
      <c r="CV773" s="22"/>
    </row>
    <row r="774" spans="1:100" s="17" customFormat="1" x14ac:dyDescent="0.25">
      <c r="A774" s="17" t="s">
        <v>66</v>
      </c>
      <c r="B774" s="17">
        <v>2885</v>
      </c>
      <c r="C774" s="17">
        <v>10</v>
      </c>
      <c r="E774" s="18">
        <v>0.73684899999999998</v>
      </c>
      <c r="F774" s="18">
        <v>0.29220699999999999</v>
      </c>
      <c r="G774" s="18">
        <v>0</v>
      </c>
      <c r="H774" s="18">
        <v>17.712800000000001</v>
      </c>
      <c r="I774" s="18">
        <v>0.33260099999999998</v>
      </c>
      <c r="J774" s="18">
        <v>36.832299999999996</v>
      </c>
      <c r="K774" s="18">
        <v>43.733699999999999</v>
      </c>
      <c r="L774" s="18">
        <v>0.35954399999999997</v>
      </c>
      <c r="M774" s="18">
        <v>100</v>
      </c>
      <c r="N774" s="18"/>
      <c r="O774" s="18">
        <v>7.5051999999999994E-2</v>
      </c>
      <c r="P774" s="18">
        <v>43.658700000000003</v>
      </c>
      <c r="Q774" s="18">
        <f t="shared" si="86"/>
        <v>99.924948000000001</v>
      </c>
      <c r="R774" s="18"/>
      <c r="S774" s="18">
        <v>0.99325600000000003</v>
      </c>
      <c r="T774" s="18">
        <v>0.484568</v>
      </c>
      <c r="U774" s="18">
        <v>0</v>
      </c>
      <c r="V774" s="18">
        <v>40.587200000000003</v>
      </c>
      <c r="W774" s="18">
        <v>0.33260099999999998</v>
      </c>
      <c r="X774" s="18">
        <v>51.535699999999999</v>
      </c>
      <c r="Y774" s="18">
        <v>6.0666000000000002</v>
      </c>
      <c r="Z774" s="18">
        <v>100</v>
      </c>
      <c r="AA774" s="19"/>
      <c r="AB774" s="18">
        <f>IF(Z774="","",Z774-O774)</f>
        <v>99.924948000000001</v>
      </c>
      <c r="AC774" s="18">
        <f t="shared" si="87"/>
        <v>93.858348000000007</v>
      </c>
      <c r="AD774" s="18"/>
      <c r="AE774" s="34">
        <f>IF(M774="","",IF(M774&gt;100,M774, M774+O774))</f>
        <v>100.075052</v>
      </c>
      <c r="AF774" s="37">
        <f>IF(AE774="","",IF(AE774="* * *", Y774, AE774-SUM(S774:X774)))</f>
        <v>6.141727000000003</v>
      </c>
      <c r="AG774" s="54"/>
      <c r="AH774" s="33"/>
      <c r="AI774" s="34">
        <f>IF(S774="","",IF(AI$6=0, 0, S774/AI$6))</f>
        <v>1.6025701633490343E-2</v>
      </c>
      <c r="AJ774" s="34">
        <f>IF(T774="","",IF(AJ$6=0, 0, T774/AJ$6))</f>
        <v>1.2022558051254314E-2</v>
      </c>
      <c r="AK774" s="34">
        <f>IF(U774="","",IF(AK$6=0, 0, U774/AK$6))</f>
        <v>0</v>
      </c>
      <c r="AL774" s="34">
        <f>IF(V774="","",IF(AL$6=0, 0, V774/AL$6))</f>
        <v>0.28593706893369325</v>
      </c>
      <c r="AM774" s="34">
        <f>IF(W774="","",IF(AM$6=0, 0, W774/AM$6))</f>
        <v>9.3818597238480728E-3</v>
      </c>
      <c r="AN774" s="34">
        <f>IF(X774="","",IF(AN$6=0, 0, X774/AN$6))</f>
        <v>0.91901015382310869</v>
      </c>
      <c r="AO774" s="34">
        <f>IF(Y774="","",IF(AO$6=0, 0, Y774/AO$6))</f>
        <v>0.35670407690781208</v>
      </c>
      <c r="AP774" s="34"/>
      <c r="AQ774" s="34">
        <f>IF(AI774="","",AI774*AI$4)</f>
        <v>3.2051403266980687E-2</v>
      </c>
      <c r="AR774" s="33">
        <f>IF(AJ774="","",AJ774*AJ$4)</f>
        <v>1.2022558051254314E-2</v>
      </c>
      <c r="AS774" s="34">
        <f>IF(AK774="","",AK774*AK$4)</f>
        <v>0</v>
      </c>
      <c r="AT774" s="34">
        <f>IF(AL774="","",AL774*AL$4)</f>
        <v>0.5718741378673865</v>
      </c>
      <c r="AU774" s="34">
        <f>IF(AM774="","",AM774*AM$4)</f>
        <v>9.3818597238480728E-3</v>
      </c>
      <c r="AV774" s="34">
        <f>IF(AN774="","",AN774*AN$4)</f>
        <v>0.91901015382310869</v>
      </c>
      <c r="AW774" s="34">
        <f>IF(AO774="","",AO774*AO$4)</f>
        <v>0.35670407690781208</v>
      </c>
      <c r="AX774" s="34"/>
      <c r="AY774" s="34">
        <f>IF(AQ774="","",AI774*AI$5)</f>
        <v>1.6025701633490343E-2</v>
      </c>
      <c r="AZ774" s="34">
        <f>IF(AR774="","",AJ774*AJ$5)</f>
        <v>1.2022558051254314E-2</v>
      </c>
      <c r="BA774" s="34">
        <f>IF(AS774="","",AK774*AK$5)</f>
        <v>0</v>
      </c>
      <c r="BB774" s="34">
        <f>IF(AT774="","",AL774*AL$5)</f>
        <v>1.4296853446684663</v>
      </c>
      <c r="BC774" s="34">
        <f>IF(AU774="","",AM774*AM$5)</f>
        <v>0</v>
      </c>
      <c r="BD774" s="34">
        <f>IF(AV774="","",AN774*AN$5)</f>
        <v>0.91901015382310869</v>
      </c>
      <c r="BE774" s="34">
        <f>IF(AW774="","",AO774*AO$5)</f>
        <v>0.35670407690781208</v>
      </c>
      <c r="BF774" s="34">
        <f>IF(BE774="","",SUM(AY774:BE774))</f>
        <v>2.733447835084132</v>
      </c>
      <c r="BG774" s="34"/>
      <c r="BH774" s="34">
        <f>IF(AT774="","",3/AT774)</f>
        <v>5.2459095478377415</v>
      </c>
      <c r="BI774" s="34"/>
      <c r="BJ774" s="34">
        <f>IF(AQ774="","",AQ774*$BH774)</f>
        <v>0.16813876241985176</v>
      </c>
      <c r="BK774" s="34">
        <f>IF(AR774="","",AR774*$BH774)</f>
        <v>6.3069252070508522E-2</v>
      </c>
      <c r="BL774" s="34">
        <f>IF(AS774="","",AS774*$BH774)</f>
        <v>0</v>
      </c>
      <c r="BM774" s="34">
        <f>IF(AT774="","",AT774*$BH774)</f>
        <v>3</v>
      </c>
      <c r="BN774" s="34">
        <f>IF(AU774="","",AU774*$BH774)</f>
        <v>4.9216387501808963E-2</v>
      </c>
      <c r="BO774" s="34">
        <f>IF(AV774="","",AV774*$BH774)</f>
        <v>4.8210441405004776</v>
      </c>
      <c r="BP774" s="34">
        <f t="shared" si="88"/>
        <v>14.339420096584252</v>
      </c>
      <c r="BQ774" s="34">
        <f>IF(AW774="","",AW774*$BH774)</f>
        <v>1.8712373228033394</v>
      </c>
      <c r="BR774" s="34"/>
      <c r="BS774" s="34">
        <f t="shared" si="89"/>
        <v>5.0522521549908381</v>
      </c>
      <c r="BT774" s="34"/>
      <c r="BU774" s="34">
        <f t="shared" si="90"/>
        <v>0.95078361249819099</v>
      </c>
      <c r="BV774" s="34">
        <f t="shared" si="91"/>
        <v>0.95078361249819099</v>
      </c>
      <c r="BW774" s="34">
        <f t="shared" si="92"/>
        <v>1</v>
      </c>
      <c r="BX774" s="34"/>
      <c r="BY774" s="34">
        <f>IF(BV774="","",IF(BQ774=0,0,((BV774/BQ774)*AF774)))</f>
        <v>3.12063751234369</v>
      </c>
      <c r="BZ774" s="34">
        <f>IF(BY774="","",SUM(S774:X774,BY774))</f>
        <v>97.053962512343688</v>
      </c>
      <c r="CA774" s="18"/>
      <c r="CB774" s="20">
        <v>1.6497999999999999E-2</v>
      </c>
      <c r="CC774" s="20">
        <v>9.9360000000000004E-3</v>
      </c>
      <c r="CD774" s="20">
        <v>4.9800999999999998E-2</v>
      </c>
      <c r="CE774" s="20">
        <v>1.2638E-2</v>
      </c>
      <c r="CF774" s="20">
        <v>8.6420000000000004E-3</v>
      </c>
      <c r="CG774" s="20">
        <v>3.0442E-2</v>
      </c>
      <c r="CH774" s="20"/>
      <c r="CI774" s="21">
        <v>3.7229899999999998</v>
      </c>
      <c r="CJ774" s="21">
        <v>2.6485300000000001</v>
      </c>
      <c r="CK774" s="21">
        <v>-27.675999999999998</v>
      </c>
      <c r="CL774" s="21">
        <v>0.369782</v>
      </c>
      <c r="CM774" s="21">
        <v>3.1272899999999999</v>
      </c>
      <c r="CN774" s="21">
        <v>0.34524899999999997</v>
      </c>
      <c r="CO774" s="21"/>
      <c r="CP774" s="20">
        <v>39.739400000000003</v>
      </c>
      <c r="CQ774" s="20">
        <v>53.215800000000002</v>
      </c>
      <c r="CR774" s="20">
        <v>10.914999999999999</v>
      </c>
      <c r="CS774" s="20">
        <v>364.505</v>
      </c>
      <c r="CT774" s="20"/>
      <c r="CU774" s="22">
        <v>44273.825925925899</v>
      </c>
      <c r="CV774" s="22"/>
    </row>
    <row r="775" spans="1:100" s="17" customFormat="1" x14ac:dyDescent="0.25">
      <c r="A775" s="17" t="s">
        <v>66</v>
      </c>
      <c r="B775" s="17">
        <v>2886</v>
      </c>
      <c r="C775" s="17">
        <v>11</v>
      </c>
      <c r="E775" s="18">
        <v>0.71695699999999996</v>
      </c>
      <c r="F775" s="18">
        <v>0.29749500000000001</v>
      </c>
      <c r="G775" s="18">
        <v>0</v>
      </c>
      <c r="H775" s="18">
        <v>17.774899999999999</v>
      </c>
      <c r="I775" s="18">
        <v>0.30200500000000002</v>
      </c>
      <c r="J775" s="18">
        <v>36.845999999999997</v>
      </c>
      <c r="K775" s="18">
        <v>43.709899999999998</v>
      </c>
      <c r="L775" s="18">
        <v>0.35286200000000001</v>
      </c>
      <c r="M775" s="18">
        <v>100</v>
      </c>
      <c r="N775" s="18"/>
      <c r="O775" s="18">
        <v>6.8148E-2</v>
      </c>
      <c r="P775" s="18">
        <v>43.6417</v>
      </c>
      <c r="Q775" s="18">
        <f t="shared" si="86"/>
        <v>99.931852000000006</v>
      </c>
      <c r="R775" s="18"/>
      <c r="S775" s="18">
        <v>0.96644200000000002</v>
      </c>
      <c r="T775" s="18">
        <v>0.493336</v>
      </c>
      <c r="U775" s="18">
        <v>0</v>
      </c>
      <c r="V775" s="18">
        <v>40.729500000000002</v>
      </c>
      <c r="W775" s="18">
        <v>0.30200500000000002</v>
      </c>
      <c r="X775" s="18">
        <v>51.554900000000004</v>
      </c>
      <c r="Y775" s="18">
        <v>5.9538399999999996</v>
      </c>
      <c r="Z775" s="18">
        <v>100</v>
      </c>
      <c r="AA775" s="19"/>
      <c r="AB775" s="18">
        <f>IF(Z775="","",Z775-O775)</f>
        <v>99.931852000000006</v>
      </c>
      <c r="AC775" s="18">
        <f t="shared" si="87"/>
        <v>93.978012000000007</v>
      </c>
      <c r="AD775" s="18"/>
      <c r="AE775" s="34">
        <f>IF(M775="","",IF(M775&gt;100,M775, M775+O775))</f>
        <v>100.06814799999999</v>
      </c>
      <c r="AF775" s="37">
        <f>IF(AE775="","",IF(AE775="* * *", Y775, AE775-SUM(S775:X775)))</f>
        <v>6.0219649999999803</v>
      </c>
      <c r="AG775" s="54"/>
      <c r="AH775" s="33"/>
      <c r="AI775" s="34">
        <f>IF(S775="","",IF(AI$6=0, 0, S775/AI$6))</f>
        <v>1.559307080760013E-2</v>
      </c>
      <c r="AJ775" s="34">
        <f>IF(T775="","",IF(AJ$6=0, 0, T775/AJ$6))</f>
        <v>1.2240099838977395E-2</v>
      </c>
      <c r="AK775" s="34">
        <f>IF(U775="","",IF(AK$6=0, 0, U775/AK$6))</f>
        <v>0</v>
      </c>
      <c r="AL775" s="34">
        <f>IF(V775="","",IF(AL$6=0, 0, V775/AL$6))</f>
        <v>0.28693957329243847</v>
      </c>
      <c r="AM775" s="34">
        <f>IF(W775="","",IF(AM$6=0, 0, W775/AM$6))</f>
        <v>8.5188214885124746E-3</v>
      </c>
      <c r="AN775" s="34">
        <f>IF(X775="","",IF(AN$6=0, 0, X775/AN$6))</f>
        <v>0.91935253774247738</v>
      </c>
      <c r="AO775" s="34">
        <f>IF(Y775="","",IF(AO$6=0, 0, Y775/AO$6))</f>
        <v>0.35007401200949584</v>
      </c>
      <c r="AP775" s="34"/>
      <c r="AQ775" s="34">
        <f>IF(AI775="","",AI775*AI$4)</f>
        <v>3.1186141615200259E-2</v>
      </c>
      <c r="AR775" s="33">
        <f>IF(AJ775="","",AJ775*AJ$4)</f>
        <v>1.2240099838977395E-2</v>
      </c>
      <c r="AS775" s="34">
        <f>IF(AK775="","",AK775*AK$4)</f>
        <v>0</v>
      </c>
      <c r="AT775" s="34">
        <f>IF(AL775="","",AL775*AL$4)</f>
        <v>0.57387914658487693</v>
      </c>
      <c r="AU775" s="34">
        <f>IF(AM775="","",AM775*AM$4)</f>
        <v>8.5188214885124746E-3</v>
      </c>
      <c r="AV775" s="34">
        <f>IF(AN775="","",AN775*AN$4)</f>
        <v>0.91935253774247738</v>
      </c>
      <c r="AW775" s="34">
        <f>IF(AO775="","",AO775*AO$4)</f>
        <v>0.35007401200949584</v>
      </c>
      <c r="AX775" s="34"/>
      <c r="AY775" s="34">
        <f>IF(AQ775="","",AI775*AI$5)</f>
        <v>1.559307080760013E-2</v>
      </c>
      <c r="AZ775" s="34">
        <f>IF(AR775="","",AJ775*AJ$5)</f>
        <v>1.2240099838977395E-2</v>
      </c>
      <c r="BA775" s="34">
        <f>IF(AS775="","",AK775*AK$5)</f>
        <v>0</v>
      </c>
      <c r="BB775" s="34">
        <f>IF(AT775="","",AL775*AL$5)</f>
        <v>1.4346978664621923</v>
      </c>
      <c r="BC775" s="34">
        <f>IF(AU775="","",AM775*AM$5)</f>
        <v>0</v>
      </c>
      <c r="BD775" s="34">
        <f>IF(AV775="","",AN775*AN$5)</f>
        <v>0.91935253774247738</v>
      </c>
      <c r="BE775" s="34">
        <f>IF(AW775="","",AO775*AO$5)</f>
        <v>0.35007401200949584</v>
      </c>
      <c r="BF775" s="34">
        <f>IF(BE775="","",SUM(AY775:BE775))</f>
        <v>2.7319575868607431</v>
      </c>
      <c r="BG775" s="34"/>
      <c r="BH775" s="34">
        <f>IF(AT775="","",3/AT775)</f>
        <v>5.227581482709093</v>
      </c>
      <c r="BI775" s="34"/>
      <c r="BJ775" s="34">
        <f>IF(AQ775="","",AQ775*$BH775)</f>
        <v>0.16302809642476432</v>
      </c>
      <c r="BK775" s="34">
        <f>IF(AR775="","",AR775*$BH775)</f>
        <v>6.3986119264748786E-2</v>
      </c>
      <c r="BL775" s="34">
        <f>IF(AS775="","",AS775*$BH775)</f>
        <v>0</v>
      </c>
      <c r="BM775" s="34">
        <f>IF(AT775="","",AT775*$BH775)</f>
        <v>3</v>
      </c>
      <c r="BN775" s="34">
        <f>IF(AU775="","",AU775*$BH775)</f>
        <v>4.4532833467852126E-2</v>
      </c>
      <c r="BO775" s="34">
        <f>IF(AV775="","",AV775*$BH775)</f>
        <v>4.8059903023841875</v>
      </c>
      <c r="BP775" s="34">
        <f t="shared" si="88"/>
        <v>14.281530892619839</v>
      </c>
      <c r="BQ775" s="34">
        <f>IF(AW775="","",AW775*$BH775)</f>
        <v>1.830040422758521</v>
      </c>
      <c r="BR775" s="34"/>
      <c r="BS775" s="34">
        <f t="shared" si="89"/>
        <v>5.0330045180737004</v>
      </c>
      <c r="BT775" s="34"/>
      <c r="BU775" s="34">
        <f t="shared" si="90"/>
        <v>0.95546716653214792</v>
      </c>
      <c r="BV775" s="34">
        <f t="shared" si="91"/>
        <v>0.95546716653214792</v>
      </c>
      <c r="BW775" s="34">
        <f t="shared" si="92"/>
        <v>1</v>
      </c>
      <c r="BX775" s="34"/>
      <c r="BY775" s="34">
        <f>IF(BV775="","",IF(BQ775=0,0,((BV775/BQ775)*AF775)))</f>
        <v>3.1440780017485856</v>
      </c>
      <c r="BZ775" s="34">
        <f>IF(BY775="","",SUM(S775:X775,BY775))</f>
        <v>97.190261001748596</v>
      </c>
      <c r="CA775" s="18"/>
      <c r="CB775" s="20">
        <v>1.6503E-2</v>
      </c>
      <c r="CC775" s="20">
        <v>1.0028E-2</v>
      </c>
      <c r="CD775" s="20">
        <v>4.9244000000000003E-2</v>
      </c>
      <c r="CE775" s="20">
        <v>1.2599000000000001E-2</v>
      </c>
      <c r="CF775" s="20">
        <v>8.2120000000000005E-3</v>
      </c>
      <c r="CG775" s="20">
        <v>3.0197999999999999E-2</v>
      </c>
      <c r="CH775" s="20"/>
      <c r="CI775" s="21">
        <v>3.7827000000000002</v>
      </c>
      <c r="CJ775" s="21">
        <v>2.6248399999999998</v>
      </c>
      <c r="CK775" s="21">
        <v>-21.574000000000002</v>
      </c>
      <c r="CL775" s="21">
        <v>0.36909500000000001</v>
      </c>
      <c r="CM775" s="21">
        <v>3.2802500000000001</v>
      </c>
      <c r="CN775" s="21">
        <v>0.345134</v>
      </c>
      <c r="CO775" s="21"/>
      <c r="CP775" s="20">
        <v>39.739600000000003</v>
      </c>
      <c r="CQ775" s="20">
        <v>53.1753</v>
      </c>
      <c r="CR775" s="20">
        <v>10.9145</v>
      </c>
      <c r="CS775" s="20">
        <v>405.00599999999997</v>
      </c>
      <c r="CT775" s="20"/>
      <c r="CU775" s="22">
        <v>44273.827696759297</v>
      </c>
      <c r="CV775" s="22"/>
    </row>
    <row r="776" spans="1:100" s="17" customFormat="1" x14ac:dyDescent="0.25">
      <c r="A776" s="17" t="s">
        <v>66</v>
      </c>
      <c r="B776" s="17">
        <v>2887</v>
      </c>
      <c r="C776" s="17">
        <v>12</v>
      </c>
      <c r="E776" s="18">
        <v>0.72543899999999994</v>
      </c>
      <c r="F776" s="18">
        <v>0.29510900000000001</v>
      </c>
      <c r="G776" s="18">
        <v>0</v>
      </c>
      <c r="H776" s="18">
        <v>17.771000000000001</v>
      </c>
      <c r="I776" s="18">
        <v>0.31665100000000002</v>
      </c>
      <c r="J776" s="18">
        <v>36.591200000000001</v>
      </c>
      <c r="K776" s="18">
        <v>43.927399999999999</v>
      </c>
      <c r="L776" s="18">
        <v>0.37320500000000001</v>
      </c>
      <c r="M776" s="18">
        <v>100</v>
      </c>
      <c r="N776" s="18"/>
      <c r="O776" s="18">
        <v>7.1453000000000003E-2</v>
      </c>
      <c r="P776" s="18">
        <v>43.856000000000002</v>
      </c>
      <c r="Q776" s="18">
        <f t="shared" si="86"/>
        <v>99.928546999999995</v>
      </c>
      <c r="R776" s="18"/>
      <c r="S776" s="18">
        <v>0.97787500000000005</v>
      </c>
      <c r="T776" s="18">
        <v>0.48937999999999998</v>
      </c>
      <c r="U776" s="18">
        <v>0</v>
      </c>
      <c r="V776" s="18">
        <v>40.720500000000001</v>
      </c>
      <c r="W776" s="18">
        <v>0.31665100000000002</v>
      </c>
      <c r="X776" s="18">
        <v>51.198500000000003</v>
      </c>
      <c r="Y776" s="18">
        <v>6.2971000000000004</v>
      </c>
      <c r="Z776" s="18">
        <v>100</v>
      </c>
      <c r="AA776" s="19"/>
      <c r="AB776" s="18">
        <f>IF(Z776="","",Z776-O776)</f>
        <v>99.928546999999995</v>
      </c>
      <c r="AC776" s="18">
        <f t="shared" si="87"/>
        <v>93.631446999999994</v>
      </c>
      <c r="AD776" s="18"/>
      <c r="AE776" s="34">
        <f>IF(M776="","",IF(M776&gt;100,M776, M776+O776))</f>
        <v>100.07145300000001</v>
      </c>
      <c r="AF776" s="37">
        <f>IF(AE776="","",IF(AE776="* * *", Y776, AE776-SUM(S776:X776)))</f>
        <v>6.3685469999999924</v>
      </c>
      <c r="AG776" s="54"/>
      <c r="AH776" s="33"/>
      <c r="AI776" s="34">
        <f>IF(S776="","",IF(AI$6=0, 0, S776/AI$6))</f>
        <v>1.5777536692302255E-2</v>
      </c>
      <c r="AJ776" s="34">
        <f>IF(T776="","",IF(AJ$6=0, 0, T776/AJ$6))</f>
        <v>1.2141948001359636E-2</v>
      </c>
      <c r="AK776" s="34">
        <f>IF(U776="","",IF(AK$6=0, 0, U776/AK$6))</f>
        <v>0</v>
      </c>
      <c r="AL776" s="34">
        <f>IF(V776="","",IF(AL$6=0, 0, V776/AL$6))</f>
        <v>0.28687616823812567</v>
      </c>
      <c r="AM776" s="34">
        <f>IF(W776="","",IF(AM$6=0, 0, W776/AM$6))</f>
        <v>8.9319492828230113E-3</v>
      </c>
      <c r="AN776" s="34">
        <f>IF(X776="","",IF(AN$6=0, 0, X776/AN$6))</f>
        <v>0.91299703623919792</v>
      </c>
      <c r="AO776" s="34">
        <f>IF(Y776="","",IF(AO$6=0, 0, Y776/AO$6))</f>
        <v>0.3702570208512484</v>
      </c>
      <c r="AP776" s="34"/>
      <c r="AQ776" s="34">
        <f>IF(AI776="","",AI776*AI$4)</f>
        <v>3.1555073384604511E-2</v>
      </c>
      <c r="AR776" s="33">
        <f>IF(AJ776="","",AJ776*AJ$4)</f>
        <v>1.2141948001359636E-2</v>
      </c>
      <c r="AS776" s="34">
        <f>IF(AK776="","",AK776*AK$4)</f>
        <v>0</v>
      </c>
      <c r="AT776" s="34">
        <f>IF(AL776="","",AL776*AL$4)</f>
        <v>0.57375233647625135</v>
      </c>
      <c r="AU776" s="34">
        <f>IF(AM776="","",AM776*AM$4)</f>
        <v>8.9319492828230113E-3</v>
      </c>
      <c r="AV776" s="34">
        <f>IF(AN776="","",AN776*AN$4)</f>
        <v>0.91299703623919792</v>
      </c>
      <c r="AW776" s="34">
        <f>IF(AO776="","",AO776*AO$4)</f>
        <v>0.3702570208512484</v>
      </c>
      <c r="AX776" s="34"/>
      <c r="AY776" s="34">
        <f>IF(AQ776="","",AI776*AI$5)</f>
        <v>1.5777536692302255E-2</v>
      </c>
      <c r="AZ776" s="34">
        <f>IF(AR776="","",AJ776*AJ$5)</f>
        <v>1.2141948001359636E-2</v>
      </c>
      <c r="BA776" s="34">
        <f>IF(AS776="","",AK776*AK$5)</f>
        <v>0</v>
      </c>
      <c r="BB776" s="34">
        <f>IF(AT776="","",AL776*AL$5)</f>
        <v>1.4343808411906283</v>
      </c>
      <c r="BC776" s="34">
        <f>IF(AU776="","",AM776*AM$5)</f>
        <v>0</v>
      </c>
      <c r="BD776" s="34">
        <f>IF(AV776="","",AN776*AN$5)</f>
        <v>0.91299703623919792</v>
      </c>
      <c r="BE776" s="34">
        <f>IF(AW776="","",AO776*AO$5)</f>
        <v>0.3702570208512484</v>
      </c>
      <c r="BF776" s="34">
        <f>IF(BE776="","",SUM(AY776:BE776))</f>
        <v>2.7455543829747366</v>
      </c>
      <c r="BG776" s="34"/>
      <c r="BH776" s="34">
        <f>IF(AT776="","",3/AT776)</f>
        <v>5.2287368770029845</v>
      </c>
      <c r="BI776" s="34"/>
      <c r="BJ776" s="34">
        <f>IF(AQ776="","",AQ776*$BH776)</f>
        <v>0.164993175862617</v>
      </c>
      <c r="BK776" s="34">
        <f>IF(AR776="","",AR776*$BH776)</f>
        <v>6.3487051273361808E-2</v>
      </c>
      <c r="BL776" s="34">
        <f>IF(AS776="","",AS776*$BH776)</f>
        <v>0</v>
      </c>
      <c r="BM776" s="34">
        <f>IF(AT776="","",AT776*$BH776)</f>
        <v>3</v>
      </c>
      <c r="BN776" s="34">
        <f>IF(AU776="","",AU776*$BH776)</f>
        <v>4.6702812598617041E-2</v>
      </c>
      <c r="BO776" s="34">
        <f>IF(AV776="","",AV776*$BH776)</f>
        <v>4.7738212719783242</v>
      </c>
      <c r="BP776" s="34">
        <f t="shared" si="88"/>
        <v>14.355781450077181</v>
      </c>
      <c r="BQ776" s="34">
        <f>IF(AW776="","",AW776*$BH776)</f>
        <v>1.9359765388941854</v>
      </c>
      <c r="BR776" s="34"/>
      <c r="BS776" s="34">
        <f t="shared" si="89"/>
        <v>5.0023014991143029</v>
      </c>
      <c r="BT776" s="34"/>
      <c r="BU776" s="34">
        <f t="shared" si="90"/>
        <v>0.95329718740138292</v>
      </c>
      <c r="BV776" s="34">
        <f t="shared" si="91"/>
        <v>0.95329718740138292</v>
      </c>
      <c r="BW776" s="34">
        <f t="shared" si="92"/>
        <v>1</v>
      </c>
      <c r="BX776" s="34"/>
      <c r="BY776" s="34">
        <f>IF(BV776="","",IF(BQ776=0,0,((BV776/BQ776)*AF776)))</f>
        <v>3.1359460308342801</v>
      </c>
      <c r="BZ776" s="34">
        <f>IF(BY776="","",SUM(S776:X776,BY776))</f>
        <v>96.838852030834289</v>
      </c>
      <c r="CA776" s="18"/>
      <c r="CB776" s="20">
        <v>1.6114E-2</v>
      </c>
      <c r="CC776" s="20">
        <v>1.0189E-2</v>
      </c>
      <c r="CD776" s="20">
        <v>4.9645000000000002E-2</v>
      </c>
      <c r="CE776" s="20">
        <v>1.261E-2</v>
      </c>
      <c r="CF776" s="20">
        <v>8.8260000000000005E-3</v>
      </c>
      <c r="CG776" s="20">
        <v>2.9977E-2</v>
      </c>
      <c r="CH776" s="20"/>
      <c r="CI776" s="21">
        <v>3.7427899999999998</v>
      </c>
      <c r="CJ776" s="21">
        <v>2.6552600000000002</v>
      </c>
      <c r="CK776" s="21">
        <v>-23.945</v>
      </c>
      <c r="CL776" s="21">
        <v>0.36921999999999999</v>
      </c>
      <c r="CM776" s="21">
        <v>3.2352599999999998</v>
      </c>
      <c r="CN776" s="21">
        <v>0.34640100000000001</v>
      </c>
      <c r="CO776" s="21"/>
      <c r="CP776" s="20">
        <v>39.739699999999999</v>
      </c>
      <c r="CQ776" s="20">
        <v>53.134799999999998</v>
      </c>
      <c r="CR776" s="20">
        <v>10.9145</v>
      </c>
      <c r="CS776" s="20">
        <v>445.50700000000001</v>
      </c>
      <c r="CT776" s="20"/>
      <c r="CU776" s="22">
        <v>44273.829490740703</v>
      </c>
      <c r="CV776" s="22"/>
    </row>
    <row r="777" spans="1:100" s="17" customFormat="1" x14ac:dyDescent="0.25">
      <c r="A777" s="17" t="s">
        <v>66</v>
      </c>
      <c r="B777" s="17">
        <v>2888</v>
      </c>
      <c r="C777" s="17">
        <v>13</v>
      </c>
      <c r="E777" s="18">
        <v>0.75792599999999999</v>
      </c>
      <c r="F777" s="18">
        <v>0.27059100000000003</v>
      </c>
      <c r="G777" s="18">
        <v>0</v>
      </c>
      <c r="H777" s="18">
        <v>17.7959</v>
      </c>
      <c r="I777" s="18">
        <v>0.30266999999999999</v>
      </c>
      <c r="J777" s="18">
        <v>36.903700000000001</v>
      </c>
      <c r="K777" s="18">
        <v>43.624600000000001</v>
      </c>
      <c r="L777" s="18">
        <v>0.34454699999999999</v>
      </c>
      <c r="M777" s="18">
        <v>100</v>
      </c>
      <c r="N777" s="18"/>
      <c r="O777" s="18">
        <v>6.8297999999999998E-2</v>
      </c>
      <c r="P777" s="18">
        <v>43.5563</v>
      </c>
      <c r="Q777" s="18">
        <f t="shared" si="86"/>
        <v>99.931702000000001</v>
      </c>
      <c r="R777" s="18"/>
      <c r="S777" s="18">
        <v>1.0216700000000001</v>
      </c>
      <c r="T777" s="18">
        <v>0.44872099999999998</v>
      </c>
      <c r="U777" s="18">
        <v>0</v>
      </c>
      <c r="V777" s="18">
        <v>40.777700000000003</v>
      </c>
      <c r="W777" s="18">
        <v>0.30266999999999999</v>
      </c>
      <c r="X777" s="18">
        <v>51.6357</v>
      </c>
      <c r="Y777" s="18">
        <v>5.8135500000000002</v>
      </c>
      <c r="Z777" s="18">
        <v>100</v>
      </c>
      <c r="AA777" s="19"/>
      <c r="AB777" s="18">
        <f>IF(Z777="","",Z777-O777)</f>
        <v>99.931702000000001</v>
      </c>
      <c r="AC777" s="18">
        <f t="shared" si="87"/>
        <v>94.118151999999995</v>
      </c>
      <c r="AD777" s="18"/>
      <c r="AE777" s="34">
        <f>IF(M777="","",IF(M777&gt;100,M777, M777+O777))</f>
        <v>100.068298</v>
      </c>
      <c r="AF777" s="37">
        <f>IF(AE777="","",IF(AE777="* * *", Y777, AE777-SUM(S777:X777)))</f>
        <v>5.8818369999999902</v>
      </c>
      <c r="AG777" s="54"/>
      <c r="AH777" s="33"/>
      <c r="AI777" s="34">
        <f>IF(S777="","",IF(AI$6=0, 0, S777/AI$6))</f>
        <v>1.6484147679840928E-2</v>
      </c>
      <c r="AJ777" s="34">
        <f>IF(T777="","",IF(AJ$6=0, 0, T777/AJ$6))</f>
        <v>1.1133162469079442E-2</v>
      </c>
      <c r="AK777" s="34">
        <f>IF(U777="","",IF(AK$6=0, 0, U777/AK$6))</f>
        <v>0</v>
      </c>
      <c r="AL777" s="34">
        <f>IF(V777="","",IF(AL$6=0, 0, V777/AL$6))</f>
        <v>0.28727914258331355</v>
      </c>
      <c r="AM777" s="34">
        <f>IF(W777="","",IF(AM$6=0, 0, W777/AM$6))</f>
        <v>8.5375795100348355E-3</v>
      </c>
      <c r="AN777" s="34">
        <f>IF(X777="","",IF(AN$6=0, 0, X777/AN$6))</f>
        <v>0.92079340340315341</v>
      </c>
      <c r="AO777" s="34">
        <f>IF(Y777="","",IF(AO$6=0, 0, Y777/AO$6))</f>
        <v>0.34182523758075545</v>
      </c>
      <c r="AP777" s="34"/>
      <c r="AQ777" s="34">
        <f>IF(AI777="","",AI777*AI$4)</f>
        <v>3.2968295359681855E-2</v>
      </c>
      <c r="AR777" s="33">
        <f>IF(AJ777="","",AJ777*AJ$4)</f>
        <v>1.1133162469079442E-2</v>
      </c>
      <c r="AS777" s="34">
        <f>IF(AK777="","",AK777*AK$4)</f>
        <v>0</v>
      </c>
      <c r="AT777" s="34">
        <f>IF(AL777="","",AL777*AL$4)</f>
        <v>0.5745582851666271</v>
      </c>
      <c r="AU777" s="34">
        <f>IF(AM777="","",AM777*AM$4)</f>
        <v>8.5375795100348355E-3</v>
      </c>
      <c r="AV777" s="34">
        <f>IF(AN777="","",AN777*AN$4)</f>
        <v>0.92079340340315341</v>
      </c>
      <c r="AW777" s="34">
        <f>IF(AO777="","",AO777*AO$4)</f>
        <v>0.34182523758075545</v>
      </c>
      <c r="AX777" s="34"/>
      <c r="AY777" s="34">
        <f>IF(AQ777="","",AI777*AI$5)</f>
        <v>1.6484147679840928E-2</v>
      </c>
      <c r="AZ777" s="34">
        <f>IF(AR777="","",AJ777*AJ$5)</f>
        <v>1.1133162469079442E-2</v>
      </c>
      <c r="BA777" s="34">
        <f>IF(AS777="","",AK777*AK$5)</f>
        <v>0</v>
      </c>
      <c r="BB777" s="34">
        <f>IF(AT777="","",AL777*AL$5)</f>
        <v>1.4363957129165676</v>
      </c>
      <c r="BC777" s="34">
        <f>IF(AU777="","",AM777*AM$5)</f>
        <v>0</v>
      </c>
      <c r="BD777" s="34">
        <f>IF(AV777="","",AN777*AN$5)</f>
        <v>0.92079340340315341</v>
      </c>
      <c r="BE777" s="34">
        <f>IF(AW777="","",AO777*AO$5)</f>
        <v>0.34182523758075545</v>
      </c>
      <c r="BF777" s="34">
        <f>IF(BE777="","",SUM(AY777:BE777))</f>
        <v>2.7266316640493971</v>
      </c>
      <c r="BG777" s="34"/>
      <c r="BH777" s="34">
        <f>IF(AT777="","",3/AT777)</f>
        <v>5.2214023841462369</v>
      </c>
      <c r="BI777" s="34"/>
      <c r="BJ777" s="34">
        <f>IF(AQ777="","",AQ777*$BH777)</f>
        <v>0.17214073599228016</v>
      </c>
      <c r="BK777" s="34">
        <f>IF(AR777="","",AR777*$BH777)</f>
        <v>5.8130721059138808E-2</v>
      </c>
      <c r="BL777" s="34">
        <f>IF(AS777="","",AS777*$BH777)</f>
        <v>0</v>
      </c>
      <c r="BM777" s="34">
        <f>IF(AT777="","",AT777*$BH777)</f>
        <v>3.0000000000000004</v>
      </c>
      <c r="BN777" s="34">
        <f>IF(AU777="","",AU777*$BH777)</f>
        <v>4.4578138008533955E-2</v>
      </c>
      <c r="BO777" s="34">
        <f>IF(AV777="","",AV777*$BH777)</f>
        <v>4.8078328718353527</v>
      </c>
      <c r="BP777" s="34">
        <f t="shared" si="88"/>
        <v>14.236841071356142</v>
      </c>
      <c r="BQ777" s="34">
        <f>IF(AW777="","",AW777*$BH777)</f>
        <v>1.7848071104655103</v>
      </c>
      <c r="BR777" s="34"/>
      <c r="BS777" s="34">
        <f t="shared" si="89"/>
        <v>5.0381043288867717</v>
      </c>
      <c r="BT777" s="34"/>
      <c r="BU777" s="34">
        <f t="shared" si="90"/>
        <v>0.95542186199146606</v>
      </c>
      <c r="BV777" s="34">
        <f t="shared" si="91"/>
        <v>0.95542186199146606</v>
      </c>
      <c r="BW777" s="34">
        <f t="shared" si="92"/>
        <v>1</v>
      </c>
      <c r="BX777" s="34"/>
      <c r="BY777" s="34">
        <f>IF(BV777="","",IF(BQ777=0,0,((BV777/BQ777)*AF777)))</f>
        <v>3.1485955123770131</v>
      </c>
      <c r="BZ777" s="34">
        <f>IF(BY777="","",SUM(S777:X777,BY777))</f>
        <v>97.335056512377022</v>
      </c>
      <c r="CA777" s="18"/>
      <c r="CB777" s="20">
        <v>1.6497000000000001E-2</v>
      </c>
      <c r="CC777" s="20">
        <v>9.8809999999999992E-3</v>
      </c>
      <c r="CD777" s="20">
        <v>4.9724999999999998E-2</v>
      </c>
      <c r="CE777" s="20">
        <v>1.1906E-2</v>
      </c>
      <c r="CF777" s="20">
        <v>7.9880000000000003E-3</v>
      </c>
      <c r="CG777" s="20">
        <v>3.0041000000000002E-2</v>
      </c>
      <c r="CH777" s="20"/>
      <c r="CI777" s="21">
        <v>3.6619899999999999</v>
      </c>
      <c r="CJ777" s="21">
        <v>2.7862300000000002</v>
      </c>
      <c r="CK777" s="21">
        <v>-20.969000000000001</v>
      </c>
      <c r="CL777" s="21">
        <v>0.36867699999999998</v>
      </c>
      <c r="CM777" s="21">
        <v>3.2589800000000002</v>
      </c>
      <c r="CN777" s="21">
        <v>0.34481000000000001</v>
      </c>
      <c r="CO777" s="21"/>
      <c r="CP777" s="20">
        <v>39.739800000000002</v>
      </c>
      <c r="CQ777" s="20">
        <v>53.094299999999997</v>
      </c>
      <c r="CR777" s="20">
        <v>10.914</v>
      </c>
      <c r="CS777" s="20">
        <v>486.00799999999998</v>
      </c>
      <c r="CT777" s="20"/>
      <c r="CU777" s="22">
        <v>44273.831261574102</v>
      </c>
      <c r="CV777" s="22"/>
    </row>
    <row r="778" spans="1:100" s="17" customFormat="1" x14ac:dyDescent="0.25">
      <c r="A778" s="17" t="s">
        <v>66</v>
      </c>
      <c r="B778" s="17">
        <v>2889</v>
      </c>
      <c r="C778" s="17">
        <v>14</v>
      </c>
      <c r="E778" s="18">
        <v>0.73080299999999998</v>
      </c>
      <c r="F778" s="18">
        <v>0.27610899999999999</v>
      </c>
      <c r="G778" s="18">
        <v>0</v>
      </c>
      <c r="H778" s="18">
        <v>17.838899999999999</v>
      </c>
      <c r="I778" s="18">
        <v>0.323438</v>
      </c>
      <c r="J778" s="18">
        <v>36.846899999999998</v>
      </c>
      <c r="K778" s="18">
        <v>43.64</v>
      </c>
      <c r="L778" s="18">
        <v>0.34381</v>
      </c>
      <c r="M778" s="18">
        <v>100</v>
      </c>
      <c r="N778" s="18"/>
      <c r="O778" s="18">
        <v>7.2983999999999993E-2</v>
      </c>
      <c r="P778" s="18">
        <v>43.567</v>
      </c>
      <c r="Q778" s="18">
        <f t="shared" si="86"/>
        <v>99.927015999999995</v>
      </c>
      <c r="R778" s="18"/>
      <c r="S778" s="18">
        <v>0.98510500000000001</v>
      </c>
      <c r="T778" s="18">
        <v>0.457872</v>
      </c>
      <c r="U778" s="18">
        <v>0</v>
      </c>
      <c r="V778" s="18">
        <v>40.876199999999997</v>
      </c>
      <c r="W778" s="18">
        <v>0.323438</v>
      </c>
      <c r="X778" s="18">
        <v>51.5563</v>
      </c>
      <c r="Y778" s="18">
        <v>5.8011100000000004</v>
      </c>
      <c r="Z778" s="18">
        <v>100</v>
      </c>
      <c r="AA778" s="19"/>
      <c r="AB778" s="18">
        <f>IF(Z778="","",Z778-O778)</f>
        <v>99.927015999999995</v>
      </c>
      <c r="AC778" s="18">
        <f t="shared" si="87"/>
        <v>94.125906000000001</v>
      </c>
      <c r="AD778" s="18"/>
      <c r="AE778" s="34">
        <f>IF(M778="","",IF(M778&gt;100,M778, M778+O778))</f>
        <v>100.07298400000001</v>
      </c>
      <c r="AF778" s="37">
        <f>IF(AE778="","",IF(AE778="* * *", Y778, AE778-SUM(S778:X778)))</f>
        <v>5.8740690000000058</v>
      </c>
      <c r="AG778" s="54"/>
      <c r="AH778" s="33"/>
      <c r="AI778" s="34">
        <f>IF(S778="","",IF(AI$6=0, 0, S778/AI$6))</f>
        <v>1.5894189219757549E-2</v>
      </c>
      <c r="AJ778" s="34">
        <f>IF(T778="","",IF(AJ$6=0, 0, T778/AJ$6))</f>
        <v>1.1360206823487965E-2</v>
      </c>
      <c r="AK778" s="34">
        <f>IF(U778="","",IF(AK$6=0, 0, U778/AK$6))</f>
        <v>0</v>
      </c>
      <c r="AL778" s="34">
        <f>IF(V778="","",IF(AL$6=0, 0, V778/AL$6))</f>
        <v>0.28797307567773656</v>
      </c>
      <c r="AM778" s="34">
        <f>IF(W778="","",IF(AM$6=0, 0, W778/AM$6))</f>
        <v>9.1233939325557449E-3</v>
      </c>
      <c r="AN778" s="34">
        <f>IF(X778="","",IF(AN$6=0, 0, X778/AN$6))</f>
        <v>0.91937750323659795</v>
      </c>
      <c r="AO778" s="34">
        <f>IF(Y778="","",IF(AO$6=0, 0, Y778/AO$6))</f>
        <v>0.34109379019396002</v>
      </c>
      <c r="AP778" s="34"/>
      <c r="AQ778" s="34">
        <f>IF(AI778="","",AI778*AI$4)</f>
        <v>3.1788378439515097E-2</v>
      </c>
      <c r="AR778" s="33">
        <f>IF(AJ778="","",AJ778*AJ$4)</f>
        <v>1.1360206823487965E-2</v>
      </c>
      <c r="AS778" s="34">
        <f>IF(AK778="","",AK778*AK$4)</f>
        <v>0</v>
      </c>
      <c r="AT778" s="34">
        <f>IF(AL778="","",AL778*AL$4)</f>
        <v>0.57594615135547311</v>
      </c>
      <c r="AU778" s="34">
        <f>IF(AM778="","",AM778*AM$4)</f>
        <v>9.1233939325557449E-3</v>
      </c>
      <c r="AV778" s="34">
        <f>IF(AN778="","",AN778*AN$4)</f>
        <v>0.91937750323659795</v>
      </c>
      <c r="AW778" s="34">
        <f>IF(AO778="","",AO778*AO$4)</f>
        <v>0.34109379019396002</v>
      </c>
      <c r="AX778" s="34"/>
      <c r="AY778" s="34">
        <f>IF(AQ778="","",AI778*AI$5)</f>
        <v>1.5894189219757549E-2</v>
      </c>
      <c r="AZ778" s="34">
        <f>IF(AR778="","",AJ778*AJ$5)</f>
        <v>1.1360206823487965E-2</v>
      </c>
      <c r="BA778" s="34">
        <f>IF(AS778="","",AK778*AK$5)</f>
        <v>0</v>
      </c>
      <c r="BB778" s="34">
        <f>IF(AT778="","",AL778*AL$5)</f>
        <v>1.4398653783886828</v>
      </c>
      <c r="BC778" s="34">
        <f>IF(AU778="","",AM778*AM$5)</f>
        <v>0</v>
      </c>
      <c r="BD778" s="34">
        <f>IF(AV778="","",AN778*AN$5)</f>
        <v>0.91937750323659795</v>
      </c>
      <c r="BE778" s="34">
        <f>IF(AW778="","",AO778*AO$5)</f>
        <v>0.34109379019396002</v>
      </c>
      <c r="BF778" s="34">
        <f>IF(BE778="","",SUM(AY778:BE778))</f>
        <v>2.7275910678624862</v>
      </c>
      <c r="BG778" s="34"/>
      <c r="BH778" s="34">
        <f>IF(AT778="","",3/AT778)</f>
        <v>5.2088202915143791</v>
      </c>
      <c r="BI778" s="34"/>
      <c r="BJ778" s="34">
        <f>IF(AQ778="","",AQ778*$BH778)</f>
        <v>0.16557995065008443</v>
      </c>
      <c r="BK778" s="34">
        <f>IF(AR778="","",AR778*$BH778)</f>
        <v>5.9173275817984219E-2</v>
      </c>
      <c r="BL778" s="34">
        <f>IF(AS778="","",AS778*$BH778)</f>
        <v>0</v>
      </c>
      <c r="BM778" s="34">
        <f>IF(AT778="","",AT778*$BH778)</f>
        <v>3</v>
      </c>
      <c r="BN778" s="34">
        <f>IF(AU778="","",AU778*$BH778)</f>
        <v>4.7522119443375532E-2</v>
      </c>
      <c r="BO778" s="34">
        <f>IF(AV778="","",AV778*$BH778)</f>
        <v>4.7888721944206178</v>
      </c>
      <c r="BP778" s="34">
        <f t="shared" si="88"/>
        <v>14.207531701235492</v>
      </c>
      <c r="BQ778" s="34">
        <f>IF(AW778="","",AW778*$BH778)</f>
        <v>1.7766962556718473</v>
      </c>
      <c r="BR778" s="34"/>
      <c r="BS778" s="34">
        <f t="shared" si="89"/>
        <v>5.0136254208886868</v>
      </c>
      <c r="BT778" s="34"/>
      <c r="BU778" s="34">
        <f t="shared" si="90"/>
        <v>0.95247788055662452</v>
      </c>
      <c r="BV778" s="34">
        <f t="shared" si="91"/>
        <v>0.95247788055662452</v>
      </c>
      <c r="BW778" s="34">
        <f t="shared" si="92"/>
        <v>1</v>
      </c>
      <c r="BX778" s="34"/>
      <c r="BY778" s="34">
        <f>IF(BV778="","",IF(BQ778=0,0,((BV778/BQ778)*AF778)))</f>
        <v>3.1490586944743066</v>
      </c>
      <c r="BZ778" s="34">
        <f>IF(BY778="","",SUM(S778:X778,BY778))</f>
        <v>97.347973694474305</v>
      </c>
      <c r="CA778" s="18"/>
      <c r="CB778" s="20">
        <v>1.5448E-2</v>
      </c>
      <c r="CC778" s="20">
        <v>1.0101000000000001E-2</v>
      </c>
      <c r="CD778" s="20">
        <v>4.9931000000000003E-2</v>
      </c>
      <c r="CE778" s="20">
        <v>1.2818E-2</v>
      </c>
      <c r="CF778" s="20">
        <v>8.8439999999999994E-3</v>
      </c>
      <c r="CG778" s="20">
        <v>3.0155000000000001E-2</v>
      </c>
      <c r="CH778" s="20"/>
      <c r="CI778" s="21">
        <v>3.7029200000000002</v>
      </c>
      <c r="CJ778" s="21">
        <v>2.7708699999999999</v>
      </c>
      <c r="CK778" s="21">
        <v>-16.992000000000001</v>
      </c>
      <c r="CL778" s="21">
        <v>0.36847000000000002</v>
      </c>
      <c r="CM778" s="21">
        <v>3.1950699999999999</v>
      </c>
      <c r="CN778" s="21">
        <v>0.34515299999999999</v>
      </c>
      <c r="CO778" s="21"/>
      <c r="CP778" s="20">
        <v>39.740099999999998</v>
      </c>
      <c r="CQ778" s="20">
        <v>53.053800000000003</v>
      </c>
      <c r="CR778" s="20">
        <v>10.914</v>
      </c>
      <c r="CS778" s="20">
        <v>526.51</v>
      </c>
      <c r="CT778" s="20"/>
      <c r="CU778" s="22">
        <v>44273.833020833299</v>
      </c>
      <c r="CV778" s="22"/>
    </row>
    <row r="779" spans="1:100" s="17" customFormat="1" x14ac:dyDescent="0.25">
      <c r="A779" s="17" t="s">
        <v>66</v>
      </c>
      <c r="B779" s="17">
        <v>2890</v>
      </c>
      <c r="C779" s="17">
        <v>15</v>
      </c>
      <c r="E779" s="18">
        <v>0.70002299999999995</v>
      </c>
      <c r="F779" s="18">
        <v>0.26919500000000002</v>
      </c>
      <c r="G779" s="18">
        <v>0</v>
      </c>
      <c r="H779" s="18">
        <v>17.866099999999999</v>
      </c>
      <c r="I779" s="18">
        <v>0.352497</v>
      </c>
      <c r="J779" s="18">
        <v>36.673699999999997</v>
      </c>
      <c r="K779" s="18">
        <v>43.782499999999999</v>
      </c>
      <c r="L779" s="18">
        <v>0.35589199999999999</v>
      </c>
      <c r="M779" s="18">
        <v>100</v>
      </c>
      <c r="N779" s="18"/>
      <c r="O779" s="18">
        <v>7.9541000000000001E-2</v>
      </c>
      <c r="P779" s="18">
        <v>43.703000000000003</v>
      </c>
      <c r="Q779" s="18">
        <f t="shared" si="86"/>
        <v>99.920458999999994</v>
      </c>
      <c r="R779" s="18"/>
      <c r="S779" s="18">
        <v>0.94361499999999998</v>
      </c>
      <c r="T779" s="18">
        <v>0.44640600000000003</v>
      </c>
      <c r="U779" s="18">
        <v>0</v>
      </c>
      <c r="V779" s="18">
        <v>40.938600000000001</v>
      </c>
      <c r="W779" s="18">
        <v>0.352497</v>
      </c>
      <c r="X779" s="18">
        <v>51.313899999999997</v>
      </c>
      <c r="Y779" s="18">
        <v>6.0049799999999998</v>
      </c>
      <c r="Z779" s="18">
        <v>100</v>
      </c>
      <c r="AA779" s="19"/>
      <c r="AB779" s="18">
        <f>IF(Z779="","",Z779-O779)</f>
        <v>99.920458999999994</v>
      </c>
      <c r="AC779" s="18">
        <f t="shared" si="87"/>
        <v>93.915478999999991</v>
      </c>
      <c r="AD779" s="18"/>
      <c r="AE779" s="34">
        <f>IF(M779="","",IF(M779&gt;100,M779, M779+O779))</f>
        <v>100.07954100000001</v>
      </c>
      <c r="AF779" s="37">
        <f>IF(AE779="","",IF(AE779="* * *", Y779, AE779-SUM(S779:X779)))</f>
        <v>6.0845230000000186</v>
      </c>
      <c r="AG779" s="54"/>
      <c r="AH779" s="33"/>
      <c r="AI779" s="34">
        <f>IF(S779="","",IF(AI$6=0, 0, S779/AI$6))</f>
        <v>1.5224768284194598E-2</v>
      </c>
      <c r="AJ779" s="34">
        <f>IF(T779="","",IF(AJ$6=0, 0, T779/AJ$6))</f>
        <v>1.107572528402254E-2</v>
      </c>
      <c r="AK779" s="34">
        <f>IF(U779="","",IF(AK$6=0, 0, U779/AK$6))</f>
        <v>0</v>
      </c>
      <c r="AL779" s="34">
        <f>IF(V779="","",IF(AL$6=0, 0, V779/AL$6))</f>
        <v>0.28841268405430515</v>
      </c>
      <c r="AM779" s="34">
        <f>IF(W779="","",IF(AM$6=0, 0, W779/AM$6))</f>
        <v>9.943077161756202E-3</v>
      </c>
      <c r="AN779" s="34">
        <f>IF(X779="","",IF(AN$6=0, 0, X779/AN$6))</f>
        <v>0.91505490625456942</v>
      </c>
      <c r="AO779" s="34">
        <f>IF(Y779="","",IF(AO$6=0, 0, Y779/AO$6))</f>
        <v>0.35308094282627389</v>
      </c>
      <c r="AP779" s="34"/>
      <c r="AQ779" s="34">
        <f>IF(AI779="","",AI779*AI$4)</f>
        <v>3.0449536568389196E-2</v>
      </c>
      <c r="AR779" s="33">
        <f>IF(AJ779="","",AJ779*AJ$4)</f>
        <v>1.107572528402254E-2</v>
      </c>
      <c r="AS779" s="34">
        <f>IF(AK779="","",AK779*AK$4)</f>
        <v>0</v>
      </c>
      <c r="AT779" s="34">
        <f>IF(AL779="","",AL779*AL$4)</f>
        <v>0.57682536810861029</v>
      </c>
      <c r="AU779" s="34">
        <f>IF(AM779="","",AM779*AM$4)</f>
        <v>9.943077161756202E-3</v>
      </c>
      <c r="AV779" s="34">
        <f>IF(AN779="","",AN779*AN$4)</f>
        <v>0.91505490625456942</v>
      </c>
      <c r="AW779" s="34">
        <f>IF(AO779="","",AO779*AO$4)</f>
        <v>0.35308094282627389</v>
      </c>
      <c r="AX779" s="34"/>
      <c r="AY779" s="34">
        <f>IF(AQ779="","",AI779*AI$5)</f>
        <v>1.5224768284194598E-2</v>
      </c>
      <c r="AZ779" s="34">
        <f>IF(AR779="","",AJ779*AJ$5)</f>
        <v>1.107572528402254E-2</v>
      </c>
      <c r="BA779" s="34">
        <f>IF(AS779="","",AK779*AK$5)</f>
        <v>0</v>
      </c>
      <c r="BB779" s="34">
        <f>IF(AT779="","",AL779*AL$5)</f>
        <v>1.4420634202715257</v>
      </c>
      <c r="BC779" s="34">
        <f>IF(AU779="","",AM779*AM$5)</f>
        <v>0</v>
      </c>
      <c r="BD779" s="34">
        <f>IF(AV779="","",AN779*AN$5)</f>
        <v>0.91505490625456942</v>
      </c>
      <c r="BE779" s="34">
        <f>IF(AW779="","",AO779*AO$5)</f>
        <v>0.35308094282627389</v>
      </c>
      <c r="BF779" s="34">
        <f>IF(BE779="","",SUM(AY779:BE779))</f>
        <v>2.7364997629205861</v>
      </c>
      <c r="BG779" s="34"/>
      <c r="BH779" s="34">
        <f>IF(AT779="","",3/AT779)</f>
        <v>5.2008808312936941</v>
      </c>
      <c r="BI779" s="34"/>
      <c r="BJ779" s="34">
        <f>IF(AQ779="","",AQ779*$BH779)</f>
        <v>0.15836441106031174</v>
      </c>
      <c r="BK779" s="34">
        <f>IF(AR779="","",AR779*$BH779)</f>
        <v>5.7603527322347733E-2</v>
      </c>
      <c r="BL779" s="34">
        <f>IF(AS779="","",AS779*$BH779)</f>
        <v>0</v>
      </c>
      <c r="BM779" s="34">
        <f>IF(AT779="","",AT779*$BH779)</f>
        <v>3</v>
      </c>
      <c r="BN779" s="34">
        <f>IF(AU779="","",AU779*$BH779)</f>
        <v>5.1712759414651942E-2</v>
      </c>
      <c r="BO779" s="34">
        <f>IF(AV779="","",AV779*$BH779)</f>
        <v>4.759091521520638</v>
      </c>
      <c r="BP779" s="34">
        <f t="shared" si="88"/>
        <v>14.232209161813413</v>
      </c>
      <c r="BQ779" s="34">
        <f>IF(AW779="","",AW779*$BH779)</f>
        <v>1.8363319074402726</v>
      </c>
      <c r="BR779" s="34"/>
      <c r="BS779" s="34">
        <f t="shared" si="89"/>
        <v>4.9750594599032976</v>
      </c>
      <c r="BT779" s="34"/>
      <c r="BU779" s="34">
        <f t="shared" si="90"/>
        <v>0.94828724058534808</v>
      </c>
      <c r="BV779" s="34">
        <f t="shared" si="91"/>
        <v>0.94828724058534808</v>
      </c>
      <c r="BW779" s="34">
        <f t="shared" si="92"/>
        <v>1</v>
      </c>
      <c r="BX779" s="34"/>
      <c r="BY779" s="34">
        <f>IF(BV779="","",IF(BQ779=0,0,((BV779/BQ779)*AF779)))</f>
        <v>3.1420657140303865</v>
      </c>
      <c r="BZ779" s="34">
        <f>IF(BY779="","",SUM(S779:X779,BY779))</f>
        <v>97.137083714030368</v>
      </c>
      <c r="CA779" s="18"/>
      <c r="CB779" s="20">
        <v>1.643E-2</v>
      </c>
      <c r="CC779" s="20">
        <v>1.0192E-2</v>
      </c>
      <c r="CD779" s="20">
        <v>5.0286999999999998E-2</v>
      </c>
      <c r="CE779" s="20">
        <v>1.3188999999999999E-2</v>
      </c>
      <c r="CF779" s="20">
        <v>8.3479999999999995E-3</v>
      </c>
      <c r="CG779" s="20">
        <v>3.0601E-2</v>
      </c>
      <c r="CH779" s="20"/>
      <c r="CI779" s="21">
        <v>3.8333499999999998</v>
      </c>
      <c r="CJ779" s="21">
        <v>2.8302399999999999</v>
      </c>
      <c r="CK779" s="21">
        <v>-16.257999999999999</v>
      </c>
      <c r="CL779" s="21">
        <v>0.368344</v>
      </c>
      <c r="CM779" s="21">
        <v>3.0040800000000001</v>
      </c>
      <c r="CN779" s="21">
        <v>0.34614499999999998</v>
      </c>
      <c r="CO779" s="21"/>
      <c r="CP779" s="20">
        <v>39.740299999999998</v>
      </c>
      <c r="CQ779" s="20">
        <v>53.013199999999998</v>
      </c>
      <c r="CR779" s="20">
        <v>10.913500000000001</v>
      </c>
      <c r="CS779" s="20">
        <v>567.11</v>
      </c>
      <c r="CT779" s="20"/>
      <c r="CU779" s="22">
        <v>44273.8348148148</v>
      </c>
      <c r="CV779" s="22"/>
    </row>
    <row r="780" spans="1:100" s="17" customFormat="1" x14ac:dyDescent="0.25">
      <c r="A780" s="17" t="s">
        <v>66</v>
      </c>
      <c r="B780" s="17">
        <v>2891</v>
      </c>
      <c r="C780" s="17">
        <v>16</v>
      </c>
      <c r="E780" s="18">
        <v>0.68456700000000004</v>
      </c>
      <c r="F780" s="18">
        <v>0.264766</v>
      </c>
      <c r="G780" s="18">
        <v>0</v>
      </c>
      <c r="H780" s="18">
        <v>17.8597</v>
      </c>
      <c r="I780" s="18">
        <v>0.35342200000000001</v>
      </c>
      <c r="J780" s="18">
        <v>37.020000000000003</v>
      </c>
      <c r="K780" s="18">
        <v>43.487900000000003</v>
      </c>
      <c r="L780" s="18">
        <v>0.32967099999999999</v>
      </c>
      <c r="M780" s="18">
        <v>100</v>
      </c>
      <c r="N780" s="18"/>
      <c r="O780" s="18">
        <v>7.9750000000000001E-2</v>
      </c>
      <c r="P780" s="18">
        <v>43.408200000000001</v>
      </c>
      <c r="Q780" s="18">
        <f t="shared" si="86"/>
        <v>99.920249999999996</v>
      </c>
      <c r="R780" s="18"/>
      <c r="S780" s="18">
        <v>0.92278099999999996</v>
      </c>
      <c r="T780" s="18">
        <v>0.43906099999999998</v>
      </c>
      <c r="U780" s="18">
        <v>0</v>
      </c>
      <c r="V780" s="18">
        <v>40.9238</v>
      </c>
      <c r="W780" s="18">
        <v>0.35342200000000001</v>
      </c>
      <c r="X780" s="18">
        <v>51.798400000000001</v>
      </c>
      <c r="Y780" s="18">
        <v>5.5625400000000003</v>
      </c>
      <c r="Z780" s="18">
        <v>100</v>
      </c>
      <c r="AA780" s="19"/>
      <c r="AB780" s="18">
        <f>IF(Z780="","",Z780-O780)</f>
        <v>99.920249999999996</v>
      </c>
      <c r="AC780" s="18">
        <f t="shared" si="87"/>
        <v>94.357709999999997</v>
      </c>
      <c r="AD780" s="18"/>
      <c r="AE780" s="34">
        <f>IF(M780="","",IF(M780&gt;100,M780, M780+O780))</f>
        <v>100.07975</v>
      </c>
      <c r="AF780" s="37">
        <f>IF(AE780="","",IF(AE780="* * *", Y780, AE780-SUM(S780:X780)))</f>
        <v>5.6422859999999986</v>
      </c>
      <c r="AG780" s="54"/>
      <c r="AH780" s="33"/>
      <c r="AI780" s="34">
        <f>IF(S780="","",IF(AI$6=0, 0, S780/AI$6))</f>
        <v>1.4888621844775015E-2</v>
      </c>
      <c r="AJ780" s="34">
        <f>IF(T780="","",IF(AJ$6=0, 0, T780/AJ$6))</f>
        <v>1.0893489377222124E-2</v>
      </c>
      <c r="AK780" s="34">
        <f>IF(U780="","",IF(AK$6=0, 0, U780/AK$6))</f>
        <v>0</v>
      </c>
      <c r="AL780" s="34">
        <f>IF(V780="","",IF(AL$6=0, 0, V780/AL$6))</f>
        <v>0.28830841796499079</v>
      </c>
      <c r="AM780" s="34">
        <f>IF(W780="","",IF(AM$6=0, 0, W780/AM$6))</f>
        <v>9.9691691465805393E-3</v>
      </c>
      <c r="AN780" s="34">
        <f>IF(X780="","",IF(AN$6=0, 0, X780/AN$6))</f>
        <v>0.92369475046988625</v>
      </c>
      <c r="AO780" s="34">
        <f>IF(Y780="","",IF(AO$6=0, 0, Y780/AO$6))</f>
        <v>0.32706634621744979</v>
      </c>
      <c r="AP780" s="34"/>
      <c r="AQ780" s="34">
        <f>IF(AI780="","",AI780*AI$4)</f>
        <v>2.977724368955003E-2</v>
      </c>
      <c r="AR780" s="33">
        <f>IF(AJ780="","",AJ780*AJ$4)</f>
        <v>1.0893489377222124E-2</v>
      </c>
      <c r="AS780" s="34">
        <f>IF(AK780="","",AK780*AK$4)</f>
        <v>0</v>
      </c>
      <c r="AT780" s="34">
        <f>IF(AL780="","",AL780*AL$4)</f>
        <v>0.57661683592998159</v>
      </c>
      <c r="AU780" s="34">
        <f>IF(AM780="","",AM780*AM$4)</f>
        <v>9.9691691465805393E-3</v>
      </c>
      <c r="AV780" s="34">
        <f>IF(AN780="","",AN780*AN$4)</f>
        <v>0.92369475046988625</v>
      </c>
      <c r="AW780" s="34">
        <f>IF(AO780="","",AO780*AO$4)</f>
        <v>0.32706634621744979</v>
      </c>
      <c r="AX780" s="34"/>
      <c r="AY780" s="34">
        <f>IF(AQ780="","",AI780*AI$5)</f>
        <v>1.4888621844775015E-2</v>
      </c>
      <c r="AZ780" s="34">
        <f>IF(AR780="","",AJ780*AJ$5)</f>
        <v>1.0893489377222124E-2</v>
      </c>
      <c r="BA780" s="34">
        <f>IF(AS780="","",AK780*AK$5)</f>
        <v>0</v>
      </c>
      <c r="BB780" s="34">
        <f>IF(AT780="","",AL780*AL$5)</f>
        <v>1.441542089824954</v>
      </c>
      <c r="BC780" s="34">
        <f>IF(AU780="","",AM780*AM$5)</f>
        <v>0</v>
      </c>
      <c r="BD780" s="34">
        <f>IF(AV780="","",AN780*AN$5)</f>
        <v>0.92369475046988625</v>
      </c>
      <c r="BE780" s="34">
        <f>IF(AW780="","",AO780*AO$5)</f>
        <v>0.32706634621744979</v>
      </c>
      <c r="BF780" s="34">
        <f>IF(BE780="","",SUM(AY780:BE780))</f>
        <v>2.7180852977342873</v>
      </c>
      <c r="BG780" s="34"/>
      <c r="BH780" s="34">
        <f>IF(AT780="","",3/AT780)</f>
        <v>5.2027617181200192</v>
      </c>
      <c r="BI780" s="34"/>
      <c r="BJ780" s="34">
        <f>IF(AQ780="","",AQ780*$BH780)</f>
        <v>0.1549239035391218</v>
      </c>
      <c r="BK780" s="34">
        <f>IF(AR780="","",AR780*$BH780)</f>
        <v>5.6676229508558357E-2</v>
      </c>
      <c r="BL780" s="34">
        <f>IF(AS780="","",AS780*$BH780)</f>
        <v>0</v>
      </c>
      <c r="BM780" s="34">
        <f>IF(AT780="","",AT780*$BH780)</f>
        <v>3</v>
      </c>
      <c r="BN780" s="34">
        <f>IF(AU780="","",AU780*$BH780)</f>
        <v>5.1867211597292455E-2</v>
      </c>
      <c r="BO780" s="34">
        <f>IF(AV780="","",AV780*$BH780)</f>
        <v>4.8057636869731475</v>
      </c>
      <c r="BP780" s="34">
        <f t="shared" si="88"/>
        <v>14.141550133636805</v>
      </c>
      <c r="BQ780" s="34">
        <f>IF(AW780="","",AW780*$BH780)</f>
        <v>1.701648265385536</v>
      </c>
      <c r="BR780" s="34"/>
      <c r="BS780" s="34">
        <f t="shared" si="89"/>
        <v>5.0173638200208277</v>
      </c>
      <c r="BT780" s="34"/>
      <c r="BU780" s="34">
        <f t="shared" si="90"/>
        <v>0.94813278840270754</v>
      </c>
      <c r="BV780" s="34">
        <f t="shared" si="91"/>
        <v>0.94813278840270754</v>
      </c>
      <c r="BW780" s="34">
        <f t="shared" si="92"/>
        <v>1</v>
      </c>
      <c r="BX780" s="34"/>
      <c r="BY780" s="34">
        <f>IF(BV780="","",IF(BQ780=0,0,((BV780/BQ780)*AF780)))</f>
        <v>3.1437967921846122</v>
      </c>
      <c r="BZ780" s="34">
        <f>IF(BY780="","",SUM(S780:X780,BY780))</f>
        <v>97.581260792184622</v>
      </c>
      <c r="CA780" s="18"/>
      <c r="CB780" s="20">
        <v>1.6015000000000001E-2</v>
      </c>
      <c r="CC780" s="20">
        <v>1.0145E-2</v>
      </c>
      <c r="CD780" s="20">
        <v>4.9699E-2</v>
      </c>
      <c r="CE780" s="20">
        <v>1.2305E-2</v>
      </c>
      <c r="CF780" s="20">
        <v>8.3730000000000002E-3</v>
      </c>
      <c r="CG780" s="20">
        <v>3.0040000000000001E-2</v>
      </c>
      <c r="CH780" s="20"/>
      <c r="CI780" s="21">
        <v>3.8666100000000001</v>
      </c>
      <c r="CJ780" s="21">
        <v>2.8573400000000002</v>
      </c>
      <c r="CK780" s="21">
        <v>-30.001000000000001</v>
      </c>
      <c r="CL780" s="21">
        <v>0.36803599999999997</v>
      </c>
      <c r="CM780" s="21">
        <v>2.9996299999999998</v>
      </c>
      <c r="CN780" s="21">
        <v>0.34426899999999999</v>
      </c>
      <c r="CO780" s="21"/>
      <c r="CP780" s="20">
        <v>39.740299999999998</v>
      </c>
      <c r="CQ780" s="20">
        <v>52.972799999999999</v>
      </c>
      <c r="CR780" s="20">
        <v>10.913500000000001</v>
      </c>
      <c r="CS780" s="20">
        <v>607.50699999999995</v>
      </c>
      <c r="CT780" s="20"/>
      <c r="CU780" s="22">
        <v>44273.836574074099</v>
      </c>
      <c r="CV780" s="22"/>
    </row>
    <row r="781" spans="1:100" s="17" customFormat="1" x14ac:dyDescent="0.25">
      <c r="A781" s="17" t="s">
        <v>66</v>
      </c>
      <c r="B781" s="17">
        <v>2892</v>
      </c>
      <c r="C781" s="17">
        <v>17</v>
      </c>
      <c r="E781" s="18">
        <v>0.67249400000000004</v>
      </c>
      <c r="F781" s="18">
        <v>0.248335</v>
      </c>
      <c r="G781" s="18">
        <v>0</v>
      </c>
      <c r="H781" s="18">
        <v>17.866800000000001</v>
      </c>
      <c r="I781" s="18">
        <v>0.37693900000000002</v>
      </c>
      <c r="J781" s="18">
        <v>37.026699999999998</v>
      </c>
      <c r="K781" s="18">
        <v>43.479399999999998</v>
      </c>
      <c r="L781" s="18">
        <v>0.32933499999999999</v>
      </c>
      <c r="M781" s="18">
        <v>100</v>
      </c>
      <c r="N781" s="18"/>
      <c r="O781" s="18">
        <v>8.5056999999999994E-2</v>
      </c>
      <c r="P781" s="18">
        <v>43.394399999999997</v>
      </c>
      <c r="Q781" s="18">
        <f t="shared" si="86"/>
        <v>99.914942999999994</v>
      </c>
      <c r="R781" s="18"/>
      <c r="S781" s="18">
        <v>0.90650699999999995</v>
      </c>
      <c r="T781" s="18">
        <v>0.41181400000000001</v>
      </c>
      <c r="U781" s="18">
        <v>0</v>
      </c>
      <c r="V781" s="18">
        <v>40.940100000000001</v>
      </c>
      <c r="W781" s="18">
        <v>0.37693900000000002</v>
      </c>
      <c r="X781" s="18">
        <v>51.8078</v>
      </c>
      <c r="Y781" s="18">
        <v>5.5568799999999996</v>
      </c>
      <c r="Z781" s="18">
        <v>100</v>
      </c>
      <c r="AA781" s="19"/>
      <c r="AB781" s="18">
        <f>IF(Z781="","",Z781-O781)</f>
        <v>99.914942999999994</v>
      </c>
      <c r="AC781" s="18">
        <f t="shared" si="87"/>
        <v>94.358062999999987</v>
      </c>
      <c r="AD781" s="18"/>
      <c r="AE781" s="34">
        <f>IF(M781="","",IF(M781&gt;100,M781, M781+O781))</f>
        <v>100.08505700000001</v>
      </c>
      <c r="AF781" s="37">
        <f>IF(AE781="","",IF(AE781="* * *", Y781, AE781-SUM(S781:X781)))</f>
        <v>5.6418970000000002</v>
      </c>
      <c r="AG781" s="54"/>
      <c r="AH781" s="33"/>
      <c r="AI781" s="34">
        <f>IF(S781="","",IF(AI$6=0, 0, S781/AI$6))</f>
        <v>1.4626048783667484E-2</v>
      </c>
      <c r="AJ781" s="34">
        <f>IF(T781="","",IF(AJ$6=0, 0, T781/AJ$6))</f>
        <v>1.0217467355085859E-2</v>
      </c>
      <c r="AK781" s="34">
        <f>IF(U781="","",IF(AK$6=0, 0, U781/AK$6))</f>
        <v>0</v>
      </c>
      <c r="AL781" s="34">
        <f>IF(V781="","",IF(AL$6=0, 0, V781/AL$6))</f>
        <v>0.2884232515633573</v>
      </c>
      <c r="AM781" s="34">
        <f>IF(W781="","",IF(AM$6=0, 0, W781/AM$6))</f>
        <v>1.0632526127244264E-2</v>
      </c>
      <c r="AN781" s="34">
        <f>IF(X781="","",IF(AN$6=0, 0, X781/AN$6))</f>
        <v>0.92386237593041043</v>
      </c>
      <c r="AO781" s="34">
        <f>IF(Y781="","",IF(AO$6=0, 0, Y781/AO$6))</f>
        <v>0.32673354941606214</v>
      </c>
      <c r="AP781" s="34"/>
      <c r="AQ781" s="34">
        <f>IF(AI781="","",AI781*AI$4)</f>
        <v>2.9252097567334968E-2</v>
      </c>
      <c r="AR781" s="33">
        <f>IF(AJ781="","",AJ781*AJ$4)</f>
        <v>1.0217467355085859E-2</v>
      </c>
      <c r="AS781" s="34">
        <f>IF(AK781="","",AK781*AK$4)</f>
        <v>0</v>
      </c>
      <c r="AT781" s="34">
        <f>IF(AL781="","",AL781*AL$4)</f>
        <v>0.57684650312671459</v>
      </c>
      <c r="AU781" s="34">
        <f>IF(AM781="","",AM781*AM$4)</f>
        <v>1.0632526127244264E-2</v>
      </c>
      <c r="AV781" s="34">
        <f>IF(AN781="","",AN781*AN$4)</f>
        <v>0.92386237593041043</v>
      </c>
      <c r="AW781" s="34">
        <f>IF(AO781="","",AO781*AO$4)</f>
        <v>0.32673354941606214</v>
      </c>
      <c r="AX781" s="34"/>
      <c r="AY781" s="34">
        <f>IF(AQ781="","",AI781*AI$5)</f>
        <v>1.4626048783667484E-2</v>
      </c>
      <c r="AZ781" s="34">
        <f>IF(AR781="","",AJ781*AJ$5)</f>
        <v>1.0217467355085859E-2</v>
      </c>
      <c r="BA781" s="34">
        <f>IF(AS781="","",AK781*AK$5)</f>
        <v>0</v>
      </c>
      <c r="BB781" s="34">
        <f>IF(AT781="","",AL781*AL$5)</f>
        <v>1.4421162578167865</v>
      </c>
      <c r="BC781" s="34">
        <f>IF(AU781="","",AM781*AM$5)</f>
        <v>0</v>
      </c>
      <c r="BD781" s="34">
        <f>IF(AV781="","",AN781*AN$5)</f>
        <v>0.92386237593041043</v>
      </c>
      <c r="BE781" s="34">
        <f>IF(AW781="","",AO781*AO$5)</f>
        <v>0.32673354941606214</v>
      </c>
      <c r="BF781" s="34">
        <f>IF(BE781="","",SUM(AY781:BE781))</f>
        <v>2.7175556993020127</v>
      </c>
      <c r="BG781" s="34"/>
      <c r="BH781" s="34">
        <f>IF(AT781="","",3/AT781)</f>
        <v>5.2006902767702083</v>
      </c>
      <c r="BI781" s="34"/>
      <c r="BJ781" s="34">
        <f>IF(AQ781="","",AQ781*$BH781)</f>
        <v>0.15213109939357244</v>
      </c>
      <c r="BK781" s="34">
        <f>IF(AR781="","",AR781*$BH781)</f>
        <v>5.3137883126812044E-2</v>
      </c>
      <c r="BL781" s="34">
        <f>IF(AS781="","",AS781*$BH781)</f>
        <v>0</v>
      </c>
      <c r="BM781" s="34">
        <f>IF(AT781="","",AT781*$BH781)</f>
        <v>3</v>
      </c>
      <c r="BN781" s="34">
        <f>IF(AU781="","",AU781*$BH781)</f>
        <v>5.5296475247464442E-2</v>
      </c>
      <c r="BO781" s="34">
        <f>IF(AV781="","",AV781*$BH781)</f>
        <v>4.8047220755751088</v>
      </c>
      <c r="BP781" s="34">
        <f t="shared" si="88"/>
        <v>14.133165501941441</v>
      </c>
      <c r="BQ781" s="34">
        <f>IF(AW781="","",AW781*$BH781)</f>
        <v>1.6992399935427327</v>
      </c>
      <c r="BR781" s="34"/>
      <c r="BS781" s="34">
        <f t="shared" si="89"/>
        <v>5.0099910580954932</v>
      </c>
      <c r="BT781" s="34"/>
      <c r="BU781" s="34">
        <f t="shared" si="90"/>
        <v>0.94470352475253561</v>
      </c>
      <c r="BV781" s="34">
        <f t="shared" si="91"/>
        <v>0.94470352475253561</v>
      </c>
      <c r="BW781" s="34">
        <f t="shared" si="92"/>
        <v>1</v>
      </c>
      <c r="BX781" s="34"/>
      <c r="BY781" s="34">
        <f>IF(BV781="","",IF(BQ781=0,0,((BV781/BQ781)*AF781)))</f>
        <v>3.1366493270196911</v>
      </c>
      <c r="BZ781" s="34">
        <f>IF(BY781="","",SUM(S781:X781,BY781))</f>
        <v>97.579809327019703</v>
      </c>
      <c r="CA781" s="18"/>
      <c r="CB781" s="20">
        <v>1.5232000000000001E-2</v>
      </c>
      <c r="CC781" s="20">
        <v>1.0057999999999999E-2</v>
      </c>
      <c r="CD781" s="20">
        <v>5.0023999999999999E-2</v>
      </c>
      <c r="CE781" s="20">
        <v>1.1945000000000001E-2</v>
      </c>
      <c r="CF781" s="20">
        <v>8.7379999999999992E-3</v>
      </c>
      <c r="CG781" s="20">
        <v>3.0214000000000001E-2</v>
      </c>
      <c r="CH781" s="20"/>
      <c r="CI781" s="21">
        <v>3.8756499999999998</v>
      </c>
      <c r="CJ781" s="21">
        <v>2.9781900000000001</v>
      </c>
      <c r="CK781" s="21">
        <v>-22.36</v>
      </c>
      <c r="CL781" s="21">
        <v>0.367807</v>
      </c>
      <c r="CM781" s="21">
        <v>2.90951</v>
      </c>
      <c r="CN781" s="21">
        <v>0.34422199999999997</v>
      </c>
      <c r="CO781" s="21"/>
      <c r="CP781" s="20">
        <v>39.740499999999997</v>
      </c>
      <c r="CQ781" s="20">
        <v>52.932299999999998</v>
      </c>
      <c r="CR781" s="20">
        <v>10.913</v>
      </c>
      <c r="CS781" s="20">
        <v>648.00900000000001</v>
      </c>
      <c r="CT781" s="20"/>
      <c r="CU781" s="22">
        <v>44273.8383680556</v>
      </c>
      <c r="CV781" s="22"/>
    </row>
    <row r="782" spans="1:100" s="17" customFormat="1" x14ac:dyDescent="0.25">
      <c r="A782" s="17" t="s">
        <v>66</v>
      </c>
      <c r="B782" s="17">
        <v>2893</v>
      </c>
      <c r="C782" s="17">
        <v>18</v>
      </c>
      <c r="E782" s="18">
        <v>0.691774</v>
      </c>
      <c r="F782" s="18">
        <v>0.25750600000000001</v>
      </c>
      <c r="G782" s="18">
        <v>0</v>
      </c>
      <c r="H782" s="18">
        <v>17.923300000000001</v>
      </c>
      <c r="I782" s="18">
        <v>0.37663799999999997</v>
      </c>
      <c r="J782" s="18">
        <v>36.873800000000003</v>
      </c>
      <c r="K782" s="18">
        <v>43.545099999999998</v>
      </c>
      <c r="L782" s="18">
        <v>0.33192199999999999</v>
      </c>
      <c r="M782" s="18">
        <v>100</v>
      </c>
      <c r="N782" s="18"/>
      <c r="O782" s="18">
        <v>8.4988999999999995E-2</v>
      </c>
      <c r="P782" s="18">
        <v>43.460099999999997</v>
      </c>
      <c r="Q782" s="18">
        <f t="shared" si="86"/>
        <v>99.915011000000007</v>
      </c>
      <c r="R782" s="18"/>
      <c r="S782" s="18">
        <v>0.93249599999999999</v>
      </c>
      <c r="T782" s="18">
        <v>0.42702200000000001</v>
      </c>
      <c r="U782" s="18">
        <v>0</v>
      </c>
      <c r="V782" s="18">
        <v>41.069499999999998</v>
      </c>
      <c r="W782" s="18">
        <v>0.37663799999999997</v>
      </c>
      <c r="X782" s="18">
        <v>51.593800000000002</v>
      </c>
      <c r="Y782" s="18">
        <v>5.6005200000000004</v>
      </c>
      <c r="Z782" s="18">
        <v>100</v>
      </c>
      <c r="AA782" s="19"/>
      <c r="AB782" s="18">
        <f>IF(Z782="","",Z782-O782)</f>
        <v>99.915011000000007</v>
      </c>
      <c r="AC782" s="18">
        <f t="shared" si="87"/>
        <v>94.314491000000004</v>
      </c>
      <c r="AD782" s="18"/>
      <c r="AE782" s="34">
        <f>IF(M782="","",IF(M782&gt;100,M782, M782+O782))</f>
        <v>100.08498899999999</v>
      </c>
      <c r="AF782" s="37">
        <f>IF(AE782="","",IF(AE782="* * *", Y782, AE782-SUM(S782:X782)))</f>
        <v>5.6855329999999924</v>
      </c>
      <c r="AG782" s="54"/>
      <c r="AH782" s="33"/>
      <c r="AI782" s="34">
        <f>IF(S782="","",IF(AI$6=0, 0, S782/AI$6))</f>
        <v>1.504536863650782E-2</v>
      </c>
      <c r="AJ782" s="34">
        <f>IF(T782="","",IF(AJ$6=0, 0, T782/AJ$6))</f>
        <v>1.0594791204047152E-2</v>
      </c>
      <c r="AK782" s="34">
        <f>IF(U782="","",IF(AK$6=0, 0, U782/AK$6))</f>
        <v>0</v>
      </c>
      <c r="AL782" s="34">
        <f>IF(V782="","",IF(AL$6=0, 0, V782/AL$6))</f>
        <v>0.28933487534425417</v>
      </c>
      <c r="AM782" s="34">
        <f>IF(W782="","",IF(AM$6=0, 0, W782/AM$6))</f>
        <v>1.0624035654344666E-2</v>
      </c>
      <c r="AN782" s="34">
        <f>IF(X782="","",IF(AN$6=0, 0, X782/AN$6))</f>
        <v>0.92004622182911466</v>
      </c>
      <c r="AO782" s="34">
        <f>IF(Y782="","",IF(AO$6=0, 0, Y782/AO$6))</f>
        <v>0.32929949507199086</v>
      </c>
      <c r="AP782" s="34"/>
      <c r="AQ782" s="34">
        <f>IF(AI782="","",AI782*AI$4)</f>
        <v>3.0090737273015641E-2</v>
      </c>
      <c r="AR782" s="33">
        <f>IF(AJ782="","",AJ782*AJ$4)</f>
        <v>1.0594791204047152E-2</v>
      </c>
      <c r="AS782" s="34">
        <f>IF(AK782="","",AK782*AK$4)</f>
        <v>0</v>
      </c>
      <c r="AT782" s="34">
        <f>IF(AL782="","",AL782*AL$4)</f>
        <v>0.57866975068850834</v>
      </c>
      <c r="AU782" s="34">
        <f>IF(AM782="","",AM782*AM$4)</f>
        <v>1.0624035654344666E-2</v>
      </c>
      <c r="AV782" s="34">
        <f>IF(AN782="","",AN782*AN$4)</f>
        <v>0.92004622182911466</v>
      </c>
      <c r="AW782" s="34">
        <f>IF(AO782="","",AO782*AO$4)</f>
        <v>0.32929949507199086</v>
      </c>
      <c r="AX782" s="34"/>
      <c r="AY782" s="34">
        <f>IF(AQ782="","",AI782*AI$5)</f>
        <v>1.504536863650782E-2</v>
      </c>
      <c r="AZ782" s="34">
        <f>IF(AR782="","",AJ782*AJ$5)</f>
        <v>1.0594791204047152E-2</v>
      </c>
      <c r="BA782" s="34">
        <f>IF(AS782="","",AK782*AK$5)</f>
        <v>0</v>
      </c>
      <c r="BB782" s="34">
        <f>IF(AT782="","",AL782*AL$5)</f>
        <v>1.4466743767212709</v>
      </c>
      <c r="BC782" s="34">
        <f>IF(AU782="","",AM782*AM$5)</f>
        <v>0</v>
      </c>
      <c r="BD782" s="34">
        <f>IF(AV782="","",AN782*AN$5)</f>
        <v>0.92004622182911466</v>
      </c>
      <c r="BE782" s="34">
        <f>IF(AW782="","",AO782*AO$5)</f>
        <v>0.32929949507199086</v>
      </c>
      <c r="BF782" s="34">
        <f>IF(BE782="","",SUM(AY782:BE782))</f>
        <v>2.7216602534629311</v>
      </c>
      <c r="BG782" s="34"/>
      <c r="BH782" s="34">
        <f>IF(AT782="","",3/AT782)</f>
        <v>5.1843041673261192</v>
      </c>
      <c r="BI782" s="34"/>
      <c r="BJ782" s="34">
        <f>IF(AQ782="","",AQ782*$BH782)</f>
        <v>0.15599953464241037</v>
      </c>
      <c r="BK782" s="34">
        <f>IF(AR782="","",AR782*$BH782)</f>
        <v>5.4926620191091763E-2</v>
      </c>
      <c r="BL782" s="34">
        <f>IF(AS782="","",AS782*$BH782)</f>
        <v>0</v>
      </c>
      <c r="BM782" s="34">
        <f>IF(AT782="","",AT782*$BH782)</f>
        <v>3.0000000000000004</v>
      </c>
      <c r="BN782" s="34">
        <f>IF(AU782="","",AU782*$BH782)</f>
        <v>5.5078232316640323E-2</v>
      </c>
      <c r="BO782" s="34">
        <f>IF(AV782="","",AV782*$BH782)</f>
        <v>4.7697994619613304</v>
      </c>
      <c r="BP782" s="34">
        <f t="shared" si="88"/>
        <v>14.109914594073736</v>
      </c>
      <c r="BQ782" s="34">
        <f>IF(AW782="","",AW782*$BH782)</f>
        <v>1.7071887446001091</v>
      </c>
      <c r="BR782" s="34"/>
      <c r="BS782" s="34">
        <f t="shared" si="89"/>
        <v>4.9807256167948326</v>
      </c>
      <c r="BT782" s="34"/>
      <c r="BU782" s="34">
        <f t="shared" si="90"/>
        <v>0.94492176768335967</v>
      </c>
      <c r="BV782" s="34">
        <f t="shared" si="91"/>
        <v>0.94492176768335967</v>
      </c>
      <c r="BW782" s="34">
        <f t="shared" si="92"/>
        <v>1</v>
      </c>
      <c r="BX782" s="34"/>
      <c r="BY782" s="34">
        <f>IF(BV782="","",IF(BQ782=0,0,((BV782/BQ782)*AF782)))</f>
        <v>3.1469185288241177</v>
      </c>
      <c r="BZ782" s="34">
        <f>IF(BY782="","",SUM(S782:X782,BY782))</f>
        <v>97.546374528824117</v>
      </c>
      <c r="CA782" s="18"/>
      <c r="CB782" s="20">
        <v>1.6042000000000001E-2</v>
      </c>
      <c r="CC782" s="20">
        <v>9.9089999999999994E-3</v>
      </c>
      <c r="CD782" s="20">
        <v>5.0285999999999997E-2</v>
      </c>
      <c r="CE782" s="20">
        <v>1.3002E-2</v>
      </c>
      <c r="CF782" s="20">
        <v>8.1130000000000004E-3</v>
      </c>
      <c r="CG782" s="20">
        <v>3.0391999999999999E-2</v>
      </c>
      <c r="CH782" s="20"/>
      <c r="CI782" s="21">
        <v>3.8440799999999999</v>
      </c>
      <c r="CJ782" s="21">
        <v>2.8864200000000002</v>
      </c>
      <c r="CK782" s="21">
        <v>-16.134</v>
      </c>
      <c r="CL782" s="21">
        <v>0.367587</v>
      </c>
      <c r="CM782" s="21">
        <v>2.8764099999999999</v>
      </c>
      <c r="CN782" s="21">
        <v>0.34508699999999998</v>
      </c>
      <c r="CO782" s="21"/>
      <c r="CP782" s="20">
        <v>39.740600000000001</v>
      </c>
      <c r="CQ782" s="20">
        <v>52.891800000000003</v>
      </c>
      <c r="CR782" s="20">
        <v>10.913</v>
      </c>
      <c r="CS782" s="20">
        <v>688.50900000000001</v>
      </c>
      <c r="CT782" s="20"/>
      <c r="CU782" s="22">
        <v>44273.840138888903</v>
      </c>
      <c r="CV782" s="22"/>
    </row>
    <row r="783" spans="1:100" s="17" customFormat="1" x14ac:dyDescent="0.25">
      <c r="A783" s="17" t="s">
        <v>66</v>
      </c>
      <c r="B783" s="17">
        <v>2894</v>
      </c>
      <c r="C783" s="17">
        <v>19</v>
      </c>
      <c r="E783" s="18">
        <v>0.69594400000000001</v>
      </c>
      <c r="F783" s="18">
        <v>0.23797699999999999</v>
      </c>
      <c r="G783" s="18">
        <v>0</v>
      </c>
      <c r="H783" s="18">
        <v>17.923500000000001</v>
      </c>
      <c r="I783" s="18">
        <v>0.358209</v>
      </c>
      <c r="J783" s="18">
        <v>37.042900000000003</v>
      </c>
      <c r="K783" s="18">
        <v>43.420900000000003</v>
      </c>
      <c r="L783" s="18">
        <v>0.32054300000000002</v>
      </c>
      <c r="M783" s="18">
        <v>100</v>
      </c>
      <c r="N783" s="18"/>
      <c r="O783" s="18">
        <v>8.0829999999999999E-2</v>
      </c>
      <c r="P783" s="18">
        <v>43.3401</v>
      </c>
      <c r="Q783" s="18">
        <f t="shared" si="86"/>
        <v>99.919169999999994</v>
      </c>
      <c r="R783" s="18"/>
      <c r="S783" s="18">
        <v>0.93811699999999998</v>
      </c>
      <c r="T783" s="18">
        <v>0.39463700000000002</v>
      </c>
      <c r="U783" s="18">
        <v>0</v>
      </c>
      <c r="V783" s="18">
        <v>41.07</v>
      </c>
      <c r="W783" s="18">
        <v>0.358209</v>
      </c>
      <c r="X783" s="18">
        <v>51.830500000000001</v>
      </c>
      <c r="Y783" s="18">
        <v>5.4085299999999998</v>
      </c>
      <c r="Z783" s="18">
        <v>100</v>
      </c>
      <c r="AA783" s="19"/>
      <c r="AB783" s="18">
        <f>IF(Z783="","",Z783-O783)</f>
        <v>99.919169999999994</v>
      </c>
      <c r="AC783" s="18">
        <f t="shared" si="87"/>
        <v>94.510639999999995</v>
      </c>
      <c r="AD783" s="18"/>
      <c r="AE783" s="34">
        <f>IF(M783="","",IF(M783&gt;100,M783, M783+O783))</f>
        <v>100.08083000000001</v>
      </c>
      <c r="AF783" s="37">
        <f>IF(AE783="","",IF(AE783="* * *", Y783, AE783-SUM(S783:X783)))</f>
        <v>5.4893670000000014</v>
      </c>
      <c r="AG783" s="54"/>
      <c r="AH783" s="33"/>
      <c r="AI783" s="34">
        <f>IF(S783="","",IF(AI$6=0, 0, S783/AI$6))</f>
        <v>1.5136060732887655E-2</v>
      </c>
      <c r="AJ783" s="34">
        <f>IF(T783="","",IF(AJ$6=0, 0, T783/AJ$6))</f>
        <v>9.7912908852273561E-3</v>
      </c>
      <c r="AK783" s="34">
        <f>IF(U783="","",IF(AK$6=0, 0, U783/AK$6))</f>
        <v>0</v>
      </c>
      <c r="AL783" s="34">
        <f>IF(V783="","",IF(AL$6=0, 0, V783/AL$6))</f>
        <v>0.28933839784727156</v>
      </c>
      <c r="AM783" s="34">
        <f>IF(W783="","",IF(AM$6=0, 0, W783/AM$6))</f>
        <v>1.0104198693990381E-2</v>
      </c>
      <c r="AN783" s="34">
        <f>IF(X783="","",IF(AN$6=0, 0, X783/AN$6))</f>
        <v>0.92426717358508059</v>
      </c>
      <c r="AO783" s="34">
        <f>IF(Y783="","",IF(AO$6=0, 0, Y783/AO$6))</f>
        <v>0.31801086293446224</v>
      </c>
      <c r="AP783" s="34"/>
      <c r="AQ783" s="34">
        <f>IF(AI783="","",AI783*AI$4)</f>
        <v>3.027212146577531E-2</v>
      </c>
      <c r="AR783" s="33">
        <f>IF(AJ783="","",AJ783*AJ$4)</f>
        <v>9.7912908852273561E-3</v>
      </c>
      <c r="AS783" s="34">
        <f>IF(AK783="","",AK783*AK$4)</f>
        <v>0</v>
      </c>
      <c r="AT783" s="34">
        <f>IF(AL783="","",AL783*AL$4)</f>
        <v>0.57867679569454311</v>
      </c>
      <c r="AU783" s="34">
        <f>IF(AM783="","",AM783*AM$4)</f>
        <v>1.0104198693990381E-2</v>
      </c>
      <c r="AV783" s="34">
        <f>IF(AN783="","",AN783*AN$4)</f>
        <v>0.92426717358508059</v>
      </c>
      <c r="AW783" s="34">
        <f>IF(AO783="","",AO783*AO$4)</f>
        <v>0.31801086293446224</v>
      </c>
      <c r="AX783" s="34"/>
      <c r="AY783" s="34">
        <f>IF(AQ783="","",AI783*AI$5)</f>
        <v>1.5136060732887655E-2</v>
      </c>
      <c r="AZ783" s="34">
        <f>IF(AR783="","",AJ783*AJ$5)</f>
        <v>9.7912908852273561E-3</v>
      </c>
      <c r="BA783" s="34">
        <f>IF(AS783="","",AK783*AK$5)</f>
        <v>0</v>
      </c>
      <c r="BB783" s="34">
        <f>IF(AT783="","",AL783*AL$5)</f>
        <v>1.4466919892363577</v>
      </c>
      <c r="BC783" s="34">
        <f>IF(AU783="","",AM783*AM$5)</f>
        <v>0</v>
      </c>
      <c r="BD783" s="34">
        <f>IF(AV783="","",AN783*AN$5)</f>
        <v>0.92426717358508059</v>
      </c>
      <c r="BE783" s="34">
        <f>IF(AW783="","",AO783*AO$5)</f>
        <v>0.31801086293446224</v>
      </c>
      <c r="BF783" s="34">
        <f>IF(BE783="","",SUM(AY783:BE783))</f>
        <v>2.7138973773740154</v>
      </c>
      <c r="BG783" s="34"/>
      <c r="BH783" s="34">
        <f>IF(AT783="","",3/AT783)</f>
        <v>5.1842410518626743</v>
      </c>
      <c r="BI783" s="34"/>
      <c r="BJ783" s="34">
        <f>IF(AQ783="","",AQ783*$BH783)</f>
        <v>0.15693797482984564</v>
      </c>
      <c r="BK783" s="34">
        <f>IF(AR783="","",AR783*$BH783)</f>
        <v>5.0760412157924484E-2</v>
      </c>
      <c r="BL783" s="34">
        <f>IF(AS783="","",AS783*$BH783)</f>
        <v>0</v>
      </c>
      <c r="BM783" s="34">
        <f>IF(AT783="","",AT783*$BH783)</f>
        <v>3</v>
      </c>
      <c r="BN783" s="34">
        <f>IF(AU783="","",AU783*$BH783)</f>
        <v>5.2382601665562148E-2</v>
      </c>
      <c r="BO783" s="34">
        <f>IF(AV783="","",AV783*$BH783)</f>
        <v>4.7916238241888589</v>
      </c>
      <c r="BP783" s="34">
        <f t="shared" si="88"/>
        <v>14.069498194324819</v>
      </c>
      <c r="BQ783" s="34">
        <f>IF(AW783="","",AW783*$BH783)</f>
        <v>1.6486449705631132</v>
      </c>
      <c r="BR783" s="34"/>
      <c r="BS783" s="34">
        <f t="shared" si="89"/>
        <v>4.9993222111766293</v>
      </c>
      <c r="BT783" s="34"/>
      <c r="BU783" s="34">
        <f t="shared" si="90"/>
        <v>0.94761739833443781</v>
      </c>
      <c r="BV783" s="34">
        <f t="shared" si="91"/>
        <v>0.94761739833443781</v>
      </c>
      <c r="BW783" s="34">
        <f t="shared" si="92"/>
        <v>1</v>
      </c>
      <c r="BX783" s="34"/>
      <c r="BY783" s="34">
        <f>IF(BV783="","",IF(BQ783=0,0,((BV783/BQ783)*AF783)))</f>
        <v>3.1552091371535131</v>
      </c>
      <c r="BZ783" s="34">
        <f>IF(BY783="","",SUM(S783:X783,BY783))</f>
        <v>97.746672137153524</v>
      </c>
      <c r="CA783" s="18"/>
      <c r="CB783" s="20">
        <v>1.6036999999999999E-2</v>
      </c>
      <c r="CC783" s="20">
        <v>1.0119E-2</v>
      </c>
      <c r="CD783" s="20">
        <v>4.9681999999999997E-2</v>
      </c>
      <c r="CE783" s="20">
        <v>1.2685999999999999E-2</v>
      </c>
      <c r="CF783" s="20">
        <v>8.4869999999999998E-3</v>
      </c>
      <c r="CG783" s="20">
        <v>3.0268E-2</v>
      </c>
      <c r="CH783" s="20"/>
      <c r="CI783" s="21">
        <v>3.8301599999999998</v>
      </c>
      <c r="CJ783" s="21">
        <v>3.0774300000000001</v>
      </c>
      <c r="CK783" s="21">
        <v>-20.664000000000001</v>
      </c>
      <c r="CL783" s="21">
        <v>0.36740800000000001</v>
      </c>
      <c r="CM783" s="21">
        <v>2.9830700000000001</v>
      </c>
      <c r="CN783" s="21">
        <v>0.34417399999999998</v>
      </c>
      <c r="CO783" s="21"/>
      <c r="CP783" s="20">
        <v>39.741</v>
      </c>
      <c r="CQ783" s="20">
        <v>52.851300000000002</v>
      </c>
      <c r="CR783" s="20">
        <v>10.9125</v>
      </c>
      <c r="CS783" s="20">
        <v>729.01199999999994</v>
      </c>
      <c r="CT783" s="20"/>
      <c r="CU783" s="22">
        <v>44273.841909722199</v>
      </c>
      <c r="CV783" s="22"/>
    </row>
    <row r="784" spans="1:100" s="17" customFormat="1" x14ac:dyDescent="0.25">
      <c r="A784" s="17" t="s">
        <v>66</v>
      </c>
      <c r="B784" s="17">
        <v>2895</v>
      </c>
      <c r="C784" s="17">
        <v>20</v>
      </c>
      <c r="E784" s="18">
        <v>0.69159899999999996</v>
      </c>
      <c r="F784" s="18">
        <v>0.23249</v>
      </c>
      <c r="G784" s="18">
        <v>0</v>
      </c>
      <c r="H784" s="18">
        <v>17.804500000000001</v>
      </c>
      <c r="I784" s="18">
        <v>0.37165300000000001</v>
      </c>
      <c r="J784" s="18">
        <v>37.090200000000003</v>
      </c>
      <c r="K784" s="18">
        <v>43.476700000000001</v>
      </c>
      <c r="L784" s="18">
        <v>0.33286900000000003</v>
      </c>
      <c r="M784" s="18">
        <v>100</v>
      </c>
      <c r="N784" s="18"/>
      <c r="O784" s="18">
        <v>8.3863999999999994E-2</v>
      </c>
      <c r="P784" s="18">
        <v>43.392800000000001</v>
      </c>
      <c r="Q784" s="18">
        <f t="shared" si="86"/>
        <v>99.916135999999995</v>
      </c>
      <c r="R784" s="18"/>
      <c r="S784" s="18">
        <v>0.93225999999999998</v>
      </c>
      <c r="T784" s="18">
        <v>0.38553900000000002</v>
      </c>
      <c r="U784" s="18">
        <v>0</v>
      </c>
      <c r="V784" s="18">
        <v>40.797400000000003</v>
      </c>
      <c r="W784" s="18">
        <v>0.37165300000000001</v>
      </c>
      <c r="X784" s="18">
        <v>51.896700000000003</v>
      </c>
      <c r="Y784" s="18">
        <v>5.6165000000000003</v>
      </c>
      <c r="Z784" s="18">
        <v>100</v>
      </c>
      <c r="AA784" s="19"/>
      <c r="AB784" s="18">
        <f>IF(Z784="","",Z784-O784)</f>
        <v>99.916135999999995</v>
      </c>
      <c r="AC784" s="18">
        <f t="shared" si="87"/>
        <v>94.299635999999992</v>
      </c>
      <c r="AD784" s="18"/>
      <c r="AE784" s="34">
        <f>IF(M784="","",IF(M784&gt;100,M784, M784+O784))</f>
        <v>100.08386400000001</v>
      </c>
      <c r="AF784" s="37">
        <f>IF(AE784="","",IF(AE784="* * *", Y784, AE784-SUM(S784:X784)))</f>
        <v>5.7003119999999967</v>
      </c>
      <c r="AG784" s="54"/>
      <c r="AH784" s="33"/>
      <c r="AI784" s="34">
        <f>IF(S784="","",IF(AI$6=0, 0, S784/AI$6))</f>
        <v>1.5041560891489916E-2</v>
      </c>
      <c r="AJ784" s="34">
        <f>IF(T784="","",IF(AJ$6=0, 0, T784/AJ$6))</f>
        <v>9.5655615074097707E-3</v>
      </c>
      <c r="AK784" s="34">
        <f>IF(U784="","",IF(AK$6=0, 0, U784/AK$6))</f>
        <v>0</v>
      </c>
      <c r="AL784" s="34">
        <f>IF(V784="","",IF(AL$6=0, 0, V784/AL$6))</f>
        <v>0.28741792920219816</v>
      </c>
      <c r="AM784" s="34">
        <f>IF(W784="","",IF(AM$6=0, 0, W784/AM$6))</f>
        <v>1.0483421011804859E-2</v>
      </c>
      <c r="AN784" s="34">
        <f>IF(X784="","",IF(AN$6=0, 0, X784/AN$6))</f>
        <v>0.92544768480707018</v>
      </c>
      <c r="AO784" s="34">
        <f>IF(Y784="","",IF(AO$6=0, 0, Y784/AO$6))</f>
        <v>0.33023908745470715</v>
      </c>
      <c r="AP784" s="34"/>
      <c r="AQ784" s="34">
        <f>IF(AI784="","",AI784*AI$4)</f>
        <v>3.0083121782979831E-2</v>
      </c>
      <c r="AR784" s="33">
        <f>IF(AJ784="","",AJ784*AJ$4)</f>
        <v>9.5655615074097707E-3</v>
      </c>
      <c r="AS784" s="34">
        <f>IF(AK784="","",AK784*AK$4)</f>
        <v>0</v>
      </c>
      <c r="AT784" s="34">
        <f>IF(AL784="","",AL784*AL$4)</f>
        <v>0.57483585840439633</v>
      </c>
      <c r="AU784" s="34">
        <f>IF(AM784="","",AM784*AM$4)</f>
        <v>1.0483421011804859E-2</v>
      </c>
      <c r="AV784" s="34">
        <f>IF(AN784="","",AN784*AN$4)</f>
        <v>0.92544768480707018</v>
      </c>
      <c r="AW784" s="34">
        <f>IF(AO784="","",AO784*AO$4)</f>
        <v>0.33023908745470715</v>
      </c>
      <c r="AX784" s="34"/>
      <c r="AY784" s="34">
        <f>IF(AQ784="","",AI784*AI$5)</f>
        <v>1.5041560891489916E-2</v>
      </c>
      <c r="AZ784" s="34">
        <f>IF(AR784="","",AJ784*AJ$5)</f>
        <v>9.5655615074097707E-3</v>
      </c>
      <c r="BA784" s="34">
        <f>IF(AS784="","",AK784*AK$5)</f>
        <v>0</v>
      </c>
      <c r="BB784" s="34">
        <f>IF(AT784="","",AL784*AL$5)</f>
        <v>1.4370896460109908</v>
      </c>
      <c r="BC784" s="34">
        <f>IF(AU784="","",AM784*AM$5)</f>
        <v>0</v>
      </c>
      <c r="BD784" s="34">
        <f>IF(AV784="","",AN784*AN$5)</f>
        <v>0.92544768480707018</v>
      </c>
      <c r="BE784" s="34">
        <f>IF(AW784="","",AO784*AO$5)</f>
        <v>0.33023908745470715</v>
      </c>
      <c r="BF784" s="34">
        <f>IF(BE784="","",SUM(AY784:BE784))</f>
        <v>2.7173835406716678</v>
      </c>
      <c r="BG784" s="34"/>
      <c r="BH784" s="34">
        <f>IF(AT784="","",3/AT784)</f>
        <v>5.2188811051684665</v>
      </c>
      <c r="BI784" s="34"/>
      <c r="BJ784" s="34">
        <f>IF(AQ784="","",AQ784*$BH784)</f>
        <v>0.15700023585767534</v>
      </c>
      <c r="BK784" s="34">
        <f>IF(AR784="","",AR784*$BH784)</f>
        <v>4.9921528211347647E-2</v>
      </c>
      <c r="BL784" s="34">
        <f>IF(AS784="","",AS784*$BH784)</f>
        <v>0</v>
      </c>
      <c r="BM784" s="34">
        <f>IF(AT784="","",AT784*$BH784)</f>
        <v>3</v>
      </c>
      <c r="BN784" s="34">
        <f>IF(AU784="","",AU784*$BH784)</f>
        <v>5.4711727836034466E-2</v>
      </c>
      <c r="BO784" s="34">
        <f>IF(AV784="","",AV784*$BH784)</f>
        <v>4.8298014360615209</v>
      </c>
      <c r="BP784" s="34">
        <f t="shared" si="88"/>
        <v>14.181701615907153</v>
      </c>
      <c r="BQ784" s="34">
        <f>IF(AW784="","",AW784*$BH784)</f>
        <v>1.7234785337054479</v>
      </c>
      <c r="BR784" s="34"/>
      <c r="BS784" s="34">
        <f t="shared" si="89"/>
        <v>5.0367232001305435</v>
      </c>
      <c r="BT784" s="34"/>
      <c r="BU784" s="34">
        <f t="shared" si="90"/>
        <v>0.94528827216396549</v>
      </c>
      <c r="BV784" s="34">
        <f t="shared" si="91"/>
        <v>0.94528827216396549</v>
      </c>
      <c r="BW784" s="34">
        <f t="shared" si="92"/>
        <v>1</v>
      </c>
      <c r="BX784" s="34"/>
      <c r="BY784" s="34">
        <f>IF(BV784="","",IF(BQ784=0,0,((BV784/BQ784)*AF784)))</f>
        <v>3.1264898145789317</v>
      </c>
      <c r="BZ784" s="34">
        <f>IF(BY784="","",SUM(S784:X784,BY784))</f>
        <v>97.51004181457894</v>
      </c>
      <c r="CA784" s="18"/>
      <c r="CB784" s="20">
        <v>1.6233000000000001E-2</v>
      </c>
      <c r="CC784" s="20">
        <v>1.0045E-2</v>
      </c>
      <c r="CD784" s="20">
        <v>4.8637E-2</v>
      </c>
      <c r="CE784" s="20">
        <v>1.2314E-2</v>
      </c>
      <c r="CF784" s="20">
        <v>8.2789999999999999E-3</v>
      </c>
      <c r="CG784" s="20">
        <v>3.1085999999999999E-2</v>
      </c>
      <c r="CH784" s="20"/>
      <c r="CI784" s="21">
        <v>3.85318</v>
      </c>
      <c r="CJ784" s="21">
        <v>3.1200399999999999</v>
      </c>
      <c r="CK784" s="21">
        <v>-28.472999999999999</v>
      </c>
      <c r="CL784" s="21">
        <v>0.36864599999999997</v>
      </c>
      <c r="CM784" s="21">
        <v>2.9072</v>
      </c>
      <c r="CN784" s="21">
        <v>0.34412399999999999</v>
      </c>
      <c r="CO784" s="21"/>
      <c r="CP784" s="20">
        <v>39.741</v>
      </c>
      <c r="CQ784" s="20">
        <v>52.8108</v>
      </c>
      <c r="CR784" s="20">
        <v>10.9125</v>
      </c>
      <c r="CS784" s="20">
        <v>769.51300000000003</v>
      </c>
      <c r="CT784" s="20"/>
      <c r="CU784" s="22">
        <v>44273.843692129602</v>
      </c>
      <c r="CV784" s="22"/>
    </row>
    <row r="785" spans="1:100" s="17" customFormat="1" x14ac:dyDescent="0.25">
      <c r="A785" s="17" t="s">
        <v>66</v>
      </c>
      <c r="B785" s="17">
        <v>2896</v>
      </c>
      <c r="C785" s="17">
        <v>21</v>
      </c>
      <c r="E785" s="18">
        <v>0.66235900000000003</v>
      </c>
      <c r="F785" s="18">
        <v>0.19953099999999999</v>
      </c>
      <c r="G785" s="18">
        <v>0</v>
      </c>
      <c r="H785" s="18">
        <v>17.8856</v>
      </c>
      <c r="I785" s="18">
        <v>0.36024099999999998</v>
      </c>
      <c r="J785" s="18">
        <v>37.226300000000002</v>
      </c>
      <c r="K785" s="18">
        <v>43.349200000000003</v>
      </c>
      <c r="L785" s="18">
        <v>0.31682500000000002</v>
      </c>
      <c r="M785" s="18">
        <v>100</v>
      </c>
      <c r="N785" s="18"/>
      <c r="O785" s="18">
        <v>8.1289E-2</v>
      </c>
      <c r="P785" s="18">
        <v>43.267899999999997</v>
      </c>
      <c r="Q785" s="18">
        <f t="shared" si="86"/>
        <v>99.918711000000002</v>
      </c>
      <c r="R785" s="18"/>
      <c r="S785" s="18">
        <v>0.892845</v>
      </c>
      <c r="T785" s="18">
        <v>0.33088200000000001</v>
      </c>
      <c r="U785" s="18">
        <v>0</v>
      </c>
      <c r="V785" s="18">
        <v>40.983199999999997</v>
      </c>
      <c r="W785" s="18">
        <v>0.36024099999999998</v>
      </c>
      <c r="X785" s="18">
        <v>52.0871</v>
      </c>
      <c r="Y785" s="18">
        <v>5.34579</v>
      </c>
      <c r="Z785" s="18">
        <v>100</v>
      </c>
      <c r="AA785" s="19"/>
      <c r="AB785" s="18">
        <f>IF(Z785="","",Z785-O785)</f>
        <v>99.918711000000002</v>
      </c>
      <c r="AC785" s="18">
        <f t="shared" si="87"/>
        <v>94.572921000000008</v>
      </c>
      <c r="AD785" s="18"/>
      <c r="AE785" s="34">
        <f>IF(M785="","",IF(M785&gt;100,M785, M785+O785))</f>
        <v>100.081289</v>
      </c>
      <c r="AF785" s="37">
        <f>IF(AE785="","",IF(AE785="* * *", Y785, AE785-SUM(S785:X785)))</f>
        <v>5.4270209999999963</v>
      </c>
      <c r="AG785" s="54"/>
      <c r="AH785" s="33"/>
      <c r="AI785" s="34">
        <f>IF(S785="","",IF(AI$6=0, 0, S785/AI$6))</f>
        <v>1.4405619069961507E-2</v>
      </c>
      <c r="AJ785" s="34">
        <f>IF(T785="","",IF(AJ$6=0, 0, T785/AJ$6))</f>
        <v>8.2094732898481335E-3</v>
      </c>
      <c r="AK785" s="34">
        <f>IF(U785="","",IF(AK$6=0, 0, U785/AK$6))</f>
        <v>0</v>
      </c>
      <c r="AL785" s="34">
        <f>IF(V785="","",IF(AL$6=0, 0, V785/AL$6))</f>
        <v>0.28872689132345508</v>
      </c>
      <c r="AM785" s="34">
        <f>IF(W785="","",IF(AM$6=0, 0, W785/AM$6))</f>
        <v>1.0161516437950439E-2</v>
      </c>
      <c r="AN785" s="34">
        <f>IF(X785="","",IF(AN$6=0, 0, X785/AN$6))</f>
        <v>0.92884299200747533</v>
      </c>
      <c r="AO785" s="34">
        <f>IF(Y785="","",IF(AO$6=0, 0, Y785/AO$6))</f>
        <v>0.31432187506890397</v>
      </c>
      <c r="AP785" s="34"/>
      <c r="AQ785" s="34">
        <f>IF(AI785="","",AI785*AI$4)</f>
        <v>2.8811238139923014E-2</v>
      </c>
      <c r="AR785" s="33">
        <f>IF(AJ785="","",AJ785*AJ$4)</f>
        <v>8.2094732898481335E-3</v>
      </c>
      <c r="AS785" s="34">
        <f>IF(AK785="","",AK785*AK$4)</f>
        <v>0</v>
      </c>
      <c r="AT785" s="34">
        <f>IF(AL785="","",AL785*AL$4)</f>
        <v>0.57745378264691016</v>
      </c>
      <c r="AU785" s="34">
        <f>IF(AM785="","",AM785*AM$4)</f>
        <v>1.0161516437950439E-2</v>
      </c>
      <c r="AV785" s="34">
        <f>IF(AN785="","",AN785*AN$4)</f>
        <v>0.92884299200747533</v>
      </c>
      <c r="AW785" s="34">
        <f>IF(AO785="","",AO785*AO$4)</f>
        <v>0.31432187506890397</v>
      </c>
      <c r="AX785" s="34"/>
      <c r="AY785" s="34">
        <f>IF(AQ785="","",AI785*AI$5)</f>
        <v>1.4405619069961507E-2</v>
      </c>
      <c r="AZ785" s="34">
        <f>IF(AR785="","",AJ785*AJ$5)</f>
        <v>8.2094732898481335E-3</v>
      </c>
      <c r="BA785" s="34">
        <f>IF(AS785="","",AK785*AK$5)</f>
        <v>0</v>
      </c>
      <c r="BB785" s="34">
        <f>IF(AT785="","",AL785*AL$5)</f>
        <v>1.4436344566172754</v>
      </c>
      <c r="BC785" s="34">
        <f>IF(AU785="","",AM785*AM$5)</f>
        <v>0</v>
      </c>
      <c r="BD785" s="34">
        <f>IF(AV785="","",AN785*AN$5)</f>
        <v>0.92884299200747533</v>
      </c>
      <c r="BE785" s="34">
        <f>IF(AW785="","",AO785*AO$5)</f>
        <v>0.31432187506890397</v>
      </c>
      <c r="BF785" s="34">
        <f>IF(BE785="","",SUM(AY785:BE785))</f>
        <v>2.7094144160534643</v>
      </c>
      <c r="BG785" s="34"/>
      <c r="BH785" s="34">
        <f>IF(AT785="","",3/AT785)</f>
        <v>5.1952209685920092</v>
      </c>
      <c r="BI785" s="34"/>
      <c r="BJ785" s="34">
        <f>IF(AQ785="","",AQ785*$BH785)</f>
        <v>0.14968074851562588</v>
      </c>
      <c r="BK785" s="34">
        <f>IF(AR785="","",AR785*$BH785)</f>
        <v>4.2650027776515047E-2</v>
      </c>
      <c r="BL785" s="34">
        <f>IF(AS785="","",AS785*$BH785)</f>
        <v>0</v>
      </c>
      <c r="BM785" s="34">
        <f>IF(AT785="","",AT785*$BH785)</f>
        <v>3</v>
      </c>
      <c r="BN785" s="34">
        <f>IF(AU785="","",AU785*$BH785)</f>
        <v>5.27913232711325E-2</v>
      </c>
      <c r="BO785" s="34">
        <f>IF(AV785="","",AV785*$BH785)</f>
        <v>4.8255445886069754</v>
      </c>
      <c r="BP785" s="34">
        <f t="shared" si="88"/>
        <v>14.076006586886432</v>
      </c>
      <c r="BQ785" s="34">
        <f>IF(AW785="","",AW785*$BH785)</f>
        <v>1.6329715962451279</v>
      </c>
      <c r="BR785" s="34"/>
      <c r="BS785" s="34">
        <f t="shared" si="89"/>
        <v>5.0178753648991163</v>
      </c>
      <c r="BT785" s="34"/>
      <c r="BU785" s="34">
        <f t="shared" si="90"/>
        <v>0.94720867672886755</v>
      </c>
      <c r="BV785" s="34">
        <f t="shared" si="91"/>
        <v>0.94720867672886755</v>
      </c>
      <c r="BW785" s="34">
        <f t="shared" si="92"/>
        <v>1</v>
      </c>
      <c r="BX785" s="34"/>
      <c r="BY785" s="34">
        <f>IF(BV785="","",IF(BQ785=0,0,((BV785/BQ785)*AF785)))</f>
        <v>3.1479551706900111</v>
      </c>
      <c r="BZ785" s="34">
        <f>IF(BY785="","",SUM(S785:X785,BY785))</f>
        <v>97.802223170690013</v>
      </c>
      <c r="CA785" s="18"/>
      <c r="CB785" s="20">
        <v>1.6570000000000001E-2</v>
      </c>
      <c r="CC785" s="20">
        <v>1.0076999999999999E-2</v>
      </c>
      <c r="CD785" s="20">
        <v>4.9782E-2</v>
      </c>
      <c r="CE785" s="20">
        <v>1.2647E-2</v>
      </c>
      <c r="CF785" s="20">
        <v>8.7180000000000001E-3</v>
      </c>
      <c r="CG785" s="20">
        <v>2.9982000000000002E-2</v>
      </c>
      <c r="CH785" s="20"/>
      <c r="CI785" s="21">
        <v>3.9652500000000002</v>
      </c>
      <c r="CJ785" s="21">
        <v>3.4889000000000001</v>
      </c>
      <c r="CK785" s="21">
        <v>-16.815999999999999</v>
      </c>
      <c r="CL785" s="21">
        <v>0.367732</v>
      </c>
      <c r="CM785" s="21">
        <v>2.9868299999999999</v>
      </c>
      <c r="CN785" s="21">
        <v>0.34323700000000001</v>
      </c>
      <c r="CO785" s="21"/>
      <c r="CP785" s="20">
        <v>39.741300000000003</v>
      </c>
      <c r="CQ785" s="20">
        <v>52.770200000000003</v>
      </c>
      <c r="CR785" s="20">
        <v>10.912000000000001</v>
      </c>
      <c r="CS785" s="20">
        <v>810.11400000000003</v>
      </c>
      <c r="CT785" s="20"/>
      <c r="CU785" s="22">
        <v>44273.845486111102</v>
      </c>
      <c r="CV785" s="22"/>
    </row>
    <row r="786" spans="1:100" s="17" customFormat="1" x14ac:dyDescent="0.25">
      <c r="A786" s="17" t="s">
        <v>66</v>
      </c>
      <c r="B786" s="17">
        <v>2897</v>
      </c>
      <c r="C786" s="17">
        <v>22</v>
      </c>
      <c r="E786" s="18">
        <v>0.65174799999999999</v>
      </c>
      <c r="F786" s="18">
        <v>0.187337</v>
      </c>
      <c r="G786" s="18">
        <v>0</v>
      </c>
      <c r="H786" s="18">
        <v>17.818000000000001</v>
      </c>
      <c r="I786" s="18">
        <v>0.37119799999999997</v>
      </c>
      <c r="J786" s="18">
        <v>37.178699999999999</v>
      </c>
      <c r="K786" s="18">
        <v>43.4617</v>
      </c>
      <c r="L786" s="18">
        <v>0.331347</v>
      </c>
      <c r="M786" s="18">
        <v>100</v>
      </c>
      <c r="N786" s="18"/>
      <c r="O786" s="18">
        <v>8.3761000000000002E-2</v>
      </c>
      <c r="P786" s="18">
        <v>43.377899999999997</v>
      </c>
      <c r="Q786" s="18">
        <f t="shared" si="86"/>
        <v>99.916239000000004</v>
      </c>
      <c r="R786" s="18"/>
      <c r="S786" s="18">
        <v>0.87854200000000005</v>
      </c>
      <c r="T786" s="18">
        <v>0.31066100000000002</v>
      </c>
      <c r="U786" s="18">
        <v>0</v>
      </c>
      <c r="V786" s="18">
        <v>40.828299999999999</v>
      </c>
      <c r="W786" s="18">
        <v>0.37119799999999997</v>
      </c>
      <c r="X786" s="18">
        <v>52.020400000000002</v>
      </c>
      <c r="Y786" s="18">
        <v>5.5908300000000004</v>
      </c>
      <c r="Z786" s="18">
        <v>100</v>
      </c>
      <c r="AA786" s="19"/>
      <c r="AB786" s="18">
        <f>IF(Z786="","",Z786-O786)</f>
        <v>99.916239000000004</v>
      </c>
      <c r="AC786" s="18">
        <f t="shared" si="87"/>
        <v>94.325409000000008</v>
      </c>
      <c r="AD786" s="18"/>
      <c r="AE786" s="34">
        <f>IF(M786="","",IF(M786&gt;100,M786, M786+O786))</f>
        <v>100.083761</v>
      </c>
      <c r="AF786" s="37">
        <f>IF(AE786="","",IF(AE786="* * *", Y786, AE786-SUM(S786:X786)))</f>
        <v>5.6746600000000029</v>
      </c>
      <c r="AG786" s="54"/>
      <c r="AH786" s="33"/>
      <c r="AI786" s="34">
        <f>IF(S786="","",IF(AI$6=0, 0, S786/AI$6))</f>
        <v>1.4174847133558594E-2</v>
      </c>
      <c r="AJ786" s="34">
        <f>IF(T786="","",IF(AJ$6=0, 0, T786/AJ$6))</f>
        <v>7.7077725040875936E-3</v>
      </c>
      <c r="AK786" s="34">
        <f>IF(U786="","",IF(AK$6=0, 0, U786/AK$6))</f>
        <v>0</v>
      </c>
      <c r="AL786" s="34">
        <f>IF(V786="","",IF(AL$6=0, 0, V786/AL$6))</f>
        <v>0.28763561988867198</v>
      </c>
      <c r="AM786" s="34">
        <f>IF(W786="","",IF(AM$6=0, 0, W786/AM$6))</f>
        <v>1.0470586576026401E-2</v>
      </c>
      <c r="AN786" s="34">
        <f>IF(X786="","",IF(AN$6=0, 0, X786/AN$6))</f>
        <v>0.92765356453758552</v>
      </c>
      <c r="AO786" s="34">
        <f>IF(Y786="","",IF(AO$6=0, 0, Y786/AO$6))</f>
        <v>0.32872974224417351</v>
      </c>
      <c r="AP786" s="34"/>
      <c r="AQ786" s="34">
        <f>IF(AI786="","",AI786*AI$4)</f>
        <v>2.8349694267117188E-2</v>
      </c>
      <c r="AR786" s="33">
        <f>IF(AJ786="","",AJ786*AJ$4)</f>
        <v>7.7077725040875936E-3</v>
      </c>
      <c r="AS786" s="34">
        <f>IF(AK786="","",AK786*AK$4)</f>
        <v>0</v>
      </c>
      <c r="AT786" s="34">
        <f>IF(AL786="","",AL786*AL$4)</f>
        <v>0.57527123977734396</v>
      </c>
      <c r="AU786" s="34">
        <f>IF(AM786="","",AM786*AM$4)</f>
        <v>1.0470586576026401E-2</v>
      </c>
      <c r="AV786" s="34">
        <f>IF(AN786="","",AN786*AN$4)</f>
        <v>0.92765356453758552</v>
      </c>
      <c r="AW786" s="34">
        <f>IF(AO786="","",AO786*AO$4)</f>
        <v>0.32872974224417351</v>
      </c>
      <c r="AX786" s="34"/>
      <c r="AY786" s="34">
        <f>IF(AQ786="","",AI786*AI$5)</f>
        <v>1.4174847133558594E-2</v>
      </c>
      <c r="AZ786" s="34">
        <f>IF(AR786="","",AJ786*AJ$5)</f>
        <v>7.7077725040875936E-3</v>
      </c>
      <c r="BA786" s="34">
        <f>IF(AS786="","",AK786*AK$5)</f>
        <v>0</v>
      </c>
      <c r="BB786" s="34">
        <f>IF(AT786="","",AL786*AL$5)</f>
        <v>1.4381780994433599</v>
      </c>
      <c r="BC786" s="34">
        <f>IF(AU786="","",AM786*AM$5)</f>
        <v>0</v>
      </c>
      <c r="BD786" s="34">
        <f>IF(AV786="","",AN786*AN$5)</f>
        <v>0.92765356453758552</v>
      </c>
      <c r="BE786" s="34">
        <f>IF(AW786="","",AO786*AO$5)</f>
        <v>0.32872974224417351</v>
      </c>
      <c r="BF786" s="34">
        <f>IF(BE786="","",SUM(AY786:BE786))</f>
        <v>2.7164440258627653</v>
      </c>
      <c r="BG786" s="34"/>
      <c r="BH786" s="34">
        <f>IF(AT786="","",3/AT786)</f>
        <v>5.2149313099002415</v>
      </c>
      <c r="BI786" s="34"/>
      <c r="BJ786" s="34">
        <f>IF(AQ786="","",AQ786*$BH786)</f>
        <v>0.14784170825968881</v>
      </c>
      <c r="BK786" s="34">
        <f>IF(AR786="","",AR786*$BH786)</f>
        <v>4.0195504161154576E-2</v>
      </c>
      <c r="BL786" s="34">
        <f>IF(AS786="","",AS786*$BH786)</f>
        <v>0</v>
      </c>
      <c r="BM786" s="34">
        <f>IF(AT786="","",AT786*$BH786)</f>
        <v>3</v>
      </c>
      <c r="BN786" s="34">
        <f>IF(AU786="","",AU786*$BH786)</f>
        <v>5.460338976834124E-2</v>
      </c>
      <c r="BO786" s="34">
        <f>IF(AV786="","",AV786*$BH786)</f>
        <v>4.8376496184476192</v>
      </c>
      <c r="BP786" s="34">
        <f t="shared" si="88"/>
        <v>14.166069002063196</v>
      </c>
      <c r="BQ786" s="34">
        <f>IF(AW786="","",AW786*$BH786)</f>
        <v>1.7143030253245766</v>
      </c>
      <c r="BR786" s="34"/>
      <c r="BS786" s="34">
        <f t="shared" si="89"/>
        <v>5.0256868308684624</v>
      </c>
      <c r="BT786" s="34"/>
      <c r="BU786" s="34">
        <f t="shared" si="90"/>
        <v>0.94539661023165877</v>
      </c>
      <c r="BV786" s="34">
        <f t="shared" si="91"/>
        <v>0.94539661023165877</v>
      </c>
      <c r="BW786" s="34">
        <f t="shared" si="92"/>
        <v>1</v>
      </c>
      <c r="BX786" s="34"/>
      <c r="BY786" s="34">
        <f>IF(BV786="","",IF(BQ786=0,0,((BV786/BQ786)*AF786)))</f>
        <v>3.129437590067512</v>
      </c>
      <c r="BZ786" s="34">
        <f>IF(BY786="","",SUM(S786:X786,BY786))</f>
        <v>97.538538590067503</v>
      </c>
      <c r="CA786" s="18"/>
      <c r="CB786" s="20">
        <v>1.6487999999999999E-2</v>
      </c>
      <c r="CC786" s="20">
        <v>1.0156E-2</v>
      </c>
      <c r="CD786" s="20">
        <v>4.9972000000000003E-2</v>
      </c>
      <c r="CE786" s="20">
        <v>1.2891E-2</v>
      </c>
      <c r="CF786" s="20">
        <v>8.3560000000000006E-3</v>
      </c>
      <c r="CG786" s="20">
        <v>3.0578000000000001E-2</v>
      </c>
      <c r="CH786" s="20"/>
      <c r="CI786" s="21">
        <v>4.0000499999999999</v>
      </c>
      <c r="CJ786" s="21">
        <v>3.6686700000000001</v>
      </c>
      <c r="CK786" s="21">
        <v>-19.704000000000001</v>
      </c>
      <c r="CL786" s="21">
        <v>0.36849199999999999</v>
      </c>
      <c r="CM786" s="21">
        <v>2.9128799999999999</v>
      </c>
      <c r="CN786" s="21">
        <v>0.34353600000000001</v>
      </c>
      <c r="CO786" s="21"/>
      <c r="CP786" s="20">
        <v>39.741300000000003</v>
      </c>
      <c r="CQ786" s="20">
        <v>52.729700000000001</v>
      </c>
      <c r="CR786" s="20">
        <v>10.912000000000001</v>
      </c>
      <c r="CS786" s="20">
        <v>850.61400000000003</v>
      </c>
      <c r="CT786" s="20"/>
      <c r="CU786" s="22">
        <v>44273.847256944398</v>
      </c>
      <c r="CV786" s="22"/>
    </row>
    <row r="787" spans="1:100" s="17" customFormat="1" x14ac:dyDescent="0.25">
      <c r="A787" s="17" t="s">
        <v>66</v>
      </c>
      <c r="B787" s="17">
        <v>2898</v>
      </c>
      <c r="C787" s="17">
        <v>23</v>
      </c>
      <c r="E787" s="18">
        <v>0.69564400000000004</v>
      </c>
      <c r="F787" s="18">
        <v>0.19375200000000001</v>
      </c>
      <c r="G787" s="18">
        <v>0</v>
      </c>
      <c r="H787" s="18">
        <v>17.875499999999999</v>
      </c>
      <c r="I787" s="18">
        <v>0.40828999999999999</v>
      </c>
      <c r="J787" s="18">
        <v>37.366500000000002</v>
      </c>
      <c r="K787" s="18">
        <v>43.158700000000003</v>
      </c>
      <c r="L787" s="18">
        <v>0.30163499999999999</v>
      </c>
      <c r="M787" s="18">
        <v>100</v>
      </c>
      <c r="N787" s="18"/>
      <c r="O787" s="18">
        <v>9.2131000000000005E-2</v>
      </c>
      <c r="P787" s="18">
        <v>43.066600000000001</v>
      </c>
      <c r="Q787" s="18">
        <f t="shared" si="86"/>
        <v>99.907869000000005</v>
      </c>
      <c r="R787" s="18"/>
      <c r="S787" s="18">
        <v>0.93771199999999999</v>
      </c>
      <c r="T787" s="18">
        <v>0.321299</v>
      </c>
      <c r="U787" s="18">
        <v>0</v>
      </c>
      <c r="V787" s="18">
        <v>40.959899999999998</v>
      </c>
      <c r="W787" s="18">
        <v>0.40828999999999999</v>
      </c>
      <c r="X787" s="18">
        <v>52.283299999999997</v>
      </c>
      <c r="Y787" s="18">
        <v>5.0894899999999996</v>
      </c>
      <c r="Z787" s="18">
        <v>100</v>
      </c>
      <c r="AA787" s="19"/>
      <c r="AB787" s="18">
        <f>IF(Z787="","",Z787-O787)</f>
        <v>99.907869000000005</v>
      </c>
      <c r="AC787" s="18">
        <f t="shared" si="87"/>
        <v>94.818379000000007</v>
      </c>
      <c r="AD787" s="18"/>
      <c r="AE787" s="34">
        <f>IF(M787="","",IF(M787&gt;100,M787, M787+O787))</f>
        <v>100.09213099999999</v>
      </c>
      <c r="AF787" s="37">
        <f>IF(AE787="","",IF(AE787="* * *", Y787, AE787-SUM(S787:X787)))</f>
        <v>5.1816299999999984</v>
      </c>
      <c r="AG787" s="54"/>
      <c r="AH787" s="33"/>
      <c r="AI787" s="34">
        <f>IF(S787="","",IF(AI$6=0, 0, S787/AI$6))</f>
        <v>1.5129526255208624E-2</v>
      </c>
      <c r="AJ787" s="34">
        <f>IF(T787="","",IF(AJ$6=0, 0, T787/AJ$6))</f>
        <v>7.9717106356795332E-3</v>
      </c>
      <c r="AK787" s="34">
        <f>IF(U787="","",IF(AK$6=0, 0, U787/AK$6))</f>
        <v>0</v>
      </c>
      <c r="AL787" s="34">
        <f>IF(V787="","",IF(AL$6=0, 0, V787/AL$6))</f>
        <v>0.28856274268284532</v>
      </c>
      <c r="AM787" s="34">
        <f>IF(W787="","",IF(AM$6=0, 0, W787/AM$6))</f>
        <v>1.1516861063706753E-2</v>
      </c>
      <c r="AN787" s="34">
        <f>IF(X787="","",IF(AN$6=0, 0, X787/AN$6))</f>
        <v>0.93234172768352297</v>
      </c>
      <c r="AO787" s="34">
        <f>IF(Y787="","",IF(AO$6=0, 0, Y787/AO$6))</f>
        <v>0.2992519421721459</v>
      </c>
      <c r="AP787" s="34"/>
      <c r="AQ787" s="34">
        <f>IF(AI787="","",AI787*AI$4)</f>
        <v>3.0259052510417248E-2</v>
      </c>
      <c r="AR787" s="33">
        <f>IF(AJ787="","",AJ787*AJ$4)</f>
        <v>7.9717106356795332E-3</v>
      </c>
      <c r="AS787" s="34">
        <f>IF(AK787="","",AK787*AK$4)</f>
        <v>0</v>
      </c>
      <c r="AT787" s="34">
        <f>IF(AL787="","",AL787*AL$4)</f>
        <v>0.57712548536569064</v>
      </c>
      <c r="AU787" s="34">
        <f>IF(AM787="","",AM787*AM$4)</f>
        <v>1.1516861063706753E-2</v>
      </c>
      <c r="AV787" s="34">
        <f>IF(AN787="","",AN787*AN$4)</f>
        <v>0.93234172768352297</v>
      </c>
      <c r="AW787" s="34">
        <f>IF(AO787="","",AO787*AO$4)</f>
        <v>0.2992519421721459</v>
      </c>
      <c r="AX787" s="34"/>
      <c r="AY787" s="34">
        <f>IF(AQ787="","",AI787*AI$5)</f>
        <v>1.5129526255208624E-2</v>
      </c>
      <c r="AZ787" s="34">
        <f>IF(AR787="","",AJ787*AJ$5)</f>
        <v>7.9717106356795332E-3</v>
      </c>
      <c r="BA787" s="34">
        <f>IF(AS787="","",AK787*AK$5)</f>
        <v>0</v>
      </c>
      <c r="BB787" s="34">
        <f>IF(AT787="","",AL787*AL$5)</f>
        <v>1.4428137134142265</v>
      </c>
      <c r="BC787" s="34">
        <f>IF(AU787="","",AM787*AM$5)</f>
        <v>0</v>
      </c>
      <c r="BD787" s="34">
        <f>IF(AV787="","",AN787*AN$5)</f>
        <v>0.93234172768352297</v>
      </c>
      <c r="BE787" s="34">
        <f>IF(AW787="","",AO787*AO$5)</f>
        <v>0.2992519421721459</v>
      </c>
      <c r="BF787" s="34">
        <f>IF(BE787="","",SUM(AY787:BE787))</f>
        <v>2.6975086201607836</v>
      </c>
      <c r="BG787" s="34"/>
      <c r="BH787" s="34">
        <f>IF(AT787="","",3/AT787)</f>
        <v>5.1981762650787733</v>
      </c>
      <c r="BI787" s="34"/>
      <c r="BJ787" s="34">
        <f>IF(AQ787="","",AQ787*$BH787)</f>
        <v>0.15729188856342322</v>
      </c>
      <c r="BK787" s="34">
        <f>IF(AR787="","",AR787*$BH787)</f>
        <v>4.143835701846537E-2</v>
      </c>
      <c r="BL787" s="34">
        <f>IF(AS787="","",AS787*$BH787)</f>
        <v>0</v>
      </c>
      <c r="BM787" s="34">
        <f>IF(AT787="","",AT787*$BH787)</f>
        <v>3</v>
      </c>
      <c r="BN787" s="34">
        <f>IF(AU787="","",AU787*$BH787)</f>
        <v>5.9866673829570317E-2</v>
      </c>
      <c r="BO787" s="34">
        <f>IF(AV787="","",AV787*$BH787)</f>
        <v>4.846476639787026</v>
      </c>
      <c r="BP787" s="34">
        <f t="shared" si="88"/>
        <v>14.022125284165178</v>
      </c>
      <c r="BQ787" s="34">
        <f>IF(AW787="","",AW787*$BH787)</f>
        <v>1.5555643430779744</v>
      </c>
      <c r="BR787" s="34"/>
      <c r="BS787" s="34">
        <f t="shared" si="89"/>
        <v>5.0452068853689145</v>
      </c>
      <c r="BT787" s="34"/>
      <c r="BU787" s="34">
        <f t="shared" si="90"/>
        <v>0.94013332617042966</v>
      </c>
      <c r="BV787" s="34">
        <f t="shared" si="91"/>
        <v>0.94013332617042966</v>
      </c>
      <c r="BW787" s="34">
        <f t="shared" si="92"/>
        <v>1</v>
      </c>
      <c r="BX787" s="34"/>
      <c r="BY787" s="34">
        <f>IF(BV787="","",IF(BQ787=0,0,((BV787/BQ787)*AF787)))</f>
        <v>3.1316114107150734</v>
      </c>
      <c r="BZ787" s="34">
        <f>IF(BY787="","",SUM(S787:X787,BY787))</f>
        <v>98.042112410715063</v>
      </c>
      <c r="CA787" s="18"/>
      <c r="CB787" s="20">
        <v>1.6008000000000001E-2</v>
      </c>
      <c r="CC787" s="20">
        <v>1.0199E-2</v>
      </c>
      <c r="CD787" s="20">
        <v>4.9292000000000002E-2</v>
      </c>
      <c r="CE787" s="20">
        <v>1.2829999999999999E-2</v>
      </c>
      <c r="CF787" s="20">
        <v>8.2129999999999998E-3</v>
      </c>
      <c r="CG787" s="20">
        <v>3.0466E-2</v>
      </c>
      <c r="CH787" s="20"/>
      <c r="CI787" s="21">
        <v>3.83019</v>
      </c>
      <c r="CJ787" s="21">
        <v>3.5854499999999998</v>
      </c>
      <c r="CK787" s="21">
        <v>-25.753</v>
      </c>
      <c r="CL787" s="21">
        <v>0.36781799999999998</v>
      </c>
      <c r="CM787" s="21">
        <v>2.74898</v>
      </c>
      <c r="CN787" s="21">
        <v>0.34260099999999999</v>
      </c>
      <c r="CO787" s="21"/>
      <c r="CP787" s="20">
        <v>39.741399999999999</v>
      </c>
      <c r="CQ787" s="20">
        <v>52.6892</v>
      </c>
      <c r="CR787" s="20">
        <v>10.9115</v>
      </c>
      <c r="CS787" s="20">
        <v>891.11099999999999</v>
      </c>
      <c r="CT787" s="20"/>
      <c r="CU787" s="22">
        <v>44273.849039351902</v>
      </c>
      <c r="CV787" s="22"/>
    </row>
    <row r="788" spans="1:100" s="17" customFormat="1" x14ac:dyDescent="0.25">
      <c r="A788" s="17" t="s">
        <v>66</v>
      </c>
      <c r="B788" s="17">
        <v>2899</v>
      </c>
      <c r="C788" s="17">
        <v>24</v>
      </c>
      <c r="E788" s="18">
        <v>0.62931700000000002</v>
      </c>
      <c r="F788" s="18">
        <v>0.18951299999999999</v>
      </c>
      <c r="G788" s="18">
        <v>0</v>
      </c>
      <c r="H788" s="18">
        <v>17.859500000000001</v>
      </c>
      <c r="I788" s="18">
        <v>0.42679099999999998</v>
      </c>
      <c r="J788" s="18">
        <v>37.274700000000003</v>
      </c>
      <c r="K788" s="18">
        <v>43.304200000000002</v>
      </c>
      <c r="L788" s="18">
        <v>0.31604300000000002</v>
      </c>
      <c r="M788" s="18">
        <v>100</v>
      </c>
      <c r="N788" s="18"/>
      <c r="O788" s="18">
        <v>9.6306000000000003E-2</v>
      </c>
      <c r="P788" s="18">
        <v>43.207900000000002</v>
      </c>
      <c r="Q788" s="18">
        <f t="shared" si="86"/>
        <v>99.903694000000002</v>
      </c>
      <c r="R788" s="18"/>
      <c r="S788" s="18">
        <v>0.84830499999999998</v>
      </c>
      <c r="T788" s="18">
        <v>0.31426999999999999</v>
      </c>
      <c r="U788" s="18">
        <v>0</v>
      </c>
      <c r="V788" s="18">
        <v>40.923200000000001</v>
      </c>
      <c r="W788" s="18">
        <v>0.42679099999999998</v>
      </c>
      <c r="X788" s="18">
        <v>52.154800000000002</v>
      </c>
      <c r="Y788" s="18">
        <v>5.3325899999999997</v>
      </c>
      <c r="Z788" s="18">
        <v>100</v>
      </c>
      <c r="AA788" s="19"/>
      <c r="AB788" s="18">
        <f>IF(Z788="","",Z788-O788)</f>
        <v>99.903694000000002</v>
      </c>
      <c r="AC788" s="18">
        <f t="shared" si="87"/>
        <v>94.571104000000005</v>
      </c>
      <c r="AD788" s="18"/>
      <c r="AE788" s="34">
        <f>IF(M788="","",IF(M788&gt;100,M788, M788+O788))</f>
        <v>100.096306</v>
      </c>
      <c r="AF788" s="37">
        <f>IF(AE788="","",IF(AE788="* * *", Y788, AE788-SUM(S788:X788)))</f>
        <v>5.4289399999999972</v>
      </c>
      <c r="AG788" s="54"/>
      <c r="AH788" s="33"/>
      <c r="AI788" s="34">
        <f>IF(S788="","",IF(AI$6=0, 0, S788/AI$6))</f>
        <v>1.3686987870395975E-2</v>
      </c>
      <c r="AJ788" s="34">
        <f>IF(T788="","",IF(AJ$6=0, 0, T788/AJ$6))</f>
        <v>7.7973149666665841E-3</v>
      </c>
      <c r="AK788" s="34">
        <f>IF(U788="","",IF(AK$6=0, 0, U788/AK$6))</f>
        <v>0</v>
      </c>
      <c r="AL788" s="34">
        <f>IF(V788="","",IF(AL$6=0, 0, V788/AL$6))</f>
        <v>0.28830419096136994</v>
      </c>
      <c r="AM788" s="34">
        <f>IF(W788="","",IF(AM$6=0, 0, W788/AM$6))</f>
        <v>1.2038728967744664E-2</v>
      </c>
      <c r="AN788" s="34">
        <f>IF(X788="","",IF(AN$6=0, 0, X788/AN$6))</f>
        <v>0.9300502519731656</v>
      </c>
      <c r="AO788" s="34">
        <f>IF(Y788="","",IF(AO$6=0, 0, Y788/AO$6))</f>
        <v>0.31354574118580908</v>
      </c>
      <c r="AP788" s="34"/>
      <c r="AQ788" s="34">
        <f>IF(AI788="","",AI788*AI$4)</f>
        <v>2.737397574079195E-2</v>
      </c>
      <c r="AR788" s="33">
        <f>IF(AJ788="","",AJ788*AJ$4)</f>
        <v>7.7973149666665841E-3</v>
      </c>
      <c r="AS788" s="34">
        <f>IF(AK788="","",AK788*AK$4)</f>
        <v>0</v>
      </c>
      <c r="AT788" s="34">
        <f>IF(AL788="","",AL788*AL$4)</f>
        <v>0.57660838192273989</v>
      </c>
      <c r="AU788" s="34">
        <f>IF(AM788="","",AM788*AM$4)</f>
        <v>1.2038728967744664E-2</v>
      </c>
      <c r="AV788" s="34">
        <f>IF(AN788="","",AN788*AN$4)</f>
        <v>0.9300502519731656</v>
      </c>
      <c r="AW788" s="34">
        <f>IF(AO788="","",AO788*AO$4)</f>
        <v>0.31354574118580908</v>
      </c>
      <c r="AX788" s="34"/>
      <c r="AY788" s="34">
        <f>IF(AQ788="","",AI788*AI$5)</f>
        <v>1.3686987870395975E-2</v>
      </c>
      <c r="AZ788" s="34">
        <f>IF(AR788="","",AJ788*AJ$5)</f>
        <v>7.7973149666665841E-3</v>
      </c>
      <c r="BA788" s="34">
        <f>IF(AS788="","",AK788*AK$5)</f>
        <v>0</v>
      </c>
      <c r="BB788" s="34">
        <f>IF(AT788="","",AL788*AL$5)</f>
        <v>1.4415209548068497</v>
      </c>
      <c r="BC788" s="34">
        <f>IF(AU788="","",AM788*AM$5)</f>
        <v>0</v>
      </c>
      <c r="BD788" s="34">
        <f>IF(AV788="","",AN788*AN$5)</f>
        <v>0.9300502519731656</v>
      </c>
      <c r="BE788" s="34">
        <f>IF(AW788="","",AO788*AO$5)</f>
        <v>0.31354574118580908</v>
      </c>
      <c r="BF788" s="34">
        <f>IF(BE788="","",SUM(AY788:BE788))</f>
        <v>2.7066012508028869</v>
      </c>
      <c r="BG788" s="34"/>
      <c r="BH788" s="34">
        <f>IF(AT788="","",3/AT788)</f>
        <v>5.2028379989834619</v>
      </c>
      <c r="BI788" s="34"/>
      <c r="BJ788" s="34">
        <f>IF(AQ788="","",AQ788*$BH788)</f>
        <v>0.14242236116744381</v>
      </c>
      <c r="BK788" s="34">
        <f>IF(AR788="","",AR788*$BH788)</f>
        <v>4.0568166598615368E-2</v>
      </c>
      <c r="BL788" s="34">
        <f>IF(AS788="","",AS788*$BH788)</f>
        <v>0</v>
      </c>
      <c r="BM788" s="34">
        <f>IF(AT788="","",AT788*$BH788)</f>
        <v>2.9999999999999996</v>
      </c>
      <c r="BN788" s="34">
        <f>IF(AU788="","",AU788*$BH788)</f>
        <v>6.2635556532844888E-2</v>
      </c>
      <c r="BO788" s="34">
        <f>IF(AV788="","",AV788*$BH788)</f>
        <v>4.8389007919301292</v>
      </c>
      <c r="BP788" s="34">
        <f t="shared" si="88"/>
        <v>14.082007835773428</v>
      </c>
      <c r="BQ788" s="34">
        <f>IF(AW788="","",AW788*$BH788)</f>
        <v>1.6313276966609613</v>
      </c>
      <c r="BR788" s="34"/>
      <c r="BS788" s="34">
        <f t="shared" si="89"/>
        <v>5.0218913196961887</v>
      </c>
      <c r="BT788" s="34"/>
      <c r="BU788" s="34">
        <f t="shared" si="90"/>
        <v>0.93736444346715508</v>
      </c>
      <c r="BV788" s="34">
        <f t="shared" si="91"/>
        <v>0.93736444346715508</v>
      </c>
      <c r="BW788" s="34">
        <f t="shared" si="92"/>
        <v>1</v>
      </c>
      <c r="BX788" s="34"/>
      <c r="BY788" s="34">
        <f>IF(BV788="","",IF(BQ788=0,0,((BV788/BQ788)*AF788)))</f>
        <v>3.1194807347001108</v>
      </c>
      <c r="BZ788" s="34">
        <f>IF(BY788="","",SUM(S788:X788,BY788))</f>
        <v>97.786846734700106</v>
      </c>
      <c r="CA788" s="18"/>
      <c r="CB788" s="20">
        <v>1.5445E-2</v>
      </c>
      <c r="CC788" s="20">
        <v>9.7520000000000003E-3</v>
      </c>
      <c r="CD788" s="20">
        <v>4.8905999999999998E-2</v>
      </c>
      <c r="CE788" s="20">
        <v>1.2931E-2</v>
      </c>
      <c r="CF788" s="20">
        <v>9.0060000000000001E-3</v>
      </c>
      <c r="CG788" s="20">
        <v>2.9534000000000001E-2</v>
      </c>
      <c r="CH788" s="20"/>
      <c r="CI788" s="21">
        <v>4.0373400000000004</v>
      </c>
      <c r="CJ788" s="21">
        <v>3.5679099999999999</v>
      </c>
      <c r="CK788" s="21">
        <v>-45.162999999999997</v>
      </c>
      <c r="CL788" s="21">
        <v>0.36802800000000002</v>
      </c>
      <c r="CM788" s="21">
        <v>2.7188599999999998</v>
      </c>
      <c r="CN788" s="21">
        <v>0.34294799999999998</v>
      </c>
      <c r="CO788" s="21"/>
      <c r="CP788" s="20">
        <v>39.741700000000002</v>
      </c>
      <c r="CQ788" s="20">
        <v>52.648699999999998</v>
      </c>
      <c r="CR788" s="20">
        <v>10.9115</v>
      </c>
      <c r="CS788" s="20">
        <v>931.61300000000006</v>
      </c>
      <c r="CT788" s="20"/>
      <c r="CU788" s="22">
        <v>44273.850810185198</v>
      </c>
      <c r="CV788" s="22"/>
    </row>
    <row r="789" spans="1:100" s="17" customFormat="1" x14ac:dyDescent="0.25">
      <c r="A789" s="17" t="s">
        <v>66</v>
      </c>
      <c r="B789" s="17">
        <v>2900</v>
      </c>
      <c r="C789" s="17">
        <v>25</v>
      </c>
      <c r="E789" s="18">
        <v>0.58327300000000004</v>
      </c>
      <c r="F789" s="18">
        <v>0.19531799999999999</v>
      </c>
      <c r="G789" s="18">
        <v>0</v>
      </c>
      <c r="H789" s="18">
        <v>17.9147</v>
      </c>
      <c r="I789" s="18">
        <v>0.439114</v>
      </c>
      <c r="J789" s="18">
        <v>37.274099999999997</v>
      </c>
      <c r="K789" s="18">
        <v>43.282600000000002</v>
      </c>
      <c r="L789" s="18">
        <v>0.31097200000000003</v>
      </c>
      <c r="M789" s="18">
        <v>100</v>
      </c>
      <c r="N789" s="18"/>
      <c r="O789" s="18">
        <v>9.9086999999999995E-2</v>
      </c>
      <c r="P789" s="18">
        <v>43.183500000000002</v>
      </c>
      <c r="Q789" s="18">
        <f t="shared" si="86"/>
        <v>99.900913000000003</v>
      </c>
      <c r="R789" s="18"/>
      <c r="S789" s="18">
        <v>0.78623900000000002</v>
      </c>
      <c r="T789" s="18">
        <v>0.32389699999999999</v>
      </c>
      <c r="U789" s="18">
        <v>0</v>
      </c>
      <c r="V789" s="18">
        <v>41.049799999999998</v>
      </c>
      <c r="W789" s="18">
        <v>0.439114</v>
      </c>
      <c r="X789" s="18">
        <v>52.154000000000003</v>
      </c>
      <c r="Y789" s="18">
        <v>5.2470400000000001</v>
      </c>
      <c r="Z789" s="18">
        <v>100</v>
      </c>
      <c r="AA789" s="19"/>
      <c r="AB789" s="18">
        <f>IF(Z789="","",Z789-O789)</f>
        <v>99.900913000000003</v>
      </c>
      <c r="AC789" s="18">
        <f t="shared" si="87"/>
        <v>94.653873000000004</v>
      </c>
      <c r="AD789" s="18"/>
      <c r="AE789" s="34">
        <f>IF(M789="","",IF(M789&gt;100,M789, M789+O789))</f>
        <v>100.099087</v>
      </c>
      <c r="AF789" s="37">
        <f>IF(AE789="","",IF(AE789="* * *", Y789, AE789-SUM(S789:X789)))</f>
        <v>5.3460369999999955</v>
      </c>
      <c r="AG789" s="54"/>
      <c r="AH789" s="33"/>
      <c r="AI789" s="34">
        <f>IF(S789="","",IF(AI$6=0, 0, S789/AI$6))</f>
        <v>1.2685583199712677E-2</v>
      </c>
      <c r="AJ789" s="34">
        <f>IF(T789="","",IF(AJ$6=0, 0, T789/AJ$6))</f>
        <v>8.0361692995144524E-3</v>
      </c>
      <c r="AK789" s="34">
        <f>IF(U789="","",IF(AK$6=0, 0, U789/AK$6))</f>
        <v>0</v>
      </c>
      <c r="AL789" s="34">
        <f>IF(V789="","",IF(AL$6=0, 0, V789/AL$6))</f>
        <v>0.28919608872536956</v>
      </c>
      <c r="AM789" s="34">
        <f>IF(W789="","",IF(AM$6=0, 0, W789/AM$6))</f>
        <v>1.2386330620707162E-2</v>
      </c>
      <c r="AN789" s="34">
        <f>IF(X789="","",IF(AN$6=0, 0, X789/AN$6))</f>
        <v>0.93003598597652526</v>
      </c>
      <c r="AO789" s="34">
        <f>IF(Y789="","",IF(AO$6=0, 0, Y789/AO$6))</f>
        <v>0.30851557045105432</v>
      </c>
      <c r="AP789" s="34"/>
      <c r="AQ789" s="34">
        <f>IF(AI789="","",AI789*AI$4)</f>
        <v>2.5371166399425354E-2</v>
      </c>
      <c r="AR789" s="33">
        <f>IF(AJ789="","",AJ789*AJ$4)</f>
        <v>8.0361692995144524E-3</v>
      </c>
      <c r="AS789" s="34">
        <f>IF(AK789="","",AK789*AK$4)</f>
        <v>0</v>
      </c>
      <c r="AT789" s="34">
        <f>IF(AL789="","",AL789*AL$4)</f>
        <v>0.57839217745073912</v>
      </c>
      <c r="AU789" s="34">
        <f>IF(AM789="","",AM789*AM$4)</f>
        <v>1.2386330620707162E-2</v>
      </c>
      <c r="AV789" s="34">
        <f>IF(AN789="","",AN789*AN$4)</f>
        <v>0.93003598597652526</v>
      </c>
      <c r="AW789" s="34">
        <f>IF(AO789="","",AO789*AO$4)</f>
        <v>0.30851557045105432</v>
      </c>
      <c r="AX789" s="34"/>
      <c r="AY789" s="34">
        <f>IF(AQ789="","",AI789*AI$5)</f>
        <v>1.2685583199712677E-2</v>
      </c>
      <c r="AZ789" s="34">
        <f>IF(AR789="","",AJ789*AJ$5)</f>
        <v>8.0361692995144524E-3</v>
      </c>
      <c r="BA789" s="34">
        <f>IF(AS789="","",AK789*AK$5)</f>
        <v>0</v>
      </c>
      <c r="BB789" s="34">
        <f>IF(AT789="","",AL789*AL$5)</f>
        <v>1.4459804436268477</v>
      </c>
      <c r="BC789" s="34">
        <f>IF(AU789="","",AM789*AM$5)</f>
        <v>0</v>
      </c>
      <c r="BD789" s="34">
        <f>IF(AV789="","",AN789*AN$5)</f>
        <v>0.93003598597652526</v>
      </c>
      <c r="BE789" s="34">
        <f>IF(AW789="","",AO789*AO$5)</f>
        <v>0.30851557045105432</v>
      </c>
      <c r="BF789" s="34">
        <f>IF(BE789="","",SUM(AY789:BE789))</f>
        <v>2.7052537525536544</v>
      </c>
      <c r="BG789" s="34"/>
      <c r="BH789" s="34">
        <f>IF(AT789="","",3/AT789)</f>
        <v>5.1867921402783947</v>
      </c>
      <c r="BI789" s="34"/>
      <c r="BJ789" s="34">
        <f>IF(AQ789="","",AQ789*$BH789)</f>
        <v>0.13159496647023472</v>
      </c>
      <c r="BK789" s="34">
        <f>IF(AR789="","",AR789*$BH789)</f>
        <v>4.1681939760668092E-2</v>
      </c>
      <c r="BL789" s="34">
        <f>IF(AS789="","",AS789*$BH789)</f>
        <v>0</v>
      </c>
      <c r="BM789" s="34">
        <f>IF(AT789="","",AT789*$BH789)</f>
        <v>3.0000000000000004</v>
      </c>
      <c r="BN789" s="34">
        <f>IF(AU789="","",AU789*$BH789)</f>
        <v>6.4245322310373512E-2</v>
      </c>
      <c r="BO789" s="34">
        <f>IF(AV789="","",AV789*$BH789)</f>
        <v>4.8239033422391087</v>
      </c>
      <c r="BP789" s="34">
        <f t="shared" si="88"/>
        <v>14.031588901203929</v>
      </c>
      <c r="BQ789" s="34">
        <f>IF(AW789="","",AW789*$BH789)</f>
        <v>1.6002061359690338</v>
      </c>
      <c r="BR789" s="34"/>
      <c r="BS789" s="34">
        <f t="shared" si="89"/>
        <v>4.9971802484700119</v>
      </c>
      <c r="BT789" s="34"/>
      <c r="BU789" s="34">
        <f t="shared" si="90"/>
        <v>0.9357546776896265</v>
      </c>
      <c r="BV789" s="34">
        <f t="shared" si="91"/>
        <v>0.9357546776896265</v>
      </c>
      <c r="BW789" s="34">
        <f t="shared" si="92"/>
        <v>1</v>
      </c>
      <c r="BX789" s="34"/>
      <c r="BY789" s="34">
        <f>IF(BV789="","",IF(BQ789=0,0,((BV789/BQ789)*AF789)))</f>
        <v>3.1262091910567582</v>
      </c>
      <c r="BZ789" s="34">
        <f>IF(BY789="","",SUM(S789:X789,BY789))</f>
        <v>97.879259191056761</v>
      </c>
      <c r="CA789" s="18"/>
      <c r="CB789" s="20">
        <v>1.5989E-2</v>
      </c>
      <c r="CC789" s="20">
        <v>1.0133E-2</v>
      </c>
      <c r="CD789" s="20">
        <v>4.9272000000000003E-2</v>
      </c>
      <c r="CE789" s="20">
        <v>1.2421E-2</v>
      </c>
      <c r="CF789" s="20">
        <v>8.5710000000000005E-3</v>
      </c>
      <c r="CG789" s="20">
        <v>3.2101999999999999E-2</v>
      </c>
      <c r="CH789" s="20"/>
      <c r="CI789" s="21">
        <v>4.2475100000000001</v>
      </c>
      <c r="CJ789" s="21">
        <v>3.5526900000000001</v>
      </c>
      <c r="CK789" s="21">
        <v>-28.282</v>
      </c>
      <c r="CL789" s="21">
        <v>0.36733700000000002</v>
      </c>
      <c r="CM789" s="21">
        <v>2.6538400000000002</v>
      </c>
      <c r="CN789" s="21">
        <v>0.34335900000000003</v>
      </c>
      <c r="CO789" s="21"/>
      <c r="CP789" s="20">
        <v>39.741799999999998</v>
      </c>
      <c r="CQ789" s="20">
        <v>52.608199999999997</v>
      </c>
      <c r="CR789" s="20">
        <v>10.911</v>
      </c>
      <c r="CS789" s="20">
        <v>972.11400000000003</v>
      </c>
      <c r="CT789" s="20"/>
      <c r="CU789" s="22">
        <v>44273.852581018502</v>
      </c>
      <c r="CV789" s="22"/>
    </row>
    <row r="790" spans="1:100" s="17" customFormat="1" x14ac:dyDescent="0.25">
      <c r="A790" s="17" t="s">
        <v>66</v>
      </c>
      <c r="B790" s="17">
        <v>2901</v>
      </c>
      <c r="C790" s="17">
        <v>26</v>
      </c>
      <c r="E790" s="18">
        <v>0.57905600000000002</v>
      </c>
      <c r="F790" s="18">
        <v>0.20587900000000001</v>
      </c>
      <c r="G790" s="18">
        <v>0</v>
      </c>
      <c r="H790" s="18">
        <v>17.955500000000001</v>
      </c>
      <c r="I790" s="18">
        <v>0.455982</v>
      </c>
      <c r="J790" s="18">
        <v>37.437800000000003</v>
      </c>
      <c r="K790" s="18">
        <v>43.075600000000001</v>
      </c>
      <c r="L790" s="18">
        <v>0.29014200000000001</v>
      </c>
      <c r="M790" s="18">
        <v>100</v>
      </c>
      <c r="N790" s="18"/>
      <c r="O790" s="18">
        <v>0.102893</v>
      </c>
      <c r="P790" s="18">
        <v>42.972700000000003</v>
      </c>
      <c r="Q790" s="18">
        <f t="shared" si="86"/>
        <v>99.897107000000005</v>
      </c>
      <c r="R790" s="18"/>
      <c r="S790" s="18">
        <v>0.780555</v>
      </c>
      <c r="T790" s="18">
        <v>0.34140999999999999</v>
      </c>
      <c r="U790" s="18">
        <v>0</v>
      </c>
      <c r="V790" s="18">
        <v>41.1434</v>
      </c>
      <c r="W790" s="18">
        <v>0.455982</v>
      </c>
      <c r="X790" s="18">
        <v>52.383099999999999</v>
      </c>
      <c r="Y790" s="18">
        <v>4.8955700000000002</v>
      </c>
      <c r="Z790" s="18">
        <v>100</v>
      </c>
      <c r="AA790" s="19"/>
      <c r="AB790" s="18">
        <f>IF(Z790="","",Z790-O790)</f>
        <v>99.897107000000005</v>
      </c>
      <c r="AC790" s="18">
        <f t="shared" si="87"/>
        <v>95.001536999999999</v>
      </c>
      <c r="AD790" s="18"/>
      <c r="AE790" s="34">
        <f>IF(M790="","",IF(M790&gt;100,M790, M790+O790))</f>
        <v>100.10289299999999</v>
      </c>
      <c r="AF790" s="37">
        <f>IF(AE790="","",IF(AE790="* * *", Y790, AE790-SUM(S790:X790)))</f>
        <v>4.9984460000000013</v>
      </c>
      <c r="AG790" s="54"/>
      <c r="AH790" s="33"/>
      <c r="AI790" s="34">
        <f>IF(S790="","",IF(AI$6=0, 0, S790/AI$6))</f>
        <v>1.2593874629027214E-2</v>
      </c>
      <c r="AJ790" s="34">
        <f>IF(T790="","",IF(AJ$6=0, 0, T790/AJ$6))</f>
        <v>8.4706822247419059E-3</v>
      </c>
      <c r="AK790" s="34">
        <f>IF(U790="","",IF(AK$6=0, 0, U790/AK$6))</f>
        <v>0</v>
      </c>
      <c r="AL790" s="34">
        <f>IF(V790="","",IF(AL$6=0, 0, V790/AL$6))</f>
        <v>0.28985550129022236</v>
      </c>
      <c r="AM790" s="34">
        <f>IF(W790="","",IF(AM$6=0, 0, W790/AM$6))</f>
        <v>1.2862135593698433E-2</v>
      </c>
      <c r="AN790" s="34">
        <f>IF(X790="","",IF(AN$6=0, 0, X790/AN$6))</f>
        <v>0.93412141076440769</v>
      </c>
      <c r="AO790" s="34">
        <f>IF(Y790="","",IF(AO$6=0, 0, Y790/AO$6))</f>
        <v>0.28784982985322544</v>
      </c>
      <c r="AP790" s="34"/>
      <c r="AQ790" s="34">
        <f>IF(AI790="","",AI790*AI$4)</f>
        <v>2.5187749258054427E-2</v>
      </c>
      <c r="AR790" s="33">
        <f>IF(AJ790="","",AJ790*AJ$4)</f>
        <v>8.4706822247419059E-3</v>
      </c>
      <c r="AS790" s="34">
        <f>IF(AK790="","",AK790*AK$4)</f>
        <v>0</v>
      </c>
      <c r="AT790" s="34">
        <f>IF(AL790="","",AL790*AL$4)</f>
        <v>0.57971100258044472</v>
      </c>
      <c r="AU790" s="34">
        <f>IF(AM790="","",AM790*AM$4)</f>
        <v>1.2862135593698433E-2</v>
      </c>
      <c r="AV790" s="34">
        <f>IF(AN790="","",AN790*AN$4)</f>
        <v>0.93412141076440769</v>
      </c>
      <c r="AW790" s="34">
        <f>IF(AO790="","",AO790*AO$4)</f>
        <v>0.28784982985322544</v>
      </c>
      <c r="AX790" s="34"/>
      <c r="AY790" s="34">
        <f>IF(AQ790="","",AI790*AI$5)</f>
        <v>1.2593874629027214E-2</v>
      </c>
      <c r="AZ790" s="34">
        <f>IF(AR790="","",AJ790*AJ$5)</f>
        <v>8.4706822247419059E-3</v>
      </c>
      <c r="BA790" s="34">
        <f>IF(AS790="","",AK790*AK$5)</f>
        <v>0</v>
      </c>
      <c r="BB790" s="34">
        <f>IF(AT790="","",AL790*AL$5)</f>
        <v>1.4492775064511119</v>
      </c>
      <c r="BC790" s="34">
        <f>IF(AU790="","",AM790*AM$5)</f>
        <v>0</v>
      </c>
      <c r="BD790" s="34">
        <f>IF(AV790="","",AN790*AN$5)</f>
        <v>0.93412141076440769</v>
      </c>
      <c r="BE790" s="34">
        <f>IF(AW790="","",AO790*AO$5)</f>
        <v>0.28784982985322544</v>
      </c>
      <c r="BF790" s="34">
        <f>IF(BE790="","",SUM(AY790:BE790))</f>
        <v>2.6923133039225138</v>
      </c>
      <c r="BG790" s="34"/>
      <c r="BH790" s="34">
        <f>IF(AT790="","",3/AT790)</f>
        <v>5.1749923438510192</v>
      </c>
      <c r="BI790" s="34"/>
      <c r="BJ790" s="34">
        <f>IF(AQ790="","",AQ790*$BH790)</f>
        <v>0.13034640956927085</v>
      </c>
      <c r="BK790" s="34">
        <f>IF(AR790="","",AR790*$BH790)</f>
        <v>4.3835715660234281E-2</v>
      </c>
      <c r="BL790" s="34">
        <f>IF(AS790="","",AS790*$BH790)</f>
        <v>0</v>
      </c>
      <c r="BM790" s="34">
        <f>IF(AT790="","",AT790*$BH790)</f>
        <v>3</v>
      </c>
      <c r="BN790" s="34">
        <f>IF(AU790="","",AU790*$BH790)</f>
        <v>6.6561453222963071E-2</v>
      </c>
      <c r="BO790" s="34">
        <f>IF(AV790="","",AV790*$BH790)</f>
        <v>4.8340711489331225</v>
      </c>
      <c r="BP790" s="34">
        <f t="shared" si="88"/>
        <v>13.93270073504725</v>
      </c>
      <c r="BQ790" s="34">
        <f>IF(AW790="","",AW790*$BH790)</f>
        <v>1.4896206656692601</v>
      </c>
      <c r="BR790" s="34"/>
      <c r="BS790" s="34">
        <f t="shared" si="89"/>
        <v>5.0082532741626276</v>
      </c>
      <c r="BT790" s="34"/>
      <c r="BU790" s="34">
        <f t="shared" si="90"/>
        <v>0.93343854677703697</v>
      </c>
      <c r="BV790" s="34">
        <f t="shared" si="91"/>
        <v>0.93343854677703697</v>
      </c>
      <c r="BW790" s="34">
        <f t="shared" si="92"/>
        <v>1</v>
      </c>
      <c r="BX790" s="34"/>
      <c r="BY790" s="34">
        <f>IF(BV790="","",IF(BQ790=0,0,((BV790/BQ790)*AF790)))</f>
        <v>3.1321679927736898</v>
      </c>
      <c r="BZ790" s="34">
        <f>IF(BY790="","",SUM(S790:X790,BY790))</f>
        <v>98.236614992773681</v>
      </c>
      <c r="CA790" s="18"/>
      <c r="CB790" s="20">
        <v>1.6487999999999999E-2</v>
      </c>
      <c r="CC790" s="20">
        <v>1.0024999999999999E-2</v>
      </c>
      <c r="CD790" s="20">
        <v>4.9523999999999999E-2</v>
      </c>
      <c r="CE790" s="20">
        <v>1.2600999999999999E-2</v>
      </c>
      <c r="CF790" s="20">
        <v>8.345E-3</v>
      </c>
      <c r="CG790" s="20">
        <v>3.0204999999999999E-2</v>
      </c>
      <c r="CH790" s="20"/>
      <c r="CI790" s="21">
        <v>4.2896700000000001</v>
      </c>
      <c r="CJ790" s="21">
        <v>3.40062</v>
      </c>
      <c r="CK790" s="21">
        <v>-37.484999999999999</v>
      </c>
      <c r="CL790" s="21">
        <v>0.36682799999999999</v>
      </c>
      <c r="CM790" s="21">
        <v>2.5865100000000001</v>
      </c>
      <c r="CN790" s="21">
        <v>0.34221699999999999</v>
      </c>
      <c r="CO790" s="21"/>
      <c r="CP790" s="20">
        <v>39.741900000000001</v>
      </c>
      <c r="CQ790" s="20">
        <v>52.567799999999998</v>
      </c>
      <c r="CR790" s="20">
        <v>10.911</v>
      </c>
      <c r="CS790" s="20">
        <v>1012.52</v>
      </c>
      <c r="CT790" s="20"/>
      <c r="CU790" s="22">
        <v>44273.854340277801</v>
      </c>
      <c r="CV790" s="22"/>
    </row>
    <row r="791" spans="1:100" s="17" customFormat="1" x14ac:dyDescent="0.25">
      <c r="A791" s="17" t="s">
        <v>66</v>
      </c>
      <c r="B791" s="17">
        <v>2902</v>
      </c>
      <c r="C791" s="17">
        <v>27</v>
      </c>
      <c r="E791" s="18">
        <v>0.61447499999999999</v>
      </c>
      <c r="F791" s="18">
        <v>0.196158</v>
      </c>
      <c r="G791" s="18">
        <v>0</v>
      </c>
      <c r="H791" s="18">
        <v>18.052099999999999</v>
      </c>
      <c r="I791" s="18">
        <v>0.464783</v>
      </c>
      <c r="J791" s="18">
        <v>37.243400000000001</v>
      </c>
      <c r="K791" s="18">
        <v>43.138300000000001</v>
      </c>
      <c r="L791" s="18">
        <v>0.29075200000000001</v>
      </c>
      <c r="M791" s="18">
        <v>100</v>
      </c>
      <c r="N791" s="18"/>
      <c r="O791" s="18">
        <v>0.104879</v>
      </c>
      <c r="P791" s="18">
        <v>43.0334</v>
      </c>
      <c r="Q791" s="18">
        <f t="shared" si="86"/>
        <v>99.895121000000003</v>
      </c>
      <c r="R791" s="18"/>
      <c r="S791" s="18">
        <v>0.82829900000000001</v>
      </c>
      <c r="T791" s="18">
        <v>0.32528800000000002</v>
      </c>
      <c r="U791" s="18">
        <v>0</v>
      </c>
      <c r="V791" s="18">
        <v>41.364800000000002</v>
      </c>
      <c r="W791" s="18">
        <v>0.464783</v>
      </c>
      <c r="X791" s="18">
        <v>52.110999999999997</v>
      </c>
      <c r="Y791" s="18">
        <v>4.9058700000000002</v>
      </c>
      <c r="Z791" s="18">
        <v>100</v>
      </c>
      <c r="AA791" s="19"/>
      <c r="AB791" s="18">
        <f>IF(Z791="","",Z791-O791)</f>
        <v>99.895121000000003</v>
      </c>
      <c r="AC791" s="18">
        <f t="shared" si="87"/>
        <v>94.989250999999996</v>
      </c>
      <c r="AD791" s="18"/>
      <c r="AE791" s="34">
        <f>IF(M791="","",IF(M791&gt;100,M791, M791+O791))</f>
        <v>100.104879</v>
      </c>
      <c r="AF791" s="37">
        <f>IF(AE791="","",IF(AE791="* * *", Y791, AE791-SUM(S791:X791)))</f>
        <v>5.0107090000000056</v>
      </c>
      <c r="AG791" s="54"/>
      <c r="AH791" s="33"/>
      <c r="AI791" s="34">
        <f>IF(S791="","",IF(AI$6=0, 0, S791/AI$6))</f>
        <v>1.3364200807564635E-2</v>
      </c>
      <c r="AJ791" s="34">
        <f>IF(T791="","",IF(AJ$6=0, 0, T791/AJ$6))</f>
        <v>8.070681232306743E-3</v>
      </c>
      <c r="AK791" s="34">
        <f>IF(U791="","",IF(AK$6=0, 0, U791/AK$6))</f>
        <v>0</v>
      </c>
      <c r="AL791" s="34">
        <f>IF(V791="","",IF(AL$6=0, 0, V791/AL$6))</f>
        <v>0.29141526562631653</v>
      </c>
      <c r="AM791" s="34">
        <f>IF(W791="","",IF(AM$6=0, 0, W791/AM$6))</f>
        <v>1.3110390251470318E-2</v>
      </c>
      <c r="AN791" s="34">
        <f>IF(X791="","",IF(AN$6=0, 0, X791/AN$6))</f>
        <v>0.92926918865710595</v>
      </c>
      <c r="AO791" s="34">
        <f>IF(Y791="","",IF(AO$6=0, 0, Y791/AO$6))</f>
        <v>0.28845544947412521</v>
      </c>
      <c r="AP791" s="34"/>
      <c r="AQ791" s="34">
        <f>IF(AI791="","",AI791*AI$4)</f>
        <v>2.6728401615129269E-2</v>
      </c>
      <c r="AR791" s="33">
        <f>IF(AJ791="","",AJ791*AJ$4)</f>
        <v>8.070681232306743E-3</v>
      </c>
      <c r="AS791" s="34">
        <f>IF(AK791="","",AK791*AK$4)</f>
        <v>0</v>
      </c>
      <c r="AT791" s="34">
        <f>IF(AL791="","",AL791*AL$4)</f>
        <v>0.58283053125263307</v>
      </c>
      <c r="AU791" s="34">
        <f>IF(AM791="","",AM791*AM$4)</f>
        <v>1.3110390251470318E-2</v>
      </c>
      <c r="AV791" s="34">
        <f>IF(AN791="","",AN791*AN$4)</f>
        <v>0.92926918865710595</v>
      </c>
      <c r="AW791" s="34">
        <f>IF(AO791="","",AO791*AO$4)</f>
        <v>0.28845544947412521</v>
      </c>
      <c r="AX791" s="34"/>
      <c r="AY791" s="34">
        <f>IF(AQ791="","",AI791*AI$5)</f>
        <v>1.3364200807564635E-2</v>
      </c>
      <c r="AZ791" s="34">
        <f>IF(AR791="","",AJ791*AJ$5)</f>
        <v>8.070681232306743E-3</v>
      </c>
      <c r="BA791" s="34">
        <f>IF(AS791="","",AK791*AK$5)</f>
        <v>0</v>
      </c>
      <c r="BB791" s="34">
        <f>IF(AT791="","",AL791*AL$5)</f>
        <v>1.4570763281315826</v>
      </c>
      <c r="BC791" s="34">
        <f>IF(AU791="","",AM791*AM$5)</f>
        <v>0</v>
      </c>
      <c r="BD791" s="34">
        <f>IF(AV791="","",AN791*AN$5)</f>
        <v>0.92926918865710595</v>
      </c>
      <c r="BE791" s="34">
        <f>IF(AW791="","",AO791*AO$5)</f>
        <v>0.28845544947412521</v>
      </c>
      <c r="BF791" s="34">
        <f>IF(BE791="","",SUM(AY791:BE791))</f>
        <v>2.6962358483026851</v>
      </c>
      <c r="BG791" s="34"/>
      <c r="BH791" s="34">
        <f>IF(AT791="","",3/AT791)</f>
        <v>5.1472938343712533</v>
      </c>
      <c r="BI791" s="34"/>
      <c r="BJ791" s="34">
        <f>IF(AQ791="","",AQ791*$BH791)</f>
        <v>0.13757893683615355</v>
      </c>
      <c r="BK791" s="34">
        <f>IF(AR791="","",AR791*$BH791)</f>
        <v>4.1542167746228285E-2</v>
      </c>
      <c r="BL791" s="34">
        <f>IF(AS791="","",AS791*$BH791)</f>
        <v>0</v>
      </c>
      <c r="BM791" s="34">
        <f>IF(AT791="","",AT791*$BH791)</f>
        <v>3.0000000000000004</v>
      </c>
      <c r="BN791" s="34">
        <f>IF(AU791="","",AU791*$BH791)</f>
        <v>6.7483030907594152E-2</v>
      </c>
      <c r="BO791" s="34">
        <f>IF(AV791="","",AV791*$BH791)</f>
        <v>4.7832215652458983</v>
      </c>
      <c r="BP791" s="34">
        <f t="shared" si="88"/>
        <v>13.878318157979157</v>
      </c>
      <c r="BQ791" s="34">
        <f>IF(AW791="","",AW791*$BH791)</f>
        <v>1.4847649565689534</v>
      </c>
      <c r="BR791" s="34"/>
      <c r="BS791" s="34">
        <f t="shared" si="89"/>
        <v>4.9623426698282804</v>
      </c>
      <c r="BT791" s="34"/>
      <c r="BU791" s="34">
        <f t="shared" si="90"/>
        <v>0.93251696909240589</v>
      </c>
      <c r="BV791" s="34">
        <f t="shared" si="91"/>
        <v>0.93251696909240589</v>
      </c>
      <c r="BW791" s="34">
        <f t="shared" si="92"/>
        <v>1</v>
      </c>
      <c r="BX791" s="34"/>
      <c r="BY791" s="34">
        <f>IF(BV791="","",IF(BQ791=0,0,((BV791/BQ791)*AF791)))</f>
        <v>3.1470106760073229</v>
      </c>
      <c r="BZ791" s="34">
        <f>IF(BY791="","",SUM(S791:X791,BY791))</f>
        <v>98.241180676007318</v>
      </c>
      <c r="CA791" s="18"/>
      <c r="CB791" s="20">
        <v>1.516E-2</v>
      </c>
      <c r="CC791" s="20">
        <v>9.7059999999999994E-3</v>
      </c>
      <c r="CD791" s="20">
        <v>4.9368000000000002E-2</v>
      </c>
      <c r="CE791" s="20">
        <v>1.2829999999999999E-2</v>
      </c>
      <c r="CF791" s="20">
        <v>8.8800000000000007E-3</v>
      </c>
      <c r="CG791" s="20">
        <v>3.0619E-2</v>
      </c>
      <c r="CH791" s="20"/>
      <c r="CI791" s="21">
        <v>4.0794100000000002</v>
      </c>
      <c r="CJ791" s="21">
        <v>3.4708399999999999</v>
      </c>
      <c r="CK791" s="21">
        <v>-21.768999999999998</v>
      </c>
      <c r="CL791" s="21">
        <v>0.365896</v>
      </c>
      <c r="CM791" s="21">
        <v>2.58222</v>
      </c>
      <c r="CN791" s="21">
        <v>0.34321699999999999</v>
      </c>
      <c r="CO791" s="21"/>
      <c r="CP791" s="20">
        <v>39.742100000000001</v>
      </c>
      <c r="CQ791" s="20">
        <v>52.527299999999997</v>
      </c>
      <c r="CR791" s="20">
        <v>10.910500000000001</v>
      </c>
      <c r="CS791" s="20">
        <v>1053.01</v>
      </c>
      <c r="CT791" s="20"/>
      <c r="CU791" s="22">
        <v>44273.856111111098</v>
      </c>
      <c r="CV791" s="22"/>
    </row>
    <row r="792" spans="1:100" s="17" customFormat="1" x14ac:dyDescent="0.25">
      <c r="A792" s="17" t="s">
        <v>66</v>
      </c>
      <c r="B792" s="17">
        <v>2903</v>
      </c>
      <c r="C792" s="17">
        <v>28</v>
      </c>
      <c r="E792" s="18">
        <v>0.58429699999999996</v>
      </c>
      <c r="F792" s="18">
        <v>0.18119199999999999</v>
      </c>
      <c r="G792" s="18">
        <v>0</v>
      </c>
      <c r="H792" s="18">
        <v>18.035</v>
      </c>
      <c r="I792" s="18">
        <v>0.49731900000000001</v>
      </c>
      <c r="J792" s="18">
        <v>37.365000000000002</v>
      </c>
      <c r="K792" s="18">
        <v>43.052300000000002</v>
      </c>
      <c r="L792" s="18">
        <v>0.28494599999999998</v>
      </c>
      <c r="M792" s="18">
        <v>100</v>
      </c>
      <c r="N792" s="18"/>
      <c r="O792" s="18">
        <v>0.112221</v>
      </c>
      <c r="P792" s="18">
        <v>42.94</v>
      </c>
      <c r="Q792" s="18">
        <f t="shared" si="86"/>
        <v>99.887778999999995</v>
      </c>
      <c r="R792" s="18"/>
      <c r="S792" s="18">
        <v>0.78761999999999999</v>
      </c>
      <c r="T792" s="18">
        <v>0.30047099999999999</v>
      </c>
      <c r="U792" s="18">
        <v>0</v>
      </c>
      <c r="V792" s="18">
        <v>41.325600000000001</v>
      </c>
      <c r="W792" s="18">
        <v>0.49731900000000001</v>
      </c>
      <c r="X792" s="18">
        <v>52.281100000000002</v>
      </c>
      <c r="Y792" s="18">
        <v>4.8078900000000004</v>
      </c>
      <c r="Z792" s="18">
        <v>100</v>
      </c>
      <c r="AA792" s="19"/>
      <c r="AB792" s="18">
        <f>IF(Z792="","",Z792-O792)</f>
        <v>99.887778999999995</v>
      </c>
      <c r="AC792" s="18">
        <f t="shared" si="87"/>
        <v>95.079888999999994</v>
      </c>
      <c r="AD792" s="18"/>
      <c r="AE792" s="34">
        <f>IF(M792="","",IF(M792&gt;100,M792, M792+O792))</f>
        <v>100.11222100000001</v>
      </c>
      <c r="AF792" s="37">
        <f>IF(AE792="","",IF(AE792="* * *", Y792, AE792-SUM(S792:X792)))</f>
        <v>4.9201110000000057</v>
      </c>
      <c r="AG792" s="54"/>
      <c r="AH792" s="33"/>
      <c r="AI792" s="34">
        <f>IF(S792="","",IF(AI$6=0, 0, S792/AI$6))</f>
        <v>1.2707864961872532E-2</v>
      </c>
      <c r="AJ792" s="34">
        <f>IF(T792="","",IF(AJ$6=0, 0, T792/AJ$6))</f>
        <v>7.4549496463209193E-3</v>
      </c>
      <c r="AK792" s="34">
        <f>IF(U792="","",IF(AK$6=0, 0, U792/AK$6))</f>
        <v>0</v>
      </c>
      <c r="AL792" s="34">
        <f>IF(V792="","",IF(AL$6=0, 0, V792/AL$6))</f>
        <v>0.29113910138975424</v>
      </c>
      <c r="AM792" s="34">
        <f>IF(W792="","",IF(AM$6=0, 0, W792/AM$6))</f>
        <v>1.4028151136059121E-2</v>
      </c>
      <c r="AN792" s="34">
        <f>IF(X792="","",IF(AN$6=0, 0, X792/AN$6))</f>
        <v>0.93230249619276206</v>
      </c>
      <c r="AO792" s="34">
        <f>IF(Y792="","",IF(AO$6=0, 0, Y792/AO$6))</f>
        <v>0.28269441933278949</v>
      </c>
      <c r="AP792" s="34"/>
      <c r="AQ792" s="34">
        <f>IF(AI792="","",AI792*AI$4)</f>
        <v>2.5415729923745065E-2</v>
      </c>
      <c r="AR792" s="33">
        <f>IF(AJ792="","",AJ792*AJ$4)</f>
        <v>7.4549496463209193E-3</v>
      </c>
      <c r="AS792" s="34">
        <f>IF(AK792="","",AK792*AK$4)</f>
        <v>0</v>
      </c>
      <c r="AT792" s="34">
        <f>IF(AL792="","",AL792*AL$4)</f>
        <v>0.58227820277950848</v>
      </c>
      <c r="AU792" s="34">
        <f>IF(AM792="","",AM792*AM$4)</f>
        <v>1.4028151136059121E-2</v>
      </c>
      <c r="AV792" s="34">
        <f>IF(AN792="","",AN792*AN$4)</f>
        <v>0.93230249619276206</v>
      </c>
      <c r="AW792" s="34">
        <f>IF(AO792="","",AO792*AO$4)</f>
        <v>0.28269441933278949</v>
      </c>
      <c r="AX792" s="34"/>
      <c r="AY792" s="34">
        <f>IF(AQ792="","",AI792*AI$5)</f>
        <v>1.2707864961872532E-2</v>
      </c>
      <c r="AZ792" s="34">
        <f>IF(AR792="","",AJ792*AJ$5)</f>
        <v>7.4549496463209193E-3</v>
      </c>
      <c r="BA792" s="34">
        <f>IF(AS792="","",AK792*AK$5)</f>
        <v>0</v>
      </c>
      <c r="BB792" s="34">
        <f>IF(AT792="","",AL792*AL$5)</f>
        <v>1.4556955069487711</v>
      </c>
      <c r="BC792" s="34">
        <f>IF(AU792="","",AM792*AM$5)</f>
        <v>0</v>
      </c>
      <c r="BD792" s="34">
        <f>IF(AV792="","",AN792*AN$5)</f>
        <v>0.93230249619276206</v>
      </c>
      <c r="BE792" s="34">
        <f>IF(AW792="","",AO792*AO$5)</f>
        <v>0.28269441933278949</v>
      </c>
      <c r="BF792" s="34">
        <f>IF(BE792="","",SUM(AY792:BE792))</f>
        <v>2.6908552370825163</v>
      </c>
      <c r="BG792" s="34"/>
      <c r="BH792" s="34">
        <f>IF(AT792="","",3/AT792)</f>
        <v>5.1521763749346654</v>
      </c>
      <c r="BI792" s="34"/>
      <c r="BJ792" s="34">
        <f>IF(AQ792="","",AQ792*$BH792)</f>
        <v>0.13094632326483935</v>
      </c>
      <c r="BK792" s="34">
        <f>IF(AR792="","",AR792*$BH792)</f>
        <v>3.8409215444102182E-2</v>
      </c>
      <c r="BL792" s="34">
        <f>IF(AS792="","",AS792*$BH792)</f>
        <v>0</v>
      </c>
      <c r="BM792" s="34">
        <f>IF(AT792="","",AT792*$BH792)</f>
        <v>3</v>
      </c>
      <c r="BN792" s="34">
        <f>IF(AU792="","",AU792*$BH792)</f>
        <v>7.227550886721669E-2</v>
      </c>
      <c r="BO792" s="34">
        <f>IF(AV792="","",AV792*$BH792)</f>
        <v>4.8033868951769643</v>
      </c>
      <c r="BP792" s="34">
        <f t="shared" si="88"/>
        <v>13.863760780865759</v>
      </c>
      <c r="BQ792" s="34">
        <f>IF(AW792="","",AW792*$BH792)</f>
        <v>1.4564915086122716</v>
      </c>
      <c r="BR792" s="34"/>
      <c r="BS792" s="34">
        <f t="shared" si="89"/>
        <v>4.9727424338859061</v>
      </c>
      <c r="BT792" s="34"/>
      <c r="BU792" s="34">
        <f t="shared" si="90"/>
        <v>0.92772449113278332</v>
      </c>
      <c r="BV792" s="34">
        <f t="shared" si="91"/>
        <v>0.92772449113278332</v>
      </c>
      <c r="BW792" s="34">
        <f t="shared" si="92"/>
        <v>1</v>
      </c>
      <c r="BX792" s="34"/>
      <c r="BY792" s="34">
        <f>IF(BV792="","",IF(BQ792=0,0,((BV792/BQ792)*AF792)))</f>
        <v>3.1339059972555732</v>
      </c>
      <c r="BZ792" s="34">
        <f>IF(BY792="","",SUM(S792:X792,BY792))</f>
        <v>98.326015997255567</v>
      </c>
      <c r="CA792" s="18"/>
      <c r="CB792" s="20">
        <v>1.6433E-2</v>
      </c>
      <c r="CC792" s="20">
        <v>1.0232E-2</v>
      </c>
      <c r="CD792" s="20">
        <v>4.9723000000000003E-2</v>
      </c>
      <c r="CE792" s="20">
        <v>1.2297000000000001E-2</v>
      </c>
      <c r="CF792" s="20">
        <v>9.044E-3</v>
      </c>
      <c r="CG792" s="20">
        <v>3.0008E-2</v>
      </c>
      <c r="CH792" s="20"/>
      <c r="CI792" s="21">
        <v>4.2627100000000002</v>
      </c>
      <c r="CJ792" s="21">
        <v>3.7728799999999998</v>
      </c>
      <c r="CK792" s="21">
        <v>-46.466000000000001</v>
      </c>
      <c r="CL792" s="21">
        <v>0.36584299999999997</v>
      </c>
      <c r="CM792" s="21">
        <v>2.4898199999999999</v>
      </c>
      <c r="CN792" s="21">
        <v>0.34249499999999999</v>
      </c>
      <c r="CO792" s="21"/>
      <c r="CP792" s="20">
        <v>39.7423</v>
      </c>
      <c r="CQ792" s="20">
        <v>52.486699999999999</v>
      </c>
      <c r="CR792" s="20">
        <v>10.910500000000001</v>
      </c>
      <c r="CS792" s="20">
        <v>1093.6199999999999</v>
      </c>
      <c r="CT792" s="20"/>
      <c r="CU792" s="22">
        <v>44273.857881944401</v>
      </c>
      <c r="CV792" s="22"/>
    </row>
    <row r="793" spans="1:100" s="17" customFormat="1" x14ac:dyDescent="0.25">
      <c r="A793" s="17" t="s">
        <v>66</v>
      </c>
      <c r="B793" s="17">
        <v>2904</v>
      </c>
      <c r="C793" s="17">
        <v>29</v>
      </c>
      <c r="E793" s="18">
        <v>0.49701200000000001</v>
      </c>
      <c r="F793" s="18">
        <v>0.16056200000000001</v>
      </c>
      <c r="G793" s="18">
        <v>0</v>
      </c>
      <c r="H793" s="18">
        <v>18.1785</v>
      </c>
      <c r="I793" s="18">
        <v>0.53601299999999996</v>
      </c>
      <c r="J793" s="18">
        <v>37.6051</v>
      </c>
      <c r="K793" s="18">
        <v>42.770600000000002</v>
      </c>
      <c r="L793" s="18">
        <v>0.25226500000000002</v>
      </c>
      <c r="M793" s="18">
        <v>100</v>
      </c>
      <c r="N793" s="18"/>
      <c r="O793" s="18">
        <v>0.120952</v>
      </c>
      <c r="P793" s="18">
        <v>42.649700000000003</v>
      </c>
      <c r="Q793" s="18">
        <f t="shared" si="86"/>
        <v>99.879047999999997</v>
      </c>
      <c r="R793" s="18"/>
      <c r="S793" s="18">
        <v>0.66996100000000003</v>
      </c>
      <c r="T793" s="18">
        <v>0.26626</v>
      </c>
      <c r="U793" s="18">
        <v>0</v>
      </c>
      <c r="V793" s="18">
        <v>41.654299999999999</v>
      </c>
      <c r="W793" s="18">
        <v>0.53601299999999996</v>
      </c>
      <c r="X793" s="18">
        <v>52.616999999999997</v>
      </c>
      <c r="Y793" s="18">
        <v>4.2564799999999998</v>
      </c>
      <c r="Z793" s="18">
        <v>100</v>
      </c>
      <c r="AA793" s="19"/>
      <c r="AB793" s="18">
        <f>IF(Z793="","",Z793-O793)</f>
        <v>99.879047999999997</v>
      </c>
      <c r="AC793" s="18">
        <f t="shared" si="87"/>
        <v>95.622568000000001</v>
      </c>
      <c r="AD793" s="18"/>
      <c r="AE793" s="34">
        <f>IF(M793="","",IF(M793&gt;100,M793, M793+O793))</f>
        <v>100.120952</v>
      </c>
      <c r="AF793" s="37">
        <f>IF(AE793="","",IF(AE793="* * *", Y793, AE793-SUM(S793:X793)))</f>
        <v>4.3774180000000058</v>
      </c>
      <c r="AG793" s="54"/>
      <c r="AH793" s="33"/>
      <c r="AI793" s="34">
        <f>IF(S793="","",IF(AI$6=0, 0, S793/AI$6))</f>
        <v>1.0809494321780916E-2</v>
      </c>
      <c r="AJ793" s="34">
        <f>IF(T793="","",IF(AJ$6=0, 0, T793/AJ$6))</f>
        <v>6.6061446623115307E-3</v>
      </c>
      <c r="AK793" s="34">
        <f>IF(U793="","",IF(AK$6=0, 0, U793/AK$6))</f>
        <v>0</v>
      </c>
      <c r="AL793" s="34">
        <f>IF(V793="","",IF(AL$6=0, 0, V793/AL$6))</f>
        <v>0.29345479487337728</v>
      </c>
      <c r="AM793" s="34">
        <f>IF(W793="","",IF(AM$6=0, 0, W793/AM$6))</f>
        <v>1.511961412070011E-2</v>
      </c>
      <c r="AN793" s="34">
        <f>IF(X793="","",IF(AN$6=0, 0, X793/AN$6))</f>
        <v>0.93829243153213227</v>
      </c>
      <c r="AO793" s="34">
        <f>IF(Y793="","",IF(AO$6=0, 0, Y793/AO$6))</f>
        <v>0.25027260232693171</v>
      </c>
      <c r="AP793" s="34"/>
      <c r="AQ793" s="34">
        <f>IF(AI793="","",AI793*AI$4)</f>
        <v>2.1618988643561831E-2</v>
      </c>
      <c r="AR793" s="33">
        <f>IF(AJ793="","",AJ793*AJ$4)</f>
        <v>6.6061446623115307E-3</v>
      </c>
      <c r="AS793" s="34">
        <f>IF(AK793="","",AK793*AK$4)</f>
        <v>0</v>
      </c>
      <c r="AT793" s="34">
        <f>IF(AL793="","",AL793*AL$4)</f>
        <v>0.58690958974675456</v>
      </c>
      <c r="AU793" s="34">
        <f>IF(AM793="","",AM793*AM$4)</f>
        <v>1.511961412070011E-2</v>
      </c>
      <c r="AV793" s="34">
        <f>IF(AN793="","",AN793*AN$4)</f>
        <v>0.93829243153213227</v>
      </c>
      <c r="AW793" s="34">
        <f>IF(AO793="","",AO793*AO$4)</f>
        <v>0.25027260232693171</v>
      </c>
      <c r="AX793" s="34"/>
      <c r="AY793" s="34">
        <f>IF(AQ793="","",AI793*AI$5)</f>
        <v>1.0809494321780916E-2</v>
      </c>
      <c r="AZ793" s="34">
        <f>IF(AR793="","",AJ793*AJ$5)</f>
        <v>6.6061446623115307E-3</v>
      </c>
      <c r="BA793" s="34">
        <f>IF(AS793="","",AK793*AK$5)</f>
        <v>0</v>
      </c>
      <c r="BB793" s="34">
        <f>IF(AT793="","",AL793*AL$5)</f>
        <v>1.4672739743668863</v>
      </c>
      <c r="BC793" s="34">
        <f>IF(AU793="","",AM793*AM$5)</f>
        <v>0</v>
      </c>
      <c r="BD793" s="34">
        <f>IF(AV793="","",AN793*AN$5)</f>
        <v>0.93829243153213227</v>
      </c>
      <c r="BE793" s="34">
        <f>IF(AW793="","",AO793*AO$5)</f>
        <v>0.25027260232693171</v>
      </c>
      <c r="BF793" s="34">
        <f>IF(BE793="","",SUM(AY793:BE793))</f>
        <v>2.6732546472100429</v>
      </c>
      <c r="BG793" s="34"/>
      <c r="BH793" s="34">
        <f>IF(AT793="","",3/AT793)</f>
        <v>5.1115198190823037</v>
      </c>
      <c r="BI793" s="34"/>
      <c r="BJ793" s="34">
        <f>IF(AQ793="","",AQ793*$BH793)</f>
        <v>0.11050588892008155</v>
      </c>
      <c r="BK793" s="34">
        <f>IF(AR793="","",AR793*$BH793)</f>
        <v>3.376743936913016E-2</v>
      </c>
      <c r="BL793" s="34">
        <f>IF(AS793="","",AS793*$BH793)</f>
        <v>0</v>
      </c>
      <c r="BM793" s="34">
        <f>IF(AT793="","",AT793*$BH793)</f>
        <v>3</v>
      </c>
      <c r="BN793" s="34">
        <f>IF(AU793="","",AU793*$BH793)</f>
        <v>7.728420723483527E-2</v>
      </c>
      <c r="BO793" s="34">
        <f>IF(AV793="","",AV793*$BH793)</f>
        <v>4.7961003598714198</v>
      </c>
      <c r="BP793" s="34">
        <f t="shared" si="88"/>
        <v>13.664394110668006</v>
      </c>
      <c r="BQ793" s="34">
        <f>IF(AW793="","",AW793*$BH793)</f>
        <v>1.2792733669674152</v>
      </c>
      <c r="BR793" s="34"/>
      <c r="BS793" s="34">
        <f t="shared" si="89"/>
        <v>4.9403736881606317</v>
      </c>
      <c r="BT793" s="34"/>
      <c r="BU793" s="34">
        <f t="shared" si="90"/>
        <v>0.92271579276516469</v>
      </c>
      <c r="BV793" s="34">
        <f t="shared" si="91"/>
        <v>0.92271579276516469</v>
      </c>
      <c r="BW793" s="34">
        <f t="shared" si="92"/>
        <v>1</v>
      </c>
      <c r="BX793" s="34"/>
      <c r="BY793" s="34">
        <f>IF(BV793="","",IF(BQ793=0,0,((BV793/BQ793)*AF793)))</f>
        <v>3.157349183083078</v>
      </c>
      <c r="BZ793" s="34">
        <f>IF(BY793="","",SUM(S793:X793,BY793))</f>
        <v>98.900883183083081</v>
      </c>
      <c r="CA793" s="18"/>
      <c r="CB793" s="20">
        <v>1.5646E-2</v>
      </c>
      <c r="CC793" s="20">
        <v>1.0160000000000001E-2</v>
      </c>
      <c r="CD793" s="20">
        <v>4.9939999999999998E-2</v>
      </c>
      <c r="CE793" s="20">
        <v>1.2416999999999999E-2</v>
      </c>
      <c r="CF793" s="20">
        <v>8.6560000000000005E-3</v>
      </c>
      <c r="CG793" s="20">
        <v>2.8944999999999999E-2</v>
      </c>
      <c r="CH793" s="20"/>
      <c r="CI793" s="21">
        <v>4.6505099999999997</v>
      </c>
      <c r="CJ793" s="21">
        <v>4.1173700000000002</v>
      </c>
      <c r="CK793" s="21">
        <v>-40.622999999999998</v>
      </c>
      <c r="CL793" s="21">
        <v>0.36420999999999998</v>
      </c>
      <c r="CM793" s="21">
        <v>2.3710100000000001</v>
      </c>
      <c r="CN793" s="21">
        <v>0.34115600000000001</v>
      </c>
      <c r="CO793" s="21"/>
      <c r="CP793" s="20">
        <v>39.7425</v>
      </c>
      <c r="CQ793" s="20">
        <v>52.446100000000001</v>
      </c>
      <c r="CR793" s="20">
        <v>10.91</v>
      </c>
      <c r="CS793" s="20">
        <v>1134.22</v>
      </c>
      <c r="CT793" s="20"/>
      <c r="CU793" s="22">
        <v>44273.8596412037</v>
      </c>
      <c r="CV793" s="22"/>
    </row>
    <row r="794" spans="1:100" s="17" customFormat="1" x14ac:dyDescent="0.25">
      <c r="A794" s="17" t="s">
        <v>66</v>
      </c>
      <c r="B794" s="17">
        <v>2905</v>
      </c>
      <c r="C794" s="17">
        <v>30</v>
      </c>
      <c r="E794" s="18">
        <v>0.51172099999999998</v>
      </c>
      <c r="F794" s="18">
        <v>0.14902199999999999</v>
      </c>
      <c r="G794" s="18">
        <v>0</v>
      </c>
      <c r="H794" s="18">
        <v>18.2682</v>
      </c>
      <c r="I794" s="18">
        <v>0.53694399999999998</v>
      </c>
      <c r="J794" s="18">
        <v>37.533499999999997</v>
      </c>
      <c r="K794" s="18">
        <v>42.754800000000003</v>
      </c>
      <c r="L794" s="18">
        <v>0.24592600000000001</v>
      </c>
      <c r="M794" s="18">
        <v>100</v>
      </c>
      <c r="N794" s="18"/>
      <c r="O794" s="18">
        <v>0.12116200000000001</v>
      </c>
      <c r="P794" s="18">
        <v>42.633600000000001</v>
      </c>
      <c r="Q794" s="18">
        <f t="shared" si="86"/>
        <v>99.878838000000002</v>
      </c>
      <c r="R794" s="18"/>
      <c r="S794" s="18">
        <v>0.68978899999999999</v>
      </c>
      <c r="T794" s="18">
        <v>0.24712300000000001</v>
      </c>
      <c r="U794" s="18">
        <v>0</v>
      </c>
      <c r="V794" s="18">
        <v>41.859699999999997</v>
      </c>
      <c r="W794" s="18">
        <v>0.53694399999999998</v>
      </c>
      <c r="X794" s="18">
        <v>52.5169</v>
      </c>
      <c r="Y794" s="18">
        <v>4.1495199999999999</v>
      </c>
      <c r="Z794" s="18">
        <v>100</v>
      </c>
      <c r="AA794" s="19"/>
      <c r="AB794" s="18">
        <f>IF(Z794="","",Z794-O794)</f>
        <v>99.878838000000002</v>
      </c>
      <c r="AC794" s="18">
        <f t="shared" si="87"/>
        <v>95.729318000000006</v>
      </c>
      <c r="AD794" s="18"/>
      <c r="AE794" s="34">
        <f>IF(M794="","",IF(M794&gt;100,M794, M794+O794))</f>
        <v>100.121162</v>
      </c>
      <c r="AF794" s="37">
        <f>IF(AE794="","",IF(AE794="* * *", Y794, AE794-SUM(S794:X794)))</f>
        <v>4.2707060000000041</v>
      </c>
      <c r="AG794" s="54"/>
      <c r="AH794" s="33"/>
      <c r="AI794" s="34">
        <f>IF(S794="","",IF(AI$6=0, 0, S794/AI$6))</f>
        <v>1.112940944133604E-2</v>
      </c>
      <c r="AJ794" s="34">
        <f>IF(T794="","",IF(AJ$6=0, 0, T794/AJ$6))</f>
        <v>6.1313388694674851E-3</v>
      </c>
      <c r="AK794" s="34">
        <f>IF(U794="","",IF(AK$6=0, 0, U794/AK$6))</f>
        <v>0</v>
      </c>
      <c r="AL794" s="34">
        <f>IF(V794="","",IF(AL$6=0, 0, V794/AL$6))</f>
        <v>0.29490183911291534</v>
      </c>
      <c r="AM794" s="34">
        <f>IF(W794="","",IF(AM$6=0, 0, W794/AM$6))</f>
        <v>1.5145875350831416E-2</v>
      </c>
      <c r="AN794" s="34">
        <f>IF(X794="","",IF(AN$6=0, 0, X794/AN$6))</f>
        <v>0.93650739870250754</v>
      </c>
      <c r="AO794" s="34">
        <f>IF(Y794="","",IF(AO$6=0, 0, Y794/AO$6))</f>
        <v>0.24398356595300569</v>
      </c>
      <c r="AP794" s="34"/>
      <c r="AQ794" s="34">
        <f>IF(AI794="","",AI794*AI$4)</f>
        <v>2.2258818882672081E-2</v>
      </c>
      <c r="AR794" s="33">
        <f>IF(AJ794="","",AJ794*AJ$4)</f>
        <v>6.1313388694674851E-3</v>
      </c>
      <c r="AS794" s="34">
        <f>IF(AK794="","",AK794*AK$4)</f>
        <v>0</v>
      </c>
      <c r="AT794" s="34">
        <f>IF(AL794="","",AL794*AL$4)</f>
        <v>0.58980367822583069</v>
      </c>
      <c r="AU794" s="34">
        <f>IF(AM794="","",AM794*AM$4)</f>
        <v>1.5145875350831416E-2</v>
      </c>
      <c r="AV794" s="34">
        <f>IF(AN794="","",AN794*AN$4)</f>
        <v>0.93650739870250754</v>
      </c>
      <c r="AW794" s="34">
        <f>IF(AO794="","",AO794*AO$4)</f>
        <v>0.24398356595300569</v>
      </c>
      <c r="AX794" s="34"/>
      <c r="AY794" s="34">
        <f>IF(AQ794="","",AI794*AI$5)</f>
        <v>1.112940944133604E-2</v>
      </c>
      <c r="AZ794" s="34">
        <f>IF(AR794="","",AJ794*AJ$5)</f>
        <v>6.1313388694674851E-3</v>
      </c>
      <c r="BA794" s="34">
        <f>IF(AS794="","",AK794*AK$5)</f>
        <v>0</v>
      </c>
      <c r="BB794" s="34">
        <f>IF(AT794="","",AL794*AL$5)</f>
        <v>1.4745091955645768</v>
      </c>
      <c r="BC794" s="34">
        <f>IF(AU794="","",AM794*AM$5)</f>
        <v>0</v>
      </c>
      <c r="BD794" s="34">
        <f>IF(AV794="","",AN794*AN$5)</f>
        <v>0.93650739870250754</v>
      </c>
      <c r="BE794" s="34">
        <f>IF(AW794="","",AO794*AO$5)</f>
        <v>0.24398356595300569</v>
      </c>
      <c r="BF794" s="34">
        <f>IF(BE794="","",SUM(AY794:BE794))</f>
        <v>2.6722609085308937</v>
      </c>
      <c r="BG794" s="34"/>
      <c r="BH794" s="34">
        <f>IF(AT794="","",3/AT794)</f>
        <v>5.086438268788358</v>
      </c>
      <c r="BI794" s="34"/>
      <c r="BJ794" s="34">
        <f>IF(AQ794="","",AQ794*$BH794)</f>
        <v>0.11321810818285219</v>
      </c>
      <c r="BK794" s="34">
        <f>IF(AR794="","",AR794*$BH794)</f>
        <v>3.1186676664568962E-2</v>
      </c>
      <c r="BL794" s="34">
        <f>IF(AS794="","",AS794*$BH794)</f>
        <v>0</v>
      </c>
      <c r="BM794" s="34">
        <f>IF(AT794="","",AT794*$BH794)</f>
        <v>3</v>
      </c>
      <c r="BN794" s="34">
        <f>IF(AU794="","",AU794*$BH794)</f>
        <v>7.7038559998767214E-2</v>
      </c>
      <c r="BO794" s="34">
        <f>IF(AV794="","",AV794*$BH794)</f>
        <v>4.7634870717638709</v>
      </c>
      <c r="BP794" s="34">
        <f t="shared" si="88"/>
        <v>13.592290149338684</v>
      </c>
      <c r="BQ794" s="34">
        <f>IF(AW794="","",AW794*$BH794)</f>
        <v>1.2410073468188165</v>
      </c>
      <c r="BR794" s="34"/>
      <c r="BS794" s="34">
        <f t="shared" si="89"/>
        <v>4.9078918566112923</v>
      </c>
      <c r="BT794" s="34"/>
      <c r="BU794" s="34">
        <f t="shared" si="90"/>
        <v>0.92296144000123281</v>
      </c>
      <c r="BV794" s="34">
        <f t="shared" si="91"/>
        <v>0.92296144000123281</v>
      </c>
      <c r="BW794" s="34">
        <f t="shared" si="92"/>
        <v>1</v>
      </c>
      <c r="BX794" s="34"/>
      <c r="BY794" s="34">
        <f>IF(BV794="","",IF(BQ794=0,0,((BV794/BQ794)*AF794)))</f>
        <v>3.176207594327308</v>
      </c>
      <c r="BZ794" s="34">
        <f>IF(BY794="","",SUM(S794:X794,BY794))</f>
        <v>99.026663594327303</v>
      </c>
      <c r="CA794" s="18"/>
      <c r="CB794" s="20">
        <v>1.6021000000000001E-2</v>
      </c>
      <c r="CC794" s="20">
        <v>1.0354E-2</v>
      </c>
      <c r="CD794" s="20">
        <v>4.9647999999999998E-2</v>
      </c>
      <c r="CE794" s="20">
        <v>1.2632000000000001E-2</v>
      </c>
      <c r="CF794" s="20">
        <v>8.6339999999999993E-3</v>
      </c>
      <c r="CG794" s="20">
        <v>3.0006999999999999E-2</v>
      </c>
      <c r="CH794" s="20"/>
      <c r="CI794" s="21">
        <v>4.5904499999999997</v>
      </c>
      <c r="CJ794" s="21">
        <v>4.4047700000000001</v>
      </c>
      <c r="CK794" s="21">
        <v>-31.033000000000001</v>
      </c>
      <c r="CL794" s="21">
        <v>0.36328199999999999</v>
      </c>
      <c r="CM794" s="21">
        <v>2.3679800000000002</v>
      </c>
      <c r="CN794" s="21">
        <v>0.34159</v>
      </c>
      <c r="CO794" s="21"/>
      <c r="CP794" s="20">
        <v>39.742600000000003</v>
      </c>
      <c r="CQ794" s="20">
        <v>52.405700000000003</v>
      </c>
      <c r="CR794" s="20">
        <v>10.91</v>
      </c>
      <c r="CS794" s="20">
        <v>1174.6199999999999</v>
      </c>
      <c r="CT794" s="20"/>
      <c r="CU794" s="22">
        <v>44273.861423611103</v>
      </c>
      <c r="CV794" s="22"/>
    </row>
    <row r="795" spans="1:100" s="17" customFormat="1" x14ac:dyDescent="0.25">
      <c r="A795" s="17" t="s">
        <v>66</v>
      </c>
      <c r="B795" s="17">
        <v>2906</v>
      </c>
      <c r="C795" s="17">
        <v>31</v>
      </c>
      <c r="E795" s="18">
        <v>0.46049499999999999</v>
      </c>
      <c r="F795" s="18">
        <v>0.13485900000000001</v>
      </c>
      <c r="G795" s="18">
        <v>0</v>
      </c>
      <c r="H795" s="18">
        <v>18.0898</v>
      </c>
      <c r="I795" s="18">
        <v>0.60526500000000005</v>
      </c>
      <c r="J795" s="18">
        <v>37.753799999999998</v>
      </c>
      <c r="K795" s="18">
        <v>42.702500000000001</v>
      </c>
      <c r="L795" s="18">
        <v>0.25331900000000002</v>
      </c>
      <c r="M795" s="18">
        <v>100</v>
      </c>
      <c r="N795" s="18"/>
      <c r="O795" s="18">
        <v>0.13657900000000001</v>
      </c>
      <c r="P795" s="18">
        <v>42.566000000000003</v>
      </c>
      <c r="Q795" s="18">
        <f t="shared" si="86"/>
        <v>99.863421000000002</v>
      </c>
      <c r="R795" s="18"/>
      <c r="S795" s="18">
        <v>0.62073699999999998</v>
      </c>
      <c r="T795" s="18">
        <v>0.223637</v>
      </c>
      <c r="U795" s="18">
        <v>0</v>
      </c>
      <c r="V795" s="18">
        <v>41.451000000000001</v>
      </c>
      <c r="W795" s="18">
        <v>0.60526500000000005</v>
      </c>
      <c r="X795" s="18">
        <v>52.825099999999999</v>
      </c>
      <c r="Y795" s="18">
        <v>4.2742500000000003</v>
      </c>
      <c r="Z795" s="18">
        <v>100</v>
      </c>
      <c r="AA795" s="19"/>
      <c r="AB795" s="18">
        <f>IF(Z795="","",Z795-O795)</f>
        <v>99.863421000000002</v>
      </c>
      <c r="AC795" s="18">
        <f t="shared" si="87"/>
        <v>95.589171000000007</v>
      </c>
      <c r="AD795" s="18"/>
      <c r="AE795" s="34">
        <f>IF(M795="","",IF(M795&gt;100,M795, M795+O795))</f>
        <v>100.136579</v>
      </c>
      <c r="AF795" s="37">
        <f>IF(AE795="","",IF(AE795="* * *", Y795, AE795-SUM(S795:X795)))</f>
        <v>4.4108399999999932</v>
      </c>
      <c r="AG795" s="54"/>
      <c r="AH795" s="33"/>
      <c r="AI795" s="34">
        <f>IF(S795="","",IF(AI$6=0, 0, S795/AI$6))</f>
        <v>1.0015289064317654E-2</v>
      </c>
      <c r="AJ795" s="34">
        <f>IF(T795="","",IF(AJ$6=0, 0, T795/AJ$6))</f>
        <v>5.5486305635294971E-3</v>
      </c>
      <c r="AK795" s="34">
        <f>IF(U795="","",IF(AK$6=0, 0, U795/AK$6))</f>
        <v>0</v>
      </c>
      <c r="AL795" s="34">
        <f>IF(V795="","",IF(AL$6=0, 0, V795/AL$6))</f>
        <v>0.29202254514651216</v>
      </c>
      <c r="AM795" s="34">
        <f>IF(W795="","",IF(AM$6=0, 0, W795/AM$6))</f>
        <v>1.7073043453732565E-2</v>
      </c>
      <c r="AN795" s="34">
        <f>IF(X795="","",IF(AN$6=0, 0, X795/AN$6))</f>
        <v>0.94200337390820532</v>
      </c>
      <c r="AO795" s="34">
        <f>IF(Y795="","",IF(AO$6=0, 0, Y795/AO$6))</f>
        <v>0.25131744316803745</v>
      </c>
      <c r="AP795" s="34"/>
      <c r="AQ795" s="34">
        <f>IF(AI795="","",AI795*AI$4)</f>
        <v>2.0030578128635308E-2</v>
      </c>
      <c r="AR795" s="33">
        <f>IF(AJ795="","",AJ795*AJ$4)</f>
        <v>5.5486305635294971E-3</v>
      </c>
      <c r="AS795" s="34">
        <f>IF(AK795="","",AK795*AK$4)</f>
        <v>0</v>
      </c>
      <c r="AT795" s="34">
        <f>IF(AL795="","",AL795*AL$4)</f>
        <v>0.58404509029302432</v>
      </c>
      <c r="AU795" s="34">
        <f>IF(AM795="","",AM795*AM$4)</f>
        <v>1.7073043453732565E-2</v>
      </c>
      <c r="AV795" s="34">
        <f>IF(AN795="","",AN795*AN$4)</f>
        <v>0.94200337390820532</v>
      </c>
      <c r="AW795" s="34">
        <f>IF(AO795="","",AO795*AO$4)</f>
        <v>0.25131744316803745</v>
      </c>
      <c r="AX795" s="34"/>
      <c r="AY795" s="34">
        <f>IF(AQ795="","",AI795*AI$5)</f>
        <v>1.0015289064317654E-2</v>
      </c>
      <c r="AZ795" s="34">
        <f>IF(AR795="","",AJ795*AJ$5)</f>
        <v>5.5486305635294971E-3</v>
      </c>
      <c r="BA795" s="34">
        <f>IF(AS795="","",AK795*AK$5)</f>
        <v>0</v>
      </c>
      <c r="BB795" s="34">
        <f>IF(AT795="","",AL795*AL$5)</f>
        <v>1.4601127257325608</v>
      </c>
      <c r="BC795" s="34">
        <f>IF(AU795="","",AM795*AM$5)</f>
        <v>0</v>
      </c>
      <c r="BD795" s="34">
        <f>IF(AV795="","",AN795*AN$5)</f>
        <v>0.94200337390820532</v>
      </c>
      <c r="BE795" s="34">
        <f>IF(AW795="","",AO795*AO$5)</f>
        <v>0.25131744316803745</v>
      </c>
      <c r="BF795" s="34">
        <f>IF(BE795="","",SUM(AY795:BE795))</f>
        <v>2.6689974624366508</v>
      </c>
      <c r="BG795" s="34"/>
      <c r="BH795" s="34">
        <f>IF(AT795="","",3/AT795)</f>
        <v>5.1365897083303178</v>
      </c>
      <c r="BI795" s="34"/>
      <c r="BJ795" s="34">
        <f>IF(AQ795="","",AQ795*$BH795)</f>
        <v>0.10288886146745448</v>
      </c>
      <c r="BK795" s="34">
        <f>IF(AR795="","",AR795*$BH795)</f>
        <v>2.8501038647952667E-2</v>
      </c>
      <c r="BL795" s="34">
        <f>IF(AS795="","",AS795*$BH795)</f>
        <v>0</v>
      </c>
      <c r="BM795" s="34">
        <f>IF(AT795="","",AT795*$BH795)</f>
        <v>3</v>
      </c>
      <c r="BN795" s="34">
        <f>IF(AU795="","",AU795*$BH795)</f>
        <v>8.7697219294318993E-2</v>
      </c>
      <c r="BO795" s="34">
        <f>IF(AV795="","",AV795*$BH795)</f>
        <v>4.8386848356293237</v>
      </c>
      <c r="BP795" s="34">
        <f t="shared" si="88"/>
        <v>13.709544897111835</v>
      </c>
      <c r="BQ795" s="34">
        <f>IF(AW795="","",AW795*$BH795)</f>
        <v>1.2909145921008307</v>
      </c>
      <c r="BR795" s="34"/>
      <c r="BS795" s="34">
        <f t="shared" si="89"/>
        <v>4.9700747357447312</v>
      </c>
      <c r="BT795" s="34"/>
      <c r="BU795" s="34">
        <f t="shared" si="90"/>
        <v>0.91230278070568105</v>
      </c>
      <c r="BV795" s="34">
        <f t="shared" si="91"/>
        <v>0.91230278070568105</v>
      </c>
      <c r="BW795" s="34">
        <f t="shared" si="92"/>
        <v>1</v>
      </c>
      <c r="BX795" s="34"/>
      <c r="BY795" s="34">
        <f>IF(BV795="","",IF(BQ795=0,0,((BV795/BQ795)*AF795)))</f>
        <v>3.117186545005397</v>
      </c>
      <c r="BZ795" s="34">
        <f>IF(BY795="","",SUM(S795:X795,BY795))</f>
        <v>98.8429255450054</v>
      </c>
      <c r="CA795" s="18"/>
      <c r="CB795" s="20">
        <v>1.5299999999999999E-2</v>
      </c>
      <c r="CC795" s="20">
        <v>9.9570000000000006E-3</v>
      </c>
      <c r="CD795" s="20">
        <v>5.0682999999999999E-2</v>
      </c>
      <c r="CE795" s="20">
        <v>1.3106E-2</v>
      </c>
      <c r="CF795" s="20">
        <v>8.3630000000000006E-3</v>
      </c>
      <c r="CG795" s="20">
        <v>3.1510000000000003E-2</v>
      </c>
      <c r="CH795" s="20"/>
      <c r="CI795" s="21">
        <v>4.8481899999999998</v>
      </c>
      <c r="CJ795" s="21">
        <v>4.65869</v>
      </c>
      <c r="CK795" s="21">
        <v>-23.812999999999999</v>
      </c>
      <c r="CL795" s="21">
        <v>0.36522399999999999</v>
      </c>
      <c r="CM795" s="21">
        <v>2.2056200000000001</v>
      </c>
      <c r="CN795" s="21">
        <v>0.34081299999999998</v>
      </c>
      <c r="CO795" s="21"/>
      <c r="CP795" s="20">
        <v>39.742699999999999</v>
      </c>
      <c r="CQ795" s="20">
        <v>52.365299999999998</v>
      </c>
      <c r="CR795" s="20">
        <v>10.9095</v>
      </c>
      <c r="CS795" s="20">
        <v>1215.02</v>
      </c>
      <c r="CT795" s="20"/>
      <c r="CU795" s="22">
        <v>44273.863194444399</v>
      </c>
      <c r="CV795" s="22"/>
    </row>
    <row r="796" spans="1:100" s="23" customFormat="1" x14ac:dyDescent="0.25">
      <c r="A796" s="23" t="s">
        <v>66</v>
      </c>
      <c r="B796" s="23">
        <v>2907</v>
      </c>
      <c r="C796" s="23">
        <v>32</v>
      </c>
      <c r="E796" s="24">
        <v>0.40007199999999998</v>
      </c>
      <c r="F796" s="24">
        <v>0.15362500000000001</v>
      </c>
      <c r="G796" s="24">
        <v>1.9932999999999999E-2</v>
      </c>
      <c r="H796" s="24">
        <v>18.485800000000001</v>
      </c>
      <c r="I796" s="24">
        <v>0.60816800000000004</v>
      </c>
      <c r="J796" s="24">
        <v>37.5259</v>
      </c>
      <c r="K796" s="24">
        <v>42.586399999999998</v>
      </c>
      <c r="L796" s="24">
        <v>0.220055</v>
      </c>
      <c r="M796" s="24">
        <v>100</v>
      </c>
      <c r="N796" s="24"/>
      <c r="O796" s="24">
        <v>0.14562700000000001</v>
      </c>
      <c r="P796" s="24">
        <v>42.440800000000003</v>
      </c>
      <c r="Q796" s="24">
        <f t="shared" si="86"/>
        <v>99.854372999999995</v>
      </c>
      <c r="R796" s="24"/>
      <c r="S796" s="24">
        <v>0.53928799999999999</v>
      </c>
      <c r="T796" s="24">
        <v>0.25475700000000001</v>
      </c>
      <c r="U796" s="24">
        <v>1.9932999999999999E-2</v>
      </c>
      <c r="V796" s="24">
        <v>42.358499999999999</v>
      </c>
      <c r="W796" s="24">
        <v>0.60816800000000004</v>
      </c>
      <c r="X796" s="24">
        <v>52.506300000000003</v>
      </c>
      <c r="Y796" s="24">
        <v>3.71299</v>
      </c>
      <c r="Z796" s="24">
        <v>100</v>
      </c>
      <c r="AA796" s="25"/>
      <c r="AB796" s="24">
        <f>IF(Z796="","",Z796-O796)</f>
        <v>99.854372999999995</v>
      </c>
      <c r="AC796" s="24">
        <f t="shared" si="87"/>
        <v>96.14138299999999</v>
      </c>
      <c r="AD796" s="24"/>
      <c r="AE796" s="36">
        <f>IF(M796="","",IF(M796&gt;100,M796, M796+O796))</f>
        <v>100.145627</v>
      </c>
      <c r="AF796" s="40">
        <f>IF(AE796="","",IF(AE796="* * *", Y796, AE796-SUM(S796:X796)))</f>
        <v>3.8586810000000042</v>
      </c>
      <c r="AG796" s="55"/>
      <c r="AH796" s="35"/>
      <c r="AI796" s="36">
        <f>IF(S796="","",IF(AI$6=0, 0, S796/AI$6))</f>
        <v>8.7011491322697681E-3</v>
      </c>
      <c r="AJ796" s="36">
        <f>IF(T796="","",IF(AJ$6=0, 0, T796/AJ$6))</f>
        <v>6.3207451203203587E-3</v>
      </c>
      <c r="AK796" s="36">
        <f>IF(U796="","",IF(AK$6=0, 0, U796/AK$6))</f>
        <v>1.0491936163045308E-3</v>
      </c>
      <c r="AL796" s="36">
        <f>IF(V796="","",IF(AL$6=0, 0, V796/AL$6))</f>
        <v>0.29841588812304976</v>
      </c>
      <c r="AM796" s="36">
        <f>IF(W796="","",IF(AM$6=0, 0, W796/AM$6))</f>
        <v>1.7154929974754242E-2</v>
      </c>
      <c r="AN796" s="36">
        <f>IF(X796="","",IF(AN$6=0, 0, X796/AN$6))</f>
        <v>0.9363183742470228</v>
      </c>
      <c r="AO796" s="36">
        <f>IF(Y796="","",IF(AO$6=0, 0, Y796/AO$6))</f>
        <v>0.21831646565093085</v>
      </c>
      <c r="AP796" s="36"/>
      <c r="AQ796" s="36">
        <f>IF(AI796="","",AI796*AI$4)</f>
        <v>1.7402298264539536E-2</v>
      </c>
      <c r="AR796" s="35">
        <f>IF(AJ796="","",AJ796*AJ$4)</f>
        <v>6.3207451203203587E-3</v>
      </c>
      <c r="AS796" s="36">
        <f>IF(AK796="","",AK796*AK$4)</f>
        <v>1.0491936163045308E-3</v>
      </c>
      <c r="AT796" s="36">
        <f>IF(AL796="","",AL796*AL$4)</f>
        <v>0.59683177624609951</v>
      </c>
      <c r="AU796" s="36">
        <f>IF(AM796="","",AM796*AM$4)</f>
        <v>1.7154929974754242E-2</v>
      </c>
      <c r="AV796" s="36">
        <f>IF(AN796="","",AN796*AN$4)</f>
        <v>0.9363183742470228</v>
      </c>
      <c r="AW796" s="36">
        <f>IF(AO796="","",AO796*AO$4)</f>
        <v>0.21831646565093085</v>
      </c>
      <c r="AX796" s="36"/>
      <c r="AY796" s="36">
        <f>IF(AQ796="","",AI796*AI$5)</f>
        <v>8.7011491322697681E-3</v>
      </c>
      <c r="AZ796" s="36">
        <f>IF(AR796="","",AJ796*AJ$5)</f>
        <v>6.3207451203203587E-3</v>
      </c>
      <c r="BA796" s="36">
        <f>IF(AS796="","",AK796*AK$5)</f>
        <v>0</v>
      </c>
      <c r="BB796" s="36">
        <f>IF(AT796="","",AL796*AL$5)</f>
        <v>1.4920794406152487</v>
      </c>
      <c r="BC796" s="36">
        <f>IF(AU796="","",AM796*AM$5)</f>
        <v>0</v>
      </c>
      <c r="BD796" s="36">
        <f>IF(AV796="","",AN796*AN$5)</f>
        <v>0.9363183742470228</v>
      </c>
      <c r="BE796" s="36">
        <f>IF(AW796="","",AO796*AO$5)</f>
        <v>0.21831646565093085</v>
      </c>
      <c r="BF796" s="36">
        <f>IF(BE796="","",SUM(AY796:BE796))</f>
        <v>2.6617361747657924</v>
      </c>
      <c r="BG796" s="36"/>
      <c r="BH796" s="36">
        <f>IF(AT796="","",3/AT796)</f>
        <v>5.0265420163603531</v>
      </c>
      <c r="BI796" s="36"/>
      <c r="BJ796" s="36">
        <f>IF(AQ796="","",AQ796*$BH796)</f>
        <v>8.7473383407942834E-2</v>
      </c>
      <c r="BK796" s="36">
        <f>IF(AR796="","",AR796*$BH796)</f>
        <v>3.1771490921994959E-2</v>
      </c>
      <c r="BL796" s="36">
        <f>IF(AS796="","",AS796*$BH796)</f>
        <v>5.2738157956517869E-3</v>
      </c>
      <c r="BM796" s="36">
        <f>IF(AT796="","",AT796*$BH796)</f>
        <v>3</v>
      </c>
      <c r="BN796" s="36">
        <f>IF(AU796="","",AU796*$BH796)</f>
        <v>8.6229976305821854E-2</v>
      </c>
      <c r="BO796" s="36">
        <f>IF(AV796="","",AV796*$BH796)</f>
        <v>4.7064436488428774</v>
      </c>
      <c r="BP796" s="36">
        <f t="shared" si="88"/>
        <v>13.379328718926539</v>
      </c>
      <c r="BQ796" s="36">
        <f>IF(AW796="","",AW796*$BH796)</f>
        <v>1.0973768874576957</v>
      </c>
      <c r="BR796" s="36"/>
      <c r="BS796" s="36">
        <f t="shared" si="89"/>
        <v>4.8256885231728148</v>
      </c>
      <c r="BT796" s="36"/>
      <c r="BU796" s="36">
        <f t="shared" si="90"/>
        <v>0.90849620789852636</v>
      </c>
      <c r="BV796" s="36">
        <f t="shared" si="91"/>
        <v>0.90849620789852636</v>
      </c>
      <c r="BW796" s="36">
        <f t="shared" si="92"/>
        <v>1</v>
      </c>
      <c r="BX796" s="36"/>
      <c r="BY796" s="36">
        <f>IF(BV796="","",IF(BQ796=0,0,((BV796/BQ796)*AF796)))</f>
        <v>3.1945242296031497</v>
      </c>
      <c r="BZ796" s="36">
        <f>IF(BY796="","",SUM(S796:X796,BY796))</f>
        <v>99.481470229603147</v>
      </c>
      <c r="CA796" s="24"/>
      <c r="CB796" s="26">
        <v>1.5028E-2</v>
      </c>
      <c r="CC796" s="26">
        <v>9.5729999999999999E-3</v>
      </c>
      <c r="CD796" s="26">
        <v>5.0286999999999998E-2</v>
      </c>
      <c r="CE796" s="26">
        <v>1.3518000000000001E-2</v>
      </c>
      <c r="CF796" s="26">
        <v>9.1260000000000004E-3</v>
      </c>
      <c r="CG796" s="26">
        <v>3.0835000000000001E-2</v>
      </c>
      <c r="CH796" s="26"/>
      <c r="CI796" s="27">
        <v>5.2571000000000003</v>
      </c>
      <c r="CJ796" s="27">
        <v>4.1265099999999997</v>
      </c>
      <c r="CK796" s="27">
        <v>133.63200000000001</v>
      </c>
      <c r="CL796" s="27">
        <v>0.36115199999999997</v>
      </c>
      <c r="CM796" s="27">
        <v>2.2232799999999999</v>
      </c>
      <c r="CN796" s="27">
        <v>0.34171600000000002</v>
      </c>
      <c r="CO796" s="27"/>
      <c r="CP796" s="26">
        <v>39.742899999999999</v>
      </c>
      <c r="CQ796" s="26">
        <v>52.324599999999997</v>
      </c>
      <c r="CR796" s="26">
        <v>10.9095</v>
      </c>
      <c r="CS796" s="26">
        <v>1255.72</v>
      </c>
      <c r="CT796" s="26"/>
      <c r="CU796" s="28">
        <v>44273.864976851903</v>
      </c>
      <c r="CV796" s="28"/>
    </row>
    <row r="797" spans="1:100" s="11" customFormat="1" x14ac:dyDescent="0.25">
      <c r="A797" s="11" t="s">
        <v>67</v>
      </c>
      <c r="B797" s="11">
        <v>2908</v>
      </c>
      <c r="C797" s="11">
        <v>1</v>
      </c>
      <c r="E797" s="12">
        <v>0.88829199999999997</v>
      </c>
      <c r="F797" s="12">
        <v>0.31090200000000001</v>
      </c>
      <c r="G797" s="12">
        <v>0</v>
      </c>
      <c r="H797" s="12">
        <v>17.575800000000001</v>
      </c>
      <c r="I797" s="12">
        <v>0.240615</v>
      </c>
      <c r="J797" s="12">
        <v>36.548699999999997</v>
      </c>
      <c r="K797" s="12">
        <v>44.042499999999997</v>
      </c>
      <c r="L797" s="12">
        <v>0.393183</v>
      </c>
      <c r="M797" s="12">
        <v>100</v>
      </c>
      <c r="N797" s="12"/>
      <c r="O797" s="12">
        <v>5.4295000000000003E-2</v>
      </c>
      <c r="P797" s="12">
        <v>43.988199999999999</v>
      </c>
      <c r="Q797" s="12">
        <f t="shared" ref="Q797:Q860" si="93">IF(M797="","",M797-O797)</f>
        <v>99.945705000000004</v>
      </c>
      <c r="R797" s="12"/>
      <c r="S797" s="12">
        <v>1.1974</v>
      </c>
      <c r="T797" s="12">
        <v>0.51556900000000006</v>
      </c>
      <c r="U797" s="12">
        <v>0</v>
      </c>
      <c r="V797" s="12">
        <v>40.273299999999999</v>
      </c>
      <c r="W797" s="12">
        <v>0.240615</v>
      </c>
      <c r="X797" s="12">
        <v>51.139000000000003</v>
      </c>
      <c r="Y797" s="12">
        <v>6.6341799999999997</v>
      </c>
      <c r="Z797" s="12">
        <v>100</v>
      </c>
      <c r="AA797" s="13"/>
      <c r="AB797" s="12">
        <f>IF(Z797="","",Z797-O797)</f>
        <v>99.945705000000004</v>
      </c>
      <c r="AC797" s="12">
        <f t="shared" ref="AC797:AC860" si="94">IF(AB797="","",AB797-Y797)</f>
        <v>93.311525000000003</v>
      </c>
      <c r="AD797" s="12"/>
      <c r="AE797" s="32">
        <f>IF(M797="","",IF(M797&gt;100,M797, M797+O797))</f>
        <v>100.054295</v>
      </c>
      <c r="AF797" s="39">
        <f>IF(AE797="","",IF(AE797="* * *", Y797, AE797-SUM(S797:X797)))</f>
        <v>6.6884110000000021</v>
      </c>
      <c r="AG797" s="56"/>
      <c r="AH797" s="31"/>
      <c r="AI797" s="32">
        <f>IF(S797="","",IF(AI$6=0, 0, S797/AI$6))</f>
        <v>1.9319465612028859E-2</v>
      </c>
      <c r="AJ797" s="32">
        <f>IF(T797="","",IF(AJ$6=0, 0, T797/AJ$6))</f>
        <v>1.2791720113435342E-2</v>
      </c>
      <c r="AK797" s="32">
        <f>IF(U797="","",IF(AK$6=0, 0, U797/AK$6))</f>
        <v>0</v>
      </c>
      <c r="AL797" s="32">
        <f>IF(V797="","",IF(AL$6=0, 0, V797/AL$6))</f>
        <v>0.28372564153938451</v>
      </c>
      <c r="AM797" s="32">
        <f>IF(W797="","",IF(AM$6=0, 0, W797/AM$6))</f>
        <v>6.7871599227113093E-3</v>
      </c>
      <c r="AN797" s="32">
        <f>IF(X797="","",IF(AN$6=0, 0, X797/AN$6))</f>
        <v>0.91193600273907138</v>
      </c>
      <c r="AO797" s="32">
        <f>IF(Y797="","",IF(AO$6=0, 0, Y797/AO$6))</f>
        <v>0.39007665792046098</v>
      </c>
      <c r="AP797" s="32"/>
      <c r="AQ797" s="32">
        <f>IF(AI797="","",AI797*AI$4)</f>
        <v>3.8638931224057718E-2</v>
      </c>
      <c r="AR797" s="31">
        <f>IF(AJ797="","",AJ797*AJ$4)</f>
        <v>1.2791720113435342E-2</v>
      </c>
      <c r="AS797" s="32">
        <f>IF(AK797="","",AK797*AK$4)</f>
        <v>0</v>
      </c>
      <c r="AT797" s="32">
        <f>IF(AL797="","",AL797*AL$4)</f>
        <v>0.56745128307876902</v>
      </c>
      <c r="AU797" s="32">
        <f>IF(AM797="","",AM797*AM$4)</f>
        <v>6.7871599227113093E-3</v>
      </c>
      <c r="AV797" s="32">
        <f>IF(AN797="","",AN797*AN$4)</f>
        <v>0.91193600273907138</v>
      </c>
      <c r="AW797" s="32">
        <f>IF(AO797="","",AO797*AO$4)</f>
        <v>0.39007665792046098</v>
      </c>
      <c r="AX797" s="32"/>
      <c r="AY797" s="32">
        <f>IF(AQ797="","",AI797*AI$5)</f>
        <v>1.9319465612028859E-2</v>
      </c>
      <c r="AZ797" s="32">
        <f>IF(AR797="","",AJ797*AJ$5)</f>
        <v>1.2791720113435342E-2</v>
      </c>
      <c r="BA797" s="32">
        <f>IF(AS797="","",AK797*AK$5)</f>
        <v>0</v>
      </c>
      <c r="BB797" s="32">
        <f>IF(AT797="","",AL797*AL$5)</f>
        <v>1.4186282076969225</v>
      </c>
      <c r="BC797" s="32">
        <f>IF(AU797="","",AM797*AM$5)</f>
        <v>0</v>
      </c>
      <c r="BD797" s="32">
        <f>IF(AV797="","",AN797*AN$5)</f>
        <v>0.91193600273907138</v>
      </c>
      <c r="BE797" s="32">
        <f>IF(AW797="","",AO797*AO$5)</f>
        <v>0.39007665792046098</v>
      </c>
      <c r="BF797" s="32">
        <f>IF(BE797="","",SUM(AY797:BE797))</f>
        <v>2.752752054081919</v>
      </c>
      <c r="BG797" s="32"/>
      <c r="BH797" s="32">
        <f>IF(AT797="","",3/AT797)</f>
        <v>5.286797456379289</v>
      </c>
      <c r="BI797" s="32"/>
      <c r="BJ797" s="32">
        <f>IF(AQ797="","",AQ797*$BH797)</f>
        <v>0.20427620331256263</v>
      </c>
      <c r="BK797" s="32">
        <f>IF(AR797="","",AR797*$BH797)</f>
        <v>6.7627233358425756E-2</v>
      </c>
      <c r="BL797" s="32">
        <f>IF(AS797="","",AS797*$BH797)</f>
        <v>0</v>
      </c>
      <c r="BM797" s="32">
        <f>IF(AT797="","",AT797*$BH797)</f>
        <v>3</v>
      </c>
      <c r="BN797" s="32">
        <f>IF(AU797="","",AU797*$BH797)</f>
        <v>3.5882339815429605E-2</v>
      </c>
      <c r="BO797" s="32">
        <f>IF(AV797="","",AV797*$BH797)</f>
        <v>4.821220939661619</v>
      </c>
      <c r="BP797" s="32">
        <f t="shared" ref="BP797:BP860" si="95">IF(BF797="","",BF797*$BH797)</f>
        <v>14.553242557563152</v>
      </c>
      <c r="BQ797" s="32">
        <f>IF(AW797="","",AW797*$BH797)</f>
        <v>2.0622562828868269</v>
      </c>
      <c r="BR797" s="32"/>
      <c r="BS797" s="32">
        <f t="shared" ref="BS797:BS860" si="96">IF(BJ797="","",SUM(BJ797:BK797,BO797))</f>
        <v>5.0931243763326073</v>
      </c>
      <c r="BT797" s="32"/>
      <c r="BU797" s="32">
        <f t="shared" ref="BU797:BU860" si="97">IF(BL797="","",IF((SUM(BL797,BN797))&gt;=1, 0, (1-SUM(BL797,BN797))))</f>
        <v>0.96411766018457035</v>
      </c>
      <c r="BV797" s="32">
        <f t="shared" ref="BV797:BV860" si="98">IF(BQ797="","",IF(BQ797&lt;BU797, BQ797, BU797))</f>
        <v>0.96411766018457035</v>
      </c>
      <c r="BW797" s="32">
        <f t="shared" ref="BW797:BW860" si="99">IF(BV797="","",SUM(BL797,BN797,BV797))</f>
        <v>1</v>
      </c>
      <c r="BX797" s="32"/>
      <c r="BY797" s="32">
        <f>IF(BV797="","",IF(BQ797=0,0,((BV797/BQ797)*AF797)))</f>
        <v>3.1268738115545953</v>
      </c>
      <c r="BZ797" s="32">
        <f>IF(BY797="","",SUM(S797:X797,BY797))</f>
        <v>96.492757811554583</v>
      </c>
      <c r="CA797" s="12"/>
      <c r="CB797" s="14">
        <v>1.7347000000000001E-2</v>
      </c>
      <c r="CC797" s="14">
        <v>1.0815999999999999E-2</v>
      </c>
      <c r="CD797" s="14">
        <v>5.1887000000000003E-2</v>
      </c>
      <c r="CE797" s="14">
        <v>1.2128999999999999E-2</v>
      </c>
      <c r="CF797" s="14">
        <v>8.5959999999999995E-3</v>
      </c>
      <c r="CG797" s="14">
        <v>3.0841E-2</v>
      </c>
      <c r="CH797" s="14"/>
      <c r="CI797" s="15">
        <v>3.36755</v>
      </c>
      <c r="CJ797" s="15">
        <v>2.62182</v>
      </c>
      <c r="CK797" s="15">
        <v>-19.981000000000002</v>
      </c>
      <c r="CL797" s="15">
        <v>0.37127199999999999</v>
      </c>
      <c r="CM797" s="15">
        <v>3.8042899999999999</v>
      </c>
      <c r="CN797" s="15">
        <v>0.34666200000000003</v>
      </c>
      <c r="CO797" s="15"/>
      <c r="CP797" s="14">
        <v>39.303400000000003</v>
      </c>
      <c r="CQ797" s="14">
        <v>54.365900000000003</v>
      </c>
      <c r="CR797" s="14">
        <v>10.930999999999999</v>
      </c>
      <c r="CS797" s="14">
        <v>0</v>
      </c>
      <c r="CT797" s="14"/>
      <c r="CU797" s="16">
        <v>44273.866770833301</v>
      </c>
      <c r="CV797" s="16"/>
    </row>
    <row r="798" spans="1:100" s="17" customFormat="1" x14ac:dyDescent="0.25">
      <c r="A798" s="17" t="s">
        <v>67</v>
      </c>
      <c r="B798" s="17">
        <v>2909</v>
      </c>
      <c r="C798" s="17">
        <v>2</v>
      </c>
      <c r="E798" s="18">
        <v>0.76485899999999996</v>
      </c>
      <c r="F798" s="18">
        <v>0.28402100000000002</v>
      </c>
      <c r="G798" s="18">
        <v>0</v>
      </c>
      <c r="H798" s="18">
        <v>17.688600000000001</v>
      </c>
      <c r="I798" s="18">
        <v>0.30868499999999999</v>
      </c>
      <c r="J798" s="18">
        <v>36.959600000000002</v>
      </c>
      <c r="K798" s="18">
        <v>43.642000000000003</v>
      </c>
      <c r="L798" s="18">
        <v>0.35225499999999998</v>
      </c>
      <c r="M798" s="18">
        <v>100</v>
      </c>
      <c r="N798" s="18"/>
      <c r="O798" s="18">
        <v>6.9654999999999995E-2</v>
      </c>
      <c r="P798" s="18">
        <v>43.572299999999998</v>
      </c>
      <c r="Q798" s="18">
        <f t="shared" si="93"/>
        <v>99.930345000000003</v>
      </c>
      <c r="R798" s="18"/>
      <c r="S798" s="18">
        <v>1.03101</v>
      </c>
      <c r="T798" s="18">
        <v>0.47099299999999999</v>
      </c>
      <c r="U798" s="18">
        <v>0</v>
      </c>
      <c r="V798" s="18">
        <v>40.531799999999997</v>
      </c>
      <c r="W798" s="18">
        <v>0.30868499999999999</v>
      </c>
      <c r="X798" s="18">
        <v>51.713900000000002</v>
      </c>
      <c r="Y798" s="18">
        <v>5.9436</v>
      </c>
      <c r="Z798" s="18">
        <v>100</v>
      </c>
      <c r="AA798" s="19"/>
      <c r="AB798" s="18">
        <f>IF(Z798="","",Z798-O798)</f>
        <v>99.930345000000003</v>
      </c>
      <c r="AC798" s="18">
        <f t="shared" si="94"/>
        <v>93.986744999999999</v>
      </c>
      <c r="AD798" s="18"/>
      <c r="AE798" s="34">
        <f>IF(M798="","",IF(M798&gt;100,M798, M798+O798))</f>
        <v>100.069655</v>
      </c>
      <c r="AF798" s="37">
        <f>IF(AE798="","",IF(AE798="* * *", Y798, AE798-SUM(S798:X798)))</f>
        <v>6.013266999999999</v>
      </c>
      <c r="AG798" s="54"/>
      <c r="AH798" s="33"/>
      <c r="AI798" s="34">
        <f>IF(S798="","",IF(AI$6=0, 0, S798/AI$6))</f>
        <v>1.6634844029278333E-2</v>
      </c>
      <c r="AJ798" s="34">
        <f>IF(T798="","",IF(AJ$6=0, 0, T798/AJ$6))</f>
        <v>1.1685750367821284E-2</v>
      </c>
      <c r="AK798" s="34">
        <f>IF(U798="","",IF(AK$6=0, 0, U798/AK$6))</f>
        <v>0</v>
      </c>
      <c r="AL798" s="34">
        <f>IF(V798="","",IF(AL$6=0, 0, V798/AL$6))</f>
        <v>0.28554677559936792</v>
      </c>
      <c r="AM798" s="34">
        <f>IF(W798="","",IF(AM$6=0, 0, W798/AM$6))</f>
        <v>8.7072479302709328E-3</v>
      </c>
      <c r="AN798" s="34">
        <f>IF(X798="","",IF(AN$6=0, 0, X798/AN$6))</f>
        <v>0.92218790457474842</v>
      </c>
      <c r="AO798" s="34">
        <f>IF(Y798="","",IF(AO$6=0, 0, Y798/AO$6))</f>
        <v>0.34947192026988294</v>
      </c>
      <c r="AP798" s="34"/>
      <c r="AQ798" s="34">
        <f>IF(AI798="","",AI798*AI$4)</f>
        <v>3.3269688058556665E-2</v>
      </c>
      <c r="AR798" s="33">
        <f>IF(AJ798="","",AJ798*AJ$4)</f>
        <v>1.1685750367821284E-2</v>
      </c>
      <c r="AS798" s="34">
        <f>IF(AK798="","",AK798*AK$4)</f>
        <v>0</v>
      </c>
      <c r="AT798" s="34">
        <f>IF(AL798="","",AL798*AL$4)</f>
        <v>0.57109355119873584</v>
      </c>
      <c r="AU798" s="34">
        <f>IF(AM798="","",AM798*AM$4)</f>
        <v>8.7072479302709328E-3</v>
      </c>
      <c r="AV798" s="34">
        <f>IF(AN798="","",AN798*AN$4)</f>
        <v>0.92218790457474842</v>
      </c>
      <c r="AW798" s="34">
        <f>IF(AO798="","",AO798*AO$4)</f>
        <v>0.34947192026988294</v>
      </c>
      <c r="AX798" s="34"/>
      <c r="AY798" s="34">
        <f>IF(AQ798="","",AI798*AI$5)</f>
        <v>1.6634844029278333E-2</v>
      </c>
      <c r="AZ798" s="34">
        <f>IF(AR798="","",AJ798*AJ$5)</f>
        <v>1.1685750367821284E-2</v>
      </c>
      <c r="BA798" s="34">
        <f>IF(AS798="","",AK798*AK$5)</f>
        <v>0</v>
      </c>
      <c r="BB798" s="34">
        <f>IF(AT798="","",AL798*AL$5)</f>
        <v>1.4277338779968396</v>
      </c>
      <c r="BC798" s="34">
        <f>IF(AU798="","",AM798*AM$5)</f>
        <v>0</v>
      </c>
      <c r="BD798" s="34">
        <f>IF(AV798="","",AN798*AN$5)</f>
        <v>0.92218790457474842</v>
      </c>
      <c r="BE798" s="34">
        <f>IF(AW798="","",AO798*AO$5)</f>
        <v>0.34947192026988294</v>
      </c>
      <c r="BF798" s="34">
        <f>IF(BE798="","",SUM(AY798:BE798))</f>
        <v>2.7277142972385704</v>
      </c>
      <c r="BG798" s="34"/>
      <c r="BH798" s="34">
        <f>IF(AT798="","",3/AT798)</f>
        <v>5.2530798040057451</v>
      </c>
      <c r="BI798" s="34"/>
      <c r="BJ798" s="34">
        <f>IF(AQ798="","",AQ798*$BH798)</f>
        <v>0.17476832642597512</v>
      </c>
      <c r="BK798" s="34">
        <f>IF(AR798="","",AR798*$BH798)</f>
        <v>6.1386179251854696E-2</v>
      </c>
      <c r="BL798" s="34">
        <f>IF(AS798="","",AS798*$BH798)</f>
        <v>0</v>
      </c>
      <c r="BM798" s="34">
        <f>IF(AT798="","",AT798*$BH798)</f>
        <v>3.0000000000000004</v>
      </c>
      <c r="BN798" s="34">
        <f>IF(AU798="","",AU798*$BH798)</f>
        <v>4.5739868250977062E-2</v>
      </c>
      <c r="BO798" s="34">
        <f>IF(AV798="","",AV798*$BH798)</f>
        <v>4.8443266570199883</v>
      </c>
      <c r="BP798" s="34">
        <f t="shared" si="95"/>
        <v>14.328900885921659</v>
      </c>
      <c r="BQ798" s="34">
        <f>IF(AW798="","",AW798*$BH798)</f>
        <v>1.835803886436828</v>
      </c>
      <c r="BR798" s="34"/>
      <c r="BS798" s="34">
        <f t="shared" si="96"/>
        <v>5.0804811626978186</v>
      </c>
      <c r="BT798" s="34"/>
      <c r="BU798" s="34">
        <f t="shared" si="97"/>
        <v>0.95426013174902291</v>
      </c>
      <c r="BV798" s="34">
        <f t="shared" si="98"/>
        <v>0.95426013174902291</v>
      </c>
      <c r="BW798" s="34">
        <f t="shared" si="99"/>
        <v>1</v>
      </c>
      <c r="BX798" s="34"/>
      <c r="BY798" s="34">
        <f>IF(BV798="","",IF(BQ798=0,0,((BV798/BQ798)*AF798)))</f>
        <v>3.1257265561189933</v>
      </c>
      <c r="BZ798" s="34">
        <f>IF(BY798="","",SUM(S798:X798,BY798))</f>
        <v>97.182114556118989</v>
      </c>
      <c r="CA798" s="18"/>
      <c r="CB798" s="20">
        <v>1.7343999999999998E-2</v>
      </c>
      <c r="CC798" s="20">
        <v>1.0404999999999999E-2</v>
      </c>
      <c r="CD798" s="20">
        <v>5.0289E-2</v>
      </c>
      <c r="CE798" s="20">
        <v>1.3207E-2</v>
      </c>
      <c r="CF798" s="20">
        <v>8.6189999999999999E-3</v>
      </c>
      <c r="CG798" s="20">
        <v>2.8903000000000002E-2</v>
      </c>
      <c r="CH798" s="20"/>
      <c r="CI798" s="21">
        <v>3.6723499999999998</v>
      </c>
      <c r="CJ798" s="21">
        <v>2.7486199999999998</v>
      </c>
      <c r="CK798" s="21">
        <v>-22.405999999999999</v>
      </c>
      <c r="CL798" s="21">
        <v>0.37007099999999998</v>
      </c>
      <c r="CM798" s="21">
        <v>3.2673299999999998</v>
      </c>
      <c r="CN798" s="21">
        <v>0.34430300000000003</v>
      </c>
      <c r="CO798" s="21"/>
      <c r="CP798" s="20">
        <v>39.265700000000002</v>
      </c>
      <c r="CQ798" s="20">
        <v>54.354199999999999</v>
      </c>
      <c r="CR798" s="20">
        <v>10.930999999999999</v>
      </c>
      <c r="CS798" s="20">
        <v>39.470700000000001</v>
      </c>
      <c r="CT798" s="20"/>
      <c r="CU798" s="22">
        <v>44273.868576388901</v>
      </c>
      <c r="CV798" s="22"/>
    </row>
    <row r="799" spans="1:100" s="17" customFormat="1" x14ac:dyDescent="0.25">
      <c r="A799" s="17" t="s">
        <v>67</v>
      </c>
      <c r="B799" s="17">
        <v>2910</v>
      </c>
      <c r="C799" s="17">
        <v>3</v>
      </c>
      <c r="E799" s="18">
        <v>0.72591799999999995</v>
      </c>
      <c r="F799" s="18">
        <v>0.27366699999999999</v>
      </c>
      <c r="G799" s="18">
        <v>0</v>
      </c>
      <c r="H799" s="18">
        <v>17.739599999999999</v>
      </c>
      <c r="I799" s="18">
        <v>0.31373699999999999</v>
      </c>
      <c r="J799" s="18">
        <v>36.707000000000001</v>
      </c>
      <c r="K799" s="18">
        <v>43.87</v>
      </c>
      <c r="L799" s="18">
        <v>0.370114</v>
      </c>
      <c r="M799" s="18">
        <v>100</v>
      </c>
      <c r="N799" s="18"/>
      <c r="O799" s="18">
        <v>7.0794999999999997E-2</v>
      </c>
      <c r="P799" s="18">
        <v>43.799199999999999</v>
      </c>
      <c r="Q799" s="18">
        <f t="shared" si="93"/>
        <v>99.929204999999996</v>
      </c>
      <c r="R799" s="18"/>
      <c r="S799" s="18">
        <v>0.97852099999999997</v>
      </c>
      <c r="T799" s="18">
        <v>0.453822</v>
      </c>
      <c r="U799" s="18">
        <v>0</v>
      </c>
      <c r="V799" s="18">
        <v>40.648499999999999</v>
      </c>
      <c r="W799" s="18">
        <v>0.31373699999999999</v>
      </c>
      <c r="X799" s="18">
        <v>51.360399999999998</v>
      </c>
      <c r="Y799" s="18">
        <v>6.2449500000000002</v>
      </c>
      <c r="Z799" s="18">
        <v>100</v>
      </c>
      <c r="AA799" s="19"/>
      <c r="AB799" s="18">
        <f>IF(Z799="","",Z799-O799)</f>
        <v>99.929204999999996</v>
      </c>
      <c r="AC799" s="18">
        <f t="shared" si="94"/>
        <v>93.684254999999993</v>
      </c>
      <c r="AD799" s="18"/>
      <c r="AE799" s="34">
        <f>IF(M799="","",IF(M799&gt;100,M799, M799+O799))</f>
        <v>100.070795</v>
      </c>
      <c r="AF799" s="37">
        <f>IF(AE799="","",IF(AE799="* * *", Y799, AE799-SUM(S799:X799)))</f>
        <v>6.3158150000000006</v>
      </c>
      <c r="AG799" s="54"/>
      <c r="AH799" s="33"/>
      <c r="AI799" s="34">
        <f>IF(S799="","",IF(AI$6=0, 0, S799/AI$6))</f>
        <v>1.5787959587563131E-2</v>
      </c>
      <c r="AJ799" s="34">
        <f>IF(T799="","",IF(AJ$6=0, 0, T799/AJ$6))</f>
        <v>1.1259722763237225E-2</v>
      </c>
      <c r="AK799" s="34">
        <f>IF(U799="","",IF(AK$6=0, 0, U799/AK$6))</f>
        <v>0</v>
      </c>
      <c r="AL799" s="34">
        <f>IF(V799="","",IF(AL$6=0, 0, V799/AL$6))</f>
        <v>0.2863689278036235</v>
      </c>
      <c r="AM799" s="34">
        <f>IF(W799="","",IF(AM$6=0, 0, W799/AM$6))</f>
        <v>8.8497524787385564E-3</v>
      </c>
      <c r="AN799" s="34">
        <f>IF(X799="","",IF(AN$6=0, 0, X799/AN$6))</f>
        <v>0.91588411730929031</v>
      </c>
      <c r="AO799" s="34">
        <f>IF(Y799="","",IF(AO$6=0, 0, Y799/AO$6))</f>
        <v>0.36719070403280929</v>
      </c>
      <c r="AP799" s="34"/>
      <c r="AQ799" s="34">
        <f>IF(AI799="","",AI799*AI$4)</f>
        <v>3.1575919175126262E-2</v>
      </c>
      <c r="AR799" s="33">
        <f>IF(AJ799="","",AJ799*AJ$4)</f>
        <v>1.1259722763237225E-2</v>
      </c>
      <c r="AS799" s="34">
        <f>IF(AK799="","",AK799*AK$4)</f>
        <v>0</v>
      </c>
      <c r="AT799" s="34">
        <f>IF(AL799="","",AL799*AL$4)</f>
        <v>0.57273785560724699</v>
      </c>
      <c r="AU799" s="34">
        <f>IF(AM799="","",AM799*AM$4)</f>
        <v>8.8497524787385564E-3</v>
      </c>
      <c r="AV799" s="34">
        <f>IF(AN799="","",AN799*AN$4)</f>
        <v>0.91588411730929031</v>
      </c>
      <c r="AW799" s="34">
        <f>IF(AO799="","",AO799*AO$4)</f>
        <v>0.36719070403280929</v>
      </c>
      <c r="AX799" s="34"/>
      <c r="AY799" s="34">
        <f>IF(AQ799="","",AI799*AI$5)</f>
        <v>1.5787959587563131E-2</v>
      </c>
      <c r="AZ799" s="34">
        <f>IF(AR799="","",AJ799*AJ$5)</f>
        <v>1.1259722763237225E-2</v>
      </c>
      <c r="BA799" s="34">
        <f>IF(AS799="","",AK799*AK$5)</f>
        <v>0</v>
      </c>
      <c r="BB799" s="34">
        <f>IF(AT799="","",AL799*AL$5)</f>
        <v>1.4318446390181174</v>
      </c>
      <c r="BC799" s="34">
        <f>IF(AU799="","",AM799*AM$5)</f>
        <v>0</v>
      </c>
      <c r="BD799" s="34">
        <f>IF(AV799="","",AN799*AN$5)</f>
        <v>0.91588411730929031</v>
      </c>
      <c r="BE799" s="34">
        <f>IF(AW799="","",AO799*AO$5)</f>
        <v>0.36719070403280929</v>
      </c>
      <c r="BF799" s="34">
        <f>IF(BE799="","",SUM(AY799:BE799))</f>
        <v>2.7419671427110175</v>
      </c>
      <c r="BG799" s="34"/>
      <c r="BH799" s="34">
        <f>IF(AT799="","",3/AT799)</f>
        <v>5.2379984501273125</v>
      </c>
      <c r="BI799" s="34"/>
      <c r="BJ799" s="34">
        <f>IF(AQ799="","",AQ799*$BH799)</f>
        <v>0.16539461570065664</v>
      </c>
      <c r="BK799" s="34">
        <f>IF(AR799="","",AR799*$BH799)</f>
        <v>5.8978410382699804E-2</v>
      </c>
      <c r="BL799" s="34">
        <f>IF(AS799="","",AS799*$BH799)</f>
        <v>0</v>
      </c>
      <c r="BM799" s="34">
        <f>IF(AT799="","",AT799*$BH799)</f>
        <v>3.0000000000000004</v>
      </c>
      <c r="BN799" s="34">
        <f>IF(AU799="","",AU799*$BH799)</f>
        <v>4.63549897676429E-2</v>
      </c>
      <c r="BO799" s="34">
        <f>IF(AV799="","",AV799*$BH799)</f>
        <v>4.7973995869622845</v>
      </c>
      <c r="BP799" s="34">
        <f t="shared" si="95"/>
        <v>14.362419643820324</v>
      </c>
      <c r="BQ799" s="34">
        <f>IF(AW799="","",AW799*$BH799)</f>
        <v>1.9233443386250118</v>
      </c>
      <c r="BR799" s="34"/>
      <c r="BS799" s="34">
        <f t="shared" si="96"/>
        <v>5.0217726130456413</v>
      </c>
      <c r="BT799" s="34"/>
      <c r="BU799" s="34">
        <f t="shared" si="97"/>
        <v>0.95364501023235715</v>
      </c>
      <c r="BV799" s="34">
        <f t="shared" si="98"/>
        <v>0.95364501023235715</v>
      </c>
      <c r="BW799" s="34">
        <f t="shared" si="99"/>
        <v>1</v>
      </c>
      <c r="BX799" s="34"/>
      <c r="BY799" s="34">
        <f>IF(BV799="","",IF(BQ799=0,0,((BV799/BQ799)*AF799)))</f>
        <v>3.131548178526637</v>
      </c>
      <c r="BZ799" s="34">
        <f>IF(BY799="","",SUM(S799:X799,BY799))</f>
        <v>96.886528178526646</v>
      </c>
      <c r="CA799" s="18"/>
      <c r="CB799" s="20">
        <v>1.6788999999999998E-2</v>
      </c>
      <c r="CC799" s="20">
        <v>1.0163999999999999E-2</v>
      </c>
      <c r="CD799" s="20">
        <v>5.0265999999999998E-2</v>
      </c>
      <c r="CE799" s="20">
        <v>1.3308E-2</v>
      </c>
      <c r="CF799" s="20">
        <v>8.6040000000000005E-3</v>
      </c>
      <c r="CG799" s="20">
        <v>3.0835000000000001E-2</v>
      </c>
      <c r="CH799" s="20"/>
      <c r="CI799" s="21">
        <v>3.7662800000000001</v>
      </c>
      <c r="CJ799" s="21">
        <v>2.7948499999999998</v>
      </c>
      <c r="CK799" s="21">
        <v>-22.177</v>
      </c>
      <c r="CL799" s="21">
        <v>0.36964900000000001</v>
      </c>
      <c r="CM799" s="21">
        <v>3.2357399999999998</v>
      </c>
      <c r="CN799" s="21">
        <v>0.34590199999999999</v>
      </c>
      <c r="CO799" s="21"/>
      <c r="CP799" s="20">
        <v>39.228200000000001</v>
      </c>
      <c r="CQ799" s="20">
        <v>54.342500000000001</v>
      </c>
      <c r="CR799" s="20">
        <v>10.930999999999999</v>
      </c>
      <c r="CS799" s="20">
        <v>78.755600000000001</v>
      </c>
      <c r="CT799" s="20"/>
      <c r="CU799" s="22">
        <v>44273.870358796303</v>
      </c>
      <c r="CV799" s="22"/>
    </row>
    <row r="800" spans="1:100" s="17" customFormat="1" x14ac:dyDescent="0.25">
      <c r="A800" s="17" t="s">
        <v>67</v>
      </c>
      <c r="B800" s="17">
        <v>2911</v>
      </c>
      <c r="C800" s="17">
        <v>4</v>
      </c>
      <c r="E800" s="18">
        <v>0.71088099999999999</v>
      </c>
      <c r="F800" s="18">
        <v>0.248804</v>
      </c>
      <c r="G800" s="18">
        <v>0</v>
      </c>
      <c r="H800" s="18">
        <v>17.633900000000001</v>
      </c>
      <c r="I800" s="18">
        <v>0.32235399999999997</v>
      </c>
      <c r="J800" s="18">
        <v>36.713999999999999</v>
      </c>
      <c r="K800" s="18">
        <v>43.982999999999997</v>
      </c>
      <c r="L800" s="18">
        <v>0.38700899999999999</v>
      </c>
      <c r="M800" s="18">
        <v>100</v>
      </c>
      <c r="N800" s="18"/>
      <c r="O800" s="18">
        <v>7.2738999999999998E-2</v>
      </c>
      <c r="P800" s="18">
        <v>43.910299999999999</v>
      </c>
      <c r="Q800" s="18">
        <f t="shared" si="93"/>
        <v>99.927261000000001</v>
      </c>
      <c r="R800" s="18"/>
      <c r="S800" s="18">
        <v>0.95825199999999999</v>
      </c>
      <c r="T800" s="18">
        <v>0.41259200000000001</v>
      </c>
      <c r="U800" s="18">
        <v>0</v>
      </c>
      <c r="V800" s="18">
        <v>40.406500000000001</v>
      </c>
      <c r="W800" s="18">
        <v>0.32235399999999997</v>
      </c>
      <c r="X800" s="18">
        <v>51.3703</v>
      </c>
      <c r="Y800" s="18">
        <v>6.5300099999999999</v>
      </c>
      <c r="Z800" s="18">
        <v>100</v>
      </c>
      <c r="AA800" s="19"/>
      <c r="AB800" s="18">
        <f>IF(Z800="","",Z800-O800)</f>
        <v>99.927261000000001</v>
      </c>
      <c r="AC800" s="18">
        <f t="shared" si="94"/>
        <v>93.397250999999997</v>
      </c>
      <c r="AD800" s="18"/>
      <c r="AE800" s="34">
        <f>IF(M800="","",IF(M800&gt;100,M800, M800+O800))</f>
        <v>100.072739</v>
      </c>
      <c r="AF800" s="37">
        <f>IF(AE800="","",IF(AE800="* * *", Y800, AE800-SUM(S800:X800)))</f>
        <v>6.6027409999999946</v>
      </c>
      <c r="AG800" s="54"/>
      <c r="AH800" s="33"/>
      <c r="AI800" s="34">
        <f>IF(S800="","",IF(AI$6=0, 0, S800/AI$6))</f>
        <v>1.5460929147868615E-2</v>
      </c>
      <c r="AJ800" s="34">
        <f>IF(T800="","",IF(AJ$6=0, 0, T800/AJ$6))</f>
        <v>1.0236770219005631E-2</v>
      </c>
      <c r="AK800" s="34">
        <f>IF(U800="","",IF(AK$6=0, 0, U800/AK$6))</f>
        <v>0</v>
      </c>
      <c r="AL800" s="34">
        <f>IF(V800="","",IF(AL$6=0, 0, V800/AL$6))</f>
        <v>0.28466403634321352</v>
      </c>
      <c r="AM800" s="34">
        <f>IF(W800="","",IF(AM$6=0, 0, W800/AM$6))</f>
        <v>9.0928169470967362E-3</v>
      </c>
      <c r="AN800" s="34">
        <f>IF(X800="","",IF(AN$6=0, 0, X800/AN$6))</f>
        <v>0.91606065901771472</v>
      </c>
      <c r="AO800" s="34">
        <f>IF(Y800="","",IF(AO$6=0, 0, Y800/AO$6))</f>
        <v>0.38395166802637093</v>
      </c>
      <c r="AP800" s="34"/>
      <c r="AQ800" s="34">
        <f>IF(AI800="","",AI800*AI$4)</f>
        <v>3.092185829573723E-2</v>
      </c>
      <c r="AR800" s="33">
        <f>IF(AJ800="","",AJ800*AJ$4)</f>
        <v>1.0236770219005631E-2</v>
      </c>
      <c r="AS800" s="34">
        <f>IF(AK800="","",AK800*AK$4)</f>
        <v>0</v>
      </c>
      <c r="AT800" s="34">
        <f>IF(AL800="","",AL800*AL$4)</f>
        <v>0.56932807268642704</v>
      </c>
      <c r="AU800" s="34">
        <f>IF(AM800="","",AM800*AM$4)</f>
        <v>9.0928169470967362E-3</v>
      </c>
      <c r="AV800" s="34">
        <f>IF(AN800="","",AN800*AN$4)</f>
        <v>0.91606065901771472</v>
      </c>
      <c r="AW800" s="34">
        <f>IF(AO800="","",AO800*AO$4)</f>
        <v>0.38395166802637093</v>
      </c>
      <c r="AX800" s="34"/>
      <c r="AY800" s="34">
        <f>IF(AQ800="","",AI800*AI$5)</f>
        <v>1.5460929147868615E-2</v>
      </c>
      <c r="AZ800" s="34">
        <f>IF(AR800="","",AJ800*AJ$5)</f>
        <v>1.0236770219005631E-2</v>
      </c>
      <c r="BA800" s="34">
        <f>IF(AS800="","",AK800*AK$5)</f>
        <v>0</v>
      </c>
      <c r="BB800" s="34">
        <f>IF(AT800="","",AL800*AL$5)</f>
        <v>1.4233201817160677</v>
      </c>
      <c r="BC800" s="34">
        <f>IF(AU800="","",AM800*AM$5)</f>
        <v>0</v>
      </c>
      <c r="BD800" s="34">
        <f>IF(AV800="","",AN800*AN$5)</f>
        <v>0.91606065901771472</v>
      </c>
      <c r="BE800" s="34">
        <f>IF(AW800="","",AO800*AO$5)</f>
        <v>0.38395166802637093</v>
      </c>
      <c r="BF800" s="34">
        <f>IF(BE800="","",SUM(AY800:BE800))</f>
        <v>2.7490302081270275</v>
      </c>
      <c r="BG800" s="34"/>
      <c r="BH800" s="34">
        <f>IF(AT800="","",3/AT800)</f>
        <v>5.2693695321297316</v>
      </c>
      <c r="BI800" s="34"/>
      <c r="BJ800" s="34">
        <f>IF(AQ800="","",AQ800*$BH800)</f>
        <v>0.16293869798039073</v>
      </c>
      <c r="BK800" s="34">
        <f>IF(AR800="","",AR800*$BH800)</f>
        <v>5.3941325099441266E-2</v>
      </c>
      <c r="BL800" s="34">
        <f>IF(AS800="","",AS800*$BH800)</f>
        <v>0</v>
      </c>
      <c r="BM800" s="34">
        <f>IF(AT800="","",AT800*$BH800)</f>
        <v>3</v>
      </c>
      <c r="BN800" s="34">
        <f>IF(AU800="","",AU800*$BH800)</f>
        <v>4.791341258226442E-2</v>
      </c>
      <c r="BO800" s="34">
        <f>IF(AV800="","",AV800*$BH800)</f>
        <v>4.8270621262106292</v>
      </c>
      <c r="BP800" s="34">
        <f t="shared" si="95"/>
        <v>14.485656021608813</v>
      </c>
      <c r="BQ800" s="34">
        <f>IF(AW800="","",AW800*$BH800)</f>
        <v>2.0231832213085483</v>
      </c>
      <c r="BR800" s="34"/>
      <c r="BS800" s="34">
        <f t="shared" si="96"/>
        <v>5.0439421492904613</v>
      </c>
      <c r="BT800" s="34"/>
      <c r="BU800" s="34">
        <f t="shared" si="97"/>
        <v>0.95208658741773555</v>
      </c>
      <c r="BV800" s="34">
        <f t="shared" si="98"/>
        <v>0.95208658741773555</v>
      </c>
      <c r="BW800" s="34">
        <f t="shared" si="99"/>
        <v>1</v>
      </c>
      <c r="BX800" s="34"/>
      <c r="BY800" s="34">
        <f>IF(BV800="","",IF(BQ800=0,0,((BV800/BQ800)*AF800)))</f>
        <v>3.1071734285277803</v>
      </c>
      <c r="BZ800" s="34">
        <f>IF(BY800="","",SUM(S800:X800,BY800))</f>
        <v>96.577171428527791</v>
      </c>
      <c r="CA800" s="18"/>
      <c r="CB800" s="20">
        <v>1.6757999999999999E-2</v>
      </c>
      <c r="CC800" s="20">
        <v>1.0454E-2</v>
      </c>
      <c r="CD800" s="20">
        <v>5.0528000000000003E-2</v>
      </c>
      <c r="CE800" s="20">
        <v>1.2958000000000001E-2</v>
      </c>
      <c r="CF800" s="20">
        <v>8.7010000000000004E-3</v>
      </c>
      <c r="CG800" s="20">
        <v>2.9985999999999999E-2</v>
      </c>
      <c r="CH800" s="20"/>
      <c r="CI800" s="21">
        <v>3.8123499999999999</v>
      </c>
      <c r="CJ800" s="21">
        <v>3.0240399999999998</v>
      </c>
      <c r="CK800" s="21">
        <v>-16.513000000000002</v>
      </c>
      <c r="CL800" s="21">
        <v>0.370674</v>
      </c>
      <c r="CM800" s="21">
        <v>3.1901899999999999</v>
      </c>
      <c r="CN800" s="21">
        <v>0.34573100000000001</v>
      </c>
      <c r="CO800" s="21"/>
      <c r="CP800" s="20">
        <v>39.1907</v>
      </c>
      <c r="CQ800" s="20">
        <v>54.330800000000004</v>
      </c>
      <c r="CR800" s="20">
        <v>10.9305</v>
      </c>
      <c r="CS800" s="20">
        <v>118.03700000000001</v>
      </c>
      <c r="CT800" s="20"/>
      <c r="CU800" s="22">
        <v>44273.872175925899</v>
      </c>
      <c r="CV800" s="22"/>
    </row>
    <row r="801" spans="1:100" s="17" customFormat="1" x14ac:dyDescent="0.25">
      <c r="A801" s="17" t="s">
        <v>67</v>
      </c>
      <c r="B801" s="17">
        <v>2912</v>
      </c>
      <c r="C801" s="17">
        <v>5</v>
      </c>
      <c r="E801" s="18">
        <v>0.72341999999999995</v>
      </c>
      <c r="F801" s="18">
        <v>0.23572299999999999</v>
      </c>
      <c r="G801" s="18">
        <v>0</v>
      </c>
      <c r="H801" s="18">
        <v>17.6983</v>
      </c>
      <c r="I801" s="18">
        <v>0.354464</v>
      </c>
      <c r="J801" s="18">
        <v>37.0961</v>
      </c>
      <c r="K801" s="18">
        <v>43.5471</v>
      </c>
      <c r="L801" s="18">
        <v>0.344968</v>
      </c>
      <c r="M801" s="18">
        <v>100</v>
      </c>
      <c r="N801" s="18"/>
      <c r="O801" s="18">
        <v>7.9985000000000001E-2</v>
      </c>
      <c r="P801" s="18">
        <v>43.467100000000002</v>
      </c>
      <c r="Q801" s="18">
        <f t="shared" si="93"/>
        <v>99.920015000000006</v>
      </c>
      <c r="R801" s="18"/>
      <c r="S801" s="18">
        <v>0.97515300000000005</v>
      </c>
      <c r="T801" s="18">
        <v>0.390899</v>
      </c>
      <c r="U801" s="18">
        <v>0</v>
      </c>
      <c r="V801" s="18">
        <v>40.554000000000002</v>
      </c>
      <c r="W801" s="18">
        <v>0.354464</v>
      </c>
      <c r="X801" s="18">
        <v>51.904899999999998</v>
      </c>
      <c r="Y801" s="18">
        <v>5.8206499999999997</v>
      </c>
      <c r="Z801" s="18">
        <v>100</v>
      </c>
      <c r="AA801" s="19"/>
      <c r="AB801" s="18">
        <f>IF(Z801="","",Z801-O801)</f>
        <v>99.920015000000006</v>
      </c>
      <c r="AC801" s="18">
        <f t="shared" si="94"/>
        <v>94.099365000000006</v>
      </c>
      <c r="AD801" s="18"/>
      <c r="AE801" s="34">
        <f>IF(M801="","",IF(M801&gt;100,M801, M801+O801))</f>
        <v>100.07998499999999</v>
      </c>
      <c r="AF801" s="37">
        <f>IF(AE801="","",IF(AE801="* * *", Y801, AE801-SUM(S801:X801)))</f>
        <v>5.9005689999999902</v>
      </c>
      <c r="AG801" s="54"/>
      <c r="AH801" s="33"/>
      <c r="AI801" s="34">
        <f>IF(S801="","",IF(AI$6=0, 0, S801/AI$6))</f>
        <v>1.5733618548494054E-2</v>
      </c>
      <c r="AJ801" s="34">
        <f>IF(T801="","",IF(AJ$6=0, 0, T801/AJ$6))</f>
        <v>9.6985478192477843E-3</v>
      </c>
      <c r="AK801" s="34">
        <f>IF(U801="","",IF(AK$6=0, 0, U801/AK$6))</f>
        <v>0</v>
      </c>
      <c r="AL801" s="34">
        <f>IF(V801="","",IF(AL$6=0, 0, V801/AL$6))</f>
        <v>0.28570317473333945</v>
      </c>
      <c r="AM801" s="34">
        <f>IF(W801="","",IF(AM$6=0, 0, W801/AM$6))</f>
        <v>9.9985614148907654E-3</v>
      </c>
      <c r="AN801" s="34">
        <f>IF(X801="","",IF(AN$6=0, 0, X801/AN$6))</f>
        <v>0.9255939112726338</v>
      </c>
      <c r="AO801" s="34">
        <f>IF(Y801="","",IF(AO$6=0, 0, Y801/AO$6))</f>
        <v>0.3422427035330261</v>
      </c>
      <c r="AP801" s="34"/>
      <c r="AQ801" s="34">
        <f>IF(AI801="","",AI801*AI$4)</f>
        <v>3.1467237096988107E-2</v>
      </c>
      <c r="AR801" s="33">
        <f>IF(AJ801="","",AJ801*AJ$4)</f>
        <v>9.6985478192477843E-3</v>
      </c>
      <c r="AS801" s="34">
        <f>IF(AK801="","",AK801*AK$4)</f>
        <v>0</v>
      </c>
      <c r="AT801" s="34">
        <f>IF(AL801="","",AL801*AL$4)</f>
        <v>0.5714063494666789</v>
      </c>
      <c r="AU801" s="34">
        <f>IF(AM801="","",AM801*AM$4)</f>
        <v>9.9985614148907654E-3</v>
      </c>
      <c r="AV801" s="34">
        <f>IF(AN801="","",AN801*AN$4)</f>
        <v>0.9255939112726338</v>
      </c>
      <c r="AW801" s="34">
        <f>IF(AO801="","",AO801*AO$4)</f>
        <v>0.3422427035330261</v>
      </c>
      <c r="AX801" s="34"/>
      <c r="AY801" s="34">
        <f>IF(AQ801="","",AI801*AI$5)</f>
        <v>1.5733618548494054E-2</v>
      </c>
      <c r="AZ801" s="34">
        <f>IF(AR801="","",AJ801*AJ$5)</f>
        <v>9.6985478192477843E-3</v>
      </c>
      <c r="BA801" s="34">
        <f>IF(AS801="","",AK801*AK$5)</f>
        <v>0</v>
      </c>
      <c r="BB801" s="34">
        <f>IF(AT801="","",AL801*AL$5)</f>
        <v>1.4285158736666972</v>
      </c>
      <c r="BC801" s="34">
        <f>IF(AU801="","",AM801*AM$5)</f>
        <v>0</v>
      </c>
      <c r="BD801" s="34">
        <f>IF(AV801="","",AN801*AN$5)</f>
        <v>0.9255939112726338</v>
      </c>
      <c r="BE801" s="34">
        <f>IF(AW801="","",AO801*AO$5)</f>
        <v>0.3422427035330261</v>
      </c>
      <c r="BF801" s="34">
        <f>IF(BE801="","",SUM(AY801:BE801))</f>
        <v>2.721784654840099</v>
      </c>
      <c r="BG801" s="34"/>
      <c r="BH801" s="34">
        <f>IF(AT801="","",3/AT801)</f>
        <v>5.2502041722148256</v>
      </c>
      <c r="BI801" s="34"/>
      <c r="BJ801" s="34">
        <f>IF(AQ801="","",AQ801*$BH801)</f>
        <v>0.1652094194946801</v>
      </c>
      <c r="BK801" s="34">
        <f>IF(AR801="","",AR801*$BH801)</f>
        <v>5.0919356225039715E-2</v>
      </c>
      <c r="BL801" s="34">
        <f>IF(AS801="","",AS801*$BH801)</f>
        <v>0</v>
      </c>
      <c r="BM801" s="34">
        <f>IF(AT801="","",AT801*$BH801)</f>
        <v>3.0000000000000004</v>
      </c>
      <c r="BN801" s="34">
        <f>IF(AU801="","",AU801*$BH801)</f>
        <v>5.2494488856605667E-2</v>
      </c>
      <c r="BO801" s="34">
        <f>IF(AV801="","",AV801*$BH801)</f>
        <v>4.8595570147402212</v>
      </c>
      <c r="BP801" s="34">
        <f t="shared" si="95"/>
        <v>14.289925150711777</v>
      </c>
      <c r="BQ801" s="34">
        <f>IF(AW801="","",AW801*$BH801)</f>
        <v>1.7968440699991752</v>
      </c>
      <c r="BR801" s="34"/>
      <c r="BS801" s="34">
        <f t="shared" si="96"/>
        <v>5.0756857904599411</v>
      </c>
      <c r="BT801" s="34"/>
      <c r="BU801" s="34">
        <f t="shared" si="97"/>
        <v>0.94750551114339432</v>
      </c>
      <c r="BV801" s="34">
        <f t="shared" si="98"/>
        <v>0.94750551114339432</v>
      </c>
      <c r="BW801" s="34">
        <f t="shared" si="99"/>
        <v>1</v>
      </c>
      <c r="BX801" s="34"/>
      <c r="BY801" s="34">
        <f>IF(BV801="","",IF(BQ801=0,0,((BV801/BQ801)*AF801)))</f>
        <v>3.1114673441777416</v>
      </c>
      <c r="BZ801" s="34">
        <f>IF(BY801="","",SUM(S801:X801,BY801))</f>
        <v>97.290883344177743</v>
      </c>
      <c r="CA801" s="18"/>
      <c r="CB801" s="20">
        <v>1.5984000000000002E-2</v>
      </c>
      <c r="CC801" s="20">
        <v>1.0281E-2</v>
      </c>
      <c r="CD801" s="20">
        <v>4.9965000000000002E-2</v>
      </c>
      <c r="CE801" s="20">
        <v>1.2385999999999999E-2</v>
      </c>
      <c r="CF801" s="20">
        <v>8.7559999999999999E-3</v>
      </c>
      <c r="CG801" s="20">
        <v>3.0994000000000001E-2</v>
      </c>
      <c r="CH801" s="20"/>
      <c r="CI801" s="21">
        <v>3.7437499999999999</v>
      </c>
      <c r="CJ801" s="21">
        <v>3.1200800000000002</v>
      </c>
      <c r="CK801" s="21">
        <v>-22.007999999999999</v>
      </c>
      <c r="CL801" s="21">
        <v>0.369668</v>
      </c>
      <c r="CM801" s="21">
        <v>3.0171000000000001</v>
      </c>
      <c r="CN801" s="21">
        <v>0.34392699999999998</v>
      </c>
      <c r="CO801" s="21"/>
      <c r="CP801" s="20">
        <v>39.153300000000002</v>
      </c>
      <c r="CQ801" s="20">
        <v>54.319200000000002</v>
      </c>
      <c r="CR801" s="20">
        <v>10.9305</v>
      </c>
      <c r="CS801" s="20">
        <v>157.19399999999999</v>
      </c>
      <c r="CT801" s="20"/>
      <c r="CU801" s="22">
        <v>44273.873969907399</v>
      </c>
      <c r="CV801" s="22"/>
    </row>
    <row r="802" spans="1:100" s="17" customFormat="1" x14ac:dyDescent="0.25">
      <c r="A802" s="17" t="s">
        <v>67</v>
      </c>
      <c r="B802" s="17">
        <v>2913</v>
      </c>
      <c r="C802" s="17">
        <v>6</v>
      </c>
      <c r="E802" s="18">
        <v>0.66810499999999995</v>
      </c>
      <c r="F802" s="18">
        <v>0.22189700000000001</v>
      </c>
      <c r="G802" s="18">
        <v>0</v>
      </c>
      <c r="H802" s="18">
        <v>17.7315</v>
      </c>
      <c r="I802" s="18">
        <v>0.34662199999999999</v>
      </c>
      <c r="J802" s="18">
        <v>36.789000000000001</v>
      </c>
      <c r="K802" s="18">
        <v>43.870699999999999</v>
      </c>
      <c r="L802" s="18">
        <v>0.37216199999999999</v>
      </c>
      <c r="M802" s="18">
        <v>100</v>
      </c>
      <c r="N802" s="18"/>
      <c r="O802" s="18">
        <v>7.8215999999999994E-2</v>
      </c>
      <c r="P802" s="18">
        <v>43.792499999999997</v>
      </c>
      <c r="Q802" s="18">
        <f t="shared" si="93"/>
        <v>99.921784000000002</v>
      </c>
      <c r="R802" s="18"/>
      <c r="S802" s="18">
        <v>0.90059100000000003</v>
      </c>
      <c r="T802" s="18">
        <v>0.36797200000000002</v>
      </c>
      <c r="U802" s="18">
        <v>0</v>
      </c>
      <c r="V802" s="18">
        <v>40.630099999999999</v>
      </c>
      <c r="W802" s="18">
        <v>0.34662199999999999</v>
      </c>
      <c r="X802" s="18">
        <v>51.475200000000001</v>
      </c>
      <c r="Y802" s="18">
        <v>6.27949</v>
      </c>
      <c r="Z802" s="18">
        <v>100</v>
      </c>
      <c r="AA802" s="19"/>
      <c r="AB802" s="18">
        <f>IF(Z802="","",Z802-O802)</f>
        <v>99.921784000000002</v>
      </c>
      <c r="AC802" s="18">
        <f t="shared" si="94"/>
        <v>93.642294000000007</v>
      </c>
      <c r="AD802" s="18"/>
      <c r="AE802" s="34">
        <f>IF(M802="","",IF(M802&gt;100,M802, M802+O802))</f>
        <v>100.078216</v>
      </c>
      <c r="AF802" s="37">
        <f>IF(AE802="","",IF(AE802="* * *", Y802, AE802-SUM(S802:X802)))</f>
        <v>6.3577310000000011</v>
      </c>
      <c r="AG802" s="54"/>
      <c r="AH802" s="33"/>
      <c r="AI802" s="34">
        <f>IF(S802="","",IF(AI$6=0, 0, S802/AI$6))</f>
        <v>1.4530597006015269E-2</v>
      </c>
      <c r="AJ802" s="34">
        <f>IF(T802="","",IF(AJ$6=0, 0, T802/AJ$6))</f>
        <v>9.1297087947123066E-3</v>
      </c>
      <c r="AK802" s="34">
        <f>IF(U802="","",IF(AK$6=0, 0, U802/AK$6))</f>
        <v>0</v>
      </c>
      <c r="AL802" s="34">
        <f>IF(V802="","",IF(AL$6=0, 0, V802/AL$6))</f>
        <v>0.2862392996925841</v>
      </c>
      <c r="AM802" s="34">
        <f>IF(W802="","",IF(AM$6=0, 0, W802/AM$6))</f>
        <v>9.7773577986827055E-3</v>
      </c>
      <c r="AN802" s="34">
        <f>IF(X802="","",IF(AN$6=0, 0, X802/AN$6))</f>
        <v>0.9179312878271817</v>
      </c>
      <c r="AO802" s="34">
        <f>IF(Y802="","",IF(AO$6=0, 0, Y802/AO$6))</f>
        <v>0.3692215876935741</v>
      </c>
      <c r="AP802" s="34"/>
      <c r="AQ802" s="34">
        <f>IF(AI802="","",AI802*AI$4)</f>
        <v>2.9061194012030538E-2</v>
      </c>
      <c r="AR802" s="33">
        <f>IF(AJ802="","",AJ802*AJ$4)</f>
        <v>9.1297087947123066E-3</v>
      </c>
      <c r="AS802" s="34">
        <f>IF(AK802="","",AK802*AK$4)</f>
        <v>0</v>
      </c>
      <c r="AT802" s="34">
        <f>IF(AL802="","",AL802*AL$4)</f>
        <v>0.57247859938516821</v>
      </c>
      <c r="AU802" s="34">
        <f>IF(AM802="","",AM802*AM$4)</f>
        <v>9.7773577986827055E-3</v>
      </c>
      <c r="AV802" s="34">
        <f>IF(AN802="","",AN802*AN$4)</f>
        <v>0.9179312878271817</v>
      </c>
      <c r="AW802" s="34">
        <f>IF(AO802="","",AO802*AO$4)</f>
        <v>0.3692215876935741</v>
      </c>
      <c r="AX802" s="34"/>
      <c r="AY802" s="34">
        <f>IF(AQ802="","",AI802*AI$5)</f>
        <v>1.4530597006015269E-2</v>
      </c>
      <c r="AZ802" s="34">
        <f>IF(AR802="","",AJ802*AJ$5)</f>
        <v>9.1297087947123066E-3</v>
      </c>
      <c r="BA802" s="34">
        <f>IF(AS802="","",AK802*AK$5)</f>
        <v>0</v>
      </c>
      <c r="BB802" s="34">
        <f>IF(AT802="","",AL802*AL$5)</f>
        <v>1.4311964984629206</v>
      </c>
      <c r="BC802" s="34">
        <f>IF(AU802="","",AM802*AM$5)</f>
        <v>0</v>
      </c>
      <c r="BD802" s="34">
        <f>IF(AV802="","",AN802*AN$5)</f>
        <v>0.9179312878271817</v>
      </c>
      <c r="BE802" s="34">
        <f>IF(AW802="","",AO802*AO$5)</f>
        <v>0.3692215876935741</v>
      </c>
      <c r="BF802" s="34">
        <f>IF(BE802="","",SUM(AY802:BE802))</f>
        <v>2.7420096797844042</v>
      </c>
      <c r="BG802" s="34"/>
      <c r="BH802" s="34">
        <f>IF(AT802="","",3/AT802)</f>
        <v>5.240370562710897</v>
      </c>
      <c r="BI802" s="34"/>
      <c r="BJ802" s="34">
        <f>IF(AQ802="","",AQ802*$BH802)</f>
        <v>0.15229142561787501</v>
      </c>
      <c r="BK802" s="34">
        <f>IF(AR802="","",AR802*$BH802)</f>
        <v>4.7843057213933157E-2</v>
      </c>
      <c r="BL802" s="34">
        <f>IF(AS802="","",AS802*$BH802)</f>
        <v>0</v>
      </c>
      <c r="BM802" s="34">
        <f>IF(AT802="","",AT802*$BH802)</f>
        <v>3</v>
      </c>
      <c r="BN802" s="34">
        <f>IF(AU802="","",AU802*$BH802)</f>
        <v>5.1236977989308666E-2</v>
      </c>
      <c r="BO802" s="34">
        <f>IF(AV802="","",AV802*$BH802)</f>
        <v>4.8103000993208669</v>
      </c>
      <c r="BP802" s="34">
        <f t="shared" si="95"/>
        <v>14.369146808610525</v>
      </c>
      <c r="BQ802" s="34">
        <f>IF(AW802="","",AW802*$BH802)</f>
        <v>1.9348579392667857</v>
      </c>
      <c r="BR802" s="34"/>
      <c r="BS802" s="34">
        <f t="shared" si="96"/>
        <v>5.0104345821526755</v>
      </c>
      <c r="BT802" s="34"/>
      <c r="BU802" s="34">
        <f t="shared" si="97"/>
        <v>0.94876302201069129</v>
      </c>
      <c r="BV802" s="34">
        <f t="shared" si="98"/>
        <v>0.94876302201069129</v>
      </c>
      <c r="BW802" s="34">
        <f t="shared" si="99"/>
        <v>1</v>
      </c>
      <c r="BX802" s="34"/>
      <c r="BY802" s="34">
        <f>IF(BV802="","",IF(BQ802=0,0,((BV802/BQ802)*AF802)))</f>
        <v>3.1175312431345081</v>
      </c>
      <c r="BZ802" s="34">
        <f>IF(BY802="","",SUM(S802:X802,BY802))</f>
        <v>96.838016243134504</v>
      </c>
      <c r="CA802" s="18"/>
      <c r="CB802" s="20">
        <v>1.5855000000000001E-2</v>
      </c>
      <c r="CC802" s="20">
        <v>1.0052999999999999E-2</v>
      </c>
      <c r="CD802" s="20">
        <v>5.0283000000000001E-2</v>
      </c>
      <c r="CE802" s="20">
        <v>1.3285999999999999E-2</v>
      </c>
      <c r="CF802" s="20">
        <v>8.5950000000000002E-3</v>
      </c>
      <c r="CG802" s="20">
        <v>3.0530000000000002E-2</v>
      </c>
      <c r="CH802" s="20"/>
      <c r="CI802" s="21">
        <v>3.9163100000000002</v>
      </c>
      <c r="CJ802" s="21">
        <v>3.2267100000000002</v>
      </c>
      <c r="CK802" s="21">
        <v>-15.41</v>
      </c>
      <c r="CL802" s="21">
        <v>0.369614</v>
      </c>
      <c r="CM802" s="21">
        <v>3.0479099999999999</v>
      </c>
      <c r="CN802" s="21">
        <v>0.34542099999999998</v>
      </c>
      <c r="CO802" s="21"/>
      <c r="CP802" s="20">
        <v>39.1158</v>
      </c>
      <c r="CQ802" s="20">
        <v>54.307400000000001</v>
      </c>
      <c r="CR802" s="20">
        <v>10.9305</v>
      </c>
      <c r="CS802" s="20">
        <v>196.50899999999999</v>
      </c>
      <c r="CT802" s="20"/>
      <c r="CU802" s="22">
        <v>44273.875775462999</v>
      </c>
      <c r="CV802" s="22"/>
    </row>
    <row r="803" spans="1:100" s="17" customFormat="1" x14ac:dyDescent="0.25">
      <c r="A803" s="17" t="s">
        <v>67</v>
      </c>
      <c r="B803" s="17">
        <v>2914</v>
      </c>
      <c r="C803" s="17">
        <v>7</v>
      </c>
      <c r="E803" s="18">
        <v>0.68778600000000001</v>
      </c>
      <c r="F803" s="18">
        <v>0.20419399999999999</v>
      </c>
      <c r="G803" s="18">
        <v>0</v>
      </c>
      <c r="H803" s="18">
        <v>17.854099999999999</v>
      </c>
      <c r="I803" s="18">
        <v>0.379965</v>
      </c>
      <c r="J803" s="18">
        <v>37.013100000000001</v>
      </c>
      <c r="K803" s="18">
        <v>43.525700000000001</v>
      </c>
      <c r="L803" s="18">
        <v>0.33511400000000002</v>
      </c>
      <c r="M803" s="18">
        <v>100</v>
      </c>
      <c r="N803" s="18"/>
      <c r="O803" s="18">
        <v>8.5738999999999996E-2</v>
      </c>
      <c r="P803" s="18">
        <v>43.439900000000002</v>
      </c>
      <c r="Q803" s="18">
        <f t="shared" si="93"/>
        <v>99.914260999999996</v>
      </c>
      <c r="R803" s="18"/>
      <c r="S803" s="18">
        <v>0.92711900000000003</v>
      </c>
      <c r="T803" s="18">
        <v>0.338615</v>
      </c>
      <c r="U803" s="18">
        <v>0</v>
      </c>
      <c r="V803" s="18">
        <v>40.911099999999998</v>
      </c>
      <c r="W803" s="18">
        <v>0.379965</v>
      </c>
      <c r="X803" s="18">
        <v>51.788899999999998</v>
      </c>
      <c r="Y803" s="18">
        <v>5.6543799999999997</v>
      </c>
      <c r="Z803" s="18">
        <v>100</v>
      </c>
      <c r="AA803" s="19"/>
      <c r="AB803" s="18">
        <f>IF(Z803="","",Z803-O803)</f>
        <v>99.914260999999996</v>
      </c>
      <c r="AC803" s="18">
        <f t="shared" si="94"/>
        <v>94.259880999999993</v>
      </c>
      <c r="AD803" s="18"/>
      <c r="AE803" s="34">
        <f>IF(M803="","",IF(M803&gt;100,M803, M803+O803))</f>
        <v>100.085739</v>
      </c>
      <c r="AF803" s="37">
        <f>IF(AE803="","",IF(AE803="* * *", Y803, AE803-SUM(S803:X803)))</f>
        <v>5.7400400000000076</v>
      </c>
      <c r="AG803" s="54"/>
      <c r="AH803" s="33"/>
      <c r="AI803" s="34">
        <f>IF(S803="","",IF(AI$6=0, 0, S803/AI$6))</f>
        <v>1.4958613361248192E-2</v>
      </c>
      <c r="AJ803" s="34">
        <f>IF(T803="","",IF(AJ$6=0, 0, T803/AJ$6))</f>
        <v>8.4013358177293593E-3</v>
      </c>
      <c r="AK803" s="34">
        <f>IF(U803="","",IF(AK$6=0, 0, U803/AK$6))</f>
        <v>0</v>
      </c>
      <c r="AL803" s="34">
        <f>IF(V803="","",IF(AL$6=0, 0, V803/AL$6))</f>
        <v>0.28821894638834944</v>
      </c>
      <c r="AM803" s="34">
        <f>IF(W803="","",IF(AM$6=0, 0, W803/AM$6))</f>
        <v>1.0717882177058798E-2</v>
      </c>
      <c r="AN803" s="34">
        <f>IF(X803="","",IF(AN$6=0, 0, X803/AN$6))</f>
        <v>0.92352534175978196</v>
      </c>
      <c r="AO803" s="34">
        <f>IF(Y803="","",IF(AO$6=0, 0, Y803/AO$6))</f>
        <v>0.33246635650710354</v>
      </c>
      <c r="AP803" s="34"/>
      <c r="AQ803" s="34">
        <f>IF(AI803="","",AI803*AI$4)</f>
        <v>2.9917226722496384E-2</v>
      </c>
      <c r="AR803" s="33">
        <f>IF(AJ803="","",AJ803*AJ$4)</f>
        <v>8.4013358177293593E-3</v>
      </c>
      <c r="AS803" s="34">
        <f>IF(AK803="","",AK803*AK$4)</f>
        <v>0</v>
      </c>
      <c r="AT803" s="34">
        <f>IF(AL803="","",AL803*AL$4)</f>
        <v>0.57643789277669888</v>
      </c>
      <c r="AU803" s="34">
        <f>IF(AM803="","",AM803*AM$4)</f>
        <v>1.0717882177058798E-2</v>
      </c>
      <c r="AV803" s="34">
        <f>IF(AN803="","",AN803*AN$4)</f>
        <v>0.92352534175978196</v>
      </c>
      <c r="AW803" s="34">
        <f>IF(AO803="","",AO803*AO$4)</f>
        <v>0.33246635650710354</v>
      </c>
      <c r="AX803" s="34"/>
      <c r="AY803" s="34">
        <f>IF(AQ803="","",AI803*AI$5)</f>
        <v>1.4958613361248192E-2</v>
      </c>
      <c r="AZ803" s="34">
        <f>IF(AR803="","",AJ803*AJ$5)</f>
        <v>8.4013358177293593E-3</v>
      </c>
      <c r="BA803" s="34">
        <f>IF(AS803="","",AK803*AK$5)</f>
        <v>0</v>
      </c>
      <c r="BB803" s="34">
        <f>IF(AT803="","",AL803*AL$5)</f>
        <v>1.4410947319417473</v>
      </c>
      <c r="BC803" s="34">
        <f>IF(AU803="","",AM803*AM$5)</f>
        <v>0</v>
      </c>
      <c r="BD803" s="34">
        <f>IF(AV803="","",AN803*AN$5)</f>
        <v>0.92352534175978196</v>
      </c>
      <c r="BE803" s="34">
        <f>IF(AW803="","",AO803*AO$5)</f>
        <v>0.33246635650710354</v>
      </c>
      <c r="BF803" s="34">
        <f>IF(BE803="","",SUM(AY803:BE803))</f>
        <v>2.7204463793876106</v>
      </c>
      <c r="BG803" s="34"/>
      <c r="BH803" s="34">
        <f>IF(AT803="","",3/AT803)</f>
        <v>5.2043768072723546</v>
      </c>
      <c r="BI803" s="34"/>
      <c r="BJ803" s="34">
        <f>IF(AQ803="","",AQ803*$BH803)</f>
        <v>0.15570052089246891</v>
      </c>
      <c r="BK803" s="34">
        <f>IF(AR803="","",AR803*$BH803)</f>
        <v>4.3723717279897198E-2</v>
      </c>
      <c r="BL803" s="34">
        <f>IF(AS803="","",AS803*$BH803)</f>
        <v>0</v>
      </c>
      <c r="BM803" s="34">
        <f>IF(AT803="","",AT803*$BH803)</f>
        <v>3</v>
      </c>
      <c r="BN803" s="34">
        <f>IF(AU803="","",AU803*$BH803)</f>
        <v>5.5779897425362539E-2</v>
      </c>
      <c r="BO803" s="34">
        <f>IF(AV803="","",AV803*$BH803)</f>
        <v>4.8063738695828846</v>
      </c>
      <c r="BP803" s="34">
        <f t="shared" si="95"/>
        <v>14.158228042312929</v>
      </c>
      <c r="BQ803" s="34">
        <f>IF(AW803="","",AW803*$BH803)</f>
        <v>1.7302801950039119</v>
      </c>
      <c r="BR803" s="34"/>
      <c r="BS803" s="34">
        <f t="shared" si="96"/>
        <v>5.0057981077552505</v>
      </c>
      <c r="BT803" s="34"/>
      <c r="BU803" s="34">
        <f t="shared" si="97"/>
        <v>0.94422010257463751</v>
      </c>
      <c r="BV803" s="34">
        <f t="shared" si="98"/>
        <v>0.94422010257463751</v>
      </c>
      <c r="BW803" s="34">
        <f t="shared" si="99"/>
        <v>1</v>
      </c>
      <c r="BX803" s="34"/>
      <c r="BY803" s="34">
        <f>IF(BV803="","",IF(BQ803=0,0,((BV803/BQ803)*AF803)))</f>
        <v>3.132360396444505</v>
      </c>
      <c r="BZ803" s="34">
        <f>IF(BY803="","",SUM(S803:X803,BY803))</f>
        <v>97.478059396444507</v>
      </c>
      <c r="CA803" s="18"/>
      <c r="CB803" s="20">
        <v>1.6199999999999999E-2</v>
      </c>
      <c r="CC803" s="20">
        <v>9.7780000000000002E-3</v>
      </c>
      <c r="CD803" s="20">
        <v>5.0237999999999998E-2</v>
      </c>
      <c r="CE803" s="20">
        <v>1.2734000000000001E-2</v>
      </c>
      <c r="CF803" s="20">
        <v>8.6510000000000007E-3</v>
      </c>
      <c r="CG803" s="20">
        <v>2.9658E-2</v>
      </c>
      <c r="CH803" s="20"/>
      <c r="CI803" s="21">
        <v>3.86266</v>
      </c>
      <c r="CJ803" s="21">
        <v>3.3837100000000002</v>
      </c>
      <c r="CK803" s="21">
        <v>-19.681000000000001</v>
      </c>
      <c r="CL803" s="21">
        <v>0.36802699999999999</v>
      </c>
      <c r="CM803" s="21">
        <v>2.8902399999999999</v>
      </c>
      <c r="CN803" s="21">
        <v>0.344134</v>
      </c>
      <c r="CO803" s="21"/>
      <c r="CP803" s="20">
        <v>39.078299999999999</v>
      </c>
      <c r="CQ803" s="20">
        <v>54.295699999999997</v>
      </c>
      <c r="CR803" s="20">
        <v>10.9305</v>
      </c>
      <c r="CS803" s="20">
        <v>235.79</v>
      </c>
      <c r="CT803" s="20"/>
      <c r="CU803" s="22">
        <v>44273.877569444398</v>
      </c>
      <c r="CV803" s="22"/>
    </row>
    <row r="804" spans="1:100" s="17" customFormat="1" x14ac:dyDescent="0.25">
      <c r="A804" s="17" t="s">
        <v>67</v>
      </c>
      <c r="B804" s="17">
        <v>2915</v>
      </c>
      <c r="C804" s="17">
        <v>8</v>
      </c>
      <c r="E804" s="18">
        <v>0.66805800000000004</v>
      </c>
      <c r="F804" s="18">
        <v>0.21049399999999999</v>
      </c>
      <c r="G804" s="18">
        <v>0</v>
      </c>
      <c r="H804" s="18">
        <v>17.651</v>
      </c>
      <c r="I804" s="18">
        <v>0.39955200000000002</v>
      </c>
      <c r="J804" s="18">
        <v>37.038499999999999</v>
      </c>
      <c r="K804" s="18">
        <v>43.671999999999997</v>
      </c>
      <c r="L804" s="18">
        <v>0.36039700000000002</v>
      </c>
      <c r="M804" s="18">
        <v>100</v>
      </c>
      <c r="N804" s="18"/>
      <c r="O804" s="18">
        <v>9.0159000000000003E-2</v>
      </c>
      <c r="P804" s="18">
        <v>43.581899999999997</v>
      </c>
      <c r="Q804" s="18">
        <f t="shared" si="93"/>
        <v>99.909841</v>
      </c>
      <c r="R804" s="18"/>
      <c r="S804" s="18">
        <v>0.90052699999999997</v>
      </c>
      <c r="T804" s="18">
        <v>0.34906199999999998</v>
      </c>
      <c r="U804" s="18">
        <v>0</v>
      </c>
      <c r="V804" s="18">
        <v>40.445599999999999</v>
      </c>
      <c r="W804" s="18">
        <v>0.39955200000000002</v>
      </c>
      <c r="X804" s="18">
        <v>51.824300000000001</v>
      </c>
      <c r="Y804" s="18">
        <v>6.0809800000000003</v>
      </c>
      <c r="Z804" s="18">
        <v>100</v>
      </c>
      <c r="AA804" s="19"/>
      <c r="AB804" s="18">
        <f>IF(Z804="","",Z804-O804)</f>
        <v>99.909841</v>
      </c>
      <c r="AC804" s="18">
        <f t="shared" si="94"/>
        <v>93.828861000000003</v>
      </c>
      <c r="AD804" s="18"/>
      <c r="AE804" s="34">
        <f>IF(M804="","",IF(M804&gt;100,M804, M804+O804))</f>
        <v>100.090159</v>
      </c>
      <c r="AF804" s="37">
        <f>IF(AE804="","",IF(AE804="* * *", Y804, AE804-SUM(S804:X804)))</f>
        <v>6.171118000000007</v>
      </c>
      <c r="AG804" s="54"/>
      <c r="AH804" s="33"/>
      <c r="AI804" s="34">
        <f>IF(S804="","",IF(AI$6=0, 0, S804/AI$6))</f>
        <v>1.4529564397196854E-2</v>
      </c>
      <c r="AJ804" s="34">
        <f>IF(T804="","",IF(AJ$6=0, 0, T804/AJ$6))</f>
        <v>8.6605350714181149E-3</v>
      </c>
      <c r="AK804" s="34">
        <f>IF(U804="","",IF(AK$6=0, 0, U804/AK$6))</f>
        <v>0</v>
      </c>
      <c r="AL804" s="34">
        <f>IF(V804="","",IF(AL$6=0, 0, V804/AL$6))</f>
        <v>0.28493949607917229</v>
      </c>
      <c r="AM804" s="34">
        <f>IF(W804="","",IF(AM$6=0, 0, W804/AM$6))</f>
        <v>1.127038348165804E-2</v>
      </c>
      <c r="AN804" s="34">
        <f>IF(X804="","",IF(AN$6=0, 0, X804/AN$6))</f>
        <v>0.92415661211111777</v>
      </c>
      <c r="AO804" s="34">
        <f>IF(Y804="","",IF(AO$6=0, 0, Y804/AO$6))</f>
        <v>0.35754959245621387</v>
      </c>
      <c r="AP804" s="34"/>
      <c r="AQ804" s="34">
        <f>IF(AI804="","",AI804*AI$4)</f>
        <v>2.9059128794393707E-2</v>
      </c>
      <c r="AR804" s="33">
        <f>IF(AJ804="","",AJ804*AJ$4)</f>
        <v>8.6605350714181149E-3</v>
      </c>
      <c r="AS804" s="34">
        <f>IF(AK804="","",AK804*AK$4)</f>
        <v>0</v>
      </c>
      <c r="AT804" s="34">
        <f>IF(AL804="","",AL804*AL$4)</f>
        <v>0.56987899215834459</v>
      </c>
      <c r="AU804" s="34">
        <f>IF(AM804="","",AM804*AM$4)</f>
        <v>1.127038348165804E-2</v>
      </c>
      <c r="AV804" s="34">
        <f>IF(AN804="","",AN804*AN$4)</f>
        <v>0.92415661211111777</v>
      </c>
      <c r="AW804" s="34">
        <f>IF(AO804="","",AO804*AO$4)</f>
        <v>0.35754959245621387</v>
      </c>
      <c r="AX804" s="34"/>
      <c r="AY804" s="34">
        <f>IF(AQ804="","",AI804*AI$5)</f>
        <v>1.4529564397196854E-2</v>
      </c>
      <c r="AZ804" s="34">
        <f>IF(AR804="","",AJ804*AJ$5)</f>
        <v>8.6605350714181149E-3</v>
      </c>
      <c r="BA804" s="34">
        <f>IF(AS804="","",AK804*AK$5)</f>
        <v>0</v>
      </c>
      <c r="BB804" s="34">
        <f>IF(AT804="","",AL804*AL$5)</f>
        <v>1.4246974803958614</v>
      </c>
      <c r="BC804" s="34">
        <f>IF(AU804="","",AM804*AM$5)</f>
        <v>0</v>
      </c>
      <c r="BD804" s="34">
        <f>IF(AV804="","",AN804*AN$5)</f>
        <v>0.92415661211111777</v>
      </c>
      <c r="BE804" s="34">
        <f>IF(AW804="","",AO804*AO$5)</f>
        <v>0.35754959245621387</v>
      </c>
      <c r="BF804" s="34">
        <f>IF(BE804="","",SUM(AY804:BE804))</f>
        <v>2.7295937844318083</v>
      </c>
      <c r="BG804" s="34"/>
      <c r="BH804" s="34">
        <f>IF(AT804="","",3/AT804)</f>
        <v>5.2642754712502731</v>
      </c>
      <c r="BI804" s="34"/>
      <c r="BJ804" s="34">
        <f>IF(AQ804="","",AQ804*$BH804)</f>
        <v>0.1529752589282293</v>
      </c>
      <c r="BK804" s="34">
        <f>IF(AR804="","",AR804*$BH804)</f>
        <v>4.5591442344369112E-2</v>
      </c>
      <c r="BL804" s="34">
        <f>IF(AS804="","",AS804*$BH804)</f>
        <v>0</v>
      </c>
      <c r="BM804" s="34">
        <f>IF(AT804="","",AT804*$BH804)</f>
        <v>3</v>
      </c>
      <c r="BN804" s="34">
        <f>IF(AU804="","",AU804*$BH804)</f>
        <v>5.9330403314076671E-2</v>
      </c>
      <c r="BO804" s="34">
        <f>IF(AV804="","",AV804*$BH804)</f>
        <v>4.8650149847303101</v>
      </c>
      <c r="BP804" s="34">
        <f t="shared" si="95"/>
        <v>14.369333605861573</v>
      </c>
      <c r="BQ804" s="34">
        <f>IF(AW804="","",AW804*$BH804)</f>
        <v>1.8822395493227784</v>
      </c>
      <c r="BR804" s="34"/>
      <c r="BS804" s="34">
        <f t="shared" si="96"/>
        <v>5.0635816860029088</v>
      </c>
      <c r="BT804" s="34"/>
      <c r="BU804" s="34">
        <f t="shared" si="97"/>
        <v>0.94066959668592331</v>
      </c>
      <c r="BV804" s="34">
        <f t="shared" si="98"/>
        <v>0.94066959668592331</v>
      </c>
      <c r="BW804" s="34">
        <f t="shared" si="99"/>
        <v>1</v>
      </c>
      <c r="BX804" s="34"/>
      <c r="BY804" s="34">
        <f>IF(BV804="","",IF(BQ804=0,0,((BV804/BQ804)*AF804)))</f>
        <v>3.0840830447165217</v>
      </c>
      <c r="BZ804" s="34">
        <f>IF(BY804="","",SUM(S804:X804,BY804))</f>
        <v>97.003124044716515</v>
      </c>
      <c r="CA804" s="18"/>
      <c r="CB804" s="20">
        <v>1.5585999999999999E-2</v>
      </c>
      <c r="CC804" s="20">
        <v>1.026E-2</v>
      </c>
      <c r="CD804" s="20">
        <v>5.0105999999999998E-2</v>
      </c>
      <c r="CE804" s="20">
        <v>1.2807000000000001E-2</v>
      </c>
      <c r="CF804" s="20">
        <v>8.3529999999999993E-3</v>
      </c>
      <c r="CG804" s="20">
        <v>3.0686999999999999E-2</v>
      </c>
      <c r="CH804" s="20"/>
      <c r="CI804" s="21">
        <v>3.90584</v>
      </c>
      <c r="CJ804" s="21">
        <v>3.38347</v>
      </c>
      <c r="CK804" s="21">
        <v>-17.562999999999999</v>
      </c>
      <c r="CL804" s="21">
        <v>0.37027500000000002</v>
      </c>
      <c r="CM804" s="21">
        <v>2.7903799999999999</v>
      </c>
      <c r="CN804" s="21">
        <v>0.34420000000000001</v>
      </c>
      <c r="CO804" s="21"/>
      <c r="CP804" s="20">
        <v>39.040799999999997</v>
      </c>
      <c r="CQ804" s="20">
        <v>54.283999999999999</v>
      </c>
      <c r="CR804" s="20">
        <v>10.9305</v>
      </c>
      <c r="CS804" s="20">
        <v>275.07499999999999</v>
      </c>
      <c r="CT804" s="20"/>
      <c r="CU804" s="22">
        <v>44273.879374999997</v>
      </c>
      <c r="CV804" s="22"/>
    </row>
    <row r="805" spans="1:100" s="17" customFormat="1" x14ac:dyDescent="0.25">
      <c r="A805" s="17" t="s">
        <v>67</v>
      </c>
      <c r="B805" s="17">
        <v>2916</v>
      </c>
      <c r="C805" s="17">
        <v>9</v>
      </c>
      <c r="E805" s="18">
        <v>0.66249400000000003</v>
      </c>
      <c r="F805" s="18">
        <v>0.189775</v>
      </c>
      <c r="G805" s="18">
        <v>0</v>
      </c>
      <c r="H805" s="18">
        <v>17.741599999999998</v>
      </c>
      <c r="I805" s="18">
        <v>0.38889499999999999</v>
      </c>
      <c r="J805" s="18">
        <v>37.141399999999997</v>
      </c>
      <c r="K805" s="18">
        <v>43.533099999999997</v>
      </c>
      <c r="L805" s="18">
        <v>0.34266400000000002</v>
      </c>
      <c r="M805" s="18">
        <v>100</v>
      </c>
      <c r="N805" s="18"/>
      <c r="O805" s="18">
        <v>8.7753999999999999E-2</v>
      </c>
      <c r="P805" s="18">
        <v>43.445399999999999</v>
      </c>
      <c r="Q805" s="18">
        <f t="shared" si="93"/>
        <v>99.912245999999996</v>
      </c>
      <c r="R805" s="18"/>
      <c r="S805" s="18">
        <v>0.89302700000000002</v>
      </c>
      <c r="T805" s="18">
        <v>0.31470300000000001</v>
      </c>
      <c r="U805" s="18">
        <v>0</v>
      </c>
      <c r="V805" s="18">
        <v>40.653300000000002</v>
      </c>
      <c r="W805" s="18">
        <v>0.38889499999999999</v>
      </c>
      <c r="X805" s="18">
        <v>51.968299999999999</v>
      </c>
      <c r="Y805" s="18">
        <v>5.7817699999999999</v>
      </c>
      <c r="Z805" s="18">
        <v>100</v>
      </c>
      <c r="AA805" s="19"/>
      <c r="AB805" s="18">
        <f>IF(Z805="","",Z805-O805)</f>
        <v>99.912245999999996</v>
      </c>
      <c r="AC805" s="18">
        <f t="shared" si="94"/>
        <v>94.130476000000002</v>
      </c>
      <c r="AD805" s="18"/>
      <c r="AE805" s="34">
        <f>IF(M805="","",IF(M805&gt;100,M805, M805+O805))</f>
        <v>100.087754</v>
      </c>
      <c r="AF805" s="37">
        <f>IF(AE805="","",IF(AE805="* * *", Y805, AE805-SUM(S805:X805)))</f>
        <v>5.8695290000000142</v>
      </c>
      <c r="AG805" s="54"/>
      <c r="AH805" s="33"/>
      <c r="AI805" s="34">
        <f>IF(S805="","",IF(AI$6=0, 0, S805/AI$6))</f>
        <v>1.4408555551288874E-2</v>
      </c>
      <c r="AJ805" s="34">
        <f>IF(T805="","",IF(AJ$6=0, 0, T805/AJ$6))</f>
        <v>7.8080580773057379E-3</v>
      </c>
      <c r="AK805" s="34">
        <f>IF(U805="","",IF(AK$6=0, 0, U805/AK$6))</f>
        <v>0</v>
      </c>
      <c r="AL805" s="34">
        <f>IF(V805="","",IF(AL$6=0, 0, V805/AL$6))</f>
        <v>0.28640274383259035</v>
      </c>
      <c r="AM805" s="34">
        <f>IF(W805="","",IF(AM$6=0, 0, W805/AM$6))</f>
        <v>1.096977560893051E-2</v>
      </c>
      <c r="AN805" s="34">
        <f>IF(X805="","",IF(AN$6=0, 0, X805/AN$6))</f>
        <v>0.92672449150638214</v>
      </c>
      <c r="AO805" s="34">
        <f>IF(Y805="","",IF(AO$6=0, 0, Y805/AO$6))</f>
        <v>0.33995663645918317</v>
      </c>
      <c r="AP805" s="34"/>
      <c r="AQ805" s="34">
        <f>IF(AI805="","",AI805*AI$4)</f>
        <v>2.8817111102577748E-2</v>
      </c>
      <c r="AR805" s="33">
        <f>IF(AJ805="","",AJ805*AJ$4)</f>
        <v>7.8080580773057379E-3</v>
      </c>
      <c r="AS805" s="34">
        <f>IF(AK805="","",AK805*AK$4)</f>
        <v>0</v>
      </c>
      <c r="AT805" s="34">
        <f>IF(AL805="","",AL805*AL$4)</f>
        <v>0.57280548766518069</v>
      </c>
      <c r="AU805" s="34">
        <f>IF(AM805="","",AM805*AM$4)</f>
        <v>1.096977560893051E-2</v>
      </c>
      <c r="AV805" s="34">
        <f>IF(AN805="","",AN805*AN$4)</f>
        <v>0.92672449150638214</v>
      </c>
      <c r="AW805" s="34">
        <f>IF(AO805="","",AO805*AO$4)</f>
        <v>0.33995663645918317</v>
      </c>
      <c r="AX805" s="34"/>
      <c r="AY805" s="34">
        <f>IF(AQ805="","",AI805*AI$5)</f>
        <v>1.4408555551288874E-2</v>
      </c>
      <c r="AZ805" s="34">
        <f>IF(AR805="","",AJ805*AJ$5)</f>
        <v>7.8080580773057379E-3</v>
      </c>
      <c r="BA805" s="34">
        <f>IF(AS805="","",AK805*AK$5)</f>
        <v>0</v>
      </c>
      <c r="BB805" s="34">
        <f>IF(AT805="","",AL805*AL$5)</f>
        <v>1.4320137191629518</v>
      </c>
      <c r="BC805" s="34">
        <f>IF(AU805="","",AM805*AM$5)</f>
        <v>0</v>
      </c>
      <c r="BD805" s="34">
        <f>IF(AV805="","",AN805*AN$5)</f>
        <v>0.92672449150638214</v>
      </c>
      <c r="BE805" s="34">
        <f>IF(AW805="","",AO805*AO$5)</f>
        <v>0.33995663645918317</v>
      </c>
      <c r="BF805" s="34">
        <f>IF(BE805="","",SUM(AY805:BE805))</f>
        <v>2.7209114607571117</v>
      </c>
      <c r="BG805" s="34"/>
      <c r="BH805" s="34">
        <f>IF(AT805="","",3/AT805)</f>
        <v>5.2373799912922205</v>
      </c>
      <c r="BI805" s="34"/>
      <c r="BJ805" s="34">
        <f>IF(AQ805="","",AQ805*$BH805)</f>
        <v>0.15092616109548559</v>
      </c>
      <c r="BK805" s="34">
        <f>IF(AR805="","",AR805*$BH805)</f>
        <v>4.0893767144928678E-2</v>
      </c>
      <c r="BL805" s="34">
        <f>IF(AS805="","",AS805*$BH805)</f>
        <v>0</v>
      </c>
      <c r="BM805" s="34">
        <f>IF(AT805="","",AT805*$BH805)</f>
        <v>3</v>
      </c>
      <c r="BN805" s="34">
        <f>IF(AU805="","",AU805*$BH805)</f>
        <v>5.7452883283178088E-2</v>
      </c>
      <c r="BO805" s="34">
        <f>IF(AV805="","",AV805*$BH805)</f>
        <v>4.853608309255983</v>
      </c>
      <c r="BP805" s="34">
        <f t="shared" si="95"/>
        <v>14.250447242646985</v>
      </c>
      <c r="BQ805" s="34">
        <f>IF(AW805="","",AW805*$BH805)</f>
        <v>1.7804820856983294</v>
      </c>
      <c r="BR805" s="34"/>
      <c r="BS805" s="34">
        <f t="shared" si="96"/>
        <v>5.045428237496397</v>
      </c>
      <c r="BT805" s="34"/>
      <c r="BU805" s="34">
        <f t="shared" si="97"/>
        <v>0.9425471167168219</v>
      </c>
      <c r="BV805" s="34">
        <f t="shared" si="98"/>
        <v>0.9425471167168219</v>
      </c>
      <c r="BW805" s="34">
        <f t="shared" si="99"/>
        <v>1</v>
      </c>
      <c r="BX805" s="34"/>
      <c r="BY805" s="34">
        <f>IF(BV805="","",IF(BQ805=0,0,((BV805/BQ805)*AF805)))</f>
        <v>3.1071964609326228</v>
      </c>
      <c r="BZ805" s="34">
        <f>IF(BY805="","",SUM(S805:X805,BY805))</f>
        <v>97.325421460932617</v>
      </c>
      <c r="CA805" s="18"/>
      <c r="CB805" s="20">
        <v>1.6438999999999999E-2</v>
      </c>
      <c r="CC805" s="20">
        <v>1.0119E-2</v>
      </c>
      <c r="CD805" s="20">
        <v>4.9172E-2</v>
      </c>
      <c r="CE805" s="20">
        <v>1.2527999999999999E-2</v>
      </c>
      <c r="CF805" s="20">
        <v>8.3239999999999998E-3</v>
      </c>
      <c r="CG805" s="20">
        <v>2.8791000000000001E-2</v>
      </c>
      <c r="CH805" s="20"/>
      <c r="CI805" s="21">
        <v>3.9597699999999998</v>
      </c>
      <c r="CJ805" s="21">
        <v>3.6274600000000001</v>
      </c>
      <c r="CK805" s="21">
        <v>-29.341000000000001</v>
      </c>
      <c r="CL805" s="21">
        <v>0.36920700000000001</v>
      </c>
      <c r="CM805" s="21">
        <v>2.8329900000000001</v>
      </c>
      <c r="CN805" s="21">
        <v>0.34344599999999997</v>
      </c>
      <c r="CO805" s="21"/>
      <c r="CP805" s="20">
        <v>39.003300000000003</v>
      </c>
      <c r="CQ805" s="20">
        <v>54.272300000000001</v>
      </c>
      <c r="CR805" s="20">
        <v>10.9305</v>
      </c>
      <c r="CS805" s="20">
        <v>314.35599999999999</v>
      </c>
      <c r="CT805" s="20"/>
      <c r="CU805" s="22">
        <v>44273.881203703699</v>
      </c>
      <c r="CV805" s="22"/>
    </row>
    <row r="806" spans="1:100" s="17" customFormat="1" x14ac:dyDescent="0.25">
      <c r="A806" s="17" t="s">
        <v>67</v>
      </c>
      <c r="B806" s="17">
        <v>2917</v>
      </c>
      <c r="C806" s="17">
        <v>10</v>
      </c>
      <c r="E806" s="18">
        <v>0.60547399999999996</v>
      </c>
      <c r="F806" s="18">
        <v>0.18138000000000001</v>
      </c>
      <c r="G806" s="18">
        <v>0</v>
      </c>
      <c r="H806" s="18">
        <v>17.833500000000001</v>
      </c>
      <c r="I806" s="18">
        <v>0.41830699999999998</v>
      </c>
      <c r="J806" s="18">
        <v>37.081499999999998</v>
      </c>
      <c r="K806" s="18">
        <v>43.540999999999997</v>
      </c>
      <c r="L806" s="18">
        <v>0.33879300000000001</v>
      </c>
      <c r="M806" s="18">
        <v>100</v>
      </c>
      <c r="N806" s="18"/>
      <c r="O806" s="18">
        <v>9.4391000000000003E-2</v>
      </c>
      <c r="P806" s="18">
        <v>43.4467</v>
      </c>
      <c r="Q806" s="18">
        <f t="shared" si="93"/>
        <v>99.905608999999998</v>
      </c>
      <c r="R806" s="18"/>
      <c r="S806" s="18">
        <v>0.81616599999999995</v>
      </c>
      <c r="T806" s="18">
        <v>0.30078300000000002</v>
      </c>
      <c r="U806" s="18">
        <v>0</v>
      </c>
      <c r="V806" s="18">
        <v>40.863799999999998</v>
      </c>
      <c r="W806" s="18">
        <v>0.41830699999999998</v>
      </c>
      <c r="X806" s="18">
        <v>51.884500000000003</v>
      </c>
      <c r="Y806" s="18">
        <v>5.7164599999999997</v>
      </c>
      <c r="Z806" s="18">
        <v>100</v>
      </c>
      <c r="AA806" s="19"/>
      <c r="AB806" s="18">
        <f>IF(Z806="","",Z806-O806)</f>
        <v>99.905608999999998</v>
      </c>
      <c r="AC806" s="18">
        <f t="shared" si="94"/>
        <v>94.189149</v>
      </c>
      <c r="AD806" s="18"/>
      <c r="AE806" s="34">
        <f>IF(M806="","",IF(M806&gt;100,M806, M806+O806))</f>
        <v>100.094391</v>
      </c>
      <c r="AF806" s="37">
        <f>IF(AE806="","",IF(AE806="* * *", Y806, AE806-SUM(S806:X806)))</f>
        <v>5.8108349999999973</v>
      </c>
      <c r="AG806" s="54"/>
      <c r="AH806" s="33"/>
      <c r="AI806" s="34">
        <f>IF(S806="","",IF(AI$6=0, 0, S806/AI$6))</f>
        <v>1.3168440763911096E-2</v>
      </c>
      <c r="AJ806" s="34">
        <f>IF(T806="","",IF(AJ$6=0, 0, T806/AJ$6))</f>
        <v>7.4626906405920882E-3</v>
      </c>
      <c r="AK806" s="34">
        <f>IF(U806="","",IF(AK$6=0, 0, U806/AK$6))</f>
        <v>0</v>
      </c>
      <c r="AL806" s="34">
        <f>IF(V806="","",IF(AL$6=0, 0, V806/AL$6))</f>
        <v>0.28788571760290566</v>
      </c>
      <c r="AM806" s="34">
        <f>IF(W806="","",IF(AM$6=0, 0, W806/AM$6))</f>
        <v>1.1799416103690957E-2</v>
      </c>
      <c r="AN806" s="34">
        <f>IF(X806="","",IF(AN$6=0, 0, X806/AN$6))</f>
        <v>0.92523012835830476</v>
      </c>
      <c r="AO806" s="34">
        <f>IF(Y806="","",IF(AO$6=0, 0, Y806/AO$6))</f>
        <v>0.33611653767850708</v>
      </c>
      <c r="AP806" s="34"/>
      <c r="AQ806" s="34">
        <f>IF(AI806="","",AI806*AI$4)</f>
        <v>2.6336881527822192E-2</v>
      </c>
      <c r="AR806" s="33">
        <f>IF(AJ806="","",AJ806*AJ$4)</f>
        <v>7.4626906405920882E-3</v>
      </c>
      <c r="AS806" s="34">
        <f>IF(AK806="","",AK806*AK$4)</f>
        <v>0</v>
      </c>
      <c r="AT806" s="34">
        <f>IF(AL806="","",AL806*AL$4)</f>
        <v>0.57577143520581131</v>
      </c>
      <c r="AU806" s="34">
        <f>IF(AM806="","",AM806*AM$4)</f>
        <v>1.1799416103690957E-2</v>
      </c>
      <c r="AV806" s="34">
        <f>IF(AN806="","",AN806*AN$4)</f>
        <v>0.92523012835830476</v>
      </c>
      <c r="AW806" s="34">
        <f>IF(AO806="","",AO806*AO$4)</f>
        <v>0.33611653767850708</v>
      </c>
      <c r="AX806" s="34"/>
      <c r="AY806" s="34">
        <f>IF(AQ806="","",AI806*AI$5)</f>
        <v>1.3168440763911096E-2</v>
      </c>
      <c r="AZ806" s="34">
        <f>IF(AR806="","",AJ806*AJ$5)</f>
        <v>7.4626906405920882E-3</v>
      </c>
      <c r="BA806" s="34">
        <f>IF(AS806="","",AK806*AK$5)</f>
        <v>0</v>
      </c>
      <c r="BB806" s="34">
        <f>IF(AT806="","",AL806*AL$5)</f>
        <v>1.4394285880145283</v>
      </c>
      <c r="BC806" s="34">
        <f>IF(AU806="","",AM806*AM$5)</f>
        <v>0</v>
      </c>
      <c r="BD806" s="34">
        <f>IF(AV806="","",AN806*AN$5)</f>
        <v>0.92523012835830476</v>
      </c>
      <c r="BE806" s="34">
        <f>IF(AW806="","",AO806*AO$5)</f>
        <v>0.33611653767850708</v>
      </c>
      <c r="BF806" s="34">
        <f>IF(BE806="","",SUM(AY806:BE806))</f>
        <v>2.7214063854558432</v>
      </c>
      <c r="BG806" s="34"/>
      <c r="BH806" s="34">
        <f>IF(AT806="","",3/AT806)</f>
        <v>5.2104008927216761</v>
      </c>
      <c r="BI806" s="34"/>
      <c r="BJ806" s="34">
        <f>IF(AQ806="","",AQ806*$BH806)</f>
        <v>0.13722571102406977</v>
      </c>
      <c r="BK806" s="34">
        <f>IF(AR806="","",AR806*$BH806)</f>
        <v>3.8883609975846715E-2</v>
      </c>
      <c r="BL806" s="34">
        <f>IF(AS806="","",AS806*$BH806)</f>
        <v>0</v>
      </c>
      <c r="BM806" s="34">
        <f>IF(AT806="","",AT806*$BH806)</f>
        <v>3</v>
      </c>
      <c r="BN806" s="34">
        <f>IF(AU806="","",AU806*$BH806)</f>
        <v>6.1479688200265885E-2</v>
      </c>
      <c r="BO806" s="34">
        <f>IF(AV806="","",AV806*$BH806)</f>
        <v>4.8208198867711021</v>
      </c>
      <c r="BP806" s="34">
        <f t="shared" si="95"/>
        <v>14.179618260237595</v>
      </c>
      <c r="BQ806" s="34">
        <f>IF(AW806="","",AW806*$BH806)</f>
        <v>1.7513019079786121</v>
      </c>
      <c r="BR806" s="34"/>
      <c r="BS806" s="34">
        <f t="shared" si="96"/>
        <v>4.9969292077710188</v>
      </c>
      <c r="BT806" s="34"/>
      <c r="BU806" s="34">
        <f t="shared" si="97"/>
        <v>0.93852031179973416</v>
      </c>
      <c r="BV806" s="34">
        <f t="shared" si="98"/>
        <v>0.93852031179973416</v>
      </c>
      <c r="BW806" s="34">
        <f t="shared" si="99"/>
        <v>1</v>
      </c>
      <c r="BX806" s="34"/>
      <c r="BY806" s="34">
        <f>IF(BV806="","",IF(BQ806=0,0,((BV806/BQ806)*AF806)))</f>
        <v>3.1140185773630806</v>
      </c>
      <c r="BZ806" s="34">
        <f>IF(BY806="","",SUM(S806:X806,BY806))</f>
        <v>97.397574577363088</v>
      </c>
      <c r="CA806" s="18"/>
      <c r="CB806" s="20">
        <v>1.5990999999999998E-2</v>
      </c>
      <c r="CC806" s="20">
        <v>1.0200000000000001E-2</v>
      </c>
      <c r="CD806" s="20">
        <v>4.8590000000000001E-2</v>
      </c>
      <c r="CE806" s="20">
        <v>1.2588999999999999E-2</v>
      </c>
      <c r="CF806" s="20">
        <v>8.9610000000000002E-3</v>
      </c>
      <c r="CG806" s="20">
        <v>3.0594E-2</v>
      </c>
      <c r="CH806" s="20"/>
      <c r="CI806" s="21">
        <v>4.1550500000000001</v>
      </c>
      <c r="CJ806" s="21">
        <v>3.7656999999999998</v>
      </c>
      <c r="CK806" s="21">
        <v>-44.576000000000001</v>
      </c>
      <c r="CL806" s="21">
        <v>0.36824699999999999</v>
      </c>
      <c r="CM806" s="21">
        <v>2.7488299999999999</v>
      </c>
      <c r="CN806" s="21">
        <v>0.34403499999999998</v>
      </c>
      <c r="CO806" s="21"/>
      <c r="CP806" s="20">
        <v>38.965899999999998</v>
      </c>
      <c r="CQ806" s="20">
        <v>54.260599999999997</v>
      </c>
      <c r="CR806" s="20">
        <v>10.93</v>
      </c>
      <c r="CS806" s="20">
        <v>353.54300000000001</v>
      </c>
      <c r="CT806" s="20"/>
      <c r="CU806" s="22">
        <v>44273.882986111101</v>
      </c>
      <c r="CV806" s="22"/>
    </row>
    <row r="807" spans="1:100" s="17" customFormat="1" x14ac:dyDescent="0.25">
      <c r="A807" s="17" t="s">
        <v>67</v>
      </c>
      <c r="B807" s="17">
        <v>2918</v>
      </c>
      <c r="C807" s="17">
        <v>11</v>
      </c>
      <c r="E807" s="18">
        <v>0.61317500000000003</v>
      </c>
      <c r="F807" s="18">
        <v>0.18867300000000001</v>
      </c>
      <c r="G807" s="18">
        <v>0</v>
      </c>
      <c r="H807" s="18">
        <v>17.846900000000002</v>
      </c>
      <c r="I807" s="18">
        <v>0.44180999999999998</v>
      </c>
      <c r="J807" s="18">
        <v>37.253999999999998</v>
      </c>
      <c r="K807" s="18">
        <v>43.335500000000003</v>
      </c>
      <c r="L807" s="18">
        <v>0.31994600000000001</v>
      </c>
      <c r="M807" s="18">
        <v>100</v>
      </c>
      <c r="N807" s="18"/>
      <c r="O807" s="18">
        <v>9.9695000000000006E-2</v>
      </c>
      <c r="P807" s="18">
        <v>43.235799999999998</v>
      </c>
      <c r="Q807" s="18">
        <f t="shared" si="93"/>
        <v>99.900305000000003</v>
      </c>
      <c r="R807" s="18"/>
      <c r="S807" s="18">
        <v>0.826546</v>
      </c>
      <c r="T807" s="18">
        <v>0.31287700000000002</v>
      </c>
      <c r="U807" s="18">
        <v>0</v>
      </c>
      <c r="V807" s="18">
        <v>40.894399999999997</v>
      </c>
      <c r="W807" s="18">
        <v>0.44180999999999998</v>
      </c>
      <c r="X807" s="18">
        <v>52.125900000000001</v>
      </c>
      <c r="Y807" s="18">
        <v>5.3984500000000004</v>
      </c>
      <c r="Z807" s="18">
        <v>100</v>
      </c>
      <c r="AA807" s="19"/>
      <c r="AB807" s="18">
        <f>IF(Z807="","",Z807-O807)</f>
        <v>99.900305000000003</v>
      </c>
      <c r="AC807" s="18">
        <f t="shared" si="94"/>
        <v>94.501855000000006</v>
      </c>
      <c r="AD807" s="18"/>
      <c r="AE807" s="34">
        <f>IF(M807="","",IF(M807&gt;100,M807, M807+O807))</f>
        <v>100.099695</v>
      </c>
      <c r="AF807" s="37">
        <f>IF(AE807="","",IF(AE807="* * *", Y807, AE807-SUM(S807:X807)))</f>
        <v>5.4981620000000078</v>
      </c>
      <c r="AG807" s="54"/>
      <c r="AH807" s="33"/>
      <c r="AI807" s="34">
        <f>IF(S807="","",IF(AI$6=0, 0, S807/AI$6))</f>
        <v>1.3335917006647742E-2</v>
      </c>
      <c r="AJ807" s="34">
        <f>IF(T807="","",IF(AJ$6=0, 0, T807/AJ$6))</f>
        <v>7.7627534121161457E-3</v>
      </c>
      <c r="AK807" s="34">
        <f>IF(U807="","",IF(AK$6=0, 0, U807/AK$6))</f>
        <v>0</v>
      </c>
      <c r="AL807" s="34">
        <f>IF(V807="","",IF(AL$6=0, 0, V807/AL$6))</f>
        <v>0.28810129478756907</v>
      </c>
      <c r="AM807" s="34">
        <f>IF(W807="","",IF(AM$6=0, 0, W807/AM$6))</f>
        <v>1.246237817863842E-2</v>
      </c>
      <c r="AN807" s="34">
        <f>IF(X807="","",IF(AN$6=0, 0, X807/AN$6))</f>
        <v>0.92953489284453272</v>
      </c>
      <c r="AO807" s="34">
        <f>IF(Y807="","",IF(AO$6=0, 0, Y807/AO$6))</f>
        <v>0.31741817887828078</v>
      </c>
      <c r="AP807" s="34"/>
      <c r="AQ807" s="34">
        <f>IF(AI807="","",AI807*AI$4)</f>
        <v>2.6671834013295485E-2</v>
      </c>
      <c r="AR807" s="33">
        <f>IF(AJ807="","",AJ807*AJ$4)</f>
        <v>7.7627534121161457E-3</v>
      </c>
      <c r="AS807" s="34">
        <f>IF(AK807="","",AK807*AK$4)</f>
        <v>0</v>
      </c>
      <c r="AT807" s="34">
        <f>IF(AL807="","",AL807*AL$4)</f>
        <v>0.57620258957513815</v>
      </c>
      <c r="AU807" s="34">
        <f>IF(AM807="","",AM807*AM$4)</f>
        <v>1.246237817863842E-2</v>
      </c>
      <c r="AV807" s="34">
        <f>IF(AN807="","",AN807*AN$4)</f>
        <v>0.92953489284453272</v>
      </c>
      <c r="AW807" s="34">
        <f>IF(AO807="","",AO807*AO$4)</f>
        <v>0.31741817887828078</v>
      </c>
      <c r="AX807" s="34"/>
      <c r="AY807" s="34">
        <f>IF(AQ807="","",AI807*AI$5)</f>
        <v>1.3335917006647742E-2</v>
      </c>
      <c r="AZ807" s="34">
        <f>IF(AR807="","",AJ807*AJ$5)</f>
        <v>7.7627534121161457E-3</v>
      </c>
      <c r="BA807" s="34">
        <f>IF(AS807="","",AK807*AK$5)</f>
        <v>0</v>
      </c>
      <c r="BB807" s="34">
        <f>IF(AT807="","",AL807*AL$5)</f>
        <v>1.4405064739378455</v>
      </c>
      <c r="BC807" s="34">
        <f>IF(AU807="","",AM807*AM$5)</f>
        <v>0</v>
      </c>
      <c r="BD807" s="34">
        <f>IF(AV807="","",AN807*AN$5)</f>
        <v>0.92953489284453272</v>
      </c>
      <c r="BE807" s="34">
        <f>IF(AW807="","",AO807*AO$5)</f>
        <v>0.31741817887828078</v>
      </c>
      <c r="BF807" s="34">
        <f>IF(BE807="","",SUM(AY807:BE807))</f>
        <v>2.7085582160794228</v>
      </c>
      <c r="BG807" s="34"/>
      <c r="BH807" s="34">
        <f>IF(AT807="","",3/AT807)</f>
        <v>5.2065021127587157</v>
      </c>
      <c r="BI807" s="34"/>
      <c r="BJ807" s="34">
        <f>IF(AQ807="","",AQ807*$BH807)</f>
        <v>0.1388669601413727</v>
      </c>
      <c r="BK807" s="34">
        <f>IF(AR807="","",AR807*$BH807)</f>
        <v>4.0416792041007642E-2</v>
      </c>
      <c r="BL807" s="34">
        <f>IF(AS807="","",AS807*$BH807)</f>
        <v>0</v>
      </c>
      <c r="BM807" s="34">
        <f>IF(AT807="","",AT807*$BH807)</f>
        <v>3</v>
      </c>
      <c r="BN807" s="34">
        <f>IF(AU807="","",AU807*$BH807)</f>
        <v>6.488539831707904E-2</v>
      </c>
      <c r="BO807" s="34">
        <f>IF(AV807="","",AV807*$BH807)</f>
        <v>4.8396253834780056</v>
      </c>
      <c r="BP807" s="34">
        <f t="shared" si="95"/>
        <v>14.102114074547492</v>
      </c>
      <c r="BQ807" s="34">
        <f>IF(AW807="","",AW807*$BH807)</f>
        <v>1.6526384189577927</v>
      </c>
      <c r="BR807" s="34"/>
      <c r="BS807" s="34">
        <f t="shared" si="96"/>
        <v>5.0189091356603859</v>
      </c>
      <c r="BT807" s="34"/>
      <c r="BU807" s="34">
        <f t="shared" si="97"/>
        <v>0.93511460168292093</v>
      </c>
      <c r="BV807" s="34">
        <f t="shared" si="98"/>
        <v>0.93511460168292093</v>
      </c>
      <c r="BW807" s="34">
        <f t="shared" si="99"/>
        <v>1</v>
      </c>
      <c r="BX807" s="34"/>
      <c r="BY807" s="34">
        <f>IF(BV807="","",IF(BQ807=0,0,((BV807/BQ807)*AF807)))</f>
        <v>3.1110323405530651</v>
      </c>
      <c r="BZ807" s="34">
        <f>IF(BY807="","",SUM(S807:X807,BY807))</f>
        <v>97.712565340553056</v>
      </c>
      <c r="CA807" s="18"/>
      <c r="CB807" s="20">
        <v>1.6608999999999999E-2</v>
      </c>
      <c r="CC807" s="20">
        <v>1.0277E-2</v>
      </c>
      <c r="CD807" s="20">
        <v>4.9500000000000002E-2</v>
      </c>
      <c r="CE807" s="20">
        <v>1.295E-2</v>
      </c>
      <c r="CF807" s="20">
        <v>8.0000000000000002E-3</v>
      </c>
      <c r="CG807" s="20">
        <v>3.0189000000000001E-2</v>
      </c>
      <c r="CH807" s="20"/>
      <c r="CI807" s="21">
        <v>4.1514300000000004</v>
      </c>
      <c r="CJ807" s="21">
        <v>3.6693199999999999</v>
      </c>
      <c r="CK807" s="21">
        <v>-21.42</v>
      </c>
      <c r="CL807" s="21">
        <v>0.36803000000000002</v>
      </c>
      <c r="CM807" s="21">
        <v>2.6177100000000002</v>
      </c>
      <c r="CN807" s="21">
        <v>0.34302100000000002</v>
      </c>
      <c r="CO807" s="21"/>
      <c r="CP807" s="20">
        <v>38.928400000000003</v>
      </c>
      <c r="CQ807" s="20">
        <v>54.248800000000003</v>
      </c>
      <c r="CR807" s="20">
        <v>10.93</v>
      </c>
      <c r="CS807" s="20">
        <v>392.858</v>
      </c>
      <c r="CT807" s="20"/>
      <c r="CU807" s="22">
        <v>44273.8847916667</v>
      </c>
      <c r="CV807" s="22"/>
    </row>
    <row r="808" spans="1:100" s="17" customFormat="1" x14ac:dyDescent="0.25">
      <c r="A808" s="17" t="s">
        <v>67</v>
      </c>
      <c r="B808" s="17">
        <v>2919</v>
      </c>
      <c r="C808" s="17">
        <v>12</v>
      </c>
      <c r="E808" s="18">
        <v>0.57462599999999997</v>
      </c>
      <c r="F808" s="18">
        <v>0.20529900000000001</v>
      </c>
      <c r="G808" s="18">
        <v>0</v>
      </c>
      <c r="H808" s="18">
        <v>17.823399999999999</v>
      </c>
      <c r="I808" s="18">
        <v>0.45926699999999998</v>
      </c>
      <c r="J808" s="18">
        <v>37.364199999999997</v>
      </c>
      <c r="K808" s="18">
        <v>43.258699999999997</v>
      </c>
      <c r="L808" s="18">
        <v>0.31440000000000001</v>
      </c>
      <c r="M808" s="18">
        <v>100</v>
      </c>
      <c r="N808" s="18"/>
      <c r="O808" s="18">
        <v>0.103634</v>
      </c>
      <c r="P808" s="18">
        <v>43.155099999999997</v>
      </c>
      <c r="Q808" s="18">
        <f t="shared" si="93"/>
        <v>99.896366</v>
      </c>
      <c r="R808" s="18"/>
      <c r="S808" s="18">
        <v>0.77458300000000002</v>
      </c>
      <c r="T808" s="18">
        <v>0.34044799999999997</v>
      </c>
      <c r="U808" s="18">
        <v>0</v>
      </c>
      <c r="V808" s="18">
        <v>40.840699999999998</v>
      </c>
      <c r="W808" s="18">
        <v>0.45926699999999998</v>
      </c>
      <c r="X808" s="18">
        <v>52.280099999999997</v>
      </c>
      <c r="Y808" s="18">
        <v>5.3048700000000002</v>
      </c>
      <c r="Z808" s="18">
        <v>100</v>
      </c>
      <c r="AA808" s="19"/>
      <c r="AB808" s="18">
        <f>IF(Z808="","",Z808-O808)</f>
        <v>99.896366</v>
      </c>
      <c r="AC808" s="18">
        <f t="shared" si="94"/>
        <v>94.591496000000006</v>
      </c>
      <c r="AD808" s="18"/>
      <c r="AE808" s="34">
        <f>IF(M808="","",IF(M808&gt;100,M808, M808+O808))</f>
        <v>100.103634</v>
      </c>
      <c r="AF808" s="37">
        <f>IF(AE808="","",IF(AE808="* * *", Y808, AE808-SUM(S808:X808)))</f>
        <v>5.408535999999998</v>
      </c>
      <c r="AG808" s="54"/>
      <c r="AH808" s="33"/>
      <c r="AI808" s="34">
        <f>IF(S808="","",IF(AI$6=0, 0, S808/AI$6))</f>
        <v>1.2497519318658886E-2</v>
      </c>
      <c r="AJ808" s="34">
        <f>IF(T808="","",IF(AJ$6=0, 0, T808/AJ$6))</f>
        <v>8.4468141590724709E-3</v>
      </c>
      <c r="AK808" s="34">
        <f>IF(U808="","",IF(AK$6=0, 0, U808/AK$6))</f>
        <v>0</v>
      </c>
      <c r="AL808" s="34">
        <f>IF(V808="","",IF(AL$6=0, 0, V808/AL$6))</f>
        <v>0.28772297796350288</v>
      </c>
      <c r="AM808" s="34">
        <f>IF(W808="","",IF(AM$6=0, 0, W808/AM$6))</f>
        <v>1.2954797399263781E-2</v>
      </c>
      <c r="AN808" s="34">
        <f>IF(X808="","",IF(AN$6=0, 0, X808/AN$6))</f>
        <v>0.93228466369696161</v>
      </c>
      <c r="AO808" s="34">
        <f>IF(Y808="","",IF(AO$6=0, 0, Y808/AO$6))</f>
        <v>0.31191586003130994</v>
      </c>
      <c r="AP808" s="34"/>
      <c r="AQ808" s="34">
        <f>IF(AI808="","",AI808*AI$4)</f>
        <v>2.4995038637317772E-2</v>
      </c>
      <c r="AR808" s="33">
        <f>IF(AJ808="","",AJ808*AJ$4)</f>
        <v>8.4468141590724709E-3</v>
      </c>
      <c r="AS808" s="34">
        <f>IF(AK808="","",AK808*AK$4)</f>
        <v>0</v>
      </c>
      <c r="AT808" s="34">
        <f>IF(AL808="","",AL808*AL$4)</f>
        <v>0.57544595592700576</v>
      </c>
      <c r="AU808" s="34">
        <f>IF(AM808="","",AM808*AM$4)</f>
        <v>1.2954797399263781E-2</v>
      </c>
      <c r="AV808" s="34">
        <f>IF(AN808="","",AN808*AN$4)</f>
        <v>0.93228466369696161</v>
      </c>
      <c r="AW808" s="34">
        <f>IF(AO808="","",AO808*AO$4)</f>
        <v>0.31191586003130994</v>
      </c>
      <c r="AX808" s="34"/>
      <c r="AY808" s="34">
        <f>IF(AQ808="","",AI808*AI$5)</f>
        <v>1.2497519318658886E-2</v>
      </c>
      <c r="AZ808" s="34">
        <f>IF(AR808="","",AJ808*AJ$5)</f>
        <v>8.4468141590724709E-3</v>
      </c>
      <c r="BA808" s="34">
        <f>IF(AS808="","",AK808*AK$5)</f>
        <v>0</v>
      </c>
      <c r="BB808" s="34">
        <f>IF(AT808="","",AL808*AL$5)</f>
        <v>1.4386148898175144</v>
      </c>
      <c r="BC808" s="34">
        <f>IF(AU808="","",AM808*AM$5)</f>
        <v>0</v>
      </c>
      <c r="BD808" s="34">
        <f>IF(AV808="","",AN808*AN$5)</f>
        <v>0.93228466369696161</v>
      </c>
      <c r="BE808" s="34">
        <f>IF(AW808="","",AO808*AO$5)</f>
        <v>0.31191586003130994</v>
      </c>
      <c r="BF808" s="34">
        <f>IF(BE808="","",SUM(AY808:BE808))</f>
        <v>2.7037597470235175</v>
      </c>
      <c r="BG808" s="34"/>
      <c r="BH808" s="34">
        <f>IF(AT808="","",3/AT808)</f>
        <v>5.2133479592661249</v>
      </c>
      <c r="BI808" s="34"/>
      <c r="BJ808" s="34">
        <f>IF(AQ808="","",AQ808*$BH808)</f>
        <v>0.13030783367163856</v>
      </c>
      <c r="BK808" s="34">
        <f>IF(AR808="","",AR808*$BH808)</f>
        <v>4.4036181358500674E-2</v>
      </c>
      <c r="BL808" s="34">
        <f>IF(AS808="","",AS808*$BH808)</f>
        <v>0</v>
      </c>
      <c r="BM808" s="34">
        <f>IF(AT808="","",AT808*$BH808)</f>
        <v>3</v>
      </c>
      <c r="BN808" s="34">
        <f>IF(AU808="","",AU808*$BH808)</f>
        <v>6.7537866584157932E-2</v>
      </c>
      <c r="BO808" s="34">
        <f>IF(AV808="","",AV808*$BH808)</f>
        <v>4.8603243489396606</v>
      </c>
      <c r="BP808" s="34">
        <f t="shared" si="95"/>
        <v>14.095640359490949</v>
      </c>
      <c r="BQ808" s="34">
        <f>IF(AW808="","",AW808*$BH808)</f>
        <v>1.626125912356968</v>
      </c>
      <c r="BR808" s="34"/>
      <c r="BS808" s="34">
        <f t="shared" si="96"/>
        <v>5.0346683639698</v>
      </c>
      <c r="BT808" s="34"/>
      <c r="BU808" s="34">
        <f t="shared" si="97"/>
        <v>0.93246213341584205</v>
      </c>
      <c r="BV808" s="34">
        <f t="shared" si="98"/>
        <v>0.93246213341584205</v>
      </c>
      <c r="BW808" s="34">
        <f t="shared" si="99"/>
        <v>1</v>
      </c>
      <c r="BX808" s="34"/>
      <c r="BY808" s="34">
        <f>IF(BV808="","",IF(BQ808=0,0,((BV808/BQ808)*AF808)))</f>
        <v>3.1013926897619508</v>
      </c>
      <c r="BZ808" s="34">
        <f>IF(BY808="","",SUM(S808:X808,BY808))</f>
        <v>97.796490689761953</v>
      </c>
      <c r="CA808" s="18"/>
      <c r="CB808" s="20">
        <v>1.5800999999999999E-2</v>
      </c>
      <c r="CC808" s="20">
        <v>9.9909999999999999E-3</v>
      </c>
      <c r="CD808" s="20">
        <v>4.8987000000000003E-2</v>
      </c>
      <c r="CE808" s="20">
        <v>1.2784999999999999E-2</v>
      </c>
      <c r="CF808" s="20">
        <v>8.3999999999999995E-3</v>
      </c>
      <c r="CG808" s="20">
        <v>3.0764E-2</v>
      </c>
      <c r="CH808" s="20"/>
      <c r="CI808" s="21">
        <v>4.2747299999999999</v>
      </c>
      <c r="CJ808" s="21">
        <v>3.4022600000000001</v>
      </c>
      <c r="CK808" s="21">
        <v>-26.228000000000002</v>
      </c>
      <c r="CL808" s="21">
        <v>0.36820199999999997</v>
      </c>
      <c r="CM808" s="21">
        <v>2.5774400000000002</v>
      </c>
      <c r="CN808" s="21">
        <v>0.34256399999999998</v>
      </c>
      <c r="CO808" s="21"/>
      <c r="CP808" s="20">
        <v>38.890799999999999</v>
      </c>
      <c r="CQ808" s="20">
        <v>54.237200000000001</v>
      </c>
      <c r="CR808" s="20">
        <v>10.93</v>
      </c>
      <c r="CS808" s="20">
        <v>432.20400000000001</v>
      </c>
      <c r="CT808" s="20"/>
      <c r="CU808" s="22">
        <v>44273.886574074102</v>
      </c>
      <c r="CV808" s="22"/>
    </row>
    <row r="809" spans="1:100" s="17" customFormat="1" x14ac:dyDescent="0.25">
      <c r="A809" s="17" t="s">
        <v>67</v>
      </c>
      <c r="B809" s="17">
        <v>2920</v>
      </c>
      <c r="C809" s="17">
        <v>13</v>
      </c>
      <c r="E809" s="18">
        <v>0.56261700000000003</v>
      </c>
      <c r="F809" s="18">
        <v>0.19525500000000001</v>
      </c>
      <c r="G809" s="18">
        <v>0</v>
      </c>
      <c r="H809" s="18">
        <v>17.953299999999999</v>
      </c>
      <c r="I809" s="18">
        <v>0.47004699999999999</v>
      </c>
      <c r="J809" s="18">
        <v>37.412399999999998</v>
      </c>
      <c r="K809" s="18">
        <v>43.112299999999998</v>
      </c>
      <c r="L809" s="18">
        <v>0.29407699999999998</v>
      </c>
      <c r="M809" s="18">
        <v>100</v>
      </c>
      <c r="N809" s="18"/>
      <c r="O809" s="18">
        <v>0.10606699999999999</v>
      </c>
      <c r="P809" s="18">
        <v>43.0062</v>
      </c>
      <c r="Q809" s="18">
        <f t="shared" si="93"/>
        <v>99.893933000000004</v>
      </c>
      <c r="R809" s="18"/>
      <c r="S809" s="18">
        <v>0.75839500000000004</v>
      </c>
      <c r="T809" s="18">
        <v>0.32379200000000002</v>
      </c>
      <c r="U809" s="18">
        <v>0</v>
      </c>
      <c r="V809" s="18">
        <v>41.138300000000001</v>
      </c>
      <c r="W809" s="18">
        <v>0.47004699999999999</v>
      </c>
      <c r="X809" s="18">
        <v>52.347499999999997</v>
      </c>
      <c r="Y809" s="18">
        <v>4.96197</v>
      </c>
      <c r="Z809" s="18">
        <v>100</v>
      </c>
      <c r="AA809" s="19"/>
      <c r="AB809" s="18">
        <f>IF(Z809="","",Z809-O809)</f>
        <v>99.893933000000004</v>
      </c>
      <c r="AC809" s="18">
        <f t="shared" si="94"/>
        <v>94.93196300000001</v>
      </c>
      <c r="AD809" s="18"/>
      <c r="AE809" s="34">
        <f>IF(M809="","",IF(M809&gt;100,M809, M809+O809))</f>
        <v>100.106067</v>
      </c>
      <c r="AF809" s="37">
        <f>IF(AE809="","",IF(AE809="* * *", Y809, AE809-SUM(S809:X809)))</f>
        <v>5.0680329999999998</v>
      </c>
      <c r="AG809" s="54"/>
      <c r="AH809" s="33"/>
      <c r="AI809" s="34">
        <f>IF(S809="","",IF(AI$6=0, 0, S809/AI$6))</f>
        <v>1.22363338256511E-2</v>
      </c>
      <c r="AJ809" s="34">
        <f>IF(T809="","",IF(AJ$6=0, 0, T809/AJ$6))</f>
        <v>8.0335641572116551E-3</v>
      </c>
      <c r="AK809" s="34">
        <f>IF(U809="","",IF(AK$6=0, 0, U809/AK$6))</f>
        <v>0</v>
      </c>
      <c r="AL809" s="34">
        <f>IF(V809="","",IF(AL$6=0, 0, V809/AL$6))</f>
        <v>0.28981957175944517</v>
      </c>
      <c r="AM809" s="34">
        <f>IF(W809="","",IF(AM$6=0, 0, W809/AM$6))</f>
        <v>1.3258874800784168E-2</v>
      </c>
      <c r="AN809" s="34">
        <f>IF(X809="","",IF(AN$6=0, 0, X809/AN$6))</f>
        <v>0.93348657391391165</v>
      </c>
      <c r="AO809" s="34">
        <f>IF(Y809="","",IF(AO$6=0, 0, Y809/AO$6))</f>
        <v>0.29175401847727822</v>
      </c>
      <c r="AP809" s="34"/>
      <c r="AQ809" s="34">
        <f>IF(AI809="","",AI809*AI$4)</f>
        <v>2.44726676513022E-2</v>
      </c>
      <c r="AR809" s="33">
        <f>IF(AJ809="","",AJ809*AJ$4)</f>
        <v>8.0335641572116551E-3</v>
      </c>
      <c r="AS809" s="34">
        <f>IF(AK809="","",AK809*AK$4)</f>
        <v>0</v>
      </c>
      <c r="AT809" s="34">
        <f>IF(AL809="","",AL809*AL$4)</f>
        <v>0.57963914351889034</v>
      </c>
      <c r="AU809" s="34">
        <f>IF(AM809="","",AM809*AM$4)</f>
        <v>1.3258874800784168E-2</v>
      </c>
      <c r="AV809" s="34">
        <f>IF(AN809="","",AN809*AN$4)</f>
        <v>0.93348657391391165</v>
      </c>
      <c r="AW809" s="34">
        <f>IF(AO809="","",AO809*AO$4)</f>
        <v>0.29175401847727822</v>
      </c>
      <c r="AX809" s="34"/>
      <c r="AY809" s="34">
        <f>IF(AQ809="","",AI809*AI$5)</f>
        <v>1.22363338256511E-2</v>
      </c>
      <c r="AZ809" s="34">
        <f>IF(AR809="","",AJ809*AJ$5)</f>
        <v>8.0335641572116551E-3</v>
      </c>
      <c r="BA809" s="34">
        <f>IF(AS809="","",AK809*AK$5)</f>
        <v>0</v>
      </c>
      <c r="BB809" s="34">
        <f>IF(AT809="","",AL809*AL$5)</f>
        <v>1.4490978587972259</v>
      </c>
      <c r="BC809" s="34">
        <f>IF(AU809="","",AM809*AM$5)</f>
        <v>0</v>
      </c>
      <c r="BD809" s="34">
        <f>IF(AV809="","",AN809*AN$5)</f>
        <v>0.93348657391391165</v>
      </c>
      <c r="BE809" s="34">
        <f>IF(AW809="","",AO809*AO$5)</f>
        <v>0.29175401847727822</v>
      </c>
      <c r="BF809" s="34">
        <f>IF(BE809="","",SUM(AY809:BE809))</f>
        <v>2.6946083491712782</v>
      </c>
      <c r="BG809" s="34"/>
      <c r="BH809" s="34">
        <f>IF(AT809="","",3/AT809)</f>
        <v>5.1756338983380452</v>
      </c>
      <c r="BI809" s="34"/>
      <c r="BJ809" s="34">
        <f>IF(AQ809="","",AQ809*$BH809)</f>
        <v>0.12666156827884056</v>
      </c>
      <c r="BK809" s="34">
        <f>IF(AR809="","",AR809*$BH809)</f>
        <v>4.1578786976538148E-2</v>
      </c>
      <c r="BL809" s="34">
        <f>IF(AS809="","",AS809*$BH809)</f>
        <v>0</v>
      </c>
      <c r="BM809" s="34">
        <f>IF(AT809="","",AT809*$BH809)</f>
        <v>3</v>
      </c>
      <c r="BN809" s="34">
        <f>IF(AU809="","",AU809*$BH809)</f>
        <v>6.8623081872758632E-2</v>
      </c>
      <c r="BO809" s="34">
        <f>IF(AV809="","",AV809*$BH809)</f>
        <v>4.8313847555922846</v>
      </c>
      <c r="BP809" s="34">
        <f t="shared" si="95"/>
        <v>13.946306314715587</v>
      </c>
      <c r="BQ809" s="34">
        <f>IF(AW809="","",AW809*$BH809)</f>
        <v>1.5100119880073455</v>
      </c>
      <c r="BR809" s="34"/>
      <c r="BS809" s="34">
        <f t="shared" si="96"/>
        <v>4.9996251108476635</v>
      </c>
      <c r="BT809" s="34"/>
      <c r="BU809" s="34">
        <f t="shared" si="97"/>
        <v>0.93137691812724133</v>
      </c>
      <c r="BV809" s="34">
        <f t="shared" si="98"/>
        <v>0.93137691812724133</v>
      </c>
      <c r="BW809" s="34">
        <f t="shared" si="99"/>
        <v>1</v>
      </c>
      <c r="BX809" s="34"/>
      <c r="BY809" s="34">
        <f>IF(BV809="","",IF(BQ809=0,0,((BV809/BQ809)*AF809)))</f>
        <v>3.1259678691267418</v>
      </c>
      <c r="BZ809" s="34">
        <f>IF(BY809="","",SUM(S809:X809,BY809))</f>
        <v>98.164001869126736</v>
      </c>
      <c r="CA809" s="18"/>
      <c r="CB809" s="20">
        <v>1.6150000000000001E-2</v>
      </c>
      <c r="CC809" s="20">
        <v>1.0037000000000001E-2</v>
      </c>
      <c r="CD809" s="20">
        <v>4.9054E-2</v>
      </c>
      <c r="CE809" s="20">
        <v>1.2382000000000001E-2</v>
      </c>
      <c r="CF809" s="20">
        <v>8.881E-3</v>
      </c>
      <c r="CG809" s="20">
        <v>3.1826E-2</v>
      </c>
      <c r="CH809" s="20"/>
      <c r="CI809" s="21">
        <v>4.3441999999999998</v>
      </c>
      <c r="CJ809" s="21">
        <v>3.53546</v>
      </c>
      <c r="CK809" s="21">
        <v>-26.917000000000002</v>
      </c>
      <c r="CL809" s="21">
        <v>0.36652200000000001</v>
      </c>
      <c r="CM809" s="21">
        <v>2.5633400000000002</v>
      </c>
      <c r="CN809" s="21">
        <v>0.34232899999999999</v>
      </c>
      <c r="CO809" s="21"/>
      <c r="CP809" s="20">
        <v>38.853400000000001</v>
      </c>
      <c r="CQ809" s="20">
        <v>54.2256</v>
      </c>
      <c r="CR809" s="20">
        <v>10.93</v>
      </c>
      <c r="CS809" s="20">
        <v>471.36099999999999</v>
      </c>
      <c r="CT809" s="20"/>
      <c r="CU809" s="22">
        <v>44273.888356481497</v>
      </c>
      <c r="CV809" s="22"/>
    </row>
    <row r="810" spans="1:100" s="17" customFormat="1" x14ac:dyDescent="0.25">
      <c r="A810" s="17" t="s">
        <v>67</v>
      </c>
      <c r="B810" s="17">
        <v>2921</v>
      </c>
      <c r="C810" s="17">
        <v>14</v>
      </c>
      <c r="E810" s="18">
        <v>0.53449800000000003</v>
      </c>
      <c r="F810" s="18">
        <v>0.20655899999999999</v>
      </c>
      <c r="G810" s="18">
        <v>0</v>
      </c>
      <c r="H810" s="18">
        <v>17.9739</v>
      </c>
      <c r="I810" s="18">
        <v>0.50448199999999999</v>
      </c>
      <c r="J810" s="18">
        <v>37.294199999999996</v>
      </c>
      <c r="K810" s="18">
        <v>43.186100000000003</v>
      </c>
      <c r="L810" s="18">
        <v>0.30016900000000002</v>
      </c>
      <c r="M810" s="18">
        <v>100</v>
      </c>
      <c r="N810" s="18"/>
      <c r="O810" s="18">
        <v>0.11383699999999999</v>
      </c>
      <c r="P810" s="18">
        <v>43.072299999999998</v>
      </c>
      <c r="Q810" s="18">
        <f t="shared" si="93"/>
        <v>99.886162999999996</v>
      </c>
      <c r="R810" s="18"/>
      <c r="S810" s="18">
        <v>0.72049099999999999</v>
      </c>
      <c r="T810" s="18">
        <v>0.34253600000000001</v>
      </c>
      <c r="U810" s="18">
        <v>0</v>
      </c>
      <c r="V810" s="18">
        <v>41.185600000000001</v>
      </c>
      <c r="W810" s="18">
        <v>0.50448199999999999</v>
      </c>
      <c r="X810" s="18">
        <v>52.182200000000002</v>
      </c>
      <c r="Y810" s="18">
        <v>5.0647599999999997</v>
      </c>
      <c r="Z810" s="18">
        <v>100</v>
      </c>
      <c r="AA810" s="19"/>
      <c r="AB810" s="18">
        <f>IF(Z810="","",Z810-O810)</f>
        <v>99.886162999999996</v>
      </c>
      <c r="AC810" s="18">
        <f t="shared" si="94"/>
        <v>94.821403000000004</v>
      </c>
      <c r="AD810" s="18"/>
      <c r="AE810" s="34">
        <f>IF(M810="","",IF(M810&gt;100,M810, M810+O810))</f>
        <v>100.113837</v>
      </c>
      <c r="AF810" s="37">
        <f>IF(AE810="","",IF(AE810="* * *", Y810, AE810-SUM(S810:X810)))</f>
        <v>5.178528</v>
      </c>
      <c r="AG810" s="54"/>
      <c r="AH810" s="33"/>
      <c r="AI810" s="34">
        <f>IF(S810="","",IF(AI$6=0, 0, S810/AI$6))</f>
        <v>1.1624771252944952E-2</v>
      </c>
      <c r="AJ810" s="34">
        <f>IF(T810="","",IF(AJ$6=0, 0, T810/AJ$6))</f>
        <v>8.4986192745795178E-3</v>
      </c>
      <c r="AK810" s="34">
        <f>IF(U810="","",IF(AK$6=0, 0, U810/AK$6))</f>
        <v>0</v>
      </c>
      <c r="AL810" s="34">
        <f>IF(V810="","",IF(AL$6=0, 0, V810/AL$6))</f>
        <v>0.29015280054488896</v>
      </c>
      <c r="AM810" s="34">
        <f>IF(W810="","",IF(AM$6=0, 0, W810/AM$6))</f>
        <v>1.4230201825028559E-2</v>
      </c>
      <c r="AN810" s="34">
        <f>IF(X810="","",IF(AN$6=0, 0, X810/AN$6))</f>
        <v>0.93053886235809791</v>
      </c>
      <c r="AO810" s="34">
        <f>IF(Y810="","",IF(AO$6=0, 0, Y810/AO$6))</f>
        <v>0.29779786710177203</v>
      </c>
      <c r="AP810" s="34"/>
      <c r="AQ810" s="34">
        <f>IF(AI810="","",AI810*AI$4)</f>
        <v>2.3249542505889904E-2</v>
      </c>
      <c r="AR810" s="33">
        <f>IF(AJ810="","",AJ810*AJ$4)</f>
        <v>8.4986192745795178E-3</v>
      </c>
      <c r="AS810" s="34">
        <f>IF(AK810="","",AK810*AK$4)</f>
        <v>0</v>
      </c>
      <c r="AT810" s="34">
        <f>IF(AL810="","",AL810*AL$4)</f>
        <v>0.58030560108977791</v>
      </c>
      <c r="AU810" s="34">
        <f>IF(AM810="","",AM810*AM$4)</f>
        <v>1.4230201825028559E-2</v>
      </c>
      <c r="AV810" s="34">
        <f>IF(AN810="","",AN810*AN$4)</f>
        <v>0.93053886235809791</v>
      </c>
      <c r="AW810" s="34">
        <f>IF(AO810="","",AO810*AO$4)</f>
        <v>0.29779786710177203</v>
      </c>
      <c r="AX810" s="34"/>
      <c r="AY810" s="34">
        <f>IF(AQ810="","",AI810*AI$5)</f>
        <v>1.1624771252944952E-2</v>
      </c>
      <c r="AZ810" s="34">
        <f>IF(AR810="","",AJ810*AJ$5)</f>
        <v>8.4986192745795178E-3</v>
      </c>
      <c r="BA810" s="34">
        <f>IF(AS810="","",AK810*AK$5)</f>
        <v>0</v>
      </c>
      <c r="BB810" s="34">
        <f>IF(AT810="","",AL810*AL$5)</f>
        <v>1.4507640027244448</v>
      </c>
      <c r="BC810" s="34">
        <f>IF(AU810="","",AM810*AM$5)</f>
        <v>0</v>
      </c>
      <c r="BD810" s="34">
        <f>IF(AV810="","",AN810*AN$5)</f>
        <v>0.93053886235809791</v>
      </c>
      <c r="BE810" s="34">
        <f>IF(AW810="","",AO810*AO$5)</f>
        <v>0.29779786710177203</v>
      </c>
      <c r="BF810" s="34">
        <f>IF(BE810="","",SUM(AY810:BE810))</f>
        <v>2.699224122711839</v>
      </c>
      <c r="BG810" s="34"/>
      <c r="BH810" s="34">
        <f>IF(AT810="","",3/AT810)</f>
        <v>5.1696898916126024</v>
      </c>
      <c r="BI810" s="34"/>
      <c r="BJ810" s="34">
        <f>IF(AQ810="","",AQ810*$BH810)</f>
        <v>0.12019292487731657</v>
      </c>
      <c r="BK810" s="34">
        <f>IF(AR810="","",AR810*$BH810)</f>
        <v>4.3935226156457764E-2</v>
      </c>
      <c r="BL810" s="34">
        <f>IF(AS810="","",AS810*$BH810)</f>
        <v>0</v>
      </c>
      <c r="BM810" s="34">
        <f>IF(AT810="","",AT810*$BH810)</f>
        <v>3</v>
      </c>
      <c r="BN810" s="34">
        <f>IF(AU810="","",AU810*$BH810)</f>
        <v>7.3565730530457354E-2</v>
      </c>
      <c r="BO810" s="34">
        <f>IF(AV810="","",AV810*$BH810)</f>
        <v>4.8105973504853496</v>
      </c>
      <c r="BP810" s="34">
        <f t="shared" si="95"/>
        <v>13.954151662380289</v>
      </c>
      <c r="BQ810" s="34">
        <f>IF(AW810="","",AW810*$BH810)</f>
        <v>1.539522623299824</v>
      </c>
      <c r="BR810" s="34"/>
      <c r="BS810" s="34">
        <f t="shared" si="96"/>
        <v>4.9747255015191243</v>
      </c>
      <c r="BT810" s="34"/>
      <c r="BU810" s="34">
        <f t="shared" si="97"/>
        <v>0.92643426946954266</v>
      </c>
      <c r="BV810" s="34">
        <f t="shared" si="98"/>
        <v>0.92643426946954266</v>
      </c>
      <c r="BW810" s="34">
        <f t="shared" si="99"/>
        <v>1</v>
      </c>
      <c r="BX810" s="34"/>
      <c r="BY810" s="34">
        <f>IF(BV810="","",IF(BQ810=0,0,((BV810/BQ810)*AF810)))</f>
        <v>3.1162684666006624</v>
      </c>
      <c r="BZ810" s="34">
        <f>IF(BY810="","",SUM(S810:X810,BY810))</f>
        <v>98.051577466600662</v>
      </c>
      <c r="CA810" s="18"/>
      <c r="CB810" s="20">
        <v>1.5802E-2</v>
      </c>
      <c r="CC810" s="20">
        <v>9.6880000000000004E-3</v>
      </c>
      <c r="CD810" s="20">
        <v>4.8457E-2</v>
      </c>
      <c r="CE810" s="20">
        <v>1.2133E-2</v>
      </c>
      <c r="CF810" s="20">
        <v>8.371E-3</v>
      </c>
      <c r="CG810" s="20">
        <v>3.0587E-2</v>
      </c>
      <c r="CH810" s="20"/>
      <c r="CI810" s="21">
        <v>4.4607400000000004</v>
      </c>
      <c r="CJ810" s="21">
        <v>3.3394900000000001</v>
      </c>
      <c r="CK810" s="21">
        <v>-50.283000000000001</v>
      </c>
      <c r="CL810" s="21">
        <v>0.36630800000000002</v>
      </c>
      <c r="CM810" s="21">
        <v>2.4424999999999999</v>
      </c>
      <c r="CN810" s="21">
        <v>0.34277999999999997</v>
      </c>
      <c r="CO810" s="21"/>
      <c r="CP810" s="20">
        <v>38.815899999999999</v>
      </c>
      <c r="CQ810" s="20">
        <v>54.213900000000002</v>
      </c>
      <c r="CR810" s="20">
        <v>10.93</v>
      </c>
      <c r="CS810" s="20">
        <v>510.64600000000002</v>
      </c>
      <c r="CT810" s="20"/>
      <c r="CU810" s="22">
        <v>44273.890162037002</v>
      </c>
      <c r="CV810" s="22"/>
    </row>
    <row r="811" spans="1:100" s="17" customFormat="1" x14ac:dyDescent="0.25">
      <c r="A811" s="17" t="s">
        <v>67</v>
      </c>
      <c r="B811" s="17">
        <v>2922</v>
      </c>
      <c r="C811" s="17">
        <v>15</v>
      </c>
      <c r="E811" s="18">
        <v>0.48674200000000001</v>
      </c>
      <c r="F811" s="18">
        <v>0.15448899999999999</v>
      </c>
      <c r="G811" s="18">
        <v>0</v>
      </c>
      <c r="H811" s="18">
        <v>17.975000000000001</v>
      </c>
      <c r="I811" s="18">
        <v>0.54164400000000001</v>
      </c>
      <c r="J811" s="18">
        <v>37.547199999999997</v>
      </c>
      <c r="K811" s="18">
        <v>43.0092</v>
      </c>
      <c r="L811" s="18">
        <v>0.28578700000000001</v>
      </c>
      <c r="M811" s="18">
        <v>100</v>
      </c>
      <c r="N811" s="18"/>
      <c r="O811" s="18">
        <v>0.122222</v>
      </c>
      <c r="P811" s="18">
        <v>42.887</v>
      </c>
      <c r="Q811" s="18">
        <f t="shared" si="93"/>
        <v>99.877778000000006</v>
      </c>
      <c r="R811" s="18"/>
      <c r="S811" s="18">
        <v>0.65611799999999998</v>
      </c>
      <c r="T811" s="18">
        <v>0.256189</v>
      </c>
      <c r="U811" s="18">
        <v>0</v>
      </c>
      <c r="V811" s="18">
        <v>41.187899999999999</v>
      </c>
      <c r="W811" s="18">
        <v>0.54164400000000001</v>
      </c>
      <c r="X811" s="18">
        <v>52.536099999999998</v>
      </c>
      <c r="Y811" s="18">
        <v>4.8220900000000002</v>
      </c>
      <c r="Z811" s="18">
        <v>100</v>
      </c>
      <c r="AA811" s="19"/>
      <c r="AB811" s="18">
        <f>IF(Z811="","",Z811-O811)</f>
        <v>99.877778000000006</v>
      </c>
      <c r="AC811" s="18">
        <f t="shared" si="94"/>
        <v>95.055688000000004</v>
      </c>
      <c r="AD811" s="18"/>
      <c r="AE811" s="34">
        <f>IF(M811="","",IF(M811&gt;100,M811, M811+O811))</f>
        <v>100.12222199999999</v>
      </c>
      <c r="AF811" s="37">
        <f>IF(AE811="","",IF(AE811="* * *", Y811, AE811-SUM(S811:X811)))</f>
        <v>4.9442710000000005</v>
      </c>
      <c r="AG811" s="54"/>
      <c r="AH811" s="33"/>
      <c r="AI811" s="34">
        <f>IF(S811="","",IF(AI$6=0, 0, S811/AI$6))</f>
        <v>1.0586144261260356E-2</v>
      </c>
      <c r="AJ811" s="34">
        <f>IF(T811="","",IF(AJ$6=0, 0, T811/AJ$6))</f>
        <v>6.3562742991546935E-3</v>
      </c>
      <c r="AK811" s="34">
        <f>IF(U811="","",IF(AK$6=0, 0, U811/AK$6))</f>
        <v>0</v>
      </c>
      <c r="AL811" s="34">
        <f>IF(V811="","",IF(AL$6=0, 0, V811/AL$6))</f>
        <v>0.29016900405876883</v>
      </c>
      <c r="AM811" s="34">
        <f>IF(W811="","",IF(AM$6=0, 0, W811/AM$6))</f>
        <v>1.5278450841290212E-2</v>
      </c>
      <c r="AN811" s="34">
        <f>IF(X811="","",IF(AN$6=0, 0, X811/AN$6))</f>
        <v>0.93684978262187613</v>
      </c>
      <c r="AO811" s="34">
        <f>IF(Y811="","",IF(AO$6=0, 0, Y811/AO$6))</f>
        <v>0.28352935123733086</v>
      </c>
      <c r="AP811" s="34"/>
      <c r="AQ811" s="34">
        <f>IF(AI811="","",AI811*AI$4)</f>
        <v>2.1172288522520712E-2</v>
      </c>
      <c r="AR811" s="33">
        <f>IF(AJ811="","",AJ811*AJ$4)</f>
        <v>6.3562742991546935E-3</v>
      </c>
      <c r="AS811" s="34">
        <f>IF(AK811="","",AK811*AK$4)</f>
        <v>0</v>
      </c>
      <c r="AT811" s="34">
        <f>IF(AL811="","",AL811*AL$4)</f>
        <v>0.58033800811753766</v>
      </c>
      <c r="AU811" s="34">
        <f>IF(AM811="","",AM811*AM$4)</f>
        <v>1.5278450841290212E-2</v>
      </c>
      <c r="AV811" s="34">
        <f>IF(AN811="","",AN811*AN$4)</f>
        <v>0.93684978262187613</v>
      </c>
      <c r="AW811" s="34">
        <f>IF(AO811="","",AO811*AO$4)</f>
        <v>0.28352935123733086</v>
      </c>
      <c r="AX811" s="34"/>
      <c r="AY811" s="34">
        <f>IF(AQ811="","",AI811*AI$5)</f>
        <v>1.0586144261260356E-2</v>
      </c>
      <c r="AZ811" s="34">
        <f>IF(AR811="","",AJ811*AJ$5)</f>
        <v>6.3562742991546935E-3</v>
      </c>
      <c r="BA811" s="34">
        <f>IF(AS811="","",AK811*AK$5)</f>
        <v>0</v>
      </c>
      <c r="BB811" s="34">
        <f>IF(AT811="","",AL811*AL$5)</f>
        <v>1.4508450202938441</v>
      </c>
      <c r="BC811" s="34">
        <f>IF(AU811="","",AM811*AM$5)</f>
        <v>0</v>
      </c>
      <c r="BD811" s="34">
        <f>IF(AV811="","",AN811*AN$5)</f>
        <v>0.93684978262187613</v>
      </c>
      <c r="BE811" s="34">
        <f>IF(AW811="","",AO811*AO$5)</f>
        <v>0.28352935123733086</v>
      </c>
      <c r="BF811" s="34">
        <f>IF(BE811="","",SUM(AY811:BE811))</f>
        <v>2.6881665727134663</v>
      </c>
      <c r="BG811" s="34"/>
      <c r="BH811" s="34">
        <f>IF(AT811="","",3/AT811)</f>
        <v>5.1694012076362243</v>
      </c>
      <c r="BI811" s="34"/>
      <c r="BJ811" s="34">
        <f>IF(AQ811="","",AQ811*$BH811)</f>
        <v>0.10944805385674114</v>
      </c>
      <c r="BK811" s="34">
        <f>IF(AR811="","",AR811*$BH811)</f>
        <v>3.2858132038117369E-2</v>
      </c>
      <c r="BL811" s="34">
        <f>IF(AS811="","",AS811*$BH811)</f>
        <v>0</v>
      </c>
      <c r="BM811" s="34">
        <f>IF(AT811="","",AT811*$BH811)</f>
        <v>3</v>
      </c>
      <c r="BN811" s="34">
        <f>IF(AU811="","",AU811*$BH811)</f>
        <v>7.8980442229776307E-2</v>
      </c>
      <c r="BO811" s="34">
        <f>IF(AV811="","",AV811*$BH811)</f>
        <v>4.8429523976592606</v>
      </c>
      <c r="BP811" s="34">
        <f t="shared" si="95"/>
        <v>13.896211527312323</v>
      </c>
      <c r="BQ811" s="34">
        <f>IF(AW811="","",AW811*$BH811)</f>
        <v>1.4656769706865733</v>
      </c>
      <c r="BR811" s="34"/>
      <c r="BS811" s="34">
        <f t="shared" si="96"/>
        <v>4.9852585835541188</v>
      </c>
      <c r="BT811" s="34"/>
      <c r="BU811" s="34">
        <f t="shared" si="97"/>
        <v>0.92101955777022371</v>
      </c>
      <c r="BV811" s="34">
        <f t="shared" si="98"/>
        <v>0.92101955777022371</v>
      </c>
      <c r="BW811" s="34">
        <f t="shared" si="99"/>
        <v>1</v>
      </c>
      <c r="BX811" s="34"/>
      <c r="BY811" s="34">
        <f>IF(BV811="","",IF(BQ811=0,0,((BV811/BQ811)*AF811)))</f>
        <v>3.1069399199081364</v>
      </c>
      <c r="BZ811" s="34">
        <f>IF(BY811="","",SUM(S811:X811,BY811))</f>
        <v>98.284890919908136</v>
      </c>
      <c r="CA811" s="18"/>
      <c r="CB811" s="20">
        <v>1.5577000000000001E-2</v>
      </c>
      <c r="CC811" s="20">
        <v>9.9600000000000001E-3</v>
      </c>
      <c r="CD811" s="20">
        <v>4.8424000000000002E-2</v>
      </c>
      <c r="CE811" s="20">
        <v>1.3837E-2</v>
      </c>
      <c r="CF811" s="20">
        <v>8.9859999999999992E-3</v>
      </c>
      <c r="CG811" s="20">
        <v>3.0183000000000001E-2</v>
      </c>
      <c r="CH811" s="20"/>
      <c r="CI811" s="21">
        <v>4.7051100000000003</v>
      </c>
      <c r="CJ811" s="21">
        <v>4.1961199999999996</v>
      </c>
      <c r="CK811" s="21">
        <v>-36.82</v>
      </c>
      <c r="CL811" s="21">
        <v>0.366537</v>
      </c>
      <c r="CM811" s="21">
        <v>2.3673299999999999</v>
      </c>
      <c r="CN811" s="21">
        <v>0.34144600000000003</v>
      </c>
      <c r="CO811" s="21"/>
      <c r="CP811" s="20">
        <v>38.778399999999998</v>
      </c>
      <c r="CQ811" s="20">
        <v>54.202300000000001</v>
      </c>
      <c r="CR811" s="20">
        <v>10.93</v>
      </c>
      <c r="CS811" s="20">
        <v>549.89800000000002</v>
      </c>
      <c r="CT811" s="20"/>
      <c r="CU811" s="22">
        <v>44273.891956018502</v>
      </c>
      <c r="CV811" s="22"/>
    </row>
    <row r="812" spans="1:100" s="17" customFormat="1" x14ac:dyDescent="0.25">
      <c r="A812" s="17" t="s">
        <v>67</v>
      </c>
      <c r="B812" s="17">
        <v>2923</v>
      </c>
      <c r="C812" s="17">
        <v>16</v>
      </c>
      <c r="E812" s="18">
        <v>0.47207500000000002</v>
      </c>
      <c r="F812" s="18">
        <v>0.13239500000000001</v>
      </c>
      <c r="G812" s="18">
        <v>0</v>
      </c>
      <c r="H812" s="18">
        <v>17.997499999999999</v>
      </c>
      <c r="I812" s="18">
        <v>0.59994800000000004</v>
      </c>
      <c r="J812" s="18">
        <v>37.581499999999998</v>
      </c>
      <c r="K812" s="18">
        <v>42.936799999999998</v>
      </c>
      <c r="L812" s="18">
        <v>0.27976499999999999</v>
      </c>
      <c r="M812" s="18">
        <v>100</v>
      </c>
      <c r="N812" s="18"/>
      <c r="O812" s="18">
        <v>0.135379</v>
      </c>
      <c r="P812" s="18">
        <v>42.801400000000001</v>
      </c>
      <c r="Q812" s="18">
        <f t="shared" si="93"/>
        <v>99.864621</v>
      </c>
      <c r="R812" s="18"/>
      <c r="S812" s="18">
        <v>0.63634599999999997</v>
      </c>
      <c r="T812" s="18">
        <v>0.21955</v>
      </c>
      <c r="U812" s="18">
        <v>0</v>
      </c>
      <c r="V812" s="18">
        <v>41.239600000000003</v>
      </c>
      <c r="W812" s="18">
        <v>0.59994800000000004</v>
      </c>
      <c r="X812" s="18">
        <v>52.584099999999999</v>
      </c>
      <c r="Y812" s="18">
        <v>4.7204699999999997</v>
      </c>
      <c r="Z812" s="18">
        <v>100</v>
      </c>
      <c r="AA812" s="19"/>
      <c r="AB812" s="18">
        <f>IF(Z812="","",Z812-O812)</f>
        <v>99.864621</v>
      </c>
      <c r="AC812" s="18">
        <f t="shared" si="94"/>
        <v>95.144150999999994</v>
      </c>
      <c r="AD812" s="18"/>
      <c r="AE812" s="34">
        <f>IF(M812="","",IF(M812&gt;100,M812, M812+O812))</f>
        <v>100.135379</v>
      </c>
      <c r="AF812" s="37">
        <f>IF(AE812="","",IF(AE812="* * *", Y812, AE812-SUM(S812:X812)))</f>
        <v>4.855834999999999</v>
      </c>
      <c r="AG812" s="54"/>
      <c r="AH812" s="33"/>
      <c r="AI812" s="34">
        <f>IF(S812="","",IF(AI$6=0, 0, S812/AI$6))</f>
        <v>1.0267132674421343E-2</v>
      </c>
      <c r="AJ812" s="34">
        <f>IF(T812="","",IF(AJ$6=0, 0, T812/AJ$6))</f>
        <v>5.4472285007530104E-3</v>
      </c>
      <c r="AK812" s="34">
        <f>IF(U812="","",IF(AK$6=0, 0, U812/AK$6))</f>
        <v>0</v>
      </c>
      <c r="AL812" s="34">
        <f>IF(V812="","",IF(AL$6=0, 0, V812/AL$6))</f>
        <v>0.29053323087076555</v>
      </c>
      <c r="AM812" s="34">
        <f>IF(W812="","",IF(AM$6=0, 0, W812/AM$6))</f>
        <v>1.6923063904207156E-2</v>
      </c>
      <c r="AN812" s="34">
        <f>IF(X812="","",IF(AN$6=0, 0, X812/AN$6))</f>
        <v>0.93770574242029758</v>
      </c>
      <c r="AO812" s="34">
        <f>IF(Y812="","",IF(AO$6=0, 0, Y812/AO$6))</f>
        <v>0.27755429629792955</v>
      </c>
      <c r="AP812" s="34"/>
      <c r="AQ812" s="34">
        <f>IF(AI812="","",AI812*AI$4)</f>
        <v>2.0534265348842687E-2</v>
      </c>
      <c r="AR812" s="33">
        <f>IF(AJ812="","",AJ812*AJ$4)</f>
        <v>5.4472285007530104E-3</v>
      </c>
      <c r="AS812" s="34">
        <f>IF(AK812="","",AK812*AK$4)</f>
        <v>0</v>
      </c>
      <c r="AT812" s="34">
        <f>IF(AL812="","",AL812*AL$4)</f>
        <v>0.58106646174153109</v>
      </c>
      <c r="AU812" s="34">
        <f>IF(AM812="","",AM812*AM$4)</f>
        <v>1.6923063904207156E-2</v>
      </c>
      <c r="AV812" s="34">
        <f>IF(AN812="","",AN812*AN$4)</f>
        <v>0.93770574242029758</v>
      </c>
      <c r="AW812" s="34">
        <f>IF(AO812="","",AO812*AO$4)</f>
        <v>0.27755429629792955</v>
      </c>
      <c r="AX812" s="34"/>
      <c r="AY812" s="34">
        <f>IF(AQ812="","",AI812*AI$5)</f>
        <v>1.0267132674421343E-2</v>
      </c>
      <c r="AZ812" s="34">
        <f>IF(AR812="","",AJ812*AJ$5)</f>
        <v>5.4472285007530104E-3</v>
      </c>
      <c r="BA812" s="34">
        <f>IF(AS812="","",AK812*AK$5)</f>
        <v>0</v>
      </c>
      <c r="BB812" s="34">
        <f>IF(AT812="","",AL812*AL$5)</f>
        <v>1.4526661543538277</v>
      </c>
      <c r="BC812" s="34">
        <f>IF(AU812="","",AM812*AM$5)</f>
        <v>0</v>
      </c>
      <c r="BD812" s="34">
        <f>IF(AV812="","",AN812*AN$5)</f>
        <v>0.93770574242029758</v>
      </c>
      <c r="BE812" s="34">
        <f>IF(AW812="","",AO812*AO$5)</f>
        <v>0.27755429629792955</v>
      </c>
      <c r="BF812" s="34">
        <f>IF(BE812="","",SUM(AY812:BE812))</f>
        <v>2.6836405542472295</v>
      </c>
      <c r="BG812" s="34"/>
      <c r="BH812" s="34">
        <f>IF(AT812="","",3/AT812)</f>
        <v>5.16292059088837</v>
      </c>
      <c r="BI812" s="34"/>
      <c r="BJ812" s="34">
        <f>IF(AQ812="","",AQ812*$BH812)</f>
        <v>0.10601678138830546</v>
      </c>
      <c r="BK812" s="34">
        <f>IF(AR812="","",AR812*$BH812)</f>
        <v>2.8123608189811702E-2</v>
      </c>
      <c r="BL812" s="34">
        <f>IF(AS812="","",AS812*$BH812)</f>
        <v>0</v>
      </c>
      <c r="BM812" s="34">
        <f>IF(AT812="","",AT812*$BH812)</f>
        <v>3</v>
      </c>
      <c r="BN812" s="34">
        <f>IF(AU812="","",AU812*$BH812)</f>
        <v>8.7372435091950848E-2</v>
      </c>
      <c r="BO812" s="34">
        <f>IF(AV812="","",AV812*$BH812)</f>
        <v>4.8413002857360201</v>
      </c>
      <c r="BP812" s="34">
        <f t="shared" si="95"/>
        <v>13.855423076066099</v>
      </c>
      <c r="BQ812" s="34">
        <f>IF(AW812="","",AW812*$BH812)</f>
        <v>1.4329907914461122</v>
      </c>
      <c r="BR812" s="34"/>
      <c r="BS812" s="34">
        <f t="shared" si="96"/>
        <v>4.9754406753141369</v>
      </c>
      <c r="BT812" s="34"/>
      <c r="BU812" s="34">
        <f t="shared" si="97"/>
        <v>0.91262756490804919</v>
      </c>
      <c r="BV812" s="34">
        <f t="shared" si="98"/>
        <v>0.91262756490804919</v>
      </c>
      <c r="BW812" s="34">
        <f t="shared" si="99"/>
        <v>1</v>
      </c>
      <c r="BX812" s="34"/>
      <c r="BY812" s="34">
        <f>IF(BV812="","",IF(BQ812=0,0,((BV812/BQ812)*AF812)))</f>
        <v>3.0925312975480668</v>
      </c>
      <c r="BZ812" s="34">
        <f>IF(BY812="","",SUM(S812:X812,BY812))</f>
        <v>98.372075297548065</v>
      </c>
      <c r="CA812" s="18"/>
      <c r="CB812" s="20">
        <v>1.5781E-2</v>
      </c>
      <c r="CC812" s="20">
        <v>9.9590000000000008E-3</v>
      </c>
      <c r="CD812" s="20">
        <v>4.8367E-2</v>
      </c>
      <c r="CE812" s="20">
        <v>1.2459E-2</v>
      </c>
      <c r="CF812" s="20">
        <v>8.2419999999999993E-3</v>
      </c>
      <c r="CG812" s="20">
        <v>3.0138999999999999E-2</v>
      </c>
      <c r="CH812" s="20"/>
      <c r="CI812" s="21">
        <v>4.8055000000000003</v>
      </c>
      <c r="CJ812" s="21">
        <v>4.7259399999999996</v>
      </c>
      <c r="CK812" s="21">
        <v>-39.878</v>
      </c>
      <c r="CL812" s="21">
        <v>0.36585499999999999</v>
      </c>
      <c r="CM812" s="21">
        <v>2.2117399999999998</v>
      </c>
      <c r="CN812" s="21">
        <v>0.34123100000000001</v>
      </c>
      <c r="CO812" s="21"/>
      <c r="CP812" s="20">
        <v>38.740900000000003</v>
      </c>
      <c r="CQ812" s="20">
        <v>54.190600000000003</v>
      </c>
      <c r="CR812" s="20">
        <v>10.929500000000001</v>
      </c>
      <c r="CS812" s="20">
        <v>589.18299999999999</v>
      </c>
      <c r="CT812" s="20"/>
      <c r="CU812" s="22">
        <v>44273.893750000003</v>
      </c>
      <c r="CV812" s="22"/>
    </row>
    <row r="813" spans="1:100" s="17" customFormat="1" x14ac:dyDescent="0.25">
      <c r="A813" s="17" t="s">
        <v>67</v>
      </c>
      <c r="B813" s="17">
        <v>2924</v>
      </c>
      <c r="C813" s="17">
        <v>17</v>
      </c>
      <c r="E813" s="18">
        <v>0.42019600000000001</v>
      </c>
      <c r="F813" s="18">
        <v>0.13156799999999999</v>
      </c>
      <c r="G813" s="18">
        <v>0</v>
      </c>
      <c r="H813" s="18">
        <v>17.946100000000001</v>
      </c>
      <c r="I813" s="18">
        <v>0.63525299999999996</v>
      </c>
      <c r="J813" s="18">
        <v>37.468899999999998</v>
      </c>
      <c r="K813" s="18">
        <v>43.099800000000002</v>
      </c>
      <c r="L813" s="18">
        <v>0.29822199999999999</v>
      </c>
      <c r="M813" s="18">
        <v>100</v>
      </c>
      <c r="N813" s="18"/>
      <c r="O813" s="18">
        <v>0.143345</v>
      </c>
      <c r="P813" s="18">
        <v>42.956499999999998</v>
      </c>
      <c r="Q813" s="18">
        <f t="shared" si="93"/>
        <v>99.856655000000003</v>
      </c>
      <c r="R813" s="18"/>
      <c r="S813" s="18">
        <v>0.56641399999999997</v>
      </c>
      <c r="T813" s="18">
        <v>0.21818000000000001</v>
      </c>
      <c r="U813" s="18">
        <v>0</v>
      </c>
      <c r="V813" s="18">
        <v>41.121699999999997</v>
      </c>
      <c r="W813" s="18">
        <v>0.63525299999999996</v>
      </c>
      <c r="X813" s="18">
        <v>52.426499999999997</v>
      </c>
      <c r="Y813" s="18">
        <v>5.0319000000000003</v>
      </c>
      <c r="Z813" s="18">
        <v>100</v>
      </c>
      <c r="AA813" s="19"/>
      <c r="AB813" s="18">
        <f>IF(Z813="","",Z813-O813)</f>
        <v>99.856655000000003</v>
      </c>
      <c r="AC813" s="18">
        <f t="shared" si="94"/>
        <v>94.82475500000001</v>
      </c>
      <c r="AD813" s="18"/>
      <c r="AE813" s="34">
        <f>IF(M813="","",IF(M813&gt;100,M813, M813+O813))</f>
        <v>100.143345</v>
      </c>
      <c r="AF813" s="37">
        <f>IF(AE813="","",IF(AE813="* * *", Y813, AE813-SUM(S813:X813)))</f>
        <v>5.1752980000000122</v>
      </c>
      <c r="AG813" s="54"/>
      <c r="AH813" s="33"/>
      <c r="AI813" s="34">
        <f>IF(S813="","",IF(AI$6=0, 0, S813/AI$6))</f>
        <v>9.1388139261497532E-3</v>
      </c>
      <c r="AJ813" s="34">
        <f>IF(T813="","",IF(AJ$6=0, 0, T813/AJ$6))</f>
        <v>5.41323759642128E-3</v>
      </c>
      <c r="AK813" s="34">
        <f>IF(U813="","",IF(AK$6=0, 0, U813/AK$6))</f>
        <v>0</v>
      </c>
      <c r="AL813" s="34">
        <f>IF(V813="","",IF(AL$6=0, 0, V813/AL$6))</f>
        <v>0.28970262465926822</v>
      </c>
      <c r="AM813" s="34">
        <f>IF(W813="","",IF(AM$6=0, 0, W813/AM$6))</f>
        <v>1.7918931497962001E-2</v>
      </c>
      <c r="AN813" s="34">
        <f>IF(X813="","",IF(AN$6=0, 0, X813/AN$6))</f>
        <v>0.934895341082147</v>
      </c>
      <c r="AO813" s="34">
        <f>IF(Y813="","",IF(AO$6=0, 0, Y813/AO$6))</f>
        <v>0.29586576411703747</v>
      </c>
      <c r="AP813" s="34"/>
      <c r="AQ813" s="34">
        <f>IF(AI813="","",AI813*AI$4)</f>
        <v>1.8277627852299506E-2</v>
      </c>
      <c r="AR813" s="33">
        <f>IF(AJ813="","",AJ813*AJ$4)</f>
        <v>5.41323759642128E-3</v>
      </c>
      <c r="AS813" s="34">
        <f>IF(AK813="","",AK813*AK$4)</f>
        <v>0</v>
      </c>
      <c r="AT813" s="34">
        <f>IF(AL813="","",AL813*AL$4)</f>
        <v>0.57940524931853643</v>
      </c>
      <c r="AU813" s="34">
        <f>IF(AM813="","",AM813*AM$4)</f>
        <v>1.7918931497962001E-2</v>
      </c>
      <c r="AV813" s="34">
        <f>IF(AN813="","",AN813*AN$4)</f>
        <v>0.934895341082147</v>
      </c>
      <c r="AW813" s="34">
        <f>IF(AO813="","",AO813*AO$4)</f>
        <v>0.29586576411703747</v>
      </c>
      <c r="AX813" s="34"/>
      <c r="AY813" s="34">
        <f>IF(AQ813="","",AI813*AI$5)</f>
        <v>9.1388139261497532E-3</v>
      </c>
      <c r="AZ813" s="34">
        <f>IF(AR813="","",AJ813*AJ$5)</f>
        <v>5.41323759642128E-3</v>
      </c>
      <c r="BA813" s="34">
        <f>IF(AS813="","",AK813*AK$5)</f>
        <v>0</v>
      </c>
      <c r="BB813" s="34">
        <f>IF(AT813="","",AL813*AL$5)</f>
        <v>1.4485131232963411</v>
      </c>
      <c r="BC813" s="34">
        <f>IF(AU813="","",AM813*AM$5)</f>
        <v>0</v>
      </c>
      <c r="BD813" s="34">
        <f>IF(AV813="","",AN813*AN$5)</f>
        <v>0.934895341082147</v>
      </c>
      <c r="BE813" s="34">
        <f>IF(AW813="","",AO813*AO$5)</f>
        <v>0.29586576411703747</v>
      </c>
      <c r="BF813" s="34">
        <f>IF(BE813="","",SUM(AY813:BE813))</f>
        <v>2.6938262800180963</v>
      </c>
      <c r="BG813" s="34"/>
      <c r="BH813" s="34">
        <f>IF(AT813="","",3/AT813)</f>
        <v>5.1777231972413604</v>
      </c>
      <c r="BI813" s="34"/>
      <c r="BJ813" s="34">
        <f>IF(AQ813="","",AQ813*$BH813)</f>
        <v>9.4636497721395943E-2</v>
      </c>
      <c r="BK813" s="34">
        <f>IF(AR813="","",AR813*$BH813)</f>
        <v>2.8028245875169527E-2</v>
      </c>
      <c r="BL813" s="34">
        <f>IF(AS813="","",AS813*$BH813)</f>
        <v>0</v>
      </c>
      <c r="BM813" s="34">
        <f>IF(AT813="","",AT813*$BH813)</f>
        <v>3</v>
      </c>
      <c r="BN813" s="34">
        <f>IF(AU813="","",AU813*$BH813)</f>
        <v>9.2779267286776726E-2</v>
      </c>
      <c r="BO813" s="34">
        <f>IF(AV813="","",AV813*$BH813)</f>
        <v>4.8406292945139064</v>
      </c>
      <c r="BP813" s="34">
        <f t="shared" si="95"/>
        <v>13.947886819388097</v>
      </c>
      <c r="BQ813" s="34">
        <f>IF(AW813="","",AW813*$BH813)</f>
        <v>1.5319110301383254</v>
      </c>
      <c r="BR813" s="34"/>
      <c r="BS813" s="34">
        <f t="shared" si="96"/>
        <v>4.9632940381104715</v>
      </c>
      <c r="BT813" s="34"/>
      <c r="BU813" s="34">
        <f t="shared" si="97"/>
        <v>0.90722073271322323</v>
      </c>
      <c r="BV813" s="34">
        <f t="shared" si="98"/>
        <v>0.90722073271322323</v>
      </c>
      <c r="BW813" s="34">
        <f t="shared" si="99"/>
        <v>1</v>
      </c>
      <c r="BX813" s="34"/>
      <c r="BY813" s="34">
        <f>IF(BV813="","",IF(BQ813=0,0,((BV813/BQ813)*AF813)))</f>
        <v>3.0648892469592948</v>
      </c>
      <c r="BZ813" s="34">
        <f>IF(BY813="","",SUM(S813:X813,BY813))</f>
        <v>98.032936246959281</v>
      </c>
      <c r="CA813" s="18"/>
      <c r="CB813" s="20">
        <v>1.6612999999999999E-2</v>
      </c>
      <c r="CC813" s="20">
        <v>9.6200000000000001E-3</v>
      </c>
      <c r="CD813" s="20">
        <v>4.7570000000000001E-2</v>
      </c>
      <c r="CE813" s="20">
        <v>1.2637000000000001E-2</v>
      </c>
      <c r="CF813" s="20">
        <v>8.8559999999999993E-3</v>
      </c>
      <c r="CG813" s="20">
        <v>2.9277999999999998E-2</v>
      </c>
      <c r="CH813" s="20"/>
      <c r="CI813" s="21">
        <v>5.2276800000000003</v>
      </c>
      <c r="CJ813" s="21">
        <v>4.6589600000000004</v>
      </c>
      <c r="CK813" s="21">
        <v>-161.43</v>
      </c>
      <c r="CL813" s="21">
        <v>0.366512</v>
      </c>
      <c r="CM813" s="21">
        <v>2.16018</v>
      </c>
      <c r="CN813" s="21">
        <v>0.34173399999999998</v>
      </c>
      <c r="CO813" s="21"/>
      <c r="CP813" s="20">
        <v>38.703400000000002</v>
      </c>
      <c r="CQ813" s="20">
        <v>54.178800000000003</v>
      </c>
      <c r="CR813" s="20">
        <v>10.929500000000001</v>
      </c>
      <c r="CS813" s="20">
        <v>628.495</v>
      </c>
      <c r="CT813" s="20"/>
      <c r="CU813" s="22">
        <v>44273.895543981504</v>
      </c>
      <c r="CV813" s="22"/>
    </row>
    <row r="814" spans="1:100" s="23" customFormat="1" x14ac:dyDescent="0.25">
      <c r="A814" s="23" t="s">
        <v>67</v>
      </c>
      <c r="B814" s="23">
        <v>2925</v>
      </c>
      <c r="C814" s="23">
        <v>18</v>
      </c>
      <c r="E814" s="24">
        <v>0.39762700000000001</v>
      </c>
      <c r="F814" s="24">
        <v>0.11816599999999999</v>
      </c>
      <c r="G814" s="24">
        <v>1.7547E-2</v>
      </c>
      <c r="H814" s="24">
        <v>17.8141</v>
      </c>
      <c r="I814" s="24">
        <v>0.615143</v>
      </c>
      <c r="J814" s="24">
        <v>37.408299999999997</v>
      </c>
      <c r="K814" s="24">
        <v>43.304699999999997</v>
      </c>
      <c r="L814" s="24">
        <v>0.32444200000000001</v>
      </c>
      <c r="M814" s="24">
        <v>100</v>
      </c>
      <c r="N814" s="24"/>
      <c r="O814" s="24">
        <v>0.14619599999999999</v>
      </c>
      <c r="P814" s="24">
        <v>43.158499999999997</v>
      </c>
      <c r="Q814" s="24">
        <f t="shared" si="93"/>
        <v>99.853803999999997</v>
      </c>
      <c r="R814" s="24"/>
      <c r="S814" s="24">
        <v>0.53599300000000005</v>
      </c>
      <c r="T814" s="24">
        <v>0.19595399999999999</v>
      </c>
      <c r="U814" s="24">
        <v>1.7547E-2</v>
      </c>
      <c r="V814" s="24">
        <v>40.819299999999998</v>
      </c>
      <c r="W814" s="24">
        <v>0.615143</v>
      </c>
      <c r="X814" s="24">
        <v>52.341799999999999</v>
      </c>
      <c r="Y814" s="24">
        <v>5.4743199999999996</v>
      </c>
      <c r="Z814" s="24">
        <v>100</v>
      </c>
      <c r="AA814" s="25"/>
      <c r="AB814" s="24">
        <f>IF(Z814="","",Z814-O814)</f>
        <v>99.853803999999997</v>
      </c>
      <c r="AC814" s="24">
        <f t="shared" si="94"/>
        <v>94.379483999999991</v>
      </c>
      <c r="AD814" s="24"/>
      <c r="AE814" s="36">
        <f>IF(M814="","",IF(M814&gt;100,M814, M814+O814))</f>
        <v>100.146196</v>
      </c>
      <c r="AF814" s="40">
        <f>IF(AE814="","",IF(AE814="* * *", Y814, AE814-SUM(S814:X814)))</f>
        <v>5.620459000000011</v>
      </c>
      <c r="AG814" s="55"/>
      <c r="AH814" s="35"/>
      <c r="AI814" s="36">
        <f>IF(S814="","",IF(AI$6=0, 0, S814/AI$6))</f>
        <v>8.647985912634196E-3</v>
      </c>
      <c r="AJ814" s="36">
        <f>IF(T814="","",IF(AJ$6=0, 0, T814/AJ$6))</f>
        <v>4.8617909981168543E-3</v>
      </c>
      <c r="AK814" s="36">
        <f>IF(U814="","",IF(AK$6=0, 0, U814/AK$6))</f>
        <v>9.2360409297625057E-4</v>
      </c>
      <c r="AL814" s="36">
        <f>IF(V814="","",IF(AL$6=0, 0, V814/AL$6))</f>
        <v>0.28757221483435919</v>
      </c>
      <c r="AM814" s="36">
        <f>IF(W814="","",IF(AM$6=0, 0, W814/AM$6))</f>
        <v>1.7351677644105324E-2</v>
      </c>
      <c r="AN814" s="36">
        <f>IF(X814="","",IF(AN$6=0, 0, X814/AN$6))</f>
        <v>0.93338492868784917</v>
      </c>
      <c r="AO814" s="36">
        <f>IF(Y814="","",IF(AO$6=0, 0, Y814/AO$6))</f>
        <v>0.32187918476543265</v>
      </c>
      <c r="AP814" s="36"/>
      <c r="AQ814" s="36">
        <f>IF(AI814="","",AI814*AI$4)</f>
        <v>1.7295971825268392E-2</v>
      </c>
      <c r="AR814" s="35">
        <f>IF(AJ814="","",AJ814*AJ$4)</f>
        <v>4.8617909981168543E-3</v>
      </c>
      <c r="AS814" s="36">
        <f>IF(AK814="","",AK814*AK$4)</f>
        <v>9.2360409297625057E-4</v>
      </c>
      <c r="AT814" s="36">
        <f>IF(AL814="","",AL814*AL$4)</f>
        <v>0.57514442966871837</v>
      </c>
      <c r="AU814" s="36">
        <f>IF(AM814="","",AM814*AM$4)</f>
        <v>1.7351677644105324E-2</v>
      </c>
      <c r="AV814" s="36">
        <f>IF(AN814="","",AN814*AN$4)</f>
        <v>0.93338492868784917</v>
      </c>
      <c r="AW814" s="36">
        <f>IF(AO814="","",AO814*AO$4)</f>
        <v>0.32187918476543265</v>
      </c>
      <c r="AX814" s="36"/>
      <c r="AY814" s="36">
        <f>IF(AQ814="","",AI814*AI$5)</f>
        <v>8.647985912634196E-3</v>
      </c>
      <c r="AZ814" s="36">
        <f>IF(AR814="","",AJ814*AJ$5)</f>
        <v>4.8617909981168543E-3</v>
      </c>
      <c r="BA814" s="36">
        <f>IF(AS814="","",AK814*AK$5)</f>
        <v>0</v>
      </c>
      <c r="BB814" s="36">
        <f>IF(AT814="","",AL814*AL$5)</f>
        <v>1.4378610741717959</v>
      </c>
      <c r="BC814" s="36">
        <f>IF(AU814="","",AM814*AM$5)</f>
        <v>0</v>
      </c>
      <c r="BD814" s="36">
        <f>IF(AV814="","",AN814*AN$5)</f>
        <v>0.93338492868784917</v>
      </c>
      <c r="BE814" s="36">
        <f>IF(AW814="","",AO814*AO$5)</f>
        <v>0.32187918476543265</v>
      </c>
      <c r="BF814" s="36">
        <f>IF(BE814="","",SUM(AY814:BE814))</f>
        <v>2.7066349645358287</v>
      </c>
      <c r="BG814" s="36"/>
      <c r="BH814" s="36">
        <f>IF(AT814="","",3/AT814)</f>
        <v>5.2160811184905187</v>
      </c>
      <c r="BI814" s="36"/>
      <c r="BJ814" s="36">
        <f>IF(AQ814="","",AQ814*$BH814)</f>
        <v>9.0217192063726456E-2</v>
      </c>
      <c r="BK814" s="36">
        <f>IF(AR814="","",AR814*$BH814)</f>
        <v>2.5359496227324498E-2</v>
      </c>
      <c r="BL814" s="36">
        <f>IF(AS814="","",AS814*$BH814)</f>
        <v>4.8175938703339822E-3</v>
      </c>
      <c r="BM814" s="36">
        <f>IF(AT814="","",AT814*$BH814)</f>
        <v>3</v>
      </c>
      <c r="BN814" s="36">
        <f>IF(AU814="","",AU814*$BH814)</f>
        <v>9.050775813355183E-2</v>
      </c>
      <c r="BO814" s="36">
        <f>IF(AV814="","",AV814*$BH814)</f>
        <v>4.8686115028123096</v>
      </c>
      <c r="BP814" s="36">
        <f t="shared" si="95"/>
        <v>14.118027533161591</v>
      </c>
      <c r="BQ814" s="36">
        <f>IF(AW814="","",AW814*$BH814)</f>
        <v>1.6789479380900942</v>
      </c>
      <c r="BR814" s="36"/>
      <c r="BS814" s="36">
        <f t="shared" si="96"/>
        <v>4.9841881911033603</v>
      </c>
      <c r="BT814" s="36"/>
      <c r="BU814" s="36">
        <f t="shared" si="97"/>
        <v>0.90467464799611419</v>
      </c>
      <c r="BV814" s="36">
        <f t="shared" si="98"/>
        <v>0.90467464799611419</v>
      </c>
      <c r="BW814" s="36">
        <f t="shared" si="99"/>
        <v>1</v>
      </c>
      <c r="BX814" s="36"/>
      <c r="BY814" s="36">
        <f>IF(BV814="","",IF(BQ814=0,0,((BV814/BQ814)*AF814)))</f>
        <v>3.0284957931368277</v>
      </c>
      <c r="BZ814" s="36">
        <f>IF(BY814="","",SUM(S814:X814,BY814))</f>
        <v>97.554232793136819</v>
      </c>
      <c r="CA814" s="24"/>
      <c r="CB814" s="26">
        <v>1.5656E-2</v>
      </c>
      <c r="CC814" s="26">
        <v>9.5160000000000002E-3</v>
      </c>
      <c r="CD814" s="26">
        <v>4.8799000000000002E-2</v>
      </c>
      <c r="CE814" s="26">
        <v>1.209E-2</v>
      </c>
      <c r="CF814" s="26">
        <v>9.1529999999999997E-3</v>
      </c>
      <c r="CG814" s="26">
        <v>3.1002999999999999E-2</v>
      </c>
      <c r="CH814" s="26"/>
      <c r="CI814" s="27">
        <v>5.3336399999999999</v>
      </c>
      <c r="CJ814" s="27">
        <v>5.0355100000000004</v>
      </c>
      <c r="CK814" s="27">
        <v>147.268</v>
      </c>
      <c r="CL814" s="27">
        <v>0.36780299999999999</v>
      </c>
      <c r="CM814" s="27">
        <v>2.2080000000000002</v>
      </c>
      <c r="CN814" s="27">
        <v>0.34226499999999999</v>
      </c>
      <c r="CO814" s="27"/>
      <c r="CP814" s="26">
        <v>38.665900000000001</v>
      </c>
      <c r="CQ814" s="26">
        <v>54.167099999999998</v>
      </c>
      <c r="CR814" s="26">
        <v>10.929500000000001</v>
      </c>
      <c r="CS814" s="26">
        <v>667.77599999999995</v>
      </c>
      <c r="CT814" s="26"/>
      <c r="CU814" s="28">
        <v>44273.897337962997</v>
      </c>
      <c r="CV814" s="28"/>
    </row>
    <row r="815" spans="1:100" s="11" customFormat="1" x14ac:dyDescent="0.25">
      <c r="A815" s="11" t="s">
        <v>68</v>
      </c>
      <c r="B815" s="11">
        <v>2926</v>
      </c>
      <c r="C815" s="11">
        <v>1</v>
      </c>
      <c r="E815" s="12">
        <v>0.89922400000000002</v>
      </c>
      <c r="F815" s="12">
        <v>0.306176</v>
      </c>
      <c r="G815" s="12">
        <v>0</v>
      </c>
      <c r="H815" s="12">
        <v>17.582899999999999</v>
      </c>
      <c r="I815" s="12">
        <v>0.249723</v>
      </c>
      <c r="J815" s="12">
        <v>36.239100000000001</v>
      </c>
      <c r="K815" s="12">
        <v>44.305999999999997</v>
      </c>
      <c r="L815" s="12">
        <v>0.41694500000000001</v>
      </c>
      <c r="M815" s="12">
        <v>100</v>
      </c>
      <c r="N815" s="12"/>
      <c r="O815" s="12">
        <v>5.6349999999999997E-2</v>
      </c>
      <c r="P815" s="12">
        <v>44.249600000000001</v>
      </c>
      <c r="Q815" s="12">
        <f t="shared" si="93"/>
        <v>99.943650000000005</v>
      </c>
      <c r="R815" s="12"/>
      <c r="S815" s="12">
        <v>1.2121299999999999</v>
      </c>
      <c r="T815" s="12">
        <v>0.50773199999999996</v>
      </c>
      <c r="U815" s="12">
        <v>0</v>
      </c>
      <c r="V815" s="12">
        <v>40.289499999999997</v>
      </c>
      <c r="W815" s="12">
        <v>0.249723</v>
      </c>
      <c r="X815" s="12">
        <v>50.705800000000004</v>
      </c>
      <c r="Y815" s="12">
        <v>7.0351100000000004</v>
      </c>
      <c r="Z815" s="12">
        <v>100</v>
      </c>
      <c r="AA815" s="13"/>
      <c r="AB815" s="12">
        <f>IF(Z815="","",Z815-O815)</f>
        <v>99.943650000000005</v>
      </c>
      <c r="AC815" s="12">
        <f t="shared" si="94"/>
        <v>92.908540000000002</v>
      </c>
      <c r="AD815" s="12"/>
      <c r="AE815" s="32">
        <f>IF(M815="","",IF(M815&gt;100,M815, M815+O815))</f>
        <v>100.05634999999999</v>
      </c>
      <c r="AF815" s="39">
        <f>IF(AE815="","",IF(AE815="* * *", Y815, AE815-SUM(S815:X815)))</f>
        <v>7.0914649999999853</v>
      </c>
      <c r="AG815" s="56"/>
      <c r="AH815" s="31"/>
      <c r="AI815" s="32">
        <f>IF(S815="","",IF(AI$6=0, 0, S815/AI$6))</f>
        <v>1.9557126985392134E-2</v>
      </c>
      <c r="AJ815" s="32">
        <f>IF(T815="","",IF(AJ$6=0, 0, T815/AJ$6))</f>
        <v>1.2597277254130391E-2</v>
      </c>
      <c r="AK815" s="32">
        <f>IF(U815="","",IF(AK$6=0, 0, U815/AK$6))</f>
        <v>0</v>
      </c>
      <c r="AL815" s="32">
        <f>IF(V815="","",IF(AL$6=0, 0, V815/AL$6))</f>
        <v>0.28383977063714749</v>
      </c>
      <c r="AM815" s="32">
        <f>IF(W815="","",IF(AM$6=0, 0, W815/AM$6))</f>
        <v>7.0440742986897587E-3</v>
      </c>
      <c r="AN815" s="32">
        <f>IF(X815="","",IF(AN$6=0, 0, X815/AN$6))</f>
        <v>0.90421096555831759</v>
      </c>
      <c r="AO815" s="32">
        <f>IF(Y815="","",IF(AO$6=0, 0, Y815/AO$6))</f>
        <v>0.41365054865903766</v>
      </c>
      <c r="AP815" s="32"/>
      <c r="AQ815" s="32">
        <f>IF(AI815="","",AI815*AI$4)</f>
        <v>3.9114253970784267E-2</v>
      </c>
      <c r="AR815" s="31">
        <f>IF(AJ815="","",AJ815*AJ$4)</f>
        <v>1.2597277254130391E-2</v>
      </c>
      <c r="AS815" s="32">
        <f>IF(AK815="","",AK815*AK$4)</f>
        <v>0</v>
      </c>
      <c r="AT815" s="32">
        <f>IF(AL815="","",AL815*AL$4)</f>
        <v>0.56767954127429499</v>
      </c>
      <c r="AU815" s="32">
        <f>IF(AM815="","",AM815*AM$4)</f>
        <v>7.0440742986897587E-3</v>
      </c>
      <c r="AV815" s="32">
        <f>IF(AN815="","",AN815*AN$4)</f>
        <v>0.90421096555831759</v>
      </c>
      <c r="AW815" s="32">
        <f>IF(AO815="","",AO815*AO$4)</f>
        <v>0.41365054865903766</v>
      </c>
      <c r="AX815" s="32"/>
      <c r="AY815" s="32">
        <f>IF(AQ815="","",AI815*AI$5)</f>
        <v>1.9557126985392134E-2</v>
      </c>
      <c r="AZ815" s="32">
        <f>IF(AR815="","",AJ815*AJ$5)</f>
        <v>1.2597277254130391E-2</v>
      </c>
      <c r="BA815" s="32">
        <f>IF(AS815="","",AK815*AK$5)</f>
        <v>0</v>
      </c>
      <c r="BB815" s="32">
        <f>IF(AT815="","",AL815*AL$5)</f>
        <v>1.4191988531857374</v>
      </c>
      <c r="BC815" s="32">
        <f>IF(AU815="","",AM815*AM$5)</f>
        <v>0</v>
      </c>
      <c r="BD815" s="32">
        <f>IF(AV815="","",AN815*AN$5)</f>
        <v>0.90421096555831759</v>
      </c>
      <c r="BE815" s="32">
        <f>IF(AW815="","",AO815*AO$5)</f>
        <v>0.41365054865903766</v>
      </c>
      <c r="BF815" s="32">
        <f>IF(BE815="","",SUM(AY815:BE815))</f>
        <v>2.7692147716426154</v>
      </c>
      <c r="BG815" s="32"/>
      <c r="BH815" s="32">
        <f>IF(AT815="","",3/AT815)</f>
        <v>5.284671688653372</v>
      </c>
      <c r="BI815" s="32"/>
      <c r="BJ815" s="32">
        <f>IF(AQ815="","",AQ815*$BH815)</f>
        <v>0.20670599058220135</v>
      </c>
      <c r="BK815" s="32">
        <f>IF(AR815="","",AR815*$BH815)</f>
        <v>6.6572474459019967E-2</v>
      </c>
      <c r="BL815" s="32">
        <f>IF(AS815="","",AS815*$BH815)</f>
        <v>0</v>
      </c>
      <c r="BM815" s="32">
        <f>IF(AT815="","",AT815*$BH815)</f>
        <v>3</v>
      </c>
      <c r="BN815" s="32">
        <f>IF(AU815="","",AU815*$BH815)</f>
        <v>3.7225620019056625E-2</v>
      </c>
      <c r="BO815" s="32">
        <f>IF(AV815="","",AV815*$BH815)</f>
        <v>4.7784580902559703</v>
      </c>
      <c r="BP815" s="32">
        <f t="shared" si="95"/>
        <v>14.634390903500442</v>
      </c>
      <c r="BQ815" s="32">
        <f>IF(AW815="","",AW815*$BH815)</f>
        <v>2.1860073434943503</v>
      </c>
      <c r="BR815" s="32"/>
      <c r="BS815" s="32">
        <f t="shared" si="96"/>
        <v>5.0517365552971913</v>
      </c>
      <c r="BT815" s="32"/>
      <c r="BU815" s="32">
        <f t="shared" si="97"/>
        <v>0.9627743799809434</v>
      </c>
      <c r="BV815" s="32">
        <f t="shared" si="98"/>
        <v>0.9627743799809434</v>
      </c>
      <c r="BW815" s="32">
        <f t="shared" si="99"/>
        <v>1</v>
      </c>
      <c r="BX815" s="32"/>
      <c r="BY815" s="32">
        <f>IF(BV815="","",IF(BQ815=0,0,((BV815/BQ815)*AF815)))</f>
        <v>3.1232652712034183</v>
      </c>
      <c r="BZ815" s="32">
        <f>IF(BY815="","",SUM(S815:X815,BY815))</f>
        <v>96.088150271203432</v>
      </c>
      <c r="CA815" s="12"/>
      <c r="CB815" s="14">
        <v>1.8027000000000001E-2</v>
      </c>
      <c r="CC815" s="14">
        <v>1.0344000000000001E-2</v>
      </c>
      <c r="CD815" s="14">
        <v>5.2743999999999999E-2</v>
      </c>
      <c r="CE815" s="14">
        <v>1.2357999999999999E-2</v>
      </c>
      <c r="CF815" s="14">
        <v>8.071E-3</v>
      </c>
      <c r="CG815" s="14">
        <v>3.0856999999999999E-2</v>
      </c>
      <c r="CH815" s="14"/>
      <c r="CI815" s="15">
        <v>3.3624499999999999</v>
      </c>
      <c r="CJ815" s="15">
        <v>2.6043500000000002</v>
      </c>
      <c r="CK815" s="15">
        <v>-15.696</v>
      </c>
      <c r="CL815" s="15">
        <v>0.37116199999999999</v>
      </c>
      <c r="CM815" s="15">
        <v>3.6644100000000002</v>
      </c>
      <c r="CN815" s="15">
        <v>0.34809099999999998</v>
      </c>
      <c r="CO815" s="15"/>
      <c r="CP815" s="14">
        <v>38.674100000000003</v>
      </c>
      <c r="CQ815" s="14">
        <v>55.710799999999999</v>
      </c>
      <c r="CR815" s="14">
        <v>10.9475</v>
      </c>
      <c r="CS815" s="14">
        <v>0</v>
      </c>
      <c r="CT815" s="14"/>
      <c r="CU815" s="16">
        <v>44273.899097222202</v>
      </c>
      <c r="CV815" s="16"/>
    </row>
    <row r="816" spans="1:100" s="17" customFormat="1" x14ac:dyDescent="0.25">
      <c r="A816" s="17" t="s">
        <v>68</v>
      </c>
      <c r="B816" s="17">
        <v>2927</v>
      </c>
      <c r="C816" s="17">
        <v>2</v>
      </c>
      <c r="E816" s="18">
        <v>0.80070600000000003</v>
      </c>
      <c r="F816" s="18">
        <v>0.28056599999999998</v>
      </c>
      <c r="G816" s="18">
        <v>0</v>
      </c>
      <c r="H816" s="18">
        <v>17.731300000000001</v>
      </c>
      <c r="I816" s="18">
        <v>0.32415500000000003</v>
      </c>
      <c r="J816" s="18">
        <v>36.692900000000002</v>
      </c>
      <c r="K816" s="18">
        <v>43.805199999999999</v>
      </c>
      <c r="L816" s="18">
        <v>0.36512800000000001</v>
      </c>
      <c r="M816" s="18">
        <v>100</v>
      </c>
      <c r="N816" s="18"/>
      <c r="O816" s="18">
        <v>7.3146000000000003E-2</v>
      </c>
      <c r="P816" s="18">
        <v>43.732100000000003</v>
      </c>
      <c r="Q816" s="18">
        <f t="shared" si="93"/>
        <v>99.926854000000006</v>
      </c>
      <c r="R816" s="18"/>
      <c r="S816" s="18">
        <v>1.0793299999999999</v>
      </c>
      <c r="T816" s="18">
        <v>0.46526299999999998</v>
      </c>
      <c r="U816" s="18">
        <v>0</v>
      </c>
      <c r="V816" s="18">
        <v>40.6297</v>
      </c>
      <c r="W816" s="18">
        <v>0.32415500000000003</v>
      </c>
      <c r="X816" s="18">
        <v>51.340800000000002</v>
      </c>
      <c r="Y816" s="18">
        <v>6.1608000000000001</v>
      </c>
      <c r="Z816" s="18">
        <v>100</v>
      </c>
      <c r="AA816" s="19"/>
      <c r="AB816" s="18">
        <f>IF(Z816="","",Z816-O816)</f>
        <v>99.926854000000006</v>
      </c>
      <c r="AC816" s="18">
        <f t="shared" si="94"/>
        <v>93.766054000000011</v>
      </c>
      <c r="AD816" s="18"/>
      <c r="AE816" s="34">
        <f>IF(M816="","",IF(M816&gt;100,M816, M816+O816))</f>
        <v>100.07314599999999</v>
      </c>
      <c r="AF816" s="37">
        <f>IF(AE816="","",IF(AE816="* * *", Y816, AE816-SUM(S816:X816)))</f>
        <v>6.2338979999999964</v>
      </c>
      <c r="AG816" s="54"/>
      <c r="AH816" s="33"/>
      <c r="AI816" s="34">
        <f>IF(S816="","",IF(AI$6=0, 0, S816/AI$6))</f>
        <v>1.7414463687181483E-2</v>
      </c>
      <c r="AJ816" s="34">
        <f>IF(T816="","",IF(AJ$6=0, 0, T816/AJ$6))</f>
        <v>1.1543584030725793E-2</v>
      </c>
      <c r="AK816" s="34">
        <f>IF(U816="","",IF(AK$6=0, 0, U816/AK$6))</f>
        <v>0</v>
      </c>
      <c r="AL816" s="34">
        <f>IF(V816="","",IF(AL$6=0, 0, V816/AL$6))</f>
        <v>0.28623648169017019</v>
      </c>
      <c r="AM816" s="34">
        <f>IF(W816="","",IF(AM$6=0, 0, W816/AM$6))</f>
        <v>9.1436187467385018E-3</v>
      </c>
      <c r="AN816" s="34">
        <f>IF(X816="","",IF(AN$6=0, 0, X816/AN$6))</f>
        <v>0.91553460039160162</v>
      </c>
      <c r="AO816" s="34">
        <f>IF(Y816="","",IF(AO$6=0, 0, Y816/AO$6))</f>
        <v>0.36224285052807975</v>
      </c>
      <c r="AP816" s="34"/>
      <c r="AQ816" s="34">
        <f>IF(AI816="","",AI816*AI$4)</f>
        <v>3.4828927374362967E-2</v>
      </c>
      <c r="AR816" s="33">
        <f>IF(AJ816="","",AJ816*AJ$4)</f>
        <v>1.1543584030725793E-2</v>
      </c>
      <c r="AS816" s="34">
        <f>IF(AK816="","",AK816*AK$4)</f>
        <v>0</v>
      </c>
      <c r="AT816" s="34">
        <f>IF(AL816="","",AL816*AL$4)</f>
        <v>0.57247296338034037</v>
      </c>
      <c r="AU816" s="34">
        <f>IF(AM816="","",AM816*AM$4)</f>
        <v>9.1436187467385018E-3</v>
      </c>
      <c r="AV816" s="34">
        <f>IF(AN816="","",AN816*AN$4)</f>
        <v>0.91553460039160162</v>
      </c>
      <c r="AW816" s="34">
        <f>IF(AO816="","",AO816*AO$4)</f>
        <v>0.36224285052807975</v>
      </c>
      <c r="AX816" s="34"/>
      <c r="AY816" s="34">
        <f>IF(AQ816="","",AI816*AI$5)</f>
        <v>1.7414463687181483E-2</v>
      </c>
      <c r="AZ816" s="34">
        <f>IF(AR816="","",AJ816*AJ$5)</f>
        <v>1.1543584030725793E-2</v>
      </c>
      <c r="BA816" s="34">
        <f>IF(AS816="","",AK816*AK$5)</f>
        <v>0</v>
      </c>
      <c r="BB816" s="34">
        <f>IF(AT816="","",AL816*AL$5)</f>
        <v>1.4311824084508509</v>
      </c>
      <c r="BC816" s="34">
        <f>IF(AU816="","",AM816*AM$5)</f>
        <v>0</v>
      </c>
      <c r="BD816" s="34">
        <f>IF(AV816="","",AN816*AN$5)</f>
        <v>0.91553460039160162</v>
      </c>
      <c r="BE816" s="34">
        <f>IF(AW816="","",AO816*AO$5)</f>
        <v>0.36224285052807975</v>
      </c>
      <c r="BF816" s="34">
        <f>IF(BE816="","",SUM(AY816:BE816))</f>
        <v>2.7379179070884394</v>
      </c>
      <c r="BG816" s="34"/>
      <c r="BH816" s="34">
        <f>IF(AT816="","",3/AT816)</f>
        <v>5.240422154236926</v>
      </c>
      <c r="BI816" s="34"/>
      <c r="BJ816" s="34">
        <f>IF(AQ816="","",AQ816*$BH816)</f>
        <v>0.18251828262092062</v>
      </c>
      <c r="BK816" s="34">
        <f>IF(AR816="","",AR816*$BH816)</f>
        <v>6.0493253493911034E-2</v>
      </c>
      <c r="BL816" s="34">
        <f>IF(AS816="","",AS816*$BH816)</f>
        <v>0</v>
      </c>
      <c r="BM816" s="34">
        <f>IF(AT816="","",AT816*$BH816)</f>
        <v>3</v>
      </c>
      <c r="BN816" s="34">
        <f>IF(AU816="","",AU816*$BH816)</f>
        <v>4.791642225030452E-2</v>
      </c>
      <c r="BO816" s="34">
        <f>IF(AV816="","",AV816*$BH816)</f>
        <v>4.7977878028626</v>
      </c>
      <c r="BP816" s="34">
        <f t="shared" si="95"/>
        <v>14.347845656788255</v>
      </c>
      <c r="BQ816" s="34">
        <f>IF(AW816="","",AW816*$BH816)</f>
        <v>1.8983054591212845</v>
      </c>
      <c r="BR816" s="34"/>
      <c r="BS816" s="34">
        <f t="shared" si="96"/>
        <v>5.0407993389774317</v>
      </c>
      <c r="BT816" s="34"/>
      <c r="BU816" s="34">
        <f t="shared" si="97"/>
        <v>0.95208357774969543</v>
      </c>
      <c r="BV816" s="34">
        <f t="shared" si="98"/>
        <v>0.95208357774969543</v>
      </c>
      <c r="BW816" s="34">
        <f t="shared" si="99"/>
        <v>1</v>
      </c>
      <c r="BX816" s="34"/>
      <c r="BY816" s="34">
        <f>IF(BV816="","",IF(BQ816=0,0,((BV816/BQ816)*AF816)))</f>
        <v>3.1265736937373796</v>
      </c>
      <c r="BZ816" s="34">
        <f>IF(BY816="","",SUM(S816:X816,BY816))</f>
        <v>96.965821693737382</v>
      </c>
      <c r="CA816" s="18"/>
      <c r="CB816" s="20">
        <v>1.711E-2</v>
      </c>
      <c r="CC816" s="20">
        <v>1.0318000000000001E-2</v>
      </c>
      <c r="CD816" s="20">
        <v>5.1567000000000002E-2</v>
      </c>
      <c r="CE816" s="20">
        <v>1.2563E-2</v>
      </c>
      <c r="CF816" s="20">
        <v>8.6009999999999993E-3</v>
      </c>
      <c r="CG816" s="20">
        <v>2.9669999999999998E-2</v>
      </c>
      <c r="CH816" s="20"/>
      <c r="CI816" s="21">
        <v>3.5657299999999998</v>
      </c>
      <c r="CJ816" s="21">
        <v>2.76234</v>
      </c>
      <c r="CK816" s="21">
        <v>-20.56</v>
      </c>
      <c r="CL816" s="21">
        <v>0.36933899999999997</v>
      </c>
      <c r="CM816" s="21">
        <v>3.1712600000000002</v>
      </c>
      <c r="CN816" s="21">
        <v>0.34557500000000002</v>
      </c>
      <c r="CO816" s="21"/>
      <c r="CP816" s="20">
        <v>38.6556</v>
      </c>
      <c r="CQ816" s="20">
        <v>55.702500000000001</v>
      </c>
      <c r="CR816" s="20">
        <v>10.9475</v>
      </c>
      <c r="CS816" s="20">
        <v>20.2746</v>
      </c>
      <c r="CT816" s="20"/>
      <c r="CU816" s="22">
        <v>44273.900891203702</v>
      </c>
      <c r="CV816" s="22"/>
    </row>
    <row r="817" spans="1:100" s="17" customFormat="1" x14ac:dyDescent="0.25">
      <c r="A817" s="17" t="s">
        <v>68</v>
      </c>
      <c r="B817" s="17">
        <v>2928</v>
      </c>
      <c r="C817" s="17">
        <v>3</v>
      </c>
      <c r="E817" s="18">
        <v>0.79897099999999999</v>
      </c>
      <c r="F817" s="18">
        <v>0.26173299999999999</v>
      </c>
      <c r="G817" s="18">
        <v>0</v>
      </c>
      <c r="H817" s="18">
        <v>17.758600000000001</v>
      </c>
      <c r="I817" s="18">
        <v>0.31475599999999998</v>
      </c>
      <c r="J817" s="18">
        <v>36.636699999999998</v>
      </c>
      <c r="K817" s="18">
        <v>43.860599999999998</v>
      </c>
      <c r="L817" s="18">
        <v>0.36863400000000002</v>
      </c>
      <c r="M817" s="18">
        <v>100</v>
      </c>
      <c r="N817" s="18"/>
      <c r="O817" s="18">
        <v>7.1025000000000005E-2</v>
      </c>
      <c r="P817" s="18">
        <v>43.7896</v>
      </c>
      <c r="Q817" s="18">
        <f t="shared" si="93"/>
        <v>99.928974999999994</v>
      </c>
      <c r="R817" s="18"/>
      <c r="S817" s="18">
        <v>1.077</v>
      </c>
      <c r="T817" s="18">
        <v>0.43403199999999997</v>
      </c>
      <c r="U817" s="18">
        <v>0</v>
      </c>
      <c r="V817" s="18">
        <v>40.692100000000003</v>
      </c>
      <c r="W817" s="18">
        <v>0.31475599999999998</v>
      </c>
      <c r="X817" s="18">
        <v>51.2622</v>
      </c>
      <c r="Y817" s="18">
        <v>6.21997</v>
      </c>
      <c r="Z817" s="18">
        <v>100</v>
      </c>
      <c r="AA817" s="19"/>
      <c r="AB817" s="18">
        <f>IF(Z817="","",Z817-O817)</f>
        <v>99.928974999999994</v>
      </c>
      <c r="AC817" s="18">
        <f t="shared" si="94"/>
        <v>93.709004999999991</v>
      </c>
      <c r="AD817" s="18"/>
      <c r="AE817" s="34">
        <f>IF(M817="","",IF(M817&gt;100,M817, M817+O817))</f>
        <v>100.07102500000001</v>
      </c>
      <c r="AF817" s="37">
        <f>IF(AE817="","",IF(AE817="* * *", Y817, AE817-SUM(S817:X817)))</f>
        <v>6.2909369999999996</v>
      </c>
      <c r="AG817" s="54"/>
      <c r="AH817" s="33"/>
      <c r="AI817" s="34">
        <f>IF(S817="","",IF(AI$6=0, 0, S817/AI$6))</f>
        <v>1.7376870272386071E-2</v>
      </c>
      <c r="AJ817" s="34">
        <f>IF(T817="","",IF(AJ$6=0, 0, T817/AJ$6))</f>
        <v>1.0768715466357688E-2</v>
      </c>
      <c r="AK817" s="34">
        <f>IF(U817="","",IF(AK$6=0, 0, U817/AK$6))</f>
        <v>0</v>
      </c>
      <c r="AL817" s="34">
        <f>IF(V817="","",IF(AL$6=0, 0, V817/AL$6))</f>
        <v>0.28667609006673878</v>
      </c>
      <c r="AM817" s="34">
        <f>IF(W817="","",IF(AM$6=0, 0, W817/AM$6))</f>
        <v>8.8784959733720706E-3</v>
      </c>
      <c r="AN817" s="34">
        <f>IF(X817="","",IF(AN$6=0, 0, X817/AN$6))</f>
        <v>0.91413296622168638</v>
      </c>
      <c r="AO817" s="34">
        <f>IF(Y817="","",IF(AO$6=0, 0, Y817/AO$6))</f>
        <v>0.36572192945707377</v>
      </c>
      <c r="AP817" s="34"/>
      <c r="AQ817" s="34">
        <f>IF(AI817="","",AI817*AI$4)</f>
        <v>3.4753740544772142E-2</v>
      </c>
      <c r="AR817" s="33">
        <f>IF(AJ817="","",AJ817*AJ$4)</f>
        <v>1.0768715466357688E-2</v>
      </c>
      <c r="AS817" s="34">
        <f>IF(AK817="","",AK817*AK$4)</f>
        <v>0</v>
      </c>
      <c r="AT817" s="34">
        <f>IF(AL817="","",AL817*AL$4)</f>
        <v>0.57335218013347755</v>
      </c>
      <c r="AU817" s="34">
        <f>IF(AM817="","",AM817*AM$4)</f>
        <v>8.8784959733720706E-3</v>
      </c>
      <c r="AV817" s="34">
        <f>IF(AN817="","",AN817*AN$4)</f>
        <v>0.91413296622168638</v>
      </c>
      <c r="AW817" s="34">
        <f>IF(AO817="","",AO817*AO$4)</f>
        <v>0.36572192945707377</v>
      </c>
      <c r="AX817" s="34"/>
      <c r="AY817" s="34">
        <f>IF(AQ817="","",AI817*AI$5)</f>
        <v>1.7376870272386071E-2</v>
      </c>
      <c r="AZ817" s="34">
        <f>IF(AR817="","",AJ817*AJ$5)</f>
        <v>1.0768715466357688E-2</v>
      </c>
      <c r="BA817" s="34">
        <f>IF(AS817="","",AK817*AK$5)</f>
        <v>0</v>
      </c>
      <c r="BB817" s="34">
        <f>IF(AT817="","",AL817*AL$5)</f>
        <v>1.433380450333694</v>
      </c>
      <c r="BC817" s="34">
        <f>IF(AU817="","",AM817*AM$5)</f>
        <v>0</v>
      </c>
      <c r="BD817" s="34">
        <f>IF(AV817="","",AN817*AN$5)</f>
        <v>0.91413296622168638</v>
      </c>
      <c r="BE817" s="34">
        <f>IF(AW817="","",AO817*AO$5)</f>
        <v>0.36572192945707377</v>
      </c>
      <c r="BF817" s="34">
        <f>IF(BE817="","",SUM(AY817:BE817))</f>
        <v>2.7413809317511979</v>
      </c>
      <c r="BG817" s="34"/>
      <c r="BH817" s="34">
        <f>IF(AT817="","",3/AT817)</f>
        <v>5.2323861388328439</v>
      </c>
      <c r="BI817" s="34"/>
      <c r="BJ817" s="34">
        <f>IF(AQ817="","",AQ817*$BH817)</f>
        <v>0.18184499029905876</v>
      </c>
      <c r="BK817" s="34">
        <f>IF(AR817="","",AR817*$BH817)</f>
        <v>5.6346077539204835E-2</v>
      </c>
      <c r="BL817" s="34">
        <f>IF(AS817="","",AS817*$BH817)</f>
        <v>0</v>
      </c>
      <c r="BM817" s="34">
        <f>IF(AT817="","",AT817*$BH817)</f>
        <v>2.9999999999999996</v>
      </c>
      <c r="BN817" s="34">
        <f>IF(AU817="","",AU817*$BH817)</f>
        <v>4.6455719264755238E-2</v>
      </c>
      <c r="BO817" s="34">
        <f>IF(AV817="","",AV817*$BH817)</f>
        <v>4.7830966615085044</v>
      </c>
      <c r="BP817" s="34">
        <f t="shared" si="95"/>
        <v>14.343963588555635</v>
      </c>
      <c r="BQ817" s="34">
        <f>IF(AW817="","",AW817*$BH817)</f>
        <v>1.9135983543583959</v>
      </c>
      <c r="BR817" s="34"/>
      <c r="BS817" s="34">
        <f t="shared" si="96"/>
        <v>5.0212877293467679</v>
      </c>
      <c r="BT817" s="34"/>
      <c r="BU817" s="34">
        <f t="shared" si="97"/>
        <v>0.95354428073524478</v>
      </c>
      <c r="BV817" s="34">
        <f t="shared" si="98"/>
        <v>0.95354428073524478</v>
      </c>
      <c r="BW817" s="34">
        <f t="shared" si="99"/>
        <v>1</v>
      </c>
      <c r="BX817" s="34"/>
      <c r="BY817" s="34">
        <f>IF(BV817="","",IF(BQ817=0,0,((BV817/BQ817)*AF817)))</f>
        <v>3.134768057859779</v>
      </c>
      <c r="BZ817" s="34">
        <f>IF(BY817="","",SUM(S817:X817,BY817))</f>
        <v>96.91485605785978</v>
      </c>
      <c r="CA817" s="18"/>
      <c r="CB817" s="20">
        <v>1.6587999999999999E-2</v>
      </c>
      <c r="CC817" s="20">
        <v>1.0534999999999999E-2</v>
      </c>
      <c r="CD817" s="20">
        <v>5.1394000000000002E-2</v>
      </c>
      <c r="CE817" s="20">
        <v>1.3465E-2</v>
      </c>
      <c r="CF817" s="20">
        <v>8.7650000000000002E-3</v>
      </c>
      <c r="CG817" s="20">
        <v>2.9491E-2</v>
      </c>
      <c r="CH817" s="20"/>
      <c r="CI817" s="21">
        <v>3.55315</v>
      </c>
      <c r="CJ817" s="21">
        <v>2.9255499999999999</v>
      </c>
      <c r="CK817" s="21">
        <v>-20.529</v>
      </c>
      <c r="CL817" s="21">
        <v>0.369278</v>
      </c>
      <c r="CM817" s="21">
        <v>3.2402099999999998</v>
      </c>
      <c r="CN817" s="21">
        <v>0.345835</v>
      </c>
      <c r="CO817" s="21"/>
      <c r="CP817" s="20">
        <v>38.636800000000001</v>
      </c>
      <c r="CQ817" s="20">
        <v>55.694099999999999</v>
      </c>
      <c r="CR817" s="20">
        <v>10.9475</v>
      </c>
      <c r="CS817" s="20">
        <v>40.868299999999998</v>
      </c>
      <c r="CT817" s="20"/>
      <c r="CU817" s="22">
        <v>44273.902685185203</v>
      </c>
      <c r="CV817" s="22"/>
    </row>
    <row r="818" spans="1:100" s="17" customFormat="1" x14ac:dyDescent="0.25">
      <c r="A818" s="17" t="s">
        <v>68</v>
      </c>
      <c r="B818" s="17">
        <v>2929</v>
      </c>
      <c r="C818" s="17">
        <v>4</v>
      </c>
      <c r="E818" s="18">
        <v>0.81234099999999998</v>
      </c>
      <c r="F818" s="18">
        <v>0.25181100000000001</v>
      </c>
      <c r="G818" s="18">
        <v>0</v>
      </c>
      <c r="H818" s="18">
        <v>17.671700000000001</v>
      </c>
      <c r="I818" s="18">
        <v>0.32530100000000001</v>
      </c>
      <c r="J818" s="18">
        <v>36.648000000000003</v>
      </c>
      <c r="K818" s="18">
        <v>43.912100000000002</v>
      </c>
      <c r="L818" s="18">
        <v>0.378776</v>
      </c>
      <c r="M818" s="18">
        <v>100</v>
      </c>
      <c r="N818" s="18"/>
      <c r="O818" s="18">
        <v>7.3404999999999998E-2</v>
      </c>
      <c r="P818" s="18">
        <v>43.8386</v>
      </c>
      <c r="Q818" s="18">
        <f t="shared" si="93"/>
        <v>99.926595000000006</v>
      </c>
      <c r="R818" s="18"/>
      <c r="S818" s="18">
        <v>1.0950200000000001</v>
      </c>
      <c r="T818" s="18">
        <v>0.417578</v>
      </c>
      <c r="U818" s="18">
        <v>0</v>
      </c>
      <c r="V818" s="18">
        <v>40.493000000000002</v>
      </c>
      <c r="W818" s="18">
        <v>0.32530100000000001</v>
      </c>
      <c r="X818" s="18">
        <v>51.277999999999999</v>
      </c>
      <c r="Y818" s="18">
        <v>6.3910999999999998</v>
      </c>
      <c r="Z818" s="18">
        <v>100</v>
      </c>
      <c r="AA818" s="19"/>
      <c r="AB818" s="18">
        <f>IF(Z818="","",Z818-O818)</f>
        <v>99.926595000000006</v>
      </c>
      <c r="AC818" s="18">
        <f t="shared" si="94"/>
        <v>93.535495000000012</v>
      </c>
      <c r="AD818" s="18"/>
      <c r="AE818" s="34">
        <f>IF(M818="","",IF(M818&gt;100,M818, M818+O818))</f>
        <v>100.07340499999999</v>
      </c>
      <c r="AF818" s="37">
        <f>IF(AE818="","",IF(AE818="* * *", Y818, AE818-SUM(S818:X818)))</f>
        <v>6.4645059999999859</v>
      </c>
      <c r="AG818" s="54"/>
      <c r="AH818" s="33"/>
      <c r="AI818" s="34">
        <f>IF(S818="","",IF(AI$6=0, 0, S818/AI$6))</f>
        <v>1.7667614192820983E-2</v>
      </c>
      <c r="AJ818" s="34">
        <f>IF(T818="","",IF(AJ$6=0, 0, T818/AJ$6))</f>
        <v>1.0360477262069873E-2</v>
      </c>
      <c r="AK818" s="34">
        <f>IF(U818="","",IF(AK$6=0, 0, U818/AK$6))</f>
        <v>0</v>
      </c>
      <c r="AL818" s="34">
        <f>IF(V818="","",IF(AL$6=0, 0, V818/AL$6))</f>
        <v>0.2852734293652196</v>
      </c>
      <c r="AM818" s="34">
        <f>IF(W818="","",IF(AM$6=0, 0, W818/AM$6))</f>
        <v>9.1759446003695181E-3</v>
      </c>
      <c r="AN818" s="34">
        <f>IF(X818="","",IF(AN$6=0, 0, X818/AN$6))</f>
        <v>0.91441471965533339</v>
      </c>
      <c r="AO818" s="34">
        <f>IF(Y818="","",IF(AO$6=0, 0, Y818/AO$6))</f>
        <v>0.37578403486722672</v>
      </c>
      <c r="AP818" s="34"/>
      <c r="AQ818" s="34">
        <f>IF(AI818="","",AI818*AI$4)</f>
        <v>3.5335228385641966E-2</v>
      </c>
      <c r="AR818" s="33">
        <f>IF(AJ818="","",AJ818*AJ$4)</f>
        <v>1.0360477262069873E-2</v>
      </c>
      <c r="AS818" s="34">
        <f>IF(AK818="","",AK818*AK$4)</f>
        <v>0</v>
      </c>
      <c r="AT818" s="34">
        <f>IF(AL818="","",AL818*AL$4)</f>
        <v>0.5705468587304392</v>
      </c>
      <c r="AU818" s="34">
        <f>IF(AM818="","",AM818*AM$4)</f>
        <v>9.1759446003695181E-3</v>
      </c>
      <c r="AV818" s="34">
        <f>IF(AN818="","",AN818*AN$4)</f>
        <v>0.91441471965533339</v>
      </c>
      <c r="AW818" s="34">
        <f>IF(AO818="","",AO818*AO$4)</f>
        <v>0.37578403486722672</v>
      </c>
      <c r="AX818" s="34"/>
      <c r="AY818" s="34">
        <f>IF(AQ818="","",AI818*AI$5)</f>
        <v>1.7667614192820983E-2</v>
      </c>
      <c r="AZ818" s="34">
        <f>IF(AR818="","",AJ818*AJ$5)</f>
        <v>1.0360477262069873E-2</v>
      </c>
      <c r="BA818" s="34">
        <f>IF(AS818="","",AK818*AK$5)</f>
        <v>0</v>
      </c>
      <c r="BB818" s="34">
        <f>IF(AT818="","",AL818*AL$5)</f>
        <v>1.4263671468260979</v>
      </c>
      <c r="BC818" s="34">
        <f>IF(AU818="","",AM818*AM$5)</f>
        <v>0</v>
      </c>
      <c r="BD818" s="34">
        <f>IF(AV818="","",AN818*AN$5)</f>
        <v>0.91441471965533339</v>
      </c>
      <c r="BE818" s="34">
        <f>IF(AW818="","",AO818*AO$5)</f>
        <v>0.37578403486722672</v>
      </c>
      <c r="BF818" s="34">
        <f>IF(BE818="","",SUM(AY818:BE818))</f>
        <v>2.7445939928035488</v>
      </c>
      <c r="BG818" s="34"/>
      <c r="BH818" s="34">
        <f>IF(AT818="","",3/AT818)</f>
        <v>5.2581132541426916</v>
      </c>
      <c r="BI818" s="34"/>
      <c r="BJ818" s="34">
        <f>IF(AQ818="","",AQ818*$BH818)</f>
        <v>0.18579663271270308</v>
      </c>
      <c r="BK818" s="34">
        <f>IF(AR818="","",AR818*$BH818)</f>
        <v>5.4476562810933583E-2</v>
      </c>
      <c r="BL818" s="34">
        <f>IF(AS818="","",AS818*$BH818)</f>
        <v>0</v>
      </c>
      <c r="BM818" s="34">
        <f>IF(AT818="","",AT818*$BH818)</f>
        <v>3</v>
      </c>
      <c r="BN818" s="34">
        <f>IF(AU818="","",AU818*$BH818)</f>
        <v>4.8248155922482029E-2</v>
      </c>
      <c r="BO818" s="34">
        <f>IF(AV818="","",AV818*$BH818)</f>
        <v>4.8080961572028817</v>
      </c>
      <c r="BP818" s="34">
        <f t="shared" si="95"/>
        <v>14.43138605080075</v>
      </c>
      <c r="BQ818" s="34">
        <f>IF(AW818="","",AW818*$BH818)</f>
        <v>1.9759150144305841</v>
      </c>
      <c r="BR818" s="34"/>
      <c r="BS818" s="34">
        <f t="shared" si="96"/>
        <v>5.0483693527265183</v>
      </c>
      <c r="BT818" s="34"/>
      <c r="BU818" s="34">
        <f t="shared" si="97"/>
        <v>0.95175184407751801</v>
      </c>
      <c r="BV818" s="34">
        <f t="shared" si="98"/>
        <v>0.95175184407751801</v>
      </c>
      <c r="BW818" s="34">
        <f t="shared" si="99"/>
        <v>1</v>
      </c>
      <c r="BX818" s="34"/>
      <c r="BY818" s="34">
        <f>IF(BV818="","",IF(BQ818=0,0,((BV818/BQ818)*AF818)))</f>
        <v>3.1138006754421137</v>
      </c>
      <c r="BZ818" s="34">
        <f>IF(BY818="","",SUM(S818:X818,BY818))</f>
        <v>96.722699675442115</v>
      </c>
      <c r="CA818" s="18"/>
      <c r="CB818" s="20">
        <v>1.6906000000000001E-2</v>
      </c>
      <c r="CC818" s="20">
        <v>1.0406E-2</v>
      </c>
      <c r="CD818" s="20">
        <v>5.1128E-2</v>
      </c>
      <c r="CE818" s="20">
        <v>1.3148999999999999E-2</v>
      </c>
      <c r="CF818" s="20">
        <v>8.8959999999999994E-3</v>
      </c>
      <c r="CG818" s="20">
        <v>2.9808000000000001E-2</v>
      </c>
      <c r="CH818" s="20"/>
      <c r="CI818" s="21">
        <v>3.53017</v>
      </c>
      <c r="CJ818" s="21">
        <v>2.9918399999999998</v>
      </c>
      <c r="CK818" s="21">
        <v>-20.937000000000001</v>
      </c>
      <c r="CL818" s="21">
        <v>0.37015199999999998</v>
      </c>
      <c r="CM818" s="21">
        <v>3.18594</v>
      </c>
      <c r="CN818" s="21">
        <v>0.34583999999999998</v>
      </c>
      <c r="CO818" s="21"/>
      <c r="CP818" s="20">
        <v>38.618200000000002</v>
      </c>
      <c r="CQ818" s="20">
        <v>55.685899999999997</v>
      </c>
      <c r="CR818" s="20">
        <v>10.9475</v>
      </c>
      <c r="CS818" s="20">
        <v>61.195099999999996</v>
      </c>
      <c r="CT818" s="20"/>
      <c r="CU818" s="22">
        <v>44273.904479166697</v>
      </c>
      <c r="CV818" s="22"/>
    </row>
    <row r="819" spans="1:100" s="17" customFormat="1" x14ac:dyDescent="0.25">
      <c r="A819" s="17" t="s">
        <v>68</v>
      </c>
      <c r="B819" s="17">
        <v>2930</v>
      </c>
      <c r="C819" s="17">
        <v>5</v>
      </c>
      <c r="E819" s="18">
        <v>0.68260699999999996</v>
      </c>
      <c r="F819" s="18">
        <v>0.28658099999999997</v>
      </c>
      <c r="G819" s="18">
        <v>0</v>
      </c>
      <c r="H819" s="18">
        <v>17.762799999999999</v>
      </c>
      <c r="I819" s="18">
        <v>0.35979299999999997</v>
      </c>
      <c r="J819" s="18">
        <v>36.886800000000001</v>
      </c>
      <c r="K819" s="18">
        <v>43.67</v>
      </c>
      <c r="L819" s="18">
        <v>0.35151500000000002</v>
      </c>
      <c r="M819" s="18">
        <v>100</v>
      </c>
      <c r="N819" s="18"/>
      <c r="O819" s="18">
        <v>8.1187999999999996E-2</v>
      </c>
      <c r="P819" s="18">
        <v>43.588799999999999</v>
      </c>
      <c r="Q819" s="18">
        <f t="shared" si="93"/>
        <v>99.918812000000003</v>
      </c>
      <c r="R819" s="18"/>
      <c r="S819" s="18">
        <v>0.92013800000000001</v>
      </c>
      <c r="T819" s="18">
        <v>0.47523700000000002</v>
      </c>
      <c r="U819" s="18">
        <v>0</v>
      </c>
      <c r="V819" s="18">
        <v>40.701700000000002</v>
      </c>
      <c r="W819" s="18">
        <v>0.35979299999999997</v>
      </c>
      <c r="X819" s="18">
        <v>51.612000000000002</v>
      </c>
      <c r="Y819" s="18">
        <v>5.9311100000000003</v>
      </c>
      <c r="Z819" s="18">
        <v>100</v>
      </c>
      <c r="AA819" s="19"/>
      <c r="AB819" s="18">
        <f>IF(Z819="","",Z819-O819)</f>
        <v>99.918812000000003</v>
      </c>
      <c r="AC819" s="18">
        <f t="shared" si="94"/>
        <v>93.987701999999999</v>
      </c>
      <c r="AD819" s="18"/>
      <c r="AE819" s="34">
        <f>IF(M819="","",IF(M819&gt;100,M819, M819+O819))</f>
        <v>100.081188</v>
      </c>
      <c r="AF819" s="37">
        <f>IF(AE819="","",IF(AE819="* * *", Y819, AE819-SUM(S819:X819)))</f>
        <v>6.0123199999999883</v>
      </c>
      <c r="AG819" s="54"/>
      <c r="AH819" s="33"/>
      <c r="AI819" s="34">
        <f>IF(S819="","",IF(AI$6=0, 0, S819/AI$6))</f>
        <v>1.4845978327477043E-2</v>
      </c>
      <c r="AJ819" s="34">
        <f>IF(T819="","",IF(AJ$6=0, 0, T819/AJ$6))</f>
        <v>1.1791047738612429E-2</v>
      </c>
      <c r="AK819" s="34">
        <f>IF(U819="","",IF(AK$6=0, 0, U819/AK$6))</f>
        <v>0</v>
      </c>
      <c r="AL819" s="34">
        <f>IF(V819="","",IF(AL$6=0, 0, V819/AL$6))</f>
        <v>0.28674372212467236</v>
      </c>
      <c r="AM819" s="34">
        <f>IF(W819="","",IF(AM$6=0, 0, W819/AM$6))</f>
        <v>1.014887945503011E-2</v>
      </c>
      <c r="AN819" s="34">
        <f>IF(X819="","",IF(AN$6=0, 0, X819/AN$6))</f>
        <v>0.92037077325268291</v>
      </c>
      <c r="AO819" s="34">
        <f>IF(Y819="","",IF(AO$6=0, 0, Y819/AO$6))</f>
        <v>0.34873753298201521</v>
      </c>
      <c r="AP819" s="34"/>
      <c r="AQ819" s="34">
        <f>IF(AI819="","",AI819*AI$4)</f>
        <v>2.9691956654954086E-2</v>
      </c>
      <c r="AR819" s="33">
        <f>IF(AJ819="","",AJ819*AJ$4)</f>
        <v>1.1791047738612429E-2</v>
      </c>
      <c r="AS819" s="34">
        <f>IF(AK819="","",AK819*AK$4)</f>
        <v>0</v>
      </c>
      <c r="AT819" s="34">
        <f>IF(AL819="","",AL819*AL$4)</f>
        <v>0.57348744424934472</v>
      </c>
      <c r="AU819" s="34">
        <f>IF(AM819="","",AM819*AM$4)</f>
        <v>1.014887945503011E-2</v>
      </c>
      <c r="AV819" s="34">
        <f>IF(AN819="","",AN819*AN$4)</f>
        <v>0.92037077325268291</v>
      </c>
      <c r="AW819" s="34">
        <f>IF(AO819="","",AO819*AO$4)</f>
        <v>0.34873753298201521</v>
      </c>
      <c r="AX819" s="34"/>
      <c r="AY819" s="34">
        <f>IF(AQ819="","",AI819*AI$5)</f>
        <v>1.4845978327477043E-2</v>
      </c>
      <c r="AZ819" s="34">
        <f>IF(AR819="","",AJ819*AJ$5)</f>
        <v>1.1791047738612429E-2</v>
      </c>
      <c r="BA819" s="34">
        <f>IF(AS819="","",AK819*AK$5)</f>
        <v>0</v>
      </c>
      <c r="BB819" s="34">
        <f>IF(AT819="","",AL819*AL$5)</f>
        <v>1.4337186106233619</v>
      </c>
      <c r="BC819" s="34">
        <f>IF(AU819="","",AM819*AM$5)</f>
        <v>0</v>
      </c>
      <c r="BD819" s="34">
        <f>IF(AV819="","",AN819*AN$5)</f>
        <v>0.92037077325268291</v>
      </c>
      <c r="BE819" s="34">
        <f>IF(AW819="","",AO819*AO$5)</f>
        <v>0.34873753298201521</v>
      </c>
      <c r="BF819" s="34">
        <f>IF(BE819="","",SUM(AY819:BE819))</f>
        <v>2.7294639429241498</v>
      </c>
      <c r="BG819" s="34"/>
      <c r="BH819" s="34">
        <f>IF(AT819="","",3/AT819)</f>
        <v>5.2311520157634694</v>
      </c>
      <c r="BI819" s="34"/>
      <c r="BJ819" s="34">
        <f>IF(AQ819="","",AQ819*$BH819)</f>
        <v>0.15532313890752464</v>
      </c>
      <c r="BK819" s="34">
        <f>IF(AR819="","",AR819*$BH819)</f>
        <v>6.1680763145805707E-2</v>
      </c>
      <c r="BL819" s="34">
        <f>IF(AS819="","",AS819*$BH819)</f>
        <v>0</v>
      </c>
      <c r="BM819" s="34">
        <f>IF(AT819="","",AT819*$BH819)</f>
        <v>3</v>
      </c>
      <c r="BN819" s="34">
        <f>IF(AU819="","",AU819*$BH819)</f>
        <v>5.3090331218921226E-2</v>
      </c>
      <c r="BO819" s="34">
        <f>IF(AV819="","",AV819*$BH819)</f>
        <v>4.8145994257505551</v>
      </c>
      <c r="BP819" s="34">
        <f t="shared" si="95"/>
        <v>14.278240806981374</v>
      </c>
      <c r="BQ819" s="34">
        <f>IF(AW819="","",AW819*$BH819)</f>
        <v>1.8242990486312483</v>
      </c>
      <c r="BR819" s="34"/>
      <c r="BS819" s="34">
        <f t="shared" si="96"/>
        <v>5.0316033278038859</v>
      </c>
      <c r="BT819" s="34"/>
      <c r="BU819" s="34">
        <f t="shared" si="97"/>
        <v>0.94690966878107874</v>
      </c>
      <c r="BV819" s="34">
        <f t="shared" si="98"/>
        <v>0.94690966878107874</v>
      </c>
      <c r="BW819" s="34">
        <f t="shared" si="99"/>
        <v>1</v>
      </c>
      <c r="BX819" s="34"/>
      <c r="BY819" s="34">
        <f>IF(BV819="","",IF(BQ819=0,0,((BV819/BQ819)*AF819)))</f>
        <v>3.1207185817902681</v>
      </c>
      <c r="BZ819" s="34">
        <f>IF(BY819="","",SUM(S819:X819,BY819))</f>
        <v>97.18958658179028</v>
      </c>
      <c r="CA819" s="18"/>
      <c r="CB819" s="20">
        <v>1.6344999999999998E-2</v>
      </c>
      <c r="CC819" s="20">
        <v>1.0182E-2</v>
      </c>
      <c r="CD819" s="20">
        <v>5.0116000000000001E-2</v>
      </c>
      <c r="CE819" s="20">
        <v>1.2213999999999999E-2</v>
      </c>
      <c r="CF819" s="20">
        <v>8.3459999999999993E-3</v>
      </c>
      <c r="CG819" s="20">
        <v>2.9579999999999999E-2</v>
      </c>
      <c r="CH819" s="20"/>
      <c r="CI819" s="21">
        <v>3.8841199999999998</v>
      </c>
      <c r="CJ819" s="21">
        <v>2.70709</v>
      </c>
      <c r="CK819" s="21">
        <v>-20.713999999999999</v>
      </c>
      <c r="CL819" s="21">
        <v>0.368811</v>
      </c>
      <c r="CM819" s="21">
        <v>2.9648500000000002</v>
      </c>
      <c r="CN819" s="21">
        <v>0.34459600000000001</v>
      </c>
      <c r="CO819" s="21"/>
      <c r="CP819" s="20">
        <v>38.599600000000002</v>
      </c>
      <c r="CQ819" s="20">
        <v>55.677500000000002</v>
      </c>
      <c r="CR819" s="20">
        <v>10.9475</v>
      </c>
      <c r="CS819" s="20">
        <v>81.600899999999996</v>
      </c>
      <c r="CT819" s="20"/>
      <c r="CU819" s="22">
        <v>44273.9062962963</v>
      </c>
      <c r="CV819" s="22"/>
    </row>
    <row r="820" spans="1:100" s="17" customFormat="1" x14ac:dyDescent="0.25">
      <c r="A820" s="17" t="s">
        <v>68</v>
      </c>
      <c r="B820" s="17">
        <v>2931</v>
      </c>
      <c r="C820" s="17">
        <v>6</v>
      </c>
      <c r="E820" s="18">
        <v>0.69334899999999999</v>
      </c>
      <c r="F820" s="18">
        <v>0.25461</v>
      </c>
      <c r="G820" s="18">
        <v>0</v>
      </c>
      <c r="H820" s="18">
        <v>17.737200000000001</v>
      </c>
      <c r="I820" s="18">
        <v>0.41506100000000001</v>
      </c>
      <c r="J820" s="18">
        <v>36.988700000000001</v>
      </c>
      <c r="K820" s="18">
        <v>43.565600000000003</v>
      </c>
      <c r="L820" s="18">
        <v>0.34554400000000002</v>
      </c>
      <c r="M820" s="18">
        <v>100</v>
      </c>
      <c r="N820" s="18"/>
      <c r="O820" s="18">
        <v>9.3659000000000006E-2</v>
      </c>
      <c r="P820" s="18">
        <v>43.471899999999998</v>
      </c>
      <c r="Q820" s="18">
        <f t="shared" si="93"/>
        <v>99.906340999999998</v>
      </c>
      <c r="R820" s="18"/>
      <c r="S820" s="18">
        <v>0.93461799999999995</v>
      </c>
      <c r="T820" s="18">
        <v>0.42221999999999998</v>
      </c>
      <c r="U820" s="18">
        <v>0</v>
      </c>
      <c r="V820" s="18">
        <v>40.643099999999997</v>
      </c>
      <c r="W820" s="18">
        <v>0.41506100000000001</v>
      </c>
      <c r="X820" s="18">
        <v>51.754600000000003</v>
      </c>
      <c r="Y820" s="18">
        <v>5.8303700000000003</v>
      </c>
      <c r="Z820" s="18">
        <v>100</v>
      </c>
      <c r="AA820" s="19"/>
      <c r="AB820" s="18">
        <f>IF(Z820="","",Z820-O820)</f>
        <v>99.906340999999998</v>
      </c>
      <c r="AC820" s="18">
        <f t="shared" si="94"/>
        <v>94.075970999999996</v>
      </c>
      <c r="AD820" s="18"/>
      <c r="AE820" s="34">
        <f>IF(M820="","",IF(M820&gt;100,M820, M820+O820))</f>
        <v>100.093659</v>
      </c>
      <c r="AF820" s="37">
        <f>IF(AE820="","",IF(AE820="* * *", Y820, AE820-SUM(S820:X820)))</f>
        <v>5.9240599999999972</v>
      </c>
      <c r="AG820" s="54"/>
      <c r="AH820" s="33"/>
      <c r="AI820" s="34">
        <f>IF(S820="","",IF(AI$6=0, 0, S820/AI$6))</f>
        <v>1.5079606072643383E-2</v>
      </c>
      <c r="AJ820" s="34">
        <f>IF(T820="","",IF(AJ$6=0, 0, T820/AJ$6))</f>
        <v>1.0475649362732571E-2</v>
      </c>
      <c r="AK820" s="34">
        <f>IF(U820="","",IF(AK$6=0, 0, U820/AK$6))</f>
        <v>0</v>
      </c>
      <c r="AL820" s="34">
        <f>IF(V820="","",IF(AL$6=0, 0, V820/AL$6))</f>
        <v>0.28633088477103585</v>
      </c>
      <c r="AM820" s="34">
        <f>IF(W820="","",IF(AM$6=0, 0, W820/AM$6))</f>
        <v>1.1707854392620905E-2</v>
      </c>
      <c r="AN820" s="34">
        <f>IF(X820="","",IF(AN$6=0, 0, X820/AN$6))</f>
        <v>0.92291368715382671</v>
      </c>
      <c r="AO820" s="34">
        <f>IF(Y820="","",IF(AO$6=0, 0, Y820/AO$6))</f>
        <v>0.34281422030148689</v>
      </c>
      <c r="AP820" s="34"/>
      <c r="AQ820" s="34">
        <f>IF(AI820="","",AI820*AI$4)</f>
        <v>3.0159212145286766E-2</v>
      </c>
      <c r="AR820" s="33">
        <f>IF(AJ820="","",AJ820*AJ$4)</f>
        <v>1.0475649362732571E-2</v>
      </c>
      <c r="AS820" s="34">
        <f>IF(AK820="","",AK820*AK$4)</f>
        <v>0</v>
      </c>
      <c r="AT820" s="34">
        <f>IF(AL820="","",AL820*AL$4)</f>
        <v>0.57266176954207171</v>
      </c>
      <c r="AU820" s="34">
        <f>IF(AM820="","",AM820*AM$4)</f>
        <v>1.1707854392620905E-2</v>
      </c>
      <c r="AV820" s="34">
        <f>IF(AN820="","",AN820*AN$4)</f>
        <v>0.92291368715382671</v>
      </c>
      <c r="AW820" s="34">
        <f>IF(AO820="","",AO820*AO$4)</f>
        <v>0.34281422030148689</v>
      </c>
      <c r="AX820" s="34"/>
      <c r="AY820" s="34">
        <f>IF(AQ820="","",AI820*AI$5)</f>
        <v>1.5079606072643383E-2</v>
      </c>
      <c r="AZ820" s="34">
        <f>IF(AR820="","",AJ820*AJ$5)</f>
        <v>1.0475649362732571E-2</v>
      </c>
      <c r="BA820" s="34">
        <f>IF(AS820="","",AK820*AK$5)</f>
        <v>0</v>
      </c>
      <c r="BB820" s="34">
        <f>IF(AT820="","",AL820*AL$5)</f>
        <v>1.4316544238551794</v>
      </c>
      <c r="BC820" s="34">
        <f>IF(AU820="","",AM820*AM$5)</f>
        <v>0</v>
      </c>
      <c r="BD820" s="34">
        <f>IF(AV820="","",AN820*AN$5)</f>
        <v>0.92291368715382671</v>
      </c>
      <c r="BE820" s="34">
        <f>IF(AW820="","",AO820*AO$5)</f>
        <v>0.34281422030148689</v>
      </c>
      <c r="BF820" s="34">
        <f>IF(BE820="","",SUM(AY820:BE820))</f>
        <v>2.7229375867458692</v>
      </c>
      <c r="BG820" s="34"/>
      <c r="BH820" s="34">
        <f>IF(AT820="","",3/AT820)</f>
        <v>5.2386943909298269</v>
      </c>
      <c r="BI820" s="34"/>
      <c r="BJ820" s="34">
        <f>IF(AQ820="","",AQ820*$BH820)</f>
        <v>0.15799489550037649</v>
      </c>
      <c r="BK820" s="34">
        <f>IF(AR820="","",AR820*$BH820)</f>
        <v>5.4878725557894741E-2</v>
      </c>
      <c r="BL820" s="34">
        <f>IF(AS820="","",AS820*$BH820)</f>
        <v>0</v>
      </c>
      <c r="BM820" s="34">
        <f>IF(AT820="","",AT820*$BH820)</f>
        <v>3.0000000000000004</v>
      </c>
      <c r="BN820" s="34">
        <f>IF(AU820="","",AU820*$BH820)</f>
        <v>6.1333871136446269E-2</v>
      </c>
      <c r="BO820" s="34">
        <f>IF(AV820="","",AV820*$BH820)</f>
        <v>4.8348627562051174</v>
      </c>
      <c r="BP820" s="34">
        <f t="shared" si="95"/>
        <v>14.264637862537583</v>
      </c>
      <c r="BQ820" s="34">
        <f>IF(AW820="","",AW820*$BH820)</f>
        <v>1.7958989330243813</v>
      </c>
      <c r="BR820" s="34"/>
      <c r="BS820" s="34">
        <f t="shared" si="96"/>
        <v>5.047736377263389</v>
      </c>
      <c r="BT820" s="34"/>
      <c r="BU820" s="34">
        <f t="shared" si="97"/>
        <v>0.93866612886355372</v>
      </c>
      <c r="BV820" s="34">
        <f t="shared" si="98"/>
        <v>0.93866612886355372</v>
      </c>
      <c r="BW820" s="34">
        <f t="shared" si="99"/>
        <v>1</v>
      </c>
      <c r="BX820" s="34"/>
      <c r="BY820" s="34">
        <f>IF(BV820="","",IF(BQ820=0,0,((BV820/BQ820)*AF820)))</f>
        <v>3.0963404260121181</v>
      </c>
      <c r="BZ820" s="34">
        <f>IF(BY820="","",SUM(S820:X820,BY820))</f>
        <v>97.265939426012125</v>
      </c>
      <c r="CA820" s="18"/>
      <c r="CB820" s="20">
        <v>1.5879000000000001E-2</v>
      </c>
      <c r="CC820" s="20">
        <v>1.0416E-2</v>
      </c>
      <c r="CD820" s="20">
        <v>4.9194000000000002E-2</v>
      </c>
      <c r="CE820" s="20">
        <v>1.2599000000000001E-2</v>
      </c>
      <c r="CF820" s="20">
        <v>8.4749999999999999E-3</v>
      </c>
      <c r="CG820" s="20">
        <v>3.1140000000000001E-2</v>
      </c>
      <c r="CH820" s="20"/>
      <c r="CI820" s="21">
        <v>3.8303500000000001</v>
      </c>
      <c r="CJ820" s="21">
        <v>2.9680499999999999</v>
      </c>
      <c r="CK820" s="21">
        <v>-31.771999999999998</v>
      </c>
      <c r="CL820" s="21">
        <v>0.36906499999999998</v>
      </c>
      <c r="CM820" s="21">
        <v>2.7346499999999998</v>
      </c>
      <c r="CN820" s="21">
        <v>0.34427200000000002</v>
      </c>
      <c r="CO820" s="21"/>
      <c r="CP820" s="20">
        <v>38.581000000000003</v>
      </c>
      <c r="CQ820" s="20">
        <v>55.6693</v>
      </c>
      <c r="CR820" s="20">
        <v>10.9475</v>
      </c>
      <c r="CS820" s="20">
        <v>101.929</v>
      </c>
      <c r="CT820" s="20"/>
      <c r="CU820" s="22">
        <v>44273.908090277801</v>
      </c>
      <c r="CV820" s="22"/>
    </row>
    <row r="821" spans="1:100" s="17" customFormat="1" x14ac:dyDescent="0.25">
      <c r="A821" s="17" t="s">
        <v>68</v>
      </c>
      <c r="B821" s="17">
        <v>2932</v>
      </c>
      <c r="C821" s="17">
        <v>7</v>
      </c>
      <c r="E821" s="18">
        <v>0.688913</v>
      </c>
      <c r="F821" s="18">
        <v>0.234653</v>
      </c>
      <c r="G821" s="18">
        <v>0</v>
      </c>
      <c r="H821" s="18">
        <v>17.982900000000001</v>
      </c>
      <c r="I821" s="18">
        <v>0.40552700000000003</v>
      </c>
      <c r="J821" s="18">
        <v>37.024500000000003</v>
      </c>
      <c r="K821" s="18">
        <v>43.351399999999998</v>
      </c>
      <c r="L821" s="18">
        <v>0.312083</v>
      </c>
      <c r="M821" s="18">
        <v>100</v>
      </c>
      <c r="N821" s="18"/>
      <c r="O821" s="18">
        <v>9.1507000000000005E-2</v>
      </c>
      <c r="P821" s="18">
        <v>43.259900000000002</v>
      </c>
      <c r="Q821" s="18">
        <f t="shared" si="93"/>
        <v>99.908492999999993</v>
      </c>
      <c r="R821" s="18"/>
      <c r="S821" s="18">
        <v>0.92863899999999999</v>
      </c>
      <c r="T821" s="18">
        <v>0.389125</v>
      </c>
      <c r="U821" s="18">
        <v>0</v>
      </c>
      <c r="V821" s="18">
        <v>41.206099999999999</v>
      </c>
      <c r="W821" s="18">
        <v>0.40552700000000003</v>
      </c>
      <c r="X821" s="18">
        <v>51.8048</v>
      </c>
      <c r="Y821" s="18">
        <v>5.2657800000000003</v>
      </c>
      <c r="Z821" s="18">
        <v>100</v>
      </c>
      <c r="AA821" s="19"/>
      <c r="AB821" s="18">
        <f>IF(Z821="","",Z821-O821)</f>
        <v>99.908492999999993</v>
      </c>
      <c r="AC821" s="18">
        <f t="shared" si="94"/>
        <v>94.642712999999986</v>
      </c>
      <c r="AD821" s="18"/>
      <c r="AE821" s="34">
        <f>IF(M821="","",IF(M821&gt;100,M821, M821+O821))</f>
        <v>100.09150700000001</v>
      </c>
      <c r="AF821" s="37">
        <f>IF(AE821="","",IF(AE821="* * *", Y821, AE821-SUM(S821:X821)))</f>
        <v>5.3573160000000115</v>
      </c>
      <c r="AG821" s="54"/>
      <c r="AH821" s="33"/>
      <c r="AI821" s="34">
        <f>IF(S821="","",IF(AI$6=0, 0, S821/AI$6))</f>
        <v>1.4983137820685543E-2</v>
      </c>
      <c r="AJ821" s="34">
        <f>IF(T821="","",IF(AJ$6=0, 0, T821/AJ$6))</f>
        <v>9.6545333197700541E-3</v>
      </c>
      <c r="AK821" s="34">
        <f>IF(U821="","",IF(AK$6=0, 0, U821/AK$6))</f>
        <v>0</v>
      </c>
      <c r="AL821" s="34">
        <f>IF(V821="","",IF(AL$6=0, 0, V821/AL$6))</f>
        <v>0.29029722316860135</v>
      </c>
      <c r="AM821" s="34">
        <f>IF(W821="","",IF(AM$6=0, 0, W821/AM$6))</f>
        <v>1.1438923599847679E-2</v>
      </c>
      <c r="AN821" s="34">
        <f>IF(X821="","",IF(AN$6=0, 0, X821/AN$6))</f>
        <v>0.92380887844300907</v>
      </c>
      <c r="AO821" s="34">
        <f>IF(Y821="","",IF(AO$6=0, 0, Y821/AO$6))</f>
        <v>0.30961744537296321</v>
      </c>
      <c r="AP821" s="34"/>
      <c r="AQ821" s="34">
        <f>IF(AI821="","",AI821*AI$4)</f>
        <v>2.9966275641371085E-2</v>
      </c>
      <c r="AR821" s="33">
        <f>IF(AJ821="","",AJ821*AJ$4)</f>
        <v>9.6545333197700541E-3</v>
      </c>
      <c r="AS821" s="34">
        <f>IF(AK821="","",AK821*AK$4)</f>
        <v>0</v>
      </c>
      <c r="AT821" s="34">
        <f>IF(AL821="","",AL821*AL$4)</f>
        <v>0.5805944463372027</v>
      </c>
      <c r="AU821" s="34">
        <f>IF(AM821="","",AM821*AM$4)</f>
        <v>1.1438923599847679E-2</v>
      </c>
      <c r="AV821" s="34">
        <f>IF(AN821="","",AN821*AN$4)</f>
        <v>0.92380887844300907</v>
      </c>
      <c r="AW821" s="34">
        <f>IF(AO821="","",AO821*AO$4)</f>
        <v>0.30961744537296321</v>
      </c>
      <c r="AX821" s="34"/>
      <c r="AY821" s="34">
        <f>IF(AQ821="","",AI821*AI$5)</f>
        <v>1.4983137820685543E-2</v>
      </c>
      <c r="AZ821" s="34">
        <f>IF(AR821="","",AJ821*AJ$5)</f>
        <v>9.6545333197700541E-3</v>
      </c>
      <c r="BA821" s="34">
        <f>IF(AS821="","",AK821*AK$5)</f>
        <v>0</v>
      </c>
      <c r="BB821" s="34">
        <f>IF(AT821="","",AL821*AL$5)</f>
        <v>1.4514861158430068</v>
      </c>
      <c r="BC821" s="34">
        <f>IF(AU821="","",AM821*AM$5)</f>
        <v>0</v>
      </c>
      <c r="BD821" s="34">
        <f>IF(AV821="","",AN821*AN$5)</f>
        <v>0.92380887844300907</v>
      </c>
      <c r="BE821" s="34">
        <f>IF(AW821="","",AO821*AO$5)</f>
        <v>0.30961744537296321</v>
      </c>
      <c r="BF821" s="34">
        <f>IF(BE821="","",SUM(AY821:BE821))</f>
        <v>2.7095501107994346</v>
      </c>
      <c r="BG821" s="34"/>
      <c r="BH821" s="34">
        <f>IF(AT821="","",3/AT821)</f>
        <v>5.1671179752512373</v>
      </c>
      <c r="BI821" s="34"/>
      <c r="BJ821" s="34">
        <f>IF(AQ821="","",AQ821*$BH821)</f>
        <v>0.15483928151786183</v>
      </c>
      <c r="BK821" s="34">
        <f>IF(AR821="","",AR821*$BH821)</f>
        <v>4.9886112659245849E-2</v>
      </c>
      <c r="BL821" s="34">
        <f>IF(AS821="","",AS821*$BH821)</f>
        <v>0</v>
      </c>
      <c r="BM821" s="34">
        <f>IF(AT821="","",AT821*$BH821)</f>
        <v>3</v>
      </c>
      <c r="BN821" s="34">
        <f>IF(AU821="","",AU821*$BH821)</f>
        <v>5.9106267750298529E-2</v>
      </c>
      <c r="BO821" s="34">
        <f>IF(AV821="","",AV821*$BH821)</f>
        <v>4.7734294614995578</v>
      </c>
      <c r="BP821" s="34">
        <f t="shared" si="95"/>
        <v>14.00056508235574</v>
      </c>
      <c r="BQ821" s="34">
        <f>IF(AW821="","",AW821*$BH821)</f>
        <v>1.5998298674380063</v>
      </c>
      <c r="BR821" s="34"/>
      <c r="BS821" s="34">
        <f t="shared" si="96"/>
        <v>4.9781548556766655</v>
      </c>
      <c r="BT821" s="34"/>
      <c r="BU821" s="34">
        <f t="shared" si="97"/>
        <v>0.94089373224970152</v>
      </c>
      <c r="BV821" s="34">
        <f t="shared" si="98"/>
        <v>0.94089373224970152</v>
      </c>
      <c r="BW821" s="34">
        <f t="shared" si="99"/>
        <v>1</v>
      </c>
      <c r="BX821" s="34"/>
      <c r="BY821" s="34">
        <f>IF(BV821="","",IF(BQ821=0,0,((BV821/BQ821)*AF821)))</f>
        <v>3.1507506821042517</v>
      </c>
      <c r="BZ821" s="34">
        <f>IF(BY821="","",SUM(S821:X821,BY821))</f>
        <v>97.884941682104241</v>
      </c>
      <c r="CA821" s="18"/>
      <c r="CB821" s="20">
        <v>1.6084999999999999E-2</v>
      </c>
      <c r="CC821" s="20">
        <v>1.0449E-2</v>
      </c>
      <c r="CD821" s="20">
        <v>4.9959000000000003E-2</v>
      </c>
      <c r="CE821" s="20">
        <v>1.2394000000000001E-2</v>
      </c>
      <c r="CF821" s="20">
        <v>8.7130000000000003E-3</v>
      </c>
      <c r="CG821" s="20">
        <v>2.9666000000000001E-2</v>
      </c>
      <c r="CH821" s="20"/>
      <c r="CI821" s="21">
        <v>3.8511600000000001</v>
      </c>
      <c r="CJ821" s="21">
        <v>3.15028</v>
      </c>
      <c r="CK821" s="21">
        <v>-33.726999999999997</v>
      </c>
      <c r="CL821" s="21">
        <v>0.36635400000000001</v>
      </c>
      <c r="CM821" s="21">
        <v>2.7846700000000002</v>
      </c>
      <c r="CN821" s="21">
        <v>0.34387400000000001</v>
      </c>
      <c r="CO821" s="21"/>
      <c r="CP821" s="20">
        <v>38.562399999999997</v>
      </c>
      <c r="CQ821" s="20">
        <v>55.660699999999999</v>
      </c>
      <c r="CR821" s="20">
        <v>10.9475</v>
      </c>
      <c r="CS821" s="20">
        <v>122.42100000000001</v>
      </c>
      <c r="CT821" s="20"/>
      <c r="CU821" s="22">
        <v>44273.909895833298</v>
      </c>
      <c r="CV821" s="22"/>
    </row>
    <row r="822" spans="1:100" s="17" customFormat="1" x14ac:dyDescent="0.25">
      <c r="A822" s="17" t="s">
        <v>68</v>
      </c>
      <c r="B822" s="17">
        <v>2933</v>
      </c>
      <c r="C822" s="17">
        <v>8</v>
      </c>
      <c r="E822" s="18">
        <v>0.64222800000000002</v>
      </c>
      <c r="F822" s="18">
        <v>0.239622</v>
      </c>
      <c r="G822" s="18">
        <v>0</v>
      </c>
      <c r="H822" s="18">
        <v>17.868300000000001</v>
      </c>
      <c r="I822" s="18">
        <v>0.433002</v>
      </c>
      <c r="J822" s="18">
        <v>37.013300000000001</v>
      </c>
      <c r="K822" s="18">
        <v>43.473399999999998</v>
      </c>
      <c r="L822" s="18">
        <v>0.33019700000000002</v>
      </c>
      <c r="M822" s="18">
        <v>100</v>
      </c>
      <c r="N822" s="18"/>
      <c r="O822" s="18">
        <v>9.7707000000000002E-2</v>
      </c>
      <c r="P822" s="18">
        <v>43.375700000000002</v>
      </c>
      <c r="Q822" s="18">
        <f t="shared" si="93"/>
        <v>99.902293</v>
      </c>
      <c r="R822" s="18"/>
      <c r="S822" s="18">
        <v>0.86570899999999995</v>
      </c>
      <c r="T822" s="18">
        <v>0.39736500000000002</v>
      </c>
      <c r="U822" s="18">
        <v>0</v>
      </c>
      <c r="V822" s="18">
        <v>40.9435</v>
      </c>
      <c r="W822" s="18">
        <v>0.433002</v>
      </c>
      <c r="X822" s="18">
        <v>51.789000000000001</v>
      </c>
      <c r="Y822" s="18">
        <v>5.5714100000000002</v>
      </c>
      <c r="Z822" s="18">
        <v>100</v>
      </c>
      <c r="AA822" s="19"/>
      <c r="AB822" s="18">
        <f>IF(Z822="","",Z822-O822)</f>
        <v>99.902293</v>
      </c>
      <c r="AC822" s="18">
        <f t="shared" si="94"/>
        <v>94.330883</v>
      </c>
      <c r="AD822" s="18"/>
      <c r="AE822" s="34">
        <f>IF(M822="","",IF(M822&gt;100,M822, M822+O822))</f>
        <v>100.097707</v>
      </c>
      <c r="AF822" s="37">
        <f>IF(AE822="","",IF(AE822="* * *", Y822, AE822-SUM(S822:X822)))</f>
        <v>5.669130999999993</v>
      </c>
      <c r="AG822" s="54"/>
      <c r="AH822" s="33"/>
      <c r="AI822" s="34">
        <f>IF(S822="","",IF(AI$6=0, 0, S822/AI$6))</f>
        <v>1.3967792930953642E-2</v>
      </c>
      <c r="AJ822" s="34">
        <f>IF(T822="","",IF(AJ$6=0, 0, T822/AJ$6))</f>
        <v>9.8589749633419283E-3</v>
      </c>
      <c r="AK822" s="34">
        <f>IF(U822="","",IF(AK$6=0, 0, U822/AK$6))</f>
        <v>0</v>
      </c>
      <c r="AL822" s="34">
        <f>IF(V822="","",IF(AL$6=0, 0, V822/AL$6))</f>
        <v>0.28844720458387541</v>
      </c>
      <c r="AM822" s="34">
        <f>IF(W822="","",IF(AM$6=0, 0, W822/AM$6))</f>
        <v>1.2213926068008404E-2</v>
      </c>
      <c r="AN822" s="34">
        <f>IF(X822="","",IF(AN$6=0, 0, X822/AN$6))</f>
        <v>0.92352712500936196</v>
      </c>
      <c r="AO822" s="34">
        <f>IF(Y822="","",IF(AO$6=0, 0, Y822/AO$6))</f>
        <v>0.32758788466768096</v>
      </c>
      <c r="AP822" s="34"/>
      <c r="AQ822" s="34">
        <f>IF(AI822="","",AI822*AI$4)</f>
        <v>2.7935585861907284E-2</v>
      </c>
      <c r="AR822" s="33">
        <f>IF(AJ822="","",AJ822*AJ$4)</f>
        <v>9.8589749633419283E-3</v>
      </c>
      <c r="AS822" s="34">
        <f>IF(AK822="","",AK822*AK$4)</f>
        <v>0</v>
      </c>
      <c r="AT822" s="34">
        <f>IF(AL822="","",AL822*AL$4)</f>
        <v>0.57689440916775081</v>
      </c>
      <c r="AU822" s="34">
        <f>IF(AM822="","",AM822*AM$4)</f>
        <v>1.2213926068008404E-2</v>
      </c>
      <c r="AV822" s="34">
        <f>IF(AN822="","",AN822*AN$4)</f>
        <v>0.92352712500936196</v>
      </c>
      <c r="AW822" s="34">
        <f>IF(AO822="","",AO822*AO$4)</f>
        <v>0.32758788466768096</v>
      </c>
      <c r="AX822" s="34"/>
      <c r="AY822" s="34">
        <f>IF(AQ822="","",AI822*AI$5)</f>
        <v>1.3967792930953642E-2</v>
      </c>
      <c r="AZ822" s="34">
        <f>IF(AR822="","",AJ822*AJ$5)</f>
        <v>9.8589749633419283E-3</v>
      </c>
      <c r="BA822" s="34">
        <f>IF(AS822="","",AK822*AK$5)</f>
        <v>0</v>
      </c>
      <c r="BB822" s="34">
        <f>IF(AT822="","",AL822*AL$5)</f>
        <v>1.4422360229193769</v>
      </c>
      <c r="BC822" s="34">
        <f>IF(AU822="","",AM822*AM$5)</f>
        <v>0</v>
      </c>
      <c r="BD822" s="34">
        <f>IF(AV822="","",AN822*AN$5)</f>
        <v>0.92352712500936196</v>
      </c>
      <c r="BE822" s="34">
        <f>IF(AW822="","",AO822*AO$5)</f>
        <v>0.32758788466768096</v>
      </c>
      <c r="BF822" s="34">
        <f>IF(BE822="","",SUM(AY822:BE822))</f>
        <v>2.717177800490715</v>
      </c>
      <c r="BG822" s="34"/>
      <c r="BH822" s="34">
        <f>IF(AT822="","",3/AT822)</f>
        <v>5.2002584048750116</v>
      </c>
      <c r="BI822" s="34"/>
      <c r="BJ822" s="34">
        <f>IF(AQ822="","",AQ822*$BH822)</f>
        <v>0.1452722651734909</v>
      </c>
      <c r="BK822" s="34">
        <f>IF(AR822="","",AR822*$BH822)</f>
        <v>5.1269217416571172E-2</v>
      </c>
      <c r="BL822" s="34">
        <f>IF(AS822="","",AS822*$BH822)</f>
        <v>0</v>
      </c>
      <c r="BM822" s="34">
        <f>IF(AT822="","",AT822*$BH822)</f>
        <v>3</v>
      </c>
      <c r="BN822" s="34">
        <f>IF(AU822="","",AU822*$BH822)</f>
        <v>6.3515571691682704E-2</v>
      </c>
      <c r="BO822" s="34">
        <f>IF(AV822="","",AV822*$BH822)</f>
        <v>4.8025796939599896</v>
      </c>
      <c r="BP822" s="34">
        <f t="shared" si="95"/>
        <v>14.130026694541638</v>
      </c>
      <c r="BQ822" s="34">
        <f>IF(AW822="","",AW822*$BH822)</f>
        <v>1.7035416505783338</v>
      </c>
      <c r="BR822" s="34"/>
      <c r="BS822" s="34">
        <f t="shared" si="96"/>
        <v>4.9991211765500516</v>
      </c>
      <c r="BT822" s="34"/>
      <c r="BU822" s="34">
        <f t="shared" si="97"/>
        <v>0.93648442830831735</v>
      </c>
      <c r="BV822" s="34">
        <f t="shared" si="98"/>
        <v>0.93648442830831735</v>
      </c>
      <c r="BW822" s="34">
        <f t="shared" si="99"/>
        <v>1</v>
      </c>
      <c r="BX822" s="34"/>
      <c r="BY822" s="34">
        <f>IF(BV822="","",IF(BQ822=0,0,((BV822/BQ822)*AF822)))</f>
        <v>3.1164796597356967</v>
      </c>
      <c r="BZ822" s="34">
        <f>IF(BY822="","",SUM(S822:X822,BY822))</f>
        <v>97.545055659735709</v>
      </c>
      <c r="CA822" s="18"/>
      <c r="CB822" s="20">
        <v>1.5480000000000001E-2</v>
      </c>
      <c r="CC822" s="20">
        <v>1.0005E-2</v>
      </c>
      <c r="CD822" s="20">
        <v>4.9063000000000002E-2</v>
      </c>
      <c r="CE822" s="20">
        <v>1.2118E-2</v>
      </c>
      <c r="CF822" s="20">
        <v>8.7069999999999995E-3</v>
      </c>
      <c r="CG822" s="20">
        <v>3.0745000000000001E-2</v>
      </c>
      <c r="CH822" s="20"/>
      <c r="CI822" s="21">
        <v>3.98753</v>
      </c>
      <c r="CJ822" s="21">
        <v>3.0458699999999999</v>
      </c>
      <c r="CK822" s="21">
        <v>-44.423999999999999</v>
      </c>
      <c r="CL822" s="21">
        <v>0.36747800000000003</v>
      </c>
      <c r="CM822" s="21">
        <v>2.67991</v>
      </c>
      <c r="CN822" s="21">
        <v>0.34407599999999999</v>
      </c>
      <c r="CO822" s="21"/>
      <c r="CP822" s="20">
        <v>38.543700000000001</v>
      </c>
      <c r="CQ822" s="20">
        <v>55.6526</v>
      </c>
      <c r="CR822" s="20">
        <v>10.948</v>
      </c>
      <c r="CS822" s="20">
        <v>142.80099999999999</v>
      </c>
      <c r="CT822" s="20"/>
      <c r="CU822" s="22">
        <v>44273.911689814799</v>
      </c>
      <c r="CV822" s="22"/>
    </row>
    <row r="823" spans="1:100" s="17" customFormat="1" x14ac:dyDescent="0.25">
      <c r="A823" s="17" t="s">
        <v>68</v>
      </c>
      <c r="B823" s="17">
        <v>2934</v>
      </c>
      <c r="C823" s="17">
        <v>9</v>
      </c>
      <c r="E823" s="18">
        <v>0.58899199999999996</v>
      </c>
      <c r="F823" s="18">
        <v>0.22951099999999999</v>
      </c>
      <c r="G823" s="18">
        <v>0</v>
      </c>
      <c r="H823" s="18">
        <v>17.905999999999999</v>
      </c>
      <c r="I823" s="18">
        <v>0.47271800000000003</v>
      </c>
      <c r="J823" s="18">
        <v>37.224299999999999</v>
      </c>
      <c r="K823" s="18">
        <v>43.268000000000001</v>
      </c>
      <c r="L823" s="18">
        <v>0.310471</v>
      </c>
      <c r="M823" s="18">
        <v>100</v>
      </c>
      <c r="N823" s="18"/>
      <c r="O823" s="18">
        <v>0.106669</v>
      </c>
      <c r="P823" s="18">
        <v>43.1614</v>
      </c>
      <c r="Q823" s="18">
        <f t="shared" si="93"/>
        <v>99.893331000000003</v>
      </c>
      <c r="R823" s="18"/>
      <c r="S823" s="18">
        <v>0.79394799999999999</v>
      </c>
      <c r="T823" s="18">
        <v>0.38059900000000002</v>
      </c>
      <c r="U823" s="18">
        <v>0</v>
      </c>
      <c r="V823" s="18">
        <v>41.029800000000002</v>
      </c>
      <c r="W823" s="18">
        <v>0.47271800000000003</v>
      </c>
      <c r="X823" s="18">
        <v>52.084400000000002</v>
      </c>
      <c r="Y823" s="18">
        <v>5.2385799999999998</v>
      </c>
      <c r="Z823" s="18">
        <v>100</v>
      </c>
      <c r="AA823" s="19"/>
      <c r="AB823" s="18">
        <f>IF(Z823="","",Z823-O823)</f>
        <v>99.893331000000003</v>
      </c>
      <c r="AC823" s="18">
        <f t="shared" si="94"/>
        <v>94.654751000000005</v>
      </c>
      <c r="AD823" s="18"/>
      <c r="AE823" s="34">
        <f>IF(M823="","",IF(M823&gt;100,M823, M823+O823))</f>
        <v>100.106669</v>
      </c>
      <c r="AF823" s="37">
        <f>IF(AE823="","",IF(AE823="* * *", Y823, AE823-SUM(S823:X823)))</f>
        <v>5.3452039999999954</v>
      </c>
      <c r="AG823" s="54"/>
      <c r="AH823" s="33"/>
      <c r="AI823" s="34">
        <f>IF(S823="","",IF(AI$6=0, 0, S823/AI$6))</f>
        <v>1.2809964158793293E-2</v>
      </c>
      <c r="AJ823" s="34">
        <f>IF(T823="","",IF(AJ$6=0, 0, T823/AJ$6))</f>
        <v>9.4429957647829427E-3</v>
      </c>
      <c r="AK823" s="34">
        <f>IF(U823="","",IF(AK$6=0, 0, U823/AK$6))</f>
        <v>0</v>
      </c>
      <c r="AL823" s="34">
        <f>IF(V823="","",IF(AL$6=0, 0, V823/AL$6))</f>
        <v>0.28905518860467455</v>
      </c>
      <c r="AM823" s="34">
        <f>IF(W823="","",IF(AM$6=0, 0, W823/AM$6))</f>
        <v>1.3334217169936392E-2</v>
      </c>
      <c r="AN823" s="34">
        <f>IF(X823="","",IF(AN$6=0, 0, X823/AN$6))</f>
        <v>0.92879484426881409</v>
      </c>
      <c r="AO823" s="34">
        <f>IF(Y823="","",IF(AO$6=0, 0, Y823/AO$6))</f>
        <v>0.30801813918961624</v>
      </c>
      <c r="AP823" s="34"/>
      <c r="AQ823" s="34">
        <f>IF(AI823="","",AI823*AI$4)</f>
        <v>2.5619928317586586E-2</v>
      </c>
      <c r="AR823" s="33">
        <f>IF(AJ823="","",AJ823*AJ$4)</f>
        <v>9.4429957647829427E-3</v>
      </c>
      <c r="AS823" s="34">
        <f>IF(AK823="","",AK823*AK$4)</f>
        <v>0</v>
      </c>
      <c r="AT823" s="34">
        <f>IF(AL823="","",AL823*AL$4)</f>
        <v>0.5781103772093491</v>
      </c>
      <c r="AU823" s="34">
        <f>IF(AM823="","",AM823*AM$4)</f>
        <v>1.3334217169936392E-2</v>
      </c>
      <c r="AV823" s="34">
        <f>IF(AN823="","",AN823*AN$4)</f>
        <v>0.92879484426881409</v>
      </c>
      <c r="AW823" s="34">
        <f>IF(AO823="","",AO823*AO$4)</f>
        <v>0.30801813918961624</v>
      </c>
      <c r="AX823" s="34"/>
      <c r="AY823" s="34">
        <f>IF(AQ823="","",AI823*AI$5)</f>
        <v>1.2809964158793293E-2</v>
      </c>
      <c r="AZ823" s="34">
        <f>IF(AR823="","",AJ823*AJ$5)</f>
        <v>9.4429957647829427E-3</v>
      </c>
      <c r="BA823" s="34">
        <f>IF(AS823="","",AK823*AK$5)</f>
        <v>0</v>
      </c>
      <c r="BB823" s="34">
        <f>IF(AT823="","",AL823*AL$5)</f>
        <v>1.4452759430233728</v>
      </c>
      <c r="BC823" s="34">
        <f>IF(AU823="","",AM823*AM$5)</f>
        <v>0</v>
      </c>
      <c r="BD823" s="34">
        <f>IF(AV823="","",AN823*AN$5)</f>
        <v>0.92879484426881409</v>
      </c>
      <c r="BE823" s="34">
        <f>IF(AW823="","",AO823*AO$5)</f>
        <v>0.30801813918961624</v>
      </c>
      <c r="BF823" s="34">
        <f>IF(BE823="","",SUM(AY823:BE823))</f>
        <v>2.7043418864053796</v>
      </c>
      <c r="BG823" s="34"/>
      <c r="BH823" s="34">
        <f>IF(AT823="","",3/AT823)</f>
        <v>5.1893204451398738</v>
      </c>
      <c r="BI823" s="34"/>
      <c r="BJ823" s="34">
        <f>IF(AQ823="","",AQ823*$BH823)</f>
        <v>0.13295001782147009</v>
      </c>
      <c r="BK823" s="34">
        <f>IF(AR823="","",AR823*$BH823)</f>
        <v>4.9002730985557366E-2</v>
      </c>
      <c r="BL823" s="34">
        <f>IF(AS823="","",AS823*$BH823)</f>
        <v>0</v>
      </c>
      <c r="BM823" s="34">
        <f>IF(AT823="","",AT823*$BH823)</f>
        <v>3</v>
      </c>
      <c r="BN823" s="34">
        <f>IF(AU823="","",AU823*$BH823)</f>
        <v>6.9195525779886066E-2</v>
      </c>
      <c r="BO823" s="34">
        <f>IF(AV823="","",AV823*$BH823)</f>
        <v>4.8198140747046621</v>
      </c>
      <c r="BP823" s="34">
        <f t="shared" si="95"/>
        <v>14.03369664177157</v>
      </c>
      <c r="BQ823" s="34">
        <f>IF(AW823="","",AW823*$BH823)</f>
        <v>1.5984048271706148</v>
      </c>
      <c r="BR823" s="34"/>
      <c r="BS823" s="34">
        <f t="shared" si="96"/>
        <v>5.0017668235116899</v>
      </c>
      <c r="BT823" s="34"/>
      <c r="BU823" s="34">
        <f t="shared" si="97"/>
        <v>0.93080447422011392</v>
      </c>
      <c r="BV823" s="34">
        <f t="shared" si="98"/>
        <v>0.93080447422011392</v>
      </c>
      <c r="BW823" s="34">
        <f t="shared" si="99"/>
        <v>1</v>
      </c>
      <c r="BX823" s="34"/>
      <c r="BY823" s="34">
        <f>IF(BV823="","",IF(BQ823=0,0,((BV823/BQ823)*AF823)))</f>
        <v>3.112690674005437</v>
      </c>
      <c r="BZ823" s="34">
        <f>IF(BY823="","",SUM(S823:X823,BY823))</f>
        <v>97.874155674005436</v>
      </c>
      <c r="CA823" s="18"/>
      <c r="CB823" s="20">
        <v>1.6265000000000002E-2</v>
      </c>
      <c r="CC823" s="20">
        <v>1.0362E-2</v>
      </c>
      <c r="CD823" s="20">
        <v>4.8537999999999998E-2</v>
      </c>
      <c r="CE823" s="20">
        <v>1.2354E-2</v>
      </c>
      <c r="CF823" s="20">
        <v>8.4910000000000003E-3</v>
      </c>
      <c r="CG823" s="20">
        <v>3.0204999999999999E-2</v>
      </c>
      <c r="CH823" s="20"/>
      <c r="CI823" s="21">
        <v>4.2320500000000001</v>
      </c>
      <c r="CJ823" s="21">
        <v>3.1885699999999999</v>
      </c>
      <c r="CK823" s="21">
        <v>-61.503999999999998</v>
      </c>
      <c r="CL823" s="21">
        <v>0.36701899999999998</v>
      </c>
      <c r="CM823" s="21">
        <v>2.5383399999999998</v>
      </c>
      <c r="CN823" s="21">
        <v>0.342945</v>
      </c>
      <c r="CO823" s="21"/>
      <c r="CP823" s="20">
        <v>38.525100000000002</v>
      </c>
      <c r="CQ823" s="20">
        <v>55.644199999999998</v>
      </c>
      <c r="CR823" s="20">
        <v>10.948</v>
      </c>
      <c r="CS823" s="20">
        <v>163.21</v>
      </c>
      <c r="CT823" s="20"/>
      <c r="CU823" s="22">
        <v>44273.913495370398</v>
      </c>
      <c r="CV823" s="22"/>
    </row>
    <row r="824" spans="1:100" s="17" customFormat="1" x14ac:dyDescent="0.25">
      <c r="A824" s="17" t="s">
        <v>68</v>
      </c>
      <c r="B824" s="17">
        <v>2935</v>
      </c>
      <c r="C824" s="17">
        <v>10</v>
      </c>
      <c r="E824" s="18">
        <v>0.58256200000000002</v>
      </c>
      <c r="F824" s="18">
        <v>0.233205</v>
      </c>
      <c r="G824" s="18">
        <v>0</v>
      </c>
      <c r="H824" s="18">
        <v>17.8948</v>
      </c>
      <c r="I824" s="18">
        <v>0.45471400000000001</v>
      </c>
      <c r="J824" s="18">
        <v>37.204300000000003</v>
      </c>
      <c r="K824" s="18">
        <v>43.3155</v>
      </c>
      <c r="L824" s="18">
        <v>0.31485999999999997</v>
      </c>
      <c r="M824" s="18">
        <v>100</v>
      </c>
      <c r="N824" s="18"/>
      <c r="O824" s="18">
        <v>0.102607</v>
      </c>
      <c r="P824" s="18">
        <v>43.212899999999998</v>
      </c>
      <c r="Q824" s="18">
        <f t="shared" si="93"/>
        <v>99.897392999999994</v>
      </c>
      <c r="R824" s="18"/>
      <c r="S824" s="18">
        <v>0.78527999999999998</v>
      </c>
      <c r="T824" s="18">
        <v>0.38672400000000001</v>
      </c>
      <c r="U824" s="18">
        <v>0</v>
      </c>
      <c r="V824" s="18">
        <v>41.004300000000001</v>
      </c>
      <c r="W824" s="18">
        <v>0.45471400000000001</v>
      </c>
      <c r="X824" s="18">
        <v>52.056399999999996</v>
      </c>
      <c r="Y824" s="18">
        <v>5.3126300000000004</v>
      </c>
      <c r="Z824" s="18">
        <v>100</v>
      </c>
      <c r="AA824" s="19"/>
      <c r="AB824" s="18">
        <f>IF(Z824="","",Z824-O824)</f>
        <v>99.897392999999994</v>
      </c>
      <c r="AC824" s="18">
        <f t="shared" si="94"/>
        <v>94.584762999999995</v>
      </c>
      <c r="AD824" s="18"/>
      <c r="AE824" s="34">
        <f>IF(M824="","",IF(M824&gt;100,M824, M824+O824))</f>
        <v>100.10260700000001</v>
      </c>
      <c r="AF824" s="37">
        <f>IF(AE824="","",IF(AE824="* * *", Y824, AE824-SUM(S824:X824)))</f>
        <v>5.415188999999998</v>
      </c>
      <c r="AG824" s="54"/>
      <c r="AH824" s="33"/>
      <c r="AI824" s="34">
        <f>IF(S824="","",IF(AI$6=0, 0, S824/AI$6))</f>
        <v>1.2670110201949242E-2</v>
      </c>
      <c r="AJ824" s="34">
        <f>IF(T824="","",IF(AJ$6=0, 0, T824/AJ$6))</f>
        <v>9.594962399112764E-3</v>
      </c>
      <c r="AK824" s="34">
        <f>IF(U824="","",IF(AK$6=0, 0, U824/AK$6))</f>
        <v>0</v>
      </c>
      <c r="AL824" s="34">
        <f>IF(V824="","",IF(AL$6=0, 0, V824/AL$6))</f>
        <v>0.28887554095078838</v>
      </c>
      <c r="AM824" s="34">
        <f>IF(W824="","",IF(AM$6=0, 0, W824/AM$6))</f>
        <v>1.2826368418825718E-2</v>
      </c>
      <c r="AN824" s="34">
        <f>IF(X824="","",IF(AN$6=0, 0, X824/AN$6))</f>
        <v>0.92829553438640156</v>
      </c>
      <c r="AO824" s="34">
        <f>IF(Y824="","",IF(AO$6=0, 0, Y824/AO$6))</f>
        <v>0.31237213267773545</v>
      </c>
      <c r="AP824" s="34"/>
      <c r="AQ824" s="34">
        <f>IF(AI824="","",AI824*AI$4)</f>
        <v>2.5340220403898484E-2</v>
      </c>
      <c r="AR824" s="33">
        <f>IF(AJ824="","",AJ824*AJ$4)</f>
        <v>9.594962399112764E-3</v>
      </c>
      <c r="AS824" s="34">
        <f>IF(AK824="","",AK824*AK$4)</f>
        <v>0</v>
      </c>
      <c r="AT824" s="34">
        <f>IF(AL824="","",AL824*AL$4)</f>
        <v>0.57775108190157676</v>
      </c>
      <c r="AU824" s="34">
        <f>IF(AM824="","",AM824*AM$4)</f>
        <v>1.2826368418825718E-2</v>
      </c>
      <c r="AV824" s="34">
        <f>IF(AN824="","",AN824*AN$4)</f>
        <v>0.92829553438640156</v>
      </c>
      <c r="AW824" s="34">
        <f>IF(AO824="","",AO824*AO$4)</f>
        <v>0.31237213267773545</v>
      </c>
      <c r="AX824" s="34"/>
      <c r="AY824" s="34">
        <f>IF(AQ824="","",AI824*AI$5)</f>
        <v>1.2670110201949242E-2</v>
      </c>
      <c r="AZ824" s="34">
        <f>IF(AR824="","",AJ824*AJ$5)</f>
        <v>9.594962399112764E-3</v>
      </c>
      <c r="BA824" s="34">
        <f>IF(AS824="","",AK824*AK$5)</f>
        <v>0</v>
      </c>
      <c r="BB824" s="34">
        <f>IF(AT824="","",AL824*AL$5)</f>
        <v>1.4443777047539419</v>
      </c>
      <c r="BC824" s="34">
        <f>IF(AU824="","",AM824*AM$5)</f>
        <v>0</v>
      </c>
      <c r="BD824" s="34">
        <f>IF(AV824="","",AN824*AN$5)</f>
        <v>0.92829553438640156</v>
      </c>
      <c r="BE824" s="34">
        <f>IF(AW824="","",AO824*AO$5)</f>
        <v>0.31237213267773545</v>
      </c>
      <c r="BF824" s="34">
        <f>IF(BE824="","",SUM(AY824:BE824))</f>
        <v>2.7073104444191407</v>
      </c>
      <c r="BG824" s="34"/>
      <c r="BH824" s="34">
        <f>IF(AT824="","",3/AT824)</f>
        <v>5.1925476108603243</v>
      </c>
      <c r="BI824" s="34"/>
      <c r="BJ824" s="34">
        <f>IF(AQ824="","",AQ824*$BH824)</f>
        <v>0.13158030091693712</v>
      </c>
      <c r="BK824" s="34">
        <f>IF(AR824="","",AR824*$BH824)</f>
        <v>4.9822299081807631E-2</v>
      </c>
      <c r="BL824" s="34">
        <f>IF(AS824="","",AS824*$BH824)</f>
        <v>0</v>
      </c>
      <c r="BM824" s="34">
        <f>IF(AT824="","",AT824*$BH824)</f>
        <v>3</v>
      </c>
      <c r="BN824" s="34">
        <f>IF(AU824="","",AU824*$BH824)</f>
        <v>6.6601528689187797E-2</v>
      </c>
      <c r="BO824" s="34">
        <f>IF(AV824="","",AV824*$BH824)</f>
        <v>4.8202187592504178</v>
      </c>
      <c r="BP824" s="34">
        <f t="shared" si="95"/>
        <v>14.057838380025812</v>
      </c>
      <c r="BQ824" s="34">
        <f>IF(AW824="","",AW824*$BH824)</f>
        <v>1.6220071712351194</v>
      </c>
      <c r="BR824" s="34"/>
      <c r="BS824" s="34">
        <f t="shared" si="96"/>
        <v>5.0016213592491621</v>
      </c>
      <c r="BT824" s="34"/>
      <c r="BU824" s="34">
        <f t="shared" si="97"/>
        <v>0.93339847131081222</v>
      </c>
      <c r="BV824" s="34">
        <f t="shared" si="98"/>
        <v>0.93339847131081222</v>
      </c>
      <c r="BW824" s="34">
        <f t="shared" si="99"/>
        <v>1</v>
      </c>
      <c r="BX824" s="34"/>
      <c r="BY824" s="34">
        <f>IF(BV824="","",IF(BQ824=0,0,((BV824/BQ824)*AF824)))</f>
        <v>3.1162187344771244</v>
      </c>
      <c r="BZ824" s="34">
        <f>IF(BY824="","",SUM(S824:X824,BY824))</f>
        <v>97.803636734477138</v>
      </c>
      <c r="CA824" s="18"/>
      <c r="CB824" s="20">
        <v>1.5893000000000001E-2</v>
      </c>
      <c r="CC824" s="20">
        <v>1.0158E-2</v>
      </c>
      <c r="CD824" s="20">
        <v>4.8993000000000002E-2</v>
      </c>
      <c r="CE824" s="20">
        <v>1.2791E-2</v>
      </c>
      <c r="CF824" s="20">
        <v>8.6949999999999996E-3</v>
      </c>
      <c r="CG824" s="20">
        <v>3.0599000000000001E-2</v>
      </c>
      <c r="CH824" s="20"/>
      <c r="CI824" s="21">
        <v>4.2412099999999997</v>
      </c>
      <c r="CJ824" s="21">
        <v>3.1246700000000001</v>
      </c>
      <c r="CK824" s="21">
        <v>-27.760999999999999</v>
      </c>
      <c r="CL824" s="21">
        <v>0.36721500000000001</v>
      </c>
      <c r="CM824" s="21">
        <v>2.6040700000000001</v>
      </c>
      <c r="CN824" s="21">
        <v>0.34306199999999998</v>
      </c>
      <c r="CO824" s="21"/>
      <c r="CP824" s="20">
        <v>38.506399999999999</v>
      </c>
      <c r="CQ824" s="20">
        <v>55.6357</v>
      </c>
      <c r="CR824" s="20">
        <v>10.948</v>
      </c>
      <c r="CS824" s="20">
        <v>183.75</v>
      </c>
      <c r="CT824" s="20"/>
      <c r="CU824" s="22">
        <v>44273.915289351899</v>
      </c>
      <c r="CV824" s="22"/>
    </row>
    <row r="825" spans="1:100" s="17" customFormat="1" x14ac:dyDescent="0.25">
      <c r="A825" s="17" t="s">
        <v>68</v>
      </c>
      <c r="B825" s="17">
        <v>2936</v>
      </c>
      <c r="C825" s="17">
        <v>11</v>
      </c>
      <c r="E825" s="18">
        <v>0.54420599999999997</v>
      </c>
      <c r="F825" s="18">
        <v>0.22376099999999999</v>
      </c>
      <c r="G825" s="18">
        <v>0</v>
      </c>
      <c r="H825" s="18">
        <v>17.880700000000001</v>
      </c>
      <c r="I825" s="18">
        <v>0.52092799999999995</v>
      </c>
      <c r="J825" s="18">
        <v>37.361899999999999</v>
      </c>
      <c r="K825" s="18">
        <v>43.1648</v>
      </c>
      <c r="L825" s="18">
        <v>0.30377900000000002</v>
      </c>
      <c r="M825" s="18">
        <v>100</v>
      </c>
      <c r="N825" s="18"/>
      <c r="O825" s="18">
        <v>0.117548</v>
      </c>
      <c r="P825" s="18">
        <v>43.047199999999997</v>
      </c>
      <c r="Q825" s="18">
        <f t="shared" si="93"/>
        <v>99.882452000000001</v>
      </c>
      <c r="R825" s="18"/>
      <c r="S825" s="18">
        <v>0.73357799999999995</v>
      </c>
      <c r="T825" s="18">
        <v>0.371064</v>
      </c>
      <c r="U825" s="18">
        <v>0</v>
      </c>
      <c r="V825" s="18">
        <v>40.972000000000001</v>
      </c>
      <c r="W825" s="18">
        <v>0.52092799999999995</v>
      </c>
      <c r="X825" s="18">
        <v>52.276800000000001</v>
      </c>
      <c r="Y825" s="18">
        <v>5.1256700000000004</v>
      </c>
      <c r="Z825" s="18">
        <v>100</v>
      </c>
      <c r="AA825" s="19"/>
      <c r="AB825" s="18">
        <f>IF(Z825="","",Z825-O825)</f>
        <v>99.882452000000001</v>
      </c>
      <c r="AC825" s="18">
        <f t="shared" si="94"/>
        <v>94.756782000000001</v>
      </c>
      <c r="AD825" s="18"/>
      <c r="AE825" s="34">
        <f>IF(M825="","",IF(M825&gt;100,M825, M825+O825))</f>
        <v>100.117548</v>
      </c>
      <c r="AF825" s="37">
        <f>IF(AE825="","",IF(AE825="* * *", Y825, AE825-SUM(S825:X825)))</f>
        <v>5.2431780000000003</v>
      </c>
      <c r="AG825" s="54"/>
      <c r="AH825" s="33"/>
      <c r="AI825" s="34">
        <f>IF(S825="","",IF(AI$6=0, 0, S825/AI$6))</f>
        <v>1.1835923621797985E-2</v>
      </c>
      <c r="AJ825" s="34">
        <f>IF(T825="","",IF(AJ$6=0, 0, T825/AJ$6))</f>
        <v>9.2064240328099071E-3</v>
      </c>
      <c r="AK825" s="34">
        <f>IF(U825="","",IF(AK$6=0, 0, U825/AK$6))</f>
        <v>0</v>
      </c>
      <c r="AL825" s="34">
        <f>IF(V825="","",IF(AL$6=0, 0, V825/AL$6))</f>
        <v>0.28864798725586588</v>
      </c>
      <c r="AM825" s="34">
        <f>IF(W825="","",IF(AM$6=0, 0, W825/AM$6))</f>
        <v>1.4694103211429697E-2</v>
      </c>
      <c r="AN825" s="34">
        <f>IF(X825="","",IF(AN$6=0, 0, X825/AN$6))</f>
        <v>0.93222581646082014</v>
      </c>
      <c r="AO825" s="34">
        <f>IF(Y825="","",IF(AO$6=0, 0, Y825/AO$6))</f>
        <v>0.30137925458808312</v>
      </c>
      <c r="AP825" s="34"/>
      <c r="AQ825" s="34">
        <f>IF(AI825="","",AI825*AI$4)</f>
        <v>2.3671847243595969E-2</v>
      </c>
      <c r="AR825" s="33">
        <f>IF(AJ825="","",AJ825*AJ$4)</f>
        <v>9.2064240328099071E-3</v>
      </c>
      <c r="AS825" s="34">
        <f>IF(AK825="","",AK825*AK$4)</f>
        <v>0</v>
      </c>
      <c r="AT825" s="34">
        <f>IF(AL825="","",AL825*AL$4)</f>
        <v>0.57729597451173176</v>
      </c>
      <c r="AU825" s="34">
        <f>IF(AM825="","",AM825*AM$4)</f>
        <v>1.4694103211429697E-2</v>
      </c>
      <c r="AV825" s="34">
        <f>IF(AN825="","",AN825*AN$4)</f>
        <v>0.93222581646082014</v>
      </c>
      <c r="AW825" s="34">
        <f>IF(AO825="","",AO825*AO$4)</f>
        <v>0.30137925458808312</v>
      </c>
      <c r="AX825" s="34"/>
      <c r="AY825" s="34">
        <f>IF(AQ825="","",AI825*AI$5)</f>
        <v>1.1835923621797985E-2</v>
      </c>
      <c r="AZ825" s="34">
        <f>IF(AR825="","",AJ825*AJ$5)</f>
        <v>9.2064240328099071E-3</v>
      </c>
      <c r="BA825" s="34">
        <f>IF(AS825="","",AK825*AK$5)</f>
        <v>0</v>
      </c>
      <c r="BB825" s="34">
        <f>IF(AT825="","",AL825*AL$5)</f>
        <v>1.4432399362793293</v>
      </c>
      <c r="BC825" s="34">
        <f>IF(AU825="","",AM825*AM$5)</f>
        <v>0</v>
      </c>
      <c r="BD825" s="34">
        <f>IF(AV825="","",AN825*AN$5)</f>
        <v>0.93222581646082014</v>
      </c>
      <c r="BE825" s="34">
        <f>IF(AW825="","",AO825*AO$5)</f>
        <v>0.30137925458808312</v>
      </c>
      <c r="BF825" s="34">
        <f>IF(BE825="","",SUM(AY825:BE825))</f>
        <v>2.6978873549828402</v>
      </c>
      <c r="BG825" s="34"/>
      <c r="BH825" s="34">
        <f>IF(AT825="","",3/AT825)</f>
        <v>5.1966411207654009</v>
      </c>
      <c r="BI825" s="34"/>
      <c r="BJ825" s="34">
        <f>IF(AQ825="","",AQ825*$BH825)</f>
        <v>0.12301409479054792</v>
      </c>
      <c r="BK825" s="34">
        <f>IF(AR825="","",AR825*$BH825)</f>
        <v>4.7842481704102796E-2</v>
      </c>
      <c r="BL825" s="34">
        <f>IF(AS825="","",AS825*$BH825)</f>
        <v>0</v>
      </c>
      <c r="BM825" s="34">
        <f>IF(AT825="","",AT825*$BH825)</f>
        <v>3</v>
      </c>
      <c r="BN825" s="34">
        <f>IF(AU825="","",AU825*$BH825)</f>
        <v>7.635998098128649E-2</v>
      </c>
      <c r="BO825" s="34">
        <f>IF(AV825="","",AV825*$BH825)</f>
        <v>4.8444430116593971</v>
      </c>
      <c r="BP825" s="34">
        <f t="shared" si="95"/>
        <v>14.019952368096829</v>
      </c>
      <c r="BQ825" s="34">
        <f>IF(AW825="","",AW825*$BH825)</f>
        <v>1.5661598273380573</v>
      </c>
      <c r="BR825" s="34"/>
      <c r="BS825" s="34">
        <f t="shared" si="96"/>
        <v>5.0152995881540479</v>
      </c>
      <c r="BT825" s="34"/>
      <c r="BU825" s="34">
        <f t="shared" si="97"/>
        <v>0.92364001901871351</v>
      </c>
      <c r="BV825" s="34">
        <f t="shared" si="98"/>
        <v>0.92364001901871351</v>
      </c>
      <c r="BW825" s="34">
        <f t="shared" si="99"/>
        <v>1</v>
      </c>
      <c r="BX825" s="34"/>
      <c r="BY825" s="34">
        <f>IF(BV825="","",IF(BQ825=0,0,((BV825/BQ825)*AF825)))</f>
        <v>3.0921550553813146</v>
      </c>
      <c r="BZ825" s="34">
        <f>IF(BY825="","",SUM(S825:X825,BY825))</f>
        <v>97.966525055381311</v>
      </c>
      <c r="CA825" s="18"/>
      <c r="CB825" s="20">
        <v>1.5682000000000001E-2</v>
      </c>
      <c r="CC825" s="20">
        <v>9.9410000000000002E-3</v>
      </c>
      <c r="CD825" s="20">
        <v>4.8741E-2</v>
      </c>
      <c r="CE825" s="20">
        <v>1.2803E-2</v>
      </c>
      <c r="CF825" s="20">
        <v>8.3739999999999995E-3</v>
      </c>
      <c r="CG825" s="20">
        <v>2.9839000000000001E-2</v>
      </c>
      <c r="CH825" s="20"/>
      <c r="CI825" s="21">
        <v>4.4056199999999999</v>
      </c>
      <c r="CJ825" s="21">
        <v>3.1883599999999999</v>
      </c>
      <c r="CK825" s="21">
        <v>-31.800999999999998</v>
      </c>
      <c r="CL825" s="21">
        <v>0.36732199999999998</v>
      </c>
      <c r="CM825" s="21">
        <v>2.3977400000000002</v>
      </c>
      <c r="CN825" s="21">
        <v>0.34222599999999997</v>
      </c>
      <c r="CO825" s="21"/>
      <c r="CP825" s="20">
        <v>38.4878</v>
      </c>
      <c r="CQ825" s="20">
        <v>55.627400000000002</v>
      </c>
      <c r="CR825" s="20">
        <v>10.948</v>
      </c>
      <c r="CS825" s="20">
        <v>204.119</v>
      </c>
      <c r="CT825" s="20"/>
      <c r="CU825" s="22">
        <v>44273.917083333297</v>
      </c>
      <c r="CV825" s="22"/>
    </row>
    <row r="826" spans="1:100" s="17" customFormat="1" x14ac:dyDescent="0.25">
      <c r="A826" s="17" t="s">
        <v>68</v>
      </c>
      <c r="B826" s="17">
        <v>2937</v>
      </c>
      <c r="C826" s="17">
        <v>12</v>
      </c>
      <c r="E826" s="18">
        <v>0.53430999999999995</v>
      </c>
      <c r="F826" s="18">
        <v>0.20755699999999999</v>
      </c>
      <c r="G826" s="18">
        <v>0</v>
      </c>
      <c r="H826" s="18">
        <v>17.869700000000002</v>
      </c>
      <c r="I826" s="18">
        <v>0.53877600000000003</v>
      </c>
      <c r="J826" s="18">
        <v>37.455800000000004</v>
      </c>
      <c r="K826" s="18">
        <v>43.095100000000002</v>
      </c>
      <c r="L826" s="18">
        <v>0.298813</v>
      </c>
      <c r="M826" s="18">
        <v>100</v>
      </c>
      <c r="N826" s="18"/>
      <c r="O826" s="18">
        <v>0.121575</v>
      </c>
      <c r="P826" s="18">
        <v>42.973500000000001</v>
      </c>
      <c r="Q826" s="18">
        <f t="shared" si="93"/>
        <v>99.878424999999993</v>
      </c>
      <c r="R826" s="18"/>
      <c r="S826" s="18">
        <v>0.72023800000000004</v>
      </c>
      <c r="T826" s="18">
        <v>0.344192</v>
      </c>
      <c r="U826" s="18">
        <v>0</v>
      </c>
      <c r="V826" s="18">
        <v>40.946800000000003</v>
      </c>
      <c r="W826" s="18">
        <v>0.53877600000000003</v>
      </c>
      <c r="X826" s="18">
        <v>52.408200000000001</v>
      </c>
      <c r="Y826" s="18">
        <v>5.0418700000000003</v>
      </c>
      <c r="Z826" s="18">
        <v>100</v>
      </c>
      <c r="AA826" s="19"/>
      <c r="AB826" s="18">
        <f>IF(Z826="","",Z826-O826)</f>
        <v>99.878424999999993</v>
      </c>
      <c r="AC826" s="18">
        <f t="shared" si="94"/>
        <v>94.83655499999999</v>
      </c>
      <c r="AD826" s="18"/>
      <c r="AE826" s="34">
        <f>IF(M826="","",IF(M826&gt;100,M826, M826+O826))</f>
        <v>100.12157500000001</v>
      </c>
      <c r="AF826" s="37">
        <f>IF(AE826="","",IF(AE826="* * *", Y826, AE826-SUM(S826:X826)))</f>
        <v>5.163369000000003</v>
      </c>
      <c r="AG826" s="54"/>
      <c r="AH826" s="33"/>
      <c r="AI826" s="34">
        <f>IF(S826="","",IF(AI$6=0, 0, S826/AI$6))</f>
        <v>1.1620689221209657E-2</v>
      </c>
      <c r="AJ826" s="34">
        <f>IF(T826="","",IF(AJ$6=0, 0, T826/AJ$6))</f>
        <v>8.5397060903264869E-3</v>
      </c>
      <c r="AK826" s="34">
        <f>IF(U826="","",IF(AK$6=0, 0, U826/AK$6))</f>
        <v>0</v>
      </c>
      <c r="AL826" s="34">
        <f>IF(V826="","",IF(AL$6=0, 0, V826/AL$6))</f>
        <v>0.2884704531037901</v>
      </c>
      <c r="AM826" s="34">
        <f>IF(W826="","",IF(AM$6=0, 0, W826/AM$6))</f>
        <v>1.5197551584559186E-2</v>
      </c>
      <c r="AN826" s="34">
        <f>IF(X826="","",IF(AN$6=0, 0, X826/AN$6))</f>
        <v>0.93456900640899898</v>
      </c>
      <c r="AO826" s="34">
        <f>IF(Y826="","",IF(AO$6=0, 0, Y826/AO$6))</f>
        <v>0.29645198039085985</v>
      </c>
      <c r="AP826" s="34"/>
      <c r="AQ826" s="34">
        <f>IF(AI826="","",AI826*AI$4)</f>
        <v>2.3241378442419313E-2</v>
      </c>
      <c r="AR826" s="33">
        <f>IF(AJ826="","",AJ826*AJ$4)</f>
        <v>8.5397060903264869E-3</v>
      </c>
      <c r="AS826" s="34">
        <f>IF(AK826="","",AK826*AK$4)</f>
        <v>0</v>
      </c>
      <c r="AT826" s="34">
        <f>IF(AL826="","",AL826*AL$4)</f>
        <v>0.57694090620758021</v>
      </c>
      <c r="AU826" s="34">
        <f>IF(AM826="","",AM826*AM$4)</f>
        <v>1.5197551584559186E-2</v>
      </c>
      <c r="AV826" s="34">
        <f>IF(AN826="","",AN826*AN$4)</f>
        <v>0.93456900640899898</v>
      </c>
      <c r="AW826" s="34">
        <f>IF(AO826="","",AO826*AO$4)</f>
        <v>0.29645198039085985</v>
      </c>
      <c r="AX826" s="34"/>
      <c r="AY826" s="34">
        <f>IF(AQ826="","",AI826*AI$5)</f>
        <v>1.1620689221209657E-2</v>
      </c>
      <c r="AZ826" s="34">
        <f>IF(AR826="","",AJ826*AJ$5)</f>
        <v>8.5397060903264869E-3</v>
      </c>
      <c r="BA826" s="34">
        <f>IF(AS826="","",AK826*AK$5)</f>
        <v>0</v>
      </c>
      <c r="BB826" s="34">
        <f>IF(AT826="","",AL826*AL$5)</f>
        <v>1.4423522655189505</v>
      </c>
      <c r="BC826" s="34">
        <f>IF(AU826="","",AM826*AM$5)</f>
        <v>0</v>
      </c>
      <c r="BD826" s="34">
        <f>IF(AV826="","",AN826*AN$5)</f>
        <v>0.93456900640899898</v>
      </c>
      <c r="BE826" s="34">
        <f>IF(AW826="","",AO826*AO$5)</f>
        <v>0.29645198039085985</v>
      </c>
      <c r="BF826" s="34">
        <f>IF(BE826="","",SUM(AY826:BE826))</f>
        <v>2.6935336476303453</v>
      </c>
      <c r="BG826" s="34"/>
      <c r="BH826" s="34">
        <f>IF(AT826="","",3/AT826)</f>
        <v>5.1998393036818511</v>
      </c>
      <c r="BI826" s="34"/>
      <c r="BJ826" s="34">
        <f>IF(AQ826="","",AQ826*$BH826)</f>
        <v>0.12085143309663603</v>
      </c>
      <c r="BK826" s="34">
        <f>IF(AR826="","",AR826*$BH826)</f>
        <v>4.4405099370370946E-2</v>
      </c>
      <c r="BL826" s="34">
        <f>IF(AS826="","",AS826*$BH826)</f>
        <v>0</v>
      </c>
      <c r="BM826" s="34">
        <f>IF(AT826="","",AT826*$BH826)</f>
        <v>3</v>
      </c>
      <c r="BN826" s="34">
        <f>IF(AU826="","",AU826*$BH826)</f>
        <v>7.9024826049123253E-2</v>
      </c>
      <c r="BO826" s="34">
        <f>IF(AV826="","",AV826*$BH826)</f>
        <v>4.8596086515284087</v>
      </c>
      <c r="BP826" s="34">
        <f t="shared" si="95"/>
        <v>14.005942126737811</v>
      </c>
      <c r="BQ826" s="34">
        <f>IF(AW826="","",AW826*$BH826)</f>
        <v>1.5415026592907144</v>
      </c>
      <c r="BR826" s="34"/>
      <c r="BS826" s="34">
        <f t="shared" si="96"/>
        <v>5.0248651839954155</v>
      </c>
      <c r="BT826" s="34"/>
      <c r="BU826" s="34">
        <f t="shared" si="97"/>
        <v>0.92097517395087669</v>
      </c>
      <c r="BV826" s="34">
        <f t="shared" si="98"/>
        <v>0.92097517395087669</v>
      </c>
      <c r="BW826" s="34">
        <f t="shared" si="99"/>
        <v>1</v>
      </c>
      <c r="BX826" s="34"/>
      <c r="BY826" s="34">
        <f>IF(BV826="","",IF(BQ826=0,0,((BV826/BQ826)*AF826)))</f>
        <v>3.0848695811758251</v>
      </c>
      <c r="BZ826" s="34">
        <f>IF(BY826="","",SUM(S826:X826,BY826))</f>
        <v>98.043075581175827</v>
      </c>
      <c r="CA826" s="18"/>
      <c r="CB826" s="20">
        <v>1.5942999999999999E-2</v>
      </c>
      <c r="CC826" s="20">
        <v>9.5899999999999996E-3</v>
      </c>
      <c r="CD826" s="20">
        <v>4.9568000000000001E-2</v>
      </c>
      <c r="CE826" s="20">
        <v>1.2959999999999999E-2</v>
      </c>
      <c r="CF826" s="20">
        <v>8.9130000000000008E-3</v>
      </c>
      <c r="CG826" s="20">
        <v>2.9236999999999999E-2</v>
      </c>
      <c r="CH826" s="20"/>
      <c r="CI826" s="21">
        <v>4.4691200000000002</v>
      </c>
      <c r="CJ826" s="21">
        <v>3.3129900000000001</v>
      </c>
      <c r="CK826" s="21">
        <v>-21.823</v>
      </c>
      <c r="CL826" s="21">
        <v>0.36747800000000003</v>
      </c>
      <c r="CM826" s="21">
        <v>2.3716499999999998</v>
      </c>
      <c r="CN826" s="21">
        <v>0.341727</v>
      </c>
      <c r="CO826" s="21"/>
      <c r="CP826" s="20">
        <v>38.469099999999997</v>
      </c>
      <c r="CQ826" s="20">
        <v>55.619</v>
      </c>
      <c r="CR826" s="20">
        <v>10.948</v>
      </c>
      <c r="CS826" s="20">
        <v>224.619</v>
      </c>
      <c r="CT826" s="20"/>
      <c r="CU826" s="22">
        <v>44273.918877314798</v>
      </c>
      <c r="CV826" s="22"/>
    </row>
    <row r="827" spans="1:100" s="17" customFormat="1" x14ac:dyDescent="0.25">
      <c r="A827" s="17" t="s">
        <v>68</v>
      </c>
      <c r="B827" s="17">
        <v>2938</v>
      </c>
      <c r="C827" s="17">
        <v>13</v>
      </c>
      <c r="E827" s="18">
        <v>0.53005999999999998</v>
      </c>
      <c r="F827" s="18">
        <v>0.18912000000000001</v>
      </c>
      <c r="G827" s="18">
        <v>0</v>
      </c>
      <c r="H827" s="18">
        <v>17.830200000000001</v>
      </c>
      <c r="I827" s="18">
        <v>0.54094100000000001</v>
      </c>
      <c r="J827" s="18">
        <v>37.363</v>
      </c>
      <c r="K827" s="18">
        <v>43.232799999999997</v>
      </c>
      <c r="L827" s="18">
        <v>0.31389099999999998</v>
      </c>
      <c r="M827" s="18">
        <v>100</v>
      </c>
      <c r="N827" s="18"/>
      <c r="O827" s="18">
        <v>0.12206400000000001</v>
      </c>
      <c r="P827" s="18">
        <v>43.110700000000001</v>
      </c>
      <c r="Q827" s="18">
        <f t="shared" si="93"/>
        <v>99.877936000000005</v>
      </c>
      <c r="R827" s="18"/>
      <c r="S827" s="18">
        <v>0.71450899999999995</v>
      </c>
      <c r="T827" s="18">
        <v>0.31361800000000001</v>
      </c>
      <c r="U827" s="18">
        <v>0</v>
      </c>
      <c r="V827" s="18">
        <v>40.856299999999997</v>
      </c>
      <c r="W827" s="18">
        <v>0.54094100000000001</v>
      </c>
      <c r="X827" s="18">
        <v>52.278399999999998</v>
      </c>
      <c r="Y827" s="18">
        <v>5.2962899999999999</v>
      </c>
      <c r="Z827" s="18">
        <v>100</v>
      </c>
      <c r="AA827" s="19"/>
      <c r="AB827" s="18">
        <f>IF(Z827="","",Z827-O827)</f>
        <v>99.877936000000005</v>
      </c>
      <c r="AC827" s="18">
        <f t="shared" si="94"/>
        <v>94.581646000000006</v>
      </c>
      <c r="AD827" s="18"/>
      <c r="AE827" s="34">
        <f>IF(M827="","",IF(M827&gt;100,M827, M827+O827))</f>
        <v>100.12206399999999</v>
      </c>
      <c r="AF827" s="37">
        <f>IF(AE827="","",IF(AE827="* * *", Y827, AE827-SUM(S827:X827)))</f>
        <v>5.418295999999998</v>
      </c>
      <c r="AG827" s="54"/>
      <c r="AH827" s="33"/>
      <c r="AI827" s="34">
        <f>IF(S827="","",IF(AI$6=0, 0, S827/AI$6))</f>
        <v>1.1528254597448745E-2</v>
      </c>
      <c r="AJ827" s="34">
        <f>IF(T827="","",IF(AJ$6=0, 0, T827/AJ$6))</f>
        <v>7.7811382735101693E-3</v>
      </c>
      <c r="AK827" s="34">
        <f>IF(U827="","",IF(AK$6=0, 0, U827/AK$6))</f>
        <v>0</v>
      </c>
      <c r="AL827" s="34">
        <f>IF(V827="","",IF(AL$6=0, 0, V827/AL$6))</f>
        <v>0.28783288005764501</v>
      </c>
      <c r="AM827" s="34">
        <f>IF(W827="","",IF(AM$6=0, 0, W827/AM$6))</f>
        <v>1.5258620932823716E-2</v>
      </c>
      <c r="AN827" s="34">
        <f>IF(X827="","",IF(AN$6=0, 0, X827/AN$6))</f>
        <v>0.93225434845410082</v>
      </c>
      <c r="AO827" s="34">
        <f>IF(Y827="","",IF(AO$6=0, 0, Y827/AO$6))</f>
        <v>0.31141137300729832</v>
      </c>
      <c r="AP827" s="34"/>
      <c r="AQ827" s="34">
        <f>IF(AI827="","",AI827*AI$4)</f>
        <v>2.305650919489749E-2</v>
      </c>
      <c r="AR827" s="33">
        <f>IF(AJ827="","",AJ827*AJ$4)</f>
        <v>7.7811382735101693E-3</v>
      </c>
      <c r="AS827" s="34">
        <f>IF(AK827="","",AK827*AK$4)</f>
        <v>0</v>
      </c>
      <c r="AT827" s="34">
        <f>IF(AL827="","",AL827*AL$4)</f>
        <v>0.57566576011529003</v>
      </c>
      <c r="AU827" s="34">
        <f>IF(AM827="","",AM827*AM$4)</f>
        <v>1.5258620932823716E-2</v>
      </c>
      <c r="AV827" s="34">
        <f>IF(AN827="","",AN827*AN$4)</f>
        <v>0.93225434845410082</v>
      </c>
      <c r="AW827" s="34">
        <f>IF(AO827="","",AO827*AO$4)</f>
        <v>0.31141137300729832</v>
      </c>
      <c r="AX827" s="34"/>
      <c r="AY827" s="34">
        <f>IF(AQ827="","",AI827*AI$5)</f>
        <v>1.1528254597448745E-2</v>
      </c>
      <c r="AZ827" s="34">
        <f>IF(AR827="","",AJ827*AJ$5)</f>
        <v>7.7811382735101693E-3</v>
      </c>
      <c r="BA827" s="34">
        <f>IF(AS827="","",AK827*AK$5)</f>
        <v>0</v>
      </c>
      <c r="BB827" s="34">
        <f>IF(AT827="","",AL827*AL$5)</f>
        <v>1.4391644002882251</v>
      </c>
      <c r="BC827" s="34">
        <f>IF(AU827="","",AM827*AM$5)</f>
        <v>0</v>
      </c>
      <c r="BD827" s="34">
        <f>IF(AV827="","",AN827*AN$5)</f>
        <v>0.93225434845410082</v>
      </c>
      <c r="BE827" s="34">
        <f>IF(AW827="","",AO827*AO$5)</f>
        <v>0.31141137300729832</v>
      </c>
      <c r="BF827" s="34">
        <f>IF(BE827="","",SUM(AY827:BE827))</f>
        <v>2.7021395146205833</v>
      </c>
      <c r="BG827" s="34"/>
      <c r="BH827" s="34">
        <f>IF(AT827="","",3/AT827)</f>
        <v>5.2113573671624707</v>
      </c>
      <c r="BI827" s="34"/>
      <c r="BJ827" s="34">
        <f>IF(AQ827="","",AQ827*$BH827)</f>
        <v>0.12015570905387828</v>
      </c>
      <c r="BK827" s="34">
        <f>IF(AR827="","",AR827*$BH827)</f>
        <v>4.055029226656709E-2</v>
      </c>
      <c r="BL827" s="34">
        <f>IF(AS827="","",AS827*$BH827)</f>
        <v>0</v>
      </c>
      <c r="BM827" s="34">
        <f>IF(AT827="","",AT827*$BH827)</f>
        <v>3.0000000000000004</v>
      </c>
      <c r="BN827" s="34">
        <f>IF(AU827="","",AU827*$BH827)</f>
        <v>7.9518126611010362E-2</v>
      </c>
      <c r="BO827" s="34">
        <f>IF(AV827="","",AV827*$BH827)</f>
        <v>4.8583105668855273</v>
      </c>
      <c r="BP827" s="34">
        <f t="shared" si="95"/>
        <v>14.081814666618799</v>
      </c>
      <c r="BQ827" s="34">
        <f>IF(AW827="","",AW827*$BH827)</f>
        <v>1.6228759529397643</v>
      </c>
      <c r="BR827" s="34"/>
      <c r="BS827" s="34">
        <f t="shared" si="96"/>
        <v>5.0190165682059726</v>
      </c>
      <c r="BT827" s="34"/>
      <c r="BU827" s="34">
        <f t="shared" si="97"/>
        <v>0.92048187338898968</v>
      </c>
      <c r="BV827" s="34">
        <f t="shared" si="98"/>
        <v>0.92048187338898968</v>
      </c>
      <c r="BW827" s="34">
        <f t="shared" si="99"/>
        <v>1</v>
      </c>
      <c r="BX827" s="34"/>
      <c r="BY827" s="34">
        <f>IF(BV827="","",IF(BQ827=0,0,((BV827/BQ827)*AF827)))</f>
        <v>3.0732128624011872</v>
      </c>
      <c r="BZ827" s="34">
        <f>IF(BY827="","",SUM(S827:X827,BY827))</f>
        <v>97.776980862401189</v>
      </c>
      <c r="CA827" s="18"/>
      <c r="CB827" s="20">
        <v>1.6173E-2</v>
      </c>
      <c r="CC827" s="20">
        <v>9.7959999999999992E-3</v>
      </c>
      <c r="CD827" s="20">
        <v>4.8979000000000002E-2</v>
      </c>
      <c r="CE827" s="20">
        <v>1.3016E-2</v>
      </c>
      <c r="CF827" s="20">
        <v>8.8929999999999999E-3</v>
      </c>
      <c r="CG827" s="20">
        <v>3.1808000000000003E-2</v>
      </c>
      <c r="CH827" s="20"/>
      <c r="CI827" s="21">
        <v>4.5043100000000003</v>
      </c>
      <c r="CJ827" s="21">
        <v>3.5782600000000002</v>
      </c>
      <c r="CK827" s="21">
        <v>-34.517000000000003</v>
      </c>
      <c r="CL827" s="21">
        <v>0.36794700000000002</v>
      </c>
      <c r="CM827" s="21">
        <v>2.36572</v>
      </c>
      <c r="CN827" s="21">
        <v>0.34256500000000001</v>
      </c>
      <c r="CO827" s="21"/>
      <c r="CP827" s="20">
        <v>38.450600000000001</v>
      </c>
      <c r="CQ827" s="20">
        <v>55.610799999999998</v>
      </c>
      <c r="CR827" s="20">
        <v>10.948</v>
      </c>
      <c r="CS827" s="20">
        <v>244.85499999999999</v>
      </c>
      <c r="CT827" s="20"/>
      <c r="CU827" s="22">
        <v>44273.920671296299</v>
      </c>
      <c r="CV827" s="22"/>
    </row>
    <row r="828" spans="1:100" s="17" customFormat="1" x14ac:dyDescent="0.25">
      <c r="A828" s="17" t="s">
        <v>68</v>
      </c>
      <c r="B828" s="17">
        <v>2939</v>
      </c>
      <c r="C828" s="17">
        <v>14</v>
      </c>
      <c r="E828" s="18">
        <v>0.44616400000000001</v>
      </c>
      <c r="F828" s="18">
        <v>0.19653899999999999</v>
      </c>
      <c r="G828" s="18">
        <v>0</v>
      </c>
      <c r="H828" s="18">
        <v>17.9041</v>
      </c>
      <c r="I828" s="18">
        <v>0.56667199999999995</v>
      </c>
      <c r="J828" s="18">
        <v>37.390799999999999</v>
      </c>
      <c r="K828" s="18">
        <v>43.189799999999998</v>
      </c>
      <c r="L828" s="18">
        <v>0.30600500000000003</v>
      </c>
      <c r="M828" s="18">
        <v>100</v>
      </c>
      <c r="N828" s="18"/>
      <c r="O828" s="18">
        <v>0.12787000000000001</v>
      </c>
      <c r="P828" s="18">
        <v>43.061900000000001</v>
      </c>
      <c r="Q828" s="18">
        <f t="shared" si="93"/>
        <v>99.872129999999999</v>
      </c>
      <c r="R828" s="18"/>
      <c r="S828" s="18">
        <v>0.60141999999999995</v>
      </c>
      <c r="T828" s="18">
        <v>0.32592100000000002</v>
      </c>
      <c r="U828" s="18">
        <v>0</v>
      </c>
      <c r="V828" s="18">
        <v>41.025500000000001</v>
      </c>
      <c r="W828" s="18">
        <v>0.56667199999999995</v>
      </c>
      <c r="X828" s="18">
        <v>52.3172</v>
      </c>
      <c r="Y828" s="18">
        <v>5.1632199999999999</v>
      </c>
      <c r="Z828" s="18">
        <v>100</v>
      </c>
      <c r="AA828" s="19"/>
      <c r="AB828" s="18">
        <f>IF(Z828="","",Z828-O828)</f>
        <v>99.872129999999999</v>
      </c>
      <c r="AC828" s="18">
        <f t="shared" si="94"/>
        <v>94.708910000000003</v>
      </c>
      <c r="AD828" s="18"/>
      <c r="AE828" s="34">
        <f>IF(M828="","",IF(M828&gt;100,M828, M828+O828))</f>
        <v>100.12787</v>
      </c>
      <c r="AF828" s="37">
        <f>IF(AE828="","",IF(AE828="* * *", Y828, AE828-SUM(S828:X828)))</f>
        <v>5.2911569999999983</v>
      </c>
      <c r="AG828" s="54"/>
      <c r="AH828" s="33"/>
      <c r="AI828" s="34">
        <f>IF(S828="","",IF(AI$6=0, 0, S828/AI$6))</f>
        <v>9.7036186807970565E-3</v>
      </c>
      <c r="AJ828" s="34">
        <f>IF(T828="","",IF(AJ$6=0, 0, T828/AJ$6))</f>
        <v>8.0863865187607471E-3</v>
      </c>
      <c r="AK828" s="34">
        <f>IF(U828="","",IF(AK$6=0, 0, U828/AK$6))</f>
        <v>0</v>
      </c>
      <c r="AL828" s="34">
        <f>IF(V828="","",IF(AL$6=0, 0, V828/AL$6))</f>
        <v>0.28902489507872509</v>
      </c>
      <c r="AM828" s="34">
        <f>IF(W828="","",IF(AM$6=0, 0, W828/AM$6))</f>
        <v>1.598442943175888E-2</v>
      </c>
      <c r="AN828" s="34">
        <f>IF(X828="","",IF(AN$6=0, 0, X828/AN$6))</f>
        <v>0.93294624929115821</v>
      </c>
      <c r="AO828" s="34">
        <f>IF(Y828="","",IF(AO$6=0, 0, Y828/AO$6))</f>
        <v>0.30358712029340212</v>
      </c>
      <c r="AP828" s="34"/>
      <c r="AQ828" s="34">
        <f>IF(AI828="","",AI828*AI$4)</f>
        <v>1.9407237361594113E-2</v>
      </c>
      <c r="AR828" s="33">
        <f>IF(AJ828="","",AJ828*AJ$4)</f>
        <v>8.0863865187607471E-3</v>
      </c>
      <c r="AS828" s="34">
        <f>IF(AK828="","",AK828*AK$4)</f>
        <v>0</v>
      </c>
      <c r="AT828" s="34">
        <f>IF(AL828="","",AL828*AL$4)</f>
        <v>0.57804979015745017</v>
      </c>
      <c r="AU828" s="34">
        <f>IF(AM828="","",AM828*AM$4)</f>
        <v>1.598442943175888E-2</v>
      </c>
      <c r="AV828" s="34">
        <f>IF(AN828="","",AN828*AN$4)</f>
        <v>0.93294624929115821</v>
      </c>
      <c r="AW828" s="34">
        <f>IF(AO828="","",AO828*AO$4)</f>
        <v>0.30358712029340212</v>
      </c>
      <c r="AX828" s="34"/>
      <c r="AY828" s="34">
        <f>IF(AQ828="","",AI828*AI$5)</f>
        <v>9.7036186807970565E-3</v>
      </c>
      <c r="AZ828" s="34">
        <f>IF(AR828="","",AJ828*AJ$5)</f>
        <v>8.0863865187607471E-3</v>
      </c>
      <c r="BA828" s="34">
        <f>IF(AS828="","",AK828*AK$5)</f>
        <v>0</v>
      </c>
      <c r="BB828" s="34">
        <f>IF(AT828="","",AL828*AL$5)</f>
        <v>1.4451244753936254</v>
      </c>
      <c r="BC828" s="34">
        <f>IF(AU828="","",AM828*AM$5)</f>
        <v>0</v>
      </c>
      <c r="BD828" s="34">
        <f>IF(AV828="","",AN828*AN$5)</f>
        <v>0.93294624929115821</v>
      </c>
      <c r="BE828" s="34">
        <f>IF(AW828="","",AO828*AO$5)</f>
        <v>0.30358712029340212</v>
      </c>
      <c r="BF828" s="34">
        <f>IF(BE828="","",SUM(AY828:BE828))</f>
        <v>2.6994478501777435</v>
      </c>
      <c r="BG828" s="34"/>
      <c r="BH828" s="34">
        <f>IF(AT828="","",3/AT828)</f>
        <v>5.1898643526587129</v>
      </c>
      <c r="BI828" s="34"/>
      <c r="BJ828" s="34">
        <f>IF(AQ828="","",AQ828*$BH828)</f>
        <v>0.10072092936652362</v>
      </c>
      <c r="BK828" s="34">
        <f>IF(AR828="","",AR828*$BH828)</f>
        <v>4.1967249135536386E-2</v>
      </c>
      <c r="BL828" s="34">
        <f>IF(AS828="","",AS828*$BH828)</f>
        <v>0</v>
      </c>
      <c r="BM828" s="34">
        <f>IF(AT828="","",AT828*$BH828)</f>
        <v>3</v>
      </c>
      <c r="BN828" s="34">
        <f>IF(AU828="","",AU828*$BH828)</f>
        <v>8.2957020505474183E-2</v>
      </c>
      <c r="BO828" s="34">
        <f>IF(AV828="","",AV828*$BH828)</f>
        <v>4.8418644821428307</v>
      </c>
      <c r="BP828" s="34">
        <f t="shared" si="95"/>
        <v>14.009768169498669</v>
      </c>
      <c r="BQ828" s="34">
        <f>IF(AW828="","",AW828*$BH828)</f>
        <v>1.5755759735370403</v>
      </c>
      <c r="BR828" s="34"/>
      <c r="BS828" s="34">
        <f t="shared" si="96"/>
        <v>4.9845526606448907</v>
      </c>
      <c r="BT828" s="34"/>
      <c r="BU828" s="34">
        <f t="shared" si="97"/>
        <v>0.91704297949452585</v>
      </c>
      <c r="BV828" s="34">
        <f t="shared" si="98"/>
        <v>0.91704297949452585</v>
      </c>
      <c r="BW828" s="34">
        <f t="shared" si="99"/>
        <v>1</v>
      </c>
      <c r="BX828" s="34"/>
      <c r="BY828" s="34">
        <f>IF(BV828="","",IF(BQ828=0,0,((BV828/BQ828)*AF828)))</f>
        <v>3.0796473554750134</v>
      </c>
      <c r="BZ828" s="34">
        <f>IF(BY828="","",SUM(S828:X828,BY828))</f>
        <v>97.916360355475021</v>
      </c>
      <c r="CA828" s="18"/>
      <c r="CB828" s="20">
        <v>1.5335E-2</v>
      </c>
      <c r="CC828" s="20">
        <v>9.3880000000000005E-3</v>
      </c>
      <c r="CD828" s="20">
        <v>4.9216000000000003E-2</v>
      </c>
      <c r="CE828" s="20">
        <v>1.217E-2</v>
      </c>
      <c r="CF828" s="20">
        <v>8.6800000000000002E-3</v>
      </c>
      <c r="CG828" s="20">
        <v>2.9838E-2</v>
      </c>
      <c r="CH828" s="20"/>
      <c r="CI828" s="21">
        <v>4.9436</v>
      </c>
      <c r="CJ828" s="21">
        <v>3.4129</v>
      </c>
      <c r="CK828" s="21">
        <v>-32.993000000000002</v>
      </c>
      <c r="CL828" s="21">
        <v>0.36690499999999998</v>
      </c>
      <c r="CM828" s="21">
        <v>2.2973499999999998</v>
      </c>
      <c r="CN828" s="21">
        <v>0.34214600000000001</v>
      </c>
      <c r="CO828" s="21"/>
      <c r="CP828" s="20">
        <v>38.432000000000002</v>
      </c>
      <c r="CQ828" s="20">
        <v>55.602200000000003</v>
      </c>
      <c r="CR828" s="20">
        <v>10.948</v>
      </c>
      <c r="CS828" s="20">
        <v>265.34800000000001</v>
      </c>
      <c r="CT828" s="20"/>
      <c r="CU828" s="22">
        <v>44273.922465277799</v>
      </c>
      <c r="CV828" s="22"/>
    </row>
    <row r="829" spans="1:100" s="23" customFormat="1" x14ac:dyDescent="0.25">
      <c r="A829" s="23" t="s">
        <v>68</v>
      </c>
      <c r="B829" s="23">
        <v>2940</v>
      </c>
      <c r="C829" s="23">
        <v>15</v>
      </c>
      <c r="E829" s="24">
        <v>0.43851899999999999</v>
      </c>
      <c r="F829" s="24">
        <v>0.201574</v>
      </c>
      <c r="G829" s="24">
        <v>0</v>
      </c>
      <c r="H829" s="24">
        <v>17.7195</v>
      </c>
      <c r="I829" s="24">
        <v>0.60803799999999997</v>
      </c>
      <c r="J829" s="24">
        <v>37.2669</v>
      </c>
      <c r="K829" s="24">
        <v>43.426400000000001</v>
      </c>
      <c r="L829" s="24">
        <v>0.33900400000000003</v>
      </c>
      <c r="M829" s="24">
        <v>100</v>
      </c>
      <c r="N829" s="24"/>
      <c r="O829" s="24">
        <v>0.13720399999999999</v>
      </c>
      <c r="P829" s="24">
        <v>43.289200000000001</v>
      </c>
      <c r="Q829" s="24">
        <f t="shared" si="93"/>
        <v>99.862796000000003</v>
      </c>
      <c r="R829" s="24"/>
      <c r="S829" s="24">
        <v>0.591113</v>
      </c>
      <c r="T829" s="24">
        <v>0.33427000000000001</v>
      </c>
      <c r="U829" s="24">
        <v>0</v>
      </c>
      <c r="V829" s="24">
        <v>40.602600000000002</v>
      </c>
      <c r="W829" s="24">
        <v>0.60803799999999997</v>
      </c>
      <c r="X829" s="24">
        <v>52.143999999999998</v>
      </c>
      <c r="Y829" s="24">
        <v>5.7200100000000003</v>
      </c>
      <c r="Z829" s="24">
        <v>100</v>
      </c>
      <c r="AA829" s="25"/>
      <c r="AB829" s="24">
        <f>IF(Z829="","",Z829-O829)</f>
        <v>99.862796000000003</v>
      </c>
      <c r="AC829" s="24">
        <f t="shared" si="94"/>
        <v>94.142786000000001</v>
      </c>
      <c r="AD829" s="24"/>
      <c r="AE829" s="36">
        <f>IF(M829="","",IF(M829&gt;100,M829, M829+O829))</f>
        <v>100.137204</v>
      </c>
      <c r="AF829" s="40">
        <f>IF(AE829="","",IF(AE829="* * *", Y829, AE829-SUM(S829:X829)))</f>
        <v>5.857182999999992</v>
      </c>
      <c r="AG829" s="55"/>
      <c r="AH829" s="35"/>
      <c r="AI829" s="36">
        <f>IF(S829="","",IF(AI$6=0, 0, S829/AI$6))</f>
        <v>9.537320257493917E-3</v>
      </c>
      <c r="AJ829" s="36">
        <f>IF(T829="","",IF(AJ$6=0, 0, T829/AJ$6))</f>
        <v>8.2935325481517143E-3</v>
      </c>
      <c r="AK829" s="36">
        <f>IF(U829="","",IF(AK$6=0, 0, U829/AK$6))</f>
        <v>0</v>
      </c>
      <c r="AL829" s="36">
        <f>IF(V829="","",IF(AL$6=0, 0, V829/AL$6))</f>
        <v>0.28604556202662845</v>
      </c>
      <c r="AM829" s="36">
        <f>IF(W829="","",IF(AM$6=0, 0, W829/AM$6))</f>
        <v>1.7151262993103253E-2</v>
      </c>
      <c r="AN829" s="36">
        <f>IF(X829="","",IF(AN$6=0, 0, X829/AN$6))</f>
        <v>0.92985766101852074</v>
      </c>
      <c r="AO829" s="36">
        <f>IF(Y829="","",IF(AO$6=0, 0, Y829/AO$6))</f>
        <v>0.33632527065464252</v>
      </c>
      <c r="AP829" s="36"/>
      <c r="AQ829" s="36">
        <f>IF(AI829="","",AI829*AI$4)</f>
        <v>1.9074640514987834E-2</v>
      </c>
      <c r="AR829" s="35">
        <f>IF(AJ829="","",AJ829*AJ$4)</f>
        <v>8.2935325481517143E-3</v>
      </c>
      <c r="AS829" s="36">
        <f>IF(AK829="","",AK829*AK$4)</f>
        <v>0</v>
      </c>
      <c r="AT829" s="36">
        <f>IF(AL829="","",AL829*AL$4)</f>
        <v>0.57209112405325691</v>
      </c>
      <c r="AU829" s="36">
        <f>IF(AM829="","",AM829*AM$4)</f>
        <v>1.7151262993103253E-2</v>
      </c>
      <c r="AV829" s="36">
        <f>IF(AN829="","",AN829*AN$4)</f>
        <v>0.92985766101852074</v>
      </c>
      <c r="AW829" s="36">
        <f>IF(AO829="","",AO829*AO$4)</f>
        <v>0.33632527065464252</v>
      </c>
      <c r="AX829" s="36"/>
      <c r="AY829" s="36">
        <f>IF(AQ829="","",AI829*AI$5)</f>
        <v>9.537320257493917E-3</v>
      </c>
      <c r="AZ829" s="36">
        <f>IF(AR829="","",AJ829*AJ$5)</f>
        <v>8.2935325481517143E-3</v>
      </c>
      <c r="BA829" s="36">
        <f>IF(AS829="","",AK829*AK$5)</f>
        <v>0</v>
      </c>
      <c r="BB829" s="36">
        <f>IF(AT829="","",AL829*AL$5)</f>
        <v>1.4302278101331423</v>
      </c>
      <c r="BC829" s="36">
        <f>IF(AU829="","",AM829*AM$5)</f>
        <v>0</v>
      </c>
      <c r="BD829" s="36">
        <f>IF(AV829="","",AN829*AN$5)</f>
        <v>0.92985766101852074</v>
      </c>
      <c r="BE829" s="36">
        <f>IF(AW829="","",AO829*AO$5)</f>
        <v>0.33632527065464252</v>
      </c>
      <c r="BF829" s="36">
        <f>IF(BE829="","",SUM(AY829:BE829))</f>
        <v>2.7142415946119516</v>
      </c>
      <c r="BG829" s="36"/>
      <c r="BH829" s="36">
        <f>IF(AT829="","",3/AT829)</f>
        <v>5.2439198474974509</v>
      </c>
      <c r="BI829" s="36"/>
      <c r="BJ829" s="36">
        <f>IF(AQ829="","",AQ829*$BH829)</f>
        <v>0.1000258859804237</v>
      </c>
      <c r="BK829" s="36">
        <f>IF(AR829="","",AR829*$BH829)</f>
        <v>4.3490619935118879E-2</v>
      </c>
      <c r="BL829" s="36">
        <f>IF(AS829="","",AS829*$BH829)</f>
        <v>0</v>
      </c>
      <c r="BM829" s="36">
        <f>IF(AT829="","",AT829*$BH829)</f>
        <v>3</v>
      </c>
      <c r="BN829" s="36">
        <f>IF(AU829="","",AU829*$BH829)</f>
        <v>8.9939848419182677E-2</v>
      </c>
      <c r="BO829" s="36">
        <f>IF(AV829="","",AV829*$BH829)</f>
        <v>4.8760990439625775</v>
      </c>
      <c r="BP829" s="36">
        <f t="shared" si="95"/>
        <v>14.233265368888743</v>
      </c>
      <c r="BQ829" s="36">
        <f>IF(AW829="","",AW829*$BH829)</f>
        <v>1.7636627620008318</v>
      </c>
      <c r="BR829" s="36"/>
      <c r="BS829" s="36">
        <f t="shared" si="96"/>
        <v>5.0196155498781199</v>
      </c>
      <c r="BT829" s="36"/>
      <c r="BU829" s="36">
        <f t="shared" si="97"/>
        <v>0.91006015158081732</v>
      </c>
      <c r="BV829" s="36">
        <f t="shared" si="98"/>
        <v>0.91006015158081732</v>
      </c>
      <c r="BW829" s="36">
        <f t="shared" si="99"/>
        <v>1</v>
      </c>
      <c r="BX829" s="36"/>
      <c r="BY829" s="36">
        <f>IF(BV829="","",IF(BQ829=0,0,((BV829/BQ829)*AF829)))</f>
        <v>3.0223401909157421</v>
      </c>
      <c r="BZ829" s="36">
        <f>IF(BY829="","",SUM(S829:X829,BY829))</f>
        <v>97.302361190915747</v>
      </c>
      <c r="CA829" s="24"/>
      <c r="CB829" s="26">
        <v>1.5162999999999999E-2</v>
      </c>
      <c r="CC829" s="26">
        <v>9.5259999999999997E-3</v>
      </c>
      <c r="CD829" s="26">
        <v>4.7879999999999999E-2</v>
      </c>
      <c r="CE829" s="26">
        <v>1.2897E-2</v>
      </c>
      <c r="CF829" s="26">
        <v>8.5419999999999992E-3</v>
      </c>
      <c r="CG829" s="26">
        <v>3.0383E-2</v>
      </c>
      <c r="CH829" s="26"/>
      <c r="CI829" s="27">
        <v>4.9856299999999996</v>
      </c>
      <c r="CJ829" s="27">
        <v>3.37364</v>
      </c>
      <c r="CK829" s="27">
        <v>-96.04</v>
      </c>
      <c r="CL829" s="27">
        <v>0.36912899999999998</v>
      </c>
      <c r="CM829" s="27">
        <v>2.2044000000000001</v>
      </c>
      <c r="CN829" s="27">
        <v>0.34288000000000002</v>
      </c>
      <c r="CO829" s="27"/>
      <c r="CP829" s="26">
        <v>38.4133</v>
      </c>
      <c r="CQ829" s="26">
        <v>55.594200000000001</v>
      </c>
      <c r="CR829" s="26">
        <v>10.948</v>
      </c>
      <c r="CS829" s="26">
        <v>285.68700000000001</v>
      </c>
      <c r="CT829" s="26"/>
      <c r="CU829" s="28">
        <v>44273.9242592593</v>
      </c>
      <c r="CV829" s="28"/>
    </row>
    <row r="830" spans="1:100" s="11" customFormat="1" x14ac:dyDescent="0.25">
      <c r="A830" s="11" t="s">
        <v>69</v>
      </c>
      <c r="B830" s="11">
        <v>2941</v>
      </c>
      <c r="C830" s="11">
        <v>1</v>
      </c>
      <c r="E830" s="12">
        <v>0.851715</v>
      </c>
      <c r="F830" s="12">
        <v>0.19919999999999999</v>
      </c>
      <c r="G830" s="12">
        <v>0</v>
      </c>
      <c r="H830" s="12">
        <v>17.124700000000001</v>
      </c>
      <c r="I830" s="12">
        <v>0.18365600000000001</v>
      </c>
      <c r="J830" s="12">
        <v>36.510300000000001</v>
      </c>
      <c r="K830" s="12">
        <v>44.655500000000004</v>
      </c>
      <c r="L830" s="12">
        <v>0.47489199999999998</v>
      </c>
      <c r="M830" s="12">
        <v>100</v>
      </c>
      <c r="N830" s="12"/>
      <c r="O830" s="12">
        <v>4.1442E-2</v>
      </c>
      <c r="P830" s="12">
        <v>44.613999999999997</v>
      </c>
      <c r="Q830" s="12">
        <f t="shared" si="93"/>
        <v>99.958557999999996</v>
      </c>
      <c r="R830" s="12"/>
      <c r="S830" s="12">
        <v>1.1480900000000001</v>
      </c>
      <c r="T830" s="12">
        <v>0.33033400000000002</v>
      </c>
      <c r="U830" s="12">
        <v>0</v>
      </c>
      <c r="V830" s="12">
        <v>39.239699999999999</v>
      </c>
      <c r="W830" s="12">
        <v>0.18365600000000001</v>
      </c>
      <c r="X830" s="12">
        <v>51.085299999999997</v>
      </c>
      <c r="Y830" s="12">
        <v>8.0128699999999995</v>
      </c>
      <c r="Z830" s="12">
        <v>100</v>
      </c>
      <c r="AA830" s="13"/>
      <c r="AB830" s="12">
        <f>IF(Z830="","",Z830-O830)</f>
        <v>99.958557999999996</v>
      </c>
      <c r="AC830" s="12">
        <f t="shared" si="94"/>
        <v>91.94568799999999</v>
      </c>
      <c r="AD830" s="12"/>
      <c r="AE830" s="32">
        <f>IF(M830="","",IF(M830&gt;100,M830, M830+O830))</f>
        <v>100.041442</v>
      </c>
      <c r="AF830" s="39">
        <f>IF(AE830="","",IF(AE830="* * *", Y830, AE830-SUM(S830:X830)))</f>
        <v>8.0543620000000118</v>
      </c>
      <c r="AG830" s="56"/>
      <c r="AH830" s="31"/>
      <c r="AI830" s="32">
        <f>IF(S830="","",IF(AI$6=0, 0, S830/AI$6))</f>
        <v>1.8523872786465855E-2</v>
      </c>
      <c r="AJ830" s="32">
        <f>IF(T830="","",IF(AJ$6=0, 0, T830/AJ$6))</f>
        <v>8.1958769281154416E-3</v>
      </c>
      <c r="AK830" s="32">
        <f>IF(U830="","",IF(AK$6=0, 0, U830/AK$6))</f>
        <v>0</v>
      </c>
      <c r="AL830" s="32">
        <f>IF(V830="","",IF(AL$6=0, 0, V830/AL$6))</f>
        <v>0.27644392330186468</v>
      </c>
      <c r="AM830" s="32">
        <f>IF(W830="","",IF(AM$6=0, 0, W830/AM$6))</f>
        <v>5.1804860161065117E-3</v>
      </c>
      <c r="AN830" s="32">
        <f>IF(X830="","",IF(AN$6=0, 0, X830/AN$6))</f>
        <v>0.91097839771458722</v>
      </c>
      <c r="AO830" s="32">
        <f>IF(Y830="","",IF(AO$6=0, 0, Y830/AO$6))</f>
        <v>0.47114090210864401</v>
      </c>
      <c r="AP830" s="32"/>
      <c r="AQ830" s="32">
        <f>IF(AI830="","",AI830*AI$4)</f>
        <v>3.7047745572931709E-2</v>
      </c>
      <c r="AR830" s="31">
        <f>IF(AJ830="","",AJ830*AJ$4)</f>
        <v>8.1958769281154416E-3</v>
      </c>
      <c r="AS830" s="32">
        <f>IF(AK830="","",AK830*AK$4)</f>
        <v>0</v>
      </c>
      <c r="AT830" s="32">
        <f>IF(AL830="","",AL830*AL$4)</f>
        <v>0.55288784660372936</v>
      </c>
      <c r="AU830" s="32">
        <f>IF(AM830="","",AM830*AM$4)</f>
        <v>5.1804860161065117E-3</v>
      </c>
      <c r="AV830" s="32">
        <f>IF(AN830="","",AN830*AN$4)</f>
        <v>0.91097839771458722</v>
      </c>
      <c r="AW830" s="32">
        <f>IF(AO830="","",AO830*AO$4)</f>
        <v>0.47114090210864401</v>
      </c>
      <c r="AX830" s="32"/>
      <c r="AY830" s="32">
        <f>IF(AQ830="","",AI830*AI$5)</f>
        <v>1.8523872786465855E-2</v>
      </c>
      <c r="AZ830" s="32">
        <f>IF(AR830="","",AJ830*AJ$5)</f>
        <v>8.1958769281154416E-3</v>
      </c>
      <c r="BA830" s="32">
        <f>IF(AS830="","",AK830*AK$5)</f>
        <v>0</v>
      </c>
      <c r="BB830" s="32">
        <f>IF(AT830="","",AL830*AL$5)</f>
        <v>1.3822196165093235</v>
      </c>
      <c r="BC830" s="32">
        <f>IF(AU830="","",AM830*AM$5)</f>
        <v>0</v>
      </c>
      <c r="BD830" s="32">
        <f>IF(AV830="","",AN830*AN$5)</f>
        <v>0.91097839771458722</v>
      </c>
      <c r="BE830" s="32">
        <f>IF(AW830="","",AO830*AO$5)</f>
        <v>0.47114090210864401</v>
      </c>
      <c r="BF830" s="32">
        <f>IF(BE830="","",SUM(AY830:BE830))</f>
        <v>2.7910586660471357</v>
      </c>
      <c r="BG830" s="32"/>
      <c r="BH830" s="32">
        <f>IF(AT830="","",3/AT830)</f>
        <v>5.4260552450706809</v>
      </c>
      <c r="BI830" s="32"/>
      <c r="BJ830" s="32">
        <f>IF(AQ830="","",AQ830*$BH830)</f>
        <v>0.20102311418405019</v>
      </c>
      <c r="BK830" s="32">
        <f>IF(AR830="","",AR830*$BH830)</f>
        <v>4.4471280993754574E-2</v>
      </c>
      <c r="BL830" s="32">
        <f>IF(AS830="","",AS830*$BH830)</f>
        <v>0</v>
      </c>
      <c r="BM830" s="32">
        <f>IF(AT830="","",AT830*$BH830)</f>
        <v>2.9999999999999996</v>
      </c>
      <c r="BN830" s="32">
        <f>IF(AU830="","",AU830*$BH830)</f>
        <v>2.8109603319710054E-2</v>
      </c>
      <c r="BO830" s="32">
        <f>IF(AV830="","",AV830*$BH830)</f>
        <v>4.9430191130653212</v>
      </c>
      <c r="BP830" s="32">
        <f t="shared" si="95"/>
        <v>15.144438514205039</v>
      </c>
      <c r="BQ830" s="32">
        <f>IF(AW830="","",AW830*$BH830)</f>
        <v>2.5564365630539401</v>
      </c>
      <c r="BR830" s="32"/>
      <c r="BS830" s="32">
        <f t="shared" si="96"/>
        <v>5.1885135082431262</v>
      </c>
      <c r="BT830" s="32"/>
      <c r="BU830" s="32">
        <f t="shared" si="97"/>
        <v>0.97189039668028998</v>
      </c>
      <c r="BV830" s="32">
        <f t="shared" si="98"/>
        <v>0.97189039668028998</v>
      </c>
      <c r="BW830" s="32">
        <f t="shared" si="99"/>
        <v>1</v>
      </c>
      <c r="BX830" s="32"/>
      <c r="BY830" s="32">
        <f>IF(BV830="","",IF(BQ830=0,0,((BV830/BQ830)*AF830)))</f>
        <v>3.0620580194782239</v>
      </c>
      <c r="BZ830" s="32">
        <f>IF(BY830="","",SUM(S830:X830,BY830))</f>
        <v>95.049138019478221</v>
      </c>
      <c r="CA830" s="12"/>
      <c r="CB830" s="14">
        <v>1.5121000000000001E-2</v>
      </c>
      <c r="CC830" s="14">
        <v>9.5890000000000003E-3</v>
      </c>
      <c r="CD830" s="14">
        <v>4.4713000000000003E-2</v>
      </c>
      <c r="CE830" s="14">
        <v>1.2305E-2</v>
      </c>
      <c r="CF830" s="14">
        <v>8.5660000000000007E-3</v>
      </c>
      <c r="CG830" s="14">
        <v>2.9973E-2</v>
      </c>
      <c r="CH830" s="14"/>
      <c r="CI830" s="15">
        <v>3.3895300000000002</v>
      </c>
      <c r="CJ830" s="15">
        <v>3.4193199999999999</v>
      </c>
      <c r="CK830" s="15">
        <v>-31.888000000000002</v>
      </c>
      <c r="CL830" s="15">
        <v>0.37628899999999998</v>
      </c>
      <c r="CM830" s="15">
        <v>4.5098099999999999</v>
      </c>
      <c r="CN830" s="15">
        <v>0.34668900000000002</v>
      </c>
      <c r="CO830" s="15"/>
      <c r="CP830" s="14">
        <v>17.930299999999999</v>
      </c>
      <c r="CQ830" s="14">
        <v>49.513500000000001</v>
      </c>
      <c r="CR830" s="14">
        <v>10.907</v>
      </c>
      <c r="CS830" s="14">
        <v>0</v>
      </c>
      <c r="CT830" s="14"/>
      <c r="CU830" s="16">
        <v>44273.926064814797</v>
      </c>
      <c r="CV830" s="16"/>
    </row>
    <row r="831" spans="1:100" s="17" customFormat="1" x14ac:dyDescent="0.25">
      <c r="A831" s="17" t="s">
        <v>69</v>
      </c>
      <c r="B831" s="17">
        <v>2942</v>
      </c>
      <c r="C831" s="17">
        <v>2</v>
      </c>
      <c r="E831" s="18">
        <v>0.71486000000000005</v>
      </c>
      <c r="F831" s="18">
        <v>0.18133099999999999</v>
      </c>
      <c r="G831" s="18">
        <v>0</v>
      </c>
      <c r="H831" s="18">
        <v>17.458200000000001</v>
      </c>
      <c r="I831" s="18">
        <v>0.29335</v>
      </c>
      <c r="J831" s="18">
        <v>37.186500000000002</v>
      </c>
      <c r="K831" s="18">
        <v>43.786000000000001</v>
      </c>
      <c r="L831" s="18">
        <v>0.37972400000000001</v>
      </c>
      <c r="M831" s="18">
        <v>100</v>
      </c>
      <c r="N831" s="18"/>
      <c r="O831" s="18">
        <v>6.6195000000000004E-2</v>
      </c>
      <c r="P831" s="18">
        <v>43.719799999999999</v>
      </c>
      <c r="Q831" s="18">
        <f t="shared" si="93"/>
        <v>99.933805000000007</v>
      </c>
      <c r="R831" s="18"/>
      <c r="S831" s="18">
        <v>0.963615</v>
      </c>
      <c r="T831" s="18">
        <v>0.300701</v>
      </c>
      <c r="U831" s="18">
        <v>0</v>
      </c>
      <c r="V831" s="18">
        <v>40.003799999999998</v>
      </c>
      <c r="W831" s="18">
        <v>0.29335</v>
      </c>
      <c r="X831" s="18">
        <v>52.031399999999998</v>
      </c>
      <c r="Y831" s="18">
        <v>6.4070900000000002</v>
      </c>
      <c r="Z831" s="18">
        <v>100</v>
      </c>
      <c r="AA831" s="19"/>
      <c r="AB831" s="18">
        <f>IF(Z831="","",Z831-O831)</f>
        <v>99.933805000000007</v>
      </c>
      <c r="AC831" s="18">
        <f t="shared" si="94"/>
        <v>93.52671500000001</v>
      </c>
      <c r="AD831" s="18"/>
      <c r="AE831" s="34">
        <f>IF(M831="","",IF(M831&gt;100,M831, M831+O831))</f>
        <v>100.06619499999999</v>
      </c>
      <c r="AF831" s="37">
        <f>IF(AE831="","",IF(AE831="* * *", Y831, AE831-SUM(S831:X831)))</f>
        <v>6.4733290000000068</v>
      </c>
      <c r="AG831" s="54"/>
      <c r="AH831" s="33"/>
      <c r="AI831" s="34">
        <f>IF(S831="","",IF(AI$6=0, 0, S831/AI$6))</f>
        <v>1.5547458539949214E-2</v>
      </c>
      <c r="AJ831" s="34">
        <f>IF(T831="","",IF(AJ$6=0, 0, T831/AJ$6))</f>
        <v>7.460656148507998E-3</v>
      </c>
      <c r="AK831" s="34">
        <f>IF(U831="","",IF(AK$6=0, 0, U831/AK$6))</f>
        <v>0</v>
      </c>
      <c r="AL831" s="34">
        <f>IF(V831="","",IF(AL$6=0, 0, V831/AL$6))</f>
        <v>0.28182701241301877</v>
      </c>
      <c r="AM831" s="34">
        <f>IF(W831="","",IF(AM$6=0, 0, W831/AM$6))</f>
        <v>8.2746851332101603E-3</v>
      </c>
      <c r="AN831" s="34">
        <f>IF(X831="","",IF(AN$6=0, 0, X831/AN$6))</f>
        <v>0.92784972199139037</v>
      </c>
      <c r="AO831" s="34">
        <f>IF(Y831="","",IF(AO$6=0, 0, Y831/AO$6))</f>
        <v>0.37672421523015753</v>
      </c>
      <c r="AP831" s="34"/>
      <c r="AQ831" s="34">
        <f>IF(AI831="","",AI831*AI$4)</f>
        <v>3.1094917079898428E-2</v>
      </c>
      <c r="AR831" s="33">
        <f>IF(AJ831="","",AJ831*AJ$4)</f>
        <v>7.460656148507998E-3</v>
      </c>
      <c r="AS831" s="34">
        <f>IF(AK831="","",AK831*AK$4)</f>
        <v>0</v>
      </c>
      <c r="AT831" s="34">
        <f>IF(AL831="","",AL831*AL$4)</f>
        <v>0.56365402482603755</v>
      </c>
      <c r="AU831" s="34">
        <f>IF(AM831="","",AM831*AM$4)</f>
        <v>8.2746851332101603E-3</v>
      </c>
      <c r="AV831" s="34">
        <f>IF(AN831="","",AN831*AN$4)</f>
        <v>0.92784972199139037</v>
      </c>
      <c r="AW831" s="34">
        <f>IF(AO831="","",AO831*AO$4)</f>
        <v>0.37672421523015753</v>
      </c>
      <c r="AX831" s="34"/>
      <c r="AY831" s="34">
        <f>IF(AQ831="","",AI831*AI$5)</f>
        <v>1.5547458539949214E-2</v>
      </c>
      <c r="AZ831" s="34">
        <f>IF(AR831="","",AJ831*AJ$5)</f>
        <v>7.460656148507998E-3</v>
      </c>
      <c r="BA831" s="34">
        <f>IF(AS831="","",AK831*AK$5)</f>
        <v>0</v>
      </c>
      <c r="BB831" s="34">
        <f>IF(AT831="","",AL831*AL$5)</f>
        <v>1.409135062065094</v>
      </c>
      <c r="BC831" s="34">
        <f>IF(AU831="","",AM831*AM$5)</f>
        <v>0</v>
      </c>
      <c r="BD831" s="34">
        <f>IF(AV831="","",AN831*AN$5)</f>
        <v>0.92784972199139037</v>
      </c>
      <c r="BE831" s="34">
        <f>IF(AW831="","",AO831*AO$5)</f>
        <v>0.37672421523015753</v>
      </c>
      <c r="BF831" s="34">
        <f>IF(BE831="","",SUM(AY831:BE831))</f>
        <v>2.7367171139750992</v>
      </c>
      <c r="BG831" s="34"/>
      <c r="BH831" s="34">
        <f>IF(AT831="","",3/AT831)</f>
        <v>5.3224138706822863</v>
      </c>
      <c r="BI831" s="34"/>
      <c r="BJ831" s="34">
        <f>IF(AQ831="","",AQ831*$BH831)</f>
        <v>0.16550001797376693</v>
      </c>
      <c r="BK831" s="34">
        <f>IF(AR831="","",AR831*$BH831)</f>
        <v>3.970869976921005E-2</v>
      </c>
      <c r="BL831" s="34">
        <f>IF(AS831="","",AS831*$BH831)</f>
        <v>0</v>
      </c>
      <c r="BM831" s="34">
        <f>IF(AT831="","",AT831*$BH831)</f>
        <v>3</v>
      </c>
      <c r="BN831" s="34">
        <f>IF(AU831="","",AU831*$BH831)</f>
        <v>4.4041298928526262E-2</v>
      </c>
      <c r="BO831" s="34">
        <f>IF(AV831="","",AV831*$BH831)</f>
        <v>4.9384002302356791</v>
      </c>
      <c r="BP831" s="34">
        <f t="shared" si="95"/>
        <v>14.565941127554664</v>
      </c>
      <c r="BQ831" s="34">
        <f>IF(AW831="","",AW831*$BH831)</f>
        <v>2.0050821885628896</v>
      </c>
      <c r="BR831" s="34"/>
      <c r="BS831" s="34">
        <f t="shared" si="96"/>
        <v>5.143608947978656</v>
      </c>
      <c r="BT831" s="34"/>
      <c r="BU831" s="34">
        <f t="shared" si="97"/>
        <v>0.95595870107147374</v>
      </c>
      <c r="BV831" s="34">
        <f t="shared" si="98"/>
        <v>0.95595870107147374</v>
      </c>
      <c r="BW831" s="34">
        <f t="shared" si="99"/>
        <v>1</v>
      </c>
      <c r="BX831" s="34"/>
      <c r="BY831" s="34">
        <f>IF(BV831="","",IF(BQ831=0,0,((BV831/BQ831)*AF831)))</f>
        <v>3.0862750752793962</v>
      </c>
      <c r="BZ831" s="34">
        <f>IF(BY831="","",SUM(S831:X831,BY831))</f>
        <v>96.679141075279389</v>
      </c>
      <c r="CA831" s="18"/>
      <c r="CB831" s="20">
        <v>1.5152000000000001E-2</v>
      </c>
      <c r="CC831" s="20">
        <v>9.5370000000000003E-3</v>
      </c>
      <c r="CD831" s="20">
        <v>4.5415999999999998E-2</v>
      </c>
      <c r="CE831" s="20">
        <v>1.2696000000000001E-2</v>
      </c>
      <c r="CF831" s="20">
        <v>8.6339999999999993E-3</v>
      </c>
      <c r="CG831" s="20">
        <v>3.2198999999999998E-2</v>
      </c>
      <c r="CH831" s="20"/>
      <c r="CI831" s="21">
        <v>3.7414900000000002</v>
      </c>
      <c r="CJ831" s="21">
        <v>3.6487400000000001</v>
      </c>
      <c r="CK831" s="21">
        <v>-50.345999999999997</v>
      </c>
      <c r="CL831" s="21">
        <v>0.37228099999999997</v>
      </c>
      <c r="CM831" s="21">
        <v>3.3684500000000002</v>
      </c>
      <c r="CN831" s="21">
        <v>0.343588</v>
      </c>
      <c r="CO831" s="21"/>
      <c r="CP831" s="20">
        <v>17.948899999999998</v>
      </c>
      <c r="CQ831" s="20">
        <v>49.505600000000001</v>
      </c>
      <c r="CR831" s="20">
        <v>10.907</v>
      </c>
      <c r="CS831" s="20">
        <v>20.2087</v>
      </c>
      <c r="CT831" s="20"/>
      <c r="CU831" s="22">
        <v>44273.927858796298</v>
      </c>
      <c r="CV831" s="22"/>
    </row>
    <row r="832" spans="1:100" s="17" customFormat="1" x14ac:dyDescent="0.25">
      <c r="A832" s="17" t="s">
        <v>69</v>
      </c>
      <c r="B832" s="17">
        <v>2943</v>
      </c>
      <c r="C832" s="17">
        <v>3</v>
      </c>
      <c r="E832" s="18">
        <v>0.75872899999999999</v>
      </c>
      <c r="F832" s="18">
        <v>0.18259</v>
      </c>
      <c r="G832" s="18">
        <v>0</v>
      </c>
      <c r="H832" s="18">
        <v>17.438199999999998</v>
      </c>
      <c r="I832" s="18">
        <v>0.306809</v>
      </c>
      <c r="J832" s="18">
        <v>36.938499999999998</v>
      </c>
      <c r="K832" s="18">
        <v>43.976599999999998</v>
      </c>
      <c r="L832" s="18">
        <v>0.39857999999999999</v>
      </c>
      <c r="M832" s="18">
        <v>100</v>
      </c>
      <c r="N832" s="18"/>
      <c r="O832" s="18">
        <v>6.9232000000000002E-2</v>
      </c>
      <c r="P832" s="18">
        <v>43.907400000000003</v>
      </c>
      <c r="Q832" s="18">
        <f t="shared" si="93"/>
        <v>99.930768</v>
      </c>
      <c r="R832" s="18"/>
      <c r="S832" s="18">
        <v>1.02275</v>
      </c>
      <c r="T832" s="18">
        <v>0.30278899999999997</v>
      </c>
      <c r="U832" s="18">
        <v>0</v>
      </c>
      <c r="V832" s="18">
        <v>39.957999999999998</v>
      </c>
      <c r="W832" s="18">
        <v>0.306809</v>
      </c>
      <c r="X832" s="18">
        <v>51.684399999999997</v>
      </c>
      <c r="Y832" s="18">
        <v>6.72525</v>
      </c>
      <c r="Z832" s="18">
        <v>100</v>
      </c>
      <c r="AA832" s="19"/>
      <c r="AB832" s="18">
        <f>IF(Z832="","",Z832-O832)</f>
        <v>99.930768</v>
      </c>
      <c r="AC832" s="18">
        <f t="shared" si="94"/>
        <v>93.205517999999998</v>
      </c>
      <c r="AD832" s="18"/>
      <c r="AE832" s="34">
        <f>IF(M832="","",IF(M832&gt;100,M832, M832+O832))</f>
        <v>100.069232</v>
      </c>
      <c r="AF832" s="37">
        <f>IF(AE832="","",IF(AE832="* * *", Y832, AE832-SUM(S832:X832)))</f>
        <v>6.7944840000000113</v>
      </c>
      <c r="AG832" s="54"/>
      <c r="AH832" s="33"/>
      <c r="AI832" s="34">
        <f>IF(S832="","",IF(AI$6=0, 0, S832/AI$6))</f>
        <v>1.6501572953651678E-2</v>
      </c>
      <c r="AJ832" s="34">
        <f>IF(T832="","",IF(AJ$6=0, 0, T832/AJ$6))</f>
        <v>7.5124612640150457E-3</v>
      </c>
      <c r="AK832" s="34">
        <f>IF(U832="","",IF(AK$6=0, 0, U832/AK$6))</f>
        <v>0</v>
      </c>
      <c r="AL832" s="34">
        <f>IF(V832="","",IF(AL$6=0, 0, V832/AL$6))</f>
        <v>0.28150435113662714</v>
      </c>
      <c r="AM832" s="34">
        <f>IF(W832="","",IF(AM$6=0, 0, W832/AM$6))</f>
        <v>8.654330564292061E-3</v>
      </c>
      <c r="AN832" s="34">
        <f>IF(X832="","",IF(AN$6=0, 0, X832/AN$6))</f>
        <v>0.92166184594863509</v>
      </c>
      <c r="AO832" s="34">
        <f>IF(Y832="","",IF(AO$6=0, 0, Y832/AO$6))</f>
        <v>0.39543139373360087</v>
      </c>
      <c r="AP832" s="34"/>
      <c r="AQ832" s="34">
        <f>IF(AI832="","",AI832*AI$4)</f>
        <v>3.3003145907303355E-2</v>
      </c>
      <c r="AR832" s="33">
        <f>IF(AJ832="","",AJ832*AJ$4)</f>
        <v>7.5124612640150457E-3</v>
      </c>
      <c r="AS832" s="34">
        <f>IF(AK832="","",AK832*AK$4)</f>
        <v>0</v>
      </c>
      <c r="AT832" s="34">
        <f>IF(AL832="","",AL832*AL$4)</f>
        <v>0.56300870227325428</v>
      </c>
      <c r="AU832" s="34">
        <f>IF(AM832="","",AM832*AM$4)</f>
        <v>8.654330564292061E-3</v>
      </c>
      <c r="AV832" s="34">
        <f>IF(AN832="","",AN832*AN$4)</f>
        <v>0.92166184594863509</v>
      </c>
      <c r="AW832" s="34">
        <f>IF(AO832="","",AO832*AO$4)</f>
        <v>0.39543139373360087</v>
      </c>
      <c r="AX832" s="34"/>
      <c r="AY832" s="34">
        <f>IF(AQ832="","",AI832*AI$5)</f>
        <v>1.6501572953651678E-2</v>
      </c>
      <c r="AZ832" s="34">
        <f>IF(AR832="","",AJ832*AJ$5)</f>
        <v>7.5124612640150457E-3</v>
      </c>
      <c r="BA832" s="34">
        <f>IF(AS832="","",AK832*AK$5)</f>
        <v>0</v>
      </c>
      <c r="BB832" s="34">
        <f>IF(AT832="","",AL832*AL$5)</f>
        <v>1.4075217556831356</v>
      </c>
      <c r="BC832" s="34">
        <f>IF(AU832="","",AM832*AM$5)</f>
        <v>0</v>
      </c>
      <c r="BD832" s="34">
        <f>IF(AV832="","",AN832*AN$5)</f>
        <v>0.92166184594863509</v>
      </c>
      <c r="BE832" s="34">
        <f>IF(AW832="","",AO832*AO$5)</f>
        <v>0.39543139373360087</v>
      </c>
      <c r="BF832" s="34">
        <f>IF(BE832="","",SUM(AY832:BE832))</f>
        <v>2.748629029583038</v>
      </c>
      <c r="BG832" s="34"/>
      <c r="BH832" s="34">
        <f>IF(AT832="","",3/AT832)</f>
        <v>5.3285144401621709</v>
      </c>
      <c r="BI832" s="34"/>
      <c r="BJ832" s="34">
        <f>IF(AQ832="","",AQ832*$BH832)</f>
        <v>0.17585773953784498</v>
      </c>
      <c r="BK832" s="34">
        <f>IF(AR832="","",AR832*$BH832)</f>
        <v>4.0030258326463126E-2</v>
      </c>
      <c r="BL832" s="34">
        <f>IF(AS832="","",AS832*$BH832)</f>
        <v>0</v>
      </c>
      <c r="BM832" s="34">
        <f>IF(AT832="","",AT832*$BH832)</f>
        <v>3</v>
      </c>
      <c r="BN832" s="34">
        <f>IF(AU832="","",AU832*$BH832)</f>
        <v>4.6114725381767079E-2</v>
      </c>
      <c r="BO832" s="34">
        <f>IF(AV832="","",AV832*$BH832)</f>
        <v>4.9110884550838243</v>
      </c>
      <c r="BP832" s="34">
        <f t="shared" si="95"/>
        <v>14.646109474782152</v>
      </c>
      <c r="BQ832" s="34">
        <f>IF(AW832="","",AW832*$BH832)</f>
        <v>2.1070618916029451</v>
      </c>
      <c r="BR832" s="34"/>
      <c r="BS832" s="34">
        <f t="shared" si="96"/>
        <v>5.1269764529481323</v>
      </c>
      <c r="BT832" s="34"/>
      <c r="BU832" s="34">
        <f t="shared" si="97"/>
        <v>0.95388527461823291</v>
      </c>
      <c r="BV832" s="34">
        <f t="shared" si="98"/>
        <v>0.95388527461823291</v>
      </c>
      <c r="BW832" s="34">
        <f t="shared" si="99"/>
        <v>1</v>
      </c>
      <c r="BX832" s="34"/>
      <c r="BY832" s="34">
        <f>IF(BV832="","",IF(BQ832=0,0,((BV832/BQ832)*AF832)))</f>
        <v>3.0759220989463514</v>
      </c>
      <c r="BZ832" s="34">
        <f>IF(BY832="","",SUM(S832:X832,BY832))</f>
        <v>96.350670098946338</v>
      </c>
      <c r="CA832" s="18"/>
      <c r="CB832" s="20">
        <v>1.523E-2</v>
      </c>
      <c r="CC832" s="20">
        <v>9.6589999999999992E-3</v>
      </c>
      <c r="CD832" s="20">
        <v>4.6982999999999997E-2</v>
      </c>
      <c r="CE832" s="20">
        <v>1.2444E-2</v>
      </c>
      <c r="CF832" s="20">
        <v>8.3389999999999992E-3</v>
      </c>
      <c r="CG832" s="20">
        <v>3.1175999999999999E-2</v>
      </c>
      <c r="CH832" s="20"/>
      <c r="CI832" s="21">
        <v>3.61951</v>
      </c>
      <c r="CJ832" s="21">
        <v>3.6524700000000001</v>
      </c>
      <c r="CK832" s="21">
        <v>-16.201000000000001</v>
      </c>
      <c r="CL832" s="21">
        <v>0.37257600000000002</v>
      </c>
      <c r="CM832" s="21">
        <v>3.25685</v>
      </c>
      <c r="CN832" s="21">
        <v>0.34472199999999997</v>
      </c>
      <c r="CO832" s="21"/>
      <c r="CP832" s="20">
        <v>17.967500000000001</v>
      </c>
      <c r="CQ832" s="20">
        <v>49.497799999999998</v>
      </c>
      <c r="CR832" s="20">
        <v>10.907500000000001</v>
      </c>
      <c r="CS832" s="20">
        <v>40.378799999999998</v>
      </c>
      <c r="CT832" s="20"/>
      <c r="CU832" s="22">
        <v>44273.929629629602</v>
      </c>
      <c r="CV832" s="22"/>
    </row>
    <row r="833" spans="1:100" s="17" customFormat="1" x14ac:dyDescent="0.25">
      <c r="A833" s="17" t="s">
        <v>69</v>
      </c>
      <c r="B833" s="17">
        <v>2944</v>
      </c>
      <c r="C833" s="17">
        <v>4</v>
      </c>
      <c r="E833" s="18">
        <v>0.70862000000000003</v>
      </c>
      <c r="F833" s="18">
        <v>0.164017</v>
      </c>
      <c r="G833" s="18">
        <v>0</v>
      </c>
      <c r="H833" s="18">
        <v>17.559699999999999</v>
      </c>
      <c r="I833" s="18">
        <v>0.31516</v>
      </c>
      <c r="J833" s="18">
        <v>37.203000000000003</v>
      </c>
      <c r="K833" s="18">
        <v>43.683999999999997</v>
      </c>
      <c r="L833" s="18">
        <v>0.36547400000000002</v>
      </c>
      <c r="M833" s="18">
        <v>100</v>
      </c>
      <c r="N833" s="18"/>
      <c r="O833" s="18">
        <v>7.1115999999999999E-2</v>
      </c>
      <c r="P833" s="18">
        <v>43.612900000000003</v>
      </c>
      <c r="Q833" s="18">
        <f t="shared" si="93"/>
        <v>99.928883999999996</v>
      </c>
      <c r="R833" s="18"/>
      <c r="S833" s="18">
        <v>0.95520300000000002</v>
      </c>
      <c r="T833" s="18">
        <v>0.27199000000000001</v>
      </c>
      <c r="U833" s="18">
        <v>0</v>
      </c>
      <c r="V833" s="18">
        <v>40.236499999999999</v>
      </c>
      <c r="W833" s="18">
        <v>0.31516</v>
      </c>
      <c r="X833" s="18">
        <v>52.054499999999997</v>
      </c>
      <c r="Y833" s="18">
        <v>6.1666499999999997</v>
      </c>
      <c r="Z833" s="18">
        <v>100</v>
      </c>
      <c r="AA833" s="19"/>
      <c r="AB833" s="18">
        <f>IF(Z833="","",Z833-O833)</f>
        <v>99.928883999999996</v>
      </c>
      <c r="AC833" s="18">
        <f t="shared" si="94"/>
        <v>93.762233999999992</v>
      </c>
      <c r="AD833" s="18"/>
      <c r="AE833" s="34">
        <f>IF(M833="","",IF(M833&gt;100,M833, M833+O833))</f>
        <v>100.071116</v>
      </c>
      <c r="AF833" s="37">
        <f>IF(AE833="","",IF(AE833="* * *", Y833, AE833-SUM(S833:X833)))</f>
        <v>6.2377630000000153</v>
      </c>
      <c r="AG833" s="54"/>
      <c r="AH833" s="33"/>
      <c r="AI833" s="34">
        <f>IF(S833="","",IF(AI$6=0, 0, S833/AI$6))</f>
        <v>1.5411735018378824E-2</v>
      </c>
      <c r="AJ833" s="34">
        <f>IF(T833="","",IF(AJ$6=0, 0, T833/AJ$6))</f>
        <v>6.7483109994070211E-3</v>
      </c>
      <c r="AK833" s="34">
        <f>IF(U833="","",IF(AK$6=0, 0, U833/AK$6))</f>
        <v>0</v>
      </c>
      <c r="AL833" s="34">
        <f>IF(V833="","",IF(AL$6=0, 0, V833/AL$6))</f>
        <v>0.28346638531730561</v>
      </c>
      <c r="AM833" s="34">
        <f>IF(W833="","",IF(AM$6=0, 0, W833/AM$6))</f>
        <v>8.8898918240412957E-3</v>
      </c>
      <c r="AN833" s="34">
        <f>IF(X833="","",IF(AN$6=0, 0, X833/AN$6))</f>
        <v>0.92826165264438065</v>
      </c>
      <c r="AO833" s="34">
        <f>IF(Y833="","",IF(AO$6=0, 0, Y833/AO$6))</f>
        <v>0.36258681895354222</v>
      </c>
      <c r="AP833" s="34"/>
      <c r="AQ833" s="34">
        <f>IF(AI833="","",AI833*AI$4)</f>
        <v>3.0823470036757648E-2</v>
      </c>
      <c r="AR833" s="33">
        <f>IF(AJ833="","",AJ833*AJ$4)</f>
        <v>6.7483109994070211E-3</v>
      </c>
      <c r="AS833" s="34">
        <f>IF(AK833="","",AK833*AK$4)</f>
        <v>0</v>
      </c>
      <c r="AT833" s="34">
        <f>IF(AL833="","",AL833*AL$4)</f>
        <v>0.56693277063461123</v>
      </c>
      <c r="AU833" s="34">
        <f>IF(AM833="","",AM833*AM$4)</f>
        <v>8.8898918240412957E-3</v>
      </c>
      <c r="AV833" s="34">
        <f>IF(AN833="","",AN833*AN$4)</f>
        <v>0.92826165264438065</v>
      </c>
      <c r="AW833" s="34">
        <f>IF(AO833="","",AO833*AO$4)</f>
        <v>0.36258681895354222</v>
      </c>
      <c r="AX833" s="34"/>
      <c r="AY833" s="34">
        <f>IF(AQ833="","",AI833*AI$5)</f>
        <v>1.5411735018378824E-2</v>
      </c>
      <c r="AZ833" s="34">
        <f>IF(AR833="","",AJ833*AJ$5)</f>
        <v>6.7483109994070211E-3</v>
      </c>
      <c r="BA833" s="34">
        <f>IF(AS833="","",AK833*AK$5)</f>
        <v>0</v>
      </c>
      <c r="BB833" s="34">
        <f>IF(AT833="","",AL833*AL$5)</f>
        <v>1.4173319265865281</v>
      </c>
      <c r="BC833" s="34">
        <f>IF(AU833="","",AM833*AM$5)</f>
        <v>0</v>
      </c>
      <c r="BD833" s="34">
        <f>IF(AV833="","",AN833*AN$5)</f>
        <v>0.92826165264438065</v>
      </c>
      <c r="BE833" s="34">
        <f>IF(AW833="","",AO833*AO$5)</f>
        <v>0.36258681895354222</v>
      </c>
      <c r="BF833" s="34">
        <f>IF(BE833="","",SUM(AY833:BE833))</f>
        <v>2.7303404442022368</v>
      </c>
      <c r="BG833" s="34"/>
      <c r="BH833" s="34">
        <f>IF(AT833="","",3/AT833)</f>
        <v>5.2916327215339312</v>
      </c>
      <c r="BI833" s="34"/>
      <c r="BJ833" s="34">
        <f>IF(AQ833="","",AQ833*$BH833)</f>
        <v>0.16310648263772745</v>
      </c>
      <c r="BK833" s="34">
        <f>IF(AR833="","",AR833*$BH833)</f>
        <v>3.5709583299549541E-2</v>
      </c>
      <c r="BL833" s="34">
        <f>IF(AS833="","",AS833*$BH833)</f>
        <v>0</v>
      </c>
      <c r="BM833" s="34">
        <f>IF(AT833="","",AT833*$BH833)</f>
        <v>2.9999999999999996</v>
      </c>
      <c r="BN833" s="34">
        <f>IF(AU833="","",AU833*$BH833)</f>
        <v>4.7042042466993887E-2</v>
      </c>
      <c r="BO833" s="34">
        <f>IF(AV833="","",AV833*$BH833)</f>
        <v>4.9120197352781689</v>
      </c>
      <c r="BP833" s="34">
        <f t="shared" si="95"/>
        <v>14.447958835468045</v>
      </c>
      <c r="BQ833" s="34">
        <f>IF(AW833="","",AW833*$BH833)</f>
        <v>1.9186762755714635</v>
      </c>
      <c r="BR833" s="34"/>
      <c r="BS833" s="34">
        <f t="shared" si="96"/>
        <v>5.1108358012154458</v>
      </c>
      <c r="BT833" s="34"/>
      <c r="BU833" s="34">
        <f t="shared" si="97"/>
        <v>0.95295795753300616</v>
      </c>
      <c r="BV833" s="34">
        <f t="shared" si="98"/>
        <v>0.95295795753300616</v>
      </c>
      <c r="BW833" s="34">
        <f t="shared" si="99"/>
        <v>1</v>
      </c>
      <c r="BX833" s="34"/>
      <c r="BY833" s="34">
        <f>IF(BV833="","",IF(BQ833=0,0,((BV833/BQ833)*AF833)))</f>
        <v>3.0981390470805179</v>
      </c>
      <c r="BZ833" s="34">
        <f>IF(BY833="","",SUM(S833:X833,BY833))</f>
        <v>96.931492047080511</v>
      </c>
      <c r="CA833" s="18"/>
      <c r="CB833" s="20">
        <v>1.5576E-2</v>
      </c>
      <c r="CC833" s="20">
        <v>9.9380000000000007E-3</v>
      </c>
      <c r="CD833" s="20">
        <v>4.7664999999999999E-2</v>
      </c>
      <c r="CE833" s="20">
        <v>1.1868999999999999E-2</v>
      </c>
      <c r="CF833" s="20">
        <v>8.7089999999999997E-3</v>
      </c>
      <c r="CG833" s="20">
        <v>3.1517999999999997E-2</v>
      </c>
      <c r="CH833" s="20"/>
      <c r="CI833" s="21">
        <v>3.77522</v>
      </c>
      <c r="CJ833" s="21">
        <v>4.0096800000000004</v>
      </c>
      <c r="CK833" s="21">
        <v>-20.074000000000002</v>
      </c>
      <c r="CL833" s="21">
        <v>0.37095800000000001</v>
      </c>
      <c r="CM833" s="21">
        <v>3.2319599999999999</v>
      </c>
      <c r="CN833" s="21">
        <v>0.34342899999999998</v>
      </c>
      <c r="CO833" s="21"/>
      <c r="CP833" s="20">
        <v>17.9861</v>
      </c>
      <c r="CQ833" s="20">
        <v>49.489800000000002</v>
      </c>
      <c r="CR833" s="20">
        <v>10.907500000000001</v>
      </c>
      <c r="CS833" s="20">
        <v>60.624699999999997</v>
      </c>
      <c r="CT833" s="20"/>
      <c r="CU833" s="22">
        <v>44273.931400463</v>
      </c>
      <c r="CV833" s="22"/>
    </row>
    <row r="834" spans="1:100" s="17" customFormat="1" x14ac:dyDescent="0.25">
      <c r="A834" s="17" t="s">
        <v>69</v>
      </c>
      <c r="B834" s="17">
        <v>2945</v>
      </c>
      <c r="C834" s="17">
        <v>5</v>
      </c>
      <c r="E834" s="18">
        <v>0.70621900000000004</v>
      </c>
      <c r="F834" s="18">
        <v>0.16147500000000001</v>
      </c>
      <c r="G834" s="18">
        <v>0</v>
      </c>
      <c r="H834" s="18">
        <v>17.6311</v>
      </c>
      <c r="I834" s="18">
        <v>0.33352700000000002</v>
      </c>
      <c r="J834" s="18">
        <v>36.938400000000001</v>
      </c>
      <c r="K834" s="18">
        <v>43.852200000000003</v>
      </c>
      <c r="L834" s="18">
        <v>0.37708000000000003</v>
      </c>
      <c r="M834" s="18">
        <v>100</v>
      </c>
      <c r="N834" s="18"/>
      <c r="O834" s="18">
        <v>7.5260999999999995E-2</v>
      </c>
      <c r="P834" s="18">
        <v>43.777000000000001</v>
      </c>
      <c r="Q834" s="18">
        <f t="shared" si="93"/>
        <v>99.924739000000002</v>
      </c>
      <c r="R834" s="18"/>
      <c r="S834" s="18">
        <v>0.95196800000000004</v>
      </c>
      <c r="T834" s="18">
        <v>0.26777400000000001</v>
      </c>
      <c r="U834" s="18">
        <v>0</v>
      </c>
      <c r="V834" s="18">
        <v>40.400100000000002</v>
      </c>
      <c r="W834" s="18">
        <v>0.33352700000000002</v>
      </c>
      <c r="X834" s="18">
        <v>51.684199999999997</v>
      </c>
      <c r="Y834" s="18">
        <v>6.3624700000000001</v>
      </c>
      <c r="Z834" s="18">
        <v>100</v>
      </c>
      <c r="AA834" s="19"/>
      <c r="AB834" s="18">
        <f>IF(Z834="","",Z834-O834)</f>
        <v>99.924739000000002</v>
      </c>
      <c r="AC834" s="18">
        <f t="shared" si="94"/>
        <v>93.562269000000001</v>
      </c>
      <c r="AD834" s="18"/>
      <c r="AE834" s="34">
        <f>IF(M834="","",IF(M834&gt;100,M834, M834+O834))</f>
        <v>100.075261</v>
      </c>
      <c r="AF834" s="37">
        <f>IF(AE834="","",IF(AE834="* * *", Y834, AE834-SUM(S834:X834)))</f>
        <v>6.4376919999999984</v>
      </c>
      <c r="AG834" s="54"/>
      <c r="AH834" s="33"/>
      <c r="AI834" s="34">
        <f>IF(S834="","",IF(AI$6=0, 0, S834/AI$6))</f>
        <v>1.5359539869510514E-2</v>
      </c>
      <c r="AJ834" s="34">
        <f>IF(T834="","",IF(AJ$6=0, 0, T834/AJ$6))</f>
        <v>6.6437083332299557E-3</v>
      </c>
      <c r="AK834" s="34">
        <f>IF(U834="","",IF(AK$6=0, 0, U834/AK$6))</f>
        <v>0</v>
      </c>
      <c r="AL834" s="34">
        <f>IF(V834="","",IF(AL$6=0, 0, V834/AL$6))</f>
        <v>0.28461894830459111</v>
      </c>
      <c r="AM834" s="34">
        <f>IF(W834="","",IF(AM$6=0, 0, W834/AM$6))</f>
        <v>9.407979916223573E-3</v>
      </c>
      <c r="AN834" s="34">
        <f>IF(X834="","",IF(AN$6=0, 0, X834/AN$6))</f>
        <v>0.92165827944947509</v>
      </c>
      <c r="AO834" s="34">
        <f>IF(Y834="","",IF(AO$6=0, 0, Y834/AO$6))</f>
        <v>0.3741006475132112</v>
      </c>
      <c r="AP834" s="34"/>
      <c r="AQ834" s="34">
        <f>IF(AI834="","",AI834*AI$4)</f>
        <v>3.0719079739021028E-2</v>
      </c>
      <c r="AR834" s="33">
        <f>IF(AJ834="","",AJ834*AJ$4)</f>
        <v>6.6437083332299557E-3</v>
      </c>
      <c r="AS834" s="34">
        <f>IF(AK834="","",AK834*AK$4)</f>
        <v>0</v>
      </c>
      <c r="AT834" s="34">
        <f>IF(AL834="","",AL834*AL$4)</f>
        <v>0.56923789660918223</v>
      </c>
      <c r="AU834" s="34">
        <f>IF(AM834="","",AM834*AM$4)</f>
        <v>9.407979916223573E-3</v>
      </c>
      <c r="AV834" s="34">
        <f>IF(AN834="","",AN834*AN$4)</f>
        <v>0.92165827944947509</v>
      </c>
      <c r="AW834" s="34">
        <f>IF(AO834="","",AO834*AO$4)</f>
        <v>0.3741006475132112</v>
      </c>
      <c r="AX834" s="34"/>
      <c r="AY834" s="34">
        <f>IF(AQ834="","",AI834*AI$5)</f>
        <v>1.5359539869510514E-2</v>
      </c>
      <c r="AZ834" s="34">
        <f>IF(AR834="","",AJ834*AJ$5)</f>
        <v>6.6437083332299557E-3</v>
      </c>
      <c r="BA834" s="34">
        <f>IF(AS834="","",AK834*AK$5)</f>
        <v>0</v>
      </c>
      <c r="BB834" s="34">
        <f>IF(AT834="","",AL834*AL$5)</f>
        <v>1.4230947415229556</v>
      </c>
      <c r="BC834" s="34">
        <f>IF(AU834="","",AM834*AM$5)</f>
        <v>0</v>
      </c>
      <c r="BD834" s="34">
        <f>IF(AV834="","",AN834*AN$5)</f>
        <v>0.92165827944947509</v>
      </c>
      <c r="BE834" s="34">
        <f>IF(AW834="","",AO834*AO$5)</f>
        <v>0.3741006475132112</v>
      </c>
      <c r="BF834" s="34">
        <f>IF(BE834="","",SUM(AY834:BE834))</f>
        <v>2.7408569166883825</v>
      </c>
      <c r="BG834" s="34"/>
      <c r="BH834" s="34">
        <f>IF(AT834="","",3/AT834)</f>
        <v>5.2702042816725703</v>
      </c>
      <c r="BI834" s="34"/>
      <c r="BJ834" s="34">
        <f>IF(AQ834="","",AQ834*$BH834)</f>
        <v>0.16189582556962973</v>
      </c>
      <c r="BK834" s="34">
        <f>IF(AR834="","",AR834*$BH834)</f>
        <v>3.5013700103972249E-2</v>
      </c>
      <c r="BL834" s="34">
        <f>IF(AS834="","",AS834*$BH834)</f>
        <v>0</v>
      </c>
      <c r="BM834" s="34">
        <f>IF(AT834="","",AT834*$BH834)</f>
        <v>3</v>
      </c>
      <c r="BN834" s="34">
        <f>IF(AU834="","",AU834*$BH834)</f>
        <v>4.9581976036371024E-2</v>
      </c>
      <c r="BO834" s="34">
        <f>IF(AV834="","",AV834*$BH834)</f>
        <v>4.857327410593598</v>
      </c>
      <c r="BP834" s="34">
        <f t="shared" si="95"/>
        <v>14.444875857782993</v>
      </c>
      <c r="BQ834" s="34">
        <f>IF(AW834="","",AW834*$BH834)</f>
        <v>1.9715868343006067</v>
      </c>
      <c r="BR834" s="34"/>
      <c r="BS834" s="34">
        <f t="shared" si="96"/>
        <v>5.0542369362672002</v>
      </c>
      <c r="BT834" s="34"/>
      <c r="BU834" s="34">
        <f t="shared" si="97"/>
        <v>0.95041802396362896</v>
      </c>
      <c r="BV834" s="34">
        <f t="shared" si="98"/>
        <v>0.95041802396362896</v>
      </c>
      <c r="BW834" s="34">
        <f t="shared" si="99"/>
        <v>1</v>
      </c>
      <c r="BX834" s="34"/>
      <c r="BY834" s="34">
        <f>IF(BV834="","",IF(BQ834=0,0,((BV834/BQ834)*AF834)))</f>
        <v>3.1033370699581257</v>
      </c>
      <c r="BZ834" s="34">
        <f>IF(BY834="","",SUM(S834:X834,BY834))</f>
        <v>96.740906069958129</v>
      </c>
      <c r="CA834" s="18"/>
      <c r="CB834" s="20">
        <v>1.5879999999999998E-2</v>
      </c>
      <c r="CC834" s="20">
        <v>1.0201999999999999E-2</v>
      </c>
      <c r="CD834" s="20">
        <v>4.7307000000000002E-2</v>
      </c>
      <c r="CE834" s="20">
        <v>1.2259000000000001E-2</v>
      </c>
      <c r="CF834" s="20">
        <v>8.4770000000000002E-3</v>
      </c>
      <c r="CG834" s="20">
        <v>3.1363000000000002E-2</v>
      </c>
      <c r="CH834" s="20"/>
      <c r="CI834" s="21">
        <v>3.7942900000000002</v>
      </c>
      <c r="CJ834" s="21">
        <v>4.1130699999999996</v>
      </c>
      <c r="CK834" s="21">
        <v>-27.684000000000001</v>
      </c>
      <c r="CL834" s="21">
        <v>0.37042000000000003</v>
      </c>
      <c r="CM834" s="21">
        <v>3.1096499999999998</v>
      </c>
      <c r="CN834" s="21">
        <v>0.34480899999999998</v>
      </c>
      <c r="CO834" s="21"/>
      <c r="CP834" s="20">
        <v>18.0046</v>
      </c>
      <c r="CQ834" s="20">
        <v>49.481900000000003</v>
      </c>
      <c r="CR834" s="20">
        <v>10.907999999999999</v>
      </c>
      <c r="CS834" s="20">
        <v>80.742199999999997</v>
      </c>
      <c r="CT834" s="20"/>
      <c r="CU834" s="22">
        <v>44273.933182870402</v>
      </c>
      <c r="CV834" s="22"/>
    </row>
    <row r="835" spans="1:100" s="17" customFormat="1" x14ac:dyDescent="0.25">
      <c r="A835" s="17" t="s">
        <v>69</v>
      </c>
      <c r="B835" s="17">
        <v>2946</v>
      </c>
      <c r="C835" s="17">
        <v>6</v>
      </c>
      <c r="E835" s="18">
        <v>0.75851900000000005</v>
      </c>
      <c r="F835" s="18">
        <v>0.16164700000000001</v>
      </c>
      <c r="G835" s="18">
        <v>0</v>
      </c>
      <c r="H835" s="18">
        <v>17.609400000000001</v>
      </c>
      <c r="I835" s="18">
        <v>0.34636</v>
      </c>
      <c r="J835" s="18">
        <v>37.0276</v>
      </c>
      <c r="K835" s="18">
        <v>43.7288</v>
      </c>
      <c r="L835" s="18">
        <v>0.36767699999999998</v>
      </c>
      <c r="M835" s="18">
        <v>100</v>
      </c>
      <c r="N835" s="18"/>
      <c r="O835" s="18">
        <v>7.8156000000000003E-2</v>
      </c>
      <c r="P835" s="18">
        <v>43.650700000000001</v>
      </c>
      <c r="Q835" s="18">
        <f t="shared" si="93"/>
        <v>99.921843999999993</v>
      </c>
      <c r="R835" s="18"/>
      <c r="S835" s="18">
        <v>1.02247</v>
      </c>
      <c r="T835" s="18">
        <v>0.26805899999999999</v>
      </c>
      <c r="U835" s="18">
        <v>0</v>
      </c>
      <c r="V835" s="18">
        <v>40.350299999999997</v>
      </c>
      <c r="W835" s="18">
        <v>0.34636</v>
      </c>
      <c r="X835" s="18">
        <v>51.808999999999997</v>
      </c>
      <c r="Y835" s="18">
        <v>6.2038200000000003</v>
      </c>
      <c r="Z835" s="18">
        <v>100</v>
      </c>
      <c r="AA835" s="19"/>
      <c r="AB835" s="18">
        <f>IF(Z835="","",Z835-O835)</f>
        <v>99.921843999999993</v>
      </c>
      <c r="AC835" s="18">
        <f t="shared" si="94"/>
        <v>93.718023999999986</v>
      </c>
      <c r="AD835" s="18"/>
      <c r="AE835" s="34">
        <f>IF(M835="","",IF(M835&gt;100,M835, M835+O835))</f>
        <v>100.07815600000001</v>
      </c>
      <c r="AF835" s="37">
        <f>IF(AE835="","",IF(AE835="* * *", Y835, AE835-SUM(S835:X835)))</f>
        <v>6.2819670000000087</v>
      </c>
      <c r="AG835" s="54"/>
      <c r="AH835" s="33"/>
      <c r="AI835" s="34">
        <f>IF(S835="","",IF(AI$6=0, 0, S835/AI$6))</f>
        <v>1.649705529007111E-2</v>
      </c>
      <c r="AJ835" s="34">
        <f>IF(T835="","",IF(AJ$6=0, 0, T835/AJ$6))</f>
        <v>6.6507794337661184E-3</v>
      </c>
      <c r="AK835" s="34">
        <f>IF(U835="","",IF(AK$6=0, 0, U835/AK$6))</f>
        <v>0</v>
      </c>
      <c r="AL835" s="34">
        <f>IF(V835="","",IF(AL$6=0, 0, V835/AL$6))</f>
        <v>0.28426810700406041</v>
      </c>
      <c r="AM835" s="34">
        <f>IF(W835="","",IF(AM$6=0, 0, W835/AM$6))</f>
        <v>9.7699674202784085E-3</v>
      </c>
      <c r="AN835" s="34">
        <f>IF(X835="","",IF(AN$6=0, 0, X835/AN$6))</f>
        <v>0.92388377492537088</v>
      </c>
      <c r="AO835" s="34">
        <f>IF(Y835="","",IF(AO$6=0, 0, Y835/AO$6))</f>
        <v>0.36477234141071158</v>
      </c>
      <c r="AP835" s="34"/>
      <c r="AQ835" s="34">
        <f>IF(AI835="","",AI835*AI$4)</f>
        <v>3.2994110580142219E-2</v>
      </c>
      <c r="AR835" s="33">
        <f>IF(AJ835="","",AJ835*AJ$4)</f>
        <v>6.6507794337661184E-3</v>
      </c>
      <c r="AS835" s="34">
        <f>IF(AK835="","",AK835*AK$4)</f>
        <v>0</v>
      </c>
      <c r="AT835" s="34">
        <f>IF(AL835="","",AL835*AL$4)</f>
        <v>0.56853621400812082</v>
      </c>
      <c r="AU835" s="34">
        <f>IF(AM835="","",AM835*AM$4)</f>
        <v>9.7699674202784085E-3</v>
      </c>
      <c r="AV835" s="34">
        <f>IF(AN835="","",AN835*AN$4)</f>
        <v>0.92388377492537088</v>
      </c>
      <c r="AW835" s="34">
        <f>IF(AO835="","",AO835*AO$4)</f>
        <v>0.36477234141071158</v>
      </c>
      <c r="AX835" s="34"/>
      <c r="AY835" s="34">
        <f>IF(AQ835="","",AI835*AI$5)</f>
        <v>1.649705529007111E-2</v>
      </c>
      <c r="AZ835" s="34">
        <f>IF(AR835="","",AJ835*AJ$5)</f>
        <v>6.6507794337661184E-3</v>
      </c>
      <c r="BA835" s="34">
        <f>IF(AS835="","",AK835*AK$5)</f>
        <v>0</v>
      </c>
      <c r="BB835" s="34">
        <f>IF(AT835="","",AL835*AL$5)</f>
        <v>1.4213405350203021</v>
      </c>
      <c r="BC835" s="34">
        <f>IF(AU835="","",AM835*AM$5)</f>
        <v>0</v>
      </c>
      <c r="BD835" s="34">
        <f>IF(AV835="","",AN835*AN$5)</f>
        <v>0.92388377492537088</v>
      </c>
      <c r="BE835" s="34">
        <f>IF(AW835="","",AO835*AO$5)</f>
        <v>0.36477234141071158</v>
      </c>
      <c r="BF835" s="34">
        <f>IF(BE835="","",SUM(AY835:BE835))</f>
        <v>2.7331444860802216</v>
      </c>
      <c r="BG835" s="34"/>
      <c r="BH835" s="34">
        <f>IF(AT835="","",3/AT835)</f>
        <v>5.2767087233552177</v>
      </c>
      <c r="BI835" s="34"/>
      <c r="BJ835" s="34">
        <f>IF(AQ835="","",AQ835*$BH835)</f>
        <v>0.17410031111758312</v>
      </c>
      <c r="BK835" s="34">
        <f>IF(AR835="","",AR835*$BH835)</f>
        <v>3.509422585526515E-2</v>
      </c>
      <c r="BL835" s="34">
        <f>IF(AS835="","",AS835*$BH835)</f>
        <v>0</v>
      </c>
      <c r="BM835" s="34">
        <f>IF(AT835="","",AT835*$BH835)</f>
        <v>3</v>
      </c>
      <c r="BN835" s="34">
        <f>IF(AU835="","",AU835*$BH835)</f>
        <v>5.1553272313479351E-2</v>
      </c>
      <c r="BO835" s="34">
        <f>IF(AV835="","",AV835*$BH835)</f>
        <v>4.8750655745150526</v>
      </c>
      <c r="BP835" s="34">
        <f t="shared" si="95"/>
        <v>14.422007351889718</v>
      </c>
      <c r="BQ835" s="34">
        <f>IF(AW835="","",AW835*$BH835)</f>
        <v>1.9247973959606095</v>
      </c>
      <c r="BR835" s="34"/>
      <c r="BS835" s="34">
        <f t="shared" si="96"/>
        <v>5.0842601114879011</v>
      </c>
      <c r="BT835" s="34"/>
      <c r="BU835" s="34">
        <f t="shared" si="97"/>
        <v>0.94844672768652061</v>
      </c>
      <c r="BV835" s="34">
        <f t="shared" si="98"/>
        <v>0.94844672768652061</v>
      </c>
      <c r="BW835" s="34">
        <f t="shared" si="99"/>
        <v>1</v>
      </c>
      <c r="BX835" s="34"/>
      <c r="BY835" s="34">
        <f>IF(BV835="","",IF(BQ835=0,0,((BV835/BQ835)*AF835)))</f>
        <v>3.0954484129542372</v>
      </c>
      <c r="BZ835" s="34">
        <f>IF(BY835="","",SUM(S835:X835,BY835))</f>
        <v>96.891637412954239</v>
      </c>
      <c r="CA835" s="18"/>
      <c r="CB835" s="20">
        <v>1.5626999999999999E-2</v>
      </c>
      <c r="CC835" s="20">
        <v>1.0133E-2</v>
      </c>
      <c r="CD835" s="20">
        <v>4.8383000000000002E-2</v>
      </c>
      <c r="CE835" s="20">
        <v>1.302E-2</v>
      </c>
      <c r="CF835" s="20">
        <v>8.6049999999999998E-3</v>
      </c>
      <c r="CG835" s="20">
        <v>3.0769999999999999E-2</v>
      </c>
      <c r="CH835" s="20"/>
      <c r="CI835" s="21">
        <v>3.6323099999999999</v>
      </c>
      <c r="CJ835" s="21">
        <v>4.0954600000000001</v>
      </c>
      <c r="CK835" s="21">
        <v>-18.431000000000001</v>
      </c>
      <c r="CL835" s="21">
        <v>0.37081999999999998</v>
      </c>
      <c r="CM835" s="21">
        <v>3.0489700000000002</v>
      </c>
      <c r="CN835" s="21">
        <v>0.34426400000000001</v>
      </c>
      <c r="CO835" s="21"/>
      <c r="CP835" s="20">
        <v>18.023099999999999</v>
      </c>
      <c r="CQ835" s="20">
        <v>49.4739</v>
      </c>
      <c r="CR835" s="20">
        <v>10.907999999999999</v>
      </c>
      <c r="CS835" s="20">
        <v>100.89700000000001</v>
      </c>
      <c r="CT835" s="20"/>
      <c r="CU835" s="22">
        <v>44273.934988425899</v>
      </c>
      <c r="CV835" s="22"/>
    </row>
    <row r="836" spans="1:100" s="17" customFormat="1" x14ac:dyDescent="0.25">
      <c r="A836" s="17" t="s">
        <v>69</v>
      </c>
      <c r="B836" s="17">
        <v>2947</v>
      </c>
      <c r="C836" s="17">
        <v>7</v>
      </c>
      <c r="E836" s="18">
        <v>0.77051000000000003</v>
      </c>
      <c r="F836" s="18">
        <v>0.167874</v>
      </c>
      <c r="G836" s="18">
        <v>0</v>
      </c>
      <c r="H836" s="18">
        <v>17.601099999999999</v>
      </c>
      <c r="I836" s="18">
        <v>0.33454299999999998</v>
      </c>
      <c r="J836" s="18">
        <v>36.911700000000003</v>
      </c>
      <c r="K836" s="18">
        <v>43.8367</v>
      </c>
      <c r="L836" s="18">
        <v>0.37754500000000002</v>
      </c>
      <c r="M836" s="18">
        <v>100</v>
      </c>
      <c r="N836" s="18"/>
      <c r="O836" s="18">
        <v>7.5490000000000002E-2</v>
      </c>
      <c r="P836" s="18">
        <v>43.761299999999999</v>
      </c>
      <c r="Q836" s="18">
        <f t="shared" si="93"/>
        <v>99.924509999999998</v>
      </c>
      <c r="R836" s="18"/>
      <c r="S836" s="18">
        <v>1.0386299999999999</v>
      </c>
      <c r="T836" s="18">
        <v>0.27838499999999999</v>
      </c>
      <c r="U836" s="18">
        <v>0</v>
      </c>
      <c r="V836" s="18">
        <v>40.331200000000003</v>
      </c>
      <c r="W836" s="18">
        <v>0.33454299999999998</v>
      </c>
      <c r="X836" s="18">
        <v>51.646999999999998</v>
      </c>
      <c r="Y836" s="18">
        <v>6.37033</v>
      </c>
      <c r="Z836" s="18">
        <v>100</v>
      </c>
      <c r="AA836" s="19"/>
      <c r="AB836" s="18">
        <f>IF(Z836="","",Z836-O836)</f>
        <v>99.924509999999998</v>
      </c>
      <c r="AC836" s="18">
        <f t="shared" si="94"/>
        <v>93.554180000000002</v>
      </c>
      <c r="AD836" s="18"/>
      <c r="AE836" s="34">
        <f>IF(M836="","",IF(M836&gt;100,M836, M836+O836))</f>
        <v>100.07549</v>
      </c>
      <c r="AF836" s="37">
        <f>IF(AE836="","",IF(AE836="* * *", Y836, AE836-SUM(S836:X836)))</f>
        <v>6.4457320000000067</v>
      </c>
      <c r="AG836" s="54"/>
      <c r="AH836" s="33"/>
      <c r="AI836" s="34">
        <f>IF(S836="","",IF(AI$6=0, 0, S836/AI$6))</f>
        <v>1.6757789016720839E-2</v>
      </c>
      <c r="AJ836" s="34">
        <f>IF(T836="","",IF(AJ$6=0, 0, T836/AJ$6))</f>
        <v>6.9069765710868909E-3</v>
      </c>
      <c r="AK836" s="34">
        <f>IF(U836="","",IF(AK$6=0, 0, U836/AK$6))</f>
        <v>0</v>
      </c>
      <c r="AL836" s="34">
        <f>IF(V836="","",IF(AL$6=0, 0, V836/AL$6))</f>
        <v>0.2841335473887967</v>
      </c>
      <c r="AM836" s="34">
        <f>IF(W836="","",IF(AM$6=0, 0, W836/AM$6))</f>
        <v>9.4366387882036003E-3</v>
      </c>
      <c r="AN836" s="34">
        <f>IF(X836="","",IF(AN$6=0, 0, X836/AN$6))</f>
        <v>0.92099491060569849</v>
      </c>
      <c r="AO836" s="34">
        <f>IF(Y836="","",IF(AO$6=0, 0, Y836/AO$6))</f>
        <v>0.37456279996178132</v>
      </c>
      <c r="AP836" s="34"/>
      <c r="AQ836" s="34">
        <f>IF(AI836="","",AI836*AI$4)</f>
        <v>3.3515578033441677E-2</v>
      </c>
      <c r="AR836" s="33">
        <f>IF(AJ836="","",AJ836*AJ$4)</f>
        <v>6.9069765710868909E-3</v>
      </c>
      <c r="AS836" s="34">
        <f>IF(AK836="","",AK836*AK$4)</f>
        <v>0</v>
      </c>
      <c r="AT836" s="34">
        <f>IF(AL836="","",AL836*AL$4)</f>
        <v>0.56826709477759341</v>
      </c>
      <c r="AU836" s="34">
        <f>IF(AM836="","",AM836*AM$4)</f>
        <v>9.4366387882036003E-3</v>
      </c>
      <c r="AV836" s="34">
        <f>IF(AN836="","",AN836*AN$4)</f>
        <v>0.92099491060569849</v>
      </c>
      <c r="AW836" s="34">
        <f>IF(AO836="","",AO836*AO$4)</f>
        <v>0.37456279996178132</v>
      </c>
      <c r="AX836" s="34"/>
      <c r="AY836" s="34">
        <f>IF(AQ836="","",AI836*AI$5)</f>
        <v>1.6757789016720839E-2</v>
      </c>
      <c r="AZ836" s="34">
        <f>IF(AR836="","",AJ836*AJ$5)</f>
        <v>6.9069765710868909E-3</v>
      </c>
      <c r="BA836" s="34">
        <f>IF(AS836="","",AK836*AK$5)</f>
        <v>0</v>
      </c>
      <c r="BB836" s="34">
        <f>IF(AT836="","",AL836*AL$5)</f>
        <v>1.4206677369439835</v>
      </c>
      <c r="BC836" s="34">
        <f>IF(AU836="","",AM836*AM$5)</f>
        <v>0</v>
      </c>
      <c r="BD836" s="34">
        <f>IF(AV836="","",AN836*AN$5)</f>
        <v>0.92099491060569849</v>
      </c>
      <c r="BE836" s="34">
        <f>IF(AW836="","",AO836*AO$5)</f>
        <v>0.37456279996178132</v>
      </c>
      <c r="BF836" s="34">
        <f>IF(BE836="","",SUM(AY836:BE836))</f>
        <v>2.7398902130992711</v>
      </c>
      <c r="BG836" s="34"/>
      <c r="BH836" s="34">
        <f>IF(AT836="","",3/AT836)</f>
        <v>5.2792076605704761</v>
      </c>
      <c r="BI836" s="34"/>
      <c r="BJ836" s="34">
        <f>IF(AQ836="","",AQ836*$BH836)</f>
        <v>0.17693569630259287</v>
      </c>
      <c r="BK836" s="34">
        <f>IF(AR836="","",AR836*$BH836)</f>
        <v>3.6463363625462715E-2</v>
      </c>
      <c r="BL836" s="34">
        <f>IF(AS836="","",AS836*$BH836)</f>
        <v>0</v>
      </c>
      <c r="BM836" s="34">
        <f>IF(AT836="","",AT836*$BH836)</f>
        <v>3</v>
      </c>
      <c r="BN836" s="34">
        <f>IF(AU836="","",AU836*$BH836)</f>
        <v>4.981797578072094E-2</v>
      </c>
      <c r="BO836" s="34">
        <f>IF(AV836="","",AV836*$BH836)</f>
        <v>4.8621233874160241</v>
      </c>
      <c r="BP836" s="34">
        <f t="shared" si="95"/>
        <v>14.464449402115745</v>
      </c>
      <c r="BQ836" s="34">
        <f>IF(AW836="","",AW836*$BH836)</f>
        <v>1.9773948029229629</v>
      </c>
      <c r="BR836" s="34"/>
      <c r="BS836" s="34">
        <f t="shared" si="96"/>
        <v>5.0755224473440794</v>
      </c>
      <c r="BT836" s="34"/>
      <c r="BU836" s="34">
        <f t="shared" si="97"/>
        <v>0.95018202421927911</v>
      </c>
      <c r="BV836" s="34">
        <f t="shared" si="98"/>
        <v>0.95018202421927911</v>
      </c>
      <c r="BW836" s="34">
        <f t="shared" si="99"/>
        <v>1</v>
      </c>
      <c r="BX836" s="34"/>
      <c r="BY836" s="34">
        <f>IF(BV836="","",IF(BQ836=0,0,((BV836/BQ836)*AF836)))</f>
        <v>3.0973170710682791</v>
      </c>
      <c r="BZ836" s="34">
        <f>IF(BY836="","",SUM(S836:X836,BY836))</f>
        <v>96.727075071068271</v>
      </c>
      <c r="CA836" s="18"/>
      <c r="CB836" s="20">
        <v>1.5852000000000002E-2</v>
      </c>
      <c r="CC836" s="20">
        <v>9.9279999999999993E-3</v>
      </c>
      <c r="CD836" s="20">
        <v>4.8196000000000003E-2</v>
      </c>
      <c r="CE836" s="20">
        <v>1.3103E-2</v>
      </c>
      <c r="CF836" s="20">
        <v>8.6449999999999999E-3</v>
      </c>
      <c r="CG836" s="20">
        <v>3.0037999999999999E-2</v>
      </c>
      <c r="CH836" s="20"/>
      <c r="CI836" s="21">
        <v>3.60737</v>
      </c>
      <c r="CJ836" s="21">
        <v>3.9390399999999999</v>
      </c>
      <c r="CK836" s="21">
        <v>-21.975000000000001</v>
      </c>
      <c r="CL836" s="21">
        <v>0.37098300000000001</v>
      </c>
      <c r="CM836" s="21">
        <v>3.1155300000000001</v>
      </c>
      <c r="CN836" s="21">
        <v>0.34474199999999999</v>
      </c>
      <c r="CO836" s="21"/>
      <c r="CP836" s="20">
        <v>18.041699999999999</v>
      </c>
      <c r="CQ836" s="20">
        <v>49.465899999999998</v>
      </c>
      <c r="CR836" s="20">
        <v>10.9085</v>
      </c>
      <c r="CS836" s="20">
        <v>121.145</v>
      </c>
      <c r="CT836" s="20"/>
      <c r="CU836" s="22">
        <v>44273.936770833301</v>
      </c>
      <c r="CV836" s="22"/>
    </row>
    <row r="837" spans="1:100" s="17" customFormat="1" x14ac:dyDescent="0.25">
      <c r="A837" s="17" t="s">
        <v>69</v>
      </c>
      <c r="B837" s="17">
        <v>2948</v>
      </c>
      <c r="C837" s="17">
        <v>8</v>
      </c>
      <c r="E837" s="18">
        <v>0.67978499999999997</v>
      </c>
      <c r="F837" s="18">
        <v>0.14732200000000001</v>
      </c>
      <c r="G837" s="18">
        <v>0</v>
      </c>
      <c r="H837" s="18">
        <v>17.6585</v>
      </c>
      <c r="I837" s="18">
        <v>0.35440700000000003</v>
      </c>
      <c r="J837" s="18">
        <v>37.143700000000003</v>
      </c>
      <c r="K837" s="18">
        <v>43.657600000000002</v>
      </c>
      <c r="L837" s="18">
        <v>0.358593</v>
      </c>
      <c r="M837" s="18">
        <v>100</v>
      </c>
      <c r="N837" s="18"/>
      <c r="O837" s="18">
        <v>7.9972000000000001E-2</v>
      </c>
      <c r="P837" s="18">
        <v>43.5777</v>
      </c>
      <c r="Q837" s="18">
        <f t="shared" si="93"/>
        <v>99.920028000000002</v>
      </c>
      <c r="R837" s="18"/>
      <c r="S837" s="18">
        <v>0.91633500000000001</v>
      </c>
      <c r="T837" s="18">
        <v>0.24430499999999999</v>
      </c>
      <c r="U837" s="18">
        <v>0</v>
      </c>
      <c r="V837" s="18">
        <v>40.462800000000001</v>
      </c>
      <c r="W837" s="18">
        <v>0.35440700000000003</v>
      </c>
      <c r="X837" s="18">
        <v>51.971600000000002</v>
      </c>
      <c r="Y837" s="18">
        <v>6.0505399999999998</v>
      </c>
      <c r="Z837" s="18">
        <v>100</v>
      </c>
      <c r="AA837" s="19"/>
      <c r="AB837" s="18">
        <f>IF(Z837="","",Z837-O837)</f>
        <v>99.920028000000002</v>
      </c>
      <c r="AC837" s="18">
        <f t="shared" si="94"/>
        <v>93.869488000000004</v>
      </c>
      <c r="AD837" s="18"/>
      <c r="AE837" s="34">
        <f>IF(M837="","",IF(M837&gt;100,M837, M837+O837))</f>
        <v>100.079972</v>
      </c>
      <c r="AF837" s="37">
        <f>IF(AE837="","",IF(AE837="* * *", Y837, AE837-SUM(S837:X837)))</f>
        <v>6.1305249999999916</v>
      </c>
      <c r="AG837" s="54"/>
      <c r="AH837" s="33"/>
      <c r="AI837" s="34">
        <f>IF(S837="","",IF(AI$6=0, 0, S837/AI$6))</f>
        <v>1.4784618775345303E-2</v>
      </c>
      <c r="AJ837" s="34">
        <f>IF(T837="","",IF(AJ$6=0, 0, T837/AJ$6))</f>
        <v>6.0614218122362297E-3</v>
      </c>
      <c r="AK837" s="34">
        <f>IF(U837="","",IF(AK$6=0, 0, U837/AK$6))</f>
        <v>0</v>
      </c>
      <c r="AL837" s="34">
        <f>IF(V837="","",IF(AL$6=0, 0, V837/AL$6))</f>
        <v>0.28506067018297004</v>
      </c>
      <c r="AM837" s="34">
        <f>IF(W837="","",IF(AM$6=0, 0, W837/AM$6))</f>
        <v>9.9969535844745636E-3</v>
      </c>
      <c r="AN837" s="34">
        <f>IF(X837="","",IF(AN$6=0, 0, X837/AN$6))</f>
        <v>0.92678333874252372</v>
      </c>
      <c r="AO837" s="34">
        <f>IF(Y837="","",IF(AO$6=0, 0, Y837/AO$6))</f>
        <v>0.35575978068337999</v>
      </c>
      <c r="AP837" s="34"/>
      <c r="AQ837" s="34">
        <f>IF(AI837="","",AI837*AI$4)</f>
        <v>2.9569237550690606E-2</v>
      </c>
      <c r="AR837" s="33">
        <f>IF(AJ837="","",AJ837*AJ$4)</f>
        <v>6.0614218122362297E-3</v>
      </c>
      <c r="AS837" s="34">
        <f>IF(AK837="","",AK837*AK$4)</f>
        <v>0</v>
      </c>
      <c r="AT837" s="34">
        <f>IF(AL837="","",AL837*AL$4)</f>
        <v>0.57012134036594009</v>
      </c>
      <c r="AU837" s="34">
        <f>IF(AM837="","",AM837*AM$4)</f>
        <v>9.9969535844745636E-3</v>
      </c>
      <c r="AV837" s="34">
        <f>IF(AN837="","",AN837*AN$4)</f>
        <v>0.92678333874252372</v>
      </c>
      <c r="AW837" s="34">
        <f>IF(AO837="","",AO837*AO$4)</f>
        <v>0.35575978068337999</v>
      </c>
      <c r="AX837" s="34"/>
      <c r="AY837" s="34">
        <f>IF(AQ837="","",AI837*AI$5)</f>
        <v>1.4784618775345303E-2</v>
      </c>
      <c r="AZ837" s="34">
        <f>IF(AR837="","",AJ837*AJ$5)</f>
        <v>6.0614218122362297E-3</v>
      </c>
      <c r="BA837" s="34">
        <f>IF(AS837="","",AK837*AK$5)</f>
        <v>0</v>
      </c>
      <c r="BB837" s="34">
        <f>IF(AT837="","",AL837*AL$5)</f>
        <v>1.4253033509148503</v>
      </c>
      <c r="BC837" s="34">
        <f>IF(AU837="","",AM837*AM$5)</f>
        <v>0</v>
      </c>
      <c r="BD837" s="34">
        <f>IF(AV837="","",AN837*AN$5)</f>
        <v>0.92678333874252372</v>
      </c>
      <c r="BE837" s="34">
        <f>IF(AW837="","",AO837*AO$5)</f>
        <v>0.35575978068337999</v>
      </c>
      <c r="BF837" s="34">
        <f>IF(BE837="","",SUM(AY837:BE837))</f>
        <v>2.7286925109283358</v>
      </c>
      <c r="BG837" s="34"/>
      <c r="BH837" s="34">
        <f>IF(AT837="","",3/AT837)</f>
        <v>5.2620377235386586</v>
      </c>
      <c r="BI837" s="34"/>
      <c r="BJ837" s="34">
        <f>IF(AQ837="","",AQ837*$BH837)</f>
        <v>0.15559444344800982</v>
      </c>
      <c r="BK837" s="34">
        <f>IF(AR837="","",AR837*$BH837)</f>
        <v>3.1895430234267101E-2</v>
      </c>
      <c r="BL837" s="34">
        <f>IF(AS837="","",AS837*$BH837)</f>
        <v>0</v>
      </c>
      <c r="BM837" s="34">
        <f>IF(AT837="","",AT837*$BH837)</f>
        <v>3</v>
      </c>
      <c r="BN837" s="34">
        <f>IF(AU837="","",AU837*$BH837)</f>
        <v>5.2604346881970167E-2</v>
      </c>
      <c r="BO837" s="34">
        <f>IF(AV837="","",AV837*$BH837)</f>
        <v>4.8767688900102675</v>
      </c>
      <c r="BP837" s="34">
        <f t="shared" si="95"/>
        <v>14.358482928442326</v>
      </c>
      <c r="BQ837" s="34">
        <f>IF(AW837="","",AW837*$BH837)</f>
        <v>1.8720213864737854</v>
      </c>
      <c r="BR837" s="34"/>
      <c r="BS837" s="34">
        <f t="shared" si="96"/>
        <v>5.0642587636925445</v>
      </c>
      <c r="BT837" s="34"/>
      <c r="BU837" s="34">
        <f t="shared" si="97"/>
        <v>0.94739565311802987</v>
      </c>
      <c r="BV837" s="34">
        <f t="shared" si="98"/>
        <v>0.94739565311802987</v>
      </c>
      <c r="BW837" s="34">
        <f t="shared" si="99"/>
        <v>1</v>
      </c>
      <c r="BX837" s="34"/>
      <c r="BY837" s="34">
        <f>IF(BV837="","",IF(BQ837=0,0,((BV837/BQ837)*AF837)))</f>
        <v>3.1025461451974357</v>
      </c>
      <c r="BZ837" s="34">
        <f>IF(BY837="","",SUM(S837:X837,BY837))</f>
        <v>97.051993145197443</v>
      </c>
      <c r="CA837" s="18"/>
      <c r="CB837" s="20">
        <v>1.4917E-2</v>
      </c>
      <c r="CC837" s="20">
        <v>1.0031999999999999E-2</v>
      </c>
      <c r="CD837" s="20">
        <v>4.8780999999999998E-2</v>
      </c>
      <c r="CE837" s="20">
        <v>1.2364E-2</v>
      </c>
      <c r="CF837" s="20">
        <v>9.1009999999999997E-3</v>
      </c>
      <c r="CG837" s="20">
        <v>3.1656999999999998E-2</v>
      </c>
      <c r="CH837" s="20"/>
      <c r="CI837" s="21">
        <v>3.8419599999999998</v>
      </c>
      <c r="CJ837" s="21">
        <v>4.3727900000000002</v>
      </c>
      <c r="CK837" s="21">
        <v>-18.738</v>
      </c>
      <c r="CL837" s="21">
        <v>0.37004999999999999</v>
      </c>
      <c r="CM837" s="21">
        <v>3.03966</v>
      </c>
      <c r="CN837" s="21">
        <v>0.34382000000000001</v>
      </c>
      <c r="CO837" s="21"/>
      <c r="CP837" s="20">
        <v>18.060300000000002</v>
      </c>
      <c r="CQ837" s="20">
        <v>49.457999999999998</v>
      </c>
      <c r="CR837" s="20">
        <v>10.9085</v>
      </c>
      <c r="CS837" s="20">
        <v>141.35300000000001</v>
      </c>
      <c r="CT837" s="20"/>
      <c r="CU837" s="22">
        <v>44273.938553240703</v>
      </c>
      <c r="CV837" s="22"/>
    </row>
    <row r="838" spans="1:100" s="17" customFormat="1" x14ac:dyDescent="0.25">
      <c r="A838" s="17" t="s">
        <v>69</v>
      </c>
      <c r="B838" s="17">
        <v>2949</v>
      </c>
      <c r="C838" s="17">
        <v>9</v>
      </c>
      <c r="E838" s="18">
        <v>0.68845100000000004</v>
      </c>
      <c r="F838" s="18">
        <v>0.154719</v>
      </c>
      <c r="G838" s="18">
        <v>0</v>
      </c>
      <c r="H838" s="18">
        <v>17.652899999999999</v>
      </c>
      <c r="I838" s="18">
        <v>0.36928499999999997</v>
      </c>
      <c r="J838" s="18">
        <v>37.129899999999999</v>
      </c>
      <c r="K838" s="18">
        <v>43.646500000000003</v>
      </c>
      <c r="L838" s="18">
        <v>0.35819600000000001</v>
      </c>
      <c r="M838" s="18">
        <v>100</v>
      </c>
      <c r="N838" s="18"/>
      <c r="O838" s="18">
        <v>8.3329E-2</v>
      </c>
      <c r="P838" s="18">
        <v>43.563200000000002</v>
      </c>
      <c r="Q838" s="18">
        <f t="shared" si="93"/>
        <v>99.916670999999994</v>
      </c>
      <c r="R838" s="18"/>
      <c r="S838" s="18">
        <v>0.92801699999999998</v>
      </c>
      <c r="T838" s="18">
        <v>0.25657000000000002</v>
      </c>
      <c r="U838" s="18">
        <v>0</v>
      </c>
      <c r="V838" s="18">
        <v>40.450000000000003</v>
      </c>
      <c r="W838" s="18">
        <v>0.36928499999999997</v>
      </c>
      <c r="X838" s="18">
        <v>51.952300000000001</v>
      </c>
      <c r="Y838" s="18">
        <v>6.0438499999999999</v>
      </c>
      <c r="Z838" s="18">
        <v>100</v>
      </c>
      <c r="AA838" s="19"/>
      <c r="AB838" s="18">
        <f>IF(Z838="","",Z838-O838)</f>
        <v>99.916670999999994</v>
      </c>
      <c r="AC838" s="18">
        <f t="shared" si="94"/>
        <v>93.872820999999988</v>
      </c>
      <c r="AD838" s="18"/>
      <c r="AE838" s="34">
        <f>IF(M838="","",IF(M838&gt;100,M838, M838+O838))</f>
        <v>100.08332900000001</v>
      </c>
      <c r="AF838" s="37">
        <f>IF(AE838="","",IF(AE838="* * *", Y838, AE838-SUM(S838:X838)))</f>
        <v>6.1271569999999969</v>
      </c>
      <c r="AG838" s="54"/>
      <c r="AH838" s="33"/>
      <c r="AI838" s="34">
        <f>IF(S838="","",IF(AI$6=0, 0, S838/AI$6))</f>
        <v>1.4973102153731573E-2</v>
      </c>
      <c r="AJ838" s="34">
        <f>IF(T838="","",IF(AJ$6=0, 0, T838/AJ$6))</f>
        <v>6.3657272440819862E-3</v>
      </c>
      <c r="AK838" s="34">
        <f>IF(U838="","",IF(AK$6=0, 0, U838/AK$6))</f>
        <v>0</v>
      </c>
      <c r="AL838" s="34">
        <f>IF(V838="","",IF(AL$6=0, 0, V838/AL$6))</f>
        <v>0.28497049410572522</v>
      </c>
      <c r="AM838" s="34">
        <f>IF(W838="","",IF(AM$6=0, 0, W838/AM$6))</f>
        <v>1.0416625530654554E-2</v>
      </c>
      <c r="AN838" s="34">
        <f>IF(X838="","",IF(AN$6=0, 0, X838/AN$6))</f>
        <v>0.92643917157357503</v>
      </c>
      <c r="AO838" s="34">
        <f>IF(Y838="","",IF(AO$6=0, 0, Y838/AO$6))</f>
        <v>0.35536642191990242</v>
      </c>
      <c r="AP838" s="34"/>
      <c r="AQ838" s="34">
        <f>IF(AI838="","",AI838*AI$4)</f>
        <v>2.9946204307463146E-2</v>
      </c>
      <c r="AR838" s="33">
        <f>IF(AJ838="","",AJ838*AJ$4)</f>
        <v>6.3657272440819862E-3</v>
      </c>
      <c r="AS838" s="34">
        <f>IF(AK838="","",AK838*AK$4)</f>
        <v>0</v>
      </c>
      <c r="AT838" s="34">
        <f>IF(AL838="","",AL838*AL$4)</f>
        <v>0.56994098821145045</v>
      </c>
      <c r="AU838" s="34">
        <f>IF(AM838="","",AM838*AM$4)</f>
        <v>1.0416625530654554E-2</v>
      </c>
      <c r="AV838" s="34">
        <f>IF(AN838="","",AN838*AN$4)</f>
        <v>0.92643917157357503</v>
      </c>
      <c r="AW838" s="34">
        <f>IF(AO838="","",AO838*AO$4)</f>
        <v>0.35536642191990242</v>
      </c>
      <c r="AX838" s="34"/>
      <c r="AY838" s="34">
        <f>IF(AQ838="","",AI838*AI$5)</f>
        <v>1.4973102153731573E-2</v>
      </c>
      <c r="AZ838" s="34">
        <f>IF(AR838="","",AJ838*AJ$5)</f>
        <v>6.3657272440819862E-3</v>
      </c>
      <c r="BA838" s="34">
        <f>IF(AS838="","",AK838*AK$5)</f>
        <v>0</v>
      </c>
      <c r="BB838" s="34">
        <f>IF(AT838="","",AL838*AL$5)</f>
        <v>1.4248524705286261</v>
      </c>
      <c r="BC838" s="34">
        <f>IF(AU838="","",AM838*AM$5)</f>
        <v>0</v>
      </c>
      <c r="BD838" s="34">
        <f>IF(AV838="","",AN838*AN$5)</f>
        <v>0.92643917157357503</v>
      </c>
      <c r="BE838" s="34">
        <f>IF(AW838="","",AO838*AO$5)</f>
        <v>0.35536642191990242</v>
      </c>
      <c r="BF838" s="34">
        <f>IF(BE838="","",SUM(AY838:BE838))</f>
        <v>2.7279968934199168</v>
      </c>
      <c r="BG838" s="34"/>
      <c r="BH838" s="34">
        <f>IF(AT838="","",3/AT838)</f>
        <v>5.2637028430160697</v>
      </c>
      <c r="BI838" s="34"/>
      <c r="BJ838" s="34">
        <f>IF(AQ838="","",AQ838*$BH838)</f>
        <v>0.15762792075073384</v>
      </c>
      <c r="BK838" s="34">
        <f>IF(AR838="","",AR838*$BH838)</f>
        <v>3.3507296592539204E-2</v>
      </c>
      <c r="BL838" s="34">
        <f>IF(AS838="","",AS838*$BH838)</f>
        <v>0</v>
      </c>
      <c r="BM838" s="34">
        <f>IF(AT838="","",AT838*$BH838)</f>
        <v>3</v>
      </c>
      <c r="BN838" s="34">
        <f>IF(AU838="","",AU838*$BH838)</f>
        <v>5.4830021420340151E-2</v>
      </c>
      <c r="BO838" s="34">
        <f>IF(AV838="","",AV838*$BH838)</f>
        <v>4.8765005012932789</v>
      </c>
      <c r="BP838" s="34">
        <f t="shared" si="95"/>
        <v>14.359365003633423</v>
      </c>
      <c r="BQ838" s="34">
        <f>IF(AW838="","",AW838*$BH838)</f>
        <v>1.8705432453722386</v>
      </c>
      <c r="BR838" s="34"/>
      <c r="BS838" s="34">
        <f t="shared" si="96"/>
        <v>5.0676357186365522</v>
      </c>
      <c r="BT838" s="34"/>
      <c r="BU838" s="34">
        <f t="shared" si="97"/>
        <v>0.9451699785796599</v>
      </c>
      <c r="BV838" s="34">
        <f t="shared" si="98"/>
        <v>0.9451699785796599</v>
      </c>
      <c r="BW838" s="34">
        <f t="shared" si="99"/>
        <v>1</v>
      </c>
      <c r="BX838" s="34"/>
      <c r="BY838" s="34">
        <f>IF(BV838="","",IF(BQ838=0,0,((BV838/BQ838)*AF838)))</f>
        <v>3.0960015839097905</v>
      </c>
      <c r="BZ838" s="34">
        <f>IF(BY838="","",SUM(S838:X838,BY838))</f>
        <v>97.052173583909806</v>
      </c>
      <c r="CA838" s="18"/>
      <c r="CB838" s="20">
        <v>1.6049000000000001E-2</v>
      </c>
      <c r="CC838" s="20">
        <v>1.0185E-2</v>
      </c>
      <c r="CD838" s="20">
        <v>4.9424000000000003E-2</v>
      </c>
      <c r="CE838" s="20">
        <v>1.2900999999999999E-2</v>
      </c>
      <c r="CF838" s="20">
        <v>8.4049999999999993E-3</v>
      </c>
      <c r="CG838" s="20">
        <v>3.0469E-2</v>
      </c>
      <c r="CH838" s="20"/>
      <c r="CI838" s="21">
        <v>3.8568500000000001</v>
      </c>
      <c r="CJ838" s="21">
        <v>4.2454599999999996</v>
      </c>
      <c r="CK838" s="21">
        <v>-23.672999999999998</v>
      </c>
      <c r="CL838" s="21">
        <v>0.37024400000000002</v>
      </c>
      <c r="CM838" s="21">
        <v>2.92374</v>
      </c>
      <c r="CN838" s="21">
        <v>0.34371400000000002</v>
      </c>
      <c r="CO838" s="21"/>
      <c r="CP838" s="20">
        <v>18.078800000000001</v>
      </c>
      <c r="CQ838" s="20">
        <v>49.450099999999999</v>
      </c>
      <c r="CR838" s="20">
        <v>10.909000000000001</v>
      </c>
      <c r="CS838" s="20">
        <v>161.46899999999999</v>
      </c>
      <c r="CT838" s="20"/>
      <c r="CU838" s="22">
        <v>44273.940312500003</v>
      </c>
      <c r="CV838" s="22"/>
    </row>
    <row r="839" spans="1:100" s="17" customFormat="1" x14ac:dyDescent="0.25">
      <c r="A839" s="17" t="s">
        <v>69</v>
      </c>
      <c r="B839" s="17">
        <v>2950</v>
      </c>
      <c r="C839" s="17">
        <v>10</v>
      </c>
      <c r="E839" s="18">
        <v>0.72173100000000001</v>
      </c>
      <c r="F839" s="18">
        <v>0.152443</v>
      </c>
      <c r="G839" s="18">
        <v>0</v>
      </c>
      <c r="H839" s="18">
        <v>17.6234</v>
      </c>
      <c r="I839" s="18">
        <v>0.38825599999999999</v>
      </c>
      <c r="J839" s="18">
        <v>37.233600000000003</v>
      </c>
      <c r="K839" s="18">
        <v>43.530500000000004</v>
      </c>
      <c r="L839" s="18">
        <v>0.35004299999999999</v>
      </c>
      <c r="M839" s="18">
        <v>100</v>
      </c>
      <c r="N839" s="18"/>
      <c r="O839" s="18">
        <v>8.7609999999999993E-2</v>
      </c>
      <c r="P839" s="18">
        <v>43.442900000000002</v>
      </c>
      <c r="Q839" s="18">
        <f t="shared" si="93"/>
        <v>99.912390000000002</v>
      </c>
      <c r="R839" s="18"/>
      <c r="S839" s="18">
        <v>0.97287699999999999</v>
      </c>
      <c r="T839" s="18">
        <v>0.25279699999999999</v>
      </c>
      <c r="U839" s="18">
        <v>0</v>
      </c>
      <c r="V839" s="18">
        <v>40.3825</v>
      </c>
      <c r="W839" s="18">
        <v>0.38825599999999999</v>
      </c>
      <c r="X839" s="18">
        <v>52.097299999999997</v>
      </c>
      <c r="Y839" s="18">
        <v>5.9062799999999998</v>
      </c>
      <c r="Z839" s="18">
        <v>100</v>
      </c>
      <c r="AA839" s="19"/>
      <c r="AB839" s="18">
        <f>IF(Z839="","",Z839-O839)</f>
        <v>99.912390000000002</v>
      </c>
      <c r="AC839" s="18">
        <f t="shared" si="94"/>
        <v>94.006110000000007</v>
      </c>
      <c r="AD839" s="18"/>
      <c r="AE839" s="34">
        <f>IF(M839="","",IF(M839&gt;100,M839, M839+O839))</f>
        <v>100.08761</v>
      </c>
      <c r="AF839" s="37">
        <f>IF(AE839="","",IF(AE839="* * *", Y839, AE839-SUM(S839:X839)))</f>
        <v>5.9938800000000043</v>
      </c>
      <c r="AG839" s="54"/>
      <c r="AH839" s="33"/>
      <c r="AI839" s="34">
        <f>IF(S839="","",IF(AI$6=0, 0, S839/AI$6))</f>
        <v>1.5696896397389175E-2</v>
      </c>
      <c r="AJ839" s="34">
        <f>IF(T839="","",IF(AJ$6=0, 0, T839/AJ$6))</f>
        <v>6.2721157973348162E-3</v>
      </c>
      <c r="AK839" s="34">
        <f>IF(U839="","",IF(AK$6=0, 0, U839/AK$6))</f>
        <v>0</v>
      </c>
      <c r="AL839" s="34">
        <f>IF(V839="","",IF(AL$6=0, 0, V839/AL$6))</f>
        <v>0.28449495619837945</v>
      </c>
      <c r="AM839" s="34">
        <f>IF(W839="","",IF(AM$6=0, 0, W839/AM$6))</f>
        <v>1.0951750983738346E-2</v>
      </c>
      <c r="AN839" s="34">
        <f>IF(X839="","",IF(AN$6=0, 0, X839/AN$6))</f>
        <v>0.92902488346463985</v>
      </c>
      <c r="AO839" s="34">
        <f>IF(Y839="","",IF(AO$6=0, 0, Y839/AO$6))</f>
        <v>0.34727757810949661</v>
      </c>
      <c r="AP839" s="34"/>
      <c r="AQ839" s="34">
        <f>IF(AI839="","",AI839*AI$4)</f>
        <v>3.1393792794778351E-2</v>
      </c>
      <c r="AR839" s="33">
        <f>IF(AJ839="","",AJ839*AJ$4)</f>
        <v>6.2721157973348162E-3</v>
      </c>
      <c r="AS839" s="34">
        <f>IF(AK839="","",AK839*AK$4)</f>
        <v>0</v>
      </c>
      <c r="AT839" s="34">
        <f>IF(AL839="","",AL839*AL$4)</f>
        <v>0.56898991239675889</v>
      </c>
      <c r="AU839" s="34">
        <f>IF(AM839="","",AM839*AM$4)</f>
        <v>1.0951750983738346E-2</v>
      </c>
      <c r="AV839" s="34">
        <f>IF(AN839="","",AN839*AN$4)</f>
        <v>0.92902488346463985</v>
      </c>
      <c r="AW839" s="34">
        <f>IF(AO839="","",AO839*AO$4)</f>
        <v>0.34727757810949661</v>
      </c>
      <c r="AX839" s="34"/>
      <c r="AY839" s="34">
        <f>IF(AQ839="","",AI839*AI$5)</f>
        <v>1.5696896397389175E-2</v>
      </c>
      <c r="AZ839" s="34">
        <f>IF(AR839="","",AJ839*AJ$5)</f>
        <v>6.2721157973348162E-3</v>
      </c>
      <c r="BA839" s="34">
        <f>IF(AS839="","",AK839*AK$5)</f>
        <v>0</v>
      </c>
      <c r="BB839" s="34">
        <f>IF(AT839="","",AL839*AL$5)</f>
        <v>1.4224747809918972</v>
      </c>
      <c r="BC839" s="34">
        <f>IF(AU839="","",AM839*AM$5)</f>
        <v>0</v>
      </c>
      <c r="BD839" s="34">
        <f>IF(AV839="","",AN839*AN$5)</f>
        <v>0.92902488346463985</v>
      </c>
      <c r="BE839" s="34">
        <f>IF(AW839="","",AO839*AO$5)</f>
        <v>0.34727757810949661</v>
      </c>
      <c r="BF839" s="34">
        <f>IF(BE839="","",SUM(AY839:BE839))</f>
        <v>2.7207462547607579</v>
      </c>
      <c r="BG839" s="34"/>
      <c r="BH839" s="34">
        <f>IF(AT839="","",3/AT839)</f>
        <v>5.2725012072060924</v>
      </c>
      <c r="BI839" s="34"/>
      <c r="BJ839" s="34">
        <f>IF(AQ839="","",AQ839*$BH839)</f>
        <v>0.16552381040924677</v>
      </c>
      <c r="BK839" s="34">
        <f>IF(AR839="","",AR839*$BH839)</f>
        <v>3.306973811318422E-2</v>
      </c>
      <c r="BL839" s="34">
        <f>IF(AS839="","",AS839*$BH839)</f>
        <v>0</v>
      </c>
      <c r="BM839" s="34">
        <f>IF(AT839="","",AT839*$BH839)</f>
        <v>3</v>
      </c>
      <c r="BN839" s="34">
        <f>IF(AU839="","",AU839*$BH839)</f>
        <v>5.774312028278094E-2</v>
      </c>
      <c r="BO839" s="34">
        <f>IF(AV839="","",AV839*$BH839)</f>
        <v>4.8982848195918125</v>
      </c>
      <c r="BP839" s="34">
        <f t="shared" si="95"/>
        <v>14.345137912727552</v>
      </c>
      <c r="BQ839" s="34">
        <f>IF(AW839="","",AW839*$BH839)</f>
        <v>1.8310214498179289</v>
      </c>
      <c r="BR839" s="34"/>
      <c r="BS839" s="34">
        <f t="shared" si="96"/>
        <v>5.0968783681142433</v>
      </c>
      <c r="BT839" s="34"/>
      <c r="BU839" s="34">
        <f t="shared" si="97"/>
        <v>0.94225687971721905</v>
      </c>
      <c r="BV839" s="34">
        <f t="shared" si="98"/>
        <v>0.94225687971721905</v>
      </c>
      <c r="BW839" s="34">
        <f t="shared" si="99"/>
        <v>1</v>
      </c>
      <c r="BX839" s="34"/>
      <c r="BY839" s="34">
        <f>IF(BV839="","",IF(BQ839=0,0,((BV839/BQ839)*AF839)))</f>
        <v>3.084493994737771</v>
      </c>
      <c r="BZ839" s="34">
        <f>IF(BY839="","",SUM(S839:X839,BY839))</f>
        <v>97.178223994737763</v>
      </c>
      <c r="CA839" s="18"/>
      <c r="CB839" s="20">
        <v>1.5928000000000001E-2</v>
      </c>
      <c r="CC839" s="20">
        <v>1.0076E-2</v>
      </c>
      <c r="CD839" s="20">
        <v>4.9466999999999997E-2</v>
      </c>
      <c r="CE839" s="20">
        <v>1.2806E-2</v>
      </c>
      <c r="CF839" s="20">
        <v>9.1039999999999992E-3</v>
      </c>
      <c r="CG839" s="20">
        <v>2.9558000000000001E-2</v>
      </c>
      <c r="CH839" s="20"/>
      <c r="CI839" s="21">
        <v>3.74837</v>
      </c>
      <c r="CJ839" s="21">
        <v>4.2698799999999997</v>
      </c>
      <c r="CK839" s="21">
        <v>-22.872</v>
      </c>
      <c r="CL839" s="21">
        <v>0.37055500000000002</v>
      </c>
      <c r="CM839" s="21">
        <v>2.8790100000000001</v>
      </c>
      <c r="CN839" s="21">
        <v>0.34310800000000002</v>
      </c>
      <c r="CO839" s="21"/>
      <c r="CP839" s="20">
        <v>18.097300000000001</v>
      </c>
      <c r="CQ839" s="20">
        <v>49.442100000000003</v>
      </c>
      <c r="CR839" s="20">
        <v>10.909000000000001</v>
      </c>
      <c r="CS839" s="20">
        <v>181.624</v>
      </c>
      <c r="CT839" s="20"/>
      <c r="CU839" s="22">
        <v>44273.942094907397</v>
      </c>
      <c r="CV839" s="22"/>
    </row>
    <row r="840" spans="1:100" s="17" customFormat="1" x14ac:dyDescent="0.25">
      <c r="A840" s="17" t="s">
        <v>69</v>
      </c>
      <c r="B840" s="17">
        <v>2951</v>
      </c>
      <c r="C840" s="17">
        <v>11</v>
      </c>
      <c r="E840" s="18">
        <v>0.65793299999999999</v>
      </c>
      <c r="F840" s="18">
        <v>0.14222699999999999</v>
      </c>
      <c r="G840" s="18">
        <v>0</v>
      </c>
      <c r="H840" s="18">
        <v>17.7835</v>
      </c>
      <c r="I840" s="18">
        <v>0.44858900000000002</v>
      </c>
      <c r="J840" s="18">
        <v>36.960799999999999</v>
      </c>
      <c r="K840" s="18">
        <v>43.653500000000001</v>
      </c>
      <c r="L840" s="18">
        <v>0.35344999999999999</v>
      </c>
      <c r="M840" s="18">
        <v>100</v>
      </c>
      <c r="N840" s="18"/>
      <c r="O840" s="18">
        <v>0.10122399999999999</v>
      </c>
      <c r="P840" s="18">
        <v>43.552300000000002</v>
      </c>
      <c r="Q840" s="18">
        <f t="shared" si="93"/>
        <v>99.898775999999998</v>
      </c>
      <c r="R840" s="18"/>
      <c r="S840" s="18">
        <v>0.88687899999999997</v>
      </c>
      <c r="T840" s="18">
        <v>0.23585500000000001</v>
      </c>
      <c r="U840" s="18">
        <v>0</v>
      </c>
      <c r="V840" s="18">
        <v>40.749299999999998</v>
      </c>
      <c r="W840" s="18">
        <v>0.44858900000000002</v>
      </c>
      <c r="X840" s="18">
        <v>51.715600000000002</v>
      </c>
      <c r="Y840" s="18">
        <v>5.9637700000000002</v>
      </c>
      <c r="Z840" s="18">
        <v>100</v>
      </c>
      <c r="AA840" s="19"/>
      <c r="AB840" s="18">
        <f>IF(Z840="","",Z840-O840)</f>
        <v>99.898775999999998</v>
      </c>
      <c r="AC840" s="18">
        <f t="shared" si="94"/>
        <v>93.935006000000001</v>
      </c>
      <c r="AD840" s="18"/>
      <c r="AE840" s="34">
        <f>IF(M840="","",IF(M840&gt;100,M840, M840+O840))</f>
        <v>100.101224</v>
      </c>
      <c r="AF840" s="37">
        <f>IF(AE840="","",IF(AE840="* * *", Y840, AE840-SUM(S840:X840)))</f>
        <v>6.0650009999999952</v>
      </c>
      <c r="AG840" s="54"/>
      <c r="AH840" s="33"/>
      <c r="AI840" s="34">
        <f>IF(S840="","",IF(AI$6=0, 0, S840/AI$6))</f>
        <v>1.4309360566669904E-2</v>
      </c>
      <c r="AJ840" s="34">
        <f>IF(T840="","",IF(AJ$6=0, 0, T840/AJ$6))</f>
        <v>5.8517698840587625E-3</v>
      </c>
      <c r="AK840" s="34">
        <f>IF(U840="","",IF(AK$6=0, 0, U840/AK$6))</f>
        <v>0</v>
      </c>
      <c r="AL840" s="34">
        <f>IF(V840="","",IF(AL$6=0, 0, V840/AL$6))</f>
        <v>0.28707906441192654</v>
      </c>
      <c r="AM840" s="34">
        <f>IF(W840="","",IF(AM$6=0, 0, W840/AM$6))</f>
        <v>1.2653597167961862E-2</v>
      </c>
      <c r="AN840" s="34">
        <f>IF(X840="","",IF(AN$6=0, 0, X840/AN$6))</f>
        <v>0.92221821981760921</v>
      </c>
      <c r="AO840" s="34">
        <f>IF(Y840="","",IF(AO$6=0, 0, Y840/AO$6))</f>
        <v>0.35065787636246043</v>
      </c>
      <c r="AP840" s="34"/>
      <c r="AQ840" s="34">
        <f>IF(AI840="","",AI840*AI$4)</f>
        <v>2.8618721133339808E-2</v>
      </c>
      <c r="AR840" s="33">
        <f>IF(AJ840="","",AJ840*AJ$4)</f>
        <v>5.8517698840587625E-3</v>
      </c>
      <c r="AS840" s="34">
        <f>IF(AK840="","",AK840*AK$4)</f>
        <v>0</v>
      </c>
      <c r="AT840" s="34">
        <f>IF(AL840="","",AL840*AL$4)</f>
        <v>0.57415812882385309</v>
      </c>
      <c r="AU840" s="34">
        <f>IF(AM840="","",AM840*AM$4)</f>
        <v>1.2653597167961862E-2</v>
      </c>
      <c r="AV840" s="34">
        <f>IF(AN840="","",AN840*AN$4)</f>
        <v>0.92221821981760921</v>
      </c>
      <c r="AW840" s="34">
        <f>IF(AO840="","",AO840*AO$4)</f>
        <v>0.35065787636246043</v>
      </c>
      <c r="AX840" s="34"/>
      <c r="AY840" s="34">
        <f>IF(AQ840="","",AI840*AI$5)</f>
        <v>1.4309360566669904E-2</v>
      </c>
      <c r="AZ840" s="34">
        <f>IF(AR840="","",AJ840*AJ$5)</f>
        <v>5.8517698840587625E-3</v>
      </c>
      <c r="BA840" s="34">
        <f>IF(AS840="","",AK840*AK$5)</f>
        <v>0</v>
      </c>
      <c r="BB840" s="34">
        <f>IF(AT840="","",AL840*AL$5)</f>
        <v>1.4353953220596327</v>
      </c>
      <c r="BC840" s="34">
        <f>IF(AU840="","",AM840*AM$5)</f>
        <v>0</v>
      </c>
      <c r="BD840" s="34">
        <f>IF(AV840="","",AN840*AN$5)</f>
        <v>0.92221821981760921</v>
      </c>
      <c r="BE840" s="34">
        <f>IF(AW840="","",AO840*AO$5)</f>
        <v>0.35065787636246043</v>
      </c>
      <c r="BF840" s="34">
        <f>IF(BE840="","",SUM(AY840:BE840))</f>
        <v>2.7284325486904311</v>
      </c>
      <c r="BG840" s="34"/>
      <c r="BH840" s="34">
        <f>IF(AT840="","",3/AT840)</f>
        <v>5.2250414117543134</v>
      </c>
      <c r="BI840" s="34"/>
      <c r="BJ840" s="34">
        <f>IF(AQ840="","",AQ840*$BH840)</f>
        <v>0.14953400307314882</v>
      </c>
      <c r="BK840" s="34">
        <f>IF(AR840="","",AR840*$BH840)</f>
        <v>3.0575739976263772E-2</v>
      </c>
      <c r="BL840" s="34">
        <f>IF(AS840="","",AS840*$BH840)</f>
        <v>0</v>
      </c>
      <c r="BM840" s="34">
        <f>IF(AT840="","",AT840*$BH840)</f>
        <v>3.0000000000000004</v>
      </c>
      <c r="BN840" s="34">
        <f>IF(AU840="","",AU840*$BH840)</f>
        <v>6.6115569210257824E-2</v>
      </c>
      <c r="BO840" s="34">
        <f>IF(AV840="","",AV840*$BH840)</f>
        <v>4.8186283892213506</v>
      </c>
      <c r="BP840" s="34">
        <f t="shared" si="95"/>
        <v>14.256173056085869</v>
      </c>
      <c r="BQ840" s="34">
        <f>IF(AW840="","",AW840*$BH840)</f>
        <v>1.8322019253516797</v>
      </c>
      <c r="BR840" s="34"/>
      <c r="BS840" s="34">
        <f t="shared" si="96"/>
        <v>4.9987381322707636</v>
      </c>
      <c r="BT840" s="34"/>
      <c r="BU840" s="34">
        <f t="shared" si="97"/>
        <v>0.93388443078974215</v>
      </c>
      <c r="BV840" s="34">
        <f t="shared" si="98"/>
        <v>0.93388443078974215</v>
      </c>
      <c r="BW840" s="34">
        <f t="shared" si="99"/>
        <v>1</v>
      </c>
      <c r="BX840" s="34"/>
      <c r="BY840" s="34">
        <f>IF(BV840="","",IF(BQ840=0,0,((BV840/BQ840)*AF840)))</f>
        <v>3.0913677844416854</v>
      </c>
      <c r="BZ840" s="34">
        <f>IF(BY840="","",SUM(S840:X840,BY840))</f>
        <v>97.127590784441693</v>
      </c>
      <c r="CA840" s="18"/>
      <c r="CB840" s="20">
        <v>1.6278000000000001E-2</v>
      </c>
      <c r="CC840" s="20">
        <v>1.0245000000000001E-2</v>
      </c>
      <c r="CD840" s="20">
        <v>4.9797000000000001E-2</v>
      </c>
      <c r="CE840" s="20">
        <v>1.2760000000000001E-2</v>
      </c>
      <c r="CF840" s="20">
        <v>8.8570000000000003E-3</v>
      </c>
      <c r="CG840" s="20">
        <v>2.9567E-2</v>
      </c>
      <c r="CH840" s="20"/>
      <c r="CI840" s="21">
        <v>3.9695499999999999</v>
      </c>
      <c r="CJ840" s="21">
        <v>4.5452599999999999</v>
      </c>
      <c r="CK840" s="21">
        <v>-20.585000000000001</v>
      </c>
      <c r="CL840" s="21">
        <v>0.36885600000000002</v>
      </c>
      <c r="CM840" s="21">
        <v>2.6345900000000002</v>
      </c>
      <c r="CN840" s="21">
        <v>0.34450399999999998</v>
      </c>
      <c r="CO840" s="21"/>
      <c r="CP840" s="20">
        <v>18.116</v>
      </c>
      <c r="CQ840" s="20">
        <v>49.434199999999997</v>
      </c>
      <c r="CR840" s="20">
        <v>10.9095</v>
      </c>
      <c r="CS840" s="20">
        <v>201.92400000000001</v>
      </c>
      <c r="CT840" s="20"/>
      <c r="CU840" s="22">
        <v>44273.943865740701</v>
      </c>
      <c r="CV840" s="22"/>
    </row>
    <row r="841" spans="1:100" s="17" customFormat="1" x14ac:dyDescent="0.25">
      <c r="A841" s="17" t="s">
        <v>69</v>
      </c>
      <c r="B841" s="17">
        <v>2952</v>
      </c>
      <c r="C841" s="17">
        <v>12</v>
      </c>
      <c r="E841" s="18">
        <v>0.61565199999999998</v>
      </c>
      <c r="F841" s="18">
        <v>0.156671</v>
      </c>
      <c r="G841" s="18">
        <v>0</v>
      </c>
      <c r="H841" s="18">
        <v>17.653700000000001</v>
      </c>
      <c r="I841" s="18">
        <v>0.46210600000000002</v>
      </c>
      <c r="J841" s="18">
        <v>36.866100000000003</v>
      </c>
      <c r="K841" s="18">
        <v>43.865699999999997</v>
      </c>
      <c r="L841" s="18">
        <v>0.38009999999999999</v>
      </c>
      <c r="M841" s="18">
        <v>100</v>
      </c>
      <c r="N841" s="18"/>
      <c r="O841" s="18">
        <v>0.10427500000000001</v>
      </c>
      <c r="P841" s="18">
        <v>43.761499999999998</v>
      </c>
      <c r="Q841" s="18">
        <f t="shared" si="93"/>
        <v>99.895724999999999</v>
      </c>
      <c r="R841" s="18"/>
      <c r="S841" s="18">
        <v>0.82988600000000001</v>
      </c>
      <c r="T841" s="18">
        <v>0.25980700000000001</v>
      </c>
      <c r="U841" s="18">
        <v>0</v>
      </c>
      <c r="V841" s="18">
        <v>40.451700000000002</v>
      </c>
      <c r="W841" s="18">
        <v>0.46210600000000002</v>
      </c>
      <c r="X841" s="18">
        <v>51.583100000000002</v>
      </c>
      <c r="Y841" s="18">
        <v>6.41343</v>
      </c>
      <c r="Z841" s="18">
        <v>100</v>
      </c>
      <c r="AA841" s="19"/>
      <c r="AB841" s="18">
        <f>IF(Z841="","",Z841-O841)</f>
        <v>99.895724999999999</v>
      </c>
      <c r="AC841" s="18">
        <f t="shared" si="94"/>
        <v>93.482294999999993</v>
      </c>
      <c r="AD841" s="18"/>
      <c r="AE841" s="34">
        <f>IF(M841="","",IF(M841&gt;100,M841, M841+O841))</f>
        <v>100.104275</v>
      </c>
      <c r="AF841" s="37">
        <f>IF(AE841="","",IF(AE841="* * *", Y841, AE841-SUM(S841:X841)))</f>
        <v>6.5176759999999945</v>
      </c>
      <c r="AG841" s="54"/>
      <c r="AH841" s="33"/>
      <c r="AI841" s="34">
        <f>IF(S841="","",IF(AI$6=0, 0, S841/AI$6))</f>
        <v>1.3389806279358762E-2</v>
      </c>
      <c r="AJ841" s="34">
        <f>IF(T841="","",IF(AJ$6=0, 0, T841/AJ$6))</f>
        <v>6.4460400596453539E-3</v>
      </c>
      <c r="AK841" s="34">
        <f>IF(U841="","",IF(AK$6=0, 0, U841/AK$6))</f>
        <v>0</v>
      </c>
      <c r="AL841" s="34">
        <f>IF(V841="","",IF(AL$6=0, 0, V841/AL$6))</f>
        <v>0.28498247061598431</v>
      </c>
      <c r="AM841" s="34">
        <f>IF(W841="","",IF(AM$6=0, 0, W841/AM$6))</f>
        <v>1.3034878637011128E-2</v>
      </c>
      <c r="AN841" s="34">
        <f>IF(X841="","",IF(AN$6=0, 0, X841/AN$6))</f>
        <v>0.91985541412404992</v>
      </c>
      <c r="AO841" s="34">
        <f>IF(Y841="","",IF(AO$6=0, 0, Y841/AO$6))</f>
        <v>0.37709699468612884</v>
      </c>
      <c r="AP841" s="34"/>
      <c r="AQ841" s="34">
        <f>IF(AI841="","",AI841*AI$4)</f>
        <v>2.6779612558717525E-2</v>
      </c>
      <c r="AR841" s="33">
        <f>IF(AJ841="","",AJ841*AJ$4)</f>
        <v>6.4460400596453539E-3</v>
      </c>
      <c r="AS841" s="34">
        <f>IF(AK841="","",AK841*AK$4)</f>
        <v>0</v>
      </c>
      <c r="AT841" s="34">
        <f>IF(AL841="","",AL841*AL$4)</f>
        <v>0.56996494123196861</v>
      </c>
      <c r="AU841" s="34">
        <f>IF(AM841="","",AM841*AM$4)</f>
        <v>1.3034878637011128E-2</v>
      </c>
      <c r="AV841" s="34">
        <f>IF(AN841="","",AN841*AN$4)</f>
        <v>0.91985541412404992</v>
      </c>
      <c r="AW841" s="34">
        <f>IF(AO841="","",AO841*AO$4)</f>
        <v>0.37709699468612884</v>
      </c>
      <c r="AX841" s="34"/>
      <c r="AY841" s="34">
        <f>IF(AQ841="","",AI841*AI$5)</f>
        <v>1.3389806279358762E-2</v>
      </c>
      <c r="AZ841" s="34">
        <f>IF(AR841="","",AJ841*AJ$5)</f>
        <v>6.4460400596453539E-3</v>
      </c>
      <c r="BA841" s="34">
        <f>IF(AS841="","",AK841*AK$5)</f>
        <v>0</v>
      </c>
      <c r="BB841" s="34">
        <f>IF(AT841="","",AL841*AL$5)</f>
        <v>1.4249123530799215</v>
      </c>
      <c r="BC841" s="34">
        <f>IF(AU841="","",AM841*AM$5)</f>
        <v>0</v>
      </c>
      <c r="BD841" s="34">
        <f>IF(AV841="","",AN841*AN$5)</f>
        <v>0.91985541412404992</v>
      </c>
      <c r="BE841" s="34">
        <f>IF(AW841="","",AO841*AO$5)</f>
        <v>0.37709699468612884</v>
      </c>
      <c r="BF841" s="34">
        <f>IF(BE841="","",SUM(AY841:BE841))</f>
        <v>2.7417006082291042</v>
      </c>
      <c r="BG841" s="34"/>
      <c r="BH841" s="34">
        <f>IF(AT841="","",3/AT841)</f>
        <v>5.2634816336519856</v>
      </c>
      <c r="BI841" s="34"/>
      <c r="BJ841" s="34">
        <f>IF(AQ841="","",AQ841*$BH841)</f>
        <v>0.14095399885912574</v>
      </c>
      <c r="BK841" s="34">
        <f>IF(AR841="","",AR841*$BH841)</f>
        <v>3.3928613463728267E-2</v>
      </c>
      <c r="BL841" s="34">
        <f>IF(AS841="","",AS841*$BH841)</f>
        <v>0</v>
      </c>
      <c r="BM841" s="34">
        <f>IF(AT841="","",AT841*$BH841)</f>
        <v>3</v>
      </c>
      <c r="BN841" s="34">
        <f>IF(AU841="","",AU841*$BH841)</f>
        <v>6.8608844302790697E-2</v>
      </c>
      <c r="BO841" s="34">
        <f>IF(AV841="","",AV841*$BH841)</f>
        <v>4.8416420778572782</v>
      </c>
      <c r="BP841" s="34">
        <f t="shared" si="95"/>
        <v>14.430890796386368</v>
      </c>
      <c r="BQ841" s="34">
        <f>IF(AW841="","",AW841*$BH841)</f>
        <v>1.9848431056357996</v>
      </c>
      <c r="BR841" s="34"/>
      <c r="BS841" s="34">
        <f t="shared" si="96"/>
        <v>5.0165246901801321</v>
      </c>
      <c r="BT841" s="34"/>
      <c r="BU841" s="34">
        <f t="shared" si="97"/>
        <v>0.93139115569720932</v>
      </c>
      <c r="BV841" s="34">
        <f t="shared" si="98"/>
        <v>0.93139115569720932</v>
      </c>
      <c r="BW841" s="34">
        <f t="shared" si="99"/>
        <v>1</v>
      </c>
      <c r="BX841" s="34"/>
      <c r="BY841" s="34">
        <f>IF(BV841="","",IF(BQ841=0,0,((BV841/BQ841)*AF841)))</f>
        <v>3.0584310492165629</v>
      </c>
      <c r="BZ841" s="34">
        <f>IF(BY841="","",SUM(S841:X841,BY841))</f>
        <v>96.645030049216572</v>
      </c>
      <c r="CA841" s="18"/>
      <c r="CB841" s="20">
        <v>1.6426E-2</v>
      </c>
      <c r="CC841" s="20">
        <v>9.8499999999999994E-3</v>
      </c>
      <c r="CD841" s="20">
        <v>4.9251999999999997E-2</v>
      </c>
      <c r="CE841" s="20">
        <v>1.2416999999999999E-2</v>
      </c>
      <c r="CF841" s="20">
        <v>8.3680000000000004E-3</v>
      </c>
      <c r="CG841" s="20">
        <v>3.0603999999999999E-2</v>
      </c>
      <c r="CH841" s="20"/>
      <c r="CI841" s="21">
        <v>4.1362800000000002</v>
      </c>
      <c r="CJ841" s="21">
        <v>4.1322200000000002</v>
      </c>
      <c r="CK841" s="21">
        <v>-38.804000000000002</v>
      </c>
      <c r="CL841" s="21">
        <v>0.37024000000000001</v>
      </c>
      <c r="CM841" s="21">
        <v>2.5686499999999999</v>
      </c>
      <c r="CN841" s="21">
        <v>0.34516599999999997</v>
      </c>
      <c r="CO841" s="21"/>
      <c r="CP841" s="20">
        <v>18.134599999999999</v>
      </c>
      <c r="CQ841" s="20">
        <v>49.426400000000001</v>
      </c>
      <c r="CR841" s="20">
        <v>10.9095</v>
      </c>
      <c r="CS841" s="20">
        <v>222.09399999999999</v>
      </c>
      <c r="CT841" s="20"/>
      <c r="CU841" s="22">
        <v>44273.945636574099</v>
      </c>
      <c r="CV841" s="22"/>
    </row>
    <row r="842" spans="1:100" s="17" customFormat="1" x14ac:dyDescent="0.25">
      <c r="A842" s="17" t="s">
        <v>69</v>
      </c>
      <c r="B842" s="17">
        <v>2953</v>
      </c>
      <c r="C842" s="17">
        <v>13</v>
      </c>
      <c r="E842" s="18">
        <v>0.61728000000000005</v>
      </c>
      <c r="F842" s="18">
        <v>0.14336199999999999</v>
      </c>
      <c r="G842" s="18">
        <v>0</v>
      </c>
      <c r="H842" s="18">
        <v>17.729900000000001</v>
      </c>
      <c r="I842" s="18">
        <v>0.51376200000000005</v>
      </c>
      <c r="J842" s="18">
        <v>36.927300000000002</v>
      </c>
      <c r="K842" s="18">
        <v>43.7057</v>
      </c>
      <c r="L842" s="18">
        <v>0.36279400000000001</v>
      </c>
      <c r="M842" s="18">
        <v>100</v>
      </c>
      <c r="N842" s="18"/>
      <c r="O842" s="18">
        <v>0.11593100000000001</v>
      </c>
      <c r="P842" s="18">
        <v>43.589700000000001</v>
      </c>
      <c r="Q842" s="18">
        <f t="shared" si="93"/>
        <v>99.884068999999997</v>
      </c>
      <c r="R842" s="18"/>
      <c r="S842" s="18">
        <v>0.83208000000000004</v>
      </c>
      <c r="T842" s="18">
        <v>0.237738</v>
      </c>
      <c r="U842" s="18">
        <v>0</v>
      </c>
      <c r="V842" s="18">
        <v>40.626300000000001</v>
      </c>
      <c r="W842" s="18">
        <v>0.51376200000000005</v>
      </c>
      <c r="X842" s="18">
        <v>51.668700000000001</v>
      </c>
      <c r="Y842" s="18">
        <v>6.1214300000000001</v>
      </c>
      <c r="Z842" s="18">
        <v>100</v>
      </c>
      <c r="AA842" s="19"/>
      <c r="AB842" s="18">
        <f>IF(Z842="","",Z842-O842)</f>
        <v>99.884068999999997</v>
      </c>
      <c r="AC842" s="18">
        <f t="shared" si="94"/>
        <v>93.762638999999993</v>
      </c>
      <c r="AD842" s="18"/>
      <c r="AE842" s="34">
        <f>IF(M842="","",IF(M842&gt;100,M842, M842+O842))</f>
        <v>100.115931</v>
      </c>
      <c r="AF842" s="37">
        <f>IF(AE842="","",IF(AE842="* * *", Y842, AE842-SUM(S842:X842)))</f>
        <v>6.2373510000000039</v>
      </c>
      <c r="AG842" s="54"/>
      <c r="AH842" s="33"/>
      <c r="AI842" s="34">
        <f>IF(S842="","",IF(AI$6=0, 0, S842/AI$6))</f>
        <v>1.3425205400415044E-2</v>
      </c>
      <c r="AJ842" s="34">
        <f>IF(T842="","",IF(AJ$6=0, 0, T842/AJ$6))</f>
        <v>5.8984887693555874E-3</v>
      </c>
      <c r="AK842" s="34">
        <f>IF(U842="","",IF(AK$6=0, 0, U842/AK$6))</f>
        <v>0</v>
      </c>
      <c r="AL842" s="34">
        <f>IF(V842="","",IF(AL$6=0, 0, V842/AL$6))</f>
        <v>0.28621252866965202</v>
      </c>
      <c r="AM842" s="34">
        <f>IF(W842="","",IF(AM$6=0, 0, W842/AM$6))</f>
        <v>1.4491967899806779E-2</v>
      </c>
      <c r="AN842" s="34">
        <f>IF(X842="","",IF(AN$6=0, 0, X842/AN$6))</f>
        <v>0.9213818757645682</v>
      </c>
      <c r="AO842" s="34">
        <f>IF(Y842="","",IF(AO$6=0, 0, Y842/AO$6))</f>
        <v>0.35992797242372798</v>
      </c>
      <c r="AP842" s="34"/>
      <c r="AQ842" s="34">
        <f>IF(AI842="","",AI842*AI$4)</f>
        <v>2.6850410800830088E-2</v>
      </c>
      <c r="AR842" s="33">
        <f>IF(AJ842="","",AJ842*AJ$4)</f>
        <v>5.8984887693555874E-3</v>
      </c>
      <c r="AS842" s="34">
        <f>IF(AK842="","",AK842*AK$4)</f>
        <v>0</v>
      </c>
      <c r="AT842" s="34">
        <f>IF(AL842="","",AL842*AL$4)</f>
        <v>0.57242505733930404</v>
      </c>
      <c r="AU842" s="34">
        <f>IF(AM842="","",AM842*AM$4)</f>
        <v>1.4491967899806779E-2</v>
      </c>
      <c r="AV842" s="34">
        <f>IF(AN842="","",AN842*AN$4)</f>
        <v>0.9213818757645682</v>
      </c>
      <c r="AW842" s="34">
        <f>IF(AO842="","",AO842*AO$4)</f>
        <v>0.35992797242372798</v>
      </c>
      <c r="AX842" s="34"/>
      <c r="AY842" s="34">
        <f>IF(AQ842="","",AI842*AI$5)</f>
        <v>1.3425205400415044E-2</v>
      </c>
      <c r="AZ842" s="34">
        <f>IF(AR842="","",AJ842*AJ$5)</f>
        <v>5.8984887693555874E-3</v>
      </c>
      <c r="BA842" s="34">
        <f>IF(AS842="","",AK842*AK$5)</f>
        <v>0</v>
      </c>
      <c r="BB842" s="34">
        <f>IF(AT842="","",AL842*AL$5)</f>
        <v>1.4310626433482601</v>
      </c>
      <c r="BC842" s="34">
        <f>IF(AU842="","",AM842*AM$5)</f>
        <v>0</v>
      </c>
      <c r="BD842" s="34">
        <f>IF(AV842="","",AN842*AN$5)</f>
        <v>0.9213818757645682</v>
      </c>
      <c r="BE842" s="34">
        <f>IF(AW842="","",AO842*AO$5)</f>
        <v>0.35992797242372798</v>
      </c>
      <c r="BF842" s="34">
        <f>IF(BE842="","",SUM(AY842:BE842))</f>
        <v>2.7316961857063271</v>
      </c>
      <c r="BG842" s="34"/>
      <c r="BH842" s="34">
        <f>IF(AT842="","",3/AT842)</f>
        <v>5.2408607232260884</v>
      </c>
      <c r="BI842" s="34"/>
      <c r="BJ842" s="34">
        <f>IF(AQ842="","",AQ842*$BH842)</f>
        <v>0.14071926336855595</v>
      </c>
      <c r="BK842" s="34">
        <f>IF(AR842="","",AR842*$BH842)</f>
        <v>3.0913158117705883E-2</v>
      </c>
      <c r="BL842" s="34">
        <f>IF(AS842="","",AS842*$BH842)</f>
        <v>0</v>
      </c>
      <c r="BM842" s="34">
        <f>IF(AT842="","",AT842*$BH842)</f>
        <v>3</v>
      </c>
      <c r="BN842" s="34">
        <f>IF(AU842="","",AU842*$BH842)</f>
        <v>7.5950385368350609E-2</v>
      </c>
      <c r="BO842" s="34">
        <f>IF(AV842="","",AV842*$BH842)</f>
        <v>4.828834083786905</v>
      </c>
      <c r="BP842" s="34">
        <f t="shared" si="95"/>
        <v>14.316439247454809</v>
      </c>
      <c r="BQ842" s="34">
        <f>IF(AW842="","",AW842*$BH842)</f>
        <v>1.8863323738659186</v>
      </c>
      <c r="BR842" s="34"/>
      <c r="BS842" s="34">
        <f t="shared" si="96"/>
        <v>5.0004665052731667</v>
      </c>
      <c r="BT842" s="34"/>
      <c r="BU842" s="34">
        <f t="shared" si="97"/>
        <v>0.92404961463164936</v>
      </c>
      <c r="BV842" s="34">
        <f t="shared" si="98"/>
        <v>0.92404961463164936</v>
      </c>
      <c r="BW842" s="34">
        <f t="shared" si="99"/>
        <v>1</v>
      </c>
      <c r="BX842" s="34"/>
      <c r="BY842" s="34">
        <f>IF(BV842="","",IF(BQ842=0,0,((BV842/BQ842)*AF842)))</f>
        <v>3.0554645977157033</v>
      </c>
      <c r="BZ842" s="34">
        <f>IF(BY842="","",SUM(S842:X842,BY842))</f>
        <v>96.934044597715697</v>
      </c>
      <c r="CA842" s="18"/>
      <c r="CB842" s="20">
        <v>1.6660999999999999E-2</v>
      </c>
      <c r="CC842" s="20">
        <v>1.0390999999999999E-2</v>
      </c>
      <c r="CD842" s="20">
        <v>4.9230000000000003E-2</v>
      </c>
      <c r="CE842" s="20">
        <v>1.2031E-2</v>
      </c>
      <c r="CF842" s="20">
        <v>8.4220000000000007E-3</v>
      </c>
      <c r="CG842" s="20">
        <v>3.0303E-2</v>
      </c>
      <c r="CH842" s="20"/>
      <c r="CI842" s="21">
        <v>4.1398000000000001</v>
      </c>
      <c r="CJ842" s="21">
        <v>4.5530499999999998</v>
      </c>
      <c r="CK842" s="21">
        <v>-36.79</v>
      </c>
      <c r="CL842" s="21">
        <v>0.36925000000000002</v>
      </c>
      <c r="CM842" s="21">
        <v>2.4209800000000001</v>
      </c>
      <c r="CN842" s="21">
        <v>0.34479799999999999</v>
      </c>
      <c r="CO842" s="21"/>
      <c r="CP842" s="20">
        <v>18.153099999999998</v>
      </c>
      <c r="CQ842" s="20">
        <v>49.418399999999998</v>
      </c>
      <c r="CR842" s="20">
        <v>10.91</v>
      </c>
      <c r="CS842" s="20">
        <v>242.249</v>
      </c>
      <c r="CT842" s="20"/>
      <c r="CU842" s="22">
        <v>44273.947418981501</v>
      </c>
      <c r="CV842" s="22"/>
    </row>
    <row r="843" spans="1:100" s="17" customFormat="1" x14ac:dyDescent="0.25">
      <c r="A843" s="17" t="s">
        <v>69</v>
      </c>
      <c r="B843" s="17">
        <v>2954</v>
      </c>
      <c r="C843" s="17">
        <v>14</v>
      </c>
      <c r="E843" s="18">
        <v>0.52497099999999997</v>
      </c>
      <c r="F843" s="18">
        <v>0.13839599999999999</v>
      </c>
      <c r="G843" s="18">
        <v>0</v>
      </c>
      <c r="H843" s="18">
        <v>17.629799999999999</v>
      </c>
      <c r="I843" s="18">
        <v>0.55967199999999995</v>
      </c>
      <c r="J843" s="18">
        <v>36.674300000000002</v>
      </c>
      <c r="K843" s="18">
        <v>44.070399999999999</v>
      </c>
      <c r="L843" s="18">
        <v>0.402503</v>
      </c>
      <c r="M843" s="18">
        <v>100</v>
      </c>
      <c r="N843" s="18"/>
      <c r="O843" s="18">
        <v>0.12629000000000001</v>
      </c>
      <c r="P843" s="18">
        <v>43.944099999999999</v>
      </c>
      <c r="Q843" s="18">
        <f t="shared" si="93"/>
        <v>99.873710000000003</v>
      </c>
      <c r="R843" s="18"/>
      <c r="S843" s="18">
        <v>0.70765</v>
      </c>
      <c r="T843" s="18">
        <v>0.22950200000000001</v>
      </c>
      <c r="U843" s="18">
        <v>0</v>
      </c>
      <c r="V843" s="18">
        <v>40.397100000000002</v>
      </c>
      <c r="W843" s="18">
        <v>0.55967199999999995</v>
      </c>
      <c r="X843" s="18">
        <v>51.314700000000002</v>
      </c>
      <c r="Y843" s="18">
        <v>6.7914399999999997</v>
      </c>
      <c r="Z843" s="18">
        <v>100</v>
      </c>
      <c r="AA843" s="19"/>
      <c r="AB843" s="18">
        <f>IF(Z843="","",Z843-O843)</f>
        <v>99.873710000000003</v>
      </c>
      <c r="AC843" s="18">
        <f t="shared" si="94"/>
        <v>93.082270000000008</v>
      </c>
      <c r="AD843" s="18"/>
      <c r="AE843" s="34">
        <f>IF(M843="","",IF(M843&gt;100,M843, M843+O843))</f>
        <v>100.12629</v>
      </c>
      <c r="AF843" s="37">
        <f>IF(AE843="","",IF(AE843="* * *", Y843, AE843-SUM(S843:X843)))</f>
        <v>6.917665999999997</v>
      </c>
      <c r="AG843" s="54"/>
      <c r="AH843" s="33"/>
      <c r="AI843" s="34">
        <f>IF(S843="","",IF(AI$6=0, 0, S843/AI$6))</f>
        <v>1.1417587974237701E-2</v>
      </c>
      <c r="AJ843" s="34">
        <f>IF(T843="","",IF(AJ$6=0, 0, T843/AJ$6))</f>
        <v>5.6941463693000113E-3</v>
      </c>
      <c r="AK843" s="34">
        <f>IF(U843="","",IF(AK$6=0, 0, U843/AK$6))</f>
        <v>0</v>
      </c>
      <c r="AL843" s="34">
        <f>IF(V843="","",IF(AL$6=0, 0, V843/AL$6))</f>
        <v>0.28459781328648687</v>
      </c>
      <c r="AM843" s="34">
        <f>IF(W843="","",IF(AM$6=0, 0, W843/AM$6))</f>
        <v>1.5786976573628757E-2</v>
      </c>
      <c r="AN843" s="34">
        <f>IF(X843="","",IF(AN$6=0, 0, X843/AN$6))</f>
        <v>0.91506917225120987</v>
      </c>
      <c r="AO843" s="34">
        <f>IF(Y843="","",IF(AO$6=0, 0, Y843/AO$6))</f>
        <v>0.39932323477314985</v>
      </c>
      <c r="AP843" s="34"/>
      <c r="AQ843" s="34">
        <f>IF(AI843="","",AI843*AI$4)</f>
        <v>2.2835175948475402E-2</v>
      </c>
      <c r="AR843" s="33">
        <f>IF(AJ843="","",AJ843*AJ$4)</f>
        <v>5.6941463693000113E-3</v>
      </c>
      <c r="AS843" s="34">
        <f>IF(AK843="","",AK843*AK$4)</f>
        <v>0</v>
      </c>
      <c r="AT843" s="34">
        <f>IF(AL843="","",AL843*AL$4)</f>
        <v>0.56919562657297373</v>
      </c>
      <c r="AU843" s="34">
        <f>IF(AM843="","",AM843*AM$4)</f>
        <v>1.5786976573628757E-2</v>
      </c>
      <c r="AV843" s="34">
        <f>IF(AN843="","",AN843*AN$4)</f>
        <v>0.91506917225120987</v>
      </c>
      <c r="AW843" s="34">
        <f>IF(AO843="","",AO843*AO$4)</f>
        <v>0.39932323477314985</v>
      </c>
      <c r="AX843" s="34"/>
      <c r="AY843" s="34">
        <f>IF(AQ843="","",AI843*AI$5)</f>
        <v>1.1417587974237701E-2</v>
      </c>
      <c r="AZ843" s="34">
        <f>IF(AR843="","",AJ843*AJ$5)</f>
        <v>5.6941463693000113E-3</v>
      </c>
      <c r="BA843" s="34">
        <f>IF(AS843="","",AK843*AK$5)</f>
        <v>0</v>
      </c>
      <c r="BB843" s="34">
        <f>IF(AT843="","",AL843*AL$5)</f>
        <v>1.4229890664324343</v>
      </c>
      <c r="BC843" s="34">
        <f>IF(AU843="","",AM843*AM$5)</f>
        <v>0</v>
      </c>
      <c r="BD843" s="34">
        <f>IF(AV843="","",AN843*AN$5)</f>
        <v>0.91506917225120987</v>
      </c>
      <c r="BE843" s="34">
        <f>IF(AW843="","",AO843*AO$5)</f>
        <v>0.39932323477314985</v>
      </c>
      <c r="BF843" s="34">
        <f>IF(BE843="","",SUM(AY843:BE843))</f>
        <v>2.7544932078003312</v>
      </c>
      <c r="BG843" s="34"/>
      <c r="BH843" s="34">
        <f>IF(AT843="","",3/AT843)</f>
        <v>5.2705956615697662</v>
      </c>
      <c r="BI843" s="34"/>
      <c r="BJ843" s="34">
        <f>IF(AQ843="","",AQ843*$BH843)</f>
        <v>0.12035497928521673</v>
      </c>
      <c r="BK843" s="34">
        <f>IF(AR843="","",AR843*$BH843)</f>
        <v>3.0011543150375877E-2</v>
      </c>
      <c r="BL843" s="34">
        <f>IF(AS843="","",AS843*$BH843)</f>
        <v>0</v>
      </c>
      <c r="BM843" s="34">
        <f>IF(AT843="","",AT843*$BH843)</f>
        <v>3</v>
      </c>
      <c r="BN843" s="34">
        <f>IF(AU843="","",AU843*$BH843)</f>
        <v>8.3206770238271263E-2</v>
      </c>
      <c r="BO843" s="34">
        <f>IF(AV843="","",AV843*$BH843)</f>
        <v>4.8229596093034637</v>
      </c>
      <c r="BP843" s="34">
        <f t="shared" si="95"/>
        <v>14.517819950855815</v>
      </c>
      <c r="BQ843" s="34">
        <f>IF(AW843="","",AW843*$BH843)</f>
        <v>2.1046713087593689</v>
      </c>
      <c r="BR843" s="34"/>
      <c r="BS843" s="34">
        <f t="shared" si="96"/>
        <v>4.9733261317390562</v>
      </c>
      <c r="BT843" s="34"/>
      <c r="BU843" s="34">
        <f t="shared" si="97"/>
        <v>0.91679322976172872</v>
      </c>
      <c r="BV843" s="34">
        <f t="shared" si="98"/>
        <v>0.91679322976172872</v>
      </c>
      <c r="BW843" s="34">
        <f t="shared" si="99"/>
        <v>1</v>
      </c>
      <c r="BX843" s="34"/>
      <c r="BY843" s="34">
        <f>IF(BV843="","",IF(BQ843=0,0,((BV843/BQ843)*AF843)))</f>
        <v>3.0133300758926231</v>
      </c>
      <c r="BZ843" s="34">
        <f>IF(BY843="","",SUM(S843:X843,BY843))</f>
        <v>96.221954075892626</v>
      </c>
      <c r="CA843" s="18"/>
      <c r="CB843" s="20">
        <v>1.6851000000000001E-2</v>
      </c>
      <c r="CC843" s="20">
        <v>1.0231000000000001E-2</v>
      </c>
      <c r="CD843" s="20">
        <v>4.9861999999999997E-2</v>
      </c>
      <c r="CE843" s="20">
        <v>1.2801999999999999E-2</v>
      </c>
      <c r="CF843" s="20">
        <v>8.2240000000000004E-3</v>
      </c>
      <c r="CG843" s="20">
        <v>2.9798999999999999E-2</v>
      </c>
      <c r="CH843" s="20"/>
      <c r="CI843" s="21">
        <v>4.5769399999999996</v>
      </c>
      <c r="CJ843" s="21">
        <v>4.6399100000000004</v>
      </c>
      <c r="CK843" s="21">
        <v>-34.28</v>
      </c>
      <c r="CL843" s="21">
        <v>0.370639</v>
      </c>
      <c r="CM843" s="21">
        <v>2.3017599999999998</v>
      </c>
      <c r="CN843" s="21">
        <v>0.34609899999999999</v>
      </c>
      <c r="CO843" s="21"/>
      <c r="CP843" s="20">
        <v>18.171600000000002</v>
      </c>
      <c r="CQ843" s="20">
        <v>49.410499999999999</v>
      </c>
      <c r="CR843" s="20">
        <v>10.91</v>
      </c>
      <c r="CS843" s="20">
        <v>262.36599999999999</v>
      </c>
      <c r="CT843" s="20"/>
      <c r="CU843" s="22">
        <v>44273.949201388903</v>
      </c>
      <c r="CV843" s="22"/>
    </row>
    <row r="844" spans="1:100" s="17" customFormat="1" x14ac:dyDescent="0.25">
      <c r="A844" s="17" t="s">
        <v>69</v>
      </c>
      <c r="B844" s="17">
        <v>2955</v>
      </c>
      <c r="C844" s="17">
        <v>15</v>
      </c>
      <c r="E844" s="18">
        <v>0.52593599999999996</v>
      </c>
      <c r="F844" s="18">
        <v>0.122376</v>
      </c>
      <c r="G844" s="18">
        <v>0</v>
      </c>
      <c r="H844" s="18">
        <v>17.708300000000001</v>
      </c>
      <c r="I844" s="18">
        <v>0.60213499999999998</v>
      </c>
      <c r="J844" s="18">
        <v>36.9514</v>
      </c>
      <c r="K844" s="18">
        <v>43.722000000000001</v>
      </c>
      <c r="L844" s="18">
        <v>0.36784699999999998</v>
      </c>
      <c r="M844" s="18">
        <v>100</v>
      </c>
      <c r="N844" s="18"/>
      <c r="O844" s="18">
        <v>0.13587199999999999</v>
      </c>
      <c r="P844" s="18">
        <v>43.586199999999998</v>
      </c>
      <c r="Q844" s="18">
        <f t="shared" si="93"/>
        <v>99.864127999999994</v>
      </c>
      <c r="R844" s="18"/>
      <c r="S844" s="18">
        <v>0.70894900000000005</v>
      </c>
      <c r="T844" s="18">
        <v>0.20293700000000001</v>
      </c>
      <c r="U844" s="18">
        <v>0</v>
      </c>
      <c r="V844" s="18">
        <v>40.576900000000002</v>
      </c>
      <c r="W844" s="18">
        <v>0.60213499999999998</v>
      </c>
      <c r="X844" s="18">
        <v>51.702500000000001</v>
      </c>
      <c r="Y844" s="18">
        <v>6.2066800000000004</v>
      </c>
      <c r="Z844" s="18">
        <v>100</v>
      </c>
      <c r="AA844" s="19"/>
      <c r="AB844" s="18">
        <f>IF(Z844="","",Z844-O844)</f>
        <v>99.864127999999994</v>
      </c>
      <c r="AC844" s="18">
        <f t="shared" si="94"/>
        <v>93.657447999999988</v>
      </c>
      <c r="AD844" s="18"/>
      <c r="AE844" s="34">
        <f>IF(M844="","",IF(M844&gt;100,M844, M844+O844))</f>
        <v>100.13587200000001</v>
      </c>
      <c r="AF844" s="37">
        <f>IF(AE844="","",IF(AE844="* * *", Y844, AE844-SUM(S844:X844)))</f>
        <v>6.3424510000000112</v>
      </c>
      <c r="AG844" s="54"/>
      <c r="AH844" s="33"/>
      <c r="AI844" s="34">
        <f>IF(S844="","",IF(AI$6=0, 0, S844/AI$6))</f>
        <v>1.1438546706348963E-2</v>
      </c>
      <c r="AJ844" s="34">
        <f>IF(T844="","",IF(AJ$6=0, 0, T844/AJ$6))</f>
        <v>5.0350453666923875E-3</v>
      </c>
      <c r="AK844" s="34">
        <f>IF(U844="","",IF(AK$6=0, 0, U844/AK$6))</f>
        <v>0</v>
      </c>
      <c r="AL844" s="34">
        <f>IF(V844="","",IF(AL$6=0, 0, V844/AL$6))</f>
        <v>0.28586450537153529</v>
      </c>
      <c r="AM844" s="34">
        <f>IF(W844="","",IF(AM$6=0, 0, W844/AM$6))</f>
        <v>1.6984753818597237E-2</v>
      </c>
      <c r="AN844" s="34">
        <f>IF(X844="","",IF(AN$6=0, 0, X844/AN$6))</f>
        <v>0.92198461412262334</v>
      </c>
      <c r="AO844" s="34">
        <f>IF(Y844="","",IF(AO$6=0, 0, Y844/AO$6))</f>
        <v>0.36494050375204878</v>
      </c>
      <c r="AP844" s="34"/>
      <c r="AQ844" s="34">
        <f>IF(AI844="","",AI844*AI$4)</f>
        <v>2.2877093412697926E-2</v>
      </c>
      <c r="AR844" s="33">
        <f>IF(AJ844="","",AJ844*AJ$4)</f>
        <v>5.0350453666923875E-3</v>
      </c>
      <c r="AS844" s="34">
        <f>IF(AK844="","",AK844*AK$4)</f>
        <v>0</v>
      </c>
      <c r="AT844" s="34">
        <f>IF(AL844="","",AL844*AL$4)</f>
        <v>0.57172901074307059</v>
      </c>
      <c r="AU844" s="34">
        <f>IF(AM844="","",AM844*AM$4)</f>
        <v>1.6984753818597237E-2</v>
      </c>
      <c r="AV844" s="34">
        <f>IF(AN844="","",AN844*AN$4)</f>
        <v>0.92198461412262334</v>
      </c>
      <c r="AW844" s="34">
        <f>IF(AO844="","",AO844*AO$4)</f>
        <v>0.36494050375204878</v>
      </c>
      <c r="AX844" s="34"/>
      <c r="AY844" s="34">
        <f>IF(AQ844="","",AI844*AI$5)</f>
        <v>1.1438546706348963E-2</v>
      </c>
      <c r="AZ844" s="34">
        <f>IF(AR844="","",AJ844*AJ$5)</f>
        <v>5.0350453666923875E-3</v>
      </c>
      <c r="BA844" s="34">
        <f>IF(AS844="","",AK844*AK$5)</f>
        <v>0</v>
      </c>
      <c r="BB844" s="34">
        <f>IF(AT844="","",AL844*AL$5)</f>
        <v>1.4293225268576766</v>
      </c>
      <c r="BC844" s="34">
        <f>IF(AU844="","",AM844*AM$5)</f>
        <v>0</v>
      </c>
      <c r="BD844" s="34">
        <f>IF(AV844="","",AN844*AN$5)</f>
        <v>0.92198461412262334</v>
      </c>
      <c r="BE844" s="34">
        <f>IF(AW844="","",AO844*AO$5)</f>
        <v>0.36494050375204878</v>
      </c>
      <c r="BF844" s="34">
        <f>IF(BE844="","",SUM(AY844:BE844))</f>
        <v>2.7327212368053901</v>
      </c>
      <c r="BG844" s="34"/>
      <c r="BH844" s="34">
        <f>IF(AT844="","",3/AT844)</f>
        <v>5.2472411643077717</v>
      </c>
      <c r="BI844" s="34"/>
      <c r="BJ844" s="34">
        <f>IF(AQ844="","",AQ844*$BH844)</f>
        <v>0.12004162627482272</v>
      </c>
      <c r="BK844" s="34">
        <f>IF(AR844="","",AR844*$BH844)</f>
        <v>2.6420097312265415E-2</v>
      </c>
      <c r="BL844" s="34">
        <f>IF(AS844="","",AS844*$BH844)</f>
        <v>0</v>
      </c>
      <c r="BM844" s="34">
        <f>IF(AT844="","",AT844*$BH844)</f>
        <v>3</v>
      </c>
      <c r="BN844" s="34">
        <f>IF(AU844="","",AU844*$BH844)</f>
        <v>8.9123099402577038E-2</v>
      </c>
      <c r="BO844" s="34">
        <f>IF(AV844="","",AV844*$BH844)</f>
        <v>4.837875620082646</v>
      </c>
      <c r="BP844" s="34">
        <f t="shared" si="95"/>
        <v>14.339247364343288</v>
      </c>
      <c r="BQ844" s="34">
        <f>IF(AW844="","",AW844*$BH844)</f>
        <v>1.9149308338109652</v>
      </c>
      <c r="BR844" s="34"/>
      <c r="BS844" s="34">
        <f t="shared" si="96"/>
        <v>4.9843373436697345</v>
      </c>
      <c r="BT844" s="34"/>
      <c r="BU844" s="34">
        <f t="shared" si="97"/>
        <v>0.91087690059742299</v>
      </c>
      <c r="BV844" s="34">
        <f t="shared" si="98"/>
        <v>0.91087690059742299</v>
      </c>
      <c r="BW844" s="34">
        <f t="shared" si="99"/>
        <v>1</v>
      </c>
      <c r="BX844" s="34"/>
      <c r="BY844" s="34">
        <f>IF(BV844="","",IF(BQ844=0,0,((BV844/BQ844)*AF844)))</f>
        <v>3.0169194662627374</v>
      </c>
      <c r="BZ844" s="34">
        <f>IF(BY844="","",SUM(S844:X844,BY844))</f>
        <v>96.81034046626273</v>
      </c>
      <c r="CA844" s="18"/>
      <c r="CB844" s="20">
        <v>1.6320000000000001E-2</v>
      </c>
      <c r="CC844" s="20">
        <v>9.9080000000000001E-3</v>
      </c>
      <c r="CD844" s="20">
        <v>5.0799999999999998E-2</v>
      </c>
      <c r="CE844" s="20">
        <v>1.3070999999999999E-2</v>
      </c>
      <c r="CF844" s="20">
        <v>8.3540000000000003E-3</v>
      </c>
      <c r="CG844" s="20">
        <v>2.9343000000000001E-2</v>
      </c>
      <c r="CH844" s="20"/>
      <c r="CI844" s="21">
        <v>4.5390199999999998</v>
      </c>
      <c r="CJ844" s="21">
        <v>5.0167799999999998</v>
      </c>
      <c r="CK844" s="21">
        <v>-30.398</v>
      </c>
      <c r="CL844" s="21">
        <v>0.36966399999999999</v>
      </c>
      <c r="CM844" s="21">
        <v>2.2130999999999998</v>
      </c>
      <c r="CN844" s="21">
        <v>0.34456999999999999</v>
      </c>
      <c r="CO844" s="21"/>
      <c r="CP844" s="20">
        <v>18.190300000000001</v>
      </c>
      <c r="CQ844" s="20">
        <v>49.4024</v>
      </c>
      <c r="CR844" s="20">
        <v>10.910500000000001</v>
      </c>
      <c r="CS844" s="20">
        <v>282.74400000000003</v>
      </c>
      <c r="CT844" s="20"/>
      <c r="CU844" s="22">
        <v>44273.950983796298</v>
      </c>
      <c r="CV844" s="22"/>
    </row>
    <row r="845" spans="1:100" s="23" customFormat="1" x14ac:dyDescent="0.25">
      <c r="A845" s="23" t="s">
        <v>69</v>
      </c>
      <c r="B845" s="23">
        <v>2956</v>
      </c>
      <c r="C845" s="23">
        <v>16</v>
      </c>
      <c r="E845" s="24">
        <v>0.53717999999999999</v>
      </c>
      <c r="F845" s="24">
        <v>0.11669300000000001</v>
      </c>
      <c r="G845" s="24">
        <v>0</v>
      </c>
      <c r="H845" s="24">
        <v>18.032399999999999</v>
      </c>
      <c r="I845" s="24">
        <v>0.62367899999999998</v>
      </c>
      <c r="J845" s="24">
        <v>37.131900000000002</v>
      </c>
      <c r="K845" s="24">
        <v>43.250900000000001</v>
      </c>
      <c r="L845" s="24">
        <v>0.30724499999999999</v>
      </c>
      <c r="M845" s="24">
        <v>100</v>
      </c>
      <c r="N845" s="24"/>
      <c r="O845" s="24">
        <v>0.140734</v>
      </c>
      <c r="P845" s="24">
        <v>43.110199999999999</v>
      </c>
      <c r="Q845" s="24">
        <f t="shared" si="93"/>
        <v>99.859266000000005</v>
      </c>
      <c r="R845" s="24"/>
      <c r="S845" s="24">
        <v>0.72410600000000003</v>
      </c>
      <c r="T845" s="24">
        <v>0.19351199999999999</v>
      </c>
      <c r="U845" s="24">
        <v>0</v>
      </c>
      <c r="V845" s="24">
        <v>41.319499999999998</v>
      </c>
      <c r="W845" s="24">
        <v>0.62367899999999998</v>
      </c>
      <c r="X845" s="24">
        <v>51.954999999999998</v>
      </c>
      <c r="Y845" s="24">
        <v>5.1841499999999998</v>
      </c>
      <c r="Z845" s="24">
        <v>100</v>
      </c>
      <c r="AA845" s="25"/>
      <c r="AB845" s="24">
        <f>IF(Z845="","",Z845-O845)</f>
        <v>99.859266000000005</v>
      </c>
      <c r="AC845" s="24">
        <f t="shared" si="94"/>
        <v>94.675116000000003</v>
      </c>
      <c r="AD845" s="24"/>
      <c r="AE845" s="36">
        <f>IF(M845="","",IF(M845&gt;100,M845, M845+O845))</f>
        <v>100.14073399999999</v>
      </c>
      <c r="AF845" s="40">
        <f>IF(AE845="","",IF(AE845="* * *", Y845, AE845-SUM(S845:X845)))</f>
        <v>5.3249369999999914</v>
      </c>
      <c r="AG845" s="55"/>
      <c r="AH845" s="35"/>
      <c r="AI845" s="36">
        <f>IF(S845="","",IF(AI$6=0, 0, S845/AI$6))</f>
        <v>1.1683097516672599E-2</v>
      </c>
      <c r="AJ845" s="36">
        <f>IF(T845="","",IF(AJ$6=0, 0, T845/AJ$6))</f>
        <v>4.80120283141752E-3</v>
      </c>
      <c r="AK845" s="36">
        <f>IF(U845="","",IF(AK$6=0, 0, U845/AK$6))</f>
        <v>0</v>
      </c>
      <c r="AL845" s="36">
        <f>IF(V845="","",IF(AL$6=0, 0, V845/AL$6))</f>
        <v>0.29109612685294223</v>
      </c>
      <c r="AM845" s="36">
        <f>IF(W845="","",IF(AM$6=0, 0, W845/AM$6))</f>
        <v>1.7592457300819427E-2</v>
      </c>
      <c r="AN845" s="36">
        <f>IF(X845="","",IF(AN$6=0, 0, X845/AN$6))</f>
        <v>0.92648731931223616</v>
      </c>
      <c r="AO845" s="36">
        <f>IF(Y845="","",IF(AO$6=0, 0, Y845/AO$6))</f>
        <v>0.30481776288227902</v>
      </c>
      <c r="AP845" s="36"/>
      <c r="AQ845" s="36">
        <f>IF(AI845="","",AI845*AI$4)</f>
        <v>2.3366195033345197E-2</v>
      </c>
      <c r="AR845" s="35">
        <f>IF(AJ845="","",AJ845*AJ$4)</f>
        <v>4.80120283141752E-3</v>
      </c>
      <c r="AS845" s="36">
        <f>IF(AK845="","",AK845*AK$4)</f>
        <v>0</v>
      </c>
      <c r="AT845" s="36">
        <f>IF(AL845="","",AL845*AL$4)</f>
        <v>0.58219225370588445</v>
      </c>
      <c r="AU845" s="36">
        <f>IF(AM845="","",AM845*AM$4)</f>
        <v>1.7592457300819427E-2</v>
      </c>
      <c r="AV845" s="36">
        <f>IF(AN845="","",AN845*AN$4)</f>
        <v>0.92648731931223616</v>
      </c>
      <c r="AW845" s="36">
        <f>IF(AO845="","",AO845*AO$4)</f>
        <v>0.30481776288227902</v>
      </c>
      <c r="AX845" s="36"/>
      <c r="AY845" s="36">
        <f>IF(AQ845="","",AI845*AI$5)</f>
        <v>1.1683097516672599E-2</v>
      </c>
      <c r="AZ845" s="36">
        <f>IF(AR845="","",AJ845*AJ$5)</f>
        <v>4.80120283141752E-3</v>
      </c>
      <c r="BA845" s="36">
        <f>IF(AS845="","",AK845*AK$5)</f>
        <v>0</v>
      </c>
      <c r="BB845" s="36">
        <f>IF(AT845="","",AL845*AL$5)</f>
        <v>1.4554806342647111</v>
      </c>
      <c r="BC845" s="36">
        <f>IF(AU845="","",AM845*AM$5)</f>
        <v>0</v>
      </c>
      <c r="BD845" s="36">
        <f>IF(AV845="","",AN845*AN$5)</f>
        <v>0.92648731931223616</v>
      </c>
      <c r="BE845" s="36">
        <f>IF(AW845="","",AO845*AO$5)</f>
        <v>0.30481776288227902</v>
      </c>
      <c r="BF845" s="36">
        <f>IF(BE845="","",SUM(AY845:BE845))</f>
        <v>2.7032700168073163</v>
      </c>
      <c r="BG845" s="36"/>
      <c r="BH845" s="36">
        <f>IF(AT845="","",3/AT845)</f>
        <v>5.1529369910090885</v>
      </c>
      <c r="BI845" s="36"/>
      <c r="BJ845" s="36">
        <f>IF(AQ845="","",AQ845*$BH845)</f>
        <v>0.12040453072645731</v>
      </c>
      <c r="BK845" s="36">
        <f>IF(AR845="","",AR845*$BH845)</f>
        <v>2.4740295671348913E-2</v>
      </c>
      <c r="BL845" s="36">
        <f>IF(AS845="","",AS845*$BH845)</f>
        <v>0</v>
      </c>
      <c r="BM845" s="36">
        <f>IF(AT845="","",AT845*$BH845)</f>
        <v>3</v>
      </c>
      <c r="BN845" s="36">
        <f>IF(AU845="","",AU845*$BH845)</f>
        <v>9.0652823988140327E-2</v>
      </c>
      <c r="BO845" s="36">
        <f>IF(AV845="","",AV845*$BH845)</f>
        <v>4.7741307793848708</v>
      </c>
      <c r="BP845" s="36">
        <f t="shared" si="95"/>
        <v>13.92978006629218</v>
      </c>
      <c r="BQ845" s="36">
        <f>IF(AW845="","",AW845*$BH845)</f>
        <v>1.5707067258727327</v>
      </c>
      <c r="BR845" s="36"/>
      <c r="BS845" s="36">
        <f t="shared" si="96"/>
        <v>4.9192756057826772</v>
      </c>
      <c r="BT845" s="36"/>
      <c r="BU845" s="36">
        <f t="shared" si="97"/>
        <v>0.90934717601185966</v>
      </c>
      <c r="BV845" s="36">
        <f t="shared" si="98"/>
        <v>0.90934717601185966</v>
      </c>
      <c r="BW845" s="36">
        <f t="shared" si="99"/>
        <v>1</v>
      </c>
      <c r="BX845" s="36"/>
      <c r="BY845" s="36">
        <f>IF(BV845="","",IF(BQ845=0,0,((BV845/BQ845)*AF845)))</f>
        <v>3.0828265669395236</v>
      </c>
      <c r="BZ845" s="36">
        <f>IF(BY845="","",SUM(S845:X845,BY845))</f>
        <v>97.898623566939534</v>
      </c>
      <c r="CA845" s="24"/>
      <c r="CB845" s="26">
        <v>1.7073999999999999E-2</v>
      </c>
      <c r="CC845" s="26">
        <v>1.0824E-2</v>
      </c>
      <c r="CD845" s="26">
        <v>5.2134E-2</v>
      </c>
      <c r="CE845" s="26">
        <v>1.2839E-2</v>
      </c>
      <c r="CF845" s="26">
        <v>8.3529999999999993E-3</v>
      </c>
      <c r="CG845" s="26">
        <v>2.8836000000000001E-2</v>
      </c>
      <c r="CH845" s="26"/>
      <c r="CI845" s="27">
        <v>4.5213599999999996</v>
      </c>
      <c r="CJ845" s="27">
        <v>5.4972000000000003</v>
      </c>
      <c r="CK845" s="27">
        <v>-103.92</v>
      </c>
      <c r="CL845" s="27">
        <v>0.36602600000000002</v>
      </c>
      <c r="CM845" s="27">
        <v>2.17062</v>
      </c>
      <c r="CN845" s="27">
        <v>0.34356300000000001</v>
      </c>
      <c r="CO845" s="27"/>
      <c r="CP845" s="26">
        <v>18.2087</v>
      </c>
      <c r="CQ845" s="26">
        <v>49.3947</v>
      </c>
      <c r="CR845" s="26">
        <v>10.910500000000001</v>
      </c>
      <c r="CS845" s="26">
        <v>302.69099999999997</v>
      </c>
      <c r="CT845" s="26"/>
      <c r="CU845" s="28">
        <v>44273.9527662037</v>
      </c>
      <c r="CV845" s="28"/>
    </row>
    <row r="846" spans="1:100" s="11" customFormat="1" x14ac:dyDescent="0.25">
      <c r="A846" s="11" t="s">
        <v>70</v>
      </c>
      <c r="B846" s="11">
        <v>2957</v>
      </c>
      <c r="C846" s="11">
        <v>1</v>
      </c>
      <c r="E846" s="12">
        <v>0.98712500000000003</v>
      </c>
      <c r="F846" s="12">
        <v>0.29244100000000001</v>
      </c>
      <c r="G846" s="12">
        <v>0</v>
      </c>
      <c r="H846" s="12">
        <v>16.8216</v>
      </c>
      <c r="I846" s="12">
        <v>0.12450700000000001</v>
      </c>
      <c r="J846" s="12">
        <v>35.7776</v>
      </c>
      <c r="K846" s="12">
        <v>45.436399999999999</v>
      </c>
      <c r="L846" s="12">
        <v>0.56034600000000001</v>
      </c>
      <c r="M846" s="12">
        <v>100</v>
      </c>
      <c r="N846" s="12"/>
      <c r="O846" s="12">
        <v>2.8094999999999998E-2</v>
      </c>
      <c r="P846" s="12">
        <v>45.408299999999997</v>
      </c>
      <c r="Q846" s="12">
        <f t="shared" si="93"/>
        <v>99.971905000000007</v>
      </c>
      <c r="R846" s="12"/>
      <c r="S846" s="12">
        <v>1.3306199999999999</v>
      </c>
      <c r="T846" s="12">
        <v>0.48495500000000002</v>
      </c>
      <c r="U846" s="12">
        <v>0</v>
      </c>
      <c r="V846" s="12">
        <v>38.545099999999998</v>
      </c>
      <c r="W846" s="12">
        <v>0.12450700000000001</v>
      </c>
      <c r="X846" s="12">
        <v>50.060099999999998</v>
      </c>
      <c r="Y846" s="12">
        <v>9.4547299999999996</v>
      </c>
      <c r="Z846" s="12">
        <v>100</v>
      </c>
      <c r="AA846" s="13"/>
      <c r="AB846" s="12">
        <f>IF(Z846="","",Z846-O846)</f>
        <v>99.971905000000007</v>
      </c>
      <c r="AC846" s="12">
        <f t="shared" si="94"/>
        <v>90.517175000000009</v>
      </c>
      <c r="AD846" s="12"/>
      <c r="AE846" s="32">
        <f>IF(M846="","",IF(M846&gt;100,M846, M846+O846))</f>
        <v>100.02809499999999</v>
      </c>
      <c r="AF846" s="39">
        <f>IF(AE846="","",IF(AE846="* * *", Y846, AE846-SUM(S846:X846)))</f>
        <v>9.4828129999999931</v>
      </c>
      <c r="AG846" s="56"/>
      <c r="AH846" s="31"/>
      <c r="AI846" s="32">
        <f>IF(S846="","",IF(AI$6=0, 0, S846/AI$6))</f>
        <v>2.1468905405610354E-2</v>
      </c>
      <c r="AJ846" s="32">
        <f>IF(T846="","",IF(AJ$6=0, 0, T846/AJ$6))</f>
        <v>1.2032159861456053E-2</v>
      </c>
      <c r="AK846" s="32">
        <f>IF(U846="","",IF(AK$6=0, 0, U846/AK$6))</f>
        <v>0</v>
      </c>
      <c r="AL846" s="32">
        <f>IF(V846="","",IF(AL$6=0, 0, V846/AL$6))</f>
        <v>0.27155046211012579</v>
      </c>
      <c r="AM846" s="32">
        <f>IF(W846="","",IF(AM$6=0, 0, W846/AM$6))</f>
        <v>3.5120375724581468E-3</v>
      </c>
      <c r="AN846" s="32">
        <f>IF(X846="","",IF(AN$6=0, 0, X846/AN$6))</f>
        <v>0.89269652301996871</v>
      </c>
      <c r="AO846" s="32">
        <f>IF(Y846="","",IF(AO$6=0, 0, Y846/AO$6))</f>
        <v>0.55591941731160743</v>
      </c>
      <c r="AP846" s="32"/>
      <c r="AQ846" s="32">
        <f>IF(AI846="","",AI846*AI$4)</f>
        <v>4.2937810811220709E-2</v>
      </c>
      <c r="AR846" s="31">
        <f>IF(AJ846="","",AJ846*AJ$4)</f>
        <v>1.2032159861456053E-2</v>
      </c>
      <c r="AS846" s="32">
        <f>IF(AK846="","",AK846*AK$4)</f>
        <v>0</v>
      </c>
      <c r="AT846" s="32">
        <f>IF(AL846="","",AL846*AL$4)</f>
        <v>0.54310092422025158</v>
      </c>
      <c r="AU846" s="32">
        <f>IF(AM846="","",AM846*AM$4)</f>
        <v>3.5120375724581468E-3</v>
      </c>
      <c r="AV846" s="32">
        <f>IF(AN846="","",AN846*AN$4)</f>
        <v>0.89269652301996871</v>
      </c>
      <c r="AW846" s="32">
        <f>IF(AO846="","",AO846*AO$4)</f>
        <v>0.55591941731160743</v>
      </c>
      <c r="AX846" s="32"/>
      <c r="AY846" s="32">
        <f>IF(AQ846="","",AI846*AI$5)</f>
        <v>2.1468905405610354E-2</v>
      </c>
      <c r="AZ846" s="32">
        <f>IF(AR846="","",AJ846*AJ$5)</f>
        <v>1.2032159861456053E-2</v>
      </c>
      <c r="BA846" s="32">
        <f>IF(AS846="","",AK846*AK$5)</f>
        <v>0</v>
      </c>
      <c r="BB846" s="32">
        <f>IF(AT846="","",AL846*AL$5)</f>
        <v>1.3577523105506288</v>
      </c>
      <c r="BC846" s="32">
        <f>IF(AU846="","",AM846*AM$5)</f>
        <v>0</v>
      </c>
      <c r="BD846" s="32">
        <f>IF(AV846="","",AN846*AN$5)</f>
        <v>0.89269652301996871</v>
      </c>
      <c r="BE846" s="32">
        <f>IF(AW846="","",AO846*AO$5)</f>
        <v>0.55591941731160743</v>
      </c>
      <c r="BF846" s="32">
        <f>IF(BE846="","",SUM(AY846:BE846))</f>
        <v>2.8398693161492714</v>
      </c>
      <c r="BG846" s="32"/>
      <c r="BH846" s="32">
        <f>IF(AT846="","",3/AT846)</f>
        <v>5.5238351956539233</v>
      </c>
      <c r="BI846" s="32"/>
      <c r="BJ846" s="32">
        <f>IF(AQ846="","",AQ846*$BH846)</f>
        <v>0.2371813905833505</v>
      </c>
      <c r="BK846" s="32">
        <f>IF(AR846="","",AR846*$BH846)</f>
        <v>6.6463668122445377E-2</v>
      </c>
      <c r="BL846" s="32">
        <f>IF(AS846="","",AS846*$BH846)</f>
        <v>0</v>
      </c>
      <c r="BM846" s="32">
        <f>IF(AT846="","",AT846*$BH846)</f>
        <v>3</v>
      </c>
      <c r="BN846" s="32">
        <f>IF(AU846="","",AU846*$BH846)</f>
        <v>1.9399916751203276E-2</v>
      </c>
      <c r="BO846" s="32">
        <f>IF(AV846="","",AV846*$BH846)</f>
        <v>4.9311084728955858</v>
      </c>
      <c r="BP846" s="32">
        <f t="shared" si="95"/>
        <v>15.686970079602984</v>
      </c>
      <c r="BQ846" s="32">
        <f>IF(AW846="","",AW846*$BH846)</f>
        <v>3.0708072432932783</v>
      </c>
      <c r="BR846" s="32"/>
      <c r="BS846" s="32">
        <f t="shared" si="96"/>
        <v>5.234753531601382</v>
      </c>
      <c r="BT846" s="32"/>
      <c r="BU846" s="32">
        <f t="shared" si="97"/>
        <v>0.98060008324879677</v>
      </c>
      <c r="BV846" s="32">
        <f t="shared" si="98"/>
        <v>0.98060008324879677</v>
      </c>
      <c r="BW846" s="32">
        <f t="shared" si="99"/>
        <v>1</v>
      </c>
      <c r="BX846" s="32"/>
      <c r="BY846" s="32">
        <f>IF(BV846="","",IF(BQ846=0,0,((BV846/BQ846)*AF846)))</f>
        <v>3.0281442241422631</v>
      </c>
      <c r="BZ846" s="32">
        <f>IF(BY846="","",SUM(S846:X846,BY846))</f>
        <v>93.573426224142267</v>
      </c>
      <c r="CA846" s="12"/>
      <c r="CB846" s="14">
        <v>1.6435000000000002E-2</v>
      </c>
      <c r="CC846" s="14">
        <v>1.0267999999999999E-2</v>
      </c>
      <c r="CD846" s="14">
        <v>4.8042000000000001E-2</v>
      </c>
      <c r="CE846" s="14">
        <v>1.2227999999999999E-2</v>
      </c>
      <c r="CF846" s="14">
        <v>8.5439999999999995E-3</v>
      </c>
      <c r="CG846" s="14">
        <v>3.0171E-2</v>
      </c>
      <c r="CH846" s="14"/>
      <c r="CI846" s="15">
        <v>3.1560199999999998</v>
      </c>
      <c r="CJ846" s="15">
        <v>2.6864400000000002</v>
      </c>
      <c r="CK846" s="15">
        <v>-20.48</v>
      </c>
      <c r="CL846" s="15">
        <v>0.38057200000000002</v>
      </c>
      <c r="CM846" s="15">
        <v>5.8514200000000001</v>
      </c>
      <c r="CN846" s="15">
        <v>0.35090700000000002</v>
      </c>
      <c r="CO846" s="15"/>
      <c r="CP846" s="14">
        <v>16.943999999999999</v>
      </c>
      <c r="CQ846" s="14">
        <v>48.4009</v>
      </c>
      <c r="CR846" s="14">
        <v>10.907500000000001</v>
      </c>
      <c r="CS846" s="14">
        <v>0</v>
      </c>
      <c r="CT846" s="14"/>
      <c r="CU846" s="16">
        <v>44273.954548611102</v>
      </c>
      <c r="CV846" s="16"/>
    </row>
    <row r="847" spans="1:100" s="17" customFormat="1" x14ac:dyDescent="0.25">
      <c r="A847" s="17" t="s">
        <v>70</v>
      </c>
      <c r="B847" s="17">
        <v>2958</v>
      </c>
      <c r="C847" s="17">
        <v>2</v>
      </c>
      <c r="E847" s="18">
        <v>0.84541500000000003</v>
      </c>
      <c r="F847" s="18">
        <v>0.25371899999999997</v>
      </c>
      <c r="G847" s="18">
        <v>0</v>
      </c>
      <c r="H847" s="18">
        <v>17.513100000000001</v>
      </c>
      <c r="I847" s="18">
        <v>0.23508499999999999</v>
      </c>
      <c r="J847" s="18">
        <v>36.305999999999997</v>
      </c>
      <c r="K847" s="18">
        <v>44.415500000000002</v>
      </c>
      <c r="L847" s="18">
        <v>0.43119099999999999</v>
      </c>
      <c r="M847" s="18">
        <v>100</v>
      </c>
      <c r="N847" s="18"/>
      <c r="O847" s="18">
        <v>5.3046999999999997E-2</v>
      </c>
      <c r="P847" s="18">
        <v>44.362400000000001</v>
      </c>
      <c r="Q847" s="18">
        <f t="shared" si="93"/>
        <v>99.946952999999993</v>
      </c>
      <c r="R847" s="18"/>
      <c r="S847" s="18">
        <v>1.1395999999999999</v>
      </c>
      <c r="T847" s="18">
        <v>0.420742</v>
      </c>
      <c r="U847" s="18">
        <v>0</v>
      </c>
      <c r="V847" s="18">
        <v>40.1297</v>
      </c>
      <c r="W847" s="18">
        <v>0.23508499999999999</v>
      </c>
      <c r="X847" s="18">
        <v>50.799399999999999</v>
      </c>
      <c r="Y847" s="18">
        <v>7.2755000000000001</v>
      </c>
      <c r="Z847" s="18">
        <v>100</v>
      </c>
      <c r="AA847" s="19"/>
      <c r="AB847" s="18">
        <f>IF(Z847="","",Z847-O847)</f>
        <v>99.946952999999993</v>
      </c>
      <c r="AC847" s="18">
        <f t="shared" si="94"/>
        <v>92.671453</v>
      </c>
      <c r="AD847" s="18"/>
      <c r="AE847" s="34">
        <f>IF(M847="","",IF(M847&gt;100,M847, M847+O847))</f>
        <v>100.05304700000001</v>
      </c>
      <c r="AF847" s="37">
        <f>IF(AE847="","",IF(AE847="* * *", Y847, AE847-SUM(S847:X847)))</f>
        <v>7.3285200000000117</v>
      </c>
      <c r="AG847" s="54"/>
      <c r="AH847" s="33"/>
      <c r="AI847" s="34">
        <f>IF(S847="","",IF(AI$6=0, 0, S847/AI$6))</f>
        <v>1.8386890772898019E-2</v>
      </c>
      <c r="AJ847" s="34">
        <f>IF(T847="","",IF(AJ$6=0, 0, T847/AJ$6))</f>
        <v>1.0438978883460822E-2</v>
      </c>
      <c r="AK847" s="34">
        <f>IF(U847="","",IF(AK$6=0, 0, U847/AK$6))</f>
        <v>0</v>
      </c>
      <c r="AL847" s="34">
        <f>IF(V847="","",IF(AL$6=0, 0, V847/AL$6))</f>
        <v>0.28271397867279413</v>
      </c>
      <c r="AM847" s="34">
        <f>IF(W847="","",IF(AM$6=0, 0, W847/AM$6))</f>
        <v>6.631172164788513E-3</v>
      </c>
      <c r="AN847" s="34">
        <f>IF(X847="","",IF(AN$6=0, 0, X847/AN$6))</f>
        <v>0.90588008716523938</v>
      </c>
      <c r="AO847" s="34">
        <f>IF(Y847="","",IF(AO$6=0, 0, Y847/AO$6))</f>
        <v>0.42778500503458061</v>
      </c>
      <c r="AP847" s="34"/>
      <c r="AQ847" s="34">
        <f>IF(AI847="","",AI847*AI$4)</f>
        <v>3.6773781545796039E-2</v>
      </c>
      <c r="AR847" s="33">
        <f>IF(AJ847="","",AJ847*AJ$4)</f>
        <v>1.0438978883460822E-2</v>
      </c>
      <c r="AS847" s="34">
        <f>IF(AK847="","",AK847*AK$4)</f>
        <v>0</v>
      </c>
      <c r="AT847" s="34">
        <f>IF(AL847="","",AL847*AL$4)</f>
        <v>0.56542795734558826</v>
      </c>
      <c r="AU847" s="34">
        <f>IF(AM847="","",AM847*AM$4)</f>
        <v>6.631172164788513E-3</v>
      </c>
      <c r="AV847" s="34">
        <f>IF(AN847="","",AN847*AN$4)</f>
        <v>0.90588008716523938</v>
      </c>
      <c r="AW847" s="34">
        <f>IF(AO847="","",AO847*AO$4)</f>
        <v>0.42778500503458061</v>
      </c>
      <c r="AX847" s="34"/>
      <c r="AY847" s="34">
        <f>IF(AQ847="","",AI847*AI$5)</f>
        <v>1.8386890772898019E-2</v>
      </c>
      <c r="AZ847" s="34">
        <f>IF(AR847="","",AJ847*AJ$5)</f>
        <v>1.0438978883460822E-2</v>
      </c>
      <c r="BA847" s="34">
        <f>IF(AS847="","",AK847*AK$5)</f>
        <v>0</v>
      </c>
      <c r="BB847" s="34">
        <f>IF(AT847="","",AL847*AL$5)</f>
        <v>1.4135698933639707</v>
      </c>
      <c r="BC847" s="34">
        <f>IF(AU847="","",AM847*AM$5)</f>
        <v>0</v>
      </c>
      <c r="BD847" s="34">
        <f>IF(AV847="","",AN847*AN$5)</f>
        <v>0.90588008716523938</v>
      </c>
      <c r="BE847" s="34">
        <f>IF(AW847="","",AO847*AO$5)</f>
        <v>0.42778500503458061</v>
      </c>
      <c r="BF847" s="34">
        <f>IF(BE847="","",SUM(AY847:BE847))</f>
        <v>2.7760608552201491</v>
      </c>
      <c r="BG847" s="34"/>
      <c r="BH847" s="34">
        <f>IF(AT847="","",3/AT847)</f>
        <v>5.3057157167883142</v>
      </c>
      <c r="BI847" s="34"/>
      <c r="BJ847" s="34">
        <f>IF(AQ847="","",AQ847*$BH847)</f>
        <v>0.19511123071327011</v>
      </c>
      <c r="BK847" s="34">
        <f>IF(AR847="","",AR847*$BH847)</f>
        <v>5.5386254329199407E-2</v>
      </c>
      <c r="BL847" s="34">
        <f>IF(AS847="","",AS847*$BH847)</f>
        <v>0</v>
      </c>
      <c r="BM847" s="34">
        <f>IF(AT847="","",AT847*$BH847)</f>
        <v>3</v>
      </c>
      <c r="BN847" s="34">
        <f>IF(AU847="","",AU847*$BH847)</f>
        <v>3.5183114375447605E-2</v>
      </c>
      <c r="BO847" s="34">
        <f>IF(AV847="","",AV847*$BH847)</f>
        <v>4.8063422159981783</v>
      </c>
      <c r="BP847" s="34">
        <f t="shared" si="95"/>
        <v>14.728989710302354</v>
      </c>
      <c r="BQ847" s="34">
        <f>IF(AW847="","",AW847*$BH847)</f>
        <v>2.2697056246183425</v>
      </c>
      <c r="BR847" s="34"/>
      <c r="BS847" s="34">
        <f t="shared" si="96"/>
        <v>5.0568397010406478</v>
      </c>
      <c r="BT847" s="34"/>
      <c r="BU847" s="34">
        <f t="shared" si="97"/>
        <v>0.96481688562455237</v>
      </c>
      <c r="BV847" s="34">
        <f t="shared" si="98"/>
        <v>0.96481688562455237</v>
      </c>
      <c r="BW847" s="34">
        <f t="shared" si="99"/>
        <v>1</v>
      </c>
      <c r="BX847" s="34"/>
      <c r="BY847" s="34">
        <f>IF(BV847="","",IF(BQ847=0,0,((BV847/BQ847)*AF847)))</f>
        <v>3.1152409219703152</v>
      </c>
      <c r="BZ847" s="34">
        <f>IF(BY847="","",SUM(S847:X847,BY847))</f>
        <v>95.839767921970306</v>
      </c>
      <c r="CA847" s="18"/>
      <c r="CB847" s="20">
        <v>1.7492000000000001E-2</v>
      </c>
      <c r="CC847" s="20">
        <v>1.0181000000000001E-2</v>
      </c>
      <c r="CD847" s="20">
        <v>4.9636E-2</v>
      </c>
      <c r="CE847" s="20">
        <v>1.2891E-2</v>
      </c>
      <c r="CF847" s="20">
        <v>8.2839999999999997E-3</v>
      </c>
      <c r="CG847" s="20">
        <v>2.8947000000000001E-2</v>
      </c>
      <c r="CH847" s="20"/>
      <c r="CI847" s="21">
        <v>3.47248</v>
      </c>
      <c r="CJ847" s="21">
        <v>2.9517199999999999</v>
      </c>
      <c r="CK847" s="21">
        <v>-17.076000000000001</v>
      </c>
      <c r="CL847" s="21">
        <v>0.372359</v>
      </c>
      <c r="CM847" s="21">
        <v>3.82728</v>
      </c>
      <c r="CN847" s="21">
        <v>0.34780499999999998</v>
      </c>
      <c r="CO847" s="21"/>
      <c r="CP847" s="20">
        <v>16.979600000000001</v>
      </c>
      <c r="CQ847" s="20">
        <v>48.386099999999999</v>
      </c>
      <c r="CR847" s="20">
        <v>10.909000000000001</v>
      </c>
      <c r="CS847" s="20">
        <v>38.554900000000004</v>
      </c>
      <c r="CT847" s="20"/>
      <c r="CU847" s="22">
        <v>44273.956331018497</v>
      </c>
      <c r="CV847" s="22"/>
    </row>
    <row r="848" spans="1:100" s="17" customFormat="1" x14ac:dyDescent="0.25">
      <c r="A848" s="17" t="s">
        <v>70</v>
      </c>
      <c r="B848" s="17">
        <v>2959</v>
      </c>
      <c r="C848" s="17">
        <v>3</v>
      </c>
      <c r="E848" s="18">
        <v>0.79268899999999998</v>
      </c>
      <c r="F848" s="18">
        <v>0.23369100000000001</v>
      </c>
      <c r="G848" s="18">
        <v>0</v>
      </c>
      <c r="H848" s="18">
        <v>17.598600000000001</v>
      </c>
      <c r="I848" s="18">
        <v>0.26614399999999999</v>
      </c>
      <c r="J848" s="18">
        <v>37.033000000000001</v>
      </c>
      <c r="K848" s="18">
        <v>43.712200000000003</v>
      </c>
      <c r="L848" s="18">
        <v>0.36363499999999999</v>
      </c>
      <c r="M848" s="18">
        <v>100</v>
      </c>
      <c r="N848" s="18"/>
      <c r="O848" s="18">
        <v>6.0055999999999998E-2</v>
      </c>
      <c r="P848" s="18">
        <v>43.652200000000001</v>
      </c>
      <c r="Q848" s="18">
        <f t="shared" si="93"/>
        <v>99.939943999999997</v>
      </c>
      <c r="R848" s="18"/>
      <c r="S848" s="18">
        <v>1.06853</v>
      </c>
      <c r="T848" s="18">
        <v>0.38752999999999999</v>
      </c>
      <c r="U848" s="18">
        <v>0</v>
      </c>
      <c r="V848" s="18">
        <v>40.325600000000001</v>
      </c>
      <c r="W848" s="18">
        <v>0.26614399999999999</v>
      </c>
      <c r="X848" s="18">
        <v>51.816600000000001</v>
      </c>
      <c r="Y848" s="18">
        <v>6.1356200000000003</v>
      </c>
      <c r="Z848" s="18">
        <v>100</v>
      </c>
      <c r="AA848" s="19"/>
      <c r="AB848" s="18">
        <f>IF(Z848="","",Z848-O848)</f>
        <v>99.939943999999997</v>
      </c>
      <c r="AC848" s="18">
        <f t="shared" si="94"/>
        <v>93.804323999999994</v>
      </c>
      <c r="AD848" s="18"/>
      <c r="AE848" s="34">
        <f>IF(M848="","",IF(M848&gt;100,M848, M848+O848))</f>
        <v>100.060056</v>
      </c>
      <c r="AF848" s="37">
        <f>IF(AE848="","",IF(AE848="* * *", Y848, AE848-SUM(S848:X848)))</f>
        <v>6.1956519999999955</v>
      </c>
      <c r="AG848" s="54"/>
      <c r="AH848" s="33"/>
      <c r="AI848" s="34">
        <f>IF(S848="","",IF(AI$6=0, 0, S848/AI$6))</f>
        <v>1.7240210949073992E-2</v>
      </c>
      <c r="AJ848" s="34">
        <f>IF(T848="","",IF(AJ$6=0, 0, T848/AJ$6))</f>
        <v>9.6149599676466149E-3</v>
      </c>
      <c r="AK848" s="34">
        <f>IF(U848="","",IF(AK$6=0, 0, U848/AK$6))</f>
        <v>0</v>
      </c>
      <c r="AL848" s="34">
        <f>IF(V848="","",IF(AL$6=0, 0, V848/AL$6))</f>
        <v>0.28409409535500207</v>
      </c>
      <c r="AM848" s="34">
        <f>IF(W848="","",IF(AM$6=0, 0, W848/AM$6))</f>
        <v>7.5072704963118622E-3</v>
      </c>
      <c r="AN848" s="34">
        <f>IF(X848="","",IF(AN$6=0, 0, X848/AN$6))</f>
        <v>0.92401930189345438</v>
      </c>
      <c r="AO848" s="34">
        <f>IF(Y848="","",IF(AO$6=0, 0, Y848/AO$6))</f>
        <v>0.36076231634805489</v>
      </c>
      <c r="AP848" s="34"/>
      <c r="AQ848" s="34">
        <f>IF(AI848="","",AI848*AI$4)</f>
        <v>3.4480421898147984E-2</v>
      </c>
      <c r="AR848" s="33">
        <f>IF(AJ848="","",AJ848*AJ$4)</f>
        <v>9.6149599676466149E-3</v>
      </c>
      <c r="AS848" s="34">
        <f>IF(AK848="","",AK848*AK$4)</f>
        <v>0</v>
      </c>
      <c r="AT848" s="34">
        <f>IF(AL848="","",AL848*AL$4)</f>
        <v>0.56818819071000415</v>
      </c>
      <c r="AU848" s="34">
        <f>IF(AM848="","",AM848*AM$4)</f>
        <v>7.5072704963118622E-3</v>
      </c>
      <c r="AV848" s="34">
        <f>IF(AN848="","",AN848*AN$4)</f>
        <v>0.92401930189345438</v>
      </c>
      <c r="AW848" s="34">
        <f>IF(AO848="","",AO848*AO$4)</f>
        <v>0.36076231634805489</v>
      </c>
      <c r="AX848" s="34"/>
      <c r="AY848" s="34">
        <f>IF(AQ848="","",AI848*AI$5)</f>
        <v>1.7240210949073992E-2</v>
      </c>
      <c r="AZ848" s="34">
        <f>IF(AR848="","",AJ848*AJ$5)</f>
        <v>9.6149599676466149E-3</v>
      </c>
      <c r="BA848" s="34">
        <f>IF(AS848="","",AK848*AK$5)</f>
        <v>0</v>
      </c>
      <c r="BB848" s="34">
        <f>IF(AT848="","",AL848*AL$5)</f>
        <v>1.4204704767750105</v>
      </c>
      <c r="BC848" s="34">
        <f>IF(AU848="","",AM848*AM$5)</f>
        <v>0</v>
      </c>
      <c r="BD848" s="34">
        <f>IF(AV848="","",AN848*AN$5)</f>
        <v>0.92401930189345438</v>
      </c>
      <c r="BE848" s="34">
        <f>IF(AW848="","",AO848*AO$5)</f>
        <v>0.36076231634805489</v>
      </c>
      <c r="BF848" s="34">
        <f>IF(BE848="","",SUM(AY848:BE848))</f>
        <v>2.7321072659332399</v>
      </c>
      <c r="BG848" s="34"/>
      <c r="BH848" s="34">
        <f>IF(AT848="","",3/AT848)</f>
        <v>5.2799407820342417</v>
      </c>
      <c r="BI848" s="34"/>
      <c r="BJ848" s="34">
        <f>IF(AQ848="","",AQ848*$BH848)</f>
        <v>0.18205458576177805</v>
      </c>
      <c r="BK848" s="34">
        <f>IF(AR848="","",AR848*$BH848)</f>
        <v>5.0766419250803996E-2</v>
      </c>
      <c r="BL848" s="34">
        <f>IF(AS848="","",AS848*$BH848)</f>
        <v>0</v>
      </c>
      <c r="BM848" s="34">
        <f>IF(AT848="","",AT848*$BH848)</f>
        <v>3</v>
      </c>
      <c r="BN848" s="34">
        <f>IF(AU848="","",AU848*$BH848)</f>
        <v>3.9637943655239441E-2</v>
      </c>
      <c r="BO848" s="34">
        <f>IF(AV848="","",AV848*$BH848)</f>
        <v>4.8787671954540599</v>
      </c>
      <c r="BP848" s="34">
        <f t="shared" si="95"/>
        <v>14.425364574292985</v>
      </c>
      <c r="BQ848" s="34">
        <f>IF(AW848="","",AW848*$BH848)</f>
        <v>1.9048036667072334</v>
      </c>
      <c r="BR848" s="34"/>
      <c r="BS848" s="34">
        <f t="shared" si="96"/>
        <v>5.1115882004666418</v>
      </c>
      <c r="BT848" s="34"/>
      <c r="BU848" s="34">
        <f t="shared" si="97"/>
        <v>0.96036205634476057</v>
      </c>
      <c r="BV848" s="34">
        <f t="shared" si="98"/>
        <v>0.96036205634476057</v>
      </c>
      <c r="BW848" s="34">
        <f t="shared" si="99"/>
        <v>1</v>
      </c>
      <c r="BX848" s="34"/>
      <c r="BY848" s="34">
        <f>IF(BV848="","",IF(BQ848=0,0,((BV848/BQ848)*AF848)))</f>
        <v>3.1237177873571595</v>
      </c>
      <c r="BZ848" s="34">
        <f>IF(BY848="","",SUM(S848:X848,BY848))</f>
        <v>96.988121787357173</v>
      </c>
      <c r="CA848" s="18"/>
      <c r="CB848" s="20">
        <v>1.5547E-2</v>
      </c>
      <c r="CC848" s="20">
        <v>1.0423999999999999E-2</v>
      </c>
      <c r="CD848" s="20">
        <v>4.8326000000000001E-2</v>
      </c>
      <c r="CE848" s="20">
        <v>1.2814000000000001E-2</v>
      </c>
      <c r="CF848" s="20">
        <v>8.7010000000000004E-3</v>
      </c>
      <c r="CG848" s="20">
        <v>2.9562000000000001E-2</v>
      </c>
      <c r="CH848" s="20"/>
      <c r="CI848" s="21">
        <v>3.54067</v>
      </c>
      <c r="CJ848" s="21">
        <v>3.1606299999999998</v>
      </c>
      <c r="CK848" s="21">
        <v>-18.568000000000001</v>
      </c>
      <c r="CL848" s="21">
        <v>0.371145</v>
      </c>
      <c r="CM848" s="21">
        <v>3.58419</v>
      </c>
      <c r="CN848" s="21">
        <v>0.344217</v>
      </c>
      <c r="CO848" s="21"/>
      <c r="CP848" s="20">
        <v>17.017399999999999</v>
      </c>
      <c r="CQ848" s="20">
        <v>48.358499999999999</v>
      </c>
      <c r="CR848" s="20">
        <v>10.919</v>
      </c>
      <c r="CS848" s="20">
        <v>85.358199999999997</v>
      </c>
      <c r="CT848" s="20"/>
      <c r="CU848" s="22">
        <v>44273.958113425899</v>
      </c>
      <c r="CV848" s="22"/>
    </row>
    <row r="849" spans="1:100" s="17" customFormat="1" x14ac:dyDescent="0.25">
      <c r="A849" s="17" t="s">
        <v>70</v>
      </c>
      <c r="B849" s="17">
        <v>2960</v>
      </c>
      <c r="C849" s="17">
        <v>4</v>
      </c>
      <c r="E849" s="18">
        <v>0.77894399999999997</v>
      </c>
      <c r="F849" s="18">
        <v>0.239486</v>
      </c>
      <c r="G849" s="18">
        <v>0</v>
      </c>
      <c r="H849" s="18">
        <v>17.5791</v>
      </c>
      <c r="I849" s="18">
        <v>0.26569399999999999</v>
      </c>
      <c r="J849" s="18">
        <v>37.114400000000003</v>
      </c>
      <c r="K849" s="18">
        <v>43.662300000000002</v>
      </c>
      <c r="L849" s="18">
        <v>0.36008699999999999</v>
      </c>
      <c r="M849" s="18">
        <v>100</v>
      </c>
      <c r="N849" s="18"/>
      <c r="O849" s="18">
        <v>5.9954E-2</v>
      </c>
      <c r="P849" s="18">
        <v>43.6023</v>
      </c>
      <c r="Q849" s="18">
        <f t="shared" si="93"/>
        <v>99.940045999999995</v>
      </c>
      <c r="R849" s="18"/>
      <c r="S849" s="18">
        <v>1.05</v>
      </c>
      <c r="T849" s="18">
        <v>0.39713999999999999</v>
      </c>
      <c r="U849" s="18">
        <v>0</v>
      </c>
      <c r="V849" s="18">
        <v>40.280900000000003</v>
      </c>
      <c r="W849" s="18">
        <v>0.26569399999999999</v>
      </c>
      <c r="X849" s="18">
        <v>51.930500000000002</v>
      </c>
      <c r="Y849" s="18">
        <v>6.0757500000000002</v>
      </c>
      <c r="Z849" s="18">
        <v>100</v>
      </c>
      <c r="AA849" s="19"/>
      <c r="AB849" s="18">
        <f>IF(Z849="","",Z849-O849)</f>
        <v>99.940045999999995</v>
      </c>
      <c r="AC849" s="18">
        <f t="shared" si="94"/>
        <v>93.864295999999996</v>
      </c>
      <c r="AD849" s="18"/>
      <c r="AE849" s="34">
        <f>IF(M849="","",IF(M849&gt;100,M849, M849+O849))</f>
        <v>100.059954</v>
      </c>
      <c r="AF849" s="37">
        <f>IF(AE849="","",IF(AE849="* * *", Y849, AE849-SUM(S849:X849)))</f>
        <v>6.1357199999999921</v>
      </c>
      <c r="AG849" s="54"/>
      <c r="AH849" s="33"/>
      <c r="AI849" s="34">
        <f>IF(S849="","",IF(AI$6=0, 0, S849/AI$6))</f>
        <v>1.6941238427117339E-2</v>
      </c>
      <c r="AJ849" s="34">
        <f>IF(T849="","",IF(AJ$6=0, 0, T849/AJ$6))</f>
        <v>9.8533925155502196E-3</v>
      </c>
      <c r="AK849" s="34">
        <f>IF(U849="","",IF(AK$6=0, 0, U849/AK$6))</f>
        <v>0</v>
      </c>
      <c r="AL849" s="34">
        <f>IF(V849="","",IF(AL$6=0, 0, V849/AL$6))</f>
        <v>0.28377918358524867</v>
      </c>
      <c r="AM849" s="34">
        <f>IF(W849="","",IF(AM$6=0, 0, W849/AM$6))</f>
        <v>7.4945770982892106E-3</v>
      </c>
      <c r="AN849" s="34">
        <f>IF(X849="","",IF(AN$6=0, 0, X849/AN$6))</f>
        <v>0.92605042316512531</v>
      </c>
      <c r="AO849" s="34">
        <f>IF(Y849="","",IF(AO$6=0, 0, Y849/AO$6))</f>
        <v>0.35724207880404824</v>
      </c>
      <c r="AP849" s="34"/>
      <c r="AQ849" s="34">
        <f>IF(AI849="","",AI849*AI$4)</f>
        <v>3.3882476854234678E-2</v>
      </c>
      <c r="AR849" s="33">
        <f>IF(AJ849="","",AJ849*AJ$4)</f>
        <v>9.8533925155502196E-3</v>
      </c>
      <c r="AS849" s="34">
        <f>IF(AK849="","",AK849*AK$4)</f>
        <v>0</v>
      </c>
      <c r="AT849" s="34">
        <f>IF(AL849="","",AL849*AL$4)</f>
        <v>0.56755836717049735</v>
      </c>
      <c r="AU849" s="34">
        <f>IF(AM849="","",AM849*AM$4)</f>
        <v>7.4945770982892106E-3</v>
      </c>
      <c r="AV849" s="34">
        <f>IF(AN849="","",AN849*AN$4)</f>
        <v>0.92605042316512531</v>
      </c>
      <c r="AW849" s="34">
        <f>IF(AO849="","",AO849*AO$4)</f>
        <v>0.35724207880404824</v>
      </c>
      <c r="AX849" s="34"/>
      <c r="AY849" s="34">
        <f>IF(AQ849="","",AI849*AI$5)</f>
        <v>1.6941238427117339E-2</v>
      </c>
      <c r="AZ849" s="34">
        <f>IF(AR849="","",AJ849*AJ$5)</f>
        <v>9.8533925155502196E-3</v>
      </c>
      <c r="BA849" s="34">
        <f>IF(AS849="","",AK849*AK$5)</f>
        <v>0</v>
      </c>
      <c r="BB849" s="34">
        <f>IF(AT849="","",AL849*AL$5)</f>
        <v>1.4188959179262435</v>
      </c>
      <c r="BC849" s="34">
        <f>IF(AU849="","",AM849*AM$5)</f>
        <v>0</v>
      </c>
      <c r="BD849" s="34">
        <f>IF(AV849="","",AN849*AN$5)</f>
        <v>0.92605042316512531</v>
      </c>
      <c r="BE849" s="34">
        <f>IF(AW849="","",AO849*AO$5)</f>
        <v>0.35724207880404824</v>
      </c>
      <c r="BF849" s="34">
        <f>IF(BE849="","",SUM(AY849:BE849))</f>
        <v>2.7289830508380843</v>
      </c>
      <c r="BG849" s="34"/>
      <c r="BH849" s="34">
        <f>IF(AT849="","",3/AT849)</f>
        <v>5.2857999697126923</v>
      </c>
      <c r="BI849" s="34"/>
      <c r="BJ849" s="34">
        <f>IF(AQ849="","",AQ849*$BH849)</f>
        <v>0.17909599512990465</v>
      </c>
      <c r="BK849" s="34">
        <f>IF(AR849="","",AR849*$BH849)</f>
        <v>5.2083061860262618E-2</v>
      </c>
      <c r="BL849" s="34">
        <f>IF(AS849="","",AS849*$BH849)</f>
        <v>0</v>
      </c>
      <c r="BM849" s="34">
        <f>IF(AT849="","",AT849*$BH849)</f>
        <v>3</v>
      </c>
      <c r="BN849" s="34">
        <f>IF(AU849="","",AU849*$BH849)</f>
        <v>3.961483539914655E-2</v>
      </c>
      <c r="BO849" s="34">
        <f>IF(AV849="","",AV849*$BH849)</f>
        <v>4.8949172987186449</v>
      </c>
      <c r="BP849" s="34">
        <f t="shared" si="95"/>
        <v>14.424858527466396</v>
      </c>
      <c r="BQ849" s="34">
        <f>IF(AW849="","",AW849*$BH849)</f>
        <v>1.8883101693225375</v>
      </c>
      <c r="BR849" s="34"/>
      <c r="BS849" s="34">
        <f t="shared" si="96"/>
        <v>5.1260963557088122</v>
      </c>
      <c r="BT849" s="34"/>
      <c r="BU849" s="34">
        <f t="shared" si="97"/>
        <v>0.96038516460085344</v>
      </c>
      <c r="BV849" s="34">
        <f t="shared" si="98"/>
        <v>0.96038516460085344</v>
      </c>
      <c r="BW849" s="34">
        <f t="shared" si="99"/>
        <v>1</v>
      </c>
      <c r="BX849" s="34"/>
      <c r="BY849" s="34">
        <f>IF(BV849="","",IF(BQ849=0,0,((BV849/BQ849)*AF849)))</f>
        <v>3.1205966889744747</v>
      </c>
      <c r="BZ849" s="34">
        <f>IF(BY849="","",SUM(S849:X849,BY849))</f>
        <v>97.044830688974486</v>
      </c>
      <c r="CA849" s="18"/>
      <c r="CB849" s="20">
        <v>1.6558E-2</v>
      </c>
      <c r="CC849" s="20">
        <v>1.0328E-2</v>
      </c>
      <c r="CD849" s="20">
        <v>4.8094999999999999E-2</v>
      </c>
      <c r="CE849" s="20">
        <v>1.1849E-2</v>
      </c>
      <c r="CF849" s="20">
        <v>8.4320000000000003E-3</v>
      </c>
      <c r="CG849" s="20">
        <v>2.9659999999999999E-2</v>
      </c>
      <c r="CH849" s="20"/>
      <c r="CI849" s="21">
        <v>3.6085400000000001</v>
      </c>
      <c r="CJ849" s="21">
        <v>3.0923699999999998</v>
      </c>
      <c r="CK849" s="21">
        <v>-24.329000000000001</v>
      </c>
      <c r="CL849" s="21">
        <v>0.37101499999999998</v>
      </c>
      <c r="CM849" s="21">
        <v>3.56155</v>
      </c>
      <c r="CN849" s="21">
        <v>0.34374199999999999</v>
      </c>
      <c r="CO849" s="21"/>
      <c r="CP849" s="20">
        <v>17.0474</v>
      </c>
      <c r="CQ849" s="20">
        <v>48.344099999999997</v>
      </c>
      <c r="CR849" s="20">
        <v>10.919</v>
      </c>
      <c r="CS849" s="20">
        <v>118.634</v>
      </c>
      <c r="CT849" s="20"/>
      <c r="CU849" s="22">
        <v>44273.959884259297</v>
      </c>
      <c r="CV849" s="22"/>
    </row>
    <row r="850" spans="1:100" s="17" customFormat="1" x14ac:dyDescent="0.25">
      <c r="A850" s="17" t="s">
        <v>70</v>
      </c>
      <c r="B850" s="17">
        <v>2961</v>
      </c>
      <c r="C850" s="17">
        <v>5</v>
      </c>
      <c r="E850" s="18">
        <v>0.72374300000000003</v>
      </c>
      <c r="F850" s="18">
        <v>0.25379400000000002</v>
      </c>
      <c r="G850" s="18">
        <v>0</v>
      </c>
      <c r="H850" s="18">
        <v>17.709900000000001</v>
      </c>
      <c r="I850" s="18">
        <v>0.27186700000000003</v>
      </c>
      <c r="J850" s="18">
        <v>37.060200000000002</v>
      </c>
      <c r="K850" s="18">
        <v>43.631</v>
      </c>
      <c r="L850" s="18">
        <v>0.34945500000000002</v>
      </c>
      <c r="M850" s="18">
        <v>100</v>
      </c>
      <c r="N850" s="18"/>
      <c r="O850" s="18">
        <v>6.1346999999999999E-2</v>
      </c>
      <c r="P850" s="18">
        <v>43.569699999999997</v>
      </c>
      <c r="Q850" s="18">
        <f t="shared" si="93"/>
        <v>99.938653000000002</v>
      </c>
      <c r="R850" s="18"/>
      <c r="S850" s="18">
        <v>0.97558900000000004</v>
      </c>
      <c r="T850" s="18">
        <v>0.42086600000000002</v>
      </c>
      <c r="U850" s="18">
        <v>0</v>
      </c>
      <c r="V850" s="18">
        <v>40.580599999999997</v>
      </c>
      <c r="W850" s="18">
        <v>0.27186700000000003</v>
      </c>
      <c r="X850" s="18">
        <v>51.854700000000001</v>
      </c>
      <c r="Y850" s="18">
        <v>5.89635</v>
      </c>
      <c r="Z850" s="18">
        <v>100</v>
      </c>
      <c r="AA850" s="19"/>
      <c r="AB850" s="18">
        <f>IF(Z850="","",Z850-O850)</f>
        <v>99.938653000000002</v>
      </c>
      <c r="AC850" s="18">
        <f t="shared" si="94"/>
        <v>94.042303000000004</v>
      </c>
      <c r="AD850" s="18"/>
      <c r="AE850" s="34">
        <f>IF(M850="","",IF(M850&gt;100,M850, M850+O850))</f>
        <v>100.061347</v>
      </c>
      <c r="AF850" s="37">
        <f>IF(AE850="","",IF(AE850="* * *", Y850, AE850-SUM(S850:X850)))</f>
        <v>5.9577249999999964</v>
      </c>
      <c r="AG850" s="54"/>
      <c r="AH850" s="33"/>
      <c r="AI850" s="34">
        <f>IF(S850="","",IF(AI$6=0, 0, S850/AI$6))</f>
        <v>1.5740653196069505E-2</v>
      </c>
      <c r="AJ850" s="34">
        <f>IF(T850="","",IF(AJ$6=0, 0, T850/AJ$6))</f>
        <v>1.0442055432466029E-2</v>
      </c>
      <c r="AK850" s="34">
        <f>IF(U850="","",IF(AK$6=0, 0, U850/AK$6))</f>
        <v>0</v>
      </c>
      <c r="AL850" s="34">
        <f>IF(V850="","",IF(AL$6=0, 0, V850/AL$6))</f>
        <v>0.28589057189386385</v>
      </c>
      <c r="AM850" s="34">
        <f>IF(W850="","",IF(AM$6=0, 0, W850/AM$6))</f>
        <v>7.6687023116088181E-3</v>
      </c>
      <c r="AN850" s="34">
        <f>IF(X850="","",IF(AN$6=0, 0, X850/AN$6))</f>
        <v>0.92469871998345143</v>
      </c>
      <c r="AO850" s="34">
        <f>IF(Y850="","",IF(AO$6=0, 0, Y850/AO$6))</f>
        <v>0.34669371375653207</v>
      </c>
      <c r="AP850" s="34"/>
      <c r="AQ850" s="34">
        <f>IF(AI850="","",AI850*AI$4)</f>
        <v>3.1481306392139009E-2</v>
      </c>
      <c r="AR850" s="33">
        <f>IF(AJ850="","",AJ850*AJ$4)</f>
        <v>1.0442055432466029E-2</v>
      </c>
      <c r="AS850" s="34">
        <f>IF(AK850="","",AK850*AK$4)</f>
        <v>0</v>
      </c>
      <c r="AT850" s="34">
        <f>IF(AL850="","",AL850*AL$4)</f>
        <v>0.57178114378772771</v>
      </c>
      <c r="AU850" s="34">
        <f>IF(AM850="","",AM850*AM$4)</f>
        <v>7.6687023116088181E-3</v>
      </c>
      <c r="AV850" s="34">
        <f>IF(AN850="","",AN850*AN$4)</f>
        <v>0.92469871998345143</v>
      </c>
      <c r="AW850" s="34">
        <f>IF(AO850="","",AO850*AO$4)</f>
        <v>0.34669371375653207</v>
      </c>
      <c r="AX850" s="34"/>
      <c r="AY850" s="34">
        <f>IF(AQ850="","",AI850*AI$5)</f>
        <v>1.5740653196069505E-2</v>
      </c>
      <c r="AZ850" s="34">
        <f>IF(AR850="","",AJ850*AJ$5)</f>
        <v>1.0442055432466029E-2</v>
      </c>
      <c r="BA850" s="34">
        <f>IF(AS850="","",AK850*AK$5)</f>
        <v>0</v>
      </c>
      <c r="BB850" s="34">
        <f>IF(AT850="","",AL850*AL$5)</f>
        <v>1.4294528594693192</v>
      </c>
      <c r="BC850" s="34">
        <f>IF(AU850="","",AM850*AM$5)</f>
        <v>0</v>
      </c>
      <c r="BD850" s="34">
        <f>IF(AV850="","",AN850*AN$5)</f>
        <v>0.92469871998345143</v>
      </c>
      <c r="BE850" s="34">
        <f>IF(AW850="","",AO850*AO$5)</f>
        <v>0.34669371375653207</v>
      </c>
      <c r="BF850" s="34">
        <f>IF(BE850="","",SUM(AY850:BE850))</f>
        <v>2.7270280018378386</v>
      </c>
      <c r="BG850" s="34"/>
      <c r="BH850" s="34">
        <f>IF(AT850="","",3/AT850)</f>
        <v>5.2467627388456561</v>
      </c>
      <c r="BI850" s="34"/>
      <c r="BJ850" s="34">
        <f>IF(AQ850="","",AQ850*$BH850)</f>
        <v>0.16517494534845853</v>
      </c>
      <c r="BK850" s="34">
        <f>IF(AR850="","",AR850*$BH850)</f>
        <v>5.4786987360023624E-2</v>
      </c>
      <c r="BL850" s="34">
        <f>IF(AS850="","",AS850*$BH850)</f>
        <v>0</v>
      </c>
      <c r="BM850" s="34">
        <f>IF(AT850="","",AT850*$BH850)</f>
        <v>3</v>
      </c>
      <c r="BN850" s="34">
        <f>IF(AU850="","",AU850*$BH850)</f>
        <v>4.02358615438487E-2</v>
      </c>
      <c r="BO850" s="34">
        <f>IF(AV850="","",AV850*$BH850)</f>
        <v>4.8516747886674461</v>
      </c>
      <c r="BP850" s="34">
        <f t="shared" si="95"/>
        <v>14.308068907831494</v>
      </c>
      <c r="BQ850" s="34">
        <f>IF(AW850="","",AW850*$BH850)</f>
        <v>1.8190196591297942</v>
      </c>
      <c r="BR850" s="34"/>
      <c r="BS850" s="34">
        <f t="shared" si="96"/>
        <v>5.0716367213759286</v>
      </c>
      <c r="BT850" s="34"/>
      <c r="BU850" s="34">
        <f t="shared" si="97"/>
        <v>0.95976413845615127</v>
      </c>
      <c r="BV850" s="34">
        <f t="shared" si="98"/>
        <v>0.95976413845615127</v>
      </c>
      <c r="BW850" s="34">
        <f t="shared" si="99"/>
        <v>1</v>
      </c>
      <c r="BX850" s="34"/>
      <c r="BY850" s="34">
        <f>IF(BV850="","",IF(BQ850=0,0,((BV850/BQ850)*AF850)))</f>
        <v>3.1434573964522876</v>
      </c>
      <c r="BZ850" s="34">
        <f>IF(BY850="","",SUM(S850:X850,BY850))</f>
        <v>97.247079396452293</v>
      </c>
      <c r="CA850" s="18"/>
      <c r="CB850" s="20">
        <v>1.6881E-2</v>
      </c>
      <c r="CC850" s="20">
        <v>9.8820000000000002E-3</v>
      </c>
      <c r="CD850" s="20">
        <v>4.8857999999999999E-2</v>
      </c>
      <c r="CE850" s="20">
        <v>1.3068E-2</v>
      </c>
      <c r="CF850" s="20">
        <v>8.7919999999999995E-3</v>
      </c>
      <c r="CG850" s="20">
        <v>3.1334000000000001E-2</v>
      </c>
      <c r="CH850" s="20"/>
      <c r="CI850" s="21">
        <v>3.7770999999999999</v>
      </c>
      <c r="CJ850" s="21">
        <v>2.9134899999999999</v>
      </c>
      <c r="CK850" s="21">
        <v>-20.847999999999999</v>
      </c>
      <c r="CL850" s="21">
        <v>0.36985899999999999</v>
      </c>
      <c r="CM850" s="21">
        <v>3.54555</v>
      </c>
      <c r="CN850" s="21">
        <v>0.34423599999999999</v>
      </c>
      <c r="CO850" s="21"/>
      <c r="CP850" s="20">
        <v>17.081800000000001</v>
      </c>
      <c r="CQ850" s="20">
        <v>48.3249</v>
      </c>
      <c r="CR850" s="20">
        <v>10.919</v>
      </c>
      <c r="CS850" s="20">
        <v>158.03</v>
      </c>
      <c r="CT850" s="20"/>
      <c r="CU850" s="22">
        <v>44273.9616550926</v>
      </c>
      <c r="CV850" s="22"/>
    </row>
    <row r="851" spans="1:100" s="17" customFormat="1" x14ac:dyDescent="0.25">
      <c r="A851" s="17" t="s">
        <v>70</v>
      </c>
      <c r="B851" s="17">
        <v>2962</v>
      </c>
      <c r="C851" s="17">
        <v>6</v>
      </c>
      <c r="E851" s="18">
        <v>0.74669099999999999</v>
      </c>
      <c r="F851" s="18">
        <v>0.23807</v>
      </c>
      <c r="G851" s="18">
        <v>0</v>
      </c>
      <c r="H851" s="18">
        <v>17.262699999999999</v>
      </c>
      <c r="I851" s="18">
        <v>0.28348899999999999</v>
      </c>
      <c r="J851" s="18">
        <v>36.165100000000002</v>
      </c>
      <c r="K851" s="18">
        <v>44.820599999999999</v>
      </c>
      <c r="L851" s="18">
        <v>0.48344500000000001</v>
      </c>
      <c r="M851" s="18">
        <v>100</v>
      </c>
      <c r="N851" s="18"/>
      <c r="O851" s="18">
        <v>6.3969999999999999E-2</v>
      </c>
      <c r="P851" s="18">
        <v>44.756599999999999</v>
      </c>
      <c r="Q851" s="18">
        <f t="shared" si="93"/>
        <v>99.936030000000002</v>
      </c>
      <c r="R851" s="18"/>
      <c r="S851" s="18">
        <v>1.0065200000000001</v>
      </c>
      <c r="T851" s="18">
        <v>0.39479199999999998</v>
      </c>
      <c r="U851" s="18">
        <v>0</v>
      </c>
      <c r="V851" s="18">
        <v>39.555799999999998</v>
      </c>
      <c r="W851" s="18">
        <v>0.28348899999999999</v>
      </c>
      <c r="X851" s="18">
        <v>50.602200000000003</v>
      </c>
      <c r="Y851" s="18">
        <v>8.1571800000000003</v>
      </c>
      <c r="Z851" s="18">
        <v>100</v>
      </c>
      <c r="AA851" s="19"/>
      <c r="AB851" s="18">
        <f>IF(Z851="","",Z851-O851)</f>
        <v>99.936030000000002</v>
      </c>
      <c r="AC851" s="18">
        <f t="shared" si="94"/>
        <v>91.778850000000006</v>
      </c>
      <c r="AD851" s="18"/>
      <c r="AE851" s="34">
        <f>IF(M851="","",IF(M851&gt;100,M851, M851+O851))</f>
        <v>100.06397</v>
      </c>
      <c r="AF851" s="37">
        <f>IF(AE851="","",IF(AE851="* * *", Y851, AE851-SUM(S851:X851)))</f>
        <v>8.2211689999999891</v>
      </c>
      <c r="AG851" s="54"/>
      <c r="AH851" s="33"/>
      <c r="AI851" s="34">
        <f>IF(S851="","",IF(AI$6=0, 0, S851/AI$6))</f>
        <v>1.6239709811106805E-2</v>
      </c>
      <c r="AJ851" s="34">
        <f>IF(T851="","",IF(AJ$6=0, 0, T851/AJ$6))</f>
        <v>9.7951365714838649E-3</v>
      </c>
      <c r="AK851" s="34">
        <f>IF(U851="","",IF(AK$6=0, 0, U851/AK$6))</f>
        <v>0</v>
      </c>
      <c r="AL851" s="34">
        <f>IF(V851="","",IF(AL$6=0, 0, V851/AL$6))</f>
        <v>0.27867084970944983</v>
      </c>
      <c r="AM851" s="34">
        <f>IF(W851="","",IF(AM$6=0, 0, W851/AM$6))</f>
        <v>7.996530471207141E-3</v>
      </c>
      <c r="AN851" s="34">
        <f>IF(X851="","",IF(AN$6=0, 0, X851/AN$6))</f>
        <v>0.90236351899339129</v>
      </c>
      <c r="AO851" s="34">
        <f>IF(Y851="","",IF(AO$6=0, 0, Y851/AO$6))</f>
        <v>0.47962604458359981</v>
      </c>
      <c r="AP851" s="34"/>
      <c r="AQ851" s="34">
        <f>IF(AI851="","",AI851*AI$4)</f>
        <v>3.2479419622213609E-2</v>
      </c>
      <c r="AR851" s="33">
        <f>IF(AJ851="","",AJ851*AJ$4)</f>
        <v>9.7951365714838649E-3</v>
      </c>
      <c r="AS851" s="34">
        <f>IF(AK851="","",AK851*AK$4)</f>
        <v>0</v>
      </c>
      <c r="AT851" s="34">
        <f>IF(AL851="","",AL851*AL$4)</f>
        <v>0.55734169941889966</v>
      </c>
      <c r="AU851" s="34">
        <f>IF(AM851="","",AM851*AM$4)</f>
        <v>7.996530471207141E-3</v>
      </c>
      <c r="AV851" s="34">
        <f>IF(AN851="","",AN851*AN$4)</f>
        <v>0.90236351899339129</v>
      </c>
      <c r="AW851" s="34">
        <f>IF(AO851="","",AO851*AO$4)</f>
        <v>0.47962604458359981</v>
      </c>
      <c r="AX851" s="34"/>
      <c r="AY851" s="34">
        <f>IF(AQ851="","",AI851*AI$5)</f>
        <v>1.6239709811106805E-2</v>
      </c>
      <c r="AZ851" s="34">
        <f>IF(AR851="","",AJ851*AJ$5)</f>
        <v>9.7951365714838649E-3</v>
      </c>
      <c r="BA851" s="34">
        <f>IF(AS851="","",AK851*AK$5)</f>
        <v>0</v>
      </c>
      <c r="BB851" s="34">
        <f>IF(AT851="","",AL851*AL$5)</f>
        <v>1.3933542485472492</v>
      </c>
      <c r="BC851" s="34">
        <f>IF(AU851="","",AM851*AM$5)</f>
        <v>0</v>
      </c>
      <c r="BD851" s="34">
        <f>IF(AV851="","",AN851*AN$5)</f>
        <v>0.90236351899339129</v>
      </c>
      <c r="BE851" s="34">
        <f>IF(AW851="","",AO851*AO$5)</f>
        <v>0.47962604458359981</v>
      </c>
      <c r="BF851" s="34">
        <f>IF(BE851="","",SUM(AY851:BE851))</f>
        <v>2.801378658506831</v>
      </c>
      <c r="BG851" s="34"/>
      <c r="BH851" s="34">
        <f>IF(AT851="","",3/AT851)</f>
        <v>5.3826943204283575</v>
      </c>
      <c r="BI851" s="34"/>
      <c r="BJ851" s="34">
        <f>IF(AQ851="","",AQ851*$BH851)</f>
        <v>0.17482678753129854</v>
      </c>
      <c r="BK851" s="34">
        <f>IF(AR851="","",AR851*$BH851)</f>
        <v>5.2724225991146297E-2</v>
      </c>
      <c r="BL851" s="34">
        <f>IF(AS851="","",AS851*$BH851)</f>
        <v>0</v>
      </c>
      <c r="BM851" s="34">
        <f>IF(AT851="","",AT851*$BH851)</f>
        <v>3</v>
      </c>
      <c r="BN851" s="34">
        <f>IF(AU851="","",AU851*$BH851)</f>
        <v>4.3042879150498974E-2</v>
      </c>
      <c r="BO851" s="34">
        <f>IF(AV851="","",AV851*$BH851)</f>
        <v>4.8571469886474734</v>
      </c>
      <c r="BP851" s="34">
        <f t="shared" si="95"/>
        <v>15.07896499451393</v>
      </c>
      <c r="BQ851" s="34">
        <f>IF(AW851="","",AW851*$BH851)</f>
        <v>2.5816803861096607</v>
      </c>
      <c r="BR851" s="34"/>
      <c r="BS851" s="34">
        <f t="shared" si="96"/>
        <v>5.084698002169918</v>
      </c>
      <c r="BT851" s="34"/>
      <c r="BU851" s="34">
        <f t="shared" si="97"/>
        <v>0.95695712084950102</v>
      </c>
      <c r="BV851" s="34">
        <f t="shared" si="98"/>
        <v>0.95695712084950102</v>
      </c>
      <c r="BW851" s="34">
        <f t="shared" si="99"/>
        <v>1</v>
      </c>
      <c r="BX851" s="34"/>
      <c r="BY851" s="34">
        <f>IF(BV851="","",IF(BQ851=0,0,((BV851/BQ851)*AF851)))</f>
        <v>3.0473587120179584</v>
      </c>
      <c r="BZ851" s="34">
        <f>IF(BY851="","",SUM(S851:X851,BY851))</f>
        <v>94.890159712017962</v>
      </c>
      <c r="CA851" s="18"/>
      <c r="CB851" s="20">
        <v>1.6393000000000001E-2</v>
      </c>
      <c r="CC851" s="20">
        <v>1.0144E-2</v>
      </c>
      <c r="CD851" s="20">
        <v>5.0463000000000001E-2</v>
      </c>
      <c r="CE851" s="20">
        <v>1.3135000000000001E-2</v>
      </c>
      <c r="CF851" s="20">
        <v>8.4049999999999993E-3</v>
      </c>
      <c r="CG851" s="20">
        <v>3.0084E-2</v>
      </c>
      <c r="CH851" s="20"/>
      <c r="CI851" s="21">
        <v>3.6961599999999999</v>
      </c>
      <c r="CJ851" s="21">
        <v>3.08371</v>
      </c>
      <c r="CK851" s="21">
        <v>-23.454999999999998</v>
      </c>
      <c r="CL851" s="21">
        <v>0.37524200000000002</v>
      </c>
      <c r="CM851" s="21">
        <v>3.42428</v>
      </c>
      <c r="CN851" s="21">
        <v>0.34873799999999999</v>
      </c>
      <c r="CO851" s="21"/>
      <c r="CP851" s="20">
        <v>17.116099999999999</v>
      </c>
      <c r="CQ851" s="20">
        <v>48.305999999999997</v>
      </c>
      <c r="CR851" s="20">
        <v>10.9185</v>
      </c>
      <c r="CS851" s="20">
        <v>197.19399999999999</v>
      </c>
      <c r="CT851" s="20"/>
      <c r="CU851" s="22">
        <v>44273.963425925896</v>
      </c>
      <c r="CV851" s="22"/>
    </row>
    <row r="852" spans="1:100" s="17" customFormat="1" x14ac:dyDescent="0.25">
      <c r="A852" s="17" t="s">
        <v>70</v>
      </c>
      <c r="B852" s="17">
        <v>2963</v>
      </c>
      <c r="C852" s="17">
        <v>7</v>
      </c>
      <c r="E852" s="18">
        <v>0.72467499999999996</v>
      </c>
      <c r="F852" s="18">
        <v>0.240705</v>
      </c>
      <c r="G852" s="18">
        <v>0</v>
      </c>
      <c r="H852" s="18">
        <v>17.632300000000001</v>
      </c>
      <c r="I852" s="18">
        <v>0.29508800000000002</v>
      </c>
      <c r="J852" s="18">
        <v>36.824599999999997</v>
      </c>
      <c r="K852" s="18">
        <v>43.903199999999998</v>
      </c>
      <c r="L852" s="18">
        <v>0.37936799999999998</v>
      </c>
      <c r="M852" s="18">
        <v>100</v>
      </c>
      <c r="N852" s="18"/>
      <c r="O852" s="18">
        <v>6.6586999999999993E-2</v>
      </c>
      <c r="P852" s="18">
        <v>43.8367</v>
      </c>
      <c r="Q852" s="18">
        <f t="shared" si="93"/>
        <v>99.933413000000002</v>
      </c>
      <c r="R852" s="18"/>
      <c r="S852" s="18">
        <v>0.97684599999999999</v>
      </c>
      <c r="T852" s="18">
        <v>0.39916099999999999</v>
      </c>
      <c r="U852" s="18">
        <v>0</v>
      </c>
      <c r="V852" s="18">
        <v>40.402799999999999</v>
      </c>
      <c r="W852" s="18">
        <v>0.29508800000000002</v>
      </c>
      <c r="X852" s="18">
        <v>51.525100000000002</v>
      </c>
      <c r="Y852" s="18">
        <v>6.4010699999999998</v>
      </c>
      <c r="Z852" s="18">
        <v>100</v>
      </c>
      <c r="AA852" s="19"/>
      <c r="AB852" s="18">
        <f>IF(Z852="","",Z852-O852)</f>
        <v>99.933413000000002</v>
      </c>
      <c r="AC852" s="18">
        <f t="shared" si="94"/>
        <v>93.532342999999997</v>
      </c>
      <c r="AD852" s="18"/>
      <c r="AE852" s="34">
        <f>IF(M852="","",IF(M852&gt;100,M852, M852+O852))</f>
        <v>100.066587</v>
      </c>
      <c r="AF852" s="37">
        <f>IF(AE852="","",IF(AE852="* * *", Y852, AE852-SUM(S852:X852)))</f>
        <v>6.4675919999999962</v>
      </c>
      <c r="AG852" s="54"/>
      <c r="AH852" s="33"/>
      <c r="AI852" s="34">
        <f>IF(S852="","",IF(AI$6=0, 0, S852/AI$6))</f>
        <v>1.5760934278643682E-2</v>
      </c>
      <c r="AJ852" s="34">
        <f>IF(T852="","",IF(AJ$6=0, 0, T852/AJ$6))</f>
        <v>9.9035353021592921E-3</v>
      </c>
      <c r="AK852" s="34">
        <f>IF(U852="","",IF(AK$6=0, 0, U852/AK$6))</f>
        <v>0</v>
      </c>
      <c r="AL852" s="34">
        <f>IF(V852="","",IF(AL$6=0, 0, V852/AL$6))</f>
        <v>0.28463796982088491</v>
      </c>
      <c r="AM852" s="34">
        <f>IF(W852="","",IF(AM$6=0, 0, W852/AM$6))</f>
        <v>8.3237098571287537E-3</v>
      </c>
      <c r="AN852" s="34">
        <f>IF(X852="","",IF(AN$6=0, 0, X852/AN$6))</f>
        <v>0.91882112936762395</v>
      </c>
      <c r="AO852" s="34">
        <f>IF(Y852="","",IF(AO$6=0, 0, Y852/AO$6))</f>
        <v>0.37637025114104911</v>
      </c>
      <c r="AP852" s="34"/>
      <c r="AQ852" s="34">
        <f>IF(AI852="","",AI852*AI$4)</f>
        <v>3.1521868557287364E-2</v>
      </c>
      <c r="AR852" s="33">
        <f>IF(AJ852="","",AJ852*AJ$4)</f>
        <v>9.9035353021592921E-3</v>
      </c>
      <c r="AS852" s="34">
        <f>IF(AK852="","",AK852*AK$4)</f>
        <v>0</v>
      </c>
      <c r="AT852" s="34">
        <f>IF(AL852="","",AL852*AL$4)</f>
        <v>0.56927593964176981</v>
      </c>
      <c r="AU852" s="34">
        <f>IF(AM852="","",AM852*AM$4)</f>
        <v>8.3237098571287537E-3</v>
      </c>
      <c r="AV852" s="34">
        <f>IF(AN852="","",AN852*AN$4)</f>
        <v>0.91882112936762395</v>
      </c>
      <c r="AW852" s="34">
        <f>IF(AO852="","",AO852*AO$4)</f>
        <v>0.37637025114104911</v>
      </c>
      <c r="AX852" s="34"/>
      <c r="AY852" s="34">
        <f>IF(AQ852="","",AI852*AI$5)</f>
        <v>1.5760934278643682E-2</v>
      </c>
      <c r="AZ852" s="34">
        <f>IF(AR852="","",AJ852*AJ$5)</f>
        <v>9.9035353021592921E-3</v>
      </c>
      <c r="BA852" s="34">
        <f>IF(AS852="","",AK852*AK$5)</f>
        <v>0</v>
      </c>
      <c r="BB852" s="34">
        <f>IF(AT852="","",AL852*AL$5)</f>
        <v>1.4231898491044246</v>
      </c>
      <c r="BC852" s="34">
        <f>IF(AU852="","",AM852*AM$5)</f>
        <v>0</v>
      </c>
      <c r="BD852" s="34">
        <f>IF(AV852="","",AN852*AN$5)</f>
        <v>0.91882112936762395</v>
      </c>
      <c r="BE852" s="34">
        <f>IF(AW852="","",AO852*AO$5)</f>
        <v>0.37637025114104911</v>
      </c>
      <c r="BF852" s="34">
        <f>IF(BE852="","",SUM(AY852:BE852))</f>
        <v>2.7440456991939004</v>
      </c>
      <c r="BG852" s="34"/>
      <c r="BH852" s="34">
        <f>IF(AT852="","",3/AT852)</f>
        <v>5.269852089459147</v>
      </c>
      <c r="BI852" s="34"/>
      <c r="BJ852" s="34">
        <f>IF(AQ852="","",AQ852*$BH852)</f>
        <v>0.16611558488027739</v>
      </c>
      <c r="BK852" s="34">
        <f>IF(AR852="","",AR852*$BH852)</f>
        <v>5.2190166205116573E-2</v>
      </c>
      <c r="BL852" s="34">
        <f>IF(AS852="","",AS852*$BH852)</f>
        <v>0</v>
      </c>
      <c r="BM852" s="34">
        <f>IF(AT852="","",AT852*$BH852)</f>
        <v>3</v>
      </c>
      <c r="BN852" s="34">
        <f>IF(AU852="","",AU852*$BH852)</f>
        <v>4.3864719782641663E-2</v>
      </c>
      <c r="BO852" s="34">
        <f>IF(AV852="","",AV852*$BH852)</f>
        <v>4.8420514484371866</v>
      </c>
      <c r="BP852" s="34">
        <f t="shared" si="95"/>
        <v>14.460714961468362</v>
      </c>
      <c r="BQ852" s="34">
        <f>IF(AW852="","",AW852*$BH852)</f>
        <v>1.9834155543859215</v>
      </c>
      <c r="BR852" s="34"/>
      <c r="BS852" s="34">
        <f t="shared" si="96"/>
        <v>5.0603571995225805</v>
      </c>
      <c r="BT852" s="34"/>
      <c r="BU852" s="34">
        <f t="shared" si="97"/>
        <v>0.95613528021735839</v>
      </c>
      <c r="BV852" s="34">
        <f t="shared" si="98"/>
        <v>0.95613528021735839</v>
      </c>
      <c r="BW852" s="34">
        <f t="shared" si="99"/>
        <v>1</v>
      </c>
      <c r="BX852" s="34"/>
      <c r="BY852" s="34">
        <f>IF(BV852="","",IF(BQ852=0,0,((BV852/BQ852)*AF852)))</f>
        <v>3.1177999363658895</v>
      </c>
      <c r="BZ852" s="34">
        <f>IF(BY852="","",SUM(S852:X852,BY852))</f>
        <v>96.716794936365886</v>
      </c>
      <c r="CA852" s="18"/>
      <c r="CB852" s="20">
        <v>1.5813000000000001E-2</v>
      </c>
      <c r="CC852" s="20">
        <v>1.0227E-2</v>
      </c>
      <c r="CD852" s="20">
        <v>4.9327000000000003E-2</v>
      </c>
      <c r="CE852" s="20">
        <v>1.3738E-2</v>
      </c>
      <c r="CF852" s="20">
        <v>8.7620000000000007E-3</v>
      </c>
      <c r="CG852" s="20">
        <v>3.0741000000000001E-2</v>
      </c>
      <c r="CH852" s="20"/>
      <c r="CI852" s="21">
        <v>3.7354599999999998</v>
      </c>
      <c r="CJ852" s="21">
        <v>3.0677300000000001</v>
      </c>
      <c r="CK852" s="21">
        <v>-22.38</v>
      </c>
      <c r="CL852" s="21">
        <v>0.37091499999999999</v>
      </c>
      <c r="CM852" s="21">
        <v>3.3698800000000002</v>
      </c>
      <c r="CN852" s="21">
        <v>0.34531800000000001</v>
      </c>
      <c r="CO852" s="21"/>
      <c r="CP852" s="20">
        <v>17.150600000000001</v>
      </c>
      <c r="CQ852" s="20">
        <v>48.286999999999999</v>
      </c>
      <c r="CR852" s="20">
        <v>10.9185</v>
      </c>
      <c r="CS852" s="20">
        <v>236.58</v>
      </c>
      <c r="CT852" s="20"/>
      <c r="CU852" s="22">
        <v>44273.965185185203</v>
      </c>
      <c r="CV852" s="22"/>
    </row>
    <row r="853" spans="1:100" s="17" customFormat="1" x14ac:dyDescent="0.25">
      <c r="A853" s="17" t="s">
        <v>70</v>
      </c>
      <c r="B853" s="17">
        <v>2964</v>
      </c>
      <c r="C853" s="17">
        <v>8</v>
      </c>
      <c r="E853" s="18">
        <v>0.71415600000000001</v>
      </c>
      <c r="F853" s="18">
        <v>0.21604300000000001</v>
      </c>
      <c r="G853" s="18">
        <v>0</v>
      </c>
      <c r="H853" s="18">
        <v>17.612200000000001</v>
      </c>
      <c r="I853" s="18">
        <v>0.28165400000000002</v>
      </c>
      <c r="J853" s="18">
        <v>36.711799999999997</v>
      </c>
      <c r="K853" s="18">
        <v>44.068600000000004</v>
      </c>
      <c r="L853" s="18">
        <v>0.39551599999999998</v>
      </c>
      <c r="M853" s="18">
        <v>100</v>
      </c>
      <c r="N853" s="18"/>
      <c r="O853" s="18">
        <v>6.3556000000000001E-2</v>
      </c>
      <c r="P853" s="18">
        <v>44.005099999999999</v>
      </c>
      <c r="Q853" s="18">
        <f t="shared" si="93"/>
        <v>99.936443999999995</v>
      </c>
      <c r="R853" s="18"/>
      <c r="S853" s="18">
        <v>0.96266600000000002</v>
      </c>
      <c r="T853" s="18">
        <v>0.358263</v>
      </c>
      <c r="U853" s="18">
        <v>0</v>
      </c>
      <c r="V853" s="18">
        <v>40.356699999999996</v>
      </c>
      <c r="W853" s="18">
        <v>0.28165400000000002</v>
      </c>
      <c r="X853" s="18">
        <v>51.367199999999997</v>
      </c>
      <c r="Y853" s="18">
        <v>6.67354</v>
      </c>
      <c r="Z853" s="18">
        <v>100</v>
      </c>
      <c r="AA853" s="19"/>
      <c r="AB853" s="18">
        <f>IF(Z853="","",Z853-O853)</f>
        <v>99.936443999999995</v>
      </c>
      <c r="AC853" s="18">
        <f t="shared" si="94"/>
        <v>93.262903999999992</v>
      </c>
      <c r="AD853" s="18"/>
      <c r="AE853" s="34">
        <f>IF(M853="","",IF(M853&gt;100,M853, M853+O853))</f>
        <v>100.06355600000001</v>
      </c>
      <c r="AF853" s="37">
        <f>IF(AE853="","",IF(AE853="* * *", Y853, AE853-SUM(S853:X853)))</f>
        <v>6.7370730000000094</v>
      </c>
      <c r="AG853" s="54"/>
      <c r="AH853" s="33"/>
      <c r="AI853" s="34">
        <f>IF(S853="","",IF(AI$6=0, 0, S853/AI$6))</f>
        <v>1.5532146887313658E-2</v>
      </c>
      <c r="AJ853" s="34">
        <f>IF(T853="","",IF(AJ$6=0, 0, T853/AJ$6))</f>
        <v>8.8888199697803507E-3</v>
      </c>
      <c r="AK853" s="34">
        <f>IF(U853="","",IF(AK$6=0, 0, U853/AK$6))</f>
        <v>0</v>
      </c>
      <c r="AL853" s="34">
        <f>IF(V853="","",IF(AL$6=0, 0, V853/AL$6))</f>
        <v>0.28431319504268282</v>
      </c>
      <c r="AM853" s="34">
        <f>IF(W853="","",IF(AM$6=0, 0, W853/AM$6))</f>
        <v>7.9447696148258889E-3</v>
      </c>
      <c r="AN853" s="34">
        <f>IF(X853="","",IF(AN$6=0, 0, X853/AN$6))</f>
        <v>0.91600537828073325</v>
      </c>
      <c r="AO853" s="34">
        <f>IF(Y853="","",IF(AO$6=0, 0, Y853/AO$6))</f>
        <v>0.39239094804459829</v>
      </c>
      <c r="AP853" s="34"/>
      <c r="AQ853" s="34">
        <f>IF(AI853="","",AI853*AI$4)</f>
        <v>3.1064293774627317E-2</v>
      </c>
      <c r="AR853" s="33">
        <f>IF(AJ853="","",AJ853*AJ$4)</f>
        <v>8.8888199697803507E-3</v>
      </c>
      <c r="AS853" s="34">
        <f>IF(AK853="","",AK853*AK$4)</f>
        <v>0</v>
      </c>
      <c r="AT853" s="34">
        <f>IF(AL853="","",AL853*AL$4)</f>
        <v>0.56862639008536564</v>
      </c>
      <c r="AU853" s="34">
        <f>IF(AM853="","",AM853*AM$4)</f>
        <v>7.9447696148258889E-3</v>
      </c>
      <c r="AV853" s="34">
        <f>IF(AN853="","",AN853*AN$4)</f>
        <v>0.91600537828073325</v>
      </c>
      <c r="AW853" s="34">
        <f>IF(AO853="","",AO853*AO$4)</f>
        <v>0.39239094804459829</v>
      </c>
      <c r="AX853" s="34"/>
      <c r="AY853" s="34">
        <f>IF(AQ853="","",AI853*AI$5)</f>
        <v>1.5532146887313658E-2</v>
      </c>
      <c r="AZ853" s="34">
        <f>IF(AR853="","",AJ853*AJ$5)</f>
        <v>8.8888199697803507E-3</v>
      </c>
      <c r="BA853" s="34">
        <f>IF(AS853="","",AK853*AK$5)</f>
        <v>0</v>
      </c>
      <c r="BB853" s="34">
        <f>IF(AT853="","",AL853*AL$5)</f>
        <v>1.4215659752134142</v>
      </c>
      <c r="BC853" s="34">
        <f>IF(AU853="","",AM853*AM$5)</f>
        <v>0</v>
      </c>
      <c r="BD853" s="34">
        <f>IF(AV853="","",AN853*AN$5)</f>
        <v>0.91600537828073325</v>
      </c>
      <c r="BE853" s="34">
        <f>IF(AW853="","",AO853*AO$5)</f>
        <v>0.39239094804459829</v>
      </c>
      <c r="BF853" s="34">
        <f>IF(BE853="","",SUM(AY853:BE853))</f>
        <v>2.7543832683958396</v>
      </c>
      <c r="BG853" s="34"/>
      <c r="BH853" s="34">
        <f>IF(AT853="","",3/AT853)</f>
        <v>5.2758719122227546</v>
      </c>
      <c r="BI853" s="34"/>
      <c r="BJ853" s="34">
        <f>IF(AQ853="","",AQ853*$BH853)</f>
        <v>0.16389123499859243</v>
      </c>
      <c r="BK853" s="34">
        <f>IF(AR853="","",AR853*$BH853)</f>
        <v>4.6896275611368866E-2</v>
      </c>
      <c r="BL853" s="34">
        <f>IF(AS853="","",AS853*$BH853)</f>
        <v>0</v>
      </c>
      <c r="BM853" s="34">
        <f>IF(AT853="","",AT853*$BH853)</f>
        <v>3</v>
      </c>
      <c r="BN853" s="34">
        <f>IF(AU853="","",AU853*$BH853)</f>
        <v>4.19155868599407E-2</v>
      </c>
      <c r="BO853" s="34">
        <f>IF(AV853="","",AV853*$BH853)</f>
        <v>4.8327270467162995</v>
      </c>
      <c r="BP853" s="34">
        <f t="shared" si="95"/>
        <v>14.531773321225918</v>
      </c>
      <c r="BQ853" s="34">
        <f>IF(AW853="","",AW853*$BH853)</f>
        <v>2.0702043813989541</v>
      </c>
      <c r="BR853" s="34"/>
      <c r="BS853" s="34">
        <f t="shared" si="96"/>
        <v>5.0435145573262607</v>
      </c>
      <c r="BT853" s="34"/>
      <c r="BU853" s="34">
        <f t="shared" si="97"/>
        <v>0.95808441314005932</v>
      </c>
      <c r="BV853" s="34">
        <f t="shared" si="98"/>
        <v>0.95808441314005932</v>
      </c>
      <c r="BW853" s="34">
        <f t="shared" si="99"/>
        <v>1</v>
      </c>
      <c r="BX853" s="34"/>
      <c r="BY853" s="34">
        <f>IF(BV853="","",IF(BQ853=0,0,((BV853/BQ853)*AF853)))</f>
        <v>3.1178972904718485</v>
      </c>
      <c r="BZ853" s="34">
        <f>IF(BY853="","",SUM(S853:X853,BY853))</f>
        <v>96.444380290471841</v>
      </c>
      <c r="CA853" s="18"/>
      <c r="CB853" s="20">
        <v>1.6483999999999999E-2</v>
      </c>
      <c r="CC853" s="20">
        <v>1.0075000000000001E-2</v>
      </c>
      <c r="CD853" s="20">
        <v>4.9584999999999997E-2</v>
      </c>
      <c r="CE853" s="20">
        <v>1.2668E-2</v>
      </c>
      <c r="CF853" s="20">
        <v>8.7270000000000004E-3</v>
      </c>
      <c r="CG853" s="20">
        <v>3.0415999999999999E-2</v>
      </c>
      <c r="CH853" s="20"/>
      <c r="CI853" s="21">
        <v>3.7928600000000001</v>
      </c>
      <c r="CJ853" s="21">
        <v>3.2940999999999998</v>
      </c>
      <c r="CK853" s="21">
        <v>-21.818999999999999</v>
      </c>
      <c r="CL853" s="21">
        <v>0.37090200000000001</v>
      </c>
      <c r="CM853" s="21">
        <v>3.4642200000000001</v>
      </c>
      <c r="CN853" s="21">
        <v>0.34585700000000003</v>
      </c>
      <c r="CO853" s="21"/>
      <c r="CP853" s="20">
        <v>17.184999999999999</v>
      </c>
      <c r="CQ853" s="20">
        <v>48.267800000000001</v>
      </c>
      <c r="CR853" s="20">
        <v>10.917999999999999</v>
      </c>
      <c r="CS853" s="20">
        <v>275.97399999999999</v>
      </c>
      <c r="CT853" s="20"/>
      <c r="CU853" s="22">
        <v>44273.966956018499</v>
      </c>
      <c r="CV853" s="22"/>
    </row>
    <row r="854" spans="1:100" s="17" customFormat="1" x14ac:dyDescent="0.25">
      <c r="A854" s="17" t="s">
        <v>70</v>
      </c>
      <c r="B854" s="17">
        <v>2965</v>
      </c>
      <c r="C854" s="17">
        <v>9</v>
      </c>
      <c r="E854" s="18">
        <v>0.723993</v>
      </c>
      <c r="F854" s="18">
        <v>0.23480599999999999</v>
      </c>
      <c r="G854" s="18">
        <v>0</v>
      </c>
      <c r="H854" s="18">
        <v>17.641300000000001</v>
      </c>
      <c r="I854" s="18">
        <v>0.298591</v>
      </c>
      <c r="J854" s="18">
        <v>37.054699999999997</v>
      </c>
      <c r="K854" s="18">
        <v>43.687199999999997</v>
      </c>
      <c r="L854" s="18">
        <v>0.35950199999999999</v>
      </c>
      <c r="M854" s="18">
        <v>100</v>
      </c>
      <c r="N854" s="18"/>
      <c r="O854" s="18">
        <v>6.7377000000000006E-2</v>
      </c>
      <c r="P854" s="18">
        <v>43.619799999999998</v>
      </c>
      <c r="Q854" s="18">
        <f t="shared" si="93"/>
        <v>99.932623000000007</v>
      </c>
      <c r="R854" s="18"/>
      <c r="S854" s="18">
        <v>0.97592699999999999</v>
      </c>
      <c r="T854" s="18">
        <v>0.38937899999999998</v>
      </c>
      <c r="U854" s="18">
        <v>0</v>
      </c>
      <c r="V854" s="18">
        <v>40.423299999999998</v>
      </c>
      <c r="W854" s="18">
        <v>0.298591</v>
      </c>
      <c r="X854" s="18">
        <v>51.847000000000001</v>
      </c>
      <c r="Y854" s="18">
        <v>6.0658899999999996</v>
      </c>
      <c r="Z854" s="18">
        <v>100</v>
      </c>
      <c r="AA854" s="19"/>
      <c r="AB854" s="18">
        <f>IF(Z854="","",Z854-O854)</f>
        <v>99.932623000000007</v>
      </c>
      <c r="AC854" s="18">
        <f t="shared" si="94"/>
        <v>93.866733000000011</v>
      </c>
      <c r="AD854" s="18"/>
      <c r="AE854" s="34">
        <f>IF(M854="","",IF(M854&gt;100,M854, M854+O854))</f>
        <v>100.06737699999999</v>
      </c>
      <c r="AF854" s="37">
        <f>IF(AE854="","",IF(AE854="* * *", Y854, AE854-SUM(S854:X854)))</f>
        <v>6.1331799999999959</v>
      </c>
      <c r="AG854" s="54"/>
      <c r="AH854" s="33"/>
      <c r="AI854" s="34">
        <f>IF(S854="","",IF(AI$6=0, 0, S854/AI$6))</f>
        <v>1.5746106661391757E-2</v>
      </c>
      <c r="AJ854" s="34">
        <f>IF(T854="","",IF(AJ$6=0, 0, T854/AJ$6))</f>
        <v>9.6608352830549141E-3</v>
      </c>
      <c r="AK854" s="34">
        <f>IF(U854="","",IF(AK$6=0, 0, U854/AK$6))</f>
        <v>0</v>
      </c>
      <c r="AL854" s="34">
        <f>IF(V854="","",IF(AL$6=0, 0, V854/AL$6))</f>
        <v>0.28478239244459735</v>
      </c>
      <c r="AM854" s="34">
        <f>IF(W854="","",IF(AM$6=0, 0, W854/AM$6))</f>
        <v>8.4225209088472971E-3</v>
      </c>
      <c r="AN854" s="34">
        <f>IF(X854="","",IF(AN$6=0, 0, X854/AN$6))</f>
        <v>0.92456140976578793</v>
      </c>
      <c r="AO854" s="34">
        <f>IF(Y854="","",IF(AO$6=0, 0, Y854/AO$6))</f>
        <v>0.35666233031258499</v>
      </c>
      <c r="AP854" s="34"/>
      <c r="AQ854" s="34">
        <f>IF(AI854="","",AI854*AI$4)</f>
        <v>3.1492213322783513E-2</v>
      </c>
      <c r="AR854" s="33">
        <f>IF(AJ854="","",AJ854*AJ$4)</f>
        <v>9.6608352830549141E-3</v>
      </c>
      <c r="AS854" s="34">
        <f>IF(AK854="","",AK854*AK$4)</f>
        <v>0</v>
      </c>
      <c r="AT854" s="34">
        <f>IF(AL854="","",AL854*AL$4)</f>
        <v>0.56956478488919471</v>
      </c>
      <c r="AU854" s="34">
        <f>IF(AM854="","",AM854*AM$4)</f>
        <v>8.4225209088472971E-3</v>
      </c>
      <c r="AV854" s="34">
        <f>IF(AN854="","",AN854*AN$4)</f>
        <v>0.92456140976578793</v>
      </c>
      <c r="AW854" s="34">
        <f>IF(AO854="","",AO854*AO$4)</f>
        <v>0.35666233031258499</v>
      </c>
      <c r="AX854" s="34"/>
      <c r="AY854" s="34">
        <f>IF(AQ854="","",AI854*AI$5)</f>
        <v>1.5746106661391757E-2</v>
      </c>
      <c r="AZ854" s="34">
        <f>IF(AR854="","",AJ854*AJ$5)</f>
        <v>9.6608352830549141E-3</v>
      </c>
      <c r="BA854" s="34">
        <f>IF(AS854="","",AK854*AK$5)</f>
        <v>0</v>
      </c>
      <c r="BB854" s="34">
        <f>IF(AT854="","",AL854*AL$5)</f>
        <v>1.4239119622229868</v>
      </c>
      <c r="BC854" s="34">
        <f>IF(AU854="","",AM854*AM$5)</f>
        <v>0</v>
      </c>
      <c r="BD854" s="34">
        <f>IF(AV854="","",AN854*AN$5)</f>
        <v>0.92456140976578793</v>
      </c>
      <c r="BE854" s="34">
        <f>IF(AW854="","",AO854*AO$5)</f>
        <v>0.35666233031258499</v>
      </c>
      <c r="BF854" s="34">
        <f>IF(BE854="","",SUM(AY854:BE854))</f>
        <v>2.7305426442458063</v>
      </c>
      <c r="BG854" s="34"/>
      <c r="BH854" s="34">
        <f>IF(AT854="","",3/AT854)</f>
        <v>5.2671795721774322</v>
      </c>
      <c r="BI854" s="34"/>
      <c r="BJ854" s="34">
        <f>IF(AQ854="","",AQ854*$BH854)</f>
        <v>0.16587514269641929</v>
      </c>
      <c r="BK854" s="34">
        <f>IF(AR854="","",AR854*$BH854)</f>
        <v>5.0885354253077823E-2</v>
      </c>
      <c r="BL854" s="34">
        <f>IF(AS854="","",AS854*$BH854)</f>
        <v>0</v>
      </c>
      <c r="BM854" s="34">
        <f>IF(AT854="","",AT854*$BH854)</f>
        <v>2.9999999999999996</v>
      </c>
      <c r="BN854" s="34">
        <f>IF(AU854="","",AU854*$BH854)</f>
        <v>4.4362930077317786E-2</v>
      </c>
      <c r="BO854" s="34">
        <f>IF(AV854="","",AV854*$BH854)</f>
        <v>4.8698309707419263</v>
      </c>
      <c r="BP854" s="34">
        <f t="shared" si="95"/>
        <v>14.38225843673086</v>
      </c>
      <c r="BQ854" s="34">
        <f>IF(AW854="","",AW854*$BH854)</f>
        <v>1.8786045403876475</v>
      </c>
      <c r="BR854" s="34"/>
      <c r="BS854" s="34">
        <f t="shared" si="96"/>
        <v>5.0865914676914237</v>
      </c>
      <c r="BT854" s="34"/>
      <c r="BU854" s="34">
        <f t="shared" si="97"/>
        <v>0.95563706992268216</v>
      </c>
      <c r="BV854" s="34">
        <f t="shared" si="98"/>
        <v>0.95563706992268216</v>
      </c>
      <c r="BW854" s="34">
        <f t="shared" si="99"/>
        <v>1</v>
      </c>
      <c r="BX854" s="34"/>
      <c r="BY854" s="34">
        <f>IF(BV854="","",IF(BQ854=0,0,((BV854/BQ854)*AF854)))</f>
        <v>3.1199190880795826</v>
      </c>
      <c r="BZ854" s="34">
        <f>IF(BY854="","",SUM(S854:X854,BY854))</f>
        <v>97.054116088079581</v>
      </c>
      <c r="CA854" s="18"/>
      <c r="CB854" s="20">
        <v>1.5703000000000002E-2</v>
      </c>
      <c r="CC854" s="20">
        <v>9.6310000000000007E-3</v>
      </c>
      <c r="CD854" s="20">
        <v>4.8956E-2</v>
      </c>
      <c r="CE854" s="20">
        <v>1.2855E-2</v>
      </c>
      <c r="CF854" s="20">
        <v>8.6339999999999993E-3</v>
      </c>
      <c r="CG854" s="20">
        <v>3.0616000000000001E-2</v>
      </c>
      <c r="CH854" s="20"/>
      <c r="CI854" s="21">
        <v>3.7328399999999999</v>
      </c>
      <c r="CJ854" s="21">
        <v>3.04474</v>
      </c>
      <c r="CK854" s="21">
        <v>-21.542000000000002</v>
      </c>
      <c r="CL854" s="21">
        <v>0.37046000000000001</v>
      </c>
      <c r="CM854" s="21">
        <v>3.3343600000000002</v>
      </c>
      <c r="CN854" s="21">
        <v>0.34409299999999998</v>
      </c>
      <c r="CO854" s="21"/>
      <c r="CP854" s="20">
        <v>17.2193</v>
      </c>
      <c r="CQ854" s="20">
        <v>48.248899999999999</v>
      </c>
      <c r="CR854" s="20">
        <v>10.917999999999999</v>
      </c>
      <c r="CS854" s="20">
        <v>315.13600000000002</v>
      </c>
      <c r="CT854" s="20"/>
      <c r="CU854" s="22">
        <v>44273.968726851897</v>
      </c>
      <c r="CV854" s="22"/>
    </row>
    <row r="855" spans="1:100" s="17" customFormat="1" x14ac:dyDescent="0.25">
      <c r="A855" s="17" t="s">
        <v>70</v>
      </c>
      <c r="B855" s="17">
        <v>2966</v>
      </c>
      <c r="C855" s="17">
        <v>10</v>
      </c>
      <c r="E855" s="18">
        <v>0.73141100000000003</v>
      </c>
      <c r="F855" s="18">
        <v>0.19794100000000001</v>
      </c>
      <c r="G855" s="18">
        <v>0</v>
      </c>
      <c r="H855" s="18">
        <v>17.717600000000001</v>
      </c>
      <c r="I855" s="18">
        <v>0.31587700000000002</v>
      </c>
      <c r="J855" s="18">
        <v>36.983899999999998</v>
      </c>
      <c r="K855" s="18">
        <v>43.696199999999997</v>
      </c>
      <c r="L855" s="18">
        <v>0.35699900000000001</v>
      </c>
      <c r="M855" s="18">
        <v>100</v>
      </c>
      <c r="N855" s="18"/>
      <c r="O855" s="18">
        <v>7.1277999999999994E-2</v>
      </c>
      <c r="P855" s="18">
        <v>43.624899999999997</v>
      </c>
      <c r="Q855" s="18">
        <f t="shared" si="93"/>
        <v>99.928721999999993</v>
      </c>
      <c r="R855" s="18"/>
      <c r="S855" s="18">
        <v>0.98592599999999997</v>
      </c>
      <c r="T855" s="18">
        <v>0.32824599999999998</v>
      </c>
      <c r="U855" s="18">
        <v>0</v>
      </c>
      <c r="V855" s="18">
        <v>40.598300000000002</v>
      </c>
      <c r="W855" s="18">
        <v>0.31587700000000002</v>
      </c>
      <c r="X855" s="18">
        <v>51.747999999999998</v>
      </c>
      <c r="Y855" s="18">
        <v>6.0236499999999999</v>
      </c>
      <c r="Z855" s="18">
        <v>100</v>
      </c>
      <c r="AA855" s="19"/>
      <c r="AB855" s="18">
        <f>IF(Z855="","",Z855-O855)</f>
        <v>99.928721999999993</v>
      </c>
      <c r="AC855" s="18">
        <f t="shared" si="94"/>
        <v>93.90507199999999</v>
      </c>
      <c r="AD855" s="18"/>
      <c r="AE855" s="34">
        <f>IF(M855="","",IF(M855&gt;100,M855, M855+O855))</f>
        <v>100.07127800000001</v>
      </c>
      <c r="AF855" s="37">
        <f>IF(AE855="","",IF(AE855="* * *", Y855, AE855-SUM(S855:X855)))</f>
        <v>6.0949290000000076</v>
      </c>
      <c r="AG855" s="54"/>
      <c r="AH855" s="33"/>
      <c r="AI855" s="34">
        <f>IF(S855="","",IF(AI$6=0, 0, S855/AI$6))</f>
        <v>1.5907435654756275E-2</v>
      </c>
      <c r="AJ855" s="34">
        <f>IF(T855="","",IF(AJ$6=0, 0, T855/AJ$6))</f>
        <v>8.144071812608393E-3</v>
      </c>
      <c r="AK855" s="34">
        <f>IF(U855="","",IF(AK$6=0, 0, U855/AK$6))</f>
        <v>0</v>
      </c>
      <c r="AL855" s="34">
        <f>IF(V855="","",IF(AL$6=0, 0, V855/AL$6))</f>
        <v>0.28601526850067899</v>
      </c>
      <c r="AM855" s="34">
        <f>IF(W855="","",IF(AM$6=0, 0, W855/AM$6))</f>
        <v>8.9101166382240526E-3</v>
      </c>
      <c r="AN855" s="34">
        <f>IF(X855="","",IF(AN$6=0, 0, X855/AN$6))</f>
        <v>0.92279599268154355</v>
      </c>
      <c r="AO855" s="34">
        <f>IF(Y855="","",IF(AO$6=0, 0, Y855/AO$6))</f>
        <v>0.35417870188668149</v>
      </c>
      <c r="AP855" s="34"/>
      <c r="AQ855" s="34">
        <f>IF(AI855="","",AI855*AI$4)</f>
        <v>3.1814871309512549E-2</v>
      </c>
      <c r="AR855" s="33">
        <f>IF(AJ855="","",AJ855*AJ$4)</f>
        <v>8.144071812608393E-3</v>
      </c>
      <c r="AS855" s="34">
        <f>IF(AK855="","",AK855*AK$4)</f>
        <v>0</v>
      </c>
      <c r="AT855" s="34">
        <f>IF(AL855="","",AL855*AL$4)</f>
        <v>0.57203053700135797</v>
      </c>
      <c r="AU855" s="34">
        <f>IF(AM855="","",AM855*AM$4)</f>
        <v>8.9101166382240526E-3</v>
      </c>
      <c r="AV855" s="34">
        <f>IF(AN855="","",AN855*AN$4)</f>
        <v>0.92279599268154355</v>
      </c>
      <c r="AW855" s="34">
        <f>IF(AO855="","",AO855*AO$4)</f>
        <v>0.35417870188668149</v>
      </c>
      <c r="AX855" s="34"/>
      <c r="AY855" s="34">
        <f>IF(AQ855="","",AI855*AI$5)</f>
        <v>1.5907435654756275E-2</v>
      </c>
      <c r="AZ855" s="34">
        <f>IF(AR855="","",AJ855*AJ$5)</f>
        <v>8.144071812608393E-3</v>
      </c>
      <c r="BA855" s="34">
        <f>IF(AS855="","",AK855*AK$5)</f>
        <v>0</v>
      </c>
      <c r="BB855" s="34">
        <f>IF(AT855="","",AL855*AL$5)</f>
        <v>1.4300763425033949</v>
      </c>
      <c r="BC855" s="34">
        <f>IF(AU855="","",AM855*AM$5)</f>
        <v>0</v>
      </c>
      <c r="BD855" s="34">
        <f>IF(AV855="","",AN855*AN$5)</f>
        <v>0.92279599268154355</v>
      </c>
      <c r="BE855" s="34">
        <f>IF(AW855="","",AO855*AO$5)</f>
        <v>0.35417870188668149</v>
      </c>
      <c r="BF855" s="34">
        <f>IF(BE855="","",SUM(AY855:BE855))</f>
        <v>2.7311025445389845</v>
      </c>
      <c r="BG855" s="34"/>
      <c r="BH855" s="34">
        <f>IF(AT855="","",3/AT855)</f>
        <v>5.2444752612794137</v>
      </c>
      <c r="BI855" s="34"/>
      <c r="BJ855" s="34">
        <f>IF(AQ855="","",AQ855*$BH855)</f>
        <v>0.16685230552352676</v>
      </c>
      <c r="BK855" s="34">
        <f>IF(AR855="","",AR855*$BH855)</f>
        <v>4.2711383147307713E-2</v>
      </c>
      <c r="BL855" s="34">
        <f>IF(AS855="","",AS855*$BH855)</f>
        <v>0</v>
      </c>
      <c r="BM855" s="34">
        <f>IF(AT855="","",AT855*$BH855)</f>
        <v>3</v>
      </c>
      <c r="BN855" s="34">
        <f>IF(AU855="","",AU855*$BH855)</f>
        <v>4.6728886284280138E-2</v>
      </c>
      <c r="BO855" s="34">
        <f>IF(AV855="","",AV855*$BH855)</f>
        <v>4.8395807548261338</v>
      </c>
      <c r="BP855" s="34">
        <f t="shared" si="95"/>
        <v>14.323199730851963</v>
      </c>
      <c r="BQ855" s="34">
        <f>IF(AW855="","",AW855*$BH855)</f>
        <v>1.8574814401167574</v>
      </c>
      <c r="BR855" s="34"/>
      <c r="BS855" s="34">
        <f t="shared" si="96"/>
        <v>5.0491444434969681</v>
      </c>
      <c r="BT855" s="34"/>
      <c r="BU855" s="34">
        <f t="shared" si="97"/>
        <v>0.95327111371571982</v>
      </c>
      <c r="BV855" s="34">
        <f t="shared" si="98"/>
        <v>0.95327111371571982</v>
      </c>
      <c r="BW855" s="34">
        <f t="shared" si="99"/>
        <v>1</v>
      </c>
      <c r="BX855" s="34"/>
      <c r="BY855" s="34">
        <f>IF(BV855="","",IF(BQ855=0,0,((BV855/BQ855)*AF855)))</f>
        <v>3.1279557525393273</v>
      </c>
      <c r="BZ855" s="34">
        <f>IF(BY855="","",SUM(S855:X855,BY855))</f>
        <v>97.104304752539321</v>
      </c>
      <c r="CA855" s="18"/>
      <c r="CB855" s="20">
        <v>1.6396999999999998E-2</v>
      </c>
      <c r="CC855" s="20">
        <v>1.023E-2</v>
      </c>
      <c r="CD855" s="20">
        <v>4.9215000000000002E-2</v>
      </c>
      <c r="CE855" s="20">
        <v>1.2399E-2</v>
      </c>
      <c r="CF855" s="20">
        <v>8.1040000000000001E-3</v>
      </c>
      <c r="CG855" s="20">
        <v>3.0905999999999999E-2</v>
      </c>
      <c r="CH855" s="20"/>
      <c r="CI855" s="21">
        <v>3.73556</v>
      </c>
      <c r="CJ855" s="21">
        <v>3.5351499999999998</v>
      </c>
      <c r="CK855" s="21">
        <v>-24.271999999999998</v>
      </c>
      <c r="CL855" s="21">
        <v>0.36950100000000002</v>
      </c>
      <c r="CM855" s="21">
        <v>3.1850000000000001</v>
      </c>
      <c r="CN855" s="21">
        <v>0.34448000000000001</v>
      </c>
      <c r="CO855" s="21"/>
      <c r="CP855" s="20">
        <v>17.253699999999998</v>
      </c>
      <c r="CQ855" s="20">
        <v>48.229799999999997</v>
      </c>
      <c r="CR855" s="20">
        <v>10.9175</v>
      </c>
      <c r="CS855" s="20">
        <v>354.483</v>
      </c>
      <c r="CT855" s="20"/>
      <c r="CU855" s="22">
        <v>44273.970509259299</v>
      </c>
      <c r="CV855" s="22"/>
    </row>
    <row r="856" spans="1:100" s="17" customFormat="1" x14ac:dyDescent="0.25">
      <c r="A856" s="17" t="s">
        <v>70</v>
      </c>
      <c r="B856" s="17">
        <v>2967</v>
      </c>
      <c r="C856" s="17">
        <v>11</v>
      </c>
      <c r="E856" s="18">
        <v>0.70490399999999998</v>
      </c>
      <c r="F856" s="18">
        <v>0.19761799999999999</v>
      </c>
      <c r="G856" s="18">
        <v>0</v>
      </c>
      <c r="H856" s="18">
        <v>17.700900000000001</v>
      </c>
      <c r="I856" s="18">
        <v>0.34402500000000003</v>
      </c>
      <c r="J856" s="18">
        <v>36.8994</v>
      </c>
      <c r="K856" s="18">
        <v>43.7864</v>
      </c>
      <c r="L856" s="18">
        <v>0.36676399999999998</v>
      </c>
      <c r="M856" s="18">
        <v>100</v>
      </c>
      <c r="N856" s="18"/>
      <c r="O856" s="18">
        <v>7.7630000000000005E-2</v>
      </c>
      <c r="P856" s="18">
        <v>43.708799999999997</v>
      </c>
      <c r="Q856" s="18">
        <f t="shared" si="93"/>
        <v>99.922370000000001</v>
      </c>
      <c r="R856" s="18"/>
      <c r="S856" s="18">
        <v>0.95019500000000001</v>
      </c>
      <c r="T856" s="18">
        <v>0.32771099999999997</v>
      </c>
      <c r="U856" s="18">
        <v>0</v>
      </c>
      <c r="V856" s="18">
        <v>40.56</v>
      </c>
      <c r="W856" s="18">
        <v>0.34402500000000003</v>
      </c>
      <c r="X856" s="18">
        <v>51.6297</v>
      </c>
      <c r="Y856" s="18">
        <v>6.1884199999999998</v>
      </c>
      <c r="Z856" s="18">
        <v>100</v>
      </c>
      <c r="AA856" s="19"/>
      <c r="AB856" s="18">
        <f>IF(Z856="","",Z856-O856)</f>
        <v>99.922370000000001</v>
      </c>
      <c r="AC856" s="18">
        <f t="shared" si="94"/>
        <v>93.733950000000007</v>
      </c>
      <c r="AD856" s="18"/>
      <c r="AE856" s="34">
        <f>IF(M856="","",IF(M856&gt;100,M856, M856+O856))</f>
        <v>100.07763</v>
      </c>
      <c r="AF856" s="37">
        <f>IF(AE856="","",IF(AE856="* * *", Y856, AE856-SUM(S856:X856)))</f>
        <v>6.2659989999999937</v>
      </c>
      <c r="AG856" s="54"/>
      <c r="AH856" s="33"/>
      <c r="AI856" s="34">
        <f>IF(S856="","",IF(AI$6=0, 0, S856/AI$6))</f>
        <v>1.5330933378337868E-2</v>
      </c>
      <c r="AJ856" s="34">
        <f>IF(T856="","",IF(AJ$6=0, 0, T856/AJ$6))</f>
        <v>8.130797992303665E-3</v>
      </c>
      <c r="AK856" s="34">
        <f>IF(U856="","",IF(AK$6=0, 0, U856/AK$6))</f>
        <v>0</v>
      </c>
      <c r="AL856" s="34">
        <f>IF(V856="","",IF(AL$6=0, 0, V856/AL$6))</f>
        <v>0.285745444769548</v>
      </c>
      <c r="AM856" s="34">
        <f>IF(W856="","",IF(AM$6=0, 0, W856/AM$6))</f>
        <v>9.7041027883164321E-3</v>
      </c>
      <c r="AN856" s="34">
        <f>IF(X856="","",IF(AN$6=0, 0, X856/AN$6))</f>
        <v>0.9206864084283507</v>
      </c>
      <c r="AO856" s="34">
        <f>IF(Y856="","",IF(AO$6=0, 0, Y856/AO$6))</f>
        <v>0.36386685188043422</v>
      </c>
      <c r="AP856" s="34"/>
      <c r="AQ856" s="34">
        <f>IF(AI856="","",AI856*AI$4)</f>
        <v>3.0661866756675735E-2</v>
      </c>
      <c r="AR856" s="33">
        <f>IF(AJ856="","",AJ856*AJ$4)</f>
        <v>8.130797992303665E-3</v>
      </c>
      <c r="AS856" s="34">
        <f>IF(AK856="","",AK856*AK$4)</f>
        <v>0</v>
      </c>
      <c r="AT856" s="34">
        <f>IF(AL856="","",AL856*AL$4)</f>
        <v>0.57149088953909599</v>
      </c>
      <c r="AU856" s="34">
        <f>IF(AM856="","",AM856*AM$4)</f>
        <v>9.7041027883164321E-3</v>
      </c>
      <c r="AV856" s="34">
        <f>IF(AN856="","",AN856*AN$4)</f>
        <v>0.9206864084283507</v>
      </c>
      <c r="AW856" s="34">
        <f>IF(AO856="","",AO856*AO$4)</f>
        <v>0.36386685188043422</v>
      </c>
      <c r="AX856" s="34"/>
      <c r="AY856" s="34">
        <f>IF(AQ856="","",AI856*AI$5)</f>
        <v>1.5330933378337868E-2</v>
      </c>
      <c r="AZ856" s="34">
        <f>IF(AR856="","",AJ856*AJ$5)</f>
        <v>8.130797992303665E-3</v>
      </c>
      <c r="BA856" s="34">
        <f>IF(AS856="","",AK856*AK$5)</f>
        <v>0</v>
      </c>
      <c r="BB856" s="34">
        <f>IF(AT856="","",AL856*AL$5)</f>
        <v>1.42872722384774</v>
      </c>
      <c r="BC856" s="34">
        <f>IF(AU856="","",AM856*AM$5)</f>
        <v>0</v>
      </c>
      <c r="BD856" s="34">
        <f>IF(AV856="","",AN856*AN$5)</f>
        <v>0.9206864084283507</v>
      </c>
      <c r="BE856" s="34">
        <f>IF(AW856="","",AO856*AO$5)</f>
        <v>0.36386685188043422</v>
      </c>
      <c r="BF856" s="34">
        <f>IF(BE856="","",SUM(AY856:BE856))</f>
        <v>2.7367422155271663</v>
      </c>
      <c r="BG856" s="34"/>
      <c r="BH856" s="34">
        <f>IF(AT856="","",3/AT856)</f>
        <v>5.2494275147928997</v>
      </c>
      <c r="BI856" s="34"/>
      <c r="BJ856" s="34">
        <f>IF(AQ856="","",AQ856*$BH856)</f>
        <v>0.16095724700740732</v>
      </c>
      <c r="BK856" s="34">
        <f>IF(AR856="","",AR856*$BH856)</f>
        <v>4.2682034698021724E-2</v>
      </c>
      <c r="BL856" s="34">
        <f>IF(AS856="","",AS856*$BH856)</f>
        <v>0</v>
      </c>
      <c r="BM856" s="34">
        <f>IF(AT856="","",AT856*$BH856)</f>
        <v>3.0000000000000004</v>
      </c>
      <c r="BN856" s="34">
        <f>IF(AU856="","",AU856*$BH856)</f>
        <v>5.0940984183366775E-2</v>
      </c>
      <c r="BO856" s="34">
        <f>IF(AV856="","",AV856*$BH856)</f>
        <v>4.8330765648996374</v>
      </c>
      <c r="BP856" s="34">
        <f t="shared" si="95"/>
        <v>14.366329887083587</v>
      </c>
      <c r="BQ856" s="34">
        <f>IF(AW856="","",AW856*$BH856)</f>
        <v>1.910092663982224</v>
      </c>
      <c r="BR856" s="34"/>
      <c r="BS856" s="34">
        <f t="shared" si="96"/>
        <v>5.0367158466050661</v>
      </c>
      <c r="BT856" s="34"/>
      <c r="BU856" s="34">
        <f t="shared" si="97"/>
        <v>0.94905901581663321</v>
      </c>
      <c r="BV856" s="34">
        <f t="shared" si="98"/>
        <v>0.94905901581663321</v>
      </c>
      <c r="BW856" s="34">
        <f t="shared" si="99"/>
        <v>1</v>
      </c>
      <c r="BX856" s="34"/>
      <c r="BY856" s="34">
        <f>IF(BV856="","",IF(BQ856=0,0,((BV856/BQ856)*AF856)))</f>
        <v>3.1133582973141793</v>
      </c>
      <c r="BZ856" s="34">
        <f>IF(BY856="","",SUM(S856:X856,BY856))</f>
        <v>96.924989297314184</v>
      </c>
      <c r="CA856" s="18"/>
      <c r="CB856" s="20">
        <v>1.6736000000000001E-2</v>
      </c>
      <c r="CC856" s="20">
        <v>1.0342E-2</v>
      </c>
      <c r="CD856" s="20">
        <v>4.9345E-2</v>
      </c>
      <c r="CE856" s="20">
        <v>1.2519000000000001E-2</v>
      </c>
      <c r="CF856" s="20">
        <v>8.9300000000000004E-3</v>
      </c>
      <c r="CG856" s="20">
        <v>2.9974000000000001E-2</v>
      </c>
      <c r="CH856" s="20"/>
      <c r="CI856" s="21">
        <v>3.8304800000000001</v>
      </c>
      <c r="CJ856" s="21">
        <v>3.5581</v>
      </c>
      <c r="CK856" s="21">
        <v>-22.728999999999999</v>
      </c>
      <c r="CL856" s="21">
        <v>0.36977100000000002</v>
      </c>
      <c r="CM856" s="21">
        <v>3.08386</v>
      </c>
      <c r="CN856" s="21">
        <v>0.34482600000000002</v>
      </c>
      <c r="CO856" s="21"/>
      <c r="CP856" s="20">
        <v>17.2881</v>
      </c>
      <c r="CQ856" s="20">
        <v>48.210799999999999</v>
      </c>
      <c r="CR856" s="20">
        <v>10.9175</v>
      </c>
      <c r="CS856" s="20">
        <v>393.78100000000001</v>
      </c>
      <c r="CT856" s="20"/>
      <c r="CU856" s="22">
        <v>44273.972280092603</v>
      </c>
      <c r="CV856" s="22"/>
    </row>
    <row r="857" spans="1:100" s="17" customFormat="1" x14ac:dyDescent="0.25">
      <c r="A857" s="17" t="s">
        <v>70</v>
      </c>
      <c r="B857" s="17">
        <v>2968</v>
      </c>
      <c r="C857" s="17">
        <v>12</v>
      </c>
      <c r="E857" s="18">
        <v>0.726244</v>
      </c>
      <c r="F857" s="18">
        <v>0.181475</v>
      </c>
      <c r="G857" s="18">
        <v>0</v>
      </c>
      <c r="H857" s="18">
        <v>17.654699999999998</v>
      </c>
      <c r="I857" s="18">
        <v>0.34950900000000001</v>
      </c>
      <c r="J857" s="18">
        <v>36.9893</v>
      </c>
      <c r="K857" s="18">
        <v>43.733600000000003</v>
      </c>
      <c r="L857" s="18">
        <v>0.36513899999999999</v>
      </c>
      <c r="M857" s="18">
        <v>100</v>
      </c>
      <c r="N857" s="18"/>
      <c r="O857" s="18">
        <v>7.8867000000000007E-2</v>
      </c>
      <c r="P857" s="18">
        <v>43.654800000000002</v>
      </c>
      <c r="Q857" s="18">
        <f t="shared" si="93"/>
        <v>99.921132999999998</v>
      </c>
      <c r="R857" s="18"/>
      <c r="S857" s="18">
        <v>0.97896099999999997</v>
      </c>
      <c r="T857" s="18">
        <v>0.30093999999999999</v>
      </c>
      <c r="U857" s="18">
        <v>0</v>
      </c>
      <c r="V857" s="18">
        <v>40.454099999999997</v>
      </c>
      <c r="W857" s="18">
        <v>0.34950900000000001</v>
      </c>
      <c r="X857" s="18">
        <v>51.755499999999998</v>
      </c>
      <c r="Y857" s="18">
        <v>6.1609999999999996</v>
      </c>
      <c r="Z857" s="18">
        <v>100</v>
      </c>
      <c r="AA857" s="19"/>
      <c r="AB857" s="18">
        <f>IF(Z857="","",Z857-O857)</f>
        <v>99.921132999999998</v>
      </c>
      <c r="AC857" s="18">
        <f t="shared" si="94"/>
        <v>93.760132999999996</v>
      </c>
      <c r="AD857" s="18"/>
      <c r="AE857" s="34">
        <f>IF(M857="","",IF(M857&gt;100,M857, M857+O857))</f>
        <v>100.078867</v>
      </c>
      <c r="AF857" s="37">
        <f>IF(AE857="","",IF(AE857="* * *", Y857, AE857-SUM(S857:X857)))</f>
        <v>6.2398570000000007</v>
      </c>
      <c r="AG857" s="54"/>
      <c r="AH857" s="33"/>
      <c r="AI857" s="34">
        <f>IF(S857="","",IF(AI$6=0, 0, S857/AI$6))</f>
        <v>1.5795058773189732E-2</v>
      </c>
      <c r="AJ857" s="34">
        <f>IF(T857="","",IF(AJ$6=0, 0, T857/AJ$6))</f>
        <v>7.4665859486067456E-3</v>
      </c>
      <c r="AK857" s="34">
        <f>IF(U857="","",IF(AK$6=0, 0, U857/AK$6))</f>
        <v>0</v>
      </c>
      <c r="AL857" s="34">
        <f>IF(V857="","",IF(AL$6=0, 0, V857/AL$6))</f>
        <v>0.2849993786304677</v>
      </c>
      <c r="AM857" s="34">
        <f>IF(W857="","",IF(AM$6=0, 0, W857/AM$6))</f>
        <v>9.8587929988858021E-3</v>
      </c>
      <c r="AN857" s="34">
        <f>IF(X857="","",IF(AN$6=0, 0, X857/AN$6))</f>
        <v>0.92292973640004694</v>
      </c>
      <c r="AO857" s="34">
        <f>IF(Y857="","",IF(AO$6=0, 0, Y857/AO$6))</f>
        <v>0.36225461013236904</v>
      </c>
      <c r="AP857" s="34"/>
      <c r="AQ857" s="34">
        <f>IF(AI857="","",AI857*AI$4)</f>
        <v>3.1590117546379463E-2</v>
      </c>
      <c r="AR857" s="33">
        <f>IF(AJ857="","",AJ857*AJ$4)</f>
        <v>7.4665859486067456E-3</v>
      </c>
      <c r="AS857" s="34">
        <f>IF(AK857="","",AK857*AK$4)</f>
        <v>0</v>
      </c>
      <c r="AT857" s="34">
        <f>IF(AL857="","",AL857*AL$4)</f>
        <v>0.56999875726093541</v>
      </c>
      <c r="AU857" s="34">
        <f>IF(AM857="","",AM857*AM$4)</f>
        <v>9.8587929988858021E-3</v>
      </c>
      <c r="AV857" s="34">
        <f>IF(AN857="","",AN857*AN$4)</f>
        <v>0.92292973640004694</v>
      </c>
      <c r="AW857" s="34">
        <f>IF(AO857="","",AO857*AO$4)</f>
        <v>0.36225461013236904</v>
      </c>
      <c r="AX857" s="34"/>
      <c r="AY857" s="34">
        <f>IF(AQ857="","",AI857*AI$5)</f>
        <v>1.5795058773189732E-2</v>
      </c>
      <c r="AZ857" s="34">
        <f>IF(AR857="","",AJ857*AJ$5)</f>
        <v>7.4665859486067456E-3</v>
      </c>
      <c r="BA857" s="34">
        <f>IF(AS857="","",AK857*AK$5)</f>
        <v>0</v>
      </c>
      <c r="BB857" s="34">
        <f>IF(AT857="","",AL857*AL$5)</f>
        <v>1.4249968931523385</v>
      </c>
      <c r="BC857" s="34">
        <f>IF(AU857="","",AM857*AM$5)</f>
        <v>0</v>
      </c>
      <c r="BD857" s="34">
        <f>IF(AV857="","",AN857*AN$5)</f>
        <v>0.92292973640004694</v>
      </c>
      <c r="BE857" s="34">
        <f>IF(AW857="","",AO857*AO$5)</f>
        <v>0.36225461013236904</v>
      </c>
      <c r="BF857" s="34">
        <f>IF(BE857="","",SUM(AY857:BE857))</f>
        <v>2.7334428844065508</v>
      </c>
      <c r="BG857" s="34"/>
      <c r="BH857" s="34">
        <f>IF(AT857="","",3/AT857)</f>
        <v>5.2631693697301394</v>
      </c>
      <c r="BI857" s="34"/>
      <c r="BJ857" s="34">
        <f>IF(AQ857="","",AQ857*$BH857)</f>
        <v>0.16626413905627901</v>
      </c>
      <c r="BK857" s="34">
        <f>IF(AR857="","",AR857*$BH857)</f>
        <v>3.9297906461164482E-2</v>
      </c>
      <c r="BL857" s="34">
        <f>IF(AS857="","",AS857*$BH857)</f>
        <v>0</v>
      </c>
      <c r="BM857" s="34">
        <f>IF(AT857="","",AT857*$BH857)</f>
        <v>3</v>
      </c>
      <c r="BN857" s="34">
        <f>IF(AU857="","",AU857*$BH857)</f>
        <v>5.1888497334245699E-2</v>
      </c>
      <c r="BO857" s="34">
        <f>IF(AV857="","",AV857*$BH857)</f>
        <v>4.8575355190338385</v>
      </c>
      <c r="BP857" s="34">
        <f t="shared" si="95"/>
        <v>14.38657286311536</v>
      </c>
      <c r="BQ857" s="34">
        <f>IF(AW857="","",AW857*$BH857)</f>
        <v>1.9066073680922182</v>
      </c>
      <c r="BR857" s="34"/>
      <c r="BS857" s="34">
        <f t="shared" si="96"/>
        <v>5.0630975645512821</v>
      </c>
      <c r="BT857" s="34"/>
      <c r="BU857" s="34">
        <f t="shared" si="97"/>
        <v>0.94811150266575428</v>
      </c>
      <c r="BV857" s="34">
        <f t="shared" si="98"/>
        <v>0.94811150266575428</v>
      </c>
      <c r="BW857" s="34">
        <f t="shared" si="99"/>
        <v>1</v>
      </c>
      <c r="BX857" s="34"/>
      <c r="BY857" s="34">
        <f>IF(BV857="","",IF(BQ857=0,0,((BV857/BQ857)*AF857)))</f>
        <v>3.1029357673201226</v>
      </c>
      <c r="BZ857" s="34">
        <f>IF(BY857="","",SUM(S857:X857,BY857))</f>
        <v>96.941945767320121</v>
      </c>
      <c r="CA857" s="18"/>
      <c r="CB857" s="20">
        <v>1.5644000000000002E-2</v>
      </c>
      <c r="CC857" s="20">
        <v>1.0468999999999999E-2</v>
      </c>
      <c r="CD857" s="20">
        <v>4.9264000000000002E-2</v>
      </c>
      <c r="CE857" s="20">
        <v>1.2231000000000001E-2</v>
      </c>
      <c r="CF857" s="20">
        <v>8.652E-3</v>
      </c>
      <c r="CG857" s="20">
        <v>3.1039000000000001E-2</v>
      </c>
      <c r="CH857" s="20"/>
      <c r="CI857" s="21">
        <v>3.7242999999999999</v>
      </c>
      <c r="CJ857" s="21">
        <v>3.8151000000000002</v>
      </c>
      <c r="CK857" s="21">
        <v>-27.468</v>
      </c>
      <c r="CL857" s="21">
        <v>0.37013400000000002</v>
      </c>
      <c r="CM857" s="21">
        <v>3.0358700000000001</v>
      </c>
      <c r="CN857" s="21">
        <v>0.34449099999999999</v>
      </c>
      <c r="CO857" s="21"/>
      <c r="CP857" s="20">
        <v>17.322500000000002</v>
      </c>
      <c r="CQ857" s="20">
        <v>48.191899999999997</v>
      </c>
      <c r="CR857" s="20">
        <v>10.917</v>
      </c>
      <c r="CS857" s="20">
        <v>433.03300000000002</v>
      </c>
      <c r="CT857" s="20"/>
      <c r="CU857" s="22">
        <v>44273.974050925899</v>
      </c>
      <c r="CV857" s="22"/>
    </row>
    <row r="858" spans="1:100" s="17" customFormat="1" x14ac:dyDescent="0.25">
      <c r="A858" s="17" t="s">
        <v>70</v>
      </c>
      <c r="B858" s="17">
        <v>2969</v>
      </c>
      <c r="C858" s="17">
        <v>13</v>
      </c>
      <c r="E858" s="18">
        <v>0.67925000000000002</v>
      </c>
      <c r="F858" s="18">
        <v>0.19009599999999999</v>
      </c>
      <c r="G858" s="18">
        <v>0</v>
      </c>
      <c r="H858" s="18">
        <v>17.524000000000001</v>
      </c>
      <c r="I858" s="18">
        <v>0.33374300000000001</v>
      </c>
      <c r="J858" s="18">
        <v>36.666499999999999</v>
      </c>
      <c r="K858" s="18">
        <v>44.192900000000002</v>
      </c>
      <c r="L858" s="18">
        <v>0.41350300000000001</v>
      </c>
      <c r="M858" s="18">
        <v>100</v>
      </c>
      <c r="N858" s="18"/>
      <c r="O858" s="18">
        <v>7.5309000000000001E-2</v>
      </c>
      <c r="P858" s="18">
        <v>44.117600000000003</v>
      </c>
      <c r="Q858" s="18">
        <f t="shared" si="93"/>
        <v>99.924690999999996</v>
      </c>
      <c r="R858" s="18"/>
      <c r="S858" s="18">
        <v>0.91561300000000001</v>
      </c>
      <c r="T858" s="18">
        <v>0.31523600000000002</v>
      </c>
      <c r="U858" s="18">
        <v>0</v>
      </c>
      <c r="V858" s="18">
        <v>40.154499999999999</v>
      </c>
      <c r="W858" s="18">
        <v>0.33374300000000001</v>
      </c>
      <c r="X858" s="18">
        <v>51.303800000000003</v>
      </c>
      <c r="Y858" s="18">
        <v>6.9770300000000001</v>
      </c>
      <c r="Z858" s="18">
        <v>100</v>
      </c>
      <c r="AA858" s="19"/>
      <c r="AB858" s="18">
        <f>IF(Z858="","",Z858-O858)</f>
        <v>99.924690999999996</v>
      </c>
      <c r="AC858" s="18">
        <f t="shared" si="94"/>
        <v>92.947660999999997</v>
      </c>
      <c r="AD858" s="18"/>
      <c r="AE858" s="34">
        <f>IF(M858="","",IF(M858&gt;100,M858, M858+O858))</f>
        <v>100.075309</v>
      </c>
      <c r="AF858" s="37">
        <f>IF(AE858="","",IF(AE858="* * *", Y858, AE858-SUM(S858:X858)))</f>
        <v>7.0524170000000055</v>
      </c>
      <c r="AG858" s="54"/>
      <c r="AH858" s="33"/>
      <c r="AI858" s="34">
        <f>IF(S858="","",IF(AI$6=0, 0, S858/AI$6))</f>
        <v>1.4772969657112561E-2</v>
      </c>
      <c r="AJ858" s="34">
        <f>IF(T858="","",IF(AJ$6=0, 0, T858/AJ$6))</f>
        <v>7.8212822758523173E-3</v>
      </c>
      <c r="AK858" s="34">
        <f>IF(U858="","",IF(AK$6=0, 0, U858/AK$6))</f>
        <v>0</v>
      </c>
      <c r="AL858" s="34">
        <f>IF(V858="","",IF(AL$6=0, 0, V858/AL$6))</f>
        <v>0.28288869482245593</v>
      </c>
      <c r="AM858" s="34">
        <f>IF(W858="","",IF(AM$6=0, 0, W858/AM$6))</f>
        <v>9.4140727472744445E-3</v>
      </c>
      <c r="AN858" s="34">
        <f>IF(X858="","",IF(AN$6=0, 0, X858/AN$6))</f>
        <v>0.91487479804698502</v>
      </c>
      <c r="AO858" s="34">
        <f>IF(Y858="","",IF(AO$6=0, 0, Y858/AO$6))</f>
        <v>0.41023555957342034</v>
      </c>
      <c r="AP858" s="34"/>
      <c r="AQ858" s="34">
        <f>IF(AI858="","",AI858*AI$4)</f>
        <v>2.9545939314225122E-2</v>
      </c>
      <c r="AR858" s="33">
        <f>IF(AJ858="","",AJ858*AJ$4)</f>
        <v>7.8212822758523173E-3</v>
      </c>
      <c r="AS858" s="34">
        <f>IF(AK858="","",AK858*AK$4)</f>
        <v>0</v>
      </c>
      <c r="AT858" s="34">
        <f>IF(AL858="","",AL858*AL$4)</f>
        <v>0.56577738964491187</v>
      </c>
      <c r="AU858" s="34">
        <f>IF(AM858="","",AM858*AM$4)</f>
        <v>9.4140727472744445E-3</v>
      </c>
      <c r="AV858" s="34">
        <f>IF(AN858="","",AN858*AN$4)</f>
        <v>0.91487479804698502</v>
      </c>
      <c r="AW858" s="34">
        <f>IF(AO858="","",AO858*AO$4)</f>
        <v>0.41023555957342034</v>
      </c>
      <c r="AX858" s="34"/>
      <c r="AY858" s="34">
        <f>IF(AQ858="","",AI858*AI$5)</f>
        <v>1.4772969657112561E-2</v>
      </c>
      <c r="AZ858" s="34">
        <f>IF(AR858="","",AJ858*AJ$5)</f>
        <v>7.8212822758523173E-3</v>
      </c>
      <c r="BA858" s="34">
        <f>IF(AS858="","",AK858*AK$5)</f>
        <v>0</v>
      </c>
      <c r="BB858" s="34">
        <f>IF(AT858="","",AL858*AL$5)</f>
        <v>1.4144434741122796</v>
      </c>
      <c r="BC858" s="34">
        <f>IF(AU858="","",AM858*AM$5)</f>
        <v>0</v>
      </c>
      <c r="BD858" s="34">
        <f>IF(AV858="","",AN858*AN$5)</f>
        <v>0.91487479804698502</v>
      </c>
      <c r="BE858" s="34">
        <f>IF(AW858="","",AO858*AO$5)</f>
        <v>0.41023555957342034</v>
      </c>
      <c r="BF858" s="34">
        <f>IF(BE858="","",SUM(AY858:BE858))</f>
        <v>2.7621480836656498</v>
      </c>
      <c r="BG858" s="34"/>
      <c r="BH858" s="34">
        <f>IF(AT858="","",3/AT858)</f>
        <v>5.3024388300190521</v>
      </c>
      <c r="BI858" s="34"/>
      <c r="BJ858" s="34">
        <f>IF(AQ858="","",AQ858*$BH858)</f>
        <v>0.15666553588913376</v>
      </c>
      <c r="BK858" s="34">
        <f>IF(AR858="","",AR858*$BH858)</f>
        <v>4.1471870840019111E-2</v>
      </c>
      <c r="BL858" s="34">
        <f>IF(AS858="","",AS858*$BH858)</f>
        <v>0</v>
      </c>
      <c r="BM858" s="34">
        <f>IF(AT858="","",AT858*$BH858)</f>
        <v>3</v>
      </c>
      <c r="BN858" s="34">
        <f>IF(AU858="","",AU858*$BH858)</f>
        <v>4.9917544883772147E-2</v>
      </c>
      <c r="BO858" s="34">
        <f>IF(AV858="","",AV858*$BH858)</f>
        <v>4.8510676537701718</v>
      </c>
      <c r="BP858" s="34">
        <f t="shared" si="95"/>
        <v>14.646121253091454</v>
      </c>
      <c r="BQ858" s="34">
        <f>IF(AW858="","",AW858*$BH858)</f>
        <v>2.175248960536698</v>
      </c>
      <c r="BR858" s="34"/>
      <c r="BS858" s="34">
        <f t="shared" si="96"/>
        <v>5.0492050604993244</v>
      </c>
      <c r="BT858" s="34"/>
      <c r="BU858" s="34">
        <f t="shared" si="97"/>
        <v>0.95008245511622791</v>
      </c>
      <c r="BV858" s="34">
        <f t="shared" si="98"/>
        <v>0.95008245511622791</v>
      </c>
      <c r="BW858" s="34">
        <f t="shared" si="99"/>
        <v>1</v>
      </c>
      <c r="BX858" s="34"/>
      <c r="BY858" s="34">
        <f>IF(BV858="","",IF(BQ858=0,0,((BV858/BQ858)*AF858)))</f>
        <v>3.0802808227570639</v>
      </c>
      <c r="BZ858" s="34">
        <f>IF(BY858="","",SUM(S858:X858,BY858))</f>
        <v>96.10317282275706</v>
      </c>
      <c r="CA858" s="18"/>
      <c r="CB858" s="20">
        <v>1.6129000000000001E-2</v>
      </c>
      <c r="CC858" s="20">
        <v>9.8189999999999996E-3</v>
      </c>
      <c r="CD858" s="20">
        <v>4.9283E-2</v>
      </c>
      <c r="CE858" s="20">
        <v>1.2553E-2</v>
      </c>
      <c r="CF858" s="20">
        <v>8.7899999999999992E-3</v>
      </c>
      <c r="CG858" s="20">
        <v>2.9624000000000001E-2</v>
      </c>
      <c r="CH858" s="20"/>
      <c r="CI858" s="21">
        <v>3.8912200000000001</v>
      </c>
      <c r="CJ858" s="21">
        <v>3.5727899999999999</v>
      </c>
      <c r="CK858" s="21">
        <v>-19.507000000000001</v>
      </c>
      <c r="CL858" s="21">
        <v>0.37169999999999997</v>
      </c>
      <c r="CM858" s="21">
        <v>3.1301100000000002</v>
      </c>
      <c r="CN858" s="21">
        <v>0.34587899999999999</v>
      </c>
      <c r="CO858" s="21"/>
      <c r="CP858" s="20">
        <v>17.3568</v>
      </c>
      <c r="CQ858" s="20">
        <v>48.173000000000002</v>
      </c>
      <c r="CR858" s="20">
        <v>10.917</v>
      </c>
      <c r="CS858" s="20">
        <v>472.19499999999999</v>
      </c>
      <c r="CT858" s="20"/>
      <c r="CU858" s="22">
        <v>44273.975833333301</v>
      </c>
      <c r="CV858" s="22"/>
    </row>
    <row r="859" spans="1:100" s="17" customFormat="1" x14ac:dyDescent="0.25">
      <c r="A859" s="17" t="s">
        <v>70</v>
      </c>
      <c r="B859" s="17">
        <v>2970</v>
      </c>
      <c r="C859" s="17">
        <v>14</v>
      </c>
      <c r="E859" s="18">
        <v>0.70444799999999996</v>
      </c>
      <c r="F859" s="18">
        <v>0.20042599999999999</v>
      </c>
      <c r="G859" s="18">
        <v>0</v>
      </c>
      <c r="H859" s="18">
        <v>17.626200000000001</v>
      </c>
      <c r="I859" s="18">
        <v>0.345858</v>
      </c>
      <c r="J859" s="18">
        <v>36.939799999999998</v>
      </c>
      <c r="K859" s="18">
        <v>43.810099999999998</v>
      </c>
      <c r="L859" s="18">
        <v>0.37321599999999999</v>
      </c>
      <c r="M859" s="18">
        <v>100</v>
      </c>
      <c r="N859" s="18"/>
      <c r="O859" s="18">
        <v>7.8043000000000001E-2</v>
      </c>
      <c r="P859" s="18">
        <v>43.732100000000003</v>
      </c>
      <c r="Q859" s="18">
        <f t="shared" si="93"/>
        <v>99.921957000000006</v>
      </c>
      <c r="R859" s="18"/>
      <c r="S859" s="18">
        <v>0.94958100000000001</v>
      </c>
      <c r="T859" s="18">
        <v>0.33236700000000002</v>
      </c>
      <c r="U859" s="18">
        <v>0</v>
      </c>
      <c r="V859" s="18">
        <v>40.388800000000003</v>
      </c>
      <c r="W859" s="18">
        <v>0.345858</v>
      </c>
      <c r="X859" s="18">
        <v>51.686199999999999</v>
      </c>
      <c r="Y859" s="18">
        <v>6.2972799999999998</v>
      </c>
      <c r="Z859" s="18">
        <v>100</v>
      </c>
      <c r="AA859" s="19"/>
      <c r="AB859" s="18">
        <f>IF(Z859="","",Z859-O859)</f>
        <v>99.921957000000006</v>
      </c>
      <c r="AC859" s="18">
        <f t="shared" si="94"/>
        <v>93.624677000000005</v>
      </c>
      <c r="AD859" s="18"/>
      <c r="AE859" s="34">
        <f>IF(M859="","",IF(M859&gt;100,M859, M859+O859))</f>
        <v>100.07804299999999</v>
      </c>
      <c r="AF859" s="37">
        <f>IF(AE859="","",IF(AE859="* * *", Y859, AE859-SUM(S859:X859)))</f>
        <v>6.3752369999999843</v>
      </c>
      <c r="AG859" s="54"/>
      <c r="AH859" s="33"/>
      <c r="AI859" s="34">
        <f>IF(S859="","",IF(AI$6=0, 0, S859/AI$6))</f>
        <v>1.5321026787486201E-2</v>
      </c>
      <c r="AJ859" s="34">
        <f>IF(T859="","",IF(AJ$6=0, 0, T859/AJ$6))</f>
        <v>8.2463174452734045E-3</v>
      </c>
      <c r="AK859" s="34">
        <f>IF(U859="","",IF(AK$6=0, 0, U859/AK$6))</f>
        <v>0</v>
      </c>
      <c r="AL859" s="34">
        <f>IF(V859="","",IF(AL$6=0, 0, V859/AL$6))</f>
        <v>0.28453933973639844</v>
      </c>
      <c r="AM859" s="34">
        <f>IF(W859="","",IF(AM$6=0, 0, W859/AM$6))</f>
        <v>9.7558072295953618E-3</v>
      </c>
      <c r="AN859" s="34">
        <f>IF(X859="","",IF(AN$6=0, 0, X859/AN$6))</f>
        <v>0.921693944441076</v>
      </c>
      <c r="AO859" s="34">
        <f>IF(Y859="","",IF(AO$6=0, 0, Y859/AO$6))</f>
        <v>0.37026760449510876</v>
      </c>
      <c r="AP859" s="34"/>
      <c r="AQ859" s="34">
        <f>IF(AI859="","",AI859*AI$4)</f>
        <v>3.0642053574972402E-2</v>
      </c>
      <c r="AR859" s="33">
        <f>IF(AJ859="","",AJ859*AJ$4)</f>
        <v>8.2463174452734045E-3</v>
      </c>
      <c r="AS859" s="34">
        <f>IF(AK859="","",AK859*AK$4)</f>
        <v>0</v>
      </c>
      <c r="AT859" s="34">
        <f>IF(AL859="","",AL859*AL$4)</f>
        <v>0.56907867947279689</v>
      </c>
      <c r="AU859" s="34">
        <f>IF(AM859="","",AM859*AM$4)</f>
        <v>9.7558072295953618E-3</v>
      </c>
      <c r="AV859" s="34">
        <f>IF(AN859="","",AN859*AN$4)</f>
        <v>0.921693944441076</v>
      </c>
      <c r="AW859" s="34">
        <f>IF(AO859="","",AO859*AO$4)</f>
        <v>0.37026760449510876</v>
      </c>
      <c r="AX859" s="34"/>
      <c r="AY859" s="34">
        <f>IF(AQ859="","",AI859*AI$5)</f>
        <v>1.5321026787486201E-2</v>
      </c>
      <c r="AZ859" s="34">
        <f>IF(AR859="","",AJ859*AJ$5)</f>
        <v>8.2463174452734045E-3</v>
      </c>
      <c r="BA859" s="34">
        <f>IF(AS859="","",AK859*AK$5)</f>
        <v>0</v>
      </c>
      <c r="BB859" s="34">
        <f>IF(AT859="","",AL859*AL$5)</f>
        <v>1.4226966986819922</v>
      </c>
      <c r="BC859" s="34">
        <f>IF(AU859="","",AM859*AM$5)</f>
        <v>0</v>
      </c>
      <c r="BD859" s="34">
        <f>IF(AV859="","",AN859*AN$5)</f>
        <v>0.921693944441076</v>
      </c>
      <c r="BE859" s="34">
        <f>IF(AW859="","",AO859*AO$5)</f>
        <v>0.37026760449510876</v>
      </c>
      <c r="BF859" s="34">
        <f>IF(BE859="","",SUM(AY859:BE859))</f>
        <v>2.7382255918509366</v>
      </c>
      <c r="BG859" s="34"/>
      <c r="BH859" s="34">
        <f>IF(AT859="","",3/AT859)</f>
        <v>5.2716787822366591</v>
      </c>
      <c r="BI859" s="34"/>
      <c r="BJ859" s="34">
        <f>IF(AQ859="","",AQ859*$BH859)</f>
        <v>0.16153506367534098</v>
      </c>
      <c r="BK859" s="34">
        <f>IF(AR859="","",AR859*$BH859)</f>
        <v>4.347193670783582E-2</v>
      </c>
      <c r="BL859" s="34">
        <f>IF(AS859="","",AS859*$BH859)</f>
        <v>0</v>
      </c>
      <c r="BM859" s="34">
        <f>IF(AT859="","",AT859*$BH859)</f>
        <v>3</v>
      </c>
      <c r="BN859" s="34">
        <f>IF(AU859="","",AU859*$BH859)</f>
        <v>5.1429481975848873E-2</v>
      </c>
      <c r="BO859" s="34">
        <f>IF(AV859="","",AV859*$BH859)</f>
        <v>4.8588744106260346</v>
      </c>
      <c r="BP859" s="34">
        <f t="shared" si="95"/>
        <v>14.435045753538001</v>
      </c>
      <c r="BQ859" s="34">
        <f>IF(AW859="","",AW859*$BH859)</f>
        <v>1.9519318743664598</v>
      </c>
      <c r="BR859" s="34"/>
      <c r="BS859" s="34">
        <f t="shared" si="96"/>
        <v>5.0638814110092119</v>
      </c>
      <c r="BT859" s="34"/>
      <c r="BU859" s="34">
        <f t="shared" si="97"/>
        <v>0.94857051802415115</v>
      </c>
      <c r="BV859" s="34">
        <f t="shared" si="98"/>
        <v>0.94857051802415115</v>
      </c>
      <c r="BW859" s="34">
        <f t="shared" si="99"/>
        <v>1</v>
      </c>
      <c r="BX859" s="34"/>
      <c r="BY859" s="34">
        <f>IF(BV859="","",IF(BQ859=0,0,((BV859/BQ859)*AF859)))</f>
        <v>3.0981418680810866</v>
      </c>
      <c r="BZ859" s="34">
        <f>IF(BY859="","",SUM(S859:X859,BY859))</f>
        <v>96.800947868081096</v>
      </c>
      <c r="CA859" s="18"/>
      <c r="CB859" s="20">
        <v>1.5731999999999999E-2</v>
      </c>
      <c r="CC859" s="20">
        <v>1.03E-2</v>
      </c>
      <c r="CD859" s="20">
        <v>4.8951000000000001E-2</v>
      </c>
      <c r="CE859" s="20">
        <v>1.2813E-2</v>
      </c>
      <c r="CF859" s="20">
        <v>8.4440000000000001E-3</v>
      </c>
      <c r="CG859" s="20">
        <v>3.0942999999999998E-2</v>
      </c>
      <c r="CH859" s="20"/>
      <c r="CI859" s="21">
        <v>3.7930199999999998</v>
      </c>
      <c r="CJ859" s="21">
        <v>3.5139800000000001</v>
      </c>
      <c r="CK859" s="21">
        <v>-20.565999999999999</v>
      </c>
      <c r="CL859" s="21">
        <v>0.37052499999999999</v>
      </c>
      <c r="CM859" s="21">
        <v>3.0408200000000001</v>
      </c>
      <c r="CN859" s="21">
        <v>0.34464899999999998</v>
      </c>
      <c r="CO859" s="21"/>
      <c r="CP859" s="20">
        <v>17.391200000000001</v>
      </c>
      <c r="CQ859" s="20">
        <v>48.1539</v>
      </c>
      <c r="CR859" s="20">
        <v>10.916499999999999</v>
      </c>
      <c r="CS859" s="20">
        <v>511.541</v>
      </c>
      <c r="CT859" s="20"/>
      <c r="CU859" s="22">
        <v>44273.977615740703</v>
      </c>
      <c r="CV859" s="22"/>
    </row>
    <row r="860" spans="1:100" s="17" customFormat="1" x14ac:dyDescent="0.25">
      <c r="A860" s="17" t="s">
        <v>70</v>
      </c>
      <c r="B860" s="17">
        <v>2971</v>
      </c>
      <c r="C860" s="17">
        <v>15</v>
      </c>
      <c r="E860" s="18">
        <v>0.63643700000000003</v>
      </c>
      <c r="F860" s="18">
        <v>0.17723</v>
      </c>
      <c r="G860" s="18">
        <v>0</v>
      </c>
      <c r="H860" s="18">
        <v>17.259</v>
      </c>
      <c r="I860" s="18">
        <v>0.390071</v>
      </c>
      <c r="J860" s="18">
        <v>36.258400000000002</v>
      </c>
      <c r="K860" s="18">
        <v>44.794199999999996</v>
      </c>
      <c r="L860" s="18">
        <v>0.48467700000000002</v>
      </c>
      <c r="M860" s="18">
        <v>100</v>
      </c>
      <c r="N860" s="18"/>
      <c r="O860" s="18">
        <v>8.8020000000000001E-2</v>
      </c>
      <c r="P860" s="18">
        <v>44.706200000000003</v>
      </c>
      <c r="Q860" s="18">
        <f t="shared" si="93"/>
        <v>99.91198</v>
      </c>
      <c r="R860" s="18"/>
      <c r="S860" s="18">
        <v>0.85790200000000005</v>
      </c>
      <c r="T860" s="18">
        <v>0.29389999999999999</v>
      </c>
      <c r="U860" s="18">
        <v>0</v>
      </c>
      <c r="V860" s="18">
        <v>39.547400000000003</v>
      </c>
      <c r="W860" s="18">
        <v>0.390071</v>
      </c>
      <c r="X860" s="18">
        <v>50.732799999999997</v>
      </c>
      <c r="Y860" s="18">
        <v>8.1779600000000006</v>
      </c>
      <c r="Z860" s="18">
        <v>100</v>
      </c>
      <c r="AA860" s="19"/>
      <c r="AB860" s="18">
        <f>IF(Z860="","",Z860-O860)</f>
        <v>99.91198</v>
      </c>
      <c r="AC860" s="18">
        <f t="shared" si="94"/>
        <v>91.734020000000001</v>
      </c>
      <c r="AD860" s="18"/>
      <c r="AE860" s="34">
        <f>IF(M860="","",IF(M860&gt;100,M860, M860+O860))</f>
        <v>100.08802</v>
      </c>
      <c r="AF860" s="37">
        <f>IF(AE860="","",IF(AE860="* * *", Y860, AE860-SUM(S860:X860)))</f>
        <v>8.2659470000000113</v>
      </c>
      <c r="AG860" s="54"/>
      <c r="AH860" s="33"/>
      <c r="AI860" s="34">
        <f>IF(S860="","",IF(AI$6=0, 0, S860/AI$6))</f>
        <v>1.3841830789619829E-2</v>
      </c>
      <c r="AJ860" s="34">
        <f>IF(T860="","",IF(AJ$6=0, 0, T860/AJ$6))</f>
        <v>7.2919173599239797E-3</v>
      </c>
      <c r="AK860" s="34">
        <f>IF(U860="","",IF(AK$6=0, 0, U860/AK$6))</f>
        <v>0</v>
      </c>
      <c r="AL860" s="34">
        <f>IF(V860="","",IF(AL$6=0, 0, V860/AL$6))</f>
        <v>0.27861167165875794</v>
      </c>
      <c r="AM860" s="34">
        <f>IF(W860="","",IF(AM$6=0, 0, W860/AM$6))</f>
        <v>1.1002947689096371E-2</v>
      </c>
      <c r="AN860" s="34">
        <f>IF(X860="","",IF(AN$6=0, 0, X860/AN$6))</f>
        <v>0.90469244294492956</v>
      </c>
      <c r="AO860" s="34">
        <f>IF(Y860="","",IF(AO$6=0, 0, Y860/AO$6))</f>
        <v>0.48084786746925973</v>
      </c>
      <c r="AP860" s="34"/>
      <c r="AQ860" s="34">
        <f>IF(AI860="","",AI860*AI$4)</f>
        <v>2.7683661579239658E-2</v>
      </c>
      <c r="AR860" s="33">
        <f>IF(AJ860="","",AJ860*AJ$4)</f>
        <v>7.2919173599239797E-3</v>
      </c>
      <c r="AS860" s="34">
        <f>IF(AK860="","",AK860*AK$4)</f>
        <v>0</v>
      </c>
      <c r="AT860" s="34">
        <f>IF(AL860="","",AL860*AL$4)</f>
        <v>0.55722334331751588</v>
      </c>
      <c r="AU860" s="34">
        <f>IF(AM860="","",AM860*AM$4)</f>
        <v>1.1002947689096371E-2</v>
      </c>
      <c r="AV860" s="34">
        <f>IF(AN860="","",AN860*AN$4)</f>
        <v>0.90469244294492956</v>
      </c>
      <c r="AW860" s="34">
        <f>IF(AO860="","",AO860*AO$4)</f>
        <v>0.48084786746925973</v>
      </c>
      <c r="AX860" s="34"/>
      <c r="AY860" s="34">
        <f>IF(AQ860="","",AI860*AI$5)</f>
        <v>1.3841830789619829E-2</v>
      </c>
      <c r="AZ860" s="34">
        <f>IF(AR860="","",AJ860*AJ$5)</f>
        <v>7.2919173599239797E-3</v>
      </c>
      <c r="BA860" s="34">
        <f>IF(AS860="","",AK860*AK$5)</f>
        <v>0</v>
      </c>
      <c r="BB860" s="34">
        <f>IF(AT860="","",AL860*AL$5)</f>
        <v>1.3930583582937897</v>
      </c>
      <c r="BC860" s="34">
        <f>IF(AU860="","",AM860*AM$5)</f>
        <v>0</v>
      </c>
      <c r="BD860" s="34">
        <f>IF(AV860="","",AN860*AN$5)</f>
        <v>0.90469244294492956</v>
      </c>
      <c r="BE860" s="34">
        <f>IF(AW860="","",AO860*AO$5)</f>
        <v>0.48084786746925973</v>
      </c>
      <c r="BF860" s="34">
        <f>IF(BE860="","",SUM(AY860:BE860))</f>
        <v>2.7997324168575228</v>
      </c>
      <c r="BG860" s="34"/>
      <c r="BH860" s="34">
        <f>IF(AT860="","",3/AT860)</f>
        <v>5.3838376227008604</v>
      </c>
      <c r="BI860" s="34"/>
      <c r="BJ860" s="34">
        <f>IF(AQ860="","",AQ860*$BH860)</f>
        <v>0.14904433874442879</v>
      </c>
      <c r="BK860" s="34">
        <f>IF(AR860="","",AR860*$BH860)</f>
        <v>3.9258499023984254E-2</v>
      </c>
      <c r="BL860" s="34">
        <f>IF(AS860="","",AS860*$BH860)</f>
        <v>0</v>
      </c>
      <c r="BM860" s="34">
        <f>IF(AT860="","",AT860*$BH860)</f>
        <v>3</v>
      </c>
      <c r="BN860" s="34">
        <f>IF(AU860="","",AU860*$BH860)</f>
        <v>5.923808372916653E-2</v>
      </c>
      <c r="BO860" s="34">
        <f>IF(AV860="","",AV860*$BH860)</f>
        <v>4.8707172113000636</v>
      </c>
      <c r="BP860" s="34">
        <f t="shared" si="95"/>
        <v>15.073304719372739</v>
      </c>
      <c r="BQ860" s="34">
        <f>IF(AW860="","",AW860*$BH860)</f>
        <v>2.5888068396764776</v>
      </c>
      <c r="BR860" s="34"/>
      <c r="BS860" s="34">
        <f t="shared" si="96"/>
        <v>5.0590200490684767</v>
      </c>
      <c r="BT860" s="34"/>
      <c r="BU860" s="34">
        <f t="shared" si="97"/>
        <v>0.9407619162708335</v>
      </c>
      <c r="BV860" s="34">
        <f t="shared" si="98"/>
        <v>0.9407619162708335</v>
      </c>
      <c r="BW860" s="34">
        <f t="shared" si="99"/>
        <v>1</v>
      </c>
      <c r="BX860" s="34"/>
      <c r="BY860" s="34">
        <f>IF(BV860="","",IF(BQ860=0,0,((BV860/BQ860)*AF860)))</f>
        <v>3.0038116480273818</v>
      </c>
      <c r="BZ860" s="34">
        <f>IF(BY860="","",SUM(S860:X860,BY860))</f>
        <v>94.825884648027369</v>
      </c>
      <c r="CA860" s="18"/>
      <c r="CB860" s="20">
        <v>1.6764000000000001E-2</v>
      </c>
      <c r="CC860" s="20">
        <v>1.0133E-2</v>
      </c>
      <c r="CD860" s="20">
        <v>4.9022999999999997E-2</v>
      </c>
      <c r="CE860" s="20">
        <v>1.2947E-2</v>
      </c>
      <c r="CF860" s="20">
        <v>8.7159999999999998E-3</v>
      </c>
      <c r="CG860" s="20">
        <v>2.9073999999999999E-2</v>
      </c>
      <c r="CH860" s="20"/>
      <c r="CI860" s="21">
        <v>4.0737300000000003</v>
      </c>
      <c r="CJ860" s="21">
        <v>3.8218399999999999</v>
      </c>
      <c r="CK860" s="21">
        <v>-17.2</v>
      </c>
      <c r="CL860" s="21">
        <v>0.37492199999999998</v>
      </c>
      <c r="CM860" s="21">
        <v>2.85039</v>
      </c>
      <c r="CN860" s="21">
        <v>0.347972</v>
      </c>
      <c r="CO860" s="21"/>
      <c r="CP860" s="20">
        <v>17.425799999999999</v>
      </c>
      <c r="CQ860" s="20">
        <v>48.134700000000002</v>
      </c>
      <c r="CR860" s="20">
        <v>10.916</v>
      </c>
      <c r="CS860" s="20">
        <v>551.11199999999997</v>
      </c>
      <c r="CT860" s="20"/>
      <c r="CU860" s="22">
        <v>44273.979398148098</v>
      </c>
      <c r="CV860" s="22"/>
    </row>
    <row r="861" spans="1:100" s="17" customFormat="1" x14ac:dyDescent="0.25">
      <c r="A861" s="17" t="s">
        <v>70</v>
      </c>
      <c r="B861" s="17">
        <v>2972</v>
      </c>
      <c r="C861" s="17">
        <v>16</v>
      </c>
      <c r="E861" s="18">
        <v>0.61922699999999997</v>
      </c>
      <c r="F861" s="18">
        <v>0.19453300000000001</v>
      </c>
      <c r="G861" s="18">
        <v>0</v>
      </c>
      <c r="H861" s="18">
        <v>17.7529</v>
      </c>
      <c r="I861" s="18">
        <v>0.40555200000000002</v>
      </c>
      <c r="J861" s="18">
        <v>37.357700000000001</v>
      </c>
      <c r="K861" s="18">
        <v>43.344900000000003</v>
      </c>
      <c r="L861" s="18">
        <v>0.325206</v>
      </c>
      <c r="M861" s="18">
        <v>100</v>
      </c>
      <c r="N861" s="18"/>
      <c r="O861" s="18">
        <v>9.1512999999999997E-2</v>
      </c>
      <c r="P861" s="18">
        <v>43.253399999999999</v>
      </c>
      <c r="Q861" s="18">
        <f t="shared" ref="Q861:Q924" si="100">IF(M861="","",M861-O861)</f>
        <v>99.908486999999994</v>
      </c>
      <c r="R861" s="18"/>
      <c r="S861" s="18">
        <v>0.83470299999999997</v>
      </c>
      <c r="T861" s="18">
        <v>0.32259399999999999</v>
      </c>
      <c r="U861" s="18">
        <v>0</v>
      </c>
      <c r="V861" s="18">
        <v>40.679000000000002</v>
      </c>
      <c r="W861" s="18">
        <v>0.40555200000000002</v>
      </c>
      <c r="X861" s="18">
        <v>52.270899999999997</v>
      </c>
      <c r="Y861" s="18">
        <v>5.4871999999999996</v>
      </c>
      <c r="Z861" s="18">
        <v>100</v>
      </c>
      <c r="AA861" s="19"/>
      <c r="AB861" s="18">
        <f>IF(Z861="","",Z861-O861)</f>
        <v>99.908486999999994</v>
      </c>
      <c r="AC861" s="18">
        <f t="shared" ref="AC861:AC924" si="101">IF(AB861="","",AB861-Y861)</f>
        <v>94.421286999999992</v>
      </c>
      <c r="AD861" s="18"/>
      <c r="AE861" s="34">
        <f>IF(M861="","",IF(M861&gt;100,M861, M861+O861))</f>
        <v>100.09151300000001</v>
      </c>
      <c r="AF861" s="37">
        <f>IF(AE861="","",IF(AE861="* * *", Y861, AE861-SUM(S861:X861)))</f>
        <v>5.5787640000000067</v>
      </c>
      <c r="AG861" s="54"/>
      <c r="AH861" s="33"/>
      <c r="AI861" s="34">
        <f>IF(S861="","",IF(AI$6=0, 0, S861/AI$6))</f>
        <v>1.3467526227457262E-2</v>
      </c>
      <c r="AJ861" s="34">
        <f>IF(T861="","",IF(AJ$6=0, 0, T861/AJ$6))</f>
        <v>8.0038407240806946E-3</v>
      </c>
      <c r="AK861" s="34">
        <f>IF(U861="","",IF(AK$6=0, 0, U861/AK$6))</f>
        <v>0</v>
      </c>
      <c r="AL861" s="34">
        <f>IF(V861="","",IF(AL$6=0, 0, V861/AL$6))</f>
        <v>0.2865838004876835</v>
      </c>
      <c r="AM861" s="34">
        <f>IF(W861="","",IF(AM$6=0, 0, W861/AM$6))</f>
        <v>1.1439628788626715E-2</v>
      </c>
      <c r="AN861" s="34">
        <f>IF(X861="","",IF(AN$6=0, 0, X861/AN$6))</f>
        <v>0.93212060473559744</v>
      </c>
      <c r="AO861" s="34">
        <f>IF(Y861="","",IF(AO$6=0, 0, Y861/AO$6))</f>
        <v>0.32263650328166454</v>
      </c>
      <c r="AP861" s="34"/>
      <c r="AQ861" s="34">
        <f>IF(AI861="","",AI861*AI$4)</f>
        <v>2.6935052454914524E-2</v>
      </c>
      <c r="AR861" s="33">
        <f>IF(AJ861="","",AJ861*AJ$4)</f>
        <v>8.0038407240806946E-3</v>
      </c>
      <c r="AS861" s="34">
        <f>IF(AK861="","",AK861*AK$4)</f>
        <v>0</v>
      </c>
      <c r="AT861" s="34">
        <f>IF(AL861="","",AL861*AL$4)</f>
        <v>0.57316760097536701</v>
      </c>
      <c r="AU861" s="34">
        <f>IF(AM861="","",AM861*AM$4)</f>
        <v>1.1439628788626715E-2</v>
      </c>
      <c r="AV861" s="34">
        <f>IF(AN861="","",AN861*AN$4)</f>
        <v>0.93212060473559744</v>
      </c>
      <c r="AW861" s="34">
        <f>IF(AO861="","",AO861*AO$4)</f>
        <v>0.32263650328166454</v>
      </c>
      <c r="AX861" s="34"/>
      <c r="AY861" s="34">
        <f>IF(AQ861="","",AI861*AI$5)</f>
        <v>1.3467526227457262E-2</v>
      </c>
      <c r="AZ861" s="34">
        <f>IF(AR861="","",AJ861*AJ$5)</f>
        <v>8.0038407240806946E-3</v>
      </c>
      <c r="BA861" s="34">
        <f>IF(AS861="","",AK861*AK$5)</f>
        <v>0</v>
      </c>
      <c r="BB861" s="34">
        <f>IF(AT861="","",AL861*AL$5)</f>
        <v>1.4329190024384175</v>
      </c>
      <c r="BC861" s="34">
        <f>IF(AU861="","",AM861*AM$5)</f>
        <v>0</v>
      </c>
      <c r="BD861" s="34">
        <f>IF(AV861="","",AN861*AN$5)</f>
        <v>0.93212060473559744</v>
      </c>
      <c r="BE861" s="34">
        <f>IF(AW861="","",AO861*AO$5)</f>
        <v>0.32263650328166454</v>
      </c>
      <c r="BF861" s="34">
        <f>IF(BE861="","",SUM(AY861:BE861))</f>
        <v>2.7091474774072175</v>
      </c>
      <c r="BG861" s="34"/>
      <c r="BH861" s="34">
        <f>IF(AT861="","",3/AT861)</f>
        <v>5.2340711423584647</v>
      </c>
      <c r="BI861" s="34"/>
      <c r="BJ861" s="34">
        <f>IF(AQ861="","",AQ861*$BH861)</f>
        <v>0.14097998077217963</v>
      </c>
      <c r="BK861" s="34">
        <f>IF(AR861="","",AR861*$BH861)</f>
        <v>4.1892671761944243E-2</v>
      </c>
      <c r="BL861" s="34">
        <f>IF(AS861="","",AS861*$BH861)</f>
        <v>0</v>
      </c>
      <c r="BM861" s="34">
        <f>IF(AT861="","",AT861*$BH861)</f>
        <v>3</v>
      </c>
      <c r="BN861" s="34">
        <f>IF(AU861="","",AU861*$BH861)</f>
        <v>5.987583092184421E-2</v>
      </c>
      <c r="BO861" s="34">
        <f>IF(AV861="","",AV861*$BH861)</f>
        <v>4.8787855584443118</v>
      </c>
      <c r="BP861" s="34">
        <f t="shared" ref="BP861:BP924" si="102">IF(BF861="","",BF861*$BH861)</f>
        <v>14.179870631890347</v>
      </c>
      <c r="BQ861" s="34">
        <f>IF(AW861="","",AW861*$BH861)</f>
        <v>1.6887024112980025</v>
      </c>
      <c r="BR861" s="34"/>
      <c r="BS861" s="34">
        <f t="shared" ref="BS861:BS924" si="103">IF(BJ861="","",SUM(BJ861:BK861,BO861))</f>
        <v>5.061658210978436</v>
      </c>
      <c r="BT861" s="34"/>
      <c r="BU861" s="34">
        <f t="shared" ref="BU861:BU924" si="104">IF(BL861="","",IF((SUM(BL861,BN861))&gt;=1, 0, (1-SUM(BL861,BN861))))</f>
        <v>0.94012416907815577</v>
      </c>
      <c r="BV861" s="34">
        <f t="shared" ref="BV861:BV924" si="105">IF(BQ861="","",IF(BQ861&lt;BU861, BQ861, BU861))</f>
        <v>0.94012416907815577</v>
      </c>
      <c r="BW861" s="34">
        <f t="shared" ref="BW861:BW924" si="106">IF(BV861="","",SUM(BL861,BN861,BV861))</f>
        <v>1</v>
      </c>
      <c r="BX861" s="34"/>
      <c r="BY861" s="34">
        <f>IF(BV861="","",IF(BQ861=0,0,((BV861/BQ861)*AF861)))</f>
        <v>3.1057756742064639</v>
      </c>
      <c r="BZ861" s="34">
        <f>IF(BY861="","",SUM(S861:X861,BY861))</f>
        <v>97.618524674206469</v>
      </c>
      <c r="CA861" s="18"/>
      <c r="CB861" s="20">
        <v>1.6337000000000001E-2</v>
      </c>
      <c r="CC861" s="20">
        <v>9.7490000000000007E-3</v>
      </c>
      <c r="CD861" s="20">
        <v>4.9391999999999998E-2</v>
      </c>
      <c r="CE861" s="20">
        <v>1.2134000000000001E-2</v>
      </c>
      <c r="CF861" s="20">
        <v>8.7550000000000006E-3</v>
      </c>
      <c r="CG861" s="20">
        <v>3.1095000000000001E-2</v>
      </c>
      <c r="CH861" s="20"/>
      <c r="CI861" s="21">
        <v>4.1138199999999996</v>
      </c>
      <c r="CJ861" s="21">
        <v>3.4987599999999999</v>
      </c>
      <c r="CK861" s="21">
        <v>-21.077000000000002</v>
      </c>
      <c r="CL861" s="21">
        <v>0.36867499999999997</v>
      </c>
      <c r="CM861" s="21">
        <v>2.7854800000000002</v>
      </c>
      <c r="CN861" s="21">
        <v>0.34248299999999998</v>
      </c>
      <c r="CO861" s="21"/>
      <c r="CP861" s="20">
        <v>17.460100000000001</v>
      </c>
      <c r="CQ861" s="20">
        <v>48.116</v>
      </c>
      <c r="CR861" s="20">
        <v>10.916</v>
      </c>
      <c r="CS861" s="20">
        <v>590.178</v>
      </c>
      <c r="CT861" s="20"/>
      <c r="CU861" s="22">
        <v>44273.981180555602</v>
      </c>
      <c r="CV861" s="22"/>
    </row>
    <row r="862" spans="1:100" s="17" customFormat="1" x14ac:dyDescent="0.25">
      <c r="A862" s="17" t="s">
        <v>70</v>
      </c>
      <c r="B862" s="17">
        <v>2973</v>
      </c>
      <c r="C862" s="17">
        <v>17</v>
      </c>
      <c r="E862" s="18">
        <v>0.70930000000000004</v>
      </c>
      <c r="F862" s="18">
        <v>0.17648800000000001</v>
      </c>
      <c r="G862" s="18">
        <v>0</v>
      </c>
      <c r="H862" s="18">
        <v>17.832899999999999</v>
      </c>
      <c r="I862" s="18">
        <v>0.40296999999999999</v>
      </c>
      <c r="J862" s="18">
        <v>37.048000000000002</v>
      </c>
      <c r="K862" s="18">
        <v>43.495600000000003</v>
      </c>
      <c r="L862" s="18">
        <v>0.33474300000000001</v>
      </c>
      <c r="M862" s="18">
        <v>100</v>
      </c>
      <c r="N862" s="18"/>
      <c r="O862" s="18">
        <v>9.0929999999999997E-2</v>
      </c>
      <c r="P862" s="18">
        <v>43.404600000000002</v>
      </c>
      <c r="Q862" s="18">
        <f t="shared" si="100"/>
        <v>99.90907</v>
      </c>
      <c r="R862" s="18"/>
      <c r="S862" s="18">
        <v>0.95611999999999997</v>
      </c>
      <c r="T862" s="18">
        <v>0.29266999999999999</v>
      </c>
      <c r="U862" s="18">
        <v>0</v>
      </c>
      <c r="V862" s="18">
        <v>40.862499999999997</v>
      </c>
      <c r="W862" s="18">
        <v>0.40296999999999999</v>
      </c>
      <c r="X862" s="18">
        <v>51.837600000000002</v>
      </c>
      <c r="Y862" s="18">
        <v>5.6481199999999996</v>
      </c>
      <c r="Z862" s="18">
        <v>100</v>
      </c>
      <c r="AA862" s="19"/>
      <c r="AB862" s="18">
        <f>IF(Z862="","",Z862-O862)</f>
        <v>99.90907</v>
      </c>
      <c r="AC862" s="18">
        <f t="shared" si="101"/>
        <v>94.260949999999994</v>
      </c>
      <c r="AD862" s="18"/>
      <c r="AE862" s="34">
        <f>IF(M862="","",IF(M862&gt;100,M862, M862+O862))</f>
        <v>100.09093</v>
      </c>
      <c r="AF862" s="37">
        <f>IF(AE862="","",IF(AE862="* * *", Y862, AE862-SUM(S862:X862)))</f>
        <v>5.7390699999999981</v>
      </c>
      <c r="AG862" s="54"/>
      <c r="AH862" s="33"/>
      <c r="AI862" s="34">
        <f>IF(S862="","",IF(AI$6=0, 0, S862/AI$6))</f>
        <v>1.5426530366605172E-2</v>
      </c>
      <c r="AJ862" s="34">
        <f>IF(T862="","",IF(AJ$6=0, 0, T862/AJ$6))</f>
        <v>7.261399978662644E-3</v>
      </c>
      <c r="AK862" s="34">
        <f>IF(U862="","",IF(AK$6=0, 0, U862/AK$6))</f>
        <v>0</v>
      </c>
      <c r="AL862" s="34">
        <f>IF(V862="","",IF(AL$6=0, 0, V862/AL$6))</f>
        <v>0.28787655909506049</v>
      </c>
      <c r="AM862" s="34">
        <f>IF(W862="","",IF(AM$6=0, 0, W862/AM$6))</f>
        <v>1.136679689152786E-2</v>
      </c>
      <c r="AN862" s="34">
        <f>IF(X862="","",IF(AN$6=0, 0, X862/AN$6))</f>
        <v>0.92439378430526375</v>
      </c>
      <c r="AO862" s="34">
        <f>IF(Y862="","",IF(AO$6=0, 0, Y862/AO$6))</f>
        <v>0.33209828089284793</v>
      </c>
      <c r="AP862" s="34"/>
      <c r="AQ862" s="34">
        <f>IF(AI862="","",AI862*AI$4)</f>
        <v>3.0853060733210345E-2</v>
      </c>
      <c r="AR862" s="33">
        <f>IF(AJ862="","",AJ862*AJ$4)</f>
        <v>7.261399978662644E-3</v>
      </c>
      <c r="AS862" s="34">
        <f>IF(AK862="","",AK862*AK$4)</f>
        <v>0</v>
      </c>
      <c r="AT862" s="34">
        <f>IF(AL862="","",AL862*AL$4)</f>
        <v>0.57575311819012098</v>
      </c>
      <c r="AU862" s="34">
        <f>IF(AM862="","",AM862*AM$4)</f>
        <v>1.136679689152786E-2</v>
      </c>
      <c r="AV862" s="34">
        <f>IF(AN862="","",AN862*AN$4)</f>
        <v>0.92439378430526375</v>
      </c>
      <c r="AW862" s="34">
        <f>IF(AO862="","",AO862*AO$4)</f>
        <v>0.33209828089284793</v>
      </c>
      <c r="AX862" s="34"/>
      <c r="AY862" s="34">
        <f>IF(AQ862="","",AI862*AI$5)</f>
        <v>1.5426530366605172E-2</v>
      </c>
      <c r="AZ862" s="34">
        <f>IF(AR862="","",AJ862*AJ$5)</f>
        <v>7.261399978662644E-3</v>
      </c>
      <c r="BA862" s="34">
        <f>IF(AS862="","",AK862*AK$5)</f>
        <v>0</v>
      </c>
      <c r="BB862" s="34">
        <f>IF(AT862="","",AL862*AL$5)</f>
        <v>1.4393827954753025</v>
      </c>
      <c r="BC862" s="34">
        <f>IF(AU862="","",AM862*AM$5)</f>
        <v>0</v>
      </c>
      <c r="BD862" s="34">
        <f>IF(AV862="","",AN862*AN$5)</f>
        <v>0.92439378430526375</v>
      </c>
      <c r="BE862" s="34">
        <f>IF(AW862="","",AO862*AO$5)</f>
        <v>0.33209828089284793</v>
      </c>
      <c r="BF862" s="34">
        <f>IF(BE862="","",SUM(AY862:BE862))</f>
        <v>2.718562791018682</v>
      </c>
      <c r="BG862" s="34"/>
      <c r="BH862" s="34">
        <f>IF(AT862="","",3/AT862)</f>
        <v>5.2105666564698687</v>
      </c>
      <c r="BI862" s="34"/>
      <c r="BJ862" s="34">
        <f>IF(AQ862="","",AQ862*$BH862)</f>
        <v>0.16076192950650561</v>
      </c>
      <c r="BK862" s="34">
        <f>IF(AR862="","",AR862*$BH862)</f>
        <v>3.7836008608110587E-2</v>
      </c>
      <c r="BL862" s="34">
        <f>IF(AS862="","",AS862*$BH862)</f>
        <v>0</v>
      </c>
      <c r="BM862" s="34">
        <f>IF(AT862="","",AT862*$BH862)</f>
        <v>3</v>
      </c>
      <c r="BN862" s="34">
        <f>IF(AU862="","",AU862*$BH862)</f>
        <v>5.9227452873860421E-2</v>
      </c>
      <c r="BO862" s="34">
        <f>IF(AV862="","",AV862*$BH862)</f>
        <v>4.8166154299490076</v>
      </c>
      <c r="BP862" s="34">
        <f t="shared" si="102"/>
        <v>14.165252632401609</v>
      </c>
      <c r="BQ862" s="34">
        <f>IF(AW862="","",AW862*$BH862)</f>
        <v>1.7304202290912378</v>
      </c>
      <c r="BR862" s="34"/>
      <c r="BS862" s="34">
        <f t="shared" si="103"/>
        <v>5.0152133680636242</v>
      </c>
      <c r="BT862" s="34"/>
      <c r="BU862" s="34">
        <f t="shared" si="104"/>
        <v>0.94077254712613956</v>
      </c>
      <c r="BV862" s="34">
        <f t="shared" si="105"/>
        <v>0.94077254712613956</v>
      </c>
      <c r="BW862" s="34">
        <f t="shared" si="106"/>
        <v>1</v>
      </c>
      <c r="BX862" s="34"/>
      <c r="BY862" s="34">
        <f>IF(BV862="","",IF(BQ862=0,0,((BV862/BQ862)*AF862)))</f>
        <v>3.1201435415897101</v>
      </c>
      <c r="BZ862" s="34">
        <f>IF(BY862="","",SUM(S862:X862,BY862))</f>
        <v>97.472003541589714</v>
      </c>
      <c r="CA862" s="18"/>
      <c r="CB862" s="20">
        <v>1.5603000000000001E-2</v>
      </c>
      <c r="CC862" s="20">
        <v>1.0175E-2</v>
      </c>
      <c r="CD862" s="20">
        <v>4.9297000000000001E-2</v>
      </c>
      <c r="CE862" s="20">
        <v>1.2139E-2</v>
      </c>
      <c r="CF862" s="20">
        <v>8.8240000000000002E-3</v>
      </c>
      <c r="CG862" s="20">
        <v>3.0877000000000002E-2</v>
      </c>
      <c r="CH862" s="20"/>
      <c r="CI862" s="21">
        <v>3.7699699999999998</v>
      </c>
      <c r="CJ862" s="21">
        <v>3.8379699999999999</v>
      </c>
      <c r="CK862" s="21">
        <v>-31.443999999999999</v>
      </c>
      <c r="CL862" s="21">
        <v>0.36786099999999999</v>
      </c>
      <c r="CM862" s="21">
        <v>2.8002799999999999</v>
      </c>
      <c r="CN862" s="21">
        <v>0.34392499999999998</v>
      </c>
      <c r="CO862" s="21"/>
      <c r="CP862" s="20">
        <v>17.494499999999999</v>
      </c>
      <c r="CQ862" s="20">
        <v>48.096800000000002</v>
      </c>
      <c r="CR862" s="20">
        <v>10.9155</v>
      </c>
      <c r="CS862" s="20">
        <v>629.572</v>
      </c>
      <c r="CT862" s="20"/>
      <c r="CU862" s="22">
        <v>44273.982962962997</v>
      </c>
      <c r="CV862" s="22"/>
    </row>
    <row r="863" spans="1:100" s="17" customFormat="1" x14ac:dyDescent="0.25">
      <c r="A863" s="17" t="s">
        <v>70</v>
      </c>
      <c r="B863" s="17">
        <v>2974</v>
      </c>
      <c r="C863" s="17">
        <v>18</v>
      </c>
      <c r="E863" s="18">
        <v>0.67399799999999999</v>
      </c>
      <c r="F863" s="18">
        <v>0.17455100000000001</v>
      </c>
      <c r="G863" s="18">
        <v>0</v>
      </c>
      <c r="H863" s="18">
        <v>17.770700000000001</v>
      </c>
      <c r="I863" s="18">
        <v>0.40973500000000002</v>
      </c>
      <c r="J863" s="18">
        <v>36.860199999999999</v>
      </c>
      <c r="K863" s="18">
        <v>43.749400000000001</v>
      </c>
      <c r="L863" s="18">
        <v>0.36137599999999998</v>
      </c>
      <c r="M863" s="18">
        <v>100</v>
      </c>
      <c r="N863" s="18"/>
      <c r="O863" s="18">
        <v>9.2456999999999998E-2</v>
      </c>
      <c r="P863" s="18">
        <v>43.656999999999996</v>
      </c>
      <c r="Q863" s="18">
        <f t="shared" si="100"/>
        <v>99.907543000000004</v>
      </c>
      <c r="R863" s="18"/>
      <c r="S863" s="18">
        <v>0.90853399999999995</v>
      </c>
      <c r="T863" s="18">
        <v>0.28945799999999999</v>
      </c>
      <c r="U863" s="18">
        <v>0</v>
      </c>
      <c r="V863" s="18">
        <v>40.719900000000003</v>
      </c>
      <c r="W863" s="18">
        <v>0.40973500000000002</v>
      </c>
      <c r="X863" s="18">
        <v>51.5749</v>
      </c>
      <c r="Y863" s="18">
        <v>6.0975099999999998</v>
      </c>
      <c r="Z863" s="18">
        <v>100</v>
      </c>
      <c r="AA863" s="19"/>
      <c r="AB863" s="18">
        <f>IF(Z863="","",Z863-O863)</f>
        <v>99.907543000000004</v>
      </c>
      <c r="AC863" s="18">
        <f t="shared" si="101"/>
        <v>93.810033000000004</v>
      </c>
      <c r="AD863" s="18"/>
      <c r="AE863" s="34">
        <f>IF(M863="","",IF(M863&gt;100,M863, M863+O863))</f>
        <v>100.092457</v>
      </c>
      <c r="AF863" s="37">
        <f>IF(AE863="","",IF(AE863="* * *", Y863, AE863-SUM(S863:X863)))</f>
        <v>6.1899300000000039</v>
      </c>
      <c r="AG863" s="54"/>
      <c r="AH863" s="33"/>
      <c r="AI863" s="34">
        <f>IF(S863="","",IF(AI$6=0, 0, S863/AI$6))</f>
        <v>1.4658753441088213E-2</v>
      </c>
      <c r="AJ863" s="34">
        <f>IF(T863="","",IF(AJ$6=0, 0, T863/AJ$6))</f>
        <v>7.181707435076133E-3</v>
      </c>
      <c r="AK863" s="34">
        <f>IF(U863="","",IF(AK$6=0, 0, U863/AK$6))</f>
        <v>0</v>
      </c>
      <c r="AL863" s="34">
        <f>IF(V863="","",IF(AL$6=0, 0, V863/AL$6))</f>
        <v>0.28687194123450488</v>
      </c>
      <c r="AM863" s="34">
        <f>IF(W863="","",IF(AM$6=0, 0, W863/AM$6))</f>
        <v>1.1557620975135043E-2</v>
      </c>
      <c r="AN863" s="34">
        <f>IF(X863="","",IF(AN$6=0, 0, X863/AN$6))</f>
        <v>0.91970918765848619</v>
      </c>
      <c r="AO863" s="34">
        <f>IF(Y863="","",IF(AO$6=0, 0, Y863/AO$6))</f>
        <v>0.35852152375072577</v>
      </c>
      <c r="AP863" s="34"/>
      <c r="AQ863" s="34">
        <f>IF(AI863="","",AI863*AI$4)</f>
        <v>2.9317506882176426E-2</v>
      </c>
      <c r="AR863" s="33">
        <f>IF(AJ863="","",AJ863*AJ$4)</f>
        <v>7.181707435076133E-3</v>
      </c>
      <c r="AS863" s="34">
        <f>IF(AK863="","",AK863*AK$4)</f>
        <v>0</v>
      </c>
      <c r="AT863" s="34">
        <f>IF(AL863="","",AL863*AL$4)</f>
        <v>0.57374388246900976</v>
      </c>
      <c r="AU863" s="34">
        <f>IF(AM863="","",AM863*AM$4)</f>
        <v>1.1557620975135043E-2</v>
      </c>
      <c r="AV863" s="34">
        <f>IF(AN863="","",AN863*AN$4)</f>
        <v>0.91970918765848619</v>
      </c>
      <c r="AW863" s="34">
        <f>IF(AO863="","",AO863*AO$4)</f>
        <v>0.35852152375072577</v>
      </c>
      <c r="AX863" s="34"/>
      <c r="AY863" s="34">
        <f>IF(AQ863="","",AI863*AI$5)</f>
        <v>1.4658753441088213E-2</v>
      </c>
      <c r="AZ863" s="34">
        <f>IF(AR863="","",AJ863*AJ$5)</f>
        <v>7.181707435076133E-3</v>
      </c>
      <c r="BA863" s="34">
        <f>IF(AS863="","",AK863*AK$5)</f>
        <v>0</v>
      </c>
      <c r="BB863" s="34">
        <f>IF(AT863="","",AL863*AL$5)</f>
        <v>1.4343597061725244</v>
      </c>
      <c r="BC863" s="34">
        <f>IF(AU863="","",AM863*AM$5)</f>
        <v>0</v>
      </c>
      <c r="BD863" s="34">
        <f>IF(AV863="","",AN863*AN$5)</f>
        <v>0.91970918765848619</v>
      </c>
      <c r="BE863" s="34">
        <f>IF(AW863="","",AO863*AO$5)</f>
        <v>0.35852152375072577</v>
      </c>
      <c r="BF863" s="34">
        <f>IF(BE863="","",SUM(AY863:BE863))</f>
        <v>2.7344308784579008</v>
      </c>
      <c r="BG863" s="34"/>
      <c r="BH863" s="34">
        <f>IF(AT863="","",3/AT863)</f>
        <v>5.2288139214487259</v>
      </c>
      <c r="BI863" s="34"/>
      <c r="BJ863" s="34">
        <f>IF(AQ863="","",AQ863*$BH863)</f>
        <v>0.15329578812769293</v>
      </c>
      <c r="BK863" s="34">
        <f>IF(AR863="","",AR863*$BH863)</f>
        <v>3.7551811816297909E-2</v>
      </c>
      <c r="BL863" s="34">
        <f>IF(AS863="","",AS863*$BH863)</f>
        <v>0</v>
      </c>
      <c r="BM863" s="34">
        <f>IF(AT863="","",AT863*$BH863)</f>
        <v>3</v>
      </c>
      <c r="BN863" s="34">
        <f>IF(AU863="","",AU863*$BH863)</f>
        <v>6.0432649453613915E-2</v>
      </c>
      <c r="BO863" s="34">
        <f>IF(AV863="","",AV863*$BH863)</f>
        <v>4.8089882041129917</v>
      </c>
      <c r="BP863" s="34">
        <f t="shared" si="102"/>
        <v>14.297830244519941</v>
      </c>
      <c r="BQ863" s="34">
        <f>IF(AW863="","",AW863*$BH863)</f>
        <v>1.8746423345268048</v>
      </c>
      <c r="BR863" s="34"/>
      <c r="BS863" s="34">
        <f t="shared" si="103"/>
        <v>4.9998358040569828</v>
      </c>
      <c r="BT863" s="34"/>
      <c r="BU863" s="34">
        <f t="shared" si="104"/>
        <v>0.93956735054638607</v>
      </c>
      <c r="BV863" s="34">
        <f t="shared" si="105"/>
        <v>0.93956735054638607</v>
      </c>
      <c r="BW863" s="34">
        <f t="shared" si="106"/>
        <v>1</v>
      </c>
      <c r="BX863" s="34"/>
      <c r="BY863" s="34">
        <f>IF(BV863="","",IF(BQ863=0,0,((BV863/BQ863)*AF863)))</f>
        <v>3.1023817306652406</v>
      </c>
      <c r="BZ863" s="34">
        <f>IF(BY863="","",SUM(S863:X863,BY863))</f>
        <v>97.004908730665235</v>
      </c>
      <c r="CA863" s="18"/>
      <c r="CB863" s="20">
        <v>1.6282999999999999E-2</v>
      </c>
      <c r="CC863" s="20">
        <v>1.0096000000000001E-2</v>
      </c>
      <c r="CD863" s="20">
        <v>4.8987000000000003E-2</v>
      </c>
      <c r="CE863" s="20">
        <v>1.2547000000000001E-2</v>
      </c>
      <c r="CF863" s="20">
        <v>8.482E-3</v>
      </c>
      <c r="CG863" s="20">
        <v>2.9742999999999999E-2</v>
      </c>
      <c r="CH863" s="20"/>
      <c r="CI863" s="21">
        <v>3.9107699999999999</v>
      </c>
      <c r="CJ863" s="21">
        <v>3.8548100000000001</v>
      </c>
      <c r="CK863" s="21">
        <v>-23.341000000000001</v>
      </c>
      <c r="CL863" s="21">
        <v>0.36864999999999998</v>
      </c>
      <c r="CM863" s="21">
        <v>2.7556099999999999</v>
      </c>
      <c r="CN863" s="21">
        <v>0.34469</v>
      </c>
      <c r="CO863" s="21"/>
      <c r="CP863" s="20">
        <v>17.5288</v>
      </c>
      <c r="CQ863" s="20">
        <v>48.0779</v>
      </c>
      <c r="CR863" s="20">
        <v>10.9155</v>
      </c>
      <c r="CS863" s="20">
        <v>668.73500000000001</v>
      </c>
      <c r="CT863" s="20"/>
      <c r="CU863" s="22">
        <v>44273.9847337963</v>
      </c>
      <c r="CV863" s="22"/>
    </row>
    <row r="864" spans="1:100" s="17" customFormat="1" x14ac:dyDescent="0.25">
      <c r="A864" s="17" t="s">
        <v>70</v>
      </c>
      <c r="B864" s="17">
        <v>2975</v>
      </c>
      <c r="C864" s="17">
        <v>19</v>
      </c>
      <c r="E864" s="18">
        <v>0.64420500000000003</v>
      </c>
      <c r="F864" s="18">
        <v>0.18648700000000001</v>
      </c>
      <c r="G864" s="18">
        <v>0</v>
      </c>
      <c r="H864" s="18">
        <v>17.865500000000001</v>
      </c>
      <c r="I864" s="18">
        <v>0.43308999999999997</v>
      </c>
      <c r="J864" s="18">
        <v>37.046700000000001</v>
      </c>
      <c r="K864" s="18">
        <v>43.491199999999999</v>
      </c>
      <c r="L864" s="18">
        <v>0.33286199999999999</v>
      </c>
      <c r="M864" s="18">
        <v>100</v>
      </c>
      <c r="N864" s="18"/>
      <c r="O864" s="18">
        <v>9.7726999999999994E-2</v>
      </c>
      <c r="P864" s="18">
        <v>43.3934</v>
      </c>
      <c r="Q864" s="18">
        <f t="shared" si="100"/>
        <v>99.902272999999994</v>
      </c>
      <c r="R864" s="18"/>
      <c r="S864" s="18">
        <v>0.86837399999999998</v>
      </c>
      <c r="T864" s="18">
        <v>0.30925200000000003</v>
      </c>
      <c r="U864" s="18">
        <v>0</v>
      </c>
      <c r="V864" s="18">
        <v>40.937100000000001</v>
      </c>
      <c r="W864" s="18">
        <v>0.43308999999999997</v>
      </c>
      <c r="X864" s="18">
        <v>51.835799999999999</v>
      </c>
      <c r="Y864" s="18">
        <v>5.61639</v>
      </c>
      <c r="Z864" s="18">
        <v>100</v>
      </c>
      <c r="AA864" s="19"/>
      <c r="AB864" s="18">
        <f>IF(Z864="","",Z864-O864)</f>
        <v>99.902272999999994</v>
      </c>
      <c r="AC864" s="18">
        <f t="shared" si="101"/>
        <v>94.285882999999998</v>
      </c>
      <c r="AD864" s="18"/>
      <c r="AE864" s="34">
        <f>IF(M864="","",IF(M864&gt;100,M864, M864+O864))</f>
        <v>100.09772700000001</v>
      </c>
      <c r="AF864" s="37">
        <f>IF(AE864="","",IF(AE864="* * *", Y864, AE864-SUM(S864:X864)))</f>
        <v>5.7141110000000026</v>
      </c>
      <c r="AG864" s="54"/>
      <c r="AH864" s="33"/>
      <c r="AI864" s="34">
        <f>IF(S864="","",IF(AI$6=0, 0, S864/AI$6))</f>
        <v>1.4010791407532945E-2</v>
      </c>
      <c r="AJ864" s="34">
        <f>IF(T864="","",IF(AJ$6=0, 0, T864/AJ$6))</f>
        <v>7.6728139754719659E-3</v>
      </c>
      <c r="AK864" s="34">
        <f>IF(U864="","",IF(AK$6=0, 0, U864/AK$6))</f>
        <v>0</v>
      </c>
      <c r="AL864" s="34">
        <f>IF(V864="","",IF(AL$6=0, 0, V864/AL$6))</f>
        <v>0.288402116545253</v>
      </c>
      <c r="AM864" s="34">
        <f>IF(W864="","",IF(AM$6=0, 0, W864/AM$6))</f>
        <v>1.2216408332510611E-2</v>
      </c>
      <c r="AN864" s="34">
        <f>IF(X864="","",IF(AN$6=0, 0, X864/AN$6))</f>
        <v>0.92436168581282285</v>
      </c>
      <c r="AO864" s="34">
        <f>IF(Y864="","",IF(AO$6=0, 0, Y864/AO$6))</f>
        <v>0.33023261967234802</v>
      </c>
      <c r="AP864" s="34"/>
      <c r="AQ864" s="34">
        <f>IF(AI864="","",AI864*AI$4)</f>
        <v>2.802158281506589E-2</v>
      </c>
      <c r="AR864" s="33">
        <f>IF(AJ864="","",AJ864*AJ$4)</f>
        <v>7.6728139754719659E-3</v>
      </c>
      <c r="AS864" s="34">
        <f>IF(AK864="","",AK864*AK$4)</f>
        <v>0</v>
      </c>
      <c r="AT864" s="34">
        <f>IF(AL864="","",AL864*AL$4)</f>
        <v>0.57680423309050599</v>
      </c>
      <c r="AU864" s="34">
        <f>IF(AM864="","",AM864*AM$4)</f>
        <v>1.2216408332510611E-2</v>
      </c>
      <c r="AV864" s="34">
        <f>IF(AN864="","",AN864*AN$4)</f>
        <v>0.92436168581282285</v>
      </c>
      <c r="AW864" s="34">
        <f>IF(AO864="","",AO864*AO$4)</f>
        <v>0.33023261967234802</v>
      </c>
      <c r="AX864" s="34"/>
      <c r="AY864" s="34">
        <f>IF(AQ864="","",AI864*AI$5)</f>
        <v>1.4010791407532945E-2</v>
      </c>
      <c r="AZ864" s="34">
        <f>IF(AR864="","",AJ864*AJ$5)</f>
        <v>7.6728139754719659E-3</v>
      </c>
      <c r="BA864" s="34">
        <f>IF(AS864="","",AK864*AK$5)</f>
        <v>0</v>
      </c>
      <c r="BB864" s="34">
        <f>IF(AT864="","",AL864*AL$5)</f>
        <v>1.442010582726265</v>
      </c>
      <c r="BC864" s="34">
        <f>IF(AU864="","",AM864*AM$5)</f>
        <v>0</v>
      </c>
      <c r="BD864" s="34">
        <f>IF(AV864="","",AN864*AN$5)</f>
        <v>0.92436168581282285</v>
      </c>
      <c r="BE864" s="34">
        <f>IF(AW864="","",AO864*AO$5)</f>
        <v>0.33023261967234802</v>
      </c>
      <c r="BF864" s="34">
        <f>IF(BE864="","",SUM(AY864:BE864))</f>
        <v>2.7182884935944411</v>
      </c>
      <c r="BG864" s="34"/>
      <c r="BH864" s="34">
        <f>IF(AT864="","",3/AT864)</f>
        <v>5.2010713997816165</v>
      </c>
      <c r="BI864" s="34"/>
      <c r="BJ864" s="34">
        <f>IF(AQ864="","",AQ864*$BH864)</f>
        <v>0.14574225295605123</v>
      </c>
      <c r="BK864" s="34">
        <f>IF(AR864="","",AR864*$BH864)</f>
        <v>3.9906853323671929E-2</v>
      </c>
      <c r="BL864" s="34">
        <f>IF(AS864="","",AS864*$BH864)</f>
        <v>0</v>
      </c>
      <c r="BM864" s="34">
        <f>IF(AT864="","",AT864*$BH864)</f>
        <v>3</v>
      </c>
      <c r="BN864" s="34">
        <f>IF(AU864="","",AU864*$BH864)</f>
        <v>6.3538411986274759E-2</v>
      </c>
      <c r="BO864" s="34">
        <f>IF(AV864="","",AV864*$BH864)</f>
        <v>4.8076711271349932</v>
      </c>
      <c r="BP864" s="34">
        <f t="shared" si="102"/>
        <v>14.138012540389502</v>
      </c>
      <c r="BQ864" s="34">
        <f>IF(AW864="","",AW864*$BH864)</f>
        <v>1.7175634334528094</v>
      </c>
      <c r="BR864" s="34"/>
      <c r="BS864" s="34">
        <f t="shared" si="103"/>
        <v>4.9933202334147166</v>
      </c>
      <c r="BT864" s="34"/>
      <c r="BU864" s="34">
        <f t="shared" si="104"/>
        <v>0.93646158801372525</v>
      </c>
      <c r="BV864" s="34">
        <f t="shared" si="105"/>
        <v>0.93646158801372525</v>
      </c>
      <c r="BW864" s="34">
        <f t="shared" si="106"/>
        <v>1</v>
      </c>
      <c r="BX864" s="34"/>
      <c r="BY864" s="34">
        <f>IF(BV864="","",IF(BQ864=0,0,((BV864/BQ864)*AF864)))</f>
        <v>3.1154863668642023</v>
      </c>
      <c r="BZ864" s="34">
        <f>IF(BY864="","",SUM(S864:X864,BY864))</f>
        <v>97.499102366864207</v>
      </c>
      <c r="CA864" s="18"/>
      <c r="CB864" s="20">
        <v>1.6677000000000001E-2</v>
      </c>
      <c r="CC864" s="20">
        <v>9.9120000000000007E-3</v>
      </c>
      <c r="CD864" s="20">
        <v>5.0056000000000003E-2</v>
      </c>
      <c r="CE864" s="20">
        <v>1.2385E-2</v>
      </c>
      <c r="CF864" s="20">
        <v>8.3789999999999993E-3</v>
      </c>
      <c r="CG864" s="20">
        <v>3.1033999999999999E-2</v>
      </c>
      <c r="CH864" s="20"/>
      <c r="CI864" s="21">
        <v>4.0316599999999996</v>
      </c>
      <c r="CJ864" s="21">
        <v>3.63578</v>
      </c>
      <c r="CK864" s="21">
        <v>-24.512</v>
      </c>
      <c r="CL864" s="21">
        <v>0.36744900000000003</v>
      </c>
      <c r="CM864" s="21">
        <v>2.6634199999999999</v>
      </c>
      <c r="CN864" s="21">
        <v>0.34387499999999999</v>
      </c>
      <c r="CO864" s="21"/>
      <c r="CP864" s="20">
        <v>17.563199999999998</v>
      </c>
      <c r="CQ864" s="20">
        <v>48.058799999999998</v>
      </c>
      <c r="CR864" s="20">
        <v>10.914999999999999</v>
      </c>
      <c r="CS864" s="20">
        <v>708.08299999999997</v>
      </c>
      <c r="CT864" s="20"/>
      <c r="CU864" s="22">
        <v>44273.986516203702</v>
      </c>
      <c r="CV864" s="22"/>
    </row>
    <row r="865" spans="1:100" s="17" customFormat="1" x14ac:dyDescent="0.25">
      <c r="A865" s="17" t="s">
        <v>70</v>
      </c>
      <c r="B865" s="17">
        <v>2976</v>
      </c>
      <c r="C865" s="17">
        <v>20</v>
      </c>
      <c r="E865" s="18">
        <v>0.60753500000000005</v>
      </c>
      <c r="F865" s="18">
        <v>0.184309</v>
      </c>
      <c r="G865" s="18">
        <v>0</v>
      </c>
      <c r="H865" s="18">
        <v>17.875699999999998</v>
      </c>
      <c r="I865" s="18">
        <v>0.468497</v>
      </c>
      <c r="J865" s="18">
        <v>36.980600000000003</v>
      </c>
      <c r="K865" s="18">
        <v>43.545299999999997</v>
      </c>
      <c r="L865" s="18">
        <v>0.33799699999999999</v>
      </c>
      <c r="M865" s="18">
        <v>100</v>
      </c>
      <c r="N865" s="18"/>
      <c r="O865" s="18">
        <v>0.10571700000000001</v>
      </c>
      <c r="P865" s="18">
        <v>43.439599999999999</v>
      </c>
      <c r="Q865" s="18">
        <f t="shared" si="100"/>
        <v>99.894283000000001</v>
      </c>
      <c r="R865" s="18"/>
      <c r="S865" s="18">
        <v>0.81894400000000001</v>
      </c>
      <c r="T865" s="18">
        <v>0.30564000000000002</v>
      </c>
      <c r="U865" s="18">
        <v>0</v>
      </c>
      <c r="V865" s="18">
        <v>40.960500000000003</v>
      </c>
      <c r="W865" s="18">
        <v>0.468497</v>
      </c>
      <c r="X865" s="18">
        <v>51.743400000000001</v>
      </c>
      <c r="Y865" s="18">
        <v>5.7030200000000004</v>
      </c>
      <c r="Z865" s="18">
        <v>100</v>
      </c>
      <c r="AA865" s="19"/>
      <c r="AB865" s="18">
        <f>IF(Z865="","",Z865-O865)</f>
        <v>99.894283000000001</v>
      </c>
      <c r="AC865" s="18">
        <f t="shared" si="101"/>
        <v>94.191263000000006</v>
      </c>
      <c r="AD865" s="18"/>
      <c r="AE865" s="34">
        <f>IF(M865="","",IF(M865&gt;100,M865, M865+O865))</f>
        <v>100.105717</v>
      </c>
      <c r="AF865" s="37">
        <f>IF(AE865="","",IF(AE865="* * *", Y865, AE865-SUM(S865:X865)))</f>
        <v>5.8087359999999961</v>
      </c>
      <c r="AG865" s="54"/>
      <c r="AH865" s="33"/>
      <c r="AI865" s="34">
        <f>IF(S865="","",IF(AI$6=0, 0, S865/AI$6))</f>
        <v>1.3213262440435412E-2</v>
      </c>
      <c r="AJ865" s="34">
        <f>IF(T865="","",IF(AJ$6=0, 0, T865/AJ$6))</f>
        <v>7.5831970802557516E-3</v>
      </c>
      <c r="AK865" s="34">
        <f>IF(U865="","",IF(AK$6=0, 0, U865/AK$6))</f>
        <v>0</v>
      </c>
      <c r="AL865" s="34">
        <f>IF(V865="","",IF(AL$6=0, 0, V865/AL$6))</f>
        <v>0.28856696968646622</v>
      </c>
      <c r="AM865" s="34">
        <f>IF(W865="","",IF(AM$6=0, 0, W865/AM$6))</f>
        <v>1.3215153096483927E-2</v>
      </c>
      <c r="AN865" s="34">
        <f>IF(X865="","",IF(AN$6=0, 0, X865/AN$6))</f>
        <v>0.92271396320086163</v>
      </c>
      <c r="AO865" s="34">
        <f>IF(Y865="","",IF(AO$6=0, 0, Y865/AO$6))</f>
        <v>0.33532629227026511</v>
      </c>
      <c r="AP865" s="34"/>
      <c r="AQ865" s="34">
        <f>IF(AI865="","",AI865*AI$4)</f>
        <v>2.6426524880870824E-2</v>
      </c>
      <c r="AR865" s="33">
        <f>IF(AJ865="","",AJ865*AJ$4)</f>
        <v>7.5831970802557516E-3</v>
      </c>
      <c r="AS865" s="34">
        <f>IF(AK865="","",AK865*AK$4)</f>
        <v>0</v>
      </c>
      <c r="AT865" s="34">
        <f>IF(AL865="","",AL865*AL$4)</f>
        <v>0.57713393937293245</v>
      </c>
      <c r="AU865" s="34">
        <f>IF(AM865="","",AM865*AM$4)</f>
        <v>1.3215153096483927E-2</v>
      </c>
      <c r="AV865" s="34">
        <f>IF(AN865="","",AN865*AN$4)</f>
        <v>0.92271396320086163</v>
      </c>
      <c r="AW865" s="34">
        <f>IF(AO865="","",AO865*AO$4)</f>
        <v>0.33532629227026511</v>
      </c>
      <c r="AX865" s="34"/>
      <c r="AY865" s="34">
        <f>IF(AQ865="","",AI865*AI$5)</f>
        <v>1.3213262440435412E-2</v>
      </c>
      <c r="AZ865" s="34">
        <f>IF(AR865="","",AJ865*AJ$5)</f>
        <v>7.5831970802557516E-3</v>
      </c>
      <c r="BA865" s="34">
        <f>IF(AS865="","",AK865*AK$5)</f>
        <v>0</v>
      </c>
      <c r="BB865" s="34">
        <f>IF(AT865="","",AL865*AL$5)</f>
        <v>1.442834848432331</v>
      </c>
      <c r="BC865" s="34">
        <f>IF(AU865="","",AM865*AM$5)</f>
        <v>0</v>
      </c>
      <c r="BD865" s="34">
        <f>IF(AV865="","",AN865*AN$5)</f>
        <v>0.92271396320086163</v>
      </c>
      <c r="BE865" s="34">
        <f>IF(AW865="","",AO865*AO$5)</f>
        <v>0.33532629227026511</v>
      </c>
      <c r="BF865" s="34">
        <f>IF(BE865="","",SUM(AY865:BE865))</f>
        <v>2.7216715634241488</v>
      </c>
      <c r="BG865" s="34"/>
      <c r="BH865" s="34">
        <f>IF(AT865="","",3/AT865)</f>
        <v>5.1981001208481343</v>
      </c>
      <c r="BI865" s="34"/>
      <c r="BJ865" s="34">
        <f>IF(AQ865="","",AQ865*$BH865)</f>
        <v>0.13736772217685086</v>
      </c>
      <c r="BK865" s="34">
        <f>IF(AR865="","",AR865*$BH865)</f>
        <v>3.941821765929264E-2</v>
      </c>
      <c r="BL865" s="34">
        <f>IF(AS865="","",AS865*$BH865)</f>
        <v>0</v>
      </c>
      <c r="BM865" s="34">
        <f>IF(AT865="","",AT865*$BH865)</f>
        <v>3</v>
      </c>
      <c r="BN865" s="34">
        <f>IF(AU865="","",AU865*$BH865)</f>
        <v>6.8693688907859693E-2</v>
      </c>
      <c r="BO865" s="34">
        <f>IF(AV865="","",AV865*$BH865)</f>
        <v>4.7963595636226595</v>
      </c>
      <c r="BP865" s="34">
        <f t="shared" si="102"/>
        <v>14.147521282743998</v>
      </c>
      <c r="BQ865" s="34">
        <f>IF(AW865="","",AW865*$BH865)</f>
        <v>1.7430596403736218</v>
      </c>
      <c r="BR865" s="34"/>
      <c r="BS865" s="34">
        <f t="shared" si="103"/>
        <v>4.9731455034588032</v>
      </c>
      <c r="BT865" s="34"/>
      <c r="BU865" s="34">
        <f t="shared" si="104"/>
        <v>0.93130631109214035</v>
      </c>
      <c r="BV865" s="34">
        <f t="shared" si="105"/>
        <v>0.93130631109214035</v>
      </c>
      <c r="BW865" s="34">
        <f t="shared" si="106"/>
        <v>1</v>
      </c>
      <c r="BX865" s="34"/>
      <c r="BY865" s="34">
        <f>IF(BV865="","",IF(BQ865=0,0,((BV865/BQ865)*AF865)))</f>
        <v>3.1035728043754998</v>
      </c>
      <c r="BZ865" s="34">
        <f>IF(BY865="","",SUM(S865:X865,BY865))</f>
        <v>97.400553804375505</v>
      </c>
      <c r="CA865" s="18"/>
      <c r="CB865" s="20">
        <v>1.7440000000000001E-2</v>
      </c>
      <c r="CC865" s="20">
        <v>1.0037000000000001E-2</v>
      </c>
      <c r="CD865" s="20">
        <v>4.9792999999999997E-2</v>
      </c>
      <c r="CE865" s="20">
        <v>1.2489E-2</v>
      </c>
      <c r="CF865" s="20">
        <v>9.1330000000000005E-3</v>
      </c>
      <c r="CG865" s="20">
        <v>2.9825999999999998E-2</v>
      </c>
      <c r="CH865" s="20"/>
      <c r="CI865" s="21">
        <v>4.2116400000000001</v>
      </c>
      <c r="CJ865" s="21">
        <v>3.6892299999999998</v>
      </c>
      <c r="CK865" s="21">
        <v>-25.664000000000001</v>
      </c>
      <c r="CL865" s="21">
        <v>0.36731399999999997</v>
      </c>
      <c r="CM865" s="21">
        <v>2.5790099999999998</v>
      </c>
      <c r="CN865" s="21">
        <v>0.343999</v>
      </c>
      <c r="CO865" s="21"/>
      <c r="CP865" s="20">
        <v>17.5977</v>
      </c>
      <c r="CQ865" s="20">
        <v>48.039700000000003</v>
      </c>
      <c r="CR865" s="20">
        <v>10.914999999999999</v>
      </c>
      <c r="CS865" s="20">
        <v>747.51700000000005</v>
      </c>
      <c r="CT865" s="20"/>
      <c r="CU865" s="22">
        <v>44273.988310185203</v>
      </c>
      <c r="CV865" s="22"/>
    </row>
    <row r="866" spans="1:100" s="17" customFormat="1" x14ac:dyDescent="0.25">
      <c r="A866" s="17" t="s">
        <v>70</v>
      </c>
      <c r="B866" s="17">
        <v>2977</v>
      </c>
      <c r="C866" s="17">
        <v>21</v>
      </c>
      <c r="E866" s="18">
        <v>0.59180600000000005</v>
      </c>
      <c r="F866" s="18">
        <v>0.17998800000000001</v>
      </c>
      <c r="G866" s="18">
        <v>0</v>
      </c>
      <c r="H866" s="18">
        <v>17.8779</v>
      </c>
      <c r="I866" s="18">
        <v>0.52664800000000001</v>
      </c>
      <c r="J866" s="18">
        <v>37.057099999999998</v>
      </c>
      <c r="K866" s="18">
        <v>43.436999999999998</v>
      </c>
      <c r="L866" s="18">
        <v>0.329598</v>
      </c>
      <c r="M866" s="18">
        <v>100</v>
      </c>
      <c r="N866" s="18"/>
      <c r="O866" s="18">
        <v>0.118839</v>
      </c>
      <c r="P866" s="18">
        <v>43.318199999999997</v>
      </c>
      <c r="Q866" s="18">
        <f t="shared" si="100"/>
        <v>99.881161000000006</v>
      </c>
      <c r="R866" s="18"/>
      <c r="S866" s="18">
        <v>0.79774100000000003</v>
      </c>
      <c r="T866" s="18">
        <v>0.29847499999999999</v>
      </c>
      <c r="U866" s="18">
        <v>0</v>
      </c>
      <c r="V866" s="18">
        <v>40.965499999999999</v>
      </c>
      <c r="W866" s="18">
        <v>0.52664800000000001</v>
      </c>
      <c r="X866" s="18">
        <v>51.850299999999997</v>
      </c>
      <c r="Y866" s="18">
        <v>5.5613200000000003</v>
      </c>
      <c r="Z866" s="18">
        <v>100</v>
      </c>
      <c r="AA866" s="19"/>
      <c r="AB866" s="18">
        <f>IF(Z866="","",Z866-O866)</f>
        <v>99.881161000000006</v>
      </c>
      <c r="AC866" s="18">
        <f t="shared" si="101"/>
        <v>94.319841000000011</v>
      </c>
      <c r="AD866" s="18"/>
      <c r="AE866" s="34">
        <f>IF(M866="","",IF(M866&gt;100,M866, M866+O866))</f>
        <v>100.11883899999999</v>
      </c>
      <c r="AF866" s="37">
        <f>IF(AE866="","",IF(AE866="* * *", Y866, AE866-SUM(S866:X866)))</f>
        <v>5.6801750000000055</v>
      </c>
      <c r="AG866" s="54"/>
      <c r="AH866" s="33"/>
      <c r="AI866" s="34">
        <f>IF(S866="","",IF(AI$6=0, 0, S866/AI$6))</f>
        <v>1.2871162365797157E-2</v>
      </c>
      <c r="AJ866" s="34">
        <f>IF(T866="","",IF(AJ$6=0, 0, T866/AJ$6))</f>
        <v>7.4054271316887034E-3</v>
      </c>
      <c r="AK866" s="34">
        <f>IF(U866="","",IF(AK$6=0, 0, U866/AK$6))</f>
        <v>0</v>
      </c>
      <c r="AL866" s="34">
        <f>IF(V866="","",IF(AL$6=0, 0, V866/AL$6))</f>
        <v>0.28860219471663995</v>
      </c>
      <c r="AM866" s="34">
        <f>IF(W866="","",IF(AM$6=0, 0, W866/AM$6))</f>
        <v>1.485545040407317E-2</v>
      </c>
      <c r="AN866" s="34">
        <f>IF(X866="","",IF(AN$6=0, 0, X866/AN$6))</f>
        <v>0.9246202570019294</v>
      </c>
      <c r="AO866" s="34">
        <f>IF(Y866="","",IF(AO$6=0, 0, Y866/AO$6))</f>
        <v>0.32699461263128499</v>
      </c>
      <c r="AP866" s="34"/>
      <c r="AQ866" s="34">
        <f>IF(AI866="","",AI866*AI$4)</f>
        <v>2.5742324731594313E-2</v>
      </c>
      <c r="AR866" s="33">
        <f>IF(AJ866="","",AJ866*AJ$4)</f>
        <v>7.4054271316887034E-3</v>
      </c>
      <c r="AS866" s="34">
        <f>IF(AK866="","",AK866*AK$4)</f>
        <v>0</v>
      </c>
      <c r="AT866" s="34">
        <f>IF(AL866="","",AL866*AL$4)</f>
        <v>0.5772043894332799</v>
      </c>
      <c r="AU866" s="34">
        <f>IF(AM866="","",AM866*AM$4)</f>
        <v>1.485545040407317E-2</v>
      </c>
      <c r="AV866" s="34">
        <f>IF(AN866="","",AN866*AN$4)</f>
        <v>0.9246202570019294</v>
      </c>
      <c r="AW866" s="34">
        <f>IF(AO866="","",AO866*AO$4)</f>
        <v>0.32699461263128499</v>
      </c>
      <c r="AX866" s="34"/>
      <c r="AY866" s="34">
        <f>IF(AQ866="","",AI866*AI$5)</f>
        <v>1.2871162365797157E-2</v>
      </c>
      <c r="AZ866" s="34">
        <f>IF(AR866="","",AJ866*AJ$5)</f>
        <v>7.4054271316887034E-3</v>
      </c>
      <c r="BA866" s="34">
        <f>IF(AS866="","",AK866*AK$5)</f>
        <v>0</v>
      </c>
      <c r="BB866" s="34">
        <f>IF(AT866="","",AL866*AL$5)</f>
        <v>1.4430109735831997</v>
      </c>
      <c r="BC866" s="34">
        <f>IF(AU866="","",AM866*AM$5)</f>
        <v>0</v>
      </c>
      <c r="BD866" s="34">
        <f>IF(AV866="","",AN866*AN$5)</f>
        <v>0.9246202570019294</v>
      </c>
      <c r="BE866" s="34">
        <f>IF(AW866="","",AO866*AO$5)</f>
        <v>0.32699461263128499</v>
      </c>
      <c r="BF866" s="34">
        <f>IF(BE866="","",SUM(AY866:BE866))</f>
        <v>2.7149024327138997</v>
      </c>
      <c r="BG866" s="34"/>
      <c r="BH866" s="34">
        <f>IF(AT866="","",3/AT866)</f>
        <v>5.1974656723340384</v>
      </c>
      <c r="BI866" s="34"/>
      <c r="BJ866" s="34">
        <f>IF(AQ866="","",AQ866*$BH866)</f>
        <v>0.13379484911853698</v>
      </c>
      <c r="BK866" s="34">
        <f>IF(AR866="","",AR866*$BH866)</f>
        <v>3.8489453305923155E-2</v>
      </c>
      <c r="BL866" s="34">
        <f>IF(AS866="","",AS866*$BH866)</f>
        <v>0</v>
      </c>
      <c r="BM866" s="34">
        <f>IF(AT866="","",AT866*$BH866)</f>
        <v>3.0000000000000004</v>
      </c>
      <c r="BN866" s="34">
        <f>IF(AU866="","",AU866*$BH866)</f>
        <v>7.7210693522231116E-2</v>
      </c>
      <c r="BO866" s="34">
        <f>IF(AV866="","",AV866*$BH866)</f>
        <v>4.8056820457122047</v>
      </c>
      <c r="BP866" s="34">
        <f t="shared" si="102"/>
        <v>14.110612197766665</v>
      </c>
      <c r="BQ866" s="34">
        <f>IF(AW866="","",AW866*$BH866)</f>
        <v>1.69954327418927</v>
      </c>
      <c r="BR866" s="34"/>
      <c r="BS866" s="34">
        <f t="shared" si="103"/>
        <v>4.9779663481366647</v>
      </c>
      <c r="BT866" s="34"/>
      <c r="BU866" s="34">
        <f t="shared" si="104"/>
        <v>0.92278930647776891</v>
      </c>
      <c r="BV866" s="34">
        <f t="shared" si="105"/>
        <v>0.92278930647776891</v>
      </c>
      <c r="BW866" s="34">
        <f t="shared" si="106"/>
        <v>1</v>
      </c>
      <c r="BX866" s="34"/>
      <c r="BY866" s="34">
        <f>IF(BV866="","",IF(BQ866=0,0,((BV866/BQ866)*AF866)))</f>
        <v>3.0841254992008129</v>
      </c>
      <c r="BZ866" s="34">
        <f>IF(BY866="","",SUM(S866:X866,BY866))</f>
        <v>97.522789499200798</v>
      </c>
      <c r="CA866" s="18"/>
      <c r="CB866" s="20">
        <v>1.6284E-2</v>
      </c>
      <c r="CC866" s="20">
        <v>1.0204E-2</v>
      </c>
      <c r="CD866" s="20">
        <v>4.9894000000000001E-2</v>
      </c>
      <c r="CE866" s="20">
        <v>1.3082E-2</v>
      </c>
      <c r="CF866" s="20">
        <v>8.4670000000000006E-3</v>
      </c>
      <c r="CG866" s="20">
        <v>3.0058999999999999E-2</v>
      </c>
      <c r="CH866" s="20"/>
      <c r="CI866" s="21">
        <v>4.2204300000000003</v>
      </c>
      <c r="CJ866" s="21">
        <v>3.78525</v>
      </c>
      <c r="CK866" s="21">
        <v>-28.995000000000001</v>
      </c>
      <c r="CL866" s="21">
        <v>0.36737399999999998</v>
      </c>
      <c r="CM866" s="21">
        <v>2.38632</v>
      </c>
      <c r="CN866" s="21">
        <v>0.34365099999999998</v>
      </c>
      <c r="CO866" s="21"/>
      <c r="CP866" s="20">
        <v>17.632000000000001</v>
      </c>
      <c r="CQ866" s="20">
        <v>48.020800000000001</v>
      </c>
      <c r="CR866" s="20">
        <v>10.9145</v>
      </c>
      <c r="CS866" s="20">
        <v>786.67899999999997</v>
      </c>
      <c r="CT866" s="20"/>
      <c r="CU866" s="22">
        <v>44273.990081018499</v>
      </c>
      <c r="CV866" s="22"/>
    </row>
    <row r="867" spans="1:100" s="17" customFormat="1" x14ac:dyDescent="0.25">
      <c r="A867" s="17" t="s">
        <v>70</v>
      </c>
      <c r="B867" s="17">
        <v>2978</v>
      </c>
      <c r="C867" s="17">
        <v>22</v>
      </c>
      <c r="E867" s="18">
        <v>0.52429499999999996</v>
      </c>
      <c r="F867" s="18">
        <v>0.14691000000000001</v>
      </c>
      <c r="G867" s="18">
        <v>0</v>
      </c>
      <c r="H867" s="18">
        <v>17.872299999999999</v>
      </c>
      <c r="I867" s="18">
        <v>0.54978000000000005</v>
      </c>
      <c r="J867" s="18">
        <v>36.773400000000002</v>
      </c>
      <c r="K867" s="18">
        <v>43.772100000000002</v>
      </c>
      <c r="L867" s="18">
        <v>0.361153</v>
      </c>
      <c r="M867" s="18">
        <v>100</v>
      </c>
      <c r="N867" s="18"/>
      <c r="O867" s="18">
        <v>0.124058</v>
      </c>
      <c r="P867" s="18">
        <v>43.648099999999999</v>
      </c>
      <c r="Q867" s="18">
        <f t="shared" si="100"/>
        <v>99.875941999999995</v>
      </c>
      <c r="R867" s="18"/>
      <c r="S867" s="18">
        <v>0.70673799999999998</v>
      </c>
      <c r="T867" s="18">
        <v>0.243621</v>
      </c>
      <c r="U867" s="18">
        <v>0</v>
      </c>
      <c r="V867" s="18">
        <v>40.9527</v>
      </c>
      <c r="W867" s="18">
        <v>0.54978000000000005</v>
      </c>
      <c r="X867" s="18">
        <v>51.453499999999998</v>
      </c>
      <c r="Y867" s="18">
        <v>6.0937400000000004</v>
      </c>
      <c r="Z867" s="18">
        <v>100</v>
      </c>
      <c r="AA867" s="19"/>
      <c r="AB867" s="18">
        <f>IF(Z867="","",Z867-O867)</f>
        <v>99.875941999999995</v>
      </c>
      <c r="AC867" s="18">
        <f t="shared" si="101"/>
        <v>93.782201999999998</v>
      </c>
      <c r="AD867" s="18"/>
      <c r="AE867" s="34">
        <f>IF(M867="","",IF(M867&gt;100,M867, M867+O867))</f>
        <v>100.12405800000001</v>
      </c>
      <c r="AF867" s="37">
        <f>IF(AE867="","",IF(AE867="* * *", Y867, AE867-SUM(S867:X867)))</f>
        <v>6.2177190000000024</v>
      </c>
      <c r="AG867" s="54"/>
      <c r="AH867" s="33"/>
      <c r="AI867" s="34">
        <f>IF(S867="","",IF(AI$6=0, 0, S867/AI$6))</f>
        <v>1.140287329857529E-2</v>
      </c>
      <c r="AJ867" s="34">
        <f>IF(T867="","",IF(AJ$6=0, 0, T867/AJ$6))</f>
        <v>6.0444511709494388E-3</v>
      </c>
      <c r="AK867" s="34">
        <f>IF(U867="","",IF(AK$6=0, 0, U867/AK$6))</f>
        <v>0</v>
      </c>
      <c r="AL867" s="34">
        <f>IF(V867="","",IF(AL$6=0, 0, V867/AL$6))</f>
        <v>0.28851201863939513</v>
      </c>
      <c r="AM867" s="34">
        <f>IF(W867="","",IF(AM$6=0, 0, W867/AM$6))</f>
        <v>1.5507947477539738E-2</v>
      </c>
      <c r="AN867" s="34">
        <f>IF(X867="","",IF(AN$6=0, 0, X867/AN$6))</f>
        <v>0.91754432266831187</v>
      </c>
      <c r="AO867" s="34">
        <f>IF(Y867="","",IF(AO$6=0, 0, Y867/AO$6))</f>
        <v>0.35829985520987223</v>
      </c>
      <c r="AP867" s="34"/>
      <c r="AQ867" s="34">
        <f>IF(AI867="","",AI867*AI$4)</f>
        <v>2.2805746597150581E-2</v>
      </c>
      <c r="AR867" s="33">
        <f>IF(AJ867="","",AJ867*AJ$4)</f>
        <v>6.0444511709494388E-3</v>
      </c>
      <c r="AS867" s="34">
        <f>IF(AK867="","",AK867*AK$4)</f>
        <v>0</v>
      </c>
      <c r="AT867" s="34">
        <f>IF(AL867="","",AL867*AL$4)</f>
        <v>0.57702403727879026</v>
      </c>
      <c r="AU867" s="34">
        <f>IF(AM867="","",AM867*AM$4)</f>
        <v>1.5507947477539738E-2</v>
      </c>
      <c r="AV867" s="34">
        <f>IF(AN867="","",AN867*AN$4)</f>
        <v>0.91754432266831187</v>
      </c>
      <c r="AW867" s="34">
        <f>IF(AO867="","",AO867*AO$4)</f>
        <v>0.35829985520987223</v>
      </c>
      <c r="AX867" s="34"/>
      <c r="AY867" s="34">
        <f>IF(AQ867="","",AI867*AI$5)</f>
        <v>1.140287329857529E-2</v>
      </c>
      <c r="AZ867" s="34">
        <f>IF(AR867="","",AJ867*AJ$5)</f>
        <v>6.0444511709494388E-3</v>
      </c>
      <c r="BA867" s="34">
        <f>IF(AS867="","",AK867*AK$5)</f>
        <v>0</v>
      </c>
      <c r="BB867" s="34">
        <f>IF(AT867="","",AL867*AL$5)</f>
        <v>1.4425600931969758</v>
      </c>
      <c r="BC867" s="34">
        <f>IF(AU867="","",AM867*AM$5)</f>
        <v>0</v>
      </c>
      <c r="BD867" s="34">
        <f>IF(AV867="","",AN867*AN$5)</f>
        <v>0.91754432266831187</v>
      </c>
      <c r="BE867" s="34">
        <f>IF(AW867="","",AO867*AO$5)</f>
        <v>0.35829985520987223</v>
      </c>
      <c r="BF867" s="34">
        <f>IF(BE867="","",SUM(AY867:BE867))</f>
        <v>2.7358515955446849</v>
      </c>
      <c r="BG867" s="34"/>
      <c r="BH867" s="34">
        <f>IF(AT867="","",3/AT867)</f>
        <v>5.19909016987891</v>
      </c>
      <c r="BI867" s="34"/>
      <c r="BJ867" s="34">
        <f>IF(AQ867="","",AQ867*$BH867)</f>
        <v>0.11856913294999499</v>
      </c>
      <c r="BK867" s="34">
        <f>IF(AR867="","",AR867*$BH867)</f>
        <v>3.1425646665196295E-2</v>
      </c>
      <c r="BL867" s="34">
        <f>IF(AS867="","",AS867*$BH867)</f>
        <v>0</v>
      </c>
      <c r="BM867" s="34">
        <f>IF(AT867="","",AT867*$BH867)</f>
        <v>3</v>
      </c>
      <c r="BN867" s="34">
        <f>IF(AU867="","",AU867*$BH867)</f>
        <v>8.0627217285475297E-2</v>
      </c>
      <c r="BO867" s="34">
        <f>IF(AV867="","",AV867*$BH867)</f>
        <v>4.7703956684130233</v>
      </c>
      <c r="BP867" s="34">
        <f t="shared" si="102"/>
        <v>14.223939136643903</v>
      </c>
      <c r="BQ867" s="34">
        <f>IF(AW867="","",AW867*$BH867)</f>
        <v>1.8628332550906834</v>
      </c>
      <c r="BR867" s="34"/>
      <c r="BS867" s="34">
        <f t="shared" si="103"/>
        <v>4.9203904480282148</v>
      </c>
      <c r="BT867" s="34"/>
      <c r="BU867" s="34">
        <f t="shared" si="104"/>
        <v>0.91937278271452472</v>
      </c>
      <c r="BV867" s="34">
        <f t="shared" si="105"/>
        <v>0.91937278271452472</v>
      </c>
      <c r="BW867" s="34">
        <f t="shared" si="106"/>
        <v>1</v>
      </c>
      <c r="BX867" s="34"/>
      <c r="BY867" s="34">
        <f>IF(BV867="","",IF(BQ867=0,0,((BV867/BQ867)*AF867)))</f>
        <v>3.0686598510872609</v>
      </c>
      <c r="BZ867" s="34">
        <f>IF(BY867="","",SUM(S867:X867,BY867))</f>
        <v>96.974998851087264</v>
      </c>
      <c r="CA867" s="18"/>
      <c r="CB867" s="20">
        <v>1.6927000000000001E-2</v>
      </c>
      <c r="CC867" s="20">
        <v>1.0284E-2</v>
      </c>
      <c r="CD867" s="20">
        <v>5.0183999999999999E-2</v>
      </c>
      <c r="CE867" s="20">
        <v>1.299E-2</v>
      </c>
      <c r="CF867" s="20">
        <v>8.6219999999999995E-3</v>
      </c>
      <c r="CG867" s="20">
        <v>2.9697999999999999E-2</v>
      </c>
      <c r="CH867" s="20"/>
      <c r="CI867" s="21">
        <v>4.5776000000000003</v>
      </c>
      <c r="CJ867" s="21">
        <v>4.4378500000000001</v>
      </c>
      <c r="CK867" s="21">
        <v>-19.382000000000001</v>
      </c>
      <c r="CL867" s="21">
        <v>0.36747299999999999</v>
      </c>
      <c r="CM867" s="21">
        <v>2.3352599999999999</v>
      </c>
      <c r="CN867" s="21">
        <v>0.34505599999999997</v>
      </c>
      <c r="CO867" s="21"/>
      <c r="CP867" s="20">
        <v>17.666499999999999</v>
      </c>
      <c r="CQ867" s="20">
        <v>48.001800000000003</v>
      </c>
      <c r="CR867" s="20">
        <v>10.9145</v>
      </c>
      <c r="CS867" s="20">
        <v>826.06500000000005</v>
      </c>
      <c r="CT867" s="20"/>
      <c r="CU867" s="22">
        <v>44273.991851851897</v>
      </c>
      <c r="CV867" s="22"/>
    </row>
    <row r="868" spans="1:100" s="17" customFormat="1" x14ac:dyDescent="0.25">
      <c r="A868" s="17" t="s">
        <v>70</v>
      </c>
      <c r="B868" s="17">
        <v>2979</v>
      </c>
      <c r="C868" s="17">
        <v>23</v>
      </c>
      <c r="E868" s="18">
        <v>0.505</v>
      </c>
      <c r="F868" s="18">
        <v>0.14130599999999999</v>
      </c>
      <c r="G868" s="18">
        <v>0</v>
      </c>
      <c r="H868" s="18">
        <v>17.997399999999999</v>
      </c>
      <c r="I868" s="18">
        <v>0.62553099999999995</v>
      </c>
      <c r="J868" s="18">
        <v>37.252200000000002</v>
      </c>
      <c r="K868" s="18">
        <v>43.176499999999997</v>
      </c>
      <c r="L868" s="18">
        <v>0.302066</v>
      </c>
      <c r="M868" s="18">
        <v>100</v>
      </c>
      <c r="N868" s="18"/>
      <c r="O868" s="18">
        <v>0.141152</v>
      </c>
      <c r="P868" s="18">
        <v>43.035400000000003</v>
      </c>
      <c r="Q868" s="18">
        <f t="shared" si="100"/>
        <v>99.858847999999995</v>
      </c>
      <c r="R868" s="18"/>
      <c r="S868" s="18">
        <v>0.680728</v>
      </c>
      <c r="T868" s="18">
        <v>0.23432800000000001</v>
      </c>
      <c r="U868" s="18">
        <v>0</v>
      </c>
      <c r="V868" s="18">
        <v>41.2393</v>
      </c>
      <c r="W868" s="18">
        <v>0.62553099999999995</v>
      </c>
      <c r="X868" s="18">
        <v>52.1233</v>
      </c>
      <c r="Y868" s="18">
        <v>5.0967700000000002</v>
      </c>
      <c r="Z868" s="18">
        <v>100</v>
      </c>
      <c r="AA868" s="19"/>
      <c r="AB868" s="18">
        <f>IF(Z868="","",Z868-O868)</f>
        <v>99.858847999999995</v>
      </c>
      <c r="AC868" s="18">
        <f t="shared" si="101"/>
        <v>94.762077999999988</v>
      </c>
      <c r="AD868" s="18"/>
      <c r="AE868" s="34">
        <f>IF(M868="","",IF(M868&gt;100,M868, M868+O868))</f>
        <v>100.14115200000001</v>
      </c>
      <c r="AF868" s="37">
        <f>IF(AE868="","",IF(AE868="* * *", Y868, AE868-SUM(S868:X868)))</f>
        <v>5.2379650000000026</v>
      </c>
      <c r="AG868" s="54"/>
      <c r="AH868" s="33"/>
      <c r="AI868" s="34">
        <f>IF(S868="","",IF(AI$6=0, 0, S868/AI$6))</f>
        <v>1.0983214620966412E-2</v>
      </c>
      <c r="AJ868" s="34">
        <f>IF(T868="","",IF(AJ$6=0, 0, T868/AJ$6))</f>
        <v>5.8138836717123729E-3</v>
      </c>
      <c r="AK868" s="34">
        <f>IF(U868="","",IF(AK$6=0, 0, U868/AK$6))</f>
        <v>0</v>
      </c>
      <c r="AL868" s="34">
        <f>IF(V868="","",IF(AL$6=0, 0, V868/AL$6))</f>
        <v>0.29053111736895509</v>
      </c>
      <c r="AM868" s="34">
        <f>IF(W868="","",IF(AM$6=0, 0, W868/AM$6))</f>
        <v>1.7644697685570424E-2</v>
      </c>
      <c r="AN868" s="34">
        <f>IF(X868="","",IF(AN$6=0, 0, X868/AN$6))</f>
        <v>0.92948852835545148</v>
      </c>
      <c r="AO868" s="34">
        <f>IF(Y868="","",IF(AO$6=0, 0, Y868/AO$6))</f>
        <v>0.29967999176827703</v>
      </c>
      <c r="AP868" s="34"/>
      <c r="AQ868" s="34">
        <f>IF(AI868="","",AI868*AI$4)</f>
        <v>2.1966429241932824E-2</v>
      </c>
      <c r="AR868" s="33">
        <f>IF(AJ868="","",AJ868*AJ$4)</f>
        <v>5.8138836717123729E-3</v>
      </c>
      <c r="AS868" s="34">
        <f>IF(AK868="","",AK868*AK$4)</f>
        <v>0</v>
      </c>
      <c r="AT868" s="34">
        <f>IF(AL868="","",AL868*AL$4)</f>
        <v>0.58106223473791019</v>
      </c>
      <c r="AU868" s="34">
        <f>IF(AM868="","",AM868*AM$4)</f>
        <v>1.7644697685570424E-2</v>
      </c>
      <c r="AV868" s="34">
        <f>IF(AN868="","",AN868*AN$4)</f>
        <v>0.92948852835545148</v>
      </c>
      <c r="AW868" s="34">
        <f>IF(AO868="","",AO868*AO$4)</f>
        <v>0.29967999176827703</v>
      </c>
      <c r="AX868" s="34"/>
      <c r="AY868" s="34">
        <f>IF(AQ868="","",AI868*AI$5)</f>
        <v>1.0983214620966412E-2</v>
      </c>
      <c r="AZ868" s="34">
        <f>IF(AR868="","",AJ868*AJ$5)</f>
        <v>5.8138836717123729E-3</v>
      </c>
      <c r="BA868" s="34">
        <f>IF(AS868="","",AK868*AK$5)</f>
        <v>0</v>
      </c>
      <c r="BB868" s="34">
        <f>IF(AT868="","",AL868*AL$5)</f>
        <v>1.4526555868447755</v>
      </c>
      <c r="BC868" s="34">
        <f>IF(AU868="","",AM868*AM$5)</f>
        <v>0</v>
      </c>
      <c r="BD868" s="34">
        <f>IF(AV868="","",AN868*AN$5)</f>
        <v>0.92948852835545148</v>
      </c>
      <c r="BE868" s="34">
        <f>IF(AW868="","",AO868*AO$5)</f>
        <v>0.29967999176827703</v>
      </c>
      <c r="BF868" s="34">
        <f>IF(BE868="","",SUM(AY868:BE868))</f>
        <v>2.6986212052611829</v>
      </c>
      <c r="BG868" s="34"/>
      <c r="BH868" s="34">
        <f>IF(AT868="","",3/AT868)</f>
        <v>5.1629581491441421</v>
      </c>
      <c r="BI868" s="34"/>
      <c r="BJ868" s="34">
        <f>IF(AQ868="","",AQ868*$BH868)</f>
        <v>0.11341175486223525</v>
      </c>
      <c r="BK868" s="34">
        <f>IF(AR868="","",AR868*$BH868)</f>
        <v>3.0016838081043461E-2</v>
      </c>
      <c r="BL868" s="34">
        <f>IF(AS868="","",AS868*$BH868)</f>
        <v>0</v>
      </c>
      <c r="BM868" s="34">
        <f>IF(AT868="","",AT868*$BH868)</f>
        <v>3</v>
      </c>
      <c r="BN868" s="34">
        <f>IF(AU868="","",AU868*$BH868)</f>
        <v>9.1098835704900599E-2</v>
      </c>
      <c r="BO868" s="34">
        <f>IF(AV868="","",AV868*$BH868)</f>
        <v>4.7989103720087742</v>
      </c>
      <c r="BP868" s="34">
        <f t="shared" si="102"/>
        <v>13.932868343156411</v>
      </c>
      <c r="BQ868" s="34">
        <f>IF(AW868="","",AW868*$BH868)</f>
        <v>1.5472352556354754</v>
      </c>
      <c r="BR868" s="34"/>
      <c r="BS868" s="34">
        <f t="shared" si="103"/>
        <v>4.9423389649520528</v>
      </c>
      <c r="BT868" s="34"/>
      <c r="BU868" s="34">
        <f t="shared" si="104"/>
        <v>0.90890116429509937</v>
      </c>
      <c r="BV868" s="34">
        <f t="shared" si="105"/>
        <v>0.90890116429509937</v>
      </c>
      <c r="BW868" s="34">
        <f t="shared" si="106"/>
        <v>1</v>
      </c>
      <c r="BX868" s="34"/>
      <c r="BY868" s="34">
        <f>IF(BV868="","",IF(BQ868=0,0,((BV868/BQ868)*AF868)))</f>
        <v>3.0769674292883442</v>
      </c>
      <c r="BZ868" s="34">
        <f>IF(BY868="","",SUM(S868:X868,BY868))</f>
        <v>97.980154429288348</v>
      </c>
      <c r="CA868" s="18"/>
      <c r="CB868" s="20">
        <v>1.6098000000000001E-2</v>
      </c>
      <c r="CC868" s="20">
        <v>9.9930000000000001E-3</v>
      </c>
      <c r="CD868" s="20">
        <v>5.0390999999999998E-2</v>
      </c>
      <c r="CE868" s="20">
        <v>1.2659999999999999E-2</v>
      </c>
      <c r="CF868" s="20">
        <v>8.2850000000000007E-3</v>
      </c>
      <c r="CG868" s="20">
        <v>2.9482999999999999E-2</v>
      </c>
      <c r="CH868" s="20"/>
      <c r="CI868" s="21">
        <v>4.6304400000000001</v>
      </c>
      <c r="CJ868" s="21">
        <v>4.5004200000000001</v>
      </c>
      <c r="CK868" s="21">
        <v>-40.307000000000002</v>
      </c>
      <c r="CL868" s="21">
        <v>0.36582700000000001</v>
      </c>
      <c r="CM868" s="21">
        <v>2.1622300000000001</v>
      </c>
      <c r="CN868" s="21">
        <v>0.34259400000000001</v>
      </c>
      <c r="CO868" s="21"/>
      <c r="CP868" s="20">
        <v>17.700800000000001</v>
      </c>
      <c r="CQ868" s="20">
        <v>47.982799999999997</v>
      </c>
      <c r="CR868" s="20">
        <v>10.914</v>
      </c>
      <c r="CS868" s="20">
        <v>865.27599999999995</v>
      </c>
      <c r="CT868" s="20"/>
      <c r="CU868" s="22">
        <v>44273.993622685201</v>
      </c>
      <c r="CV868" s="22"/>
    </row>
    <row r="869" spans="1:100" s="17" customFormat="1" x14ac:dyDescent="0.25">
      <c r="A869" s="17" t="s">
        <v>70</v>
      </c>
      <c r="B869" s="17">
        <v>2980</v>
      </c>
      <c r="C869" s="17">
        <v>24</v>
      </c>
      <c r="E869" s="18">
        <v>0.52660799999999997</v>
      </c>
      <c r="F869" s="18">
        <v>0.11604299999999999</v>
      </c>
      <c r="G869" s="18">
        <v>0</v>
      </c>
      <c r="H869" s="18">
        <v>18.009899999999998</v>
      </c>
      <c r="I869" s="18">
        <v>0.65088999999999997</v>
      </c>
      <c r="J869" s="18">
        <v>37.379100000000001</v>
      </c>
      <c r="K869" s="18">
        <v>43.028300000000002</v>
      </c>
      <c r="L869" s="18">
        <v>0.28909299999999999</v>
      </c>
      <c r="M869" s="18">
        <v>100</v>
      </c>
      <c r="N869" s="18"/>
      <c r="O869" s="18">
        <v>0.146874</v>
      </c>
      <c r="P869" s="18">
        <v>42.881500000000003</v>
      </c>
      <c r="Q869" s="18">
        <f t="shared" si="100"/>
        <v>99.853126000000003</v>
      </c>
      <c r="R869" s="18"/>
      <c r="S869" s="18">
        <v>0.70985600000000004</v>
      </c>
      <c r="T869" s="18">
        <v>0.19243399999999999</v>
      </c>
      <c r="U869" s="18">
        <v>0</v>
      </c>
      <c r="V869" s="18">
        <v>41.268000000000001</v>
      </c>
      <c r="W869" s="18">
        <v>0.65088999999999997</v>
      </c>
      <c r="X869" s="18">
        <v>52.300899999999999</v>
      </c>
      <c r="Y869" s="18">
        <v>4.8778699999999997</v>
      </c>
      <c r="Z869" s="18">
        <v>100</v>
      </c>
      <c r="AA869" s="19"/>
      <c r="AB869" s="18">
        <f>IF(Z869="","",Z869-O869)</f>
        <v>99.853126000000003</v>
      </c>
      <c r="AC869" s="18">
        <f t="shared" si="101"/>
        <v>94.975256000000002</v>
      </c>
      <c r="AD869" s="18"/>
      <c r="AE869" s="34">
        <f>IF(M869="","",IF(M869&gt;100,M869, M869+O869))</f>
        <v>100.146874</v>
      </c>
      <c r="AF869" s="37">
        <f>IF(AE869="","",IF(AE869="* * *", Y869, AE869-SUM(S869:X869)))</f>
        <v>5.024794</v>
      </c>
      <c r="AG869" s="54"/>
      <c r="AH869" s="33"/>
      <c r="AI869" s="34">
        <f>IF(S869="","",IF(AI$6=0, 0, S869/AI$6))</f>
        <v>1.1453180709447435E-2</v>
      </c>
      <c r="AJ869" s="34">
        <f>IF(T869="","",IF(AJ$6=0, 0, T869/AJ$6))</f>
        <v>4.7744567037754718E-3</v>
      </c>
      <c r="AK869" s="34">
        <f>IF(U869="","",IF(AK$6=0, 0, U869/AK$6))</f>
        <v>0</v>
      </c>
      <c r="AL869" s="34">
        <f>IF(V869="","",IF(AL$6=0, 0, V869/AL$6))</f>
        <v>0.2907333090421525</v>
      </c>
      <c r="AM869" s="34">
        <f>IF(W869="","",IF(AM$6=0, 0, W869/AM$6))</f>
        <v>1.836001297547353E-2</v>
      </c>
      <c r="AN869" s="34">
        <f>IF(X869="","",IF(AN$6=0, 0, X869/AN$6))</f>
        <v>0.93265557960961087</v>
      </c>
      <c r="AO869" s="34">
        <f>IF(Y869="","",IF(AO$6=0, 0, Y869/AO$6))</f>
        <v>0.28680910487362099</v>
      </c>
      <c r="AP869" s="34"/>
      <c r="AQ869" s="34">
        <f>IF(AI869="","",AI869*AI$4)</f>
        <v>2.290636141889487E-2</v>
      </c>
      <c r="AR869" s="33">
        <f>IF(AJ869="","",AJ869*AJ$4)</f>
        <v>4.7744567037754718E-3</v>
      </c>
      <c r="AS869" s="34">
        <f>IF(AK869="","",AK869*AK$4)</f>
        <v>0</v>
      </c>
      <c r="AT869" s="34">
        <f>IF(AL869="","",AL869*AL$4)</f>
        <v>0.581466618084305</v>
      </c>
      <c r="AU869" s="34">
        <f>IF(AM869="","",AM869*AM$4)</f>
        <v>1.836001297547353E-2</v>
      </c>
      <c r="AV869" s="34">
        <f>IF(AN869="","",AN869*AN$4)</f>
        <v>0.93265557960961087</v>
      </c>
      <c r="AW869" s="34">
        <f>IF(AO869="","",AO869*AO$4)</f>
        <v>0.28680910487362099</v>
      </c>
      <c r="AX869" s="34"/>
      <c r="AY869" s="34">
        <f>IF(AQ869="","",AI869*AI$5)</f>
        <v>1.1453180709447435E-2</v>
      </c>
      <c r="AZ869" s="34">
        <f>IF(AR869="","",AJ869*AJ$5)</f>
        <v>4.7744567037754718E-3</v>
      </c>
      <c r="BA869" s="34">
        <f>IF(AS869="","",AK869*AK$5)</f>
        <v>0</v>
      </c>
      <c r="BB869" s="34">
        <f>IF(AT869="","",AL869*AL$5)</f>
        <v>1.4536665452107624</v>
      </c>
      <c r="BC869" s="34">
        <f>IF(AU869="","",AM869*AM$5)</f>
        <v>0</v>
      </c>
      <c r="BD869" s="34">
        <f>IF(AV869="","",AN869*AN$5)</f>
        <v>0.93265557960961087</v>
      </c>
      <c r="BE869" s="34">
        <f>IF(AW869="","",AO869*AO$5)</f>
        <v>0.28680910487362099</v>
      </c>
      <c r="BF869" s="34">
        <f>IF(BE869="","",SUM(AY869:BE869))</f>
        <v>2.6893588671072175</v>
      </c>
      <c r="BG869" s="34"/>
      <c r="BH869" s="34">
        <f>IF(AT869="","",3/AT869)</f>
        <v>5.1593675487060198</v>
      </c>
      <c r="BI869" s="34"/>
      <c r="BJ869" s="34">
        <f>IF(AQ869="","",AQ869*$BH869)</f>
        <v>0.11818233776357777</v>
      </c>
      <c r="BK869" s="34">
        <f>IF(AR869="","",AR869*$BH869)</f>
        <v>2.463317698016108E-2</v>
      </c>
      <c r="BL869" s="34">
        <f>IF(AS869="","",AS869*$BH869)</f>
        <v>0</v>
      </c>
      <c r="BM869" s="34">
        <f>IF(AT869="","",AT869*$BH869)</f>
        <v>3</v>
      </c>
      <c r="BN869" s="34">
        <f>IF(AU869="","",AU869*$BH869)</f>
        <v>9.4726055139479584E-2</v>
      </c>
      <c r="BO869" s="34">
        <f>IF(AV869="","",AV869*$BH869)</f>
        <v>4.8119129315574298</v>
      </c>
      <c r="BP869" s="34">
        <f t="shared" si="102"/>
        <v>13.875390865777764</v>
      </c>
      <c r="BQ869" s="34">
        <f>IF(AW869="","",AW869*$BH869)</f>
        <v>1.4797535883583817</v>
      </c>
      <c r="BR869" s="34"/>
      <c r="BS869" s="34">
        <f t="shared" si="103"/>
        <v>4.9547284463011687</v>
      </c>
      <c r="BT869" s="34"/>
      <c r="BU869" s="34">
        <f t="shared" si="104"/>
        <v>0.90527394486052037</v>
      </c>
      <c r="BV869" s="34">
        <f t="shared" si="105"/>
        <v>0.90527394486052037</v>
      </c>
      <c r="BW869" s="34">
        <f t="shared" si="106"/>
        <v>1</v>
      </c>
      <c r="BX869" s="34"/>
      <c r="BY869" s="34">
        <f>IF(BV869="","",IF(BQ869=0,0,((BV869/BQ869)*AF869)))</f>
        <v>3.0740355166415689</v>
      </c>
      <c r="BZ869" s="34">
        <f>IF(BY869="","",SUM(S869:X869,BY869))</f>
        <v>98.196115516641569</v>
      </c>
      <c r="CA869" s="18"/>
      <c r="CB869" s="20">
        <v>1.6077999999999999E-2</v>
      </c>
      <c r="CC869" s="20">
        <v>1.0377000000000001E-2</v>
      </c>
      <c r="CD869" s="20">
        <v>5.1278999999999998E-2</v>
      </c>
      <c r="CE869" s="20">
        <v>1.2787E-2</v>
      </c>
      <c r="CF869" s="20">
        <v>8.4320000000000003E-3</v>
      </c>
      <c r="CG869" s="20">
        <v>2.8597999999999998E-2</v>
      </c>
      <c r="CH869" s="20"/>
      <c r="CI869" s="21">
        <v>4.5136799999999999</v>
      </c>
      <c r="CJ869" s="21">
        <v>5.37601</v>
      </c>
      <c r="CK869" s="21">
        <v>-22.713999999999999</v>
      </c>
      <c r="CL869" s="21">
        <v>0.365705</v>
      </c>
      <c r="CM869" s="21">
        <v>2.1190799999999999</v>
      </c>
      <c r="CN869" s="21">
        <v>0.34188299999999999</v>
      </c>
      <c r="CO869" s="21"/>
      <c r="CP869" s="20">
        <v>17.735199999999999</v>
      </c>
      <c r="CQ869" s="20">
        <v>47.963299999999997</v>
      </c>
      <c r="CR869" s="20">
        <v>10.914</v>
      </c>
      <c r="CS869" s="20">
        <v>904.82</v>
      </c>
      <c r="CT869" s="20"/>
      <c r="CU869" s="22">
        <v>44273.995393518497</v>
      </c>
      <c r="CV869" s="22"/>
    </row>
    <row r="870" spans="1:100" s="23" customFormat="1" x14ac:dyDescent="0.25">
      <c r="A870" s="23" t="s">
        <v>70</v>
      </c>
      <c r="B870" s="23">
        <v>2981</v>
      </c>
      <c r="C870" s="23">
        <v>25</v>
      </c>
      <c r="E870" s="24">
        <v>0.43499900000000002</v>
      </c>
      <c r="F870" s="24">
        <v>0.113231</v>
      </c>
      <c r="G870" s="24">
        <v>0</v>
      </c>
      <c r="H870" s="24">
        <v>17.219000000000001</v>
      </c>
      <c r="I870" s="24">
        <v>0.60120399999999996</v>
      </c>
      <c r="J870" s="24">
        <v>35.237499999999997</v>
      </c>
      <c r="K870" s="24">
        <v>45.809399999999997</v>
      </c>
      <c r="L870" s="24">
        <v>0.58464000000000005</v>
      </c>
      <c r="M870" s="24">
        <v>100</v>
      </c>
      <c r="N870" s="24"/>
      <c r="O870" s="24">
        <v>0.135662</v>
      </c>
      <c r="P870" s="24">
        <v>45.6738</v>
      </c>
      <c r="Q870" s="24">
        <f t="shared" si="100"/>
        <v>99.864338000000004</v>
      </c>
      <c r="R870" s="24"/>
      <c r="S870" s="24">
        <v>0.58636900000000003</v>
      </c>
      <c r="T870" s="24">
        <v>0.18777099999999999</v>
      </c>
      <c r="U870" s="24">
        <v>0</v>
      </c>
      <c r="V870" s="24">
        <v>39.455599999999997</v>
      </c>
      <c r="W870" s="24">
        <v>0.60120399999999996</v>
      </c>
      <c r="X870" s="24">
        <v>49.304400000000001</v>
      </c>
      <c r="Y870" s="24">
        <v>9.8646399999999996</v>
      </c>
      <c r="Z870" s="24">
        <v>100</v>
      </c>
      <c r="AA870" s="25"/>
      <c r="AB870" s="24">
        <f>IF(Z870="","",Z870-O870)</f>
        <v>99.864338000000004</v>
      </c>
      <c r="AC870" s="24">
        <f t="shared" si="101"/>
        <v>89.999698000000009</v>
      </c>
      <c r="AD870" s="24"/>
      <c r="AE870" s="36">
        <f>IF(M870="","",IF(M870&gt;100,M870, M870+O870))</f>
        <v>100.135662</v>
      </c>
      <c r="AF870" s="40">
        <f>IF(AE870="","",IF(AE870="* * *", Y870, AE870-SUM(S870:X870)))</f>
        <v>10.000317999999993</v>
      </c>
      <c r="AG870" s="55"/>
      <c r="AH870" s="35"/>
      <c r="AI870" s="36">
        <f>IF(S870="","",IF(AI$6=0, 0, S870/AI$6))</f>
        <v>9.460778128828921E-3</v>
      </c>
      <c r="AJ870" s="36">
        <f>IF(T870="","",IF(AJ$6=0, 0, T870/AJ$6))</f>
        <v>4.6587635746522136E-3</v>
      </c>
      <c r="AK870" s="36">
        <f>IF(U870="","",IF(AK$6=0, 0, U870/AK$6))</f>
        <v>0</v>
      </c>
      <c r="AL870" s="36">
        <f>IF(V870="","",IF(AL$6=0, 0, V870/AL$6))</f>
        <v>0.27796494010476763</v>
      </c>
      <c r="AM870" s="36">
        <f>IF(W870="","",IF(AM$6=0, 0, W870/AM$6))</f>
        <v>1.6958492588465931E-2</v>
      </c>
      <c r="AN870" s="36">
        <f>IF(X870="","",IF(AN$6=0, 0, X870/AN$6))</f>
        <v>0.87922050594357082</v>
      </c>
      <c r="AO870" s="36">
        <f>IF(Y870="","",IF(AO$6=0, 0, Y870/AO$6))</f>
        <v>0.58002131428277437</v>
      </c>
      <c r="AP870" s="36"/>
      <c r="AQ870" s="36">
        <f>IF(AI870="","",AI870*AI$4)</f>
        <v>1.8921556257657842E-2</v>
      </c>
      <c r="AR870" s="35">
        <f>IF(AJ870="","",AJ870*AJ$4)</f>
        <v>4.6587635746522136E-3</v>
      </c>
      <c r="AS870" s="36">
        <f>IF(AK870="","",AK870*AK$4)</f>
        <v>0</v>
      </c>
      <c r="AT870" s="36">
        <f>IF(AL870="","",AL870*AL$4)</f>
        <v>0.55592988020953527</v>
      </c>
      <c r="AU870" s="36">
        <f>IF(AM870="","",AM870*AM$4)</f>
        <v>1.6958492588465931E-2</v>
      </c>
      <c r="AV870" s="36">
        <f>IF(AN870="","",AN870*AN$4)</f>
        <v>0.87922050594357082</v>
      </c>
      <c r="AW870" s="36">
        <f>IF(AO870="","",AO870*AO$4)</f>
        <v>0.58002131428277437</v>
      </c>
      <c r="AX870" s="36"/>
      <c r="AY870" s="36">
        <f>IF(AQ870="","",AI870*AI$5)</f>
        <v>9.460778128828921E-3</v>
      </c>
      <c r="AZ870" s="36">
        <f>IF(AR870="","",AJ870*AJ$5)</f>
        <v>4.6587635746522136E-3</v>
      </c>
      <c r="BA870" s="36">
        <f>IF(AS870="","",AK870*AK$5)</f>
        <v>0</v>
      </c>
      <c r="BB870" s="36">
        <f>IF(AT870="","",AL870*AL$5)</f>
        <v>1.3898247005238382</v>
      </c>
      <c r="BC870" s="36">
        <f>IF(AU870="","",AM870*AM$5)</f>
        <v>0</v>
      </c>
      <c r="BD870" s="36">
        <f>IF(AV870="","",AN870*AN$5)</f>
        <v>0.87922050594357082</v>
      </c>
      <c r="BE870" s="36">
        <f>IF(AW870="","",AO870*AO$5)</f>
        <v>0.58002131428277437</v>
      </c>
      <c r="BF870" s="36">
        <f>IF(BE870="","",SUM(AY870:BE870))</f>
        <v>2.8631860624536647</v>
      </c>
      <c r="BG870" s="36"/>
      <c r="BH870" s="36">
        <f>IF(AT870="","",3/AT870)</f>
        <v>5.3963640142337219</v>
      </c>
      <c r="BI870" s="36"/>
      <c r="BJ870" s="36">
        <f>IF(AQ870="","",AQ870*$BH870)</f>
        <v>0.10210760528212368</v>
      </c>
      <c r="BK870" s="36">
        <f>IF(AR870="","",AR870*$BH870)</f>
        <v>2.5140384105076064E-2</v>
      </c>
      <c r="BL870" s="36">
        <f>IF(AS870="","",AS870*$BH870)</f>
        <v>0</v>
      </c>
      <c r="BM870" s="36">
        <f>IF(AT870="","",AT870*$BH870)</f>
        <v>3</v>
      </c>
      <c r="BN870" s="36">
        <f>IF(AU870="","",AU870*$BH870)</f>
        <v>9.1514199140046826E-2</v>
      </c>
      <c r="BO870" s="36">
        <f>IF(AV870="","",AV870*$BH870)</f>
        <v>4.7445938988502521</v>
      </c>
      <c r="BP870" s="36">
        <f t="shared" si="102"/>
        <v>15.450794233480503</v>
      </c>
      <c r="BQ870" s="36">
        <f>IF(AW870="","",AW870*$BH870)</f>
        <v>3.1300061478841115</v>
      </c>
      <c r="BR870" s="36"/>
      <c r="BS870" s="36">
        <f t="shared" si="103"/>
        <v>4.8718418882374515</v>
      </c>
      <c r="BT870" s="36"/>
      <c r="BU870" s="36">
        <f t="shared" si="104"/>
        <v>0.90848580085995323</v>
      </c>
      <c r="BV870" s="36">
        <f t="shared" si="105"/>
        <v>0.90848580085995323</v>
      </c>
      <c r="BW870" s="36">
        <f t="shared" si="106"/>
        <v>1</v>
      </c>
      <c r="BX870" s="36"/>
      <c r="BY870" s="36">
        <f>IF(BV870="","",IF(BQ870=0,0,((BV870/BQ870)*AF870)))</f>
        <v>2.9025971444898824</v>
      </c>
      <c r="BZ870" s="36">
        <f>IF(BY870="","",SUM(S870:X870,BY870))</f>
        <v>93.037941144489892</v>
      </c>
      <c r="CA870" s="24"/>
      <c r="CB870" s="26">
        <v>1.7028999999999999E-2</v>
      </c>
      <c r="CC870" s="26">
        <v>1.091E-2</v>
      </c>
      <c r="CD870" s="26">
        <v>5.4504999999999998E-2</v>
      </c>
      <c r="CE870" s="26">
        <v>1.2441000000000001E-2</v>
      </c>
      <c r="CF870" s="26">
        <v>8.3940000000000004E-3</v>
      </c>
      <c r="CG870" s="26">
        <v>2.8042999999999998E-2</v>
      </c>
      <c r="CH870" s="26"/>
      <c r="CI870" s="27">
        <v>5.1565500000000002</v>
      </c>
      <c r="CJ870" s="27">
        <v>5.66594</v>
      </c>
      <c r="CK870" s="27">
        <v>-32.585999999999999</v>
      </c>
      <c r="CL870" s="27">
        <v>0.37515599999999999</v>
      </c>
      <c r="CM870" s="27">
        <v>2.2171799999999999</v>
      </c>
      <c r="CN870" s="27">
        <v>0.35304000000000002</v>
      </c>
      <c r="CO870" s="27"/>
      <c r="CP870" s="26">
        <v>17.769600000000001</v>
      </c>
      <c r="CQ870" s="26">
        <v>47.944800000000001</v>
      </c>
      <c r="CR870" s="26">
        <v>10.913500000000001</v>
      </c>
      <c r="CS870" s="26">
        <v>943.87699999999995</v>
      </c>
      <c r="CT870" s="26"/>
      <c r="CU870" s="28">
        <v>44273.997164351902</v>
      </c>
      <c r="CV870" s="28"/>
    </row>
    <row r="871" spans="1:100" s="11" customFormat="1" x14ac:dyDescent="0.25">
      <c r="A871" s="11" t="s">
        <v>71</v>
      </c>
      <c r="B871" s="11">
        <v>2982</v>
      </c>
      <c r="C871" s="11">
        <v>1</v>
      </c>
      <c r="E871" s="12">
        <v>0.98932900000000001</v>
      </c>
      <c r="F871" s="12">
        <v>0.36985299999999999</v>
      </c>
      <c r="G871" s="12">
        <v>0</v>
      </c>
      <c r="H871" s="12">
        <v>17.225100000000001</v>
      </c>
      <c r="I871" s="12">
        <v>0.132823</v>
      </c>
      <c r="J871" s="12">
        <v>35.7224</v>
      </c>
      <c r="K871" s="12">
        <v>45.058599999999998</v>
      </c>
      <c r="L871" s="12">
        <v>0.50184700000000004</v>
      </c>
      <c r="M871" s="12">
        <v>100</v>
      </c>
      <c r="N871" s="12"/>
      <c r="O871" s="12">
        <v>2.9971999999999999E-2</v>
      </c>
      <c r="P871" s="12">
        <v>45.028700000000001</v>
      </c>
      <c r="Q871" s="12">
        <f t="shared" si="100"/>
        <v>99.970027999999999</v>
      </c>
      <c r="R871" s="12"/>
      <c r="S871" s="12">
        <v>1.3335900000000001</v>
      </c>
      <c r="T871" s="12">
        <v>0.61332699999999996</v>
      </c>
      <c r="U871" s="12">
        <v>0</v>
      </c>
      <c r="V871" s="12">
        <v>39.469799999999999</v>
      </c>
      <c r="W871" s="12">
        <v>0.132823</v>
      </c>
      <c r="X871" s="12">
        <v>49.982799999999997</v>
      </c>
      <c r="Y871" s="12">
        <v>8.4676799999999997</v>
      </c>
      <c r="Z871" s="12">
        <v>100</v>
      </c>
      <c r="AA871" s="13"/>
      <c r="AB871" s="12">
        <f>IF(Z871="","",Z871-O871)</f>
        <v>99.970027999999999</v>
      </c>
      <c r="AC871" s="12">
        <f t="shared" si="101"/>
        <v>91.502347999999998</v>
      </c>
      <c r="AD871" s="12"/>
      <c r="AE871" s="32">
        <f>IF(M871="","",IF(M871&gt;100,M871, M871+O871))</f>
        <v>100.029972</v>
      </c>
      <c r="AF871" s="39">
        <f>IF(AE871="","",IF(AE871="* * *", Y871, AE871-SUM(S871:X871)))</f>
        <v>8.4976319999999959</v>
      </c>
      <c r="AG871" s="56"/>
      <c r="AH871" s="31"/>
      <c r="AI871" s="32">
        <f>IF(S871="","",IF(AI$6=0, 0, S871/AI$6))</f>
        <v>2.1516824908589919E-2</v>
      </c>
      <c r="AJ871" s="32">
        <f>IF(T871="","",IF(AJ$6=0, 0, T871/AJ$6))</f>
        <v>1.5217182029976505E-2</v>
      </c>
      <c r="AK871" s="32">
        <f>IF(U871="","",IF(AK$6=0, 0, U871/AK$6))</f>
        <v>0</v>
      </c>
      <c r="AL871" s="32">
        <f>IF(V871="","",IF(AL$6=0, 0, V871/AL$6))</f>
        <v>0.27806497919046114</v>
      </c>
      <c r="AM871" s="32">
        <f>IF(W871="","",IF(AM$6=0, 0, W871/AM$6))</f>
        <v>3.746611567916731E-3</v>
      </c>
      <c r="AN871" s="32">
        <f>IF(X871="","",IF(AN$6=0, 0, X871/AN$6))</f>
        <v>0.89131807109459416</v>
      </c>
      <c r="AO871" s="32">
        <f>IF(Y871="","",IF(AO$6=0, 0, Y871/AO$6))</f>
        <v>0.49788283024276231</v>
      </c>
      <c r="AP871" s="32"/>
      <c r="AQ871" s="32">
        <f>IF(AI871="","",AI871*AI$4)</f>
        <v>4.3033649817179838E-2</v>
      </c>
      <c r="AR871" s="31">
        <f>IF(AJ871="","",AJ871*AJ$4)</f>
        <v>1.5217182029976505E-2</v>
      </c>
      <c r="AS871" s="32">
        <f>IF(AK871="","",AK871*AK$4)</f>
        <v>0</v>
      </c>
      <c r="AT871" s="32">
        <f>IF(AL871="","",AL871*AL$4)</f>
        <v>0.55612995838092227</v>
      </c>
      <c r="AU871" s="32">
        <f>IF(AM871="","",AM871*AM$4)</f>
        <v>3.746611567916731E-3</v>
      </c>
      <c r="AV871" s="32">
        <f>IF(AN871="","",AN871*AN$4)</f>
        <v>0.89131807109459416</v>
      </c>
      <c r="AW871" s="32">
        <f>IF(AO871="","",AO871*AO$4)</f>
        <v>0.49788283024276231</v>
      </c>
      <c r="AX871" s="32"/>
      <c r="AY871" s="32">
        <f>IF(AQ871="","",AI871*AI$5)</f>
        <v>2.1516824908589919E-2</v>
      </c>
      <c r="AZ871" s="32">
        <f>IF(AR871="","",AJ871*AJ$5)</f>
        <v>1.5217182029976505E-2</v>
      </c>
      <c r="BA871" s="32">
        <f>IF(AS871="","",AK871*AK$5)</f>
        <v>0</v>
      </c>
      <c r="BB871" s="32">
        <f>IF(AT871="","",AL871*AL$5)</f>
        <v>1.3903248959523058</v>
      </c>
      <c r="BC871" s="32">
        <f>IF(AU871="","",AM871*AM$5)</f>
        <v>0</v>
      </c>
      <c r="BD871" s="32">
        <f>IF(AV871="","",AN871*AN$5)</f>
        <v>0.89131807109459416</v>
      </c>
      <c r="BE871" s="32">
        <f>IF(AW871="","",AO871*AO$5)</f>
        <v>0.49788283024276231</v>
      </c>
      <c r="BF871" s="32">
        <f>IF(BE871="","",SUM(AY871:BE871))</f>
        <v>2.8162598042282285</v>
      </c>
      <c r="BG871" s="32"/>
      <c r="BH871" s="32">
        <f>IF(AT871="","",3/AT871)</f>
        <v>5.3944225711810052</v>
      </c>
      <c r="BI871" s="32"/>
      <c r="BJ871" s="32">
        <f>IF(AQ871="","",AQ871*$BH871)</f>
        <v>0.23214169189409425</v>
      </c>
      <c r="BK871" s="32">
        <f>IF(AR871="","",AR871*$BH871)</f>
        <v>8.2087910212275239E-2</v>
      </c>
      <c r="BL871" s="32">
        <f>IF(AS871="","",AS871*$BH871)</f>
        <v>0</v>
      </c>
      <c r="BM871" s="32">
        <f>IF(AT871="","",AT871*$BH871)</f>
        <v>3</v>
      </c>
      <c r="BN871" s="32">
        <f>IF(AU871="","",AU871*$BH871)</f>
        <v>2.021080600741787E-2</v>
      </c>
      <c r="BO871" s="32">
        <f>IF(AV871="","",AV871*$BH871)</f>
        <v>4.8081463208141946</v>
      </c>
      <c r="BP871" s="32">
        <f t="shared" si="102"/>
        <v>15.192095454238554</v>
      </c>
      <c r="BQ871" s="32">
        <f>IF(AW871="","",AW871*$BH871)</f>
        <v>2.6857903772650378</v>
      </c>
      <c r="BR871" s="32"/>
      <c r="BS871" s="32">
        <f t="shared" si="103"/>
        <v>5.1223759229205639</v>
      </c>
      <c r="BT871" s="32"/>
      <c r="BU871" s="32">
        <f t="shared" si="104"/>
        <v>0.97978919399258213</v>
      </c>
      <c r="BV871" s="32">
        <f t="shared" si="105"/>
        <v>0.97978919399258213</v>
      </c>
      <c r="BW871" s="32">
        <f t="shared" si="106"/>
        <v>1</v>
      </c>
      <c r="BX871" s="32"/>
      <c r="BY871" s="32">
        <f>IF(BV871="","",IF(BQ871=0,0,((BV871/BQ871)*AF871)))</f>
        <v>3.0999768554550746</v>
      </c>
      <c r="BZ871" s="32">
        <f>IF(BY871="","",SUM(S871:X871,BY871))</f>
        <v>94.632316855455073</v>
      </c>
      <c r="CA871" s="12"/>
      <c r="CB871" s="14">
        <v>1.5731999999999999E-2</v>
      </c>
      <c r="CC871" s="14">
        <v>9.9760000000000005E-3</v>
      </c>
      <c r="CD871" s="14">
        <v>4.9721000000000001E-2</v>
      </c>
      <c r="CE871" s="14">
        <v>1.2106E-2</v>
      </c>
      <c r="CF871" s="14">
        <v>8.4620000000000008E-3</v>
      </c>
      <c r="CG871" s="14">
        <v>2.9680000000000002E-2</v>
      </c>
      <c r="CH871" s="14"/>
      <c r="CI871" s="15">
        <v>3.12778</v>
      </c>
      <c r="CJ871" s="15">
        <v>2.2667700000000002</v>
      </c>
      <c r="CK871" s="15">
        <v>-14.156000000000001</v>
      </c>
      <c r="CL871" s="15">
        <v>0.37526799999999999</v>
      </c>
      <c r="CM871" s="15">
        <v>5.5735599999999996</v>
      </c>
      <c r="CN871" s="15">
        <v>0.35050399999999998</v>
      </c>
      <c r="CO871" s="15"/>
      <c r="CP871" s="14">
        <v>15.715999999999999</v>
      </c>
      <c r="CQ871" s="14">
        <v>46.952800000000003</v>
      </c>
      <c r="CR871" s="14">
        <v>10.932499999999999</v>
      </c>
      <c r="CS871" s="14">
        <v>0</v>
      </c>
      <c r="CT871" s="14"/>
      <c r="CU871" s="16">
        <v>44273.998969907399</v>
      </c>
      <c r="CV871" s="16"/>
    </row>
    <row r="872" spans="1:100" s="17" customFormat="1" x14ac:dyDescent="0.25">
      <c r="A872" s="17" t="s">
        <v>71</v>
      </c>
      <c r="B872" s="17">
        <v>2983</v>
      </c>
      <c r="C872" s="17">
        <v>2</v>
      </c>
      <c r="E872" s="18">
        <v>0.94504600000000005</v>
      </c>
      <c r="F872" s="18">
        <v>0.26899499999999998</v>
      </c>
      <c r="G872" s="18">
        <v>0</v>
      </c>
      <c r="H872" s="18">
        <v>17.413599999999999</v>
      </c>
      <c r="I872" s="18">
        <v>0.153499</v>
      </c>
      <c r="J872" s="18">
        <v>36.291499999999999</v>
      </c>
      <c r="K872" s="18">
        <v>44.4861</v>
      </c>
      <c r="L872" s="18">
        <v>0.44128699999999998</v>
      </c>
      <c r="M872" s="18">
        <v>100</v>
      </c>
      <c r="N872" s="18"/>
      <c r="O872" s="18">
        <v>3.4637000000000001E-2</v>
      </c>
      <c r="P872" s="18">
        <v>44.451500000000003</v>
      </c>
      <c r="Q872" s="18">
        <f t="shared" si="100"/>
        <v>99.965362999999996</v>
      </c>
      <c r="R872" s="18"/>
      <c r="S872" s="18">
        <v>1.2739</v>
      </c>
      <c r="T872" s="18">
        <v>0.446075</v>
      </c>
      <c r="U872" s="18">
        <v>0</v>
      </c>
      <c r="V872" s="18">
        <v>39.901499999999999</v>
      </c>
      <c r="W872" s="18">
        <v>0.153499</v>
      </c>
      <c r="X872" s="18">
        <v>50.779200000000003</v>
      </c>
      <c r="Y872" s="18">
        <v>7.4458500000000001</v>
      </c>
      <c r="Z872" s="18">
        <v>100</v>
      </c>
      <c r="AA872" s="19"/>
      <c r="AB872" s="18">
        <f>IF(Z872="","",Z872-O872)</f>
        <v>99.965362999999996</v>
      </c>
      <c r="AC872" s="18">
        <f t="shared" si="101"/>
        <v>92.519512999999989</v>
      </c>
      <c r="AD872" s="18"/>
      <c r="AE872" s="34">
        <f>IF(M872="","",IF(M872&gt;100,M872, M872+O872))</f>
        <v>100.034637</v>
      </c>
      <c r="AF872" s="37">
        <f>IF(AE872="","",IF(AE872="* * *", Y872, AE872-SUM(S872:X872)))</f>
        <v>7.4804630000000145</v>
      </c>
      <c r="AG872" s="54"/>
      <c r="AH872" s="33"/>
      <c r="AI872" s="34">
        <f>IF(S872="","",IF(AI$6=0, 0, S872/AI$6))</f>
        <v>2.0553755840290268E-2</v>
      </c>
      <c r="AJ872" s="34">
        <f>IF(T872="","",IF(AJ$6=0, 0, T872/AJ$6))</f>
        <v>1.106751288304896E-2</v>
      </c>
      <c r="AK872" s="34">
        <f>IF(U872="","",IF(AK$6=0, 0, U872/AK$6))</f>
        <v>0</v>
      </c>
      <c r="AL872" s="34">
        <f>IF(V872="","",IF(AL$6=0, 0, V872/AL$6))</f>
        <v>0.28110630829566363</v>
      </c>
      <c r="AM872" s="34">
        <f>IF(W872="","",IF(AM$6=0, 0, W872/AM$6))</f>
        <v>4.3298308957307871E-3</v>
      </c>
      <c r="AN872" s="34">
        <f>IF(X872="","",IF(AN$6=0, 0, X872/AN$6))</f>
        <v>0.90551987075007045</v>
      </c>
      <c r="AO872" s="34">
        <f>IF(Y872="","",IF(AO$6=0, 0, Y872/AO$6))</f>
        <v>0.43780124798800524</v>
      </c>
      <c r="AP872" s="34"/>
      <c r="AQ872" s="34">
        <f>IF(AI872="","",AI872*AI$4)</f>
        <v>4.1107511680580536E-2</v>
      </c>
      <c r="AR872" s="33">
        <f>IF(AJ872="","",AJ872*AJ$4)</f>
        <v>1.106751288304896E-2</v>
      </c>
      <c r="AS872" s="34">
        <f>IF(AK872="","",AK872*AK$4)</f>
        <v>0</v>
      </c>
      <c r="AT872" s="34">
        <f>IF(AL872="","",AL872*AL$4)</f>
        <v>0.56221261659132726</v>
      </c>
      <c r="AU872" s="34">
        <f>IF(AM872="","",AM872*AM$4)</f>
        <v>4.3298308957307871E-3</v>
      </c>
      <c r="AV872" s="34">
        <f>IF(AN872="","",AN872*AN$4)</f>
        <v>0.90551987075007045</v>
      </c>
      <c r="AW872" s="34">
        <f>IF(AO872="","",AO872*AO$4)</f>
        <v>0.43780124798800524</v>
      </c>
      <c r="AX872" s="34"/>
      <c r="AY872" s="34">
        <f>IF(AQ872="","",AI872*AI$5)</f>
        <v>2.0553755840290268E-2</v>
      </c>
      <c r="AZ872" s="34">
        <f>IF(AR872="","",AJ872*AJ$5)</f>
        <v>1.106751288304896E-2</v>
      </c>
      <c r="BA872" s="34">
        <f>IF(AS872="","",AK872*AK$5)</f>
        <v>0</v>
      </c>
      <c r="BB872" s="34">
        <f>IF(AT872="","",AL872*AL$5)</f>
        <v>1.405531541478318</v>
      </c>
      <c r="BC872" s="34">
        <f>IF(AU872="","",AM872*AM$5)</f>
        <v>0</v>
      </c>
      <c r="BD872" s="34">
        <f>IF(AV872="","",AN872*AN$5)</f>
        <v>0.90551987075007045</v>
      </c>
      <c r="BE872" s="34">
        <f>IF(AW872="","",AO872*AO$5)</f>
        <v>0.43780124798800524</v>
      </c>
      <c r="BF872" s="34">
        <f>IF(BE872="","",SUM(AY872:BE872))</f>
        <v>2.7804739289397329</v>
      </c>
      <c r="BG872" s="34"/>
      <c r="BH872" s="34">
        <f>IF(AT872="","",3/AT872)</f>
        <v>5.3360595466335861</v>
      </c>
      <c r="BI872" s="34"/>
      <c r="BJ872" s="34">
        <f>IF(AQ872="","",AQ872*$BH872)</f>
        <v>0.21935213014151342</v>
      </c>
      <c r="BK872" s="34">
        <f>IF(AR872="","",AR872*$BH872)</f>
        <v>5.9056907777083605E-2</v>
      </c>
      <c r="BL872" s="34">
        <f>IF(AS872="","",AS872*$BH872)</f>
        <v>0</v>
      </c>
      <c r="BM872" s="34">
        <f>IF(AT872="","",AT872*$BH872)</f>
        <v>3</v>
      </c>
      <c r="BN872" s="34">
        <f>IF(AU872="","",AU872*$BH872)</f>
        <v>2.3104235486473317E-2</v>
      </c>
      <c r="BO872" s="34">
        <f>IF(AV872="","",AV872*$BH872)</f>
        <v>4.8319079509823242</v>
      </c>
      <c r="BP872" s="34">
        <f t="shared" si="102"/>
        <v>14.836774452684656</v>
      </c>
      <c r="BQ872" s="34">
        <f>IF(AW872="","",AW872*$BH872)</f>
        <v>2.3361335288544933</v>
      </c>
      <c r="BR872" s="34"/>
      <c r="BS872" s="34">
        <f t="shared" si="103"/>
        <v>5.1103169889009212</v>
      </c>
      <c r="BT872" s="34"/>
      <c r="BU872" s="34">
        <f t="shared" si="104"/>
        <v>0.97689576451352667</v>
      </c>
      <c r="BV872" s="34">
        <f t="shared" si="105"/>
        <v>0.97689576451352667</v>
      </c>
      <c r="BW872" s="34">
        <f t="shared" si="106"/>
        <v>1</v>
      </c>
      <c r="BX872" s="34"/>
      <c r="BY872" s="34">
        <f>IF(BV872="","",IF(BQ872=0,0,((BV872/BQ872)*AF872)))</f>
        <v>3.1280885835679988</v>
      </c>
      <c r="BZ872" s="34">
        <f>IF(BY872="","",SUM(S872:X872,BY872))</f>
        <v>95.68226258356799</v>
      </c>
      <c r="CA872" s="18"/>
      <c r="CB872" s="20">
        <v>1.5521E-2</v>
      </c>
      <c r="CC872" s="20">
        <v>9.8829999999999994E-3</v>
      </c>
      <c r="CD872" s="20">
        <v>4.9322999999999999E-2</v>
      </c>
      <c r="CE872" s="20">
        <v>1.2831E-2</v>
      </c>
      <c r="CF872" s="20">
        <v>8.0420000000000005E-3</v>
      </c>
      <c r="CG872" s="20">
        <v>3.0502999999999999E-2</v>
      </c>
      <c r="CH872" s="20"/>
      <c r="CI872" s="21">
        <v>3.2029899999999998</v>
      </c>
      <c r="CJ872" s="21">
        <v>2.7991999999999999</v>
      </c>
      <c r="CK872" s="21">
        <v>-25.553999999999998</v>
      </c>
      <c r="CL872" s="21">
        <v>0.37303500000000001</v>
      </c>
      <c r="CM872" s="21">
        <v>4.9728199999999996</v>
      </c>
      <c r="CN872" s="21">
        <v>0.34762799999999999</v>
      </c>
      <c r="CO872" s="21"/>
      <c r="CP872" s="20">
        <v>15.710900000000001</v>
      </c>
      <c r="CQ872" s="20">
        <v>46.893700000000003</v>
      </c>
      <c r="CR872" s="20">
        <v>10.932</v>
      </c>
      <c r="CS872" s="20">
        <v>59.320700000000002</v>
      </c>
      <c r="CT872" s="20"/>
      <c r="CU872" s="22">
        <v>44274.000740740703</v>
      </c>
      <c r="CV872" s="22"/>
    </row>
    <row r="873" spans="1:100" s="17" customFormat="1" x14ac:dyDescent="0.25">
      <c r="A873" s="17" t="s">
        <v>71</v>
      </c>
      <c r="B873" s="17">
        <v>2984</v>
      </c>
      <c r="C873" s="17">
        <v>3</v>
      </c>
      <c r="E873" s="18">
        <v>0.78042500000000004</v>
      </c>
      <c r="F873" s="18">
        <v>0.24671799999999999</v>
      </c>
      <c r="G873" s="18">
        <v>0</v>
      </c>
      <c r="H873" s="18">
        <v>17.460100000000001</v>
      </c>
      <c r="I873" s="18">
        <v>0.210172</v>
      </c>
      <c r="J873" s="18">
        <v>36.438800000000001</v>
      </c>
      <c r="K873" s="18">
        <v>44.429000000000002</v>
      </c>
      <c r="L873" s="18">
        <v>0.43473400000000001</v>
      </c>
      <c r="M873" s="18">
        <v>100</v>
      </c>
      <c r="N873" s="18"/>
      <c r="O873" s="18">
        <v>4.7425000000000002E-2</v>
      </c>
      <c r="P873" s="18">
        <v>44.381599999999999</v>
      </c>
      <c r="Q873" s="18">
        <f t="shared" si="100"/>
        <v>99.952574999999996</v>
      </c>
      <c r="R873" s="18"/>
      <c r="S873" s="18">
        <v>1.052</v>
      </c>
      <c r="T873" s="18">
        <v>0.409132</v>
      </c>
      <c r="U873" s="18">
        <v>0</v>
      </c>
      <c r="V873" s="18">
        <v>40.008200000000002</v>
      </c>
      <c r="W873" s="18">
        <v>0.210172</v>
      </c>
      <c r="X873" s="18">
        <v>50.985300000000002</v>
      </c>
      <c r="Y873" s="18">
        <v>7.3352700000000004</v>
      </c>
      <c r="Z873" s="18">
        <v>100</v>
      </c>
      <c r="AA873" s="19"/>
      <c r="AB873" s="18">
        <f>IF(Z873="","",Z873-O873)</f>
        <v>99.952574999999996</v>
      </c>
      <c r="AC873" s="18">
        <f t="shared" si="101"/>
        <v>92.617305000000002</v>
      </c>
      <c r="AD873" s="18"/>
      <c r="AE873" s="34">
        <f>IF(M873="","",IF(M873&gt;100,M873, M873+O873))</f>
        <v>100.047425</v>
      </c>
      <c r="AF873" s="37">
        <f>IF(AE873="","",IF(AE873="* * *", Y873, AE873-SUM(S873:X873)))</f>
        <v>7.3826210000000003</v>
      </c>
      <c r="AG873" s="54"/>
      <c r="AH873" s="33"/>
      <c r="AI873" s="34">
        <f>IF(S873="","",IF(AI$6=0, 0, S873/AI$6))</f>
        <v>1.6973507452692802E-2</v>
      </c>
      <c r="AJ873" s="34">
        <f>IF(T873="","",IF(AJ$6=0, 0, T873/AJ$6))</f>
        <v>1.0150924577408703E-2</v>
      </c>
      <c r="AK873" s="34">
        <f>IF(U873="","",IF(AK$6=0, 0, U873/AK$6))</f>
        <v>0</v>
      </c>
      <c r="AL873" s="34">
        <f>IF(V873="","",IF(AL$6=0, 0, V873/AL$6))</f>
        <v>0.28185801043957176</v>
      </c>
      <c r="AM873" s="34">
        <f>IF(W873="","",IF(AM$6=0, 0, W873/AM$6))</f>
        <v>5.9284374427034112E-3</v>
      </c>
      <c r="AN873" s="34">
        <f>IF(X873="","",IF(AN$6=0, 0, X873/AN$6))</f>
        <v>0.90919514813454261</v>
      </c>
      <c r="AO873" s="34">
        <f>IF(Y873="","",IF(AO$6=0, 0, Y873/AO$6))</f>
        <v>0.4312993627764426</v>
      </c>
      <c r="AP873" s="34"/>
      <c r="AQ873" s="34">
        <f>IF(AI873="","",AI873*AI$4)</f>
        <v>3.3947014905385604E-2</v>
      </c>
      <c r="AR873" s="33">
        <f>IF(AJ873="","",AJ873*AJ$4)</f>
        <v>1.0150924577408703E-2</v>
      </c>
      <c r="AS873" s="34">
        <f>IF(AK873="","",AK873*AK$4)</f>
        <v>0</v>
      </c>
      <c r="AT873" s="34">
        <f>IF(AL873="","",AL873*AL$4)</f>
        <v>0.56371602087914352</v>
      </c>
      <c r="AU873" s="34">
        <f>IF(AM873="","",AM873*AM$4)</f>
        <v>5.9284374427034112E-3</v>
      </c>
      <c r="AV873" s="34">
        <f>IF(AN873="","",AN873*AN$4)</f>
        <v>0.90919514813454261</v>
      </c>
      <c r="AW873" s="34">
        <f>IF(AO873="","",AO873*AO$4)</f>
        <v>0.4312993627764426</v>
      </c>
      <c r="AX873" s="34"/>
      <c r="AY873" s="34">
        <f>IF(AQ873="","",AI873*AI$5)</f>
        <v>1.6973507452692802E-2</v>
      </c>
      <c r="AZ873" s="34">
        <f>IF(AR873="","",AJ873*AJ$5)</f>
        <v>1.0150924577408703E-2</v>
      </c>
      <c r="BA873" s="34">
        <f>IF(AS873="","",AK873*AK$5)</f>
        <v>0</v>
      </c>
      <c r="BB873" s="34">
        <f>IF(AT873="","",AL873*AL$5)</f>
        <v>1.4092900521978589</v>
      </c>
      <c r="BC873" s="34">
        <f>IF(AU873="","",AM873*AM$5)</f>
        <v>0</v>
      </c>
      <c r="BD873" s="34">
        <f>IF(AV873="","",AN873*AN$5)</f>
        <v>0.90919514813454261</v>
      </c>
      <c r="BE873" s="34">
        <f>IF(AW873="","",AO873*AO$5)</f>
        <v>0.4312993627764426</v>
      </c>
      <c r="BF873" s="34">
        <f>IF(BE873="","",SUM(AY873:BE873))</f>
        <v>2.7769089951389456</v>
      </c>
      <c r="BG873" s="34"/>
      <c r="BH873" s="34">
        <f>IF(AT873="","",3/AT873)</f>
        <v>5.3218285251523438</v>
      </c>
      <c r="BI873" s="34"/>
      <c r="BJ873" s="34">
        <f>IF(AQ873="","",AQ873*$BH873)</f>
        <v>0.18066019226725291</v>
      </c>
      <c r="BK873" s="34">
        <f>IF(AR873="","",AR873*$BH873)</f>
        <v>5.4021479972723635E-2</v>
      </c>
      <c r="BL873" s="34">
        <f>IF(AS873="","",AS873*$BH873)</f>
        <v>0</v>
      </c>
      <c r="BM873" s="34">
        <f>IF(AT873="","",AT873*$BH873)</f>
        <v>3.0000000000000004</v>
      </c>
      <c r="BN873" s="34">
        <f>IF(AU873="","",AU873*$BH873)</f>
        <v>3.1550127492160226E-2</v>
      </c>
      <c r="BO873" s="34">
        <f>IF(AV873="","",AV873*$BH873)</f>
        <v>4.8385806742725199</v>
      </c>
      <c r="BP873" s="34">
        <f t="shared" si="102"/>
        <v>14.778233502082571</v>
      </c>
      <c r="BQ873" s="34">
        <f>IF(AW873="","",AW873*$BH873)</f>
        <v>2.2953012517037013</v>
      </c>
      <c r="BR873" s="34"/>
      <c r="BS873" s="34">
        <f t="shared" si="103"/>
        <v>5.0732623465124966</v>
      </c>
      <c r="BT873" s="34"/>
      <c r="BU873" s="34">
        <f t="shared" si="104"/>
        <v>0.96844987250783976</v>
      </c>
      <c r="BV873" s="34">
        <f t="shared" si="105"/>
        <v>0.96844987250783976</v>
      </c>
      <c r="BW873" s="34">
        <f t="shared" si="106"/>
        <v>1</v>
      </c>
      <c r="BX873" s="34"/>
      <c r="BY873" s="34">
        <f>IF(BV873="","",IF(BQ873=0,0,((BV873/BQ873)*AF873)))</f>
        <v>3.1149280997066482</v>
      </c>
      <c r="BZ873" s="34">
        <f>IF(BY873="","",SUM(S873:X873,BY873))</f>
        <v>95.779732099706649</v>
      </c>
      <c r="CA873" s="18"/>
      <c r="CB873" s="20">
        <v>1.6286999999999999E-2</v>
      </c>
      <c r="CC873" s="20">
        <v>9.953E-3</v>
      </c>
      <c r="CD873" s="20">
        <v>4.8321000000000003E-2</v>
      </c>
      <c r="CE873" s="20">
        <v>1.3048000000000001E-2</v>
      </c>
      <c r="CF873" s="20">
        <v>8.1899999999999994E-3</v>
      </c>
      <c r="CG873" s="20">
        <v>3.0532E-2</v>
      </c>
      <c r="CH873" s="20"/>
      <c r="CI873" s="21">
        <v>3.5938099999999999</v>
      </c>
      <c r="CJ873" s="21">
        <v>2.9802499999999998</v>
      </c>
      <c r="CK873" s="21">
        <v>-50.886000000000003</v>
      </c>
      <c r="CL873" s="21">
        <v>0.37244899999999997</v>
      </c>
      <c r="CM873" s="21">
        <v>4.0872700000000002</v>
      </c>
      <c r="CN873" s="21">
        <v>0.34690199999999999</v>
      </c>
      <c r="CO873" s="21"/>
      <c r="CP873" s="20">
        <v>15.7057</v>
      </c>
      <c r="CQ873" s="20">
        <v>46.834400000000002</v>
      </c>
      <c r="CR873" s="20">
        <v>10.9315</v>
      </c>
      <c r="CS873" s="20">
        <v>118.848</v>
      </c>
      <c r="CT873" s="20"/>
      <c r="CU873" s="22">
        <v>44274.002546296302</v>
      </c>
      <c r="CV873" s="22"/>
    </row>
    <row r="874" spans="1:100" s="17" customFormat="1" x14ac:dyDescent="0.25">
      <c r="A874" s="17" t="s">
        <v>71</v>
      </c>
      <c r="B874" s="17">
        <v>2985</v>
      </c>
      <c r="C874" s="17">
        <v>4</v>
      </c>
      <c r="E874" s="18">
        <v>0.83326699999999998</v>
      </c>
      <c r="F874" s="18">
        <v>0.23099900000000001</v>
      </c>
      <c r="G874" s="18">
        <v>0</v>
      </c>
      <c r="H874" s="18">
        <v>17.524799999999999</v>
      </c>
      <c r="I874" s="18">
        <v>0.273067</v>
      </c>
      <c r="J874" s="18">
        <v>36.804099999999998</v>
      </c>
      <c r="K874" s="18">
        <v>43.944499999999998</v>
      </c>
      <c r="L874" s="18">
        <v>0.38925599999999999</v>
      </c>
      <c r="M874" s="18">
        <v>100</v>
      </c>
      <c r="N874" s="18"/>
      <c r="O874" s="18">
        <v>6.1617999999999999E-2</v>
      </c>
      <c r="P874" s="18">
        <v>43.882899999999999</v>
      </c>
      <c r="Q874" s="18">
        <f t="shared" si="100"/>
        <v>99.938382000000004</v>
      </c>
      <c r="R874" s="18"/>
      <c r="S874" s="18">
        <v>1.12323</v>
      </c>
      <c r="T874" s="18">
        <v>0.38306600000000002</v>
      </c>
      <c r="U874" s="18">
        <v>0</v>
      </c>
      <c r="V874" s="18">
        <v>40.156399999999998</v>
      </c>
      <c r="W874" s="18">
        <v>0.273067</v>
      </c>
      <c r="X874" s="18">
        <v>51.496400000000001</v>
      </c>
      <c r="Y874" s="18">
        <v>6.5679100000000004</v>
      </c>
      <c r="Z874" s="18">
        <v>100</v>
      </c>
      <c r="AA874" s="19"/>
      <c r="AB874" s="18">
        <f>IF(Z874="","",Z874-O874)</f>
        <v>99.938382000000004</v>
      </c>
      <c r="AC874" s="18">
        <f t="shared" si="101"/>
        <v>93.370472000000007</v>
      </c>
      <c r="AD874" s="18"/>
      <c r="AE874" s="34">
        <f>IF(M874="","",IF(M874&gt;100,M874, M874+O874))</f>
        <v>100.061618</v>
      </c>
      <c r="AF874" s="37">
        <f>IF(AE874="","",IF(AE874="* * *", Y874, AE874-SUM(S874:X874)))</f>
        <v>6.629454999999993</v>
      </c>
      <c r="AG874" s="54"/>
      <c r="AH874" s="33"/>
      <c r="AI874" s="34">
        <f>IF(S874="","",IF(AI$6=0, 0, S874/AI$6))</f>
        <v>1.8122768798562866E-2</v>
      </c>
      <c r="AJ874" s="34">
        <f>IF(T874="","",IF(AJ$6=0, 0, T874/AJ$6))</f>
        <v>9.5042042034591337E-3</v>
      </c>
      <c r="AK874" s="34">
        <f>IF(U874="","",IF(AK$6=0, 0, U874/AK$6))</f>
        <v>0</v>
      </c>
      <c r="AL874" s="34">
        <f>IF(V874="","",IF(AL$6=0, 0, V874/AL$6))</f>
        <v>0.282902080333922</v>
      </c>
      <c r="AM874" s="34">
        <f>IF(W874="","",IF(AM$6=0, 0, W874/AM$6))</f>
        <v>7.7025513730025526E-3</v>
      </c>
      <c r="AN874" s="34">
        <f>IF(X874="","",IF(AN$6=0, 0, X874/AN$6))</f>
        <v>0.91830933673815118</v>
      </c>
      <c r="AO874" s="34">
        <f>IF(Y874="","",IF(AO$6=0, 0, Y874/AO$6))</f>
        <v>0.38618011303919625</v>
      </c>
      <c r="AP874" s="34"/>
      <c r="AQ874" s="34">
        <f>IF(AI874="","",AI874*AI$4)</f>
        <v>3.6245537597125732E-2</v>
      </c>
      <c r="AR874" s="33">
        <f>IF(AJ874="","",AJ874*AJ$4)</f>
        <v>9.5042042034591337E-3</v>
      </c>
      <c r="AS874" s="34">
        <f>IF(AK874="","",AK874*AK$4)</f>
        <v>0</v>
      </c>
      <c r="AT874" s="34">
        <f>IF(AL874="","",AL874*AL$4)</f>
        <v>0.565804160667844</v>
      </c>
      <c r="AU874" s="34">
        <f>IF(AM874="","",AM874*AM$4)</f>
        <v>7.7025513730025526E-3</v>
      </c>
      <c r="AV874" s="34">
        <f>IF(AN874="","",AN874*AN$4)</f>
        <v>0.91830933673815118</v>
      </c>
      <c r="AW874" s="34">
        <f>IF(AO874="","",AO874*AO$4)</f>
        <v>0.38618011303919625</v>
      </c>
      <c r="AX874" s="34"/>
      <c r="AY874" s="34">
        <f>IF(AQ874="","",AI874*AI$5)</f>
        <v>1.8122768798562866E-2</v>
      </c>
      <c r="AZ874" s="34">
        <f>IF(AR874="","",AJ874*AJ$5)</f>
        <v>9.5042042034591337E-3</v>
      </c>
      <c r="BA874" s="34">
        <f>IF(AS874="","",AK874*AK$5)</f>
        <v>0</v>
      </c>
      <c r="BB874" s="34">
        <f>IF(AT874="","",AL874*AL$5)</f>
        <v>1.41451040166961</v>
      </c>
      <c r="BC874" s="34">
        <f>IF(AU874="","",AM874*AM$5)</f>
        <v>0</v>
      </c>
      <c r="BD874" s="34">
        <f>IF(AV874="","",AN874*AN$5)</f>
        <v>0.91830933673815118</v>
      </c>
      <c r="BE874" s="34">
        <f>IF(AW874="","",AO874*AO$5)</f>
        <v>0.38618011303919625</v>
      </c>
      <c r="BF874" s="34">
        <f>IF(BE874="","",SUM(AY874:BE874))</f>
        <v>2.7466268244489793</v>
      </c>
      <c r="BG874" s="34"/>
      <c r="BH874" s="34">
        <f>IF(AT874="","",3/AT874)</f>
        <v>5.3021879451345244</v>
      </c>
      <c r="BI874" s="34"/>
      <c r="BJ874" s="34">
        <f>IF(AQ874="","",AQ874*$BH874)</f>
        <v>0.19218065251240024</v>
      </c>
      <c r="BK874" s="34">
        <f>IF(AR874="","",AR874*$BH874)</f>
        <v>5.0393076955677893E-2</v>
      </c>
      <c r="BL874" s="34">
        <f>IF(AS874="","",AS874*$BH874)</f>
        <v>0</v>
      </c>
      <c r="BM874" s="34">
        <f>IF(AT874="","",AT874*$BH874)</f>
        <v>3</v>
      </c>
      <c r="BN874" s="34">
        <f>IF(AU874="","",AU874*$BH874)</f>
        <v>4.0840375036713512E-2</v>
      </c>
      <c r="BO874" s="34">
        <f>IF(AV874="","",AV874*$BH874)</f>
        <v>4.869048695157506</v>
      </c>
      <c r="BP874" s="34">
        <f t="shared" si="102"/>
        <v>14.563131638376499</v>
      </c>
      <c r="BQ874" s="34">
        <f>IF(AW874="","",AW874*$BH874)</f>
        <v>2.0475995400071145</v>
      </c>
      <c r="BR874" s="34"/>
      <c r="BS874" s="34">
        <f t="shared" si="103"/>
        <v>5.1116224246255841</v>
      </c>
      <c r="BT874" s="34"/>
      <c r="BU874" s="34">
        <f t="shared" si="104"/>
        <v>0.95915962496328644</v>
      </c>
      <c r="BV874" s="34">
        <f t="shared" si="105"/>
        <v>0.95915962496328644</v>
      </c>
      <c r="BW874" s="34">
        <f t="shared" si="106"/>
        <v>1</v>
      </c>
      <c r="BX874" s="34"/>
      <c r="BY874" s="34">
        <f>IF(BV874="","",IF(BQ874=0,0,((BV874/BQ874)*AF874)))</f>
        <v>3.1054439343588069</v>
      </c>
      <c r="BZ874" s="34">
        <f>IF(BY874="","",SUM(S874:X874,BY874))</f>
        <v>96.537606934358806</v>
      </c>
      <c r="CA874" s="18"/>
      <c r="CB874" s="20">
        <v>1.6646999999999999E-2</v>
      </c>
      <c r="CC874" s="20">
        <v>9.7870000000000006E-3</v>
      </c>
      <c r="CD874" s="20">
        <v>4.9674999999999997E-2</v>
      </c>
      <c r="CE874" s="20">
        <v>1.3158E-2</v>
      </c>
      <c r="CF874" s="20">
        <v>8.7419999999999998E-3</v>
      </c>
      <c r="CG874" s="20">
        <v>2.9676000000000001E-2</v>
      </c>
      <c r="CH874" s="20"/>
      <c r="CI874" s="21">
        <v>3.4713599999999998</v>
      </c>
      <c r="CJ874" s="21">
        <v>3.10039</v>
      </c>
      <c r="CK874" s="21">
        <v>-25.076000000000001</v>
      </c>
      <c r="CL874" s="21">
        <v>0.37168200000000001</v>
      </c>
      <c r="CM874" s="21">
        <v>3.5290900000000001</v>
      </c>
      <c r="CN874" s="21">
        <v>0.344972</v>
      </c>
      <c r="CO874" s="21"/>
      <c r="CP874" s="20">
        <v>15.7005</v>
      </c>
      <c r="CQ874" s="20">
        <v>46.775300000000001</v>
      </c>
      <c r="CR874" s="20">
        <v>10.930999999999999</v>
      </c>
      <c r="CS874" s="20">
        <v>178.17699999999999</v>
      </c>
      <c r="CT874" s="20"/>
      <c r="CU874" s="22">
        <v>44274.004340277803</v>
      </c>
      <c r="CV874" s="22"/>
    </row>
    <row r="875" spans="1:100" s="17" customFormat="1" x14ac:dyDescent="0.25">
      <c r="A875" s="17" t="s">
        <v>71</v>
      </c>
      <c r="B875" s="17">
        <v>2986</v>
      </c>
      <c r="C875" s="17">
        <v>5</v>
      </c>
      <c r="E875" s="18">
        <v>0.77527199999999996</v>
      </c>
      <c r="F875" s="18">
        <v>0.22475700000000001</v>
      </c>
      <c r="G875" s="18">
        <v>0</v>
      </c>
      <c r="H875" s="18">
        <v>17.503499999999999</v>
      </c>
      <c r="I875" s="18">
        <v>0.28400900000000001</v>
      </c>
      <c r="J875" s="18">
        <v>36.648099999999999</v>
      </c>
      <c r="K875" s="18">
        <v>44.154600000000002</v>
      </c>
      <c r="L875" s="18">
        <v>0.40967300000000001</v>
      </c>
      <c r="M875" s="18">
        <v>100</v>
      </c>
      <c r="N875" s="18"/>
      <c r="O875" s="18">
        <v>6.4087000000000005E-2</v>
      </c>
      <c r="P875" s="18">
        <v>44.090499999999999</v>
      </c>
      <c r="Q875" s="18">
        <f t="shared" si="100"/>
        <v>99.935912999999999</v>
      </c>
      <c r="R875" s="18"/>
      <c r="S875" s="18">
        <v>1.04505</v>
      </c>
      <c r="T875" s="18">
        <v>0.37271500000000002</v>
      </c>
      <c r="U875" s="18">
        <v>0</v>
      </c>
      <c r="V875" s="18">
        <v>40.107700000000001</v>
      </c>
      <c r="W875" s="18">
        <v>0.28400900000000001</v>
      </c>
      <c r="X875" s="18">
        <v>51.278100000000002</v>
      </c>
      <c r="Y875" s="18">
        <v>6.9124100000000004</v>
      </c>
      <c r="Z875" s="18">
        <v>100</v>
      </c>
      <c r="AA875" s="19"/>
      <c r="AB875" s="18">
        <f>IF(Z875="","",Z875-O875)</f>
        <v>99.935912999999999</v>
      </c>
      <c r="AC875" s="18">
        <f t="shared" si="101"/>
        <v>93.023503000000005</v>
      </c>
      <c r="AD875" s="18"/>
      <c r="AE875" s="34">
        <f>IF(M875="","",IF(M875&gt;100,M875, M875+O875))</f>
        <v>100.064087</v>
      </c>
      <c r="AF875" s="37">
        <f>IF(AE875="","",IF(AE875="* * *", Y875, AE875-SUM(S875:X875)))</f>
        <v>6.9765129999999971</v>
      </c>
      <c r="AG875" s="54"/>
      <c r="AH875" s="33"/>
      <c r="AI875" s="34">
        <f>IF(S875="","",IF(AI$6=0, 0, S875/AI$6))</f>
        <v>1.6861372588818074E-2</v>
      </c>
      <c r="AJ875" s="34">
        <f>IF(T875="","",IF(AJ$6=0, 0, T875/AJ$6))</f>
        <v>9.2473867941615055E-3</v>
      </c>
      <c r="AK875" s="34">
        <f>IF(U875="","",IF(AK$6=0, 0, U875/AK$6))</f>
        <v>0</v>
      </c>
      <c r="AL875" s="34">
        <f>IF(V875="","",IF(AL$6=0, 0, V875/AL$6))</f>
        <v>0.28255898854002959</v>
      </c>
      <c r="AM875" s="34">
        <f>IF(W875="","",IF(AM$6=0, 0, W875/AM$6))</f>
        <v>8.0111983978110937E-3</v>
      </c>
      <c r="AN875" s="34">
        <f>IF(X875="","",IF(AN$6=0, 0, X875/AN$6))</f>
        <v>0.9144165029049135</v>
      </c>
      <c r="AO875" s="34">
        <f>IF(Y875="","",IF(AO$6=0, 0, Y875/AO$6))</f>
        <v>0.40643603142754248</v>
      </c>
      <c r="AP875" s="34"/>
      <c r="AQ875" s="34">
        <f>IF(AI875="","",AI875*AI$4)</f>
        <v>3.3722745177636147E-2</v>
      </c>
      <c r="AR875" s="33">
        <f>IF(AJ875="","",AJ875*AJ$4)</f>
        <v>9.2473867941615055E-3</v>
      </c>
      <c r="AS875" s="34">
        <f>IF(AK875="","",AK875*AK$4)</f>
        <v>0</v>
      </c>
      <c r="AT875" s="34">
        <f>IF(AL875="","",AL875*AL$4)</f>
        <v>0.56511797708005918</v>
      </c>
      <c r="AU875" s="34">
        <f>IF(AM875="","",AM875*AM$4)</f>
        <v>8.0111983978110937E-3</v>
      </c>
      <c r="AV875" s="34">
        <f>IF(AN875="","",AN875*AN$4)</f>
        <v>0.9144165029049135</v>
      </c>
      <c r="AW875" s="34">
        <f>IF(AO875="","",AO875*AO$4)</f>
        <v>0.40643603142754248</v>
      </c>
      <c r="AX875" s="34"/>
      <c r="AY875" s="34">
        <f>IF(AQ875="","",AI875*AI$5)</f>
        <v>1.6861372588818074E-2</v>
      </c>
      <c r="AZ875" s="34">
        <f>IF(AR875="","",AJ875*AJ$5)</f>
        <v>9.2473867941615055E-3</v>
      </c>
      <c r="BA875" s="34">
        <f>IF(AS875="","",AK875*AK$5)</f>
        <v>0</v>
      </c>
      <c r="BB875" s="34">
        <f>IF(AT875="","",AL875*AL$5)</f>
        <v>1.412794942700148</v>
      </c>
      <c r="BC875" s="34">
        <f>IF(AU875="","",AM875*AM$5)</f>
        <v>0</v>
      </c>
      <c r="BD875" s="34">
        <f>IF(AV875="","",AN875*AN$5)</f>
        <v>0.9144165029049135</v>
      </c>
      <c r="BE875" s="34">
        <f>IF(AW875="","",AO875*AO$5)</f>
        <v>0.40643603142754248</v>
      </c>
      <c r="BF875" s="34">
        <f>IF(BE875="","",SUM(AY875:BE875))</f>
        <v>2.7597562364155839</v>
      </c>
      <c r="BG875" s="34"/>
      <c r="BH875" s="34">
        <f>IF(AT875="","",3/AT875)</f>
        <v>5.3086260244292243</v>
      </c>
      <c r="BI875" s="34"/>
      <c r="BJ875" s="34">
        <f>IF(AQ875="","",AQ875*$BH875)</f>
        <v>0.17902144266519437</v>
      </c>
      <c r="BK875" s="34">
        <f>IF(AR875="","",AR875*$BH875)</f>
        <v>4.90909181934489E-2</v>
      </c>
      <c r="BL875" s="34">
        <f>IF(AS875="","",AS875*$BH875)</f>
        <v>0</v>
      </c>
      <c r="BM875" s="34">
        <f>IF(AT875="","",AT875*$BH875)</f>
        <v>3</v>
      </c>
      <c r="BN875" s="34">
        <f>IF(AU875="","",AU875*$BH875)</f>
        <v>4.2528456301485676E-2</v>
      </c>
      <c r="BO875" s="34">
        <f>IF(AV875="","",AV875*$BH875)</f>
        <v>4.8542952444885854</v>
      </c>
      <c r="BP875" s="34">
        <f t="shared" si="102"/>
        <v>14.65051377771662</v>
      </c>
      <c r="BQ875" s="34">
        <f>IF(AW875="","",AW875*$BH875)</f>
        <v>2.1576168937019862</v>
      </c>
      <c r="BR875" s="34"/>
      <c r="BS875" s="34">
        <f t="shared" si="103"/>
        <v>5.0824076053472282</v>
      </c>
      <c r="BT875" s="34"/>
      <c r="BU875" s="34">
        <f t="shared" si="104"/>
        <v>0.95747154369851428</v>
      </c>
      <c r="BV875" s="34">
        <f t="shared" si="105"/>
        <v>0.95747154369851428</v>
      </c>
      <c r="BW875" s="34">
        <f t="shared" si="106"/>
        <v>1</v>
      </c>
      <c r="BX875" s="34"/>
      <c r="BY875" s="34">
        <f>IF(BV875="","",IF(BQ875=0,0,((BV875/BQ875)*AF875)))</f>
        <v>3.0959215657056207</v>
      </c>
      <c r="BZ875" s="34">
        <f>IF(BY875="","",SUM(S875:X875,BY875))</f>
        <v>96.183495565705627</v>
      </c>
      <c r="CA875" s="18"/>
      <c r="CB875" s="20">
        <v>1.5864E-2</v>
      </c>
      <c r="CC875" s="20">
        <v>1.0090999999999999E-2</v>
      </c>
      <c r="CD875" s="20">
        <v>4.8799000000000002E-2</v>
      </c>
      <c r="CE875" s="20">
        <v>1.2460000000000001E-2</v>
      </c>
      <c r="CF875" s="20">
        <v>8.3000000000000001E-3</v>
      </c>
      <c r="CG875" s="20">
        <v>3.0483E-2</v>
      </c>
      <c r="CH875" s="20"/>
      <c r="CI875" s="21">
        <v>3.5931799999999998</v>
      </c>
      <c r="CJ875" s="21">
        <v>3.2027199999999998</v>
      </c>
      <c r="CK875" s="21">
        <v>-17.363</v>
      </c>
      <c r="CL875" s="21">
        <v>0.37173800000000001</v>
      </c>
      <c r="CM875" s="21">
        <v>3.4074399999999998</v>
      </c>
      <c r="CN875" s="21">
        <v>0.34585900000000003</v>
      </c>
      <c r="CO875" s="21"/>
      <c r="CP875" s="20">
        <v>15.695399999999999</v>
      </c>
      <c r="CQ875" s="20">
        <v>46.716000000000001</v>
      </c>
      <c r="CR875" s="20">
        <v>10.9305</v>
      </c>
      <c r="CS875" s="20">
        <v>237.696</v>
      </c>
      <c r="CT875" s="20"/>
      <c r="CU875" s="22">
        <v>44274.006122685198</v>
      </c>
      <c r="CV875" s="22"/>
    </row>
    <row r="876" spans="1:100" s="17" customFormat="1" x14ac:dyDescent="0.25">
      <c r="A876" s="17" t="s">
        <v>71</v>
      </c>
      <c r="B876" s="17">
        <v>2987</v>
      </c>
      <c r="C876" s="17">
        <v>6</v>
      </c>
      <c r="E876" s="18">
        <v>0.74258500000000005</v>
      </c>
      <c r="F876" s="18">
        <v>0.20299</v>
      </c>
      <c r="G876" s="18">
        <v>0</v>
      </c>
      <c r="H876" s="18">
        <v>17.567</v>
      </c>
      <c r="I876" s="18">
        <v>0.28699799999999998</v>
      </c>
      <c r="J876" s="18">
        <v>36.977800000000002</v>
      </c>
      <c r="K876" s="18">
        <v>43.8444</v>
      </c>
      <c r="L876" s="18">
        <v>0.37829200000000002</v>
      </c>
      <c r="M876" s="18">
        <v>100</v>
      </c>
      <c r="N876" s="18"/>
      <c r="O876" s="18">
        <v>6.4760999999999999E-2</v>
      </c>
      <c r="P876" s="18">
        <v>43.779600000000002</v>
      </c>
      <c r="Q876" s="18">
        <f t="shared" si="100"/>
        <v>99.935238999999996</v>
      </c>
      <c r="R876" s="18"/>
      <c r="S876" s="18">
        <v>1.00099</v>
      </c>
      <c r="T876" s="18">
        <v>0.33661799999999997</v>
      </c>
      <c r="U876" s="18">
        <v>0</v>
      </c>
      <c r="V876" s="18">
        <v>40.253100000000003</v>
      </c>
      <c r="W876" s="18">
        <v>0.28699799999999998</v>
      </c>
      <c r="X876" s="18">
        <v>51.739400000000003</v>
      </c>
      <c r="Y876" s="18">
        <v>6.38293</v>
      </c>
      <c r="Z876" s="18">
        <v>100</v>
      </c>
      <c r="AA876" s="19"/>
      <c r="AB876" s="18">
        <f>IF(Z876="","",Z876-O876)</f>
        <v>99.935238999999996</v>
      </c>
      <c r="AC876" s="18">
        <f t="shared" si="101"/>
        <v>93.552308999999994</v>
      </c>
      <c r="AD876" s="18"/>
      <c r="AE876" s="34">
        <f>IF(M876="","",IF(M876&gt;100,M876, M876+O876))</f>
        <v>100.064761</v>
      </c>
      <c r="AF876" s="37">
        <f>IF(AE876="","",IF(AE876="* * *", Y876, AE876-SUM(S876:X876)))</f>
        <v>6.4476549999999975</v>
      </c>
      <c r="AG876" s="54"/>
      <c r="AH876" s="33"/>
      <c r="AI876" s="34">
        <f>IF(S876="","",IF(AI$6=0, 0, S876/AI$6))</f>
        <v>1.6150485955390655E-2</v>
      </c>
      <c r="AJ876" s="34">
        <f>IF(T876="","",IF(AJ$6=0, 0, T876/AJ$6))</f>
        <v>8.3517884922180673E-3</v>
      </c>
      <c r="AK876" s="34">
        <f>IF(U876="","",IF(AK$6=0, 0, U876/AK$6))</f>
        <v>0</v>
      </c>
      <c r="AL876" s="34">
        <f>IF(V876="","",IF(AL$6=0, 0, V876/AL$6))</f>
        <v>0.28358333241748257</v>
      </c>
      <c r="AM876" s="34">
        <f>IF(W876="","",IF(AM$6=0, 0, W876/AM$6))</f>
        <v>8.0955107682326548E-3</v>
      </c>
      <c r="AN876" s="34">
        <f>IF(X876="","",IF(AN$6=0, 0, X876/AN$6))</f>
        <v>0.92264263321765982</v>
      </c>
      <c r="AO876" s="34">
        <f>IF(Y876="","",IF(AO$6=0, 0, Y876/AO$6))</f>
        <v>0.37530365503200819</v>
      </c>
      <c r="AP876" s="34"/>
      <c r="AQ876" s="34">
        <f>IF(AI876="","",AI876*AI$4)</f>
        <v>3.2300971910781309E-2</v>
      </c>
      <c r="AR876" s="33">
        <f>IF(AJ876="","",AJ876*AJ$4)</f>
        <v>8.3517884922180673E-3</v>
      </c>
      <c r="AS876" s="34">
        <f>IF(AK876="","",AK876*AK$4)</f>
        <v>0</v>
      </c>
      <c r="AT876" s="34">
        <f>IF(AL876="","",AL876*AL$4)</f>
        <v>0.56716666483496514</v>
      </c>
      <c r="AU876" s="34">
        <f>IF(AM876="","",AM876*AM$4)</f>
        <v>8.0955107682326548E-3</v>
      </c>
      <c r="AV876" s="34">
        <f>IF(AN876="","",AN876*AN$4)</f>
        <v>0.92264263321765982</v>
      </c>
      <c r="AW876" s="34">
        <f>IF(AO876="","",AO876*AO$4)</f>
        <v>0.37530365503200819</v>
      </c>
      <c r="AX876" s="34"/>
      <c r="AY876" s="34">
        <f>IF(AQ876="","",AI876*AI$5)</f>
        <v>1.6150485955390655E-2</v>
      </c>
      <c r="AZ876" s="34">
        <f>IF(AR876="","",AJ876*AJ$5)</f>
        <v>8.3517884922180673E-3</v>
      </c>
      <c r="BA876" s="34">
        <f>IF(AS876="","",AK876*AK$5)</f>
        <v>0</v>
      </c>
      <c r="BB876" s="34">
        <f>IF(AT876="","",AL876*AL$5)</f>
        <v>1.4179166620874128</v>
      </c>
      <c r="BC876" s="34">
        <f>IF(AU876="","",AM876*AM$5)</f>
        <v>0</v>
      </c>
      <c r="BD876" s="34">
        <f>IF(AV876="","",AN876*AN$5)</f>
        <v>0.92264263321765982</v>
      </c>
      <c r="BE876" s="34">
        <f>IF(AW876="","",AO876*AO$5)</f>
        <v>0.37530365503200819</v>
      </c>
      <c r="BF876" s="34">
        <f>IF(BE876="","",SUM(AY876:BE876))</f>
        <v>2.7403652247846897</v>
      </c>
      <c r="BG876" s="34"/>
      <c r="BH876" s="34">
        <f>IF(AT876="","",3/AT876)</f>
        <v>5.2894505019489175</v>
      </c>
      <c r="BI876" s="34"/>
      <c r="BJ876" s="34">
        <f>IF(AQ876="","",AQ876*$BH876)</f>
        <v>0.17085439208692008</v>
      </c>
      <c r="BK876" s="34">
        <f>IF(AR876="","",AR876*$BH876)</f>
        <v>4.4176371832334048E-2</v>
      </c>
      <c r="BL876" s="34">
        <f>IF(AS876="","",AS876*$BH876)</f>
        <v>0</v>
      </c>
      <c r="BM876" s="34">
        <f>IF(AT876="","",AT876*$BH876)</f>
        <v>3</v>
      </c>
      <c r="BN876" s="34">
        <f>IF(AU876="","",AU876*$BH876)</f>
        <v>4.2820803496561081E-2</v>
      </c>
      <c r="BO876" s="34">
        <f>IF(AV876="","",AV876*$BH876)</f>
        <v>4.8802725393926218</v>
      </c>
      <c r="BP876" s="34">
        <f t="shared" si="102"/>
        <v>14.495026213760735</v>
      </c>
      <c r="BQ876" s="34">
        <f>IF(AW876="","",AW876*$BH876)</f>
        <v>1.9851501064923192</v>
      </c>
      <c r="BR876" s="34"/>
      <c r="BS876" s="34">
        <f t="shared" si="103"/>
        <v>5.0953033033118764</v>
      </c>
      <c r="BT876" s="34"/>
      <c r="BU876" s="34">
        <f t="shared" si="104"/>
        <v>0.95717919650343897</v>
      </c>
      <c r="BV876" s="34">
        <f t="shared" si="105"/>
        <v>0.95717919650343897</v>
      </c>
      <c r="BW876" s="34">
        <f t="shared" si="106"/>
        <v>1</v>
      </c>
      <c r="BX876" s="34"/>
      <c r="BY876" s="34">
        <f>IF(BV876="","",IF(BQ876=0,0,((BV876/BQ876)*AF876)))</f>
        <v>3.1088637640285448</v>
      </c>
      <c r="BZ876" s="34">
        <f>IF(BY876="","",SUM(S876:X876,BY876))</f>
        <v>96.725969764028548</v>
      </c>
      <c r="CA876" s="18"/>
      <c r="CB876" s="20">
        <v>1.6345999999999999E-2</v>
      </c>
      <c r="CC876" s="20">
        <v>1.0225E-2</v>
      </c>
      <c r="CD876" s="20">
        <v>4.9267999999999999E-2</v>
      </c>
      <c r="CE876" s="20">
        <v>1.2052999999999999E-2</v>
      </c>
      <c r="CF876" s="20">
        <v>8.6840000000000007E-3</v>
      </c>
      <c r="CG876" s="20">
        <v>3.0237E-2</v>
      </c>
      <c r="CH876" s="20"/>
      <c r="CI876" s="21">
        <v>3.7</v>
      </c>
      <c r="CJ876" s="21">
        <v>3.4688400000000001</v>
      </c>
      <c r="CK876" s="21">
        <v>-19.744</v>
      </c>
      <c r="CL876" s="21">
        <v>0.37084600000000001</v>
      </c>
      <c r="CM876" s="21">
        <v>3.4177</v>
      </c>
      <c r="CN876" s="21">
        <v>0.34418900000000002</v>
      </c>
      <c r="CO876" s="21"/>
      <c r="CP876" s="20">
        <v>15.690200000000001</v>
      </c>
      <c r="CQ876" s="20">
        <v>46.656799999999997</v>
      </c>
      <c r="CR876" s="20">
        <v>10.93</v>
      </c>
      <c r="CS876" s="20">
        <v>297.12400000000002</v>
      </c>
      <c r="CT876" s="20"/>
      <c r="CU876" s="22">
        <v>44274.007916666698</v>
      </c>
      <c r="CV876" s="22"/>
    </row>
    <row r="877" spans="1:100" s="17" customFormat="1" x14ac:dyDescent="0.25">
      <c r="A877" s="17" t="s">
        <v>71</v>
      </c>
      <c r="B877" s="17">
        <v>2988</v>
      </c>
      <c r="C877" s="17">
        <v>7</v>
      </c>
      <c r="E877" s="18">
        <v>0.77473700000000001</v>
      </c>
      <c r="F877" s="18">
        <v>0.20876800000000001</v>
      </c>
      <c r="G877" s="18">
        <v>0</v>
      </c>
      <c r="H877" s="18">
        <v>17.628399999999999</v>
      </c>
      <c r="I877" s="18">
        <v>0.272254</v>
      </c>
      <c r="J877" s="18">
        <v>36.834200000000003</v>
      </c>
      <c r="K877" s="18">
        <v>43.902099999999997</v>
      </c>
      <c r="L877" s="18">
        <v>0.37959799999999999</v>
      </c>
      <c r="M877" s="18">
        <v>100</v>
      </c>
      <c r="N877" s="18"/>
      <c r="O877" s="18">
        <v>6.1434000000000002E-2</v>
      </c>
      <c r="P877" s="18">
        <v>43.840600000000002</v>
      </c>
      <c r="Q877" s="18">
        <f t="shared" si="100"/>
        <v>99.938565999999994</v>
      </c>
      <c r="R877" s="18"/>
      <c r="S877" s="18">
        <v>1.04433</v>
      </c>
      <c r="T877" s="18">
        <v>0.34620099999999998</v>
      </c>
      <c r="U877" s="18">
        <v>0</v>
      </c>
      <c r="V877" s="18">
        <v>40.393799999999999</v>
      </c>
      <c r="W877" s="18">
        <v>0.272254</v>
      </c>
      <c r="X877" s="18">
        <v>51.538499999999999</v>
      </c>
      <c r="Y877" s="18">
        <v>6.4049500000000004</v>
      </c>
      <c r="Z877" s="18">
        <v>100</v>
      </c>
      <c r="AA877" s="19"/>
      <c r="AB877" s="18">
        <f>IF(Z877="","",Z877-O877)</f>
        <v>99.938565999999994</v>
      </c>
      <c r="AC877" s="18">
        <f t="shared" si="101"/>
        <v>93.533615999999995</v>
      </c>
      <c r="AD877" s="18"/>
      <c r="AE877" s="34">
        <f>IF(M877="","",IF(M877&gt;100,M877, M877+O877))</f>
        <v>100.06143400000001</v>
      </c>
      <c r="AF877" s="37">
        <f>IF(AE877="","",IF(AE877="* * *", Y877, AE877-SUM(S877:X877)))</f>
        <v>6.4663490000000081</v>
      </c>
      <c r="AG877" s="54"/>
      <c r="AH877" s="33"/>
      <c r="AI877" s="34">
        <f>IF(S877="","",IF(AI$6=0, 0, S877/AI$6))</f>
        <v>1.6849755739610905E-2</v>
      </c>
      <c r="AJ877" s="34">
        <f>IF(T877="","",IF(AJ$6=0, 0, T877/AJ$6))</f>
        <v>8.5895511463866675E-3</v>
      </c>
      <c r="AK877" s="34">
        <f>IF(U877="","",IF(AK$6=0, 0, U877/AK$6))</f>
        <v>0</v>
      </c>
      <c r="AL877" s="34">
        <f>IF(V877="","",IF(AL$6=0, 0, V877/AL$6))</f>
        <v>0.28457456476657217</v>
      </c>
      <c r="AM877" s="34">
        <f>IF(W877="","",IF(AM$6=0, 0, W877/AM$6))</f>
        <v>7.6796186339082965E-3</v>
      </c>
      <c r="AN877" s="34">
        <f>IF(X877="","",IF(AN$6=0, 0, X877/AN$6))</f>
        <v>0.91906008481134993</v>
      </c>
      <c r="AO877" s="34">
        <f>IF(Y877="","",IF(AO$6=0, 0, Y877/AO$6))</f>
        <v>0.37659838746426183</v>
      </c>
      <c r="AP877" s="34"/>
      <c r="AQ877" s="34">
        <f>IF(AI877="","",AI877*AI$4)</f>
        <v>3.369951147922181E-2</v>
      </c>
      <c r="AR877" s="33">
        <f>IF(AJ877="","",AJ877*AJ$4)</f>
        <v>8.5895511463866675E-3</v>
      </c>
      <c r="AS877" s="34">
        <f>IF(AK877="","",AK877*AK$4)</f>
        <v>0</v>
      </c>
      <c r="AT877" s="34">
        <f>IF(AL877="","",AL877*AL$4)</f>
        <v>0.56914912953314434</v>
      </c>
      <c r="AU877" s="34">
        <f>IF(AM877="","",AM877*AM$4)</f>
        <v>7.6796186339082965E-3</v>
      </c>
      <c r="AV877" s="34">
        <f>IF(AN877="","",AN877*AN$4)</f>
        <v>0.91906008481134993</v>
      </c>
      <c r="AW877" s="34">
        <f>IF(AO877="","",AO877*AO$4)</f>
        <v>0.37659838746426183</v>
      </c>
      <c r="AX877" s="34"/>
      <c r="AY877" s="34">
        <f>IF(AQ877="","",AI877*AI$5)</f>
        <v>1.6849755739610905E-2</v>
      </c>
      <c r="AZ877" s="34">
        <f>IF(AR877="","",AJ877*AJ$5)</f>
        <v>8.5895511463866675E-3</v>
      </c>
      <c r="BA877" s="34">
        <f>IF(AS877="","",AK877*AK$5)</f>
        <v>0</v>
      </c>
      <c r="BB877" s="34">
        <f>IF(AT877="","",AL877*AL$5)</f>
        <v>1.422872823832861</v>
      </c>
      <c r="BC877" s="34">
        <f>IF(AU877="","",AM877*AM$5)</f>
        <v>0</v>
      </c>
      <c r="BD877" s="34">
        <f>IF(AV877="","",AN877*AN$5)</f>
        <v>0.91906008481134993</v>
      </c>
      <c r="BE877" s="34">
        <f>IF(AW877="","",AO877*AO$5)</f>
        <v>0.37659838746426183</v>
      </c>
      <c r="BF877" s="34">
        <f>IF(BE877="","",SUM(AY877:BE877))</f>
        <v>2.7439706029944704</v>
      </c>
      <c r="BG877" s="34"/>
      <c r="BH877" s="34">
        <f>IF(AT877="","",3/AT877)</f>
        <v>5.2710262466022018</v>
      </c>
      <c r="BI877" s="34"/>
      <c r="BJ877" s="34">
        <f>IF(AQ877="","",AQ877*$BH877)</f>
        <v>0.17763100950465036</v>
      </c>
      <c r="BK877" s="34">
        <f>IF(AR877="","",AR877*$BH877)</f>
        <v>4.5275749539136156E-2</v>
      </c>
      <c r="BL877" s="34">
        <f>IF(AS877="","",AS877*$BH877)</f>
        <v>0</v>
      </c>
      <c r="BM877" s="34">
        <f>IF(AT877="","",AT877*$BH877)</f>
        <v>3</v>
      </c>
      <c r="BN877" s="34">
        <f>IF(AU877="","",AU877*$BH877)</f>
        <v>4.0479471383225975E-2</v>
      </c>
      <c r="BO877" s="34">
        <f>IF(AV877="","",AV877*$BH877)</f>
        <v>4.8443898292450713</v>
      </c>
      <c r="BP877" s="34">
        <f t="shared" si="102"/>
        <v>14.463541068288723</v>
      </c>
      <c r="BQ877" s="34">
        <f>IF(AW877="","",AW877*$BH877)</f>
        <v>1.9850599847521897</v>
      </c>
      <c r="BR877" s="34"/>
      <c r="BS877" s="34">
        <f t="shared" si="103"/>
        <v>5.0672965882888574</v>
      </c>
      <c r="BT877" s="34"/>
      <c r="BU877" s="34">
        <f t="shared" si="104"/>
        <v>0.95952052861677406</v>
      </c>
      <c r="BV877" s="34">
        <f t="shared" si="105"/>
        <v>0.95952052861677406</v>
      </c>
      <c r="BW877" s="34">
        <f t="shared" si="106"/>
        <v>1</v>
      </c>
      <c r="BX877" s="34"/>
      <c r="BY877" s="34">
        <f>IF(BV877="","",IF(BQ877=0,0,((BV877/BQ877)*AF877)))</f>
        <v>3.125645904083409</v>
      </c>
      <c r="BZ877" s="34">
        <f>IF(BY877="","",SUM(S877:X877,BY877))</f>
        <v>96.72073090408341</v>
      </c>
      <c r="CA877" s="18"/>
      <c r="CB877" s="20">
        <v>1.5952999999999998E-2</v>
      </c>
      <c r="CC877" s="20">
        <v>9.7160000000000007E-3</v>
      </c>
      <c r="CD877" s="20">
        <v>4.8571999999999997E-2</v>
      </c>
      <c r="CE877" s="20">
        <v>1.1891000000000001E-2</v>
      </c>
      <c r="CF877" s="20">
        <v>8.829E-3</v>
      </c>
      <c r="CG877" s="20">
        <v>3.1158000000000002E-2</v>
      </c>
      <c r="CH877" s="20"/>
      <c r="CI877" s="21">
        <v>3.5968599999999999</v>
      </c>
      <c r="CJ877" s="21">
        <v>3.3213400000000002</v>
      </c>
      <c r="CK877" s="21">
        <v>-27.603999999999999</v>
      </c>
      <c r="CL877" s="21">
        <v>0.37018400000000001</v>
      </c>
      <c r="CM877" s="21">
        <v>3.5437400000000001</v>
      </c>
      <c r="CN877" s="21">
        <v>0.345028</v>
      </c>
      <c r="CO877" s="21"/>
      <c r="CP877" s="20">
        <v>15.685</v>
      </c>
      <c r="CQ877" s="20">
        <v>46.597499999999997</v>
      </c>
      <c r="CR877" s="20">
        <v>10.929500000000001</v>
      </c>
      <c r="CS877" s="20">
        <v>356.65100000000001</v>
      </c>
      <c r="CT877" s="20"/>
      <c r="CU877" s="22">
        <v>44274.009722222203</v>
      </c>
      <c r="CV877" s="22"/>
    </row>
    <row r="878" spans="1:100" s="17" customFormat="1" x14ac:dyDescent="0.25">
      <c r="A878" s="17" t="s">
        <v>71</v>
      </c>
      <c r="B878" s="17">
        <v>2989</v>
      </c>
      <c r="C878" s="17">
        <v>8</v>
      </c>
      <c r="E878" s="18">
        <v>0.72845099999999996</v>
      </c>
      <c r="F878" s="18">
        <v>0.20133400000000001</v>
      </c>
      <c r="G878" s="18">
        <v>0</v>
      </c>
      <c r="H878" s="18">
        <v>17.4955</v>
      </c>
      <c r="I878" s="18">
        <v>0.29032200000000002</v>
      </c>
      <c r="J878" s="18">
        <v>36.9328</v>
      </c>
      <c r="K878" s="18">
        <v>43.958799999999997</v>
      </c>
      <c r="L878" s="18">
        <v>0.39283000000000001</v>
      </c>
      <c r="M878" s="18">
        <v>100</v>
      </c>
      <c r="N878" s="18"/>
      <c r="O878" s="18">
        <v>6.5511E-2</v>
      </c>
      <c r="P878" s="18">
        <v>43.893300000000004</v>
      </c>
      <c r="Q878" s="18">
        <f t="shared" si="100"/>
        <v>99.934488999999999</v>
      </c>
      <c r="R878" s="18"/>
      <c r="S878" s="18">
        <v>0.981935</v>
      </c>
      <c r="T878" s="18">
        <v>0.33387299999999998</v>
      </c>
      <c r="U878" s="18">
        <v>0</v>
      </c>
      <c r="V878" s="18">
        <v>40.089199999999998</v>
      </c>
      <c r="W878" s="18">
        <v>0.29032200000000002</v>
      </c>
      <c r="X878" s="18">
        <v>51.676400000000001</v>
      </c>
      <c r="Y878" s="18">
        <v>6.6282300000000003</v>
      </c>
      <c r="Z878" s="18">
        <v>100</v>
      </c>
      <c r="AA878" s="19"/>
      <c r="AB878" s="18">
        <f>IF(Z878="","",Z878-O878)</f>
        <v>99.934488999999999</v>
      </c>
      <c r="AC878" s="18">
        <f t="shared" si="101"/>
        <v>93.306258999999997</v>
      </c>
      <c r="AD878" s="18"/>
      <c r="AE878" s="34">
        <f>IF(M878="","",IF(M878&gt;100,M878, M878+O878))</f>
        <v>100.065511</v>
      </c>
      <c r="AF878" s="37">
        <f>IF(AE878="","",IF(AE878="* * *", Y878, AE878-SUM(S878:X878)))</f>
        <v>6.6937810000000013</v>
      </c>
      <c r="AG878" s="54"/>
      <c r="AH878" s="33"/>
      <c r="AI878" s="34">
        <f>IF(S878="","",IF(AI$6=0, 0, S878/AI$6))</f>
        <v>1.5843042814220443E-2</v>
      </c>
      <c r="AJ878" s="34">
        <f>IF(T878="","",IF(AJ$6=0, 0, T878/AJ$6))</f>
        <v>8.2836826291592339E-3</v>
      </c>
      <c r="AK878" s="34">
        <f>IF(U878="","",IF(AK$6=0, 0, U878/AK$6))</f>
        <v>0</v>
      </c>
      <c r="AL878" s="34">
        <f>IF(V878="","",IF(AL$6=0, 0, V878/AL$6))</f>
        <v>0.28242865592838662</v>
      </c>
      <c r="AM878" s="34">
        <f>IF(W878="","",IF(AM$6=0, 0, W878/AM$6))</f>
        <v>8.1892726682933018E-3</v>
      </c>
      <c r="AN878" s="34">
        <f>IF(X878="","",IF(AN$6=0, 0, X878/AN$6))</f>
        <v>0.92151918598223159</v>
      </c>
      <c r="AO878" s="34">
        <f>IF(Y878="","",IF(AO$6=0, 0, Y878/AO$6))</f>
        <v>0.38972680969285384</v>
      </c>
      <c r="AP878" s="34"/>
      <c r="AQ878" s="34">
        <f>IF(AI878="","",AI878*AI$4)</f>
        <v>3.1686085628440885E-2</v>
      </c>
      <c r="AR878" s="33">
        <f>IF(AJ878="","",AJ878*AJ$4)</f>
        <v>8.2836826291592339E-3</v>
      </c>
      <c r="AS878" s="34">
        <f>IF(AK878="","",AK878*AK$4)</f>
        <v>0</v>
      </c>
      <c r="AT878" s="34">
        <f>IF(AL878="","",AL878*AL$4)</f>
        <v>0.56485731185677324</v>
      </c>
      <c r="AU878" s="34">
        <f>IF(AM878="","",AM878*AM$4)</f>
        <v>8.1892726682933018E-3</v>
      </c>
      <c r="AV878" s="34">
        <f>IF(AN878="","",AN878*AN$4)</f>
        <v>0.92151918598223159</v>
      </c>
      <c r="AW878" s="34">
        <f>IF(AO878="","",AO878*AO$4)</f>
        <v>0.38972680969285384</v>
      </c>
      <c r="AX878" s="34"/>
      <c r="AY878" s="34">
        <f>IF(AQ878="","",AI878*AI$5)</f>
        <v>1.5843042814220443E-2</v>
      </c>
      <c r="AZ878" s="34">
        <f>IF(AR878="","",AJ878*AJ$5)</f>
        <v>8.2836826291592339E-3</v>
      </c>
      <c r="BA878" s="34">
        <f>IF(AS878="","",AK878*AK$5)</f>
        <v>0</v>
      </c>
      <c r="BB878" s="34">
        <f>IF(AT878="","",AL878*AL$5)</f>
        <v>1.4121432796419331</v>
      </c>
      <c r="BC878" s="34">
        <f>IF(AU878="","",AM878*AM$5)</f>
        <v>0</v>
      </c>
      <c r="BD878" s="34">
        <f>IF(AV878="","",AN878*AN$5)</f>
        <v>0.92151918598223159</v>
      </c>
      <c r="BE878" s="34">
        <f>IF(AW878="","",AO878*AO$5)</f>
        <v>0.38972680969285384</v>
      </c>
      <c r="BF878" s="34">
        <f>IF(BE878="","",SUM(AY878:BE878))</f>
        <v>2.747516000760398</v>
      </c>
      <c r="BG878" s="34"/>
      <c r="BH878" s="34">
        <f>IF(AT878="","",3/AT878)</f>
        <v>5.3110758009638515</v>
      </c>
      <c r="BI878" s="34"/>
      <c r="BJ878" s="34">
        <f>IF(AQ878="","",AQ878*$BH878)</f>
        <v>0.16828720260848085</v>
      </c>
      <c r="BK878" s="34">
        <f>IF(AR878="","",AR878*$BH878)</f>
        <v>4.3995266354592222E-2</v>
      </c>
      <c r="BL878" s="34">
        <f>IF(AS878="","",AS878*$BH878)</f>
        <v>0</v>
      </c>
      <c r="BM878" s="34">
        <f>IF(AT878="","",AT878*$BH878)</f>
        <v>3</v>
      </c>
      <c r="BN878" s="34">
        <f>IF(AU878="","",AU878*$BH878)</f>
        <v>4.3493847896067223E-2</v>
      </c>
      <c r="BO878" s="34">
        <f>IF(AV878="","",AV878*$BH878)</f>
        <v>4.8942582487941371</v>
      </c>
      <c r="BP878" s="34">
        <f t="shared" si="102"/>
        <v>14.592265744399528</v>
      </c>
      <c r="BQ878" s="34">
        <f>IF(AW878="","",AW878*$BH878)</f>
        <v>2.0698686279465601</v>
      </c>
      <c r="BR878" s="34"/>
      <c r="BS878" s="34">
        <f t="shared" si="103"/>
        <v>5.10654071775721</v>
      </c>
      <c r="BT878" s="34"/>
      <c r="BU878" s="34">
        <f t="shared" si="104"/>
        <v>0.95650615210393275</v>
      </c>
      <c r="BV878" s="34">
        <f t="shared" si="105"/>
        <v>0.95650615210393275</v>
      </c>
      <c r="BW878" s="34">
        <f t="shared" si="106"/>
        <v>1</v>
      </c>
      <c r="BX878" s="34"/>
      <c r="BY878" s="34">
        <f>IF(BV878="","",IF(BQ878=0,0,((BV878/BQ878)*AF878)))</f>
        <v>3.0932604228550682</v>
      </c>
      <c r="BZ878" s="34">
        <f>IF(BY878="","",SUM(S878:X878,BY878))</f>
        <v>96.464990422855067</v>
      </c>
      <c r="CA878" s="18"/>
      <c r="CB878" s="20">
        <v>1.5520000000000001E-2</v>
      </c>
      <c r="CC878" s="20">
        <v>9.9749999999999995E-3</v>
      </c>
      <c r="CD878" s="20">
        <v>4.9865E-2</v>
      </c>
      <c r="CE878" s="20">
        <v>1.2519000000000001E-2</v>
      </c>
      <c r="CF878" s="20">
        <v>8.1279999999999998E-3</v>
      </c>
      <c r="CG878" s="20">
        <v>3.0474999999999999E-2</v>
      </c>
      <c r="CH878" s="20"/>
      <c r="CI878" s="21">
        <v>3.71271</v>
      </c>
      <c r="CJ878" s="21">
        <v>3.4501400000000002</v>
      </c>
      <c r="CK878" s="21">
        <v>-24.457000000000001</v>
      </c>
      <c r="CL878" s="21">
        <v>0.37177399999999999</v>
      </c>
      <c r="CM878" s="21">
        <v>3.3481299999999998</v>
      </c>
      <c r="CN878" s="21">
        <v>0.34446900000000003</v>
      </c>
      <c r="CO878" s="21"/>
      <c r="CP878" s="20">
        <v>15.68</v>
      </c>
      <c r="CQ878" s="20">
        <v>46.538400000000003</v>
      </c>
      <c r="CR878" s="20">
        <v>10.929</v>
      </c>
      <c r="CS878" s="20">
        <v>415.96300000000002</v>
      </c>
      <c r="CT878" s="20"/>
      <c r="CU878" s="22">
        <v>44274.011527777802</v>
      </c>
      <c r="CV878" s="22"/>
    </row>
    <row r="879" spans="1:100" s="17" customFormat="1" x14ac:dyDescent="0.25">
      <c r="A879" s="17" t="s">
        <v>71</v>
      </c>
      <c r="B879" s="17">
        <v>2990</v>
      </c>
      <c r="C879" s="17">
        <v>9</v>
      </c>
      <c r="E879" s="18">
        <v>0.75910100000000003</v>
      </c>
      <c r="F879" s="18">
        <v>0.20794000000000001</v>
      </c>
      <c r="G879" s="18">
        <v>0</v>
      </c>
      <c r="H879" s="18">
        <v>17.459800000000001</v>
      </c>
      <c r="I879" s="18">
        <v>0.26815899999999998</v>
      </c>
      <c r="J879" s="18">
        <v>36.347299999999997</v>
      </c>
      <c r="K879" s="18">
        <v>44.513199999999998</v>
      </c>
      <c r="L879" s="18">
        <v>0.44443500000000002</v>
      </c>
      <c r="M879" s="18">
        <v>100</v>
      </c>
      <c r="N879" s="18"/>
      <c r="O879" s="18">
        <v>6.0510000000000001E-2</v>
      </c>
      <c r="P879" s="18">
        <v>44.4527</v>
      </c>
      <c r="Q879" s="18">
        <f t="shared" si="100"/>
        <v>99.939490000000006</v>
      </c>
      <c r="R879" s="18"/>
      <c r="S879" s="18">
        <v>1.02325</v>
      </c>
      <c r="T879" s="18">
        <v>0.34482800000000002</v>
      </c>
      <c r="U879" s="18">
        <v>0</v>
      </c>
      <c r="V879" s="18">
        <v>40.007599999999996</v>
      </c>
      <c r="W879" s="18">
        <v>0.26815899999999998</v>
      </c>
      <c r="X879" s="18">
        <v>50.857300000000002</v>
      </c>
      <c r="Y879" s="18">
        <v>7.4989600000000003</v>
      </c>
      <c r="Z879" s="18">
        <v>100</v>
      </c>
      <c r="AA879" s="19"/>
      <c r="AB879" s="18">
        <f>IF(Z879="","",Z879-O879)</f>
        <v>99.939490000000006</v>
      </c>
      <c r="AC879" s="18">
        <f t="shared" si="101"/>
        <v>92.44053000000001</v>
      </c>
      <c r="AD879" s="18"/>
      <c r="AE879" s="34">
        <f>IF(M879="","",IF(M879&gt;100,M879, M879+O879))</f>
        <v>100.06050999999999</v>
      </c>
      <c r="AF879" s="37">
        <f>IF(AE879="","",IF(AE879="* * *", Y879, AE879-SUM(S879:X879)))</f>
        <v>7.5593729999999937</v>
      </c>
      <c r="AG879" s="54"/>
      <c r="AH879" s="33"/>
      <c r="AI879" s="34">
        <f>IF(S879="","",IF(AI$6=0, 0, S879/AI$6))</f>
        <v>1.6509640210045542E-2</v>
      </c>
      <c r="AJ879" s="34">
        <f>IF(T879="","",IF(AJ$6=0, 0, T879/AJ$6))</f>
        <v>8.555485809417715E-3</v>
      </c>
      <c r="AK879" s="34">
        <f>IF(U879="","",IF(AK$6=0, 0, U879/AK$6))</f>
        <v>0</v>
      </c>
      <c r="AL879" s="34">
        <f>IF(V879="","",IF(AL$6=0, 0, V879/AL$6))</f>
        <v>0.28185378343595086</v>
      </c>
      <c r="AM879" s="34">
        <f>IF(W879="","",IF(AM$6=0, 0, W879/AM$6))</f>
        <v>7.5641087119021752E-3</v>
      </c>
      <c r="AN879" s="34">
        <f>IF(X879="","",IF(AN$6=0, 0, X879/AN$6))</f>
        <v>0.90691258867208535</v>
      </c>
      <c r="AO879" s="34">
        <f>IF(Y879="","",IF(AO$6=0, 0, Y879/AO$6))</f>
        <v>0.44092401090703298</v>
      </c>
      <c r="AP879" s="34"/>
      <c r="AQ879" s="34">
        <f>IF(AI879="","",AI879*AI$4)</f>
        <v>3.3019280420091085E-2</v>
      </c>
      <c r="AR879" s="33">
        <f>IF(AJ879="","",AJ879*AJ$4)</f>
        <v>8.555485809417715E-3</v>
      </c>
      <c r="AS879" s="34">
        <f>IF(AK879="","",AK879*AK$4)</f>
        <v>0</v>
      </c>
      <c r="AT879" s="34">
        <f>IF(AL879="","",AL879*AL$4)</f>
        <v>0.56370756687190171</v>
      </c>
      <c r="AU879" s="34">
        <f>IF(AM879="","",AM879*AM$4)</f>
        <v>7.5641087119021752E-3</v>
      </c>
      <c r="AV879" s="34">
        <f>IF(AN879="","",AN879*AN$4)</f>
        <v>0.90691258867208535</v>
      </c>
      <c r="AW879" s="34">
        <f>IF(AO879="","",AO879*AO$4)</f>
        <v>0.44092401090703298</v>
      </c>
      <c r="AX879" s="34"/>
      <c r="AY879" s="34">
        <f>IF(AQ879="","",AI879*AI$5)</f>
        <v>1.6509640210045542E-2</v>
      </c>
      <c r="AZ879" s="34">
        <f>IF(AR879="","",AJ879*AJ$5)</f>
        <v>8.555485809417715E-3</v>
      </c>
      <c r="BA879" s="34">
        <f>IF(AS879="","",AK879*AK$5)</f>
        <v>0</v>
      </c>
      <c r="BB879" s="34">
        <f>IF(AT879="","",AL879*AL$5)</f>
        <v>1.4092689171797543</v>
      </c>
      <c r="BC879" s="34">
        <f>IF(AU879="","",AM879*AM$5)</f>
        <v>0</v>
      </c>
      <c r="BD879" s="34">
        <f>IF(AV879="","",AN879*AN$5)</f>
        <v>0.90691258867208535</v>
      </c>
      <c r="BE879" s="34">
        <f>IF(AW879="","",AO879*AO$5)</f>
        <v>0.44092401090703298</v>
      </c>
      <c r="BF879" s="34">
        <f>IF(BE879="","",SUM(AY879:BE879))</f>
        <v>2.7821706427783357</v>
      </c>
      <c r="BG879" s="34"/>
      <c r="BH879" s="34">
        <f>IF(AT879="","",3/AT879)</f>
        <v>5.3219083374158913</v>
      </c>
      <c r="BI879" s="34"/>
      <c r="BJ879" s="34">
        <f>IF(AQ879="","",AQ879*$BH879)</f>
        <v>0.17572558376315603</v>
      </c>
      <c r="BK879" s="34">
        <f>IF(AR879="","",AR879*$BH879)</f>
        <v>4.5531511259783483E-2</v>
      </c>
      <c r="BL879" s="34">
        <f>IF(AS879="","",AS879*$BH879)</f>
        <v>0</v>
      </c>
      <c r="BM879" s="34">
        <f>IF(AT879="","",AT879*$BH879)</f>
        <v>3</v>
      </c>
      <c r="BN879" s="34">
        <f>IF(AU879="","",AU879*$BH879)</f>
        <v>4.0255493218992362E-2</v>
      </c>
      <c r="BO879" s="34">
        <f>IF(AV879="","",AV879*$BH879)</f>
        <v>4.8265056669613999</v>
      </c>
      <c r="BP879" s="34">
        <f t="shared" si="102"/>
        <v>14.806457139915754</v>
      </c>
      <c r="BQ879" s="34">
        <f>IF(AW879="","",AW879*$BH879)</f>
        <v>2.3465571698129941</v>
      </c>
      <c r="BR879" s="34"/>
      <c r="BS879" s="34">
        <f t="shared" si="103"/>
        <v>5.0477627619843393</v>
      </c>
      <c r="BT879" s="34"/>
      <c r="BU879" s="34">
        <f t="shared" si="104"/>
        <v>0.95974450678100764</v>
      </c>
      <c r="BV879" s="34">
        <f t="shared" si="105"/>
        <v>0.95974450678100764</v>
      </c>
      <c r="BW879" s="34">
        <f t="shared" si="106"/>
        <v>1</v>
      </c>
      <c r="BX879" s="34"/>
      <c r="BY879" s="34">
        <f>IF(BV879="","",IF(BQ879=0,0,((BV879/BQ879)*AF879)))</f>
        <v>3.0917920112028821</v>
      </c>
      <c r="BZ879" s="34">
        <f>IF(BY879="","",SUM(S879:X879,BY879))</f>
        <v>95.592929011202884</v>
      </c>
      <c r="CA879" s="18"/>
      <c r="CB879" s="20">
        <v>1.6670999999999998E-2</v>
      </c>
      <c r="CC879" s="20">
        <v>1.0133E-2</v>
      </c>
      <c r="CD879" s="20">
        <v>4.8968999999999999E-2</v>
      </c>
      <c r="CE879" s="20">
        <v>1.2056000000000001E-2</v>
      </c>
      <c r="CF879" s="20">
        <v>8.3879999999999996E-3</v>
      </c>
      <c r="CG879" s="20">
        <v>2.9496999999999999E-2</v>
      </c>
      <c r="CH879" s="20"/>
      <c r="CI879" s="21">
        <v>3.6661299999999999</v>
      </c>
      <c r="CJ879" s="21">
        <v>3.39527</v>
      </c>
      <c r="CK879" s="21">
        <v>-23.707999999999998</v>
      </c>
      <c r="CL879" s="21">
        <v>0.37228299999999998</v>
      </c>
      <c r="CM879" s="21">
        <v>3.53714</v>
      </c>
      <c r="CN879" s="21">
        <v>0.34732200000000002</v>
      </c>
      <c r="CO879" s="21"/>
      <c r="CP879" s="20">
        <v>15.6747</v>
      </c>
      <c r="CQ879" s="20">
        <v>46.479199999999999</v>
      </c>
      <c r="CR879" s="20">
        <v>10.9285</v>
      </c>
      <c r="CS879" s="20">
        <v>475.4</v>
      </c>
      <c r="CT879" s="20"/>
      <c r="CU879" s="22">
        <v>44274.013310185197</v>
      </c>
      <c r="CV879" s="22"/>
    </row>
    <row r="880" spans="1:100" s="17" customFormat="1" x14ac:dyDescent="0.25">
      <c r="A880" s="17" t="s">
        <v>71</v>
      </c>
      <c r="B880" s="17">
        <v>2991</v>
      </c>
      <c r="C880" s="17">
        <v>10</v>
      </c>
      <c r="E880" s="18">
        <v>0.77051899999999995</v>
      </c>
      <c r="F880" s="18">
        <v>0.20868900000000001</v>
      </c>
      <c r="G880" s="18">
        <v>0</v>
      </c>
      <c r="H880" s="18">
        <v>17.5596</v>
      </c>
      <c r="I880" s="18">
        <v>0.29511599999999999</v>
      </c>
      <c r="J880" s="18">
        <v>36.662199999999999</v>
      </c>
      <c r="K880" s="18">
        <v>44.101700000000001</v>
      </c>
      <c r="L880" s="18">
        <v>0.40219899999999997</v>
      </c>
      <c r="M880" s="18">
        <v>100</v>
      </c>
      <c r="N880" s="18"/>
      <c r="O880" s="18">
        <v>6.6592999999999999E-2</v>
      </c>
      <c r="P880" s="18">
        <v>44.035200000000003</v>
      </c>
      <c r="Q880" s="18">
        <f t="shared" si="100"/>
        <v>99.933407000000003</v>
      </c>
      <c r="R880" s="18"/>
      <c r="S880" s="18">
        <v>1.03864</v>
      </c>
      <c r="T880" s="18">
        <v>0.34606999999999999</v>
      </c>
      <c r="U880" s="18">
        <v>0</v>
      </c>
      <c r="V880" s="18">
        <v>40.2361</v>
      </c>
      <c r="W880" s="18">
        <v>0.29511599999999999</v>
      </c>
      <c r="X880" s="18">
        <v>51.297699999999999</v>
      </c>
      <c r="Y880" s="18">
        <v>6.7863100000000003</v>
      </c>
      <c r="Z880" s="18">
        <v>100</v>
      </c>
      <c r="AA880" s="19"/>
      <c r="AB880" s="18">
        <f>IF(Z880="","",Z880-O880)</f>
        <v>99.933407000000003</v>
      </c>
      <c r="AC880" s="18">
        <f t="shared" si="101"/>
        <v>93.147097000000002</v>
      </c>
      <c r="AD880" s="18"/>
      <c r="AE880" s="34">
        <f>IF(M880="","",IF(M880&gt;100,M880, M880+O880))</f>
        <v>100.066593</v>
      </c>
      <c r="AF880" s="37">
        <f>IF(AE880="","",IF(AE880="* * *", Y880, AE880-SUM(S880:X880)))</f>
        <v>6.8529669999999925</v>
      </c>
      <c r="AG880" s="54"/>
      <c r="AH880" s="33"/>
      <c r="AI880" s="34">
        <f>IF(S880="","",IF(AI$6=0, 0, S880/AI$6))</f>
        <v>1.6757950361848718E-2</v>
      </c>
      <c r="AJ880" s="34">
        <f>IF(T880="","",IF(AJ$6=0, 0, T880/AJ$6))</f>
        <v>8.586300921227941E-3</v>
      </c>
      <c r="AK880" s="34">
        <f>IF(U880="","",IF(AK$6=0, 0, U880/AK$6))</f>
        <v>0</v>
      </c>
      <c r="AL880" s="34">
        <f>IF(V880="","",IF(AL$6=0, 0, V880/AL$6))</f>
        <v>0.28346356731489175</v>
      </c>
      <c r="AM880" s="34">
        <f>IF(W880="","",IF(AM$6=0, 0, W880/AM$6))</f>
        <v>8.3244996685612731E-3</v>
      </c>
      <c r="AN880" s="34">
        <f>IF(X880="","",IF(AN$6=0, 0, X880/AN$6))</f>
        <v>0.91476601982260219</v>
      </c>
      <c r="AO880" s="34">
        <f>IF(Y880="","",IF(AO$6=0, 0, Y880/AO$6))</f>
        <v>0.39902160092312894</v>
      </c>
      <c r="AP880" s="34"/>
      <c r="AQ880" s="34">
        <f>IF(AI880="","",AI880*AI$4)</f>
        <v>3.3515900723697437E-2</v>
      </c>
      <c r="AR880" s="33">
        <f>IF(AJ880="","",AJ880*AJ$4)</f>
        <v>8.586300921227941E-3</v>
      </c>
      <c r="AS880" s="34">
        <f>IF(AK880="","",AK880*AK$4)</f>
        <v>0</v>
      </c>
      <c r="AT880" s="34">
        <f>IF(AL880="","",AL880*AL$4)</f>
        <v>0.5669271346297835</v>
      </c>
      <c r="AU880" s="34">
        <f>IF(AM880="","",AM880*AM$4)</f>
        <v>8.3244996685612731E-3</v>
      </c>
      <c r="AV880" s="34">
        <f>IF(AN880="","",AN880*AN$4)</f>
        <v>0.91476601982260219</v>
      </c>
      <c r="AW880" s="34">
        <f>IF(AO880="","",AO880*AO$4)</f>
        <v>0.39902160092312894</v>
      </c>
      <c r="AX880" s="34"/>
      <c r="AY880" s="34">
        <f>IF(AQ880="","",AI880*AI$5)</f>
        <v>1.6757950361848718E-2</v>
      </c>
      <c r="AZ880" s="34">
        <f>IF(AR880="","",AJ880*AJ$5)</f>
        <v>8.586300921227941E-3</v>
      </c>
      <c r="BA880" s="34">
        <f>IF(AS880="","",AK880*AK$5)</f>
        <v>0</v>
      </c>
      <c r="BB880" s="34">
        <f>IF(AT880="","",AL880*AL$5)</f>
        <v>1.4173178365744588</v>
      </c>
      <c r="BC880" s="34">
        <f>IF(AU880="","",AM880*AM$5)</f>
        <v>0</v>
      </c>
      <c r="BD880" s="34">
        <f>IF(AV880="","",AN880*AN$5)</f>
        <v>0.91476601982260219</v>
      </c>
      <c r="BE880" s="34">
        <f>IF(AW880="","",AO880*AO$5)</f>
        <v>0.39902160092312894</v>
      </c>
      <c r="BF880" s="34">
        <f>IF(BE880="","",SUM(AY880:BE880))</f>
        <v>2.7564497086032662</v>
      </c>
      <c r="BG880" s="34"/>
      <c r="BH880" s="34">
        <f>IF(AT880="","",3/AT880)</f>
        <v>5.2916853273552853</v>
      </c>
      <c r="BI880" s="34"/>
      <c r="BJ880" s="34">
        <f>IF(AQ880="","",AQ880*$BH880)</f>
        <v>0.17735560009268611</v>
      </c>
      <c r="BK880" s="34">
        <f>IF(AR880="","",AR880*$BH880)</f>
        <v>4.5436002601119067E-2</v>
      </c>
      <c r="BL880" s="34">
        <f>IF(AS880="","",AS880*$BH880)</f>
        <v>0</v>
      </c>
      <c r="BM880" s="34">
        <f>IF(AT880="","",AT880*$BH880)</f>
        <v>3</v>
      </c>
      <c r="BN880" s="34">
        <f>IF(AU880="","",AU880*$BH880)</f>
        <v>4.4050632753699623E-2</v>
      </c>
      <c r="BO880" s="34">
        <f>IF(AV880="","",AV880*$BH880)</f>
        <v>4.8406539250584579</v>
      </c>
      <c r="BP880" s="34">
        <f t="shared" si="102"/>
        <v>14.586264478608655</v>
      </c>
      <c r="BQ880" s="34">
        <f>IF(AW880="","",AW880*$BH880)</f>
        <v>2.1114967509027376</v>
      </c>
      <c r="BR880" s="34"/>
      <c r="BS880" s="34">
        <f t="shared" si="103"/>
        <v>5.063445527752263</v>
      </c>
      <c r="BT880" s="34"/>
      <c r="BU880" s="34">
        <f t="shared" si="104"/>
        <v>0.95594936724630042</v>
      </c>
      <c r="BV880" s="34">
        <f t="shared" si="105"/>
        <v>0.95594936724630042</v>
      </c>
      <c r="BW880" s="34">
        <f t="shared" si="106"/>
        <v>1</v>
      </c>
      <c r="BX880" s="34"/>
      <c r="BY880" s="34">
        <f>IF(BV880="","",IF(BQ880=0,0,((BV880/BQ880)*AF880)))</f>
        <v>3.1025808894136135</v>
      </c>
      <c r="BZ880" s="34">
        <f>IF(BY880="","",SUM(S880:X880,BY880))</f>
        <v>96.316206889413621</v>
      </c>
      <c r="CA880" s="18"/>
      <c r="CB880" s="20">
        <v>1.6102999999999999E-2</v>
      </c>
      <c r="CC880" s="20">
        <v>9.7029999999999998E-3</v>
      </c>
      <c r="CD880" s="20">
        <v>4.8689000000000003E-2</v>
      </c>
      <c r="CE880" s="20">
        <v>1.2978E-2</v>
      </c>
      <c r="CF880" s="20">
        <v>8.097E-3</v>
      </c>
      <c r="CG880" s="20">
        <v>3.0848E-2</v>
      </c>
      <c r="CH880" s="20"/>
      <c r="CI880" s="21">
        <v>3.6137999999999999</v>
      </c>
      <c r="CJ880" s="21">
        <v>3.32057</v>
      </c>
      <c r="CK880" s="21">
        <v>-26.311</v>
      </c>
      <c r="CL880" s="21">
        <v>0.37126300000000001</v>
      </c>
      <c r="CM880" s="21">
        <v>3.3141600000000002</v>
      </c>
      <c r="CN880" s="21">
        <v>0.34587499999999999</v>
      </c>
      <c r="CO880" s="21"/>
      <c r="CP880" s="20">
        <v>15.669700000000001</v>
      </c>
      <c r="CQ880" s="20">
        <v>46.419899999999998</v>
      </c>
      <c r="CR880" s="20">
        <v>10.928000000000001</v>
      </c>
      <c r="CS880" s="20">
        <v>534.91</v>
      </c>
      <c r="CT880" s="20"/>
      <c r="CU880" s="22">
        <v>44274.015104166698</v>
      </c>
      <c r="CV880" s="22"/>
    </row>
    <row r="881" spans="1:100" s="17" customFormat="1" x14ac:dyDescent="0.25">
      <c r="A881" s="17" t="s">
        <v>71</v>
      </c>
      <c r="B881" s="17">
        <v>2992</v>
      </c>
      <c r="C881" s="17">
        <v>11</v>
      </c>
      <c r="E881" s="18">
        <v>0.74626300000000001</v>
      </c>
      <c r="F881" s="18">
        <v>0.19506299999999999</v>
      </c>
      <c r="G881" s="18">
        <v>0</v>
      </c>
      <c r="H881" s="18">
        <v>17.703299999999999</v>
      </c>
      <c r="I881" s="18">
        <v>0.29758699999999999</v>
      </c>
      <c r="J881" s="18">
        <v>36.841099999999997</v>
      </c>
      <c r="K881" s="18">
        <v>43.845799999999997</v>
      </c>
      <c r="L881" s="18">
        <v>0.37098399999999998</v>
      </c>
      <c r="M881" s="18">
        <v>100</v>
      </c>
      <c r="N881" s="18"/>
      <c r="O881" s="18">
        <v>6.7151000000000002E-2</v>
      </c>
      <c r="P881" s="18">
        <v>43.778700000000001</v>
      </c>
      <c r="Q881" s="18">
        <f t="shared" si="100"/>
        <v>99.932849000000004</v>
      </c>
      <c r="R881" s="18"/>
      <c r="S881" s="18">
        <v>1.0059499999999999</v>
      </c>
      <c r="T881" s="18">
        <v>0.32347300000000001</v>
      </c>
      <c r="U881" s="18">
        <v>0</v>
      </c>
      <c r="V881" s="18">
        <v>40.565300000000001</v>
      </c>
      <c r="W881" s="18">
        <v>0.29758699999999999</v>
      </c>
      <c r="X881" s="18">
        <v>51.548099999999998</v>
      </c>
      <c r="Y881" s="18">
        <v>6.25962</v>
      </c>
      <c r="Z881" s="18">
        <v>100</v>
      </c>
      <c r="AA881" s="19"/>
      <c r="AB881" s="18">
        <f>IF(Z881="","",Z881-O881)</f>
        <v>99.932849000000004</v>
      </c>
      <c r="AC881" s="18">
        <f t="shared" si="101"/>
        <v>93.673229000000006</v>
      </c>
      <c r="AD881" s="18"/>
      <c r="AE881" s="34">
        <f>IF(M881="","",IF(M881&gt;100,M881, M881+O881))</f>
        <v>100.067151</v>
      </c>
      <c r="AF881" s="37">
        <f>IF(AE881="","",IF(AE881="* * *", Y881, AE881-SUM(S881:X881)))</f>
        <v>6.3267409999999984</v>
      </c>
      <c r="AG881" s="54"/>
      <c r="AH881" s="33"/>
      <c r="AI881" s="34">
        <f>IF(S881="","",IF(AI$6=0, 0, S881/AI$6))</f>
        <v>1.6230513138817796E-2</v>
      </c>
      <c r="AJ881" s="34">
        <f>IF(T881="","",IF(AJ$6=0, 0, T881/AJ$6))</f>
        <v>8.0256494867869677E-3</v>
      </c>
      <c r="AK881" s="34">
        <f>IF(U881="","",IF(AK$6=0, 0, U881/AK$6))</f>
        <v>0</v>
      </c>
      <c r="AL881" s="34">
        <f>IF(V881="","",IF(AL$6=0, 0, V881/AL$6))</f>
        <v>0.28578278330153217</v>
      </c>
      <c r="AM881" s="34">
        <f>IF(W881="","",IF(AM$6=0, 0, W881/AM$6))</f>
        <v>8.3942005274812055E-3</v>
      </c>
      <c r="AN881" s="34">
        <f>IF(X881="","",IF(AN$6=0, 0, X881/AN$6))</f>
        <v>0.91923127677103422</v>
      </c>
      <c r="AO881" s="34">
        <f>IF(Y881="","",IF(AO$6=0, 0, Y881/AO$6))</f>
        <v>0.36805327100743063</v>
      </c>
      <c r="AP881" s="34"/>
      <c r="AQ881" s="34">
        <f>IF(AI881="","",AI881*AI$4)</f>
        <v>3.2461026277635592E-2</v>
      </c>
      <c r="AR881" s="33">
        <f>IF(AJ881="","",AJ881*AJ$4)</f>
        <v>8.0256494867869677E-3</v>
      </c>
      <c r="AS881" s="34">
        <f>IF(AK881="","",AK881*AK$4)</f>
        <v>0</v>
      </c>
      <c r="AT881" s="34">
        <f>IF(AL881="","",AL881*AL$4)</f>
        <v>0.57156556660306435</v>
      </c>
      <c r="AU881" s="34">
        <f>IF(AM881="","",AM881*AM$4)</f>
        <v>8.3942005274812055E-3</v>
      </c>
      <c r="AV881" s="34">
        <f>IF(AN881="","",AN881*AN$4)</f>
        <v>0.91923127677103422</v>
      </c>
      <c r="AW881" s="34">
        <f>IF(AO881="","",AO881*AO$4)</f>
        <v>0.36805327100743063</v>
      </c>
      <c r="AX881" s="34"/>
      <c r="AY881" s="34">
        <f>IF(AQ881="","",AI881*AI$5)</f>
        <v>1.6230513138817796E-2</v>
      </c>
      <c r="AZ881" s="34">
        <f>IF(AR881="","",AJ881*AJ$5)</f>
        <v>8.0256494867869677E-3</v>
      </c>
      <c r="BA881" s="34">
        <f>IF(AS881="","",AK881*AK$5)</f>
        <v>0</v>
      </c>
      <c r="BB881" s="34">
        <f>IF(AT881="","",AL881*AL$5)</f>
        <v>1.428913916507661</v>
      </c>
      <c r="BC881" s="34">
        <f>IF(AU881="","",AM881*AM$5)</f>
        <v>0</v>
      </c>
      <c r="BD881" s="34">
        <f>IF(AV881="","",AN881*AN$5)</f>
        <v>0.91923127677103422</v>
      </c>
      <c r="BE881" s="34">
        <f>IF(AW881="","",AO881*AO$5)</f>
        <v>0.36805327100743063</v>
      </c>
      <c r="BF881" s="34">
        <f>IF(BE881="","",SUM(AY881:BE881))</f>
        <v>2.7404546269117303</v>
      </c>
      <c r="BG881" s="34"/>
      <c r="BH881" s="34">
        <f>IF(AT881="","",3/AT881)</f>
        <v>5.2487416585110918</v>
      </c>
      <c r="BI881" s="34"/>
      <c r="BJ881" s="34">
        <f>IF(AQ881="","",AQ881*$BH881)</f>
        <v>0.17037954090144916</v>
      </c>
      <c r="BK881" s="34">
        <f>IF(AR881="","",AR881*$BH881)</f>
        <v>4.2124560797906919E-2</v>
      </c>
      <c r="BL881" s="34">
        <f>IF(AS881="","",AS881*$BH881)</f>
        <v>0</v>
      </c>
      <c r="BM881" s="34">
        <f>IF(AT881="","",AT881*$BH881)</f>
        <v>3</v>
      </c>
      <c r="BN881" s="34">
        <f>IF(AU881="","",AU881*$BH881)</f>
        <v>4.4058989998486384E-2</v>
      </c>
      <c r="BO881" s="34">
        <f>IF(AV881="","",AV881*$BH881)</f>
        <v>4.8248074961944667</v>
      </c>
      <c r="BP881" s="34">
        <f t="shared" si="102"/>
        <v>14.383938363531071</v>
      </c>
      <c r="BQ881" s="34">
        <f>IF(AW881="","",AW881*$BH881)</f>
        <v>1.9318165360879738</v>
      </c>
      <c r="BR881" s="34"/>
      <c r="BS881" s="34">
        <f t="shared" si="103"/>
        <v>5.0373115978938223</v>
      </c>
      <c r="BT881" s="34"/>
      <c r="BU881" s="34">
        <f t="shared" si="104"/>
        <v>0.95594101000151366</v>
      </c>
      <c r="BV881" s="34">
        <f t="shared" si="105"/>
        <v>0.95594101000151366</v>
      </c>
      <c r="BW881" s="34">
        <f t="shared" si="106"/>
        <v>1</v>
      </c>
      <c r="BX881" s="34"/>
      <c r="BY881" s="34">
        <f>IF(BV881="","",IF(BQ881=0,0,((BV881/BQ881)*AF881)))</f>
        <v>3.1307275140140756</v>
      </c>
      <c r="BZ881" s="34">
        <f>IF(BY881="","",SUM(S881:X881,BY881))</f>
        <v>96.871137514014066</v>
      </c>
      <c r="CA881" s="18"/>
      <c r="CB881" s="20">
        <v>1.6140999999999999E-2</v>
      </c>
      <c r="CC881" s="20">
        <v>1.0163E-2</v>
      </c>
      <c r="CD881" s="20">
        <v>4.8877999999999998E-2</v>
      </c>
      <c r="CE881" s="20">
        <v>1.2482999999999999E-2</v>
      </c>
      <c r="CF881" s="20">
        <v>9.0200000000000002E-3</v>
      </c>
      <c r="CG881" s="20">
        <v>3.0782E-2</v>
      </c>
      <c r="CH881" s="20"/>
      <c r="CI881" s="21">
        <v>3.6812399999999998</v>
      </c>
      <c r="CJ881" s="21">
        <v>3.5613000000000001</v>
      </c>
      <c r="CK881" s="21">
        <v>-27.018999999999998</v>
      </c>
      <c r="CL881" s="21">
        <v>0.36946400000000001</v>
      </c>
      <c r="CM881" s="21">
        <v>3.3717600000000001</v>
      </c>
      <c r="CN881" s="21">
        <v>0.34493099999999999</v>
      </c>
      <c r="CO881" s="21"/>
      <c r="CP881" s="20">
        <v>15.664400000000001</v>
      </c>
      <c r="CQ881" s="20">
        <v>46.360700000000001</v>
      </c>
      <c r="CR881" s="20">
        <v>10.9275</v>
      </c>
      <c r="CS881" s="20">
        <v>594.34699999999998</v>
      </c>
      <c r="CT881" s="20"/>
      <c r="CU881" s="22">
        <v>44274.016898148097</v>
      </c>
      <c r="CV881" s="22"/>
    </row>
    <row r="882" spans="1:100" s="17" customFormat="1" x14ac:dyDescent="0.25">
      <c r="A882" s="17" t="s">
        <v>71</v>
      </c>
      <c r="B882" s="17">
        <v>2993</v>
      </c>
      <c r="C882" s="17">
        <v>12</v>
      </c>
      <c r="E882" s="18">
        <v>0.73031400000000002</v>
      </c>
      <c r="F882" s="18">
        <v>0.19189400000000001</v>
      </c>
      <c r="G882" s="18">
        <v>0</v>
      </c>
      <c r="H882" s="18">
        <v>17.6342</v>
      </c>
      <c r="I882" s="18">
        <v>0.29499700000000001</v>
      </c>
      <c r="J882" s="18">
        <v>36.643799999999999</v>
      </c>
      <c r="K882" s="18">
        <v>44.106400000000001</v>
      </c>
      <c r="L882" s="18">
        <v>0.39845700000000001</v>
      </c>
      <c r="M882" s="18">
        <v>100</v>
      </c>
      <c r="N882" s="18"/>
      <c r="O882" s="18">
        <v>6.6566E-2</v>
      </c>
      <c r="P882" s="18">
        <v>44.0398</v>
      </c>
      <c r="Q882" s="18">
        <f t="shared" si="100"/>
        <v>99.933434000000005</v>
      </c>
      <c r="R882" s="18"/>
      <c r="S882" s="18">
        <v>0.98444699999999996</v>
      </c>
      <c r="T882" s="18">
        <v>0.318218</v>
      </c>
      <c r="U882" s="18">
        <v>0</v>
      </c>
      <c r="V882" s="18">
        <v>40.407200000000003</v>
      </c>
      <c r="W882" s="18">
        <v>0.29499700000000001</v>
      </c>
      <c r="X882" s="18">
        <v>51.271999999999998</v>
      </c>
      <c r="Y882" s="18">
        <v>6.7231699999999996</v>
      </c>
      <c r="Z882" s="18">
        <v>100</v>
      </c>
      <c r="AA882" s="19"/>
      <c r="AB882" s="18">
        <f>IF(Z882="","",Z882-O882)</f>
        <v>99.933434000000005</v>
      </c>
      <c r="AC882" s="18">
        <f t="shared" si="101"/>
        <v>93.210264000000009</v>
      </c>
      <c r="AD882" s="18"/>
      <c r="AE882" s="34">
        <f>IF(M882="","",IF(M882&gt;100,M882, M882+O882))</f>
        <v>100.06656599999999</v>
      </c>
      <c r="AF882" s="37">
        <f>IF(AE882="","",IF(AE882="* * *", Y882, AE882-SUM(S882:X882)))</f>
        <v>6.7897040000000004</v>
      </c>
      <c r="AG882" s="54"/>
      <c r="AH882" s="33"/>
      <c r="AI882" s="34">
        <f>IF(S882="","",IF(AI$6=0, 0, S882/AI$6))</f>
        <v>1.588357271034322E-2</v>
      </c>
      <c r="AJ882" s="34">
        <f>IF(T882="","",IF(AJ$6=0, 0, T882/AJ$6))</f>
        <v>7.8952683172517496E-3</v>
      </c>
      <c r="AK882" s="34">
        <f>IF(U882="","",IF(AK$6=0, 0, U882/AK$6))</f>
        <v>0</v>
      </c>
      <c r="AL882" s="34">
        <f>IF(V882="","",IF(AL$6=0, 0, V882/AL$6))</f>
        <v>0.28466896784743784</v>
      </c>
      <c r="AM882" s="34">
        <f>IF(W882="","",IF(AM$6=0, 0, W882/AM$6))</f>
        <v>8.3211429699730621E-3</v>
      </c>
      <c r="AN882" s="34">
        <f>IF(X882="","",IF(AN$6=0, 0, X882/AN$6))</f>
        <v>0.91430772468053079</v>
      </c>
      <c r="AO882" s="34">
        <f>IF(Y882="","",IF(AO$6=0, 0, Y882/AO$6))</f>
        <v>0.39530909384899199</v>
      </c>
      <c r="AP882" s="34"/>
      <c r="AQ882" s="34">
        <f>IF(AI882="","",AI882*AI$4)</f>
        <v>3.1767145420686441E-2</v>
      </c>
      <c r="AR882" s="33">
        <f>IF(AJ882="","",AJ882*AJ$4)</f>
        <v>7.8952683172517496E-3</v>
      </c>
      <c r="AS882" s="34">
        <f>IF(AK882="","",AK882*AK$4)</f>
        <v>0</v>
      </c>
      <c r="AT882" s="34">
        <f>IF(AL882="","",AL882*AL$4)</f>
        <v>0.56933793569487567</v>
      </c>
      <c r="AU882" s="34">
        <f>IF(AM882="","",AM882*AM$4)</f>
        <v>8.3211429699730621E-3</v>
      </c>
      <c r="AV882" s="34">
        <f>IF(AN882="","",AN882*AN$4)</f>
        <v>0.91430772468053079</v>
      </c>
      <c r="AW882" s="34">
        <f>IF(AO882="","",AO882*AO$4)</f>
        <v>0.39530909384899199</v>
      </c>
      <c r="AX882" s="34"/>
      <c r="AY882" s="34">
        <f>IF(AQ882="","",AI882*AI$5)</f>
        <v>1.588357271034322E-2</v>
      </c>
      <c r="AZ882" s="34">
        <f>IF(AR882="","",AJ882*AJ$5)</f>
        <v>7.8952683172517496E-3</v>
      </c>
      <c r="BA882" s="34">
        <f>IF(AS882="","",AK882*AK$5)</f>
        <v>0</v>
      </c>
      <c r="BB882" s="34">
        <f>IF(AT882="","",AL882*AL$5)</f>
        <v>1.4233448392371892</v>
      </c>
      <c r="BC882" s="34">
        <f>IF(AU882="","",AM882*AM$5)</f>
        <v>0</v>
      </c>
      <c r="BD882" s="34">
        <f>IF(AV882="","",AN882*AN$5)</f>
        <v>0.91430772468053079</v>
      </c>
      <c r="BE882" s="34">
        <f>IF(AW882="","",AO882*AO$5)</f>
        <v>0.39530909384899199</v>
      </c>
      <c r="BF882" s="34">
        <f>IF(BE882="","",SUM(AY882:BE882))</f>
        <v>2.7567404987943069</v>
      </c>
      <c r="BG882" s="34"/>
      <c r="BH882" s="34">
        <f>IF(AT882="","",3/AT882)</f>
        <v>5.2692782474410507</v>
      </c>
      <c r="BI882" s="34"/>
      <c r="BJ882" s="34">
        <f>IF(AQ882="","",AQ882*$BH882)</f>
        <v>0.16738992834851965</v>
      </c>
      <c r="BK882" s="34">
        <f>IF(AR882="","",AR882*$BH882)</f>
        <v>4.160236560180515E-2</v>
      </c>
      <c r="BL882" s="34">
        <f>IF(AS882="","",AS882*$BH882)</f>
        <v>0</v>
      </c>
      <c r="BM882" s="34">
        <f>IF(AT882="","",AT882*$BH882)</f>
        <v>3</v>
      </c>
      <c r="BN882" s="34">
        <f>IF(AU882="","",AU882*$BH882)</f>
        <v>4.3846417645526076E-2</v>
      </c>
      <c r="BO882" s="34">
        <f>IF(AV882="","",AV882*$BH882)</f>
        <v>4.8177418051264418</v>
      </c>
      <c r="BP882" s="34">
        <f t="shared" si="102"/>
        <v>14.526032744136634</v>
      </c>
      <c r="BQ882" s="34">
        <f>IF(AW882="","",AW882*$BH882)</f>
        <v>2.0829936092341264</v>
      </c>
      <c r="BR882" s="34"/>
      <c r="BS882" s="34">
        <f t="shared" si="103"/>
        <v>5.0267340990767666</v>
      </c>
      <c r="BT882" s="34"/>
      <c r="BU882" s="34">
        <f t="shared" si="104"/>
        <v>0.9561535823544739</v>
      </c>
      <c r="BV882" s="34">
        <f t="shared" si="105"/>
        <v>0.9561535823544739</v>
      </c>
      <c r="BW882" s="34">
        <f t="shared" si="106"/>
        <v>1</v>
      </c>
      <c r="BX882" s="34"/>
      <c r="BY882" s="34">
        <f>IF(BV882="","",IF(BQ882=0,0,((BV882/BQ882)*AF882)))</f>
        <v>3.1166681328002133</v>
      </c>
      <c r="BZ882" s="34">
        <f>IF(BY882="","",SUM(S882:X882,BY882))</f>
        <v>96.393530132800208</v>
      </c>
      <c r="CA882" s="18"/>
      <c r="CB882" s="20">
        <v>1.5611999999999999E-2</v>
      </c>
      <c r="CC882" s="20">
        <v>1.0041E-2</v>
      </c>
      <c r="CD882" s="20">
        <v>4.9646999999999997E-2</v>
      </c>
      <c r="CE882" s="20">
        <v>1.2886999999999999E-2</v>
      </c>
      <c r="CF882" s="20">
        <v>8.633E-3</v>
      </c>
      <c r="CG882" s="20">
        <v>2.9336999999999998E-2</v>
      </c>
      <c r="CH882" s="20"/>
      <c r="CI882" s="21">
        <v>3.7097099999999998</v>
      </c>
      <c r="CJ882" s="21">
        <v>3.5844999999999998</v>
      </c>
      <c r="CK882" s="21">
        <v>-18.486999999999998</v>
      </c>
      <c r="CL882" s="21">
        <v>0.370396</v>
      </c>
      <c r="CM882" s="21">
        <v>3.3580700000000001</v>
      </c>
      <c r="CN882" s="21">
        <v>0.345748</v>
      </c>
      <c r="CO882" s="21"/>
      <c r="CP882" s="20">
        <v>15.6592</v>
      </c>
      <c r="CQ882" s="20">
        <v>46.301400000000001</v>
      </c>
      <c r="CR882" s="20">
        <v>10.927</v>
      </c>
      <c r="CS882" s="20">
        <v>653.87400000000002</v>
      </c>
      <c r="CT882" s="20"/>
      <c r="CU882" s="22">
        <v>44274.018692129597</v>
      </c>
      <c r="CV882" s="22"/>
    </row>
    <row r="883" spans="1:100" s="17" customFormat="1" x14ac:dyDescent="0.25">
      <c r="A883" s="17" t="s">
        <v>71</v>
      </c>
      <c r="B883" s="17">
        <v>2994</v>
      </c>
      <c r="C883" s="17">
        <v>13</v>
      </c>
      <c r="E883" s="18">
        <v>0.73721499999999995</v>
      </c>
      <c r="F883" s="18">
        <v>0.18817200000000001</v>
      </c>
      <c r="G883" s="18">
        <v>0</v>
      </c>
      <c r="H883" s="18">
        <v>17.6389</v>
      </c>
      <c r="I883" s="18">
        <v>0.34001700000000001</v>
      </c>
      <c r="J883" s="18">
        <v>36.904600000000002</v>
      </c>
      <c r="K883" s="18">
        <v>43.817799999999998</v>
      </c>
      <c r="L883" s="18">
        <v>0.37334200000000001</v>
      </c>
      <c r="M883" s="18">
        <v>100</v>
      </c>
      <c r="N883" s="18"/>
      <c r="O883" s="18">
        <v>7.6725000000000002E-2</v>
      </c>
      <c r="P883" s="18">
        <v>43.741100000000003</v>
      </c>
      <c r="Q883" s="18">
        <f t="shared" si="100"/>
        <v>99.923275000000004</v>
      </c>
      <c r="R883" s="18"/>
      <c r="S883" s="18">
        <v>0.99375000000000002</v>
      </c>
      <c r="T883" s="18">
        <v>0.31204599999999999</v>
      </c>
      <c r="U883" s="18">
        <v>0</v>
      </c>
      <c r="V883" s="18">
        <v>40.4178</v>
      </c>
      <c r="W883" s="18">
        <v>0.34001700000000001</v>
      </c>
      <c r="X883" s="18">
        <v>51.637</v>
      </c>
      <c r="Y883" s="18">
        <v>6.2994000000000003</v>
      </c>
      <c r="Z883" s="18">
        <v>100</v>
      </c>
      <c r="AA883" s="19"/>
      <c r="AB883" s="18">
        <f>IF(Z883="","",Z883-O883)</f>
        <v>99.923275000000004</v>
      </c>
      <c r="AC883" s="18">
        <f t="shared" si="101"/>
        <v>93.623874999999998</v>
      </c>
      <c r="AD883" s="18"/>
      <c r="AE883" s="34">
        <f>IF(M883="","",IF(M883&gt;100,M883, M883+O883))</f>
        <v>100.076725</v>
      </c>
      <c r="AF883" s="37">
        <f>IF(AE883="","",IF(AE883="* * *", Y883, AE883-SUM(S883:X883)))</f>
        <v>6.376111999999992</v>
      </c>
      <c r="AG883" s="54"/>
      <c r="AH883" s="33"/>
      <c r="AI883" s="34">
        <f>IF(S883="","",IF(AI$6=0, 0, S883/AI$6))</f>
        <v>1.6033672082807482E-2</v>
      </c>
      <c r="AJ883" s="34">
        <f>IF(T883="","",IF(AJ$6=0, 0, T883/AJ$6))</f>
        <v>7.7421355716054381E-3</v>
      </c>
      <c r="AK883" s="34">
        <f>IF(U883="","",IF(AK$6=0, 0, U883/AK$6))</f>
        <v>0</v>
      </c>
      <c r="AL883" s="34">
        <f>IF(V883="","",IF(AL$6=0, 0, V883/AL$6))</f>
        <v>0.28474364491140619</v>
      </c>
      <c r="AM883" s="34">
        <f>IF(W883="","",IF(AM$6=0, 0, W883/AM$6))</f>
        <v>9.5910469232613569E-3</v>
      </c>
      <c r="AN883" s="34">
        <f>IF(X883="","",IF(AN$6=0, 0, X883/AN$6))</f>
        <v>0.92081658564769397</v>
      </c>
      <c r="AO883" s="34">
        <f>IF(Y883="","",IF(AO$6=0, 0, Y883/AO$6))</f>
        <v>0.37039225630057554</v>
      </c>
      <c r="AP883" s="34"/>
      <c r="AQ883" s="34">
        <f>IF(AI883="","",AI883*AI$4)</f>
        <v>3.2067344165614964E-2</v>
      </c>
      <c r="AR883" s="33">
        <f>IF(AJ883="","",AJ883*AJ$4)</f>
        <v>7.7421355716054381E-3</v>
      </c>
      <c r="AS883" s="34">
        <f>IF(AK883="","",AK883*AK$4)</f>
        <v>0</v>
      </c>
      <c r="AT883" s="34">
        <f>IF(AL883="","",AL883*AL$4)</f>
        <v>0.56948728982281238</v>
      </c>
      <c r="AU883" s="34">
        <f>IF(AM883="","",AM883*AM$4)</f>
        <v>9.5910469232613569E-3</v>
      </c>
      <c r="AV883" s="34">
        <f>IF(AN883="","",AN883*AN$4)</f>
        <v>0.92081658564769397</v>
      </c>
      <c r="AW883" s="34">
        <f>IF(AO883="","",AO883*AO$4)</f>
        <v>0.37039225630057554</v>
      </c>
      <c r="AX883" s="34"/>
      <c r="AY883" s="34">
        <f>IF(AQ883="","",AI883*AI$5)</f>
        <v>1.6033672082807482E-2</v>
      </c>
      <c r="AZ883" s="34">
        <f>IF(AR883="","",AJ883*AJ$5)</f>
        <v>7.7421355716054381E-3</v>
      </c>
      <c r="BA883" s="34">
        <f>IF(AS883="","",AK883*AK$5)</f>
        <v>0</v>
      </c>
      <c r="BB883" s="34">
        <f>IF(AT883="","",AL883*AL$5)</f>
        <v>1.423718224557031</v>
      </c>
      <c r="BC883" s="34">
        <f>IF(AU883="","",AM883*AM$5)</f>
        <v>0</v>
      </c>
      <c r="BD883" s="34">
        <f>IF(AV883="","",AN883*AN$5)</f>
        <v>0.92081658564769397</v>
      </c>
      <c r="BE883" s="34">
        <f>IF(AW883="","",AO883*AO$5)</f>
        <v>0.37039225630057554</v>
      </c>
      <c r="BF883" s="34">
        <f>IF(BE883="","",SUM(AY883:BE883))</f>
        <v>2.7387028741597139</v>
      </c>
      <c r="BG883" s="34"/>
      <c r="BH883" s="34">
        <f>IF(AT883="","",3/AT883)</f>
        <v>5.2678963229072346</v>
      </c>
      <c r="BI883" s="34"/>
      <c r="BJ883" s="34">
        <f>IF(AQ883="","",AQ883*$BH883)</f>
        <v>0.16892744441544383</v>
      </c>
      <c r="BK883" s="34">
        <f>IF(AR883="","",AR883*$BH883)</f>
        <v>4.0784767509109587E-2</v>
      </c>
      <c r="BL883" s="34">
        <f>IF(AS883="","",AS883*$BH883)</f>
        <v>0</v>
      </c>
      <c r="BM883" s="34">
        <f>IF(AT883="","",AT883*$BH883)</f>
        <v>3</v>
      </c>
      <c r="BN883" s="34">
        <f>IF(AU883="","",AU883*$BH883)</f>
        <v>5.052464081987925E-2</v>
      </c>
      <c r="BO883" s="34">
        <f>IF(AV883="","",AV883*$BH883)</f>
        <v>4.8507663056054815</v>
      </c>
      <c r="BP883" s="34">
        <f t="shared" si="102"/>
        <v>14.427202800321432</v>
      </c>
      <c r="BQ883" s="34">
        <f>IF(AW883="","",AW883*$BH883)</f>
        <v>1.9511880049991159</v>
      </c>
      <c r="BR883" s="34"/>
      <c r="BS883" s="34">
        <f t="shared" si="103"/>
        <v>5.0604785175300346</v>
      </c>
      <c r="BT883" s="34"/>
      <c r="BU883" s="34">
        <f t="shared" si="104"/>
        <v>0.94947535918012071</v>
      </c>
      <c r="BV883" s="34">
        <f t="shared" si="105"/>
        <v>0.94947535918012071</v>
      </c>
      <c r="BW883" s="34">
        <f t="shared" si="106"/>
        <v>1</v>
      </c>
      <c r="BX883" s="34"/>
      <c r="BY883" s="34">
        <f>IF(BV883="","",IF(BQ883=0,0,((BV883/BQ883)*AF883)))</f>
        <v>3.1027052318187112</v>
      </c>
      <c r="BZ883" s="34">
        <f>IF(BY883="","",SUM(S883:X883,BY883))</f>
        <v>96.803318231818722</v>
      </c>
      <c r="CA883" s="18"/>
      <c r="CB883" s="20">
        <v>1.5785E-2</v>
      </c>
      <c r="CC883" s="20">
        <v>1.021E-2</v>
      </c>
      <c r="CD883" s="20">
        <v>4.9632000000000003E-2</v>
      </c>
      <c r="CE883" s="20">
        <v>1.3268E-2</v>
      </c>
      <c r="CF883" s="20">
        <v>7.9950000000000004E-3</v>
      </c>
      <c r="CG883" s="20">
        <v>3.0891999999999999E-2</v>
      </c>
      <c r="CH883" s="20"/>
      <c r="CI883" s="21">
        <v>3.6950500000000002</v>
      </c>
      <c r="CJ883" s="21">
        <v>3.66567</v>
      </c>
      <c r="CK883" s="21">
        <v>-18.099</v>
      </c>
      <c r="CL883" s="21">
        <v>0.37032900000000002</v>
      </c>
      <c r="CM883" s="21">
        <v>3.0414099999999999</v>
      </c>
      <c r="CN883" s="21">
        <v>0.344642</v>
      </c>
      <c r="CO883" s="21"/>
      <c r="CP883" s="20">
        <v>15.6541</v>
      </c>
      <c r="CQ883" s="20">
        <v>46.242199999999997</v>
      </c>
      <c r="CR883" s="20">
        <v>10.926500000000001</v>
      </c>
      <c r="CS883" s="20">
        <v>713.29399999999998</v>
      </c>
      <c r="CT883" s="20"/>
      <c r="CU883" s="22">
        <v>44274.020486111098</v>
      </c>
      <c r="CV883" s="22"/>
    </row>
    <row r="884" spans="1:100" s="17" customFormat="1" x14ac:dyDescent="0.25">
      <c r="A884" s="17" t="s">
        <v>71</v>
      </c>
      <c r="B884" s="17">
        <v>2995</v>
      </c>
      <c r="C884" s="17">
        <v>14</v>
      </c>
      <c r="E884" s="18">
        <v>0.67451499999999998</v>
      </c>
      <c r="F884" s="18">
        <v>0.18950900000000001</v>
      </c>
      <c r="G884" s="18">
        <v>0</v>
      </c>
      <c r="H884" s="18">
        <v>17.6401</v>
      </c>
      <c r="I884" s="18">
        <v>0.33297900000000002</v>
      </c>
      <c r="J884" s="18">
        <v>36.6708</v>
      </c>
      <c r="K884" s="18">
        <v>44.094200000000001</v>
      </c>
      <c r="L884" s="18">
        <v>0.39785399999999999</v>
      </c>
      <c r="M884" s="18">
        <v>100</v>
      </c>
      <c r="N884" s="18"/>
      <c r="O884" s="18">
        <v>7.5136999999999995E-2</v>
      </c>
      <c r="P884" s="18">
        <v>44.019100000000002</v>
      </c>
      <c r="Q884" s="18">
        <f t="shared" si="100"/>
        <v>99.924863000000002</v>
      </c>
      <c r="R884" s="18"/>
      <c r="S884" s="18">
        <v>0.90923100000000001</v>
      </c>
      <c r="T884" s="18">
        <v>0.31426199999999999</v>
      </c>
      <c r="U884" s="18">
        <v>0</v>
      </c>
      <c r="V884" s="18">
        <v>40.420699999999997</v>
      </c>
      <c r="W884" s="18">
        <v>0.33297900000000002</v>
      </c>
      <c r="X884" s="18">
        <v>51.309800000000003</v>
      </c>
      <c r="Y884" s="18">
        <v>6.7130000000000001</v>
      </c>
      <c r="Z884" s="18">
        <v>100</v>
      </c>
      <c r="AA884" s="19"/>
      <c r="AB884" s="18">
        <f>IF(Z884="","",Z884-O884)</f>
        <v>99.924863000000002</v>
      </c>
      <c r="AC884" s="18">
        <f t="shared" si="101"/>
        <v>93.211863000000008</v>
      </c>
      <c r="AD884" s="18"/>
      <c r="AE884" s="34">
        <f>IF(M884="","",IF(M884&gt;100,M884, M884+O884))</f>
        <v>100.075137</v>
      </c>
      <c r="AF884" s="37">
        <f>IF(AE884="","",IF(AE884="* * *", Y884, AE884-SUM(S884:X884)))</f>
        <v>6.7881650000000064</v>
      </c>
      <c r="AG884" s="54"/>
      <c r="AH884" s="33"/>
      <c r="AI884" s="34">
        <f>IF(S884="","",IF(AI$6=0, 0, S884/AI$6))</f>
        <v>1.4669999196501263E-2</v>
      </c>
      <c r="AJ884" s="34">
        <f>IF(T884="","",IF(AJ$6=0, 0, T884/AJ$6))</f>
        <v>7.7971164796339903E-3</v>
      </c>
      <c r="AK884" s="34">
        <f>IF(U884="","",IF(AK$6=0, 0, U884/AK$6))</f>
        <v>0</v>
      </c>
      <c r="AL884" s="34">
        <f>IF(V884="","",IF(AL$6=0, 0, V884/AL$6))</f>
        <v>0.28476407542890697</v>
      </c>
      <c r="AM884" s="34">
        <f>IF(W884="","",IF(AM$6=0, 0, W884/AM$6))</f>
        <v>9.3925221781871009E-3</v>
      </c>
      <c r="AN884" s="34">
        <f>IF(X884="","",IF(AN$6=0, 0, X884/AN$6))</f>
        <v>0.91498179302178773</v>
      </c>
      <c r="AO884" s="34">
        <f>IF(Y884="","",IF(AO$6=0, 0, Y884/AO$6))</f>
        <v>0.39471111797088027</v>
      </c>
      <c r="AP884" s="34"/>
      <c r="AQ884" s="34">
        <f>IF(AI884="","",AI884*AI$4)</f>
        <v>2.9339998393002525E-2</v>
      </c>
      <c r="AR884" s="33">
        <f>IF(AJ884="","",AJ884*AJ$4)</f>
        <v>7.7971164796339903E-3</v>
      </c>
      <c r="AS884" s="34">
        <f>IF(AK884="","",AK884*AK$4)</f>
        <v>0</v>
      </c>
      <c r="AT884" s="34">
        <f>IF(AL884="","",AL884*AL$4)</f>
        <v>0.56952815085781394</v>
      </c>
      <c r="AU884" s="34">
        <f>IF(AM884="","",AM884*AM$4)</f>
        <v>9.3925221781871009E-3</v>
      </c>
      <c r="AV884" s="34">
        <f>IF(AN884="","",AN884*AN$4)</f>
        <v>0.91498179302178773</v>
      </c>
      <c r="AW884" s="34">
        <f>IF(AO884="","",AO884*AO$4)</f>
        <v>0.39471111797088027</v>
      </c>
      <c r="AX884" s="34"/>
      <c r="AY884" s="34">
        <f>IF(AQ884="","",AI884*AI$5)</f>
        <v>1.4669999196501263E-2</v>
      </c>
      <c r="AZ884" s="34">
        <f>IF(AR884="","",AJ884*AJ$5)</f>
        <v>7.7971164796339903E-3</v>
      </c>
      <c r="BA884" s="34">
        <f>IF(AS884="","",AK884*AK$5)</f>
        <v>0</v>
      </c>
      <c r="BB884" s="34">
        <f>IF(AT884="","",AL884*AL$5)</f>
        <v>1.4238203771445348</v>
      </c>
      <c r="BC884" s="34">
        <f>IF(AU884="","",AM884*AM$5)</f>
        <v>0</v>
      </c>
      <c r="BD884" s="34">
        <f>IF(AV884="","",AN884*AN$5)</f>
        <v>0.91498179302178773</v>
      </c>
      <c r="BE884" s="34">
        <f>IF(AW884="","",AO884*AO$5)</f>
        <v>0.39471111797088027</v>
      </c>
      <c r="BF884" s="34">
        <f>IF(BE884="","",SUM(AY884:BE884))</f>
        <v>2.755980403813338</v>
      </c>
      <c r="BG884" s="34"/>
      <c r="BH884" s="34">
        <f>IF(AT884="","",3/AT884)</f>
        <v>5.2675183754858281</v>
      </c>
      <c r="BI884" s="34"/>
      <c r="BJ884" s="34">
        <f>IF(AQ884="","",AQ884*$BH884)</f>
        <v>0.15454898067186548</v>
      </c>
      <c r="BK884" s="34">
        <f>IF(AR884="","",AR884*$BH884)</f>
        <v>4.1071454332275416E-2</v>
      </c>
      <c r="BL884" s="34">
        <f>IF(AS884="","",AS884*$BH884)</f>
        <v>0</v>
      </c>
      <c r="BM884" s="34">
        <f>IF(AT884="","",AT884*$BH884)</f>
        <v>2.9999999999999996</v>
      </c>
      <c r="BN884" s="34">
        <f>IF(AU884="","",AU884*$BH884)</f>
        <v>4.9475283165758728E-2</v>
      </c>
      <c r="BO884" s="34">
        <f>IF(AV884="","",AV884*$BH884)</f>
        <v>4.8196834079772373</v>
      </c>
      <c r="BP884" s="34">
        <f t="shared" si="102"/>
        <v>14.517177419565611</v>
      </c>
      <c r="BQ884" s="34">
        <f>IF(AW884="","",AW884*$BH884)</f>
        <v>2.0791480669201663</v>
      </c>
      <c r="BR884" s="34"/>
      <c r="BS884" s="34">
        <f t="shared" si="103"/>
        <v>5.0153038429813783</v>
      </c>
      <c r="BT884" s="34"/>
      <c r="BU884" s="34">
        <f t="shared" si="104"/>
        <v>0.95052471683424122</v>
      </c>
      <c r="BV884" s="34">
        <f t="shared" si="105"/>
        <v>0.95052471683424122</v>
      </c>
      <c r="BW884" s="34">
        <f t="shared" si="106"/>
        <v>1</v>
      </c>
      <c r="BX884" s="34"/>
      <c r="BY884" s="34">
        <f>IF(BV884="","",IF(BQ884=0,0,((BV884/BQ884)*AF884)))</f>
        <v>3.1033473359148043</v>
      </c>
      <c r="BZ884" s="34">
        <f>IF(BY884="","",SUM(S884:X884,BY884))</f>
        <v>96.390319335914796</v>
      </c>
      <c r="CA884" s="18"/>
      <c r="CB884" s="20">
        <v>1.6053000000000001E-2</v>
      </c>
      <c r="CC884" s="20">
        <v>1.0011000000000001E-2</v>
      </c>
      <c r="CD884" s="20">
        <v>4.9965000000000002E-2</v>
      </c>
      <c r="CE884" s="20">
        <v>1.2371999999999999E-2</v>
      </c>
      <c r="CF884" s="20">
        <v>8.5159999999999993E-3</v>
      </c>
      <c r="CG884" s="20">
        <v>2.9690999999999999E-2</v>
      </c>
      <c r="CH884" s="20"/>
      <c r="CI884" s="21">
        <v>3.90144</v>
      </c>
      <c r="CJ884" s="21">
        <v>3.6122000000000001</v>
      </c>
      <c r="CK884" s="21">
        <v>-20.331</v>
      </c>
      <c r="CL884" s="21">
        <v>0.37016700000000002</v>
      </c>
      <c r="CM884" s="21">
        <v>3.1143299999999998</v>
      </c>
      <c r="CN884" s="21">
        <v>0.34567199999999998</v>
      </c>
      <c r="CO884" s="21"/>
      <c r="CP884" s="20">
        <v>15.648899999999999</v>
      </c>
      <c r="CQ884" s="20">
        <v>46.183100000000003</v>
      </c>
      <c r="CR884" s="20">
        <v>10.926</v>
      </c>
      <c r="CS884" s="20">
        <v>772.61900000000003</v>
      </c>
      <c r="CT884" s="20"/>
      <c r="CU884" s="22">
        <v>44274.0222685185</v>
      </c>
      <c r="CV884" s="22"/>
    </row>
    <row r="885" spans="1:100" s="17" customFormat="1" x14ac:dyDescent="0.25">
      <c r="A885" s="17" t="s">
        <v>71</v>
      </c>
      <c r="B885" s="17">
        <v>2996</v>
      </c>
      <c r="C885" s="17">
        <v>15</v>
      </c>
      <c r="E885" s="18">
        <v>0.71577999999999997</v>
      </c>
      <c r="F885" s="18">
        <v>0.18202299999999999</v>
      </c>
      <c r="G885" s="18">
        <v>0</v>
      </c>
      <c r="H885" s="18">
        <v>17.7363</v>
      </c>
      <c r="I885" s="18">
        <v>0.32986599999999999</v>
      </c>
      <c r="J885" s="18">
        <v>36.700099999999999</v>
      </c>
      <c r="K885" s="18">
        <v>43.956000000000003</v>
      </c>
      <c r="L885" s="18">
        <v>0.379994</v>
      </c>
      <c r="M885" s="18">
        <v>100</v>
      </c>
      <c r="N885" s="18"/>
      <c r="O885" s="18">
        <v>7.4434E-2</v>
      </c>
      <c r="P885" s="18">
        <v>43.881599999999999</v>
      </c>
      <c r="Q885" s="18">
        <f t="shared" si="100"/>
        <v>99.925566000000003</v>
      </c>
      <c r="R885" s="18"/>
      <c r="S885" s="18">
        <v>0.96485600000000005</v>
      </c>
      <c r="T885" s="18">
        <v>0.30184899999999998</v>
      </c>
      <c r="U885" s="18">
        <v>0</v>
      </c>
      <c r="V885" s="18">
        <v>40.640999999999998</v>
      </c>
      <c r="W885" s="18">
        <v>0.32986599999999999</v>
      </c>
      <c r="X885" s="18">
        <v>51.3508</v>
      </c>
      <c r="Y885" s="18">
        <v>6.4116499999999998</v>
      </c>
      <c r="Z885" s="18">
        <v>100</v>
      </c>
      <c r="AA885" s="19"/>
      <c r="AB885" s="18">
        <f>IF(Z885="","",Z885-O885)</f>
        <v>99.925566000000003</v>
      </c>
      <c r="AC885" s="18">
        <f t="shared" si="101"/>
        <v>93.513916000000009</v>
      </c>
      <c r="AD885" s="18"/>
      <c r="AE885" s="34">
        <f>IF(M885="","",IF(M885&gt;100,M885, M885+O885))</f>
        <v>100.074434</v>
      </c>
      <c r="AF885" s="37">
        <f>IF(AE885="","",IF(AE885="* * *", Y885, AE885-SUM(S885:X885)))</f>
        <v>6.4860630000000015</v>
      </c>
      <c r="AG885" s="54"/>
      <c r="AH885" s="33"/>
      <c r="AI885" s="34">
        <f>IF(S885="","",IF(AI$6=0, 0, S885/AI$6))</f>
        <v>1.5567481470318788E-2</v>
      </c>
      <c r="AJ885" s="34">
        <f>IF(T885="","",IF(AJ$6=0, 0, T885/AJ$6))</f>
        <v>7.4891390376852444E-3</v>
      </c>
      <c r="AK885" s="34">
        <f>IF(U885="","",IF(AK$6=0, 0, U885/AK$6))</f>
        <v>0</v>
      </c>
      <c r="AL885" s="34">
        <f>IF(V885="","",IF(AL$6=0, 0, V885/AL$6))</f>
        <v>0.28631609025836285</v>
      </c>
      <c r="AM885" s="34">
        <f>IF(W885="","",IF(AM$6=0, 0, W885/AM$6))</f>
        <v>9.3047120714215177E-3</v>
      </c>
      <c r="AN885" s="34">
        <f>IF(X885="","",IF(AN$6=0, 0, X885/AN$6))</f>
        <v>0.91571292534960602</v>
      </c>
      <c r="AO885" s="34">
        <f>IF(Y885="","",IF(AO$6=0, 0, Y885/AO$6))</f>
        <v>0.37699233420795392</v>
      </c>
      <c r="AP885" s="34"/>
      <c r="AQ885" s="34">
        <f>IF(AI885="","",AI885*AI$4)</f>
        <v>3.1134962940637577E-2</v>
      </c>
      <c r="AR885" s="33">
        <f>IF(AJ885="","",AJ885*AJ$4)</f>
        <v>7.4891390376852444E-3</v>
      </c>
      <c r="AS885" s="34">
        <f>IF(AK885="","",AK885*AK$4)</f>
        <v>0</v>
      </c>
      <c r="AT885" s="34">
        <f>IF(AL885="","",AL885*AL$4)</f>
        <v>0.57263218051672571</v>
      </c>
      <c r="AU885" s="34">
        <f>IF(AM885="","",AM885*AM$4)</f>
        <v>9.3047120714215177E-3</v>
      </c>
      <c r="AV885" s="34">
        <f>IF(AN885="","",AN885*AN$4)</f>
        <v>0.91571292534960602</v>
      </c>
      <c r="AW885" s="34">
        <f>IF(AO885="","",AO885*AO$4)</f>
        <v>0.37699233420795392</v>
      </c>
      <c r="AX885" s="34"/>
      <c r="AY885" s="34">
        <f>IF(AQ885="","",AI885*AI$5)</f>
        <v>1.5567481470318788E-2</v>
      </c>
      <c r="AZ885" s="34">
        <f>IF(AR885="","",AJ885*AJ$5)</f>
        <v>7.4891390376852444E-3</v>
      </c>
      <c r="BA885" s="34">
        <f>IF(AS885="","",AK885*AK$5)</f>
        <v>0</v>
      </c>
      <c r="BB885" s="34">
        <f>IF(AT885="","",AL885*AL$5)</f>
        <v>1.4315804512918142</v>
      </c>
      <c r="BC885" s="34">
        <f>IF(AU885="","",AM885*AM$5)</f>
        <v>0</v>
      </c>
      <c r="BD885" s="34">
        <f>IF(AV885="","",AN885*AN$5)</f>
        <v>0.91571292534960602</v>
      </c>
      <c r="BE885" s="34">
        <f>IF(AW885="","",AO885*AO$5)</f>
        <v>0.37699233420795392</v>
      </c>
      <c r="BF885" s="34">
        <f>IF(BE885="","",SUM(AY885:BE885))</f>
        <v>2.7473423313573782</v>
      </c>
      <c r="BG885" s="34"/>
      <c r="BH885" s="34">
        <f>IF(AT885="","",3/AT885)</f>
        <v>5.2389650845205589</v>
      </c>
      <c r="BI885" s="34"/>
      <c r="BJ885" s="34">
        <f>IF(AQ885="","",AQ885*$BH885)</f>
        <v>0.16311498375384181</v>
      </c>
      <c r="BK885" s="34">
        <f>IF(AR885="","",AR885*$BH885)</f>
        <v>3.9235337931552892E-2</v>
      </c>
      <c r="BL885" s="34">
        <f>IF(AS885="","",AS885*$BH885)</f>
        <v>0</v>
      </c>
      <c r="BM885" s="34">
        <f>IF(AT885="","",AT885*$BH885)</f>
        <v>3</v>
      </c>
      <c r="BN885" s="34">
        <f>IF(AU885="","",AU885*$BH885)</f>
        <v>4.8747061663694295E-2</v>
      </c>
      <c r="BO885" s="34">
        <f>IF(AV885="","",AV885*$BH885)</f>
        <v>4.7973880433507672</v>
      </c>
      <c r="BP885" s="34">
        <f t="shared" si="102"/>
        <v>14.393230549206615</v>
      </c>
      <c r="BQ885" s="34">
        <f>IF(AW885="","",AW885*$BH885)</f>
        <v>1.9750496760473761</v>
      </c>
      <c r="BR885" s="34"/>
      <c r="BS885" s="34">
        <f t="shared" si="103"/>
        <v>4.999738365036162</v>
      </c>
      <c r="BT885" s="34"/>
      <c r="BU885" s="34">
        <f t="shared" si="104"/>
        <v>0.95125293833630575</v>
      </c>
      <c r="BV885" s="34">
        <f t="shared" si="105"/>
        <v>0.95125293833630575</v>
      </c>
      <c r="BW885" s="34">
        <f t="shared" si="106"/>
        <v>1</v>
      </c>
      <c r="BX885" s="34"/>
      <c r="BY885" s="34">
        <f>IF(BV885="","",IF(BQ885=0,0,((BV885/BQ885)*AF885)))</f>
        <v>3.1239145839268483</v>
      </c>
      <c r="BZ885" s="34">
        <f>IF(BY885="","",SUM(S885:X885,BY885))</f>
        <v>96.712285583926842</v>
      </c>
      <c r="CA885" s="18"/>
      <c r="CB885" s="20">
        <v>1.5708E-2</v>
      </c>
      <c r="CC885" s="20">
        <v>9.7359999999999999E-3</v>
      </c>
      <c r="CD885" s="20">
        <v>4.9530999999999999E-2</v>
      </c>
      <c r="CE885" s="20">
        <v>1.2702E-2</v>
      </c>
      <c r="CF885" s="20">
        <v>8.3180000000000007E-3</v>
      </c>
      <c r="CG885" s="20">
        <v>2.9388000000000001E-2</v>
      </c>
      <c r="CH885" s="20"/>
      <c r="CI885" s="21">
        <v>3.7553299999999998</v>
      </c>
      <c r="CJ885" s="21">
        <v>3.6719300000000001</v>
      </c>
      <c r="CK885" s="21">
        <v>-22.564</v>
      </c>
      <c r="CL885" s="21">
        <v>0.369172</v>
      </c>
      <c r="CM885" s="21">
        <v>3.1182099999999999</v>
      </c>
      <c r="CN885" s="21">
        <v>0.34545100000000001</v>
      </c>
      <c r="CO885" s="21"/>
      <c r="CP885" s="20">
        <v>15.643700000000001</v>
      </c>
      <c r="CQ885" s="20">
        <v>46.123800000000003</v>
      </c>
      <c r="CR885" s="20">
        <v>10.9255</v>
      </c>
      <c r="CS885" s="20">
        <v>832.15</v>
      </c>
      <c r="CT885" s="20"/>
      <c r="CU885" s="22">
        <v>44274.024050925902</v>
      </c>
      <c r="CV885" s="22"/>
    </row>
    <row r="886" spans="1:100" s="17" customFormat="1" x14ac:dyDescent="0.25">
      <c r="A886" s="17" t="s">
        <v>71</v>
      </c>
      <c r="B886" s="17">
        <v>2997</v>
      </c>
      <c r="C886" s="17">
        <v>16</v>
      </c>
      <c r="E886" s="18">
        <v>0.77824099999999996</v>
      </c>
      <c r="F886" s="18">
        <v>0.19861599999999999</v>
      </c>
      <c r="G886" s="18">
        <v>0</v>
      </c>
      <c r="H886" s="18">
        <v>17.636199999999999</v>
      </c>
      <c r="I886" s="18">
        <v>0.28847400000000001</v>
      </c>
      <c r="J886" s="18">
        <v>36.9377</v>
      </c>
      <c r="K886" s="18">
        <v>43.790999999999997</v>
      </c>
      <c r="L886" s="18">
        <v>0.36970599999999998</v>
      </c>
      <c r="M886" s="18">
        <v>100</v>
      </c>
      <c r="N886" s="18"/>
      <c r="O886" s="18">
        <v>6.5093999999999999E-2</v>
      </c>
      <c r="P886" s="18">
        <v>43.725900000000003</v>
      </c>
      <c r="Q886" s="18">
        <f t="shared" si="100"/>
        <v>99.934905999999998</v>
      </c>
      <c r="R886" s="18"/>
      <c r="S886" s="18">
        <v>1.04905</v>
      </c>
      <c r="T886" s="18">
        <v>0.32936500000000002</v>
      </c>
      <c r="U886" s="18">
        <v>0</v>
      </c>
      <c r="V886" s="18">
        <v>40.411700000000003</v>
      </c>
      <c r="W886" s="18">
        <v>0.28847400000000001</v>
      </c>
      <c r="X886" s="18">
        <v>51.683300000000003</v>
      </c>
      <c r="Y886" s="18">
        <v>6.2380599999999999</v>
      </c>
      <c r="Z886" s="18">
        <v>100</v>
      </c>
      <c r="AA886" s="19"/>
      <c r="AB886" s="18">
        <f>IF(Z886="","",Z886-O886)</f>
        <v>99.934905999999998</v>
      </c>
      <c r="AC886" s="18">
        <f t="shared" si="101"/>
        <v>93.696845999999994</v>
      </c>
      <c r="AD886" s="18"/>
      <c r="AE886" s="34">
        <f>IF(M886="","",IF(M886&gt;100,M886, M886+O886))</f>
        <v>100.065094</v>
      </c>
      <c r="AF886" s="37">
        <f>IF(AE886="","",IF(AE886="* * *", Y886, AE886-SUM(S886:X886)))</f>
        <v>6.3032050000000055</v>
      </c>
      <c r="AG886" s="54"/>
      <c r="AH886" s="33"/>
      <c r="AI886" s="34">
        <f>IF(S886="","",IF(AI$6=0, 0, S886/AI$6))</f>
        <v>1.6925910639968997E-2</v>
      </c>
      <c r="AJ886" s="34">
        <f>IF(T886="","",IF(AJ$6=0, 0, T886/AJ$6))</f>
        <v>8.1718351862924872E-3</v>
      </c>
      <c r="AK886" s="34">
        <f>IF(U886="","",IF(AK$6=0, 0, U886/AK$6))</f>
        <v>0</v>
      </c>
      <c r="AL886" s="34">
        <f>IF(V886="","",IF(AL$6=0, 0, V886/AL$6))</f>
        <v>0.28470067037459423</v>
      </c>
      <c r="AM886" s="34">
        <f>IF(W886="","",IF(AM$6=0, 0, W886/AM$6))</f>
        <v>8.1371451137469495E-3</v>
      </c>
      <c r="AN886" s="34">
        <f>IF(X886="","",IF(AN$6=0, 0, X886/AN$6))</f>
        <v>0.92164223020325475</v>
      </c>
      <c r="AO886" s="34">
        <f>IF(Y886="","",IF(AO$6=0, 0, Y886/AO$6))</f>
        <v>0.36678558566504238</v>
      </c>
      <c r="AP886" s="34"/>
      <c r="AQ886" s="34">
        <f>IF(AI886="","",AI886*AI$4)</f>
        <v>3.3851821279937994E-2</v>
      </c>
      <c r="AR886" s="33">
        <f>IF(AJ886="","",AJ886*AJ$4)</f>
        <v>8.1718351862924872E-3</v>
      </c>
      <c r="AS886" s="34">
        <f>IF(AK886="","",AK886*AK$4)</f>
        <v>0</v>
      </c>
      <c r="AT886" s="34">
        <f>IF(AL886="","",AL886*AL$4)</f>
        <v>0.56940134074918847</v>
      </c>
      <c r="AU886" s="34">
        <f>IF(AM886="","",AM886*AM$4)</f>
        <v>8.1371451137469495E-3</v>
      </c>
      <c r="AV886" s="34">
        <f>IF(AN886="","",AN886*AN$4)</f>
        <v>0.92164223020325475</v>
      </c>
      <c r="AW886" s="34">
        <f>IF(AO886="","",AO886*AO$4)</f>
        <v>0.36678558566504238</v>
      </c>
      <c r="AX886" s="34"/>
      <c r="AY886" s="34">
        <f>IF(AQ886="","",AI886*AI$5)</f>
        <v>1.6925910639968997E-2</v>
      </c>
      <c r="AZ886" s="34">
        <f>IF(AR886="","",AJ886*AJ$5)</f>
        <v>8.1718351862924872E-3</v>
      </c>
      <c r="BA886" s="34">
        <f>IF(AS886="","",AK886*AK$5)</f>
        <v>0</v>
      </c>
      <c r="BB886" s="34">
        <f>IF(AT886="","",AL886*AL$5)</f>
        <v>1.4235033518729712</v>
      </c>
      <c r="BC886" s="34">
        <f>IF(AU886="","",AM886*AM$5)</f>
        <v>0</v>
      </c>
      <c r="BD886" s="34">
        <f>IF(AV886="","",AN886*AN$5)</f>
        <v>0.92164223020325475</v>
      </c>
      <c r="BE886" s="34">
        <f>IF(AW886="","",AO886*AO$5)</f>
        <v>0.36678558566504238</v>
      </c>
      <c r="BF886" s="34">
        <f>IF(BE886="","",SUM(AY886:BE886))</f>
        <v>2.7370289135675301</v>
      </c>
      <c r="BG886" s="34"/>
      <c r="BH886" s="34">
        <f>IF(AT886="","",3/AT886)</f>
        <v>5.2686914928102508</v>
      </c>
      <c r="BI886" s="34"/>
      <c r="BJ886" s="34">
        <f>IF(AQ886="","",AQ886*$BH886)</f>
        <v>0.17835480279374233</v>
      </c>
      <c r="BK886" s="34">
        <f>IF(AR886="","",AR886*$BH886)</f>
        <v>4.3054878526666701E-2</v>
      </c>
      <c r="BL886" s="34">
        <f>IF(AS886="","",AS886*$BH886)</f>
        <v>0</v>
      </c>
      <c r="BM886" s="34">
        <f>IF(AT886="","",AT886*$BH886)</f>
        <v>3</v>
      </c>
      <c r="BN886" s="34">
        <f>IF(AU886="","",AU886*$BH886)</f>
        <v>4.2872107236561055E-2</v>
      </c>
      <c r="BO886" s="34">
        <f>IF(AV886="","",AV886*$BH886)</f>
        <v>4.8558485776865554</v>
      </c>
      <c r="BP886" s="34">
        <f t="shared" si="102"/>
        <v>14.420560952488929</v>
      </c>
      <c r="BQ886" s="34">
        <f>IF(AW886="","",AW886*$BH886)</f>
        <v>1.9324800948788343</v>
      </c>
      <c r="BR886" s="34"/>
      <c r="BS886" s="34">
        <f t="shared" si="103"/>
        <v>5.0772582590069648</v>
      </c>
      <c r="BT886" s="34"/>
      <c r="BU886" s="34">
        <f t="shared" si="104"/>
        <v>0.9571278927634389</v>
      </c>
      <c r="BV886" s="34">
        <f t="shared" si="105"/>
        <v>0.9571278927634389</v>
      </c>
      <c r="BW886" s="34">
        <f t="shared" si="106"/>
        <v>1</v>
      </c>
      <c r="BX886" s="34"/>
      <c r="BY886" s="34">
        <f>IF(BV886="","",IF(BQ886=0,0,((BV886/BQ886)*AF886)))</f>
        <v>3.1218812215937684</v>
      </c>
      <c r="BZ886" s="34">
        <f>IF(BY886="","",SUM(S886:X886,BY886))</f>
        <v>96.883770221593764</v>
      </c>
      <c r="CA886" s="18"/>
      <c r="CB886" s="20">
        <v>1.5568E-2</v>
      </c>
      <c r="CC886" s="20">
        <v>9.6710000000000008E-3</v>
      </c>
      <c r="CD886" s="20">
        <v>4.9556000000000003E-2</v>
      </c>
      <c r="CE886" s="20">
        <v>1.3145E-2</v>
      </c>
      <c r="CF886" s="20">
        <v>8.6040000000000005E-3</v>
      </c>
      <c r="CG886" s="20">
        <v>3.1081999999999999E-2</v>
      </c>
      <c r="CH886" s="20"/>
      <c r="CI886" s="21">
        <v>3.5749300000000002</v>
      </c>
      <c r="CJ886" s="21">
        <v>3.4356900000000001</v>
      </c>
      <c r="CK886" s="21">
        <v>-17.905999999999999</v>
      </c>
      <c r="CL886" s="21">
        <v>0.37035299999999999</v>
      </c>
      <c r="CM886" s="21">
        <v>3.4004799999999999</v>
      </c>
      <c r="CN886" s="21">
        <v>0.34449200000000002</v>
      </c>
      <c r="CO886" s="21"/>
      <c r="CP886" s="20">
        <v>15.6386</v>
      </c>
      <c r="CQ886" s="20">
        <v>46.064700000000002</v>
      </c>
      <c r="CR886" s="20">
        <v>10.925000000000001</v>
      </c>
      <c r="CS886" s="20">
        <v>891.46699999999998</v>
      </c>
      <c r="CT886" s="20"/>
      <c r="CU886" s="22">
        <v>44274.025844907403</v>
      </c>
      <c r="CV886" s="22"/>
    </row>
    <row r="887" spans="1:100" s="17" customFormat="1" x14ac:dyDescent="0.25">
      <c r="A887" s="17" t="s">
        <v>71</v>
      </c>
      <c r="B887" s="17">
        <v>2998</v>
      </c>
      <c r="C887" s="17">
        <v>17</v>
      </c>
      <c r="E887" s="18">
        <v>0.76409899999999997</v>
      </c>
      <c r="F887" s="18">
        <v>0.19863</v>
      </c>
      <c r="G887" s="18">
        <v>0</v>
      </c>
      <c r="H887" s="18">
        <v>17.602599999999999</v>
      </c>
      <c r="I887" s="18">
        <v>0.28274300000000002</v>
      </c>
      <c r="J887" s="18">
        <v>36.597200000000001</v>
      </c>
      <c r="K887" s="18">
        <v>44.150799999999997</v>
      </c>
      <c r="L887" s="18">
        <v>0.40398800000000001</v>
      </c>
      <c r="M887" s="18">
        <v>100</v>
      </c>
      <c r="N887" s="18"/>
      <c r="O887" s="18">
        <v>6.3800999999999997E-2</v>
      </c>
      <c r="P887" s="18">
        <v>44.087000000000003</v>
      </c>
      <c r="Q887" s="18">
        <f t="shared" si="100"/>
        <v>99.936199000000002</v>
      </c>
      <c r="R887" s="18"/>
      <c r="S887" s="18">
        <v>1.02999</v>
      </c>
      <c r="T887" s="18">
        <v>0.32938800000000001</v>
      </c>
      <c r="U887" s="18">
        <v>0</v>
      </c>
      <c r="V887" s="18">
        <v>40.334600000000002</v>
      </c>
      <c r="W887" s="18">
        <v>0.28274300000000002</v>
      </c>
      <c r="X887" s="18">
        <v>51.206800000000001</v>
      </c>
      <c r="Y887" s="18">
        <v>6.8164999999999996</v>
      </c>
      <c r="Z887" s="18">
        <v>100</v>
      </c>
      <c r="AA887" s="19"/>
      <c r="AB887" s="18">
        <f>IF(Z887="","",Z887-O887)</f>
        <v>99.936199000000002</v>
      </c>
      <c r="AC887" s="18">
        <f t="shared" si="101"/>
        <v>93.119698999999997</v>
      </c>
      <c r="AD887" s="18"/>
      <c r="AE887" s="34">
        <f>IF(M887="","",IF(M887&gt;100,M887, M887+O887))</f>
        <v>100.063801</v>
      </c>
      <c r="AF887" s="37">
        <f>IF(AE887="","",IF(AE887="* * *", Y887, AE887-SUM(S887:X887)))</f>
        <v>6.8802799999999849</v>
      </c>
      <c r="AG887" s="54"/>
      <c r="AH887" s="33"/>
      <c r="AI887" s="34">
        <f>IF(S887="","",IF(AI$6=0, 0, S887/AI$6))</f>
        <v>1.6618386826234847E-2</v>
      </c>
      <c r="AJ887" s="34">
        <f>IF(T887="","",IF(AJ$6=0, 0, T887/AJ$6))</f>
        <v>8.1724058365111943E-3</v>
      </c>
      <c r="AK887" s="34">
        <f>IF(U887="","",IF(AK$6=0, 0, U887/AK$6))</f>
        <v>0</v>
      </c>
      <c r="AL887" s="34">
        <f>IF(V887="","",IF(AL$6=0, 0, V887/AL$6))</f>
        <v>0.28415750040931487</v>
      </c>
      <c r="AM887" s="34">
        <f>IF(W887="","",IF(AM$6=0, 0, W887/AM$6))</f>
        <v>7.9754876380407035E-3</v>
      </c>
      <c r="AN887" s="34">
        <f>IF(X887="","",IF(AN$6=0, 0, X887/AN$6))</f>
        <v>0.91314504595434165</v>
      </c>
      <c r="AO887" s="34">
        <f>IF(Y887="","",IF(AO$6=0, 0, Y887/AO$6))</f>
        <v>0.40079671319060112</v>
      </c>
      <c r="AP887" s="34"/>
      <c r="AQ887" s="34">
        <f>IF(AI887="","",AI887*AI$4)</f>
        <v>3.3236773652469694E-2</v>
      </c>
      <c r="AR887" s="33">
        <f>IF(AJ887="","",AJ887*AJ$4)</f>
        <v>8.1724058365111943E-3</v>
      </c>
      <c r="AS887" s="34">
        <f>IF(AK887="","",AK887*AK$4)</f>
        <v>0</v>
      </c>
      <c r="AT887" s="34">
        <f>IF(AL887="","",AL887*AL$4)</f>
        <v>0.56831500081862973</v>
      </c>
      <c r="AU887" s="34">
        <f>IF(AM887="","",AM887*AM$4)</f>
        <v>7.9754876380407035E-3</v>
      </c>
      <c r="AV887" s="34">
        <f>IF(AN887="","",AN887*AN$4)</f>
        <v>0.91314504595434165</v>
      </c>
      <c r="AW887" s="34">
        <f>IF(AO887="","",AO887*AO$4)</f>
        <v>0.40079671319060112</v>
      </c>
      <c r="AX887" s="34"/>
      <c r="AY887" s="34">
        <f>IF(AQ887="","",AI887*AI$5)</f>
        <v>1.6618386826234847E-2</v>
      </c>
      <c r="AZ887" s="34">
        <f>IF(AR887="","",AJ887*AJ$5)</f>
        <v>8.1724058365111943E-3</v>
      </c>
      <c r="BA887" s="34">
        <f>IF(AS887="","",AK887*AK$5)</f>
        <v>0</v>
      </c>
      <c r="BB887" s="34">
        <f>IF(AT887="","",AL887*AL$5)</f>
        <v>1.4207875020465743</v>
      </c>
      <c r="BC887" s="34">
        <f>IF(AU887="","",AM887*AM$5)</f>
        <v>0</v>
      </c>
      <c r="BD887" s="34">
        <f>IF(AV887="","",AN887*AN$5)</f>
        <v>0.91314504595434165</v>
      </c>
      <c r="BE887" s="34">
        <f>IF(AW887="","",AO887*AO$5)</f>
        <v>0.40079671319060112</v>
      </c>
      <c r="BF887" s="34">
        <f>IF(BE887="","",SUM(AY887:BE887))</f>
        <v>2.759520053854263</v>
      </c>
      <c r="BG887" s="34"/>
      <c r="BH887" s="34">
        <f>IF(AT887="","",3/AT887)</f>
        <v>5.2787626504291598</v>
      </c>
      <c r="BI887" s="34"/>
      <c r="BJ887" s="34">
        <f>IF(AQ887="","",AQ887*$BH887)</f>
        <v>0.17544903937742498</v>
      </c>
      <c r="BK887" s="34">
        <f>IF(AR887="","",AR887*$BH887)</f>
        <v>4.3140190693924566E-2</v>
      </c>
      <c r="BL887" s="34">
        <f>IF(AS887="","",AS887*$BH887)</f>
        <v>0</v>
      </c>
      <c r="BM887" s="34">
        <f>IF(AT887="","",AT887*$BH887)</f>
        <v>3</v>
      </c>
      <c r="BN887" s="34">
        <f>IF(AU887="","",AU887*$BH887)</f>
        <v>4.2100706262648745E-2</v>
      </c>
      <c r="BO887" s="34">
        <f>IF(AV887="","",AV887*$BH887)</f>
        <v>4.8202759630081973</v>
      </c>
      <c r="BP887" s="34">
        <f t="shared" si="102"/>
        <v>14.566851393396147</v>
      </c>
      <c r="BQ887" s="34">
        <f>IF(AW887="","",AW887*$BH887)</f>
        <v>2.1157107200053136</v>
      </c>
      <c r="BR887" s="34"/>
      <c r="BS887" s="34">
        <f t="shared" si="103"/>
        <v>5.0388651930795465</v>
      </c>
      <c r="BT887" s="34"/>
      <c r="BU887" s="34">
        <f t="shared" si="104"/>
        <v>0.95789929373735128</v>
      </c>
      <c r="BV887" s="34">
        <f t="shared" si="105"/>
        <v>0.95789929373735128</v>
      </c>
      <c r="BW887" s="34">
        <f t="shared" si="106"/>
        <v>1</v>
      </c>
      <c r="BX887" s="34"/>
      <c r="BY887" s="34">
        <f>IF(BV887="","",IF(BQ887=0,0,((BV887/BQ887)*AF887)))</f>
        <v>3.1150834045491136</v>
      </c>
      <c r="BZ887" s="34">
        <f>IF(BY887="","",SUM(S887:X887,BY887))</f>
        <v>96.298604404549124</v>
      </c>
      <c r="CA887" s="18"/>
      <c r="CB887" s="20">
        <v>1.6322E-2</v>
      </c>
      <c r="CC887" s="20">
        <v>1.0292000000000001E-2</v>
      </c>
      <c r="CD887" s="20">
        <v>4.904E-2</v>
      </c>
      <c r="CE887" s="20">
        <v>1.2694E-2</v>
      </c>
      <c r="CF887" s="20">
        <v>8.9259999999999999E-3</v>
      </c>
      <c r="CG887" s="20">
        <v>2.9700000000000001E-2</v>
      </c>
      <c r="CH887" s="20"/>
      <c r="CI887" s="21">
        <v>3.63863</v>
      </c>
      <c r="CJ887" s="21">
        <v>3.5360800000000001</v>
      </c>
      <c r="CK887" s="21">
        <v>-22.957000000000001</v>
      </c>
      <c r="CL887" s="21">
        <v>0.37073299999999998</v>
      </c>
      <c r="CM887" s="21">
        <v>3.4717199999999999</v>
      </c>
      <c r="CN887" s="21">
        <v>0.34603499999999998</v>
      </c>
      <c r="CO887" s="21"/>
      <c r="CP887" s="20">
        <v>15.6335</v>
      </c>
      <c r="CQ887" s="20">
        <v>46.005499999999998</v>
      </c>
      <c r="CR887" s="20">
        <v>10.925000000000001</v>
      </c>
      <c r="CS887" s="20">
        <v>950.88699999999994</v>
      </c>
      <c r="CT887" s="20"/>
      <c r="CU887" s="22">
        <v>44274.027627314797</v>
      </c>
      <c r="CV887" s="22"/>
    </row>
    <row r="888" spans="1:100" s="17" customFormat="1" x14ac:dyDescent="0.25">
      <c r="A888" s="17" t="s">
        <v>71</v>
      </c>
      <c r="B888" s="17">
        <v>2999</v>
      </c>
      <c r="C888" s="17">
        <v>18</v>
      </c>
      <c r="E888" s="18">
        <v>0.77278000000000002</v>
      </c>
      <c r="F888" s="18">
        <v>0.19624900000000001</v>
      </c>
      <c r="G888" s="18">
        <v>0</v>
      </c>
      <c r="H888" s="18">
        <v>17.565899999999999</v>
      </c>
      <c r="I888" s="18">
        <v>0.29766799999999999</v>
      </c>
      <c r="J888" s="18">
        <v>36.741999999999997</v>
      </c>
      <c r="K888" s="18">
        <v>44.029800000000002</v>
      </c>
      <c r="L888" s="18">
        <v>0.39561000000000002</v>
      </c>
      <c r="M888" s="18">
        <v>100</v>
      </c>
      <c r="N888" s="18"/>
      <c r="O888" s="18">
        <v>6.7169000000000006E-2</v>
      </c>
      <c r="P888" s="18">
        <v>43.962600000000002</v>
      </c>
      <c r="Q888" s="18">
        <f t="shared" si="100"/>
        <v>99.932830999999993</v>
      </c>
      <c r="R888" s="18"/>
      <c r="S888" s="18">
        <v>1.04169</v>
      </c>
      <c r="T888" s="18">
        <v>0.32544000000000001</v>
      </c>
      <c r="U888" s="18">
        <v>0</v>
      </c>
      <c r="V888" s="18">
        <v>40.250599999999999</v>
      </c>
      <c r="W888" s="18">
        <v>0.29766799999999999</v>
      </c>
      <c r="X888" s="18">
        <v>51.409500000000001</v>
      </c>
      <c r="Y888" s="18">
        <v>6.6751399999999999</v>
      </c>
      <c r="Z888" s="18">
        <v>100</v>
      </c>
      <c r="AA888" s="19"/>
      <c r="AB888" s="18">
        <f>IF(Z888="","",Z888-O888)</f>
        <v>99.932830999999993</v>
      </c>
      <c r="AC888" s="18">
        <f t="shared" si="101"/>
        <v>93.257690999999994</v>
      </c>
      <c r="AD888" s="18"/>
      <c r="AE888" s="34">
        <f>IF(M888="","",IF(M888&gt;100,M888, M888+O888))</f>
        <v>100.06716900000001</v>
      </c>
      <c r="AF888" s="37">
        <f>IF(AE888="","",IF(AE888="* * *", Y888, AE888-SUM(S888:X888)))</f>
        <v>6.7422710000000023</v>
      </c>
      <c r="AG888" s="54"/>
      <c r="AH888" s="33"/>
      <c r="AI888" s="34">
        <f>IF(S888="","",IF(AI$6=0, 0, S888/AI$6))</f>
        <v>1.6807160625851296E-2</v>
      </c>
      <c r="AJ888" s="34">
        <f>IF(T888="","",IF(AJ$6=0, 0, T888/AJ$6))</f>
        <v>8.0744524859260296E-3</v>
      </c>
      <c r="AK888" s="34">
        <f>IF(U888="","",IF(AK$6=0, 0, U888/AK$6))</f>
        <v>0</v>
      </c>
      <c r="AL888" s="34">
        <f>IF(V888="","",IF(AL$6=0, 0, V888/AL$6))</f>
        <v>0.28356571990239565</v>
      </c>
      <c r="AM888" s="34">
        <f>IF(W888="","",IF(AM$6=0, 0, W888/AM$6))</f>
        <v>8.3964853391252821E-3</v>
      </c>
      <c r="AN888" s="34">
        <f>IF(X888="","",IF(AN$6=0, 0, X888/AN$6))</f>
        <v>0.91675969285309233</v>
      </c>
      <c r="AO888" s="34">
        <f>IF(Y888="","",IF(AO$6=0, 0, Y888/AO$6))</f>
        <v>0.39248502487891285</v>
      </c>
      <c r="AP888" s="34"/>
      <c r="AQ888" s="34">
        <f>IF(AI888="","",AI888*AI$4)</f>
        <v>3.3614321251702592E-2</v>
      </c>
      <c r="AR888" s="33">
        <f>IF(AJ888="","",AJ888*AJ$4)</f>
        <v>8.0744524859260296E-3</v>
      </c>
      <c r="AS888" s="34">
        <f>IF(AK888="","",AK888*AK$4)</f>
        <v>0</v>
      </c>
      <c r="AT888" s="34">
        <f>IF(AL888="","",AL888*AL$4)</f>
        <v>0.5671314398047913</v>
      </c>
      <c r="AU888" s="34">
        <f>IF(AM888="","",AM888*AM$4)</f>
        <v>8.3964853391252821E-3</v>
      </c>
      <c r="AV888" s="34">
        <f>IF(AN888="","",AN888*AN$4)</f>
        <v>0.91675969285309233</v>
      </c>
      <c r="AW888" s="34">
        <f>IF(AO888="","",AO888*AO$4)</f>
        <v>0.39248502487891285</v>
      </c>
      <c r="AX888" s="34"/>
      <c r="AY888" s="34">
        <f>IF(AQ888="","",AI888*AI$5)</f>
        <v>1.6807160625851296E-2</v>
      </c>
      <c r="AZ888" s="34">
        <f>IF(AR888="","",AJ888*AJ$5)</f>
        <v>8.0744524859260296E-3</v>
      </c>
      <c r="BA888" s="34">
        <f>IF(AS888="","",AK888*AK$5)</f>
        <v>0</v>
      </c>
      <c r="BB888" s="34">
        <f>IF(AT888="","",AL888*AL$5)</f>
        <v>1.4178285995119784</v>
      </c>
      <c r="BC888" s="34">
        <f>IF(AU888="","",AM888*AM$5)</f>
        <v>0</v>
      </c>
      <c r="BD888" s="34">
        <f>IF(AV888="","",AN888*AN$5)</f>
        <v>0.91675969285309233</v>
      </c>
      <c r="BE888" s="34">
        <f>IF(AW888="","",AO888*AO$5)</f>
        <v>0.39248502487891285</v>
      </c>
      <c r="BF888" s="34">
        <f>IF(BE888="","",SUM(AY888:BE888))</f>
        <v>2.7519549303557609</v>
      </c>
      <c r="BG888" s="34"/>
      <c r="BH888" s="34">
        <f>IF(AT888="","",3/AT888)</f>
        <v>5.2897790343497988</v>
      </c>
      <c r="BI888" s="34"/>
      <c r="BJ888" s="34">
        <f>IF(AQ888="","",AQ888*$BH888)</f>
        <v>0.17781233181115524</v>
      </c>
      <c r="BK888" s="34">
        <f>IF(AR888="","",AR888*$BH888)</f>
        <v>4.2712069473905129E-2</v>
      </c>
      <c r="BL888" s="34">
        <f>IF(AS888="","",AS888*$BH888)</f>
        <v>0</v>
      </c>
      <c r="BM888" s="34">
        <f>IF(AT888="","",AT888*$BH888)</f>
        <v>3</v>
      </c>
      <c r="BN888" s="34">
        <f>IF(AU888="","",AU888*$BH888)</f>
        <v>4.4415552109130375E-2</v>
      </c>
      <c r="BO888" s="34">
        <f>IF(AV888="","",AV888*$BH888)</f>
        <v>4.8494562027912487</v>
      </c>
      <c r="BP888" s="34">
        <f t="shared" si="102"/>
        <v>14.557233494071465</v>
      </c>
      <c r="BQ888" s="34">
        <f>IF(AW888="","",AW888*$BH888)</f>
        <v>2.0761590559007326</v>
      </c>
      <c r="BR888" s="34"/>
      <c r="BS888" s="34">
        <f t="shared" si="103"/>
        <v>5.0699806040763091</v>
      </c>
      <c r="BT888" s="34"/>
      <c r="BU888" s="34">
        <f t="shared" si="104"/>
        <v>0.9555844478908696</v>
      </c>
      <c r="BV888" s="34">
        <f t="shared" si="105"/>
        <v>0.9555844478908696</v>
      </c>
      <c r="BW888" s="34">
        <f t="shared" si="106"/>
        <v>1</v>
      </c>
      <c r="BX888" s="34"/>
      <c r="BY888" s="34">
        <f>IF(BV888="","",IF(BQ888=0,0,((BV888/BQ888)*AF888)))</f>
        <v>3.1032349341223466</v>
      </c>
      <c r="BZ888" s="34">
        <f>IF(BY888="","",SUM(S888:X888,BY888))</f>
        <v>96.428132934122345</v>
      </c>
      <c r="CA888" s="18"/>
      <c r="CB888" s="20">
        <v>1.6299999999999999E-2</v>
      </c>
      <c r="CC888" s="20">
        <v>9.9620000000000004E-3</v>
      </c>
      <c r="CD888" s="20">
        <v>4.9501999999999997E-2</v>
      </c>
      <c r="CE888" s="20">
        <v>1.3141E-2</v>
      </c>
      <c r="CF888" s="20">
        <v>8.4569999999999992E-3</v>
      </c>
      <c r="CG888" s="20">
        <v>3.0699000000000001E-2</v>
      </c>
      <c r="CH888" s="20"/>
      <c r="CI888" s="21">
        <v>3.61389</v>
      </c>
      <c r="CJ888" s="21">
        <v>3.5131100000000002</v>
      </c>
      <c r="CK888" s="21">
        <v>-20.565999999999999</v>
      </c>
      <c r="CL888" s="21">
        <v>0.37115399999999998</v>
      </c>
      <c r="CM888" s="21">
        <v>3.32491</v>
      </c>
      <c r="CN888" s="21">
        <v>0.34540399999999999</v>
      </c>
      <c r="CO888" s="21"/>
      <c r="CP888" s="20">
        <v>15.6282</v>
      </c>
      <c r="CQ888" s="20">
        <v>45.946199999999997</v>
      </c>
      <c r="CR888" s="20">
        <v>10.9245</v>
      </c>
      <c r="CS888" s="20">
        <v>1010.42</v>
      </c>
      <c r="CT888" s="20"/>
      <c r="CU888" s="22">
        <v>44274.029421296298</v>
      </c>
      <c r="CV888" s="22"/>
    </row>
    <row r="889" spans="1:100" s="17" customFormat="1" x14ac:dyDescent="0.25">
      <c r="A889" s="17" t="s">
        <v>71</v>
      </c>
      <c r="B889" s="17">
        <v>3000</v>
      </c>
      <c r="C889" s="17">
        <v>19</v>
      </c>
      <c r="E889" s="18">
        <v>0.74391700000000005</v>
      </c>
      <c r="F889" s="18">
        <v>0.20422399999999999</v>
      </c>
      <c r="G889" s="18">
        <v>0</v>
      </c>
      <c r="H889" s="18">
        <v>17.850999999999999</v>
      </c>
      <c r="I889" s="18">
        <v>0.315386</v>
      </c>
      <c r="J889" s="18">
        <v>37.047800000000002</v>
      </c>
      <c r="K889" s="18">
        <v>43.505699999999997</v>
      </c>
      <c r="L889" s="18">
        <v>0.33201199999999997</v>
      </c>
      <c r="M889" s="18">
        <v>100</v>
      </c>
      <c r="N889" s="18"/>
      <c r="O889" s="18">
        <v>7.1166999999999994E-2</v>
      </c>
      <c r="P889" s="18">
        <v>43.434600000000003</v>
      </c>
      <c r="Q889" s="18">
        <f t="shared" si="100"/>
        <v>99.928832999999997</v>
      </c>
      <c r="R889" s="18"/>
      <c r="S889" s="18">
        <v>1.00278</v>
      </c>
      <c r="T889" s="18">
        <v>0.33866400000000002</v>
      </c>
      <c r="U889" s="18">
        <v>0</v>
      </c>
      <c r="V889" s="18">
        <v>40.903799999999997</v>
      </c>
      <c r="W889" s="18">
        <v>0.315386</v>
      </c>
      <c r="X889" s="18">
        <v>51.837299999999999</v>
      </c>
      <c r="Y889" s="18">
        <v>5.6020399999999997</v>
      </c>
      <c r="Z889" s="18">
        <v>100</v>
      </c>
      <c r="AA889" s="19"/>
      <c r="AB889" s="18">
        <f>IF(Z889="","",Z889-O889)</f>
        <v>99.928832999999997</v>
      </c>
      <c r="AC889" s="18">
        <f t="shared" si="101"/>
        <v>94.326792999999995</v>
      </c>
      <c r="AD889" s="18"/>
      <c r="AE889" s="34">
        <f>IF(M889="","",IF(M889&gt;100,M889, M889+O889))</f>
        <v>100.071167</v>
      </c>
      <c r="AF889" s="37">
        <f>IF(AE889="","",IF(AE889="* * *", Y889, AE889-SUM(S889:X889)))</f>
        <v>5.6732370000000003</v>
      </c>
      <c r="AG889" s="54"/>
      <c r="AH889" s="33"/>
      <c r="AI889" s="34">
        <f>IF(S889="","",IF(AI$6=0, 0, S889/AI$6))</f>
        <v>1.617936673328069E-2</v>
      </c>
      <c r="AJ889" s="34">
        <f>IF(T889="","",IF(AJ$6=0, 0, T889/AJ$6))</f>
        <v>8.4025515508039973E-3</v>
      </c>
      <c r="AK889" s="34">
        <f>IF(U889="","",IF(AK$6=0, 0, U889/AK$6))</f>
        <v>0</v>
      </c>
      <c r="AL889" s="34">
        <f>IF(V889="","",IF(AL$6=0, 0, V889/AL$6))</f>
        <v>0.28816751784429573</v>
      </c>
      <c r="AM889" s="34">
        <f>IF(W889="","",IF(AM$6=0, 0, W889/AM$6))</f>
        <v>8.8962667306037822E-3</v>
      </c>
      <c r="AN889" s="34">
        <f>IF(X889="","",IF(AN$6=0, 0, X889/AN$6))</f>
        <v>0.92438843455652353</v>
      </c>
      <c r="AO889" s="34">
        <f>IF(Y889="","",IF(AO$6=0, 0, Y889/AO$6))</f>
        <v>0.32938886806458961</v>
      </c>
      <c r="AP889" s="34"/>
      <c r="AQ889" s="34">
        <f>IF(AI889="","",AI889*AI$4)</f>
        <v>3.235873346656138E-2</v>
      </c>
      <c r="AR889" s="33">
        <f>IF(AJ889="","",AJ889*AJ$4)</f>
        <v>8.4025515508039973E-3</v>
      </c>
      <c r="AS889" s="34">
        <f>IF(AK889="","",AK889*AK$4)</f>
        <v>0</v>
      </c>
      <c r="AT889" s="34">
        <f>IF(AL889="","",AL889*AL$4)</f>
        <v>0.57633503568859146</v>
      </c>
      <c r="AU889" s="34">
        <f>IF(AM889="","",AM889*AM$4)</f>
        <v>8.8962667306037822E-3</v>
      </c>
      <c r="AV889" s="34">
        <f>IF(AN889="","",AN889*AN$4)</f>
        <v>0.92438843455652353</v>
      </c>
      <c r="AW889" s="34">
        <f>IF(AO889="","",AO889*AO$4)</f>
        <v>0.32938886806458961</v>
      </c>
      <c r="AX889" s="34"/>
      <c r="AY889" s="34">
        <f>IF(AQ889="","",AI889*AI$5)</f>
        <v>1.617936673328069E-2</v>
      </c>
      <c r="AZ889" s="34">
        <f>IF(AR889="","",AJ889*AJ$5)</f>
        <v>8.4025515508039973E-3</v>
      </c>
      <c r="BA889" s="34">
        <f>IF(AS889="","",AK889*AK$5)</f>
        <v>0</v>
      </c>
      <c r="BB889" s="34">
        <f>IF(AT889="","",AL889*AL$5)</f>
        <v>1.4408375892214786</v>
      </c>
      <c r="BC889" s="34">
        <f>IF(AU889="","",AM889*AM$5)</f>
        <v>0</v>
      </c>
      <c r="BD889" s="34">
        <f>IF(AV889="","",AN889*AN$5)</f>
        <v>0.92438843455652353</v>
      </c>
      <c r="BE889" s="34">
        <f>IF(AW889="","",AO889*AO$5)</f>
        <v>0.32938886806458961</v>
      </c>
      <c r="BF889" s="34">
        <f>IF(BE889="","",SUM(AY889:BE889))</f>
        <v>2.7191968101266766</v>
      </c>
      <c r="BG889" s="34"/>
      <c r="BH889" s="34">
        <f>IF(AT889="","",3/AT889)</f>
        <v>5.2053056195267935</v>
      </c>
      <c r="BI889" s="34"/>
      <c r="BJ889" s="34">
        <f>IF(AQ889="","",AQ889*$BH889)</f>
        <v>0.16843709715426167</v>
      </c>
      <c r="BK889" s="34">
        <f>IF(AR889="","",AR889*$BH889)</f>
        <v>4.3737848805763618E-2</v>
      </c>
      <c r="BL889" s="34">
        <f>IF(AS889="","",AS889*$BH889)</f>
        <v>0</v>
      </c>
      <c r="BM889" s="34">
        <f>IF(AT889="","",AT889*$BH889)</f>
        <v>3</v>
      </c>
      <c r="BN889" s="34">
        <f>IF(AU889="","",AU889*$BH889)</f>
        <v>4.630778720562112E-2</v>
      </c>
      <c r="BO889" s="34">
        <f>IF(AV889="","",AV889*$BH889)</f>
        <v>4.8117243130226477</v>
      </c>
      <c r="BP889" s="34">
        <f t="shared" si="102"/>
        <v>14.15425043635172</v>
      </c>
      <c r="BQ889" s="34">
        <f>IF(AW889="","",AW889*$BH889)</f>
        <v>1.7145697259461778</v>
      </c>
      <c r="BR889" s="34"/>
      <c r="BS889" s="34">
        <f t="shared" si="103"/>
        <v>5.0238992589826728</v>
      </c>
      <c r="BT889" s="34"/>
      <c r="BU889" s="34">
        <f t="shared" si="104"/>
        <v>0.95369221279437888</v>
      </c>
      <c r="BV889" s="34">
        <f t="shared" si="105"/>
        <v>0.95369221279437888</v>
      </c>
      <c r="BW889" s="34">
        <f t="shared" si="106"/>
        <v>1</v>
      </c>
      <c r="BX889" s="34"/>
      <c r="BY889" s="34">
        <f>IF(BV889="","",IF(BQ889=0,0,((BV889/BQ889)*AF889)))</f>
        <v>3.1556150014553483</v>
      </c>
      <c r="BZ889" s="34">
        <f>IF(BY889="","",SUM(S889:X889,BY889))</f>
        <v>97.553545001455348</v>
      </c>
      <c r="CA889" s="18"/>
      <c r="CB889" s="20">
        <v>1.5882E-2</v>
      </c>
      <c r="CC889" s="20">
        <v>9.8630000000000002E-3</v>
      </c>
      <c r="CD889" s="20">
        <v>4.9492000000000001E-2</v>
      </c>
      <c r="CE889" s="20">
        <v>1.2361E-2</v>
      </c>
      <c r="CF889" s="20">
        <v>8.9560000000000004E-3</v>
      </c>
      <c r="CG889" s="20">
        <v>3.0662999999999999E-2</v>
      </c>
      <c r="CH889" s="20"/>
      <c r="CI889" s="21">
        <v>3.67638</v>
      </c>
      <c r="CJ889" s="21">
        <v>3.39506</v>
      </c>
      <c r="CK889" s="21">
        <v>-25.274000000000001</v>
      </c>
      <c r="CL889" s="21">
        <v>0.36763899999999999</v>
      </c>
      <c r="CM889" s="21">
        <v>3.2484199999999999</v>
      </c>
      <c r="CN889" s="21">
        <v>0.34375099999999997</v>
      </c>
      <c r="CO889" s="21"/>
      <c r="CP889" s="20">
        <v>15.623100000000001</v>
      </c>
      <c r="CQ889" s="20">
        <v>45.886899999999997</v>
      </c>
      <c r="CR889" s="20">
        <v>10.923999999999999</v>
      </c>
      <c r="CS889" s="20">
        <v>1069.94</v>
      </c>
      <c r="CT889" s="20"/>
      <c r="CU889" s="22">
        <v>44274.031215277799</v>
      </c>
      <c r="CV889" s="22"/>
    </row>
    <row r="890" spans="1:100" s="17" customFormat="1" x14ac:dyDescent="0.25">
      <c r="A890" s="17" t="s">
        <v>71</v>
      </c>
      <c r="B890" s="17">
        <v>3001</v>
      </c>
      <c r="C890" s="17">
        <v>20</v>
      </c>
      <c r="E890" s="18">
        <v>0.7802</v>
      </c>
      <c r="F890" s="18">
        <v>0.19018699999999999</v>
      </c>
      <c r="G890" s="18">
        <v>0</v>
      </c>
      <c r="H890" s="18">
        <v>17.592099999999999</v>
      </c>
      <c r="I890" s="18">
        <v>0.324318</v>
      </c>
      <c r="J890" s="18">
        <v>36.692100000000003</v>
      </c>
      <c r="K890" s="18">
        <v>44.026400000000002</v>
      </c>
      <c r="L890" s="18">
        <v>0.39460699999999999</v>
      </c>
      <c r="M890" s="18">
        <v>100</v>
      </c>
      <c r="N890" s="18"/>
      <c r="O890" s="18">
        <v>7.3182999999999998E-2</v>
      </c>
      <c r="P890" s="18">
        <v>43.953299999999999</v>
      </c>
      <c r="Q890" s="18">
        <f t="shared" si="100"/>
        <v>99.926817</v>
      </c>
      <c r="R890" s="18"/>
      <c r="S890" s="18">
        <v>1.05169</v>
      </c>
      <c r="T890" s="18">
        <v>0.31538699999999997</v>
      </c>
      <c r="U890" s="18">
        <v>0</v>
      </c>
      <c r="V890" s="18">
        <v>40.310699999999997</v>
      </c>
      <c r="W890" s="18">
        <v>0.324318</v>
      </c>
      <c r="X890" s="18">
        <v>51.339700000000001</v>
      </c>
      <c r="Y890" s="18">
        <v>6.6582100000000004</v>
      </c>
      <c r="Z890" s="18">
        <v>100</v>
      </c>
      <c r="AA890" s="19"/>
      <c r="AB890" s="18">
        <f>IF(Z890="","",Z890-O890)</f>
        <v>99.926817</v>
      </c>
      <c r="AC890" s="18">
        <f t="shared" si="101"/>
        <v>93.268607000000003</v>
      </c>
      <c r="AD890" s="18"/>
      <c r="AE890" s="34">
        <f>IF(M890="","",IF(M890&gt;100,M890, M890+O890))</f>
        <v>100.073183</v>
      </c>
      <c r="AF890" s="37">
        <f>IF(AE890="","",IF(AE890="* * *", Y890, AE890-SUM(S890:X890)))</f>
        <v>6.7313880000000097</v>
      </c>
      <c r="AG890" s="54"/>
      <c r="AH890" s="33"/>
      <c r="AI890" s="34">
        <f>IF(S890="","",IF(AI$6=0, 0, S890/AI$6))</f>
        <v>1.6968505753728606E-2</v>
      </c>
      <c r="AJ890" s="34">
        <f>IF(T890="","",IF(AJ$6=0, 0, T890/AJ$6))</f>
        <v>7.8250287185925287E-3</v>
      </c>
      <c r="AK890" s="34">
        <f>IF(U890="","",IF(AK$6=0, 0, U890/AK$6))</f>
        <v>0</v>
      </c>
      <c r="AL890" s="34">
        <f>IF(V890="","",IF(AL$6=0, 0, V890/AL$6))</f>
        <v>0.28398912476508426</v>
      </c>
      <c r="AM890" s="34">
        <f>IF(W890="","",IF(AM$6=0, 0, W890/AM$6))</f>
        <v>9.1482165775778161E-3</v>
      </c>
      <c r="AN890" s="34">
        <f>IF(X890="","",IF(AN$6=0, 0, X890/AN$6))</f>
        <v>0.91551498464622105</v>
      </c>
      <c r="AO890" s="34">
        <f>IF(Y890="","",IF(AO$6=0, 0, Y890/AO$6))</f>
        <v>0.39148957437582227</v>
      </c>
      <c r="AP890" s="34"/>
      <c r="AQ890" s="34">
        <f>IF(AI890="","",AI890*AI$4)</f>
        <v>3.3937011507457211E-2</v>
      </c>
      <c r="AR890" s="33">
        <f>IF(AJ890="","",AJ890*AJ$4)</f>
        <v>7.8250287185925287E-3</v>
      </c>
      <c r="AS890" s="34">
        <f>IF(AK890="","",AK890*AK$4)</f>
        <v>0</v>
      </c>
      <c r="AT890" s="34">
        <f>IF(AL890="","",AL890*AL$4)</f>
        <v>0.56797824953016851</v>
      </c>
      <c r="AU890" s="34">
        <f>IF(AM890="","",AM890*AM$4)</f>
        <v>9.1482165775778161E-3</v>
      </c>
      <c r="AV890" s="34">
        <f>IF(AN890="","",AN890*AN$4)</f>
        <v>0.91551498464622105</v>
      </c>
      <c r="AW890" s="34">
        <f>IF(AO890="","",AO890*AO$4)</f>
        <v>0.39148957437582227</v>
      </c>
      <c r="AX890" s="34"/>
      <c r="AY890" s="34">
        <f>IF(AQ890="","",AI890*AI$5)</f>
        <v>1.6968505753728606E-2</v>
      </c>
      <c r="AZ890" s="34">
        <f>IF(AR890="","",AJ890*AJ$5)</f>
        <v>7.8250287185925287E-3</v>
      </c>
      <c r="BA890" s="34">
        <f>IF(AS890="","",AK890*AK$5)</f>
        <v>0</v>
      </c>
      <c r="BB890" s="34">
        <f>IF(AT890="","",AL890*AL$5)</f>
        <v>1.4199456238254213</v>
      </c>
      <c r="BC890" s="34">
        <f>IF(AU890="","",AM890*AM$5)</f>
        <v>0</v>
      </c>
      <c r="BD890" s="34">
        <f>IF(AV890="","",AN890*AN$5)</f>
        <v>0.91551498464622105</v>
      </c>
      <c r="BE890" s="34">
        <f>IF(AW890="","",AO890*AO$5)</f>
        <v>0.39148957437582227</v>
      </c>
      <c r="BF890" s="34">
        <f>IF(BE890="","",SUM(AY890:BE890))</f>
        <v>2.7517437173197861</v>
      </c>
      <c r="BG890" s="34"/>
      <c r="BH890" s="34">
        <f>IF(AT890="","",3/AT890)</f>
        <v>5.2818924007769654</v>
      </c>
      <c r="BI890" s="34"/>
      <c r="BJ890" s="34">
        <f>IF(AQ890="","",AQ890*$BH890)</f>
        <v>0.17925164318631867</v>
      </c>
      <c r="BK890" s="34">
        <f>IF(AR890="","",AR890*$BH890)</f>
        <v>4.1330959724595391E-2</v>
      </c>
      <c r="BL890" s="34">
        <f>IF(AS890="","",AS890*$BH890)</f>
        <v>0</v>
      </c>
      <c r="BM890" s="34">
        <f>IF(AT890="","",AT890*$BH890)</f>
        <v>3</v>
      </c>
      <c r="BN890" s="34">
        <f>IF(AU890="","",AU890*$BH890)</f>
        <v>4.8319895621770123E-2</v>
      </c>
      <c r="BO890" s="34">
        <f>IF(AV890="","",AV890*$BH890)</f>
        <v>4.8356516402003153</v>
      </c>
      <c r="BP890" s="34">
        <f t="shared" si="102"/>
        <v>14.534414229397136</v>
      </c>
      <c r="BQ890" s="34">
        <f>IF(AW890="","",AW890*$BH890)</f>
        <v>2.0678058078790644</v>
      </c>
      <c r="BR890" s="34"/>
      <c r="BS890" s="34">
        <f t="shared" si="103"/>
        <v>5.0562342431112297</v>
      </c>
      <c r="BT890" s="34"/>
      <c r="BU890" s="34">
        <f t="shared" si="104"/>
        <v>0.95168010437822992</v>
      </c>
      <c r="BV890" s="34">
        <f t="shared" si="105"/>
        <v>0.95168010437822992</v>
      </c>
      <c r="BW890" s="34">
        <f t="shared" si="106"/>
        <v>1</v>
      </c>
      <c r="BX890" s="34"/>
      <c r="BY890" s="34">
        <f>IF(BV890="","",IF(BQ890=0,0,((BV890/BQ890)*AF890)))</f>
        <v>3.0980317445868382</v>
      </c>
      <c r="BZ890" s="34">
        <f>IF(BY890="","",SUM(S890:X890,BY890))</f>
        <v>96.439826744586824</v>
      </c>
      <c r="CA890" s="18"/>
      <c r="CB890" s="20">
        <v>1.5351999999999999E-2</v>
      </c>
      <c r="CC890" s="20">
        <v>9.9710000000000007E-3</v>
      </c>
      <c r="CD890" s="20">
        <v>4.9292999999999997E-2</v>
      </c>
      <c r="CE890" s="20">
        <v>1.2563E-2</v>
      </c>
      <c r="CF890" s="20">
        <v>8.5059999999999997E-3</v>
      </c>
      <c r="CG890" s="20">
        <v>3.1544999999999997E-2</v>
      </c>
      <c r="CH890" s="20"/>
      <c r="CI890" s="21">
        <v>3.5634899999999998</v>
      </c>
      <c r="CJ890" s="21">
        <v>3.5965400000000001</v>
      </c>
      <c r="CK890" s="21">
        <v>-23.088000000000001</v>
      </c>
      <c r="CL890" s="21">
        <v>0.37076300000000001</v>
      </c>
      <c r="CM890" s="21">
        <v>3.16262</v>
      </c>
      <c r="CN890" s="21">
        <v>0.34582000000000002</v>
      </c>
      <c r="CO890" s="21"/>
      <c r="CP890" s="20">
        <v>15.617900000000001</v>
      </c>
      <c r="CQ890" s="20">
        <v>45.827800000000003</v>
      </c>
      <c r="CR890" s="20">
        <v>10.923500000000001</v>
      </c>
      <c r="CS890" s="20">
        <v>1129.27</v>
      </c>
      <c r="CT890" s="20"/>
      <c r="CU890" s="22">
        <v>44274.033009259299</v>
      </c>
      <c r="CV890" s="22"/>
    </row>
    <row r="891" spans="1:100" s="17" customFormat="1" x14ac:dyDescent="0.25">
      <c r="A891" s="17" t="s">
        <v>71</v>
      </c>
      <c r="B891" s="17">
        <v>3002</v>
      </c>
      <c r="C891" s="17">
        <v>21</v>
      </c>
      <c r="E891" s="18">
        <v>0.73303499999999999</v>
      </c>
      <c r="F891" s="18">
        <v>0.18126200000000001</v>
      </c>
      <c r="G891" s="18">
        <v>0</v>
      </c>
      <c r="H891" s="18">
        <v>17.6769</v>
      </c>
      <c r="I891" s="18">
        <v>0.32704100000000003</v>
      </c>
      <c r="J891" s="18">
        <v>36.810200000000002</v>
      </c>
      <c r="K891" s="18">
        <v>43.893700000000003</v>
      </c>
      <c r="L891" s="18">
        <v>0.37778299999999998</v>
      </c>
      <c r="M891" s="18">
        <v>100</v>
      </c>
      <c r="N891" s="18"/>
      <c r="O891" s="18">
        <v>7.3797000000000001E-2</v>
      </c>
      <c r="P891" s="18">
        <v>43.819899999999997</v>
      </c>
      <c r="Q891" s="18">
        <f t="shared" si="100"/>
        <v>99.926203000000001</v>
      </c>
      <c r="R891" s="18"/>
      <c r="S891" s="18">
        <v>0.98811499999999997</v>
      </c>
      <c r="T891" s="18">
        <v>0.30058600000000002</v>
      </c>
      <c r="U891" s="18">
        <v>0</v>
      </c>
      <c r="V891" s="18">
        <v>40.505000000000003</v>
      </c>
      <c r="W891" s="18">
        <v>0.32704100000000003</v>
      </c>
      <c r="X891" s="18">
        <v>51.504899999999999</v>
      </c>
      <c r="Y891" s="18">
        <v>6.3743400000000001</v>
      </c>
      <c r="Z891" s="18">
        <v>100</v>
      </c>
      <c r="AA891" s="19"/>
      <c r="AB891" s="18">
        <f>IF(Z891="","",Z891-O891)</f>
        <v>99.926203000000001</v>
      </c>
      <c r="AC891" s="18">
        <f t="shared" si="101"/>
        <v>93.551862999999997</v>
      </c>
      <c r="AD891" s="18"/>
      <c r="AE891" s="34">
        <f>IF(M891="","",IF(M891&gt;100,M891, M891+O891))</f>
        <v>100.073797</v>
      </c>
      <c r="AF891" s="37">
        <f>IF(AE891="","",IF(AE891="* * *", Y891, AE891-SUM(S891:X891)))</f>
        <v>6.4481549999999999</v>
      </c>
      <c r="AG891" s="54"/>
      <c r="AH891" s="33"/>
      <c r="AI891" s="34">
        <f>IF(S891="","",IF(AI$6=0, 0, S891/AI$6))</f>
        <v>1.5942754103248618E-2</v>
      </c>
      <c r="AJ891" s="34">
        <f>IF(T891="","",IF(AJ$6=0, 0, T891/AJ$6))</f>
        <v>7.4578028974144591E-3</v>
      </c>
      <c r="AK891" s="34">
        <f>IF(U891="","",IF(AK$6=0, 0, U891/AK$6))</f>
        <v>0</v>
      </c>
      <c r="AL891" s="34">
        <f>IF(V891="","",IF(AL$6=0, 0, V891/AL$6))</f>
        <v>0.28535796943763664</v>
      </c>
      <c r="AM891" s="34">
        <f>IF(W891="","",IF(AM$6=0, 0, W891/AM$6))</f>
        <v>9.2250257393904356E-3</v>
      </c>
      <c r="AN891" s="34">
        <f>IF(X891="","",IF(AN$6=0, 0, X891/AN$6))</f>
        <v>0.91846091295245491</v>
      </c>
      <c r="AO891" s="34">
        <f>IF(Y891="","",IF(AO$6=0, 0, Y891/AO$6))</f>
        <v>0.3747985800277821</v>
      </c>
      <c r="AP891" s="34"/>
      <c r="AQ891" s="34">
        <f>IF(AI891="","",AI891*AI$4)</f>
        <v>3.1885508206497236E-2</v>
      </c>
      <c r="AR891" s="33">
        <f>IF(AJ891="","",AJ891*AJ$4)</f>
        <v>7.4578028974144591E-3</v>
      </c>
      <c r="AS891" s="34">
        <f>IF(AK891="","",AK891*AK$4)</f>
        <v>0</v>
      </c>
      <c r="AT891" s="34">
        <f>IF(AL891="","",AL891*AL$4)</f>
        <v>0.57071593887527328</v>
      </c>
      <c r="AU891" s="34">
        <f>IF(AM891="","",AM891*AM$4)</f>
        <v>9.2250257393904356E-3</v>
      </c>
      <c r="AV891" s="34">
        <f>IF(AN891="","",AN891*AN$4)</f>
        <v>0.91846091295245491</v>
      </c>
      <c r="AW891" s="34">
        <f>IF(AO891="","",AO891*AO$4)</f>
        <v>0.3747985800277821</v>
      </c>
      <c r="AX891" s="34"/>
      <c r="AY891" s="34">
        <f>IF(AQ891="","",AI891*AI$5)</f>
        <v>1.5942754103248618E-2</v>
      </c>
      <c r="AZ891" s="34">
        <f>IF(AR891="","",AJ891*AJ$5)</f>
        <v>7.4578028974144591E-3</v>
      </c>
      <c r="BA891" s="34">
        <f>IF(AS891="","",AK891*AK$5)</f>
        <v>0</v>
      </c>
      <c r="BB891" s="34">
        <f>IF(AT891="","",AL891*AL$5)</f>
        <v>1.4267898471881832</v>
      </c>
      <c r="BC891" s="34">
        <f>IF(AU891="","",AM891*AM$5)</f>
        <v>0</v>
      </c>
      <c r="BD891" s="34">
        <f>IF(AV891="","",AN891*AN$5)</f>
        <v>0.91846091295245491</v>
      </c>
      <c r="BE891" s="34">
        <f>IF(AW891="","",AO891*AO$5)</f>
        <v>0.3747985800277821</v>
      </c>
      <c r="BF891" s="34">
        <f>IF(BE891="","",SUM(AY891:BE891))</f>
        <v>2.7434498971690831</v>
      </c>
      <c r="BG891" s="34"/>
      <c r="BH891" s="34">
        <f>IF(AT891="","",3/AT891)</f>
        <v>5.2565554869769162</v>
      </c>
      <c r="BI891" s="34"/>
      <c r="BJ891" s="34">
        <f>IF(AQ891="","",AQ891*$BH891)</f>
        <v>0.16760794311791052</v>
      </c>
      <c r="BK891" s="34">
        <f>IF(AR891="","",AR891*$BH891)</f>
        <v>3.9202354741196321E-2</v>
      </c>
      <c r="BL891" s="34">
        <f>IF(AS891="","",AS891*$BH891)</f>
        <v>0</v>
      </c>
      <c r="BM891" s="34">
        <f>IF(AT891="","",AT891*$BH891)</f>
        <v>3</v>
      </c>
      <c r="BN891" s="34">
        <f>IF(AU891="","",AU891*$BH891)</f>
        <v>4.8491859667896077E-2</v>
      </c>
      <c r="BO891" s="34">
        <f>IF(AV891="","",AV891*$BH891)</f>
        <v>4.8279407515540544</v>
      </c>
      <c r="BP891" s="34">
        <f t="shared" si="102"/>
        <v>14.4210966102104</v>
      </c>
      <c r="BQ891" s="34">
        <f>IF(AW891="","",AW891*$BH891)</f>
        <v>1.9701495323561948</v>
      </c>
      <c r="BR891" s="34"/>
      <c r="BS891" s="34">
        <f t="shared" si="103"/>
        <v>5.0347510494131615</v>
      </c>
      <c r="BT891" s="34"/>
      <c r="BU891" s="34">
        <f t="shared" si="104"/>
        <v>0.95150814033210396</v>
      </c>
      <c r="BV891" s="34">
        <f t="shared" si="105"/>
        <v>0.95150814033210396</v>
      </c>
      <c r="BW891" s="34">
        <f t="shared" si="106"/>
        <v>1</v>
      </c>
      <c r="BX891" s="34"/>
      <c r="BY891" s="34">
        <f>IF(BV891="","",IF(BQ891=0,0,((BV891/BQ891)*AF891)))</f>
        <v>3.1142163941665166</v>
      </c>
      <c r="BZ891" s="34">
        <f>IF(BY891="","",SUM(S891:X891,BY891))</f>
        <v>96.739858394166518</v>
      </c>
      <c r="CA891" s="18"/>
      <c r="CB891" s="20">
        <v>1.6451E-2</v>
      </c>
      <c r="CC891" s="20">
        <v>1.0142E-2</v>
      </c>
      <c r="CD891" s="20">
        <v>4.9340000000000002E-2</v>
      </c>
      <c r="CE891" s="20">
        <v>1.2373E-2</v>
      </c>
      <c r="CF891" s="20">
        <v>8.8710000000000004E-3</v>
      </c>
      <c r="CG891" s="20">
        <v>2.9918E-2</v>
      </c>
      <c r="CH891" s="20"/>
      <c r="CI891" s="21">
        <v>3.7310400000000001</v>
      </c>
      <c r="CJ891" s="21">
        <v>3.7570199999999998</v>
      </c>
      <c r="CK891" s="21">
        <v>-16.635000000000002</v>
      </c>
      <c r="CL891" s="21">
        <v>0.36971900000000002</v>
      </c>
      <c r="CM891" s="21">
        <v>3.1728100000000001</v>
      </c>
      <c r="CN891" s="21">
        <v>0.344974</v>
      </c>
      <c r="CO891" s="21"/>
      <c r="CP891" s="20">
        <v>15.6128</v>
      </c>
      <c r="CQ891" s="20">
        <v>45.768599999999999</v>
      </c>
      <c r="CR891" s="20">
        <v>10.923</v>
      </c>
      <c r="CS891" s="20">
        <v>1188.69</v>
      </c>
      <c r="CT891" s="20"/>
      <c r="CU891" s="22">
        <v>44274.034814814797</v>
      </c>
      <c r="CV891" s="22"/>
    </row>
    <row r="892" spans="1:100" s="17" customFormat="1" x14ac:dyDescent="0.25">
      <c r="A892" s="17" t="s">
        <v>71</v>
      </c>
      <c r="B892" s="17">
        <v>3003</v>
      </c>
      <c r="C892" s="17">
        <v>22</v>
      </c>
      <c r="E892" s="18">
        <v>0.77516300000000005</v>
      </c>
      <c r="F892" s="18">
        <v>0.16028500000000001</v>
      </c>
      <c r="G892" s="18">
        <v>0</v>
      </c>
      <c r="H892" s="18">
        <v>17.618200000000002</v>
      </c>
      <c r="I892" s="18">
        <v>0.30798199999999998</v>
      </c>
      <c r="J892" s="18">
        <v>36.614400000000003</v>
      </c>
      <c r="K892" s="18">
        <v>44.122100000000003</v>
      </c>
      <c r="L892" s="18">
        <v>0.40182099999999998</v>
      </c>
      <c r="M892" s="18">
        <v>100</v>
      </c>
      <c r="N892" s="18"/>
      <c r="O892" s="18">
        <v>6.9496000000000002E-2</v>
      </c>
      <c r="P892" s="18">
        <v>44.052700000000002</v>
      </c>
      <c r="Q892" s="18">
        <f t="shared" si="100"/>
        <v>99.930503999999999</v>
      </c>
      <c r="R892" s="18"/>
      <c r="S892" s="18">
        <v>1.0448999999999999</v>
      </c>
      <c r="T892" s="18">
        <v>0.26579999999999998</v>
      </c>
      <c r="U892" s="18">
        <v>0</v>
      </c>
      <c r="V892" s="18">
        <v>40.3705</v>
      </c>
      <c r="W892" s="18">
        <v>0.30798199999999998</v>
      </c>
      <c r="X892" s="18">
        <v>51.230899999999998</v>
      </c>
      <c r="Y892" s="18">
        <v>6.7799300000000002</v>
      </c>
      <c r="Z892" s="18">
        <v>100</v>
      </c>
      <c r="AA892" s="19"/>
      <c r="AB892" s="18">
        <f>IF(Z892="","",Z892-O892)</f>
        <v>99.930503999999999</v>
      </c>
      <c r="AC892" s="18">
        <f t="shared" si="101"/>
        <v>93.150574000000006</v>
      </c>
      <c r="AD892" s="18"/>
      <c r="AE892" s="34">
        <f>IF(M892="","",IF(M892&gt;100,M892, M892+O892))</f>
        <v>100.069496</v>
      </c>
      <c r="AF892" s="37">
        <f>IF(AE892="","",IF(AE892="* * *", Y892, AE892-SUM(S892:X892)))</f>
        <v>6.8494140000000101</v>
      </c>
      <c r="AG892" s="54"/>
      <c r="AH892" s="33"/>
      <c r="AI892" s="34">
        <f>IF(S892="","",IF(AI$6=0, 0, S892/AI$6))</f>
        <v>1.6858952411899913E-2</v>
      </c>
      <c r="AJ892" s="34">
        <f>IF(T892="","",IF(AJ$6=0, 0, T892/AJ$6))</f>
        <v>6.5947316579373725E-3</v>
      </c>
      <c r="AK892" s="34">
        <f>IF(U892="","",IF(AK$6=0, 0, U892/AK$6))</f>
        <v>0</v>
      </c>
      <c r="AL892" s="34">
        <f>IF(V892="","",IF(AL$6=0, 0, V892/AL$6))</f>
        <v>0.28441041612596241</v>
      </c>
      <c r="AM892" s="34">
        <f>IF(W892="","",IF(AM$6=0, 0, W892/AM$6))</f>
        <v>8.6874180218044356E-3</v>
      </c>
      <c r="AN892" s="34">
        <f>IF(X892="","",IF(AN$6=0, 0, X892/AN$6))</f>
        <v>0.91357480910313238</v>
      </c>
      <c r="AO892" s="34">
        <f>IF(Y892="","",IF(AO$6=0, 0, Y892/AO$6))</f>
        <v>0.39864646954629979</v>
      </c>
      <c r="AP892" s="34"/>
      <c r="AQ892" s="34">
        <f>IF(AI892="","",AI892*AI$4)</f>
        <v>3.3717904823799827E-2</v>
      </c>
      <c r="AR892" s="33">
        <f>IF(AJ892="","",AJ892*AJ$4)</f>
        <v>6.5947316579373725E-3</v>
      </c>
      <c r="AS892" s="34">
        <f>IF(AK892="","",AK892*AK$4)</f>
        <v>0</v>
      </c>
      <c r="AT892" s="34">
        <f>IF(AL892="","",AL892*AL$4)</f>
        <v>0.56882083225192481</v>
      </c>
      <c r="AU892" s="34">
        <f>IF(AM892="","",AM892*AM$4)</f>
        <v>8.6874180218044356E-3</v>
      </c>
      <c r="AV892" s="34">
        <f>IF(AN892="","",AN892*AN$4)</f>
        <v>0.91357480910313238</v>
      </c>
      <c r="AW892" s="34">
        <f>IF(AO892="","",AO892*AO$4)</f>
        <v>0.39864646954629979</v>
      </c>
      <c r="AX892" s="34"/>
      <c r="AY892" s="34">
        <f>IF(AQ892="","",AI892*AI$5)</f>
        <v>1.6858952411899913E-2</v>
      </c>
      <c r="AZ892" s="34">
        <f>IF(AR892="","",AJ892*AJ$5)</f>
        <v>6.5947316579373725E-3</v>
      </c>
      <c r="BA892" s="34">
        <f>IF(AS892="","",AK892*AK$5)</f>
        <v>0</v>
      </c>
      <c r="BB892" s="34">
        <f>IF(AT892="","",AL892*AL$5)</f>
        <v>1.422052080629812</v>
      </c>
      <c r="BC892" s="34">
        <f>IF(AU892="","",AM892*AM$5)</f>
        <v>0</v>
      </c>
      <c r="BD892" s="34">
        <f>IF(AV892="","",AN892*AN$5)</f>
        <v>0.91357480910313238</v>
      </c>
      <c r="BE892" s="34">
        <f>IF(AW892="","",AO892*AO$5)</f>
        <v>0.39864646954629979</v>
      </c>
      <c r="BF892" s="34">
        <f>IF(BE892="","",SUM(AY892:BE892))</f>
        <v>2.7577270433490817</v>
      </c>
      <c r="BG892" s="34"/>
      <c r="BH892" s="34">
        <f>IF(AT892="","",3/AT892)</f>
        <v>5.2740684410646397</v>
      </c>
      <c r="BI892" s="34"/>
      <c r="BJ892" s="34">
        <f>IF(AQ892="","",AQ892*$BH892)</f>
        <v>0.17783053773002386</v>
      </c>
      <c r="BK892" s="34">
        <f>IF(AR892="","",AR892*$BH892)</f>
        <v>3.4781066114417385E-2</v>
      </c>
      <c r="BL892" s="34">
        <f>IF(AS892="","",AS892*$BH892)</f>
        <v>0</v>
      </c>
      <c r="BM892" s="34">
        <f>IF(AT892="","",AT892*$BH892)</f>
        <v>3</v>
      </c>
      <c r="BN892" s="34">
        <f>IF(AU892="","",AU892*$BH892)</f>
        <v>4.5818037223134975E-2</v>
      </c>
      <c r="BO892" s="34">
        <f>IF(AV892="","",AV892*$BH892)</f>
        <v>4.8182560692424836</v>
      </c>
      <c r="BP892" s="34">
        <f t="shared" si="102"/>
        <v>14.544441168397888</v>
      </c>
      <c r="BQ892" s="34">
        <f>IF(AW892="","",AW892*$BH892)</f>
        <v>2.1024887641759755</v>
      </c>
      <c r="BR892" s="34"/>
      <c r="BS892" s="34">
        <f t="shared" si="103"/>
        <v>5.0308676730869246</v>
      </c>
      <c r="BT892" s="34"/>
      <c r="BU892" s="34">
        <f t="shared" si="104"/>
        <v>0.95418196277686507</v>
      </c>
      <c r="BV892" s="34">
        <f t="shared" si="105"/>
        <v>0.95418196277686507</v>
      </c>
      <c r="BW892" s="34">
        <f t="shared" si="106"/>
        <v>1</v>
      </c>
      <c r="BX892" s="34"/>
      <c r="BY892" s="34">
        <f>IF(BV892="","",IF(BQ892=0,0,((BV892/BQ892)*AF892)))</f>
        <v>3.1085004618099963</v>
      </c>
      <c r="BZ892" s="34">
        <f>IF(BY892="","",SUM(S892:X892,BY892))</f>
        <v>96.328582461809987</v>
      </c>
      <c r="CA892" s="18"/>
      <c r="CB892" s="20">
        <v>1.6677000000000001E-2</v>
      </c>
      <c r="CC892" s="20">
        <v>1.0174000000000001E-2</v>
      </c>
      <c r="CD892" s="20">
        <v>4.8954999999999999E-2</v>
      </c>
      <c r="CE892" s="20">
        <v>1.2616E-2</v>
      </c>
      <c r="CF892" s="20">
        <v>8.8109999999999994E-3</v>
      </c>
      <c r="CG892" s="20">
        <v>3.0189000000000001E-2</v>
      </c>
      <c r="CH892" s="20"/>
      <c r="CI892" s="21">
        <v>3.6206200000000002</v>
      </c>
      <c r="CJ892" s="21">
        <v>4.1297199999999998</v>
      </c>
      <c r="CK892" s="21">
        <v>-25.928000000000001</v>
      </c>
      <c r="CL892" s="21">
        <v>0.370506</v>
      </c>
      <c r="CM892" s="21">
        <v>3.28579</v>
      </c>
      <c r="CN892" s="21">
        <v>0.34601799999999999</v>
      </c>
      <c r="CO892" s="21"/>
      <c r="CP892" s="20">
        <v>15.6076</v>
      </c>
      <c r="CQ892" s="20">
        <v>45.709400000000002</v>
      </c>
      <c r="CR892" s="20">
        <v>10.922499999999999</v>
      </c>
      <c r="CS892" s="20">
        <v>1248.1199999999999</v>
      </c>
      <c r="CT892" s="20"/>
      <c r="CU892" s="22">
        <v>44274.036597222199</v>
      </c>
      <c r="CV892" s="22"/>
    </row>
    <row r="893" spans="1:100" s="17" customFormat="1" x14ac:dyDescent="0.25">
      <c r="A893" s="17" t="s">
        <v>71</v>
      </c>
      <c r="B893" s="17">
        <v>3004</v>
      </c>
      <c r="C893" s="17">
        <v>23</v>
      </c>
      <c r="E893" s="18">
        <v>0.78123100000000001</v>
      </c>
      <c r="F893" s="18">
        <v>0.15843399999999999</v>
      </c>
      <c r="G893" s="18">
        <v>0</v>
      </c>
      <c r="H893" s="18">
        <v>17.6557</v>
      </c>
      <c r="I893" s="18">
        <v>0.32106499999999999</v>
      </c>
      <c r="J893" s="18">
        <v>37.074800000000003</v>
      </c>
      <c r="K893" s="18">
        <v>43.651299999999999</v>
      </c>
      <c r="L893" s="18">
        <v>0.35747800000000002</v>
      </c>
      <c r="M893" s="18">
        <v>100</v>
      </c>
      <c r="N893" s="18"/>
      <c r="O893" s="18">
        <v>7.2449E-2</v>
      </c>
      <c r="P893" s="18">
        <v>43.578899999999997</v>
      </c>
      <c r="Q893" s="18">
        <f t="shared" si="100"/>
        <v>99.927550999999994</v>
      </c>
      <c r="R893" s="18"/>
      <c r="S893" s="18">
        <v>1.05308</v>
      </c>
      <c r="T893" s="18">
        <v>0.26273099999999999</v>
      </c>
      <c r="U893" s="18">
        <v>0</v>
      </c>
      <c r="V893" s="18">
        <v>40.456299999999999</v>
      </c>
      <c r="W893" s="18">
        <v>0.32106499999999999</v>
      </c>
      <c r="X893" s="18">
        <v>51.875100000000003</v>
      </c>
      <c r="Y893" s="18">
        <v>6.0317299999999996</v>
      </c>
      <c r="Z893" s="18">
        <v>100</v>
      </c>
      <c r="AA893" s="19"/>
      <c r="AB893" s="18">
        <f>IF(Z893="","",Z893-O893)</f>
        <v>99.927550999999994</v>
      </c>
      <c r="AC893" s="18">
        <f t="shared" si="101"/>
        <v>93.895820999999998</v>
      </c>
      <c r="AD893" s="18"/>
      <c r="AE893" s="34">
        <f>IF(M893="","",IF(M893&gt;100,M893, M893+O893))</f>
        <v>100.07244900000001</v>
      </c>
      <c r="AF893" s="37">
        <f>IF(AE893="","",IF(AE893="* * *", Y893, AE893-SUM(S893:X893)))</f>
        <v>6.104173000000003</v>
      </c>
      <c r="AG893" s="54"/>
      <c r="AH893" s="33"/>
      <c r="AI893" s="34">
        <f>IF(S893="","",IF(AI$6=0, 0, S893/AI$6))</f>
        <v>1.6990932726503552E-2</v>
      </c>
      <c r="AJ893" s="34">
        <f>IF(T893="","",IF(AJ$6=0, 0, T893/AJ$6))</f>
        <v>6.51858707005848E-3</v>
      </c>
      <c r="AK893" s="34">
        <f>IF(U893="","",IF(AK$6=0, 0, U893/AK$6))</f>
        <v>0</v>
      </c>
      <c r="AL893" s="34">
        <f>IF(V893="","",IF(AL$6=0, 0, V893/AL$6))</f>
        <v>0.28501487764374417</v>
      </c>
      <c r="AM893" s="34">
        <f>IF(W893="","",IF(AM$6=0, 0, W893/AM$6))</f>
        <v>9.0564574136496323E-3</v>
      </c>
      <c r="AN893" s="34">
        <f>IF(X893="","",IF(AN$6=0, 0, X893/AN$6))</f>
        <v>0.92506250289778058</v>
      </c>
      <c r="AO893" s="34">
        <f>IF(Y893="","",IF(AO$6=0, 0, Y893/AO$6))</f>
        <v>0.35465378989996987</v>
      </c>
      <c r="AP893" s="34"/>
      <c r="AQ893" s="34">
        <f>IF(AI893="","",AI893*AI$4)</f>
        <v>3.3981865453007104E-2</v>
      </c>
      <c r="AR893" s="33">
        <f>IF(AJ893="","",AJ893*AJ$4)</f>
        <v>6.51858707005848E-3</v>
      </c>
      <c r="AS893" s="34">
        <f>IF(AK893="","",AK893*AK$4)</f>
        <v>0</v>
      </c>
      <c r="AT893" s="34">
        <f>IF(AL893="","",AL893*AL$4)</f>
        <v>0.57002975528748834</v>
      </c>
      <c r="AU893" s="34">
        <f>IF(AM893="","",AM893*AM$4)</f>
        <v>9.0564574136496323E-3</v>
      </c>
      <c r="AV893" s="34">
        <f>IF(AN893="","",AN893*AN$4)</f>
        <v>0.92506250289778058</v>
      </c>
      <c r="AW893" s="34">
        <f>IF(AO893="","",AO893*AO$4)</f>
        <v>0.35465378989996987</v>
      </c>
      <c r="AX893" s="34"/>
      <c r="AY893" s="34">
        <f>IF(AQ893="","",AI893*AI$5)</f>
        <v>1.6990932726503552E-2</v>
      </c>
      <c r="AZ893" s="34">
        <f>IF(AR893="","",AJ893*AJ$5)</f>
        <v>6.51858707005848E-3</v>
      </c>
      <c r="BA893" s="34">
        <f>IF(AS893="","",AK893*AK$5)</f>
        <v>0</v>
      </c>
      <c r="BB893" s="34">
        <f>IF(AT893="","",AL893*AL$5)</f>
        <v>1.4250743882187209</v>
      </c>
      <c r="BC893" s="34">
        <f>IF(AU893="","",AM893*AM$5)</f>
        <v>0</v>
      </c>
      <c r="BD893" s="34">
        <f>IF(AV893="","",AN893*AN$5)</f>
        <v>0.92506250289778058</v>
      </c>
      <c r="BE893" s="34">
        <f>IF(AW893="","",AO893*AO$5)</f>
        <v>0.35465378989996987</v>
      </c>
      <c r="BF893" s="34">
        <f>IF(BE893="","",SUM(AY893:BE893))</f>
        <v>2.7283002008130333</v>
      </c>
      <c r="BG893" s="34"/>
      <c r="BH893" s="34">
        <f>IF(AT893="","",3/AT893)</f>
        <v>5.262883160348327</v>
      </c>
      <c r="BI893" s="34"/>
      <c r="BJ893" s="34">
        <f>IF(AQ893="","",AQ893*$BH893)</f>
        <v>0.17884258744985365</v>
      </c>
      <c r="BK893" s="34">
        <f>IF(AR893="","",AR893*$BH893)</f>
        <v>3.4306562120275115E-2</v>
      </c>
      <c r="BL893" s="34">
        <f>IF(AS893="","",AS893*$BH893)</f>
        <v>0</v>
      </c>
      <c r="BM893" s="34">
        <f>IF(AT893="","",AT893*$BH893)</f>
        <v>3</v>
      </c>
      <c r="BN893" s="34">
        <f>IF(AU893="","",AU893*$BH893)</f>
        <v>4.7663077214708416E-2</v>
      </c>
      <c r="BO893" s="34">
        <f>IF(AV893="","",AV893*$BH893)</f>
        <v>4.8684958687704052</v>
      </c>
      <c r="BP893" s="34">
        <f t="shared" si="102"/>
        <v>14.358725183233872</v>
      </c>
      <c r="BQ893" s="34">
        <f>IF(AW893="","",AW893*$BH893)</f>
        <v>1.8665014586182651</v>
      </c>
      <c r="BR893" s="34"/>
      <c r="BS893" s="34">
        <f t="shared" si="103"/>
        <v>5.0816450183405344</v>
      </c>
      <c r="BT893" s="34"/>
      <c r="BU893" s="34">
        <f t="shared" si="104"/>
        <v>0.95233692278529158</v>
      </c>
      <c r="BV893" s="34">
        <f t="shared" si="105"/>
        <v>0.95233692278529158</v>
      </c>
      <c r="BW893" s="34">
        <f t="shared" si="106"/>
        <v>1</v>
      </c>
      <c r="BX893" s="34"/>
      <c r="BY893" s="34">
        <f>IF(BV893="","",IF(BQ893=0,0,((BV893/BQ893)*AF893)))</f>
        <v>3.1145056459117288</v>
      </c>
      <c r="BZ893" s="34">
        <f>IF(BY893="","",SUM(S893:X893,BY893))</f>
        <v>97.082781645911737</v>
      </c>
      <c r="CA893" s="18"/>
      <c r="CB893" s="20">
        <v>1.6071999999999999E-2</v>
      </c>
      <c r="CC893" s="20">
        <v>9.7249999999999993E-3</v>
      </c>
      <c r="CD893" s="20">
        <v>4.9021000000000002E-2</v>
      </c>
      <c r="CE893" s="20">
        <v>1.2298999999999999E-2</v>
      </c>
      <c r="CF893" s="20">
        <v>8.3099999999999997E-3</v>
      </c>
      <c r="CG893" s="20">
        <v>3.0929000000000002E-2</v>
      </c>
      <c r="CH893" s="20"/>
      <c r="CI893" s="21">
        <v>3.5828600000000002</v>
      </c>
      <c r="CJ893" s="21">
        <v>4.0696099999999999</v>
      </c>
      <c r="CK893" s="21">
        <v>-19.588000000000001</v>
      </c>
      <c r="CL893" s="21">
        <v>0.36980499999999999</v>
      </c>
      <c r="CM893" s="21">
        <v>3.1662400000000002</v>
      </c>
      <c r="CN893" s="21">
        <v>0.34373799999999999</v>
      </c>
      <c r="CO893" s="21"/>
      <c r="CP893" s="20">
        <v>15.602399999999999</v>
      </c>
      <c r="CQ893" s="20">
        <v>45.650199999999998</v>
      </c>
      <c r="CR893" s="20">
        <v>10.922000000000001</v>
      </c>
      <c r="CS893" s="20">
        <v>1307.55</v>
      </c>
      <c r="CT893" s="20"/>
      <c r="CU893" s="22">
        <v>44274.0383912037</v>
      </c>
      <c r="CV893" s="22"/>
    </row>
    <row r="894" spans="1:100" s="17" customFormat="1" x14ac:dyDescent="0.25">
      <c r="A894" s="17" t="s">
        <v>71</v>
      </c>
      <c r="B894" s="17">
        <v>3005</v>
      </c>
      <c r="C894" s="17">
        <v>24</v>
      </c>
      <c r="E894" s="18">
        <v>0.72825099999999998</v>
      </c>
      <c r="F894" s="18">
        <v>0.15943499999999999</v>
      </c>
      <c r="G894" s="18">
        <v>0</v>
      </c>
      <c r="H894" s="18">
        <v>17.767900000000001</v>
      </c>
      <c r="I894" s="18">
        <v>0.36055900000000002</v>
      </c>
      <c r="J894" s="18">
        <v>37.104300000000002</v>
      </c>
      <c r="K894" s="18">
        <v>43.537999999999997</v>
      </c>
      <c r="L894" s="18">
        <v>0.341588</v>
      </c>
      <c r="M894" s="18">
        <v>100</v>
      </c>
      <c r="N894" s="18"/>
      <c r="O894" s="18">
        <v>8.1360000000000002E-2</v>
      </c>
      <c r="P894" s="18">
        <v>43.456600000000002</v>
      </c>
      <c r="Q894" s="18">
        <f t="shared" si="100"/>
        <v>99.918639999999996</v>
      </c>
      <c r="R894" s="18"/>
      <c r="S894" s="18">
        <v>0.98166600000000004</v>
      </c>
      <c r="T894" s="18">
        <v>0.26439200000000002</v>
      </c>
      <c r="U894" s="18">
        <v>0</v>
      </c>
      <c r="V894" s="18">
        <v>40.7134</v>
      </c>
      <c r="W894" s="18">
        <v>0.36055900000000002</v>
      </c>
      <c r="X894" s="18">
        <v>51.916400000000003</v>
      </c>
      <c r="Y894" s="18">
        <v>5.7636099999999999</v>
      </c>
      <c r="Z894" s="18">
        <v>100</v>
      </c>
      <c r="AA894" s="19"/>
      <c r="AB894" s="18">
        <f>IF(Z894="","",Z894-O894)</f>
        <v>99.918639999999996</v>
      </c>
      <c r="AC894" s="18">
        <f t="shared" si="101"/>
        <v>94.155029999999996</v>
      </c>
      <c r="AD894" s="18"/>
      <c r="AE894" s="34">
        <f>IF(M894="","",IF(M894&gt;100,M894, M894+O894))</f>
        <v>100.08136</v>
      </c>
      <c r="AF894" s="37">
        <f>IF(AE894="","",IF(AE894="* * *", Y894, AE894-SUM(S894:X894)))</f>
        <v>5.8449430000000007</v>
      </c>
      <c r="AG894" s="54"/>
      <c r="AH894" s="33"/>
      <c r="AI894" s="34">
        <f>IF(S894="","",IF(AI$6=0, 0, S894/AI$6))</f>
        <v>1.5838702630280543E-2</v>
      </c>
      <c r="AJ894" s="34">
        <f>IF(T894="","",IF(AJ$6=0, 0, T894/AJ$6))</f>
        <v>6.55979794020082E-3</v>
      </c>
      <c r="AK894" s="34">
        <f>IF(U894="","",IF(AK$6=0, 0, U894/AK$6))</f>
        <v>0</v>
      </c>
      <c r="AL894" s="34">
        <f>IF(V894="","",IF(AL$6=0, 0, V894/AL$6))</f>
        <v>0.28682614869527895</v>
      </c>
      <c r="AM894" s="34">
        <f>IF(W894="","",IF(AM$6=0, 0, W894/AM$6))</f>
        <v>1.0170486439219778E-2</v>
      </c>
      <c r="AN894" s="34">
        <f>IF(X894="","",IF(AN$6=0, 0, X894/AN$6))</f>
        <v>0.92579898497433899</v>
      </c>
      <c r="AO894" s="34">
        <f>IF(Y894="","",IF(AO$6=0, 0, Y894/AO$6))</f>
        <v>0.33888886438971327</v>
      </c>
      <c r="AP894" s="34"/>
      <c r="AQ894" s="34">
        <f>IF(AI894="","",AI894*AI$4)</f>
        <v>3.1677405260561085E-2</v>
      </c>
      <c r="AR894" s="33">
        <f>IF(AJ894="","",AJ894*AJ$4)</f>
        <v>6.55979794020082E-3</v>
      </c>
      <c r="AS894" s="34">
        <f>IF(AK894="","",AK894*AK$4)</f>
        <v>0</v>
      </c>
      <c r="AT894" s="34">
        <f>IF(AL894="","",AL894*AL$4)</f>
        <v>0.5736522973905579</v>
      </c>
      <c r="AU894" s="34">
        <f>IF(AM894="","",AM894*AM$4)</f>
        <v>1.0170486439219778E-2</v>
      </c>
      <c r="AV894" s="34">
        <f>IF(AN894="","",AN894*AN$4)</f>
        <v>0.92579898497433899</v>
      </c>
      <c r="AW894" s="34">
        <f>IF(AO894="","",AO894*AO$4)</f>
        <v>0.33888886438971327</v>
      </c>
      <c r="AX894" s="34"/>
      <c r="AY894" s="34">
        <f>IF(AQ894="","",AI894*AI$5)</f>
        <v>1.5838702630280543E-2</v>
      </c>
      <c r="AZ894" s="34">
        <f>IF(AR894="","",AJ894*AJ$5)</f>
        <v>6.55979794020082E-3</v>
      </c>
      <c r="BA894" s="34">
        <f>IF(AS894="","",AK894*AK$5)</f>
        <v>0</v>
      </c>
      <c r="BB894" s="34">
        <f>IF(AT894="","",AL894*AL$5)</f>
        <v>1.4341307434763948</v>
      </c>
      <c r="BC894" s="34">
        <f>IF(AU894="","",AM894*AM$5)</f>
        <v>0</v>
      </c>
      <c r="BD894" s="34">
        <f>IF(AV894="","",AN894*AN$5)</f>
        <v>0.92579898497433899</v>
      </c>
      <c r="BE894" s="34">
        <f>IF(AW894="","",AO894*AO$5)</f>
        <v>0.33888886438971327</v>
      </c>
      <c r="BF894" s="34">
        <f>IF(BE894="","",SUM(AY894:BE894))</f>
        <v>2.7212170934109285</v>
      </c>
      <c r="BG894" s="34"/>
      <c r="BH894" s="34">
        <f>IF(AT894="","",3/AT894)</f>
        <v>5.2296487151650322</v>
      </c>
      <c r="BI894" s="34"/>
      <c r="BJ894" s="34">
        <f>IF(AQ894="","",AQ894*$BH894)</f>
        <v>0.16566170172065531</v>
      </c>
      <c r="BK894" s="34">
        <f>IF(AR894="","",AR894*$BH894)</f>
        <v>3.4305438869713441E-2</v>
      </c>
      <c r="BL894" s="34">
        <f>IF(AS894="","",AS894*$BH894)</f>
        <v>0</v>
      </c>
      <c r="BM894" s="34">
        <f>IF(AT894="","",AT894*$BH894)</f>
        <v>3</v>
      </c>
      <c r="BN894" s="34">
        <f>IF(AU894="","",AU894*$BH894)</f>
        <v>5.3188071339469095E-2</v>
      </c>
      <c r="BO894" s="34">
        <f>IF(AV894="","",AV894*$BH894)</f>
        <v>4.8416034722721424</v>
      </c>
      <c r="BP894" s="34">
        <f t="shared" si="102"/>
        <v>14.231009476241585</v>
      </c>
      <c r="BQ894" s="34">
        <f>IF(AW894="","",AW894*$BH894)</f>
        <v>1.7722697142394008</v>
      </c>
      <c r="BR894" s="34"/>
      <c r="BS894" s="34">
        <f t="shared" si="103"/>
        <v>5.0415706128625111</v>
      </c>
      <c r="BT894" s="34"/>
      <c r="BU894" s="34">
        <f t="shared" si="104"/>
        <v>0.94681192866053088</v>
      </c>
      <c r="BV894" s="34">
        <f t="shared" si="105"/>
        <v>0.94681192866053088</v>
      </c>
      <c r="BW894" s="34">
        <f t="shared" si="106"/>
        <v>1</v>
      </c>
      <c r="BX894" s="34"/>
      <c r="BY894" s="34">
        <f>IF(BV894="","",IF(BQ894=0,0,((BV894/BQ894)*AF894)))</f>
        <v>3.1225843957480848</v>
      </c>
      <c r="BZ894" s="34">
        <f>IF(BY894="","",SUM(S894:X894,BY894))</f>
        <v>97.359001395748095</v>
      </c>
      <c r="CA894" s="18"/>
      <c r="CB894" s="20">
        <v>1.6034E-2</v>
      </c>
      <c r="CC894" s="20">
        <v>9.8410000000000008E-3</v>
      </c>
      <c r="CD894" s="20">
        <v>4.8895000000000001E-2</v>
      </c>
      <c r="CE894" s="20">
        <v>1.2865E-2</v>
      </c>
      <c r="CF894" s="20">
        <v>8.4449999999999994E-3</v>
      </c>
      <c r="CG894" s="20">
        <v>2.8625000000000001E-2</v>
      </c>
      <c r="CH894" s="20"/>
      <c r="CI894" s="21">
        <v>3.72898</v>
      </c>
      <c r="CJ894" s="21">
        <v>4.0739900000000002</v>
      </c>
      <c r="CK894" s="21">
        <v>-17.744</v>
      </c>
      <c r="CL894" s="21">
        <v>0.36870399999999998</v>
      </c>
      <c r="CM894" s="21">
        <v>2.96583</v>
      </c>
      <c r="CN894" s="21">
        <v>0.34329700000000002</v>
      </c>
      <c r="CO894" s="21"/>
      <c r="CP894" s="20">
        <v>15.5974</v>
      </c>
      <c r="CQ894" s="20">
        <v>45.590899999999998</v>
      </c>
      <c r="CR894" s="20">
        <v>10.9215</v>
      </c>
      <c r="CS894" s="20">
        <v>1367.06</v>
      </c>
      <c r="CT894" s="20"/>
      <c r="CU894" s="22">
        <v>44274.040208333303</v>
      </c>
      <c r="CV894" s="22"/>
    </row>
    <row r="895" spans="1:100" s="17" customFormat="1" x14ac:dyDescent="0.25">
      <c r="A895" s="17" t="s">
        <v>71</v>
      </c>
      <c r="B895" s="17">
        <v>3006</v>
      </c>
      <c r="C895" s="17">
        <v>25</v>
      </c>
      <c r="E895" s="18">
        <v>0.71145099999999994</v>
      </c>
      <c r="F895" s="18">
        <v>0.172568</v>
      </c>
      <c r="G895" s="18">
        <v>0</v>
      </c>
      <c r="H895" s="18">
        <v>17.758400000000002</v>
      </c>
      <c r="I895" s="18">
        <v>0.39126899999999998</v>
      </c>
      <c r="J895" s="18">
        <v>37.056699999999999</v>
      </c>
      <c r="K895" s="18">
        <v>43.564500000000002</v>
      </c>
      <c r="L895" s="18">
        <v>0.34505000000000002</v>
      </c>
      <c r="M895" s="18">
        <v>100</v>
      </c>
      <c r="N895" s="18"/>
      <c r="O895" s="18">
        <v>8.8289999999999993E-2</v>
      </c>
      <c r="P895" s="18">
        <v>43.476300000000002</v>
      </c>
      <c r="Q895" s="18">
        <f t="shared" si="100"/>
        <v>99.911709999999999</v>
      </c>
      <c r="R895" s="18"/>
      <c r="S895" s="18">
        <v>0.95901999999999998</v>
      </c>
      <c r="T895" s="18">
        <v>0.28616999999999998</v>
      </c>
      <c r="U895" s="18">
        <v>0</v>
      </c>
      <c r="V895" s="18">
        <v>40.691699999999997</v>
      </c>
      <c r="W895" s="18">
        <v>0.39126899999999998</v>
      </c>
      <c r="X895" s="18">
        <v>51.849899999999998</v>
      </c>
      <c r="Y895" s="18">
        <v>5.8220299999999998</v>
      </c>
      <c r="Z895" s="18">
        <v>100</v>
      </c>
      <c r="AA895" s="19"/>
      <c r="AB895" s="18">
        <f>IF(Z895="","",Z895-O895)</f>
        <v>99.911709999999999</v>
      </c>
      <c r="AC895" s="18">
        <f t="shared" si="101"/>
        <v>94.089680000000001</v>
      </c>
      <c r="AD895" s="18"/>
      <c r="AE895" s="34">
        <f>IF(M895="","",IF(M895&gt;100,M895, M895+O895))</f>
        <v>100.08829</v>
      </c>
      <c r="AF895" s="37">
        <f>IF(AE895="","",IF(AE895="* * *", Y895, AE895-SUM(S895:X895)))</f>
        <v>5.9102310000000102</v>
      </c>
      <c r="AG895" s="54"/>
      <c r="AH895" s="33"/>
      <c r="AI895" s="34">
        <f>IF(S895="","",IF(AI$6=0, 0, S895/AI$6))</f>
        <v>1.5473320453689592E-2</v>
      </c>
      <c r="AJ895" s="34">
        <f>IF(T895="","",IF(AJ$6=0, 0, T895/AJ$6))</f>
        <v>7.1001292646799769E-3</v>
      </c>
      <c r="AK895" s="34">
        <f>IF(U895="","",IF(AK$6=0, 0, U895/AK$6))</f>
        <v>0</v>
      </c>
      <c r="AL895" s="34">
        <f>IF(V895="","",IF(AL$6=0, 0, V895/AL$6))</f>
        <v>0.2866732720643248</v>
      </c>
      <c r="AM895" s="34">
        <f>IF(W895="","",IF(AM$6=0, 0, W895/AM$6))</f>
        <v>1.1036740335387782E-2</v>
      </c>
      <c r="AN895" s="34">
        <f>IF(X895="","",IF(AN$6=0, 0, X895/AN$6))</f>
        <v>0.92461312400360918</v>
      </c>
      <c r="AO895" s="34">
        <f>IF(Y895="","",IF(AO$6=0, 0, Y895/AO$6))</f>
        <v>0.3423238448026224</v>
      </c>
      <c r="AP895" s="34"/>
      <c r="AQ895" s="34">
        <f>IF(AI895="","",AI895*AI$4)</f>
        <v>3.0946640907379183E-2</v>
      </c>
      <c r="AR895" s="33">
        <f>IF(AJ895="","",AJ895*AJ$4)</f>
        <v>7.1001292646799769E-3</v>
      </c>
      <c r="AS895" s="34">
        <f>IF(AK895="","",AK895*AK$4)</f>
        <v>0</v>
      </c>
      <c r="AT895" s="34">
        <f>IF(AL895="","",AL895*AL$4)</f>
        <v>0.5733465441286496</v>
      </c>
      <c r="AU895" s="34">
        <f>IF(AM895="","",AM895*AM$4)</f>
        <v>1.1036740335387782E-2</v>
      </c>
      <c r="AV895" s="34">
        <f>IF(AN895="","",AN895*AN$4)</f>
        <v>0.92461312400360918</v>
      </c>
      <c r="AW895" s="34">
        <f>IF(AO895="","",AO895*AO$4)</f>
        <v>0.3423238448026224</v>
      </c>
      <c r="AX895" s="34"/>
      <c r="AY895" s="34">
        <f>IF(AQ895="","",AI895*AI$5)</f>
        <v>1.5473320453689592E-2</v>
      </c>
      <c r="AZ895" s="34">
        <f>IF(AR895="","",AJ895*AJ$5)</f>
        <v>7.1001292646799769E-3</v>
      </c>
      <c r="BA895" s="34">
        <f>IF(AS895="","",AK895*AK$5)</f>
        <v>0</v>
      </c>
      <c r="BB895" s="34">
        <f>IF(AT895="","",AL895*AL$5)</f>
        <v>1.433366360321624</v>
      </c>
      <c r="BC895" s="34">
        <f>IF(AU895="","",AM895*AM$5)</f>
        <v>0</v>
      </c>
      <c r="BD895" s="34">
        <f>IF(AV895="","",AN895*AN$5)</f>
        <v>0.92461312400360918</v>
      </c>
      <c r="BE895" s="34">
        <f>IF(AW895="","",AO895*AO$5)</f>
        <v>0.3423238448026224</v>
      </c>
      <c r="BF895" s="34">
        <f>IF(BE895="","",SUM(AY895:BE895))</f>
        <v>2.7228767788462251</v>
      </c>
      <c r="BG895" s="34"/>
      <c r="BH895" s="34">
        <f>IF(AT895="","",3/AT895)</f>
        <v>5.2324375732643276</v>
      </c>
      <c r="BI895" s="34"/>
      <c r="BJ895" s="34">
        <f>IF(AQ895="","",AQ895*$BH895)</f>
        <v>0.16192636665008969</v>
      </c>
      <c r="BK895" s="34">
        <f>IF(AR895="","",AR895*$BH895)</f>
        <v>3.7150983139545131E-2</v>
      </c>
      <c r="BL895" s="34">
        <f>IF(AS895="","",AS895*$BH895)</f>
        <v>0</v>
      </c>
      <c r="BM895" s="34">
        <f>IF(AT895="","",AT895*$BH895)</f>
        <v>3</v>
      </c>
      <c r="BN895" s="34">
        <f>IF(AU895="","",AU895*$BH895)</f>
        <v>5.7749054817244967E-2</v>
      </c>
      <c r="BO895" s="34">
        <f>IF(AV895="","",AV895*$BH895)</f>
        <v>4.8379804507697939</v>
      </c>
      <c r="BP895" s="34">
        <f t="shared" si="102"/>
        <v>14.247282765003931</v>
      </c>
      <c r="BQ895" s="34">
        <f>IF(AW895="","",AW895*$BH895)</f>
        <v>1.7911881477695479</v>
      </c>
      <c r="BR895" s="34"/>
      <c r="BS895" s="34">
        <f t="shared" si="103"/>
        <v>5.0370578005594284</v>
      </c>
      <c r="BT895" s="34"/>
      <c r="BU895" s="34">
        <f t="shared" si="104"/>
        <v>0.94225094518275498</v>
      </c>
      <c r="BV895" s="34">
        <f t="shared" si="105"/>
        <v>0.94225094518275498</v>
      </c>
      <c r="BW895" s="34">
        <f t="shared" si="106"/>
        <v>1</v>
      </c>
      <c r="BX895" s="34"/>
      <c r="BY895" s="34">
        <f>IF(BV895="","",IF(BQ895=0,0,((BV895/BQ895)*AF895)))</f>
        <v>3.1090652050891747</v>
      </c>
      <c r="BZ895" s="34">
        <f>IF(BY895="","",SUM(S895:X895,BY895))</f>
        <v>97.287124205089171</v>
      </c>
      <c r="CA895" s="18"/>
      <c r="CB895" s="20">
        <v>1.6213000000000002E-2</v>
      </c>
      <c r="CC895" s="20">
        <v>9.8499999999999994E-3</v>
      </c>
      <c r="CD895" s="20">
        <v>4.9561000000000001E-2</v>
      </c>
      <c r="CE895" s="20">
        <v>1.1967999999999999E-2</v>
      </c>
      <c r="CF895" s="20">
        <v>8.8509999999999995E-3</v>
      </c>
      <c r="CG895" s="20">
        <v>2.9387E-2</v>
      </c>
      <c r="CH895" s="20"/>
      <c r="CI895" s="21">
        <v>3.7863099999999998</v>
      </c>
      <c r="CJ895" s="21">
        <v>3.84084</v>
      </c>
      <c r="CK895" s="21">
        <v>-16.846</v>
      </c>
      <c r="CL895" s="21">
        <v>0.36859799999999998</v>
      </c>
      <c r="CM895" s="21">
        <v>2.8501400000000001</v>
      </c>
      <c r="CN895" s="21">
        <v>0.34364299999999998</v>
      </c>
      <c r="CO895" s="21"/>
      <c r="CP895" s="20">
        <v>15.5922</v>
      </c>
      <c r="CQ895" s="20">
        <v>45.531700000000001</v>
      </c>
      <c r="CR895" s="20">
        <v>10.920999999999999</v>
      </c>
      <c r="CS895" s="20">
        <v>1426.48</v>
      </c>
      <c r="CT895" s="20"/>
      <c r="CU895" s="22">
        <v>44274.041990740698</v>
      </c>
      <c r="CV895" s="22"/>
    </row>
    <row r="896" spans="1:100" s="17" customFormat="1" x14ac:dyDescent="0.25">
      <c r="A896" s="17" t="s">
        <v>71</v>
      </c>
      <c r="B896" s="17">
        <v>3007</v>
      </c>
      <c r="C896" s="17">
        <v>26</v>
      </c>
      <c r="E896" s="18">
        <v>0.70571099999999998</v>
      </c>
      <c r="F896" s="18">
        <v>0.173794</v>
      </c>
      <c r="G896" s="18">
        <v>0</v>
      </c>
      <c r="H896" s="18">
        <v>17.834</v>
      </c>
      <c r="I896" s="18">
        <v>0.40390599999999999</v>
      </c>
      <c r="J896" s="18">
        <v>37.313699999999997</v>
      </c>
      <c r="K896" s="18">
        <v>43.255899999999997</v>
      </c>
      <c r="L896" s="18">
        <v>0.31306499999999998</v>
      </c>
      <c r="M896" s="18">
        <v>100</v>
      </c>
      <c r="N896" s="18"/>
      <c r="O896" s="18">
        <v>9.1142000000000001E-2</v>
      </c>
      <c r="P896" s="18">
        <v>43.164700000000003</v>
      </c>
      <c r="Q896" s="18">
        <f t="shared" si="100"/>
        <v>99.908857999999995</v>
      </c>
      <c r="R896" s="18"/>
      <c r="S896" s="18">
        <v>0.95128199999999996</v>
      </c>
      <c r="T896" s="18">
        <v>0.28820200000000001</v>
      </c>
      <c r="U896" s="18">
        <v>0</v>
      </c>
      <c r="V896" s="18">
        <v>40.864899999999999</v>
      </c>
      <c r="W896" s="18">
        <v>0.40390599999999999</v>
      </c>
      <c r="X896" s="18">
        <v>52.209299999999999</v>
      </c>
      <c r="Y896" s="18">
        <v>5.2823599999999997</v>
      </c>
      <c r="Z896" s="18">
        <v>100</v>
      </c>
      <c r="AA896" s="19"/>
      <c r="AB896" s="18">
        <f>IF(Z896="","",Z896-O896)</f>
        <v>99.908857999999995</v>
      </c>
      <c r="AC896" s="18">
        <f t="shared" si="101"/>
        <v>94.626497999999998</v>
      </c>
      <c r="AD896" s="18"/>
      <c r="AE896" s="34">
        <f>IF(M896="","",IF(M896&gt;100,M896, M896+O896))</f>
        <v>100.091142</v>
      </c>
      <c r="AF896" s="37">
        <f>IF(AE896="","",IF(AE896="* * *", Y896, AE896-SUM(S896:X896)))</f>
        <v>5.3735520000000037</v>
      </c>
      <c r="AG896" s="54"/>
      <c r="AH896" s="33"/>
      <c r="AI896" s="34">
        <f>IF(S896="","",IF(AI$6=0, 0, S896/AI$6))</f>
        <v>1.5348471593738131E-2</v>
      </c>
      <c r="AJ896" s="34">
        <f>IF(T896="","",IF(AJ$6=0, 0, T896/AJ$6))</f>
        <v>7.1505449709588671E-3</v>
      </c>
      <c r="AK896" s="34">
        <f>IF(U896="","",IF(AK$6=0, 0, U896/AK$6))</f>
        <v>0</v>
      </c>
      <c r="AL896" s="34">
        <f>IF(V896="","",IF(AL$6=0, 0, V896/AL$6))</f>
        <v>0.28789346710954389</v>
      </c>
      <c r="AM896" s="34">
        <f>IF(W896="","",IF(AM$6=0, 0, W896/AM$6))</f>
        <v>1.1393199159414974E-2</v>
      </c>
      <c r="AN896" s="34">
        <f>IF(X896="","",IF(AN$6=0, 0, X896/AN$6))</f>
        <v>0.93102212299428999</v>
      </c>
      <c r="AO896" s="34">
        <f>IF(Y896="","",IF(AO$6=0, 0, Y896/AO$6))</f>
        <v>0.31059231656854747</v>
      </c>
      <c r="AP896" s="34"/>
      <c r="AQ896" s="34">
        <f>IF(AI896="","",AI896*AI$4)</f>
        <v>3.0696943187476261E-2</v>
      </c>
      <c r="AR896" s="33">
        <f>IF(AJ896="","",AJ896*AJ$4)</f>
        <v>7.1505449709588671E-3</v>
      </c>
      <c r="AS896" s="34">
        <f>IF(AK896="","",AK896*AK$4)</f>
        <v>0</v>
      </c>
      <c r="AT896" s="34">
        <f>IF(AL896="","",AL896*AL$4)</f>
        <v>0.57578693421908778</v>
      </c>
      <c r="AU896" s="34">
        <f>IF(AM896="","",AM896*AM$4)</f>
        <v>1.1393199159414974E-2</v>
      </c>
      <c r="AV896" s="34">
        <f>IF(AN896="","",AN896*AN$4)</f>
        <v>0.93102212299428999</v>
      </c>
      <c r="AW896" s="34">
        <f>IF(AO896="","",AO896*AO$4)</f>
        <v>0.31059231656854747</v>
      </c>
      <c r="AX896" s="34"/>
      <c r="AY896" s="34">
        <f>IF(AQ896="","",AI896*AI$5)</f>
        <v>1.5348471593738131E-2</v>
      </c>
      <c r="AZ896" s="34">
        <f>IF(AR896="","",AJ896*AJ$5)</f>
        <v>7.1505449709588671E-3</v>
      </c>
      <c r="BA896" s="34">
        <f>IF(AS896="","",AK896*AK$5)</f>
        <v>0</v>
      </c>
      <c r="BB896" s="34">
        <f>IF(AT896="","",AL896*AL$5)</f>
        <v>1.4394673355477194</v>
      </c>
      <c r="BC896" s="34">
        <f>IF(AU896="","",AM896*AM$5)</f>
        <v>0</v>
      </c>
      <c r="BD896" s="34">
        <f>IF(AV896="","",AN896*AN$5)</f>
        <v>0.93102212299428999</v>
      </c>
      <c r="BE896" s="34">
        <f>IF(AW896="","",AO896*AO$5)</f>
        <v>0.31059231656854747</v>
      </c>
      <c r="BF896" s="34">
        <f>IF(BE896="","",SUM(AY896:BE896))</f>
        <v>2.7035807916752539</v>
      </c>
      <c r="BG896" s="34"/>
      <c r="BH896" s="34">
        <f>IF(AT896="","",3/AT896)</f>
        <v>5.2102606393261706</v>
      </c>
      <c r="BI896" s="34"/>
      <c r="BJ896" s="34">
        <f>IF(AQ896="","",AQ896*$BH896)</f>
        <v>0.15993907483733921</v>
      </c>
      <c r="BK896" s="34">
        <f>IF(AR896="","",AR896*$BH896)</f>
        <v>3.7256203011918683E-2</v>
      </c>
      <c r="BL896" s="34">
        <f>IF(AS896="","",AS896*$BH896)</f>
        <v>0</v>
      </c>
      <c r="BM896" s="34">
        <f>IF(AT896="","",AT896*$BH896)</f>
        <v>3</v>
      </c>
      <c r="BN896" s="34">
        <f>IF(AU896="","",AU896*$BH896)</f>
        <v>5.9361537136303849E-2</v>
      </c>
      <c r="BO896" s="34">
        <f>IF(AV896="","",AV896*$BH896)</f>
        <v>4.850867921779038</v>
      </c>
      <c r="BP896" s="34">
        <f t="shared" si="102"/>
        <v>14.086360584103863</v>
      </c>
      <c r="BQ896" s="34">
        <f>IF(AW896="","",AW896*$BH896)</f>
        <v>1.6182669218942365</v>
      </c>
      <c r="BR896" s="34"/>
      <c r="BS896" s="34">
        <f t="shared" si="103"/>
        <v>5.0480631996282961</v>
      </c>
      <c r="BT896" s="34"/>
      <c r="BU896" s="34">
        <f t="shared" si="104"/>
        <v>0.94063846286369612</v>
      </c>
      <c r="BV896" s="34">
        <f t="shared" si="105"/>
        <v>0.94063846286369612</v>
      </c>
      <c r="BW896" s="34">
        <f t="shared" si="106"/>
        <v>1</v>
      </c>
      <c r="BX896" s="34"/>
      <c r="BY896" s="34">
        <f>IF(BV896="","",IF(BQ896=0,0,((BV896/BQ896)*AF896)))</f>
        <v>3.1234462158329217</v>
      </c>
      <c r="BZ896" s="34">
        <f>IF(BY896="","",SUM(S896:X896,BY896))</f>
        <v>97.841036215832929</v>
      </c>
      <c r="CA896" s="18"/>
      <c r="CB896" s="20">
        <v>1.5306999999999999E-2</v>
      </c>
      <c r="CC896" s="20">
        <v>9.8080000000000007E-3</v>
      </c>
      <c r="CD896" s="20">
        <v>4.9480999999999997E-2</v>
      </c>
      <c r="CE896" s="20">
        <v>1.2725E-2</v>
      </c>
      <c r="CF896" s="20">
        <v>8.4390000000000003E-3</v>
      </c>
      <c r="CG896" s="20">
        <v>2.9666999999999999E-2</v>
      </c>
      <c r="CH896" s="20"/>
      <c r="CI896" s="21">
        <v>3.7690999999999999</v>
      </c>
      <c r="CJ896" s="21">
        <v>3.8116699999999999</v>
      </c>
      <c r="CK896" s="21">
        <v>-25.388999999999999</v>
      </c>
      <c r="CL896" s="21">
        <v>0.36780499999999999</v>
      </c>
      <c r="CM896" s="21">
        <v>2.7748200000000001</v>
      </c>
      <c r="CN896" s="21">
        <v>0.34233999999999998</v>
      </c>
      <c r="CO896" s="21"/>
      <c r="CP896" s="20">
        <v>15.5869</v>
      </c>
      <c r="CQ896" s="20">
        <v>45.4724</v>
      </c>
      <c r="CR896" s="20">
        <v>10.920500000000001</v>
      </c>
      <c r="CS896" s="20">
        <v>1486.02</v>
      </c>
      <c r="CT896" s="20"/>
      <c r="CU896" s="22">
        <v>44274.043796296297</v>
      </c>
      <c r="CV896" s="22"/>
    </row>
    <row r="897" spans="1:100" s="17" customFormat="1" x14ac:dyDescent="0.25">
      <c r="A897" s="17" t="s">
        <v>71</v>
      </c>
      <c r="B897" s="17">
        <v>3008</v>
      </c>
      <c r="C897" s="17">
        <v>27</v>
      </c>
      <c r="E897" s="18">
        <v>0.68940599999999996</v>
      </c>
      <c r="F897" s="18">
        <v>0.16658800000000001</v>
      </c>
      <c r="G897" s="18">
        <v>0</v>
      </c>
      <c r="H897" s="18">
        <v>17.8535</v>
      </c>
      <c r="I897" s="18">
        <v>0.39463900000000002</v>
      </c>
      <c r="J897" s="18">
        <v>37.325800000000001</v>
      </c>
      <c r="K897" s="18">
        <v>43.258099999999999</v>
      </c>
      <c r="L897" s="18">
        <v>0.31196800000000002</v>
      </c>
      <c r="M897" s="18">
        <v>100</v>
      </c>
      <c r="N897" s="18"/>
      <c r="O897" s="18">
        <v>8.9051000000000005E-2</v>
      </c>
      <c r="P897" s="18">
        <v>43.168999999999997</v>
      </c>
      <c r="Q897" s="18">
        <f t="shared" si="100"/>
        <v>99.910949000000002</v>
      </c>
      <c r="R897" s="18"/>
      <c r="S897" s="18">
        <v>0.92930400000000002</v>
      </c>
      <c r="T897" s="18">
        <v>0.276252</v>
      </c>
      <c r="U897" s="18">
        <v>0</v>
      </c>
      <c r="V897" s="18">
        <v>40.909700000000001</v>
      </c>
      <c r="W897" s="18">
        <v>0.39463900000000002</v>
      </c>
      <c r="X897" s="18">
        <v>52.226300000000002</v>
      </c>
      <c r="Y897" s="18">
        <v>5.2638400000000001</v>
      </c>
      <c r="Z897" s="18">
        <v>100</v>
      </c>
      <c r="AA897" s="19"/>
      <c r="AB897" s="18">
        <f>IF(Z897="","",Z897-O897)</f>
        <v>99.910949000000002</v>
      </c>
      <c r="AC897" s="18">
        <f t="shared" si="101"/>
        <v>94.647109</v>
      </c>
      <c r="AD897" s="18"/>
      <c r="AE897" s="34">
        <f>IF(M897="","",IF(M897&gt;100,M897, M897+O897))</f>
        <v>100.089051</v>
      </c>
      <c r="AF897" s="37">
        <f>IF(AE897="","",IF(AE897="* * *", Y897, AE897-SUM(S897:X897)))</f>
        <v>5.3528559999999885</v>
      </c>
      <c r="AG897" s="54"/>
      <c r="AH897" s="33"/>
      <c r="AI897" s="34">
        <f>IF(S897="","",IF(AI$6=0, 0, S897/AI$6))</f>
        <v>1.4993867271689384E-2</v>
      </c>
      <c r="AJ897" s="34">
        <f>IF(T897="","",IF(AJ$6=0, 0, T897/AJ$6))</f>
        <v>6.8540549660215016E-3</v>
      </c>
      <c r="AK897" s="34">
        <f>IF(U897="","",IF(AK$6=0, 0, U897/AK$6))</f>
        <v>0</v>
      </c>
      <c r="AL897" s="34">
        <f>IF(V897="","",IF(AL$6=0, 0, V897/AL$6))</f>
        <v>0.28820908337990081</v>
      </c>
      <c r="AM897" s="34">
        <f>IF(W897="","",IF(AM$6=0, 0, W897/AM$6))</f>
        <v>1.1131799782801856E-2</v>
      </c>
      <c r="AN897" s="34">
        <f>IF(X897="","",IF(AN$6=0, 0, X897/AN$6))</f>
        <v>0.93132527542289756</v>
      </c>
      <c r="AO897" s="34">
        <f>IF(Y897="","",IF(AO$6=0, 0, Y897/AO$6))</f>
        <v>0.30950337721135684</v>
      </c>
      <c r="AP897" s="34"/>
      <c r="AQ897" s="34">
        <f>IF(AI897="","",AI897*AI$4)</f>
        <v>2.9987734543378768E-2</v>
      </c>
      <c r="AR897" s="33">
        <f>IF(AJ897="","",AJ897*AJ$4)</f>
        <v>6.8540549660215016E-3</v>
      </c>
      <c r="AS897" s="34">
        <f>IF(AK897="","",AK897*AK$4)</f>
        <v>0</v>
      </c>
      <c r="AT897" s="34">
        <f>IF(AL897="","",AL897*AL$4)</f>
        <v>0.57641816675980162</v>
      </c>
      <c r="AU897" s="34">
        <f>IF(AM897="","",AM897*AM$4)</f>
        <v>1.1131799782801856E-2</v>
      </c>
      <c r="AV897" s="34">
        <f>IF(AN897="","",AN897*AN$4)</f>
        <v>0.93132527542289756</v>
      </c>
      <c r="AW897" s="34">
        <f>IF(AO897="","",AO897*AO$4)</f>
        <v>0.30950337721135684</v>
      </c>
      <c r="AX897" s="34"/>
      <c r="AY897" s="34">
        <f>IF(AQ897="","",AI897*AI$5)</f>
        <v>1.4993867271689384E-2</v>
      </c>
      <c r="AZ897" s="34">
        <f>IF(AR897="","",AJ897*AJ$5)</f>
        <v>6.8540549660215016E-3</v>
      </c>
      <c r="BA897" s="34">
        <f>IF(AS897="","",AK897*AK$5)</f>
        <v>0</v>
      </c>
      <c r="BB897" s="34">
        <f>IF(AT897="","",AL897*AL$5)</f>
        <v>1.4410454168995042</v>
      </c>
      <c r="BC897" s="34">
        <f>IF(AU897="","",AM897*AM$5)</f>
        <v>0</v>
      </c>
      <c r="BD897" s="34">
        <f>IF(AV897="","",AN897*AN$5)</f>
        <v>0.93132527542289756</v>
      </c>
      <c r="BE897" s="34">
        <f>IF(AW897="","",AO897*AO$5)</f>
        <v>0.30950337721135684</v>
      </c>
      <c r="BF897" s="34">
        <f>IF(BE897="","",SUM(AY897:BE897))</f>
        <v>2.7037219917714692</v>
      </c>
      <c r="BG897" s="34"/>
      <c r="BH897" s="34">
        <f>IF(AT897="","",3/AT897)</f>
        <v>5.2045549099602297</v>
      </c>
      <c r="BI897" s="34"/>
      <c r="BJ897" s="34">
        <f>IF(AQ897="","",AQ897*$BH897)</f>
        <v>0.15607281105632595</v>
      </c>
      <c r="BK897" s="34">
        <f>IF(AR897="","",AR897*$BH897)</f>
        <v>3.5672305426544502E-2</v>
      </c>
      <c r="BL897" s="34">
        <f>IF(AS897="","",AS897*$BH897)</f>
        <v>0</v>
      </c>
      <c r="BM897" s="34">
        <f>IF(AT897="","",AT897*$BH897)</f>
        <v>3</v>
      </c>
      <c r="BN897" s="34">
        <f>IF(AU897="","",AU897*$BH897)</f>
        <v>5.7936063216275618E-2</v>
      </c>
      <c r="BO897" s="34">
        <f>IF(AV897="","",AV897*$BH897)</f>
        <v>4.847133534972305</v>
      </c>
      <c r="BP897" s="34">
        <f t="shared" si="102"/>
        <v>14.071669567441653</v>
      </c>
      <c r="BQ897" s="34">
        <f>IF(AW897="","",AW897*$BH897)</f>
        <v>1.6108273215146403</v>
      </c>
      <c r="BR897" s="34"/>
      <c r="BS897" s="34">
        <f t="shared" si="103"/>
        <v>5.0388786514551756</v>
      </c>
      <c r="BT897" s="34"/>
      <c r="BU897" s="34">
        <f t="shared" si="104"/>
        <v>0.94206393678372435</v>
      </c>
      <c r="BV897" s="34">
        <f t="shared" si="105"/>
        <v>0.94206393678372435</v>
      </c>
      <c r="BW897" s="34">
        <f t="shared" si="106"/>
        <v>1</v>
      </c>
      <c r="BX897" s="34"/>
      <c r="BY897" s="34">
        <f>IF(BV897="","",IF(BQ897=0,0,((BV897/BQ897)*AF897)))</f>
        <v>3.1305233832604431</v>
      </c>
      <c r="BZ897" s="34">
        <f>IF(BY897="","",SUM(S897:X897,BY897))</f>
        <v>97.866718383260448</v>
      </c>
      <c r="CA897" s="18"/>
      <c r="CB897" s="20">
        <v>1.5903E-2</v>
      </c>
      <c r="CC897" s="20">
        <v>1.0240000000000001E-2</v>
      </c>
      <c r="CD897" s="20">
        <v>4.9466999999999997E-2</v>
      </c>
      <c r="CE897" s="20">
        <v>1.2512000000000001E-2</v>
      </c>
      <c r="CF897" s="20">
        <v>8.6549999999999995E-3</v>
      </c>
      <c r="CG897" s="20">
        <v>3.0328999999999998E-2</v>
      </c>
      <c r="CH897" s="20"/>
      <c r="CI897" s="21">
        <v>3.84409</v>
      </c>
      <c r="CJ897" s="21">
        <v>4.0217700000000001</v>
      </c>
      <c r="CK897" s="21">
        <v>-20.363</v>
      </c>
      <c r="CL897" s="21">
        <v>0.367672</v>
      </c>
      <c r="CM897" s="21">
        <v>2.82497</v>
      </c>
      <c r="CN897" s="21">
        <v>0.34250000000000003</v>
      </c>
      <c r="CO897" s="21"/>
      <c r="CP897" s="20">
        <v>15.581799999999999</v>
      </c>
      <c r="CQ897" s="20">
        <v>45.4133</v>
      </c>
      <c r="CR897" s="20">
        <v>10.92</v>
      </c>
      <c r="CS897" s="20">
        <v>1545.34</v>
      </c>
      <c r="CT897" s="20"/>
      <c r="CU897" s="22">
        <v>44274.045590277798</v>
      </c>
      <c r="CV897" s="22"/>
    </row>
    <row r="898" spans="1:100" s="17" customFormat="1" x14ac:dyDescent="0.25">
      <c r="A898" s="17" t="s">
        <v>71</v>
      </c>
      <c r="B898" s="17">
        <v>3009</v>
      </c>
      <c r="C898" s="17">
        <v>28</v>
      </c>
      <c r="E898" s="18">
        <v>0.65786500000000003</v>
      </c>
      <c r="F898" s="18">
        <v>0.16620599999999999</v>
      </c>
      <c r="G898" s="18">
        <v>0</v>
      </c>
      <c r="H898" s="18">
        <v>17.8369</v>
      </c>
      <c r="I898" s="18">
        <v>0.42914200000000002</v>
      </c>
      <c r="J898" s="18">
        <v>37.086599999999997</v>
      </c>
      <c r="K898" s="18">
        <v>43.488700000000001</v>
      </c>
      <c r="L898" s="18">
        <v>0.33457100000000001</v>
      </c>
      <c r="M898" s="18">
        <v>100</v>
      </c>
      <c r="N898" s="18"/>
      <c r="O898" s="18">
        <v>9.6836000000000005E-2</v>
      </c>
      <c r="P898" s="18">
        <v>43.3919</v>
      </c>
      <c r="Q898" s="18">
        <f t="shared" si="100"/>
        <v>99.903164000000004</v>
      </c>
      <c r="R898" s="18"/>
      <c r="S898" s="18">
        <v>0.88678699999999999</v>
      </c>
      <c r="T898" s="18">
        <v>0.275619</v>
      </c>
      <c r="U898" s="18">
        <v>0</v>
      </c>
      <c r="V898" s="18">
        <v>40.871600000000001</v>
      </c>
      <c r="W898" s="18">
        <v>0.42914200000000002</v>
      </c>
      <c r="X898" s="18">
        <v>51.891599999999997</v>
      </c>
      <c r="Y898" s="18">
        <v>5.6452200000000001</v>
      </c>
      <c r="Z898" s="18">
        <v>100</v>
      </c>
      <c r="AA898" s="19"/>
      <c r="AB898" s="18">
        <f>IF(Z898="","",Z898-O898)</f>
        <v>99.903164000000004</v>
      </c>
      <c r="AC898" s="18">
        <f t="shared" si="101"/>
        <v>94.257944000000009</v>
      </c>
      <c r="AD898" s="18"/>
      <c r="AE898" s="34">
        <f>IF(M898="","",IF(M898&gt;100,M898, M898+O898))</f>
        <v>100.096836</v>
      </c>
      <c r="AF898" s="37">
        <f>IF(AE898="","",IF(AE898="* * *", Y898, AE898-SUM(S898:X898)))</f>
        <v>5.7420879999999954</v>
      </c>
      <c r="AG898" s="54"/>
      <c r="AH898" s="33"/>
      <c r="AI898" s="34">
        <f>IF(S898="","",IF(AI$6=0, 0, S898/AI$6))</f>
        <v>1.4307876191493433E-2</v>
      </c>
      <c r="AJ898" s="34">
        <f>IF(T898="","",IF(AJ$6=0, 0, T898/AJ$6))</f>
        <v>6.8383496795674974E-3</v>
      </c>
      <c r="AK898" s="34">
        <f>IF(U898="","",IF(AK$6=0, 0, U898/AK$6))</f>
        <v>0</v>
      </c>
      <c r="AL898" s="34">
        <f>IF(V898="","",IF(AL$6=0, 0, V898/AL$6))</f>
        <v>0.28794066864997675</v>
      </c>
      <c r="AM898" s="34">
        <f>IF(W898="","",IF(AM$6=0, 0, W898/AM$6))</f>
        <v>1.2105044920525224E-2</v>
      </c>
      <c r="AN898" s="34">
        <f>IF(X898="","",IF(AN$6=0, 0, X898/AN$6))</f>
        <v>0.92535673907848781</v>
      </c>
      <c r="AO898" s="34">
        <f>IF(Y898="","",IF(AO$6=0, 0, Y898/AO$6))</f>
        <v>0.33192776663065288</v>
      </c>
      <c r="AP898" s="34"/>
      <c r="AQ898" s="34">
        <f>IF(AI898="","",AI898*AI$4)</f>
        <v>2.8615752382986866E-2</v>
      </c>
      <c r="AR898" s="33">
        <f>IF(AJ898="","",AJ898*AJ$4)</f>
        <v>6.8383496795674974E-3</v>
      </c>
      <c r="AS898" s="34">
        <f>IF(AK898="","",AK898*AK$4)</f>
        <v>0</v>
      </c>
      <c r="AT898" s="34">
        <f>IF(AL898="","",AL898*AL$4)</f>
        <v>0.5758813372999535</v>
      </c>
      <c r="AU898" s="34">
        <f>IF(AM898="","",AM898*AM$4)</f>
        <v>1.2105044920525224E-2</v>
      </c>
      <c r="AV898" s="34">
        <f>IF(AN898="","",AN898*AN$4)</f>
        <v>0.92535673907848781</v>
      </c>
      <c r="AW898" s="34">
        <f>IF(AO898="","",AO898*AO$4)</f>
        <v>0.33192776663065288</v>
      </c>
      <c r="AX898" s="34"/>
      <c r="AY898" s="34">
        <f>IF(AQ898="","",AI898*AI$5)</f>
        <v>1.4307876191493433E-2</v>
      </c>
      <c r="AZ898" s="34">
        <f>IF(AR898="","",AJ898*AJ$5)</f>
        <v>6.8383496795674974E-3</v>
      </c>
      <c r="BA898" s="34">
        <f>IF(AS898="","",AK898*AK$5)</f>
        <v>0</v>
      </c>
      <c r="BB898" s="34">
        <f>IF(AT898="","",AL898*AL$5)</f>
        <v>1.4397033432498838</v>
      </c>
      <c r="BC898" s="34">
        <f>IF(AU898="","",AM898*AM$5)</f>
        <v>0</v>
      </c>
      <c r="BD898" s="34">
        <f>IF(AV898="","",AN898*AN$5)</f>
        <v>0.92535673907848781</v>
      </c>
      <c r="BE898" s="34">
        <f>IF(AW898="","",AO898*AO$5)</f>
        <v>0.33192776663065288</v>
      </c>
      <c r="BF898" s="34">
        <f>IF(BE898="","",SUM(AY898:BE898))</f>
        <v>2.7181340748300857</v>
      </c>
      <c r="BG898" s="34"/>
      <c r="BH898" s="34">
        <f>IF(AT898="","",3/AT898)</f>
        <v>5.2094065316748059</v>
      </c>
      <c r="BI898" s="34"/>
      <c r="BJ898" s="34">
        <f>IF(AQ898="","",AQ898*$BH898)</f>
        <v>0.14907108737272068</v>
      </c>
      <c r="BK898" s="34">
        <f>IF(AR898="","",AR898*$BH898)</f>
        <v>3.5623743486615241E-2</v>
      </c>
      <c r="BL898" s="34">
        <f>IF(AS898="","",AS898*$BH898)</f>
        <v>0</v>
      </c>
      <c r="BM898" s="34">
        <f>IF(AT898="","",AT898*$BH898)</f>
        <v>3</v>
      </c>
      <c r="BN898" s="34">
        <f>IF(AU898="","",AU898*$BH898)</f>
        <v>6.3060100075201034E-2</v>
      </c>
      <c r="BO898" s="34">
        <f>IF(AV898="","",AV898*$BH898)</f>
        <v>4.8205594406847734</v>
      </c>
      <c r="BP898" s="34">
        <f t="shared" si="102"/>
        <v>14.159865403387704</v>
      </c>
      <c r="BQ898" s="34">
        <f>IF(AW898="","",AW898*$BH898)</f>
        <v>1.7291466755299538</v>
      </c>
      <c r="BR898" s="34"/>
      <c r="BS898" s="34">
        <f t="shared" si="103"/>
        <v>5.0052542715441088</v>
      </c>
      <c r="BT898" s="34"/>
      <c r="BU898" s="34">
        <f t="shared" si="104"/>
        <v>0.93693989992479898</v>
      </c>
      <c r="BV898" s="34">
        <f t="shared" si="105"/>
        <v>0.93693989992479898</v>
      </c>
      <c r="BW898" s="34">
        <f t="shared" si="106"/>
        <v>1</v>
      </c>
      <c r="BX898" s="34"/>
      <c r="BY898" s="34">
        <f>IF(BV898="","",IF(BQ898=0,0,((BV898/BQ898)*AF898)))</f>
        <v>3.111356273134267</v>
      </c>
      <c r="BZ898" s="34">
        <f>IF(BY898="","",SUM(S898:X898,BY898))</f>
        <v>97.466104273134263</v>
      </c>
      <c r="CA898" s="18"/>
      <c r="CB898" s="20">
        <v>1.5907999999999999E-2</v>
      </c>
      <c r="CC898" s="20">
        <v>9.9590000000000008E-3</v>
      </c>
      <c r="CD898" s="20">
        <v>4.9251000000000003E-2</v>
      </c>
      <c r="CE898" s="20">
        <v>1.2399E-2</v>
      </c>
      <c r="CF898" s="20">
        <v>8.5380000000000005E-3</v>
      </c>
      <c r="CG898" s="20">
        <v>3.0383E-2</v>
      </c>
      <c r="CH898" s="20"/>
      <c r="CI898" s="21">
        <v>3.95025</v>
      </c>
      <c r="CJ898" s="21">
        <v>3.9714100000000001</v>
      </c>
      <c r="CK898" s="21">
        <v>-19.957999999999998</v>
      </c>
      <c r="CL898" s="21">
        <v>0.36779400000000001</v>
      </c>
      <c r="CM898" s="21">
        <v>2.6851099999999999</v>
      </c>
      <c r="CN898" s="21">
        <v>0.34362999999999999</v>
      </c>
      <c r="CO898" s="21"/>
      <c r="CP898" s="20">
        <v>15.576599999999999</v>
      </c>
      <c r="CQ898" s="20">
        <v>45.354100000000003</v>
      </c>
      <c r="CR898" s="20">
        <v>10.919499999999999</v>
      </c>
      <c r="CS898" s="20">
        <v>1604.77</v>
      </c>
      <c r="CT898" s="20"/>
      <c r="CU898" s="22">
        <v>44274.0473726852</v>
      </c>
      <c r="CV898" s="22"/>
    </row>
    <row r="899" spans="1:100" s="17" customFormat="1" x14ac:dyDescent="0.25">
      <c r="A899" s="17" t="s">
        <v>71</v>
      </c>
      <c r="B899" s="17">
        <v>3010</v>
      </c>
      <c r="C899" s="17">
        <v>29</v>
      </c>
      <c r="E899" s="18">
        <v>0.65669599999999995</v>
      </c>
      <c r="F899" s="18">
        <v>0.18368799999999999</v>
      </c>
      <c r="G899" s="18">
        <v>0</v>
      </c>
      <c r="H899" s="18">
        <v>17.891300000000001</v>
      </c>
      <c r="I899" s="18">
        <v>0.43860500000000002</v>
      </c>
      <c r="J899" s="18">
        <v>37.245600000000003</v>
      </c>
      <c r="K899" s="18">
        <v>43.272300000000001</v>
      </c>
      <c r="L899" s="18">
        <v>0.31181700000000001</v>
      </c>
      <c r="M899" s="18">
        <v>100</v>
      </c>
      <c r="N899" s="18"/>
      <c r="O899" s="18">
        <v>9.8972000000000004E-2</v>
      </c>
      <c r="P899" s="18">
        <v>43.173299999999998</v>
      </c>
      <c r="Q899" s="18">
        <f t="shared" si="100"/>
        <v>99.901027999999997</v>
      </c>
      <c r="R899" s="18"/>
      <c r="S899" s="18">
        <v>0.88521099999999997</v>
      </c>
      <c r="T899" s="18">
        <v>0.30460999999999999</v>
      </c>
      <c r="U899" s="18">
        <v>0</v>
      </c>
      <c r="V899" s="18">
        <v>40.996099999999998</v>
      </c>
      <c r="W899" s="18">
        <v>0.43860500000000002</v>
      </c>
      <c r="X899" s="18">
        <v>52.114100000000001</v>
      </c>
      <c r="Y899" s="18">
        <v>5.2612899999999998</v>
      </c>
      <c r="Z899" s="18">
        <v>100</v>
      </c>
      <c r="AA899" s="19"/>
      <c r="AB899" s="18">
        <f>IF(Z899="","",Z899-O899)</f>
        <v>99.901027999999997</v>
      </c>
      <c r="AC899" s="18">
        <f t="shared" si="101"/>
        <v>94.639737999999994</v>
      </c>
      <c r="AD899" s="18"/>
      <c r="AE899" s="34">
        <f>IF(M899="","",IF(M899&gt;100,M899, M899+O899))</f>
        <v>100.098972</v>
      </c>
      <c r="AF899" s="37">
        <f>IF(AE899="","",IF(AE899="* * *", Y899, AE899-SUM(S899:X899)))</f>
        <v>5.3603459999999927</v>
      </c>
      <c r="AG899" s="54"/>
      <c r="AH899" s="33"/>
      <c r="AI899" s="34">
        <f>IF(S899="","",IF(AI$6=0, 0, S899/AI$6))</f>
        <v>1.4282448199339968E-2</v>
      </c>
      <c r="AJ899" s="34">
        <f>IF(T899="","",IF(AJ$6=0, 0, T899/AJ$6))</f>
        <v>7.5576418748092671E-3</v>
      </c>
      <c r="AK899" s="34">
        <f>IF(U899="","",IF(AK$6=0, 0, U899/AK$6))</f>
        <v>0</v>
      </c>
      <c r="AL899" s="34">
        <f>IF(V899="","",IF(AL$6=0, 0, V899/AL$6))</f>
        <v>0.28881777190130337</v>
      </c>
      <c r="AM899" s="34">
        <f>IF(W899="","",IF(AM$6=0, 0, W899/AM$6))</f>
        <v>1.2371972977165987E-2</v>
      </c>
      <c r="AN899" s="34">
        <f>IF(X899="","",IF(AN$6=0, 0, X899/AN$6))</f>
        <v>0.92932446939408742</v>
      </c>
      <c r="AO899" s="34">
        <f>IF(Y899="","",IF(AO$6=0, 0, Y899/AO$6))</f>
        <v>0.30935344225666805</v>
      </c>
      <c r="AP899" s="34"/>
      <c r="AQ899" s="34">
        <f>IF(AI899="","",AI899*AI$4)</f>
        <v>2.8564896398679936E-2</v>
      </c>
      <c r="AR899" s="33">
        <f>IF(AJ899="","",AJ899*AJ$4)</f>
        <v>7.5576418748092671E-3</v>
      </c>
      <c r="AS899" s="34">
        <f>IF(AK899="","",AK899*AK$4)</f>
        <v>0</v>
      </c>
      <c r="AT899" s="34">
        <f>IF(AL899="","",AL899*AL$4)</f>
        <v>0.57763554380260673</v>
      </c>
      <c r="AU899" s="34">
        <f>IF(AM899="","",AM899*AM$4)</f>
        <v>1.2371972977165987E-2</v>
      </c>
      <c r="AV899" s="34">
        <f>IF(AN899="","",AN899*AN$4)</f>
        <v>0.92932446939408742</v>
      </c>
      <c r="AW899" s="34">
        <f>IF(AO899="","",AO899*AO$4)</f>
        <v>0.30935344225666805</v>
      </c>
      <c r="AX899" s="34"/>
      <c r="AY899" s="34">
        <f>IF(AQ899="","",AI899*AI$5)</f>
        <v>1.4282448199339968E-2</v>
      </c>
      <c r="AZ899" s="34">
        <f>IF(AR899="","",AJ899*AJ$5)</f>
        <v>7.5576418748092671E-3</v>
      </c>
      <c r="BA899" s="34">
        <f>IF(AS899="","",AK899*AK$5)</f>
        <v>0</v>
      </c>
      <c r="BB899" s="34">
        <f>IF(AT899="","",AL899*AL$5)</f>
        <v>1.4440888595065169</v>
      </c>
      <c r="BC899" s="34">
        <f>IF(AU899="","",AM899*AM$5)</f>
        <v>0</v>
      </c>
      <c r="BD899" s="34">
        <f>IF(AV899="","",AN899*AN$5)</f>
        <v>0.92932446939408742</v>
      </c>
      <c r="BE899" s="34">
        <f>IF(AW899="","",AO899*AO$5)</f>
        <v>0.30935344225666805</v>
      </c>
      <c r="BF899" s="34">
        <f>IF(BE899="","",SUM(AY899:BE899))</f>
        <v>2.7046068612314218</v>
      </c>
      <c r="BG899" s="34"/>
      <c r="BH899" s="34">
        <f>IF(AT899="","",3/AT899)</f>
        <v>5.1935862191769466</v>
      </c>
      <c r="BI899" s="34"/>
      <c r="BJ899" s="34">
        <f>IF(AQ899="","",AQ899*$BH899)</f>
        <v>0.14835425228840129</v>
      </c>
      <c r="BK899" s="34">
        <f>IF(AR899="","",AR899*$BH899)</f>
        <v>3.9251264690484032E-2</v>
      </c>
      <c r="BL899" s="34">
        <f>IF(AS899="","",AS899*$BH899)</f>
        <v>0</v>
      </c>
      <c r="BM899" s="34">
        <f>IF(AT899="","",AT899*$BH899)</f>
        <v>3</v>
      </c>
      <c r="BN899" s="34">
        <f>IF(AU899="","",AU899*$BH899)</f>
        <v>6.4254908358238855E-2</v>
      </c>
      <c r="BO899" s="34">
        <f>IF(AV899="","",AV899*$BH899)</f>
        <v>4.8265267573890602</v>
      </c>
      <c r="BP899" s="34">
        <f t="shared" si="102"/>
        <v>14.046608922782928</v>
      </c>
      <c r="BQ899" s="34">
        <f>IF(AW899="","",AW899*$BH899)</f>
        <v>1.6066537745591825</v>
      </c>
      <c r="BR899" s="34"/>
      <c r="BS899" s="34">
        <f t="shared" si="103"/>
        <v>5.0141322743679453</v>
      </c>
      <c r="BT899" s="34"/>
      <c r="BU899" s="34">
        <f t="shared" si="104"/>
        <v>0.93574509164176112</v>
      </c>
      <c r="BV899" s="34">
        <f t="shared" si="105"/>
        <v>0.93574509164176112</v>
      </c>
      <c r="BW899" s="34">
        <f t="shared" si="106"/>
        <v>1</v>
      </c>
      <c r="BX899" s="34"/>
      <c r="BY899" s="34">
        <f>IF(BV899="","",IF(BQ899=0,0,((BV899/BQ899)*AF899)))</f>
        <v>3.1219653782457009</v>
      </c>
      <c r="BZ899" s="34">
        <f>IF(BY899="","",SUM(S899:X899,BY899))</f>
        <v>97.860591378245715</v>
      </c>
      <c r="CA899" s="18"/>
      <c r="CB899" s="20">
        <v>1.6896999999999999E-2</v>
      </c>
      <c r="CC899" s="20">
        <v>1.0045999999999999E-2</v>
      </c>
      <c r="CD899" s="20">
        <v>4.8441999999999999E-2</v>
      </c>
      <c r="CE899" s="20">
        <v>1.2364999999999999E-2</v>
      </c>
      <c r="CF899" s="20">
        <v>8.829E-3</v>
      </c>
      <c r="CG899" s="20">
        <v>2.9846000000000001E-2</v>
      </c>
      <c r="CH899" s="20"/>
      <c r="CI899" s="21">
        <v>3.9954200000000002</v>
      </c>
      <c r="CJ899" s="21">
        <v>3.7005400000000002</v>
      </c>
      <c r="CK899" s="21">
        <v>-35.896999999999998</v>
      </c>
      <c r="CL899" s="21">
        <v>0.36713899999999999</v>
      </c>
      <c r="CM899" s="21">
        <v>2.6649799999999999</v>
      </c>
      <c r="CN899" s="21">
        <v>0.34274300000000002</v>
      </c>
      <c r="CO899" s="21"/>
      <c r="CP899" s="20">
        <v>15.5715</v>
      </c>
      <c r="CQ899" s="20">
        <v>45.295000000000002</v>
      </c>
      <c r="CR899" s="20">
        <v>10.919</v>
      </c>
      <c r="CS899" s="20">
        <v>1664.09</v>
      </c>
      <c r="CT899" s="20"/>
      <c r="CU899" s="22">
        <v>44274.049189814803</v>
      </c>
      <c r="CV899" s="22"/>
    </row>
    <row r="900" spans="1:100" s="17" customFormat="1" x14ac:dyDescent="0.25">
      <c r="A900" s="17" t="s">
        <v>71</v>
      </c>
      <c r="B900" s="17">
        <v>3011</v>
      </c>
      <c r="C900" s="17">
        <v>30</v>
      </c>
      <c r="E900" s="18">
        <v>0.703685</v>
      </c>
      <c r="F900" s="18">
        <v>0.180924</v>
      </c>
      <c r="G900" s="18">
        <v>0</v>
      </c>
      <c r="H900" s="18">
        <v>17.980499999999999</v>
      </c>
      <c r="I900" s="18">
        <v>0.42109999999999997</v>
      </c>
      <c r="J900" s="18">
        <v>37.3902</v>
      </c>
      <c r="K900" s="18">
        <v>43.0383</v>
      </c>
      <c r="L900" s="18">
        <v>0.28526499999999999</v>
      </c>
      <c r="M900" s="18">
        <v>100</v>
      </c>
      <c r="N900" s="18"/>
      <c r="O900" s="18">
        <v>9.5021999999999995E-2</v>
      </c>
      <c r="P900" s="18">
        <v>42.943300000000001</v>
      </c>
      <c r="Q900" s="18">
        <f t="shared" si="100"/>
        <v>99.904978</v>
      </c>
      <c r="R900" s="18"/>
      <c r="S900" s="18">
        <v>0.94855100000000003</v>
      </c>
      <c r="T900" s="18">
        <v>0.30002699999999999</v>
      </c>
      <c r="U900" s="18">
        <v>0</v>
      </c>
      <c r="V900" s="18">
        <v>41.200600000000001</v>
      </c>
      <c r="W900" s="18">
        <v>0.42109999999999997</v>
      </c>
      <c r="X900" s="18">
        <v>52.316400000000002</v>
      </c>
      <c r="Y900" s="18">
        <v>4.8132799999999998</v>
      </c>
      <c r="Z900" s="18">
        <v>100</v>
      </c>
      <c r="AA900" s="19"/>
      <c r="AB900" s="18">
        <f>IF(Z900="","",Z900-O900)</f>
        <v>99.904978</v>
      </c>
      <c r="AC900" s="18">
        <f t="shared" si="101"/>
        <v>95.091697999999994</v>
      </c>
      <c r="AD900" s="18"/>
      <c r="AE900" s="34">
        <f>IF(M900="","",IF(M900&gt;100,M900, M900+O900))</f>
        <v>100.095022</v>
      </c>
      <c r="AF900" s="37">
        <f>IF(AE900="","",IF(AE900="* * *", Y900, AE900-SUM(S900:X900)))</f>
        <v>4.9083439999999996</v>
      </c>
      <c r="AG900" s="54"/>
      <c r="AH900" s="33"/>
      <c r="AI900" s="34">
        <f>IF(S900="","",IF(AI$6=0, 0, S900/AI$6))</f>
        <v>1.5304408239314839E-2</v>
      </c>
      <c r="AJ900" s="34">
        <f>IF(T900="","",IF(AJ$6=0, 0, T900/AJ$6))</f>
        <v>7.4439336160119496E-3</v>
      </c>
      <c r="AK900" s="34">
        <f>IF(U900="","",IF(AK$6=0, 0, U900/AK$6))</f>
        <v>0</v>
      </c>
      <c r="AL900" s="34">
        <f>IF(V900="","",IF(AL$6=0, 0, V900/AL$6))</f>
        <v>0.29025847563541024</v>
      </c>
      <c r="AM900" s="34">
        <f>IF(W900="","",IF(AM$6=0, 0, W900/AM$6))</f>
        <v>1.1878199794084875E-2</v>
      </c>
      <c r="AN900" s="34">
        <f>IF(X900="","",IF(AN$6=0, 0, X900/AN$6))</f>
        <v>0.93293198329451787</v>
      </c>
      <c r="AO900" s="34">
        <f>IF(Y900="","",IF(AO$6=0, 0, Y900/AO$6))</f>
        <v>0.28301134066838651</v>
      </c>
      <c r="AP900" s="34"/>
      <c r="AQ900" s="34">
        <f>IF(AI900="","",AI900*AI$4)</f>
        <v>3.0608816478629678E-2</v>
      </c>
      <c r="AR900" s="33">
        <f>IF(AJ900="","",AJ900*AJ$4)</f>
        <v>7.4439336160119496E-3</v>
      </c>
      <c r="AS900" s="34">
        <f>IF(AK900="","",AK900*AK$4)</f>
        <v>0</v>
      </c>
      <c r="AT900" s="34">
        <f>IF(AL900="","",AL900*AL$4)</f>
        <v>0.58051695127082048</v>
      </c>
      <c r="AU900" s="34">
        <f>IF(AM900="","",AM900*AM$4)</f>
        <v>1.1878199794084875E-2</v>
      </c>
      <c r="AV900" s="34">
        <f>IF(AN900="","",AN900*AN$4)</f>
        <v>0.93293198329451787</v>
      </c>
      <c r="AW900" s="34">
        <f>IF(AO900="","",AO900*AO$4)</f>
        <v>0.28301134066838651</v>
      </c>
      <c r="AX900" s="34"/>
      <c r="AY900" s="34">
        <f>IF(AQ900="","",AI900*AI$5)</f>
        <v>1.5304408239314839E-2</v>
      </c>
      <c r="AZ900" s="34">
        <f>IF(AR900="","",AJ900*AJ$5)</f>
        <v>7.4439336160119496E-3</v>
      </c>
      <c r="BA900" s="34">
        <f>IF(AS900="","",AK900*AK$5)</f>
        <v>0</v>
      </c>
      <c r="BB900" s="34">
        <f>IF(AT900="","",AL900*AL$5)</f>
        <v>1.4512923781770513</v>
      </c>
      <c r="BC900" s="34">
        <f>IF(AU900="","",AM900*AM$5)</f>
        <v>0</v>
      </c>
      <c r="BD900" s="34">
        <f>IF(AV900="","",AN900*AN$5)</f>
        <v>0.93293198329451787</v>
      </c>
      <c r="BE900" s="34">
        <f>IF(AW900="","",AO900*AO$5)</f>
        <v>0.28301134066838651</v>
      </c>
      <c r="BF900" s="34">
        <f>IF(BE900="","",SUM(AY900:BE900))</f>
        <v>2.6899840439952825</v>
      </c>
      <c r="BG900" s="34"/>
      <c r="BH900" s="34">
        <f>IF(AT900="","",3/AT900)</f>
        <v>5.1678077503725675</v>
      </c>
      <c r="BI900" s="34"/>
      <c r="BJ900" s="34">
        <f>IF(AQ900="","",AQ900*$BH900)</f>
        <v>0.15818047902799401</v>
      </c>
      <c r="BK900" s="34">
        <f>IF(AR900="","",AR900*$BH900)</f>
        <v>3.8468817834085442E-2</v>
      </c>
      <c r="BL900" s="34">
        <f>IF(AS900="","",AS900*$BH900)</f>
        <v>0</v>
      </c>
      <c r="BM900" s="34">
        <f>IF(AT900="","",AT900*$BH900)</f>
        <v>3</v>
      </c>
      <c r="BN900" s="34">
        <f>IF(AU900="","",AU900*$BH900)</f>
        <v>6.1384252956345649E-2</v>
      </c>
      <c r="BO900" s="34">
        <f>IF(AV900="","",AV900*$BH900)</f>
        <v>4.8212131338398603</v>
      </c>
      <c r="BP900" s="34">
        <f t="shared" si="102"/>
        <v>13.901320390937363</v>
      </c>
      <c r="BQ900" s="34">
        <f>IF(AW900="","",AW900*$BH900)</f>
        <v>1.4625481997494187</v>
      </c>
      <c r="BR900" s="34"/>
      <c r="BS900" s="34">
        <f t="shared" si="103"/>
        <v>5.0178624307019399</v>
      </c>
      <c r="BT900" s="34"/>
      <c r="BU900" s="34">
        <f t="shared" si="104"/>
        <v>0.93861574704365436</v>
      </c>
      <c r="BV900" s="34">
        <f t="shared" si="105"/>
        <v>0.93861574704365436</v>
      </c>
      <c r="BW900" s="34">
        <f t="shared" si="106"/>
        <v>1</v>
      </c>
      <c r="BX900" s="34"/>
      <c r="BY900" s="34">
        <f>IF(BV900="","",IF(BQ900=0,0,((BV900/BQ900)*AF900)))</f>
        <v>3.1500151387124014</v>
      </c>
      <c r="BZ900" s="34">
        <f>IF(BY900="","",SUM(S900:X900,BY900))</f>
        <v>98.336693138712405</v>
      </c>
      <c r="CA900" s="18"/>
      <c r="CB900" s="20">
        <v>1.5903E-2</v>
      </c>
      <c r="CC900" s="20">
        <v>1.0207000000000001E-2</v>
      </c>
      <c r="CD900" s="20">
        <v>4.9007000000000002E-2</v>
      </c>
      <c r="CE900" s="20">
        <v>1.2151E-2</v>
      </c>
      <c r="CF900" s="20">
        <v>9.1350000000000008E-3</v>
      </c>
      <c r="CG900" s="20">
        <v>3.0207000000000001E-2</v>
      </c>
      <c r="CH900" s="20"/>
      <c r="CI900" s="21">
        <v>3.7961999999999998</v>
      </c>
      <c r="CJ900" s="21">
        <v>3.7716400000000001</v>
      </c>
      <c r="CK900" s="21">
        <v>-20.795000000000002</v>
      </c>
      <c r="CL900" s="21">
        <v>0.36608499999999999</v>
      </c>
      <c r="CM900" s="21">
        <v>2.7442199999999999</v>
      </c>
      <c r="CN900" s="21">
        <v>0.34204499999999999</v>
      </c>
      <c r="CO900" s="21"/>
      <c r="CP900" s="20">
        <v>15.5663</v>
      </c>
      <c r="CQ900" s="20">
        <v>45.235599999999998</v>
      </c>
      <c r="CR900" s="20">
        <v>10.9185</v>
      </c>
      <c r="CS900" s="20">
        <v>1723.72</v>
      </c>
      <c r="CT900" s="20"/>
      <c r="CU900" s="22">
        <v>44274.050983796304</v>
      </c>
      <c r="CV900" s="22"/>
    </row>
    <row r="901" spans="1:100" s="17" customFormat="1" x14ac:dyDescent="0.25">
      <c r="A901" s="17" t="s">
        <v>71</v>
      </c>
      <c r="B901" s="17">
        <v>3012</v>
      </c>
      <c r="C901" s="17">
        <v>31</v>
      </c>
      <c r="E901" s="18">
        <v>0.62374499999999999</v>
      </c>
      <c r="F901" s="18">
        <v>0.152035</v>
      </c>
      <c r="G901" s="18">
        <v>0</v>
      </c>
      <c r="H901" s="18">
        <v>18.0764</v>
      </c>
      <c r="I901" s="18">
        <v>0.48074800000000001</v>
      </c>
      <c r="J901" s="18">
        <v>37.320999999999998</v>
      </c>
      <c r="K901" s="18">
        <v>43.062399999999997</v>
      </c>
      <c r="L901" s="18">
        <v>0.28367199999999998</v>
      </c>
      <c r="M901" s="18">
        <v>100</v>
      </c>
      <c r="N901" s="18"/>
      <c r="O901" s="18">
        <v>0.10848099999999999</v>
      </c>
      <c r="P901" s="18">
        <v>42.953899999999997</v>
      </c>
      <c r="Q901" s="18">
        <f t="shared" si="100"/>
        <v>99.891519000000002</v>
      </c>
      <c r="R901" s="18"/>
      <c r="S901" s="18">
        <v>0.84079400000000004</v>
      </c>
      <c r="T901" s="18">
        <v>0.25211899999999998</v>
      </c>
      <c r="U901" s="18">
        <v>0</v>
      </c>
      <c r="V901" s="18">
        <v>41.420400000000001</v>
      </c>
      <c r="W901" s="18">
        <v>0.48074800000000001</v>
      </c>
      <c r="X901" s="18">
        <v>52.2196</v>
      </c>
      <c r="Y901" s="18">
        <v>4.7864000000000004</v>
      </c>
      <c r="Z901" s="18">
        <v>100</v>
      </c>
      <c r="AA901" s="19"/>
      <c r="AB901" s="18">
        <f>IF(Z901="","",Z901-O901)</f>
        <v>99.891519000000002</v>
      </c>
      <c r="AC901" s="18">
        <f t="shared" si="101"/>
        <v>95.105119000000002</v>
      </c>
      <c r="AD901" s="18"/>
      <c r="AE901" s="34">
        <f>IF(M901="","",IF(M901&gt;100,M901, M901+O901))</f>
        <v>100.108481</v>
      </c>
      <c r="AF901" s="37">
        <f>IF(AE901="","",IF(AE901="* * *", Y901, AE901-SUM(S901:X901)))</f>
        <v>4.8948199999999957</v>
      </c>
      <c r="AG901" s="54"/>
      <c r="AH901" s="33"/>
      <c r="AI901" s="34">
        <f>IF(S901="","",IF(AI$6=0, 0, S901/AI$6))</f>
        <v>1.3565801544847331E-2</v>
      </c>
      <c r="AJ901" s="34">
        <f>IF(T901="","",IF(AJ$6=0, 0, T901/AJ$6))</f>
        <v>6.2552940213224696E-3</v>
      </c>
      <c r="AK901" s="34">
        <f>IF(U901="","",IF(AK$6=0, 0, U901/AK$6))</f>
        <v>0</v>
      </c>
      <c r="AL901" s="34">
        <f>IF(V901="","",IF(AL$6=0, 0, V901/AL$6))</f>
        <v>0.29180696796184874</v>
      </c>
      <c r="AM901" s="34">
        <f>IF(W901="","",IF(AM$6=0, 0, W901/AM$6))</f>
        <v>1.3560723805762802E-2</v>
      </c>
      <c r="AN901" s="34">
        <f>IF(X901="","",IF(AN$6=0, 0, X901/AN$6))</f>
        <v>0.93120579770103451</v>
      </c>
      <c r="AO901" s="34">
        <f>IF(Y901="","",IF(AO$6=0, 0, Y901/AO$6))</f>
        <v>0.28143084985190253</v>
      </c>
      <c r="AP901" s="34"/>
      <c r="AQ901" s="34">
        <f>IF(AI901="","",AI901*AI$4)</f>
        <v>2.7131603089694662E-2</v>
      </c>
      <c r="AR901" s="33">
        <f>IF(AJ901="","",AJ901*AJ$4)</f>
        <v>6.2552940213224696E-3</v>
      </c>
      <c r="AS901" s="34">
        <f>IF(AK901="","",AK901*AK$4)</f>
        <v>0</v>
      </c>
      <c r="AT901" s="34">
        <f>IF(AL901="","",AL901*AL$4)</f>
        <v>0.58361393592369748</v>
      </c>
      <c r="AU901" s="34">
        <f>IF(AM901="","",AM901*AM$4)</f>
        <v>1.3560723805762802E-2</v>
      </c>
      <c r="AV901" s="34">
        <f>IF(AN901="","",AN901*AN$4)</f>
        <v>0.93120579770103451</v>
      </c>
      <c r="AW901" s="34">
        <f>IF(AO901="","",AO901*AO$4)</f>
        <v>0.28143084985190253</v>
      </c>
      <c r="AX901" s="34"/>
      <c r="AY901" s="34">
        <f>IF(AQ901="","",AI901*AI$5)</f>
        <v>1.3565801544847331E-2</v>
      </c>
      <c r="AZ901" s="34">
        <f>IF(AR901="","",AJ901*AJ$5)</f>
        <v>6.2552940213224696E-3</v>
      </c>
      <c r="BA901" s="34">
        <f>IF(AS901="","",AK901*AK$5)</f>
        <v>0</v>
      </c>
      <c r="BB901" s="34">
        <f>IF(AT901="","",AL901*AL$5)</f>
        <v>1.4590348398092436</v>
      </c>
      <c r="BC901" s="34">
        <f>IF(AU901="","",AM901*AM$5)</f>
        <v>0</v>
      </c>
      <c r="BD901" s="34">
        <f>IF(AV901="","",AN901*AN$5)</f>
        <v>0.93120579770103451</v>
      </c>
      <c r="BE901" s="34">
        <f>IF(AW901="","",AO901*AO$5)</f>
        <v>0.28143084985190253</v>
      </c>
      <c r="BF901" s="34">
        <f>IF(BE901="","",SUM(AY901:BE901))</f>
        <v>2.6914925829283503</v>
      </c>
      <c r="BG901" s="34"/>
      <c r="BH901" s="34">
        <f>IF(AT901="","",3/AT901)</f>
        <v>5.1403844482428953</v>
      </c>
      <c r="BI901" s="34"/>
      <c r="BJ901" s="34">
        <f>IF(AQ901="","",AQ901*$BH901)</f>
        <v>0.13946687057816534</v>
      </c>
      <c r="BK901" s="34">
        <f>IF(AR901="","",AR901*$BH901)</f>
        <v>3.2154616106392787E-2</v>
      </c>
      <c r="BL901" s="34">
        <f>IF(AS901="","",AS901*$BH901)</f>
        <v>0</v>
      </c>
      <c r="BM901" s="34">
        <f>IF(AT901="","",AT901*$BH901)</f>
        <v>3</v>
      </c>
      <c r="BN901" s="34">
        <f>IF(AU901="","",AU901*$BH901)</f>
        <v>6.9707333758060319E-2</v>
      </c>
      <c r="BO901" s="34">
        <f>IF(AV901="","",AV901*$BH901)</f>
        <v>4.7867558006160174</v>
      </c>
      <c r="BP901" s="34">
        <f t="shared" si="102"/>
        <v>13.835306615845992</v>
      </c>
      <c r="BQ901" s="34">
        <f>IF(AW901="","",AW901*$BH901)</f>
        <v>1.4466627638345011</v>
      </c>
      <c r="BR901" s="34"/>
      <c r="BS901" s="34">
        <f t="shared" si="103"/>
        <v>4.9583772873005758</v>
      </c>
      <c r="BT901" s="34"/>
      <c r="BU901" s="34">
        <f t="shared" si="104"/>
        <v>0.93029266624193974</v>
      </c>
      <c r="BV901" s="34">
        <f t="shared" si="105"/>
        <v>0.93029266624193974</v>
      </c>
      <c r="BW901" s="34">
        <f t="shared" si="106"/>
        <v>1</v>
      </c>
      <c r="BX901" s="34"/>
      <c r="BY901" s="34">
        <f>IF(BV901="","",IF(BQ901=0,0,((BV901/BQ901)*AF901)))</f>
        <v>3.1476687327630031</v>
      </c>
      <c r="BZ901" s="34">
        <f>IF(BY901="","",SUM(S901:X901,BY901))</f>
        <v>98.361329732763011</v>
      </c>
      <c r="CA901" s="18"/>
      <c r="CB901" s="20">
        <v>1.5499000000000001E-2</v>
      </c>
      <c r="CC901" s="20">
        <v>9.7509999999999993E-3</v>
      </c>
      <c r="CD901" s="20">
        <v>4.9077000000000003E-2</v>
      </c>
      <c r="CE901" s="20">
        <v>1.2787E-2</v>
      </c>
      <c r="CF901" s="20">
        <v>8.2690000000000003E-3</v>
      </c>
      <c r="CG901" s="20">
        <v>3.0499999999999999E-2</v>
      </c>
      <c r="CH901" s="20"/>
      <c r="CI901" s="21">
        <v>4.0599800000000004</v>
      </c>
      <c r="CJ901" s="21">
        <v>4.2038000000000002</v>
      </c>
      <c r="CK901" s="21">
        <v>-22.178999999999998</v>
      </c>
      <c r="CL901" s="21">
        <v>0.36571100000000001</v>
      </c>
      <c r="CM901" s="21">
        <v>2.5081699999999998</v>
      </c>
      <c r="CN901" s="21">
        <v>0.342941</v>
      </c>
      <c r="CO901" s="21"/>
      <c r="CP901" s="20">
        <v>15.5611</v>
      </c>
      <c r="CQ901" s="20">
        <v>45.176299999999998</v>
      </c>
      <c r="CR901" s="20">
        <v>10.917999999999999</v>
      </c>
      <c r="CS901" s="20">
        <v>1783.24</v>
      </c>
      <c r="CT901" s="20"/>
      <c r="CU901" s="22">
        <v>44274.052789351903</v>
      </c>
      <c r="CV901" s="22"/>
    </row>
    <row r="902" spans="1:100" s="17" customFormat="1" x14ac:dyDescent="0.25">
      <c r="A902" s="17" t="s">
        <v>71</v>
      </c>
      <c r="B902" s="17">
        <v>3013</v>
      </c>
      <c r="C902" s="17">
        <v>32</v>
      </c>
      <c r="E902" s="18">
        <v>0.53849999999999998</v>
      </c>
      <c r="F902" s="18">
        <v>0.14696000000000001</v>
      </c>
      <c r="G902" s="18">
        <v>0</v>
      </c>
      <c r="H902" s="18">
        <v>18.0886</v>
      </c>
      <c r="I902" s="18">
        <v>0.53650100000000001</v>
      </c>
      <c r="J902" s="18">
        <v>37.569299999999998</v>
      </c>
      <c r="K902" s="18">
        <v>42.854799999999997</v>
      </c>
      <c r="L902" s="18">
        <v>0.26543499999999998</v>
      </c>
      <c r="M902" s="18">
        <v>100</v>
      </c>
      <c r="N902" s="18"/>
      <c r="O902" s="18">
        <v>0.121062</v>
      </c>
      <c r="P902" s="18">
        <v>42.733699999999999</v>
      </c>
      <c r="Q902" s="18">
        <f t="shared" si="100"/>
        <v>99.878938000000005</v>
      </c>
      <c r="R902" s="18"/>
      <c r="S902" s="18">
        <v>0.72588600000000003</v>
      </c>
      <c r="T902" s="18">
        <v>0.243704</v>
      </c>
      <c r="U902" s="18">
        <v>0</v>
      </c>
      <c r="V902" s="18">
        <v>41.4482</v>
      </c>
      <c r="W902" s="18">
        <v>0.53650100000000001</v>
      </c>
      <c r="X902" s="18">
        <v>52.567</v>
      </c>
      <c r="Y902" s="18">
        <v>4.4786900000000003</v>
      </c>
      <c r="Z902" s="18">
        <v>100</v>
      </c>
      <c r="AA902" s="19"/>
      <c r="AB902" s="18">
        <f>IF(Z902="","",Z902-O902)</f>
        <v>99.878938000000005</v>
      </c>
      <c r="AC902" s="18">
        <f t="shared" si="101"/>
        <v>95.400248000000005</v>
      </c>
      <c r="AD902" s="18"/>
      <c r="AE902" s="34">
        <f>IF(M902="","",IF(M902&gt;100,M902, M902+O902))</f>
        <v>100.12106199999999</v>
      </c>
      <c r="AF902" s="37">
        <f>IF(AE902="","",IF(AE902="* * *", Y902, AE902-SUM(S902:X902)))</f>
        <v>4.5997710000000041</v>
      </c>
      <c r="AG902" s="54"/>
      <c r="AH902" s="33"/>
      <c r="AI902" s="34">
        <f>IF(S902="","",IF(AI$6=0, 0, S902/AI$6))</f>
        <v>1.171181694943476E-2</v>
      </c>
      <c r="AJ902" s="34">
        <f>IF(T902="","",IF(AJ$6=0, 0, T902/AJ$6))</f>
        <v>6.0465104739126016E-3</v>
      </c>
      <c r="AK902" s="34">
        <f>IF(U902="","",IF(AK$6=0, 0, U902/AK$6))</f>
        <v>0</v>
      </c>
      <c r="AL902" s="34">
        <f>IF(V902="","",IF(AL$6=0, 0, V902/AL$6))</f>
        <v>0.29200281912961484</v>
      </c>
      <c r="AM902" s="34">
        <f>IF(W902="","",IF(AM$6=0, 0, W902/AM$6))</f>
        <v>1.5133379405666897E-2</v>
      </c>
      <c r="AN902" s="34">
        <f>IF(X902="","",IF(AN$6=0, 0, X902/AN$6))</f>
        <v>0.9374008067421099</v>
      </c>
      <c r="AO902" s="34">
        <f>IF(Y902="","",IF(AO$6=0, 0, Y902/AO$6))</f>
        <v>0.2633381106725759</v>
      </c>
      <c r="AP902" s="34"/>
      <c r="AQ902" s="34">
        <f>IF(AI902="","",AI902*AI$4)</f>
        <v>2.342363389886952E-2</v>
      </c>
      <c r="AR902" s="33">
        <f>IF(AJ902="","",AJ902*AJ$4)</f>
        <v>6.0465104739126016E-3</v>
      </c>
      <c r="AS902" s="34">
        <f>IF(AK902="","",AK902*AK$4)</f>
        <v>0</v>
      </c>
      <c r="AT902" s="34">
        <f>IF(AL902="","",AL902*AL$4)</f>
        <v>0.58400563825922969</v>
      </c>
      <c r="AU902" s="34">
        <f>IF(AM902="","",AM902*AM$4)</f>
        <v>1.5133379405666897E-2</v>
      </c>
      <c r="AV902" s="34">
        <f>IF(AN902="","",AN902*AN$4)</f>
        <v>0.9374008067421099</v>
      </c>
      <c r="AW902" s="34">
        <f>IF(AO902="","",AO902*AO$4)</f>
        <v>0.2633381106725759</v>
      </c>
      <c r="AX902" s="34"/>
      <c r="AY902" s="34">
        <f>IF(AQ902="","",AI902*AI$5)</f>
        <v>1.171181694943476E-2</v>
      </c>
      <c r="AZ902" s="34">
        <f>IF(AR902="","",AJ902*AJ$5)</f>
        <v>6.0465104739126016E-3</v>
      </c>
      <c r="BA902" s="34">
        <f>IF(AS902="","",AK902*AK$5)</f>
        <v>0</v>
      </c>
      <c r="BB902" s="34">
        <f>IF(AT902="","",AL902*AL$5)</f>
        <v>1.4600140956480743</v>
      </c>
      <c r="BC902" s="34">
        <f>IF(AU902="","",AM902*AM$5)</f>
        <v>0</v>
      </c>
      <c r="BD902" s="34">
        <f>IF(AV902="","",AN902*AN$5)</f>
        <v>0.9374008067421099</v>
      </c>
      <c r="BE902" s="34">
        <f>IF(AW902="","",AO902*AO$5)</f>
        <v>0.2633381106725759</v>
      </c>
      <c r="BF902" s="34">
        <f>IF(BE902="","",SUM(AY902:BE902))</f>
        <v>2.6785113404861076</v>
      </c>
      <c r="BG902" s="34"/>
      <c r="BH902" s="34">
        <f>IF(AT902="","",3/AT902)</f>
        <v>5.1369367065397293</v>
      </c>
      <c r="BI902" s="34"/>
      <c r="BJ902" s="34">
        <f>IF(AQ902="","",AQ902*$BH902)</f>
        <v>0.12032572477565115</v>
      </c>
      <c r="BK902" s="34">
        <f>IF(AR902="","",AR902*$BH902)</f>
        <v>3.1060541599918577E-2</v>
      </c>
      <c r="BL902" s="34">
        <f>IF(AS902="","",AS902*$BH902)</f>
        <v>0</v>
      </c>
      <c r="BM902" s="34">
        <f>IF(AT902="","",AT902*$BH902)</f>
        <v>3</v>
      </c>
      <c r="BN902" s="34">
        <f>IF(AU902="","",AU902*$BH902)</f>
        <v>7.7739212162962673E-2</v>
      </c>
      <c r="BO902" s="34">
        <f>IF(AV902="","",AV902*$BH902)</f>
        <v>4.8153686128934989</v>
      </c>
      <c r="BP902" s="34">
        <f t="shared" si="102"/>
        <v>13.759343223826022</v>
      </c>
      <c r="BQ902" s="34">
        <f>IF(AW902="","",AW902*$BH902)</f>
        <v>1.3527512069447767</v>
      </c>
      <c r="BR902" s="34"/>
      <c r="BS902" s="34">
        <f t="shared" si="103"/>
        <v>4.966754879269069</v>
      </c>
      <c r="BT902" s="34"/>
      <c r="BU902" s="34">
        <f t="shared" si="104"/>
        <v>0.92226078783703735</v>
      </c>
      <c r="BV902" s="34">
        <f t="shared" si="105"/>
        <v>0.92226078783703735</v>
      </c>
      <c r="BW902" s="34">
        <f t="shared" si="106"/>
        <v>1</v>
      </c>
      <c r="BX902" s="34"/>
      <c r="BY902" s="34">
        <f>IF(BV902="","",IF(BQ902=0,0,((BV902/BQ902)*AF902)))</f>
        <v>3.1359709047394251</v>
      </c>
      <c r="BZ902" s="34">
        <f>IF(BY902="","",SUM(S902:X902,BY902))</f>
        <v>98.657261904739414</v>
      </c>
      <c r="CA902" s="18"/>
      <c r="CB902" s="20">
        <v>1.5440000000000001E-2</v>
      </c>
      <c r="CC902" s="20">
        <v>9.5659999999999999E-3</v>
      </c>
      <c r="CD902" s="20">
        <v>4.9210999999999998E-2</v>
      </c>
      <c r="CE902" s="20">
        <v>1.2777E-2</v>
      </c>
      <c r="CF902" s="20">
        <v>8.5489999999999993E-3</v>
      </c>
      <c r="CG902" s="20">
        <v>3.0696999999999999E-2</v>
      </c>
      <c r="CH902" s="20"/>
      <c r="CI902" s="21">
        <v>4.42523</v>
      </c>
      <c r="CJ902" s="21">
        <v>4.2706900000000001</v>
      </c>
      <c r="CK902" s="21">
        <v>-22.501000000000001</v>
      </c>
      <c r="CL902" s="21">
        <v>0.36558800000000002</v>
      </c>
      <c r="CM902" s="21">
        <v>2.3678300000000001</v>
      </c>
      <c r="CN902" s="21">
        <v>0.34188099999999999</v>
      </c>
      <c r="CO902" s="21"/>
      <c r="CP902" s="20">
        <v>15.555899999999999</v>
      </c>
      <c r="CQ902" s="20">
        <v>45.117100000000001</v>
      </c>
      <c r="CR902" s="20">
        <v>10.9175</v>
      </c>
      <c r="CS902" s="20">
        <v>1842.67</v>
      </c>
      <c r="CT902" s="20"/>
      <c r="CU902" s="22">
        <v>44274.054583333302</v>
      </c>
      <c r="CV902" s="22"/>
    </row>
    <row r="903" spans="1:100" s="23" customFormat="1" x14ac:dyDescent="0.25">
      <c r="A903" s="23" t="s">
        <v>71</v>
      </c>
      <c r="B903" s="23">
        <v>3014</v>
      </c>
      <c r="C903" s="23">
        <v>33</v>
      </c>
      <c r="E903" s="24">
        <v>0.44467099999999998</v>
      </c>
      <c r="F903" s="24">
        <v>0.124722</v>
      </c>
      <c r="G903" s="24">
        <v>0</v>
      </c>
      <c r="H903" s="24">
        <v>18.142299999999999</v>
      </c>
      <c r="I903" s="24">
        <v>0.60814000000000001</v>
      </c>
      <c r="J903" s="24">
        <v>37.3065</v>
      </c>
      <c r="K903" s="24">
        <v>43.088299999999997</v>
      </c>
      <c r="L903" s="24">
        <v>0.28536499999999998</v>
      </c>
      <c r="M903" s="24">
        <v>100</v>
      </c>
      <c r="N903" s="24"/>
      <c r="O903" s="24">
        <v>0.13722699999999999</v>
      </c>
      <c r="P903" s="24">
        <v>42.951099999999997</v>
      </c>
      <c r="Q903" s="24">
        <f t="shared" si="100"/>
        <v>99.862773000000004</v>
      </c>
      <c r="R903" s="24"/>
      <c r="S903" s="24">
        <v>0.59940700000000002</v>
      </c>
      <c r="T903" s="24">
        <v>0.20682700000000001</v>
      </c>
      <c r="U903" s="24">
        <v>0</v>
      </c>
      <c r="V903" s="24">
        <v>41.571300000000001</v>
      </c>
      <c r="W903" s="24">
        <v>0.60814000000000001</v>
      </c>
      <c r="X903" s="24">
        <v>52.199300000000001</v>
      </c>
      <c r="Y903" s="24">
        <v>4.8149699999999998</v>
      </c>
      <c r="Z903" s="24">
        <v>100</v>
      </c>
      <c r="AA903" s="25"/>
      <c r="AB903" s="24">
        <f>IF(Z903="","",Z903-O903)</f>
        <v>99.862773000000004</v>
      </c>
      <c r="AC903" s="24">
        <f t="shared" si="101"/>
        <v>95.047803000000002</v>
      </c>
      <c r="AD903" s="24"/>
      <c r="AE903" s="36">
        <f>IF(M903="","",IF(M903&gt;100,M903, M903+O903))</f>
        <v>100.137227</v>
      </c>
      <c r="AF903" s="40">
        <f>IF(AE903="","",IF(AE903="* * *", Y903, AE903-SUM(S903:X903)))</f>
        <v>4.9522529999999847</v>
      </c>
      <c r="AG903" s="55"/>
      <c r="AH903" s="35"/>
      <c r="AI903" s="36">
        <f>IF(S903="","",IF(AI$6=0, 0, S903/AI$6))</f>
        <v>9.6711399065553556E-3</v>
      </c>
      <c r="AJ903" s="36">
        <f>IF(T903="","",IF(AJ$6=0, 0, T903/AJ$6))</f>
        <v>5.131559686291246E-3</v>
      </c>
      <c r="AK903" s="36">
        <f>IF(U903="","",IF(AK$6=0, 0, U903/AK$6))</f>
        <v>0</v>
      </c>
      <c r="AL903" s="36">
        <f>IF(V903="","",IF(AL$6=0, 0, V903/AL$6))</f>
        <v>0.29287005937249283</v>
      </c>
      <c r="AM903" s="36">
        <f>IF(W903="","",IF(AM$6=0, 0, W903/AM$6))</f>
        <v>1.7154140163321719E-2</v>
      </c>
      <c r="AN903" s="36">
        <f>IF(X903="","",IF(AN$6=0, 0, X903/AN$6))</f>
        <v>0.93084379803628547</v>
      </c>
      <c r="AO903" s="36">
        <f>IF(Y903="","",IF(AO$6=0, 0, Y903/AO$6))</f>
        <v>0.28311070932463123</v>
      </c>
      <c r="AP903" s="36"/>
      <c r="AQ903" s="36">
        <f>IF(AI903="","",AI903*AI$4)</f>
        <v>1.9342279813110711E-2</v>
      </c>
      <c r="AR903" s="35">
        <f>IF(AJ903="","",AJ903*AJ$4)</f>
        <v>5.131559686291246E-3</v>
      </c>
      <c r="AS903" s="36">
        <f>IF(AK903="","",AK903*AK$4)</f>
        <v>0</v>
      </c>
      <c r="AT903" s="36">
        <f>IF(AL903="","",AL903*AL$4)</f>
        <v>0.58574011874498566</v>
      </c>
      <c r="AU903" s="36">
        <f>IF(AM903="","",AM903*AM$4)</f>
        <v>1.7154140163321719E-2</v>
      </c>
      <c r="AV903" s="36">
        <f>IF(AN903="","",AN903*AN$4)</f>
        <v>0.93084379803628547</v>
      </c>
      <c r="AW903" s="36">
        <f>IF(AO903="","",AO903*AO$4)</f>
        <v>0.28311070932463123</v>
      </c>
      <c r="AX903" s="36"/>
      <c r="AY903" s="36">
        <f>IF(AQ903="","",AI903*AI$5)</f>
        <v>9.6711399065553556E-3</v>
      </c>
      <c r="AZ903" s="36">
        <f>IF(AR903="","",AJ903*AJ$5)</f>
        <v>5.131559686291246E-3</v>
      </c>
      <c r="BA903" s="36">
        <f>IF(AS903="","",AK903*AK$5)</f>
        <v>0</v>
      </c>
      <c r="BB903" s="36">
        <f>IF(AT903="","",AL903*AL$5)</f>
        <v>1.4643502968624642</v>
      </c>
      <c r="BC903" s="36">
        <f>IF(AU903="","",AM903*AM$5)</f>
        <v>0</v>
      </c>
      <c r="BD903" s="36">
        <f>IF(AV903="","",AN903*AN$5)</f>
        <v>0.93084379803628547</v>
      </c>
      <c r="BE903" s="36">
        <f>IF(AW903="","",AO903*AO$5)</f>
        <v>0.28311070932463123</v>
      </c>
      <c r="BF903" s="36">
        <f>IF(BE903="","",SUM(AY903:BE903))</f>
        <v>2.6931075038162273</v>
      </c>
      <c r="BG903" s="36"/>
      <c r="BH903" s="36">
        <f>IF(AT903="","",3/AT903)</f>
        <v>5.1217253249236858</v>
      </c>
      <c r="BI903" s="36"/>
      <c r="BJ903" s="36">
        <f>IF(AQ903="","",AQ903*$BH903)</f>
        <v>9.9065844360569311E-2</v>
      </c>
      <c r="BK903" s="36">
        <f>IF(AR903="","",AR903*$BH903)</f>
        <v>2.6282439201635321E-2</v>
      </c>
      <c r="BL903" s="36">
        <f>IF(AS903="","",AS903*$BH903)</f>
        <v>0</v>
      </c>
      <c r="BM903" s="36">
        <f>IF(AT903="","",AT903*$BH903)</f>
        <v>3</v>
      </c>
      <c r="BN903" s="36">
        <f>IF(AU903="","",AU903*$BH903)</f>
        <v>8.7858794101775384E-2</v>
      </c>
      <c r="BO903" s="36">
        <f>IF(AV903="","",AV903*$BH903)</f>
        <v>4.7675262539505923</v>
      </c>
      <c r="BP903" s="36">
        <f t="shared" si="102"/>
        <v>13.793356905037584</v>
      </c>
      <c r="BQ903" s="36">
        <f>IF(AW903="","",AW903*$BH903)</f>
        <v>1.450015289705072</v>
      </c>
      <c r="BR903" s="36"/>
      <c r="BS903" s="36">
        <f t="shared" si="103"/>
        <v>4.8928745375127969</v>
      </c>
      <c r="BT903" s="36"/>
      <c r="BU903" s="36">
        <f t="shared" si="104"/>
        <v>0.91214120589822456</v>
      </c>
      <c r="BV903" s="36">
        <f t="shared" si="105"/>
        <v>0.91214120589822456</v>
      </c>
      <c r="BW903" s="36">
        <f t="shared" si="106"/>
        <v>1</v>
      </c>
      <c r="BX903" s="36"/>
      <c r="BY903" s="36">
        <f>IF(BV903="","",IF(BQ903=0,0,((BV903/BQ903)*AF903)))</f>
        <v>3.1152457876853559</v>
      </c>
      <c r="BZ903" s="36">
        <f>IF(BY903="","",SUM(S903:X903,BY903))</f>
        <v>98.300219787685364</v>
      </c>
      <c r="CA903" s="24"/>
      <c r="CB903" s="26">
        <v>1.6159E-2</v>
      </c>
      <c r="CC903" s="26">
        <v>9.5930000000000008E-3</v>
      </c>
      <c r="CD903" s="26">
        <v>4.9702999999999997E-2</v>
      </c>
      <c r="CE903" s="26">
        <v>1.2362E-2</v>
      </c>
      <c r="CF903" s="26">
        <v>8.659E-3</v>
      </c>
      <c r="CG903" s="26">
        <v>3.0599000000000001E-2</v>
      </c>
      <c r="CH903" s="26"/>
      <c r="CI903" s="27">
        <v>5.0100300000000004</v>
      </c>
      <c r="CJ903" s="27">
        <v>4.84762</v>
      </c>
      <c r="CK903" s="27">
        <v>-23.428000000000001</v>
      </c>
      <c r="CL903" s="27">
        <v>0.36431000000000002</v>
      </c>
      <c r="CM903" s="27">
        <v>2.20784</v>
      </c>
      <c r="CN903" s="27">
        <v>0.34259200000000001</v>
      </c>
      <c r="CO903" s="27"/>
      <c r="CP903" s="26">
        <v>15.550800000000001</v>
      </c>
      <c r="CQ903" s="26">
        <v>45.057899999999997</v>
      </c>
      <c r="CR903" s="26">
        <v>10.917</v>
      </c>
      <c r="CS903" s="26">
        <v>1902.09</v>
      </c>
      <c r="CT903" s="26"/>
      <c r="CU903" s="28">
        <v>44274.056365740696</v>
      </c>
      <c r="CV903" s="28"/>
    </row>
    <row r="904" spans="1:100" s="11" customFormat="1" x14ac:dyDescent="0.25">
      <c r="A904" s="11" t="s">
        <v>72</v>
      </c>
      <c r="B904" s="11">
        <v>3015</v>
      </c>
      <c r="C904" s="11">
        <v>1</v>
      </c>
      <c r="E904" s="12">
        <v>0.83972999999999998</v>
      </c>
      <c r="F904" s="12">
        <v>0.253664</v>
      </c>
      <c r="G904" s="12">
        <v>0</v>
      </c>
      <c r="H904" s="12">
        <v>16.896000000000001</v>
      </c>
      <c r="I904" s="12">
        <v>0.21714700000000001</v>
      </c>
      <c r="J904" s="12">
        <v>36.614800000000002</v>
      </c>
      <c r="K904" s="12">
        <v>44.687800000000003</v>
      </c>
      <c r="L904" s="12">
        <v>0.49091600000000002</v>
      </c>
      <c r="M904" s="12">
        <v>100</v>
      </c>
      <c r="N904" s="12"/>
      <c r="O904" s="12">
        <v>4.8999000000000001E-2</v>
      </c>
      <c r="P904" s="12">
        <v>44.638800000000003</v>
      </c>
      <c r="Q904" s="12">
        <f t="shared" si="100"/>
        <v>99.951001000000005</v>
      </c>
      <c r="R904" s="12"/>
      <c r="S904" s="12">
        <v>1.1319399999999999</v>
      </c>
      <c r="T904" s="12">
        <v>0.420651</v>
      </c>
      <c r="U904" s="12">
        <v>0</v>
      </c>
      <c r="V904" s="12">
        <v>38.715499999999999</v>
      </c>
      <c r="W904" s="12">
        <v>0.21714700000000001</v>
      </c>
      <c r="X904" s="12">
        <v>51.231499999999997</v>
      </c>
      <c r="Y904" s="12">
        <v>8.2832399999999993</v>
      </c>
      <c r="Z904" s="12">
        <v>100</v>
      </c>
      <c r="AA904" s="13"/>
      <c r="AB904" s="12">
        <f>IF(Z904="","",Z904-O904)</f>
        <v>99.951001000000005</v>
      </c>
      <c r="AC904" s="12">
        <f t="shared" si="101"/>
        <v>91.667761000000013</v>
      </c>
      <c r="AD904" s="12"/>
      <c r="AE904" s="32">
        <f>IF(M904="","",IF(M904&gt;100,M904, M904+O904))</f>
        <v>100.04899899999999</v>
      </c>
      <c r="AF904" s="39">
        <f>IF(AE904="","",IF(AE904="* * *", Y904, AE904-SUM(S904:X904)))</f>
        <v>8.3322610000000026</v>
      </c>
      <c r="AG904" s="56"/>
      <c r="AH904" s="31"/>
      <c r="AI904" s="32">
        <f>IF(S904="","",IF(AI$6=0, 0, S904/AI$6))</f>
        <v>1.8263300404944002E-2</v>
      </c>
      <c r="AJ904" s="32">
        <f>IF(T904="","",IF(AJ$6=0, 0, T904/AJ$6))</f>
        <v>1.0436721093465063E-2</v>
      </c>
      <c r="AK904" s="32">
        <f>IF(U904="","",IF(AK$6=0, 0, U904/AK$6))</f>
        <v>0</v>
      </c>
      <c r="AL904" s="32">
        <f>IF(V904="","",IF(AL$6=0, 0, V904/AL$6))</f>
        <v>0.27275093113844756</v>
      </c>
      <c r="AM904" s="32">
        <f>IF(W904="","",IF(AM$6=0, 0, W904/AM$6))</f>
        <v>6.1251851120544968E-3</v>
      </c>
      <c r="AN904" s="32">
        <f>IF(X904="","",IF(AN$6=0, 0, X904/AN$6))</f>
        <v>0.91358550860061261</v>
      </c>
      <c r="AO904" s="32">
        <f>IF(Y904="","",IF(AO$6=0, 0, Y904/AO$6))</f>
        <v>0.48703812316715539</v>
      </c>
      <c r="AP904" s="32"/>
      <c r="AQ904" s="32">
        <f>IF(AI904="","",AI904*AI$4)</f>
        <v>3.6526600809888003E-2</v>
      </c>
      <c r="AR904" s="31">
        <f>IF(AJ904="","",AJ904*AJ$4)</f>
        <v>1.0436721093465063E-2</v>
      </c>
      <c r="AS904" s="32">
        <f>IF(AK904="","",AK904*AK$4)</f>
        <v>0</v>
      </c>
      <c r="AT904" s="32">
        <f>IF(AL904="","",AL904*AL$4)</f>
        <v>0.54550186227689512</v>
      </c>
      <c r="AU904" s="32">
        <f>IF(AM904="","",AM904*AM$4)</f>
        <v>6.1251851120544968E-3</v>
      </c>
      <c r="AV904" s="32">
        <f>IF(AN904="","",AN904*AN$4)</f>
        <v>0.91358550860061261</v>
      </c>
      <c r="AW904" s="32">
        <f>IF(AO904="","",AO904*AO$4)</f>
        <v>0.48703812316715539</v>
      </c>
      <c r="AX904" s="32"/>
      <c r="AY904" s="32">
        <f>IF(AQ904="","",AI904*AI$5)</f>
        <v>1.8263300404944002E-2</v>
      </c>
      <c r="AZ904" s="32">
        <f>IF(AR904="","",AJ904*AJ$5)</f>
        <v>1.0436721093465063E-2</v>
      </c>
      <c r="BA904" s="32">
        <f>IF(AS904="","",AK904*AK$5)</f>
        <v>0</v>
      </c>
      <c r="BB904" s="32">
        <f>IF(AT904="","",AL904*AL$5)</f>
        <v>1.3637546556922377</v>
      </c>
      <c r="BC904" s="32">
        <f>IF(AU904="","",AM904*AM$5)</f>
        <v>0</v>
      </c>
      <c r="BD904" s="32">
        <f>IF(AV904="","",AN904*AN$5)</f>
        <v>0.91358550860061261</v>
      </c>
      <c r="BE904" s="32">
        <f>IF(AW904="","",AO904*AO$5)</f>
        <v>0.48703812316715539</v>
      </c>
      <c r="BF904" s="32">
        <f>IF(BE904="","",SUM(AY904:BE904))</f>
        <v>2.7930783089584144</v>
      </c>
      <c r="BG904" s="32"/>
      <c r="BH904" s="32">
        <f>IF(AT904="","",3/AT904)</f>
        <v>5.4995229300925992</v>
      </c>
      <c r="BI904" s="32"/>
      <c r="BJ904" s="32">
        <f>IF(AQ904="","",AQ904*$BH904)</f>
        <v>0.20087887871231797</v>
      </c>
      <c r="BK904" s="32">
        <f>IF(AR904="","",AR904*$BH904)</f>
        <v>5.7396986968492221E-2</v>
      </c>
      <c r="BL904" s="32">
        <f>IF(AS904="","",AS904*$BH904)</f>
        <v>0</v>
      </c>
      <c r="BM904" s="32">
        <f>IF(AT904="","",AT904*$BH904)</f>
        <v>2.9999999999999996</v>
      </c>
      <c r="BN904" s="32">
        <f>IF(AU904="","",AU904*$BH904)</f>
        <v>3.3685595974805513E-2</v>
      </c>
      <c r="BO904" s="32">
        <f>IF(AV904="","",AV904*$BH904)</f>
        <v>5.0242844531493782</v>
      </c>
      <c r="BP904" s="32">
        <f t="shared" si="102"/>
        <v>15.360598205661061</v>
      </c>
      <c r="BQ904" s="32">
        <f>IF(AW904="","",AW904*$BH904)</f>
        <v>2.6784773261870347</v>
      </c>
      <c r="BR904" s="32"/>
      <c r="BS904" s="32">
        <f t="shared" si="103"/>
        <v>5.2825603188301882</v>
      </c>
      <c r="BT904" s="32"/>
      <c r="BU904" s="32">
        <f t="shared" si="104"/>
        <v>0.96631440402519453</v>
      </c>
      <c r="BV904" s="32">
        <f t="shared" si="105"/>
        <v>0.96631440402519453</v>
      </c>
      <c r="BW904" s="32">
        <f t="shared" si="106"/>
        <v>1</v>
      </c>
      <c r="BX904" s="32"/>
      <c r="BY904" s="32">
        <f>IF(BV904="","",IF(BQ904=0,0,((BV904/BQ904)*AF904)))</f>
        <v>3.0060302335503666</v>
      </c>
      <c r="BZ904" s="32">
        <f>IF(BY904="","",SUM(S904:X904,BY904))</f>
        <v>94.722768233550354</v>
      </c>
      <c r="CA904" s="12"/>
      <c r="CB904" s="14">
        <v>1.6941000000000001E-2</v>
      </c>
      <c r="CC904" s="14">
        <v>1.0146000000000001E-2</v>
      </c>
      <c r="CD904" s="14">
        <v>4.7773000000000003E-2</v>
      </c>
      <c r="CE904" s="14">
        <v>1.2729000000000001E-2</v>
      </c>
      <c r="CF904" s="14">
        <v>8.2389999999999998E-3</v>
      </c>
      <c r="CG904" s="14">
        <v>2.9377E-2</v>
      </c>
      <c r="CH904" s="14"/>
      <c r="CI904" s="15">
        <v>3.4706999999999999</v>
      </c>
      <c r="CJ904" s="15">
        <v>2.9486699999999999</v>
      </c>
      <c r="CK904" s="15">
        <v>-17.859000000000002</v>
      </c>
      <c r="CL904" s="15">
        <v>0.37901299999999999</v>
      </c>
      <c r="CM904" s="15">
        <v>4.0098599999999998</v>
      </c>
      <c r="CN904" s="15">
        <v>0.34606700000000001</v>
      </c>
      <c r="CO904" s="15"/>
      <c r="CP904" s="14">
        <v>14.4305</v>
      </c>
      <c r="CQ904" s="14">
        <v>48.0092</v>
      </c>
      <c r="CR904" s="14">
        <v>10.9345</v>
      </c>
      <c r="CS904" s="14">
        <v>0</v>
      </c>
      <c r="CT904" s="14"/>
      <c r="CU904" s="16">
        <v>44274.058171296303</v>
      </c>
      <c r="CV904" s="16"/>
    </row>
    <row r="905" spans="1:100" s="17" customFormat="1" x14ac:dyDescent="0.25">
      <c r="A905" s="17" t="s">
        <v>72</v>
      </c>
      <c r="B905" s="17">
        <v>3016</v>
      </c>
      <c r="C905" s="17">
        <v>2</v>
      </c>
      <c r="E905" s="18">
        <v>0.79866199999999998</v>
      </c>
      <c r="F905" s="18">
        <v>0.207929</v>
      </c>
      <c r="G905" s="18">
        <v>0</v>
      </c>
      <c r="H905" s="18">
        <v>17.3507</v>
      </c>
      <c r="I905" s="18">
        <v>0.25688899999999998</v>
      </c>
      <c r="J905" s="18">
        <v>36.829500000000003</v>
      </c>
      <c r="K905" s="18">
        <v>44.139499999999998</v>
      </c>
      <c r="L905" s="18">
        <v>0.41677599999999998</v>
      </c>
      <c r="M905" s="18">
        <v>100</v>
      </c>
      <c r="N905" s="18"/>
      <c r="O905" s="18">
        <v>5.7966999999999998E-2</v>
      </c>
      <c r="P905" s="18">
        <v>44.081600000000002</v>
      </c>
      <c r="Q905" s="18">
        <f t="shared" si="100"/>
        <v>99.942032999999995</v>
      </c>
      <c r="R905" s="18"/>
      <c r="S905" s="18">
        <v>1.0765800000000001</v>
      </c>
      <c r="T905" s="18">
        <v>0.344808</v>
      </c>
      <c r="U905" s="18">
        <v>0</v>
      </c>
      <c r="V905" s="18">
        <v>39.757599999999996</v>
      </c>
      <c r="W905" s="18">
        <v>0.25688899999999998</v>
      </c>
      <c r="X905" s="18">
        <v>51.5319</v>
      </c>
      <c r="Y905" s="18">
        <v>7.0322800000000001</v>
      </c>
      <c r="Z905" s="18">
        <v>100</v>
      </c>
      <c r="AA905" s="19"/>
      <c r="AB905" s="18">
        <f>IF(Z905="","",Z905-O905)</f>
        <v>99.942032999999995</v>
      </c>
      <c r="AC905" s="18">
        <f t="shared" si="101"/>
        <v>92.909752999999995</v>
      </c>
      <c r="AD905" s="18"/>
      <c r="AE905" s="34">
        <f>IF(M905="","",IF(M905&gt;100,M905, M905+O905))</f>
        <v>100.057967</v>
      </c>
      <c r="AF905" s="37">
        <f>IF(AE905="","",IF(AE905="* * *", Y905, AE905-SUM(S905:X905)))</f>
        <v>7.0901900000000069</v>
      </c>
      <c r="AG905" s="54"/>
      <c r="AH905" s="33"/>
      <c r="AI905" s="34">
        <f>IF(S905="","",IF(AI$6=0, 0, S905/AI$6))</f>
        <v>1.7370093777015226E-2</v>
      </c>
      <c r="AJ905" s="34">
        <f>IF(T905="","",IF(AJ$6=0, 0, T905/AJ$6))</f>
        <v>8.55498959183623E-3</v>
      </c>
      <c r="AK905" s="34">
        <f>IF(U905="","",IF(AK$6=0, 0, U905/AK$6))</f>
        <v>0</v>
      </c>
      <c r="AL905" s="34">
        <f>IF(V905="","",IF(AL$6=0, 0, V905/AL$6))</f>
        <v>0.2800925319272628</v>
      </c>
      <c r="AM905" s="34">
        <f>IF(W905="","",IF(AM$6=0, 0, W905/AM$6))</f>
        <v>7.2462096103126797E-3</v>
      </c>
      <c r="AN905" s="34">
        <f>IF(X905="","",IF(AN$6=0, 0, X905/AN$6))</f>
        <v>0.91894239033906699</v>
      </c>
      <c r="AO905" s="34">
        <f>IF(Y905="","",IF(AO$6=0, 0, Y905/AO$6))</f>
        <v>0.41348415025834384</v>
      </c>
      <c r="AP905" s="34"/>
      <c r="AQ905" s="34">
        <f>IF(AI905="","",AI905*AI$4)</f>
        <v>3.4740187554030452E-2</v>
      </c>
      <c r="AR905" s="33">
        <f>IF(AJ905="","",AJ905*AJ$4)</f>
        <v>8.55498959183623E-3</v>
      </c>
      <c r="AS905" s="34">
        <f>IF(AK905="","",AK905*AK$4)</f>
        <v>0</v>
      </c>
      <c r="AT905" s="34">
        <f>IF(AL905="","",AL905*AL$4)</f>
        <v>0.5601850638545256</v>
      </c>
      <c r="AU905" s="34">
        <f>IF(AM905="","",AM905*AM$4)</f>
        <v>7.2462096103126797E-3</v>
      </c>
      <c r="AV905" s="34">
        <f>IF(AN905="","",AN905*AN$4)</f>
        <v>0.91894239033906699</v>
      </c>
      <c r="AW905" s="34">
        <f>IF(AO905="","",AO905*AO$4)</f>
        <v>0.41348415025834384</v>
      </c>
      <c r="AX905" s="34"/>
      <c r="AY905" s="34">
        <f>IF(AQ905="","",AI905*AI$5)</f>
        <v>1.7370093777015226E-2</v>
      </c>
      <c r="AZ905" s="34">
        <f>IF(AR905="","",AJ905*AJ$5)</f>
        <v>8.55498959183623E-3</v>
      </c>
      <c r="BA905" s="34">
        <f>IF(AS905="","",AK905*AK$5)</f>
        <v>0</v>
      </c>
      <c r="BB905" s="34">
        <f>IF(AT905="","",AL905*AL$5)</f>
        <v>1.4004626596363141</v>
      </c>
      <c r="BC905" s="34">
        <f>IF(AU905="","",AM905*AM$5)</f>
        <v>0</v>
      </c>
      <c r="BD905" s="34">
        <f>IF(AV905="","",AN905*AN$5)</f>
        <v>0.91894239033906699</v>
      </c>
      <c r="BE905" s="34">
        <f>IF(AW905="","",AO905*AO$5)</f>
        <v>0.41348415025834384</v>
      </c>
      <c r="BF905" s="34">
        <f>IF(BE905="","",SUM(AY905:BE905))</f>
        <v>2.7588142836025762</v>
      </c>
      <c r="BG905" s="34"/>
      <c r="BH905" s="34">
        <f>IF(AT905="","",3/AT905)</f>
        <v>5.3553730607481347</v>
      </c>
      <c r="BI905" s="34"/>
      <c r="BJ905" s="34">
        <f>IF(AQ905="","",AQ905*$BH905)</f>
        <v>0.18604666455219232</v>
      </c>
      <c r="BK905" s="34">
        <f>IF(AR905="","",AR905*$BH905)</f>
        <v>4.5815160795100424E-2</v>
      </c>
      <c r="BL905" s="34">
        <f>IF(AS905="","",AS905*$BH905)</f>
        <v>0</v>
      </c>
      <c r="BM905" s="34">
        <f>IF(AT905="","",AT905*$BH905)</f>
        <v>3</v>
      </c>
      <c r="BN905" s="34">
        <f>IF(AU905="","",AU905*$BH905)</f>
        <v>3.8806155739602763E-2</v>
      </c>
      <c r="BO905" s="34">
        <f>IF(AV905="","",AV905*$BH905)</f>
        <v>4.921279321601336</v>
      </c>
      <c r="BP905" s="34">
        <f t="shared" si="102"/>
        <v>14.774479694012401</v>
      </c>
      <c r="BQ905" s="34">
        <f>IF(AW905="","",AW905*$BH905)</f>
        <v>2.2143618793398683</v>
      </c>
      <c r="BR905" s="34"/>
      <c r="BS905" s="34">
        <f t="shared" si="103"/>
        <v>5.153141146948629</v>
      </c>
      <c r="BT905" s="34"/>
      <c r="BU905" s="34">
        <f t="shared" si="104"/>
        <v>0.96119384426039722</v>
      </c>
      <c r="BV905" s="34">
        <f t="shared" si="105"/>
        <v>0.96119384426039722</v>
      </c>
      <c r="BW905" s="34">
        <f t="shared" si="106"/>
        <v>1</v>
      </c>
      <c r="BX905" s="34"/>
      <c r="BY905" s="34">
        <f>IF(BV905="","",IF(BQ905=0,0,((BV905/BQ905)*AF905)))</f>
        <v>3.0776572908978599</v>
      </c>
      <c r="BZ905" s="34">
        <f>IF(BY905="","",SUM(S905:X905,BY905))</f>
        <v>96.045434290897859</v>
      </c>
      <c r="CA905" s="18"/>
      <c r="CB905" s="20">
        <v>1.6094000000000001E-2</v>
      </c>
      <c r="CC905" s="20">
        <v>1.0656000000000001E-2</v>
      </c>
      <c r="CD905" s="20">
        <v>4.8106999999999997E-2</v>
      </c>
      <c r="CE905" s="20">
        <v>1.2319999999999999E-2</v>
      </c>
      <c r="CF905" s="20">
        <v>8.0560000000000007E-3</v>
      </c>
      <c r="CG905" s="20">
        <v>3.0182E-2</v>
      </c>
      <c r="CH905" s="20"/>
      <c r="CI905" s="21">
        <v>3.5421900000000002</v>
      </c>
      <c r="CJ905" s="21">
        <v>3.4773800000000001</v>
      </c>
      <c r="CK905" s="21">
        <v>-18.311</v>
      </c>
      <c r="CL905" s="21">
        <v>0.373529</v>
      </c>
      <c r="CM905" s="21">
        <v>3.5981399999999999</v>
      </c>
      <c r="CN905" s="21">
        <v>0.34505000000000002</v>
      </c>
      <c r="CO905" s="21"/>
      <c r="CP905" s="20">
        <v>14.429600000000001</v>
      </c>
      <c r="CQ905" s="20">
        <v>47.9895</v>
      </c>
      <c r="CR905" s="20">
        <v>10.938499999999999</v>
      </c>
      <c r="CS905" s="20">
        <v>19.723500000000001</v>
      </c>
      <c r="CT905" s="20"/>
      <c r="CU905" s="22">
        <v>44274.059988425899</v>
      </c>
      <c r="CV905" s="22"/>
    </row>
    <row r="906" spans="1:100" s="17" customFormat="1" x14ac:dyDescent="0.25">
      <c r="A906" s="17" t="s">
        <v>72</v>
      </c>
      <c r="B906" s="17">
        <v>3017</v>
      </c>
      <c r="C906" s="17">
        <v>3</v>
      </c>
      <c r="E906" s="18">
        <v>0.83333400000000002</v>
      </c>
      <c r="F906" s="18">
        <v>0.22465499999999999</v>
      </c>
      <c r="G906" s="18">
        <v>0</v>
      </c>
      <c r="H906" s="18">
        <v>17.5639</v>
      </c>
      <c r="I906" s="18">
        <v>0.263598</v>
      </c>
      <c r="J906" s="18">
        <v>36.849299999999999</v>
      </c>
      <c r="K906" s="18">
        <v>43.883800000000001</v>
      </c>
      <c r="L906" s="18">
        <v>0.38136799999999998</v>
      </c>
      <c r="M906" s="18">
        <v>100</v>
      </c>
      <c r="N906" s="18"/>
      <c r="O906" s="18">
        <v>5.9480999999999999E-2</v>
      </c>
      <c r="P906" s="18">
        <v>43.824300000000001</v>
      </c>
      <c r="Q906" s="18">
        <f t="shared" si="100"/>
        <v>99.940518999999995</v>
      </c>
      <c r="R906" s="18"/>
      <c r="S906" s="18">
        <v>1.1233200000000001</v>
      </c>
      <c r="T906" s="18">
        <v>0.37254500000000002</v>
      </c>
      <c r="U906" s="18">
        <v>0</v>
      </c>
      <c r="V906" s="18">
        <v>40.246099999999998</v>
      </c>
      <c r="W906" s="18">
        <v>0.263598</v>
      </c>
      <c r="X906" s="18">
        <v>51.559600000000003</v>
      </c>
      <c r="Y906" s="18">
        <v>6.4348200000000002</v>
      </c>
      <c r="Z906" s="18">
        <v>100</v>
      </c>
      <c r="AA906" s="19"/>
      <c r="AB906" s="18">
        <f>IF(Z906="","",Z906-O906)</f>
        <v>99.940518999999995</v>
      </c>
      <c r="AC906" s="18">
        <f t="shared" si="101"/>
        <v>93.505698999999993</v>
      </c>
      <c r="AD906" s="18"/>
      <c r="AE906" s="34">
        <f>IF(M906="","",IF(M906&gt;100,M906, M906+O906))</f>
        <v>100.05948100000001</v>
      </c>
      <c r="AF906" s="37">
        <f>IF(AE906="","",IF(AE906="* * *", Y906, AE906-SUM(S906:X906)))</f>
        <v>6.4943179999999927</v>
      </c>
      <c r="AG906" s="54"/>
      <c r="AH906" s="33"/>
      <c r="AI906" s="34">
        <f>IF(S906="","",IF(AI$6=0, 0, S906/AI$6))</f>
        <v>1.8124220904713762E-2</v>
      </c>
      <c r="AJ906" s="34">
        <f>IF(T906="","",IF(AJ$6=0, 0, T906/AJ$6))</f>
        <v>9.2431689447188808E-3</v>
      </c>
      <c r="AK906" s="34">
        <f>IF(U906="","",IF(AK$6=0, 0, U906/AK$6))</f>
        <v>0</v>
      </c>
      <c r="AL906" s="34">
        <f>IF(V906="","",IF(AL$6=0, 0, V906/AL$6))</f>
        <v>0.28353401737523926</v>
      </c>
      <c r="AM906" s="34">
        <f>IF(W906="","",IF(AM$6=0, 0, W906/AM$6))</f>
        <v>7.4354540710548211E-3</v>
      </c>
      <c r="AN906" s="34">
        <f>IF(X906="","",IF(AN$6=0, 0, X906/AN$6))</f>
        <v>0.91943635047273942</v>
      </c>
      <c r="AO906" s="34">
        <f>IF(Y906="","",IF(AO$6=0, 0, Y906/AO$6))</f>
        <v>0.37835468436487113</v>
      </c>
      <c r="AP906" s="34"/>
      <c r="AQ906" s="34">
        <f>IF(AI906="","",AI906*AI$4)</f>
        <v>3.6248441809427524E-2</v>
      </c>
      <c r="AR906" s="33">
        <f>IF(AJ906="","",AJ906*AJ$4)</f>
        <v>9.2431689447188808E-3</v>
      </c>
      <c r="AS906" s="34">
        <f>IF(AK906="","",AK906*AK$4)</f>
        <v>0</v>
      </c>
      <c r="AT906" s="34">
        <f>IF(AL906="","",AL906*AL$4)</f>
        <v>0.56706803475047851</v>
      </c>
      <c r="AU906" s="34">
        <f>IF(AM906="","",AM906*AM$4)</f>
        <v>7.4354540710548211E-3</v>
      </c>
      <c r="AV906" s="34">
        <f>IF(AN906="","",AN906*AN$4)</f>
        <v>0.91943635047273942</v>
      </c>
      <c r="AW906" s="34">
        <f>IF(AO906="","",AO906*AO$4)</f>
        <v>0.37835468436487113</v>
      </c>
      <c r="AX906" s="34"/>
      <c r="AY906" s="34">
        <f>IF(AQ906="","",AI906*AI$5)</f>
        <v>1.8124220904713762E-2</v>
      </c>
      <c r="AZ906" s="34">
        <f>IF(AR906="","",AJ906*AJ$5)</f>
        <v>9.2431689447188808E-3</v>
      </c>
      <c r="BA906" s="34">
        <f>IF(AS906="","",AK906*AK$5)</f>
        <v>0</v>
      </c>
      <c r="BB906" s="34">
        <f>IF(AT906="","",AL906*AL$5)</f>
        <v>1.4176700868761962</v>
      </c>
      <c r="BC906" s="34">
        <f>IF(AU906="","",AM906*AM$5)</f>
        <v>0</v>
      </c>
      <c r="BD906" s="34">
        <f>IF(AV906="","",AN906*AN$5)</f>
        <v>0.91943635047273942</v>
      </c>
      <c r="BE906" s="34">
        <f>IF(AW906="","",AO906*AO$5)</f>
        <v>0.37835468436487113</v>
      </c>
      <c r="BF906" s="34">
        <f>IF(BE906="","",SUM(AY906:BE906))</f>
        <v>2.7428285115632396</v>
      </c>
      <c r="BG906" s="34"/>
      <c r="BH906" s="34">
        <f>IF(AT906="","",3/AT906)</f>
        <v>5.2903704955262754</v>
      </c>
      <c r="BI906" s="34"/>
      <c r="BJ906" s="34">
        <f>IF(AQ906="","",AQ906*$BH906)</f>
        <v>0.19176768705739644</v>
      </c>
      <c r="BK906" s="34">
        <f>IF(AR906="","",AR906*$BH906)</f>
        <v>4.8899788270305507E-2</v>
      </c>
      <c r="BL906" s="34">
        <f>IF(AS906="","",AS906*$BH906)</f>
        <v>0</v>
      </c>
      <c r="BM906" s="34">
        <f>IF(AT906="","",AT906*$BH906)</f>
        <v>3</v>
      </c>
      <c r="BN906" s="34">
        <f>IF(AU906="","",AU906*$BH906)</f>
        <v>3.9336306838349155E-2</v>
      </c>
      <c r="BO906" s="34">
        <f>IF(AV906="","",AV906*$BH906)</f>
        <v>4.8641589410553365</v>
      </c>
      <c r="BP906" s="34">
        <f t="shared" si="102"/>
        <v>14.510579031862411</v>
      </c>
      <c r="BQ906" s="34">
        <f>IF(AW906="","",AW906*$BH906)</f>
        <v>2.0016364590080706</v>
      </c>
      <c r="BR906" s="34"/>
      <c r="BS906" s="34">
        <f t="shared" si="103"/>
        <v>5.1048264163830384</v>
      </c>
      <c r="BT906" s="34"/>
      <c r="BU906" s="34">
        <f t="shared" si="104"/>
        <v>0.96066369316165079</v>
      </c>
      <c r="BV906" s="34">
        <f t="shared" si="105"/>
        <v>0.96066369316165079</v>
      </c>
      <c r="BW906" s="34">
        <f t="shared" si="106"/>
        <v>1</v>
      </c>
      <c r="BX906" s="34"/>
      <c r="BY906" s="34">
        <f>IF(BV906="","",IF(BQ906=0,0,((BV906/BQ906)*AF906)))</f>
        <v>3.1168774361443741</v>
      </c>
      <c r="BZ906" s="34">
        <f>IF(BY906="","",SUM(S906:X906,BY906))</f>
        <v>96.682040436144391</v>
      </c>
      <c r="CA906" s="18"/>
      <c r="CB906" s="20">
        <v>1.6687E-2</v>
      </c>
      <c r="CC906" s="20">
        <v>1.0043E-2</v>
      </c>
      <c r="CD906" s="20">
        <v>4.8080999999999999E-2</v>
      </c>
      <c r="CE906" s="20">
        <v>1.1927E-2</v>
      </c>
      <c r="CF906" s="20">
        <v>8.5760000000000003E-3</v>
      </c>
      <c r="CG906" s="20">
        <v>2.8743000000000001E-2</v>
      </c>
      <c r="CH906" s="20"/>
      <c r="CI906" s="21">
        <v>3.4729199999999998</v>
      </c>
      <c r="CJ906" s="21">
        <v>3.1976900000000001</v>
      </c>
      <c r="CK906" s="21">
        <v>-20.446000000000002</v>
      </c>
      <c r="CL906" s="21">
        <v>0.37102000000000002</v>
      </c>
      <c r="CM906" s="21">
        <v>3.5912299999999999</v>
      </c>
      <c r="CN906" s="21">
        <v>0.34469100000000003</v>
      </c>
      <c r="CO906" s="21"/>
      <c r="CP906" s="20">
        <v>14.428699999999999</v>
      </c>
      <c r="CQ906" s="20">
        <v>47.969499999999996</v>
      </c>
      <c r="CR906" s="20">
        <v>10.942</v>
      </c>
      <c r="CS906" s="20">
        <v>39.740299999999998</v>
      </c>
      <c r="CT906" s="20"/>
      <c r="CU906" s="22">
        <v>44274.0617824074</v>
      </c>
      <c r="CV906" s="22"/>
    </row>
    <row r="907" spans="1:100" s="17" customFormat="1" x14ac:dyDescent="0.25">
      <c r="A907" s="17" t="s">
        <v>72</v>
      </c>
      <c r="B907" s="17">
        <v>3018</v>
      </c>
      <c r="C907" s="17">
        <v>4</v>
      </c>
      <c r="E907" s="18">
        <v>0.804782</v>
      </c>
      <c r="F907" s="18">
        <v>0.20607600000000001</v>
      </c>
      <c r="G907" s="18">
        <v>0</v>
      </c>
      <c r="H907" s="18">
        <v>17.243500000000001</v>
      </c>
      <c r="I907" s="18">
        <v>0.27527400000000002</v>
      </c>
      <c r="J907" s="18">
        <v>36.792900000000003</v>
      </c>
      <c r="K907" s="18">
        <v>44.244500000000002</v>
      </c>
      <c r="L907" s="18">
        <v>0.43298199999999998</v>
      </c>
      <c r="M907" s="18">
        <v>100</v>
      </c>
      <c r="N907" s="18"/>
      <c r="O907" s="18">
        <v>6.2115999999999998E-2</v>
      </c>
      <c r="P907" s="18">
        <v>44.182400000000001</v>
      </c>
      <c r="Q907" s="18">
        <f t="shared" si="100"/>
        <v>99.937883999999997</v>
      </c>
      <c r="R907" s="18"/>
      <c r="S907" s="18">
        <v>1.08483</v>
      </c>
      <c r="T907" s="18">
        <v>0.34173599999999998</v>
      </c>
      <c r="U907" s="18">
        <v>0</v>
      </c>
      <c r="V907" s="18">
        <v>39.511699999999998</v>
      </c>
      <c r="W907" s="18">
        <v>0.27527400000000002</v>
      </c>
      <c r="X907" s="18">
        <v>51.480699999999999</v>
      </c>
      <c r="Y907" s="18">
        <v>7.3057100000000004</v>
      </c>
      <c r="Z907" s="18">
        <v>100</v>
      </c>
      <c r="AA907" s="19"/>
      <c r="AB907" s="18">
        <f>IF(Z907="","",Z907-O907)</f>
        <v>99.937883999999997</v>
      </c>
      <c r="AC907" s="18">
        <f t="shared" si="101"/>
        <v>92.632173999999992</v>
      </c>
      <c r="AD907" s="18"/>
      <c r="AE907" s="34">
        <f>IF(M907="","",IF(M907&gt;100,M907, M907+O907))</f>
        <v>100.062116</v>
      </c>
      <c r="AF907" s="37">
        <f>IF(AE907="","",IF(AE907="* * *", Y907, AE907-SUM(S907:X907)))</f>
        <v>7.3678759999999954</v>
      </c>
      <c r="AG907" s="54"/>
      <c r="AH907" s="33"/>
      <c r="AI907" s="34">
        <f>IF(S907="","",IF(AI$6=0, 0, S907/AI$6))</f>
        <v>1.7503203507514001E-2</v>
      </c>
      <c r="AJ907" s="34">
        <f>IF(T907="","",IF(AJ$6=0, 0, T907/AJ$6))</f>
        <v>8.4787705713201128E-3</v>
      </c>
      <c r="AK907" s="34">
        <f>IF(U907="","",IF(AK$6=0, 0, U907/AK$6))</f>
        <v>0</v>
      </c>
      <c r="AL907" s="34">
        <f>IF(V907="","",IF(AL$6=0, 0, V907/AL$6))</f>
        <v>0.27836016494331728</v>
      </c>
      <c r="AM907" s="34">
        <f>IF(W907="","",IF(AM$6=0, 0, W907/AM$6))</f>
        <v>7.764805438415864E-3</v>
      </c>
      <c r="AN907" s="34">
        <f>IF(X907="","",IF(AN$6=0, 0, X907/AN$6))</f>
        <v>0.91802936655408407</v>
      </c>
      <c r="AO907" s="34">
        <f>IF(Y907="","",IF(AO$6=0, 0, Y907/AO$6))</f>
        <v>0.42956129326248177</v>
      </c>
      <c r="AP907" s="34"/>
      <c r="AQ907" s="34">
        <f>IF(AI907="","",AI907*AI$4)</f>
        <v>3.5006407015028003E-2</v>
      </c>
      <c r="AR907" s="33">
        <f>IF(AJ907="","",AJ907*AJ$4)</f>
        <v>8.4787705713201128E-3</v>
      </c>
      <c r="AS907" s="34">
        <f>IF(AK907="","",AK907*AK$4)</f>
        <v>0</v>
      </c>
      <c r="AT907" s="34">
        <f>IF(AL907="","",AL907*AL$4)</f>
        <v>0.55672032988663456</v>
      </c>
      <c r="AU907" s="34">
        <f>IF(AM907="","",AM907*AM$4)</f>
        <v>7.764805438415864E-3</v>
      </c>
      <c r="AV907" s="34">
        <f>IF(AN907="","",AN907*AN$4)</f>
        <v>0.91802936655408407</v>
      </c>
      <c r="AW907" s="34">
        <f>IF(AO907="","",AO907*AO$4)</f>
        <v>0.42956129326248177</v>
      </c>
      <c r="AX907" s="34"/>
      <c r="AY907" s="34">
        <f>IF(AQ907="","",AI907*AI$5)</f>
        <v>1.7503203507514001E-2</v>
      </c>
      <c r="AZ907" s="34">
        <f>IF(AR907="","",AJ907*AJ$5)</f>
        <v>8.4787705713201128E-3</v>
      </c>
      <c r="BA907" s="34">
        <f>IF(AS907="","",AK907*AK$5)</f>
        <v>0</v>
      </c>
      <c r="BB907" s="34">
        <f>IF(AT907="","",AL907*AL$5)</f>
        <v>1.3918008247165865</v>
      </c>
      <c r="BC907" s="34">
        <f>IF(AU907="","",AM907*AM$5)</f>
        <v>0</v>
      </c>
      <c r="BD907" s="34">
        <f>IF(AV907="","",AN907*AN$5)</f>
        <v>0.91802936655408407</v>
      </c>
      <c r="BE907" s="34">
        <f>IF(AW907="","",AO907*AO$5)</f>
        <v>0.42956129326248177</v>
      </c>
      <c r="BF907" s="34">
        <f>IF(BE907="","",SUM(AY907:BE907))</f>
        <v>2.7653734586119865</v>
      </c>
      <c r="BG907" s="34"/>
      <c r="BH907" s="34">
        <f>IF(AT907="","",3/AT907)</f>
        <v>5.3887020806495292</v>
      </c>
      <c r="BI907" s="34"/>
      <c r="BJ907" s="34">
        <f>IF(AQ907="","",AQ907*$BH907)</f>
        <v>0.18863909831794567</v>
      </c>
      <c r="BK907" s="34">
        <f>IF(AR907="","",AR907*$BH907)</f>
        <v>4.5689568619022687E-2</v>
      </c>
      <c r="BL907" s="34">
        <f>IF(AS907="","",AS907*$BH907)</f>
        <v>0</v>
      </c>
      <c r="BM907" s="34">
        <f>IF(AT907="","",AT907*$BH907)</f>
        <v>3</v>
      </c>
      <c r="BN907" s="34">
        <f>IF(AU907="","",AU907*$BH907)</f>
        <v>4.1842223221830344E-2</v>
      </c>
      <c r="BO907" s="34">
        <f>IF(AV907="","",AV907*$BH907)</f>
        <v>4.9469867576473625</v>
      </c>
      <c r="BP907" s="34">
        <f t="shared" si="102"/>
        <v>14.901773710195396</v>
      </c>
      <c r="BQ907" s="34">
        <f>IF(AW907="","",AW907*$BH907)</f>
        <v>2.3147778347700383</v>
      </c>
      <c r="BR907" s="34"/>
      <c r="BS907" s="34">
        <f t="shared" si="103"/>
        <v>5.1813154245843309</v>
      </c>
      <c r="BT907" s="34"/>
      <c r="BU907" s="34">
        <f t="shared" si="104"/>
        <v>0.95815777677816971</v>
      </c>
      <c r="BV907" s="34">
        <f t="shared" si="105"/>
        <v>0.95815777677816971</v>
      </c>
      <c r="BW907" s="34">
        <f t="shared" si="106"/>
        <v>1</v>
      </c>
      <c r="BX907" s="34"/>
      <c r="BY907" s="34">
        <f>IF(BV907="","",IF(BQ907=0,0,((BV907/BQ907)*AF907)))</f>
        <v>3.0497906026642791</v>
      </c>
      <c r="BZ907" s="34">
        <f>IF(BY907="","",SUM(S907:X907,BY907))</f>
        <v>95.744030602664282</v>
      </c>
      <c r="CA907" s="18"/>
      <c r="CB907" s="20">
        <v>1.6426E-2</v>
      </c>
      <c r="CC907" s="20">
        <v>1.0201999999999999E-2</v>
      </c>
      <c r="CD907" s="20">
        <v>4.8327000000000002E-2</v>
      </c>
      <c r="CE907" s="20">
        <v>1.299E-2</v>
      </c>
      <c r="CF907" s="20">
        <v>7.8300000000000002E-3</v>
      </c>
      <c r="CG907" s="20">
        <v>3.0605E-2</v>
      </c>
      <c r="CH907" s="20"/>
      <c r="CI907" s="21">
        <v>3.5384099999999998</v>
      </c>
      <c r="CJ907" s="21">
        <v>3.42977</v>
      </c>
      <c r="CK907" s="21">
        <v>-26.832999999999998</v>
      </c>
      <c r="CL907" s="21">
        <v>0.37498100000000001</v>
      </c>
      <c r="CM907" s="21">
        <v>3.4323999999999999</v>
      </c>
      <c r="CN907" s="21">
        <v>0.34536099999999997</v>
      </c>
      <c r="CO907" s="21"/>
      <c r="CP907" s="20">
        <v>14.427899999999999</v>
      </c>
      <c r="CQ907" s="20">
        <v>47.949800000000003</v>
      </c>
      <c r="CR907" s="20">
        <v>10.942</v>
      </c>
      <c r="CS907" s="20">
        <v>59.459499999999998</v>
      </c>
      <c r="CT907" s="20"/>
      <c r="CU907" s="22">
        <v>44274.0635763889</v>
      </c>
      <c r="CV907" s="22"/>
    </row>
    <row r="908" spans="1:100" s="17" customFormat="1" x14ac:dyDescent="0.25">
      <c r="A908" s="17" t="s">
        <v>72</v>
      </c>
      <c r="B908" s="17">
        <v>3019</v>
      </c>
      <c r="C908" s="17">
        <v>5</v>
      </c>
      <c r="E908" s="18">
        <v>0.86499099999999995</v>
      </c>
      <c r="F908" s="18">
        <v>0.181426</v>
      </c>
      <c r="G908" s="18">
        <v>0</v>
      </c>
      <c r="H908" s="18">
        <v>17.3565</v>
      </c>
      <c r="I908" s="18">
        <v>0.25546099999999999</v>
      </c>
      <c r="J908" s="18">
        <v>36.799500000000002</v>
      </c>
      <c r="K908" s="18">
        <v>44.126399999999997</v>
      </c>
      <c r="L908" s="18">
        <v>0.41588199999999997</v>
      </c>
      <c r="M908" s="18">
        <v>100</v>
      </c>
      <c r="N908" s="18"/>
      <c r="O908" s="18">
        <v>5.7645000000000002E-2</v>
      </c>
      <c r="P908" s="18">
        <v>44.0687</v>
      </c>
      <c r="Q908" s="18">
        <f t="shared" si="100"/>
        <v>99.942355000000006</v>
      </c>
      <c r="R908" s="18"/>
      <c r="S908" s="18">
        <v>1.1659900000000001</v>
      </c>
      <c r="T908" s="18">
        <v>0.30085899999999999</v>
      </c>
      <c r="U908" s="18">
        <v>0</v>
      </c>
      <c r="V908" s="18">
        <v>39.770699999999998</v>
      </c>
      <c r="W908" s="18">
        <v>0.25546099999999999</v>
      </c>
      <c r="X908" s="18">
        <v>51.489899999999999</v>
      </c>
      <c r="Y908" s="18">
        <v>7.0171900000000003</v>
      </c>
      <c r="Z908" s="18">
        <v>100</v>
      </c>
      <c r="AA908" s="19"/>
      <c r="AB908" s="18">
        <f>IF(Z908="","",Z908-O908)</f>
        <v>99.942355000000006</v>
      </c>
      <c r="AC908" s="18">
        <f t="shared" si="101"/>
        <v>92.925165000000007</v>
      </c>
      <c r="AD908" s="18"/>
      <c r="AE908" s="34">
        <f>IF(M908="","",IF(M908&gt;100,M908, M908+O908))</f>
        <v>100.05764499999999</v>
      </c>
      <c r="AF908" s="37">
        <f>IF(AE908="","",IF(AE908="* * *", Y908, AE908-SUM(S908:X908)))</f>
        <v>7.0747349999999898</v>
      </c>
      <c r="AG908" s="54"/>
      <c r="AH908" s="33"/>
      <c r="AI908" s="34">
        <f>IF(S908="","",IF(AI$6=0, 0, S908/AI$6))</f>
        <v>1.8812680565366238E-2</v>
      </c>
      <c r="AJ908" s="34">
        <f>IF(T908="","",IF(AJ$6=0, 0, T908/AJ$6))</f>
        <v>7.4645762674017306E-3</v>
      </c>
      <c r="AK908" s="34">
        <f>IF(U908="","",IF(AK$6=0, 0, U908/AK$6))</f>
        <v>0</v>
      </c>
      <c r="AL908" s="34">
        <f>IF(V908="","",IF(AL$6=0, 0, V908/AL$6))</f>
        <v>0.28018482150631807</v>
      </c>
      <c r="AM908" s="34">
        <f>IF(W908="","",IF(AM$6=0, 0, W908/AM$6))</f>
        <v>7.2059292272541355E-3</v>
      </c>
      <c r="AN908" s="34">
        <f>IF(X908="","",IF(AN$6=0, 0, X908/AN$6))</f>
        <v>0.91819342551544825</v>
      </c>
      <c r="AO908" s="34">
        <f>IF(Y908="","",IF(AO$6=0, 0, Y908/AO$6))</f>
        <v>0.41259688811471495</v>
      </c>
      <c r="AP908" s="34"/>
      <c r="AQ908" s="34">
        <f>IF(AI908="","",AI908*AI$4)</f>
        <v>3.7625361130732476E-2</v>
      </c>
      <c r="AR908" s="33">
        <f>IF(AJ908="","",AJ908*AJ$4)</f>
        <v>7.4645762674017306E-3</v>
      </c>
      <c r="AS908" s="34">
        <f>IF(AK908="","",AK908*AK$4)</f>
        <v>0</v>
      </c>
      <c r="AT908" s="34">
        <f>IF(AL908="","",AL908*AL$4)</f>
        <v>0.56036964301263614</v>
      </c>
      <c r="AU908" s="34">
        <f>IF(AM908="","",AM908*AM$4)</f>
        <v>7.2059292272541355E-3</v>
      </c>
      <c r="AV908" s="34">
        <f>IF(AN908="","",AN908*AN$4)</f>
        <v>0.91819342551544825</v>
      </c>
      <c r="AW908" s="34">
        <f>IF(AO908="","",AO908*AO$4)</f>
        <v>0.41259688811471495</v>
      </c>
      <c r="AX908" s="34"/>
      <c r="AY908" s="34">
        <f>IF(AQ908="","",AI908*AI$5)</f>
        <v>1.8812680565366238E-2</v>
      </c>
      <c r="AZ908" s="34">
        <f>IF(AR908="","",AJ908*AJ$5)</f>
        <v>7.4645762674017306E-3</v>
      </c>
      <c r="BA908" s="34">
        <f>IF(AS908="","",AK908*AK$5)</f>
        <v>0</v>
      </c>
      <c r="BB908" s="34">
        <f>IF(AT908="","",AL908*AL$5)</f>
        <v>1.4009241075315904</v>
      </c>
      <c r="BC908" s="34">
        <f>IF(AU908="","",AM908*AM$5)</f>
        <v>0</v>
      </c>
      <c r="BD908" s="34">
        <f>IF(AV908="","",AN908*AN$5)</f>
        <v>0.91819342551544825</v>
      </c>
      <c r="BE908" s="34">
        <f>IF(AW908="","",AO908*AO$5)</f>
        <v>0.41259688811471495</v>
      </c>
      <c r="BF908" s="34">
        <f>IF(BE908="","",SUM(AY908:BE908))</f>
        <v>2.7579916779945215</v>
      </c>
      <c r="BG908" s="34"/>
      <c r="BH908" s="34">
        <f>IF(AT908="","",3/AT908)</f>
        <v>5.353609063959146</v>
      </c>
      <c r="BI908" s="34"/>
      <c r="BJ908" s="34">
        <f>IF(AQ908="","",AQ908*$BH908)</f>
        <v>0.20143147438422554</v>
      </c>
      <c r="BK908" s="34">
        <f>IF(AR908="","",AR908*$BH908)</f>
        <v>3.9962423163776233E-2</v>
      </c>
      <c r="BL908" s="34">
        <f>IF(AS908="","",AS908*$BH908)</f>
        <v>0</v>
      </c>
      <c r="BM908" s="34">
        <f>IF(AT908="","",AT908*$BH908)</f>
        <v>3</v>
      </c>
      <c r="BN908" s="34">
        <f>IF(AU908="","",AU908*$BH908)</f>
        <v>3.8577728025275863E-2</v>
      </c>
      <c r="BO908" s="34">
        <f>IF(AV908="","",AV908*$BH908)</f>
        <v>4.9156486453072006</v>
      </c>
      <c r="BP908" s="34">
        <f t="shared" si="102"/>
        <v>14.765209245635365</v>
      </c>
      <c r="BQ908" s="34">
        <f>IF(AW908="","",AW908*$BH908)</f>
        <v>2.2088824399722755</v>
      </c>
      <c r="BR908" s="34"/>
      <c r="BS908" s="34">
        <f t="shared" si="103"/>
        <v>5.1570425428552022</v>
      </c>
      <c r="BT908" s="34"/>
      <c r="BU908" s="34">
        <f t="shared" si="104"/>
        <v>0.96142227197472419</v>
      </c>
      <c r="BV908" s="34">
        <f t="shared" si="105"/>
        <v>0.96142227197472419</v>
      </c>
      <c r="BW908" s="34">
        <f t="shared" si="106"/>
        <v>1</v>
      </c>
      <c r="BX908" s="34"/>
      <c r="BY908" s="34">
        <f>IF(BV908="","",IF(BQ908=0,0,((BV908/BQ908)*AF908)))</f>
        <v>3.0792982343616542</v>
      </c>
      <c r="BZ908" s="34">
        <f>IF(BY908="","",SUM(S908:X908,BY908))</f>
        <v>96.062208234361663</v>
      </c>
      <c r="CA908" s="18"/>
      <c r="CB908" s="20">
        <v>1.6042000000000001E-2</v>
      </c>
      <c r="CC908" s="20">
        <v>1.03E-2</v>
      </c>
      <c r="CD908" s="20">
        <v>4.9057999999999997E-2</v>
      </c>
      <c r="CE908" s="20">
        <v>1.2237E-2</v>
      </c>
      <c r="CF908" s="20">
        <v>8.5889999999999994E-3</v>
      </c>
      <c r="CG908" s="20">
        <v>3.0415000000000001E-2</v>
      </c>
      <c r="CH908" s="20"/>
      <c r="CI908" s="21">
        <v>3.38368</v>
      </c>
      <c r="CJ908" s="21">
        <v>3.7866499999999998</v>
      </c>
      <c r="CK908" s="21">
        <v>-21.183</v>
      </c>
      <c r="CL908" s="21">
        <v>0.37354599999999999</v>
      </c>
      <c r="CM908" s="21">
        <v>3.6629700000000001</v>
      </c>
      <c r="CN908" s="21">
        <v>0.34531000000000001</v>
      </c>
      <c r="CO908" s="21"/>
      <c r="CP908" s="20">
        <v>14.4269</v>
      </c>
      <c r="CQ908" s="20">
        <v>47.929900000000004</v>
      </c>
      <c r="CR908" s="20">
        <v>10.942</v>
      </c>
      <c r="CS908" s="20">
        <v>79.382099999999994</v>
      </c>
      <c r="CT908" s="20"/>
      <c r="CU908" s="22">
        <v>44274.065381944398</v>
      </c>
      <c r="CV908" s="22"/>
    </row>
    <row r="909" spans="1:100" s="17" customFormat="1" x14ac:dyDescent="0.25">
      <c r="A909" s="17" t="s">
        <v>72</v>
      </c>
      <c r="B909" s="17">
        <v>3020</v>
      </c>
      <c r="C909" s="17">
        <v>6</v>
      </c>
      <c r="E909" s="18">
        <v>0.85219999999999996</v>
      </c>
      <c r="F909" s="18">
        <v>0.16600200000000001</v>
      </c>
      <c r="G909" s="18">
        <v>0</v>
      </c>
      <c r="H909" s="18">
        <v>17.477900000000002</v>
      </c>
      <c r="I909" s="18">
        <v>0.25315199999999999</v>
      </c>
      <c r="J909" s="18">
        <v>36.905099999999997</v>
      </c>
      <c r="K909" s="18">
        <v>43.952399999999997</v>
      </c>
      <c r="L909" s="18">
        <v>0.39330799999999999</v>
      </c>
      <c r="M909" s="18">
        <v>100</v>
      </c>
      <c r="N909" s="18"/>
      <c r="O909" s="18">
        <v>5.7124000000000001E-2</v>
      </c>
      <c r="P909" s="18">
        <v>43.895299999999999</v>
      </c>
      <c r="Q909" s="18">
        <f t="shared" si="100"/>
        <v>99.942875999999998</v>
      </c>
      <c r="R909" s="18"/>
      <c r="S909" s="18">
        <v>1.1487499999999999</v>
      </c>
      <c r="T909" s="18">
        <v>0.275281</v>
      </c>
      <c r="U909" s="18">
        <v>0</v>
      </c>
      <c r="V909" s="18">
        <v>40.048900000000003</v>
      </c>
      <c r="W909" s="18">
        <v>0.25315199999999999</v>
      </c>
      <c r="X909" s="18">
        <v>51.637700000000002</v>
      </c>
      <c r="Y909" s="18">
        <v>6.6363000000000003</v>
      </c>
      <c r="Z909" s="18">
        <v>100</v>
      </c>
      <c r="AA909" s="19"/>
      <c r="AB909" s="18">
        <f>IF(Z909="","",Z909-O909)</f>
        <v>99.942875999999998</v>
      </c>
      <c r="AC909" s="18">
        <f t="shared" si="101"/>
        <v>93.306575999999993</v>
      </c>
      <c r="AD909" s="18"/>
      <c r="AE909" s="34">
        <f>IF(M909="","",IF(M909&gt;100,M909, M909+O909))</f>
        <v>100.057124</v>
      </c>
      <c r="AF909" s="37">
        <f>IF(AE909="","",IF(AE909="* * *", Y909, AE909-SUM(S909:X909)))</f>
        <v>6.6933409999999895</v>
      </c>
      <c r="AG909" s="54"/>
      <c r="AH909" s="33"/>
      <c r="AI909" s="34">
        <f>IF(S909="","",IF(AI$6=0, 0, S909/AI$6))</f>
        <v>1.8534521564905756E-2</v>
      </c>
      <c r="AJ909" s="34">
        <f>IF(T909="","",IF(AJ$6=0, 0, T909/AJ$6))</f>
        <v>6.8299636024403984E-3</v>
      </c>
      <c r="AK909" s="34">
        <f>IF(U909="","",IF(AK$6=0, 0, U909/AK$6))</f>
        <v>0</v>
      </c>
      <c r="AL909" s="34">
        <f>IF(V909="","",IF(AL$6=0, 0, V909/AL$6))</f>
        <v>0.28214474218518615</v>
      </c>
      <c r="AM909" s="34">
        <f>IF(W909="","",IF(AM$6=0, 0, W909/AM$6))</f>
        <v>7.1407979916223562E-3</v>
      </c>
      <c r="AN909" s="34">
        <f>IF(X909="","",IF(AN$6=0, 0, X909/AN$6))</f>
        <v>0.92082906839475431</v>
      </c>
      <c r="AO909" s="34">
        <f>IF(Y909="","",IF(AO$6=0, 0, Y909/AO$6))</f>
        <v>0.39020130972592776</v>
      </c>
      <c r="AP909" s="34"/>
      <c r="AQ909" s="34">
        <f>IF(AI909="","",AI909*AI$4)</f>
        <v>3.7069043129811512E-2</v>
      </c>
      <c r="AR909" s="33">
        <f>IF(AJ909="","",AJ909*AJ$4)</f>
        <v>6.8299636024403984E-3</v>
      </c>
      <c r="AS909" s="34">
        <f>IF(AK909="","",AK909*AK$4)</f>
        <v>0</v>
      </c>
      <c r="AT909" s="34">
        <f>IF(AL909="","",AL909*AL$4)</f>
        <v>0.5642894843703723</v>
      </c>
      <c r="AU909" s="34">
        <f>IF(AM909="","",AM909*AM$4)</f>
        <v>7.1407979916223562E-3</v>
      </c>
      <c r="AV909" s="34">
        <f>IF(AN909="","",AN909*AN$4)</f>
        <v>0.92082906839475431</v>
      </c>
      <c r="AW909" s="34">
        <f>IF(AO909="","",AO909*AO$4)</f>
        <v>0.39020130972592776</v>
      </c>
      <c r="AX909" s="34"/>
      <c r="AY909" s="34">
        <f>IF(AQ909="","",AI909*AI$5)</f>
        <v>1.8534521564905756E-2</v>
      </c>
      <c r="AZ909" s="34">
        <f>IF(AR909="","",AJ909*AJ$5)</f>
        <v>6.8299636024403984E-3</v>
      </c>
      <c r="BA909" s="34">
        <f>IF(AS909="","",AK909*AK$5)</f>
        <v>0</v>
      </c>
      <c r="BB909" s="34">
        <f>IF(AT909="","",AL909*AL$5)</f>
        <v>1.4107237109259307</v>
      </c>
      <c r="BC909" s="34">
        <f>IF(AU909="","",AM909*AM$5)</f>
        <v>0</v>
      </c>
      <c r="BD909" s="34">
        <f>IF(AV909="","",AN909*AN$5)</f>
        <v>0.92082906839475431</v>
      </c>
      <c r="BE909" s="34">
        <f>IF(AW909="","",AO909*AO$5)</f>
        <v>0.39020130972592776</v>
      </c>
      <c r="BF909" s="34">
        <f>IF(BE909="","",SUM(AY909:BE909))</f>
        <v>2.747118574213959</v>
      </c>
      <c r="BG909" s="34"/>
      <c r="BH909" s="34">
        <f>IF(AT909="","",3/AT909)</f>
        <v>5.3164201763344314</v>
      </c>
      <c r="BI909" s="34"/>
      <c r="BJ909" s="34">
        <f>IF(AQ909="","",AQ909*$BH909)</f>
        <v>0.19707460881274116</v>
      </c>
      <c r="BK909" s="34">
        <f>IF(AR909="","",AR909*$BH909)</f>
        <v>3.6310956299643933E-2</v>
      </c>
      <c r="BL909" s="34">
        <f>IF(AS909="","",AS909*$BH909)</f>
        <v>0</v>
      </c>
      <c r="BM909" s="34">
        <f>IF(AT909="","",AT909*$BH909)</f>
        <v>3</v>
      </c>
      <c r="BN909" s="34">
        <f>IF(AU909="","",AU909*$BH909)</f>
        <v>3.7963482517789478E-2</v>
      </c>
      <c r="BO909" s="34">
        <f>IF(AV909="","",AV909*$BH909)</f>
        <v>4.8955142381691097</v>
      </c>
      <c r="BP909" s="34">
        <f t="shared" si="102"/>
        <v>14.604836614734168</v>
      </c>
      <c r="BQ909" s="34">
        <f>IF(AW909="","",AW909*$BH909)</f>
        <v>2.0744741158590427</v>
      </c>
      <c r="BR909" s="34"/>
      <c r="BS909" s="34">
        <f t="shared" si="103"/>
        <v>5.1288998032814952</v>
      </c>
      <c r="BT909" s="34"/>
      <c r="BU909" s="34">
        <f t="shared" si="104"/>
        <v>0.96203651748221053</v>
      </c>
      <c r="BV909" s="34">
        <f t="shared" si="105"/>
        <v>0.96203651748221053</v>
      </c>
      <c r="BW909" s="34">
        <f t="shared" si="106"/>
        <v>1</v>
      </c>
      <c r="BX909" s="34"/>
      <c r="BY909" s="34">
        <f>IF(BV909="","",IF(BQ909=0,0,((BV909/BQ909)*AF909)))</f>
        <v>3.1040341341132565</v>
      </c>
      <c r="BZ909" s="34">
        <f>IF(BY909="","",SUM(S909:X909,BY909))</f>
        <v>96.467817134113275</v>
      </c>
      <c r="CA909" s="18"/>
      <c r="CB909" s="20">
        <v>1.6227999999999999E-2</v>
      </c>
      <c r="CC909" s="20">
        <v>1.0178E-2</v>
      </c>
      <c r="CD909" s="20">
        <v>4.9431999999999997E-2</v>
      </c>
      <c r="CE909" s="20">
        <v>1.272E-2</v>
      </c>
      <c r="CF909" s="20">
        <v>8.5939999999999992E-3</v>
      </c>
      <c r="CG909" s="20">
        <v>2.9388999999999998E-2</v>
      </c>
      <c r="CH909" s="20"/>
      <c r="CI909" s="21">
        <v>3.4177300000000002</v>
      </c>
      <c r="CJ909" s="21">
        <v>4.0244799999999996</v>
      </c>
      <c r="CK909" s="21">
        <v>-16.93</v>
      </c>
      <c r="CL909" s="21">
        <v>0.37233300000000003</v>
      </c>
      <c r="CM909" s="21">
        <v>3.6846399999999999</v>
      </c>
      <c r="CN909" s="21">
        <v>0.34469300000000003</v>
      </c>
      <c r="CO909" s="21"/>
      <c r="CP909" s="20">
        <v>14.4261</v>
      </c>
      <c r="CQ909" s="20">
        <v>47.91</v>
      </c>
      <c r="CR909" s="20">
        <v>10.942</v>
      </c>
      <c r="CS909" s="20">
        <v>99.299400000000006</v>
      </c>
      <c r="CT909" s="20"/>
      <c r="CU909" s="22">
        <v>44274.067175925898</v>
      </c>
      <c r="CV909" s="22"/>
    </row>
    <row r="910" spans="1:100" s="17" customFormat="1" x14ac:dyDescent="0.25">
      <c r="A910" s="17" t="s">
        <v>72</v>
      </c>
      <c r="B910" s="17">
        <v>3021</v>
      </c>
      <c r="C910" s="17">
        <v>7</v>
      </c>
      <c r="E910" s="18">
        <v>0.79269199999999995</v>
      </c>
      <c r="F910" s="18">
        <v>0.157611</v>
      </c>
      <c r="G910" s="18">
        <v>0</v>
      </c>
      <c r="H910" s="18">
        <v>17.621400000000001</v>
      </c>
      <c r="I910" s="18">
        <v>0.30623400000000001</v>
      </c>
      <c r="J910" s="18">
        <v>36.919499999999999</v>
      </c>
      <c r="K910" s="18">
        <v>43.827500000000001</v>
      </c>
      <c r="L910" s="18">
        <v>0.375056</v>
      </c>
      <c r="M910" s="18">
        <v>100</v>
      </c>
      <c r="N910" s="18"/>
      <c r="O910" s="18">
        <v>6.9101999999999997E-2</v>
      </c>
      <c r="P910" s="18">
        <v>43.758400000000002</v>
      </c>
      <c r="Q910" s="18">
        <f t="shared" si="100"/>
        <v>99.930897999999999</v>
      </c>
      <c r="R910" s="18"/>
      <c r="S910" s="18">
        <v>1.06853</v>
      </c>
      <c r="T910" s="18">
        <v>0.26136599999999999</v>
      </c>
      <c r="U910" s="18">
        <v>0</v>
      </c>
      <c r="V910" s="18">
        <v>40.377699999999997</v>
      </c>
      <c r="W910" s="18">
        <v>0.30623400000000001</v>
      </c>
      <c r="X910" s="18">
        <v>51.657800000000002</v>
      </c>
      <c r="Y910" s="18">
        <v>6.3283300000000002</v>
      </c>
      <c r="Z910" s="18">
        <v>100</v>
      </c>
      <c r="AA910" s="19"/>
      <c r="AB910" s="18">
        <f>IF(Z910="","",Z910-O910)</f>
        <v>99.930897999999999</v>
      </c>
      <c r="AC910" s="18">
        <f t="shared" si="101"/>
        <v>93.602568000000005</v>
      </c>
      <c r="AD910" s="18"/>
      <c r="AE910" s="34">
        <f>IF(M910="","",IF(M910&gt;100,M910, M910+O910))</f>
        <v>100.069102</v>
      </c>
      <c r="AF910" s="37">
        <f>IF(AE910="","",IF(AE910="* * *", Y910, AE910-SUM(S910:X910)))</f>
        <v>6.3974720000000076</v>
      </c>
      <c r="AG910" s="54"/>
      <c r="AH910" s="33"/>
      <c r="AI910" s="34">
        <f>IF(S910="","",IF(AI$6=0, 0, S910/AI$6))</f>
        <v>1.7240210949073992E-2</v>
      </c>
      <c r="AJ910" s="34">
        <f>IF(T910="","",IF(AJ$6=0, 0, T910/AJ$6))</f>
        <v>6.4847202201221196E-3</v>
      </c>
      <c r="AK910" s="34">
        <f>IF(U910="","",IF(AK$6=0, 0, U910/AK$6))</f>
        <v>0</v>
      </c>
      <c r="AL910" s="34">
        <f>IF(V910="","",IF(AL$6=0, 0, V910/AL$6))</f>
        <v>0.28446114016941265</v>
      </c>
      <c r="AM910" s="34">
        <f>IF(W910="","",IF(AM$6=0, 0, W910/AM$6))</f>
        <v>8.6381112223742288E-3</v>
      </c>
      <c r="AN910" s="34">
        <f>IF(X910="","",IF(AN$6=0, 0, X910/AN$6))</f>
        <v>0.92118750156034335</v>
      </c>
      <c r="AO910" s="34">
        <f>IF(Y910="","",IF(AO$6=0, 0, Y910/AO$6))</f>
        <v>0.37209328306102502</v>
      </c>
      <c r="AP910" s="34"/>
      <c r="AQ910" s="34">
        <f>IF(AI910="","",AI910*AI$4)</f>
        <v>3.4480421898147984E-2</v>
      </c>
      <c r="AR910" s="33">
        <f>IF(AJ910="","",AJ910*AJ$4)</f>
        <v>6.4847202201221196E-3</v>
      </c>
      <c r="AS910" s="34">
        <f>IF(AK910="","",AK910*AK$4)</f>
        <v>0</v>
      </c>
      <c r="AT910" s="34">
        <f>IF(AL910="","",AL910*AL$4)</f>
        <v>0.5689222803388253</v>
      </c>
      <c r="AU910" s="34">
        <f>IF(AM910="","",AM910*AM$4)</f>
        <v>8.6381112223742288E-3</v>
      </c>
      <c r="AV910" s="34">
        <f>IF(AN910="","",AN910*AN$4)</f>
        <v>0.92118750156034335</v>
      </c>
      <c r="AW910" s="34">
        <f>IF(AO910="","",AO910*AO$4)</f>
        <v>0.37209328306102502</v>
      </c>
      <c r="AX910" s="34"/>
      <c r="AY910" s="34">
        <f>IF(AQ910="","",AI910*AI$5)</f>
        <v>1.7240210949073992E-2</v>
      </c>
      <c r="AZ910" s="34">
        <f>IF(AR910="","",AJ910*AJ$5)</f>
        <v>6.4847202201221196E-3</v>
      </c>
      <c r="BA910" s="34">
        <f>IF(AS910="","",AK910*AK$5)</f>
        <v>0</v>
      </c>
      <c r="BB910" s="34">
        <f>IF(AT910="","",AL910*AL$5)</f>
        <v>1.4223057008470632</v>
      </c>
      <c r="BC910" s="34">
        <f>IF(AU910="","",AM910*AM$5)</f>
        <v>0</v>
      </c>
      <c r="BD910" s="34">
        <f>IF(AV910="","",AN910*AN$5)</f>
        <v>0.92118750156034335</v>
      </c>
      <c r="BE910" s="34">
        <f>IF(AW910="","",AO910*AO$5)</f>
        <v>0.37209328306102502</v>
      </c>
      <c r="BF910" s="34">
        <f>IF(BE910="","",SUM(AY910:BE910))</f>
        <v>2.7393114166376273</v>
      </c>
      <c r="BG910" s="34"/>
      <c r="BH910" s="34">
        <f>IF(AT910="","",3/AT910)</f>
        <v>5.2731279889642062</v>
      </c>
      <c r="BI910" s="34"/>
      <c r="BJ910" s="34">
        <f>IF(AQ910="","",AQ910*$BH910)</f>
        <v>0.18181967778241845</v>
      </c>
      <c r="BK910" s="34">
        <f>IF(AR910="","",AR910*$BH910)</f>
        <v>3.4194759693328074E-2</v>
      </c>
      <c r="BL910" s="34">
        <f>IF(AS910="","",AS910*$BH910)</f>
        <v>0</v>
      </c>
      <c r="BM910" s="34">
        <f>IF(AT910="","",AT910*$BH910)</f>
        <v>3.0000000000000004</v>
      </c>
      <c r="BN910" s="34">
        <f>IF(AU910="","",AU910*$BH910)</f>
        <v>4.5549866058487355E-2</v>
      </c>
      <c r="BO910" s="34">
        <f>IF(AV910="","",AV910*$BH910)</f>
        <v>4.8575395975618552</v>
      </c>
      <c r="BP910" s="34">
        <f t="shared" si="102"/>
        <v>14.444739701561062</v>
      </c>
      <c r="BQ910" s="34">
        <f>IF(AW910="","",AW910*$BH910)</f>
        <v>1.962095505414672</v>
      </c>
      <c r="BR910" s="34"/>
      <c r="BS910" s="34">
        <f t="shared" si="103"/>
        <v>5.0735540350376018</v>
      </c>
      <c r="BT910" s="34"/>
      <c r="BU910" s="34">
        <f t="shared" si="104"/>
        <v>0.95445013394151268</v>
      </c>
      <c r="BV910" s="34">
        <f t="shared" si="105"/>
        <v>0.95445013394151268</v>
      </c>
      <c r="BW910" s="34">
        <f t="shared" si="106"/>
        <v>1</v>
      </c>
      <c r="BX910" s="34"/>
      <c r="BY910" s="34">
        <f>IF(BV910="","",IF(BQ910=0,0,((BV910/BQ910)*AF910)))</f>
        <v>3.1120136560307849</v>
      </c>
      <c r="BZ910" s="34">
        <f>IF(BY910="","",SUM(S910:X910,BY910))</f>
        <v>96.783643656030776</v>
      </c>
      <c r="CA910" s="18"/>
      <c r="CB910" s="20">
        <v>1.6014E-2</v>
      </c>
      <c r="CC910" s="20">
        <v>1.0215E-2</v>
      </c>
      <c r="CD910" s="20">
        <v>5.0048000000000002E-2</v>
      </c>
      <c r="CE910" s="20">
        <v>1.2262E-2</v>
      </c>
      <c r="CF910" s="20">
        <v>8.5050000000000004E-3</v>
      </c>
      <c r="CG910" s="20">
        <v>3.1357000000000003E-2</v>
      </c>
      <c r="CH910" s="20"/>
      <c r="CI910" s="21">
        <v>3.55471</v>
      </c>
      <c r="CJ910" s="21">
        <v>4.1935500000000001</v>
      </c>
      <c r="CK910" s="21">
        <v>-17.341000000000001</v>
      </c>
      <c r="CL910" s="21">
        <v>0.37060700000000002</v>
      </c>
      <c r="CM910" s="21">
        <v>3.2745299999999999</v>
      </c>
      <c r="CN910" s="21">
        <v>0.34493000000000001</v>
      </c>
      <c r="CO910" s="21"/>
      <c r="CP910" s="20">
        <v>14.4253</v>
      </c>
      <c r="CQ910" s="20">
        <v>47.890099999999997</v>
      </c>
      <c r="CR910" s="20">
        <v>10.942</v>
      </c>
      <c r="CS910" s="20">
        <v>119.217</v>
      </c>
      <c r="CT910" s="20"/>
      <c r="CU910" s="22">
        <v>44274.068969907399</v>
      </c>
      <c r="CV910" s="22"/>
    </row>
    <row r="911" spans="1:100" s="17" customFormat="1" x14ac:dyDescent="0.25">
      <c r="A911" s="17" t="s">
        <v>72</v>
      </c>
      <c r="B911" s="17">
        <v>3022</v>
      </c>
      <c r="C911" s="17">
        <v>8</v>
      </c>
      <c r="E911" s="18">
        <v>0.76277300000000003</v>
      </c>
      <c r="F911" s="18">
        <v>0.151479</v>
      </c>
      <c r="G911" s="18">
        <v>0</v>
      </c>
      <c r="H911" s="18">
        <v>17.6526</v>
      </c>
      <c r="I911" s="18">
        <v>0.34888200000000003</v>
      </c>
      <c r="J911" s="18">
        <v>36.975900000000003</v>
      </c>
      <c r="K911" s="18">
        <v>43.741799999999998</v>
      </c>
      <c r="L911" s="18">
        <v>0.36661300000000002</v>
      </c>
      <c r="M911" s="18">
        <v>100</v>
      </c>
      <c r="N911" s="18"/>
      <c r="O911" s="18">
        <v>7.8726000000000004E-2</v>
      </c>
      <c r="P911" s="18">
        <v>43.6631</v>
      </c>
      <c r="Q911" s="18">
        <f t="shared" si="100"/>
        <v>99.921273999999997</v>
      </c>
      <c r="R911" s="18"/>
      <c r="S911" s="18">
        <v>1.0282</v>
      </c>
      <c r="T911" s="18">
        <v>0.25119799999999998</v>
      </c>
      <c r="U911" s="18">
        <v>0</v>
      </c>
      <c r="V911" s="18">
        <v>40.449199999999998</v>
      </c>
      <c r="W911" s="18">
        <v>0.34888200000000003</v>
      </c>
      <c r="X911" s="18">
        <v>51.736699999999999</v>
      </c>
      <c r="Y911" s="18">
        <v>6.1858599999999999</v>
      </c>
      <c r="Z911" s="18">
        <v>100</v>
      </c>
      <c r="AA911" s="19"/>
      <c r="AB911" s="18">
        <f>IF(Z911="","",Z911-O911)</f>
        <v>99.921273999999997</v>
      </c>
      <c r="AC911" s="18">
        <f t="shared" si="101"/>
        <v>93.735413999999992</v>
      </c>
      <c r="AD911" s="18"/>
      <c r="AE911" s="34">
        <f>IF(M911="","",IF(M911&gt;100,M911, M911+O911))</f>
        <v>100.078726</v>
      </c>
      <c r="AF911" s="37">
        <f>IF(AE911="","",IF(AE911="* * *", Y911, AE911-SUM(S911:X911)))</f>
        <v>6.2645460000000099</v>
      </c>
      <c r="AG911" s="54"/>
      <c r="AH911" s="33"/>
      <c r="AI911" s="34">
        <f>IF(S911="","",IF(AI$6=0, 0, S911/AI$6))</f>
        <v>1.6589506048344808E-2</v>
      </c>
      <c r="AJ911" s="34">
        <f>IF(T911="","",IF(AJ$6=0, 0, T911/AJ$6))</f>
        <v>6.2324432016950789E-3</v>
      </c>
      <c r="AK911" s="34">
        <f>IF(U911="","",IF(AK$6=0, 0, U911/AK$6))</f>
        <v>0</v>
      </c>
      <c r="AL911" s="34">
        <f>IF(V911="","",IF(AL$6=0, 0, V911/AL$6))</f>
        <v>0.28496485810089739</v>
      </c>
      <c r="AM911" s="34">
        <f>IF(W911="","",IF(AM$6=0, 0, W911/AM$6))</f>
        <v>9.8411068643075757E-3</v>
      </c>
      <c r="AN911" s="34">
        <f>IF(X911="","",IF(AN$6=0, 0, X911/AN$6))</f>
        <v>0.92259448547899858</v>
      </c>
      <c r="AO911" s="34">
        <f>IF(Y911="","",IF(AO$6=0, 0, Y911/AO$6))</f>
        <v>0.36371632894553096</v>
      </c>
      <c r="AP911" s="34"/>
      <c r="AQ911" s="34">
        <f>IF(AI911="","",AI911*AI$4)</f>
        <v>3.3179012096689615E-2</v>
      </c>
      <c r="AR911" s="33">
        <f>IF(AJ911="","",AJ911*AJ$4)</f>
        <v>6.2324432016950789E-3</v>
      </c>
      <c r="AS911" s="34">
        <f>IF(AK911="","",AK911*AK$4)</f>
        <v>0</v>
      </c>
      <c r="AT911" s="34">
        <f>IF(AL911="","",AL911*AL$4)</f>
        <v>0.56992971620179478</v>
      </c>
      <c r="AU911" s="34">
        <f>IF(AM911="","",AM911*AM$4)</f>
        <v>9.8411068643075757E-3</v>
      </c>
      <c r="AV911" s="34">
        <f>IF(AN911="","",AN911*AN$4)</f>
        <v>0.92259448547899858</v>
      </c>
      <c r="AW911" s="34">
        <f>IF(AO911="","",AO911*AO$4)</f>
        <v>0.36371632894553096</v>
      </c>
      <c r="AX911" s="34"/>
      <c r="AY911" s="34">
        <f>IF(AQ911="","",AI911*AI$5)</f>
        <v>1.6589506048344808E-2</v>
      </c>
      <c r="AZ911" s="34">
        <f>IF(AR911="","",AJ911*AJ$5)</f>
        <v>6.2324432016950789E-3</v>
      </c>
      <c r="BA911" s="34">
        <f>IF(AS911="","",AK911*AK$5)</f>
        <v>0</v>
      </c>
      <c r="BB911" s="34">
        <f>IF(AT911="","",AL911*AL$5)</f>
        <v>1.424824290504487</v>
      </c>
      <c r="BC911" s="34">
        <f>IF(AU911="","",AM911*AM$5)</f>
        <v>0</v>
      </c>
      <c r="BD911" s="34">
        <f>IF(AV911="","",AN911*AN$5)</f>
        <v>0.92259448547899858</v>
      </c>
      <c r="BE911" s="34">
        <f>IF(AW911="","",AO911*AO$5)</f>
        <v>0.36371632894553096</v>
      </c>
      <c r="BF911" s="34">
        <f>IF(BE911="","",SUM(AY911:BE911))</f>
        <v>2.7339570541790565</v>
      </c>
      <c r="BG911" s="34"/>
      <c r="BH911" s="34">
        <f>IF(AT911="","",3/AT911)</f>
        <v>5.26380694797425</v>
      </c>
      <c r="BI911" s="34"/>
      <c r="BJ911" s="34">
        <f>IF(AQ911="","",AQ911*$BH911)</f>
        <v>0.17464791440147648</v>
      </c>
      <c r="BK911" s="34">
        <f>IF(AR911="","",AR911*$BH911)</f>
        <v>3.2806377827937439E-2</v>
      </c>
      <c r="BL911" s="34">
        <f>IF(AS911="","",AS911*$BH911)</f>
        <v>0</v>
      </c>
      <c r="BM911" s="34">
        <f>IF(AT911="","",AT911*$BH911)</f>
        <v>3</v>
      </c>
      <c r="BN911" s="34">
        <f>IF(AU911="","",AU911*$BH911)</f>
        <v>5.1801686688099299E-2</v>
      </c>
      <c r="BO911" s="34">
        <f>IF(AV911="","",AV911*$BH911)</f>
        <v>4.8563592628270813</v>
      </c>
      <c r="BP911" s="34">
        <f t="shared" si="102"/>
        <v>14.39102213725093</v>
      </c>
      <c r="BQ911" s="34">
        <f>IF(AW911="","",AW911*$BH911)</f>
        <v>1.9145325393951738</v>
      </c>
      <c r="BR911" s="34"/>
      <c r="BS911" s="34">
        <f t="shared" si="103"/>
        <v>5.0638135550564956</v>
      </c>
      <c r="BT911" s="34"/>
      <c r="BU911" s="34">
        <f t="shared" si="104"/>
        <v>0.94819831331190074</v>
      </c>
      <c r="BV911" s="34">
        <f t="shared" si="105"/>
        <v>0.94819831331190074</v>
      </c>
      <c r="BW911" s="34">
        <f t="shared" si="106"/>
        <v>1</v>
      </c>
      <c r="BX911" s="34"/>
      <c r="BY911" s="34">
        <f>IF(BV911="","",IF(BQ911=0,0,((BV911/BQ911)*AF911)))</f>
        <v>3.1026017205961716</v>
      </c>
      <c r="BZ911" s="34">
        <f>IF(BY911="","",SUM(S911:X911,BY911))</f>
        <v>96.916781720596163</v>
      </c>
      <c r="CA911" s="18"/>
      <c r="CB911" s="20">
        <v>1.5795E-2</v>
      </c>
      <c r="CC911" s="20">
        <v>1.0019999999999999E-2</v>
      </c>
      <c r="CD911" s="20">
        <v>4.9067E-2</v>
      </c>
      <c r="CE911" s="20">
        <v>1.2586E-2</v>
      </c>
      <c r="CF911" s="20">
        <v>8.5450000000000005E-3</v>
      </c>
      <c r="CG911" s="20">
        <v>2.9812999999999999E-2</v>
      </c>
      <c r="CH911" s="20"/>
      <c r="CI911" s="21">
        <v>3.6264099999999999</v>
      </c>
      <c r="CJ911" s="21">
        <v>4.2785099999999998</v>
      </c>
      <c r="CK911" s="21">
        <v>-26.408999999999999</v>
      </c>
      <c r="CL911" s="21">
        <v>0.37028899999999998</v>
      </c>
      <c r="CM911" s="21">
        <v>3.0325299999999999</v>
      </c>
      <c r="CN911" s="21">
        <v>0.34442299999999998</v>
      </c>
      <c r="CO911" s="21"/>
      <c r="CP911" s="20">
        <v>14.4244</v>
      </c>
      <c r="CQ911" s="20">
        <v>47.870399999999997</v>
      </c>
      <c r="CR911" s="20">
        <v>10.9415</v>
      </c>
      <c r="CS911" s="20">
        <v>138.93600000000001</v>
      </c>
      <c r="CT911" s="20"/>
      <c r="CU911" s="22">
        <v>44274.070775462998</v>
      </c>
      <c r="CV911" s="22"/>
    </row>
    <row r="912" spans="1:100" s="17" customFormat="1" x14ac:dyDescent="0.25">
      <c r="A912" s="17" t="s">
        <v>72</v>
      </c>
      <c r="B912" s="17">
        <v>3023</v>
      </c>
      <c r="C912" s="17">
        <v>9</v>
      </c>
      <c r="E912" s="18">
        <v>0.72782899999999995</v>
      </c>
      <c r="F912" s="18">
        <v>0.16894300000000001</v>
      </c>
      <c r="G912" s="18">
        <v>0</v>
      </c>
      <c r="H912" s="18">
        <v>17.579699999999999</v>
      </c>
      <c r="I912" s="18">
        <v>0.36040800000000001</v>
      </c>
      <c r="J912" s="18">
        <v>37.261299999999999</v>
      </c>
      <c r="K912" s="18">
        <v>43.548699999999997</v>
      </c>
      <c r="L912" s="18">
        <v>0.35323599999999999</v>
      </c>
      <c r="M912" s="18">
        <v>100</v>
      </c>
      <c r="N912" s="18"/>
      <c r="O912" s="18">
        <v>8.1325999999999996E-2</v>
      </c>
      <c r="P912" s="18">
        <v>43.467300000000002</v>
      </c>
      <c r="Q912" s="18">
        <f t="shared" si="100"/>
        <v>99.918673999999996</v>
      </c>
      <c r="R912" s="18"/>
      <c r="S912" s="18">
        <v>0.981097</v>
      </c>
      <c r="T912" s="18">
        <v>0.28015800000000002</v>
      </c>
      <c r="U912" s="18">
        <v>0</v>
      </c>
      <c r="V912" s="18">
        <v>40.282200000000003</v>
      </c>
      <c r="W912" s="18">
        <v>0.36040800000000001</v>
      </c>
      <c r="X912" s="18">
        <v>52.136000000000003</v>
      </c>
      <c r="Y912" s="18">
        <v>5.9601600000000001</v>
      </c>
      <c r="Z912" s="18">
        <v>100</v>
      </c>
      <c r="AA912" s="19"/>
      <c r="AB912" s="18">
        <f>IF(Z912="","",Z912-O912)</f>
        <v>99.918673999999996</v>
      </c>
      <c r="AC912" s="18">
        <f t="shared" si="101"/>
        <v>93.958513999999994</v>
      </c>
      <c r="AD912" s="18"/>
      <c r="AE912" s="34">
        <f>IF(M912="","",IF(M912&gt;100,M912, M912+O912))</f>
        <v>100.081326</v>
      </c>
      <c r="AF912" s="37">
        <f>IF(AE912="","",IF(AE912="* * *", Y912, AE912-SUM(S912:X912)))</f>
        <v>6.0414630000000074</v>
      </c>
      <c r="AG912" s="54"/>
      <c r="AH912" s="33"/>
      <c r="AI912" s="34">
        <f>IF(S912="","",IF(AI$6=0, 0, S912/AI$6))</f>
        <v>1.5829522092504326E-2</v>
      </c>
      <c r="AJ912" s="34">
        <f>IF(T912="","",IF(AJ$6=0, 0, T912/AJ$6))</f>
        <v>6.9509662596855476E-3</v>
      </c>
      <c r="AK912" s="34">
        <f>IF(U912="","",IF(AK$6=0, 0, U912/AK$6))</f>
        <v>0</v>
      </c>
      <c r="AL912" s="34">
        <f>IF(V912="","",IF(AL$6=0, 0, V912/AL$6))</f>
        <v>0.28378834209309384</v>
      </c>
      <c r="AM912" s="34">
        <f>IF(W912="","",IF(AM$6=0, 0, W912/AM$6))</f>
        <v>1.0166227098994399E-2</v>
      </c>
      <c r="AN912" s="34">
        <f>IF(X912="","",IF(AN$6=0, 0, X912/AN$6))</f>
        <v>0.92971500105211724</v>
      </c>
      <c r="AO912" s="34">
        <f>IF(Y912="","",IF(AO$6=0, 0, Y912/AO$6))</f>
        <v>0.35044561550503828</v>
      </c>
      <c r="AP912" s="34"/>
      <c r="AQ912" s="34">
        <f>IF(AI912="","",AI912*AI$4)</f>
        <v>3.1659044185008652E-2</v>
      </c>
      <c r="AR912" s="33">
        <f>IF(AJ912="","",AJ912*AJ$4)</f>
        <v>6.9509662596855476E-3</v>
      </c>
      <c r="AS912" s="34">
        <f>IF(AK912="","",AK912*AK$4)</f>
        <v>0</v>
      </c>
      <c r="AT912" s="34">
        <f>IF(AL912="","",AL912*AL$4)</f>
        <v>0.56757668418618767</v>
      </c>
      <c r="AU912" s="34">
        <f>IF(AM912="","",AM912*AM$4)</f>
        <v>1.0166227098994399E-2</v>
      </c>
      <c r="AV912" s="34">
        <f>IF(AN912="","",AN912*AN$4)</f>
        <v>0.92971500105211724</v>
      </c>
      <c r="AW912" s="34">
        <f>IF(AO912="","",AO912*AO$4)</f>
        <v>0.35044561550503828</v>
      </c>
      <c r="AX912" s="34"/>
      <c r="AY912" s="34">
        <f>IF(AQ912="","",AI912*AI$5)</f>
        <v>1.5829522092504326E-2</v>
      </c>
      <c r="AZ912" s="34">
        <f>IF(AR912="","",AJ912*AJ$5)</f>
        <v>6.9509662596855476E-3</v>
      </c>
      <c r="BA912" s="34">
        <f>IF(AS912="","",AK912*AK$5)</f>
        <v>0</v>
      </c>
      <c r="BB912" s="34">
        <f>IF(AT912="","",AL912*AL$5)</f>
        <v>1.4189417104654691</v>
      </c>
      <c r="BC912" s="34">
        <f>IF(AU912="","",AM912*AM$5)</f>
        <v>0</v>
      </c>
      <c r="BD912" s="34">
        <f>IF(AV912="","",AN912*AN$5)</f>
        <v>0.92971500105211724</v>
      </c>
      <c r="BE912" s="34">
        <f>IF(AW912="","",AO912*AO$5)</f>
        <v>0.35044561550503828</v>
      </c>
      <c r="BF912" s="34">
        <f>IF(BE912="","",SUM(AY912:BE912))</f>
        <v>2.7218828153748142</v>
      </c>
      <c r="BG912" s="34"/>
      <c r="BH912" s="34">
        <f>IF(AT912="","",3/AT912)</f>
        <v>5.2856293846910045</v>
      </c>
      <c r="BI912" s="34"/>
      <c r="BJ912" s="34">
        <f>IF(AQ912="","",AQ912*$BH912)</f>
        <v>0.16733797423551261</v>
      </c>
      <c r="BK912" s="34">
        <f>IF(AR912="","",AR912*$BH912)</f>
        <v>3.6740231514189654E-2</v>
      </c>
      <c r="BL912" s="34">
        <f>IF(AS912="","",AS912*$BH912)</f>
        <v>0</v>
      </c>
      <c r="BM912" s="34">
        <f>IF(AT912="","",AT912*$BH912)</f>
        <v>2.9999999999999996</v>
      </c>
      <c r="BN912" s="34">
        <f>IF(AU912="","",AU912*$BH912)</f>
        <v>5.3734908685886783E-2</v>
      </c>
      <c r="BO912" s="34">
        <f>IF(AV912="","",AV912*$BH912)</f>
        <v>4.9141289289490988</v>
      </c>
      <c r="BP912" s="34">
        <f t="shared" si="102"/>
        <v>14.386863790630599</v>
      </c>
      <c r="BQ912" s="34">
        <f>IF(AW912="","",AW912*$BH912)</f>
        <v>1.8523256430495558</v>
      </c>
      <c r="BR912" s="34"/>
      <c r="BS912" s="34">
        <f t="shared" si="103"/>
        <v>5.1182071346988014</v>
      </c>
      <c r="BT912" s="34"/>
      <c r="BU912" s="34">
        <f t="shared" si="104"/>
        <v>0.94626509131411318</v>
      </c>
      <c r="BV912" s="34">
        <f t="shared" si="105"/>
        <v>0.94626509131411318</v>
      </c>
      <c r="BW912" s="34">
        <f t="shared" si="106"/>
        <v>1</v>
      </c>
      <c r="BX912" s="34"/>
      <c r="BY912" s="34">
        <f>IF(BV912="","",IF(BQ912=0,0,((BV912/BQ912)*AF912)))</f>
        <v>3.0862961697998257</v>
      </c>
      <c r="BZ912" s="34">
        <f>IF(BY912="","",SUM(S912:X912,BY912))</f>
        <v>97.12615916979982</v>
      </c>
      <c r="CA912" s="18"/>
      <c r="CB912" s="20">
        <v>1.6754999999999999E-2</v>
      </c>
      <c r="CC912" s="20">
        <v>9.6679999999999995E-3</v>
      </c>
      <c r="CD912" s="20">
        <v>4.9498E-2</v>
      </c>
      <c r="CE912" s="20">
        <v>1.2234E-2</v>
      </c>
      <c r="CF912" s="20">
        <v>8.6890000000000005E-3</v>
      </c>
      <c r="CG912" s="20">
        <v>3.1217999999999999E-2</v>
      </c>
      <c r="CH912" s="20"/>
      <c r="CI912" s="21">
        <v>3.7611500000000002</v>
      </c>
      <c r="CJ912" s="21">
        <v>3.8694199999999999</v>
      </c>
      <c r="CK912" s="21">
        <v>-16.358000000000001</v>
      </c>
      <c r="CL912" s="21">
        <v>0.37096499999999999</v>
      </c>
      <c r="CM912" s="21">
        <v>2.9832000000000001</v>
      </c>
      <c r="CN912" s="21">
        <v>0.34325299999999997</v>
      </c>
      <c r="CO912" s="21"/>
      <c r="CP912" s="20">
        <v>14.4236</v>
      </c>
      <c r="CQ912" s="20">
        <v>47.850499999999997</v>
      </c>
      <c r="CR912" s="20">
        <v>10.9415</v>
      </c>
      <c r="CS912" s="20">
        <v>158.85400000000001</v>
      </c>
      <c r="CT912" s="20"/>
      <c r="CU912" s="22">
        <v>44274.072581018503</v>
      </c>
      <c r="CV912" s="22"/>
    </row>
    <row r="913" spans="1:100" s="17" customFormat="1" x14ac:dyDescent="0.25">
      <c r="A913" s="17" t="s">
        <v>72</v>
      </c>
      <c r="B913" s="17">
        <v>3024</v>
      </c>
      <c r="C913" s="17">
        <v>10</v>
      </c>
      <c r="E913" s="18">
        <v>0.76685800000000004</v>
      </c>
      <c r="F913" s="18">
        <v>0.148981</v>
      </c>
      <c r="G913" s="18">
        <v>0</v>
      </c>
      <c r="H913" s="18">
        <v>17.688400000000001</v>
      </c>
      <c r="I913" s="18">
        <v>0.38198300000000002</v>
      </c>
      <c r="J913" s="18">
        <v>37.398000000000003</v>
      </c>
      <c r="K913" s="18">
        <v>43.2911</v>
      </c>
      <c r="L913" s="18">
        <v>0.32469399999999998</v>
      </c>
      <c r="M913" s="18">
        <v>100</v>
      </c>
      <c r="N913" s="18"/>
      <c r="O913" s="18">
        <v>8.6194999999999994E-2</v>
      </c>
      <c r="P913" s="18">
        <v>43.204900000000002</v>
      </c>
      <c r="Q913" s="18">
        <f t="shared" si="100"/>
        <v>99.913804999999996</v>
      </c>
      <c r="R913" s="18"/>
      <c r="S913" s="18">
        <v>1.0337099999999999</v>
      </c>
      <c r="T913" s="18">
        <v>0.247055</v>
      </c>
      <c r="U913" s="18">
        <v>0</v>
      </c>
      <c r="V913" s="18">
        <v>40.531300000000002</v>
      </c>
      <c r="W913" s="18">
        <v>0.38198300000000002</v>
      </c>
      <c r="X913" s="18">
        <v>52.327399999999997</v>
      </c>
      <c r="Y913" s="18">
        <v>5.4785599999999999</v>
      </c>
      <c r="Z913" s="18">
        <v>100</v>
      </c>
      <c r="AA913" s="19"/>
      <c r="AB913" s="18">
        <f>IF(Z913="","",Z913-O913)</f>
        <v>99.913804999999996</v>
      </c>
      <c r="AC913" s="18">
        <f t="shared" si="101"/>
        <v>94.435244999999995</v>
      </c>
      <c r="AD913" s="18"/>
      <c r="AE913" s="34">
        <f>IF(M913="","",IF(M913&gt;100,M913, M913+O913))</f>
        <v>100.086195</v>
      </c>
      <c r="AF913" s="37">
        <f>IF(AE913="","",IF(AE913="* * *", Y913, AE913-SUM(S913:X913)))</f>
        <v>5.5647470000000112</v>
      </c>
      <c r="AG913" s="54"/>
      <c r="AH913" s="33"/>
      <c r="AI913" s="34">
        <f>IF(S913="","",IF(AI$6=0, 0, S913/AI$6))</f>
        <v>1.6678407213805202E-2</v>
      </c>
      <c r="AJ913" s="34">
        <f>IF(T913="","",IF(AJ$6=0, 0, T913/AJ$6))</f>
        <v>6.1296517296904355E-3</v>
      </c>
      <c r="AK913" s="34">
        <f>IF(U913="","",IF(AK$6=0, 0, U913/AK$6))</f>
        <v>0</v>
      </c>
      <c r="AL913" s="34">
        <f>IF(V913="","",IF(AL$6=0, 0, V913/AL$6))</f>
        <v>0.28554325309635059</v>
      </c>
      <c r="AM913" s="34">
        <f>IF(W913="","",IF(AM$6=0, 0, W913/AM$6))</f>
        <v>1.0774805015302596E-2</v>
      </c>
      <c r="AN913" s="34">
        <f>IF(X913="","",IF(AN$6=0, 0, X913/AN$6))</f>
        <v>0.93312814074832273</v>
      </c>
      <c r="AO913" s="34">
        <f>IF(Y913="","",IF(AO$6=0, 0, Y913/AO$6))</f>
        <v>0.32212848837636615</v>
      </c>
      <c r="AP913" s="34"/>
      <c r="AQ913" s="34">
        <f>IF(AI913="","",AI913*AI$4)</f>
        <v>3.3356814427610404E-2</v>
      </c>
      <c r="AR913" s="33">
        <f>IF(AJ913="","",AJ913*AJ$4)</f>
        <v>6.1296517296904355E-3</v>
      </c>
      <c r="AS913" s="34">
        <f>IF(AK913="","",AK913*AK$4)</f>
        <v>0</v>
      </c>
      <c r="AT913" s="34">
        <f>IF(AL913="","",AL913*AL$4)</f>
        <v>0.57108650619270118</v>
      </c>
      <c r="AU913" s="34">
        <f>IF(AM913="","",AM913*AM$4)</f>
        <v>1.0774805015302596E-2</v>
      </c>
      <c r="AV913" s="34">
        <f>IF(AN913="","",AN913*AN$4)</f>
        <v>0.93312814074832273</v>
      </c>
      <c r="AW913" s="34">
        <f>IF(AO913="","",AO913*AO$4)</f>
        <v>0.32212848837636615</v>
      </c>
      <c r="AX913" s="34"/>
      <c r="AY913" s="34">
        <f>IF(AQ913="","",AI913*AI$5)</f>
        <v>1.6678407213805202E-2</v>
      </c>
      <c r="AZ913" s="34">
        <f>IF(AR913="","",AJ913*AJ$5)</f>
        <v>6.1296517296904355E-3</v>
      </c>
      <c r="BA913" s="34">
        <f>IF(AS913="","",AK913*AK$5)</f>
        <v>0</v>
      </c>
      <c r="BB913" s="34">
        <f>IF(AT913="","",AL913*AL$5)</f>
        <v>1.427716265481753</v>
      </c>
      <c r="BC913" s="34">
        <f>IF(AU913="","",AM913*AM$5)</f>
        <v>0</v>
      </c>
      <c r="BD913" s="34">
        <f>IF(AV913="","",AN913*AN$5)</f>
        <v>0.93312814074832273</v>
      </c>
      <c r="BE913" s="34">
        <f>IF(AW913="","",AO913*AO$5)</f>
        <v>0.32212848837636615</v>
      </c>
      <c r="BF913" s="34">
        <f>IF(BE913="","",SUM(AY913:BE913))</f>
        <v>2.7057809535499375</v>
      </c>
      <c r="BG913" s="34"/>
      <c r="BH913" s="34">
        <f>IF(AT913="","",3/AT913)</f>
        <v>5.2531446067607011</v>
      </c>
      <c r="BI913" s="34"/>
      <c r="BJ913" s="34">
        <f>IF(AQ913="","",AQ913*$BH913)</f>
        <v>0.17522816980911912</v>
      </c>
      <c r="BK913" s="34">
        <f>IF(AR913="","",AR913*$BH913)</f>
        <v>3.2199946925144711E-2</v>
      </c>
      <c r="BL913" s="34">
        <f>IF(AS913="","",AS913*$BH913)</f>
        <v>0</v>
      </c>
      <c r="BM913" s="34">
        <f>IF(AT913="","",AT913*$BH913)</f>
        <v>3</v>
      </c>
      <c r="BN913" s="34">
        <f>IF(AU913="","",AU913*$BH913)</f>
        <v>5.6601608855034985E-2</v>
      </c>
      <c r="BO913" s="34">
        <f>IF(AV913="","",AV913*$BH913)</f>
        <v>4.9018570599886919</v>
      </c>
      <c r="BP913" s="34">
        <f t="shared" si="102"/>
        <v>14.213858623216682</v>
      </c>
      <c r="BQ913" s="34">
        <f>IF(AW913="","",AW913*$BH913)</f>
        <v>1.692187531398285</v>
      </c>
      <c r="BR913" s="34"/>
      <c r="BS913" s="34">
        <f t="shared" si="103"/>
        <v>5.1092851767229561</v>
      </c>
      <c r="BT913" s="34"/>
      <c r="BU913" s="34">
        <f t="shared" si="104"/>
        <v>0.94339839114496504</v>
      </c>
      <c r="BV913" s="34">
        <f t="shared" si="105"/>
        <v>0.94339839114496504</v>
      </c>
      <c r="BW913" s="34">
        <f t="shared" si="106"/>
        <v>1</v>
      </c>
      <c r="BX913" s="34"/>
      <c r="BY913" s="34">
        <f>IF(BV913="","",IF(BQ913=0,0,((BV913/BQ913)*AF913)))</f>
        <v>3.1023590881743459</v>
      </c>
      <c r="BZ913" s="34">
        <f>IF(BY913="","",SUM(S913:X913,BY913))</f>
        <v>97.623807088174345</v>
      </c>
      <c r="CA913" s="18"/>
      <c r="CB913" s="20">
        <v>1.5907000000000001E-2</v>
      </c>
      <c r="CC913" s="20">
        <v>1.0259000000000001E-2</v>
      </c>
      <c r="CD913" s="20">
        <v>4.9907E-2</v>
      </c>
      <c r="CE913" s="20">
        <v>1.2711E-2</v>
      </c>
      <c r="CF913" s="20">
        <v>8.8629999999999994E-3</v>
      </c>
      <c r="CG913" s="20">
        <v>2.9318E-2</v>
      </c>
      <c r="CH913" s="20"/>
      <c r="CI913" s="21">
        <v>3.6183900000000002</v>
      </c>
      <c r="CJ913" s="21">
        <v>4.3885399999999999</v>
      </c>
      <c r="CK913" s="21">
        <v>-15.666</v>
      </c>
      <c r="CL913" s="21">
        <v>0.36980499999999999</v>
      </c>
      <c r="CM913" s="21">
        <v>2.8926699999999999</v>
      </c>
      <c r="CN913" s="21">
        <v>0.34227600000000002</v>
      </c>
      <c r="CO913" s="21"/>
      <c r="CP913" s="20">
        <v>14.422599999999999</v>
      </c>
      <c r="CQ913" s="20">
        <v>47.830500000000001</v>
      </c>
      <c r="CR913" s="20">
        <v>10.9415</v>
      </c>
      <c r="CS913" s="20">
        <v>178.875</v>
      </c>
      <c r="CT913" s="20"/>
      <c r="CU913" s="22">
        <v>44274.074386574102</v>
      </c>
      <c r="CV913" s="22"/>
    </row>
    <row r="914" spans="1:100" s="17" customFormat="1" x14ac:dyDescent="0.25">
      <c r="A914" s="17" t="s">
        <v>72</v>
      </c>
      <c r="B914" s="17">
        <v>3025</v>
      </c>
      <c r="C914" s="17">
        <v>11</v>
      </c>
      <c r="E914" s="18">
        <v>0.716943</v>
      </c>
      <c r="F914" s="18">
        <v>0.14299500000000001</v>
      </c>
      <c r="G914" s="18">
        <v>0</v>
      </c>
      <c r="H914" s="18">
        <v>17.673300000000001</v>
      </c>
      <c r="I914" s="18">
        <v>0.37573499999999999</v>
      </c>
      <c r="J914" s="18">
        <v>37.515999999999998</v>
      </c>
      <c r="K914" s="18">
        <v>43.253100000000003</v>
      </c>
      <c r="L914" s="18">
        <v>0.32190200000000002</v>
      </c>
      <c r="M914" s="18">
        <v>100</v>
      </c>
      <c r="N914" s="18"/>
      <c r="O914" s="18">
        <v>8.4784999999999999E-2</v>
      </c>
      <c r="P914" s="18">
        <v>43.168300000000002</v>
      </c>
      <c r="Q914" s="18">
        <f t="shared" si="100"/>
        <v>99.915215000000003</v>
      </c>
      <c r="R914" s="18"/>
      <c r="S914" s="18">
        <v>0.96642300000000003</v>
      </c>
      <c r="T914" s="18">
        <v>0.23712900000000001</v>
      </c>
      <c r="U914" s="18">
        <v>0</v>
      </c>
      <c r="V914" s="18">
        <v>40.4968</v>
      </c>
      <c r="W914" s="18">
        <v>0.37573499999999999</v>
      </c>
      <c r="X914" s="18">
        <v>52.4925</v>
      </c>
      <c r="Y914" s="18">
        <v>5.4314499999999999</v>
      </c>
      <c r="Z914" s="18">
        <v>100</v>
      </c>
      <c r="AA914" s="19"/>
      <c r="AB914" s="18">
        <f>IF(Z914="","",Z914-O914)</f>
        <v>99.915215000000003</v>
      </c>
      <c r="AC914" s="18">
        <f t="shared" si="101"/>
        <v>94.483765000000005</v>
      </c>
      <c r="AD914" s="18"/>
      <c r="AE914" s="34">
        <f>IF(M914="","",IF(M914&gt;100,M914, M914+O914))</f>
        <v>100.084785</v>
      </c>
      <c r="AF914" s="37">
        <f>IF(AE914="","",IF(AE914="* * *", Y914, AE914-SUM(S914:X914)))</f>
        <v>5.5161979999999886</v>
      </c>
      <c r="AG914" s="54"/>
      <c r="AH914" s="33"/>
      <c r="AI914" s="34">
        <f>IF(S914="","",IF(AI$6=0, 0, S914/AI$6))</f>
        <v>1.5592764251857164E-2</v>
      </c>
      <c r="AJ914" s="34">
        <f>IF(T914="","",IF(AJ$6=0, 0, T914/AJ$6))</f>
        <v>5.8833789439993655E-3</v>
      </c>
      <c r="AK914" s="34">
        <f>IF(U914="","",IF(AK$6=0, 0, U914/AK$6))</f>
        <v>0</v>
      </c>
      <c r="AL914" s="34">
        <f>IF(V914="","",IF(AL$6=0, 0, V914/AL$6))</f>
        <v>0.28530020038815163</v>
      </c>
      <c r="AM914" s="34">
        <f>IF(W914="","",IF(AM$6=0, 0, W914/AM$6))</f>
        <v>1.0598564235645881E-2</v>
      </c>
      <c r="AN914" s="34">
        <f>IF(X914="","",IF(AN$6=0, 0, X914/AN$6))</f>
        <v>0.93607228580497659</v>
      </c>
      <c r="AO914" s="34">
        <f>IF(Y914="","",IF(AO$6=0, 0, Y914/AO$6))</f>
        <v>0.31935851358601786</v>
      </c>
      <c r="AP914" s="34"/>
      <c r="AQ914" s="34">
        <f>IF(AI914="","",AI914*AI$4)</f>
        <v>3.1185528503714328E-2</v>
      </c>
      <c r="AR914" s="33">
        <f>IF(AJ914="","",AJ914*AJ$4)</f>
        <v>5.8833789439993655E-3</v>
      </c>
      <c r="AS914" s="34">
        <f>IF(AK914="","",AK914*AK$4)</f>
        <v>0</v>
      </c>
      <c r="AT914" s="34">
        <f>IF(AL914="","",AL914*AL$4)</f>
        <v>0.57060040077630325</v>
      </c>
      <c r="AU914" s="34">
        <f>IF(AM914="","",AM914*AM$4)</f>
        <v>1.0598564235645881E-2</v>
      </c>
      <c r="AV914" s="34">
        <f>IF(AN914="","",AN914*AN$4)</f>
        <v>0.93607228580497659</v>
      </c>
      <c r="AW914" s="34">
        <f>IF(AO914="","",AO914*AO$4)</f>
        <v>0.31935851358601786</v>
      </c>
      <c r="AX914" s="34"/>
      <c r="AY914" s="34">
        <f>IF(AQ914="","",AI914*AI$5)</f>
        <v>1.5592764251857164E-2</v>
      </c>
      <c r="AZ914" s="34">
        <f>IF(AR914="","",AJ914*AJ$5)</f>
        <v>5.8833789439993655E-3</v>
      </c>
      <c r="BA914" s="34">
        <f>IF(AS914="","",AK914*AK$5)</f>
        <v>0</v>
      </c>
      <c r="BB914" s="34">
        <f>IF(AT914="","",AL914*AL$5)</f>
        <v>1.4265010019407582</v>
      </c>
      <c r="BC914" s="34">
        <f>IF(AU914="","",AM914*AM$5)</f>
        <v>0</v>
      </c>
      <c r="BD914" s="34">
        <f>IF(AV914="","",AN914*AN$5)</f>
        <v>0.93607228580497659</v>
      </c>
      <c r="BE914" s="34">
        <f>IF(AW914="","",AO914*AO$5)</f>
        <v>0.31935851358601786</v>
      </c>
      <c r="BF914" s="34">
        <f>IF(BE914="","",SUM(AY914:BE914))</f>
        <v>2.7034079445276094</v>
      </c>
      <c r="BG914" s="34"/>
      <c r="BH914" s="34">
        <f>IF(AT914="","",3/AT914)</f>
        <v>5.257619861322377</v>
      </c>
      <c r="BI914" s="34"/>
      <c r="BJ914" s="34">
        <f>IF(AQ914="","",AQ914*$BH914)</f>
        <v>0.16396165404696356</v>
      </c>
      <c r="BK914" s="34">
        <f>IF(AR914="","",AR914*$BH914)</f>
        <v>3.0932569987656935E-2</v>
      </c>
      <c r="BL914" s="34">
        <f>IF(AS914="","",AS914*$BH914)</f>
        <v>0</v>
      </c>
      <c r="BM914" s="34">
        <f>IF(AT914="","",AT914*$BH914)</f>
        <v>3.0000000000000004</v>
      </c>
      <c r="BN914" s="34">
        <f>IF(AU914="","",AU914*$BH914)</f>
        <v>5.57232218268328E-2</v>
      </c>
      <c r="BO914" s="34">
        <f>IF(AV914="","",AV914*$BH914)</f>
        <v>4.9215122414816816</v>
      </c>
      <c r="BP914" s="34">
        <f t="shared" si="102"/>
        <v>14.213491302405062</v>
      </c>
      <c r="BQ914" s="34">
        <f>IF(AW914="","",AW914*$BH914)</f>
        <v>1.6790656639122397</v>
      </c>
      <c r="BR914" s="34"/>
      <c r="BS914" s="34">
        <f t="shared" si="103"/>
        <v>5.1164064655163024</v>
      </c>
      <c r="BT914" s="34"/>
      <c r="BU914" s="34">
        <f t="shared" si="104"/>
        <v>0.94427677817316724</v>
      </c>
      <c r="BV914" s="34">
        <f t="shared" si="105"/>
        <v>0.94427677817316724</v>
      </c>
      <c r="BW914" s="34">
        <f t="shared" si="106"/>
        <v>1</v>
      </c>
      <c r="BX914" s="34"/>
      <c r="BY914" s="34">
        <f>IF(BV914="","",IF(BQ914=0,0,((BV914/BQ914)*AF914)))</f>
        <v>3.1022120141916676</v>
      </c>
      <c r="BZ914" s="34">
        <f>IF(BY914="","",SUM(S914:X914,BY914))</f>
        <v>97.670799014191672</v>
      </c>
      <c r="CA914" s="18"/>
      <c r="CB914" s="20">
        <v>1.643E-2</v>
      </c>
      <c r="CC914" s="20">
        <v>1.0059999999999999E-2</v>
      </c>
      <c r="CD914" s="20">
        <v>4.8896000000000002E-2</v>
      </c>
      <c r="CE914" s="20">
        <v>1.2552000000000001E-2</v>
      </c>
      <c r="CF914" s="20">
        <v>8.94E-3</v>
      </c>
      <c r="CG914" s="20">
        <v>2.9204999999999998E-2</v>
      </c>
      <c r="CH914" s="20"/>
      <c r="CI914" s="21">
        <v>3.78125</v>
      </c>
      <c r="CJ914" s="21">
        <v>4.4815199999999997</v>
      </c>
      <c r="CK914" s="21">
        <v>-23.231999999999999</v>
      </c>
      <c r="CL914" s="21">
        <v>0.36988900000000002</v>
      </c>
      <c r="CM914" s="21">
        <v>2.9251800000000001</v>
      </c>
      <c r="CN914" s="21">
        <v>0.341692</v>
      </c>
      <c r="CO914" s="21"/>
      <c r="CP914" s="20">
        <v>14.421799999999999</v>
      </c>
      <c r="CQ914" s="20">
        <v>47.810699999999997</v>
      </c>
      <c r="CR914" s="20">
        <v>10.9415</v>
      </c>
      <c r="CS914" s="20">
        <v>198.69399999999999</v>
      </c>
      <c r="CT914" s="20"/>
      <c r="CU914" s="22">
        <v>44274.0761921296</v>
      </c>
      <c r="CV914" s="22"/>
    </row>
    <row r="915" spans="1:100" s="17" customFormat="1" x14ac:dyDescent="0.25">
      <c r="A915" s="17" t="s">
        <v>72</v>
      </c>
      <c r="B915" s="17">
        <v>3026</v>
      </c>
      <c r="C915" s="17">
        <v>12</v>
      </c>
      <c r="E915" s="18">
        <v>0.70775399999999999</v>
      </c>
      <c r="F915" s="18">
        <v>0.139872</v>
      </c>
      <c r="G915" s="18">
        <v>0</v>
      </c>
      <c r="H915" s="18">
        <v>17.7424</v>
      </c>
      <c r="I915" s="18">
        <v>0.38963300000000001</v>
      </c>
      <c r="J915" s="18">
        <v>37.311500000000002</v>
      </c>
      <c r="K915" s="18">
        <v>43.379100000000001</v>
      </c>
      <c r="L915" s="18">
        <v>0.32969900000000002</v>
      </c>
      <c r="M915" s="18">
        <v>100</v>
      </c>
      <c r="N915" s="18"/>
      <c r="O915" s="18">
        <v>8.7920999999999999E-2</v>
      </c>
      <c r="P915" s="18">
        <v>43.291200000000003</v>
      </c>
      <c r="Q915" s="18">
        <f t="shared" si="100"/>
        <v>99.912079000000006</v>
      </c>
      <c r="R915" s="18"/>
      <c r="S915" s="18">
        <v>0.954036</v>
      </c>
      <c r="T915" s="18">
        <v>0.23194999999999999</v>
      </c>
      <c r="U915" s="18">
        <v>0</v>
      </c>
      <c r="V915" s="18">
        <v>40.655099999999997</v>
      </c>
      <c r="W915" s="18">
        <v>0.38963300000000001</v>
      </c>
      <c r="X915" s="18">
        <v>52.206299999999999</v>
      </c>
      <c r="Y915" s="18">
        <v>5.5630100000000002</v>
      </c>
      <c r="Z915" s="18">
        <v>100</v>
      </c>
      <c r="AA915" s="19"/>
      <c r="AB915" s="18">
        <f>IF(Z915="","",Z915-O915)</f>
        <v>99.912079000000006</v>
      </c>
      <c r="AC915" s="18">
        <f t="shared" si="101"/>
        <v>94.349069</v>
      </c>
      <c r="AD915" s="18"/>
      <c r="AE915" s="34">
        <f>IF(M915="","",IF(M915&gt;100,M915, M915+O915))</f>
        <v>100.08792099999999</v>
      </c>
      <c r="AF915" s="37">
        <f>IF(AE915="","",IF(AE915="* * *", Y915, AE915-SUM(S915:X915)))</f>
        <v>5.6509020000000021</v>
      </c>
      <c r="AG915" s="54"/>
      <c r="AH915" s="33"/>
      <c r="AI915" s="34">
        <f>IF(S915="","",IF(AI$6=0, 0, S915/AI$6))</f>
        <v>1.5392906041955541E-2</v>
      </c>
      <c r="AJ915" s="34">
        <f>IF(T915="","",IF(AJ$6=0, 0, T915/AJ$6))</f>
        <v>5.7548834012737908E-3</v>
      </c>
      <c r="AK915" s="34">
        <f>IF(U915="","",IF(AK$6=0, 0, U915/AK$6))</f>
        <v>0</v>
      </c>
      <c r="AL915" s="34">
        <f>IF(V915="","",IF(AL$6=0, 0, V915/AL$6))</f>
        <v>0.28641542484345289</v>
      </c>
      <c r="AM915" s="34">
        <f>IF(W915="","",IF(AM$6=0, 0, W915/AM$6))</f>
        <v>1.0990592781687658E-2</v>
      </c>
      <c r="AN915" s="34">
        <f>IF(X915="","",IF(AN$6=0, 0, X915/AN$6))</f>
        <v>0.93096862550688864</v>
      </c>
      <c r="AO915" s="34">
        <f>IF(Y915="","",IF(AO$6=0, 0, Y915/AO$6))</f>
        <v>0.3270939812875297</v>
      </c>
      <c r="AP915" s="34"/>
      <c r="AQ915" s="34">
        <f>IF(AI915="","",AI915*AI$4)</f>
        <v>3.0785812083911082E-2</v>
      </c>
      <c r="AR915" s="33">
        <f>IF(AJ915="","",AJ915*AJ$4)</f>
        <v>5.7548834012737908E-3</v>
      </c>
      <c r="AS915" s="34">
        <f>IF(AK915="","",AK915*AK$4)</f>
        <v>0</v>
      </c>
      <c r="AT915" s="34">
        <f>IF(AL915="","",AL915*AL$4)</f>
        <v>0.57283084968690579</v>
      </c>
      <c r="AU915" s="34">
        <f>IF(AM915="","",AM915*AM$4)</f>
        <v>1.0990592781687658E-2</v>
      </c>
      <c r="AV915" s="34">
        <f>IF(AN915="","",AN915*AN$4)</f>
        <v>0.93096862550688864</v>
      </c>
      <c r="AW915" s="34">
        <f>IF(AO915="","",AO915*AO$4)</f>
        <v>0.3270939812875297</v>
      </c>
      <c r="AX915" s="34"/>
      <c r="AY915" s="34">
        <f>IF(AQ915="","",AI915*AI$5)</f>
        <v>1.5392906041955541E-2</v>
      </c>
      <c r="AZ915" s="34">
        <f>IF(AR915="","",AJ915*AJ$5)</f>
        <v>5.7548834012737908E-3</v>
      </c>
      <c r="BA915" s="34">
        <f>IF(AS915="","",AK915*AK$5)</f>
        <v>0</v>
      </c>
      <c r="BB915" s="34">
        <f>IF(AT915="","",AL915*AL$5)</f>
        <v>1.4320771242172645</v>
      </c>
      <c r="BC915" s="34">
        <f>IF(AU915="","",AM915*AM$5)</f>
        <v>0</v>
      </c>
      <c r="BD915" s="34">
        <f>IF(AV915="","",AN915*AN$5)</f>
        <v>0.93096862550688864</v>
      </c>
      <c r="BE915" s="34">
        <f>IF(AW915="","",AO915*AO$5)</f>
        <v>0.3270939812875297</v>
      </c>
      <c r="BF915" s="34">
        <f>IF(BE915="","",SUM(AY915:BE915))</f>
        <v>2.7112875204549121</v>
      </c>
      <c r="BG915" s="34"/>
      <c r="BH915" s="34">
        <f>IF(AT915="","",3/AT915)</f>
        <v>5.2371481068795802</v>
      </c>
      <c r="BI915" s="34"/>
      <c r="BJ915" s="34">
        <f>IF(AQ915="","",AQ915*$BH915)</f>
        <v>0.16122985747400542</v>
      </c>
      <c r="BK915" s="34">
        <f>IF(AR915="","",AR915*$BH915)</f>
        <v>3.0139176710293755E-2</v>
      </c>
      <c r="BL915" s="34">
        <f>IF(AS915="","",AS915*$BH915)</f>
        <v>0</v>
      </c>
      <c r="BM915" s="34">
        <f>IF(AT915="","",AT915*$BH915)</f>
        <v>3</v>
      </c>
      <c r="BN915" s="34">
        <f>IF(AU915="","",AU915*$BH915)</f>
        <v>5.7559362180099896E-2</v>
      </c>
      <c r="BO915" s="34">
        <f>IF(AV915="","",AV915*$BH915)</f>
        <v>4.8756205746376864</v>
      </c>
      <c r="BP915" s="34">
        <f t="shared" si="102"/>
        <v>14.199414304956674</v>
      </c>
      <c r="BQ915" s="34">
        <f>IF(AW915="","",AW915*$BH915)</f>
        <v>1.713039624871691</v>
      </c>
      <c r="BR915" s="34"/>
      <c r="BS915" s="34">
        <f t="shared" si="103"/>
        <v>5.0669896088219852</v>
      </c>
      <c r="BT915" s="34"/>
      <c r="BU915" s="34">
        <f t="shared" si="104"/>
        <v>0.94244063781990006</v>
      </c>
      <c r="BV915" s="34">
        <f t="shared" si="105"/>
        <v>0.94244063781990006</v>
      </c>
      <c r="BW915" s="34">
        <f t="shared" si="106"/>
        <v>1</v>
      </c>
      <c r="BX915" s="34"/>
      <c r="BY915" s="34">
        <f>IF(BV915="","",IF(BQ915=0,0,((BV915/BQ915)*AF915)))</f>
        <v>3.1088829515760024</v>
      </c>
      <c r="BZ915" s="34">
        <f>IF(BY915="","",SUM(S915:X915,BY915))</f>
        <v>97.545901951575999</v>
      </c>
      <c r="CA915" s="18"/>
      <c r="CB915" s="20">
        <v>1.6729999999999998E-2</v>
      </c>
      <c r="CC915" s="20">
        <v>9.7809999999999998E-3</v>
      </c>
      <c r="CD915" s="20">
        <v>4.9091999999999997E-2</v>
      </c>
      <c r="CE915" s="20">
        <v>1.2670000000000001E-2</v>
      </c>
      <c r="CF915" s="20">
        <v>8.8730000000000007E-3</v>
      </c>
      <c r="CG915" s="20">
        <v>3.0119E-2</v>
      </c>
      <c r="CH915" s="20"/>
      <c r="CI915" s="21">
        <v>3.8210500000000001</v>
      </c>
      <c r="CJ915" s="21">
        <v>4.4892300000000001</v>
      </c>
      <c r="CK915" s="21">
        <v>-18.597000000000001</v>
      </c>
      <c r="CL915" s="21">
        <v>0.36920900000000001</v>
      </c>
      <c r="CM915" s="21">
        <v>2.8600099999999999</v>
      </c>
      <c r="CN915" s="21">
        <v>0.34282000000000001</v>
      </c>
      <c r="CO915" s="21"/>
      <c r="CP915" s="20">
        <v>14.4209</v>
      </c>
      <c r="CQ915" s="20">
        <v>47.790900000000001</v>
      </c>
      <c r="CR915" s="20">
        <v>10.9415</v>
      </c>
      <c r="CS915" s="20">
        <v>218.512</v>
      </c>
      <c r="CT915" s="20"/>
      <c r="CU915" s="22">
        <v>44274.078009259298</v>
      </c>
      <c r="CV915" s="22"/>
    </row>
    <row r="916" spans="1:100" s="17" customFormat="1" x14ac:dyDescent="0.25">
      <c r="A916" s="17" t="s">
        <v>72</v>
      </c>
      <c r="B916" s="17">
        <v>3027</v>
      </c>
      <c r="C916" s="17">
        <v>13</v>
      </c>
      <c r="E916" s="18">
        <v>0.66320900000000005</v>
      </c>
      <c r="F916" s="18">
        <v>0.13803799999999999</v>
      </c>
      <c r="G916" s="18">
        <v>0</v>
      </c>
      <c r="H916" s="18">
        <v>17.821400000000001</v>
      </c>
      <c r="I916" s="18">
        <v>0.41608699999999998</v>
      </c>
      <c r="J916" s="18">
        <v>37.500799999999998</v>
      </c>
      <c r="K916" s="18">
        <v>43.155000000000001</v>
      </c>
      <c r="L916" s="18">
        <v>0.30545</v>
      </c>
      <c r="M916" s="18">
        <v>100</v>
      </c>
      <c r="N916" s="18"/>
      <c r="O916" s="18">
        <v>9.3890000000000001E-2</v>
      </c>
      <c r="P916" s="18">
        <v>43.061199999999999</v>
      </c>
      <c r="Q916" s="18">
        <f t="shared" si="100"/>
        <v>99.906109999999998</v>
      </c>
      <c r="R916" s="18"/>
      <c r="S916" s="18">
        <v>0.89399099999999998</v>
      </c>
      <c r="T916" s="18">
        <v>0.228909</v>
      </c>
      <c r="U916" s="18">
        <v>0</v>
      </c>
      <c r="V916" s="18">
        <v>40.835999999999999</v>
      </c>
      <c r="W916" s="18">
        <v>0.41608699999999998</v>
      </c>
      <c r="X916" s="18">
        <v>52.471200000000003</v>
      </c>
      <c r="Y916" s="18">
        <v>5.1538599999999999</v>
      </c>
      <c r="Z916" s="18">
        <v>100</v>
      </c>
      <c r="AA916" s="19"/>
      <c r="AB916" s="18">
        <f>IF(Z916="","",Z916-O916)</f>
        <v>99.906109999999998</v>
      </c>
      <c r="AC916" s="18">
        <f t="shared" si="101"/>
        <v>94.752250000000004</v>
      </c>
      <c r="AD916" s="18"/>
      <c r="AE916" s="34">
        <f>IF(M916="","",IF(M916&gt;100,M916, M916+O916))</f>
        <v>100.09389</v>
      </c>
      <c r="AF916" s="37">
        <f>IF(AE916="","",IF(AE916="* * *", Y916, AE916-SUM(S916:X916)))</f>
        <v>5.2477030000000013</v>
      </c>
      <c r="AG916" s="54"/>
      <c r="AH916" s="33"/>
      <c r="AI916" s="34">
        <f>IF(S916="","",IF(AI$6=0, 0, S916/AI$6))</f>
        <v>1.4424109221616245E-2</v>
      </c>
      <c r="AJ916" s="34">
        <f>IF(T916="","",IF(AJ$6=0, 0, T916/AJ$6))</f>
        <v>5.6794335180089771E-3</v>
      </c>
      <c r="AK916" s="34">
        <f>IF(U916="","",IF(AK$6=0, 0, U916/AK$6))</f>
        <v>0</v>
      </c>
      <c r="AL916" s="34">
        <f>IF(V916="","",IF(AL$6=0, 0, V916/AL$6))</f>
        <v>0.28768986643513955</v>
      </c>
      <c r="AM916" s="34">
        <f>IF(W916="","",IF(AM$6=0, 0, W916/AM$6))</f>
        <v>1.1736795340112547E-2</v>
      </c>
      <c r="AN916" s="34">
        <f>IF(X916="","",IF(AN$6=0, 0, X916/AN$6))</f>
        <v>0.9356924536444271</v>
      </c>
      <c r="AO916" s="34">
        <f>IF(Y916="","",IF(AO$6=0, 0, Y916/AO$6))</f>
        <v>0.30303677081266217</v>
      </c>
      <c r="AP916" s="34"/>
      <c r="AQ916" s="34">
        <f>IF(AI916="","",AI916*AI$4)</f>
        <v>2.8848218443232491E-2</v>
      </c>
      <c r="AR916" s="33">
        <f>IF(AJ916="","",AJ916*AJ$4)</f>
        <v>5.6794335180089771E-3</v>
      </c>
      <c r="AS916" s="34">
        <f>IF(AK916="","",AK916*AK$4)</f>
        <v>0</v>
      </c>
      <c r="AT916" s="34">
        <f>IF(AL916="","",AL916*AL$4)</f>
        <v>0.5753797328702791</v>
      </c>
      <c r="AU916" s="34">
        <f>IF(AM916="","",AM916*AM$4)</f>
        <v>1.1736795340112547E-2</v>
      </c>
      <c r="AV916" s="34">
        <f>IF(AN916="","",AN916*AN$4)</f>
        <v>0.9356924536444271</v>
      </c>
      <c r="AW916" s="34">
        <f>IF(AO916="","",AO916*AO$4)</f>
        <v>0.30303677081266217</v>
      </c>
      <c r="AX916" s="34"/>
      <c r="AY916" s="34">
        <f>IF(AQ916="","",AI916*AI$5)</f>
        <v>1.4424109221616245E-2</v>
      </c>
      <c r="AZ916" s="34">
        <f>IF(AR916="","",AJ916*AJ$5)</f>
        <v>5.6794335180089771E-3</v>
      </c>
      <c r="BA916" s="34">
        <f>IF(AS916="","",AK916*AK$5)</f>
        <v>0</v>
      </c>
      <c r="BB916" s="34">
        <f>IF(AT916="","",AL916*AL$5)</f>
        <v>1.4384493321756977</v>
      </c>
      <c r="BC916" s="34">
        <f>IF(AU916="","",AM916*AM$5)</f>
        <v>0</v>
      </c>
      <c r="BD916" s="34">
        <f>IF(AV916="","",AN916*AN$5)</f>
        <v>0.9356924536444271</v>
      </c>
      <c r="BE916" s="34">
        <f>IF(AW916="","",AO916*AO$5)</f>
        <v>0.30303677081266217</v>
      </c>
      <c r="BF916" s="34">
        <f>IF(BE916="","",SUM(AY916:BE916))</f>
        <v>2.697282099372412</v>
      </c>
      <c r="BG916" s="34"/>
      <c r="BH916" s="34">
        <f>IF(AT916="","",3/AT916)</f>
        <v>5.2139479870702328</v>
      </c>
      <c r="BI916" s="34"/>
      <c r="BJ916" s="34">
        <f>IF(AQ916="","",AQ916*$BH916)</f>
        <v>0.15041311048265441</v>
      </c>
      <c r="BK916" s="34">
        <f>IF(AR916="","",AR916*$BH916)</f>
        <v>2.9612270958922118E-2</v>
      </c>
      <c r="BL916" s="34">
        <f>IF(AS916="","",AS916*$BH916)</f>
        <v>0</v>
      </c>
      <c r="BM916" s="34">
        <f>IF(AT916="","",AT916*$BH916)</f>
        <v>3</v>
      </c>
      <c r="BN916" s="34">
        <f>IF(AU916="","",AU916*$BH916)</f>
        <v>6.11950404382351E-2</v>
      </c>
      <c r="BO916" s="34">
        <f>IF(AV916="","",AV916*$BH916)</f>
        <v>4.8786517851961682</v>
      </c>
      <c r="BP916" s="34">
        <f t="shared" si="102"/>
        <v>14.06348857258336</v>
      </c>
      <c r="BQ916" s="34">
        <f>IF(AW916="","",AW916*$BH916)</f>
        <v>1.5800179611869434</v>
      </c>
      <c r="BR916" s="34"/>
      <c r="BS916" s="34">
        <f t="shared" si="103"/>
        <v>5.0586771666377448</v>
      </c>
      <c r="BT916" s="34"/>
      <c r="BU916" s="34">
        <f t="shared" si="104"/>
        <v>0.93880495956176491</v>
      </c>
      <c r="BV916" s="34">
        <f t="shared" si="105"/>
        <v>0.93880495956176491</v>
      </c>
      <c r="BW916" s="34">
        <f t="shared" si="106"/>
        <v>1</v>
      </c>
      <c r="BX916" s="34"/>
      <c r="BY916" s="34">
        <f>IF(BV916="","",IF(BQ916=0,0,((BV916/BQ916)*AF916)))</f>
        <v>3.1180465815756988</v>
      </c>
      <c r="BZ916" s="34">
        <f>IF(BY916="","",SUM(S916:X916,BY916))</f>
        <v>97.964233581575698</v>
      </c>
      <c r="CA916" s="18"/>
      <c r="CB916" s="20">
        <v>1.5889E-2</v>
      </c>
      <c r="CC916" s="20">
        <v>9.9889999999999996E-3</v>
      </c>
      <c r="CD916" s="20">
        <v>4.9112000000000003E-2</v>
      </c>
      <c r="CE916" s="20">
        <v>1.2703000000000001E-2</v>
      </c>
      <c r="CF916" s="20">
        <v>9.1830000000000002E-3</v>
      </c>
      <c r="CG916" s="20">
        <v>3.0674E-2</v>
      </c>
      <c r="CH916" s="20"/>
      <c r="CI916" s="21">
        <v>3.9340999999999999</v>
      </c>
      <c r="CJ916" s="21">
        <v>4.5865499999999999</v>
      </c>
      <c r="CK916" s="21">
        <v>-21.135000000000002</v>
      </c>
      <c r="CL916" s="21">
        <v>0.36826100000000001</v>
      </c>
      <c r="CM916" s="21">
        <v>2.7678799999999999</v>
      </c>
      <c r="CN916" s="21">
        <v>0.34195199999999998</v>
      </c>
      <c r="CO916" s="21"/>
      <c r="CP916" s="20">
        <v>14.4201</v>
      </c>
      <c r="CQ916" s="20">
        <v>47.7712</v>
      </c>
      <c r="CR916" s="20">
        <v>10.9415</v>
      </c>
      <c r="CS916" s="20">
        <v>238.232</v>
      </c>
      <c r="CT916" s="20"/>
      <c r="CU916" s="22">
        <v>44274.079814814802</v>
      </c>
      <c r="CV916" s="22"/>
    </row>
    <row r="917" spans="1:100" s="17" customFormat="1" x14ac:dyDescent="0.25">
      <c r="A917" s="17" t="s">
        <v>72</v>
      </c>
      <c r="B917" s="17">
        <v>3028</v>
      </c>
      <c r="C917" s="17">
        <v>14</v>
      </c>
      <c r="E917" s="18">
        <v>0.64454400000000001</v>
      </c>
      <c r="F917" s="18">
        <v>0.13411899999999999</v>
      </c>
      <c r="G917" s="18">
        <v>0</v>
      </c>
      <c r="H917" s="18">
        <v>17.909500000000001</v>
      </c>
      <c r="I917" s="18">
        <v>0.40942200000000001</v>
      </c>
      <c r="J917" s="18">
        <v>37.563899999999997</v>
      </c>
      <c r="K917" s="18">
        <v>43.048000000000002</v>
      </c>
      <c r="L917" s="18">
        <v>0.29052299999999998</v>
      </c>
      <c r="M917" s="18">
        <v>100</v>
      </c>
      <c r="N917" s="18"/>
      <c r="O917" s="18">
        <v>9.2385999999999996E-2</v>
      </c>
      <c r="P917" s="18">
        <v>42.955599999999997</v>
      </c>
      <c r="Q917" s="18">
        <f t="shared" si="100"/>
        <v>99.907613999999995</v>
      </c>
      <c r="R917" s="18"/>
      <c r="S917" s="18">
        <v>0.86883100000000002</v>
      </c>
      <c r="T917" s="18">
        <v>0.222409</v>
      </c>
      <c r="U917" s="18">
        <v>0</v>
      </c>
      <c r="V917" s="18">
        <v>41.0379</v>
      </c>
      <c r="W917" s="18">
        <v>0.40942200000000001</v>
      </c>
      <c r="X917" s="18">
        <v>52.5595</v>
      </c>
      <c r="Y917" s="18">
        <v>4.9019899999999996</v>
      </c>
      <c r="Z917" s="18">
        <v>100</v>
      </c>
      <c r="AA917" s="19"/>
      <c r="AB917" s="18">
        <f>IF(Z917="","",Z917-O917)</f>
        <v>99.907613999999995</v>
      </c>
      <c r="AC917" s="18">
        <f t="shared" si="101"/>
        <v>95.005623999999997</v>
      </c>
      <c r="AD917" s="18"/>
      <c r="AE917" s="34">
        <f>IF(M917="","",IF(M917&gt;100,M917, M917+O917))</f>
        <v>100.092386</v>
      </c>
      <c r="AF917" s="37">
        <f>IF(AE917="","",IF(AE917="* * *", Y917, AE917-SUM(S917:X917)))</f>
        <v>4.994324000000006</v>
      </c>
      <c r="AG917" s="54"/>
      <c r="AH917" s="33"/>
      <c r="AI917" s="34">
        <f>IF(S917="","",IF(AI$6=0, 0, S917/AI$6))</f>
        <v>1.4018164879876938E-2</v>
      </c>
      <c r="AJ917" s="34">
        <f>IF(T917="","",IF(AJ$6=0, 0, T917/AJ$6))</f>
        <v>5.51816280402631E-3</v>
      </c>
      <c r="AK917" s="34">
        <f>IF(U917="","",IF(AK$6=0, 0, U917/AK$6))</f>
        <v>0</v>
      </c>
      <c r="AL917" s="34">
        <f>IF(V917="","",IF(AL$6=0, 0, V917/AL$6))</f>
        <v>0.28911225315355604</v>
      </c>
      <c r="AM917" s="34">
        <f>IF(W917="","",IF(AM$6=0, 0, W917/AM$6))</f>
        <v>1.154879201162151E-2</v>
      </c>
      <c r="AN917" s="34">
        <f>IF(X917="","",IF(AN$6=0, 0, X917/AN$6))</f>
        <v>0.93726706302360663</v>
      </c>
      <c r="AO917" s="34">
        <f>IF(Y917="","",IF(AO$6=0, 0, Y917/AO$6))</f>
        <v>0.28822731315091243</v>
      </c>
      <c r="AP917" s="34"/>
      <c r="AQ917" s="34">
        <f>IF(AI917="","",AI917*AI$4)</f>
        <v>2.8036329759753877E-2</v>
      </c>
      <c r="AR917" s="33">
        <f>IF(AJ917="","",AJ917*AJ$4)</f>
        <v>5.51816280402631E-3</v>
      </c>
      <c r="AS917" s="34">
        <f>IF(AK917="","",AK917*AK$4)</f>
        <v>0</v>
      </c>
      <c r="AT917" s="34">
        <f>IF(AL917="","",AL917*AL$4)</f>
        <v>0.57822450630711208</v>
      </c>
      <c r="AU917" s="34">
        <f>IF(AM917="","",AM917*AM$4)</f>
        <v>1.154879201162151E-2</v>
      </c>
      <c r="AV917" s="34">
        <f>IF(AN917="","",AN917*AN$4)</f>
        <v>0.93726706302360663</v>
      </c>
      <c r="AW917" s="34">
        <f>IF(AO917="","",AO917*AO$4)</f>
        <v>0.28822731315091243</v>
      </c>
      <c r="AX917" s="34"/>
      <c r="AY917" s="34">
        <f>IF(AQ917="","",AI917*AI$5)</f>
        <v>1.4018164879876938E-2</v>
      </c>
      <c r="AZ917" s="34">
        <f>IF(AR917="","",AJ917*AJ$5)</f>
        <v>5.51816280402631E-3</v>
      </c>
      <c r="BA917" s="34">
        <f>IF(AS917="","",AK917*AK$5)</f>
        <v>0</v>
      </c>
      <c r="BB917" s="34">
        <f>IF(AT917="","",AL917*AL$5)</f>
        <v>1.4455612657677803</v>
      </c>
      <c r="BC917" s="34">
        <f>IF(AU917="","",AM917*AM$5)</f>
        <v>0</v>
      </c>
      <c r="BD917" s="34">
        <f>IF(AV917="","",AN917*AN$5)</f>
        <v>0.93726706302360663</v>
      </c>
      <c r="BE917" s="34">
        <f>IF(AW917="","",AO917*AO$5)</f>
        <v>0.28822731315091243</v>
      </c>
      <c r="BF917" s="34">
        <f>IF(BE917="","",SUM(AY917:BE917))</f>
        <v>2.6905919696262028</v>
      </c>
      <c r="BG917" s="34"/>
      <c r="BH917" s="34">
        <f>IF(AT917="","",3/AT917)</f>
        <v>5.1882961847462958</v>
      </c>
      <c r="BI917" s="34"/>
      <c r="BJ917" s="34">
        <f>IF(AQ917="","",AQ917*$BH917)</f>
        <v>0.14546078272682006</v>
      </c>
      <c r="BK917" s="34">
        <f>IF(AR917="","",AR917*$BH917)</f>
        <v>2.8629863022938625E-2</v>
      </c>
      <c r="BL917" s="34">
        <f>IF(AS917="","",AS917*$BH917)</f>
        <v>0</v>
      </c>
      <c r="BM917" s="34">
        <f>IF(AT917="","",AT917*$BH917)</f>
        <v>3</v>
      </c>
      <c r="BN917" s="34">
        <f>IF(AU917="","",AU917*$BH917)</f>
        <v>5.9918553532324378E-2</v>
      </c>
      <c r="BO917" s="34">
        <f>IF(AV917="","",AV917*$BH917)</f>
        <v>4.8628191271737444</v>
      </c>
      <c r="BP917" s="34">
        <f t="shared" si="102"/>
        <v>13.959588050720649</v>
      </c>
      <c r="BQ917" s="34">
        <f>IF(AW917="","",AW917*$BH917)</f>
        <v>1.4954086691605548</v>
      </c>
      <c r="BR917" s="34"/>
      <c r="BS917" s="34">
        <f t="shared" si="103"/>
        <v>5.0369097729235035</v>
      </c>
      <c r="BT917" s="34"/>
      <c r="BU917" s="34">
        <f t="shared" si="104"/>
        <v>0.94008144646767566</v>
      </c>
      <c r="BV917" s="34">
        <f t="shared" si="105"/>
        <v>0.94008144646767566</v>
      </c>
      <c r="BW917" s="34">
        <f t="shared" si="106"/>
        <v>1</v>
      </c>
      <c r="BX917" s="34"/>
      <c r="BY917" s="34">
        <f>IF(BV917="","",IF(BQ917=0,0,((BV917/BQ917)*AF917)))</f>
        <v>3.1396576914883099</v>
      </c>
      <c r="BZ917" s="34">
        <f>IF(BY917="","",SUM(S917:X917,BY917))</f>
        <v>98.237719691488309</v>
      </c>
      <c r="CA917" s="18"/>
      <c r="CB917" s="20">
        <v>1.5935999999999999E-2</v>
      </c>
      <c r="CC917" s="20">
        <v>9.9850000000000008E-3</v>
      </c>
      <c r="CD917" s="20">
        <v>4.9286999999999997E-2</v>
      </c>
      <c r="CE917" s="20">
        <v>1.231E-2</v>
      </c>
      <c r="CF917" s="20">
        <v>8.574E-3</v>
      </c>
      <c r="CG917" s="20">
        <v>2.9919000000000001E-2</v>
      </c>
      <c r="CH917" s="20"/>
      <c r="CI917" s="21">
        <v>4.0019999999999998</v>
      </c>
      <c r="CJ917" s="21">
        <v>4.6892399999999999</v>
      </c>
      <c r="CK917" s="21">
        <v>-21.041</v>
      </c>
      <c r="CL917" s="21">
        <v>0.367226</v>
      </c>
      <c r="CM917" s="21">
        <v>2.7623500000000001</v>
      </c>
      <c r="CN917" s="21">
        <v>0.34156300000000001</v>
      </c>
      <c r="CO917" s="21"/>
      <c r="CP917" s="20">
        <v>14.4192</v>
      </c>
      <c r="CQ917" s="20">
        <v>47.751199999999997</v>
      </c>
      <c r="CR917" s="20">
        <v>10.9415</v>
      </c>
      <c r="CS917" s="20">
        <v>258.24799999999999</v>
      </c>
      <c r="CT917" s="20"/>
      <c r="CU917" s="22">
        <v>44274.081608796303</v>
      </c>
      <c r="CV917" s="22"/>
    </row>
    <row r="918" spans="1:100" s="17" customFormat="1" x14ac:dyDescent="0.25">
      <c r="A918" s="17" t="s">
        <v>72</v>
      </c>
      <c r="B918" s="17">
        <v>3029</v>
      </c>
      <c r="C918" s="17">
        <v>15</v>
      </c>
      <c r="E918" s="18">
        <v>0.65510400000000002</v>
      </c>
      <c r="F918" s="18">
        <v>0.13448599999999999</v>
      </c>
      <c r="G918" s="18">
        <v>0</v>
      </c>
      <c r="H918" s="18">
        <v>17.898599999999998</v>
      </c>
      <c r="I918" s="18">
        <v>0.44004399999999999</v>
      </c>
      <c r="J918" s="18">
        <v>37.4114</v>
      </c>
      <c r="K918" s="18">
        <v>43.1584</v>
      </c>
      <c r="L918" s="18">
        <v>0.30194399999999999</v>
      </c>
      <c r="M918" s="18">
        <v>100</v>
      </c>
      <c r="N918" s="18"/>
      <c r="O918" s="18">
        <v>9.9295999999999995E-2</v>
      </c>
      <c r="P918" s="18">
        <v>43.059100000000001</v>
      </c>
      <c r="Q918" s="18">
        <f t="shared" si="100"/>
        <v>99.900704000000005</v>
      </c>
      <c r="R918" s="18"/>
      <c r="S918" s="18">
        <v>0.88306499999999999</v>
      </c>
      <c r="T918" s="18">
        <v>0.22301799999999999</v>
      </c>
      <c r="U918" s="18">
        <v>0</v>
      </c>
      <c r="V918" s="18">
        <v>41.012999999999998</v>
      </c>
      <c r="W918" s="18">
        <v>0.44004399999999999</v>
      </c>
      <c r="X918" s="18">
        <v>52.3461</v>
      </c>
      <c r="Y918" s="18">
        <v>5.0947100000000001</v>
      </c>
      <c r="Z918" s="18">
        <v>100</v>
      </c>
      <c r="AA918" s="19"/>
      <c r="AB918" s="18">
        <f>IF(Z918="","",Z918-O918)</f>
        <v>99.900704000000005</v>
      </c>
      <c r="AC918" s="18">
        <f t="shared" si="101"/>
        <v>94.805993999999998</v>
      </c>
      <c r="AD918" s="18"/>
      <c r="AE918" s="34">
        <f>IF(M918="","",IF(M918&gt;100,M918, M918+O918))</f>
        <v>100.099296</v>
      </c>
      <c r="AF918" s="37">
        <f>IF(AE918="","",IF(AE918="* * *", Y918, AE918-SUM(S918:X918)))</f>
        <v>5.1940689999999989</v>
      </c>
      <c r="AG918" s="54"/>
      <c r="AH918" s="33"/>
      <c r="AI918" s="34">
        <f>IF(S918="","",IF(AI$6=0, 0, S918/AI$6))</f>
        <v>1.4247823534897499E-2</v>
      </c>
      <c r="AJ918" s="34">
        <f>IF(T918="","",IF(AJ$6=0, 0, T918/AJ$6))</f>
        <v>5.5332726293825319E-3</v>
      </c>
      <c r="AK918" s="34">
        <f>IF(U918="","",IF(AK$6=0, 0, U918/AK$6))</f>
        <v>0</v>
      </c>
      <c r="AL918" s="34">
        <f>IF(V918="","",IF(AL$6=0, 0, V918/AL$6))</f>
        <v>0.28893683250329066</v>
      </c>
      <c r="AM918" s="34">
        <f>IF(W918="","",IF(AM$6=0, 0, W918/AM$6))</f>
        <v>1.2412563643287307E-2</v>
      </c>
      <c r="AN918" s="34">
        <f>IF(X918="","",IF(AN$6=0, 0, X918/AN$6))</f>
        <v>0.93346160841979109</v>
      </c>
      <c r="AO918" s="34">
        <f>IF(Y918="","",IF(AO$6=0, 0, Y918/AO$6))</f>
        <v>0.29955886784409708</v>
      </c>
      <c r="AP918" s="34"/>
      <c r="AQ918" s="34">
        <f>IF(AI918="","",AI918*AI$4)</f>
        <v>2.8495647069794999E-2</v>
      </c>
      <c r="AR918" s="33">
        <f>IF(AJ918="","",AJ918*AJ$4)</f>
        <v>5.5332726293825319E-3</v>
      </c>
      <c r="AS918" s="34">
        <f>IF(AK918="","",AK918*AK$4)</f>
        <v>0</v>
      </c>
      <c r="AT918" s="34">
        <f>IF(AL918="","",AL918*AL$4)</f>
        <v>0.57787366500658133</v>
      </c>
      <c r="AU918" s="34">
        <f>IF(AM918="","",AM918*AM$4)</f>
        <v>1.2412563643287307E-2</v>
      </c>
      <c r="AV918" s="34">
        <f>IF(AN918="","",AN918*AN$4)</f>
        <v>0.93346160841979109</v>
      </c>
      <c r="AW918" s="34">
        <f>IF(AO918="","",AO918*AO$4)</f>
        <v>0.29955886784409708</v>
      </c>
      <c r="AX918" s="34"/>
      <c r="AY918" s="34">
        <f>IF(AQ918="","",AI918*AI$5)</f>
        <v>1.4247823534897499E-2</v>
      </c>
      <c r="AZ918" s="34">
        <f>IF(AR918="","",AJ918*AJ$5)</f>
        <v>5.5332726293825319E-3</v>
      </c>
      <c r="BA918" s="34">
        <f>IF(AS918="","",AK918*AK$5)</f>
        <v>0</v>
      </c>
      <c r="BB918" s="34">
        <f>IF(AT918="","",AL918*AL$5)</f>
        <v>1.4446841625164533</v>
      </c>
      <c r="BC918" s="34">
        <f>IF(AU918="","",AM918*AM$5)</f>
        <v>0</v>
      </c>
      <c r="BD918" s="34">
        <f>IF(AV918="","",AN918*AN$5)</f>
        <v>0.93346160841979109</v>
      </c>
      <c r="BE918" s="34">
        <f>IF(AW918="","",AO918*AO$5)</f>
        <v>0.29955886784409708</v>
      </c>
      <c r="BF918" s="34">
        <f>IF(BE918="","",SUM(AY918:BE918))</f>
        <v>2.697485734944622</v>
      </c>
      <c r="BG918" s="34"/>
      <c r="BH918" s="34">
        <f>IF(AT918="","",3/AT918)</f>
        <v>5.1914461268378327</v>
      </c>
      <c r="BI918" s="34"/>
      <c r="BJ918" s="34">
        <f>IF(AQ918="","",AQ918*$BH918)</f>
        <v>0.14793361661222509</v>
      </c>
      <c r="BK918" s="34">
        <f>IF(AR918="","",AR918*$BH918)</f>
        <v>2.8725686760545734E-2</v>
      </c>
      <c r="BL918" s="34">
        <f>IF(AS918="","",AS918*$BH918)</f>
        <v>0</v>
      </c>
      <c r="BM918" s="34">
        <f>IF(AT918="","",AT918*$BH918)</f>
        <v>3</v>
      </c>
      <c r="BN918" s="34">
        <f>IF(AU918="","",AU918*$BH918)</f>
        <v>6.4439155450071992E-2</v>
      </c>
      <c r="BO918" s="34">
        <f>IF(AV918="","",AV918*$BH918)</f>
        <v>4.8460156515827384</v>
      </c>
      <c r="BP918" s="34">
        <f t="shared" si="102"/>
        <v>14.003851870878563</v>
      </c>
      <c r="BQ918" s="34">
        <f>IF(AW918="","",AW918*$BH918)</f>
        <v>1.5551437242291639</v>
      </c>
      <c r="BR918" s="34"/>
      <c r="BS918" s="34">
        <f t="shared" si="103"/>
        <v>5.0226749549555096</v>
      </c>
      <c r="BT918" s="34"/>
      <c r="BU918" s="34">
        <f t="shared" si="104"/>
        <v>0.93556084454992805</v>
      </c>
      <c r="BV918" s="34">
        <f t="shared" si="105"/>
        <v>0.93556084454992805</v>
      </c>
      <c r="BW918" s="34">
        <f t="shared" si="106"/>
        <v>1</v>
      </c>
      <c r="BX918" s="34"/>
      <c r="BY918" s="34">
        <f>IF(BV918="","",IF(BQ918=0,0,((BV918/BQ918)*AF918)))</f>
        <v>3.1247064207517123</v>
      </c>
      <c r="BZ918" s="34">
        <f>IF(BY918="","",SUM(S918:X918,BY918))</f>
        <v>98.029933420751703</v>
      </c>
      <c r="CA918" s="18"/>
      <c r="CB918" s="20">
        <v>1.6271999999999998E-2</v>
      </c>
      <c r="CC918" s="20">
        <v>1.0099E-2</v>
      </c>
      <c r="CD918" s="20">
        <v>4.9576000000000002E-2</v>
      </c>
      <c r="CE918" s="20">
        <v>1.218E-2</v>
      </c>
      <c r="CF918" s="20">
        <v>8.6350000000000003E-3</v>
      </c>
      <c r="CG918" s="20">
        <v>3.0328999999999998E-2</v>
      </c>
      <c r="CH918" s="20"/>
      <c r="CI918" s="21">
        <v>3.9786800000000002</v>
      </c>
      <c r="CJ918" s="21">
        <v>4.7096999999999998</v>
      </c>
      <c r="CK918" s="21">
        <v>-19.991</v>
      </c>
      <c r="CL918" s="21">
        <v>0.367396</v>
      </c>
      <c r="CM918" s="21">
        <v>2.6530999999999998</v>
      </c>
      <c r="CN918" s="21">
        <v>0.342416</v>
      </c>
      <c r="CO918" s="21"/>
      <c r="CP918" s="20">
        <v>14.4183</v>
      </c>
      <c r="CQ918" s="20">
        <v>47.731499999999997</v>
      </c>
      <c r="CR918" s="20">
        <v>10.9415</v>
      </c>
      <c r="CS918" s="20">
        <v>277.97199999999998</v>
      </c>
      <c r="CT918" s="20"/>
      <c r="CU918" s="22">
        <v>44274.083414351902</v>
      </c>
      <c r="CV918" s="22"/>
    </row>
    <row r="919" spans="1:100" s="17" customFormat="1" x14ac:dyDescent="0.25">
      <c r="A919" s="17" t="s">
        <v>72</v>
      </c>
      <c r="B919" s="17">
        <v>3030</v>
      </c>
      <c r="C919" s="17">
        <v>16</v>
      </c>
      <c r="E919" s="18">
        <v>0.65414099999999997</v>
      </c>
      <c r="F919" s="18">
        <v>0.138847</v>
      </c>
      <c r="G919" s="18">
        <v>0</v>
      </c>
      <c r="H919" s="18">
        <v>17.819299999999998</v>
      </c>
      <c r="I919" s="18">
        <v>0.46001300000000001</v>
      </c>
      <c r="J919" s="18">
        <v>37.582599999999999</v>
      </c>
      <c r="K919" s="18">
        <v>43.048200000000001</v>
      </c>
      <c r="L919" s="18">
        <v>0.29699300000000001</v>
      </c>
      <c r="M919" s="18">
        <v>100</v>
      </c>
      <c r="N919" s="18"/>
      <c r="O919" s="18">
        <v>0.10380200000000001</v>
      </c>
      <c r="P919" s="18">
        <v>42.944400000000002</v>
      </c>
      <c r="Q919" s="18">
        <f t="shared" si="100"/>
        <v>99.896197999999998</v>
      </c>
      <c r="R919" s="18"/>
      <c r="S919" s="18">
        <v>0.881768</v>
      </c>
      <c r="T919" s="18">
        <v>0.23025100000000001</v>
      </c>
      <c r="U919" s="18">
        <v>0</v>
      </c>
      <c r="V919" s="18">
        <v>40.831200000000003</v>
      </c>
      <c r="W919" s="18">
        <v>0.46001300000000001</v>
      </c>
      <c r="X919" s="18">
        <v>52.585599999999999</v>
      </c>
      <c r="Y919" s="18">
        <v>5.0111699999999999</v>
      </c>
      <c r="Z919" s="18">
        <v>100</v>
      </c>
      <c r="AA919" s="19"/>
      <c r="AB919" s="18">
        <f>IF(Z919="","",Z919-O919)</f>
        <v>99.896197999999998</v>
      </c>
      <c r="AC919" s="18">
        <f t="shared" si="101"/>
        <v>94.885028000000005</v>
      </c>
      <c r="AD919" s="18"/>
      <c r="AE919" s="34">
        <f>IF(M919="","",IF(M919&gt;100,M919, M919+O919))</f>
        <v>100.103802</v>
      </c>
      <c r="AF919" s="37">
        <f>IF(AE919="","",IF(AE919="* * *", Y919, AE919-SUM(S919:X919)))</f>
        <v>5.1149699999999996</v>
      </c>
      <c r="AG919" s="54"/>
      <c r="AH919" s="33"/>
      <c r="AI919" s="34">
        <f>IF(S919="","",IF(AI$6=0, 0, S919/AI$6))</f>
        <v>1.4226897071811812E-2</v>
      </c>
      <c r="AJ919" s="34">
        <f>IF(T919="","",IF(AJ$6=0, 0, T919/AJ$6))</f>
        <v>5.7127297177266296E-3</v>
      </c>
      <c r="AK919" s="34">
        <f>IF(U919="","",IF(AK$6=0, 0, U919/AK$6))</f>
        <v>0</v>
      </c>
      <c r="AL919" s="34">
        <f>IF(V919="","",IF(AL$6=0, 0, V919/AL$6))</f>
        <v>0.28765605040617276</v>
      </c>
      <c r="AM919" s="34">
        <f>IF(W919="","",IF(AM$6=0, 0, W919/AM$6))</f>
        <v>1.297584023243022E-2</v>
      </c>
      <c r="AN919" s="34">
        <f>IF(X919="","",IF(AN$6=0, 0, X919/AN$6))</f>
        <v>0.93773249116399826</v>
      </c>
      <c r="AO919" s="34">
        <f>IF(Y919="","",IF(AO$6=0, 0, Y919/AO$6))</f>
        <v>0.29464688113244991</v>
      </c>
      <c r="AP919" s="34"/>
      <c r="AQ919" s="34">
        <f>IF(AI919="","",AI919*AI$4)</f>
        <v>2.8453794143623624E-2</v>
      </c>
      <c r="AR919" s="33">
        <f>IF(AJ919="","",AJ919*AJ$4)</f>
        <v>5.7127297177266296E-3</v>
      </c>
      <c r="AS919" s="34">
        <f>IF(AK919="","",AK919*AK$4)</f>
        <v>0</v>
      </c>
      <c r="AT919" s="34">
        <f>IF(AL919="","",AL919*AL$4)</f>
        <v>0.57531210081234552</v>
      </c>
      <c r="AU919" s="34">
        <f>IF(AM919="","",AM919*AM$4)</f>
        <v>1.297584023243022E-2</v>
      </c>
      <c r="AV919" s="34">
        <f>IF(AN919="","",AN919*AN$4)</f>
        <v>0.93773249116399826</v>
      </c>
      <c r="AW919" s="34">
        <f>IF(AO919="","",AO919*AO$4)</f>
        <v>0.29464688113244991</v>
      </c>
      <c r="AX919" s="34"/>
      <c r="AY919" s="34">
        <f>IF(AQ919="","",AI919*AI$5)</f>
        <v>1.4226897071811812E-2</v>
      </c>
      <c r="AZ919" s="34">
        <f>IF(AR919="","",AJ919*AJ$5)</f>
        <v>5.7127297177266296E-3</v>
      </c>
      <c r="BA919" s="34">
        <f>IF(AS919="","",AK919*AK$5)</f>
        <v>0</v>
      </c>
      <c r="BB919" s="34">
        <f>IF(AT919="","",AL919*AL$5)</f>
        <v>1.4382802520308637</v>
      </c>
      <c r="BC919" s="34">
        <f>IF(AU919="","",AM919*AM$5)</f>
        <v>0</v>
      </c>
      <c r="BD919" s="34">
        <f>IF(AV919="","",AN919*AN$5)</f>
        <v>0.93773249116399826</v>
      </c>
      <c r="BE919" s="34">
        <f>IF(AW919="","",AO919*AO$5)</f>
        <v>0.29464688113244991</v>
      </c>
      <c r="BF919" s="34">
        <f>IF(BE919="","",SUM(AY919:BE919))</f>
        <v>2.6905992511168502</v>
      </c>
      <c r="BG919" s="34"/>
      <c r="BH919" s="34">
        <f>IF(AT919="","",3/AT919)</f>
        <v>5.2145609239992954</v>
      </c>
      <c r="BI919" s="34"/>
      <c r="BJ919" s="34">
        <f>IF(AQ919="","",AQ919*$BH919)</f>
        <v>0.14837404308085975</v>
      </c>
      <c r="BK919" s="34">
        <f>IF(AR919="","",AR919*$BH919)</f>
        <v>2.9789377155426809E-2</v>
      </c>
      <c r="BL919" s="34">
        <f>IF(AS919="","",AS919*$BH919)</f>
        <v>0</v>
      </c>
      <c r="BM919" s="34">
        <f>IF(AT919="","",AT919*$BH919)</f>
        <v>3</v>
      </c>
      <c r="BN919" s="34">
        <f>IF(AU919="","",AU919*$BH919)</f>
        <v>6.7663309432088564E-2</v>
      </c>
      <c r="BO919" s="34">
        <f>IF(AV919="","",AV919*$BH919)</f>
        <v>4.8898632055883002</v>
      </c>
      <c r="BP919" s="34">
        <f t="shared" si="102"/>
        <v>14.030293717015695</v>
      </c>
      <c r="BQ919" s="34">
        <f>IF(AW919="","",AW919*$BH919)</f>
        <v>1.5364541127315385</v>
      </c>
      <c r="BR919" s="34"/>
      <c r="BS919" s="34">
        <f t="shared" si="103"/>
        <v>5.0680266258245865</v>
      </c>
      <c r="BT919" s="34"/>
      <c r="BU919" s="34">
        <f t="shared" si="104"/>
        <v>0.93233669056791146</v>
      </c>
      <c r="BV919" s="34">
        <f t="shared" si="105"/>
        <v>0.93233669056791146</v>
      </c>
      <c r="BW919" s="34">
        <f t="shared" si="106"/>
        <v>1</v>
      </c>
      <c r="BX919" s="34"/>
      <c r="BY919" s="34">
        <f>IF(BV919="","",IF(BQ919=0,0,((BV919/BQ919)*AF919)))</f>
        <v>3.1038181763046282</v>
      </c>
      <c r="BZ919" s="34">
        <f>IF(BY919="","",SUM(S919:X919,BY919))</f>
        <v>98.09265017630463</v>
      </c>
      <c r="CA919" s="18"/>
      <c r="CB919" s="20">
        <v>1.6140000000000002E-2</v>
      </c>
      <c r="CC919" s="20">
        <v>9.9559999999999996E-3</v>
      </c>
      <c r="CD919" s="20">
        <v>4.8836999999999998E-2</v>
      </c>
      <c r="CE919" s="20">
        <v>1.2426E-2</v>
      </c>
      <c r="CF919" s="20">
        <v>8.6409999999999994E-3</v>
      </c>
      <c r="CG919" s="20">
        <v>3.1095999999999999E-2</v>
      </c>
      <c r="CH919" s="20"/>
      <c r="CI919" s="21">
        <v>3.9764300000000001</v>
      </c>
      <c r="CJ919" s="21">
        <v>4.5574899999999996</v>
      </c>
      <c r="CK919" s="21">
        <v>-19.495999999999999</v>
      </c>
      <c r="CL919" s="21">
        <v>0.36821199999999998</v>
      </c>
      <c r="CM919" s="21">
        <v>2.5857000000000001</v>
      </c>
      <c r="CN919" s="21">
        <v>0.34165200000000001</v>
      </c>
      <c r="CO919" s="21"/>
      <c r="CP919" s="20">
        <v>14.417400000000001</v>
      </c>
      <c r="CQ919" s="20">
        <v>47.711500000000001</v>
      </c>
      <c r="CR919" s="20">
        <v>10.9415</v>
      </c>
      <c r="CS919" s="20">
        <v>297.99299999999999</v>
      </c>
      <c r="CT919" s="20"/>
      <c r="CU919" s="22">
        <v>44274.085196759297</v>
      </c>
      <c r="CV919" s="22"/>
    </row>
    <row r="920" spans="1:100" s="17" customFormat="1" x14ac:dyDescent="0.25">
      <c r="A920" s="17" t="s">
        <v>72</v>
      </c>
      <c r="B920" s="17">
        <v>3031</v>
      </c>
      <c r="C920" s="17">
        <v>17</v>
      </c>
      <c r="E920" s="18">
        <v>0.61105299999999996</v>
      </c>
      <c r="F920" s="18">
        <v>0.107832</v>
      </c>
      <c r="G920" s="18">
        <v>0</v>
      </c>
      <c r="H920" s="18">
        <v>17.822700000000001</v>
      </c>
      <c r="I920" s="18">
        <v>0.46617799999999998</v>
      </c>
      <c r="J920" s="18">
        <v>37.441000000000003</v>
      </c>
      <c r="K920" s="18">
        <v>43.236800000000002</v>
      </c>
      <c r="L920" s="18">
        <v>0.31439099999999998</v>
      </c>
      <c r="M920" s="18">
        <v>100</v>
      </c>
      <c r="N920" s="18"/>
      <c r="O920" s="18">
        <v>0.105194</v>
      </c>
      <c r="P920" s="18">
        <v>43.131599999999999</v>
      </c>
      <c r="Q920" s="18">
        <f t="shared" si="100"/>
        <v>99.894806000000003</v>
      </c>
      <c r="R920" s="18"/>
      <c r="S920" s="18">
        <v>0.82368600000000003</v>
      </c>
      <c r="T920" s="18">
        <v>0.178818</v>
      </c>
      <c r="U920" s="18">
        <v>0</v>
      </c>
      <c r="V920" s="18">
        <v>40.839100000000002</v>
      </c>
      <c r="W920" s="18">
        <v>0.46617799999999998</v>
      </c>
      <c r="X920" s="18">
        <v>52.387500000000003</v>
      </c>
      <c r="Y920" s="18">
        <v>5.3047300000000002</v>
      </c>
      <c r="Z920" s="18">
        <v>100</v>
      </c>
      <c r="AA920" s="19"/>
      <c r="AB920" s="18">
        <f>IF(Z920="","",Z920-O920)</f>
        <v>99.894806000000003</v>
      </c>
      <c r="AC920" s="18">
        <f t="shared" si="101"/>
        <v>94.590075999999996</v>
      </c>
      <c r="AD920" s="18"/>
      <c r="AE920" s="34">
        <f>IF(M920="","",IF(M920&gt;100,M920, M920+O920))</f>
        <v>100.105194</v>
      </c>
      <c r="AF920" s="37">
        <f>IF(AE920="","",IF(AE920="* * *", Y920, AE920-SUM(S920:X920)))</f>
        <v>5.4099119999999914</v>
      </c>
      <c r="AG920" s="54"/>
      <c r="AH920" s="33"/>
      <c r="AI920" s="34">
        <f>IF(S920="","",IF(AI$6=0, 0, S920/AI$6))</f>
        <v>1.3289772300074831E-2</v>
      </c>
      <c r="AJ920" s="34">
        <f>IF(T920="","",IF(AJ$6=0, 0, T920/AJ$6))</f>
        <v>4.4366317743003954E-3</v>
      </c>
      <c r="AK920" s="34">
        <f>IF(U920="","",IF(AK$6=0, 0, U920/AK$6))</f>
        <v>0</v>
      </c>
      <c r="AL920" s="34">
        <f>IF(V920="","",IF(AL$6=0, 0, V920/AL$6))</f>
        <v>0.28771170595384732</v>
      </c>
      <c r="AM920" s="34">
        <f>IF(W920="","",IF(AM$6=0, 0, W920/AM$6))</f>
        <v>1.3149739785340534E-2</v>
      </c>
      <c r="AN920" s="34">
        <f>IF(X920="","",IF(AN$6=0, 0, X920/AN$6))</f>
        <v>0.93419987374592972</v>
      </c>
      <c r="AO920" s="34">
        <f>IF(Y920="","",IF(AO$6=0, 0, Y920/AO$6))</f>
        <v>0.31190762830830743</v>
      </c>
      <c r="AP920" s="34"/>
      <c r="AQ920" s="34">
        <f>IF(AI920="","",AI920*AI$4)</f>
        <v>2.6579544600149663E-2</v>
      </c>
      <c r="AR920" s="33">
        <f>IF(AJ920="","",AJ920*AJ$4)</f>
        <v>4.4366317743003954E-3</v>
      </c>
      <c r="AS920" s="34">
        <f>IF(AK920="","",AK920*AK$4)</f>
        <v>0</v>
      </c>
      <c r="AT920" s="34">
        <f>IF(AL920="","",AL920*AL$4)</f>
        <v>0.57542341190769464</v>
      </c>
      <c r="AU920" s="34">
        <f>IF(AM920="","",AM920*AM$4)</f>
        <v>1.3149739785340534E-2</v>
      </c>
      <c r="AV920" s="34">
        <f>IF(AN920="","",AN920*AN$4)</f>
        <v>0.93419987374592972</v>
      </c>
      <c r="AW920" s="34">
        <f>IF(AO920="","",AO920*AO$4)</f>
        <v>0.31190762830830743</v>
      </c>
      <c r="AX920" s="34"/>
      <c r="AY920" s="34">
        <f>IF(AQ920="","",AI920*AI$5)</f>
        <v>1.3289772300074831E-2</v>
      </c>
      <c r="AZ920" s="34">
        <f>IF(AR920="","",AJ920*AJ$5)</f>
        <v>4.4366317743003954E-3</v>
      </c>
      <c r="BA920" s="34">
        <f>IF(AS920="","",AK920*AK$5)</f>
        <v>0</v>
      </c>
      <c r="BB920" s="34">
        <f>IF(AT920="","",AL920*AL$5)</f>
        <v>1.4385585297692365</v>
      </c>
      <c r="BC920" s="34">
        <f>IF(AU920="","",AM920*AM$5)</f>
        <v>0</v>
      </c>
      <c r="BD920" s="34">
        <f>IF(AV920="","",AN920*AN$5)</f>
        <v>0.93419987374592972</v>
      </c>
      <c r="BE920" s="34">
        <f>IF(AW920="","",AO920*AO$5)</f>
        <v>0.31190762830830743</v>
      </c>
      <c r="BF920" s="34">
        <f>IF(BE920="","",SUM(AY920:BE920))</f>
        <v>2.7023924358978486</v>
      </c>
      <c r="BG920" s="34"/>
      <c r="BH920" s="34">
        <f>IF(AT920="","",3/AT920)</f>
        <v>5.2135522085452424</v>
      </c>
      <c r="BI920" s="34"/>
      <c r="BJ920" s="34">
        <f>IF(AQ920="","",AQ920*$BH920)</f>
        <v>0.13857384345223706</v>
      </c>
      <c r="BK920" s="34">
        <f>IF(AR920="","",AR920*$BH920)</f>
        <v>2.3130611385405824E-2</v>
      </c>
      <c r="BL920" s="34">
        <f>IF(AS920="","",AS920*$BH920)</f>
        <v>0</v>
      </c>
      <c r="BM920" s="34">
        <f>IF(AT920="","",AT920*$BH920)</f>
        <v>3</v>
      </c>
      <c r="BN920" s="34">
        <f>IF(AU920="","",AU920*$BH920)</f>
        <v>6.8556854899657391E-2</v>
      </c>
      <c r="BO920" s="34">
        <f>IF(AV920="","",AV920*$BH920)</f>
        <v>4.8704998149907786</v>
      </c>
      <c r="BP920" s="34">
        <f t="shared" si="102"/>
        <v>14.089064052531185</v>
      </c>
      <c r="BQ920" s="34">
        <f>IF(AW920="","",AW920*$BH920)</f>
        <v>1.6261467044288846</v>
      </c>
      <c r="BR920" s="34"/>
      <c r="BS920" s="34">
        <f t="shared" si="103"/>
        <v>5.0322042698284211</v>
      </c>
      <c r="BT920" s="34"/>
      <c r="BU920" s="34">
        <f t="shared" si="104"/>
        <v>0.93144314510034265</v>
      </c>
      <c r="BV920" s="34">
        <f t="shared" si="105"/>
        <v>0.93144314510034265</v>
      </c>
      <c r="BW920" s="34">
        <f t="shared" si="106"/>
        <v>1</v>
      </c>
      <c r="BX920" s="34"/>
      <c r="BY920" s="34">
        <f>IF(BV920="","",IF(BQ920=0,0,((BV920/BQ920)*AF920)))</f>
        <v>3.0987520586377979</v>
      </c>
      <c r="BZ920" s="34">
        <f>IF(BY920="","",SUM(S920:X920,BY920))</f>
        <v>97.794034058637806</v>
      </c>
      <c r="CA920" s="18"/>
      <c r="CB920" s="20">
        <v>1.5938000000000001E-2</v>
      </c>
      <c r="CC920" s="20">
        <v>1.0429000000000001E-2</v>
      </c>
      <c r="CD920" s="20">
        <v>4.9373E-2</v>
      </c>
      <c r="CE920" s="20">
        <v>1.3424999999999999E-2</v>
      </c>
      <c r="CF920" s="20">
        <v>8.8959999999999994E-3</v>
      </c>
      <c r="CG920" s="20">
        <v>3.0755000000000001E-2</v>
      </c>
      <c r="CH920" s="20"/>
      <c r="CI920" s="21">
        <v>4.1311200000000001</v>
      </c>
      <c r="CJ920" s="21">
        <v>5.7293099999999999</v>
      </c>
      <c r="CK920" s="21">
        <v>-16.928000000000001</v>
      </c>
      <c r="CL920" s="21">
        <v>0.36849100000000001</v>
      </c>
      <c r="CM920" s="21">
        <v>2.57782</v>
      </c>
      <c r="CN920" s="21">
        <v>0.34236100000000003</v>
      </c>
      <c r="CO920" s="21"/>
      <c r="CP920" s="20">
        <v>14.416600000000001</v>
      </c>
      <c r="CQ920" s="20">
        <v>47.691699999999997</v>
      </c>
      <c r="CR920" s="20">
        <v>10.9415</v>
      </c>
      <c r="CS920" s="20">
        <v>317.80700000000002</v>
      </c>
      <c r="CT920" s="20"/>
      <c r="CU920" s="22">
        <v>44274.087002314802</v>
      </c>
      <c r="CV920" s="22"/>
    </row>
    <row r="921" spans="1:100" s="17" customFormat="1" x14ac:dyDescent="0.25">
      <c r="A921" s="17" t="s">
        <v>72</v>
      </c>
      <c r="B921" s="17">
        <v>3032</v>
      </c>
      <c r="C921" s="17">
        <v>18</v>
      </c>
      <c r="E921" s="18">
        <v>0.62130799999999997</v>
      </c>
      <c r="F921" s="18">
        <v>0.10953300000000001</v>
      </c>
      <c r="G921" s="18">
        <v>0</v>
      </c>
      <c r="H921" s="18">
        <v>17.9482</v>
      </c>
      <c r="I921" s="18">
        <v>0.50911099999999998</v>
      </c>
      <c r="J921" s="18">
        <v>37.689500000000002</v>
      </c>
      <c r="K921" s="18">
        <v>42.849200000000003</v>
      </c>
      <c r="L921" s="18">
        <v>0.27321600000000001</v>
      </c>
      <c r="M921" s="18">
        <v>100</v>
      </c>
      <c r="N921" s="18"/>
      <c r="O921" s="18">
        <v>0.114881</v>
      </c>
      <c r="P921" s="18">
        <v>42.734299999999998</v>
      </c>
      <c r="Q921" s="18">
        <f t="shared" si="100"/>
        <v>99.885119000000003</v>
      </c>
      <c r="R921" s="18"/>
      <c r="S921" s="18">
        <v>0.83750899999999995</v>
      </c>
      <c r="T921" s="18">
        <v>0.18163799999999999</v>
      </c>
      <c r="U921" s="18">
        <v>0</v>
      </c>
      <c r="V921" s="18">
        <v>41.126600000000003</v>
      </c>
      <c r="W921" s="18">
        <v>0.50911099999999998</v>
      </c>
      <c r="X921" s="18">
        <v>52.735199999999999</v>
      </c>
      <c r="Y921" s="18">
        <v>4.6099800000000002</v>
      </c>
      <c r="Z921" s="18">
        <v>100</v>
      </c>
      <c r="AA921" s="19"/>
      <c r="AB921" s="18">
        <f>IF(Z921="","",Z921-O921)</f>
        <v>99.885119000000003</v>
      </c>
      <c r="AC921" s="18">
        <f t="shared" si="101"/>
        <v>95.275138999999996</v>
      </c>
      <c r="AD921" s="18"/>
      <c r="AE921" s="34">
        <f>IF(M921="","",IF(M921&gt;100,M921, M921+O921))</f>
        <v>100.114881</v>
      </c>
      <c r="AF921" s="37">
        <f>IF(AE921="","",IF(AE921="* * *", Y921, AE921-SUM(S921:X921)))</f>
        <v>4.7248230000000007</v>
      </c>
      <c r="AG921" s="54"/>
      <c r="AH921" s="33"/>
      <c r="AI921" s="34">
        <f>IF(S921="","",IF(AI$6=0, 0, S921/AI$6))</f>
        <v>1.3512799670339633E-2</v>
      </c>
      <c r="AJ921" s="34">
        <f>IF(T921="","",IF(AJ$6=0, 0, T921/AJ$6))</f>
        <v>4.5065984532897986E-3</v>
      </c>
      <c r="AK921" s="34">
        <f>IF(U921="","",IF(AK$6=0, 0, U921/AK$6))</f>
        <v>0</v>
      </c>
      <c r="AL921" s="34">
        <f>IF(V921="","",IF(AL$6=0, 0, V921/AL$6))</f>
        <v>0.28973714518883859</v>
      </c>
      <c r="AM921" s="34">
        <f>IF(W921="","",IF(AM$6=0, 0, W921/AM$6))</f>
        <v>1.4360774579354892E-2</v>
      </c>
      <c r="AN921" s="34">
        <f>IF(X921="","",IF(AN$6=0, 0, X921/AN$6))</f>
        <v>0.94040023253574512</v>
      </c>
      <c r="AO921" s="34">
        <f>IF(Y921="","",IF(AO$6=0, 0, Y921/AO$6))</f>
        <v>0.27105770290829717</v>
      </c>
      <c r="AP921" s="34"/>
      <c r="AQ921" s="34">
        <f>IF(AI921="","",AI921*AI$4)</f>
        <v>2.7025599340679267E-2</v>
      </c>
      <c r="AR921" s="33">
        <f>IF(AJ921="","",AJ921*AJ$4)</f>
        <v>4.5065984532897986E-3</v>
      </c>
      <c r="AS921" s="34">
        <f>IF(AK921="","",AK921*AK$4)</f>
        <v>0</v>
      </c>
      <c r="AT921" s="34">
        <f>IF(AL921="","",AL921*AL$4)</f>
        <v>0.57947429037767717</v>
      </c>
      <c r="AU921" s="34">
        <f>IF(AM921="","",AM921*AM$4)</f>
        <v>1.4360774579354892E-2</v>
      </c>
      <c r="AV921" s="34">
        <f>IF(AN921="","",AN921*AN$4)</f>
        <v>0.94040023253574512</v>
      </c>
      <c r="AW921" s="34">
        <f>IF(AO921="","",AO921*AO$4)</f>
        <v>0.27105770290829717</v>
      </c>
      <c r="AX921" s="34"/>
      <c r="AY921" s="34">
        <f>IF(AQ921="","",AI921*AI$5)</f>
        <v>1.3512799670339633E-2</v>
      </c>
      <c r="AZ921" s="34">
        <f>IF(AR921="","",AJ921*AJ$5)</f>
        <v>4.5065984532897986E-3</v>
      </c>
      <c r="BA921" s="34">
        <f>IF(AS921="","",AK921*AK$5)</f>
        <v>0</v>
      </c>
      <c r="BB921" s="34">
        <f>IF(AT921="","",AL921*AL$5)</f>
        <v>1.448685725944193</v>
      </c>
      <c r="BC921" s="34">
        <f>IF(AU921="","",AM921*AM$5)</f>
        <v>0</v>
      </c>
      <c r="BD921" s="34">
        <f>IF(AV921="","",AN921*AN$5)</f>
        <v>0.94040023253574512</v>
      </c>
      <c r="BE921" s="34">
        <f>IF(AW921="","",AO921*AO$5)</f>
        <v>0.27105770290829717</v>
      </c>
      <c r="BF921" s="34">
        <f>IF(BE921="","",SUM(AY921:BE921))</f>
        <v>2.6781630595118648</v>
      </c>
      <c r="BG921" s="34"/>
      <c r="BH921" s="34">
        <f>IF(AT921="","",3/AT921)</f>
        <v>5.1771063010314489</v>
      </c>
      <c r="BI921" s="34"/>
      <c r="BJ921" s="34">
        <f>IF(AQ921="","",AQ921*$BH921)</f>
        <v>0.139914400635782</v>
      </c>
      <c r="BK921" s="34">
        <f>IF(AR921="","",AR921*$BH921)</f>
        <v>2.3331139248745199E-2</v>
      </c>
      <c r="BL921" s="34">
        <f>IF(AS921="","",AS921*$BH921)</f>
        <v>0</v>
      </c>
      <c r="BM921" s="34">
        <f>IF(AT921="","",AT921*$BH921)</f>
        <v>3</v>
      </c>
      <c r="BN921" s="34">
        <f>IF(AU921="","",AU921*$BH921)</f>
        <v>7.434725656247046E-2</v>
      </c>
      <c r="BO921" s="34">
        <f>IF(AV921="","",AV921*$BH921)</f>
        <v>4.8685519693522457</v>
      </c>
      <c r="BP921" s="34">
        <f t="shared" si="102"/>
        <v>13.865134850588539</v>
      </c>
      <c r="BQ921" s="34">
        <f>IF(AW921="","",AW921*$BH921)</f>
        <v>1.4032945416696558</v>
      </c>
      <c r="BR921" s="34"/>
      <c r="BS921" s="34">
        <f t="shared" si="103"/>
        <v>5.0317975092367728</v>
      </c>
      <c r="BT921" s="34"/>
      <c r="BU921" s="34">
        <f t="shared" si="104"/>
        <v>0.92565274343752957</v>
      </c>
      <c r="BV921" s="34">
        <f t="shared" si="105"/>
        <v>0.92565274343752957</v>
      </c>
      <c r="BW921" s="34">
        <f t="shared" si="106"/>
        <v>1</v>
      </c>
      <c r="BX921" s="34"/>
      <c r="BY921" s="34">
        <f>IF(BV921="","",IF(BQ921=0,0,((BV921/BQ921)*AF921)))</f>
        <v>3.1166267966830721</v>
      </c>
      <c r="BZ921" s="34">
        <f>IF(BY921="","",SUM(S921:X921,BY921))</f>
        <v>98.506684796683075</v>
      </c>
      <c r="CA921" s="18"/>
      <c r="CB921" s="20">
        <v>1.6208E-2</v>
      </c>
      <c r="CC921" s="20">
        <v>1.0102E-2</v>
      </c>
      <c r="CD921" s="20">
        <v>4.9045999999999999E-2</v>
      </c>
      <c r="CE921" s="20">
        <v>1.2290000000000001E-2</v>
      </c>
      <c r="CF921" s="20">
        <v>8.2039999999999995E-3</v>
      </c>
      <c r="CG921" s="20">
        <v>3.1106999999999999E-2</v>
      </c>
      <c r="CH921" s="20"/>
      <c r="CI921" s="21">
        <v>4.1011199999999999</v>
      </c>
      <c r="CJ921" s="21">
        <v>5.5445700000000002</v>
      </c>
      <c r="CK921" s="21">
        <v>-24.021000000000001</v>
      </c>
      <c r="CL921" s="21">
        <v>0.36673800000000001</v>
      </c>
      <c r="CM921" s="21">
        <v>2.4243100000000002</v>
      </c>
      <c r="CN921" s="21">
        <v>0.34115400000000001</v>
      </c>
      <c r="CO921" s="21"/>
      <c r="CP921" s="20">
        <v>14.415699999999999</v>
      </c>
      <c r="CQ921" s="20">
        <v>47.671900000000001</v>
      </c>
      <c r="CR921" s="20">
        <v>10.9415</v>
      </c>
      <c r="CS921" s="20">
        <v>337.62599999999998</v>
      </c>
      <c r="CT921" s="20"/>
      <c r="CU921" s="22">
        <v>44274.088807870401</v>
      </c>
      <c r="CV921" s="22"/>
    </row>
    <row r="922" spans="1:100" s="17" customFormat="1" x14ac:dyDescent="0.25">
      <c r="A922" s="17" t="s">
        <v>72</v>
      </c>
      <c r="B922" s="17">
        <v>3033</v>
      </c>
      <c r="C922" s="17">
        <v>19</v>
      </c>
      <c r="E922" s="18">
        <v>0.573824</v>
      </c>
      <c r="F922" s="18">
        <v>0.112374</v>
      </c>
      <c r="G922" s="18">
        <v>0</v>
      </c>
      <c r="H922" s="18">
        <v>17.997299999999999</v>
      </c>
      <c r="I922" s="18">
        <v>0.518177</v>
      </c>
      <c r="J922" s="18">
        <v>37.773600000000002</v>
      </c>
      <c r="K922" s="18">
        <v>42.762099999999997</v>
      </c>
      <c r="L922" s="18">
        <v>0.26254</v>
      </c>
      <c r="M922" s="18">
        <v>100</v>
      </c>
      <c r="N922" s="18"/>
      <c r="O922" s="18">
        <v>0.116927</v>
      </c>
      <c r="P922" s="18">
        <v>42.645200000000003</v>
      </c>
      <c r="Q922" s="18">
        <f t="shared" si="100"/>
        <v>99.883072999999996</v>
      </c>
      <c r="R922" s="18"/>
      <c r="S922" s="18">
        <v>0.77350200000000002</v>
      </c>
      <c r="T922" s="18">
        <v>0.18634999999999999</v>
      </c>
      <c r="U922" s="18">
        <v>0</v>
      </c>
      <c r="V922" s="18">
        <v>41.239199999999997</v>
      </c>
      <c r="W922" s="18">
        <v>0.518177</v>
      </c>
      <c r="X922" s="18">
        <v>52.852899999999998</v>
      </c>
      <c r="Y922" s="18">
        <v>4.4298400000000004</v>
      </c>
      <c r="Z922" s="18">
        <v>100</v>
      </c>
      <c r="AA922" s="19"/>
      <c r="AB922" s="18">
        <f>IF(Z922="","",Z922-O922)</f>
        <v>99.883072999999996</v>
      </c>
      <c r="AC922" s="18">
        <f t="shared" si="101"/>
        <v>95.453232999999997</v>
      </c>
      <c r="AD922" s="18"/>
      <c r="AE922" s="34">
        <f>IF(M922="","",IF(M922&gt;100,M922, M922+O922))</f>
        <v>100.116927</v>
      </c>
      <c r="AF922" s="37">
        <f>IF(AE922="","",IF(AE922="* * *", Y922, AE922-SUM(S922:X922)))</f>
        <v>4.5467980000000097</v>
      </c>
      <c r="AG922" s="54"/>
      <c r="AH922" s="33"/>
      <c r="AI922" s="34">
        <f>IF(S922="","",IF(AI$6=0, 0, S922/AI$6))</f>
        <v>1.248007791033535E-2</v>
      </c>
      <c r="AJ922" s="34">
        <f>IF(T922="","",IF(AJ$6=0, 0, T922/AJ$6))</f>
        <v>4.6235073154876948E-3</v>
      </c>
      <c r="AK922" s="34">
        <f>IF(U922="","",IF(AK$6=0, 0, U922/AK$6))</f>
        <v>0</v>
      </c>
      <c r="AL922" s="34">
        <f>IF(V922="","",IF(AL$6=0, 0, V922/AL$6))</f>
        <v>0.29053041286835163</v>
      </c>
      <c r="AM922" s="34">
        <f>IF(W922="","",IF(AM$6=0, 0, W922/AM$6))</f>
        <v>1.4616504238184561E-2</v>
      </c>
      <c r="AN922" s="34">
        <f>IF(X922="","",IF(AN$6=0, 0, X922/AN$6))</f>
        <v>0.94249911729145774</v>
      </c>
      <c r="AO922" s="34">
        <f>IF(Y922="","",IF(AO$6=0, 0, Y922/AO$6))</f>
        <v>0.26046582732491053</v>
      </c>
      <c r="AP922" s="34"/>
      <c r="AQ922" s="34">
        <f>IF(AI922="","",AI922*AI$4)</f>
        <v>2.4960155820670699E-2</v>
      </c>
      <c r="AR922" s="33">
        <f>IF(AJ922="","",AJ922*AJ$4)</f>
        <v>4.6235073154876948E-3</v>
      </c>
      <c r="AS922" s="34">
        <f>IF(AK922="","",AK922*AK$4)</f>
        <v>0</v>
      </c>
      <c r="AT922" s="34">
        <f>IF(AL922="","",AL922*AL$4)</f>
        <v>0.58106082573670326</v>
      </c>
      <c r="AU922" s="34">
        <f>IF(AM922="","",AM922*AM$4)</f>
        <v>1.4616504238184561E-2</v>
      </c>
      <c r="AV922" s="34">
        <f>IF(AN922="","",AN922*AN$4)</f>
        <v>0.94249911729145774</v>
      </c>
      <c r="AW922" s="34">
        <f>IF(AO922="","",AO922*AO$4)</f>
        <v>0.26046582732491053</v>
      </c>
      <c r="AX922" s="34"/>
      <c r="AY922" s="34">
        <f>IF(AQ922="","",AI922*AI$5)</f>
        <v>1.248007791033535E-2</v>
      </c>
      <c r="AZ922" s="34">
        <f>IF(AR922="","",AJ922*AJ$5)</f>
        <v>4.6235073154876948E-3</v>
      </c>
      <c r="BA922" s="34">
        <f>IF(AS922="","",AK922*AK$5)</f>
        <v>0</v>
      </c>
      <c r="BB922" s="34">
        <f>IF(AT922="","",AL922*AL$5)</f>
        <v>1.4526520643417582</v>
      </c>
      <c r="BC922" s="34">
        <f>IF(AU922="","",AM922*AM$5)</f>
        <v>0</v>
      </c>
      <c r="BD922" s="34">
        <f>IF(AV922="","",AN922*AN$5)</f>
        <v>0.94249911729145774</v>
      </c>
      <c r="BE922" s="34">
        <f>IF(AW922="","",AO922*AO$5)</f>
        <v>0.26046582732491053</v>
      </c>
      <c r="BF922" s="34">
        <f>IF(BE922="","",SUM(AY922:BE922))</f>
        <v>2.6727205941839491</v>
      </c>
      <c r="BG922" s="34"/>
      <c r="BH922" s="34">
        <f>IF(AT922="","",3/AT922)</f>
        <v>5.1629706686841654</v>
      </c>
      <c r="BI922" s="34"/>
      <c r="BJ922" s="34">
        <f>IF(AQ922="","",AQ922*$BH922)</f>
        <v>0.12886855238790917</v>
      </c>
      <c r="BK922" s="34">
        <f>IF(AR922="","",AR922*$BH922)</f>
        <v>2.3871032656309635E-2</v>
      </c>
      <c r="BL922" s="34">
        <f>IF(AS922="","",AS922*$BH922)</f>
        <v>0</v>
      </c>
      <c r="BM922" s="34">
        <f>IF(AT922="","",AT922*$BH922)</f>
        <v>3</v>
      </c>
      <c r="BN922" s="34">
        <f>IF(AU922="","",AU922*$BH922)</f>
        <v>7.5464582660444687E-2</v>
      </c>
      <c r="BO922" s="34">
        <f>IF(AV922="","",AV922*$BH922)</f>
        <v>4.8660952978365133</v>
      </c>
      <c r="BP922" s="34">
        <f t="shared" si="102"/>
        <v>13.799178033359844</v>
      </c>
      <c r="BQ922" s="34">
        <f>IF(AW922="","",AW922*$BH922)</f>
        <v>1.3447774266730677</v>
      </c>
      <c r="BR922" s="34"/>
      <c r="BS922" s="34">
        <f t="shared" si="103"/>
        <v>5.0188348828807321</v>
      </c>
      <c r="BT922" s="34"/>
      <c r="BU922" s="34">
        <f t="shared" si="104"/>
        <v>0.92453541733955535</v>
      </c>
      <c r="BV922" s="34">
        <f t="shared" si="105"/>
        <v>0.92453541733955535</v>
      </c>
      <c r="BW922" s="34">
        <f t="shared" si="106"/>
        <v>1</v>
      </c>
      <c r="BX922" s="34"/>
      <c r="BY922" s="34">
        <f>IF(BV922="","",IF(BQ922=0,0,((BV922/BQ922)*AF922)))</f>
        <v>3.1259267913861488</v>
      </c>
      <c r="BZ922" s="34">
        <f>IF(BY922="","",SUM(S922:X922,BY922))</f>
        <v>98.696055791386144</v>
      </c>
      <c r="CA922" s="18"/>
      <c r="CB922" s="20">
        <v>1.6764999999999999E-2</v>
      </c>
      <c r="CC922" s="20">
        <v>9.9950000000000004E-3</v>
      </c>
      <c r="CD922" s="20">
        <v>4.8902000000000001E-2</v>
      </c>
      <c r="CE922" s="20">
        <v>1.2697999999999999E-2</v>
      </c>
      <c r="CF922" s="20">
        <v>8.2590000000000007E-3</v>
      </c>
      <c r="CG922" s="20">
        <v>3.0308000000000002E-2</v>
      </c>
      <c r="CH922" s="20"/>
      <c r="CI922" s="21">
        <v>4.32775</v>
      </c>
      <c r="CJ922" s="21">
        <v>5.3955399999999996</v>
      </c>
      <c r="CK922" s="21">
        <v>-21.678999999999998</v>
      </c>
      <c r="CL922" s="21">
        <v>0.36626199999999998</v>
      </c>
      <c r="CM922" s="21">
        <v>2.4022100000000002</v>
      </c>
      <c r="CN922" s="21">
        <v>0.34062900000000002</v>
      </c>
      <c r="CO922" s="21"/>
      <c r="CP922" s="20">
        <v>14.4148</v>
      </c>
      <c r="CQ922" s="20">
        <v>47.651899999999998</v>
      </c>
      <c r="CR922" s="20">
        <v>10.9415</v>
      </c>
      <c r="CS922" s="20">
        <v>357.64600000000002</v>
      </c>
      <c r="CT922" s="20"/>
      <c r="CU922" s="22">
        <v>44274.090601851902</v>
      </c>
      <c r="CV922" s="22"/>
    </row>
    <row r="923" spans="1:100" s="17" customFormat="1" x14ac:dyDescent="0.25">
      <c r="A923" s="17" t="s">
        <v>72</v>
      </c>
      <c r="B923" s="17">
        <v>3034</v>
      </c>
      <c r="C923" s="17">
        <v>20</v>
      </c>
      <c r="E923" s="18">
        <v>0.56199500000000002</v>
      </c>
      <c r="F923" s="18">
        <v>0.112055</v>
      </c>
      <c r="G923" s="18">
        <v>0</v>
      </c>
      <c r="H923" s="18">
        <v>17.862300000000001</v>
      </c>
      <c r="I923" s="18">
        <v>0.54190499999999997</v>
      </c>
      <c r="J923" s="18">
        <v>37.6051</v>
      </c>
      <c r="K923" s="18">
        <v>43.022199999999998</v>
      </c>
      <c r="L923" s="18">
        <v>0.29442099999999999</v>
      </c>
      <c r="M923" s="18">
        <v>100</v>
      </c>
      <c r="N923" s="18"/>
      <c r="O923" s="18">
        <v>0.122281</v>
      </c>
      <c r="P923" s="18">
        <v>42.899900000000002</v>
      </c>
      <c r="Q923" s="18">
        <f t="shared" si="100"/>
        <v>99.877718999999999</v>
      </c>
      <c r="R923" s="18"/>
      <c r="S923" s="18">
        <v>0.75755600000000001</v>
      </c>
      <c r="T923" s="18">
        <v>0.18582000000000001</v>
      </c>
      <c r="U923" s="18">
        <v>0</v>
      </c>
      <c r="V923" s="18">
        <v>40.9298</v>
      </c>
      <c r="W923" s="18">
        <v>0.54190499999999997</v>
      </c>
      <c r="X923" s="18">
        <v>52.617199999999997</v>
      </c>
      <c r="Y923" s="18">
        <v>4.9677600000000002</v>
      </c>
      <c r="Z923" s="18">
        <v>100</v>
      </c>
      <c r="AA923" s="19"/>
      <c r="AB923" s="18">
        <f>IF(Z923="","",Z923-O923)</f>
        <v>99.877718999999999</v>
      </c>
      <c r="AC923" s="18">
        <f t="shared" si="101"/>
        <v>94.909959000000001</v>
      </c>
      <c r="AD923" s="18"/>
      <c r="AE923" s="34">
        <f>IF(M923="","",IF(M923&gt;100,M923, M923+O923))</f>
        <v>100.122281</v>
      </c>
      <c r="AF923" s="37">
        <f>IF(AE923="","",IF(AE923="* * *", Y923, AE923-SUM(S923:X923)))</f>
        <v>5.0900000000000034</v>
      </c>
      <c r="AG923" s="54"/>
      <c r="AH923" s="33"/>
      <c r="AI923" s="34">
        <f>IF(S923="","",IF(AI$6=0, 0, S923/AI$6))</f>
        <v>1.2222796969422195E-2</v>
      </c>
      <c r="AJ923" s="34">
        <f>IF(T923="","",IF(AJ$6=0, 0, T923/AJ$6))</f>
        <v>4.6103575495783401E-3</v>
      </c>
      <c r="AK923" s="34">
        <f>IF(U923="","",IF(AK$6=0, 0, U923/AK$6))</f>
        <v>0</v>
      </c>
      <c r="AL923" s="34">
        <f>IF(V923="","",IF(AL$6=0, 0, V923/AL$6))</f>
        <v>0.28835068800119934</v>
      </c>
      <c r="AM923" s="34">
        <f>IF(W923="","",IF(AM$6=0, 0, W923/AM$6))</f>
        <v>1.5285813012143349E-2</v>
      </c>
      <c r="AN923" s="34">
        <f>IF(X923="","",IF(AN$6=0, 0, X923/AN$6))</f>
        <v>0.93829599803129238</v>
      </c>
      <c r="AO923" s="34">
        <f>IF(Y923="","",IF(AO$6=0, 0, Y923/AO$6))</f>
        <v>0.29209445902145392</v>
      </c>
      <c r="AP923" s="34"/>
      <c r="AQ923" s="34">
        <f>IF(AI923="","",AI923*AI$4)</f>
        <v>2.4445593938844389E-2</v>
      </c>
      <c r="AR923" s="33">
        <f>IF(AJ923="","",AJ923*AJ$4)</f>
        <v>4.6103575495783401E-3</v>
      </c>
      <c r="AS923" s="34">
        <f>IF(AK923="","",AK923*AK$4)</f>
        <v>0</v>
      </c>
      <c r="AT923" s="34">
        <f>IF(AL923="","",AL923*AL$4)</f>
        <v>0.57670137600239868</v>
      </c>
      <c r="AU923" s="34">
        <f>IF(AM923="","",AM923*AM$4)</f>
        <v>1.5285813012143349E-2</v>
      </c>
      <c r="AV923" s="34">
        <f>IF(AN923="","",AN923*AN$4)</f>
        <v>0.93829599803129238</v>
      </c>
      <c r="AW923" s="34">
        <f>IF(AO923="","",AO923*AO$4)</f>
        <v>0.29209445902145392</v>
      </c>
      <c r="AX923" s="34"/>
      <c r="AY923" s="34">
        <f>IF(AQ923="","",AI923*AI$5)</f>
        <v>1.2222796969422195E-2</v>
      </c>
      <c r="AZ923" s="34">
        <f>IF(AR923="","",AJ923*AJ$5)</f>
        <v>4.6103575495783401E-3</v>
      </c>
      <c r="BA923" s="34">
        <f>IF(AS923="","",AK923*AK$5)</f>
        <v>0</v>
      </c>
      <c r="BB923" s="34">
        <f>IF(AT923="","",AL923*AL$5)</f>
        <v>1.4417534400059968</v>
      </c>
      <c r="BC923" s="34">
        <f>IF(AU923="","",AM923*AM$5)</f>
        <v>0</v>
      </c>
      <c r="BD923" s="34">
        <f>IF(AV923="","",AN923*AN$5)</f>
        <v>0.93829599803129238</v>
      </c>
      <c r="BE923" s="34">
        <f>IF(AW923="","",AO923*AO$5)</f>
        <v>0.29209445902145392</v>
      </c>
      <c r="BF923" s="34">
        <f>IF(BE923="","",SUM(AY923:BE923))</f>
        <v>2.6889770515777438</v>
      </c>
      <c r="BG923" s="34"/>
      <c r="BH923" s="34">
        <f>IF(AT923="","",3/AT923)</f>
        <v>5.2019990324897751</v>
      </c>
      <c r="BI923" s="34"/>
      <c r="BJ923" s="34">
        <f>IF(AQ923="","",AQ923*$BH923)</f>
        <v>0.12716595601850642</v>
      </c>
      <c r="BK923" s="34">
        <f>IF(AR923="","",AR923*$BH923)</f>
        <v>2.3983075512338456E-2</v>
      </c>
      <c r="BL923" s="34">
        <f>IF(AS923="","",AS923*$BH923)</f>
        <v>0</v>
      </c>
      <c r="BM923" s="34">
        <f>IF(AT923="","",AT923*$BH923)</f>
        <v>3</v>
      </c>
      <c r="BN923" s="34">
        <f>IF(AU923="","",AU923*$BH923)</f>
        <v>7.9516784499989321E-2</v>
      </c>
      <c r="BO923" s="34">
        <f>IF(AV923="","",AV923*$BH923)</f>
        <v>4.8810148739478105</v>
      </c>
      <c r="BP923" s="34">
        <f t="shared" si="102"/>
        <v>13.988056020694632</v>
      </c>
      <c r="BQ923" s="34">
        <f>IF(AW923="","",AW923*$BH923)</f>
        <v>1.5194750932252277</v>
      </c>
      <c r="BR923" s="34"/>
      <c r="BS923" s="34">
        <f t="shared" si="103"/>
        <v>5.0321639054786553</v>
      </c>
      <c r="BT923" s="34"/>
      <c r="BU923" s="34">
        <f t="shared" si="104"/>
        <v>0.92048321550001067</v>
      </c>
      <c r="BV923" s="34">
        <f t="shared" si="105"/>
        <v>0.92048321550001067</v>
      </c>
      <c r="BW923" s="34">
        <f t="shared" si="106"/>
        <v>1</v>
      </c>
      <c r="BX923" s="34"/>
      <c r="BY923" s="34">
        <f>IF(BV923="","",IF(BQ923=0,0,((BV923/BQ923)*AF923)))</f>
        <v>3.0834724358331904</v>
      </c>
      <c r="BZ923" s="34">
        <f>IF(BY923="","",SUM(S923:X923,BY923))</f>
        <v>98.115753435833184</v>
      </c>
      <c r="CA923" s="18"/>
      <c r="CB923" s="20">
        <v>1.5984000000000002E-2</v>
      </c>
      <c r="CC923" s="20">
        <v>1.0319999999999999E-2</v>
      </c>
      <c r="CD923" s="20">
        <v>4.9070999999999997E-2</v>
      </c>
      <c r="CE923" s="20">
        <v>1.2437999999999999E-2</v>
      </c>
      <c r="CF923" s="20">
        <v>8.1709999999999994E-3</v>
      </c>
      <c r="CG923" s="20">
        <v>2.9583000000000002E-2</v>
      </c>
      <c r="CH923" s="20"/>
      <c r="CI923" s="21">
        <v>4.3426099999999996</v>
      </c>
      <c r="CJ923" s="21">
        <v>5.5155700000000003</v>
      </c>
      <c r="CK923" s="21">
        <v>-30.436</v>
      </c>
      <c r="CL923" s="21">
        <v>0.36771399999999999</v>
      </c>
      <c r="CM923" s="21">
        <v>2.34002</v>
      </c>
      <c r="CN923" s="21">
        <v>0.34138800000000002</v>
      </c>
      <c r="CO923" s="21"/>
      <c r="CP923" s="20">
        <v>14.414</v>
      </c>
      <c r="CQ923" s="20">
        <v>47.632199999999997</v>
      </c>
      <c r="CR923" s="20">
        <v>10.941000000000001</v>
      </c>
      <c r="CS923" s="20">
        <v>377.36599999999999</v>
      </c>
      <c r="CT923" s="20"/>
      <c r="CU923" s="22">
        <v>44274.092407407399</v>
      </c>
      <c r="CV923" s="22"/>
    </row>
    <row r="924" spans="1:100" s="17" customFormat="1" x14ac:dyDescent="0.25">
      <c r="A924" s="17" t="s">
        <v>72</v>
      </c>
      <c r="B924" s="17">
        <v>3035</v>
      </c>
      <c r="C924" s="17">
        <v>21</v>
      </c>
      <c r="E924" s="18">
        <v>0.56889800000000001</v>
      </c>
      <c r="F924" s="18">
        <v>0.115351</v>
      </c>
      <c r="G924" s="18">
        <v>0</v>
      </c>
      <c r="H924" s="18">
        <v>17.9468</v>
      </c>
      <c r="I924" s="18">
        <v>0.55339000000000005</v>
      </c>
      <c r="J924" s="18">
        <v>37.767000000000003</v>
      </c>
      <c r="K924" s="18">
        <v>42.7806</v>
      </c>
      <c r="L924" s="18">
        <v>0.26796500000000001</v>
      </c>
      <c r="M924" s="18">
        <v>100</v>
      </c>
      <c r="N924" s="18"/>
      <c r="O924" s="18">
        <v>0.124873</v>
      </c>
      <c r="P924" s="18">
        <v>42.655700000000003</v>
      </c>
      <c r="Q924" s="18">
        <f t="shared" si="100"/>
        <v>99.875127000000006</v>
      </c>
      <c r="R924" s="18"/>
      <c r="S924" s="18">
        <v>0.76686200000000004</v>
      </c>
      <c r="T924" s="18">
        <v>0.19128700000000001</v>
      </c>
      <c r="U924" s="18">
        <v>0</v>
      </c>
      <c r="V924" s="18">
        <v>41.1235</v>
      </c>
      <c r="W924" s="18">
        <v>0.55339000000000005</v>
      </c>
      <c r="X924" s="18">
        <v>52.843600000000002</v>
      </c>
      <c r="Y924" s="18">
        <v>4.5213799999999997</v>
      </c>
      <c r="Z924" s="18">
        <v>100</v>
      </c>
      <c r="AA924" s="19"/>
      <c r="AB924" s="18">
        <f>IF(Z924="","",Z924-O924)</f>
        <v>99.875127000000006</v>
      </c>
      <c r="AC924" s="18">
        <f t="shared" si="101"/>
        <v>95.353747000000013</v>
      </c>
      <c r="AD924" s="18"/>
      <c r="AE924" s="34">
        <f>IF(M924="","",IF(M924&gt;100,M924, M924+O924))</f>
        <v>100.12487299999999</v>
      </c>
      <c r="AF924" s="37">
        <f>IF(AE924="","",IF(AE924="* * *", Y924, AE924-SUM(S924:X924)))</f>
        <v>4.6462339999999926</v>
      </c>
      <c r="AG924" s="54"/>
      <c r="AH924" s="33"/>
      <c r="AI924" s="34">
        <f>IF(S924="","",IF(AI$6=0, 0, S924/AI$6))</f>
        <v>1.2372944745424818E-2</v>
      </c>
      <c r="AJ924" s="34">
        <f>IF(T924="","",IF(AJ$6=0, 0, T924/AJ$6))</f>
        <v>4.7459986254772997E-3</v>
      </c>
      <c r="AK924" s="34">
        <f>IF(U924="","",IF(AK$6=0, 0, U924/AK$6))</f>
        <v>0</v>
      </c>
      <c r="AL924" s="34">
        <f>IF(V924="","",IF(AL$6=0, 0, V924/AL$6))</f>
        <v>0.28971530567013082</v>
      </c>
      <c r="AM924" s="34">
        <f>IF(W924="","",IF(AM$6=0, 0, W924/AM$6))</f>
        <v>1.5609776737232557E-2</v>
      </c>
      <c r="AN924" s="34">
        <f>IF(X924="","",IF(AN$6=0, 0, X924/AN$6))</f>
        <v>0.94233327508051368</v>
      </c>
      <c r="AO924" s="34">
        <f>IF(Y924="","",IF(AO$6=0, 0, Y924/AO$6))</f>
        <v>0.26584819820813027</v>
      </c>
      <c r="AP924" s="34"/>
      <c r="AQ924" s="34">
        <f>IF(AI924="","",AI924*AI$4)</f>
        <v>2.4745889490849635E-2</v>
      </c>
      <c r="AR924" s="33">
        <f>IF(AJ924="","",AJ924*AJ$4)</f>
        <v>4.7459986254772997E-3</v>
      </c>
      <c r="AS924" s="34">
        <f>IF(AK924="","",AK924*AK$4)</f>
        <v>0</v>
      </c>
      <c r="AT924" s="34">
        <f>IF(AL924="","",AL924*AL$4)</f>
        <v>0.57943061134026164</v>
      </c>
      <c r="AU924" s="34">
        <f>IF(AM924="","",AM924*AM$4)</f>
        <v>1.5609776737232557E-2</v>
      </c>
      <c r="AV924" s="34">
        <f>IF(AN924="","",AN924*AN$4)</f>
        <v>0.94233327508051368</v>
      </c>
      <c r="AW924" s="34">
        <f>IF(AO924="","",AO924*AO$4)</f>
        <v>0.26584819820813027</v>
      </c>
      <c r="AX924" s="34"/>
      <c r="AY924" s="34">
        <f>IF(AQ924="","",AI924*AI$5)</f>
        <v>1.2372944745424818E-2</v>
      </c>
      <c r="AZ924" s="34">
        <f>IF(AR924="","",AJ924*AJ$5)</f>
        <v>4.7459986254772997E-3</v>
      </c>
      <c r="BA924" s="34">
        <f>IF(AS924="","",AK924*AK$5)</f>
        <v>0</v>
      </c>
      <c r="BB924" s="34">
        <f>IF(AT924="","",AL924*AL$5)</f>
        <v>1.448576528350654</v>
      </c>
      <c r="BC924" s="34">
        <f>IF(AU924="","",AM924*AM$5)</f>
        <v>0</v>
      </c>
      <c r="BD924" s="34">
        <f>IF(AV924="","",AN924*AN$5)</f>
        <v>0.94233327508051368</v>
      </c>
      <c r="BE924" s="34">
        <f>IF(AW924="","",AO924*AO$5)</f>
        <v>0.26584819820813027</v>
      </c>
      <c r="BF924" s="34">
        <f>IF(BE924="","",SUM(AY924:BE924))</f>
        <v>2.6738769450102002</v>
      </c>
      <c r="BG924" s="34"/>
      <c r="BH924" s="34">
        <f>IF(AT924="","",3/AT924)</f>
        <v>5.1774965652242635</v>
      </c>
      <c r="BI924" s="34"/>
      <c r="BJ924" s="34">
        <f>IF(AQ924="","",AQ924*$BH924)</f>
        <v>0.12812175784229318</v>
      </c>
      <c r="BK924" s="34">
        <f>IF(AR924="","",AR924*$BH924)</f>
        <v>2.4572391581967796E-2</v>
      </c>
      <c r="BL924" s="34">
        <f>IF(AS924="","",AS924*$BH924)</f>
        <v>0</v>
      </c>
      <c r="BM924" s="34">
        <f>IF(AT924="","",AT924*$BH924)</f>
        <v>3</v>
      </c>
      <c r="BN924" s="34">
        <f>IF(AU924="","",AU924*$BH924)</f>
        <v>8.081956544093917E-2</v>
      </c>
      <c r="BO924" s="34">
        <f>IF(AV924="","",AV924*$BH924)</f>
        <v>4.8789272950258908</v>
      </c>
      <c r="BP924" s="34">
        <f t="shared" si="102"/>
        <v>13.843988698622658</v>
      </c>
      <c r="BQ924" s="34">
        <f>IF(AW924="","",AW924*$BH924)</f>
        <v>1.3764281330936536</v>
      </c>
      <c r="BR924" s="34"/>
      <c r="BS924" s="34">
        <f t="shared" si="103"/>
        <v>5.0316214444501517</v>
      </c>
      <c r="BT924" s="34"/>
      <c r="BU924" s="34">
        <f t="shared" si="104"/>
        <v>0.91918043455906084</v>
      </c>
      <c r="BV924" s="34">
        <f t="shared" si="105"/>
        <v>0.91918043455906084</v>
      </c>
      <c r="BW924" s="34">
        <f t="shared" si="106"/>
        <v>1</v>
      </c>
      <c r="BX924" s="34"/>
      <c r="BY924" s="34">
        <f>IF(BV924="","",IF(BQ924=0,0,((BV924/BQ924)*AF924)))</f>
        <v>3.1027608957572013</v>
      </c>
      <c r="BZ924" s="34">
        <f>IF(BY924="","",SUM(S924:X924,BY924))</f>
        <v>98.581399895757201</v>
      </c>
      <c r="CA924" s="18"/>
      <c r="CB924" s="20">
        <v>1.6483999999999999E-2</v>
      </c>
      <c r="CC924" s="20">
        <v>1.0099E-2</v>
      </c>
      <c r="CD924" s="20">
        <v>5.0236000000000003E-2</v>
      </c>
      <c r="CE924" s="20">
        <v>1.2548E-2</v>
      </c>
      <c r="CF924" s="20">
        <v>8.2660000000000008E-3</v>
      </c>
      <c r="CG924" s="20">
        <v>3.0734999999999998E-2</v>
      </c>
      <c r="CH924" s="20"/>
      <c r="CI924" s="21">
        <v>4.3352899999999996</v>
      </c>
      <c r="CJ924" s="21">
        <v>5.3166500000000001</v>
      </c>
      <c r="CK924" s="21">
        <v>-18.945</v>
      </c>
      <c r="CL924" s="21">
        <v>0.36671399999999998</v>
      </c>
      <c r="CM924" s="21">
        <v>2.3153299999999999</v>
      </c>
      <c r="CN924" s="21">
        <v>0.34068999999999999</v>
      </c>
      <c r="CO924" s="21"/>
      <c r="CP924" s="20">
        <v>14.4131</v>
      </c>
      <c r="CQ924" s="20">
        <v>47.612299999999998</v>
      </c>
      <c r="CR924" s="20">
        <v>10.941000000000001</v>
      </c>
      <c r="CS924" s="20">
        <v>397.28300000000002</v>
      </c>
      <c r="CT924" s="20"/>
      <c r="CU924" s="22">
        <v>44274.094224537002</v>
      </c>
      <c r="CV924" s="22"/>
    </row>
    <row r="925" spans="1:100" s="17" customFormat="1" x14ac:dyDescent="0.25">
      <c r="A925" s="17" t="s">
        <v>72</v>
      </c>
      <c r="B925" s="17">
        <v>3036</v>
      </c>
      <c r="C925" s="17">
        <v>22</v>
      </c>
      <c r="E925" s="18">
        <v>0.53988400000000003</v>
      </c>
      <c r="F925" s="18">
        <v>0.10956200000000001</v>
      </c>
      <c r="G925" s="18">
        <v>0</v>
      </c>
      <c r="H925" s="18">
        <v>18.002700000000001</v>
      </c>
      <c r="I925" s="18">
        <v>0.59394499999999995</v>
      </c>
      <c r="J925" s="18">
        <v>37.520499999999998</v>
      </c>
      <c r="K925" s="18">
        <v>42.952100000000002</v>
      </c>
      <c r="L925" s="18">
        <v>0.28129700000000002</v>
      </c>
      <c r="M925" s="18">
        <v>100</v>
      </c>
      <c r="N925" s="18"/>
      <c r="O925" s="18">
        <v>0.134024</v>
      </c>
      <c r="P925" s="18">
        <v>42.818100000000001</v>
      </c>
      <c r="Q925" s="18">
        <f t="shared" ref="Q925:Q982" si="107">IF(M925="","",M925-O925)</f>
        <v>99.865976000000003</v>
      </c>
      <c r="R925" s="18"/>
      <c r="S925" s="18">
        <v>0.72775100000000004</v>
      </c>
      <c r="T925" s="18">
        <v>0.18168699999999999</v>
      </c>
      <c r="U925" s="18">
        <v>0</v>
      </c>
      <c r="V925" s="18">
        <v>41.2515</v>
      </c>
      <c r="W925" s="18">
        <v>0.59394499999999995</v>
      </c>
      <c r="X925" s="18">
        <v>52.498800000000003</v>
      </c>
      <c r="Y925" s="18">
        <v>4.7463300000000004</v>
      </c>
      <c r="Z925" s="18">
        <v>100</v>
      </c>
      <c r="AA925" s="19"/>
      <c r="AB925" s="18">
        <f>IF(Z925="","",Z925-O925)</f>
        <v>99.865976000000003</v>
      </c>
      <c r="AC925" s="18">
        <f t="shared" ref="AC925:AC982" si="108">IF(AB925="","",AB925-Y925)</f>
        <v>95.119646000000003</v>
      </c>
      <c r="AD925" s="18"/>
      <c r="AE925" s="34">
        <f>IF(M925="","",IF(M925&gt;100,M925, M925+O925))</f>
        <v>100.134024</v>
      </c>
      <c r="AF925" s="37">
        <f>IF(AE925="","",IF(AE925="* * *", Y925, AE925-SUM(S925:X925)))</f>
        <v>4.8803410000000014</v>
      </c>
      <c r="AG925" s="54"/>
      <c r="AH925" s="33"/>
      <c r="AI925" s="34">
        <f>IF(S925="","",IF(AI$6=0, 0, S925/AI$6))</f>
        <v>1.1741907815783877E-2</v>
      </c>
      <c r="AJ925" s="34">
        <f>IF(T925="","",IF(AJ$6=0, 0, T925/AJ$6))</f>
        <v>4.5078141863644375E-3</v>
      </c>
      <c r="AK925" s="34">
        <f>IF(U925="","",IF(AK$6=0, 0, U925/AK$6))</f>
        <v>0</v>
      </c>
      <c r="AL925" s="34">
        <f>IF(V925="","",IF(AL$6=0, 0, V925/AL$6))</f>
        <v>0.29061706644257912</v>
      </c>
      <c r="AM925" s="34">
        <f>IF(W925="","",IF(AM$6=0, 0, W925/AM$6))</f>
        <v>1.6753733974584992E-2</v>
      </c>
      <c r="AN925" s="34">
        <f>IF(X925="","",IF(AN$6=0, 0, X925/AN$6))</f>
        <v>0.93618463052851952</v>
      </c>
      <c r="AO925" s="34">
        <f>IF(Y925="","",IF(AO$6=0, 0, Y925/AO$6))</f>
        <v>0.27907481313253812</v>
      </c>
      <c r="AP925" s="34"/>
      <c r="AQ925" s="34">
        <f>IF(AI925="","",AI925*AI$4)</f>
        <v>2.3483815631567755E-2</v>
      </c>
      <c r="AR925" s="33">
        <f>IF(AJ925="","",AJ925*AJ$4)</f>
        <v>4.5078141863644375E-3</v>
      </c>
      <c r="AS925" s="34">
        <f>IF(AK925="","",AK925*AK$4)</f>
        <v>0</v>
      </c>
      <c r="AT925" s="34">
        <f>IF(AL925="","",AL925*AL$4)</f>
        <v>0.58123413288515824</v>
      </c>
      <c r="AU925" s="34">
        <f>IF(AM925="","",AM925*AM$4)</f>
        <v>1.6753733974584992E-2</v>
      </c>
      <c r="AV925" s="34">
        <f>IF(AN925="","",AN925*AN$4)</f>
        <v>0.93618463052851952</v>
      </c>
      <c r="AW925" s="34">
        <f>IF(AO925="","",AO925*AO$4)</f>
        <v>0.27907481313253812</v>
      </c>
      <c r="AX925" s="34"/>
      <c r="AY925" s="34">
        <f>IF(AQ925="","",AI925*AI$5)</f>
        <v>1.1741907815783877E-2</v>
      </c>
      <c r="AZ925" s="34">
        <f>IF(AR925="","",AJ925*AJ$5)</f>
        <v>4.5078141863644375E-3</v>
      </c>
      <c r="BA925" s="34">
        <f>IF(AS925="","",AK925*AK$5)</f>
        <v>0</v>
      </c>
      <c r="BB925" s="34">
        <f>IF(AT925="","",AL925*AL$5)</f>
        <v>1.4530853322128956</v>
      </c>
      <c r="BC925" s="34">
        <f>IF(AU925="","",AM925*AM$5)</f>
        <v>0</v>
      </c>
      <c r="BD925" s="34">
        <f>IF(AV925="","",AN925*AN$5)</f>
        <v>0.93618463052851952</v>
      </c>
      <c r="BE925" s="34">
        <f>IF(AW925="","",AO925*AO$5)</f>
        <v>0.27907481313253812</v>
      </c>
      <c r="BF925" s="34">
        <f>IF(BE925="","",SUM(AY925:BE925))</f>
        <v>2.6845944978761014</v>
      </c>
      <c r="BG925" s="34"/>
      <c r="BH925" s="34">
        <f>IF(AT925="","",3/AT925)</f>
        <v>5.1614312206828838</v>
      </c>
      <c r="BI925" s="34"/>
      <c r="BJ925" s="34">
        <f>IF(AQ925="","",AQ925*$BH925)</f>
        <v>0.12121009918153454</v>
      </c>
      <c r="BK925" s="34">
        <f>IF(AR925="","",AR925*$BH925)</f>
        <v>2.3266772878538618E-2</v>
      </c>
      <c r="BL925" s="34">
        <f>IF(AS925="","",AS925*$BH925)</f>
        <v>0</v>
      </c>
      <c r="BM925" s="34">
        <f>IF(AT925="","",AT925*$BH925)</f>
        <v>3</v>
      </c>
      <c r="BN925" s="34">
        <f>IF(AU925="","",AU925*$BH925)</f>
        <v>8.6473245599438517E-2</v>
      </c>
      <c r="BO925" s="34">
        <f>IF(AV925="","",AV925*$BH925)</f>
        <v>4.8320525803333707</v>
      </c>
      <c r="BP925" s="34">
        <f t="shared" ref="BP925:BP982" si="109">IF(BF925="","",BF925*$BH925)</f>
        <v>13.8563498562112</v>
      </c>
      <c r="BQ925" s="34">
        <f>IF(AW925="","",AW925*$BH925)</f>
        <v>1.4404254534085239</v>
      </c>
      <c r="BR925" s="34"/>
      <c r="BS925" s="34">
        <f t="shared" ref="BS925:BS982" si="110">IF(BJ925="","",SUM(BJ925:BK925,BO925))</f>
        <v>4.9765294523934438</v>
      </c>
      <c r="BT925" s="34"/>
      <c r="BU925" s="34">
        <f t="shared" ref="BU925:BU982" si="111">IF(BL925="","",IF((SUM(BL925,BN925))&gt;=1, 0, (1-SUM(BL925,BN925))))</f>
        <v>0.91352675440056152</v>
      </c>
      <c r="BV925" s="34">
        <f t="shared" ref="BV925:BV982" si="112">IF(BQ925="","",IF(BQ925&lt;BU925, BQ925, BU925))</f>
        <v>0.91352675440056152</v>
      </c>
      <c r="BW925" s="34">
        <f t="shared" ref="BW925:BW982" si="113">IF(BV925="","",SUM(BL925,BN925,BV925))</f>
        <v>1</v>
      </c>
      <c r="BX925" s="34"/>
      <c r="BY925" s="34">
        <f>IF(BV925="","",IF(BQ925=0,0,((BV925/BQ925)*AF925)))</f>
        <v>3.0951425244174384</v>
      </c>
      <c r="BZ925" s="34">
        <f>IF(BY925="","",SUM(S925:X925,BY925))</f>
        <v>98.348825524417435</v>
      </c>
      <c r="CA925" s="18"/>
      <c r="CB925" s="20">
        <v>1.6400999999999999E-2</v>
      </c>
      <c r="CC925" s="20">
        <v>9.9260000000000008E-3</v>
      </c>
      <c r="CD925" s="20">
        <v>4.9581E-2</v>
      </c>
      <c r="CE925" s="20">
        <v>1.2132E-2</v>
      </c>
      <c r="CF925" s="20">
        <v>8.6060000000000008E-3</v>
      </c>
      <c r="CG925" s="20">
        <v>3.2058000000000003E-2</v>
      </c>
      <c r="CH925" s="20"/>
      <c r="CI925" s="21">
        <v>4.4697199999999997</v>
      </c>
      <c r="CJ925" s="21">
        <v>5.4832299999999998</v>
      </c>
      <c r="CK925" s="21">
        <v>-22.731000000000002</v>
      </c>
      <c r="CL925" s="21">
        <v>0.36611100000000002</v>
      </c>
      <c r="CM925" s="21">
        <v>2.2370299999999999</v>
      </c>
      <c r="CN925" s="21">
        <v>0.34213300000000002</v>
      </c>
      <c r="CO925" s="21"/>
      <c r="CP925" s="20">
        <v>14.4122</v>
      </c>
      <c r="CQ925" s="20">
        <v>47.592500000000001</v>
      </c>
      <c r="CR925" s="20">
        <v>10.941000000000001</v>
      </c>
      <c r="CS925" s="20">
        <v>417.10599999999999</v>
      </c>
      <c r="CT925" s="20"/>
      <c r="CU925" s="22">
        <v>44274.096030092602</v>
      </c>
      <c r="CV925" s="22"/>
    </row>
    <row r="926" spans="1:100" s="17" customFormat="1" x14ac:dyDescent="0.25">
      <c r="A926" s="17" t="s">
        <v>72</v>
      </c>
      <c r="B926" s="17">
        <v>3037</v>
      </c>
      <c r="C926" s="17">
        <v>23</v>
      </c>
      <c r="E926" s="18">
        <v>0.49950800000000001</v>
      </c>
      <c r="F926" s="18">
        <v>9.7786999999999999E-2</v>
      </c>
      <c r="G926" s="18">
        <v>0</v>
      </c>
      <c r="H926" s="18">
        <v>17.9619</v>
      </c>
      <c r="I926" s="18">
        <v>0.58923899999999996</v>
      </c>
      <c r="J926" s="18">
        <v>37.684800000000003</v>
      </c>
      <c r="K926" s="18">
        <v>42.888800000000003</v>
      </c>
      <c r="L926" s="18">
        <v>0.27787200000000001</v>
      </c>
      <c r="M926" s="18">
        <v>100</v>
      </c>
      <c r="N926" s="18"/>
      <c r="O926" s="18">
        <v>0.132962</v>
      </c>
      <c r="P926" s="18">
        <v>42.755899999999997</v>
      </c>
      <c r="Q926" s="18">
        <f t="shared" si="107"/>
        <v>99.867037999999994</v>
      </c>
      <c r="R926" s="18"/>
      <c r="S926" s="18">
        <v>0.67332599999999998</v>
      </c>
      <c r="T926" s="18">
        <v>0.16216</v>
      </c>
      <c r="U926" s="18">
        <v>0</v>
      </c>
      <c r="V926" s="18">
        <v>41.158099999999997</v>
      </c>
      <c r="W926" s="18">
        <v>0.58923899999999996</v>
      </c>
      <c r="X926" s="18">
        <v>52.728700000000003</v>
      </c>
      <c r="Y926" s="18">
        <v>4.6885399999999997</v>
      </c>
      <c r="Z926" s="18">
        <v>100</v>
      </c>
      <c r="AA926" s="19"/>
      <c r="AB926" s="18">
        <f>IF(Z926="","",Z926-O926)</f>
        <v>99.867037999999994</v>
      </c>
      <c r="AC926" s="18">
        <f t="shared" si="108"/>
        <v>95.17849799999999</v>
      </c>
      <c r="AD926" s="18"/>
      <c r="AE926" s="34">
        <f>IF(M926="","",IF(M926&gt;100,M926, M926+O926))</f>
        <v>100.13296200000001</v>
      </c>
      <c r="AF926" s="37">
        <f>IF(AE926="","",IF(AE926="* * *", Y926, AE926-SUM(S926:X926)))</f>
        <v>4.8214370000000031</v>
      </c>
      <c r="AG926" s="54"/>
      <c r="AH926" s="33"/>
      <c r="AI926" s="34">
        <f>IF(S926="","",IF(AI$6=0, 0, S926/AI$6))</f>
        <v>1.0863786957311628E-2</v>
      </c>
      <c r="AJ926" s="34">
        <f>IF(T926="","",IF(AJ$6=0, 0, T926/AJ$6))</f>
        <v>4.023332150681431E-3</v>
      </c>
      <c r="AK926" s="34">
        <f>IF(U926="","",IF(AK$6=0, 0, U926/AK$6))</f>
        <v>0</v>
      </c>
      <c r="AL926" s="34">
        <f>IF(V926="","",IF(AL$6=0, 0, V926/AL$6))</f>
        <v>0.28995906287893319</v>
      </c>
      <c r="AM926" s="34">
        <f>IF(W926="","",IF(AM$6=0, 0, W926/AM$6))</f>
        <v>1.6620989238819231E-2</v>
      </c>
      <c r="AN926" s="34">
        <f>IF(X926="","",IF(AN$6=0, 0, X926/AN$6))</f>
        <v>0.94028432131304229</v>
      </c>
      <c r="AO926" s="34">
        <f>IF(Y926="","",IF(AO$6=0, 0, Y926/AO$6))</f>
        <v>0.27567687547314029</v>
      </c>
      <c r="AP926" s="34"/>
      <c r="AQ926" s="34">
        <f>IF(AI926="","",AI926*AI$4)</f>
        <v>2.1727573914623256E-2</v>
      </c>
      <c r="AR926" s="33">
        <f>IF(AJ926="","",AJ926*AJ$4)</f>
        <v>4.023332150681431E-3</v>
      </c>
      <c r="AS926" s="34">
        <f>IF(AK926="","",AK926*AK$4)</f>
        <v>0</v>
      </c>
      <c r="AT926" s="34">
        <f>IF(AL926="","",AL926*AL$4)</f>
        <v>0.57991812575786639</v>
      </c>
      <c r="AU926" s="34">
        <f>IF(AM926="","",AM926*AM$4)</f>
        <v>1.6620989238819231E-2</v>
      </c>
      <c r="AV926" s="34">
        <f>IF(AN926="","",AN926*AN$4)</f>
        <v>0.94028432131304229</v>
      </c>
      <c r="AW926" s="34">
        <f>IF(AO926="","",AO926*AO$4)</f>
        <v>0.27567687547314029</v>
      </c>
      <c r="AX926" s="34"/>
      <c r="AY926" s="34">
        <f>IF(AQ926="","",AI926*AI$5)</f>
        <v>1.0863786957311628E-2</v>
      </c>
      <c r="AZ926" s="34">
        <f>IF(AR926="","",AJ926*AJ$5)</f>
        <v>4.023332150681431E-3</v>
      </c>
      <c r="BA926" s="34">
        <f>IF(AS926="","",AK926*AK$5)</f>
        <v>0</v>
      </c>
      <c r="BB926" s="34">
        <f>IF(AT926="","",AL926*AL$5)</f>
        <v>1.449795314394666</v>
      </c>
      <c r="BC926" s="34">
        <f>IF(AU926="","",AM926*AM$5)</f>
        <v>0</v>
      </c>
      <c r="BD926" s="34">
        <f>IF(AV926="","",AN926*AN$5)</f>
        <v>0.94028432131304229</v>
      </c>
      <c r="BE926" s="34">
        <f>IF(AW926="","",AO926*AO$5)</f>
        <v>0.27567687547314029</v>
      </c>
      <c r="BF926" s="34">
        <f>IF(BE926="","",SUM(AY926:BE926))</f>
        <v>2.6806436302888419</v>
      </c>
      <c r="BG926" s="34"/>
      <c r="BH926" s="34">
        <f>IF(AT926="","",3/AT926)</f>
        <v>5.173144046979818</v>
      </c>
      <c r="BI926" s="34"/>
      <c r="BJ926" s="34">
        <f>IF(AQ926="","",AQ926*$BH926)</f>
        <v>0.11239986965174728</v>
      </c>
      <c r="BK926" s="34">
        <f>IF(AR926="","",AR926*$BH926)</f>
        <v>2.0813276764320154E-2</v>
      </c>
      <c r="BL926" s="34">
        <f>IF(AS926="","",AS926*$BH926)</f>
        <v>0</v>
      </c>
      <c r="BM926" s="34">
        <f>IF(AT926="","",AT926*$BH926)</f>
        <v>3</v>
      </c>
      <c r="BN926" s="34">
        <f>IF(AU926="","",AU926*$BH926)</f>
        <v>8.598277153571332E-2</v>
      </c>
      <c r="BO926" s="34">
        <f>IF(AV926="","",AV926*$BH926)</f>
        <v>4.8642262392690228</v>
      </c>
      <c r="BP926" s="34">
        <f t="shared" si="109"/>
        <v>13.86735563810309</v>
      </c>
      <c r="BQ926" s="34">
        <f>IF(AW926="","",AW926*$BH926)</f>
        <v>1.4261161872438723</v>
      </c>
      <c r="BR926" s="34"/>
      <c r="BS926" s="34">
        <f t="shared" si="110"/>
        <v>4.9974393856850901</v>
      </c>
      <c r="BT926" s="34"/>
      <c r="BU926" s="34">
        <f t="shared" si="111"/>
        <v>0.91401722846428668</v>
      </c>
      <c r="BV926" s="34">
        <f t="shared" si="112"/>
        <v>0.91401722846428668</v>
      </c>
      <c r="BW926" s="34">
        <f t="shared" si="113"/>
        <v>1</v>
      </c>
      <c r="BX926" s="34"/>
      <c r="BY926" s="34">
        <f>IF(BV926="","",IF(BQ926=0,0,((BV926/BQ926)*AF926)))</f>
        <v>3.0901244396306482</v>
      </c>
      <c r="BZ926" s="34">
        <f>IF(BY926="","",SUM(S926:X926,BY926))</f>
        <v>98.401649439630646</v>
      </c>
      <c r="CA926" s="18"/>
      <c r="CB926" s="20">
        <v>1.6899000000000001E-2</v>
      </c>
      <c r="CC926" s="20">
        <v>1.0022E-2</v>
      </c>
      <c r="CD926" s="20">
        <v>4.9479000000000002E-2</v>
      </c>
      <c r="CE926" s="20">
        <v>1.2832E-2</v>
      </c>
      <c r="CF926" s="20">
        <v>8.6719999999999992E-3</v>
      </c>
      <c r="CG926" s="20">
        <v>3.0432000000000001E-2</v>
      </c>
      <c r="CH926" s="20"/>
      <c r="CI926" s="21">
        <v>4.7175399999999996</v>
      </c>
      <c r="CJ926" s="21">
        <v>6.0490500000000003</v>
      </c>
      <c r="CK926" s="21">
        <v>-26.997</v>
      </c>
      <c r="CL926" s="21">
        <v>0.36665500000000001</v>
      </c>
      <c r="CM926" s="21">
        <v>2.2486000000000002</v>
      </c>
      <c r="CN926" s="21">
        <v>0.341109</v>
      </c>
      <c r="CO926" s="21"/>
      <c r="CP926" s="20">
        <v>14.411199999999999</v>
      </c>
      <c r="CQ926" s="20">
        <v>47.572499999999998</v>
      </c>
      <c r="CR926" s="20">
        <v>10.941000000000001</v>
      </c>
      <c r="CS926" s="20">
        <v>437.13099999999997</v>
      </c>
      <c r="CT926" s="20"/>
      <c r="CU926" s="22">
        <v>44274.097858796304</v>
      </c>
      <c r="CV926" s="22"/>
    </row>
    <row r="927" spans="1:100" s="17" customFormat="1" x14ac:dyDescent="0.25">
      <c r="A927" s="17" t="s">
        <v>72</v>
      </c>
      <c r="B927" s="17">
        <v>3038</v>
      </c>
      <c r="C927" s="17">
        <v>24</v>
      </c>
      <c r="E927" s="18">
        <v>0.45455099999999998</v>
      </c>
      <c r="F927" s="18">
        <v>9.1075000000000003E-2</v>
      </c>
      <c r="G927" s="18">
        <v>0</v>
      </c>
      <c r="H927" s="18">
        <v>17.9907</v>
      </c>
      <c r="I927" s="18">
        <v>0.63982700000000003</v>
      </c>
      <c r="J927" s="18">
        <v>37.617400000000004</v>
      </c>
      <c r="K927" s="18">
        <v>42.925699999999999</v>
      </c>
      <c r="L927" s="18">
        <v>0.28081699999999998</v>
      </c>
      <c r="M927" s="18">
        <v>100</v>
      </c>
      <c r="N927" s="18"/>
      <c r="O927" s="18">
        <v>0.14437800000000001</v>
      </c>
      <c r="P927" s="18">
        <v>42.781300000000002</v>
      </c>
      <c r="Q927" s="18">
        <f t="shared" si="107"/>
        <v>99.855621999999997</v>
      </c>
      <c r="R927" s="18"/>
      <c r="S927" s="18">
        <v>0.61272400000000005</v>
      </c>
      <c r="T927" s="18">
        <v>0.151029</v>
      </c>
      <c r="U927" s="18">
        <v>0</v>
      </c>
      <c r="V927" s="18">
        <v>41.223999999999997</v>
      </c>
      <c r="W927" s="18">
        <v>0.63982700000000003</v>
      </c>
      <c r="X927" s="18">
        <v>52.634300000000003</v>
      </c>
      <c r="Y927" s="18">
        <v>4.7382299999999997</v>
      </c>
      <c r="Z927" s="18">
        <v>100</v>
      </c>
      <c r="AA927" s="19"/>
      <c r="AB927" s="18">
        <f>IF(Z927="","",Z927-O927)</f>
        <v>99.855621999999997</v>
      </c>
      <c r="AC927" s="18">
        <f t="shared" si="108"/>
        <v>95.117391999999995</v>
      </c>
      <c r="AD927" s="18"/>
      <c r="AE927" s="34">
        <f>IF(M927="","",IF(M927&gt;100,M927, M927+O927))</f>
        <v>100.144378</v>
      </c>
      <c r="AF927" s="37">
        <f>IF(AE927="","",IF(AE927="* * *", Y927, AE927-SUM(S927:X927)))</f>
        <v>4.8824980000000124</v>
      </c>
      <c r="AG927" s="54"/>
      <c r="AH927" s="33"/>
      <c r="AI927" s="34">
        <f>IF(S927="","",IF(AI$6=0, 0, S927/AI$6))</f>
        <v>9.886003213349568E-3</v>
      </c>
      <c r="AJ927" s="34">
        <f>IF(T927="","",IF(AJ$6=0, 0, T927/AJ$6))</f>
        <v>3.7471622557058823E-3</v>
      </c>
      <c r="AK927" s="34">
        <f>IF(U927="","",IF(AK$6=0, 0, U927/AK$6))</f>
        <v>0</v>
      </c>
      <c r="AL927" s="34">
        <f>IF(V927="","",IF(AL$6=0, 0, V927/AL$6))</f>
        <v>0.29042332877662336</v>
      </c>
      <c r="AM927" s="34">
        <f>IF(W927="","",IF(AM$6=0, 0, W927/AM$6))</f>
        <v>1.8047952836974458E-2</v>
      </c>
      <c r="AN927" s="34">
        <f>IF(X927="","",IF(AN$6=0, 0, X927/AN$6))</f>
        <v>0.93860093370948006</v>
      </c>
      <c r="AO927" s="34">
        <f>IF(Y927="","",IF(AO$6=0, 0, Y927/AO$6))</f>
        <v>0.27859854915882082</v>
      </c>
      <c r="AP927" s="34"/>
      <c r="AQ927" s="34">
        <f>IF(AI927="","",AI927*AI$4)</f>
        <v>1.9772006426699136E-2</v>
      </c>
      <c r="AR927" s="33">
        <f>IF(AJ927="","",AJ927*AJ$4)</f>
        <v>3.7471622557058823E-3</v>
      </c>
      <c r="AS927" s="34">
        <f>IF(AK927="","",AK927*AK$4)</f>
        <v>0</v>
      </c>
      <c r="AT927" s="34">
        <f>IF(AL927="","",AL927*AL$4)</f>
        <v>0.58084665755324671</v>
      </c>
      <c r="AU927" s="34">
        <f>IF(AM927="","",AM927*AM$4)</f>
        <v>1.8047952836974458E-2</v>
      </c>
      <c r="AV927" s="34">
        <f>IF(AN927="","",AN927*AN$4)</f>
        <v>0.93860093370948006</v>
      </c>
      <c r="AW927" s="34">
        <f>IF(AO927="","",AO927*AO$4)</f>
        <v>0.27859854915882082</v>
      </c>
      <c r="AX927" s="34"/>
      <c r="AY927" s="34">
        <f>IF(AQ927="","",AI927*AI$5)</f>
        <v>9.886003213349568E-3</v>
      </c>
      <c r="AZ927" s="34">
        <f>IF(AR927="","",AJ927*AJ$5)</f>
        <v>3.7471622557058823E-3</v>
      </c>
      <c r="BA927" s="34">
        <f>IF(AS927="","",AK927*AK$5)</f>
        <v>0</v>
      </c>
      <c r="BB927" s="34">
        <f>IF(AT927="","",AL927*AL$5)</f>
        <v>1.4521166438831168</v>
      </c>
      <c r="BC927" s="34">
        <f>IF(AU927="","",AM927*AM$5)</f>
        <v>0</v>
      </c>
      <c r="BD927" s="34">
        <f>IF(AV927="","",AN927*AN$5)</f>
        <v>0.93860093370948006</v>
      </c>
      <c r="BE927" s="34">
        <f>IF(AW927="","",AO927*AO$5)</f>
        <v>0.27859854915882082</v>
      </c>
      <c r="BF927" s="34">
        <f>IF(BE927="","",SUM(AY927:BE927))</f>
        <v>2.682949292220473</v>
      </c>
      <c r="BG927" s="34"/>
      <c r="BH927" s="34">
        <f>IF(AT927="","",3/AT927)</f>
        <v>5.1648743450417243</v>
      </c>
      <c r="BI927" s="34"/>
      <c r="BJ927" s="34">
        <f>IF(AQ927="","",AQ927*$BH927)</f>
        <v>0.10211992874325847</v>
      </c>
      <c r="BK927" s="34">
        <f>IF(AR927="","",AR927*$BH927)</f>
        <v>1.9353622201203988E-2</v>
      </c>
      <c r="BL927" s="34">
        <f>IF(AS927="","",AS927*$BH927)</f>
        <v>0</v>
      </c>
      <c r="BM927" s="34">
        <f>IF(AT927="","",AT927*$BH927)</f>
        <v>3</v>
      </c>
      <c r="BN927" s="34">
        <f>IF(AU927="","",AU927*$BH927)</f>
        <v>9.3215408588212381E-2</v>
      </c>
      <c r="BO927" s="34">
        <f>IF(AV927="","",AV927*$BH927)</f>
        <v>4.8477558827483014</v>
      </c>
      <c r="BP927" s="34">
        <f t="shared" si="109"/>
        <v>13.857095968437372</v>
      </c>
      <c r="BQ927" s="34">
        <f>IF(AW927="","",AW927*$BH927)</f>
        <v>1.4389264991162394</v>
      </c>
      <c r="BR927" s="34"/>
      <c r="BS927" s="34">
        <f t="shared" si="110"/>
        <v>4.9692294336927638</v>
      </c>
      <c r="BT927" s="34"/>
      <c r="BU927" s="34">
        <f t="shared" si="111"/>
        <v>0.90678459141178758</v>
      </c>
      <c r="BV927" s="34">
        <f t="shared" si="112"/>
        <v>0.90678459141178758</v>
      </c>
      <c r="BW927" s="34">
        <f t="shared" si="113"/>
        <v>1</v>
      </c>
      <c r="BX927" s="34"/>
      <c r="BY927" s="34">
        <f>IF(BV927="","",IF(BQ927=0,0,((BV927/BQ927)*AF927)))</f>
        <v>3.0768590033737566</v>
      </c>
      <c r="BZ927" s="34">
        <f>IF(BY927="","",SUM(S927:X927,BY927))</f>
        <v>98.338739003373746</v>
      </c>
      <c r="CA927" s="18"/>
      <c r="CB927" s="20">
        <v>1.6385E-2</v>
      </c>
      <c r="CC927" s="20">
        <v>9.9480000000000002E-3</v>
      </c>
      <c r="CD927" s="20">
        <v>5.0257000000000003E-2</v>
      </c>
      <c r="CE927" s="20">
        <v>1.306E-2</v>
      </c>
      <c r="CF927" s="20">
        <v>8.2550000000000002E-3</v>
      </c>
      <c r="CG927" s="20">
        <v>2.9326000000000001E-2</v>
      </c>
      <c r="CH927" s="20"/>
      <c r="CI927" s="21">
        <v>4.9631999999999996</v>
      </c>
      <c r="CJ927" s="21">
        <v>6.3818000000000001</v>
      </c>
      <c r="CK927" s="21">
        <v>-23.925000000000001</v>
      </c>
      <c r="CL927" s="21">
        <v>0.36629499999999998</v>
      </c>
      <c r="CM927" s="21">
        <v>2.13618</v>
      </c>
      <c r="CN927" s="21">
        <v>0.34120899999999998</v>
      </c>
      <c r="CO927" s="21"/>
      <c r="CP927" s="20">
        <v>14.410500000000001</v>
      </c>
      <c r="CQ927" s="20">
        <v>47.552799999999998</v>
      </c>
      <c r="CR927" s="20">
        <v>10.941000000000001</v>
      </c>
      <c r="CS927" s="20">
        <v>456.84300000000002</v>
      </c>
      <c r="CT927" s="20"/>
      <c r="CU927" s="22">
        <v>44274.099652777797</v>
      </c>
      <c r="CV927" s="22"/>
    </row>
    <row r="928" spans="1:100" s="23" customFormat="1" x14ac:dyDescent="0.25">
      <c r="A928" s="23" t="s">
        <v>72</v>
      </c>
      <c r="B928" s="23">
        <v>3039</v>
      </c>
      <c r="C928" s="23">
        <v>25</v>
      </c>
      <c r="E928" s="24">
        <v>0.39712599999999998</v>
      </c>
      <c r="F928" s="24">
        <v>9.2893000000000003E-2</v>
      </c>
      <c r="G928" s="24">
        <v>1.8801999999999999E-2</v>
      </c>
      <c r="H928" s="24">
        <v>18.241599999999998</v>
      </c>
      <c r="I928" s="24">
        <v>0.62961199999999995</v>
      </c>
      <c r="J928" s="24">
        <v>37.266199999999998</v>
      </c>
      <c r="K928" s="24">
        <v>43.074100000000001</v>
      </c>
      <c r="L928" s="24">
        <v>0.27976499999999999</v>
      </c>
      <c r="M928" s="24">
        <v>100</v>
      </c>
      <c r="N928" s="24"/>
      <c r="O928" s="24">
        <v>0.14999000000000001</v>
      </c>
      <c r="P928" s="24">
        <v>42.924100000000003</v>
      </c>
      <c r="Q928" s="24">
        <f t="shared" si="107"/>
        <v>99.850009999999997</v>
      </c>
      <c r="R928" s="24"/>
      <c r="S928" s="24">
        <v>0.53531700000000004</v>
      </c>
      <c r="T928" s="24">
        <v>0.15404499999999999</v>
      </c>
      <c r="U928" s="24">
        <v>1.8801999999999999E-2</v>
      </c>
      <c r="V928" s="24">
        <v>41.798900000000003</v>
      </c>
      <c r="W928" s="24">
        <v>0.62961199999999995</v>
      </c>
      <c r="X928" s="24">
        <v>52.142899999999997</v>
      </c>
      <c r="Y928" s="24">
        <v>4.7204899999999999</v>
      </c>
      <c r="Z928" s="24">
        <v>100</v>
      </c>
      <c r="AA928" s="25"/>
      <c r="AB928" s="24">
        <f>IF(Z928="","",Z928-O928)</f>
        <v>99.850009999999997</v>
      </c>
      <c r="AC928" s="24">
        <f t="shared" si="108"/>
        <v>95.129519999999999</v>
      </c>
      <c r="AD928" s="24"/>
      <c r="AE928" s="36">
        <f>IF(M928="","",IF(M928&gt;100,M928, M928+O928))</f>
        <v>100.14999</v>
      </c>
      <c r="AF928" s="40">
        <f>IF(AE928="","",IF(AE928="* * *", Y928, AE928-SUM(S928:X928)))</f>
        <v>4.8704140000000109</v>
      </c>
      <c r="AG928" s="55"/>
      <c r="AH928" s="35"/>
      <c r="AI928" s="36">
        <f>IF(S928="","",IF(AI$6=0, 0, S928/AI$6))</f>
        <v>8.6370789819896886E-3</v>
      </c>
      <c r="AJ928" s="36">
        <f>IF(T928="","",IF(AJ$6=0, 0, T928/AJ$6))</f>
        <v>3.8219918669938394E-3</v>
      </c>
      <c r="AK928" s="36">
        <f>IF(U928="","",IF(AK$6=0, 0, U928/AK$6))</f>
        <v>9.896622873505137E-4</v>
      </c>
      <c r="AL928" s="36">
        <f>IF(V928="","",IF(AL$6=0, 0, V928/AL$6))</f>
        <v>0.29447350274600242</v>
      </c>
      <c r="AM928" s="36">
        <f>IF(W928="","",IF(AM$6=0, 0, W928/AM$6))</f>
        <v>1.7759812701860285E-2</v>
      </c>
      <c r="AN928" s="36">
        <f>IF(X928="","",IF(AN$6=0, 0, X928/AN$6))</f>
        <v>0.92983804527314018</v>
      </c>
      <c r="AO928" s="36">
        <f>IF(Y928="","",IF(AO$6=0, 0, Y928/AO$6))</f>
        <v>0.27755547225835853</v>
      </c>
      <c r="AP928" s="36"/>
      <c r="AQ928" s="36">
        <f>IF(AI928="","",AI928*AI$4)</f>
        <v>1.7274157963979377E-2</v>
      </c>
      <c r="AR928" s="35">
        <f>IF(AJ928="","",AJ928*AJ$4)</f>
        <v>3.8219918669938394E-3</v>
      </c>
      <c r="AS928" s="36">
        <f>IF(AK928="","",AK928*AK$4)</f>
        <v>9.896622873505137E-4</v>
      </c>
      <c r="AT928" s="36">
        <f>IF(AL928="","",AL928*AL$4)</f>
        <v>0.58894700549200485</v>
      </c>
      <c r="AU928" s="36">
        <f>IF(AM928="","",AM928*AM$4)</f>
        <v>1.7759812701860285E-2</v>
      </c>
      <c r="AV928" s="36">
        <f>IF(AN928="","",AN928*AN$4)</f>
        <v>0.92983804527314018</v>
      </c>
      <c r="AW928" s="36">
        <f>IF(AO928="","",AO928*AO$4)</f>
        <v>0.27755547225835853</v>
      </c>
      <c r="AX928" s="36"/>
      <c r="AY928" s="36">
        <f>IF(AQ928="","",AI928*AI$5)</f>
        <v>8.6370789819896886E-3</v>
      </c>
      <c r="AZ928" s="36">
        <f>IF(AR928="","",AJ928*AJ$5)</f>
        <v>3.8219918669938394E-3</v>
      </c>
      <c r="BA928" s="36">
        <f>IF(AS928="","",AK928*AK$5)</f>
        <v>0</v>
      </c>
      <c r="BB928" s="36">
        <f>IF(AT928="","",AL928*AL$5)</f>
        <v>1.4723675137300121</v>
      </c>
      <c r="BC928" s="36">
        <f>IF(AU928="","",AM928*AM$5)</f>
        <v>0</v>
      </c>
      <c r="BD928" s="36">
        <f>IF(AV928="","",AN928*AN$5)</f>
        <v>0.92983804527314018</v>
      </c>
      <c r="BE928" s="36">
        <f>IF(AW928="","",AO928*AO$5)</f>
        <v>0.27755547225835853</v>
      </c>
      <c r="BF928" s="36">
        <f>IF(BE928="","",SUM(AY928:BE928))</f>
        <v>2.6922201021104946</v>
      </c>
      <c r="BG928" s="36"/>
      <c r="BH928" s="36">
        <f>IF(AT928="","",3/AT928)</f>
        <v>5.0938369191533752</v>
      </c>
      <c r="BI928" s="36"/>
      <c r="BJ928" s="36">
        <f>IF(AQ928="","",AQ928*$BH928)</f>
        <v>8.7991743584205445E-2</v>
      </c>
      <c r="BK928" s="36">
        <f>IF(AR928="","",AR928*$BH928)</f>
        <v>1.9468603276797156E-2</v>
      </c>
      <c r="BL928" s="36">
        <f>IF(AS928="","",AS928*$BH928)</f>
        <v>5.0411782967998229E-3</v>
      </c>
      <c r="BM928" s="36">
        <f>IF(AT928="","",AT928*$BH928)</f>
        <v>3</v>
      </c>
      <c r="BN928" s="36">
        <f>IF(AU928="","",AU928*$BH928)</f>
        <v>9.0465589617984982E-2</v>
      </c>
      <c r="BO928" s="36">
        <f>IF(AV928="","",AV928*$BH928)</f>
        <v>4.7364433638457291</v>
      </c>
      <c r="BP928" s="36">
        <f t="shared" si="109"/>
        <v>13.713730150617307</v>
      </c>
      <c r="BQ928" s="36">
        <f>IF(AW928="","",AW928*$BH928)</f>
        <v>1.4138223117026771</v>
      </c>
      <c r="BR928" s="36"/>
      <c r="BS928" s="36">
        <f t="shared" si="110"/>
        <v>4.8439037107067318</v>
      </c>
      <c r="BT928" s="36"/>
      <c r="BU928" s="36">
        <f t="shared" si="111"/>
        <v>0.90449323208521515</v>
      </c>
      <c r="BV928" s="36">
        <f t="shared" si="112"/>
        <v>0.90449323208521515</v>
      </c>
      <c r="BW928" s="36">
        <f t="shared" si="113"/>
        <v>1</v>
      </c>
      <c r="BX928" s="36"/>
      <c r="BY928" s="36">
        <f>IF(BV928="","",IF(BQ928=0,0,((BV928/BQ928)*AF928)))</f>
        <v>3.1158487625986089</v>
      </c>
      <c r="BZ928" s="36">
        <f>IF(BY928="","",SUM(S928:X928,BY928))</f>
        <v>98.395424762598594</v>
      </c>
      <c r="CA928" s="24"/>
      <c r="CB928" s="26">
        <v>1.4964999999999999E-2</v>
      </c>
      <c r="CC928" s="26">
        <v>9.5180000000000004E-3</v>
      </c>
      <c r="CD928" s="26">
        <v>5.0525E-2</v>
      </c>
      <c r="CE928" s="26">
        <v>1.2758E-2</v>
      </c>
      <c r="CF928" s="26">
        <v>9.1439999999999994E-3</v>
      </c>
      <c r="CG928" s="26">
        <v>3.1421999999999999E-2</v>
      </c>
      <c r="CH928" s="26"/>
      <c r="CI928" s="27">
        <v>5.2809999999999997</v>
      </c>
      <c r="CJ928" s="27">
        <v>6.10351</v>
      </c>
      <c r="CK928" s="27">
        <v>142.29499999999999</v>
      </c>
      <c r="CL928" s="27">
        <v>0.36368499999999998</v>
      </c>
      <c r="CM928" s="27">
        <v>2.1816200000000001</v>
      </c>
      <c r="CN928" s="27">
        <v>0.34324199999999999</v>
      </c>
      <c r="CO928" s="27"/>
      <c r="CP928" s="26">
        <v>14.409599999999999</v>
      </c>
      <c r="CQ928" s="26">
        <v>47.532899999999998</v>
      </c>
      <c r="CR928" s="26">
        <v>10.941000000000001</v>
      </c>
      <c r="CS928" s="26">
        <v>476.76100000000002</v>
      </c>
      <c r="CT928" s="26"/>
      <c r="CU928" s="28">
        <v>44274.101458333302</v>
      </c>
      <c r="CV928" s="28"/>
    </row>
    <row r="929" spans="1:100" s="11" customFormat="1" x14ac:dyDescent="0.25">
      <c r="A929" s="11" t="s">
        <v>73</v>
      </c>
      <c r="B929" s="11">
        <v>3040</v>
      </c>
      <c r="C929" s="11">
        <v>1</v>
      </c>
      <c r="E929" s="12">
        <v>1.0766</v>
      </c>
      <c r="F929" s="12">
        <v>0.34795700000000002</v>
      </c>
      <c r="G929" s="12">
        <v>0</v>
      </c>
      <c r="H929" s="12">
        <v>17.132400000000001</v>
      </c>
      <c r="I929" s="12">
        <v>7.8136999999999998E-2</v>
      </c>
      <c r="J929" s="12">
        <v>35.501600000000003</v>
      </c>
      <c r="K929" s="12">
        <v>45.332099999999997</v>
      </c>
      <c r="L929" s="12">
        <v>0.53117199999999998</v>
      </c>
      <c r="M929" s="12">
        <v>100</v>
      </c>
      <c r="N929" s="12"/>
      <c r="O929" s="12">
        <v>1.7631999999999998E-2</v>
      </c>
      <c r="P929" s="12">
        <v>45.314500000000002</v>
      </c>
      <c r="Q929" s="12">
        <f t="shared" si="107"/>
        <v>99.982367999999994</v>
      </c>
      <c r="R929" s="12"/>
      <c r="S929" s="12">
        <v>1.4512400000000001</v>
      </c>
      <c r="T929" s="12">
        <v>0.57701800000000003</v>
      </c>
      <c r="U929" s="12">
        <v>0</v>
      </c>
      <c r="V929" s="12">
        <v>39.257199999999997</v>
      </c>
      <c r="W929" s="12">
        <v>7.8136999999999998E-2</v>
      </c>
      <c r="X929" s="12">
        <v>49.673900000000003</v>
      </c>
      <c r="Y929" s="12">
        <v>8.9624799999999993</v>
      </c>
      <c r="Z929" s="12">
        <v>100</v>
      </c>
      <c r="AA929" s="13"/>
      <c r="AB929" s="12">
        <f>IF(Z929="","",Z929-O929)</f>
        <v>99.982367999999994</v>
      </c>
      <c r="AC929" s="12">
        <f t="shared" si="108"/>
        <v>91.019887999999995</v>
      </c>
      <c r="AD929" s="12"/>
      <c r="AE929" s="32">
        <f>IF(M929="","",IF(M929&gt;100,M929, M929+O929))</f>
        <v>100.01763200000001</v>
      </c>
      <c r="AF929" s="39">
        <f>IF(AE929="","",IF(AE929="* * *", Y929, AE929-SUM(S929:X929)))</f>
        <v>8.9801369999999991</v>
      </c>
      <c r="AG929" s="56"/>
      <c r="AH929" s="31"/>
      <c r="AI929" s="32">
        <f>IF(S929="","",IF(AI$6=0, 0, S929/AI$6))</f>
        <v>2.3415050338066446E-2</v>
      </c>
      <c r="AJ929" s="32">
        <f>IF(T929="","",IF(AJ$6=0, 0, T929/AJ$6))</f>
        <v>1.4316323821669327E-2</v>
      </c>
      <c r="AK929" s="32">
        <f>IF(U929="","",IF(AK$6=0, 0, U929/AK$6))</f>
        <v>0</v>
      </c>
      <c r="AL929" s="32">
        <f>IF(V929="","",IF(AL$6=0, 0, V929/AL$6))</f>
        <v>0.27656721090747283</v>
      </c>
      <c r="AM929" s="32">
        <f>IF(W929="","",IF(AM$6=0, 0, W929/AM$6))</f>
        <v>2.2040534251018995E-3</v>
      </c>
      <c r="AN929" s="32">
        <f>IF(X929="","",IF(AN$6=0, 0, X929/AN$6))</f>
        <v>0.88580961314183615</v>
      </c>
      <c r="AO929" s="32">
        <f>IF(Y929="","",IF(AO$6=0, 0, Y929/AO$6))</f>
        <v>0.52697609125452927</v>
      </c>
      <c r="AP929" s="32"/>
      <c r="AQ929" s="32">
        <f>IF(AI929="","",AI929*AI$4)</f>
        <v>4.6830100676132892E-2</v>
      </c>
      <c r="AR929" s="31">
        <f>IF(AJ929="","",AJ929*AJ$4)</f>
        <v>1.4316323821669327E-2</v>
      </c>
      <c r="AS929" s="32">
        <f>IF(AK929="","",AK929*AK$4)</f>
        <v>0</v>
      </c>
      <c r="AT929" s="32">
        <f>IF(AL929="","",AL929*AL$4)</f>
        <v>0.55313442181494565</v>
      </c>
      <c r="AU929" s="32">
        <f>IF(AM929="","",AM929*AM$4)</f>
        <v>2.2040534251018995E-3</v>
      </c>
      <c r="AV929" s="32">
        <f>IF(AN929="","",AN929*AN$4)</f>
        <v>0.88580961314183615</v>
      </c>
      <c r="AW929" s="32">
        <f>IF(AO929="","",AO929*AO$4)</f>
        <v>0.52697609125452927</v>
      </c>
      <c r="AX929" s="32"/>
      <c r="AY929" s="32">
        <f>IF(AQ929="","",AI929*AI$5)</f>
        <v>2.3415050338066446E-2</v>
      </c>
      <c r="AZ929" s="32">
        <f>IF(AR929="","",AJ929*AJ$5)</f>
        <v>1.4316323821669327E-2</v>
      </c>
      <c r="BA929" s="32">
        <f>IF(AS929="","",AK929*AK$5)</f>
        <v>0</v>
      </c>
      <c r="BB929" s="32">
        <f>IF(AT929="","",AL929*AL$5)</f>
        <v>1.3828360545373641</v>
      </c>
      <c r="BC929" s="32">
        <f>IF(AU929="","",AM929*AM$5)</f>
        <v>0</v>
      </c>
      <c r="BD929" s="32">
        <f>IF(AV929="","",AN929*AN$5)</f>
        <v>0.88580961314183615</v>
      </c>
      <c r="BE929" s="32">
        <f>IF(AW929="","",AO929*AO$5)</f>
        <v>0.52697609125452927</v>
      </c>
      <c r="BF929" s="32">
        <f>IF(BE929="","",SUM(AY929:BE929))</f>
        <v>2.8333531330934654</v>
      </c>
      <c r="BG929" s="32"/>
      <c r="BH929" s="32">
        <f>IF(AT929="","",3/AT929)</f>
        <v>5.423636428476815</v>
      </c>
      <c r="BI929" s="32"/>
      <c r="BJ929" s="32">
        <f>IF(AQ929="","",AQ929*$BH929)</f>
        <v>0.25398943997631107</v>
      </c>
      <c r="BK929" s="32">
        <f>IF(AR929="","",AR929*$BH929)</f>
        <v>7.7646535401076175E-2</v>
      </c>
      <c r="BL929" s="32">
        <f>IF(AS929="","",AS929*$BH929)</f>
        <v>0</v>
      </c>
      <c r="BM929" s="32">
        <f>IF(AT929="","",AT929*$BH929)</f>
        <v>3</v>
      </c>
      <c r="BN929" s="32">
        <f>IF(AU929="","",AU929*$BH929)</f>
        <v>1.1953984446691757E-2</v>
      </c>
      <c r="BO929" s="32">
        <f>IF(AV929="","",AV929*$BH929)</f>
        <v>4.8043092865310175</v>
      </c>
      <c r="BP929" s="32">
        <f t="shared" si="109"/>
        <v>15.367077267384637</v>
      </c>
      <c r="BQ929" s="32">
        <f>IF(AW929="","",AW929*$BH929)</f>
        <v>2.8581267254643872</v>
      </c>
      <c r="BR929" s="32"/>
      <c r="BS929" s="32">
        <f t="shared" si="110"/>
        <v>5.1359452619084047</v>
      </c>
      <c r="BT929" s="32"/>
      <c r="BU929" s="32">
        <f t="shared" si="111"/>
        <v>0.98804601555330829</v>
      </c>
      <c r="BV929" s="32">
        <f t="shared" si="112"/>
        <v>0.98804601555330829</v>
      </c>
      <c r="BW929" s="32">
        <f t="shared" si="113"/>
        <v>1</v>
      </c>
      <c r="BX929" s="32"/>
      <c r="BY929" s="32">
        <f>IF(BV929="","",IF(BQ929=0,0,((BV929/BQ929)*AF929)))</f>
        <v>3.1044069889977295</v>
      </c>
      <c r="BZ929" s="32">
        <f>IF(BY929="","",SUM(S929:X929,BY929))</f>
        <v>94.141901988997731</v>
      </c>
      <c r="CA929" s="12"/>
      <c r="CB929" s="14">
        <v>1.6219000000000001E-2</v>
      </c>
      <c r="CC929" s="14">
        <v>1.0348E-2</v>
      </c>
      <c r="CD929" s="14">
        <v>4.9265000000000003E-2</v>
      </c>
      <c r="CE929" s="14">
        <v>1.2451E-2</v>
      </c>
      <c r="CF929" s="14">
        <v>8.6359999999999996E-3</v>
      </c>
      <c r="CG929" s="14">
        <v>2.9229999999999999E-2</v>
      </c>
      <c r="CH929" s="14"/>
      <c r="CI929" s="15">
        <v>2.9985200000000001</v>
      </c>
      <c r="CJ929" s="15">
        <v>2.3925000000000001</v>
      </c>
      <c r="CK929" s="15">
        <v>-19.032</v>
      </c>
      <c r="CL929" s="15">
        <v>0.377054</v>
      </c>
      <c r="CM929" s="15">
        <v>8.2270299999999992</v>
      </c>
      <c r="CN929" s="15">
        <v>0.35209600000000002</v>
      </c>
      <c r="CO929" s="15"/>
      <c r="CP929" s="14">
        <v>12.6286</v>
      </c>
      <c r="CQ929" s="14">
        <v>47.232900000000001</v>
      </c>
      <c r="CR929" s="14">
        <v>10.961499999999999</v>
      </c>
      <c r="CS929" s="14">
        <v>0</v>
      </c>
      <c r="CT929" s="14"/>
      <c r="CU929" s="16">
        <v>44274.103263888901</v>
      </c>
      <c r="CV929" s="16"/>
    </row>
    <row r="930" spans="1:100" s="17" customFormat="1" x14ac:dyDescent="0.25">
      <c r="A930" s="17" t="s">
        <v>73</v>
      </c>
      <c r="B930" s="17">
        <v>3041</v>
      </c>
      <c r="C930" s="17">
        <v>2</v>
      </c>
      <c r="E930" s="18">
        <v>0.81212600000000001</v>
      </c>
      <c r="F930" s="18">
        <v>0.25327</v>
      </c>
      <c r="G930" s="18">
        <v>0</v>
      </c>
      <c r="H930" s="18">
        <v>17.553699999999999</v>
      </c>
      <c r="I930" s="18">
        <v>0.24129800000000001</v>
      </c>
      <c r="J930" s="18">
        <v>36.859000000000002</v>
      </c>
      <c r="K930" s="18">
        <v>43.898400000000002</v>
      </c>
      <c r="L930" s="18">
        <v>0.38215700000000002</v>
      </c>
      <c r="M930" s="18">
        <v>100</v>
      </c>
      <c r="N930" s="18"/>
      <c r="O930" s="18">
        <v>5.4448999999999997E-2</v>
      </c>
      <c r="P930" s="18">
        <v>43.844000000000001</v>
      </c>
      <c r="Q930" s="18">
        <f t="shared" si="107"/>
        <v>99.945550999999995</v>
      </c>
      <c r="R930" s="18"/>
      <c r="S930" s="18">
        <v>1.09473</v>
      </c>
      <c r="T930" s="18">
        <v>0.41999700000000001</v>
      </c>
      <c r="U930" s="18">
        <v>0</v>
      </c>
      <c r="V930" s="18">
        <v>40.222700000000003</v>
      </c>
      <c r="W930" s="18">
        <v>0.24129800000000001</v>
      </c>
      <c r="X930" s="18">
        <v>51.5732</v>
      </c>
      <c r="Y930" s="18">
        <v>6.4481400000000004</v>
      </c>
      <c r="Z930" s="18">
        <v>100</v>
      </c>
      <c r="AA930" s="19"/>
      <c r="AB930" s="18">
        <f>IF(Z930="","",Z930-O930)</f>
        <v>99.945550999999995</v>
      </c>
      <c r="AC930" s="18">
        <f t="shared" si="108"/>
        <v>93.497411</v>
      </c>
      <c r="AD930" s="18"/>
      <c r="AE930" s="34">
        <f>IF(M930="","",IF(M930&gt;100,M930, M930+O930))</f>
        <v>100.05444900000001</v>
      </c>
      <c r="AF930" s="37">
        <f>IF(AE930="","",IF(AE930="* * *", Y930, AE930-SUM(S930:X930)))</f>
        <v>6.502523999999994</v>
      </c>
      <c r="AG930" s="54"/>
      <c r="AH930" s="33"/>
      <c r="AI930" s="34">
        <f>IF(S930="","",IF(AI$6=0, 0, S930/AI$6))</f>
        <v>1.7662935184112539E-2</v>
      </c>
      <c r="AJ930" s="34">
        <f>IF(T930="","",IF(AJ$6=0, 0, T930/AJ$6))</f>
        <v>1.0420494778550501E-2</v>
      </c>
      <c r="AK930" s="34">
        <f>IF(U930="","",IF(AK$6=0, 0, U930/AK$6))</f>
        <v>0</v>
      </c>
      <c r="AL930" s="34">
        <f>IF(V930="","",IF(AL$6=0, 0, V930/AL$6))</f>
        <v>0.28336916423402608</v>
      </c>
      <c r="AM930" s="34">
        <f>IF(W930="","",IF(AM$6=0, 0, W930/AM$6))</f>
        <v>6.8064256801545773E-3</v>
      </c>
      <c r="AN930" s="34">
        <f>IF(X930="","",IF(AN$6=0, 0, X930/AN$6))</f>
        <v>0.91967887241562551</v>
      </c>
      <c r="AO930" s="34">
        <f>IF(Y930="","",IF(AO$6=0, 0, Y930/AO$6))</f>
        <v>0.37913787401053956</v>
      </c>
      <c r="AP930" s="34"/>
      <c r="AQ930" s="34">
        <f>IF(AI930="","",AI930*AI$4)</f>
        <v>3.5325870368225078E-2</v>
      </c>
      <c r="AR930" s="33">
        <f>IF(AJ930="","",AJ930*AJ$4)</f>
        <v>1.0420494778550501E-2</v>
      </c>
      <c r="AS930" s="34">
        <f>IF(AK930="","",AK930*AK$4)</f>
        <v>0</v>
      </c>
      <c r="AT930" s="34">
        <f>IF(AL930="","",AL930*AL$4)</f>
        <v>0.56673832846805217</v>
      </c>
      <c r="AU930" s="34">
        <f>IF(AM930="","",AM930*AM$4)</f>
        <v>6.8064256801545773E-3</v>
      </c>
      <c r="AV930" s="34">
        <f>IF(AN930="","",AN930*AN$4)</f>
        <v>0.91967887241562551</v>
      </c>
      <c r="AW930" s="34">
        <f>IF(AO930="","",AO930*AO$4)</f>
        <v>0.37913787401053956</v>
      </c>
      <c r="AX930" s="34"/>
      <c r="AY930" s="34">
        <f>IF(AQ930="","",AI930*AI$5)</f>
        <v>1.7662935184112539E-2</v>
      </c>
      <c r="AZ930" s="34">
        <f>IF(AR930="","",AJ930*AJ$5)</f>
        <v>1.0420494778550501E-2</v>
      </c>
      <c r="BA930" s="34">
        <f>IF(AS930="","",AK930*AK$5)</f>
        <v>0</v>
      </c>
      <c r="BB930" s="34">
        <f>IF(AT930="","",AL930*AL$5)</f>
        <v>1.4168458211701305</v>
      </c>
      <c r="BC930" s="34">
        <f>IF(AU930="","",AM930*AM$5)</f>
        <v>0</v>
      </c>
      <c r="BD930" s="34">
        <f>IF(AV930="","",AN930*AN$5)</f>
        <v>0.91967887241562551</v>
      </c>
      <c r="BE930" s="34">
        <f>IF(AW930="","",AO930*AO$5)</f>
        <v>0.37913787401053956</v>
      </c>
      <c r="BF930" s="34">
        <f>IF(BE930="","",SUM(AY930:BE930))</f>
        <v>2.7437459975589586</v>
      </c>
      <c r="BG930" s="34"/>
      <c r="BH930" s="34">
        <f>IF(AT930="","",3/AT930)</f>
        <v>5.2934482269961984</v>
      </c>
      <c r="BI930" s="34"/>
      <c r="BJ930" s="34">
        <f>IF(AQ930="","",AQ930*$BH930)</f>
        <v>0.18699566586777858</v>
      </c>
      <c r="BK930" s="34">
        <f>IF(AR930="","",AR930*$BH930)</f>
        <v>5.5160349609941289E-2</v>
      </c>
      <c r="BL930" s="34">
        <f>IF(AS930="","",AS930*$BH930)</f>
        <v>0</v>
      </c>
      <c r="BM930" s="34">
        <f>IF(AT930="","",AT930*$BH930)</f>
        <v>3</v>
      </c>
      <c r="BN930" s="34">
        <f>IF(AU930="","",AU930*$BH930)</f>
        <v>3.6029461948795638E-2</v>
      </c>
      <c r="BO930" s="34">
        <f>IF(AV930="","",AV930*$BH930)</f>
        <v>4.868272496594356</v>
      </c>
      <c r="BP930" s="34">
        <f t="shared" si="109"/>
        <v>14.523877386106385</v>
      </c>
      <c r="BQ930" s="34">
        <f>IF(AW930="","",AW930*$BH930)</f>
        <v>2.0069467069681988</v>
      </c>
      <c r="BR930" s="34"/>
      <c r="BS930" s="34">
        <f t="shared" si="110"/>
        <v>5.110428512072076</v>
      </c>
      <c r="BT930" s="34"/>
      <c r="BU930" s="34">
        <f t="shared" si="111"/>
        <v>0.96397053805120436</v>
      </c>
      <c r="BV930" s="34">
        <f t="shared" si="112"/>
        <v>0.96397053805120436</v>
      </c>
      <c r="BW930" s="34">
        <f t="shared" si="113"/>
        <v>1</v>
      </c>
      <c r="BX930" s="34"/>
      <c r="BY930" s="34">
        <f>IF(BV930="","",IF(BQ930=0,0,((BV930/BQ930)*AF930)))</f>
        <v>3.1232725498924707</v>
      </c>
      <c r="BZ930" s="34">
        <f>IF(BY930="","",SUM(S930:X930,BY930))</f>
        <v>96.675197549892488</v>
      </c>
      <c r="CA930" s="18"/>
      <c r="CB930" s="20">
        <v>1.6225E-2</v>
      </c>
      <c r="CC930" s="20">
        <v>9.9869999999999994E-3</v>
      </c>
      <c r="CD930" s="20">
        <v>4.9508000000000003E-2</v>
      </c>
      <c r="CE930" s="20">
        <v>1.1761000000000001E-2</v>
      </c>
      <c r="CF930" s="20">
        <v>8.633E-3</v>
      </c>
      <c r="CG930" s="20">
        <v>2.9690999999999999E-2</v>
      </c>
      <c r="CH930" s="20"/>
      <c r="CI930" s="21">
        <v>3.5133299999999998</v>
      </c>
      <c r="CJ930" s="21">
        <v>2.9317899999999999</v>
      </c>
      <c r="CK930" s="21">
        <v>-18.919</v>
      </c>
      <c r="CL930" s="21">
        <v>0.37148199999999998</v>
      </c>
      <c r="CM930" s="21">
        <v>3.8019099999999999</v>
      </c>
      <c r="CN930" s="21">
        <v>0.34511599999999998</v>
      </c>
      <c r="CO930" s="21"/>
      <c r="CP930" s="20">
        <v>12.605</v>
      </c>
      <c r="CQ930" s="20">
        <v>47.160499999999999</v>
      </c>
      <c r="CR930" s="20">
        <v>10.9625</v>
      </c>
      <c r="CS930" s="20">
        <v>76.148700000000005</v>
      </c>
      <c r="CT930" s="20"/>
      <c r="CU930" s="22">
        <v>44274.105069444398</v>
      </c>
      <c r="CV930" s="22"/>
    </row>
    <row r="931" spans="1:100" s="17" customFormat="1" x14ac:dyDescent="0.25">
      <c r="A931" s="17" t="s">
        <v>73</v>
      </c>
      <c r="B931" s="17">
        <v>3042</v>
      </c>
      <c r="C931" s="17">
        <v>3</v>
      </c>
      <c r="E931" s="18">
        <v>0.744533</v>
      </c>
      <c r="F931" s="18">
        <v>0.215036</v>
      </c>
      <c r="G931" s="18">
        <v>0</v>
      </c>
      <c r="H931" s="18">
        <v>17.6008</v>
      </c>
      <c r="I931" s="18">
        <v>0.29119899999999999</v>
      </c>
      <c r="J931" s="18">
        <v>37.1158</v>
      </c>
      <c r="K931" s="18">
        <v>43.671999999999997</v>
      </c>
      <c r="L931" s="18">
        <v>0.36066799999999999</v>
      </c>
      <c r="M931" s="18">
        <v>100</v>
      </c>
      <c r="N931" s="18"/>
      <c r="O931" s="18">
        <v>6.5709000000000004E-2</v>
      </c>
      <c r="P931" s="18">
        <v>43.606299999999997</v>
      </c>
      <c r="Q931" s="18">
        <f t="shared" si="107"/>
        <v>99.934291000000002</v>
      </c>
      <c r="R931" s="18"/>
      <c r="S931" s="18">
        <v>1.0036099999999999</v>
      </c>
      <c r="T931" s="18">
        <v>0.35659400000000002</v>
      </c>
      <c r="U931" s="18">
        <v>0</v>
      </c>
      <c r="V931" s="18">
        <v>40.330599999999997</v>
      </c>
      <c r="W931" s="18">
        <v>0.29119899999999999</v>
      </c>
      <c r="X931" s="18">
        <v>51.932400000000001</v>
      </c>
      <c r="Y931" s="18">
        <v>6.0855600000000001</v>
      </c>
      <c r="Z931" s="18">
        <v>100</v>
      </c>
      <c r="AA931" s="19"/>
      <c r="AB931" s="18">
        <f>IF(Z931="","",Z931-O931)</f>
        <v>99.934291000000002</v>
      </c>
      <c r="AC931" s="18">
        <f t="shared" si="108"/>
        <v>93.848731000000001</v>
      </c>
      <c r="AD931" s="18"/>
      <c r="AE931" s="34">
        <f>IF(M931="","",IF(M931&gt;100,M931, M931+O931))</f>
        <v>100.065709</v>
      </c>
      <c r="AF931" s="37">
        <f>IF(AE931="","",IF(AE931="* * *", Y931, AE931-SUM(S931:X931)))</f>
        <v>6.1513060000000053</v>
      </c>
      <c r="AG931" s="54"/>
      <c r="AH931" s="33"/>
      <c r="AI931" s="34">
        <f>IF(S931="","",IF(AI$6=0, 0, S931/AI$6))</f>
        <v>1.6192758378894508E-2</v>
      </c>
      <c r="AJ931" s="34">
        <f>IF(T931="","",IF(AJ$6=0, 0, T931/AJ$6))</f>
        <v>8.847410612605416E-3</v>
      </c>
      <c r="AK931" s="34">
        <f>IF(U931="","",IF(AK$6=0, 0, U931/AK$6))</f>
        <v>0</v>
      </c>
      <c r="AL931" s="34">
        <f>IF(V931="","",IF(AL$6=0, 0, V931/AL$6))</f>
        <v>0.2841293203851758</v>
      </c>
      <c r="AM931" s="34">
        <f>IF(W931="","",IF(AM$6=0, 0, W931/AM$6))</f>
        <v>8.2140106906618895E-3</v>
      </c>
      <c r="AN931" s="34">
        <f>IF(X931="","",IF(AN$6=0, 0, X931/AN$6))</f>
        <v>0.92608430490714611</v>
      </c>
      <c r="AO931" s="34">
        <f>IF(Y931="","",IF(AO$6=0, 0, Y931/AO$6))</f>
        <v>0.35781888739443918</v>
      </c>
      <c r="AP931" s="34"/>
      <c r="AQ931" s="34">
        <f>IF(AI931="","",AI931*AI$4)</f>
        <v>3.2385516757789015E-2</v>
      </c>
      <c r="AR931" s="33">
        <f>IF(AJ931="","",AJ931*AJ$4)</f>
        <v>8.847410612605416E-3</v>
      </c>
      <c r="AS931" s="34">
        <f>IF(AK931="","",AK931*AK$4)</f>
        <v>0</v>
      </c>
      <c r="AT931" s="34">
        <f>IF(AL931="","",AL931*AL$4)</f>
        <v>0.5682586407703516</v>
      </c>
      <c r="AU931" s="34">
        <f>IF(AM931="","",AM931*AM$4)</f>
        <v>8.2140106906618895E-3</v>
      </c>
      <c r="AV931" s="34">
        <f>IF(AN931="","",AN931*AN$4)</f>
        <v>0.92608430490714611</v>
      </c>
      <c r="AW931" s="34">
        <f>IF(AO931="","",AO931*AO$4)</f>
        <v>0.35781888739443918</v>
      </c>
      <c r="AX931" s="34"/>
      <c r="AY931" s="34">
        <f>IF(AQ931="","",AI931*AI$5)</f>
        <v>1.6192758378894508E-2</v>
      </c>
      <c r="AZ931" s="34">
        <f>IF(AR931="","",AJ931*AJ$5)</f>
        <v>8.847410612605416E-3</v>
      </c>
      <c r="BA931" s="34">
        <f>IF(AS931="","",AK931*AK$5)</f>
        <v>0</v>
      </c>
      <c r="BB931" s="34">
        <f>IF(AT931="","",AL931*AL$5)</f>
        <v>1.420646601925879</v>
      </c>
      <c r="BC931" s="34">
        <f>IF(AU931="","",AM931*AM$5)</f>
        <v>0</v>
      </c>
      <c r="BD931" s="34">
        <f>IF(AV931="","",AN931*AN$5)</f>
        <v>0.92608430490714611</v>
      </c>
      <c r="BE931" s="34">
        <f>IF(AW931="","",AO931*AO$5)</f>
        <v>0.35781888739443918</v>
      </c>
      <c r="BF931" s="34">
        <f>IF(BE931="","",SUM(AY931:BE931))</f>
        <v>2.7295899632189644</v>
      </c>
      <c r="BG931" s="34"/>
      <c r="BH931" s="34">
        <f>IF(AT931="","",3/AT931)</f>
        <v>5.2792861995606319</v>
      </c>
      <c r="BI931" s="34"/>
      <c r="BJ931" s="34">
        <f>IF(AQ931="","",AQ931*$BH931)</f>
        <v>0.17097241168503513</v>
      </c>
      <c r="BK931" s="34">
        <f>IF(AR931="","",AR931*$BH931)</f>
        <v>4.670801274897405E-2</v>
      </c>
      <c r="BL931" s="34">
        <f>IF(AS931="","",AS931*$BH931)</f>
        <v>0</v>
      </c>
      <c r="BM931" s="34">
        <f>IF(AT931="","",AT931*$BH931)</f>
        <v>3</v>
      </c>
      <c r="BN931" s="34">
        <f>IF(AU931="","",AU931*$BH931)</f>
        <v>4.3364113282254806E-2</v>
      </c>
      <c r="BO931" s="34">
        <f>IF(AV931="","",AV931*$BH931)</f>
        <v>4.8890640905259968</v>
      </c>
      <c r="BP931" s="34">
        <f t="shared" si="109"/>
        <v>14.410286623281092</v>
      </c>
      <c r="BQ931" s="34">
        <f>IF(AW931="","",AW931*$BH931)</f>
        <v>1.8890283141636026</v>
      </c>
      <c r="BR931" s="34"/>
      <c r="BS931" s="34">
        <f t="shared" si="110"/>
        <v>5.1067445149600061</v>
      </c>
      <c r="BT931" s="34"/>
      <c r="BU931" s="34">
        <f t="shared" si="111"/>
        <v>0.95663588671774524</v>
      </c>
      <c r="BV931" s="34">
        <f t="shared" si="112"/>
        <v>0.95663588671774524</v>
      </c>
      <c r="BW931" s="34">
        <f t="shared" si="113"/>
        <v>1</v>
      </c>
      <c r="BX931" s="34"/>
      <c r="BY931" s="34">
        <f>IF(BV931="","",IF(BQ931=0,0,((BV931/BQ931)*AF931)))</f>
        <v>3.1151253931244933</v>
      </c>
      <c r="BZ931" s="34">
        <f>IF(BY931="","",SUM(S931:X931,BY931))</f>
        <v>97.02952839312448</v>
      </c>
      <c r="CA931" s="18"/>
      <c r="CB931" s="20">
        <v>1.6055E-2</v>
      </c>
      <c r="CC931" s="20">
        <v>1.0095E-2</v>
      </c>
      <c r="CD931" s="20">
        <v>4.9145000000000001E-2</v>
      </c>
      <c r="CE931" s="20">
        <v>1.2984000000000001E-2</v>
      </c>
      <c r="CF931" s="20">
        <v>8.4130000000000003E-3</v>
      </c>
      <c r="CG931" s="20">
        <v>2.9916999999999999E-2</v>
      </c>
      <c r="CH931" s="20"/>
      <c r="CI931" s="21">
        <v>3.6866300000000001</v>
      </c>
      <c r="CJ931" s="21">
        <v>3.3081499999999999</v>
      </c>
      <c r="CK931" s="21">
        <v>-24.73</v>
      </c>
      <c r="CL931" s="21">
        <v>0.37101600000000001</v>
      </c>
      <c r="CM931" s="21">
        <v>3.3674499999999998</v>
      </c>
      <c r="CN931" s="21">
        <v>0.343779</v>
      </c>
      <c r="CO931" s="21"/>
      <c r="CP931" s="20">
        <v>12.6191</v>
      </c>
      <c r="CQ931" s="20">
        <v>47.1143</v>
      </c>
      <c r="CR931" s="20">
        <v>10.965</v>
      </c>
      <c r="CS931" s="20">
        <v>124.452</v>
      </c>
      <c r="CT931" s="20"/>
      <c r="CU931" s="22">
        <v>44274.106851851902</v>
      </c>
      <c r="CV931" s="22"/>
    </row>
    <row r="932" spans="1:100" s="17" customFormat="1" x14ac:dyDescent="0.25">
      <c r="A932" s="17" t="s">
        <v>73</v>
      </c>
      <c r="B932" s="17">
        <v>3043</v>
      </c>
      <c r="C932" s="17">
        <v>4</v>
      </c>
      <c r="E932" s="18">
        <v>0.76201099999999999</v>
      </c>
      <c r="F932" s="18">
        <v>0.236711</v>
      </c>
      <c r="G932" s="18">
        <v>0</v>
      </c>
      <c r="H932" s="18">
        <v>17.5931</v>
      </c>
      <c r="I932" s="18">
        <v>0.272476</v>
      </c>
      <c r="J932" s="18">
        <v>36.930100000000003</v>
      </c>
      <c r="K932" s="18">
        <v>43.8309</v>
      </c>
      <c r="L932" s="18">
        <v>0.37469400000000003</v>
      </c>
      <c r="M932" s="18">
        <v>100</v>
      </c>
      <c r="N932" s="18"/>
      <c r="O932" s="18">
        <v>6.1483999999999997E-2</v>
      </c>
      <c r="P932" s="18">
        <v>43.769399999999997</v>
      </c>
      <c r="Q932" s="18">
        <f t="shared" si="107"/>
        <v>99.938516000000007</v>
      </c>
      <c r="R932" s="18"/>
      <c r="S932" s="18">
        <v>1.0271699999999999</v>
      </c>
      <c r="T932" s="18">
        <v>0.39253900000000003</v>
      </c>
      <c r="U932" s="18">
        <v>0</v>
      </c>
      <c r="V932" s="18">
        <v>40.313000000000002</v>
      </c>
      <c r="W932" s="18">
        <v>0.272476</v>
      </c>
      <c r="X932" s="18">
        <v>51.672600000000003</v>
      </c>
      <c r="Y932" s="18">
        <v>6.3222199999999997</v>
      </c>
      <c r="Z932" s="18">
        <v>100</v>
      </c>
      <c r="AA932" s="19"/>
      <c r="AB932" s="18">
        <f>IF(Z932="","",Z932-O932)</f>
        <v>99.938516000000007</v>
      </c>
      <c r="AC932" s="18">
        <f t="shared" si="108"/>
        <v>93.616296000000006</v>
      </c>
      <c r="AD932" s="18"/>
      <c r="AE932" s="34">
        <f>IF(M932="","",IF(M932&gt;100,M932, M932+O932))</f>
        <v>100.06148399999999</v>
      </c>
      <c r="AF932" s="37">
        <f>IF(AE932="","",IF(AE932="* * *", Y932, AE932-SUM(S932:X932)))</f>
        <v>6.3836989999999929</v>
      </c>
      <c r="AG932" s="54"/>
      <c r="AH932" s="33"/>
      <c r="AI932" s="34">
        <f>IF(S932="","",IF(AI$6=0, 0, S932/AI$6))</f>
        <v>1.6572887500173446E-2</v>
      </c>
      <c r="AJ932" s="34">
        <f>IF(T932="","",IF(AJ$6=0, 0, T932/AJ$6))</f>
        <v>9.7392376609295658E-3</v>
      </c>
      <c r="AK932" s="34">
        <f>IF(U932="","",IF(AK$6=0, 0, U932/AK$6))</f>
        <v>0</v>
      </c>
      <c r="AL932" s="34">
        <f>IF(V932="","",IF(AL$6=0, 0, V932/AL$6))</f>
        <v>0.28400532827896419</v>
      </c>
      <c r="AM932" s="34">
        <f>IF(W932="","",IF(AM$6=0, 0, W932/AM$6))</f>
        <v>7.6858807102661375E-3</v>
      </c>
      <c r="AN932" s="34">
        <f>IF(X932="","",IF(AN$6=0, 0, X932/AN$6))</f>
        <v>0.92145142249819001</v>
      </c>
      <c r="AO932" s="34">
        <f>IF(Y932="","",IF(AO$6=0, 0, Y932/AO$6))</f>
        <v>0.37173402714998638</v>
      </c>
      <c r="AP932" s="34"/>
      <c r="AQ932" s="34">
        <f>IF(AI932="","",AI932*AI$4)</f>
        <v>3.3145775000346892E-2</v>
      </c>
      <c r="AR932" s="33">
        <f>IF(AJ932="","",AJ932*AJ$4)</f>
        <v>9.7392376609295658E-3</v>
      </c>
      <c r="AS932" s="34">
        <f>IF(AK932="","",AK932*AK$4)</f>
        <v>0</v>
      </c>
      <c r="AT932" s="34">
        <f>IF(AL932="","",AL932*AL$4)</f>
        <v>0.56801065655792837</v>
      </c>
      <c r="AU932" s="34">
        <f>IF(AM932="","",AM932*AM$4)</f>
        <v>7.6858807102661375E-3</v>
      </c>
      <c r="AV932" s="34">
        <f>IF(AN932="","",AN932*AN$4)</f>
        <v>0.92145142249819001</v>
      </c>
      <c r="AW932" s="34">
        <f>IF(AO932="","",AO932*AO$4)</f>
        <v>0.37173402714998638</v>
      </c>
      <c r="AX932" s="34"/>
      <c r="AY932" s="34">
        <f>IF(AQ932="","",AI932*AI$5)</f>
        <v>1.6572887500173446E-2</v>
      </c>
      <c r="AZ932" s="34">
        <f>IF(AR932="","",AJ932*AJ$5)</f>
        <v>9.7392376609295658E-3</v>
      </c>
      <c r="BA932" s="34">
        <f>IF(AS932="","",AK932*AK$5)</f>
        <v>0</v>
      </c>
      <c r="BB932" s="34">
        <f>IF(AT932="","",AL932*AL$5)</f>
        <v>1.4200266413948208</v>
      </c>
      <c r="BC932" s="34">
        <f>IF(AU932="","",AM932*AM$5)</f>
        <v>0</v>
      </c>
      <c r="BD932" s="34">
        <f>IF(AV932="","",AN932*AN$5)</f>
        <v>0.92145142249819001</v>
      </c>
      <c r="BE932" s="34">
        <f>IF(AW932="","",AO932*AO$5)</f>
        <v>0.37173402714998638</v>
      </c>
      <c r="BF932" s="34">
        <f>IF(BE932="","",SUM(AY932:BE932))</f>
        <v>2.7395242162041002</v>
      </c>
      <c r="BG932" s="34"/>
      <c r="BH932" s="34">
        <f>IF(AT932="","",3/AT932)</f>
        <v>5.2815910500334882</v>
      </c>
      <c r="BI932" s="34"/>
      <c r="BJ932" s="34">
        <f>IF(AQ932="","",AQ932*$BH932)</f>
        <v>0.17506242858825588</v>
      </c>
      <c r="BK932" s="34">
        <f>IF(AR932="","",AR932*$BH932)</f>
        <v>5.1438670464114676E-2</v>
      </c>
      <c r="BL932" s="34">
        <f>IF(AS932="","",AS932*$BH932)</f>
        <v>0</v>
      </c>
      <c r="BM932" s="34">
        <f>IF(AT932="","",AT932*$BH932)</f>
        <v>3</v>
      </c>
      <c r="BN932" s="34">
        <f>IF(AU932="","",AU932*$BH932)</f>
        <v>4.059367877096666E-2</v>
      </c>
      <c r="BO932" s="34">
        <f>IF(AV932="","",AV932*$BH932)</f>
        <v>4.8667295861070663</v>
      </c>
      <c r="BP932" s="34">
        <f t="shared" si="109"/>
        <v>14.469046581653583</v>
      </c>
      <c r="BQ932" s="34">
        <f>IF(AW932="","",AW932*$BH932)</f>
        <v>1.9633471107882738</v>
      </c>
      <c r="BR932" s="34"/>
      <c r="BS932" s="34">
        <f t="shared" si="110"/>
        <v>5.0932306851594369</v>
      </c>
      <c r="BT932" s="34"/>
      <c r="BU932" s="34">
        <f t="shared" si="111"/>
        <v>0.95940632122903335</v>
      </c>
      <c r="BV932" s="34">
        <f t="shared" si="112"/>
        <v>0.95940632122903335</v>
      </c>
      <c r="BW932" s="34">
        <f t="shared" si="113"/>
        <v>1</v>
      </c>
      <c r="BX932" s="34"/>
      <c r="BY932" s="34">
        <f>IF(BV932="","",IF(BQ932=0,0,((BV932/BQ932)*AF932)))</f>
        <v>3.119448995936573</v>
      </c>
      <c r="BZ932" s="34">
        <f>IF(BY932="","",SUM(S932:X932,BY932))</f>
        <v>96.79723399593658</v>
      </c>
      <c r="CA932" s="18"/>
      <c r="CB932" s="20">
        <v>1.6109999999999999E-2</v>
      </c>
      <c r="CC932" s="20">
        <v>9.8420000000000001E-3</v>
      </c>
      <c r="CD932" s="20">
        <v>4.8752999999999998E-2</v>
      </c>
      <c r="CE932" s="20">
        <v>1.2547000000000001E-2</v>
      </c>
      <c r="CF932" s="20">
        <v>8.7550000000000006E-3</v>
      </c>
      <c r="CG932" s="20">
        <v>3.0970999999999999E-2</v>
      </c>
      <c r="CH932" s="20"/>
      <c r="CI932" s="21">
        <v>3.6403799999999999</v>
      </c>
      <c r="CJ932" s="21">
        <v>3.0558700000000001</v>
      </c>
      <c r="CK932" s="21">
        <v>-23.277000000000001</v>
      </c>
      <c r="CL932" s="21">
        <v>0.37117</v>
      </c>
      <c r="CM932" s="21">
        <v>3.5380799999999999</v>
      </c>
      <c r="CN932" s="21">
        <v>0.344945</v>
      </c>
      <c r="CO932" s="21"/>
      <c r="CP932" s="20">
        <v>12.6143</v>
      </c>
      <c r="CQ932" s="20">
        <v>47.054900000000004</v>
      </c>
      <c r="CR932" s="20">
        <v>10.965</v>
      </c>
      <c r="CS932" s="20">
        <v>184.04499999999999</v>
      </c>
      <c r="CT932" s="20"/>
      <c r="CU932" s="22">
        <v>44274.1086574074</v>
      </c>
      <c r="CV932" s="22"/>
    </row>
    <row r="933" spans="1:100" s="17" customFormat="1" x14ac:dyDescent="0.25">
      <c r="A933" s="17" t="s">
        <v>73</v>
      </c>
      <c r="B933" s="17">
        <v>3044</v>
      </c>
      <c r="C933" s="17">
        <v>5</v>
      </c>
      <c r="E933" s="18">
        <v>0.79708199999999996</v>
      </c>
      <c r="F933" s="18">
        <v>0.227246</v>
      </c>
      <c r="G933" s="18">
        <v>0</v>
      </c>
      <c r="H933" s="18">
        <v>17.534600000000001</v>
      </c>
      <c r="I933" s="18">
        <v>0.259521</v>
      </c>
      <c r="J933" s="18">
        <v>36.8508</v>
      </c>
      <c r="K933" s="18">
        <v>43.942700000000002</v>
      </c>
      <c r="L933" s="18">
        <v>0.38811899999999999</v>
      </c>
      <c r="M933" s="18">
        <v>100</v>
      </c>
      <c r="N933" s="18"/>
      <c r="O933" s="18">
        <v>5.8561000000000002E-2</v>
      </c>
      <c r="P933" s="18">
        <v>43.884099999999997</v>
      </c>
      <c r="Q933" s="18">
        <f t="shared" si="107"/>
        <v>99.941439000000003</v>
      </c>
      <c r="R933" s="18"/>
      <c r="S933" s="18">
        <v>1.0744499999999999</v>
      </c>
      <c r="T933" s="18">
        <v>0.37684200000000001</v>
      </c>
      <c r="U933" s="18">
        <v>0</v>
      </c>
      <c r="V933" s="18">
        <v>40.178800000000003</v>
      </c>
      <c r="W933" s="18">
        <v>0.259521</v>
      </c>
      <c r="X933" s="18">
        <v>51.561700000000002</v>
      </c>
      <c r="Y933" s="18">
        <v>6.5487299999999999</v>
      </c>
      <c r="Z933" s="18">
        <v>100</v>
      </c>
      <c r="AA933" s="19"/>
      <c r="AB933" s="18">
        <f>IF(Z933="","",Z933-O933)</f>
        <v>99.941439000000003</v>
      </c>
      <c r="AC933" s="18">
        <f t="shared" si="108"/>
        <v>93.392708999999996</v>
      </c>
      <c r="AD933" s="18"/>
      <c r="AE933" s="34">
        <f>IF(M933="","",IF(M933&gt;100,M933, M933+O933))</f>
        <v>100.058561</v>
      </c>
      <c r="AF933" s="37">
        <f>IF(AE933="","",IF(AE933="* * *", Y933, AE933-SUM(S933:X933)))</f>
        <v>6.6072479999999985</v>
      </c>
      <c r="AG933" s="54"/>
      <c r="AH933" s="33"/>
      <c r="AI933" s="34">
        <f>IF(S933="","",IF(AI$6=0, 0, S933/AI$6))</f>
        <v>1.7335727264777355E-2</v>
      </c>
      <c r="AJ933" s="34">
        <f>IF(T933="","",IF(AJ$6=0, 0, T933/AJ$6))</f>
        <v>9.3497812921009612E-3</v>
      </c>
      <c r="AK933" s="34">
        <f>IF(U933="","",IF(AK$6=0, 0, U933/AK$6))</f>
        <v>0</v>
      </c>
      <c r="AL933" s="34">
        <f>IF(V933="","",IF(AL$6=0, 0, V933/AL$6))</f>
        <v>0.28305988846910046</v>
      </c>
      <c r="AM933" s="34">
        <f>IF(W933="","",IF(AM$6=0, 0, W933/AM$6))</f>
        <v>7.3204518849696058E-3</v>
      </c>
      <c r="AN933" s="34">
        <f>IF(X933="","",IF(AN$6=0, 0, X933/AN$6))</f>
        <v>0.91947379871392032</v>
      </c>
      <c r="AO933" s="34">
        <f>IF(Y933="","",IF(AO$6=0, 0, Y933/AO$6))</f>
        <v>0.38505236698785084</v>
      </c>
      <c r="AP933" s="34"/>
      <c r="AQ933" s="34">
        <f>IF(AI933="","",AI933*AI$4)</f>
        <v>3.467145452955471E-2</v>
      </c>
      <c r="AR933" s="33">
        <f>IF(AJ933="","",AJ933*AJ$4)</f>
        <v>9.3497812921009612E-3</v>
      </c>
      <c r="AS933" s="34">
        <f>IF(AK933="","",AK933*AK$4)</f>
        <v>0</v>
      </c>
      <c r="AT933" s="34">
        <f>IF(AL933="","",AL933*AL$4)</f>
        <v>0.56611977693820092</v>
      </c>
      <c r="AU933" s="34">
        <f>IF(AM933="","",AM933*AM$4)</f>
        <v>7.3204518849696058E-3</v>
      </c>
      <c r="AV933" s="34">
        <f>IF(AN933="","",AN933*AN$4)</f>
        <v>0.91947379871392032</v>
      </c>
      <c r="AW933" s="34">
        <f>IF(AO933="","",AO933*AO$4)</f>
        <v>0.38505236698785084</v>
      </c>
      <c r="AX933" s="34"/>
      <c r="AY933" s="34">
        <f>IF(AQ933="","",AI933*AI$5)</f>
        <v>1.7335727264777355E-2</v>
      </c>
      <c r="AZ933" s="34">
        <f>IF(AR933="","",AJ933*AJ$5)</f>
        <v>9.3497812921009612E-3</v>
      </c>
      <c r="BA933" s="34">
        <f>IF(AS933="","",AK933*AK$5)</f>
        <v>0</v>
      </c>
      <c r="BB933" s="34">
        <f>IF(AT933="","",AL933*AL$5)</f>
        <v>1.4152994423455023</v>
      </c>
      <c r="BC933" s="34">
        <f>IF(AU933="","",AM933*AM$5)</f>
        <v>0</v>
      </c>
      <c r="BD933" s="34">
        <f>IF(AV933="","",AN933*AN$5)</f>
        <v>0.91947379871392032</v>
      </c>
      <c r="BE933" s="34">
        <f>IF(AW933="","",AO933*AO$5)</f>
        <v>0.38505236698785084</v>
      </c>
      <c r="BF933" s="34">
        <f>IF(BE933="","",SUM(AY933:BE933))</f>
        <v>2.7465111166041516</v>
      </c>
      <c r="BG933" s="34"/>
      <c r="BH933" s="34">
        <f>IF(AT933="","",3/AT933)</f>
        <v>5.2992319332583353</v>
      </c>
      <c r="BI933" s="34"/>
      <c r="BJ933" s="34">
        <f>IF(AQ933="","",AQ933*$BH933)</f>
        <v>0.18373207901553068</v>
      </c>
      <c r="BK933" s="34">
        <f>IF(AR933="","",AR933*$BH933)</f>
        <v>4.9546659592082792E-2</v>
      </c>
      <c r="BL933" s="34">
        <f>IF(AS933="","",AS933*$BH933)</f>
        <v>0</v>
      </c>
      <c r="BM933" s="34">
        <f>IF(AT933="","",AT933*$BH933)</f>
        <v>3</v>
      </c>
      <c r="BN933" s="34">
        <f>IF(AU933="","",AU933*$BH933)</f>
        <v>3.8792772394712106E-2</v>
      </c>
      <c r="BO933" s="34">
        <f>IF(AV933="","",AV933*$BH933)</f>
        <v>4.8725049159391531</v>
      </c>
      <c r="BP933" s="34">
        <f t="shared" si="109"/>
        <v>14.554399414157727</v>
      </c>
      <c r="BQ933" s="34">
        <f>IF(AW933="","",AW933*$BH933)</f>
        <v>2.040481799118727</v>
      </c>
      <c r="BR933" s="34"/>
      <c r="BS933" s="34">
        <f t="shared" si="110"/>
        <v>5.1057836545467667</v>
      </c>
      <c r="BT933" s="34"/>
      <c r="BU933" s="34">
        <f t="shared" si="111"/>
        <v>0.96120722760528787</v>
      </c>
      <c r="BV933" s="34">
        <f t="shared" si="112"/>
        <v>0.96120722760528787</v>
      </c>
      <c r="BW933" s="34">
        <f t="shared" si="113"/>
        <v>1</v>
      </c>
      <c r="BX933" s="34"/>
      <c r="BY933" s="34">
        <f>IF(BV933="","",IF(BQ933=0,0,((BV933/BQ933)*AF933)))</f>
        <v>3.11246811166045</v>
      </c>
      <c r="BZ933" s="34">
        <f>IF(BY933="","",SUM(S933:X933,BY933))</f>
        <v>96.563781111660447</v>
      </c>
      <c r="CA933" s="18"/>
      <c r="CB933" s="20">
        <v>1.6285999999999998E-2</v>
      </c>
      <c r="CC933" s="20">
        <v>1.0508999999999999E-2</v>
      </c>
      <c r="CD933" s="20">
        <v>4.8936E-2</v>
      </c>
      <c r="CE933" s="20">
        <v>1.2239E-2</v>
      </c>
      <c r="CF933" s="20">
        <v>8.744E-3</v>
      </c>
      <c r="CG933" s="20">
        <v>2.9647E-2</v>
      </c>
      <c r="CH933" s="20"/>
      <c r="CI933" s="21">
        <v>3.55362</v>
      </c>
      <c r="CJ933" s="21">
        <v>3.2376</v>
      </c>
      <c r="CK933" s="21">
        <v>-23.831</v>
      </c>
      <c r="CL933" s="21">
        <v>0.37179000000000001</v>
      </c>
      <c r="CM933" s="21">
        <v>3.64514</v>
      </c>
      <c r="CN933" s="21">
        <v>0.34516400000000003</v>
      </c>
      <c r="CO933" s="21"/>
      <c r="CP933" s="20">
        <v>12.609400000000001</v>
      </c>
      <c r="CQ933" s="20">
        <v>46.995399999999997</v>
      </c>
      <c r="CR933" s="20">
        <v>10.965</v>
      </c>
      <c r="CS933" s="20">
        <v>243.74799999999999</v>
      </c>
      <c r="CT933" s="20"/>
      <c r="CU933" s="22">
        <v>44274.1104513889</v>
      </c>
      <c r="CV933" s="22"/>
    </row>
    <row r="934" spans="1:100" s="17" customFormat="1" x14ac:dyDescent="0.25">
      <c r="A934" s="17" t="s">
        <v>73</v>
      </c>
      <c r="B934" s="17">
        <v>3045</v>
      </c>
      <c r="C934" s="17">
        <v>6</v>
      </c>
      <c r="E934" s="18">
        <v>0.83863900000000002</v>
      </c>
      <c r="F934" s="18">
        <v>0.21832099999999999</v>
      </c>
      <c r="G934" s="18">
        <v>0</v>
      </c>
      <c r="H934" s="18">
        <v>17.6465</v>
      </c>
      <c r="I934" s="18">
        <v>0.27240999999999999</v>
      </c>
      <c r="J934" s="18">
        <v>36.8643</v>
      </c>
      <c r="K934" s="18">
        <v>43.791200000000003</v>
      </c>
      <c r="L934" s="18">
        <v>0.36858800000000003</v>
      </c>
      <c r="M934" s="18">
        <v>100</v>
      </c>
      <c r="N934" s="18"/>
      <c r="O934" s="18">
        <v>6.1469000000000003E-2</v>
      </c>
      <c r="P934" s="18">
        <v>43.729799999999997</v>
      </c>
      <c r="Q934" s="18">
        <f t="shared" si="107"/>
        <v>99.938530999999998</v>
      </c>
      <c r="R934" s="18"/>
      <c r="S934" s="18">
        <v>1.1304700000000001</v>
      </c>
      <c r="T934" s="18">
        <v>0.362041</v>
      </c>
      <c r="U934" s="18">
        <v>0</v>
      </c>
      <c r="V934" s="18">
        <v>40.435299999999998</v>
      </c>
      <c r="W934" s="18">
        <v>0.27240999999999999</v>
      </c>
      <c r="X934" s="18">
        <v>51.580599999999997</v>
      </c>
      <c r="Y934" s="18">
        <v>6.2191799999999997</v>
      </c>
      <c r="Z934" s="18">
        <v>100</v>
      </c>
      <c r="AA934" s="19"/>
      <c r="AB934" s="18">
        <f>IF(Z934="","",Z934-O934)</f>
        <v>99.938530999999998</v>
      </c>
      <c r="AC934" s="18">
        <f t="shared" si="108"/>
        <v>93.719351000000003</v>
      </c>
      <c r="AD934" s="18"/>
      <c r="AE934" s="34">
        <f>IF(M934="","",IF(M934&gt;100,M934, M934+O934))</f>
        <v>100.061469</v>
      </c>
      <c r="AF934" s="37">
        <f>IF(AE934="","",IF(AE934="* * *", Y934, AE934-SUM(S934:X934)))</f>
        <v>6.2806479999999993</v>
      </c>
      <c r="AG934" s="54"/>
      <c r="AH934" s="33"/>
      <c r="AI934" s="34">
        <f>IF(S934="","",IF(AI$6=0, 0, S934/AI$6))</f>
        <v>1.8239582671146039E-2</v>
      </c>
      <c r="AJ934" s="34">
        <f>IF(T934="","",IF(AJ$6=0, 0, T934/AJ$6))</f>
        <v>8.9825554709228907E-3</v>
      </c>
      <c r="AK934" s="34">
        <f>IF(U934="","",IF(AK$6=0, 0, U934/AK$6))</f>
        <v>0</v>
      </c>
      <c r="AL934" s="34">
        <f>IF(V934="","",IF(AL$6=0, 0, V934/AL$6))</f>
        <v>0.28486693251701434</v>
      </c>
      <c r="AM934" s="34">
        <f>IF(W934="","",IF(AM$6=0, 0, W934/AM$6))</f>
        <v>7.6840190118894819E-3</v>
      </c>
      <c r="AN934" s="34">
        <f>IF(X934="","",IF(AN$6=0, 0, X934/AN$6))</f>
        <v>0.91981083288454868</v>
      </c>
      <c r="AO934" s="34">
        <f>IF(Y934="","",IF(AO$6=0, 0, Y934/AO$6))</f>
        <v>0.36567547902013098</v>
      </c>
      <c r="AP934" s="34"/>
      <c r="AQ934" s="34">
        <f>IF(AI934="","",AI934*AI$4)</f>
        <v>3.6479165342292078E-2</v>
      </c>
      <c r="AR934" s="33">
        <f>IF(AJ934="","",AJ934*AJ$4)</f>
        <v>8.9825554709228907E-3</v>
      </c>
      <c r="AS934" s="34">
        <f>IF(AK934="","",AK934*AK$4)</f>
        <v>0</v>
      </c>
      <c r="AT934" s="34">
        <f>IF(AL934="","",AL934*AL$4)</f>
        <v>0.56973386503402867</v>
      </c>
      <c r="AU934" s="34">
        <f>IF(AM934="","",AM934*AM$4)</f>
        <v>7.6840190118894819E-3</v>
      </c>
      <c r="AV934" s="34">
        <f>IF(AN934="","",AN934*AN$4)</f>
        <v>0.91981083288454868</v>
      </c>
      <c r="AW934" s="34">
        <f>IF(AO934="","",AO934*AO$4)</f>
        <v>0.36567547902013098</v>
      </c>
      <c r="AX934" s="34"/>
      <c r="AY934" s="34">
        <f>IF(AQ934="","",AI934*AI$5)</f>
        <v>1.8239582671146039E-2</v>
      </c>
      <c r="AZ934" s="34">
        <f>IF(AR934="","",AJ934*AJ$5)</f>
        <v>8.9825554709228907E-3</v>
      </c>
      <c r="BA934" s="34">
        <f>IF(AS934="","",AK934*AK$5)</f>
        <v>0</v>
      </c>
      <c r="BB934" s="34">
        <f>IF(AT934="","",AL934*AL$5)</f>
        <v>1.4243346625850717</v>
      </c>
      <c r="BC934" s="34">
        <f>IF(AU934="","",AM934*AM$5)</f>
        <v>0</v>
      </c>
      <c r="BD934" s="34">
        <f>IF(AV934="","",AN934*AN$5)</f>
        <v>0.91981083288454868</v>
      </c>
      <c r="BE934" s="34">
        <f>IF(AW934="","",AO934*AO$5)</f>
        <v>0.36567547902013098</v>
      </c>
      <c r="BF934" s="34">
        <f>IF(BE934="","",SUM(AY934:BE934))</f>
        <v>2.7370431126318207</v>
      </c>
      <c r="BG934" s="34"/>
      <c r="BH934" s="34">
        <f>IF(AT934="","",3/AT934)</f>
        <v>5.2656164292091328</v>
      </c>
      <c r="BI934" s="34"/>
      <c r="BJ934" s="34">
        <f>IF(AQ934="","",AQ934*$BH934)</f>
        <v>0.19208529235020955</v>
      </c>
      <c r="BK934" s="34">
        <f>IF(AR934="","",AR934*$BH934)</f>
        <v>4.7298691663973949E-2</v>
      </c>
      <c r="BL934" s="34">
        <f>IF(AS934="","",AS934*$BH934)</f>
        <v>0</v>
      </c>
      <c r="BM934" s="34">
        <f>IF(AT934="","",AT934*$BH934)</f>
        <v>3</v>
      </c>
      <c r="BN934" s="34">
        <f>IF(AU934="","",AU934*$BH934)</f>
        <v>4.046109675136058E-2</v>
      </c>
      <c r="BO934" s="34">
        <f>IF(AV934="","",AV934*$BH934)</f>
        <v>4.8433710334014153</v>
      </c>
      <c r="BP934" s="34">
        <f t="shared" si="109"/>
        <v>14.412219181327817</v>
      </c>
      <c r="BQ934" s="34">
        <f>IF(AW934="","",AW934*$BH934)</f>
        <v>1.9255068100873212</v>
      </c>
      <c r="BR934" s="34"/>
      <c r="BS934" s="34">
        <f t="shared" si="110"/>
        <v>5.0827550174155984</v>
      </c>
      <c r="BT934" s="34"/>
      <c r="BU934" s="34">
        <f t="shared" si="111"/>
        <v>0.95953890324863944</v>
      </c>
      <c r="BV934" s="34">
        <f t="shared" si="112"/>
        <v>0.95953890324863944</v>
      </c>
      <c r="BW934" s="34">
        <f t="shared" si="113"/>
        <v>1</v>
      </c>
      <c r="BX934" s="34"/>
      <c r="BY934" s="34">
        <f>IF(BV934="","",IF(BQ934=0,0,((BV934/BQ934)*AF934)))</f>
        <v>3.129838888150938</v>
      </c>
      <c r="BZ934" s="34">
        <f>IF(BY934="","",SUM(S934:X934,BY934))</f>
        <v>96.910659888150946</v>
      </c>
      <c r="CA934" s="18"/>
      <c r="CB934" s="20">
        <v>1.5699000000000001E-2</v>
      </c>
      <c r="CC934" s="20">
        <v>9.9769999999999998E-3</v>
      </c>
      <c r="CD934" s="20">
        <v>4.9284000000000001E-2</v>
      </c>
      <c r="CE934" s="20">
        <v>1.337E-2</v>
      </c>
      <c r="CF934" s="20">
        <v>8.5310000000000004E-3</v>
      </c>
      <c r="CG934" s="20">
        <v>3.0540999999999999E-2</v>
      </c>
      <c r="CH934" s="20"/>
      <c r="CI934" s="21">
        <v>3.43323</v>
      </c>
      <c r="CJ934" s="21">
        <v>3.2560799999999999</v>
      </c>
      <c r="CK934" s="21">
        <v>-20.312999999999999</v>
      </c>
      <c r="CL934" s="21">
        <v>0.37080400000000002</v>
      </c>
      <c r="CM934" s="21">
        <v>3.5183800000000001</v>
      </c>
      <c r="CN934" s="21">
        <v>0.34519</v>
      </c>
      <c r="CO934" s="21"/>
      <c r="CP934" s="20">
        <v>12.604699999999999</v>
      </c>
      <c r="CQ934" s="20">
        <v>46.936100000000003</v>
      </c>
      <c r="CR934" s="20">
        <v>10.964499999999999</v>
      </c>
      <c r="CS934" s="20">
        <v>303.233</v>
      </c>
      <c r="CT934" s="20"/>
      <c r="CU934" s="22">
        <v>44274.112268518496</v>
      </c>
      <c r="CV934" s="22"/>
    </row>
    <row r="935" spans="1:100" s="17" customFormat="1" x14ac:dyDescent="0.25">
      <c r="A935" s="17" t="s">
        <v>73</v>
      </c>
      <c r="B935" s="17">
        <v>3046</v>
      </c>
      <c r="C935" s="17">
        <v>7</v>
      </c>
      <c r="E935" s="18">
        <v>0.80742700000000001</v>
      </c>
      <c r="F935" s="18">
        <v>0.20349</v>
      </c>
      <c r="G935" s="18">
        <v>0</v>
      </c>
      <c r="H935" s="18">
        <v>17.720099999999999</v>
      </c>
      <c r="I935" s="18">
        <v>0.30839800000000001</v>
      </c>
      <c r="J935" s="18">
        <v>37.031500000000001</v>
      </c>
      <c r="K935" s="18">
        <v>43.582500000000003</v>
      </c>
      <c r="L935" s="18">
        <v>0.34654699999999999</v>
      </c>
      <c r="M935" s="18">
        <v>100</v>
      </c>
      <c r="N935" s="18"/>
      <c r="O935" s="18">
        <v>6.9589999999999999E-2</v>
      </c>
      <c r="P935" s="18">
        <v>43.512900000000002</v>
      </c>
      <c r="Q935" s="18">
        <f t="shared" si="107"/>
        <v>99.930409999999995</v>
      </c>
      <c r="R935" s="18"/>
      <c r="S935" s="18">
        <v>1.08839</v>
      </c>
      <c r="T935" s="18">
        <v>0.33744800000000003</v>
      </c>
      <c r="U935" s="18">
        <v>0</v>
      </c>
      <c r="V935" s="18">
        <v>40.603900000000003</v>
      </c>
      <c r="W935" s="18">
        <v>0.30839800000000001</v>
      </c>
      <c r="X935" s="18">
        <v>51.814599999999999</v>
      </c>
      <c r="Y935" s="18">
        <v>5.8472900000000001</v>
      </c>
      <c r="Z935" s="18">
        <v>100</v>
      </c>
      <c r="AA935" s="19"/>
      <c r="AB935" s="18">
        <f>IF(Z935="","",Z935-O935)</f>
        <v>99.930409999999995</v>
      </c>
      <c r="AC935" s="18">
        <f t="shared" si="108"/>
        <v>94.083119999999994</v>
      </c>
      <c r="AD935" s="18"/>
      <c r="AE935" s="34">
        <f>IF(M935="","",IF(M935&gt;100,M935, M935+O935))</f>
        <v>100.06959000000001</v>
      </c>
      <c r="AF935" s="37">
        <f>IF(AE935="","",IF(AE935="* * *", Y935, AE935-SUM(S935:X935)))</f>
        <v>5.9168540000000007</v>
      </c>
      <c r="AG935" s="54"/>
      <c r="AH935" s="33"/>
      <c r="AI935" s="34">
        <f>IF(S935="","",IF(AI$6=0, 0, S935/AI$6))</f>
        <v>1.7560642373038324E-2</v>
      </c>
      <c r="AJ935" s="34">
        <f>IF(T935="","",IF(AJ$6=0, 0, T935/AJ$6))</f>
        <v>8.3723815218497023E-3</v>
      </c>
      <c r="AK935" s="34">
        <f>IF(U935="","",IF(AK$6=0, 0, U935/AK$6))</f>
        <v>0</v>
      </c>
      <c r="AL935" s="34">
        <f>IF(V935="","",IF(AL$6=0, 0, V935/AL$6))</f>
        <v>0.28605472053447362</v>
      </c>
      <c r="AM935" s="34">
        <f>IF(W935="","",IF(AM$6=0, 0, W935/AM$6))</f>
        <v>8.6991523630875981E-3</v>
      </c>
      <c r="AN935" s="34">
        <f>IF(X935="","",IF(AN$6=0, 0, X935/AN$6))</f>
        <v>0.92398363690185337</v>
      </c>
      <c r="AO935" s="34">
        <f>IF(Y935="","",IF(AO$6=0, 0, Y935/AO$6))</f>
        <v>0.34380908282436295</v>
      </c>
      <c r="AP935" s="34"/>
      <c r="AQ935" s="34">
        <f>IF(AI935="","",AI935*AI$4)</f>
        <v>3.5121284746076648E-2</v>
      </c>
      <c r="AR935" s="33">
        <f>IF(AJ935="","",AJ935*AJ$4)</f>
        <v>8.3723815218497023E-3</v>
      </c>
      <c r="AS935" s="34">
        <f>IF(AK935="","",AK935*AK$4)</f>
        <v>0</v>
      </c>
      <c r="AT935" s="34">
        <f>IF(AL935="","",AL935*AL$4)</f>
        <v>0.57210944106894723</v>
      </c>
      <c r="AU935" s="34">
        <f>IF(AM935="","",AM935*AM$4)</f>
        <v>8.6991523630875981E-3</v>
      </c>
      <c r="AV935" s="34">
        <f>IF(AN935="","",AN935*AN$4)</f>
        <v>0.92398363690185337</v>
      </c>
      <c r="AW935" s="34">
        <f>IF(AO935="","",AO935*AO$4)</f>
        <v>0.34380908282436295</v>
      </c>
      <c r="AX935" s="34"/>
      <c r="AY935" s="34">
        <f>IF(AQ935="","",AI935*AI$5)</f>
        <v>1.7560642373038324E-2</v>
      </c>
      <c r="AZ935" s="34">
        <f>IF(AR935="","",AJ935*AJ$5)</f>
        <v>8.3723815218497023E-3</v>
      </c>
      <c r="BA935" s="34">
        <f>IF(AS935="","",AK935*AK$5)</f>
        <v>0</v>
      </c>
      <c r="BB935" s="34">
        <f>IF(AT935="","",AL935*AL$5)</f>
        <v>1.4302736026723681</v>
      </c>
      <c r="BC935" s="34">
        <f>IF(AU935="","",AM935*AM$5)</f>
        <v>0</v>
      </c>
      <c r="BD935" s="34">
        <f>IF(AV935="","",AN935*AN$5)</f>
        <v>0.92398363690185337</v>
      </c>
      <c r="BE935" s="34">
        <f>IF(AW935="","",AO935*AO$5)</f>
        <v>0.34380908282436295</v>
      </c>
      <c r="BF935" s="34">
        <f>IF(BE935="","",SUM(AY935:BE935))</f>
        <v>2.7239993462934722</v>
      </c>
      <c r="BG935" s="34"/>
      <c r="BH935" s="34">
        <f>IF(AT935="","",3/AT935)</f>
        <v>5.2437519548614784</v>
      </c>
      <c r="BI935" s="34"/>
      <c r="BJ935" s="34">
        <f>IF(AQ935="","",AQ935*$BH935)</f>
        <v>0.18416730554448604</v>
      </c>
      <c r="BK935" s="34">
        <f>IF(AR935="","",AR935*$BH935)</f>
        <v>4.3902691972045493E-2</v>
      </c>
      <c r="BL935" s="34">
        <f>IF(AS935="","",AS935*$BH935)</f>
        <v>0</v>
      </c>
      <c r="BM935" s="34">
        <f>IF(AT935="","",AT935*$BH935)</f>
        <v>3</v>
      </c>
      <c r="BN935" s="34">
        <f>IF(AU935="","",AU935*$BH935)</f>
        <v>4.5616197209578442E-2</v>
      </c>
      <c r="BO935" s="34">
        <f>IF(AV935="","",AV935*$BH935)</f>
        <v>4.8451410022641124</v>
      </c>
      <c r="BP935" s="34">
        <f t="shared" si="109"/>
        <v>14.283976897167785</v>
      </c>
      <c r="BQ935" s="34">
        <f>IF(AW935="","",AW935*$BH935)</f>
        <v>1.8028495501593851</v>
      </c>
      <c r="BR935" s="34"/>
      <c r="BS935" s="34">
        <f t="shared" si="110"/>
        <v>5.0732109997806436</v>
      </c>
      <c r="BT935" s="34"/>
      <c r="BU935" s="34">
        <f t="shared" si="111"/>
        <v>0.95438380279042156</v>
      </c>
      <c r="BV935" s="34">
        <f t="shared" si="112"/>
        <v>0.95438380279042156</v>
      </c>
      <c r="BW935" s="34">
        <f t="shared" si="113"/>
        <v>1</v>
      </c>
      <c r="BX935" s="34"/>
      <c r="BY935" s="34">
        <f>IF(BV935="","",IF(BQ935=0,0,((BV935/BQ935)*AF935)))</f>
        <v>3.1322356436101315</v>
      </c>
      <c r="BZ935" s="34">
        <f>IF(BY935="","",SUM(S935:X935,BY935))</f>
        <v>97.284971643610135</v>
      </c>
      <c r="CA935" s="18"/>
      <c r="CB935" s="20">
        <v>1.5767E-2</v>
      </c>
      <c r="CC935" s="20">
        <v>1.0028E-2</v>
      </c>
      <c r="CD935" s="20">
        <v>5.0183999999999999E-2</v>
      </c>
      <c r="CE935" s="20">
        <v>1.2364999999999999E-2</v>
      </c>
      <c r="CF935" s="20">
        <v>8.5220000000000001E-3</v>
      </c>
      <c r="CG935" s="20">
        <v>3.0107999999999999E-2</v>
      </c>
      <c r="CH935" s="20"/>
      <c r="CI935" s="21">
        <v>3.5093999999999999</v>
      </c>
      <c r="CJ935" s="21">
        <v>3.4333999999999998</v>
      </c>
      <c r="CK935" s="21">
        <v>-12.914999999999999</v>
      </c>
      <c r="CL935" s="21">
        <v>0.36964999999999998</v>
      </c>
      <c r="CM935" s="21">
        <v>3.2628599999999999</v>
      </c>
      <c r="CN935" s="21">
        <v>0.344277</v>
      </c>
      <c r="CO935" s="21"/>
      <c r="CP935" s="20">
        <v>12.5999</v>
      </c>
      <c r="CQ935" s="20">
        <v>46.876600000000003</v>
      </c>
      <c r="CR935" s="20">
        <v>10.964499999999999</v>
      </c>
      <c r="CS935" s="20">
        <v>362.928</v>
      </c>
      <c r="CT935" s="20"/>
      <c r="CU935" s="22">
        <v>44274.114062499997</v>
      </c>
      <c r="CV935" s="22"/>
    </row>
    <row r="936" spans="1:100" s="17" customFormat="1" x14ac:dyDescent="0.25">
      <c r="A936" s="17" t="s">
        <v>73</v>
      </c>
      <c r="B936" s="17">
        <v>3047</v>
      </c>
      <c r="C936" s="17">
        <v>8</v>
      </c>
      <c r="E936" s="18">
        <v>0.75553099999999995</v>
      </c>
      <c r="F936" s="18">
        <v>0.20504900000000001</v>
      </c>
      <c r="G936" s="18">
        <v>0</v>
      </c>
      <c r="H936" s="18">
        <v>17.596900000000002</v>
      </c>
      <c r="I936" s="18">
        <v>0.28670899999999999</v>
      </c>
      <c r="J936" s="18">
        <v>36.728400000000001</v>
      </c>
      <c r="K936" s="18">
        <v>44.033700000000003</v>
      </c>
      <c r="L936" s="18">
        <v>0.39368799999999998</v>
      </c>
      <c r="M936" s="18">
        <v>100</v>
      </c>
      <c r="N936" s="18"/>
      <c r="O936" s="18">
        <v>6.4696000000000004E-2</v>
      </c>
      <c r="P936" s="18">
        <v>43.969000000000001</v>
      </c>
      <c r="Q936" s="18">
        <f t="shared" si="107"/>
        <v>99.935304000000002</v>
      </c>
      <c r="R936" s="18"/>
      <c r="S936" s="18">
        <v>1.01844</v>
      </c>
      <c r="T936" s="18">
        <v>0.34003299999999997</v>
      </c>
      <c r="U936" s="18">
        <v>0</v>
      </c>
      <c r="V936" s="18">
        <v>40.3217</v>
      </c>
      <c r="W936" s="18">
        <v>0.28670899999999999</v>
      </c>
      <c r="X936" s="18">
        <v>51.3904</v>
      </c>
      <c r="Y936" s="18">
        <v>6.6426999999999996</v>
      </c>
      <c r="Z936" s="18">
        <v>100</v>
      </c>
      <c r="AA936" s="19"/>
      <c r="AB936" s="18">
        <f>IF(Z936="","",Z936-O936)</f>
        <v>99.935304000000002</v>
      </c>
      <c r="AC936" s="18">
        <f t="shared" si="108"/>
        <v>93.292603999999997</v>
      </c>
      <c r="AD936" s="18"/>
      <c r="AE936" s="34">
        <f>IF(M936="","",IF(M936&gt;100,M936, M936+O936))</f>
        <v>100.064696</v>
      </c>
      <c r="AF936" s="37">
        <f>IF(AE936="","",IF(AE936="* * *", Y936, AE936-SUM(S936:X936)))</f>
        <v>6.707414</v>
      </c>
      <c r="AG936" s="54"/>
      <c r="AH936" s="33"/>
      <c r="AI936" s="34">
        <f>IF(S936="","",IF(AI$6=0, 0, S936/AI$6))</f>
        <v>1.6432033203536554E-2</v>
      </c>
      <c r="AJ936" s="34">
        <f>IF(T936="","",IF(AJ$6=0, 0, T936/AJ$6))</f>
        <v>8.4365176442566542E-3</v>
      </c>
      <c r="AK936" s="34">
        <f>IF(U936="","",IF(AK$6=0, 0, U936/AK$6))</f>
        <v>0</v>
      </c>
      <c r="AL936" s="34">
        <f>IF(V936="","",IF(AL$6=0, 0, V936/AL$6))</f>
        <v>0.28406661983146653</v>
      </c>
      <c r="AM936" s="34">
        <f>IF(W936="","",IF(AM$6=0, 0, W936/AM$6))</f>
        <v>8.0873587859469978E-3</v>
      </c>
      <c r="AN936" s="34">
        <f>IF(X936="","",IF(AN$6=0, 0, X936/AN$6))</f>
        <v>0.91641909218330375</v>
      </c>
      <c r="AO936" s="34">
        <f>IF(Y936="","",IF(AO$6=0, 0, Y936/AO$6))</f>
        <v>0.39057761706318583</v>
      </c>
      <c r="AP936" s="34"/>
      <c r="AQ936" s="34">
        <f>IF(AI936="","",AI936*AI$4)</f>
        <v>3.2864066407073109E-2</v>
      </c>
      <c r="AR936" s="33">
        <f>IF(AJ936="","",AJ936*AJ$4)</f>
        <v>8.4365176442566542E-3</v>
      </c>
      <c r="AS936" s="34">
        <f>IF(AK936="","",AK936*AK$4)</f>
        <v>0</v>
      </c>
      <c r="AT936" s="34">
        <f>IF(AL936="","",AL936*AL$4)</f>
        <v>0.56813323966293305</v>
      </c>
      <c r="AU936" s="34">
        <f>IF(AM936="","",AM936*AM$4)</f>
        <v>8.0873587859469978E-3</v>
      </c>
      <c r="AV936" s="34">
        <f>IF(AN936="","",AN936*AN$4)</f>
        <v>0.91641909218330375</v>
      </c>
      <c r="AW936" s="34">
        <f>IF(AO936="","",AO936*AO$4)</f>
        <v>0.39057761706318583</v>
      </c>
      <c r="AX936" s="34"/>
      <c r="AY936" s="34">
        <f>IF(AQ936="","",AI936*AI$5)</f>
        <v>1.6432033203536554E-2</v>
      </c>
      <c r="AZ936" s="34">
        <f>IF(AR936="","",AJ936*AJ$5)</f>
        <v>8.4365176442566542E-3</v>
      </c>
      <c r="BA936" s="34">
        <f>IF(AS936="","",AK936*AK$5)</f>
        <v>0</v>
      </c>
      <c r="BB936" s="34">
        <f>IF(AT936="","",AL936*AL$5)</f>
        <v>1.4203330991573326</v>
      </c>
      <c r="BC936" s="34">
        <f>IF(AU936="","",AM936*AM$5)</f>
        <v>0</v>
      </c>
      <c r="BD936" s="34">
        <f>IF(AV936="","",AN936*AN$5)</f>
        <v>0.91641909218330375</v>
      </c>
      <c r="BE936" s="34">
        <f>IF(AW936="","",AO936*AO$5)</f>
        <v>0.39057761706318583</v>
      </c>
      <c r="BF936" s="34">
        <f>IF(BE936="","",SUM(AY936:BE936))</f>
        <v>2.7521983592516155</v>
      </c>
      <c r="BG936" s="34"/>
      <c r="BH936" s="34">
        <f>IF(AT936="","",3/AT936)</f>
        <v>5.2804514690600843</v>
      </c>
      <c r="BI936" s="34"/>
      <c r="BJ936" s="34">
        <f>IF(AQ936="","",AQ936*$BH936)</f>
        <v>0.17353710773851735</v>
      </c>
      <c r="BK936" s="34">
        <f>IF(AR936="","",AR936*$BH936)</f>
        <v>4.4548621988366371E-2</v>
      </c>
      <c r="BL936" s="34">
        <f>IF(AS936="","",AS936*$BH936)</f>
        <v>0</v>
      </c>
      <c r="BM936" s="34">
        <f>IF(AT936="","",AT936*$BH936)</f>
        <v>3</v>
      </c>
      <c r="BN936" s="34">
        <f>IF(AU936="","",AU936*$BH936)</f>
        <v>4.2704905582069803E-2</v>
      </c>
      <c r="BO936" s="34">
        <f>IF(AV936="","",AV936*$BH936)</f>
        <v>4.8391065415940355</v>
      </c>
      <c r="BP936" s="34">
        <f t="shared" si="109"/>
        <v>14.532849869254946</v>
      </c>
      <c r="BQ936" s="34">
        <f>IF(AW936="","",AW936*$BH936)</f>
        <v>2.0624261518032867</v>
      </c>
      <c r="BR936" s="34"/>
      <c r="BS936" s="34">
        <f t="shared" si="110"/>
        <v>5.0571922713209192</v>
      </c>
      <c r="BT936" s="34"/>
      <c r="BU936" s="34">
        <f t="shared" si="111"/>
        <v>0.95729509441793015</v>
      </c>
      <c r="BV936" s="34">
        <f t="shared" si="112"/>
        <v>0.95729509441793015</v>
      </c>
      <c r="BW936" s="34">
        <f t="shared" si="113"/>
        <v>1</v>
      </c>
      <c r="BX936" s="34"/>
      <c r="BY936" s="34">
        <f>IF(BV936="","",IF(BQ936=0,0,((BV936/BQ936)*AF936)))</f>
        <v>3.1133112392004696</v>
      </c>
      <c r="BZ936" s="34">
        <f>IF(BY936="","",SUM(S936:X936,BY936))</f>
        <v>96.470593239200468</v>
      </c>
      <c r="CA936" s="18"/>
      <c r="CB936" s="20">
        <v>1.5838000000000001E-2</v>
      </c>
      <c r="CC936" s="20">
        <v>9.8530000000000006E-3</v>
      </c>
      <c r="CD936" s="20">
        <v>4.8832E-2</v>
      </c>
      <c r="CE936" s="20">
        <v>1.2969E-2</v>
      </c>
      <c r="CF936" s="20">
        <v>8.6999999999999994E-3</v>
      </c>
      <c r="CG936" s="20">
        <v>3.0269999999999998E-2</v>
      </c>
      <c r="CH936" s="20"/>
      <c r="CI936" s="21">
        <v>3.6495899999999999</v>
      </c>
      <c r="CJ936" s="21">
        <v>3.38795</v>
      </c>
      <c r="CK936" s="21">
        <v>-20.298999999999999</v>
      </c>
      <c r="CL936" s="21">
        <v>0.37127900000000003</v>
      </c>
      <c r="CM936" s="21">
        <v>3.42543</v>
      </c>
      <c r="CN936" s="21">
        <v>0.34587499999999999</v>
      </c>
      <c r="CO936" s="21"/>
      <c r="CP936" s="20">
        <v>12.595000000000001</v>
      </c>
      <c r="CQ936" s="20">
        <v>46.8172</v>
      </c>
      <c r="CR936" s="20">
        <v>10.964499999999999</v>
      </c>
      <c r="CS936" s="20">
        <v>422.52800000000002</v>
      </c>
      <c r="CT936" s="20"/>
      <c r="CU936" s="22">
        <v>44274.115891203699</v>
      </c>
      <c r="CV936" s="22"/>
    </row>
    <row r="937" spans="1:100" s="17" customFormat="1" x14ac:dyDescent="0.25">
      <c r="A937" s="17" t="s">
        <v>73</v>
      </c>
      <c r="B937" s="17">
        <v>3048</v>
      </c>
      <c r="C937" s="17">
        <v>9</v>
      </c>
      <c r="E937" s="18">
        <v>0.75475700000000001</v>
      </c>
      <c r="F937" s="18">
        <v>0.20813499999999999</v>
      </c>
      <c r="G937" s="18">
        <v>0</v>
      </c>
      <c r="H937" s="18">
        <v>17.755400000000002</v>
      </c>
      <c r="I937" s="18">
        <v>0.30637599999999998</v>
      </c>
      <c r="J937" s="18">
        <v>36.868699999999997</v>
      </c>
      <c r="K937" s="18">
        <v>43.747500000000002</v>
      </c>
      <c r="L937" s="18">
        <v>0.359126</v>
      </c>
      <c r="M937" s="18">
        <v>100</v>
      </c>
      <c r="N937" s="18"/>
      <c r="O937" s="18">
        <v>6.9134000000000001E-2</v>
      </c>
      <c r="P937" s="18">
        <v>43.678400000000003</v>
      </c>
      <c r="Q937" s="18">
        <f t="shared" si="107"/>
        <v>99.930865999999995</v>
      </c>
      <c r="R937" s="18"/>
      <c r="S937" s="18">
        <v>1.0174000000000001</v>
      </c>
      <c r="T937" s="18">
        <v>0.34515099999999999</v>
      </c>
      <c r="U937" s="18">
        <v>0</v>
      </c>
      <c r="V937" s="18">
        <v>40.684899999999999</v>
      </c>
      <c r="W937" s="18">
        <v>0.30637599999999998</v>
      </c>
      <c r="X937" s="18">
        <v>51.5867</v>
      </c>
      <c r="Y937" s="18">
        <v>6.0595299999999996</v>
      </c>
      <c r="Z937" s="18">
        <v>100</v>
      </c>
      <c r="AA937" s="19"/>
      <c r="AB937" s="18">
        <f>IF(Z937="","",Z937-O937)</f>
        <v>99.930865999999995</v>
      </c>
      <c r="AC937" s="18">
        <f t="shared" si="108"/>
        <v>93.871335999999999</v>
      </c>
      <c r="AD937" s="18"/>
      <c r="AE937" s="34">
        <f>IF(M937="","",IF(M937&gt;100,M937, M937+O937))</f>
        <v>100.06913400000001</v>
      </c>
      <c r="AF937" s="37">
        <f>IF(AE937="","",IF(AE937="* * *", Y937, AE937-SUM(S937:X937)))</f>
        <v>6.1286070000000024</v>
      </c>
      <c r="AG937" s="54"/>
      <c r="AH937" s="33"/>
      <c r="AI937" s="34">
        <f>IF(S937="","",IF(AI$6=0, 0, S937/AI$6))</f>
        <v>1.6415253310237316E-2</v>
      </c>
      <c r="AJ937" s="34">
        <f>IF(T937="","",IF(AJ$6=0, 0, T937/AJ$6))</f>
        <v>8.5634997233586981E-3</v>
      </c>
      <c r="AK937" s="34">
        <f>IF(U937="","",IF(AK$6=0, 0, U937/AK$6))</f>
        <v>0</v>
      </c>
      <c r="AL937" s="34">
        <f>IF(V937="","",IF(AL$6=0, 0, V937/AL$6))</f>
        <v>0.28662536602328853</v>
      </c>
      <c r="AM937" s="34">
        <f>IF(W937="","",IF(AM$6=0, 0, W937/AM$6))</f>
        <v>8.6421166946391535E-3</v>
      </c>
      <c r="AN937" s="34">
        <f>IF(X937="","",IF(AN$6=0, 0, X937/AN$6))</f>
        <v>0.9199196111089315</v>
      </c>
      <c r="AO937" s="34">
        <f>IF(Y937="","",IF(AO$6=0, 0, Y937/AO$6))</f>
        <v>0.35628837489618476</v>
      </c>
      <c r="AP937" s="34"/>
      <c r="AQ937" s="34">
        <f>IF(AI937="","",AI937*AI$4)</f>
        <v>3.2830506620474632E-2</v>
      </c>
      <c r="AR937" s="33">
        <f>IF(AJ937="","",AJ937*AJ$4)</f>
        <v>8.5634997233586981E-3</v>
      </c>
      <c r="AS937" s="34">
        <f>IF(AK937="","",AK937*AK$4)</f>
        <v>0</v>
      </c>
      <c r="AT937" s="34">
        <f>IF(AL937="","",AL937*AL$4)</f>
        <v>0.57325073204657706</v>
      </c>
      <c r="AU937" s="34">
        <f>IF(AM937="","",AM937*AM$4)</f>
        <v>8.6421166946391535E-3</v>
      </c>
      <c r="AV937" s="34">
        <f>IF(AN937="","",AN937*AN$4)</f>
        <v>0.9199196111089315</v>
      </c>
      <c r="AW937" s="34">
        <f>IF(AO937="","",AO937*AO$4)</f>
        <v>0.35628837489618476</v>
      </c>
      <c r="AX937" s="34"/>
      <c r="AY937" s="34">
        <f>IF(AQ937="","",AI937*AI$5)</f>
        <v>1.6415253310237316E-2</v>
      </c>
      <c r="AZ937" s="34">
        <f>IF(AR937="","",AJ937*AJ$5)</f>
        <v>8.5634997233586981E-3</v>
      </c>
      <c r="BA937" s="34">
        <f>IF(AS937="","",AK937*AK$5)</f>
        <v>0</v>
      </c>
      <c r="BB937" s="34">
        <f>IF(AT937="","",AL937*AL$5)</f>
        <v>1.4331268301164426</v>
      </c>
      <c r="BC937" s="34">
        <f>IF(AU937="","",AM937*AM$5)</f>
        <v>0</v>
      </c>
      <c r="BD937" s="34">
        <f>IF(AV937="","",AN937*AN$5)</f>
        <v>0.9199196111089315</v>
      </c>
      <c r="BE937" s="34">
        <f>IF(AW937="","",AO937*AO$5)</f>
        <v>0.35628837489618476</v>
      </c>
      <c r="BF937" s="34">
        <f>IF(BE937="","",SUM(AY937:BE937))</f>
        <v>2.7343135691551552</v>
      </c>
      <c r="BG937" s="34"/>
      <c r="BH937" s="34">
        <f>IF(AT937="","",3/AT937)</f>
        <v>5.2333121133393474</v>
      </c>
      <c r="BI937" s="34"/>
      <c r="BJ937" s="34">
        <f>IF(AQ937="","",AQ937*$BH937)</f>
        <v>0.17181228798399753</v>
      </c>
      <c r="BK937" s="34">
        <f>IF(AR937="","",AR937*$BH937)</f>
        <v>4.4815466834831223E-2</v>
      </c>
      <c r="BL937" s="34">
        <f>IF(AS937="","",AS937*$BH937)</f>
        <v>0</v>
      </c>
      <c r="BM937" s="34">
        <f>IF(AT937="","",AT937*$BH937)</f>
        <v>3</v>
      </c>
      <c r="BN937" s="34">
        <f>IF(AU937="","",AU937*$BH937)</f>
        <v>4.5226893982947283E-2</v>
      </c>
      <c r="BO937" s="34">
        <f>IF(AV937="","",AV937*$BH937)</f>
        <v>4.8142264441147926</v>
      </c>
      <c r="BP937" s="34">
        <f t="shared" si="109"/>
        <v>14.30951632312782</v>
      </c>
      <c r="BQ937" s="34">
        <f>IF(AW937="","",AW937*$BH937)</f>
        <v>1.8645682681861944</v>
      </c>
      <c r="BR937" s="34"/>
      <c r="BS937" s="34">
        <f t="shared" si="110"/>
        <v>5.0308541989336213</v>
      </c>
      <c r="BT937" s="34"/>
      <c r="BU937" s="34">
        <f t="shared" si="111"/>
        <v>0.95477310601705268</v>
      </c>
      <c r="BV937" s="34">
        <f t="shared" si="112"/>
        <v>0.95477310601705268</v>
      </c>
      <c r="BW937" s="34">
        <f t="shared" si="113"/>
        <v>1</v>
      </c>
      <c r="BX937" s="34"/>
      <c r="BY937" s="34">
        <f>IF(BV937="","",IF(BQ937=0,0,((BV937/BQ937)*AF937)))</f>
        <v>3.1382219899301291</v>
      </c>
      <c r="BZ937" s="34">
        <f>IF(BY937="","",SUM(S937:X937,BY937))</f>
        <v>97.078748989930133</v>
      </c>
      <c r="CA937" s="18"/>
      <c r="CB937" s="20">
        <v>1.6767000000000001E-2</v>
      </c>
      <c r="CC937" s="20">
        <v>1.0167000000000001E-2</v>
      </c>
      <c r="CD937" s="20">
        <v>4.9421E-2</v>
      </c>
      <c r="CE937" s="20">
        <v>1.252E-2</v>
      </c>
      <c r="CF937" s="20">
        <v>8.1080000000000006E-3</v>
      </c>
      <c r="CG937" s="20">
        <v>3.1150000000000001E-2</v>
      </c>
      <c r="CH937" s="20"/>
      <c r="CI937" s="21">
        <v>3.6822699999999999</v>
      </c>
      <c r="CJ937" s="21">
        <v>3.3984899999999998</v>
      </c>
      <c r="CK937" s="21">
        <v>-17.856000000000002</v>
      </c>
      <c r="CL937" s="21">
        <v>0.36934499999999998</v>
      </c>
      <c r="CM937" s="21">
        <v>3.2451300000000001</v>
      </c>
      <c r="CN937" s="21">
        <v>0.34525499999999998</v>
      </c>
      <c r="CO937" s="21"/>
      <c r="CP937" s="20">
        <v>12.590199999999999</v>
      </c>
      <c r="CQ937" s="20">
        <v>46.757899999999999</v>
      </c>
      <c r="CR937" s="20">
        <v>10.964</v>
      </c>
      <c r="CS937" s="20">
        <v>482.02199999999999</v>
      </c>
      <c r="CT937" s="20"/>
      <c r="CU937" s="22">
        <v>44274.1176851852</v>
      </c>
      <c r="CV937" s="22"/>
    </row>
    <row r="938" spans="1:100" s="17" customFormat="1" x14ac:dyDescent="0.25">
      <c r="A938" s="17" t="s">
        <v>73</v>
      </c>
      <c r="B938" s="17">
        <v>3049</v>
      </c>
      <c r="C938" s="17">
        <v>10</v>
      </c>
      <c r="E938" s="18">
        <v>0.75155300000000003</v>
      </c>
      <c r="F938" s="18">
        <v>0.18770300000000001</v>
      </c>
      <c r="G938" s="18">
        <v>0</v>
      </c>
      <c r="H938" s="18">
        <v>17.727599999999999</v>
      </c>
      <c r="I938" s="18">
        <v>0.336395</v>
      </c>
      <c r="J938" s="18">
        <v>37.1417</v>
      </c>
      <c r="K938" s="18">
        <v>43.514299999999999</v>
      </c>
      <c r="L938" s="18">
        <v>0.34075</v>
      </c>
      <c r="M938" s="18">
        <v>100</v>
      </c>
      <c r="N938" s="18"/>
      <c r="O938" s="18">
        <v>7.5908000000000003E-2</v>
      </c>
      <c r="P938" s="18">
        <v>43.438400000000001</v>
      </c>
      <c r="Q938" s="18">
        <f t="shared" si="107"/>
        <v>99.924092000000002</v>
      </c>
      <c r="R938" s="18"/>
      <c r="S938" s="18">
        <v>1.01308</v>
      </c>
      <c r="T938" s="18">
        <v>0.31126799999999999</v>
      </c>
      <c r="U938" s="18">
        <v>0</v>
      </c>
      <c r="V938" s="18">
        <v>40.621000000000002</v>
      </c>
      <c r="W938" s="18">
        <v>0.336395</v>
      </c>
      <c r="X938" s="18">
        <v>51.968800000000002</v>
      </c>
      <c r="Y938" s="18">
        <v>5.7494800000000001</v>
      </c>
      <c r="Z938" s="18">
        <v>100</v>
      </c>
      <c r="AA938" s="19"/>
      <c r="AB938" s="18">
        <f>IF(Z938="","",Z938-O938)</f>
        <v>99.924092000000002</v>
      </c>
      <c r="AC938" s="18">
        <f t="shared" si="108"/>
        <v>94.174611999999996</v>
      </c>
      <c r="AD938" s="18"/>
      <c r="AE938" s="34">
        <f>IF(M938="","",IF(M938&gt;100,M938, M938+O938))</f>
        <v>100.075908</v>
      </c>
      <c r="AF938" s="37">
        <f>IF(AE938="","",IF(AE938="* * *", Y938, AE938-SUM(S938:X938)))</f>
        <v>5.8253649999999908</v>
      </c>
      <c r="AG938" s="54"/>
      <c r="AH938" s="33"/>
      <c r="AI938" s="34">
        <f>IF(S938="","",IF(AI$6=0, 0, S938/AI$6))</f>
        <v>1.6345552214994317E-2</v>
      </c>
      <c r="AJ938" s="34">
        <f>IF(T938="","",IF(AJ$6=0, 0, T938/AJ$6))</f>
        <v>7.7228327076856668E-3</v>
      </c>
      <c r="AK938" s="34">
        <f>IF(U938="","",IF(AK$6=0, 0, U938/AK$6))</f>
        <v>0</v>
      </c>
      <c r="AL938" s="34">
        <f>IF(V938="","",IF(AL$6=0, 0, V938/AL$6))</f>
        <v>0.28617519013766785</v>
      </c>
      <c r="AM938" s="34">
        <f>IF(W938="","",IF(AM$6=0, 0, W938/AM$6))</f>
        <v>9.488879172954599E-3</v>
      </c>
      <c r="AN938" s="34">
        <f>IF(X938="","",IF(AN$6=0, 0, X938/AN$6))</f>
        <v>0.92673340775428248</v>
      </c>
      <c r="AO938" s="34">
        <f>IF(Y938="","",IF(AO$6=0, 0, Y938/AO$6))</f>
        <v>0.33805804834667313</v>
      </c>
      <c r="AP938" s="34"/>
      <c r="AQ938" s="34">
        <f>IF(AI938="","",AI938*AI$4)</f>
        <v>3.2691104429988634E-2</v>
      </c>
      <c r="AR938" s="33">
        <f>IF(AJ938="","",AJ938*AJ$4)</f>
        <v>7.7228327076856668E-3</v>
      </c>
      <c r="AS938" s="34">
        <f>IF(AK938="","",AK938*AK$4)</f>
        <v>0</v>
      </c>
      <c r="AT938" s="34">
        <f>IF(AL938="","",AL938*AL$4)</f>
        <v>0.57235038027533569</v>
      </c>
      <c r="AU938" s="34">
        <f>IF(AM938="","",AM938*AM$4)</f>
        <v>9.488879172954599E-3</v>
      </c>
      <c r="AV938" s="34">
        <f>IF(AN938="","",AN938*AN$4)</f>
        <v>0.92673340775428248</v>
      </c>
      <c r="AW938" s="34">
        <f>IF(AO938="","",AO938*AO$4)</f>
        <v>0.33805804834667313</v>
      </c>
      <c r="AX938" s="34"/>
      <c r="AY938" s="34">
        <f>IF(AQ938="","",AI938*AI$5)</f>
        <v>1.6345552214994317E-2</v>
      </c>
      <c r="AZ938" s="34">
        <f>IF(AR938="","",AJ938*AJ$5)</f>
        <v>7.7228327076856668E-3</v>
      </c>
      <c r="BA938" s="34">
        <f>IF(AS938="","",AK938*AK$5)</f>
        <v>0</v>
      </c>
      <c r="BB938" s="34">
        <f>IF(AT938="","",AL938*AL$5)</f>
        <v>1.4308759506883393</v>
      </c>
      <c r="BC938" s="34">
        <f>IF(AU938="","",AM938*AM$5)</f>
        <v>0</v>
      </c>
      <c r="BD938" s="34">
        <f>IF(AV938="","",AN938*AN$5)</f>
        <v>0.92673340775428248</v>
      </c>
      <c r="BE938" s="34">
        <f>IF(AW938="","",AO938*AO$5)</f>
        <v>0.33805804834667313</v>
      </c>
      <c r="BF938" s="34">
        <f>IF(BE938="","",SUM(AY938:BE938))</f>
        <v>2.7197357917119747</v>
      </c>
      <c r="BG938" s="34"/>
      <c r="BH938" s="34">
        <f>IF(AT938="","",3/AT938)</f>
        <v>5.2415445213067136</v>
      </c>
      <c r="BI938" s="34"/>
      <c r="BJ938" s="34">
        <f>IF(AQ938="","",AQ938*$BH938)</f>
        <v>0.17135187932047255</v>
      </c>
      <c r="BK938" s="34">
        <f>IF(AR938="","",AR938*$BH938)</f>
        <v>4.0479571467938097E-2</v>
      </c>
      <c r="BL938" s="34">
        <f>IF(AS938="","",AS938*$BH938)</f>
        <v>0</v>
      </c>
      <c r="BM938" s="34">
        <f>IF(AT938="","",AT938*$BH938)</f>
        <v>3</v>
      </c>
      <c r="BN938" s="34">
        <f>IF(AU938="","",AU938*$BH938)</f>
        <v>4.9736382642341558E-2</v>
      </c>
      <c r="BO938" s="34">
        <f>IF(AV938="","",AV938*$BH938)</f>
        <v>4.8575144161263601</v>
      </c>
      <c r="BP938" s="34">
        <f t="shared" si="109"/>
        <v>14.255616238449678</v>
      </c>
      <c r="BQ938" s="34">
        <f>IF(AW938="","",AW938*$BH938)</f>
        <v>1.7719463111951446</v>
      </c>
      <c r="BR938" s="34"/>
      <c r="BS938" s="34">
        <f t="shared" si="110"/>
        <v>5.0693458669147704</v>
      </c>
      <c r="BT938" s="34"/>
      <c r="BU938" s="34">
        <f t="shared" si="111"/>
        <v>0.95026361735765841</v>
      </c>
      <c r="BV938" s="34">
        <f t="shared" si="112"/>
        <v>0.95026361735765841</v>
      </c>
      <c r="BW938" s="34">
        <f t="shared" si="113"/>
        <v>1</v>
      </c>
      <c r="BX938" s="34"/>
      <c r="BY938" s="34">
        <f>IF(BV938="","",IF(BQ938=0,0,((BV938/BQ938)*AF938)))</f>
        <v>3.1240407129463228</v>
      </c>
      <c r="BZ938" s="34">
        <f>IF(BY938="","",SUM(S938:X938,BY938))</f>
        <v>97.374583712946333</v>
      </c>
      <c r="CA938" s="18"/>
      <c r="CB938" s="20">
        <v>1.6548E-2</v>
      </c>
      <c r="CC938" s="20">
        <v>1.0165E-2</v>
      </c>
      <c r="CD938" s="20">
        <v>4.8578999999999997E-2</v>
      </c>
      <c r="CE938" s="20">
        <v>1.3068E-2</v>
      </c>
      <c r="CF938" s="20">
        <v>8.5959999999999995E-3</v>
      </c>
      <c r="CG938" s="20">
        <v>3.0440999999999999E-2</v>
      </c>
      <c r="CH938" s="20"/>
      <c r="CI938" s="21">
        <v>3.6835800000000001</v>
      </c>
      <c r="CJ938" s="21">
        <v>3.6664099999999999</v>
      </c>
      <c r="CK938" s="21">
        <v>-31.893000000000001</v>
      </c>
      <c r="CL938" s="21">
        <v>0.369672</v>
      </c>
      <c r="CM938" s="21">
        <v>3.1027800000000001</v>
      </c>
      <c r="CN938" s="21">
        <v>0.34378399999999998</v>
      </c>
      <c r="CO938" s="21"/>
      <c r="CP938" s="20">
        <v>12.5854</v>
      </c>
      <c r="CQ938" s="20">
        <v>46.698599999999999</v>
      </c>
      <c r="CR938" s="20">
        <v>10.964</v>
      </c>
      <c r="CS938" s="20">
        <v>541.51499999999999</v>
      </c>
      <c r="CT938" s="20"/>
      <c r="CU938" s="22">
        <v>44274.119467592602</v>
      </c>
      <c r="CV938" s="22"/>
    </row>
    <row r="939" spans="1:100" s="17" customFormat="1" x14ac:dyDescent="0.25">
      <c r="A939" s="17" t="s">
        <v>73</v>
      </c>
      <c r="B939" s="17">
        <v>3050</v>
      </c>
      <c r="C939" s="17">
        <v>11</v>
      </c>
      <c r="E939" s="18">
        <v>0.75378199999999995</v>
      </c>
      <c r="F939" s="18">
        <v>0.190277</v>
      </c>
      <c r="G939" s="18">
        <v>0</v>
      </c>
      <c r="H939" s="18">
        <v>17.706199999999999</v>
      </c>
      <c r="I939" s="18">
        <v>0.34409200000000001</v>
      </c>
      <c r="J939" s="18">
        <v>37.334299999999999</v>
      </c>
      <c r="K939" s="18">
        <v>43.344499999999996</v>
      </c>
      <c r="L939" s="18">
        <v>0.326793</v>
      </c>
      <c r="M939" s="18">
        <v>100</v>
      </c>
      <c r="N939" s="18"/>
      <c r="O939" s="18">
        <v>7.7645000000000006E-2</v>
      </c>
      <c r="P939" s="18">
        <v>43.2669</v>
      </c>
      <c r="Q939" s="18">
        <f t="shared" si="107"/>
        <v>99.922354999999996</v>
      </c>
      <c r="R939" s="18"/>
      <c r="S939" s="18">
        <v>1.0160800000000001</v>
      </c>
      <c r="T939" s="18">
        <v>0.31553599999999998</v>
      </c>
      <c r="U939" s="18">
        <v>0</v>
      </c>
      <c r="V939" s="18">
        <v>40.572000000000003</v>
      </c>
      <c r="W939" s="18">
        <v>0.34409200000000001</v>
      </c>
      <c r="X939" s="18">
        <v>52.238300000000002</v>
      </c>
      <c r="Y939" s="18">
        <v>5.5139899999999997</v>
      </c>
      <c r="Z939" s="18">
        <v>100</v>
      </c>
      <c r="AA939" s="19"/>
      <c r="AB939" s="18">
        <f>IF(Z939="","",Z939-O939)</f>
        <v>99.922354999999996</v>
      </c>
      <c r="AC939" s="18">
        <f t="shared" si="108"/>
        <v>94.408365000000003</v>
      </c>
      <c r="AD939" s="18"/>
      <c r="AE939" s="34">
        <f>IF(M939="","",IF(M939&gt;100,M939, M939+O939))</f>
        <v>100.077645</v>
      </c>
      <c r="AF939" s="37">
        <f>IF(AE939="","",IF(AE939="* * *", Y939, AE939-SUM(S939:X939)))</f>
        <v>5.5916370000000057</v>
      </c>
      <c r="AG939" s="54"/>
      <c r="AH939" s="33"/>
      <c r="AI939" s="34">
        <f>IF(S939="","",IF(AI$6=0, 0, S939/AI$6))</f>
        <v>1.6393955753357514E-2</v>
      </c>
      <c r="AJ939" s="34">
        <f>IF(T939="","",IF(AJ$6=0, 0, T939/AJ$6))</f>
        <v>7.8287255395745933E-3</v>
      </c>
      <c r="AK939" s="34">
        <f>IF(U939="","",IF(AK$6=0, 0, U939/AK$6))</f>
        <v>0</v>
      </c>
      <c r="AL939" s="34">
        <f>IF(V939="","",IF(AL$6=0, 0, V939/AL$6))</f>
        <v>0.28582998484196503</v>
      </c>
      <c r="AM939" s="34">
        <f>IF(W939="","",IF(AM$6=0, 0, W939/AM$6))</f>
        <v>9.705992694244249E-3</v>
      </c>
      <c r="AN939" s="34">
        <f>IF(X939="","",IF(AN$6=0, 0, X939/AN$6))</f>
        <v>0.93153926537250298</v>
      </c>
      <c r="AO939" s="34">
        <f>IF(Y939="","",IF(AO$6=0, 0, Y939/AO$6))</f>
        <v>0.32421170227621837</v>
      </c>
      <c r="AP939" s="34"/>
      <c r="AQ939" s="34">
        <f>IF(AI939="","",AI939*AI$4)</f>
        <v>3.2787911506715027E-2</v>
      </c>
      <c r="AR939" s="33">
        <f>IF(AJ939="","",AJ939*AJ$4)</f>
        <v>7.8287255395745933E-3</v>
      </c>
      <c r="AS939" s="34">
        <f>IF(AK939="","",AK939*AK$4)</f>
        <v>0</v>
      </c>
      <c r="AT939" s="34">
        <f>IF(AL939="","",AL939*AL$4)</f>
        <v>0.57165996968393007</v>
      </c>
      <c r="AU939" s="34">
        <f>IF(AM939="","",AM939*AM$4)</f>
        <v>9.705992694244249E-3</v>
      </c>
      <c r="AV939" s="34">
        <f>IF(AN939="","",AN939*AN$4)</f>
        <v>0.93153926537250298</v>
      </c>
      <c r="AW939" s="34">
        <f>IF(AO939="","",AO939*AO$4)</f>
        <v>0.32421170227621837</v>
      </c>
      <c r="AX939" s="34"/>
      <c r="AY939" s="34">
        <f>IF(AQ939="","",AI939*AI$5)</f>
        <v>1.6393955753357514E-2</v>
      </c>
      <c r="AZ939" s="34">
        <f>IF(AR939="","",AJ939*AJ$5)</f>
        <v>7.8287255395745933E-3</v>
      </c>
      <c r="BA939" s="34">
        <f>IF(AS939="","",AK939*AK$5)</f>
        <v>0</v>
      </c>
      <c r="BB939" s="34">
        <f>IF(AT939="","",AL939*AL$5)</f>
        <v>1.4291499242098251</v>
      </c>
      <c r="BC939" s="34">
        <f>IF(AU939="","",AM939*AM$5)</f>
        <v>0</v>
      </c>
      <c r="BD939" s="34">
        <f>IF(AV939="","",AN939*AN$5)</f>
        <v>0.93153926537250298</v>
      </c>
      <c r="BE939" s="34">
        <f>IF(AW939="","",AO939*AO$5)</f>
        <v>0.32421170227621837</v>
      </c>
      <c r="BF939" s="34">
        <f>IF(BE939="","",SUM(AY939:BE939))</f>
        <v>2.7091235731514787</v>
      </c>
      <c r="BG939" s="34"/>
      <c r="BH939" s="34">
        <f>IF(AT939="","",3/AT939)</f>
        <v>5.2478748890860691</v>
      </c>
      <c r="BI939" s="34"/>
      <c r="BJ939" s="34">
        <f>IF(AQ939="","",AQ939*$BH939)</f>
        <v>0.17206685746166597</v>
      </c>
      <c r="BK939" s="34">
        <f>IF(AR939="","",AR939*$BH939)</f>
        <v>4.1084172172680296E-2</v>
      </c>
      <c r="BL939" s="34">
        <f>IF(AS939="","",AS939*$BH939)</f>
        <v>0</v>
      </c>
      <c r="BM939" s="34">
        <f>IF(AT939="","",AT939*$BH939)</f>
        <v>3</v>
      </c>
      <c r="BN939" s="34">
        <f>IF(AU939="","",AU939*$BH939)</f>
        <v>5.0935835333777234E-2</v>
      </c>
      <c r="BO939" s="34">
        <f>IF(AV939="","",AV939*$BH939)</f>
        <v>4.8886015189460421</v>
      </c>
      <c r="BP939" s="34">
        <f t="shared" si="109"/>
        <v>14.217141570972771</v>
      </c>
      <c r="BQ939" s="34">
        <f>IF(AW939="","",AW939*$BH939)</f>
        <v>1.7014224511232152</v>
      </c>
      <c r="BR939" s="34"/>
      <c r="BS939" s="34">
        <f t="shared" si="110"/>
        <v>5.1017525485803885</v>
      </c>
      <c r="BT939" s="34"/>
      <c r="BU939" s="34">
        <f t="shared" si="111"/>
        <v>0.94906416466622279</v>
      </c>
      <c r="BV939" s="34">
        <f t="shared" si="112"/>
        <v>0.94906416466622279</v>
      </c>
      <c r="BW939" s="34">
        <f t="shared" si="113"/>
        <v>1</v>
      </c>
      <c r="BX939" s="34"/>
      <c r="BY939" s="34">
        <f>IF(BV939="","",IF(BQ939=0,0,((BV939/BQ939)*AF939)))</f>
        <v>3.1190503540248833</v>
      </c>
      <c r="BZ939" s="34">
        <f>IF(BY939="","",SUM(S939:X939,BY939))</f>
        <v>97.605058354024877</v>
      </c>
      <c r="CA939" s="18"/>
      <c r="CB939" s="20">
        <v>1.4938E-2</v>
      </c>
      <c r="CC939" s="20">
        <v>1.0293E-2</v>
      </c>
      <c r="CD939" s="20">
        <v>4.8757000000000002E-2</v>
      </c>
      <c r="CE939" s="20">
        <v>1.2569E-2</v>
      </c>
      <c r="CF939" s="20">
        <v>8.4379999999999993E-3</v>
      </c>
      <c r="CG939" s="20">
        <v>2.9989999999999999E-2</v>
      </c>
      <c r="CH939" s="20"/>
      <c r="CI939" s="21">
        <v>3.62277</v>
      </c>
      <c r="CJ939" s="21">
        <v>3.6516099999999998</v>
      </c>
      <c r="CK939" s="21">
        <v>-28.53</v>
      </c>
      <c r="CL939" s="21">
        <v>0.36971999999999999</v>
      </c>
      <c r="CM939" s="21">
        <v>3.0504099999999998</v>
      </c>
      <c r="CN939" s="21">
        <v>0.34276099999999998</v>
      </c>
      <c r="CO939" s="21"/>
      <c r="CP939" s="20">
        <v>12.5806</v>
      </c>
      <c r="CQ939" s="20">
        <v>46.639200000000002</v>
      </c>
      <c r="CR939" s="20">
        <v>10.964</v>
      </c>
      <c r="CS939" s="20">
        <v>601.11099999999999</v>
      </c>
      <c r="CT939" s="20"/>
      <c r="CU939" s="22">
        <v>44274.121273148201</v>
      </c>
      <c r="CV939" s="22"/>
    </row>
    <row r="940" spans="1:100" s="17" customFormat="1" x14ac:dyDescent="0.25">
      <c r="A940" s="17" t="s">
        <v>73</v>
      </c>
      <c r="B940" s="17">
        <v>3051</v>
      </c>
      <c r="C940" s="17">
        <v>12</v>
      </c>
      <c r="E940" s="18">
        <v>0.68852599999999997</v>
      </c>
      <c r="F940" s="18">
        <v>0.18934799999999999</v>
      </c>
      <c r="G940" s="18">
        <v>0</v>
      </c>
      <c r="H940" s="18">
        <v>17.768999999999998</v>
      </c>
      <c r="I940" s="18">
        <v>0.36214000000000002</v>
      </c>
      <c r="J940" s="18">
        <v>37.307000000000002</v>
      </c>
      <c r="K940" s="18">
        <v>43.359299999999998</v>
      </c>
      <c r="L940" s="18">
        <v>0.32477400000000001</v>
      </c>
      <c r="M940" s="18">
        <v>100</v>
      </c>
      <c r="N940" s="18"/>
      <c r="O940" s="18">
        <v>8.1716999999999998E-2</v>
      </c>
      <c r="P940" s="18">
        <v>43.2776</v>
      </c>
      <c r="Q940" s="18">
        <f t="shared" si="107"/>
        <v>99.918283000000002</v>
      </c>
      <c r="R940" s="18"/>
      <c r="S940" s="18">
        <v>0.92811699999999997</v>
      </c>
      <c r="T940" s="18">
        <v>0.313996</v>
      </c>
      <c r="U940" s="18">
        <v>0</v>
      </c>
      <c r="V940" s="18">
        <v>40.715899999999998</v>
      </c>
      <c r="W940" s="18">
        <v>0.36214000000000002</v>
      </c>
      <c r="X940" s="18">
        <v>52.1999</v>
      </c>
      <c r="Y940" s="18">
        <v>5.4799100000000003</v>
      </c>
      <c r="Z940" s="18">
        <v>100</v>
      </c>
      <c r="AA940" s="19"/>
      <c r="AB940" s="18">
        <f>IF(Z940="","",Z940-O940)</f>
        <v>99.918283000000002</v>
      </c>
      <c r="AC940" s="18">
        <f t="shared" si="108"/>
        <v>94.438372999999999</v>
      </c>
      <c r="AD940" s="18"/>
      <c r="AE940" s="34">
        <f>IF(M940="","",IF(M940&gt;100,M940, M940+O940))</f>
        <v>100.081717</v>
      </c>
      <c r="AF940" s="37">
        <f>IF(AE940="","",IF(AE940="* * *", Y940, AE940-SUM(S940:X940)))</f>
        <v>5.5616640000000075</v>
      </c>
      <c r="AG940" s="54"/>
      <c r="AH940" s="33"/>
      <c r="AI940" s="34">
        <f>IF(S940="","",IF(AI$6=0, 0, S940/AI$6))</f>
        <v>1.4974715605010347E-2</v>
      </c>
      <c r="AJ940" s="34">
        <f>IF(T940="","",IF(AJ$6=0, 0, T940/AJ$6))</f>
        <v>7.7905167858002382E-3</v>
      </c>
      <c r="AK940" s="34">
        <f>IF(U940="","",IF(AK$6=0, 0, U940/AK$6))</f>
        <v>0</v>
      </c>
      <c r="AL940" s="34">
        <f>IF(V940="","",IF(AL$6=0, 0, V940/AL$6))</f>
        <v>0.28684376121036581</v>
      </c>
      <c r="AM940" s="34">
        <f>IF(W940="","",IF(AM$6=0, 0, W940/AM$6))</f>
        <v>1.0215082577606024E-2</v>
      </c>
      <c r="AN940" s="34">
        <f>IF(X940="","",IF(AN$6=0, 0, X940/AN$6))</f>
        <v>0.9308544975337657</v>
      </c>
      <c r="AO940" s="34">
        <f>IF(Y940="","",IF(AO$6=0, 0, Y940/AO$6))</f>
        <v>0.32220786570531906</v>
      </c>
      <c r="AP940" s="34"/>
      <c r="AQ940" s="34">
        <f>IF(AI940="","",AI940*AI$4)</f>
        <v>2.9949431210020694E-2</v>
      </c>
      <c r="AR940" s="33">
        <f>IF(AJ940="","",AJ940*AJ$4)</f>
        <v>7.7905167858002382E-3</v>
      </c>
      <c r="AS940" s="34">
        <f>IF(AK940="","",AK940*AK$4)</f>
        <v>0</v>
      </c>
      <c r="AT940" s="34">
        <f>IF(AL940="","",AL940*AL$4)</f>
        <v>0.57368752242073162</v>
      </c>
      <c r="AU940" s="34">
        <f>IF(AM940="","",AM940*AM$4)</f>
        <v>1.0215082577606024E-2</v>
      </c>
      <c r="AV940" s="34">
        <f>IF(AN940="","",AN940*AN$4)</f>
        <v>0.9308544975337657</v>
      </c>
      <c r="AW940" s="34">
        <f>IF(AO940="","",AO940*AO$4)</f>
        <v>0.32220786570531906</v>
      </c>
      <c r="AX940" s="34"/>
      <c r="AY940" s="34">
        <f>IF(AQ940="","",AI940*AI$5)</f>
        <v>1.4974715605010347E-2</v>
      </c>
      <c r="AZ940" s="34">
        <f>IF(AR940="","",AJ940*AJ$5)</f>
        <v>7.7905167858002382E-3</v>
      </c>
      <c r="BA940" s="34">
        <f>IF(AS940="","",AK940*AK$5)</f>
        <v>0</v>
      </c>
      <c r="BB940" s="34">
        <f>IF(AT940="","",AL940*AL$5)</f>
        <v>1.4342188060518291</v>
      </c>
      <c r="BC940" s="34">
        <f>IF(AU940="","",AM940*AM$5)</f>
        <v>0</v>
      </c>
      <c r="BD940" s="34">
        <f>IF(AV940="","",AN940*AN$5)</f>
        <v>0.9308544975337657</v>
      </c>
      <c r="BE940" s="34">
        <f>IF(AW940="","",AO940*AO$5)</f>
        <v>0.32220786570531906</v>
      </c>
      <c r="BF940" s="34">
        <f>IF(BE940="","",SUM(AY940:BE940))</f>
        <v>2.7100464016817245</v>
      </c>
      <c r="BG940" s="34"/>
      <c r="BH940" s="34">
        <f>IF(AT940="","",3/AT940)</f>
        <v>5.2293276091158498</v>
      </c>
      <c r="BI940" s="34"/>
      <c r="BJ940" s="34">
        <f>IF(AQ940="","",AQ940*$BH940)</f>
        <v>0.15661538750387713</v>
      </c>
      <c r="BK940" s="34">
        <f>IF(AR940="","",AR940*$BH940)</f>
        <v>4.0739164517265655E-2</v>
      </c>
      <c r="BL940" s="34">
        <f>IF(AS940="","",AS940*$BH940)</f>
        <v>0</v>
      </c>
      <c r="BM940" s="34">
        <f>IF(AT940="","",AT940*$BH940)</f>
        <v>3</v>
      </c>
      <c r="BN940" s="34">
        <f>IF(AU940="","",AU940*$BH940)</f>
        <v>5.3418013352473481E-2</v>
      </c>
      <c r="BO940" s="34">
        <f>IF(AV940="","",AV940*$BH940)</f>
        <v>4.8677431240229829</v>
      </c>
      <c r="BP940" s="34">
        <f t="shared" si="109"/>
        <v>14.171720470299304</v>
      </c>
      <c r="BQ940" s="34">
        <f>IF(AW940="","",AW940*$BH940)</f>
        <v>1.684930488007117</v>
      </c>
      <c r="BR940" s="34"/>
      <c r="BS940" s="34">
        <f t="shared" si="110"/>
        <v>5.0650976760441253</v>
      </c>
      <c r="BT940" s="34"/>
      <c r="BU940" s="34">
        <f t="shared" si="111"/>
        <v>0.94658198664752646</v>
      </c>
      <c r="BV940" s="34">
        <f t="shared" si="112"/>
        <v>0.94658198664752646</v>
      </c>
      <c r="BW940" s="34">
        <f t="shared" si="113"/>
        <v>1</v>
      </c>
      <c r="BX940" s="34"/>
      <c r="BY940" s="34">
        <f>IF(BV940="","",IF(BQ940=0,0,((BV940/BQ940)*AF940)))</f>
        <v>3.1245033523090946</v>
      </c>
      <c r="BZ940" s="34">
        <f>IF(BY940="","",SUM(S940:X940,BY940))</f>
        <v>97.644556352309081</v>
      </c>
      <c r="CA940" s="18"/>
      <c r="CB940" s="20">
        <v>1.6333E-2</v>
      </c>
      <c r="CC940" s="20">
        <v>1.0116E-2</v>
      </c>
      <c r="CD940" s="20">
        <v>4.9591000000000003E-2</v>
      </c>
      <c r="CE940" s="20">
        <v>1.1901E-2</v>
      </c>
      <c r="CF940" s="20">
        <v>8.7480000000000006E-3</v>
      </c>
      <c r="CG940" s="20">
        <v>2.9836000000000001E-2</v>
      </c>
      <c r="CH940" s="20"/>
      <c r="CI940" s="21">
        <v>3.8669500000000001</v>
      </c>
      <c r="CJ940" s="21">
        <v>3.6330100000000001</v>
      </c>
      <c r="CK940" s="21">
        <v>-19.68</v>
      </c>
      <c r="CL940" s="21">
        <v>0.36876599999999998</v>
      </c>
      <c r="CM940" s="21">
        <v>2.9786899999999998</v>
      </c>
      <c r="CN940" s="21">
        <v>0.34279300000000001</v>
      </c>
      <c r="CO940" s="21"/>
      <c r="CP940" s="20">
        <v>12.575799999999999</v>
      </c>
      <c r="CQ940" s="20">
        <v>46.579799999999999</v>
      </c>
      <c r="CR940" s="20">
        <v>10.9635</v>
      </c>
      <c r="CS940" s="20">
        <v>660.70399999999995</v>
      </c>
      <c r="CT940" s="20"/>
      <c r="CU940" s="22">
        <v>44274.1230671296</v>
      </c>
      <c r="CV940" s="22"/>
    </row>
    <row r="941" spans="1:100" s="17" customFormat="1" x14ac:dyDescent="0.25">
      <c r="A941" s="17" t="s">
        <v>73</v>
      </c>
      <c r="B941" s="17">
        <v>3052</v>
      </c>
      <c r="C941" s="17">
        <v>13</v>
      </c>
      <c r="E941" s="18">
        <v>0.63312199999999996</v>
      </c>
      <c r="F941" s="18">
        <v>0.18629299999999999</v>
      </c>
      <c r="G941" s="18">
        <v>0</v>
      </c>
      <c r="H941" s="18">
        <v>17.777200000000001</v>
      </c>
      <c r="I941" s="18">
        <v>0.382239</v>
      </c>
      <c r="J941" s="18">
        <v>37.198300000000003</v>
      </c>
      <c r="K941" s="18">
        <v>43.486600000000003</v>
      </c>
      <c r="L941" s="18">
        <v>0.33619500000000002</v>
      </c>
      <c r="M941" s="18">
        <v>100</v>
      </c>
      <c r="N941" s="18"/>
      <c r="O941" s="18">
        <v>8.6252999999999996E-2</v>
      </c>
      <c r="P941" s="18">
        <v>43.400399999999998</v>
      </c>
      <c r="Q941" s="18">
        <f t="shared" si="107"/>
        <v>99.913747000000001</v>
      </c>
      <c r="R941" s="18"/>
      <c r="S941" s="18">
        <v>0.85343400000000003</v>
      </c>
      <c r="T941" s="18">
        <v>0.30892999999999998</v>
      </c>
      <c r="U941" s="18">
        <v>0</v>
      </c>
      <c r="V941" s="18">
        <v>40.734900000000003</v>
      </c>
      <c r="W941" s="18">
        <v>0.382239</v>
      </c>
      <c r="X941" s="18">
        <v>52.047899999999998</v>
      </c>
      <c r="Y941" s="18">
        <v>5.6726200000000002</v>
      </c>
      <c r="Z941" s="18">
        <v>100</v>
      </c>
      <c r="AA941" s="19"/>
      <c r="AB941" s="18">
        <f>IF(Z941="","",Z941-O941)</f>
        <v>99.913747000000001</v>
      </c>
      <c r="AC941" s="18">
        <f t="shared" si="108"/>
        <v>94.241127000000006</v>
      </c>
      <c r="AD941" s="18"/>
      <c r="AE941" s="34">
        <f>IF(M941="","",IF(M941&gt;100,M941, M941+O941))</f>
        <v>100.086253</v>
      </c>
      <c r="AF941" s="37">
        <f>IF(AE941="","",IF(AE941="* * *", Y941, AE941-SUM(S941:X941)))</f>
        <v>5.7588499999999954</v>
      </c>
      <c r="AG941" s="54"/>
      <c r="AH941" s="33"/>
      <c r="AI941" s="34">
        <f>IF(S941="","",IF(AI$6=0, 0, S941/AI$6))</f>
        <v>1.3769741786484248E-2</v>
      </c>
      <c r="AJ941" s="34">
        <f>IF(T941="","",IF(AJ$6=0, 0, T941/AJ$6))</f>
        <v>7.6648248724100546E-3</v>
      </c>
      <c r="AK941" s="34">
        <f>IF(U941="","",IF(AK$6=0, 0, U941/AK$6))</f>
        <v>0</v>
      </c>
      <c r="AL941" s="34">
        <f>IF(V941="","",IF(AL$6=0, 0, V941/AL$6))</f>
        <v>0.28697761632502616</v>
      </c>
      <c r="AM941" s="34">
        <f>IF(W941="","",IF(AM$6=0, 0, W941/AM$6))</f>
        <v>1.0782026148399926E-2</v>
      </c>
      <c r="AN941" s="34">
        <f>IF(X941="","",IF(AN$6=0, 0, X941/AN$6))</f>
        <v>0.92814395817209772</v>
      </c>
      <c r="AO941" s="34">
        <f>IF(Y941="","",IF(AO$6=0, 0, Y941/AO$6))</f>
        <v>0.33353883241828913</v>
      </c>
      <c r="AP941" s="34"/>
      <c r="AQ941" s="34">
        <f>IF(AI941="","",AI941*AI$4)</f>
        <v>2.7539483572968496E-2</v>
      </c>
      <c r="AR941" s="33">
        <f>IF(AJ941="","",AJ941*AJ$4)</f>
        <v>7.6648248724100546E-3</v>
      </c>
      <c r="AS941" s="34">
        <f>IF(AK941="","",AK941*AK$4)</f>
        <v>0</v>
      </c>
      <c r="AT941" s="34">
        <f>IF(AL941="","",AL941*AL$4)</f>
        <v>0.57395523265005233</v>
      </c>
      <c r="AU941" s="34">
        <f>IF(AM941="","",AM941*AM$4)</f>
        <v>1.0782026148399926E-2</v>
      </c>
      <c r="AV941" s="34">
        <f>IF(AN941="","",AN941*AN$4)</f>
        <v>0.92814395817209772</v>
      </c>
      <c r="AW941" s="34">
        <f>IF(AO941="","",AO941*AO$4)</f>
        <v>0.33353883241828913</v>
      </c>
      <c r="AX941" s="34"/>
      <c r="AY941" s="34">
        <f>IF(AQ941="","",AI941*AI$5)</f>
        <v>1.3769741786484248E-2</v>
      </c>
      <c r="AZ941" s="34">
        <f>IF(AR941="","",AJ941*AJ$5)</f>
        <v>7.6648248724100546E-3</v>
      </c>
      <c r="BA941" s="34">
        <f>IF(AS941="","",AK941*AK$5)</f>
        <v>0</v>
      </c>
      <c r="BB941" s="34">
        <f>IF(AT941="","",AL941*AL$5)</f>
        <v>1.4348880816251308</v>
      </c>
      <c r="BC941" s="34">
        <f>IF(AU941="","",AM941*AM$5)</f>
        <v>0</v>
      </c>
      <c r="BD941" s="34">
        <f>IF(AV941="","",AN941*AN$5)</f>
        <v>0.92814395817209772</v>
      </c>
      <c r="BE941" s="34">
        <f>IF(AW941="","",AO941*AO$5)</f>
        <v>0.33353883241828913</v>
      </c>
      <c r="BF941" s="34">
        <f>IF(BE941="","",SUM(AY941:BE941))</f>
        <v>2.7180054388744121</v>
      </c>
      <c r="BG941" s="34"/>
      <c r="BH941" s="34">
        <f>IF(AT941="","",3/AT941)</f>
        <v>5.2268884911955098</v>
      </c>
      <c r="BI941" s="34"/>
      <c r="BJ941" s="34">
        <f>IF(AQ941="","",AQ941*$BH941)</f>
        <v>0.14394580974101684</v>
      </c>
      <c r="BK941" s="34">
        <f>IF(AR941="","",AR941*$BH941)</f>
        <v>4.0063184912629203E-2</v>
      </c>
      <c r="BL941" s="34">
        <f>IF(AS941="","",AS941*$BH941)</f>
        <v>0</v>
      </c>
      <c r="BM941" s="34">
        <f>IF(AT941="","",AT941*$BH941)</f>
        <v>3</v>
      </c>
      <c r="BN941" s="34">
        <f>IF(AU941="","",AU941*$BH941)</f>
        <v>5.6356448386840625E-2</v>
      </c>
      <c r="BO941" s="34">
        <f>IF(AV941="","",AV941*$BH941)</f>
        <v>4.8513049731423843</v>
      </c>
      <c r="BP941" s="34">
        <f t="shared" si="109"/>
        <v>14.206711347459466</v>
      </c>
      <c r="BQ941" s="34">
        <f>IF(AW941="","",AW941*$BH941)</f>
        <v>1.7433702845339434</v>
      </c>
      <c r="BR941" s="34"/>
      <c r="BS941" s="34">
        <f t="shared" si="110"/>
        <v>5.0353139677960304</v>
      </c>
      <c r="BT941" s="34"/>
      <c r="BU941" s="34">
        <f t="shared" si="111"/>
        <v>0.94364355161315938</v>
      </c>
      <c r="BV941" s="34">
        <f t="shared" si="112"/>
        <v>0.94364355161315938</v>
      </c>
      <c r="BW941" s="34">
        <f t="shared" si="113"/>
        <v>1</v>
      </c>
      <c r="BX941" s="34"/>
      <c r="BY941" s="34">
        <f>IF(BV941="","",IF(BQ941=0,0,((BV941/BQ941)*AF941)))</f>
        <v>3.1171241791930595</v>
      </c>
      <c r="BZ941" s="34">
        <f>IF(BY941="","",SUM(S941:X941,BY941))</f>
        <v>97.444527179193059</v>
      </c>
      <c r="CA941" s="18"/>
      <c r="CB941" s="20">
        <v>1.6907999999999999E-2</v>
      </c>
      <c r="CC941" s="20">
        <v>9.7420000000000007E-3</v>
      </c>
      <c r="CD941" s="20">
        <v>4.9255E-2</v>
      </c>
      <c r="CE941" s="20">
        <v>1.1971000000000001E-2</v>
      </c>
      <c r="CF941" s="20">
        <v>8.541E-3</v>
      </c>
      <c r="CG941" s="20">
        <v>3.0041000000000002E-2</v>
      </c>
      <c r="CH941" s="20"/>
      <c r="CI941" s="21">
        <v>4.0886699999999996</v>
      </c>
      <c r="CJ941" s="21">
        <v>3.6116000000000001</v>
      </c>
      <c r="CK941" s="21">
        <v>-21.329000000000001</v>
      </c>
      <c r="CL941" s="21">
        <v>0.36870799999999998</v>
      </c>
      <c r="CM941" s="21">
        <v>2.87385</v>
      </c>
      <c r="CN941" s="21">
        <v>0.34337499999999999</v>
      </c>
      <c r="CO941" s="21"/>
      <c r="CP941" s="20">
        <v>12.571099999999999</v>
      </c>
      <c r="CQ941" s="20">
        <v>46.520299999999999</v>
      </c>
      <c r="CR941" s="20">
        <v>10.9635</v>
      </c>
      <c r="CS941" s="20">
        <v>720.38699999999994</v>
      </c>
      <c r="CT941" s="20"/>
      <c r="CU941" s="22">
        <v>44274.124837962998</v>
      </c>
      <c r="CV941" s="22"/>
    </row>
    <row r="942" spans="1:100" s="17" customFormat="1" x14ac:dyDescent="0.25">
      <c r="A942" s="17" t="s">
        <v>73</v>
      </c>
      <c r="B942" s="17">
        <v>3053</v>
      </c>
      <c r="C942" s="17">
        <v>14</v>
      </c>
      <c r="E942" s="18">
        <v>0.71288300000000004</v>
      </c>
      <c r="F942" s="18">
        <v>0.17729</v>
      </c>
      <c r="G942" s="18">
        <v>0</v>
      </c>
      <c r="H942" s="18">
        <v>17.7681</v>
      </c>
      <c r="I942" s="18">
        <v>0.36629400000000001</v>
      </c>
      <c r="J942" s="18">
        <v>37.4467</v>
      </c>
      <c r="K942" s="18">
        <v>43.216500000000003</v>
      </c>
      <c r="L942" s="18">
        <v>0.31229699999999999</v>
      </c>
      <c r="M942" s="18">
        <v>100</v>
      </c>
      <c r="N942" s="18"/>
      <c r="O942" s="18">
        <v>8.2655000000000006E-2</v>
      </c>
      <c r="P942" s="18">
        <v>43.133800000000001</v>
      </c>
      <c r="Q942" s="18">
        <f t="shared" si="107"/>
        <v>99.917344999999997</v>
      </c>
      <c r="R942" s="18"/>
      <c r="S942" s="18">
        <v>0.960951</v>
      </c>
      <c r="T942" s="18">
        <v>0.29399900000000001</v>
      </c>
      <c r="U942" s="18">
        <v>0</v>
      </c>
      <c r="V942" s="18">
        <v>40.713900000000002</v>
      </c>
      <c r="W942" s="18">
        <v>0.36629400000000001</v>
      </c>
      <c r="X942" s="18">
        <v>52.395499999999998</v>
      </c>
      <c r="Y942" s="18">
        <v>5.2693899999999996</v>
      </c>
      <c r="Z942" s="18">
        <v>100</v>
      </c>
      <c r="AA942" s="19"/>
      <c r="AB942" s="18">
        <f>IF(Z942="","",Z942-O942)</f>
        <v>99.917344999999997</v>
      </c>
      <c r="AC942" s="18">
        <f t="shared" si="108"/>
        <v>94.647954999999996</v>
      </c>
      <c r="AD942" s="18"/>
      <c r="AE942" s="34">
        <f>IF(M942="","",IF(M942&gt;100,M942, M942+O942))</f>
        <v>100.082655</v>
      </c>
      <c r="AF942" s="37">
        <f>IF(AE942="","",IF(AE942="* * *", Y942, AE942-SUM(S942:X942)))</f>
        <v>5.3520109999999903</v>
      </c>
      <c r="AG942" s="54"/>
      <c r="AH942" s="33"/>
      <c r="AI942" s="34">
        <f>IF(S942="","",IF(AI$6=0, 0, S942/AI$6))</f>
        <v>1.5504476197882699E-2</v>
      </c>
      <c r="AJ942" s="34">
        <f>IF(T942="","",IF(AJ$6=0, 0, T942/AJ$6))</f>
        <v>7.2943736369523319E-3</v>
      </c>
      <c r="AK942" s="34">
        <f>IF(U942="","",IF(AK$6=0, 0, U942/AK$6))</f>
        <v>0</v>
      </c>
      <c r="AL942" s="34">
        <f>IF(V942="","",IF(AL$6=0, 0, V942/AL$6))</f>
        <v>0.28682967119829633</v>
      </c>
      <c r="AM942" s="34">
        <f>IF(W942="","",IF(AM$6=0, 0, W942/AM$6))</f>
        <v>1.033225674513067E-2</v>
      </c>
      <c r="AN942" s="34">
        <f>IF(X942="","",IF(AN$6=0, 0, X942/AN$6))</f>
        <v>0.93434253371233322</v>
      </c>
      <c r="AO942" s="34">
        <f>IF(Y942="","",IF(AO$6=0, 0, Y942/AO$6))</f>
        <v>0.3098297062303853</v>
      </c>
      <c r="AP942" s="34"/>
      <c r="AQ942" s="34">
        <f>IF(AI942="","",AI942*AI$4)</f>
        <v>3.1008952395765399E-2</v>
      </c>
      <c r="AR942" s="33">
        <f>IF(AJ942="","",AJ942*AJ$4)</f>
        <v>7.2943736369523319E-3</v>
      </c>
      <c r="AS942" s="34">
        <f>IF(AK942="","",AK942*AK$4)</f>
        <v>0</v>
      </c>
      <c r="AT942" s="34">
        <f>IF(AL942="","",AL942*AL$4)</f>
        <v>0.57365934239659266</v>
      </c>
      <c r="AU942" s="34">
        <f>IF(AM942="","",AM942*AM$4)</f>
        <v>1.033225674513067E-2</v>
      </c>
      <c r="AV942" s="34">
        <f>IF(AN942="","",AN942*AN$4)</f>
        <v>0.93434253371233322</v>
      </c>
      <c r="AW942" s="34">
        <f>IF(AO942="","",AO942*AO$4)</f>
        <v>0.3098297062303853</v>
      </c>
      <c r="AX942" s="34"/>
      <c r="AY942" s="34">
        <f>IF(AQ942="","",AI942*AI$5)</f>
        <v>1.5504476197882699E-2</v>
      </c>
      <c r="AZ942" s="34">
        <f>IF(AR942="","",AJ942*AJ$5)</f>
        <v>7.2943736369523319E-3</v>
      </c>
      <c r="BA942" s="34">
        <f>IF(AS942="","",AK942*AK$5)</f>
        <v>0</v>
      </c>
      <c r="BB942" s="34">
        <f>IF(AT942="","",AL942*AL$5)</f>
        <v>1.4341483559914816</v>
      </c>
      <c r="BC942" s="34">
        <f>IF(AU942="","",AM942*AM$5)</f>
        <v>0</v>
      </c>
      <c r="BD942" s="34">
        <f>IF(AV942="","",AN942*AN$5)</f>
        <v>0.93434253371233322</v>
      </c>
      <c r="BE942" s="34">
        <f>IF(AW942="","",AO942*AO$5)</f>
        <v>0.3098297062303853</v>
      </c>
      <c r="BF942" s="34">
        <f>IF(BE942="","",SUM(AY942:BE942))</f>
        <v>2.7011194457690353</v>
      </c>
      <c r="BG942" s="34"/>
      <c r="BH942" s="34">
        <f>IF(AT942="","",3/AT942)</f>
        <v>5.2295844908004394</v>
      </c>
      <c r="BI942" s="34"/>
      <c r="BJ942" s="34">
        <f>IF(AQ942="","",AQ942*$BH942)</f>
        <v>0.16216393652486386</v>
      </c>
      <c r="BK942" s="34">
        <f>IF(AR942="","",AR942*$BH942)</f>
        <v>3.8146543241909511E-2</v>
      </c>
      <c r="BL942" s="34">
        <f>IF(AS942="","",AS942*$BH942)</f>
        <v>0</v>
      </c>
      <c r="BM942" s="34">
        <f>IF(AT942="","",AT942*$BH942)</f>
        <v>3</v>
      </c>
      <c r="BN942" s="34">
        <f>IF(AU942="","",AU942*$BH942)</f>
        <v>5.4033409629303586E-2</v>
      </c>
      <c r="BO942" s="34">
        <f>IF(AV942="","",AV942*$BH942)</f>
        <v>4.8862232233972049</v>
      </c>
      <c r="BP942" s="34">
        <f t="shared" si="109"/>
        <v>14.125732361393226</v>
      </c>
      <c r="BQ942" s="34">
        <f>IF(AW942="","",AW942*$BH942)</f>
        <v>1.6202806264916794</v>
      </c>
      <c r="BR942" s="34"/>
      <c r="BS942" s="34">
        <f t="shared" si="110"/>
        <v>5.0865337031639779</v>
      </c>
      <c r="BT942" s="34"/>
      <c r="BU942" s="34">
        <f t="shared" si="111"/>
        <v>0.94596659037069641</v>
      </c>
      <c r="BV942" s="34">
        <f t="shared" si="112"/>
        <v>0.94596659037069641</v>
      </c>
      <c r="BW942" s="34">
        <f t="shared" si="113"/>
        <v>1</v>
      </c>
      <c r="BX942" s="34"/>
      <c r="BY942" s="34">
        <f>IF(BV942="","",IF(BQ942=0,0,((BV942/BQ942)*AF942)))</f>
        <v>3.1246584786110514</v>
      </c>
      <c r="BZ942" s="34">
        <f>IF(BY942="","",SUM(S942:X942,BY942))</f>
        <v>97.855302478611065</v>
      </c>
      <c r="CA942" s="18"/>
      <c r="CB942" s="20">
        <v>1.5553000000000001E-2</v>
      </c>
      <c r="CC942" s="20">
        <v>9.9749999999999995E-3</v>
      </c>
      <c r="CD942" s="20">
        <v>4.9126999999999997E-2</v>
      </c>
      <c r="CE942" s="20">
        <v>1.2716E-2</v>
      </c>
      <c r="CF942" s="20">
        <v>8.6639999999999998E-3</v>
      </c>
      <c r="CG942" s="20">
        <v>2.9593999999999999E-2</v>
      </c>
      <c r="CH942" s="20"/>
      <c r="CI942" s="21">
        <v>3.7594699999999999</v>
      </c>
      <c r="CJ942" s="21">
        <v>3.78864</v>
      </c>
      <c r="CK942" s="21">
        <v>-24.175999999999998</v>
      </c>
      <c r="CL942" s="21">
        <v>0.36882599999999999</v>
      </c>
      <c r="CM942" s="21">
        <v>2.9525000000000001</v>
      </c>
      <c r="CN942" s="21">
        <v>0.34197699999999998</v>
      </c>
      <c r="CO942" s="21"/>
      <c r="CP942" s="20">
        <v>12.5663</v>
      </c>
      <c r="CQ942" s="20">
        <v>46.460799999999999</v>
      </c>
      <c r="CR942" s="20">
        <v>10.9635</v>
      </c>
      <c r="CS942" s="20">
        <v>780.08199999999999</v>
      </c>
      <c r="CT942" s="20"/>
      <c r="CU942" s="22">
        <v>44274.126631944397</v>
      </c>
      <c r="CV942" s="22"/>
    </row>
    <row r="943" spans="1:100" s="17" customFormat="1" x14ac:dyDescent="0.25">
      <c r="A943" s="17" t="s">
        <v>73</v>
      </c>
      <c r="B943" s="17">
        <v>3054</v>
      </c>
      <c r="C943" s="17">
        <v>15</v>
      </c>
      <c r="E943" s="18">
        <v>0.74460899999999997</v>
      </c>
      <c r="F943" s="18">
        <v>0.17421</v>
      </c>
      <c r="G943" s="18">
        <v>0</v>
      </c>
      <c r="H943" s="18">
        <v>17.8261</v>
      </c>
      <c r="I943" s="18">
        <v>0.38420799999999999</v>
      </c>
      <c r="J943" s="18">
        <v>37.223399999999998</v>
      </c>
      <c r="K943" s="18">
        <v>43.327800000000003</v>
      </c>
      <c r="L943" s="18">
        <v>0.31963599999999998</v>
      </c>
      <c r="M943" s="18">
        <v>100</v>
      </c>
      <c r="N943" s="18"/>
      <c r="O943" s="18">
        <v>8.6696999999999996E-2</v>
      </c>
      <c r="P943" s="18">
        <v>43.241100000000003</v>
      </c>
      <c r="Q943" s="18">
        <f t="shared" si="107"/>
        <v>99.913302999999999</v>
      </c>
      <c r="R943" s="18"/>
      <c r="S943" s="18">
        <v>1.0037199999999999</v>
      </c>
      <c r="T943" s="18">
        <v>0.28889199999999998</v>
      </c>
      <c r="U943" s="18">
        <v>0</v>
      </c>
      <c r="V943" s="18">
        <v>40.846899999999998</v>
      </c>
      <c r="W943" s="18">
        <v>0.38420799999999999</v>
      </c>
      <c r="X943" s="18">
        <v>52.082999999999998</v>
      </c>
      <c r="Y943" s="18">
        <v>5.3932200000000003</v>
      </c>
      <c r="Z943" s="18">
        <v>100</v>
      </c>
      <c r="AA943" s="19"/>
      <c r="AB943" s="18">
        <f>IF(Z943="","",Z943-O943)</f>
        <v>99.913302999999999</v>
      </c>
      <c r="AC943" s="18">
        <f t="shared" si="108"/>
        <v>94.520083</v>
      </c>
      <c r="AD943" s="18"/>
      <c r="AE943" s="34">
        <f>IF(M943="","",IF(M943&gt;100,M943, M943+O943))</f>
        <v>100.086697</v>
      </c>
      <c r="AF943" s="37">
        <f>IF(AE943="","",IF(AE943="* * *", Y943, AE943-SUM(S943:X943)))</f>
        <v>5.4799770000000052</v>
      </c>
      <c r="AG943" s="54"/>
      <c r="AH943" s="33"/>
      <c r="AI943" s="34">
        <f>IF(S943="","",IF(AI$6=0, 0, S943/AI$6))</f>
        <v>1.6194533175301156E-2</v>
      </c>
      <c r="AJ943" s="34">
        <f>IF(T943="","",IF(AJ$6=0, 0, T943/AJ$6))</f>
        <v>7.1676644775201031E-3</v>
      </c>
      <c r="AK943" s="34">
        <f>IF(U943="","",IF(AK$6=0, 0, U943/AK$6))</f>
        <v>0</v>
      </c>
      <c r="AL943" s="34">
        <f>IF(V943="","",IF(AL$6=0, 0, V943/AL$6))</f>
        <v>0.28776665700091836</v>
      </c>
      <c r="AM943" s="34">
        <f>IF(W943="","",IF(AM$6=0, 0, W943/AM$6))</f>
        <v>1.0837566816636812E-2</v>
      </c>
      <c r="AN943" s="34">
        <f>IF(X943="","",IF(AN$6=0, 0, X943/AN$6))</f>
        <v>0.92876987877469341</v>
      </c>
      <c r="AO943" s="34">
        <f>IF(Y943="","",IF(AO$6=0, 0, Y943/AO$6))</f>
        <v>0.31711066522611514</v>
      </c>
      <c r="AP943" s="34"/>
      <c r="AQ943" s="34">
        <f>IF(AI943="","",AI943*AI$4)</f>
        <v>3.2389066350602312E-2</v>
      </c>
      <c r="AR943" s="33">
        <f>IF(AJ943="","",AJ943*AJ$4)</f>
        <v>7.1676644775201031E-3</v>
      </c>
      <c r="AS943" s="34">
        <f>IF(AK943="","",AK943*AK$4)</f>
        <v>0</v>
      </c>
      <c r="AT943" s="34">
        <f>IF(AL943="","",AL943*AL$4)</f>
        <v>0.57553331400183672</v>
      </c>
      <c r="AU943" s="34">
        <f>IF(AM943="","",AM943*AM$4)</f>
        <v>1.0837566816636812E-2</v>
      </c>
      <c r="AV943" s="34">
        <f>IF(AN943="","",AN943*AN$4)</f>
        <v>0.92876987877469341</v>
      </c>
      <c r="AW943" s="34">
        <f>IF(AO943="","",AO943*AO$4)</f>
        <v>0.31711066522611514</v>
      </c>
      <c r="AX943" s="34"/>
      <c r="AY943" s="34">
        <f>IF(AQ943="","",AI943*AI$5)</f>
        <v>1.6194533175301156E-2</v>
      </c>
      <c r="AZ943" s="34">
        <f>IF(AR943="","",AJ943*AJ$5)</f>
        <v>7.1676644775201031E-3</v>
      </c>
      <c r="BA943" s="34">
        <f>IF(AS943="","",AK943*AK$5)</f>
        <v>0</v>
      </c>
      <c r="BB943" s="34">
        <f>IF(AT943="","",AL943*AL$5)</f>
        <v>1.4388332850045917</v>
      </c>
      <c r="BC943" s="34">
        <f>IF(AU943="","",AM943*AM$5)</f>
        <v>0</v>
      </c>
      <c r="BD943" s="34">
        <f>IF(AV943="","",AN943*AN$5)</f>
        <v>0.92876987877469341</v>
      </c>
      <c r="BE943" s="34">
        <f>IF(AW943="","",AO943*AO$5)</f>
        <v>0.31711066522611514</v>
      </c>
      <c r="BF943" s="34">
        <f>IF(BE943="","",SUM(AY943:BE943))</f>
        <v>2.7080760266582216</v>
      </c>
      <c r="BG943" s="34"/>
      <c r="BH943" s="34">
        <f>IF(AT943="","",3/AT943)</f>
        <v>5.2125566444454785</v>
      </c>
      <c r="BI943" s="34"/>
      <c r="BJ943" s="34">
        <f>IF(AQ943="","",AQ943*$BH943)</f>
        <v>0.16882984301321755</v>
      </c>
      <c r="BK943" s="34">
        <f>IF(AR943="","",AR943*$BH943)</f>
        <v>3.7361857097453245E-2</v>
      </c>
      <c r="BL943" s="34">
        <f>IF(AS943="","",AS943*$BH943)</f>
        <v>0</v>
      </c>
      <c r="BM943" s="34">
        <f>IF(AT943="","",AT943*$BH943)</f>
        <v>3</v>
      </c>
      <c r="BN943" s="34">
        <f>IF(AU943="","",AU943*$BH943)</f>
        <v>5.6491430919682048E-2</v>
      </c>
      <c r="BO943" s="34">
        <f>IF(AV943="","",AV943*$BH943)</f>
        <v>4.8412656027678498</v>
      </c>
      <c r="BP943" s="34">
        <f t="shared" si="109"/>
        <v>14.115999686420823</v>
      </c>
      <c r="BQ943" s="34">
        <f>IF(AW943="","",AW943*$BH943)</f>
        <v>1.6529573050489121</v>
      </c>
      <c r="BR943" s="34"/>
      <c r="BS943" s="34">
        <f t="shared" si="110"/>
        <v>5.0474573028785201</v>
      </c>
      <c r="BT943" s="34"/>
      <c r="BU943" s="34">
        <f t="shared" si="111"/>
        <v>0.94350856908031799</v>
      </c>
      <c r="BV943" s="34">
        <f t="shared" si="112"/>
        <v>0.94350856908031799</v>
      </c>
      <c r="BW943" s="34">
        <f t="shared" si="113"/>
        <v>1</v>
      </c>
      <c r="BX943" s="34"/>
      <c r="BY943" s="34">
        <f>IF(BV943="","",IF(BQ943=0,0,((BV943/BQ943)*AF943)))</f>
        <v>3.1279726597112942</v>
      </c>
      <c r="BZ943" s="34">
        <f>IF(BY943="","",SUM(S943:X943,BY943))</f>
        <v>97.734692659711286</v>
      </c>
      <c r="CA943" s="18"/>
      <c r="CB943" s="20">
        <v>1.5761000000000001E-2</v>
      </c>
      <c r="CC943" s="20">
        <v>1.0468E-2</v>
      </c>
      <c r="CD943" s="20">
        <v>4.9446999999999998E-2</v>
      </c>
      <c r="CE943" s="20">
        <v>1.2520999999999999E-2</v>
      </c>
      <c r="CF943" s="20">
        <v>8.9200000000000008E-3</v>
      </c>
      <c r="CG943" s="20">
        <v>2.9898999999999998E-2</v>
      </c>
      <c r="CH943" s="20"/>
      <c r="CI943" s="21">
        <v>3.6724299999999999</v>
      </c>
      <c r="CJ943" s="21">
        <v>3.93309</v>
      </c>
      <c r="CK943" s="21">
        <v>-24.701000000000001</v>
      </c>
      <c r="CL943" s="21">
        <v>0.36811700000000003</v>
      </c>
      <c r="CM943" s="21">
        <v>2.88565</v>
      </c>
      <c r="CN943" s="21">
        <v>0.34302700000000003</v>
      </c>
      <c r="CO943" s="21"/>
      <c r="CP943" s="20">
        <v>12.5616</v>
      </c>
      <c r="CQ943" s="20">
        <v>46.401400000000002</v>
      </c>
      <c r="CR943" s="20">
        <v>10.962999999999999</v>
      </c>
      <c r="CS943" s="20">
        <v>839.66600000000005</v>
      </c>
      <c r="CT943" s="20"/>
      <c r="CU943" s="22">
        <v>44274.128425925897</v>
      </c>
      <c r="CV943" s="22"/>
    </row>
    <row r="944" spans="1:100" s="17" customFormat="1" x14ac:dyDescent="0.25">
      <c r="A944" s="17" t="s">
        <v>73</v>
      </c>
      <c r="B944" s="17">
        <v>3055</v>
      </c>
      <c r="C944" s="17">
        <v>16</v>
      </c>
      <c r="E944" s="18">
        <v>0.74476799999999999</v>
      </c>
      <c r="F944" s="18">
        <v>0.17377300000000001</v>
      </c>
      <c r="G944" s="18">
        <v>0</v>
      </c>
      <c r="H944" s="18">
        <v>17.856000000000002</v>
      </c>
      <c r="I944" s="18">
        <v>0.381328</v>
      </c>
      <c r="J944" s="18">
        <v>37.189300000000003</v>
      </c>
      <c r="K944" s="18">
        <v>43.336199999999998</v>
      </c>
      <c r="L944" s="18">
        <v>0.31861099999999998</v>
      </c>
      <c r="M944" s="18">
        <v>100</v>
      </c>
      <c r="N944" s="18"/>
      <c r="O944" s="18">
        <v>8.6046999999999998E-2</v>
      </c>
      <c r="P944" s="18">
        <v>43.2502</v>
      </c>
      <c r="Q944" s="18">
        <f t="shared" si="107"/>
        <v>99.913953000000006</v>
      </c>
      <c r="R944" s="18"/>
      <c r="S944" s="18">
        <v>1.00393</v>
      </c>
      <c r="T944" s="18">
        <v>0.28816799999999998</v>
      </c>
      <c r="U944" s="18">
        <v>0</v>
      </c>
      <c r="V944" s="18">
        <v>40.915300000000002</v>
      </c>
      <c r="W944" s="18">
        <v>0.381328</v>
      </c>
      <c r="X944" s="18">
        <v>52.035400000000003</v>
      </c>
      <c r="Y944" s="18">
        <v>5.3759300000000003</v>
      </c>
      <c r="Z944" s="18">
        <v>100</v>
      </c>
      <c r="AA944" s="19"/>
      <c r="AB944" s="18">
        <f>IF(Z944="","",Z944-O944)</f>
        <v>99.913953000000006</v>
      </c>
      <c r="AC944" s="18">
        <f t="shared" si="108"/>
        <v>94.53802300000001</v>
      </c>
      <c r="AD944" s="18"/>
      <c r="AE944" s="34">
        <f>IF(M944="","",IF(M944&gt;100,M944, M944+O944))</f>
        <v>100.08604699999999</v>
      </c>
      <c r="AF944" s="37">
        <f>IF(AE944="","",IF(AE944="* * *", Y944, AE944-SUM(S944:X944)))</f>
        <v>5.4619209999999754</v>
      </c>
      <c r="AG944" s="54"/>
      <c r="AH944" s="33"/>
      <c r="AI944" s="34">
        <f>IF(S944="","",IF(AI$6=0, 0, S944/AI$6))</f>
        <v>1.619792142298658E-2</v>
      </c>
      <c r="AJ944" s="34">
        <f>IF(T944="","",IF(AJ$6=0, 0, T944/AJ$6))</f>
        <v>7.1497014010703415E-3</v>
      </c>
      <c r="AK944" s="34">
        <f>IF(U944="","",IF(AK$6=0, 0, U944/AK$6))</f>
        <v>0</v>
      </c>
      <c r="AL944" s="34">
        <f>IF(V944="","",IF(AL$6=0, 0, V944/AL$6))</f>
        <v>0.28824853541369544</v>
      </c>
      <c r="AM944" s="34">
        <f>IF(W944="","",IF(AM$6=0, 0, W944/AM$6))</f>
        <v>1.0756329069291849E-2</v>
      </c>
      <c r="AN944" s="34">
        <f>IF(X944="","",IF(AN$6=0, 0, X944/AN$6))</f>
        <v>0.92792105197459229</v>
      </c>
      <c r="AO944" s="34">
        <f>IF(Y944="","",IF(AO$6=0, 0, Y944/AO$6))</f>
        <v>0.31609404743530384</v>
      </c>
      <c r="AP944" s="34"/>
      <c r="AQ944" s="34">
        <f>IF(AI944="","",AI944*AI$4)</f>
        <v>3.2395842845973161E-2</v>
      </c>
      <c r="AR944" s="33">
        <f>IF(AJ944="","",AJ944*AJ$4)</f>
        <v>7.1497014010703415E-3</v>
      </c>
      <c r="AS944" s="34">
        <f>IF(AK944="","",AK944*AK$4)</f>
        <v>0</v>
      </c>
      <c r="AT944" s="34">
        <f>IF(AL944="","",AL944*AL$4)</f>
        <v>0.57649707082739088</v>
      </c>
      <c r="AU944" s="34">
        <f>IF(AM944="","",AM944*AM$4)</f>
        <v>1.0756329069291849E-2</v>
      </c>
      <c r="AV944" s="34">
        <f>IF(AN944="","",AN944*AN$4)</f>
        <v>0.92792105197459229</v>
      </c>
      <c r="AW944" s="34">
        <f>IF(AO944="","",AO944*AO$4)</f>
        <v>0.31609404743530384</v>
      </c>
      <c r="AX944" s="34"/>
      <c r="AY944" s="34">
        <f>IF(AQ944="","",AI944*AI$5)</f>
        <v>1.619792142298658E-2</v>
      </c>
      <c r="AZ944" s="34">
        <f>IF(AR944="","",AJ944*AJ$5)</f>
        <v>7.1497014010703415E-3</v>
      </c>
      <c r="BA944" s="34">
        <f>IF(AS944="","",AK944*AK$5)</f>
        <v>0</v>
      </c>
      <c r="BB944" s="34">
        <f>IF(AT944="","",AL944*AL$5)</f>
        <v>1.4412426770684772</v>
      </c>
      <c r="BC944" s="34">
        <f>IF(AU944="","",AM944*AM$5)</f>
        <v>0</v>
      </c>
      <c r="BD944" s="34">
        <f>IF(AV944="","",AN944*AN$5)</f>
        <v>0.92792105197459229</v>
      </c>
      <c r="BE944" s="34">
        <f>IF(AW944="","",AO944*AO$5)</f>
        <v>0.31609404743530384</v>
      </c>
      <c r="BF944" s="34">
        <f>IF(BE944="","",SUM(AY944:BE944))</f>
        <v>2.7086053993024302</v>
      </c>
      <c r="BG944" s="34"/>
      <c r="BH944" s="34">
        <f>IF(AT944="","",3/AT944)</f>
        <v>5.2038425723384654</v>
      </c>
      <c r="BI944" s="34"/>
      <c r="BJ944" s="34">
        <f>IF(AQ944="","",AQ944*$BH944)</f>
        <v>0.16858286616866164</v>
      </c>
      <c r="BK944" s="34">
        <f>IF(AR944="","",AR944*$BH944)</f>
        <v>3.7205920530397812E-2</v>
      </c>
      <c r="BL944" s="34">
        <f>IF(AS944="","",AS944*$BH944)</f>
        <v>0</v>
      </c>
      <c r="BM944" s="34">
        <f>IF(AT944="","",AT944*$BH944)</f>
        <v>3</v>
      </c>
      <c r="BN944" s="34">
        <f>IF(AU944="","",AU944*$BH944)</f>
        <v>5.5974243132862707E-2</v>
      </c>
      <c r="BO944" s="34">
        <f>IF(AV944="","",AV944*$BH944)</f>
        <v>4.8287550740344773</v>
      </c>
      <c r="BP944" s="34">
        <f t="shared" si="109"/>
        <v>14.095156088555814</v>
      </c>
      <c r="BQ944" s="34">
        <f>IF(AW944="","",AW944*$BH944)</f>
        <v>1.6449036609066083</v>
      </c>
      <c r="BR944" s="34"/>
      <c r="BS944" s="34">
        <f t="shared" si="110"/>
        <v>5.0345438607335371</v>
      </c>
      <c r="BT944" s="34"/>
      <c r="BU944" s="34">
        <f t="shared" si="111"/>
        <v>0.9440257568671373</v>
      </c>
      <c r="BV944" s="34">
        <f t="shared" si="112"/>
        <v>0.9440257568671373</v>
      </c>
      <c r="BW944" s="34">
        <f t="shared" si="113"/>
        <v>1</v>
      </c>
      <c r="BX944" s="34"/>
      <c r="BY944" s="34">
        <f>IF(BV944="","",IF(BQ944=0,0,((BV944/BQ944)*AF944)))</f>
        <v>3.1346480821445737</v>
      </c>
      <c r="BZ944" s="34">
        <f>IF(BY944="","",SUM(S944:X944,BY944))</f>
        <v>97.758774082144598</v>
      </c>
      <c r="CA944" s="18"/>
      <c r="CB944" s="20">
        <v>1.5727999999999999E-2</v>
      </c>
      <c r="CC944" s="20">
        <v>9.9539999999999993E-3</v>
      </c>
      <c r="CD944" s="20">
        <v>4.9442E-2</v>
      </c>
      <c r="CE944" s="20">
        <v>1.3185000000000001E-2</v>
      </c>
      <c r="CF944" s="20">
        <v>8.7790000000000003E-3</v>
      </c>
      <c r="CG944" s="20">
        <v>2.9753999999999999E-2</v>
      </c>
      <c r="CH944" s="20"/>
      <c r="CI944" s="21">
        <v>3.6702699999999999</v>
      </c>
      <c r="CJ944" s="21">
        <v>3.8410299999999999</v>
      </c>
      <c r="CK944" s="21">
        <v>-20.489000000000001</v>
      </c>
      <c r="CL944" s="21">
        <v>0.36791800000000002</v>
      </c>
      <c r="CM944" s="21">
        <v>2.89012</v>
      </c>
      <c r="CN944" s="21">
        <v>0.34312799999999999</v>
      </c>
      <c r="CO944" s="21"/>
      <c r="CP944" s="20">
        <v>12.556699999999999</v>
      </c>
      <c r="CQ944" s="20">
        <v>46.342100000000002</v>
      </c>
      <c r="CR944" s="20">
        <v>10.962999999999999</v>
      </c>
      <c r="CS944" s="20">
        <v>899.17100000000005</v>
      </c>
      <c r="CT944" s="20"/>
      <c r="CU944" s="22">
        <v>44274.130219907398</v>
      </c>
      <c r="CV944" s="22"/>
    </row>
    <row r="945" spans="1:100" s="17" customFormat="1" x14ac:dyDescent="0.25">
      <c r="A945" s="17" t="s">
        <v>73</v>
      </c>
      <c r="B945" s="17">
        <v>3056</v>
      </c>
      <c r="C945" s="17">
        <v>17</v>
      </c>
      <c r="E945" s="18">
        <v>0.718283</v>
      </c>
      <c r="F945" s="18">
        <v>0.161602</v>
      </c>
      <c r="G945" s="18">
        <v>0</v>
      </c>
      <c r="H945" s="18">
        <v>17.8033</v>
      </c>
      <c r="I945" s="18">
        <v>0.39101799999999998</v>
      </c>
      <c r="J945" s="18">
        <v>37.383899999999997</v>
      </c>
      <c r="K945" s="18">
        <v>43.229599999999998</v>
      </c>
      <c r="L945" s="18">
        <v>0.31236700000000001</v>
      </c>
      <c r="M945" s="18">
        <v>100</v>
      </c>
      <c r="N945" s="18"/>
      <c r="O945" s="18">
        <v>8.8233000000000006E-2</v>
      </c>
      <c r="P945" s="18">
        <v>43.141300000000001</v>
      </c>
      <c r="Q945" s="18">
        <f t="shared" si="107"/>
        <v>99.911766999999998</v>
      </c>
      <c r="R945" s="18"/>
      <c r="S945" s="18">
        <v>0.96823000000000004</v>
      </c>
      <c r="T945" s="18">
        <v>0.26798499999999997</v>
      </c>
      <c r="U945" s="18">
        <v>0</v>
      </c>
      <c r="V945" s="18">
        <v>40.794699999999999</v>
      </c>
      <c r="W945" s="18">
        <v>0.39101799999999998</v>
      </c>
      <c r="X945" s="18">
        <v>52.307499999999997</v>
      </c>
      <c r="Y945" s="18">
        <v>5.2705799999999998</v>
      </c>
      <c r="Z945" s="18">
        <v>100</v>
      </c>
      <c r="AA945" s="19"/>
      <c r="AB945" s="18">
        <f>IF(Z945="","",Z945-O945)</f>
        <v>99.911766999999998</v>
      </c>
      <c r="AC945" s="18">
        <f t="shared" si="108"/>
        <v>94.641187000000002</v>
      </c>
      <c r="AD945" s="18"/>
      <c r="AE945" s="34">
        <f>IF(M945="","",IF(M945&gt;100,M945, M945+O945))</f>
        <v>100.088233</v>
      </c>
      <c r="AF945" s="37">
        <f>IF(AE945="","",IF(AE945="* * *", Y945, AE945-SUM(S945:X945)))</f>
        <v>5.3588000000000022</v>
      </c>
      <c r="AG945" s="54"/>
      <c r="AH945" s="33"/>
      <c r="AI945" s="34">
        <f>IF(S945="","",IF(AI$6=0, 0, S945/AI$6))</f>
        <v>1.5621919316464592E-2</v>
      </c>
      <c r="AJ945" s="34">
        <f>IF(T945="","",IF(AJ$6=0, 0, T945/AJ$6))</f>
        <v>6.6489434287146229E-3</v>
      </c>
      <c r="AK945" s="34">
        <f>IF(U945="","",IF(AK$6=0, 0, U945/AK$6))</f>
        <v>0</v>
      </c>
      <c r="AL945" s="34">
        <f>IF(V945="","",IF(AL$6=0, 0, V945/AL$6))</f>
        <v>0.28739890768590431</v>
      </c>
      <c r="AM945" s="34">
        <f>IF(W945="","",IF(AM$6=0, 0, W945/AM$6))</f>
        <v>1.1029660240046259E-2</v>
      </c>
      <c r="AN945" s="34">
        <f>IF(X945="","",IF(AN$6=0, 0, X945/AN$6))</f>
        <v>0.93277327408189381</v>
      </c>
      <c r="AO945" s="34">
        <f>IF(Y945="","",IF(AO$6=0, 0, Y945/AO$6))</f>
        <v>0.30989967587590678</v>
      </c>
      <c r="AP945" s="34"/>
      <c r="AQ945" s="34">
        <f>IF(AI945="","",AI945*AI$4)</f>
        <v>3.1243838632929184E-2</v>
      </c>
      <c r="AR945" s="33">
        <f>IF(AJ945="","",AJ945*AJ$4)</f>
        <v>6.6489434287146229E-3</v>
      </c>
      <c r="AS945" s="34">
        <f>IF(AK945="","",AK945*AK$4)</f>
        <v>0</v>
      </c>
      <c r="AT945" s="34">
        <f>IF(AL945="","",AL945*AL$4)</f>
        <v>0.57479781537180863</v>
      </c>
      <c r="AU945" s="34">
        <f>IF(AM945="","",AM945*AM$4)</f>
        <v>1.1029660240046259E-2</v>
      </c>
      <c r="AV945" s="34">
        <f>IF(AN945="","",AN945*AN$4)</f>
        <v>0.93277327408189381</v>
      </c>
      <c r="AW945" s="34">
        <f>IF(AO945="","",AO945*AO$4)</f>
        <v>0.30989967587590678</v>
      </c>
      <c r="AX945" s="34"/>
      <c r="AY945" s="34">
        <f>IF(AQ945="","",AI945*AI$5)</f>
        <v>1.5621919316464592E-2</v>
      </c>
      <c r="AZ945" s="34">
        <f>IF(AR945="","",AJ945*AJ$5)</f>
        <v>6.6489434287146229E-3</v>
      </c>
      <c r="BA945" s="34">
        <f>IF(AS945="","",AK945*AK$5)</f>
        <v>0</v>
      </c>
      <c r="BB945" s="34">
        <f>IF(AT945="","",AL945*AL$5)</f>
        <v>1.4369945384295215</v>
      </c>
      <c r="BC945" s="34">
        <f>IF(AU945="","",AM945*AM$5)</f>
        <v>0</v>
      </c>
      <c r="BD945" s="34">
        <f>IF(AV945="","",AN945*AN$5)</f>
        <v>0.93277327408189381</v>
      </c>
      <c r="BE945" s="34">
        <f>IF(AW945="","",AO945*AO$5)</f>
        <v>0.30989967587590678</v>
      </c>
      <c r="BF945" s="34">
        <f>IF(BE945="","",SUM(AY945:BE945))</f>
        <v>2.7019383511325015</v>
      </c>
      <c r="BG945" s="34"/>
      <c r="BH945" s="34">
        <f>IF(AT945="","",3/AT945)</f>
        <v>5.2192265171701226</v>
      </c>
      <c r="BI945" s="34"/>
      <c r="BJ945" s="34">
        <f>IF(AQ945="","",AQ945*$BH945)</f>
        <v>0.16306867109116832</v>
      </c>
      <c r="BK945" s="34">
        <f>IF(AR945="","",AR945*$BH945)</f>
        <v>3.4702341854311397E-2</v>
      </c>
      <c r="BL945" s="34">
        <f>IF(AS945="","",AS945*$BH945)</f>
        <v>0</v>
      </c>
      <c r="BM945" s="34">
        <f>IF(AT945="","",AT945*$BH945)</f>
        <v>3</v>
      </c>
      <c r="BN945" s="34">
        <f>IF(AU945="","",AU945*$BH945)</f>
        <v>5.7566295200226415E-2</v>
      </c>
      <c r="BO945" s="34">
        <f>IF(AV945="","",AV945*$BH945)</f>
        <v>4.8683550065958148</v>
      </c>
      <c r="BP945" s="34">
        <f t="shared" si="109"/>
        <v>14.10202828998967</v>
      </c>
      <c r="BQ945" s="34">
        <f>IF(AW945="","",AW945*$BH945)</f>
        <v>1.6174366059939589</v>
      </c>
      <c r="BR945" s="34"/>
      <c r="BS945" s="34">
        <f t="shared" si="110"/>
        <v>5.0661260195412945</v>
      </c>
      <c r="BT945" s="34"/>
      <c r="BU945" s="34">
        <f t="shared" si="111"/>
        <v>0.94243370479977362</v>
      </c>
      <c r="BV945" s="34">
        <f t="shared" si="112"/>
        <v>0.94243370479977362</v>
      </c>
      <c r="BW945" s="34">
        <f t="shared" si="113"/>
        <v>1</v>
      </c>
      <c r="BX945" s="34"/>
      <c r="BY945" s="34">
        <f>IF(BV945="","",IF(BQ945=0,0,((BV945/BQ945)*AF945)))</f>
        <v>3.1224183492356872</v>
      </c>
      <c r="BZ945" s="34">
        <f>IF(BY945="","",SUM(S945:X945,BY945))</f>
        <v>97.851851349235687</v>
      </c>
      <c r="CA945" s="18"/>
      <c r="CB945" s="20">
        <v>1.6087000000000001E-2</v>
      </c>
      <c r="CC945" s="20">
        <v>1.0115000000000001E-2</v>
      </c>
      <c r="CD945" s="20">
        <v>4.9185E-2</v>
      </c>
      <c r="CE945" s="20">
        <v>1.1972E-2</v>
      </c>
      <c r="CF945" s="20">
        <v>8.3649999999999992E-3</v>
      </c>
      <c r="CG945" s="20">
        <v>3.0349000000000001E-2</v>
      </c>
      <c r="CH945" s="20"/>
      <c r="CI945" s="21">
        <v>3.7607499999999998</v>
      </c>
      <c r="CJ945" s="21">
        <v>4.08988</v>
      </c>
      <c r="CK945" s="21">
        <v>-21.192</v>
      </c>
      <c r="CL945" s="21">
        <v>0.36808200000000002</v>
      </c>
      <c r="CM945" s="21">
        <v>2.8241200000000002</v>
      </c>
      <c r="CN945" s="21">
        <v>0.342219</v>
      </c>
      <c r="CO945" s="21"/>
      <c r="CP945" s="20">
        <v>12.5519</v>
      </c>
      <c r="CQ945" s="20">
        <v>46.282899999999998</v>
      </c>
      <c r="CR945" s="20">
        <v>10.9625</v>
      </c>
      <c r="CS945" s="20">
        <v>958.56200000000001</v>
      </c>
      <c r="CT945" s="20"/>
      <c r="CU945" s="22">
        <v>44274.132013888899</v>
      </c>
      <c r="CV945" s="22"/>
    </row>
    <row r="946" spans="1:100" s="17" customFormat="1" x14ac:dyDescent="0.25">
      <c r="A946" s="17" t="s">
        <v>73</v>
      </c>
      <c r="B946" s="17">
        <v>3057</v>
      </c>
      <c r="C946" s="17">
        <v>18</v>
      </c>
      <c r="E946" s="18">
        <v>0.68756399999999995</v>
      </c>
      <c r="F946" s="18">
        <v>0.15151800000000001</v>
      </c>
      <c r="G946" s="18">
        <v>0</v>
      </c>
      <c r="H946" s="18">
        <v>17.830400000000001</v>
      </c>
      <c r="I946" s="18">
        <v>0.37994499999999998</v>
      </c>
      <c r="J946" s="18">
        <v>37.103000000000002</v>
      </c>
      <c r="K946" s="18">
        <v>43.511499999999998</v>
      </c>
      <c r="L946" s="18">
        <v>0.33608399999999999</v>
      </c>
      <c r="M946" s="18">
        <v>100</v>
      </c>
      <c r="N946" s="18"/>
      <c r="O946" s="18">
        <v>8.5735000000000006E-2</v>
      </c>
      <c r="P946" s="18">
        <v>43.425800000000002</v>
      </c>
      <c r="Q946" s="18">
        <f t="shared" si="107"/>
        <v>99.914265</v>
      </c>
      <c r="R946" s="18"/>
      <c r="S946" s="18">
        <v>0.92682100000000001</v>
      </c>
      <c r="T946" s="18">
        <v>0.25126300000000001</v>
      </c>
      <c r="U946" s="18">
        <v>0</v>
      </c>
      <c r="V946" s="18">
        <v>40.856699999999996</v>
      </c>
      <c r="W946" s="18">
        <v>0.37994499999999998</v>
      </c>
      <c r="X946" s="18">
        <v>51.914499999999997</v>
      </c>
      <c r="Y946" s="18">
        <v>5.67075</v>
      </c>
      <c r="Z946" s="18">
        <v>100</v>
      </c>
      <c r="AA946" s="19"/>
      <c r="AB946" s="18">
        <f>IF(Z946="","",Z946-O946)</f>
        <v>99.914265</v>
      </c>
      <c r="AC946" s="18">
        <f t="shared" si="108"/>
        <v>94.243515000000002</v>
      </c>
      <c r="AD946" s="18"/>
      <c r="AE946" s="34">
        <f>IF(M946="","",IF(M946&gt;100,M946, M946+O946))</f>
        <v>100.085735</v>
      </c>
      <c r="AF946" s="37">
        <f>IF(AE946="","",IF(AE946="* * *", Y946, AE946-SUM(S946:X946)))</f>
        <v>5.7565060000000017</v>
      </c>
      <c r="AG946" s="54"/>
      <c r="AH946" s="33"/>
      <c r="AI946" s="34">
        <f>IF(S946="","",IF(AI$6=0, 0, S946/AI$6))</f>
        <v>1.4953805276437448E-2</v>
      </c>
      <c r="AJ946" s="34">
        <f>IF(T946="","",IF(AJ$6=0, 0, T946/AJ$6))</f>
        <v>6.2340559088349071E-3</v>
      </c>
      <c r="AK946" s="34">
        <f>IF(U946="","",IF(AK$6=0, 0, U946/AK$6))</f>
        <v>0</v>
      </c>
      <c r="AL946" s="34">
        <f>IF(V946="","",IF(AL$6=0, 0, V946/AL$6))</f>
        <v>0.28783569806005893</v>
      </c>
      <c r="AM946" s="34">
        <f>IF(W946="","",IF(AM$6=0, 0, W946/AM$6))</f>
        <v>1.0717318026035568E-2</v>
      </c>
      <c r="AN946" s="34">
        <f>IF(X946="","",IF(AN$6=0, 0, X946/AN$6))</f>
        <v>0.92576510323231809</v>
      </c>
      <c r="AO946" s="34">
        <f>IF(Y946="","",IF(AO$6=0, 0, Y946/AO$6))</f>
        <v>0.333428880118184</v>
      </c>
      <c r="AP946" s="34"/>
      <c r="AQ946" s="34">
        <f>IF(AI946="","",AI946*AI$4)</f>
        <v>2.9907610552874896E-2</v>
      </c>
      <c r="AR946" s="33">
        <f>IF(AJ946="","",AJ946*AJ$4)</f>
        <v>6.2340559088349071E-3</v>
      </c>
      <c r="AS946" s="34">
        <f>IF(AK946="","",AK946*AK$4)</f>
        <v>0</v>
      </c>
      <c r="AT946" s="34">
        <f>IF(AL946="","",AL946*AL$4)</f>
        <v>0.57567139612011786</v>
      </c>
      <c r="AU946" s="34">
        <f>IF(AM946="","",AM946*AM$4)</f>
        <v>1.0717318026035568E-2</v>
      </c>
      <c r="AV946" s="34">
        <f>IF(AN946="","",AN946*AN$4)</f>
        <v>0.92576510323231809</v>
      </c>
      <c r="AW946" s="34">
        <f>IF(AO946="","",AO946*AO$4)</f>
        <v>0.333428880118184</v>
      </c>
      <c r="AX946" s="34"/>
      <c r="AY946" s="34">
        <f>IF(AQ946="","",AI946*AI$5)</f>
        <v>1.4953805276437448E-2</v>
      </c>
      <c r="AZ946" s="34">
        <f>IF(AR946="","",AJ946*AJ$5)</f>
        <v>6.2340559088349071E-3</v>
      </c>
      <c r="BA946" s="34">
        <f>IF(AS946="","",AK946*AK$5)</f>
        <v>0</v>
      </c>
      <c r="BB946" s="34">
        <f>IF(AT946="","",AL946*AL$5)</f>
        <v>1.4391784903002947</v>
      </c>
      <c r="BC946" s="34">
        <f>IF(AU946="","",AM946*AM$5)</f>
        <v>0</v>
      </c>
      <c r="BD946" s="34">
        <f>IF(AV946="","",AN946*AN$5)</f>
        <v>0.92576510323231809</v>
      </c>
      <c r="BE946" s="34">
        <f>IF(AW946="","",AO946*AO$5)</f>
        <v>0.333428880118184</v>
      </c>
      <c r="BF946" s="34">
        <f>IF(BE946="","",SUM(AY946:BE946))</f>
        <v>2.7195603348360691</v>
      </c>
      <c r="BG946" s="34"/>
      <c r="BH946" s="34">
        <f>IF(AT946="","",3/AT946)</f>
        <v>5.2113063463275306</v>
      </c>
      <c r="BI946" s="34"/>
      <c r="BJ946" s="34">
        <f>IF(AQ946="","",AQ946*$BH946)</f>
        <v>0.15585772067768919</v>
      </c>
      <c r="BK946" s="34">
        <f>IF(AR946="","",AR946*$BH946)</f>
        <v>3.248757512107199E-2</v>
      </c>
      <c r="BL946" s="34">
        <f>IF(AS946="","",AS946*$BH946)</f>
        <v>0</v>
      </c>
      <c r="BM946" s="34">
        <f>IF(AT946="","",AT946*$BH946)</f>
        <v>3</v>
      </c>
      <c r="BN946" s="34">
        <f>IF(AU946="","",AU946*$BH946)</f>
        <v>5.5851227444689601E-2</v>
      </c>
      <c r="BO946" s="34">
        <f>IF(AV946="","",AV946*$BH946)</f>
        <v>4.8244455576831404</v>
      </c>
      <c r="BP946" s="34">
        <f t="shared" si="109"/>
        <v>14.172462032151831</v>
      </c>
      <c r="BQ946" s="34">
        <f>IF(AW946="","",AW946*$BH946)</f>
        <v>1.7376000390087738</v>
      </c>
      <c r="BR946" s="34"/>
      <c r="BS946" s="34">
        <f t="shared" si="110"/>
        <v>5.0127908534819019</v>
      </c>
      <c r="BT946" s="34"/>
      <c r="BU946" s="34">
        <f t="shared" si="111"/>
        <v>0.94414877255531038</v>
      </c>
      <c r="BV946" s="34">
        <f t="shared" si="112"/>
        <v>0.94414877255531038</v>
      </c>
      <c r="BW946" s="34">
        <f t="shared" si="113"/>
        <v>1</v>
      </c>
      <c r="BX946" s="34"/>
      <c r="BY946" s="34">
        <f>IF(BV946="","",IF(BQ946=0,0,((BV946/BQ946)*AF946)))</f>
        <v>3.1278763536444862</v>
      </c>
      <c r="BZ946" s="34">
        <f>IF(BY946="","",SUM(S946:X946,BY946))</f>
        <v>97.457105353644479</v>
      </c>
      <c r="CA946" s="18"/>
      <c r="CB946" s="20">
        <v>1.6365000000000001E-2</v>
      </c>
      <c r="CC946" s="20">
        <v>1.0179000000000001E-2</v>
      </c>
      <c r="CD946" s="20">
        <v>5.0116000000000001E-2</v>
      </c>
      <c r="CE946" s="20">
        <v>1.2394000000000001E-2</v>
      </c>
      <c r="CF946" s="20">
        <v>8.5640000000000004E-3</v>
      </c>
      <c r="CG946" s="20">
        <v>3.0495000000000001E-2</v>
      </c>
      <c r="CH946" s="20"/>
      <c r="CI946" s="21">
        <v>3.8690099999999998</v>
      </c>
      <c r="CJ946" s="21">
        <v>4.3110099999999996</v>
      </c>
      <c r="CK946" s="21">
        <v>-17.007000000000001</v>
      </c>
      <c r="CL946" s="21">
        <v>0.36797400000000002</v>
      </c>
      <c r="CM946" s="21">
        <v>2.8838200000000001</v>
      </c>
      <c r="CN946" s="21">
        <v>0.34364600000000001</v>
      </c>
      <c r="CO946" s="21"/>
      <c r="CP946" s="20">
        <v>12.5471</v>
      </c>
      <c r="CQ946" s="20">
        <v>46.223399999999998</v>
      </c>
      <c r="CR946" s="20">
        <v>10.9625</v>
      </c>
      <c r="CS946" s="20">
        <v>1018.26</v>
      </c>
      <c r="CT946" s="20"/>
      <c r="CU946" s="22">
        <v>44274.133807870399</v>
      </c>
      <c r="CV946" s="22"/>
    </row>
    <row r="947" spans="1:100" s="17" customFormat="1" x14ac:dyDescent="0.25">
      <c r="A947" s="17" t="s">
        <v>73</v>
      </c>
      <c r="B947" s="17">
        <v>3058</v>
      </c>
      <c r="C947" s="17">
        <v>19</v>
      </c>
      <c r="E947" s="18">
        <v>0.60058100000000003</v>
      </c>
      <c r="F947" s="18">
        <v>0.16568099999999999</v>
      </c>
      <c r="G947" s="18">
        <v>0</v>
      </c>
      <c r="H947" s="18">
        <v>17.771799999999999</v>
      </c>
      <c r="I947" s="18">
        <v>0.438805</v>
      </c>
      <c r="J947" s="18">
        <v>37.372300000000003</v>
      </c>
      <c r="K947" s="18">
        <v>43.326999999999998</v>
      </c>
      <c r="L947" s="18">
        <v>0.32377499999999998</v>
      </c>
      <c r="M947" s="18">
        <v>100</v>
      </c>
      <c r="N947" s="18"/>
      <c r="O947" s="18">
        <v>9.9016999999999994E-2</v>
      </c>
      <c r="P947" s="18">
        <v>43.228000000000002</v>
      </c>
      <c r="Q947" s="18">
        <f t="shared" si="107"/>
        <v>99.900982999999997</v>
      </c>
      <c r="R947" s="18"/>
      <c r="S947" s="18">
        <v>0.80957000000000001</v>
      </c>
      <c r="T947" s="18">
        <v>0.27474900000000002</v>
      </c>
      <c r="U947" s="18">
        <v>0</v>
      </c>
      <c r="V947" s="18">
        <v>40.7224</v>
      </c>
      <c r="W947" s="18">
        <v>0.438805</v>
      </c>
      <c r="X947" s="18">
        <v>52.291400000000003</v>
      </c>
      <c r="Y947" s="18">
        <v>5.46305</v>
      </c>
      <c r="Z947" s="18">
        <v>100</v>
      </c>
      <c r="AA947" s="19"/>
      <c r="AB947" s="18">
        <f>IF(Z947="","",Z947-O947)</f>
        <v>99.900982999999997</v>
      </c>
      <c r="AC947" s="18">
        <f t="shared" si="108"/>
        <v>94.437933000000001</v>
      </c>
      <c r="AD947" s="18"/>
      <c r="AE947" s="34">
        <f>IF(M947="","",IF(M947&gt;100,M947, M947+O947))</f>
        <v>100.099017</v>
      </c>
      <c r="AF947" s="37">
        <f>IF(AE947="","",IF(AE947="* * *", Y947, AE947-SUM(S947:X947)))</f>
        <v>5.5620930000000044</v>
      </c>
      <c r="AG947" s="54"/>
      <c r="AH947" s="33"/>
      <c r="AI947" s="34">
        <f>IF(S947="","",IF(AI$6=0, 0, S947/AI$6))</f>
        <v>1.3062017517563224E-2</v>
      </c>
      <c r="AJ947" s="34">
        <f>IF(T947="","",IF(AJ$6=0, 0, T947/AJ$6))</f>
        <v>6.8167642147728951E-3</v>
      </c>
      <c r="AK947" s="34">
        <f>IF(U947="","",IF(AK$6=0, 0, U947/AK$6))</f>
        <v>0</v>
      </c>
      <c r="AL947" s="34">
        <f>IF(V947="","",IF(AL$6=0, 0, V947/AL$6))</f>
        <v>0.28688955374959174</v>
      </c>
      <c r="AM947" s="34">
        <f>IF(W947="","",IF(AM$6=0, 0, W947/AM$6))</f>
        <v>1.2377614487398275E-2</v>
      </c>
      <c r="AN947" s="34">
        <f>IF(X947="","",IF(AN$6=0, 0, X947/AN$6))</f>
        <v>0.93248617089950669</v>
      </c>
      <c r="AO947" s="34">
        <f>IF(Y947="","",IF(AO$6=0, 0, Y947/AO$6))</f>
        <v>0.32121653106372972</v>
      </c>
      <c r="AP947" s="34"/>
      <c r="AQ947" s="34">
        <f>IF(AI947="","",AI947*AI$4)</f>
        <v>2.6124035035126447E-2</v>
      </c>
      <c r="AR947" s="33">
        <f>IF(AJ947="","",AJ947*AJ$4)</f>
        <v>6.8167642147728951E-3</v>
      </c>
      <c r="AS947" s="34">
        <f>IF(AK947="","",AK947*AK$4)</f>
        <v>0</v>
      </c>
      <c r="AT947" s="34">
        <f>IF(AL947="","",AL947*AL$4)</f>
        <v>0.57377910749918348</v>
      </c>
      <c r="AU947" s="34">
        <f>IF(AM947="","",AM947*AM$4)</f>
        <v>1.2377614487398275E-2</v>
      </c>
      <c r="AV947" s="34">
        <f>IF(AN947="","",AN947*AN$4)</f>
        <v>0.93248617089950669</v>
      </c>
      <c r="AW947" s="34">
        <f>IF(AO947="","",AO947*AO$4)</f>
        <v>0.32121653106372972</v>
      </c>
      <c r="AX947" s="34"/>
      <c r="AY947" s="34">
        <f>IF(AQ947="","",AI947*AI$5)</f>
        <v>1.3062017517563224E-2</v>
      </c>
      <c r="AZ947" s="34">
        <f>IF(AR947="","",AJ947*AJ$5)</f>
        <v>6.8167642147728951E-3</v>
      </c>
      <c r="BA947" s="34">
        <f>IF(AS947="","",AK947*AK$5)</f>
        <v>0</v>
      </c>
      <c r="BB947" s="34">
        <f>IF(AT947="","",AL947*AL$5)</f>
        <v>1.4344477687479587</v>
      </c>
      <c r="BC947" s="34">
        <f>IF(AU947="","",AM947*AM$5)</f>
        <v>0</v>
      </c>
      <c r="BD947" s="34">
        <f>IF(AV947="","",AN947*AN$5)</f>
        <v>0.93248617089950669</v>
      </c>
      <c r="BE947" s="34">
        <f>IF(AW947="","",AO947*AO$5)</f>
        <v>0.32121653106372972</v>
      </c>
      <c r="BF947" s="34">
        <f>IF(BE947="","",SUM(AY947:BE947))</f>
        <v>2.7080292524435308</v>
      </c>
      <c r="BG947" s="34"/>
      <c r="BH947" s="34">
        <f>IF(AT947="","",3/AT947)</f>
        <v>5.2284929179026776</v>
      </c>
      <c r="BI947" s="34"/>
      <c r="BJ947" s="34">
        <f>IF(AQ947="","",AQ947*$BH947)</f>
        <v>0.13658933216820004</v>
      </c>
      <c r="BK947" s="34">
        <f>IF(AR947="","",AR947*$BH947)</f>
        <v>3.5641403419952492E-2</v>
      </c>
      <c r="BL947" s="34">
        <f>IF(AS947="","",AS947*$BH947)</f>
        <v>0</v>
      </c>
      <c r="BM947" s="34">
        <f>IF(AT947="","",AT947*$BH947)</f>
        <v>3</v>
      </c>
      <c r="BN947" s="34">
        <f>IF(AU947="","",AU947*$BH947)</f>
        <v>6.4716269687891459E-2</v>
      </c>
      <c r="BO947" s="34">
        <f>IF(AV947="","",AV947*$BH947)</f>
        <v>4.8754973405902566</v>
      </c>
      <c r="BP947" s="34">
        <f t="shared" si="109"/>
        <v>14.158911767874283</v>
      </c>
      <c r="BQ947" s="34">
        <f>IF(AW947="","",AW947*$BH947)</f>
        <v>1.6794783577799763</v>
      </c>
      <c r="BR947" s="34"/>
      <c r="BS947" s="34">
        <f t="shared" si="110"/>
        <v>5.0477280761784096</v>
      </c>
      <c r="BT947" s="34"/>
      <c r="BU947" s="34">
        <f t="shared" si="111"/>
        <v>0.93528373031210854</v>
      </c>
      <c r="BV947" s="34">
        <f t="shared" si="112"/>
        <v>0.93528373031210854</v>
      </c>
      <c r="BW947" s="34">
        <f t="shared" si="113"/>
        <v>1</v>
      </c>
      <c r="BX947" s="34"/>
      <c r="BY947" s="34">
        <f>IF(BV947="","",IF(BQ947=0,0,((BV947/BQ947)*AF947)))</f>
        <v>3.0974707505366896</v>
      </c>
      <c r="BZ947" s="34">
        <f>IF(BY947="","",SUM(S947:X947,BY947))</f>
        <v>97.634394750536686</v>
      </c>
      <c r="CA947" s="18"/>
      <c r="CB947" s="20">
        <v>1.5587E-2</v>
      </c>
      <c r="CC947" s="20">
        <v>9.7929999999999996E-3</v>
      </c>
      <c r="CD947" s="20">
        <v>4.9252999999999998E-2</v>
      </c>
      <c r="CE947" s="20">
        <v>1.3017000000000001E-2</v>
      </c>
      <c r="CF947" s="20">
        <v>8.5509999999999996E-3</v>
      </c>
      <c r="CG947" s="20">
        <v>2.9864000000000002E-2</v>
      </c>
      <c r="CH947" s="20"/>
      <c r="CI947" s="21">
        <v>4.1529699999999998</v>
      </c>
      <c r="CJ947" s="21">
        <v>3.9470499999999999</v>
      </c>
      <c r="CK947" s="21">
        <v>-25.323</v>
      </c>
      <c r="CL947" s="21">
        <v>0.36855100000000002</v>
      </c>
      <c r="CM947" s="21">
        <v>2.6506599999999998</v>
      </c>
      <c r="CN947" s="21">
        <v>0.34215699999999999</v>
      </c>
      <c r="CO947" s="21"/>
      <c r="CP947" s="20">
        <v>12.542299999999999</v>
      </c>
      <c r="CQ947" s="20">
        <v>46.163899999999998</v>
      </c>
      <c r="CR947" s="20">
        <v>10.9625</v>
      </c>
      <c r="CS947" s="20">
        <v>1077.95</v>
      </c>
      <c r="CT947" s="20"/>
      <c r="CU947" s="22">
        <v>44274.135601851798</v>
      </c>
      <c r="CV947" s="22"/>
    </row>
    <row r="948" spans="1:100" s="17" customFormat="1" x14ac:dyDescent="0.25">
      <c r="A948" s="17" t="s">
        <v>73</v>
      </c>
      <c r="B948" s="17">
        <v>3059</v>
      </c>
      <c r="C948" s="17">
        <v>20</v>
      </c>
      <c r="E948" s="18">
        <v>0.64893100000000004</v>
      </c>
      <c r="F948" s="18">
        <v>0.15187700000000001</v>
      </c>
      <c r="G948" s="18">
        <v>0</v>
      </c>
      <c r="H948" s="18">
        <v>17.738</v>
      </c>
      <c r="I948" s="18">
        <v>0.420178</v>
      </c>
      <c r="J948" s="18">
        <v>36.956499999999998</v>
      </c>
      <c r="K948" s="18">
        <v>43.723100000000002</v>
      </c>
      <c r="L948" s="18">
        <v>0.36144900000000002</v>
      </c>
      <c r="M948" s="18">
        <v>100</v>
      </c>
      <c r="N948" s="18"/>
      <c r="O948" s="18">
        <v>9.4812999999999995E-2</v>
      </c>
      <c r="P948" s="18">
        <v>43.628300000000003</v>
      </c>
      <c r="Q948" s="18">
        <f t="shared" si="107"/>
        <v>99.905186999999998</v>
      </c>
      <c r="R948" s="18"/>
      <c r="S948" s="18">
        <v>0.87474499999999999</v>
      </c>
      <c r="T948" s="18">
        <v>0.25185800000000003</v>
      </c>
      <c r="U948" s="18">
        <v>0</v>
      </c>
      <c r="V948" s="18">
        <v>40.644799999999996</v>
      </c>
      <c r="W948" s="18">
        <v>0.420178</v>
      </c>
      <c r="X948" s="18">
        <v>51.709600000000002</v>
      </c>
      <c r="Y948" s="18">
        <v>6.0987400000000003</v>
      </c>
      <c r="Z948" s="18">
        <v>100</v>
      </c>
      <c r="AA948" s="19"/>
      <c r="AB948" s="18">
        <f>IF(Z948="","",Z948-O948)</f>
        <v>99.905186999999998</v>
      </c>
      <c r="AC948" s="18">
        <f t="shared" si="108"/>
        <v>93.806446999999991</v>
      </c>
      <c r="AD948" s="18"/>
      <c r="AE948" s="34">
        <f>IF(M948="","",IF(M948&gt;100,M948, M948+O948))</f>
        <v>100.094813</v>
      </c>
      <c r="AF948" s="37">
        <f>IF(AE948="","",IF(AE948="* * *", Y948, AE948-SUM(S948:X948)))</f>
        <v>6.1936319999999938</v>
      </c>
      <c r="AG948" s="54"/>
      <c r="AH948" s="33"/>
      <c r="AI948" s="34">
        <f>IF(S948="","",IF(AI$6=0, 0, S948/AI$6))</f>
        <v>1.4113584388503578E-2</v>
      </c>
      <c r="AJ948" s="34">
        <f>IF(T948="","",IF(AJ$6=0, 0, T948/AJ$6))</f>
        <v>6.2488183818840901E-3</v>
      </c>
      <c r="AK948" s="34">
        <f>IF(U948="","",IF(AK$6=0, 0, U948/AK$6))</f>
        <v>0</v>
      </c>
      <c r="AL948" s="34">
        <f>IF(V948="","",IF(AL$6=0, 0, V948/AL$6))</f>
        <v>0.28634286128129494</v>
      </c>
      <c r="AM948" s="34">
        <f>IF(W948="","",IF(AM$6=0, 0, W948/AM$6))</f>
        <v>1.1852192431914023E-2</v>
      </c>
      <c r="AN948" s="34">
        <f>IF(X948="","",IF(AN$6=0, 0, X948/AN$6))</f>
        <v>0.9221112248428065</v>
      </c>
      <c r="AO948" s="34">
        <f>IF(Y948="","",IF(AO$6=0, 0, Y948/AO$6))</f>
        <v>0.35859384531710509</v>
      </c>
      <c r="AP948" s="34"/>
      <c r="AQ948" s="34">
        <f>IF(AI948="","",AI948*AI$4)</f>
        <v>2.8227168777007157E-2</v>
      </c>
      <c r="AR948" s="33">
        <f>IF(AJ948="","",AJ948*AJ$4)</f>
        <v>6.2488183818840901E-3</v>
      </c>
      <c r="AS948" s="34">
        <f>IF(AK948="","",AK948*AK$4)</f>
        <v>0</v>
      </c>
      <c r="AT948" s="34">
        <f>IF(AL948="","",AL948*AL$4)</f>
        <v>0.57268572256258987</v>
      </c>
      <c r="AU948" s="34">
        <f>IF(AM948="","",AM948*AM$4)</f>
        <v>1.1852192431914023E-2</v>
      </c>
      <c r="AV948" s="34">
        <f>IF(AN948="","",AN948*AN$4)</f>
        <v>0.9221112248428065</v>
      </c>
      <c r="AW948" s="34">
        <f>IF(AO948="","",AO948*AO$4)</f>
        <v>0.35859384531710509</v>
      </c>
      <c r="AX948" s="34"/>
      <c r="AY948" s="34">
        <f>IF(AQ948="","",AI948*AI$5)</f>
        <v>1.4113584388503578E-2</v>
      </c>
      <c r="AZ948" s="34">
        <f>IF(AR948="","",AJ948*AJ$5)</f>
        <v>6.2488183818840901E-3</v>
      </c>
      <c r="BA948" s="34">
        <f>IF(AS948="","",AK948*AK$5)</f>
        <v>0</v>
      </c>
      <c r="BB948" s="34">
        <f>IF(AT948="","",AL948*AL$5)</f>
        <v>1.4317143064064748</v>
      </c>
      <c r="BC948" s="34">
        <f>IF(AU948="","",AM948*AM$5)</f>
        <v>0</v>
      </c>
      <c r="BD948" s="34">
        <f>IF(AV948="","",AN948*AN$5)</f>
        <v>0.9221112248428065</v>
      </c>
      <c r="BE948" s="34">
        <f>IF(AW948="","",AO948*AO$5)</f>
        <v>0.35859384531710509</v>
      </c>
      <c r="BF948" s="34">
        <f>IF(BE948="","",SUM(AY948:BE948))</f>
        <v>2.7327817793367739</v>
      </c>
      <c r="BG948" s="34"/>
      <c r="BH948" s="34">
        <f>IF(AT948="","",3/AT948)</f>
        <v>5.2384752785104132</v>
      </c>
      <c r="BI948" s="34"/>
      <c r="BJ948" s="34">
        <f>IF(AQ948="","",AQ948*$BH948)</f>
        <v>0.14786732582069301</v>
      </c>
      <c r="BK948" s="34">
        <f>IF(AR948="","",AR948*$BH948)</f>
        <v>3.2734280613401251E-2</v>
      </c>
      <c r="BL948" s="34">
        <f>IF(AS948="","",AS948*$BH948)</f>
        <v>0</v>
      </c>
      <c r="BM948" s="34">
        <f>IF(AT948="","",AT948*$BH948)</f>
        <v>3</v>
      </c>
      <c r="BN948" s="34">
        <f>IF(AU948="","",AU948*$BH948)</f>
        <v>6.2087417050729822E-2</v>
      </c>
      <c r="BO948" s="34">
        <f>IF(AV948="","",AV948*$BH948)</f>
        <v>4.8304568553759992</v>
      </c>
      <c r="BP948" s="34">
        <f t="shared" si="109"/>
        <v>14.315609792619389</v>
      </c>
      <c r="BQ948" s="34">
        <f>IF(AW948="","",AW948*$BH948)</f>
        <v>1.8784849937196422</v>
      </c>
      <c r="BR948" s="34"/>
      <c r="BS948" s="34">
        <f t="shared" si="110"/>
        <v>5.0110584618100935</v>
      </c>
      <c r="BT948" s="34"/>
      <c r="BU948" s="34">
        <f t="shared" si="111"/>
        <v>0.93791258294927016</v>
      </c>
      <c r="BV948" s="34">
        <f t="shared" si="112"/>
        <v>0.93791258294927016</v>
      </c>
      <c r="BW948" s="34">
        <f t="shared" si="113"/>
        <v>1</v>
      </c>
      <c r="BX948" s="34"/>
      <c r="BY948" s="34">
        <f>IF(BV948="","",IF(BQ948=0,0,((BV948/BQ948)*AF948)))</f>
        <v>3.0924310848257091</v>
      </c>
      <c r="BZ948" s="34">
        <f>IF(BY948="","",SUM(S948:X948,BY948))</f>
        <v>96.993612084825713</v>
      </c>
      <c r="CA948" s="18"/>
      <c r="CB948" s="20">
        <v>1.6471E-2</v>
      </c>
      <c r="CC948" s="20">
        <v>9.7389999999999994E-3</v>
      </c>
      <c r="CD948" s="20">
        <v>4.8584000000000002E-2</v>
      </c>
      <c r="CE948" s="20">
        <v>1.2936E-2</v>
      </c>
      <c r="CF948" s="20">
        <v>8.4779999999999994E-3</v>
      </c>
      <c r="CG948" s="20">
        <v>3.0020000000000002E-2</v>
      </c>
      <c r="CH948" s="20"/>
      <c r="CI948" s="21">
        <v>4.00739</v>
      </c>
      <c r="CJ948" s="21">
        <v>4.2037899999999997</v>
      </c>
      <c r="CK948" s="21">
        <v>-21.297000000000001</v>
      </c>
      <c r="CL948" s="21">
        <v>0.36905700000000002</v>
      </c>
      <c r="CM948" s="21">
        <v>2.7153100000000001</v>
      </c>
      <c r="CN948" s="21">
        <v>0.34425899999999998</v>
      </c>
      <c r="CO948" s="21"/>
      <c r="CP948" s="20">
        <v>12.5375</v>
      </c>
      <c r="CQ948" s="20">
        <v>46.104599999999998</v>
      </c>
      <c r="CR948" s="20">
        <v>10.962</v>
      </c>
      <c r="CS948" s="20">
        <v>1137.45</v>
      </c>
      <c r="CT948" s="20"/>
      <c r="CU948" s="22">
        <v>44274.137395833299</v>
      </c>
      <c r="CV948" s="22"/>
    </row>
    <row r="949" spans="1:100" s="17" customFormat="1" x14ac:dyDescent="0.25">
      <c r="A949" s="17" t="s">
        <v>73</v>
      </c>
      <c r="B949" s="17">
        <v>3060</v>
      </c>
      <c r="C949" s="17">
        <v>21</v>
      </c>
      <c r="E949" s="18">
        <v>0.63048899999999997</v>
      </c>
      <c r="F949" s="18">
        <v>0.14735599999999999</v>
      </c>
      <c r="G949" s="18">
        <v>0</v>
      </c>
      <c r="H949" s="18">
        <v>17.936800000000002</v>
      </c>
      <c r="I949" s="18">
        <v>0.438139</v>
      </c>
      <c r="J949" s="18">
        <v>37.244700000000002</v>
      </c>
      <c r="K949" s="18">
        <v>43.291200000000003</v>
      </c>
      <c r="L949" s="18">
        <v>0.31140600000000002</v>
      </c>
      <c r="M949" s="18">
        <v>100</v>
      </c>
      <c r="N949" s="18"/>
      <c r="O949" s="18">
        <v>9.8865999999999996E-2</v>
      </c>
      <c r="P949" s="18">
        <v>43.192300000000003</v>
      </c>
      <c r="Q949" s="18">
        <f t="shared" si="107"/>
        <v>99.901133999999999</v>
      </c>
      <c r="R949" s="18"/>
      <c r="S949" s="18">
        <v>0.84988399999999997</v>
      </c>
      <c r="T949" s="18">
        <v>0.24436099999999999</v>
      </c>
      <c r="U949" s="18">
        <v>0</v>
      </c>
      <c r="V949" s="18">
        <v>41.100499999999997</v>
      </c>
      <c r="W949" s="18">
        <v>0.438139</v>
      </c>
      <c r="X949" s="18">
        <v>52.1128</v>
      </c>
      <c r="Y949" s="18">
        <v>5.2543600000000001</v>
      </c>
      <c r="Z949" s="18">
        <v>100</v>
      </c>
      <c r="AA949" s="19"/>
      <c r="AB949" s="18">
        <f>IF(Z949="","",Z949-O949)</f>
        <v>99.901133999999999</v>
      </c>
      <c r="AC949" s="18">
        <f t="shared" si="108"/>
        <v>94.646773999999994</v>
      </c>
      <c r="AD949" s="18"/>
      <c r="AE949" s="34">
        <f>IF(M949="","",IF(M949&gt;100,M949, M949+O949))</f>
        <v>100.098866</v>
      </c>
      <c r="AF949" s="37">
        <f>IF(AE949="","",IF(AE949="* * *", Y949, AE949-SUM(S949:X949)))</f>
        <v>5.3531820000000039</v>
      </c>
      <c r="AG949" s="54"/>
      <c r="AH949" s="33"/>
      <c r="AI949" s="34">
        <f>IF(S949="","",IF(AI$6=0, 0, S949/AI$6))</f>
        <v>1.3712464266087803E-2</v>
      </c>
      <c r="AJ949" s="34">
        <f>IF(T949="","",IF(AJ$6=0, 0, T949/AJ$6))</f>
        <v>6.062811221464388E-3</v>
      </c>
      <c r="AK949" s="34">
        <f>IF(U949="","",IF(AK$6=0, 0, U949/AK$6))</f>
        <v>0</v>
      </c>
      <c r="AL949" s="34">
        <f>IF(V949="","",IF(AL$6=0, 0, V949/AL$6))</f>
        <v>0.28955327053133151</v>
      </c>
      <c r="AM949" s="34">
        <f>IF(W949="","",IF(AM$6=0, 0, W949/AM$6))</f>
        <v>1.2358828258324753E-2</v>
      </c>
      <c r="AN949" s="34">
        <f>IF(X949="","",IF(AN$6=0, 0, X949/AN$6))</f>
        <v>0.92930128714954685</v>
      </c>
      <c r="AO949" s="34">
        <f>IF(Y949="","",IF(AO$6=0, 0, Y949/AO$6))</f>
        <v>0.3089459719680433</v>
      </c>
      <c r="AP949" s="34"/>
      <c r="AQ949" s="34">
        <f>IF(AI949="","",AI949*AI$4)</f>
        <v>2.7424928532175607E-2</v>
      </c>
      <c r="AR949" s="33">
        <f>IF(AJ949="","",AJ949*AJ$4)</f>
        <v>6.062811221464388E-3</v>
      </c>
      <c r="AS949" s="34">
        <f>IF(AK949="","",AK949*AK$4)</f>
        <v>0</v>
      </c>
      <c r="AT949" s="34">
        <f>IF(AL949="","",AL949*AL$4)</f>
        <v>0.57910654106266302</v>
      </c>
      <c r="AU949" s="34">
        <f>IF(AM949="","",AM949*AM$4)</f>
        <v>1.2358828258324753E-2</v>
      </c>
      <c r="AV949" s="34">
        <f>IF(AN949="","",AN949*AN$4)</f>
        <v>0.92930128714954685</v>
      </c>
      <c r="AW949" s="34">
        <f>IF(AO949="","",AO949*AO$4)</f>
        <v>0.3089459719680433</v>
      </c>
      <c r="AX949" s="34"/>
      <c r="AY949" s="34">
        <f>IF(AQ949="","",AI949*AI$5)</f>
        <v>1.3712464266087803E-2</v>
      </c>
      <c r="AZ949" s="34">
        <f>IF(AR949="","",AJ949*AJ$5)</f>
        <v>6.062811221464388E-3</v>
      </c>
      <c r="BA949" s="34">
        <f>IF(AS949="","",AK949*AK$5)</f>
        <v>0</v>
      </c>
      <c r="BB949" s="34">
        <f>IF(AT949="","",AL949*AL$5)</f>
        <v>1.4477663526566575</v>
      </c>
      <c r="BC949" s="34">
        <f>IF(AU949="","",AM949*AM$5)</f>
        <v>0</v>
      </c>
      <c r="BD949" s="34">
        <f>IF(AV949="","",AN949*AN$5)</f>
        <v>0.92930128714954685</v>
      </c>
      <c r="BE949" s="34">
        <f>IF(AW949="","",AO949*AO$5)</f>
        <v>0.3089459719680433</v>
      </c>
      <c r="BF949" s="34">
        <f>IF(BE949="","",SUM(AY949:BE949))</f>
        <v>2.7057888872618001</v>
      </c>
      <c r="BG949" s="34"/>
      <c r="BH949" s="34">
        <f>IF(AT949="","",3/AT949)</f>
        <v>5.1803939124828169</v>
      </c>
      <c r="BI949" s="34"/>
      <c r="BJ949" s="34">
        <f>IF(AQ949="","",AQ949*$BH949)</f>
        <v>0.14207193281835884</v>
      </c>
      <c r="BK949" s="34">
        <f>IF(AR949="","",AR949*$BH949)</f>
        <v>3.1407750344206627E-2</v>
      </c>
      <c r="BL949" s="34">
        <f>IF(AS949="","",AS949*$BH949)</f>
        <v>0</v>
      </c>
      <c r="BM949" s="34">
        <f>IF(AT949="","",AT949*$BH949)</f>
        <v>3</v>
      </c>
      <c r="BN949" s="34">
        <f>IF(AU949="","",AU949*$BH949)</f>
        <v>6.4023598674846166E-2</v>
      </c>
      <c r="BO949" s="34">
        <f>IF(AV949="","",AV949*$BH949)</f>
        <v>4.8141467308119585</v>
      </c>
      <c r="BP949" s="34">
        <f t="shared" si="109"/>
        <v>14.017052280034685</v>
      </c>
      <c r="BQ949" s="34">
        <f>IF(AW949="","",AW949*$BH949)</f>
        <v>1.6004618324693385</v>
      </c>
      <c r="BR949" s="34"/>
      <c r="BS949" s="34">
        <f t="shared" si="110"/>
        <v>4.9876264139745237</v>
      </c>
      <c r="BT949" s="34"/>
      <c r="BU949" s="34">
        <f t="shared" si="111"/>
        <v>0.93597640132515381</v>
      </c>
      <c r="BV949" s="34">
        <f t="shared" si="112"/>
        <v>0.93597640132515381</v>
      </c>
      <c r="BW949" s="34">
        <f t="shared" si="113"/>
        <v>1</v>
      </c>
      <c r="BX949" s="34"/>
      <c r="BY949" s="34">
        <f>IF(BV949="","",IF(BQ949=0,0,((BV949/BQ949)*AF949)))</f>
        <v>3.1306288737095409</v>
      </c>
      <c r="BZ949" s="34">
        <f>IF(BY949="","",SUM(S949:X949,BY949))</f>
        <v>97.876312873709537</v>
      </c>
      <c r="CA949" s="18"/>
      <c r="CB949" s="20">
        <v>1.6098000000000001E-2</v>
      </c>
      <c r="CC949" s="20">
        <v>1.0222999999999999E-2</v>
      </c>
      <c r="CD949" s="20">
        <v>4.8925000000000003E-2</v>
      </c>
      <c r="CE949" s="20">
        <v>1.2049000000000001E-2</v>
      </c>
      <c r="CF949" s="20">
        <v>8.3280000000000003E-3</v>
      </c>
      <c r="CG949" s="20">
        <v>3.0360999999999999E-2</v>
      </c>
      <c r="CH949" s="20"/>
      <c r="CI949" s="21">
        <v>4.0615899999999998</v>
      </c>
      <c r="CJ949" s="21">
        <v>4.4159899999999999</v>
      </c>
      <c r="CK949" s="21">
        <v>-21.114000000000001</v>
      </c>
      <c r="CL949" s="21">
        <v>0.36700899999999997</v>
      </c>
      <c r="CM949" s="21">
        <v>2.6461199999999998</v>
      </c>
      <c r="CN949" s="21">
        <v>0.34324700000000002</v>
      </c>
      <c r="CO949" s="21"/>
      <c r="CP949" s="20">
        <v>12.5327</v>
      </c>
      <c r="CQ949" s="20">
        <v>46.045099999999998</v>
      </c>
      <c r="CR949" s="20">
        <v>10.962</v>
      </c>
      <c r="CS949" s="20">
        <v>1197.1400000000001</v>
      </c>
      <c r="CT949" s="20"/>
      <c r="CU949" s="22">
        <v>44274.139189814799</v>
      </c>
      <c r="CV949" s="22"/>
    </row>
    <row r="950" spans="1:100" s="17" customFormat="1" x14ac:dyDescent="0.25">
      <c r="A950" s="17" t="s">
        <v>73</v>
      </c>
      <c r="B950" s="17">
        <v>3061</v>
      </c>
      <c r="C950" s="17">
        <v>22</v>
      </c>
      <c r="E950" s="18">
        <v>0.61243199999999998</v>
      </c>
      <c r="F950" s="18">
        <v>0.16267000000000001</v>
      </c>
      <c r="G950" s="18">
        <v>0</v>
      </c>
      <c r="H950" s="18">
        <v>17.932700000000001</v>
      </c>
      <c r="I950" s="18">
        <v>0.48807299999999998</v>
      </c>
      <c r="J950" s="18">
        <v>37.500799999999998</v>
      </c>
      <c r="K950" s="18">
        <v>43.015599999999999</v>
      </c>
      <c r="L950" s="18">
        <v>0.28770000000000001</v>
      </c>
      <c r="M950" s="18">
        <v>100</v>
      </c>
      <c r="N950" s="18"/>
      <c r="O950" s="18">
        <v>0.110134</v>
      </c>
      <c r="P950" s="18">
        <v>42.905500000000004</v>
      </c>
      <c r="Q950" s="18">
        <f t="shared" si="107"/>
        <v>99.889865999999998</v>
      </c>
      <c r="R950" s="18"/>
      <c r="S950" s="18">
        <v>0.82554499999999997</v>
      </c>
      <c r="T950" s="18">
        <v>0.26975500000000002</v>
      </c>
      <c r="U950" s="18">
        <v>0</v>
      </c>
      <c r="V950" s="18">
        <v>41.091000000000001</v>
      </c>
      <c r="W950" s="18">
        <v>0.48807299999999998</v>
      </c>
      <c r="X950" s="18">
        <v>52.471200000000003</v>
      </c>
      <c r="Y950" s="18">
        <v>4.8543700000000003</v>
      </c>
      <c r="Z950" s="18">
        <v>100</v>
      </c>
      <c r="AA950" s="19"/>
      <c r="AB950" s="18">
        <f>IF(Z950="","",Z950-O950)</f>
        <v>99.889865999999998</v>
      </c>
      <c r="AC950" s="18">
        <f t="shared" si="108"/>
        <v>95.035495999999995</v>
      </c>
      <c r="AD950" s="18"/>
      <c r="AE950" s="34">
        <f>IF(M950="","",IF(M950&gt;100,M950, M950+O950))</f>
        <v>100.110134</v>
      </c>
      <c r="AF950" s="37">
        <f>IF(AE950="","",IF(AE950="* * *", Y950, AE950-SUM(S950:X950)))</f>
        <v>4.9645609999999891</v>
      </c>
      <c r="AG950" s="54"/>
      <c r="AH950" s="33"/>
      <c r="AI950" s="34">
        <f>IF(S950="","",IF(AI$6=0, 0, S950/AI$6))</f>
        <v>1.3319766359347222E-2</v>
      </c>
      <c r="AJ950" s="34">
        <f>IF(T950="","",IF(AJ$6=0, 0, T950/AJ$6))</f>
        <v>6.6928586846760575E-3</v>
      </c>
      <c r="AK950" s="34">
        <f>IF(U950="","",IF(AK$6=0, 0, U950/AK$6))</f>
        <v>0</v>
      </c>
      <c r="AL950" s="34">
        <f>IF(V950="","",IF(AL$6=0, 0, V950/AL$6))</f>
        <v>0.28948634297400139</v>
      </c>
      <c r="AM950" s="34">
        <f>IF(W950="","",IF(AM$6=0, 0, W950/AM$6))</f>
        <v>1.3767344118020393E-2</v>
      </c>
      <c r="AN950" s="34">
        <f>IF(X950="","",IF(AN$6=0, 0, X950/AN$6))</f>
        <v>0.9356924536444271</v>
      </c>
      <c r="AO950" s="34">
        <f>IF(Y950="","",IF(AO$6=0, 0, Y950/AO$6))</f>
        <v>0.28542735136962644</v>
      </c>
      <c r="AP950" s="34"/>
      <c r="AQ950" s="34">
        <f>IF(AI950="","",AI950*AI$4)</f>
        <v>2.6639532718694445E-2</v>
      </c>
      <c r="AR950" s="33">
        <f>IF(AJ950="","",AJ950*AJ$4)</f>
        <v>6.6928586846760575E-3</v>
      </c>
      <c r="AS950" s="34">
        <f>IF(AK950="","",AK950*AK$4)</f>
        <v>0</v>
      </c>
      <c r="AT950" s="34">
        <f>IF(AL950="","",AL950*AL$4)</f>
        <v>0.57897268594800277</v>
      </c>
      <c r="AU950" s="34">
        <f>IF(AM950="","",AM950*AM$4)</f>
        <v>1.3767344118020393E-2</v>
      </c>
      <c r="AV950" s="34">
        <f>IF(AN950="","",AN950*AN$4)</f>
        <v>0.9356924536444271</v>
      </c>
      <c r="AW950" s="34">
        <f>IF(AO950="","",AO950*AO$4)</f>
        <v>0.28542735136962644</v>
      </c>
      <c r="AX950" s="34"/>
      <c r="AY950" s="34">
        <f>IF(AQ950="","",AI950*AI$5)</f>
        <v>1.3319766359347222E-2</v>
      </c>
      <c r="AZ950" s="34">
        <f>IF(AR950="","",AJ950*AJ$5)</f>
        <v>6.6928586846760575E-3</v>
      </c>
      <c r="BA950" s="34">
        <f>IF(AS950="","",AK950*AK$5)</f>
        <v>0</v>
      </c>
      <c r="BB950" s="34">
        <f>IF(AT950="","",AL950*AL$5)</f>
        <v>1.4474317148700069</v>
      </c>
      <c r="BC950" s="34">
        <f>IF(AU950="","",AM950*AM$5)</f>
        <v>0</v>
      </c>
      <c r="BD950" s="34">
        <f>IF(AV950="","",AN950*AN$5)</f>
        <v>0.9356924536444271</v>
      </c>
      <c r="BE950" s="34">
        <f>IF(AW950="","",AO950*AO$5)</f>
        <v>0.28542735136962644</v>
      </c>
      <c r="BF950" s="34">
        <f>IF(BE950="","",SUM(AY950:BE950))</f>
        <v>2.6885641449280837</v>
      </c>
      <c r="BG950" s="34"/>
      <c r="BH950" s="34">
        <f>IF(AT950="","",3/AT950)</f>
        <v>5.1815915893991384</v>
      </c>
      <c r="BI950" s="34"/>
      <c r="BJ950" s="34">
        <f>IF(AQ950="","",AQ950*$BH950)</f>
        <v>0.1380351786807103</v>
      </c>
      <c r="BK950" s="34">
        <f>IF(AR950="","",AR950*$BH950)</f>
        <v>3.4679660269554442E-2</v>
      </c>
      <c r="BL950" s="34">
        <f>IF(AS950="","",AS950*$BH950)</f>
        <v>0</v>
      </c>
      <c r="BM950" s="34">
        <f>IF(AT950="","",AT950*$BH950)</f>
        <v>3</v>
      </c>
      <c r="BN950" s="34">
        <f>IF(AU950="","",AU950*$BH950)</f>
        <v>7.1336754490298165E-2</v>
      </c>
      <c r="BO950" s="34">
        <f>IF(AV950="","",AV950*$BH950)</f>
        <v>4.8483761480682066</v>
      </c>
      <c r="BP950" s="34">
        <f t="shared" si="109"/>
        <v>13.931041360919444</v>
      </c>
      <c r="BQ950" s="34">
        <f>IF(AW950="","",AW950*$BH950)</f>
        <v>1.4789679632413291</v>
      </c>
      <c r="BR950" s="34"/>
      <c r="BS950" s="34">
        <f t="shared" si="110"/>
        <v>5.0210909870184715</v>
      </c>
      <c r="BT950" s="34"/>
      <c r="BU950" s="34">
        <f t="shared" si="111"/>
        <v>0.92866324550970181</v>
      </c>
      <c r="BV950" s="34">
        <f t="shared" si="112"/>
        <v>0.92866324550970181</v>
      </c>
      <c r="BW950" s="34">
        <f t="shared" si="113"/>
        <v>1</v>
      </c>
      <c r="BX950" s="34"/>
      <c r="BY950" s="34">
        <f>IF(BV950="","",IF(BQ950=0,0,((BV950/BQ950)*AF950)))</f>
        <v>3.1173125080320503</v>
      </c>
      <c r="BZ950" s="34">
        <f>IF(BY950="","",SUM(S950:X950,BY950))</f>
        <v>98.26288550803207</v>
      </c>
      <c r="CA950" s="18"/>
      <c r="CB950" s="20">
        <v>1.515E-2</v>
      </c>
      <c r="CC950" s="20">
        <v>1.0335E-2</v>
      </c>
      <c r="CD950" s="20">
        <v>4.9245999999999998E-2</v>
      </c>
      <c r="CE950" s="20">
        <v>1.235E-2</v>
      </c>
      <c r="CF950" s="20">
        <v>8.463E-3</v>
      </c>
      <c r="CG950" s="20">
        <v>3.0134999999999999E-2</v>
      </c>
      <c r="CH950" s="20"/>
      <c r="CI950" s="21">
        <v>4.0840699999999996</v>
      </c>
      <c r="CJ950" s="21">
        <v>4.1136100000000004</v>
      </c>
      <c r="CK950" s="21">
        <v>-17.263999999999999</v>
      </c>
      <c r="CL950" s="21">
        <v>0.36655900000000002</v>
      </c>
      <c r="CM950" s="21">
        <v>2.49051</v>
      </c>
      <c r="CN950" s="21">
        <v>0.34152100000000002</v>
      </c>
      <c r="CO950" s="21"/>
      <c r="CP950" s="20">
        <v>12.527900000000001</v>
      </c>
      <c r="CQ950" s="20">
        <v>45.985700000000001</v>
      </c>
      <c r="CR950" s="20">
        <v>10.962</v>
      </c>
      <c r="CS950" s="20">
        <v>1256.73</v>
      </c>
      <c r="CT950" s="20"/>
      <c r="CU950" s="22">
        <v>44274.1409837963</v>
      </c>
      <c r="CV950" s="22"/>
    </row>
    <row r="951" spans="1:100" s="17" customFormat="1" x14ac:dyDescent="0.25">
      <c r="A951" s="17" t="s">
        <v>73</v>
      </c>
      <c r="B951" s="17">
        <v>3062</v>
      </c>
      <c r="C951" s="17">
        <v>23</v>
      </c>
      <c r="E951" s="18">
        <v>0.55890600000000001</v>
      </c>
      <c r="F951" s="18">
        <v>0.15536</v>
      </c>
      <c r="G951" s="18">
        <v>0</v>
      </c>
      <c r="H951" s="18">
        <v>17.911200000000001</v>
      </c>
      <c r="I951" s="18">
        <v>0.48770799999999997</v>
      </c>
      <c r="J951" s="18">
        <v>37.110599999999998</v>
      </c>
      <c r="K951" s="18">
        <v>43.4482</v>
      </c>
      <c r="L951" s="18">
        <v>0.32799</v>
      </c>
      <c r="M951" s="18">
        <v>100</v>
      </c>
      <c r="N951" s="18"/>
      <c r="O951" s="18">
        <v>0.110052</v>
      </c>
      <c r="P951" s="18">
        <v>43.338200000000001</v>
      </c>
      <c r="Q951" s="18">
        <f t="shared" si="107"/>
        <v>99.889948000000004</v>
      </c>
      <c r="R951" s="18"/>
      <c r="S951" s="18">
        <v>0.75339199999999995</v>
      </c>
      <c r="T951" s="18">
        <v>0.257633</v>
      </c>
      <c r="U951" s="18">
        <v>0</v>
      </c>
      <c r="V951" s="18">
        <v>41.041899999999998</v>
      </c>
      <c r="W951" s="18">
        <v>0.48770799999999997</v>
      </c>
      <c r="X951" s="18">
        <v>51.9253</v>
      </c>
      <c r="Y951" s="18">
        <v>5.5341699999999996</v>
      </c>
      <c r="Z951" s="18">
        <v>100</v>
      </c>
      <c r="AA951" s="19"/>
      <c r="AB951" s="18">
        <f>IF(Z951="","",Z951-O951)</f>
        <v>99.889948000000004</v>
      </c>
      <c r="AC951" s="18">
        <f t="shared" si="108"/>
        <v>94.355778000000001</v>
      </c>
      <c r="AD951" s="18"/>
      <c r="AE951" s="34">
        <f>IF(M951="","",IF(M951&gt;100,M951, M951+O951))</f>
        <v>100.110052</v>
      </c>
      <c r="AF951" s="37">
        <f>IF(AE951="","",IF(AE951="* * *", Y951, AE951-SUM(S951:X951)))</f>
        <v>5.6441189999999892</v>
      </c>
      <c r="AG951" s="54"/>
      <c r="AH951" s="33"/>
      <c r="AI951" s="34">
        <f>IF(S951="","",IF(AI$6=0, 0, S951/AI$6))</f>
        <v>1.2155612858174082E-2</v>
      </c>
      <c r="AJ951" s="34">
        <f>IF(T951="","",IF(AJ$6=0, 0, T951/AJ$6))</f>
        <v>6.3921012085379203E-3</v>
      </c>
      <c r="AK951" s="34">
        <f>IF(U951="","",IF(AK$6=0, 0, U951/AK$6))</f>
        <v>0</v>
      </c>
      <c r="AL951" s="34">
        <f>IF(V951="","",IF(AL$6=0, 0, V951/AL$6))</f>
        <v>0.289140433177695</v>
      </c>
      <c r="AM951" s="34">
        <f>IF(W951="","",IF(AM$6=0, 0, W951/AM$6))</f>
        <v>1.3757048361846465E-2</v>
      </c>
      <c r="AN951" s="34">
        <f>IF(X951="","",IF(AN$6=0, 0, X951/AN$6))</f>
        <v>0.92595769418696294</v>
      </c>
      <c r="AO951" s="34">
        <f>IF(Y951="","",IF(AO$6=0, 0, Y951/AO$6))</f>
        <v>0.32539824634901032</v>
      </c>
      <c r="AP951" s="34"/>
      <c r="AQ951" s="34">
        <f>IF(AI951="","",AI951*AI$4)</f>
        <v>2.4311225716348164E-2</v>
      </c>
      <c r="AR951" s="33">
        <f>IF(AJ951="","",AJ951*AJ$4)</f>
        <v>6.3921012085379203E-3</v>
      </c>
      <c r="AS951" s="34">
        <f>IF(AK951="","",AK951*AK$4)</f>
        <v>0</v>
      </c>
      <c r="AT951" s="34">
        <f>IF(AL951="","",AL951*AL$4)</f>
        <v>0.57828086635539</v>
      </c>
      <c r="AU951" s="34">
        <f>IF(AM951="","",AM951*AM$4)</f>
        <v>1.3757048361846465E-2</v>
      </c>
      <c r="AV951" s="34">
        <f>IF(AN951="","",AN951*AN$4)</f>
        <v>0.92595769418696294</v>
      </c>
      <c r="AW951" s="34">
        <f>IF(AO951="","",AO951*AO$4)</f>
        <v>0.32539824634901032</v>
      </c>
      <c r="AX951" s="34"/>
      <c r="AY951" s="34">
        <f>IF(AQ951="","",AI951*AI$5)</f>
        <v>1.2155612858174082E-2</v>
      </c>
      <c r="AZ951" s="34">
        <f>IF(AR951="","",AJ951*AJ$5)</f>
        <v>6.3921012085379203E-3</v>
      </c>
      <c r="BA951" s="34">
        <f>IF(AS951="","",AK951*AK$5)</f>
        <v>0</v>
      </c>
      <c r="BB951" s="34">
        <f>IF(AT951="","",AL951*AL$5)</f>
        <v>1.445702165888475</v>
      </c>
      <c r="BC951" s="34">
        <f>IF(AU951="","",AM951*AM$5)</f>
        <v>0</v>
      </c>
      <c r="BD951" s="34">
        <f>IF(AV951="","",AN951*AN$5)</f>
        <v>0.92595769418696294</v>
      </c>
      <c r="BE951" s="34">
        <f>IF(AW951="","",AO951*AO$5)</f>
        <v>0.32539824634901032</v>
      </c>
      <c r="BF951" s="34">
        <f>IF(BE951="","",SUM(AY951:BE951))</f>
        <v>2.7156058204911604</v>
      </c>
      <c r="BG951" s="34"/>
      <c r="BH951" s="34">
        <f>IF(AT951="","",3/AT951)</f>
        <v>5.1877905262670598</v>
      </c>
      <c r="BI951" s="34"/>
      <c r="BJ951" s="34">
        <f>IF(AQ951="","",AQ951*$BH951)</f>
        <v>0.12612154645321111</v>
      </c>
      <c r="BK951" s="34">
        <f>IF(AR951="","",AR951*$BH951)</f>
        <v>3.3160882092593248E-2</v>
      </c>
      <c r="BL951" s="34">
        <f>IF(AS951="","",AS951*$BH951)</f>
        <v>0</v>
      </c>
      <c r="BM951" s="34">
        <f>IF(AT951="","",AT951*$BH951)</f>
        <v>3</v>
      </c>
      <c r="BN951" s="34">
        <f>IF(AU951="","",AU951*$BH951)</f>
        <v>7.1368685160984865E-2</v>
      </c>
      <c r="BO951" s="34">
        <f>IF(AV951="","",AV951*$BH951)</f>
        <v>4.8036745536272178</v>
      </c>
      <c r="BP951" s="34">
        <f t="shared" si="109"/>
        <v>14.087994148619728</v>
      </c>
      <c r="BQ951" s="34">
        <f>IF(AW951="","",AW951*$BH951)</f>
        <v>1.6880979396733107</v>
      </c>
      <c r="BR951" s="34"/>
      <c r="BS951" s="34">
        <f t="shared" si="110"/>
        <v>4.9629569821730222</v>
      </c>
      <c r="BT951" s="34"/>
      <c r="BU951" s="34">
        <f t="shared" si="111"/>
        <v>0.92863131483901518</v>
      </c>
      <c r="BV951" s="34">
        <f t="shared" si="112"/>
        <v>0.92863131483901518</v>
      </c>
      <c r="BW951" s="34">
        <f t="shared" si="113"/>
        <v>1</v>
      </c>
      <c r="BX951" s="34"/>
      <c r="BY951" s="34">
        <f>IF(BV951="","",IF(BQ951=0,0,((BV951/BQ951)*AF951)))</f>
        <v>3.1048587436177915</v>
      </c>
      <c r="BZ951" s="34">
        <f>IF(BY951="","",SUM(S951:X951,BY951))</f>
        <v>97.570791743617804</v>
      </c>
      <c r="CA951" s="18"/>
      <c r="CB951" s="20">
        <v>1.6345999999999999E-2</v>
      </c>
      <c r="CC951" s="20">
        <v>9.6539999999999994E-3</v>
      </c>
      <c r="CD951" s="20">
        <v>4.9263000000000001E-2</v>
      </c>
      <c r="CE951" s="20">
        <v>1.2737999999999999E-2</v>
      </c>
      <c r="CF951" s="20">
        <v>8.5590000000000006E-3</v>
      </c>
      <c r="CG951" s="20">
        <v>2.9381000000000001E-2</v>
      </c>
      <c r="CH951" s="20"/>
      <c r="CI951" s="21">
        <v>4.3712900000000001</v>
      </c>
      <c r="CJ951" s="21">
        <v>4.1118199999999998</v>
      </c>
      <c r="CK951" s="21">
        <v>-28.303999999999998</v>
      </c>
      <c r="CL951" s="21">
        <v>0.36696000000000001</v>
      </c>
      <c r="CM951" s="21">
        <v>2.4961199999999999</v>
      </c>
      <c r="CN951" s="21">
        <v>0.34333399999999997</v>
      </c>
      <c r="CO951" s="21"/>
      <c r="CP951" s="20">
        <v>12.523099999999999</v>
      </c>
      <c r="CQ951" s="20">
        <v>45.926299999999998</v>
      </c>
      <c r="CR951" s="20">
        <v>10.961499999999999</v>
      </c>
      <c r="CS951" s="20">
        <v>1316.33</v>
      </c>
      <c r="CT951" s="20"/>
      <c r="CU951" s="22">
        <v>44274.142777777801</v>
      </c>
      <c r="CV951" s="22"/>
    </row>
    <row r="952" spans="1:100" s="17" customFormat="1" x14ac:dyDescent="0.25">
      <c r="A952" s="17" t="s">
        <v>73</v>
      </c>
      <c r="B952" s="17">
        <v>3063</v>
      </c>
      <c r="C952" s="17">
        <v>24</v>
      </c>
      <c r="E952" s="18">
        <v>0.562087</v>
      </c>
      <c r="F952" s="18">
        <v>0.15069399999999999</v>
      </c>
      <c r="G952" s="18">
        <v>0</v>
      </c>
      <c r="H952" s="18">
        <v>17.926400000000001</v>
      </c>
      <c r="I952" s="18">
        <v>0.52618399999999999</v>
      </c>
      <c r="J952" s="18">
        <v>37.584699999999998</v>
      </c>
      <c r="K952" s="18">
        <v>42.965400000000002</v>
      </c>
      <c r="L952" s="18">
        <v>0.28454099999999999</v>
      </c>
      <c r="M952" s="18">
        <v>100</v>
      </c>
      <c r="N952" s="18"/>
      <c r="O952" s="18">
        <v>0.11873400000000001</v>
      </c>
      <c r="P952" s="18">
        <v>42.846699999999998</v>
      </c>
      <c r="Q952" s="18">
        <f t="shared" si="107"/>
        <v>99.881265999999997</v>
      </c>
      <c r="R952" s="18"/>
      <c r="S952" s="18">
        <v>0.75768100000000005</v>
      </c>
      <c r="T952" s="18">
        <v>0.24989600000000001</v>
      </c>
      <c r="U952" s="18">
        <v>0</v>
      </c>
      <c r="V952" s="18">
        <v>41.076599999999999</v>
      </c>
      <c r="W952" s="18">
        <v>0.52618399999999999</v>
      </c>
      <c r="X952" s="18">
        <v>52.588500000000003</v>
      </c>
      <c r="Y952" s="18">
        <v>4.8010599999999997</v>
      </c>
      <c r="Z952" s="18">
        <v>100</v>
      </c>
      <c r="AA952" s="19"/>
      <c r="AB952" s="18">
        <f>IF(Z952="","",Z952-O952)</f>
        <v>99.881265999999997</v>
      </c>
      <c r="AC952" s="18">
        <f t="shared" si="108"/>
        <v>95.080206000000004</v>
      </c>
      <c r="AD952" s="18"/>
      <c r="AE952" s="34">
        <f>IF(M952="","",IF(M952&gt;100,M952, M952+O952))</f>
        <v>100.118734</v>
      </c>
      <c r="AF952" s="37">
        <f>IF(AE952="","",IF(AE952="* * *", Y952, AE952-SUM(S952:X952)))</f>
        <v>4.9198730000000097</v>
      </c>
      <c r="AG952" s="54"/>
      <c r="AH952" s="33"/>
      <c r="AI952" s="34">
        <f>IF(S952="","",IF(AI$6=0, 0, S952/AI$6))</f>
        <v>1.2224813783520661E-2</v>
      </c>
      <c r="AJ952" s="34">
        <f>IF(T952="","",IF(AJ$6=0, 0, T952/AJ$6))</f>
        <v>6.200139437140398E-3</v>
      </c>
      <c r="AK952" s="34">
        <f>IF(U952="","",IF(AK$6=0, 0, U952/AK$6))</f>
        <v>0</v>
      </c>
      <c r="AL952" s="34">
        <f>IF(V952="","",IF(AL$6=0, 0, V952/AL$6))</f>
        <v>0.28938489488710095</v>
      </c>
      <c r="AM952" s="34">
        <f>IF(W952="","",IF(AM$6=0, 0, W952/AM$6))</f>
        <v>1.4842362100334258E-2</v>
      </c>
      <c r="AN952" s="34">
        <f>IF(X952="","",IF(AN$6=0, 0, X952/AN$6))</f>
        <v>0.93778420540181961</v>
      </c>
      <c r="AO952" s="34">
        <f>IF(Y952="","",IF(AO$6=0, 0, Y952/AO$6))</f>
        <v>0.2822928288463093</v>
      </c>
      <c r="AP952" s="34"/>
      <c r="AQ952" s="34">
        <f>IF(AI952="","",AI952*AI$4)</f>
        <v>2.4449627567041322E-2</v>
      </c>
      <c r="AR952" s="33">
        <f>IF(AJ952="","",AJ952*AJ$4)</f>
        <v>6.200139437140398E-3</v>
      </c>
      <c r="AS952" s="34">
        <f>IF(AK952="","",AK952*AK$4)</f>
        <v>0</v>
      </c>
      <c r="AT952" s="34">
        <f>IF(AL952="","",AL952*AL$4)</f>
        <v>0.5787697897742019</v>
      </c>
      <c r="AU952" s="34">
        <f>IF(AM952="","",AM952*AM$4)</f>
        <v>1.4842362100334258E-2</v>
      </c>
      <c r="AV952" s="34">
        <f>IF(AN952="","",AN952*AN$4)</f>
        <v>0.93778420540181961</v>
      </c>
      <c r="AW952" s="34">
        <f>IF(AO952="","",AO952*AO$4)</f>
        <v>0.2822928288463093</v>
      </c>
      <c r="AX952" s="34"/>
      <c r="AY952" s="34">
        <f>IF(AQ952="","",AI952*AI$5)</f>
        <v>1.2224813783520661E-2</v>
      </c>
      <c r="AZ952" s="34">
        <f>IF(AR952="","",AJ952*AJ$5)</f>
        <v>6.200139437140398E-3</v>
      </c>
      <c r="BA952" s="34">
        <f>IF(AS952="","",AK952*AK$5)</f>
        <v>0</v>
      </c>
      <c r="BB952" s="34">
        <f>IF(AT952="","",AL952*AL$5)</f>
        <v>1.4469244744355048</v>
      </c>
      <c r="BC952" s="34">
        <f>IF(AU952="","",AM952*AM$5)</f>
        <v>0</v>
      </c>
      <c r="BD952" s="34">
        <f>IF(AV952="","",AN952*AN$5)</f>
        <v>0.93778420540181961</v>
      </c>
      <c r="BE952" s="34">
        <f>IF(AW952="","",AO952*AO$5)</f>
        <v>0.2822928288463093</v>
      </c>
      <c r="BF952" s="34">
        <f>IF(BE952="","",SUM(AY952:BE952))</f>
        <v>2.6854264619042949</v>
      </c>
      <c r="BG952" s="34"/>
      <c r="BH952" s="34">
        <f>IF(AT952="","",3/AT952)</f>
        <v>5.1834080717488789</v>
      </c>
      <c r="BI952" s="34"/>
      <c r="BJ952" s="34">
        <f>IF(AQ952="","",AQ952*$BH952)</f>
        <v>0.12673239688225588</v>
      </c>
      <c r="BK952" s="34">
        <f>IF(AR952="","",AR952*$BH952)</f>
        <v>3.2137852804442091E-2</v>
      </c>
      <c r="BL952" s="34">
        <f>IF(AS952="","",AS952*$BH952)</f>
        <v>0</v>
      </c>
      <c r="BM952" s="34">
        <f>IF(AT952="","",AT952*$BH952)</f>
        <v>3</v>
      </c>
      <c r="BN952" s="34">
        <f>IF(AU952="","",AU952*$BH952)</f>
        <v>7.693401951469224E-2</v>
      </c>
      <c r="BO952" s="34">
        <f>IF(AV952="","",AV952*$BH952)</f>
        <v>4.8609182198384007</v>
      </c>
      <c r="BP952" s="34">
        <f t="shared" si="109"/>
        <v>13.919661198722755</v>
      </c>
      <c r="BQ952" s="34">
        <f>IF(AW952="","",AW952*$BH952)</f>
        <v>1.4632389276387843</v>
      </c>
      <c r="BR952" s="34"/>
      <c r="BS952" s="34">
        <f t="shared" si="110"/>
        <v>5.0197884695250989</v>
      </c>
      <c r="BT952" s="34"/>
      <c r="BU952" s="34">
        <f t="shared" si="111"/>
        <v>0.92306598048530775</v>
      </c>
      <c r="BV952" s="34">
        <f t="shared" si="112"/>
        <v>0.92306598048530775</v>
      </c>
      <c r="BW952" s="34">
        <f t="shared" si="113"/>
        <v>1</v>
      </c>
      <c r="BX952" s="34"/>
      <c r="BY952" s="34">
        <f>IF(BV952="","",IF(BQ952=0,0,((BV952/BQ952)*AF952)))</f>
        <v>3.1036403616848589</v>
      </c>
      <c r="BZ952" s="34">
        <f>IF(BY952="","",SUM(S952:X952,BY952))</f>
        <v>98.302501361684847</v>
      </c>
      <c r="CA952" s="18"/>
      <c r="CB952" s="20">
        <v>1.6489E-2</v>
      </c>
      <c r="CC952" s="20">
        <v>9.9059999999999999E-3</v>
      </c>
      <c r="CD952" s="20">
        <v>4.8808999999999998E-2</v>
      </c>
      <c r="CE952" s="20">
        <v>1.2024E-2</v>
      </c>
      <c r="CF952" s="20">
        <v>9.1819999999999992E-3</v>
      </c>
      <c r="CG952" s="20">
        <v>2.9451999999999999E-2</v>
      </c>
      <c r="CH952" s="20"/>
      <c r="CI952" s="21">
        <v>4.3616000000000001</v>
      </c>
      <c r="CJ952" s="21">
        <v>4.2632199999999996</v>
      </c>
      <c r="CK952" s="21">
        <v>-23.587</v>
      </c>
      <c r="CL952" s="21">
        <v>0.366311</v>
      </c>
      <c r="CM952" s="21">
        <v>2.41208</v>
      </c>
      <c r="CN952" s="21">
        <v>0.34086</v>
      </c>
      <c r="CO952" s="21"/>
      <c r="CP952" s="20">
        <v>12.5183</v>
      </c>
      <c r="CQ952" s="20">
        <v>45.866900000000001</v>
      </c>
      <c r="CR952" s="20">
        <v>10.961499999999999</v>
      </c>
      <c r="CS952" s="20">
        <v>1375.92</v>
      </c>
      <c r="CT952" s="20"/>
      <c r="CU952" s="22">
        <v>44274.144594907397</v>
      </c>
      <c r="CV952" s="22"/>
    </row>
    <row r="953" spans="1:100" s="17" customFormat="1" x14ac:dyDescent="0.25">
      <c r="A953" s="17" t="s">
        <v>73</v>
      </c>
      <c r="B953" s="17">
        <v>3064</v>
      </c>
      <c r="C953" s="17">
        <v>25</v>
      </c>
      <c r="E953" s="18">
        <v>0.50934699999999999</v>
      </c>
      <c r="F953" s="18">
        <v>0.13547899999999999</v>
      </c>
      <c r="G953" s="18">
        <v>0</v>
      </c>
      <c r="H953" s="18">
        <v>17.827300000000001</v>
      </c>
      <c r="I953" s="18">
        <v>0.57506999999999997</v>
      </c>
      <c r="J953" s="18">
        <v>37.561700000000002</v>
      </c>
      <c r="K953" s="18">
        <v>43.0884</v>
      </c>
      <c r="L953" s="18">
        <v>0.30271300000000001</v>
      </c>
      <c r="M953" s="18">
        <v>100</v>
      </c>
      <c r="N953" s="18"/>
      <c r="O953" s="18">
        <v>0.12976499999999999</v>
      </c>
      <c r="P953" s="18">
        <v>42.958599999999997</v>
      </c>
      <c r="Q953" s="18">
        <f t="shared" si="107"/>
        <v>99.870234999999994</v>
      </c>
      <c r="R953" s="18"/>
      <c r="S953" s="18">
        <v>0.68658799999999998</v>
      </c>
      <c r="T953" s="18">
        <v>0.224665</v>
      </c>
      <c r="U953" s="18">
        <v>0</v>
      </c>
      <c r="V953" s="18">
        <v>40.849600000000002</v>
      </c>
      <c r="W953" s="18">
        <v>0.57506999999999997</v>
      </c>
      <c r="X953" s="18">
        <v>52.556399999999996</v>
      </c>
      <c r="Y953" s="18">
        <v>5.1076800000000002</v>
      </c>
      <c r="Z953" s="18">
        <v>100</v>
      </c>
      <c r="AA953" s="19"/>
      <c r="AB953" s="18">
        <f>IF(Z953="","",Z953-O953)</f>
        <v>99.870234999999994</v>
      </c>
      <c r="AC953" s="18">
        <f t="shared" si="108"/>
        <v>94.762554999999992</v>
      </c>
      <c r="AD953" s="18"/>
      <c r="AE953" s="34">
        <f>IF(M953="","",IF(M953&gt;100,M953, M953+O953))</f>
        <v>100.12976500000001</v>
      </c>
      <c r="AF953" s="37">
        <f>IF(AE953="","",IF(AE953="* * *", Y953, AE953-SUM(S953:X953)))</f>
        <v>5.2374420000000015</v>
      </c>
      <c r="AG953" s="54"/>
      <c r="AH953" s="33"/>
      <c r="AI953" s="34">
        <f>IF(S953="","",IF(AI$6=0, 0, S953/AI$6))</f>
        <v>1.1077762865902514E-2</v>
      </c>
      <c r="AJ953" s="34">
        <f>IF(T953="","",IF(AJ$6=0, 0, T953/AJ$6))</f>
        <v>5.5741361472178329E-3</v>
      </c>
      <c r="AK953" s="34">
        <f>IF(U953="","",IF(AK$6=0, 0, U953/AK$6))</f>
        <v>0</v>
      </c>
      <c r="AL953" s="34">
        <f>IF(V953="","",IF(AL$6=0, 0, V953/AL$6))</f>
        <v>0.28778567851721221</v>
      </c>
      <c r="AM953" s="34">
        <f>IF(W953="","",IF(AM$6=0, 0, W953/AM$6))</f>
        <v>1.6221316446412701E-2</v>
      </c>
      <c r="AN953" s="34">
        <f>IF(X953="","",IF(AN$6=0, 0, X953/AN$6))</f>
        <v>0.93721178228662516</v>
      </c>
      <c r="AO953" s="34">
        <f>IF(Y953="","",IF(AO$6=0, 0, Y953/AO$6))</f>
        <v>0.30032147818225918</v>
      </c>
      <c r="AP953" s="34"/>
      <c r="AQ953" s="34">
        <f>IF(AI953="","",AI953*AI$4)</f>
        <v>2.2155525731805029E-2</v>
      </c>
      <c r="AR953" s="33">
        <f>IF(AJ953="","",AJ953*AJ$4)</f>
        <v>5.5741361472178329E-3</v>
      </c>
      <c r="AS953" s="34">
        <f>IF(AK953="","",AK953*AK$4)</f>
        <v>0</v>
      </c>
      <c r="AT953" s="34">
        <f>IF(AL953="","",AL953*AL$4)</f>
        <v>0.57557135703442441</v>
      </c>
      <c r="AU953" s="34">
        <f>IF(AM953="","",AM953*AM$4)</f>
        <v>1.6221316446412701E-2</v>
      </c>
      <c r="AV953" s="34">
        <f>IF(AN953="","",AN953*AN$4)</f>
        <v>0.93721178228662516</v>
      </c>
      <c r="AW953" s="34">
        <f>IF(AO953="","",AO953*AO$4)</f>
        <v>0.30032147818225918</v>
      </c>
      <c r="AX953" s="34"/>
      <c r="AY953" s="34">
        <f>IF(AQ953="","",AI953*AI$5)</f>
        <v>1.1077762865902514E-2</v>
      </c>
      <c r="AZ953" s="34">
        <f>IF(AR953="","",AJ953*AJ$5)</f>
        <v>5.5741361472178329E-3</v>
      </c>
      <c r="BA953" s="34">
        <f>IF(AS953="","",AK953*AK$5)</f>
        <v>0</v>
      </c>
      <c r="BB953" s="34">
        <f>IF(AT953="","",AL953*AL$5)</f>
        <v>1.438928392586061</v>
      </c>
      <c r="BC953" s="34">
        <f>IF(AU953="","",AM953*AM$5)</f>
        <v>0</v>
      </c>
      <c r="BD953" s="34">
        <f>IF(AV953="","",AN953*AN$5)</f>
        <v>0.93721178228662516</v>
      </c>
      <c r="BE953" s="34">
        <f>IF(AW953="","",AO953*AO$5)</f>
        <v>0.30032147818225918</v>
      </c>
      <c r="BF953" s="34">
        <f>IF(BE953="","",SUM(AY953:BE953))</f>
        <v>2.6931135520680654</v>
      </c>
      <c r="BG953" s="34"/>
      <c r="BH953" s="34">
        <f>IF(AT953="","",3/AT953)</f>
        <v>5.2122121146841094</v>
      </c>
      <c r="BI953" s="34"/>
      <c r="BJ953" s="34">
        <f>IF(AQ953="","",AQ953*$BH953)</f>
        <v>0.11547929962650968</v>
      </c>
      <c r="BK953" s="34">
        <f>IF(AR953="","",AR953*$BH953)</f>
        <v>2.9053579955427396E-2</v>
      </c>
      <c r="BL953" s="34">
        <f>IF(AS953="","",AS953*$BH953)</f>
        <v>0</v>
      </c>
      <c r="BM953" s="34">
        <f>IF(AT953="","",AT953*$BH953)</f>
        <v>3</v>
      </c>
      <c r="BN953" s="34">
        <f>IF(AU953="","",AU953*$BH953)</f>
        <v>8.4548942098116864E-2</v>
      </c>
      <c r="BO953" s="34">
        <f>IF(AV953="","",AV953*$BH953)</f>
        <v>4.8849466056590334</v>
      </c>
      <c r="BP953" s="34">
        <f t="shared" si="109"/>
        <v>14.037079082309123</v>
      </c>
      <c r="BQ953" s="34">
        <f>IF(AW953="","",AW953*$BH953)</f>
        <v>1.5653392468814107</v>
      </c>
      <c r="BR953" s="34"/>
      <c r="BS953" s="34">
        <f t="shared" si="110"/>
        <v>5.0294794852409703</v>
      </c>
      <c r="BT953" s="34"/>
      <c r="BU953" s="34">
        <f t="shared" si="111"/>
        <v>0.91545105790188308</v>
      </c>
      <c r="BV953" s="34">
        <f t="shared" si="112"/>
        <v>0.91545105790188308</v>
      </c>
      <c r="BW953" s="34">
        <f t="shared" si="113"/>
        <v>1</v>
      </c>
      <c r="BX953" s="34"/>
      <c r="BY953" s="34">
        <f>IF(BV953="","",IF(BQ953=0,0,((BV953/BQ953)*AF953)))</f>
        <v>3.0629921463682521</v>
      </c>
      <c r="BZ953" s="34">
        <f>IF(BY953="","",SUM(S953:X953,BY953))</f>
        <v>97.955315146368264</v>
      </c>
      <c r="CA953" s="18"/>
      <c r="CB953" s="20">
        <v>1.5785E-2</v>
      </c>
      <c r="CC953" s="20">
        <v>9.6270000000000001E-3</v>
      </c>
      <c r="CD953" s="20">
        <v>4.8474000000000003E-2</v>
      </c>
      <c r="CE953" s="20">
        <v>1.2258E-2</v>
      </c>
      <c r="CF953" s="20">
        <v>8.3250000000000008E-3</v>
      </c>
      <c r="CG953" s="20">
        <v>3.0224999999999998E-2</v>
      </c>
      <c r="CH953" s="20"/>
      <c r="CI953" s="21">
        <v>4.5891200000000003</v>
      </c>
      <c r="CJ953" s="21">
        <v>4.5562399999999998</v>
      </c>
      <c r="CK953" s="21">
        <v>-41.152000000000001</v>
      </c>
      <c r="CL953" s="21">
        <v>0.36746200000000001</v>
      </c>
      <c r="CM953" s="21">
        <v>2.2654299999999998</v>
      </c>
      <c r="CN953" s="21">
        <v>0.34115800000000002</v>
      </c>
      <c r="CO953" s="21"/>
      <c r="CP953" s="20">
        <v>12.513500000000001</v>
      </c>
      <c r="CQ953" s="20">
        <v>45.807499999999997</v>
      </c>
      <c r="CR953" s="20">
        <v>10.961499999999999</v>
      </c>
      <c r="CS953" s="20">
        <v>1435.51</v>
      </c>
      <c r="CT953" s="20"/>
      <c r="CU953" s="22">
        <v>44274.146400463003</v>
      </c>
      <c r="CV953" s="22"/>
    </row>
    <row r="954" spans="1:100" s="17" customFormat="1" x14ac:dyDescent="0.25">
      <c r="A954" s="17" t="s">
        <v>73</v>
      </c>
      <c r="B954" s="17">
        <v>3065</v>
      </c>
      <c r="C954" s="17">
        <v>26</v>
      </c>
      <c r="E954" s="18">
        <v>0.45286199999999999</v>
      </c>
      <c r="F954" s="18">
        <v>0.12375899999999999</v>
      </c>
      <c r="G954" s="18">
        <v>0</v>
      </c>
      <c r="H954" s="18">
        <v>17.976099999999999</v>
      </c>
      <c r="I954" s="18">
        <v>0.63073999999999997</v>
      </c>
      <c r="J954" s="18">
        <v>37.382800000000003</v>
      </c>
      <c r="K954" s="18">
        <v>43.134</v>
      </c>
      <c r="L954" s="18">
        <v>0.299703</v>
      </c>
      <c r="M954" s="18">
        <v>100</v>
      </c>
      <c r="N954" s="18"/>
      <c r="O954" s="18">
        <v>0.14232700000000001</v>
      </c>
      <c r="P954" s="18">
        <v>42.991700000000002</v>
      </c>
      <c r="Q954" s="18">
        <f t="shared" si="107"/>
        <v>99.857673000000005</v>
      </c>
      <c r="R954" s="18"/>
      <c r="S954" s="18">
        <v>0.61044799999999999</v>
      </c>
      <c r="T954" s="18">
        <v>0.20522899999999999</v>
      </c>
      <c r="U954" s="18">
        <v>0</v>
      </c>
      <c r="V954" s="18">
        <v>41.190600000000003</v>
      </c>
      <c r="W954" s="18">
        <v>0.63073999999999997</v>
      </c>
      <c r="X954" s="18">
        <v>52.306100000000001</v>
      </c>
      <c r="Y954" s="18">
        <v>5.0568900000000001</v>
      </c>
      <c r="Z954" s="18">
        <v>100</v>
      </c>
      <c r="AA954" s="19"/>
      <c r="AB954" s="18">
        <f>IF(Z954="","",Z954-O954)</f>
        <v>99.857673000000005</v>
      </c>
      <c r="AC954" s="18">
        <f t="shared" si="108"/>
        <v>94.80078300000001</v>
      </c>
      <c r="AD954" s="18"/>
      <c r="AE954" s="34">
        <f>IF(M954="","",IF(M954&gt;100,M954, M954+O954))</f>
        <v>100.14232699999999</v>
      </c>
      <c r="AF954" s="37">
        <f>IF(AE954="","",IF(AE954="* * *", Y954, AE954-SUM(S954:X954)))</f>
        <v>5.1992099999999937</v>
      </c>
      <c r="AG954" s="54"/>
      <c r="AH954" s="33"/>
      <c r="AI954" s="34">
        <f>IF(S954="","",IF(AI$6=0, 0, S954/AI$6))</f>
        <v>9.8492810622446917E-3</v>
      </c>
      <c r="AJ954" s="34">
        <f>IF(T954="","",IF(AJ$6=0, 0, T954/AJ$6))</f>
        <v>5.0919119015305839E-3</v>
      </c>
      <c r="AK954" s="34">
        <f>IF(U954="","",IF(AK$6=0, 0, U954/AK$6))</f>
        <v>0</v>
      </c>
      <c r="AL954" s="34">
        <f>IF(V954="","",IF(AL$6=0, 0, V954/AL$6))</f>
        <v>0.29018802557506274</v>
      </c>
      <c r="AM954" s="34">
        <f>IF(W954="","",IF(AM$6=0, 0, W954/AM$6))</f>
        <v>1.7791630819570397E-2</v>
      </c>
      <c r="AN954" s="34">
        <f>IF(X954="","",IF(AN$6=0, 0, X954/AN$6))</f>
        <v>0.93274830858777324</v>
      </c>
      <c r="AO954" s="34">
        <f>IF(Y954="","",IF(AO$6=0, 0, Y954/AO$6))</f>
        <v>0.29733512667298745</v>
      </c>
      <c r="AP954" s="34"/>
      <c r="AQ954" s="34">
        <f>IF(AI954="","",AI954*AI$4)</f>
        <v>1.9698562124489383E-2</v>
      </c>
      <c r="AR954" s="33">
        <f>IF(AJ954="","",AJ954*AJ$4)</f>
        <v>5.0919119015305839E-3</v>
      </c>
      <c r="AS954" s="34">
        <f>IF(AK954="","",AK954*AK$4)</f>
        <v>0</v>
      </c>
      <c r="AT954" s="34">
        <f>IF(AL954="","",AL954*AL$4)</f>
        <v>0.58037605115012547</v>
      </c>
      <c r="AU954" s="34">
        <f>IF(AM954="","",AM954*AM$4)</f>
        <v>1.7791630819570397E-2</v>
      </c>
      <c r="AV954" s="34">
        <f>IF(AN954="","",AN954*AN$4)</f>
        <v>0.93274830858777324</v>
      </c>
      <c r="AW954" s="34">
        <f>IF(AO954="","",AO954*AO$4)</f>
        <v>0.29733512667298745</v>
      </c>
      <c r="AX954" s="34"/>
      <c r="AY954" s="34">
        <f>IF(AQ954="","",AI954*AI$5)</f>
        <v>9.8492810622446917E-3</v>
      </c>
      <c r="AZ954" s="34">
        <f>IF(AR954="","",AJ954*AJ$5)</f>
        <v>5.0919119015305839E-3</v>
      </c>
      <c r="BA954" s="34">
        <f>IF(AS954="","",AK954*AK$5)</f>
        <v>0</v>
      </c>
      <c r="BB954" s="34">
        <f>IF(AT954="","",AL954*AL$5)</f>
        <v>1.4509401278753136</v>
      </c>
      <c r="BC954" s="34">
        <f>IF(AU954="","",AM954*AM$5)</f>
        <v>0</v>
      </c>
      <c r="BD954" s="34">
        <f>IF(AV954="","",AN954*AN$5)</f>
        <v>0.93274830858777324</v>
      </c>
      <c r="BE954" s="34">
        <f>IF(AW954="","",AO954*AO$5)</f>
        <v>0.29733512667298745</v>
      </c>
      <c r="BF954" s="34">
        <f>IF(BE954="","",SUM(AY954:BE954))</f>
        <v>2.6959647560998499</v>
      </c>
      <c r="BG954" s="34"/>
      <c r="BH954" s="34">
        <f>IF(AT954="","",3/AT954)</f>
        <v>5.1690623588877065</v>
      </c>
      <c r="BI954" s="34"/>
      <c r="BJ954" s="34">
        <f>IF(AQ954="","",AQ954*$BH954)</f>
        <v>0.10182309600190913</v>
      </c>
      <c r="BK954" s="34">
        <f>IF(AR954="","",AR954*$BH954)</f>
        <v>2.6320410144974066E-2</v>
      </c>
      <c r="BL954" s="34">
        <f>IF(AS954="","",AS954*$BH954)</f>
        <v>0</v>
      </c>
      <c r="BM954" s="34">
        <f>IF(AT954="","",AT954*$BH954)</f>
        <v>2.9999999999999996</v>
      </c>
      <c r="BN954" s="34">
        <f>IF(AU954="","",AU954*$BH954)</f>
        <v>9.1966049172667777E-2</v>
      </c>
      <c r="BO954" s="34">
        <f>IF(AV954="","",AV954*$BH954)</f>
        <v>4.8214341722372334</v>
      </c>
      <c r="BP954" s="34">
        <f t="shared" si="109"/>
        <v>13.935609941643611</v>
      </c>
      <c r="BQ954" s="34">
        <f>IF(AW954="","",AW954*$BH954)</f>
        <v>1.5369438112604474</v>
      </c>
      <c r="BR954" s="34"/>
      <c r="BS954" s="34">
        <f t="shared" si="110"/>
        <v>4.9495776783841166</v>
      </c>
      <c r="BT954" s="34"/>
      <c r="BU954" s="34">
        <f t="shared" si="111"/>
        <v>0.90803395082733218</v>
      </c>
      <c r="BV954" s="34">
        <f t="shared" si="112"/>
        <v>0.90803395082733218</v>
      </c>
      <c r="BW954" s="34">
        <f t="shared" si="113"/>
        <v>1</v>
      </c>
      <c r="BX954" s="34"/>
      <c r="BY954" s="34">
        <f>IF(BV954="","",IF(BQ954=0,0,((BV954/BQ954)*AF954)))</f>
        <v>3.0717187986262346</v>
      </c>
      <c r="BZ954" s="34">
        <f>IF(BY954="","",SUM(S954:X954,BY954))</f>
        <v>98.014835798626237</v>
      </c>
      <c r="CA954" s="18"/>
      <c r="CB954" s="20">
        <v>1.5682999999999999E-2</v>
      </c>
      <c r="CC954" s="20">
        <v>9.8279999999999999E-3</v>
      </c>
      <c r="CD954" s="20">
        <v>4.9382000000000002E-2</v>
      </c>
      <c r="CE954" s="20">
        <v>1.2574999999999999E-2</v>
      </c>
      <c r="CF954" s="20">
        <v>8.4279999999999997E-3</v>
      </c>
      <c r="CG954" s="20">
        <v>2.9961999999999999E-2</v>
      </c>
      <c r="CH954" s="20"/>
      <c r="CI954" s="21">
        <v>4.9197100000000002</v>
      </c>
      <c r="CJ954" s="21">
        <v>4.9439299999999999</v>
      </c>
      <c r="CK954" s="21">
        <v>-25.896000000000001</v>
      </c>
      <c r="CL954" s="21">
        <v>0.36588700000000002</v>
      </c>
      <c r="CM954" s="21">
        <v>2.1554199999999999</v>
      </c>
      <c r="CN954" s="21">
        <v>0.34194600000000003</v>
      </c>
      <c r="CO954" s="21"/>
      <c r="CP954" s="20">
        <v>12.508699999999999</v>
      </c>
      <c r="CQ954" s="20">
        <v>45.748199999999997</v>
      </c>
      <c r="CR954" s="20">
        <v>10.961</v>
      </c>
      <c r="CS954" s="20">
        <v>1495.01</v>
      </c>
      <c r="CT954" s="20"/>
      <c r="CU954" s="22">
        <v>44274.148194444402</v>
      </c>
      <c r="CV954" s="22"/>
    </row>
    <row r="955" spans="1:100" s="23" customFormat="1" x14ac:dyDescent="0.25">
      <c r="A955" s="23" t="s">
        <v>73</v>
      </c>
      <c r="B955" s="23">
        <v>3066</v>
      </c>
      <c r="C955" s="23">
        <v>27</v>
      </c>
      <c r="E955" s="24">
        <v>0.36159999999999998</v>
      </c>
      <c r="F955" s="24">
        <v>0.11337899999999999</v>
      </c>
      <c r="G955" s="24">
        <v>1.4884E-2</v>
      </c>
      <c r="H955" s="24">
        <v>18.346499999999999</v>
      </c>
      <c r="I955" s="24">
        <v>0.65313200000000005</v>
      </c>
      <c r="J955" s="24">
        <v>37.455800000000004</v>
      </c>
      <c r="K955" s="24">
        <v>42.805199999999999</v>
      </c>
      <c r="L955" s="24">
        <v>0.249449</v>
      </c>
      <c r="M955" s="24">
        <v>100</v>
      </c>
      <c r="N955" s="24"/>
      <c r="O955" s="24">
        <v>0.15364700000000001</v>
      </c>
      <c r="P955" s="24">
        <v>42.651600000000002</v>
      </c>
      <c r="Q955" s="24">
        <f t="shared" si="107"/>
        <v>99.846352999999993</v>
      </c>
      <c r="R955" s="24"/>
      <c r="S955" s="24">
        <v>0.487429</v>
      </c>
      <c r="T955" s="24">
        <v>0.18801599999999999</v>
      </c>
      <c r="U955" s="24">
        <v>1.4884E-2</v>
      </c>
      <c r="V955" s="24">
        <v>42.039400000000001</v>
      </c>
      <c r="W955" s="24">
        <v>0.65313200000000005</v>
      </c>
      <c r="X955" s="24">
        <v>52.408200000000001</v>
      </c>
      <c r="Y955" s="24">
        <v>4.2089600000000003</v>
      </c>
      <c r="Z955" s="24">
        <v>100</v>
      </c>
      <c r="AA955" s="25"/>
      <c r="AB955" s="24">
        <f>IF(Z955="","",Z955-O955)</f>
        <v>99.846352999999993</v>
      </c>
      <c r="AC955" s="24">
        <f t="shared" si="108"/>
        <v>95.637392999999989</v>
      </c>
      <c r="AD955" s="24"/>
      <c r="AE955" s="36">
        <f>IF(M955="","",IF(M955&gt;100,M955, M955+O955))</f>
        <v>100.15364700000001</v>
      </c>
      <c r="AF955" s="40">
        <f>IF(AE955="","",IF(AE955="* * *", Y955, AE955-SUM(S955:X955)))</f>
        <v>4.3625860000000074</v>
      </c>
      <c r="AG955" s="55"/>
      <c r="AH955" s="35"/>
      <c r="AI955" s="36">
        <f>IF(S955="","",IF(AI$6=0, 0, S955/AI$6))</f>
        <v>7.8644294336108356E-3</v>
      </c>
      <c r="AJ955" s="36">
        <f>IF(T955="","",IF(AJ$6=0, 0, T955/AJ$6))</f>
        <v>4.6648422400254064E-3</v>
      </c>
      <c r="AK955" s="36">
        <f>IF(U955="","",IF(AK$6=0, 0, U955/AK$6))</f>
        <v>7.8343439447532421E-4</v>
      </c>
      <c r="AL955" s="36">
        <f>IF(V955="","",IF(AL$6=0, 0, V955/AL$6))</f>
        <v>0.2961678266973603</v>
      </c>
      <c r="AM955" s="36">
        <f>IF(W955="","",IF(AM$6=0, 0, W955/AM$6))</f>
        <v>1.8423254305177494E-2</v>
      </c>
      <c r="AN955" s="36">
        <f>IF(X955="","",IF(AN$6=0, 0, X955/AN$6))</f>
        <v>0.93456900640899898</v>
      </c>
      <c r="AO955" s="36">
        <f>IF(Y955="","",IF(AO$6=0, 0, Y955/AO$6))</f>
        <v>0.2474785203477903</v>
      </c>
      <c r="AP955" s="36"/>
      <c r="AQ955" s="36">
        <f>IF(AI955="","",AI955*AI$4)</f>
        <v>1.5728858867221671E-2</v>
      </c>
      <c r="AR955" s="35">
        <f>IF(AJ955="","",AJ955*AJ$4)</f>
        <v>4.6648422400254064E-3</v>
      </c>
      <c r="AS955" s="36">
        <f>IF(AK955="","",AK955*AK$4)</f>
        <v>7.8343439447532421E-4</v>
      </c>
      <c r="AT955" s="36">
        <f>IF(AL955="","",AL955*AL$4)</f>
        <v>0.59233565339472061</v>
      </c>
      <c r="AU955" s="36">
        <f>IF(AM955="","",AM955*AM$4)</f>
        <v>1.8423254305177494E-2</v>
      </c>
      <c r="AV955" s="36">
        <f>IF(AN955="","",AN955*AN$4)</f>
        <v>0.93456900640899898</v>
      </c>
      <c r="AW955" s="36">
        <f>IF(AO955="","",AO955*AO$4)</f>
        <v>0.2474785203477903</v>
      </c>
      <c r="AX955" s="36"/>
      <c r="AY955" s="36">
        <f>IF(AQ955="","",AI955*AI$5)</f>
        <v>7.8644294336108356E-3</v>
      </c>
      <c r="AZ955" s="36">
        <f>IF(AR955="","",AJ955*AJ$5)</f>
        <v>4.6648422400254064E-3</v>
      </c>
      <c r="BA955" s="36">
        <f>IF(AS955="","",AK955*AK$5)</f>
        <v>0</v>
      </c>
      <c r="BB955" s="36">
        <f>IF(AT955="","",AL955*AL$5)</f>
        <v>1.4808391334868016</v>
      </c>
      <c r="BC955" s="36">
        <f>IF(AU955="","",AM955*AM$5)</f>
        <v>0</v>
      </c>
      <c r="BD955" s="36">
        <f>IF(AV955="","",AN955*AN$5)</f>
        <v>0.93456900640899898</v>
      </c>
      <c r="BE955" s="36">
        <f>IF(AW955="","",AO955*AO$5)</f>
        <v>0.2474785203477903</v>
      </c>
      <c r="BF955" s="36">
        <f>IF(BE955="","",SUM(AY955:BE955))</f>
        <v>2.675415931917227</v>
      </c>
      <c r="BG955" s="36"/>
      <c r="BH955" s="36">
        <f>IF(AT955="","",3/AT955)</f>
        <v>5.0646959756799586</v>
      </c>
      <c r="BI955" s="36"/>
      <c r="BJ955" s="36">
        <f>IF(AQ955="","",AQ955*$BH955)</f>
        <v>7.966188820685563E-2</v>
      </c>
      <c r="BK955" s="36">
        <f>IF(AR955="","",AR955*$BH955)</f>
        <v>2.3626007720238561E-2</v>
      </c>
      <c r="BL955" s="36">
        <f>IF(AS955="","",AS955*$BH955)</f>
        <v>3.9678570249084399E-3</v>
      </c>
      <c r="BM955" s="36">
        <f>IF(AT955="","",AT955*$BH955)</f>
        <v>3.0000000000000004</v>
      </c>
      <c r="BN955" s="36">
        <f>IF(AU955="","",AU955*$BH955)</f>
        <v>9.3308181938360921E-2</v>
      </c>
      <c r="BO955" s="36">
        <f>IF(AV955="","",AV955*$BH955)</f>
        <v>4.7333078857548747</v>
      </c>
      <c r="BP955" s="36">
        <f t="shared" si="109"/>
        <v>13.550168303651226</v>
      </c>
      <c r="BQ955" s="36">
        <f>IF(AW955="","",AW955*$BH955)</f>
        <v>1.2534034660726843</v>
      </c>
      <c r="BR955" s="36"/>
      <c r="BS955" s="36">
        <f t="shared" si="110"/>
        <v>4.8365957816819689</v>
      </c>
      <c r="BT955" s="36"/>
      <c r="BU955" s="36">
        <f t="shared" si="111"/>
        <v>0.90272396103673058</v>
      </c>
      <c r="BV955" s="36">
        <f t="shared" si="112"/>
        <v>0.90272396103673058</v>
      </c>
      <c r="BW955" s="36">
        <f t="shared" si="113"/>
        <v>1</v>
      </c>
      <c r="BX955" s="36"/>
      <c r="BY955" s="36">
        <f>IF(BV955="","",IF(BQ955=0,0,((BV955/BQ955)*AF955)))</f>
        <v>3.1420137416909122</v>
      </c>
      <c r="BZ955" s="36">
        <f>IF(BY955="","",SUM(S955:X955,BY955))</f>
        <v>98.933074741690916</v>
      </c>
      <c r="CA955" s="24"/>
      <c r="CB955" s="26">
        <v>1.3906999999999999E-2</v>
      </c>
      <c r="CC955" s="26">
        <v>9.469E-3</v>
      </c>
      <c r="CD955" s="26">
        <v>5.0909999999999997E-2</v>
      </c>
      <c r="CE955" s="26">
        <v>1.3412E-2</v>
      </c>
      <c r="CF955" s="26">
        <v>8.8350000000000008E-3</v>
      </c>
      <c r="CG955" s="26">
        <v>3.0901999999999999E-2</v>
      </c>
      <c r="CH955" s="26"/>
      <c r="CI955" s="27">
        <v>5.4933300000000003</v>
      </c>
      <c r="CJ955" s="27">
        <v>5.1823699999999997</v>
      </c>
      <c r="CK955" s="27">
        <v>180.93600000000001</v>
      </c>
      <c r="CL955" s="27">
        <v>0.36207499999999998</v>
      </c>
      <c r="CM955" s="27">
        <v>2.1253600000000001</v>
      </c>
      <c r="CN955" s="27">
        <v>0.34165699999999999</v>
      </c>
      <c r="CO955" s="27"/>
      <c r="CP955" s="26">
        <v>12.504</v>
      </c>
      <c r="CQ955" s="26">
        <v>45.688800000000001</v>
      </c>
      <c r="CR955" s="26">
        <v>10.961</v>
      </c>
      <c r="CS955" s="26">
        <v>1554.59</v>
      </c>
      <c r="CT955" s="26"/>
      <c r="CU955" s="28">
        <v>44274.15</v>
      </c>
      <c r="CV955" s="28"/>
    </row>
    <row r="956" spans="1:100" s="11" customFormat="1" x14ac:dyDescent="0.25">
      <c r="A956" s="11" t="s">
        <v>74</v>
      </c>
      <c r="B956" s="11">
        <v>3073</v>
      </c>
      <c r="C956" s="11">
        <v>1</v>
      </c>
      <c r="E956" s="12">
        <v>0.95830400000000004</v>
      </c>
      <c r="F956" s="12">
        <v>0.24784500000000001</v>
      </c>
      <c r="G956" s="12">
        <v>0</v>
      </c>
      <c r="H956" s="12">
        <v>17.5533</v>
      </c>
      <c r="I956" s="12">
        <v>0.19309000000000001</v>
      </c>
      <c r="J956" s="12">
        <v>36.308</v>
      </c>
      <c r="K956" s="12">
        <v>44.319899999999997</v>
      </c>
      <c r="L956" s="12">
        <v>0.41961900000000002</v>
      </c>
      <c r="M956" s="12">
        <v>100</v>
      </c>
      <c r="N956" s="12"/>
      <c r="O956" s="12">
        <v>4.3570999999999999E-2</v>
      </c>
      <c r="P956" s="12">
        <v>44.276299999999999</v>
      </c>
      <c r="Q956" s="12">
        <f t="shared" si="107"/>
        <v>99.956429</v>
      </c>
      <c r="R956" s="12"/>
      <c r="S956" s="12">
        <v>1.2917700000000001</v>
      </c>
      <c r="T956" s="12">
        <v>0.41100199999999998</v>
      </c>
      <c r="U956" s="12">
        <v>0</v>
      </c>
      <c r="V956" s="12">
        <v>40.221600000000002</v>
      </c>
      <c r="W956" s="12">
        <v>0.19309000000000001</v>
      </c>
      <c r="X956" s="12">
        <v>50.802300000000002</v>
      </c>
      <c r="Y956" s="12">
        <v>7.0802500000000004</v>
      </c>
      <c r="Z956" s="12">
        <v>100</v>
      </c>
      <c r="AA956" s="13"/>
      <c r="AB956" s="12">
        <f>IF(Z956="","",Z956-O956)</f>
        <v>99.956429</v>
      </c>
      <c r="AC956" s="12">
        <f t="shared" si="108"/>
        <v>92.876178999999993</v>
      </c>
      <c r="AD956" s="12"/>
      <c r="AE956" s="32">
        <f>IF(M956="","",IF(M956&gt;100,M956, M956+O956))</f>
        <v>100.043571</v>
      </c>
      <c r="AF956" s="39">
        <f>IF(AE956="","",IF(AE956="* * *", Y956, AE956-SUM(S956:X956)))</f>
        <v>7.1238089999999943</v>
      </c>
      <c r="AG956" s="56"/>
      <c r="AH956" s="31"/>
      <c r="AI956" s="32">
        <f>IF(S956="","",IF(AI$6=0, 0, S956/AI$6))</f>
        <v>2.0842079583807016E-2</v>
      </c>
      <c r="AJ956" s="32">
        <f>IF(T956="","",IF(AJ$6=0, 0, T956/AJ$6))</f>
        <v>1.0197320921277562E-2</v>
      </c>
      <c r="AK956" s="32">
        <f>IF(U956="","",IF(AK$6=0, 0, U956/AK$6))</f>
        <v>0</v>
      </c>
      <c r="AL956" s="32">
        <f>IF(V956="","",IF(AL$6=0, 0, V956/AL$6))</f>
        <v>0.28336141472738785</v>
      </c>
      <c r="AM956" s="32">
        <f>IF(W956="","",IF(AM$6=0, 0, W956/AM$6))</f>
        <v>5.4465960537635923E-3</v>
      </c>
      <c r="AN956" s="32">
        <f>IF(X956="","",IF(AN$6=0, 0, X956/AN$6))</f>
        <v>0.90593180140306073</v>
      </c>
      <c r="AO956" s="32">
        <f>IF(Y956="","",IF(AO$6=0, 0, Y956/AO$6))</f>
        <v>0.41630469134713621</v>
      </c>
      <c r="AP956" s="32"/>
      <c r="AQ956" s="32">
        <f>IF(AI956="","",AI956*AI$4)</f>
        <v>4.1684159167614032E-2</v>
      </c>
      <c r="AR956" s="31">
        <f>IF(AJ956="","",AJ956*AJ$4)</f>
        <v>1.0197320921277562E-2</v>
      </c>
      <c r="AS956" s="32">
        <f>IF(AK956="","",AK956*AK$4)</f>
        <v>0</v>
      </c>
      <c r="AT956" s="32">
        <f>IF(AL956="","",AL956*AL$4)</f>
        <v>0.5667228294547757</v>
      </c>
      <c r="AU956" s="32">
        <f>IF(AM956="","",AM956*AM$4)</f>
        <v>5.4465960537635923E-3</v>
      </c>
      <c r="AV956" s="32">
        <f>IF(AN956="","",AN956*AN$4)</f>
        <v>0.90593180140306073</v>
      </c>
      <c r="AW956" s="32">
        <f>IF(AO956="","",AO956*AO$4)</f>
        <v>0.41630469134713621</v>
      </c>
      <c r="AX956" s="32"/>
      <c r="AY956" s="32">
        <f>IF(AQ956="","",AI956*AI$5)</f>
        <v>2.0842079583807016E-2</v>
      </c>
      <c r="AZ956" s="32">
        <f>IF(AR956="","",AJ956*AJ$5)</f>
        <v>1.0197320921277562E-2</v>
      </c>
      <c r="BA956" s="32">
        <f>IF(AS956="","",AK956*AK$5)</f>
        <v>0</v>
      </c>
      <c r="BB956" s="32">
        <f>IF(AT956="","",AL956*AL$5)</f>
        <v>1.4168070736369391</v>
      </c>
      <c r="BC956" s="32">
        <f>IF(AU956="","",AM956*AM$5)</f>
        <v>0</v>
      </c>
      <c r="BD956" s="32">
        <f>IF(AV956="","",AN956*AN$5)</f>
        <v>0.90593180140306073</v>
      </c>
      <c r="BE956" s="32">
        <f>IF(AW956="","",AO956*AO$5)</f>
        <v>0.41630469134713621</v>
      </c>
      <c r="BF956" s="32">
        <f>IF(BE956="","",SUM(AY956:BE956))</f>
        <v>2.7700829668922204</v>
      </c>
      <c r="BG956" s="32"/>
      <c r="BH956" s="32">
        <f>IF(AT956="","",3/AT956)</f>
        <v>5.2935929948087592</v>
      </c>
      <c r="BI956" s="32"/>
      <c r="BJ956" s="32">
        <f>IF(AQ956="","",AQ956*$BH956)</f>
        <v>0.22065897296417497</v>
      </c>
      <c r="BK956" s="32">
        <f>IF(AR956="","",AR956*$BH956)</f>
        <v>5.3980466594691703E-2</v>
      </c>
      <c r="BL956" s="32">
        <f>IF(AS956="","",AS956*$BH956)</f>
        <v>0</v>
      </c>
      <c r="BM956" s="32">
        <f>IF(AT956="","",AT956*$BH956)</f>
        <v>3</v>
      </c>
      <c r="BN956" s="32">
        <f>IF(AU956="","",AU956*$BH956)</f>
        <v>2.8832062715755984E-2</v>
      </c>
      <c r="BO956" s="32">
        <f>IF(AV956="","",AV956*$BH956)</f>
        <v>4.795634237681722</v>
      </c>
      <c r="BP956" s="32">
        <f t="shared" si="109"/>
        <v>14.663691788579722</v>
      </c>
      <c r="BQ956" s="32">
        <f>IF(AW956="","",AW956*$BH956)</f>
        <v>2.2037475978212231</v>
      </c>
      <c r="BR956" s="32"/>
      <c r="BS956" s="32">
        <f t="shared" si="110"/>
        <v>5.0702736772405883</v>
      </c>
      <c r="BT956" s="32"/>
      <c r="BU956" s="32">
        <f t="shared" si="111"/>
        <v>0.971167937284244</v>
      </c>
      <c r="BV956" s="32">
        <f t="shared" si="112"/>
        <v>0.971167937284244</v>
      </c>
      <c r="BW956" s="32">
        <f t="shared" si="113"/>
        <v>1</v>
      </c>
      <c r="BX956" s="32"/>
      <c r="BY956" s="32">
        <f>IF(BV956="","",IF(BQ956=0,0,((BV956/BQ956)*AF956)))</f>
        <v>3.1393862432235657</v>
      </c>
      <c r="BZ956" s="32">
        <f>IF(BY956="","",SUM(S956:X956,BY956))</f>
        <v>96.059148243223575</v>
      </c>
      <c r="CA956" s="12"/>
      <c r="CB956" s="14">
        <v>1.7377E-2</v>
      </c>
      <c r="CC956" s="14">
        <v>1.0572E-2</v>
      </c>
      <c r="CD956" s="14">
        <v>5.1298999999999997E-2</v>
      </c>
      <c r="CE956" s="14">
        <v>1.2933E-2</v>
      </c>
      <c r="CF956" s="14">
        <v>8.8570000000000003E-3</v>
      </c>
      <c r="CG956" s="14">
        <v>2.9208999999999999E-2</v>
      </c>
      <c r="CH956" s="14"/>
      <c r="CI956" s="15">
        <v>3.2258900000000001</v>
      </c>
      <c r="CJ956" s="15">
        <v>3.0493199999999998</v>
      </c>
      <c r="CK956" s="15">
        <v>-21.559000000000001</v>
      </c>
      <c r="CL956" s="15">
        <v>0.371813</v>
      </c>
      <c r="CM956" s="15">
        <v>4.4125399999999999</v>
      </c>
      <c r="CN956" s="15">
        <v>0.34766900000000001</v>
      </c>
      <c r="CO956" s="15"/>
      <c r="CP956" s="14">
        <v>12.579700000000001</v>
      </c>
      <c r="CQ956" s="14">
        <v>48.037500000000001</v>
      </c>
      <c r="CR956" s="14">
        <v>10.964</v>
      </c>
      <c r="CS956" s="14">
        <v>0</v>
      </c>
      <c r="CT956" s="14"/>
      <c r="CU956" s="16">
        <v>44274.162569444401</v>
      </c>
      <c r="CV956" s="16"/>
    </row>
    <row r="957" spans="1:100" s="17" customFormat="1" x14ac:dyDescent="0.25">
      <c r="A957" s="17" t="s">
        <v>74</v>
      </c>
      <c r="B957" s="17">
        <v>3074</v>
      </c>
      <c r="C957" s="17">
        <v>2</v>
      </c>
      <c r="E957" s="18">
        <v>0.75510500000000003</v>
      </c>
      <c r="F957" s="18">
        <v>0.224607</v>
      </c>
      <c r="G957" s="18">
        <v>0</v>
      </c>
      <c r="H957" s="18">
        <v>17.544699999999999</v>
      </c>
      <c r="I957" s="18">
        <v>0.28903899999999999</v>
      </c>
      <c r="J957" s="18">
        <v>36.991300000000003</v>
      </c>
      <c r="K957" s="18">
        <v>43.818300000000001</v>
      </c>
      <c r="L957" s="18">
        <v>0.37694699999999998</v>
      </c>
      <c r="M957" s="18">
        <v>100</v>
      </c>
      <c r="N957" s="18"/>
      <c r="O957" s="18">
        <v>6.5222000000000002E-2</v>
      </c>
      <c r="P957" s="18">
        <v>43.753</v>
      </c>
      <c r="Q957" s="18">
        <f t="shared" si="107"/>
        <v>99.934777999999994</v>
      </c>
      <c r="R957" s="18"/>
      <c r="S957" s="18">
        <v>1.01786</v>
      </c>
      <c r="T957" s="18">
        <v>0.37246600000000002</v>
      </c>
      <c r="U957" s="18">
        <v>0</v>
      </c>
      <c r="V957" s="18">
        <v>40.202100000000002</v>
      </c>
      <c r="W957" s="18">
        <v>0.28903899999999999</v>
      </c>
      <c r="X957" s="18">
        <v>51.758299999999998</v>
      </c>
      <c r="Y957" s="18">
        <v>6.3602299999999996</v>
      </c>
      <c r="Z957" s="18">
        <v>100</v>
      </c>
      <c r="AA957" s="19"/>
      <c r="AB957" s="18">
        <f>IF(Z957="","",Z957-O957)</f>
        <v>99.934777999999994</v>
      </c>
      <c r="AC957" s="18">
        <f t="shared" si="108"/>
        <v>93.574547999999993</v>
      </c>
      <c r="AD957" s="18"/>
      <c r="AE957" s="34">
        <f>IF(M957="","",IF(M957&gt;100,M957, M957+O957))</f>
        <v>100.06522200000001</v>
      </c>
      <c r="AF957" s="37">
        <f>IF(AE957="","",IF(AE957="* * *", Y957, AE957-SUM(S957:X957)))</f>
        <v>6.4254569999999944</v>
      </c>
      <c r="AG957" s="54"/>
      <c r="AH957" s="33"/>
      <c r="AI957" s="34">
        <f>IF(S957="","",IF(AI$6=0, 0, S957/AI$6))</f>
        <v>1.6422675186119673E-2</v>
      </c>
      <c r="AJ957" s="34">
        <f>IF(T957="","",IF(AJ$6=0, 0, T957/AJ$6))</f>
        <v>9.2412088852720162E-3</v>
      </c>
      <c r="AK957" s="34">
        <f>IF(U957="","",IF(AK$6=0, 0, U957/AK$6))</f>
        <v>0</v>
      </c>
      <c r="AL957" s="34">
        <f>IF(V957="","",IF(AL$6=0, 0, V957/AL$6))</f>
        <v>0.28322403710971017</v>
      </c>
      <c r="AM957" s="34">
        <f>IF(W957="","",IF(AM$6=0, 0, W957/AM$6))</f>
        <v>8.1530823801531666E-3</v>
      </c>
      <c r="AN957" s="34">
        <f>IF(X957="","",IF(AN$6=0, 0, X957/AN$6))</f>
        <v>0.92297966738828818</v>
      </c>
      <c r="AO957" s="34">
        <f>IF(Y957="","",IF(AO$6=0, 0, Y957/AO$6))</f>
        <v>0.37396893994517083</v>
      </c>
      <c r="AP957" s="34"/>
      <c r="AQ957" s="34">
        <f>IF(AI957="","",AI957*AI$4)</f>
        <v>3.2845350372239346E-2</v>
      </c>
      <c r="AR957" s="33">
        <f>IF(AJ957="","",AJ957*AJ$4)</f>
        <v>9.2412088852720162E-3</v>
      </c>
      <c r="AS957" s="34">
        <f>IF(AK957="","",AK957*AK$4)</f>
        <v>0</v>
      </c>
      <c r="AT957" s="34">
        <f>IF(AL957="","",AL957*AL$4)</f>
        <v>0.56644807421942034</v>
      </c>
      <c r="AU957" s="34">
        <f>IF(AM957="","",AM957*AM$4)</f>
        <v>8.1530823801531666E-3</v>
      </c>
      <c r="AV957" s="34">
        <f>IF(AN957="","",AN957*AN$4)</f>
        <v>0.92297966738828818</v>
      </c>
      <c r="AW957" s="34">
        <f>IF(AO957="","",AO957*AO$4)</f>
        <v>0.37396893994517083</v>
      </c>
      <c r="AX957" s="34"/>
      <c r="AY957" s="34">
        <f>IF(AQ957="","",AI957*AI$5)</f>
        <v>1.6422675186119673E-2</v>
      </c>
      <c r="AZ957" s="34">
        <f>IF(AR957="","",AJ957*AJ$5)</f>
        <v>9.2412088852720162E-3</v>
      </c>
      <c r="BA957" s="34">
        <f>IF(AS957="","",AK957*AK$5)</f>
        <v>0</v>
      </c>
      <c r="BB957" s="34">
        <f>IF(AT957="","",AL957*AL$5)</f>
        <v>1.4161201855485508</v>
      </c>
      <c r="BC957" s="34">
        <f>IF(AU957="","",AM957*AM$5)</f>
        <v>0</v>
      </c>
      <c r="BD957" s="34">
        <f>IF(AV957="","",AN957*AN$5)</f>
        <v>0.92297966738828818</v>
      </c>
      <c r="BE957" s="34">
        <f>IF(AW957="","",AO957*AO$5)</f>
        <v>0.37396893994517083</v>
      </c>
      <c r="BF957" s="34">
        <f>IF(BE957="","",SUM(AY957:BE957))</f>
        <v>2.7387326769534011</v>
      </c>
      <c r="BG957" s="34"/>
      <c r="BH957" s="34">
        <f>IF(AT957="","",3/AT957)</f>
        <v>5.2961606483243413</v>
      </c>
      <c r="BI957" s="34"/>
      <c r="BJ957" s="34">
        <f>IF(AQ957="","",AQ957*$BH957)</f>
        <v>0.17395425212187929</v>
      </c>
      <c r="BK957" s="34">
        <f>IF(AR957="","",AR957*$BH957)</f>
        <v>4.8942926841122905E-2</v>
      </c>
      <c r="BL957" s="34">
        <f>IF(AS957="","",AS957*$BH957)</f>
        <v>0</v>
      </c>
      <c r="BM957" s="34">
        <f>IF(AT957="","",AT957*$BH957)</f>
        <v>3</v>
      </c>
      <c r="BN957" s="34">
        <f>IF(AU957="","",AU957*$BH957)</f>
        <v>4.3180034064313762E-2</v>
      </c>
      <c r="BO957" s="34">
        <f>IF(AV957="","",AV957*$BH957)</f>
        <v>4.8882485936253408</v>
      </c>
      <c r="BP957" s="34">
        <f t="shared" si="109"/>
        <v>14.504768229960582</v>
      </c>
      <c r="BQ957" s="34">
        <f>IF(AW957="","",AW957*$BH957)</f>
        <v>1.9805995834331827</v>
      </c>
      <c r="BR957" s="34"/>
      <c r="BS957" s="34">
        <f t="shared" si="110"/>
        <v>5.1111457725883431</v>
      </c>
      <c r="BT957" s="34"/>
      <c r="BU957" s="34">
        <f t="shared" si="111"/>
        <v>0.95681996593568619</v>
      </c>
      <c r="BV957" s="34">
        <f t="shared" si="112"/>
        <v>0.95681996593568619</v>
      </c>
      <c r="BW957" s="34">
        <f t="shared" si="113"/>
        <v>1</v>
      </c>
      <c r="BX957" s="34"/>
      <c r="BY957" s="34">
        <f>IF(BV957="","",IF(BQ957=0,0,((BV957/BQ957)*AF957)))</f>
        <v>3.1041133196666753</v>
      </c>
      <c r="BZ957" s="34">
        <f>IF(BY957="","",SUM(S957:X957,BY957))</f>
        <v>96.743878319666692</v>
      </c>
      <c r="CA957" s="18"/>
      <c r="CB957" s="20">
        <v>1.6535000000000001E-2</v>
      </c>
      <c r="CC957" s="20">
        <v>1.0381E-2</v>
      </c>
      <c r="CD957" s="20">
        <v>5.0403000000000003E-2</v>
      </c>
      <c r="CE957" s="20">
        <v>1.277E-2</v>
      </c>
      <c r="CF957" s="20">
        <v>8.1980000000000004E-3</v>
      </c>
      <c r="CG957" s="20">
        <v>2.9064E-2</v>
      </c>
      <c r="CH957" s="20"/>
      <c r="CI957" s="21">
        <v>3.6735000000000002</v>
      </c>
      <c r="CJ957" s="21">
        <v>3.2459600000000002</v>
      </c>
      <c r="CK957" s="21">
        <v>-21.841000000000001</v>
      </c>
      <c r="CL957" s="21">
        <v>0.37159599999999998</v>
      </c>
      <c r="CM957" s="21">
        <v>3.3650000000000002</v>
      </c>
      <c r="CN957" s="21">
        <v>0.344252</v>
      </c>
      <c r="CO957" s="21"/>
      <c r="CP957" s="20">
        <v>12.539300000000001</v>
      </c>
      <c r="CQ957" s="20">
        <v>48.033200000000001</v>
      </c>
      <c r="CR957" s="20">
        <v>10.9635</v>
      </c>
      <c r="CS957" s="20">
        <v>40.628599999999999</v>
      </c>
      <c r="CT957" s="20"/>
      <c r="CU957" s="22">
        <v>44274.164375</v>
      </c>
      <c r="CV957" s="22"/>
    </row>
    <row r="958" spans="1:100" s="17" customFormat="1" x14ac:dyDescent="0.25">
      <c r="A958" s="17" t="s">
        <v>74</v>
      </c>
      <c r="B958" s="17">
        <v>3075</v>
      </c>
      <c r="C958" s="17">
        <v>3</v>
      </c>
      <c r="E958" s="18">
        <v>0.71083600000000002</v>
      </c>
      <c r="F958" s="18">
        <v>0.19362499999999999</v>
      </c>
      <c r="G958" s="18">
        <v>0</v>
      </c>
      <c r="H958" s="18">
        <v>17.619</v>
      </c>
      <c r="I958" s="18">
        <v>0.312726</v>
      </c>
      <c r="J958" s="18">
        <v>37.040100000000002</v>
      </c>
      <c r="K958" s="18">
        <v>43.755699999999997</v>
      </c>
      <c r="L958" s="18">
        <v>0.36798700000000001</v>
      </c>
      <c r="M958" s="18">
        <v>100</v>
      </c>
      <c r="N958" s="18"/>
      <c r="O958" s="18">
        <v>7.0567000000000005E-2</v>
      </c>
      <c r="P958" s="18">
        <v>43.685099999999998</v>
      </c>
      <c r="Q958" s="18">
        <f t="shared" si="107"/>
        <v>99.929433000000003</v>
      </c>
      <c r="R958" s="18"/>
      <c r="S958" s="18">
        <v>0.95818999999999999</v>
      </c>
      <c r="T958" s="18">
        <v>0.32108799999999998</v>
      </c>
      <c r="U958" s="18">
        <v>0</v>
      </c>
      <c r="V958" s="18">
        <v>40.372300000000003</v>
      </c>
      <c r="W958" s="18">
        <v>0.312726</v>
      </c>
      <c r="X958" s="18">
        <v>51.826599999999999</v>
      </c>
      <c r="Y958" s="18">
        <v>6.20906</v>
      </c>
      <c r="Z958" s="18">
        <v>100</v>
      </c>
      <c r="AA958" s="19"/>
      <c r="AB958" s="18">
        <f>IF(Z958="","",Z958-O958)</f>
        <v>99.929433000000003</v>
      </c>
      <c r="AC958" s="18">
        <f t="shared" si="108"/>
        <v>93.720373000000009</v>
      </c>
      <c r="AD958" s="18"/>
      <c r="AE958" s="34">
        <f>IF(M958="","",IF(M958&gt;100,M958, M958+O958))</f>
        <v>100.070567</v>
      </c>
      <c r="AF958" s="37">
        <f>IF(AE958="","",IF(AE958="* * *", Y958, AE958-SUM(S958:X958)))</f>
        <v>6.2796629999999993</v>
      </c>
      <c r="AG958" s="54"/>
      <c r="AH958" s="33"/>
      <c r="AI958" s="34">
        <f>IF(S958="","",IF(AI$6=0, 0, S958/AI$6))</f>
        <v>1.5459928808075774E-2</v>
      </c>
      <c r="AJ958" s="34">
        <f>IF(T958="","",IF(AJ$6=0, 0, T958/AJ$6))</f>
        <v>7.9664755401948652E-3</v>
      </c>
      <c r="AK958" s="34">
        <f>IF(U958="","",IF(AK$6=0, 0, U958/AK$6))</f>
        <v>0</v>
      </c>
      <c r="AL958" s="34">
        <f>IF(V958="","",IF(AL$6=0, 0, V958/AL$6))</f>
        <v>0.28442309713682501</v>
      </c>
      <c r="AM958" s="34">
        <f>IF(W958="","",IF(AM$6=0, 0, W958/AM$6))</f>
        <v>8.8212346445143367E-3</v>
      </c>
      <c r="AN958" s="34">
        <f>IF(X958="","",IF(AN$6=0, 0, X958/AN$6))</f>
        <v>0.92419762685145879</v>
      </c>
      <c r="AO958" s="34">
        <f>IF(Y958="","",IF(AO$6=0, 0, Y958/AO$6))</f>
        <v>0.36508044304309162</v>
      </c>
      <c r="AP958" s="34"/>
      <c r="AQ958" s="34">
        <f>IF(AI958="","",AI958*AI$4)</f>
        <v>3.0919857616151548E-2</v>
      </c>
      <c r="AR958" s="33">
        <f>IF(AJ958="","",AJ958*AJ$4)</f>
        <v>7.9664755401948652E-3</v>
      </c>
      <c r="AS958" s="34">
        <f>IF(AK958="","",AK958*AK$4)</f>
        <v>0</v>
      </c>
      <c r="AT958" s="34">
        <f>IF(AL958="","",AL958*AL$4)</f>
        <v>0.56884619427365002</v>
      </c>
      <c r="AU958" s="34">
        <f>IF(AM958="","",AM958*AM$4)</f>
        <v>8.8212346445143367E-3</v>
      </c>
      <c r="AV958" s="34">
        <f>IF(AN958="","",AN958*AN$4)</f>
        <v>0.92419762685145879</v>
      </c>
      <c r="AW958" s="34">
        <f>IF(AO958="","",AO958*AO$4)</f>
        <v>0.36508044304309162</v>
      </c>
      <c r="AX958" s="34"/>
      <c r="AY958" s="34">
        <f>IF(AQ958="","",AI958*AI$5)</f>
        <v>1.5459928808075774E-2</v>
      </c>
      <c r="AZ958" s="34">
        <f>IF(AR958="","",AJ958*AJ$5)</f>
        <v>7.9664755401948652E-3</v>
      </c>
      <c r="BA958" s="34">
        <f>IF(AS958="","",AK958*AK$5)</f>
        <v>0</v>
      </c>
      <c r="BB958" s="34">
        <f>IF(AT958="","",AL958*AL$5)</f>
        <v>1.4221154856841252</v>
      </c>
      <c r="BC958" s="34">
        <f>IF(AU958="","",AM958*AM$5)</f>
        <v>0</v>
      </c>
      <c r="BD958" s="34">
        <f>IF(AV958="","",AN958*AN$5)</f>
        <v>0.92419762685145879</v>
      </c>
      <c r="BE958" s="34">
        <f>IF(AW958="","",AO958*AO$5)</f>
        <v>0.36508044304309162</v>
      </c>
      <c r="BF958" s="34">
        <f>IF(BE958="","",SUM(AY958:BE958))</f>
        <v>2.7348199599269458</v>
      </c>
      <c r="BG958" s="34"/>
      <c r="BH958" s="34">
        <f>IF(AT958="","",3/AT958)</f>
        <v>5.2738332965919703</v>
      </c>
      <c r="BI958" s="34"/>
      <c r="BJ958" s="34">
        <f>IF(AQ958="","",AQ958*$BH958)</f>
        <v>0.16306617462194287</v>
      </c>
      <c r="BK958" s="34">
        <f>IF(AR958="","",AR958*$BH958)</f>
        <v>4.2013863960365182E-2</v>
      </c>
      <c r="BL958" s="34">
        <f>IF(AS958="","",AS958*$BH958)</f>
        <v>0</v>
      </c>
      <c r="BM958" s="34">
        <f>IF(AT958="","",AT958*$BH958)</f>
        <v>3</v>
      </c>
      <c r="BN958" s="34">
        <f>IF(AU958="","",AU958*$BH958)</f>
        <v>4.6521720985290345E-2</v>
      </c>
      <c r="BO958" s="34">
        <f>IF(AV958="","",AV958*$BH958)</f>
        <v>4.8740642171205044</v>
      </c>
      <c r="BP958" s="34">
        <f t="shared" si="109"/>
        <v>14.422984564847045</v>
      </c>
      <c r="BQ958" s="34">
        <f>IF(AW958="","",AW958*$BH958)</f>
        <v>1.9253733964552049</v>
      </c>
      <c r="BR958" s="34"/>
      <c r="BS958" s="34">
        <f t="shared" si="110"/>
        <v>5.0791442557028121</v>
      </c>
      <c r="BT958" s="34"/>
      <c r="BU958" s="34">
        <f t="shared" si="111"/>
        <v>0.95347827901470961</v>
      </c>
      <c r="BV958" s="34">
        <f t="shared" si="112"/>
        <v>0.95347827901470961</v>
      </c>
      <c r="BW958" s="34">
        <f t="shared" si="113"/>
        <v>1</v>
      </c>
      <c r="BX958" s="34"/>
      <c r="BY958" s="34">
        <f>IF(BV958="","",IF(BQ958=0,0,((BV958/BQ958)*AF958)))</f>
        <v>3.1097979649329028</v>
      </c>
      <c r="BZ958" s="34">
        <f>IF(BY958="","",SUM(S958:X958,BY958))</f>
        <v>96.900701964932907</v>
      </c>
      <c r="CA958" s="18"/>
      <c r="CB958" s="20">
        <v>1.7188999999999999E-2</v>
      </c>
      <c r="CC958" s="20">
        <v>1.0231000000000001E-2</v>
      </c>
      <c r="CD958" s="20">
        <v>5.0663E-2</v>
      </c>
      <c r="CE958" s="20">
        <v>1.2381E-2</v>
      </c>
      <c r="CF958" s="20">
        <v>8.7430000000000008E-3</v>
      </c>
      <c r="CG958" s="20">
        <v>2.9839999999999998E-2</v>
      </c>
      <c r="CH958" s="20"/>
      <c r="CI958" s="21">
        <v>3.8305600000000002</v>
      </c>
      <c r="CJ958" s="21">
        <v>3.59416</v>
      </c>
      <c r="CK958" s="21">
        <v>-17.443999999999999</v>
      </c>
      <c r="CL958" s="21">
        <v>0.370666</v>
      </c>
      <c r="CM958" s="21">
        <v>3.25163</v>
      </c>
      <c r="CN958" s="21">
        <v>0.34415600000000002</v>
      </c>
      <c r="CO958" s="21"/>
      <c r="CP958" s="20">
        <v>12.498900000000001</v>
      </c>
      <c r="CQ958" s="20">
        <v>48.028799999999997</v>
      </c>
      <c r="CR958" s="20">
        <v>10.967499999999999</v>
      </c>
      <c r="CS958" s="20">
        <v>81.266900000000007</v>
      </c>
      <c r="CT958" s="20"/>
      <c r="CU958" s="22">
        <v>44274.166168981501</v>
      </c>
      <c r="CV958" s="22"/>
    </row>
    <row r="959" spans="1:100" s="17" customFormat="1" x14ac:dyDescent="0.25">
      <c r="A959" s="17" t="s">
        <v>74</v>
      </c>
      <c r="B959" s="17">
        <v>3076</v>
      </c>
      <c r="C959" s="17">
        <v>4</v>
      </c>
      <c r="E959" s="18">
        <v>0.74147700000000005</v>
      </c>
      <c r="F959" s="18">
        <v>0.196436</v>
      </c>
      <c r="G959" s="18">
        <v>0</v>
      </c>
      <c r="H959" s="18">
        <v>17.651599999999998</v>
      </c>
      <c r="I959" s="18">
        <v>0.32687100000000002</v>
      </c>
      <c r="J959" s="18">
        <v>37.131700000000002</v>
      </c>
      <c r="K959" s="18">
        <v>43.599499999999999</v>
      </c>
      <c r="L959" s="18">
        <v>0.35240199999999999</v>
      </c>
      <c r="M959" s="18">
        <v>100</v>
      </c>
      <c r="N959" s="18"/>
      <c r="O959" s="18">
        <v>7.3759000000000005E-2</v>
      </c>
      <c r="P959" s="18">
        <v>43.525700000000001</v>
      </c>
      <c r="Q959" s="18">
        <f t="shared" si="107"/>
        <v>99.926241000000005</v>
      </c>
      <c r="R959" s="18"/>
      <c r="S959" s="18">
        <v>0.99949500000000002</v>
      </c>
      <c r="T959" s="18">
        <v>0.32575100000000001</v>
      </c>
      <c r="U959" s="18">
        <v>0</v>
      </c>
      <c r="V959" s="18">
        <v>40.447000000000003</v>
      </c>
      <c r="W959" s="18">
        <v>0.32687100000000002</v>
      </c>
      <c r="X959" s="18">
        <v>51.954799999999999</v>
      </c>
      <c r="Y959" s="18">
        <v>5.9460800000000003</v>
      </c>
      <c r="Z959" s="18">
        <v>100</v>
      </c>
      <c r="AA959" s="19"/>
      <c r="AB959" s="18">
        <f>IF(Z959="","",Z959-O959)</f>
        <v>99.926241000000005</v>
      </c>
      <c r="AC959" s="18">
        <f t="shared" si="108"/>
        <v>93.98016100000001</v>
      </c>
      <c r="AD959" s="18"/>
      <c r="AE959" s="34">
        <f>IF(M959="","",IF(M959&gt;100,M959, M959+O959))</f>
        <v>100.073759</v>
      </c>
      <c r="AF959" s="37">
        <f>IF(AE959="","",IF(AE959="* * *", Y959, AE959-SUM(S959:X959)))</f>
        <v>6.019841999999997</v>
      </c>
      <c r="AG959" s="54"/>
      <c r="AH959" s="33"/>
      <c r="AI959" s="34">
        <f>IF(S959="","",IF(AI$6=0, 0, S959/AI$6))</f>
        <v>1.6126364858772994E-2</v>
      </c>
      <c r="AJ959" s="34">
        <f>IF(T959="","",IF(AJ$6=0, 0, T959/AJ$6))</f>
        <v>8.0821686693181242E-3</v>
      </c>
      <c r="AK959" s="34">
        <f>IF(U959="","",IF(AK$6=0, 0, U959/AK$6))</f>
        <v>0</v>
      </c>
      <c r="AL959" s="34">
        <f>IF(V959="","",IF(AL$6=0, 0, V959/AL$6))</f>
        <v>0.28494935908762098</v>
      </c>
      <c r="AM959" s="34">
        <f>IF(W959="","",IF(AM$6=0, 0, W959/AM$6))</f>
        <v>9.2202304556929897E-3</v>
      </c>
      <c r="AN959" s="34">
        <f>IF(X959="","",IF(AN$6=0, 0, X959/AN$6))</f>
        <v>0.92648375281307616</v>
      </c>
      <c r="AO959" s="34">
        <f>IF(Y959="","",IF(AO$6=0, 0, Y959/AO$6))</f>
        <v>0.34961773936307045</v>
      </c>
      <c r="AP959" s="34"/>
      <c r="AQ959" s="34">
        <f>IF(AI959="","",AI959*AI$4)</f>
        <v>3.2252729717545989E-2</v>
      </c>
      <c r="AR959" s="33">
        <f>IF(AJ959="","",AJ959*AJ$4)</f>
        <v>8.0821686693181242E-3</v>
      </c>
      <c r="AS959" s="34">
        <f>IF(AK959="","",AK959*AK$4)</f>
        <v>0</v>
      </c>
      <c r="AT959" s="34">
        <f>IF(AL959="","",AL959*AL$4)</f>
        <v>0.56989871817524196</v>
      </c>
      <c r="AU959" s="34">
        <f>IF(AM959="","",AM959*AM$4)</f>
        <v>9.2202304556929897E-3</v>
      </c>
      <c r="AV959" s="34">
        <f>IF(AN959="","",AN959*AN$4)</f>
        <v>0.92648375281307616</v>
      </c>
      <c r="AW959" s="34">
        <f>IF(AO959="","",AO959*AO$4)</f>
        <v>0.34961773936307045</v>
      </c>
      <c r="AX959" s="34"/>
      <c r="AY959" s="34">
        <f>IF(AQ959="","",AI959*AI$5)</f>
        <v>1.6126364858772994E-2</v>
      </c>
      <c r="AZ959" s="34">
        <f>IF(AR959="","",AJ959*AJ$5)</f>
        <v>8.0821686693181242E-3</v>
      </c>
      <c r="BA959" s="34">
        <f>IF(AS959="","",AK959*AK$5)</f>
        <v>0</v>
      </c>
      <c r="BB959" s="34">
        <f>IF(AT959="","",AL959*AL$5)</f>
        <v>1.424746795438105</v>
      </c>
      <c r="BC959" s="34">
        <f>IF(AU959="","",AM959*AM$5)</f>
        <v>0</v>
      </c>
      <c r="BD959" s="34">
        <f>IF(AV959="","",AN959*AN$5)</f>
        <v>0.92648375281307616</v>
      </c>
      <c r="BE959" s="34">
        <f>IF(AW959="","",AO959*AO$5)</f>
        <v>0.34961773936307045</v>
      </c>
      <c r="BF959" s="34">
        <f>IF(BE959="","",SUM(AY959:BE959))</f>
        <v>2.7250568211423429</v>
      </c>
      <c r="BG959" s="34"/>
      <c r="BH959" s="34">
        <f>IF(AT959="","",3/AT959)</f>
        <v>5.2640932578435979</v>
      </c>
      <c r="BI959" s="34"/>
      <c r="BJ959" s="34">
        <f>IF(AQ959="","",AQ959*$BH959)</f>
        <v>0.16978137705318569</v>
      </c>
      <c r="BK959" s="34">
        <f>IF(AR959="","",AR959*$BH959)</f>
        <v>4.2545289600912299E-2</v>
      </c>
      <c r="BL959" s="34">
        <f>IF(AS959="","",AS959*$BH959)</f>
        <v>0</v>
      </c>
      <c r="BM959" s="34">
        <f>IF(AT959="","",AT959*$BH959)</f>
        <v>3</v>
      </c>
      <c r="BN959" s="34">
        <f>IF(AU959="","",AU959*$BH959)</f>
        <v>4.8536152977577671E-2</v>
      </c>
      <c r="BO959" s="34">
        <f>IF(AV959="","",AV959*$BH959)</f>
        <v>4.8770968766849485</v>
      </c>
      <c r="BP959" s="34">
        <f t="shared" si="109"/>
        <v>14.344953239416116</v>
      </c>
      <c r="BQ959" s="34">
        <f>IF(AW959="","",AW959*$BH959)</f>
        <v>1.8404203846036593</v>
      </c>
      <c r="BR959" s="34"/>
      <c r="BS959" s="34">
        <f t="shared" si="110"/>
        <v>5.0894235433390467</v>
      </c>
      <c r="BT959" s="34"/>
      <c r="BU959" s="34">
        <f t="shared" si="111"/>
        <v>0.95146384702242237</v>
      </c>
      <c r="BV959" s="34">
        <f t="shared" si="112"/>
        <v>0.95146384702242237</v>
      </c>
      <c r="BW959" s="34">
        <f t="shared" si="113"/>
        <v>1</v>
      </c>
      <c r="BX959" s="34"/>
      <c r="BY959" s="34">
        <f>IF(BV959="","",IF(BQ959=0,0,((BV959/BQ959)*AF959)))</f>
        <v>3.1121487654140614</v>
      </c>
      <c r="BZ959" s="34">
        <f>IF(BY959="","",SUM(S959:X959,BY959))</f>
        <v>97.166065765414061</v>
      </c>
      <c r="CA959" s="18"/>
      <c r="CB959" s="20">
        <v>1.6174999999999998E-2</v>
      </c>
      <c r="CC959" s="20">
        <v>1.0370000000000001E-2</v>
      </c>
      <c r="CD959" s="20">
        <v>5.0348999999999998E-2</v>
      </c>
      <c r="CE959" s="20">
        <v>1.294E-2</v>
      </c>
      <c r="CF959" s="20">
        <v>8.9029999999999995E-3</v>
      </c>
      <c r="CG959" s="20">
        <v>3.0543000000000001E-2</v>
      </c>
      <c r="CH959" s="20"/>
      <c r="CI959" s="21">
        <v>3.69916</v>
      </c>
      <c r="CJ959" s="21">
        <v>3.5790899999999999</v>
      </c>
      <c r="CK959" s="21">
        <v>-21.19</v>
      </c>
      <c r="CL959" s="21">
        <v>0.37040499999999998</v>
      </c>
      <c r="CM959" s="21">
        <v>3.17761</v>
      </c>
      <c r="CN959" s="21">
        <v>0.343781</v>
      </c>
      <c r="CO959" s="21"/>
      <c r="CP959" s="20">
        <v>12.458500000000001</v>
      </c>
      <c r="CQ959" s="20">
        <v>48.024500000000003</v>
      </c>
      <c r="CR959" s="20">
        <v>10.968</v>
      </c>
      <c r="CS959" s="20">
        <v>121.896</v>
      </c>
      <c r="CT959" s="20"/>
      <c r="CU959" s="22">
        <v>44274.167962963002</v>
      </c>
      <c r="CV959" s="22"/>
    </row>
    <row r="960" spans="1:100" s="17" customFormat="1" x14ac:dyDescent="0.25">
      <c r="A960" s="17" t="s">
        <v>74</v>
      </c>
      <c r="B960" s="17">
        <v>3077</v>
      </c>
      <c r="C960" s="17">
        <v>5</v>
      </c>
      <c r="E960" s="18">
        <v>0.74876699999999996</v>
      </c>
      <c r="F960" s="18">
        <v>0.208199</v>
      </c>
      <c r="G960" s="18">
        <v>0</v>
      </c>
      <c r="H960" s="18">
        <v>17.698499999999999</v>
      </c>
      <c r="I960" s="18">
        <v>0.33910499999999999</v>
      </c>
      <c r="J960" s="18">
        <v>37.176200000000001</v>
      </c>
      <c r="K960" s="18">
        <v>43.489400000000003</v>
      </c>
      <c r="L960" s="18">
        <v>0.33989399999999997</v>
      </c>
      <c r="M960" s="18">
        <v>100</v>
      </c>
      <c r="N960" s="18"/>
      <c r="O960" s="18">
        <v>7.6519000000000004E-2</v>
      </c>
      <c r="P960" s="18">
        <v>43.4129</v>
      </c>
      <c r="Q960" s="18">
        <f t="shared" si="107"/>
        <v>99.923480999999995</v>
      </c>
      <c r="R960" s="18"/>
      <c r="S960" s="18">
        <v>1.00932</v>
      </c>
      <c r="T960" s="18">
        <v>0.34525600000000001</v>
      </c>
      <c r="U960" s="18">
        <v>0</v>
      </c>
      <c r="V960" s="18">
        <v>40.554299999999998</v>
      </c>
      <c r="W960" s="18">
        <v>0.33910499999999999</v>
      </c>
      <c r="X960" s="18">
        <v>52.0169</v>
      </c>
      <c r="Y960" s="18">
        <v>5.7350399999999997</v>
      </c>
      <c r="Z960" s="18">
        <v>100</v>
      </c>
      <c r="AA960" s="19"/>
      <c r="AB960" s="18">
        <f>IF(Z960="","",Z960-O960)</f>
        <v>99.923480999999995</v>
      </c>
      <c r="AC960" s="18">
        <f t="shared" si="108"/>
        <v>94.188440999999997</v>
      </c>
      <c r="AD960" s="18"/>
      <c r="AE960" s="34">
        <f>IF(M960="","",IF(M960&gt;100,M960, M960+O960))</f>
        <v>100.076519</v>
      </c>
      <c r="AF960" s="37">
        <f>IF(AE960="","",IF(AE960="* * *", Y960, AE960-SUM(S960:X960)))</f>
        <v>5.8116380000000021</v>
      </c>
      <c r="AG960" s="54"/>
      <c r="AH960" s="33"/>
      <c r="AI960" s="34">
        <f>IF(S960="","",IF(AI$6=0, 0, S960/AI$6))</f>
        <v>1.628488644691245E-2</v>
      </c>
      <c r="AJ960" s="34">
        <f>IF(T960="","",IF(AJ$6=0, 0, T960/AJ$6))</f>
        <v>8.5661048656614953E-3</v>
      </c>
      <c r="AK960" s="34">
        <f>IF(U960="","",IF(AK$6=0, 0, U960/AK$6))</f>
        <v>0</v>
      </c>
      <c r="AL960" s="34">
        <f>IF(V960="","",IF(AL$6=0, 0, V960/AL$6))</f>
        <v>0.28570528823514985</v>
      </c>
      <c r="AM960" s="34">
        <f>IF(W960="","",IF(AM$6=0, 0, W960/AM$6))</f>
        <v>9.5653216366021181E-3</v>
      </c>
      <c r="AN960" s="34">
        <f>IF(X960="","",IF(AN$6=0, 0, X960/AN$6))</f>
        <v>0.92759115080228394</v>
      </c>
      <c r="AO960" s="34">
        <f>IF(Y960="","",IF(AO$6=0, 0, Y960/AO$6))</f>
        <v>0.33720900491698452</v>
      </c>
      <c r="AP960" s="34"/>
      <c r="AQ960" s="34">
        <f>IF(AI960="","",AI960*AI$4)</f>
        <v>3.25697728938249E-2</v>
      </c>
      <c r="AR960" s="33">
        <f>IF(AJ960="","",AJ960*AJ$4)</f>
        <v>8.5661048656614953E-3</v>
      </c>
      <c r="AS960" s="34">
        <f>IF(AK960="","",AK960*AK$4)</f>
        <v>0</v>
      </c>
      <c r="AT960" s="34">
        <f>IF(AL960="","",AL960*AL$4)</f>
        <v>0.57141057647029969</v>
      </c>
      <c r="AU960" s="34">
        <f>IF(AM960="","",AM960*AM$4)</f>
        <v>9.5653216366021181E-3</v>
      </c>
      <c r="AV960" s="34">
        <f>IF(AN960="","",AN960*AN$4)</f>
        <v>0.92759115080228394</v>
      </c>
      <c r="AW960" s="34">
        <f>IF(AO960="","",AO960*AO$4)</f>
        <v>0.33720900491698452</v>
      </c>
      <c r="AX960" s="34"/>
      <c r="AY960" s="34">
        <f>IF(AQ960="","",AI960*AI$5)</f>
        <v>1.628488644691245E-2</v>
      </c>
      <c r="AZ960" s="34">
        <f>IF(AR960="","",AJ960*AJ$5)</f>
        <v>8.5661048656614953E-3</v>
      </c>
      <c r="BA960" s="34">
        <f>IF(AS960="","",AK960*AK$5)</f>
        <v>0</v>
      </c>
      <c r="BB960" s="34">
        <f>IF(AT960="","",AL960*AL$5)</f>
        <v>1.4285264411757492</v>
      </c>
      <c r="BC960" s="34">
        <f>IF(AU960="","",AM960*AM$5)</f>
        <v>0</v>
      </c>
      <c r="BD960" s="34">
        <f>IF(AV960="","",AN960*AN$5)</f>
        <v>0.92759115080228394</v>
      </c>
      <c r="BE960" s="34">
        <f>IF(AW960="","",AO960*AO$5)</f>
        <v>0.33720900491698452</v>
      </c>
      <c r="BF960" s="34">
        <f>IF(BE960="","",SUM(AY960:BE960))</f>
        <v>2.7181775882075918</v>
      </c>
      <c r="BG960" s="34"/>
      <c r="BH960" s="34">
        <f>IF(AT960="","",3/AT960)</f>
        <v>5.25016533388568</v>
      </c>
      <c r="BI960" s="34"/>
      <c r="BJ960" s="34">
        <f>IF(AQ960="","",AQ960*$BH960)</f>
        <v>0.17099669257968897</v>
      </c>
      <c r="BK960" s="34">
        <f>IF(AR960="","",AR960*$BH960)</f>
        <v>4.4973466812125433E-2</v>
      </c>
      <c r="BL960" s="34">
        <f>IF(AS960="","",AS960*$BH960)</f>
        <v>0</v>
      </c>
      <c r="BM960" s="34">
        <f>IF(AT960="","",AT960*$BH960)</f>
        <v>3</v>
      </c>
      <c r="BN960" s="34">
        <f>IF(AU960="","",AU960*$BH960)</f>
        <v>5.0219520063955081E-2</v>
      </c>
      <c r="BO960" s="34">
        <f>IF(AV960="","",AV960*$BH960)</f>
        <v>4.8700069039612748</v>
      </c>
      <c r="BP960" s="34">
        <f t="shared" si="109"/>
        <v>14.270881744952483</v>
      </c>
      <c r="BQ960" s="34">
        <f>IF(AW960="","",AW960*$BH960)</f>
        <v>1.770403027889238</v>
      </c>
      <c r="BR960" s="34"/>
      <c r="BS960" s="34">
        <f t="shared" si="110"/>
        <v>5.0859770633530896</v>
      </c>
      <c r="BT960" s="34"/>
      <c r="BU960" s="34">
        <f t="shared" si="111"/>
        <v>0.94978047993604497</v>
      </c>
      <c r="BV960" s="34">
        <f t="shared" si="112"/>
        <v>0.94978047993604497</v>
      </c>
      <c r="BW960" s="34">
        <f t="shared" si="113"/>
        <v>1</v>
      </c>
      <c r="BX960" s="34"/>
      <c r="BY960" s="34">
        <f>IF(BV960="","",IF(BQ960=0,0,((BV960/BQ960)*AF960)))</f>
        <v>3.1178100364161225</v>
      </c>
      <c r="BZ960" s="34">
        <f>IF(BY960="","",SUM(S960:X960,BY960))</f>
        <v>97.382691036416119</v>
      </c>
      <c r="CA960" s="18"/>
      <c r="CB960" s="20">
        <v>1.6027E-2</v>
      </c>
      <c r="CC960" s="20">
        <v>9.861E-3</v>
      </c>
      <c r="CD960" s="20">
        <v>4.9676999999999999E-2</v>
      </c>
      <c r="CE960" s="20">
        <v>1.2070000000000001E-2</v>
      </c>
      <c r="CF960" s="20">
        <v>8.4530000000000004E-3</v>
      </c>
      <c r="CG960" s="20">
        <v>2.9801999999999999E-2</v>
      </c>
      <c r="CH960" s="20"/>
      <c r="CI960" s="21">
        <v>3.6724600000000001</v>
      </c>
      <c r="CJ960" s="21">
        <v>3.35046</v>
      </c>
      <c r="CK960" s="21">
        <v>-21.347000000000001</v>
      </c>
      <c r="CL960" s="21">
        <v>0.36965799999999999</v>
      </c>
      <c r="CM960" s="21">
        <v>3.07769</v>
      </c>
      <c r="CN960" s="21">
        <v>0.34343899999999999</v>
      </c>
      <c r="CO960" s="21"/>
      <c r="CP960" s="20">
        <v>12.418100000000001</v>
      </c>
      <c r="CQ960" s="20">
        <v>48.020200000000003</v>
      </c>
      <c r="CR960" s="20">
        <v>10.968999999999999</v>
      </c>
      <c r="CS960" s="20">
        <v>162.524</v>
      </c>
      <c r="CT960" s="20"/>
      <c r="CU960" s="22">
        <v>44274.1697569444</v>
      </c>
      <c r="CV960" s="22"/>
    </row>
    <row r="961" spans="1:100" s="17" customFormat="1" x14ac:dyDescent="0.25">
      <c r="A961" s="17" t="s">
        <v>74</v>
      </c>
      <c r="B961" s="17">
        <v>3078</v>
      </c>
      <c r="C961" s="17">
        <v>6</v>
      </c>
      <c r="E961" s="18">
        <v>0.805979</v>
      </c>
      <c r="F961" s="18">
        <v>0.17791899999999999</v>
      </c>
      <c r="G961" s="18">
        <v>0</v>
      </c>
      <c r="H961" s="18">
        <v>17.747</v>
      </c>
      <c r="I961" s="18">
        <v>0.33550799999999997</v>
      </c>
      <c r="J961" s="18">
        <v>37.081200000000003</v>
      </c>
      <c r="K961" s="18">
        <v>43.512599999999999</v>
      </c>
      <c r="L961" s="18">
        <v>0.33978999999999998</v>
      </c>
      <c r="M961" s="18">
        <v>100</v>
      </c>
      <c r="N961" s="18"/>
      <c r="O961" s="18">
        <v>7.5707999999999998E-2</v>
      </c>
      <c r="P961" s="18">
        <v>43.436900000000001</v>
      </c>
      <c r="Q961" s="18">
        <f t="shared" si="107"/>
        <v>99.924291999999994</v>
      </c>
      <c r="R961" s="18"/>
      <c r="S961" s="18">
        <v>1.0864400000000001</v>
      </c>
      <c r="T961" s="18">
        <v>0.295043</v>
      </c>
      <c r="U961" s="18">
        <v>0</v>
      </c>
      <c r="V961" s="18">
        <v>40.665599999999998</v>
      </c>
      <c r="W961" s="18">
        <v>0.33550799999999997</v>
      </c>
      <c r="X961" s="18">
        <v>51.884099999999997</v>
      </c>
      <c r="Y961" s="18">
        <v>5.7332900000000002</v>
      </c>
      <c r="Z961" s="18">
        <v>100</v>
      </c>
      <c r="AA961" s="19"/>
      <c r="AB961" s="18">
        <f>IF(Z961="","",Z961-O961)</f>
        <v>99.924291999999994</v>
      </c>
      <c r="AC961" s="18">
        <f t="shared" si="108"/>
        <v>94.191001999999997</v>
      </c>
      <c r="AD961" s="18"/>
      <c r="AE961" s="34">
        <f>IF(M961="","",IF(M961&gt;100,M961, M961+O961))</f>
        <v>100.07570800000001</v>
      </c>
      <c r="AF961" s="37">
        <f>IF(AE961="","",IF(AE961="* * *", Y961, AE961-SUM(S961:X961)))</f>
        <v>5.8090170000000114</v>
      </c>
      <c r="AG961" s="54"/>
      <c r="AH961" s="33"/>
      <c r="AI961" s="34">
        <f>IF(S961="","",IF(AI$6=0, 0, S961/AI$6))</f>
        <v>1.7529180073102252E-2</v>
      </c>
      <c r="AJ961" s="34">
        <f>IF(T961="","",IF(AJ$6=0, 0, T961/AJ$6))</f>
        <v>7.3202761947058553E-3</v>
      </c>
      <c r="AK961" s="34">
        <f>IF(U961="","",IF(AK$6=0, 0, U961/AK$6))</f>
        <v>0</v>
      </c>
      <c r="AL961" s="34">
        <f>IF(V961="","",IF(AL$6=0, 0, V961/AL$6))</f>
        <v>0.28648939740681778</v>
      </c>
      <c r="AM961" s="34">
        <f>IF(W961="","",IF(AM$6=0, 0, W961/AM$6))</f>
        <v>9.4638590750743962E-3</v>
      </c>
      <c r="AN961" s="34">
        <f>IF(X961="","",IF(AN$6=0, 0, X961/AN$6))</f>
        <v>0.92522299535998442</v>
      </c>
      <c r="AO961" s="34">
        <f>IF(Y961="","",IF(AO$6=0, 0, Y961/AO$6))</f>
        <v>0.33710610837945304</v>
      </c>
      <c r="AP961" s="34"/>
      <c r="AQ961" s="34">
        <f>IF(AI961="","",AI961*AI$4)</f>
        <v>3.5058360146204504E-2</v>
      </c>
      <c r="AR961" s="33">
        <f>IF(AJ961="","",AJ961*AJ$4)</f>
        <v>7.3202761947058553E-3</v>
      </c>
      <c r="AS961" s="34">
        <f>IF(AK961="","",AK961*AK$4)</f>
        <v>0</v>
      </c>
      <c r="AT961" s="34">
        <f>IF(AL961="","",AL961*AL$4)</f>
        <v>0.57297879481363556</v>
      </c>
      <c r="AU961" s="34">
        <f>IF(AM961="","",AM961*AM$4)</f>
        <v>9.4638590750743962E-3</v>
      </c>
      <c r="AV961" s="34">
        <f>IF(AN961="","",AN961*AN$4)</f>
        <v>0.92522299535998442</v>
      </c>
      <c r="AW961" s="34">
        <f>IF(AO961="","",AO961*AO$4)</f>
        <v>0.33710610837945304</v>
      </c>
      <c r="AX961" s="34"/>
      <c r="AY961" s="34">
        <f>IF(AQ961="","",AI961*AI$5)</f>
        <v>1.7529180073102252E-2</v>
      </c>
      <c r="AZ961" s="34">
        <f>IF(AR961="","",AJ961*AJ$5)</f>
        <v>7.3202761947058553E-3</v>
      </c>
      <c r="BA961" s="34">
        <f>IF(AS961="","",AK961*AK$5)</f>
        <v>0</v>
      </c>
      <c r="BB961" s="34">
        <f>IF(AT961="","",AL961*AL$5)</f>
        <v>1.4324469870340888</v>
      </c>
      <c r="BC961" s="34">
        <f>IF(AU961="","",AM961*AM$5)</f>
        <v>0</v>
      </c>
      <c r="BD961" s="34">
        <f>IF(AV961="","",AN961*AN$5)</f>
        <v>0.92522299535998442</v>
      </c>
      <c r="BE961" s="34">
        <f>IF(AW961="","",AO961*AO$5)</f>
        <v>0.33710610837945304</v>
      </c>
      <c r="BF961" s="34">
        <f>IF(BE961="","",SUM(AY961:BE961))</f>
        <v>2.7196255470413342</v>
      </c>
      <c r="BG961" s="34"/>
      <c r="BH961" s="34">
        <f>IF(AT961="","",3/AT961)</f>
        <v>5.235795856940511</v>
      </c>
      <c r="BI961" s="34"/>
      <c r="BJ961" s="34">
        <f>IF(AQ961="","",AQ961*$BH961)</f>
        <v>0.18355841680462587</v>
      </c>
      <c r="BK961" s="34">
        <f>IF(AR961="","",AR961*$BH961)</f>
        <v>3.832747177190117E-2</v>
      </c>
      <c r="BL961" s="34">
        <f>IF(AS961="","",AS961*$BH961)</f>
        <v>0</v>
      </c>
      <c r="BM961" s="34">
        <f>IF(AT961="","",AT961*$BH961)</f>
        <v>3</v>
      </c>
      <c r="BN961" s="34">
        <f>IF(AU961="","",AU961*$BH961)</f>
        <v>4.9550834135943377E-2</v>
      </c>
      <c r="BO961" s="34">
        <f>IF(AV961="","",AV961*$BH961)</f>
        <v>4.844278725851896</v>
      </c>
      <c r="BP961" s="34">
        <f t="shared" si="109"/>
        <v>14.239404171628589</v>
      </c>
      <c r="BQ961" s="34">
        <f>IF(AW961="","",AW961*$BH961)</f>
        <v>1.7650187656024792</v>
      </c>
      <c r="BR961" s="34"/>
      <c r="BS961" s="34">
        <f t="shared" si="110"/>
        <v>5.0661646144284234</v>
      </c>
      <c r="BT961" s="34"/>
      <c r="BU961" s="34">
        <f t="shared" si="111"/>
        <v>0.95044916586405659</v>
      </c>
      <c r="BV961" s="34">
        <f t="shared" si="112"/>
        <v>0.95044916586405659</v>
      </c>
      <c r="BW961" s="34">
        <f t="shared" si="113"/>
        <v>1</v>
      </c>
      <c r="BX961" s="34"/>
      <c r="BY961" s="34">
        <f>IF(BV961="","",IF(BQ961=0,0,((BV961/BQ961)*AF961)))</f>
        <v>3.1281114228015094</v>
      </c>
      <c r="BZ961" s="34">
        <f>IF(BY961="","",SUM(S961:X961,BY961))</f>
        <v>97.394802422801504</v>
      </c>
      <c r="CA961" s="18"/>
      <c r="CB961" s="20">
        <v>1.5744999999999999E-2</v>
      </c>
      <c r="CC961" s="20">
        <v>1.0149999999999999E-2</v>
      </c>
      <c r="CD961" s="20">
        <v>4.9607999999999999E-2</v>
      </c>
      <c r="CE961" s="20">
        <v>1.2782999999999999E-2</v>
      </c>
      <c r="CF961" s="20">
        <v>8.6060000000000008E-3</v>
      </c>
      <c r="CG961" s="20">
        <v>3.0126E-2</v>
      </c>
      <c r="CH961" s="20"/>
      <c r="CI961" s="21">
        <v>3.5110100000000002</v>
      </c>
      <c r="CJ961" s="21">
        <v>3.8125499999999999</v>
      </c>
      <c r="CK961" s="21">
        <v>-19.295000000000002</v>
      </c>
      <c r="CL961" s="21">
        <v>0.36927399999999999</v>
      </c>
      <c r="CM961" s="21">
        <v>3.1075499999999998</v>
      </c>
      <c r="CN961" s="21">
        <v>0.34390100000000001</v>
      </c>
      <c r="CO961" s="21"/>
      <c r="CP961" s="20">
        <v>12.377700000000001</v>
      </c>
      <c r="CQ961" s="20">
        <v>48.015999999999998</v>
      </c>
      <c r="CR961" s="20">
        <v>10.9695</v>
      </c>
      <c r="CS961" s="20">
        <v>203.142</v>
      </c>
      <c r="CT961" s="20"/>
      <c r="CU961" s="22">
        <v>44274.1715625</v>
      </c>
      <c r="CV961" s="22"/>
    </row>
    <row r="962" spans="1:100" s="17" customFormat="1" x14ac:dyDescent="0.25">
      <c r="A962" s="17" t="s">
        <v>74</v>
      </c>
      <c r="B962" s="17">
        <v>3079</v>
      </c>
      <c r="C962" s="17">
        <v>7</v>
      </c>
      <c r="E962" s="18">
        <v>0.73798299999999994</v>
      </c>
      <c r="F962" s="18">
        <v>0.17838599999999999</v>
      </c>
      <c r="G962" s="18">
        <v>0</v>
      </c>
      <c r="H962" s="18">
        <v>17.671099999999999</v>
      </c>
      <c r="I962" s="18">
        <v>0.379409</v>
      </c>
      <c r="J962" s="18">
        <v>36.969000000000001</v>
      </c>
      <c r="K962" s="18">
        <v>43.701900000000002</v>
      </c>
      <c r="L962" s="18">
        <v>0.36219000000000001</v>
      </c>
      <c r="M962" s="18">
        <v>100</v>
      </c>
      <c r="N962" s="18"/>
      <c r="O962" s="18">
        <v>8.5613999999999996E-2</v>
      </c>
      <c r="P962" s="18">
        <v>43.616300000000003</v>
      </c>
      <c r="Q962" s="18">
        <f t="shared" si="107"/>
        <v>99.914385999999993</v>
      </c>
      <c r="R962" s="18"/>
      <c r="S962" s="18">
        <v>0.99478500000000003</v>
      </c>
      <c r="T962" s="18">
        <v>0.29581800000000003</v>
      </c>
      <c r="U962" s="18">
        <v>0</v>
      </c>
      <c r="V962" s="18">
        <v>40.491599999999998</v>
      </c>
      <c r="W962" s="18">
        <v>0.379409</v>
      </c>
      <c r="X962" s="18">
        <v>51.7271</v>
      </c>
      <c r="Y962" s="18">
        <v>6.1112299999999999</v>
      </c>
      <c r="Z962" s="18">
        <v>100</v>
      </c>
      <c r="AA962" s="19"/>
      <c r="AB962" s="18">
        <f>IF(Z962="","",Z962-O962)</f>
        <v>99.914385999999993</v>
      </c>
      <c r="AC962" s="18">
        <f t="shared" si="108"/>
        <v>93.803155999999987</v>
      </c>
      <c r="AD962" s="18"/>
      <c r="AE962" s="34">
        <f>IF(M962="","",IF(M962&gt;100,M962, M962+O962))</f>
        <v>100.08561400000001</v>
      </c>
      <c r="AF962" s="37">
        <f>IF(AE962="","",IF(AE962="* * *", Y962, AE962-SUM(S962:X962)))</f>
        <v>6.1969020000000086</v>
      </c>
      <c r="AG962" s="54"/>
      <c r="AH962" s="33"/>
      <c r="AI962" s="34">
        <f>IF(S962="","",IF(AI$6=0, 0, S962/AI$6))</f>
        <v>1.6050371303542785E-2</v>
      </c>
      <c r="AJ962" s="34">
        <f>IF(T962="","",IF(AJ$6=0, 0, T962/AJ$6))</f>
        <v>7.3395046259884045E-3</v>
      </c>
      <c r="AK962" s="34">
        <f>IF(U962="","",IF(AK$6=0, 0, U962/AK$6))</f>
        <v>0</v>
      </c>
      <c r="AL962" s="34">
        <f>IF(V962="","",IF(AL$6=0, 0, V962/AL$6))</f>
        <v>0.28526356635677091</v>
      </c>
      <c r="AM962" s="34">
        <f>IF(W962="","",IF(AM$6=0, 0, W962/AM$6))</f>
        <v>1.0702198778613033E-2</v>
      </c>
      <c r="AN962" s="34">
        <f>IF(X962="","",IF(AN$6=0, 0, X962/AN$6))</f>
        <v>0.92242329351931429</v>
      </c>
      <c r="AO962" s="34">
        <f>IF(Y962="","",IF(AO$6=0, 0, Y962/AO$6))</f>
        <v>0.35932823260497282</v>
      </c>
      <c r="AP962" s="34"/>
      <c r="AQ962" s="34">
        <f>IF(AI962="","",AI962*AI$4)</f>
        <v>3.2100742607085571E-2</v>
      </c>
      <c r="AR962" s="33">
        <f>IF(AJ962="","",AJ962*AJ$4)</f>
        <v>7.3395046259884045E-3</v>
      </c>
      <c r="AS962" s="34">
        <f>IF(AK962="","",AK962*AK$4)</f>
        <v>0</v>
      </c>
      <c r="AT962" s="34">
        <f>IF(AL962="","",AL962*AL$4)</f>
        <v>0.57052713271354183</v>
      </c>
      <c r="AU962" s="34">
        <f>IF(AM962="","",AM962*AM$4)</f>
        <v>1.0702198778613033E-2</v>
      </c>
      <c r="AV962" s="34">
        <f>IF(AN962="","",AN962*AN$4)</f>
        <v>0.92242329351931429</v>
      </c>
      <c r="AW962" s="34">
        <f>IF(AO962="","",AO962*AO$4)</f>
        <v>0.35932823260497282</v>
      </c>
      <c r="AX962" s="34"/>
      <c r="AY962" s="34">
        <f>IF(AQ962="","",AI962*AI$5)</f>
        <v>1.6050371303542785E-2</v>
      </c>
      <c r="AZ962" s="34">
        <f>IF(AR962="","",AJ962*AJ$5)</f>
        <v>7.3395046259884045E-3</v>
      </c>
      <c r="BA962" s="34">
        <f>IF(AS962="","",AK962*AK$5)</f>
        <v>0</v>
      </c>
      <c r="BB962" s="34">
        <f>IF(AT962="","",AL962*AL$5)</f>
        <v>1.4263178317838545</v>
      </c>
      <c r="BC962" s="34">
        <f>IF(AU962="","",AM962*AM$5)</f>
        <v>0</v>
      </c>
      <c r="BD962" s="34">
        <f>IF(AV962="","",AN962*AN$5)</f>
        <v>0.92242329351931429</v>
      </c>
      <c r="BE962" s="34">
        <f>IF(AW962="","",AO962*AO$5)</f>
        <v>0.35932823260497282</v>
      </c>
      <c r="BF962" s="34">
        <f>IF(BE962="","",SUM(AY962:BE962))</f>
        <v>2.7314592338376729</v>
      </c>
      <c r="BG962" s="34"/>
      <c r="BH962" s="34">
        <f>IF(AT962="","",3/AT962)</f>
        <v>5.2582950537889346</v>
      </c>
      <c r="BI962" s="34"/>
      <c r="BJ962" s="34">
        <f>IF(AQ962="","",AQ962*$BH962)</f>
        <v>0.16879517607378977</v>
      </c>
      <c r="BK962" s="34">
        <f>IF(AR962="","",AR962*$BH962)</f>
        <v>3.8593280872095834E-2</v>
      </c>
      <c r="BL962" s="34">
        <f>IF(AS962="","",AS962*$BH962)</f>
        <v>0</v>
      </c>
      <c r="BM962" s="34">
        <f>IF(AT962="","",AT962*$BH962)</f>
        <v>3</v>
      </c>
      <c r="BN962" s="34">
        <f>IF(AU962="","",AU962*$BH962)</f>
        <v>5.6275318902246886E-2</v>
      </c>
      <c r="BO962" s="34">
        <f>IF(AV962="","",AV962*$BH962)</f>
        <v>4.850373841812309</v>
      </c>
      <c r="BP962" s="34">
        <f t="shared" si="109"/>
        <v>14.362818578914748</v>
      </c>
      <c r="BQ962" s="34">
        <f>IF(AW962="","",AW962*$BH962)</f>
        <v>1.8894538681934483</v>
      </c>
      <c r="BR962" s="34"/>
      <c r="BS962" s="34">
        <f t="shared" si="110"/>
        <v>5.0577622987581945</v>
      </c>
      <c r="BT962" s="34"/>
      <c r="BU962" s="34">
        <f t="shared" si="111"/>
        <v>0.94372468109775309</v>
      </c>
      <c r="BV962" s="34">
        <f t="shared" si="112"/>
        <v>0.94372468109775309</v>
      </c>
      <c r="BW962" s="34">
        <f t="shared" si="113"/>
        <v>1</v>
      </c>
      <c r="BX962" s="34"/>
      <c r="BY962" s="34">
        <f>IF(BV962="","",IF(BQ962=0,0,((BV962/BQ962)*AF962)))</f>
        <v>3.095163878933763</v>
      </c>
      <c r="BZ962" s="34">
        <f>IF(BY962="","",SUM(S962:X962,BY962))</f>
        <v>96.983875878933759</v>
      </c>
      <c r="CA962" s="18"/>
      <c r="CB962" s="20">
        <v>1.6454E-2</v>
      </c>
      <c r="CC962" s="20">
        <v>9.8510000000000004E-3</v>
      </c>
      <c r="CD962" s="20">
        <v>4.9957000000000001E-2</v>
      </c>
      <c r="CE962" s="20">
        <v>1.2043E-2</v>
      </c>
      <c r="CF962" s="20">
        <v>8.3199999999999993E-3</v>
      </c>
      <c r="CG962" s="20">
        <v>3.1045E-2</v>
      </c>
      <c r="CH962" s="20"/>
      <c r="CI962" s="21">
        <v>3.7188099999999999</v>
      </c>
      <c r="CJ962" s="21">
        <v>3.74973</v>
      </c>
      <c r="CK962" s="21">
        <v>-14.544</v>
      </c>
      <c r="CL962" s="21">
        <v>0.369946</v>
      </c>
      <c r="CM962" s="21">
        <v>2.8740299999999999</v>
      </c>
      <c r="CN962" s="21">
        <v>0.34463100000000002</v>
      </c>
      <c r="CO962" s="21"/>
      <c r="CP962" s="20">
        <v>12.337400000000001</v>
      </c>
      <c r="CQ962" s="20">
        <v>48.011600000000001</v>
      </c>
      <c r="CR962" s="20">
        <v>10.97</v>
      </c>
      <c r="CS962" s="20">
        <v>243.68100000000001</v>
      </c>
      <c r="CT962" s="20"/>
      <c r="CU962" s="22">
        <v>44274.173368055599</v>
      </c>
      <c r="CV962" s="22"/>
    </row>
    <row r="963" spans="1:100" s="17" customFormat="1" x14ac:dyDescent="0.25">
      <c r="A963" s="17" t="s">
        <v>74</v>
      </c>
      <c r="B963" s="17">
        <v>3080</v>
      </c>
      <c r="C963" s="17">
        <v>8</v>
      </c>
      <c r="E963" s="18">
        <v>0.69732700000000003</v>
      </c>
      <c r="F963" s="18">
        <v>0.174147</v>
      </c>
      <c r="G963" s="18">
        <v>0</v>
      </c>
      <c r="H963" s="18">
        <v>17.6693</v>
      </c>
      <c r="I963" s="18">
        <v>0.37329099999999998</v>
      </c>
      <c r="J963" s="18">
        <v>36.987099999999998</v>
      </c>
      <c r="K963" s="18">
        <v>43.733899999999998</v>
      </c>
      <c r="L963" s="18">
        <v>0.36496200000000001</v>
      </c>
      <c r="M963" s="18">
        <v>100</v>
      </c>
      <c r="N963" s="18"/>
      <c r="O963" s="18">
        <v>8.4234000000000003E-2</v>
      </c>
      <c r="P963" s="18">
        <v>43.649700000000003</v>
      </c>
      <c r="Q963" s="18">
        <f t="shared" si="107"/>
        <v>99.915766000000005</v>
      </c>
      <c r="R963" s="18"/>
      <c r="S963" s="18">
        <v>0.93998000000000004</v>
      </c>
      <c r="T963" s="18">
        <v>0.28878799999999999</v>
      </c>
      <c r="U963" s="18">
        <v>0</v>
      </c>
      <c r="V963" s="18">
        <v>40.4876</v>
      </c>
      <c r="W963" s="18">
        <v>0.37329099999999998</v>
      </c>
      <c r="X963" s="18">
        <v>51.752299999999998</v>
      </c>
      <c r="Y963" s="18">
        <v>6.15801</v>
      </c>
      <c r="Z963" s="18">
        <v>100</v>
      </c>
      <c r="AA963" s="19"/>
      <c r="AB963" s="18">
        <f>IF(Z963="","",Z963-O963)</f>
        <v>99.915766000000005</v>
      </c>
      <c r="AC963" s="18">
        <f t="shared" si="108"/>
        <v>93.757756000000001</v>
      </c>
      <c r="AD963" s="18"/>
      <c r="AE963" s="34">
        <f>IF(M963="","",IF(M963&gt;100,M963, M963+O963))</f>
        <v>100.084234</v>
      </c>
      <c r="AF963" s="37">
        <f>IF(AE963="","",IF(AE963="* * *", Y963, AE963-SUM(S963:X963)))</f>
        <v>6.2422749999999922</v>
      </c>
      <c r="AG963" s="54"/>
      <c r="AH963" s="33"/>
      <c r="AI963" s="34">
        <f>IF(S963="","",IF(AI$6=0, 0, S963/AI$6))</f>
        <v>1.5166119330211197E-2</v>
      </c>
      <c r="AJ963" s="34">
        <f>IF(T963="","",IF(AJ$6=0, 0, T963/AJ$6))</f>
        <v>7.165084146096381E-3</v>
      </c>
      <c r="AK963" s="34">
        <f>IF(U963="","",IF(AK$6=0, 0, U963/AK$6))</f>
        <v>0</v>
      </c>
      <c r="AL963" s="34">
        <f>IF(V963="","",IF(AL$6=0, 0, V963/AL$6))</f>
        <v>0.2852353863326319</v>
      </c>
      <c r="AM963" s="34">
        <f>IF(W963="","",IF(AM$6=0, 0, W963/AM$6))</f>
        <v>1.0529624980607307E-2</v>
      </c>
      <c r="AN963" s="34">
        <f>IF(X963="","",IF(AN$6=0, 0, X963/AN$6))</f>
        <v>0.92287267241348558</v>
      </c>
      <c r="AO963" s="34">
        <f>IF(Y963="","",IF(AO$6=0, 0, Y963/AO$6))</f>
        <v>0.36207880404824377</v>
      </c>
      <c r="AP963" s="34"/>
      <c r="AQ963" s="34">
        <f>IF(AI963="","",AI963*AI$4)</f>
        <v>3.0332238660422395E-2</v>
      </c>
      <c r="AR963" s="33">
        <f>IF(AJ963="","",AJ963*AJ$4)</f>
        <v>7.165084146096381E-3</v>
      </c>
      <c r="AS963" s="34">
        <f>IF(AK963="","",AK963*AK$4)</f>
        <v>0</v>
      </c>
      <c r="AT963" s="34">
        <f>IF(AL963="","",AL963*AL$4)</f>
        <v>0.5704707726652638</v>
      </c>
      <c r="AU963" s="34">
        <f>IF(AM963="","",AM963*AM$4)</f>
        <v>1.0529624980607307E-2</v>
      </c>
      <c r="AV963" s="34">
        <f>IF(AN963="","",AN963*AN$4)</f>
        <v>0.92287267241348558</v>
      </c>
      <c r="AW963" s="34">
        <f>IF(AO963="","",AO963*AO$4)</f>
        <v>0.36207880404824377</v>
      </c>
      <c r="AX963" s="34"/>
      <c r="AY963" s="34">
        <f>IF(AQ963="","",AI963*AI$5)</f>
        <v>1.5166119330211197E-2</v>
      </c>
      <c r="AZ963" s="34">
        <f>IF(AR963="","",AJ963*AJ$5)</f>
        <v>7.165084146096381E-3</v>
      </c>
      <c r="BA963" s="34">
        <f>IF(AS963="","",AK963*AK$5)</f>
        <v>0</v>
      </c>
      <c r="BB963" s="34">
        <f>IF(AT963="","",AL963*AL$5)</f>
        <v>1.4261769316631594</v>
      </c>
      <c r="BC963" s="34">
        <f>IF(AU963="","",AM963*AM$5)</f>
        <v>0</v>
      </c>
      <c r="BD963" s="34">
        <f>IF(AV963="","",AN963*AN$5)</f>
        <v>0.92287267241348558</v>
      </c>
      <c r="BE963" s="34">
        <f>IF(AW963="","",AO963*AO$5)</f>
        <v>0.36207880404824377</v>
      </c>
      <c r="BF963" s="34">
        <f>IF(BE963="","",SUM(AY963:BE963))</f>
        <v>2.7334596116011967</v>
      </c>
      <c r="BG963" s="34"/>
      <c r="BH963" s="34">
        <f>IF(AT963="","",3/AT963)</f>
        <v>5.2588145506278474</v>
      </c>
      <c r="BI963" s="34"/>
      <c r="BJ963" s="34">
        <f>IF(AQ963="","",AQ963*$BH963)</f>
        <v>0.15951161802054581</v>
      </c>
      <c r="BK963" s="34">
        <f>IF(AR963="","",AR963*$BH963)</f>
        <v>3.7679848763964553E-2</v>
      </c>
      <c r="BL963" s="34">
        <f>IF(AS963="","",AS963*$BH963)</f>
        <v>0</v>
      </c>
      <c r="BM963" s="34">
        <f>IF(AT963="","",AT963*$BH963)</f>
        <v>3</v>
      </c>
      <c r="BN963" s="34">
        <f>IF(AU963="","",AU963*$BH963)</f>
        <v>5.5373345060672173E-2</v>
      </c>
      <c r="BO963" s="34">
        <f>IF(AV963="","",AV963*$BH963)</f>
        <v>4.8532162380648449</v>
      </c>
      <c r="BP963" s="34">
        <f t="shared" si="109"/>
        <v>14.374757179041918</v>
      </c>
      <c r="BQ963" s="34">
        <f>IF(AW963="","",AW963*$BH963)</f>
        <v>1.9041052832028336</v>
      </c>
      <c r="BR963" s="34"/>
      <c r="BS963" s="34">
        <f t="shared" si="110"/>
        <v>5.0504077048493556</v>
      </c>
      <c r="BT963" s="34"/>
      <c r="BU963" s="34">
        <f t="shared" si="111"/>
        <v>0.94462665493932785</v>
      </c>
      <c r="BV963" s="34">
        <f t="shared" si="112"/>
        <v>0.94462665493932785</v>
      </c>
      <c r="BW963" s="34">
        <f t="shared" si="113"/>
        <v>1</v>
      </c>
      <c r="BX963" s="34"/>
      <c r="BY963" s="34">
        <f>IF(BV963="","",IF(BQ963=0,0,((BV963/BQ963)*AF963)))</f>
        <v>3.0967927059909597</v>
      </c>
      <c r="BZ963" s="34">
        <f>IF(BY963="","",SUM(S963:X963,BY963))</f>
        <v>96.938751705990967</v>
      </c>
      <c r="CA963" s="18"/>
      <c r="CB963" s="20">
        <v>1.6438000000000001E-2</v>
      </c>
      <c r="CC963" s="20">
        <v>1.0043E-2</v>
      </c>
      <c r="CD963" s="20">
        <v>4.8887E-2</v>
      </c>
      <c r="CE963" s="20">
        <v>1.2099E-2</v>
      </c>
      <c r="CF963" s="20">
        <v>8.4740000000000006E-3</v>
      </c>
      <c r="CG963" s="20">
        <v>3.0960000000000001E-2</v>
      </c>
      <c r="CH963" s="20"/>
      <c r="CI963" s="21">
        <v>3.8433899999999999</v>
      </c>
      <c r="CJ963" s="21">
        <v>3.85365</v>
      </c>
      <c r="CK963" s="21">
        <v>-27.972000000000001</v>
      </c>
      <c r="CL963" s="21">
        <v>0.36996800000000002</v>
      </c>
      <c r="CM963" s="21">
        <v>2.9101599999999999</v>
      </c>
      <c r="CN963" s="21">
        <v>0.34453800000000001</v>
      </c>
      <c r="CO963" s="21"/>
      <c r="CP963" s="20">
        <v>12.297000000000001</v>
      </c>
      <c r="CQ963" s="20">
        <v>48.007399999999997</v>
      </c>
      <c r="CR963" s="20">
        <v>10.970499999999999</v>
      </c>
      <c r="CS963" s="20">
        <v>284.29899999999998</v>
      </c>
      <c r="CT963" s="20"/>
      <c r="CU963" s="22">
        <v>44274.175173611096</v>
      </c>
      <c r="CV963" s="22"/>
    </row>
    <row r="964" spans="1:100" s="17" customFormat="1" x14ac:dyDescent="0.25">
      <c r="A964" s="17" t="s">
        <v>74</v>
      </c>
      <c r="B964" s="17">
        <v>3081</v>
      </c>
      <c r="C964" s="17">
        <v>9</v>
      </c>
      <c r="E964" s="18">
        <v>0.68293599999999999</v>
      </c>
      <c r="F964" s="18">
        <v>0.17136999999999999</v>
      </c>
      <c r="G964" s="18">
        <v>0</v>
      </c>
      <c r="H964" s="18">
        <v>17.658899999999999</v>
      </c>
      <c r="I964" s="18">
        <v>0.35089199999999998</v>
      </c>
      <c r="J964" s="18">
        <v>37.158299999999997</v>
      </c>
      <c r="K964" s="18">
        <v>43.622700000000002</v>
      </c>
      <c r="L964" s="18">
        <v>0.35492899999999999</v>
      </c>
      <c r="M964" s="18">
        <v>100</v>
      </c>
      <c r="N964" s="18"/>
      <c r="O964" s="18">
        <v>7.9178999999999999E-2</v>
      </c>
      <c r="P964" s="18">
        <v>43.543500000000002</v>
      </c>
      <c r="Q964" s="18">
        <f t="shared" si="107"/>
        <v>99.920821000000004</v>
      </c>
      <c r="R964" s="18"/>
      <c r="S964" s="18">
        <v>0.92058200000000001</v>
      </c>
      <c r="T964" s="18">
        <v>0.28418300000000002</v>
      </c>
      <c r="U964" s="18">
        <v>0</v>
      </c>
      <c r="V964" s="18">
        <v>40.463799999999999</v>
      </c>
      <c r="W964" s="18">
        <v>0.35089199999999998</v>
      </c>
      <c r="X964" s="18">
        <v>51.991900000000001</v>
      </c>
      <c r="Y964" s="18">
        <v>5.9887199999999998</v>
      </c>
      <c r="Z964" s="18">
        <v>100</v>
      </c>
      <c r="AA964" s="19"/>
      <c r="AB964" s="18">
        <f>IF(Z964="","",Z964-O964)</f>
        <v>99.920821000000004</v>
      </c>
      <c r="AC964" s="18">
        <f t="shared" si="108"/>
        <v>93.932101000000003</v>
      </c>
      <c r="AD964" s="18"/>
      <c r="AE964" s="34">
        <f>IF(M964="","",IF(M964&gt;100,M964, M964+O964))</f>
        <v>100.079179</v>
      </c>
      <c r="AF964" s="37">
        <f>IF(AE964="","",IF(AE964="* * *", Y964, AE964-SUM(S964:X964)))</f>
        <v>6.0678219999999925</v>
      </c>
      <c r="AG964" s="54"/>
      <c r="AH964" s="33"/>
      <c r="AI964" s="34">
        <f>IF(S964="","",IF(AI$6=0, 0, S964/AI$6))</f>
        <v>1.4853142051154795E-2</v>
      </c>
      <c r="AJ964" s="34">
        <f>IF(T964="","",IF(AJ$6=0, 0, T964/AJ$6))</f>
        <v>7.0508300479594299E-3</v>
      </c>
      <c r="AK964" s="34">
        <f>IF(U964="","",IF(AK$6=0, 0, U964/AK$6))</f>
        <v>0</v>
      </c>
      <c r="AL964" s="34">
        <f>IF(V964="","",IF(AL$6=0, 0, V964/AL$6))</f>
        <v>0.28506771518900481</v>
      </c>
      <c r="AM964" s="34">
        <f>IF(W964="","",IF(AM$6=0, 0, W964/AM$6))</f>
        <v>9.8978040421420794E-3</v>
      </c>
      <c r="AN964" s="34">
        <f>IF(X964="","",IF(AN$6=0, 0, X964/AN$6))</f>
        <v>0.92714533840727276</v>
      </c>
      <c r="AO964" s="34">
        <f>IF(Y964="","",IF(AO$6=0, 0, Y964/AO$6))</f>
        <v>0.35212488699755251</v>
      </c>
      <c r="AP964" s="34"/>
      <c r="AQ964" s="34">
        <f>IF(AI964="","",AI964*AI$4)</f>
        <v>2.9706284102309591E-2</v>
      </c>
      <c r="AR964" s="33">
        <f>IF(AJ964="","",AJ964*AJ$4)</f>
        <v>7.0508300479594299E-3</v>
      </c>
      <c r="AS964" s="34">
        <f>IF(AK964="","",AK964*AK$4)</f>
        <v>0</v>
      </c>
      <c r="AT964" s="34">
        <f>IF(AL964="","",AL964*AL$4)</f>
        <v>0.57013543037800962</v>
      </c>
      <c r="AU964" s="34">
        <f>IF(AM964="","",AM964*AM$4)</f>
        <v>9.8978040421420794E-3</v>
      </c>
      <c r="AV964" s="34">
        <f>IF(AN964="","",AN964*AN$4)</f>
        <v>0.92714533840727276</v>
      </c>
      <c r="AW964" s="34">
        <f>IF(AO964="","",AO964*AO$4)</f>
        <v>0.35212488699755251</v>
      </c>
      <c r="AX964" s="34"/>
      <c r="AY964" s="34">
        <f>IF(AQ964="","",AI964*AI$5)</f>
        <v>1.4853142051154795E-2</v>
      </c>
      <c r="AZ964" s="34">
        <f>IF(AR964="","",AJ964*AJ$5)</f>
        <v>7.0508300479594299E-3</v>
      </c>
      <c r="BA964" s="34">
        <f>IF(AS964="","",AK964*AK$5)</f>
        <v>0</v>
      </c>
      <c r="BB964" s="34">
        <f>IF(AT964="","",AL964*AL$5)</f>
        <v>1.4253385759450241</v>
      </c>
      <c r="BC964" s="34">
        <f>IF(AU964="","",AM964*AM$5)</f>
        <v>0</v>
      </c>
      <c r="BD964" s="34">
        <f>IF(AV964="","",AN964*AN$5)</f>
        <v>0.92714533840727276</v>
      </c>
      <c r="BE964" s="34">
        <f>IF(AW964="","",AO964*AO$5)</f>
        <v>0.35212488699755251</v>
      </c>
      <c r="BF964" s="34">
        <f>IF(BE964="","",SUM(AY964:BE964))</f>
        <v>2.726512773448964</v>
      </c>
      <c r="BG964" s="34"/>
      <c r="BH964" s="34">
        <f>IF(AT964="","",3/AT964)</f>
        <v>5.2619076804452378</v>
      </c>
      <c r="BI964" s="34"/>
      <c r="BJ964" s="34">
        <f>IF(AQ964="","",AQ964*$BH964)</f>
        <v>0.1563117244754311</v>
      </c>
      <c r="BK964" s="34">
        <f>IF(AR964="","",AR964*$BH964)</f>
        <v>3.710081678287179E-2</v>
      </c>
      <c r="BL964" s="34">
        <f>IF(AS964="","",AS964*$BH964)</f>
        <v>0</v>
      </c>
      <c r="BM964" s="34">
        <f>IF(AT964="","",AT964*$BH964)</f>
        <v>3</v>
      </c>
      <c r="BN964" s="34">
        <f>IF(AU964="","",AU964*$BH964)</f>
        <v>5.208133110888933E-2</v>
      </c>
      <c r="BO964" s="34">
        <f>IF(AV964="","",AV964*$BH964)</f>
        <v>4.8785531770542274</v>
      </c>
      <c r="BP964" s="34">
        <f t="shared" si="109"/>
        <v>14.34665850344315</v>
      </c>
      <c r="BQ964" s="34">
        <f>IF(AW964="","",AW964*$BH964)</f>
        <v>1.852848647368333</v>
      </c>
      <c r="BR964" s="34"/>
      <c r="BS964" s="34">
        <f t="shared" si="110"/>
        <v>5.07196571831253</v>
      </c>
      <c r="BT964" s="34"/>
      <c r="BU964" s="34">
        <f t="shared" si="111"/>
        <v>0.94791866889111065</v>
      </c>
      <c r="BV964" s="34">
        <f t="shared" si="112"/>
        <v>0.94791866889111065</v>
      </c>
      <c r="BW964" s="34">
        <f t="shared" si="113"/>
        <v>1</v>
      </c>
      <c r="BX964" s="34"/>
      <c r="BY964" s="34">
        <f>IF(BV964="","",IF(BQ964=0,0,((BV964/BQ964)*AF964)))</f>
        <v>3.1043019954585493</v>
      </c>
      <c r="BZ964" s="34">
        <f>IF(BY964="","",SUM(S964:X964,BY964))</f>
        <v>97.11565899545856</v>
      </c>
      <c r="CA964" s="18"/>
      <c r="CB964" s="20">
        <v>1.6642000000000001E-2</v>
      </c>
      <c r="CC964" s="20">
        <v>1.0062E-2</v>
      </c>
      <c r="CD964" s="20">
        <v>4.9808999999999999E-2</v>
      </c>
      <c r="CE964" s="20">
        <v>1.2031999999999999E-2</v>
      </c>
      <c r="CF964" s="20">
        <v>8.4939999999999998E-3</v>
      </c>
      <c r="CG964" s="20">
        <v>3.0164E-2</v>
      </c>
      <c r="CH964" s="20"/>
      <c r="CI964" s="21">
        <v>3.8994</v>
      </c>
      <c r="CJ964" s="21">
        <v>3.9041800000000002</v>
      </c>
      <c r="CK964" s="21">
        <v>-25.190999999999999</v>
      </c>
      <c r="CL964" s="21">
        <v>0.37006600000000001</v>
      </c>
      <c r="CM964" s="21">
        <v>3.0188299999999999</v>
      </c>
      <c r="CN964" s="21">
        <v>0.34361000000000003</v>
      </c>
      <c r="CO964" s="21"/>
      <c r="CP964" s="20">
        <v>12.256600000000001</v>
      </c>
      <c r="CQ964" s="20">
        <v>48.002899999999997</v>
      </c>
      <c r="CR964" s="20">
        <v>10.971</v>
      </c>
      <c r="CS964" s="20">
        <v>324.94799999999998</v>
      </c>
      <c r="CT964" s="20"/>
      <c r="CU964" s="22">
        <v>44274.176979166703</v>
      </c>
      <c r="CV964" s="22"/>
    </row>
    <row r="965" spans="1:100" s="17" customFormat="1" x14ac:dyDescent="0.25">
      <c r="A965" s="17" t="s">
        <v>74</v>
      </c>
      <c r="B965" s="17">
        <v>3082</v>
      </c>
      <c r="C965" s="17">
        <v>10</v>
      </c>
      <c r="E965" s="18">
        <v>0.67768300000000004</v>
      </c>
      <c r="F965" s="18">
        <v>0.20213500000000001</v>
      </c>
      <c r="G965" s="18">
        <v>0</v>
      </c>
      <c r="H965" s="18">
        <v>18.078600000000002</v>
      </c>
      <c r="I965" s="18">
        <v>0.36769800000000002</v>
      </c>
      <c r="J965" s="18">
        <v>37.971800000000002</v>
      </c>
      <c r="K965" s="18">
        <v>42.475299999999997</v>
      </c>
      <c r="L965" s="18">
        <v>0.22687499999999999</v>
      </c>
      <c r="M965" s="18">
        <v>100</v>
      </c>
      <c r="N965" s="18"/>
      <c r="O965" s="18">
        <v>8.2971000000000003E-2</v>
      </c>
      <c r="P965" s="18">
        <v>42.392299999999999</v>
      </c>
      <c r="Q965" s="18">
        <f t="shared" si="107"/>
        <v>99.917028999999999</v>
      </c>
      <c r="R965" s="18"/>
      <c r="S965" s="18">
        <v>0.91350100000000001</v>
      </c>
      <c r="T965" s="18">
        <v>0.33520100000000003</v>
      </c>
      <c r="U965" s="18">
        <v>0</v>
      </c>
      <c r="V965" s="18">
        <v>41.425400000000003</v>
      </c>
      <c r="W965" s="18">
        <v>0.36769800000000002</v>
      </c>
      <c r="X965" s="18">
        <v>53.130099999999999</v>
      </c>
      <c r="Y965" s="18">
        <v>3.8280599999999998</v>
      </c>
      <c r="Z965" s="18">
        <v>100</v>
      </c>
      <c r="AA965" s="19"/>
      <c r="AB965" s="18">
        <f>IF(Z965="","",Z965-O965)</f>
        <v>99.917028999999999</v>
      </c>
      <c r="AC965" s="18">
        <f t="shared" si="108"/>
        <v>96.088969000000006</v>
      </c>
      <c r="AD965" s="18"/>
      <c r="AE965" s="34">
        <f>IF(M965="","",IF(M965&gt;100,M965, M965+O965))</f>
        <v>100.082971</v>
      </c>
      <c r="AF965" s="37">
        <f>IF(AE965="","",IF(AE965="* * *", Y965, AE965-SUM(S965:X965)))</f>
        <v>3.9110710000000068</v>
      </c>
      <c r="AG965" s="54"/>
      <c r="AH965" s="33"/>
      <c r="AI965" s="34">
        <f>IF(S965="","",IF(AI$6=0, 0, S965/AI$6))</f>
        <v>1.4738893566104874E-2</v>
      </c>
      <c r="AJ965" s="34">
        <f>IF(T965="","",IF(AJ$6=0, 0, T965/AJ$6))</f>
        <v>8.3166314765698475E-3</v>
      </c>
      <c r="AK965" s="34">
        <f>IF(U965="","",IF(AK$6=0, 0, U965/AK$6))</f>
        <v>0</v>
      </c>
      <c r="AL965" s="34">
        <f>IF(V965="","",IF(AL$6=0, 0, V965/AL$6))</f>
        <v>0.29184219299202252</v>
      </c>
      <c r="AM965" s="34">
        <f>IF(W965="","",IF(AM$6=0, 0, W965/AM$6))</f>
        <v>1.0371860146961341E-2</v>
      </c>
      <c r="AN965" s="34">
        <f>IF(X965="","",IF(AN$6=0, 0, X965/AN$6))</f>
        <v>0.94744228512734174</v>
      </c>
      <c r="AO965" s="34">
        <f>IF(Y965="","",IF(AO$6=0, 0, Y965/AO$6))</f>
        <v>0.22508235397878862</v>
      </c>
      <c r="AP965" s="34"/>
      <c r="AQ965" s="34">
        <f>IF(AI965="","",AI965*AI$4)</f>
        <v>2.9477787132209748E-2</v>
      </c>
      <c r="AR965" s="33">
        <f>IF(AJ965="","",AJ965*AJ$4)</f>
        <v>8.3166314765698475E-3</v>
      </c>
      <c r="AS965" s="34">
        <f>IF(AK965="","",AK965*AK$4)</f>
        <v>0</v>
      </c>
      <c r="AT965" s="34">
        <f>IF(AL965="","",AL965*AL$4)</f>
        <v>0.58368438598404504</v>
      </c>
      <c r="AU965" s="34">
        <f>IF(AM965="","",AM965*AM$4)</f>
        <v>1.0371860146961341E-2</v>
      </c>
      <c r="AV965" s="34">
        <f>IF(AN965="","",AN965*AN$4)</f>
        <v>0.94744228512734174</v>
      </c>
      <c r="AW965" s="34">
        <f>IF(AO965="","",AO965*AO$4)</f>
        <v>0.22508235397878862</v>
      </c>
      <c r="AX965" s="34"/>
      <c r="AY965" s="34">
        <f>IF(AQ965="","",AI965*AI$5)</f>
        <v>1.4738893566104874E-2</v>
      </c>
      <c r="AZ965" s="34">
        <f>IF(AR965="","",AJ965*AJ$5)</f>
        <v>8.3166314765698475E-3</v>
      </c>
      <c r="BA965" s="34">
        <f>IF(AS965="","",AK965*AK$5)</f>
        <v>0</v>
      </c>
      <c r="BB965" s="34">
        <f>IF(AT965="","",AL965*AL$5)</f>
        <v>1.4592109649601126</v>
      </c>
      <c r="BC965" s="34">
        <f>IF(AU965="","",AM965*AM$5)</f>
        <v>0</v>
      </c>
      <c r="BD965" s="34">
        <f>IF(AV965="","",AN965*AN$5)</f>
        <v>0.94744228512734174</v>
      </c>
      <c r="BE965" s="34">
        <f>IF(AW965="","",AO965*AO$5)</f>
        <v>0.22508235397878862</v>
      </c>
      <c r="BF965" s="34">
        <f>IF(BE965="","",SUM(AY965:BE965))</f>
        <v>2.6547911291089177</v>
      </c>
      <c r="BG965" s="34"/>
      <c r="BH965" s="34">
        <f>IF(AT965="","",3/AT965)</f>
        <v>5.1397640095207286</v>
      </c>
      <c r="BI965" s="34"/>
      <c r="BJ965" s="34">
        <f>IF(AQ965="","",AQ965*$BH965)</f>
        <v>0.15150886938244493</v>
      </c>
      <c r="BK965" s="34">
        <f>IF(AR965="","",AR965*$BH965)</f>
        <v>4.2745523143720938E-2</v>
      </c>
      <c r="BL965" s="34">
        <f>IF(AS965="","",AS965*$BH965)</f>
        <v>0</v>
      </c>
      <c r="BM965" s="34">
        <f>IF(AT965="","",AT965*$BH965)</f>
        <v>3</v>
      </c>
      <c r="BN965" s="34">
        <f>IF(AU965="","",AU965*$BH965)</f>
        <v>5.3308913495134273E-2</v>
      </c>
      <c r="BO965" s="34">
        <f>IF(AV965="","",AV965*$BH965)</f>
        <v>4.8696297581955879</v>
      </c>
      <c r="BP965" s="34">
        <f t="shared" si="109"/>
        <v>13.644999898188914</v>
      </c>
      <c r="BQ965" s="34">
        <f>IF(AW965="","",AW965*$BH965)</f>
        <v>1.1568701821583824</v>
      </c>
      <c r="BR965" s="34"/>
      <c r="BS965" s="34">
        <f t="shared" si="110"/>
        <v>5.063884150721754</v>
      </c>
      <c r="BT965" s="34"/>
      <c r="BU965" s="34">
        <f t="shared" si="111"/>
        <v>0.94669108650486578</v>
      </c>
      <c r="BV965" s="34">
        <f t="shared" si="112"/>
        <v>0.94669108650486578</v>
      </c>
      <c r="BW965" s="34">
        <f t="shared" si="113"/>
        <v>1</v>
      </c>
      <c r="BX965" s="34"/>
      <c r="BY965" s="34">
        <f>IF(BV965="","",IF(BQ965=0,0,((BV965/BQ965)*AF965)))</f>
        <v>3.2005112686712618</v>
      </c>
      <c r="BZ965" s="34">
        <f>IF(BY965="","",SUM(S965:X965,BY965))</f>
        <v>99.372411268671257</v>
      </c>
      <c r="CA965" s="18"/>
      <c r="CB965" s="20">
        <v>1.5977000000000002E-2</v>
      </c>
      <c r="CC965" s="20">
        <v>8.4279999999999997E-3</v>
      </c>
      <c r="CD965" s="20">
        <v>4.9578999999999998E-2</v>
      </c>
      <c r="CE965" s="20">
        <v>1.2788000000000001E-2</v>
      </c>
      <c r="CF965" s="20">
        <v>8.8979999999999997E-3</v>
      </c>
      <c r="CG965" s="20">
        <v>3.0439999999999998E-2</v>
      </c>
      <c r="CH965" s="20"/>
      <c r="CI965" s="21">
        <v>3.8849499999999999</v>
      </c>
      <c r="CJ965" s="21">
        <v>3.2047400000000001</v>
      </c>
      <c r="CK965" s="21">
        <v>-25.234999999999999</v>
      </c>
      <c r="CL965" s="21">
        <v>0.36537399999999998</v>
      </c>
      <c r="CM965" s="21">
        <v>2.9597500000000001</v>
      </c>
      <c r="CN965" s="21">
        <v>0.33954000000000001</v>
      </c>
      <c r="CO965" s="21"/>
      <c r="CP965" s="20">
        <v>12.216200000000001</v>
      </c>
      <c r="CQ965" s="20">
        <v>47.998600000000003</v>
      </c>
      <c r="CR965" s="20">
        <v>10.971500000000001</v>
      </c>
      <c r="CS965" s="20">
        <v>365.577</v>
      </c>
      <c r="CT965" s="20"/>
      <c r="CU965" s="22">
        <v>44274.178761574098</v>
      </c>
      <c r="CV965" s="22"/>
    </row>
    <row r="966" spans="1:100" s="17" customFormat="1" x14ac:dyDescent="0.25">
      <c r="A966" s="17" t="s">
        <v>74</v>
      </c>
      <c r="B966" s="17">
        <v>3083</v>
      </c>
      <c r="C966" s="17">
        <v>11</v>
      </c>
      <c r="E966" s="18">
        <v>0.660057</v>
      </c>
      <c r="F966" s="18">
        <v>0.157252</v>
      </c>
      <c r="G966" s="18">
        <v>0</v>
      </c>
      <c r="H966" s="18">
        <v>17.751899999999999</v>
      </c>
      <c r="I966" s="18">
        <v>0.39504699999999998</v>
      </c>
      <c r="J966" s="18">
        <v>37.269500000000001</v>
      </c>
      <c r="K966" s="18">
        <v>43.432600000000001</v>
      </c>
      <c r="L966" s="18">
        <v>0.33368300000000001</v>
      </c>
      <c r="M966" s="18">
        <v>100</v>
      </c>
      <c r="N966" s="18"/>
      <c r="O966" s="18">
        <v>8.9143E-2</v>
      </c>
      <c r="P966" s="18">
        <v>43.343499999999999</v>
      </c>
      <c r="Q966" s="18">
        <f t="shared" si="107"/>
        <v>99.910856999999993</v>
      </c>
      <c r="R966" s="18"/>
      <c r="S966" s="18">
        <v>0.88974200000000003</v>
      </c>
      <c r="T966" s="18">
        <v>0.26077099999999998</v>
      </c>
      <c r="U966" s="18">
        <v>0</v>
      </c>
      <c r="V966" s="18">
        <v>40.676699999999997</v>
      </c>
      <c r="W966" s="18">
        <v>0.39504699999999998</v>
      </c>
      <c r="X966" s="18">
        <v>52.147500000000001</v>
      </c>
      <c r="Y966" s="18">
        <v>5.6302300000000001</v>
      </c>
      <c r="Z966" s="18">
        <v>100</v>
      </c>
      <c r="AA966" s="19"/>
      <c r="AB966" s="18">
        <f>IF(Z966="","",Z966-O966)</f>
        <v>99.910856999999993</v>
      </c>
      <c r="AC966" s="18">
        <f t="shared" si="108"/>
        <v>94.280626999999996</v>
      </c>
      <c r="AD966" s="18"/>
      <c r="AE966" s="34">
        <f>IF(M966="","",IF(M966&gt;100,M966, M966+O966))</f>
        <v>100.08914300000001</v>
      </c>
      <c r="AF966" s="37">
        <f>IF(AE966="","",IF(AE966="* * *", Y966, AE966-SUM(S966:X966)))</f>
        <v>5.7193830000000077</v>
      </c>
      <c r="AG966" s="54"/>
      <c r="AH966" s="33"/>
      <c r="AI966" s="34">
        <f>IF(S966="","",IF(AI$6=0, 0, S966/AI$6))</f>
        <v>1.4355553676781178E-2</v>
      </c>
      <c r="AJ966" s="34">
        <f>IF(T966="","",IF(AJ$6=0, 0, T966/AJ$6))</f>
        <v>6.4699577470729366E-3</v>
      </c>
      <c r="AK966" s="34">
        <f>IF(U966="","",IF(AK$6=0, 0, U966/AK$6))</f>
        <v>0</v>
      </c>
      <c r="AL966" s="34">
        <f>IF(V966="","",IF(AL$6=0, 0, V966/AL$6))</f>
        <v>0.28656759697380352</v>
      </c>
      <c r="AM966" s="34">
        <f>IF(W966="","",IF(AM$6=0, 0, W966/AM$6))</f>
        <v>1.1143308463675724E-2</v>
      </c>
      <c r="AN966" s="34">
        <f>IF(X966="","",IF(AN$6=0, 0, X966/AN$6))</f>
        <v>0.92992007475382232</v>
      </c>
      <c r="AO966" s="34">
        <f>IF(Y966="","",IF(AO$6=0, 0, Y966/AO$6))</f>
        <v>0.33104638428916866</v>
      </c>
      <c r="AP966" s="34"/>
      <c r="AQ966" s="34">
        <f>IF(AI966="","",AI966*AI$4)</f>
        <v>2.8711107353562356E-2</v>
      </c>
      <c r="AR966" s="33">
        <f>IF(AJ966="","",AJ966*AJ$4)</f>
        <v>6.4699577470729366E-3</v>
      </c>
      <c r="AS966" s="34">
        <f>IF(AK966="","",AK966*AK$4)</f>
        <v>0</v>
      </c>
      <c r="AT966" s="34">
        <f>IF(AL966="","",AL966*AL$4)</f>
        <v>0.57313519394760704</v>
      </c>
      <c r="AU966" s="34">
        <f>IF(AM966="","",AM966*AM$4)</f>
        <v>1.1143308463675724E-2</v>
      </c>
      <c r="AV966" s="34">
        <f>IF(AN966="","",AN966*AN$4)</f>
        <v>0.92992007475382232</v>
      </c>
      <c r="AW966" s="34">
        <f>IF(AO966="","",AO966*AO$4)</f>
        <v>0.33104638428916866</v>
      </c>
      <c r="AX966" s="34"/>
      <c r="AY966" s="34">
        <f>IF(AQ966="","",AI966*AI$5)</f>
        <v>1.4355553676781178E-2</v>
      </c>
      <c r="AZ966" s="34">
        <f>IF(AR966="","",AJ966*AJ$5)</f>
        <v>6.4699577470729366E-3</v>
      </c>
      <c r="BA966" s="34">
        <f>IF(AS966="","",AK966*AK$5)</f>
        <v>0</v>
      </c>
      <c r="BB966" s="34">
        <f>IF(AT966="","",AL966*AL$5)</f>
        <v>1.4328379848690176</v>
      </c>
      <c r="BC966" s="34">
        <f>IF(AU966="","",AM966*AM$5)</f>
        <v>0</v>
      </c>
      <c r="BD966" s="34">
        <f>IF(AV966="","",AN966*AN$5)</f>
        <v>0.92992007475382232</v>
      </c>
      <c r="BE966" s="34">
        <f>IF(AW966="","",AO966*AO$5)</f>
        <v>0.33104638428916866</v>
      </c>
      <c r="BF966" s="34">
        <f>IF(BE966="","",SUM(AY966:BE966))</f>
        <v>2.7146299553358628</v>
      </c>
      <c r="BG966" s="34"/>
      <c r="BH966" s="34">
        <f>IF(AT966="","",3/AT966)</f>
        <v>5.2343670946758225</v>
      </c>
      <c r="BI966" s="34"/>
      <c r="BJ966" s="34">
        <f>IF(AQ966="","",AQ966*$BH966)</f>
        <v>0.15028447558319183</v>
      </c>
      <c r="BK966" s="34">
        <f>IF(AR966="","",AR966*$BH966)</f>
        <v>3.3866133935221497E-2</v>
      </c>
      <c r="BL966" s="34">
        <f>IF(AS966="","",AS966*$BH966)</f>
        <v>0</v>
      </c>
      <c r="BM966" s="34">
        <f>IF(AT966="","",AT966*$BH966)</f>
        <v>3</v>
      </c>
      <c r="BN966" s="34">
        <f>IF(AU966="","",AU966*$BH966)</f>
        <v>5.83281671480868E-2</v>
      </c>
      <c r="BO966" s="34">
        <f>IF(AV966="","",AV966*$BH966)</f>
        <v>4.8675430399698882</v>
      </c>
      <c r="BP966" s="34">
        <f t="shared" si="109"/>
        <v>14.209369712431338</v>
      </c>
      <c r="BQ966" s="34">
        <f>IF(AW966="","",AW966*$BH966)</f>
        <v>1.7328183007346316</v>
      </c>
      <c r="BR966" s="34"/>
      <c r="BS966" s="34">
        <f t="shared" si="110"/>
        <v>5.0516936494883016</v>
      </c>
      <c r="BT966" s="34"/>
      <c r="BU966" s="34">
        <f t="shared" si="111"/>
        <v>0.94167183285191325</v>
      </c>
      <c r="BV966" s="34">
        <f t="shared" si="112"/>
        <v>0.94167183285191325</v>
      </c>
      <c r="BW966" s="34">
        <f t="shared" si="113"/>
        <v>1</v>
      </c>
      <c r="BX966" s="34"/>
      <c r="BY966" s="34">
        <f>IF(BV966="","",IF(BQ966=0,0,((BV966/BQ966)*AF966)))</f>
        <v>3.1081053738345035</v>
      </c>
      <c r="BZ966" s="34">
        <f>IF(BY966="","",SUM(S966:X966,BY966))</f>
        <v>97.477865373834504</v>
      </c>
      <c r="CA966" s="18"/>
      <c r="CB966" s="20">
        <v>1.7779E-2</v>
      </c>
      <c r="CC966" s="20">
        <v>1.0756999999999999E-2</v>
      </c>
      <c r="CD966" s="20">
        <v>4.9384999999999998E-2</v>
      </c>
      <c r="CE966" s="20">
        <v>1.2677000000000001E-2</v>
      </c>
      <c r="CF966" s="20">
        <v>8.4340000000000005E-3</v>
      </c>
      <c r="CG966" s="20">
        <v>2.9779E-2</v>
      </c>
      <c r="CH966" s="20"/>
      <c r="CI966" s="21">
        <v>4.0289700000000002</v>
      </c>
      <c r="CJ966" s="21">
        <v>4.3201700000000001</v>
      </c>
      <c r="CK966" s="21">
        <v>-23.393000000000001</v>
      </c>
      <c r="CL966" s="21">
        <v>0.36930000000000002</v>
      </c>
      <c r="CM966" s="21">
        <v>2.8143199999999999</v>
      </c>
      <c r="CN966" s="21">
        <v>0.34315800000000002</v>
      </c>
      <c r="CO966" s="21"/>
      <c r="CP966" s="20">
        <v>12.1759</v>
      </c>
      <c r="CQ966" s="20">
        <v>47.994399999999999</v>
      </c>
      <c r="CR966" s="20">
        <v>10.9725</v>
      </c>
      <c r="CS966" s="20">
        <v>406.09500000000003</v>
      </c>
      <c r="CT966" s="20"/>
      <c r="CU966" s="22">
        <v>44274.180555555598</v>
      </c>
      <c r="CV966" s="22"/>
    </row>
    <row r="967" spans="1:100" s="17" customFormat="1" x14ac:dyDescent="0.25">
      <c r="A967" s="17" t="s">
        <v>74</v>
      </c>
      <c r="B967" s="17">
        <v>3084</v>
      </c>
      <c r="C967" s="17">
        <v>12</v>
      </c>
      <c r="E967" s="18">
        <v>0.67447800000000002</v>
      </c>
      <c r="F967" s="18">
        <v>0.16620699999999999</v>
      </c>
      <c r="G967" s="18">
        <v>0</v>
      </c>
      <c r="H967" s="18">
        <v>17.7258</v>
      </c>
      <c r="I967" s="18">
        <v>0.39566299999999999</v>
      </c>
      <c r="J967" s="18">
        <v>37.326700000000002</v>
      </c>
      <c r="K967" s="18">
        <v>43.380699999999997</v>
      </c>
      <c r="L967" s="18">
        <v>0.330399</v>
      </c>
      <c r="M967" s="18">
        <v>100</v>
      </c>
      <c r="N967" s="18"/>
      <c r="O967" s="18">
        <v>8.9282E-2</v>
      </c>
      <c r="P967" s="18">
        <v>43.291400000000003</v>
      </c>
      <c r="Q967" s="18">
        <f t="shared" si="107"/>
        <v>99.910718000000003</v>
      </c>
      <c r="R967" s="18"/>
      <c r="S967" s="18">
        <v>0.90918100000000002</v>
      </c>
      <c r="T967" s="18">
        <v>0.27562199999999998</v>
      </c>
      <c r="U967" s="18">
        <v>0</v>
      </c>
      <c r="V967" s="18">
        <v>40.617100000000001</v>
      </c>
      <c r="W967" s="18">
        <v>0.39566299999999999</v>
      </c>
      <c r="X967" s="18">
        <v>52.227600000000002</v>
      </c>
      <c r="Y967" s="18">
        <v>5.5748199999999999</v>
      </c>
      <c r="Z967" s="18">
        <v>100</v>
      </c>
      <c r="AA967" s="19"/>
      <c r="AB967" s="18">
        <f>IF(Z967="","",Z967-O967)</f>
        <v>99.910718000000003</v>
      </c>
      <c r="AC967" s="18">
        <f t="shared" si="108"/>
        <v>94.335898</v>
      </c>
      <c r="AD967" s="18"/>
      <c r="AE967" s="34">
        <f>IF(M967="","",IF(M967&gt;100,M967, M967+O967))</f>
        <v>100.089282</v>
      </c>
      <c r="AF967" s="37">
        <f>IF(AE967="","",IF(AE967="* * *", Y967, AE967-SUM(S967:X967)))</f>
        <v>5.6641159999999928</v>
      </c>
      <c r="AG967" s="54"/>
      <c r="AH967" s="33"/>
      <c r="AI967" s="34">
        <f>IF(S967="","",IF(AI$6=0, 0, S967/AI$6))</f>
        <v>1.4669192470861877E-2</v>
      </c>
      <c r="AJ967" s="34">
        <f>IF(T967="","",IF(AJ$6=0, 0, T967/AJ$6))</f>
        <v>6.8384241122047195E-3</v>
      </c>
      <c r="AK967" s="34">
        <f>IF(U967="","",IF(AK$6=0, 0, U967/AK$6))</f>
        <v>0</v>
      </c>
      <c r="AL967" s="34">
        <f>IF(V967="","",IF(AL$6=0, 0, V967/AL$6))</f>
        <v>0.2861477146141323</v>
      </c>
      <c r="AM967" s="34">
        <f>IF(W967="","",IF(AM$6=0, 0, W967/AM$6))</f>
        <v>1.1160684315191176E-2</v>
      </c>
      <c r="AN967" s="34">
        <f>IF(X967="","",IF(AN$6=0, 0, X967/AN$6))</f>
        <v>0.93134845766743823</v>
      </c>
      <c r="AO967" s="34">
        <f>IF(Y967="","",IF(AO$6=0, 0, Y967/AO$6))</f>
        <v>0.32778838592081377</v>
      </c>
      <c r="AP967" s="34"/>
      <c r="AQ967" s="34">
        <f>IF(AI967="","",AI967*AI$4)</f>
        <v>2.9338384941723753E-2</v>
      </c>
      <c r="AR967" s="33">
        <f>IF(AJ967="","",AJ967*AJ$4)</f>
        <v>6.8384241122047195E-3</v>
      </c>
      <c r="AS967" s="34">
        <f>IF(AK967="","",AK967*AK$4)</f>
        <v>0</v>
      </c>
      <c r="AT967" s="34">
        <f>IF(AL967="","",AL967*AL$4)</f>
        <v>0.5722954292282646</v>
      </c>
      <c r="AU967" s="34">
        <f>IF(AM967="","",AM967*AM$4)</f>
        <v>1.1160684315191176E-2</v>
      </c>
      <c r="AV967" s="34">
        <f>IF(AN967="","",AN967*AN$4)</f>
        <v>0.93134845766743823</v>
      </c>
      <c r="AW967" s="34">
        <f>IF(AO967="","",AO967*AO$4)</f>
        <v>0.32778838592081377</v>
      </c>
      <c r="AX967" s="34"/>
      <c r="AY967" s="34">
        <f>IF(AQ967="","",AI967*AI$5)</f>
        <v>1.4669192470861877E-2</v>
      </c>
      <c r="AZ967" s="34">
        <f>IF(AR967="","",AJ967*AJ$5)</f>
        <v>6.8384241122047195E-3</v>
      </c>
      <c r="BA967" s="34">
        <f>IF(AS967="","",AK967*AK$5)</f>
        <v>0</v>
      </c>
      <c r="BB967" s="34">
        <f>IF(AT967="","",AL967*AL$5)</f>
        <v>1.4307385730706614</v>
      </c>
      <c r="BC967" s="34">
        <f>IF(AU967="","",AM967*AM$5)</f>
        <v>0</v>
      </c>
      <c r="BD967" s="34">
        <f>IF(AV967="","",AN967*AN$5)</f>
        <v>0.93134845766743823</v>
      </c>
      <c r="BE967" s="34">
        <f>IF(AW967="","",AO967*AO$5)</f>
        <v>0.32778838592081377</v>
      </c>
      <c r="BF967" s="34">
        <f>IF(BE967="","",SUM(AY967:BE967))</f>
        <v>2.7113830332419799</v>
      </c>
      <c r="BG967" s="34"/>
      <c r="BH967" s="34">
        <f>IF(AT967="","",3/AT967)</f>
        <v>5.2420478074505574</v>
      </c>
      <c r="BI967" s="34"/>
      <c r="BJ967" s="34">
        <f>IF(AQ967="","",AQ967*$BH967)</f>
        <v>0.15379321645790345</v>
      </c>
      <c r="BK967" s="34">
        <f>IF(AR967="","",AR967*$BH967)</f>
        <v>3.5847346123799778E-2</v>
      </c>
      <c r="BL967" s="34">
        <f>IF(AS967="","",AS967*$BH967)</f>
        <v>0</v>
      </c>
      <c r="BM967" s="34">
        <f>IF(AT967="","",AT967*$BH967)</f>
        <v>3</v>
      </c>
      <c r="BN967" s="34">
        <f>IF(AU967="","",AU967*$BH967)</f>
        <v>5.8504840744095732E-2</v>
      </c>
      <c r="BO967" s="34">
        <f>IF(AV967="","",AV967*$BH967)</f>
        <v>4.8821731404880531</v>
      </c>
      <c r="BP967" s="34">
        <f t="shared" si="109"/>
        <v>14.213199484564763</v>
      </c>
      <c r="BQ967" s="34">
        <f>IF(AW967="","",AW967*$BH967)</f>
        <v>1.718282389723959</v>
      </c>
      <c r="BR967" s="34"/>
      <c r="BS967" s="34">
        <f t="shared" si="110"/>
        <v>5.0718137030697559</v>
      </c>
      <c r="BT967" s="34"/>
      <c r="BU967" s="34">
        <f t="shared" si="111"/>
        <v>0.94149515925590421</v>
      </c>
      <c r="BV967" s="34">
        <f t="shared" si="112"/>
        <v>0.94149515925590421</v>
      </c>
      <c r="BW967" s="34">
        <f t="shared" si="113"/>
        <v>1</v>
      </c>
      <c r="BX967" s="34"/>
      <c r="BY967" s="34">
        <f>IF(BV967="","",IF(BQ967=0,0,((BV967/BQ967)*AF967)))</f>
        <v>3.1035281670555963</v>
      </c>
      <c r="BZ967" s="34">
        <f>IF(BY967="","",SUM(S967:X967,BY967))</f>
        <v>97.528694167055605</v>
      </c>
      <c r="CA967" s="18"/>
      <c r="CB967" s="20">
        <v>1.6257000000000001E-2</v>
      </c>
      <c r="CC967" s="20">
        <v>1.0175E-2</v>
      </c>
      <c r="CD967" s="20">
        <v>5.0277000000000002E-2</v>
      </c>
      <c r="CE967" s="20">
        <v>1.3258000000000001E-2</v>
      </c>
      <c r="CF967" s="20">
        <v>8.3940000000000004E-3</v>
      </c>
      <c r="CG967" s="20">
        <v>3.0335999999999998E-2</v>
      </c>
      <c r="CH967" s="20"/>
      <c r="CI967" s="21">
        <v>3.9117199999999999</v>
      </c>
      <c r="CJ967" s="21">
        <v>4.0177899999999998</v>
      </c>
      <c r="CK967" s="21">
        <v>-14.86</v>
      </c>
      <c r="CL967" s="21">
        <v>0.36958099999999999</v>
      </c>
      <c r="CM967" s="21">
        <v>2.8085200000000001</v>
      </c>
      <c r="CN967" s="21">
        <v>0.34282299999999999</v>
      </c>
      <c r="CO967" s="21"/>
      <c r="CP967" s="20">
        <v>12.1355</v>
      </c>
      <c r="CQ967" s="20">
        <v>47.990099999999998</v>
      </c>
      <c r="CR967" s="20">
        <v>10.973000000000001</v>
      </c>
      <c r="CS967" s="20">
        <v>446.72300000000001</v>
      </c>
      <c r="CT967" s="20"/>
      <c r="CU967" s="22">
        <v>44274.182349536997</v>
      </c>
      <c r="CV967" s="22"/>
    </row>
    <row r="968" spans="1:100" s="17" customFormat="1" x14ac:dyDescent="0.25">
      <c r="A968" s="17" t="s">
        <v>74</v>
      </c>
      <c r="B968" s="17">
        <v>3085</v>
      </c>
      <c r="C968" s="17">
        <v>13</v>
      </c>
      <c r="E968" s="18">
        <v>0.66467500000000002</v>
      </c>
      <c r="F968" s="18">
        <v>0.161466</v>
      </c>
      <c r="G968" s="18">
        <v>0</v>
      </c>
      <c r="H968" s="18">
        <v>17.693999999999999</v>
      </c>
      <c r="I968" s="18">
        <v>0.420713</v>
      </c>
      <c r="J968" s="18">
        <v>37.2333</v>
      </c>
      <c r="K968" s="18">
        <v>43.483600000000003</v>
      </c>
      <c r="L968" s="18">
        <v>0.34223599999999998</v>
      </c>
      <c r="M968" s="18">
        <v>100</v>
      </c>
      <c r="N968" s="18"/>
      <c r="O968" s="18">
        <v>9.4934000000000004E-2</v>
      </c>
      <c r="P968" s="18">
        <v>43.3887</v>
      </c>
      <c r="Q968" s="18">
        <f t="shared" si="107"/>
        <v>99.905066000000005</v>
      </c>
      <c r="R968" s="18"/>
      <c r="S968" s="18">
        <v>0.89596600000000004</v>
      </c>
      <c r="T968" s="18">
        <v>0.26775900000000002</v>
      </c>
      <c r="U968" s="18">
        <v>0</v>
      </c>
      <c r="V968" s="18">
        <v>40.544199999999996</v>
      </c>
      <c r="W968" s="18">
        <v>0.420713</v>
      </c>
      <c r="X968" s="18">
        <v>52.096800000000002</v>
      </c>
      <c r="Y968" s="18">
        <v>5.7745600000000001</v>
      </c>
      <c r="Z968" s="18">
        <v>100</v>
      </c>
      <c r="AA968" s="19"/>
      <c r="AB968" s="18">
        <f>IF(Z968="","",Z968-O968)</f>
        <v>99.905066000000005</v>
      </c>
      <c r="AC968" s="18">
        <f t="shared" si="108"/>
        <v>94.130506000000011</v>
      </c>
      <c r="AD968" s="18"/>
      <c r="AE968" s="34">
        <f>IF(M968="","",IF(M968&gt;100,M968, M968+O968))</f>
        <v>100.09493399999999</v>
      </c>
      <c r="AF968" s="37">
        <f>IF(AE968="","",IF(AE968="* * *", Y968, AE968-SUM(S968:X968)))</f>
        <v>5.869495999999998</v>
      </c>
      <c r="AG968" s="54"/>
      <c r="AH968" s="33"/>
      <c r="AI968" s="34">
        <f>IF(S968="","",IF(AI$6=0, 0, S968/AI$6))</f>
        <v>1.4455974884372015E-2</v>
      </c>
      <c r="AJ968" s="34">
        <f>IF(T968="","",IF(AJ$6=0, 0, T968/AJ$6))</f>
        <v>6.6433361700438424E-3</v>
      </c>
      <c r="AK968" s="34">
        <f>IF(U968="","",IF(AK$6=0, 0, U968/AK$6))</f>
        <v>0</v>
      </c>
      <c r="AL968" s="34">
        <f>IF(V968="","",IF(AL$6=0, 0, V968/AL$6))</f>
        <v>0.28563413367419888</v>
      </c>
      <c r="AM968" s="34">
        <f>IF(W968="","",IF(AM$6=0, 0, W968/AM$6))</f>
        <v>1.1867283471785397E-2</v>
      </c>
      <c r="AN968" s="34">
        <f>IF(X968="","",IF(AN$6=0, 0, X968/AN$6))</f>
        <v>0.92901596721673974</v>
      </c>
      <c r="AO968" s="34">
        <f>IF(Y968="","",IF(AO$6=0, 0, Y968/AO$6))</f>
        <v>0.33953270272455333</v>
      </c>
      <c r="AP968" s="34"/>
      <c r="AQ968" s="34">
        <f>IF(AI968="","",AI968*AI$4)</f>
        <v>2.891194976874403E-2</v>
      </c>
      <c r="AR968" s="33">
        <f>IF(AJ968="","",AJ968*AJ$4)</f>
        <v>6.6433361700438424E-3</v>
      </c>
      <c r="AS968" s="34">
        <f>IF(AK968="","",AK968*AK$4)</f>
        <v>0</v>
      </c>
      <c r="AT968" s="34">
        <f>IF(AL968="","",AL968*AL$4)</f>
        <v>0.57126826734839775</v>
      </c>
      <c r="AU968" s="34">
        <f>IF(AM968="","",AM968*AM$4)</f>
        <v>1.1867283471785397E-2</v>
      </c>
      <c r="AV968" s="34">
        <f>IF(AN968="","",AN968*AN$4)</f>
        <v>0.92901596721673974</v>
      </c>
      <c r="AW968" s="34">
        <f>IF(AO968="","",AO968*AO$4)</f>
        <v>0.33953270272455333</v>
      </c>
      <c r="AX968" s="34"/>
      <c r="AY968" s="34">
        <f>IF(AQ968="","",AI968*AI$5)</f>
        <v>1.4455974884372015E-2</v>
      </c>
      <c r="AZ968" s="34">
        <f>IF(AR968="","",AJ968*AJ$5)</f>
        <v>6.6433361700438424E-3</v>
      </c>
      <c r="BA968" s="34">
        <f>IF(AS968="","",AK968*AK$5)</f>
        <v>0</v>
      </c>
      <c r="BB968" s="34">
        <f>IF(AT968="","",AL968*AL$5)</f>
        <v>1.4281706683709943</v>
      </c>
      <c r="BC968" s="34">
        <f>IF(AU968="","",AM968*AM$5)</f>
        <v>0</v>
      </c>
      <c r="BD968" s="34">
        <f>IF(AV968="","",AN968*AN$5)</f>
        <v>0.92901596721673974</v>
      </c>
      <c r="BE968" s="34">
        <f>IF(AW968="","",AO968*AO$5)</f>
        <v>0.33953270272455333</v>
      </c>
      <c r="BF968" s="34">
        <f>IF(BE968="","",SUM(AY968:BE968))</f>
        <v>2.7178186493667029</v>
      </c>
      <c r="BG968" s="34"/>
      <c r="BH968" s="34">
        <f>IF(AT968="","",3/AT968)</f>
        <v>5.2514732070185133</v>
      </c>
      <c r="BI968" s="34"/>
      <c r="BJ968" s="34">
        <f>IF(AQ968="","",AQ968*$BH968)</f>
        <v>0.15183032957322437</v>
      </c>
      <c r="BK968" s="34">
        <f>IF(AR968="","",AR968*$BH968)</f>
        <v>3.4887301902202225E-2</v>
      </c>
      <c r="BL968" s="34">
        <f>IF(AS968="","",AS968*$BH968)</f>
        <v>0</v>
      </c>
      <c r="BM968" s="34">
        <f>IF(AT968="","",AT968*$BH968)</f>
        <v>2.9999999999999996</v>
      </c>
      <c r="BN968" s="34">
        <f>IF(AU968="","",AU968*$BH968)</f>
        <v>6.2320721192174654E-2</v>
      </c>
      <c r="BO968" s="34">
        <f>IF(AV968="","",AV968*$BH968)</f>
        <v>4.8787024607310983</v>
      </c>
      <c r="BP968" s="34">
        <f t="shared" si="109"/>
        <v>14.272551818684484</v>
      </c>
      <c r="BQ968" s="34">
        <f>IF(AW968="","",AW968*$BH968)</f>
        <v>1.7830468912645736</v>
      </c>
      <c r="BR968" s="34"/>
      <c r="BS968" s="34">
        <f t="shared" si="110"/>
        <v>5.0654200922065247</v>
      </c>
      <c r="BT968" s="34"/>
      <c r="BU968" s="34">
        <f t="shared" si="111"/>
        <v>0.93767927880782531</v>
      </c>
      <c r="BV968" s="34">
        <f t="shared" si="112"/>
        <v>0.93767927880782531</v>
      </c>
      <c r="BW968" s="34">
        <f t="shared" si="113"/>
        <v>1</v>
      </c>
      <c r="BX968" s="34"/>
      <c r="BY968" s="34">
        <f>IF(BV968="","",IF(BQ968=0,0,((BV968/BQ968)*AF968)))</f>
        <v>3.0866853828740717</v>
      </c>
      <c r="BZ968" s="34">
        <f>IF(BY968="","",SUM(S968:X968,BY968))</f>
        <v>97.312123382874063</v>
      </c>
      <c r="CA968" s="18"/>
      <c r="CB968" s="20">
        <v>1.6362000000000002E-2</v>
      </c>
      <c r="CC968" s="20">
        <v>1.0111E-2</v>
      </c>
      <c r="CD968" s="20">
        <v>4.9012E-2</v>
      </c>
      <c r="CE968" s="20">
        <v>1.222E-2</v>
      </c>
      <c r="CF968" s="20">
        <v>8.2100000000000003E-3</v>
      </c>
      <c r="CG968" s="20">
        <v>3.1423E-2</v>
      </c>
      <c r="CH968" s="20"/>
      <c r="CI968" s="21">
        <v>3.9497</v>
      </c>
      <c r="CJ968" s="21">
        <v>4.0935499999999996</v>
      </c>
      <c r="CK968" s="21">
        <v>-25.54</v>
      </c>
      <c r="CL968" s="21">
        <v>0.36965100000000001</v>
      </c>
      <c r="CM968" s="21">
        <v>2.7017799999999998</v>
      </c>
      <c r="CN968" s="21">
        <v>0.343414</v>
      </c>
      <c r="CO968" s="21"/>
      <c r="CP968" s="20">
        <v>12.0951</v>
      </c>
      <c r="CQ968" s="20">
        <v>47.985799999999998</v>
      </c>
      <c r="CR968" s="20">
        <v>10.9735</v>
      </c>
      <c r="CS968" s="20">
        <v>487.351</v>
      </c>
      <c r="CT968" s="20"/>
      <c r="CU968" s="22">
        <v>44274.184143518498</v>
      </c>
      <c r="CV968" s="22"/>
    </row>
    <row r="969" spans="1:100" s="17" customFormat="1" x14ac:dyDescent="0.25">
      <c r="A969" s="17" t="s">
        <v>74</v>
      </c>
      <c r="B969" s="17">
        <v>3086</v>
      </c>
      <c r="C969" s="17">
        <v>14</v>
      </c>
      <c r="E969" s="18">
        <v>0.63097999999999999</v>
      </c>
      <c r="F969" s="18">
        <v>0.15270700000000001</v>
      </c>
      <c r="G969" s="18">
        <v>0</v>
      </c>
      <c r="H969" s="18">
        <v>17.818000000000001</v>
      </c>
      <c r="I969" s="18">
        <v>0.42461100000000002</v>
      </c>
      <c r="J969" s="18">
        <v>37.392000000000003</v>
      </c>
      <c r="K969" s="18">
        <v>43.266199999999998</v>
      </c>
      <c r="L969" s="18">
        <v>0.315556</v>
      </c>
      <c r="M969" s="18">
        <v>100</v>
      </c>
      <c r="N969" s="18"/>
      <c r="O969" s="18">
        <v>9.5813999999999996E-2</v>
      </c>
      <c r="P969" s="18">
        <v>43.170400000000001</v>
      </c>
      <c r="Q969" s="18">
        <f t="shared" si="107"/>
        <v>99.904185999999996</v>
      </c>
      <c r="R969" s="18"/>
      <c r="S969" s="18">
        <v>0.85054700000000005</v>
      </c>
      <c r="T969" s="18">
        <v>0.25323499999999999</v>
      </c>
      <c r="U969" s="18">
        <v>0</v>
      </c>
      <c r="V969" s="18">
        <v>40.828299999999999</v>
      </c>
      <c r="W969" s="18">
        <v>0.42461100000000002</v>
      </c>
      <c r="X969" s="18">
        <v>52.318899999999999</v>
      </c>
      <c r="Y969" s="18">
        <v>5.3243900000000002</v>
      </c>
      <c r="Z969" s="18">
        <v>100</v>
      </c>
      <c r="AA969" s="19"/>
      <c r="AB969" s="18">
        <f>IF(Z969="","",Z969-O969)</f>
        <v>99.904185999999996</v>
      </c>
      <c r="AC969" s="18">
        <f t="shared" si="108"/>
        <v>94.579796000000002</v>
      </c>
      <c r="AD969" s="18"/>
      <c r="AE969" s="34">
        <f>IF(M969="","",IF(M969&gt;100,M969, M969+O969))</f>
        <v>100.095814</v>
      </c>
      <c r="AF969" s="37">
        <f>IF(AE969="","",IF(AE969="* * *", Y969, AE969-SUM(S969:X969)))</f>
        <v>5.4202210000000122</v>
      </c>
      <c r="AG969" s="54"/>
      <c r="AH969" s="33"/>
      <c r="AI969" s="34">
        <f>IF(S969="","",IF(AI$6=0, 0, S969/AI$6))</f>
        <v>1.372316144806607E-2</v>
      </c>
      <c r="AJ969" s="34">
        <f>IF(T969="","",IF(AJ$6=0, 0, T969/AJ$6))</f>
        <v>6.2829829623693399E-3</v>
      </c>
      <c r="AK969" s="34">
        <f>IF(U969="","",IF(AK$6=0, 0, U969/AK$6))</f>
        <v>0</v>
      </c>
      <c r="AL969" s="34">
        <f>IF(V969="","",IF(AL$6=0, 0, V969/AL$6))</f>
        <v>0.28763561988867198</v>
      </c>
      <c r="AM969" s="34">
        <f>IF(W969="","",IF(AM$6=0, 0, W969/AM$6))</f>
        <v>1.1977236506212713E-2</v>
      </c>
      <c r="AN969" s="34">
        <f>IF(X969="","",IF(AN$6=0, 0, X969/AN$6))</f>
        <v>0.932976564534019</v>
      </c>
      <c r="AO969" s="34">
        <f>IF(Y969="","",IF(AO$6=0, 0, Y969/AO$6))</f>
        <v>0.31306359740994716</v>
      </c>
      <c r="AP969" s="34"/>
      <c r="AQ969" s="34">
        <f>IF(AI969="","",AI969*AI$4)</f>
        <v>2.7446322896132139E-2</v>
      </c>
      <c r="AR969" s="33">
        <f>IF(AJ969="","",AJ969*AJ$4)</f>
        <v>6.2829829623693399E-3</v>
      </c>
      <c r="AS969" s="34">
        <f>IF(AK969="","",AK969*AK$4)</f>
        <v>0</v>
      </c>
      <c r="AT969" s="34">
        <f>IF(AL969="","",AL969*AL$4)</f>
        <v>0.57527123977734396</v>
      </c>
      <c r="AU969" s="34">
        <f>IF(AM969="","",AM969*AM$4)</f>
        <v>1.1977236506212713E-2</v>
      </c>
      <c r="AV969" s="34">
        <f>IF(AN969="","",AN969*AN$4)</f>
        <v>0.932976564534019</v>
      </c>
      <c r="AW969" s="34">
        <f>IF(AO969="","",AO969*AO$4)</f>
        <v>0.31306359740994716</v>
      </c>
      <c r="AX969" s="34"/>
      <c r="AY969" s="34">
        <f>IF(AQ969="","",AI969*AI$5)</f>
        <v>1.372316144806607E-2</v>
      </c>
      <c r="AZ969" s="34">
        <f>IF(AR969="","",AJ969*AJ$5)</f>
        <v>6.2829829623693399E-3</v>
      </c>
      <c r="BA969" s="34">
        <f>IF(AS969="","",AK969*AK$5)</f>
        <v>0</v>
      </c>
      <c r="BB969" s="34">
        <f>IF(AT969="","",AL969*AL$5)</f>
        <v>1.4381780994433599</v>
      </c>
      <c r="BC969" s="34">
        <f>IF(AU969="","",AM969*AM$5)</f>
        <v>0</v>
      </c>
      <c r="BD969" s="34">
        <f>IF(AV969="","",AN969*AN$5)</f>
        <v>0.932976564534019</v>
      </c>
      <c r="BE969" s="34">
        <f>IF(AW969="","",AO969*AO$5)</f>
        <v>0.31306359740994716</v>
      </c>
      <c r="BF969" s="34">
        <f>IF(BE969="","",SUM(AY969:BE969))</f>
        <v>2.7042244057977616</v>
      </c>
      <c r="BG969" s="34"/>
      <c r="BH969" s="34">
        <f>IF(AT969="","",3/AT969)</f>
        <v>5.2149313099002415</v>
      </c>
      <c r="BI969" s="34"/>
      <c r="BJ969" s="34">
        <f>IF(AQ969="","",AQ969*$BH969)</f>
        <v>0.14313068861267136</v>
      </c>
      <c r="BK969" s="34">
        <f>IF(AR969="","",AR969*$BH969)</f>
        <v>3.276532457002964E-2</v>
      </c>
      <c r="BL969" s="34">
        <f>IF(AS969="","",AS969*$BH969)</f>
        <v>0</v>
      </c>
      <c r="BM969" s="34">
        <f>IF(AT969="","",AT969*$BH969)</f>
        <v>3</v>
      </c>
      <c r="BN969" s="34">
        <f>IF(AU969="","",AU969*$BH969)</f>
        <v>6.2460465662328851E-2</v>
      </c>
      <c r="BO969" s="34">
        <f>IF(AV969="","",AV969*$BH969)</f>
        <v>4.8654086977916187</v>
      </c>
      <c r="BP969" s="34">
        <f t="shared" si="109"/>
        <v>14.102344522791123</v>
      </c>
      <c r="BQ969" s="34">
        <f>IF(AW969="","",AW969*$BH969)</f>
        <v>1.6326051561231376</v>
      </c>
      <c r="BR969" s="34"/>
      <c r="BS969" s="34">
        <f t="shared" si="110"/>
        <v>5.0413047109743196</v>
      </c>
      <c r="BT969" s="34"/>
      <c r="BU969" s="34">
        <f t="shared" si="111"/>
        <v>0.93753953433767112</v>
      </c>
      <c r="BV969" s="34">
        <f t="shared" si="112"/>
        <v>0.93753953433767112</v>
      </c>
      <c r="BW969" s="34">
        <f t="shared" si="113"/>
        <v>1</v>
      </c>
      <c r="BX969" s="34"/>
      <c r="BY969" s="34">
        <f>IF(BV969="","",IF(BQ969=0,0,((BV969/BQ969)*AF969)))</f>
        <v>3.1126151067747805</v>
      </c>
      <c r="BZ969" s="34">
        <f>IF(BY969="","",SUM(S969:X969,BY969))</f>
        <v>97.788208106774775</v>
      </c>
      <c r="CA969" s="18"/>
      <c r="CB969" s="20">
        <v>1.6851999999999999E-2</v>
      </c>
      <c r="CC969" s="20">
        <v>9.946E-3</v>
      </c>
      <c r="CD969" s="20">
        <v>4.9553E-2</v>
      </c>
      <c r="CE969" s="20">
        <v>1.243E-2</v>
      </c>
      <c r="CF969" s="20">
        <v>8.7229999999999999E-3</v>
      </c>
      <c r="CG969" s="20">
        <v>3.0273000000000001E-2</v>
      </c>
      <c r="CH969" s="20"/>
      <c r="CI969" s="21">
        <v>4.0929799999999998</v>
      </c>
      <c r="CJ969" s="21">
        <v>4.23306</v>
      </c>
      <c r="CK969" s="21">
        <v>-20.189</v>
      </c>
      <c r="CL969" s="21">
        <v>0.368174</v>
      </c>
      <c r="CM969" s="21">
        <v>2.7115200000000002</v>
      </c>
      <c r="CN969" s="21">
        <v>0.34235500000000002</v>
      </c>
      <c r="CO969" s="21"/>
      <c r="CP969" s="20">
        <v>12.054600000000001</v>
      </c>
      <c r="CQ969" s="20">
        <v>47.981499999999997</v>
      </c>
      <c r="CR969" s="20">
        <v>10.974</v>
      </c>
      <c r="CS969" s="20">
        <v>528.07899999999995</v>
      </c>
      <c r="CT969" s="20"/>
      <c r="CU969" s="22">
        <v>44274.185949074097</v>
      </c>
      <c r="CV969" s="22"/>
    </row>
    <row r="970" spans="1:100" s="17" customFormat="1" x14ac:dyDescent="0.25">
      <c r="A970" s="17" t="s">
        <v>74</v>
      </c>
      <c r="B970" s="17">
        <v>3087</v>
      </c>
      <c r="C970" s="17">
        <v>15</v>
      </c>
      <c r="E970" s="18">
        <v>0.63309599999999999</v>
      </c>
      <c r="F970" s="18">
        <v>0.15052399999999999</v>
      </c>
      <c r="G970" s="18">
        <v>0</v>
      </c>
      <c r="H970" s="18">
        <v>17.639600000000002</v>
      </c>
      <c r="I970" s="18">
        <v>0.460706</v>
      </c>
      <c r="J970" s="18">
        <v>37.220399999999998</v>
      </c>
      <c r="K970" s="18">
        <v>43.543799999999997</v>
      </c>
      <c r="L970" s="18">
        <v>0.35193099999999999</v>
      </c>
      <c r="M970" s="18">
        <v>100</v>
      </c>
      <c r="N970" s="18"/>
      <c r="O970" s="18">
        <v>0.103959</v>
      </c>
      <c r="P970" s="18">
        <v>43.439900000000002</v>
      </c>
      <c r="Q970" s="18">
        <f t="shared" si="107"/>
        <v>99.896040999999997</v>
      </c>
      <c r="R970" s="18"/>
      <c r="S970" s="18">
        <v>0.85339900000000002</v>
      </c>
      <c r="T970" s="18">
        <v>0.249614</v>
      </c>
      <c r="U970" s="18">
        <v>0</v>
      </c>
      <c r="V970" s="18">
        <v>40.419400000000003</v>
      </c>
      <c r="W970" s="18">
        <v>0.460706</v>
      </c>
      <c r="X970" s="18">
        <v>52.078800000000001</v>
      </c>
      <c r="Y970" s="18">
        <v>5.9381300000000001</v>
      </c>
      <c r="Z970" s="18">
        <v>100</v>
      </c>
      <c r="AA970" s="19"/>
      <c r="AB970" s="18">
        <f>IF(Z970="","",Z970-O970)</f>
        <v>99.896040999999997</v>
      </c>
      <c r="AC970" s="18">
        <f t="shared" si="108"/>
        <v>93.957910999999996</v>
      </c>
      <c r="AD970" s="18"/>
      <c r="AE970" s="34">
        <f>IF(M970="","",IF(M970&gt;100,M970, M970+O970))</f>
        <v>100.103959</v>
      </c>
      <c r="AF970" s="37">
        <f>IF(AE970="","",IF(AE970="* * *", Y970, AE970-SUM(S970:X970)))</f>
        <v>6.0420400000000001</v>
      </c>
      <c r="AG970" s="54"/>
      <c r="AH970" s="33"/>
      <c r="AI970" s="34">
        <f>IF(S970="","",IF(AI$6=0, 0, S970/AI$6))</f>
        <v>1.3769177078536678E-2</v>
      </c>
      <c r="AJ970" s="34">
        <f>IF(T970="","",IF(AJ$6=0, 0, T970/AJ$6))</f>
        <v>6.1931427692414574E-3</v>
      </c>
      <c r="AK970" s="34">
        <f>IF(U970="","",IF(AK$6=0, 0, U970/AK$6))</f>
        <v>0</v>
      </c>
      <c r="AL970" s="34">
        <f>IF(V970="","",IF(AL$6=0, 0, V970/AL$6))</f>
        <v>0.28475491692106181</v>
      </c>
      <c r="AM970" s="34">
        <f>IF(W970="","",IF(AM$6=0, 0, W970/AM$6))</f>
        <v>1.2995388065385102E-2</v>
      </c>
      <c r="AN970" s="34">
        <f>IF(X970="","",IF(AN$6=0, 0, X970/AN$6))</f>
        <v>0.92869498229233161</v>
      </c>
      <c r="AO970" s="34">
        <f>IF(Y970="","",IF(AO$6=0, 0, Y970/AO$6))</f>
        <v>0.34915029509257017</v>
      </c>
      <c r="AP970" s="34"/>
      <c r="AQ970" s="34">
        <f>IF(AI970="","",AI970*AI$4)</f>
        <v>2.7538354157073355E-2</v>
      </c>
      <c r="AR970" s="33">
        <f>IF(AJ970="","",AJ970*AJ$4)</f>
        <v>6.1931427692414574E-3</v>
      </c>
      <c r="AS970" s="34">
        <f>IF(AK970="","",AK970*AK$4)</f>
        <v>0</v>
      </c>
      <c r="AT970" s="34">
        <f>IF(AL970="","",AL970*AL$4)</f>
        <v>0.56950983384212361</v>
      </c>
      <c r="AU970" s="34">
        <f>IF(AM970="","",AM970*AM$4)</f>
        <v>1.2995388065385102E-2</v>
      </c>
      <c r="AV970" s="34">
        <f>IF(AN970="","",AN970*AN$4)</f>
        <v>0.92869498229233161</v>
      </c>
      <c r="AW970" s="34">
        <f>IF(AO970="","",AO970*AO$4)</f>
        <v>0.34915029509257017</v>
      </c>
      <c r="AX970" s="34"/>
      <c r="AY970" s="34">
        <f>IF(AQ970="","",AI970*AI$5)</f>
        <v>1.3769177078536678E-2</v>
      </c>
      <c r="AZ970" s="34">
        <f>IF(AR970="","",AJ970*AJ$5)</f>
        <v>6.1931427692414574E-3</v>
      </c>
      <c r="BA970" s="34">
        <f>IF(AS970="","",AK970*AK$5)</f>
        <v>0</v>
      </c>
      <c r="BB970" s="34">
        <f>IF(AT970="","",AL970*AL$5)</f>
        <v>1.4237745846053089</v>
      </c>
      <c r="BC970" s="34">
        <f>IF(AU970="","",AM970*AM$5)</f>
        <v>0</v>
      </c>
      <c r="BD970" s="34">
        <f>IF(AV970="","",AN970*AN$5)</f>
        <v>0.92869498229233161</v>
      </c>
      <c r="BE970" s="34">
        <f>IF(AW970="","",AO970*AO$5)</f>
        <v>0.34915029509257017</v>
      </c>
      <c r="BF970" s="34">
        <f>IF(BE970="","",SUM(AY970:BE970))</f>
        <v>2.7215821818379888</v>
      </c>
      <c r="BG970" s="34"/>
      <c r="BH970" s="34">
        <f>IF(AT970="","",3/AT970)</f>
        <v>5.2676877934853072</v>
      </c>
      <c r="BI970" s="34"/>
      <c r="BJ970" s="34">
        <f>IF(AQ970="","",AQ970*$BH970)</f>
        <v>0.14506345204589069</v>
      </c>
      <c r="BK970" s="34">
        <f>IF(AR970="","",AR970*$BH970)</f>
        <v>3.2623542568845018E-2</v>
      </c>
      <c r="BL970" s="34">
        <f>IF(AS970="","",AS970*$BH970)</f>
        <v>0</v>
      </c>
      <c r="BM970" s="34">
        <f>IF(AT970="","",AT970*$BH970)</f>
        <v>3</v>
      </c>
      <c r="BN970" s="34">
        <f>IF(AU970="","",AU970*$BH970)</f>
        <v>6.8455647083633747E-2</v>
      </c>
      <c r="BO970" s="34">
        <f>IF(AV970="","",AV970*$BH970)</f>
        <v>4.8920752220923687</v>
      </c>
      <c r="BP970" s="34">
        <f t="shared" si="109"/>
        <v>14.336445238235084</v>
      </c>
      <c r="BQ970" s="34">
        <f>IF(AW970="","",AW970*$BH970)</f>
        <v>1.8392147475509248</v>
      </c>
      <c r="BR970" s="34"/>
      <c r="BS970" s="34">
        <f t="shared" si="110"/>
        <v>5.0697622167071046</v>
      </c>
      <c r="BT970" s="34"/>
      <c r="BU970" s="34">
        <f t="shared" si="111"/>
        <v>0.93154435291636628</v>
      </c>
      <c r="BV970" s="34">
        <f t="shared" si="112"/>
        <v>0.93154435291636628</v>
      </c>
      <c r="BW970" s="34">
        <f t="shared" si="113"/>
        <v>1</v>
      </c>
      <c r="BX970" s="34"/>
      <c r="BY970" s="34">
        <f>IF(BV970="","",IF(BQ970=0,0,((BV970/BQ970)*AF970)))</f>
        <v>3.0602344014419991</v>
      </c>
      <c r="BZ970" s="34">
        <f>IF(BY970="","",SUM(S970:X970,BY970))</f>
        <v>97.122153401442006</v>
      </c>
      <c r="CA970" s="18"/>
      <c r="CB970" s="20">
        <v>1.5506000000000001E-2</v>
      </c>
      <c r="CC970" s="20">
        <v>1.0303E-2</v>
      </c>
      <c r="CD970" s="20">
        <v>4.9495999999999998E-2</v>
      </c>
      <c r="CE970" s="20">
        <v>1.3016E-2</v>
      </c>
      <c r="CF970" s="20">
        <v>8.6090000000000003E-3</v>
      </c>
      <c r="CG970" s="20">
        <v>2.9711000000000001E-2</v>
      </c>
      <c r="CH970" s="20"/>
      <c r="CI970" s="21">
        <v>4.0269500000000003</v>
      </c>
      <c r="CJ970" s="21">
        <v>4.3629499999999997</v>
      </c>
      <c r="CK970" s="21">
        <v>-19.972999999999999</v>
      </c>
      <c r="CL970" s="21">
        <v>0.370334</v>
      </c>
      <c r="CM970" s="21">
        <v>2.58195</v>
      </c>
      <c r="CN970" s="21">
        <v>0.34316999999999998</v>
      </c>
      <c r="CO970" s="21"/>
      <c r="CP970" s="20">
        <v>12.0144</v>
      </c>
      <c r="CQ970" s="20">
        <v>47.9771</v>
      </c>
      <c r="CR970" s="20">
        <v>10.974500000000001</v>
      </c>
      <c r="CS970" s="20">
        <v>568.52</v>
      </c>
      <c r="CT970" s="20"/>
      <c r="CU970" s="22">
        <v>44274.187731481499</v>
      </c>
      <c r="CV970" s="22"/>
    </row>
    <row r="971" spans="1:100" s="17" customFormat="1" x14ac:dyDescent="0.25">
      <c r="A971" s="17" t="s">
        <v>74</v>
      </c>
      <c r="B971" s="17">
        <v>3088</v>
      </c>
      <c r="C971" s="17">
        <v>16</v>
      </c>
      <c r="E971" s="18">
        <v>0.56771899999999997</v>
      </c>
      <c r="F971" s="18">
        <v>0.164602</v>
      </c>
      <c r="G971" s="18">
        <v>0</v>
      </c>
      <c r="H971" s="18">
        <v>17.9376</v>
      </c>
      <c r="I971" s="18">
        <v>0.473804</v>
      </c>
      <c r="J971" s="18">
        <v>37.284999999999997</v>
      </c>
      <c r="K971" s="18">
        <v>43.262099999999997</v>
      </c>
      <c r="L971" s="18">
        <v>0.30916100000000002</v>
      </c>
      <c r="M971" s="18">
        <v>100</v>
      </c>
      <c r="N971" s="18"/>
      <c r="O971" s="18">
        <v>0.106914</v>
      </c>
      <c r="P971" s="18">
        <v>43.155200000000001</v>
      </c>
      <c r="Q971" s="18">
        <f t="shared" si="107"/>
        <v>99.893085999999997</v>
      </c>
      <c r="R971" s="18"/>
      <c r="S971" s="18">
        <v>0.76527199999999995</v>
      </c>
      <c r="T971" s="18">
        <v>0.27295900000000001</v>
      </c>
      <c r="U971" s="18">
        <v>0</v>
      </c>
      <c r="V971" s="18">
        <v>41.102200000000003</v>
      </c>
      <c r="W971" s="18">
        <v>0.473804</v>
      </c>
      <c r="X971" s="18">
        <v>52.1693</v>
      </c>
      <c r="Y971" s="18">
        <v>5.2164799999999998</v>
      </c>
      <c r="Z971" s="18">
        <v>100</v>
      </c>
      <c r="AA971" s="19"/>
      <c r="AB971" s="18">
        <f>IF(Z971="","",Z971-O971)</f>
        <v>99.893085999999997</v>
      </c>
      <c r="AC971" s="18">
        <f t="shared" si="108"/>
        <v>94.676605999999992</v>
      </c>
      <c r="AD971" s="18"/>
      <c r="AE971" s="34">
        <f>IF(M971="","",IF(M971&gt;100,M971, M971+O971))</f>
        <v>100.106914</v>
      </c>
      <c r="AF971" s="37">
        <f>IF(AE971="","",IF(AE971="* * *", Y971, AE971-SUM(S971:X971)))</f>
        <v>5.3233790000000027</v>
      </c>
      <c r="AG971" s="54"/>
      <c r="AH971" s="33"/>
      <c r="AI971" s="34">
        <f>IF(S971="","",IF(AI$6=0, 0, S971/AI$6))</f>
        <v>1.2347290870092323E-2</v>
      </c>
      <c r="AJ971" s="34">
        <f>IF(T971="","",IF(AJ$6=0, 0, T971/AJ$6))</f>
        <v>6.7723527412299755E-3</v>
      </c>
      <c r="AK971" s="34">
        <f>IF(U971="","",IF(AK$6=0, 0, U971/AK$6))</f>
        <v>0</v>
      </c>
      <c r="AL971" s="34">
        <f>IF(V971="","",IF(AL$6=0, 0, V971/AL$6))</f>
        <v>0.28956524704159059</v>
      </c>
      <c r="AM971" s="34">
        <f>IF(W971="","",IF(AM$6=0, 0, W971/AM$6))</f>
        <v>1.3364850570497721E-2</v>
      </c>
      <c r="AN971" s="34">
        <f>IF(X971="","",IF(AN$6=0, 0, X971/AN$6))</f>
        <v>0.93030882316227204</v>
      </c>
      <c r="AO971" s="34">
        <f>IF(Y971="","",IF(AO$6=0, 0, Y971/AO$6))</f>
        <v>0.3067187029156469</v>
      </c>
      <c r="AP971" s="34"/>
      <c r="AQ971" s="34">
        <f>IF(AI971="","",AI971*AI$4)</f>
        <v>2.4694581740184646E-2</v>
      </c>
      <c r="AR971" s="33">
        <f>IF(AJ971="","",AJ971*AJ$4)</f>
        <v>6.7723527412299755E-3</v>
      </c>
      <c r="AS971" s="34">
        <f>IF(AK971="","",AK971*AK$4)</f>
        <v>0</v>
      </c>
      <c r="AT971" s="34">
        <f>IF(AL971="","",AL971*AL$4)</f>
        <v>0.57913049408318118</v>
      </c>
      <c r="AU971" s="34">
        <f>IF(AM971="","",AM971*AM$4)</f>
        <v>1.3364850570497721E-2</v>
      </c>
      <c r="AV971" s="34">
        <f>IF(AN971="","",AN971*AN$4)</f>
        <v>0.93030882316227204</v>
      </c>
      <c r="AW971" s="34">
        <f>IF(AO971="","",AO971*AO$4)</f>
        <v>0.3067187029156469</v>
      </c>
      <c r="AX971" s="34"/>
      <c r="AY971" s="34">
        <f>IF(AQ971="","",AI971*AI$5)</f>
        <v>1.2347290870092323E-2</v>
      </c>
      <c r="AZ971" s="34">
        <f>IF(AR971="","",AJ971*AJ$5)</f>
        <v>6.7723527412299755E-3</v>
      </c>
      <c r="BA971" s="34">
        <f>IF(AS971="","",AK971*AK$5)</f>
        <v>0</v>
      </c>
      <c r="BB971" s="34">
        <f>IF(AT971="","",AL971*AL$5)</f>
        <v>1.4478262352079529</v>
      </c>
      <c r="BC971" s="34">
        <f>IF(AU971="","",AM971*AM$5)</f>
        <v>0</v>
      </c>
      <c r="BD971" s="34">
        <f>IF(AV971="","",AN971*AN$5)</f>
        <v>0.93030882316227204</v>
      </c>
      <c r="BE971" s="34">
        <f>IF(AW971="","",AO971*AO$5)</f>
        <v>0.3067187029156469</v>
      </c>
      <c r="BF971" s="34">
        <f>IF(BE971="","",SUM(AY971:BE971))</f>
        <v>2.7039734048971944</v>
      </c>
      <c r="BG971" s="34"/>
      <c r="BH971" s="34">
        <f>IF(AT971="","",3/AT971)</f>
        <v>5.1801796497511088</v>
      </c>
      <c r="BI971" s="34"/>
      <c r="BJ971" s="34">
        <f>IF(AQ971="","",AQ971*$BH971)</f>
        <v>0.12792236978961982</v>
      </c>
      <c r="BK971" s="34">
        <f>IF(AR971="","",AR971*$BH971)</f>
        <v>3.5082003851055657E-2</v>
      </c>
      <c r="BL971" s="34">
        <f>IF(AS971="","",AS971*$BH971)</f>
        <v>0</v>
      </c>
      <c r="BM971" s="34">
        <f>IF(AT971="","",AT971*$BH971)</f>
        <v>3</v>
      </c>
      <c r="BN971" s="34">
        <f>IF(AU971="","",AU971*$BH971)</f>
        <v>6.9232326947256798E-2</v>
      </c>
      <c r="BO971" s="34">
        <f>IF(AV971="","",AV971*$BH971)</f>
        <v>4.8191668337291045</v>
      </c>
      <c r="BP971" s="34">
        <f t="shared" si="109"/>
        <v>14.007068005516661</v>
      </c>
      <c r="BQ971" s="34">
        <f>IF(AW971="","",AW971*$BH971)</f>
        <v>1.5888579830416902</v>
      </c>
      <c r="BR971" s="34"/>
      <c r="BS971" s="34">
        <f t="shared" si="110"/>
        <v>4.9821712073697801</v>
      </c>
      <c r="BT971" s="34"/>
      <c r="BU971" s="34">
        <f t="shared" si="111"/>
        <v>0.93076767305274322</v>
      </c>
      <c r="BV971" s="34">
        <f t="shared" si="112"/>
        <v>0.93076767305274322</v>
      </c>
      <c r="BW971" s="34">
        <f t="shared" si="113"/>
        <v>1</v>
      </c>
      <c r="BX971" s="34"/>
      <c r="BY971" s="34">
        <f>IF(BV971="","",IF(BQ971=0,0,((BV971/BQ971)*AF971)))</f>
        <v>3.1184845577717257</v>
      </c>
      <c r="BZ971" s="34">
        <f>IF(BY971="","",SUM(S971:X971,BY971))</f>
        <v>97.902019557771723</v>
      </c>
      <c r="CA971" s="18"/>
      <c r="CB971" s="20">
        <v>1.6386000000000001E-2</v>
      </c>
      <c r="CC971" s="20">
        <v>9.8650000000000005E-3</v>
      </c>
      <c r="CD971" s="20">
        <v>4.8899999999999999E-2</v>
      </c>
      <c r="CE971" s="20">
        <v>1.315E-2</v>
      </c>
      <c r="CF971" s="20">
        <v>8.659E-3</v>
      </c>
      <c r="CG971" s="20">
        <v>2.9426999999999998E-2</v>
      </c>
      <c r="CH971" s="20"/>
      <c r="CI971" s="21">
        <v>4.3341700000000003</v>
      </c>
      <c r="CJ971" s="21">
        <v>3.98095</v>
      </c>
      <c r="CK971" s="21">
        <v>-23.347999999999999</v>
      </c>
      <c r="CL971" s="21">
        <v>0.366954</v>
      </c>
      <c r="CM971" s="21">
        <v>2.5427499999999998</v>
      </c>
      <c r="CN971" s="21">
        <v>0.342671</v>
      </c>
      <c r="CO971" s="21"/>
      <c r="CP971" s="20">
        <v>11.974</v>
      </c>
      <c r="CQ971" s="20">
        <v>47.972799999999999</v>
      </c>
      <c r="CR971" s="20">
        <v>10.975</v>
      </c>
      <c r="CS971" s="20">
        <v>609.14700000000005</v>
      </c>
      <c r="CT971" s="20"/>
      <c r="CU971" s="22">
        <v>44274.189537036997</v>
      </c>
      <c r="CV971" s="22"/>
    </row>
    <row r="972" spans="1:100" s="17" customFormat="1" x14ac:dyDescent="0.25">
      <c r="A972" s="17" t="s">
        <v>74</v>
      </c>
      <c r="B972" s="17">
        <v>3089</v>
      </c>
      <c r="C972" s="17">
        <v>17</v>
      </c>
      <c r="E972" s="18">
        <v>0.558365</v>
      </c>
      <c r="F972" s="18">
        <v>0.16788900000000001</v>
      </c>
      <c r="G972" s="18">
        <v>0</v>
      </c>
      <c r="H972" s="18">
        <v>17.816199999999998</v>
      </c>
      <c r="I972" s="18">
        <v>0.53707000000000005</v>
      </c>
      <c r="J972" s="18">
        <v>37.371200000000002</v>
      </c>
      <c r="K972" s="18">
        <v>43.234099999999998</v>
      </c>
      <c r="L972" s="18">
        <v>0.315166</v>
      </c>
      <c r="M972" s="18">
        <v>100</v>
      </c>
      <c r="N972" s="18"/>
      <c r="O972" s="18">
        <v>0.12119000000000001</v>
      </c>
      <c r="P972" s="18">
        <v>43.112900000000003</v>
      </c>
      <c r="Q972" s="18">
        <f t="shared" si="107"/>
        <v>99.878810000000001</v>
      </c>
      <c r="R972" s="18"/>
      <c r="S972" s="18">
        <v>0.752664</v>
      </c>
      <c r="T972" s="18">
        <v>0.27840999999999999</v>
      </c>
      <c r="U972" s="18">
        <v>0</v>
      </c>
      <c r="V972" s="18">
        <v>40.824199999999998</v>
      </c>
      <c r="W972" s="18">
        <v>0.53707000000000005</v>
      </c>
      <c r="X972" s="18">
        <v>52.2898</v>
      </c>
      <c r="Y972" s="18">
        <v>5.3178099999999997</v>
      </c>
      <c r="Z972" s="18">
        <v>100</v>
      </c>
      <c r="AA972" s="19"/>
      <c r="AB972" s="18">
        <f>IF(Z972="","",Z972-O972)</f>
        <v>99.878810000000001</v>
      </c>
      <c r="AC972" s="18">
        <f t="shared" si="108"/>
        <v>94.561000000000007</v>
      </c>
      <c r="AD972" s="18"/>
      <c r="AE972" s="34">
        <f>IF(M972="","",IF(M972&gt;100,M972, M972+O972))</f>
        <v>100.12119</v>
      </c>
      <c r="AF972" s="37">
        <f>IF(AE972="","",IF(AE972="* * *", Y972, AE972-SUM(S972:X972)))</f>
        <v>5.4390460000000047</v>
      </c>
      <c r="AG972" s="54"/>
      <c r="AH972" s="33"/>
      <c r="AI972" s="34">
        <f>IF(S972="","",IF(AI$6=0, 0, S972/AI$6))</f>
        <v>1.2143866932864615E-2</v>
      </c>
      <c r="AJ972" s="34">
        <f>IF(T972="","",IF(AJ$6=0, 0, T972/AJ$6))</f>
        <v>6.9075968430637466E-3</v>
      </c>
      <c r="AK972" s="34">
        <f>IF(U972="","",IF(AK$6=0, 0, U972/AK$6))</f>
        <v>0</v>
      </c>
      <c r="AL972" s="34">
        <f>IF(V972="","",IF(AL$6=0, 0, V972/AL$6))</f>
        <v>0.2876067353639295</v>
      </c>
      <c r="AM972" s="34">
        <f>IF(W972="","",IF(AM$6=0, 0, W972/AM$6))</f>
        <v>1.514942950227776E-2</v>
      </c>
      <c r="AN972" s="34">
        <f>IF(X972="","",IF(AN$6=0, 0, X972/AN$6))</f>
        <v>0.93245763890622591</v>
      </c>
      <c r="AO972" s="34">
        <f>IF(Y972="","",IF(AO$6=0, 0, Y972/AO$6))</f>
        <v>0.31267670642882867</v>
      </c>
      <c r="AP972" s="34"/>
      <c r="AQ972" s="34">
        <f>IF(AI972="","",AI972*AI$4)</f>
        <v>2.428773386572923E-2</v>
      </c>
      <c r="AR972" s="33">
        <f>IF(AJ972="","",AJ972*AJ$4)</f>
        <v>6.9075968430637466E-3</v>
      </c>
      <c r="AS972" s="34">
        <f>IF(AK972="","",AK972*AK$4)</f>
        <v>0</v>
      </c>
      <c r="AT972" s="34">
        <f>IF(AL972="","",AL972*AL$4)</f>
        <v>0.575213470727859</v>
      </c>
      <c r="AU972" s="34">
        <f>IF(AM972="","",AM972*AM$4)</f>
        <v>1.514942950227776E-2</v>
      </c>
      <c r="AV972" s="34">
        <f>IF(AN972="","",AN972*AN$4)</f>
        <v>0.93245763890622591</v>
      </c>
      <c r="AW972" s="34">
        <f>IF(AO972="","",AO972*AO$4)</f>
        <v>0.31267670642882867</v>
      </c>
      <c r="AX972" s="34"/>
      <c r="AY972" s="34">
        <f>IF(AQ972="","",AI972*AI$5)</f>
        <v>1.2143866932864615E-2</v>
      </c>
      <c r="AZ972" s="34">
        <f>IF(AR972="","",AJ972*AJ$5)</f>
        <v>6.9075968430637466E-3</v>
      </c>
      <c r="BA972" s="34">
        <f>IF(AS972="","",AK972*AK$5)</f>
        <v>0</v>
      </c>
      <c r="BB972" s="34">
        <f>IF(AT972="","",AL972*AL$5)</f>
        <v>1.4380336768196476</v>
      </c>
      <c r="BC972" s="34">
        <f>IF(AU972="","",AM972*AM$5)</f>
        <v>0</v>
      </c>
      <c r="BD972" s="34">
        <f>IF(AV972="","",AN972*AN$5)</f>
        <v>0.93245763890622591</v>
      </c>
      <c r="BE972" s="34">
        <f>IF(AW972="","",AO972*AO$5)</f>
        <v>0.31267670642882867</v>
      </c>
      <c r="BF972" s="34">
        <f>IF(BE972="","",SUM(AY972:BE972))</f>
        <v>2.7022194859306303</v>
      </c>
      <c r="BG972" s="34"/>
      <c r="BH972" s="34">
        <f>IF(AT972="","",3/AT972)</f>
        <v>5.2154550487211022</v>
      </c>
      <c r="BI972" s="34"/>
      <c r="BJ972" s="34">
        <f>IF(AQ972="","",AQ972*$BH972)</f>
        <v>0.126671584212012</v>
      </c>
      <c r="BK972" s="34">
        <f>IF(AR972="","",AR972*$BH972)</f>
        <v>3.6026260829686761E-2</v>
      </c>
      <c r="BL972" s="34">
        <f>IF(AS972="","",AS972*$BH972)</f>
        <v>0</v>
      </c>
      <c r="BM972" s="34">
        <f>IF(AT972="","",AT972*$BH972)</f>
        <v>3</v>
      </c>
      <c r="BN972" s="34">
        <f>IF(AU972="","",AU972*$BH972)</f>
        <v>7.9011168582898958E-2</v>
      </c>
      <c r="BO972" s="34">
        <f>IF(AV972="","",AV972*$BH972)</f>
        <v>4.8631909005520342</v>
      </c>
      <c r="BP972" s="34">
        <f t="shared" si="109"/>
        <v>14.093304260649447</v>
      </c>
      <c r="BQ972" s="34">
        <f>IF(AW972="","",AW972*$BH972)</f>
        <v>1.6307513071617203</v>
      </c>
      <c r="BR972" s="34"/>
      <c r="BS972" s="34">
        <f t="shared" si="110"/>
        <v>5.0258887455937327</v>
      </c>
      <c r="BT972" s="34"/>
      <c r="BU972" s="34">
        <f t="shared" si="111"/>
        <v>0.92098883141710108</v>
      </c>
      <c r="BV972" s="34">
        <f t="shared" si="112"/>
        <v>0.92098883141710108</v>
      </c>
      <c r="BW972" s="34">
        <f t="shared" si="113"/>
        <v>1</v>
      </c>
      <c r="BX972" s="34"/>
      <c r="BY972" s="34">
        <f>IF(BV972="","",IF(BQ972=0,0,((BV972/BQ972)*AF972)))</f>
        <v>3.0717747075011808</v>
      </c>
      <c r="BZ972" s="34">
        <f>IF(BY972="","",SUM(S972:X972,BY972))</f>
        <v>97.753918707501171</v>
      </c>
      <c r="CA972" s="18"/>
      <c r="CB972" s="20">
        <v>1.5134E-2</v>
      </c>
      <c r="CC972" s="20">
        <v>9.8320000000000005E-3</v>
      </c>
      <c r="CD972" s="20">
        <v>4.8533E-2</v>
      </c>
      <c r="CE972" s="20">
        <v>1.2666999999999999E-2</v>
      </c>
      <c r="CF972" s="20">
        <v>8.4960000000000001E-3</v>
      </c>
      <c r="CG972" s="20">
        <v>2.9770999999999999E-2</v>
      </c>
      <c r="CH972" s="20"/>
      <c r="CI972" s="21">
        <v>4.3134399999999999</v>
      </c>
      <c r="CJ972" s="21">
        <v>3.91595</v>
      </c>
      <c r="CK972" s="21">
        <v>-32.073999999999998</v>
      </c>
      <c r="CL972" s="21">
        <v>0.36810199999999998</v>
      </c>
      <c r="CM972" s="21">
        <v>2.3618199999999998</v>
      </c>
      <c r="CN972" s="21">
        <v>0.34231800000000001</v>
      </c>
      <c r="CO972" s="21"/>
      <c r="CP972" s="20">
        <v>11.9337</v>
      </c>
      <c r="CQ972" s="20">
        <v>47.968600000000002</v>
      </c>
      <c r="CR972" s="20">
        <v>10.9755</v>
      </c>
      <c r="CS972" s="20">
        <v>649.66600000000005</v>
      </c>
      <c r="CT972" s="20"/>
      <c r="CU972" s="22">
        <v>44274.191342592603</v>
      </c>
      <c r="CV972" s="22"/>
    </row>
    <row r="973" spans="1:100" s="17" customFormat="1" x14ac:dyDescent="0.25">
      <c r="A973" s="17" t="s">
        <v>74</v>
      </c>
      <c r="B973" s="17">
        <v>3090</v>
      </c>
      <c r="C973" s="17">
        <v>18</v>
      </c>
      <c r="E973" s="18">
        <v>0.56259300000000001</v>
      </c>
      <c r="F973" s="18">
        <v>0.15304899999999999</v>
      </c>
      <c r="G973" s="18">
        <v>0</v>
      </c>
      <c r="H973" s="18">
        <v>17.8964</v>
      </c>
      <c r="I973" s="18">
        <v>0.61560199999999998</v>
      </c>
      <c r="J973" s="18">
        <v>37.762</v>
      </c>
      <c r="K973" s="18">
        <v>42.741999999999997</v>
      </c>
      <c r="L973" s="18">
        <v>0.26833600000000002</v>
      </c>
      <c r="M973" s="18">
        <v>100</v>
      </c>
      <c r="N973" s="18"/>
      <c r="O973" s="18">
        <v>0.13891100000000001</v>
      </c>
      <c r="P973" s="18">
        <v>42.603099999999998</v>
      </c>
      <c r="Q973" s="18">
        <f t="shared" si="107"/>
        <v>99.861089000000007</v>
      </c>
      <c r="R973" s="18"/>
      <c r="S973" s="18">
        <v>0.75836199999999998</v>
      </c>
      <c r="T973" s="18">
        <v>0.253801</v>
      </c>
      <c r="U973" s="18">
        <v>0</v>
      </c>
      <c r="V973" s="18">
        <v>41.008000000000003</v>
      </c>
      <c r="W973" s="18">
        <v>0.61560199999999998</v>
      </c>
      <c r="X973" s="18">
        <v>52.836599999999997</v>
      </c>
      <c r="Y973" s="18">
        <v>4.5276300000000003</v>
      </c>
      <c r="Z973" s="18">
        <v>100</v>
      </c>
      <c r="AA973" s="19"/>
      <c r="AB973" s="18">
        <f>IF(Z973="","",Z973-O973)</f>
        <v>99.861089000000007</v>
      </c>
      <c r="AC973" s="18">
        <f t="shared" si="108"/>
        <v>95.333459000000005</v>
      </c>
      <c r="AD973" s="18"/>
      <c r="AE973" s="34">
        <f>IF(M973="","",IF(M973&gt;100,M973, M973+O973))</f>
        <v>100.13891099999999</v>
      </c>
      <c r="AF973" s="37">
        <f>IF(AE973="","",IF(AE973="* * *", Y973, AE973-SUM(S973:X973)))</f>
        <v>4.6665459999999968</v>
      </c>
      <c r="AG973" s="54"/>
      <c r="AH973" s="33"/>
      <c r="AI973" s="34">
        <f>IF(S973="","",IF(AI$6=0, 0, S973/AI$6))</f>
        <v>1.2235801386729105E-2</v>
      </c>
      <c r="AJ973" s="34">
        <f>IF(T973="","",IF(AJ$6=0, 0, T973/AJ$6))</f>
        <v>6.2970259199253698E-3</v>
      </c>
      <c r="AK973" s="34">
        <f>IF(U973="","",IF(AK$6=0, 0, U973/AK$6))</f>
        <v>0</v>
      </c>
      <c r="AL973" s="34">
        <f>IF(V973="","",IF(AL$6=0, 0, V973/AL$6))</f>
        <v>0.28890160747311694</v>
      </c>
      <c r="AM973" s="34">
        <f>IF(W973="","",IF(AM$6=0, 0, W973/AM$6))</f>
        <v>1.736462491008843E-2</v>
      </c>
      <c r="AN973" s="34">
        <f>IF(X973="","",IF(AN$6=0, 0, X973/AN$6))</f>
        <v>0.94220844760991052</v>
      </c>
      <c r="AO973" s="34">
        <f>IF(Y973="","",IF(AO$6=0, 0, Y973/AO$6))</f>
        <v>0.26621568584217142</v>
      </c>
      <c r="AP973" s="34"/>
      <c r="AQ973" s="34">
        <f>IF(AI973="","",AI973*AI$4)</f>
        <v>2.4471602773458209E-2</v>
      </c>
      <c r="AR973" s="33">
        <f>IF(AJ973="","",AJ973*AJ$4)</f>
        <v>6.2970259199253698E-3</v>
      </c>
      <c r="AS973" s="34">
        <f>IF(AK973="","",AK973*AK$4)</f>
        <v>0</v>
      </c>
      <c r="AT973" s="34">
        <f>IF(AL973="","",AL973*AL$4)</f>
        <v>0.57780321494623388</v>
      </c>
      <c r="AU973" s="34">
        <f>IF(AM973="","",AM973*AM$4)</f>
        <v>1.736462491008843E-2</v>
      </c>
      <c r="AV973" s="34">
        <f>IF(AN973="","",AN973*AN$4)</f>
        <v>0.94220844760991052</v>
      </c>
      <c r="AW973" s="34">
        <f>IF(AO973="","",AO973*AO$4)</f>
        <v>0.26621568584217142</v>
      </c>
      <c r="AX973" s="34"/>
      <c r="AY973" s="34">
        <f>IF(AQ973="","",AI973*AI$5)</f>
        <v>1.2235801386729105E-2</v>
      </c>
      <c r="AZ973" s="34">
        <f>IF(AR973="","",AJ973*AJ$5)</f>
        <v>6.2970259199253698E-3</v>
      </c>
      <c r="BA973" s="34">
        <f>IF(AS973="","",AK973*AK$5)</f>
        <v>0</v>
      </c>
      <c r="BB973" s="34">
        <f>IF(AT973="","",AL973*AL$5)</f>
        <v>1.4445080373655848</v>
      </c>
      <c r="BC973" s="34">
        <f>IF(AU973="","",AM973*AM$5)</f>
        <v>0</v>
      </c>
      <c r="BD973" s="34">
        <f>IF(AV973="","",AN973*AN$5)</f>
        <v>0.94220844760991052</v>
      </c>
      <c r="BE973" s="34">
        <f>IF(AW973="","",AO973*AO$5)</f>
        <v>0.26621568584217142</v>
      </c>
      <c r="BF973" s="34">
        <f>IF(BE973="","",SUM(AY973:BE973))</f>
        <v>2.6714649981243213</v>
      </c>
      <c r="BG973" s="34"/>
      <c r="BH973" s="34">
        <f>IF(AT973="","",3/AT973)</f>
        <v>5.1920791065158021</v>
      </c>
      <c r="BI973" s="34"/>
      <c r="BJ973" s="34">
        <f>IF(AQ973="","",AQ973*$BH973)</f>
        <v>0.12705849746302653</v>
      </c>
      <c r="BK973" s="34">
        <f>IF(AR973="","",AR973*$BH973)</f>
        <v>3.2694656712032963E-2</v>
      </c>
      <c r="BL973" s="34">
        <f>IF(AS973="","",AS973*$BH973)</f>
        <v>0</v>
      </c>
      <c r="BM973" s="34">
        <f>IF(AT973="","",AT973*$BH973)</f>
        <v>3</v>
      </c>
      <c r="BN973" s="34">
        <f>IF(AU973="","",AU973*$BH973)</f>
        <v>9.0158506188153978E-2</v>
      </c>
      <c r="BO973" s="34">
        <f>IF(AV973="","",AV973*$BH973)</f>
        <v>4.8920207948181051</v>
      </c>
      <c r="BP973" s="34">
        <f t="shared" si="109"/>
        <v>13.870457600549564</v>
      </c>
      <c r="BQ973" s="34">
        <f>IF(AW973="","",AW973*$BH973)</f>
        <v>1.3822129002879129</v>
      </c>
      <c r="BR973" s="34"/>
      <c r="BS973" s="34">
        <f t="shared" si="110"/>
        <v>5.0517739489931648</v>
      </c>
      <c r="BT973" s="34"/>
      <c r="BU973" s="34">
        <f t="shared" si="111"/>
        <v>0.90984149381184598</v>
      </c>
      <c r="BV973" s="34">
        <f t="shared" si="112"/>
        <v>0.90984149381184598</v>
      </c>
      <c r="BW973" s="34">
        <f t="shared" si="113"/>
        <v>1</v>
      </c>
      <c r="BX973" s="34"/>
      <c r="BY973" s="34">
        <f>IF(BV973="","",IF(BQ973=0,0,((BV973/BQ973)*AF973)))</f>
        <v>3.0717534054972968</v>
      </c>
      <c r="BZ973" s="34">
        <f>IF(BY973="","",SUM(S973:X973,BY973))</f>
        <v>98.544118405497287</v>
      </c>
      <c r="CA973" s="18"/>
      <c r="CB973" s="20">
        <v>1.5344999999999999E-2</v>
      </c>
      <c r="CC973" s="20">
        <v>9.9710000000000007E-3</v>
      </c>
      <c r="CD973" s="20">
        <v>4.8397999999999997E-2</v>
      </c>
      <c r="CE973" s="20">
        <v>1.1936E-2</v>
      </c>
      <c r="CF973" s="20">
        <v>8.1300000000000001E-3</v>
      </c>
      <c r="CG973" s="20">
        <v>3.0266999999999999E-2</v>
      </c>
      <c r="CH973" s="20"/>
      <c r="CI973" s="21">
        <v>4.3022099999999996</v>
      </c>
      <c r="CJ973" s="21">
        <v>4.2286900000000003</v>
      </c>
      <c r="CK973" s="21">
        <v>-27.634</v>
      </c>
      <c r="CL973" s="21">
        <v>0.36678500000000003</v>
      </c>
      <c r="CM973" s="21">
        <v>2.1767500000000002</v>
      </c>
      <c r="CN973" s="21">
        <v>0.34036</v>
      </c>
      <c r="CO973" s="21"/>
      <c r="CP973" s="20">
        <v>11.8933</v>
      </c>
      <c r="CQ973" s="20">
        <v>47.964199999999998</v>
      </c>
      <c r="CR973" s="20">
        <v>10.9765</v>
      </c>
      <c r="CS973" s="20">
        <v>690.30499999999995</v>
      </c>
      <c r="CT973" s="20"/>
      <c r="CU973" s="22">
        <v>44274.193124999998</v>
      </c>
      <c r="CV973" s="22"/>
    </row>
    <row r="974" spans="1:100" s="17" customFormat="1" x14ac:dyDescent="0.25">
      <c r="A974" s="17" t="s">
        <v>74</v>
      </c>
      <c r="B974" s="17">
        <v>3091</v>
      </c>
      <c r="C974" s="17">
        <v>19</v>
      </c>
      <c r="E974" s="18">
        <v>0.415605</v>
      </c>
      <c r="F974" s="18">
        <v>0.13522999999999999</v>
      </c>
      <c r="G974" s="18">
        <v>0</v>
      </c>
      <c r="H974" s="18">
        <v>17.8794</v>
      </c>
      <c r="I974" s="18">
        <v>0.64554999999999996</v>
      </c>
      <c r="J974" s="18">
        <v>37.806800000000003</v>
      </c>
      <c r="K974" s="18">
        <v>42.838799999999999</v>
      </c>
      <c r="L974" s="18">
        <v>0.27865200000000001</v>
      </c>
      <c r="M974" s="18">
        <v>100</v>
      </c>
      <c r="N974" s="18"/>
      <c r="O974" s="18">
        <v>0.14566899999999999</v>
      </c>
      <c r="P974" s="18">
        <v>42.693100000000001</v>
      </c>
      <c r="Q974" s="18">
        <f t="shared" si="107"/>
        <v>99.854331000000002</v>
      </c>
      <c r="R974" s="18"/>
      <c r="S974" s="18">
        <v>0.560226</v>
      </c>
      <c r="T974" s="18">
        <v>0.22425300000000001</v>
      </c>
      <c r="U974" s="18">
        <v>0</v>
      </c>
      <c r="V974" s="18">
        <v>40.968899999999998</v>
      </c>
      <c r="W974" s="18">
        <v>0.64554999999999996</v>
      </c>
      <c r="X974" s="18">
        <v>52.899299999999997</v>
      </c>
      <c r="Y974" s="18">
        <v>4.7016999999999998</v>
      </c>
      <c r="Z974" s="18">
        <v>100</v>
      </c>
      <c r="AA974" s="19"/>
      <c r="AB974" s="18">
        <f>IF(Z974="","",Z974-O974)</f>
        <v>99.854331000000002</v>
      </c>
      <c r="AC974" s="18">
        <f t="shared" si="108"/>
        <v>95.152631</v>
      </c>
      <c r="AD974" s="18"/>
      <c r="AE974" s="34">
        <f>IF(M974="","",IF(M974&gt;100,M974, M974+O974))</f>
        <v>100.145669</v>
      </c>
      <c r="AF974" s="37">
        <f>IF(AE974="","",IF(AE974="* * *", Y974, AE974-SUM(S974:X974)))</f>
        <v>4.847440000000006</v>
      </c>
      <c r="AG974" s="54"/>
      <c r="AH974" s="33"/>
      <c r="AI974" s="34">
        <f>IF(S974="","",IF(AI$6=0, 0, S974/AI$6))</f>
        <v>9.0389735610192749E-3</v>
      </c>
      <c r="AJ974" s="34">
        <f>IF(T974="","",IF(AJ$6=0, 0, T974/AJ$6))</f>
        <v>5.5639140650392393E-3</v>
      </c>
      <c r="AK974" s="34">
        <f>IF(U974="","",IF(AK$6=0, 0, U974/AK$6))</f>
        <v>0</v>
      </c>
      <c r="AL974" s="34">
        <f>IF(V974="","",IF(AL$6=0, 0, V974/AL$6))</f>
        <v>0.28862614773715811</v>
      </c>
      <c r="AM974" s="34">
        <f>IF(W974="","",IF(AM$6=0, 0, W974/AM$6))</f>
        <v>1.8209384652271409E-2</v>
      </c>
      <c r="AN974" s="34">
        <f>IF(X974="","",IF(AN$6=0, 0, X974/AN$6))</f>
        <v>0.94332654509659852</v>
      </c>
      <c r="AO974" s="34">
        <f>IF(Y974="","",IF(AO$6=0, 0, Y974/AO$6))</f>
        <v>0.27645065743537728</v>
      </c>
      <c r="AP974" s="34"/>
      <c r="AQ974" s="34">
        <f>IF(AI974="","",AI974*AI$4)</f>
        <v>1.807794712203855E-2</v>
      </c>
      <c r="AR974" s="33">
        <f>IF(AJ974="","",AJ974*AJ$4)</f>
        <v>5.5639140650392393E-3</v>
      </c>
      <c r="AS974" s="34">
        <f>IF(AK974="","",AK974*AK$4)</f>
        <v>0</v>
      </c>
      <c r="AT974" s="34">
        <f>IF(AL974="","",AL974*AL$4)</f>
        <v>0.57725229547431622</v>
      </c>
      <c r="AU974" s="34">
        <f>IF(AM974="","",AM974*AM$4)</f>
        <v>1.8209384652271409E-2</v>
      </c>
      <c r="AV974" s="34">
        <f>IF(AN974="","",AN974*AN$4)</f>
        <v>0.94332654509659852</v>
      </c>
      <c r="AW974" s="34">
        <f>IF(AO974="","",AO974*AO$4)</f>
        <v>0.27645065743537728</v>
      </c>
      <c r="AX974" s="34"/>
      <c r="AY974" s="34">
        <f>IF(AQ974="","",AI974*AI$5)</f>
        <v>9.0389735610192749E-3</v>
      </c>
      <c r="AZ974" s="34">
        <f>IF(AR974="","",AJ974*AJ$5)</f>
        <v>5.5639140650392393E-3</v>
      </c>
      <c r="BA974" s="34">
        <f>IF(AS974="","",AK974*AK$5)</f>
        <v>0</v>
      </c>
      <c r="BB974" s="34">
        <f>IF(AT974="","",AL974*AL$5)</f>
        <v>1.4431307386857906</v>
      </c>
      <c r="BC974" s="34">
        <f>IF(AU974="","",AM974*AM$5)</f>
        <v>0</v>
      </c>
      <c r="BD974" s="34">
        <f>IF(AV974="","",AN974*AN$5)</f>
        <v>0.94332654509659852</v>
      </c>
      <c r="BE974" s="34">
        <f>IF(AW974="","",AO974*AO$5)</f>
        <v>0.27645065743537728</v>
      </c>
      <c r="BF974" s="34">
        <f>IF(BE974="","",SUM(AY974:BE974))</f>
        <v>2.677510828843825</v>
      </c>
      <c r="BG974" s="34"/>
      <c r="BH974" s="34">
        <f>IF(AT974="","",3/AT974)</f>
        <v>5.1970343358010593</v>
      </c>
      <c r="BI974" s="34"/>
      <c r="BJ974" s="34">
        <f>IF(AQ974="","",AQ974*$BH974)</f>
        <v>9.3951711914030289E-2</v>
      </c>
      <c r="BK974" s="34">
        <f>IF(AR974="","",AR974*$BH974)</f>
        <v>2.8915852437455376E-2</v>
      </c>
      <c r="BL974" s="34">
        <f>IF(AS974="","",AS974*$BH974)</f>
        <v>0</v>
      </c>
      <c r="BM974" s="34">
        <f>IF(AT974="","",AT974*$BH974)</f>
        <v>3</v>
      </c>
      <c r="BN974" s="34">
        <f>IF(AU974="","",AU974*$BH974)</f>
        <v>9.4634797271663351E-2</v>
      </c>
      <c r="BO974" s="34">
        <f>IF(AV974="","",AV974*$BH974)</f>
        <v>4.9025004447396086</v>
      </c>
      <c r="BP974" s="34">
        <f t="shared" si="109"/>
        <v>13.915115711980512</v>
      </c>
      <c r="BQ974" s="34">
        <f>IF(AW974="","",AW974*$BH974)</f>
        <v>1.4367235588464322</v>
      </c>
      <c r="BR974" s="34"/>
      <c r="BS974" s="34">
        <f t="shared" si="110"/>
        <v>5.0253680090910944</v>
      </c>
      <c r="BT974" s="34"/>
      <c r="BU974" s="34">
        <f t="shared" si="111"/>
        <v>0.90536520272833665</v>
      </c>
      <c r="BV974" s="34">
        <f t="shared" si="112"/>
        <v>0.90536520272833665</v>
      </c>
      <c r="BW974" s="34">
        <f t="shared" si="113"/>
        <v>1</v>
      </c>
      <c r="BX974" s="34"/>
      <c r="BY974" s="34">
        <f>IF(BV974="","",IF(BQ974=0,0,((BV974/BQ974)*AF974)))</f>
        <v>3.0546610524276585</v>
      </c>
      <c r="BZ974" s="34">
        <f>IF(BY974="","",SUM(S974:X974,BY974))</f>
        <v>98.352890052427654</v>
      </c>
      <c r="CA974" s="18"/>
      <c r="CB974" s="20">
        <v>1.5876999999999999E-2</v>
      </c>
      <c r="CC974" s="20">
        <v>9.6799999999999994E-3</v>
      </c>
      <c r="CD974" s="20">
        <v>4.7779000000000002E-2</v>
      </c>
      <c r="CE974" s="20">
        <v>1.1528999999999999E-2</v>
      </c>
      <c r="CF974" s="20">
        <v>8.3789999999999993E-3</v>
      </c>
      <c r="CG974" s="20">
        <v>3.1614000000000003E-2</v>
      </c>
      <c r="CH974" s="20"/>
      <c r="CI974" s="21">
        <v>5.20472</v>
      </c>
      <c r="CJ974" s="21">
        <v>4.57613</v>
      </c>
      <c r="CK974" s="21">
        <v>-32.704999999999998</v>
      </c>
      <c r="CL974" s="21">
        <v>0.36682300000000001</v>
      </c>
      <c r="CM974" s="21">
        <v>2.1269399999999998</v>
      </c>
      <c r="CN974" s="21">
        <v>0.34037099999999998</v>
      </c>
      <c r="CO974" s="21"/>
      <c r="CP974" s="20">
        <v>11.8529</v>
      </c>
      <c r="CQ974" s="20">
        <v>47.959899999999998</v>
      </c>
      <c r="CR974" s="20">
        <v>10.977</v>
      </c>
      <c r="CS974" s="20">
        <v>730.93299999999999</v>
      </c>
      <c r="CT974" s="20"/>
      <c r="CU974" s="22">
        <v>44274.194918981499</v>
      </c>
      <c r="CV974" s="22"/>
    </row>
    <row r="975" spans="1:100" s="17" customFormat="1" x14ac:dyDescent="0.25">
      <c r="A975" s="17" t="s">
        <v>74</v>
      </c>
      <c r="B975" s="17">
        <v>3092</v>
      </c>
      <c r="C975" s="17">
        <v>20</v>
      </c>
      <c r="E975" s="18">
        <v>0.420931</v>
      </c>
      <c r="F975" s="18">
        <v>0.11182400000000001</v>
      </c>
      <c r="G975" s="18">
        <v>0</v>
      </c>
      <c r="H975" s="18">
        <v>17.705100000000002</v>
      </c>
      <c r="I975" s="18">
        <v>0.69609200000000004</v>
      </c>
      <c r="J975" s="18">
        <v>37.753500000000003</v>
      </c>
      <c r="K975" s="18">
        <v>43.006999999999998</v>
      </c>
      <c r="L975" s="18">
        <v>0.30562299999999998</v>
      </c>
      <c r="M975" s="18">
        <v>100</v>
      </c>
      <c r="N975" s="18"/>
      <c r="O975" s="18">
        <v>0.15707399999999999</v>
      </c>
      <c r="P975" s="18">
        <v>42.849899999999998</v>
      </c>
      <c r="Q975" s="18">
        <f t="shared" si="107"/>
        <v>99.842926000000006</v>
      </c>
      <c r="R975" s="18"/>
      <c r="S975" s="18">
        <v>0.56740599999999997</v>
      </c>
      <c r="T975" s="18">
        <v>0.18543699999999999</v>
      </c>
      <c r="U975" s="18">
        <v>0</v>
      </c>
      <c r="V975" s="18">
        <v>40.569600000000001</v>
      </c>
      <c r="W975" s="18">
        <v>0.69609200000000004</v>
      </c>
      <c r="X975" s="18">
        <v>52.8247</v>
      </c>
      <c r="Y975" s="18">
        <v>5.1567800000000004</v>
      </c>
      <c r="Z975" s="18">
        <v>100</v>
      </c>
      <c r="AA975" s="19"/>
      <c r="AB975" s="18">
        <f>IF(Z975="","",Z975-O975)</f>
        <v>99.842926000000006</v>
      </c>
      <c r="AC975" s="18">
        <f t="shared" si="108"/>
        <v>94.686146000000008</v>
      </c>
      <c r="AD975" s="18"/>
      <c r="AE975" s="34">
        <f>IF(M975="","",IF(M975&gt;100,M975, M975+O975))</f>
        <v>100.15707399999999</v>
      </c>
      <c r="AF975" s="37">
        <f>IF(AE975="","",IF(AE975="* * *", Y975, AE975-SUM(S975:X975)))</f>
        <v>5.3138390000000015</v>
      </c>
      <c r="AG975" s="54"/>
      <c r="AH975" s="33"/>
      <c r="AI975" s="34">
        <f>IF(S975="","",IF(AI$6=0, 0, S975/AI$6))</f>
        <v>9.1548193628351818E-3</v>
      </c>
      <c r="AJ975" s="34">
        <f>IF(T975="","",IF(AJ$6=0, 0, T975/AJ$6))</f>
        <v>4.6008549828928987E-3</v>
      </c>
      <c r="AK975" s="34">
        <f>IF(U975="","",IF(AK$6=0, 0, U975/AK$6))</f>
        <v>0</v>
      </c>
      <c r="AL975" s="34">
        <f>IF(V975="","",IF(AL$6=0, 0, V975/AL$6))</f>
        <v>0.28581307682748158</v>
      </c>
      <c r="AM975" s="34">
        <f>IF(W975="","",IF(AM$6=0, 0, W975/AM$6))</f>
        <v>1.9635050703073212E-2</v>
      </c>
      <c r="AN975" s="34">
        <f>IF(X975="","",IF(AN$6=0, 0, X975/AN$6))</f>
        <v>0.94199624090988521</v>
      </c>
      <c r="AO975" s="34">
        <f>IF(Y975="","",IF(AO$6=0, 0, Y975/AO$6))</f>
        <v>0.3032084610352862</v>
      </c>
      <c r="AP975" s="34"/>
      <c r="AQ975" s="34">
        <f>IF(AI975="","",AI975*AI$4)</f>
        <v>1.8309638725670364E-2</v>
      </c>
      <c r="AR975" s="33">
        <f>IF(AJ975="","",AJ975*AJ$4)</f>
        <v>4.6008549828928987E-3</v>
      </c>
      <c r="AS975" s="34">
        <f>IF(AK975="","",AK975*AK$4)</f>
        <v>0</v>
      </c>
      <c r="AT975" s="34">
        <f>IF(AL975="","",AL975*AL$4)</f>
        <v>0.57162615365496316</v>
      </c>
      <c r="AU975" s="34">
        <f>IF(AM975="","",AM975*AM$4)</f>
        <v>1.9635050703073212E-2</v>
      </c>
      <c r="AV975" s="34">
        <f>IF(AN975="","",AN975*AN$4)</f>
        <v>0.94199624090988521</v>
      </c>
      <c r="AW975" s="34">
        <f>IF(AO975="","",AO975*AO$4)</f>
        <v>0.3032084610352862</v>
      </c>
      <c r="AX975" s="34"/>
      <c r="AY975" s="34">
        <f>IF(AQ975="","",AI975*AI$5)</f>
        <v>9.1548193628351818E-3</v>
      </c>
      <c r="AZ975" s="34">
        <f>IF(AR975="","",AJ975*AJ$5)</f>
        <v>4.6008549828928987E-3</v>
      </c>
      <c r="BA975" s="34">
        <f>IF(AS975="","",AK975*AK$5)</f>
        <v>0</v>
      </c>
      <c r="BB975" s="34">
        <f>IF(AT975="","",AL975*AL$5)</f>
        <v>1.4290653841374079</v>
      </c>
      <c r="BC975" s="34">
        <f>IF(AU975="","",AM975*AM$5)</f>
        <v>0</v>
      </c>
      <c r="BD975" s="34">
        <f>IF(AV975="","",AN975*AN$5)</f>
        <v>0.94199624090988521</v>
      </c>
      <c r="BE975" s="34">
        <f>IF(AW975="","",AO975*AO$5)</f>
        <v>0.3032084610352862</v>
      </c>
      <c r="BF975" s="34">
        <f>IF(BE975="","",SUM(AY975:BE975))</f>
        <v>2.6880257604283075</v>
      </c>
      <c r="BG975" s="34"/>
      <c r="BH975" s="34">
        <f>IF(AT975="","",3/AT975)</f>
        <v>5.2481853407477521</v>
      </c>
      <c r="BI975" s="34"/>
      <c r="BJ975" s="34">
        <f>IF(AQ975="","",AQ975*$BH975)</f>
        <v>9.6092377554450562E-2</v>
      </c>
      <c r="BK975" s="34">
        <f>IF(AR975="","",AR975*$BH975)</f>
        <v>2.4146139676124761E-2</v>
      </c>
      <c r="BL975" s="34">
        <f>IF(AS975="","",AS975*$BH975)</f>
        <v>0</v>
      </c>
      <c r="BM975" s="34">
        <f>IF(AT975="","",AT975*$BH975)</f>
        <v>2.9999999999999996</v>
      </c>
      <c r="BN975" s="34">
        <f>IF(AU975="","",AU975*$BH975)</f>
        <v>0.10304838526470768</v>
      </c>
      <c r="BO975" s="34">
        <f>IF(AV975="","",AV975*$BH975)</f>
        <v>4.9437708625827472</v>
      </c>
      <c r="BP975" s="34">
        <f t="shared" si="109"/>
        <v>14.107257391432173</v>
      </c>
      <c r="BQ975" s="34">
        <f>IF(AW975="","",AW975*$BH975)</f>
        <v>1.5912942003960751</v>
      </c>
      <c r="BR975" s="34"/>
      <c r="BS975" s="34">
        <f t="shared" si="110"/>
        <v>5.0640093798133226</v>
      </c>
      <c r="BT975" s="34"/>
      <c r="BU975" s="34">
        <f t="shared" si="111"/>
        <v>0.89695161473529228</v>
      </c>
      <c r="BV975" s="34">
        <f t="shared" si="112"/>
        <v>0.89695161473529228</v>
      </c>
      <c r="BW975" s="34">
        <f t="shared" si="113"/>
        <v>1</v>
      </c>
      <c r="BX975" s="34"/>
      <c r="BY975" s="34">
        <f>IF(BV975="","",IF(BQ975=0,0,((BV975/BQ975)*AF975)))</f>
        <v>2.9952075928555799</v>
      </c>
      <c r="BZ975" s="34">
        <f>IF(BY975="","",SUM(S975:X975,BY975))</f>
        <v>97.838442592855571</v>
      </c>
      <c r="CA975" s="18"/>
      <c r="CB975" s="20">
        <v>1.5122E-2</v>
      </c>
      <c r="CC975" s="20">
        <v>9.8709999999999996E-3</v>
      </c>
      <c r="CD975" s="20">
        <v>4.5952E-2</v>
      </c>
      <c r="CE975" s="20">
        <v>1.2071E-2</v>
      </c>
      <c r="CF975" s="20">
        <v>8.4290000000000007E-3</v>
      </c>
      <c r="CG975" s="20">
        <v>3.0859000000000001E-2</v>
      </c>
      <c r="CH975" s="20"/>
      <c r="CI975" s="21">
        <v>5.1084699999999996</v>
      </c>
      <c r="CJ975" s="21">
        <v>5.3740699999999997</v>
      </c>
      <c r="CK975" s="21">
        <v>-31.106999999999999</v>
      </c>
      <c r="CL975" s="21">
        <v>0.36884499999999998</v>
      </c>
      <c r="CM975" s="21">
        <v>2.04155</v>
      </c>
      <c r="CN975" s="21">
        <v>0.34056500000000001</v>
      </c>
      <c r="CO975" s="21"/>
      <c r="CP975" s="20">
        <v>11.8125</v>
      </c>
      <c r="CQ975" s="20">
        <v>47.9557</v>
      </c>
      <c r="CR975" s="20">
        <v>10.977499999999999</v>
      </c>
      <c r="CS975" s="20">
        <v>771.55</v>
      </c>
      <c r="CT975" s="20"/>
      <c r="CU975" s="22">
        <v>44274.196712962999</v>
      </c>
      <c r="CV975" s="22"/>
    </row>
    <row r="976" spans="1:100" s="23" customFormat="1" x14ac:dyDescent="0.25">
      <c r="A976" s="23" t="s">
        <v>74</v>
      </c>
      <c r="B976" s="23">
        <v>3093</v>
      </c>
      <c r="C976" s="23">
        <v>21</v>
      </c>
      <c r="E976" s="24">
        <v>0.31642500000000001</v>
      </c>
      <c r="F976" s="24">
        <v>9.7931000000000004E-2</v>
      </c>
      <c r="G976" s="24">
        <v>0</v>
      </c>
      <c r="H976" s="24">
        <v>17.810099999999998</v>
      </c>
      <c r="I976" s="24">
        <v>0.72401000000000004</v>
      </c>
      <c r="J976" s="24">
        <v>38.115900000000003</v>
      </c>
      <c r="K976" s="24">
        <v>42.6663</v>
      </c>
      <c r="L976" s="24">
        <v>0.269368</v>
      </c>
      <c r="M976" s="24">
        <v>100</v>
      </c>
      <c r="N976" s="24"/>
      <c r="O976" s="24">
        <v>0.16337299999999999</v>
      </c>
      <c r="P976" s="24">
        <v>42.502899999999997</v>
      </c>
      <c r="Q976" s="24">
        <f t="shared" si="107"/>
        <v>99.836626999999993</v>
      </c>
      <c r="R976" s="24"/>
      <c r="S976" s="24">
        <v>0.426533</v>
      </c>
      <c r="T976" s="24">
        <v>0.16239899999999999</v>
      </c>
      <c r="U976" s="24">
        <v>0</v>
      </c>
      <c r="V976" s="24">
        <v>40.810200000000002</v>
      </c>
      <c r="W976" s="24">
        <v>0.72401000000000004</v>
      </c>
      <c r="X976" s="24">
        <v>53.331800000000001</v>
      </c>
      <c r="Y976" s="24">
        <v>4.5450499999999998</v>
      </c>
      <c r="Z976" s="24">
        <v>100</v>
      </c>
      <c r="AA976" s="25"/>
      <c r="AB976" s="24">
        <f>IF(Z976="","",Z976-O976)</f>
        <v>99.836626999999993</v>
      </c>
      <c r="AC976" s="24">
        <f t="shared" si="108"/>
        <v>95.29157699999999</v>
      </c>
      <c r="AD976" s="24"/>
      <c r="AE976" s="36">
        <f>IF(M976="","",IF(M976&gt;100,M976, M976+O976))</f>
        <v>100.16337300000001</v>
      </c>
      <c r="AF976" s="40">
        <f>IF(AE976="","",IF(AE976="* * *", Y976, AE976-SUM(S976:X976)))</f>
        <v>4.7084310000000045</v>
      </c>
      <c r="AG976" s="55"/>
      <c r="AH976" s="35"/>
      <c r="AI976" s="36">
        <f>IF(S976="","",IF(AI$6=0, 0, S976/AI$6))</f>
        <v>6.881902142889181E-3</v>
      </c>
      <c r="AJ976" s="36">
        <f>IF(T976="","",IF(AJ$6=0, 0, T976/AJ$6))</f>
        <v>4.0292619507801778E-3</v>
      </c>
      <c r="AK976" s="36">
        <f>IF(U976="","",IF(AK$6=0, 0, U976/AK$6))</f>
        <v>0</v>
      </c>
      <c r="AL976" s="36">
        <f>IF(V976="","",IF(AL$6=0, 0, V976/AL$6))</f>
        <v>0.28750810527944298</v>
      </c>
      <c r="AM976" s="36">
        <f>IF(W976="","",IF(AM$6=0, 0, W976/AM$6))</f>
        <v>2.0422549116398458E-2</v>
      </c>
      <c r="AN976" s="36">
        <f>IF(X976="","",IF(AN$6=0, 0, X976/AN$6))</f>
        <v>0.95103909953029198</v>
      </c>
      <c r="AO976" s="36">
        <f>IF(Y976="","",IF(AO$6=0, 0, Y976/AO$6))</f>
        <v>0.26723994737577078</v>
      </c>
      <c r="AP976" s="36"/>
      <c r="AQ976" s="36">
        <f>IF(AI976="","",AI976*AI$4)</f>
        <v>1.3763804285778362E-2</v>
      </c>
      <c r="AR976" s="35">
        <f>IF(AJ976="","",AJ976*AJ$4)</f>
        <v>4.0292619507801778E-3</v>
      </c>
      <c r="AS976" s="36">
        <f>IF(AK976="","",AK976*AK$4)</f>
        <v>0</v>
      </c>
      <c r="AT976" s="36">
        <f>IF(AL976="","",AL976*AL$4)</f>
        <v>0.57501621055888597</v>
      </c>
      <c r="AU976" s="36">
        <f>IF(AM976="","",AM976*AM$4)</f>
        <v>2.0422549116398458E-2</v>
      </c>
      <c r="AV976" s="36">
        <f>IF(AN976="","",AN976*AN$4)</f>
        <v>0.95103909953029198</v>
      </c>
      <c r="AW976" s="36">
        <f>IF(AO976="","",AO976*AO$4)</f>
        <v>0.26723994737577078</v>
      </c>
      <c r="AX976" s="36"/>
      <c r="AY976" s="36">
        <f>IF(AQ976="","",AI976*AI$5)</f>
        <v>6.881902142889181E-3</v>
      </c>
      <c r="AZ976" s="36">
        <f>IF(AR976="","",AJ976*AJ$5)</f>
        <v>4.0292619507801778E-3</v>
      </c>
      <c r="BA976" s="36">
        <f>IF(AS976="","",AK976*AK$5)</f>
        <v>0</v>
      </c>
      <c r="BB976" s="36">
        <f>IF(AT976="","",AL976*AL$5)</f>
        <v>1.437540526397215</v>
      </c>
      <c r="BC976" s="36">
        <f>IF(AU976="","",AM976*AM$5)</f>
        <v>0</v>
      </c>
      <c r="BD976" s="36">
        <f>IF(AV976="","",AN976*AN$5)</f>
        <v>0.95103909953029198</v>
      </c>
      <c r="BE976" s="36">
        <f>IF(AW976="","",AO976*AO$5)</f>
        <v>0.26723994737577078</v>
      </c>
      <c r="BF976" s="36">
        <f>IF(BE976="","",SUM(AY976:BE976))</f>
        <v>2.6667307373969473</v>
      </c>
      <c r="BG976" s="36"/>
      <c r="BH976" s="36">
        <f>IF(AT976="","",3/AT976)</f>
        <v>5.217244218357175</v>
      </c>
      <c r="BI976" s="36"/>
      <c r="BJ976" s="36">
        <f>IF(AQ976="","",AQ976*$BH976)</f>
        <v>7.1809128332576869E-2</v>
      </c>
      <c r="BK976" s="36">
        <f>IF(AR976="","",AR976*$BH976)</f>
        <v>2.1021643616954435E-2</v>
      </c>
      <c r="BL976" s="36">
        <f>IF(AS976="","",AS976*$BH976)</f>
        <v>0</v>
      </c>
      <c r="BM976" s="36">
        <f>IF(AT976="","",AT976*$BH976)</f>
        <v>2.9999999999999996</v>
      </c>
      <c r="BN976" s="36">
        <f>IF(AU976="","",AU976*$BH976)</f>
        <v>0.10654942630164529</v>
      </c>
      <c r="BO976" s="36">
        <f>IF(AV976="","",AV976*$BH976)</f>
        <v>4.9618032434560293</v>
      </c>
      <c r="BP976" s="36">
        <f t="shared" si="109"/>
        <v>13.912985521599589</v>
      </c>
      <c r="BQ976" s="36">
        <f>IF(AW976="","",AW976*$BH976)</f>
        <v>1.3942560703603157</v>
      </c>
      <c r="BR976" s="36"/>
      <c r="BS976" s="36">
        <f t="shared" si="110"/>
        <v>5.0546340154055605</v>
      </c>
      <c r="BT976" s="36"/>
      <c r="BU976" s="36">
        <f t="shared" si="111"/>
        <v>0.89345057369835468</v>
      </c>
      <c r="BV976" s="36">
        <f t="shared" si="112"/>
        <v>0.89345057369835468</v>
      </c>
      <c r="BW976" s="36">
        <f t="shared" si="113"/>
        <v>1</v>
      </c>
      <c r="BX976" s="36"/>
      <c r="BY976" s="36">
        <f>IF(BV976="","",IF(BQ976=0,0,((BV976/BQ976)*AF976)))</f>
        <v>3.0172006904599504</v>
      </c>
      <c r="BZ976" s="36">
        <f>IF(BY976="","",SUM(S976:X976,BY976))</f>
        <v>98.472142690459947</v>
      </c>
      <c r="CA976" s="24"/>
      <c r="CB976" s="26">
        <v>1.5100000000000001E-2</v>
      </c>
      <c r="CC976" s="26">
        <v>9.4730000000000005E-3</v>
      </c>
      <c r="CD976" s="26">
        <v>4.4949999999999997E-2</v>
      </c>
      <c r="CE976" s="26">
        <v>1.3068E-2</v>
      </c>
      <c r="CF976" s="26">
        <v>8.3610000000000004E-3</v>
      </c>
      <c r="CG976" s="26">
        <v>3.1593000000000003E-2</v>
      </c>
      <c r="CH976" s="26"/>
      <c r="CI976" s="27">
        <v>6.0983200000000002</v>
      </c>
      <c r="CJ976" s="27">
        <v>5.82883</v>
      </c>
      <c r="CK976" s="27">
        <v>-43.646999999999998</v>
      </c>
      <c r="CL976" s="27">
        <v>0.367678</v>
      </c>
      <c r="CM976" s="27">
        <v>1.9953700000000001</v>
      </c>
      <c r="CN976" s="27">
        <v>0.33882600000000002</v>
      </c>
      <c r="CO976" s="27"/>
      <c r="CP976" s="26">
        <v>11.772</v>
      </c>
      <c r="CQ976" s="26">
        <v>47.951300000000003</v>
      </c>
      <c r="CR976" s="26">
        <v>10.978</v>
      </c>
      <c r="CS976" s="26">
        <v>812.28800000000001</v>
      </c>
      <c r="CT976" s="26"/>
      <c r="CU976" s="28">
        <v>44274.198518518497</v>
      </c>
      <c r="CV976" s="28"/>
    </row>
    <row r="977" spans="1:100" s="11" customFormat="1" x14ac:dyDescent="0.25">
      <c r="A977" s="11" t="s">
        <v>75</v>
      </c>
      <c r="B977" s="11">
        <v>3094</v>
      </c>
      <c r="C977" s="11">
        <v>1</v>
      </c>
      <c r="E977" s="12">
        <v>0.98658999999999997</v>
      </c>
      <c r="F977" s="12">
        <v>0.230575</v>
      </c>
      <c r="G977" s="12">
        <v>0</v>
      </c>
      <c r="H977" s="12">
        <v>17.436399999999999</v>
      </c>
      <c r="I977" s="12">
        <v>0.22805500000000001</v>
      </c>
      <c r="J977" s="12">
        <v>36.223700000000001</v>
      </c>
      <c r="K977" s="12">
        <v>44.454799999999999</v>
      </c>
      <c r="L977" s="12">
        <v>0.43984800000000002</v>
      </c>
      <c r="M977" s="12">
        <v>100</v>
      </c>
      <c r="N977" s="12"/>
      <c r="O977" s="12">
        <v>5.1461E-2</v>
      </c>
      <c r="P977" s="12">
        <v>44.403399999999998</v>
      </c>
      <c r="Q977" s="12">
        <f t="shared" si="107"/>
        <v>99.948538999999997</v>
      </c>
      <c r="R977" s="12"/>
      <c r="S977" s="12">
        <v>1.3299000000000001</v>
      </c>
      <c r="T977" s="12">
        <v>0.38236199999999998</v>
      </c>
      <c r="U977" s="12">
        <v>0</v>
      </c>
      <c r="V977" s="12">
        <v>39.953899999999997</v>
      </c>
      <c r="W977" s="12">
        <v>0.22805500000000001</v>
      </c>
      <c r="X977" s="12">
        <v>50.684199999999997</v>
      </c>
      <c r="Y977" s="12">
        <v>7.4215600000000004</v>
      </c>
      <c r="Z977" s="12">
        <v>100</v>
      </c>
      <c r="AA977" s="13"/>
      <c r="AB977" s="12">
        <f>IF(Z977="","",Z977-O977)</f>
        <v>99.948538999999997</v>
      </c>
      <c r="AC977" s="12">
        <f t="shared" si="108"/>
        <v>92.526978999999997</v>
      </c>
      <c r="AD977" s="12"/>
      <c r="AE977" s="32">
        <f>IF(M977="","",IF(M977&gt;100,M977, M977+O977))</f>
        <v>100.051461</v>
      </c>
      <c r="AF977" s="39">
        <f>IF(AE977="","",IF(AE977="* * *", Y977, AE977-SUM(S977:X977)))</f>
        <v>7.4730440000000016</v>
      </c>
      <c r="AG977" s="56"/>
      <c r="AH977" s="31"/>
      <c r="AI977" s="32">
        <f>IF(S977="","",IF(AI$6=0, 0, S977/AI$6))</f>
        <v>2.1457288556403192E-2</v>
      </c>
      <c r="AJ977" s="32">
        <f>IF(T977="","",IF(AJ$6=0, 0, T977/AJ$6))</f>
        <v>9.4867373445908561E-3</v>
      </c>
      <c r="AK977" s="32">
        <f>IF(U977="","",IF(AK$6=0, 0, U977/AK$6))</f>
        <v>0</v>
      </c>
      <c r="AL977" s="32">
        <f>IF(V977="","",IF(AL$6=0, 0, V977/AL$6))</f>
        <v>0.28147546661188466</v>
      </c>
      <c r="AM977" s="32">
        <f>IF(W977="","",IF(AM$6=0, 0, W977/AM$6))</f>
        <v>6.4328730801235488E-3</v>
      </c>
      <c r="AN977" s="32">
        <f>IF(X977="","",IF(AN$6=0, 0, X977/AN$6))</f>
        <v>0.90382578364902788</v>
      </c>
      <c r="AO977" s="32">
        <f>IF(Y977="","",IF(AO$6=0, 0, Y977/AO$6))</f>
        <v>0.43637304404706784</v>
      </c>
      <c r="AP977" s="32"/>
      <c r="AQ977" s="32">
        <f>IF(AI977="","",AI977*AI$4)</f>
        <v>4.2914577112806385E-2</v>
      </c>
      <c r="AR977" s="31">
        <f>IF(AJ977="","",AJ977*AJ$4)</f>
        <v>9.4867373445908561E-3</v>
      </c>
      <c r="AS977" s="32">
        <f>IF(AK977="","",AK977*AK$4)</f>
        <v>0</v>
      </c>
      <c r="AT977" s="32">
        <f>IF(AL977="","",AL977*AL$4)</f>
        <v>0.56295093322376932</v>
      </c>
      <c r="AU977" s="32">
        <f>IF(AM977="","",AM977*AM$4)</f>
        <v>6.4328730801235488E-3</v>
      </c>
      <c r="AV977" s="32">
        <f>IF(AN977="","",AN977*AN$4)</f>
        <v>0.90382578364902788</v>
      </c>
      <c r="AW977" s="32">
        <f>IF(AO977="","",AO977*AO$4)</f>
        <v>0.43637304404706784</v>
      </c>
      <c r="AX977" s="32"/>
      <c r="AY977" s="32">
        <f>IF(AQ977="","",AI977*AI$5)</f>
        <v>2.1457288556403192E-2</v>
      </c>
      <c r="AZ977" s="32">
        <f>IF(AR977="","",AJ977*AJ$5)</f>
        <v>9.4867373445908561E-3</v>
      </c>
      <c r="BA977" s="32">
        <f>IF(AS977="","",AK977*AK$5)</f>
        <v>0</v>
      </c>
      <c r="BB977" s="32">
        <f>IF(AT977="","",AL977*AL$5)</f>
        <v>1.4073773330594233</v>
      </c>
      <c r="BC977" s="32">
        <f>IF(AU977="","",AM977*AM$5)</f>
        <v>0</v>
      </c>
      <c r="BD977" s="32">
        <f>IF(AV977="","",AN977*AN$5)</f>
        <v>0.90382578364902788</v>
      </c>
      <c r="BE977" s="32">
        <f>IF(AW977="","",AO977*AO$5)</f>
        <v>0.43637304404706784</v>
      </c>
      <c r="BF977" s="32">
        <f>IF(BE977="","",SUM(AY977:BE977))</f>
        <v>2.7785201866565132</v>
      </c>
      <c r="BG977" s="32"/>
      <c r="BH977" s="32">
        <f>IF(AT977="","",3/AT977)</f>
        <v>5.3290612430826538</v>
      </c>
      <c r="BI977" s="32"/>
      <c r="BJ977" s="32">
        <f>IF(AQ977="","",AQ977*$BH977)</f>
        <v>0.2286944096551384</v>
      </c>
      <c r="BK977" s="32">
        <f>IF(AR977="","",AR977*$BH977)</f>
        <v>5.0555404306363981E-2</v>
      </c>
      <c r="BL977" s="32">
        <f>IF(AS977="","",AS977*$BH977)</f>
        <v>0</v>
      </c>
      <c r="BM977" s="32">
        <f>IF(AT977="","",AT977*$BH977)</f>
        <v>3</v>
      </c>
      <c r="BN977" s="32">
        <f>IF(AU977="","",AU977*$BH977)</f>
        <v>3.4281174612956142E-2</v>
      </c>
      <c r="BO977" s="32">
        <f>IF(AV977="","",AV977*$BH977)</f>
        <v>4.8165429541428422</v>
      </c>
      <c r="BP977" s="32">
        <f t="shared" si="109"/>
        <v>14.806904239834006</v>
      </c>
      <c r="BQ977" s="32">
        <f>IF(AW977="","",AW977*$BH977)</f>
        <v>2.3254586765572292</v>
      </c>
      <c r="BR977" s="32"/>
      <c r="BS977" s="32">
        <f t="shared" si="110"/>
        <v>5.0957927681043449</v>
      </c>
      <c r="BT977" s="32"/>
      <c r="BU977" s="32">
        <f t="shared" si="111"/>
        <v>0.9657188253870439</v>
      </c>
      <c r="BV977" s="32">
        <f t="shared" si="112"/>
        <v>0.9657188253870439</v>
      </c>
      <c r="BW977" s="32">
        <f t="shared" si="113"/>
        <v>1</v>
      </c>
      <c r="BX977" s="32"/>
      <c r="BY977" s="32">
        <f>IF(BV977="","",IF(BQ977=0,0,((BV977/BQ977)*AF977)))</f>
        <v>3.1034132519740312</v>
      </c>
      <c r="BZ977" s="32">
        <f>IF(BY977="","",SUM(S977:X977,BY977))</f>
        <v>95.681830251974034</v>
      </c>
      <c r="CA977" s="12"/>
      <c r="CB977" s="14">
        <v>1.6657999999999999E-2</v>
      </c>
      <c r="CC977" s="14">
        <v>1.0475999999999999E-2</v>
      </c>
      <c r="CD977" s="14">
        <v>5.2998000000000003E-2</v>
      </c>
      <c r="CE977" s="14">
        <v>1.2560999999999999E-2</v>
      </c>
      <c r="CF977" s="14">
        <v>8.7270000000000004E-3</v>
      </c>
      <c r="CG977" s="14">
        <v>2.8857000000000001E-2</v>
      </c>
      <c r="CH977" s="14"/>
      <c r="CI977" s="15">
        <v>3.15381</v>
      </c>
      <c r="CJ977" s="15">
        <v>3.19882</v>
      </c>
      <c r="CK977" s="15">
        <v>-13.179</v>
      </c>
      <c r="CL977" s="15">
        <v>0.37277500000000002</v>
      </c>
      <c r="CM977" s="15">
        <v>3.9478900000000001</v>
      </c>
      <c r="CN977" s="15">
        <v>0.34782099999999999</v>
      </c>
      <c r="CO977" s="15"/>
      <c r="CP977" s="14">
        <v>12.262600000000001</v>
      </c>
      <c r="CQ977" s="14">
        <v>49.240200000000002</v>
      </c>
      <c r="CR977" s="14">
        <v>10.977</v>
      </c>
      <c r="CS977" s="14">
        <v>0</v>
      </c>
      <c r="CT977" s="14"/>
      <c r="CU977" s="16">
        <v>44274.200312499997</v>
      </c>
      <c r="CV977" s="16"/>
    </row>
    <row r="978" spans="1:100" s="17" customFormat="1" x14ac:dyDescent="0.25">
      <c r="A978" s="17" t="s">
        <v>75</v>
      </c>
      <c r="B978" s="17">
        <v>3095</v>
      </c>
      <c r="C978" s="17">
        <v>2</v>
      </c>
      <c r="E978" s="18">
        <v>0.84613300000000002</v>
      </c>
      <c r="F978" s="18">
        <v>0.19942799999999999</v>
      </c>
      <c r="G978" s="18">
        <v>0</v>
      </c>
      <c r="H978" s="18">
        <v>17.710999999999999</v>
      </c>
      <c r="I978" s="18">
        <v>0.32450099999999998</v>
      </c>
      <c r="J978" s="18">
        <v>36.977400000000003</v>
      </c>
      <c r="K978" s="18">
        <v>43.5929</v>
      </c>
      <c r="L978" s="18">
        <v>0.34861399999999998</v>
      </c>
      <c r="M978" s="18">
        <v>100</v>
      </c>
      <c r="N978" s="18"/>
      <c r="O978" s="18">
        <v>7.3223999999999997E-2</v>
      </c>
      <c r="P978" s="18">
        <v>43.519599999999997</v>
      </c>
      <c r="Q978" s="18">
        <f t="shared" si="107"/>
        <v>99.926776000000004</v>
      </c>
      <c r="R978" s="18"/>
      <c r="S978" s="18">
        <v>1.1405700000000001</v>
      </c>
      <c r="T978" s="18">
        <v>0.33071099999999998</v>
      </c>
      <c r="U978" s="18">
        <v>0</v>
      </c>
      <c r="V978" s="18">
        <v>40.583199999999998</v>
      </c>
      <c r="W978" s="18">
        <v>0.32450099999999998</v>
      </c>
      <c r="X978" s="18">
        <v>51.738900000000001</v>
      </c>
      <c r="Y978" s="18">
        <v>5.8821700000000003</v>
      </c>
      <c r="Z978" s="18">
        <v>100</v>
      </c>
      <c r="AA978" s="19"/>
      <c r="AB978" s="18">
        <f>IF(Z978="","",Z978-O978)</f>
        <v>99.926776000000004</v>
      </c>
      <c r="AC978" s="18">
        <f t="shared" si="108"/>
        <v>94.044606000000002</v>
      </c>
      <c r="AD978" s="18"/>
      <c r="AE978" s="34">
        <f>IF(M978="","",IF(M978&gt;100,M978, M978+O978))</f>
        <v>100.073224</v>
      </c>
      <c r="AF978" s="37">
        <f>IF(AE978="","",IF(AE978="* * *", Y978, AE978-SUM(S978:X978)))</f>
        <v>5.9553420000000017</v>
      </c>
      <c r="AG978" s="54"/>
      <c r="AH978" s="33"/>
      <c r="AI978" s="34">
        <f>IF(S978="","",IF(AI$6=0, 0, S978/AI$6))</f>
        <v>1.8402541250302121E-2</v>
      </c>
      <c r="AJ978" s="34">
        <f>IF(T978="","",IF(AJ$6=0, 0, T978/AJ$6))</f>
        <v>8.2052306295264353E-3</v>
      </c>
      <c r="AK978" s="34">
        <f>IF(U978="","",IF(AK$6=0, 0, U978/AK$6))</f>
        <v>0</v>
      </c>
      <c r="AL978" s="34">
        <f>IF(V978="","",IF(AL$6=0, 0, V978/AL$6))</f>
        <v>0.28590888890955418</v>
      </c>
      <c r="AM978" s="34">
        <f>IF(W978="","",IF(AM$6=0, 0, W978/AM$6))</f>
        <v>9.1533785594403606E-3</v>
      </c>
      <c r="AN978" s="34">
        <f>IF(X978="","",IF(AN$6=0, 0, X978/AN$6))</f>
        <v>0.9226337169697596</v>
      </c>
      <c r="AO978" s="34">
        <f>IF(Y978="","",IF(AO$6=0, 0, Y978/AO$6))</f>
        <v>0.34585995781241963</v>
      </c>
      <c r="AP978" s="34"/>
      <c r="AQ978" s="34">
        <f>IF(AI978="","",AI978*AI$4)</f>
        <v>3.6805082500604241E-2</v>
      </c>
      <c r="AR978" s="33">
        <f>IF(AJ978="","",AJ978*AJ$4)</f>
        <v>8.2052306295264353E-3</v>
      </c>
      <c r="AS978" s="34">
        <f>IF(AK978="","",AK978*AK$4)</f>
        <v>0</v>
      </c>
      <c r="AT978" s="34">
        <f>IF(AL978="","",AL978*AL$4)</f>
        <v>0.57181777781910836</v>
      </c>
      <c r="AU978" s="34">
        <f>IF(AM978="","",AM978*AM$4)</f>
        <v>9.1533785594403606E-3</v>
      </c>
      <c r="AV978" s="34">
        <f>IF(AN978="","",AN978*AN$4)</f>
        <v>0.9226337169697596</v>
      </c>
      <c r="AW978" s="34">
        <f>IF(AO978="","",AO978*AO$4)</f>
        <v>0.34585995781241963</v>
      </c>
      <c r="AX978" s="34"/>
      <c r="AY978" s="34">
        <f>IF(AQ978="","",AI978*AI$5)</f>
        <v>1.8402541250302121E-2</v>
      </c>
      <c r="AZ978" s="34">
        <f>IF(AR978="","",AJ978*AJ$5)</f>
        <v>8.2052306295264353E-3</v>
      </c>
      <c r="BA978" s="34">
        <f>IF(AS978="","",AK978*AK$5)</f>
        <v>0</v>
      </c>
      <c r="BB978" s="34">
        <f>IF(AT978="","",AL978*AL$5)</f>
        <v>1.429544444547771</v>
      </c>
      <c r="BC978" s="34">
        <f>IF(AU978="","",AM978*AM$5)</f>
        <v>0</v>
      </c>
      <c r="BD978" s="34">
        <f>IF(AV978="","",AN978*AN$5)</f>
        <v>0.9226337169697596</v>
      </c>
      <c r="BE978" s="34">
        <f>IF(AW978="","",AO978*AO$5)</f>
        <v>0.34585995781241963</v>
      </c>
      <c r="BF978" s="34">
        <f>IF(BE978="","",SUM(AY978:BE978))</f>
        <v>2.7246458912097786</v>
      </c>
      <c r="BG978" s="34"/>
      <c r="BH978" s="34">
        <f>IF(AT978="","",3/AT978)</f>
        <v>5.2464266001695297</v>
      </c>
      <c r="BI978" s="34"/>
      <c r="BJ978" s="34">
        <f>IF(AQ978="","",AQ978*$BH978)</f>
        <v>0.19309516385260417</v>
      </c>
      <c r="BK978" s="34">
        <f>IF(AR978="","",AR978*$BH978)</f>
        <v>4.3048140235273265E-2</v>
      </c>
      <c r="BL978" s="34">
        <f>IF(AS978="","",AS978*$BH978)</f>
        <v>0</v>
      </c>
      <c r="BM978" s="34">
        <f>IF(AT978="","",AT978*$BH978)</f>
        <v>3</v>
      </c>
      <c r="BN978" s="34">
        <f>IF(AU978="","",AU978*$BH978)</f>
        <v>4.8022528755669355E-2</v>
      </c>
      <c r="BO978" s="34">
        <f>IF(AV978="","",AV978*$BH978)</f>
        <v>4.8405300749234321</v>
      </c>
      <c r="BP978" s="34">
        <f t="shared" si="109"/>
        <v>14.294654679685596</v>
      </c>
      <c r="BQ978" s="34">
        <f>IF(AW978="","",AW978*$BH978)</f>
        <v>1.8145288826005896</v>
      </c>
      <c r="BR978" s="34"/>
      <c r="BS978" s="34">
        <f t="shared" si="110"/>
        <v>5.0766733790113099</v>
      </c>
      <c r="BT978" s="34"/>
      <c r="BU978" s="34">
        <f t="shared" si="111"/>
        <v>0.95197747124433063</v>
      </c>
      <c r="BV978" s="34">
        <f t="shared" si="112"/>
        <v>0.95197747124433063</v>
      </c>
      <c r="BW978" s="34">
        <f t="shared" si="113"/>
        <v>1</v>
      </c>
      <c r="BX978" s="34"/>
      <c r="BY978" s="34">
        <f>IF(BV978="","",IF(BQ978=0,0,((BV978/BQ978)*AF978)))</f>
        <v>3.1244205986017817</v>
      </c>
      <c r="BZ978" s="34">
        <f>IF(BY978="","",SUM(S978:X978,BY978))</f>
        <v>97.242302598601782</v>
      </c>
      <c r="CA978" s="18"/>
      <c r="CB978" s="20">
        <v>1.7104000000000001E-2</v>
      </c>
      <c r="CC978" s="20">
        <v>1.0729000000000001E-2</v>
      </c>
      <c r="CD978" s="20">
        <v>5.0966999999999998E-2</v>
      </c>
      <c r="CE978" s="20">
        <v>1.1922E-2</v>
      </c>
      <c r="CF978" s="20">
        <v>8.5100000000000002E-3</v>
      </c>
      <c r="CG978" s="20">
        <v>2.9201999999999999E-2</v>
      </c>
      <c r="CH978" s="20"/>
      <c r="CI978" s="21">
        <v>3.4534400000000001</v>
      </c>
      <c r="CJ978" s="21">
        <v>3.5971899999999999</v>
      </c>
      <c r="CK978" s="21">
        <v>-22.113</v>
      </c>
      <c r="CL978" s="21">
        <v>0.36924800000000002</v>
      </c>
      <c r="CM978" s="21">
        <v>3.1614399999999998</v>
      </c>
      <c r="CN978" s="21">
        <v>0.34403400000000001</v>
      </c>
      <c r="CO978" s="21"/>
      <c r="CP978" s="20">
        <v>12.242800000000001</v>
      </c>
      <c r="CQ978" s="20">
        <v>49.240200000000002</v>
      </c>
      <c r="CR978" s="20">
        <v>10.977</v>
      </c>
      <c r="CS978" s="20">
        <v>19.8002</v>
      </c>
      <c r="CT978" s="20"/>
      <c r="CU978" s="22">
        <v>44274.202094907399</v>
      </c>
      <c r="CV978" s="22"/>
    </row>
    <row r="979" spans="1:100" s="17" customFormat="1" x14ac:dyDescent="0.25">
      <c r="A979" s="17" t="s">
        <v>75</v>
      </c>
      <c r="B979" s="17">
        <v>3096</v>
      </c>
      <c r="C979" s="17">
        <v>3</v>
      </c>
      <c r="E979" s="18">
        <v>0.814114</v>
      </c>
      <c r="F979" s="18">
        <v>0.20011000000000001</v>
      </c>
      <c r="G979" s="18">
        <v>0</v>
      </c>
      <c r="H979" s="18">
        <v>17.6737</v>
      </c>
      <c r="I979" s="18">
        <v>0.32593899999999998</v>
      </c>
      <c r="J979" s="18">
        <v>36.782699999999998</v>
      </c>
      <c r="K979" s="18">
        <v>43.831200000000003</v>
      </c>
      <c r="L979" s="18">
        <v>0.37223499999999998</v>
      </c>
      <c r="M979" s="18">
        <v>100</v>
      </c>
      <c r="N979" s="18"/>
      <c r="O979" s="18">
        <v>7.3548000000000002E-2</v>
      </c>
      <c r="P979" s="18">
        <v>43.757599999999996</v>
      </c>
      <c r="Q979" s="18">
        <f t="shared" si="107"/>
        <v>99.926451999999998</v>
      </c>
      <c r="R979" s="18"/>
      <c r="S979" s="18">
        <v>1.09741</v>
      </c>
      <c r="T979" s="18">
        <v>0.33184200000000003</v>
      </c>
      <c r="U979" s="18">
        <v>0</v>
      </c>
      <c r="V979" s="18">
        <v>40.497700000000002</v>
      </c>
      <c r="W979" s="18">
        <v>0.32593899999999998</v>
      </c>
      <c r="X979" s="18">
        <v>51.4664</v>
      </c>
      <c r="Y979" s="18">
        <v>6.2807300000000001</v>
      </c>
      <c r="Z979" s="18">
        <v>100</v>
      </c>
      <c r="AA979" s="19"/>
      <c r="AB979" s="18">
        <f>IF(Z979="","",Z979-O979)</f>
        <v>99.926451999999998</v>
      </c>
      <c r="AC979" s="18">
        <f t="shared" si="108"/>
        <v>93.645721999999992</v>
      </c>
      <c r="AD979" s="18"/>
      <c r="AE979" s="34">
        <f>IF(M979="","",IF(M979&gt;100,M979, M979+O979))</f>
        <v>100.073548</v>
      </c>
      <c r="AF979" s="37">
        <f>IF(AE979="","",IF(AE979="* * *", Y979, AE979-SUM(S979:X979)))</f>
        <v>6.354257000000004</v>
      </c>
      <c r="AG979" s="54"/>
      <c r="AH979" s="33"/>
      <c r="AI979" s="34">
        <f>IF(S979="","",IF(AI$6=0, 0, S979/AI$6))</f>
        <v>1.7706175678383656E-2</v>
      </c>
      <c r="AJ979" s="34">
        <f>IF(T979="","",IF(AJ$6=0, 0, T979/AJ$6))</f>
        <v>8.2332917337594198E-3</v>
      </c>
      <c r="AK979" s="34">
        <f>IF(U979="","",IF(AK$6=0, 0, U979/AK$6))</f>
        <v>0</v>
      </c>
      <c r="AL979" s="34">
        <f>IF(V979="","",IF(AL$6=0, 0, V979/AL$6))</f>
        <v>0.28530654089358293</v>
      </c>
      <c r="AM979" s="34">
        <f>IF(W979="","",IF(AM$6=0, 0, W979/AM$6))</f>
        <v>9.1939410180105208E-3</v>
      </c>
      <c r="AN979" s="34">
        <f>IF(X979="","",IF(AN$6=0, 0, X979/AN$6))</f>
        <v>0.91777436186413774</v>
      </c>
      <c r="AO979" s="34">
        <f>IF(Y979="","",IF(AO$6=0, 0, Y979/AO$6))</f>
        <v>0.36929449724016788</v>
      </c>
      <c r="AP979" s="34"/>
      <c r="AQ979" s="34">
        <f>IF(AI979="","",AI979*AI$4)</f>
        <v>3.5412351356767312E-2</v>
      </c>
      <c r="AR979" s="33">
        <f>IF(AJ979="","",AJ979*AJ$4)</f>
        <v>8.2332917337594198E-3</v>
      </c>
      <c r="AS979" s="34">
        <f>IF(AK979="","",AK979*AK$4)</f>
        <v>0</v>
      </c>
      <c r="AT979" s="34">
        <f>IF(AL979="","",AL979*AL$4)</f>
        <v>0.57061308178716585</v>
      </c>
      <c r="AU979" s="34">
        <f>IF(AM979="","",AM979*AM$4)</f>
        <v>9.1939410180105208E-3</v>
      </c>
      <c r="AV979" s="34">
        <f>IF(AN979="","",AN979*AN$4)</f>
        <v>0.91777436186413774</v>
      </c>
      <c r="AW979" s="34">
        <f>IF(AO979="","",AO979*AO$4)</f>
        <v>0.36929449724016788</v>
      </c>
      <c r="AX979" s="34"/>
      <c r="AY979" s="34">
        <f>IF(AQ979="","",AI979*AI$5)</f>
        <v>1.7706175678383656E-2</v>
      </c>
      <c r="AZ979" s="34">
        <f>IF(AR979="","",AJ979*AJ$5)</f>
        <v>8.2332917337594198E-3</v>
      </c>
      <c r="BA979" s="34">
        <f>IF(AS979="","",AK979*AK$5)</f>
        <v>0</v>
      </c>
      <c r="BB979" s="34">
        <f>IF(AT979="","",AL979*AL$5)</f>
        <v>1.4265327044679146</v>
      </c>
      <c r="BC979" s="34">
        <f>IF(AU979="","",AM979*AM$5)</f>
        <v>0</v>
      </c>
      <c r="BD979" s="34">
        <f>IF(AV979="","",AN979*AN$5)</f>
        <v>0.91777436186413774</v>
      </c>
      <c r="BE979" s="34">
        <f>IF(AW979="","",AO979*AO$5)</f>
        <v>0.36929449724016788</v>
      </c>
      <c r="BF979" s="34">
        <f>IF(BE979="","",SUM(AY979:BE979))</f>
        <v>2.7395410309843631</v>
      </c>
      <c r="BG979" s="34"/>
      <c r="BH979" s="34">
        <f>IF(AT979="","",3/AT979)</f>
        <v>5.2575030186899507</v>
      </c>
      <c r="BI979" s="34"/>
      <c r="BJ979" s="34">
        <f>IF(AQ979="","",AQ979*$BH979)</f>
        <v>0.18618054415711333</v>
      </c>
      <c r="BK979" s="34">
        <f>IF(AR979="","",AR979*$BH979)</f>
        <v>4.3286556143995167E-2</v>
      </c>
      <c r="BL979" s="34">
        <f>IF(AS979="","",AS979*$BH979)</f>
        <v>0</v>
      </c>
      <c r="BM979" s="34">
        <f>IF(AT979="","",AT979*$BH979)</f>
        <v>3.0000000000000004</v>
      </c>
      <c r="BN979" s="34">
        <f>IF(AU979="","",AU979*$BH979)</f>
        <v>4.8337172655847672E-2</v>
      </c>
      <c r="BO979" s="34">
        <f>IF(AV979="","",AV979*$BH979)</f>
        <v>4.8252014779769477</v>
      </c>
      <c r="BP979" s="34">
        <f t="shared" si="109"/>
        <v>14.403145240225269</v>
      </c>
      <c r="BQ979" s="34">
        <f>IF(AW979="","",AW979*$BH979)</f>
        <v>1.9415669340257704</v>
      </c>
      <c r="BR979" s="34"/>
      <c r="BS979" s="34">
        <f t="shared" si="110"/>
        <v>5.054668578278056</v>
      </c>
      <c r="BT979" s="34"/>
      <c r="BU979" s="34">
        <f t="shared" si="111"/>
        <v>0.95166282734415231</v>
      </c>
      <c r="BV979" s="34">
        <f t="shared" si="112"/>
        <v>0.95166282734415231</v>
      </c>
      <c r="BW979" s="34">
        <f t="shared" si="113"/>
        <v>1</v>
      </c>
      <c r="BX979" s="34"/>
      <c r="BY979" s="34">
        <f>IF(BV979="","",IF(BQ979=0,0,((BV979/BQ979)*AF979)))</f>
        <v>3.1145514874179003</v>
      </c>
      <c r="BZ979" s="34">
        <f>IF(BY979="","",SUM(S979:X979,BY979))</f>
        <v>96.833842487417897</v>
      </c>
      <c r="CA979" s="18"/>
      <c r="CB979" s="20">
        <v>1.7122999999999999E-2</v>
      </c>
      <c r="CC979" s="20">
        <v>1.0213E-2</v>
      </c>
      <c r="CD979" s="20">
        <v>5.1166000000000003E-2</v>
      </c>
      <c r="CE979" s="20">
        <v>1.2292000000000001E-2</v>
      </c>
      <c r="CF979" s="20">
        <v>8.6409999999999994E-3</v>
      </c>
      <c r="CG979" s="20">
        <v>3.0043E-2</v>
      </c>
      <c r="CH979" s="20"/>
      <c r="CI979" s="21">
        <v>3.5330900000000001</v>
      </c>
      <c r="CJ979" s="21">
        <v>3.5039699999999998</v>
      </c>
      <c r="CK979" s="21">
        <v>-18.835000000000001</v>
      </c>
      <c r="CL979" s="21">
        <v>0.36985499999999999</v>
      </c>
      <c r="CM979" s="21">
        <v>3.1633200000000001</v>
      </c>
      <c r="CN979" s="21">
        <v>0.345196</v>
      </c>
      <c r="CO979" s="21"/>
      <c r="CP979" s="20">
        <v>12.223100000000001</v>
      </c>
      <c r="CQ979" s="20">
        <v>49.240299999999998</v>
      </c>
      <c r="CR979" s="20">
        <v>10.977</v>
      </c>
      <c r="CS979" s="20">
        <v>39.500500000000002</v>
      </c>
      <c r="CT979" s="20"/>
      <c r="CU979" s="22">
        <v>44274.203900462999</v>
      </c>
      <c r="CV979" s="22"/>
    </row>
    <row r="980" spans="1:100" s="17" customFormat="1" x14ac:dyDescent="0.25">
      <c r="A980" s="17" t="s">
        <v>75</v>
      </c>
      <c r="B980" s="17">
        <v>3097</v>
      </c>
      <c r="C980" s="17">
        <v>4</v>
      </c>
      <c r="E980" s="18">
        <v>0.85770199999999996</v>
      </c>
      <c r="F980" s="18">
        <v>0.19722899999999999</v>
      </c>
      <c r="G980" s="18">
        <v>0</v>
      </c>
      <c r="H980" s="18">
        <v>17.779299999999999</v>
      </c>
      <c r="I980" s="18">
        <v>0.30924600000000002</v>
      </c>
      <c r="J980" s="18">
        <v>36.869399999999999</v>
      </c>
      <c r="K980" s="18">
        <v>43.6387</v>
      </c>
      <c r="L980" s="18">
        <v>0.34850500000000001</v>
      </c>
      <c r="M980" s="18">
        <v>100</v>
      </c>
      <c r="N980" s="18"/>
      <c r="O980" s="18">
        <v>6.9781999999999997E-2</v>
      </c>
      <c r="P980" s="18">
        <v>43.568899999999999</v>
      </c>
      <c r="Q980" s="18">
        <f t="shared" si="107"/>
        <v>99.930217999999996</v>
      </c>
      <c r="R980" s="18"/>
      <c r="S980" s="18">
        <v>1.1561600000000001</v>
      </c>
      <c r="T980" s="18">
        <v>0.32706400000000002</v>
      </c>
      <c r="U980" s="18">
        <v>0</v>
      </c>
      <c r="V980" s="18">
        <v>40.7395</v>
      </c>
      <c r="W980" s="18">
        <v>0.30924600000000002</v>
      </c>
      <c r="X980" s="18">
        <v>51.587699999999998</v>
      </c>
      <c r="Y980" s="18">
        <v>5.8803400000000003</v>
      </c>
      <c r="Z980" s="18">
        <v>100</v>
      </c>
      <c r="AA980" s="19"/>
      <c r="AB980" s="18">
        <f>IF(Z980="","",Z980-O980)</f>
        <v>99.930217999999996</v>
      </c>
      <c r="AC980" s="18">
        <f t="shared" si="108"/>
        <v>94.049877999999993</v>
      </c>
      <c r="AD980" s="18"/>
      <c r="AE980" s="34">
        <f>IF(M980="","",IF(M980&gt;100,M980, M980+O980))</f>
        <v>100.069782</v>
      </c>
      <c r="AF980" s="37">
        <f>IF(AE980="","",IF(AE980="* * *", Y980, AE980-SUM(S980:X980)))</f>
        <v>5.9501120000000043</v>
      </c>
      <c r="AG980" s="54"/>
      <c r="AH980" s="33"/>
      <c r="AI980" s="34">
        <f>IF(S980="","",IF(AI$6=0, 0, S980/AI$6))</f>
        <v>1.8654078304662841E-2</v>
      </c>
      <c r="AJ980" s="34">
        <f>IF(T980="","",IF(AJ$6=0, 0, T980/AJ$6))</f>
        <v>8.1147453535426219E-3</v>
      </c>
      <c r="AK980" s="34">
        <f>IF(U980="","",IF(AK$6=0, 0, U980/AK$6))</f>
        <v>0</v>
      </c>
      <c r="AL980" s="34">
        <f>IF(V980="","",IF(AL$6=0, 0, V980/AL$6))</f>
        <v>0.28701002335278597</v>
      </c>
      <c r="AM980" s="34">
        <f>IF(W980="","",IF(AM$6=0, 0, W980/AM$6))</f>
        <v>8.7230723664725052E-3</v>
      </c>
      <c r="AN980" s="34">
        <f>IF(X980="","",IF(AN$6=0, 0, X980/AN$6))</f>
        <v>0.91993744360473195</v>
      </c>
      <c r="AO980" s="34">
        <f>IF(Y980="","",IF(AO$6=0, 0, Y980/AO$6))</f>
        <v>0.3457523574331724</v>
      </c>
      <c r="AP980" s="34"/>
      <c r="AQ980" s="34">
        <f>IF(AI980="","",AI980*AI$4)</f>
        <v>3.7308156609325682E-2</v>
      </c>
      <c r="AR980" s="33">
        <f>IF(AJ980="","",AJ980*AJ$4)</f>
        <v>8.1147453535426219E-3</v>
      </c>
      <c r="AS980" s="34">
        <f>IF(AK980="","",AK980*AK$4)</f>
        <v>0</v>
      </c>
      <c r="AT980" s="34">
        <f>IF(AL980="","",AL980*AL$4)</f>
        <v>0.57402004670557194</v>
      </c>
      <c r="AU980" s="34">
        <f>IF(AM980="","",AM980*AM$4)</f>
        <v>8.7230723664725052E-3</v>
      </c>
      <c r="AV980" s="34">
        <f>IF(AN980="","",AN980*AN$4)</f>
        <v>0.91993744360473195</v>
      </c>
      <c r="AW980" s="34">
        <f>IF(AO980="","",AO980*AO$4)</f>
        <v>0.3457523574331724</v>
      </c>
      <c r="AX980" s="34"/>
      <c r="AY980" s="34">
        <f>IF(AQ980="","",AI980*AI$5)</f>
        <v>1.8654078304662841E-2</v>
      </c>
      <c r="AZ980" s="34">
        <f>IF(AR980="","",AJ980*AJ$5)</f>
        <v>8.1147453535426219E-3</v>
      </c>
      <c r="BA980" s="34">
        <f>IF(AS980="","",AK980*AK$5)</f>
        <v>0</v>
      </c>
      <c r="BB980" s="34">
        <f>IF(AT980="","",AL980*AL$5)</f>
        <v>1.4350501167639298</v>
      </c>
      <c r="BC980" s="34">
        <f>IF(AU980="","",AM980*AM$5)</f>
        <v>0</v>
      </c>
      <c r="BD980" s="34">
        <f>IF(AV980="","",AN980*AN$5)</f>
        <v>0.91993744360473195</v>
      </c>
      <c r="BE980" s="34">
        <f>IF(AW980="","",AO980*AO$5)</f>
        <v>0.3457523574331724</v>
      </c>
      <c r="BF980" s="34">
        <f>IF(BE980="","",SUM(AY980:BE980))</f>
        <v>2.7275087414600399</v>
      </c>
      <c r="BG980" s="34"/>
      <c r="BH980" s="34">
        <f>IF(AT980="","",3/AT980)</f>
        <v>5.2262983099939868</v>
      </c>
      <c r="BI980" s="34"/>
      <c r="BJ980" s="34">
        <f>IF(AQ980="","",AQ980*$BH980)</f>
        <v>0.1949835558363098</v>
      </c>
      <c r="BK980" s="34">
        <f>IF(AR980="","",AR980*$BH980)</f>
        <v>4.2410079927251362E-2</v>
      </c>
      <c r="BL980" s="34">
        <f>IF(AS980="","",AS980*$BH980)</f>
        <v>0</v>
      </c>
      <c r="BM980" s="34">
        <f>IF(AT980="","",AT980*$BH980)</f>
        <v>3</v>
      </c>
      <c r="BN980" s="34">
        <f>IF(AU980="","",AU980*$BH980)</f>
        <v>4.5589378366850501E-2</v>
      </c>
      <c r="BO980" s="34">
        <f>IF(AV980="","",AV980*$BH980)</f>
        <v>4.8078675068115988</v>
      </c>
      <c r="BP980" s="34">
        <f t="shared" si="109"/>
        <v>14.254774325986432</v>
      </c>
      <c r="BQ980" s="34">
        <f>IF(AW980="","",AW980*$BH980)</f>
        <v>1.8070049613294257</v>
      </c>
      <c r="BR980" s="34"/>
      <c r="BS980" s="34">
        <f t="shared" si="110"/>
        <v>5.0452611425751597</v>
      </c>
      <c r="BT980" s="34"/>
      <c r="BU980" s="34">
        <f t="shared" si="111"/>
        <v>0.95441062163314949</v>
      </c>
      <c r="BV980" s="34">
        <f t="shared" si="112"/>
        <v>0.95441062163314949</v>
      </c>
      <c r="BW980" s="34">
        <f t="shared" si="113"/>
        <v>1</v>
      </c>
      <c r="BX980" s="34"/>
      <c r="BY980" s="34">
        <f>IF(BV980="","",IF(BQ980=0,0,((BV980/BQ980)*AF980)))</f>
        <v>3.1426864974011464</v>
      </c>
      <c r="BZ980" s="34">
        <f>IF(BY980="","",SUM(S980:X980,BY980))</f>
        <v>97.262356497401143</v>
      </c>
      <c r="CA980" s="18"/>
      <c r="CB980" s="20">
        <v>1.6750999999999999E-2</v>
      </c>
      <c r="CC980" s="20">
        <v>1.0024E-2</v>
      </c>
      <c r="CD980" s="20">
        <v>5.1077999999999998E-2</v>
      </c>
      <c r="CE980" s="20">
        <v>1.234E-2</v>
      </c>
      <c r="CF980" s="20">
        <v>9.0119999999999992E-3</v>
      </c>
      <c r="CG980" s="20">
        <v>3.1192999999999999E-2</v>
      </c>
      <c r="CH980" s="20"/>
      <c r="CI980" s="21">
        <v>3.41595</v>
      </c>
      <c r="CJ980" s="21">
        <v>3.51037</v>
      </c>
      <c r="CK980" s="21">
        <v>-17.062000000000001</v>
      </c>
      <c r="CL980" s="21">
        <v>0.36868099999999998</v>
      </c>
      <c r="CM980" s="21">
        <v>3.2935599999999998</v>
      </c>
      <c r="CN980" s="21">
        <v>0.34488999999999997</v>
      </c>
      <c r="CO980" s="21"/>
      <c r="CP980" s="20">
        <v>12.2033</v>
      </c>
      <c r="CQ980" s="20">
        <v>49.240299999999998</v>
      </c>
      <c r="CR980" s="20">
        <v>10.977499999999999</v>
      </c>
      <c r="CS980" s="20">
        <v>59.299700000000001</v>
      </c>
      <c r="CT980" s="20"/>
      <c r="CU980" s="22">
        <v>44274.205694444398</v>
      </c>
      <c r="CV980" s="22"/>
    </row>
    <row r="981" spans="1:100" s="17" customFormat="1" x14ac:dyDescent="0.25">
      <c r="A981" s="17" t="s">
        <v>75</v>
      </c>
      <c r="B981" s="17">
        <v>3098</v>
      </c>
      <c r="C981" s="17">
        <v>5</v>
      </c>
      <c r="E981" s="18">
        <v>0.827685</v>
      </c>
      <c r="F981" s="18">
        <v>0.19193399999999999</v>
      </c>
      <c r="G981" s="18">
        <v>0</v>
      </c>
      <c r="H981" s="18">
        <v>17.5137</v>
      </c>
      <c r="I981" s="18">
        <v>0.29187600000000002</v>
      </c>
      <c r="J981" s="18">
        <v>36.817700000000002</v>
      </c>
      <c r="K981" s="18">
        <v>43.964399999999998</v>
      </c>
      <c r="L981" s="18">
        <v>0.39280999999999999</v>
      </c>
      <c r="M981" s="18">
        <v>100</v>
      </c>
      <c r="N981" s="18"/>
      <c r="O981" s="18">
        <v>6.5862000000000004E-2</v>
      </c>
      <c r="P981" s="18">
        <v>43.898499999999999</v>
      </c>
      <c r="Q981" s="18">
        <f t="shared" si="107"/>
        <v>99.934138000000004</v>
      </c>
      <c r="R981" s="18"/>
      <c r="S981" s="18">
        <v>1.1156999999999999</v>
      </c>
      <c r="T981" s="18">
        <v>0.31828499999999998</v>
      </c>
      <c r="U981" s="18">
        <v>0</v>
      </c>
      <c r="V981" s="18">
        <v>40.130899999999997</v>
      </c>
      <c r="W981" s="18">
        <v>0.29187600000000002</v>
      </c>
      <c r="X981" s="18">
        <v>51.5154</v>
      </c>
      <c r="Y981" s="18">
        <v>6.6278899999999998</v>
      </c>
      <c r="Z981" s="18">
        <v>100</v>
      </c>
      <c r="AA981" s="19"/>
      <c r="AB981" s="18">
        <f>IF(Z981="","",Z981-O981)</f>
        <v>99.934138000000004</v>
      </c>
      <c r="AC981" s="18">
        <f t="shared" si="108"/>
        <v>93.306248000000011</v>
      </c>
      <c r="AD981" s="18"/>
      <c r="AE981" s="34">
        <f>IF(M981="","",IF(M981&gt;100,M981, M981+O981))</f>
        <v>100.065862</v>
      </c>
      <c r="AF981" s="37">
        <f>IF(AE981="","",IF(AE981="* * *", Y981, AE981-SUM(S981:X981)))</f>
        <v>6.6937009999999901</v>
      </c>
      <c r="AG981" s="54"/>
      <c r="AH981" s="33"/>
      <c r="AI981" s="34">
        <f>IF(S981="","",IF(AI$6=0, 0, S981/AI$6))</f>
        <v>1.8001275917271253E-2</v>
      </c>
      <c r="AJ981" s="34">
        <f>IF(T981="","",IF(AJ$6=0, 0, T981/AJ$6))</f>
        <v>7.8969306461497239E-3</v>
      </c>
      <c r="AK981" s="34">
        <f>IF(U981="","",IF(AK$6=0, 0, U981/AK$6))</f>
        <v>0</v>
      </c>
      <c r="AL981" s="34">
        <f>IF(V981="","",IF(AL$6=0, 0, V981/AL$6))</f>
        <v>0.28272243268003577</v>
      </c>
      <c r="AM981" s="34">
        <f>IF(W981="","",IF(AM$6=0, 0, W981/AM$6))</f>
        <v>8.2331072027981896E-3</v>
      </c>
      <c r="AN981" s="34">
        <f>IF(X981="","",IF(AN$6=0, 0, X981/AN$6))</f>
        <v>0.91864815415835965</v>
      </c>
      <c r="AO981" s="34">
        <f>IF(Y981="","",IF(AO$6=0, 0, Y981/AO$6))</f>
        <v>0.38970681836556198</v>
      </c>
      <c r="AP981" s="34"/>
      <c r="AQ981" s="34">
        <f>IF(AI981="","",AI981*AI$4)</f>
        <v>3.6002551834542505E-2</v>
      </c>
      <c r="AR981" s="33">
        <f>IF(AJ981="","",AJ981*AJ$4)</f>
        <v>7.8969306461497239E-3</v>
      </c>
      <c r="AS981" s="34">
        <f>IF(AK981="","",AK981*AK$4)</f>
        <v>0</v>
      </c>
      <c r="AT981" s="34">
        <f>IF(AL981="","",AL981*AL$4)</f>
        <v>0.56544486536007155</v>
      </c>
      <c r="AU981" s="34">
        <f>IF(AM981="","",AM981*AM$4)</f>
        <v>8.2331072027981896E-3</v>
      </c>
      <c r="AV981" s="34">
        <f>IF(AN981="","",AN981*AN$4)</f>
        <v>0.91864815415835965</v>
      </c>
      <c r="AW981" s="34">
        <f>IF(AO981="","",AO981*AO$4)</f>
        <v>0.38970681836556198</v>
      </c>
      <c r="AX981" s="34"/>
      <c r="AY981" s="34">
        <f>IF(AQ981="","",AI981*AI$5)</f>
        <v>1.8001275917271253E-2</v>
      </c>
      <c r="AZ981" s="34">
        <f>IF(AR981="","",AJ981*AJ$5)</f>
        <v>7.8969306461497239E-3</v>
      </c>
      <c r="BA981" s="34">
        <f>IF(AS981="","",AK981*AK$5)</f>
        <v>0</v>
      </c>
      <c r="BB981" s="34">
        <f>IF(AT981="","",AL981*AL$5)</f>
        <v>1.4136121634001788</v>
      </c>
      <c r="BC981" s="34">
        <f>IF(AU981="","",AM981*AM$5)</f>
        <v>0</v>
      </c>
      <c r="BD981" s="34">
        <f>IF(AV981="","",AN981*AN$5)</f>
        <v>0.91864815415835965</v>
      </c>
      <c r="BE981" s="34">
        <f>IF(AW981="","",AO981*AO$5)</f>
        <v>0.38970681836556198</v>
      </c>
      <c r="BF981" s="34">
        <f>IF(BE981="","",SUM(AY981:BE981))</f>
        <v>2.7478653424875215</v>
      </c>
      <c r="BG981" s="34"/>
      <c r="BH981" s="34">
        <f>IF(AT981="","",3/AT981)</f>
        <v>5.3055570645064041</v>
      </c>
      <c r="BI981" s="34"/>
      <c r="BJ981" s="34">
        <f>IF(AQ981="","",AQ981*$BH981)</f>
        <v>0.19101359322601499</v>
      </c>
      <c r="BK981" s="34">
        <f>IF(AR981="","",AR981*$BH981)</f>
        <v>4.189761617759679E-2</v>
      </c>
      <c r="BL981" s="34">
        <f>IF(AS981="","",AS981*$BH981)</f>
        <v>0</v>
      </c>
      <c r="BM981" s="34">
        <f>IF(AT981="","",AT981*$BH981)</f>
        <v>3</v>
      </c>
      <c r="BN981" s="34">
        <f>IF(AU981="","",AU981*$BH981)</f>
        <v>4.3681220082644495E-2</v>
      </c>
      <c r="BO981" s="34">
        <f>IF(AV981="","",AV981*$BH981)</f>
        <v>4.873940204090653</v>
      </c>
      <c r="BP981" s="34">
        <f t="shared" si="109"/>
        <v>14.578956380146979</v>
      </c>
      <c r="BQ981" s="34">
        <f>IF(AW981="","",AW981*$BH981)</f>
        <v>2.0676117632657216</v>
      </c>
      <c r="BR981" s="34"/>
      <c r="BS981" s="34">
        <f t="shared" si="110"/>
        <v>5.1068514134942644</v>
      </c>
      <c r="BT981" s="34"/>
      <c r="BU981" s="34">
        <f t="shared" si="111"/>
        <v>0.95631877991735548</v>
      </c>
      <c r="BV981" s="34">
        <f t="shared" si="112"/>
        <v>0.95631877991735548</v>
      </c>
      <c r="BW981" s="34">
        <f t="shared" si="113"/>
        <v>1</v>
      </c>
      <c r="BX981" s="34"/>
      <c r="BY981" s="34">
        <f>IF(BV981="","",IF(BQ981=0,0,((BV981/BQ981)*AF981)))</f>
        <v>3.0959932068392382</v>
      </c>
      <c r="BZ981" s="34">
        <f>IF(BY981="","",SUM(S981:X981,BY981))</f>
        <v>96.468154206839245</v>
      </c>
      <c r="CA981" s="18"/>
      <c r="CB981" s="20">
        <v>1.7375000000000002E-2</v>
      </c>
      <c r="CC981" s="20">
        <v>1.0132E-2</v>
      </c>
      <c r="CD981" s="20">
        <v>5.0774E-2</v>
      </c>
      <c r="CE981" s="20">
        <v>1.2492E-2</v>
      </c>
      <c r="CF981" s="20">
        <v>8.4740000000000006E-3</v>
      </c>
      <c r="CG981" s="20">
        <v>2.9567E-2</v>
      </c>
      <c r="CH981" s="20"/>
      <c r="CI981" s="21">
        <v>3.5096599999999998</v>
      </c>
      <c r="CJ981" s="21">
        <v>3.60114</v>
      </c>
      <c r="CK981" s="21">
        <v>-24.887</v>
      </c>
      <c r="CL981" s="21">
        <v>0.37179499999999999</v>
      </c>
      <c r="CM981" s="21">
        <v>3.36713</v>
      </c>
      <c r="CN981" s="21">
        <v>0.34506900000000001</v>
      </c>
      <c r="CO981" s="21"/>
      <c r="CP981" s="20">
        <v>12.1835</v>
      </c>
      <c r="CQ981" s="20">
        <v>49.240400000000001</v>
      </c>
      <c r="CR981" s="20">
        <v>10.977499999999999</v>
      </c>
      <c r="CS981" s="20">
        <v>79.100200000000001</v>
      </c>
      <c r="CT981" s="20"/>
      <c r="CU981" s="22">
        <v>44274.207476851901</v>
      </c>
      <c r="CV981" s="22"/>
    </row>
    <row r="982" spans="1:100" s="17" customFormat="1" x14ac:dyDescent="0.25">
      <c r="A982" s="17" t="s">
        <v>75</v>
      </c>
      <c r="B982" s="17">
        <v>3099</v>
      </c>
      <c r="C982" s="17">
        <v>6</v>
      </c>
      <c r="E982" s="18">
        <v>0.775559</v>
      </c>
      <c r="F982" s="18">
        <v>0.179508</v>
      </c>
      <c r="G982" s="18">
        <v>0</v>
      </c>
      <c r="H982" s="18">
        <v>17.6677</v>
      </c>
      <c r="I982" s="18">
        <v>0.372143</v>
      </c>
      <c r="J982" s="18">
        <v>37.020200000000003</v>
      </c>
      <c r="K982" s="18">
        <v>43.629199999999997</v>
      </c>
      <c r="L982" s="18">
        <v>0.35573100000000002</v>
      </c>
      <c r="M982" s="18">
        <v>100</v>
      </c>
      <c r="N982" s="18"/>
      <c r="O982" s="18">
        <v>8.3973999999999993E-2</v>
      </c>
      <c r="P982" s="18">
        <v>43.545200000000001</v>
      </c>
      <c r="Q982" s="18">
        <f t="shared" si="107"/>
        <v>99.916026000000002</v>
      </c>
      <c r="R982" s="18"/>
      <c r="S982" s="18">
        <v>1.0454399999999999</v>
      </c>
      <c r="T982" s="18">
        <v>0.297678</v>
      </c>
      <c r="U982" s="18">
        <v>0</v>
      </c>
      <c r="V982" s="18">
        <v>40.483800000000002</v>
      </c>
      <c r="W982" s="18">
        <v>0.372143</v>
      </c>
      <c r="X982" s="18">
        <v>51.798699999999997</v>
      </c>
      <c r="Y982" s="18">
        <v>6.0022500000000001</v>
      </c>
      <c r="Z982" s="18">
        <v>100</v>
      </c>
      <c r="AA982" s="19"/>
      <c r="AB982" s="18">
        <f>IF(Z982="","",Z982-O982)</f>
        <v>99.916026000000002</v>
      </c>
      <c r="AC982" s="18">
        <f t="shared" si="108"/>
        <v>93.913775999999999</v>
      </c>
      <c r="AD982" s="18"/>
      <c r="AE982" s="34">
        <f>IF(M982="","",IF(M982&gt;100,M982, M982+O982))</f>
        <v>100.083974</v>
      </c>
      <c r="AF982" s="37">
        <f>IF(AE982="","",IF(AE982="* * *", Y982, AE982-SUM(S982:X982)))</f>
        <v>6.0862130000000008</v>
      </c>
      <c r="AG982" s="54"/>
      <c r="AH982" s="33"/>
      <c r="AI982" s="34">
        <f>IF(S982="","",IF(AI$6=0, 0, S982/AI$6))</f>
        <v>1.6867665048805287E-2</v>
      </c>
      <c r="AJ982" s="34">
        <f>IF(T982="","",IF(AJ$6=0, 0, T982/AJ$6))</f>
        <v>7.3856528610665214E-3</v>
      </c>
      <c r="AK982" s="34">
        <f>IF(U982="","",IF(AK$6=0, 0, U982/AK$6))</f>
        <v>0</v>
      </c>
      <c r="AL982" s="34">
        <f>IF(V982="","",IF(AL$6=0, 0, V982/AL$6))</f>
        <v>0.28520861530969988</v>
      </c>
      <c r="AM982" s="34">
        <f>IF(W982="","",IF(AM$6=0, 0, W982/AM$6))</f>
        <v>1.0497242711873968E-2</v>
      </c>
      <c r="AN982" s="34">
        <f>IF(X982="","",IF(AN$6=0, 0, X982/AN$6))</f>
        <v>0.92370010021862625</v>
      </c>
      <c r="AO982" s="34">
        <f>IF(Y982="","",IF(AO$6=0, 0, Y982/AO$6))</f>
        <v>0.35292042422772474</v>
      </c>
      <c r="AP982" s="34"/>
      <c r="AQ982" s="34">
        <f>IF(AI982="","",AI982*AI$4)</f>
        <v>3.3735330097610573E-2</v>
      </c>
      <c r="AR982" s="33">
        <f>IF(AJ982="","",AJ982*AJ$4)</f>
        <v>7.3856528610665214E-3</v>
      </c>
      <c r="AS982" s="34">
        <f>IF(AK982="","",AK982*AK$4)</f>
        <v>0</v>
      </c>
      <c r="AT982" s="34">
        <f>IF(AL982="","",AL982*AL$4)</f>
        <v>0.57041723061939975</v>
      </c>
      <c r="AU982" s="34">
        <f>IF(AM982="","",AM982*AM$4)</f>
        <v>1.0497242711873968E-2</v>
      </c>
      <c r="AV982" s="34">
        <f>IF(AN982="","",AN982*AN$4)</f>
        <v>0.92370010021862625</v>
      </c>
      <c r="AW982" s="34">
        <f>IF(AO982="","",AO982*AO$4)</f>
        <v>0.35292042422772474</v>
      </c>
      <c r="AX982" s="34"/>
      <c r="AY982" s="34">
        <f>IF(AQ982="","",AI982*AI$5)</f>
        <v>1.6867665048805287E-2</v>
      </c>
      <c r="AZ982" s="34">
        <f>IF(AR982="","",AJ982*AJ$5)</f>
        <v>7.3856528610665214E-3</v>
      </c>
      <c r="BA982" s="34">
        <f>IF(AS982="","",AK982*AK$5)</f>
        <v>0</v>
      </c>
      <c r="BB982" s="34">
        <f>IF(AT982="","",AL982*AL$5)</f>
        <v>1.4260430765484995</v>
      </c>
      <c r="BC982" s="34">
        <f>IF(AU982="","",AM982*AM$5)</f>
        <v>0</v>
      </c>
      <c r="BD982" s="34">
        <f>IF(AV982="","",AN982*AN$5)</f>
        <v>0.92370010021862625</v>
      </c>
      <c r="BE982" s="34">
        <f>IF(AW982="","",AO982*AO$5)</f>
        <v>0.35292042422772474</v>
      </c>
      <c r="BF982" s="34">
        <f>IF(BE982="","",SUM(AY982:BE982))</f>
        <v>2.7269169189047222</v>
      </c>
      <c r="BG982" s="34"/>
      <c r="BH982" s="34">
        <f>IF(AT982="","",3/AT982)</f>
        <v>5.259308167711529</v>
      </c>
      <c r="BI982" s="34"/>
      <c r="BJ982" s="34">
        <f>IF(AQ982="","",AQ982*$BH982)</f>
        <v>0.17742449712280786</v>
      </c>
      <c r="BK982" s="34">
        <f>IF(AR982="","",AR982*$BH982)</f>
        <v>3.8843424416089178E-2</v>
      </c>
      <c r="BL982" s="34">
        <f>IF(AS982="","",AS982*$BH982)</f>
        <v>0</v>
      </c>
      <c r="BM982" s="34">
        <f>IF(AT982="","",AT982*$BH982)</f>
        <v>3</v>
      </c>
      <c r="BN982" s="34">
        <f>IF(AU982="","",AU982*$BH982)</f>
        <v>5.5208234333009081E-2</v>
      </c>
      <c r="BO982" s="34">
        <f>IF(AV982="","",AV982*$BH982)</f>
        <v>4.8580234815957786</v>
      </c>
      <c r="BP982" s="34">
        <f t="shared" si="109"/>
        <v>14.341696424266363</v>
      </c>
      <c r="BQ982" s="34">
        <f>IF(AW982="","",AW982*$BH982)</f>
        <v>1.8561172696930905</v>
      </c>
      <c r="BR982" s="34"/>
      <c r="BS982" s="34">
        <f t="shared" si="110"/>
        <v>5.0742914031346755</v>
      </c>
      <c r="BT982" s="34"/>
      <c r="BU982" s="34">
        <f t="shared" si="111"/>
        <v>0.94479176566699097</v>
      </c>
      <c r="BV982" s="34">
        <f t="shared" si="112"/>
        <v>0.94479176566699097</v>
      </c>
      <c r="BW982" s="34">
        <f t="shared" si="113"/>
        <v>1</v>
      </c>
      <c r="BX982" s="34"/>
      <c r="BY982" s="34">
        <f>IF(BV982="","",IF(BQ982=0,0,((BV982/BQ982)*AF982)))</f>
        <v>3.0979744762819821</v>
      </c>
      <c r="BZ982" s="34">
        <f>IF(BY982="","",SUM(S982:X982,BY982))</f>
        <v>97.095735476281973</v>
      </c>
      <c r="CA982" s="18"/>
      <c r="CB982" s="20">
        <v>1.6974E-2</v>
      </c>
      <c r="CC982" s="20">
        <v>1.0314E-2</v>
      </c>
      <c r="CD982" s="20">
        <v>5.0547000000000002E-2</v>
      </c>
      <c r="CE982" s="20">
        <v>1.2567E-2</v>
      </c>
      <c r="CF982" s="20">
        <v>8.4410000000000006E-3</v>
      </c>
      <c r="CG982" s="20">
        <v>2.844E-2</v>
      </c>
      <c r="CH982" s="20"/>
      <c r="CI982" s="21">
        <v>3.6297100000000002</v>
      </c>
      <c r="CJ982" s="21">
        <v>3.8172100000000002</v>
      </c>
      <c r="CK982" s="21">
        <v>-19.666</v>
      </c>
      <c r="CL982" s="21">
        <v>0.36996299999999999</v>
      </c>
      <c r="CM982" s="21">
        <v>2.9124500000000002</v>
      </c>
      <c r="CN982" s="21">
        <v>0.34387200000000001</v>
      </c>
      <c r="CO982" s="21"/>
      <c r="CP982" s="20">
        <v>12.1638</v>
      </c>
      <c r="CQ982" s="20">
        <v>49.240600000000001</v>
      </c>
      <c r="CR982" s="20">
        <v>10.977499999999999</v>
      </c>
      <c r="CS982" s="20">
        <v>98.801199999999994</v>
      </c>
      <c r="CT982" s="20"/>
      <c r="CU982" s="22">
        <v>44274.209293981497</v>
      </c>
      <c r="CV982" s="22"/>
    </row>
    <row r="983" spans="1:100" s="17" customFormat="1" x14ac:dyDescent="0.25">
      <c r="A983" s="17" t="s">
        <v>75</v>
      </c>
      <c r="B983" s="17">
        <v>3100</v>
      </c>
      <c r="C983" s="17">
        <v>7</v>
      </c>
      <c r="E983" s="18">
        <v>0.80484500000000003</v>
      </c>
      <c r="F983" s="18">
        <v>0.17997099999999999</v>
      </c>
      <c r="G983" s="18">
        <v>0</v>
      </c>
      <c r="H983" s="18">
        <v>17.679600000000001</v>
      </c>
      <c r="I983" s="18">
        <v>0.36102699999999999</v>
      </c>
      <c r="J983" s="18">
        <v>37.186599999999999</v>
      </c>
      <c r="K983" s="18">
        <v>43.449399999999997</v>
      </c>
      <c r="L983" s="18">
        <v>0.338586</v>
      </c>
      <c r="M983" s="18">
        <v>100</v>
      </c>
      <c r="N983" s="18"/>
      <c r="O983" s="18">
        <v>8.1465999999999997E-2</v>
      </c>
      <c r="P983" s="18">
        <v>43.367899999999999</v>
      </c>
      <c r="Q983" s="18">
        <f t="shared" ref="Q983:Q1046" si="114">IF(M983="","",M983-O983)</f>
        <v>99.918533999999994</v>
      </c>
      <c r="R983" s="18"/>
      <c r="S983" s="18">
        <v>1.08491</v>
      </c>
      <c r="T983" s="18">
        <v>0.29844599999999999</v>
      </c>
      <c r="U983" s="18">
        <v>0</v>
      </c>
      <c r="V983" s="18">
        <v>40.511200000000002</v>
      </c>
      <c r="W983" s="18">
        <v>0.36102699999999999</v>
      </c>
      <c r="X983" s="18">
        <v>52.031500000000001</v>
      </c>
      <c r="Y983" s="18">
        <v>5.7129599999999998</v>
      </c>
      <c r="Z983" s="18">
        <v>100</v>
      </c>
      <c r="AA983" s="19"/>
      <c r="AB983" s="18">
        <f>IF(Z983="","",Z983-O983)</f>
        <v>99.918533999999994</v>
      </c>
      <c r="AC983" s="18">
        <f t="shared" ref="AC983:AC1046" si="115">IF(AB983="","",AB983-Y983)</f>
        <v>94.205573999999999</v>
      </c>
      <c r="AD983" s="18"/>
      <c r="AE983" s="34">
        <f>IF(M983="","",IF(M983&gt;100,M983, M983+O983))</f>
        <v>100.08146600000001</v>
      </c>
      <c r="AF983" s="37">
        <f>IF(AE983="","",IF(AE983="* * *", Y983, AE983-SUM(S983:X983)))</f>
        <v>5.7943830000000105</v>
      </c>
      <c r="AG983" s="54"/>
      <c r="AH983" s="33"/>
      <c r="AI983" s="34">
        <f>IF(S983="","",IF(AI$6=0, 0, S983/AI$6))</f>
        <v>1.7504494268537021E-2</v>
      </c>
      <c r="AJ983" s="34">
        <f>IF(T983="","",IF(AJ$6=0, 0, T983/AJ$6))</f>
        <v>7.4047076161955494E-3</v>
      </c>
      <c r="AK983" s="34">
        <f>IF(U983="","",IF(AK$6=0, 0, U983/AK$6))</f>
        <v>0</v>
      </c>
      <c r="AL983" s="34">
        <f>IF(V983="","",IF(AL$6=0, 0, V983/AL$6))</f>
        <v>0.28540164847505206</v>
      </c>
      <c r="AM983" s="34">
        <f>IF(W983="","",IF(AM$6=0, 0, W983/AM$6))</f>
        <v>1.0183687573163335E-2</v>
      </c>
      <c r="AN983" s="34">
        <f>IF(X983="","",IF(AN$6=0, 0, X983/AN$6))</f>
        <v>0.92785150524097049</v>
      </c>
      <c r="AO983" s="34">
        <f>IF(Y983="","",IF(AO$6=0, 0, Y983/AO$6))</f>
        <v>0.33591074460344411</v>
      </c>
      <c r="AP983" s="34"/>
      <c r="AQ983" s="34">
        <f>IF(AI983="","",AI983*AI$4)</f>
        <v>3.5008988537074043E-2</v>
      </c>
      <c r="AR983" s="33">
        <f>IF(AJ983="","",AJ983*AJ$4)</f>
        <v>7.4047076161955494E-3</v>
      </c>
      <c r="AS983" s="34">
        <f>IF(AK983="","",AK983*AK$4)</f>
        <v>0</v>
      </c>
      <c r="AT983" s="34">
        <f>IF(AL983="","",AL983*AL$4)</f>
        <v>0.57080329695010412</v>
      </c>
      <c r="AU983" s="34">
        <f>IF(AM983="","",AM983*AM$4)</f>
        <v>1.0183687573163335E-2</v>
      </c>
      <c r="AV983" s="34">
        <f>IF(AN983="","",AN983*AN$4)</f>
        <v>0.92785150524097049</v>
      </c>
      <c r="AW983" s="34">
        <f>IF(AO983="","",AO983*AO$4)</f>
        <v>0.33591074460344411</v>
      </c>
      <c r="AX983" s="34"/>
      <c r="AY983" s="34">
        <f>IF(AQ983="","",AI983*AI$5)</f>
        <v>1.7504494268537021E-2</v>
      </c>
      <c r="AZ983" s="34">
        <f>IF(AR983="","",AJ983*AJ$5)</f>
        <v>7.4047076161955494E-3</v>
      </c>
      <c r="BA983" s="34">
        <f>IF(AS983="","",AK983*AK$5)</f>
        <v>0</v>
      </c>
      <c r="BB983" s="34">
        <f>IF(AT983="","",AL983*AL$5)</f>
        <v>1.4270082423752604</v>
      </c>
      <c r="BC983" s="34">
        <f>IF(AU983="","",AM983*AM$5)</f>
        <v>0</v>
      </c>
      <c r="BD983" s="34">
        <f>IF(AV983="","",AN983*AN$5)</f>
        <v>0.92785150524097049</v>
      </c>
      <c r="BE983" s="34">
        <f>IF(AW983="","",AO983*AO$5)</f>
        <v>0.33591074460344411</v>
      </c>
      <c r="BF983" s="34">
        <f>IF(BE983="","",SUM(AY983:BE983))</f>
        <v>2.7156796941044075</v>
      </c>
      <c r="BG983" s="34"/>
      <c r="BH983" s="34">
        <f>IF(AT983="","",3/AT983)</f>
        <v>5.2557510021919871</v>
      </c>
      <c r="BI983" s="34"/>
      <c r="BJ983" s="34">
        <f>IF(AQ983="","",AQ983*$BH983)</f>
        <v>0.18399852658945468</v>
      </c>
      <c r="BK983" s="34">
        <f>IF(AR983="","",AR983*$BH983)</f>
        <v>3.8917299474758402E-2</v>
      </c>
      <c r="BL983" s="34">
        <f>IF(AS983="","",AS983*$BH983)</f>
        <v>0</v>
      </c>
      <c r="BM983" s="34">
        <f>IF(AT983="","",AT983*$BH983)</f>
        <v>3</v>
      </c>
      <c r="BN983" s="34">
        <f>IF(AU983="","",AU983*$BH983)</f>
        <v>5.3522926168663283E-2</v>
      </c>
      <c r="BO983" s="34">
        <f>IF(AV983="","",AV983*$BH983)</f>
        <v>4.8765564785555746</v>
      </c>
      <c r="BP983" s="34">
        <f t="shared" ref="BP983:BP1046" si="116">IF(BF983="","",BF983*$BH983)</f>
        <v>14.272936273921669</v>
      </c>
      <c r="BQ983" s="34">
        <f>IF(AW983="","",AW983*$BH983)</f>
        <v>1.765463232596608</v>
      </c>
      <c r="BR983" s="34"/>
      <c r="BS983" s="34">
        <f t="shared" ref="BS983:BS1046" si="117">IF(BJ983="","",SUM(BJ983:BK983,BO983))</f>
        <v>5.0994723046197876</v>
      </c>
      <c r="BT983" s="34"/>
      <c r="BU983" s="34">
        <f t="shared" ref="BU983:BU1046" si="118">IF(BL983="","",IF((SUM(BL983,BN983))&gt;=1, 0, (1-SUM(BL983,BN983))))</f>
        <v>0.94647707383133672</v>
      </c>
      <c r="BV983" s="34">
        <f t="shared" ref="BV983:BV1046" si="119">IF(BQ983="","",IF(BQ983&lt;BU983, BQ983, BU983))</f>
        <v>0.94647707383133672</v>
      </c>
      <c r="BW983" s="34">
        <f t="shared" ref="BW983:BW1046" si="120">IF(BV983="","",SUM(BL983,BN983,BV983))</f>
        <v>1</v>
      </c>
      <c r="BX983" s="34"/>
      <c r="BY983" s="34">
        <f>IF(BV983="","",IF(BQ983=0,0,((BV983/BQ983)*AF983)))</f>
        <v>3.1064088819521474</v>
      </c>
      <c r="BZ983" s="34">
        <f>IF(BY983="","",SUM(S983:X983,BY983))</f>
        <v>97.393491881952144</v>
      </c>
      <c r="CA983" s="18"/>
      <c r="CB983" s="20">
        <v>1.6445000000000001E-2</v>
      </c>
      <c r="CC983" s="20">
        <v>1.0444E-2</v>
      </c>
      <c r="CD983" s="20">
        <v>5.0082000000000002E-2</v>
      </c>
      <c r="CE983" s="20">
        <v>1.2614999999999999E-2</v>
      </c>
      <c r="CF983" s="20">
        <v>9.2709999999999997E-3</v>
      </c>
      <c r="CG983" s="20">
        <v>2.8719000000000001E-2</v>
      </c>
      <c r="CH983" s="20"/>
      <c r="CI983" s="21">
        <v>3.5356399999999999</v>
      </c>
      <c r="CJ983" s="21">
        <v>3.8343600000000002</v>
      </c>
      <c r="CK983" s="21">
        <v>-23.632999999999999</v>
      </c>
      <c r="CL983" s="21">
        <v>0.36988700000000002</v>
      </c>
      <c r="CM983" s="21">
        <v>3.0171100000000002</v>
      </c>
      <c r="CN983" s="21">
        <v>0.34315099999999998</v>
      </c>
      <c r="CO983" s="21"/>
      <c r="CP983" s="20">
        <v>12.148300000000001</v>
      </c>
      <c r="CQ983" s="20">
        <v>49.240699999999997</v>
      </c>
      <c r="CR983" s="20">
        <v>10.977499999999999</v>
      </c>
      <c r="CS983" s="20">
        <v>114.30200000000001</v>
      </c>
      <c r="CT983" s="20"/>
      <c r="CU983" s="22">
        <v>44274.211087962998</v>
      </c>
      <c r="CV983" s="22"/>
    </row>
    <row r="984" spans="1:100" s="17" customFormat="1" x14ac:dyDescent="0.25">
      <c r="A984" s="17" t="s">
        <v>75</v>
      </c>
      <c r="B984" s="17">
        <v>3101</v>
      </c>
      <c r="C984" s="17">
        <v>8</v>
      </c>
      <c r="E984" s="18">
        <v>0.726939</v>
      </c>
      <c r="F984" s="18">
        <v>0.165127</v>
      </c>
      <c r="G984" s="18">
        <v>0</v>
      </c>
      <c r="H984" s="18">
        <v>17.745200000000001</v>
      </c>
      <c r="I984" s="18">
        <v>0.38453599999999999</v>
      </c>
      <c r="J984" s="18">
        <v>37.074800000000003</v>
      </c>
      <c r="K984" s="18">
        <v>43.558100000000003</v>
      </c>
      <c r="L984" s="18">
        <v>0.34522900000000001</v>
      </c>
      <c r="M984" s="18">
        <v>100</v>
      </c>
      <c r="N984" s="18"/>
      <c r="O984" s="18">
        <v>8.6771000000000001E-2</v>
      </c>
      <c r="P984" s="18">
        <v>43.471299999999999</v>
      </c>
      <c r="Q984" s="18">
        <f t="shared" si="114"/>
        <v>99.913229000000001</v>
      </c>
      <c r="R984" s="18"/>
      <c r="S984" s="18">
        <v>0.97989700000000002</v>
      </c>
      <c r="T984" s="18">
        <v>0.27383000000000002</v>
      </c>
      <c r="U984" s="18">
        <v>0</v>
      </c>
      <c r="V984" s="18">
        <v>40.661499999999997</v>
      </c>
      <c r="W984" s="18">
        <v>0.38453599999999999</v>
      </c>
      <c r="X984" s="18">
        <v>51.8752</v>
      </c>
      <c r="Y984" s="18">
        <v>5.8250599999999997</v>
      </c>
      <c r="Z984" s="18">
        <v>100</v>
      </c>
      <c r="AA984" s="19"/>
      <c r="AB984" s="18">
        <f>IF(Z984="","",Z984-O984)</f>
        <v>99.913229000000001</v>
      </c>
      <c r="AC984" s="18">
        <f t="shared" si="115"/>
        <v>94.088169000000008</v>
      </c>
      <c r="AD984" s="18"/>
      <c r="AE984" s="34">
        <f>IF(M984="","",IF(M984&gt;100,M984, M984+O984))</f>
        <v>100.086771</v>
      </c>
      <c r="AF984" s="37">
        <f>IF(AE984="","",IF(AE984="* * *", Y984, AE984-SUM(S984:X984)))</f>
        <v>5.9118080000000077</v>
      </c>
      <c r="AG984" s="54"/>
      <c r="AH984" s="33"/>
      <c r="AI984" s="34">
        <f>IF(S984="","",IF(AI$6=0, 0, S984/AI$6))</f>
        <v>1.5810160677159048E-2</v>
      </c>
      <c r="AJ984" s="34">
        <f>IF(T984="","",IF(AJ$6=0, 0, T984/AJ$6))</f>
        <v>6.793963016903653E-3</v>
      </c>
      <c r="AK984" s="34">
        <f>IF(U984="","",IF(AK$6=0, 0, U984/AK$6))</f>
        <v>0</v>
      </c>
      <c r="AL984" s="34">
        <f>IF(V984="","",IF(AL$6=0, 0, V984/AL$6))</f>
        <v>0.2864605128820753</v>
      </c>
      <c r="AM984" s="34">
        <f>IF(W984="","",IF(AM$6=0, 0, W984/AM$6))</f>
        <v>1.0846818893417766E-2</v>
      </c>
      <c r="AN984" s="34">
        <f>IF(X984="","",IF(AN$6=0, 0, X984/AN$6))</f>
        <v>0.92506428614736058</v>
      </c>
      <c r="AO984" s="34">
        <f>IF(Y984="","",IF(AO$6=0, 0, Y984/AO$6))</f>
        <v>0.34250200280760551</v>
      </c>
      <c r="AP984" s="34"/>
      <c r="AQ984" s="34">
        <f>IF(AI984="","",AI984*AI$4)</f>
        <v>3.1620321354318096E-2</v>
      </c>
      <c r="AR984" s="33">
        <f>IF(AJ984="","",AJ984*AJ$4)</f>
        <v>6.793963016903653E-3</v>
      </c>
      <c r="AS984" s="34">
        <f>IF(AK984="","",AK984*AK$4)</f>
        <v>0</v>
      </c>
      <c r="AT984" s="34">
        <f>IF(AL984="","",AL984*AL$4)</f>
        <v>0.5729210257641506</v>
      </c>
      <c r="AU984" s="34">
        <f>IF(AM984="","",AM984*AM$4)</f>
        <v>1.0846818893417766E-2</v>
      </c>
      <c r="AV984" s="34">
        <f>IF(AN984="","",AN984*AN$4)</f>
        <v>0.92506428614736058</v>
      </c>
      <c r="AW984" s="34">
        <f>IF(AO984="","",AO984*AO$4)</f>
        <v>0.34250200280760551</v>
      </c>
      <c r="AX984" s="34"/>
      <c r="AY984" s="34">
        <f>IF(AQ984="","",AI984*AI$5)</f>
        <v>1.5810160677159048E-2</v>
      </c>
      <c r="AZ984" s="34">
        <f>IF(AR984="","",AJ984*AJ$5)</f>
        <v>6.793963016903653E-3</v>
      </c>
      <c r="BA984" s="34">
        <f>IF(AS984="","",AK984*AK$5)</f>
        <v>0</v>
      </c>
      <c r="BB984" s="34">
        <f>IF(AT984="","",AL984*AL$5)</f>
        <v>1.4323025644103766</v>
      </c>
      <c r="BC984" s="34">
        <f>IF(AU984="","",AM984*AM$5)</f>
        <v>0</v>
      </c>
      <c r="BD984" s="34">
        <f>IF(AV984="","",AN984*AN$5)</f>
        <v>0.92506428614736058</v>
      </c>
      <c r="BE984" s="34">
        <f>IF(AW984="","",AO984*AO$5)</f>
        <v>0.34250200280760551</v>
      </c>
      <c r="BF984" s="34">
        <f>IF(BE984="","",SUM(AY984:BE984))</f>
        <v>2.7224729770594052</v>
      </c>
      <c r="BG984" s="34"/>
      <c r="BH984" s="34">
        <f>IF(AT984="","",3/AT984)</f>
        <v>5.2363237952362809</v>
      </c>
      <c r="BI984" s="34"/>
      <c r="BJ984" s="34">
        <f>IF(AQ984="","",AQ984*$BH984)</f>
        <v>0.16557424112063374</v>
      </c>
      <c r="BK984" s="34">
        <f>IF(AR984="","",AR984*$BH984)</f>
        <v>3.5575390209367869E-2</v>
      </c>
      <c r="BL984" s="34">
        <f>IF(AS984="","",AS984*$BH984)</f>
        <v>0</v>
      </c>
      <c r="BM984" s="34">
        <f>IF(AT984="","",AT984*$BH984)</f>
        <v>3</v>
      </c>
      <c r="BN984" s="34">
        <f>IF(AU984="","",AU984*$BH984)</f>
        <v>5.6797455874221914E-2</v>
      </c>
      <c r="BO984" s="34">
        <f>IF(AV984="","",AV984*$BH984)</f>
        <v>4.8439361336766877</v>
      </c>
      <c r="BP984" s="34">
        <f t="shared" si="116"/>
        <v>14.25575003166392</v>
      </c>
      <c r="BQ984" s="34">
        <f>IF(AW984="","",AW984*$BH984)</f>
        <v>1.7934513872175482</v>
      </c>
      <c r="BR984" s="34"/>
      <c r="BS984" s="34">
        <f t="shared" si="117"/>
        <v>5.0450857650066894</v>
      </c>
      <c r="BT984" s="34"/>
      <c r="BU984" s="34">
        <f t="shared" si="118"/>
        <v>0.94320254412577809</v>
      </c>
      <c r="BV984" s="34">
        <f t="shared" si="119"/>
        <v>0.94320254412577809</v>
      </c>
      <c r="BW984" s="34">
        <f t="shared" si="120"/>
        <v>1</v>
      </c>
      <c r="BX984" s="34"/>
      <c r="BY984" s="34">
        <f>IF(BV984="","",IF(BQ984=0,0,((BV984/BQ984)*AF984)))</f>
        <v>3.1091070467396813</v>
      </c>
      <c r="BZ984" s="34">
        <f>IF(BY984="","",SUM(S984:X984,BY984))</f>
        <v>97.284070046739672</v>
      </c>
      <c r="CA984" s="18"/>
      <c r="CB984" s="20">
        <v>1.6015000000000001E-2</v>
      </c>
      <c r="CC984" s="20">
        <v>1.0011000000000001E-2</v>
      </c>
      <c r="CD984" s="20">
        <v>4.9886E-2</v>
      </c>
      <c r="CE984" s="20">
        <v>1.2239999999999999E-2</v>
      </c>
      <c r="CF984" s="20">
        <v>8.0739999999999996E-3</v>
      </c>
      <c r="CG984" s="20">
        <v>3.0214000000000001E-2</v>
      </c>
      <c r="CH984" s="20"/>
      <c r="CI984" s="21">
        <v>3.7353399999999999</v>
      </c>
      <c r="CJ984" s="21">
        <v>4.0043600000000001</v>
      </c>
      <c r="CK984" s="21">
        <v>-19.178999999999998</v>
      </c>
      <c r="CL984" s="21">
        <v>0.36917</v>
      </c>
      <c r="CM984" s="21">
        <v>2.8384800000000001</v>
      </c>
      <c r="CN984" s="21">
        <v>0.34400900000000001</v>
      </c>
      <c r="CO984" s="21"/>
      <c r="CP984" s="20">
        <v>12.1137</v>
      </c>
      <c r="CQ984" s="20">
        <v>49.238900000000001</v>
      </c>
      <c r="CR984" s="20">
        <v>10.978</v>
      </c>
      <c r="CS984" s="20">
        <v>148.94900000000001</v>
      </c>
      <c r="CT984" s="20"/>
      <c r="CU984" s="22">
        <v>44274.212881944397</v>
      </c>
      <c r="CV984" s="22"/>
    </row>
    <row r="985" spans="1:100" s="17" customFormat="1" x14ac:dyDescent="0.25">
      <c r="A985" s="17" t="s">
        <v>75</v>
      </c>
      <c r="B985" s="17">
        <v>3102</v>
      </c>
      <c r="C985" s="17">
        <v>9</v>
      </c>
      <c r="E985" s="18">
        <v>0.71597200000000005</v>
      </c>
      <c r="F985" s="18">
        <v>0.168825</v>
      </c>
      <c r="G985" s="18">
        <v>0</v>
      </c>
      <c r="H985" s="18">
        <v>17.612200000000001</v>
      </c>
      <c r="I985" s="18">
        <v>0.38115100000000002</v>
      </c>
      <c r="J985" s="18">
        <v>37.026299999999999</v>
      </c>
      <c r="K985" s="18">
        <v>43.727499999999999</v>
      </c>
      <c r="L985" s="18">
        <v>0.36803200000000003</v>
      </c>
      <c r="M985" s="18">
        <v>100</v>
      </c>
      <c r="N985" s="18"/>
      <c r="O985" s="18">
        <v>8.6007E-2</v>
      </c>
      <c r="P985" s="18">
        <v>43.641500000000001</v>
      </c>
      <c r="Q985" s="18">
        <f t="shared" si="114"/>
        <v>99.913993000000005</v>
      </c>
      <c r="R985" s="18"/>
      <c r="S985" s="18">
        <v>0.96511400000000003</v>
      </c>
      <c r="T985" s="18">
        <v>0.27996300000000002</v>
      </c>
      <c r="U985" s="18">
        <v>0</v>
      </c>
      <c r="V985" s="18">
        <v>40.356699999999996</v>
      </c>
      <c r="W985" s="18">
        <v>0.38115100000000002</v>
      </c>
      <c r="X985" s="18">
        <v>51.807299999999998</v>
      </c>
      <c r="Y985" s="18">
        <v>6.2098000000000004</v>
      </c>
      <c r="Z985" s="18">
        <v>100</v>
      </c>
      <c r="AA985" s="19"/>
      <c r="AB985" s="18">
        <f>IF(Z985="","",Z985-O985)</f>
        <v>99.913993000000005</v>
      </c>
      <c r="AC985" s="18">
        <f t="shared" si="115"/>
        <v>93.704193000000004</v>
      </c>
      <c r="AD985" s="18"/>
      <c r="AE985" s="34">
        <f>IF(M985="","",IF(M985&gt;100,M985, M985+O985))</f>
        <v>100.086007</v>
      </c>
      <c r="AF985" s="37">
        <f>IF(AE985="","",IF(AE985="* * *", Y985, AE985-SUM(S985:X985)))</f>
        <v>6.295778999999996</v>
      </c>
      <c r="AG985" s="54"/>
      <c r="AH985" s="33"/>
      <c r="AI985" s="34">
        <f>IF(S985="","",IF(AI$6=0, 0, S985/AI$6))</f>
        <v>1.5571644174618024E-2</v>
      </c>
      <c r="AJ985" s="34">
        <f>IF(T985="","",IF(AJ$6=0, 0, T985/AJ$6))</f>
        <v>6.9461281382660681E-3</v>
      </c>
      <c r="AK985" s="34">
        <f>IF(U985="","",IF(AK$6=0, 0, U985/AK$6))</f>
        <v>0</v>
      </c>
      <c r="AL985" s="34">
        <f>IF(V985="","",IF(AL$6=0, 0, V985/AL$6))</f>
        <v>0.28431319504268282</v>
      </c>
      <c r="AM985" s="34">
        <f>IF(W985="","",IF(AM$6=0, 0, W985/AM$6))</f>
        <v>1.0751336332736273E-2</v>
      </c>
      <c r="AN985" s="34">
        <f>IF(X985="","",IF(AN$6=0, 0, X985/AN$6))</f>
        <v>0.92385345968251009</v>
      </c>
      <c r="AO985" s="34">
        <f>IF(Y985="","",IF(AO$6=0, 0, Y985/AO$6))</f>
        <v>0.3651239535789621</v>
      </c>
      <c r="AP985" s="34"/>
      <c r="AQ985" s="34">
        <f>IF(AI985="","",AI985*AI$4)</f>
        <v>3.1143288349236048E-2</v>
      </c>
      <c r="AR985" s="33">
        <f>IF(AJ985="","",AJ985*AJ$4)</f>
        <v>6.9461281382660681E-3</v>
      </c>
      <c r="AS985" s="34">
        <f>IF(AK985="","",AK985*AK$4)</f>
        <v>0</v>
      </c>
      <c r="AT985" s="34">
        <f>IF(AL985="","",AL985*AL$4)</f>
        <v>0.56862639008536564</v>
      </c>
      <c r="AU985" s="34">
        <f>IF(AM985="","",AM985*AM$4)</f>
        <v>1.0751336332736273E-2</v>
      </c>
      <c r="AV985" s="34">
        <f>IF(AN985="","",AN985*AN$4)</f>
        <v>0.92385345968251009</v>
      </c>
      <c r="AW985" s="34">
        <f>IF(AO985="","",AO985*AO$4)</f>
        <v>0.3651239535789621</v>
      </c>
      <c r="AX985" s="34"/>
      <c r="AY985" s="34">
        <f>IF(AQ985="","",AI985*AI$5)</f>
        <v>1.5571644174618024E-2</v>
      </c>
      <c r="AZ985" s="34">
        <f>IF(AR985="","",AJ985*AJ$5)</f>
        <v>6.9461281382660681E-3</v>
      </c>
      <c r="BA985" s="34">
        <f>IF(AS985="","",AK985*AK$5)</f>
        <v>0</v>
      </c>
      <c r="BB985" s="34">
        <f>IF(AT985="","",AL985*AL$5)</f>
        <v>1.4215659752134142</v>
      </c>
      <c r="BC985" s="34">
        <f>IF(AU985="","",AM985*AM$5)</f>
        <v>0</v>
      </c>
      <c r="BD985" s="34">
        <f>IF(AV985="","",AN985*AN$5)</f>
        <v>0.92385345968251009</v>
      </c>
      <c r="BE985" s="34">
        <f>IF(AW985="","",AO985*AO$5)</f>
        <v>0.3651239535789621</v>
      </c>
      <c r="BF985" s="34">
        <f>IF(BE985="","",SUM(AY985:BE985))</f>
        <v>2.7330611607877704</v>
      </c>
      <c r="BG985" s="34"/>
      <c r="BH985" s="34">
        <f>IF(AT985="","",3/AT985)</f>
        <v>5.2758719122227546</v>
      </c>
      <c r="BI985" s="34"/>
      <c r="BJ985" s="34">
        <f>IF(AQ985="","",AQ985*$BH985)</f>
        <v>0.16430800025598863</v>
      </c>
      <c r="BK985" s="34">
        <f>IF(AR985="","",AR985*$BH985)</f>
        <v>3.6646882343378082E-2</v>
      </c>
      <c r="BL985" s="34">
        <f>IF(AS985="","",AS985*$BH985)</f>
        <v>0</v>
      </c>
      <c r="BM985" s="34">
        <f>IF(AT985="","",AT985*$BH985)</f>
        <v>3</v>
      </c>
      <c r="BN985" s="34">
        <f>IF(AU985="","",AU985*$BH985)</f>
        <v>5.6722673376743298E-2</v>
      </c>
      <c r="BO985" s="34">
        <f>IF(AV985="","",AV985*$BH985)</f>
        <v>4.8741325189487723</v>
      </c>
      <c r="BP985" s="34">
        <f t="shared" si="116"/>
        <v>14.419280612587116</v>
      </c>
      <c r="BQ985" s="34">
        <f>IF(AW985="","",AW985*$BH985)</f>
        <v>1.9263472111669711</v>
      </c>
      <c r="BR985" s="34"/>
      <c r="BS985" s="34">
        <f t="shared" si="117"/>
        <v>5.0750874015481386</v>
      </c>
      <c r="BT985" s="34"/>
      <c r="BU985" s="34">
        <f t="shared" si="118"/>
        <v>0.9432773266232567</v>
      </c>
      <c r="BV985" s="34">
        <f t="shared" si="119"/>
        <v>0.9432773266232567</v>
      </c>
      <c r="BW985" s="34">
        <f t="shared" si="120"/>
        <v>1</v>
      </c>
      <c r="BX985" s="34"/>
      <c r="BY985" s="34">
        <f>IF(BV985="","",IF(BQ985=0,0,((BV985/BQ985)*AF985)))</f>
        <v>3.0828635407493459</v>
      </c>
      <c r="BZ985" s="34">
        <f>IF(BY985="","",SUM(S985:X985,BY985))</f>
        <v>96.873091540749343</v>
      </c>
      <c r="CA985" s="18"/>
      <c r="CB985" s="20">
        <v>1.6469000000000001E-2</v>
      </c>
      <c r="CC985" s="20">
        <v>1.0238000000000001E-2</v>
      </c>
      <c r="CD985" s="20">
        <v>4.9479000000000002E-2</v>
      </c>
      <c r="CE985" s="20">
        <v>1.3573E-2</v>
      </c>
      <c r="CF985" s="20">
        <v>8.2959999999999996E-3</v>
      </c>
      <c r="CG985" s="20">
        <v>2.9926999999999999E-2</v>
      </c>
      <c r="CH985" s="20"/>
      <c r="CI985" s="21">
        <v>3.7865700000000002</v>
      </c>
      <c r="CJ985" s="21">
        <v>3.98393</v>
      </c>
      <c r="CK985" s="21">
        <v>-19.978000000000002</v>
      </c>
      <c r="CL985" s="21">
        <v>0.37100100000000003</v>
      </c>
      <c r="CM985" s="21">
        <v>2.8650699999999998</v>
      </c>
      <c r="CN985" s="21">
        <v>0.34424300000000002</v>
      </c>
      <c r="CO985" s="21"/>
      <c r="CP985" s="20">
        <v>12.1045</v>
      </c>
      <c r="CQ985" s="20">
        <v>49.241</v>
      </c>
      <c r="CR985" s="20">
        <v>10.978</v>
      </c>
      <c r="CS985" s="20">
        <v>158.386</v>
      </c>
      <c r="CT985" s="20"/>
      <c r="CU985" s="22">
        <v>44274.214675925898</v>
      </c>
      <c r="CV985" s="22"/>
    </row>
    <row r="986" spans="1:100" s="17" customFormat="1" x14ac:dyDescent="0.25">
      <c r="A986" s="17" t="s">
        <v>75</v>
      </c>
      <c r="B986" s="17">
        <v>3103</v>
      </c>
      <c r="C986" s="17">
        <v>10</v>
      </c>
      <c r="E986" s="18">
        <v>0.69186400000000003</v>
      </c>
      <c r="F986" s="18">
        <v>0.17158399999999999</v>
      </c>
      <c r="G986" s="18">
        <v>0</v>
      </c>
      <c r="H986" s="18">
        <v>17.685400000000001</v>
      </c>
      <c r="I986" s="18">
        <v>0.41151100000000002</v>
      </c>
      <c r="J986" s="18">
        <v>37.083599999999997</v>
      </c>
      <c r="K986" s="18">
        <v>43.602899999999998</v>
      </c>
      <c r="L986" s="18">
        <v>0.35320299999999999</v>
      </c>
      <c r="M986" s="18">
        <v>100</v>
      </c>
      <c r="N986" s="18"/>
      <c r="O986" s="18">
        <v>9.2857999999999996E-2</v>
      </c>
      <c r="P986" s="18">
        <v>43.51</v>
      </c>
      <c r="Q986" s="18">
        <f t="shared" si="114"/>
        <v>99.907141999999993</v>
      </c>
      <c r="R986" s="18"/>
      <c r="S986" s="18">
        <v>0.93261799999999995</v>
      </c>
      <c r="T986" s="18">
        <v>0.28453800000000001</v>
      </c>
      <c r="U986" s="18">
        <v>0</v>
      </c>
      <c r="V986" s="18">
        <v>40.524299999999997</v>
      </c>
      <c r="W986" s="18">
        <v>0.41151100000000002</v>
      </c>
      <c r="X986" s="18">
        <v>51.8874</v>
      </c>
      <c r="Y986" s="18">
        <v>5.9596</v>
      </c>
      <c r="Z986" s="18">
        <v>100</v>
      </c>
      <c r="AA986" s="19"/>
      <c r="AB986" s="18">
        <f>IF(Z986="","",Z986-O986)</f>
        <v>99.907141999999993</v>
      </c>
      <c r="AC986" s="18">
        <f t="shared" si="115"/>
        <v>93.947541999999999</v>
      </c>
      <c r="AD986" s="18"/>
      <c r="AE986" s="34">
        <f>IF(M986="","",IF(M986&gt;100,M986, M986+O986))</f>
        <v>100.09285800000001</v>
      </c>
      <c r="AF986" s="37">
        <f>IF(AE986="","",IF(AE986="* * *", Y986, AE986-SUM(S986:X986)))</f>
        <v>6.0524910000000034</v>
      </c>
      <c r="AG986" s="54"/>
      <c r="AH986" s="33"/>
      <c r="AI986" s="34">
        <f>IF(S986="","",IF(AI$6=0, 0, S986/AI$6))</f>
        <v>1.5047337047067922E-2</v>
      </c>
      <c r="AJ986" s="34">
        <f>IF(T986="","",IF(AJ$6=0, 0, T986/AJ$6))</f>
        <v>7.0596379100307909E-3</v>
      </c>
      <c r="AK986" s="34">
        <f>IF(U986="","",IF(AK$6=0, 0, U986/AK$6))</f>
        <v>0</v>
      </c>
      <c r="AL986" s="34">
        <f>IF(V986="","",IF(AL$6=0, 0, V986/AL$6))</f>
        <v>0.28549393805410728</v>
      </c>
      <c r="AM986" s="34">
        <f>IF(W986="","",IF(AM$6=0, 0, W986/AM$6))</f>
        <v>1.1607717585997771E-2</v>
      </c>
      <c r="AN986" s="34">
        <f>IF(X986="","",IF(AN$6=0, 0, X986/AN$6))</f>
        <v>0.925281842596126</v>
      </c>
      <c r="AO986" s="34">
        <f>IF(Y986="","",IF(AO$6=0, 0, Y986/AO$6))</f>
        <v>0.35041268861302816</v>
      </c>
      <c r="AP986" s="34"/>
      <c r="AQ986" s="34">
        <f>IF(AI986="","",AI986*AI$4)</f>
        <v>3.0094674094135843E-2</v>
      </c>
      <c r="AR986" s="33">
        <f>IF(AJ986="","",AJ986*AJ$4)</f>
        <v>7.0596379100307909E-3</v>
      </c>
      <c r="AS986" s="34">
        <f>IF(AK986="","",AK986*AK$4)</f>
        <v>0</v>
      </c>
      <c r="AT986" s="34">
        <f>IF(AL986="","",AL986*AL$4)</f>
        <v>0.57098787610821455</v>
      </c>
      <c r="AU986" s="34">
        <f>IF(AM986="","",AM986*AM$4)</f>
        <v>1.1607717585997771E-2</v>
      </c>
      <c r="AV986" s="34">
        <f>IF(AN986="","",AN986*AN$4)</f>
        <v>0.925281842596126</v>
      </c>
      <c r="AW986" s="34">
        <f>IF(AO986="","",AO986*AO$4)</f>
        <v>0.35041268861302816</v>
      </c>
      <c r="AX986" s="34"/>
      <c r="AY986" s="34">
        <f>IF(AQ986="","",AI986*AI$5)</f>
        <v>1.5047337047067922E-2</v>
      </c>
      <c r="AZ986" s="34">
        <f>IF(AR986="","",AJ986*AJ$5)</f>
        <v>7.0596379100307909E-3</v>
      </c>
      <c r="BA986" s="34">
        <f>IF(AS986="","",AK986*AK$5)</f>
        <v>0</v>
      </c>
      <c r="BB986" s="34">
        <f>IF(AT986="","",AL986*AL$5)</f>
        <v>1.4274696902705364</v>
      </c>
      <c r="BC986" s="34">
        <f>IF(AU986="","",AM986*AM$5)</f>
        <v>0</v>
      </c>
      <c r="BD986" s="34">
        <f>IF(AV986="","",AN986*AN$5)</f>
        <v>0.925281842596126</v>
      </c>
      <c r="BE986" s="34">
        <f>IF(AW986="","",AO986*AO$5)</f>
        <v>0.35041268861302816</v>
      </c>
      <c r="BF986" s="34">
        <f>IF(BE986="","",SUM(AY986:BE986))</f>
        <v>2.7252711964367897</v>
      </c>
      <c r="BG986" s="34"/>
      <c r="BH986" s="34">
        <f>IF(AT986="","",3/AT986)</f>
        <v>5.2540520132365041</v>
      </c>
      <c r="BI986" s="34"/>
      <c r="BJ986" s="34">
        <f>IF(AQ986="","",AQ986*$BH986)</f>
        <v>0.1581189830119909</v>
      </c>
      <c r="BK986" s="34">
        <f>IF(AR986="","",AR986*$BH986)</f>
        <v>3.7091704773918023E-2</v>
      </c>
      <c r="BL986" s="34">
        <f>IF(AS986="","",AS986*$BH986)</f>
        <v>0</v>
      </c>
      <c r="BM986" s="34">
        <f>IF(AT986="","",AT986*$BH986)</f>
        <v>3.0000000000000004</v>
      </c>
      <c r="BN986" s="34">
        <f>IF(AU986="","",AU986*$BH986)</f>
        <v>6.0987551951792361E-2</v>
      </c>
      <c r="BO986" s="34">
        <f>IF(AV986="","",AV986*$BH986)</f>
        <v>4.8614789279033577</v>
      </c>
      <c r="BP986" s="34">
        <f t="shared" si="116"/>
        <v>14.318716616254171</v>
      </c>
      <c r="BQ986" s="34">
        <f>IF(AW986="","",AW986*$BH986)</f>
        <v>1.8410864920708967</v>
      </c>
      <c r="BR986" s="34"/>
      <c r="BS986" s="34">
        <f t="shared" si="117"/>
        <v>5.0566896156892662</v>
      </c>
      <c r="BT986" s="34"/>
      <c r="BU986" s="34">
        <f t="shared" si="118"/>
        <v>0.9390124480482076</v>
      </c>
      <c r="BV986" s="34">
        <f t="shared" si="119"/>
        <v>0.9390124480482076</v>
      </c>
      <c r="BW986" s="34">
        <f t="shared" si="120"/>
        <v>1</v>
      </c>
      <c r="BX986" s="34"/>
      <c r="BY986" s="34">
        <f>IF(BV986="","",IF(BQ986=0,0,((BV986/BQ986)*AF986)))</f>
        <v>3.0869621906285172</v>
      </c>
      <c r="BZ986" s="34">
        <f>IF(BY986="","",SUM(S986:X986,BY986))</f>
        <v>97.127329190628515</v>
      </c>
      <c r="CA986" s="18"/>
      <c r="CB986" s="20">
        <v>1.6982000000000001E-2</v>
      </c>
      <c r="CC986" s="20">
        <v>1.0068000000000001E-2</v>
      </c>
      <c r="CD986" s="20">
        <v>5.0200000000000002E-2</v>
      </c>
      <c r="CE986" s="20">
        <v>1.333E-2</v>
      </c>
      <c r="CF986" s="20">
        <v>8.6029999999999995E-3</v>
      </c>
      <c r="CG986" s="20">
        <v>3.1185999999999998E-2</v>
      </c>
      <c r="CH986" s="20"/>
      <c r="CI986" s="21">
        <v>3.8828399999999998</v>
      </c>
      <c r="CJ986" s="21">
        <v>3.90143</v>
      </c>
      <c r="CK986" s="21">
        <v>-17.190999999999999</v>
      </c>
      <c r="CL986" s="21">
        <v>0.37008200000000002</v>
      </c>
      <c r="CM986" s="21">
        <v>2.7563900000000001</v>
      </c>
      <c r="CN986" s="21">
        <v>0.34412399999999999</v>
      </c>
      <c r="CO986" s="21"/>
      <c r="CP986" s="20">
        <v>12.0847</v>
      </c>
      <c r="CQ986" s="20">
        <v>49.241</v>
      </c>
      <c r="CR986" s="20">
        <v>10.978</v>
      </c>
      <c r="CS986" s="20">
        <v>178.18600000000001</v>
      </c>
      <c r="CT986" s="20"/>
      <c r="CU986" s="22">
        <v>44274.216469907398</v>
      </c>
      <c r="CV986" s="22"/>
    </row>
    <row r="987" spans="1:100" s="17" customFormat="1" x14ac:dyDescent="0.25">
      <c r="A987" s="17" t="s">
        <v>75</v>
      </c>
      <c r="B987" s="17">
        <v>3104</v>
      </c>
      <c r="C987" s="17">
        <v>11</v>
      </c>
      <c r="E987" s="18">
        <v>0.74778999999999995</v>
      </c>
      <c r="F987" s="18">
        <v>0.15787999999999999</v>
      </c>
      <c r="G987" s="18">
        <v>0</v>
      </c>
      <c r="H987" s="18">
        <v>17.655000000000001</v>
      </c>
      <c r="I987" s="18">
        <v>0.41101100000000002</v>
      </c>
      <c r="J987" s="18">
        <v>37.054200000000002</v>
      </c>
      <c r="K987" s="18">
        <v>43.6175</v>
      </c>
      <c r="L987" s="18">
        <v>0.35667900000000002</v>
      </c>
      <c r="M987" s="18">
        <v>100</v>
      </c>
      <c r="N987" s="18"/>
      <c r="O987" s="18">
        <v>9.2744999999999994E-2</v>
      </c>
      <c r="P987" s="18">
        <v>43.524799999999999</v>
      </c>
      <c r="Q987" s="18">
        <f t="shared" si="114"/>
        <v>99.907255000000006</v>
      </c>
      <c r="R987" s="18"/>
      <c r="S987" s="18">
        <v>1.008</v>
      </c>
      <c r="T987" s="18">
        <v>0.26181300000000002</v>
      </c>
      <c r="U987" s="18">
        <v>0</v>
      </c>
      <c r="V987" s="18">
        <v>40.454700000000003</v>
      </c>
      <c r="W987" s="18">
        <v>0.41101100000000002</v>
      </c>
      <c r="X987" s="18">
        <v>51.846299999999999</v>
      </c>
      <c r="Y987" s="18">
        <v>6.0182500000000001</v>
      </c>
      <c r="Z987" s="18">
        <v>100</v>
      </c>
      <c r="AA987" s="19"/>
      <c r="AB987" s="18">
        <f>IF(Z987="","",Z987-O987)</f>
        <v>99.907255000000006</v>
      </c>
      <c r="AC987" s="18">
        <f t="shared" si="115"/>
        <v>93.889005000000012</v>
      </c>
      <c r="AD987" s="18"/>
      <c r="AE987" s="34">
        <f>IF(M987="","",IF(M987&gt;100,M987, M987+O987))</f>
        <v>100.09274499999999</v>
      </c>
      <c r="AF987" s="37">
        <f>IF(AE987="","",IF(AE987="* * *", Y987, AE987-SUM(S987:X987)))</f>
        <v>6.1109209999999905</v>
      </c>
      <c r="AG987" s="54"/>
      <c r="AH987" s="33"/>
      <c r="AI987" s="34">
        <f>IF(S987="","",IF(AI$6=0, 0, S987/AI$6))</f>
        <v>1.6263588890032647E-2</v>
      </c>
      <c r="AJ987" s="34">
        <f>IF(T987="","",IF(AJ$6=0, 0, T987/AJ$6))</f>
        <v>6.4958106830683131E-3</v>
      </c>
      <c r="AK987" s="34">
        <f>IF(U987="","",IF(AK$6=0, 0, U987/AK$6))</f>
        <v>0</v>
      </c>
      <c r="AL987" s="34">
        <f>IF(V987="","",IF(AL$6=0, 0, V987/AL$6))</f>
        <v>0.28500360563408861</v>
      </c>
      <c r="AM987" s="34">
        <f>IF(W987="","",IF(AM$6=0, 0, W987/AM$6))</f>
        <v>1.1593613810417049E-2</v>
      </c>
      <c r="AN987" s="34">
        <f>IF(X987="","",IF(AN$6=0, 0, X987/AN$6))</f>
        <v>0.9245489270187276</v>
      </c>
      <c r="AO987" s="34">
        <f>IF(Y987="","",IF(AO$6=0, 0, Y987/AO$6))</f>
        <v>0.35386119257087001</v>
      </c>
      <c r="AP987" s="34"/>
      <c r="AQ987" s="34">
        <f>IF(AI987="","",AI987*AI$4)</f>
        <v>3.2527177780065294E-2</v>
      </c>
      <c r="AR987" s="33">
        <f>IF(AJ987="","",AJ987*AJ$4)</f>
        <v>6.4958106830683131E-3</v>
      </c>
      <c r="AS987" s="34">
        <f>IF(AK987="","",AK987*AK$4)</f>
        <v>0</v>
      </c>
      <c r="AT987" s="34">
        <f>IF(AL987="","",AL987*AL$4)</f>
        <v>0.57000721126817722</v>
      </c>
      <c r="AU987" s="34">
        <f>IF(AM987="","",AM987*AM$4)</f>
        <v>1.1593613810417049E-2</v>
      </c>
      <c r="AV987" s="34">
        <f>IF(AN987="","",AN987*AN$4)</f>
        <v>0.9245489270187276</v>
      </c>
      <c r="AW987" s="34">
        <f>IF(AO987="","",AO987*AO$4)</f>
        <v>0.35386119257087001</v>
      </c>
      <c r="AX987" s="34"/>
      <c r="AY987" s="34">
        <f>IF(AQ987="","",AI987*AI$5)</f>
        <v>1.6263588890032647E-2</v>
      </c>
      <c r="AZ987" s="34">
        <f>IF(AR987="","",AJ987*AJ$5)</f>
        <v>6.4958106830683131E-3</v>
      </c>
      <c r="BA987" s="34">
        <f>IF(AS987="","",AK987*AK$5)</f>
        <v>0</v>
      </c>
      <c r="BB987" s="34">
        <f>IF(AT987="","",AL987*AL$5)</f>
        <v>1.425018028170443</v>
      </c>
      <c r="BC987" s="34">
        <f>IF(AU987="","",AM987*AM$5)</f>
        <v>0</v>
      </c>
      <c r="BD987" s="34">
        <f>IF(AV987="","",AN987*AN$5)</f>
        <v>0.9245489270187276</v>
      </c>
      <c r="BE987" s="34">
        <f>IF(AW987="","",AO987*AO$5)</f>
        <v>0.35386119257087001</v>
      </c>
      <c r="BF987" s="34">
        <f>IF(BE987="","",SUM(AY987:BE987))</f>
        <v>2.7261875473331418</v>
      </c>
      <c r="BG987" s="34"/>
      <c r="BH987" s="34">
        <f>IF(AT987="","",3/AT987)</f>
        <v>5.263091309538817</v>
      </c>
      <c r="BI987" s="34"/>
      <c r="BJ987" s="34">
        <f>IF(AQ987="","",AQ987*$BH987)</f>
        <v>0.17119350669808575</v>
      </c>
      <c r="BK987" s="34">
        <f>IF(AR987="","",AR987*$BH987)</f>
        <v>3.4188044754466247E-2</v>
      </c>
      <c r="BL987" s="34">
        <f>IF(AS987="","",AS987*$BH987)</f>
        <v>0</v>
      </c>
      <c r="BM987" s="34">
        <f>IF(AT987="","",AT987*$BH987)</f>
        <v>3</v>
      </c>
      <c r="BN987" s="34">
        <f>IF(AU987="","",AU987*$BH987)</f>
        <v>6.1018248091755177E-2</v>
      </c>
      <c r="BO987" s="34">
        <f>IF(AV987="","",AV987*$BH987)</f>
        <v>4.8659854230357036</v>
      </c>
      <c r="BP987" s="34">
        <f t="shared" si="116"/>
        <v>14.348173988542001</v>
      </c>
      <c r="BQ987" s="34">
        <f>IF(AW987="","",AW987*$BH987)</f>
        <v>1.8624037674027878</v>
      </c>
      <c r="BR987" s="34"/>
      <c r="BS987" s="34">
        <f t="shared" si="117"/>
        <v>5.0713669744882557</v>
      </c>
      <c r="BT987" s="34"/>
      <c r="BU987" s="34">
        <f t="shared" si="118"/>
        <v>0.93898175190824484</v>
      </c>
      <c r="BV987" s="34">
        <f t="shared" si="119"/>
        <v>0.93898175190824484</v>
      </c>
      <c r="BW987" s="34">
        <f t="shared" si="120"/>
        <v>1</v>
      </c>
      <c r="BX987" s="34"/>
      <c r="BY987" s="34">
        <f>IF(BV987="","",IF(BQ987=0,0,((BV987/BQ987)*AF987)))</f>
        <v>3.0809878109057167</v>
      </c>
      <c r="BZ987" s="34">
        <f>IF(BY987="","",SUM(S987:X987,BY987))</f>
        <v>97.062811810905714</v>
      </c>
      <c r="CA987" s="18"/>
      <c r="CB987" s="20">
        <v>1.5665999999999999E-2</v>
      </c>
      <c r="CC987" s="20">
        <v>1.0470999999999999E-2</v>
      </c>
      <c r="CD987" s="20">
        <v>4.9640999999999998E-2</v>
      </c>
      <c r="CE987" s="20">
        <v>1.3037999999999999E-2</v>
      </c>
      <c r="CF987" s="20">
        <v>8.6429999999999996E-3</v>
      </c>
      <c r="CG987" s="20">
        <v>3.0630000000000001E-2</v>
      </c>
      <c r="CH987" s="20"/>
      <c r="CI987" s="21">
        <v>3.6630500000000001</v>
      </c>
      <c r="CJ987" s="21">
        <v>4.2431400000000004</v>
      </c>
      <c r="CK987" s="21">
        <v>-17.68</v>
      </c>
      <c r="CL987" s="21">
        <v>0.37031399999999998</v>
      </c>
      <c r="CM987" s="21">
        <v>2.7600899999999999</v>
      </c>
      <c r="CN987" s="21">
        <v>0.34414600000000001</v>
      </c>
      <c r="CO987" s="21"/>
      <c r="CP987" s="20">
        <v>12.065</v>
      </c>
      <c r="CQ987" s="20">
        <v>49.241300000000003</v>
      </c>
      <c r="CR987" s="20">
        <v>10.978</v>
      </c>
      <c r="CS987" s="20">
        <v>197.88800000000001</v>
      </c>
      <c r="CT987" s="20"/>
      <c r="CU987" s="22">
        <v>44274.218275462998</v>
      </c>
      <c r="CV987" s="22"/>
    </row>
    <row r="988" spans="1:100" s="17" customFormat="1" x14ac:dyDescent="0.25">
      <c r="A988" s="17" t="s">
        <v>75</v>
      </c>
      <c r="B988" s="17">
        <v>3105</v>
      </c>
      <c r="C988" s="17">
        <v>12</v>
      </c>
      <c r="E988" s="18">
        <v>0.63271200000000005</v>
      </c>
      <c r="F988" s="18">
        <v>0.16112499999999999</v>
      </c>
      <c r="G988" s="18">
        <v>0</v>
      </c>
      <c r="H988" s="18">
        <v>17.8537</v>
      </c>
      <c r="I988" s="18">
        <v>0.46815099999999998</v>
      </c>
      <c r="J988" s="18">
        <v>37.391100000000002</v>
      </c>
      <c r="K988" s="18">
        <v>43.185899999999997</v>
      </c>
      <c r="L988" s="18">
        <v>0.30723200000000001</v>
      </c>
      <c r="M988" s="18">
        <v>100</v>
      </c>
      <c r="N988" s="18"/>
      <c r="O988" s="18">
        <v>0.105639</v>
      </c>
      <c r="P988" s="18">
        <v>43.080300000000001</v>
      </c>
      <c r="Q988" s="18">
        <f t="shared" si="114"/>
        <v>99.894361000000004</v>
      </c>
      <c r="R988" s="18"/>
      <c r="S988" s="18">
        <v>0.852881</v>
      </c>
      <c r="T988" s="18">
        <v>0.26719399999999999</v>
      </c>
      <c r="U988" s="18">
        <v>0</v>
      </c>
      <c r="V988" s="18">
        <v>40.9101</v>
      </c>
      <c r="W988" s="18">
        <v>0.46815099999999998</v>
      </c>
      <c r="X988" s="18">
        <v>52.317700000000002</v>
      </c>
      <c r="Y988" s="18">
        <v>5.1839399999999998</v>
      </c>
      <c r="Z988" s="18">
        <v>100</v>
      </c>
      <c r="AA988" s="19"/>
      <c r="AB988" s="18">
        <f>IF(Z988="","",Z988-O988)</f>
        <v>99.894361000000004</v>
      </c>
      <c r="AC988" s="18">
        <f t="shared" si="115"/>
        <v>94.710420999999997</v>
      </c>
      <c r="AD988" s="18"/>
      <c r="AE988" s="34">
        <f>IF(M988="","",IF(M988&gt;100,M988, M988+O988))</f>
        <v>100.105639</v>
      </c>
      <c r="AF988" s="37">
        <f>IF(AE988="","",IF(AE988="* * *", Y988, AE988-SUM(S988:X988)))</f>
        <v>5.2896130000000028</v>
      </c>
      <c r="AG988" s="54"/>
      <c r="AH988" s="33"/>
      <c r="AI988" s="34">
        <f>IF(S988="","",IF(AI$6=0, 0, S988/AI$6))</f>
        <v>1.3760819400912632E-2</v>
      </c>
      <c r="AJ988" s="34">
        <f>IF(T988="","",IF(AJ$6=0, 0, T988/AJ$6))</f>
        <v>6.629318023366886E-3</v>
      </c>
      <c r="AK988" s="34">
        <f>IF(U988="","",IF(AK$6=0, 0, U988/AK$6))</f>
        <v>0</v>
      </c>
      <c r="AL988" s="34">
        <f>IF(V988="","",IF(AL$6=0, 0, V988/AL$6))</f>
        <v>0.28821190138231473</v>
      </c>
      <c r="AM988" s="34">
        <f>IF(W988="","",IF(AM$6=0, 0, W988/AM$6))</f>
        <v>1.3205393283782067E-2</v>
      </c>
      <c r="AN988" s="34">
        <f>IF(X988="","",IF(AN$6=0, 0, X988/AN$6))</f>
        <v>0.93295516553905844</v>
      </c>
      <c r="AO988" s="34">
        <f>IF(Y988="","",IF(AO$6=0, 0, Y988/AO$6))</f>
        <v>0.30480541529777522</v>
      </c>
      <c r="AP988" s="34"/>
      <c r="AQ988" s="34">
        <f>IF(AI988="","",AI988*AI$4)</f>
        <v>2.7521638801825263E-2</v>
      </c>
      <c r="AR988" s="33">
        <f>IF(AJ988="","",AJ988*AJ$4)</f>
        <v>6.629318023366886E-3</v>
      </c>
      <c r="AS988" s="34">
        <f>IF(AK988="","",AK988*AK$4)</f>
        <v>0</v>
      </c>
      <c r="AT988" s="34">
        <f>IF(AL988="","",AL988*AL$4)</f>
        <v>0.57642380276462946</v>
      </c>
      <c r="AU988" s="34">
        <f>IF(AM988="","",AM988*AM$4)</f>
        <v>1.3205393283782067E-2</v>
      </c>
      <c r="AV988" s="34">
        <f>IF(AN988="","",AN988*AN$4)</f>
        <v>0.93295516553905844</v>
      </c>
      <c r="AW988" s="34">
        <f>IF(AO988="","",AO988*AO$4)</f>
        <v>0.30480541529777522</v>
      </c>
      <c r="AX988" s="34"/>
      <c r="AY988" s="34">
        <f>IF(AQ988="","",AI988*AI$5)</f>
        <v>1.3760819400912632E-2</v>
      </c>
      <c r="AZ988" s="34">
        <f>IF(AR988="","",AJ988*AJ$5)</f>
        <v>6.629318023366886E-3</v>
      </c>
      <c r="BA988" s="34">
        <f>IF(AS988="","",AK988*AK$5)</f>
        <v>0</v>
      </c>
      <c r="BB988" s="34">
        <f>IF(AT988="","",AL988*AL$5)</f>
        <v>1.4410595069115737</v>
      </c>
      <c r="BC988" s="34">
        <f>IF(AU988="","",AM988*AM$5)</f>
        <v>0</v>
      </c>
      <c r="BD988" s="34">
        <f>IF(AV988="","",AN988*AN$5)</f>
        <v>0.93295516553905844</v>
      </c>
      <c r="BE988" s="34">
        <f>IF(AW988="","",AO988*AO$5)</f>
        <v>0.30480541529777522</v>
      </c>
      <c r="BF988" s="34">
        <f>IF(BE988="","",SUM(AY988:BE988))</f>
        <v>2.699210225172687</v>
      </c>
      <c r="BG988" s="34"/>
      <c r="BH988" s="34">
        <f>IF(AT988="","",3/AT988)</f>
        <v>5.2045040222341186</v>
      </c>
      <c r="BI988" s="34"/>
      <c r="BJ988" s="34">
        <f>IF(AQ988="","",AQ988*$BH988)</f>
        <v>0.14323647984257418</v>
      </c>
      <c r="BK988" s="34">
        <f>IF(AR988="","",AR988*$BH988)</f>
        <v>3.4502312317282097E-2</v>
      </c>
      <c r="BL988" s="34">
        <f>IF(AS988="","",AS988*$BH988)</f>
        <v>0</v>
      </c>
      <c r="BM988" s="34">
        <f>IF(AT988="","",AT988*$BH988)</f>
        <v>3.0000000000000004</v>
      </c>
      <c r="BN988" s="34">
        <f>IF(AU988="","",AU988*$BH988)</f>
        <v>6.8727522460627175E-2</v>
      </c>
      <c r="BO988" s="34">
        <f>IF(AV988="","",AV988*$BH988)</f>
        <v>4.8555689116121279</v>
      </c>
      <c r="BP988" s="34">
        <f t="shared" si="116"/>
        <v>14.048050473766711</v>
      </c>
      <c r="BQ988" s="34">
        <f>IF(AW988="","",AW988*$BH988)</f>
        <v>1.5863610099160121</v>
      </c>
      <c r="BR988" s="34"/>
      <c r="BS988" s="34">
        <f t="shared" si="117"/>
        <v>5.0333077037719844</v>
      </c>
      <c r="BT988" s="34"/>
      <c r="BU988" s="34">
        <f t="shared" si="118"/>
        <v>0.93127247753937281</v>
      </c>
      <c r="BV988" s="34">
        <f t="shared" si="119"/>
        <v>0.93127247753937281</v>
      </c>
      <c r="BW988" s="34">
        <f t="shared" si="120"/>
        <v>1</v>
      </c>
      <c r="BX988" s="34"/>
      <c r="BY988" s="34">
        <f>IF(BV988="","",IF(BQ988=0,0,((BV988/BQ988)*AF988)))</f>
        <v>3.105264799716227</v>
      </c>
      <c r="BZ988" s="34">
        <f>IF(BY988="","",SUM(S988:X988,BY988))</f>
        <v>97.921290799716218</v>
      </c>
      <c r="CA988" s="18"/>
      <c r="CB988" s="20">
        <v>1.6590000000000001E-2</v>
      </c>
      <c r="CC988" s="20">
        <v>9.672E-3</v>
      </c>
      <c r="CD988" s="20">
        <v>4.8943E-2</v>
      </c>
      <c r="CE988" s="20">
        <v>1.2588999999999999E-2</v>
      </c>
      <c r="CF988" s="20">
        <v>8.4860000000000005E-3</v>
      </c>
      <c r="CG988" s="20">
        <v>2.9777999999999999E-2</v>
      </c>
      <c r="CH988" s="20"/>
      <c r="CI988" s="21">
        <v>4.0744800000000003</v>
      </c>
      <c r="CJ988" s="21">
        <v>4.0070100000000002</v>
      </c>
      <c r="CK988" s="21">
        <v>-20.225000000000001</v>
      </c>
      <c r="CL988" s="21">
        <v>0.367892</v>
      </c>
      <c r="CM988" s="21">
        <v>2.5535800000000002</v>
      </c>
      <c r="CN988" s="21">
        <v>0.34236499999999997</v>
      </c>
      <c r="CO988" s="21"/>
      <c r="CP988" s="20">
        <v>12.045199999999999</v>
      </c>
      <c r="CQ988" s="20">
        <v>49.241300000000003</v>
      </c>
      <c r="CR988" s="20">
        <v>10.9785</v>
      </c>
      <c r="CS988" s="20">
        <v>217.68799999999999</v>
      </c>
      <c r="CT988" s="20"/>
      <c r="CU988" s="22">
        <v>44274.2200578704</v>
      </c>
      <c r="CV988" s="22"/>
    </row>
    <row r="989" spans="1:100" s="17" customFormat="1" x14ac:dyDescent="0.25">
      <c r="A989" s="17" t="s">
        <v>75</v>
      </c>
      <c r="B989" s="17">
        <v>3106</v>
      </c>
      <c r="C989" s="17">
        <v>13</v>
      </c>
      <c r="E989" s="18">
        <v>0.62576799999999999</v>
      </c>
      <c r="F989" s="18">
        <v>0.146866</v>
      </c>
      <c r="G989" s="18">
        <v>0</v>
      </c>
      <c r="H989" s="18">
        <v>17.7469</v>
      </c>
      <c r="I989" s="18">
        <v>0.51507400000000003</v>
      </c>
      <c r="J989" s="18">
        <v>37.366300000000003</v>
      </c>
      <c r="K989" s="18">
        <v>43.276200000000003</v>
      </c>
      <c r="L989" s="18">
        <v>0.32297900000000002</v>
      </c>
      <c r="M989" s="18">
        <v>100</v>
      </c>
      <c r="N989" s="18"/>
      <c r="O989" s="18">
        <v>0.116227</v>
      </c>
      <c r="P989" s="18">
        <v>43.16</v>
      </c>
      <c r="Q989" s="18">
        <f t="shared" si="114"/>
        <v>99.883773000000005</v>
      </c>
      <c r="R989" s="18"/>
      <c r="S989" s="18">
        <v>0.84352099999999997</v>
      </c>
      <c r="T989" s="18">
        <v>0.24354899999999999</v>
      </c>
      <c r="U989" s="18">
        <v>0</v>
      </c>
      <c r="V989" s="18">
        <v>40.665300000000002</v>
      </c>
      <c r="W989" s="18">
        <v>0.51507400000000003</v>
      </c>
      <c r="X989" s="18">
        <v>52.282899999999998</v>
      </c>
      <c r="Y989" s="18">
        <v>5.44963</v>
      </c>
      <c r="Z989" s="18">
        <v>100</v>
      </c>
      <c r="AA989" s="19"/>
      <c r="AB989" s="18">
        <f>IF(Z989="","",Z989-O989)</f>
        <v>99.883773000000005</v>
      </c>
      <c r="AC989" s="18">
        <f t="shared" si="115"/>
        <v>94.434143000000006</v>
      </c>
      <c r="AD989" s="18"/>
      <c r="AE989" s="34">
        <f>IF(M989="","",IF(M989&gt;100,M989, M989+O989))</f>
        <v>100.11622699999999</v>
      </c>
      <c r="AF989" s="37">
        <f>IF(AE989="","",IF(AE989="* * *", Y989, AE989-SUM(S989:X989)))</f>
        <v>5.5658829999999995</v>
      </c>
      <c r="AG989" s="54"/>
      <c r="AH989" s="33"/>
      <c r="AI989" s="34">
        <f>IF(S989="","",IF(AI$6=0, 0, S989/AI$6))</f>
        <v>1.3609800361219471E-2</v>
      </c>
      <c r="AJ989" s="34">
        <f>IF(T989="","",IF(AJ$6=0, 0, T989/AJ$6))</f>
        <v>6.0426647876560919E-3</v>
      </c>
      <c r="AK989" s="34">
        <f>IF(U989="","",IF(AK$6=0, 0, U989/AK$6))</f>
        <v>0</v>
      </c>
      <c r="AL989" s="34">
        <f>IF(V989="","",IF(AL$6=0, 0, V989/AL$6))</f>
        <v>0.28648728390500738</v>
      </c>
      <c r="AM989" s="34">
        <f>IF(W989="","",IF(AM$6=0, 0, W989/AM$6))</f>
        <v>1.4528976206930595E-2</v>
      </c>
      <c r="AN989" s="34">
        <f>IF(X989="","",IF(AN$6=0, 0, X989/AN$6))</f>
        <v>0.93233459468520286</v>
      </c>
      <c r="AO989" s="34">
        <f>IF(Y989="","",IF(AO$6=0, 0, Y989/AO$6))</f>
        <v>0.32042746161591662</v>
      </c>
      <c r="AP989" s="34"/>
      <c r="AQ989" s="34">
        <f>IF(AI989="","",AI989*AI$4)</f>
        <v>2.7219600722438942E-2</v>
      </c>
      <c r="AR989" s="33">
        <f>IF(AJ989="","",AJ989*AJ$4)</f>
        <v>6.0426647876560919E-3</v>
      </c>
      <c r="AS989" s="34">
        <f>IF(AK989="","",AK989*AK$4)</f>
        <v>0</v>
      </c>
      <c r="AT989" s="34">
        <f>IF(AL989="","",AL989*AL$4)</f>
        <v>0.57297456781001477</v>
      </c>
      <c r="AU989" s="34">
        <f>IF(AM989="","",AM989*AM$4)</f>
        <v>1.4528976206930595E-2</v>
      </c>
      <c r="AV989" s="34">
        <f>IF(AN989="","",AN989*AN$4)</f>
        <v>0.93233459468520286</v>
      </c>
      <c r="AW989" s="34">
        <f>IF(AO989="","",AO989*AO$4)</f>
        <v>0.32042746161591662</v>
      </c>
      <c r="AX989" s="34"/>
      <c r="AY989" s="34">
        <f>IF(AQ989="","",AI989*AI$5)</f>
        <v>1.3609800361219471E-2</v>
      </c>
      <c r="AZ989" s="34">
        <f>IF(AR989="","",AJ989*AJ$5)</f>
        <v>6.0426647876560919E-3</v>
      </c>
      <c r="BA989" s="34">
        <f>IF(AS989="","",AK989*AK$5)</f>
        <v>0</v>
      </c>
      <c r="BB989" s="34">
        <f>IF(AT989="","",AL989*AL$5)</f>
        <v>1.432436419525037</v>
      </c>
      <c r="BC989" s="34">
        <f>IF(AU989="","",AM989*AM$5)</f>
        <v>0</v>
      </c>
      <c r="BD989" s="34">
        <f>IF(AV989="","",AN989*AN$5)</f>
        <v>0.93233459468520286</v>
      </c>
      <c r="BE989" s="34">
        <f>IF(AW989="","",AO989*AO$5)</f>
        <v>0.32042746161591662</v>
      </c>
      <c r="BF989" s="34">
        <f>IF(BE989="","",SUM(AY989:BE989))</f>
        <v>2.7048509409750321</v>
      </c>
      <c r="BG989" s="34"/>
      <c r="BH989" s="34">
        <f>IF(AT989="","",3/AT989)</f>
        <v>5.2358344829621322</v>
      </c>
      <c r="BI989" s="34"/>
      <c r="BJ989" s="34">
        <f>IF(AQ989="","",AQ989*$BH989)</f>
        <v>0.14251732407500678</v>
      </c>
      <c r="BK989" s="34">
        <f>IF(AR989="","",AR989*$BH989)</f>
        <v>3.1638392664190815E-2</v>
      </c>
      <c r="BL989" s="34">
        <f>IF(AS989="","",AS989*$BH989)</f>
        <v>0</v>
      </c>
      <c r="BM989" s="34">
        <f>IF(AT989="","",AT989*$BH989)</f>
        <v>3</v>
      </c>
      <c r="BN989" s="34">
        <f>IF(AU989="","",AU989*$BH989)</f>
        <v>7.6071314626383571E-2</v>
      </c>
      <c r="BO989" s="34">
        <f>IF(AV989="","",AV989*$BH989)</f>
        <v>4.8815496205113078</v>
      </c>
      <c r="BP989" s="34">
        <f t="shared" si="116"/>
        <v>14.162151828029645</v>
      </c>
      <c r="BQ989" s="34">
        <f>IF(AW989="","",AW989*$BH989)</f>
        <v>1.6777051528166413</v>
      </c>
      <c r="BR989" s="34"/>
      <c r="BS989" s="34">
        <f t="shared" si="117"/>
        <v>5.0557053372505054</v>
      </c>
      <c r="BT989" s="34"/>
      <c r="BU989" s="34">
        <f t="shared" si="118"/>
        <v>0.92392868537361639</v>
      </c>
      <c r="BV989" s="34">
        <f t="shared" si="119"/>
        <v>0.92392868537361639</v>
      </c>
      <c r="BW989" s="34">
        <f t="shared" si="120"/>
        <v>1</v>
      </c>
      <c r="BX989" s="34"/>
      <c r="BY989" s="34">
        <f>IF(BV989="","",IF(BQ989=0,0,((BV989/BQ989)*AF989)))</f>
        <v>3.0651863675210325</v>
      </c>
      <c r="BZ989" s="34">
        <f>IF(BY989="","",SUM(S989:X989,BY989))</f>
        <v>97.615530367521032</v>
      </c>
      <c r="CA989" s="18"/>
      <c r="CB989" s="20">
        <v>1.5519E-2</v>
      </c>
      <c r="CC989" s="20">
        <v>1.0311000000000001E-2</v>
      </c>
      <c r="CD989" s="20">
        <v>4.8354000000000001E-2</v>
      </c>
      <c r="CE989" s="20">
        <v>1.2262E-2</v>
      </c>
      <c r="CF989" s="20">
        <v>8.3719999999999992E-3</v>
      </c>
      <c r="CG989" s="20">
        <v>3.1078000000000001E-2</v>
      </c>
      <c r="CH989" s="20"/>
      <c r="CI989" s="21">
        <v>4.0538800000000004</v>
      </c>
      <c r="CJ989" s="21">
        <v>4.4480700000000004</v>
      </c>
      <c r="CK989" s="21">
        <v>-22.995999999999999</v>
      </c>
      <c r="CL989" s="21">
        <v>0.368923</v>
      </c>
      <c r="CM989" s="21">
        <v>2.41431</v>
      </c>
      <c r="CN989" s="21">
        <v>0.34265699999999999</v>
      </c>
      <c r="CO989" s="21"/>
      <c r="CP989" s="20">
        <v>12.0253</v>
      </c>
      <c r="CQ989" s="20">
        <v>49.241399999999999</v>
      </c>
      <c r="CR989" s="20">
        <v>10.9785</v>
      </c>
      <c r="CS989" s="20">
        <v>237.58799999999999</v>
      </c>
      <c r="CT989" s="20"/>
      <c r="CU989" s="22">
        <v>44274.221886574102</v>
      </c>
      <c r="CV989" s="22"/>
    </row>
    <row r="990" spans="1:100" s="17" customFormat="1" x14ac:dyDescent="0.25">
      <c r="A990" s="17" t="s">
        <v>75</v>
      </c>
      <c r="B990" s="17">
        <v>3107</v>
      </c>
      <c r="C990" s="17">
        <v>14</v>
      </c>
      <c r="E990" s="18">
        <v>0.55995399999999995</v>
      </c>
      <c r="F990" s="18">
        <v>0.15038399999999999</v>
      </c>
      <c r="G990" s="18">
        <v>0</v>
      </c>
      <c r="H990" s="18">
        <v>17.565300000000001</v>
      </c>
      <c r="I990" s="18">
        <v>0.53181199999999995</v>
      </c>
      <c r="J990" s="18">
        <v>37.253599999999999</v>
      </c>
      <c r="K990" s="18">
        <v>43.578000000000003</v>
      </c>
      <c r="L990" s="18">
        <v>0.36089599999999999</v>
      </c>
      <c r="M990" s="18">
        <v>100</v>
      </c>
      <c r="N990" s="18"/>
      <c r="O990" s="18">
        <v>0.120004</v>
      </c>
      <c r="P990" s="18">
        <v>43.457999999999998</v>
      </c>
      <c r="Q990" s="18">
        <f t="shared" si="114"/>
        <v>99.879996000000006</v>
      </c>
      <c r="R990" s="18"/>
      <c r="S990" s="18">
        <v>0.75480499999999995</v>
      </c>
      <c r="T990" s="18">
        <v>0.24938199999999999</v>
      </c>
      <c r="U990" s="18">
        <v>0</v>
      </c>
      <c r="V990" s="18">
        <v>40.249299999999998</v>
      </c>
      <c r="W990" s="18">
        <v>0.53181199999999995</v>
      </c>
      <c r="X990" s="18">
        <v>52.125300000000003</v>
      </c>
      <c r="Y990" s="18">
        <v>6.0894000000000004</v>
      </c>
      <c r="Z990" s="18">
        <v>100</v>
      </c>
      <c r="AA990" s="19"/>
      <c r="AB990" s="18">
        <f>IF(Z990="","",Z990-O990)</f>
        <v>99.879996000000006</v>
      </c>
      <c r="AC990" s="18">
        <f t="shared" si="115"/>
        <v>93.790596000000008</v>
      </c>
      <c r="AD990" s="18"/>
      <c r="AE990" s="34">
        <f>IF(M990="","",IF(M990&gt;100,M990, M990+O990))</f>
        <v>100.12000399999999</v>
      </c>
      <c r="AF990" s="37">
        <f>IF(AE990="","",IF(AE990="* * *", Y990, AE990-SUM(S990:X990)))</f>
        <v>6.2094049999999896</v>
      </c>
      <c r="AG990" s="54"/>
      <c r="AH990" s="33"/>
      <c r="AI990" s="34">
        <f>IF(S990="","",IF(AI$6=0, 0, S990/AI$6))</f>
        <v>1.2178410924743146E-2</v>
      </c>
      <c r="AJ990" s="34">
        <f>IF(T990="","",IF(AJ$6=0, 0, T990/AJ$6))</f>
        <v>6.1873866452962301E-3</v>
      </c>
      <c r="AK990" s="34">
        <f>IF(U990="","",IF(AK$6=0, 0, U990/AK$6))</f>
        <v>0</v>
      </c>
      <c r="AL990" s="34">
        <f>IF(V990="","",IF(AL$6=0, 0, V990/AL$6))</f>
        <v>0.28355656139455043</v>
      </c>
      <c r="AM990" s="34">
        <f>IF(W990="","",IF(AM$6=0, 0, W990/AM$6))</f>
        <v>1.5001114198270875E-2</v>
      </c>
      <c r="AN990" s="34">
        <f>IF(X990="","",IF(AN$6=0, 0, X990/AN$6))</f>
        <v>0.9295241933470525</v>
      </c>
      <c r="AO990" s="34">
        <f>IF(Y990="","",IF(AO$6=0, 0, Y990/AO$6))</f>
        <v>0.35804467179679406</v>
      </c>
      <c r="AP990" s="34"/>
      <c r="AQ990" s="34">
        <f>IF(AI990="","",AI990*AI$4)</f>
        <v>2.4356821849486291E-2</v>
      </c>
      <c r="AR990" s="33">
        <f>IF(AJ990="","",AJ990*AJ$4)</f>
        <v>6.1873866452962301E-3</v>
      </c>
      <c r="AS990" s="34">
        <f>IF(AK990="","",AK990*AK$4)</f>
        <v>0</v>
      </c>
      <c r="AT990" s="34">
        <f>IF(AL990="","",AL990*AL$4)</f>
        <v>0.56711312278910087</v>
      </c>
      <c r="AU990" s="34">
        <f>IF(AM990="","",AM990*AM$4)</f>
        <v>1.5001114198270875E-2</v>
      </c>
      <c r="AV990" s="34">
        <f>IF(AN990="","",AN990*AN$4)</f>
        <v>0.9295241933470525</v>
      </c>
      <c r="AW990" s="34">
        <f>IF(AO990="","",AO990*AO$4)</f>
        <v>0.35804467179679406</v>
      </c>
      <c r="AX990" s="34"/>
      <c r="AY990" s="34">
        <f>IF(AQ990="","",AI990*AI$5)</f>
        <v>1.2178410924743146E-2</v>
      </c>
      <c r="AZ990" s="34">
        <f>IF(AR990="","",AJ990*AJ$5)</f>
        <v>6.1873866452962301E-3</v>
      </c>
      <c r="BA990" s="34">
        <f>IF(AS990="","",AK990*AK$5)</f>
        <v>0</v>
      </c>
      <c r="BB990" s="34">
        <f>IF(AT990="","",AL990*AL$5)</f>
        <v>1.4177828069727521</v>
      </c>
      <c r="BC990" s="34">
        <f>IF(AU990="","",AM990*AM$5)</f>
        <v>0</v>
      </c>
      <c r="BD990" s="34">
        <f>IF(AV990="","",AN990*AN$5)</f>
        <v>0.9295241933470525</v>
      </c>
      <c r="BE990" s="34">
        <f>IF(AW990="","",AO990*AO$5)</f>
        <v>0.35804467179679406</v>
      </c>
      <c r="BF990" s="34">
        <f>IF(BE990="","",SUM(AY990:BE990))</f>
        <v>2.7237174696866382</v>
      </c>
      <c r="BG990" s="34"/>
      <c r="BH990" s="34">
        <f>IF(AT990="","",3/AT990)</f>
        <v>5.2899498873272339</v>
      </c>
      <c r="BI990" s="34"/>
      <c r="BJ990" s="34">
        <f>IF(AQ990="","",AQ990*$BH990)</f>
        <v>0.12884636699833951</v>
      </c>
      <c r="BK990" s="34">
        <f>IF(AR990="","",AR990*$BH990)</f>
        <v>3.2730965287134824E-2</v>
      </c>
      <c r="BL990" s="34">
        <f>IF(AS990="","",AS990*$BH990)</f>
        <v>0</v>
      </c>
      <c r="BM990" s="34">
        <f>IF(AT990="","",AT990*$BH990)</f>
        <v>3</v>
      </c>
      <c r="BN990" s="34">
        <f>IF(AU990="","",AU990*$BH990)</f>
        <v>7.9355142362925984E-2</v>
      </c>
      <c r="BO990" s="34">
        <f>IF(AV990="","",AV990*$BH990)</f>
        <v>4.9171364018641786</v>
      </c>
      <c r="BP990" s="34">
        <f t="shared" si="116"/>
        <v>14.408328921880051</v>
      </c>
      <c r="BQ990" s="34">
        <f>IF(AW990="","",AW990*$BH990)</f>
        <v>1.8940383712295672</v>
      </c>
      <c r="BR990" s="34"/>
      <c r="BS990" s="34">
        <f t="shared" si="117"/>
        <v>5.0787137341496527</v>
      </c>
      <c r="BT990" s="34"/>
      <c r="BU990" s="34">
        <f t="shared" si="118"/>
        <v>0.92064485763707404</v>
      </c>
      <c r="BV990" s="34">
        <f t="shared" si="119"/>
        <v>0.92064485763707404</v>
      </c>
      <c r="BW990" s="34">
        <f t="shared" si="120"/>
        <v>1</v>
      </c>
      <c r="BX990" s="34"/>
      <c r="BY990" s="34">
        <f>IF(BV990="","",IF(BQ990=0,0,((BV990/BQ990)*AF990)))</f>
        <v>3.0182370479246421</v>
      </c>
      <c r="BZ990" s="34">
        <f>IF(BY990="","",SUM(S990:X990,BY990))</f>
        <v>96.928836047924648</v>
      </c>
      <c r="CA990" s="18"/>
      <c r="CB990" s="20">
        <v>1.5465E-2</v>
      </c>
      <c r="CC990" s="20">
        <v>9.5709999999999996E-3</v>
      </c>
      <c r="CD990" s="20">
        <v>4.8291000000000001E-2</v>
      </c>
      <c r="CE990" s="20">
        <v>1.2912E-2</v>
      </c>
      <c r="CF990" s="20">
        <v>8.0420000000000005E-3</v>
      </c>
      <c r="CG990" s="20">
        <v>3.1392999999999997E-2</v>
      </c>
      <c r="CH990" s="20"/>
      <c r="CI990" s="21">
        <v>4.3275300000000003</v>
      </c>
      <c r="CJ990" s="21">
        <v>4.1993099999999997</v>
      </c>
      <c r="CK990" s="21">
        <v>-19.506</v>
      </c>
      <c r="CL990" s="21">
        <v>0.37117299999999998</v>
      </c>
      <c r="CM990" s="21">
        <v>2.3603200000000002</v>
      </c>
      <c r="CN990" s="21">
        <v>0.34336100000000003</v>
      </c>
      <c r="CO990" s="21"/>
      <c r="CP990" s="20">
        <v>12.005699999999999</v>
      </c>
      <c r="CQ990" s="20">
        <v>49.241599999999998</v>
      </c>
      <c r="CR990" s="20">
        <v>10.9785</v>
      </c>
      <c r="CS990" s="20">
        <v>257.18900000000002</v>
      </c>
      <c r="CT990" s="20"/>
      <c r="CU990" s="22">
        <v>44274.223668981504</v>
      </c>
      <c r="CV990" s="22"/>
    </row>
    <row r="991" spans="1:100" s="17" customFormat="1" x14ac:dyDescent="0.25">
      <c r="A991" s="17" t="s">
        <v>75</v>
      </c>
      <c r="B991" s="17">
        <v>3108</v>
      </c>
      <c r="C991" s="17">
        <v>15</v>
      </c>
      <c r="E991" s="18">
        <v>0.53966400000000003</v>
      </c>
      <c r="F991" s="18">
        <v>0.139903</v>
      </c>
      <c r="G991" s="18">
        <v>0</v>
      </c>
      <c r="H991" s="18">
        <v>17.575399999999998</v>
      </c>
      <c r="I991" s="18">
        <v>0.547821</v>
      </c>
      <c r="J991" s="18">
        <v>37.598799999999997</v>
      </c>
      <c r="K991" s="18">
        <v>43.265799999999999</v>
      </c>
      <c r="L991" s="18">
        <v>0.33260699999999999</v>
      </c>
      <c r="M991" s="18">
        <v>100</v>
      </c>
      <c r="N991" s="18"/>
      <c r="O991" s="18">
        <v>0.123616</v>
      </c>
      <c r="P991" s="18">
        <v>43.142200000000003</v>
      </c>
      <c r="Q991" s="18">
        <f t="shared" si="114"/>
        <v>99.876384000000002</v>
      </c>
      <c r="R991" s="18"/>
      <c r="S991" s="18">
        <v>0.72745499999999996</v>
      </c>
      <c r="T991" s="18">
        <v>0.23200200000000001</v>
      </c>
      <c r="U991" s="18">
        <v>0</v>
      </c>
      <c r="V991" s="18">
        <v>40.272399999999998</v>
      </c>
      <c r="W991" s="18">
        <v>0.547821</v>
      </c>
      <c r="X991" s="18">
        <v>52.6083</v>
      </c>
      <c r="Y991" s="18">
        <v>5.6120799999999997</v>
      </c>
      <c r="Z991" s="18">
        <v>100</v>
      </c>
      <c r="AA991" s="19"/>
      <c r="AB991" s="18">
        <f>IF(Z991="","",Z991-O991)</f>
        <v>99.876384000000002</v>
      </c>
      <c r="AC991" s="18">
        <f t="shared" si="115"/>
        <v>94.264303999999996</v>
      </c>
      <c r="AD991" s="18"/>
      <c r="AE991" s="34">
        <f>IF(M991="","",IF(M991&gt;100,M991, M991+O991))</f>
        <v>100.123616</v>
      </c>
      <c r="AF991" s="37">
        <f>IF(AE991="","",IF(AE991="* * *", Y991, AE991-SUM(S991:X991)))</f>
        <v>5.7356379999999945</v>
      </c>
      <c r="AG991" s="54"/>
      <c r="AH991" s="33"/>
      <c r="AI991" s="34">
        <f>IF(S991="","",IF(AI$6=0, 0, S991/AI$6))</f>
        <v>1.1737131999998708E-2</v>
      </c>
      <c r="AJ991" s="34">
        <f>IF(T991="","",IF(AJ$6=0, 0, T991/AJ$6))</f>
        <v>5.7561735669856527E-3</v>
      </c>
      <c r="AK991" s="34">
        <f>IF(U991="","",IF(AK$6=0, 0, U991/AK$6))</f>
        <v>0</v>
      </c>
      <c r="AL991" s="34">
        <f>IF(V991="","",IF(AL$6=0, 0, V991/AL$6))</f>
        <v>0.28371930103395321</v>
      </c>
      <c r="AM991" s="34">
        <f>IF(W991="","",IF(AM$6=0, 0, W991/AM$6))</f>
        <v>1.5452688884814464E-2</v>
      </c>
      <c r="AN991" s="34">
        <f>IF(X991="","",IF(AN$6=0, 0, X991/AN$6))</f>
        <v>0.93813728881866842</v>
      </c>
      <c r="AO991" s="34">
        <f>IF(Y991="","",IF(AO$6=0, 0, Y991/AO$6))</f>
        <v>0.32997920019991328</v>
      </c>
      <c r="AP991" s="34"/>
      <c r="AQ991" s="34">
        <f>IF(AI991="","",AI991*AI$4)</f>
        <v>2.3474263999997417E-2</v>
      </c>
      <c r="AR991" s="33">
        <f>IF(AJ991="","",AJ991*AJ$4)</f>
        <v>5.7561735669856527E-3</v>
      </c>
      <c r="AS991" s="34">
        <f>IF(AK991="","",AK991*AK$4)</f>
        <v>0</v>
      </c>
      <c r="AT991" s="34">
        <f>IF(AL991="","",AL991*AL$4)</f>
        <v>0.56743860206790642</v>
      </c>
      <c r="AU991" s="34">
        <f>IF(AM991="","",AM991*AM$4)</f>
        <v>1.5452688884814464E-2</v>
      </c>
      <c r="AV991" s="34">
        <f>IF(AN991="","",AN991*AN$4)</f>
        <v>0.93813728881866842</v>
      </c>
      <c r="AW991" s="34">
        <f>IF(AO991="","",AO991*AO$4)</f>
        <v>0.32997920019991328</v>
      </c>
      <c r="AX991" s="34"/>
      <c r="AY991" s="34">
        <f>IF(AQ991="","",AI991*AI$5)</f>
        <v>1.1737131999998708E-2</v>
      </c>
      <c r="AZ991" s="34">
        <f>IF(AR991="","",AJ991*AJ$5)</f>
        <v>5.7561735669856527E-3</v>
      </c>
      <c r="BA991" s="34">
        <f>IF(AS991="","",AK991*AK$5)</f>
        <v>0</v>
      </c>
      <c r="BB991" s="34">
        <f>IF(AT991="","",AL991*AL$5)</f>
        <v>1.418596505169766</v>
      </c>
      <c r="BC991" s="34">
        <f>IF(AU991="","",AM991*AM$5)</f>
        <v>0</v>
      </c>
      <c r="BD991" s="34">
        <f>IF(AV991="","",AN991*AN$5)</f>
        <v>0.93813728881866842</v>
      </c>
      <c r="BE991" s="34">
        <f>IF(AW991="","",AO991*AO$5)</f>
        <v>0.32997920019991328</v>
      </c>
      <c r="BF991" s="34">
        <f>IF(BE991="","",SUM(AY991:BE991))</f>
        <v>2.7042062997553322</v>
      </c>
      <c r="BG991" s="34"/>
      <c r="BH991" s="34">
        <f>IF(AT991="","",3/AT991)</f>
        <v>5.286915604731778</v>
      </c>
      <c r="BI991" s="34"/>
      <c r="BJ991" s="34">
        <f>IF(AQ991="","",AQ991*$BH991)</f>
        <v>0.12410645265117975</v>
      </c>
      <c r="BK991" s="34">
        <f>IF(AR991="","",AR991*$BH991)</f>
        <v>3.0432403854841028E-2</v>
      </c>
      <c r="BL991" s="34">
        <f>IF(AS991="","",AS991*$BH991)</f>
        <v>0</v>
      </c>
      <c r="BM991" s="34">
        <f>IF(AT991="","",AT991*$BH991)</f>
        <v>3</v>
      </c>
      <c r="BN991" s="34">
        <f>IF(AU991="","",AU991*$BH991)</f>
        <v>8.169706200019089E-2</v>
      </c>
      <c r="BO991" s="34">
        <f>IF(AV991="","",AV991*$BH991)</f>
        <v>4.959852671636181</v>
      </c>
      <c r="BP991" s="34">
        <f t="shared" si="116"/>
        <v>14.296910484590446</v>
      </c>
      <c r="BQ991" s="34">
        <f>IF(AW991="","",AW991*$BH991)</f>
        <v>1.744572182773833</v>
      </c>
      <c r="BR991" s="34"/>
      <c r="BS991" s="34">
        <f t="shared" si="117"/>
        <v>5.1143915281422014</v>
      </c>
      <c r="BT991" s="34"/>
      <c r="BU991" s="34">
        <f t="shared" si="118"/>
        <v>0.91830293799980911</v>
      </c>
      <c r="BV991" s="34">
        <f t="shared" si="119"/>
        <v>0.91830293799980911</v>
      </c>
      <c r="BW991" s="34">
        <f t="shared" si="120"/>
        <v>1</v>
      </c>
      <c r="BX991" s="34"/>
      <c r="BY991" s="34">
        <f>IF(BV991="","",IF(BQ991=0,0,((BV991/BQ991)*AF991)))</f>
        <v>3.0191087985415659</v>
      </c>
      <c r="BZ991" s="34">
        <f>IF(BY991="","",SUM(S991:X991,BY991))</f>
        <v>97.40708679854157</v>
      </c>
      <c r="CA991" s="18"/>
      <c r="CB991" s="20">
        <v>1.5914999999999999E-2</v>
      </c>
      <c r="CC991" s="20">
        <v>9.9310000000000006E-3</v>
      </c>
      <c r="CD991" s="20">
        <v>4.7196000000000002E-2</v>
      </c>
      <c r="CE991" s="20">
        <v>1.2923E-2</v>
      </c>
      <c r="CF991" s="20">
        <v>9.2739999999999993E-3</v>
      </c>
      <c r="CG991" s="20">
        <v>3.0367999999999999E-2</v>
      </c>
      <c r="CH991" s="20"/>
      <c r="CI991" s="21">
        <v>4.4470499999999999</v>
      </c>
      <c r="CJ991" s="21">
        <v>4.52461</v>
      </c>
      <c r="CK991" s="21">
        <v>-26.047999999999998</v>
      </c>
      <c r="CL991" s="21">
        <v>0.37093100000000001</v>
      </c>
      <c r="CM991" s="21">
        <v>2.3629899999999999</v>
      </c>
      <c r="CN991" s="21">
        <v>0.341505</v>
      </c>
      <c r="CO991" s="21"/>
      <c r="CP991" s="20">
        <v>11.985900000000001</v>
      </c>
      <c r="CQ991" s="20">
        <v>49.241599999999998</v>
      </c>
      <c r="CR991" s="20">
        <v>10.9785</v>
      </c>
      <c r="CS991" s="20">
        <v>276.98899999999998</v>
      </c>
      <c r="CT991" s="20"/>
      <c r="CU991" s="22">
        <v>44274.225451388898</v>
      </c>
      <c r="CV991" s="22"/>
    </row>
    <row r="992" spans="1:100" s="17" customFormat="1" x14ac:dyDescent="0.25">
      <c r="A992" s="17" t="s">
        <v>75</v>
      </c>
      <c r="B992" s="17">
        <v>3109</v>
      </c>
      <c r="C992" s="17">
        <v>16</v>
      </c>
      <c r="E992" s="18">
        <v>0.48077500000000001</v>
      </c>
      <c r="F992" s="18">
        <v>0.13389999999999999</v>
      </c>
      <c r="G992" s="18">
        <v>0</v>
      </c>
      <c r="H992" s="18">
        <v>17.425799999999999</v>
      </c>
      <c r="I992" s="18">
        <v>0.58760999999999997</v>
      </c>
      <c r="J992" s="18">
        <v>37.588700000000003</v>
      </c>
      <c r="K992" s="18">
        <v>43.426499999999997</v>
      </c>
      <c r="L992" s="18">
        <v>0.35669499999999998</v>
      </c>
      <c r="M992" s="18">
        <v>100</v>
      </c>
      <c r="N992" s="18"/>
      <c r="O992" s="18">
        <v>0.13259499999999999</v>
      </c>
      <c r="P992" s="18">
        <v>43.293900000000001</v>
      </c>
      <c r="Q992" s="18">
        <f t="shared" si="114"/>
        <v>99.867405000000005</v>
      </c>
      <c r="R992" s="18"/>
      <c r="S992" s="18">
        <v>0.64807400000000004</v>
      </c>
      <c r="T992" s="18">
        <v>0.22204599999999999</v>
      </c>
      <c r="U992" s="18">
        <v>0</v>
      </c>
      <c r="V992" s="18">
        <v>39.929600000000001</v>
      </c>
      <c r="W992" s="18">
        <v>0.58760999999999997</v>
      </c>
      <c r="X992" s="18">
        <v>52.594200000000001</v>
      </c>
      <c r="Y992" s="18">
        <v>6.01851</v>
      </c>
      <c r="Z992" s="18">
        <v>100</v>
      </c>
      <c r="AA992" s="19"/>
      <c r="AB992" s="18">
        <f>IF(Z992="","",Z992-O992)</f>
        <v>99.867405000000005</v>
      </c>
      <c r="AC992" s="18">
        <f t="shared" si="115"/>
        <v>93.848894999999999</v>
      </c>
      <c r="AD992" s="18"/>
      <c r="AE992" s="34">
        <f>IF(M992="","",IF(M992&gt;100,M992, M992+O992))</f>
        <v>100.13259499999999</v>
      </c>
      <c r="AF992" s="37">
        <f>IF(AE992="","",IF(AE992="* * *", Y992, AE992-SUM(S992:X992)))</f>
        <v>6.1510650000000027</v>
      </c>
      <c r="AG992" s="54"/>
      <c r="AH992" s="33"/>
      <c r="AI992" s="34">
        <f>IF(S992="","",IF(AI$6=0, 0, S992/AI$6))</f>
        <v>1.0456358240395851E-2</v>
      </c>
      <c r="AJ992" s="34">
        <f>IF(T992="","",IF(AJ$6=0, 0, T992/AJ$6))</f>
        <v>5.5091564549223544E-3</v>
      </c>
      <c r="AK992" s="34">
        <f>IF(U992="","",IF(AK$6=0, 0, U992/AK$6))</f>
        <v>0</v>
      </c>
      <c r="AL992" s="34">
        <f>IF(V992="","",IF(AL$6=0, 0, V992/AL$6))</f>
        <v>0.28130427296524019</v>
      </c>
      <c r="AM992" s="34">
        <f>IF(W992="","",IF(AM$6=0, 0, W992/AM$6))</f>
        <v>1.6575039137977234E-2</v>
      </c>
      <c r="AN992" s="34">
        <f>IF(X992="","",IF(AN$6=0, 0, X992/AN$6))</f>
        <v>0.9378858506278821</v>
      </c>
      <c r="AO992" s="34">
        <f>IF(Y992="","",IF(AO$6=0, 0, Y992/AO$6))</f>
        <v>0.35387648005644612</v>
      </c>
      <c r="AP992" s="34"/>
      <c r="AQ992" s="34">
        <f>IF(AI992="","",AI992*AI$4)</f>
        <v>2.0912716480791703E-2</v>
      </c>
      <c r="AR992" s="33">
        <f>IF(AJ992="","",AJ992*AJ$4)</f>
        <v>5.5091564549223544E-3</v>
      </c>
      <c r="AS992" s="34">
        <f>IF(AK992="","",AK992*AK$4)</f>
        <v>0</v>
      </c>
      <c r="AT992" s="34">
        <f>IF(AL992="","",AL992*AL$4)</f>
        <v>0.56260854593048037</v>
      </c>
      <c r="AU992" s="34">
        <f>IF(AM992="","",AM992*AM$4)</f>
        <v>1.6575039137977234E-2</v>
      </c>
      <c r="AV992" s="34">
        <f>IF(AN992="","",AN992*AN$4)</f>
        <v>0.9378858506278821</v>
      </c>
      <c r="AW992" s="34">
        <f>IF(AO992="","",AO992*AO$4)</f>
        <v>0.35387648005644612</v>
      </c>
      <c r="AX992" s="34"/>
      <c r="AY992" s="34">
        <f>IF(AQ992="","",AI992*AI$5)</f>
        <v>1.0456358240395851E-2</v>
      </c>
      <c r="AZ992" s="34">
        <f>IF(AR992="","",AJ992*AJ$5)</f>
        <v>5.5091564549223544E-3</v>
      </c>
      <c r="BA992" s="34">
        <f>IF(AS992="","",AK992*AK$5)</f>
        <v>0</v>
      </c>
      <c r="BB992" s="34">
        <f>IF(AT992="","",AL992*AL$5)</f>
        <v>1.4065213648262009</v>
      </c>
      <c r="BC992" s="34">
        <f>IF(AU992="","",AM992*AM$5)</f>
        <v>0</v>
      </c>
      <c r="BD992" s="34">
        <f>IF(AV992="","",AN992*AN$5)</f>
        <v>0.9378858506278821</v>
      </c>
      <c r="BE992" s="34">
        <f>IF(AW992="","",AO992*AO$5)</f>
        <v>0.35387648005644612</v>
      </c>
      <c r="BF992" s="34">
        <f>IF(BE992="","",SUM(AY992:BE992))</f>
        <v>2.7142492102058475</v>
      </c>
      <c r="BG992" s="34"/>
      <c r="BH992" s="34">
        <f>IF(AT992="","",3/AT992)</f>
        <v>5.3323043556659728</v>
      </c>
      <c r="BI992" s="34"/>
      <c r="BJ992" s="34">
        <f>IF(AQ992="","",AQ992*$BH992)</f>
        <v>0.11151296917933318</v>
      </c>
      <c r="BK992" s="34">
        <f>IF(AR992="","",AR992*$BH992)</f>
        <v>2.937649896062778E-2</v>
      </c>
      <c r="BL992" s="34">
        <f>IF(AS992="","",AS992*$BH992)</f>
        <v>0</v>
      </c>
      <c r="BM992" s="34">
        <f>IF(AT992="","",AT992*$BH992)</f>
        <v>3</v>
      </c>
      <c r="BN992" s="34">
        <f>IF(AU992="","",AU992*$BH992)</f>
        <v>8.8383153390769978E-2</v>
      </c>
      <c r="BO992" s="34">
        <f>IF(AV992="","",AV992*$BH992)</f>
        <v>5.0010928064205418</v>
      </c>
      <c r="BP992" s="34">
        <f t="shared" si="116"/>
        <v>14.473202885943568</v>
      </c>
      <c r="BQ992" s="34">
        <f>IF(AW992="","",AW992*$BH992)</f>
        <v>1.8869770959727303</v>
      </c>
      <c r="BR992" s="34"/>
      <c r="BS992" s="34">
        <f t="shared" si="117"/>
        <v>5.1419822745605028</v>
      </c>
      <c r="BT992" s="34"/>
      <c r="BU992" s="34">
        <f t="shared" si="118"/>
        <v>0.91161684660923004</v>
      </c>
      <c r="BV992" s="34">
        <f t="shared" si="119"/>
        <v>0.91161684660923004</v>
      </c>
      <c r="BW992" s="34">
        <f t="shared" si="120"/>
        <v>1</v>
      </c>
      <c r="BX992" s="34"/>
      <c r="BY992" s="34">
        <f>IF(BV992="","",IF(BQ992=0,0,((BV992/BQ992)*AF992)))</f>
        <v>2.9716388665002862</v>
      </c>
      <c r="BZ992" s="34">
        <f>IF(BY992="","",SUM(S992:X992,BY992))</f>
        <v>96.953168866500278</v>
      </c>
      <c r="CA992" s="18"/>
      <c r="CB992" s="20">
        <v>1.5531E-2</v>
      </c>
      <c r="CC992" s="20">
        <v>9.7560000000000008E-3</v>
      </c>
      <c r="CD992" s="20">
        <v>4.6703000000000001E-2</v>
      </c>
      <c r="CE992" s="20">
        <v>1.2128E-2</v>
      </c>
      <c r="CF992" s="20">
        <v>8.4360000000000008E-3</v>
      </c>
      <c r="CG992" s="20">
        <v>3.0388999999999999E-2</v>
      </c>
      <c r="CH992" s="20"/>
      <c r="CI992" s="21">
        <v>4.7453500000000002</v>
      </c>
      <c r="CJ992" s="21">
        <v>4.6357499999999998</v>
      </c>
      <c r="CK992" s="21">
        <v>-25.151</v>
      </c>
      <c r="CL992" s="21">
        <v>0.37239800000000001</v>
      </c>
      <c r="CM992" s="21">
        <v>2.2438500000000001</v>
      </c>
      <c r="CN992" s="21">
        <v>0.34160400000000002</v>
      </c>
      <c r="CO992" s="21"/>
      <c r="CP992" s="20">
        <v>11.966100000000001</v>
      </c>
      <c r="CQ992" s="20">
        <v>49.241900000000001</v>
      </c>
      <c r="CR992" s="20">
        <v>10.978999999999999</v>
      </c>
      <c r="CS992" s="20">
        <v>296.79199999999997</v>
      </c>
      <c r="CT992" s="20"/>
      <c r="CU992" s="22">
        <v>44274.227245370399</v>
      </c>
      <c r="CV992" s="22"/>
    </row>
    <row r="993" spans="1:100" s="17" customFormat="1" x14ac:dyDescent="0.25">
      <c r="A993" s="17" t="s">
        <v>75</v>
      </c>
      <c r="B993" s="17">
        <v>3110</v>
      </c>
      <c r="C993" s="17">
        <v>17</v>
      </c>
      <c r="E993" s="18">
        <v>0.49086800000000003</v>
      </c>
      <c r="F993" s="18">
        <v>0.139048</v>
      </c>
      <c r="G993" s="18">
        <v>0</v>
      </c>
      <c r="H993" s="18">
        <v>17.41</v>
      </c>
      <c r="I993" s="18">
        <v>0.591167</v>
      </c>
      <c r="J993" s="18">
        <v>37.565100000000001</v>
      </c>
      <c r="K993" s="18">
        <v>43.444600000000001</v>
      </c>
      <c r="L993" s="18">
        <v>0.35927300000000001</v>
      </c>
      <c r="M993" s="18">
        <v>100</v>
      </c>
      <c r="N993" s="18"/>
      <c r="O993" s="18">
        <v>0.13339699999999999</v>
      </c>
      <c r="P993" s="18">
        <v>43.311199999999999</v>
      </c>
      <c r="Q993" s="18">
        <f t="shared" si="114"/>
        <v>99.866602999999998</v>
      </c>
      <c r="R993" s="18"/>
      <c r="S993" s="18">
        <v>0.66167900000000002</v>
      </c>
      <c r="T993" s="18">
        <v>0.23058400000000001</v>
      </c>
      <c r="U993" s="18">
        <v>0</v>
      </c>
      <c r="V993" s="18">
        <v>39.893500000000003</v>
      </c>
      <c r="W993" s="18">
        <v>0.591167</v>
      </c>
      <c r="X993" s="18">
        <v>52.561100000000003</v>
      </c>
      <c r="Y993" s="18">
        <v>6.0620099999999999</v>
      </c>
      <c r="Z993" s="18">
        <v>100</v>
      </c>
      <c r="AA993" s="19"/>
      <c r="AB993" s="18">
        <f>IF(Z993="","",Z993-O993)</f>
        <v>99.866602999999998</v>
      </c>
      <c r="AC993" s="18">
        <f t="shared" si="115"/>
        <v>93.804592999999997</v>
      </c>
      <c r="AD993" s="18"/>
      <c r="AE993" s="34">
        <f>IF(M993="","",IF(M993&gt;100,M993, M993+O993))</f>
        <v>100.133397</v>
      </c>
      <c r="AF993" s="37">
        <f>IF(AE993="","",IF(AE993="* * *", Y993, AE993-SUM(S993:X993)))</f>
        <v>6.1953670000000045</v>
      </c>
      <c r="AG993" s="54"/>
      <c r="AH993" s="33"/>
      <c r="AI993" s="34">
        <f>IF(S993="","",IF(AI$6=0, 0, S993/AI$6))</f>
        <v>1.0675868286872928E-2</v>
      </c>
      <c r="AJ993" s="34">
        <f>IF(T993="","",IF(AJ$6=0, 0, T993/AJ$6))</f>
        <v>5.7209917404583569E-3</v>
      </c>
      <c r="AK993" s="34">
        <f>IF(U993="","",IF(AK$6=0, 0, U993/AK$6))</f>
        <v>0</v>
      </c>
      <c r="AL993" s="34">
        <f>IF(V993="","",IF(AL$6=0, 0, V993/AL$6))</f>
        <v>0.28104994824738566</v>
      </c>
      <c r="AM993" s="34">
        <f>IF(W993="","",IF(AM$6=0, 0, W993/AM$6))</f>
        <v>1.6675373397458497E-2</v>
      </c>
      <c r="AN993" s="34">
        <f>IF(X993="","",IF(AN$6=0, 0, X993/AN$6))</f>
        <v>0.93729559501688731</v>
      </c>
      <c r="AO993" s="34">
        <f>IF(Y993="","",IF(AO$6=0, 0, Y993/AO$6))</f>
        <v>0.35643419398937226</v>
      </c>
      <c r="AP993" s="34"/>
      <c r="AQ993" s="34">
        <f>IF(AI993="","",AI993*AI$4)</f>
        <v>2.1351736573745856E-2</v>
      </c>
      <c r="AR993" s="33">
        <f>IF(AJ993="","",AJ993*AJ$4)</f>
        <v>5.7209917404583569E-3</v>
      </c>
      <c r="AS993" s="34">
        <f>IF(AK993="","",AK993*AK$4)</f>
        <v>0</v>
      </c>
      <c r="AT993" s="34">
        <f>IF(AL993="","",AL993*AL$4)</f>
        <v>0.56209989649477132</v>
      </c>
      <c r="AU993" s="34">
        <f>IF(AM993="","",AM993*AM$4)</f>
        <v>1.6675373397458497E-2</v>
      </c>
      <c r="AV993" s="34">
        <f>IF(AN993="","",AN993*AN$4)</f>
        <v>0.93729559501688731</v>
      </c>
      <c r="AW993" s="34">
        <f>IF(AO993="","",AO993*AO$4)</f>
        <v>0.35643419398937226</v>
      </c>
      <c r="AX993" s="34"/>
      <c r="AY993" s="34">
        <f>IF(AQ993="","",AI993*AI$5)</f>
        <v>1.0675868286872928E-2</v>
      </c>
      <c r="AZ993" s="34">
        <f>IF(AR993="","",AJ993*AJ$5)</f>
        <v>5.7209917404583569E-3</v>
      </c>
      <c r="BA993" s="34">
        <f>IF(AS993="","",AK993*AK$5)</f>
        <v>0</v>
      </c>
      <c r="BB993" s="34">
        <f>IF(AT993="","",AL993*AL$5)</f>
        <v>1.4052497412369283</v>
      </c>
      <c r="BC993" s="34">
        <f>IF(AU993="","",AM993*AM$5)</f>
        <v>0</v>
      </c>
      <c r="BD993" s="34">
        <f>IF(AV993="","",AN993*AN$5)</f>
        <v>0.93729559501688731</v>
      </c>
      <c r="BE993" s="34">
        <f>IF(AW993="","",AO993*AO$5)</f>
        <v>0.35643419398937226</v>
      </c>
      <c r="BF993" s="34">
        <f>IF(BE993="","",SUM(AY993:BE993))</f>
        <v>2.715376390270519</v>
      </c>
      <c r="BG993" s="34"/>
      <c r="BH993" s="34">
        <f>IF(AT993="","",3/AT993)</f>
        <v>5.3371296075801826</v>
      </c>
      <c r="BI993" s="34"/>
      <c r="BJ993" s="34">
        <f>IF(AQ993="","",AQ993*$BH993)</f>
        <v>0.11395698544099166</v>
      </c>
      <c r="BK993" s="34">
        <f>IF(AR993="","",AR993*$BH993)</f>
        <v>3.0533674402721978E-2</v>
      </c>
      <c r="BL993" s="34">
        <f>IF(AS993="","",AS993*$BH993)</f>
        <v>0</v>
      </c>
      <c r="BM993" s="34">
        <f>IF(AT993="","",AT993*$BH993)</f>
        <v>3</v>
      </c>
      <c r="BN993" s="34">
        <f>IF(AU993="","",AU993*$BH993)</f>
        <v>8.8998629077030683E-2</v>
      </c>
      <c r="BO993" s="34">
        <f>IF(AV993="","",AV993*$BH993)</f>
        <v>5.0024680712191136</v>
      </c>
      <c r="BP993" s="34">
        <f t="shared" si="116"/>
        <v>14.492315728236989</v>
      </c>
      <c r="BQ993" s="34">
        <f>IF(AW993="","",AW993*$BH993)</f>
        <v>1.9023354898946572</v>
      </c>
      <c r="BR993" s="34"/>
      <c r="BS993" s="34">
        <f t="shared" si="117"/>
        <v>5.1469587310628269</v>
      </c>
      <c r="BT993" s="34"/>
      <c r="BU993" s="34">
        <f t="shared" si="118"/>
        <v>0.91100137092296929</v>
      </c>
      <c r="BV993" s="34">
        <f t="shared" si="119"/>
        <v>0.91100137092296929</v>
      </c>
      <c r="BW993" s="34">
        <f t="shared" si="120"/>
        <v>1</v>
      </c>
      <c r="BX993" s="34"/>
      <c r="BY993" s="34">
        <f>IF(BV993="","",IF(BQ993=0,0,((BV993/BQ993)*AF993)))</f>
        <v>2.9668730149609237</v>
      </c>
      <c r="BZ993" s="34">
        <f>IF(BY993="","",SUM(S993:X993,BY993))</f>
        <v>96.904903014960922</v>
      </c>
      <c r="CA993" s="18"/>
      <c r="CB993" s="20">
        <v>1.5880999999999999E-2</v>
      </c>
      <c r="CC993" s="20">
        <v>9.6290000000000004E-3</v>
      </c>
      <c r="CD993" s="20">
        <v>4.5047999999999998E-2</v>
      </c>
      <c r="CE993" s="20">
        <v>1.268E-2</v>
      </c>
      <c r="CF993" s="20">
        <v>8.5220000000000001E-3</v>
      </c>
      <c r="CG993" s="20">
        <v>3.0185E-2</v>
      </c>
      <c r="CH993" s="20"/>
      <c r="CI993" s="21">
        <v>4.7074499999999997</v>
      </c>
      <c r="CJ993" s="21">
        <v>4.4710799999999997</v>
      </c>
      <c r="CK993" s="21">
        <v>-38.423999999999999</v>
      </c>
      <c r="CL993" s="21">
        <v>0.37267499999999998</v>
      </c>
      <c r="CM993" s="21">
        <v>2.2387100000000002</v>
      </c>
      <c r="CN993" s="21">
        <v>0.34165000000000001</v>
      </c>
      <c r="CO993" s="21"/>
      <c r="CP993" s="20">
        <v>11.946400000000001</v>
      </c>
      <c r="CQ993" s="20">
        <v>49.241999999999997</v>
      </c>
      <c r="CR993" s="20">
        <v>10.978999999999999</v>
      </c>
      <c r="CS993" s="20">
        <v>316.49200000000002</v>
      </c>
      <c r="CT993" s="20"/>
      <c r="CU993" s="22">
        <v>44274.229039351798</v>
      </c>
      <c r="CV993" s="22"/>
    </row>
    <row r="994" spans="1:100" s="23" customFormat="1" x14ac:dyDescent="0.25">
      <c r="A994" s="23" t="s">
        <v>75</v>
      </c>
      <c r="B994" s="23">
        <v>3111</v>
      </c>
      <c r="C994" s="23">
        <v>18</v>
      </c>
      <c r="E994" s="24">
        <v>0.45721200000000001</v>
      </c>
      <c r="F994" s="24">
        <v>0.11947099999999999</v>
      </c>
      <c r="G994" s="24">
        <v>0</v>
      </c>
      <c r="H994" s="24">
        <v>17.621099999999998</v>
      </c>
      <c r="I994" s="24">
        <v>0.65107000000000004</v>
      </c>
      <c r="J994" s="24">
        <v>38.091700000000003</v>
      </c>
      <c r="K994" s="24">
        <v>42.7714</v>
      </c>
      <c r="L994" s="24">
        <v>0.287999</v>
      </c>
      <c r="M994" s="24">
        <v>100</v>
      </c>
      <c r="N994" s="24"/>
      <c r="O994" s="24">
        <v>0.14691399999999999</v>
      </c>
      <c r="P994" s="24">
        <v>42.624499999999998</v>
      </c>
      <c r="Q994" s="24">
        <f t="shared" si="114"/>
        <v>99.853086000000005</v>
      </c>
      <c r="R994" s="24"/>
      <c r="S994" s="24">
        <v>0.61631199999999997</v>
      </c>
      <c r="T994" s="24">
        <v>0.19811899999999999</v>
      </c>
      <c r="U994" s="24">
        <v>0</v>
      </c>
      <c r="V994" s="24">
        <v>40.377200000000002</v>
      </c>
      <c r="W994" s="24">
        <v>0.65107000000000004</v>
      </c>
      <c r="X994" s="24">
        <v>53.297899999999998</v>
      </c>
      <c r="Y994" s="24">
        <v>4.8594099999999996</v>
      </c>
      <c r="Z994" s="24">
        <v>100</v>
      </c>
      <c r="AA994" s="25"/>
      <c r="AB994" s="24">
        <f>IF(Z994="","",Z994-O994)</f>
        <v>99.853086000000005</v>
      </c>
      <c r="AC994" s="24">
        <f t="shared" si="115"/>
        <v>94.993676000000008</v>
      </c>
      <c r="AD994" s="24"/>
      <c r="AE994" s="36">
        <f>IF(M994="","",IF(M994&gt;100,M994, M994+O994))</f>
        <v>100.146914</v>
      </c>
      <c r="AF994" s="40">
        <f>IF(AE994="","",IF(AE994="* * *", Y994, AE994-SUM(S994:X994)))</f>
        <v>5.0063129999999916</v>
      </c>
      <c r="AG994" s="55"/>
      <c r="AH994" s="35"/>
      <c r="AI994" s="36">
        <f>IF(S994="","",IF(AI$6=0, 0, S994/AI$6))</f>
        <v>9.943893845231944E-3</v>
      </c>
      <c r="AJ994" s="36">
        <f>IF(T994="","",IF(AJ$6=0, 0, T994/AJ$6))</f>
        <v>4.9155065513126197E-3</v>
      </c>
      <c r="AK994" s="36">
        <f>IF(U994="","",IF(AK$6=0, 0, U994/AK$6))</f>
        <v>0</v>
      </c>
      <c r="AL994" s="36">
        <f>IF(V994="","",IF(AL$6=0, 0, V994/AL$6))</f>
        <v>0.28445761766639527</v>
      </c>
      <c r="AM994" s="36">
        <f>IF(W994="","",IF(AM$6=0, 0, W994/AM$6))</f>
        <v>1.8365090334682595E-2</v>
      </c>
      <c r="AN994" s="36">
        <f>IF(X994="","",IF(AN$6=0, 0, X994/AN$6))</f>
        <v>0.95043457792265684</v>
      </c>
      <c r="AO994" s="36">
        <f>IF(Y994="","",IF(AO$6=0, 0, Y994/AO$6))</f>
        <v>0.28572369339771714</v>
      </c>
      <c r="AP994" s="36"/>
      <c r="AQ994" s="36">
        <f>IF(AI994="","",AI994*AI$4)</f>
        <v>1.9887787690463888E-2</v>
      </c>
      <c r="AR994" s="35">
        <f>IF(AJ994="","",AJ994*AJ$4)</f>
        <v>4.9155065513126197E-3</v>
      </c>
      <c r="AS994" s="36">
        <f>IF(AK994="","",AK994*AK$4)</f>
        <v>0</v>
      </c>
      <c r="AT994" s="36">
        <f>IF(AL994="","",AL994*AL$4)</f>
        <v>0.56891523533279054</v>
      </c>
      <c r="AU994" s="36">
        <f>IF(AM994="","",AM994*AM$4)</f>
        <v>1.8365090334682595E-2</v>
      </c>
      <c r="AV994" s="36">
        <f>IF(AN994="","",AN994*AN$4)</f>
        <v>0.95043457792265684</v>
      </c>
      <c r="AW994" s="36">
        <f>IF(AO994="","",AO994*AO$4)</f>
        <v>0.28572369339771714</v>
      </c>
      <c r="AX994" s="36"/>
      <c r="AY994" s="36">
        <f>IF(AQ994="","",AI994*AI$5)</f>
        <v>9.943893845231944E-3</v>
      </c>
      <c r="AZ994" s="36">
        <f>IF(AR994="","",AJ994*AJ$5)</f>
        <v>4.9155065513126197E-3</v>
      </c>
      <c r="BA994" s="36">
        <f>IF(AS994="","",AK994*AK$5)</f>
        <v>0</v>
      </c>
      <c r="BB994" s="36">
        <f>IF(AT994="","",AL994*AL$5)</f>
        <v>1.4222880883319764</v>
      </c>
      <c r="BC994" s="36">
        <f>IF(AU994="","",AM994*AM$5)</f>
        <v>0</v>
      </c>
      <c r="BD994" s="36">
        <f>IF(AV994="","",AN994*AN$5)</f>
        <v>0.95043457792265684</v>
      </c>
      <c r="BE994" s="36">
        <f>IF(AW994="","",AO994*AO$5)</f>
        <v>0.28572369339771714</v>
      </c>
      <c r="BF994" s="36">
        <f>IF(BE994="","",SUM(AY994:BE994))</f>
        <v>2.673305760048895</v>
      </c>
      <c r="BG994" s="36"/>
      <c r="BH994" s="36">
        <f>IF(AT994="","",3/AT994)</f>
        <v>5.2731932873007548</v>
      </c>
      <c r="BI994" s="36"/>
      <c r="BJ994" s="36">
        <f>IF(AQ994="","",AQ994*$BH994)</f>
        <v>0.10487214854861676</v>
      </c>
      <c r="BK994" s="36">
        <f>IF(AR994="","",AR994*$BH994)</f>
        <v>2.5920416150064591E-2</v>
      </c>
      <c r="BL994" s="36">
        <f>IF(AS994="","",AS994*$BH994)</f>
        <v>0</v>
      </c>
      <c r="BM994" s="36">
        <f>IF(AT994="","",AT994*$BH994)</f>
        <v>3.0000000000000004</v>
      </c>
      <c r="BN994" s="36">
        <f>IF(AU994="","",AU994*$BH994)</f>
        <v>9.6842671073520237E-2</v>
      </c>
      <c r="BO994" s="36">
        <f>IF(AV994="","",AV994*$BH994)</f>
        <v>5.0118252363202798</v>
      </c>
      <c r="BP994" s="36">
        <f t="shared" si="116"/>
        <v>14.096857988792275</v>
      </c>
      <c r="BQ994" s="36">
        <f>IF(AW994="","",AW994*$BH994)</f>
        <v>1.5066762620476211</v>
      </c>
      <c r="BR994" s="36"/>
      <c r="BS994" s="36">
        <f t="shared" si="117"/>
        <v>5.1426178010189609</v>
      </c>
      <c r="BT994" s="36"/>
      <c r="BU994" s="36">
        <f t="shared" si="118"/>
        <v>0.90315732892647982</v>
      </c>
      <c r="BV994" s="36">
        <f t="shared" si="119"/>
        <v>0.90315732892647982</v>
      </c>
      <c r="BW994" s="36">
        <f t="shared" si="120"/>
        <v>1</v>
      </c>
      <c r="BX994" s="36"/>
      <c r="BY994" s="36">
        <f>IF(BV994="","",IF(BQ994=0,0,((BV994/BQ994)*AF994)))</f>
        <v>3.0009686823532071</v>
      </c>
      <c r="BZ994" s="36">
        <f>IF(BY994="","",SUM(S994:X994,BY994))</f>
        <v>98.141569682353207</v>
      </c>
      <c r="CA994" s="24"/>
      <c r="CB994" s="26">
        <v>1.4655E-2</v>
      </c>
      <c r="CC994" s="26">
        <v>9.5090000000000001E-3</v>
      </c>
      <c r="CD994" s="26">
        <v>4.4447E-2</v>
      </c>
      <c r="CE994" s="26">
        <v>1.3403E-2</v>
      </c>
      <c r="CF994" s="26">
        <v>9.1170000000000001E-3</v>
      </c>
      <c r="CG994" s="26">
        <v>3.1266000000000002E-2</v>
      </c>
      <c r="CH994" s="26"/>
      <c r="CI994" s="27">
        <v>4.83066</v>
      </c>
      <c r="CJ994" s="27">
        <v>4.9920999999999998</v>
      </c>
      <c r="CK994" s="27">
        <v>-63.856000000000002</v>
      </c>
      <c r="CL994" s="27">
        <v>0.37025400000000003</v>
      </c>
      <c r="CM994" s="27">
        <v>2.137</v>
      </c>
      <c r="CN994" s="27">
        <v>0.339194</v>
      </c>
      <c r="CO994" s="27"/>
      <c r="CP994" s="26">
        <v>11.926600000000001</v>
      </c>
      <c r="CQ994" s="26">
        <v>49.241999999999997</v>
      </c>
      <c r="CR994" s="26">
        <v>10.978999999999999</v>
      </c>
      <c r="CS994" s="26">
        <v>336.291</v>
      </c>
      <c r="CT994" s="26"/>
      <c r="CU994" s="28">
        <v>44274.230844907397</v>
      </c>
      <c r="CV994" s="28"/>
    </row>
    <row r="995" spans="1:100" s="11" customFormat="1" x14ac:dyDescent="0.25">
      <c r="A995" s="11" t="s">
        <v>76</v>
      </c>
      <c r="B995" s="11">
        <v>3112</v>
      </c>
      <c r="C995" s="11">
        <v>1</v>
      </c>
      <c r="E995" s="12">
        <v>0.67579800000000001</v>
      </c>
      <c r="F995" s="12">
        <v>0.18226800000000001</v>
      </c>
      <c r="G995" s="12">
        <v>0</v>
      </c>
      <c r="H995" s="12">
        <v>17.706600000000002</v>
      </c>
      <c r="I995" s="12">
        <v>0.260324</v>
      </c>
      <c r="J995" s="12">
        <v>37.158200000000001</v>
      </c>
      <c r="K995" s="12">
        <v>43.663499999999999</v>
      </c>
      <c r="L995" s="12">
        <v>0.35332599999999997</v>
      </c>
      <c r="M995" s="12">
        <v>100</v>
      </c>
      <c r="N995" s="12"/>
      <c r="O995" s="12">
        <v>5.8742000000000003E-2</v>
      </c>
      <c r="P995" s="12">
        <v>43.604799999999997</v>
      </c>
      <c r="Q995" s="12">
        <f t="shared" si="114"/>
        <v>99.941258000000005</v>
      </c>
      <c r="R995" s="12"/>
      <c r="S995" s="12">
        <v>0.91095999999999999</v>
      </c>
      <c r="T995" s="12">
        <v>0.30225600000000002</v>
      </c>
      <c r="U995" s="12">
        <v>0</v>
      </c>
      <c r="V995" s="12">
        <v>40.573</v>
      </c>
      <c r="W995" s="12">
        <v>0.260324</v>
      </c>
      <c r="X995" s="12">
        <v>51.991700000000002</v>
      </c>
      <c r="Y995" s="12">
        <v>5.9616800000000003</v>
      </c>
      <c r="Z995" s="12">
        <v>100</v>
      </c>
      <c r="AA995" s="13"/>
      <c r="AB995" s="12">
        <f>IF(Z995="","",Z995-O995)</f>
        <v>99.941258000000005</v>
      </c>
      <c r="AC995" s="12">
        <f t="shared" si="115"/>
        <v>93.979578000000004</v>
      </c>
      <c r="AD995" s="12"/>
      <c r="AE995" s="32">
        <f>IF(M995="","",IF(M995&gt;100,M995, M995+O995))</f>
        <v>100.058742</v>
      </c>
      <c r="AF995" s="39">
        <f>IF(AE995="","",IF(AE995="* * *", Y995, AE995-SUM(S995:X995)))</f>
        <v>6.0205019999999934</v>
      </c>
      <c r="AG995" s="56"/>
      <c r="AH995" s="31"/>
      <c r="AI995" s="32">
        <f>IF(S995="","",IF(AI$6=0, 0, S995/AI$6))</f>
        <v>1.4697895769111249E-2</v>
      </c>
      <c r="AJ995" s="32">
        <f>IF(T995="","",IF(AJ$6=0, 0, T995/AJ$6))</f>
        <v>7.4992370654684681E-3</v>
      </c>
      <c r="AK995" s="32">
        <f>IF(U995="","",IF(AK$6=0, 0, U995/AK$6))</f>
        <v>0</v>
      </c>
      <c r="AL995" s="32">
        <f>IF(V995="","",IF(AL$6=0, 0, V995/AL$6))</f>
        <v>0.28583702984799975</v>
      </c>
      <c r="AM995" s="32">
        <f>IF(W995="","",IF(AM$6=0, 0, W995/AM$6))</f>
        <v>7.3431025485522468E-3</v>
      </c>
      <c r="AN995" s="32">
        <f>IF(X995="","",IF(AN$6=0, 0, X995/AN$6))</f>
        <v>0.92714177190811264</v>
      </c>
      <c r="AO995" s="32">
        <f>IF(Y995="","",IF(AO$6=0, 0, Y995/AO$6))</f>
        <v>0.35053498849763709</v>
      </c>
      <c r="AP995" s="32"/>
      <c r="AQ995" s="32">
        <f>IF(AI995="","",AI995*AI$4)</f>
        <v>2.9395791538222499E-2</v>
      </c>
      <c r="AR995" s="31">
        <f>IF(AJ995="","",AJ995*AJ$4)</f>
        <v>7.4992370654684681E-3</v>
      </c>
      <c r="AS995" s="32">
        <f>IF(AK995="","",AK995*AK$4)</f>
        <v>0</v>
      </c>
      <c r="AT995" s="32">
        <f>IF(AL995="","",AL995*AL$4)</f>
        <v>0.57167405969599949</v>
      </c>
      <c r="AU995" s="32">
        <f>IF(AM995="","",AM995*AM$4)</f>
        <v>7.3431025485522468E-3</v>
      </c>
      <c r="AV995" s="32">
        <f>IF(AN995="","",AN995*AN$4)</f>
        <v>0.92714177190811264</v>
      </c>
      <c r="AW995" s="32">
        <f>IF(AO995="","",AO995*AO$4)</f>
        <v>0.35053498849763709</v>
      </c>
      <c r="AX995" s="32"/>
      <c r="AY995" s="32">
        <f>IF(AQ995="","",AI995*AI$5)</f>
        <v>1.4697895769111249E-2</v>
      </c>
      <c r="AZ995" s="32">
        <f>IF(AR995="","",AJ995*AJ$5)</f>
        <v>7.4992370654684681E-3</v>
      </c>
      <c r="BA995" s="32">
        <f>IF(AS995="","",AK995*AK$5)</f>
        <v>0</v>
      </c>
      <c r="BB995" s="32">
        <f>IF(AT995="","",AL995*AL$5)</f>
        <v>1.4291851492399987</v>
      </c>
      <c r="BC995" s="32">
        <f>IF(AU995="","",AM995*AM$5)</f>
        <v>0</v>
      </c>
      <c r="BD995" s="32">
        <f>IF(AV995="","",AN995*AN$5)</f>
        <v>0.92714177190811264</v>
      </c>
      <c r="BE995" s="32">
        <f>IF(AW995="","",AO995*AO$5)</f>
        <v>0.35053498849763709</v>
      </c>
      <c r="BF995" s="32">
        <f>IF(BE995="","",SUM(AY995:BE995))</f>
        <v>2.7290590424803285</v>
      </c>
      <c r="BG995" s="32"/>
      <c r="BH995" s="32">
        <f>IF(AT995="","",3/AT995)</f>
        <v>5.247745545066917</v>
      </c>
      <c r="BI995" s="32"/>
      <c r="BJ995" s="32">
        <f>IF(AQ995="","",AQ995*$BH995)</f>
        <v>0.15426163408842289</v>
      </c>
      <c r="BK995" s="32">
        <f>IF(AR995="","",AR995*$BH995)</f>
        <v>3.9354087901712853E-2</v>
      </c>
      <c r="BL995" s="32">
        <f>IF(AS995="","",AS995*$BH995)</f>
        <v>0</v>
      </c>
      <c r="BM995" s="32">
        <f>IF(AT995="","",AT995*$BH995)</f>
        <v>3</v>
      </c>
      <c r="BN995" s="32">
        <f>IF(AU995="","",AU995*$BH995)</f>
        <v>3.8534733686134581E-2</v>
      </c>
      <c r="BO995" s="32">
        <f>IF(AV995="","",AV995*$BH995)</f>
        <v>4.8654041031762461</v>
      </c>
      <c r="BP995" s="32">
        <f t="shared" si="116"/>
        <v>14.321407432400731</v>
      </c>
      <c r="BQ995" s="32">
        <f>IF(AW995="","",AW995*$BH995)</f>
        <v>1.8395184242785581</v>
      </c>
      <c r="BR995" s="32"/>
      <c r="BS995" s="32">
        <f t="shared" si="117"/>
        <v>5.0590198251663816</v>
      </c>
      <c r="BT995" s="32"/>
      <c r="BU995" s="32">
        <f t="shared" si="118"/>
        <v>0.96146526631386542</v>
      </c>
      <c r="BV995" s="32">
        <f t="shared" si="119"/>
        <v>0.96146526631386542</v>
      </c>
      <c r="BW995" s="32">
        <f t="shared" si="120"/>
        <v>1</v>
      </c>
      <c r="BX995" s="32"/>
      <c r="BY995" s="32">
        <f>IF(BV995="","",IF(BQ995=0,0,((BV995/BQ995)*AF995)))</f>
        <v>3.1467494330986927</v>
      </c>
      <c r="BZ995" s="32">
        <f>IF(BY995="","",SUM(S995:X995,BY995))</f>
        <v>97.184989433098693</v>
      </c>
      <c r="CA995" s="12"/>
      <c r="CB995" s="14">
        <v>1.5023999999999999E-2</v>
      </c>
      <c r="CC995" s="14">
        <v>9.3959999999999998E-3</v>
      </c>
      <c r="CD995" s="14">
        <v>4.6330000000000003E-2</v>
      </c>
      <c r="CE995" s="14">
        <v>1.2909E-2</v>
      </c>
      <c r="CF995" s="14">
        <v>8.2279999999999992E-3</v>
      </c>
      <c r="CG995" s="14">
        <v>3.1327000000000001E-2</v>
      </c>
      <c r="CH995" s="14"/>
      <c r="CI995" s="15">
        <v>3.8592300000000002</v>
      </c>
      <c r="CJ995" s="15">
        <v>3.6099800000000002</v>
      </c>
      <c r="CK995" s="15">
        <v>-29.361999999999998</v>
      </c>
      <c r="CL995" s="15">
        <v>0.36974899999999999</v>
      </c>
      <c r="CM995" s="15">
        <v>3.5867599999999999</v>
      </c>
      <c r="CN995" s="15">
        <v>0.343725</v>
      </c>
      <c r="CO995" s="15"/>
      <c r="CP995" s="14">
        <v>75.030699999999996</v>
      </c>
      <c r="CQ995" s="14">
        <v>77.561000000000007</v>
      </c>
      <c r="CR995" s="14">
        <v>10.785500000000001</v>
      </c>
      <c r="CS995" s="14">
        <v>0</v>
      </c>
      <c r="CT995" s="14"/>
      <c r="CU995" s="16">
        <v>44274.232685185198</v>
      </c>
      <c r="CV995" s="16"/>
    </row>
    <row r="996" spans="1:100" s="17" customFormat="1" x14ac:dyDescent="0.25">
      <c r="A996" s="17" t="s">
        <v>76</v>
      </c>
      <c r="B996" s="17">
        <v>3113</v>
      </c>
      <c r="C996" s="17">
        <v>2</v>
      </c>
      <c r="E996" s="18">
        <v>0.72480699999999998</v>
      </c>
      <c r="F996" s="18">
        <v>0.18153</v>
      </c>
      <c r="G996" s="18">
        <v>0</v>
      </c>
      <c r="H996" s="18">
        <v>17.838100000000001</v>
      </c>
      <c r="I996" s="18">
        <v>0.31198500000000001</v>
      </c>
      <c r="J996" s="18">
        <v>37.314900000000002</v>
      </c>
      <c r="K996" s="18">
        <v>43.313099999999999</v>
      </c>
      <c r="L996" s="18">
        <v>0.31557099999999999</v>
      </c>
      <c r="M996" s="18">
        <v>100</v>
      </c>
      <c r="N996" s="18"/>
      <c r="O996" s="18">
        <v>7.0400000000000004E-2</v>
      </c>
      <c r="P996" s="18">
        <v>43.242699999999999</v>
      </c>
      <c r="Q996" s="18">
        <f t="shared" si="114"/>
        <v>99.929599999999994</v>
      </c>
      <c r="R996" s="18"/>
      <c r="S996" s="18">
        <v>0.97702299999999997</v>
      </c>
      <c r="T996" s="18">
        <v>0.30103099999999999</v>
      </c>
      <c r="U996" s="18">
        <v>0</v>
      </c>
      <c r="V996" s="18">
        <v>40.874299999999998</v>
      </c>
      <c r="W996" s="18">
        <v>0.31198500000000001</v>
      </c>
      <c r="X996" s="18">
        <v>52.210999999999999</v>
      </c>
      <c r="Y996" s="18">
        <v>5.3246399999999996</v>
      </c>
      <c r="Z996" s="18">
        <v>100</v>
      </c>
      <c r="AA996" s="19"/>
      <c r="AB996" s="18">
        <f>IF(Z996="","",Z996-O996)</f>
        <v>99.929599999999994</v>
      </c>
      <c r="AC996" s="18">
        <f t="shared" si="115"/>
        <v>94.604959999999991</v>
      </c>
      <c r="AD996" s="18"/>
      <c r="AE996" s="34">
        <f>IF(M996="","",IF(M996&gt;100,M996, M996+O996))</f>
        <v>100.07040000000001</v>
      </c>
      <c r="AF996" s="37">
        <f>IF(AE996="","",IF(AE996="* * *", Y996, AE996-SUM(S996:X996)))</f>
        <v>5.3950610000000125</v>
      </c>
      <c r="AG996" s="54"/>
      <c r="AH996" s="33"/>
      <c r="AI996" s="34">
        <f>IF(S996="","",IF(AI$6=0, 0, S996/AI$6))</f>
        <v>1.5763790087407109E-2</v>
      </c>
      <c r="AJ996" s="34">
        <f>IF(T996="","",IF(AJ$6=0, 0, T996/AJ$6))</f>
        <v>7.4688437386025031E-3</v>
      </c>
      <c r="AK996" s="34">
        <f>IF(U996="","",IF(AK$6=0, 0, U996/AK$6))</f>
        <v>0</v>
      </c>
      <c r="AL996" s="34">
        <f>IF(V996="","",IF(AL$6=0, 0, V996/AL$6))</f>
        <v>0.28795969016627054</v>
      </c>
      <c r="AM996" s="34">
        <f>IF(W996="","",IF(AM$6=0, 0, W996/AM$6))</f>
        <v>8.800332849103705E-3</v>
      </c>
      <c r="AN996" s="34">
        <f>IF(X996="","",IF(AN$6=0, 0, X996/AN$6))</f>
        <v>0.93105243823715067</v>
      </c>
      <c r="AO996" s="34">
        <f>IF(Y996="","",IF(AO$6=0, 0, Y996/AO$6))</f>
        <v>0.31307829691530881</v>
      </c>
      <c r="AP996" s="34"/>
      <c r="AQ996" s="34">
        <f>IF(AI996="","",AI996*AI$4)</f>
        <v>3.1527580174814218E-2</v>
      </c>
      <c r="AR996" s="33">
        <f>IF(AJ996="","",AJ996*AJ$4)</f>
        <v>7.4688437386025031E-3</v>
      </c>
      <c r="AS996" s="34">
        <f>IF(AK996="","",AK996*AK$4)</f>
        <v>0</v>
      </c>
      <c r="AT996" s="34">
        <f>IF(AL996="","",AL996*AL$4)</f>
        <v>0.57591938033254109</v>
      </c>
      <c r="AU996" s="34">
        <f>IF(AM996="","",AM996*AM$4)</f>
        <v>8.800332849103705E-3</v>
      </c>
      <c r="AV996" s="34">
        <f>IF(AN996="","",AN996*AN$4)</f>
        <v>0.93105243823715067</v>
      </c>
      <c r="AW996" s="34">
        <f>IF(AO996="","",AO996*AO$4)</f>
        <v>0.31307829691530881</v>
      </c>
      <c r="AX996" s="34"/>
      <c r="AY996" s="34">
        <f>IF(AQ996="","",AI996*AI$5)</f>
        <v>1.5763790087407109E-2</v>
      </c>
      <c r="AZ996" s="34">
        <f>IF(AR996="","",AJ996*AJ$5)</f>
        <v>7.4688437386025031E-3</v>
      </c>
      <c r="BA996" s="34">
        <f>IF(AS996="","",AK996*AK$5)</f>
        <v>0</v>
      </c>
      <c r="BB996" s="34">
        <f>IF(AT996="","",AL996*AL$5)</f>
        <v>1.4397984508313528</v>
      </c>
      <c r="BC996" s="34">
        <f>IF(AU996="","",AM996*AM$5)</f>
        <v>0</v>
      </c>
      <c r="BD996" s="34">
        <f>IF(AV996="","",AN996*AN$5)</f>
        <v>0.93105243823715067</v>
      </c>
      <c r="BE996" s="34">
        <f>IF(AW996="","",AO996*AO$5)</f>
        <v>0.31307829691530881</v>
      </c>
      <c r="BF996" s="34">
        <f>IF(BE996="","",SUM(AY996:BE996))</f>
        <v>2.707161819809822</v>
      </c>
      <c r="BG996" s="34"/>
      <c r="BH996" s="34">
        <f>IF(AT996="","",3/AT996)</f>
        <v>5.2090624181943186</v>
      </c>
      <c r="BI996" s="34"/>
      <c r="BJ996" s="34">
        <f>IF(AQ996="","",AQ996*$BH996)</f>
        <v>0.16422913302523301</v>
      </c>
      <c r="BK996" s="34">
        <f>IF(AR996="","",AR996*$BH996)</f>
        <v>3.8905673226120249E-2</v>
      </c>
      <c r="BL996" s="34">
        <f>IF(AS996="","",AS996*$BH996)</f>
        <v>0</v>
      </c>
      <c r="BM996" s="34">
        <f>IF(AT996="","",AT996*$BH996)</f>
        <v>3</v>
      </c>
      <c r="BN996" s="34">
        <f>IF(AU996="","",AU996*$BH996)</f>
        <v>4.5841483111867046E-2</v>
      </c>
      <c r="BO996" s="34">
        <f>IF(AV996="","",AV996*$BH996)</f>
        <v>4.8499102653893287</v>
      </c>
      <c r="BP996" s="34">
        <f t="shared" si="116"/>
        <v>14.101774895541883</v>
      </c>
      <c r="BQ996" s="34">
        <f>IF(AW996="","",AW996*$BH996)</f>
        <v>1.6308443904138175</v>
      </c>
      <c r="BR996" s="34"/>
      <c r="BS996" s="34">
        <f t="shared" si="117"/>
        <v>5.0530450716406818</v>
      </c>
      <c r="BT996" s="34"/>
      <c r="BU996" s="34">
        <f t="shared" si="118"/>
        <v>0.95415851688813291</v>
      </c>
      <c r="BV996" s="34">
        <f t="shared" si="119"/>
        <v>0.95415851688813291</v>
      </c>
      <c r="BW996" s="34">
        <f t="shared" si="120"/>
        <v>1</v>
      </c>
      <c r="BX996" s="34"/>
      <c r="BY996" s="34">
        <f>IF(BV996="","",IF(BQ996=0,0,((BV996/BQ996)*AF996)))</f>
        <v>3.1564896274222756</v>
      </c>
      <c r="BZ996" s="34">
        <f>IF(BY996="","",SUM(S996:X996,BY996))</f>
        <v>97.831828627422269</v>
      </c>
      <c r="CA996" s="18"/>
      <c r="CB996" s="20">
        <v>1.5115E-2</v>
      </c>
      <c r="CC996" s="20">
        <v>9.195E-3</v>
      </c>
      <c r="CD996" s="20">
        <v>4.6788999999999997E-2</v>
      </c>
      <c r="CE996" s="20">
        <v>1.2177E-2</v>
      </c>
      <c r="CF996" s="20">
        <v>8.8009999999999998E-3</v>
      </c>
      <c r="CG996" s="20">
        <v>3.1982999999999998E-2</v>
      </c>
      <c r="CH996" s="20"/>
      <c r="CI996" s="21">
        <v>3.7082799999999998</v>
      </c>
      <c r="CJ996" s="21">
        <v>3.5847600000000002</v>
      </c>
      <c r="CK996" s="21">
        <v>-23.138999999999999</v>
      </c>
      <c r="CL996" s="21">
        <v>0.36800300000000002</v>
      </c>
      <c r="CM996" s="21">
        <v>3.2595900000000002</v>
      </c>
      <c r="CN996" s="21">
        <v>0.34295599999999998</v>
      </c>
      <c r="CO996" s="21"/>
      <c r="CP996" s="20">
        <v>75.047200000000004</v>
      </c>
      <c r="CQ996" s="20">
        <v>77.565200000000004</v>
      </c>
      <c r="CR996" s="20">
        <v>10.7875</v>
      </c>
      <c r="CS996" s="20">
        <v>17.029399999999999</v>
      </c>
      <c r="CT996" s="20"/>
      <c r="CU996" s="22">
        <v>44274.234444444402</v>
      </c>
      <c r="CV996" s="22"/>
    </row>
    <row r="997" spans="1:100" s="17" customFormat="1" x14ac:dyDescent="0.25">
      <c r="A997" s="17" t="s">
        <v>76</v>
      </c>
      <c r="B997" s="17">
        <v>3114</v>
      </c>
      <c r="C997" s="17">
        <v>3</v>
      </c>
      <c r="E997" s="18">
        <v>0.67566599999999999</v>
      </c>
      <c r="F997" s="18">
        <v>0.17183599999999999</v>
      </c>
      <c r="G997" s="18">
        <v>0</v>
      </c>
      <c r="H997" s="18">
        <v>17.892700000000001</v>
      </c>
      <c r="I997" s="18">
        <v>0.34182800000000002</v>
      </c>
      <c r="J997" s="18">
        <v>37.247199999999999</v>
      </c>
      <c r="K997" s="18">
        <v>43.3538</v>
      </c>
      <c r="L997" s="18">
        <v>0.31686900000000001</v>
      </c>
      <c r="M997" s="18">
        <v>100</v>
      </c>
      <c r="N997" s="18"/>
      <c r="O997" s="18">
        <v>7.7133999999999994E-2</v>
      </c>
      <c r="P997" s="18">
        <v>43.276699999999998</v>
      </c>
      <c r="Q997" s="18">
        <f t="shared" si="114"/>
        <v>99.922865999999999</v>
      </c>
      <c r="R997" s="18"/>
      <c r="S997" s="18">
        <v>0.91078300000000001</v>
      </c>
      <c r="T997" s="18">
        <v>0.28495700000000002</v>
      </c>
      <c r="U997" s="18">
        <v>0</v>
      </c>
      <c r="V997" s="18">
        <v>40.999499999999998</v>
      </c>
      <c r="W997" s="18">
        <v>0.34182800000000002</v>
      </c>
      <c r="X997" s="18">
        <v>52.116399999999999</v>
      </c>
      <c r="Y997" s="18">
        <v>5.3465400000000001</v>
      </c>
      <c r="Z997" s="18">
        <v>100</v>
      </c>
      <c r="AA997" s="19"/>
      <c r="AB997" s="18">
        <f>IF(Z997="","",Z997-O997)</f>
        <v>99.922865999999999</v>
      </c>
      <c r="AC997" s="18">
        <f t="shared" si="115"/>
        <v>94.576325999999995</v>
      </c>
      <c r="AD997" s="18"/>
      <c r="AE997" s="34">
        <f>IF(M997="","",IF(M997&gt;100,M997, M997+O997))</f>
        <v>100.077134</v>
      </c>
      <c r="AF997" s="37">
        <f>IF(AE997="","",IF(AE997="* * *", Y997, AE997-SUM(S997:X997)))</f>
        <v>5.4236659999999972</v>
      </c>
      <c r="AG997" s="54"/>
      <c r="AH997" s="33"/>
      <c r="AI997" s="34">
        <f>IF(S997="","",IF(AI$6=0, 0, S997/AI$6))</f>
        <v>1.469503996034782E-2</v>
      </c>
      <c r="AJ997" s="34">
        <f>IF(T997="","",IF(AJ$6=0, 0, T997/AJ$6))</f>
        <v>7.0700336683629048E-3</v>
      </c>
      <c r="AK997" s="34">
        <f>IF(U997="","",IF(AK$6=0, 0, U997/AK$6))</f>
        <v>0</v>
      </c>
      <c r="AL997" s="34">
        <f>IF(V997="","",IF(AL$6=0, 0, V997/AL$6))</f>
        <v>0.28884172492182153</v>
      </c>
      <c r="AM997" s="34">
        <f>IF(W997="","",IF(AM$6=0, 0, W997/AM$6))</f>
        <v>9.6421307984147359E-3</v>
      </c>
      <c r="AN997" s="34">
        <f>IF(X997="","",IF(AN$6=0, 0, X997/AN$6))</f>
        <v>0.92936548413442843</v>
      </c>
      <c r="AO997" s="34">
        <f>IF(Y997="","",IF(AO$6=0, 0, Y997/AO$6))</f>
        <v>0.31436597358498886</v>
      </c>
      <c r="AP997" s="34"/>
      <c r="AQ997" s="34">
        <f>IF(AI997="","",AI997*AI$4)</f>
        <v>2.9390079920695641E-2</v>
      </c>
      <c r="AR997" s="33">
        <f>IF(AJ997="","",AJ997*AJ$4)</f>
        <v>7.0700336683629048E-3</v>
      </c>
      <c r="AS997" s="34">
        <f>IF(AK997="","",AK997*AK$4)</f>
        <v>0</v>
      </c>
      <c r="AT997" s="34">
        <f>IF(AL997="","",AL997*AL$4)</f>
        <v>0.57768344984364306</v>
      </c>
      <c r="AU997" s="34">
        <f>IF(AM997="","",AM997*AM$4)</f>
        <v>9.6421307984147359E-3</v>
      </c>
      <c r="AV997" s="34">
        <f>IF(AN997="","",AN997*AN$4)</f>
        <v>0.92936548413442843</v>
      </c>
      <c r="AW997" s="34">
        <f>IF(AO997="","",AO997*AO$4)</f>
        <v>0.31436597358498886</v>
      </c>
      <c r="AX997" s="34"/>
      <c r="AY997" s="34">
        <f>IF(AQ997="","",AI997*AI$5)</f>
        <v>1.469503996034782E-2</v>
      </c>
      <c r="AZ997" s="34">
        <f>IF(AR997="","",AJ997*AJ$5)</f>
        <v>7.0700336683629048E-3</v>
      </c>
      <c r="BA997" s="34">
        <f>IF(AS997="","",AK997*AK$5)</f>
        <v>0</v>
      </c>
      <c r="BB997" s="34">
        <f>IF(AT997="","",AL997*AL$5)</f>
        <v>1.4442086246091077</v>
      </c>
      <c r="BC997" s="34">
        <f>IF(AU997="","",AM997*AM$5)</f>
        <v>0</v>
      </c>
      <c r="BD997" s="34">
        <f>IF(AV997="","",AN997*AN$5)</f>
        <v>0.92936548413442843</v>
      </c>
      <c r="BE997" s="34">
        <f>IF(AW997="","",AO997*AO$5)</f>
        <v>0.31436597358498886</v>
      </c>
      <c r="BF997" s="34">
        <f>IF(BE997="","",SUM(AY997:BE997))</f>
        <v>2.709705155957236</v>
      </c>
      <c r="BG997" s="34"/>
      <c r="BH997" s="34">
        <f>IF(AT997="","",3/AT997)</f>
        <v>5.1931555262869065</v>
      </c>
      <c r="BI997" s="34"/>
      <c r="BJ997" s="34">
        <f>IF(AQ997="","",AQ997*$BH997)</f>
        <v>0.15262725595817442</v>
      </c>
      <c r="BK997" s="34">
        <f>IF(AR997="","",AR997*$BH997)</f>
        <v>3.6715784415893307E-2</v>
      </c>
      <c r="BL997" s="34">
        <f>IF(AS997="","",AS997*$BH997)</f>
        <v>0</v>
      </c>
      <c r="BM997" s="34">
        <f>IF(AT997="","",AT997*$BH997)</f>
        <v>3</v>
      </c>
      <c r="BN997" s="34">
        <f>IF(AU997="","",AU997*$BH997)</f>
        <v>5.0073084840968667E-2</v>
      </c>
      <c r="BO997" s="34">
        <f>IF(AV997="","",AV997*$BH997)</f>
        <v>4.8263394998730131</v>
      </c>
      <c r="BP997" s="34">
        <f t="shared" si="116"/>
        <v>14.071920305267444</v>
      </c>
      <c r="BQ997" s="34">
        <f>IF(AW997="","",AW997*$BH997)</f>
        <v>1.6325513929994486</v>
      </c>
      <c r="BR997" s="34"/>
      <c r="BS997" s="34">
        <f t="shared" si="117"/>
        <v>5.0156825402470808</v>
      </c>
      <c r="BT997" s="34"/>
      <c r="BU997" s="34">
        <f t="shared" si="118"/>
        <v>0.94992691515903138</v>
      </c>
      <c r="BV997" s="34">
        <f t="shared" si="119"/>
        <v>0.94992691515903138</v>
      </c>
      <c r="BW997" s="34">
        <f t="shared" si="120"/>
        <v>1</v>
      </c>
      <c r="BX997" s="34"/>
      <c r="BY997" s="34">
        <f>IF(BV997="","",IF(BQ997=0,0,((BV997/BQ997)*AF997)))</f>
        <v>3.1558493866261155</v>
      </c>
      <c r="BZ997" s="34">
        <f>IF(BY997="","",SUM(S997:X997,BY997))</f>
        <v>97.80931738662612</v>
      </c>
      <c r="CA997" s="18"/>
      <c r="CB997" s="20">
        <v>1.5199000000000001E-2</v>
      </c>
      <c r="CC997" s="20">
        <v>9.5320000000000005E-3</v>
      </c>
      <c r="CD997" s="20">
        <v>4.7585000000000002E-2</v>
      </c>
      <c r="CE997" s="20">
        <v>1.2253E-2</v>
      </c>
      <c r="CF997" s="20">
        <v>7.9419999999999994E-3</v>
      </c>
      <c r="CG997" s="20">
        <v>3.0228000000000001E-2</v>
      </c>
      <c r="CH997" s="20"/>
      <c r="CI997" s="21">
        <v>3.8628200000000001</v>
      </c>
      <c r="CJ997" s="21">
        <v>3.7924699999999998</v>
      </c>
      <c r="CK997" s="21">
        <v>-19.199000000000002</v>
      </c>
      <c r="CL997" s="21">
        <v>0.36732700000000001</v>
      </c>
      <c r="CM997" s="21">
        <v>3.0293700000000001</v>
      </c>
      <c r="CN997" s="21">
        <v>0.34295599999999998</v>
      </c>
      <c r="CO997" s="21"/>
      <c r="CP997" s="20">
        <v>75.063699999999997</v>
      </c>
      <c r="CQ997" s="20">
        <v>77.569599999999994</v>
      </c>
      <c r="CR997" s="20">
        <v>10.789</v>
      </c>
      <c r="CS997" s="20">
        <v>34.101500000000001</v>
      </c>
      <c r="CT997" s="20"/>
      <c r="CU997" s="22">
        <v>44274.236203703702</v>
      </c>
      <c r="CV997" s="22"/>
    </row>
    <row r="998" spans="1:100" s="17" customFormat="1" x14ac:dyDescent="0.25">
      <c r="A998" s="17" t="s">
        <v>76</v>
      </c>
      <c r="B998" s="17">
        <v>3115</v>
      </c>
      <c r="C998" s="17">
        <v>4</v>
      </c>
      <c r="E998" s="18">
        <v>0.67452100000000004</v>
      </c>
      <c r="F998" s="18">
        <v>0.18527199999999999</v>
      </c>
      <c r="G998" s="18">
        <v>0</v>
      </c>
      <c r="H998" s="18">
        <v>17.913699999999999</v>
      </c>
      <c r="I998" s="18">
        <v>0.386291</v>
      </c>
      <c r="J998" s="18">
        <v>37.334600000000002</v>
      </c>
      <c r="K998" s="18">
        <v>43.2027</v>
      </c>
      <c r="L998" s="18">
        <v>0.30291099999999999</v>
      </c>
      <c r="M998" s="18">
        <v>100</v>
      </c>
      <c r="N998" s="18"/>
      <c r="O998" s="18">
        <v>8.7166999999999994E-2</v>
      </c>
      <c r="P998" s="18">
        <v>43.115499999999997</v>
      </c>
      <c r="Q998" s="18">
        <f t="shared" si="114"/>
        <v>99.912833000000006</v>
      </c>
      <c r="R998" s="18"/>
      <c r="S998" s="18">
        <v>0.90923900000000002</v>
      </c>
      <c r="T998" s="18">
        <v>0.30723699999999998</v>
      </c>
      <c r="U998" s="18">
        <v>0</v>
      </c>
      <c r="V998" s="18">
        <v>41.047600000000003</v>
      </c>
      <c r="W998" s="18">
        <v>0.386291</v>
      </c>
      <c r="X998" s="18">
        <v>52.238599999999998</v>
      </c>
      <c r="Y998" s="18">
        <v>5.1110199999999999</v>
      </c>
      <c r="Z998" s="18">
        <v>100</v>
      </c>
      <c r="AA998" s="19"/>
      <c r="AB998" s="18">
        <f>IF(Z998="","",Z998-O998)</f>
        <v>99.912833000000006</v>
      </c>
      <c r="AC998" s="18">
        <f t="shared" si="115"/>
        <v>94.80181300000001</v>
      </c>
      <c r="AD998" s="18"/>
      <c r="AE998" s="34">
        <f>IF(M998="","",IF(M998&gt;100,M998, M998+O998))</f>
        <v>100.08716699999999</v>
      </c>
      <c r="AF998" s="37">
        <f>IF(AE998="","",IF(AE998="* * *", Y998, AE998-SUM(S998:X998)))</f>
        <v>5.1981999999999857</v>
      </c>
      <c r="AG998" s="54"/>
      <c r="AH998" s="33"/>
      <c r="AI998" s="34">
        <f>IF(S998="","",IF(AI$6=0, 0, S998/AI$6))</f>
        <v>1.4670128272603566E-2</v>
      </c>
      <c r="AJ998" s="34">
        <f>IF(T998="","",IF(AJ$6=0, 0, T998/AJ$6))</f>
        <v>7.6228200541373385E-3</v>
      </c>
      <c r="AK998" s="34">
        <f>IF(U998="","",IF(AK$6=0, 0, U998/AK$6))</f>
        <v>0</v>
      </c>
      <c r="AL998" s="34">
        <f>IF(V998="","",IF(AL$6=0, 0, V998/AL$6))</f>
        <v>0.28918058971209315</v>
      </c>
      <c r="AM998" s="34">
        <f>IF(W998="","",IF(AM$6=0, 0, W998/AM$6))</f>
        <v>1.0896323145706105E-2</v>
      </c>
      <c r="AN998" s="34">
        <f>IF(X998="","",IF(AN$6=0, 0, X998/AN$6))</f>
        <v>0.93154461512124298</v>
      </c>
      <c r="AO998" s="34">
        <f>IF(Y998="","",IF(AO$6=0, 0, Y998/AO$6))</f>
        <v>0.30051786357389076</v>
      </c>
      <c r="AP998" s="34"/>
      <c r="AQ998" s="34">
        <f>IF(AI998="","",AI998*AI$4)</f>
        <v>2.9340256545207131E-2</v>
      </c>
      <c r="AR998" s="33">
        <f>IF(AJ998="","",AJ998*AJ$4)</f>
        <v>7.6228200541373385E-3</v>
      </c>
      <c r="AS998" s="34">
        <f>IF(AK998="","",AK998*AK$4)</f>
        <v>0</v>
      </c>
      <c r="AT998" s="34">
        <f>IF(AL998="","",AL998*AL$4)</f>
        <v>0.5783611794241863</v>
      </c>
      <c r="AU998" s="34">
        <f>IF(AM998="","",AM998*AM$4)</f>
        <v>1.0896323145706105E-2</v>
      </c>
      <c r="AV998" s="34">
        <f>IF(AN998="","",AN998*AN$4)</f>
        <v>0.93154461512124298</v>
      </c>
      <c r="AW998" s="34">
        <f>IF(AO998="","",AO998*AO$4)</f>
        <v>0.30051786357389076</v>
      </c>
      <c r="AX998" s="34"/>
      <c r="AY998" s="34">
        <f>IF(AQ998="","",AI998*AI$5)</f>
        <v>1.4670128272603566E-2</v>
      </c>
      <c r="AZ998" s="34">
        <f>IF(AR998="","",AJ998*AJ$5)</f>
        <v>7.6228200541373385E-3</v>
      </c>
      <c r="BA998" s="34">
        <f>IF(AS998="","",AK998*AK$5)</f>
        <v>0</v>
      </c>
      <c r="BB998" s="34">
        <f>IF(AT998="","",AL998*AL$5)</f>
        <v>1.4459029485604658</v>
      </c>
      <c r="BC998" s="34">
        <f>IF(AU998="","",AM998*AM$5)</f>
        <v>0</v>
      </c>
      <c r="BD998" s="34">
        <f>IF(AV998="","",AN998*AN$5)</f>
        <v>0.93154461512124298</v>
      </c>
      <c r="BE998" s="34">
        <f>IF(AW998="","",AO998*AO$5)</f>
        <v>0.30051786357389076</v>
      </c>
      <c r="BF998" s="34">
        <f>IF(BE998="","",SUM(AY998:BE998))</f>
        <v>2.7002583755823402</v>
      </c>
      <c r="BG998" s="34"/>
      <c r="BH998" s="34">
        <f>IF(AT998="","",3/AT998)</f>
        <v>5.1870701332111988</v>
      </c>
      <c r="BI998" s="34"/>
      <c r="BJ998" s="34">
        <f>IF(AQ998="","",AQ998*$BH998)</f>
        <v>0.15218996842639831</v>
      </c>
      <c r="BK998" s="34">
        <f>IF(AR998="","",AR998*$BH998)</f>
        <v>3.9540102233659162E-2</v>
      </c>
      <c r="BL998" s="34">
        <f>IF(AS998="","",AS998*$BH998)</f>
        <v>0</v>
      </c>
      <c r="BM998" s="34">
        <f>IF(AT998="","",AT998*$BH998)</f>
        <v>3</v>
      </c>
      <c r="BN998" s="34">
        <f>IF(AU998="","",AU998*$BH998)</f>
        <v>5.6519992350910035E-2</v>
      </c>
      <c r="BO998" s="34">
        <f>IF(AV998="","",AV998*$BH998)</f>
        <v>4.8319872508491208</v>
      </c>
      <c r="BP998" s="34">
        <f t="shared" si="116"/>
        <v>14.006429571936545</v>
      </c>
      <c r="BQ998" s="34">
        <f>IF(AW998="","",AW998*$BH998)</f>
        <v>1.5588072346405664</v>
      </c>
      <c r="BR998" s="34"/>
      <c r="BS998" s="34">
        <f t="shared" si="117"/>
        <v>5.0237173215091779</v>
      </c>
      <c r="BT998" s="34"/>
      <c r="BU998" s="34">
        <f t="shared" si="118"/>
        <v>0.94348000764909001</v>
      </c>
      <c r="BV998" s="34">
        <f t="shared" si="119"/>
        <v>0.94348000764909001</v>
      </c>
      <c r="BW998" s="34">
        <f t="shared" si="120"/>
        <v>1</v>
      </c>
      <c r="BX998" s="34"/>
      <c r="BY998" s="34">
        <f>IF(BV998="","",IF(BQ998=0,0,((BV998/BQ998)*AF998)))</f>
        <v>3.1462503295940594</v>
      </c>
      <c r="BZ998" s="34">
        <f>IF(BY998="","",SUM(S998:X998,BY998))</f>
        <v>98.035217329594062</v>
      </c>
      <c r="CA998" s="18"/>
      <c r="CB998" s="20">
        <v>1.4599000000000001E-2</v>
      </c>
      <c r="CC998" s="20">
        <v>9.2029999999999994E-3</v>
      </c>
      <c r="CD998" s="20">
        <v>4.7807000000000002E-2</v>
      </c>
      <c r="CE998" s="20">
        <v>1.2794E-2</v>
      </c>
      <c r="CF998" s="20">
        <v>8.4989999999999996E-3</v>
      </c>
      <c r="CG998" s="20">
        <v>3.1217999999999999E-2</v>
      </c>
      <c r="CH998" s="20"/>
      <c r="CI998" s="21">
        <v>3.8431999999999999</v>
      </c>
      <c r="CJ998" s="21">
        <v>3.53241</v>
      </c>
      <c r="CK998" s="21">
        <v>-22.774000000000001</v>
      </c>
      <c r="CL998" s="21">
        <v>0.367178</v>
      </c>
      <c r="CM998" s="21">
        <v>2.8525</v>
      </c>
      <c r="CN998" s="21">
        <v>0.34265499999999999</v>
      </c>
      <c r="CO998" s="21"/>
      <c r="CP998" s="20">
        <v>75.08</v>
      </c>
      <c r="CQ998" s="20">
        <v>77.574100000000001</v>
      </c>
      <c r="CR998" s="20">
        <v>10.791</v>
      </c>
      <c r="CS998" s="20">
        <v>51.013399999999997</v>
      </c>
      <c r="CT998" s="20"/>
      <c r="CU998" s="22">
        <v>44274.237974536998</v>
      </c>
      <c r="CV998" s="22"/>
    </row>
    <row r="999" spans="1:100" s="17" customFormat="1" x14ac:dyDescent="0.25">
      <c r="A999" s="17" t="s">
        <v>76</v>
      </c>
      <c r="B999" s="17">
        <v>3116</v>
      </c>
      <c r="C999" s="17">
        <v>5</v>
      </c>
      <c r="E999" s="18">
        <v>0.624417</v>
      </c>
      <c r="F999" s="18">
        <v>0.18113499999999999</v>
      </c>
      <c r="G999" s="18">
        <v>0</v>
      </c>
      <c r="H999" s="18">
        <v>17.843399999999999</v>
      </c>
      <c r="I999" s="18">
        <v>0.435948</v>
      </c>
      <c r="J999" s="18">
        <v>37.125</v>
      </c>
      <c r="K999" s="18">
        <v>43.4589</v>
      </c>
      <c r="L999" s="18">
        <v>0.33131500000000003</v>
      </c>
      <c r="M999" s="18">
        <v>100</v>
      </c>
      <c r="N999" s="18"/>
      <c r="O999" s="18">
        <v>9.8372000000000001E-2</v>
      </c>
      <c r="P999" s="18">
        <v>43.360500000000002</v>
      </c>
      <c r="Q999" s="18">
        <f t="shared" si="114"/>
        <v>99.901628000000002</v>
      </c>
      <c r="R999" s="18"/>
      <c r="S999" s="18">
        <v>0.8417</v>
      </c>
      <c r="T999" s="18">
        <v>0.300375</v>
      </c>
      <c r="U999" s="18">
        <v>0</v>
      </c>
      <c r="V999" s="18">
        <v>40.886400000000002</v>
      </c>
      <c r="W999" s="18">
        <v>0.435948</v>
      </c>
      <c r="X999" s="18">
        <v>51.945300000000003</v>
      </c>
      <c r="Y999" s="18">
        <v>5.5902799999999999</v>
      </c>
      <c r="Z999" s="18">
        <v>100</v>
      </c>
      <c r="AA999" s="19"/>
      <c r="AB999" s="18">
        <f>IF(Z999="","",Z999-O999)</f>
        <v>99.901628000000002</v>
      </c>
      <c r="AC999" s="18">
        <f t="shared" si="115"/>
        <v>94.31134800000001</v>
      </c>
      <c r="AD999" s="18"/>
      <c r="AE999" s="34">
        <f>IF(M999="","",IF(M999&gt;100,M999, M999+O999))</f>
        <v>100.098372</v>
      </c>
      <c r="AF999" s="37">
        <f>IF(AE999="","",IF(AE999="* * *", Y999, AE999-SUM(S999:X999)))</f>
        <v>5.6886489999999839</v>
      </c>
      <c r="AG999" s="54"/>
      <c r="AH999" s="33"/>
      <c r="AI999" s="34">
        <f>IF(S999="","",IF(AI$6=0, 0, S999/AI$6))</f>
        <v>1.3580419413433015E-2</v>
      </c>
      <c r="AJ999" s="34">
        <f>IF(T999="","",IF(AJ$6=0, 0, T999/AJ$6))</f>
        <v>7.452567801929791E-3</v>
      </c>
      <c r="AK999" s="34">
        <f>IF(U999="","",IF(AK$6=0, 0, U999/AK$6))</f>
        <v>0</v>
      </c>
      <c r="AL999" s="34">
        <f>IF(V999="","",IF(AL$6=0, 0, V999/AL$6))</f>
        <v>0.2880449347392911</v>
      </c>
      <c r="AM999" s="34">
        <f>IF(W999="","",IF(AM$6=0, 0, W999/AM$6))</f>
        <v>1.2297025513730025E-2</v>
      </c>
      <c r="AN999" s="34">
        <f>IF(X999="","",IF(AN$6=0, 0, X999/AN$6))</f>
        <v>0.92631434410297198</v>
      </c>
      <c r="AO999" s="34">
        <f>IF(Y999="","",IF(AO$6=0, 0, Y999/AO$6))</f>
        <v>0.32869740333237785</v>
      </c>
      <c r="AP999" s="34"/>
      <c r="AQ999" s="34">
        <f>IF(AI999="","",AI999*AI$4)</f>
        <v>2.716083882686603E-2</v>
      </c>
      <c r="AR999" s="33">
        <f>IF(AJ999="","",AJ999*AJ$4)</f>
        <v>7.452567801929791E-3</v>
      </c>
      <c r="AS999" s="34">
        <f>IF(AK999="","",AK999*AK$4)</f>
        <v>0</v>
      </c>
      <c r="AT999" s="34">
        <f>IF(AL999="","",AL999*AL$4)</f>
        <v>0.57608986947858221</v>
      </c>
      <c r="AU999" s="34">
        <f>IF(AM999="","",AM999*AM$4)</f>
        <v>1.2297025513730025E-2</v>
      </c>
      <c r="AV999" s="34">
        <f>IF(AN999="","",AN999*AN$4)</f>
        <v>0.92631434410297198</v>
      </c>
      <c r="AW999" s="34">
        <f>IF(AO999="","",AO999*AO$4)</f>
        <v>0.32869740333237785</v>
      </c>
      <c r="AX999" s="34"/>
      <c r="AY999" s="34">
        <f>IF(AQ999="","",AI999*AI$5)</f>
        <v>1.3580419413433015E-2</v>
      </c>
      <c r="AZ999" s="34">
        <f>IF(AR999="","",AJ999*AJ$5)</f>
        <v>7.452567801929791E-3</v>
      </c>
      <c r="BA999" s="34">
        <f>IF(AS999="","",AK999*AK$5)</f>
        <v>0</v>
      </c>
      <c r="BB999" s="34">
        <f>IF(AT999="","",AL999*AL$5)</f>
        <v>1.4402246736964555</v>
      </c>
      <c r="BC999" s="34">
        <f>IF(AU999="","",AM999*AM$5)</f>
        <v>0</v>
      </c>
      <c r="BD999" s="34">
        <f>IF(AV999="","",AN999*AN$5)</f>
        <v>0.92631434410297198</v>
      </c>
      <c r="BE999" s="34">
        <f>IF(AW999="","",AO999*AO$5)</f>
        <v>0.32869740333237785</v>
      </c>
      <c r="BF999" s="34">
        <f>IF(BE999="","",SUM(AY999:BE999))</f>
        <v>2.7162694083471677</v>
      </c>
      <c r="BG999" s="34"/>
      <c r="BH999" s="34">
        <f>IF(AT999="","",3/AT999)</f>
        <v>5.2075208382249354</v>
      </c>
      <c r="BI999" s="34"/>
      <c r="BJ999" s="34">
        <f>IF(AQ999="","",AQ999*$BH999)</f>
        <v>0.14144063417457375</v>
      </c>
      <c r="BK999" s="34">
        <f>IF(AR999="","",AR999*$BH999)</f>
        <v>3.8809402126833592E-2</v>
      </c>
      <c r="BL999" s="34">
        <f>IF(AS999="","",AS999*$BH999)</f>
        <v>0</v>
      </c>
      <c r="BM999" s="34">
        <f>IF(AT999="","",AT999*$BH999)</f>
        <v>3</v>
      </c>
      <c r="BN999" s="34">
        <f>IF(AU999="","",AU999*$BH999)</f>
        <v>6.4037016610932793E-2</v>
      </c>
      <c r="BO999" s="34">
        <f>IF(AV999="","",AV999*$BH999)</f>
        <v>4.8238012496628899</v>
      </c>
      <c r="BP999" s="34">
        <f t="shared" si="116"/>
        <v>14.145029546200792</v>
      </c>
      <c r="BQ999" s="34">
        <f>IF(AW999="","",AW999*$BH999)</f>
        <v>1.7116985773237841</v>
      </c>
      <c r="BR999" s="34"/>
      <c r="BS999" s="34">
        <f t="shared" si="117"/>
        <v>5.0040512859642972</v>
      </c>
      <c r="BT999" s="34"/>
      <c r="BU999" s="34">
        <f t="shared" si="118"/>
        <v>0.93596298338906725</v>
      </c>
      <c r="BV999" s="34">
        <f t="shared" si="119"/>
        <v>0.93596298338906725</v>
      </c>
      <c r="BW999" s="34">
        <f t="shared" si="120"/>
        <v>1</v>
      </c>
      <c r="BX999" s="34"/>
      <c r="BY999" s="34">
        <f>IF(BV999="","",IF(BQ999=0,0,((BV999/BQ999)*AF999)))</f>
        <v>3.1105738825919844</v>
      </c>
      <c r="BZ999" s="34">
        <f>IF(BY999="","",SUM(S999:X999,BY999))</f>
        <v>97.520296882591992</v>
      </c>
      <c r="CA999" s="18"/>
      <c r="CB999" s="20">
        <v>1.4822999999999999E-2</v>
      </c>
      <c r="CC999" s="20">
        <v>9.7129999999999994E-3</v>
      </c>
      <c r="CD999" s="20">
        <v>4.8233999999999999E-2</v>
      </c>
      <c r="CE999" s="20">
        <v>1.3308E-2</v>
      </c>
      <c r="CF999" s="20">
        <v>8.0260000000000001E-3</v>
      </c>
      <c r="CG999" s="20">
        <v>3.0481000000000001E-2</v>
      </c>
      <c r="CH999" s="20"/>
      <c r="CI999" s="21">
        <v>4.0301099999999996</v>
      </c>
      <c r="CJ999" s="21">
        <v>3.68188</v>
      </c>
      <c r="CK999" s="21">
        <v>-17.285</v>
      </c>
      <c r="CL999" s="21">
        <v>0.36838599999999999</v>
      </c>
      <c r="CM999" s="21">
        <v>2.6402800000000002</v>
      </c>
      <c r="CN999" s="21">
        <v>0.34387899999999999</v>
      </c>
      <c r="CO999" s="21"/>
      <c r="CP999" s="20">
        <v>75.096599999999995</v>
      </c>
      <c r="CQ999" s="20">
        <v>77.578500000000005</v>
      </c>
      <c r="CR999" s="20">
        <v>10.7925</v>
      </c>
      <c r="CS999" s="20">
        <v>68.188699999999997</v>
      </c>
      <c r="CT999" s="20"/>
      <c r="CU999" s="22">
        <v>44274.239745370403</v>
      </c>
      <c r="CV999" s="22"/>
    </row>
    <row r="1000" spans="1:100" s="23" customFormat="1" x14ac:dyDescent="0.25">
      <c r="A1000" s="23" t="s">
        <v>76</v>
      </c>
      <c r="B1000" s="23">
        <v>3117</v>
      </c>
      <c r="C1000" s="23">
        <v>6</v>
      </c>
      <c r="E1000" s="24">
        <v>0.62326300000000001</v>
      </c>
      <c r="F1000" s="24">
        <v>0.23874899999999999</v>
      </c>
      <c r="G1000" s="24">
        <v>0</v>
      </c>
      <c r="H1000" s="24">
        <v>17.9984</v>
      </c>
      <c r="I1000" s="24">
        <v>0.47924</v>
      </c>
      <c r="J1000" s="24">
        <v>37.357500000000002</v>
      </c>
      <c r="K1000" s="24">
        <v>43.02</v>
      </c>
      <c r="L1000" s="24">
        <v>0.28283999999999998</v>
      </c>
      <c r="M1000" s="24">
        <v>100</v>
      </c>
      <c r="N1000" s="24"/>
      <c r="O1000" s="24">
        <v>0.108141</v>
      </c>
      <c r="P1000" s="24">
        <v>42.911900000000003</v>
      </c>
      <c r="Q1000" s="24">
        <f t="shared" si="114"/>
        <v>99.891858999999997</v>
      </c>
      <c r="R1000" s="24"/>
      <c r="S1000" s="24">
        <v>0.84014500000000003</v>
      </c>
      <c r="T1000" s="24">
        <v>0.39591700000000002</v>
      </c>
      <c r="U1000" s="24">
        <v>0</v>
      </c>
      <c r="V1000" s="24">
        <v>41.241700000000002</v>
      </c>
      <c r="W1000" s="24">
        <v>0.47924</v>
      </c>
      <c r="X1000" s="24">
        <v>52.270600000000002</v>
      </c>
      <c r="Y1000" s="24">
        <v>4.7723699999999996</v>
      </c>
      <c r="Z1000" s="24">
        <v>100</v>
      </c>
      <c r="AA1000" s="25"/>
      <c r="AB1000" s="24">
        <f>IF(Z1000="","",Z1000-O1000)</f>
        <v>99.891858999999997</v>
      </c>
      <c r="AC1000" s="24">
        <f t="shared" si="115"/>
        <v>95.119489000000002</v>
      </c>
      <c r="AD1000" s="24"/>
      <c r="AE1000" s="36">
        <f>IF(M1000="","",IF(M1000&gt;100,M1000, M1000+O1000))</f>
        <v>100.108141</v>
      </c>
      <c r="AF1000" s="40">
        <f>IF(AE1000="","",IF(AE1000="* * *", Y1000, AE1000-SUM(S1000:X1000)))</f>
        <v>4.8805390000000131</v>
      </c>
      <c r="AG1000" s="55"/>
      <c r="AH1000" s="35"/>
      <c r="AI1000" s="36">
        <f>IF(S1000="","",IF(AI$6=0, 0, S1000/AI$6))</f>
        <v>1.3555330246048092E-2</v>
      </c>
      <c r="AJ1000" s="36">
        <f>IF(T1000="","",IF(AJ$6=0, 0, T1000/AJ$6))</f>
        <v>9.8230488104424033E-3</v>
      </c>
      <c r="AK1000" s="36">
        <f>IF(U1000="","",IF(AK$6=0, 0, U1000/AK$6))</f>
        <v>0</v>
      </c>
      <c r="AL1000" s="36">
        <f>IF(V1000="","",IF(AL$6=0, 0, V1000/AL$6))</f>
        <v>0.29054802538343855</v>
      </c>
      <c r="AM1000" s="36">
        <f>IF(W1000="","",IF(AM$6=0, 0, W1000/AM$6))</f>
        <v>1.3518186818611342E-2</v>
      </c>
      <c r="AN1000" s="36">
        <f>IF(X1000="","",IF(AN$6=0, 0, X1000/AN$6))</f>
        <v>0.93211525498685743</v>
      </c>
      <c r="AO1000" s="36">
        <f>IF(Y1000="","",IF(AO$6=0, 0, Y1000/AO$6))</f>
        <v>0.28060591361100695</v>
      </c>
      <c r="AP1000" s="36"/>
      <c r="AQ1000" s="36">
        <f>IF(AI1000="","",AI1000*AI$4)</f>
        <v>2.7110660492096185E-2</v>
      </c>
      <c r="AR1000" s="35">
        <f>IF(AJ1000="","",AJ1000*AJ$4)</f>
        <v>9.8230488104424033E-3</v>
      </c>
      <c r="AS1000" s="36">
        <f>IF(AK1000="","",AK1000*AK$4)</f>
        <v>0</v>
      </c>
      <c r="AT1000" s="36">
        <f>IF(AL1000="","",AL1000*AL$4)</f>
        <v>0.58109605076687709</v>
      </c>
      <c r="AU1000" s="36">
        <f>IF(AM1000="","",AM1000*AM$4)</f>
        <v>1.3518186818611342E-2</v>
      </c>
      <c r="AV1000" s="36">
        <f>IF(AN1000="","",AN1000*AN$4)</f>
        <v>0.93211525498685743</v>
      </c>
      <c r="AW1000" s="36">
        <f>IF(AO1000="","",AO1000*AO$4)</f>
        <v>0.28060591361100695</v>
      </c>
      <c r="AX1000" s="36"/>
      <c r="AY1000" s="36">
        <f>IF(AQ1000="","",AI1000*AI$5)</f>
        <v>1.3555330246048092E-2</v>
      </c>
      <c r="AZ1000" s="36">
        <f>IF(AR1000="","",AJ1000*AJ$5)</f>
        <v>9.8230488104424033E-3</v>
      </c>
      <c r="BA1000" s="36">
        <f>IF(AS1000="","",AK1000*AK$5)</f>
        <v>0</v>
      </c>
      <c r="BB1000" s="36">
        <f>IF(AT1000="","",AL1000*AL$5)</f>
        <v>1.4527401269171927</v>
      </c>
      <c r="BC1000" s="36">
        <f>IF(AU1000="","",AM1000*AM$5)</f>
        <v>0</v>
      </c>
      <c r="BD1000" s="36">
        <f>IF(AV1000="","",AN1000*AN$5)</f>
        <v>0.93211525498685743</v>
      </c>
      <c r="BE1000" s="36">
        <f>IF(AW1000="","",AO1000*AO$5)</f>
        <v>0.28060591361100695</v>
      </c>
      <c r="BF1000" s="36">
        <f>IF(BE1000="","",SUM(AY1000:BE1000))</f>
        <v>2.6888396745715477</v>
      </c>
      <c r="BG1000" s="36"/>
      <c r="BH1000" s="36">
        <f>IF(AT1000="","",3/AT1000)</f>
        <v>5.1626576983974957</v>
      </c>
      <c r="BI1000" s="36"/>
      <c r="BJ1000" s="36">
        <f>IF(AQ1000="","",AQ1000*$BH1000)</f>
        <v>0.1399630600981612</v>
      </c>
      <c r="BK1000" s="36">
        <f>IF(AR1000="","",AR1000*$BH1000)</f>
        <v>5.0713038562964836E-2</v>
      </c>
      <c r="BL1000" s="36">
        <f>IF(AS1000="","",AS1000*$BH1000)</f>
        <v>0</v>
      </c>
      <c r="BM1000" s="36">
        <f>IF(AT1000="","",AT1000*$BH1000)</f>
        <v>3</v>
      </c>
      <c r="BN1000" s="36">
        <f>IF(AU1000="","",AU1000*$BH1000)</f>
        <v>6.9789771247479399E-2</v>
      </c>
      <c r="BO1000" s="36">
        <f>IF(AV1000="","",AV1000*$BH1000)</f>
        <v>4.8121919969516442</v>
      </c>
      <c r="BP1000" s="36">
        <f t="shared" si="116"/>
        <v>13.881558845683418</v>
      </c>
      <c r="BQ1000" s="36">
        <f>IF(AW1000="","",AW1000*$BH1000)</f>
        <v>1.4486722801197276</v>
      </c>
      <c r="BR1000" s="36"/>
      <c r="BS1000" s="36">
        <f t="shared" si="117"/>
        <v>5.0028680956127705</v>
      </c>
      <c r="BT1000" s="36"/>
      <c r="BU1000" s="36">
        <f t="shared" si="118"/>
        <v>0.93021022875252057</v>
      </c>
      <c r="BV1000" s="36">
        <f t="shared" si="119"/>
        <v>0.93021022875252057</v>
      </c>
      <c r="BW1000" s="36">
        <f t="shared" si="120"/>
        <v>1</v>
      </c>
      <c r="BX1000" s="36"/>
      <c r="BY1000" s="36">
        <f>IF(BV1000="","",IF(BQ1000=0,0,((BV1000/BQ1000)*AF1000)))</f>
        <v>3.1338539170849611</v>
      </c>
      <c r="BZ1000" s="36">
        <f>IF(BY1000="","",SUM(S1000:X1000,BY1000))</f>
        <v>98.361455917084953</v>
      </c>
      <c r="CA1000" s="24"/>
      <c r="CB1000" s="26">
        <v>1.5355000000000001E-2</v>
      </c>
      <c r="CC1000" s="26">
        <v>9.2800000000000001E-3</v>
      </c>
      <c r="CD1000" s="26">
        <v>4.7742E-2</v>
      </c>
      <c r="CE1000" s="26">
        <v>1.2647E-2</v>
      </c>
      <c r="CF1000" s="26">
        <v>8.9789999999999991E-3</v>
      </c>
      <c r="CG1000" s="26">
        <v>3.1047000000000002E-2</v>
      </c>
      <c r="CH1000" s="26"/>
      <c r="CI1000" s="27">
        <v>4.0526600000000004</v>
      </c>
      <c r="CJ1000" s="27">
        <v>2.9632000000000001</v>
      </c>
      <c r="CK1000" s="27">
        <v>-24.247</v>
      </c>
      <c r="CL1000" s="27">
        <v>0.36626900000000001</v>
      </c>
      <c r="CM1000" s="27">
        <v>2.54013</v>
      </c>
      <c r="CN1000" s="27">
        <v>0.342584</v>
      </c>
      <c r="CO1000" s="27"/>
      <c r="CP1000" s="26">
        <v>75.113</v>
      </c>
      <c r="CQ1000" s="26">
        <v>77.582800000000006</v>
      </c>
      <c r="CR1000" s="26">
        <v>10.794499999999999</v>
      </c>
      <c r="CS1000" s="26">
        <v>85.139600000000002</v>
      </c>
      <c r="CT1000" s="26"/>
      <c r="CU1000" s="28">
        <v>44274.241504629601</v>
      </c>
      <c r="CV1000" s="28"/>
    </row>
    <row r="1001" spans="1:100" s="11" customFormat="1" x14ac:dyDescent="0.25">
      <c r="A1001" s="11" t="s">
        <v>77</v>
      </c>
      <c r="B1001" s="11">
        <v>3118</v>
      </c>
      <c r="C1001" s="11">
        <v>1</v>
      </c>
      <c r="E1001" s="12">
        <v>0.76277499999999998</v>
      </c>
      <c r="F1001" s="12">
        <v>0.194406</v>
      </c>
      <c r="G1001" s="12">
        <v>0</v>
      </c>
      <c r="H1001" s="12">
        <v>17.752600000000001</v>
      </c>
      <c r="I1001" s="12">
        <v>0.249472</v>
      </c>
      <c r="J1001" s="12">
        <v>37.442100000000003</v>
      </c>
      <c r="K1001" s="12">
        <v>43.282600000000002</v>
      </c>
      <c r="L1001" s="12">
        <v>0.31603799999999999</v>
      </c>
      <c r="M1001" s="12">
        <v>100</v>
      </c>
      <c r="N1001" s="12"/>
      <c r="O1001" s="12">
        <v>5.6293999999999997E-2</v>
      </c>
      <c r="P1001" s="12">
        <v>43.226300000000002</v>
      </c>
      <c r="Q1001" s="12">
        <f t="shared" si="114"/>
        <v>99.943706000000006</v>
      </c>
      <c r="R1001" s="12"/>
      <c r="S1001" s="12">
        <v>1.0282</v>
      </c>
      <c r="T1001" s="12">
        <v>0.322384</v>
      </c>
      <c r="U1001" s="12">
        <v>0</v>
      </c>
      <c r="V1001" s="12">
        <v>40.678400000000003</v>
      </c>
      <c r="W1001" s="12">
        <v>0.249472</v>
      </c>
      <c r="X1001" s="12">
        <v>52.389099999999999</v>
      </c>
      <c r="Y1001" s="12">
        <v>5.3325100000000001</v>
      </c>
      <c r="Z1001" s="12">
        <v>100</v>
      </c>
      <c r="AA1001" s="13"/>
      <c r="AB1001" s="12">
        <f>IF(Z1001="","",Z1001-O1001)</f>
        <v>99.943706000000006</v>
      </c>
      <c r="AC1001" s="12">
        <f t="shared" si="115"/>
        <v>94.611196000000007</v>
      </c>
      <c r="AD1001" s="12"/>
      <c r="AE1001" s="32">
        <f>IF(M1001="","",IF(M1001&gt;100,M1001, M1001+O1001))</f>
        <v>100.05629399999999</v>
      </c>
      <c r="AF1001" s="39">
        <f>IF(AE1001="","",IF(AE1001="* * *", Y1001, AE1001-SUM(S1001:X1001)))</f>
        <v>5.3887380000000036</v>
      </c>
      <c r="AG1001" s="56"/>
      <c r="AH1001" s="31"/>
      <c r="AI1001" s="32">
        <f>IF(S1001="","",IF(AI$6=0, 0, S1001/AI$6))</f>
        <v>1.6589506048344808E-2</v>
      </c>
      <c r="AJ1001" s="32">
        <f>IF(T1001="","",IF(AJ$6=0, 0, T1001/AJ$6))</f>
        <v>7.9986304394751018E-3</v>
      </c>
      <c r="AK1001" s="32">
        <f>IF(U1001="","",IF(AK$6=0, 0, U1001/AK$6))</f>
        <v>0</v>
      </c>
      <c r="AL1001" s="32">
        <f>IF(V1001="","",IF(AL$6=0, 0, V1001/AL$6))</f>
        <v>0.28657957348406266</v>
      </c>
      <c r="AM1001" s="32">
        <f>IF(W1001="","",IF(AM$6=0, 0, W1001/AM$6))</f>
        <v>7.0369942033482354E-3</v>
      </c>
      <c r="AN1001" s="32">
        <f>IF(X1001="","",IF(AN$6=0, 0, X1001/AN$6))</f>
        <v>0.9342284057392104</v>
      </c>
      <c r="AO1001" s="32">
        <f>IF(Y1001="","",IF(AO$6=0, 0, Y1001/AO$6))</f>
        <v>0.31354103734409339</v>
      </c>
      <c r="AP1001" s="32"/>
      <c r="AQ1001" s="32">
        <f>IF(AI1001="","",AI1001*AI$4)</f>
        <v>3.3179012096689615E-2</v>
      </c>
      <c r="AR1001" s="31">
        <f>IF(AJ1001="","",AJ1001*AJ$4)</f>
        <v>7.9986304394751018E-3</v>
      </c>
      <c r="AS1001" s="32">
        <f>IF(AK1001="","",AK1001*AK$4)</f>
        <v>0</v>
      </c>
      <c r="AT1001" s="32">
        <f>IF(AL1001="","",AL1001*AL$4)</f>
        <v>0.57315914696812531</v>
      </c>
      <c r="AU1001" s="32">
        <f>IF(AM1001="","",AM1001*AM$4)</f>
        <v>7.0369942033482354E-3</v>
      </c>
      <c r="AV1001" s="32">
        <f>IF(AN1001="","",AN1001*AN$4)</f>
        <v>0.9342284057392104</v>
      </c>
      <c r="AW1001" s="32">
        <f>IF(AO1001="","",AO1001*AO$4)</f>
        <v>0.31354103734409339</v>
      </c>
      <c r="AX1001" s="32"/>
      <c r="AY1001" s="32">
        <f>IF(AQ1001="","",AI1001*AI$5)</f>
        <v>1.6589506048344808E-2</v>
      </c>
      <c r="AZ1001" s="32">
        <f>IF(AR1001="","",AJ1001*AJ$5)</f>
        <v>7.9986304394751018E-3</v>
      </c>
      <c r="BA1001" s="32">
        <f>IF(AS1001="","",AK1001*AK$5)</f>
        <v>0</v>
      </c>
      <c r="BB1001" s="32">
        <f>IF(AT1001="","",AL1001*AL$5)</f>
        <v>1.4328978674203132</v>
      </c>
      <c r="BC1001" s="32">
        <f>IF(AU1001="","",AM1001*AM$5)</f>
        <v>0</v>
      </c>
      <c r="BD1001" s="32">
        <f>IF(AV1001="","",AN1001*AN$5)</f>
        <v>0.9342284057392104</v>
      </c>
      <c r="BE1001" s="32">
        <f>IF(AW1001="","",AO1001*AO$5)</f>
        <v>0.31354103734409339</v>
      </c>
      <c r="BF1001" s="32">
        <f>IF(BE1001="","",SUM(AY1001:BE1001))</f>
        <v>2.7052554469914369</v>
      </c>
      <c r="BG1001" s="32"/>
      <c r="BH1001" s="32">
        <f>IF(AT1001="","",3/AT1001)</f>
        <v>5.2341483440843293</v>
      </c>
      <c r="BI1001" s="32"/>
      <c r="BJ1001" s="32">
        <f>IF(AQ1001="","",AQ1001*$BH1001)</f>
        <v>0.17366387122424187</v>
      </c>
      <c r="BK1001" s="32">
        <f>IF(AR1001="","",AR1001*$BH1001)</f>
        <v>4.1866018269721111E-2</v>
      </c>
      <c r="BL1001" s="32">
        <f>IF(AS1001="","",AS1001*$BH1001)</f>
        <v>0</v>
      </c>
      <c r="BM1001" s="32">
        <f>IF(AT1001="","",AT1001*$BH1001)</f>
        <v>3</v>
      </c>
      <c r="BN1001" s="32">
        <f>IF(AU1001="","",AU1001*$BH1001)</f>
        <v>3.6832671556786191E-2</v>
      </c>
      <c r="BO1001" s="32">
        <f>IF(AV1001="","",AV1001*$BH1001)</f>
        <v>4.8898900628964306</v>
      </c>
      <c r="BP1001" s="32">
        <f t="shared" si="116"/>
        <v>14.159708318195342</v>
      </c>
      <c r="BQ1001" s="32">
        <f>IF(AW1001="","",AW1001*$BH1001)</f>
        <v>1.6411203014170692</v>
      </c>
      <c r="BR1001" s="32"/>
      <c r="BS1001" s="32">
        <f t="shared" si="117"/>
        <v>5.1054199523903936</v>
      </c>
      <c r="BT1001" s="32"/>
      <c r="BU1001" s="32">
        <f t="shared" si="118"/>
        <v>0.96316732844321384</v>
      </c>
      <c r="BV1001" s="32">
        <f t="shared" si="119"/>
        <v>0.96316732844321384</v>
      </c>
      <c r="BW1001" s="32">
        <f t="shared" si="120"/>
        <v>1</v>
      </c>
      <c r="BX1001" s="32"/>
      <c r="BY1001" s="32">
        <f>IF(BV1001="","",IF(BQ1001=0,0,((BV1001/BQ1001)*AF1001)))</f>
        <v>3.1626300513489265</v>
      </c>
      <c r="BZ1001" s="32">
        <f>IF(BY1001="","",SUM(S1001:X1001,BY1001))</f>
        <v>97.830186051348917</v>
      </c>
      <c r="CA1001" s="12"/>
      <c r="CB1001" s="14">
        <v>1.4506E-2</v>
      </c>
      <c r="CC1001" s="14">
        <v>9.5429999999999994E-3</v>
      </c>
      <c r="CD1001" s="14">
        <v>4.6071000000000001E-2</v>
      </c>
      <c r="CE1001" s="14">
        <v>1.2489999999999999E-2</v>
      </c>
      <c r="CF1001" s="14">
        <v>9.0449999999999992E-3</v>
      </c>
      <c r="CG1001" s="14">
        <v>3.1875000000000001E-2</v>
      </c>
      <c r="CH1001" s="14"/>
      <c r="CI1001" s="15">
        <v>3.5829800000000001</v>
      </c>
      <c r="CJ1001" s="15">
        <v>3.4688500000000002</v>
      </c>
      <c r="CK1001" s="15">
        <v>-21.349</v>
      </c>
      <c r="CL1001" s="15">
        <v>0.368973</v>
      </c>
      <c r="CM1001" s="15">
        <v>3.7639900000000002</v>
      </c>
      <c r="CN1001" s="15">
        <v>0.34227200000000002</v>
      </c>
      <c r="CO1001" s="15"/>
      <c r="CP1001" s="14">
        <v>75.119100000000003</v>
      </c>
      <c r="CQ1001" s="14">
        <v>77.221800000000002</v>
      </c>
      <c r="CR1001" s="14">
        <v>10.791499999999999</v>
      </c>
      <c r="CS1001" s="14">
        <v>0</v>
      </c>
      <c r="CT1001" s="14"/>
      <c r="CU1001" s="16">
        <v>44274.243287037003</v>
      </c>
      <c r="CV1001" s="16"/>
    </row>
    <row r="1002" spans="1:100" s="17" customFormat="1" x14ac:dyDescent="0.25">
      <c r="A1002" s="17" t="s">
        <v>77</v>
      </c>
      <c r="B1002" s="17">
        <v>3119</v>
      </c>
      <c r="C1002" s="17">
        <v>2</v>
      </c>
      <c r="E1002" s="18">
        <v>0.72644200000000003</v>
      </c>
      <c r="F1002" s="18">
        <v>0.197161</v>
      </c>
      <c r="G1002" s="18">
        <v>0</v>
      </c>
      <c r="H1002" s="18">
        <v>17.7957</v>
      </c>
      <c r="I1002" s="18">
        <v>0.29348400000000002</v>
      </c>
      <c r="J1002" s="18">
        <v>37.372599999999998</v>
      </c>
      <c r="K1002" s="18">
        <v>43.2986</v>
      </c>
      <c r="L1002" s="18">
        <v>0.315969</v>
      </c>
      <c r="M1002" s="18">
        <v>100</v>
      </c>
      <c r="N1002" s="18"/>
      <c r="O1002" s="18">
        <v>6.6225000000000006E-2</v>
      </c>
      <c r="P1002" s="18">
        <v>43.232399999999998</v>
      </c>
      <c r="Q1002" s="18">
        <f t="shared" si="114"/>
        <v>99.933774999999997</v>
      </c>
      <c r="R1002" s="18"/>
      <c r="S1002" s="18">
        <v>0.97922699999999996</v>
      </c>
      <c r="T1002" s="18">
        <v>0.32695200000000002</v>
      </c>
      <c r="U1002" s="18">
        <v>0</v>
      </c>
      <c r="V1002" s="18">
        <v>40.777200000000001</v>
      </c>
      <c r="W1002" s="18">
        <v>0.29348400000000002</v>
      </c>
      <c r="X1002" s="18">
        <v>52.291800000000002</v>
      </c>
      <c r="Y1002" s="18">
        <v>5.3313499999999996</v>
      </c>
      <c r="Z1002" s="18">
        <v>100</v>
      </c>
      <c r="AA1002" s="19"/>
      <c r="AB1002" s="18">
        <f>IF(Z1002="","",Z1002-O1002)</f>
        <v>99.933774999999997</v>
      </c>
      <c r="AC1002" s="18">
        <f t="shared" si="115"/>
        <v>94.602424999999997</v>
      </c>
      <c r="AD1002" s="18"/>
      <c r="AE1002" s="34">
        <f>IF(M1002="","",IF(M1002&gt;100,M1002, M1002+O1002))</f>
        <v>100.066225</v>
      </c>
      <c r="AF1002" s="37">
        <f>IF(AE1002="","",IF(AE1002="* * *", Y1002, AE1002-SUM(S1002:X1002)))</f>
        <v>5.3975619999999935</v>
      </c>
      <c r="AG1002" s="54"/>
      <c r="AH1002" s="33"/>
      <c r="AI1002" s="34">
        <f>IF(S1002="","",IF(AI$6=0, 0, S1002/AI$6))</f>
        <v>1.5799350553591267E-2</v>
      </c>
      <c r="AJ1002" s="34">
        <f>IF(T1002="","",IF(AJ$6=0, 0, T1002/AJ$6))</f>
        <v>8.1119665350863051E-3</v>
      </c>
      <c r="AK1002" s="34">
        <f>IF(U1002="","",IF(AK$6=0, 0, U1002/AK$6))</f>
        <v>0</v>
      </c>
      <c r="AL1002" s="34">
        <f>IF(V1002="","",IF(AL$6=0, 0, V1002/AL$6))</f>
        <v>0.28727562008029617</v>
      </c>
      <c r="AM1002" s="34">
        <f>IF(W1002="","",IF(AM$6=0, 0, W1002/AM$6))</f>
        <v>8.278464945065794E-3</v>
      </c>
      <c r="AN1002" s="34">
        <f>IF(X1002="","",IF(AN$6=0, 0, X1002/AN$6))</f>
        <v>0.93249330389782692</v>
      </c>
      <c r="AO1002" s="34">
        <f>IF(Y1002="","",IF(AO$6=0, 0, Y1002/AO$6))</f>
        <v>0.3134728316392153</v>
      </c>
      <c r="AP1002" s="34"/>
      <c r="AQ1002" s="34">
        <f>IF(AI1002="","",AI1002*AI$4)</f>
        <v>3.1598701107182534E-2</v>
      </c>
      <c r="AR1002" s="33">
        <f>IF(AJ1002="","",AJ1002*AJ$4)</f>
        <v>8.1119665350863051E-3</v>
      </c>
      <c r="AS1002" s="34">
        <f>IF(AK1002="","",AK1002*AK$4)</f>
        <v>0</v>
      </c>
      <c r="AT1002" s="34">
        <f>IF(AL1002="","",AL1002*AL$4)</f>
        <v>0.57455124016059234</v>
      </c>
      <c r="AU1002" s="34">
        <f>IF(AM1002="","",AM1002*AM$4)</f>
        <v>8.278464945065794E-3</v>
      </c>
      <c r="AV1002" s="34">
        <f>IF(AN1002="","",AN1002*AN$4)</f>
        <v>0.93249330389782692</v>
      </c>
      <c r="AW1002" s="34">
        <f>IF(AO1002="","",AO1002*AO$4)</f>
        <v>0.3134728316392153</v>
      </c>
      <c r="AX1002" s="34"/>
      <c r="AY1002" s="34">
        <f>IF(AQ1002="","",AI1002*AI$5)</f>
        <v>1.5799350553591267E-2</v>
      </c>
      <c r="AZ1002" s="34">
        <f>IF(AR1002="","",AJ1002*AJ$5)</f>
        <v>8.1119665350863051E-3</v>
      </c>
      <c r="BA1002" s="34">
        <f>IF(AS1002="","",AK1002*AK$5)</f>
        <v>0</v>
      </c>
      <c r="BB1002" s="34">
        <f>IF(AT1002="","",AL1002*AL$5)</f>
        <v>1.4363781004014808</v>
      </c>
      <c r="BC1002" s="34">
        <f>IF(AU1002="","",AM1002*AM$5)</f>
        <v>0</v>
      </c>
      <c r="BD1002" s="34">
        <f>IF(AV1002="","",AN1002*AN$5)</f>
        <v>0.93249330389782692</v>
      </c>
      <c r="BE1002" s="34">
        <f>IF(AW1002="","",AO1002*AO$5)</f>
        <v>0.3134728316392153</v>
      </c>
      <c r="BF1002" s="34">
        <f>IF(BE1002="","",SUM(AY1002:BE1002))</f>
        <v>2.7062555530272006</v>
      </c>
      <c r="BG1002" s="34"/>
      <c r="BH1002" s="34">
        <f>IF(AT1002="","",3/AT1002)</f>
        <v>5.2214664076984194</v>
      </c>
      <c r="BI1002" s="34"/>
      <c r="BJ1002" s="34">
        <f>IF(AQ1002="","",AQ1002*$BH1002)</f>
        <v>0.16499155635805646</v>
      </c>
      <c r="BK1002" s="34">
        <f>IF(AR1002="","",AR1002*$BH1002)</f>
        <v>4.2356360763326883E-2</v>
      </c>
      <c r="BL1002" s="34">
        <f>IF(AS1002="","",AS1002*$BH1002)</f>
        <v>0</v>
      </c>
      <c r="BM1002" s="34">
        <f>IF(AT1002="","",AT1002*$BH1002)</f>
        <v>3</v>
      </c>
      <c r="BN1002" s="34">
        <f>IF(AU1002="","",AU1002*$BH1002)</f>
        <v>4.3225726617969987E-2</v>
      </c>
      <c r="BO1002" s="34">
        <f>IF(AV1002="","",AV1002*$BH1002)</f>
        <v>4.8689824617062172</v>
      </c>
      <c r="BP1002" s="34">
        <f t="shared" si="116"/>
        <v>14.130622460778836</v>
      </c>
      <c r="BQ1002" s="34">
        <f>IF(AW1002="","",AW1002*$BH1002)</f>
        <v>1.636787860130265</v>
      </c>
      <c r="BR1002" s="34"/>
      <c r="BS1002" s="34">
        <f t="shared" si="117"/>
        <v>5.0763303788276009</v>
      </c>
      <c r="BT1002" s="34"/>
      <c r="BU1002" s="34">
        <f t="shared" si="118"/>
        <v>0.95677427338203003</v>
      </c>
      <c r="BV1002" s="34">
        <f t="shared" si="119"/>
        <v>0.95677427338203003</v>
      </c>
      <c r="BW1002" s="34">
        <f t="shared" si="120"/>
        <v>1</v>
      </c>
      <c r="BX1002" s="34"/>
      <c r="BY1002" s="34">
        <f>IF(BV1002="","",IF(BQ1002=0,0,((BV1002/BQ1002)*AF1002)))</f>
        <v>3.1551116588642403</v>
      </c>
      <c r="BZ1002" s="34">
        <f>IF(BY1002="","",SUM(S1002:X1002,BY1002))</f>
        <v>97.823774658864252</v>
      </c>
      <c r="CA1002" s="18"/>
      <c r="CB1002" s="20">
        <v>1.5509E-2</v>
      </c>
      <c r="CC1002" s="20">
        <v>9.7350000000000006E-3</v>
      </c>
      <c r="CD1002" s="20">
        <v>4.6019999999999998E-2</v>
      </c>
      <c r="CE1002" s="20">
        <v>1.3084999999999999E-2</v>
      </c>
      <c r="CF1002" s="20">
        <v>8.8140000000000007E-3</v>
      </c>
      <c r="CG1002" s="20">
        <v>3.1855000000000001E-2</v>
      </c>
      <c r="CH1002" s="20"/>
      <c r="CI1002" s="21">
        <v>3.7174299999999998</v>
      </c>
      <c r="CJ1002" s="21">
        <v>3.4642200000000001</v>
      </c>
      <c r="CK1002" s="21">
        <v>-27.811</v>
      </c>
      <c r="CL1002" s="21">
        <v>0.36868400000000001</v>
      </c>
      <c r="CM1002" s="21">
        <v>3.38361</v>
      </c>
      <c r="CN1002" s="21">
        <v>0.34265499999999999</v>
      </c>
      <c r="CO1002" s="21"/>
      <c r="CP1002" s="20">
        <v>75.1357</v>
      </c>
      <c r="CQ1002" s="20">
        <v>77.220799999999997</v>
      </c>
      <c r="CR1002" s="20">
        <v>10.792</v>
      </c>
      <c r="CS1002" s="20">
        <v>16.623999999999999</v>
      </c>
      <c r="CT1002" s="20"/>
      <c r="CU1002" s="22">
        <v>44274.245081018496</v>
      </c>
      <c r="CV1002" s="22"/>
    </row>
    <row r="1003" spans="1:100" s="17" customFormat="1" x14ac:dyDescent="0.25">
      <c r="A1003" s="17" t="s">
        <v>77</v>
      </c>
      <c r="B1003" s="17">
        <v>3120</v>
      </c>
      <c r="C1003" s="17">
        <v>3</v>
      </c>
      <c r="E1003" s="18">
        <v>0.69511000000000001</v>
      </c>
      <c r="F1003" s="18">
        <v>0.19377</v>
      </c>
      <c r="G1003" s="18">
        <v>0</v>
      </c>
      <c r="H1003" s="18">
        <v>17.905999999999999</v>
      </c>
      <c r="I1003" s="18">
        <v>0.315527</v>
      </c>
      <c r="J1003" s="18">
        <v>37.249600000000001</v>
      </c>
      <c r="K1003" s="18">
        <v>43.327300000000001</v>
      </c>
      <c r="L1003" s="18">
        <v>0.31272499999999998</v>
      </c>
      <c r="M1003" s="18">
        <v>100</v>
      </c>
      <c r="N1003" s="18"/>
      <c r="O1003" s="18">
        <v>7.1198999999999998E-2</v>
      </c>
      <c r="P1003" s="18">
        <v>43.256100000000004</v>
      </c>
      <c r="Q1003" s="18">
        <f t="shared" si="114"/>
        <v>99.928801000000007</v>
      </c>
      <c r="R1003" s="18"/>
      <c r="S1003" s="18">
        <v>0.93699299999999996</v>
      </c>
      <c r="T1003" s="18">
        <v>0.32132899999999998</v>
      </c>
      <c r="U1003" s="18">
        <v>0</v>
      </c>
      <c r="V1003" s="18">
        <v>41.029800000000002</v>
      </c>
      <c r="W1003" s="18">
        <v>0.315527</v>
      </c>
      <c r="X1003" s="18">
        <v>52.119700000000002</v>
      </c>
      <c r="Y1003" s="18">
        <v>5.2766099999999998</v>
      </c>
      <c r="Z1003" s="18">
        <v>100</v>
      </c>
      <c r="AA1003" s="19"/>
      <c r="AB1003" s="18">
        <f>IF(Z1003="","",Z1003-O1003)</f>
        <v>99.928801000000007</v>
      </c>
      <c r="AC1003" s="18">
        <f t="shared" si="115"/>
        <v>94.652191000000002</v>
      </c>
      <c r="AD1003" s="18"/>
      <c r="AE1003" s="34">
        <f>IF(M1003="","",IF(M1003&gt;100,M1003, M1003+O1003))</f>
        <v>100.07119899999999</v>
      </c>
      <c r="AF1003" s="37">
        <f>IF(AE1003="","",IF(AE1003="* * *", Y1003, AE1003-SUM(S1003:X1003)))</f>
        <v>5.3478499999999798</v>
      </c>
      <c r="AG1003" s="54"/>
      <c r="AH1003" s="33"/>
      <c r="AI1003" s="34">
        <f>IF(S1003="","",IF(AI$6=0, 0, S1003/AI$6))</f>
        <v>1.5117925540514245E-2</v>
      </c>
      <c r="AJ1003" s="34">
        <f>IF(T1003="","",IF(AJ$6=0, 0, T1003/AJ$6))</f>
        <v>7.9724549620517598E-3</v>
      </c>
      <c r="AK1003" s="34">
        <f>IF(U1003="","",IF(AK$6=0, 0, U1003/AK$6))</f>
        <v>0</v>
      </c>
      <c r="AL1003" s="34">
        <f>IF(V1003="","",IF(AL$6=0, 0, V1003/AL$6))</f>
        <v>0.28905518860467455</v>
      </c>
      <c r="AM1003" s="34">
        <f>IF(W1003="","",IF(AM$6=0, 0, W1003/AM$6))</f>
        <v>8.9002439953175458E-3</v>
      </c>
      <c r="AN1003" s="34">
        <f>IF(X1003="","",IF(AN$6=0, 0, X1003/AN$6))</f>
        <v>0.9294243313705699</v>
      </c>
      <c r="AO1003" s="34">
        <f>IF(Y1003="","",IF(AO$6=0, 0, Y1003/AO$6))</f>
        <v>0.31025422794522961</v>
      </c>
      <c r="AP1003" s="34"/>
      <c r="AQ1003" s="34">
        <f>IF(AI1003="","",AI1003*AI$4)</f>
        <v>3.0235851081028491E-2</v>
      </c>
      <c r="AR1003" s="33">
        <f>IF(AJ1003="","",AJ1003*AJ$4)</f>
        <v>7.9724549620517598E-3</v>
      </c>
      <c r="AS1003" s="34">
        <f>IF(AK1003="","",AK1003*AK$4)</f>
        <v>0</v>
      </c>
      <c r="AT1003" s="34">
        <f>IF(AL1003="","",AL1003*AL$4)</f>
        <v>0.5781103772093491</v>
      </c>
      <c r="AU1003" s="34">
        <f>IF(AM1003="","",AM1003*AM$4)</f>
        <v>8.9002439953175458E-3</v>
      </c>
      <c r="AV1003" s="34">
        <f>IF(AN1003="","",AN1003*AN$4)</f>
        <v>0.9294243313705699</v>
      </c>
      <c r="AW1003" s="34">
        <f>IF(AO1003="","",AO1003*AO$4)</f>
        <v>0.31025422794522961</v>
      </c>
      <c r="AX1003" s="34"/>
      <c r="AY1003" s="34">
        <f>IF(AQ1003="","",AI1003*AI$5)</f>
        <v>1.5117925540514245E-2</v>
      </c>
      <c r="AZ1003" s="34">
        <f>IF(AR1003="","",AJ1003*AJ$5)</f>
        <v>7.9724549620517598E-3</v>
      </c>
      <c r="BA1003" s="34">
        <f>IF(AS1003="","",AK1003*AK$5)</f>
        <v>0</v>
      </c>
      <c r="BB1003" s="34">
        <f>IF(AT1003="","",AL1003*AL$5)</f>
        <v>1.4452759430233728</v>
      </c>
      <c r="BC1003" s="34">
        <f>IF(AU1003="","",AM1003*AM$5)</f>
        <v>0</v>
      </c>
      <c r="BD1003" s="34">
        <f>IF(AV1003="","",AN1003*AN$5)</f>
        <v>0.9294243313705699</v>
      </c>
      <c r="BE1003" s="34">
        <f>IF(AW1003="","",AO1003*AO$5)</f>
        <v>0.31025422794522961</v>
      </c>
      <c r="BF1003" s="34">
        <f>IF(BE1003="","",SUM(AY1003:BE1003))</f>
        <v>2.7080448828417385</v>
      </c>
      <c r="BG1003" s="34"/>
      <c r="BH1003" s="34">
        <f>IF(AT1003="","",3/AT1003)</f>
        <v>5.1893204451398738</v>
      </c>
      <c r="BI1003" s="34"/>
      <c r="BJ1003" s="34">
        <f>IF(AQ1003="","",AQ1003*$BH1003)</f>
        <v>0.15690352019098569</v>
      </c>
      <c r="BK1003" s="34">
        <f>IF(AR1003="","",AR1003*$BH1003)</f>
        <v>4.1371623532532036E-2</v>
      </c>
      <c r="BL1003" s="34">
        <f>IF(AS1003="","",AS1003*$BH1003)</f>
        <v>0</v>
      </c>
      <c r="BM1003" s="34">
        <f>IF(AT1003="","",AT1003*$BH1003)</f>
        <v>3</v>
      </c>
      <c r="BN1003" s="34">
        <f>IF(AU1003="","",AU1003*$BH1003)</f>
        <v>4.6186218131634732E-2</v>
      </c>
      <c r="BO1003" s="34">
        <f>IF(AV1003="","",AV1003*$BH1003)</f>
        <v>4.8230806849917558</v>
      </c>
      <c r="BP1003" s="34">
        <f t="shared" si="116"/>
        <v>14.052912676887047</v>
      </c>
      <c r="BQ1003" s="34">
        <f>IF(AW1003="","",AW1003*$BH1003)</f>
        <v>1.6100086082672669</v>
      </c>
      <c r="BR1003" s="34"/>
      <c r="BS1003" s="34">
        <f t="shared" si="117"/>
        <v>5.021355828715274</v>
      </c>
      <c r="BT1003" s="34"/>
      <c r="BU1003" s="34">
        <f t="shared" si="118"/>
        <v>0.9538137818683653</v>
      </c>
      <c r="BV1003" s="34">
        <f t="shared" si="119"/>
        <v>0.9538137818683653</v>
      </c>
      <c r="BW1003" s="34">
        <f t="shared" si="120"/>
        <v>1</v>
      </c>
      <c r="BX1003" s="34"/>
      <c r="BY1003" s="34">
        <f>IF(BV1003="","",IF(BQ1003=0,0,((BV1003/BQ1003)*AF1003)))</f>
        <v>3.1682147580902615</v>
      </c>
      <c r="BZ1003" s="34">
        <f>IF(BY1003="","",SUM(S1003:X1003,BY1003))</f>
        <v>97.891563758090271</v>
      </c>
      <c r="CA1003" s="18"/>
      <c r="CB1003" s="20">
        <v>1.5524E-2</v>
      </c>
      <c r="CC1003" s="20">
        <v>9.8309999999999995E-3</v>
      </c>
      <c r="CD1003" s="20">
        <v>4.7681000000000001E-2</v>
      </c>
      <c r="CE1003" s="20">
        <v>1.2083999999999999E-2</v>
      </c>
      <c r="CF1003" s="20">
        <v>8.3990000000000002E-3</v>
      </c>
      <c r="CG1003" s="20">
        <v>3.0162000000000001E-2</v>
      </c>
      <c r="CH1003" s="20"/>
      <c r="CI1003" s="21">
        <v>3.8128099999999998</v>
      </c>
      <c r="CJ1003" s="21">
        <v>3.52339</v>
      </c>
      <c r="CK1003" s="21">
        <v>-19.286999999999999</v>
      </c>
      <c r="CL1003" s="21">
        <v>0.367259</v>
      </c>
      <c r="CM1003" s="21">
        <v>3.20784</v>
      </c>
      <c r="CN1003" s="21">
        <v>0.34300799999999998</v>
      </c>
      <c r="CO1003" s="21"/>
      <c r="CP1003" s="20">
        <v>75.152100000000004</v>
      </c>
      <c r="CQ1003" s="20">
        <v>77.219499999999996</v>
      </c>
      <c r="CR1003" s="20">
        <v>10.7925</v>
      </c>
      <c r="CS1003" s="20">
        <v>33.079000000000001</v>
      </c>
      <c r="CT1003" s="20"/>
      <c r="CU1003" s="22">
        <v>44274.246851851902</v>
      </c>
      <c r="CV1003" s="22"/>
    </row>
    <row r="1004" spans="1:100" s="17" customFormat="1" x14ac:dyDescent="0.25">
      <c r="A1004" s="17" t="s">
        <v>77</v>
      </c>
      <c r="B1004" s="17">
        <v>3121</v>
      </c>
      <c r="C1004" s="17">
        <v>4</v>
      </c>
      <c r="E1004" s="18">
        <v>0.65273999999999999</v>
      </c>
      <c r="F1004" s="18">
        <v>0.191104</v>
      </c>
      <c r="G1004" s="18">
        <v>0</v>
      </c>
      <c r="H1004" s="18">
        <v>17.989699999999999</v>
      </c>
      <c r="I1004" s="18">
        <v>0.356549</v>
      </c>
      <c r="J1004" s="18">
        <v>37.252899999999997</v>
      </c>
      <c r="K1004" s="18">
        <v>43.2547</v>
      </c>
      <c r="L1004" s="18">
        <v>0.30229699999999998</v>
      </c>
      <c r="M1004" s="18">
        <v>100</v>
      </c>
      <c r="N1004" s="18"/>
      <c r="O1004" s="18">
        <v>8.0456E-2</v>
      </c>
      <c r="P1004" s="18">
        <v>43.174300000000002</v>
      </c>
      <c r="Q1004" s="18">
        <f t="shared" si="114"/>
        <v>99.919544000000002</v>
      </c>
      <c r="R1004" s="18"/>
      <c r="S1004" s="18">
        <v>0.87987800000000005</v>
      </c>
      <c r="T1004" s="18">
        <v>0.31690800000000002</v>
      </c>
      <c r="U1004" s="18">
        <v>0</v>
      </c>
      <c r="V1004" s="18">
        <v>41.221800000000002</v>
      </c>
      <c r="W1004" s="18">
        <v>0.356549</v>
      </c>
      <c r="X1004" s="18">
        <v>52.124200000000002</v>
      </c>
      <c r="Y1004" s="18">
        <v>5.10067</v>
      </c>
      <c r="Z1004" s="18">
        <v>100</v>
      </c>
      <c r="AA1004" s="19"/>
      <c r="AB1004" s="18">
        <f>IF(Z1004="","",Z1004-O1004)</f>
        <v>99.919544000000002</v>
      </c>
      <c r="AC1004" s="18">
        <f t="shared" si="115"/>
        <v>94.818874000000008</v>
      </c>
      <c r="AD1004" s="18"/>
      <c r="AE1004" s="34">
        <f>IF(M1004="","",IF(M1004&gt;100,M1004, M1004+O1004))</f>
        <v>100.080456</v>
      </c>
      <c r="AF1004" s="37">
        <f>IF(AE1004="","",IF(AE1004="* * *", Y1004, AE1004-SUM(S1004:X1004)))</f>
        <v>5.1811209999999903</v>
      </c>
      <c r="AG1004" s="54"/>
      <c r="AH1004" s="33"/>
      <c r="AI1004" s="34">
        <f>IF(S1004="","",IF(AI$6=0, 0, S1004/AI$6))</f>
        <v>1.4196402842643001E-2</v>
      </c>
      <c r="AJ1004" s="34">
        <f>IF(T1004="","",IF(AJ$6=0, 0, T1004/AJ$6))</f>
        <v>7.8627660656644741E-3</v>
      </c>
      <c r="AK1004" s="34">
        <f>IF(U1004="","",IF(AK$6=0, 0, U1004/AK$6))</f>
        <v>0</v>
      </c>
      <c r="AL1004" s="34">
        <f>IF(V1004="","",IF(AL$6=0, 0, V1004/AL$6))</f>
        <v>0.29040782976334695</v>
      </c>
      <c r="AM1004" s="34">
        <f>IF(W1004="","",IF(AM$6=0, 0, W1004/AM$6))</f>
        <v>1.005737415906238E-2</v>
      </c>
      <c r="AN1004" s="34">
        <f>IF(X1004="","",IF(AN$6=0, 0, X1004/AN$6))</f>
        <v>0.92950457760167193</v>
      </c>
      <c r="AO1004" s="34">
        <f>IF(Y1004="","",IF(AO$6=0, 0, Y1004/AO$6))</f>
        <v>0.29990930405191868</v>
      </c>
      <c r="AP1004" s="34"/>
      <c r="AQ1004" s="34">
        <f>IF(AI1004="","",AI1004*AI$4)</f>
        <v>2.8392805685286002E-2</v>
      </c>
      <c r="AR1004" s="33">
        <f>IF(AJ1004="","",AJ1004*AJ$4)</f>
        <v>7.8627660656644741E-3</v>
      </c>
      <c r="AS1004" s="34">
        <f>IF(AK1004="","",AK1004*AK$4)</f>
        <v>0</v>
      </c>
      <c r="AT1004" s="34">
        <f>IF(AL1004="","",AL1004*AL$4)</f>
        <v>0.58081565952669389</v>
      </c>
      <c r="AU1004" s="34">
        <f>IF(AM1004="","",AM1004*AM$4)</f>
        <v>1.005737415906238E-2</v>
      </c>
      <c r="AV1004" s="34">
        <f>IF(AN1004="","",AN1004*AN$4)</f>
        <v>0.92950457760167193</v>
      </c>
      <c r="AW1004" s="34">
        <f>IF(AO1004="","",AO1004*AO$4)</f>
        <v>0.29990930405191868</v>
      </c>
      <c r="AX1004" s="34"/>
      <c r="AY1004" s="34">
        <f>IF(AQ1004="","",AI1004*AI$5)</f>
        <v>1.4196402842643001E-2</v>
      </c>
      <c r="AZ1004" s="34">
        <f>IF(AR1004="","",AJ1004*AJ$5)</f>
        <v>7.8627660656644741E-3</v>
      </c>
      <c r="BA1004" s="34">
        <f>IF(AS1004="","",AK1004*AK$5)</f>
        <v>0</v>
      </c>
      <c r="BB1004" s="34">
        <f>IF(AT1004="","",AL1004*AL$5)</f>
        <v>1.4520391488167348</v>
      </c>
      <c r="BC1004" s="34">
        <f>IF(AU1004="","",AM1004*AM$5)</f>
        <v>0</v>
      </c>
      <c r="BD1004" s="34">
        <f>IF(AV1004="","",AN1004*AN$5)</f>
        <v>0.92950457760167193</v>
      </c>
      <c r="BE1004" s="34">
        <f>IF(AW1004="","",AO1004*AO$5)</f>
        <v>0.29990930405191868</v>
      </c>
      <c r="BF1004" s="34">
        <f>IF(BE1004="","",SUM(AY1004:BE1004))</f>
        <v>2.7035121993786331</v>
      </c>
      <c r="BG1004" s="34"/>
      <c r="BH1004" s="34">
        <f>IF(AT1004="","",3/AT1004)</f>
        <v>5.1651499934500684</v>
      </c>
      <c r="BI1004" s="34"/>
      <c r="BJ1004" s="34">
        <f>IF(AQ1004="","",AQ1004*$BH1004)</f>
        <v>0.14665310009938406</v>
      </c>
      <c r="BK1004" s="34">
        <f>IF(AR1004="","",AR1004*$BH1004)</f>
        <v>4.0612366092566278E-2</v>
      </c>
      <c r="BL1004" s="34">
        <f>IF(AS1004="","",AS1004*$BH1004)</f>
        <v>0</v>
      </c>
      <c r="BM1004" s="34">
        <f>IF(AT1004="","",AT1004*$BH1004)</f>
        <v>3</v>
      </c>
      <c r="BN1004" s="34">
        <f>IF(AU1004="","",AU1004*$BH1004)</f>
        <v>5.1947846071805942E-2</v>
      </c>
      <c r="BO1004" s="34">
        <f>IF(AV1004="","",AV1004*$BH1004)</f>
        <v>4.8010305629110848</v>
      </c>
      <c r="BP1004" s="34">
        <f t="shared" si="116"/>
        <v>13.964046018912727</v>
      </c>
      <c r="BQ1004" s="34">
        <f>IF(AW1004="","",AW1004*$BH1004)</f>
        <v>1.5490765398593824</v>
      </c>
      <c r="BR1004" s="34"/>
      <c r="BS1004" s="34">
        <f t="shared" si="117"/>
        <v>4.9882960291030347</v>
      </c>
      <c r="BT1004" s="34"/>
      <c r="BU1004" s="34">
        <f t="shared" si="118"/>
        <v>0.94805215392819409</v>
      </c>
      <c r="BV1004" s="34">
        <f t="shared" si="119"/>
        <v>0.94805215392819409</v>
      </c>
      <c r="BW1004" s="34">
        <f t="shared" si="120"/>
        <v>1</v>
      </c>
      <c r="BX1004" s="34"/>
      <c r="BY1004" s="34">
        <f>IF(BV1004="","",IF(BQ1004=0,0,((BV1004/BQ1004)*AF1004)))</f>
        <v>3.170903953047068</v>
      </c>
      <c r="BZ1004" s="34">
        <f>IF(BY1004="","",SUM(S1004:X1004,BY1004))</f>
        <v>98.070238953047081</v>
      </c>
      <c r="CA1004" s="18"/>
      <c r="CB1004" s="20">
        <v>1.5056999999999999E-2</v>
      </c>
      <c r="CC1004" s="20">
        <v>9.8270000000000007E-3</v>
      </c>
      <c r="CD1004" s="20">
        <v>4.8000000000000001E-2</v>
      </c>
      <c r="CE1004" s="20">
        <v>1.2222999999999999E-2</v>
      </c>
      <c r="CF1004" s="20">
        <v>8.4609999999999998E-3</v>
      </c>
      <c r="CG1004" s="20">
        <v>3.0838000000000001E-2</v>
      </c>
      <c r="CH1004" s="20"/>
      <c r="CI1004" s="21">
        <v>3.9350800000000001</v>
      </c>
      <c r="CJ1004" s="21">
        <v>3.5580099999999999</v>
      </c>
      <c r="CK1004" s="21">
        <v>-16.02</v>
      </c>
      <c r="CL1004" s="21">
        <v>0.36639500000000003</v>
      </c>
      <c r="CM1004" s="21">
        <v>2.9884900000000001</v>
      </c>
      <c r="CN1004" s="21">
        <v>0.34312199999999998</v>
      </c>
      <c r="CO1004" s="21"/>
      <c r="CP1004" s="20">
        <v>75.168599999999998</v>
      </c>
      <c r="CQ1004" s="20">
        <v>77.218800000000002</v>
      </c>
      <c r="CR1004" s="20">
        <v>10.792999999999999</v>
      </c>
      <c r="CS1004" s="20">
        <v>49.595999999999997</v>
      </c>
      <c r="CT1004" s="20"/>
      <c r="CU1004" s="22">
        <v>44274.248622685198</v>
      </c>
      <c r="CV1004" s="22"/>
    </row>
    <row r="1005" spans="1:100" s="17" customFormat="1" x14ac:dyDescent="0.25">
      <c r="A1005" s="17" t="s">
        <v>77</v>
      </c>
      <c r="B1005" s="17">
        <v>3122</v>
      </c>
      <c r="C1005" s="17">
        <v>5</v>
      </c>
      <c r="E1005" s="18">
        <v>0.68986999999999998</v>
      </c>
      <c r="F1005" s="18">
        <v>0.188942</v>
      </c>
      <c r="G1005" s="18">
        <v>0</v>
      </c>
      <c r="H1005" s="18">
        <v>17.880199999999999</v>
      </c>
      <c r="I1005" s="18">
        <v>0.35847299999999999</v>
      </c>
      <c r="J1005" s="18">
        <v>37.2517</v>
      </c>
      <c r="K1005" s="18">
        <v>43.316499999999998</v>
      </c>
      <c r="L1005" s="18">
        <v>0.31440099999999999</v>
      </c>
      <c r="M1005" s="18">
        <v>100</v>
      </c>
      <c r="N1005" s="18"/>
      <c r="O1005" s="18">
        <v>8.0890000000000004E-2</v>
      </c>
      <c r="P1005" s="18">
        <v>43.235599999999998</v>
      </c>
      <c r="Q1005" s="18">
        <f t="shared" si="114"/>
        <v>99.919110000000003</v>
      </c>
      <c r="R1005" s="18"/>
      <c r="S1005" s="18">
        <v>0.92992900000000001</v>
      </c>
      <c r="T1005" s="18">
        <v>0.31332300000000002</v>
      </c>
      <c r="U1005" s="18">
        <v>0</v>
      </c>
      <c r="V1005" s="18">
        <v>40.970799999999997</v>
      </c>
      <c r="W1005" s="18">
        <v>0.35847299999999999</v>
      </c>
      <c r="X1005" s="18">
        <v>52.122599999999998</v>
      </c>
      <c r="Y1005" s="18">
        <v>5.3048900000000003</v>
      </c>
      <c r="Z1005" s="18">
        <v>100</v>
      </c>
      <c r="AA1005" s="19"/>
      <c r="AB1005" s="18">
        <f>IF(Z1005="","",Z1005-O1005)</f>
        <v>99.919110000000003</v>
      </c>
      <c r="AC1005" s="18">
        <f t="shared" si="115"/>
        <v>94.614220000000003</v>
      </c>
      <c r="AD1005" s="18"/>
      <c r="AE1005" s="34">
        <f>IF(M1005="","",IF(M1005&gt;100,M1005, M1005+O1005))</f>
        <v>100.08089</v>
      </c>
      <c r="AF1005" s="37">
        <f>IF(AE1005="","",IF(AE1005="* * *", Y1005, AE1005-SUM(S1005:X1005)))</f>
        <v>5.3857650000000064</v>
      </c>
      <c r="AG1005" s="54"/>
      <c r="AH1005" s="33"/>
      <c r="AI1005" s="34">
        <f>IF(S1005="","",IF(AI$6=0, 0, S1005/AI$6))</f>
        <v>1.5003951342181715E-2</v>
      </c>
      <c r="AJ1005" s="34">
        <f>IF(T1005="","",IF(AJ$6=0, 0, T1005/AJ$6))</f>
        <v>7.7738190641832641E-3</v>
      </c>
      <c r="AK1005" s="34">
        <f>IF(U1005="","",IF(AK$6=0, 0, U1005/AK$6))</f>
        <v>0</v>
      </c>
      <c r="AL1005" s="34">
        <f>IF(V1005="","",IF(AL$6=0, 0, V1005/AL$6))</f>
        <v>0.28863953324862412</v>
      </c>
      <c r="AM1005" s="34">
        <f>IF(W1005="","",IF(AM$6=0, 0, W1005/AM$6))</f>
        <v>1.0111645487497002E-2</v>
      </c>
      <c r="AN1005" s="34">
        <f>IF(X1005="","",IF(AN$6=0, 0, X1005/AN$6))</f>
        <v>0.92947604560839114</v>
      </c>
      <c r="AO1005" s="34">
        <f>IF(Y1005="","",IF(AO$6=0, 0, Y1005/AO$6))</f>
        <v>0.31191703599173892</v>
      </c>
      <c r="AP1005" s="34"/>
      <c r="AQ1005" s="34">
        <f>IF(AI1005="","",AI1005*AI$4)</f>
        <v>3.000790268436343E-2</v>
      </c>
      <c r="AR1005" s="33">
        <f>IF(AJ1005="","",AJ1005*AJ$4)</f>
        <v>7.7738190641832641E-3</v>
      </c>
      <c r="AS1005" s="34">
        <f>IF(AK1005="","",AK1005*AK$4)</f>
        <v>0</v>
      </c>
      <c r="AT1005" s="34">
        <f>IF(AL1005="","",AL1005*AL$4)</f>
        <v>0.57727906649724825</v>
      </c>
      <c r="AU1005" s="34">
        <f>IF(AM1005="","",AM1005*AM$4)</f>
        <v>1.0111645487497002E-2</v>
      </c>
      <c r="AV1005" s="34">
        <f>IF(AN1005="","",AN1005*AN$4)</f>
        <v>0.92947604560839114</v>
      </c>
      <c r="AW1005" s="34">
        <f>IF(AO1005="","",AO1005*AO$4)</f>
        <v>0.31191703599173892</v>
      </c>
      <c r="AX1005" s="34"/>
      <c r="AY1005" s="34">
        <f>IF(AQ1005="","",AI1005*AI$5)</f>
        <v>1.5003951342181715E-2</v>
      </c>
      <c r="AZ1005" s="34">
        <f>IF(AR1005="","",AJ1005*AJ$5)</f>
        <v>7.7738190641832641E-3</v>
      </c>
      <c r="BA1005" s="34">
        <f>IF(AS1005="","",AK1005*AK$5)</f>
        <v>0</v>
      </c>
      <c r="BB1005" s="34">
        <f>IF(AT1005="","",AL1005*AL$5)</f>
        <v>1.4431976662431207</v>
      </c>
      <c r="BC1005" s="34">
        <f>IF(AU1005="","",AM1005*AM$5)</f>
        <v>0</v>
      </c>
      <c r="BD1005" s="34">
        <f>IF(AV1005="","",AN1005*AN$5)</f>
        <v>0.92947604560839114</v>
      </c>
      <c r="BE1005" s="34">
        <f>IF(AW1005="","",AO1005*AO$5)</f>
        <v>0.31191703599173892</v>
      </c>
      <c r="BF1005" s="34">
        <f>IF(BE1005="","",SUM(AY1005:BE1005))</f>
        <v>2.7073685182496154</v>
      </c>
      <c r="BG1005" s="34"/>
      <c r="BH1005" s="34">
        <f>IF(AT1005="","",3/AT1005)</f>
        <v>5.1967933259785024</v>
      </c>
      <c r="BI1005" s="34"/>
      <c r="BJ1005" s="34">
        <f>IF(AQ1005="","",AQ1005*$BH1005)</f>
        <v>0.15594486839671226</v>
      </c>
      <c r="BK1005" s="34">
        <f>IF(AR1005="","",AR1005*$BH1005)</f>
        <v>4.0398931030112037E-2</v>
      </c>
      <c r="BL1005" s="34">
        <f>IF(AS1005="","",AS1005*$BH1005)</f>
        <v>0</v>
      </c>
      <c r="BM1005" s="34">
        <f>IF(AT1005="","",AT1005*$BH1005)</f>
        <v>3</v>
      </c>
      <c r="BN1005" s="34">
        <f>IF(AU1005="","",AU1005*$BH1005)</f>
        <v>5.2548131784085059E-2</v>
      </c>
      <c r="BO1005" s="34">
        <f>IF(AV1005="","",AV1005*$BH1005)</f>
        <v>4.8302949104745769</v>
      </c>
      <c r="BP1005" s="34">
        <f t="shared" si="116"/>
        <v>14.069634646603909</v>
      </c>
      <c r="BQ1005" s="34">
        <f>IF(AW1005="","",AW1005*$BH1005)</f>
        <v>1.6209683709008651</v>
      </c>
      <c r="BR1005" s="34"/>
      <c r="BS1005" s="34">
        <f t="shared" si="117"/>
        <v>5.0266387099014009</v>
      </c>
      <c r="BT1005" s="34"/>
      <c r="BU1005" s="34">
        <f t="shared" si="118"/>
        <v>0.94745186821591498</v>
      </c>
      <c r="BV1005" s="34">
        <f t="shared" si="119"/>
        <v>0.94745186821591498</v>
      </c>
      <c r="BW1005" s="34">
        <f t="shared" si="120"/>
        <v>1</v>
      </c>
      <c r="BX1005" s="34"/>
      <c r="BY1005" s="34">
        <f>IF(BV1005="","",IF(BQ1005=0,0,((BV1005/BQ1005)*AF1005)))</f>
        <v>3.1479658718979202</v>
      </c>
      <c r="BZ1005" s="34">
        <f>IF(BY1005="","",SUM(S1005:X1005,BY1005))</f>
        <v>97.843090871897914</v>
      </c>
      <c r="CA1005" s="18"/>
      <c r="CB1005" s="20">
        <v>1.4985999999999999E-2</v>
      </c>
      <c r="CC1005" s="20">
        <v>9.6860000000000002E-3</v>
      </c>
      <c r="CD1005" s="20">
        <v>4.7447000000000003E-2</v>
      </c>
      <c r="CE1005" s="20">
        <v>1.259E-2</v>
      </c>
      <c r="CF1005" s="20">
        <v>8.7829999999999991E-3</v>
      </c>
      <c r="CG1005" s="20">
        <v>3.1975999999999997E-2</v>
      </c>
      <c r="CH1005" s="20"/>
      <c r="CI1005" s="21">
        <v>3.8102900000000002</v>
      </c>
      <c r="CJ1005" s="21">
        <v>3.5647700000000002</v>
      </c>
      <c r="CK1005" s="21">
        <v>-18.8</v>
      </c>
      <c r="CL1005" s="21">
        <v>0.367724</v>
      </c>
      <c r="CM1005" s="21">
        <v>2.99926</v>
      </c>
      <c r="CN1005" s="21">
        <v>0.34335300000000002</v>
      </c>
      <c r="CO1005" s="21"/>
      <c r="CP1005" s="20">
        <v>75.185299999999998</v>
      </c>
      <c r="CQ1005" s="20">
        <v>77.217799999999997</v>
      </c>
      <c r="CR1005" s="20">
        <v>10.7935</v>
      </c>
      <c r="CS1005" s="20">
        <v>66.327100000000002</v>
      </c>
      <c r="CT1005" s="20"/>
      <c r="CU1005" s="22">
        <v>44274.2504050926</v>
      </c>
      <c r="CV1005" s="22"/>
    </row>
    <row r="1006" spans="1:100" s="17" customFormat="1" x14ac:dyDescent="0.25">
      <c r="A1006" s="17" t="s">
        <v>77</v>
      </c>
      <c r="B1006" s="17">
        <v>3123</v>
      </c>
      <c r="C1006" s="17">
        <v>6</v>
      </c>
      <c r="E1006" s="18">
        <v>0.66850200000000004</v>
      </c>
      <c r="F1006" s="18">
        <v>0.17644399999999999</v>
      </c>
      <c r="G1006" s="18">
        <v>0</v>
      </c>
      <c r="H1006" s="18">
        <v>17.7727</v>
      </c>
      <c r="I1006" s="18">
        <v>0.41128199999999998</v>
      </c>
      <c r="J1006" s="18">
        <v>37.503599999999999</v>
      </c>
      <c r="K1006" s="18">
        <v>43.159599999999998</v>
      </c>
      <c r="L1006" s="18">
        <v>0.30791400000000002</v>
      </c>
      <c r="M1006" s="18">
        <v>100</v>
      </c>
      <c r="N1006" s="18"/>
      <c r="O1006" s="18">
        <v>9.2806E-2</v>
      </c>
      <c r="P1006" s="18">
        <v>43.066800000000001</v>
      </c>
      <c r="Q1006" s="18">
        <f t="shared" si="114"/>
        <v>99.907194000000004</v>
      </c>
      <c r="R1006" s="18"/>
      <c r="S1006" s="18">
        <v>0.90112499999999995</v>
      </c>
      <c r="T1006" s="18">
        <v>0.292597</v>
      </c>
      <c r="U1006" s="18">
        <v>0</v>
      </c>
      <c r="V1006" s="18">
        <v>40.724499999999999</v>
      </c>
      <c r="W1006" s="18">
        <v>0.41128199999999998</v>
      </c>
      <c r="X1006" s="18">
        <v>52.475099999999998</v>
      </c>
      <c r="Y1006" s="18">
        <v>5.1954399999999996</v>
      </c>
      <c r="Z1006" s="18">
        <v>100</v>
      </c>
      <c r="AA1006" s="19"/>
      <c r="AB1006" s="18">
        <f>IF(Z1006="","",Z1006-O1006)</f>
        <v>99.907194000000004</v>
      </c>
      <c r="AC1006" s="18">
        <f t="shared" si="115"/>
        <v>94.711753999999999</v>
      </c>
      <c r="AD1006" s="18"/>
      <c r="AE1006" s="34">
        <f>IF(M1006="","",IF(M1006&gt;100,M1006, M1006+O1006))</f>
        <v>100.092806</v>
      </c>
      <c r="AF1006" s="37">
        <f>IF(AE1006="","",IF(AE1006="* * *", Y1006, AE1006-SUM(S1006:X1006)))</f>
        <v>5.2882019999999983</v>
      </c>
      <c r="AG1006" s="54"/>
      <c r="AH1006" s="33"/>
      <c r="AI1006" s="34">
        <f>IF(S1006="","",IF(AI$6=0, 0, S1006/AI$6))</f>
        <v>1.4539212835843916E-2</v>
      </c>
      <c r="AJ1006" s="34">
        <f>IF(T1006="","",IF(AJ$6=0, 0, T1006/AJ$6))</f>
        <v>7.2595887844902236E-3</v>
      </c>
      <c r="AK1006" s="34">
        <f>IF(U1006="","",IF(AK$6=0, 0, U1006/AK$6))</f>
        <v>0</v>
      </c>
      <c r="AL1006" s="34">
        <f>IF(V1006="","",IF(AL$6=0, 0, V1006/AL$6))</f>
        <v>0.28690434826226469</v>
      </c>
      <c r="AM1006" s="34">
        <f>IF(W1006="","",IF(AM$6=0, 0, W1006/AM$6))</f>
        <v>1.1601258056781799E-2</v>
      </c>
      <c r="AN1006" s="34">
        <f>IF(X1006="","",IF(AN$6=0, 0, X1006/AN$6))</f>
        <v>0.9357620003780488</v>
      </c>
      <c r="AO1006" s="34">
        <f>IF(Y1006="","",IF(AO$6=0, 0, Y1006/AO$6))</f>
        <v>0.30548159254441087</v>
      </c>
      <c r="AP1006" s="34"/>
      <c r="AQ1006" s="34">
        <f>IF(AI1006="","",AI1006*AI$4)</f>
        <v>2.9078425671687832E-2</v>
      </c>
      <c r="AR1006" s="33">
        <f>IF(AJ1006="","",AJ1006*AJ$4)</f>
        <v>7.2595887844902236E-3</v>
      </c>
      <c r="AS1006" s="34">
        <f>IF(AK1006="","",AK1006*AK$4)</f>
        <v>0</v>
      </c>
      <c r="AT1006" s="34">
        <f>IF(AL1006="","",AL1006*AL$4)</f>
        <v>0.57380869652452937</v>
      </c>
      <c r="AU1006" s="34">
        <f>IF(AM1006="","",AM1006*AM$4)</f>
        <v>1.1601258056781799E-2</v>
      </c>
      <c r="AV1006" s="34">
        <f>IF(AN1006="","",AN1006*AN$4)</f>
        <v>0.9357620003780488</v>
      </c>
      <c r="AW1006" s="34">
        <f>IF(AO1006="","",AO1006*AO$4)</f>
        <v>0.30548159254441087</v>
      </c>
      <c r="AX1006" s="34"/>
      <c r="AY1006" s="34">
        <f>IF(AQ1006="","",AI1006*AI$5)</f>
        <v>1.4539212835843916E-2</v>
      </c>
      <c r="AZ1006" s="34">
        <f>IF(AR1006="","",AJ1006*AJ$5)</f>
        <v>7.2595887844902236E-3</v>
      </c>
      <c r="BA1006" s="34">
        <f>IF(AS1006="","",AK1006*AK$5)</f>
        <v>0</v>
      </c>
      <c r="BB1006" s="34">
        <f>IF(AT1006="","",AL1006*AL$5)</f>
        <v>1.4345217413113234</v>
      </c>
      <c r="BC1006" s="34">
        <f>IF(AU1006="","",AM1006*AM$5)</f>
        <v>0</v>
      </c>
      <c r="BD1006" s="34">
        <f>IF(AV1006="","",AN1006*AN$5)</f>
        <v>0.9357620003780488</v>
      </c>
      <c r="BE1006" s="34">
        <f>IF(AW1006="","",AO1006*AO$5)</f>
        <v>0.30548159254441087</v>
      </c>
      <c r="BF1006" s="34">
        <f>IF(BE1006="","",SUM(AY1006:BE1006))</f>
        <v>2.6975641358541171</v>
      </c>
      <c r="BG1006" s="34"/>
      <c r="BH1006" s="34">
        <f>IF(AT1006="","",3/AT1006)</f>
        <v>5.2282233053812819</v>
      </c>
      <c r="BI1006" s="34"/>
      <c r="BJ1006" s="34">
        <f>IF(AQ1006="","",AQ1006*$BH1006)</f>
        <v>0.15202850278051569</v>
      </c>
      <c r="BK1006" s="34">
        <f>IF(AR1006="","",AR1006*$BH1006)</f>
        <v>3.7954751270556357E-2</v>
      </c>
      <c r="BL1006" s="34">
        <f>IF(AS1006="","",AS1006*$BH1006)</f>
        <v>0</v>
      </c>
      <c r="BM1006" s="34">
        <f>IF(AT1006="","",AT1006*$BH1006)</f>
        <v>3</v>
      </c>
      <c r="BN1006" s="34">
        <f>IF(AU1006="","",AU1006*$BH1006)</f>
        <v>6.0653967744208968E-2</v>
      </c>
      <c r="BO1006" s="34">
        <f>IF(AV1006="","",AV1006*$BH1006)</f>
        <v>4.8923726986667226</v>
      </c>
      <c r="BP1006" s="34">
        <f t="shared" si="116"/>
        <v>14.103467682833214</v>
      </c>
      <c r="BQ1006" s="34">
        <f>IF(AW1006="","",AW1006*$BH1006)</f>
        <v>1.5971259815056777</v>
      </c>
      <c r="BR1006" s="34"/>
      <c r="BS1006" s="34">
        <f t="shared" si="117"/>
        <v>5.0823559527177951</v>
      </c>
      <c r="BT1006" s="34"/>
      <c r="BU1006" s="34">
        <f t="shared" si="118"/>
        <v>0.93934603225579105</v>
      </c>
      <c r="BV1006" s="34">
        <f t="shared" si="119"/>
        <v>0.93934603225579105</v>
      </c>
      <c r="BW1006" s="34">
        <f t="shared" si="120"/>
        <v>1</v>
      </c>
      <c r="BX1006" s="34"/>
      <c r="BY1006" s="34">
        <f>IF(BV1006="","",IF(BQ1006=0,0,((BV1006/BQ1006)*AF1006)))</f>
        <v>3.1102440408515002</v>
      </c>
      <c r="BZ1006" s="34">
        <f>IF(BY1006="","",SUM(S1006:X1006,BY1006))</f>
        <v>97.914848040851496</v>
      </c>
      <c r="CA1006" s="18"/>
      <c r="CB1006" s="20">
        <v>1.4494999999999999E-2</v>
      </c>
      <c r="CC1006" s="20">
        <v>9.7610000000000006E-3</v>
      </c>
      <c r="CD1006" s="20">
        <v>4.8346E-2</v>
      </c>
      <c r="CE1006" s="20">
        <v>1.1650000000000001E-2</v>
      </c>
      <c r="CF1006" s="20">
        <v>8.9589999999999999E-3</v>
      </c>
      <c r="CG1006" s="20">
        <v>3.0346000000000001E-2</v>
      </c>
      <c r="CH1006" s="20"/>
      <c r="CI1006" s="21">
        <v>3.8617400000000002</v>
      </c>
      <c r="CJ1006" s="21">
        <v>3.7623099999999998</v>
      </c>
      <c r="CK1006" s="21">
        <v>-16.356000000000002</v>
      </c>
      <c r="CL1006" s="21">
        <v>0.36856899999999998</v>
      </c>
      <c r="CM1006" s="21">
        <v>2.7748300000000001</v>
      </c>
      <c r="CN1006" s="21">
        <v>0.34189399999999998</v>
      </c>
      <c r="CO1006" s="21"/>
      <c r="CP1006" s="20">
        <v>75.201800000000006</v>
      </c>
      <c r="CQ1006" s="20">
        <v>77.216800000000006</v>
      </c>
      <c r="CR1006" s="20">
        <v>10.794</v>
      </c>
      <c r="CS1006" s="20">
        <v>82.852099999999993</v>
      </c>
      <c r="CT1006" s="20"/>
      <c r="CU1006" s="22">
        <v>44274.252175925903</v>
      </c>
      <c r="CV1006" s="22"/>
    </row>
    <row r="1007" spans="1:100" s="17" customFormat="1" x14ac:dyDescent="0.25">
      <c r="A1007" s="17" t="s">
        <v>77</v>
      </c>
      <c r="B1007" s="17">
        <v>3124</v>
      </c>
      <c r="C1007" s="17">
        <v>7</v>
      </c>
      <c r="E1007" s="18">
        <v>0.62562499999999999</v>
      </c>
      <c r="F1007" s="18">
        <v>0.197852</v>
      </c>
      <c r="G1007" s="18">
        <v>0</v>
      </c>
      <c r="H1007" s="18">
        <v>17.929200000000002</v>
      </c>
      <c r="I1007" s="18">
        <v>0.45780500000000002</v>
      </c>
      <c r="J1007" s="18">
        <v>37.152000000000001</v>
      </c>
      <c r="K1007" s="18">
        <v>43.323099999999997</v>
      </c>
      <c r="L1007" s="18">
        <v>0.31438199999999999</v>
      </c>
      <c r="M1007" s="18">
        <v>100</v>
      </c>
      <c r="N1007" s="18"/>
      <c r="O1007" s="18">
        <v>0.10330400000000001</v>
      </c>
      <c r="P1007" s="18">
        <v>43.219799999999999</v>
      </c>
      <c r="Q1007" s="18">
        <f t="shared" si="114"/>
        <v>99.896696000000006</v>
      </c>
      <c r="R1007" s="18"/>
      <c r="S1007" s="18">
        <v>0.84332799999999997</v>
      </c>
      <c r="T1007" s="18">
        <v>0.328098</v>
      </c>
      <c r="U1007" s="18">
        <v>0</v>
      </c>
      <c r="V1007" s="18">
        <v>41.083100000000002</v>
      </c>
      <c r="W1007" s="18">
        <v>0.45780500000000002</v>
      </c>
      <c r="X1007" s="18">
        <v>51.9831</v>
      </c>
      <c r="Y1007" s="18">
        <v>5.3045600000000004</v>
      </c>
      <c r="Z1007" s="18">
        <v>100</v>
      </c>
      <c r="AA1007" s="19"/>
      <c r="AB1007" s="18">
        <f>IF(Z1007="","",Z1007-O1007)</f>
        <v>99.896696000000006</v>
      </c>
      <c r="AC1007" s="18">
        <f t="shared" si="115"/>
        <v>94.592136000000011</v>
      </c>
      <c r="AD1007" s="18"/>
      <c r="AE1007" s="34">
        <f>IF(M1007="","",IF(M1007&gt;100,M1007, M1007+O1007))</f>
        <v>100.10330399999999</v>
      </c>
      <c r="AF1007" s="37">
        <f>IF(AE1007="","",IF(AE1007="* * *", Y1007, AE1007-SUM(S1007:X1007)))</f>
        <v>5.407872999999995</v>
      </c>
      <c r="AG1007" s="54"/>
      <c r="AH1007" s="33"/>
      <c r="AI1007" s="34">
        <f>IF(S1007="","",IF(AI$6=0, 0, S1007/AI$6))</f>
        <v>1.3606686400251439E-2</v>
      </c>
      <c r="AJ1007" s="34">
        <f>IF(T1007="","",IF(AJ$6=0, 0, T1007/AJ$6))</f>
        <v>8.1403998025054037E-3</v>
      </c>
      <c r="AK1007" s="34">
        <f>IF(U1007="","",IF(AK$6=0, 0, U1007/AK$6))</f>
        <v>0</v>
      </c>
      <c r="AL1007" s="34">
        <f>IF(V1007="","",IF(AL$6=0, 0, V1007/AL$6))</f>
        <v>0.28943068742632683</v>
      </c>
      <c r="AM1007" s="34">
        <f>IF(W1007="","",IF(AM$6=0, 0, W1007/AM$6))</f>
        <v>1.2913557959465749E-2</v>
      </c>
      <c r="AN1007" s="34">
        <f>IF(X1007="","",IF(AN$6=0, 0, X1007/AN$6))</f>
        <v>0.9269884124442288</v>
      </c>
      <c r="AO1007" s="34">
        <f>IF(Y1007="","",IF(AO$6=0, 0, Y1007/AO$6))</f>
        <v>0.31189763264466153</v>
      </c>
      <c r="AP1007" s="34"/>
      <c r="AQ1007" s="34">
        <f>IF(AI1007="","",AI1007*AI$4)</f>
        <v>2.7213372800502879E-2</v>
      </c>
      <c r="AR1007" s="33">
        <f>IF(AJ1007="","",AJ1007*AJ$4)</f>
        <v>8.1403998025054037E-3</v>
      </c>
      <c r="AS1007" s="34">
        <f>IF(AK1007="","",AK1007*AK$4)</f>
        <v>0</v>
      </c>
      <c r="AT1007" s="34">
        <f>IF(AL1007="","",AL1007*AL$4)</f>
        <v>0.57886137485265365</v>
      </c>
      <c r="AU1007" s="34">
        <f>IF(AM1007="","",AM1007*AM$4)</f>
        <v>1.2913557959465749E-2</v>
      </c>
      <c r="AV1007" s="34">
        <f>IF(AN1007="","",AN1007*AN$4)</f>
        <v>0.9269884124442288</v>
      </c>
      <c r="AW1007" s="34">
        <f>IF(AO1007="","",AO1007*AO$4)</f>
        <v>0.31189763264466153</v>
      </c>
      <c r="AX1007" s="34"/>
      <c r="AY1007" s="34">
        <f>IF(AQ1007="","",AI1007*AI$5)</f>
        <v>1.3606686400251439E-2</v>
      </c>
      <c r="AZ1007" s="34">
        <f>IF(AR1007="","",AJ1007*AJ$5)</f>
        <v>8.1403998025054037E-3</v>
      </c>
      <c r="BA1007" s="34">
        <f>IF(AS1007="","",AK1007*AK$5)</f>
        <v>0</v>
      </c>
      <c r="BB1007" s="34">
        <f>IF(AT1007="","",AL1007*AL$5)</f>
        <v>1.4471534371316341</v>
      </c>
      <c r="BC1007" s="34">
        <f>IF(AU1007="","",AM1007*AM$5)</f>
        <v>0</v>
      </c>
      <c r="BD1007" s="34">
        <f>IF(AV1007="","",AN1007*AN$5)</f>
        <v>0.9269884124442288</v>
      </c>
      <c r="BE1007" s="34">
        <f>IF(AW1007="","",AO1007*AO$5)</f>
        <v>0.31189763264466153</v>
      </c>
      <c r="BF1007" s="34">
        <f>IF(BE1007="","",SUM(AY1007:BE1007))</f>
        <v>2.7077865684232814</v>
      </c>
      <c r="BG1007" s="34"/>
      <c r="BH1007" s="34">
        <f>IF(AT1007="","",3/AT1007)</f>
        <v>5.1825879741304819</v>
      </c>
      <c r="BI1007" s="34"/>
      <c r="BJ1007" s="34">
        <f>IF(AQ1007="","",AQ1007*$BH1007)</f>
        <v>0.14103569861141577</v>
      </c>
      <c r="BK1007" s="34">
        <f>IF(AR1007="","",AR1007*$BH1007)</f>
        <v>4.2188338121078653E-2</v>
      </c>
      <c r="BL1007" s="34">
        <f>IF(AS1007="","",AS1007*$BH1007)</f>
        <v>0</v>
      </c>
      <c r="BM1007" s="34">
        <f>IF(AT1007="","",AT1007*$BH1007)</f>
        <v>2.9999999999999996</v>
      </c>
      <c r="BN1007" s="34">
        <f>IF(AU1007="","",AU1007*$BH1007)</f>
        <v>6.6925650183964153E-2</v>
      </c>
      <c r="BO1007" s="34">
        <f>IF(AV1007="","",AV1007*$BH1007)</f>
        <v>4.804198998491767</v>
      </c>
      <c r="BP1007" s="34">
        <f t="shared" si="116"/>
        <v>14.033342106022543</v>
      </c>
      <c r="BQ1007" s="34">
        <f>IF(AW1007="","",AW1007*$BH1007)</f>
        <v>1.6164369201039896</v>
      </c>
      <c r="BR1007" s="34"/>
      <c r="BS1007" s="34">
        <f t="shared" si="117"/>
        <v>4.9874230352242614</v>
      </c>
      <c r="BT1007" s="34"/>
      <c r="BU1007" s="34">
        <f t="shared" si="118"/>
        <v>0.93307434981603588</v>
      </c>
      <c r="BV1007" s="34">
        <f t="shared" si="119"/>
        <v>0.93307434981603588</v>
      </c>
      <c r="BW1007" s="34">
        <f t="shared" si="120"/>
        <v>1</v>
      </c>
      <c r="BX1007" s="34"/>
      <c r="BY1007" s="34">
        <f>IF(BV1007="","",IF(BQ1007=0,0,((BV1007/BQ1007)*AF1007)))</f>
        <v>3.1216483121643077</v>
      </c>
      <c r="BZ1007" s="34">
        <f>IF(BY1007="","",SUM(S1007:X1007,BY1007))</f>
        <v>97.81707931216431</v>
      </c>
      <c r="CA1007" s="18"/>
      <c r="CB1007" s="20">
        <v>1.4829E-2</v>
      </c>
      <c r="CC1007" s="20">
        <v>9.6089999999999995E-3</v>
      </c>
      <c r="CD1007" s="20">
        <v>4.8217999999999997E-2</v>
      </c>
      <c r="CE1007" s="20">
        <v>1.2269E-2</v>
      </c>
      <c r="CF1007" s="20">
        <v>8.7489999999999998E-3</v>
      </c>
      <c r="CG1007" s="20">
        <v>3.0491999999999998E-2</v>
      </c>
      <c r="CH1007" s="20"/>
      <c r="CI1007" s="21">
        <v>4.0238199999999997</v>
      </c>
      <c r="CJ1007" s="21">
        <v>3.4343400000000002</v>
      </c>
      <c r="CK1007" s="21">
        <v>-18.329999999999998</v>
      </c>
      <c r="CL1007" s="21">
        <v>0.367089</v>
      </c>
      <c r="CM1007" s="21">
        <v>2.5987200000000001</v>
      </c>
      <c r="CN1007" s="21">
        <v>0.343638</v>
      </c>
      <c r="CO1007" s="21"/>
      <c r="CP1007" s="20">
        <v>75.218299999999999</v>
      </c>
      <c r="CQ1007" s="20">
        <v>77.215699999999998</v>
      </c>
      <c r="CR1007" s="20">
        <v>10.794499999999999</v>
      </c>
      <c r="CS1007" s="20">
        <v>99.391000000000005</v>
      </c>
      <c r="CT1007" s="20"/>
      <c r="CU1007" s="22">
        <v>44274.253946759301</v>
      </c>
      <c r="CV1007" s="22"/>
    </row>
    <row r="1008" spans="1:100" s="23" customFormat="1" x14ac:dyDescent="0.25">
      <c r="A1008" s="23" t="s">
        <v>77</v>
      </c>
      <c r="B1008" s="23">
        <v>3125</v>
      </c>
      <c r="C1008" s="23">
        <v>8</v>
      </c>
      <c r="E1008" s="24">
        <v>0.53895899999999997</v>
      </c>
      <c r="F1008" s="24">
        <v>0.22125600000000001</v>
      </c>
      <c r="G1008" s="24">
        <v>0</v>
      </c>
      <c r="H1008" s="24">
        <v>18.0243</v>
      </c>
      <c r="I1008" s="24">
        <v>0.55813500000000005</v>
      </c>
      <c r="J1008" s="24">
        <v>37.447699999999998</v>
      </c>
      <c r="K1008" s="24">
        <v>42.934100000000001</v>
      </c>
      <c r="L1008" s="24">
        <v>0.27562700000000001</v>
      </c>
      <c r="M1008" s="24">
        <v>100</v>
      </c>
      <c r="N1008" s="24"/>
      <c r="O1008" s="24">
        <v>0.125944</v>
      </c>
      <c r="P1008" s="24">
        <v>42.808100000000003</v>
      </c>
      <c r="Q1008" s="24">
        <f t="shared" si="114"/>
        <v>99.874055999999996</v>
      </c>
      <c r="R1008" s="24"/>
      <c r="S1008" s="24">
        <v>0.72650499999999996</v>
      </c>
      <c r="T1008" s="24">
        <v>0.36690899999999999</v>
      </c>
      <c r="U1008" s="24">
        <v>0</v>
      </c>
      <c r="V1008" s="24">
        <v>41.300899999999999</v>
      </c>
      <c r="W1008" s="24">
        <v>0.55813500000000005</v>
      </c>
      <c r="X1008" s="24">
        <v>52.396900000000002</v>
      </c>
      <c r="Y1008" s="24">
        <v>4.6506699999999999</v>
      </c>
      <c r="Z1008" s="24">
        <v>100</v>
      </c>
      <c r="AA1008" s="25"/>
      <c r="AB1008" s="24">
        <f>IF(Z1008="","",Z1008-O1008)</f>
        <v>99.874055999999996</v>
      </c>
      <c r="AC1008" s="24">
        <f t="shared" si="115"/>
        <v>95.223385999999991</v>
      </c>
      <c r="AD1008" s="24"/>
      <c r="AE1008" s="36">
        <f>IF(M1008="","",IF(M1008&gt;100,M1008, M1008+O1008))</f>
        <v>100.125944</v>
      </c>
      <c r="AF1008" s="40">
        <f>IF(AE1008="","",IF(AE1008="* * *", Y1008, AE1008-SUM(S1008:X1008)))</f>
        <v>4.7765950000000004</v>
      </c>
      <c r="AG1008" s="55"/>
      <c r="AH1008" s="35"/>
      <c r="AI1008" s="36">
        <f>IF(S1008="","",IF(AI$6=0, 0, S1008/AI$6))</f>
        <v>1.1721804212850365E-2</v>
      </c>
      <c r="AJ1008" s="36">
        <f>IF(T1008="","",IF(AJ$6=0, 0, T1008/AJ$6))</f>
        <v>9.1033348302563717E-3</v>
      </c>
      <c r="AK1008" s="36">
        <f>IF(U1008="","",IF(AK$6=0, 0, U1008/AK$6))</f>
        <v>0</v>
      </c>
      <c r="AL1008" s="36">
        <f>IF(V1008="","",IF(AL$6=0, 0, V1008/AL$6))</f>
        <v>0.29096508974069585</v>
      </c>
      <c r="AM1008" s="36">
        <f>IF(W1008="","",IF(AM$6=0, 0, W1008/AM$6))</f>
        <v>1.5743621567493617E-2</v>
      </c>
      <c r="AN1008" s="36">
        <f>IF(X1008="","",IF(AN$6=0, 0, X1008/AN$6))</f>
        <v>0.9343674992064539</v>
      </c>
      <c r="AO1008" s="36">
        <f>IF(Y1008="","",IF(AO$6=0, 0, Y1008/AO$6))</f>
        <v>0.27345019440095841</v>
      </c>
      <c r="AP1008" s="36"/>
      <c r="AQ1008" s="36">
        <f>IF(AI1008="","",AI1008*AI$4)</f>
        <v>2.3443608425700729E-2</v>
      </c>
      <c r="AR1008" s="35">
        <f>IF(AJ1008="","",AJ1008*AJ$4)</f>
        <v>9.1033348302563717E-3</v>
      </c>
      <c r="AS1008" s="36">
        <f>IF(AK1008="","",AK1008*AK$4)</f>
        <v>0</v>
      </c>
      <c r="AT1008" s="36">
        <f>IF(AL1008="","",AL1008*AL$4)</f>
        <v>0.5819301794813917</v>
      </c>
      <c r="AU1008" s="36">
        <f>IF(AM1008="","",AM1008*AM$4)</f>
        <v>1.5743621567493617E-2</v>
      </c>
      <c r="AV1008" s="36">
        <f>IF(AN1008="","",AN1008*AN$4)</f>
        <v>0.9343674992064539</v>
      </c>
      <c r="AW1008" s="36">
        <f>IF(AO1008="","",AO1008*AO$4)</f>
        <v>0.27345019440095841</v>
      </c>
      <c r="AX1008" s="36"/>
      <c r="AY1008" s="36">
        <f>IF(AQ1008="","",AI1008*AI$5)</f>
        <v>1.1721804212850365E-2</v>
      </c>
      <c r="AZ1008" s="36">
        <f>IF(AR1008="","",AJ1008*AJ$5)</f>
        <v>9.1033348302563717E-3</v>
      </c>
      <c r="BA1008" s="36">
        <f>IF(AS1008="","",AK1008*AK$5)</f>
        <v>0</v>
      </c>
      <c r="BB1008" s="36">
        <f>IF(AT1008="","",AL1008*AL$5)</f>
        <v>1.4548254487034793</v>
      </c>
      <c r="BC1008" s="36">
        <f>IF(AU1008="","",AM1008*AM$5)</f>
        <v>0</v>
      </c>
      <c r="BD1008" s="36">
        <f>IF(AV1008="","",AN1008*AN$5)</f>
        <v>0.9343674992064539</v>
      </c>
      <c r="BE1008" s="36">
        <f>IF(AW1008="","",AO1008*AO$5)</f>
        <v>0.27345019440095841</v>
      </c>
      <c r="BF1008" s="36">
        <f>IF(BE1008="","",SUM(AY1008:BE1008))</f>
        <v>2.6834682813539983</v>
      </c>
      <c r="BG1008" s="36"/>
      <c r="BH1008" s="36">
        <f>IF(AT1008="","",3/AT1008)</f>
        <v>5.1552576336108906</v>
      </c>
      <c r="BI1008" s="36"/>
      <c r="BJ1008" s="36">
        <f>IF(AQ1008="","",AQ1008*$BH1008)</f>
        <v>0.12085784129597828</v>
      </c>
      <c r="BK1008" s="36">
        <f>IF(AR1008="","",AR1008*$BH1008)</f>
        <v>4.6930036374995064E-2</v>
      </c>
      <c r="BL1008" s="36">
        <f>IF(AS1008="","",AS1008*$BH1008)</f>
        <v>0</v>
      </c>
      <c r="BM1008" s="36">
        <f>IF(AT1008="","",AT1008*$BH1008)</f>
        <v>3</v>
      </c>
      <c r="BN1008" s="36">
        <f>IF(AU1008="","",AU1008*$BH1008)</f>
        <v>8.1162425266502525E-2</v>
      </c>
      <c r="BO1008" s="36">
        <f>IF(AV1008="","",AV1008*$BH1008)</f>
        <v>4.8169051828819889</v>
      </c>
      <c r="BP1008" s="36">
        <f t="shared" si="116"/>
        <v>13.833970342002896</v>
      </c>
      <c r="BQ1008" s="36">
        <f>IF(AW1008="","",AW1008*$BH1008)</f>
        <v>1.409706202097923</v>
      </c>
      <c r="BR1008" s="36"/>
      <c r="BS1008" s="36">
        <f t="shared" si="117"/>
        <v>4.9846930605529618</v>
      </c>
      <c r="BT1008" s="36"/>
      <c r="BU1008" s="36">
        <f t="shared" si="118"/>
        <v>0.91883757473349748</v>
      </c>
      <c r="BV1008" s="36">
        <f t="shared" si="119"/>
        <v>0.91883757473349748</v>
      </c>
      <c r="BW1008" s="36">
        <f t="shared" si="120"/>
        <v>1</v>
      </c>
      <c r="BX1008" s="36"/>
      <c r="BY1008" s="36">
        <f>IF(BV1008="","",IF(BQ1008=0,0,((BV1008/BQ1008)*AF1008)))</f>
        <v>3.1133543704018418</v>
      </c>
      <c r="BZ1008" s="36">
        <f>IF(BY1008="","",SUM(S1008:X1008,BY1008))</f>
        <v>98.46270337040184</v>
      </c>
      <c r="CA1008" s="24"/>
      <c r="CB1008" s="26">
        <v>1.5730999999999998E-2</v>
      </c>
      <c r="CC1008" s="26">
        <v>9.8989999999999998E-3</v>
      </c>
      <c r="CD1008" s="26">
        <v>4.7593000000000003E-2</v>
      </c>
      <c r="CE1008" s="26">
        <v>1.2737999999999999E-2</v>
      </c>
      <c r="CF1008" s="26">
        <v>8.5920000000000007E-3</v>
      </c>
      <c r="CG1008" s="26">
        <v>3.1670999999999998E-2</v>
      </c>
      <c r="CH1008" s="26"/>
      <c r="CI1008" s="27">
        <v>4.4352099999999997</v>
      </c>
      <c r="CJ1008" s="27">
        <v>3.20906</v>
      </c>
      <c r="CK1008" s="27">
        <v>-20.422000000000001</v>
      </c>
      <c r="CL1008" s="27">
        <v>0.36601299999999998</v>
      </c>
      <c r="CM1008" s="27">
        <v>2.3156500000000002</v>
      </c>
      <c r="CN1008" s="27">
        <v>0.34232699999999999</v>
      </c>
      <c r="CO1008" s="27"/>
      <c r="CP1008" s="26">
        <v>75.234999999999999</v>
      </c>
      <c r="CQ1008" s="26">
        <v>77.214799999999997</v>
      </c>
      <c r="CR1008" s="26">
        <v>10.795</v>
      </c>
      <c r="CS1008" s="26">
        <v>116.116</v>
      </c>
      <c r="CT1008" s="26"/>
      <c r="CU1008" s="28">
        <v>44274.255729166704</v>
      </c>
      <c r="CV1008" s="28"/>
    </row>
    <row r="1009" spans="1:100" s="11" customFormat="1" x14ac:dyDescent="0.25">
      <c r="A1009" s="11" t="s">
        <v>78</v>
      </c>
      <c r="B1009" s="11">
        <v>3126</v>
      </c>
      <c r="C1009" s="11">
        <v>1</v>
      </c>
      <c r="E1009" s="12">
        <v>0.87279600000000002</v>
      </c>
      <c r="F1009" s="12">
        <v>0.21984400000000001</v>
      </c>
      <c r="G1009" s="12">
        <v>0</v>
      </c>
      <c r="H1009" s="12">
        <v>17.532599999999999</v>
      </c>
      <c r="I1009" s="12">
        <v>0.22475000000000001</v>
      </c>
      <c r="J1009" s="12">
        <v>36.949100000000001</v>
      </c>
      <c r="K1009" s="12">
        <v>43.823900000000002</v>
      </c>
      <c r="L1009" s="12">
        <v>0.376969</v>
      </c>
      <c r="M1009" s="12">
        <v>100</v>
      </c>
      <c r="N1009" s="12"/>
      <c r="O1009" s="12">
        <v>5.0715000000000003E-2</v>
      </c>
      <c r="P1009" s="12">
        <v>43.773200000000003</v>
      </c>
      <c r="Q1009" s="12">
        <f t="shared" si="114"/>
        <v>99.949285000000003</v>
      </c>
      <c r="R1009" s="12"/>
      <c r="S1009" s="12">
        <v>1.1765099999999999</v>
      </c>
      <c r="T1009" s="12">
        <v>0.364568</v>
      </c>
      <c r="U1009" s="12">
        <v>0</v>
      </c>
      <c r="V1009" s="12">
        <v>40.174399999999999</v>
      </c>
      <c r="W1009" s="12">
        <v>0.22475000000000001</v>
      </c>
      <c r="X1009" s="12">
        <v>51.699199999999998</v>
      </c>
      <c r="Y1009" s="12">
        <v>6.3605999999999998</v>
      </c>
      <c r="Z1009" s="12">
        <v>100</v>
      </c>
      <c r="AA1009" s="13"/>
      <c r="AB1009" s="12">
        <f>IF(Z1009="","",Z1009-O1009)</f>
        <v>99.949285000000003</v>
      </c>
      <c r="AC1009" s="12">
        <f t="shared" si="115"/>
        <v>93.588684999999998</v>
      </c>
      <c r="AD1009" s="12"/>
      <c r="AE1009" s="32">
        <f>IF(M1009="","",IF(M1009&gt;100,M1009, M1009+O1009))</f>
        <v>100.050715</v>
      </c>
      <c r="AF1009" s="39">
        <f>IF(AE1009="","",IF(AE1009="* * *", Y1009, AE1009-SUM(S1009:X1009)))</f>
        <v>6.4112870000000015</v>
      </c>
      <c r="AG1009" s="56"/>
      <c r="AH1009" s="31"/>
      <c r="AI1009" s="32">
        <f>IF(S1009="","",IF(AI$6=0, 0, S1009/AI$6))</f>
        <v>1.8982415639893162E-2</v>
      </c>
      <c r="AJ1009" s="32">
        <f>IF(T1009="","",IF(AJ$6=0, 0, T1009/AJ$6))</f>
        <v>9.0452525623435365E-3</v>
      </c>
      <c r="AK1009" s="32">
        <f>IF(U1009="","",IF(AK$6=0, 0, U1009/AK$6))</f>
        <v>0</v>
      </c>
      <c r="AL1009" s="32">
        <f>IF(V1009="","",IF(AL$6=0, 0, V1009/AL$6))</f>
        <v>0.28302889044254753</v>
      </c>
      <c r="AM1009" s="32">
        <f>IF(W1009="","",IF(AM$6=0, 0, W1009/AM$6))</f>
        <v>6.3396471235349699E-3</v>
      </c>
      <c r="AN1009" s="32">
        <f>IF(X1009="","",IF(AN$6=0, 0, X1009/AN$6))</f>
        <v>0.92192576688648176</v>
      </c>
      <c r="AO1009" s="32">
        <f>IF(Y1009="","",IF(AO$6=0, 0, Y1009/AO$6))</f>
        <v>0.37399069521310607</v>
      </c>
      <c r="AP1009" s="32"/>
      <c r="AQ1009" s="32">
        <f>IF(AI1009="","",AI1009*AI$4)</f>
        <v>3.7964831279786324E-2</v>
      </c>
      <c r="AR1009" s="31">
        <f>IF(AJ1009="","",AJ1009*AJ$4)</f>
        <v>9.0452525623435365E-3</v>
      </c>
      <c r="AS1009" s="32">
        <f>IF(AK1009="","",AK1009*AK$4)</f>
        <v>0</v>
      </c>
      <c r="AT1009" s="32">
        <f>IF(AL1009="","",AL1009*AL$4)</f>
        <v>0.56605778088509506</v>
      </c>
      <c r="AU1009" s="32">
        <f>IF(AM1009="","",AM1009*AM$4)</f>
        <v>6.3396471235349699E-3</v>
      </c>
      <c r="AV1009" s="32">
        <f>IF(AN1009="","",AN1009*AN$4)</f>
        <v>0.92192576688648176</v>
      </c>
      <c r="AW1009" s="32">
        <f>IF(AO1009="","",AO1009*AO$4)</f>
        <v>0.37399069521310607</v>
      </c>
      <c r="AX1009" s="32"/>
      <c r="AY1009" s="32">
        <f>IF(AQ1009="","",AI1009*AI$5)</f>
        <v>1.8982415639893162E-2</v>
      </c>
      <c r="AZ1009" s="32">
        <f>IF(AR1009="","",AJ1009*AJ$5)</f>
        <v>9.0452525623435365E-3</v>
      </c>
      <c r="BA1009" s="32">
        <f>IF(AS1009="","",AK1009*AK$5)</f>
        <v>0</v>
      </c>
      <c r="BB1009" s="32">
        <f>IF(AT1009="","",AL1009*AL$5)</f>
        <v>1.4151444522127377</v>
      </c>
      <c r="BC1009" s="32">
        <f>IF(AU1009="","",AM1009*AM$5)</f>
        <v>0</v>
      </c>
      <c r="BD1009" s="32">
        <f>IF(AV1009="","",AN1009*AN$5)</f>
        <v>0.92192576688648176</v>
      </c>
      <c r="BE1009" s="32">
        <f>IF(AW1009="","",AO1009*AO$5)</f>
        <v>0.37399069521310607</v>
      </c>
      <c r="BF1009" s="32">
        <f>IF(BE1009="","",SUM(AY1009:BE1009))</f>
        <v>2.7390885825145621</v>
      </c>
      <c r="BG1009" s="32"/>
      <c r="BH1009" s="32">
        <f>IF(AT1009="","",3/AT1009)</f>
        <v>5.2998123182922461</v>
      </c>
      <c r="BI1009" s="32"/>
      <c r="BJ1009" s="32">
        <f>IF(AQ1009="","",AQ1009*$BH1009)</f>
        <v>0.20120648047849835</v>
      </c>
      <c r="BK1009" s="32">
        <f>IF(AR1009="","",AR1009*$BH1009)</f>
        <v>4.7938140951972776E-2</v>
      </c>
      <c r="BL1009" s="32">
        <f>IF(AS1009="","",AS1009*$BH1009)</f>
        <v>0</v>
      </c>
      <c r="BM1009" s="32">
        <f>IF(AT1009="","",AT1009*$BH1009)</f>
        <v>3</v>
      </c>
      <c r="BN1009" s="32">
        <f>IF(AU1009="","",AU1009*$BH1009)</f>
        <v>3.3598939918936636E-2</v>
      </c>
      <c r="BO1009" s="32">
        <f>IF(AV1009="","",AV1009*$BH1009)</f>
        <v>4.8860335358960016</v>
      </c>
      <c r="BP1009" s="32">
        <f t="shared" si="116"/>
        <v>14.516655410504324</v>
      </c>
      <c r="BQ1009" s="32">
        <f>IF(AW1009="","",AW1009*$BH1009)</f>
        <v>1.9820804934171006</v>
      </c>
      <c r="BR1009" s="32"/>
      <c r="BS1009" s="32">
        <f t="shared" si="117"/>
        <v>5.1351781573264725</v>
      </c>
      <c r="BT1009" s="32"/>
      <c r="BU1009" s="32">
        <f t="shared" si="118"/>
        <v>0.96640106008106341</v>
      </c>
      <c r="BV1009" s="32">
        <f t="shared" si="119"/>
        <v>0.96640106008106341</v>
      </c>
      <c r="BW1009" s="32">
        <f t="shared" si="120"/>
        <v>1</v>
      </c>
      <c r="BX1009" s="32"/>
      <c r="BY1009" s="32">
        <f>IF(BV1009="","",IF(BQ1009=0,0,((BV1009/BQ1009)*AF1009)))</f>
        <v>3.1259449723972987</v>
      </c>
      <c r="BZ1009" s="32">
        <f>IF(BY1009="","",SUM(S1009:X1009,BY1009))</f>
        <v>96.765372972397287</v>
      </c>
      <c r="CA1009" s="12"/>
      <c r="CB1009" s="14">
        <v>1.5990999999999998E-2</v>
      </c>
      <c r="CC1009" s="14">
        <v>9.809E-3</v>
      </c>
      <c r="CD1009" s="14">
        <v>4.7101999999999998E-2</v>
      </c>
      <c r="CE1009" s="14">
        <v>1.2477E-2</v>
      </c>
      <c r="CF1009" s="14">
        <v>9.1909999999999995E-3</v>
      </c>
      <c r="CG1009" s="14">
        <v>3.0290999999999998E-2</v>
      </c>
      <c r="CH1009" s="14"/>
      <c r="CI1009" s="15">
        <v>3.3646799999999999</v>
      </c>
      <c r="CJ1009" s="15">
        <v>3.21644</v>
      </c>
      <c r="CK1009" s="15">
        <v>-24.774000000000001</v>
      </c>
      <c r="CL1009" s="15">
        <v>0.37176900000000002</v>
      </c>
      <c r="CM1009" s="15">
        <v>4.0419999999999998</v>
      </c>
      <c r="CN1009" s="15">
        <v>0.34465699999999999</v>
      </c>
      <c r="CO1009" s="15"/>
      <c r="CP1009" s="14">
        <v>75.081500000000005</v>
      </c>
      <c r="CQ1009" s="14">
        <v>76.867099999999994</v>
      </c>
      <c r="CR1009" s="14">
        <v>10.79</v>
      </c>
      <c r="CS1009" s="14">
        <v>0</v>
      </c>
      <c r="CT1009" s="14"/>
      <c r="CU1009" s="16">
        <v>44274.257534722201</v>
      </c>
      <c r="CV1009" s="16"/>
    </row>
    <row r="1010" spans="1:100" s="17" customFormat="1" x14ac:dyDescent="0.25">
      <c r="A1010" s="17" t="s">
        <v>78</v>
      </c>
      <c r="B1010" s="17">
        <v>3127</v>
      </c>
      <c r="C1010" s="17">
        <v>2</v>
      </c>
      <c r="E1010" s="18">
        <v>0.74063999999999997</v>
      </c>
      <c r="F1010" s="18">
        <v>0.20747099999999999</v>
      </c>
      <c r="G1010" s="18">
        <v>0</v>
      </c>
      <c r="H1010" s="18">
        <v>17.6434</v>
      </c>
      <c r="I1010" s="18">
        <v>0.30924299999999999</v>
      </c>
      <c r="J1010" s="18">
        <v>37.188600000000001</v>
      </c>
      <c r="K1010" s="18">
        <v>43.561799999999998</v>
      </c>
      <c r="L1010" s="18">
        <v>0.348827</v>
      </c>
      <c r="M1010" s="18">
        <v>100</v>
      </c>
      <c r="N1010" s="18"/>
      <c r="O1010" s="18">
        <v>6.9780999999999996E-2</v>
      </c>
      <c r="P1010" s="18">
        <v>43.491999999999997</v>
      </c>
      <c r="Q1010" s="18">
        <f t="shared" si="114"/>
        <v>99.930218999999994</v>
      </c>
      <c r="R1010" s="18"/>
      <c r="S1010" s="18">
        <v>0.99836599999999998</v>
      </c>
      <c r="T1010" s="18">
        <v>0.34404899999999999</v>
      </c>
      <c r="U1010" s="18">
        <v>0</v>
      </c>
      <c r="V1010" s="18">
        <v>40.428199999999997</v>
      </c>
      <c r="W1010" s="18">
        <v>0.30924299999999999</v>
      </c>
      <c r="X1010" s="18">
        <v>52.034300000000002</v>
      </c>
      <c r="Y1010" s="18">
        <v>5.8857699999999999</v>
      </c>
      <c r="Z1010" s="18">
        <v>100</v>
      </c>
      <c r="AA1010" s="19"/>
      <c r="AB1010" s="18">
        <f>IF(Z1010="","",Z1010-O1010)</f>
        <v>99.930218999999994</v>
      </c>
      <c r="AC1010" s="18">
        <f t="shared" si="115"/>
        <v>94.044449</v>
      </c>
      <c r="AD1010" s="18"/>
      <c r="AE1010" s="34">
        <f>IF(M1010="","",IF(M1010&gt;100,M1010, M1010+O1010))</f>
        <v>100.06978100000001</v>
      </c>
      <c r="AF1010" s="37">
        <f>IF(AE1010="","",IF(AE1010="* * *", Y1010, AE1010-SUM(S1010:X1010)))</f>
        <v>5.9556230000000028</v>
      </c>
      <c r="AG1010" s="54"/>
      <c r="AH1010" s="33"/>
      <c r="AI1010" s="34">
        <f>IF(S1010="","",IF(AI$6=0, 0, S1010/AI$6))</f>
        <v>1.6108148993835648E-2</v>
      </c>
      <c r="AJ1010" s="34">
        <f>IF(T1010="","",IF(AJ$6=0, 0, T1010/AJ$6))</f>
        <v>8.5361581346188684E-3</v>
      </c>
      <c r="AK1010" s="34">
        <f>IF(U1010="","",IF(AK$6=0, 0, U1010/AK$6))</f>
        <v>0</v>
      </c>
      <c r="AL1010" s="34">
        <f>IF(V1010="","",IF(AL$6=0, 0, V1010/AL$6))</f>
        <v>0.28481691297416761</v>
      </c>
      <c r="AM1010" s="34">
        <f>IF(W1010="","",IF(AM$6=0, 0, W1010/AM$6))</f>
        <v>8.72298774381902E-3</v>
      </c>
      <c r="AN1010" s="34">
        <f>IF(X1010="","",IF(AN$6=0, 0, X1010/AN$6))</f>
        <v>0.92790143622921173</v>
      </c>
      <c r="AO1010" s="34">
        <f>IF(Y1010="","",IF(AO$6=0, 0, Y1010/AO$6))</f>
        <v>0.34607163068962732</v>
      </c>
      <c r="AP1010" s="34"/>
      <c r="AQ1010" s="34">
        <f>IF(AI1010="","",AI1010*AI$4)</f>
        <v>3.2216297987671297E-2</v>
      </c>
      <c r="AR1010" s="33">
        <f>IF(AJ1010="","",AJ1010*AJ$4)</f>
        <v>8.5361581346188684E-3</v>
      </c>
      <c r="AS1010" s="34">
        <f>IF(AK1010="","",AK1010*AK$4)</f>
        <v>0</v>
      </c>
      <c r="AT1010" s="34">
        <f>IF(AL1010="","",AL1010*AL$4)</f>
        <v>0.56963382594833523</v>
      </c>
      <c r="AU1010" s="34">
        <f>IF(AM1010="","",AM1010*AM$4)</f>
        <v>8.72298774381902E-3</v>
      </c>
      <c r="AV1010" s="34">
        <f>IF(AN1010="","",AN1010*AN$4)</f>
        <v>0.92790143622921173</v>
      </c>
      <c r="AW1010" s="34">
        <f>IF(AO1010="","",AO1010*AO$4)</f>
        <v>0.34607163068962732</v>
      </c>
      <c r="AX1010" s="34"/>
      <c r="AY1010" s="34">
        <f>IF(AQ1010="","",AI1010*AI$5)</f>
        <v>1.6108148993835648E-2</v>
      </c>
      <c r="AZ1010" s="34">
        <f>IF(AR1010="","",AJ1010*AJ$5)</f>
        <v>8.5361581346188684E-3</v>
      </c>
      <c r="BA1010" s="34">
        <f>IF(AS1010="","",AK1010*AK$5)</f>
        <v>0</v>
      </c>
      <c r="BB1010" s="34">
        <f>IF(AT1010="","",AL1010*AL$5)</f>
        <v>1.424084564870838</v>
      </c>
      <c r="BC1010" s="34">
        <f>IF(AU1010="","",AM1010*AM$5)</f>
        <v>0</v>
      </c>
      <c r="BD1010" s="34">
        <f>IF(AV1010="","",AN1010*AN$5)</f>
        <v>0.92790143622921173</v>
      </c>
      <c r="BE1010" s="34">
        <f>IF(AW1010="","",AO1010*AO$5)</f>
        <v>0.34607163068962732</v>
      </c>
      <c r="BF1010" s="34">
        <f>IF(BE1010="","",SUM(AY1010:BE1010))</f>
        <v>2.7227019389181319</v>
      </c>
      <c r="BG1010" s="34"/>
      <c r="BH1010" s="34">
        <f>IF(AT1010="","",3/AT1010)</f>
        <v>5.2665411767033907</v>
      </c>
      <c r="BI1010" s="34"/>
      <c r="BJ1010" s="34">
        <f>IF(AQ1010="","",AQ1010*$BH1010)</f>
        <v>0.16966845991301746</v>
      </c>
      <c r="BK1010" s="34">
        <f>IF(AR1010="","",AR1010*$BH1010)</f>
        <v>4.4956028306821876E-2</v>
      </c>
      <c r="BL1010" s="34">
        <f>IF(AS1010="","",AS1010*$BH1010)</f>
        <v>0</v>
      </c>
      <c r="BM1010" s="34">
        <f>IF(AT1010="","",AT1010*$BH1010)</f>
        <v>3</v>
      </c>
      <c r="BN1010" s="34">
        <f>IF(AU1010="","",AU1010*$BH1010)</f>
        <v>4.593997413670188E-2</v>
      </c>
      <c r="BO1010" s="34">
        <f>IF(AV1010="","",AV1010*$BH1010)</f>
        <v>4.8868311218233593</v>
      </c>
      <c r="BP1010" s="34">
        <f t="shared" si="116"/>
        <v>14.339221873202503</v>
      </c>
      <c r="BQ1010" s="34">
        <f>IF(AW1010="","",AW1010*$BH1010)</f>
        <v>1.8226004931158111</v>
      </c>
      <c r="BR1010" s="34"/>
      <c r="BS1010" s="34">
        <f t="shared" si="117"/>
        <v>5.1014556100431987</v>
      </c>
      <c r="BT1010" s="34"/>
      <c r="BU1010" s="34">
        <f t="shared" si="118"/>
        <v>0.95406002586329808</v>
      </c>
      <c r="BV1010" s="34">
        <f t="shared" si="119"/>
        <v>0.95406002586329808</v>
      </c>
      <c r="BW1010" s="34">
        <f t="shared" si="120"/>
        <v>1</v>
      </c>
      <c r="BX1010" s="34"/>
      <c r="BY1010" s="34">
        <f>IF(BV1010="","",IF(BQ1010=0,0,((BV1010/BQ1010)*AF1010)))</f>
        <v>3.1175355514682233</v>
      </c>
      <c r="BZ1010" s="34">
        <f>IF(BY1010="","",SUM(S1010:X1010,BY1010))</f>
        <v>97.231693551468226</v>
      </c>
      <c r="CA1010" s="18"/>
      <c r="CB1010" s="20">
        <v>1.5502E-2</v>
      </c>
      <c r="CC1010" s="20">
        <v>9.8890000000000002E-3</v>
      </c>
      <c r="CD1010" s="20">
        <v>4.7369000000000001E-2</v>
      </c>
      <c r="CE1010" s="20">
        <v>1.1943E-2</v>
      </c>
      <c r="CF1010" s="20">
        <v>8.4609999999999998E-3</v>
      </c>
      <c r="CG1010" s="20">
        <v>3.1476999999999998E-2</v>
      </c>
      <c r="CH1010" s="20"/>
      <c r="CI1010" s="21">
        <v>3.6781600000000001</v>
      </c>
      <c r="CJ1010" s="21">
        <v>3.3635199999999998</v>
      </c>
      <c r="CK1010" s="21">
        <v>-24.748999999999999</v>
      </c>
      <c r="CL1010" s="21">
        <v>0.370251</v>
      </c>
      <c r="CM1010" s="21">
        <v>3.2515800000000001</v>
      </c>
      <c r="CN1010" s="21">
        <v>0.34363100000000002</v>
      </c>
      <c r="CO1010" s="21"/>
      <c r="CP1010" s="20">
        <v>75.097300000000004</v>
      </c>
      <c r="CQ1010" s="20">
        <v>76.864199999999997</v>
      </c>
      <c r="CR1010" s="20">
        <v>10.7905</v>
      </c>
      <c r="CS1010" s="20">
        <v>16.0656</v>
      </c>
      <c r="CT1010" s="20"/>
      <c r="CU1010" s="22">
        <v>44274.259317129603</v>
      </c>
      <c r="CV1010" s="22"/>
    </row>
    <row r="1011" spans="1:100" s="17" customFormat="1" x14ac:dyDescent="0.25">
      <c r="A1011" s="17" t="s">
        <v>78</v>
      </c>
      <c r="B1011" s="17">
        <v>3128</v>
      </c>
      <c r="C1011" s="17">
        <v>3</v>
      </c>
      <c r="E1011" s="18">
        <v>0.73233000000000004</v>
      </c>
      <c r="F1011" s="18">
        <v>0.20133999999999999</v>
      </c>
      <c r="G1011" s="18">
        <v>0</v>
      </c>
      <c r="H1011" s="18">
        <v>17.830300000000001</v>
      </c>
      <c r="I1011" s="18">
        <v>0.34718700000000002</v>
      </c>
      <c r="J1011" s="18">
        <v>37.2408</v>
      </c>
      <c r="K1011" s="18">
        <v>43.329900000000002</v>
      </c>
      <c r="L1011" s="18">
        <v>0.318137</v>
      </c>
      <c r="M1011" s="18">
        <v>100</v>
      </c>
      <c r="N1011" s="18"/>
      <c r="O1011" s="18">
        <v>7.8342999999999996E-2</v>
      </c>
      <c r="P1011" s="18">
        <v>43.251600000000003</v>
      </c>
      <c r="Q1011" s="18">
        <f t="shared" si="114"/>
        <v>99.921656999999996</v>
      </c>
      <c r="R1011" s="18"/>
      <c r="S1011" s="18">
        <v>0.98716400000000004</v>
      </c>
      <c r="T1011" s="18">
        <v>0.33388200000000001</v>
      </c>
      <c r="U1011" s="18">
        <v>0</v>
      </c>
      <c r="V1011" s="18">
        <v>40.856499999999997</v>
      </c>
      <c r="W1011" s="18">
        <v>0.34718700000000002</v>
      </c>
      <c r="X1011" s="18">
        <v>52.107300000000002</v>
      </c>
      <c r="Y1011" s="18">
        <v>5.3679399999999999</v>
      </c>
      <c r="Z1011" s="18">
        <v>100</v>
      </c>
      <c r="AA1011" s="19"/>
      <c r="AB1011" s="18">
        <f>IF(Z1011="","",Z1011-O1011)</f>
        <v>99.921656999999996</v>
      </c>
      <c r="AC1011" s="18">
        <f t="shared" si="115"/>
        <v>94.553716999999992</v>
      </c>
      <c r="AD1011" s="18"/>
      <c r="AE1011" s="34">
        <f>IF(M1011="","",IF(M1011&gt;100,M1011, M1011+O1011))</f>
        <v>100.078343</v>
      </c>
      <c r="AF1011" s="37">
        <f>IF(AE1011="","",IF(AE1011="* * *", Y1011, AE1011-SUM(S1011:X1011)))</f>
        <v>5.4463099999999969</v>
      </c>
      <c r="AG1011" s="54"/>
      <c r="AH1011" s="33"/>
      <c r="AI1011" s="34">
        <f>IF(S1011="","",IF(AI$6=0, 0, S1011/AI$6))</f>
        <v>1.5927410181587488E-2</v>
      </c>
      <c r="AJ1011" s="34">
        <f>IF(T1011="","",IF(AJ$6=0, 0, T1011/AJ$6))</f>
        <v>8.2839059270709038E-3</v>
      </c>
      <c r="AK1011" s="34">
        <f>IF(U1011="","",IF(AK$6=0, 0, U1011/AK$6))</f>
        <v>0</v>
      </c>
      <c r="AL1011" s="34">
        <f>IF(V1011="","",IF(AL$6=0, 0, V1011/AL$6))</f>
        <v>0.28783428905885194</v>
      </c>
      <c r="AM1011" s="34">
        <f>IF(W1011="","",IF(AM$6=0, 0, W1011/AM$6))</f>
        <v>9.7932950650889243E-3</v>
      </c>
      <c r="AN1011" s="34">
        <f>IF(X1011="","",IF(AN$6=0, 0, X1011/AN$6))</f>
        <v>0.92920320842264437</v>
      </c>
      <c r="AO1011" s="34">
        <f>IF(Y1011="","",IF(AO$6=0, 0, Y1011/AO$6))</f>
        <v>0.31562425124394566</v>
      </c>
      <c r="AP1011" s="34"/>
      <c r="AQ1011" s="34">
        <f>IF(AI1011="","",AI1011*AI$4)</f>
        <v>3.1854820363174975E-2</v>
      </c>
      <c r="AR1011" s="33">
        <f>IF(AJ1011="","",AJ1011*AJ$4)</f>
        <v>8.2839059270709038E-3</v>
      </c>
      <c r="AS1011" s="34">
        <f>IF(AK1011="","",AK1011*AK$4)</f>
        <v>0</v>
      </c>
      <c r="AT1011" s="34">
        <f>IF(AL1011="","",AL1011*AL$4)</f>
        <v>0.57566857811770389</v>
      </c>
      <c r="AU1011" s="34">
        <f>IF(AM1011="","",AM1011*AM$4)</f>
        <v>9.7932950650889243E-3</v>
      </c>
      <c r="AV1011" s="34">
        <f>IF(AN1011="","",AN1011*AN$4)</f>
        <v>0.92920320842264437</v>
      </c>
      <c r="AW1011" s="34">
        <f>IF(AO1011="","",AO1011*AO$4)</f>
        <v>0.31562425124394566</v>
      </c>
      <c r="AX1011" s="34"/>
      <c r="AY1011" s="34">
        <f>IF(AQ1011="","",AI1011*AI$5)</f>
        <v>1.5927410181587488E-2</v>
      </c>
      <c r="AZ1011" s="34">
        <f>IF(AR1011="","",AJ1011*AJ$5)</f>
        <v>8.2839059270709038E-3</v>
      </c>
      <c r="BA1011" s="34">
        <f>IF(AS1011="","",AK1011*AK$5)</f>
        <v>0</v>
      </c>
      <c r="BB1011" s="34">
        <f>IF(AT1011="","",AL1011*AL$5)</f>
        <v>1.4391714452942597</v>
      </c>
      <c r="BC1011" s="34">
        <f>IF(AU1011="","",AM1011*AM$5)</f>
        <v>0</v>
      </c>
      <c r="BD1011" s="34">
        <f>IF(AV1011="","",AN1011*AN$5)</f>
        <v>0.92920320842264437</v>
      </c>
      <c r="BE1011" s="34">
        <f>IF(AW1011="","",AO1011*AO$5)</f>
        <v>0.31562425124394566</v>
      </c>
      <c r="BF1011" s="34">
        <f>IF(BE1011="","",SUM(AY1011:BE1011))</f>
        <v>2.7082102210695083</v>
      </c>
      <c r="BG1011" s="34"/>
      <c r="BH1011" s="34">
        <f>IF(AT1011="","",3/AT1011)</f>
        <v>5.2113318566201228</v>
      </c>
      <c r="BI1011" s="34"/>
      <c r="BJ1011" s="34">
        <f>IF(AQ1011="","",AQ1011*$BH1011)</f>
        <v>0.16600604014552514</v>
      </c>
      <c r="BK1011" s="34">
        <f>IF(AR1011="","",AR1011*$BH1011)</f>
        <v>4.3170182854988852E-2</v>
      </c>
      <c r="BL1011" s="34">
        <f>IF(AS1011="","",AS1011*$BH1011)</f>
        <v>0</v>
      </c>
      <c r="BM1011" s="34">
        <f>IF(AT1011="","",AT1011*$BH1011)</f>
        <v>3</v>
      </c>
      <c r="BN1011" s="34">
        <f>IF(AU1011="","",AU1011*$BH1011)</f>
        <v>5.1036110553978553E-2</v>
      </c>
      <c r="BO1011" s="34">
        <f>IF(AV1011="","",AV1011*$BH1011)</f>
        <v>4.8423862813265544</v>
      </c>
      <c r="BP1011" s="34">
        <f t="shared" si="116"/>
        <v>14.113382199483754</v>
      </c>
      <c r="BQ1011" s="34">
        <f>IF(AW1011="","",AW1011*$BH1011)</f>
        <v>1.6448227152294475</v>
      </c>
      <c r="BR1011" s="34"/>
      <c r="BS1011" s="34">
        <f t="shared" si="117"/>
        <v>5.0515625043270687</v>
      </c>
      <c r="BT1011" s="34"/>
      <c r="BU1011" s="34">
        <f t="shared" si="118"/>
        <v>0.9489638894460215</v>
      </c>
      <c r="BV1011" s="34">
        <f t="shared" si="119"/>
        <v>0.9489638894460215</v>
      </c>
      <c r="BW1011" s="34">
        <f t="shared" si="120"/>
        <v>1</v>
      </c>
      <c r="BX1011" s="34"/>
      <c r="BY1011" s="34">
        <f>IF(BV1011="","",IF(BQ1011=0,0,((BV1011/BQ1011)*AF1011)))</f>
        <v>3.1421936679709521</v>
      </c>
      <c r="BZ1011" s="34">
        <f>IF(BY1011="","",SUM(S1011:X1011,BY1011))</f>
        <v>97.774226667970964</v>
      </c>
      <c r="CA1011" s="18"/>
      <c r="CB1011" s="20">
        <v>1.5869999999999999E-2</v>
      </c>
      <c r="CC1011" s="20">
        <v>9.7219999999999997E-3</v>
      </c>
      <c r="CD1011" s="20">
        <v>4.7935999999999999E-2</v>
      </c>
      <c r="CE1011" s="20">
        <v>1.2331E-2</v>
      </c>
      <c r="CF1011" s="20">
        <v>8.3459999999999993E-3</v>
      </c>
      <c r="CG1011" s="20">
        <v>3.0010999999999999E-2</v>
      </c>
      <c r="CH1011" s="20"/>
      <c r="CI1011" s="21">
        <v>3.7131099999999999</v>
      </c>
      <c r="CJ1011" s="21">
        <v>3.4102399999999999</v>
      </c>
      <c r="CK1011" s="21">
        <v>-16.207000000000001</v>
      </c>
      <c r="CL1011" s="21">
        <v>0.36823</v>
      </c>
      <c r="CM1011" s="21">
        <v>3.0283500000000001</v>
      </c>
      <c r="CN1011" s="21">
        <v>0.34312199999999998</v>
      </c>
      <c r="CO1011" s="21"/>
      <c r="CP1011" s="20">
        <v>75.112899999999996</v>
      </c>
      <c r="CQ1011" s="20">
        <v>76.8613</v>
      </c>
      <c r="CR1011" s="20">
        <v>10.791</v>
      </c>
      <c r="CS1011" s="20">
        <v>31.934799999999999</v>
      </c>
      <c r="CT1011" s="20"/>
      <c r="CU1011" s="22">
        <v>44274.261099536998</v>
      </c>
      <c r="CV1011" s="22"/>
    </row>
    <row r="1012" spans="1:100" s="17" customFormat="1" x14ac:dyDescent="0.25">
      <c r="A1012" s="17" t="s">
        <v>78</v>
      </c>
      <c r="B1012" s="17">
        <v>3129</v>
      </c>
      <c r="C1012" s="17">
        <v>4</v>
      </c>
      <c r="E1012" s="18">
        <v>0.72075599999999995</v>
      </c>
      <c r="F1012" s="18">
        <v>0.19315299999999999</v>
      </c>
      <c r="G1012" s="18">
        <v>0</v>
      </c>
      <c r="H1012" s="18">
        <v>17.9481</v>
      </c>
      <c r="I1012" s="18">
        <v>0.36283599999999999</v>
      </c>
      <c r="J1012" s="18">
        <v>37.120100000000001</v>
      </c>
      <c r="K1012" s="18">
        <v>43.342100000000002</v>
      </c>
      <c r="L1012" s="18">
        <v>0.31295099999999998</v>
      </c>
      <c r="M1012" s="18">
        <v>100</v>
      </c>
      <c r="N1012" s="18"/>
      <c r="O1012" s="18">
        <v>8.1874000000000002E-2</v>
      </c>
      <c r="P1012" s="18">
        <v>43.260300000000001</v>
      </c>
      <c r="Q1012" s="18">
        <f t="shared" si="114"/>
        <v>99.918126000000001</v>
      </c>
      <c r="R1012" s="18"/>
      <c r="S1012" s="18">
        <v>0.97156299999999995</v>
      </c>
      <c r="T1012" s="18">
        <v>0.32030599999999998</v>
      </c>
      <c r="U1012" s="18">
        <v>0</v>
      </c>
      <c r="V1012" s="18">
        <v>41.126399999999997</v>
      </c>
      <c r="W1012" s="18">
        <v>0.36283599999999999</v>
      </c>
      <c r="X1012" s="18">
        <v>51.938400000000001</v>
      </c>
      <c r="Y1012" s="18">
        <v>5.2804200000000003</v>
      </c>
      <c r="Z1012" s="18">
        <v>100</v>
      </c>
      <c r="AA1012" s="19"/>
      <c r="AB1012" s="18">
        <f>IF(Z1012="","",Z1012-O1012)</f>
        <v>99.918126000000001</v>
      </c>
      <c r="AC1012" s="18">
        <f t="shared" si="115"/>
        <v>94.637705999999994</v>
      </c>
      <c r="AD1012" s="18"/>
      <c r="AE1012" s="34">
        <f>IF(M1012="","",IF(M1012&gt;100,M1012, M1012+O1012))</f>
        <v>100.081874</v>
      </c>
      <c r="AF1012" s="37">
        <f>IF(AE1012="","",IF(AE1012="* * *", Y1012, AE1012-SUM(S1012:X1012)))</f>
        <v>5.3623690000000011</v>
      </c>
      <c r="AG1012" s="54"/>
      <c r="AH1012" s="33"/>
      <c r="AI1012" s="34">
        <f>IF(S1012="","",IF(AI$6=0, 0, S1012/AI$6))</f>
        <v>1.5675695647586099E-2</v>
      </c>
      <c r="AJ1012" s="34">
        <f>IF(T1012="","",IF(AJ$6=0, 0, T1012/AJ$6))</f>
        <v>7.9470734327587965E-3</v>
      </c>
      <c r="AK1012" s="34">
        <f>IF(U1012="","",IF(AK$6=0, 0, U1012/AK$6))</f>
        <v>0</v>
      </c>
      <c r="AL1012" s="34">
        <f>IF(V1012="","",IF(AL$6=0, 0, V1012/AL$6))</f>
        <v>0.2897357361876316</v>
      </c>
      <c r="AM1012" s="34">
        <f>IF(W1012="","",IF(AM$6=0, 0, W1012/AM$6))</f>
        <v>1.023471503321439E-2</v>
      </c>
      <c r="AN1012" s="34">
        <f>IF(X1012="","",IF(AN$6=0, 0, X1012/AN$6))</f>
        <v>0.92619129988194882</v>
      </c>
      <c r="AO1012" s="34">
        <f>IF(Y1012="","",IF(AO$6=0, 0, Y1012/AO$6))</f>
        <v>0.3104782484069411</v>
      </c>
      <c r="AP1012" s="34"/>
      <c r="AQ1012" s="34">
        <f>IF(AI1012="","",AI1012*AI$4)</f>
        <v>3.1351391295172198E-2</v>
      </c>
      <c r="AR1012" s="33">
        <f>IF(AJ1012="","",AJ1012*AJ$4)</f>
        <v>7.9470734327587965E-3</v>
      </c>
      <c r="AS1012" s="34">
        <f>IF(AK1012="","",AK1012*AK$4)</f>
        <v>0</v>
      </c>
      <c r="AT1012" s="34">
        <f>IF(AL1012="","",AL1012*AL$4)</f>
        <v>0.5794714723752632</v>
      </c>
      <c r="AU1012" s="34">
        <f>IF(AM1012="","",AM1012*AM$4)</f>
        <v>1.023471503321439E-2</v>
      </c>
      <c r="AV1012" s="34">
        <f>IF(AN1012="","",AN1012*AN$4)</f>
        <v>0.92619129988194882</v>
      </c>
      <c r="AW1012" s="34">
        <f>IF(AO1012="","",AO1012*AO$4)</f>
        <v>0.3104782484069411</v>
      </c>
      <c r="AX1012" s="34"/>
      <c r="AY1012" s="34">
        <f>IF(AQ1012="","",AI1012*AI$5)</f>
        <v>1.5675695647586099E-2</v>
      </c>
      <c r="AZ1012" s="34">
        <f>IF(AR1012="","",AJ1012*AJ$5)</f>
        <v>7.9470734327587965E-3</v>
      </c>
      <c r="BA1012" s="34">
        <f>IF(AS1012="","",AK1012*AK$5)</f>
        <v>0</v>
      </c>
      <c r="BB1012" s="34">
        <f>IF(AT1012="","",AL1012*AL$5)</f>
        <v>1.448678680938158</v>
      </c>
      <c r="BC1012" s="34">
        <f>IF(AU1012="","",AM1012*AM$5)</f>
        <v>0</v>
      </c>
      <c r="BD1012" s="34">
        <f>IF(AV1012="","",AN1012*AN$5)</f>
        <v>0.92619129988194882</v>
      </c>
      <c r="BE1012" s="34">
        <f>IF(AW1012="","",AO1012*AO$5)</f>
        <v>0.3104782484069411</v>
      </c>
      <c r="BF1012" s="34">
        <f>IF(BE1012="","",SUM(AY1012:BE1012))</f>
        <v>2.7089709983073931</v>
      </c>
      <c r="BG1012" s="34"/>
      <c r="BH1012" s="34">
        <f>IF(AT1012="","",3/AT1012)</f>
        <v>5.1771314775910371</v>
      </c>
      <c r="BI1012" s="34"/>
      <c r="BJ1012" s="34">
        <f>IF(AQ1012="","",AQ1012*$BH1012)</f>
        <v>0.16231027474050963</v>
      </c>
      <c r="BK1012" s="34">
        <f>IF(AR1012="","",AR1012*$BH1012)</f>
        <v>4.1143044023463027E-2</v>
      </c>
      <c r="BL1012" s="34">
        <f>IF(AS1012="","",AS1012*$BH1012)</f>
        <v>0</v>
      </c>
      <c r="BM1012" s="34">
        <f>IF(AT1012="","",AT1012*$BH1012)</f>
        <v>3</v>
      </c>
      <c r="BN1012" s="34">
        <f>IF(AU1012="","",AU1012*$BH1012)</f>
        <v>5.2986465362628417E-2</v>
      </c>
      <c r="BO1012" s="34">
        <f>IF(AV1012="","",AV1012*$BH1012)</f>
        <v>4.7950141328897971</v>
      </c>
      <c r="BP1012" s="34">
        <f t="shared" si="116"/>
        <v>14.024699027218421</v>
      </c>
      <c r="BQ1012" s="34">
        <f>IF(AW1012="","",AW1012*$BH1012)</f>
        <v>1.607386712934904</v>
      </c>
      <c r="BR1012" s="34"/>
      <c r="BS1012" s="34">
        <f t="shared" si="117"/>
        <v>4.9984674516537702</v>
      </c>
      <c r="BT1012" s="34"/>
      <c r="BU1012" s="34">
        <f t="shared" si="118"/>
        <v>0.94701353463737159</v>
      </c>
      <c r="BV1012" s="34">
        <f t="shared" si="119"/>
        <v>0.94701353463737159</v>
      </c>
      <c r="BW1012" s="34">
        <f t="shared" si="120"/>
        <v>1</v>
      </c>
      <c r="BX1012" s="34"/>
      <c r="BY1012" s="34">
        <f>IF(BV1012="","",IF(BQ1012=0,0,((BV1012/BQ1012)*AF1012)))</f>
        <v>3.159311931506259</v>
      </c>
      <c r="BZ1012" s="34">
        <f>IF(BY1012="","",SUM(S1012:X1012,BY1012))</f>
        <v>97.87881693150625</v>
      </c>
      <c r="CA1012" s="18"/>
      <c r="CB1012" s="20">
        <v>1.6348000000000001E-2</v>
      </c>
      <c r="CC1012" s="20">
        <v>9.8820000000000002E-3</v>
      </c>
      <c r="CD1012" s="20">
        <v>4.8073999999999999E-2</v>
      </c>
      <c r="CE1012" s="20">
        <v>1.2237E-2</v>
      </c>
      <c r="CF1012" s="20">
        <v>8.4489999999999999E-3</v>
      </c>
      <c r="CG1012" s="20">
        <v>3.0782E-2</v>
      </c>
      <c r="CH1012" s="20"/>
      <c r="CI1012" s="21">
        <v>3.76416</v>
      </c>
      <c r="CJ1012" s="21">
        <v>3.5404</v>
      </c>
      <c r="CK1012" s="21">
        <v>-19.454000000000001</v>
      </c>
      <c r="CL1012" s="21">
        <v>0.366948</v>
      </c>
      <c r="CM1012" s="21">
        <v>2.9578500000000001</v>
      </c>
      <c r="CN1012" s="21">
        <v>0.34381499999999998</v>
      </c>
      <c r="CO1012" s="21"/>
      <c r="CP1012" s="20">
        <v>75.128600000000006</v>
      </c>
      <c r="CQ1012" s="20">
        <v>76.858199999999997</v>
      </c>
      <c r="CR1012" s="20">
        <v>10.791499999999999</v>
      </c>
      <c r="CS1012" s="20">
        <v>47.938699999999997</v>
      </c>
      <c r="CT1012" s="20"/>
      <c r="CU1012" s="22">
        <v>44274.2628819444</v>
      </c>
      <c r="CV1012" s="22"/>
    </row>
    <row r="1013" spans="1:100" s="17" customFormat="1" x14ac:dyDescent="0.25">
      <c r="A1013" s="17" t="s">
        <v>78</v>
      </c>
      <c r="B1013" s="17">
        <v>3130</v>
      </c>
      <c r="C1013" s="17">
        <v>5</v>
      </c>
      <c r="E1013" s="18">
        <v>0.68384699999999998</v>
      </c>
      <c r="F1013" s="18">
        <v>0.19984299999999999</v>
      </c>
      <c r="G1013" s="18">
        <v>0</v>
      </c>
      <c r="H1013" s="18">
        <v>17.9178</v>
      </c>
      <c r="I1013" s="18">
        <v>0.39451599999999998</v>
      </c>
      <c r="J1013" s="18">
        <v>37.202199999999998</v>
      </c>
      <c r="K1013" s="18">
        <v>43.2911</v>
      </c>
      <c r="L1013" s="18">
        <v>0.31067299999999998</v>
      </c>
      <c r="M1013" s="18">
        <v>100</v>
      </c>
      <c r="N1013" s="18"/>
      <c r="O1013" s="18">
        <v>8.9023000000000005E-2</v>
      </c>
      <c r="P1013" s="18">
        <v>43.202100000000002</v>
      </c>
      <c r="Q1013" s="18">
        <f t="shared" si="114"/>
        <v>99.910977000000003</v>
      </c>
      <c r="R1013" s="18"/>
      <c r="S1013" s="18">
        <v>0.92181100000000005</v>
      </c>
      <c r="T1013" s="18">
        <v>0.33139999999999997</v>
      </c>
      <c r="U1013" s="18">
        <v>0</v>
      </c>
      <c r="V1013" s="18">
        <v>41.056899999999999</v>
      </c>
      <c r="W1013" s="18">
        <v>0.39451599999999998</v>
      </c>
      <c r="X1013" s="18">
        <v>52.053400000000003</v>
      </c>
      <c r="Y1013" s="18">
        <v>5.242</v>
      </c>
      <c r="Z1013" s="18">
        <v>100</v>
      </c>
      <c r="AA1013" s="19"/>
      <c r="AB1013" s="18">
        <f>IF(Z1013="","",Z1013-O1013)</f>
        <v>99.910977000000003</v>
      </c>
      <c r="AC1013" s="18">
        <f t="shared" si="115"/>
        <v>94.668976999999998</v>
      </c>
      <c r="AD1013" s="18"/>
      <c r="AE1013" s="34">
        <f>IF(M1013="","",IF(M1013&gt;100,M1013, M1013+O1013))</f>
        <v>100.089023</v>
      </c>
      <c r="AF1013" s="37">
        <f>IF(AE1013="","",IF(AE1013="* * *", Y1013, AE1013-SUM(S1013:X1013)))</f>
        <v>5.330995999999999</v>
      </c>
      <c r="AG1013" s="54"/>
      <c r="AH1013" s="33"/>
      <c r="AI1013" s="34">
        <f>IF(S1013="","",IF(AI$6=0, 0, S1013/AI$6))</f>
        <v>1.4872971367370917E-2</v>
      </c>
      <c r="AJ1013" s="34">
        <f>IF(T1013="","",IF(AJ$6=0, 0, T1013/AJ$6))</f>
        <v>8.222325325208597E-3</v>
      </c>
      <c r="AK1013" s="34">
        <f>IF(U1013="","",IF(AK$6=0, 0, U1013/AK$6))</f>
        <v>0</v>
      </c>
      <c r="AL1013" s="34">
        <f>IF(V1013="","",IF(AL$6=0, 0, V1013/AL$6))</f>
        <v>0.28924610826821628</v>
      </c>
      <c r="AM1013" s="34">
        <f>IF(W1013="","",IF(AM$6=0, 0, W1013/AM$6))</f>
        <v>1.1128330254008997E-2</v>
      </c>
      <c r="AN1013" s="34">
        <f>IF(X1013="","",IF(AN$6=0, 0, X1013/AN$6))</f>
        <v>0.92824203689900031</v>
      </c>
      <c r="AO1013" s="34">
        <f>IF(Y1013="","",IF(AO$6=0, 0, Y1013/AO$6))</f>
        <v>0.30821922842296356</v>
      </c>
      <c r="AP1013" s="34"/>
      <c r="AQ1013" s="34">
        <f>IF(AI1013="","",AI1013*AI$4)</f>
        <v>2.9745942734741834E-2</v>
      </c>
      <c r="AR1013" s="33">
        <f>IF(AJ1013="","",AJ1013*AJ$4)</f>
        <v>8.222325325208597E-3</v>
      </c>
      <c r="AS1013" s="34">
        <f>IF(AK1013="","",AK1013*AK$4)</f>
        <v>0</v>
      </c>
      <c r="AT1013" s="34">
        <f>IF(AL1013="","",AL1013*AL$4)</f>
        <v>0.57849221653643257</v>
      </c>
      <c r="AU1013" s="34">
        <f>IF(AM1013="","",AM1013*AM$4)</f>
        <v>1.1128330254008997E-2</v>
      </c>
      <c r="AV1013" s="34">
        <f>IF(AN1013="","",AN1013*AN$4)</f>
        <v>0.92824203689900031</v>
      </c>
      <c r="AW1013" s="34">
        <f>IF(AO1013="","",AO1013*AO$4)</f>
        <v>0.30821922842296356</v>
      </c>
      <c r="AX1013" s="34"/>
      <c r="AY1013" s="34">
        <f>IF(AQ1013="","",AI1013*AI$5)</f>
        <v>1.4872971367370917E-2</v>
      </c>
      <c r="AZ1013" s="34">
        <f>IF(AR1013="","",AJ1013*AJ$5)</f>
        <v>8.222325325208597E-3</v>
      </c>
      <c r="BA1013" s="34">
        <f>IF(AS1013="","",AK1013*AK$5)</f>
        <v>0</v>
      </c>
      <c r="BB1013" s="34">
        <f>IF(AT1013="","",AL1013*AL$5)</f>
        <v>1.4462305413410814</v>
      </c>
      <c r="BC1013" s="34">
        <f>IF(AU1013="","",AM1013*AM$5)</f>
        <v>0</v>
      </c>
      <c r="BD1013" s="34">
        <f>IF(AV1013="","",AN1013*AN$5)</f>
        <v>0.92824203689900031</v>
      </c>
      <c r="BE1013" s="34">
        <f>IF(AW1013="","",AO1013*AO$5)</f>
        <v>0.30821922842296356</v>
      </c>
      <c r="BF1013" s="34">
        <f>IF(BE1013="","",SUM(AY1013:BE1013))</f>
        <v>2.7057871033556244</v>
      </c>
      <c r="BG1013" s="34"/>
      <c r="BH1013" s="34">
        <f>IF(AT1013="","",3/AT1013)</f>
        <v>5.1858951844878707</v>
      </c>
      <c r="BI1013" s="34"/>
      <c r="BJ1013" s="34">
        <f>IF(AQ1013="","",AQ1013*$BH1013)</f>
        <v>0.15425934118614965</v>
      </c>
      <c r="BK1013" s="34">
        <f>IF(AR1013="","",AR1013*$BH1013)</f>
        <v>4.2640117309291931E-2</v>
      </c>
      <c r="BL1013" s="34">
        <f>IF(AS1013="","",AS1013*$BH1013)</f>
        <v>0</v>
      </c>
      <c r="BM1013" s="34">
        <f>IF(AT1013="","",AT1013*$BH1013)</f>
        <v>3</v>
      </c>
      <c r="BN1013" s="34">
        <f>IF(AU1013="","",AU1013*$BH1013)</f>
        <v>5.7710354275655941E-2</v>
      </c>
      <c r="BO1013" s="34">
        <f>IF(AV1013="","",AV1013*$BH1013)</f>
        <v>4.8137659091937381</v>
      </c>
      <c r="BP1013" s="34">
        <f t="shared" si="116"/>
        <v>14.031928309541318</v>
      </c>
      <c r="BQ1013" s="34">
        <f>IF(AW1013="","",AW1013*$BH1013)</f>
        <v>1.5983926124452137</v>
      </c>
      <c r="BR1013" s="34"/>
      <c r="BS1013" s="34">
        <f t="shared" si="117"/>
        <v>5.0106653676891799</v>
      </c>
      <c r="BT1013" s="34"/>
      <c r="BU1013" s="34">
        <f t="shared" si="118"/>
        <v>0.94228964572434404</v>
      </c>
      <c r="BV1013" s="34">
        <f t="shared" si="119"/>
        <v>0.94228964572434404</v>
      </c>
      <c r="BW1013" s="34">
        <f t="shared" si="120"/>
        <v>1</v>
      </c>
      <c r="BX1013" s="34"/>
      <c r="BY1013" s="34">
        <f>IF(BV1013="","",IF(BQ1013=0,0,((BV1013/BQ1013)*AF1013)))</f>
        <v>3.1427462145944283</v>
      </c>
      <c r="BZ1013" s="34">
        <f>IF(BY1013="","",SUM(S1013:X1013,BY1013))</f>
        <v>97.900773214594423</v>
      </c>
      <c r="CA1013" s="18"/>
      <c r="CB1013" s="20">
        <v>1.5539000000000001E-2</v>
      </c>
      <c r="CC1013" s="20">
        <v>9.8560000000000002E-3</v>
      </c>
      <c r="CD1013" s="20">
        <v>4.8578000000000003E-2</v>
      </c>
      <c r="CE1013" s="20">
        <v>1.2331E-2</v>
      </c>
      <c r="CF1013" s="20">
        <v>8.2489999999999994E-3</v>
      </c>
      <c r="CG1013" s="20">
        <v>3.0598E-2</v>
      </c>
      <c r="CH1013" s="20"/>
      <c r="CI1013" s="21">
        <v>3.8498000000000001</v>
      </c>
      <c r="CJ1013" s="21">
        <v>3.44916</v>
      </c>
      <c r="CK1013" s="21">
        <v>-15.66</v>
      </c>
      <c r="CL1013" s="21">
        <v>0.36725400000000002</v>
      </c>
      <c r="CM1013" s="21">
        <v>2.8060100000000001</v>
      </c>
      <c r="CN1013" s="21">
        <v>0.34338999999999997</v>
      </c>
      <c r="CO1013" s="21"/>
      <c r="CP1013" s="20">
        <v>75.144300000000001</v>
      </c>
      <c r="CQ1013" s="20">
        <v>76.855199999999996</v>
      </c>
      <c r="CR1013" s="20">
        <v>10.792</v>
      </c>
      <c r="CS1013" s="20">
        <v>63.9238</v>
      </c>
      <c r="CT1013" s="20"/>
      <c r="CU1013" s="22">
        <v>44274.264664351896</v>
      </c>
      <c r="CV1013" s="22"/>
    </row>
    <row r="1014" spans="1:100" s="17" customFormat="1" x14ac:dyDescent="0.25">
      <c r="A1014" s="17" t="s">
        <v>78</v>
      </c>
      <c r="B1014" s="17">
        <v>3131</v>
      </c>
      <c r="C1014" s="17">
        <v>6</v>
      </c>
      <c r="E1014" s="18">
        <v>0.67007300000000003</v>
      </c>
      <c r="F1014" s="18">
        <v>0.20594899999999999</v>
      </c>
      <c r="G1014" s="18">
        <v>0</v>
      </c>
      <c r="H1014" s="18">
        <v>18.0002</v>
      </c>
      <c r="I1014" s="18">
        <v>0.42412899999999998</v>
      </c>
      <c r="J1014" s="18">
        <v>37.2624</v>
      </c>
      <c r="K1014" s="18">
        <v>43.144100000000002</v>
      </c>
      <c r="L1014" s="18">
        <v>0.293242</v>
      </c>
      <c r="M1014" s="18">
        <v>100</v>
      </c>
      <c r="N1014" s="18"/>
      <c r="O1014" s="18">
        <v>9.5704999999999998E-2</v>
      </c>
      <c r="P1014" s="18">
        <v>43.048400000000001</v>
      </c>
      <c r="Q1014" s="18">
        <f t="shared" si="114"/>
        <v>99.904295000000005</v>
      </c>
      <c r="R1014" s="18"/>
      <c r="S1014" s="18">
        <v>0.90324300000000002</v>
      </c>
      <c r="T1014" s="18">
        <v>0.34152500000000002</v>
      </c>
      <c r="U1014" s="18">
        <v>0</v>
      </c>
      <c r="V1014" s="18">
        <v>41.245699999999999</v>
      </c>
      <c r="W1014" s="18">
        <v>0.42412899999999998</v>
      </c>
      <c r="X1014" s="18">
        <v>52.137599999999999</v>
      </c>
      <c r="Y1014" s="18">
        <v>4.9478799999999996</v>
      </c>
      <c r="Z1014" s="18">
        <v>100</v>
      </c>
      <c r="AA1014" s="19"/>
      <c r="AB1014" s="18">
        <f>IF(Z1014="","",Z1014-O1014)</f>
        <v>99.904295000000005</v>
      </c>
      <c r="AC1014" s="18">
        <f t="shared" si="115"/>
        <v>94.956415000000007</v>
      </c>
      <c r="AD1014" s="18"/>
      <c r="AE1014" s="34">
        <f>IF(M1014="","",IF(M1014&gt;100,M1014, M1014+O1014))</f>
        <v>100.095705</v>
      </c>
      <c r="AF1014" s="37">
        <f>IF(AE1014="","",IF(AE1014="* * *", Y1014, AE1014-SUM(S1014:X1014)))</f>
        <v>5.0435079999999886</v>
      </c>
      <c r="AG1014" s="54"/>
      <c r="AH1014" s="33"/>
      <c r="AI1014" s="34">
        <f>IF(S1014="","",IF(AI$6=0, 0, S1014/AI$6))</f>
        <v>1.4573385733928331E-2</v>
      </c>
      <c r="AJ1014" s="34">
        <f>IF(T1014="","",IF(AJ$6=0, 0, T1014/AJ$6))</f>
        <v>8.4735354758354465E-3</v>
      </c>
      <c r="AK1014" s="34">
        <f>IF(U1014="","",IF(AK$6=0, 0, U1014/AK$6))</f>
        <v>0</v>
      </c>
      <c r="AL1014" s="34">
        <f>IF(V1014="","",IF(AL$6=0, 0, V1014/AL$6))</f>
        <v>0.2905762054075775</v>
      </c>
      <c r="AM1014" s="34">
        <f>IF(W1014="","",IF(AM$6=0, 0, W1014/AM$6))</f>
        <v>1.1963640466552895E-2</v>
      </c>
      <c r="AN1014" s="34">
        <f>IF(X1014="","",IF(AN$6=0, 0, X1014/AN$6))</f>
        <v>0.92974353304539792</v>
      </c>
      <c r="AO1014" s="34">
        <f>IF(Y1014="","",IF(AO$6=0, 0, Y1014/AO$6))</f>
        <v>0.29092555435509593</v>
      </c>
      <c r="AP1014" s="34"/>
      <c r="AQ1014" s="34">
        <f>IF(AI1014="","",AI1014*AI$4)</f>
        <v>2.9146771467856662E-2</v>
      </c>
      <c r="AR1014" s="33">
        <f>IF(AJ1014="","",AJ1014*AJ$4)</f>
        <v>8.4735354758354465E-3</v>
      </c>
      <c r="AS1014" s="34">
        <f>IF(AK1014="","",AK1014*AK$4)</f>
        <v>0</v>
      </c>
      <c r="AT1014" s="34">
        <f>IF(AL1014="","",AL1014*AL$4)</f>
        <v>0.58115241081515501</v>
      </c>
      <c r="AU1014" s="34">
        <f>IF(AM1014="","",AM1014*AM$4)</f>
        <v>1.1963640466552895E-2</v>
      </c>
      <c r="AV1014" s="34">
        <f>IF(AN1014="","",AN1014*AN$4)</f>
        <v>0.92974353304539792</v>
      </c>
      <c r="AW1014" s="34">
        <f>IF(AO1014="","",AO1014*AO$4)</f>
        <v>0.29092555435509593</v>
      </c>
      <c r="AX1014" s="34"/>
      <c r="AY1014" s="34">
        <f>IF(AQ1014="","",AI1014*AI$5)</f>
        <v>1.4573385733928331E-2</v>
      </c>
      <c r="AZ1014" s="34">
        <f>IF(AR1014="","",AJ1014*AJ$5)</f>
        <v>8.4735354758354465E-3</v>
      </c>
      <c r="BA1014" s="34">
        <f>IF(AS1014="","",AK1014*AK$5)</f>
        <v>0</v>
      </c>
      <c r="BB1014" s="34">
        <f>IF(AT1014="","",AL1014*AL$5)</f>
        <v>1.4528810270378876</v>
      </c>
      <c r="BC1014" s="34">
        <f>IF(AU1014="","",AM1014*AM$5)</f>
        <v>0</v>
      </c>
      <c r="BD1014" s="34">
        <f>IF(AV1014="","",AN1014*AN$5)</f>
        <v>0.92974353304539792</v>
      </c>
      <c r="BE1014" s="34">
        <f>IF(AW1014="","",AO1014*AO$5)</f>
        <v>0.29092555435509593</v>
      </c>
      <c r="BF1014" s="34">
        <f>IF(BE1014="","",SUM(AY1014:BE1014))</f>
        <v>2.6965970356481455</v>
      </c>
      <c r="BG1014" s="34"/>
      <c r="BH1014" s="34">
        <f>IF(AT1014="","",3/AT1014)</f>
        <v>5.1621570248535011</v>
      </c>
      <c r="BI1014" s="34"/>
      <c r="BJ1014" s="34">
        <f>IF(AQ1014="","",AQ1014*$BH1014)</f>
        <v>0.15046021108459587</v>
      </c>
      <c r="BK1014" s="34">
        <f>IF(AR1014="","",AR1014*$BH1014)</f>
        <v>4.3741720681929303E-2</v>
      </c>
      <c r="BL1014" s="34">
        <f>IF(AS1014="","",AS1014*$BH1014)</f>
        <v>0</v>
      </c>
      <c r="BM1014" s="34">
        <f>IF(AT1014="","",AT1014*$BH1014)</f>
        <v>3.0000000000000004</v>
      </c>
      <c r="BN1014" s="34">
        <f>IF(AU1014="","",AU1014*$BH1014)</f>
        <v>6.1758190677237645E-2</v>
      </c>
      <c r="BO1014" s="34">
        <f>IF(AV1014="","",AV1014*$BH1014)</f>
        <v>4.7994821104224146</v>
      </c>
      <c r="BP1014" s="34">
        <f t="shared" si="116"/>
        <v>13.920257330770202</v>
      </c>
      <c r="BQ1014" s="34">
        <f>IF(AW1014="","",AW1014*$BH1014)</f>
        <v>1.5018033941235576</v>
      </c>
      <c r="BR1014" s="34"/>
      <c r="BS1014" s="34">
        <f t="shared" si="117"/>
        <v>4.9936840421889395</v>
      </c>
      <c r="BT1014" s="34"/>
      <c r="BU1014" s="34">
        <f t="shared" si="118"/>
        <v>0.93824180932276235</v>
      </c>
      <c r="BV1014" s="34">
        <f t="shared" si="119"/>
        <v>0.93824180932276235</v>
      </c>
      <c r="BW1014" s="34">
        <f t="shared" si="120"/>
        <v>1</v>
      </c>
      <c r="BX1014" s="34"/>
      <c r="BY1014" s="34">
        <f>IF(BV1014="","",IF(BQ1014=0,0,((BV1014/BQ1014)*AF1014)))</f>
        <v>3.1508985062691228</v>
      </c>
      <c r="BZ1014" s="34">
        <f>IF(BY1014="","",SUM(S1014:X1014,BY1014))</f>
        <v>98.203095506269136</v>
      </c>
      <c r="CA1014" s="18"/>
      <c r="CB1014" s="20">
        <v>1.6043999999999999E-2</v>
      </c>
      <c r="CC1014" s="20">
        <v>1.0041E-2</v>
      </c>
      <c r="CD1014" s="20">
        <v>4.8507000000000002E-2</v>
      </c>
      <c r="CE1014" s="20">
        <v>1.269E-2</v>
      </c>
      <c r="CF1014" s="20">
        <v>9.077E-3</v>
      </c>
      <c r="CG1014" s="20">
        <v>3.1283999999999999E-2</v>
      </c>
      <c r="CH1014" s="20"/>
      <c r="CI1014" s="21">
        <v>3.9142199999999998</v>
      </c>
      <c r="CJ1014" s="21">
        <v>3.40219</v>
      </c>
      <c r="CK1014" s="21">
        <v>-16.396999999999998</v>
      </c>
      <c r="CL1014" s="21">
        <v>0.36636099999999999</v>
      </c>
      <c r="CM1014" s="21">
        <v>2.7321399999999998</v>
      </c>
      <c r="CN1014" s="21">
        <v>0.34312999999999999</v>
      </c>
      <c r="CO1014" s="21"/>
      <c r="CP1014" s="20">
        <v>75.16</v>
      </c>
      <c r="CQ1014" s="20">
        <v>76.852400000000003</v>
      </c>
      <c r="CR1014" s="20">
        <v>10.7925</v>
      </c>
      <c r="CS1014" s="20">
        <v>79.872799999999998</v>
      </c>
      <c r="CT1014" s="20"/>
      <c r="CU1014" s="22">
        <v>44274.266446759299</v>
      </c>
      <c r="CV1014" s="22"/>
    </row>
    <row r="1015" spans="1:100" s="17" customFormat="1" x14ac:dyDescent="0.25">
      <c r="A1015" s="17" t="s">
        <v>78</v>
      </c>
      <c r="B1015" s="17">
        <v>3132</v>
      </c>
      <c r="C1015" s="17">
        <v>7</v>
      </c>
      <c r="E1015" s="18">
        <v>0.57018000000000002</v>
      </c>
      <c r="F1015" s="18">
        <v>0.194246</v>
      </c>
      <c r="G1015" s="18">
        <v>0</v>
      </c>
      <c r="H1015" s="18">
        <v>17.858699999999999</v>
      </c>
      <c r="I1015" s="18">
        <v>0.48586099999999999</v>
      </c>
      <c r="J1015" s="18">
        <v>37.085000000000001</v>
      </c>
      <c r="K1015" s="18">
        <v>43.473399999999998</v>
      </c>
      <c r="L1015" s="18">
        <v>0.33263300000000001</v>
      </c>
      <c r="M1015" s="18">
        <v>100</v>
      </c>
      <c r="N1015" s="18"/>
      <c r="O1015" s="18">
        <v>0.109635</v>
      </c>
      <c r="P1015" s="18">
        <v>43.363799999999998</v>
      </c>
      <c r="Q1015" s="18">
        <f t="shared" si="114"/>
        <v>99.890365000000003</v>
      </c>
      <c r="R1015" s="18"/>
      <c r="S1015" s="18">
        <v>0.76859</v>
      </c>
      <c r="T1015" s="18">
        <v>0.32211800000000002</v>
      </c>
      <c r="U1015" s="18">
        <v>0</v>
      </c>
      <c r="V1015" s="18">
        <v>40.921500000000002</v>
      </c>
      <c r="W1015" s="18">
        <v>0.48586099999999999</v>
      </c>
      <c r="X1015" s="18">
        <v>51.889400000000002</v>
      </c>
      <c r="Y1015" s="18">
        <v>5.61252</v>
      </c>
      <c r="Z1015" s="18">
        <v>100</v>
      </c>
      <c r="AA1015" s="19"/>
      <c r="AB1015" s="18">
        <f>IF(Z1015="","",Z1015-O1015)</f>
        <v>99.890365000000003</v>
      </c>
      <c r="AC1015" s="18">
        <f t="shared" si="115"/>
        <v>94.277844999999999</v>
      </c>
      <c r="AD1015" s="18"/>
      <c r="AE1015" s="34">
        <f>IF(M1015="","",IF(M1015&gt;100,M1015, M1015+O1015))</f>
        <v>100.109635</v>
      </c>
      <c r="AF1015" s="37">
        <f>IF(AE1015="","",IF(AE1015="* * *", Y1015, AE1015-SUM(S1015:X1015)))</f>
        <v>5.7221659999999872</v>
      </c>
      <c r="AG1015" s="54"/>
      <c r="AH1015" s="33"/>
      <c r="AI1015" s="34">
        <f>IF(S1015="","",IF(AI$6=0, 0, S1015/AI$6))</f>
        <v>1.2400825183522016E-2</v>
      </c>
      <c r="AJ1015" s="34">
        <f>IF(T1015="","",IF(AJ$6=0, 0, T1015/AJ$6))</f>
        <v>7.9920307456413497E-3</v>
      </c>
      <c r="AK1015" s="34">
        <f>IF(U1015="","",IF(AK$6=0, 0, U1015/AK$6))</f>
        <v>0</v>
      </c>
      <c r="AL1015" s="34">
        <f>IF(V1015="","",IF(AL$6=0, 0, V1015/AL$6))</f>
        <v>0.28829221445111086</v>
      </c>
      <c r="AM1015" s="34">
        <f>IF(W1015="","",IF(AM$6=0, 0, W1015/AM$6))</f>
        <v>1.3704949014851274E-2</v>
      </c>
      <c r="AN1015" s="34">
        <f>IF(X1015="","",IF(AN$6=0, 0, X1015/AN$6))</f>
        <v>0.92531750758772691</v>
      </c>
      <c r="AO1015" s="34">
        <f>IF(Y1015="","",IF(AO$6=0, 0, Y1015/AO$6))</f>
        <v>0.33000507132934975</v>
      </c>
      <c r="AP1015" s="34"/>
      <c r="AQ1015" s="34">
        <f>IF(AI1015="","",AI1015*AI$4)</f>
        <v>2.4801650367044032E-2</v>
      </c>
      <c r="AR1015" s="33">
        <f>IF(AJ1015="","",AJ1015*AJ$4)</f>
        <v>7.9920307456413497E-3</v>
      </c>
      <c r="AS1015" s="34">
        <f>IF(AK1015="","",AK1015*AK$4)</f>
        <v>0</v>
      </c>
      <c r="AT1015" s="34">
        <f>IF(AL1015="","",AL1015*AL$4)</f>
        <v>0.57658442890222172</v>
      </c>
      <c r="AU1015" s="34">
        <f>IF(AM1015="","",AM1015*AM$4)</f>
        <v>1.3704949014851274E-2</v>
      </c>
      <c r="AV1015" s="34">
        <f>IF(AN1015="","",AN1015*AN$4)</f>
        <v>0.92531750758772691</v>
      </c>
      <c r="AW1015" s="34">
        <f>IF(AO1015="","",AO1015*AO$4)</f>
        <v>0.33000507132934975</v>
      </c>
      <c r="AX1015" s="34"/>
      <c r="AY1015" s="34">
        <f>IF(AQ1015="","",AI1015*AI$5)</f>
        <v>1.2400825183522016E-2</v>
      </c>
      <c r="AZ1015" s="34">
        <f>IF(AR1015="","",AJ1015*AJ$5)</f>
        <v>7.9920307456413497E-3</v>
      </c>
      <c r="BA1015" s="34">
        <f>IF(AS1015="","",AK1015*AK$5)</f>
        <v>0</v>
      </c>
      <c r="BB1015" s="34">
        <f>IF(AT1015="","",AL1015*AL$5)</f>
        <v>1.4414610722555543</v>
      </c>
      <c r="BC1015" s="34">
        <f>IF(AU1015="","",AM1015*AM$5)</f>
        <v>0</v>
      </c>
      <c r="BD1015" s="34">
        <f>IF(AV1015="","",AN1015*AN$5)</f>
        <v>0.92531750758772691</v>
      </c>
      <c r="BE1015" s="34">
        <f>IF(AW1015="","",AO1015*AO$5)</f>
        <v>0.33000507132934975</v>
      </c>
      <c r="BF1015" s="34">
        <f>IF(BE1015="","",SUM(AY1015:BE1015))</f>
        <v>2.7171765071017941</v>
      </c>
      <c r="BG1015" s="34"/>
      <c r="BH1015" s="34">
        <f>IF(AT1015="","",3/AT1015)</f>
        <v>5.2030541402441264</v>
      </c>
      <c r="BI1015" s="34"/>
      <c r="BJ1015" s="34">
        <f>IF(AQ1015="","",AQ1015*$BH1015)</f>
        <v>0.12904432962713572</v>
      </c>
      <c r="BK1015" s="34">
        <f>IF(AR1015="","",AR1015*$BH1015)</f>
        <v>4.1582968660067575E-2</v>
      </c>
      <c r="BL1015" s="34">
        <f>IF(AS1015="","",AS1015*$BH1015)</f>
        <v>0</v>
      </c>
      <c r="BM1015" s="34">
        <f>IF(AT1015="","",AT1015*$BH1015)</f>
        <v>3</v>
      </c>
      <c r="BN1015" s="34">
        <f>IF(AU1015="","",AU1015*$BH1015)</f>
        <v>7.1307591713556578E-2</v>
      </c>
      <c r="BO1015" s="34">
        <f>IF(AV1015="","",AV1015*$BH1015)</f>
        <v>4.8144770888946979</v>
      </c>
      <c r="BP1015" s="34">
        <f t="shared" si="116"/>
        <v>14.137616475050065</v>
      </c>
      <c r="BQ1015" s="34">
        <f>IF(AW1015="","",AW1015*$BH1015)</f>
        <v>1.7170342526817315</v>
      </c>
      <c r="BR1015" s="34"/>
      <c r="BS1015" s="34">
        <f t="shared" si="117"/>
        <v>4.9851043871819014</v>
      </c>
      <c r="BT1015" s="34"/>
      <c r="BU1015" s="34">
        <f t="shared" si="118"/>
        <v>0.92869240828644339</v>
      </c>
      <c r="BV1015" s="34">
        <f t="shared" si="119"/>
        <v>0.92869240828644339</v>
      </c>
      <c r="BW1015" s="34">
        <f t="shared" si="120"/>
        <v>1</v>
      </c>
      <c r="BX1015" s="34"/>
      <c r="BY1015" s="34">
        <f>IF(BV1015="","",IF(BQ1015=0,0,((BV1015/BQ1015)*AF1015)))</f>
        <v>3.0949482311462178</v>
      </c>
      <c r="BZ1015" s="34">
        <f>IF(BY1015="","",SUM(S1015:X1015,BY1015))</f>
        <v>97.482417231146229</v>
      </c>
      <c r="CA1015" s="18"/>
      <c r="CB1015" s="20">
        <v>1.5481999999999999E-2</v>
      </c>
      <c r="CC1015" s="20">
        <v>1.0047E-2</v>
      </c>
      <c r="CD1015" s="20">
        <v>4.8010999999999998E-2</v>
      </c>
      <c r="CE1015" s="20">
        <v>1.3134E-2</v>
      </c>
      <c r="CF1015" s="20">
        <v>8.6370000000000006E-3</v>
      </c>
      <c r="CG1015" s="20">
        <v>2.8965999999999999E-2</v>
      </c>
      <c r="CH1015" s="20"/>
      <c r="CI1015" s="21">
        <v>4.2794699999999999</v>
      </c>
      <c r="CJ1015" s="21">
        <v>3.55247</v>
      </c>
      <c r="CK1015" s="21">
        <v>-22.567</v>
      </c>
      <c r="CL1015" s="21">
        <v>0.36806699999999998</v>
      </c>
      <c r="CM1015" s="21">
        <v>2.5070999999999999</v>
      </c>
      <c r="CN1015" s="21">
        <v>0.34378900000000001</v>
      </c>
      <c r="CO1015" s="21"/>
      <c r="CP1015" s="20">
        <v>75.175799999999995</v>
      </c>
      <c r="CQ1015" s="20">
        <v>76.849400000000003</v>
      </c>
      <c r="CR1015" s="20">
        <v>10.792999999999999</v>
      </c>
      <c r="CS1015" s="20">
        <v>95.947699999999998</v>
      </c>
      <c r="CT1015" s="20"/>
      <c r="CU1015" s="22">
        <v>44274.268252314803</v>
      </c>
      <c r="CV1015" s="22"/>
    </row>
    <row r="1016" spans="1:100" s="23" customFormat="1" x14ac:dyDescent="0.25">
      <c r="A1016" s="23" t="s">
        <v>78</v>
      </c>
      <c r="B1016" s="23">
        <v>3133</v>
      </c>
      <c r="C1016" s="23">
        <v>8</v>
      </c>
      <c r="E1016" s="24">
        <v>0.51992499999999997</v>
      </c>
      <c r="F1016" s="24">
        <v>0.21423</v>
      </c>
      <c r="G1016" s="24">
        <v>0</v>
      </c>
      <c r="H1016" s="24">
        <v>18.002800000000001</v>
      </c>
      <c r="I1016" s="24">
        <v>0.58199900000000004</v>
      </c>
      <c r="J1016" s="24">
        <v>37.376399999999997</v>
      </c>
      <c r="K1016" s="24">
        <v>43.019399999999997</v>
      </c>
      <c r="L1016" s="24">
        <v>0.28525400000000001</v>
      </c>
      <c r="M1016" s="24">
        <v>100</v>
      </c>
      <c r="N1016" s="24"/>
      <c r="O1016" s="24">
        <v>0.131329</v>
      </c>
      <c r="P1016" s="24">
        <v>42.888100000000001</v>
      </c>
      <c r="Q1016" s="24">
        <f t="shared" si="114"/>
        <v>99.868671000000006</v>
      </c>
      <c r="R1016" s="24"/>
      <c r="S1016" s="24">
        <v>0.700847</v>
      </c>
      <c r="T1016" s="24">
        <v>0.35525699999999999</v>
      </c>
      <c r="U1016" s="24">
        <v>0</v>
      </c>
      <c r="V1016" s="24">
        <v>41.2517</v>
      </c>
      <c r="W1016" s="24">
        <v>0.58199900000000004</v>
      </c>
      <c r="X1016" s="24">
        <v>52.2971</v>
      </c>
      <c r="Y1016" s="24">
        <v>4.8131000000000004</v>
      </c>
      <c r="Z1016" s="24">
        <v>100</v>
      </c>
      <c r="AA1016" s="25"/>
      <c r="AB1016" s="24">
        <f>IF(Z1016="","",Z1016-O1016)</f>
        <v>99.868671000000006</v>
      </c>
      <c r="AC1016" s="24">
        <f t="shared" si="115"/>
        <v>95.055571</v>
      </c>
      <c r="AD1016" s="24"/>
      <c r="AE1016" s="36">
        <f>IF(M1016="","",IF(M1016&gt;100,M1016, M1016+O1016))</f>
        <v>100.13132899999999</v>
      </c>
      <c r="AF1016" s="40">
        <f>IF(AE1016="","",IF(AE1016="* * *", Y1016, AE1016-SUM(S1016:X1016)))</f>
        <v>4.9444259999999929</v>
      </c>
      <c r="AG1016" s="55"/>
      <c r="AH1016" s="35"/>
      <c r="AI1016" s="36">
        <f>IF(S1016="","",IF(AI$6=0, 0, S1016/AI$6))</f>
        <v>1.1307824883742768E-2</v>
      </c>
      <c r="AJ1016" s="36">
        <f>IF(T1016="","",IF(AJ$6=0, 0, T1016/AJ$6))</f>
        <v>8.8142384672831343E-3</v>
      </c>
      <c r="AK1016" s="36">
        <f>IF(U1016="","",IF(AK$6=0, 0, U1016/AK$6))</f>
        <v>0</v>
      </c>
      <c r="AL1016" s="36">
        <f>IF(V1016="","",IF(AL$6=0, 0, V1016/AL$6))</f>
        <v>0.29061847544378605</v>
      </c>
      <c r="AM1016" s="36">
        <f>IF(W1016="","",IF(AM$6=0, 0, W1016/AM$6))</f>
        <v>1.6416766568410363E-2</v>
      </c>
      <c r="AN1016" s="36">
        <f>IF(X1016="","",IF(AN$6=0, 0, X1016/AN$6))</f>
        <v>0.93258781612556929</v>
      </c>
      <c r="AO1016" s="36">
        <f>IF(Y1016="","",IF(AO$6=0, 0, Y1016/AO$6))</f>
        <v>0.28300075702452615</v>
      </c>
      <c r="AP1016" s="36"/>
      <c r="AQ1016" s="36">
        <f>IF(AI1016="","",AI1016*AI$4)</f>
        <v>2.2615649767485535E-2</v>
      </c>
      <c r="AR1016" s="35">
        <f>IF(AJ1016="","",AJ1016*AJ$4)</f>
        <v>8.8142384672831343E-3</v>
      </c>
      <c r="AS1016" s="36">
        <f>IF(AK1016="","",AK1016*AK$4)</f>
        <v>0</v>
      </c>
      <c r="AT1016" s="36">
        <f>IF(AL1016="","",AL1016*AL$4)</f>
        <v>0.5812369508875721</v>
      </c>
      <c r="AU1016" s="36">
        <f>IF(AM1016="","",AM1016*AM$4)</f>
        <v>1.6416766568410363E-2</v>
      </c>
      <c r="AV1016" s="36">
        <f>IF(AN1016="","",AN1016*AN$4)</f>
        <v>0.93258781612556929</v>
      </c>
      <c r="AW1016" s="36">
        <f>IF(AO1016="","",AO1016*AO$4)</f>
        <v>0.28300075702452615</v>
      </c>
      <c r="AX1016" s="36"/>
      <c r="AY1016" s="36">
        <f>IF(AQ1016="","",AI1016*AI$5)</f>
        <v>1.1307824883742768E-2</v>
      </c>
      <c r="AZ1016" s="36">
        <f>IF(AR1016="","",AJ1016*AJ$5)</f>
        <v>8.8142384672831343E-3</v>
      </c>
      <c r="BA1016" s="36">
        <f>IF(AS1016="","",AK1016*AK$5)</f>
        <v>0</v>
      </c>
      <c r="BB1016" s="36">
        <f>IF(AT1016="","",AL1016*AL$5)</f>
        <v>1.4530923772189301</v>
      </c>
      <c r="BC1016" s="36">
        <f>IF(AU1016="","",AM1016*AM$5)</f>
        <v>0</v>
      </c>
      <c r="BD1016" s="36">
        <f>IF(AV1016="","",AN1016*AN$5)</f>
        <v>0.93258781612556929</v>
      </c>
      <c r="BE1016" s="36">
        <f>IF(AW1016="","",AO1016*AO$5)</f>
        <v>0.28300075702452615</v>
      </c>
      <c r="BF1016" s="36">
        <f>IF(BE1016="","",SUM(AY1016:BE1016))</f>
        <v>2.6888030137200514</v>
      </c>
      <c r="BG1016" s="36"/>
      <c r="BH1016" s="36">
        <f>IF(AT1016="","",3/AT1016)</f>
        <v>5.1614061965931102</v>
      </c>
      <c r="BI1016" s="36"/>
      <c r="BJ1016" s="36">
        <f>IF(AQ1016="","",AQ1016*$BH1016)</f>
        <v>0.11672855484987937</v>
      </c>
      <c r="BK1016" s="36">
        <f>IF(AR1016="","",AR1016*$BH1016)</f>
        <v>4.549386504328453E-2</v>
      </c>
      <c r="BL1016" s="36">
        <f>IF(AS1016="","",AS1016*$BH1016)</f>
        <v>0</v>
      </c>
      <c r="BM1016" s="36">
        <f>IF(AT1016="","",AT1016*$BH1016)</f>
        <v>3</v>
      </c>
      <c r="BN1016" s="36">
        <f>IF(AU1016="","",AU1016*$BH1016)</f>
        <v>8.4733600694215858E-2</v>
      </c>
      <c r="BO1016" s="36">
        <f>IF(AV1016="","",AV1016*$BH1016)</f>
        <v>4.8134645330177497</v>
      </c>
      <c r="BP1016" s="36">
        <f t="shared" si="116"/>
        <v>13.878004536432902</v>
      </c>
      <c r="BQ1016" s="36">
        <f>IF(AW1016="","",AW1016*$BH1016)</f>
        <v>1.4606818609469305</v>
      </c>
      <c r="BR1016" s="36"/>
      <c r="BS1016" s="36">
        <f t="shared" si="117"/>
        <v>4.9756869529109133</v>
      </c>
      <c r="BT1016" s="36"/>
      <c r="BU1016" s="36">
        <f t="shared" si="118"/>
        <v>0.91526639930578413</v>
      </c>
      <c r="BV1016" s="36">
        <f t="shared" si="119"/>
        <v>0.91526639930578413</v>
      </c>
      <c r="BW1016" s="36">
        <f t="shared" si="120"/>
        <v>1</v>
      </c>
      <c r="BX1016" s="36"/>
      <c r="BY1016" s="36">
        <f>IF(BV1016="","",IF(BQ1016=0,0,((BV1016/BQ1016)*AF1016)))</f>
        <v>3.0981879782638813</v>
      </c>
      <c r="BZ1016" s="36">
        <f>IF(BY1016="","",SUM(S1016:X1016,BY1016))</f>
        <v>98.285090978263881</v>
      </c>
      <c r="CA1016" s="24"/>
      <c r="CB1016" s="26">
        <v>1.4933E-2</v>
      </c>
      <c r="CC1016" s="26">
        <v>9.9919999999999991E-3</v>
      </c>
      <c r="CD1016" s="26">
        <v>4.7835000000000003E-2</v>
      </c>
      <c r="CE1016" s="26">
        <v>1.2411E-2</v>
      </c>
      <c r="CF1016" s="26">
        <v>8.7950000000000007E-3</v>
      </c>
      <c r="CG1016" s="26">
        <v>3.0775E-2</v>
      </c>
      <c r="CH1016" s="26"/>
      <c r="CI1016" s="27">
        <v>4.4864699999999997</v>
      </c>
      <c r="CJ1016" s="27">
        <v>3.2975300000000001</v>
      </c>
      <c r="CK1016" s="27">
        <v>-25.138999999999999</v>
      </c>
      <c r="CL1016" s="27">
        <v>0.36608299999999999</v>
      </c>
      <c r="CM1016" s="27">
        <v>2.26796</v>
      </c>
      <c r="CN1016" s="27">
        <v>0.34247699999999998</v>
      </c>
      <c r="CO1016" s="27"/>
      <c r="CP1016" s="26">
        <v>75.191599999999994</v>
      </c>
      <c r="CQ1016" s="26">
        <v>76.846400000000003</v>
      </c>
      <c r="CR1016" s="26">
        <v>10.7935</v>
      </c>
      <c r="CS1016" s="26">
        <v>112.032</v>
      </c>
      <c r="CT1016" s="26"/>
      <c r="CU1016" s="28">
        <v>44274.270023148201</v>
      </c>
      <c r="CV1016" s="28"/>
    </row>
    <row r="1017" spans="1:100" s="11" customFormat="1" x14ac:dyDescent="0.25">
      <c r="A1017" s="11" t="s">
        <v>79</v>
      </c>
      <c r="B1017" s="11">
        <v>3134</v>
      </c>
      <c r="C1017" s="11">
        <v>1</v>
      </c>
      <c r="E1017" s="12">
        <v>0.85921599999999998</v>
      </c>
      <c r="F1017" s="12">
        <v>0.19677700000000001</v>
      </c>
      <c r="G1017" s="12">
        <v>0</v>
      </c>
      <c r="H1017" s="12">
        <v>17.3584</v>
      </c>
      <c r="I1017" s="12">
        <v>0.26502799999999999</v>
      </c>
      <c r="J1017" s="12">
        <v>36.910299999999999</v>
      </c>
      <c r="K1017" s="12">
        <v>44.005499999999998</v>
      </c>
      <c r="L1017" s="12">
        <v>0.40481200000000001</v>
      </c>
      <c r="M1017" s="12">
        <v>100</v>
      </c>
      <c r="N1017" s="12"/>
      <c r="O1017" s="12">
        <v>5.9804000000000003E-2</v>
      </c>
      <c r="P1017" s="12">
        <v>43.945700000000002</v>
      </c>
      <c r="Q1017" s="12">
        <f t="shared" si="114"/>
        <v>99.940196</v>
      </c>
      <c r="R1017" s="12"/>
      <c r="S1017" s="12">
        <v>1.1581999999999999</v>
      </c>
      <c r="T1017" s="12">
        <v>0.32631500000000002</v>
      </c>
      <c r="U1017" s="12">
        <v>0</v>
      </c>
      <c r="V1017" s="12">
        <v>39.775100000000002</v>
      </c>
      <c r="W1017" s="12">
        <v>0.26502799999999999</v>
      </c>
      <c r="X1017" s="12">
        <v>51.645000000000003</v>
      </c>
      <c r="Y1017" s="12">
        <v>6.8304</v>
      </c>
      <c r="Z1017" s="12">
        <v>100</v>
      </c>
      <c r="AA1017" s="13"/>
      <c r="AB1017" s="12">
        <f>IF(Z1017="","",Z1017-O1017)</f>
        <v>99.940196</v>
      </c>
      <c r="AC1017" s="12">
        <f t="shared" si="115"/>
        <v>93.109796000000003</v>
      </c>
      <c r="AD1017" s="12"/>
      <c r="AE1017" s="32">
        <f>IF(M1017="","",IF(M1017&gt;100,M1017, M1017+O1017))</f>
        <v>100.059804</v>
      </c>
      <c r="AF1017" s="39">
        <f>IF(AE1017="","",IF(AE1017="* * *", Y1017, AE1017-SUM(S1017:X1017)))</f>
        <v>6.890160999999992</v>
      </c>
      <c r="AG1017" s="56"/>
      <c r="AH1017" s="31"/>
      <c r="AI1017" s="32">
        <f>IF(S1017="","",IF(AI$6=0, 0, S1017/AI$6))</f>
        <v>1.8686992710749809E-2</v>
      </c>
      <c r="AJ1017" s="32">
        <f>IF(T1017="","",IF(AJ$6=0, 0, T1017/AJ$6))</f>
        <v>8.0961620051160053E-3</v>
      </c>
      <c r="AK1017" s="32">
        <f>IF(U1017="","",IF(AK$6=0, 0, U1017/AK$6))</f>
        <v>0</v>
      </c>
      <c r="AL1017" s="32">
        <f>IF(V1017="","",IF(AL$6=0, 0, V1017/AL$6))</f>
        <v>0.280215819532871</v>
      </c>
      <c r="AM1017" s="32">
        <f>IF(W1017="","",IF(AM$6=0, 0, W1017/AM$6))</f>
        <v>7.4757908692156877E-3</v>
      </c>
      <c r="AN1017" s="32">
        <f>IF(X1017="","",IF(AN$6=0, 0, X1017/AN$6))</f>
        <v>0.92095924561409759</v>
      </c>
      <c r="AO1017" s="32">
        <f>IF(Y1017="","",IF(AO$6=0, 0, Y1017/AO$6))</f>
        <v>0.40161400568870859</v>
      </c>
      <c r="AP1017" s="32"/>
      <c r="AQ1017" s="32">
        <f>IF(AI1017="","",AI1017*AI$4)</f>
        <v>3.7373985421499618E-2</v>
      </c>
      <c r="AR1017" s="31">
        <f>IF(AJ1017="","",AJ1017*AJ$4)</f>
        <v>8.0961620051160053E-3</v>
      </c>
      <c r="AS1017" s="32">
        <f>IF(AK1017="","",AK1017*AK$4)</f>
        <v>0</v>
      </c>
      <c r="AT1017" s="32">
        <f>IF(AL1017="","",AL1017*AL$4)</f>
        <v>0.560431639065742</v>
      </c>
      <c r="AU1017" s="32">
        <f>IF(AM1017="","",AM1017*AM$4)</f>
        <v>7.4757908692156877E-3</v>
      </c>
      <c r="AV1017" s="32">
        <f>IF(AN1017="","",AN1017*AN$4)</f>
        <v>0.92095924561409759</v>
      </c>
      <c r="AW1017" s="32">
        <f>IF(AO1017="","",AO1017*AO$4)</f>
        <v>0.40161400568870859</v>
      </c>
      <c r="AX1017" s="32"/>
      <c r="AY1017" s="32">
        <f>IF(AQ1017="","",AI1017*AI$5)</f>
        <v>1.8686992710749809E-2</v>
      </c>
      <c r="AZ1017" s="32">
        <f>IF(AR1017="","",AJ1017*AJ$5)</f>
        <v>8.0961620051160053E-3</v>
      </c>
      <c r="BA1017" s="32">
        <f>IF(AS1017="","",AK1017*AK$5)</f>
        <v>0</v>
      </c>
      <c r="BB1017" s="32">
        <f>IF(AT1017="","",AL1017*AL$5)</f>
        <v>1.401079097664355</v>
      </c>
      <c r="BC1017" s="32">
        <f>IF(AU1017="","",AM1017*AM$5)</f>
        <v>0</v>
      </c>
      <c r="BD1017" s="32">
        <f>IF(AV1017="","",AN1017*AN$5)</f>
        <v>0.92095924561409759</v>
      </c>
      <c r="BE1017" s="32">
        <f>IF(AW1017="","",AO1017*AO$5)</f>
        <v>0.40161400568870859</v>
      </c>
      <c r="BF1017" s="32">
        <f>IF(BE1017="","",SUM(AY1017:BE1017))</f>
        <v>2.7504355036830272</v>
      </c>
      <c r="BG1017" s="32"/>
      <c r="BH1017" s="32">
        <f>IF(AT1017="","",3/AT1017)</f>
        <v>5.3530168371669715</v>
      </c>
      <c r="BI1017" s="32"/>
      <c r="BJ1017" s="32">
        <f>IF(AQ1017="","",AQ1017*$BH1017)</f>
        <v>0.20006357323332039</v>
      </c>
      <c r="BK1017" s="32">
        <f>IF(AR1017="","",AR1017*$BH1017)</f>
        <v>4.3338891529817486E-2</v>
      </c>
      <c r="BL1017" s="32">
        <f>IF(AS1017="","",AS1017*$BH1017)</f>
        <v>0</v>
      </c>
      <c r="BM1017" s="32">
        <f>IF(AT1017="","",AT1017*$BH1017)</f>
        <v>3</v>
      </c>
      <c r="BN1017" s="32">
        <f>IF(AU1017="","",AU1017*$BH1017)</f>
        <v>4.0018034394050682E-2</v>
      </c>
      <c r="BO1017" s="32">
        <f>IF(AV1017="","",AV1017*$BH1017)</f>
        <v>4.9299103481168567</v>
      </c>
      <c r="BP1017" s="32">
        <f t="shared" si="116"/>
        <v>14.723127560757066</v>
      </c>
      <c r="BQ1017" s="32">
        <f>IF(AW1017="","",AW1017*$BH1017)</f>
        <v>2.149846534493729</v>
      </c>
      <c r="BR1017" s="32"/>
      <c r="BS1017" s="32">
        <f t="shared" si="117"/>
        <v>5.1733128128799946</v>
      </c>
      <c r="BT1017" s="32"/>
      <c r="BU1017" s="32">
        <f t="shared" si="118"/>
        <v>0.95998196560594928</v>
      </c>
      <c r="BV1017" s="32">
        <f t="shared" si="119"/>
        <v>0.95998196560594928</v>
      </c>
      <c r="BW1017" s="32">
        <f t="shared" si="120"/>
        <v>1</v>
      </c>
      <c r="BX1017" s="32"/>
      <c r="BY1017" s="32">
        <f>IF(BV1017="","",IF(BQ1017=0,0,((BV1017/BQ1017)*AF1017)))</f>
        <v>3.0766988219831646</v>
      </c>
      <c r="BZ1017" s="32">
        <f>IF(BY1017="","",SUM(S1017:X1017,BY1017))</f>
        <v>96.246341821983179</v>
      </c>
      <c r="CA1017" s="12"/>
      <c r="CB1017" s="14">
        <v>1.5939999999999999E-2</v>
      </c>
      <c r="CC1017" s="14">
        <v>9.92E-3</v>
      </c>
      <c r="CD1017" s="14">
        <v>4.65E-2</v>
      </c>
      <c r="CE1017" s="14">
        <v>1.2411E-2</v>
      </c>
      <c r="CF1017" s="14">
        <v>8.1259999999999995E-3</v>
      </c>
      <c r="CG1017" s="14">
        <v>3.0256999999999999E-2</v>
      </c>
      <c r="CH1017" s="14"/>
      <c r="CI1017" s="15">
        <v>3.39411</v>
      </c>
      <c r="CJ1017" s="15">
        <v>3.5022899999999999</v>
      </c>
      <c r="CK1017" s="15">
        <v>-26.305</v>
      </c>
      <c r="CL1017" s="15">
        <v>0.37362200000000001</v>
      </c>
      <c r="CM1017" s="15">
        <v>3.5383300000000002</v>
      </c>
      <c r="CN1017" s="15">
        <v>0.344808</v>
      </c>
      <c r="CO1017" s="15"/>
      <c r="CP1017" s="14">
        <v>74.569999999999993</v>
      </c>
      <c r="CQ1017" s="14">
        <v>77.085099999999997</v>
      </c>
      <c r="CR1017" s="14">
        <v>10.778499999999999</v>
      </c>
      <c r="CS1017" s="14">
        <v>0</v>
      </c>
      <c r="CT1017" s="14"/>
      <c r="CU1017" s="16">
        <v>44274.2718171296</v>
      </c>
      <c r="CV1017" s="16"/>
    </row>
    <row r="1018" spans="1:100" s="17" customFormat="1" x14ac:dyDescent="0.25">
      <c r="A1018" s="17" t="s">
        <v>79</v>
      </c>
      <c r="B1018" s="17">
        <v>3135</v>
      </c>
      <c r="C1018" s="17">
        <v>2</v>
      </c>
      <c r="E1018" s="18">
        <v>0.79464100000000004</v>
      </c>
      <c r="F1018" s="18">
        <v>0.19500300000000001</v>
      </c>
      <c r="G1018" s="18">
        <v>0</v>
      </c>
      <c r="H1018" s="18">
        <v>17.452100000000002</v>
      </c>
      <c r="I1018" s="18">
        <v>0.31252799999999997</v>
      </c>
      <c r="J1018" s="18">
        <v>36.993600000000001</v>
      </c>
      <c r="K1018" s="18">
        <v>43.8645</v>
      </c>
      <c r="L1018" s="18">
        <v>0.38770300000000002</v>
      </c>
      <c r="M1018" s="18">
        <v>100</v>
      </c>
      <c r="N1018" s="18"/>
      <c r="O1018" s="18">
        <v>7.0522000000000001E-2</v>
      </c>
      <c r="P1018" s="18">
        <v>43.793999999999997</v>
      </c>
      <c r="Q1018" s="18">
        <f t="shared" si="114"/>
        <v>99.929478000000003</v>
      </c>
      <c r="R1018" s="18"/>
      <c r="S1018" s="18">
        <v>1.0711599999999999</v>
      </c>
      <c r="T1018" s="18">
        <v>0.32337300000000002</v>
      </c>
      <c r="U1018" s="18">
        <v>0</v>
      </c>
      <c r="V1018" s="18">
        <v>39.989800000000002</v>
      </c>
      <c r="W1018" s="18">
        <v>0.31252799999999997</v>
      </c>
      <c r="X1018" s="18">
        <v>51.761499999999998</v>
      </c>
      <c r="Y1018" s="18">
        <v>6.5417199999999998</v>
      </c>
      <c r="Z1018" s="18">
        <v>100</v>
      </c>
      <c r="AA1018" s="19"/>
      <c r="AB1018" s="18">
        <f>IF(Z1018="","",Z1018-O1018)</f>
        <v>99.929478000000003</v>
      </c>
      <c r="AC1018" s="18">
        <f t="shared" si="115"/>
        <v>93.387758000000005</v>
      </c>
      <c r="AD1018" s="18"/>
      <c r="AE1018" s="34">
        <f>IF(M1018="","",IF(M1018&gt;100,M1018, M1018+O1018))</f>
        <v>100.070522</v>
      </c>
      <c r="AF1018" s="37">
        <f>IF(AE1018="","",IF(AE1018="* * *", Y1018, AE1018-SUM(S1018:X1018)))</f>
        <v>6.6121610000000004</v>
      </c>
      <c r="AG1018" s="54"/>
      <c r="AH1018" s="33"/>
      <c r="AI1018" s="34">
        <f>IF(S1018="","",IF(AI$6=0, 0, S1018/AI$6))</f>
        <v>1.7282644717705721E-2</v>
      </c>
      <c r="AJ1018" s="34">
        <f>IF(T1018="","",IF(AJ$6=0, 0, T1018/AJ$6))</f>
        <v>8.0231683988795412E-3</v>
      </c>
      <c r="AK1018" s="34">
        <f>IF(U1018="","",IF(AK$6=0, 0, U1018/AK$6))</f>
        <v>0</v>
      </c>
      <c r="AL1018" s="34">
        <f>IF(V1018="","",IF(AL$6=0, 0, V1018/AL$6))</f>
        <v>0.28172838232853231</v>
      </c>
      <c r="AM1018" s="34">
        <f>IF(W1018="","",IF(AM$6=0, 0, W1018/AM$6))</f>
        <v>8.8156495493843679E-3</v>
      </c>
      <c r="AN1018" s="34">
        <f>IF(X1018="","",IF(AN$6=0, 0, X1018/AN$6))</f>
        <v>0.92303673137484965</v>
      </c>
      <c r="AO1018" s="34">
        <f>IF(Y1018="","",IF(AO$6=0, 0, Y1018/AO$6))</f>
        <v>0.38464019285751033</v>
      </c>
      <c r="AP1018" s="34"/>
      <c r="AQ1018" s="34">
        <f>IF(AI1018="","",AI1018*AI$4)</f>
        <v>3.4565289435411442E-2</v>
      </c>
      <c r="AR1018" s="33">
        <f>IF(AJ1018="","",AJ1018*AJ$4)</f>
        <v>8.0231683988795412E-3</v>
      </c>
      <c r="AS1018" s="34">
        <f>IF(AK1018="","",AK1018*AK$4)</f>
        <v>0</v>
      </c>
      <c r="AT1018" s="34">
        <f>IF(AL1018="","",AL1018*AL$4)</f>
        <v>0.56345676465706462</v>
      </c>
      <c r="AU1018" s="34">
        <f>IF(AM1018="","",AM1018*AM$4)</f>
        <v>8.8156495493843679E-3</v>
      </c>
      <c r="AV1018" s="34">
        <f>IF(AN1018="","",AN1018*AN$4)</f>
        <v>0.92303673137484965</v>
      </c>
      <c r="AW1018" s="34">
        <f>IF(AO1018="","",AO1018*AO$4)</f>
        <v>0.38464019285751033</v>
      </c>
      <c r="AX1018" s="34"/>
      <c r="AY1018" s="34">
        <f>IF(AQ1018="","",AI1018*AI$5)</f>
        <v>1.7282644717705721E-2</v>
      </c>
      <c r="AZ1018" s="34">
        <f>IF(AR1018="","",AJ1018*AJ$5)</f>
        <v>8.0231683988795412E-3</v>
      </c>
      <c r="BA1018" s="34">
        <f>IF(AS1018="","",AK1018*AK$5)</f>
        <v>0</v>
      </c>
      <c r="BB1018" s="34">
        <f>IF(AT1018="","",AL1018*AL$5)</f>
        <v>1.4086419116426616</v>
      </c>
      <c r="BC1018" s="34">
        <f>IF(AU1018="","",AM1018*AM$5)</f>
        <v>0</v>
      </c>
      <c r="BD1018" s="34">
        <f>IF(AV1018="","",AN1018*AN$5)</f>
        <v>0.92303673137484965</v>
      </c>
      <c r="BE1018" s="34">
        <f>IF(AW1018="","",AO1018*AO$5)</f>
        <v>0.38464019285751033</v>
      </c>
      <c r="BF1018" s="34">
        <f>IF(BE1018="","",SUM(AY1018:BE1018))</f>
        <v>2.741624648991607</v>
      </c>
      <c r="BG1018" s="34"/>
      <c r="BH1018" s="34">
        <f>IF(AT1018="","",3/AT1018)</f>
        <v>5.3242771906836239</v>
      </c>
      <c r="BI1018" s="34"/>
      <c r="BJ1018" s="34">
        <f>IF(AQ1018="","",AQ1018*$BH1018)</f>
        <v>0.18403518213033879</v>
      </c>
      <c r="BK1018" s="34">
        <f>IF(AR1018="","",AR1018*$BH1018)</f>
        <v>4.2717572503167996E-2</v>
      </c>
      <c r="BL1018" s="34">
        <f>IF(AS1018="","",AS1018*$BH1018)</f>
        <v>0</v>
      </c>
      <c r="BM1018" s="34">
        <f>IF(AT1018="","",AT1018*$BH1018)</f>
        <v>3</v>
      </c>
      <c r="BN1018" s="34">
        <f>IF(AU1018="","",AU1018*$BH1018)</f>
        <v>4.6936961816847554E-2</v>
      </c>
      <c r="BO1018" s="34">
        <f>IF(AV1018="","",AV1018*$BH1018)</f>
        <v>4.9145034150222795</v>
      </c>
      <c r="BP1018" s="34">
        <f t="shared" si="116"/>
        <v>14.59716958404201</v>
      </c>
      <c r="BQ1018" s="34">
        <f>IF(AW1018="","",AW1018*$BH1018)</f>
        <v>2.0479310054513924</v>
      </c>
      <c r="BR1018" s="34"/>
      <c r="BS1018" s="34">
        <f t="shared" si="117"/>
        <v>5.1412561696557866</v>
      </c>
      <c r="BT1018" s="34"/>
      <c r="BU1018" s="34">
        <f t="shared" si="118"/>
        <v>0.95306303818315241</v>
      </c>
      <c r="BV1018" s="34">
        <f t="shared" si="119"/>
        <v>0.95306303818315241</v>
      </c>
      <c r="BW1018" s="34">
        <f t="shared" si="120"/>
        <v>1</v>
      </c>
      <c r="BX1018" s="34"/>
      <c r="BY1018" s="34">
        <f>IF(BV1018="","",IF(BQ1018=0,0,((BV1018/BQ1018)*AF1018)))</f>
        <v>3.0771574993695388</v>
      </c>
      <c r="BZ1018" s="34">
        <f>IF(BY1018="","",SUM(S1018:X1018,BY1018))</f>
        <v>96.53551849936953</v>
      </c>
      <c r="CA1018" s="18"/>
      <c r="CB1018" s="20">
        <v>1.6478E-2</v>
      </c>
      <c r="CC1018" s="20">
        <v>9.9869999999999994E-3</v>
      </c>
      <c r="CD1018" s="20">
        <v>4.7278000000000001E-2</v>
      </c>
      <c r="CE1018" s="20">
        <v>1.2762000000000001E-2</v>
      </c>
      <c r="CF1018" s="20">
        <v>8.5210000000000008E-3</v>
      </c>
      <c r="CG1018" s="20">
        <v>3.0238999999999999E-2</v>
      </c>
      <c r="CH1018" s="20"/>
      <c r="CI1018" s="21">
        <v>3.5651099999999998</v>
      </c>
      <c r="CJ1018" s="21">
        <v>3.5356000000000001</v>
      </c>
      <c r="CK1018" s="21">
        <v>-26.59</v>
      </c>
      <c r="CL1018" s="21">
        <v>0.37257699999999999</v>
      </c>
      <c r="CM1018" s="21">
        <v>3.2352099999999999</v>
      </c>
      <c r="CN1018" s="21">
        <v>0.34437899999999999</v>
      </c>
      <c r="CO1018" s="21"/>
      <c r="CP1018" s="20">
        <v>74.586100000000002</v>
      </c>
      <c r="CQ1018" s="20">
        <v>77.077399999999997</v>
      </c>
      <c r="CR1018" s="20">
        <v>10.7765</v>
      </c>
      <c r="CS1018" s="20">
        <v>17.844000000000001</v>
      </c>
      <c r="CT1018" s="20"/>
      <c r="CU1018" s="22">
        <v>44274.273587962998</v>
      </c>
      <c r="CV1018" s="22"/>
    </row>
    <row r="1019" spans="1:100" s="23" customFormat="1" x14ac:dyDescent="0.25">
      <c r="A1019" s="23" t="s">
        <v>79</v>
      </c>
      <c r="B1019" s="23">
        <v>3136</v>
      </c>
      <c r="C1019" s="23">
        <v>3</v>
      </c>
      <c r="E1019" s="24">
        <v>0.68860100000000002</v>
      </c>
      <c r="F1019" s="24">
        <v>0.17630899999999999</v>
      </c>
      <c r="G1019" s="24">
        <v>0</v>
      </c>
      <c r="H1019" s="24">
        <v>17.538</v>
      </c>
      <c r="I1019" s="24">
        <v>0.405526</v>
      </c>
      <c r="J1019" s="24">
        <v>37.438600000000001</v>
      </c>
      <c r="K1019" s="24">
        <v>43.408999999999999</v>
      </c>
      <c r="L1019" s="24">
        <v>0.34392200000000001</v>
      </c>
      <c r="M1019" s="24">
        <v>100</v>
      </c>
      <c r="N1019" s="24"/>
      <c r="O1019" s="24">
        <v>9.1507000000000005E-2</v>
      </c>
      <c r="P1019" s="24">
        <v>43.317500000000003</v>
      </c>
      <c r="Q1019" s="24">
        <f t="shared" si="114"/>
        <v>99.908492999999993</v>
      </c>
      <c r="R1019" s="24"/>
      <c r="S1019" s="24">
        <v>0.92821799999999999</v>
      </c>
      <c r="T1019" s="24">
        <v>0.29237400000000002</v>
      </c>
      <c r="U1019" s="24">
        <v>0</v>
      </c>
      <c r="V1019" s="24">
        <v>40.186700000000002</v>
      </c>
      <c r="W1019" s="24">
        <v>0.405526</v>
      </c>
      <c r="X1019" s="24">
        <v>52.3842</v>
      </c>
      <c r="Y1019" s="24">
        <v>5.8029999999999999</v>
      </c>
      <c r="Z1019" s="24">
        <v>100</v>
      </c>
      <c r="AA1019" s="25"/>
      <c r="AB1019" s="24">
        <f>IF(Z1019="","",Z1019-O1019)</f>
        <v>99.908492999999993</v>
      </c>
      <c r="AC1019" s="24">
        <f t="shared" si="115"/>
        <v>94.105492999999996</v>
      </c>
      <c r="AD1019" s="24"/>
      <c r="AE1019" s="36">
        <f>IF(M1019="","",IF(M1019&gt;100,M1019, M1019+O1019))</f>
        <v>100.09150700000001</v>
      </c>
      <c r="AF1019" s="40">
        <f>IF(AE1019="","",IF(AE1019="* * *", Y1019, AE1019-SUM(S1019:X1019)))</f>
        <v>5.8944890000000072</v>
      </c>
      <c r="AG1019" s="55"/>
      <c r="AH1019" s="35"/>
      <c r="AI1019" s="36">
        <f>IF(S1019="","",IF(AI$6=0, 0, S1019/AI$6))</f>
        <v>1.4976345190801908E-2</v>
      </c>
      <c r="AJ1019" s="36">
        <f>IF(T1019="","",IF(AJ$6=0, 0, T1019/AJ$6))</f>
        <v>7.2540559584566653E-3</v>
      </c>
      <c r="AK1019" s="36">
        <f>IF(U1019="","",IF(AK$6=0, 0, U1019/AK$6))</f>
        <v>0</v>
      </c>
      <c r="AL1019" s="36">
        <f>IF(V1019="","",IF(AL$6=0, 0, V1019/AL$6))</f>
        <v>0.28311554401677502</v>
      </c>
      <c r="AM1019" s="36">
        <f>IF(W1019="","",IF(AM$6=0, 0, W1019/AM$6))</f>
        <v>1.1438895392296517E-2</v>
      </c>
      <c r="AN1019" s="36">
        <f>IF(X1019="","",IF(AN$6=0, 0, X1019/AN$6))</f>
        <v>0.93414102650978814</v>
      </c>
      <c r="AO1019" s="36">
        <f>IF(Y1019="","",IF(AO$6=0, 0, Y1019/AO$6))</f>
        <v>0.34120491845449402</v>
      </c>
      <c r="AP1019" s="36"/>
      <c r="AQ1019" s="36">
        <f>IF(AI1019="","",AI1019*AI$4)</f>
        <v>2.9952690381603815E-2</v>
      </c>
      <c r="AR1019" s="35">
        <f>IF(AJ1019="","",AJ1019*AJ$4)</f>
        <v>7.2540559584566653E-3</v>
      </c>
      <c r="AS1019" s="36">
        <f>IF(AK1019="","",AK1019*AK$4)</f>
        <v>0</v>
      </c>
      <c r="AT1019" s="36">
        <f>IF(AL1019="","",AL1019*AL$4)</f>
        <v>0.56623108803355005</v>
      </c>
      <c r="AU1019" s="36">
        <f>IF(AM1019="","",AM1019*AM$4)</f>
        <v>1.1438895392296517E-2</v>
      </c>
      <c r="AV1019" s="36">
        <f>IF(AN1019="","",AN1019*AN$4)</f>
        <v>0.93414102650978814</v>
      </c>
      <c r="AW1019" s="36">
        <f>IF(AO1019="","",AO1019*AO$4)</f>
        <v>0.34120491845449402</v>
      </c>
      <c r="AX1019" s="36"/>
      <c r="AY1019" s="36">
        <f>IF(AQ1019="","",AI1019*AI$5)</f>
        <v>1.4976345190801908E-2</v>
      </c>
      <c r="AZ1019" s="36">
        <f>IF(AR1019="","",AJ1019*AJ$5)</f>
        <v>7.2540559584566653E-3</v>
      </c>
      <c r="BA1019" s="36">
        <f>IF(AS1019="","",AK1019*AK$5)</f>
        <v>0</v>
      </c>
      <c r="BB1019" s="36">
        <f>IF(AT1019="","",AL1019*AL$5)</f>
        <v>1.4155777200838751</v>
      </c>
      <c r="BC1019" s="36">
        <f>IF(AU1019="","",AM1019*AM$5)</f>
        <v>0</v>
      </c>
      <c r="BD1019" s="36">
        <f>IF(AV1019="","",AN1019*AN$5)</f>
        <v>0.93414102650978814</v>
      </c>
      <c r="BE1019" s="36">
        <f>IF(AW1019="","",AO1019*AO$5)</f>
        <v>0.34120491845449402</v>
      </c>
      <c r="BF1019" s="36">
        <f>IF(BE1019="","",SUM(AY1019:BE1019))</f>
        <v>2.7131540661974158</v>
      </c>
      <c r="BG1019" s="36"/>
      <c r="BH1019" s="36">
        <f>IF(AT1019="","",3/AT1019)</f>
        <v>5.2981901972543151</v>
      </c>
      <c r="BI1019" s="36"/>
      <c r="BJ1019" s="36">
        <f>IF(AQ1019="","",AQ1019*$BH1019)</f>
        <v>0.15869505056120695</v>
      </c>
      <c r="BK1019" s="36">
        <f>IF(AR1019="","",AR1019*$BH1019)</f>
        <v>3.8433368169429362E-2</v>
      </c>
      <c r="BL1019" s="36">
        <f>IF(AS1019="","",AS1019*$BH1019)</f>
        <v>0</v>
      </c>
      <c r="BM1019" s="36">
        <f>IF(AT1019="","",AT1019*$BH1019)</f>
        <v>3</v>
      </c>
      <c r="BN1019" s="36">
        <f>IF(AU1019="","",AU1019*$BH1019)</f>
        <v>6.0605443434882965E-2</v>
      </c>
      <c r="BO1019" s="36">
        <f>IF(AV1019="","",AV1019*$BH1019)</f>
        <v>4.9492568295072425</v>
      </c>
      <c r="BP1019" s="36">
        <f t="shared" si="116"/>
        <v>14.374806277167833</v>
      </c>
      <c r="BQ1019" s="36">
        <f>IF(AW1019="","",AW1019*$BH1019)</f>
        <v>1.8077685542105582</v>
      </c>
      <c r="BR1019" s="36"/>
      <c r="BS1019" s="36">
        <f t="shared" si="117"/>
        <v>5.1463852482378787</v>
      </c>
      <c r="BT1019" s="36"/>
      <c r="BU1019" s="36">
        <f t="shared" si="118"/>
        <v>0.93939455656511706</v>
      </c>
      <c r="BV1019" s="36">
        <f t="shared" si="119"/>
        <v>0.93939455656511706</v>
      </c>
      <c r="BW1019" s="36">
        <f t="shared" si="120"/>
        <v>1</v>
      </c>
      <c r="BX1019" s="36"/>
      <c r="BY1019" s="36">
        <f>IF(BV1019="","",IF(BQ1019=0,0,((BV1019/BQ1019)*AF1019)))</f>
        <v>3.0630308661116477</v>
      </c>
      <c r="BZ1019" s="36">
        <f>IF(BY1019="","",SUM(S1019:X1019,BY1019))</f>
        <v>97.260048866111646</v>
      </c>
      <c r="CA1019" s="24"/>
      <c r="CB1019" s="26">
        <v>1.6825E-2</v>
      </c>
      <c r="CC1019" s="26">
        <v>1.0456999999999999E-2</v>
      </c>
      <c r="CD1019" s="26">
        <v>4.7195000000000001E-2</v>
      </c>
      <c r="CE1019" s="26">
        <v>1.2892000000000001E-2</v>
      </c>
      <c r="CF1019" s="26">
        <v>8.4910000000000003E-3</v>
      </c>
      <c r="CG1019" s="26">
        <v>3.1274000000000003E-2</v>
      </c>
      <c r="CH1019" s="26"/>
      <c r="CI1019" s="27">
        <v>3.8873600000000001</v>
      </c>
      <c r="CJ1019" s="27">
        <v>3.89663</v>
      </c>
      <c r="CK1019" s="27">
        <v>-18.753</v>
      </c>
      <c r="CL1019" s="27">
        <v>0.37141600000000002</v>
      </c>
      <c r="CM1019" s="27">
        <v>2.7722699999999998</v>
      </c>
      <c r="CN1019" s="27">
        <v>0.34230899999999997</v>
      </c>
      <c r="CO1019" s="27"/>
      <c r="CP1019" s="26">
        <v>74.584199999999996</v>
      </c>
      <c r="CQ1019" s="26">
        <v>77.051000000000002</v>
      </c>
      <c r="CR1019" s="26">
        <v>10.782500000000001</v>
      </c>
      <c r="CS1019" s="26">
        <v>44.309899999999999</v>
      </c>
      <c r="CT1019" s="26"/>
      <c r="CU1019" s="28">
        <v>44274.275381944397</v>
      </c>
      <c r="CV1019" s="28"/>
    </row>
    <row r="1020" spans="1:100" s="11" customFormat="1" x14ac:dyDescent="0.25">
      <c r="A1020" s="11" t="s">
        <v>80</v>
      </c>
      <c r="B1020" s="11">
        <v>3137</v>
      </c>
      <c r="C1020" s="11">
        <v>1</v>
      </c>
      <c r="E1020" s="12">
        <v>0.94321299999999997</v>
      </c>
      <c r="F1020" s="12">
        <v>0.285719</v>
      </c>
      <c r="G1020" s="12">
        <v>0</v>
      </c>
      <c r="H1020" s="12">
        <v>17.6037</v>
      </c>
      <c r="I1020" s="12">
        <v>0.20038600000000001</v>
      </c>
      <c r="J1020" s="12">
        <v>36.509500000000003</v>
      </c>
      <c r="K1020" s="12">
        <v>44.064399999999999</v>
      </c>
      <c r="L1020" s="12">
        <v>0.39312000000000002</v>
      </c>
      <c r="M1020" s="12">
        <v>100</v>
      </c>
      <c r="N1020" s="12"/>
      <c r="O1020" s="12">
        <v>4.5217E-2</v>
      </c>
      <c r="P1020" s="12">
        <v>44.019199999999998</v>
      </c>
      <c r="Q1020" s="12">
        <f t="shared" si="114"/>
        <v>99.954783000000006</v>
      </c>
      <c r="R1020" s="12"/>
      <c r="S1020" s="12">
        <v>1.2714300000000001</v>
      </c>
      <c r="T1020" s="12">
        <v>0.47380899999999998</v>
      </c>
      <c r="U1020" s="12">
        <v>0</v>
      </c>
      <c r="V1020" s="12">
        <v>40.3371</v>
      </c>
      <c r="W1020" s="12">
        <v>0.20038600000000001</v>
      </c>
      <c r="X1020" s="12">
        <v>51.084099999999999</v>
      </c>
      <c r="Y1020" s="12">
        <v>6.6331199999999999</v>
      </c>
      <c r="Z1020" s="12">
        <v>100</v>
      </c>
      <c r="AA1020" s="13"/>
      <c r="AB1020" s="12">
        <f>IF(Z1020="","",Z1020-O1020)</f>
        <v>99.954783000000006</v>
      </c>
      <c r="AC1020" s="12">
        <f t="shared" si="115"/>
        <v>93.321663000000001</v>
      </c>
      <c r="AD1020" s="12"/>
      <c r="AE1020" s="32">
        <f>IF(M1020="","",IF(M1020&gt;100,M1020, M1020+O1020))</f>
        <v>100.04521699999999</v>
      </c>
      <c r="AF1020" s="39">
        <f>IF(AE1020="","",IF(AE1020="* * *", Y1020, AE1020-SUM(S1020:X1020)))</f>
        <v>6.6783919999999881</v>
      </c>
      <c r="AG1020" s="56"/>
      <c r="AH1020" s="31"/>
      <c r="AI1020" s="32">
        <f>IF(S1020="","",IF(AI$6=0, 0, S1020/AI$6))</f>
        <v>2.0513903593704572E-2</v>
      </c>
      <c r="AJ1020" s="32">
        <f>IF(T1020="","",IF(AJ$6=0, 0, T1020/AJ$6))</f>
        <v>1.1755617803294389E-2</v>
      </c>
      <c r="AK1020" s="32">
        <f>IF(U1020="","",IF(AK$6=0, 0, U1020/AK$6))</f>
        <v>0</v>
      </c>
      <c r="AL1020" s="32">
        <f>IF(V1020="","",IF(AL$6=0, 0, V1020/AL$6))</f>
        <v>0.28417511292440173</v>
      </c>
      <c r="AM1020" s="32">
        <f>IF(W1020="","",IF(AM$6=0, 0, W1020/AM$6))</f>
        <v>5.6523983470375015E-3</v>
      </c>
      <c r="AN1020" s="32">
        <f>IF(X1020="","",IF(AN$6=0, 0, X1020/AN$6))</f>
        <v>0.91095699871962676</v>
      </c>
      <c r="AO1020" s="32">
        <f>IF(Y1020="","",IF(AO$6=0, 0, Y1020/AO$6))</f>
        <v>0.39001433201772762</v>
      </c>
      <c r="AP1020" s="32"/>
      <c r="AQ1020" s="32">
        <f>IF(AI1020="","",AI1020*AI$4)</f>
        <v>4.1027807187409143E-2</v>
      </c>
      <c r="AR1020" s="31">
        <f>IF(AJ1020="","",AJ1020*AJ$4)</f>
        <v>1.1755617803294389E-2</v>
      </c>
      <c r="AS1020" s="32">
        <f>IF(AK1020="","",AK1020*AK$4)</f>
        <v>0</v>
      </c>
      <c r="AT1020" s="32">
        <f>IF(AL1020="","",AL1020*AL$4)</f>
        <v>0.56835022584880346</v>
      </c>
      <c r="AU1020" s="32">
        <f>IF(AM1020="","",AM1020*AM$4)</f>
        <v>5.6523983470375015E-3</v>
      </c>
      <c r="AV1020" s="32">
        <f>IF(AN1020="","",AN1020*AN$4)</f>
        <v>0.91095699871962676</v>
      </c>
      <c r="AW1020" s="32">
        <f>IF(AO1020="","",AO1020*AO$4)</f>
        <v>0.39001433201772762</v>
      </c>
      <c r="AX1020" s="32"/>
      <c r="AY1020" s="32">
        <f>IF(AQ1020="","",AI1020*AI$5)</f>
        <v>2.0513903593704572E-2</v>
      </c>
      <c r="AZ1020" s="32">
        <f>IF(AR1020="","",AJ1020*AJ$5)</f>
        <v>1.1755617803294389E-2</v>
      </c>
      <c r="BA1020" s="32">
        <f>IF(AS1020="","",AK1020*AK$5)</f>
        <v>0</v>
      </c>
      <c r="BB1020" s="32">
        <f>IF(AT1020="","",AL1020*AL$5)</f>
        <v>1.4208755646220086</v>
      </c>
      <c r="BC1020" s="32">
        <f>IF(AU1020="","",AM1020*AM$5)</f>
        <v>0</v>
      </c>
      <c r="BD1020" s="32">
        <f>IF(AV1020="","",AN1020*AN$5)</f>
        <v>0.91095699871962676</v>
      </c>
      <c r="BE1020" s="32">
        <f>IF(AW1020="","",AO1020*AO$5)</f>
        <v>0.39001433201772762</v>
      </c>
      <c r="BF1020" s="32">
        <f>IF(BE1020="","",SUM(AY1020:BE1020))</f>
        <v>2.7541164167563617</v>
      </c>
      <c r="BG1020" s="32"/>
      <c r="BH1020" s="32">
        <f>IF(AT1020="","",3/AT1020)</f>
        <v>5.2784354849505792</v>
      </c>
      <c r="BI1020" s="32"/>
      <c r="BJ1020" s="32">
        <f>IF(AQ1020="","",AQ1020*$BH1020)</f>
        <v>0.21656263332773085</v>
      </c>
      <c r="BK1020" s="32">
        <f>IF(AR1020="","",AR1020*$BH1020)</f>
        <v>6.205127016042588E-2</v>
      </c>
      <c r="BL1020" s="32">
        <f>IF(AS1020="","",AS1020*$BH1020)</f>
        <v>0</v>
      </c>
      <c r="BM1020" s="32">
        <f>IF(AT1020="","",AT1020*$BH1020)</f>
        <v>3</v>
      </c>
      <c r="BN1020" s="32">
        <f>IF(AU1020="","",AU1020*$BH1020)</f>
        <v>2.9835820010078746E-2</v>
      </c>
      <c r="BO1020" s="32">
        <f>IF(AV1020="","",AV1020*$BH1020)</f>
        <v>4.8084277473057577</v>
      </c>
      <c r="BP1020" s="32">
        <f t="shared" si="116"/>
        <v>14.537425823891718</v>
      </c>
      <c r="BQ1020" s="32">
        <f>IF(AW1020="","",AW1020*$BH1020)</f>
        <v>2.0586654897616703</v>
      </c>
      <c r="BR1020" s="32"/>
      <c r="BS1020" s="32">
        <f t="shared" si="117"/>
        <v>5.087041650793914</v>
      </c>
      <c r="BT1020" s="32"/>
      <c r="BU1020" s="32">
        <f t="shared" si="118"/>
        <v>0.97016417998992122</v>
      </c>
      <c r="BV1020" s="32">
        <f t="shared" si="119"/>
        <v>0.97016417998992122</v>
      </c>
      <c r="BW1020" s="32">
        <f t="shared" si="120"/>
        <v>1</v>
      </c>
      <c r="BX1020" s="32"/>
      <c r="BY1020" s="32">
        <f>IF(BV1020="","",IF(BQ1020=0,0,((BV1020/BQ1020)*AF1020)))</f>
        <v>3.1472508431087181</v>
      </c>
      <c r="BZ1020" s="32">
        <f>IF(BY1020="","",SUM(S1020:X1020,BY1020))</f>
        <v>96.514075843108728</v>
      </c>
      <c r="CA1020" s="12"/>
      <c r="CB1020" s="14">
        <v>1.6812000000000001E-2</v>
      </c>
      <c r="CC1020" s="14">
        <v>1.0085E-2</v>
      </c>
      <c r="CD1020" s="14">
        <v>5.0192000000000001E-2</v>
      </c>
      <c r="CE1020" s="14">
        <v>1.2767000000000001E-2</v>
      </c>
      <c r="CF1020" s="14">
        <v>8.5559999999999994E-3</v>
      </c>
      <c r="CG1020" s="14">
        <v>3.0284999999999999E-2</v>
      </c>
      <c r="CH1020" s="14"/>
      <c r="CI1020" s="15">
        <v>3.2387899999999998</v>
      </c>
      <c r="CJ1020" s="15">
        <v>2.7058</v>
      </c>
      <c r="CK1020" s="15">
        <v>-21.085999999999999</v>
      </c>
      <c r="CL1020" s="15">
        <v>0.37105399999999999</v>
      </c>
      <c r="CM1020" s="15">
        <v>4.2639399999999998</v>
      </c>
      <c r="CN1020" s="15">
        <v>0.34668300000000002</v>
      </c>
      <c r="CO1020" s="15"/>
      <c r="CP1020" s="14">
        <v>73.731700000000004</v>
      </c>
      <c r="CQ1020" s="14">
        <v>76.881100000000004</v>
      </c>
      <c r="CR1020" s="14">
        <v>10.7675</v>
      </c>
      <c r="CS1020" s="14">
        <v>0</v>
      </c>
      <c r="CT1020" s="14"/>
      <c r="CU1020" s="16">
        <v>44274.277187500003</v>
      </c>
      <c r="CV1020" s="16"/>
    </row>
    <row r="1021" spans="1:100" s="17" customFormat="1" x14ac:dyDescent="0.25">
      <c r="A1021" s="17" t="s">
        <v>80</v>
      </c>
      <c r="B1021" s="17">
        <v>3138</v>
      </c>
      <c r="C1021" s="17">
        <v>2</v>
      </c>
      <c r="E1021" s="18">
        <v>0.93262500000000004</v>
      </c>
      <c r="F1021" s="18">
        <v>0.26964900000000003</v>
      </c>
      <c r="G1021" s="18">
        <v>0</v>
      </c>
      <c r="H1021" s="18">
        <v>17.5016</v>
      </c>
      <c r="I1021" s="18">
        <v>0.237593</v>
      </c>
      <c r="J1021" s="18">
        <v>36.677799999999998</v>
      </c>
      <c r="K1021" s="18">
        <v>43.987499999999997</v>
      </c>
      <c r="L1021" s="18">
        <v>0.39324100000000001</v>
      </c>
      <c r="M1021" s="18">
        <v>100</v>
      </c>
      <c r="N1021" s="18"/>
      <c r="O1021" s="18">
        <v>5.3613000000000001E-2</v>
      </c>
      <c r="P1021" s="18">
        <v>43.933900000000001</v>
      </c>
      <c r="Q1021" s="18">
        <f t="shared" si="114"/>
        <v>99.946387000000001</v>
      </c>
      <c r="R1021" s="18"/>
      <c r="S1021" s="18">
        <v>1.2571600000000001</v>
      </c>
      <c r="T1021" s="18">
        <v>0.44715899999999997</v>
      </c>
      <c r="U1021" s="18">
        <v>0</v>
      </c>
      <c r="V1021" s="18">
        <v>40.103400000000001</v>
      </c>
      <c r="W1021" s="18">
        <v>0.237593</v>
      </c>
      <c r="X1021" s="18">
        <v>51.319600000000001</v>
      </c>
      <c r="Y1021" s="18">
        <v>6.6351699999999996</v>
      </c>
      <c r="Z1021" s="18">
        <v>100</v>
      </c>
      <c r="AA1021" s="19"/>
      <c r="AB1021" s="18">
        <f>IF(Z1021="","",Z1021-O1021)</f>
        <v>99.946387000000001</v>
      </c>
      <c r="AC1021" s="18">
        <f t="shared" si="115"/>
        <v>93.311216999999999</v>
      </c>
      <c r="AD1021" s="18"/>
      <c r="AE1021" s="34">
        <f>IF(M1021="","",IF(M1021&gt;100,M1021, M1021+O1021))</f>
        <v>100.053613</v>
      </c>
      <c r="AF1021" s="37">
        <f>IF(AE1021="","",IF(AE1021="* * *", Y1021, AE1021-SUM(S1021:X1021)))</f>
        <v>6.6887009999999947</v>
      </c>
      <c r="AG1021" s="54"/>
      <c r="AH1021" s="33"/>
      <c r="AI1021" s="34">
        <f>IF(S1021="","",IF(AI$6=0, 0, S1021/AI$6))</f>
        <v>2.0283664096223654E-2</v>
      </c>
      <c r="AJ1021" s="34">
        <f>IF(T1021="","",IF(AJ$6=0, 0, T1021/AJ$6))</f>
        <v>1.1094407875965454E-2</v>
      </c>
      <c r="AK1021" s="34">
        <f>IF(U1021="","",IF(AK$6=0, 0, U1021/AK$6))</f>
        <v>0</v>
      </c>
      <c r="AL1021" s="34">
        <f>IF(V1021="","",IF(AL$6=0, 0, V1021/AL$6))</f>
        <v>0.28252869501408012</v>
      </c>
      <c r="AM1021" s="34">
        <f>IF(W1021="","",IF(AM$6=0, 0, W1021/AM$6))</f>
        <v>6.7019167031014196E-3</v>
      </c>
      <c r="AN1021" s="34">
        <f>IF(X1021="","",IF(AN$6=0, 0, X1021/AN$6))</f>
        <v>0.91515655148063213</v>
      </c>
      <c r="AO1021" s="34">
        <f>IF(Y1021="","",IF(AO$6=0, 0, Y1021/AO$6))</f>
        <v>0.39013486796169305</v>
      </c>
      <c r="AP1021" s="34"/>
      <c r="AQ1021" s="34">
        <f>IF(AI1021="","",AI1021*AI$4)</f>
        <v>4.0567328192447308E-2</v>
      </c>
      <c r="AR1021" s="33">
        <f>IF(AJ1021="","",AJ1021*AJ$4)</f>
        <v>1.1094407875965454E-2</v>
      </c>
      <c r="AS1021" s="34">
        <f>IF(AK1021="","",AK1021*AK$4)</f>
        <v>0</v>
      </c>
      <c r="AT1021" s="34">
        <f>IF(AL1021="","",AL1021*AL$4)</f>
        <v>0.56505739002816024</v>
      </c>
      <c r="AU1021" s="34">
        <f>IF(AM1021="","",AM1021*AM$4)</f>
        <v>6.7019167031014196E-3</v>
      </c>
      <c r="AV1021" s="34">
        <f>IF(AN1021="","",AN1021*AN$4)</f>
        <v>0.91515655148063213</v>
      </c>
      <c r="AW1021" s="34">
        <f>IF(AO1021="","",AO1021*AO$4)</f>
        <v>0.39013486796169305</v>
      </c>
      <c r="AX1021" s="34"/>
      <c r="AY1021" s="34">
        <f>IF(AQ1021="","",AI1021*AI$5)</f>
        <v>2.0283664096223654E-2</v>
      </c>
      <c r="AZ1021" s="34">
        <f>IF(AR1021="","",AJ1021*AJ$5)</f>
        <v>1.1094407875965454E-2</v>
      </c>
      <c r="BA1021" s="34">
        <f>IF(AS1021="","",AK1021*AK$5)</f>
        <v>0</v>
      </c>
      <c r="BB1021" s="34">
        <f>IF(AT1021="","",AL1021*AL$5)</f>
        <v>1.4126434750704007</v>
      </c>
      <c r="BC1021" s="34">
        <f>IF(AU1021="","",AM1021*AM$5)</f>
        <v>0</v>
      </c>
      <c r="BD1021" s="34">
        <f>IF(AV1021="","",AN1021*AN$5)</f>
        <v>0.91515655148063213</v>
      </c>
      <c r="BE1021" s="34">
        <f>IF(AW1021="","",AO1021*AO$5)</f>
        <v>0.39013486796169305</v>
      </c>
      <c r="BF1021" s="34">
        <f>IF(BE1021="","",SUM(AY1021:BE1021))</f>
        <v>2.7493129664849145</v>
      </c>
      <c r="BG1021" s="34"/>
      <c r="BH1021" s="34">
        <f>IF(AT1021="","",3/AT1021)</f>
        <v>5.3091952303295988</v>
      </c>
      <c r="BI1021" s="34"/>
      <c r="BJ1021" s="34">
        <f>IF(AQ1021="","",AQ1021*$BH1021)</f>
        <v>0.2153798653465567</v>
      </c>
      <c r="BK1021" s="34">
        <f>IF(AR1021="","",AR1021*$BH1021)</f>
        <v>5.8902377378406923E-2</v>
      </c>
      <c r="BL1021" s="34">
        <f>IF(AS1021="","",AS1021*$BH1021)</f>
        <v>0</v>
      </c>
      <c r="BM1021" s="34">
        <f>IF(AT1021="","",AT1021*$BH1021)</f>
        <v>3</v>
      </c>
      <c r="BN1021" s="34">
        <f>IF(AU1021="","",AU1021*$BH1021)</f>
        <v>3.5581784194172329E-2</v>
      </c>
      <c r="BO1021" s="34">
        <f>IF(AV1021="","",AV1021*$BH1021)</f>
        <v>4.8587447981258558</v>
      </c>
      <c r="BP1021" s="34">
        <f t="shared" si="116"/>
        <v>14.596639288345028</v>
      </c>
      <c r="BQ1021" s="34">
        <f>IF(AW1021="","",AW1021*$BH1021)</f>
        <v>2.0713021801674887</v>
      </c>
      <c r="BR1021" s="34"/>
      <c r="BS1021" s="34">
        <f t="shared" si="117"/>
        <v>5.1330270408508198</v>
      </c>
      <c r="BT1021" s="34"/>
      <c r="BU1021" s="34">
        <f t="shared" si="118"/>
        <v>0.96441821580582765</v>
      </c>
      <c r="BV1021" s="34">
        <f t="shared" si="119"/>
        <v>0.96441821580582765</v>
      </c>
      <c r="BW1021" s="34">
        <f t="shared" si="120"/>
        <v>1</v>
      </c>
      <c r="BX1021" s="34"/>
      <c r="BY1021" s="34">
        <f>IF(BV1021="","",IF(BQ1021=0,0,((BV1021/BQ1021)*AF1021)))</f>
        <v>3.1143235140886283</v>
      </c>
      <c r="BZ1021" s="34">
        <f>IF(BY1021="","",SUM(S1021:X1021,BY1021))</f>
        <v>96.479235514088629</v>
      </c>
      <c r="CA1021" s="18"/>
      <c r="CB1021" s="20">
        <v>1.6757000000000001E-2</v>
      </c>
      <c r="CC1021" s="20">
        <v>9.8569999999999994E-3</v>
      </c>
      <c r="CD1021" s="20">
        <v>4.9535000000000003E-2</v>
      </c>
      <c r="CE1021" s="20">
        <v>1.3545E-2</v>
      </c>
      <c r="CF1021" s="20">
        <v>8.0040000000000007E-3</v>
      </c>
      <c r="CG1021" s="20">
        <v>3.0325000000000001E-2</v>
      </c>
      <c r="CH1021" s="20"/>
      <c r="CI1021" s="21">
        <v>3.2581000000000002</v>
      </c>
      <c r="CJ1021" s="21">
        <v>2.7915199999999998</v>
      </c>
      <c r="CK1021" s="21">
        <v>-21.184999999999999</v>
      </c>
      <c r="CL1021" s="21">
        <v>0.372226</v>
      </c>
      <c r="CM1021" s="21">
        <v>3.7687200000000001</v>
      </c>
      <c r="CN1021" s="21">
        <v>0.34576800000000002</v>
      </c>
      <c r="CO1021" s="21"/>
      <c r="CP1021" s="20">
        <v>73.715999999999994</v>
      </c>
      <c r="CQ1021" s="20">
        <v>76.8797</v>
      </c>
      <c r="CR1021" s="20">
        <v>10.768000000000001</v>
      </c>
      <c r="CS1021" s="20">
        <v>15.7563</v>
      </c>
      <c r="CT1021" s="20"/>
      <c r="CU1021" s="22">
        <v>44274.2790046296</v>
      </c>
      <c r="CV1021" s="22"/>
    </row>
    <row r="1022" spans="1:100" s="17" customFormat="1" x14ac:dyDescent="0.25">
      <c r="A1022" s="17" t="s">
        <v>80</v>
      </c>
      <c r="B1022" s="17">
        <v>3139</v>
      </c>
      <c r="C1022" s="17">
        <v>3</v>
      </c>
      <c r="E1022" s="18">
        <v>0.85706899999999997</v>
      </c>
      <c r="F1022" s="18">
        <v>0.24686</v>
      </c>
      <c r="G1022" s="18">
        <v>0</v>
      </c>
      <c r="H1022" s="18">
        <v>17.557200000000002</v>
      </c>
      <c r="I1022" s="18">
        <v>0.23064299999999999</v>
      </c>
      <c r="J1022" s="18">
        <v>36.658799999999999</v>
      </c>
      <c r="K1022" s="18">
        <v>44.053600000000003</v>
      </c>
      <c r="L1022" s="18">
        <v>0.39596599999999998</v>
      </c>
      <c r="M1022" s="18">
        <v>100</v>
      </c>
      <c r="N1022" s="18"/>
      <c r="O1022" s="18">
        <v>5.2045000000000001E-2</v>
      </c>
      <c r="P1022" s="18">
        <v>44.0015</v>
      </c>
      <c r="Q1022" s="18">
        <f t="shared" si="114"/>
        <v>99.947954999999993</v>
      </c>
      <c r="R1022" s="18"/>
      <c r="S1022" s="18">
        <v>1.1553100000000001</v>
      </c>
      <c r="T1022" s="18">
        <v>0.40936899999999998</v>
      </c>
      <c r="U1022" s="18">
        <v>0</v>
      </c>
      <c r="V1022" s="18">
        <v>40.230600000000003</v>
      </c>
      <c r="W1022" s="18">
        <v>0.23064299999999999</v>
      </c>
      <c r="X1022" s="18">
        <v>51.292999999999999</v>
      </c>
      <c r="Y1022" s="18">
        <v>6.6811400000000001</v>
      </c>
      <c r="Z1022" s="18">
        <v>100</v>
      </c>
      <c r="AA1022" s="19"/>
      <c r="AB1022" s="18">
        <f>IF(Z1022="","",Z1022-O1022)</f>
        <v>99.947954999999993</v>
      </c>
      <c r="AC1022" s="18">
        <f t="shared" si="115"/>
        <v>93.266814999999994</v>
      </c>
      <c r="AD1022" s="18"/>
      <c r="AE1022" s="34">
        <f>IF(M1022="","",IF(M1022&gt;100,M1022, M1022+O1022))</f>
        <v>100.05204500000001</v>
      </c>
      <c r="AF1022" s="37">
        <f>IF(AE1022="","",IF(AE1022="* * *", Y1022, AE1022-SUM(S1022:X1022)))</f>
        <v>6.7331230000000062</v>
      </c>
      <c r="AG1022" s="54"/>
      <c r="AH1022" s="33"/>
      <c r="AI1022" s="34">
        <f>IF(S1022="","",IF(AI$6=0, 0, S1022/AI$6))</f>
        <v>1.8640363968793271E-2</v>
      </c>
      <c r="AJ1022" s="34">
        <f>IF(T1022="","",IF(AJ$6=0, 0, T1022/AJ$6))</f>
        <v>1.0156804755749302E-2</v>
      </c>
      <c r="AK1022" s="34">
        <f>IF(U1022="","",IF(AK$6=0, 0, U1022/AK$6))</f>
        <v>0</v>
      </c>
      <c r="AL1022" s="34">
        <f>IF(V1022="","",IF(AL$6=0, 0, V1022/AL$6))</f>
        <v>0.28342481978170064</v>
      </c>
      <c r="AM1022" s="34">
        <f>IF(W1022="","",IF(AM$6=0, 0, W1022/AM$6))</f>
        <v>6.50587422252937E-3</v>
      </c>
      <c r="AN1022" s="34">
        <f>IF(X1022="","",IF(AN$6=0, 0, X1022/AN$6))</f>
        <v>0.91468220709234016</v>
      </c>
      <c r="AO1022" s="34">
        <f>IF(Y1022="","",IF(AO$6=0, 0, Y1022/AO$6))</f>
        <v>0.3928378130075923</v>
      </c>
      <c r="AP1022" s="34"/>
      <c r="AQ1022" s="34">
        <f>IF(AI1022="","",AI1022*AI$4)</f>
        <v>3.7280727937586543E-2</v>
      </c>
      <c r="AR1022" s="33">
        <f>IF(AJ1022="","",AJ1022*AJ$4)</f>
        <v>1.0156804755749302E-2</v>
      </c>
      <c r="AS1022" s="34">
        <f>IF(AK1022="","",AK1022*AK$4)</f>
        <v>0</v>
      </c>
      <c r="AT1022" s="34">
        <f>IF(AL1022="","",AL1022*AL$4)</f>
        <v>0.56684963956340129</v>
      </c>
      <c r="AU1022" s="34">
        <f>IF(AM1022="","",AM1022*AM$4)</f>
        <v>6.50587422252937E-3</v>
      </c>
      <c r="AV1022" s="34">
        <f>IF(AN1022="","",AN1022*AN$4)</f>
        <v>0.91468220709234016</v>
      </c>
      <c r="AW1022" s="34">
        <f>IF(AO1022="","",AO1022*AO$4)</f>
        <v>0.3928378130075923</v>
      </c>
      <c r="AX1022" s="34"/>
      <c r="AY1022" s="34">
        <f>IF(AQ1022="","",AI1022*AI$5)</f>
        <v>1.8640363968793271E-2</v>
      </c>
      <c r="AZ1022" s="34">
        <f>IF(AR1022="","",AJ1022*AJ$5)</f>
        <v>1.0156804755749302E-2</v>
      </c>
      <c r="BA1022" s="34">
        <f>IF(AS1022="","",AK1022*AK$5)</f>
        <v>0</v>
      </c>
      <c r="BB1022" s="34">
        <f>IF(AT1022="","",AL1022*AL$5)</f>
        <v>1.4171240989085032</v>
      </c>
      <c r="BC1022" s="34">
        <f>IF(AU1022="","",AM1022*AM$5)</f>
        <v>0</v>
      </c>
      <c r="BD1022" s="34">
        <f>IF(AV1022="","",AN1022*AN$5)</f>
        <v>0.91468220709234016</v>
      </c>
      <c r="BE1022" s="34">
        <f>IF(AW1022="","",AO1022*AO$5)</f>
        <v>0.3928378130075923</v>
      </c>
      <c r="BF1022" s="34">
        <f>IF(BE1022="","",SUM(AY1022:BE1022))</f>
        <v>2.7534412877329784</v>
      </c>
      <c r="BG1022" s="34"/>
      <c r="BH1022" s="34">
        <f>IF(AT1022="","",3/AT1022)</f>
        <v>5.2924087634785462</v>
      </c>
      <c r="BI1022" s="34"/>
      <c r="BJ1022" s="34">
        <f>IF(AQ1022="","",AQ1022*$BH1022)</f>
        <v>0.19730485124574249</v>
      </c>
      <c r="BK1022" s="34">
        <f>IF(AR1022="","",AR1022*$BH1022)</f>
        <v>5.3753962498268179E-2</v>
      </c>
      <c r="BL1022" s="34">
        <f>IF(AS1022="","",AS1022*$BH1022)</f>
        <v>0</v>
      </c>
      <c r="BM1022" s="34">
        <f>IF(AT1022="","",AT1022*$BH1022)</f>
        <v>3</v>
      </c>
      <c r="BN1022" s="34">
        <f>IF(AU1022="","",AU1022*$BH1022)</f>
        <v>3.4431745749403608E-2</v>
      </c>
      <c r="BO1022" s="34">
        <f>IF(AV1022="","",AV1022*$BH1022)</f>
        <v>4.8408721286133991</v>
      </c>
      <c r="BP1022" s="34">
        <f t="shared" si="116"/>
        <v>14.572336800921668</v>
      </c>
      <c r="BQ1022" s="34">
        <f>IF(AW1022="","",AW1022*$BH1022)</f>
        <v>2.0790582841871279</v>
      </c>
      <c r="BR1022" s="34"/>
      <c r="BS1022" s="34">
        <f t="shared" si="117"/>
        <v>5.0919309423574095</v>
      </c>
      <c r="BT1022" s="34"/>
      <c r="BU1022" s="34">
        <f t="shared" si="118"/>
        <v>0.96556825425059634</v>
      </c>
      <c r="BV1022" s="34">
        <f t="shared" si="119"/>
        <v>0.96556825425059634</v>
      </c>
      <c r="BW1022" s="34">
        <f t="shared" si="120"/>
        <v>1</v>
      </c>
      <c r="BX1022" s="34"/>
      <c r="BY1022" s="34">
        <f>IF(BV1022="","",IF(BQ1022=0,0,((BV1022/BQ1022)*AF1022)))</f>
        <v>3.1270358653299728</v>
      </c>
      <c r="BZ1022" s="34">
        <f>IF(BY1022="","",SUM(S1022:X1022,BY1022))</f>
        <v>96.445957865329973</v>
      </c>
      <c r="CA1022" s="18"/>
      <c r="CB1022" s="20">
        <v>1.6448999999999998E-2</v>
      </c>
      <c r="CC1022" s="20">
        <v>1.0120000000000001E-2</v>
      </c>
      <c r="CD1022" s="20">
        <v>5.0456000000000001E-2</v>
      </c>
      <c r="CE1022" s="20">
        <v>1.2796999999999999E-2</v>
      </c>
      <c r="CF1022" s="20">
        <v>8.3639999999999999E-3</v>
      </c>
      <c r="CG1022" s="20">
        <v>2.9635000000000002E-2</v>
      </c>
      <c r="CH1022" s="20"/>
      <c r="CI1022" s="21">
        <v>3.4101300000000001</v>
      </c>
      <c r="CJ1022" s="21">
        <v>2.9998499999999999</v>
      </c>
      <c r="CK1022" s="21">
        <v>-18.004999999999999</v>
      </c>
      <c r="CL1022" s="21">
        <v>0.37135200000000002</v>
      </c>
      <c r="CM1022" s="21">
        <v>3.8775499999999998</v>
      </c>
      <c r="CN1022" s="21">
        <v>0.34573300000000001</v>
      </c>
      <c r="CO1022" s="21"/>
      <c r="CP1022" s="20">
        <v>73.700400000000002</v>
      </c>
      <c r="CQ1022" s="20">
        <v>76.878200000000007</v>
      </c>
      <c r="CR1022" s="20">
        <v>10.7685</v>
      </c>
      <c r="CS1022" s="20">
        <v>31.430700000000002</v>
      </c>
      <c r="CT1022" s="20"/>
      <c r="CU1022" s="22">
        <v>44274.2807986111</v>
      </c>
      <c r="CV1022" s="22"/>
    </row>
    <row r="1023" spans="1:100" s="17" customFormat="1" x14ac:dyDescent="0.25">
      <c r="A1023" s="17" t="s">
        <v>80</v>
      </c>
      <c r="B1023" s="17">
        <v>3140</v>
      </c>
      <c r="C1023" s="17">
        <v>4</v>
      </c>
      <c r="E1023" s="18">
        <v>0.79387399999999997</v>
      </c>
      <c r="F1023" s="18">
        <v>0.26531199999999999</v>
      </c>
      <c r="G1023" s="18">
        <v>0</v>
      </c>
      <c r="H1023" s="18">
        <v>17.622900000000001</v>
      </c>
      <c r="I1023" s="18">
        <v>0.26698300000000003</v>
      </c>
      <c r="J1023" s="18">
        <v>36.904600000000002</v>
      </c>
      <c r="K1023" s="18">
        <v>43.778599999999997</v>
      </c>
      <c r="L1023" s="18">
        <v>0.36773299999999998</v>
      </c>
      <c r="M1023" s="18">
        <v>100</v>
      </c>
      <c r="N1023" s="18"/>
      <c r="O1023" s="18">
        <v>6.0245E-2</v>
      </c>
      <c r="P1023" s="18">
        <v>43.718400000000003</v>
      </c>
      <c r="Q1023" s="18">
        <f t="shared" si="114"/>
        <v>99.939755000000005</v>
      </c>
      <c r="R1023" s="18"/>
      <c r="S1023" s="18">
        <v>1.07013</v>
      </c>
      <c r="T1023" s="18">
        <v>0.43996600000000002</v>
      </c>
      <c r="U1023" s="18">
        <v>0</v>
      </c>
      <c r="V1023" s="18">
        <v>40.381300000000003</v>
      </c>
      <c r="W1023" s="18">
        <v>0.26698300000000003</v>
      </c>
      <c r="X1023" s="18">
        <v>51.636899999999997</v>
      </c>
      <c r="Y1023" s="18">
        <v>6.2047600000000003</v>
      </c>
      <c r="Z1023" s="18">
        <v>100</v>
      </c>
      <c r="AA1023" s="19"/>
      <c r="AB1023" s="18">
        <f>IF(Z1023="","",Z1023-O1023)</f>
        <v>99.939755000000005</v>
      </c>
      <c r="AC1023" s="18">
        <f t="shared" si="115"/>
        <v>93.734994999999998</v>
      </c>
      <c r="AD1023" s="18"/>
      <c r="AE1023" s="34">
        <f>IF(M1023="","",IF(M1023&gt;100,M1023, M1023+O1023))</f>
        <v>100.06024499999999</v>
      </c>
      <c r="AF1023" s="37">
        <f>IF(AE1023="","",IF(AE1023="* * *", Y1023, AE1023-SUM(S1023:X1023)))</f>
        <v>6.2649660000000011</v>
      </c>
      <c r="AG1023" s="54"/>
      <c r="AH1023" s="33"/>
      <c r="AI1023" s="34">
        <f>IF(S1023="","",IF(AI$6=0, 0, S1023/AI$6))</f>
        <v>1.7266026169534363E-2</v>
      </c>
      <c r="AJ1023" s="34">
        <f>IF(T1023="","",IF(AJ$6=0, 0, T1023/AJ$6))</f>
        <v>1.0915943222784328E-2</v>
      </c>
      <c r="AK1023" s="34">
        <f>IF(U1023="","",IF(AK$6=0, 0, U1023/AK$6))</f>
        <v>0</v>
      </c>
      <c r="AL1023" s="34">
        <f>IF(V1023="","",IF(AL$6=0, 0, V1023/AL$6))</f>
        <v>0.2844865021911378</v>
      </c>
      <c r="AM1023" s="34">
        <f>IF(W1023="","",IF(AM$6=0, 0, W1023/AM$6))</f>
        <v>7.5309366317363163E-3</v>
      </c>
      <c r="AN1023" s="34">
        <f>IF(X1023="","",IF(AN$6=0, 0, X1023/AN$6))</f>
        <v>0.92081480239811386</v>
      </c>
      <c r="AO1023" s="34">
        <f>IF(Y1023="","",IF(AO$6=0, 0, Y1023/AO$6))</f>
        <v>0.36482761155087134</v>
      </c>
      <c r="AP1023" s="34"/>
      <c r="AQ1023" s="34">
        <f>IF(AI1023="","",AI1023*AI$4)</f>
        <v>3.4532052339068725E-2</v>
      </c>
      <c r="AR1023" s="33">
        <f>IF(AJ1023="","",AJ1023*AJ$4)</f>
        <v>1.0915943222784328E-2</v>
      </c>
      <c r="AS1023" s="34">
        <f>IF(AK1023="","",AK1023*AK$4)</f>
        <v>0</v>
      </c>
      <c r="AT1023" s="34">
        <f>IF(AL1023="","",AL1023*AL$4)</f>
        <v>0.5689730043822756</v>
      </c>
      <c r="AU1023" s="34">
        <f>IF(AM1023="","",AM1023*AM$4)</f>
        <v>7.5309366317363163E-3</v>
      </c>
      <c r="AV1023" s="34">
        <f>IF(AN1023="","",AN1023*AN$4)</f>
        <v>0.92081480239811386</v>
      </c>
      <c r="AW1023" s="34">
        <f>IF(AO1023="","",AO1023*AO$4)</f>
        <v>0.36482761155087134</v>
      </c>
      <c r="AX1023" s="34"/>
      <c r="AY1023" s="34">
        <f>IF(AQ1023="","",AI1023*AI$5)</f>
        <v>1.7266026169534363E-2</v>
      </c>
      <c r="AZ1023" s="34">
        <f>IF(AR1023="","",AJ1023*AJ$5)</f>
        <v>1.0915943222784328E-2</v>
      </c>
      <c r="BA1023" s="34">
        <f>IF(AS1023="","",AK1023*AK$5)</f>
        <v>0</v>
      </c>
      <c r="BB1023" s="34">
        <f>IF(AT1023="","",AL1023*AL$5)</f>
        <v>1.422432510955689</v>
      </c>
      <c r="BC1023" s="34">
        <f>IF(AU1023="","",AM1023*AM$5)</f>
        <v>0</v>
      </c>
      <c r="BD1023" s="34">
        <f>IF(AV1023="","",AN1023*AN$5)</f>
        <v>0.92081480239811386</v>
      </c>
      <c r="BE1023" s="34">
        <f>IF(AW1023="","",AO1023*AO$5)</f>
        <v>0.36482761155087134</v>
      </c>
      <c r="BF1023" s="34">
        <f>IF(BE1023="","",SUM(AY1023:BE1023))</f>
        <v>2.7362568942969929</v>
      </c>
      <c r="BG1023" s="34"/>
      <c r="BH1023" s="34">
        <f>IF(AT1023="","",3/AT1023)</f>
        <v>5.2726578886761937</v>
      </c>
      <c r="BI1023" s="34"/>
      <c r="BJ1023" s="34">
        <f>IF(AQ1023="","",AQ1023*$BH1023)</f>
        <v>0.18207569817776992</v>
      </c>
      <c r="BK1023" s="34">
        <f>IF(AR1023="","",AR1023*$BH1023)</f>
        <v>5.7556034145955219E-2</v>
      </c>
      <c r="BL1023" s="34">
        <f>IF(AS1023="","",AS1023*$BH1023)</f>
        <v>0</v>
      </c>
      <c r="BM1023" s="34">
        <f>IF(AT1023="","",AT1023*$BH1023)</f>
        <v>3</v>
      </c>
      <c r="BN1023" s="34">
        <f>IF(AU1023="","",AU1023*$BH1023)</f>
        <v>3.9708052440445007E-2</v>
      </c>
      <c r="BO1023" s="34">
        <f>IF(AV1023="","",AV1023*$BH1023)</f>
        <v>4.8551414318742259</v>
      </c>
      <c r="BP1023" s="34">
        <f t="shared" si="116"/>
        <v>14.427346499159661</v>
      </c>
      <c r="BQ1023" s="34">
        <f>IF(AW1023="","",AW1023*$BH1023)</f>
        <v>1.9236111840505958</v>
      </c>
      <c r="BR1023" s="34"/>
      <c r="BS1023" s="34">
        <f t="shared" si="117"/>
        <v>5.0947731641979512</v>
      </c>
      <c r="BT1023" s="34"/>
      <c r="BU1023" s="34">
        <f t="shared" si="118"/>
        <v>0.96029194755955505</v>
      </c>
      <c r="BV1023" s="34">
        <f t="shared" si="119"/>
        <v>0.96029194755955505</v>
      </c>
      <c r="BW1023" s="34">
        <f t="shared" si="120"/>
        <v>1</v>
      </c>
      <c r="BX1023" s="34"/>
      <c r="BY1023" s="34">
        <f>IF(BV1023="","",IF(BQ1023=0,0,((BV1023/BQ1023)*AF1023)))</f>
        <v>3.1275532453839983</v>
      </c>
      <c r="BZ1023" s="34">
        <f>IF(BY1023="","",SUM(S1023:X1023,BY1023))</f>
        <v>96.922832245383987</v>
      </c>
      <c r="CA1023" s="18"/>
      <c r="CB1023" s="20">
        <v>1.6372999999999999E-2</v>
      </c>
      <c r="CC1023" s="20">
        <v>9.7359999999999999E-3</v>
      </c>
      <c r="CD1023" s="20">
        <v>4.9572999999999999E-2</v>
      </c>
      <c r="CE1023" s="20">
        <v>1.1610000000000001E-2</v>
      </c>
      <c r="CF1023" s="20">
        <v>8.541E-3</v>
      </c>
      <c r="CG1023" s="20">
        <v>2.9177000000000002E-2</v>
      </c>
      <c r="CH1023" s="20"/>
      <c r="CI1023" s="21">
        <v>3.5588799999999998</v>
      </c>
      <c r="CJ1023" s="21">
        <v>2.80741</v>
      </c>
      <c r="CK1023" s="21">
        <v>-23.658000000000001</v>
      </c>
      <c r="CL1023" s="21">
        <v>0.37009300000000001</v>
      </c>
      <c r="CM1023" s="21">
        <v>3.5585300000000002</v>
      </c>
      <c r="CN1023" s="21">
        <v>0.34428999999999998</v>
      </c>
      <c r="CO1023" s="21"/>
      <c r="CP1023" s="20">
        <v>73.684700000000007</v>
      </c>
      <c r="CQ1023" s="20">
        <v>76.876999999999995</v>
      </c>
      <c r="CR1023" s="20">
        <v>10.769500000000001</v>
      </c>
      <c r="CS1023" s="20">
        <v>47.177599999999998</v>
      </c>
      <c r="CT1023" s="20"/>
      <c r="CU1023" s="22">
        <v>44274.282592592601</v>
      </c>
      <c r="CV1023" s="22"/>
    </row>
    <row r="1024" spans="1:100" s="17" customFormat="1" x14ac:dyDescent="0.25">
      <c r="A1024" s="17" t="s">
        <v>80</v>
      </c>
      <c r="B1024" s="17">
        <v>3141</v>
      </c>
      <c r="C1024" s="17">
        <v>5</v>
      </c>
      <c r="E1024" s="18">
        <v>0.82400700000000004</v>
      </c>
      <c r="F1024" s="18">
        <v>0.235758</v>
      </c>
      <c r="G1024" s="18">
        <v>0</v>
      </c>
      <c r="H1024" s="18">
        <v>17.8004</v>
      </c>
      <c r="I1024" s="18">
        <v>0.29077599999999998</v>
      </c>
      <c r="J1024" s="18">
        <v>36.8337</v>
      </c>
      <c r="K1024" s="18">
        <v>43.666800000000002</v>
      </c>
      <c r="L1024" s="18">
        <v>0.34859200000000001</v>
      </c>
      <c r="M1024" s="18">
        <v>100</v>
      </c>
      <c r="N1024" s="18"/>
      <c r="O1024" s="18">
        <v>6.5614000000000006E-2</v>
      </c>
      <c r="P1024" s="18">
        <v>43.601100000000002</v>
      </c>
      <c r="Q1024" s="18">
        <f t="shared" si="114"/>
        <v>99.934386000000003</v>
      </c>
      <c r="R1024" s="18"/>
      <c r="S1024" s="18">
        <v>1.1107400000000001</v>
      </c>
      <c r="T1024" s="18">
        <v>0.39095800000000003</v>
      </c>
      <c r="U1024" s="18">
        <v>0</v>
      </c>
      <c r="V1024" s="18">
        <v>40.7879</v>
      </c>
      <c r="W1024" s="18">
        <v>0.29077599999999998</v>
      </c>
      <c r="X1024" s="18">
        <v>51.537799999999997</v>
      </c>
      <c r="Y1024" s="18">
        <v>5.8818000000000001</v>
      </c>
      <c r="Z1024" s="18">
        <v>100</v>
      </c>
      <c r="AA1024" s="19"/>
      <c r="AB1024" s="18">
        <f>IF(Z1024="","",Z1024-O1024)</f>
        <v>99.934386000000003</v>
      </c>
      <c r="AC1024" s="18">
        <f t="shared" si="115"/>
        <v>94.052586000000005</v>
      </c>
      <c r="AD1024" s="18"/>
      <c r="AE1024" s="34">
        <f>IF(M1024="","",IF(M1024&gt;100,M1024, M1024+O1024))</f>
        <v>100.065614</v>
      </c>
      <c r="AF1024" s="37">
        <f>IF(AE1024="","",IF(AE1024="* * *", Y1024, AE1024-SUM(S1024:X1024)))</f>
        <v>5.9474400000000003</v>
      </c>
      <c r="AG1024" s="54"/>
      <c r="AH1024" s="33"/>
      <c r="AI1024" s="34">
        <f>IF(S1024="","",IF(AI$6=0, 0, S1024/AI$6))</f>
        <v>1.7921248733844111E-2</v>
      </c>
      <c r="AJ1024" s="34">
        <f>IF(T1024="","",IF(AJ$6=0, 0, T1024/AJ$6))</f>
        <v>9.7000116611131657E-3</v>
      </c>
      <c r="AK1024" s="34">
        <f>IF(U1024="","",IF(AK$6=0, 0, U1024/AK$6))</f>
        <v>0</v>
      </c>
      <c r="AL1024" s="34">
        <f>IF(V1024="","",IF(AL$6=0, 0, V1024/AL$6))</f>
        <v>0.28735100164486799</v>
      </c>
      <c r="AM1024" s="34">
        <f>IF(W1024="","",IF(AM$6=0, 0, W1024/AM$6))</f>
        <v>8.2020788965205971E-3</v>
      </c>
      <c r="AN1024" s="34">
        <f>IF(X1024="","",IF(AN$6=0, 0, X1024/AN$6))</f>
        <v>0.91904760206428959</v>
      </c>
      <c r="AO1024" s="34">
        <f>IF(Y1024="","",IF(AO$6=0, 0, Y1024/AO$6))</f>
        <v>0.34583820254448439</v>
      </c>
      <c r="AP1024" s="34"/>
      <c r="AQ1024" s="34">
        <f>IF(AI1024="","",AI1024*AI$4)</f>
        <v>3.5842497467688222E-2</v>
      </c>
      <c r="AR1024" s="33">
        <f>IF(AJ1024="","",AJ1024*AJ$4)</f>
        <v>9.7000116611131657E-3</v>
      </c>
      <c r="AS1024" s="34">
        <f>IF(AK1024="","",AK1024*AK$4)</f>
        <v>0</v>
      </c>
      <c r="AT1024" s="34">
        <f>IF(AL1024="","",AL1024*AL$4)</f>
        <v>0.57470200328973597</v>
      </c>
      <c r="AU1024" s="34">
        <f>IF(AM1024="","",AM1024*AM$4)</f>
        <v>8.2020788965205971E-3</v>
      </c>
      <c r="AV1024" s="34">
        <f>IF(AN1024="","",AN1024*AN$4)</f>
        <v>0.91904760206428959</v>
      </c>
      <c r="AW1024" s="34">
        <f>IF(AO1024="","",AO1024*AO$4)</f>
        <v>0.34583820254448439</v>
      </c>
      <c r="AX1024" s="34"/>
      <c r="AY1024" s="34">
        <f>IF(AQ1024="","",AI1024*AI$5)</f>
        <v>1.7921248733844111E-2</v>
      </c>
      <c r="AZ1024" s="34">
        <f>IF(AR1024="","",AJ1024*AJ$5)</f>
        <v>9.7000116611131657E-3</v>
      </c>
      <c r="BA1024" s="34">
        <f>IF(AS1024="","",AK1024*AK$5)</f>
        <v>0</v>
      </c>
      <c r="BB1024" s="34">
        <f>IF(AT1024="","",AL1024*AL$5)</f>
        <v>1.4367550082243399</v>
      </c>
      <c r="BC1024" s="34">
        <f>IF(AU1024="","",AM1024*AM$5)</f>
        <v>0</v>
      </c>
      <c r="BD1024" s="34">
        <f>IF(AV1024="","",AN1024*AN$5)</f>
        <v>0.91904760206428959</v>
      </c>
      <c r="BE1024" s="34">
        <f>IF(AW1024="","",AO1024*AO$5)</f>
        <v>0.34583820254448439</v>
      </c>
      <c r="BF1024" s="34">
        <f>IF(BE1024="","",SUM(AY1024:BE1024))</f>
        <v>2.729262073228071</v>
      </c>
      <c r="BG1024" s="34"/>
      <c r="BH1024" s="34">
        <f>IF(AT1024="","",3/AT1024)</f>
        <v>5.2200966463093224</v>
      </c>
      <c r="BI1024" s="34"/>
      <c r="BJ1024" s="34">
        <f>IF(AQ1024="","",AQ1024*$BH1024)</f>
        <v>0.18710130082642967</v>
      </c>
      <c r="BK1024" s="34">
        <f>IF(AR1024="","",AR1024*$BH1024)</f>
        <v>5.0634998341338153E-2</v>
      </c>
      <c r="BL1024" s="34">
        <f>IF(AS1024="","",AS1024*$BH1024)</f>
        <v>0</v>
      </c>
      <c r="BM1024" s="34">
        <f>IF(AT1024="","",AT1024*$BH1024)</f>
        <v>3</v>
      </c>
      <c r="BN1024" s="34">
        <f>IF(AU1024="","",AU1024*$BH1024)</f>
        <v>4.2815644540491637E-2</v>
      </c>
      <c r="BO1024" s="34">
        <f>IF(AV1024="","",AV1024*$BH1024)</f>
        <v>4.7975173053344227</v>
      </c>
      <c r="BP1024" s="34">
        <f t="shared" si="116"/>
        <v>14.247011795357082</v>
      </c>
      <c r="BQ1024" s="34">
        <f>IF(AW1024="","",AW1024*$BH1024)</f>
        <v>1.8053088412681071</v>
      </c>
      <c r="BR1024" s="34"/>
      <c r="BS1024" s="34">
        <f t="shared" si="117"/>
        <v>5.0352536045021905</v>
      </c>
      <c r="BT1024" s="34"/>
      <c r="BU1024" s="34">
        <f t="shared" si="118"/>
        <v>0.95718435545950831</v>
      </c>
      <c r="BV1024" s="34">
        <f t="shared" si="119"/>
        <v>0.95718435545950831</v>
      </c>
      <c r="BW1024" s="34">
        <f t="shared" si="120"/>
        <v>1</v>
      </c>
      <c r="BX1024" s="34"/>
      <c r="BY1024" s="34">
        <f>IF(BV1024="","",IF(BQ1024=0,0,((BV1024/BQ1024)*AF1024)))</f>
        <v>3.1533643401620384</v>
      </c>
      <c r="BZ1024" s="34">
        <f>IF(BY1024="","",SUM(S1024:X1024,BY1024))</f>
        <v>97.271538340162039</v>
      </c>
      <c r="CA1024" s="18"/>
      <c r="CB1024" s="20">
        <v>1.5088000000000001E-2</v>
      </c>
      <c r="CC1024" s="20">
        <v>1.0463E-2</v>
      </c>
      <c r="CD1024" s="20">
        <v>4.9744999999999998E-2</v>
      </c>
      <c r="CE1024" s="20">
        <v>1.2860999999999999E-2</v>
      </c>
      <c r="CF1024" s="20">
        <v>8.3899999999999999E-3</v>
      </c>
      <c r="CG1024" s="20">
        <v>3.0887999999999999E-2</v>
      </c>
      <c r="CH1024" s="20"/>
      <c r="CI1024" s="21">
        <v>3.4439099999999998</v>
      </c>
      <c r="CJ1024" s="21">
        <v>3.14256</v>
      </c>
      <c r="CK1024" s="21">
        <v>-21.234999999999999</v>
      </c>
      <c r="CL1024" s="21">
        <v>0.36842200000000003</v>
      </c>
      <c r="CM1024" s="21">
        <v>3.3664100000000001</v>
      </c>
      <c r="CN1024" s="21">
        <v>0.34485199999999999</v>
      </c>
      <c r="CO1024" s="21"/>
      <c r="CP1024" s="20">
        <v>73.6691</v>
      </c>
      <c r="CQ1024" s="20">
        <v>76.875600000000006</v>
      </c>
      <c r="CR1024" s="20">
        <v>10.77</v>
      </c>
      <c r="CS1024" s="20">
        <v>62.841999999999999</v>
      </c>
      <c r="CT1024" s="20"/>
      <c r="CU1024" s="22">
        <v>44274.284386574102</v>
      </c>
      <c r="CV1024" s="22"/>
    </row>
    <row r="1025" spans="1:100" s="17" customFormat="1" x14ac:dyDescent="0.25">
      <c r="A1025" s="17" t="s">
        <v>80</v>
      </c>
      <c r="B1025" s="17">
        <v>3142</v>
      </c>
      <c r="C1025" s="17">
        <v>6</v>
      </c>
      <c r="E1025" s="18">
        <v>0.78966599999999998</v>
      </c>
      <c r="F1025" s="18">
        <v>0.25002000000000002</v>
      </c>
      <c r="G1025" s="18">
        <v>0</v>
      </c>
      <c r="H1025" s="18">
        <v>17.863499999999998</v>
      </c>
      <c r="I1025" s="18">
        <v>0.30674099999999999</v>
      </c>
      <c r="J1025" s="18">
        <v>36.881900000000002</v>
      </c>
      <c r="K1025" s="18">
        <v>43.571800000000003</v>
      </c>
      <c r="L1025" s="18">
        <v>0.336428</v>
      </c>
      <c r="M1025" s="18">
        <v>100</v>
      </c>
      <c r="N1025" s="18"/>
      <c r="O1025" s="18">
        <v>6.9216E-2</v>
      </c>
      <c r="P1025" s="18">
        <v>43.502600000000001</v>
      </c>
      <c r="Q1025" s="18">
        <f t="shared" si="114"/>
        <v>99.930784000000003</v>
      </c>
      <c r="R1025" s="18"/>
      <c r="S1025" s="18">
        <v>1.0644499999999999</v>
      </c>
      <c r="T1025" s="18">
        <v>0.41460799999999998</v>
      </c>
      <c r="U1025" s="18">
        <v>0</v>
      </c>
      <c r="V1025" s="18">
        <v>40.932499999999997</v>
      </c>
      <c r="W1025" s="18">
        <v>0.30674099999999999</v>
      </c>
      <c r="X1025" s="18">
        <v>51.605200000000004</v>
      </c>
      <c r="Y1025" s="18">
        <v>5.6765499999999998</v>
      </c>
      <c r="Z1025" s="18">
        <v>100</v>
      </c>
      <c r="AA1025" s="19"/>
      <c r="AB1025" s="18">
        <f>IF(Z1025="","",Z1025-O1025)</f>
        <v>99.930784000000003</v>
      </c>
      <c r="AC1025" s="18">
        <f t="shared" si="115"/>
        <v>94.254233999999997</v>
      </c>
      <c r="AD1025" s="18"/>
      <c r="AE1025" s="34">
        <f>IF(M1025="","",IF(M1025&gt;100,M1025, M1025+O1025))</f>
        <v>100.069216</v>
      </c>
      <c r="AF1025" s="37">
        <f>IF(AE1025="","",IF(AE1025="* * *", Y1025, AE1025-SUM(S1025:X1025)))</f>
        <v>5.7457169999999991</v>
      </c>
      <c r="AG1025" s="54"/>
      <c r="AH1025" s="33"/>
      <c r="AI1025" s="34">
        <f>IF(S1025="","",IF(AI$6=0, 0, S1025/AI$6))</f>
        <v>1.7174382136900049E-2</v>
      </c>
      <c r="AJ1025" s="34">
        <f>IF(T1025="","",IF(AJ$6=0, 0, T1025/AJ$6))</f>
        <v>1.0286788951219331E-2</v>
      </c>
      <c r="AK1025" s="34">
        <f>IF(U1025="","",IF(AK$6=0, 0, U1025/AK$6))</f>
        <v>0</v>
      </c>
      <c r="AL1025" s="34">
        <f>IF(V1025="","",IF(AL$6=0, 0, V1025/AL$6))</f>
        <v>0.28836970951749313</v>
      </c>
      <c r="AM1025" s="34">
        <f>IF(W1025="","",IF(AM$6=0, 0, W1025/AM$6))</f>
        <v>8.6524124508130813E-3</v>
      </c>
      <c r="AN1025" s="34">
        <f>IF(X1025="","",IF(AN$6=0, 0, X1025/AN$6))</f>
        <v>0.92024951228123986</v>
      </c>
      <c r="AO1025" s="34">
        <f>IF(Y1025="","",IF(AO$6=0, 0, Y1025/AO$6))</f>
        <v>0.33376990864257416</v>
      </c>
      <c r="AP1025" s="34"/>
      <c r="AQ1025" s="34">
        <f>IF(AI1025="","",AI1025*AI$4)</f>
        <v>3.4348764273800098E-2</v>
      </c>
      <c r="AR1025" s="33">
        <f>IF(AJ1025="","",AJ1025*AJ$4)</f>
        <v>1.0286788951219331E-2</v>
      </c>
      <c r="AS1025" s="34">
        <f>IF(AK1025="","",AK1025*AK$4)</f>
        <v>0</v>
      </c>
      <c r="AT1025" s="34">
        <f>IF(AL1025="","",AL1025*AL$4)</f>
        <v>0.57673941903498627</v>
      </c>
      <c r="AU1025" s="34">
        <f>IF(AM1025="","",AM1025*AM$4)</f>
        <v>8.6524124508130813E-3</v>
      </c>
      <c r="AV1025" s="34">
        <f>IF(AN1025="","",AN1025*AN$4)</f>
        <v>0.92024951228123986</v>
      </c>
      <c r="AW1025" s="34">
        <f>IF(AO1025="","",AO1025*AO$4)</f>
        <v>0.33376990864257416</v>
      </c>
      <c r="AX1025" s="34"/>
      <c r="AY1025" s="34">
        <f>IF(AQ1025="","",AI1025*AI$5)</f>
        <v>1.7174382136900049E-2</v>
      </c>
      <c r="AZ1025" s="34">
        <f>IF(AR1025="","",AJ1025*AJ$5)</f>
        <v>1.0286788951219331E-2</v>
      </c>
      <c r="BA1025" s="34">
        <f>IF(AS1025="","",AK1025*AK$5)</f>
        <v>0</v>
      </c>
      <c r="BB1025" s="34">
        <f>IF(AT1025="","",AL1025*AL$5)</f>
        <v>1.4418485475874656</v>
      </c>
      <c r="BC1025" s="34">
        <f>IF(AU1025="","",AM1025*AM$5)</f>
        <v>0</v>
      </c>
      <c r="BD1025" s="34">
        <f>IF(AV1025="","",AN1025*AN$5)</f>
        <v>0.92024951228123986</v>
      </c>
      <c r="BE1025" s="34">
        <f>IF(AW1025="","",AO1025*AO$5)</f>
        <v>0.33376990864257416</v>
      </c>
      <c r="BF1025" s="34">
        <f>IF(BE1025="","",SUM(AY1025:BE1025))</f>
        <v>2.7233291395993993</v>
      </c>
      <c r="BG1025" s="34"/>
      <c r="BH1025" s="34">
        <f>IF(AT1025="","",3/AT1025)</f>
        <v>5.2016558969034392</v>
      </c>
      <c r="BI1025" s="34"/>
      <c r="BJ1025" s="34">
        <f>IF(AQ1025="","",AQ1025*$BH1025)</f>
        <v>0.17867045223615846</v>
      </c>
      <c r="BK1025" s="34">
        <f>IF(AR1025="","",AR1025*$BH1025)</f>
        <v>5.3508336408311173E-2</v>
      </c>
      <c r="BL1025" s="34">
        <f>IF(AS1025="","",AS1025*$BH1025)</f>
        <v>0</v>
      </c>
      <c r="BM1025" s="34">
        <f>IF(AT1025="","",AT1025*$BH1025)</f>
        <v>3</v>
      </c>
      <c r="BN1025" s="34">
        <f>IF(AU1025="","",AU1025*$BH1025)</f>
        <v>4.5006872247212601E-2</v>
      </c>
      <c r="BO1025" s="34">
        <f>IF(AV1025="","",AV1025*$BH1025)</f>
        <v>4.7868213021802255</v>
      </c>
      <c r="BP1025" s="34">
        <f t="shared" si="116"/>
        <v>14.165821078206184</v>
      </c>
      <c r="BQ1025" s="34">
        <f>IF(AW1025="","",AW1025*$BH1025)</f>
        <v>1.7361562134995681</v>
      </c>
      <c r="BR1025" s="34"/>
      <c r="BS1025" s="34">
        <f t="shared" si="117"/>
        <v>5.0190000908246954</v>
      </c>
      <c r="BT1025" s="34"/>
      <c r="BU1025" s="34">
        <f t="shared" si="118"/>
        <v>0.95499312775278744</v>
      </c>
      <c r="BV1025" s="34">
        <f t="shared" si="119"/>
        <v>0.95499312775278744</v>
      </c>
      <c r="BW1025" s="34">
        <f t="shared" si="120"/>
        <v>1</v>
      </c>
      <c r="BX1025" s="34"/>
      <c r="BY1025" s="34">
        <f>IF(BV1025="","",IF(BQ1025=0,0,((BV1025/BQ1025)*AF1025)))</f>
        <v>3.1604991569001615</v>
      </c>
      <c r="BZ1025" s="34">
        <f>IF(BY1025="","",SUM(S1025:X1025,BY1025))</f>
        <v>97.483998156900157</v>
      </c>
      <c r="CA1025" s="18"/>
      <c r="CB1025" s="20">
        <v>1.6292000000000001E-2</v>
      </c>
      <c r="CC1025" s="20">
        <v>9.4000000000000004E-3</v>
      </c>
      <c r="CD1025" s="20">
        <v>5.0186000000000001E-2</v>
      </c>
      <c r="CE1025" s="20">
        <v>1.2253999999999999E-2</v>
      </c>
      <c r="CF1025" s="20">
        <v>8.1480000000000007E-3</v>
      </c>
      <c r="CG1025" s="20">
        <v>2.9940999999999999E-2</v>
      </c>
      <c r="CH1025" s="20"/>
      <c r="CI1025" s="21">
        <v>3.5643400000000001</v>
      </c>
      <c r="CJ1025" s="21">
        <v>2.8844400000000001</v>
      </c>
      <c r="CK1025" s="21">
        <v>-17.591000000000001</v>
      </c>
      <c r="CL1025" s="21">
        <v>0.36746899999999999</v>
      </c>
      <c r="CM1025" s="21">
        <v>3.2413699999999999</v>
      </c>
      <c r="CN1025" s="21">
        <v>0.34437800000000002</v>
      </c>
      <c r="CO1025" s="21"/>
      <c r="CP1025" s="20">
        <v>73.653499999999994</v>
      </c>
      <c r="CQ1025" s="20">
        <v>76.874099999999999</v>
      </c>
      <c r="CR1025" s="20">
        <v>10.7705</v>
      </c>
      <c r="CS1025" s="20">
        <v>78.508799999999994</v>
      </c>
      <c r="CT1025" s="20"/>
      <c r="CU1025" s="22">
        <v>44274.286192129599</v>
      </c>
      <c r="CV1025" s="22"/>
    </row>
    <row r="1026" spans="1:100" s="17" customFormat="1" x14ac:dyDescent="0.25">
      <c r="A1026" s="17" t="s">
        <v>80</v>
      </c>
      <c r="B1026" s="17">
        <v>3143</v>
      </c>
      <c r="C1026" s="17">
        <v>7</v>
      </c>
      <c r="E1026" s="18">
        <v>0.77316499999999999</v>
      </c>
      <c r="F1026" s="18">
        <v>0.24024999999999999</v>
      </c>
      <c r="G1026" s="18">
        <v>0</v>
      </c>
      <c r="H1026" s="18">
        <v>17.724599999999999</v>
      </c>
      <c r="I1026" s="18">
        <v>0.37460300000000002</v>
      </c>
      <c r="J1026" s="18">
        <v>36.519799999999996</v>
      </c>
      <c r="K1026" s="18">
        <v>43.984000000000002</v>
      </c>
      <c r="L1026" s="18">
        <v>0.38356699999999999</v>
      </c>
      <c r="M1026" s="18">
        <v>100</v>
      </c>
      <c r="N1026" s="18"/>
      <c r="O1026" s="18">
        <v>8.4529999999999994E-2</v>
      </c>
      <c r="P1026" s="18">
        <v>43.899500000000003</v>
      </c>
      <c r="Q1026" s="18">
        <f t="shared" si="114"/>
        <v>99.915469999999999</v>
      </c>
      <c r="R1026" s="18"/>
      <c r="S1026" s="18">
        <v>1.0422100000000001</v>
      </c>
      <c r="T1026" s="18">
        <v>0.39840700000000001</v>
      </c>
      <c r="U1026" s="18">
        <v>0</v>
      </c>
      <c r="V1026" s="18">
        <v>40.614199999999997</v>
      </c>
      <c r="W1026" s="18">
        <v>0.37460300000000002</v>
      </c>
      <c r="X1026" s="18">
        <v>51.098599999999998</v>
      </c>
      <c r="Y1026" s="18">
        <v>6.4719300000000004</v>
      </c>
      <c r="Z1026" s="18">
        <v>100</v>
      </c>
      <c r="AA1026" s="19"/>
      <c r="AB1026" s="18">
        <f>IF(Z1026="","",Z1026-O1026)</f>
        <v>99.915469999999999</v>
      </c>
      <c r="AC1026" s="18">
        <f t="shared" si="115"/>
        <v>93.443539999999999</v>
      </c>
      <c r="AD1026" s="18"/>
      <c r="AE1026" s="34">
        <f>IF(M1026="","",IF(M1026&gt;100,M1026, M1026+O1026))</f>
        <v>100.08453</v>
      </c>
      <c r="AF1026" s="37">
        <f>IF(AE1026="","",IF(AE1026="* * *", Y1026, AE1026-SUM(S1026:X1026)))</f>
        <v>6.5565100000000029</v>
      </c>
      <c r="AG1026" s="54"/>
      <c r="AH1026" s="33"/>
      <c r="AI1026" s="34">
        <f>IF(S1026="","",IF(AI$6=0, 0, S1026/AI$6))</f>
        <v>1.6815550572500917E-2</v>
      </c>
      <c r="AJ1026" s="34">
        <f>IF(T1026="","",IF(AJ$6=0, 0, T1026/AJ$6))</f>
        <v>9.8848278993373031E-3</v>
      </c>
      <c r="AK1026" s="34">
        <f>IF(U1026="","",IF(AK$6=0, 0, U1026/AK$6))</f>
        <v>0</v>
      </c>
      <c r="AL1026" s="34">
        <f>IF(V1026="","",IF(AL$6=0, 0, V1026/AL$6))</f>
        <v>0.28612728409663152</v>
      </c>
      <c r="AM1026" s="34">
        <f>IF(W1026="","",IF(AM$6=0, 0, W1026/AM$6))</f>
        <v>1.0566633287731126E-2</v>
      </c>
      <c r="AN1026" s="34">
        <f>IF(X1026="","",IF(AN$6=0, 0, X1026/AN$6))</f>
        <v>0.9112155699087332</v>
      </c>
      <c r="AO1026" s="34">
        <f>IF(Y1026="","",IF(AO$6=0, 0, Y1026/AO$6))</f>
        <v>0.38053667894075366</v>
      </c>
      <c r="AP1026" s="34"/>
      <c r="AQ1026" s="34">
        <f>IF(AI1026="","",AI1026*AI$4)</f>
        <v>3.3631101145001834E-2</v>
      </c>
      <c r="AR1026" s="33">
        <f>IF(AJ1026="","",AJ1026*AJ$4)</f>
        <v>9.8848278993373031E-3</v>
      </c>
      <c r="AS1026" s="34">
        <f>IF(AK1026="","",AK1026*AK$4)</f>
        <v>0</v>
      </c>
      <c r="AT1026" s="34">
        <f>IF(AL1026="","",AL1026*AL$4)</f>
        <v>0.57225456819326304</v>
      </c>
      <c r="AU1026" s="34">
        <f>IF(AM1026="","",AM1026*AM$4)</f>
        <v>1.0566633287731126E-2</v>
      </c>
      <c r="AV1026" s="34">
        <f>IF(AN1026="","",AN1026*AN$4)</f>
        <v>0.9112155699087332</v>
      </c>
      <c r="AW1026" s="34">
        <f>IF(AO1026="","",AO1026*AO$4)</f>
        <v>0.38053667894075366</v>
      </c>
      <c r="AX1026" s="34"/>
      <c r="AY1026" s="34">
        <f>IF(AQ1026="","",AI1026*AI$5)</f>
        <v>1.6815550572500917E-2</v>
      </c>
      <c r="AZ1026" s="34">
        <f>IF(AR1026="","",AJ1026*AJ$5)</f>
        <v>9.8848278993373031E-3</v>
      </c>
      <c r="BA1026" s="34">
        <f>IF(AS1026="","",AK1026*AK$5)</f>
        <v>0</v>
      </c>
      <c r="BB1026" s="34">
        <f>IF(AT1026="","",AL1026*AL$5)</f>
        <v>1.4306364204831576</v>
      </c>
      <c r="BC1026" s="34">
        <f>IF(AU1026="","",AM1026*AM$5)</f>
        <v>0</v>
      </c>
      <c r="BD1026" s="34">
        <f>IF(AV1026="","",AN1026*AN$5)</f>
        <v>0.9112155699087332</v>
      </c>
      <c r="BE1026" s="34">
        <f>IF(AW1026="","",AO1026*AO$5)</f>
        <v>0.38053667894075366</v>
      </c>
      <c r="BF1026" s="34">
        <f>IF(BE1026="","",SUM(AY1026:BE1026))</f>
        <v>2.7490890478044827</v>
      </c>
      <c r="BG1026" s="34"/>
      <c r="BH1026" s="34">
        <f>IF(AT1026="","",3/AT1026)</f>
        <v>5.2424221085236207</v>
      </c>
      <c r="BI1026" s="34"/>
      <c r="BJ1026" s="34">
        <f>IF(AQ1026="","",AQ1026*$BH1026)</f>
        <v>0.17630842817655168</v>
      </c>
      <c r="BK1026" s="34">
        <f>IF(AR1026="","",AR1026*$BH1026)</f>
        <v>5.1820440318436974E-2</v>
      </c>
      <c r="BL1026" s="34">
        <f>IF(AS1026="","",AS1026*$BH1026)</f>
        <v>0</v>
      </c>
      <c r="BM1026" s="34">
        <f>IF(AT1026="","",AT1026*$BH1026)</f>
        <v>3</v>
      </c>
      <c r="BN1026" s="34">
        <f>IF(AU1026="","",AU1026*$BH1026)</f>
        <v>5.5394751960263285E-2</v>
      </c>
      <c r="BO1026" s="34">
        <f>IF(AV1026="","",AV1026*$BH1026)</f>
        <v>4.7769766493204937</v>
      </c>
      <c r="BP1026" s="34">
        <f t="shared" si="116"/>
        <v>14.411885202510369</v>
      </c>
      <c r="BQ1026" s="34">
        <f>IF(AW1026="","",AW1026*$BH1026)</f>
        <v>1.994933898783162</v>
      </c>
      <c r="BR1026" s="34"/>
      <c r="BS1026" s="34">
        <f t="shared" si="117"/>
        <v>5.0051055178154824</v>
      </c>
      <c r="BT1026" s="34"/>
      <c r="BU1026" s="34">
        <f t="shared" si="118"/>
        <v>0.94460524803973667</v>
      </c>
      <c r="BV1026" s="34">
        <f t="shared" si="119"/>
        <v>0.94460524803973667</v>
      </c>
      <c r="BW1026" s="34">
        <f t="shared" si="120"/>
        <v>1</v>
      </c>
      <c r="BX1026" s="34"/>
      <c r="BY1026" s="34">
        <f>IF(BV1026="","",IF(BQ1026=0,0,((BV1026/BQ1026)*AF1026)))</f>
        <v>3.1045207856775185</v>
      </c>
      <c r="BZ1026" s="34">
        <f>IF(BY1026="","",SUM(S1026:X1026,BY1026))</f>
        <v>96.63254078567752</v>
      </c>
      <c r="CA1026" s="18"/>
      <c r="CB1026" s="20">
        <v>1.6018999999999999E-2</v>
      </c>
      <c r="CC1026" s="20">
        <v>1.0168999999999999E-2</v>
      </c>
      <c r="CD1026" s="20">
        <v>4.9516999999999999E-2</v>
      </c>
      <c r="CE1026" s="20">
        <v>1.3199000000000001E-2</v>
      </c>
      <c r="CF1026" s="20">
        <v>7.9830000000000005E-3</v>
      </c>
      <c r="CG1026" s="20">
        <v>3.1324999999999999E-2</v>
      </c>
      <c r="CH1026" s="20"/>
      <c r="CI1026" s="21">
        <v>3.5995300000000001</v>
      </c>
      <c r="CJ1026" s="21">
        <v>3.0613999999999999</v>
      </c>
      <c r="CK1026" s="21">
        <v>-31.864000000000001</v>
      </c>
      <c r="CL1026" s="21">
        <v>0.36921799999999999</v>
      </c>
      <c r="CM1026" s="21">
        <v>2.8740399999999999</v>
      </c>
      <c r="CN1026" s="21">
        <v>0.34637800000000002</v>
      </c>
      <c r="CO1026" s="21"/>
      <c r="CP1026" s="20">
        <v>73.637900000000002</v>
      </c>
      <c r="CQ1026" s="20">
        <v>76.873000000000005</v>
      </c>
      <c r="CR1026" s="20">
        <v>10.771000000000001</v>
      </c>
      <c r="CS1026" s="20">
        <v>94.149500000000003</v>
      </c>
      <c r="CT1026" s="20"/>
      <c r="CU1026" s="22">
        <v>44274.287997685198</v>
      </c>
      <c r="CV1026" s="22"/>
    </row>
    <row r="1027" spans="1:100" s="11" customFormat="1" x14ac:dyDescent="0.25">
      <c r="A1027" s="11" t="s">
        <v>81</v>
      </c>
      <c r="B1027" s="11">
        <v>3144</v>
      </c>
      <c r="C1027" s="11">
        <v>1</v>
      </c>
      <c r="E1027" s="12">
        <v>0.974661</v>
      </c>
      <c r="F1027" s="12">
        <v>0.27069799999999999</v>
      </c>
      <c r="G1027" s="12">
        <v>0</v>
      </c>
      <c r="H1027" s="12">
        <v>17.6127</v>
      </c>
      <c r="I1027" s="12">
        <v>0.21859100000000001</v>
      </c>
      <c r="J1027" s="12">
        <v>36.539400000000001</v>
      </c>
      <c r="K1027" s="12">
        <v>43.996600000000001</v>
      </c>
      <c r="L1027" s="12">
        <v>0.38729400000000003</v>
      </c>
      <c r="M1027" s="12">
        <v>100</v>
      </c>
      <c r="N1027" s="12"/>
      <c r="O1027" s="12">
        <v>4.9325000000000001E-2</v>
      </c>
      <c r="P1027" s="12">
        <v>43.947299999999998</v>
      </c>
      <c r="Q1027" s="12">
        <f t="shared" si="114"/>
        <v>99.950675000000004</v>
      </c>
      <c r="R1027" s="12"/>
      <c r="S1027" s="12">
        <v>1.31382</v>
      </c>
      <c r="T1027" s="12">
        <v>0.44889899999999999</v>
      </c>
      <c r="U1027" s="12">
        <v>0</v>
      </c>
      <c r="V1027" s="12">
        <v>40.357900000000001</v>
      </c>
      <c r="W1027" s="12">
        <v>0.21859100000000001</v>
      </c>
      <c r="X1027" s="12">
        <v>51.125999999999998</v>
      </c>
      <c r="Y1027" s="12">
        <v>6.5348199999999999</v>
      </c>
      <c r="Z1027" s="12">
        <v>100</v>
      </c>
      <c r="AA1027" s="13"/>
      <c r="AB1027" s="12">
        <f>IF(Z1027="","",Z1027-O1027)</f>
        <v>99.950675000000004</v>
      </c>
      <c r="AC1027" s="12">
        <f t="shared" si="115"/>
        <v>93.415855000000008</v>
      </c>
      <c r="AD1027" s="12"/>
      <c r="AE1027" s="32">
        <f>IF(M1027="","",IF(M1027&gt;100,M1027, M1027+O1027))</f>
        <v>100.049325</v>
      </c>
      <c r="AF1027" s="39">
        <f>IF(AE1027="","",IF(AE1027="* * *", Y1027, AE1027-SUM(S1027:X1027)))</f>
        <v>6.5841149999999971</v>
      </c>
      <c r="AG1027" s="56"/>
      <c r="AH1027" s="31"/>
      <c r="AI1027" s="32">
        <f>IF(S1027="","",IF(AI$6=0, 0, S1027/AI$6))</f>
        <v>2.119784559077648E-2</v>
      </c>
      <c r="AJ1027" s="32">
        <f>IF(T1027="","",IF(AJ$6=0, 0, T1027/AJ$6))</f>
        <v>1.113757880555466E-2</v>
      </c>
      <c r="AK1027" s="32">
        <f>IF(U1027="","",IF(AK$6=0, 0, U1027/AK$6))</f>
        <v>0</v>
      </c>
      <c r="AL1027" s="32">
        <f>IF(V1027="","",IF(AL$6=0, 0, V1027/AL$6))</f>
        <v>0.28432164904992457</v>
      </c>
      <c r="AM1027" s="32">
        <f>IF(W1027="","",IF(AM$6=0, 0, W1027/AM$6))</f>
        <v>6.1659168159316248E-3</v>
      </c>
      <c r="AN1027" s="32">
        <f>IF(X1027="","",IF(AN$6=0, 0, X1027/AN$6))</f>
        <v>0.9117041802936654</v>
      </c>
      <c r="AO1027" s="32">
        <f>IF(Y1027="","",IF(AO$6=0, 0, Y1027/AO$6))</f>
        <v>0.38423448650952896</v>
      </c>
      <c r="AP1027" s="32"/>
      <c r="AQ1027" s="32">
        <f>IF(AI1027="","",AI1027*AI$4)</f>
        <v>4.2395691181552959E-2</v>
      </c>
      <c r="AR1027" s="31">
        <f>IF(AJ1027="","",AJ1027*AJ$4)</f>
        <v>1.113757880555466E-2</v>
      </c>
      <c r="AS1027" s="32">
        <f>IF(AK1027="","",AK1027*AK$4)</f>
        <v>0</v>
      </c>
      <c r="AT1027" s="32">
        <f>IF(AL1027="","",AL1027*AL$4)</f>
        <v>0.56864329809984915</v>
      </c>
      <c r="AU1027" s="32">
        <f>IF(AM1027="","",AM1027*AM$4)</f>
        <v>6.1659168159316248E-3</v>
      </c>
      <c r="AV1027" s="32">
        <f>IF(AN1027="","",AN1027*AN$4)</f>
        <v>0.9117041802936654</v>
      </c>
      <c r="AW1027" s="32">
        <f>IF(AO1027="","",AO1027*AO$4)</f>
        <v>0.38423448650952896</v>
      </c>
      <c r="AX1027" s="32"/>
      <c r="AY1027" s="32">
        <f>IF(AQ1027="","",AI1027*AI$5)</f>
        <v>2.119784559077648E-2</v>
      </c>
      <c r="AZ1027" s="32">
        <f>IF(AR1027="","",AJ1027*AJ$5)</f>
        <v>1.113757880555466E-2</v>
      </c>
      <c r="BA1027" s="32">
        <f>IF(AS1027="","",AK1027*AK$5)</f>
        <v>0</v>
      </c>
      <c r="BB1027" s="32">
        <f>IF(AT1027="","",AL1027*AL$5)</f>
        <v>1.4216082452496228</v>
      </c>
      <c r="BC1027" s="32">
        <f>IF(AU1027="","",AM1027*AM$5)</f>
        <v>0</v>
      </c>
      <c r="BD1027" s="32">
        <f>IF(AV1027="","",AN1027*AN$5)</f>
        <v>0.9117041802936654</v>
      </c>
      <c r="BE1027" s="32">
        <f>IF(AW1027="","",AO1027*AO$5)</f>
        <v>0.38423448650952896</v>
      </c>
      <c r="BF1027" s="32">
        <f>IF(BE1027="","",SUM(AY1027:BE1027))</f>
        <v>2.749882336449148</v>
      </c>
      <c r="BG1027" s="32"/>
      <c r="BH1027" s="32">
        <f>IF(AT1027="","",3/AT1027)</f>
        <v>5.2757150396824413</v>
      </c>
      <c r="BI1027" s="32"/>
      <c r="BJ1027" s="32">
        <f>IF(AQ1027="","",AQ1027*$BH1027)</f>
        <v>0.22366758558425121</v>
      </c>
      <c r="BK1027" s="32">
        <f>IF(AR1027="","",AR1027*$BH1027)</f>
        <v>5.875869201011312E-2</v>
      </c>
      <c r="BL1027" s="32">
        <f>IF(AS1027="","",AS1027*$BH1027)</f>
        <v>0</v>
      </c>
      <c r="BM1027" s="32">
        <f>IF(AT1027="","",AT1027*$BH1027)</f>
        <v>3</v>
      </c>
      <c r="BN1027" s="32">
        <f>IF(AU1027="","",AU1027*$BH1027)</f>
        <v>3.2529620079241345E-2</v>
      </c>
      <c r="BO1027" s="32">
        <f>IF(AV1027="","",AV1027*$BH1027)</f>
        <v>4.8098914557166426</v>
      </c>
      <c r="BP1027" s="32">
        <f t="shared" si="116"/>
        <v>14.507595599761862</v>
      </c>
      <c r="BQ1027" s="32">
        <f>IF(AW1027="","",AW1027*$BH1027)</f>
        <v>2.0271116592429821</v>
      </c>
      <c r="BR1027" s="32"/>
      <c r="BS1027" s="32">
        <f t="shared" si="117"/>
        <v>5.092317733311007</v>
      </c>
      <c r="BT1027" s="32"/>
      <c r="BU1027" s="32">
        <f t="shared" si="118"/>
        <v>0.96747037992075868</v>
      </c>
      <c r="BV1027" s="32">
        <f t="shared" si="119"/>
        <v>0.96747037992075868</v>
      </c>
      <c r="BW1027" s="32">
        <f t="shared" si="120"/>
        <v>1</v>
      </c>
      <c r="BX1027" s="32"/>
      <c r="BY1027" s="32">
        <f>IF(BV1027="","",IF(BQ1027=0,0,((BV1027/BQ1027)*AF1027)))</f>
        <v>3.142370678717715</v>
      </c>
      <c r="BZ1027" s="32">
        <f>IF(BY1027="","",SUM(S1027:X1027,BY1027))</f>
        <v>96.60758067871771</v>
      </c>
      <c r="CA1027" s="12"/>
      <c r="CB1027" s="14">
        <v>1.5810000000000001E-2</v>
      </c>
      <c r="CC1027" s="14">
        <v>1.0305999999999999E-2</v>
      </c>
      <c r="CD1027" s="14">
        <v>5.2144999999999997E-2</v>
      </c>
      <c r="CE1027" s="14">
        <v>1.2201E-2</v>
      </c>
      <c r="CF1027" s="14">
        <v>8.5609999999999992E-3</v>
      </c>
      <c r="CG1027" s="14">
        <v>2.8569000000000001E-2</v>
      </c>
      <c r="CH1027" s="14"/>
      <c r="CI1027" s="15">
        <v>3.1515399999999998</v>
      </c>
      <c r="CJ1027" s="15">
        <v>2.83135</v>
      </c>
      <c r="CK1027" s="15">
        <v>-14.518000000000001</v>
      </c>
      <c r="CL1027" s="15">
        <v>0.37038100000000002</v>
      </c>
      <c r="CM1027" s="15">
        <v>4.0319900000000004</v>
      </c>
      <c r="CN1027" s="15">
        <v>0.34589599999999998</v>
      </c>
      <c r="CO1027" s="15"/>
      <c r="CP1027" s="14">
        <v>73.617900000000006</v>
      </c>
      <c r="CQ1027" s="14">
        <v>77.283699999999996</v>
      </c>
      <c r="CR1027" s="14">
        <v>10.772500000000001</v>
      </c>
      <c r="CS1027" s="14">
        <v>0</v>
      </c>
      <c r="CT1027" s="14"/>
      <c r="CU1027" s="16">
        <v>44274.289791666699</v>
      </c>
      <c r="CV1027" s="16"/>
    </row>
    <row r="1028" spans="1:100" s="17" customFormat="1" x14ac:dyDescent="0.25">
      <c r="A1028" s="17" t="s">
        <v>81</v>
      </c>
      <c r="B1028" s="17">
        <v>3145</v>
      </c>
      <c r="C1028" s="17">
        <v>2</v>
      </c>
      <c r="E1028" s="18">
        <v>0.86848599999999998</v>
      </c>
      <c r="F1028" s="18">
        <v>0.298927</v>
      </c>
      <c r="G1028" s="18">
        <v>0</v>
      </c>
      <c r="H1028" s="18">
        <v>17.8276</v>
      </c>
      <c r="I1028" s="18">
        <v>0.22522400000000001</v>
      </c>
      <c r="J1028" s="18">
        <v>36.707000000000001</v>
      </c>
      <c r="K1028" s="18">
        <v>43.723199999999999</v>
      </c>
      <c r="L1028" s="18">
        <v>0.34953200000000001</v>
      </c>
      <c r="M1028" s="18">
        <v>100</v>
      </c>
      <c r="N1028" s="18"/>
      <c r="O1028" s="18">
        <v>5.0821999999999999E-2</v>
      </c>
      <c r="P1028" s="18">
        <v>43.672400000000003</v>
      </c>
      <c r="Q1028" s="18">
        <f t="shared" si="114"/>
        <v>99.949178000000003</v>
      </c>
      <c r="R1028" s="18"/>
      <c r="S1028" s="18">
        <v>1.1707000000000001</v>
      </c>
      <c r="T1028" s="18">
        <v>0.49571199999999999</v>
      </c>
      <c r="U1028" s="18">
        <v>0</v>
      </c>
      <c r="V1028" s="18">
        <v>40.850200000000001</v>
      </c>
      <c r="W1028" s="18">
        <v>0.22522400000000001</v>
      </c>
      <c r="X1028" s="18">
        <v>51.360500000000002</v>
      </c>
      <c r="Y1028" s="18">
        <v>5.8976699999999997</v>
      </c>
      <c r="Z1028" s="18">
        <v>100</v>
      </c>
      <c r="AA1028" s="19"/>
      <c r="AB1028" s="18">
        <f>IF(Z1028="","",Z1028-O1028)</f>
        <v>99.949178000000003</v>
      </c>
      <c r="AC1028" s="18">
        <f t="shared" si="115"/>
        <v>94.051507999999998</v>
      </c>
      <c r="AD1028" s="18"/>
      <c r="AE1028" s="34">
        <f>IF(M1028="","",IF(M1028&gt;100,M1028, M1028+O1028))</f>
        <v>100.050822</v>
      </c>
      <c r="AF1028" s="37">
        <f>IF(AE1028="","",IF(AE1028="* * *", Y1028, AE1028-SUM(S1028:X1028)))</f>
        <v>5.9484859999999884</v>
      </c>
      <c r="AG1028" s="54"/>
      <c r="AH1028" s="33"/>
      <c r="AI1028" s="34">
        <f>IF(S1028="","",IF(AI$6=0, 0, S1028/AI$6))</f>
        <v>1.8888674120596447E-2</v>
      </c>
      <c r="AJ1028" s="34">
        <f>IF(T1028="","",IF(AJ$6=0, 0, T1028/AJ$6))</f>
        <v>1.229905048765783E-2</v>
      </c>
      <c r="AK1028" s="34">
        <f>IF(U1028="","",IF(AK$6=0, 0, U1028/AK$6))</f>
        <v>0</v>
      </c>
      <c r="AL1028" s="34">
        <f>IF(V1028="","",IF(AL$6=0, 0, V1028/AL$6))</f>
        <v>0.28778990552083306</v>
      </c>
      <c r="AM1028" s="34">
        <f>IF(W1028="","",IF(AM$6=0, 0, W1028/AM$6))</f>
        <v>6.3530175027854954E-3</v>
      </c>
      <c r="AN1028" s="34">
        <f>IF(X1028="","",IF(AN$6=0, 0, X1028/AN$6))</f>
        <v>0.91588590055887042</v>
      </c>
      <c r="AO1028" s="34">
        <f>IF(Y1028="","",IF(AO$6=0, 0, Y1028/AO$6))</f>
        <v>0.34677132714484155</v>
      </c>
      <c r="AP1028" s="34"/>
      <c r="AQ1028" s="34">
        <f>IF(AI1028="","",AI1028*AI$4)</f>
        <v>3.7777348241192894E-2</v>
      </c>
      <c r="AR1028" s="33">
        <f>IF(AJ1028="","",AJ1028*AJ$4)</f>
        <v>1.229905048765783E-2</v>
      </c>
      <c r="AS1028" s="34">
        <f>IF(AK1028="","",AK1028*AK$4)</f>
        <v>0</v>
      </c>
      <c r="AT1028" s="34">
        <f>IF(AL1028="","",AL1028*AL$4)</f>
        <v>0.57557981104166611</v>
      </c>
      <c r="AU1028" s="34">
        <f>IF(AM1028="","",AM1028*AM$4)</f>
        <v>6.3530175027854954E-3</v>
      </c>
      <c r="AV1028" s="34">
        <f>IF(AN1028="","",AN1028*AN$4)</f>
        <v>0.91588590055887042</v>
      </c>
      <c r="AW1028" s="34">
        <f>IF(AO1028="","",AO1028*AO$4)</f>
        <v>0.34677132714484155</v>
      </c>
      <c r="AX1028" s="34"/>
      <c r="AY1028" s="34">
        <f>IF(AQ1028="","",AI1028*AI$5)</f>
        <v>1.8888674120596447E-2</v>
      </c>
      <c r="AZ1028" s="34">
        <f>IF(AR1028="","",AJ1028*AJ$5)</f>
        <v>1.229905048765783E-2</v>
      </c>
      <c r="BA1028" s="34">
        <f>IF(AS1028="","",AK1028*AK$5)</f>
        <v>0</v>
      </c>
      <c r="BB1028" s="34">
        <f>IF(AT1028="","",AL1028*AL$5)</f>
        <v>1.4389495276041653</v>
      </c>
      <c r="BC1028" s="34">
        <f>IF(AU1028="","",AM1028*AM$5)</f>
        <v>0</v>
      </c>
      <c r="BD1028" s="34">
        <f>IF(AV1028="","",AN1028*AN$5)</f>
        <v>0.91588590055887042</v>
      </c>
      <c r="BE1028" s="34">
        <f>IF(AW1028="","",AO1028*AO$5)</f>
        <v>0.34677132714484155</v>
      </c>
      <c r="BF1028" s="34">
        <f>IF(BE1028="","",SUM(AY1028:BE1028))</f>
        <v>2.7327944799161314</v>
      </c>
      <c r="BG1028" s="34"/>
      <c r="BH1028" s="34">
        <f>IF(AT1028="","",3/AT1028)</f>
        <v>5.2121355586998348</v>
      </c>
      <c r="BI1028" s="34"/>
      <c r="BJ1028" s="34">
        <f>IF(AQ1028="","",AQ1028*$BH1028)</f>
        <v>0.19690066008130816</v>
      </c>
      <c r="BK1028" s="34">
        <f>IF(AR1028="","",AR1028*$BH1028)</f>
        <v>6.4104318384965914E-2</v>
      </c>
      <c r="BL1028" s="34">
        <f>IF(AS1028="","",AS1028*$BH1028)</f>
        <v>0</v>
      </c>
      <c r="BM1028" s="34">
        <f>IF(AT1028="","",AT1028*$BH1028)</f>
        <v>2.9999999999999996</v>
      </c>
      <c r="BN1028" s="34">
        <f>IF(AU1028="","",AU1028*$BH1028)</f>
        <v>3.3112788431310707E-2</v>
      </c>
      <c r="BO1028" s="34">
        <f>IF(AV1028="","",AV1028*$BH1028)</f>
        <v>4.773721470014709</v>
      </c>
      <c r="BP1028" s="34">
        <f t="shared" si="116"/>
        <v>14.24369528338949</v>
      </c>
      <c r="BQ1028" s="34">
        <f>IF(AW1028="","",AW1028*$BH1028)</f>
        <v>1.8074191649491618</v>
      </c>
      <c r="BR1028" s="34"/>
      <c r="BS1028" s="34">
        <f t="shared" si="117"/>
        <v>5.0347264484809831</v>
      </c>
      <c r="BT1028" s="34"/>
      <c r="BU1028" s="34">
        <f t="shared" si="118"/>
        <v>0.96688721156868929</v>
      </c>
      <c r="BV1028" s="34">
        <f t="shared" si="119"/>
        <v>0.96688721156868929</v>
      </c>
      <c r="BW1028" s="34">
        <f t="shared" si="120"/>
        <v>1</v>
      </c>
      <c r="BX1028" s="34"/>
      <c r="BY1028" s="34">
        <f>IF(BV1028="","",IF(BQ1028=0,0,((BV1028/BQ1028)*AF1028)))</f>
        <v>3.1821699985997167</v>
      </c>
      <c r="BZ1028" s="34">
        <f>IF(BY1028="","",SUM(S1028:X1028,BY1028))</f>
        <v>97.284505998599727</v>
      </c>
      <c r="CA1028" s="18"/>
      <c r="CB1028" s="20">
        <v>1.6889999999999999E-2</v>
      </c>
      <c r="CC1028" s="20">
        <v>1.0233000000000001E-2</v>
      </c>
      <c r="CD1028" s="20">
        <v>5.0894000000000002E-2</v>
      </c>
      <c r="CE1028" s="20">
        <v>1.2578000000000001E-2</v>
      </c>
      <c r="CF1028" s="20">
        <v>8.3529999999999993E-3</v>
      </c>
      <c r="CG1028" s="20">
        <v>2.9245E-2</v>
      </c>
      <c r="CH1028" s="20"/>
      <c r="CI1028" s="21">
        <v>3.39228</v>
      </c>
      <c r="CJ1028" s="21">
        <v>2.6340400000000002</v>
      </c>
      <c r="CK1028" s="21">
        <v>-27.666</v>
      </c>
      <c r="CL1028" s="21">
        <v>0.36802499999999999</v>
      </c>
      <c r="CM1028" s="21">
        <v>3.9323600000000001</v>
      </c>
      <c r="CN1028" s="21">
        <v>0.34510600000000002</v>
      </c>
      <c r="CO1028" s="21"/>
      <c r="CP1028" s="20">
        <v>73.602199999999996</v>
      </c>
      <c r="CQ1028" s="20">
        <v>77.284800000000004</v>
      </c>
      <c r="CR1028" s="20">
        <v>10.773</v>
      </c>
      <c r="CS1028" s="20">
        <v>15.732100000000001</v>
      </c>
      <c r="CT1028" s="20"/>
      <c r="CU1028" s="22">
        <v>44274.291585648098</v>
      </c>
      <c r="CV1028" s="22"/>
    </row>
    <row r="1029" spans="1:100" s="17" customFormat="1" x14ac:dyDescent="0.25">
      <c r="A1029" s="17" t="s">
        <v>81</v>
      </c>
      <c r="B1029" s="17">
        <v>3146</v>
      </c>
      <c r="C1029" s="17">
        <v>3</v>
      </c>
      <c r="E1029" s="18">
        <v>0.81303499999999995</v>
      </c>
      <c r="F1029" s="18">
        <v>0.27054299999999998</v>
      </c>
      <c r="G1029" s="18">
        <v>0</v>
      </c>
      <c r="H1029" s="18">
        <v>17.819199999999999</v>
      </c>
      <c r="I1029" s="18">
        <v>0.22769500000000001</v>
      </c>
      <c r="J1029" s="18">
        <v>36.496000000000002</v>
      </c>
      <c r="K1029" s="18">
        <v>43.998199999999997</v>
      </c>
      <c r="L1029" s="18">
        <v>0.37523200000000001</v>
      </c>
      <c r="M1029" s="18">
        <v>100</v>
      </c>
      <c r="N1029" s="18"/>
      <c r="O1029" s="18">
        <v>5.1380000000000002E-2</v>
      </c>
      <c r="P1029" s="18">
        <v>43.946800000000003</v>
      </c>
      <c r="Q1029" s="18">
        <f t="shared" si="114"/>
        <v>99.948620000000005</v>
      </c>
      <c r="R1029" s="18"/>
      <c r="S1029" s="18">
        <v>1.09595</v>
      </c>
      <c r="T1029" s="18">
        <v>0.44864100000000001</v>
      </c>
      <c r="U1029" s="18">
        <v>0</v>
      </c>
      <c r="V1029" s="18">
        <v>40.831099999999999</v>
      </c>
      <c r="W1029" s="18">
        <v>0.22769500000000001</v>
      </c>
      <c r="X1029" s="18">
        <v>51.065300000000001</v>
      </c>
      <c r="Y1029" s="18">
        <v>6.3312900000000001</v>
      </c>
      <c r="Z1029" s="18">
        <v>100</v>
      </c>
      <c r="AA1029" s="19"/>
      <c r="AB1029" s="18">
        <f>IF(Z1029="","",Z1029-O1029)</f>
        <v>99.948620000000005</v>
      </c>
      <c r="AC1029" s="18">
        <f t="shared" si="115"/>
        <v>93.61733000000001</v>
      </c>
      <c r="AD1029" s="18"/>
      <c r="AE1029" s="34">
        <f>IF(M1029="","",IF(M1029&gt;100,M1029, M1029+O1029))</f>
        <v>100.05137999999999</v>
      </c>
      <c r="AF1029" s="37">
        <f>IF(AE1029="","",IF(AE1029="* * *", Y1029, AE1029-SUM(S1029:X1029)))</f>
        <v>6.3826940000000008</v>
      </c>
      <c r="AG1029" s="54"/>
      <c r="AH1029" s="33"/>
      <c r="AI1029" s="34">
        <f>IF(S1029="","",IF(AI$6=0, 0, S1029/AI$6))</f>
        <v>1.7682619289713569E-2</v>
      </c>
      <c r="AJ1029" s="34">
        <f>IF(T1029="","",IF(AJ$6=0, 0, T1029/AJ$6))</f>
        <v>1.1131177598753502E-2</v>
      </c>
      <c r="AK1029" s="34">
        <f>IF(U1029="","",IF(AK$6=0, 0, U1029/AK$6))</f>
        <v>0</v>
      </c>
      <c r="AL1029" s="34">
        <f>IF(V1029="","",IF(AL$6=0, 0, V1029/AL$6))</f>
        <v>0.28765534590556929</v>
      </c>
      <c r="AM1029" s="34">
        <f>IF(W1029="","",IF(AM$6=0, 0, W1029/AM$6))</f>
        <v>6.4227183617054286E-3</v>
      </c>
      <c r="AN1029" s="34">
        <f>IF(X1029="","",IF(AN$6=0, 0, X1029/AN$6))</f>
        <v>0.9106217477985783</v>
      </c>
      <c r="AO1029" s="34">
        <f>IF(Y1029="","",IF(AO$6=0, 0, Y1029/AO$6))</f>
        <v>0.37226732520450689</v>
      </c>
      <c r="AP1029" s="34"/>
      <c r="AQ1029" s="34">
        <f>IF(AI1029="","",AI1029*AI$4)</f>
        <v>3.5365238579427138E-2</v>
      </c>
      <c r="AR1029" s="33">
        <f>IF(AJ1029="","",AJ1029*AJ$4)</f>
        <v>1.1131177598753502E-2</v>
      </c>
      <c r="AS1029" s="34">
        <f>IF(AK1029="","",AK1029*AK$4)</f>
        <v>0</v>
      </c>
      <c r="AT1029" s="34">
        <f>IF(AL1029="","",AL1029*AL$4)</f>
        <v>0.57531069181113859</v>
      </c>
      <c r="AU1029" s="34">
        <f>IF(AM1029="","",AM1029*AM$4)</f>
        <v>6.4227183617054286E-3</v>
      </c>
      <c r="AV1029" s="34">
        <f>IF(AN1029="","",AN1029*AN$4)</f>
        <v>0.9106217477985783</v>
      </c>
      <c r="AW1029" s="34">
        <f>IF(AO1029="","",AO1029*AO$4)</f>
        <v>0.37226732520450689</v>
      </c>
      <c r="AX1029" s="34"/>
      <c r="AY1029" s="34">
        <f>IF(AQ1029="","",AI1029*AI$5)</f>
        <v>1.7682619289713569E-2</v>
      </c>
      <c r="AZ1029" s="34">
        <f>IF(AR1029="","",AJ1029*AJ$5)</f>
        <v>1.1131177598753502E-2</v>
      </c>
      <c r="BA1029" s="34">
        <f>IF(AS1029="","",AK1029*AK$5)</f>
        <v>0</v>
      </c>
      <c r="BB1029" s="34">
        <f>IF(AT1029="","",AL1029*AL$5)</f>
        <v>1.4382767295278465</v>
      </c>
      <c r="BC1029" s="34">
        <f>IF(AU1029="","",AM1029*AM$5)</f>
        <v>0</v>
      </c>
      <c r="BD1029" s="34">
        <f>IF(AV1029="","",AN1029*AN$5)</f>
        <v>0.9106217477985783</v>
      </c>
      <c r="BE1029" s="34">
        <f>IF(AW1029="","",AO1029*AO$5)</f>
        <v>0.37226732520450689</v>
      </c>
      <c r="BF1029" s="34">
        <f>IF(BE1029="","",SUM(AY1029:BE1029))</f>
        <v>2.7499795994193983</v>
      </c>
      <c r="BG1029" s="34"/>
      <c r="BH1029" s="34">
        <f>IF(AT1029="","",3/AT1029)</f>
        <v>5.2145736950510768</v>
      </c>
      <c r="BI1029" s="34"/>
      <c r="BJ1029" s="34">
        <f>IF(AQ1029="","",AQ1029*$BH1029)</f>
        <v>0.18441464281548628</v>
      </c>
      <c r="BK1029" s="34">
        <f>IF(AR1029="","",AR1029*$BH1029)</f>
        <v>5.8044345901401825E-2</v>
      </c>
      <c r="BL1029" s="34">
        <f>IF(AS1029="","",AS1029*$BH1029)</f>
        <v>0</v>
      </c>
      <c r="BM1029" s="34">
        <f>IF(AT1029="","",AT1029*$BH1029)</f>
        <v>3</v>
      </c>
      <c r="BN1029" s="34">
        <f>IF(AU1029="","",AU1029*$BH1029)</f>
        <v>3.3491738219670678E-2</v>
      </c>
      <c r="BO1029" s="34">
        <f>IF(AV1029="","",AV1029*$BH1029)</f>
        <v>4.7485042122119019</v>
      </c>
      <c r="BP1029" s="34">
        <f t="shared" si="116"/>
        <v>14.339971281059492</v>
      </c>
      <c r="BQ1029" s="34">
        <f>IF(AW1029="","",AW1029*$BH1029)</f>
        <v>1.9412154015384464</v>
      </c>
      <c r="BR1029" s="34"/>
      <c r="BS1029" s="34">
        <f t="shared" si="117"/>
        <v>4.9909632009287899</v>
      </c>
      <c r="BT1029" s="34"/>
      <c r="BU1029" s="34">
        <f t="shared" si="118"/>
        <v>0.96650826178032934</v>
      </c>
      <c r="BV1029" s="34">
        <f t="shared" si="119"/>
        <v>0.96650826178032934</v>
      </c>
      <c r="BW1029" s="34">
        <f t="shared" si="120"/>
        <v>1</v>
      </c>
      <c r="BX1029" s="34"/>
      <c r="BY1029" s="34">
        <f>IF(BV1029="","",IF(BQ1029=0,0,((BV1029/BQ1029)*AF1029)))</f>
        <v>3.1778680915712694</v>
      </c>
      <c r="BZ1029" s="34">
        <f>IF(BY1029="","",SUM(S1029:X1029,BY1029))</f>
        <v>96.846554091571264</v>
      </c>
      <c r="CA1029" s="18"/>
      <c r="CB1029" s="20">
        <v>1.7398E-2</v>
      </c>
      <c r="CC1029" s="20">
        <v>1.0649E-2</v>
      </c>
      <c r="CD1029" s="20">
        <v>5.1320999999999999E-2</v>
      </c>
      <c r="CE1029" s="20">
        <v>1.1873E-2</v>
      </c>
      <c r="CF1029" s="20">
        <v>8.5780000000000006E-3</v>
      </c>
      <c r="CG1029" s="20">
        <v>3.0388999999999999E-2</v>
      </c>
      <c r="CH1029" s="20"/>
      <c r="CI1029" s="21">
        <v>3.5412400000000002</v>
      </c>
      <c r="CJ1029" s="21">
        <v>2.8692099999999998</v>
      </c>
      <c r="CK1029" s="21">
        <v>-18.978000000000002</v>
      </c>
      <c r="CL1029" s="21">
        <v>0.36800300000000002</v>
      </c>
      <c r="CM1029" s="21">
        <v>3.9324499999999998</v>
      </c>
      <c r="CN1029" s="21">
        <v>0.34636899999999998</v>
      </c>
      <c r="CO1029" s="21"/>
      <c r="CP1029" s="20">
        <v>73.586699999999993</v>
      </c>
      <c r="CQ1029" s="20">
        <v>77.285899999999998</v>
      </c>
      <c r="CR1029" s="20">
        <v>10.7735</v>
      </c>
      <c r="CS1029" s="20">
        <v>31.273900000000001</v>
      </c>
      <c r="CT1029" s="20"/>
      <c r="CU1029" s="22">
        <v>44274.293368055602</v>
      </c>
      <c r="CV1029" s="22"/>
    </row>
    <row r="1030" spans="1:100" s="17" customFormat="1" x14ac:dyDescent="0.25">
      <c r="A1030" s="17" t="s">
        <v>81</v>
      </c>
      <c r="B1030" s="17">
        <v>3147</v>
      </c>
      <c r="C1030" s="17">
        <v>4</v>
      </c>
      <c r="E1030" s="18">
        <v>0.84042399999999995</v>
      </c>
      <c r="F1030" s="18">
        <v>0.26162099999999999</v>
      </c>
      <c r="G1030" s="18">
        <v>0</v>
      </c>
      <c r="H1030" s="18">
        <v>17.729900000000001</v>
      </c>
      <c r="I1030" s="18">
        <v>0.25969100000000001</v>
      </c>
      <c r="J1030" s="18">
        <v>36.5792</v>
      </c>
      <c r="K1030" s="18">
        <v>43.951900000000002</v>
      </c>
      <c r="L1030" s="18">
        <v>0.37726100000000001</v>
      </c>
      <c r="M1030" s="18">
        <v>100</v>
      </c>
      <c r="N1030" s="18"/>
      <c r="O1030" s="18">
        <v>5.8599999999999999E-2</v>
      </c>
      <c r="P1030" s="18">
        <v>43.893300000000004</v>
      </c>
      <c r="Q1030" s="18">
        <f t="shared" si="114"/>
        <v>99.941400000000002</v>
      </c>
      <c r="R1030" s="18"/>
      <c r="S1030" s="18">
        <v>1.13287</v>
      </c>
      <c r="T1030" s="18">
        <v>0.43384699999999998</v>
      </c>
      <c r="U1030" s="18">
        <v>0</v>
      </c>
      <c r="V1030" s="18">
        <v>40.626399999999997</v>
      </c>
      <c r="W1030" s="18">
        <v>0.25969100000000001</v>
      </c>
      <c r="X1030" s="18">
        <v>51.181699999999999</v>
      </c>
      <c r="Y1030" s="18">
        <v>6.3655299999999997</v>
      </c>
      <c r="Z1030" s="18">
        <v>100</v>
      </c>
      <c r="AA1030" s="19"/>
      <c r="AB1030" s="18">
        <f>IF(Z1030="","",Z1030-O1030)</f>
        <v>99.941400000000002</v>
      </c>
      <c r="AC1030" s="18">
        <f t="shared" si="115"/>
        <v>93.575870000000009</v>
      </c>
      <c r="AD1030" s="18"/>
      <c r="AE1030" s="34">
        <f>IF(M1030="","",IF(M1030&gt;100,M1030, M1030+O1030))</f>
        <v>100.0586</v>
      </c>
      <c r="AF1030" s="37">
        <f>IF(AE1030="","",IF(AE1030="* * *", Y1030, AE1030-SUM(S1030:X1030)))</f>
        <v>6.4240920000000159</v>
      </c>
      <c r="AG1030" s="54"/>
      <c r="AH1030" s="33"/>
      <c r="AI1030" s="34">
        <f>IF(S1030="","",IF(AI$6=0, 0, S1030/AI$6))</f>
        <v>1.8278305501836591E-2</v>
      </c>
      <c r="AJ1030" s="34">
        <f>IF(T1030="","",IF(AJ$6=0, 0, T1030/AJ$6))</f>
        <v>1.0764125453728951E-2</v>
      </c>
      <c r="AK1030" s="34">
        <f>IF(U1030="","",IF(AK$6=0, 0, U1030/AK$6))</f>
        <v>0</v>
      </c>
      <c r="AL1030" s="34">
        <f>IF(V1030="","",IF(AL$6=0, 0, V1030/AL$6))</f>
        <v>0.28621323317025549</v>
      </c>
      <c r="AM1030" s="34">
        <f>IF(W1030="","",IF(AM$6=0, 0, W1030/AM$6))</f>
        <v>7.3252471686670517E-3</v>
      </c>
      <c r="AN1030" s="34">
        <f>IF(X1030="","",IF(AN$6=0, 0, X1030/AN$6))</f>
        <v>0.91269745030975036</v>
      </c>
      <c r="AO1030" s="34">
        <f>IF(Y1030="","",IF(AO$6=0, 0, Y1030/AO$6))</f>
        <v>0.3742805694588377</v>
      </c>
      <c r="AP1030" s="34"/>
      <c r="AQ1030" s="34">
        <f>IF(AI1030="","",AI1030*AI$4)</f>
        <v>3.6556611003673183E-2</v>
      </c>
      <c r="AR1030" s="33">
        <f>IF(AJ1030="","",AJ1030*AJ$4)</f>
        <v>1.0764125453728951E-2</v>
      </c>
      <c r="AS1030" s="34">
        <f>IF(AK1030="","",AK1030*AK$4)</f>
        <v>0</v>
      </c>
      <c r="AT1030" s="34">
        <f>IF(AL1030="","",AL1030*AL$4)</f>
        <v>0.57242646634051098</v>
      </c>
      <c r="AU1030" s="34">
        <f>IF(AM1030="","",AM1030*AM$4)</f>
        <v>7.3252471686670517E-3</v>
      </c>
      <c r="AV1030" s="34">
        <f>IF(AN1030="","",AN1030*AN$4)</f>
        <v>0.91269745030975036</v>
      </c>
      <c r="AW1030" s="34">
        <f>IF(AO1030="","",AO1030*AO$4)</f>
        <v>0.3742805694588377</v>
      </c>
      <c r="AX1030" s="34"/>
      <c r="AY1030" s="34">
        <f>IF(AQ1030="","",AI1030*AI$5)</f>
        <v>1.8278305501836591E-2</v>
      </c>
      <c r="AZ1030" s="34">
        <f>IF(AR1030="","",AJ1030*AJ$5)</f>
        <v>1.0764125453728951E-2</v>
      </c>
      <c r="BA1030" s="34">
        <f>IF(AS1030="","",AK1030*AK$5)</f>
        <v>0</v>
      </c>
      <c r="BB1030" s="34">
        <f>IF(AT1030="","",AL1030*AL$5)</f>
        <v>1.4310661658512775</v>
      </c>
      <c r="BC1030" s="34">
        <f>IF(AU1030="","",AM1030*AM$5)</f>
        <v>0</v>
      </c>
      <c r="BD1030" s="34">
        <f>IF(AV1030="","",AN1030*AN$5)</f>
        <v>0.91269745030975036</v>
      </c>
      <c r="BE1030" s="34">
        <f>IF(AW1030="","",AO1030*AO$5)</f>
        <v>0.3742805694588377</v>
      </c>
      <c r="BF1030" s="34">
        <f>IF(BE1030="","",SUM(AY1030:BE1030))</f>
        <v>2.7470866165754311</v>
      </c>
      <c r="BG1030" s="34"/>
      <c r="BH1030" s="34">
        <f>IF(AT1030="","",3/AT1030)</f>
        <v>5.2408478230904052</v>
      </c>
      <c r="BI1030" s="34"/>
      <c r="BJ1030" s="34">
        <f>IF(AQ1030="","",AQ1030*$BH1030)</f>
        <v>0.19158763519816335</v>
      </c>
      <c r="BK1030" s="34">
        <f>IF(AR1030="","",AR1030*$BH1030)</f>
        <v>5.6413143451647392E-2</v>
      </c>
      <c r="BL1030" s="34">
        <f>IF(AS1030="","",AS1030*$BH1030)</f>
        <v>0</v>
      </c>
      <c r="BM1030" s="34">
        <f>IF(AT1030="","",AT1030*$BH1030)</f>
        <v>3</v>
      </c>
      <c r="BN1030" s="34">
        <f>IF(AU1030="","",AU1030*$BH1030)</f>
        <v>3.8390505677507875E-2</v>
      </c>
      <c r="BO1030" s="34">
        <f>IF(AV1030="","",AV1030*$BH1030)</f>
        <v>4.7833084455960186</v>
      </c>
      <c r="BP1030" s="34">
        <f t="shared" si="116"/>
        <v>14.397062914320134</v>
      </c>
      <c r="BQ1030" s="34">
        <f>IF(AW1030="","",AW1030*$BH1030)</f>
        <v>1.9615475076733868</v>
      </c>
      <c r="BR1030" s="34"/>
      <c r="BS1030" s="34">
        <f t="shared" si="117"/>
        <v>5.0313092242458293</v>
      </c>
      <c r="BT1030" s="34"/>
      <c r="BU1030" s="34">
        <f t="shared" si="118"/>
        <v>0.9616094943224921</v>
      </c>
      <c r="BV1030" s="34">
        <f t="shared" si="119"/>
        <v>0.9616094943224921</v>
      </c>
      <c r="BW1030" s="34">
        <f t="shared" si="120"/>
        <v>1</v>
      </c>
      <c r="BX1030" s="34"/>
      <c r="BY1030" s="34">
        <f>IF(BV1030="","",IF(BQ1030=0,0,((BV1030/BQ1030)*AF1030)))</f>
        <v>3.1492828164678741</v>
      </c>
      <c r="BZ1030" s="34">
        <f>IF(BY1030="","",SUM(S1030:X1030,BY1030))</f>
        <v>96.783790816467857</v>
      </c>
      <c r="CA1030" s="18"/>
      <c r="CB1030" s="20">
        <v>1.6369000000000002E-2</v>
      </c>
      <c r="CC1030" s="20">
        <v>1.0363000000000001E-2</v>
      </c>
      <c r="CD1030" s="20">
        <v>5.0215999999999997E-2</v>
      </c>
      <c r="CE1030" s="20">
        <v>1.2069E-2</v>
      </c>
      <c r="CF1030" s="20">
        <v>8.4449999999999994E-3</v>
      </c>
      <c r="CG1030" s="20">
        <v>2.9921E-2</v>
      </c>
      <c r="CH1030" s="20"/>
      <c r="CI1030" s="21">
        <v>3.44245</v>
      </c>
      <c r="CJ1030" s="21">
        <v>2.9054500000000001</v>
      </c>
      <c r="CK1030" s="21">
        <v>-23.922999999999998</v>
      </c>
      <c r="CL1030" s="21">
        <v>0.36898900000000001</v>
      </c>
      <c r="CM1030" s="21">
        <v>3.6105299999999998</v>
      </c>
      <c r="CN1030" s="21">
        <v>0.345889</v>
      </c>
      <c r="CO1030" s="21"/>
      <c r="CP1030" s="20">
        <v>73.571100000000001</v>
      </c>
      <c r="CQ1030" s="20">
        <v>77.286900000000003</v>
      </c>
      <c r="CR1030" s="20">
        <v>10.773999999999999</v>
      </c>
      <c r="CS1030" s="20">
        <v>46.908499999999997</v>
      </c>
      <c r="CT1030" s="20"/>
      <c r="CU1030" s="22">
        <v>44274.295150462996</v>
      </c>
      <c r="CV1030" s="22"/>
    </row>
    <row r="1031" spans="1:100" s="17" customFormat="1" x14ac:dyDescent="0.25">
      <c r="A1031" s="17" t="s">
        <v>81</v>
      </c>
      <c r="B1031" s="17">
        <v>3148</v>
      </c>
      <c r="C1031" s="17">
        <v>5</v>
      </c>
      <c r="E1031" s="18">
        <v>0.86589000000000005</v>
      </c>
      <c r="F1031" s="18">
        <v>0.28181600000000001</v>
      </c>
      <c r="G1031" s="18">
        <v>0</v>
      </c>
      <c r="H1031" s="18">
        <v>17.7499</v>
      </c>
      <c r="I1031" s="18">
        <v>0.25576199999999999</v>
      </c>
      <c r="J1031" s="18">
        <v>36.583300000000001</v>
      </c>
      <c r="K1031" s="18">
        <v>43.892899999999997</v>
      </c>
      <c r="L1031" s="18">
        <v>0.370419</v>
      </c>
      <c r="M1031" s="18">
        <v>100</v>
      </c>
      <c r="N1031" s="18"/>
      <c r="O1031" s="18">
        <v>5.7713E-2</v>
      </c>
      <c r="P1031" s="18">
        <v>43.8352</v>
      </c>
      <c r="Q1031" s="18">
        <f t="shared" si="114"/>
        <v>99.942286999999993</v>
      </c>
      <c r="R1031" s="18"/>
      <c r="S1031" s="18">
        <v>1.1672</v>
      </c>
      <c r="T1031" s="18">
        <v>0.46733599999999997</v>
      </c>
      <c r="U1031" s="18">
        <v>0</v>
      </c>
      <c r="V1031" s="18">
        <v>40.6723</v>
      </c>
      <c r="W1031" s="18">
        <v>0.25576199999999999</v>
      </c>
      <c r="X1031" s="18">
        <v>51.187399999999997</v>
      </c>
      <c r="Y1031" s="18">
        <v>6.2500900000000001</v>
      </c>
      <c r="Z1031" s="18">
        <v>100</v>
      </c>
      <c r="AA1031" s="19"/>
      <c r="AB1031" s="18">
        <f>IF(Z1031="","",Z1031-O1031)</f>
        <v>99.942286999999993</v>
      </c>
      <c r="AC1031" s="18">
        <f t="shared" si="115"/>
        <v>93.692196999999993</v>
      </c>
      <c r="AD1031" s="18"/>
      <c r="AE1031" s="34">
        <f>IF(M1031="","",IF(M1031&gt;100,M1031, M1031+O1031))</f>
        <v>100.05771300000001</v>
      </c>
      <c r="AF1031" s="37">
        <f>IF(AE1031="","",IF(AE1031="* * *", Y1031, AE1031-SUM(S1031:X1031)))</f>
        <v>6.3077150000000159</v>
      </c>
      <c r="AG1031" s="54"/>
      <c r="AH1031" s="33"/>
      <c r="AI1031" s="34">
        <f>IF(S1031="","",IF(AI$6=0, 0, S1031/AI$6))</f>
        <v>1.8832203325839389E-2</v>
      </c>
      <c r="AJ1031" s="34">
        <f>IF(T1031="","",IF(AJ$6=0, 0, T1031/AJ$6))</f>
        <v>1.1595016983046727E-2</v>
      </c>
      <c r="AK1031" s="34">
        <f>IF(U1031="","",IF(AK$6=0, 0, U1031/AK$6))</f>
        <v>0</v>
      </c>
      <c r="AL1031" s="34">
        <f>IF(V1031="","",IF(AL$6=0, 0, V1031/AL$6))</f>
        <v>0.28653659894725064</v>
      </c>
      <c r="AM1031" s="34">
        <f>IF(W1031="","",IF(AM$6=0, 0, W1031/AM$6))</f>
        <v>7.2144197001537307E-3</v>
      </c>
      <c r="AN1031" s="34">
        <f>IF(X1031="","",IF(AN$6=0, 0, X1031/AN$6))</f>
        <v>0.91279909553581284</v>
      </c>
      <c r="AO1031" s="34">
        <f>IF(Y1031="","",IF(AO$6=0, 0, Y1031/AO$6))</f>
        <v>0.36749292586304472</v>
      </c>
      <c r="AP1031" s="34"/>
      <c r="AQ1031" s="34">
        <f>IF(AI1031="","",AI1031*AI$4)</f>
        <v>3.7664406651678778E-2</v>
      </c>
      <c r="AR1031" s="33">
        <f>IF(AJ1031="","",AJ1031*AJ$4)</f>
        <v>1.1595016983046727E-2</v>
      </c>
      <c r="AS1031" s="34">
        <f>IF(AK1031="","",AK1031*AK$4)</f>
        <v>0</v>
      </c>
      <c r="AT1031" s="34">
        <f>IF(AL1031="","",AL1031*AL$4)</f>
        <v>0.57307319789450128</v>
      </c>
      <c r="AU1031" s="34">
        <f>IF(AM1031="","",AM1031*AM$4)</f>
        <v>7.2144197001537307E-3</v>
      </c>
      <c r="AV1031" s="34">
        <f>IF(AN1031="","",AN1031*AN$4)</f>
        <v>0.91279909553581284</v>
      </c>
      <c r="AW1031" s="34">
        <f>IF(AO1031="","",AO1031*AO$4)</f>
        <v>0.36749292586304472</v>
      </c>
      <c r="AX1031" s="34"/>
      <c r="AY1031" s="34">
        <f>IF(AQ1031="","",AI1031*AI$5)</f>
        <v>1.8832203325839389E-2</v>
      </c>
      <c r="AZ1031" s="34">
        <f>IF(AR1031="","",AJ1031*AJ$5)</f>
        <v>1.1595016983046727E-2</v>
      </c>
      <c r="BA1031" s="34">
        <f>IF(AS1031="","",AK1031*AK$5)</f>
        <v>0</v>
      </c>
      <c r="BB1031" s="34">
        <f>IF(AT1031="","",AL1031*AL$5)</f>
        <v>1.4326829947362532</v>
      </c>
      <c r="BC1031" s="34">
        <f>IF(AU1031="","",AM1031*AM$5)</f>
        <v>0</v>
      </c>
      <c r="BD1031" s="34">
        <f>IF(AV1031="","",AN1031*AN$5)</f>
        <v>0.91279909553581284</v>
      </c>
      <c r="BE1031" s="34">
        <f>IF(AW1031="","",AO1031*AO$5)</f>
        <v>0.36749292586304472</v>
      </c>
      <c r="BF1031" s="34">
        <f>IF(BE1031="","",SUM(AY1031:BE1031))</f>
        <v>2.7434022364439969</v>
      </c>
      <c r="BG1031" s="34"/>
      <c r="BH1031" s="34">
        <f>IF(AT1031="","",3/AT1031)</f>
        <v>5.2349333575922685</v>
      </c>
      <c r="BI1031" s="34"/>
      <c r="BJ1031" s="34">
        <f>IF(AQ1031="","",AQ1031*$BH1031)</f>
        <v>0.19717065877479337</v>
      </c>
      <c r="BK1031" s="34">
        <f>IF(AR1031="","",AR1031*$BH1031)</f>
        <v>6.0699141186400178E-2</v>
      </c>
      <c r="BL1031" s="34">
        <f>IF(AS1031="","",AS1031*$BH1031)</f>
        <v>0</v>
      </c>
      <c r="BM1031" s="34">
        <f>IF(AT1031="","",AT1031*$BH1031)</f>
        <v>3</v>
      </c>
      <c r="BN1031" s="34">
        <f>IF(AU1031="","",AU1031*$BH1031)</f>
        <v>3.776700634400558E-2</v>
      </c>
      <c r="BO1031" s="34">
        <f>IF(AV1031="","",AV1031*$BH1031)</f>
        <v>4.7784424340004783</v>
      </c>
      <c r="BP1031" s="34">
        <f t="shared" si="116"/>
        <v>14.361527880853911</v>
      </c>
      <c r="BQ1031" s="34">
        <f>IF(AW1031="","",AW1031*$BH1031)</f>
        <v>1.9238009762796353</v>
      </c>
      <c r="BR1031" s="34"/>
      <c r="BS1031" s="34">
        <f t="shared" si="117"/>
        <v>5.0363122339616719</v>
      </c>
      <c r="BT1031" s="34"/>
      <c r="BU1031" s="34">
        <f t="shared" si="118"/>
        <v>0.96223299365599446</v>
      </c>
      <c r="BV1031" s="34">
        <f t="shared" si="119"/>
        <v>0.96223299365599446</v>
      </c>
      <c r="BW1031" s="34">
        <f t="shared" si="120"/>
        <v>1</v>
      </c>
      <c r="BX1031" s="34"/>
      <c r="BY1031" s="34">
        <f>IF(BV1031="","",IF(BQ1031=0,0,((BV1031/BQ1031)*AF1031)))</f>
        <v>3.1549477115436297</v>
      </c>
      <c r="BZ1031" s="34">
        <f>IF(BY1031="","",SUM(S1031:X1031,BY1031))</f>
        <v>96.904945711543618</v>
      </c>
      <c r="CA1031" s="18"/>
      <c r="CB1031" s="20">
        <v>1.5960999999999999E-2</v>
      </c>
      <c r="CC1031" s="20">
        <v>1.0456999999999999E-2</v>
      </c>
      <c r="CD1031" s="20">
        <v>5.0902000000000003E-2</v>
      </c>
      <c r="CE1031" s="20">
        <v>1.226E-2</v>
      </c>
      <c r="CF1031" s="20">
        <v>8.8819999999999993E-3</v>
      </c>
      <c r="CG1031" s="20">
        <v>2.9586000000000001E-2</v>
      </c>
      <c r="CH1031" s="20"/>
      <c r="CI1031" s="21">
        <v>3.3725100000000001</v>
      </c>
      <c r="CJ1031" s="21">
        <v>2.7677200000000002</v>
      </c>
      <c r="CK1031" s="21">
        <v>-13.678000000000001</v>
      </c>
      <c r="CL1031" s="21">
        <v>0.36886999999999998</v>
      </c>
      <c r="CM1031" s="21">
        <v>3.6886800000000002</v>
      </c>
      <c r="CN1031" s="21">
        <v>0.34584900000000002</v>
      </c>
      <c r="CO1031" s="21"/>
      <c r="CP1031" s="20">
        <v>73.555400000000006</v>
      </c>
      <c r="CQ1031" s="20">
        <v>77.2881</v>
      </c>
      <c r="CR1031" s="20">
        <v>10.7745</v>
      </c>
      <c r="CS1031" s="20">
        <v>62.6554</v>
      </c>
      <c r="CT1031" s="20"/>
      <c r="CU1031" s="22">
        <v>44274.296944444402</v>
      </c>
      <c r="CV1031" s="22"/>
    </row>
    <row r="1032" spans="1:100" s="17" customFormat="1" x14ac:dyDescent="0.25">
      <c r="A1032" s="17" t="s">
        <v>81</v>
      </c>
      <c r="B1032" s="17">
        <v>3149</v>
      </c>
      <c r="C1032" s="17">
        <v>6</v>
      </c>
      <c r="E1032" s="18">
        <v>0.81131399999999998</v>
      </c>
      <c r="F1032" s="18">
        <v>0.25760699999999997</v>
      </c>
      <c r="G1032" s="18">
        <v>0</v>
      </c>
      <c r="H1032" s="18">
        <v>17.7638</v>
      </c>
      <c r="I1032" s="18">
        <v>0.31056600000000001</v>
      </c>
      <c r="J1032" s="18">
        <v>36.389299999999999</v>
      </c>
      <c r="K1032" s="18">
        <v>44.079300000000003</v>
      </c>
      <c r="L1032" s="18">
        <v>0.38810800000000001</v>
      </c>
      <c r="M1032" s="18">
        <v>100</v>
      </c>
      <c r="N1032" s="18"/>
      <c r="O1032" s="18">
        <v>7.0079000000000002E-2</v>
      </c>
      <c r="P1032" s="18">
        <v>44.0092</v>
      </c>
      <c r="Q1032" s="18">
        <f t="shared" si="114"/>
        <v>99.929920999999993</v>
      </c>
      <c r="R1032" s="18"/>
      <c r="S1032" s="18">
        <v>1.0936300000000001</v>
      </c>
      <c r="T1032" s="18">
        <v>0.42719000000000001</v>
      </c>
      <c r="U1032" s="18">
        <v>0</v>
      </c>
      <c r="V1032" s="18">
        <v>40.704099999999997</v>
      </c>
      <c r="W1032" s="18">
        <v>0.31056600000000001</v>
      </c>
      <c r="X1032" s="18">
        <v>50.915999999999997</v>
      </c>
      <c r="Y1032" s="18">
        <v>6.5485499999999996</v>
      </c>
      <c r="Z1032" s="18">
        <v>100</v>
      </c>
      <c r="AA1032" s="19"/>
      <c r="AB1032" s="18">
        <f>IF(Z1032="","",Z1032-O1032)</f>
        <v>99.929920999999993</v>
      </c>
      <c r="AC1032" s="18">
        <f t="shared" si="115"/>
        <v>93.381370999999987</v>
      </c>
      <c r="AD1032" s="18"/>
      <c r="AE1032" s="34">
        <f>IF(M1032="","",IF(M1032&gt;100,M1032, M1032+O1032))</f>
        <v>100.07007900000001</v>
      </c>
      <c r="AF1032" s="37">
        <f>IF(AE1032="","",IF(AE1032="* * *", Y1032, AE1032-SUM(S1032:X1032)))</f>
        <v>6.6185930000000184</v>
      </c>
      <c r="AG1032" s="54"/>
      <c r="AH1032" s="33"/>
      <c r="AI1032" s="34">
        <f>IF(S1032="","",IF(AI$6=0, 0, S1032/AI$6))</f>
        <v>1.7645187220046037E-2</v>
      </c>
      <c r="AJ1032" s="34">
        <f>IF(T1032="","",IF(AJ$6=0, 0, T1032/AJ$6))</f>
        <v>1.0598959431731628E-2</v>
      </c>
      <c r="AK1032" s="34">
        <f>IF(U1032="","",IF(AK$6=0, 0, U1032/AK$6))</f>
        <v>0</v>
      </c>
      <c r="AL1032" s="34">
        <f>IF(V1032="","",IF(AL$6=0, 0, V1032/AL$6))</f>
        <v>0.28676063013915576</v>
      </c>
      <c r="AM1032" s="34">
        <f>IF(W1032="","",IF(AM$6=0, 0, W1032/AM$6))</f>
        <v>8.7603063340056121E-3</v>
      </c>
      <c r="AN1032" s="34">
        <f>IF(X1032="","",IF(AN$6=0, 0, X1032/AN$6))</f>
        <v>0.90795935617557144</v>
      </c>
      <c r="AO1032" s="34">
        <f>IF(Y1032="","",IF(AO$6=0, 0, Y1032/AO$6))</f>
        <v>0.38504178334399047</v>
      </c>
      <c r="AP1032" s="34"/>
      <c r="AQ1032" s="34">
        <f>IF(AI1032="","",AI1032*AI$4)</f>
        <v>3.5290374440092073E-2</v>
      </c>
      <c r="AR1032" s="33">
        <f>IF(AJ1032="","",AJ1032*AJ$4)</f>
        <v>1.0598959431731628E-2</v>
      </c>
      <c r="AS1032" s="34">
        <f>IF(AK1032="","",AK1032*AK$4)</f>
        <v>0</v>
      </c>
      <c r="AT1032" s="34">
        <f>IF(AL1032="","",AL1032*AL$4)</f>
        <v>0.57352126027831152</v>
      </c>
      <c r="AU1032" s="34">
        <f>IF(AM1032="","",AM1032*AM$4)</f>
        <v>8.7603063340056121E-3</v>
      </c>
      <c r="AV1032" s="34">
        <f>IF(AN1032="","",AN1032*AN$4)</f>
        <v>0.90795935617557144</v>
      </c>
      <c r="AW1032" s="34">
        <f>IF(AO1032="","",AO1032*AO$4)</f>
        <v>0.38504178334399047</v>
      </c>
      <c r="AX1032" s="34"/>
      <c r="AY1032" s="34">
        <f>IF(AQ1032="","",AI1032*AI$5)</f>
        <v>1.7645187220046037E-2</v>
      </c>
      <c r="AZ1032" s="34">
        <f>IF(AR1032="","",AJ1032*AJ$5)</f>
        <v>1.0598959431731628E-2</v>
      </c>
      <c r="BA1032" s="34">
        <f>IF(AS1032="","",AK1032*AK$5)</f>
        <v>0</v>
      </c>
      <c r="BB1032" s="34">
        <f>IF(AT1032="","",AL1032*AL$5)</f>
        <v>1.4338031506957787</v>
      </c>
      <c r="BC1032" s="34">
        <f>IF(AU1032="","",AM1032*AM$5)</f>
        <v>0</v>
      </c>
      <c r="BD1032" s="34">
        <f>IF(AV1032="","",AN1032*AN$5)</f>
        <v>0.90795935617557144</v>
      </c>
      <c r="BE1032" s="34">
        <f>IF(AW1032="","",AO1032*AO$5)</f>
        <v>0.38504178334399047</v>
      </c>
      <c r="BF1032" s="34">
        <f>IF(BE1032="","",SUM(AY1032:BE1032))</f>
        <v>2.7550484368671184</v>
      </c>
      <c r="BG1032" s="34"/>
      <c r="BH1032" s="34">
        <f>IF(AT1032="","",3/AT1032)</f>
        <v>5.2308435759542657</v>
      </c>
      <c r="BI1032" s="34"/>
      <c r="BJ1032" s="34">
        <f>IF(AQ1032="","",AQ1032*$BH1032)</f>
        <v>0.18459842843297625</v>
      </c>
      <c r="BK1032" s="34">
        <f>IF(AR1032="","",AR1032*$BH1032)</f>
        <v>5.5441498855273261E-2</v>
      </c>
      <c r="BL1032" s="34">
        <f>IF(AS1032="","",AS1032*$BH1032)</f>
        <v>0</v>
      </c>
      <c r="BM1032" s="34">
        <f>IF(AT1032="","",AT1032*$BH1032)</f>
        <v>3</v>
      </c>
      <c r="BN1032" s="34">
        <f>IF(AU1032="","",AU1032*$BH1032)</f>
        <v>4.582379211062472E-2</v>
      </c>
      <c r="BO1032" s="34">
        <f>IF(AV1032="","",AV1032*$BH1032)</f>
        <v>4.7493933654785589</v>
      </c>
      <c r="BP1032" s="34">
        <f t="shared" si="116"/>
        <v>14.411227417429208</v>
      </c>
      <c r="BQ1032" s="34">
        <f>IF(AW1032="","",AW1032*$BH1032)</f>
        <v>2.0140933388788866</v>
      </c>
      <c r="BR1032" s="34"/>
      <c r="BS1032" s="34">
        <f t="shared" si="117"/>
        <v>4.9894332927668081</v>
      </c>
      <c r="BT1032" s="34"/>
      <c r="BU1032" s="34">
        <f t="shared" si="118"/>
        <v>0.95417620788937529</v>
      </c>
      <c r="BV1032" s="34">
        <f t="shared" si="119"/>
        <v>0.95417620788937529</v>
      </c>
      <c r="BW1032" s="34">
        <f t="shared" si="120"/>
        <v>1</v>
      </c>
      <c r="BX1032" s="34"/>
      <c r="BY1032" s="34">
        <f>IF(BV1032="","",IF(BQ1032=0,0,((BV1032/BQ1032)*AF1032)))</f>
        <v>3.1355567532031539</v>
      </c>
      <c r="BZ1032" s="34">
        <f>IF(BY1032="","",SUM(S1032:X1032,BY1032))</f>
        <v>96.587042753203136</v>
      </c>
      <c r="CA1032" s="18"/>
      <c r="CB1032" s="20">
        <v>1.5866999999999999E-2</v>
      </c>
      <c r="CC1032" s="20">
        <v>1.0234999999999999E-2</v>
      </c>
      <c r="CD1032" s="20">
        <v>5.0325000000000002E-2</v>
      </c>
      <c r="CE1032" s="20">
        <v>1.2338999999999999E-2</v>
      </c>
      <c r="CF1032" s="20">
        <v>8.456E-3</v>
      </c>
      <c r="CG1032" s="20">
        <v>2.9385999999999999E-2</v>
      </c>
      <c r="CH1032" s="20"/>
      <c r="CI1032" s="21">
        <v>3.4974099999999999</v>
      </c>
      <c r="CJ1032" s="21">
        <v>2.92231</v>
      </c>
      <c r="CK1032" s="21">
        <v>-17.638999999999999</v>
      </c>
      <c r="CL1032" s="21">
        <v>0.36875400000000003</v>
      </c>
      <c r="CM1032" s="21">
        <v>3.2417699999999998</v>
      </c>
      <c r="CN1032" s="21">
        <v>0.346831</v>
      </c>
      <c r="CO1032" s="21"/>
      <c r="CP1032" s="20">
        <v>73.540000000000006</v>
      </c>
      <c r="CQ1032" s="20">
        <v>77.289299999999997</v>
      </c>
      <c r="CR1032" s="20">
        <v>10.775</v>
      </c>
      <c r="CS1032" s="20">
        <v>78.097999999999999</v>
      </c>
      <c r="CT1032" s="20"/>
      <c r="CU1032" s="22">
        <v>44274.298738425903</v>
      </c>
      <c r="CV1032" s="22"/>
    </row>
    <row r="1033" spans="1:100" s="17" customFormat="1" x14ac:dyDescent="0.25">
      <c r="A1033" s="17" t="s">
        <v>81</v>
      </c>
      <c r="B1033" s="17">
        <v>3150</v>
      </c>
      <c r="C1033" s="17">
        <v>7</v>
      </c>
      <c r="E1033" s="18">
        <v>0.797458</v>
      </c>
      <c r="F1033" s="18">
        <v>0.26221299999999997</v>
      </c>
      <c r="G1033" s="18">
        <v>0</v>
      </c>
      <c r="H1033" s="18">
        <v>17.940300000000001</v>
      </c>
      <c r="I1033" s="18">
        <v>0.32679799999999998</v>
      </c>
      <c r="J1033" s="18">
        <v>36.629600000000003</v>
      </c>
      <c r="K1033" s="18">
        <v>43.699800000000003</v>
      </c>
      <c r="L1033" s="18">
        <v>0.34391100000000002</v>
      </c>
      <c r="M1033" s="18">
        <v>100</v>
      </c>
      <c r="N1033" s="18"/>
      <c r="O1033" s="18">
        <v>7.3742000000000002E-2</v>
      </c>
      <c r="P1033" s="18">
        <v>43.625999999999998</v>
      </c>
      <c r="Q1033" s="18">
        <f t="shared" si="114"/>
        <v>99.926258000000004</v>
      </c>
      <c r="R1033" s="18"/>
      <c r="S1033" s="18">
        <v>1.0749599999999999</v>
      </c>
      <c r="T1033" s="18">
        <v>0.43482799999999999</v>
      </c>
      <c r="U1033" s="18">
        <v>0</v>
      </c>
      <c r="V1033" s="18">
        <v>41.108400000000003</v>
      </c>
      <c r="W1033" s="18">
        <v>0.32679799999999998</v>
      </c>
      <c r="X1033" s="18">
        <v>51.252200000000002</v>
      </c>
      <c r="Y1033" s="18">
        <v>5.8028199999999996</v>
      </c>
      <c r="Z1033" s="18">
        <v>100</v>
      </c>
      <c r="AA1033" s="19"/>
      <c r="AB1033" s="18">
        <f>IF(Z1033="","",Z1033-O1033)</f>
        <v>99.926258000000004</v>
      </c>
      <c r="AC1033" s="18">
        <f t="shared" si="115"/>
        <v>94.123438000000007</v>
      </c>
      <c r="AD1033" s="18"/>
      <c r="AE1033" s="34">
        <f>IF(M1033="","",IF(M1033&gt;100,M1033, M1033+O1033))</f>
        <v>100.073742</v>
      </c>
      <c r="AF1033" s="37">
        <f>IF(AE1033="","",IF(AE1033="* * *", Y1033, AE1033-SUM(S1033:X1033)))</f>
        <v>5.8765559999999937</v>
      </c>
      <c r="AG1033" s="54"/>
      <c r="AH1033" s="33"/>
      <c r="AI1033" s="34">
        <f>IF(S1033="","",IF(AI$6=0, 0, S1033/AI$6))</f>
        <v>1.73439558662991E-2</v>
      </c>
      <c r="AJ1033" s="34">
        <f>IF(T1033="","",IF(AJ$6=0, 0, T1033/AJ$6))</f>
        <v>1.0788464926100798E-2</v>
      </c>
      <c r="AK1033" s="34">
        <f>IF(U1033="","",IF(AK$6=0, 0, U1033/AK$6))</f>
        <v>0</v>
      </c>
      <c r="AL1033" s="34">
        <f>IF(V1033="","",IF(AL$6=0, 0, V1033/AL$6))</f>
        <v>0.28960892607900607</v>
      </c>
      <c r="AM1033" s="34">
        <f>IF(W1033="","",IF(AM$6=0, 0, W1033/AM$6))</f>
        <v>9.2181713044582024E-3</v>
      </c>
      <c r="AN1033" s="34">
        <f>IF(X1033="","",IF(AN$6=0, 0, X1033/AN$6))</f>
        <v>0.91395464126368198</v>
      </c>
      <c r="AO1033" s="34">
        <f>IF(Y1033="","",IF(AO$6=0, 0, Y1033/AO$6))</f>
        <v>0.3411943348106336</v>
      </c>
      <c r="AP1033" s="34"/>
      <c r="AQ1033" s="34">
        <f>IF(AI1033="","",AI1033*AI$4)</f>
        <v>3.4687911732598199E-2</v>
      </c>
      <c r="AR1033" s="33">
        <f>IF(AJ1033="","",AJ1033*AJ$4)</f>
        <v>1.0788464926100798E-2</v>
      </c>
      <c r="AS1033" s="34">
        <f>IF(AK1033="","",AK1033*AK$4)</f>
        <v>0</v>
      </c>
      <c r="AT1033" s="34">
        <f>IF(AL1033="","",AL1033*AL$4)</f>
        <v>0.57921785215801214</v>
      </c>
      <c r="AU1033" s="34">
        <f>IF(AM1033="","",AM1033*AM$4)</f>
        <v>9.2181713044582024E-3</v>
      </c>
      <c r="AV1033" s="34">
        <f>IF(AN1033="","",AN1033*AN$4)</f>
        <v>0.91395464126368198</v>
      </c>
      <c r="AW1033" s="34">
        <f>IF(AO1033="","",AO1033*AO$4)</f>
        <v>0.3411943348106336</v>
      </c>
      <c r="AX1033" s="34"/>
      <c r="AY1033" s="34">
        <f>IF(AQ1033="","",AI1033*AI$5)</f>
        <v>1.73439558662991E-2</v>
      </c>
      <c r="AZ1033" s="34">
        <f>IF(AR1033="","",AJ1033*AJ$5)</f>
        <v>1.0788464926100798E-2</v>
      </c>
      <c r="BA1033" s="34">
        <f>IF(AS1033="","",AK1033*AK$5)</f>
        <v>0</v>
      </c>
      <c r="BB1033" s="34">
        <f>IF(AT1033="","",AL1033*AL$5)</f>
        <v>1.4480446303950303</v>
      </c>
      <c r="BC1033" s="34">
        <f>IF(AU1033="","",AM1033*AM$5)</f>
        <v>0</v>
      </c>
      <c r="BD1033" s="34">
        <f>IF(AV1033="","",AN1033*AN$5)</f>
        <v>0.91395464126368198</v>
      </c>
      <c r="BE1033" s="34">
        <f>IF(AW1033="","",AO1033*AO$5)</f>
        <v>0.3411943348106336</v>
      </c>
      <c r="BF1033" s="34">
        <f>IF(BE1033="","",SUM(AY1033:BE1033))</f>
        <v>2.7313260272617459</v>
      </c>
      <c r="BG1033" s="34"/>
      <c r="BH1033" s="34">
        <f>IF(AT1033="","",3/AT1033)</f>
        <v>5.179398371135826</v>
      </c>
      <c r="BI1033" s="34"/>
      <c r="BJ1033" s="34">
        <f>IF(AQ1033="","",AQ1033*$BH1033)</f>
        <v>0.17966251352592241</v>
      </c>
      <c r="BK1033" s="34">
        <f>IF(AR1033="","",AR1033*$BH1033)</f>
        <v>5.5877757665302459E-2</v>
      </c>
      <c r="BL1033" s="34">
        <f>IF(AS1033="","",AS1033*$BH1033)</f>
        <v>0</v>
      </c>
      <c r="BM1033" s="34">
        <f>IF(AT1033="","",AT1033*$BH1033)</f>
        <v>2.9999999999999996</v>
      </c>
      <c r="BN1033" s="34">
        <f>IF(AU1033="","",AU1033*$BH1033)</f>
        <v>4.7744581439161826E-2</v>
      </c>
      <c r="BO1033" s="34">
        <f>IF(AV1033="","",AV1033*$BH1033)</f>
        <v>4.7337351802531424</v>
      </c>
      <c r="BP1033" s="34">
        <f t="shared" si="116"/>
        <v>14.146625576640373</v>
      </c>
      <c r="BQ1033" s="34">
        <f>IF(AW1033="","",AW1033*$BH1033)</f>
        <v>1.7671813819589675</v>
      </c>
      <c r="BR1033" s="34"/>
      <c r="BS1033" s="34">
        <f t="shared" si="117"/>
        <v>4.9692754514443669</v>
      </c>
      <c r="BT1033" s="34"/>
      <c r="BU1033" s="34">
        <f t="shared" si="118"/>
        <v>0.95225541856083817</v>
      </c>
      <c r="BV1033" s="34">
        <f t="shared" si="119"/>
        <v>0.95225541856083817</v>
      </c>
      <c r="BW1033" s="34">
        <f t="shared" si="120"/>
        <v>1</v>
      </c>
      <c r="BX1033" s="34"/>
      <c r="BY1033" s="34">
        <f>IF(BV1033="","",IF(BQ1033=0,0,((BV1033/BQ1033)*AF1033)))</f>
        <v>3.1666145595495716</v>
      </c>
      <c r="BZ1033" s="34">
        <f>IF(BY1033="","",SUM(S1033:X1033,BY1033))</f>
        <v>97.363800559549574</v>
      </c>
      <c r="CA1033" s="18"/>
      <c r="CB1033" s="20">
        <v>1.6017E-2</v>
      </c>
      <c r="CC1033" s="20">
        <v>1.047E-2</v>
      </c>
      <c r="CD1033" s="20">
        <v>5.0480999999999998E-2</v>
      </c>
      <c r="CE1033" s="20">
        <v>1.2841999999999999E-2</v>
      </c>
      <c r="CF1033" s="20">
        <v>7.979E-3</v>
      </c>
      <c r="CG1033" s="20">
        <v>3.1046000000000001E-2</v>
      </c>
      <c r="CH1033" s="20"/>
      <c r="CI1033" s="21">
        <v>3.5356100000000001</v>
      </c>
      <c r="CJ1033" s="21">
        <v>2.9125000000000001</v>
      </c>
      <c r="CK1033" s="21">
        <v>-20.343</v>
      </c>
      <c r="CL1033" s="21">
        <v>0.36693999999999999</v>
      </c>
      <c r="CM1033" s="21">
        <v>3.1124000000000001</v>
      </c>
      <c r="CN1033" s="21">
        <v>0.345887</v>
      </c>
      <c r="CO1033" s="21"/>
      <c r="CP1033" s="20">
        <v>73.5244</v>
      </c>
      <c r="CQ1033" s="20">
        <v>77.290400000000005</v>
      </c>
      <c r="CR1033" s="20">
        <v>10.775499999999999</v>
      </c>
      <c r="CS1033" s="20">
        <v>93.738799999999998</v>
      </c>
      <c r="CT1033" s="20"/>
      <c r="CU1033" s="22">
        <v>44274.300532407397</v>
      </c>
      <c r="CV1033" s="22"/>
    </row>
    <row r="1034" spans="1:100" s="17" customFormat="1" x14ac:dyDescent="0.25">
      <c r="A1034" s="17" t="s">
        <v>81</v>
      </c>
      <c r="B1034" s="17">
        <v>3151</v>
      </c>
      <c r="C1034" s="17">
        <v>8</v>
      </c>
      <c r="E1034" s="18">
        <v>0.74617</v>
      </c>
      <c r="F1034" s="18">
        <v>0.25308000000000003</v>
      </c>
      <c r="G1034" s="18">
        <v>0</v>
      </c>
      <c r="H1034" s="18">
        <v>17.982800000000001</v>
      </c>
      <c r="I1034" s="18">
        <v>0.37474299999999999</v>
      </c>
      <c r="J1034" s="18">
        <v>36.8262</v>
      </c>
      <c r="K1034" s="18">
        <v>43.493000000000002</v>
      </c>
      <c r="L1034" s="18">
        <v>0.32398199999999999</v>
      </c>
      <c r="M1034" s="18">
        <v>100</v>
      </c>
      <c r="N1034" s="18"/>
      <c r="O1034" s="18">
        <v>8.4560999999999997E-2</v>
      </c>
      <c r="P1034" s="18">
        <v>43.408499999999997</v>
      </c>
      <c r="Q1034" s="18">
        <f t="shared" si="114"/>
        <v>99.915439000000006</v>
      </c>
      <c r="R1034" s="18"/>
      <c r="S1034" s="18">
        <v>1.0058199999999999</v>
      </c>
      <c r="T1034" s="18">
        <v>0.419682</v>
      </c>
      <c r="U1034" s="18">
        <v>0</v>
      </c>
      <c r="V1034" s="18">
        <v>41.206000000000003</v>
      </c>
      <c r="W1034" s="18">
        <v>0.37474299999999999</v>
      </c>
      <c r="X1034" s="18">
        <v>51.527200000000001</v>
      </c>
      <c r="Y1034" s="18">
        <v>5.4665499999999998</v>
      </c>
      <c r="Z1034" s="18">
        <v>100</v>
      </c>
      <c r="AA1034" s="19"/>
      <c r="AB1034" s="18">
        <f>IF(Z1034="","",Z1034-O1034)</f>
        <v>99.915439000000006</v>
      </c>
      <c r="AC1034" s="18">
        <f t="shared" si="115"/>
        <v>94.448889000000008</v>
      </c>
      <c r="AD1034" s="18"/>
      <c r="AE1034" s="34">
        <f>IF(M1034="","",IF(M1034&gt;100,M1034, M1034+O1034))</f>
        <v>100.08456099999999</v>
      </c>
      <c r="AF1034" s="37">
        <f>IF(AE1034="","",IF(AE1034="* * *", Y1034, AE1034-SUM(S1034:X1034)))</f>
        <v>5.5511159999999933</v>
      </c>
      <c r="AG1034" s="54"/>
      <c r="AH1034" s="33"/>
      <c r="AI1034" s="34">
        <f>IF(S1034="","",IF(AI$6=0, 0, S1034/AI$6))</f>
        <v>1.6228415652155392E-2</v>
      </c>
      <c r="AJ1034" s="34">
        <f>IF(T1034="","",IF(AJ$6=0, 0, T1034/AJ$6))</f>
        <v>1.0412679351642109E-2</v>
      </c>
      <c r="AK1034" s="34">
        <f>IF(U1034="","",IF(AK$6=0, 0, U1034/AK$6))</f>
        <v>0</v>
      </c>
      <c r="AL1034" s="34">
        <f>IF(V1034="","",IF(AL$6=0, 0, V1034/AL$6))</f>
        <v>0.29029651866799788</v>
      </c>
      <c r="AM1034" s="34">
        <f>IF(W1034="","",IF(AM$6=0, 0, W1034/AM$6))</f>
        <v>1.0570582344893727E-2</v>
      </c>
      <c r="AN1034" s="34">
        <f>IF(X1034="","",IF(AN$6=0, 0, X1034/AN$6))</f>
        <v>0.91885857760880496</v>
      </c>
      <c r="AO1034" s="34">
        <f>IF(Y1034="","",IF(AO$6=0, 0, Y1034/AO$6))</f>
        <v>0.32142232413879274</v>
      </c>
      <c r="AP1034" s="34"/>
      <c r="AQ1034" s="34">
        <f>IF(AI1034="","",AI1034*AI$4)</f>
        <v>3.2456831304310783E-2</v>
      </c>
      <c r="AR1034" s="33">
        <f>IF(AJ1034="","",AJ1034*AJ$4)</f>
        <v>1.0412679351642109E-2</v>
      </c>
      <c r="AS1034" s="34">
        <f>IF(AK1034="","",AK1034*AK$4)</f>
        <v>0</v>
      </c>
      <c r="AT1034" s="34">
        <f>IF(AL1034="","",AL1034*AL$4)</f>
        <v>0.58059303733599577</v>
      </c>
      <c r="AU1034" s="34">
        <f>IF(AM1034="","",AM1034*AM$4)</f>
        <v>1.0570582344893727E-2</v>
      </c>
      <c r="AV1034" s="34">
        <f>IF(AN1034="","",AN1034*AN$4)</f>
        <v>0.91885857760880496</v>
      </c>
      <c r="AW1034" s="34">
        <f>IF(AO1034="","",AO1034*AO$4)</f>
        <v>0.32142232413879274</v>
      </c>
      <c r="AX1034" s="34"/>
      <c r="AY1034" s="34">
        <f>IF(AQ1034="","",AI1034*AI$5)</f>
        <v>1.6228415652155392E-2</v>
      </c>
      <c r="AZ1034" s="34">
        <f>IF(AR1034="","",AJ1034*AJ$5)</f>
        <v>1.0412679351642109E-2</v>
      </c>
      <c r="BA1034" s="34">
        <f>IF(AS1034="","",AK1034*AK$5)</f>
        <v>0</v>
      </c>
      <c r="BB1034" s="34">
        <f>IF(AT1034="","",AL1034*AL$5)</f>
        <v>1.4514825933399895</v>
      </c>
      <c r="BC1034" s="34">
        <f>IF(AU1034="","",AM1034*AM$5)</f>
        <v>0</v>
      </c>
      <c r="BD1034" s="34">
        <f>IF(AV1034="","",AN1034*AN$5)</f>
        <v>0.91885857760880496</v>
      </c>
      <c r="BE1034" s="34">
        <f>IF(AW1034="","",AO1034*AO$5)</f>
        <v>0.32142232413879274</v>
      </c>
      <c r="BF1034" s="34">
        <f>IF(BE1034="","",SUM(AY1034:BE1034))</f>
        <v>2.7184045900913847</v>
      </c>
      <c r="BG1034" s="34"/>
      <c r="BH1034" s="34">
        <f>IF(AT1034="","",3/AT1034)</f>
        <v>5.1671305149735476</v>
      </c>
      <c r="BI1034" s="34"/>
      <c r="BJ1034" s="34">
        <f>IF(AQ1034="","",AQ1034*$BH1034)</f>
        <v>0.16770868345185294</v>
      </c>
      <c r="BK1034" s="34">
        <f>IF(AR1034="","",AR1034*$BH1034)</f>
        <v>5.3803673220504916E-2</v>
      </c>
      <c r="BL1034" s="34">
        <f>IF(AS1034="","",AS1034*$BH1034)</f>
        <v>0</v>
      </c>
      <c r="BM1034" s="34">
        <f>IF(AT1034="","",AT1034*$BH1034)</f>
        <v>3</v>
      </c>
      <c r="BN1034" s="34">
        <f>IF(AU1034="","",AU1034*$BH1034)</f>
        <v>5.4619578595341015E-2</v>
      </c>
      <c r="BO1034" s="34">
        <f>IF(AV1034="","",AV1034*$BH1034)</f>
        <v>4.7478621953076461</v>
      </c>
      <c r="BP1034" s="34">
        <f t="shared" si="116"/>
        <v>14.046351309505352</v>
      </c>
      <c r="BQ1034" s="34">
        <f>IF(AW1034="","",AW1034*$BH1034)</f>
        <v>1.6608310992512747</v>
      </c>
      <c r="BR1034" s="34"/>
      <c r="BS1034" s="34">
        <f t="shared" si="117"/>
        <v>4.9693745519800041</v>
      </c>
      <c r="BT1034" s="34"/>
      <c r="BU1034" s="34">
        <f t="shared" si="118"/>
        <v>0.94538042140465894</v>
      </c>
      <c r="BV1034" s="34">
        <f t="shared" si="119"/>
        <v>0.94538042140465894</v>
      </c>
      <c r="BW1034" s="34">
        <f t="shared" si="120"/>
        <v>1</v>
      </c>
      <c r="BX1034" s="34"/>
      <c r="BY1034" s="34">
        <f>IF(BV1034="","",IF(BQ1034=0,0,((BV1034/BQ1034)*AF1034)))</f>
        <v>3.1598134125209785</v>
      </c>
      <c r="BZ1034" s="34">
        <f>IF(BY1034="","",SUM(S1034:X1034,BY1034))</f>
        <v>97.693258412520976</v>
      </c>
      <c r="CA1034" s="18"/>
      <c r="CB1034" s="20">
        <v>1.6114E-2</v>
      </c>
      <c r="CC1034" s="20">
        <v>1.0292000000000001E-2</v>
      </c>
      <c r="CD1034" s="20">
        <v>5.0738999999999999E-2</v>
      </c>
      <c r="CE1034" s="20">
        <v>1.2859000000000001E-2</v>
      </c>
      <c r="CF1034" s="20">
        <v>8.659E-3</v>
      </c>
      <c r="CG1034" s="20">
        <v>2.9420999999999999E-2</v>
      </c>
      <c r="CH1034" s="20"/>
      <c r="CI1034" s="21">
        <v>3.6770200000000002</v>
      </c>
      <c r="CJ1034" s="21">
        <v>2.9649999999999999</v>
      </c>
      <c r="CK1034" s="21">
        <v>-14.058</v>
      </c>
      <c r="CL1034" s="21">
        <v>0.36647099999999999</v>
      </c>
      <c r="CM1034" s="21">
        <v>2.9132400000000001</v>
      </c>
      <c r="CN1034" s="21">
        <v>0.34473999999999999</v>
      </c>
      <c r="CO1034" s="21"/>
      <c r="CP1034" s="20">
        <v>73.509</v>
      </c>
      <c r="CQ1034" s="20">
        <v>77.291399999999996</v>
      </c>
      <c r="CR1034" s="20">
        <v>10.776</v>
      </c>
      <c r="CS1034" s="20">
        <v>109.167</v>
      </c>
      <c r="CT1034" s="20"/>
      <c r="CU1034" s="22">
        <v>44274.302326388897</v>
      </c>
      <c r="CV1034" s="22"/>
    </row>
    <row r="1035" spans="1:100" s="17" customFormat="1" x14ac:dyDescent="0.25">
      <c r="A1035" s="17" t="s">
        <v>81</v>
      </c>
      <c r="B1035" s="17">
        <v>3152</v>
      </c>
      <c r="C1035" s="17">
        <v>9</v>
      </c>
      <c r="E1035" s="18">
        <v>0.68691800000000003</v>
      </c>
      <c r="F1035" s="18">
        <v>0.24538099999999999</v>
      </c>
      <c r="G1035" s="18">
        <v>0</v>
      </c>
      <c r="H1035" s="18">
        <v>18.1264</v>
      </c>
      <c r="I1035" s="18">
        <v>0.43831199999999998</v>
      </c>
      <c r="J1035" s="18">
        <v>36.954999999999998</v>
      </c>
      <c r="K1035" s="18">
        <v>43.252499999999998</v>
      </c>
      <c r="L1035" s="18">
        <v>0.29552499999999998</v>
      </c>
      <c r="M1035" s="18">
        <v>100</v>
      </c>
      <c r="N1035" s="18"/>
      <c r="O1035" s="18">
        <v>9.8905999999999994E-2</v>
      </c>
      <c r="P1035" s="18">
        <v>43.153599999999997</v>
      </c>
      <c r="Q1035" s="18">
        <f t="shared" si="114"/>
        <v>99.901094000000001</v>
      </c>
      <c r="R1035" s="18"/>
      <c r="S1035" s="18">
        <v>0.92595000000000005</v>
      </c>
      <c r="T1035" s="18">
        <v>0.40691500000000003</v>
      </c>
      <c r="U1035" s="18">
        <v>0</v>
      </c>
      <c r="V1035" s="18">
        <v>41.5349</v>
      </c>
      <c r="W1035" s="18">
        <v>0.43831199999999998</v>
      </c>
      <c r="X1035" s="18">
        <v>51.707500000000003</v>
      </c>
      <c r="Y1035" s="18">
        <v>4.9863900000000001</v>
      </c>
      <c r="Z1035" s="18">
        <v>100</v>
      </c>
      <c r="AA1035" s="19"/>
      <c r="AB1035" s="18">
        <f>IF(Z1035="","",Z1035-O1035)</f>
        <v>99.901094000000001</v>
      </c>
      <c r="AC1035" s="18">
        <f t="shared" si="115"/>
        <v>94.914704</v>
      </c>
      <c r="AD1035" s="18"/>
      <c r="AE1035" s="34">
        <f>IF(M1035="","",IF(M1035&gt;100,M1035, M1035+O1035))</f>
        <v>100.098906</v>
      </c>
      <c r="AF1035" s="37">
        <f>IF(AE1035="","",IF(AE1035="* * *", Y1035, AE1035-SUM(S1035:X1035)))</f>
        <v>5.0853290000000015</v>
      </c>
      <c r="AG1035" s="54"/>
      <c r="AH1035" s="33"/>
      <c r="AI1035" s="34">
        <f>IF(S1035="","",IF(AI$6=0, 0, S1035/AI$6))</f>
        <v>1.4939752115799334E-2</v>
      </c>
      <c r="AJ1035" s="34">
        <f>IF(T1035="","",IF(AJ$6=0, 0, T1035/AJ$6))</f>
        <v>1.0095918858501076E-2</v>
      </c>
      <c r="AK1035" s="34">
        <f>IF(U1035="","",IF(AK$6=0, 0, U1035/AK$6))</f>
        <v>0</v>
      </c>
      <c r="AL1035" s="34">
        <f>IF(V1035="","",IF(AL$6=0, 0, V1035/AL$6))</f>
        <v>0.29261362115282785</v>
      </c>
      <c r="AM1035" s="34">
        <f>IF(W1035="","",IF(AM$6=0, 0, W1035/AM$6))</f>
        <v>1.2363708164675682E-2</v>
      </c>
      <c r="AN1035" s="34">
        <f>IF(X1035="","",IF(AN$6=0, 0, X1035/AN$6))</f>
        <v>0.92207377660162559</v>
      </c>
      <c r="AO1035" s="34">
        <f>IF(Y1035="","",IF(AO$6=0, 0, Y1035/AO$6))</f>
        <v>0.29318986616100368</v>
      </c>
      <c r="AP1035" s="34"/>
      <c r="AQ1035" s="34">
        <f>IF(AI1035="","",AI1035*AI$4)</f>
        <v>2.9879504231598669E-2</v>
      </c>
      <c r="AR1035" s="33">
        <f>IF(AJ1035="","",AJ1035*AJ$4)</f>
        <v>1.0095918858501076E-2</v>
      </c>
      <c r="AS1035" s="34">
        <f>IF(AK1035="","",AK1035*AK$4)</f>
        <v>0</v>
      </c>
      <c r="AT1035" s="34">
        <f>IF(AL1035="","",AL1035*AL$4)</f>
        <v>0.5852272423056557</v>
      </c>
      <c r="AU1035" s="34">
        <f>IF(AM1035="","",AM1035*AM$4)</f>
        <v>1.2363708164675682E-2</v>
      </c>
      <c r="AV1035" s="34">
        <f>IF(AN1035="","",AN1035*AN$4)</f>
        <v>0.92207377660162559</v>
      </c>
      <c r="AW1035" s="34">
        <f>IF(AO1035="","",AO1035*AO$4)</f>
        <v>0.29318986616100368</v>
      </c>
      <c r="AX1035" s="34"/>
      <c r="AY1035" s="34">
        <f>IF(AQ1035="","",AI1035*AI$5)</f>
        <v>1.4939752115799334E-2</v>
      </c>
      <c r="AZ1035" s="34">
        <f>IF(AR1035="","",AJ1035*AJ$5)</f>
        <v>1.0095918858501076E-2</v>
      </c>
      <c r="BA1035" s="34">
        <f>IF(AS1035="","",AK1035*AK$5)</f>
        <v>0</v>
      </c>
      <c r="BB1035" s="34">
        <f>IF(AT1035="","",AL1035*AL$5)</f>
        <v>1.4630681057641393</v>
      </c>
      <c r="BC1035" s="34">
        <f>IF(AU1035="","",AM1035*AM$5)</f>
        <v>0</v>
      </c>
      <c r="BD1035" s="34">
        <f>IF(AV1035="","",AN1035*AN$5)</f>
        <v>0.92207377660162559</v>
      </c>
      <c r="BE1035" s="34">
        <f>IF(AW1035="","",AO1035*AO$5)</f>
        <v>0.29318986616100368</v>
      </c>
      <c r="BF1035" s="34">
        <f>IF(BE1035="","",SUM(AY1035:BE1035))</f>
        <v>2.7033674195010691</v>
      </c>
      <c r="BG1035" s="34"/>
      <c r="BH1035" s="34">
        <f>IF(AT1035="","",3/AT1035)</f>
        <v>5.1262138587067749</v>
      </c>
      <c r="BI1035" s="34"/>
      <c r="BJ1035" s="34">
        <f>IF(AQ1035="","",AQ1035*$BH1035)</f>
        <v>0.15316872868330883</v>
      </c>
      <c r="BK1035" s="34">
        <f>IF(AR1035="","",AR1035*$BH1035)</f>
        <v>5.1753839168827302E-2</v>
      </c>
      <c r="BL1035" s="34">
        <f>IF(AS1035="","",AS1035*$BH1035)</f>
        <v>0</v>
      </c>
      <c r="BM1035" s="34">
        <f>IF(AT1035="","",AT1035*$BH1035)</f>
        <v>3</v>
      </c>
      <c r="BN1035" s="34">
        <f>IF(AU1035="","",AU1035*$BH1035)</f>
        <v>6.337901213876658E-2</v>
      </c>
      <c r="BO1035" s="34">
        <f>IF(AV1035="","",AV1035*$BH1035)</f>
        <v>4.7267473723653479</v>
      </c>
      <c r="BP1035" s="34">
        <f t="shared" si="116"/>
        <v>13.858039531022753</v>
      </c>
      <c r="BQ1035" s="34">
        <f>IF(AW1035="","",AW1035*$BH1035)</f>
        <v>1.5029539551469215</v>
      </c>
      <c r="BR1035" s="34"/>
      <c r="BS1035" s="34">
        <f t="shared" si="117"/>
        <v>4.9316699402174837</v>
      </c>
      <c r="BT1035" s="34"/>
      <c r="BU1035" s="34">
        <f t="shared" si="118"/>
        <v>0.93662098786123338</v>
      </c>
      <c r="BV1035" s="34">
        <f t="shared" si="119"/>
        <v>0.93662098786123338</v>
      </c>
      <c r="BW1035" s="34">
        <f t="shared" si="120"/>
        <v>1</v>
      </c>
      <c r="BX1035" s="34"/>
      <c r="BY1035" s="34">
        <f>IF(BV1035="","",IF(BQ1035=0,0,((BV1035/BQ1035)*AF1035)))</f>
        <v>3.1691096425597207</v>
      </c>
      <c r="BZ1035" s="34">
        <f>IF(BY1035="","",SUM(S1035:X1035,BY1035))</f>
        <v>98.182686642559716</v>
      </c>
      <c r="CA1035" s="18"/>
      <c r="CB1035" s="20">
        <v>1.7014999999999999E-2</v>
      </c>
      <c r="CC1035" s="20">
        <v>9.9419999999999994E-3</v>
      </c>
      <c r="CD1035" s="20">
        <v>4.9986000000000003E-2</v>
      </c>
      <c r="CE1035" s="20">
        <v>1.2988E-2</v>
      </c>
      <c r="CF1035" s="20">
        <v>8.2050000000000005E-3</v>
      </c>
      <c r="CG1035" s="20">
        <v>3.0044000000000001E-2</v>
      </c>
      <c r="CH1035" s="20"/>
      <c r="CI1035" s="21">
        <v>3.89276</v>
      </c>
      <c r="CJ1035" s="21">
        <v>2.9863300000000002</v>
      </c>
      <c r="CK1035" s="21">
        <v>-21.024000000000001</v>
      </c>
      <c r="CL1035" s="21">
        <v>0.36486499999999999</v>
      </c>
      <c r="CM1035" s="21">
        <v>2.6382099999999999</v>
      </c>
      <c r="CN1035" s="21">
        <v>0.34416000000000002</v>
      </c>
      <c r="CO1035" s="21"/>
      <c r="CP1035" s="20">
        <v>73.493200000000002</v>
      </c>
      <c r="CQ1035" s="20">
        <v>77.292699999999996</v>
      </c>
      <c r="CR1035" s="20">
        <v>10.7765</v>
      </c>
      <c r="CS1035" s="20">
        <v>125.02200000000001</v>
      </c>
      <c r="CT1035" s="20"/>
      <c r="CU1035" s="22">
        <v>44274.304131944402</v>
      </c>
      <c r="CV1035" s="22"/>
    </row>
    <row r="1036" spans="1:100" s="23" customFormat="1" x14ac:dyDescent="0.25">
      <c r="A1036" s="23" t="s">
        <v>81</v>
      </c>
      <c r="B1036" s="23">
        <v>3153</v>
      </c>
      <c r="C1036" s="23">
        <v>10</v>
      </c>
      <c r="E1036" s="24">
        <v>0.63412100000000005</v>
      </c>
      <c r="F1036" s="24">
        <v>0.27688000000000001</v>
      </c>
      <c r="G1036" s="24">
        <v>0</v>
      </c>
      <c r="H1036" s="24">
        <v>18.117999999999999</v>
      </c>
      <c r="I1036" s="24">
        <v>0.52665899999999999</v>
      </c>
      <c r="J1036" s="24">
        <v>37.013500000000001</v>
      </c>
      <c r="K1036" s="24">
        <v>43.143099999999997</v>
      </c>
      <c r="L1036" s="24">
        <v>0.28769400000000001</v>
      </c>
      <c r="M1036" s="24">
        <v>100</v>
      </c>
      <c r="N1036" s="24"/>
      <c r="O1036" s="24">
        <v>0.118841</v>
      </c>
      <c r="P1036" s="24">
        <v>43.024299999999997</v>
      </c>
      <c r="Q1036" s="24">
        <f t="shared" si="114"/>
        <v>99.881158999999997</v>
      </c>
      <c r="R1036" s="24"/>
      <c r="S1036" s="24">
        <v>0.85478100000000001</v>
      </c>
      <c r="T1036" s="24">
        <v>0.45915099999999998</v>
      </c>
      <c r="U1036" s="24">
        <v>0</v>
      </c>
      <c r="V1036" s="24">
        <v>41.515799999999999</v>
      </c>
      <c r="W1036" s="24">
        <v>0.52665899999999999</v>
      </c>
      <c r="X1036" s="24">
        <v>51.789400000000001</v>
      </c>
      <c r="Y1036" s="24">
        <v>4.85426</v>
      </c>
      <c r="Z1036" s="24">
        <v>100</v>
      </c>
      <c r="AA1036" s="25"/>
      <c r="AB1036" s="24">
        <f>IF(Z1036="","",Z1036-O1036)</f>
        <v>99.881158999999997</v>
      </c>
      <c r="AC1036" s="24">
        <f t="shared" si="115"/>
        <v>95.026899</v>
      </c>
      <c r="AD1036" s="24"/>
      <c r="AE1036" s="36">
        <f>IF(M1036="","",IF(M1036&gt;100,M1036, M1036+O1036))</f>
        <v>100.118841</v>
      </c>
      <c r="AF1036" s="40">
        <f>IF(AE1036="","",IF(AE1036="* * *", Y1036, AE1036-SUM(S1036:X1036)))</f>
        <v>4.9730500000000006</v>
      </c>
      <c r="AG1036" s="55"/>
      <c r="AH1036" s="35"/>
      <c r="AI1036" s="36">
        <f>IF(S1036="","",IF(AI$6=0, 0, S1036/AI$6))</f>
        <v>1.3791474975209321E-2</v>
      </c>
      <c r="AJ1036" s="36">
        <f>IF(T1036="","",IF(AJ$6=0, 0, T1036/AJ$6))</f>
        <v>1.1391939937823937E-2</v>
      </c>
      <c r="AK1036" s="36">
        <f>IF(U1036="","",IF(AK$6=0, 0, U1036/AK$6))</f>
        <v>0</v>
      </c>
      <c r="AL1036" s="36">
        <f>IF(V1036="","",IF(AL$6=0, 0, V1036/AL$6))</f>
        <v>0.29247906153756409</v>
      </c>
      <c r="AM1036" s="36">
        <f>IF(W1036="","",IF(AM$6=0, 0, W1036/AM$6))</f>
        <v>1.4855760687135944E-2</v>
      </c>
      <c r="AN1036" s="36">
        <f>IF(X1036="","",IF(AN$6=0, 0, X1036/AN$6))</f>
        <v>0.92353425800768219</v>
      </c>
      <c r="AO1036" s="36">
        <f>IF(Y1036="","",IF(AO$6=0, 0, Y1036/AO$6))</f>
        <v>0.2854208835872673</v>
      </c>
      <c r="AP1036" s="36"/>
      <c r="AQ1036" s="36">
        <f>IF(AI1036="","",AI1036*AI$4)</f>
        <v>2.7582949950418642E-2</v>
      </c>
      <c r="AR1036" s="35">
        <f>IF(AJ1036="","",AJ1036*AJ$4)</f>
        <v>1.1391939937823937E-2</v>
      </c>
      <c r="AS1036" s="36">
        <f>IF(AK1036="","",AK1036*AK$4)</f>
        <v>0</v>
      </c>
      <c r="AT1036" s="36">
        <f>IF(AL1036="","",AL1036*AL$4)</f>
        <v>0.58495812307512818</v>
      </c>
      <c r="AU1036" s="36">
        <f>IF(AM1036="","",AM1036*AM$4)</f>
        <v>1.4855760687135944E-2</v>
      </c>
      <c r="AV1036" s="36">
        <f>IF(AN1036="","",AN1036*AN$4)</f>
        <v>0.92353425800768219</v>
      </c>
      <c r="AW1036" s="36">
        <f>IF(AO1036="","",AO1036*AO$4)</f>
        <v>0.2854208835872673</v>
      </c>
      <c r="AX1036" s="36"/>
      <c r="AY1036" s="36">
        <f>IF(AQ1036="","",AI1036*AI$5)</f>
        <v>1.3791474975209321E-2</v>
      </c>
      <c r="AZ1036" s="36">
        <f>IF(AR1036="","",AJ1036*AJ$5)</f>
        <v>1.1391939937823937E-2</v>
      </c>
      <c r="BA1036" s="36">
        <f>IF(AS1036="","",AK1036*AK$5)</f>
        <v>0</v>
      </c>
      <c r="BB1036" s="36">
        <f>IF(AT1036="","",AL1036*AL$5)</f>
        <v>1.4623953076878204</v>
      </c>
      <c r="BC1036" s="36">
        <f>IF(AU1036="","",AM1036*AM$5)</f>
        <v>0</v>
      </c>
      <c r="BD1036" s="36">
        <f>IF(AV1036="","",AN1036*AN$5)</f>
        <v>0.92353425800768219</v>
      </c>
      <c r="BE1036" s="36">
        <f>IF(AW1036="","",AO1036*AO$5)</f>
        <v>0.2854208835872673</v>
      </c>
      <c r="BF1036" s="36">
        <f>IF(BE1036="","",SUM(AY1036:BE1036))</f>
        <v>2.696533864195803</v>
      </c>
      <c r="BG1036" s="36"/>
      <c r="BH1036" s="36">
        <f>IF(AT1036="","",3/AT1036)</f>
        <v>5.1285722544187999</v>
      </c>
      <c r="BI1036" s="36"/>
      <c r="BJ1036" s="36">
        <f>IF(AQ1036="","",AQ1036*$BH1036)</f>
        <v>0.14146115181073945</v>
      </c>
      <c r="BK1036" s="36">
        <f>IF(AR1036="","",AR1036*$BH1036)</f>
        <v>5.8424387089129268E-2</v>
      </c>
      <c r="BL1036" s="36">
        <f>IF(AS1036="","",AS1036*$BH1036)</f>
        <v>0</v>
      </c>
      <c r="BM1036" s="36">
        <f>IF(AT1036="","",AT1036*$BH1036)</f>
        <v>3</v>
      </c>
      <c r="BN1036" s="36">
        <f>IF(AU1036="","",AU1036*$BH1036)</f>
        <v>7.6188842078330973E-2</v>
      </c>
      <c r="BO1036" s="36">
        <f>IF(AV1036="","",AV1036*$BH1036)</f>
        <v>4.736412171623452</v>
      </c>
      <c r="BP1036" s="36">
        <f t="shared" si="116"/>
        <v>13.829368759015308</v>
      </c>
      <c r="BQ1036" s="36">
        <f>IF(AW1036="","",AW1036*$BH1036)</f>
        <v>1.4638016243973573</v>
      </c>
      <c r="BR1036" s="36"/>
      <c r="BS1036" s="36">
        <f t="shared" si="117"/>
        <v>4.9362977105233208</v>
      </c>
      <c r="BT1036" s="36"/>
      <c r="BU1036" s="36">
        <f t="shared" si="118"/>
        <v>0.92381115792166901</v>
      </c>
      <c r="BV1036" s="36">
        <f t="shared" si="119"/>
        <v>0.92381115792166901</v>
      </c>
      <c r="BW1036" s="36">
        <f t="shared" si="120"/>
        <v>1</v>
      </c>
      <c r="BX1036" s="36"/>
      <c r="BY1036" s="36">
        <f>IF(BV1036="","",IF(BQ1036=0,0,((BV1036/BQ1036)*AF1036)))</f>
        <v>3.138512078638906</v>
      </c>
      <c r="BZ1036" s="36">
        <f>IF(BY1036="","",SUM(S1036:X1036,BY1036))</f>
        <v>98.284303078638914</v>
      </c>
      <c r="CA1036" s="24"/>
      <c r="CB1036" s="26">
        <v>1.6468E-2</v>
      </c>
      <c r="CC1036" s="26">
        <v>9.9710000000000007E-3</v>
      </c>
      <c r="CD1036" s="26">
        <v>5.0513000000000002E-2</v>
      </c>
      <c r="CE1036" s="26">
        <v>1.2605E-2</v>
      </c>
      <c r="CF1036" s="26">
        <v>7.9179999999999997E-3</v>
      </c>
      <c r="CG1036" s="26">
        <v>2.9519E-2</v>
      </c>
      <c r="CH1036" s="26"/>
      <c r="CI1036" s="27">
        <v>4.0565899999999999</v>
      </c>
      <c r="CJ1036" s="27">
        <v>2.7474799999999999</v>
      </c>
      <c r="CK1036" s="27">
        <v>-17.832000000000001</v>
      </c>
      <c r="CL1036" s="27">
        <v>0.36480299999999999</v>
      </c>
      <c r="CM1036" s="27">
        <v>2.3683299999999998</v>
      </c>
      <c r="CN1036" s="27">
        <v>0.34379900000000002</v>
      </c>
      <c r="CO1036" s="27"/>
      <c r="CP1036" s="26">
        <v>73.477599999999995</v>
      </c>
      <c r="CQ1036" s="26">
        <v>77.293700000000001</v>
      </c>
      <c r="CR1036" s="26">
        <v>10.776999999999999</v>
      </c>
      <c r="CS1036" s="26">
        <v>140.65600000000001</v>
      </c>
      <c r="CT1036" s="26"/>
      <c r="CU1036" s="28">
        <v>44274.305925925903</v>
      </c>
      <c r="CV1036" s="28"/>
    </row>
    <row r="1037" spans="1:100" s="11" customFormat="1" x14ac:dyDescent="0.25">
      <c r="A1037" s="11" t="s">
        <v>82</v>
      </c>
      <c r="B1037" s="11">
        <v>3154</v>
      </c>
      <c r="C1037" s="11">
        <v>1</v>
      </c>
      <c r="E1037" s="12">
        <v>0.98319800000000002</v>
      </c>
      <c r="F1037" s="12">
        <v>0.244398</v>
      </c>
      <c r="G1037" s="12">
        <v>0</v>
      </c>
      <c r="H1037" s="12">
        <v>17.793900000000001</v>
      </c>
      <c r="I1037" s="12">
        <v>0.21992200000000001</v>
      </c>
      <c r="J1037" s="12">
        <v>36.414000000000001</v>
      </c>
      <c r="K1037" s="12">
        <v>43.969700000000003</v>
      </c>
      <c r="L1037" s="12">
        <v>0.37490899999999999</v>
      </c>
      <c r="M1037" s="12">
        <v>100</v>
      </c>
      <c r="N1037" s="12"/>
      <c r="O1037" s="12">
        <v>4.9626000000000003E-2</v>
      </c>
      <c r="P1037" s="12">
        <v>43.92</v>
      </c>
      <c r="Q1037" s="12">
        <f t="shared" si="114"/>
        <v>99.950373999999996</v>
      </c>
      <c r="R1037" s="12"/>
      <c r="S1037" s="12">
        <v>1.3253299999999999</v>
      </c>
      <c r="T1037" s="12">
        <v>0.40528500000000001</v>
      </c>
      <c r="U1037" s="12">
        <v>0</v>
      </c>
      <c r="V1037" s="12">
        <v>40.773099999999999</v>
      </c>
      <c r="W1037" s="12">
        <v>0.21992200000000001</v>
      </c>
      <c r="X1037" s="12">
        <v>50.950499999999998</v>
      </c>
      <c r="Y1037" s="12">
        <v>6.32585</v>
      </c>
      <c r="Z1037" s="12">
        <v>100</v>
      </c>
      <c r="AA1037" s="13"/>
      <c r="AB1037" s="12">
        <f>IF(Z1037="","",Z1037-O1037)</f>
        <v>99.950373999999996</v>
      </c>
      <c r="AC1037" s="12">
        <f t="shared" si="115"/>
        <v>93.624523999999994</v>
      </c>
      <c r="AD1037" s="12"/>
      <c r="AE1037" s="32">
        <f>IF(M1037="","",IF(M1037&gt;100,M1037, M1037+O1037))</f>
        <v>100.049626</v>
      </c>
      <c r="AF1037" s="39">
        <f>IF(AE1037="","",IF(AE1037="* * *", Y1037, AE1037-SUM(S1037:X1037)))</f>
        <v>6.3754890000000017</v>
      </c>
      <c r="AG1037" s="56"/>
      <c r="AH1037" s="31"/>
      <c r="AI1037" s="32">
        <f>IF(S1037="","",IF(AI$6=0, 0, S1037/AI$6))</f>
        <v>2.138355383296326E-2</v>
      </c>
      <c r="AJ1037" s="32">
        <f>IF(T1037="","",IF(AJ$6=0, 0, T1037/AJ$6))</f>
        <v>1.0055477125610038E-2</v>
      </c>
      <c r="AK1037" s="32">
        <f>IF(U1037="","",IF(AK$6=0, 0, U1037/AK$6))</f>
        <v>0</v>
      </c>
      <c r="AL1037" s="32">
        <f>IF(V1037="","",IF(AL$6=0, 0, V1037/AL$6))</f>
        <v>0.28724673555555363</v>
      </c>
      <c r="AM1037" s="32">
        <f>IF(W1037="","",IF(AM$6=0, 0, W1037/AM$6))</f>
        <v>6.2034610665275087E-3</v>
      </c>
      <c r="AN1037" s="32">
        <f>IF(X1037="","",IF(AN$6=0, 0, X1037/AN$6))</f>
        <v>0.90857457728068691</v>
      </c>
      <c r="AO1037" s="32">
        <f>IF(Y1037="","",IF(AO$6=0, 0, Y1037/AO$6))</f>
        <v>0.37194746396783751</v>
      </c>
      <c r="AP1037" s="32"/>
      <c r="AQ1037" s="32">
        <f>IF(AI1037="","",AI1037*AI$4)</f>
        <v>4.2767107665926521E-2</v>
      </c>
      <c r="AR1037" s="31">
        <f>IF(AJ1037="","",AJ1037*AJ$4)</f>
        <v>1.0055477125610038E-2</v>
      </c>
      <c r="AS1037" s="32">
        <f>IF(AK1037="","",AK1037*AK$4)</f>
        <v>0</v>
      </c>
      <c r="AT1037" s="32">
        <f>IF(AL1037="","",AL1037*AL$4)</f>
        <v>0.57449347111110727</v>
      </c>
      <c r="AU1037" s="32">
        <f>IF(AM1037="","",AM1037*AM$4)</f>
        <v>6.2034610665275087E-3</v>
      </c>
      <c r="AV1037" s="32">
        <f>IF(AN1037="","",AN1037*AN$4)</f>
        <v>0.90857457728068691</v>
      </c>
      <c r="AW1037" s="32">
        <f>IF(AO1037="","",AO1037*AO$4)</f>
        <v>0.37194746396783751</v>
      </c>
      <c r="AX1037" s="32"/>
      <c r="AY1037" s="32">
        <f>IF(AQ1037="","",AI1037*AI$5)</f>
        <v>2.138355383296326E-2</v>
      </c>
      <c r="AZ1037" s="32">
        <f>IF(AR1037="","",AJ1037*AJ$5)</f>
        <v>1.0055477125610038E-2</v>
      </c>
      <c r="BA1037" s="32">
        <f>IF(AS1037="","",AK1037*AK$5)</f>
        <v>0</v>
      </c>
      <c r="BB1037" s="32">
        <f>IF(AT1037="","",AL1037*AL$5)</f>
        <v>1.4362336777777682</v>
      </c>
      <c r="BC1037" s="32">
        <f>IF(AU1037="","",AM1037*AM$5)</f>
        <v>0</v>
      </c>
      <c r="BD1037" s="32">
        <f>IF(AV1037="","",AN1037*AN$5)</f>
        <v>0.90857457728068691</v>
      </c>
      <c r="BE1037" s="32">
        <f>IF(AW1037="","",AO1037*AO$5)</f>
        <v>0.37194746396783751</v>
      </c>
      <c r="BF1037" s="32">
        <f>IF(BE1037="","",SUM(AY1037:BE1037))</f>
        <v>2.748194749984866</v>
      </c>
      <c r="BG1037" s="32"/>
      <c r="BH1037" s="32">
        <f>IF(AT1037="","",3/AT1037)</f>
        <v>5.2219914600557731</v>
      </c>
      <c r="BI1037" s="32"/>
      <c r="BJ1037" s="32">
        <f>IF(AQ1037="","",AQ1037*$BH1037)</f>
        <v>0.22332947100275408</v>
      </c>
      <c r="BK1037" s="32">
        <f>IF(AR1037="","",AR1037*$BH1037)</f>
        <v>5.2509615676721792E-2</v>
      </c>
      <c r="BL1037" s="32">
        <f>IF(AS1037="","",AS1037*$BH1037)</f>
        <v>0</v>
      </c>
      <c r="BM1037" s="32">
        <f>IF(AT1037="","",AT1037*$BH1037)</f>
        <v>3</v>
      </c>
      <c r="BN1037" s="32">
        <f>IF(AU1037="","",AU1037*$BH1037)</f>
        <v>3.2394420712195129E-2</v>
      </c>
      <c r="BO1037" s="32">
        <f>IF(AV1037="","",AV1037*$BH1037)</f>
        <v>4.7445686833835312</v>
      </c>
      <c r="BP1037" s="32">
        <f t="shared" si="116"/>
        <v>14.351049514991081</v>
      </c>
      <c r="BQ1037" s="32">
        <f>IF(AW1037="","",AW1037*$BH1037)</f>
        <v>1.9423064804294499</v>
      </c>
      <c r="BR1037" s="32"/>
      <c r="BS1037" s="32">
        <f t="shared" si="117"/>
        <v>5.0204077700630068</v>
      </c>
      <c r="BT1037" s="32"/>
      <c r="BU1037" s="32">
        <f t="shared" si="118"/>
        <v>0.96760557928780488</v>
      </c>
      <c r="BV1037" s="32">
        <f t="shared" si="119"/>
        <v>0.96760557928780488</v>
      </c>
      <c r="BW1037" s="32">
        <f t="shared" si="120"/>
        <v>1</v>
      </c>
      <c r="BX1037" s="32"/>
      <c r="BY1037" s="32">
        <f>IF(BV1037="","",IF(BQ1037=0,0,((BV1037/BQ1037)*AF1037)))</f>
        <v>3.1760995441481787</v>
      </c>
      <c r="BZ1037" s="32">
        <f>IF(BY1037="","",SUM(S1037:X1037,BY1037))</f>
        <v>96.850236544148174</v>
      </c>
      <c r="CA1037" s="12"/>
      <c r="CB1037" s="14">
        <v>1.7013E-2</v>
      </c>
      <c r="CC1037" s="14">
        <v>1.0623E-2</v>
      </c>
      <c r="CD1037" s="14">
        <v>5.3010000000000002E-2</v>
      </c>
      <c r="CE1037" s="14">
        <v>1.3010000000000001E-2</v>
      </c>
      <c r="CF1037" s="14">
        <v>8.2240000000000004E-3</v>
      </c>
      <c r="CG1037" s="14">
        <v>2.9558000000000001E-2</v>
      </c>
      <c r="CH1037" s="14"/>
      <c r="CI1037" s="15">
        <v>3.1660300000000001</v>
      </c>
      <c r="CJ1037" s="15">
        <v>3.0845600000000002</v>
      </c>
      <c r="CK1037" s="15">
        <v>-15.329000000000001</v>
      </c>
      <c r="CL1037" s="15">
        <v>0.368871</v>
      </c>
      <c r="CM1037" s="15">
        <v>3.97905</v>
      </c>
      <c r="CN1037" s="15">
        <v>0.34689900000000001</v>
      </c>
      <c r="CO1037" s="15"/>
      <c r="CP1037" s="14">
        <v>73.665199999999999</v>
      </c>
      <c r="CQ1037" s="14">
        <v>77.722700000000003</v>
      </c>
      <c r="CR1037" s="14">
        <v>10.7775</v>
      </c>
      <c r="CS1037" s="14">
        <v>0</v>
      </c>
      <c r="CT1037" s="14"/>
      <c r="CU1037" s="16">
        <v>44274.307696759301</v>
      </c>
      <c r="CV1037" s="16"/>
    </row>
    <row r="1038" spans="1:100" s="17" customFormat="1" x14ac:dyDescent="0.25">
      <c r="A1038" s="17" t="s">
        <v>82</v>
      </c>
      <c r="B1038" s="17">
        <v>3155</v>
      </c>
      <c r="C1038" s="17">
        <v>2</v>
      </c>
      <c r="E1038" s="18">
        <v>0.86444900000000002</v>
      </c>
      <c r="F1038" s="18">
        <v>0.219252</v>
      </c>
      <c r="G1038" s="18">
        <v>0</v>
      </c>
      <c r="H1038" s="18">
        <v>17.8689</v>
      </c>
      <c r="I1038" s="18">
        <v>0.28321200000000002</v>
      </c>
      <c r="J1038" s="18">
        <v>36.905700000000003</v>
      </c>
      <c r="K1038" s="18">
        <v>43.526400000000002</v>
      </c>
      <c r="L1038" s="18">
        <v>0.33216400000000001</v>
      </c>
      <c r="M1038" s="18">
        <v>100</v>
      </c>
      <c r="N1038" s="18"/>
      <c r="O1038" s="18">
        <v>6.3907000000000005E-2</v>
      </c>
      <c r="P1038" s="18">
        <v>43.462400000000002</v>
      </c>
      <c r="Q1038" s="18">
        <f t="shared" si="114"/>
        <v>99.936093</v>
      </c>
      <c r="R1038" s="18"/>
      <c r="S1038" s="18">
        <v>1.16526</v>
      </c>
      <c r="T1038" s="18">
        <v>0.36358600000000002</v>
      </c>
      <c r="U1038" s="18">
        <v>0</v>
      </c>
      <c r="V1038" s="18">
        <v>40.944800000000001</v>
      </c>
      <c r="W1038" s="18">
        <v>0.28321200000000002</v>
      </c>
      <c r="X1038" s="18">
        <v>51.638500000000001</v>
      </c>
      <c r="Y1038" s="18">
        <v>5.6045999999999996</v>
      </c>
      <c r="Z1038" s="18">
        <v>100</v>
      </c>
      <c r="AA1038" s="19"/>
      <c r="AB1038" s="18">
        <f>IF(Z1038="","",Z1038-O1038)</f>
        <v>99.936093</v>
      </c>
      <c r="AC1038" s="18">
        <f t="shared" si="115"/>
        <v>94.331492999999995</v>
      </c>
      <c r="AD1038" s="18"/>
      <c r="AE1038" s="34">
        <f>IF(M1038="","",IF(M1038&gt;100,M1038, M1038+O1038))</f>
        <v>100.063907</v>
      </c>
      <c r="AF1038" s="37">
        <f>IF(AE1038="","",IF(AE1038="* * *", Y1038, AE1038-SUM(S1038:X1038)))</f>
        <v>5.6685489999999987</v>
      </c>
      <c r="AG1038" s="54"/>
      <c r="AH1038" s="33"/>
      <c r="AI1038" s="34">
        <f>IF(S1038="","",IF(AI$6=0, 0, S1038/AI$6))</f>
        <v>1.880090237103119E-2</v>
      </c>
      <c r="AJ1038" s="34">
        <f>IF(T1038="","",IF(AJ$6=0, 0, T1038/AJ$6))</f>
        <v>9.0208882790926183E-3</v>
      </c>
      <c r="AK1038" s="34">
        <f>IF(U1038="","",IF(AK$6=0, 0, U1038/AK$6))</f>
        <v>0</v>
      </c>
      <c r="AL1038" s="34">
        <f>IF(V1038="","",IF(AL$6=0, 0, V1038/AL$6))</f>
        <v>0.28845636309172062</v>
      </c>
      <c r="AM1038" s="34">
        <f>IF(W1038="","",IF(AM$6=0, 0, W1038/AM$6))</f>
        <v>7.9887169795354214E-3</v>
      </c>
      <c r="AN1038" s="34">
        <f>IF(X1038="","",IF(AN$6=0, 0, X1038/AN$6))</f>
        <v>0.92084333439139465</v>
      </c>
      <c r="AO1038" s="34">
        <f>IF(Y1038="","",IF(AO$6=0, 0, Y1038/AO$6))</f>
        <v>0.32953939099949286</v>
      </c>
      <c r="AP1038" s="34"/>
      <c r="AQ1038" s="34">
        <f>IF(AI1038="","",AI1038*AI$4)</f>
        <v>3.7601804742062379E-2</v>
      </c>
      <c r="AR1038" s="33">
        <f>IF(AJ1038="","",AJ1038*AJ$4)</f>
        <v>9.0208882790926183E-3</v>
      </c>
      <c r="AS1038" s="34">
        <f>IF(AK1038="","",AK1038*AK$4)</f>
        <v>0</v>
      </c>
      <c r="AT1038" s="34">
        <f>IF(AL1038="","",AL1038*AL$4)</f>
        <v>0.57691272618344125</v>
      </c>
      <c r="AU1038" s="34">
        <f>IF(AM1038="","",AM1038*AM$4)</f>
        <v>7.9887169795354214E-3</v>
      </c>
      <c r="AV1038" s="34">
        <f>IF(AN1038="","",AN1038*AN$4)</f>
        <v>0.92084333439139465</v>
      </c>
      <c r="AW1038" s="34">
        <f>IF(AO1038="","",AO1038*AO$4)</f>
        <v>0.32953939099949286</v>
      </c>
      <c r="AX1038" s="34"/>
      <c r="AY1038" s="34">
        <f>IF(AQ1038="","",AI1038*AI$5)</f>
        <v>1.880090237103119E-2</v>
      </c>
      <c r="AZ1038" s="34">
        <f>IF(AR1038="","",AJ1038*AJ$5)</f>
        <v>9.0208882790926183E-3</v>
      </c>
      <c r="BA1038" s="34">
        <f>IF(AS1038="","",AK1038*AK$5)</f>
        <v>0</v>
      </c>
      <c r="BB1038" s="34">
        <f>IF(AT1038="","",AL1038*AL$5)</f>
        <v>1.4422818154586032</v>
      </c>
      <c r="BC1038" s="34">
        <f>IF(AU1038="","",AM1038*AM$5)</f>
        <v>0</v>
      </c>
      <c r="BD1038" s="34">
        <f>IF(AV1038="","",AN1038*AN$5)</f>
        <v>0.92084333439139465</v>
      </c>
      <c r="BE1038" s="34">
        <f>IF(AW1038="","",AO1038*AO$5)</f>
        <v>0.32953939099949286</v>
      </c>
      <c r="BF1038" s="34">
        <f>IF(BE1038="","",SUM(AY1038:BE1038))</f>
        <v>2.7204863314996146</v>
      </c>
      <c r="BG1038" s="34"/>
      <c r="BH1038" s="34">
        <f>IF(AT1038="","",3/AT1038)</f>
        <v>5.2000932963404392</v>
      </c>
      <c r="BI1038" s="34"/>
      <c r="BJ1038" s="34">
        <f>IF(AQ1038="","",AQ1038*$BH1038)</f>
        <v>0.19553289276950073</v>
      </c>
      <c r="BK1038" s="34">
        <f>IF(AR1038="","",AR1038*$BH1038)</f>
        <v>4.6909460667145568E-2</v>
      </c>
      <c r="BL1038" s="34">
        <f>IF(AS1038="","",AS1038*$BH1038)</f>
        <v>0</v>
      </c>
      <c r="BM1038" s="34">
        <f>IF(AT1038="","",AT1038*$BH1038)</f>
        <v>3</v>
      </c>
      <c r="BN1038" s="34">
        <f>IF(AU1038="","",AU1038*$BH1038)</f>
        <v>4.1542073611643186E-2</v>
      </c>
      <c r="BO1038" s="34">
        <f>IF(AV1038="","",AV1038*$BH1038)</f>
        <v>4.7884712501484685</v>
      </c>
      <c r="BP1038" s="34">
        <f t="shared" si="116"/>
        <v>14.14678273521694</v>
      </c>
      <c r="BQ1038" s="34">
        <f>IF(AW1038="","",AW1038*$BH1038)</f>
        <v>1.7136355780165737</v>
      </c>
      <c r="BR1038" s="34"/>
      <c r="BS1038" s="34">
        <f t="shared" si="117"/>
        <v>5.0309136035851152</v>
      </c>
      <c r="BT1038" s="34"/>
      <c r="BU1038" s="34">
        <f t="shared" si="118"/>
        <v>0.95845792638835681</v>
      </c>
      <c r="BV1038" s="34">
        <f t="shared" si="119"/>
        <v>0.95845792638835681</v>
      </c>
      <c r="BW1038" s="34">
        <f t="shared" si="120"/>
        <v>1</v>
      </c>
      <c r="BX1038" s="34"/>
      <c r="BY1038" s="34">
        <f>IF(BV1038="","",IF(BQ1038=0,0,((BV1038/BQ1038)*AF1038)))</f>
        <v>3.1704907331926586</v>
      </c>
      <c r="BZ1038" s="34">
        <f>IF(BY1038="","",SUM(S1038:X1038,BY1038))</f>
        <v>97.565848733192666</v>
      </c>
      <c r="CA1038" s="18"/>
      <c r="CB1038" s="20">
        <v>1.7101999999999999E-2</v>
      </c>
      <c r="CC1038" s="20">
        <v>1.0423999999999999E-2</v>
      </c>
      <c r="CD1038" s="20">
        <v>5.1676E-2</v>
      </c>
      <c r="CE1038" s="20">
        <v>1.2611000000000001E-2</v>
      </c>
      <c r="CF1038" s="20">
        <v>8.2760000000000004E-3</v>
      </c>
      <c r="CG1038" s="20">
        <v>2.9073999999999999E-2</v>
      </c>
      <c r="CH1038" s="20"/>
      <c r="CI1038" s="21">
        <v>3.4093900000000001</v>
      </c>
      <c r="CJ1038" s="21">
        <v>3.3072499999999998</v>
      </c>
      <c r="CK1038" s="21">
        <v>-18.503</v>
      </c>
      <c r="CL1038" s="21">
        <v>0.36768000000000001</v>
      </c>
      <c r="CM1038" s="21">
        <v>3.4113000000000002</v>
      </c>
      <c r="CN1038" s="21">
        <v>0.34429399999999999</v>
      </c>
      <c r="CO1038" s="21"/>
      <c r="CP1038" s="20">
        <v>73.649500000000003</v>
      </c>
      <c r="CQ1038" s="20">
        <v>77.727099999999993</v>
      </c>
      <c r="CR1038" s="20">
        <v>10.7775</v>
      </c>
      <c r="CS1038" s="20">
        <v>16.3047</v>
      </c>
      <c r="CT1038" s="20"/>
      <c r="CU1038" s="22">
        <v>44274.309490740699</v>
      </c>
      <c r="CV1038" s="22"/>
    </row>
    <row r="1039" spans="1:100" s="17" customFormat="1" x14ac:dyDescent="0.25">
      <c r="A1039" s="17" t="s">
        <v>82</v>
      </c>
      <c r="B1039" s="17">
        <v>3156</v>
      </c>
      <c r="C1039" s="17">
        <v>3</v>
      </c>
      <c r="E1039" s="18">
        <v>0.85957300000000003</v>
      </c>
      <c r="F1039" s="18">
        <v>0.234374</v>
      </c>
      <c r="G1039" s="18">
        <v>0</v>
      </c>
      <c r="H1039" s="18">
        <v>17.817599999999999</v>
      </c>
      <c r="I1039" s="18">
        <v>0.30769600000000003</v>
      </c>
      <c r="J1039" s="18">
        <v>36.890599999999999</v>
      </c>
      <c r="K1039" s="18">
        <v>43.552300000000002</v>
      </c>
      <c r="L1039" s="18">
        <v>0.33782899999999999</v>
      </c>
      <c r="M1039" s="18">
        <v>100</v>
      </c>
      <c r="N1039" s="18"/>
      <c r="O1039" s="18">
        <v>6.9431999999999994E-2</v>
      </c>
      <c r="P1039" s="18">
        <v>43.482900000000001</v>
      </c>
      <c r="Q1039" s="18">
        <f t="shared" si="114"/>
        <v>99.930567999999994</v>
      </c>
      <c r="R1039" s="18"/>
      <c r="S1039" s="18">
        <v>1.15869</v>
      </c>
      <c r="T1039" s="18">
        <v>0.38866299999999998</v>
      </c>
      <c r="U1039" s="18">
        <v>0</v>
      </c>
      <c r="V1039" s="18">
        <v>40.827399999999997</v>
      </c>
      <c r="W1039" s="18">
        <v>0.30769600000000003</v>
      </c>
      <c r="X1039" s="18">
        <v>51.6173</v>
      </c>
      <c r="Y1039" s="18">
        <v>5.7001999999999997</v>
      </c>
      <c r="Z1039" s="18">
        <v>100</v>
      </c>
      <c r="AA1039" s="19"/>
      <c r="AB1039" s="18">
        <f>IF(Z1039="","",Z1039-O1039)</f>
        <v>99.930567999999994</v>
      </c>
      <c r="AC1039" s="18">
        <f t="shared" si="115"/>
        <v>94.230367999999999</v>
      </c>
      <c r="AD1039" s="18"/>
      <c r="AE1039" s="34">
        <f>IF(M1039="","",IF(M1039&gt;100,M1039, M1039+O1039))</f>
        <v>100.06943200000001</v>
      </c>
      <c r="AF1039" s="37">
        <f>IF(AE1039="","",IF(AE1039="* * *", Y1039, AE1039-SUM(S1039:X1039)))</f>
        <v>5.7696830000000148</v>
      </c>
      <c r="AG1039" s="54"/>
      <c r="AH1039" s="33"/>
      <c r="AI1039" s="34">
        <f>IF(S1039="","",IF(AI$6=0, 0, S1039/AI$6))</f>
        <v>1.8694898622015801E-2</v>
      </c>
      <c r="AJ1039" s="34">
        <f>IF(T1039="","",IF(AJ$6=0, 0, T1039/AJ$6))</f>
        <v>9.6430706936377463E-3</v>
      </c>
      <c r="AK1039" s="34">
        <f>IF(U1039="","",IF(AK$6=0, 0, U1039/AK$6))</f>
        <v>0</v>
      </c>
      <c r="AL1039" s="34">
        <f>IF(V1039="","",IF(AL$6=0, 0, V1039/AL$6))</f>
        <v>0.28762927938324068</v>
      </c>
      <c r="AM1039" s="34">
        <f>IF(W1039="","",IF(AM$6=0, 0, W1039/AM$6))</f>
        <v>8.6793506621722638E-3</v>
      </c>
      <c r="AN1039" s="34">
        <f>IF(X1039="","",IF(AN$6=0, 0, X1039/AN$6))</f>
        <v>0.92046528548042517</v>
      </c>
      <c r="AO1039" s="34">
        <f>IF(Y1039="","",IF(AO$6=0, 0, Y1039/AO$6))</f>
        <v>0.33516048184978575</v>
      </c>
      <c r="AP1039" s="34"/>
      <c r="AQ1039" s="34">
        <f>IF(AI1039="","",AI1039*AI$4)</f>
        <v>3.7389797244031603E-2</v>
      </c>
      <c r="AR1039" s="33">
        <f>IF(AJ1039="","",AJ1039*AJ$4)</f>
        <v>9.6430706936377463E-3</v>
      </c>
      <c r="AS1039" s="34">
        <f>IF(AK1039="","",AK1039*AK$4)</f>
        <v>0</v>
      </c>
      <c r="AT1039" s="34">
        <f>IF(AL1039="","",AL1039*AL$4)</f>
        <v>0.57525855876648135</v>
      </c>
      <c r="AU1039" s="34">
        <f>IF(AM1039="","",AM1039*AM$4)</f>
        <v>8.6793506621722638E-3</v>
      </c>
      <c r="AV1039" s="34">
        <f>IF(AN1039="","",AN1039*AN$4)</f>
        <v>0.92046528548042517</v>
      </c>
      <c r="AW1039" s="34">
        <f>IF(AO1039="","",AO1039*AO$4)</f>
        <v>0.33516048184978575</v>
      </c>
      <c r="AX1039" s="34"/>
      <c r="AY1039" s="34">
        <f>IF(AQ1039="","",AI1039*AI$5)</f>
        <v>1.8694898622015801E-2</v>
      </c>
      <c r="AZ1039" s="34">
        <f>IF(AR1039="","",AJ1039*AJ$5)</f>
        <v>9.6430706936377463E-3</v>
      </c>
      <c r="BA1039" s="34">
        <f>IF(AS1039="","",AK1039*AK$5)</f>
        <v>0</v>
      </c>
      <c r="BB1039" s="34">
        <f>IF(AT1039="","",AL1039*AL$5)</f>
        <v>1.4381463969162034</v>
      </c>
      <c r="BC1039" s="34">
        <f>IF(AU1039="","",AM1039*AM$5)</f>
        <v>0</v>
      </c>
      <c r="BD1039" s="34">
        <f>IF(AV1039="","",AN1039*AN$5)</f>
        <v>0.92046528548042517</v>
      </c>
      <c r="BE1039" s="34">
        <f>IF(AW1039="","",AO1039*AO$5)</f>
        <v>0.33516048184978575</v>
      </c>
      <c r="BF1039" s="34">
        <f>IF(BE1039="","",SUM(AY1039:BE1039))</f>
        <v>2.7221101335620679</v>
      </c>
      <c r="BG1039" s="34"/>
      <c r="BH1039" s="34">
        <f>IF(AT1039="","",3/AT1039)</f>
        <v>5.2150462679475069</v>
      </c>
      <c r="BI1039" s="34"/>
      <c r="BJ1039" s="34">
        <f>IF(AQ1039="","",AQ1039*$BH1039)</f>
        <v>0.19498952257680099</v>
      </c>
      <c r="BK1039" s="34">
        <f>IF(AR1039="","",AR1039*$BH1039)</f>
        <v>5.0289059832409506E-2</v>
      </c>
      <c r="BL1039" s="34">
        <f>IF(AS1039="","",AS1039*$BH1039)</f>
        <v>0</v>
      </c>
      <c r="BM1039" s="34">
        <f>IF(AT1039="","",AT1039*$BH1039)</f>
        <v>3</v>
      </c>
      <c r="BN1039" s="34">
        <f>IF(AU1039="","",AU1039*$BH1039)</f>
        <v>4.5263215278969191E-2</v>
      </c>
      <c r="BO1039" s="34">
        <f>IF(AV1039="","",AV1039*$BH1039)</f>
        <v>4.800269051819928</v>
      </c>
      <c r="BP1039" s="34">
        <f t="shared" si="116"/>
        <v>14.195930292974952</v>
      </c>
      <c r="BQ1039" s="34">
        <f>IF(AW1039="","",AW1039*$BH1039)</f>
        <v>1.7478774200342133</v>
      </c>
      <c r="BR1039" s="34"/>
      <c r="BS1039" s="34">
        <f t="shared" si="117"/>
        <v>5.0455476342291385</v>
      </c>
      <c r="BT1039" s="34"/>
      <c r="BU1039" s="34">
        <f t="shared" si="118"/>
        <v>0.95473678472103085</v>
      </c>
      <c r="BV1039" s="34">
        <f t="shared" si="119"/>
        <v>0.95473678472103085</v>
      </c>
      <c r="BW1039" s="34">
        <f t="shared" si="120"/>
        <v>1</v>
      </c>
      <c r="BX1039" s="34"/>
      <c r="BY1039" s="34">
        <f>IF(BV1039="","",IF(BQ1039=0,0,((BV1039/BQ1039)*AF1039)))</f>
        <v>3.1515531542090525</v>
      </c>
      <c r="BZ1039" s="34">
        <f>IF(BY1039="","",SUM(S1039:X1039,BY1039))</f>
        <v>97.451302154209046</v>
      </c>
      <c r="CA1039" s="18"/>
      <c r="CB1039" s="20">
        <v>1.6702999999999999E-2</v>
      </c>
      <c r="CC1039" s="20">
        <v>1.0215999999999999E-2</v>
      </c>
      <c r="CD1039" s="20">
        <v>5.2047999999999997E-2</v>
      </c>
      <c r="CE1039" s="20">
        <v>1.2348E-2</v>
      </c>
      <c r="CF1039" s="20">
        <v>8.4390000000000003E-3</v>
      </c>
      <c r="CG1039" s="20">
        <v>2.9565999999999999E-2</v>
      </c>
      <c r="CH1039" s="20"/>
      <c r="CI1039" s="21">
        <v>3.4088099999999999</v>
      </c>
      <c r="CJ1039" s="21">
        <v>3.1234299999999999</v>
      </c>
      <c r="CK1039" s="21">
        <v>-16.036000000000001</v>
      </c>
      <c r="CL1039" s="21">
        <v>0.36817699999999998</v>
      </c>
      <c r="CM1039" s="21">
        <v>3.2583299999999999</v>
      </c>
      <c r="CN1039" s="21">
        <v>0.34444799999999998</v>
      </c>
      <c r="CO1039" s="21"/>
      <c r="CP1039" s="20">
        <v>73.634200000000007</v>
      </c>
      <c r="CQ1039" s="20">
        <v>77.731700000000004</v>
      </c>
      <c r="CR1039" s="20">
        <v>10.7775</v>
      </c>
      <c r="CS1039" s="20">
        <v>32.278399999999998</v>
      </c>
      <c r="CT1039" s="20"/>
      <c r="CU1039" s="22">
        <v>44274.3112847222</v>
      </c>
      <c r="CV1039" s="22"/>
    </row>
    <row r="1040" spans="1:100" s="17" customFormat="1" x14ac:dyDescent="0.25">
      <c r="A1040" s="17" t="s">
        <v>82</v>
      </c>
      <c r="B1040" s="17">
        <v>3157</v>
      </c>
      <c r="C1040" s="17">
        <v>4</v>
      </c>
      <c r="E1040" s="18">
        <v>0.82588099999999998</v>
      </c>
      <c r="F1040" s="18">
        <v>0.224024</v>
      </c>
      <c r="G1040" s="18">
        <v>0</v>
      </c>
      <c r="H1040" s="18">
        <v>17.948899999999998</v>
      </c>
      <c r="I1040" s="18">
        <v>0.32955800000000002</v>
      </c>
      <c r="J1040" s="18">
        <v>36.945900000000002</v>
      </c>
      <c r="K1040" s="18">
        <v>43.407899999999998</v>
      </c>
      <c r="L1040" s="18">
        <v>0.31782700000000003</v>
      </c>
      <c r="M1040" s="18">
        <v>100</v>
      </c>
      <c r="N1040" s="18"/>
      <c r="O1040" s="18">
        <v>7.4365000000000001E-2</v>
      </c>
      <c r="P1040" s="18">
        <v>43.333599999999997</v>
      </c>
      <c r="Q1040" s="18">
        <f t="shared" si="114"/>
        <v>99.925635</v>
      </c>
      <c r="R1040" s="18"/>
      <c r="S1040" s="18">
        <v>1.11327</v>
      </c>
      <c r="T1040" s="18">
        <v>0.37149900000000002</v>
      </c>
      <c r="U1040" s="18">
        <v>0</v>
      </c>
      <c r="V1040" s="18">
        <v>41.1282</v>
      </c>
      <c r="W1040" s="18">
        <v>0.32955800000000002</v>
      </c>
      <c r="X1040" s="18">
        <v>51.694800000000001</v>
      </c>
      <c r="Y1040" s="18">
        <v>5.3627000000000002</v>
      </c>
      <c r="Z1040" s="18">
        <v>100</v>
      </c>
      <c r="AA1040" s="19"/>
      <c r="AB1040" s="18">
        <f>IF(Z1040="","",Z1040-O1040)</f>
        <v>99.925635</v>
      </c>
      <c r="AC1040" s="18">
        <f t="shared" si="115"/>
        <v>94.562934999999996</v>
      </c>
      <c r="AD1040" s="18"/>
      <c r="AE1040" s="34">
        <f>IF(M1040="","",IF(M1040&gt;100,M1040, M1040+O1040))</f>
        <v>100.074365</v>
      </c>
      <c r="AF1040" s="37">
        <f>IF(AE1040="","",IF(AE1040="* * *", Y1040, AE1040-SUM(S1040:X1040)))</f>
        <v>5.4370380000000011</v>
      </c>
      <c r="AG1040" s="54"/>
      <c r="AH1040" s="33"/>
      <c r="AI1040" s="34">
        <f>IF(S1040="","",IF(AI$6=0, 0, S1040/AI$6))</f>
        <v>1.7962069051197068E-2</v>
      </c>
      <c r="AJ1040" s="34">
        <f>IF(T1040="","",IF(AJ$6=0, 0, T1040/AJ$6))</f>
        <v>9.2172167652072087E-3</v>
      </c>
      <c r="AK1040" s="34">
        <f>IF(U1040="","",IF(AK$6=0, 0, U1040/AK$6))</f>
        <v>0</v>
      </c>
      <c r="AL1040" s="34">
        <f>IF(V1040="","",IF(AL$6=0, 0, V1040/AL$6))</f>
        <v>0.28974841719849415</v>
      </c>
      <c r="AM1040" s="34">
        <f>IF(W1040="","",IF(AM$6=0, 0, W1040/AM$6))</f>
        <v>9.2960241456637935E-3</v>
      </c>
      <c r="AN1040" s="34">
        <f>IF(X1040="","",IF(AN$6=0, 0, X1040/AN$6))</f>
        <v>0.92184730390495984</v>
      </c>
      <c r="AO1040" s="34">
        <f>IF(Y1040="","",IF(AO$6=0, 0, Y1040/AO$6))</f>
        <v>0.31531614961156557</v>
      </c>
      <c r="AP1040" s="34"/>
      <c r="AQ1040" s="34">
        <f>IF(AI1040="","",AI1040*AI$4)</f>
        <v>3.5924138102394136E-2</v>
      </c>
      <c r="AR1040" s="33">
        <f>IF(AJ1040="","",AJ1040*AJ$4)</f>
        <v>9.2172167652072087E-3</v>
      </c>
      <c r="AS1040" s="34">
        <f>IF(AK1040="","",AK1040*AK$4)</f>
        <v>0</v>
      </c>
      <c r="AT1040" s="34">
        <f>IF(AL1040="","",AL1040*AL$4)</f>
        <v>0.57949683439698829</v>
      </c>
      <c r="AU1040" s="34">
        <f>IF(AM1040="","",AM1040*AM$4)</f>
        <v>9.2960241456637935E-3</v>
      </c>
      <c r="AV1040" s="34">
        <f>IF(AN1040="","",AN1040*AN$4)</f>
        <v>0.92184730390495984</v>
      </c>
      <c r="AW1040" s="34">
        <f>IF(AO1040="","",AO1040*AO$4)</f>
        <v>0.31531614961156557</v>
      </c>
      <c r="AX1040" s="34"/>
      <c r="AY1040" s="34">
        <f>IF(AQ1040="","",AI1040*AI$5)</f>
        <v>1.7962069051197068E-2</v>
      </c>
      <c r="AZ1040" s="34">
        <f>IF(AR1040="","",AJ1040*AJ$5)</f>
        <v>9.2172167652072087E-3</v>
      </c>
      <c r="BA1040" s="34">
        <f>IF(AS1040="","",AK1040*AK$5)</f>
        <v>0</v>
      </c>
      <c r="BB1040" s="34">
        <f>IF(AT1040="","",AL1040*AL$5)</f>
        <v>1.4487420859924707</v>
      </c>
      <c r="BC1040" s="34">
        <f>IF(AU1040="","",AM1040*AM$5)</f>
        <v>0</v>
      </c>
      <c r="BD1040" s="34">
        <f>IF(AV1040="","",AN1040*AN$5)</f>
        <v>0.92184730390495984</v>
      </c>
      <c r="BE1040" s="34">
        <f>IF(AW1040="","",AO1040*AO$5)</f>
        <v>0.31531614961156557</v>
      </c>
      <c r="BF1040" s="34">
        <f>IF(BE1040="","",SUM(AY1040:BE1040))</f>
        <v>2.7130848253254003</v>
      </c>
      <c r="BG1040" s="34"/>
      <c r="BH1040" s="34">
        <f>IF(AT1040="","",3/AT1040)</f>
        <v>5.1769048973696883</v>
      </c>
      <c r="BI1040" s="34"/>
      <c r="BJ1040" s="34">
        <f>IF(AQ1040="","",AQ1040*$BH1040)</f>
        <v>0.18597584647606921</v>
      </c>
      <c r="BK1040" s="34">
        <f>IF(AR1040="","",AR1040*$BH1040)</f>
        <v>4.7716654611919193E-2</v>
      </c>
      <c r="BL1040" s="34">
        <f>IF(AS1040="","",AS1040*$BH1040)</f>
        <v>0</v>
      </c>
      <c r="BM1040" s="34">
        <f>IF(AT1040="","",AT1040*$BH1040)</f>
        <v>3</v>
      </c>
      <c r="BN1040" s="34">
        <f>IF(AU1040="","",AU1040*$BH1040)</f>
        <v>4.8124632925753766E-2</v>
      </c>
      <c r="BO1040" s="34">
        <f>IF(AV1040="","",AV1040*$BH1040)</f>
        <v>4.7723158222126303</v>
      </c>
      <c r="BP1040" s="34">
        <f t="shared" si="116"/>
        <v>14.045382119206451</v>
      </c>
      <c r="BQ1040" s="34">
        <f>IF(AW1040="","",AW1040*$BH1040)</f>
        <v>1.6323617191438671</v>
      </c>
      <c r="BR1040" s="34"/>
      <c r="BS1040" s="34">
        <f t="shared" si="117"/>
        <v>5.0060083233006187</v>
      </c>
      <c r="BT1040" s="34"/>
      <c r="BU1040" s="34">
        <f t="shared" si="118"/>
        <v>0.95187536707424625</v>
      </c>
      <c r="BV1040" s="34">
        <f t="shared" si="119"/>
        <v>0.95187536707424625</v>
      </c>
      <c r="BW1040" s="34">
        <f t="shared" si="120"/>
        <v>1</v>
      </c>
      <c r="BX1040" s="34"/>
      <c r="BY1040" s="34">
        <f>IF(BV1040="","",IF(BQ1040=0,0,((BV1040/BQ1040)*AF1040)))</f>
        <v>3.170487571076456</v>
      </c>
      <c r="BZ1040" s="34">
        <f>IF(BY1040="","",SUM(S1040:X1040,BY1040))</f>
        <v>97.807814571076449</v>
      </c>
      <c r="CA1040" s="18"/>
      <c r="CB1040" s="20">
        <v>1.6445000000000001E-2</v>
      </c>
      <c r="CC1040" s="20">
        <v>1.0297000000000001E-2</v>
      </c>
      <c r="CD1040" s="20">
        <v>5.0828999999999999E-2</v>
      </c>
      <c r="CE1040" s="20">
        <v>1.2555999999999999E-2</v>
      </c>
      <c r="CF1040" s="20">
        <v>8.6370000000000006E-3</v>
      </c>
      <c r="CG1040" s="20">
        <v>2.9981000000000001E-2</v>
      </c>
      <c r="CH1040" s="20"/>
      <c r="CI1040" s="21">
        <v>3.4798200000000001</v>
      </c>
      <c r="CJ1040" s="21">
        <v>3.2375400000000001</v>
      </c>
      <c r="CK1040" s="21">
        <v>-19.033000000000001</v>
      </c>
      <c r="CL1040" s="21">
        <v>0.366842</v>
      </c>
      <c r="CM1040" s="21">
        <v>3.1422300000000001</v>
      </c>
      <c r="CN1040" s="21">
        <v>0.34429300000000002</v>
      </c>
      <c r="CO1040" s="21"/>
      <c r="CP1040" s="20">
        <v>73.618600000000001</v>
      </c>
      <c r="CQ1040" s="20">
        <v>77.736199999999997</v>
      </c>
      <c r="CR1040" s="20">
        <v>10.7775</v>
      </c>
      <c r="CS1040" s="20">
        <v>48.5169</v>
      </c>
      <c r="CT1040" s="20"/>
      <c r="CU1040" s="22">
        <v>44274.313090277799</v>
      </c>
      <c r="CV1040" s="22"/>
    </row>
    <row r="1041" spans="1:100" s="17" customFormat="1" x14ac:dyDescent="0.25">
      <c r="A1041" s="17" t="s">
        <v>82</v>
      </c>
      <c r="B1041" s="17">
        <v>3158</v>
      </c>
      <c r="C1041" s="17">
        <v>5</v>
      </c>
      <c r="E1041" s="18">
        <v>0.77837999999999996</v>
      </c>
      <c r="F1041" s="18">
        <v>0.23321900000000001</v>
      </c>
      <c r="G1041" s="18">
        <v>0</v>
      </c>
      <c r="H1041" s="18">
        <v>17.862400000000001</v>
      </c>
      <c r="I1041" s="18">
        <v>0.37352400000000002</v>
      </c>
      <c r="J1041" s="18">
        <v>36.907800000000002</v>
      </c>
      <c r="K1041" s="18">
        <v>43.511699999999998</v>
      </c>
      <c r="L1041" s="18">
        <v>0.33302399999999999</v>
      </c>
      <c r="M1041" s="18">
        <v>100</v>
      </c>
      <c r="N1041" s="18"/>
      <c r="O1041" s="18">
        <v>8.4286E-2</v>
      </c>
      <c r="P1041" s="18">
        <v>43.427399999999999</v>
      </c>
      <c r="Q1041" s="18">
        <f t="shared" si="114"/>
        <v>99.915713999999994</v>
      </c>
      <c r="R1041" s="18"/>
      <c r="S1041" s="18">
        <v>1.04924</v>
      </c>
      <c r="T1041" s="18">
        <v>0.38674700000000001</v>
      </c>
      <c r="U1041" s="18">
        <v>0</v>
      </c>
      <c r="V1041" s="18">
        <v>40.93</v>
      </c>
      <c r="W1041" s="18">
        <v>0.37352400000000002</v>
      </c>
      <c r="X1041" s="18">
        <v>51.641399999999997</v>
      </c>
      <c r="Y1041" s="18">
        <v>5.6191199999999997</v>
      </c>
      <c r="Z1041" s="18">
        <v>100</v>
      </c>
      <c r="AA1041" s="19"/>
      <c r="AB1041" s="18">
        <f>IF(Z1041="","",Z1041-O1041)</f>
        <v>99.915713999999994</v>
      </c>
      <c r="AC1041" s="18">
        <f t="shared" si="115"/>
        <v>94.296593999999999</v>
      </c>
      <c r="AD1041" s="18"/>
      <c r="AE1041" s="34">
        <f>IF(M1041="","",IF(M1041&gt;100,M1041, M1041+O1041))</f>
        <v>100.08428600000001</v>
      </c>
      <c r="AF1041" s="37">
        <f>IF(AE1041="","",IF(AE1041="* * *", Y1041, AE1041-SUM(S1041:X1041)))</f>
        <v>5.7033750000000083</v>
      </c>
      <c r="AG1041" s="54"/>
      <c r="AH1041" s="33"/>
      <c r="AI1041" s="34">
        <f>IF(S1041="","",IF(AI$6=0, 0, S1041/AI$6))</f>
        <v>1.6928976197398665E-2</v>
      </c>
      <c r="AJ1041" s="34">
        <f>IF(T1041="","",IF(AJ$6=0, 0, T1041/AJ$6))</f>
        <v>9.595533049331471E-3</v>
      </c>
      <c r="AK1041" s="34">
        <f>IF(U1041="","",IF(AK$6=0, 0, U1041/AK$6))</f>
        <v>0</v>
      </c>
      <c r="AL1041" s="34">
        <f>IF(V1041="","",IF(AL$6=0, 0, V1041/AL$6))</f>
        <v>0.28835209700240627</v>
      </c>
      <c r="AM1041" s="34">
        <f>IF(W1041="","",IF(AM$6=0, 0, W1041/AM$6))</f>
        <v>1.0536197340027925E-2</v>
      </c>
      <c r="AN1041" s="34">
        <f>IF(X1041="","",IF(AN$6=0, 0, X1041/AN$6))</f>
        <v>0.9208950486292159</v>
      </c>
      <c r="AO1041" s="34">
        <f>IF(Y1041="","",IF(AO$6=0, 0, Y1041/AO$6))</f>
        <v>0.33039313827089717</v>
      </c>
      <c r="AP1041" s="34"/>
      <c r="AQ1041" s="34">
        <f>IF(AI1041="","",AI1041*AI$4)</f>
        <v>3.385795239479733E-2</v>
      </c>
      <c r="AR1041" s="33">
        <f>IF(AJ1041="","",AJ1041*AJ$4)</f>
        <v>9.595533049331471E-3</v>
      </c>
      <c r="AS1041" s="34">
        <f>IF(AK1041="","",AK1041*AK$4)</f>
        <v>0</v>
      </c>
      <c r="AT1041" s="34">
        <f>IF(AL1041="","",AL1041*AL$4)</f>
        <v>0.57670419400481254</v>
      </c>
      <c r="AU1041" s="34">
        <f>IF(AM1041="","",AM1041*AM$4)</f>
        <v>1.0536197340027925E-2</v>
      </c>
      <c r="AV1041" s="34">
        <f>IF(AN1041="","",AN1041*AN$4)</f>
        <v>0.9208950486292159</v>
      </c>
      <c r="AW1041" s="34">
        <f>IF(AO1041="","",AO1041*AO$4)</f>
        <v>0.33039313827089717</v>
      </c>
      <c r="AX1041" s="34"/>
      <c r="AY1041" s="34">
        <f>IF(AQ1041="","",AI1041*AI$5)</f>
        <v>1.6928976197398665E-2</v>
      </c>
      <c r="AZ1041" s="34">
        <f>IF(AR1041="","",AJ1041*AJ$5)</f>
        <v>9.595533049331471E-3</v>
      </c>
      <c r="BA1041" s="34">
        <f>IF(AS1041="","",AK1041*AK$5)</f>
        <v>0</v>
      </c>
      <c r="BB1041" s="34">
        <f>IF(AT1041="","",AL1041*AL$5)</f>
        <v>1.4417604850120314</v>
      </c>
      <c r="BC1041" s="34">
        <f>IF(AU1041="","",AM1041*AM$5)</f>
        <v>0</v>
      </c>
      <c r="BD1041" s="34">
        <f>IF(AV1041="","",AN1041*AN$5)</f>
        <v>0.9208950486292159</v>
      </c>
      <c r="BE1041" s="34">
        <f>IF(AW1041="","",AO1041*AO$5)</f>
        <v>0.33039313827089717</v>
      </c>
      <c r="BF1041" s="34">
        <f>IF(BE1041="","",SUM(AY1041:BE1041))</f>
        <v>2.7195731811588746</v>
      </c>
      <c r="BG1041" s="34"/>
      <c r="BH1041" s="34">
        <f>IF(AT1041="","",3/AT1041)</f>
        <v>5.2019736134864409</v>
      </c>
      <c r="BI1041" s="34"/>
      <c r="BJ1041" s="34">
        <f>IF(AQ1041="","",AQ1041*$BH1041)</f>
        <v>0.17612817496441577</v>
      </c>
      <c r="BK1041" s="34">
        <f>IF(AR1041="","",AR1041*$BH1041)</f>
        <v>4.9915709729959401E-2</v>
      </c>
      <c r="BL1041" s="34">
        <f>IF(AS1041="","",AS1041*$BH1041)</f>
        <v>0</v>
      </c>
      <c r="BM1041" s="34">
        <f>IF(AT1041="","",AT1041*$BH1041)</f>
        <v>3</v>
      </c>
      <c r="BN1041" s="34">
        <f>IF(AU1041="","",AU1041*$BH1041)</f>
        <v>5.4809020549311291E-2</v>
      </c>
      <c r="BO1041" s="34">
        <f>IF(AV1041="","",AV1041*$BH1041)</f>
        <v>4.7904717437594941</v>
      </c>
      <c r="BP1041" s="34">
        <f t="shared" si="116"/>
        <v>14.147147928333846</v>
      </c>
      <c r="BQ1041" s="34">
        <f>IF(AW1041="","",AW1041*$BH1041)</f>
        <v>1.7186963873621843</v>
      </c>
      <c r="BR1041" s="34"/>
      <c r="BS1041" s="34">
        <f t="shared" si="117"/>
        <v>5.0165156284538694</v>
      </c>
      <c r="BT1041" s="34"/>
      <c r="BU1041" s="34">
        <f t="shared" si="118"/>
        <v>0.94519097945068875</v>
      </c>
      <c r="BV1041" s="34">
        <f t="shared" si="119"/>
        <v>0.94519097945068875</v>
      </c>
      <c r="BW1041" s="34">
        <f t="shared" si="120"/>
        <v>1</v>
      </c>
      <c r="BX1041" s="34"/>
      <c r="BY1041" s="34">
        <f>IF(BV1041="","",IF(BQ1041=0,0,((BV1041/BQ1041)*AF1041)))</f>
        <v>3.1365508428735476</v>
      </c>
      <c r="BZ1041" s="34">
        <f>IF(BY1041="","",SUM(S1041:X1041,BY1041))</f>
        <v>97.517461842873544</v>
      </c>
      <c r="CA1041" s="18"/>
      <c r="CB1041" s="20">
        <v>1.6163E-2</v>
      </c>
      <c r="CC1041" s="20">
        <v>1.0078999999999999E-2</v>
      </c>
      <c r="CD1041" s="20">
        <v>5.1244999999999999E-2</v>
      </c>
      <c r="CE1041" s="20">
        <v>1.281E-2</v>
      </c>
      <c r="CF1041" s="20">
        <v>9.2960000000000004E-3</v>
      </c>
      <c r="CG1041" s="20">
        <v>2.9572999999999999E-2</v>
      </c>
      <c r="CH1041" s="20"/>
      <c r="CI1041" s="21">
        <v>3.5907200000000001</v>
      </c>
      <c r="CJ1041" s="21">
        <v>3.1153599999999999</v>
      </c>
      <c r="CK1041" s="21">
        <v>-20.248999999999999</v>
      </c>
      <c r="CL1041" s="21">
        <v>0.36769800000000002</v>
      </c>
      <c r="CM1041" s="21">
        <v>2.9568400000000001</v>
      </c>
      <c r="CN1041" s="21">
        <v>0.34432800000000002</v>
      </c>
      <c r="CO1041" s="21"/>
      <c r="CP1041" s="20">
        <v>73.602999999999994</v>
      </c>
      <c r="CQ1041" s="20">
        <v>77.740700000000004</v>
      </c>
      <c r="CR1041" s="20">
        <v>10.7775</v>
      </c>
      <c r="CS1041" s="20">
        <v>64.755399999999995</v>
      </c>
      <c r="CT1041" s="20"/>
      <c r="CU1041" s="22">
        <v>44274.314895833297</v>
      </c>
      <c r="CV1041" s="22"/>
    </row>
    <row r="1042" spans="1:100" s="23" customFormat="1" x14ac:dyDescent="0.25">
      <c r="A1042" s="23" t="s">
        <v>82</v>
      </c>
      <c r="B1042" s="23">
        <v>3159</v>
      </c>
      <c r="C1042" s="23">
        <v>6</v>
      </c>
      <c r="E1042" s="24">
        <v>0.76772300000000004</v>
      </c>
      <c r="F1042" s="24">
        <v>0.27945300000000001</v>
      </c>
      <c r="G1042" s="24">
        <v>0</v>
      </c>
      <c r="H1042" s="24">
        <v>17.926400000000001</v>
      </c>
      <c r="I1042" s="24">
        <v>0.41270099999999998</v>
      </c>
      <c r="J1042" s="24">
        <v>36.631900000000002</v>
      </c>
      <c r="K1042" s="24">
        <v>43.640700000000002</v>
      </c>
      <c r="L1042" s="24">
        <v>0.34120099999999998</v>
      </c>
      <c r="M1042" s="24">
        <v>100</v>
      </c>
      <c r="N1042" s="24"/>
      <c r="O1042" s="24">
        <v>9.3126E-2</v>
      </c>
      <c r="P1042" s="24">
        <v>43.547600000000003</v>
      </c>
      <c r="Q1042" s="24">
        <f t="shared" si="114"/>
        <v>99.906874000000002</v>
      </c>
      <c r="R1042" s="24"/>
      <c r="S1042" s="24">
        <v>1.03487</v>
      </c>
      <c r="T1042" s="24">
        <v>0.46341700000000002</v>
      </c>
      <c r="U1042" s="24">
        <v>0</v>
      </c>
      <c r="V1042" s="24">
        <v>41.076599999999999</v>
      </c>
      <c r="W1042" s="24">
        <v>0.41270099999999998</v>
      </c>
      <c r="X1042" s="24">
        <v>51.255299999999998</v>
      </c>
      <c r="Y1042" s="24">
        <v>5.7570800000000002</v>
      </c>
      <c r="Z1042" s="24">
        <v>100</v>
      </c>
      <c r="AA1042" s="25"/>
      <c r="AB1042" s="24">
        <f>IF(Z1042="","",Z1042-O1042)</f>
        <v>99.906874000000002</v>
      </c>
      <c r="AC1042" s="24">
        <f t="shared" si="115"/>
        <v>94.149794</v>
      </c>
      <c r="AD1042" s="24"/>
      <c r="AE1042" s="36">
        <f>IF(M1042="","",IF(M1042&gt;100,M1042, M1042+O1042))</f>
        <v>100.093126</v>
      </c>
      <c r="AF1042" s="40">
        <f>IF(AE1042="","",IF(AE1042="* * *", Y1042, AE1042-SUM(S1042:X1042)))</f>
        <v>5.8502380000000045</v>
      </c>
      <c r="AG1042" s="55"/>
      <c r="AH1042" s="35"/>
      <c r="AI1042" s="36">
        <f>IF(S1042="","",IF(AI$6=0, 0, S1042/AI$6))</f>
        <v>1.6697123248638972E-2</v>
      </c>
      <c r="AJ1042" s="36">
        <f>IF(T1042="","",IF(AJ$6=0, 0, T1042/AJ$6))</f>
        <v>1.1497783147954717E-2</v>
      </c>
      <c r="AK1042" s="36">
        <f>IF(U1042="","",IF(AK$6=0, 0, U1042/AK$6))</f>
        <v>0</v>
      </c>
      <c r="AL1042" s="36">
        <f>IF(V1042="","",IF(AL$6=0, 0, V1042/AL$6))</f>
        <v>0.28938489488710095</v>
      </c>
      <c r="AM1042" s="36">
        <f>IF(W1042="","",IF(AM$6=0, 0, W1042/AM$6))</f>
        <v>1.1641284571879891E-2</v>
      </c>
      <c r="AN1042" s="36">
        <f>IF(X1042="","",IF(AN$6=0, 0, X1042/AN$6))</f>
        <v>0.91400992200066322</v>
      </c>
      <c r="AO1042" s="36">
        <f>IF(Y1042="","",IF(AO$6=0, 0, Y1042/AO$6))</f>
        <v>0.33850491330966714</v>
      </c>
      <c r="AP1042" s="36"/>
      <c r="AQ1042" s="36">
        <f>IF(AI1042="","",AI1042*AI$4)</f>
        <v>3.3394246497277943E-2</v>
      </c>
      <c r="AR1042" s="35">
        <f>IF(AJ1042="","",AJ1042*AJ$4)</f>
        <v>1.1497783147954717E-2</v>
      </c>
      <c r="AS1042" s="36">
        <f>IF(AK1042="","",AK1042*AK$4)</f>
        <v>0</v>
      </c>
      <c r="AT1042" s="36">
        <f>IF(AL1042="","",AL1042*AL$4)</f>
        <v>0.5787697897742019</v>
      </c>
      <c r="AU1042" s="36">
        <f>IF(AM1042="","",AM1042*AM$4)</f>
        <v>1.1641284571879891E-2</v>
      </c>
      <c r="AV1042" s="36">
        <f>IF(AN1042="","",AN1042*AN$4)</f>
        <v>0.91400992200066322</v>
      </c>
      <c r="AW1042" s="36">
        <f>IF(AO1042="","",AO1042*AO$4)</f>
        <v>0.33850491330966714</v>
      </c>
      <c r="AX1042" s="36"/>
      <c r="AY1042" s="36">
        <f>IF(AQ1042="","",AI1042*AI$5)</f>
        <v>1.6697123248638972E-2</v>
      </c>
      <c r="AZ1042" s="36">
        <f>IF(AR1042="","",AJ1042*AJ$5)</f>
        <v>1.1497783147954717E-2</v>
      </c>
      <c r="BA1042" s="36">
        <f>IF(AS1042="","",AK1042*AK$5)</f>
        <v>0</v>
      </c>
      <c r="BB1042" s="36">
        <f>IF(AT1042="","",AL1042*AL$5)</f>
        <v>1.4469244744355048</v>
      </c>
      <c r="BC1042" s="36">
        <f>IF(AU1042="","",AM1042*AM$5)</f>
        <v>0</v>
      </c>
      <c r="BD1042" s="36">
        <f>IF(AV1042="","",AN1042*AN$5)</f>
        <v>0.91400992200066322</v>
      </c>
      <c r="BE1042" s="36">
        <f>IF(AW1042="","",AO1042*AO$5)</f>
        <v>0.33850491330966714</v>
      </c>
      <c r="BF1042" s="36">
        <f>IF(BE1042="","",SUM(AY1042:BE1042))</f>
        <v>2.7276342161424285</v>
      </c>
      <c r="BG1042" s="36"/>
      <c r="BH1042" s="36">
        <f>IF(AT1042="","",3/AT1042)</f>
        <v>5.1834080717488789</v>
      </c>
      <c r="BI1042" s="36"/>
      <c r="BJ1042" s="36">
        <f>IF(AQ1042="","",AQ1042*$BH1042)</f>
        <v>0.17309600684396223</v>
      </c>
      <c r="BK1042" s="36">
        <f>IF(AR1042="","",AR1042*$BH1042)</f>
        <v>5.9597701976326717E-2</v>
      </c>
      <c r="BL1042" s="36">
        <f>IF(AS1042="","",AS1042*$BH1042)</f>
        <v>0</v>
      </c>
      <c r="BM1042" s="36">
        <f>IF(AT1042="","",AT1042*$BH1042)</f>
        <v>3</v>
      </c>
      <c r="BN1042" s="36">
        <f>IF(AU1042="","",AU1042*$BH1042)</f>
        <v>6.0341528415407915E-2</v>
      </c>
      <c r="BO1042" s="36">
        <f>IF(AV1042="","",AV1042*$BH1042)</f>
        <v>4.7376864073568008</v>
      </c>
      <c r="BP1042" s="36">
        <f t="shared" si="116"/>
        <v>14.13844121273109</v>
      </c>
      <c r="BQ1042" s="36">
        <f>IF(AW1042="","",AW1042*$BH1042)</f>
        <v>1.7546090999759831</v>
      </c>
      <c r="BR1042" s="36"/>
      <c r="BS1042" s="36">
        <f t="shared" si="117"/>
        <v>4.9703801161770897</v>
      </c>
      <c r="BT1042" s="36"/>
      <c r="BU1042" s="36">
        <f t="shared" si="118"/>
        <v>0.93965847158459204</v>
      </c>
      <c r="BV1042" s="36">
        <f t="shared" si="119"/>
        <v>0.93965847158459204</v>
      </c>
      <c r="BW1042" s="36">
        <f t="shared" si="120"/>
        <v>1</v>
      </c>
      <c r="BX1042" s="36"/>
      <c r="BY1042" s="36">
        <f>IF(BV1042="","",IF(BQ1042=0,0,((BV1042/BQ1042)*AF1042)))</f>
        <v>3.1330201681738403</v>
      </c>
      <c r="BZ1042" s="36">
        <f>IF(BY1042="","",SUM(S1042:X1042,BY1042))</f>
        <v>97.375908168173837</v>
      </c>
      <c r="CA1042" s="24"/>
      <c r="CB1042" s="26">
        <v>1.7167999999999999E-2</v>
      </c>
      <c r="CC1042" s="26">
        <v>1.0026999999999999E-2</v>
      </c>
      <c r="CD1042" s="26">
        <v>5.0649E-2</v>
      </c>
      <c r="CE1042" s="26">
        <v>1.2633999999999999E-2</v>
      </c>
      <c r="CF1042" s="26">
        <v>8.5039999999999994E-3</v>
      </c>
      <c r="CG1042" s="26">
        <v>2.9949E-2</v>
      </c>
      <c r="CH1042" s="26"/>
      <c r="CI1042" s="27">
        <v>3.6539299999999999</v>
      </c>
      <c r="CJ1042" s="27">
        <v>2.7380599999999999</v>
      </c>
      <c r="CK1042" s="27">
        <v>-18.474</v>
      </c>
      <c r="CL1042" s="27">
        <v>0.36713499999999999</v>
      </c>
      <c r="CM1042" s="27">
        <v>2.7463899999999999</v>
      </c>
      <c r="CN1042" s="27">
        <v>0.34584999999999999</v>
      </c>
      <c r="CO1042" s="27"/>
      <c r="CP1042" s="26">
        <v>73.587599999999995</v>
      </c>
      <c r="CQ1042" s="26">
        <v>77.7453</v>
      </c>
      <c r="CR1042" s="26">
        <v>10.7775</v>
      </c>
      <c r="CS1042" s="26">
        <v>80.824200000000005</v>
      </c>
      <c r="CT1042" s="26"/>
      <c r="CU1042" s="28">
        <v>44274.316678240699</v>
      </c>
      <c r="CV1042" s="28"/>
    </row>
    <row r="1043" spans="1:100" s="11" customFormat="1" x14ac:dyDescent="0.25">
      <c r="A1043" s="11" t="s">
        <v>83</v>
      </c>
      <c r="B1043" s="11">
        <v>3160</v>
      </c>
      <c r="C1043" s="11">
        <v>1</v>
      </c>
      <c r="E1043" s="12">
        <v>0.84879899999999997</v>
      </c>
      <c r="F1043" s="12">
        <v>0.28644700000000001</v>
      </c>
      <c r="G1043" s="12">
        <v>0</v>
      </c>
      <c r="H1043" s="12">
        <v>17.259</v>
      </c>
      <c r="I1043" s="12">
        <v>0.21982199999999999</v>
      </c>
      <c r="J1043" s="12">
        <v>36.258400000000002</v>
      </c>
      <c r="K1043" s="12">
        <v>44.660499999999999</v>
      </c>
      <c r="L1043" s="12">
        <v>0.46706900000000001</v>
      </c>
      <c r="M1043" s="12">
        <v>100</v>
      </c>
      <c r="N1043" s="12"/>
      <c r="O1043" s="12">
        <v>4.9603000000000001E-2</v>
      </c>
      <c r="P1043" s="12">
        <v>44.610900000000001</v>
      </c>
      <c r="Q1043" s="12">
        <f t="shared" si="114"/>
        <v>99.950396999999995</v>
      </c>
      <c r="R1043" s="12"/>
      <c r="S1043" s="12">
        <v>1.1441600000000001</v>
      </c>
      <c r="T1043" s="12">
        <v>0.47501599999999999</v>
      </c>
      <c r="U1043" s="12">
        <v>0</v>
      </c>
      <c r="V1043" s="12">
        <v>39.547400000000003</v>
      </c>
      <c r="W1043" s="12">
        <v>0.21982199999999999</v>
      </c>
      <c r="X1043" s="12">
        <v>50.732799999999997</v>
      </c>
      <c r="Y1043" s="12">
        <v>7.8808600000000002</v>
      </c>
      <c r="Z1043" s="12">
        <v>100</v>
      </c>
      <c r="AA1043" s="13"/>
      <c r="AB1043" s="12">
        <f>IF(Z1043="","",Z1043-O1043)</f>
        <v>99.950396999999995</v>
      </c>
      <c r="AC1043" s="12">
        <f t="shared" si="115"/>
        <v>92.069536999999997</v>
      </c>
      <c r="AD1043" s="12"/>
      <c r="AE1043" s="32">
        <f>IF(M1043="","",IF(M1043&gt;100,M1043, M1043+O1043))</f>
        <v>100.049603</v>
      </c>
      <c r="AF1043" s="39">
        <f>IF(AE1043="","",IF(AE1043="* * *", Y1043, AE1043-SUM(S1043:X1043)))</f>
        <v>7.9304049999999933</v>
      </c>
      <c r="AG1043" s="56"/>
      <c r="AH1043" s="31"/>
      <c r="AI1043" s="32">
        <f>IF(S1043="","",IF(AI$6=0, 0, S1043/AI$6))</f>
        <v>1.8460464151210072E-2</v>
      </c>
      <c r="AJ1043" s="32">
        <f>IF(T1043="","",IF(AJ$6=0, 0, T1043/AJ$6))</f>
        <v>1.1785564534337017E-2</v>
      </c>
      <c r="AK1043" s="32">
        <f>IF(U1043="","",IF(AK$6=0, 0, U1043/AK$6))</f>
        <v>0</v>
      </c>
      <c r="AL1043" s="32">
        <f>IF(V1043="","",IF(AL$6=0, 0, V1043/AL$6))</f>
        <v>0.27861167165875794</v>
      </c>
      <c r="AM1043" s="32">
        <f>IF(W1043="","",IF(AM$6=0, 0, W1043/AM$6))</f>
        <v>6.200640311411364E-3</v>
      </c>
      <c r="AN1043" s="32">
        <f>IF(X1043="","",IF(AN$6=0, 0, X1043/AN$6))</f>
        <v>0.90469244294492956</v>
      </c>
      <c r="AO1043" s="32">
        <f>IF(Y1043="","",IF(AO$6=0, 0, Y1043/AO$6))</f>
        <v>0.46337897529748123</v>
      </c>
      <c r="AP1043" s="32"/>
      <c r="AQ1043" s="32">
        <f>IF(AI1043="","",AI1043*AI$4)</f>
        <v>3.6920928302420143E-2</v>
      </c>
      <c r="AR1043" s="31">
        <f>IF(AJ1043="","",AJ1043*AJ$4)</f>
        <v>1.1785564534337017E-2</v>
      </c>
      <c r="AS1043" s="32">
        <f>IF(AK1043="","",AK1043*AK$4)</f>
        <v>0</v>
      </c>
      <c r="AT1043" s="32">
        <f>IF(AL1043="","",AL1043*AL$4)</f>
        <v>0.55722334331751588</v>
      </c>
      <c r="AU1043" s="32">
        <f>IF(AM1043="","",AM1043*AM$4)</f>
        <v>6.200640311411364E-3</v>
      </c>
      <c r="AV1043" s="32">
        <f>IF(AN1043="","",AN1043*AN$4)</f>
        <v>0.90469244294492956</v>
      </c>
      <c r="AW1043" s="32">
        <f>IF(AO1043="","",AO1043*AO$4)</f>
        <v>0.46337897529748123</v>
      </c>
      <c r="AX1043" s="32"/>
      <c r="AY1043" s="32">
        <f>IF(AQ1043="","",AI1043*AI$5)</f>
        <v>1.8460464151210072E-2</v>
      </c>
      <c r="AZ1043" s="32">
        <f>IF(AR1043="","",AJ1043*AJ$5)</f>
        <v>1.1785564534337017E-2</v>
      </c>
      <c r="BA1043" s="32">
        <f>IF(AS1043="","",AK1043*AK$5)</f>
        <v>0</v>
      </c>
      <c r="BB1043" s="32">
        <f>IF(AT1043="","",AL1043*AL$5)</f>
        <v>1.3930583582937897</v>
      </c>
      <c r="BC1043" s="32">
        <f>IF(AU1043="","",AM1043*AM$5)</f>
        <v>0</v>
      </c>
      <c r="BD1043" s="32">
        <f>IF(AV1043="","",AN1043*AN$5)</f>
        <v>0.90469244294492956</v>
      </c>
      <c r="BE1043" s="32">
        <f>IF(AW1043="","",AO1043*AO$5)</f>
        <v>0.46337897529748123</v>
      </c>
      <c r="BF1043" s="32">
        <f>IF(BE1043="","",SUM(AY1043:BE1043))</f>
        <v>2.7913758052217474</v>
      </c>
      <c r="BG1043" s="32"/>
      <c r="BH1043" s="32">
        <f>IF(AT1043="","",3/AT1043)</f>
        <v>5.3838376227008604</v>
      </c>
      <c r="BI1043" s="32"/>
      <c r="BJ1043" s="32">
        <f>IF(AQ1043="","",AQ1043*$BH1043)</f>
        <v>0.19877628285961058</v>
      </c>
      <c r="BK1043" s="32">
        <f>IF(AR1043="","",AR1043*$BH1043)</f>
        <v>6.3451565744732583E-2</v>
      </c>
      <c r="BL1043" s="32">
        <f>IF(AS1043="","",AS1043*$BH1043)</f>
        <v>0</v>
      </c>
      <c r="BM1043" s="32">
        <f>IF(AT1043="","",AT1043*$BH1043)</f>
        <v>3</v>
      </c>
      <c r="BN1043" s="32">
        <f>IF(AU1043="","",AU1043*$BH1043)</f>
        <v>3.3383240593412078E-2</v>
      </c>
      <c r="BO1043" s="32">
        <f>IF(AV1043="","",AV1043*$BH1043)</f>
        <v>4.8707172113000636</v>
      </c>
      <c r="BP1043" s="32">
        <f t="shared" si="116"/>
        <v>15.028314079249753</v>
      </c>
      <c r="BQ1043" s="32">
        <f>IF(AW1043="","",AW1043*$BH1043)</f>
        <v>2.4947571607751522</v>
      </c>
      <c r="BR1043" s="32"/>
      <c r="BS1043" s="32">
        <f t="shared" si="117"/>
        <v>5.1329450599044071</v>
      </c>
      <c r="BT1043" s="32"/>
      <c r="BU1043" s="32">
        <f t="shared" si="118"/>
        <v>0.96661675940658798</v>
      </c>
      <c r="BV1043" s="32">
        <f t="shared" si="119"/>
        <v>0.96661675940658798</v>
      </c>
      <c r="BW1043" s="32">
        <f t="shared" si="120"/>
        <v>1</v>
      </c>
      <c r="BX1043" s="32"/>
      <c r="BY1043" s="32">
        <f>IF(BV1043="","",IF(BQ1043=0,0,((BV1043/BQ1043)*AF1043)))</f>
        <v>3.072708840126138</v>
      </c>
      <c r="BZ1043" s="32">
        <f>IF(BY1043="","",SUM(S1043:X1043,BY1043))</f>
        <v>95.191906840126151</v>
      </c>
      <c r="CA1043" s="12"/>
      <c r="CB1043" s="14">
        <v>1.593E-2</v>
      </c>
      <c r="CC1043" s="14">
        <v>9.9039999999999996E-3</v>
      </c>
      <c r="CD1043" s="14">
        <v>4.8771000000000002E-2</v>
      </c>
      <c r="CE1043" s="14">
        <v>1.2335E-2</v>
      </c>
      <c r="CF1043" s="14">
        <v>7.9950000000000004E-3</v>
      </c>
      <c r="CG1043" s="14">
        <v>3.0523999999999999E-2</v>
      </c>
      <c r="CH1043" s="14"/>
      <c r="CI1043" s="15">
        <v>3.4165100000000002</v>
      </c>
      <c r="CJ1043" s="15">
        <v>2.6834600000000002</v>
      </c>
      <c r="CK1043" s="15">
        <v>-16.131</v>
      </c>
      <c r="CL1043" s="15">
        <v>0.37479099999999999</v>
      </c>
      <c r="CM1043" s="15">
        <v>3.9527800000000002</v>
      </c>
      <c r="CN1043" s="15">
        <v>0.34798400000000002</v>
      </c>
      <c r="CO1043" s="15"/>
      <c r="CP1043" s="14">
        <v>17.8062</v>
      </c>
      <c r="CQ1043" s="14">
        <v>57.746600000000001</v>
      </c>
      <c r="CR1043" s="14">
        <v>10.862</v>
      </c>
      <c r="CS1043" s="14">
        <v>0</v>
      </c>
      <c r="CT1043" s="14"/>
      <c r="CU1043" s="16">
        <v>44274.318518518499</v>
      </c>
      <c r="CV1043" s="16"/>
    </row>
    <row r="1044" spans="1:100" s="17" customFormat="1" x14ac:dyDescent="0.25">
      <c r="A1044" s="17" t="s">
        <v>83</v>
      </c>
      <c r="B1044" s="17">
        <v>3161</v>
      </c>
      <c r="C1044" s="17">
        <v>2</v>
      </c>
      <c r="E1044" s="18">
        <v>0.77137900000000004</v>
      </c>
      <c r="F1044" s="18">
        <v>0.274003</v>
      </c>
      <c r="G1044" s="18">
        <v>0</v>
      </c>
      <c r="H1044" s="18">
        <v>17.3764</v>
      </c>
      <c r="I1044" s="18">
        <v>0.305979</v>
      </c>
      <c r="J1044" s="18">
        <v>36.576599999999999</v>
      </c>
      <c r="K1044" s="18">
        <v>44.268599999999999</v>
      </c>
      <c r="L1044" s="18">
        <v>0.42703200000000002</v>
      </c>
      <c r="M1044" s="18">
        <v>100</v>
      </c>
      <c r="N1044" s="18"/>
      <c r="O1044" s="18">
        <v>6.9043999999999994E-2</v>
      </c>
      <c r="P1044" s="18">
        <v>44.1995</v>
      </c>
      <c r="Q1044" s="18">
        <f t="shared" si="114"/>
        <v>99.930955999999995</v>
      </c>
      <c r="R1044" s="18"/>
      <c r="S1044" s="18">
        <v>1.0398000000000001</v>
      </c>
      <c r="T1044" s="18">
        <v>0.45437899999999998</v>
      </c>
      <c r="U1044" s="18">
        <v>0</v>
      </c>
      <c r="V1044" s="18">
        <v>39.816499999999998</v>
      </c>
      <c r="W1044" s="18">
        <v>0.305979</v>
      </c>
      <c r="X1044" s="18">
        <v>51.177999999999997</v>
      </c>
      <c r="Y1044" s="18">
        <v>7.2053200000000004</v>
      </c>
      <c r="Z1044" s="18">
        <v>100</v>
      </c>
      <c r="AA1044" s="19"/>
      <c r="AB1044" s="18">
        <f>IF(Z1044="","",Z1044-O1044)</f>
        <v>99.930955999999995</v>
      </c>
      <c r="AC1044" s="18">
        <f t="shared" si="115"/>
        <v>92.725635999999994</v>
      </c>
      <c r="AD1044" s="18"/>
      <c r="AE1044" s="34">
        <f>IF(M1044="","",IF(M1044&gt;100,M1044, M1044+O1044))</f>
        <v>100.06904400000001</v>
      </c>
      <c r="AF1044" s="37">
        <f>IF(AE1044="","",IF(AE1044="* * *", Y1044, AE1044-SUM(S1044:X1044)))</f>
        <v>7.2743860000000069</v>
      </c>
      <c r="AG1044" s="54"/>
      <c r="AH1044" s="33"/>
      <c r="AI1044" s="34">
        <f>IF(S1044="","",IF(AI$6=0, 0, S1044/AI$6))</f>
        <v>1.6776666396682488E-2</v>
      </c>
      <c r="AJ1044" s="34">
        <f>IF(T1044="","",IF(AJ$6=0, 0, T1044/AJ$6))</f>
        <v>1.1273542422881585E-2</v>
      </c>
      <c r="AK1044" s="34">
        <f>IF(U1044="","",IF(AK$6=0, 0, U1044/AK$6))</f>
        <v>0</v>
      </c>
      <c r="AL1044" s="34">
        <f>IF(V1044="","",IF(AL$6=0, 0, V1044/AL$6))</f>
        <v>0.28050748278270971</v>
      </c>
      <c r="AM1044" s="34">
        <f>IF(W1044="","",IF(AM$6=0, 0, W1044/AM$6))</f>
        <v>8.63091829682806E-3</v>
      </c>
      <c r="AN1044" s="34">
        <f>IF(X1044="","",IF(AN$6=0, 0, X1044/AN$6))</f>
        <v>0.91263147007528866</v>
      </c>
      <c r="AO1044" s="34">
        <f>IF(Y1044="","",IF(AO$6=0, 0, Y1044/AO$6))</f>
        <v>0.42365855988945977</v>
      </c>
      <c r="AP1044" s="34"/>
      <c r="AQ1044" s="34">
        <f>IF(AI1044="","",AI1044*AI$4)</f>
        <v>3.3553332793364976E-2</v>
      </c>
      <c r="AR1044" s="33">
        <f>IF(AJ1044="","",AJ1044*AJ$4)</f>
        <v>1.1273542422881585E-2</v>
      </c>
      <c r="AS1044" s="34">
        <f>IF(AK1044="","",AK1044*AK$4)</f>
        <v>0</v>
      </c>
      <c r="AT1044" s="34">
        <f>IF(AL1044="","",AL1044*AL$4)</f>
        <v>0.56101496556541941</v>
      </c>
      <c r="AU1044" s="34">
        <f>IF(AM1044="","",AM1044*AM$4)</f>
        <v>8.63091829682806E-3</v>
      </c>
      <c r="AV1044" s="34">
        <f>IF(AN1044="","",AN1044*AN$4)</f>
        <v>0.91263147007528866</v>
      </c>
      <c r="AW1044" s="34">
        <f>IF(AO1044="","",AO1044*AO$4)</f>
        <v>0.42365855988945977</v>
      </c>
      <c r="AX1044" s="34"/>
      <c r="AY1044" s="34">
        <f>IF(AQ1044="","",AI1044*AI$5)</f>
        <v>1.6776666396682488E-2</v>
      </c>
      <c r="AZ1044" s="34">
        <f>IF(AR1044="","",AJ1044*AJ$5)</f>
        <v>1.1273542422881585E-2</v>
      </c>
      <c r="BA1044" s="34">
        <f>IF(AS1044="","",AK1044*AK$5)</f>
        <v>0</v>
      </c>
      <c r="BB1044" s="34">
        <f>IF(AT1044="","",AL1044*AL$5)</f>
        <v>1.4025374139135485</v>
      </c>
      <c r="BC1044" s="34">
        <f>IF(AU1044="","",AM1044*AM$5)</f>
        <v>0</v>
      </c>
      <c r="BD1044" s="34">
        <f>IF(AV1044="","",AN1044*AN$5)</f>
        <v>0.91263147007528866</v>
      </c>
      <c r="BE1044" s="34">
        <f>IF(AW1044="","",AO1044*AO$5)</f>
        <v>0.42365855988945977</v>
      </c>
      <c r="BF1044" s="34">
        <f>IF(BE1044="","",SUM(AY1044:BE1044))</f>
        <v>2.7668776526978611</v>
      </c>
      <c r="BG1044" s="34"/>
      <c r="BH1044" s="34">
        <f>IF(AT1044="","",3/AT1044)</f>
        <v>5.3474509311466365</v>
      </c>
      <c r="BI1044" s="34"/>
      <c r="BJ1044" s="34">
        <f>IF(AQ1044="","",AQ1044*$BH1044)</f>
        <v>0.1794248006889525</v>
      </c>
      <c r="BK1044" s="34">
        <f>IF(AR1044="","",AR1044*$BH1044)</f>
        <v>6.0284714926559242E-2</v>
      </c>
      <c r="BL1044" s="34">
        <f>IF(AS1044="","",AS1044*$BH1044)</f>
        <v>0</v>
      </c>
      <c r="BM1044" s="34">
        <f>IF(AT1044="","",AT1044*$BH1044)</f>
        <v>3.0000000000000004</v>
      </c>
      <c r="BN1044" s="34">
        <f>IF(AU1044="","",AU1044*$BH1044)</f>
        <v>4.6153412083023752E-2</v>
      </c>
      <c r="BO1044" s="34">
        <f>IF(AV1044="","",AV1044*$BH1044)</f>
        <v>4.8802520044478257</v>
      </c>
      <c r="BP1044" s="34">
        <f t="shared" si="116"/>
        <v>14.795742480287997</v>
      </c>
      <c r="BQ1044" s="34">
        <f>IF(AW1044="","",AW1044*$BH1044)</f>
        <v>2.2654933605691348</v>
      </c>
      <c r="BR1044" s="34"/>
      <c r="BS1044" s="34">
        <f t="shared" si="117"/>
        <v>5.1199615200633373</v>
      </c>
      <c r="BT1044" s="34"/>
      <c r="BU1044" s="34">
        <f t="shared" si="118"/>
        <v>0.9538465879169763</v>
      </c>
      <c r="BV1044" s="34">
        <f t="shared" si="119"/>
        <v>0.9538465879169763</v>
      </c>
      <c r="BW1044" s="34">
        <f t="shared" si="120"/>
        <v>1</v>
      </c>
      <c r="BX1044" s="34"/>
      <c r="BY1044" s="34">
        <f>IF(BV1044="","",IF(BQ1044=0,0,((BV1044/BQ1044)*AF1044)))</f>
        <v>3.0627537409987857</v>
      </c>
      <c r="BZ1044" s="34">
        <f>IF(BY1044="","",SUM(S1044:X1044,BY1044))</f>
        <v>95.857411740998785</v>
      </c>
      <c r="CA1044" s="18"/>
      <c r="CB1044" s="20">
        <v>1.5668999999999999E-2</v>
      </c>
      <c r="CC1044" s="20">
        <v>9.6360000000000005E-3</v>
      </c>
      <c r="CD1044" s="20">
        <v>4.8438000000000002E-2</v>
      </c>
      <c r="CE1044" s="20">
        <v>1.2609E-2</v>
      </c>
      <c r="CF1044" s="20">
        <v>8.4639999999999993E-3</v>
      </c>
      <c r="CG1044" s="20">
        <v>3.0395999999999999E-2</v>
      </c>
      <c r="CH1044" s="20"/>
      <c r="CI1044" s="21">
        <v>3.5980400000000001</v>
      </c>
      <c r="CJ1044" s="21">
        <v>2.7368600000000001</v>
      </c>
      <c r="CK1044" s="21">
        <v>-19.495000000000001</v>
      </c>
      <c r="CL1044" s="21">
        <v>0.37329499999999999</v>
      </c>
      <c r="CM1044" s="21">
        <v>3.2713999999999999</v>
      </c>
      <c r="CN1044" s="21">
        <v>0.34627400000000003</v>
      </c>
      <c r="CO1044" s="21"/>
      <c r="CP1044" s="20">
        <v>17.819800000000001</v>
      </c>
      <c r="CQ1044" s="20">
        <v>57.762099999999997</v>
      </c>
      <c r="CR1044" s="20">
        <v>10.862</v>
      </c>
      <c r="CS1044" s="20">
        <v>20.619599999999998</v>
      </c>
      <c r="CT1044" s="20"/>
      <c r="CU1044" s="22">
        <v>44274.320277777799</v>
      </c>
      <c r="CV1044" s="22"/>
    </row>
    <row r="1045" spans="1:100" s="17" customFormat="1" x14ac:dyDescent="0.25">
      <c r="A1045" s="17" t="s">
        <v>83</v>
      </c>
      <c r="B1045" s="17">
        <v>3162</v>
      </c>
      <c r="C1045" s="17">
        <v>3</v>
      </c>
      <c r="E1045" s="18">
        <v>0.77190700000000001</v>
      </c>
      <c r="F1045" s="18">
        <v>0.25795200000000001</v>
      </c>
      <c r="G1045" s="18">
        <v>0</v>
      </c>
      <c r="H1045" s="18">
        <v>17.467600000000001</v>
      </c>
      <c r="I1045" s="18">
        <v>0.31153399999999998</v>
      </c>
      <c r="J1045" s="18">
        <v>37.106099999999998</v>
      </c>
      <c r="K1045" s="18">
        <v>43.713000000000001</v>
      </c>
      <c r="L1045" s="18">
        <v>0.37195600000000001</v>
      </c>
      <c r="M1045" s="18">
        <v>100</v>
      </c>
      <c r="N1045" s="18"/>
      <c r="O1045" s="18">
        <v>7.0297999999999999E-2</v>
      </c>
      <c r="P1045" s="18">
        <v>43.642699999999998</v>
      </c>
      <c r="Q1045" s="18">
        <f t="shared" si="114"/>
        <v>99.929702000000006</v>
      </c>
      <c r="R1045" s="18"/>
      <c r="S1045" s="18">
        <v>1.04051</v>
      </c>
      <c r="T1045" s="18">
        <v>0.42776199999999998</v>
      </c>
      <c r="U1045" s="18">
        <v>0</v>
      </c>
      <c r="V1045" s="18">
        <v>40.025300000000001</v>
      </c>
      <c r="W1045" s="18">
        <v>0.31153399999999998</v>
      </c>
      <c r="X1045" s="18">
        <v>51.918900000000001</v>
      </c>
      <c r="Y1045" s="18">
        <v>6.2760199999999999</v>
      </c>
      <c r="Z1045" s="18">
        <v>100</v>
      </c>
      <c r="AA1045" s="19"/>
      <c r="AB1045" s="18">
        <f>IF(Z1045="","",Z1045-O1045)</f>
        <v>99.929702000000006</v>
      </c>
      <c r="AC1045" s="18">
        <f t="shared" si="115"/>
        <v>93.653682000000003</v>
      </c>
      <c r="AD1045" s="18"/>
      <c r="AE1045" s="34">
        <f>IF(M1045="","",IF(M1045&gt;100,M1045, M1045+O1045))</f>
        <v>100.07029799999999</v>
      </c>
      <c r="AF1045" s="37">
        <f>IF(AE1045="","",IF(AE1045="* * *", Y1045, AE1045-SUM(S1045:X1045)))</f>
        <v>6.3462919999999912</v>
      </c>
      <c r="AG1045" s="54"/>
      <c r="AH1045" s="33"/>
      <c r="AI1045" s="34">
        <f>IF(S1045="","",IF(AI$6=0, 0, S1045/AI$6))</f>
        <v>1.6788121900761774E-2</v>
      </c>
      <c r="AJ1045" s="34">
        <f>IF(T1045="","",IF(AJ$6=0, 0, T1045/AJ$6))</f>
        <v>1.06131512545621E-2</v>
      </c>
      <c r="AK1045" s="34">
        <f>IF(U1045="","",IF(AK$6=0, 0, U1045/AK$6))</f>
        <v>0</v>
      </c>
      <c r="AL1045" s="34">
        <f>IF(V1045="","",IF(AL$6=0, 0, V1045/AL$6))</f>
        <v>0.28197848004276599</v>
      </c>
      <c r="AM1045" s="34">
        <f>IF(W1045="","",IF(AM$6=0, 0, W1045/AM$6))</f>
        <v>8.7876112435298914E-3</v>
      </c>
      <c r="AN1045" s="34">
        <f>IF(X1045="","",IF(AN$6=0, 0, X1045/AN$6))</f>
        <v>0.92584356621384012</v>
      </c>
      <c r="AO1045" s="34">
        <f>IF(Y1045="","",IF(AO$6=0, 0, Y1045/AO$6))</f>
        <v>0.36901755855915447</v>
      </c>
      <c r="AP1045" s="34"/>
      <c r="AQ1045" s="34">
        <f>IF(AI1045="","",AI1045*AI$4)</f>
        <v>3.3576243801523548E-2</v>
      </c>
      <c r="AR1045" s="33">
        <f>IF(AJ1045="","",AJ1045*AJ$4)</f>
        <v>1.06131512545621E-2</v>
      </c>
      <c r="AS1045" s="34">
        <f>IF(AK1045="","",AK1045*AK$4)</f>
        <v>0</v>
      </c>
      <c r="AT1045" s="34">
        <f>IF(AL1045="","",AL1045*AL$4)</f>
        <v>0.56395696008553198</v>
      </c>
      <c r="AU1045" s="34">
        <f>IF(AM1045="","",AM1045*AM$4)</f>
        <v>8.7876112435298914E-3</v>
      </c>
      <c r="AV1045" s="34">
        <f>IF(AN1045="","",AN1045*AN$4)</f>
        <v>0.92584356621384012</v>
      </c>
      <c r="AW1045" s="34">
        <f>IF(AO1045="","",AO1045*AO$4)</f>
        <v>0.36901755855915447</v>
      </c>
      <c r="AX1045" s="34"/>
      <c r="AY1045" s="34">
        <f>IF(AQ1045="","",AI1045*AI$5)</f>
        <v>1.6788121900761774E-2</v>
      </c>
      <c r="AZ1045" s="34">
        <f>IF(AR1045="","",AJ1045*AJ$5)</f>
        <v>1.06131512545621E-2</v>
      </c>
      <c r="BA1045" s="34">
        <f>IF(AS1045="","",AK1045*AK$5)</f>
        <v>0</v>
      </c>
      <c r="BB1045" s="34">
        <f>IF(AT1045="","",AL1045*AL$5)</f>
        <v>1.40989240021383</v>
      </c>
      <c r="BC1045" s="34">
        <f>IF(AU1045="","",AM1045*AM$5)</f>
        <v>0</v>
      </c>
      <c r="BD1045" s="34">
        <f>IF(AV1045="","",AN1045*AN$5)</f>
        <v>0.92584356621384012</v>
      </c>
      <c r="BE1045" s="34">
        <f>IF(AW1045="","",AO1045*AO$5)</f>
        <v>0.36901755855915447</v>
      </c>
      <c r="BF1045" s="34">
        <f>IF(BE1045="","",SUM(AY1045:BE1045))</f>
        <v>2.7321547981421483</v>
      </c>
      <c r="BG1045" s="34"/>
      <c r="BH1045" s="34">
        <f>IF(AT1045="","",3/AT1045)</f>
        <v>5.3195548815374281</v>
      </c>
      <c r="BI1045" s="34"/>
      <c r="BJ1045" s="34">
        <f>IF(AQ1045="","",AQ1045*$BH1045)</f>
        <v>0.17861067161808539</v>
      </c>
      <c r="BK1045" s="34">
        <f>IF(AR1045="","",AR1045*$BH1045)</f>
        <v>5.6457240564700896E-2</v>
      </c>
      <c r="BL1045" s="34">
        <f>IF(AS1045="","",AS1045*$BH1045)</f>
        <v>0</v>
      </c>
      <c r="BM1045" s="34">
        <f>IF(AT1045="","",AT1045*$BH1045)</f>
        <v>3</v>
      </c>
      <c r="BN1045" s="34">
        <f>IF(AU1045="","",AU1045*$BH1045)</f>
        <v>4.6746180287572624E-2</v>
      </c>
      <c r="BO1045" s="34">
        <f>IF(AV1045="","",AV1045*$BH1045)</f>
        <v>4.925075662192854</v>
      </c>
      <c r="BP1045" s="34">
        <f t="shared" si="116"/>
        <v>14.533847393572971</v>
      </c>
      <c r="BQ1045" s="34">
        <f>IF(AW1045="","",AW1045*$BH1045)</f>
        <v>1.963009155006374</v>
      </c>
      <c r="BR1045" s="34"/>
      <c r="BS1045" s="34">
        <f t="shared" si="117"/>
        <v>5.1601435743756401</v>
      </c>
      <c r="BT1045" s="34"/>
      <c r="BU1045" s="34">
        <f t="shared" si="118"/>
        <v>0.9532538197124274</v>
      </c>
      <c r="BV1045" s="34">
        <f t="shared" si="119"/>
        <v>0.9532538197124274</v>
      </c>
      <c r="BW1045" s="34">
        <f t="shared" si="120"/>
        <v>1</v>
      </c>
      <c r="BX1045" s="34"/>
      <c r="BY1045" s="34">
        <f>IF(BV1045="","",IF(BQ1045=0,0,((BV1045/BQ1045)*AF1045)))</f>
        <v>3.0818129780911634</v>
      </c>
      <c r="BZ1045" s="34">
        <f>IF(BY1045="","",SUM(S1045:X1045,BY1045))</f>
        <v>96.805818978091168</v>
      </c>
      <c r="CA1045" s="18"/>
      <c r="CB1045" s="20">
        <v>1.5580999999999999E-2</v>
      </c>
      <c r="CC1045" s="20">
        <v>9.7490000000000007E-3</v>
      </c>
      <c r="CD1045" s="20">
        <v>4.9352E-2</v>
      </c>
      <c r="CE1045" s="20">
        <v>1.3391E-2</v>
      </c>
      <c r="CF1045" s="20">
        <v>8.0759999999999998E-3</v>
      </c>
      <c r="CG1045" s="20">
        <v>3.0047000000000001E-2</v>
      </c>
      <c r="CH1045" s="20"/>
      <c r="CI1045" s="21">
        <v>3.59328</v>
      </c>
      <c r="CJ1045" s="21">
        <v>2.86517</v>
      </c>
      <c r="CK1045" s="21">
        <v>-15.61</v>
      </c>
      <c r="CL1045" s="21">
        <v>0.372361</v>
      </c>
      <c r="CM1045" s="21">
        <v>3.2069399999999999</v>
      </c>
      <c r="CN1045" s="21">
        <v>0.34360600000000002</v>
      </c>
      <c r="CO1045" s="21"/>
      <c r="CP1045" s="20">
        <v>17.833300000000001</v>
      </c>
      <c r="CQ1045" s="20">
        <v>57.777500000000003</v>
      </c>
      <c r="CR1045" s="20">
        <v>10.862</v>
      </c>
      <c r="CS1045" s="20">
        <v>41.099200000000003</v>
      </c>
      <c r="CT1045" s="20"/>
      <c r="CU1045" s="22">
        <v>44274.322037037004</v>
      </c>
      <c r="CV1045" s="22"/>
    </row>
    <row r="1046" spans="1:100" s="17" customFormat="1" x14ac:dyDescent="0.25">
      <c r="A1046" s="17" t="s">
        <v>83</v>
      </c>
      <c r="B1046" s="17">
        <v>3163</v>
      </c>
      <c r="C1046" s="17">
        <v>4</v>
      </c>
      <c r="E1046" s="18">
        <v>0.783443</v>
      </c>
      <c r="F1046" s="18">
        <v>0.24205499999999999</v>
      </c>
      <c r="G1046" s="18">
        <v>0</v>
      </c>
      <c r="H1046" s="18">
        <v>17.638100000000001</v>
      </c>
      <c r="I1046" s="18">
        <v>0.32048199999999999</v>
      </c>
      <c r="J1046" s="18">
        <v>36.870699999999999</v>
      </c>
      <c r="K1046" s="18">
        <v>43.776800000000001</v>
      </c>
      <c r="L1046" s="18">
        <v>0.36842200000000003</v>
      </c>
      <c r="M1046" s="18">
        <v>100</v>
      </c>
      <c r="N1046" s="18"/>
      <c r="O1046" s="18">
        <v>7.2317000000000006E-2</v>
      </c>
      <c r="P1046" s="18">
        <v>43.7044</v>
      </c>
      <c r="Q1046" s="18">
        <f t="shared" si="114"/>
        <v>99.927683000000002</v>
      </c>
      <c r="R1046" s="18"/>
      <c r="S1046" s="18">
        <v>1.05606</v>
      </c>
      <c r="T1046" s="18">
        <v>0.40140100000000001</v>
      </c>
      <c r="U1046" s="18">
        <v>0</v>
      </c>
      <c r="V1046" s="18">
        <v>40.4161</v>
      </c>
      <c r="W1046" s="18">
        <v>0.32048199999999999</v>
      </c>
      <c r="X1046" s="18">
        <v>51.589599999999997</v>
      </c>
      <c r="Y1046" s="18">
        <v>6.2164000000000001</v>
      </c>
      <c r="Z1046" s="18">
        <v>100</v>
      </c>
      <c r="AA1046" s="19"/>
      <c r="AB1046" s="18">
        <f>IF(Z1046="","",Z1046-O1046)</f>
        <v>99.927683000000002</v>
      </c>
      <c r="AC1046" s="18">
        <f t="shared" si="115"/>
        <v>93.711283000000009</v>
      </c>
      <c r="AD1046" s="18"/>
      <c r="AE1046" s="34">
        <f>IF(M1046="","",IF(M1046&gt;100,M1046, M1046+O1046))</f>
        <v>100.072317</v>
      </c>
      <c r="AF1046" s="37">
        <f>IF(AE1046="","",IF(AE1046="* * *", Y1046, AE1046-SUM(S1046:X1046)))</f>
        <v>6.2886740000000003</v>
      </c>
      <c r="AG1046" s="54"/>
      <c r="AH1046" s="33"/>
      <c r="AI1046" s="34">
        <f>IF(S1046="","",IF(AI$6=0, 0, S1046/AI$6))</f>
        <v>1.7039013574610989E-2</v>
      </c>
      <c r="AJ1046" s="34">
        <f>IF(T1046="","",IF(AJ$6=0, 0, T1046/AJ$6))</f>
        <v>9.9591116712856257E-3</v>
      </c>
      <c r="AK1046" s="34">
        <f>IF(U1046="","",IF(AK$6=0, 0, U1046/AK$6))</f>
        <v>0</v>
      </c>
      <c r="AL1046" s="34">
        <f>IF(V1046="","",IF(AL$6=0, 0, V1046/AL$6))</f>
        <v>0.28473166840114711</v>
      </c>
      <c r="AM1046" s="34">
        <f>IF(W1046="","",IF(AM$6=0, 0, W1046/AM$6))</f>
        <v>9.0400124113225108E-3</v>
      </c>
      <c r="AN1046" s="34">
        <f>IF(X1046="","",IF(AN$6=0, 0, X1046/AN$6))</f>
        <v>0.91997132534675274</v>
      </c>
      <c r="AO1046" s="34">
        <f>IF(Y1046="","",IF(AO$6=0, 0, Y1046/AO$6))</f>
        <v>0.36551202052050952</v>
      </c>
      <c r="AP1046" s="34"/>
      <c r="AQ1046" s="34">
        <f>IF(AI1046="","",AI1046*AI$4)</f>
        <v>3.4078027149221979E-2</v>
      </c>
      <c r="AR1046" s="33">
        <f>IF(AJ1046="","",AJ1046*AJ$4)</f>
        <v>9.9591116712856257E-3</v>
      </c>
      <c r="AS1046" s="34">
        <f>IF(AK1046="","",AK1046*AK$4)</f>
        <v>0</v>
      </c>
      <c r="AT1046" s="34">
        <f>IF(AL1046="","",AL1046*AL$4)</f>
        <v>0.56946333680229422</v>
      </c>
      <c r="AU1046" s="34">
        <f>IF(AM1046="","",AM1046*AM$4)</f>
        <v>9.0400124113225108E-3</v>
      </c>
      <c r="AV1046" s="34">
        <f>IF(AN1046="","",AN1046*AN$4)</f>
        <v>0.91997132534675274</v>
      </c>
      <c r="AW1046" s="34">
        <f>IF(AO1046="","",AO1046*AO$4)</f>
        <v>0.36551202052050952</v>
      </c>
      <c r="AX1046" s="34"/>
      <c r="AY1046" s="34">
        <f>IF(AQ1046="","",AI1046*AI$5)</f>
        <v>1.7039013574610989E-2</v>
      </c>
      <c r="AZ1046" s="34">
        <f>IF(AR1046="","",AJ1046*AJ$5)</f>
        <v>9.9591116712856257E-3</v>
      </c>
      <c r="BA1046" s="34">
        <f>IF(AS1046="","",AK1046*AK$5)</f>
        <v>0</v>
      </c>
      <c r="BB1046" s="34">
        <f>IF(AT1046="","",AL1046*AL$5)</f>
        <v>1.4236583420057356</v>
      </c>
      <c r="BC1046" s="34">
        <f>IF(AU1046="","",AM1046*AM$5)</f>
        <v>0</v>
      </c>
      <c r="BD1046" s="34">
        <f>IF(AV1046="","",AN1046*AN$5)</f>
        <v>0.91997132534675274</v>
      </c>
      <c r="BE1046" s="34">
        <f>IF(AW1046="","",AO1046*AO$5)</f>
        <v>0.36551202052050952</v>
      </c>
      <c r="BF1046" s="34">
        <f>IF(BE1046="","",SUM(AY1046:BE1046))</f>
        <v>2.7361398131188945</v>
      </c>
      <c r="BG1046" s="34"/>
      <c r="BH1046" s="34">
        <f>IF(AT1046="","",3/AT1046)</f>
        <v>5.2681179035087506</v>
      </c>
      <c r="BI1046" s="34"/>
      <c r="BJ1046" s="34">
        <f>IF(AQ1046="","",AQ1046*$BH1046)</f>
        <v>0.17952706494107357</v>
      </c>
      <c r="BK1046" s="34">
        <f>IF(AR1046="","",AR1046*$BH1046)</f>
        <v>5.2465774498542762E-2</v>
      </c>
      <c r="BL1046" s="34">
        <f>IF(AS1046="","",AS1046*$BH1046)</f>
        <v>0</v>
      </c>
      <c r="BM1046" s="34">
        <f>IF(AT1046="","",AT1046*$BH1046)</f>
        <v>3</v>
      </c>
      <c r="BN1046" s="34">
        <f>IF(AU1046="","",AU1046*$BH1046)</f>
        <v>4.7623851232029432E-2</v>
      </c>
      <c r="BO1046" s="34">
        <f>IF(AV1046="","",AV1046*$BH1046)</f>
        <v>4.8465174097739014</v>
      </c>
      <c r="BP1046" s="34">
        <f t="shared" si="116"/>
        <v>14.414307135994736</v>
      </c>
      <c r="BQ1046" s="34">
        <f>IF(AW1046="","",AW1046*$BH1046)</f>
        <v>1.9255604192517541</v>
      </c>
      <c r="BR1046" s="34"/>
      <c r="BS1046" s="34">
        <f t="shared" si="117"/>
        <v>5.0785102492135179</v>
      </c>
      <c r="BT1046" s="34"/>
      <c r="BU1046" s="34">
        <f t="shared" si="118"/>
        <v>0.95237614876797061</v>
      </c>
      <c r="BV1046" s="34">
        <f t="shared" si="119"/>
        <v>0.95237614876797061</v>
      </c>
      <c r="BW1046" s="34">
        <f t="shared" si="120"/>
        <v>1</v>
      </c>
      <c r="BX1046" s="34"/>
      <c r="BY1046" s="34">
        <f>IF(BV1046="","",IF(BQ1046=0,0,((BV1046/BQ1046)*AF1046)))</f>
        <v>3.1103584520627932</v>
      </c>
      <c r="BZ1046" s="34">
        <f>IF(BY1046="","",SUM(S1046:X1046,BY1046))</f>
        <v>96.894001452062795</v>
      </c>
      <c r="CA1046" s="18"/>
      <c r="CB1046" s="20">
        <v>1.5065E-2</v>
      </c>
      <c r="CC1046" s="20">
        <v>9.7660000000000004E-3</v>
      </c>
      <c r="CD1046" s="20">
        <v>4.7815999999999997E-2</v>
      </c>
      <c r="CE1046" s="20">
        <v>1.1856999999999999E-2</v>
      </c>
      <c r="CF1046" s="20">
        <v>8.26E-3</v>
      </c>
      <c r="CG1046" s="20">
        <v>3.0367999999999999E-2</v>
      </c>
      <c r="CH1046" s="20"/>
      <c r="CI1046" s="21">
        <v>3.5457800000000002</v>
      </c>
      <c r="CJ1046" s="21">
        <v>2.9967899999999998</v>
      </c>
      <c r="CK1046" s="21">
        <v>-22.390999999999998</v>
      </c>
      <c r="CL1046" s="21">
        <v>0.37013600000000002</v>
      </c>
      <c r="CM1046" s="21">
        <v>3.1677399999999998</v>
      </c>
      <c r="CN1046" s="21">
        <v>0.344802</v>
      </c>
      <c r="CO1046" s="21"/>
      <c r="CP1046" s="20">
        <v>17.846599999999999</v>
      </c>
      <c r="CQ1046" s="20">
        <v>57.792999999999999</v>
      </c>
      <c r="CR1046" s="20">
        <v>10.862</v>
      </c>
      <c r="CS1046" s="20">
        <v>61.522500000000001</v>
      </c>
      <c r="CT1046" s="20"/>
      <c r="CU1046" s="22">
        <v>44274.323807870402</v>
      </c>
      <c r="CV1046" s="22"/>
    </row>
    <row r="1047" spans="1:100" s="17" customFormat="1" x14ac:dyDescent="0.25">
      <c r="A1047" s="17" t="s">
        <v>83</v>
      </c>
      <c r="B1047" s="17">
        <v>3164</v>
      </c>
      <c r="C1047" s="17">
        <v>5</v>
      </c>
      <c r="E1047" s="18">
        <v>0.71080299999999996</v>
      </c>
      <c r="F1047" s="18">
        <v>0.22153900000000001</v>
      </c>
      <c r="G1047" s="18">
        <v>0</v>
      </c>
      <c r="H1047" s="18">
        <v>17.455400000000001</v>
      </c>
      <c r="I1047" s="18">
        <v>0.32084499999999999</v>
      </c>
      <c r="J1047" s="18">
        <v>36.8596</v>
      </c>
      <c r="K1047" s="18">
        <v>44.029899999999998</v>
      </c>
      <c r="L1047" s="18">
        <v>0.40195599999999998</v>
      </c>
      <c r="M1047" s="18">
        <v>100</v>
      </c>
      <c r="N1047" s="18"/>
      <c r="O1047" s="18">
        <v>7.2399000000000005E-2</v>
      </c>
      <c r="P1047" s="18">
        <v>43.957500000000003</v>
      </c>
      <c r="Q1047" s="18">
        <f t="shared" ref="Q1047:Q1110" si="121">IF(M1047="","",M1047-O1047)</f>
        <v>99.927600999999996</v>
      </c>
      <c r="R1047" s="18"/>
      <c r="S1047" s="18">
        <v>0.95814600000000005</v>
      </c>
      <c r="T1047" s="18">
        <v>0.36737799999999998</v>
      </c>
      <c r="U1047" s="18">
        <v>0</v>
      </c>
      <c r="V1047" s="18">
        <v>39.997500000000002</v>
      </c>
      <c r="W1047" s="18">
        <v>0.32084499999999999</v>
      </c>
      <c r="X1047" s="18">
        <v>51.573999999999998</v>
      </c>
      <c r="Y1047" s="18">
        <v>6.7822100000000001</v>
      </c>
      <c r="Z1047" s="18">
        <v>100</v>
      </c>
      <c r="AA1047" s="19"/>
      <c r="AB1047" s="18">
        <f>IF(Z1047="","",Z1047-O1047)</f>
        <v>99.927600999999996</v>
      </c>
      <c r="AC1047" s="18">
        <f t="shared" ref="AC1047:AC1110" si="122">IF(AB1047="","",AB1047-Y1047)</f>
        <v>93.145390999999989</v>
      </c>
      <c r="AD1047" s="18"/>
      <c r="AE1047" s="34">
        <f>IF(M1047="","",IF(M1047&gt;100,M1047, M1047+O1047))</f>
        <v>100.072399</v>
      </c>
      <c r="AF1047" s="37">
        <f>IF(AE1047="","",IF(AE1047="* * *", Y1047, AE1047-SUM(S1047:X1047)))</f>
        <v>6.8545299999999969</v>
      </c>
      <c r="AG1047" s="54"/>
      <c r="AH1047" s="33"/>
      <c r="AI1047" s="34">
        <f>IF(S1047="","",IF(AI$6=0, 0, S1047/AI$6))</f>
        <v>1.5459218889513116E-2</v>
      </c>
      <c r="AJ1047" s="34">
        <f>IF(T1047="","",IF(AJ$6=0, 0, T1047/AJ$6))</f>
        <v>9.1149711325421972E-3</v>
      </c>
      <c r="AK1047" s="34">
        <f>IF(U1047="","",IF(AK$6=0, 0, U1047/AK$6))</f>
        <v>0</v>
      </c>
      <c r="AL1047" s="34">
        <f>IF(V1047="","",IF(AL$6=0, 0, V1047/AL$6))</f>
        <v>0.28178262887499989</v>
      </c>
      <c r="AM1047" s="34">
        <f>IF(W1047="","",IF(AM$6=0, 0, W1047/AM$6))</f>
        <v>9.0502517523941145E-3</v>
      </c>
      <c r="AN1047" s="34">
        <f>IF(X1047="","",IF(AN$6=0, 0, X1047/AN$6))</f>
        <v>0.91969313841226574</v>
      </c>
      <c r="AO1047" s="34">
        <f>IF(Y1047="","",IF(AO$6=0, 0, Y1047/AO$6))</f>
        <v>0.39878052903519795</v>
      </c>
      <c r="AP1047" s="34"/>
      <c r="AQ1047" s="34">
        <f>IF(AI1047="","",AI1047*AI$4)</f>
        <v>3.0918437779026232E-2</v>
      </c>
      <c r="AR1047" s="33">
        <f>IF(AJ1047="","",AJ1047*AJ$4)</f>
        <v>9.1149711325421972E-3</v>
      </c>
      <c r="AS1047" s="34">
        <f>IF(AK1047="","",AK1047*AK$4)</f>
        <v>0</v>
      </c>
      <c r="AT1047" s="34">
        <f>IF(AL1047="","",AL1047*AL$4)</f>
        <v>0.56356525774999977</v>
      </c>
      <c r="AU1047" s="34">
        <f>IF(AM1047="","",AM1047*AM$4)</f>
        <v>9.0502517523941145E-3</v>
      </c>
      <c r="AV1047" s="34">
        <f>IF(AN1047="","",AN1047*AN$4)</f>
        <v>0.91969313841226574</v>
      </c>
      <c r="AW1047" s="34">
        <f>IF(AO1047="","",AO1047*AO$4)</f>
        <v>0.39878052903519795</v>
      </c>
      <c r="AX1047" s="34"/>
      <c r="AY1047" s="34">
        <f>IF(AQ1047="","",AI1047*AI$5)</f>
        <v>1.5459218889513116E-2</v>
      </c>
      <c r="AZ1047" s="34">
        <f>IF(AR1047="","",AJ1047*AJ$5)</f>
        <v>9.1149711325421972E-3</v>
      </c>
      <c r="BA1047" s="34">
        <f>IF(AS1047="","",AK1047*AK$5)</f>
        <v>0</v>
      </c>
      <c r="BB1047" s="34">
        <f>IF(AT1047="","",AL1047*AL$5)</f>
        <v>1.4089131443749994</v>
      </c>
      <c r="BC1047" s="34">
        <f>IF(AU1047="","",AM1047*AM$5)</f>
        <v>0</v>
      </c>
      <c r="BD1047" s="34">
        <f>IF(AV1047="","",AN1047*AN$5)</f>
        <v>0.91969313841226574</v>
      </c>
      <c r="BE1047" s="34">
        <f>IF(AW1047="","",AO1047*AO$5)</f>
        <v>0.39878052903519795</v>
      </c>
      <c r="BF1047" s="34">
        <f>IF(BE1047="","",SUM(AY1047:BE1047))</f>
        <v>2.7519610018445184</v>
      </c>
      <c r="BG1047" s="34"/>
      <c r="BH1047" s="34">
        <f>IF(AT1047="","",3/AT1047)</f>
        <v>5.3232522032627037</v>
      </c>
      <c r="BI1047" s="34"/>
      <c r="BJ1047" s="34">
        <f>IF(AQ1047="","",AQ1047*$BH1047)</f>
        <v>0.1645866420286422</v>
      </c>
      <c r="BK1047" s="34">
        <f>IF(AR1047="","",AR1047*$BH1047)</f>
        <v>4.8521290163981191E-2</v>
      </c>
      <c r="BL1047" s="34">
        <f>IF(AS1047="","",AS1047*$BH1047)</f>
        <v>0</v>
      </c>
      <c r="BM1047" s="34">
        <f>IF(AT1047="","",AT1047*$BH1047)</f>
        <v>2.9999999999999996</v>
      </c>
      <c r="BN1047" s="34">
        <f>IF(AU1047="","",AU1047*$BH1047)</f>
        <v>4.8176772581014111E-2</v>
      </c>
      <c r="BO1047" s="34">
        <f>IF(AV1047="","",AV1047*$BH1047)</f>
        <v>4.8957585253786844</v>
      </c>
      <c r="BP1047" s="34">
        <f t="shared" ref="BP1047:BP1110" si="123">IF(BF1047="","",BF1047*$BH1047)</f>
        <v>14.649382466361869</v>
      </c>
      <c r="BQ1047" s="34">
        <f>IF(AW1047="","",AW1047*$BH1047)</f>
        <v>2.122809329804884</v>
      </c>
      <c r="BR1047" s="34"/>
      <c r="BS1047" s="34">
        <f t="shared" ref="BS1047:BS1110" si="124">IF(BJ1047="","",SUM(BJ1047:BK1047,BO1047))</f>
        <v>5.1088664575713079</v>
      </c>
      <c r="BT1047" s="34"/>
      <c r="BU1047" s="34">
        <f t="shared" ref="BU1047:BU1110" si="125">IF(BL1047="","",IF((SUM(BL1047,BN1047))&gt;=1, 0, (1-SUM(BL1047,BN1047))))</f>
        <v>0.95182322741898584</v>
      </c>
      <c r="BV1047" s="34">
        <f t="shared" ref="BV1047:BV1110" si="126">IF(BQ1047="","",IF(BQ1047&lt;BU1047, BQ1047, BU1047))</f>
        <v>0.95182322741898584</v>
      </c>
      <c r="BW1047" s="34">
        <f t="shared" ref="BW1047:BW1110" si="127">IF(BV1047="","",SUM(BL1047,BN1047,BV1047))</f>
        <v>1</v>
      </c>
      <c r="BX1047" s="34"/>
      <c r="BY1047" s="34">
        <f>IF(BV1047="","",IF(BQ1047=0,0,((BV1047/BQ1047)*AF1047)))</f>
        <v>3.0734276392312321</v>
      </c>
      <c r="BZ1047" s="34">
        <f>IF(BY1047="","",SUM(S1047:X1047,BY1047))</f>
        <v>96.291296639231234</v>
      </c>
      <c r="CA1047" s="18"/>
      <c r="CB1047" s="20">
        <v>1.6028000000000001E-2</v>
      </c>
      <c r="CC1047" s="20">
        <v>1.0161999999999999E-2</v>
      </c>
      <c r="CD1047" s="20">
        <v>4.8370000000000003E-2</v>
      </c>
      <c r="CE1047" s="20">
        <v>1.2050999999999999E-2</v>
      </c>
      <c r="CF1047" s="20">
        <v>8.3169999999999997E-3</v>
      </c>
      <c r="CG1047" s="20">
        <v>3.0161E-2</v>
      </c>
      <c r="CH1047" s="20"/>
      <c r="CI1047" s="21">
        <v>3.7849900000000001</v>
      </c>
      <c r="CJ1047" s="21">
        <v>3.2464200000000001</v>
      </c>
      <c r="CK1047" s="21">
        <v>-21.478999999999999</v>
      </c>
      <c r="CL1047" s="21">
        <v>0.37222100000000002</v>
      </c>
      <c r="CM1047" s="21">
        <v>3.1693799999999999</v>
      </c>
      <c r="CN1047" s="21">
        <v>0.344889</v>
      </c>
      <c r="CO1047" s="21"/>
      <c r="CP1047" s="20">
        <v>17.860299999999999</v>
      </c>
      <c r="CQ1047" s="20">
        <v>57.808399999999999</v>
      </c>
      <c r="CR1047" s="20">
        <v>10.862</v>
      </c>
      <c r="CS1047" s="20">
        <v>82.134600000000006</v>
      </c>
      <c r="CT1047" s="20"/>
      <c r="CU1047" s="22">
        <v>44274.325601851902</v>
      </c>
      <c r="CV1047" s="22"/>
    </row>
    <row r="1048" spans="1:100" s="17" customFormat="1" x14ac:dyDescent="0.25">
      <c r="A1048" s="17" t="s">
        <v>83</v>
      </c>
      <c r="B1048" s="17">
        <v>3165</v>
      </c>
      <c r="C1048" s="17">
        <v>6</v>
      </c>
      <c r="E1048" s="18">
        <v>0.71088600000000002</v>
      </c>
      <c r="F1048" s="18">
        <v>0.21393799999999999</v>
      </c>
      <c r="G1048" s="18">
        <v>0</v>
      </c>
      <c r="H1048" s="18">
        <v>17.662199999999999</v>
      </c>
      <c r="I1048" s="18">
        <v>0.33039400000000002</v>
      </c>
      <c r="J1048" s="18">
        <v>37.101500000000001</v>
      </c>
      <c r="K1048" s="18">
        <v>43.627099999999999</v>
      </c>
      <c r="L1048" s="18">
        <v>0.35398499999999999</v>
      </c>
      <c r="M1048" s="18">
        <v>100</v>
      </c>
      <c r="N1048" s="18"/>
      <c r="O1048" s="18">
        <v>7.4553999999999995E-2</v>
      </c>
      <c r="P1048" s="18">
        <v>43.552500000000002</v>
      </c>
      <c r="Q1048" s="18">
        <f t="shared" si="121"/>
        <v>99.925445999999994</v>
      </c>
      <c r="R1048" s="18"/>
      <c r="S1048" s="18">
        <v>0.95825899999999997</v>
      </c>
      <c r="T1048" s="18">
        <v>0.35477399999999998</v>
      </c>
      <c r="U1048" s="18">
        <v>0</v>
      </c>
      <c r="V1048" s="18">
        <v>40.471299999999999</v>
      </c>
      <c r="W1048" s="18">
        <v>0.33039400000000002</v>
      </c>
      <c r="X1048" s="18">
        <v>51.912500000000001</v>
      </c>
      <c r="Y1048" s="18">
        <v>5.9728000000000003</v>
      </c>
      <c r="Z1048" s="18">
        <v>100</v>
      </c>
      <c r="AA1048" s="19"/>
      <c r="AB1048" s="18">
        <f>IF(Z1048="","",Z1048-O1048)</f>
        <v>99.925445999999994</v>
      </c>
      <c r="AC1048" s="18">
        <f t="shared" si="122"/>
        <v>93.952645999999987</v>
      </c>
      <c r="AD1048" s="18"/>
      <c r="AE1048" s="34">
        <f>IF(M1048="","",IF(M1048&gt;100,M1048, M1048+O1048))</f>
        <v>100.07455400000001</v>
      </c>
      <c r="AF1048" s="37">
        <f>IF(AE1048="","",IF(AE1048="* * *", Y1048, AE1048-SUM(S1048:X1048)))</f>
        <v>6.0473270000000099</v>
      </c>
      <c r="AG1048" s="54"/>
      <c r="AH1048" s="33"/>
      <c r="AI1048" s="34">
        <f>IF(S1048="","",IF(AI$6=0, 0, S1048/AI$6))</f>
        <v>1.5461042089458128E-2</v>
      </c>
      <c r="AJ1048" s="34">
        <f>IF(T1048="","",IF(AJ$6=0, 0, T1048/AJ$6))</f>
        <v>8.8022548126902682E-3</v>
      </c>
      <c r="AK1048" s="34">
        <f>IF(U1048="","",IF(AK$6=0, 0, U1048/AK$6))</f>
        <v>0</v>
      </c>
      <c r="AL1048" s="34">
        <f>IF(V1048="","",IF(AL$6=0, 0, V1048/AL$6))</f>
        <v>0.28512055273426545</v>
      </c>
      <c r="AM1048" s="34">
        <f>IF(W1048="","",IF(AM$6=0, 0, W1048/AM$6))</f>
        <v>9.3196056584347632E-3</v>
      </c>
      <c r="AN1048" s="34">
        <f>IF(X1048="","",IF(AN$6=0, 0, X1048/AN$6))</f>
        <v>0.9257294382407173</v>
      </c>
      <c r="AO1048" s="34">
        <f>IF(Y1048="","",IF(AO$6=0, 0, Y1048/AO$6))</f>
        <v>0.35118882249612304</v>
      </c>
      <c r="AP1048" s="34"/>
      <c r="AQ1048" s="34">
        <f>IF(AI1048="","",AI1048*AI$4)</f>
        <v>3.0922084178916256E-2</v>
      </c>
      <c r="AR1048" s="33">
        <f>IF(AJ1048="","",AJ1048*AJ$4)</f>
        <v>8.8022548126902682E-3</v>
      </c>
      <c r="AS1048" s="34">
        <f>IF(AK1048="","",AK1048*AK$4)</f>
        <v>0</v>
      </c>
      <c r="AT1048" s="34">
        <f>IF(AL1048="","",AL1048*AL$4)</f>
        <v>0.57024110546853091</v>
      </c>
      <c r="AU1048" s="34">
        <f>IF(AM1048="","",AM1048*AM$4)</f>
        <v>9.3196056584347632E-3</v>
      </c>
      <c r="AV1048" s="34">
        <f>IF(AN1048="","",AN1048*AN$4)</f>
        <v>0.9257294382407173</v>
      </c>
      <c r="AW1048" s="34">
        <f>IF(AO1048="","",AO1048*AO$4)</f>
        <v>0.35118882249612304</v>
      </c>
      <c r="AX1048" s="34"/>
      <c r="AY1048" s="34">
        <f>IF(AQ1048="","",AI1048*AI$5)</f>
        <v>1.5461042089458128E-2</v>
      </c>
      <c r="AZ1048" s="34">
        <f>IF(AR1048="","",AJ1048*AJ$5)</f>
        <v>8.8022548126902682E-3</v>
      </c>
      <c r="BA1048" s="34">
        <f>IF(AS1048="","",AK1048*AK$5)</f>
        <v>0</v>
      </c>
      <c r="BB1048" s="34">
        <f>IF(AT1048="","",AL1048*AL$5)</f>
        <v>1.4256027636713273</v>
      </c>
      <c r="BC1048" s="34">
        <f>IF(AU1048="","",AM1048*AM$5)</f>
        <v>0</v>
      </c>
      <c r="BD1048" s="34">
        <f>IF(AV1048="","",AN1048*AN$5)</f>
        <v>0.9257294382407173</v>
      </c>
      <c r="BE1048" s="34">
        <f>IF(AW1048="","",AO1048*AO$5)</f>
        <v>0.35118882249612304</v>
      </c>
      <c r="BF1048" s="34">
        <f>IF(BE1048="","",SUM(AY1048:BE1048))</f>
        <v>2.7267843213103165</v>
      </c>
      <c r="BG1048" s="34"/>
      <c r="BH1048" s="34">
        <f>IF(AT1048="","",3/AT1048)</f>
        <v>5.2609325620872074</v>
      </c>
      <c r="BI1048" s="34"/>
      <c r="BJ1048" s="34">
        <f>IF(AQ1048="","",AQ1048*$BH1048)</f>
        <v>0.16267899954446219</v>
      </c>
      <c r="BK1048" s="34">
        <f>IF(AR1048="","",AR1048*$BH1048)</f>
        <v>4.6308068963871067E-2</v>
      </c>
      <c r="BL1048" s="34">
        <f>IF(AS1048="","",AS1048*$BH1048)</f>
        <v>0</v>
      </c>
      <c r="BM1048" s="34">
        <f>IF(AT1048="","",AT1048*$BH1048)</f>
        <v>2.9999999999999996</v>
      </c>
      <c r="BN1048" s="34">
        <f>IF(AU1048="","",AU1048*$BH1048)</f>
        <v>4.9029816874271631E-2</v>
      </c>
      <c r="BO1048" s="34">
        <f>IF(AV1048="","",AV1048*$BH1048)</f>
        <v>4.8702001453232882</v>
      </c>
      <c r="BP1048" s="34">
        <f t="shared" si="123"/>
        <v>14.34542842577031</v>
      </c>
      <c r="BQ1048" s="34">
        <f>IF(AW1048="","",AW1048*$BH1048)</f>
        <v>1.8475807117109182</v>
      </c>
      <c r="BR1048" s="34"/>
      <c r="BS1048" s="34">
        <f t="shared" si="124"/>
        <v>5.0791872138316219</v>
      </c>
      <c r="BT1048" s="34"/>
      <c r="BU1048" s="34">
        <f t="shared" si="125"/>
        <v>0.95097018312572834</v>
      </c>
      <c r="BV1048" s="34">
        <f t="shared" si="126"/>
        <v>0.95097018312572834</v>
      </c>
      <c r="BW1048" s="34">
        <f t="shared" si="127"/>
        <v>1</v>
      </c>
      <c r="BX1048" s="34"/>
      <c r="BY1048" s="34">
        <f>IF(BV1048="","",IF(BQ1048=0,0,((BV1048/BQ1048)*AF1048)))</f>
        <v>3.1126259481707419</v>
      </c>
      <c r="BZ1048" s="34">
        <f>IF(BY1048="","",SUM(S1048:X1048,BY1048))</f>
        <v>97.139852948170741</v>
      </c>
      <c r="CA1048" s="18"/>
      <c r="CB1048" s="20">
        <v>1.6461E-2</v>
      </c>
      <c r="CC1048" s="20">
        <v>9.5739999999999992E-3</v>
      </c>
      <c r="CD1048" s="20">
        <v>4.8162000000000003E-2</v>
      </c>
      <c r="CE1048" s="20">
        <v>1.2425E-2</v>
      </c>
      <c r="CF1048" s="20">
        <v>8.2649999999999998E-3</v>
      </c>
      <c r="CG1048" s="20">
        <v>2.8490000000000001E-2</v>
      </c>
      <c r="CH1048" s="20"/>
      <c r="CI1048" s="21">
        <v>3.7989600000000001</v>
      </c>
      <c r="CJ1048" s="21">
        <v>3.2426400000000002</v>
      </c>
      <c r="CK1048" s="21">
        <v>-19.594999999999999</v>
      </c>
      <c r="CL1048" s="21">
        <v>0.369896</v>
      </c>
      <c r="CM1048" s="21">
        <v>3.1109499999999999</v>
      </c>
      <c r="CN1048" s="21">
        <v>0.34339500000000001</v>
      </c>
      <c r="CO1048" s="21"/>
      <c r="CP1048" s="20">
        <v>17.8736</v>
      </c>
      <c r="CQ1048" s="20">
        <v>57.823799999999999</v>
      </c>
      <c r="CR1048" s="20">
        <v>10.862</v>
      </c>
      <c r="CS1048" s="20">
        <v>102.483</v>
      </c>
      <c r="CT1048" s="20"/>
      <c r="CU1048" s="22">
        <v>44274.327372685198</v>
      </c>
      <c r="CV1048" s="22"/>
    </row>
    <row r="1049" spans="1:100" s="17" customFormat="1" x14ac:dyDescent="0.25">
      <c r="A1049" s="17" t="s">
        <v>83</v>
      </c>
      <c r="B1049" s="17">
        <v>3166</v>
      </c>
      <c r="C1049" s="17">
        <v>7</v>
      </c>
      <c r="E1049" s="18">
        <v>0.66507899999999998</v>
      </c>
      <c r="F1049" s="18">
        <v>0.19294500000000001</v>
      </c>
      <c r="G1049" s="18">
        <v>0</v>
      </c>
      <c r="H1049" s="18">
        <v>17.427</v>
      </c>
      <c r="I1049" s="18">
        <v>0.35083799999999998</v>
      </c>
      <c r="J1049" s="18">
        <v>36.661799999999999</v>
      </c>
      <c r="K1049" s="18">
        <v>44.275500000000001</v>
      </c>
      <c r="L1049" s="18">
        <v>0.42690699999999998</v>
      </c>
      <c r="M1049" s="18">
        <v>100</v>
      </c>
      <c r="N1049" s="18"/>
      <c r="O1049" s="18">
        <v>7.9167000000000001E-2</v>
      </c>
      <c r="P1049" s="18">
        <v>44.196300000000001</v>
      </c>
      <c r="Q1049" s="18">
        <f t="shared" si="121"/>
        <v>99.920833000000002</v>
      </c>
      <c r="R1049" s="18"/>
      <c r="S1049" s="18">
        <v>0.89651199999999998</v>
      </c>
      <c r="T1049" s="18">
        <v>0.31996000000000002</v>
      </c>
      <c r="U1049" s="18">
        <v>0</v>
      </c>
      <c r="V1049" s="18">
        <v>39.932200000000002</v>
      </c>
      <c r="W1049" s="18">
        <v>0.35083799999999998</v>
      </c>
      <c r="X1049" s="18">
        <v>51.2973</v>
      </c>
      <c r="Y1049" s="18">
        <v>7.2031999999999998</v>
      </c>
      <c r="Z1049" s="18">
        <v>100</v>
      </c>
      <c r="AA1049" s="19"/>
      <c r="AB1049" s="18">
        <f>IF(Z1049="","",Z1049-O1049)</f>
        <v>99.920833000000002</v>
      </c>
      <c r="AC1049" s="18">
        <f t="shared" si="122"/>
        <v>92.717633000000006</v>
      </c>
      <c r="AD1049" s="18"/>
      <c r="AE1049" s="34">
        <f>IF(M1049="","",IF(M1049&gt;100,M1049, M1049+O1049))</f>
        <v>100.079167</v>
      </c>
      <c r="AF1049" s="37">
        <f>IF(AE1049="","",IF(AE1049="* * *", Y1049, AE1049-SUM(S1049:X1049)))</f>
        <v>7.2823569999999904</v>
      </c>
      <c r="AG1049" s="54"/>
      <c r="AH1049" s="33"/>
      <c r="AI1049" s="34">
        <f>IF(S1049="","",IF(AI$6=0, 0, S1049/AI$6))</f>
        <v>1.4464784328354114E-2</v>
      </c>
      <c r="AJ1049" s="34">
        <f>IF(T1049="","",IF(AJ$6=0, 0, T1049/AJ$6))</f>
        <v>7.9384888685991046E-3</v>
      </c>
      <c r="AK1049" s="34">
        <f>IF(U1049="","",IF(AK$6=0, 0, U1049/AK$6))</f>
        <v>0</v>
      </c>
      <c r="AL1049" s="34">
        <f>IF(V1049="","",IF(AL$6=0, 0, V1049/AL$6))</f>
        <v>0.28132258998093057</v>
      </c>
      <c r="AM1049" s="34">
        <f>IF(W1049="","",IF(AM$6=0, 0, W1049/AM$6))</f>
        <v>9.8962808343793628E-3</v>
      </c>
      <c r="AN1049" s="34">
        <f>IF(X1049="","",IF(AN$6=0, 0, X1049/AN$6))</f>
        <v>0.91475888682428208</v>
      </c>
      <c r="AO1049" s="34">
        <f>IF(Y1049="","",IF(AO$6=0, 0, Y1049/AO$6))</f>
        <v>0.42353390808399299</v>
      </c>
      <c r="AP1049" s="34"/>
      <c r="AQ1049" s="34">
        <f>IF(AI1049="","",AI1049*AI$4)</f>
        <v>2.8929568656708229E-2</v>
      </c>
      <c r="AR1049" s="33">
        <f>IF(AJ1049="","",AJ1049*AJ$4)</f>
        <v>7.9384888685991046E-3</v>
      </c>
      <c r="AS1049" s="34">
        <f>IF(AK1049="","",AK1049*AK$4)</f>
        <v>0</v>
      </c>
      <c r="AT1049" s="34">
        <f>IF(AL1049="","",AL1049*AL$4)</f>
        <v>0.56264517996186114</v>
      </c>
      <c r="AU1049" s="34">
        <f>IF(AM1049="","",AM1049*AM$4)</f>
        <v>9.8962808343793628E-3</v>
      </c>
      <c r="AV1049" s="34">
        <f>IF(AN1049="","",AN1049*AN$4)</f>
        <v>0.91475888682428208</v>
      </c>
      <c r="AW1049" s="34">
        <f>IF(AO1049="","",AO1049*AO$4)</f>
        <v>0.42353390808399299</v>
      </c>
      <c r="AX1049" s="34"/>
      <c r="AY1049" s="34">
        <f>IF(AQ1049="","",AI1049*AI$5)</f>
        <v>1.4464784328354114E-2</v>
      </c>
      <c r="AZ1049" s="34">
        <f>IF(AR1049="","",AJ1049*AJ$5)</f>
        <v>7.9384888685991046E-3</v>
      </c>
      <c r="BA1049" s="34">
        <f>IF(AS1049="","",AK1049*AK$5)</f>
        <v>0</v>
      </c>
      <c r="BB1049" s="34">
        <f>IF(AT1049="","",AL1049*AL$5)</f>
        <v>1.4066129499046529</v>
      </c>
      <c r="BC1049" s="34">
        <f>IF(AU1049="","",AM1049*AM$5)</f>
        <v>0</v>
      </c>
      <c r="BD1049" s="34">
        <f>IF(AV1049="","",AN1049*AN$5)</f>
        <v>0.91475888682428208</v>
      </c>
      <c r="BE1049" s="34">
        <f>IF(AW1049="","",AO1049*AO$5)</f>
        <v>0.42353390808399299</v>
      </c>
      <c r="BF1049" s="34">
        <f>IF(BE1049="","",SUM(AY1049:BE1049))</f>
        <v>2.7673090180098812</v>
      </c>
      <c r="BG1049" s="34"/>
      <c r="BH1049" s="34">
        <f>IF(AT1049="","",3/AT1049)</f>
        <v>5.3319571673987411</v>
      </c>
      <c r="BI1049" s="34"/>
      <c r="BJ1049" s="34">
        <f>IF(AQ1049="","",AQ1049*$BH1049)</f>
        <v>0.15425122094888941</v>
      </c>
      <c r="BK1049" s="34">
        <f>IF(AR1049="","",AR1049*$BH1049)</f>
        <v>4.2327682621242119E-2</v>
      </c>
      <c r="BL1049" s="34">
        <f>IF(AS1049="","",AS1049*$BH1049)</f>
        <v>0</v>
      </c>
      <c r="BM1049" s="34">
        <f>IF(AT1049="","",AT1049*$BH1049)</f>
        <v>3</v>
      </c>
      <c r="BN1049" s="34">
        <f>IF(AU1049="","",AU1049*$BH1049)</f>
        <v>5.276654552545984E-2</v>
      </c>
      <c r="BO1049" s="34">
        <f>IF(AV1049="","",AV1049*$BH1049)</f>
        <v>4.8774552030444251</v>
      </c>
      <c r="BP1049" s="34">
        <f t="shared" si="123"/>
        <v>14.755173152984957</v>
      </c>
      <c r="BQ1049" s="34">
        <f>IF(AW1049="","",AW1049*$BH1049)</f>
        <v>2.2582646568448461</v>
      </c>
      <c r="BR1049" s="34"/>
      <c r="BS1049" s="34">
        <f t="shared" si="124"/>
        <v>5.0740341066145564</v>
      </c>
      <c r="BT1049" s="34"/>
      <c r="BU1049" s="34">
        <f t="shared" si="125"/>
        <v>0.94723345447454022</v>
      </c>
      <c r="BV1049" s="34">
        <f t="shared" si="126"/>
        <v>0.94723345447454022</v>
      </c>
      <c r="BW1049" s="34">
        <f t="shared" si="127"/>
        <v>1</v>
      </c>
      <c r="BX1049" s="34"/>
      <c r="BY1049" s="34">
        <f>IF(BV1049="","",IF(BQ1049=0,0,((BV1049/BQ1049)*AF1049)))</f>
        <v>3.0545986525178006</v>
      </c>
      <c r="BZ1049" s="34">
        <f>IF(BY1049="","",SUM(S1049:X1049,BY1049))</f>
        <v>95.851408652517804</v>
      </c>
      <c r="CA1049" s="18"/>
      <c r="CB1049" s="20">
        <v>1.6098000000000001E-2</v>
      </c>
      <c r="CC1049" s="20">
        <v>1.0008E-2</v>
      </c>
      <c r="CD1049" s="20">
        <v>4.8855000000000003E-2</v>
      </c>
      <c r="CE1049" s="20">
        <v>1.2954E-2</v>
      </c>
      <c r="CF1049" s="20">
        <v>8.7150000000000005E-3</v>
      </c>
      <c r="CG1049" s="20">
        <v>3.0991999999999999E-2</v>
      </c>
      <c r="CH1049" s="20"/>
      <c r="CI1049" s="21">
        <v>3.9381900000000001</v>
      </c>
      <c r="CJ1049" s="21">
        <v>3.56542</v>
      </c>
      <c r="CK1049" s="21">
        <v>-19.989000000000001</v>
      </c>
      <c r="CL1049" s="21">
        <v>0.37279899999999999</v>
      </c>
      <c r="CM1049" s="21">
        <v>3.0325600000000001</v>
      </c>
      <c r="CN1049" s="21">
        <v>0.34603899999999999</v>
      </c>
      <c r="CO1049" s="21"/>
      <c r="CP1049" s="20">
        <v>17.887</v>
      </c>
      <c r="CQ1049" s="20">
        <v>57.839300000000001</v>
      </c>
      <c r="CR1049" s="20">
        <v>10.862</v>
      </c>
      <c r="CS1049" s="20">
        <v>122.971</v>
      </c>
      <c r="CT1049" s="20"/>
      <c r="CU1049" s="22">
        <v>44274.329131944403</v>
      </c>
      <c r="CV1049" s="22"/>
    </row>
    <row r="1050" spans="1:100" s="17" customFormat="1" x14ac:dyDescent="0.25">
      <c r="A1050" s="17" t="s">
        <v>83</v>
      </c>
      <c r="B1050" s="17">
        <v>3167</v>
      </c>
      <c r="C1050" s="17">
        <v>8</v>
      </c>
      <c r="E1050" s="18">
        <v>0.69310799999999995</v>
      </c>
      <c r="F1050" s="18">
        <v>0.19191900000000001</v>
      </c>
      <c r="G1050" s="18">
        <v>0</v>
      </c>
      <c r="H1050" s="18">
        <v>17.516500000000001</v>
      </c>
      <c r="I1050" s="18">
        <v>0.36852000000000001</v>
      </c>
      <c r="J1050" s="18">
        <v>37.352499999999999</v>
      </c>
      <c r="K1050" s="18">
        <v>43.523200000000003</v>
      </c>
      <c r="L1050" s="18">
        <v>0.35428799999999999</v>
      </c>
      <c r="M1050" s="18">
        <v>100</v>
      </c>
      <c r="N1050" s="18"/>
      <c r="O1050" s="18">
        <v>8.3156999999999995E-2</v>
      </c>
      <c r="P1050" s="18">
        <v>43.44</v>
      </c>
      <c r="Q1050" s="18">
        <f t="shared" si="121"/>
        <v>99.916843</v>
      </c>
      <c r="R1050" s="18"/>
      <c r="S1050" s="18">
        <v>0.93429399999999996</v>
      </c>
      <c r="T1050" s="18">
        <v>0.31825900000000001</v>
      </c>
      <c r="U1050" s="18">
        <v>0</v>
      </c>
      <c r="V1050" s="18">
        <v>40.137300000000003</v>
      </c>
      <c r="W1050" s="18">
        <v>0.36852000000000001</v>
      </c>
      <c r="X1050" s="18">
        <v>52.2637</v>
      </c>
      <c r="Y1050" s="18">
        <v>5.9779</v>
      </c>
      <c r="Z1050" s="18">
        <v>100</v>
      </c>
      <c r="AA1050" s="19"/>
      <c r="AB1050" s="18">
        <f>IF(Z1050="","",Z1050-O1050)</f>
        <v>99.916843</v>
      </c>
      <c r="AC1050" s="18">
        <f t="shared" si="122"/>
        <v>93.938942999999995</v>
      </c>
      <c r="AD1050" s="18"/>
      <c r="AE1050" s="34">
        <f>IF(M1050="","",IF(M1050&gt;100,M1050, M1050+O1050))</f>
        <v>100.083157</v>
      </c>
      <c r="AF1050" s="37">
        <f>IF(AE1050="","",IF(AE1050="* * *", Y1050, AE1050-SUM(S1050:X1050)))</f>
        <v>6.0610839999999939</v>
      </c>
      <c r="AG1050" s="54"/>
      <c r="AH1050" s="33"/>
      <c r="AI1050" s="34">
        <f>IF(S1050="","",IF(AI$6=0, 0, S1050/AI$6))</f>
        <v>1.5074378490500159E-2</v>
      </c>
      <c r="AJ1050" s="34">
        <f>IF(T1050="","",IF(AJ$6=0, 0, T1050/AJ$6))</f>
        <v>7.8962855632937947E-3</v>
      </c>
      <c r="AK1050" s="34">
        <f>IF(U1050="","",IF(AK$6=0, 0, U1050/AK$6))</f>
        <v>0</v>
      </c>
      <c r="AL1050" s="34">
        <f>IF(V1050="","",IF(AL$6=0, 0, V1050/AL$6))</f>
        <v>0.28276752071865824</v>
      </c>
      <c r="AM1050" s="34">
        <f>IF(W1050="","",IF(AM$6=0, 0, W1050/AM$6))</f>
        <v>1.0395046754016049E-2</v>
      </c>
      <c r="AN1050" s="34">
        <f>IF(X1050="","",IF(AN$6=0, 0, X1050/AN$6))</f>
        <v>0.93199221076583427</v>
      </c>
      <c r="AO1050" s="34">
        <f>IF(Y1050="","",IF(AO$6=0, 0, Y1050/AO$6))</f>
        <v>0.35148869240550057</v>
      </c>
      <c r="AP1050" s="34"/>
      <c r="AQ1050" s="34">
        <f>IF(AI1050="","",AI1050*AI$4)</f>
        <v>3.0148756981000318E-2</v>
      </c>
      <c r="AR1050" s="33">
        <f>IF(AJ1050="","",AJ1050*AJ$4)</f>
        <v>7.8962855632937947E-3</v>
      </c>
      <c r="AS1050" s="34">
        <f>IF(AK1050="","",AK1050*AK$4)</f>
        <v>0</v>
      </c>
      <c r="AT1050" s="34">
        <f>IF(AL1050="","",AL1050*AL$4)</f>
        <v>0.56553504143731648</v>
      </c>
      <c r="AU1050" s="34">
        <f>IF(AM1050="","",AM1050*AM$4)</f>
        <v>1.0395046754016049E-2</v>
      </c>
      <c r="AV1050" s="34">
        <f>IF(AN1050="","",AN1050*AN$4)</f>
        <v>0.93199221076583427</v>
      </c>
      <c r="AW1050" s="34">
        <f>IF(AO1050="","",AO1050*AO$4)</f>
        <v>0.35148869240550057</v>
      </c>
      <c r="AX1050" s="34"/>
      <c r="AY1050" s="34">
        <f>IF(AQ1050="","",AI1050*AI$5)</f>
        <v>1.5074378490500159E-2</v>
      </c>
      <c r="AZ1050" s="34">
        <f>IF(AR1050="","",AJ1050*AJ$5)</f>
        <v>7.8962855632937947E-3</v>
      </c>
      <c r="BA1050" s="34">
        <f>IF(AS1050="","",AK1050*AK$5)</f>
        <v>0</v>
      </c>
      <c r="BB1050" s="34">
        <f>IF(AT1050="","",AL1050*AL$5)</f>
        <v>1.4138376035932911</v>
      </c>
      <c r="BC1050" s="34">
        <f>IF(AU1050="","",AM1050*AM$5)</f>
        <v>0</v>
      </c>
      <c r="BD1050" s="34">
        <f>IF(AV1050="","",AN1050*AN$5)</f>
        <v>0.93199221076583427</v>
      </c>
      <c r="BE1050" s="34">
        <f>IF(AW1050="","",AO1050*AO$5)</f>
        <v>0.35148869240550057</v>
      </c>
      <c r="BF1050" s="34">
        <f>IF(BE1050="","",SUM(AY1050:BE1050))</f>
        <v>2.72028917081842</v>
      </c>
      <c r="BG1050" s="34"/>
      <c r="BH1050" s="34">
        <f>IF(AT1050="","",3/AT1050)</f>
        <v>5.3047110792205752</v>
      </c>
      <c r="BI1050" s="34"/>
      <c r="BJ1050" s="34">
        <f>IF(AQ1050="","",AQ1050*$BH1050)</f>
        <v>0.15993044518184105</v>
      </c>
      <c r="BK1050" s="34">
        <f>IF(AR1050="","",AR1050*$BH1050)</f>
        <v>4.1887513512294076E-2</v>
      </c>
      <c r="BL1050" s="34">
        <f>IF(AS1050="","",AS1050*$BH1050)</f>
        <v>0</v>
      </c>
      <c r="BM1050" s="34">
        <f>IF(AT1050="","",AT1050*$BH1050)</f>
        <v>3</v>
      </c>
      <c r="BN1050" s="34">
        <f>IF(AU1050="","",AU1050*$BH1050)</f>
        <v>5.5142719685044812E-2</v>
      </c>
      <c r="BO1050" s="34">
        <f>IF(AV1050="","",AV1050*$BH1050)</f>
        <v>4.9439494061967988</v>
      </c>
      <c r="BP1050" s="34">
        <f t="shared" si="123"/>
        <v>14.430348103124224</v>
      </c>
      <c r="BQ1050" s="34">
        <f>IF(AW1050="","",AW1050*$BH1050)</f>
        <v>1.8645459608242116</v>
      </c>
      <c r="BR1050" s="34"/>
      <c r="BS1050" s="34">
        <f t="shared" si="124"/>
        <v>5.1457673648909337</v>
      </c>
      <c r="BT1050" s="34"/>
      <c r="BU1050" s="34">
        <f t="shared" si="125"/>
        <v>0.94485728031495519</v>
      </c>
      <c r="BV1050" s="34">
        <f t="shared" si="126"/>
        <v>0.94485728031495519</v>
      </c>
      <c r="BW1050" s="34">
        <f t="shared" si="127"/>
        <v>1</v>
      </c>
      <c r="BX1050" s="34"/>
      <c r="BY1050" s="34">
        <f>IF(BV1050="","",IF(BQ1050=0,0,((BV1050/BQ1050)*AF1050)))</f>
        <v>3.0714498136956405</v>
      </c>
      <c r="BZ1050" s="34">
        <f>IF(BY1050="","",SUM(S1050:X1050,BY1050))</f>
        <v>97.093522813695643</v>
      </c>
      <c r="CA1050" s="18"/>
      <c r="CB1050" s="20">
        <v>1.5751000000000001E-2</v>
      </c>
      <c r="CC1050" s="20">
        <v>9.6360000000000005E-3</v>
      </c>
      <c r="CD1050" s="20">
        <v>4.7144999999999999E-2</v>
      </c>
      <c r="CE1050" s="20">
        <v>1.2562E-2</v>
      </c>
      <c r="CF1050" s="20">
        <v>8.4950000000000008E-3</v>
      </c>
      <c r="CG1050" s="20">
        <v>2.9932E-2</v>
      </c>
      <c r="CH1050" s="20"/>
      <c r="CI1050" s="21">
        <v>3.8291599999999999</v>
      </c>
      <c r="CJ1050" s="21">
        <v>3.51633</v>
      </c>
      <c r="CK1050" s="21">
        <v>-50.331000000000003</v>
      </c>
      <c r="CL1050" s="21">
        <v>0.371448</v>
      </c>
      <c r="CM1050" s="21">
        <v>2.9304899999999998</v>
      </c>
      <c r="CN1050" s="21">
        <v>0.34237800000000002</v>
      </c>
      <c r="CO1050" s="21"/>
      <c r="CP1050" s="20">
        <v>17.900500000000001</v>
      </c>
      <c r="CQ1050" s="20">
        <v>57.854799999999997</v>
      </c>
      <c r="CR1050" s="20">
        <v>10.862</v>
      </c>
      <c r="CS1050" s="20">
        <v>143.52799999999999</v>
      </c>
      <c r="CT1050" s="20"/>
      <c r="CU1050" s="22">
        <v>44274.330902777801</v>
      </c>
      <c r="CV1050" s="22"/>
    </row>
    <row r="1051" spans="1:100" s="17" customFormat="1" x14ac:dyDescent="0.25">
      <c r="A1051" s="17" t="s">
        <v>83</v>
      </c>
      <c r="B1051" s="17">
        <v>3168</v>
      </c>
      <c r="C1051" s="17">
        <v>9</v>
      </c>
      <c r="E1051" s="18">
        <v>0.69886300000000001</v>
      </c>
      <c r="F1051" s="18">
        <v>0.194691</v>
      </c>
      <c r="G1051" s="18">
        <v>0</v>
      </c>
      <c r="H1051" s="18">
        <v>17.645399999999999</v>
      </c>
      <c r="I1051" s="18">
        <v>0.39493200000000001</v>
      </c>
      <c r="J1051" s="18">
        <v>37.378999999999998</v>
      </c>
      <c r="K1051" s="18">
        <v>43.354799999999997</v>
      </c>
      <c r="L1051" s="18">
        <v>0.33227899999999999</v>
      </c>
      <c r="M1051" s="18">
        <v>100</v>
      </c>
      <c r="N1051" s="18"/>
      <c r="O1051" s="18">
        <v>8.9117000000000002E-2</v>
      </c>
      <c r="P1051" s="18">
        <v>43.265700000000002</v>
      </c>
      <c r="Q1051" s="18">
        <f t="shared" si="121"/>
        <v>99.910882999999998</v>
      </c>
      <c r="R1051" s="18"/>
      <c r="S1051" s="18">
        <v>0.94205099999999997</v>
      </c>
      <c r="T1051" s="18">
        <v>0.32285700000000001</v>
      </c>
      <c r="U1051" s="18">
        <v>0</v>
      </c>
      <c r="V1051" s="18">
        <v>40.432899999999997</v>
      </c>
      <c r="W1051" s="18">
        <v>0.39493200000000001</v>
      </c>
      <c r="X1051" s="18">
        <v>52.300800000000002</v>
      </c>
      <c r="Y1051" s="18">
        <v>5.6065399999999999</v>
      </c>
      <c r="Z1051" s="18">
        <v>100</v>
      </c>
      <c r="AA1051" s="19"/>
      <c r="AB1051" s="18">
        <f>IF(Z1051="","",Z1051-O1051)</f>
        <v>99.910882999999998</v>
      </c>
      <c r="AC1051" s="18">
        <f t="shared" si="122"/>
        <v>94.304343000000003</v>
      </c>
      <c r="AD1051" s="18"/>
      <c r="AE1051" s="34">
        <f>IF(M1051="","",IF(M1051&gt;100,M1051, M1051+O1051))</f>
        <v>100.089117</v>
      </c>
      <c r="AF1051" s="37">
        <f>IF(AE1051="","",IF(AE1051="* * *", Y1051, AE1051-SUM(S1051:X1051)))</f>
        <v>5.6955770000000001</v>
      </c>
      <c r="AG1051" s="54"/>
      <c r="AH1051" s="33"/>
      <c r="AI1051" s="34">
        <f>IF(S1051="","",IF(AI$6=0, 0, S1051/AI$6))</f>
        <v>1.5199533906194588E-2</v>
      </c>
      <c r="AJ1051" s="34">
        <f>IF(T1051="","",IF(AJ$6=0, 0, T1051/AJ$6))</f>
        <v>8.0103659852772246E-3</v>
      </c>
      <c r="AK1051" s="34">
        <f>IF(U1051="","",IF(AK$6=0, 0, U1051/AK$6))</f>
        <v>0</v>
      </c>
      <c r="AL1051" s="34">
        <f>IF(V1051="","",IF(AL$6=0, 0, V1051/AL$6))</f>
        <v>0.28485002450253094</v>
      </c>
      <c r="AM1051" s="34">
        <f>IF(W1051="","",IF(AM$6=0, 0, W1051/AM$6))</f>
        <v>1.1140064595292159E-2</v>
      </c>
      <c r="AN1051" s="34">
        <f>IF(X1051="","",IF(AN$6=0, 0, X1051/AN$6))</f>
        <v>0.93265379636003087</v>
      </c>
      <c r="AO1051" s="34">
        <f>IF(Y1051="","",IF(AO$6=0, 0, Y1051/AO$6))</f>
        <v>0.32965345916109923</v>
      </c>
      <c r="AP1051" s="34"/>
      <c r="AQ1051" s="34">
        <f>IF(AI1051="","",AI1051*AI$4)</f>
        <v>3.0399067812389175E-2</v>
      </c>
      <c r="AR1051" s="33">
        <f>IF(AJ1051="","",AJ1051*AJ$4)</f>
        <v>8.0103659852772246E-3</v>
      </c>
      <c r="AS1051" s="34">
        <f>IF(AK1051="","",AK1051*AK$4)</f>
        <v>0</v>
      </c>
      <c r="AT1051" s="34">
        <f>IF(AL1051="","",AL1051*AL$4)</f>
        <v>0.56970004900506188</v>
      </c>
      <c r="AU1051" s="34">
        <f>IF(AM1051="","",AM1051*AM$4)</f>
        <v>1.1140064595292159E-2</v>
      </c>
      <c r="AV1051" s="34">
        <f>IF(AN1051="","",AN1051*AN$4)</f>
        <v>0.93265379636003087</v>
      </c>
      <c r="AW1051" s="34">
        <f>IF(AO1051="","",AO1051*AO$4)</f>
        <v>0.32965345916109923</v>
      </c>
      <c r="AX1051" s="34"/>
      <c r="AY1051" s="34">
        <f>IF(AQ1051="","",AI1051*AI$5)</f>
        <v>1.5199533906194588E-2</v>
      </c>
      <c r="AZ1051" s="34">
        <f>IF(AR1051="","",AJ1051*AJ$5)</f>
        <v>8.0103659852772246E-3</v>
      </c>
      <c r="BA1051" s="34">
        <f>IF(AS1051="","",AK1051*AK$5)</f>
        <v>0</v>
      </c>
      <c r="BB1051" s="34">
        <f>IF(AT1051="","",AL1051*AL$5)</f>
        <v>1.4242501225126547</v>
      </c>
      <c r="BC1051" s="34">
        <f>IF(AU1051="","",AM1051*AM$5)</f>
        <v>0</v>
      </c>
      <c r="BD1051" s="34">
        <f>IF(AV1051="","",AN1051*AN$5)</f>
        <v>0.93265379636003087</v>
      </c>
      <c r="BE1051" s="34">
        <f>IF(AW1051="","",AO1051*AO$5)</f>
        <v>0.32965345916109923</v>
      </c>
      <c r="BF1051" s="34">
        <f>IF(BE1051="","",SUM(AY1051:BE1051))</f>
        <v>2.7097672779252568</v>
      </c>
      <c r="BG1051" s="34"/>
      <c r="BH1051" s="34">
        <f>IF(AT1051="","",3/AT1051)</f>
        <v>5.2659289835752574</v>
      </c>
      <c r="BI1051" s="34"/>
      <c r="BJ1051" s="34">
        <f>IF(AQ1051="","",AQ1051*$BH1051)</f>
        <v>0.16007933226692986</v>
      </c>
      <c r="BK1051" s="34">
        <f>IF(AR1051="","",AR1051*$BH1051)</f>
        <v>4.2182018410916712E-2</v>
      </c>
      <c r="BL1051" s="34">
        <f>IF(AS1051="","",AS1051*$BH1051)</f>
        <v>0</v>
      </c>
      <c r="BM1051" s="34">
        <f>IF(AT1051="","",AT1051*$BH1051)</f>
        <v>3</v>
      </c>
      <c r="BN1051" s="34">
        <f>IF(AU1051="","",AU1051*$BH1051)</f>
        <v>5.8662789031249551E-2</v>
      </c>
      <c r="BO1051" s="34">
        <f>IF(AV1051="","",AV1051*$BH1051)</f>
        <v>4.9112886578937829</v>
      </c>
      <c r="BP1051" s="34">
        <f t="shared" si="123"/>
        <v>14.26944204757044</v>
      </c>
      <c r="BQ1051" s="34">
        <f>IF(AW1051="","",AW1051*$BH1051)</f>
        <v>1.7359317051322749</v>
      </c>
      <c r="BR1051" s="34"/>
      <c r="BS1051" s="34">
        <f t="shared" si="124"/>
        <v>5.1135500085716297</v>
      </c>
      <c r="BT1051" s="34"/>
      <c r="BU1051" s="34">
        <f t="shared" si="125"/>
        <v>0.94133721096875045</v>
      </c>
      <c r="BV1051" s="34">
        <f t="shared" si="126"/>
        <v>0.94133721096875045</v>
      </c>
      <c r="BW1051" s="34">
        <f t="shared" si="127"/>
        <v>1</v>
      </c>
      <c r="BX1051" s="34"/>
      <c r="BY1051" s="34">
        <f>IF(BV1051="","",IF(BQ1051=0,0,((BV1051/BQ1051)*AF1051)))</f>
        <v>3.0885192961143764</v>
      </c>
      <c r="BZ1051" s="34">
        <f>IF(BY1051="","",SUM(S1051:X1051,BY1051))</f>
        <v>97.482059296114372</v>
      </c>
      <c r="CA1051" s="18"/>
      <c r="CB1051" s="20">
        <v>1.6247999999999999E-2</v>
      </c>
      <c r="CC1051" s="20">
        <v>9.5359999999999993E-3</v>
      </c>
      <c r="CD1051" s="20">
        <v>4.8411999999999997E-2</v>
      </c>
      <c r="CE1051" s="20">
        <v>1.2832E-2</v>
      </c>
      <c r="CF1051" s="20">
        <v>8.352E-3</v>
      </c>
      <c r="CG1051" s="20">
        <v>3.0535E-2</v>
      </c>
      <c r="CH1051" s="20"/>
      <c r="CI1051" s="21">
        <v>3.8284099999999999</v>
      </c>
      <c r="CJ1051" s="21">
        <v>3.46306</v>
      </c>
      <c r="CK1051" s="21">
        <v>-19.266999999999999</v>
      </c>
      <c r="CL1051" s="21">
        <v>0.37004599999999999</v>
      </c>
      <c r="CM1051" s="21">
        <v>2.8069700000000002</v>
      </c>
      <c r="CN1051" s="21">
        <v>0.342302</v>
      </c>
      <c r="CO1051" s="21"/>
      <c r="CP1051" s="20">
        <v>17.913900000000002</v>
      </c>
      <c r="CQ1051" s="20">
        <v>57.8703</v>
      </c>
      <c r="CR1051" s="20">
        <v>10.862</v>
      </c>
      <c r="CS1051" s="20">
        <v>164.017</v>
      </c>
      <c r="CT1051" s="20"/>
      <c r="CU1051" s="22">
        <v>44274.332673611098</v>
      </c>
      <c r="CV1051" s="22"/>
    </row>
    <row r="1052" spans="1:100" s="17" customFormat="1" x14ac:dyDescent="0.25">
      <c r="A1052" s="17" t="s">
        <v>83</v>
      </c>
      <c r="B1052" s="17">
        <v>3169</v>
      </c>
      <c r="C1052" s="17">
        <v>10</v>
      </c>
      <c r="E1052" s="18">
        <v>0.64549900000000004</v>
      </c>
      <c r="F1052" s="18">
        <v>0.181476</v>
      </c>
      <c r="G1052" s="18">
        <v>0</v>
      </c>
      <c r="H1052" s="18">
        <v>17.635100000000001</v>
      </c>
      <c r="I1052" s="18">
        <v>0.39932000000000001</v>
      </c>
      <c r="J1052" s="18">
        <v>37.477200000000003</v>
      </c>
      <c r="K1052" s="18">
        <v>43.330500000000001</v>
      </c>
      <c r="L1052" s="18">
        <v>0.33084000000000002</v>
      </c>
      <c r="M1052" s="18">
        <v>100</v>
      </c>
      <c r="N1052" s="18"/>
      <c r="O1052" s="18">
        <v>9.0107000000000007E-2</v>
      </c>
      <c r="P1052" s="18">
        <v>43.240400000000001</v>
      </c>
      <c r="Q1052" s="18">
        <f t="shared" si="121"/>
        <v>99.909892999999997</v>
      </c>
      <c r="R1052" s="18"/>
      <c r="S1052" s="18">
        <v>0.87011799999999995</v>
      </c>
      <c r="T1052" s="18">
        <v>0.30094199999999999</v>
      </c>
      <c r="U1052" s="18">
        <v>0</v>
      </c>
      <c r="V1052" s="18">
        <v>40.409199999999998</v>
      </c>
      <c r="W1052" s="18">
        <v>0.39932000000000001</v>
      </c>
      <c r="X1052" s="18">
        <v>52.438200000000002</v>
      </c>
      <c r="Y1052" s="18">
        <v>5.5822700000000003</v>
      </c>
      <c r="Z1052" s="18">
        <v>100</v>
      </c>
      <c r="AA1052" s="19"/>
      <c r="AB1052" s="18">
        <f>IF(Z1052="","",Z1052-O1052)</f>
        <v>99.909892999999997</v>
      </c>
      <c r="AC1052" s="18">
        <f t="shared" si="122"/>
        <v>94.327623000000003</v>
      </c>
      <c r="AD1052" s="18"/>
      <c r="AE1052" s="34">
        <f>IF(M1052="","",IF(M1052&gt;100,M1052, M1052+O1052))</f>
        <v>100.090107</v>
      </c>
      <c r="AF1052" s="37">
        <f>IF(AE1052="","",IF(AE1052="* * *", Y1052, AE1052-SUM(S1052:X1052)))</f>
        <v>5.6723270000000099</v>
      </c>
      <c r="AG1052" s="54"/>
      <c r="AH1052" s="33"/>
      <c r="AI1052" s="34">
        <f>IF(S1052="","",IF(AI$6=0, 0, S1052/AI$6))</f>
        <v>1.4038929997834747E-2</v>
      </c>
      <c r="AJ1052" s="34">
        <f>IF(T1052="","",IF(AJ$6=0, 0, T1052/AJ$6))</f>
        <v>7.4666355703648943E-3</v>
      </c>
      <c r="AK1052" s="34">
        <f>IF(U1052="","",IF(AK$6=0, 0, U1052/AK$6))</f>
        <v>0</v>
      </c>
      <c r="AL1052" s="34">
        <f>IF(V1052="","",IF(AL$6=0, 0, V1052/AL$6))</f>
        <v>0.28468305785950732</v>
      </c>
      <c r="AM1052" s="34">
        <f>IF(W1052="","",IF(AM$6=0, 0, W1052/AM$6))</f>
        <v>1.1263839329788583E-2</v>
      </c>
      <c r="AN1052" s="34">
        <f>IF(X1052="","",IF(AN$6=0, 0, X1052/AN$6))</f>
        <v>0.93510398128301242</v>
      </c>
      <c r="AO1052" s="34">
        <f>IF(Y1052="","",IF(AO$6=0, 0, Y1052/AO$6))</f>
        <v>0.32822643118059081</v>
      </c>
      <c r="AP1052" s="34"/>
      <c r="AQ1052" s="34">
        <f>IF(AI1052="","",AI1052*AI$4)</f>
        <v>2.8077859995669495E-2</v>
      </c>
      <c r="AR1052" s="33">
        <f>IF(AJ1052="","",AJ1052*AJ$4)</f>
        <v>7.4666355703648943E-3</v>
      </c>
      <c r="AS1052" s="34">
        <f>IF(AK1052="","",AK1052*AK$4)</f>
        <v>0</v>
      </c>
      <c r="AT1052" s="34">
        <f>IF(AL1052="","",AL1052*AL$4)</f>
        <v>0.56936611571901463</v>
      </c>
      <c r="AU1052" s="34">
        <f>IF(AM1052="","",AM1052*AM$4)</f>
        <v>1.1263839329788583E-2</v>
      </c>
      <c r="AV1052" s="34">
        <f>IF(AN1052="","",AN1052*AN$4)</f>
        <v>0.93510398128301242</v>
      </c>
      <c r="AW1052" s="34">
        <f>IF(AO1052="","",AO1052*AO$4)</f>
        <v>0.32822643118059081</v>
      </c>
      <c r="AX1052" s="34"/>
      <c r="AY1052" s="34">
        <f>IF(AQ1052="","",AI1052*AI$5)</f>
        <v>1.4038929997834747E-2</v>
      </c>
      <c r="AZ1052" s="34">
        <f>IF(AR1052="","",AJ1052*AJ$5)</f>
        <v>7.4666355703648943E-3</v>
      </c>
      <c r="BA1052" s="34">
        <f>IF(AS1052="","",AK1052*AK$5)</f>
        <v>0</v>
      </c>
      <c r="BB1052" s="34">
        <f>IF(AT1052="","",AL1052*AL$5)</f>
        <v>1.4234152892975365</v>
      </c>
      <c r="BC1052" s="34">
        <f>IF(AU1052="","",AM1052*AM$5)</f>
        <v>0</v>
      </c>
      <c r="BD1052" s="34">
        <f>IF(AV1052="","",AN1052*AN$5)</f>
        <v>0.93510398128301242</v>
      </c>
      <c r="BE1052" s="34">
        <f>IF(AW1052="","",AO1052*AO$5)</f>
        <v>0.32822643118059081</v>
      </c>
      <c r="BF1052" s="34">
        <f>IF(BE1052="","",SUM(AY1052:BE1052))</f>
        <v>2.7082512673293393</v>
      </c>
      <c r="BG1052" s="34"/>
      <c r="BH1052" s="34">
        <f>IF(AT1052="","",3/AT1052)</f>
        <v>5.2690174514714476</v>
      </c>
      <c r="BI1052" s="34"/>
      <c r="BJ1052" s="34">
        <f>IF(AQ1052="","",AQ1052*$BH1052)</f>
        <v>0.1479427343171546</v>
      </c>
      <c r="BK1052" s="34">
        <f>IF(AR1052="","",AR1052*$BH1052)</f>
        <v>3.9341833124030091E-2</v>
      </c>
      <c r="BL1052" s="34">
        <f>IF(AS1052="","",AS1052*$BH1052)</f>
        <v>0</v>
      </c>
      <c r="BM1052" s="34">
        <f>IF(AT1052="","",AT1052*$BH1052)</f>
        <v>3</v>
      </c>
      <c r="BN1052" s="34">
        <f>IF(AU1052="","",AU1052*$BH1052)</f>
        <v>5.9349365999226501E-2</v>
      </c>
      <c r="BO1052" s="34">
        <f>IF(AV1052="","",AV1052*$BH1052)</f>
        <v>4.927079196320622</v>
      </c>
      <c r="BP1052" s="34">
        <f t="shared" si="123"/>
        <v>14.269823190527953</v>
      </c>
      <c r="BQ1052" s="34">
        <f>IF(AW1052="","",AW1052*$BH1052)</f>
        <v>1.7294307939247251</v>
      </c>
      <c r="BR1052" s="34"/>
      <c r="BS1052" s="34">
        <f t="shared" si="124"/>
        <v>5.1143637637618067</v>
      </c>
      <c r="BT1052" s="34"/>
      <c r="BU1052" s="34">
        <f t="shared" si="125"/>
        <v>0.94065063400077353</v>
      </c>
      <c r="BV1052" s="34">
        <f t="shared" si="126"/>
        <v>0.94065063400077353</v>
      </c>
      <c r="BW1052" s="34">
        <f t="shared" si="127"/>
        <v>1</v>
      </c>
      <c r="BX1052" s="34"/>
      <c r="BY1052" s="34">
        <f>IF(BV1052="","",IF(BQ1052=0,0,((BV1052/BQ1052)*AF1052)))</f>
        <v>3.0852220323318442</v>
      </c>
      <c r="BZ1052" s="34">
        <f>IF(BY1052="","",SUM(S1052:X1052,BY1052))</f>
        <v>97.503002032331835</v>
      </c>
      <c r="CA1052" s="18"/>
      <c r="CB1052" s="20">
        <v>1.6187E-2</v>
      </c>
      <c r="CC1052" s="20">
        <v>9.7719999999999994E-3</v>
      </c>
      <c r="CD1052" s="20">
        <v>4.7904000000000002E-2</v>
      </c>
      <c r="CE1052" s="20">
        <v>1.2107E-2</v>
      </c>
      <c r="CF1052" s="20">
        <v>8.3639999999999999E-3</v>
      </c>
      <c r="CG1052" s="20">
        <v>2.8903000000000002E-2</v>
      </c>
      <c r="CH1052" s="20"/>
      <c r="CI1052" s="21">
        <v>4.0089300000000003</v>
      </c>
      <c r="CJ1052" s="21">
        <v>3.6864499999999998</v>
      </c>
      <c r="CK1052" s="21">
        <v>-17.765999999999998</v>
      </c>
      <c r="CL1052" s="21">
        <v>0.36998500000000001</v>
      </c>
      <c r="CM1052" s="21">
        <v>2.7897099999999999</v>
      </c>
      <c r="CN1052" s="21">
        <v>0.34164899999999998</v>
      </c>
      <c r="CO1052" s="21"/>
      <c r="CP1052" s="20">
        <v>17.927299999999999</v>
      </c>
      <c r="CQ1052" s="20">
        <v>57.8857</v>
      </c>
      <c r="CR1052" s="20">
        <v>10.862</v>
      </c>
      <c r="CS1052" s="20">
        <v>184.43</v>
      </c>
      <c r="CT1052" s="20"/>
      <c r="CU1052" s="22">
        <v>44274.334444444401</v>
      </c>
      <c r="CV1052" s="22"/>
    </row>
    <row r="1053" spans="1:100" s="17" customFormat="1" x14ac:dyDescent="0.25">
      <c r="A1053" s="17" t="s">
        <v>83</v>
      </c>
      <c r="B1053" s="17">
        <v>3170</v>
      </c>
      <c r="C1053" s="17">
        <v>11</v>
      </c>
      <c r="E1053" s="18">
        <v>0.54019600000000001</v>
      </c>
      <c r="F1053" s="18">
        <v>0.141539</v>
      </c>
      <c r="G1053" s="18">
        <v>0</v>
      </c>
      <c r="H1053" s="18">
        <v>17.6721</v>
      </c>
      <c r="I1053" s="18">
        <v>0.41974699999999998</v>
      </c>
      <c r="J1053" s="18">
        <v>37.5349</v>
      </c>
      <c r="K1053" s="18">
        <v>43.359400000000001</v>
      </c>
      <c r="L1053" s="18">
        <v>0.33216299999999999</v>
      </c>
      <c r="M1053" s="18">
        <v>100</v>
      </c>
      <c r="N1053" s="18"/>
      <c r="O1053" s="18">
        <v>9.4715999999999995E-2</v>
      </c>
      <c r="P1053" s="18">
        <v>43.264699999999998</v>
      </c>
      <c r="Q1053" s="18">
        <f t="shared" si="121"/>
        <v>99.905283999999995</v>
      </c>
      <c r="R1053" s="18"/>
      <c r="S1053" s="18">
        <v>0.72817200000000004</v>
      </c>
      <c r="T1053" s="18">
        <v>0.23471400000000001</v>
      </c>
      <c r="U1053" s="18">
        <v>0</v>
      </c>
      <c r="V1053" s="18">
        <v>40.493899999999996</v>
      </c>
      <c r="W1053" s="18">
        <v>0.41974699999999998</v>
      </c>
      <c r="X1053" s="18">
        <v>52.518799999999999</v>
      </c>
      <c r="Y1053" s="18">
        <v>5.60459</v>
      </c>
      <c r="Z1053" s="18">
        <v>100</v>
      </c>
      <c r="AA1053" s="19"/>
      <c r="AB1053" s="18">
        <f>IF(Z1053="","",Z1053-O1053)</f>
        <v>99.905283999999995</v>
      </c>
      <c r="AC1053" s="18">
        <f t="shared" si="122"/>
        <v>94.300693999999993</v>
      </c>
      <c r="AD1053" s="18"/>
      <c r="AE1053" s="34">
        <f>IF(M1053="","",IF(M1053&gt;100,M1053, M1053+O1053))</f>
        <v>100.09471600000001</v>
      </c>
      <c r="AF1053" s="37">
        <f>IF(AE1053="","",IF(AE1053="* * *", Y1053, AE1053-SUM(S1053:X1053)))</f>
        <v>5.6993830000000116</v>
      </c>
      <c r="AG1053" s="54"/>
      <c r="AH1053" s="33"/>
      <c r="AI1053" s="34">
        <f>IF(S1053="","",IF(AI$6=0, 0, S1053/AI$6))</f>
        <v>1.1748700445667512E-2</v>
      </c>
      <c r="AJ1053" s="34">
        <f>IF(T1053="","",IF(AJ$6=0, 0, T1053/AJ$6))</f>
        <v>5.8234606710350365E-3</v>
      </c>
      <c r="AK1053" s="34">
        <f>IF(U1053="","",IF(AK$6=0, 0, U1053/AK$6))</f>
        <v>0</v>
      </c>
      <c r="AL1053" s="34">
        <f>IF(V1053="","",IF(AL$6=0, 0, V1053/AL$6))</f>
        <v>0.28527976987065085</v>
      </c>
      <c r="AM1053" s="34">
        <f>IF(W1053="","",IF(AM$6=0, 0, W1053/AM$6))</f>
        <v>1.1840034977363439E-2</v>
      </c>
      <c r="AN1053" s="34">
        <f>IF(X1053="","",IF(AN$6=0, 0, X1053/AN$6))</f>
        <v>0.93654128044452833</v>
      </c>
      <c r="AO1053" s="34">
        <f>IF(Y1053="","",IF(AO$6=0, 0, Y1053/AO$6))</f>
        <v>0.3295388030192784</v>
      </c>
      <c r="AP1053" s="34"/>
      <c r="AQ1053" s="34">
        <f>IF(AI1053="","",AI1053*AI$4)</f>
        <v>2.3497400891335025E-2</v>
      </c>
      <c r="AR1053" s="33">
        <f>IF(AJ1053="","",AJ1053*AJ$4)</f>
        <v>5.8234606710350365E-3</v>
      </c>
      <c r="AS1053" s="34">
        <f>IF(AK1053="","",AK1053*AK$4)</f>
        <v>0</v>
      </c>
      <c r="AT1053" s="34">
        <f>IF(AL1053="","",AL1053*AL$4)</f>
        <v>0.57055953974130169</v>
      </c>
      <c r="AU1053" s="34">
        <f>IF(AM1053="","",AM1053*AM$4)</f>
        <v>1.1840034977363439E-2</v>
      </c>
      <c r="AV1053" s="34">
        <f>IF(AN1053="","",AN1053*AN$4)</f>
        <v>0.93654128044452833</v>
      </c>
      <c r="AW1053" s="34">
        <f>IF(AO1053="","",AO1053*AO$4)</f>
        <v>0.3295388030192784</v>
      </c>
      <c r="AX1053" s="34"/>
      <c r="AY1053" s="34">
        <f>IF(AQ1053="","",AI1053*AI$5)</f>
        <v>1.1748700445667512E-2</v>
      </c>
      <c r="AZ1053" s="34">
        <f>IF(AR1053="","",AJ1053*AJ$5)</f>
        <v>5.8234606710350365E-3</v>
      </c>
      <c r="BA1053" s="34">
        <f>IF(AS1053="","",AK1053*AK$5)</f>
        <v>0</v>
      </c>
      <c r="BB1053" s="34">
        <f>IF(AT1053="","",AL1053*AL$5)</f>
        <v>1.4263988493532542</v>
      </c>
      <c r="BC1053" s="34">
        <f>IF(AU1053="","",AM1053*AM$5)</f>
        <v>0</v>
      </c>
      <c r="BD1053" s="34">
        <f>IF(AV1053="","",AN1053*AN$5)</f>
        <v>0.93654128044452833</v>
      </c>
      <c r="BE1053" s="34">
        <f>IF(AW1053="","",AO1053*AO$5)</f>
        <v>0.3295388030192784</v>
      </c>
      <c r="BF1053" s="34">
        <f>IF(BE1053="","",SUM(AY1053:BE1053))</f>
        <v>2.7100510939337634</v>
      </c>
      <c r="BG1053" s="34"/>
      <c r="BH1053" s="34">
        <f>IF(AT1053="","",3/AT1053)</f>
        <v>5.2579963895796658</v>
      </c>
      <c r="BI1053" s="34"/>
      <c r="BJ1053" s="34">
        <f>IF(AQ1053="","",AQ1053*$BH1053)</f>
        <v>0.12354924905114557</v>
      </c>
      <c r="BK1053" s="34">
        <f>IF(AR1053="","",AR1053*$BH1053)</f>
        <v>3.0619735183161398E-2</v>
      </c>
      <c r="BL1053" s="34">
        <f>IF(AS1053="","",AS1053*$BH1053)</f>
        <v>0</v>
      </c>
      <c r="BM1053" s="34">
        <f>IF(AT1053="","",AT1053*$BH1053)</f>
        <v>3</v>
      </c>
      <c r="BN1053" s="34">
        <f>IF(AU1053="","",AU1053*$BH1053)</f>
        <v>6.2254861163473924E-2</v>
      </c>
      <c r="BO1053" s="34">
        <f>IF(AV1053="","",AV1053*$BH1053)</f>
        <v>4.9243306712696473</v>
      </c>
      <c r="BP1053" s="34">
        <f t="shared" si="123"/>
        <v>14.249438867480151</v>
      </c>
      <c r="BQ1053" s="34">
        <f>IF(AW1053="","",AW1053*$BH1053)</f>
        <v>1.7327138365017705</v>
      </c>
      <c r="BR1053" s="34"/>
      <c r="BS1053" s="34">
        <f t="shared" si="124"/>
        <v>5.0784996555039541</v>
      </c>
      <c r="BT1053" s="34"/>
      <c r="BU1053" s="34">
        <f t="shared" si="125"/>
        <v>0.9377451388365261</v>
      </c>
      <c r="BV1053" s="34">
        <f t="shared" si="126"/>
        <v>0.9377451388365261</v>
      </c>
      <c r="BW1053" s="34">
        <f t="shared" si="127"/>
        <v>1</v>
      </c>
      <c r="BX1053" s="34"/>
      <c r="BY1053" s="34">
        <f>IF(BV1053="","",IF(BQ1053=0,0,((BV1053/BQ1053)*AF1053)))</f>
        <v>3.0845074299215285</v>
      </c>
      <c r="BZ1053" s="34">
        <f>IF(BY1053="","",SUM(S1053:X1053,BY1053))</f>
        <v>97.479840429921524</v>
      </c>
      <c r="CA1053" s="18"/>
      <c r="CB1053" s="20">
        <v>1.5720999999999999E-2</v>
      </c>
      <c r="CC1053" s="20">
        <v>9.3030000000000005E-3</v>
      </c>
      <c r="CD1053" s="20">
        <v>4.8850999999999999E-2</v>
      </c>
      <c r="CE1053" s="20">
        <v>1.2130999999999999E-2</v>
      </c>
      <c r="CF1053" s="20">
        <v>8.4720000000000004E-3</v>
      </c>
      <c r="CG1053" s="20">
        <v>3.0022E-2</v>
      </c>
      <c r="CH1053" s="20"/>
      <c r="CI1053" s="21">
        <v>4.4313099999999999</v>
      </c>
      <c r="CJ1053" s="21">
        <v>4.3307599999999997</v>
      </c>
      <c r="CK1053" s="21">
        <v>-17.760999999999999</v>
      </c>
      <c r="CL1053" s="21">
        <v>0.36947200000000002</v>
      </c>
      <c r="CM1053" s="21">
        <v>2.7154799999999999</v>
      </c>
      <c r="CN1053" s="21">
        <v>0.34149800000000002</v>
      </c>
      <c r="CO1053" s="21"/>
      <c r="CP1053" s="20">
        <v>17.940799999999999</v>
      </c>
      <c r="CQ1053" s="20">
        <v>57.9011</v>
      </c>
      <c r="CR1053" s="20">
        <v>10.862</v>
      </c>
      <c r="CS1053" s="20">
        <v>204.91</v>
      </c>
      <c r="CT1053" s="20"/>
      <c r="CU1053" s="22">
        <v>44274.336215277799</v>
      </c>
      <c r="CV1053" s="22"/>
    </row>
    <row r="1054" spans="1:100" s="17" customFormat="1" x14ac:dyDescent="0.25">
      <c r="A1054" s="17" t="s">
        <v>83</v>
      </c>
      <c r="B1054" s="17">
        <v>3171</v>
      </c>
      <c r="C1054" s="17">
        <v>12</v>
      </c>
      <c r="E1054" s="18">
        <v>6.4309000000000005E-2</v>
      </c>
      <c r="F1054" s="18">
        <v>3.9446000000000002E-2</v>
      </c>
      <c r="G1054" s="18">
        <v>0</v>
      </c>
      <c r="H1054" s="18">
        <v>17.589200000000002</v>
      </c>
      <c r="I1054" s="18">
        <v>0.433724</v>
      </c>
      <c r="J1054" s="18">
        <v>37.389000000000003</v>
      </c>
      <c r="K1054" s="18">
        <v>44.081600000000002</v>
      </c>
      <c r="L1054" s="18">
        <v>0.40274599999999999</v>
      </c>
      <c r="M1054" s="18">
        <v>100</v>
      </c>
      <c r="N1054" s="18"/>
      <c r="O1054" s="18">
        <v>9.7869999999999999E-2</v>
      </c>
      <c r="P1054" s="18">
        <v>43.983800000000002</v>
      </c>
      <c r="Q1054" s="18">
        <f t="shared" si="121"/>
        <v>99.90213</v>
      </c>
      <c r="R1054" s="18"/>
      <c r="S1054" s="18">
        <v>8.6687E-2</v>
      </c>
      <c r="T1054" s="18">
        <v>6.5412999999999999E-2</v>
      </c>
      <c r="U1054" s="18">
        <v>0</v>
      </c>
      <c r="V1054" s="18">
        <v>40.303899999999999</v>
      </c>
      <c r="W1054" s="18">
        <v>0.433724</v>
      </c>
      <c r="X1054" s="18">
        <v>52.314700000000002</v>
      </c>
      <c r="Y1054" s="18">
        <v>6.7955399999999999</v>
      </c>
      <c r="Z1054" s="18">
        <v>100</v>
      </c>
      <c r="AA1054" s="19"/>
      <c r="AB1054" s="18">
        <f>IF(Z1054="","",Z1054-O1054)</f>
        <v>99.90213</v>
      </c>
      <c r="AC1054" s="18">
        <f t="shared" si="122"/>
        <v>93.106589999999997</v>
      </c>
      <c r="AD1054" s="18"/>
      <c r="AE1054" s="34">
        <f>IF(M1054="","",IF(M1054&gt;100,M1054, M1054+O1054))</f>
        <v>100.09787</v>
      </c>
      <c r="AF1054" s="37">
        <f>IF(AE1054="","",IF(AE1054="* * *", Y1054, AE1054-SUM(S1054:X1054)))</f>
        <v>6.8934460000000115</v>
      </c>
      <c r="AG1054" s="54"/>
      <c r="AH1054" s="33"/>
      <c r="AI1054" s="34">
        <f>IF(S1054="","",IF(AI$6=0, 0, S1054/AI$6))</f>
        <v>1.3986525100300197E-3</v>
      </c>
      <c r="AJ1054" s="34">
        <f>IF(T1054="","",IF(AJ$6=0, 0, T1054/AJ$6))</f>
        <v>1.6229540328843392E-3</v>
      </c>
      <c r="AK1054" s="34">
        <f>IF(U1054="","",IF(AK$6=0, 0, U1054/AK$6))</f>
        <v>0</v>
      </c>
      <c r="AL1054" s="34">
        <f>IF(V1054="","",IF(AL$6=0, 0, V1054/AL$6))</f>
        <v>0.28394121872404793</v>
      </c>
      <c r="AM1054" s="34">
        <f>IF(W1054="","",IF(AM$6=0, 0, W1054/AM$6))</f>
        <v>1.2234291919946969E-2</v>
      </c>
      <c r="AN1054" s="34">
        <f>IF(X1054="","",IF(AN$6=0, 0, X1054/AN$6))</f>
        <v>0.93290166805165708</v>
      </c>
      <c r="AO1054" s="34">
        <f>IF(Y1054="","",IF(AO$6=0, 0, Y1054/AO$6))</f>
        <v>0.39956430666108084</v>
      </c>
      <c r="AP1054" s="34"/>
      <c r="AQ1054" s="34">
        <f>IF(AI1054="","",AI1054*AI$4)</f>
        <v>2.7973050200600395E-3</v>
      </c>
      <c r="AR1054" s="33">
        <f>IF(AJ1054="","",AJ1054*AJ$4)</f>
        <v>1.6229540328843392E-3</v>
      </c>
      <c r="AS1054" s="34">
        <f>IF(AK1054="","",AK1054*AK$4)</f>
        <v>0</v>
      </c>
      <c r="AT1054" s="34">
        <f>IF(AL1054="","",AL1054*AL$4)</f>
        <v>0.56788243744809586</v>
      </c>
      <c r="AU1054" s="34">
        <f>IF(AM1054="","",AM1054*AM$4)</f>
        <v>1.2234291919946969E-2</v>
      </c>
      <c r="AV1054" s="34">
        <f>IF(AN1054="","",AN1054*AN$4)</f>
        <v>0.93290166805165708</v>
      </c>
      <c r="AW1054" s="34">
        <f>IF(AO1054="","",AO1054*AO$4)</f>
        <v>0.39956430666108084</v>
      </c>
      <c r="AX1054" s="34"/>
      <c r="AY1054" s="34">
        <f>IF(AQ1054="","",AI1054*AI$5)</f>
        <v>1.3986525100300197E-3</v>
      </c>
      <c r="AZ1054" s="34">
        <f>IF(AR1054="","",AJ1054*AJ$5)</f>
        <v>1.6229540328843392E-3</v>
      </c>
      <c r="BA1054" s="34">
        <f>IF(AS1054="","",AK1054*AK$5)</f>
        <v>0</v>
      </c>
      <c r="BB1054" s="34">
        <f>IF(AT1054="","",AL1054*AL$5)</f>
        <v>1.4197060936202397</v>
      </c>
      <c r="BC1054" s="34">
        <f>IF(AU1054="","",AM1054*AM$5)</f>
        <v>0</v>
      </c>
      <c r="BD1054" s="34">
        <f>IF(AV1054="","",AN1054*AN$5)</f>
        <v>0.93290166805165708</v>
      </c>
      <c r="BE1054" s="34">
        <f>IF(AW1054="","",AO1054*AO$5)</f>
        <v>0.39956430666108084</v>
      </c>
      <c r="BF1054" s="34">
        <f>IF(BE1054="","",SUM(AY1054:BE1054))</f>
        <v>2.7551936748758918</v>
      </c>
      <c r="BG1054" s="34"/>
      <c r="BH1054" s="34">
        <f>IF(AT1054="","",3/AT1054)</f>
        <v>5.2827835519639548</v>
      </c>
      <c r="BI1054" s="34"/>
      <c r="BJ1054" s="34">
        <f>IF(AQ1054="","",AQ1054*$BH1054)</f>
        <v>1.4777556949799377E-2</v>
      </c>
      <c r="BK1054" s="34">
        <f>IF(AR1054="","",AR1054*$BH1054)</f>
        <v>8.5737148705149549E-3</v>
      </c>
      <c r="BL1054" s="34">
        <f>IF(AS1054="","",AS1054*$BH1054)</f>
        <v>0</v>
      </c>
      <c r="BM1054" s="34">
        <f>IF(AT1054="","",AT1054*$BH1054)</f>
        <v>3</v>
      </c>
      <c r="BN1054" s="34">
        <f>IF(AU1054="","",AU1054*$BH1054)</f>
        <v>6.4631116124621357E-2</v>
      </c>
      <c r="BO1054" s="34">
        <f>IF(AV1054="","",AV1054*$BH1054)</f>
        <v>4.928317587583031</v>
      </c>
      <c r="BP1054" s="34">
        <f t="shared" si="123"/>
        <v>14.555091828109486</v>
      </c>
      <c r="BQ1054" s="34">
        <f>IF(AW1054="","",AW1054*$BH1054)</f>
        <v>2.1108117471810397</v>
      </c>
      <c r="BR1054" s="34"/>
      <c r="BS1054" s="34">
        <f t="shared" si="124"/>
        <v>4.9516688594033456</v>
      </c>
      <c r="BT1054" s="34"/>
      <c r="BU1054" s="34">
        <f t="shared" si="125"/>
        <v>0.93536888387537864</v>
      </c>
      <c r="BV1054" s="34">
        <f t="shared" si="126"/>
        <v>0.93536888387537864</v>
      </c>
      <c r="BW1054" s="34">
        <f t="shared" si="127"/>
        <v>1</v>
      </c>
      <c r="BX1054" s="34"/>
      <c r="BY1054" s="34">
        <f>IF(BV1054="","",IF(BQ1054=0,0,((BV1054/BQ1054)*AF1054)))</f>
        <v>3.0547086445232772</v>
      </c>
      <c r="BZ1054" s="34">
        <f>IF(BY1054="","",SUM(S1054:X1054,BY1054))</f>
        <v>96.259132644523262</v>
      </c>
      <c r="CA1054" s="18"/>
      <c r="CB1054" s="20">
        <v>1.0486000000000001E-2</v>
      </c>
      <c r="CC1054" s="20">
        <v>6.8050000000000003E-3</v>
      </c>
      <c r="CD1054" s="20">
        <v>4.8467000000000003E-2</v>
      </c>
      <c r="CE1054" s="20">
        <v>1.2708000000000001E-2</v>
      </c>
      <c r="CF1054" s="20">
        <v>8.5850000000000006E-3</v>
      </c>
      <c r="CG1054" s="20">
        <v>3.0426000000000002E-2</v>
      </c>
      <c r="CH1054" s="20"/>
      <c r="CI1054" s="21">
        <v>15.879300000000001</v>
      </c>
      <c r="CJ1054" s="21">
        <v>9.9475999999999996</v>
      </c>
      <c r="CK1054" s="21">
        <v>-30.524999999999999</v>
      </c>
      <c r="CL1054" s="21">
        <v>0.37051800000000001</v>
      </c>
      <c r="CM1054" s="21">
        <v>2.6708099999999999</v>
      </c>
      <c r="CN1054" s="21">
        <v>0.34246399999999999</v>
      </c>
      <c r="CO1054" s="21"/>
      <c r="CP1054" s="20">
        <v>17.9542</v>
      </c>
      <c r="CQ1054" s="20">
        <v>57.916600000000003</v>
      </c>
      <c r="CR1054" s="20">
        <v>10.861499999999999</v>
      </c>
      <c r="CS1054" s="20">
        <v>225.399</v>
      </c>
      <c r="CT1054" s="20"/>
      <c r="CU1054" s="22">
        <v>44274.337974536997</v>
      </c>
      <c r="CV1054" s="22"/>
    </row>
    <row r="1055" spans="1:100" s="17" customFormat="1" x14ac:dyDescent="0.25">
      <c r="A1055" s="17" t="s">
        <v>83</v>
      </c>
      <c r="B1055" s="17">
        <v>3172</v>
      </c>
      <c r="C1055" s="17">
        <v>13</v>
      </c>
      <c r="E1055" s="18">
        <v>0.54010400000000003</v>
      </c>
      <c r="F1055" s="18">
        <v>0.14791299999999999</v>
      </c>
      <c r="G1055" s="18">
        <v>0</v>
      </c>
      <c r="H1055" s="18">
        <v>17.663900000000002</v>
      </c>
      <c r="I1055" s="18">
        <v>0.42035800000000001</v>
      </c>
      <c r="J1055" s="18">
        <v>37.094999999999999</v>
      </c>
      <c r="K1055" s="18">
        <v>43.7637</v>
      </c>
      <c r="L1055" s="18">
        <v>0.36910100000000001</v>
      </c>
      <c r="M1055" s="18">
        <v>100</v>
      </c>
      <c r="N1055" s="18"/>
      <c r="O1055" s="18">
        <v>9.4853999999999994E-2</v>
      </c>
      <c r="P1055" s="18">
        <v>43.668799999999997</v>
      </c>
      <c r="Q1055" s="18">
        <f t="shared" si="121"/>
        <v>99.905146000000002</v>
      </c>
      <c r="R1055" s="18"/>
      <c r="S1055" s="18">
        <v>0.72804899999999995</v>
      </c>
      <c r="T1055" s="18">
        <v>0.245284</v>
      </c>
      <c r="U1055" s="18">
        <v>0</v>
      </c>
      <c r="V1055" s="18">
        <v>40.475099999999998</v>
      </c>
      <c r="W1055" s="18">
        <v>0.42035800000000001</v>
      </c>
      <c r="X1055" s="18">
        <v>51.903300000000002</v>
      </c>
      <c r="Y1055" s="18">
        <v>6.2278500000000001</v>
      </c>
      <c r="Z1055" s="18">
        <v>100</v>
      </c>
      <c r="AA1055" s="19"/>
      <c r="AB1055" s="18">
        <f>IF(Z1055="","",Z1055-O1055)</f>
        <v>99.905146000000002</v>
      </c>
      <c r="AC1055" s="18">
        <f t="shared" si="122"/>
        <v>93.677295999999998</v>
      </c>
      <c r="AD1055" s="18"/>
      <c r="AE1055" s="34">
        <f>IF(M1055="","",IF(M1055&gt;100,M1055, M1055+O1055))</f>
        <v>100.094854</v>
      </c>
      <c r="AF1055" s="37">
        <f>IF(AE1055="","",IF(AE1055="* * *", Y1055, AE1055-SUM(S1055:X1055)))</f>
        <v>6.322763000000009</v>
      </c>
      <c r="AG1055" s="54"/>
      <c r="AH1055" s="33"/>
      <c r="AI1055" s="34">
        <f>IF(S1055="","",IF(AI$6=0, 0, S1055/AI$6))</f>
        <v>1.1746715900594621E-2</v>
      </c>
      <c r="AJ1055" s="34">
        <f>IF(T1055="","",IF(AJ$6=0, 0, T1055/AJ$6))</f>
        <v>6.0857116628499274E-3</v>
      </c>
      <c r="AK1055" s="34">
        <f>IF(U1055="","",IF(AK$6=0, 0, U1055/AK$6))</f>
        <v>0</v>
      </c>
      <c r="AL1055" s="34">
        <f>IF(V1055="","",IF(AL$6=0, 0, V1055/AL$6))</f>
        <v>0.28514732375719748</v>
      </c>
      <c r="AM1055" s="34">
        <f>IF(W1055="","",IF(AM$6=0, 0, W1055/AM$6))</f>
        <v>1.1857269791123082E-2</v>
      </c>
      <c r="AN1055" s="34">
        <f>IF(X1055="","",IF(AN$6=0, 0, X1055/AN$6))</f>
        <v>0.92556537927935312</v>
      </c>
      <c r="AO1055" s="34">
        <f>IF(Y1055="","",IF(AO$6=0, 0, Y1055/AO$6))</f>
        <v>0.36618525786607281</v>
      </c>
      <c r="AP1055" s="34"/>
      <c r="AQ1055" s="34">
        <f>IF(AI1055="","",AI1055*AI$4)</f>
        <v>2.3493431801189242E-2</v>
      </c>
      <c r="AR1055" s="33">
        <f>IF(AJ1055="","",AJ1055*AJ$4)</f>
        <v>6.0857116628499274E-3</v>
      </c>
      <c r="AS1055" s="34">
        <f>IF(AK1055="","",AK1055*AK$4)</f>
        <v>0</v>
      </c>
      <c r="AT1055" s="34">
        <f>IF(AL1055="","",AL1055*AL$4)</f>
        <v>0.57029464751439496</v>
      </c>
      <c r="AU1055" s="34">
        <f>IF(AM1055="","",AM1055*AM$4)</f>
        <v>1.1857269791123082E-2</v>
      </c>
      <c r="AV1055" s="34">
        <f>IF(AN1055="","",AN1055*AN$4)</f>
        <v>0.92556537927935312</v>
      </c>
      <c r="AW1055" s="34">
        <f>IF(AO1055="","",AO1055*AO$4)</f>
        <v>0.36618525786607281</v>
      </c>
      <c r="AX1055" s="34"/>
      <c r="AY1055" s="34">
        <f>IF(AQ1055="","",AI1055*AI$5)</f>
        <v>1.1746715900594621E-2</v>
      </c>
      <c r="AZ1055" s="34">
        <f>IF(AR1055="","",AJ1055*AJ$5)</f>
        <v>6.0857116628499274E-3</v>
      </c>
      <c r="BA1055" s="34">
        <f>IF(AS1055="","",AK1055*AK$5)</f>
        <v>0</v>
      </c>
      <c r="BB1055" s="34">
        <f>IF(AT1055="","",AL1055*AL$5)</f>
        <v>1.4257366187859875</v>
      </c>
      <c r="BC1055" s="34">
        <f>IF(AU1055="","",AM1055*AM$5)</f>
        <v>0</v>
      </c>
      <c r="BD1055" s="34">
        <f>IF(AV1055="","",AN1055*AN$5)</f>
        <v>0.92556537927935312</v>
      </c>
      <c r="BE1055" s="34">
        <f>IF(AW1055="","",AO1055*AO$5)</f>
        <v>0.36618525786607281</v>
      </c>
      <c r="BF1055" s="34">
        <f>IF(BE1055="","",SUM(AY1055:BE1055))</f>
        <v>2.7353196834948577</v>
      </c>
      <c r="BG1055" s="34"/>
      <c r="BH1055" s="34">
        <f>IF(AT1055="","",3/AT1055)</f>
        <v>5.2604386400527741</v>
      </c>
      <c r="BI1055" s="34"/>
      <c r="BJ1055" s="34">
        <f>IF(AQ1055="","",AQ1055*$BH1055)</f>
        <v>0.12358575643442053</v>
      </c>
      <c r="BK1055" s="34">
        <f>IF(AR1055="","",AR1055*$BH1055)</f>
        <v>3.2013512783475577E-2</v>
      </c>
      <c r="BL1055" s="34">
        <f>IF(AS1055="","",AS1055*$BH1055)</f>
        <v>0</v>
      </c>
      <c r="BM1055" s="34">
        <f>IF(AT1055="","",AT1055*$BH1055)</f>
        <v>3</v>
      </c>
      <c r="BN1055" s="34">
        <f>IF(AU1055="","",AU1055*$BH1055)</f>
        <v>6.2374440174754346E-2</v>
      </c>
      <c r="BO1055" s="34">
        <f>IF(AV1055="","",AV1055*$BH1055)</f>
        <v>4.8688798850562103</v>
      </c>
      <c r="BP1055" s="34">
        <f t="shared" si="123"/>
        <v>14.388981355953273</v>
      </c>
      <c r="BQ1055" s="34">
        <f>IF(AW1055="","",AW1055*$BH1055)</f>
        <v>1.9262950798963785</v>
      </c>
      <c r="BR1055" s="34"/>
      <c r="BS1055" s="34">
        <f t="shared" si="124"/>
        <v>5.0244791542741067</v>
      </c>
      <c r="BT1055" s="34"/>
      <c r="BU1055" s="34">
        <f t="shared" si="125"/>
        <v>0.93762555982524565</v>
      </c>
      <c r="BV1055" s="34">
        <f t="shared" si="126"/>
        <v>0.93762555982524565</v>
      </c>
      <c r="BW1055" s="34">
        <f t="shared" si="127"/>
        <v>1</v>
      </c>
      <c r="BX1055" s="34"/>
      <c r="BY1055" s="34">
        <f>IF(BV1055="","",IF(BQ1055=0,0,((BV1055/BQ1055)*AF1055)))</f>
        <v>3.0776095829701564</v>
      </c>
      <c r="BZ1055" s="34">
        <f>IF(BY1055="","",SUM(S1055:X1055,BY1055))</f>
        <v>96.849700582970144</v>
      </c>
      <c r="CA1055" s="18"/>
      <c r="CB1055" s="20">
        <v>1.4458E-2</v>
      </c>
      <c r="CC1055" s="20">
        <v>8.9449999999999998E-3</v>
      </c>
      <c r="CD1055" s="20">
        <v>4.8902000000000001E-2</v>
      </c>
      <c r="CE1055" s="20">
        <v>1.2208E-2</v>
      </c>
      <c r="CF1055" s="20">
        <v>8.5089999999999992E-3</v>
      </c>
      <c r="CG1055" s="20">
        <v>2.9796E-2</v>
      </c>
      <c r="CH1055" s="20"/>
      <c r="CI1055" s="21">
        <v>4.3672800000000001</v>
      </c>
      <c r="CJ1055" s="21">
        <v>4.1104399999999996</v>
      </c>
      <c r="CK1055" s="21">
        <v>-26.58</v>
      </c>
      <c r="CL1055" s="21">
        <v>0.36982300000000001</v>
      </c>
      <c r="CM1055" s="21">
        <v>2.7168199999999998</v>
      </c>
      <c r="CN1055" s="21">
        <v>0.34374199999999999</v>
      </c>
      <c r="CO1055" s="21"/>
      <c r="CP1055" s="20">
        <v>17.967700000000001</v>
      </c>
      <c r="CQ1055" s="20">
        <v>57.932099999999998</v>
      </c>
      <c r="CR1055" s="20">
        <v>10.861499999999999</v>
      </c>
      <c r="CS1055" s="20">
        <v>245.952</v>
      </c>
      <c r="CT1055" s="20"/>
      <c r="CU1055" s="22">
        <v>44274.339745370402</v>
      </c>
      <c r="CV1055" s="22"/>
    </row>
    <row r="1056" spans="1:100" s="17" customFormat="1" x14ac:dyDescent="0.25">
      <c r="A1056" s="17" t="s">
        <v>83</v>
      </c>
      <c r="B1056" s="17">
        <v>3173</v>
      </c>
      <c r="C1056" s="17">
        <v>14</v>
      </c>
      <c r="E1056" s="18">
        <v>0.63142900000000002</v>
      </c>
      <c r="F1056" s="18">
        <v>0.18609800000000001</v>
      </c>
      <c r="G1056" s="18">
        <v>0</v>
      </c>
      <c r="H1056" s="18">
        <v>17.633199999999999</v>
      </c>
      <c r="I1056" s="18">
        <v>0.43993300000000002</v>
      </c>
      <c r="J1056" s="18">
        <v>37.345300000000002</v>
      </c>
      <c r="K1056" s="18">
        <v>43.423699999999997</v>
      </c>
      <c r="L1056" s="18">
        <v>0.34029799999999999</v>
      </c>
      <c r="M1056" s="18">
        <v>100</v>
      </c>
      <c r="N1056" s="18"/>
      <c r="O1056" s="18">
        <v>9.9270999999999998E-2</v>
      </c>
      <c r="P1056" s="18">
        <v>43.324399999999997</v>
      </c>
      <c r="Q1056" s="18">
        <f t="shared" si="121"/>
        <v>99.900728999999998</v>
      </c>
      <c r="R1056" s="18"/>
      <c r="S1056" s="18">
        <v>0.85115200000000002</v>
      </c>
      <c r="T1056" s="18">
        <v>0.30860599999999999</v>
      </c>
      <c r="U1056" s="18">
        <v>0</v>
      </c>
      <c r="V1056" s="18">
        <v>40.404800000000002</v>
      </c>
      <c r="W1056" s="18">
        <v>0.43993300000000002</v>
      </c>
      <c r="X1056" s="18">
        <v>52.253700000000002</v>
      </c>
      <c r="Y1056" s="18">
        <v>5.74186</v>
      </c>
      <c r="Z1056" s="18">
        <v>100</v>
      </c>
      <c r="AA1056" s="19"/>
      <c r="AB1056" s="18">
        <f>IF(Z1056="","",Z1056-O1056)</f>
        <v>99.900728999999998</v>
      </c>
      <c r="AC1056" s="18">
        <f t="shared" si="122"/>
        <v>94.158868999999996</v>
      </c>
      <c r="AD1056" s="18"/>
      <c r="AE1056" s="34">
        <f>IF(M1056="","",IF(M1056&gt;100,M1056, M1056+O1056))</f>
        <v>100.099271</v>
      </c>
      <c r="AF1056" s="37">
        <f>IF(AE1056="","",IF(AE1056="* * *", Y1056, AE1056-SUM(S1056:X1056)))</f>
        <v>5.8410799999999909</v>
      </c>
      <c r="AG1056" s="54"/>
      <c r="AH1056" s="33"/>
      <c r="AI1056" s="34">
        <f>IF(S1056="","",IF(AI$6=0, 0, S1056/AI$6))</f>
        <v>1.3732922828302647E-2</v>
      </c>
      <c r="AJ1056" s="34">
        <f>IF(T1056="","",IF(AJ$6=0, 0, T1056/AJ$6))</f>
        <v>7.6567861475899954E-3</v>
      </c>
      <c r="AK1056" s="34">
        <f>IF(U1056="","",IF(AK$6=0, 0, U1056/AK$6))</f>
        <v>0</v>
      </c>
      <c r="AL1056" s="34">
        <f>IF(V1056="","",IF(AL$6=0, 0, V1056/AL$6))</f>
        <v>0.28465205983295444</v>
      </c>
      <c r="AM1056" s="34">
        <f>IF(W1056="","",IF(AM$6=0, 0, W1056/AM$6))</f>
        <v>1.2409432605108387E-2</v>
      </c>
      <c r="AN1056" s="34">
        <f>IF(X1056="","",IF(AN$6=0, 0, X1056/AN$6))</f>
        <v>0.93181388580782987</v>
      </c>
      <c r="AO1056" s="34">
        <f>IF(Y1056="","",IF(AO$6=0, 0, Y1056/AO$6))</f>
        <v>0.3376100074232502</v>
      </c>
      <c r="AP1056" s="34"/>
      <c r="AQ1056" s="34">
        <f>IF(AI1056="","",AI1056*AI$4)</f>
        <v>2.7465845656605294E-2</v>
      </c>
      <c r="AR1056" s="33">
        <f>IF(AJ1056="","",AJ1056*AJ$4)</f>
        <v>7.6567861475899954E-3</v>
      </c>
      <c r="AS1056" s="34">
        <f>IF(AK1056="","",AK1056*AK$4)</f>
        <v>0</v>
      </c>
      <c r="AT1056" s="34">
        <f>IF(AL1056="","",AL1056*AL$4)</f>
        <v>0.56930411966590888</v>
      </c>
      <c r="AU1056" s="34">
        <f>IF(AM1056="","",AM1056*AM$4)</f>
        <v>1.2409432605108387E-2</v>
      </c>
      <c r="AV1056" s="34">
        <f>IF(AN1056="","",AN1056*AN$4)</f>
        <v>0.93181388580782987</v>
      </c>
      <c r="AW1056" s="34">
        <f>IF(AO1056="","",AO1056*AO$4)</f>
        <v>0.3376100074232502</v>
      </c>
      <c r="AX1056" s="34"/>
      <c r="AY1056" s="34">
        <f>IF(AQ1056="","",AI1056*AI$5)</f>
        <v>1.3732922828302647E-2</v>
      </c>
      <c r="AZ1056" s="34">
        <f>IF(AR1056="","",AJ1056*AJ$5)</f>
        <v>7.6567861475899954E-3</v>
      </c>
      <c r="BA1056" s="34">
        <f>IF(AS1056="","",AK1056*AK$5)</f>
        <v>0</v>
      </c>
      <c r="BB1056" s="34">
        <f>IF(AT1056="","",AL1056*AL$5)</f>
        <v>1.4232602991647723</v>
      </c>
      <c r="BC1056" s="34">
        <f>IF(AU1056="","",AM1056*AM$5)</f>
        <v>0</v>
      </c>
      <c r="BD1056" s="34">
        <f>IF(AV1056="","",AN1056*AN$5)</f>
        <v>0.93181388580782987</v>
      </c>
      <c r="BE1056" s="34">
        <f>IF(AW1056="","",AO1056*AO$5)</f>
        <v>0.3376100074232502</v>
      </c>
      <c r="BF1056" s="34">
        <f>IF(BE1056="","",SUM(AY1056:BE1056))</f>
        <v>2.7140739013717448</v>
      </c>
      <c r="BG1056" s="34"/>
      <c r="BH1056" s="34">
        <f>IF(AT1056="","",3/AT1056)</f>
        <v>5.2695912366847502</v>
      </c>
      <c r="BI1056" s="34"/>
      <c r="BJ1056" s="34">
        <f>IF(AQ1056="","",AQ1056*$BH1056)</f>
        <v>0.14473377958018316</v>
      </c>
      <c r="BK1056" s="34">
        <f>IF(AR1056="","",AR1056*$BH1056)</f>
        <v>4.034813318450943E-2</v>
      </c>
      <c r="BL1056" s="34">
        <f>IF(AS1056="","",AS1056*$BH1056)</f>
        <v>0</v>
      </c>
      <c r="BM1056" s="34">
        <f>IF(AT1056="","",AT1056*$BH1056)</f>
        <v>2.9999999999999996</v>
      </c>
      <c r="BN1056" s="34">
        <f>IF(AU1056="","",AU1056*$BH1056)</f>
        <v>6.5392637308109167E-2</v>
      </c>
      <c r="BO1056" s="34">
        <f>IF(AV1056="","",AV1056*$BH1056)</f>
        <v>4.9102782868741048</v>
      </c>
      <c r="BP1056" s="34">
        <f t="shared" si="123"/>
        <v>14.302060046383337</v>
      </c>
      <c r="BQ1056" s="34">
        <f>IF(AW1056="","",AW1056*$BH1056)</f>
        <v>1.7790667365346327</v>
      </c>
      <c r="BR1056" s="34"/>
      <c r="BS1056" s="34">
        <f t="shared" si="124"/>
        <v>5.0953601996387974</v>
      </c>
      <c r="BT1056" s="34"/>
      <c r="BU1056" s="34">
        <f t="shared" si="125"/>
        <v>0.93460736269189082</v>
      </c>
      <c r="BV1056" s="34">
        <f t="shared" si="126"/>
        <v>0.93460736269189082</v>
      </c>
      <c r="BW1056" s="34">
        <f t="shared" si="127"/>
        <v>1</v>
      </c>
      <c r="BX1056" s="34"/>
      <c r="BY1056" s="34">
        <f>IF(BV1056="","",IF(BQ1056=0,0,((BV1056/BQ1056)*AF1056)))</f>
        <v>3.068528156906535</v>
      </c>
      <c r="BZ1056" s="34">
        <f>IF(BY1056="","",SUM(S1056:X1056,BY1056))</f>
        <v>97.326719156906549</v>
      </c>
      <c r="CA1056" s="18"/>
      <c r="CB1056" s="20">
        <v>1.6535999999999999E-2</v>
      </c>
      <c r="CC1056" s="20">
        <v>9.7370000000000009E-3</v>
      </c>
      <c r="CD1056" s="20">
        <v>4.8187000000000001E-2</v>
      </c>
      <c r="CE1056" s="20">
        <v>1.2470999999999999E-2</v>
      </c>
      <c r="CF1056" s="20">
        <v>8.7519999999999994E-3</v>
      </c>
      <c r="CG1056" s="20">
        <v>3.1137000000000001E-2</v>
      </c>
      <c r="CH1056" s="20"/>
      <c r="CI1056" s="21">
        <v>4.0764699999999996</v>
      </c>
      <c r="CJ1056" s="21">
        <v>3.61246</v>
      </c>
      <c r="CK1056" s="21">
        <v>-34.329000000000001</v>
      </c>
      <c r="CL1056" s="21">
        <v>0.37006899999999998</v>
      </c>
      <c r="CM1056" s="21">
        <v>2.6565599999999998</v>
      </c>
      <c r="CN1056" s="21">
        <v>0.34257500000000002</v>
      </c>
      <c r="CO1056" s="21"/>
      <c r="CP1056" s="20">
        <v>17.981100000000001</v>
      </c>
      <c r="CQ1056" s="20">
        <v>57.947400000000002</v>
      </c>
      <c r="CR1056" s="20">
        <v>10.861499999999999</v>
      </c>
      <c r="CS1056" s="20">
        <v>266.29199999999997</v>
      </c>
      <c r="CT1056" s="20"/>
      <c r="CU1056" s="22">
        <v>44274.3415046296</v>
      </c>
      <c r="CV1056" s="22"/>
    </row>
    <row r="1057" spans="1:100" s="17" customFormat="1" x14ac:dyDescent="0.25">
      <c r="A1057" s="17" t="s">
        <v>83</v>
      </c>
      <c r="B1057" s="17">
        <v>3174</v>
      </c>
      <c r="C1057" s="17">
        <v>15</v>
      </c>
      <c r="E1057" s="18">
        <v>0.57658100000000001</v>
      </c>
      <c r="F1057" s="18">
        <v>0.17730799999999999</v>
      </c>
      <c r="G1057" s="18">
        <v>0</v>
      </c>
      <c r="H1057" s="18">
        <v>17.585699999999999</v>
      </c>
      <c r="I1057" s="18">
        <v>0.43304799999999999</v>
      </c>
      <c r="J1057" s="18">
        <v>37.636299999999999</v>
      </c>
      <c r="K1057" s="18">
        <v>43.262799999999999</v>
      </c>
      <c r="L1057" s="18">
        <v>0.32827699999999999</v>
      </c>
      <c r="M1057" s="18">
        <v>100</v>
      </c>
      <c r="N1057" s="18"/>
      <c r="O1057" s="18">
        <v>9.7717999999999999E-2</v>
      </c>
      <c r="P1057" s="18">
        <v>43.165100000000002</v>
      </c>
      <c r="Q1057" s="18">
        <f t="shared" si="121"/>
        <v>99.902282</v>
      </c>
      <c r="R1057" s="18"/>
      <c r="S1057" s="18">
        <v>0.77721799999999996</v>
      </c>
      <c r="T1057" s="18">
        <v>0.29403099999999999</v>
      </c>
      <c r="U1057" s="18">
        <v>0</v>
      </c>
      <c r="V1057" s="18">
        <v>40.295900000000003</v>
      </c>
      <c r="W1057" s="18">
        <v>0.43304799999999999</v>
      </c>
      <c r="X1057" s="18">
        <v>52.660800000000002</v>
      </c>
      <c r="Y1057" s="18">
        <v>5.5390300000000003</v>
      </c>
      <c r="Z1057" s="18">
        <v>100</v>
      </c>
      <c r="AA1057" s="19"/>
      <c r="AB1057" s="18">
        <f>IF(Z1057="","",Z1057-O1057)</f>
        <v>99.902282</v>
      </c>
      <c r="AC1057" s="18">
        <f t="shared" si="122"/>
        <v>94.363252000000003</v>
      </c>
      <c r="AD1057" s="18"/>
      <c r="AE1057" s="34">
        <f>IF(M1057="","",IF(M1057&gt;100,M1057, M1057+O1057))</f>
        <v>100.097718</v>
      </c>
      <c r="AF1057" s="37">
        <f>IF(AE1057="","",IF(AE1057="* * *", Y1057, AE1057-SUM(S1057:X1057)))</f>
        <v>5.6367209999999943</v>
      </c>
      <c r="AG1057" s="54"/>
      <c r="AH1057" s="33"/>
      <c r="AI1057" s="34">
        <f>IF(S1057="","",IF(AI$6=0, 0, S1057/AI$6))</f>
        <v>1.2540033759854557E-2</v>
      </c>
      <c r="AJ1057" s="34">
        <f>IF(T1057="","",IF(AJ$6=0, 0, T1057/AJ$6))</f>
        <v>7.2951675850827071E-3</v>
      </c>
      <c r="AK1057" s="34">
        <f>IF(U1057="","",IF(AK$6=0, 0, U1057/AK$6))</f>
        <v>0</v>
      </c>
      <c r="AL1057" s="34">
        <f>IF(V1057="","",IF(AL$6=0, 0, V1057/AL$6))</f>
        <v>0.28388485867576996</v>
      </c>
      <c r="AM1057" s="34">
        <f>IF(W1057="","",IF(AM$6=0, 0, W1057/AM$6))</f>
        <v>1.2215223615361832E-2</v>
      </c>
      <c r="AN1057" s="34">
        <f>IF(X1057="","",IF(AN$6=0, 0, X1057/AN$6))</f>
        <v>0.93907349484819191</v>
      </c>
      <c r="AO1057" s="34">
        <f>IF(Y1057="","",IF(AO$6=0, 0, Y1057/AO$6))</f>
        <v>0.32568400473324077</v>
      </c>
      <c r="AP1057" s="34"/>
      <c r="AQ1057" s="34">
        <f>IF(AI1057="","",AI1057*AI$4)</f>
        <v>2.5080067519709114E-2</v>
      </c>
      <c r="AR1057" s="33">
        <f>IF(AJ1057="","",AJ1057*AJ$4)</f>
        <v>7.2951675850827071E-3</v>
      </c>
      <c r="AS1057" s="34">
        <f>IF(AK1057="","",AK1057*AK$4)</f>
        <v>0</v>
      </c>
      <c r="AT1057" s="34">
        <f>IF(AL1057="","",AL1057*AL$4)</f>
        <v>0.56776971735153992</v>
      </c>
      <c r="AU1057" s="34">
        <f>IF(AM1057="","",AM1057*AM$4)</f>
        <v>1.2215223615361832E-2</v>
      </c>
      <c r="AV1057" s="34">
        <f>IF(AN1057="","",AN1057*AN$4)</f>
        <v>0.93907349484819191</v>
      </c>
      <c r="AW1057" s="34">
        <f>IF(AO1057="","",AO1057*AO$4)</f>
        <v>0.32568400473324077</v>
      </c>
      <c r="AX1057" s="34"/>
      <c r="AY1057" s="34">
        <f>IF(AQ1057="","",AI1057*AI$5)</f>
        <v>1.2540033759854557E-2</v>
      </c>
      <c r="AZ1057" s="34">
        <f>IF(AR1057="","",AJ1057*AJ$5)</f>
        <v>7.2951675850827071E-3</v>
      </c>
      <c r="BA1057" s="34">
        <f>IF(AS1057="","",AK1057*AK$5)</f>
        <v>0</v>
      </c>
      <c r="BB1057" s="34">
        <f>IF(AT1057="","",AL1057*AL$5)</f>
        <v>1.4194242933788499</v>
      </c>
      <c r="BC1057" s="34">
        <f>IF(AU1057="","",AM1057*AM$5)</f>
        <v>0</v>
      </c>
      <c r="BD1057" s="34">
        <f>IF(AV1057="","",AN1057*AN$5)</f>
        <v>0.93907349484819191</v>
      </c>
      <c r="BE1057" s="34">
        <f>IF(AW1057="","",AO1057*AO$5)</f>
        <v>0.32568400473324077</v>
      </c>
      <c r="BF1057" s="34">
        <f>IF(BE1057="","",SUM(AY1057:BE1057))</f>
        <v>2.7040169943052197</v>
      </c>
      <c r="BG1057" s="34"/>
      <c r="BH1057" s="34">
        <f>IF(AT1057="","",3/AT1057)</f>
        <v>5.2838323501894733</v>
      </c>
      <c r="BI1057" s="34"/>
      <c r="BJ1057" s="34">
        <f>IF(AQ1057="","",AQ1057*$BH1057)</f>
        <v>0.13251887210557528</v>
      </c>
      <c r="BK1057" s="34">
        <f>IF(AR1057="","",AR1057*$BH1057)</f>
        <v>3.8546442486113622E-2</v>
      </c>
      <c r="BL1057" s="34">
        <f>IF(AS1057="","",AS1057*$BH1057)</f>
        <v>0</v>
      </c>
      <c r="BM1057" s="34">
        <f>IF(AT1057="","",AT1057*$BH1057)</f>
        <v>3</v>
      </c>
      <c r="BN1057" s="34">
        <f>IF(AU1057="","",AU1057*$BH1057)</f>
        <v>6.4543193703647264E-2</v>
      </c>
      <c r="BO1057" s="34">
        <f>IF(AV1057="","",AV1057*$BH1057)</f>
        <v>4.9619069112843643</v>
      </c>
      <c r="BP1057" s="34">
        <f t="shared" si="123"/>
        <v>14.287572469972025</v>
      </c>
      <c r="BQ1057" s="34">
        <f>IF(AW1057="","",AW1057*$BH1057)</f>
        <v>1.7208596801487592</v>
      </c>
      <c r="BR1057" s="34"/>
      <c r="BS1057" s="34">
        <f t="shared" si="124"/>
        <v>5.1329722258760535</v>
      </c>
      <c r="BT1057" s="34"/>
      <c r="BU1057" s="34">
        <f t="shared" si="125"/>
        <v>0.93545680629635275</v>
      </c>
      <c r="BV1057" s="34">
        <f t="shared" si="126"/>
        <v>0.93545680629635275</v>
      </c>
      <c r="BW1057" s="34">
        <f t="shared" si="127"/>
        <v>1</v>
      </c>
      <c r="BX1057" s="34"/>
      <c r="BY1057" s="34">
        <f>IF(BV1057="","",IF(BQ1057=0,0,((BV1057/BQ1057)*AF1057)))</f>
        <v>3.0641132949246415</v>
      </c>
      <c r="BZ1057" s="34">
        <f>IF(BY1057="","",SUM(S1057:X1057,BY1057))</f>
        <v>97.525110294924644</v>
      </c>
      <c r="CA1057" s="18"/>
      <c r="CB1057" s="20">
        <v>1.6330999999999998E-2</v>
      </c>
      <c r="CC1057" s="20">
        <v>9.9469999999999992E-3</v>
      </c>
      <c r="CD1057" s="20">
        <v>4.9478000000000001E-2</v>
      </c>
      <c r="CE1057" s="20">
        <v>1.2404999999999999E-2</v>
      </c>
      <c r="CF1057" s="20">
        <v>8.5800000000000008E-3</v>
      </c>
      <c r="CG1057" s="20">
        <v>3.075E-2</v>
      </c>
      <c r="CH1057" s="20"/>
      <c r="CI1057" s="21">
        <v>4.2942499999999999</v>
      </c>
      <c r="CJ1057" s="21">
        <v>3.7825099999999998</v>
      </c>
      <c r="CK1057" s="21">
        <v>-17.425999999999998</v>
      </c>
      <c r="CL1057" s="21">
        <v>0.37057099999999998</v>
      </c>
      <c r="CM1057" s="21">
        <v>2.6723499999999998</v>
      </c>
      <c r="CN1057" s="21">
        <v>0.34118799999999999</v>
      </c>
      <c r="CO1057" s="21"/>
      <c r="CP1057" s="20">
        <v>17.994499999999999</v>
      </c>
      <c r="CQ1057" s="20">
        <v>57.962899999999998</v>
      </c>
      <c r="CR1057" s="20">
        <v>10.861499999999999</v>
      </c>
      <c r="CS1057" s="20">
        <v>286.77999999999997</v>
      </c>
      <c r="CT1057" s="20"/>
      <c r="CU1057" s="22">
        <v>44274.343263888899</v>
      </c>
      <c r="CV1057" s="22"/>
    </row>
    <row r="1058" spans="1:100" s="17" customFormat="1" x14ac:dyDescent="0.25">
      <c r="A1058" s="17" t="s">
        <v>83</v>
      </c>
      <c r="B1058" s="17">
        <v>3175</v>
      </c>
      <c r="C1058" s="17">
        <v>16</v>
      </c>
      <c r="E1058" s="18">
        <v>0.58584800000000004</v>
      </c>
      <c r="F1058" s="18">
        <v>0.189583</v>
      </c>
      <c r="G1058" s="18">
        <v>0</v>
      </c>
      <c r="H1058" s="18">
        <v>17.604600000000001</v>
      </c>
      <c r="I1058" s="18">
        <v>0.42234500000000003</v>
      </c>
      <c r="J1058" s="18">
        <v>37.235799999999998</v>
      </c>
      <c r="K1058" s="18">
        <v>43.604199999999999</v>
      </c>
      <c r="L1058" s="18">
        <v>0.357603</v>
      </c>
      <c r="M1058" s="18">
        <v>100</v>
      </c>
      <c r="N1058" s="18"/>
      <c r="O1058" s="18">
        <v>9.5302999999999999E-2</v>
      </c>
      <c r="P1058" s="18">
        <v>43.508899999999997</v>
      </c>
      <c r="Q1058" s="18">
        <f t="shared" si="121"/>
        <v>99.904696999999999</v>
      </c>
      <c r="R1058" s="18"/>
      <c r="S1058" s="18">
        <v>0.78971000000000002</v>
      </c>
      <c r="T1058" s="18">
        <v>0.31438500000000003</v>
      </c>
      <c r="U1058" s="18">
        <v>0</v>
      </c>
      <c r="V1058" s="18">
        <v>40.339300000000001</v>
      </c>
      <c r="W1058" s="18">
        <v>0.42234500000000003</v>
      </c>
      <c r="X1058" s="18">
        <v>52.100499999999997</v>
      </c>
      <c r="Y1058" s="18">
        <v>6.0338399999999996</v>
      </c>
      <c r="Z1058" s="18">
        <v>100</v>
      </c>
      <c r="AA1058" s="19"/>
      <c r="AB1058" s="18">
        <f>IF(Z1058="","",Z1058-O1058)</f>
        <v>99.904696999999999</v>
      </c>
      <c r="AC1058" s="18">
        <f t="shared" si="122"/>
        <v>93.870857000000001</v>
      </c>
      <c r="AD1058" s="18"/>
      <c r="AE1058" s="34">
        <f>IF(M1058="","",IF(M1058&gt;100,M1058, M1058+O1058))</f>
        <v>100.095303</v>
      </c>
      <c r="AF1058" s="37">
        <f>IF(AE1058="","",IF(AE1058="* * *", Y1058, AE1058-SUM(S1058:X1058)))</f>
        <v>6.1290630000000021</v>
      </c>
      <c r="AG1058" s="54"/>
      <c r="AH1058" s="33"/>
      <c r="AI1058" s="34">
        <f>IF(S1058="","",IF(AI$6=0, 0, S1058/AI$6))</f>
        <v>1.274158609359889E-2</v>
      </c>
      <c r="AJ1058" s="34">
        <f>IF(T1058="","",IF(AJ$6=0, 0, T1058/AJ$6))</f>
        <v>7.8001682177601247E-3</v>
      </c>
      <c r="AK1058" s="34">
        <f>IF(U1058="","",IF(AK$6=0, 0, U1058/AK$6))</f>
        <v>0</v>
      </c>
      <c r="AL1058" s="34">
        <f>IF(V1058="","",IF(AL$6=0, 0, V1058/AL$6))</f>
        <v>0.28419061193767819</v>
      </c>
      <c r="AM1058" s="34">
        <f>IF(W1058="","",IF(AM$6=0, 0, W1058/AM$6))</f>
        <v>1.1913318195280876E-2</v>
      </c>
      <c r="AN1058" s="34">
        <f>IF(X1058="","",IF(AN$6=0, 0, X1058/AN$6))</f>
        <v>0.92908194745120121</v>
      </c>
      <c r="AO1058" s="34">
        <f>IF(Y1058="","",IF(AO$6=0, 0, Y1058/AO$6))</f>
        <v>0.35477785372522214</v>
      </c>
      <c r="AP1058" s="34"/>
      <c r="AQ1058" s="34">
        <f>IF(AI1058="","",AI1058*AI$4)</f>
        <v>2.548317218719778E-2</v>
      </c>
      <c r="AR1058" s="33">
        <f>IF(AJ1058="","",AJ1058*AJ$4)</f>
        <v>7.8001682177601247E-3</v>
      </c>
      <c r="AS1058" s="34">
        <f>IF(AK1058="","",AK1058*AK$4)</f>
        <v>0</v>
      </c>
      <c r="AT1058" s="34">
        <f>IF(AL1058="","",AL1058*AL$4)</f>
        <v>0.56838122387535639</v>
      </c>
      <c r="AU1058" s="34">
        <f>IF(AM1058="","",AM1058*AM$4)</f>
        <v>1.1913318195280876E-2</v>
      </c>
      <c r="AV1058" s="34">
        <f>IF(AN1058="","",AN1058*AN$4)</f>
        <v>0.92908194745120121</v>
      </c>
      <c r="AW1058" s="34">
        <f>IF(AO1058="","",AO1058*AO$4)</f>
        <v>0.35477785372522214</v>
      </c>
      <c r="AX1058" s="34"/>
      <c r="AY1058" s="34">
        <f>IF(AQ1058="","",AI1058*AI$5)</f>
        <v>1.274158609359889E-2</v>
      </c>
      <c r="AZ1058" s="34">
        <f>IF(AR1058="","",AJ1058*AJ$5)</f>
        <v>7.8001682177601247E-3</v>
      </c>
      <c r="BA1058" s="34">
        <f>IF(AS1058="","",AK1058*AK$5)</f>
        <v>0</v>
      </c>
      <c r="BB1058" s="34">
        <f>IF(AT1058="","",AL1058*AL$5)</f>
        <v>1.420953059688391</v>
      </c>
      <c r="BC1058" s="34">
        <f>IF(AU1058="","",AM1058*AM$5)</f>
        <v>0</v>
      </c>
      <c r="BD1058" s="34">
        <f>IF(AV1058="","",AN1058*AN$5)</f>
        <v>0.92908194745120121</v>
      </c>
      <c r="BE1058" s="34">
        <f>IF(AW1058="","",AO1058*AO$5)</f>
        <v>0.35477785372522214</v>
      </c>
      <c r="BF1058" s="34">
        <f>IF(BE1058="","",SUM(AY1058:BE1058))</f>
        <v>2.7253546151761734</v>
      </c>
      <c r="BG1058" s="34"/>
      <c r="BH1058" s="34">
        <f>IF(AT1058="","",3/AT1058)</f>
        <v>5.2781476128737976</v>
      </c>
      <c r="BI1058" s="34"/>
      <c r="BJ1058" s="34">
        <f>IF(AQ1058="","",AQ1058*$BH1058)</f>
        <v>0.1345039444483099</v>
      </c>
      <c r="BK1058" s="34">
        <f>IF(AR1058="","",AR1058*$BH1058)</f>
        <v>4.1170439258584664E-2</v>
      </c>
      <c r="BL1058" s="34">
        <f>IF(AS1058="","",AS1058*$BH1058)</f>
        <v>0</v>
      </c>
      <c r="BM1058" s="34">
        <f>IF(AT1058="","",AT1058*$BH1058)</f>
        <v>3</v>
      </c>
      <c r="BN1058" s="34">
        <f>IF(AU1058="","",AU1058*$BH1058)</f>
        <v>6.2880251993827727E-2</v>
      </c>
      <c r="BO1058" s="34">
        <f>IF(AV1058="","",AV1058*$BH1058)</f>
        <v>4.9038316631036967</v>
      </c>
      <c r="BP1058" s="34">
        <f t="shared" si="123"/>
        <v>14.384823956326708</v>
      </c>
      <c r="BQ1058" s="34">
        <f>IF(AW1058="","",AW1058*$BH1058)</f>
        <v>1.8725698817402705</v>
      </c>
      <c r="BR1058" s="34"/>
      <c r="BS1058" s="34">
        <f t="shared" si="124"/>
        <v>5.0795060468105913</v>
      </c>
      <c r="BT1058" s="34"/>
      <c r="BU1058" s="34">
        <f t="shared" si="125"/>
        <v>0.93711974800617226</v>
      </c>
      <c r="BV1058" s="34">
        <f t="shared" si="126"/>
        <v>0.93711974800617226</v>
      </c>
      <c r="BW1058" s="34">
        <f t="shared" si="127"/>
        <v>1</v>
      </c>
      <c r="BX1058" s="34"/>
      <c r="BY1058" s="34">
        <f>IF(BV1058="","",IF(BQ1058=0,0,((BV1058/BQ1058)*AF1058)))</f>
        <v>3.067263886961638</v>
      </c>
      <c r="BZ1058" s="34">
        <f>IF(BY1058="","",SUM(S1058:X1058,BY1058))</f>
        <v>97.03350388696164</v>
      </c>
      <c r="CA1058" s="18"/>
      <c r="CB1058" s="20">
        <v>1.6282999999999999E-2</v>
      </c>
      <c r="CC1058" s="20">
        <v>9.8960000000000003E-3</v>
      </c>
      <c r="CD1058" s="20">
        <v>4.9182999999999998E-2</v>
      </c>
      <c r="CE1058" s="20">
        <v>1.2959E-2</v>
      </c>
      <c r="CF1058" s="20">
        <v>8.6E-3</v>
      </c>
      <c r="CG1058" s="20">
        <v>2.9902000000000001E-2</v>
      </c>
      <c r="CH1058" s="20"/>
      <c r="CI1058" s="21">
        <v>4.2514799999999999</v>
      </c>
      <c r="CJ1058" s="21">
        <v>3.5913200000000001</v>
      </c>
      <c r="CK1058" s="21">
        <v>-27.614000000000001</v>
      </c>
      <c r="CL1058" s="21">
        <v>0.37064200000000003</v>
      </c>
      <c r="CM1058" s="21">
        <v>2.7134299999999998</v>
      </c>
      <c r="CN1058" s="21">
        <v>0.34304600000000002</v>
      </c>
      <c r="CO1058" s="21"/>
      <c r="CP1058" s="20">
        <v>18.007999999999999</v>
      </c>
      <c r="CQ1058" s="20">
        <v>57.978299999999997</v>
      </c>
      <c r="CR1058" s="20">
        <v>10.861499999999999</v>
      </c>
      <c r="CS1058" s="20">
        <v>307.25900000000001</v>
      </c>
      <c r="CT1058" s="20"/>
      <c r="CU1058" s="22">
        <v>44274.345023148097</v>
      </c>
      <c r="CV1058" s="22"/>
    </row>
    <row r="1059" spans="1:100" s="17" customFormat="1" x14ac:dyDescent="0.25">
      <c r="A1059" s="17" t="s">
        <v>83</v>
      </c>
      <c r="B1059" s="17">
        <v>3176</v>
      </c>
      <c r="C1059" s="17">
        <v>17</v>
      </c>
      <c r="E1059" s="18">
        <v>0.569129</v>
      </c>
      <c r="F1059" s="18">
        <v>0.19179499999999999</v>
      </c>
      <c r="G1059" s="18">
        <v>0</v>
      </c>
      <c r="H1059" s="18">
        <v>17.652799999999999</v>
      </c>
      <c r="I1059" s="18">
        <v>0.43807800000000002</v>
      </c>
      <c r="J1059" s="18">
        <v>37.334400000000002</v>
      </c>
      <c r="K1059" s="18">
        <v>43.470799999999997</v>
      </c>
      <c r="L1059" s="18">
        <v>0.34307300000000002</v>
      </c>
      <c r="M1059" s="18">
        <v>100</v>
      </c>
      <c r="N1059" s="18"/>
      <c r="O1059" s="18">
        <v>9.8852999999999996E-2</v>
      </c>
      <c r="P1059" s="18">
        <v>43.371899999999997</v>
      </c>
      <c r="Q1059" s="18">
        <f t="shared" si="121"/>
        <v>99.901146999999995</v>
      </c>
      <c r="R1059" s="18"/>
      <c r="S1059" s="18">
        <v>0.76717299999999999</v>
      </c>
      <c r="T1059" s="18">
        <v>0.318054</v>
      </c>
      <c r="U1059" s="18">
        <v>0</v>
      </c>
      <c r="V1059" s="18">
        <v>40.4497</v>
      </c>
      <c r="W1059" s="18">
        <v>0.43807800000000002</v>
      </c>
      <c r="X1059" s="18">
        <v>52.238300000000002</v>
      </c>
      <c r="Y1059" s="18">
        <v>5.7886699999999998</v>
      </c>
      <c r="Z1059" s="18">
        <v>100</v>
      </c>
      <c r="AA1059" s="19"/>
      <c r="AB1059" s="18">
        <f>IF(Z1059="","",Z1059-O1059)</f>
        <v>99.901146999999995</v>
      </c>
      <c r="AC1059" s="18">
        <f t="shared" si="122"/>
        <v>94.112476999999998</v>
      </c>
      <c r="AD1059" s="18"/>
      <c r="AE1059" s="34">
        <f>IF(M1059="","",IF(M1059&gt;100,M1059, M1059+O1059))</f>
        <v>100.09885300000001</v>
      </c>
      <c r="AF1059" s="37">
        <f>IF(AE1059="","",IF(AE1059="* * *", Y1059, AE1059-SUM(S1059:X1059)))</f>
        <v>5.8875479999999953</v>
      </c>
      <c r="AG1059" s="54"/>
      <c r="AH1059" s="33"/>
      <c r="AI1059" s="34">
        <f>IF(S1059="","",IF(AI$6=0, 0, S1059/AI$6))</f>
        <v>1.2377962578901801E-2</v>
      </c>
      <c r="AJ1059" s="34">
        <f>IF(T1059="","",IF(AJ$6=0, 0, T1059/AJ$6))</f>
        <v>7.8911993330835709E-3</v>
      </c>
      <c r="AK1059" s="34">
        <f>IF(U1059="","",IF(AK$6=0, 0, U1059/AK$6))</f>
        <v>0</v>
      </c>
      <c r="AL1059" s="34">
        <f>IF(V1059="","",IF(AL$6=0, 0, V1059/AL$6))</f>
        <v>0.28496838060391483</v>
      </c>
      <c r="AM1059" s="34">
        <f>IF(W1059="","",IF(AM$6=0, 0, W1059/AM$6))</f>
        <v>1.2357107597703905E-2</v>
      </c>
      <c r="AN1059" s="34">
        <f>IF(X1059="","",IF(AN$6=0, 0, X1059/AN$6))</f>
        <v>0.93153926537250298</v>
      </c>
      <c r="AO1059" s="34">
        <f>IF(Y1059="","",IF(AO$6=0, 0, Y1059/AO$6))</f>
        <v>0.34036234280716454</v>
      </c>
      <c r="AP1059" s="34"/>
      <c r="AQ1059" s="34">
        <f>IF(AI1059="","",AI1059*AI$4)</f>
        <v>2.4755925157803602E-2</v>
      </c>
      <c r="AR1059" s="33">
        <f>IF(AJ1059="","",AJ1059*AJ$4)</f>
        <v>7.8911993330835709E-3</v>
      </c>
      <c r="AS1059" s="34">
        <f>IF(AK1059="","",AK1059*AK$4)</f>
        <v>0</v>
      </c>
      <c r="AT1059" s="34">
        <f>IF(AL1059="","",AL1059*AL$4)</f>
        <v>0.56993676120782966</v>
      </c>
      <c r="AU1059" s="34">
        <f>IF(AM1059="","",AM1059*AM$4)</f>
        <v>1.2357107597703905E-2</v>
      </c>
      <c r="AV1059" s="34">
        <f>IF(AN1059="","",AN1059*AN$4)</f>
        <v>0.93153926537250298</v>
      </c>
      <c r="AW1059" s="34">
        <f>IF(AO1059="","",AO1059*AO$4)</f>
        <v>0.34036234280716454</v>
      </c>
      <c r="AX1059" s="34"/>
      <c r="AY1059" s="34">
        <f>IF(AQ1059="","",AI1059*AI$5)</f>
        <v>1.2377962578901801E-2</v>
      </c>
      <c r="AZ1059" s="34">
        <f>IF(AR1059="","",AJ1059*AJ$5)</f>
        <v>7.8911993330835709E-3</v>
      </c>
      <c r="BA1059" s="34">
        <f>IF(AS1059="","",AK1059*AK$5)</f>
        <v>0</v>
      </c>
      <c r="BB1059" s="34">
        <f>IF(AT1059="","",AL1059*AL$5)</f>
        <v>1.424841903019574</v>
      </c>
      <c r="BC1059" s="34">
        <f>IF(AU1059="","",AM1059*AM$5)</f>
        <v>0</v>
      </c>
      <c r="BD1059" s="34">
        <f>IF(AV1059="","",AN1059*AN$5)</f>
        <v>0.93153926537250298</v>
      </c>
      <c r="BE1059" s="34">
        <f>IF(AW1059="","",AO1059*AO$5)</f>
        <v>0.34036234280716454</v>
      </c>
      <c r="BF1059" s="34">
        <f>IF(BE1059="","",SUM(AY1059:BE1059))</f>
        <v>2.7170126731112272</v>
      </c>
      <c r="BG1059" s="34"/>
      <c r="BH1059" s="34">
        <f>IF(AT1059="","",3/AT1059)</f>
        <v>5.2637418818928197</v>
      </c>
      <c r="BI1059" s="34"/>
      <c r="BJ1059" s="34">
        <f>IF(AQ1059="","",AQ1059*$BH1059)</f>
        <v>0.13030880007813492</v>
      </c>
      <c r="BK1059" s="34">
        <f>IF(AR1059="","",AR1059*$BH1059)</f>
        <v>4.1537236427916679E-2</v>
      </c>
      <c r="BL1059" s="34">
        <f>IF(AS1059="","",AS1059*$BH1059)</f>
        <v>0</v>
      </c>
      <c r="BM1059" s="34">
        <f>IF(AT1059="","",AT1059*$BH1059)</f>
        <v>3</v>
      </c>
      <c r="BN1059" s="34">
        <f>IF(AU1059="","",AU1059*$BH1059)</f>
        <v>6.5044624801090009E-2</v>
      </c>
      <c r="BO1059" s="34">
        <f>IF(AV1059="","",AV1059*$BH1059)</f>
        <v>4.9033822457689134</v>
      </c>
      <c r="BP1059" s="34">
        <f t="shared" si="123"/>
        <v>14.301653401089132</v>
      </c>
      <c r="BQ1059" s="34">
        <f>IF(AW1059="","",AW1059*$BH1059)</f>
        <v>1.7915795188532333</v>
      </c>
      <c r="BR1059" s="34"/>
      <c r="BS1059" s="34">
        <f t="shared" si="124"/>
        <v>5.0752282822749653</v>
      </c>
      <c r="BT1059" s="34"/>
      <c r="BU1059" s="34">
        <f t="shared" si="125"/>
        <v>0.93495537519891003</v>
      </c>
      <c r="BV1059" s="34">
        <f t="shared" si="126"/>
        <v>0.93495537519891003</v>
      </c>
      <c r="BW1059" s="34">
        <f t="shared" si="127"/>
        <v>1</v>
      </c>
      <c r="BX1059" s="34"/>
      <c r="BY1059" s="34">
        <f>IF(BV1059="","",IF(BQ1059=0,0,((BV1059/BQ1059)*AF1059)))</f>
        <v>3.0724813447661017</v>
      </c>
      <c r="BZ1059" s="34">
        <f>IF(BY1059="","",SUM(S1059:X1059,BY1059))</f>
        <v>97.283786344766114</v>
      </c>
      <c r="CA1059" s="18"/>
      <c r="CB1059" s="20">
        <v>1.6143999999999999E-2</v>
      </c>
      <c r="CC1059" s="20">
        <v>1.0083999999999999E-2</v>
      </c>
      <c r="CD1059" s="20">
        <v>4.9057999999999997E-2</v>
      </c>
      <c r="CE1059" s="20">
        <v>1.2489999999999999E-2</v>
      </c>
      <c r="CF1059" s="20">
        <v>8.1349999999999999E-3</v>
      </c>
      <c r="CG1059" s="20">
        <v>3.1033000000000002E-2</v>
      </c>
      <c r="CH1059" s="20"/>
      <c r="CI1059" s="21">
        <v>4.3169399999999998</v>
      </c>
      <c r="CJ1059" s="21">
        <v>3.59151</v>
      </c>
      <c r="CK1059" s="21">
        <v>-21.809000000000001</v>
      </c>
      <c r="CL1059" s="21">
        <v>0.36985299999999999</v>
      </c>
      <c r="CM1059" s="21">
        <v>2.6346500000000002</v>
      </c>
      <c r="CN1059" s="21">
        <v>0.34262300000000001</v>
      </c>
      <c r="CO1059" s="21"/>
      <c r="CP1059" s="20">
        <v>18.0214</v>
      </c>
      <c r="CQ1059" s="20">
        <v>57.993899999999996</v>
      </c>
      <c r="CR1059" s="20">
        <v>10.861499999999999</v>
      </c>
      <c r="CS1059" s="20">
        <v>327.827</v>
      </c>
      <c r="CT1059" s="20"/>
      <c r="CU1059" s="22">
        <v>44274.346782407403</v>
      </c>
      <c r="CV1059" s="22"/>
    </row>
    <row r="1060" spans="1:100" s="17" customFormat="1" x14ac:dyDescent="0.25">
      <c r="A1060" s="17" t="s">
        <v>83</v>
      </c>
      <c r="B1060" s="17">
        <v>3177</v>
      </c>
      <c r="C1060" s="17">
        <v>18</v>
      </c>
      <c r="E1060" s="18">
        <v>0.61497599999999997</v>
      </c>
      <c r="F1060" s="18">
        <v>0.227603</v>
      </c>
      <c r="G1060" s="18">
        <v>4.3379999999999998E-3</v>
      </c>
      <c r="H1060" s="18">
        <v>17.216100000000001</v>
      </c>
      <c r="I1060" s="18">
        <v>0.437971</v>
      </c>
      <c r="J1060" s="18">
        <v>36.260300000000001</v>
      </c>
      <c r="K1060" s="18">
        <v>44.7547</v>
      </c>
      <c r="L1060" s="18">
        <v>0.484012</v>
      </c>
      <c r="M1060" s="18">
        <v>100</v>
      </c>
      <c r="N1060" s="18"/>
      <c r="O1060" s="18">
        <v>0.10065499999999999</v>
      </c>
      <c r="P1060" s="18">
        <v>44.654000000000003</v>
      </c>
      <c r="Q1060" s="18">
        <f t="shared" si="121"/>
        <v>99.899344999999997</v>
      </c>
      <c r="R1060" s="18"/>
      <c r="S1060" s="18">
        <v>0.82897399999999999</v>
      </c>
      <c r="T1060" s="18">
        <v>0.37743500000000002</v>
      </c>
      <c r="U1060" s="18">
        <v>4.3379999999999998E-3</v>
      </c>
      <c r="V1060" s="18">
        <v>39.449100000000001</v>
      </c>
      <c r="W1060" s="18">
        <v>0.437971</v>
      </c>
      <c r="X1060" s="18">
        <v>50.735500000000002</v>
      </c>
      <c r="Y1060" s="18">
        <v>8.1667400000000008</v>
      </c>
      <c r="Z1060" s="18">
        <v>100</v>
      </c>
      <c r="AA1060" s="19"/>
      <c r="AB1060" s="18">
        <f>IF(Z1060="","",Z1060-O1060)</f>
        <v>99.899344999999997</v>
      </c>
      <c r="AC1060" s="18">
        <f t="shared" si="122"/>
        <v>91.732604999999992</v>
      </c>
      <c r="AD1060" s="18"/>
      <c r="AE1060" s="34">
        <f>IF(M1060="","",IF(M1060&gt;100,M1060, M1060+O1060))</f>
        <v>100.100655</v>
      </c>
      <c r="AF1060" s="37">
        <f>IF(AE1060="","",IF(AE1060="* * *", Y1060, AE1060-SUM(S1060:X1060)))</f>
        <v>8.2673370000000119</v>
      </c>
      <c r="AG1060" s="54"/>
      <c r="AH1060" s="33"/>
      <c r="AI1060" s="34">
        <f>IF(S1060="","",IF(AI$6=0, 0, S1060/AI$6))</f>
        <v>1.3375091603696352E-2</v>
      </c>
      <c r="AJ1060" s="34">
        <f>IF(T1060="","",IF(AJ$6=0, 0, T1060/AJ$6))</f>
        <v>9.3644941433919954E-3</v>
      </c>
      <c r="AK1060" s="34">
        <f>IF(U1060="","",IF(AK$6=0, 0, U1060/AK$6))</f>
        <v>2.2833501768569983E-4</v>
      </c>
      <c r="AL1060" s="34">
        <f>IF(V1060="","",IF(AL$6=0, 0, V1060/AL$6))</f>
        <v>0.27791914756554181</v>
      </c>
      <c r="AM1060" s="34">
        <f>IF(W1060="","",IF(AM$6=0, 0, W1060/AM$6))</f>
        <v>1.2354089389729629E-2</v>
      </c>
      <c r="AN1060" s="34">
        <f>IF(X1060="","",IF(AN$6=0, 0, X1060/AN$6))</f>
        <v>0.90474059068359081</v>
      </c>
      <c r="AO1060" s="34">
        <f>IF(Y1060="","",IF(AO$6=0, 0, Y1060/AO$6))</f>
        <v>0.4801881536686291</v>
      </c>
      <c r="AP1060" s="34"/>
      <c r="AQ1060" s="34">
        <f>IF(AI1060="","",AI1060*AI$4)</f>
        <v>2.6750183207392704E-2</v>
      </c>
      <c r="AR1060" s="33">
        <f>IF(AJ1060="","",AJ1060*AJ$4)</f>
        <v>9.3644941433919954E-3</v>
      </c>
      <c r="AS1060" s="34">
        <f>IF(AK1060="","",AK1060*AK$4)</f>
        <v>2.2833501768569983E-4</v>
      </c>
      <c r="AT1060" s="34">
        <f>IF(AL1060="","",AL1060*AL$4)</f>
        <v>0.55583829513108363</v>
      </c>
      <c r="AU1060" s="34">
        <f>IF(AM1060="","",AM1060*AM$4)</f>
        <v>1.2354089389729629E-2</v>
      </c>
      <c r="AV1060" s="34">
        <f>IF(AN1060="","",AN1060*AN$4)</f>
        <v>0.90474059068359081</v>
      </c>
      <c r="AW1060" s="34">
        <f>IF(AO1060="","",AO1060*AO$4)</f>
        <v>0.4801881536686291</v>
      </c>
      <c r="AX1060" s="34"/>
      <c r="AY1060" s="34">
        <f>IF(AQ1060="","",AI1060*AI$5)</f>
        <v>1.3375091603696352E-2</v>
      </c>
      <c r="AZ1060" s="34">
        <f>IF(AR1060="","",AJ1060*AJ$5)</f>
        <v>9.3644941433919954E-3</v>
      </c>
      <c r="BA1060" s="34">
        <f>IF(AS1060="","",AK1060*AK$5)</f>
        <v>0</v>
      </c>
      <c r="BB1060" s="34">
        <f>IF(AT1060="","",AL1060*AL$5)</f>
        <v>1.3895957378277091</v>
      </c>
      <c r="BC1060" s="34">
        <f>IF(AU1060="","",AM1060*AM$5)</f>
        <v>0</v>
      </c>
      <c r="BD1060" s="34">
        <f>IF(AV1060="","",AN1060*AN$5)</f>
        <v>0.90474059068359081</v>
      </c>
      <c r="BE1060" s="34">
        <f>IF(AW1060="","",AO1060*AO$5)</f>
        <v>0.4801881536686291</v>
      </c>
      <c r="BF1060" s="34">
        <f>IF(BE1060="","",SUM(AY1060:BE1060))</f>
        <v>2.7972640679270171</v>
      </c>
      <c r="BG1060" s="34"/>
      <c r="BH1060" s="34">
        <f>IF(AT1060="","",3/AT1060)</f>
        <v>5.3972531692738235</v>
      </c>
      <c r="BI1060" s="34"/>
      <c r="BJ1060" s="34">
        <f>IF(AQ1060="","",AQ1060*$BH1060)</f>
        <v>0.14437751109475569</v>
      </c>
      <c r="BK1060" s="34">
        <f>IF(AR1060="","",AR1060*$BH1060)</f>
        <v>5.0542545694068609E-2</v>
      </c>
      <c r="BL1060" s="34">
        <f>IF(AS1060="","",AS1060*$BH1060)</f>
        <v>1.232381897860338E-3</v>
      </c>
      <c r="BM1060" s="34">
        <f>IF(AT1060="","",AT1060*$BH1060)</f>
        <v>3</v>
      </c>
      <c r="BN1060" s="34">
        <f>IF(AU1060="","",AU1060*$BH1060)</f>
        <v>6.6678148112210359E-2</v>
      </c>
      <c r="BO1060" s="34">
        <f>IF(AV1060="","",AV1060*$BH1060)</f>
        <v>4.8831140204376817</v>
      </c>
      <c r="BP1060" s="34">
        <f t="shared" si="123"/>
        <v>15.09754235591488</v>
      </c>
      <c r="BQ1060" s="34">
        <f>IF(AW1060="","",AW1060*$BH1060)</f>
        <v>2.5916970342357541</v>
      </c>
      <c r="BR1060" s="34"/>
      <c r="BS1060" s="34">
        <f t="shared" si="124"/>
        <v>5.0780340772265058</v>
      </c>
      <c r="BT1060" s="34"/>
      <c r="BU1060" s="34">
        <f t="shared" si="125"/>
        <v>0.93208946998992936</v>
      </c>
      <c r="BV1060" s="34">
        <f t="shared" si="126"/>
        <v>0.93208946998992936</v>
      </c>
      <c r="BW1060" s="34">
        <f t="shared" si="127"/>
        <v>1</v>
      </c>
      <c r="BX1060" s="34"/>
      <c r="BY1060" s="34">
        <f>IF(BV1060="","",IF(BQ1060=0,0,((BV1060/BQ1060)*AF1060)))</f>
        <v>2.973301917918997</v>
      </c>
      <c r="BZ1060" s="34">
        <f>IF(BY1060="","",SUM(S1060:X1060,BY1060))</f>
        <v>94.806619917918994</v>
      </c>
      <c r="CA1060" s="18"/>
      <c r="CB1060" s="20">
        <v>1.6153000000000001E-2</v>
      </c>
      <c r="CC1060" s="20">
        <v>9.9030000000000003E-3</v>
      </c>
      <c r="CD1060" s="20">
        <v>4.2026000000000001E-2</v>
      </c>
      <c r="CE1060" s="20">
        <v>1.3207999999999999E-2</v>
      </c>
      <c r="CF1060" s="20">
        <v>8.5679999999999992E-3</v>
      </c>
      <c r="CG1060" s="20">
        <v>3.1399000000000003E-2</v>
      </c>
      <c r="CH1060" s="20"/>
      <c r="CI1060" s="21">
        <v>4.1288099999999996</v>
      </c>
      <c r="CJ1060" s="21">
        <v>3.15</v>
      </c>
      <c r="CK1060" s="21">
        <v>511.36</v>
      </c>
      <c r="CL1060" s="21">
        <v>0.37547599999999998</v>
      </c>
      <c r="CM1060" s="21">
        <v>2.65768</v>
      </c>
      <c r="CN1060" s="21">
        <v>0.34830699999999998</v>
      </c>
      <c r="CO1060" s="21"/>
      <c r="CP1060" s="20">
        <v>18.034800000000001</v>
      </c>
      <c r="CQ1060" s="20">
        <v>58.0092</v>
      </c>
      <c r="CR1060" s="20">
        <v>10.861499999999999</v>
      </c>
      <c r="CS1060" s="20">
        <v>348.16500000000002</v>
      </c>
      <c r="CT1060" s="20"/>
      <c r="CU1060" s="22">
        <v>44274.348541666703</v>
      </c>
      <c r="CV1060" s="22"/>
    </row>
    <row r="1061" spans="1:100" s="17" customFormat="1" x14ac:dyDescent="0.25">
      <c r="A1061" s="17" t="s">
        <v>83</v>
      </c>
      <c r="B1061" s="17">
        <v>3178</v>
      </c>
      <c r="C1061" s="17">
        <v>19</v>
      </c>
      <c r="E1061" s="18">
        <v>0.57608599999999999</v>
      </c>
      <c r="F1061" s="18">
        <v>0.26791799999999999</v>
      </c>
      <c r="G1061" s="18">
        <v>0</v>
      </c>
      <c r="H1061" s="18">
        <v>17.603999999999999</v>
      </c>
      <c r="I1061" s="18">
        <v>0.42541800000000002</v>
      </c>
      <c r="J1061" s="18">
        <v>36.968499999999999</v>
      </c>
      <c r="K1061" s="18">
        <v>43.785400000000003</v>
      </c>
      <c r="L1061" s="18">
        <v>0.37275700000000001</v>
      </c>
      <c r="M1061" s="18">
        <v>100</v>
      </c>
      <c r="N1061" s="18"/>
      <c r="O1061" s="18">
        <v>9.5995999999999998E-2</v>
      </c>
      <c r="P1061" s="18">
        <v>43.689399999999999</v>
      </c>
      <c r="Q1061" s="18">
        <f t="shared" si="121"/>
        <v>99.904004</v>
      </c>
      <c r="R1061" s="18"/>
      <c r="S1061" s="18">
        <v>0.77655099999999999</v>
      </c>
      <c r="T1061" s="18">
        <v>0.44428800000000002</v>
      </c>
      <c r="U1061" s="18">
        <v>0</v>
      </c>
      <c r="V1061" s="18">
        <v>40.337800000000001</v>
      </c>
      <c r="W1061" s="18">
        <v>0.42541800000000002</v>
      </c>
      <c r="X1061" s="18">
        <v>51.726399999999998</v>
      </c>
      <c r="Y1061" s="18">
        <v>6.2895399999999997</v>
      </c>
      <c r="Z1061" s="18">
        <v>100</v>
      </c>
      <c r="AA1061" s="19"/>
      <c r="AB1061" s="18">
        <f>IF(Z1061="","",Z1061-O1061)</f>
        <v>99.904004</v>
      </c>
      <c r="AC1061" s="18">
        <f t="shared" si="122"/>
        <v>93.614463999999998</v>
      </c>
      <c r="AD1061" s="18"/>
      <c r="AE1061" s="34">
        <f>IF(M1061="","",IF(M1061&gt;100,M1061, M1061+O1061))</f>
        <v>100.095996</v>
      </c>
      <c r="AF1061" s="37">
        <f>IF(AE1061="","",IF(AE1061="* * *", Y1061, AE1061-SUM(S1061:X1061)))</f>
        <v>6.3855390000000085</v>
      </c>
      <c r="AG1061" s="54"/>
      <c r="AH1061" s="33"/>
      <c r="AI1061" s="34">
        <f>IF(S1061="","",IF(AI$6=0, 0, S1061/AI$6))</f>
        <v>1.2529272039825141E-2</v>
      </c>
      <c r="AJ1061" s="34">
        <f>IF(T1061="","",IF(AJ$6=0, 0, T1061/AJ$6))</f>
        <v>1.1023175842143264E-2</v>
      </c>
      <c r="AK1061" s="34">
        <f>IF(U1061="","",IF(AK$6=0, 0, U1061/AK$6))</f>
        <v>0</v>
      </c>
      <c r="AL1061" s="34">
        <f>IF(V1061="","",IF(AL$6=0, 0, V1061/AL$6))</f>
        <v>0.28418004442862604</v>
      </c>
      <c r="AM1061" s="34">
        <f>IF(W1061="","",IF(AM$6=0, 0, W1061/AM$6))</f>
        <v>1.2E-2</v>
      </c>
      <c r="AN1061" s="34">
        <f>IF(X1061="","",IF(AN$6=0, 0, X1061/AN$6))</f>
        <v>0.92241081077225395</v>
      </c>
      <c r="AO1061" s="34">
        <f>IF(Y1061="","",IF(AO$6=0, 0, Y1061/AO$6))</f>
        <v>0.36981250780911223</v>
      </c>
      <c r="AP1061" s="34"/>
      <c r="AQ1061" s="34">
        <f>IF(AI1061="","",AI1061*AI$4)</f>
        <v>2.5058544079650281E-2</v>
      </c>
      <c r="AR1061" s="33">
        <f>IF(AJ1061="","",AJ1061*AJ$4)</f>
        <v>1.1023175842143264E-2</v>
      </c>
      <c r="AS1061" s="34">
        <f>IF(AK1061="","",AK1061*AK$4)</f>
        <v>0</v>
      </c>
      <c r="AT1061" s="34">
        <f>IF(AL1061="","",AL1061*AL$4)</f>
        <v>0.56836008885725209</v>
      </c>
      <c r="AU1061" s="34">
        <f>IF(AM1061="","",AM1061*AM$4)</f>
        <v>1.2E-2</v>
      </c>
      <c r="AV1061" s="34">
        <f>IF(AN1061="","",AN1061*AN$4)</f>
        <v>0.92241081077225395</v>
      </c>
      <c r="AW1061" s="34">
        <f>IF(AO1061="","",AO1061*AO$4)</f>
        <v>0.36981250780911223</v>
      </c>
      <c r="AX1061" s="34"/>
      <c r="AY1061" s="34">
        <f>IF(AQ1061="","",AI1061*AI$5)</f>
        <v>1.2529272039825141E-2</v>
      </c>
      <c r="AZ1061" s="34">
        <f>IF(AR1061="","",AJ1061*AJ$5)</f>
        <v>1.1023175842143264E-2</v>
      </c>
      <c r="BA1061" s="34">
        <f>IF(AS1061="","",AK1061*AK$5)</f>
        <v>0</v>
      </c>
      <c r="BB1061" s="34">
        <f>IF(AT1061="","",AL1061*AL$5)</f>
        <v>1.4209002221431302</v>
      </c>
      <c r="BC1061" s="34">
        <f>IF(AU1061="","",AM1061*AM$5)</f>
        <v>0</v>
      </c>
      <c r="BD1061" s="34">
        <f>IF(AV1061="","",AN1061*AN$5)</f>
        <v>0.92241081077225395</v>
      </c>
      <c r="BE1061" s="34">
        <f>IF(AW1061="","",AO1061*AO$5)</f>
        <v>0.36981250780911223</v>
      </c>
      <c r="BF1061" s="34">
        <f>IF(BE1061="","",SUM(AY1061:BE1061))</f>
        <v>2.7366759886064647</v>
      </c>
      <c r="BG1061" s="34"/>
      <c r="BH1061" s="34">
        <f>IF(AT1061="","",3/AT1061)</f>
        <v>5.2783438858837126</v>
      </c>
      <c r="BI1061" s="34"/>
      <c r="BJ1061" s="34">
        <f>IF(AQ1061="","",AQ1061*$BH1061)</f>
        <v>0.13226761293196956</v>
      </c>
      <c r="BK1061" s="34">
        <f>IF(AR1061="","",AR1061*$BH1061)</f>
        <v>5.8184112809397948E-2</v>
      </c>
      <c r="BL1061" s="34">
        <f>IF(AS1061="","",AS1061*$BH1061)</f>
        <v>0</v>
      </c>
      <c r="BM1061" s="34">
        <f>IF(AT1061="","",AT1061*$BH1061)</f>
        <v>3</v>
      </c>
      <c r="BN1061" s="34">
        <f>IF(AU1061="","",AU1061*$BH1061)</f>
        <v>6.3340126630604551E-2</v>
      </c>
      <c r="BO1061" s="34">
        <f>IF(AV1061="","",AV1061*$BH1061)</f>
        <v>4.8688014633127645</v>
      </c>
      <c r="BP1061" s="34">
        <f t="shared" si="123"/>
        <v>14.445116972105698</v>
      </c>
      <c r="BQ1061" s="34">
        <f>IF(AW1061="","",AW1061*$BH1061)</f>
        <v>1.9519975895175503</v>
      </c>
      <c r="BR1061" s="34"/>
      <c r="BS1061" s="34">
        <f t="shared" si="124"/>
        <v>5.0592531890541323</v>
      </c>
      <c r="BT1061" s="34"/>
      <c r="BU1061" s="34">
        <f t="shared" si="125"/>
        <v>0.93665987336939549</v>
      </c>
      <c r="BV1061" s="34">
        <f t="shared" si="126"/>
        <v>0.93665987336939549</v>
      </c>
      <c r="BW1061" s="34">
        <f t="shared" si="127"/>
        <v>1</v>
      </c>
      <c r="BX1061" s="34"/>
      <c r="BY1061" s="34">
        <f>IF(BV1061="","",IF(BQ1061=0,0,((BV1061/BQ1061)*AF1061)))</f>
        <v>3.0640807054549741</v>
      </c>
      <c r="BZ1061" s="34">
        <f>IF(BY1061="","",SUM(S1061:X1061,BY1061))</f>
        <v>96.774537705454961</v>
      </c>
      <c r="CA1061" s="18"/>
      <c r="CB1061" s="20">
        <v>1.6528999999999999E-2</v>
      </c>
      <c r="CC1061" s="20">
        <v>9.6089999999999995E-3</v>
      </c>
      <c r="CD1061" s="20">
        <v>1.3164E-2</v>
      </c>
      <c r="CE1061" s="20">
        <v>1.2707E-2</v>
      </c>
      <c r="CF1061" s="20">
        <v>8.6879999999999995E-3</v>
      </c>
      <c r="CG1061" s="20">
        <v>3.0453000000000001E-2</v>
      </c>
      <c r="CH1061" s="20"/>
      <c r="CI1061" s="21">
        <v>4.3054600000000001</v>
      </c>
      <c r="CJ1061" s="21">
        <v>2.7742800000000001</v>
      </c>
      <c r="CK1061" s="21">
        <v>-35.277000000000001</v>
      </c>
      <c r="CL1061" s="21">
        <v>0.37061100000000002</v>
      </c>
      <c r="CM1061" s="21">
        <v>2.7065600000000001</v>
      </c>
      <c r="CN1061" s="21">
        <v>0.34436899999999998</v>
      </c>
      <c r="CO1061" s="21"/>
      <c r="CP1061" s="20">
        <v>18.048300000000001</v>
      </c>
      <c r="CQ1061" s="20">
        <v>58.024700000000003</v>
      </c>
      <c r="CR1061" s="20">
        <v>10.861499999999999</v>
      </c>
      <c r="CS1061" s="20">
        <v>368.71899999999999</v>
      </c>
      <c r="CT1061" s="20"/>
      <c r="CU1061" s="22">
        <v>44274.3503009259</v>
      </c>
      <c r="CV1061" s="22"/>
    </row>
    <row r="1062" spans="1:100" s="17" customFormat="1" x14ac:dyDescent="0.25">
      <c r="A1062" s="17" t="s">
        <v>83</v>
      </c>
      <c r="B1062" s="17">
        <v>3179</v>
      </c>
      <c r="C1062" s="17">
        <v>20</v>
      </c>
      <c r="E1062" s="18">
        <v>0.58535300000000001</v>
      </c>
      <c r="F1062" s="18">
        <v>0.29569499999999999</v>
      </c>
      <c r="G1062" s="18">
        <v>0</v>
      </c>
      <c r="H1062" s="18">
        <v>17.851900000000001</v>
      </c>
      <c r="I1062" s="18">
        <v>0.423956</v>
      </c>
      <c r="J1062" s="18">
        <v>37.151499999999999</v>
      </c>
      <c r="K1062" s="18">
        <v>43.371000000000002</v>
      </c>
      <c r="L1062" s="18">
        <v>0.32052399999999998</v>
      </c>
      <c r="M1062" s="18">
        <v>100</v>
      </c>
      <c r="N1062" s="18"/>
      <c r="O1062" s="18">
        <v>9.5666000000000001E-2</v>
      </c>
      <c r="P1062" s="18">
        <v>43.275399999999998</v>
      </c>
      <c r="Q1062" s="18">
        <f t="shared" si="121"/>
        <v>99.904334000000006</v>
      </c>
      <c r="R1062" s="18"/>
      <c r="S1062" s="18">
        <v>0.78904200000000002</v>
      </c>
      <c r="T1062" s="18">
        <v>0.49035200000000001</v>
      </c>
      <c r="U1062" s="18">
        <v>0</v>
      </c>
      <c r="V1062" s="18">
        <v>40.905999999999999</v>
      </c>
      <c r="W1062" s="18">
        <v>0.423956</v>
      </c>
      <c r="X1062" s="18">
        <v>51.982500000000002</v>
      </c>
      <c r="Y1062" s="18">
        <v>5.4082100000000004</v>
      </c>
      <c r="Z1062" s="18">
        <v>100</v>
      </c>
      <c r="AA1062" s="19"/>
      <c r="AB1062" s="18">
        <f>IF(Z1062="","",Z1062-O1062)</f>
        <v>99.904334000000006</v>
      </c>
      <c r="AC1062" s="18">
        <f t="shared" si="122"/>
        <v>94.496124000000009</v>
      </c>
      <c r="AD1062" s="18"/>
      <c r="AE1062" s="34">
        <f>IF(M1062="","",IF(M1062&gt;100,M1062, M1062+O1062))</f>
        <v>100.09566599999999</v>
      </c>
      <c r="AF1062" s="37">
        <f>IF(AE1062="","",IF(AE1062="* * *", Y1062, AE1062-SUM(S1062:X1062)))</f>
        <v>5.5038160000000005</v>
      </c>
      <c r="AG1062" s="54"/>
      <c r="AH1062" s="33"/>
      <c r="AI1062" s="34">
        <f>IF(S1062="","",IF(AI$6=0, 0, S1062/AI$6))</f>
        <v>1.2730808239056686E-2</v>
      </c>
      <c r="AJ1062" s="34">
        <f>IF(T1062="","",IF(AJ$6=0, 0, T1062/AJ$6))</f>
        <v>1.2166064175819814E-2</v>
      </c>
      <c r="AK1062" s="34">
        <f>IF(U1062="","",IF(AK$6=0, 0, U1062/AK$6))</f>
        <v>0</v>
      </c>
      <c r="AL1062" s="34">
        <f>IF(V1062="","",IF(AL$6=0, 0, V1062/AL$6))</f>
        <v>0.28818301685757219</v>
      </c>
      <c r="AM1062" s="34">
        <f>IF(W1062="","",IF(AM$6=0, 0, W1062/AM$6))</f>
        <v>1.1958760560201965E-2</v>
      </c>
      <c r="AN1062" s="34">
        <f>IF(X1062="","",IF(AN$6=0, 0, X1062/AN$6))</f>
        <v>0.92697771294674858</v>
      </c>
      <c r="AO1062" s="34">
        <f>IF(Y1062="","",IF(AO$6=0, 0, Y1062/AO$6))</f>
        <v>0.31799204756759936</v>
      </c>
      <c r="AP1062" s="34"/>
      <c r="AQ1062" s="34">
        <f>IF(AI1062="","",AI1062*AI$4)</f>
        <v>2.5461616478113371E-2</v>
      </c>
      <c r="AR1062" s="33">
        <f>IF(AJ1062="","",AJ1062*AJ$4)</f>
        <v>1.2166064175819814E-2</v>
      </c>
      <c r="AS1062" s="34">
        <f>IF(AK1062="","",AK1062*AK$4)</f>
        <v>0</v>
      </c>
      <c r="AT1062" s="34">
        <f>IF(AL1062="","",AL1062*AL$4)</f>
        <v>0.57636603371514439</v>
      </c>
      <c r="AU1062" s="34">
        <f>IF(AM1062="","",AM1062*AM$4)</f>
        <v>1.1958760560201965E-2</v>
      </c>
      <c r="AV1062" s="34">
        <f>IF(AN1062="","",AN1062*AN$4)</f>
        <v>0.92697771294674858</v>
      </c>
      <c r="AW1062" s="34">
        <f>IF(AO1062="","",AO1062*AO$4)</f>
        <v>0.31799204756759936</v>
      </c>
      <c r="AX1062" s="34"/>
      <c r="AY1062" s="34">
        <f>IF(AQ1062="","",AI1062*AI$5)</f>
        <v>1.2730808239056686E-2</v>
      </c>
      <c r="AZ1062" s="34">
        <f>IF(AR1062="","",AJ1062*AJ$5)</f>
        <v>1.2166064175819814E-2</v>
      </c>
      <c r="BA1062" s="34">
        <f>IF(AS1062="","",AK1062*AK$5)</f>
        <v>0</v>
      </c>
      <c r="BB1062" s="34">
        <f>IF(AT1062="","",AL1062*AL$5)</f>
        <v>1.4409150842878611</v>
      </c>
      <c r="BC1062" s="34">
        <f>IF(AU1062="","",AM1062*AM$5)</f>
        <v>0</v>
      </c>
      <c r="BD1062" s="34">
        <f>IF(AV1062="","",AN1062*AN$5)</f>
        <v>0.92697771294674858</v>
      </c>
      <c r="BE1062" s="34">
        <f>IF(AW1062="","",AO1062*AO$5)</f>
        <v>0.31799204756759936</v>
      </c>
      <c r="BF1062" s="34">
        <f>IF(BE1062="","",SUM(AY1062:BE1062))</f>
        <v>2.7107817172170856</v>
      </c>
      <c r="BG1062" s="34"/>
      <c r="BH1062" s="34">
        <f>IF(AT1062="","",3/AT1062)</f>
        <v>5.2050256686060736</v>
      </c>
      <c r="BI1062" s="34"/>
      <c r="BJ1062" s="34">
        <f>IF(AQ1062="","",AQ1062*$BH1062)</f>
        <v>0.13252836733278348</v>
      </c>
      <c r="BK1062" s="34">
        <f>IF(AR1062="","",AR1062*$BH1062)</f>
        <v>6.3324676321050932E-2</v>
      </c>
      <c r="BL1062" s="34">
        <f>IF(AS1062="","",AS1062*$BH1062)</f>
        <v>0</v>
      </c>
      <c r="BM1062" s="34">
        <f>IF(AT1062="","",AT1062*$BH1062)</f>
        <v>3</v>
      </c>
      <c r="BN1062" s="34">
        <f>IF(AU1062="","",AU1062*$BH1062)</f>
        <v>6.2245655680565178E-2</v>
      </c>
      <c r="BO1062" s="34">
        <f>IF(AV1062="","",AV1062*$BH1062)</f>
        <v>4.8249427901135791</v>
      </c>
      <c r="BP1062" s="34">
        <f t="shared" si="123"/>
        <v>14.109688420102982</v>
      </c>
      <c r="BQ1062" s="34">
        <f>IF(AW1062="","",AW1062*$BH1062)</f>
        <v>1.6551567700019583</v>
      </c>
      <c r="BR1062" s="34"/>
      <c r="BS1062" s="34">
        <f t="shared" si="124"/>
        <v>5.0207958337674139</v>
      </c>
      <c r="BT1062" s="34"/>
      <c r="BU1062" s="34">
        <f t="shared" si="125"/>
        <v>0.93775434431943483</v>
      </c>
      <c r="BV1062" s="34">
        <f t="shared" si="126"/>
        <v>0.93775434431943483</v>
      </c>
      <c r="BW1062" s="34">
        <f t="shared" si="127"/>
        <v>1</v>
      </c>
      <c r="BX1062" s="34"/>
      <c r="BY1062" s="34">
        <f>IF(BV1062="","",IF(BQ1062=0,0,((BV1062/BQ1062)*AF1062)))</f>
        <v>3.1182710048237356</v>
      </c>
      <c r="BZ1062" s="34">
        <f>IF(BY1062="","",SUM(S1062:X1062,BY1062))</f>
        <v>97.710121004823733</v>
      </c>
      <c r="CA1062" s="18"/>
      <c r="CB1062" s="20">
        <v>1.6025999999999999E-2</v>
      </c>
      <c r="CC1062" s="20">
        <v>1.0286999999999999E-2</v>
      </c>
      <c r="CD1062" s="20">
        <v>1.4277E-2</v>
      </c>
      <c r="CE1062" s="20">
        <v>1.3126000000000001E-2</v>
      </c>
      <c r="CF1062" s="20">
        <v>8.5050000000000004E-3</v>
      </c>
      <c r="CG1062" s="20">
        <v>2.9426999999999998E-2</v>
      </c>
      <c r="CH1062" s="20"/>
      <c r="CI1062" s="21">
        <v>4.23651</v>
      </c>
      <c r="CJ1062" s="21">
        <v>2.6583299999999999</v>
      </c>
      <c r="CK1062" s="21">
        <v>-80.341999999999999</v>
      </c>
      <c r="CL1062" s="21">
        <v>0.36791600000000002</v>
      </c>
      <c r="CM1062" s="21">
        <v>2.70289</v>
      </c>
      <c r="CN1062" s="21">
        <v>0.34324300000000002</v>
      </c>
      <c r="CO1062" s="21"/>
      <c r="CP1062" s="20">
        <v>18.061699999999998</v>
      </c>
      <c r="CQ1062" s="20">
        <v>58.040199999999999</v>
      </c>
      <c r="CR1062" s="20">
        <v>10.861499999999999</v>
      </c>
      <c r="CS1062" s="20">
        <v>389.209</v>
      </c>
      <c r="CT1062" s="20"/>
      <c r="CU1062" s="22">
        <v>44274.352083333302</v>
      </c>
      <c r="CV1062" s="22"/>
    </row>
    <row r="1063" spans="1:100" s="23" customFormat="1" x14ac:dyDescent="0.25">
      <c r="A1063" s="23" t="s">
        <v>83</v>
      </c>
      <c r="B1063" s="23">
        <v>3180</v>
      </c>
      <c r="C1063" s="23">
        <v>21</v>
      </c>
      <c r="E1063" s="24">
        <v>0.50238899999999997</v>
      </c>
      <c r="F1063" s="24">
        <v>0.29826200000000003</v>
      </c>
      <c r="G1063" s="24">
        <v>5.1089999999999998E-3</v>
      </c>
      <c r="H1063" s="24">
        <v>17.802900000000001</v>
      </c>
      <c r="I1063" s="24">
        <v>0.41095799999999999</v>
      </c>
      <c r="J1063" s="24">
        <v>36.993600000000001</v>
      </c>
      <c r="K1063" s="24">
        <v>43.639699999999998</v>
      </c>
      <c r="L1063" s="24">
        <v>0.34712199999999999</v>
      </c>
      <c r="M1063" s="24">
        <v>100</v>
      </c>
      <c r="N1063" s="24"/>
      <c r="O1063" s="24">
        <v>9.4883999999999996E-2</v>
      </c>
      <c r="P1063" s="24">
        <v>43.544800000000002</v>
      </c>
      <c r="Q1063" s="24">
        <f t="shared" si="121"/>
        <v>99.905116000000007</v>
      </c>
      <c r="R1063" s="24"/>
      <c r="S1063" s="24">
        <v>0.67720899999999995</v>
      </c>
      <c r="T1063" s="24">
        <v>0.49460799999999999</v>
      </c>
      <c r="U1063" s="24">
        <v>5.1089999999999998E-3</v>
      </c>
      <c r="V1063" s="24">
        <v>40.793599999999998</v>
      </c>
      <c r="W1063" s="24">
        <v>0.41095799999999999</v>
      </c>
      <c r="X1063" s="24">
        <v>51.761499999999998</v>
      </c>
      <c r="Y1063" s="24">
        <v>5.8569899999999997</v>
      </c>
      <c r="Z1063" s="24">
        <v>100</v>
      </c>
      <c r="AA1063" s="25"/>
      <c r="AB1063" s="24">
        <f>IF(Z1063="","",Z1063-O1063)</f>
        <v>99.905116000000007</v>
      </c>
      <c r="AC1063" s="24">
        <f t="shared" si="122"/>
        <v>94.048126000000011</v>
      </c>
      <c r="AD1063" s="24"/>
      <c r="AE1063" s="36">
        <f>IF(M1063="","",IF(M1063&gt;100,M1063, M1063+O1063))</f>
        <v>100.09488399999999</v>
      </c>
      <c r="AF1063" s="40">
        <f>IF(AE1063="","",IF(AE1063="* * *", Y1063, AE1063-SUM(S1063:X1063)))</f>
        <v>5.9518999999999949</v>
      </c>
      <c r="AG1063" s="55"/>
      <c r="AH1063" s="35"/>
      <c r="AI1063" s="36">
        <f>IF(S1063="","",IF(AI$6=0, 0, S1063/AI$6))</f>
        <v>1.0926437270466386E-2</v>
      </c>
      <c r="AJ1063" s="36">
        <f>IF(T1063="","",IF(AJ$6=0, 0, T1063/AJ$6))</f>
        <v>1.227165927715985E-2</v>
      </c>
      <c r="AK1063" s="36">
        <f>IF(U1063="","",IF(AK$6=0, 0, U1063/AK$6))</f>
        <v>2.6891738251642243E-4</v>
      </c>
      <c r="AL1063" s="36">
        <f>IF(V1063="","",IF(AL$6=0, 0, V1063/AL$6))</f>
        <v>0.28739115817926608</v>
      </c>
      <c r="AM1063" s="36">
        <f>IF(W1063="","",IF(AM$6=0, 0, W1063/AM$6))</f>
        <v>1.1592118810205491E-2</v>
      </c>
      <c r="AN1063" s="36">
        <f>IF(X1063="","",IF(AN$6=0, 0, X1063/AN$6))</f>
        <v>0.92303673137484965</v>
      </c>
      <c r="AO1063" s="36">
        <f>IF(Y1063="","",IF(AO$6=0, 0, Y1063/AO$6))</f>
        <v>0.34437942363239477</v>
      </c>
      <c r="AP1063" s="36"/>
      <c r="AQ1063" s="36">
        <f>IF(AI1063="","",AI1063*AI$4)</f>
        <v>2.1852874540932772E-2</v>
      </c>
      <c r="AR1063" s="35">
        <f>IF(AJ1063="","",AJ1063*AJ$4)</f>
        <v>1.227165927715985E-2</v>
      </c>
      <c r="AS1063" s="36">
        <f>IF(AK1063="","",AK1063*AK$4)</f>
        <v>2.6891738251642243E-4</v>
      </c>
      <c r="AT1063" s="36">
        <f>IF(AL1063="","",AL1063*AL$4)</f>
        <v>0.57478231635853216</v>
      </c>
      <c r="AU1063" s="36">
        <f>IF(AM1063="","",AM1063*AM$4)</f>
        <v>1.1592118810205491E-2</v>
      </c>
      <c r="AV1063" s="36">
        <f>IF(AN1063="","",AN1063*AN$4)</f>
        <v>0.92303673137484965</v>
      </c>
      <c r="AW1063" s="36">
        <f>IF(AO1063="","",AO1063*AO$4)</f>
        <v>0.34437942363239477</v>
      </c>
      <c r="AX1063" s="36"/>
      <c r="AY1063" s="36">
        <f>IF(AQ1063="","",AI1063*AI$5)</f>
        <v>1.0926437270466386E-2</v>
      </c>
      <c r="AZ1063" s="36">
        <f>IF(AR1063="","",AJ1063*AJ$5)</f>
        <v>1.227165927715985E-2</v>
      </c>
      <c r="BA1063" s="36">
        <f>IF(AS1063="","",AK1063*AK$5)</f>
        <v>0</v>
      </c>
      <c r="BB1063" s="36">
        <f>IF(AT1063="","",AL1063*AL$5)</f>
        <v>1.4369557908963304</v>
      </c>
      <c r="BC1063" s="36">
        <f>IF(AU1063="","",AM1063*AM$5)</f>
        <v>0</v>
      </c>
      <c r="BD1063" s="36">
        <f>IF(AV1063="","",AN1063*AN$5)</f>
        <v>0.92303673137484965</v>
      </c>
      <c r="BE1063" s="36">
        <f>IF(AW1063="","",AO1063*AO$5)</f>
        <v>0.34437942363239477</v>
      </c>
      <c r="BF1063" s="36">
        <f>IF(BE1063="","",SUM(AY1063:BE1063))</f>
        <v>2.7275700424512013</v>
      </c>
      <c r="BG1063" s="36"/>
      <c r="BH1063" s="36">
        <f>IF(AT1063="","",3/AT1063)</f>
        <v>5.2193672536868529</v>
      </c>
      <c r="BI1063" s="36"/>
      <c r="BJ1063" s="36">
        <f>IF(AQ1063="","",AQ1063*$BH1063)</f>
        <v>0.11405817777787162</v>
      </c>
      <c r="BK1063" s="36">
        <f>IF(AR1063="","",AR1063*$BH1063)</f>
        <v>6.4050296579610602E-2</v>
      </c>
      <c r="BL1063" s="36">
        <f>IF(AS1063="","",AS1063*$BH1063)</f>
        <v>1.4035785802533967E-3</v>
      </c>
      <c r="BM1063" s="36">
        <f>IF(AT1063="","",AT1063*$BH1063)</f>
        <v>3</v>
      </c>
      <c r="BN1063" s="36">
        <f>IF(AU1063="","",AU1063*$BH1063)</f>
        <v>6.0503525318833948E-2</v>
      </c>
      <c r="BO1063" s="36">
        <f>IF(AV1063="","",AV1063*$BH1063)</f>
        <v>4.8176676896880384</v>
      </c>
      <c r="BP1063" s="36">
        <f t="shared" si="123"/>
        <v>14.23618976170706</v>
      </c>
      <c r="BQ1063" s="36">
        <f>IF(AW1063="","",AW1063*$BH1063)</f>
        <v>1.7974426865504736</v>
      </c>
      <c r="BR1063" s="36"/>
      <c r="BS1063" s="36">
        <f t="shared" si="124"/>
        <v>4.9957761640455205</v>
      </c>
      <c r="BT1063" s="36"/>
      <c r="BU1063" s="36">
        <f t="shared" si="125"/>
        <v>0.93809289610091262</v>
      </c>
      <c r="BV1063" s="36">
        <f t="shared" si="126"/>
        <v>0.93809289610091262</v>
      </c>
      <c r="BW1063" s="36">
        <f t="shared" si="127"/>
        <v>1</v>
      </c>
      <c r="BX1063" s="36"/>
      <c r="BY1063" s="36">
        <f>IF(BV1063="","",IF(BQ1063=0,0,((BV1063/BQ1063)*AF1063)))</f>
        <v>3.1063216368908853</v>
      </c>
      <c r="BZ1063" s="36">
        <f>IF(BY1063="","",SUM(S1063:X1063,BY1063))</f>
        <v>97.249305636890881</v>
      </c>
      <c r="CA1063" s="24"/>
      <c r="CB1063" s="26">
        <v>1.6218E-2</v>
      </c>
      <c r="CC1063" s="26">
        <v>1.0014E-2</v>
      </c>
      <c r="CD1063" s="26">
        <v>4.1974999999999998E-2</v>
      </c>
      <c r="CE1063" s="26">
        <v>1.2527E-2</v>
      </c>
      <c r="CF1063" s="26">
        <v>8.7030000000000007E-3</v>
      </c>
      <c r="CG1063" s="26">
        <v>3.0796E-2</v>
      </c>
      <c r="CH1063" s="26"/>
      <c r="CI1063" s="27">
        <v>4.6561500000000002</v>
      </c>
      <c r="CJ1063" s="27">
        <v>2.6162299999999998</v>
      </c>
      <c r="CK1063" s="27">
        <v>433.85599999999999</v>
      </c>
      <c r="CL1063" s="27">
        <v>0.36835800000000002</v>
      </c>
      <c r="CM1063" s="27">
        <v>2.7625199999999999</v>
      </c>
      <c r="CN1063" s="27">
        <v>0.34425899999999998</v>
      </c>
      <c r="CO1063" s="27"/>
      <c r="CP1063" s="26">
        <v>18.075299999999999</v>
      </c>
      <c r="CQ1063" s="26">
        <v>58.055599999999998</v>
      </c>
      <c r="CR1063" s="26">
        <v>10.861499999999999</v>
      </c>
      <c r="CS1063" s="26">
        <v>409.75400000000002</v>
      </c>
      <c r="CT1063" s="26"/>
      <c r="CU1063" s="28">
        <v>44274.3538541667</v>
      </c>
      <c r="CV1063" s="28"/>
    </row>
    <row r="1064" spans="1:100" s="11" customFormat="1" x14ac:dyDescent="0.25">
      <c r="A1064" s="11" t="s">
        <v>84</v>
      </c>
      <c r="B1064" s="11">
        <v>3181</v>
      </c>
      <c r="C1064" s="11">
        <v>1</v>
      </c>
      <c r="E1064" s="12">
        <v>0.90321700000000005</v>
      </c>
      <c r="F1064" s="12">
        <v>0.249143</v>
      </c>
      <c r="G1064" s="12">
        <v>0</v>
      </c>
      <c r="H1064" s="12">
        <v>17.209800000000001</v>
      </c>
      <c r="I1064" s="12">
        <v>0.16877600000000001</v>
      </c>
      <c r="J1064" s="12">
        <v>36.510199999999998</v>
      </c>
      <c r="K1064" s="12">
        <v>44.503700000000002</v>
      </c>
      <c r="L1064" s="12">
        <v>0.45522000000000001</v>
      </c>
      <c r="M1064" s="12">
        <v>100</v>
      </c>
      <c r="N1064" s="12"/>
      <c r="O1064" s="12">
        <v>3.8084E-2</v>
      </c>
      <c r="P1064" s="12">
        <v>44.465600000000002</v>
      </c>
      <c r="Q1064" s="12">
        <f t="shared" si="121"/>
        <v>99.961916000000002</v>
      </c>
      <c r="R1064" s="12"/>
      <c r="S1064" s="12">
        <v>1.2175199999999999</v>
      </c>
      <c r="T1064" s="12">
        <v>0.41315499999999999</v>
      </c>
      <c r="U1064" s="12">
        <v>0</v>
      </c>
      <c r="V1064" s="12">
        <v>39.434600000000003</v>
      </c>
      <c r="W1064" s="12">
        <v>0.16877600000000001</v>
      </c>
      <c r="X1064" s="12">
        <v>51.085099999999997</v>
      </c>
      <c r="Y1064" s="12">
        <v>7.68093</v>
      </c>
      <c r="Z1064" s="12">
        <v>100</v>
      </c>
      <c r="AA1064" s="13"/>
      <c r="AB1064" s="12">
        <f>IF(Z1064="","",Z1064-O1064)</f>
        <v>99.961916000000002</v>
      </c>
      <c r="AC1064" s="12">
        <f t="shared" si="122"/>
        <v>92.280985999999999</v>
      </c>
      <c r="AD1064" s="12"/>
      <c r="AE1064" s="32">
        <f>IF(M1064="","",IF(M1064&gt;100,M1064, M1064+O1064))</f>
        <v>100.038084</v>
      </c>
      <c r="AF1064" s="39">
        <f>IF(AE1064="","",IF(AE1064="* * *", Y1064, AE1064-SUM(S1064:X1064)))</f>
        <v>7.7189329999999927</v>
      </c>
      <c r="AG1064" s="56"/>
      <c r="AH1064" s="31"/>
      <c r="AI1064" s="32">
        <f>IF(S1064="","",IF(AI$6=0, 0, S1064/AI$6))</f>
        <v>1.9644092009318003E-2</v>
      </c>
      <c r="AJ1064" s="32">
        <f>IF(T1064="","",IF(AJ$6=0, 0, T1064/AJ$6))</f>
        <v>1.0250738743924436E-2</v>
      </c>
      <c r="AK1064" s="32">
        <f>IF(U1064="","",IF(AK$6=0, 0, U1064/AK$6))</f>
        <v>0</v>
      </c>
      <c r="AL1064" s="32">
        <f>IF(V1064="","",IF(AL$6=0, 0, V1064/AL$6))</f>
        <v>0.27781699497803791</v>
      </c>
      <c r="AM1064" s="32">
        <f>IF(W1064="","",IF(AM$6=0, 0, W1064/AM$6))</f>
        <v>4.7607576548241966E-3</v>
      </c>
      <c r="AN1064" s="32">
        <f>IF(X1064="","",IF(AN$6=0, 0, X1064/AN$6))</f>
        <v>0.91097483121542711</v>
      </c>
      <c r="AO1064" s="32">
        <f>IF(Y1064="","",IF(AO$6=0, 0, Y1064/AO$6))</f>
        <v>0.45162348686966686</v>
      </c>
      <c r="AP1064" s="32"/>
      <c r="AQ1064" s="32">
        <f>IF(AI1064="","",AI1064*AI$4)</f>
        <v>3.9288184018636006E-2</v>
      </c>
      <c r="AR1064" s="31">
        <f>IF(AJ1064="","",AJ1064*AJ$4)</f>
        <v>1.0250738743924436E-2</v>
      </c>
      <c r="AS1064" s="32">
        <f>IF(AK1064="","",AK1064*AK$4)</f>
        <v>0</v>
      </c>
      <c r="AT1064" s="32">
        <f>IF(AL1064="","",AL1064*AL$4)</f>
        <v>0.55563398995607582</v>
      </c>
      <c r="AU1064" s="32">
        <f>IF(AM1064="","",AM1064*AM$4)</f>
        <v>4.7607576548241966E-3</v>
      </c>
      <c r="AV1064" s="32">
        <f>IF(AN1064="","",AN1064*AN$4)</f>
        <v>0.91097483121542711</v>
      </c>
      <c r="AW1064" s="32">
        <f>IF(AO1064="","",AO1064*AO$4)</f>
        <v>0.45162348686966686</v>
      </c>
      <c r="AX1064" s="32"/>
      <c r="AY1064" s="32">
        <f>IF(AQ1064="","",AI1064*AI$5)</f>
        <v>1.9644092009318003E-2</v>
      </c>
      <c r="AZ1064" s="32">
        <f>IF(AR1064="","",AJ1064*AJ$5)</f>
        <v>1.0250738743924436E-2</v>
      </c>
      <c r="BA1064" s="32">
        <f>IF(AS1064="","",AK1064*AK$5)</f>
        <v>0</v>
      </c>
      <c r="BB1064" s="32">
        <f>IF(AT1064="","",AL1064*AL$5)</f>
        <v>1.3890849748901895</v>
      </c>
      <c r="BC1064" s="32">
        <f>IF(AU1064="","",AM1064*AM$5)</f>
        <v>0</v>
      </c>
      <c r="BD1064" s="32">
        <f>IF(AV1064="","",AN1064*AN$5)</f>
        <v>0.91097483121542711</v>
      </c>
      <c r="BE1064" s="32">
        <f>IF(AW1064="","",AO1064*AO$5)</f>
        <v>0.45162348686966686</v>
      </c>
      <c r="BF1064" s="32">
        <f>IF(BE1064="","",SUM(AY1064:BE1064))</f>
        <v>2.7815781237285258</v>
      </c>
      <c r="BG1064" s="32"/>
      <c r="BH1064" s="32">
        <f>IF(AT1064="","",3/AT1064)</f>
        <v>5.3992377252463566</v>
      </c>
      <c r="BI1064" s="32"/>
      <c r="BJ1064" s="32">
        <f>IF(AQ1064="","",AQ1064*$BH1064)</f>
        <v>0.21212624530984053</v>
      </c>
      <c r="BK1064" s="32">
        <f>IF(AR1064="","",AR1064*$BH1064)</f>
        <v>5.5346175337841266E-2</v>
      </c>
      <c r="BL1064" s="32">
        <f>IF(AS1064="","",AS1064*$BH1064)</f>
        <v>0</v>
      </c>
      <c r="BM1064" s="32">
        <f>IF(AT1064="","",AT1064*$BH1064)</f>
        <v>3</v>
      </c>
      <c r="BN1064" s="32">
        <f>IF(AU1064="","",AU1064*$BH1064)</f>
        <v>2.5704462330682173E-2</v>
      </c>
      <c r="BO1064" s="32">
        <f>IF(AV1064="","",AV1064*$BH1064)</f>
        <v>4.918569675448266</v>
      </c>
      <c r="BP1064" s="32">
        <f t="shared" si="123"/>
        <v>15.018401541355034</v>
      </c>
      <c r="BQ1064" s="32">
        <f>IF(AW1064="","",AW1064*$BH1064)</f>
        <v>2.4384225679140079</v>
      </c>
      <c r="BR1064" s="32"/>
      <c r="BS1064" s="32">
        <f t="shared" si="124"/>
        <v>5.1860420960959477</v>
      </c>
      <c r="BT1064" s="32"/>
      <c r="BU1064" s="32">
        <f t="shared" si="125"/>
        <v>0.97429553766931787</v>
      </c>
      <c r="BV1064" s="32">
        <f t="shared" si="126"/>
        <v>0.97429553766931787</v>
      </c>
      <c r="BW1064" s="32">
        <f t="shared" si="127"/>
        <v>1</v>
      </c>
      <c r="BX1064" s="32"/>
      <c r="BY1064" s="32">
        <f>IF(BV1064="","",IF(BQ1064=0,0,((BV1064/BQ1064)*AF1064)))</f>
        <v>3.0841750221750939</v>
      </c>
      <c r="BZ1064" s="32">
        <f>IF(BY1064="","",SUM(S1064:X1064,BY1064))</f>
        <v>95.403326022175094</v>
      </c>
      <c r="CA1064" s="12"/>
      <c r="CB1064" s="14">
        <v>1.5717999999999999E-2</v>
      </c>
      <c r="CC1064" s="14">
        <v>9.9349999999999994E-3</v>
      </c>
      <c r="CD1064" s="14">
        <v>4.7454999999999997E-2</v>
      </c>
      <c r="CE1064" s="14">
        <v>1.239E-2</v>
      </c>
      <c r="CF1064" s="14">
        <v>8.7320000000000002E-3</v>
      </c>
      <c r="CG1064" s="14">
        <v>3.1626000000000001E-2</v>
      </c>
      <c r="CH1064" s="14"/>
      <c r="CI1064" s="15">
        <v>3.2936200000000002</v>
      </c>
      <c r="CJ1064" s="15">
        <v>2.96021</v>
      </c>
      <c r="CK1064" s="15">
        <v>-22.760999999999999</v>
      </c>
      <c r="CL1064" s="15">
        <v>0.37535600000000002</v>
      </c>
      <c r="CM1064" s="15">
        <v>4.7951899999999998</v>
      </c>
      <c r="CN1064" s="15">
        <v>0.34689500000000001</v>
      </c>
      <c r="CO1064" s="15"/>
      <c r="CP1064" s="14">
        <v>17.452000000000002</v>
      </c>
      <c r="CQ1064" s="14">
        <v>56.021299999999997</v>
      </c>
      <c r="CR1064" s="14">
        <v>10.887</v>
      </c>
      <c r="CS1064" s="14">
        <v>0</v>
      </c>
      <c r="CT1064" s="14"/>
      <c r="CU1064" s="16">
        <v>44274.355648148201</v>
      </c>
      <c r="CV1064" s="16"/>
    </row>
    <row r="1065" spans="1:100" s="17" customFormat="1" x14ac:dyDescent="0.25">
      <c r="A1065" s="17" t="s">
        <v>84</v>
      </c>
      <c r="B1065" s="17">
        <v>3182</v>
      </c>
      <c r="C1065" s="17">
        <v>2</v>
      </c>
      <c r="E1065" s="18">
        <v>0.843754</v>
      </c>
      <c r="F1065" s="18">
        <v>0.23882900000000001</v>
      </c>
      <c r="G1065" s="18">
        <v>0</v>
      </c>
      <c r="H1065" s="18">
        <v>17.4269</v>
      </c>
      <c r="I1065" s="18">
        <v>0.27456599999999998</v>
      </c>
      <c r="J1065" s="18">
        <v>37.102800000000002</v>
      </c>
      <c r="K1065" s="18">
        <v>43.737099999999998</v>
      </c>
      <c r="L1065" s="18">
        <v>0.37608200000000003</v>
      </c>
      <c r="M1065" s="18">
        <v>100</v>
      </c>
      <c r="N1065" s="18"/>
      <c r="O1065" s="18">
        <v>6.1955999999999997E-2</v>
      </c>
      <c r="P1065" s="18">
        <v>43.6751</v>
      </c>
      <c r="Q1065" s="18">
        <f t="shared" si="121"/>
        <v>99.938044000000005</v>
      </c>
      <c r="R1065" s="18"/>
      <c r="S1065" s="18">
        <v>1.1373599999999999</v>
      </c>
      <c r="T1065" s="18">
        <v>0.39605000000000001</v>
      </c>
      <c r="U1065" s="18">
        <v>0</v>
      </c>
      <c r="V1065" s="18">
        <v>39.932000000000002</v>
      </c>
      <c r="W1065" s="18">
        <v>0.27456599999999998</v>
      </c>
      <c r="X1065" s="18">
        <v>51.914400000000001</v>
      </c>
      <c r="Y1065" s="18">
        <v>6.3456400000000004</v>
      </c>
      <c r="Z1065" s="18">
        <v>100</v>
      </c>
      <c r="AA1065" s="19"/>
      <c r="AB1065" s="18">
        <f>IF(Z1065="","",Z1065-O1065)</f>
        <v>99.938044000000005</v>
      </c>
      <c r="AC1065" s="18">
        <f t="shared" si="122"/>
        <v>93.592404000000002</v>
      </c>
      <c r="AD1065" s="18"/>
      <c r="AE1065" s="34">
        <f>IF(M1065="","",IF(M1065&gt;100,M1065, M1065+O1065))</f>
        <v>100.061956</v>
      </c>
      <c r="AF1065" s="37">
        <f>IF(AE1065="","",IF(AE1065="* * *", Y1065, AE1065-SUM(S1065:X1065)))</f>
        <v>6.4075799999999816</v>
      </c>
      <c r="AG1065" s="54"/>
      <c r="AH1065" s="33"/>
      <c r="AI1065" s="34">
        <f>IF(S1065="","",IF(AI$6=0, 0, S1065/AI$6))</f>
        <v>1.83507494642535E-2</v>
      </c>
      <c r="AJ1065" s="34">
        <f>IF(T1065="","",IF(AJ$6=0, 0, T1065/AJ$6))</f>
        <v>9.8263486573592802E-3</v>
      </c>
      <c r="AK1065" s="34">
        <f>IF(U1065="","",IF(AK$6=0, 0, U1065/AK$6))</f>
        <v>0</v>
      </c>
      <c r="AL1065" s="34">
        <f>IF(V1065="","",IF(AL$6=0, 0, V1065/AL$6))</f>
        <v>0.28132118097972364</v>
      </c>
      <c r="AM1065" s="34">
        <f>IF(W1065="","",IF(AM$6=0, 0, W1065/AM$6))</f>
        <v>7.7448344921935593E-3</v>
      </c>
      <c r="AN1065" s="34">
        <f>IF(X1065="","",IF(AN$6=0, 0, X1065/AN$6))</f>
        <v>0.92576331998273809</v>
      </c>
      <c r="AO1065" s="34">
        <f>IF(Y1065="","",IF(AO$6=0, 0, Y1065/AO$6))</f>
        <v>0.3731110768122653</v>
      </c>
      <c r="AP1065" s="34"/>
      <c r="AQ1065" s="34">
        <f>IF(AI1065="","",AI1065*AI$4)</f>
        <v>3.6701498928507E-2</v>
      </c>
      <c r="AR1065" s="33">
        <f>IF(AJ1065="","",AJ1065*AJ$4)</f>
        <v>9.8263486573592802E-3</v>
      </c>
      <c r="AS1065" s="34">
        <f>IF(AK1065="","",AK1065*AK$4)</f>
        <v>0</v>
      </c>
      <c r="AT1065" s="34">
        <f>IF(AL1065="","",AL1065*AL$4)</f>
        <v>0.56264236195944728</v>
      </c>
      <c r="AU1065" s="34">
        <f>IF(AM1065="","",AM1065*AM$4)</f>
        <v>7.7448344921935593E-3</v>
      </c>
      <c r="AV1065" s="34">
        <f>IF(AN1065="","",AN1065*AN$4)</f>
        <v>0.92576331998273809</v>
      </c>
      <c r="AW1065" s="34">
        <f>IF(AO1065="","",AO1065*AO$4)</f>
        <v>0.3731110768122653</v>
      </c>
      <c r="AX1065" s="34"/>
      <c r="AY1065" s="34">
        <f>IF(AQ1065="","",AI1065*AI$5)</f>
        <v>1.83507494642535E-2</v>
      </c>
      <c r="AZ1065" s="34">
        <f>IF(AR1065="","",AJ1065*AJ$5)</f>
        <v>9.8263486573592802E-3</v>
      </c>
      <c r="BA1065" s="34">
        <f>IF(AS1065="","",AK1065*AK$5)</f>
        <v>0</v>
      </c>
      <c r="BB1065" s="34">
        <f>IF(AT1065="","",AL1065*AL$5)</f>
        <v>1.4066059048986181</v>
      </c>
      <c r="BC1065" s="34">
        <f>IF(AU1065="","",AM1065*AM$5)</f>
        <v>0</v>
      </c>
      <c r="BD1065" s="34">
        <f>IF(AV1065="","",AN1065*AN$5)</f>
        <v>0.92576331998273809</v>
      </c>
      <c r="BE1065" s="34">
        <f>IF(AW1065="","",AO1065*AO$5)</f>
        <v>0.3731110768122653</v>
      </c>
      <c r="BF1065" s="34">
        <f>IF(BE1065="","",SUM(AY1065:BE1065))</f>
        <v>2.7336573998152343</v>
      </c>
      <c r="BG1065" s="34"/>
      <c r="BH1065" s="34">
        <f>IF(AT1065="","",3/AT1065)</f>
        <v>5.3319838725833915</v>
      </c>
      <c r="BI1065" s="34"/>
      <c r="BJ1065" s="34">
        <f>IF(AQ1065="","",AQ1065*$BH1065)</f>
        <v>0.19569180038643594</v>
      </c>
      <c r="BK1065" s="34">
        <f>IF(AR1065="","",AR1065*$BH1065)</f>
        <v>5.2393932567421142E-2</v>
      </c>
      <c r="BL1065" s="34">
        <f>IF(AS1065="","",AS1065*$BH1065)</f>
        <v>0</v>
      </c>
      <c r="BM1065" s="34">
        <f>IF(AT1065="","",AT1065*$BH1065)</f>
        <v>3</v>
      </c>
      <c r="BN1065" s="34">
        <f>IF(AU1065="","",AU1065*$BH1065)</f>
        <v>4.1295332608203637E-2</v>
      </c>
      <c r="BO1065" s="34">
        <f>IF(AV1065="","",AV1065*$BH1065)</f>
        <v>4.9361550919772172</v>
      </c>
      <c r="BP1065" s="34">
        <f t="shared" si="123"/>
        <v>14.575817168983077</v>
      </c>
      <c r="BQ1065" s="34">
        <f>IF(AW1065="","",AW1065*$BH1065)</f>
        <v>1.9894222442452216</v>
      </c>
      <c r="BR1065" s="34"/>
      <c r="BS1065" s="34">
        <f t="shared" si="124"/>
        <v>5.1842408249310745</v>
      </c>
      <c r="BT1065" s="34"/>
      <c r="BU1065" s="34">
        <f t="shared" si="125"/>
        <v>0.95870466739179638</v>
      </c>
      <c r="BV1065" s="34">
        <f t="shared" si="126"/>
        <v>0.95870466739179638</v>
      </c>
      <c r="BW1065" s="34">
        <f t="shared" si="127"/>
        <v>1</v>
      </c>
      <c r="BX1065" s="34"/>
      <c r="BY1065" s="34">
        <f>IF(BV1065="","",IF(BQ1065=0,0,((BV1065/BQ1065)*AF1065)))</f>
        <v>3.0878195267274338</v>
      </c>
      <c r="BZ1065" s="34">
        <f>IF(BY1065="","",SUM(S1065:X1065,BY1065))</f>
        <v>96.742195526727443</v>
      </c>
      <c r="CA1065" s="18"/>
      <c r="CB1065" s="20">
        <v>1.6145E-2</v>
      </c>
      <c r="CC1065" s="20">
        <v>9.9380000000000007E-3</v>
      </c>
      <c r="CD1065" s="20">
        <v>4.7586000000000003E-2</v>
      </c>
      <c r="CE1065" s="20">
        <v>1.2758E-2</v>
      </c>
      <c r="CF1065" s="20">
        <v>8.2500000000000004E-3</v>
      </c>
      <c r="CG1065" s="20">
        <v>3.1585000000000002E-2</v>
      </c>
      <c r="CH1065" s="20"/>
      <c r="CI1065" s="21">
        <v>3.4322400000000002</v>
      </c>
      <c r="CJ1065" s="21">
        <v>3.0478399999999999</v>
      </c>
      <c r="CK1065" s="21">
        <v>-33.493000000000002</v>
      </c>
      <c r="CL1065" s="21">
        <v>0.37263800000000002</v>
      </c>
      <c r="CM1065" s="21">
        <v>3.4722400000000002</v>
      </c>
      <c r="CN1065" s="21">
        <v>0.34379799999999999</v>
      </c>
      <c r="CO1065" s="21"/>
      <c r="CP1065" s="20">
        <v>17.488600000000002</v>
      </c>
      <c r="CQ1065" s="20">
        <v>56.003599999999999</v>
      </c>
      <c r="CR1065" s="20">
        <v>10.887</v>
      </c>
      <c r="CS1065" s="20">
        <v>40.655500000000004</v>
      </c>
      <c r="CT1065" s="20"/>
      <c r="CU1065" s="22">
        <v>44274.357418981497</v>
      </c>
      <c r="CV1065" s="22"/>
    </row>
    <row r="1066" spans="1:100" s="17" customFormat="1" x14ac:dyDescent="0.25">
      <c r="A1066" s="17" t="s">
        <v>84</v>
      </c>
      <c r="B1066" s="17">
        <v>3183</v>
      </c>
      <c r="C1066" s="17">
        <v>3</v>
      </c>
      <c r="E1066" s="18">
        <v>0.72110600000000002</v>
      </c>
      <c r="F1066" s="18">
        <v>0.23366000000000001</v>
      </c>
      <c r="G1066" s="18">
        <v>0</v>
      </c>
      <c r="H1066" s="18">
        <v>17.542200000000001</v>
      </c>
      <c r="I1066" s="18">
        <v>0.29565900000000001</v>
      </c>
      <c r="J1066" s="18">
        <v>37.3339</v>
      </c>
      <c r="K1066" s="18">
        <v>43.523299999999999</v>
      </c>
      <c r="L1066" s="18">
        <v>0.350327</v>
      </c>
      <c r="M1066" s="18">
        <v>100</v>
      </c>
      <c r="N1066" s="18"/>
      <c r="O1066" s="18">
        <v>6.6715999999999998E-2</v>
      </c>
      <c r="P1066" s="18">
        <v>43.456499999999998</v>
      </c>
      <c r="Q1066" s="18">
        <f t="shared" si="121"/>
        <v>99.933284</v>
      </c>
      <c r="R1066" s="18"/>
      <c r="S1066" s="18">
        <v>0.97203399999999995</v>
      </c>
      <c r="T1066" s="18">
        <v>0.38747900000000002</v>
      </c>
      <c r="U1066" s="18">
        <v>0</v>
      </c>
      <c r="V1066" s="18">
        <v>40.196199999999997</v>
      </c>
      <c r="W1066" s="18">
        <v>0.29565900000000001</v>
      </c>
      <c r="X1066" s="18">
        <v>52.2376</v>
      </c>
      <c r="Y1066" s="18">
        <v>5.91106</v>
      </c>
      <c r="Z1066" s="18">
        <v>100</v>
      </c>
      <c r="AA1066" s="19"/>
      <c r="AB1066" s="18">
        <f>IF(Z1066="","",Z1066-O1066)</f>
        <v>99.933284</v>
      </c>
      <c r="AC1066" s="18">
        <f t="shared" si="122"/>
        <v>94.022223999999994</v>
      </c>
      <c r="AD1066" s="18"/>
      <c r="AE1066" s="34">
        <f>IF(M1066="","",IF(M1066&gt;100,M1066, M1066+O1066))</f>
        <v>100.066716</v>
      </c>
      <c r="AF1066" s="37">
        <f>IF(AE1066="","",IF(AE1066="* * *", Y1066, AE1066-SUM(S1066:X1066)))</f>
        <v>5.9777440000000013</v>
      </c>
      <c r="AG1066" s="54"/>
      <c r="AH1066" s="33"/>
      <c r="AI1066" s="34">
        <f>IF(S1066="","",IF(AI$6=0, 0, S1066/AI$6))</f>
        <v>1.568329500310912E-2</v>
      </c>
      <c r="AJ1066" s="34">
        <f>IF(T1066="","",IF(AJ$6=0, 0, T1066/AJ$6))</f>
        <v>9.6136946128138282E-3</v>
      </c>
      <c r="AK1066" s="34">
        <f>IF(U1066="","",IF(AK$6=0, 0, U1066/AK$6))</f>
        <v>0</v>
      </c>
      <c r="AL1066" s="34">
        <f>IF(V1066="","",IF(AL$6=0, 0, V1066/AL$6))</f>
        <v>0.28318247157410509</v>
      </c>
      <c r="AM1066" s="34">
        <f>IF(W1066="","",IF(AM$6=0, 0, W1066/AM$6))</f>
        <v>8.3398163688419378E-3</v>
      </c>
      <c r="AN1066" s="34">
        <f>IF(X1066="","",IF(AN$6=0, 0, X1066/AN$6))</f>
        <v>0.93152678262544264</v>
      </c>
      <c r="AO1066" s="34">
        <f>IF(Y1066="","",IF(AO$6=0, 0, Y1066/AO$6))</f>
        <v>0.34755863265201126</v>
      </c>
      <c r="AP1066" s="34"/>
      <c r="AQ1066" s="34">
        <f>IF(AI1066="","",AI1066*AI$4)</f>
        <v>3.1366590006218241E-2</v>
      </c>
      <c r="AR1066" s="33">
        <f>IF(AJ1066="","",AJ1066*AJ$4)</f>
        <v>9.6136946128138282E-3</v>
      </c>
      <c r="AS1066" s="34">
        <f>IF(AK1066="","",AK1066*AK$4)</f>
        <v>0</v>
      </c>
      <c r="AT1066" s="34">
        <f>IF(AL1066="","",AL1066*AL$4)</f>
        <v>0.56636494314821018</v>
      </c>
      <c r="AU1066" s="34">
        <f>IF(AM1066="","",AM1066*AM$4)</f>
        <v>8.3398163688419378E-3</v>
      </c>
      <c r="AV1066" s="34">
        <f>IF(AN1066="","",AN1066*AN$4)</f>
        <v>0.93152678262544264</v>
      </c>
      <c r="AW1066" s="34">
        <f>IF(AO1066="","",AO1066*AO$4)</f>
        <v>0.34755863265201126</v>
      </c>
      <c r="AX1066" s="34"/>
      <c r="AY1066" s="34">
        <f>IF(AQ1066="","",AI1066*AI$5)</f>
        <v>1.568329500310912E-2</v>
      </c>
      <c r="AZ1066" s="34">
        <f>IF(AR1066="","",AJ1066*AJ$5)</f>
        <v>9.6136946128138282E-3</v>
      </c>
      <c r="BA1066" s="34">
        <f>IF(AS1066="","",AK1066*AK$5)</f>
        <v>0</v>
      </c>
      <c r="BB1066" s="34">
        <f>IF(AT1066="","",AL1066*AL$5)</f>
        <v>1.4159123578705255</v>
      </c>
      <c r="BC1066" s="34">
        <f>IF(AU1066="","",AM1066*AM$5)</f>
        <v>0</v>
      </c>
      <c r="BD1066" s="34">
        <f>IF(AV1066="","",AN1066*AN$5)</f>
        <v>0.93152678262544264</v>
      </c>
      <c r="BE1066" s="34">
        <f>IF(AW1066="","",AO1066*AO$5)</f>
        <v>0.34755863265201126</v>
      </c>
      <c r="BF1066" s="34">
        <f>IF(BE1066="","",SUM(AY1066:BE1066))</f>
        <v>2.7202947627639027</v>
      </c>
      <c r="BG1066" s="34"/>
      <c r="BH1066" s="34">
        <f>IF(AT1066="","",3/AT1066)</f>
        <v>5.2969380190167241</v>
      </c>
      <c r="BI1066" s="34"/>
      <c r="BJ1066" s="34">
        <f>IF(AQ1066="","",AQ1066*$BH1066)</f>
        <v>0.16614688313084744</v>
      </c>
      <c r="BK1066" s="34">
        <f>IF(AR1066="","",AR1066*$BH1066)</f>
        <v>5.0923144497829829E-2</v>
      </c>
      <c r="BL1066" s="34">
        <f>IF(AS1066="","",AS1066*$BH1066)</f>
        <v>0</v>
      </c>
      <c r="BM1066" s="34">
        <f>IF(AT1066="","",AT1066*$BH1066)</f>
        <v>3</v>
      </c>
      <c r="BN1066" s="34">
        <f>IF(AU1066="","",AU1066*$BH1066)</f>
        <v>4.4175490395736865E-2</v>
      </c>
      <c r="BO1066" s="34">
        <f>IF(AV1066="","",AV1066*$BH1066)</f>
        <v>4.9342396306210343</v>
      </c>
      <c r="BP1066" s="34">
        <f t="shared" si="123"/>
        <v>14.409232751816196</v>
      </c>
      <c r="BQ1066" s="34">
        <f>IF(AW1066="","",AW1066*$BH1066)</f>
        <v>1.8409965351319058</v>
      </c>
      <c r="BR1066" s="34"/>
      <c r="BS1066" s="34">
        <f t="shared" si="124"/>
        <v>5.151309658249712</v>
      </c>
      <c r="BT1066" s="34"/>
      <c r="BU1066" s="34">
        <f t="shared" si="125"/>
        <v>0.95582450960426313</v>
      </c>
      <c r="BV1066" s="34">
        <f t="shared" si="126"/>
        <v>0.95582450960426313</v>
      </c>
      <c r="BW1066" s="34">
        <f t="shared" si="127"/>
        <v>1</v>
      </c>
      <c r="BX1066" s="34"/>
      <c r="BY1066" s="34">
        <f>IF(BV1066="","",IF(BQ1066=0,0,((BV1066/BQ1066)*AF1066)))</f>
        <v>3.1035768499860041</v>
      </c>
      <c r="BZ1066" s="34">
        <f>IF(BY1066="","",SUM(S1066:X1066,BY1066))</f>
        <v>97.192548849985997</v>
      </c>
      <c r="CA1066" s="18"/>
      <c r="CB1066" s="20">
        <v>1.6560999999999999E-2</v>
      </c>
      <c r="CC1066" s="20">
        <v>1.0160000000000001E-2</v>
      </c>
      <c r="CD1066" s="20">
        <v>4.7657999999999999E-2</v>
      </c>
      <c r="CE1066" s="20">
        <v>1.2447E-2</v>
      </c>
      <c r="CF1066" s="20">
        <v>8.7829999999999991E-3</v>
      </c>
      <c r="CG1066" s="20">
        <v>3.1075999999999999E-2</v>
      </c>
      <c r="CH1066" s="20"/>
      <c r="CI1066" s="21">
        <v>3.7719100000000001</v>
      </c>
      <c r="CJ1066" s="21">
        <v>3.1234700000000002</v>
      </c>
      <c r="CK1066" s="21">
        <v>-26.481999999999999</v>
      </c>
      <c r="CL1066" s="21">
        <v>0.371195</v>
      </c>
      <c r="CM1066" s="21">
        <v>3.3641700000000001</v>
      </c>
      <c r="CN1066" s="21">
        <v>0.34261399999999997</v>
      </c>
      <c r="CO1066" s="21"/>
      <c r="CP1066" s="20">
        <v>17.525400000000001</v>
      </c>
      <c r="CQ1066" s="20">
        <v>55.985999999999997</v>
      </c>
      <c r="CR1066" s="20">
        <v>10.887</v>
      </c>
      <c r="CS1066" s="20">
        <v>81.448400000000007</v>
      </c>
      <c r="CT1066" s="20"/>
      <c r="CU1066" s="22">
        <v>44274.359189814801</v>
      </c>
      <c r="CV1066" s="22"/>
    </row>
    <row r="1067" spans="1:100" s="17" customFormat="1" x14ac:dyDescent="0.25">
      <c r="A1067" s="17" t="s">
        <v>84</v>
      </c>
      <c r="B1067" s="17">
        <v>3184</v>
      </c>
      <c r="C1067" s="17">
        <v>4</v>
      </c>
      <c r="E1067" s="18">
        <v>0.76356800000000002</v>
      </c>
      <c r="F1067" s="18">
        <v>0.21518000000000001</v>
      </c>
      <c r="G1067" s="18">
        <v>0</v>
      </c>
      <c r="H1067" s="18">
        <v>17.270399999999999</v>
      </c>
      <c r="I1067" s="18">
        <v>0.30295299999999997</v>
      </c>
      <c r="J1067" s="18">
        <v>36.504300000000001</v>
      </c>
      <c r="K1067" s="18">
        <v>44.4895</v>
      </c>
      <c r="L1067" s="18">
        <v>0.45400600000000002</v>
      </c>
      <c r="M1067" s="18">
        <v>100</v>
      </c>
      <c r="N1067" s="18"/>
      <c r="O1067" s="18">
        <v>6.8362000000000006E-2</v>
      </c>
      <c r="P1067" s="18">
        <v>44.421199999999999</v>
      </c>
      <c r="Q1067" s="18">
        <f t="shared" si="121"/>
        <v>99.931638000000007</v>
      </c>
      <c r="R1067" s="18"/>
      <c r="S1067" s="18">
        <v>1.0292699999999999</v>
      </c>
      <c r="T1067" s="18">
        <v>0.35683199999999998</v>
      </c>
      <c r="U1067" s="18">
        <v>0</v>
      </c>
      <c r="V1067" s="18">
        <v>39.573599999999999</v>
      </c>
      <c r="W1067" s="18">
        <v>0.30295299999999997</v>
      </c>
      <c r="X1067" s="18">
        <v>51.076900000000002</v>
      </c>
      <c r="Y1067" s="18">
        <v>7.6604599999999996</v>
      </c>
      <c r="Z1067" s="18">
        <v>100</v>
      </c>
      <c r="AA1067" s="19"/>
      <c r="AB1067" s="18">
        <f>IF(Z1067="","",Z1067-O1067)</f>
        <v>99.931638000000007</v>
      </c>
      <c r="AC1067" s="18">
        <f t="shared" si="122"/>
        <v>92.271178000000006</v>
      </c>
      <c r="AD1067" s="18"/>
      <c r="AE1067" s="34">
        <f>IF(M1067="","",IF(M1067&gt;100,M1067, M1067+O1067))</f>
        <v>100.06836199999999</v>
      </c>
      <c r="AF1067" s="37">
        <f>IF(AE1067="","",IF(AE1067="* * *", Y1067, AE1067-SUM(S1067:X1067)))</f>
        <v>7.7288069999999891</v>
      </c>
      <c r="AG1067" s="54"/>
      <c r="AH1067" s="33"/>
      <c r="AI1067" s="34">
        <f>IF(S1067="","",IF(AI$6=0, 0, S1067/AI$6))</f>
        <v>1.6606769977027678E-2</v>
      </c>
      <c r="AJ1067" s="34">
        <f>IF(T1067="","",IF(AJ$6=0, 0, T1067/AJ$6))</f>
        <v>8.8533156018250885E-3</v>
      </c>
      <c r="AK1067" s="34">
        <f>IF(U1067="","",IF(AK$6=0, 0, U1067/AK$6))</f>
        <v>0</v>
      </c>
      <c r="AL1067" s="34">
        <f>IF(V1067="","",IF(AL$6=0, 0, V1067/AL$6))</f>
        <v>0.27879625081686843</v>
      </c>
      <c r="AM1067" s="34">
        <f>IF(W1067="","",IF(AM$6=0, 0, W1067/AM$6))</f>
        <v>8.5455622470135238E-3</v>
      </c>
      <c r="AN1067" s="34">
        <f>IF(X1067="","",IF(AN$6=0, 0, X1067/AN$6))</f>
        <v>0.91082860474986349</v>
      </c>
      <c r="AO1067" s="34">
        <f>IF(Y1067="","",IF(AO$6=0, 0, Y1067/AO$6))</f>
        <v>0.45041989137065536</v>
      </c>
      <c r="AP1067" s="34"/>
      <c r="AQ1067" s="34">
        <f>IF(AI1067="","",AI1067*AI$4)</f>
        <v>3.3213539954055356E-2</v>
      </c>
      <c r="AR1067" s="33">
        <f>IF(AJ1067="","",AJ1067*AJ$4)</f>
        <v>8.8533156018250885E-3</v>
      </c>
      <c r="AS1067" s="34">
        <f>IF(AK1067="","",AK1067*AK$4)</f>
        <v>0</v>
      </c>
      <c r="AT1067" s="34">
        <f>IF(AL1067="","",AL1067*AL$4)</f>
        <v>0.55759250163373686</v>
      </c>
      <c r="AU1067" s="34">
        <f>IF(AM1067="","",AM1067*AM$4)</f>
        <v>8.5455622470135238E-3</v>
      </c>
      <c r="AV1067" s="34">
        <f>IF(AN1067="","",AN1067*AN$4)</f>
        <v>0.91082860474986349</v>
      </c>
      <c r="AW1067" s="34">
        <f>IF(AO1067="","",AO1067*AO$4)</f>
        <v>0.45041989137065536</v>
      </c>
      <c r="AX1067" s="34"/>
      <c r="AY1067" s="34">
        <f>IF(AQ1067="","",AI1067*AI$5)</f>
        <v>1.6606769977027678E-2</v>
      </c>
      <c r="AZ1067" s="34">
        <f>IF(AR1067="","",AJ1067*AJ$5)</f>
        <v>8.8533156018250885E-3</v>
      </c>
      <c r="BA1067" s="34">
        <f>IF(AS1067="","",AK1067*AK$5)</f>
        <v>0</v>
      </c>
      <c r="BB1067" s="34">
        <f>IF(AT1067="","",AL1067*AL$5)</f>
        <v>1.3939812540843421</v>
      </c>
      <c r="BC1067" s="34">
        <f>IF(AU1067="","",AM1067*AM$5)</f>
        <v>0</v>
      </c>
      <c r="BD1067" s="34">
        <f>IF(AV1067="","",AN1067*AN$5)</f>
        <v>0.91082860474986349</v>
      </c>
      <c r="BE1067" s="34">
        <f>IF(AW1067="","",AO1067*AO$5)</f>
        <v>0.45041989137065536</v>
      </c>
      <c r="BF1067" s="34">
        <f>IF(BE1067="","",SUM(AY1067:BE1067))</f>
        <v>2.7806898357837135</v>
      </c>
      <c r="BG1067" s="34"/>
      <c r="BH1067" s="34">
        <f>IF(AT1067="","",3/AT1067)</f>
        <v>5.3802732124446608</v>
      </c>
      <c r="BI1067" s="34"/>
      <c r="BJ1067" s="34">
        <f>IF(AQ1067="","",AQ1067*$BH1067)</f>
        <v>0.17869791930526449</v>
      </c>
      <c r="BK1067" s="34">
        <f>IF(AR1067="","",AR1067*$BH1067)</f>
        <v>4.7633256773817904E-2</v>
      </c>
      <c r="BL1067" s="34">
        <f>IF(AS1067="","",AS1067*$BH1067)</f>
        <v>0</v>
      </c>
      <c r="BM1067" s="34">
        <f>IF(AT1067="","",AT1067*$BH1067)</f>
        <v>3</v>
      </c>
      <c r="BN1067" s="34">
        <f>IF(AU1067="","",AU1067*$BH1067)</f>
        <v>4.5977459642885264E-2</v>
      </c>
      <c r="BO1067" s="34">
        <f>IF(AV1067="","",AV1067*$BH1067)</f>
        <v>4.9005067432640361</v>
      </c>
      <c r="BP1067" s="34">
        <f t="shared" si="123"/>
        <v>14.960871035584256</v>
      </c>
      <c r="BQ1067" s="34">
        <f>IF(AW1067="","",AW1067*$BH1067)</f>
        <v>2.423382075893771</v>
      </c>
      <c r="BR1067" s="34"/>
      <c r="BS1067" s="34">
        <f t="shared" si="124"/>
        <v>5.1268379193431182</v>
      </c>
      <c r="BT1067" s="34"/>
      <c r="BU1067" s="34">
        <f t="shared" si="125"/>
        <v>0.95402254035711476</v>
      </c>
      <c r="BV1067" s="34">
        <f t="shared" si="126"/>
        <v>0.95402254035711476</v>
      </c>
      <c r="BW1067" s="34">
        <f t="shared" si="127"/>
        <v>1</v>
      </c>
      <c r="BX1067" s="34"/>
      <c r="BY1067" s="34">
        <f>IF(BV1067="","",IF(BQ1067=0,0,((BV1067/BQ1067)*AF1067)))</f>
        <v>3.0426304466869616</v>
      </c>
      <c r="BZ1067" s="34">
        <f>IF(BY1067="","",SUM(S1067:X1067,BY1067))</f>
        <v>95.382185446686961</v>
      </c>
      <c r="CA1067" s="18"/>
      <c r="CB1067" s="20">
        <v>1.5583E-2</v>
      </c>
      <c r="CC1067" s="20">
        <v>1.0048E-2</v>
      </c>
      <c r="CD1067" s="20">
        <v>4.8621999999999999E-2</v>
      </c>
      <c r="CE1067" s="20">
        <v>1.2562E-2</v>
      </c>
      <c r="CF1067" s="20">
        <v>8.7080000000000005E-3</v>
      </c>
      <c r="CG1067" s="20">
        <v>3.0828999999999999E-2</v>
      </c>
      <c r="CH1067" s="20"/>
      <c r="CI1067" s="21">
        <v>3.6187299999999998</v>
      </c>
      <c r="CJ1067" s="21">
        <v>3.3003499999999999</v>
      </c>
      <c r="CK1067" s="21">
        <v>-14.801</v>
      </c>
      <c r="CL1067" s="21">
        <v>0.37459500000000001</v>
      </c>
      <c r="CM1067" s="21">
        <v>3.3108599999999999</v>
      </c>
      <c r="CN1067" s="21">
        <v>0.34683000000000003</v>
      </c>
      <c r="CO1067" s="21"/>
      <c r="CP1067" s="20">
        <v>17.562100000000001</v>
      </c>
      <c r="CQ1067" s="20">
        <v>55.968499999999999</v>
      </c>
      <c r="CR1067" s="20">
        <v>10.887</v>
      </c>
      <c r="CS1067" s="20">
        <v>122.107</v>
      </c>
      <c r="CT1067" s="20"/>
      <c r="CU1067" s="22">
        <v>44274.360983796301</v>
      </c>
      <c r="CV1067" s="22"/>
    </row>
    <row r="1068" spans="1:100" s="17" customFormat="1" x14ac:dyDescent="0.25">
      <c r="A1068" s="17" t="s">
        <v>84</v>
      </c>
      <c r="B1068" s="17">
        <v>3185</v>
      </c>
      <c r="C1068" s="17">
        <v>5</v>
      </c>
      <c r="E1068" s="18">
        <v>0.69584699999999999</v>
      </c>
      <c r="F1068" s="18">
        <v>0.196853</v>
      </c>
      <c r="G1068" s="18">
        <v>0</v>
      </c>
      <c r="H1068" s="18">
        <v>17.812000000000001</v>
      </c>
      <c r="I1068" s="18">
        <v>0.349937</v>
      </c>
      <c r="J1068" s="18">
        <v>37.392400000000002</v>
      </c>
      <c r="K1068" s="18">
        <v>43.241700000000002</v>
      </c>
      <c r="L1068" s="18">
        <v>0.31123600000000001</v>
      </c>
      <c r="M1068" s="18">
        <v>100</v>
      </c>
      <c r="N1068" s="18"/>
      <c r="O1068" s="18">
        <v>7.8964000000000006E-2</v>
      </c>
      <c r="P1068" s="18">
        <v>43.162700000000001</v>
      </c>
      <c r="Q1068" s="18">
        <f t="shared" si="121"/>
        <v>99.921036000000001</v>
      </c>
      <c r="R1068" s="18"/>
      <c r="S1068" s="18">
        <v>0.93798599999999999</v>
      </c>
      <c r="T1068" s="18">
        <v>0.32644099999999998</v>
      </c>
      <c r="U1068" s="18">
        <v>0</v>
      </c>
      <c r="V1068" s="18">
        <v>40.814599999999999</v>
      </c>
      <c r="W1068" s="18">
        <v>0.349937</v>
      </c>
      <c r="X1068" s="18">
        <v>52.319499999999998</v>
      </c>
      <c r="Y1068" s="18">
        <v>5.2515000000000001</v>
      </c>
      <c r="Z1068" s="18">
        <v>100</v>
      </c>
      <c r="AA1068" s="19"/>
      <c r="AB1068" s="18">
        <f>IF(Z1068="","",Z1068-O1068)</f>
        <v>99.921036000000001</v>
      </c>
      <c r="AC1068" s="18">
        <f t="shared" si="122"/>
        <v>94.669535999999994</v>
      </c>
      <c r="AD1068" s="18"/>
      <c r="AE1068" s="34">
        <f>IF(M1068="","",IF(M1068&gt;100,M1068, M1068+O1068))</f>
        <v>100.078964</v>
      </c>
      <c r="AF1068" s="37">
        <f>IF(AE1068="","",IF(AE1068="* * *", Y1068, AE1068-SUM(S1068:X1068)))</f>
        <v>5.3305000000000149</v>
      </c>
      <c r="AG1068" s="54"/>
      <c r="AH1068" s="33"/>
      <c r="AI1068" s="34">
        <f>IF(S1068="","",IF(AI$6=0, 0, S1068/AI$6))</f>
        <v>1.5133947111712462E-2</v>
      </c>
      <c r="AJ1068" s="34">
        <f>IF(T1068="","",IF(AJ$6=0, 0, T1068/AJ$6))</f>
        <v>8.0992881758793593E-3</v>
      </c>
      <c r="AK1068" s="34">
        <f>IF(U1068="","",IF(AK$6=0, 0, U1068/AK$6))</f>
        <v>0</v>
      </c>
      <c r="AL1068" s="34">
        <f>IF(V1068="","",IF(AL$6=0, 0, V1068/AL$6))</f>
        <v>0.28753910330599586</v>
      </c>
      <c r="AM1068" s="34">
        <f>IF(W1068="","",IF(AM$6=0, 0, W1068/AM$6))</f>
        <v>9.8708658307829003E-3</v>
      </c>
      <c r="AN1068" s="34">
        <f>IF(X1068="","",IF(AN$6=0, 0, X1068/AN$6))</f>
        <v>0.93298726403149923</v>
      </c>
      <c r="AO1068" s="34">
        <f>IF(Y1068="","",IF(AO$6=0, 0, Y1068/AO$6))</f>
        <v>0.30877780962670609</v>
      </c>
      <c r="AP1068" s="34"/>
      <c r="AQ1068" s="34">
        <f>IF(AI1068="","",AI1068*AI$4)</f>
        <v>3.0267894223424924E-2</v>
      </c>
      <c r="AR1068" s="33">
        <f>IF(AJ1068="","",AJ1068*AJ$4)</f>
        <v>8.0992881758793593E-3</v>
      </c>
      <c r="AS1068" s="34">
        <f>IF(AK1068="","",AK1068*AK$4)</f>
        <v>0</v>
      </c>
      <c r="AT1068" s="34">
        <f>IF(AL1068="","",AL1068*AL$4)</f>
        <v>0.57507820661199172</v>
      </c>
      <c r="AU1068" s="34">
        <f>IF(AM1068="","",AM1068*AM$4)</f>
        <v>9.8708658307829003E-3</v>
      </c>
      <c r="AV1068" s="34">
        <f>IF(AN1068="","",AN1068*AN$4)</f>
        <v>0.93298726403149923</v>
      </c>
      <c r="AW1068" s="34">
        <f>IF(AO1068="","",AO1068*AO$4)</f>
        <v>0.30877780962670609</v>
      </c>
      <c r="AX1068" s="34"/>
      <c r="AY1068" s="34">
        <f>IF(AQ1068="","",AI1068*AI$5)</f>
        <v>1.5133947111712462E-2</v>
      </c>
      <c r="AZ1068" s="34">
        <f>IF(AR1068="","",AJ1068*AJ$5)</f>
        <v>8.0992881758793593E-3</v>
      </c>
      <c r="BA1068" s="34">
        <f>IF(AS1068="","",AK1068*AK$5)</f>
        <v>0</v>
      </c>
      <c r="BB1068" s="34">
        <f>IF(AT1068="","",AL1068*AL$5)</f>
        <v>1.4376955165299794</v>
      </c>
      <c r="BC1068" s="34">
        <f>IF(AU1068="","",AM1068*AM$5)</f>
        <v>0</v>
      </c>
      <c r="BD1068" s="34">
        <f>IF(AV1068="","",AN1068*AN$5)</f>
        <v>0.93298726403149923</v>
      </c>
      <c r="BE1068" s="34">
        <f>IF(AW1068="","",AO1068*AO$5)</f>
        <v>0.30877780962670609</v>
      </c>
      <c r="BF1068" s="34">
        <f>IF(BE1068="","",SUM(AY1068:BE1068))</f>
        <v>2.7026938254757766</v>
      </c>
      <c r="BG1068" s="34"/>
      <c r="BH1068" s="34">
        <f>IF(AT1068="","",3/AT1068)</f>
        <v>5.2166817756391097</v>
      </c>
      <c r="BI1068" s="34"/>
      <c r="BJ1068" s="34">
        <f>IF(AQ1068="","",AQ1068*$BH1068)</f>
        <v>0.15789797218231308</v>
      </c>
      <c r="BK1068" s="34">
        <f>IF(AR1068="","",AR1068*$BH1068)</f>
        <v>4.225140902275918E-2</v>
      </c>
      <c r="BL1068" s="34">
        <f>IF(AS1068="","",AS1068*$BH1068)</f>
        <v>0</v>
      </c>
      <c r="BM1068" s="34">
        <f>IF(AT1068="","",AT1068*$BH1068)</f>
        <v>2.9999999999999996</v>
      </c>
      <c r="BN1068" s="34">
        <f>IF(AU1068="","",AU1068*$BH1068)</f>
        <v>5.1493165889223959E-2</v>
      </c>
      <c r="BO1068" s="34">
        <f>IF(AV1068="","",AV1068*$BH1068)</f>
        <v>4.8670976571765161</v>
      </c>
      <c r="BP1068" s="34">
        <f t="shared" si="123"/>
        <v>14.099093624491832</v>
      </c>
      <c r="BQ1068" s="34">
        <f>IF(AW1068="","",AW1068*$BH1068)</f>
        <v>1.6107955722014</v>
      </c>
      <c r="BR1068" s="34"/>
      <c r="BS1068" s="34">
        <f t="shared" si="124"/>
        <v>5.0672470383815886</v>
      </c>
      <c r="BT1068" s="34"/>
      <c r="BU1068" s="34">
        <f t="shared" si="125"/>
        <v>0.94850683411077608</v>
      </c>
      <c r="BV1068" s="34">
        <f t="shared" si="126"/>
        <v>0.94850683411077608</v>
      </c>
      <c r="BW1068" s="34">
        <f t="shared" si="127"/>
        <v>1</v>
      </c>
      <c r="BX1068" s="34"/>
      <c r="BY1068" s="34">
        <f>IF(BV1068="","",IF(BQ1068=0,0,((BV1068/BQ1068)*AF1068)))</f>
        <v>3.1388313740629932</v>
      </c>
      <c r="BZ1068" s="34">
        <f>IF(BY1068="","",SUM(S1068:X1068,BY1068))</f>
        <v>97.887295374062973</v>
      </c>
      <c r="CA1068" s="18"/>
      <c r="CB1068" s="20">
        <v>1.6500000000000001E-2</v>
      </c>
      <c r="CC1068" s="20">
        <v>1.0168999999999999E-2</v>
      </c>
      <c r="CD1068" s="20">
        <v>4.8333000000000001E-2</v>
      </c>
      <c r="CE1068" s="20">
        <v>1.2678999999999999E-2</v>
      </c>
      <c r="CF1068" s="20">
        <v>8.404E-3</v>
      </c>
      <c r="CG1068" s="20">
        <v>2.9708999999999999E-2</v>
      </c>
      <c r="CH1068" s="20"/>
      <c r="CI1068" s="21">
        <v>3.84673</v>
      </c>
      <c r="CJ1068" s="21">
        <v>3.53742</v>
      </c>
      <c r="CK1068" s="21">
        <v>-19.986000000000001</v>
      </c>
      <c r="CL1068" s="21">
        <v>0.36818099999999998</v>
      </c>
      <c r="CM1068" s="21">
        <v>3.0156800000000001</v>
      </c>
      <c r="CN1068" s="21">
        <v>0.342084</v>
      </c>
      <c r="CO1068" s="21"/>
      <c r="CP1068" s="20">
        <v>17.598600000000001</v>
      </c>
      <c r="CQ1068" s="20">
        <v>55.951000000000001</v>
      </c>
      <c r="CR1068" s="20">
        <v>10.887</v>
      </c>
      <c r="CS1068" s="20">
        <v>162.58600000000001</v>
      </c>
      <c r="CT1068" s="20"/>
      <c r="CU1068" s="22">
        <v>44274.362754629597</v>
      </c>
      <c r="CV1068" s="22"/>
    </row>
    <row r="1069" spans="1:100" s="17" customFormat="1" x14ac:dyDescent="0.25">
      <c r="A1069" s="17" t="s">
        <v>84</v>
      </c>
      <c r="B1069" s="17">
        <v>3186</v>
      </c>
      <c r="C1069" s="17">
        <v>6</v>
      </c>
      <c r="E1069" s="18">
        <v>0.62788200000000005</v>
      </c>
      <c r="F1069" s="18">
        <v>0.21409300000000001</v>
      </c>
      <c r="G1069" s="18">
        <v>0</v>
      </c>
      <c r="H1069" s="18">
        <v>17.7865</v>
      </c>
      <c r="I1069" s="18">
        <v>0.38919799999999999</v>
      </c>
      <c r="J1069" s="18">
        <v>37.576300000000003</v>
      </c>
      <c r="K1069" s="18">
        <v>43.1051</v>
      </c>
      <c r="L1069" s="18">
        <v>0.30086299999999999</v>
      </c>
      <c r="M1069" s="18">
        <v>100</v>
      </c>
      <c r="N1069" s="18"/>
      <c r="O1069" s="18">
        <v>8.7822999999999998E-2</v>
      </c>
      <c r="P1069" s="18">
        <v>43.017299999999999</v>
      </c>
      <c r="Q1069" s="18">
        <f t="shared" si="121"/>
        <v>99.912177</v>
      </c>
      <c r="R1069" s="18"/>
      <c r="S1069" s="18">
        <v>0.84637099999999998</v>
      </c>
      <c r="T1069" s="18">
        <v>0.35503099999999999</v>
      </c>
      <c r="U1069" s="18">
        <v>0</v>
      </c>
      <c r="V1069" s="18">
        <v>40.756100000000004</v>
      </c>
      <c r="W1069" s="18">
        <v>0.38919799999999999</v>
      </c>
      <c r="X1069" s="18">
        <v>52.576799999999999</v>
      </c>
      <c r="Y1069" s="18">
        <v>5.07646</v>
      </c>
      <c r="Z1069" s="18">
        <v>100</v>
      </c>
      <c r="AA1069" s="19"/>
      <c r="AB1069" s="18">
        <f>IF(Z1069="","",Z1069-O1069)</f>
        <v>99.912177</v>
      </c>
      <c r="AC1069" s="18">
        <f t="shared" si="122"/>
        <v>94.835717000000002</v>
      </c>
      <c r="AD1069" s="18"/>
      <c r="AE1069" s="34">
        <f>IF(M1069="","",IF(M1069&gt;100,M1069, M1069+O1069))</f>
        <v>100.087823</v>
      </c>
      <c r="AF1069" s="37">
        <f>IF(AE1069="","",IF(AE1069="* * *", Y1069, AE1069-SUM(S1069:X1069)))</f>
        <v>5.164322999999996</v>
      </c>
      <c r="AG1069" s="54"/>
      <c r="AH1069" s="33"/>
      <c r="AI1069" s="34">
        <f>IF(S1069="","",IF(AI$6=0, 0, S1069/AI$6))</f>
        <v>1.3655783722664504E-2</v>
      </c>
      <c r="AJ1069" s="34">
        <f>IF(T1069="","",IF(AJ$6=0, 0, T1069/AJ$6))</f>
        <v>8.8086312086123521E-3</v>
      </c>
      <c r="AK1069" s="34">
        <f>IF(U1069="","",IF(AK$6=0, 0, U1069/AK$6))</f>
        <v>0</v>
      </c>
      <c r="AL1069" s="34">
        <f>IF(V1069="","",IF(AL$6=0, 0, V1069/AL$6))</f>
        <v>0.28712697045296287</v>
      </c>
      <c r="AM1069" s="34">
        <f>IF(W1069="","",IF(AM$6=0, 0, W1069/AM$6))</f>
        <v>1.0978322496932428E-2</v>
      </c>
      <c r="AN1069" s="34">
        <f>IF(X1069="","",IF(AN$6=0, 0, X1069/AN$6))</f>
        <v>0.93757556520095431</v>
      </c>
      <c r="AO1069" s="34">
        <f>IF(Y1069="","",IF(AO$6=0, 0, Y1069/AO$6))</f>
        <v>0.29848580395269697</v>
      </c>
      <c r="AP1069" s="34"/>
      <c r="AQ1069" s="34">
        <f>IF(AI1069="","",AI1069*AI$4)</f>
        <v>2.7311567445329008E-2</v>
      </c>
      <c r="AR1069" s="33">
        <f>IF(AJ1069="","",AJ1069*AJ$4)</f>
        <v>8.8086312086123521E-3</v>
      </c>
      <c r="AS1069" s="34">
        <f>IF(AK1069="","",AK1069*AK$4)</f>
        <v>0</v>
      </c>
      <c r="AT1069" s="34">
        <f>IF(AL1069="","",AL1069*AL$4)</f>
        <v>0.57425394090592574</v>
      </c>
      <c r="AU1069" s="34">
        <f>IF(AM1069="","",AM1069*AM$4)</f>
        <v>1.0978322496932428E-2</v>
      </c>
      <c r="AV1069" s="34">
        <f>IF(AN1069="","",AN1069*AN$4)</f>
        <v>0.93757556520095431</v>
      </c>
      <c r="AW1069" s="34">
        <f>IF(AO1069="","",AO1069*AO$4)</f>
        <v>0.29848580395269697</v>
      </c>
      <c r="AX1069" s="34"/>
      <c r="AY1069" s="34">
        <f>IF(AQ1069="","",AI1069*AI$5)</f>
        <v>1.3655783722664504E-2</v>
      </c>
      <c r="AZ1069" s="34">
        <f>IF(AR1069="","",AJ1069*AJ$5)</f>
        <v>8.8086312086123521E-3</v>
      </c>
      <c r="BA1069" s="34">
        <f>IF(AS1069="","",AK1069*AK$5)</f>
        <v>0</v>
      </c>
      <c r="BB1069" s="34">
        <f>IF(AT1069="","",AL1069*AL$5)</f>
        <v>1.4356348522648144</v>
      </c>
      <c r="BC1069" s="34">
        <f>IF(AU1069="","",AM1069*AM$5)</f>
        <v>0</v>
      </c>
      <c r="BD1069" s="34">
        <f>IF(AV1069="","",AN1069*AN$5)</f>
        <v>0.93757556520095431</v>
      </c>
      <c r="BE1069" s="34">
        <f>IF(AW1069="","",AO1069*AO$5)</f>
        <v>0.29848580395269697</v>
      </c>
      <c r="BF1069" s="34">
        <f>IF(BE1069="","",SUM(AY1069:BE1069))</f>
        <v>2.6941606363497428</v>
      </c>
      <c r="BG1069" s="34"/>
      <c r="BH1069" s="34">
        <f>IF(AT1069="","",3/AT1069)</f>
        <v>5.224169633502715</v>
      </c>
      <c r="BI1069" s="34"/>
      <c r="BJ1069" s="34">
        <f>IF(AQ1069="","",AQ1069*$BH1069)</f>
        <v>0.14268026129124914</v>
      </c>
      <c r="BK1069" s="34">
        <f>IF(AR1069="","",AR1069*$BH1069)</f>
        <v>4.6017783672756968E-2</v>
      </c>
      <c r="BL1069" s="34">
        <f>IF(AS1069="","",AS1069*$BH1069)</f>
        <v>0</v>
      </c>
      <c r="BM1069" s="34">
        <f>IF(AT1069="","",AT1069*$BH1069)</f>
        <v>3</v>
      </c>
      <c r="BN1069" s="34">
        <f>IF(AU1069="","",AU1069*$BH1069)</f>
        <v>5.7352619015274095E-2</v>
      </c>
      <c r="BO1069" s="34">
        <f>IF(AV1069="","",AV1069*$BH1069)</f>
        <v>4.8980537968369706</v>
      </c>
      <c r="BP1069" s="34">
        <f t="shared" si="123"/>
        <v>14.074752184196678</v>
      </c>
      <c r="BQ1069" s="34">
        <f>IF(AW1069="","",AW1069*$BH1069)</f>
        <v>1.5593404730413243</v>
      </c>
      <c r="BR1069" s="34"/>
      <c r="BS1069" s="34">
        <f t="shared" si="124"/>
        <v>5.0867518418009769</v>
      </c>
      <c r="BT1069" s="34"/>
      <c r="BU1069" s="34">
        <f t="shared" si="125"/>
        <v>0.94264738098472589</v>
      </c>
      <c r="BV1069" s="34">
        <f t="shared" si="126"/>
        <v>0.94264738098472589</v>
      </c>
      <c r="BW1069" s="34">
        <f t="shared" si="127"/>
        <v>1</v>
      </c>
      <c r="BX1069" s="34"/>
      <c r="BY1069" s="34">
        <f>IF(BV1069="","",IF(BQ1069=0,0,((BV1069/BQ1069)*AF1069)))</f>
        <v>3.1219195773290034</v>
      </c>
      <c r="BZ1069" s="34">
        <f>IF(BY1069="","",SUM(S1069:X1069,BY1069))</f>
        <v>98.045419577329014</v>
      </c>
      <c r="CA1069" s="18"/>
      <c r="CB1069" s="20">
        <v>1.6787E-2</v>
      </c>
      <c r="CC1069" s="20">
        <v>9.7389999999999994E-3</v>
      </c>
      <c r="CD1069" s="20">
        <v>4.8490999999999999E-2</v>
      </c>
      <c r="CE1069" s="20">
        <v>1.2500000000000001E-2</v>
      </c>
      <c r="CF1069" s="20">
        <v>8.1770000000000002E-3</v>
      </c>
      <c r="CG1069" s="20">
        <v>3.0077E-2</v>
      </c>
      <c r="CH1069" s="20"/>
      <c r="CI1069" s="21">
        <v>4.0995200000000001</v>
      </c>
      <c r="CJ1069" s="21">
        <v>3.2628300000000001</v>
      </c>
      <c r="CK1069" s="21">
        <v>-27.01</v>
      </c>
      <c r="CL1069" s="21">
        <v>0.368288</v>
      </c>
      <c r="CM1069" s="21">
        <v>2.8208799999999998</v>
      </c>
      <c r="CN1069" s="21">
        <v>0.34120099999999998</v>
      </c>
      <c r="CO1069" s="21"/>
      <c r="CP1069" s="20">
        <v>17.635400000000001</v>
      </c>
      <c r="CQ1069" s="20">
        <v>55.933300000000003</v>
      </c>
      <c r="CR1069" s="20">
        <v>10.887</v>
      </c>
      <c r="CS1069" s="20">
        <v>203.422</v>
      </c>
      <c r="CT1069" s="20"/>
      <c r="CU1069" s="22">
        <v>44274.364537037</v>
      </c>
      <c r="CV1069" s="22"/>
    </row>
    <row r="1070" spans="1:100" s="17" customFormat="1" x14ac:dyDescent="0.25">
      <c r="A1070" s="17" t="s">
        <v>84</v>
      </c>
      <c r="B1070" s="17">
        <v>3187</v>
      </c>
      <c r="C1070" s="17">
        <v>7</v>
      </c>
      <c r="E1070" s="18">
        <v>0.64400100000000005</v>
      </c>
      <c r="F1070" s="18">
        <v>0.21207500000000001</v>
      </c>
      <c r="G1070" s="18">
        <v>0</v>
      </c>
      <c r="H1070" s="18">
        <v>17.739000000000001</v>
      </c>
      <c r="I1070" s="18">
        <v>0.39977600000000002</v>
      </c>
      <c r="J1070" s="18">
        <v>37.480499999999999</v>
      </c>
      <c r="K1070" s="18">
        <v>43.211199999999998</v>
      </c>
      <c r="L1070" s="18">
        <v>0.313554</v>
      </c>
      <c r="M1070" s="18">
        <v>100</v>
      </c>
      <c r="N1070" s="18"/>
      <c r="O1070" s="18">
        <v>9.0209999999999999E-2</v>
      </c>
      <c r="P1070" s="18">
        <v>43.121000000000002</v>
      </c>
      <c r="Q1070" s="18">
        <f t="shared" si="121"/>
        <v>99.909790000000001</v>
      </c>
      <c r="R1070" s="18"/>
      <c r="S1070" s="18">
        <v>0.86809800000000004</v>
      </c>
      <c r="T1070" s="18">
        <v>0.35168300000000002</v>
      </c>
      <c r="U1070" s="18">
        <v>0</v>
      </c>
      <c r="V1070" s="18">
        <v>40.647100000000002</v>
      </c>
      <c r="W1070" s="18">
        <v>0.39977600000000002</v>
      </c>
      <c r="X1070" s="18">
        <v>52.442700000000002</v>
      </c>
      <c r="Y1070" s="18">
        <v>5.2906000000000004</v>
      </c>
      <c r="Z1070" s="18">
        <v>100</v>
      </c>
      <c r="AA1070" s="19"/>
      <c r="AB1070" s="18">
        <f>IF(Z1070="","",Z1070-O1070)</f>
        <v>99.909790000000001</v>
      </c>
      <c r="AC1070" s="18">
        <f t="shared" si="122"/>
        <v>94.619190000000003</v>
      </c>
      <c r="AD1070" s="18"/>
      <c r="AE1070" s="34">
        <f>IF(M1070="","",IF(M1070&gt;100,M1070, M1070+O1070))</f>
        <v>100.09021</v>
      </c>
      <c r="AF1070" s="37">
        <f>IF(AE1070="","",IF(AE1070="* * *", Y1070, AE1070-SUM(S1070:X1070)))</f>
        <v>5.3808529999999877</v>
      </c>
      <c r="AG1070" s="54"/>
      <c r="AH1070" s="33"/>
      <c r="AI1070" s="34">
        <f>IF(S1070="","",IF(AI$6=0, 0, S1070/AI$6))</f>
        <v>1.4006338282003532E-2</v>
      </c>
      <c r="AJ1070" s="34">
        <f>IF(T1070="","",IF(AJ$6=0, 0, T1070/AJ$6))</f>
        <v>8.725564385471743E-3</v>
      </c>
      <c r="AK1070" s="34">
        <f>IF(U1070="","",IF(AK$6=0, 0, U1070/AK$6))</f>
        <v>0</v>
      </c>
      <c r="AL1070" s="34">
        <f>IF(V1070="","",IF(AL$6=0, 0, V1070/AL$6))</f>
        <v>0.28635906479517487</v>
      </c>
      <c r="AM1070" s="34">
        <f>IF(W1070="","",IF(AM$6=0, 0, W1070/AM$6))</f>
        <v>1.1276701973118204E-2</v>
      </c>
      <c r="AN1070" s="34">
        <f>IF(X1070="","",IF(AN$6=0, 0, X1070/AN$6))</f>
        <v>0.93518422751411434</v>
      </c>
      <c r="AO1070" s="34">
        <f>IF(Y1070="","",IF(AO$6=0, 0, Y1070/AO$6))</f>
        <v>0.31107681226526729</v>
      </c>
      <c r="AP1070" s="34"/>
      <c r="AQ1070" s="34">
        <f>IF(AI1070="","",AI1070*AI$4)</f>
        <v>2.8012676564007064E-2</v>
      </c>
      <c r="AR1070" s="33">
        <f>IF(AJ1070="","",AJ1070*AJ$4)</f>
        <v>8.725564385471743E-3</v>
      </c>
      <c r="AS1070" s="34">
        <f>IF(AK1070="","",AK1070*AK$4)</f>
        <v>0</v>
      </c>
      <c r="AT1070" s="34">
        <f>IF(AL1070="","",AL1070*AL$4)</f>
        <v>0.57271812959034973</v>
      </c>
      <c r="AU1070" s="34">
        <f>IF(AM1070="","",AM1070*AM$4)</f>
        <v>1.1276701973118204E-2</v>
      </c>
      <c r="AV1070" s="34">
        <f>IF(AN1070="","",AN1070*AN$4)</f>
        <v>0.93518422751411434</v>
      </c>
      <c r="AW1070" s="34">
        <f>IF(AO1070="","",AO1070*AO$4)</f>
        <v>0.31107681226526729</v>
      </c>
      <c r="AX1070" s="34"/>
      <c r="AY1070" s="34">
        <f>IF(AQ1070="","",AI1070*AI$5)</f>
        <v>1.4006338282003532E-2</v>
      </c>
      <c r="AZ1070" s="34">
        <f>IF(AR1070="","",AJ1070*AJ$5)</f>
        <v>8.725564385471743E-3</v>
      </c>
      <c r="BA1070" s="34">
        <f>IF(AS1070="","",AK1070*AK$5)</f>
        <v>0</v>
      </c>
      <c r="BB1070" s="34">
        <f>IF(AT1070="","",AL1070*AL$5)</f>
        <v>1.4317953239758743</v>
      </c>
      <c r="BC1070" s="34">
        <f>IF(AU1070="","",AM1070*AM$5)</f>
        <v>0</v>
      </c>
      <c r="BD1070" s="34">
        <f>IF(AV1070="","",AN1070*AN$5)</f>
        <v>0.93518422751411434</v>
      </c>
      <c r="BE1070" s="34">
        <f>IF(AW1070="","",AO1070*AO$5)</f>
        <v>0.31107681226526729</v>
      </c>
      <c r="BF1070" s="34">
        <f>IF(BE1070="","",SUM(AY1070:BE1070))</f>
        <v>2.7007882664227312</v>
      </c>
      <c r="BG1070" s="34"/>
      <c r="BH1070" s="34">
        <f>IF(AT1070="","",3/AT1070)</f>
        <v>5.2381788614685929</v>
      </c>
      <c r="BI1070" s="34"/>
      <c r="BJ1070" s="34">
        <f>IF(AQ1070="","",AQ1070*$BH1070)</f>
        <v>0.14673541023073847</v>
      </c>
      <c r="BK1070" s="34">
        <f>IF(AR1070="","",AR1070*$BH1070)</f>
        <v>4.5706066918361279E-2</v>
      </c>
      <c r="BL1070" s="34">
        <f>IF(AS1070="","",AS1070*$BH1070)</f>
        <v>0</v>
      </c>
      <c r="BM1070" s="34">
        <f>IF(AT1070="","",AT1070*$BH1070)</f>
        <v>3</v>
      </c>
      <c r="BN1070" s="34">
        <f>IF(AU1070="","",AU1070*$BH1070)</f>
        <v>5.9069381902668951E-2</v>
      </c>
      <c r="BO1070" s="34">
        <f>IF(AV1070="","",AV1070*$BH1070)</f>
        <v>4.8986622521432688</v>
      </c>
      <c r="BP1070" s="34">
        <f t="shared" si="123"/>
        <v>14.147212006477957</v>
      </c>
      <c r="BQ1070" s="34">
        <f>IF(AW1070="","",AW1070*$BH1070)</f>
        <v>1.629475982300957</v>
      </c>
      <c r="BR1070" s="34"/>
      <c r="BS1070" s="34">
        <f t="shared" si="124"/>
        <v>5.0911037292923682</v>
      </c>
      <c r="BT1070" s="34"/>
      <c r="BU1070" s="34">
        <f t="shared" si="125"/>
        <v>0.94093061809733103</v>
      </c>
      <c r="BV1070" s="34">
        <f t="shared" si="126"/>
        <v>0.94093061809733103</v>
      </c>
      <c r="BW1070" s="34">
        <f t="shared" si="127"/>
        <v>1</v>
      </c>
      <c r="BX1070" s="34"/>
      <c r="BY1070" s="34">
        <f>IF(BV1070="","",IF(BQ1070=0,0,((BV1070/BQ1070)*AF1070)))</f>
        <v>3.1071395922212193</v>
      </c>
      <c r="BZ1070" s="34">
        <f>IF(BY1070="","",SUM(S1070:X1070,BY1070))</f>
        <v>97.816496592221228</v>
      </c>
      <c r="CA1070" s="18"/>
      <c r="CB1070" s="20">
        <v>1.6303999999999999E-2</v>
      </c>
      <c r="CC1070" s="20">
        <v>9.469E-3</v>
      </c>
      <c r="CD1070" s="20">
        <v>4.8164999999999999E-2</v>
      </c>
      <c r="CE1070" s="20">
        <v>1.2307E-2</v>
      </c>
      <c r="CF1070" s="20">
        <v>8.3899999999999999E-3</v>
      </c>
      <c r="CG1070" s="20">
        <v>3.0329999999999999E-2</v>
      </c>
      <c r="CH1070" s="20"/>
      <c r="CI1070" s="21">
        <v>4.0177500000000004</v>
      </c>
      <c r="CJ1070" s="21">
        <v>3.24647</v>
      </c>
      <c r="CK1070" s="21">
        <v>-32.267000000000003</v>
      </c>
      <c r="CL1070" s="21">
        <v>0.368842</v>
      </c>
      <c r="CM1070" s="21">
        <v>2.78912</v>
      </c>
      <c r="CN1070" s="21">
        <v>0.34175899999999998</v>
      </c>
      <c r="CO1070" s="21"/>
      <c r="CP1070" s="20">
        <v>17.672000000000001</v>
      </c>
      <c r="CQ1070" s="20">
        <v>55.915700000000001</v>
      </c>
      <c r="CR1070" s="20">
        <v>10.887</v>
      </c>
      <c r="CS1070" s="20">
        <v>244.03399999999999</v>
      </c>
      <c r="CT1070" s="20"/>
      <c r="CU1070" s="22">
        <v>44274.366319444402</v>
      </c>
      <c r="CV1070" s="22"/>
    </row>
    <row r="1071" spans="1:100" s="17" customFormat="1" x14ac:dyDescent="0.25">
      <c r="A1071" s="17" t="s">
        <v>84</v>
      </c>
      <c r="B1071" s="17">
        <v>3188</v>
      </c>
      <c r="C1071" s="17">
        <v>8</v>
      </c>
      <c r="E1071" s="18">
        <v>0.67530599999999996</v>
      </c>
      <c r="F1071" s="18">
        <v>0.20466999999999999</v>
      </c>
      <c r="G1071" s="18">
        <v>0</v>
      </c>
      <c r="H1071" s="18">
        <v>17.7866</v>
      </c>
      <c r="I1071" s="18">
        <v>0.41593999999999998</v>
      </c>
      <c r="J1071" s="18">
        <v>37.9071</v>
      </c>
      <c r="K1071" s="18">
        <v>42.741399999999999</v>
      </c>
      <c r="L1071" s="18">
        <v>0.26897100000000002</v>
      </c>
      <c r="M1071" s="18">
        <v>100</v>
      </c>
      <c r="N1071" s="18"/>
      <c r="O1071" s="18">
        <v>9.3856999999999996E-2</v>
      </c>
      <c r="P1071" s="18">
        <v>42.647500000000001</v>
      </c>
      <c r="Q1071" s="18">
        <f t="shared" si="121"/>
        <v>99.906143</v>
      </c>
      <c r="R1071" s="18"/>
      <c r="S1071" s="18">
        <v>0.91029800000000005</v>
      </c>
      <c r="T1071" s="18">
        <v>0.33940500000000001</v>
      </c>
      <c r="U1071" s="18">
        <v>0</v>
      </c>
      <c r="V1071" s="18">
        <v>40.756300000000003</v>
      </c>
      <c r="W1071" s="18">
        <v>0.41593999999999998</v>
      </c>
      <c r="X1071" s="18">
        <v>53.039700000000003</v>
      </c>
      <c r="Y1071" s="18">
        <v>4.5383500000000003</v>
      </c>
      <c r="Z1071" s="18">
        <v>100</v>
      </c>
      <c r="AA1071" s="19"/>
      <c r="AB1071" s="18">
        <f>IF(Z1071="","",Z1071-O1071)</f>
        <v>99.906143</v>
      </c>
      <c r="AC1071" s="18">
        <f t="shared" si="122"/>
        <v>95.367793000000006</v>
      </c>
      <c r="AD1071" s="18"/>
      <c r="AE1071" s="34">
        <f>IF(M1071="","",IF(M1071&gt;100,M1071, M1071+O1071))</f>
        <v>100.093857</v>
      </c>
      <c r="AF1071" s="37">
        <f>IF(AE1071="","",IF(AE1071="* * *", Y1071, AE1071-SUM(S1071:X1071)))</f>
        <v>4.6322139999999905</v>
      </c>
      <c r="AG1071" s="54"/>
      <c r="AH1071" s="33"/>
      <c r="AI1071" s="34">
        <f>IF(S1071="","",IF(AI$6=0, 0, S1071/AI$6))</f>
        <v>1.4687214721645773E-2</v>
      </c>
      <c r="AJ1071" s="34">
        <f>IF(T1071="","",IF(AJ$6=0, 0, T1071/AJ$6))</f>
        <v>8.4209364121980209E-3</v>
      </c>
      <c r="AK1071" s="34">
        <f>IF(U1071="","",IF(AK$6=0, 0, U1071/AK$6))</f>
        <v>0</v>
      </c>
      <c r="AL1071" s="34">
        <f>IF(V1071="","",IF(AL$6=0, 0, V1071/AL$6))</f>
        <v>0.28712837945416986</v>
      </c>
      <c r="AM1071" s="34">
        <f>IF(W1071="","",IF(AM$6=0, 0, W1071/AM$6))</f>
        <v>1.1732648830091815E-2</v>
      </c>
      <c r="AN1071" s="34">
        <f>IF(X1071="","",IF(AN$6=0, 0, X1071/AN$6))</f>
        <v>0.94583022750698142</v>
      </c>
      <c r="AO1071" s="34">
        <f>IF(Y1071="","",IF(AO$6=0, 0, Y1071/AO$6))</f>
        <v>0.26684600063207875</v>
      </c>
      <c r="AP1071" s="34"/>
      <c r="AQ1071" s="34">
        <f>IF(AI1071="","",AI1071*AI$4)</f>
        <v>2.9374429443291546E-2</v>
      </c>
      <c r="AR1071" s="33">
        <f>IF(AJ1071="","",AJ1071*AJ$4)</f>
        <v>8.4209364121980209E-3</v>
      </c>
      <c r="AS1071" s="34">
        <f>IF(AK1071="","",AK1071*AK$4)</f>
        <v>0</v>
      </c>
      <c r="AT1071" s="34">
        <f>IF(AL1071="","",AL1071*AL$4)</f>
        <v>0.57425675890833972</v>
      </c>
      <c r="AU1071" s="34">
        <f>IF(AM1071="","",AM1071*AM$4)</f>
        <v>1.1732648830091815E-2</v>
      </c>
      <c r="AV1071" s="34">
        <f>IF(AN1071="","",AN1071*AN$4)</f>
        <v>0.94583022750698142</v>
      </c>
      <c r="AW1071" s="34">
        <f>IF(AO1071="","",AO1071*AO$4)</f>
        <v>0.26684600063207875</v>
      </c>
      <c r="AX1071" s="34"/>
      <c r="AY1071" s="34">
        <f>IF(AQ1071="","",AI1071*AI$5)</f>
        <v>1.4687214721645773E-2</v>
      </c>
      <c r="AZ1071" s="34">
        <f>IF(AR1071="","",AJ1071*AJ$5)</f>
        <v>8.4209364121980209E-3</v>
      </c>
      <c r="BA1071" s="34">
        <f>IF(AS1071="","",AK1071*AK$5)</f>
        <v>0</v>
      </c>
      <c r="BB1071" s="34">
        <f>IF(AT1071="","",AL1071*AL$5)</f>
        <v>1.4356418972708493</v>
      </c>
      <c r="BC1071" s="34">
        <f>IF(AU1071="","",AM1071*AM$5)</f>
        <v>0</v>
      </c>
      <c r="BD1071" s="34">
        <f>IF(AV1071="","",AN1071*AN$5)</f>
        <v>0.94583022750698142</v>
      </c>
      <c r="BE1071" s="34">
        <f>IF(AW1071="","",AO1071*AO$5)</f>
        <v>0.26684600063207875</v>
      </c>
      <c r="BF1071" s="34">
        <f>IF(BE1071="","",SUM(AY1071:BE1071))</f>
        <v>2.6714262765437535</v>
      </c>
      <c r="BG1071" s="34"/>
      <c r="BH1071" s="34">
        <f>IF(AT1071="","",3/AT1071)</f>
        <v>5.2241439973697315</v>
      </c>
      <c r="BI1071" s="34"/>
      <c r="BJ1071" s="34">
        <f>IF(AQ1071="","",AQ1071*$BH1071)</f>
        <v>0.15345624925233223</v>
      </c>
      <c r="BK1071" s="34">
        <f>IF(AR1071="","",AR1071*$BH1071)</f>
        <v>4.3992184410016497E-2</v>
      </c>
      <c r="BL1071" s="34">
        <f>IF(AS1071="","",AS1071*$BH1071)</f>
        <v>0</v>
      </c>
      <c r="BM1071" s="34">
        <f>IF(AT1071="","",AT1071*$BH1071)</f>
        <v>3</v>
      </c>
      <c r="BN1071" s="34">
        <f>IF(AU1071="","",AU1071*$BH1071)</f>
        <v>6.1293046958971156E-2</v>
      </c>
      <c r="BO1071" s="34">
        <f>IF(AV1071="","",AV1071*$BH1071)</f>
        <v>4.9411533055614445</v>
      </c>
      <c r="BP1071" s="34">
        <f t="shared" si="123"/>
        <v>13.955915547021823</v>
      </c>
      <c r="BQ1071" s="34">
        <f>IF(AW1071="","",AW1071*$BH1071)</f>
        <v>1.3940419324241937</v>
      </c>
      <c r="BR1071" s="34"/>
      <c r="BS1071" s="34">
        <f t="shared" si="124"/>
        <v>5.1386017392237928</v>
      </c>
      <c r="BT1071" s="34"/>
      <c r="BU1071" s="34">
        <f t="shared" si="125"/>
        <v>0.9387069530410288</v>
      </c>
      <c r="BV1071" s="34">
        <f t="shared" si="126"/>
        <v>0.9387069530410288</v>
      </c>
      <c r="BW1071" s="34">
        <f t="shared" si="127"/>
        <v>1</v>
      </c>
      <c r="BX1071" s="34"/>
      <c r="BY1071" s="34">
        <f>IF(BV1071="","",IF(BQ1071=0,0,((BV1071/BQ1071)*AF1071)))</f>
        <v>3.1191970547201899</v>
      </c>
      <c r="BZ1071" s="34">
        <f>IF(BY1071="","",SUM(S1071:X1071,BY1071))</f>
        <v>98.580840054720198</v>
      </c>
      <c r="CA1071" s="18"/>
      <c r="CB1071" s="20">
        <v>1.6674000000000001E-2</v>
      </c>
      <c r="CC1071" s="20">
        <v>9.8720000000000006E-3</v>
      </c>
      <c r="CD1071" s="20">
        <v>4.9390000000000003E-2</v>
      </c>
      <c r="CE1071" s="20">
        <v>1.2369E-2</v>
      </c>
      <c r="CF1071" s="20">
        <v>8.6169999999999997E-3</v>
      </c>
      <c r="CG1071" s="20">
        <v>3.0914000000000001E-2</v>
      </c>
      <c r="CH1071" s="20"/>
      <c r="CI1071" s="21">
        <v>3.9212099999999999</v>
      </c>
      <c r="CJ1071" s="21">
        <v>3.3906700000000001</v>
      </c>
      <c r="CK1071" s="21">
        <v>-19.202999999999999</v>
      </c>
      <c r="CL1071" s="21">
        <v>0.36818000000000001</v>
      </c>
      <c r="CM1071" s="21">
        <v>2.7361599999999999</v>
      </c>
      <c r="CN1071" s="21">
        <v>0.33973100000000001</v>
      </c>
      <c r="CO1071" s="21"/>
      <c r="CP1071" s="20">
        <v>17.708500000000001</v>
      </c>
      <c r="CQ1071" s="20">
        <v>55.898000000000003</v>
      </c>
      <c r="CR1071" s="20">
        <v>10.887</v>
      </c>
      <c r="CS1071" s="20">
        <v>284.59800000000001</v>
      </c>
      <c r="CT1071" s="20"/>
      <c r="CU1071" s="22">
        <v>44274.3680902778</v>
      </c>
      <c r="CV1071" s="22"/>
    </row>
    <row r="1072" spans="1:100" s="17" customFormat="1" x14ac:dyDescent="0.25">
      <c r="A1072" s="17" t="s">
        <v>84</v>
      </c>
      <c r="B1072" s="17">
        <v>3189</v>
      </c>
      <c r="C1072" s="17">
        <v>9</v>
      </c>
      <c r="E1072" s="18">
        <v>0.62775599999999998</v>
      </c>
      <c r="F1072" s="18">
        <v>0.19498199999999999</v>
      </c>
      <c r="G1072" s="18">
        <v>0</v>
      </c>
      <c r="H1072" s="18">
        <v>17.730799999999999</v>
      </c>
      <c r="I1072" s="18">
        <v>0.42976199999999998</v>
      </c>
      <c r="J1072" s="18">
        <v>37.456600000000002</v>
      </c>
      <c r="K1072" s="18">
        <v>43.242199999999997</v>
      </c>
      <c r="L1072" s="18">
        <v>0.31783400000000001</v>
      </c>
      <c r="M1072" s="18">
        <v>100</v>
      </c>
      <c r="N1072" s="18"/>
      <c r="O1072" s="18">
        <v>9.6976000000000007E-2</v>
      </c>
      <c r="P1072" s="18">
        <v>43.145200000000003</v>
      </c>
      <c r="Q1072" s="18">
        <f t="shared" si="121"/>
        <v>99.903024000000002</v>
      </c>
      <c r="R1072" s="18"/>
      <c r="S1072" s="18">
        <v>0.84620099999999998</v>
      </c>
      <c r="T1072" s="18">
        <v>0.32333899999999999</v>
      </c>
      <c r="U1072" s="18">
        <v>0</v>
      </c>
      <c r="V1072" s="18">
        <v>40.628500000000003</v>
      </c>
      <c r="W1072" s="18">
        <v>0.42976199999999998</v>
      </c>
      <c r="X1072" s="18">
        <v>52.409300000000002</v>
      </c>
      <c r="Y1072" s="18">
        <v>5.3628099999999996</v>
      </c>
      <c r="Z1072" s="18">
        <v>100</v>
      </c>
      <c r="AA1072" s="19"/>
      <c r="AB1072" s="18">
        <f>IF(Z1072="","",Z1072-O1072)</f>
        <v>99.903024000000002</v>
      </c>
      <c r="AC1072" s="18">
        <f t="shared" si="122"/>
        <v>94.540214000000006</v>
      </c>
      <c r="AD1072" s="18"/>
      <c r="AE1072" s="34">
        <f>IF(M1072="","",IF(M1072&gt;100,M1072, M1072+O1072))</f>
        <v>100.096976</v>
      </c>
      <c r="AF1072" s="37">
        <f>IF(AE1072="","",IF(AE1072="* * *", Y1072, AE1072-SUM(S1072:X1072)))</f>
        <v>5.4598739999999992</v>
      </c>
      <c r="AG1072" s="54"/>
      <c r="AH1072" s="33"/>
      <c r="AI1072" s="34">
        <f>IF(S1072="","",IF(AI$6=0, 0, S1072/AI$6))</f>
        <v>1.365304085549059E-2</v>
      </c>
      <c r="AJ1072" s="34">
        <f>IF(T1072="","",IF(AJ$6=0, 0, T1072/AJ$6))</f>
        <v>8.0223248289910155E-3</v>
      </c>
      <c r="AK1072" s="34">
        <f>IF(U1072="","",IF(AK$6=0, 0, U1072/AK$6))</f>
        <v>0</v>
      </c>
      <c r="AL1072" s="34">
        <f>IF(V1072="","",IF(AL$6=0, 0, V1072/AL$6))</f>
        <v>0.28622802768292849</v>
      </c>
      <c r="AM1072" s="34">
        <f>IF(W1072="","",IF(AM$6=0, 0, W1072/AM$6))</f>
        <v>1.2122533602245319E-2</v>
      </c>
      <c r="AN1072" s="34">
        <f>IF(X1072="","",IF(AN$6=0, 0, X1072/AN$6))</f>
        <v>0.93458862215437943</v>
      </c>
      <c r="AO1072" s="34">
        <f>IF(Y1072="","",IF(AO$6=0, 0, Y1072/AO$6))</f>
        <v>0.3153226173939247</v>
      </c>
      <c r="AP1072" s="34"/>
      <c r="AQ1072" s="34">
        <f>IF(AI1072="","",AI1072*AI$4)</f>
        <v>2.730608171098118E-2</v>
      </c>
      <c r="AR1072" s="33">
        <f>IF(AJ1072="","",AJ1072*AJ$4)</f>
        <v>8.0223248289910155E-3</v>
      </c>
      <c r="AS1072" s="34">
        <f>IF(AK1072="","",AK1072*AK$4)</f>
        <v>0</v>
      </c>
      <c r="AT1072" s="34">
        <f>IF(AL1072="","",AL1072*AL$4)</f>
        <v>0.57245605536585698</v>
      </c>
      <c r="AU1072" s="34">
        <f>IF(AM1072="","",AM1072*AM$4)</f>
        <v>1.2122533602245319E-2</v>
      </c>
      <c r="AV1072" s="34">
        <f>IF(AN1072="","",AN1072*AN$4)</f>
        <v>0.93458862215437943</v>
      </c>
      <c r="AW1072" s="34">
        <f>IF(AO1072="","",AO1072*AO$4)</f>
        <v>0.3153226173939247</v>
      </c>
      <c r="AX1072" s="34"/>
      <c r="AY1072" s="34">
        <f>IF(AQ1072="","",AI1072*AI$5)</f>
        <v>1.365304085549059E-2</v>
      </c>
      <c r="AZ1072" s="34">
        <f>IF(AR1072="","",AJ1072*AJ$5)</f>
        <v>8.0223248289910155E-3</v>
      </c>
      <c r="BA1072" s="34">
        <f>IF(AS1072="","",AK1072*AK$5)</f>
        <v>0</v>
      </c>
      <c r="BB1072" s="34">
        <f>IF(AT1072="","",AL1072*AL$5)</f>
        <v>1.4311401384146425</v>
      </c>
      <c r="BC1072" s="34">
        <f>IF(AU1072="","",AM1072*AM$5)</f>
        <v>0</v>
      </c>
      <c r="BD1072" s="34">
        <f>IF(AV1072="","",AN1072*AN$5)</f>
        <v>0.93458862215437943</v>
      </c>
      <c r="BE1072" s="34">
        <f>IF(AW1072="","",AO1072*AO$5)</f>
        <v>0.3153226173939247</v>
      </c>
      <c r="BF1072" s="34">
        <f>IF(BE1072="","",SUM(AY1072:BE1072))</f>
        <v>2.7027267436474283</v>
      </c>
      <c r="BG1072" s="34"/>
      <c r="BH1072" s="34">
        <f>IF(AT1072="","",3/AT1072)</f>
        <v>5.2405769349102238</v>
      </c>
      <c r="BI1072" s="34"/>
      <c r="BJ1072" s="34">
        <f>IF(AQ1072="","",AQ1072*$BH1072)</f>
        <v>0.14309962199734186</v>
      </c>
      <c r="BK1072" s="34">
        <f>IF(AR1072="","",AR1072*$BH1072)</f>
        <v>4.2041610463167921E-2</v>
      </c>
      <c r="BL1072" s="34">
        <f>IF(AS1072="","",AS1072*$BH1072)</f>
        <v>0</v>
      </c>
      <c r="BM1072" s="34">
        <f>IF(AT1072="","",AT1072*$BH1072)</f>
        <v>3</v>
      </c>
      <c r="BN1072" s="34">
        <f>IF(AU1072="","",AU1072*$BH1072)</f>
        <v>6.3529069988600972E-2</v>
      </c>
      <c r="BO1072" s="34">
        <f>IF(AV1072="","",AV1072*$BH1072)</f>
        <v>4.8977835768917668</v>
      </c>
      <c r="BP1072" s="34">
        <f t="shared" si="123"/>
        <v>14.163847434123729</v>
      </c>
      <c r="BQ1072" s="34">
        <f>IF(AW1072="","",AW1072*$BH1072)</f>
        <v>1.652472435770123</v>
      </c>
      <c r="BR1072" s="34"/>
      <c r="BS1072" s="34">
        <f t="shared" si="124"/>
        <v>5.082924809352277</v>
      </c>
      <c r="BT1072" s="34"/>
      <c r="BU1072" s="34">
        <f t="shared" si="125"/>
        <v>0.93647093001139903</v>
      </c>
      <c r="BV1072" s="34">
        <f t="shared" si="126"/>
        <v>0.93647093001139903</v>
      </c>
      <c r="BW1072" s="34">
        <f t="shared" si="127"/>
        <v>1</v>
      </c>
      <c r="BX1072" s="34"/>
      <c r="BY1072" s="34">
        <f>IF(BV1072="","",IF(BQ1072=0,0,((BV1072/BQ1072)*AF1072)))</f>
        <v>3.0941594981232909</v>
      </c>
      <c r="BZ1072" s="34">
        <f>IF(BY1072="","",SUM(S1072:X1072,BY1072))</f>
        <v>97.731261498123288</v>
      </c>
      <c r="CA1072" s="18"/>
      <c r="CB1072" s="20">
        <v>1.5774E-2</v>
      </c>
      <c r="CC1072" s="20">
        <v>9.9679999999999994E-3</v>
      </c>
      <c r="CD1072" s="20">
        <v>4.9716000000000003E-2</v>
      </c>
      <c r="CE1072" s="20">
        <v>1.2351000000000001E-2</v>
      </c>
      <c r="CF1072" s="20">
        <v>8.4609999999999998E-3</v>
      </c>
      <c r="CG1072" s="20">
        <v>3.0782E-2</v>
      </c>
      <c r="CH1072" s="20"/>
      <c r="CI1072" s="21">
        <v>4.05586</v>
      </c>
      <c r="CJ1072" s="21">
        <v>3.5291299999999999</v>
      </c>
      <c r="CK1072" s="21">
        <v>-17.135999999999999</v>
      </c>
      <c r="CL1072" s="21">
        <v>0.36897099999999999</v>
      </c>
      <c r="CM1072" s="21">
        <v>2.6788799999999999</v>
      </c>
      <c r="CN1072" s="21">
        <v>0.34199200000000002</v>
      </c>
      <c r="CO1072" s="21"/>
      <c r="CP1072" s="20">
        <v>17.745200000000001</v>
      </c>
      <c r="CQ1072" s="20">
        <v>55.880299999999998</v>
      </c>
      <c r="CR1072" s="20">
        <v>10.887</v>
      </c>
      <c r="CS1072" s="20">
        <v>325.34300000000002</v>
      </c>
      <c r="CT1072" s="20"/>
      <c r="CU1072" s="22">
        <v>44274.369872685202</v>
      </c>
      <c r="CV1072" s="22"/>
    </row>
    <row r="1073" spans="1:100" s="17" customFormat="1" x14ac:dyDescent="0.25">
      <c r="A1073" s="17" t="s">
        <v>84</v>
      </c>
      <c r="B1073" s="17">
        <v>3190</v>
      </c>
      <c r="C1073" s="17">
        <v>10</v>
      </c>
      <c r="E1073" s="18">
        <v>0.62577199999999999</v>
      </c>
      <c r="F1073" s="18">
        <v>0.187946</v>
      </c>
      <c r="G1073" s="18">
        <v>0</v>
      </c>
      <c r="H1073" s="18">
        <v>17.7303</v>
      </c>
      <c r="I1073" s="18">
        <v>0.46782600000000002</v>
      </c>
      <c r="J1073" s="18">
        <v>37.636400000000002</v>
      </c>
      <c r="K1073" s="18">
        <v>43.050199999999997</v>
      </c>
      <c r="L1073" s="18">
        <v>0.301597</v>
      </c>
      <c r="M1073" s="18">
        <v>100</v>
      </c>
      <c r="N1073" s="18"/>
      <c r="O1073" s="18">
        <v>0.10556500000000001</v>
      </c>
      <c r="P1073" s="18">
        <v>42.944600000000001</v>
      </c>
      <c r="Q1073" s="18">
        <f t="shared" si="121"/>
        <v>99.894435000000001</v>
      </c>
      <c r="R1073" s="18"/>
      <c r="S1073" s="18">
        <v>0.843526</v>
      </c>
      <c r="T1073" s="18">
        <v>0.31167</v>
      </c>
      <c r="U1073" s="18">
        <v>0</v>
      </c>
      <c r="V1073" s="18">
        <v>40.627200000000002</v>
      </c>
      <c r="W1073" s="18">
        <v>0.46782600000000002</v>
      </c>
      <c r="X1073" s="18">
        <v>52.660899999999998</v>
      </c>
      <c r="Y1073" s="18">
        <v>5.0888400000000003</v>
      </c>
      <c r="Z1073" s="18">
        <v>100</v>
      </c>
      <c r="AA1073" s="19"/>
      <c r="AB1073" s="18">
        <f>IF(Z1073="","",Z1073-O1073)</f>
        <v>99.894435000000001</v>
      </c>
      <c r="AC1073" s="18">
        <f t="shared" si="122"/>
        <v>94.805594999999997</v>
      </c>
      <c r="AD1073" s="18"/>
      <c r="AE1073" s="34">
        <f>IF(M1073="","",IF(M1073&gt;100,M1073, M1073+O1073))</f>
        <v>100.105565</v>
      </c>
      <c r="AF1073" s="37">
        <f>IF(AE1073="","",IF(AE1073="* * *", Y1073, AE1073-SUM(S1073:X1073)))</f>
        <v>5.1944429999999926</v>
      </c>
      <c r="AG1073" s="54"/>
      <c r="AH1073" s="33"/>
      <c r="AI1073" s="34">
        <f>IF(S1073="","",IF(AI$6=0, 0, S1073/AI$6))</f>
        <v>1.3609881033783411E-2</v>
      </c>
      <c r="AJ1073" s="34">
        <f>IF(T1073="","",IF(AJ$6=0, 0, T1073/AJ$6))</f>
        <v>7.732806681073518E-3</v>
      </c>
      <c r="AK1073" s="34">
        <f>IF(U1073="","",IF(AK$6=0, 0, U1073/AK$6))</f>
        <v>0</v>
      </c>
      <c r="AL1073" s="34">
        <f>IF(V1073="","",IF(AL$6=0, 0, V1073/AL$6))</f>
        <v>0.28621886917508332</v>
      </c>
      <c r="AM1073" s="34">
        <f>IF(W1073="","",IF(AM$6=0, 0, W1073/AM$6))</f>
        <v>1.3196225829654597E-2</v>
      </c>
      <c r="AN1073" s="34">
        <f>IF(X1073="","",IF(AN$6=0, 0, X1073/AN$6))</f>
        <v>0.93907527809777191</v>
      </c>
      <c r="AO1073" s="34">
        <f>IF(Y1073="","",IF(AO$6=0, 0, Y1073/AO$6))</f>
        <v>0.29921372345820563</v>
      </c>
      <c r="AP1073" s="34"/>
      <c r="AQ1073" s="34">
        <f>IF(AI1073="","",AI1073*AI$4)</f>
        <v>2.7219762067566822E-2</v>
      </c>
      <c r="AR1073" s="33">
        <f>IF(AJ1073="","",AJ1073*AJ$4)</f>
        <v>7.732806681073518E-3</v>
      </c>
      <c r="AS1073" s="34">
        <f>IF(AK1073="","",AK1073*AK$4)</f>
        <v>0</v>
      </c>
      <c r="AT1073" s="34">
        <f>IF(AL1073="","",AL1073*AL$4)</f>
        <v>0.57243773835016665</v>
      </c>
      <c r="AU1073" s="34">
        <f>IF(AM1073="","",AM1073*AM$4)</f>
        <v>1.3196225829654597E-2</v>
      </c>
      <c r="AV1073" s="34">
        <f>IF(AN1073="","",AN1073*AN$4)</f>
        <v>0.93907527809777191</v>
      </c>
      <c r="AW1073" s="34">
        <f>IF(AO1073="","",AO1073*AO$4)</f>
        <v>0.29921372345820563</v>
      </c>
      <c r="AX1073" s="34"/>
      <c r="AY1073" s="34">
        <f>IF(AQ1073="","",AI1073*AI$5)</f>
        <v>1.3609881033783411E-2</v>
      </c>
      <c r="AZ1073" s="34">
        <f>IF(AR1073="","",AJ1073*AJ$5)</f>
        <v>7.732806681073518E-3</v>
      </c>
      <c r="BA1073" s="34">
        <f>IF(AS1073="","",AK1073*AK$5)</f>
        <v>0</v>
      </c>
      <c r="BB1073" s="34">
        <f>IF(AT1073="","",AL1073*AL$5)</f>
        <v>1.4310943458754166</v>
      </c>
      <c r="BC1073" s="34">
        <f>IF(AU1073="","",AM1073*AM$5)</f>
        <v>0</v>
      </c>
      <c r="BD1073" s="34">
        <f>IF(AV1073="","",AN1073*AN$5)</f>
        <v>0.93907527809777191</v>
      </c>
      <c r="BE1073" s="34">
        <f>IF(AW1073="","",AO1073*AO$5)</f>
        <v>0.29921372345820563</v>
      </c>
      <c r="BF1073" s="34">
        <f>IF(BE1073="","",SUM(AY1073:BE1073))</f>
        <v>2.6907260351462514</v>
      </c>
      <c r="BG1073" s="34"/>
      <c r="BH1073" s="34">
        <f>IF(AT1073="","",3/AT1073)</f>
        <v>5.2407446242911151</v>
      </c>
      <c r="BI1073" s="34"/>
      <c r="BJ1073" s="34">
        <f>IF(AQ1073="","",AQ1073*$BH1073)</f>
        <v>0.14265182173008403</v>
      </c>
      <c r="BK1073" s="34">
        <f>IF(AR1073="","",AR1073*$BH1073)</f>
        <v>4.0525665044518461E-2</v>
      </c>
      <c r="BL1073" s="34">
        <f>IF(AS1073="","",AS1073*$BH1073)</f>
        <v>0</v>
      </c>
      <c r="BM1073" s="34">
        <f>IF(AT1073="","",AT1073*$BH1073)</f>
        <v>2.9999999999999996</v>
      </c>
      <c r="BN1073" s="34">
        <f>IF(AU1073="","",AU1073*$BH1073)</f>
        <v>6.9158049577693892E-2</v>
      </c>
      <c r="BO1073" s="34">
        <f>IF(AV1073="","",AV1073*$BH1073)</f>
        <v>4.9214537154955824</v>
      </c>
      <c r="BP1073" s="34">
        <f t="shared" si="123"/>
        <v>14.101408004132864</v>
      </c>
      <c r="BQ1073" s="34">
        <f>IF(AW1073="","",AW1073*$BH1073)</f>
        <v>1.5681027127277194</v>
      </c>
      <c r="BR1073" s="34"/>
      <c r="BS1073" s="34">
        <f t="shared" si="124"/>
        <v>5.104631202270185</v>
      </c>
      <c r="BT1073" s="34"/>
      <c r="BU1073" s="34">
        <f t="shared" si="125"/>
        <v>0.93084195042230611</v>
      </c>
      <c r="BV1073" s="34">
        <f t="shared" si="126"/>
        <v>0.93084195042230611</v>
      </c>
      <c r="BW1073" s="34">
        <f t="shared" si="127"/>
        <v>1</v>
      </c>
      <c r="BX1073" s="34"/>
      <c r="BY1073" s="34">
        <f>IF(BV1073="","",IF(BQ1073=0,0,((BV1073/BQ1073)*AF1073)))</f>
        <v>3.0834749625977205</v>
      </c>
      <c r="BZ1073" s="34">
        <f>IF(BY1073="","",SUM(S1073:X1073,BY1073))</f>
        <v>97.994596962597726</v>
      </c>
      <c r="CA1073" s="18"/>
      <c r="CB1073" s="20">
        <v>1.6386999999999999E-2</v>
      </c>
      <c r="CC1073" s="20">
        <v>9.8080000000000007E-3</v>
      </c>
      <c r="CD1073" s="20">
        <v>4.8758000000000003E-2</v>
      </c>
      <c r="CE1073" s="20">
        <v>1.2573000000000001E-2</v>
      </c>
      <c r="CF1073" s="20">
        <v>8.829E-3</v>
      </c>
      <c r="CG1073" s="20">
        <v>2.9255E-2</v>
      </c>
      <c r="CH1073" s="20"/>
      <c r="CI1073" s="21">
        <v>4.0899700000000001</v>
      </c>
      <c r="CJ1073" s="21">
        <v>3.5977399999999999</v>
      </c>
      <c r="CK1073" s="21">
        <v>-22.623999999999999</v>
      </c>
      <c r="CL1073" s="21">
        <v>0.36890200000000001</v>
      </c>
      <c r="CM1073" s="21">
        <v>2.5668099999999998</v>
      </c>
      <c r="CN1073" s="21">
        <v>0.34085300000000002</v>
      </c>
      <c r="CO1073" s="21"/>
      <c r="CP1073" s="20">
        <v>17.7819</v>
      </c>
      <c r="CQ1073" s="20">
        <v>55.862900000000003</v>
      </c>
      <c r="CR1073" s="20">
        <v>10.887</v>
      </c>
      <c r="CS1073" s="20">
        <v>365.96</v>
      </c>
      <c r="CT1073" s="20"/>
      <c r="CU1073" s="22">
        <v>44274.371655092596</v>
      </c>
      <c r="CV1073" s="22"/>
    </row>
    <row r="1074" spans="1:100" s="17" customFormat="1" x14ac:dyDescent="0.25">
      <c r="A1074" s="17" t="s">
        <v>84</v>
      </c>
      <c r="B1074" s="17">
        <v>3191</v>
      </c>
      <c r="C1074" s="17">
        <v>11</v>
      </c>
      <c r="E1074" s="18">
        <v>0.59024699999999997</v>
      </c>
      <c r="F1074" s="18">
        <v>0.188835</v>
      </c>
      <c r="G1074" s="18">
        <v>0</v>
      </c>
      <c r="H1074" s="18">
        <v>17.859100000000002</v>
      </c>
      <c r="I1074" s="18">
        <v>0.46539799999999998</v>
      </c>
      <c r="J1074" s="18">
        <v>38.008299999999998</v>
      </c>
      <c r="K1074" s="18">
        <v>42.631999999999998</v>
      </c>
      <c r="L1074" s="18">
        <v>0.25615199999999999</v>
      </c>
      <c r="M1074" s="18">
        <v>100</v>
      </c>
      <c r="N1074" s="18"/>
      <c r="O1074" s="18">
        <v>0.105018</v>
      </c>
      <c r="P1074" s="18">
        <v>42.526899999999998</v>
      </c>
      <c r="Q1074" s="18">
        <f t="shared" si="121"/>
        <v>99.894981999999999</v>
      </c>
      <c r="R1074" s="18"/>
      <c r="S1074" s="18">
        <v>0.79564000000000001</v>
      </c>
      <c r="T1074" s="18">
        <v>0.31314599999999998</v>
      </c>
      <c r="U1074" s="18">
        <v>0</v>
      </c>
      <c r="V1074" s="18">
        <v>40.922499999999999</v>
      </c>
      <c r="W1074" s="18">
        <v>0.46539799999999998</v>
      </c>
      <c r="X1074" s="18">
        <v>53.181199999999997</v>
      </c>
      <c r="Y1074" s="18">
        <v>4.3220499999999999</v>
      </c>
      <c r="Z1074" s="18">
        <v>100</v>
      </c>
      <c r="AA1074" s="19"/>
      <c r="AB1074" s="18">
        <f>IF(Z1074="","",Z1074-O1074)</f>
        <v>99.894981999999999</v>
      </c>
      <c r="AC1074" s="18">
        <f t="shared" si="122"/>
        <v>95.572931999999994</v>
      </c>
      <c r="AD1074" s="18"/>
      <c r="AE1074" s="34">
        <f>IF(M1074="","",IF(M1074&gt;100,M1074, M1074+O1074))</f>
        <v>100.105018</v>
      </c>
      <c r="AF1074" s="37">
        <f>IF(AE1074="","",IF(AE1074="* * *", Y1074, AE1074-SUM(S1074:X1074)))</f>
        <v>4.4271339999999952</v>
      </c>
      <c r="AG1074" s="54"/>
      <c r="AH1074" s="33"/>
      <c r="AI1074" s="34">
        <f>IF(S1074="","",IF(AI$6=0, 0, S1074/AI$6))</f>
        <v>1.2837263754430134E-2</v>
      </c>
      <c r="AJ1074" s="34">
        <f>IF(T1074="","",IF(AJ$6=0, 0, T1074/AJ$6))</f>
        <v>7.76942753858712E-3</v>
      </c>
      <c r="AK1074" s="34">
        <f>IF(U1074="","",IF(AK$6=0, 0, U1074/AK$6))</f>
        <v>0</v>
      </c>
      <c r="AL1074" s="34">
        <f>IF(V1074="","",IF(AL$6=0, 0, V1074/AL$6))</f>
        <v>0.28829925945714563</v>
      </c>
      <c r="AM1074" s="34">
        <f>IF(W1074="","",IF(AM$6=0, 0, W1074/AM$6))</f>
        <v>1.3127737895434605E-2</v>
      </c>
      <c r="AN1074" s="34">
        <f>IF(X1074="","",IF(AN$6=0, 0, X1074/AN$6))</f>
        <v>0.94835352566274456</v>
      </c>
      <c r="AO1074" s="34">
        <f>IF(Y1074="","",IF(AO$6=0, 0, Y1074/AO$6))</f>
        <v>0.25412798859318386</v>
      </c>
      <c r="AP1074" s="34"/>
      <c r="AQ1074" s="34">
        <f>IF(AI1074="","",AI1074*AI$4)</f>
        <v>2.5674527508860269E-2</v>
      </c>
      <c r="AR1074" s="33">
        <f>IF(AJ1074="","",AJ1074*AJ$4)</f>
        <v>7.76942753858712E-3</v>
      </c>
      <c r="AS1074" s="34">
        <f>IF(AK1074="","",AK1074*AK$4)</f>
        <v>0</v>
      </c>
      <c r="AT1074" s="34">
        <f>IF(AL1074="","",AL1074*AL$4)</f>
        <v>0.57659851891429126</v>
      </c>
      <c r="AU1074" s="34">
        <f>IF(AM1074="","",AM1074*AM$4)</f>
        <v>1.3127737895434605E-2</v>
      </c>
      <c r="AV1074" s="34">
        <f>IF(AN1074="","",AN1074*AN$4)</f>
        <v>0.94835352566274456</v>
      </c>
      <c r="AW1074" s="34">
        <f>IF(AO1074="","",AO1074*AO$4)</f>
        <v>0.25412798859318386</v>
      </c>
      <c r="AX1074" s="34"/>
      <c r="AY1074" s="34">
        <f>IF(AQ1074="","",AI1074*AI$5)</f>
        <v>1.2837263754430134E-2</v>
      </c>
      <c r="AZ1074" s="34">
        <f>IF(AR1074="","",AJ1074*AJ$5)</f>
        <v>7.76942753858712E-3</v>
      </c>
      <c r="BA1074" s="34">
        <f>IF(AS1074="","",AK1074*AK$5)</f>
        <v>0</v>
      </c>
      <c r="BB1074" s="34">
        <f>IF(AT1074="","",AL1074*AL$5)</f>
        <v>1.4414962972857281</v>
      </c>
      <c r="BC1074" s="34">
        <f>IF(AU1074="","",AM1074*AM$5)</f>
        <v>0</v>
      </c>
      <c r="BD1074" s="34">
        <f>IF(AV1074="","",AN1074*AN$5)</f>
        <v>0.94835352566274456</v>
      </c>
      <c r="BE1074" s="34">
        <f>IF(AW1074="","",AO1074*AO$5)</f>
        <v>0.25412798859318386</v>
      </c>
      <c r="BF1074" s="34">
        <f>IF(BE1074="","",SUM(AY1074:BE1074))</f>
        <v>2.6645845028346735</v>
      </c>
      <c r="BG1074" s="34"/>
      <c r="BH1074" s="34">
        <f>IF(AT1074="","",3/AT1074)</f>
        <v>5.2029269961512616</v>
      </c>
      <c r="BI1074" s="34"/>
      <c r="BJ1074" s="34">
        <f>IF(AQ1074="","",AQ1074*$BH1074)</f>
        <v>0.1335826922892773</v>
      </c>
      <c r="BK1074" s="34">
        <f>IF(AR1074="","",AR1074*$BH1074)</f>
        <v>4.0423764285155976E-2</v>
      </c>
      <c r="BL1074" s="34">
        <f>IF(AS1074="","",AS1074*$BH1074)</f>
        <v>0</v>
      </c>
      <c r="BM1074" s="34">
        <f>IF(AT1074="","",AT1074*$BH1074)</f>
        <v>3</v>
      </c>
      <c r="BN1074" s="34">
        <f>IF(AU1074="","",AU1074*$BH1074)</f>
        <v>6.8302661894554653E-2</v>
      </c>
      <c r="BO1074" s="34">
        <f>IF(AV1074="","",AV1074*$BH1074)</f>
        <v>4.9342141605659222</v>
      </c>
      <c r="BP1074" s="34">
        <f t="shared" si="123"/>
        <v>13.86363864332481</v>
      </c>
      <c r="BQ1074" s="34">
        <f>IF(AW1074="","",AW1074*$BH1074)</f>
        <v>1.3222093723290962</v>
      </c>
      <c r="BR1074" s="34"/>
      <c r="BS1074" s="34">
        <f t="shared" si="124"/>
        <v>5.1082206171403559</v>
      </c>
      <c r="BT1074" s="34"/>
      <c r="BU1074" s="34">
        <f t="shared" si="125"/>
        <v>0.93169733810544531</v>
      </c>
      <c r="BV1074" s="34">
        <f t="shared" si="126"/>
        <v>0.93169733810544531</v>
      </c>
      <c r="BW1074" s="34">
        <f t="shared" si="127"/>
        <v>1</v>
      </c>
      <c r="BX1074" s="34"/>
      <c r="BY1074" s="34">
        <f>IF(BV1074="","",IF(BQ1074=0,0,((BV1074/BQ1074)*AF1074)))</f>
        <v>3.1195883568502367</v>
      </c>
      <c r="BZ1074" s="34">
        <f>IF(BY1074="","",SUM(S1074:X1074,BY1074))</f>
        <v>98.79747235685025</v>
      </c>
      <c r="CA1074" s="18"/>
      <c r="CB1074" s="20">
        <v>1.6393999999999999E-2</v>
      </c>
      <c r="CC1074" s="20">
        <v>9.9439999999999997E-3</v>
      </c>
      <c r="CD1074" s="20">
        <v>4.8936E-2</v>
      </c>
      <c r="CE1074" s="20">
        <v>1.2030000000000001E-2</v>
      </c>
      <c r="CF1074" s="20">
        <v>8.5330000000000007E-3</v>
      </c>
      <c r="CG1074" s="20">
        <v>2.9916000000000002E-2</v>
      </c>
      <c r="CH1074" s="20"/>
      <c r="CI1074" s="21">
        <v>4.2337800000000003</v>
      </c>
      <c r="CJ1074" s="21">
        <v>3.6075900000000001</v>
      </c>
      <c r="CK1074" s="21">
        <v>-20.74</v>
      </c>
      <c r="CL1074" s="21">
        <v>0.36727300000000002</v>
      </c>
      <c r="CM1074" s="21">
        <v>2.5611600000000001</v>
      </c>
      <c r="CN1074" s="21">
        <v>0.33915000000000001</v>
      </c>
      <c r="CO1074" s="21"/>
      <c r="CP1074" s="20">
        <v>17.8185</v>
      </c>
      <c r="CQ1074" s="20">
        <v>55.845199999999998</v>
      </c>
      <c r="CR1074" s="20">
        <v>10.887</v>
      </c>
      <c r="CS1074" s="20">
        <v>406.61500000000001</v>
      </c>
      <c r="CT1074" s="20"/>
      <c r="CU1074" s="22">
        <v>44274.3734259259</v>
      </c>
      <c r="CV1074" s="22"/>
    </row>
    <row r="1075" spans="1:100" s="17" customFormat="1" x14ac:dyDescent="0.25">
      <c r="A1075" s="17" t="s">
        <v>84</v>
      </c>
      <c r="B1075" s="17">
        <v>3192</v>
      </c>
      <c r="C1075" s="17">
        <v>12</v>
      </c>
      <c r="E1075" s="18">
        <v>0.59476700000000005</v>
      </c>
      <c r="F1075" s="18">
        <v>0.17186100000000001</v>
      </c>
      <c r="G1075" s="18">
        <v>0</v>
      </c>
      <c r="H1075" s="18">
        <v>17.896100000000001</v>
      </c>
      <c r="I1075" s="18">
        <v>0.48766999999999999</v>
      </c>
      <c r="J1075" s="18">
        <v>37.900599999999997</v>
      </c>
      <c r="K1075" s="18">
        <v>42.689</v>
      </c>
      <c r="L1075" s="18">
        <v>0.26005600000000001</v>
      </c>
      <c r="M1075" s="18">
        <v>100</v>
      </c>
      <c r="N1075" s="18"/>
      <c r="O1075" s="18">
        <v>0.110043</v>
      </c>
      <c r="P1075" s="18">
        <v>42.579000000000001</v>
      </c>
      <c r="Q1075" s="18">
        <f t="shared" si="121"/>
        <v>99.889956999999995</v>
      </c>
      <c r="R1075" s="18"/>
      <c r="S1075" s="18">
        <v>0.801732</v>
      </c>
      <c r="T1075" s="18">
        <v>0.284997</v>
      </c>
      <c r="U1075" s="18">
        <v>0</v>
      </c>
      <c r="V1075" s="18">
        <v>41.007199999999997</v>
      </c>
      <c r="W1075" s="18">
        <v>0.48766999999999999</v>
      </c>
      <c r="X1075" s="18">
        <v>53.030500000000004</v>
      </c>
      <c r="Y1075" s="18">
        <v>4.3879299999999999</v>
      </c>
      <c r="Z1075" s="18">
        <v>100</v>
      </c>
      <c r="AA1075" s="19"/>
      <c r="AB1075" s="18">
        <f>IF(Z1075="","",Z1075-O1075)</f>
        <v>99.889956999999995</v>
      </c>
      <c r="AC1075" s="18">
        <f t="shared" si="122"/>
        <v>95.502026999999998</v>
      </c>
      <c r="AD1075" s="18"/>
      <c r="AE1075" s="34">
        <f>IF(M1075="","",IF(M1075&gt;100,M1075, M1075+O1075))</f>
        <v>100.110043</v>
      </c>
      <c r="AF1075" s="37">
        <f>IF(AE1075="","",IF(AE1075="* * *", Y1075, AE1075-SUM(S1075:X1075)))</f>
        <v>4.4979440000000039</v>
      </c>
      <c r="AG1075" s="54"/>
      <c r="AH1075" s="33"/>
      <c r="AI1075" s="34">
        <f>IF(S1075="","",IF(AI$6=0, 0, S1075/AI$6))</f>
        <v>1.293555520633299E-2</v>
      </c>
      <c r="AJ1075" s="34">
        <f>IF(T1075="","",IF(AJ$6=0, 0, T1075/AJ$6))</f>
        <v>7.0710261035258747E-3</v>
      </c>
      <c r="AK1075" s="34">
        <f>IF(U1075="","",IF(AK$6=0, 0, U1075/AK$6))</f>
        <v>0</v>
      </c>
      <c r="AL1075" s="34">
        <f>IF(V1075="","",IF(AL$6=0, 0, V1075/AL$6))</f>
        <v>0.2888959714682891</v>
      </c>
      <c r="AM1075" s="34">
        <f>IF(W1075="","",IF(AM$6=0, 0, W1075/AM$6))</f>
        <v>1.3755976474902331E-2</v>
      </c>
      <c r="AN1075" s="34">
        <f>IF(X1075="","",IF(AN$6=0, 0, X1075/AN$6))</f>
        <v>0.94566616854561725</v>
      </c>
      <c r="AO1075" s="34">
        <f>IF(Y1075="","",IF(AO$6=0, 0, Y1075/AO$6))</f>
        <v>0.25800160224608443</v>
      </c>
      <c r="AP1075" s="34"/>
      <c r="AQ1075" s="34">
        <f>IF(AI1075="","",AI1075*AI$4)</f>
        <v>2.587111041266598E-2</v>
      </c>
      <c r="AR1075" s="33">
        <f>IF(AJ1075="","",AJ1075*AJ$4)</f>
        <v>7.0710261035258747E-3</v>
      </c>
      <c r="AS1075" s="34">
        <f>IF(AK1075="","",AK1075*AK$4)</f>
        <v>0</v>
      </c>
      <c r="AT1075" s="34">
        <f>IF(AL1075="","",AL1075*AL$4)</f>
        <v>0.57779194293657821</v>
      </c>
      <c r="AU1075" s="34">
        <f>IF(AM1075="","",AM1075*AM$4)</f>
        <v>1.3755976474902331E-2</v>
      </c>
      <c r="AV1075" s="34">
        <f>IF(AN1075="","",AN1075*AN$4)</f>
        <v>0.94566616854561725</v>
      </c>
      <c r="AW1075" s="34">
        <f>IF(AO1075="","",AO1075*AO$4)</f>
        <v>0.25800160224608443</v>
      </c>
      <c r="AX1075" s="34"/>
      <c r="AY1075" s="34">
        <f>IF(AQ1075="","",AI1075*AI$5)</f>
        <v>1.293555520633299E-2</v>
      </c>
      <c r="AZ1075" s="34">
        <f>IF(AR1075="","",AJ1075*AJ$5)</f>
        <v>7.0710261035258747E-3</v>
      </c>
      <c r="BA1075" s="34">
        <f>IF(AS1075="","",AK1075*AK$5)</f>
        <v>0</v>
      </c>
      <c r="BB1075" s="34">
        <f>IF(AT1075="","",AL1075*AL$5)</f>
        <v>1.4444798573414455</v>
      </c>
      <c r="BC1075" s="34">
        <f>IF(AU1075="","",AM1075*AM$5)</f>
        <v>0</v>
      </c>
      <c r="BD1075" s="34">
        <f>IF(AV1075="","",AN1075*AN$5)</f>
        <v>0.94566616854561725</v>
      </c>
      <c r="BE1075" s="34">
        <f>IF(AW1075="","",AO1075*AO$5)</f>
        <v>0.25800160224608443</v>
      </c>
      <c r="BF1075" s="34">
        <f>IF(BE1075="","",SUM(AY1075:BE1075))</f>
        <v>2.668154209443006</v>
      </c>
      <c r="BG1075" s="34"/>
      <c r="BH1075" s="34">
        <f>IF(AT1075="","",3/AT1075)</f>
        <v>5.1921803975887171</v>
      </c>
      <c r="BI1075" s="34"/>
      <c r="BJ1075" s="34">
        <f>IF(AQ1075="","",AQ1075*$BH1075)</f>
        <v>0.13432747234849765</v>
      </c>
      <c r="BK1075" s="34">
        <f>IF(AR1075="","",AR1075*$BH1075)</f>
        <v>3.6714043125565171E-2</v>
      </c>
      <c r="BL1075" s="34">
        <f>IF(AS1075="","",AS1075*$BH1075)</f>
        <v>0</v>
      </c>
      <c r="BM1075" s="34">
        <f>IF(AT1075="","",AT1075*$BH1075)</f>
        <v>3</v>
      </c>
      <c r="BN1075" s="34">
        <f>IF(AU1075="","",AU1075*$BH1075)</f>
        <v>7.1423511402679427E-2</v>
      </c>
      <c r="BO1075" s="34">
        <f>IF(AV1075="","",AV1075*$BH1075)</f>
        <v>4.9100693429853814</v>
      </c>
      <c r="BP1075" s="34">
        <f t="shared" si="123"/>
        <v>13.853537984013796</v>
      </c>
      <c r="BQ1075" s="34">
        <f>IF(AW1075="","",AW1075*$BH1075)</f>
        <v>1.3395908617286008</v>
      </c>
      <c r="BR1075" s="34"/>
      <c r="BS1075" s="34">
        <f t="shared" si="124"/>
        <v>5.0811108584594447</v>
      </c>
      <c r="BT1075" s="34"/>
      <c r="BU1075" s="34">
        <f t="shared" si="125"/>
        <v>0.92857648859732056</v>
      </c>
      <c r="BV1075" s="34">
        <f t="shared" si="126"/>
        <v>0.92857648859732056</v>
      </c>
      <c r="BW1075" s="34">
        <f t="shared" si="127"/>
        <v>1</v>
      </c>
      <c r="BX1075" s="34"/>
      <c r="BY1075" s="34">
        <f>IF(BV1075="","",IF(BQ1075=0,0,((BV1075/BQ1075)*AF1075)))</f>
        <v>3.1178811118775611</v>
      </c>
      <c r="BZ1075" s="34">
        <f>IF(BY1075="","",SUM(S1075:X1075,BY1075))</f>
        <v>98.729980111877566</v>
      </c>
      <c r="CA1075" s="18"/>
      <c r="CB1075" s="20">
        <v>1.6577000000000001E-2</v>
      </c>
      <c r="CC1075" s="20">
        <v>1.0267999999999999E-2</v>
      </c>
      <c r="CD1075" s="20">
        <v>4.9459999999999997E-2</v>
      </c>
      <c r="CE1075" s="20">
        <v>1.1998E-2</v>
      </c>
      <c r="CF1075" s="20">
        <v>8.5780000000000006E-3</v>
      </c>
      <c r="CG1075" s="20">
        <v>3.0903E-2</v>
      </c>
      <c r="CH1075" s="20"/>
      <c r="CI1075" s="21">
        <v>4.2237999999999998</v>
      </c>
      <c r="CJ1075" s="21">
        <v>3.9323899999999998</v>
      </c>
      <c r="CK1075" s="21">
        <v>-17.302</v>
      </c>
      <c r="CL1075" s="21">
        <v>0.36692599999999997</v>
      </c>
      <c r="CM1075" s="21">
        <v>2.4962200000000001</v>
      </c>
      <c r="CN1075" s="21">
        <v>0.33984599999999998</v>
      </c>
      <c r="CO1075" s="21"/>
      <c r="CP1075" s="20">
        <v>17.8552</v>
      </c>
      <c r="CQ1075" s="20">
        <v>55.827800000000003</v>
      </c>
      <c r="CR1075" s="20">
        <v>10.887</v>
      </c>
      <c r="CS1075" s="20">
        <v>447.23</v>
      </c>
      <c r="CT1075" s="20"/>
      <c r="CU1075" s="22">
        <v>44274.375219907401</v>
      </c>
      <c r="CV1075" s="22"/>
    </row>
    <row r="1076" spans="1:100" s="17" customFormat="1" x14ac:dyDescent="0.25">
      <c r="A1076" s="17" t="s">
        <v>84</v>
      </c>
      <c r="B1076" s="17">
        <v>3193</v>
      </c>
      <c r="C1076" s="17">
        <v>13</v>
      </c>
      <c r="E1076" s="18">
        <v>0.53353399999999995</v>
      </c>
      <c r="F1076" s="18">
        <v>0.167069</v>
      </c>
      <c r="G1076" s="18">
        <v>0</v>
      </c>
      <c r="H1076" s="18">
        <v>17.746200000000002</v>
      </c>
      <c r="I1076" s="18">
        <v>0.48947499999999999</v>
      </c>
      <c r="J1076" s="18">
        <v>37.679900000000004</v>
      </c>
      <c r="K1076" s="18">
        <v>43.079900000000002</v>
      </c>
      <c r="L1076" s="18">
        <v>0.30396499999999999</v>
      </c>
      <c r="M1076" s="18">
        <v>100</v>
      </c>
      <c r="N1076" s="18"/>
      <c r="O1076" s="18">
        <v>0.11045099999999999</v>
      </c>
      <c r="P1076" s="18">
        <v>42.9694</v>
      </c>
      <c r="Q1076" s="18">
        <f t="shared" si="121"/>
        <v>99.889549000000002</v>
      </c>
      <c r="R1076" s="18"/>
      <c r="S1076" s="18">
        <v>0.71919100000000002</v>
      </c>
      <c r="T1076" s="18">
        <v>0.27705099999999999</v>
      </c>
      <c r="U1076" s="18">
        <v>0</v>
      </c>
      <c r="V1076" s="18">
        <v>40.663699999999999</v>
      </c>
      <c r="W1076" s="18">
        <v>0.48947499999999999</v>
      </c>
      <c r="X1076" s="18">
        <v>52.721800000000002</v>
      </c>
      <c r="Y1076" s="18">
        <v>5.1288</v>
      </c>
      <c r="Z1076" s="18">
        <v>100</v>
      </c>
      <c r="AA1076" s="19"/>
      <c r="AB1076" s="18">
        <f>IF(Z1076="","",Z1076-O1076)</f>
        <v>99.889549000000002</v>
      </c>
      <c r="AC1076" s="18">
        <f t="shared" si="122"/>
        <v>94.760749000000004</v>
      </c>
      <c r="AD1076" s="18"/>
      <c r="AE1076" s="34">
        <f>IF(M1076="","",IF(M1076&gt;100,M1076, M1076+O1076))</f>
        <v>100.110451</v>
      </c>
      <c r="AF1076" s="37">
        <f>IF(AE1076="","",IF(AE1076="* * *", Y1076, AE1076-SUM(S1076:X1076)))</f>
        <v>5.2392339999999962</v>
      </c>
      <c r="AG1076" s="54"/>
      <c r="AH1076" s="33"/>
      <c r="AI1076" s="34">
        <f>IF(S1076="","",IF(AI$6=0, 0, S1076/AI$6))</f>
        <v>1.1603796386320902E-2</v>
      </c>
      <c r="AJ1076" s="34">
        <f>IF(T1076="","",IF(AJ$6=0, 0, T1076/AJ$6))</f>
        <v>6.8738788584018322E-3</v>
      </c>
      <c r="AK1076" s="34">
        <f>IF(U1076="","",IF(AK$6=0, 0, U1076/AK$6))</f>
        <v>0</v>
      </c>
      <c r="AL1076" s="34">
        <f>IF(V1076="","",IF(AL$6=0, 0, V1076/AL$6))</f>
        <v>0.28647601189535177</v>
      </c>
      <c r="AM1076" s="34">
        <f>IF(W1076="","",IF(AM$6=0, 0, W1076/AM$6))</f>
        <v>1.3806891104748739E-2</v>
      </c>
      <c r="AN1076" s="34">
        <f>IF(X1076="","",IF(AN$6=0, 0, X1076/AN$6))</f>
        <v>0.94016127709201924</v>
      </c>
      <c r="AO1076" s="34">
        <f>IF(Y1076="","",IF(AO$6=0, 0, Y1076/AO$6))</f>
        <v>0.3015632923952109</v>
      </c>
      <c r="AP1076" s="34"/>
      <c r="AQ1076" s="34">
        <f>IF(AI1076="","",AI1076*AI$4)</f>
        <v>2.3207592772641804E-2</v>
      </c>
      <c r="AR1076" s="33">
        <f>IF(AJ1076="","",AJ1076*AJ$4)</f>
        <v>6.8738788584018322E-3</v>
      </c>
      <c r="AS1076" s="34">
        <f>IF(AK1076="","",AK1076*AK$4)</f>
        <v>0</v>
      </c>
      <c r="AT1076" s="34">
        <f>IF(AL1076="","",AL1076*AL$4)</f>
        <v>0.57295202379070354</v>
      </c>
      <c r="AU1076" s="34">
        <f>IF(AM1076="","",AM1076*AM$4)</f>
        <v>1.3806891104748739E-2</v>
      </c>
      <c r="AV1076" s="34">
        <f>IF(AN1076="","",AN1076*AN$4)</f>
        <v>0.94016127709201924</v>
      </c>
      <c r="AW1076" s="34">
        <f>IF(AO1076="","",AO1076*AO$4)</f>
        <v>0.3015632923952109</v>
      </c>
      <c r="AX1076" s="34"/>
      <c r="AY1076" s="34">
        <f>IF(AQ1076="","",AI1076*AI$5)</f>
        <v>1.1603796386320902E-2</v>
      </c>
      <c r="AZ1076" s="34">
        <f>IF(AR1076="","",AJ1076*AJ$5)</f>
        <v>6.8738788584018322E-3</v>
      </c>
      <c r="BA1076" s="34">
        <f>IF(AS1076="","",AK1076*AK$5)</f>
        <v>0</v>
      </c>
      <c r="BB1076" s="34">
        <f>IF(AT1076="","",AL1076*AL$5)</f>
        <v>1.4323800594767588</v>
      </c>
      <c r="BC1076" s="34">
        <f>IF(AU1076="","",AM1076*AM$5)</f>
        <v>0</v>
      </c>
      <c r="BD1076" s="34">
        <f>IF(AV1076="","",AN1076*AN$5)</f>
        <v>0.94016127709201924</v>
      </c>
      <c r="BE1076" s="34">
        <f>IF(AW1076="","",AO1076*AO$5)</f>
        <v>0.3015632923952109</v>
      </c>
      <c r="BF1076" s="34">
        <f>IF(BE1076="","",SUM(AY1076:BE1076))</f>
        <v>2.6925823042087118</v>
      </c>
      <c r="BG1076" s="34"/>
      <c r="BH1076" s="34">
        <f>IF(AT1076="","",3/AT1076)</f>
        <v>5.2360404980363322</v>
      </c>
      <c r="BI1076" s="34"/>
      <c r="BJ1076" s="34">
        <f>IF(AQ1076="","",AQ1076*$BH1076)</f>
        <v>0.12151589561948778</v>
      </c>
      <c r="BK1076" s="34">
        <f>IF(AR1076="","",AR1076*$BH1076)</f>
        <v>3.5991908081187747E-2</v>
      </c>
      <c r="BL1076" s="34">
        <f>IF(AS1076="","",AS1076*$BH1076)</f>
        <v>0</v>
      </c>
      <c r="BM1076" s="34">
        <f>IF(AT1076="","",AT1076*$BH1076)</f>
        <v>3</v>
      </c>
      <c r="BN1076" s="34">
        <f>IF(AU1076="","",AU1076*$BH1076)</f>
        <v>7.2293440976441997E-2</v>
      </c>
      <c r="BO1076" s="34">
        <f>IF(AV1076="","",AV1076*$BH1076)</f>
        <v>4.9227225215393702</v>
      </c>
      <c r="BP1076" s="34">
        <f t="shared" si="123"/>
        <v>14.098469989132798</v>
      </c>
      <c r="BQ1076" s="34">
        <f>IF(AW1076="","",AW1076*$BH1076)</f>
        <v>1.5789976117024962</v>
      </c>
      <c r="BR1076" s="34"/>
      <c r="BS1076" s="34">
        <f t="shared" si="124"/>
        <v>5.0802303252400458</v>
      </c>
      <c r="BT1076" s="34"/>
      <c r="BU1076" s="34">
        <f t="shared" si="125"/>
        <v>0.92770655902355803</v>
      </c>
      <c r="BV1076" s="34">
        <f t="shared" si="126"/>
        <v>0.92770655902355803</v>
      </c>
      <c r="BW1076" s="34">
        <f t="shared" si="127"/>
        <v>1</v>
      </c>
      <c r="BX1076" s="34"/>
      <c r="BY1076" s="34">
        <f>IF(BV1076="","",IF(BQ1076=0,0,((BV1076/BQ1076)*AF1076)))</f>
        <v>3.0782008218610311</v>
      </c>
      <c r="BZ1076" s="34">
        <f>IF(BY1076="","",SUM(S1076:X1076,BY1076))</f>
        <v>97.949417821861033</v>
      </c>
      <c r="CA1076" s="18"/>
      <c r="CB1076" s="20">
        <v>1.6961E-2</v>
      </c>
      <c r="CC1076" s="20">
        <v>9.9159999999999995E-3</v>
      </c>
      <c r="CD1076" s="20">
        <v>4.9133999999999997E-2</v>
      </c>
      <c r="CE1076" s="20">
        <v>1.2930000000000001E-2</v>
      </c>
      <c r="CF1076" s="20">
        <v>8.8590000000000006E-3</v>
      </c>
      <c r="CG1076" s="20">
        <v>3.0927E-2</v>
      </c>
      <c r="CH1076" s="20"/>
      <c r="CI1076" s="21">
        <v>4.5337100000000001</v>
      </c>
      <c r="CJ1076" s="21">
        <v>3.94713</v>
      </c>
      <c r="CK1076" s="21">
        <v>-16.844999999999999</v>
      </c>
      <c r="CL1076" s="21">
        <v>0.36885699999999999</v>
      </c>
      <c r="CM1076" s="21">
        <v>2.5027300000000001</v>
      </c>
      <c r="CN1076" s="21">
        <v>0.340976</v>
      </c>
      <c r="CO1076" s="21"/>
      <c r="CP1076" s="20">
        <v>17.8917</v>
      </c>
      <c r="CQ1076" s="20">
        <v>55.810200000000002</v>
      </c>
      <c r="CR1076" s="20">
        <v>10.8865</v>
      </c>
      <c r="CS1076" s="20">
        <v>487.75299999999999</v>
      </c>
      <c r="CT1076" s="20"/>
      <c r="CU1076" s="22">
        <v>44274.377002314803</v>
      </c>
      <c r="CV1076" s="22"/>
    </row>
    <row r="1077" spans="1:100" s="17" customFormat="1" x14ac:dyDescent="0.25">
      <c r="A1077" s="17" t="s">
        <v>84</v>
      </c>
      <c r="B1077" s="17">
        <v>3194</v>
      </c>
      <c r="C1077" s="17">
        <v>14</v>
      </c>
      <c r="E1077" s="18">
        <v>0.53361999999999998</v>
      </c>
      <c r="F1077" s="18">
        <v>0.16674700000000001</v>
      </c>
      <c r="G1077" s="18">
        <v>0</v>
      </c>
      <c r="H1077" s="18">
        <v>17.828399999999998</v>
      </c>
      <c r="I1077" s="18">
        <v>0.49945299999999998</v>
      </c>
      <c r="J1077" s="18">
        <v>37.884799999999998</v>
      </c>
      <c r="K1077" s="18">
        <v>42.811799999999998</v>
      </c>
      <c r="L1077" s="18">
        <v>0.27524799999999999</v>
      </c>
      <c r="M1077" s="18">
        <v>100</v>
      </c>
      <c r="N1077" s="18"/>
      <c r="O1077" s="18">
        <v>0.112702</v>
      </c>
      <c r="P1077" s="18">
        <v>42.699100000000001</v>
      </c>
      <c r="Q1077" s="18">
        <f t="shared" si="121"/>
        <v>99.887298000000001</v>
      </c>
      <c r="R1077" s="18"/>
      <c r="S1077" s="18">
        <v>0.71930799999999995</v>
      </c>
      <c r="T1077" s="18">
        <v>0.27651599999999998</v>
      </c>
      <c r="U1077" s="18">
        <v>0</v>
      </c>
      <c r="V1077" s="18">
        <v>40.851999999999997</v>
      </c>
      <c r="W1077" s="18">
        <v>0.49945299999999998</v>
      </c>
      <c r="X1077" s="18">
        <v>53.008499999999998</v>
      </c>
      <c r="Y1077" s="18">
        <v>4.6442600000000001</v>
      </c>
      <c r="Z1077" s="18">
        <v>100</v>
      </c>
      <c r="AA1077" s="19"/>
      <c r="AB1077" s="18">
        <f>IF(Z1077="","",Z1077-O1077)</f>
        <v>99.887298000000001</v>
      </c>
      <c r="AC1077" s="18">
        <f t="shared" si="122"/>
        <v>95.243037999999999</v>
      </c>
      <c r="AD1077" s="18"/>
      <c r="AE1077" s="34">
        <f>IF(M1077="","",IF(M1077&gt;100,M1077, M1077+O1077))</f>
        <v>100.112702</v>
      </c>
      <c r="AF1077" s="37">
        <f>IF(AE1077="","",IF(AE1077="* * *", Y1077, AE1077-SUM(S1077:X1077)))</f>
        <v>4.7569250000000096</v>
      </c>
      <c r="AG1077" s="54"/>
      <c r="AH1077" s="33"/>
      <c r="AI1077" s="34">
        <f>IF(S1077="","",IF(AI$6=0, 0, S1077/AI$6))</f>
        <v>1.1605684124317065E-2</v>
      </c>
      <c r="AJ1077" s="34">
        <f>IF(T1077="","",IF(AJ$6=0, 0, T1077/AJ$6))</f>
        <v>6.860605038097105E-3</v>
      </c>
      <c r="AK1077" s="34">
        <f>IF(U1077="","",IF(AK$6=0, 0, U1077/AK$6))</f>
        <v>0</v>
      </c>
      <c r="AL1077" s="34">
        <f>IF(V1077="","",IF(AL$6=0, 0, V1077/AL$6))</f>
        <v>0.2878025865316956</v>
      </c>
      <c r="AM1077" s="34">
        <f>IF(W1077="","",IF(AM$6=0, 0, W1077/AM$6))</f>
        <v>1.4088346050237647E-2</v>
      </c>
      <c r="AN1077" s="34">
        <f>IF(X1077="","",IF(AN$6=0, 0, X1077/AN$6))</f>
        <v>0.94527385363800731</v>
      </c>
      <c r="AO1077" s="34">
        <f>IF(Y1077="","",IF(AO$6=0, 0, Y1077/AO$6))</f>
        <v>0.27307329908348588</v>
      </c>
      <c r="AP1077" s="34"/>
      <c r="AQ1077" s="34">
        <f>IF(AI1077="","",AI1077*AI$4)</f>
        <v>2.321136824863413E-2</v>
      </c>
      <c r="AR1077" s="33">
        <f>IF(AJ1077="","",AJ1077*AJ$4)</f>
        <v>6.860605038097105E-3</v>
      </c>
      <c r="AS1077" s="34">
        <f>IF(AK1077="","",AK1077*AK$4)</f>
        <v>0</v>
      </c>
      <c r="AT1077" s="34">
        <f>IF(AL1077="","",AL1077*AL$4)</f>
        <v>0.57560517306339121</v>
      </c>
      <c r="AU1077" s="34">
        <f>IF(AM1077="","",AM1077*AM$4)</f>
        <v>1.4088346050237647E-2</v>
      </c>
      <c r="AV1077" s="34">
        <f>IF(AN1077="","",AN1077*AN$4)</f>
        <v>0.94527385363800731</v>
      </c>
      <c r="AW1077" s="34">
        <f>IF(AO1077="","",AO1077*AO$4)</f>
        <v>0.27307329908348588</v>
      </c>
      <c r="AX1077" s="34"/>
      <c r="AY1077" s="34">
        <f>IF(AQ1077="","",AI1077*AI$5)</f>
        <v>1.1605684124317065E-2</v>
      </c>
      <c r="AZ1077" s="34">
        <f>IF(AR1077="","",AJ1077*AJ$5)</f>
        <v>6.860605038097105E-3</v>
      </c>
      <c r="BA1077" s="34">
        <f>IF(AS1077="","",AK1077*AK$5)</f>
        <v>0</v>
      </c>
      <c r="BB1077" s="34">
        <f>IF(AT1077="","",AL1077*AL$5)</f>
        <v>1.439012932658478</v>
      </c>
      <c r="BC1077" s="34">
        <f>IF(AU1077="","",AM1077*AM$5)</f>
        <v>0</v>
      </c>
      <c r="BD1077" s="34">
        <f>IF(AV1077="","",AN1077*AN$5)</f>
        <v>0.94527385363800731</v>
      </c>
      <c r="BE1077" s="34">
        <f>IF(AW1077="","",AO1077*AO$5)</f>
        <v>0.27307329908348588</v>
      </c>
      <c r="BF1077" s="34">
        <f>IF(BE1077="","",SUM(AY1077:BE1077))</f>
        <v>2.6758263745423854</v>
      </c>
      <c r="BG1077" s="34"/>
      <c r="BH1077" s="34">
        <f>IF(AT1077="","",3/AT1077)</f>
        <v>5.2119059042396945</v>
      </c>
      <c r="BI1077" s="34"/>
      <c r="BJ1077" s="34">
        <f>IF(AQ1077="","",AQ1077*$BH1077)</f>
        <v>0.12097546722053799</v>
      </c>
      <c r="BK1077" s="34">
        <f>IF(AR1077="","",AR1077*$BH1077)</f>
        <v>3.5756827904714898E-2</v>
      </c>
      <c r="BL1077" s="34">
        <f>IF(AS1077="","",AS1077*$BH1077)</f>
        <v>0</v>
      </c>
      <c r="BM1077" s="34">
        <f>IF(AT1077="","",AT1077*$BH1077)</f>
        <v>2.9999999999999996</v>
      </c>
      <c r="BN1077" s="34">
        <f>IF(AU1077="","",AU1077*$BH1077)</f>
        <v>7.3427133960205573E-2</v>
      </c>
      <c r="BO1077" s="34">
        <f>IF(AV1077="","",AV1077*$BH1077)</f>
        <v>4.9266783788993394</v>
      </c>
      <c r="BP1077" s="34">
        <f t="shared" si="123"/>
        <v>13.946155280197754</v>
      </c>
      <c r="BQ1077" s="34">
        <f>IF(AW1077="","",AW1077*$BH1077)</f>
        <v>1.4232323397834319</v>
      </c>
      <c r="BR1077" s="34"/>
      <c r="BS1077" s="34">
        <f t="shared" si="124"/>
        <v>5.0834106740245923</v>
      </c>
      <c r="BT1077" s="34"/>
      <c r="BU1077" s="34">
        <f t="shared" si="125"/>
        <v>0.92657286603979438</v>
      </c>
      <c r="BV1077" s="34">
        <f t="shared" si="126"/>
        <v>0.92657286603979438</v>
      </c>
      <c r="BW1077" s="34">
        <f t="shared" si="127"/>
        <v>1</v>
      </c>
      <c r="BX1077" s="34"/>
      <c r="BY1077" s="34">
        <f>IF(BV1077="","",IF(BQ1077=0,0,((BV1077/BQ1077)*AF1077)))</f>
        <v>3.0969206555951727</v>
      </c>
      <c r="BZ1077" s="34">
        <f>IF(BY1077="","",SUM(S1077:X1077,BY1077))</f>
        <v>98.452697655595159</v>
      </c>
      <c r="CA1077" s="18"/>
      <c r="CB1077" s="20">
        <v>1.5647999999999999E-2</v>
      </c>
      <c r="CC1077" s="20">
        <v>1.0085999999999999E-2</v>
      </c>
      <c r="CD1077" s="20">
        <v>4.8971000000000001E-2</v>
      </c>
      <c r="CE1077" s="20">
        <v>1.2614E-2</v>
      </c>
      <c r="CF1077" s="20">
        <v>8.5179999999999995E-3</v>
      </c>
      <c r="CG1077" s="20">
        <v>3.0113000000000001E-2</v>
      </c>
      <c r="CH1077" s="20"/>
      <c r="CI1077" s="21">
        <v>4.4586600000000001</v>
      </c>
      <c r="CJ1077" s="21">
        <v>3.9870299999999999</v>
      </c>
      <c r="CK1077" s="21">
        <v>-24.690999999999999</v>
      </c>
      <c r="CL1077" s="21">
        <v>0.36789100000000002</v>
      </c>
      <c r="CM1077" s="21">
        <v>2.46075</v>
      </c>
      <c r="CN1077" s="21">
        <v>0.33992600000000001</v>
      </c>
      <c r="CO1077" s="21"/>
      <c r="CP1077" s="20">
        <v>17.9285</v>
      </c>
      <c r="CQ1077" s="20">
        <v>55.7928</v>
      </c>
      <c r="CR1077" s="20">
        <v>10.8865</v>
      </c>
      <c r="CS1077" s="20">
        <v>528.45699999999999</v>
      </c>
      <c r="CT1077" s="20"/>
      <c r="CU1077" s="22">
        <v>44274.378773148201</v>
      </c>
      <c r="CV1077" s="22"/>
    </row>
    <row r="1078" spans="1:100" s="17" customFormat="1" x14ac:dyDescent="0.25">
      <c r="A1078" s="17" t="s">
        <v>84</v>
      </c>
      <c r="B1078" s="17">
        <v>3195</v>
      </c>
      <c r="C1078" s="17">
        <v>15</v>
      </c>
      <c r="E1078" s="18">
        <v>0.56436299999999995</v>
      </c>
      <c r="F1078" s="18">
        <v>0.16819700000000001</v>
      </c>
      <c r="G1078" s="18">
        <v>0</v>
      </c>
      <c r="H1078" s="18">
        <v>17.854500000000002</v>
      </c>
      <c r="I1078" s="18">
        <v>0.52625299999999997</v>
      </c>
      <c r="J1078" s="18">
        <v>37.799599999999998</v>
      </c>
      <c r="K1078" s="18">
        <v>42.8125</v>
      </c>
      <c r="L1078" s="18">
        <v>0.27457599999999999</v>
      </c>
      <c r="M1078" s="18">
        <v>100</v>
      </c>
      <c r="N1078" s="18"/>
      <c r="O1078" s="18">
        <v>0.11874999999999999</v>
      </c>
      <c r="P1078" s="18">
        <v>42.693800000000003</v>
      </c>
      <c r="Q1078" s="18">
        <f t="shared" si="121"/>
        <v>99.881249999999994</v>
      </c>
      <c r="R1078" s="18"/>
      <c r="S1078" s="18">
        <v>0.76074799999999998</v>
      </c>
      <c r="T1078" s="18">
        <v>0.27892099999999997</v>
      </c>
      <c r="U1078" s="18">
        <v>0</v>
      </c>
      <c r="V1078" s="18">
        <v>40.911900000000003</v>
      </c>
      <c r="W1078" s="18">
        <v>0.52625299999999997</v>
      </c>
      <c r="X1078" s="18">
        <v>52.889299999999999</v>
      </c>
      <c r="Y1078" s="18">
        <v>4.63293</v>
      </c>
      <c r="Z1078" s="18">
        <v>100</v>
      </c>
      <c r="AA1078" s="19"/>
      <c r="AB1078" s="18">
        <f>IF(Z1078="","",Z1078-O1078)</f>
        <v>99.881249999999994</v>
      </c>
      <c r="AC1078" s="18">
        <f t="shared" si="122"/>
        <v>95.248319999999993</v>
      </c>
      <c r="AD1078" s="18"/>
      <c r="AE1078" s="34">
        <f>IF(M1078="","",IF(M1078&gt;100,M1078, M1078+O1078))</f>
        <v>100.11875000000001</v>
      </c>
      <c r="AF1078" s="37">
        <f>IF(AE1078="","",IF(AE1078="* * *", Y1078, AE1078-SUM(S1078:X1078)))</f>
        <v>4.7516280000000108</v>
      </c>
      <c r="AG1078" s="54"/>
      <c r="AH1078" s="33"/>
      <c r="AI1078" s="34">
        <f>IF(S1078="","",IF(AI$6=0, 0, S1078/AI$6))</f>
        <v>1.2274298334240629E-2</v>
      </c>
      <c r="AJ1078" s="34">
        <f>IF(T1078="","",IF(AJ$6=0, 0, T1078/AJ$6))</f>
        <v>6.9202752022706916E-3</v>
      </c>
      <c r="AK1078" s="34">
        <f>IF(U1078="","",IF(AK$6=0, 0, U1078/AK$6))</f>
        <v>0</v>
      </c>
      <c r="AL1078" s="34">
        <f>IF(V1078="","",IF(AL$6=0, 0, V1078/AL$6))</f>
        <v>0.28822458239317728</v>
      </c>
      <c r="AM1078" s="34">
        <f>IF(W1078="","",IF(AM$6=0, 0, W1078/AM$6))</f>
        <v>1.4844308421364397E-2</v>
      </c>
      <c r="AN1078" s="34">
        <f>IF(X1078="","",IF(AN$6=0, 0, X1078/AN$6))</f>
        <v>0.94314822013859401</v>
      </c>
      <c r="AO1078" s="34">
        <f>IF(Y1078="","",IF(AO$6=0, 0, Y1078/AO$6))</f>
        <v>0.27240711750049612</v>
      </c>
      <c r="AP1078" s="34"/>
      <c r="AQ1078" s="34">
        <f>IF(AI1078="","",AI1078*AI$4)</f>
        <v>2.4548596668481259E-2</v>
      </c>
      <c r="AR1078" s="33">
        <f>IF(AJ1078="","",AJ1078*AJ$4)</f>
        <v>6.9202752022706916E-3</v>
      </c>
      <c r="AS1078" s="34">
        <f>IF(AK1078="","",AK1078*AK$4)</f>
        <v>0</v>
      </c>
      <c r="AT1078" s="34">
        <f>IF(AL1078="","",AL1078*AL$4)</f>
        <v>0.57644916478635455</v>
      </c>
      <c r="AU1078" s="34">
        <f>IF(AM1078="","",AM1078*AM$4)</f>
        <v>1.4844308421364397E-2</v>
      </c>
      <c r="AV1078" s="34">
        <f>IF(AN1078="","",AN1078*AN$4)</f>
        <v>0.94314822013859401</v>
      </c>
      <c r="AW1078" s="34">
        <f>IF(AO1078="","",AO1078*AO$4)</f>
        <v>0.27240711750049612</v>
      </c>
      <c r="AX1078" s="34"/>
      <c r="AY1078" s="34">
        <f>IF(AQ1078="","",AI1078*AI$5)</f>
        <v>1.2274298334240629E-2</v>
      </c>
      <c r="AZ1078" s="34">
        <f>IF(AR1078="","",AJ1078*AJ$5)</f>
        <v>6.9202752022706916E-3</v>
      </c>
      <c r="BA1078" s="34">
        <f>IF(AS1078="","",AK1078*AK$5)</f>
        <v>0</v>
      </c>
      <c r="BB1078" s="34">
        <f>IF(AT1078="","",AL1078*AL$5)</f>
        <v>1.4411229119658864</v>
      </c>
      <c r="BC1078" s="34">
        <f>IF(AU1078="","",AM1078*AM$5)</f>
        <v>0</v>
      </c>
      <c r="BD1078" s="34">
        <f>IF(AV1078="","",AN1078*AN$5)</f>
        <v>0.94314822013859401</v>
      </c>
      <c r="BE1078" s="34">
        <f>IF(AW1078="","",AO1078*AO$5)</f>
        <v>0.27240711750049612</v>
      </c>
      <c r="BF1078" s="34">
        <f>IF(BE1078="","",SUM(AY1078:BE1078))</f>
        <v>2.6758728231414879</v>
      </c>
      <c r="BG1078" s="34"/>
      <c r="BH1078" s="34">
        <f>IF(AT1078="","",3/AT1078)</f>
        <v>5.2042750397806019</v>
      </c>
      <c r="BI1078" s="34"/>
      <c r="BJ1078" s="34">
        <f>IF(AQ1078="","",AQ1078*$BH1078)</f>
        <v>0.12775764890341826</v>
      </c>
      <c r="BK1078" s="34">
        <f>IF(AR1078="","",AR1078*$BH1078)</f>
        <v>3.6015015503590014E-2</v>
      </c>
      <c r="BL1078" s="34">
        <f>IF(AS1078="","",AS1078*$BH1078)</f>
        <v>0</v>
      </c>
      <c r="BM1078" s="34">
        <f>IF(AT1078="","",AT1078*$BH1078)</f>
        <v>3</v>
      </c>
      <c r="BN1078" s="34">
        <f>IF(AU1078="","",AU1078*$BH1078)</f>
        <v>7.7253863800111719E-2</v>
      </c>
      <c r="BO1078" s="34">
        <f>IF(AV1078="","",AV1078*$BH1078)</f>
        <v>4.9084027408807849</v>
      </c>
      <c r="BP1078" s="34">
        <f t="shared" si="123"/>
        <v>13.925978143102498</v>
      </c>
      <c r="BQ1078" s="34">
        <f>IF(AW1078="","",AW1078*$BH1078)</f>
        <v>1.4176815622664136</v>
      </c>
      <c r="BR1078" s="34"/>
      <c r="BS1078" s="34">
        <f t="shared" si="124"/>
        <v>5.0721754052877932</v>
      </c>
      <c r="BT1078" s="34"/>
      <c r="BU1078" s="34">
        <f t="shared" si="125"/>
        <v>0.92274613619988832</v>
      </c>
      <c r="BV1078" s="34">
        <f t="shared" si="126"/>
        <v>0.92274613619988832</v>
      </c>
      <c r="BW1078" s="34">
        <f t="shared" si="127"/>
        <v>1</v>
      </c>
      <c r="BX1078" s="34"/>
      <c r="BY1078" s="34">
        <f>IF(BV1078="","",IF(BQ1078=0,0,((BV1078/BQ1078)*AF1078)))</f>
        <v>3.0927582712225892</v>
      </c>
      <c r="BZ1078" s="34">
        <f>IF(BY1078="","",SUM(S1078:X1078,BY1078))</f>
        <v>98.459880271222588</v>
      </c>
      <c r="CA1078" s="18"/>
      <c r="CB1078" s="20">
        <v>1.5977999999999999E-2</v>
      </c>
      <c r="CC1078" s="20">
        <v>9.7890000000000008E-3</v>
      </c>
      <c r="CD1078" s="20">
        <v>4.9334000000000003E-2</v>
      </c>
      <c r="CE1078" s="20">
        <v>1.2337000000000001E-2</v>
      </c>
      <c r="CF1078" s="20">
        <v>8.3020000000000004E-3</v>
      </c>
      <c r="CG1078" s="20">
        <v>3.0303E-2</v>
      </c>
      <c r="CH1078" s="20"/>
      <c r="CI1078" s="21">
        <v>4.3289</v>
      </c>
      <c r="CJ1078" s="21">
        <v>3.9020199999999998</v>
      </c>
      <c r="CK1078" s="21">
        <v>-21.507000000000001</v>
      </c>
      <c r="CL1078" s="21">
        <v>0.367558</v>
      </c>
      <c r="CM1078" s="21">
        <v>2.3816700000000002</v>
      </c>
      <c r="CN1078" s="21">
        <v>0.34035500000000002</v>
      </c>
      <c r="CO1078" s="21"/>
      <c r="CP1078" s="20">
        <v>17.9651</v>
      </c>
      <c r="CQ1078" s="20">
        <v>55.774999999999999</v>
      </c>
      <c r="CR1078" s="20">
        <v>10.8865</v>
      </c>
      <c r="CS1078" s="20">
        <v>569.15599999999995</v>
      </c>
      <c r="CT1078" s="20"/>
      <c r="CU1078" s="22">
        <v>44274.380543981497</v>
      </c>
      <c r="CV1078" s="22"/>
    </row>
    <row r="1079" spans="1:100" s="17" customFormat="1" x14ac:dyDescent="0.25">
      <c r="A1079" s="17" t="s">
        <v>84</v>
      </c>
      <c r="B1079" s="17">
        <v>3196</v>
      </c>
      <c r="C1079" s="17">
        <v>16</v>
      </c>
      <c r="E1079" s="18">
        <v>0.58044099999999998</v>
      </c>
      <c r="F1079" s="18">
        <v>0.16105900000000001</v>
      </c>
      <c r="G1079" s="18">
        <v>0</v>
      </c>
      <c r="H1079" s="18">
        <v>17.899899999999999</v>
      </c>
      <c r="I1079" s="18">
        <v>0.51843899999999998</v>
      </c>
      <c r="J1079" s="18">
        <v>37.801499999999997</v>
      </c>
      <c r="K1079" s="18">
        <v>42.770499999999998</v>
      </c>
      <c r="L1079" s="18">
        <v>0.26813399999999998</v>
      </c>
      <c r="M1079" s="18">
        <v>100</v>
      </c>
      <c r="N1079" s="18"/>
      <c r="O1079" s="18">
        <v>0.11698600000000001</v>
      </c>
      <c r="P1079" s="18">
        <v>42.653500000000001</v>
      </c>
      <c r="Q1079" s="18">
        <f t="shared" si="121"/>
        <v>99.883014000000003</v>
      </c>
      <c r="R1079" s="18"/>
      <c r="S1079" s="18">
        <v>0.78242199999999995</v>
      </c>
      <c r="T1079" s="18">
        <v>0.26708500000000002</v>
      </c>
      <c r="U1079" s="18">
        <v>0</v>
      </c>
      <c r="V1079" s="18">
        <v>41.015900000000002</v>
      </c>
      <c r="W1079" s="18">
        <v>0.51843899999999998</v>
      </c>
      <c r="X1079" s="18">
        <v>52.892000000000003</v>
      </c>
      <c r="Y1079" s="18">
        <v>4.5242300000000002</v>
      </c>
      <c r="Z1079" s="18">
        <v>100</v>
      </c>
      <c r="AA1079" s="19"/>
      <c r="AB1079" s="18">
        <f>IF(Z1079="","",Z1079-O1079)</f>
        <v>99.883014000000003</v>
      </c>
      <c r="AC1079" s="18">
        <f t="shared" si="122"/>
        <v>95.358784</v>
      </c>
      <c r="AD1079" s="18"/>
      <c r="AE1079" s="34">
        <f>IF(M1079="","",IF(M1079&gt;100,M1079, M1079+O1079))</f>
        <v>100.116986</v>
      </c>
      <c r="AF1079" s="37">
        <f>IF(AE1079="","",IF(AE1079="* * *", Y1079, AE1079-SUM(S1079:X1079)))</f>
        <v>4.6411399999999929</v>
      </c>
      <c r="AG1079" s="54"/>
      <c r="AH1079" s="33"/>
      <c r="AI1079" s="34">
        <f>IF(S1079="","",IF(AI$6=0, 0, S1079/AI$6))</f>
        <v>1.2623997764401908E-2</v>
      </c>
      <c r="AJ1079" s="34">
        <f>IF(T1079="","",IF(AJ$6=0, 0, T1079/AJ$6))</f>
        <v>6.6266136375477932E-3</v>
      </c>
      <c r="AK1079" s="34">
        <f>IF(U1079="","",IF(AK$6=0, 0, U1079/AK$6))</f>
        <v>0</v>
      </c>
      <c r="AL1079" s="34">
        <f>IF(V1079="","",IF(AL$6=0, 0, V1079/AL$6))</f>
        <v>0.2889572630207915</v>
      </c>
      <c r="AM1079" s="34">
        <f>IF(W1079="","",IF(AM$6=0, 0, W1079/AM$6))</f>
        <v>1.462389461658886E-2</v>
      </c>
      <c r="AN1079" s="34">
        <f>IF(X1079="","",IF(AN$6=0, 0, X1079/AN$6))</f>
        <v>0.94319636787725536</v>
      </c>
      <c r="AO1079" s="34">
        <f>IF(Y1079="","",IF(AO$6=0, 0, Y1079/AO$6))</f>
        <v>0.26601577256925307</v>
      </c>
      <c r="AP1079" s="34"/>
      <c r="AQ1079" s="34">
        <f>IF(AI1079="","",AI1079*AI$4)</f>
        <v>2.5247995528803815E-2</v>
      </c>
      <c r="AR1079" s="33">
        <f>IF(AJ1079="","",AJ1079*AJ$4)</f>
        <v>6.6266136375477932E-3</v>
      </c>
      <c r="AS1079" s="34">
        <f>IF(AK1079="","",AK1079*AK$4)</f>
        <v>0</v>
      </c>
      <c r="AT1079" s="34">
        <f>IF(AL1079="","",AL1079*AL$4)</f>
        <v>0.577914526041583</v>
      </c>
      <c r="AU1079" s="34">
        <f>IF(AM1079="","",AM1079*AM$4)</f>
        <v>1.462389461658886E-2</v>
      </c>
      <c r="AV1079" s="34">
        <f>IF(AN1079="","",AN1079*AN$4)</f>
        <v>0.94319636787725536</v>
      </c>
      <c r="AW1079" s="34">
        <f>IF(AO1079="","",AO1079*AO$4)</f>
        <v>0.26601577256925307</v>
      </c>
      <c r="AX1079" s="34"/>
      <c r="AY1079" s="34">
        <f>IF(AQ1079="","",AI1079*AI$5)</f>
        <v>1.2623997764401908E-2</v>
      </c>
      <c r="AZ1079" s="34">
        <f>IF(AR1079="","",AJ1079*AJ$5)</f>
        <v>6.6266136375477932E-3</v>
      </c>
      <c r="BA1079" s="34">
        <f>IF(AS1079="","",AK1079*AK$5)</f>
        <v>0</v>
      </c>
      <c r="BB1079" s="34">
        <f>IF(AT1079="","",AL1079*AL$5)</f>
        <v>1.4447863151039575</v>
      </c>
      <c r="BC1079" s="34">
        <f>IF(AU1079="","",AM1079*AM$5)</f>
        <v>0</v>
      </c>
      <c r="BD1079" s="34">
        <f>IF(AV1079="","",AN1079*AN$5)</f>
        <v>0.94319636787725536</v>
      </c>
      <c r="BE1079" s="34">
        <f>IF(AW1079="","",AO1079*AO$5)</f>
        <v>0.26601577256925307</v>
      </c>
      <c r="BF1079" s="34">
        <f>IF(BE1079="","",SUM(AY1079:BE1079))</f>
        <v>2.6732490669524154</v>
      </c>
      <c r="BG1079" s="34"/>
      <c r="BH1079" s="34">
        <f>IF(AT1079="","",3/AT1079)</f>
        <v>5.1910790693365261</v>
      </c>
      <c r="BI1079" s="34"/>
      <c r="BJ1079" s="34">
        <f>IF(AQ1079="","",AQ1079*$BH1079)</f>
        <v>0.13106434113227569</v>
      </c>
      <c r="BK1079" s="34">
        <f>IF(AR1079="","",AR1079*$BH1079)</f>
        <v>3.4399275354454327E-2</v>
      </c>
      <c r="BL1079" s="34">
        <f>IF(AS1079="","",AS1079*$BH1079)</f>
        <v>0</v>
      </c>
      <c r="BM1079" s="34">
        <f>IF(AT1079="","",AT1079*$BH1079)</f>
        <v>3.0000000000000004</v>
      </c>
      <c r="BN1079" s="34">
        <f>IF(AU1079="","",AU1079*$BH1079)</f>
        <v>7.591379325635754E-2</v>
      </c>
      <c r="BO1079" s="34">
        <f>IF(AV1079="","",AV1079*$BH1079)</f>
        <v>4.8962069235618548</v>
      </c>
      <c r="BP1079" s="34">
        <f t="shared" si="123"/>
        <v>13.877047278580081</v>
      </c>
      <c r="BQ1079" s="34">
        <f>IF(AW1079="","",AW1079*$BH1079)</f>
        <v>1.3809089090976352</v>
      </c>
      <c r="BR1079" s="34"/>
      <c r="BS1079" s="34">
        <f t="shared" si="124"/>
        <v>5.0616705400485849</v>
      </c>
      <c r="BT1079" s="34"/>
      <c r="BU1079" s="34">
        <f t="shared" si="125"/>
        <v>0.9240862067436425</v>
      </c>
      <c r="BV1079" s="34">
        <f t="shared" si="126"/>
        <v>0.9240862067436425</v>
      </c>
      <c r="BW1079" s="34">
        <f t="shared" si="127"/>
        <v>1</v>
      </c>
      <c r="BX1079" s="34"/>
      <c r="BY1079" s="34">
        <f>IF(BV1079="","",IF(BQ1079=0,0,((BV1079/BQ1079)*AF1079)))</f>
        <v>3.1057902728491613</v>
      </c>
      <c r="BZ1079" s="34">
        <f>IF(BY1079="","",SUM(S1079:X1079,BY1079))</f>
        <v>98.581636272849167</v>
      </c>
      <c r="CA1079" s="18"/>
      <c r="CB1079" s="20">
        <v>1.6632999999999998E-2</v>
      </c>
      <c r="CC1079" s="20">
        <v>9.8049999999999995E-3</v>
      </c>
      <c r="CD1079" s="20">
        <v>4.8989999999999999E-2</v>
      </c>
      <c r="CE1079" s="20">
        <v>1.2775E-2</v>
      </c>
      <c r="CF1079" s="20">
        <v>8.9090000000000003E-3</v>
      </c>
      <c r="CG1079" s="20">
        <v>2.9246000000000001E-2</v>
      </c>
      <c r="CH1079" s="20"/>
      <c r="CI1079" s="21">
        <v>4.2888500000000001</v>
      </c>
      <c r="CJ1079" s="21">
        <v>4.0338399999999996</v>
      </c>
      <c r="CK1079" s="21">
        <v>-27.452000000000002</v>
      </c>
      <c r="CL1079" s="21">
        <v>0.36707800000000002</v>
      </c>
      <c r="CM1079" s="21">
        <v>2.4236599999999999</v>
      </c>
      <c r="CN1079" s="21">
        <v>0.34010600000000002</v>
      </c>
      <c r="CO1079" s="21"/>
      <c r="CP1079" s="20">
        <v>18.001799999999999</v>
      </c>
      <c r="CQ1079" s="20">
        <v>55.757599999999996</v>
      </c>
      <c r="CR1079" s="20">
        <v>10.8865</v>
      </c>
      <c r="CS1079" s="20">
        <v>609.774</v>
      </c>
      <c r="CT1079" s="20"/>
      <c r="CU1079" s="22">
        <v>44274.382337962998</v>
      </c>
      <c r="CV1079" s="22"/>
    </row>
    <row r="1080" spans="1:100" s="17" customFormat="1" x14ac:dyDescent="0.25">
      <c r="A1080" s="17" t="s">
        <v>84</v>
      </c>
      <c r="B1080" s="17">
        <v>3197</v>
      </c>
      <c r="C1080" s="17">
        <v>17</v>
      </c>
      <c r="E1080" s="18">
        <v>0.55290600000000001</v>
      </c>
      <c r="F1080" s="18">
        <v>0.15895799999999999</v>
      </c>
      <c r="G1080" s="18">
        <v>0</v>
      </c>
      <c r="H1080" s="18">
        <v>17.945599999999999</v>
      </c>
      <c r="I1080" s="18">
        <v>0.54128500000000002</v>
      </c>
      <c r="J1080" s="18">
        <v>37.648699999999998</v>
      </c>
      <c r="K1080" s="18">
        <v>42.877000000000002</v>
      </c>
      <c r="L1080" s="18">
        <v>0.27565699999999999</v>
      </c>
      <c r="M1080" s="18">
        <v>100</v>
      </c>
      <c r="N1080" s="18"/>
      <c r="O1080" s="18">
        <v>0.122141</v>
      </c>
      <c r="P1080" s="18">
        <v>42.754800000000003</v>
      </c>
      <c r="Q1080" s="18">
        <f t="shared" si="121"/>
        <v>99.877859000000001</v>
      </c>
      <c r="R1080" s="18"/>
      <c r="S1080" s="18">
        <v>0.745305</v>
      </c>
      <c r="T1080" s="18">
        <v>0.26360099999999997</v>
      </c>
      <c r="U1080" s="18">
        <v>0</v>
      </c>
      <c r="V1080" s="18">
        <v>41.120600000000003</v>
      </c>
      <c r="W1080" s="18">
        <v>0.54128500000000002</v>
      </c>
      <c r="X1080" s="18">
        <v>52.678100000000001</v>
      </c>
      <c r="Y1080" s="18">
        <v>4.6511699999999996</v>
      </c>
      <c r="Z1080" s="18">
        <v>100</v>
      </c>
      <c r="AA1080" s="19"/>
      <c r="AB1080" s="18">
        <f>IF(Z1080="","",Z1080-O1080)</f>
        <v>99.877859000000001</v>
      </c>
      <c r="AC1080" s="18">
        <f t="shared" si="122"/>
        <v>95.226689000000007</v>
      </c>
      <c r="AD1080" s="18"/>
      <c r="AE1080" s="34">
        <f>IF(M1080="","",IF(M1080&gt;100,M1080, M1080+O1080))</f>
        <v>100.122141</v>
      </c>
      <c r="AF1080" s="37">
        <f>IF(AE1080="","",IF(AE1080="* * *", Y1080, AE1080-SUM(S1080:X1080)))</f>
        <v>4.7732499999999902</v>
      </c>
      <c r="AG1080" s="54"/>
      <c r="AH1080" s="33"/>
      <c r="AI1080" s="34">
        <f>IF(S1080="","",IF(AI$6=0, 0, S1080/AI$6))</f>
        <v>1.2025133053259704E-2</v>
      </c>
      <c r="AJ1080" s="34">
        <f>IF(T1080="","",IF(AJ$6=0, 0, T1080/AJ$6))</f>
        <v>6.5401725348530823E-3</v>
      </c>
      <c r="AK1080" s="34">
        <f>IF(U1080="","",IF(AK$6=0, 0, U1080/AK$6))</f>
        <v>0</v>
      </c>
      <c r="AL1080" s="34">
        <f>IF(V1080="","",IF(AL$6=0, 0, V1080/AL$6))</f>
        <v>0.28969487515263004</v>
      </c>
      <c r="AM1080" s="34">
        <f>IF(W1080="","",IF(AM$6=0, 0, W1080/AM$6))</f>
        <v>1.5268324330423253E-2</v>
      </c>
      <c r="AN1080" s="34">
        <f>IF(X1080="","",IF(AN$6=0, 0, X1080/AN$6))</f>
        <v>0.93938199702553959</v>
      </c>
      <c r="AO1080" s="34">
        <f>IF(Y1080="","",IF(AO$6=0, 0, Y1080/AO$6))</f>
        <v>0.27347959341168165</v>
      </c>
      <c r="AP1080" s="34"/>
      <c r="AQ1080" s="34">
        <f>IF(AI1080="","",AI1080*AI$4)</f>
        <v>2.4050266106519409E-2</v>
      </c>
      <c r="AR1080" s="33">
        <f>IF(AJ1080="","",AJ1080*AJ$4)</f>
        <v>6.5401725348530823E-3</v>
      </c>
      <c r="AS1080" s="34">
        <f>IF(AK1080="","",AK1080*AK$4)</f>
        <v>0</v>
      </c>
      <c r="AT1080" s="34">
        <f>IF(AL1080="","",AL1080*AL$4)</f>
        <v>0.57938975030526008</v>
      </c>
      <c r="AU1080" s="34">
        <f>IF(AM1080="","",AM1080*AM$4)</f>
        <v>1.5268324330423253E-2</v>
      </c>
      <c r="AV1080" s="34">
        <f>IF(AN1080="","",AN1080*AN$4)</f>
        <v>0.93938199702553959</v>
      </c>
      <c r="AW1080" s="34">
        <f>IF(AO1080="","",AO1080*AO$4)</f>
        <v>0.27347959341168165</v>
      </c>
      <c r="AX1080" s="34"/>
      <c r="AY1080" s="34">
        <f>IF(AQ1080="","",AI1080*AI$5)</f>
        <v>1.2025133053259704E-2</v>
      </c>
      <c r="AZ1080" s="34">
        <f>IF(AR1080="","",AJ1080*AJ$5)</f>
        <v>6.5401725348530823E-3</v>
      </c>
      <c r="BA1080" s="34">
        <f>IF(AS1080="","",AK1080*AK$5)</f>
        <v>0</v>
      </c>
      <c r="BB1080" s="34">
        <f>IF(AT1080="","",AL1080*AL$5)</f>
        <v>1.4484743757631502</v>
      </c>
      <c r="BC1080" s="34">
        <f>IF(AU1080="","",AM1080*AM$5)</f>
        <v>0</v>
      </c>
      <c r="BD1080" s="34">
        <f>IF(AV1080="","",AN1080*AN$5)</f>
        <v>0.93938199702553959</v>
      </c>
      <c r="BE1080" s="34">
        <f>IF(AW1080="","",AO1080*AO$5)</f>
        <v>0.27347959341168165</v>
      </c>
      <c r="BF1080" s="34">
        <f>IF(BE1080="","",SUM(AY1080:BE1080))</f>
        <v>2.6799012717884843</v>
      </c>
      <c r="BG1080" s="34"/>
      <c r="BH1080" s="34">
        <f>IF(AT1080="","",3/AT1080)</f>
        <v>5.177861704352563</v>
      </c>
      <c r="BI1080" s="34"/>
      <c r="BJ1080" s="34">
        <f>IF(AQ1080="","",AQ1080*$BH1080)</f>
        <v>0.12452895185243526</v>
      </c>
      <c r="BK1080" s="34">
        <f>IF(AR1080="","",AR1080*$BH1080)</f>
        <v>3.3864108908074203E-2</v>
      </c>
      <c r="BL1080" s="34">
        <f>IF(AS1080="","",AS1080*$BH1080)</f>
        <v>0</v>
      </c>
      <c r="BM1080" s="34">
        <f>IF(AT1080="","",AT1080*$BH1080)</f>
        <v>3</v>
      </c>
      <c r="BN1080" s="34">
        <f>IF(AU1080="","",AU1080*$BH1080)</f>
        <v>7.9057271840133045E-2</v>
      </c>
      <c r="BO1080" s="34">
        <f>IF(AV1080="","",AV1080*$BH1080)</f>
        <v>4.8639900681567747</v>
      </c>
      <c r="BP1080" s="34">
        <f t="shared" si="123"/>
        <v>13.876158166639323</v>
      </c>
      <c r="BQ1080" s="34">
        <f>IF(AW1080="","",AW1080*$BH1080)</f>
        <v>1.416039513648256</v>
      </c>
      <c r="BR1080" s="34"/>
      <c r="BS1080" s="34">
        <f t="shared" si="124"/>
        <v>5.0223831289172844</v>
      </c>
      <c r="BT1080" s="34"/>
      <c r="BU1080" s="34">
        <f t="shared" si="125"/>
        <v>0.920942728159867</v>
      </c>
      <c r="BV1080" s="34">
        <f t="shared" si="126"/>
        <v>0.920942728159867</v>
      </c>
      <c r="BW1080" s="34">
        <f t="shared" si="127"/>
        <v>1</v>
      </c>
      <c r="BX1080" s="34"/>
      <c r="BY1080" s="34">
        <f>IF(BV1080="","",IF(BQ1080=0,0,((BV1080/BQ1080)*AF1080)))</f>
        <v>3.1043553762589529</v>
      </c>
      <c r="BZ1080" s="34">
        <f>IF(BY1080="","",SUM(S1080:X1080,BY1080))</f>
        <v>98.45324637625896</v>
      </c>
      <c r="CA1080" s="18"/>
      <c r="CB1080" s="20">
        <v>1.6166E-2</v>
      </c>
      <c r="CC1080" s="20">
        <v>1.0168E-2</v>
      </c>
      <c r="CD1080" s="20">
        <v>4.9319000000000002E-2</v>
      </c>
      <c r="CE1080" s="20">
        <v>1.2958000000000001E-2</v>
      </c>
      <c r="CF1080" s="20">
        <v>8.7100000000000007E-3</v>
      </c>
      <c r="CG1080" s="20">
        <v>2.8982999999999998E-2</v>
      </c>
      <c r="CH1080" s="20"/>
      <c r="CI1080" s="21">
        <v>4.3902999999999999</v>
      </c>
      <c r="CJ1080" s="21">
        <v>4.1510300000000004</v>
      </c>
      <c r="CK1080" s="21">
        <v>-34.085000000000001</v>
      </c>
      <c r="CL1080" s="21">
        <v>0.36661300000000002</v>
      </c>
      <c r="CM1080" s="21">
        <v>2.3581099999999999</v>
      </c>
      <c r="CN1080" s="21">
        <v>0.34077299999999999</v>
      </c>
      <c r="CO1080" s="21"/>
      <c r="CP1080" s="20">
        <v>18.038399999999999</v>
      </c>
      <c r="CQ1080" s="20">
        <v>55.74</v>
      </c>
      <c r="CR1080" s="20">
        <v>10.8865</v>
      </c>
      <c r="CS1080" s="20">
        <v>650.38499999999999</v>
      </c>
      <c r="CT1080" s="20"/>
      <c r="CU1080" s="22">
        <v>44274.384108796301</v>
      </c>
      <c r="CV1080" s="22"/>
    </row>
    <row r="1081" spans="1:100" s="17" customFormat="1" x14ac:dyDescent="0.25">
      <c r="A1081" s="17" t="s">
        <v>84</v>
      </c>
      <c r="B1081" s="17">
        <v>3198</v>
      </c>
      <c r="C1081" s="17">
        <v>18</v>
      </c>
      <c r="E1081" s="18">
        <v>0.57725800000000005</v>
      </c>
      <c r="F1081" s="18">
        <v>0.155969</v>
      </c>
      <c r="G1081" s="18">
        <v>0</v>
      </c>
      <c r="H1081" s="18">
        <v>17.481200000000001</v>
      </c>
      <c r="I1081" s="18">
        <v>0.51677899999999999</v>
      </c>
      <c r="J1081" s="18">
        <v>37.442399999999999</v>
      </c>
      <c r="K1081" s="18">
        <v>43.470799999999997</v>
      </c>
      <c r="L1081" s="18">
        <v>0.35563</v>
      </c>
      <c r="M1081" s="18">
        <v>100</v>
      </c>
      <c r="N1081" s="18"/>
      <c r="O1081" s="18">
        <v>0.11661199999999999</v>
      </c>
      <c r="P1081" s="18">
        <v>43.354199999999999</v>
      </c>
      <c r="Q1081" s="18">
        <f t="shared" si="121"/>
        <v>99.883387999999997</v>
      </c>
      <c r="R1081" s="18"/>
      <c r="S1081" s="18">
        <v>0.77813100000000002</v>
      </c>
      <c r="T1081" s="18">
        <v>0.25864300000000001</v>
      </c>
      <c r="U1081" s="18">
        <v>0</v>
      </c>
      <c r="V1081" s="18">
        <v>40.0565</v>
      </c>
      <c r="W1081" s="18">
        <v>0.51677899999999999</v>
      </c>
      <c r="X1081" s="18">
        <v>52.389400000000002</v>
      </c>
      <c r="Y1081" s="18">
        <v>6.0005600000000001</v>
      </c>
      <c r="Z1081" s="18">
        <v>100</v>
      </c>
      <c r="AA1081" s="19"/>
      <c r="AB1081" s="18">
        <f>IF(Z1081="","",Z1081-O1081)</f>
        <v>99.883387999999997</v>
      </c>
      <c r="AC1081" s="18">
        <f t="shared" si="122"/>
        <v>93.882827999999989</v>
      </c>
      <c r="AD1081" s="18"/>
      <c r="AE1081" s="34">
        <f>IF(M1081="","",IF(M1081&gt;100,M1081, M1081+O1081))</f>
        <v>100.116612</v>
      </c>
      <c r="AF1081" s="37">
        <f>IF(AE1081="","",IF(AE1081="* * *", Y1081, AE1081-SUM(S1081:X1081)))</f>
        <v>6.1171590000000009</v>
      </c>
      <c r="AG1081" s="54"/>
      <c r="AH1081" s="33"/>
      <c r="AI1081" s="34">
        <f>IF(S1081="","",IF(AI$6=0, 0, S1081/AI$6))</f>
        <v>1.2554764570029756E-2</v>
      </c>
      <c r="AJ1081" s="34">
        <f>IF(T1081="","",IF(AJ$6=0, 0, T1081/AJ$6))</f>
        <v>6.4171601964029198E-3</v>
      </c>
      <c r="AK1081" s="34">
        <f>IF(U1081="","",IF(AK$6=0, 0, U1081/AK$6))</f>
        <v>0</v>
      </c>
      <c r="AL1081" s="34">
        <f>IF(V1081="","",IF(AL$6=0, 0, V1081/AL$6))</f>
        <v>0.28219828423105026</v>
      </c>
      <c r="AM1081" s="34">
        <f>IF(W1081="","",IF(AM$6=0, 0, W1081/AM$6))</f>
        <v>1.457707008166086E-2</v>
      </c>
      <c r="AN1081" s="34">
        <f>IF(X1081="","",IF(AN$6=0, 0, X1081/AN$6))</f>
        <v>0.93423375548795051</v>
      </c>
      <c r="AO1081" s="34">
        <f>IF(Y1081="","",IF(AO$6=0, 0, Y1081/AO$6))</f>
        <v>0.35282105557148002</v>
      </c>
      <c r="AP1081" s="34"/>
      <c r="AQ1081" s="34">
        <f>IF(AI1081="","",AI1081*AI$4)</f>
        <v>2.5109529140059511E-2</v>
      </c>
      <c r="AR1081" s="33">
        <f>IF(AJ1081="","",AJ1081*AJ$4)</f>
        <v>6.4171601964029198E-3</v>
      </c>
      <c r="AS1081" s="34">
        <f>IF(AK1081="","",AK1081*AK$4)</f>
        <v>0</v>
      </c>
      <c r="AT1081" s="34">
        <f>IF(AL1081="","",AL1081*AL$4)</f>
        <v>0.56439656846210051</v>
      </c>
      <c r="AU1081" s="34">
        <f>IF(AM1081="","",AM1081*AM$4)</f>
        <v>1.457707008166086E-2</v>
      </c>
      <c r="AV1081" s="34">
        <f>IF(AN1081="","",AN1081*AN$4)</f>
        <v>0.93423375548795051</v>
      </c>
      <c r="AW1081" s="34">
        <f>IF(AO1081="","",AO1081*AO$4)</f>
        <v>0.35282105557148002</v>
      </c>
      <c r="AX1081" s="34"/>
      <c r="AY1081" s="34">
        <f>IF(AQ1081="","",AI1081*AI$5)</f>
        <v>1.2554764570029756E-2</v>
      </c>
      <c r="AZ1081" s="34">
        <f>IF(AR1081="","",AJ1081*AJ$5)</f>
        <v>6.4171601964029198E-3</v>
      </c>
      <c r="BA1081" s="34">
        <f>IF(AS1081="","",AK1081*AK$5)</f>
        <v>0</v>
      </c>
      <c r="BB1081" s="34">
        <f>IF(AT1081="","",AL1081*AL$5)</f>
        <v>1.4109914211552512</v>
      </c>
      <c r="BC1081" s="34">
        <f>IF(AU1081="","",AM1081*AM$5)</f>
        <v>0</v>
      </c>
      <c r="BD1081" s="34">
        <f>IF(AV1081="","",AN1081*AN$5)</f>
        <v>0.93423375548795051</v>
      </c>
      <c r="BE1081" s="34">
        <f>IF(AW1081="","",AO1081*AO$5)</f>
        <v>0.35282105557148002</v>
      </c>
      <c r="BF1081" s="34">
        <f>IF(BE1081="","",SUM(AY1081:BE1081))</f>
        <v>2.7170181569811143</v>
      </c>
      <c r="BG1081" s="34"/>
      <c r="BH1081" s="34">
        <f>IF(AT1081="","",3/AT1081)</f>
        <v>5.3154114812826885</v>
      </c>
      <c r="BI1081" s="34"/>
      <c r="BJ1081" s="34">
        <f>IF(AQ1081="","",AQ1081*$BH1081)</f>
        <v>0.13346747948067456</v>
      </c>
      <c r="BK1081" s="34">
        <f>IF(AR1081="","",AR1081*$BH1081)</f>
        <v>3.4109846985190352E-2</v>
      </c>
      <c r="BL1081" s="34">
        <f>IF(AS1081="","",AS1081*$BH1081)</f>
        <v>0</v>
      </c>
      <c r="BM1081" s="34">
        <f>IF(AT1081="","",AT1081*$BH1081)</f>
        <v>3</v>
      </c>
      <c r="BN1081" s="34">
        <f>IF(AU1081="","",AU1081*$BH1081)</f>
        <v>7.7483125675522513E-2</v>
      </c>
      <c r="BO1081" s="34">
        <f>IF(AV1081="","",AV1081*$BH1081)</f>
        <v>4.9658368301224964</v>
      </c>
      <c r="BP1081" s="34">
        <f t="shared" si="123"/>
        <v>14.442069506470945</v>
      </c>
      <c r="BQ1081" s="34">
        <f>IF(AW1081="","",AW1081*$BH1081)</f>
        <v>1.8753890896229224</v>
      </c>
      <c r="BR1081" s="34"/>
      <c r="BS1081" s="34">
        <f t="shared" si="124"/>
        <v>5.1334141565883611</v>
      </c>
      <c r="BT1081" s="34"/>
      <c r="BU1081" s="34">
        <f t="shared" si="125"/>
        <v>0.92251687432447749</v>
      </c>
      <c r="BV1081" s="34">
        <f t="shared" si="126"/>
        <v>0.92251687432447749</v>
      </c>
      <c r="BW1081" s="34">
        <f t="shared" si="127"/>
        <v>1</v>
      </c>
      <c r="BX1081" s="34"/>
      <c r="BY1081" s="34">
        <f>IF(BV1081="","",IF(BQ1081=0,0,((BV1081/BQ1081)*AF1081)))</f>
        <v>3.0090728540819769</v>
      </c>
      <c r="BZ1081" s="34">
        <f>IF(BY1081="","",SUM(S1081:X1081,BY1081))</f>
        <v>97.008525854081981</v>
      </c>
      <c r="CA1081" s="18"/>
      <c r="CB1081" s="20">
        <v>1.7082E-2</v>
      </c>
      <c r="CC1081" s="20">
        <v>1.0114E-2</v>
      </c>
      <c r="CD1081" s="20">
        <v>4.9277000000000001E-2</v>
      </c>
      <c r="CE1081" s="20">
        <v>1.2751E-2</v>
      </c>
      <c r="CF1081" s="20">
        <v>8.2150000000000001E-3</v>
      </c>
      <c r="CG1081" s="20">
        <v>3.1368E-2</v>
      </c>
      <c r="CH1081" s="20"/>
      <c r="CI1081" s="21">
        <v>4.3305699999999998</v>
      </c>
      <c r="CJ1081" s="21">
        <v>4.2023799999999998</v>
      </c>
      <c r="CK1081" s="21">
        <v>-23.561</v>
      </c>
      <c r="CL1081" s="21">
        <v>0.37180099999999999</v>
      </c>
      <c r="CM1081" s="21">
        <v>2.4025599999999998</v>
      </c>
      <c r="CN1081" s="21">
        <v>0.342219</v>
      </c>
      <c r="CO1081" s="21"/>
      <c r="CP1081" s="20">
        <v>18.075199999999999</v>
      </c>
      <c r="CQ1081" s="20">
        <v>55.722200000000001</v>
      </c>
      <c r="CR1081" s="20">
        <v>10.8865</v>
      </c>
      <c r="CS1081" s="20">
        <v>691.26400000000001</v>
      </c>
      <c r="CT1081" s="20"/>
      <c r="CU1081" s="22">
        <v>44274.385891203703</v>
      </c>
      <c r="CV1081" s="22"/>
    </row>
    <row r="1082" spans="1:100" s="17" customFormat="1" x14ac:dyDescent="0.25">
      <c r="A1082" s="17" t="s">
        <v>84</v>
      </c>
      <c r="B1082" s="17">
        <v>3199</v>
      </c>
      <c r="C1082" s="17">
        <v>19</v>
      </c>
      <c r="E1082" s="18">
        <v>0.52479100000000001</v>
      </c>
      <c r="F1082" s="18">
        <v>0.15295</v>
      </c>
      <c r="G1082" s="18">
        <v>0</v>
      </c>
      <c r="H1082" s="18">
        <v>17.662700000000001</v>
      </c>
      <c r="I1082" s="18">
        <v>0.53756899999999996</v>
      </c>
      <c r="J1082" s="18">
        <v>37.257599999999996</v>
      </c>
      <c r="K1082" s="18">
        <v>43.514800000000001</v>
      </c>
      <c r="L1082" s="18">
        <v>0.349555</v>
      </c>
      <c r="M1082" s="18">
        <v>100</v>
      </c>
      <c r="N1082" s="18"/>
      <c r="O1082" s="18">
        <v>0.12130299999999999</v>
      </c>
      <c r="P1082" s="18">
        <v>43.393500000000003</v>
      </c>
      <c r="Q1082" s="18">
        <f t="shared" si="121"/>
        <v>99.878697000000003</v>
      </c>
      <c r="R1082" s="18"/>
      <c r="S1082" s="18">
        <v>0.70740599999999998</v>
      </c>
      <c r="T1082" s="18">
        <v>0.253637</v>
      </c>
      <c r="U1082" s="18">
        <v>0</v>
      </c>
      <c r="V1082" s="18">
        <v>40.4724</v>
      </c>
      <c r="W1082" s="18">
        <v>0.53756899999999996</v>
      </c>
      <c r="X1082" s="18">
        <v>52.130899999999997</v>
      </c>
      <c r="Y1082" s="18">
        <v>5.8980499999999996</v>
      </c>
      <c r="Z1082" s="18">
        <v>100</v>
      </c>
      <c r="AA1082" s="19"/>
      <c r="AB1082" s="18">
        <f>IF(Z1082="","",Z1082-O1082)</f>
        <v>99.878697000000003</v>
      </c>
      <c r="AC1082" s="18">
        <f t="shared" si="122"/>
        <v>93.980647000000005</v>
      </c>
      <c r="AD1082" s="18"/>
      <c r="AE1082" s="34">
        <f>IF(M1082="","",IF(M1082&gt;100,M1082, M1082+O1082))</f>
        <v>100.121303</v>
      </c>
      <c r="AF1082" s="37">
        <f>IF(AE1082="","",IF(AE1082="* * *", Y1082, AE1082-SUM(S1082:X1082)))</f>
        <v>6.0193909999999988</v>
      </c>
      <c r="AG1082" s="54"/>
      <c r="AH1082" s="33"/>
      <c r="AI1082" s="34">
        <f>IF(S1082="","",IF(AI$6=0, 0, S1082/AI$6))</f>
        <v>1.1413651153117493E-2</v>
      </c>
      <c r="AJ1082" s="34">
        <f>IF(T1082="","",IF(AJ$6=0, 0, T1082/AJ$6))</f>
        <v>6.2929569357571911E-3</v>
      </c>
      <c r="AK1082" s="34">
        <f>IF(U1082="","",IF(AK$6=0, 0, U1082/AK$6))</f>
        <v>0</v>
      </c>
      <c r="AL1082" s="34">
        <f>IF(V1082="","",IF(AL$6=0, 0, V1082/AL$6))</f>
        <v>0.28512830224090369</v>
      </c>
      <c r="AM1082" s="34">
        <f>IF(W1082="","",IF(AM$6=0, 0, W1082/AM$6))</f>
        <v>1.516350507030732E-2</v>
      </c>
      <c r="AN1082" s="34">
        <f>IF(X1082="","",IF(AN$6=0, 0, X1082/AN$6))</f>
        <v>0.92962405532353487</v>
      </c>
      <c r="AO1082" s="34">
        <f>IF(Y1082="","",IF(AO$6=0, 0, Y1082/AO$6))</f>
        <v>0.34679367039299125</v>
      </c>
      <c r="AP1082" s="34"/>
      <c r="AQ1082" s="34">
        <f>IF(AI1082="","",AI1082*AI$4)</f>
        <v>2.2827302306234986E-2</v>
      </c>
      <c r="AR1082" s="33">
        <f>IF(AJ1082="","",AJ1082*AJ$4)</f>
        <v>6.2929569357571911E-3</v>
      </c>
      <c r="AS1082" s="34">
        <f>IF(AK1082="","",AK1082*AK$4)</f>
        <v>0</v>
      </c>
      <c r="AT1082" s="34">
        <f>IF(AL1082="","",AL1082*AL$4)</f>
        <v>0.57025660448180737</v>
      </c>
      <c r="AU1082" s="34">
        <f>IF(AM1082="","",AM1082*AM$4)</f>
        <v>1.516350507030732E-2</v>
      </c>
      <c r="AV1082" s="34">
        <f>IF(AN1082="","",AN1082*AN$4)</f>
        <v>0.92962405532353487</v>
      </c>
      <c r="AW1082" s="34">
        <f>IF(AO1082="","",AO1082*AO$4)</f>
        <v>0.34679367039299125</v>
      </c>
      <c r="AX1082" s="34"/>
      <c r="AY1082" s="34">
        <f>IF(AQ1082="","",AI1082*AI$5)</f>
        <v>1.1413651153117493E-2</v>
      </c>
      <c r="AZ1082" s="34">
        <f>IF(AR1082="","",AJ1082*AJ$5)</f>
        <v>6.2929569357571911E-3</v>
      </c>
      <c r="BA1082" s="34">
        <f>IF(AS1082="","",AK1082*AK$5)</f>
        <v>0</v>
      </c>
      <c r="BB1082" s="34">
        <f>IF(AT1082="","",AL1082*AL$5)</f>
        <v>1.4256415112045184</v>
      </c>
      <c r="BC1082" s="34">
        <f>IF(AU1082="","",AM1082*AM$5)</f>
        <v>0</v>
      </c>
      <c r="BD1082" s="34">
        <f>IF(AV1082="","",AN1082*AN$5)</f>
        <v>0.92962405532353487</v>
      </c>
      <c r="BE1082" s="34">
        <f>IF(AW1082="","",AO1082*AO$5)</f>
        <v>0.34679367039299125</v>
      </c>
      <c r="BF1082" s="34">
        <f>IF(BE1082="","",SUM(AY1082:BE1082))</f>
        <v>2.7197658450099191</v>
      </c>
      <c r="BG1082" s="34"/>
      <c r="BH1082" s="34">
        <f>IF(AT1082="","",3/AT1082)</f>
        <v>5.2607895751178582</v>
      </c>
      <c r="BI1082" s="34"/>
      <c r="BJ1082" s="34">
        <f>IF(AQ1082="","",AQ1082*$BH1082)</f>
        <v>0.12008963400070485</v>
      </c>
      <c r="BK1082" s="34">
        <f>IF(AR1082="","",AR1082*$BH1082)</f>
        <v>3.3105922244297051E-2</v>
      </c>
      <c r="BL1082" s="34">
        <f>IF(AS1082="","",AS1082*$BH1082)</f>
        <v>0</v>
      </c>
      <c r="BM1082" s="34">
        <f>IF(AT1082="","",AT1082*$BH1082)</f>
        <v>3</v>
      </c>
      <c r="BN1082" s="34">
        <f>IF(AU1082="","",AU1082*$BH1082)</f>
        <v>7.9772009396119531E-2</v>
      </c>
      <c r="BO1082" s="34">
        <f>IF(AV1082="","",AV1082*$BH1082)</f>
        <v>4.8905565390248391</v>
      </c>
      <c r="BP1082" s="34">
        <f t="shared" si="123"/>
        <v>14.308115804189795</v>
      </c>
      <c r="BQ1082" s="34">
        <f>IF(AW1082="","",AW1082*$BH1082)</f>
        <v>1.8244085259203069</v>
      </c>
      <c r="BR1082" s="34"/>
      <c r="BS1082" s="34">
        <f t="shared" si="124"/>
        <v>5.0437520952698414</v>
      </c>
      <c r="BT1082" s="34"/>
      <c r="BU1082" s="34">
        <f t="shared" si="125"/>
        <v>0.9202279906038805</v>
      </c>
      <c r="BV1082" s="34">
        <f t="shared" si="126"/>
        <v>0.9202279906038805</v>
      </c>
      <c r="BW1082" s="34">
        <f t="shared" si="127"/>
        <v>1</v>
      </c>
      <c r="BX1082" s="34"/>
      <c r="BY1082" s="34">
        <f>IF(BV1082="","",IF(BQ1082=0,0,((BV1082/BQ1082)*AF1082)))</f>
        <v>3.0361687121555603</v>
      </c>
      <c r="BZ1082" s="34">
        <f>IF(BY1082="","",SUM(S1082:X1082,BY1082))</f>
        <v>97.138080712155556</v>
      </c>
      <c r="CA1082" s="18"/>
      <c r="CB1082" s="20">
        <v>1.7135000000000001E-2</v>
      </c>
      <c r="CC1082" s="20">
        <v>1.0233000000000001E-2</v>
      </c>
      <c r="CD1082" s="20">
        <v>5.0014999999999997E-2</v>
      </c>
      <c r="CE1082" s="20">
        <v>1.2531E-2</v>
      </c>
      <c r="CF1082" s="20">
        <v>8.2810000000000002E-3</v>
      </c>
      <c r="CG1082" s="20">
        <v>2.9928E-2</v>
      </c>
      <c r="CH1082" s="20"/>
      <c r="CI1082" s="21">
        <v>4.5914400000000004</v>
      </c>
      <c r="CJ1082" s="21">
        <v>4.2919999999999998</v>
      </c>
      <c r="CK1082" s="21">
        <v>-33.863999999999997</v>
      </c>
      <c r="CL1082" s="21">
        <v>0.36979699999999999</v>
      </c>
      <c r="CM1082" s="21">
        <v>2.35331</v>
      </c>
      <c r="CN1082" s="21">
        <v>0.342949</v>
      </c>
      <c r="CO1082" s="21"/>
      <c r="CP1082" s="20">
        <v>18.111699999999999</v>
      </c>
      <c r="CQ1082" s="20">
        <v>55.704799999999999</v>
      </c>
      <c r="CR1082" s="20">
        <v>10.8865</v>
      </c>
      <c r="CS1082" s="20">
        <v>731.69899999999996</v>
      </c>
      <c r="CT1082" s="20"/>
      <c r="CU1082" s="22">
        <v>44274.387662036999</v>
      </c>
      <c r="CV1082" s="22"/>
    </row>
    <row r="1083" spans="1:100" s="17" customFormat="1" x14ac:dyDescent="0.25">
      <c r="A1083" s="17" t="s">
        <v>84</v>
      </c>
      <c r="B1083" s="17">
        <v>3200</v>
      </c>
      <c r="C1083" s="17">
        <v>20</v>
      </c>
      <c r="E1083" s="18">
        <v>0.54564299999999999</v>
      </c>
      <c r="F1083" s="18">
        <v>0.15001300000000001</v>
      </c>
      <c r="G1083" s="18">
        <v>0</v>
      </c>
      <c r="H1083" s="18">
        <v>17.094999999999999</v>
      </c>
      <c r="I1083" s="18">
        <v>0.49696899999999999</v>
      </c>
      <c r="J1083" s="18">
        <v>36.528799999999997</v>
      </c>
      <c r="K1083" s="18">
        <v>44.695500000000003</v>
      </c>
      <c r="L1083" s="18">
        <v>0.48812</v>
      </c>
      <c r="M1083" s="18">
        <v>100</v>
      </c>
      <c r="N1083" s="18"/>
      <c r="O1083" s="18">
        <v>0.11214200000000001</v>
      </c>
      <c r="P1083" s="18">
        <v>44.583300000000001</v>
      </c>
      <c r="Q1083" s="18">
        <f t="shared" si="121"/>
        <v>99.887857999999994</v>
      </c>
      <c r="R1083" s="18"/>
      <c r="S1083" s="18">
        <v>0.73551500000000003</v>
      </c>
      <c r="T1083" s="18">
        <v>0.24876699999999999</v>
      </c>
      <c r="U1083" s="18">
        <v>0</v>
      </c>
      <c r="V1083" s="18">
        <v>39.171599999999998</v>
      </c>
      <c r="W1083" s="18">
        <v>0.49696899999999999</v>
      </c>
      <c r="X1083" s="18">
        <v>51.111199999999997</v>
      </c>
      <c r="Y1083" s="18">
        <v>8.2360500000000005</v>
      </c>
      <c r="Z1083" s="18">
        <v>100</v>
      </c>
      <c r="AA1083" s="19"/>
      <c r="AB1083" s="18">
        <f>IF(Z1083="","",Z1083-O1083)</f>
        <v>99.887857999999994</v>
      </c>
      <c r="AC1083" s="18">
        <f t="shared" si="122"/>
        <v>91.651807999999988</v>
      </c>
      <c r="AD1083" s="18"/>
      <c r="AE1083" s="34">
        <f>IF(M1083="","",IF(M1083&gt;100,M1083, M1083+O1083))</f>
        <v>100.11214200000001</v>
      </c>
      <c r="AF1083" s="37">
        <f>IF(AE1083="","",IF(AE1083="* * *", Y1083, AE1083-SUM(S1083:X1083)))</f>
        <v>8.3480910000000108</v>
      </c>
      <c r="AG1083" s="54"/>
      <c r="AH1083" s="33"/>
      <c r="AI1083" s="34">
        <f>IF(S1083="","",IF(AI$6=0, 0, S1083/AI$6))</f>
        <v>1.1867176173067819E-2</v>
      </c>
      <c r="AJ1083" s="34">
        <f>IF(T1083="","",IF(AJ$6=0, 0, T1083/AJ$6))</f>
        <v>6.1721279546655622E-3</v>
      </c>
      <c r="AK1083" s="34">
        <f>IF(U1083="","",IF(AK$6=0, 0, U1083/AK$6))</f>
        <v>0</v>
      </c>
      <c r="AL1083" s="34">
        <f>IF(V1083="","",IF(AL$6=0, 0, V1083/AL$6))</f>
        <v>0.27596415839089805</v>
      </c>
      <c r="AM1083" s="34">
        <f>IF(W1083="","",IF(AM$6=0, 0, W1083/AM$6))</f>
        <v>1.4018278493152616E-2</v>
      </c>
      <c r="AN1083" s="34">
        <f>IF(X1083="","",IF(AN$6=0, 0, X1083/AN$6))</f>
        <v>0.91144025935581874</v>
      </c>
      <c r="AO1083" s="34">
        <f>IF(Y1083="","",IF(AO$6=0, 0, Y1083/AO$6))</f>
        <v>0.48426344453509146</v>
      </c>
      <c r="AP1083" s="34"/>
      <c r="AQ1083" s="34">
        <f>IF(AI1083="","",AI1083*AI$4)</f>
        <v>2.3734352346135638E-2</v>
      </c>
      <c r="AR1083" s="33">
        <f>IF(AJ1083="","",AJ1083*AJ$4)</f>
        <v>6.1721279546655622E-3</v>
      </c>
      <c r="AS1083" s="34">
        <f>IF(AK1083="","",AK1083*AK$4)</f>
        <v>0</v>
      </c>
      <c r="AT1083" s="34">
        <f>IF(AL1083="","",AL1083*AL$4)</f>
        <v>0.5519283167817961</v>
      </c>
      <c r="AU1083" s="34">
        <f>IF(AM1083="","",AM1083*AM$4)</f>
        <v>1.4018278493152616E-2</v>
      </c>
      <c r="AV1083" s="34">
        <f>IF(AN1083="","",AN1083*AN$4)</f>
        <v>0.91144025935581874</v>
      </c>
      <c r="AW1083" s="34">
        <f>IF(AO1083="","",AO1083*AO$4)</f>
        <v>0.48426344453509146</v>
      </c>
      <c r="AX1083" s="34"/>
      <c r="AY1083" s="34">
        <f>IF(AQ1083="","",AI1083*AI$5)</f>
        <v>1.1867176173067819E-2</v>
      </c>
      <c r="AZ1083" s="34">
        <f>IF(AR1083="","",AJ1083*AJ$5)</f>
        <v>6.1721279546655622E-3</v>
      </c>
      <c r="BA1083" s="34">
        <f>IF(AS1083="","",AK1083*AK$5)</f>
        <v>0</v>
      </c>
      <c r="BB1083" s="34">
        <f>IF(AT1083="","",AL1083*AL$5)</f>
        <v>1.3798207919544903</v>
      </c>
      <c r="BC1083" s="34">
        <f>IF(AU1083="","",AM1083*AM$5)</f>
        <v>0</v>
      </c>
      <c r="BD1083" s="34">
        <f>IF(AV1083="","",AN1083*AN$5)</f>
        <v>0.91144025935581874</v>
      </c>
      <c r="BE1083" s="34">
        <f>IF(AW1083="","",AO1083*AO$5)</f>
        <v>0.48426344453509146</v>
      </c>
      <c r="BF1083" s="34">
        <f>IF(BE1083="","",SUM(AY1083:BE1083))</f>
        <v>2.7935637999731338</v>
      </c>
      <c r="BG1083" s="34"/>
      <c r="BH1083" s="34">
        <f>IF(AT1083="","",3/AT1083)</f>
        <v>5.435488466133628</v>
      </c>
      <c r="BI1083" s="34"/>
      <c r="BJ1083" s="34">
        <f>IF(AQ1083="","",AQ1083*$BH1083)</f>
        <v>0.12900779842857188</v>
      </c>
      <c r="BK1083" s="34">
        <f>IF(AR1083="","",AR1083*$BH1083)</f>
        <v>3.3548530309085604E-2</v>
      </c>
      <c r="BL1083" s="34">
        <f>IF(AS1083="","",AS1083*$BH1083)</f>
        <v>0</v>
      </c>
      <c r="BM1083" s="34">
        <f>IF(AT1083="","",AT1083*$BH1083)</f>
        <v>3</v>
      </c>
      <c r="BN1083" s="34">
        <f>IF(AU1083="","",AU1083*$BH1083)</f>
        <v>7.6196191064580143E-2</v>
      </c>
      <c r="BO1083" s="34">
        <f>IF(AV1083="","",AV1083*$BH1083)</f>
        <v>4.9541230172983957</v>
      </c>
      <c r="BP1083" s="34">
        <f t="shared" si="123"/>
        <v>15.184383814162398</v>
      </c>
      <c r="BQ1083" s="34">
        <f>IF(AW1083="","",AW1083*$BH1083)</f>
        <v>2.6322083673406316</v>
      </c>
      <c r="BR1083" s="34"/>
      <c r="BS1083" s="34">
        <f t="shared" si="124"/>
        <v>5.1166793460360536</v>
      </c>
      <c r="BT1083" s="34"/>
      <c r="BU1083" s="34">
        <f t="shared" si="125"/>
        <v>0.92380380893541991</v>
      </c>
      <c r="BV1083" s="34">
        <f t="shared" si="126"/>
        <v>0.92380380893541991</v>
      </c>
      <c r="BW1083" s="34">
        <f t="shared" si="127"/>
        <v>1</v>
      </c>
      <c r="BX1083" s="34"/>
      <c r="BY1083" s="34">
        <f>IF(BV1083="","",IF(BQ1083=0,0,((BV1083/BQ1083)*AF1083)))</f>
        <v>2.9298585776213004</v>
      </c>
      <c r="BZ1083" s="34">
        <f>IF(BY1083="","",SUM(S1083:X1083,BY1083))</f>
        <v>94.693909577621298</v>
      </c>
      <c r="CA1083" s="18"/>
      <c r="CB1083" s="20">
        <v>1.6990000000000002E-2</v>
      </c>
      <c r="CC1083" s="20">
        <v>1.0057E-2</v>
      </c>
      <c r="CD1083" s="20">
        <v>4.9161000000000003E-2</v>
      </c>
      <c r="CE1083" s="20">
        <v>1.2867E-2</v>
      </c>
      <c r="CF1083" s="20">
        <v>8.1429999999999992E-3</v>
      </c>
      <c r="CG1083" s="20">
        <v>3.0224000000000001E-2</v>
      </c>
      <c r="CH1083" s="20"/>
      <c r="CI1083" s="21">
        <v>4.4809000000000001</v>
      </c>
      <c r="CJ1083" s="21">
        <v>4.31921</v>
      </c>
      <c r="CK1083" s="21">
        <v>-38.692</v>
      </c>
      <c r="CL1083" s="21">
        <v>0.37654300000000002</v>
      </c>
      <c r="CM1083" s="21">
        <v>2.4548100000000002</v>
      </c>
      <c r="CN1083" s="21">
        <v>0.34671600000000002</v>
      </c>
      <c r="CO1083" s="21"/>
      <c r="CP1083" s="20">
        <v>18.148299999999999</v>
      </c>
      <c r="CQ1083" s="20">
        <v>55.687199999999997</v>
      </c>
      <c r="CR1083" s="20">
        <v>10.8865</v>
      </c>
      <c r="CS1083" s="20">
        <v>772.31200000000001</v>
      </c>
      <c r="CT1083" s="20"/>
      <c r="CU1083" s="22">
        <v>44274.3894560185</v>
      </c>
      <c r="CV1083" s="22"/>
    </row>
    <row r="1084" spans="1:100" s="17" customFormat="1" x14ac:dyDescent="0.25">
      <c r="A1084" s="17" t="s">
        <v>84</v>
      </c>
      <c r="B1084" s="17">
        <v>3201</v>
      </c>
      <c r="C1084" s="17">
        <v>21</v>
      </c>
      <c r="E1084" s="18">
        <v>0.54235800000000001</v>
      </c>
      <c r="F1084" s="18">
        <v>0.158943</v>
      </c>
      <c r="G1084" s="18">
        <v>0</v>
      </c>
      <c r="H1084" s="18">
        <v>16.835899999999999</v>
      </c>
      <c r="I1084" s="18">
        <v>0.52416700000000005</v>
      </c>
      <c r="J1084" s="18">
        <v>35.645099999999999</v>
      </c>
      <c r="K1084" s="18">
        <v>45.699199999999998</v>
      </c>
      <c r="L1084" s="18">
        <v>0.59436</v>
      </c>
      <c r="M1084" s="18">
        <v>100</v>
      </c>
      <c r="N1084" s="18"/>
      <c r="O1084" s="18">
        <v>0.118279</v>
      </c>
      <c r="P1084" s="18">
        <v>45.5809</v>
      </c>
      <c r="Q1084" s="18">
        <f t="shared" si="121"/>
        <v>99.881720999999999</v>
      </c>
      <c r="R1084" s="18"/>
      <c r="S1084" s="18">
        <v>0.73108700000000004</v>
      </c>
      <c r="T1084" s="18">
        <v>0.263575</v>
      </c>
      <c r="U1084" s="18">
        <v>0</v>
      </c>
      <c r="V1084" s="18">
        <v>38.577800000000003</v>
      </c>
      <c r="W1084" s="18">
        <v>0.52416700000000005</v>
      </c>
      <c r="X1084" s="18">
        <v>49.874699999999997</v>
      </c>
      <c r="Y1084" s="18">
        <v>10.028600000000001</v>
      </c>
      <c r="Z1084" s="18">
        <v>100</v>
      </c>
      <c r="AA1084" s="19"/>
      <c r="AB1084" s="18">
        <f>IF(Z1084="","",Z1084-O1084)</f>
        <v>99.881720999999999</v>
      </c>
      <c r="AC1084" s="18">
        <f t="shared" si="122"/>
        <v>89.853121000000002</v>
      </c>
      <c r="AD1084" s="18"/>
      <c r="AE1084" s="34">
        <f>IF(M1084="","",IF(M1084&gt;100,M1084, M1084+O1084))</f>
        <v>100.118279</v>
      </c>
      <c r="AF1084" s="37">
        <f>IF(AE1084="","",IF(AE1084="* * *", Y1084, AE1084-SUM(S1084:X1084)))</f>
        <v>10.146950000000004</v>
      </c>
      <c r="AG1084" s="54"/>
      <c r="AH1084" s="33"/>
      <c r="AI1084" s="34">
        <f>IF(S1084="","",IF(AI$6=0, 0, S1084/AI$6))</f>
        <v>1.1795732550443748E-2</v>
      </c>
      <c r="AJ1084" s="34">
        <f>IF(T1084="","",IF(AJ$6=0, 0, T1084/AJ$6))</f>
        <v>6.5395274519971522E-3</v>
      </c>
      <c r="AK1084" s="34">
        <f>IF(U1084="","",IF(AK$6=0, 0, U1084/AK$6))</f>
        <v>0</v>
      </c>
      <c r="AL1084" s="34">
        <f>IF(V1084="","",IF(AL$6=0, 0, V1084/AL$6))</f>
        <v>0.27178083380746226</v>
      </c>
      <c r="AM1084" s="34">
        <f>IF(W1084="","",IF(AM$6=0, 0, W1084/AM$6))</f>
        <v>1.4785467469641623E-2</v>
      </c>
      <c r="AN1084" s="34">
        <f>IF(X1084="","",IF(AN$6=0, 0, X1084/AN$6))</f>
        <v>0.88939037829856582</v>
      </c>
      <c r="AO1084" s="34">
        <f>IF(Y1084="","",IF(AO$6=0, 0, Y1084/AO$6))</f>
        <v>0.58966183787915538</v>
      </c>
      <c r="AP1084" s="34"/>
      <c r="AQ1084" s="34">
        <f>IF(AI1084="","",AI1084*AI$4)</f>
        <v>2.3591465100887495E-2</v>
      </c>
      <c r="AR1084" s="33">
        <f>IF(AJ1084="","",AJ1084*AJ$4)</f>
        <v>6.5395274519971522E-3</v>
      </c>
      <c r="AS1084" s="34">
        <f>IF(AK1084="","",AK1084*AK$4)</f>
        <v>0</v>
      </c>
      <c r="AT1084" s="34">
        <f>IF(AL1084="","",AL1084*AL$4)</f>
        <v>0.54356166761492453</v>
      </c>
      <c r="AU1084" s="34">
        <f>IF(AM1084="","",AM1084*AM$4)</f>
        <v>1.4785467469641623E-2</v>
      </c>
      <c r="AV1084" s="34">
        <f>IF(AN1084="","",AN1084*AN$4)</f>
        <v>0.88939037829856582</v>
      </c>
      <c r="AW1084" s="34">
        <f>IF(AO1084="","",AO1084*AO$4)</f>
        <v>0.58966183787915538</v>
      </c>
      <c r="AX1084" s="34"/>
      <c r="AY1084" s="34">
        <f>IF(AQ1084="","",AI1084*AI$5)</f>
        <v>1.1795732550443748E-2</v>
      </c>
      <c r="AZ1084" s="34">
        <f>IF(AR1084="","",AJ1084*AJ$5)</f>
        <v>6.5395274519971522E-3</v>
      </c>
      <c r="BA1084" s="34">
        <f>IF(AS1084="","",AK1084*AK$5)</f>
        <v>0</v>
      </c>
      <c r="BB1084" s="34">
        <f>IF(AT1084="","",AL1084*AL$5)</f>
        <v>1.3589041690373114</v>
      </c>
      <c r="BC1084" s="34">
        <f>IF(AU1084="","",AM1084*AM$5)</f>
        <v>0</v>
      </c>
      <c r="BD1084" s="34">
        <f>IF(AV1084="","",AN1084*AN$5)</f>
        <v>0.88939037829856582</v>
      </c>
      <c r="BE1084" s="34">
        <f>IF(AW1084="","",AO1084*AO$5)</f>
        <v>0.58966183787915538</v>
      </c>
      <c r="BF1084" s="34">
        <f>IF(BE1084="","",SUM(AY1084:BE1084))</f>
        <v>2.8562916452174734</v>
      </c>
      <c r="BG1084" s="34"/>
      <c r="BH1084" s="34">
        <f>IF(AT1084="","",3/AT1084)</f>
        <v>5.5191529843588798</v>
      </c>
      <c r="BI1084" s="34"/>
      <c r="BJ1084" s="34">
        <f>IF(AQ1084="","",AQ1084*$BH1084)</f>
        <v>0.13020490501696158</v>
      </c>
      <c r="BK1084" s="34">
        <f>IF(AR1084="","",AR1084*$BH1084)</f>
        <v>3.6092652452986901E-2</v>
      </c>
      <c r="BL1084" s="34">
        <f>IF(AS1084="","",AS1084*$BH1084)</f>
        <v>0</v>
      </c>
      <c r="BM1084" s="34">
        <f>IF(AT1084="","",AT1084*$BH1084)</f>
        <v>3</v>
      </c>
      <c r="BN1084" s="34">
        <f>IF(AU1084="","",AU1084*$BH1084)</f>
        <v>8.1603256910213695E-2</v>
      </c>
      <c r="BO1084" s="34">
        <f>IF(AV1084="","",AV1084*$BH1084)</f>
        <v>4.9086815606466025</v>
      </c>
      <c r="BP1084" s="34">
        <f t="shared" si="123"/>
        <v>15.764310557901354</v>
      </c>
      <c r="BQ1084" s="34">
        <f>IF(AW1084="","",AW1084*$BH1084)</f>
        <v>3.2544338922932825</v>
      </c>
      <c r="BR1084" s="34"/>
      <c r="BS1084" s="34">
        <f t="shared" si="124"/>
        <v>5.0749791181165511</v>
      </c>
      <c r="BT1084" s="34"/>
      <c r="BU1084" s="34">
        <f t="shared" si="125"/>
        <v>0.91839674308978636</v>
      </c>
      <c r="BV1084" s="34">
        <f t="shared" si="126"/>
        <v>0.91839674308978636</v>
      </c>
      <c r="BW1084" s="34">
        <f t="shared" si="127"/>
        <v>1</v>
      </c>
      <c r="BX1084" s="34"/>
      <c r="BY1084" s="34">
        <f>IF(BV1084="","",IF(BQ1084=0,0,((BV1084/BQ1084)*AF1084)))</f>
        <v>2.8634552554171564</v>
      </c>
      <c r="BZ1084" s="34">
        <f>IF(BY1084="","",SUM(S1084:X1084,BY1084))</f>
        <v>92.834784255417148</v>
      </c>
      <c r="CA1084" s="18"/>
      <c r="CB1084" s="20">
        <v>1.6218E-2</v>
      </c>
      <c r="CC1084" s="20">
        <v>1.0029E-2</v>
      </c>
      <c r="CD1084" s="20">
        <v>4.9612999999999997E-2</v>
      </c>
      <c r="CE1084" s="20">
        <v>1.3213000000000001E-2</v>
      </c>
      <c r="CF1084" s="20">
        <v>8.6239999999999997E-3</v>
      </c>
      <c r="CG1084" s="20">
        <v>2.9829000000000001E-2</v>
      </c>
      <c r="CH1084" s="20"/>
      <c r="CI1084" s="21">
        <v>4.4575199999999997</v>
      </c>
      <c r="CJ1084" s="21">
        <v>4.1286800000000001</v>
      </c>
      <c r="CK1084" s="21">
        <v>-26.119</v>
      </c>
      <c r="CL1084" s="21">
        <v>0.37999300000000003</v>
      </c>
      <c r="CM1084" s="21">
        <v>2.4014799999999998</v>
      </c>
      <c r="CN1084" s="21">
        <v>0.35133599999999998</v>
      </c>
      <c r="CO1084" s="21"/>
      <c r="CP1084" s="20">
        <v>18.184999999999999</v>
      </c>
      <c r="CQ1084" s="20">
        <v>55.669600000000003</v>
      </c>
      <c r="CR1084" s="20">
        <v>10.8865</v>
      </c>
      <c r="CS1084" s="20">
        <v>813.01199999999994</v>
      </c>
      <c r="CT1084" s="20"/>
      <c r="CU1084" s="22">
        <v>44274.391238425902</v>
      </c>
      <c r="CV1084" s="22"/>
    </row>
    <row r="1085" spans="1:100" s="17" customFormat="1" x14ac:dyDescent="0.25">
      <c r="A1085" s="17" t="s">
        <v>84</v>
      </c>
      <c r="B1085" s="17">
        <v>3202</v>
      </c>
      <c r="C1085" s="17">
        <v>22</v>
      </c>
      <c r="E1085" s="18">
        <v>0.55652500000000005</v>
      </c>
      <c r="F1085" s="18">
        <v>0.14611099999999999</v>
      </c>
      <c r="G1085" s="18">
        <v>0</v>
      </c>
      <c r="H1085" s="18">
        <v>15.9491</v>
      </c>
      <c r="I1085" s="18">
        <v>0.51555499999999999</v>
      </c>
      <c r="J1085" s="18">
        <v>34.065199999999997</v>
      </c>
      <c r="K1085" s="18">
        <v>47.921100000000003</v>
      </c>
      <c r="L1085" s="18">
        <v>0.846445</v>
      </c>
      <c r="M1085" s="18">
        <v>100</v>
      </c>
      <c r="N1085" s="18"/>
      <c r="O1085" s="18">
        <v>0.11633499999999999</v>
      </c>
      <c r="P1085" s="18">
        <v>47.8048</v>
      </c>
      <c r="Q1085" s="18">
        <f t="shared" si="121"/>
        <v>99.883664999999993</v>
      </c>
      <c r="R1085" s="18"/>
      <c r="S1085" s="18">
        <v>0.75018300000000004</v>
      </c>
      <c r="T1085" s="18">
        <v>0.24229600000000001</v>
      </c>
      <c r="U1085" s="18">
        <v>0</v>
      </c>
      <c r="V1085" s="18">
        <v>36.5458</v>
      </c>
      <c r="W1085" s="18">
        <v>0.51555499999999999</v>
      </c>
      <c r="X1085" s="18">
        <v>47.664099999999998</v>
      </c>
      <c r="Y1085" s="18">
        <v>14.2821</v>
      </c>
      <c r="Z1085" s="18">
        <v>100</v>
      </c>
      <c r="AA1085" s="19"/>
      <c r="AB1085" s="18">
        <f>IF(Z1085="","",Z1085-O1085)</f>
        <v>99.883664999999993</v>
      </c>
      <c r="AC1085" s="18">
        <f t="shared" si="122"/>
        <v>85.601564999999994</v>
      </c>
      <c r="AD1085" s="18"/>
      <c r="AE1085" s="34">
        <f>IF(M1085="","",IF(M1085&gt;100,M1085, M1085+O1085))</f>
        <v>100.11633500000001</v>
      </c>
      <c r="AF1085" s="37">
        <f>IF(AE1085="","",IF(AE1085="* * *", Y1085, AE1085-SUM(S1085:X1085)))</f>
        <v>14.398401000000007</v>
      </c>
      <c r="AG1085" s="54"/>
      <c r="AH1085" s="33"/>
      <c r="AI1085" s="34">
        <f>IF(S1085="","",IF(AI$6=0, 0, S1085/AI$6))</f>
        <v>1.2103837206638256E-2</v>
      </c>
      <c r="AJ1085" s="34">
        <f>IF(T1085="","",IF(AJ$6=0, 0, T1085/AJ$6))</f>
        <v>6.0115767561760491E-3</v>
      </c>
      <c r="AK1085" s="34">
        <f>IF(U1085="","",IF(AK$6=0, 0, U1085/AK$6))</f>
        <v>0</v>
      </c>
      <c r="AL1085" s="34">
        <f>IF(V1085="","",IF(AL$6=0, 0, V1085/AL$6))</f>
        <v>0.25746538154484583</v>
      </c>
      <c r="AM1085" s="34">
        <f>IF(W1085="","",IF(AM$6=0, 0, W1085/AM$6))</f>
        <v>1.4542544039039249E-2</v>
      </c>
      <c r="AN1085" s="34">
        <f>IF(X1085="","",IF(AN$6=0, 0, X1085/AN$6))</f>
        <v>0.8499698630820971</v>
      </c>
      <c r="AO1085" s="34">
        <f>IF(Y1085="","",IF(AO$6=0, 0, Y1085/AO$6))</f>
        <v>0.83975922210217624</v>
      </c>
      <c r="AP1085" s="34"/>
      <c r="AQ1085" s="34">
        <f>IF(AI1085="","",AI1085*AI$4)</f>
        <v>2.4207674413276512E-2</v>
      </c>
      <c r="AR1085" s="33">
        <f>IF(AJ1085="","",AJ1085*AJ$4)</f>
        <v>6.0115767561760491E-3</v>
      </c>
      <c r="AS1085" s="34">
        <f>IF(AK1085="","",AK1085*AK$4)</f>
        <v>0</v>
      </c>
      <c r="AT1085" s="34">
        <f>IF(AL1085="","",AL1085*AL$4)</f>
        <v>0.51493076308969166</v>
      </c>
      <c r="AU1085" s="34">
        <f>IF(AM1085="","",AM1085*AM$4)</f>
        <v>1.4542544039039249E-2</v>
      </c>
      <c r="AV1085" s="34">
        <f>IF(AN1085="","",AN1085*AN$4)</f>
        <v>0.8499698630820971</v>
      </c>
      <c r="AW1085" s="34">
        <f>IF(AO1085="","",AO1085*AO$4)</f>
        <v>0.83975922210217624</v>
      </c>
      <c r="AX1085" s="34"/>
      <c r="AY1085" s="34">
        <f>IF(AQ1085="","",AI1085*AI$5)</f>
        <v>1.2103837206638256E-2</v>
      </c>
      <c r="AZ1085" s="34">
        <f>IF(AR1085="","",AJ1085*AJ$5)</f>
        <v>6.0115767561760491E-3</v>
      </c>
      <c r="BA1085" s="34">
        <f>IF(AS1085="","",AK1085*AK$5)</f>
        <v>0</v>
      </c>
      <c r="BB1085" s="34">
        <f>IF(AT1085="","",AL1085*AL$5)</f>
        <v>1.2873269077242291</v>
      </c>
      <c r="BC1085" s="34">
        <f>IF(AU1085="","",AM1085*AM$5)</f>
        <v>0</v>
      </c>
      <c r="BD1085" s="34">
        <f>IF(AV1085="","",AN1085*AN$5)</f>
        <v>0.8499698630820971</v>
      </c>
      <c r="BE1085" s="34">
        <f>IF(AW1085="","",AO1085*AO$5)</f>
        <v>0.83975922210217624</v>
      </c>
      <c r="BF1085" s="34">
        <f>IF(BE1085="","",SUM(AY1085:BE1085))</f>
        <v>2.9951714068713167</v>
      </c>
      <c r="BG1085" s="34"/>
      <c r="BH1085" s="34">
        <f>IF(AT1085="","",3/AT1085)</f>
        <v>5.8260259728888135</v>
      </c>
      <c r="BI1085" s="34"/>
      <c r="BJ1085" s="34">
        <f>IF(AQ1085="","",AQ1085*$BH1085)</f>
        <v>0.14103453987498493</v>
      </c>
      <c r="BK1085" s="34">
        <f>IF(AR1085="","",AR1085*$BH1085)</f>
        <v>3.5023602319496347E-2</v>
      </c>
      <c r="BL1085" s="34">
        <f>IF(AS1085="","",AS1085*$BH1085)</f>
        <v>0</v>
      </c>
      <c r="BM1085" s="34">
        <f>IF(AT1085="","",AT1085*$BH1085)</f>
        <v>3</v>
      </c>
      <c r="BN1085" s="34">
        <f>IF(AU1085="","",AU1085*$BH1085)</f>
        <v>8.4725239283322054E-2</v>
      </c>
      <c r="BO1085" s="34">
        <f>IF(AV1085="","",AV1085*$BH1085)</f>
        <v>4.951946498489046</v>
      </c>
      <c r="BP1085" s="34">
        <f t="shared" si="123"/>
        <v>17.44994640968622</v>
      </c>
      <c r="BQ1085" s="34">
        <f>IF(AW1085="","",AW1085*$BH1085)</f>
        <v>4.892459038940185</v>
      </c>
      <c r="BR1085" s="34"/>
      <c r="BS1085" s="34">
        <f t="shared" si="124"/>
        <v>5.1280046406835273</v>
      </c>
      <c r="BT1085" s="34"/>
      <c r="BU1085" s="34">
        <f t="shared" si="125"/>
        <v>0.9152747607166779</v>
      </c>
      <c r="BV1085" s="34">
        <f t="shared" si="126"/>
        <v>0.9152747607166779</v>
      </c>
      <c r="BW1085" s="34">
        <f t="shared" si="127"/>
        <v>1</v>
      </c>
      <c r="BX1085" s="34"/>
      <c r="BY1085" s="34">
        <f>IF(BV1085="","",IF(BQ1085=0,0,((BV1085/BQ1085)*AF1085)))</f>
        <v>2.6936337995039272</v>
      </c>
      <c r="BZ1085" s="34">
        <f>IF(BY1085="","",SUM(S1085:X1085,BY1085))</f>
        <v>88.411567799503928</v>
      </c>
      <c r="CA1085" s="18"/>
      <c r="CB1085" s="20">
        <v>1.5626999999999999E-2</v>
      </c>
      <c r="CC1085" s="20">
        <v>9.6589999999999992E-3</v>
      </c>
      <c r="CD1085" s="20">
        <v>4.9896000000000003E-2</v>
      </c>
      <c r="CE1085" s="20">
        <v>1.2023000000000001E-2</v>
      </c>
      <c r="CF1085" s="20">
        <v>8.1139999999999997E-3</v>
      </c>
      <c r="CG1085" s="20">
        <v>2.9703E-2</v>
      </c>
      <c r="CH1085" s="20"/>
      <c r="CI1085" s="21">
        <v>4.3687899999999997</v>
      </c>
      <c r="CJ1085" s="21">
        <v>4.3222899999999997</v>
      </c>
      <c r="CK1085" s="21">
        <v>-22.559000000000001</v>
      </c>
      <c r="CL1085" s="21">
        <v>0.39128299999999999</v>
      </c>
      <c r="CM1085" s="21">
        <v>2.4083600000000001</v>
      </c>
      <c r="CN1085" s="21">
        <v>0.36021799999999998</v>
      </c>
      <c r="CO1085" s="21"/>
      <c r="CP1085" s="20">
        <v>18.221499999999999</v>
      </c>
      <c r="CQ1085" s="20">
        <v>55.652099999999997</v>
      </c>
      <c r="CR1085" s="20">
        <v>10.8865</v>
      </c>
      <c r="CS1085" s="20">
        <v>853.49199999999996</v>
      </c>
      <c r="CT1085" s="20"/>
      <c r="CU1085" s="22">
        <v>44274.3930092593</v>
      </c>
      <c r="CV1085" s="22"/>
    </row>
    <row r="1086" spans="1:100" s="17" customFormat="1" x14ac:dyDescent="0.25">
      <c r="A1086" s="17" t="s">
        <v>84</v>
      </c>
      <c r="B1086" s="17">
        <v>3203</v>
      </c>
      <c r="C1086" s="17">
        <v>23</v>
      </c>
      <c r="E1086" s="18">
        <v>0.52627500000000005</v>
      </c>
      <c r="F1086" s="18">
        <v>0.171376</v>
      </c>
      <c r="G1086" s="18">
        <v>0</v>
      </c>
      <c r="H1086" s="18">
        <v>16.819700000000001</v>
      </c>
      <c r="I1086" s="18">
        <v>0.51113799999999998</v>
      </c>
      <c r="J1086" s="18">
        <v>35.829900000000002</v>
      </c>
      <c r="K1086" s="18">
        <v>45.559600000000003</v>
      </c>
      <c r="L1086" s="18">
        <v>0.58207799999999998</v>
      </c>
      <c r="M1086" s="18">
        <v>100</v>
      </c>
      <c r="N1086" s="18"/>
      <c r="O1086" s="18">
        <v>0.115339</v>
      </c>
      <c r="P1086" s="18">
        <v>45.444299999999998</v>
      </c>
      <c r="Q1086" s="18">
        <f t="shared" si="121"/>
        <v>99.884660999999994</v>
      </c>
      <c r="R1086" s="18"/>
      <c r="S1086" s="18">
        <v>0.70940599999999998</v>
      </c>
      <c r="T1086" s="18">
        <v>0.28419299999999997</v>
      </c>
      <c r="U1086" s="18">
        <v>0</v>
      </c>
      <c r="V1086" s="18">
        <v>38.540700000000001</v>
      </c>
      <c r="W1086" s="18">
        <v>0.51113799999999998</v>
      </c>
      <c r="X1086" s="18">
        <v>50.133200000000002</v>
      </c>
      <c r="Y1086" s="18">
        <v>9.8214199999999998</v>
      </c>
      <c r="Z1086" s="18">
        <v>100</v>
      </c>
      <c r="AA1086" s="19"/>
      <c r="AB1086" s="18">
        <f>IF(Z1086="","",Z1086-O1086)</f>
        <v>99.884660999999994</v>
      </c>
      <c r="AC1086" s="18">
        <f t="shared" si="122"/>
        <v>90.063240999999991</v>
      </c>
      <c r="AD1086" s="18"/>
      <c r="AE1086" s="34">
        <f>IF(M1086="","",IF(M1086&gt;100,M1086, M1086+O1086))</f>
        <v>100.11533900000001</v>
      </c>
      <c r="AF1086" s="37">
        <f>IF(AE1086="","",IF(AE1086="* * *", Y1086, AE1086-SUM(S1086:X1086)))</f>
        <v>9.9367019999999968</v>
      </c>
      <c r="AG1086" s="54"/>
      <c r="AH1086" s="33"/>
      <c r="AI1086" s="34">
        <f>IF(S1086="","",IF(AI$6=0, 0, S1086/AI$6))</f>
        <v>1.1445920178692955E-2</v>
      </c>
      <c r="AJ1086" s="34">
        <f>IF(T1086="","",IF(AJ$6=0, 0, T1086/AJ$6))</f>
        <v>7.0510781567501716E-3</v>
      </c>
      <c r="AK1086" s="34">
        <f>IF(U1086="","",IF(AK$6=0, 0, U1086/AK$6))</f>
        <v>0</v>
      </c>
      <c r="AL1086" s="34">
        <f>IF(V1086="","",IF(AL$6=0, 0, V1086/AL$6))</f>
        <v>0.27151946408357291</v>
      </c>
      <c r="AM1086" s="34">
        <f>IF(W1086="","",IF(AM$6=0, 0, W1086/AM$6))</f>
        <v>1.4417951285559142E-2</v>
      </c>
      <c r="AN1086" s="34">
        <f>IF(X1086="","",IF(AN$6=0, 0, X1086/AN$6))</f>
        <v>0.89400007846298146</v>
      </c>
      <c r="AO1086" s="34">
        <f>IF(Y1086="","",IF(AO$6=0, 0, Y1086/AO$6))</f>
        <v>0.57748006379585326</v>
      </c>
      <c r="AP1086" s="34"/>
      <c r="AQ1086" s="34">
        <f>IF(AI1086="","",AI1086*AI$4)</f>
        <v>2.2891840357385909E-2</v>
      </c>
      <c r="AR1086" s="33">
        <f>IF(AJ1086="","",AJ1086*AJ$4)</f>
        <v>7.0510781567501716E-3</v>
      </c>
      <c r="AS1086" s="34">
        <f>IF(AK1086="","",AK1086*AK$4)</f>
        <v>0</v>
      </c>
      <c r="AT1086" s="34">
        <f>IF(AL1086="","",AL1086*AL$4)</f>
        <v>0.54303892816714583</v>
      </c>
      <c r="AU1086" s="34">
        <f>IF(AM1086="","",AM1086*AM$4)</f>
        <v>1.4417951285559142E-2</v>
      </c>
      <c r="AV1086" s="34">
        <f>IF(AN1086="","",AN1086*AN$4)</f>
        <v>0.89400007846298146</v>
      </c>
      <c r="AW1086" s="34">
        <f>IF(AO1086="","",AO1086*AO$4)</f>
        <v>0.57748006379585326</v>
      </c>
      <c r="AX1086" s="34"/>
      <c r="AY1086" s="34">
        <f>IF(AQ1086="","",AI1086*AI$5)</f>
        <v>1.1445920178692955E-2</v>
      </c>
      <c r="AZ1086" s="34">
        <f>IF(AR1086="","",AJ1086*AJ$5)</f>
        <v>7.0510781567501716E-3</v>
      </c>
      <c r="BA1086" s="34">
        <f>IF(AS1086="","",AK1086*AK$5)</f>
        <v>0</v>
      </c>
      <c r="BB1086" s="34">
        <f>IF(AT1086="","",AL1086*AL$5)</f>
        <v>1.3575973204178646</v>
      </c>
      <c r="BC1086" s="34">
        <f>IF(AU1086="","",AM1086*AM$5)</f>
        <v>0</v>
      </c>
      <c r="BD1086" s="34">
        <f>IF(AV1086="","",AN1086*AN$5)</f>
        <v>0.89400007846298146</v>
      </c>
      <c r="BE1086" s="34">
        <f>IF(AW1086="","",AO1086*AO$5)</f>
        <v>0.57748006379585326</v>
      </c>
      <c r="BF1086" s="34">
        <f>IF(BE1086="","",SUM(AY1086:BE1086))</f>
        <v>2.8475744610121421</v>
      </c>
      <c r="BG1086" s="34"/>
      <c r="BH1086" s="34">
        <f>IF(AT1086="","",3/AT1086)</f>
        <v>5.5244658244401377</v>
      </c>
      <c r="BI1086" s="34"/>
      <c r="BJ1086" s="34">
        <f>IF(AQ1086="","",AQ1086*$BH1086)</f>
        <v>0.12646518971291795</v>
      </c>
      <c r="BK1086" s="34">
        <f>IF(AR1086="","",AR1086*$BH1086)</f>
        <v>3.8953440302422683E-2</v>
      </c>
      <c r="BL1086" s="34">
        <f>IF(AS1086="","",AS1086*$BH1086)</f>
        <v>0</v>
      </c>
      <c r="BM1086" s="34">
        <f>IF(AT1086="","",AT1086*$BH1086)</f>
        <v>3</v>
      </c>
      <c r="BN1086" s="34">
        <f>IF(AU1086="","",AU1086*$BH1086)</f>
        <v>7.9651479135514236E-2</v>
      </c>
      <c r="BO1086" s="34">
        <f>IF(AV1086="","",AV1086*$BH1086)</f>
        <v>4.9388728805155431</v>
      </c>
      <c r="BP1086" s="34">
        <f t="shared" si="123"/>
        <v>15.731327792410124</v>
      </c>
      <c r="BQ1086" s="34">
        <f>IF(AW1086="","",AW1086*$BH1086)</f>
        <v>3.1902688767357019</v>
      </c>
      <c r="BR1086" s="34"/>
      <c r="BS1086" s="34">
        <f t="shared" si="124"/>
        <v>5.1042915105308833</v>
      </c>
      <c r="BT1086" s="34"/>
      <c r="BU1086" s="34">
        <f t="shared" si="125"/>
        <v>0.92034852086448571</v>
      </c>
      <c r="BV1086" s="34">
        <f t="shared" si="126"/>
        <v>0.92034852086448571</v>
      </c>
      <c r="BW1086" s="34">
        <f t="shared" si="127"/>
        <v>1</v>
      </c>
      <c r="BX1086" s="34"/>
      <c r="BY1086" s="34">
        <f>IF(BV1086="","",IF(BQ1086=0,0,((BV1086/BQ1086)*AF1086)))</f>
        <v>2.8666013246283537</v>
      </c>
      <c r="BZ1086" s="34">
        <f>IF(BY1086="","",SUM(S1086:X1086,BY1086))</f>
        <v>93.045238324628357</v>
      </c>
      <c r="CA1086" s="18"/>
      <c r="CB1086" s="20">
        <v>1.6115000000000001E-2</v>
      </c>
      <c r="CC1086" s="20">
        <v>9.7560000000000008E-3</v>
      </c>
      <c r="CD1086" s="20">
        <v>4.9666000000000002E-2</v>
      </c>
      <c r="CE1086" s="20">
        <v>1.2085E-2</v>
      </c>
      <c r="CF1086" s="20">
        <v>8.3309999999999999E-3</v>
      </c>
      <c r="CG1086" s="20">
        <v>3.0287999999999999E-2</v>
      </c>
      <c r="CH1086" s="20"/>
      <c r="CI1086" s="21">
        <v>4.5330599999999999</v>
      </c>
      <c r="CJ1086" s="21">
        <v>3.8473999999999999</v>
      </c>
      <c r="CK1086" s="21">
        <v>-90.620999999999995</v>
      </c>
      <c r="CL1086" s="21">
        <v>0.37983899999999998</v>
      </c>
      <c r="CM1086" s="21">
        <v>2.4245700000000001</v>
      </c>
      <c r="CN1086" s="21">
        <v>0.35042800000000002</v>
      </c>
      <c r="CO1086" s="21"/>
      <c r="CP1086" s="20">
        <v>18.258299999999998</v>
      </c>
      <c r="CQ1086" s="20">
        <v>55.634500000000003</v>
      </c>
      <c r="CR1086" s="20">
        <v>10.8865</v>
      </c>
      <c r="CS1086" s="20">
        <v>894.28499999999997</v>
      </c>
      <c r="CT1086" s="20"/>
      <c r="CU1086" s="22">
        <v>44274.394791666702</v>
      </c>
      <c r="CV1086" s="22"/>
    </row>
    <row r="1087" spans="1:100" s="23" customFormat="1" x14ac:dyDescent="0.25">
      <c r="A1087" s="23" t="s">
        <v>84</v>
      </c>
      <c r="B1087" s="23">
        <v>3204</v>
      </c>
      <c r="C1087" s="23">
        <v>24</v>
      </c>
      <c r="E1087" s="24">
        <v>0.46126200000000001</v>
      </c>
      <c r="F1087" s="24">
        <v>0.172185</v>
      </c>
      <c r="G1087" s="24">
        <v>4.2104999999999997E-2</v>
      </c>
      <c r="H1087" s="24">
        <v>17.62</v>
      </c>
      <c r="I1087" s="24">
        <v>0.56573799999999996</v>
      </c>
      <c r="J1087" s="24">
        <v>37.658299999999997</v>
      </c>
      <c r="K1087" s="24">
        <v>43.159199999999998</v>
      </c>
      <c r="L1087" s="24">
        <v>0.32113900000000001</v>
      </c>
      <c r="M1087" s="24">
        <v>100</v>
      </c>
      <c r="N1087" s="24"/>
      <c r="O1087" s="24">
        <v>0.14538899999999999</v>
      </c>
      <c r="P1087" s="24">
        <v>43.013800000000003</v>
      </c>
      <c r="Q1087" s="24">
        <f t="shared" si="121"/>
        <v>99.854611000000006</v>
      </c>
      <c r="R1087" s="24"/>
      <c r="S1087" s="24">
        <v>0.62177099999999996</v>
      </c>
      <c r="T1087" s="24">
        <v>0.28553499999999998</v>
      </c>
      <c r="U1087" s="24">
        <v>4.2104999999999997E-2</v>
      </c>
      <c r="V1087" s="24">
        <v>40.374699999999997</v>
      </c>
      <c r="W1087" s="24">
        <v>0.56573799999999996</v>
      </c>
      <c r="X1087" s="24">
        <v>52.691600000000001</v>
      </c>
      <c r="Y1087" s="24">
        <v>5.41859</v>
      </c>
      <c r="Z1087" s="24">
        <v>100</v>
      </c>
      <c r="AA1087" s="25"/>
      <c r="AB1087" s="24">
        <f>IF(Z1087="","",Z1087-O1087)</f>
        <v>99.854611000000006</v>
      </c>
      <c r="AC1087" s="24">
        <f t="shared" si="122"/>
        <v>94.436021000000011</v>
      </c>
      <c r="AD1087" s="24"/>
      <c r="AE1087" s="36">
        <f>IF(M1087="","",IF(M1087&gt;100,M1087, M1087+O1087))</f>
        <v>100.14538899999999</v>
      </c>
      <c r="AF1087" s="40">
        <f>IF(AE1087="","",IF(AE1087="* * *", Y1087, AE1087-SUM(S1087:X1087)))</f>
        <v>5.5639400000000023</v>
      </c>
      <c r="AG1087" s="55"/>
      <c r="AH1087" s="35"/>
      <c r="AI1087" s="36">
        <f>IF(S1087="","",IF(AI$6=0, 0, S1087/AI$6))</f>
        <v>1.0031972150540167E-2</v>
      </c>
      <c r="AJ1087" s="36">
        <f>IF(T1087="","",IF(AJ$6=0, 0, T1087/AJ$6))</f>
        <v>7.0843743564678241E-3</v>
      </c>
      <c r="AK1087" s="36">
        <f>IF(U1087="","",IF(AK$6=0, 0, U1087/AK$6))</f>
        <v>2.2162392622536633E-3</v>
      </c>
      <c r="AL1087" s="36">
        <f>IF(V1087="","",IF(AL$6=0, 0, V1087/AL$6))</f>
        <v>0.28444000515130835</v>
      </c>
      <c r="AM1087" s="36">
        <f>IF(W1087="","",IF(AM$6=0, 0, W1087/AM$6))</f>
        <v>1.5958083578974089E-2</v>
      </c>
      <c r="AN1087" s="36">
        <f>IF(X1087="","",IF(AN$6=0, 0, X1087/AN$6))</f>
        <v>0.93962273571884569</v>
      </c>
      <c r="AO1087" s="36">
        <f>IF(Y1087="","",IF(AO$6=0, 0, Y1087/AO$6))</f>
        <v>0.31860237103021483</v>
      </c>
      <c r="AP1087" s="36"/>
      <c r="AQ1087" s="36">
        <f>IF(AI1087="","",AI1087*AI$4)</f>
        <v>2.0063944301080334E-2</v>
      </c>
      <c r="AR1087" s="35">
        <f>IF(AJ1087="","",AJ1087*AJ$4)</f>
        <v>7.0843743564678241E-3</v>
      </c>
      <c r="AS1087" s="36">
        <f>IF(AK1087="","",AK1087*AK$4)</f>
        <v>2.2162392622536633E-3</v>
      </c>
      <c r="AT1087" s="36">
        <f>IF(AL1087="","",AL1087*AL$4)</f>
        <v>0.5688800103026167</v>
      </c>
      <c r="AU1087" s="36">
        <f>IF(AM1087="","",AM1087*AM$4)</f>
        <v>1.5958083578974089E-2</v>
      </c>
      <c r="AV1087" s="36">
        <f>IF(AN1087="","",AN1087*AN$4)</f>
        <v>0.93962273571884569</v>
      </c>
      <c r="AW1087" s="36">
        <f>IF(AO1087="","",AO1087*AO$4)</f>
        <v>0.31860237103021483</v>
      </c>
      <c r="AX1087" s="36"/>
      <c r="AY1087" s="36">
        <f>IF(AQ1087="","",AI1087*AI$5)</f>
        <v>1.0031972150540167E-2</v>
      </c>
      <c r="AZ1087" s="36">
        <f>IF(AR1087="","",AJ1087*AJ$5)</f>
        <v>7.0843743564678241E-3</v>
      </c>
      <c r="BA1087" s="36">
        <f>IF(AS1087="","",AK1087*AK$5)</f>
        <v>0</v>
      </c>
      <c r="BB1087" s="36">
        <f>IF(AT1087="","",AL1087*AL$5)</f>
        <v>1.4222000257565417</v>
      </c>
      <c r="BC1087" s="36">
        <f>IF(AU1087="","",AM1087*AM$5)</f>
        <v>0</v>
      </c>
      <c r="BD1087" s="36">
        <f>IF(AV1087="","",AN1087*AN$5)</f>
        <v>0.93962273571884569</v>
      </c>
      <c r="BE1087" s="36">
        <f>IF(AW1087="","",AO1087*AO$5)</f>
        <v>0.31860237103021483</v>
      </c>
      <c r="BF1087" s="36">
        <f>IF(BE1087="","",SUM(AY1087:BE1087))</f>
        <v>2.6975414790126102</v>
      </c>
      <c r="BG1087" s="36"/>
      <c r="BH1087" s="36">
        <f>IF(AT1087="","",3/AT1087)</f>
        <v>5.2735198032431212</v>
      </c>
      <c r="BI1087" s="36"/>
      <c r="BJ1087" s="36">
        <f>IF(AQ1087="","",AQ1087*$BH1087)</f>
        <v>0.10580760760291411</v>
      </c>
      <c r="BK1087" s="36">
        <f>IF(AR1087="","",AR1087*$BH1087)</f>
        <v>3.7359588462420816E-2</v>
      </c>
      <c r="BL1087" s="36">
        <f>IF(AS1087="","",AS1087*$BH1087)</f>
        <v>1.1687381638219618E-2</v>
      </c>
      <c r="BM1087" s="36">
        <f>IF(AT1087="","",AT1087*$BH1087)</f>
        <v>3</v>
      </c>
      <c r="BN1087" s="36">
        <f>IF(AU1087="","",AU1087*$BH1087)</f>
        <v>8.4155269775528715E-2</v>
      </c>
      <c r="BO1087" s="36">
        <f>IF(AV1087="","",AV1087*$BH1087)</f>
        <v>4.9551191043908105</v>
      </c>
      <c r="BP1087" s="36">
        <f t="shared" si="123"/>
        <v>14.225538409642738</v>
      </c>
      <c r="BQ1087" s="36">
        <f>IF(AW1087="","",AW1087*$BH1087)</f>
        <v>1.6801559129880503</v>
      </c>
      <c r="BR1087" s="36"/>
      <c r="BS1087" s="36">
        <f t="shared" si="124"/>
        <v>5.0982863004561452</v>
      </c>
      <c r="BT1087" s="36"/>
      <c r="BU1087" s="36">
        <f t="shared" si="125"/>
        <v>0.90415734858625163</v>
      </c>
      <c r="BV1087" s="36">
        <f t="shared" si="126"/>
        <v>0.90415734858625163</v>
      </c>
      <c r="BW1087" s="36">
        <f t="shared" si="127"/>
        <v>1</v>
      </c>
      <c r="BX1087" s="36"/>
      <c r="BY1087" s="36">
        <f>IF(BV1087="","",IF(BQ1087=0,0,((BV1087/BQ1087)*AF1087)))</f>
        <v>2.9941728616996337</v>
      </c>
      <c r="BZ1087" s="36">
        <f>IF(BY1087="","",SUM(S1087:X1087,BY1087))</f>
        <v>97.575621861699631</v>
      </c>
      <c r="CA1087" s="24"/>
      <c r="CB1087" s="26">
        <v>1.5906E-2</v>
      </c>
      <c r="CC1087" s="26">
        <v>1.0012999999999999E-2</v>
      </c>
      <c r="CD1087" s="26">
        <v>4.8119000000000002E-2</v>
      </c>
      <c r="CE1087" s="26">
        <v>1.2415000000000001E-2</v>
      </c>
      <c r="CF1087" s="26">
        <v>8.5730000000000008E-3</v>
      </c>
      <c r="CG1087" s="26">
        <v>3.0315999999999999E-2</v>
      </c>
      <c r="CH1087" s="26"/>
      <c r="CI1087" s="27">
        <v>4.8851000000000004</v>
      </c>
      <c r="CJ1087" s="27">
        <v>3.8767800000000001</v>
      </c>
      <c r="CK1087" s="27">
        <v>60.930100000000003</v>
      </c>
      <c r="CL1087" s="27">
        <v>0.36990499999999998</v>
      </c>
      <c r="CM1087" s="27">
        <v>2.29434</v>
      </c>
      <c r="CN1087" s="27">
        <v>0.34086100000000003</v>
      </c>
      <c r="CO1087" s="27"/>
      <c r="CP1087" s="26">
        <v>18.294899999999998</v>
      </c>
      <c r="CQ1087" s="26">
        <v>55.616900000000001</v>
      </c>
      <c r="CR1087" s="26">
        <v>10.8865</v>
      </c>
      <c r="CS1087" s="26">
        <v>934.89499999999998</v>
      </c>
      <c r="CT1087" s="26"/>
      <c r="CU1087" s="28">
        <v>44274.396562499998</v>
      </c>
      <c r="CV1087" s="28"/>
    </row>
    <row r="1088" spans="1:100" s="11" customFormat="1" x14ac:dyDescent="0.25">
      <c r="A1088" s="11" t="s">
        <v>85</v>
      </c>
      <c r="B1088" s="11">
        <v>3205</v>
      </c>
      <c r="C1088" s="11">
        <v>1</v>
      </c>
      <c r="E1088" s="12">
        <v>1.01363</v>
      </c>
      <c r="F1088" s="12">
        <v>0.42103200000000002</v>
      </c>
      <c r="G1088" s="12">
        <v>0</v>
      </c>
      <c r="H1088" s="12">
        <v>17.073699999999999</v>
      </c>
      <c r="I1088" s="12">
        <v>0.102212</v>
      </c>
      <c r="J1088" s="12">
        <v>35.648000000000003</v>
      </c>
      <c r="K1088" s="12">
        <v>45.218000000000004</v>
      </c>
      <c r="L1088" s="12">
        <v>0.52342500000000003</v>
      </c>
      <c r="M1088" s="12">
        <v>100</v>
      </c>
      <c r="N1088" s="12"/>
      <c r="O1088" s="12">
        <v>2.3064000000000001E-2</v>
      </c>
      <c r="P1088" s="12">
        <v>45.195</v>
      </c>
      <c r="Q1088" s="12">
        <f t="shared" si="121"/>
        <v>99.976935999999995</v>
      </c>
      <c r="R1088" s="12"/>
      <c r="S1088" s="12">
        <v>1.36635</v>
      </c>
      <c r="T1088" s="12">
        <v>0.69819799999999999</v>
      </c>
      <c r="U1088" s="12">
        <v>0</v>
      </c>
      <c r="V1088" s="12">
        <v>39.122799999999998</v>
      </c>
      <c r="W1088" s="12">
        <v>0.102212</v>
      </c>
      <c r="X1088" s="12">
        <v>49.878700000000002</v>
      </c>
      <c r="Y1088" s="12">
        <v>8.8317599999999992</v>
      </c>
      <c r="Z1088" s="12">
        <v>100</v>
      </c>
      <c r="AA1088" s="13"/>
      <c r="AB1088" s="12">
        <f>IF(Z1088="","",Z1088-O1088)</f>
        <v>99.976935999999995</v>
      </c>
      <c r="AC1088" s="12">
        <f t="shared" si="122"/>
        <v>91.145175999999992</v>
      </c>
      <c r="AD1088" s="12"/>
      <c r="AE1088" s="32">
        <f>IF(M1088="","",IF(M1088&gt;100,M1088, M1088+O1088))</f>
        <v>100.02306400000001</v>
      </c>
      <c r="AF1088" s="39">
        <f>IF(AE1088="","",IF(AE1088="* * *", Y1088, AE1088-SUM(S1088:X1088)))</f>
        <v>8.8548040000000015</v>
      </c>
      <c r="AG1088" s="56"/>
      <c r="AH1088" s="31"/>
      <c r="AI1088" s="32">
        <f>IF(S1088="","",IF(AI$6=0, 0, S1088/AI$6))</f>
        <v>2.2045391547515978E-2</v>
      </c>
      <c r="AJ1088" s="32">
        <f>IF(T1088="","",IF(AJ$6=0, 0, T1088/AJ$6))</f>
        <v>1.7322906147887725E-2</v>
      </c>
      <c r="AK1088" s="32">
        <f>IF(U1088="","",IF(AK$6=0, 0, U1088/AK$6))</f>
        <v>0</v>
      </c>
      <c r="AL1088" s="32">
        <f>IF(V1088="","",IF(AL$6=0, 0, V1088/AL$6))</f>
        <v>0.27562036209640212</v>
      </c>
      <c r="AM1088" s="32">
        <f>IF(W1088="","",IF(AM$6=0, 0, W1088/AM$6))</f>
        <v>2.8831502193137101E-3</v>
      </c>
      <c r="AN1088" s="32">
        <f>IF(X1088="","",IF(AN$6=0, 0, X1088/AN$6))</f>
        <v>0.88946170828176763</v>
      </c>
      <c r="AO1088" s="32">
        <f>IF(Y1088="","",IF(AO$6=0, 0, Y1088/AO$6))</f>
        <v>0.51929001389103258</v>
      </c>
      <c r="AP1088" s="32"/>
      <c r="AQ1088" s="32">
        <f>IF(AI1088="","",AI1088*AI$4)</f>
        <v>4.4090783095031956E-2</v>
      </c>
      <c r="AR1088" s="31">
        <f>IF(AJ1088="","",AJ1088*AJ$4)</f>
        <v>1.7322906147887725E-2</v>
      </c>
      <c r="AS1088" s="32">
        <f>IF(AK1088="","",AK1088*AK$4)</f>
        <v>0</v>
      </c>
      <c r="AT1088" s="32">
        <f>IF(AL1088="","",AL1088*AL$4)</f>
        <v>0.55124072419280423</v>
      </c>
      <c r="AU1088" s="32">
        <f>IF(AM1088="","",AM1088*AM$4)</f>
        <v>2.8831502193137101E-3</v>
      </c>
      <c r="AV1088" s="32">
        <f>IF(AN1088="","",AN1088*AN$4)</f>
        <v>0.88946170828176763</v>
      </c>
      <c r="AW1088" s="32">
        <f>IF(AO1088="","",AO1088*AO$4)</f>
        <v>0.51929001389103258</v>
      </c>
      <c r="AX1088" s="32"/>
      <c r="AY1088" s="32">
        <f>IF(AQ1088="","",AI1088*AI$5)</f>
        <v>2.2045391547515978E-2</v>
      </c>
      <c r="AZ1088" s="32">
        <f>IF(AR1088="","",AJ1088*AJ$5)</f>
        <v>1.7322906147887725E-2</v>
      </c>
      <c r="BA1088" s="32">
        <f>IF(AS1088="","",AK1088*AK$5)</f>
        <v>0</v>
      </c>
      <c r="BB1088" s="32">
        <f>IF(AT1088="","",AL1088*AL$5)</f>
        <v>1.3781018104820106</v>
      </c>
      <c r="BC1088" s="32">
        <f>IF(AU1088="","",AM1088*AM$5)</f>
        <v>0</v>
      </c>
      <c r="BD1088" s="32">
        <f>IF(AV1088="","",AN1088*AN$5)</f>
        <v>0.88946170828176763</v>
      </c>
      <c r="BE1088" s="32">
        <f>IF(AW1088="","",AO1088*AO$5)</f>
        <v>0.51929001389103258</v>
      </c>
      <c r="BF1088" s="32">
        <f>IF(BE1088="","",SUM(AY1088:BE1088))</f>
        <v>2.8262218303502147</v>
      </c>
      <c r="BG1088" s="32"/>
      <c r="BH1088" s="32">
        <f>IF(AT1088="","",3/AT1088)</f>
        <v>5.4422684470436691</v>
      </c>
      <c r="BI1088" s="32"/>
      <c r="BJ1088" s="32">
        <f>IF(AQ1088="","",AQ1088*$BH1088)</f>
        <v>0.23995387764353882</v>
      </c>
      <c r="BK1088" s="32">
        <f>IF(AR1088="","",AR1088*$BH1088)</f>
        <v>9.4275905539748156E-2</v>
      </c>
      <c r="BL1088" s="32">
        <f>IF(AS1088="","",AS1088*$BH1088)</f>
        <v>0</v>
      </c>
      <c r="BM1088" s="32">
        <f>IF(AT1088="","",AT1088*$BH1088)</f>
        <v>3</v>
      </c>
      <c r="BN1088" s="32">
        <f>IF(AU1088="","",AU1088*$BH1088)</f>
        <v>1.5690877466658038E-2</v>
      </c>
      <c r="BO1088" s="32">
        <f>IF(AV1088="","",AV1088*$BH1088)</f>
        <v>4.8406893898354246</v>
      </c>
      <c r="BP1088" s="32">
        <f t="shared" si="123"/>
        <v>15.381057891660978</v>
      </c>
      <c r="BQ1088" s="32">
        <f>IF(AW1088="","",AW1088*$BH1088)</f>
        <v>2.8261156574640354</v>
      </c>
      <c r="BR1088" s="32"/>
      <c r="BS1088" s="32">
        <f t="shared" si="124"/>
        <v>5.1749191730187114</v>
      </c>
      <c r="BT1088" s="32"/>
      <c r="BU1088" s="32">
        <f t="shared" si="125"/>
        <v>0.98430912253334202</v>
      </c>
      <c r="BV1088" s="32">
        <f t="shared" si="126"/>
        <v>0.98430912253334202</v>
      </c>
      <c r="BW1088" s="32">
        <f t="shared" si="127"/>
        <v>1</v>
      </c>
      <c r="BX1088" s="32"/>
      <c r="BY1088" s="32">
        <f>IF(BV1088="","",IF(BQ1088=0,0,((BV1088/BQ1088)*AF1088)))</f>
        <v>3.0840437589400551</v>
      </c>
      <c r="BZ1088" s="32">
        <f>IF(BY1088="","",SUM(S1088:X1088,BY1088))</f>
        <v>94.252303758940059</v>
      </c>
      <c r="CA1088" s="12"/>
      <c r="CB1088" s="14">
        <v>1.558E-2</v>
      </c>
      <c r="CC1088" s="14">
        <v>1.001E-2</v>
      </c>
      <c r="CD1088" s="14">
        <v>4.7808000000000003E-2</v>
      </c>
      <c r="CE1088" s="14">
        <v>1.1605000000000001E-2</v>
      </c>
      <c r="CF1088" s="14">
        <v>8.5050000000000004E-3</v>
      </c>
      <c r="CG1088" s="14">
        <v>3.0084E-2</v>
      </c>
      <c r="CH1088" s="14"/>
      <c r="CI1088" s="15">
        <v>3.0837599999999998</v>
      </c>
      <c r="CJ1088" s="15">
        <v>2.08649</v>
      </c>
      <c r="CK1088" s="15">
        <v>-18.841000000000001</v>
      </c>
      <c r="CL1088" s="15">
        <v>0.37707099999999999</v>
      </c>
      <c r="CM1088" s="15">
        <v>6.7054600000000004</v>
      </c>
      <c r="CN1088" s="15">
        <v>0.35106399999999999</v>
      </c>
      <c r="CO1088" s="15"/>
      <c r="CP1088" s="14">
        <v>16.627300000000002</v>
      </c>
      <c r="CQ1088" s="14">
        <v>54.722799999999999</v>
      </c>
      <c r="CR1088" s="14">
        <v>10.901999999999999</v>
      </c>
      <c r="CS1088" s="14">
        <v>0</v>
      </c>
      <c r="CT1088" s="14"/>
      <c r="CU1088" s="16">
        <v>44274.398356481499</v>
      </c>
      <c r="CV1088" s="16"/>
    </row>
    <row r="1089" spans="1:100" s="17" customFormat="1" x14ac:dyDescent="0.25">
      <c r="A1089" s="17" t="s">
        <v>85</v>
      </c>
      <c r="B1089" s="17">
        <v>3206</v>
      </c>
      <c r="C1089" s="17">
        <v>2</v>
      </c>
      <c r="E1089" s="18">
        <v>0.94818000000000002</v>
      </c>
      <c r="F1089" s="18">
        <v>0.25785799999999998</v>
      </c>
      <c r="G1089" s="18">
        <v>0</v>
      </c>
      <c r="H1089" s="18">
        <v>17.2986</v>
      </c>
      <c r="I1089" s="18">
        <v>0.20669100000000001</v>
      </c>
      <c r="J1089" s="18">
        <v>36.561500000000002</v>
      </c>
      <c r="K1089" s="18">
        <v>44.295000000000002</v>
      </c>
      <c r="L1089" s="18">
        <v>0.43220399999999998</v>
      </c>
      <c r="M1089" s="18">
        <v>100</v>
      </c>
      <c r="N1089" s="18"/>
      <c r="O1089" s="18">
        <v>4.6640000000000001E-2</v>
      </c>
      <c r="P1089" s="18">
        <v>44.2483</v>
      </c>
      <c r="Q1089" s="18">
        <f t="shared" si="121"/>
        <v>99.953360000000004</v>
      </c>
      <c r="R1089" s="18"/>
      <c r="S1089" s="18">
        <v>1.27813</v>
      </c>
      <c r="T1089" s="18">
        <v>0.42760599999999999</v>
      </c>
      <c r="U1089" s="18">
        <v>0</v>
      </c>
      <c r="V1089" s="18">
        <v>39.638100000000001</v>
      </c>
      <c r="W1089" s="18">
        <v>0.20669100000000001</v>
      </c>
      <c r="X1089" s="18">
        <v>51.1569</v>
      </c>
      <c r="Y1089" s="18">
        <v>7.2925800000000001</v>
      </c>
      <c r="Z1089" s="18">
        <v>100</v>
      </c>
      <c r="AA1089" s="19"/>
      <c r="AB1089" s="18">
        <f>IF(Z1089="","",Z1089-O1089)</f>
        <v>99.953360000000004</v>
      </c>
      <c r="AC1089" s="18">
        <f t="shared" si="122"/>
        <v>92.660780000000003</v>
      </c>
      <c r="AD1089" s="18"/>
      <c r="AE1089" s="34">
        <f>IF(M1089="","",IF(M1089&gt;100,M1089, M1089+O1089))</f>
        <v>100.04664</v>
      </c>
      <c r="AF1089" s="37">
        <f>IF(AE1089="","",IF(AE1089="* * *", Y1089, AE1089-SUM(S1089:X1089)))</f>
        <v>7.3392130000000009</v>
      </c>
      <c r="AG1089" s="54"/>
      <c r="AH1089" s="33"/>
      <c r="AI1089" s="34">
        <f>IF(S1089="","",IF(AI$6=0, 0, S1089/AI$6))</f>
        <v>2.0622004829382368E-2</v>
      </c>
      <c r="AJ1089" s="34">
        <f>IF(T1089="","",IF(AJ$6=0, 0, T1089/AJ$6))</f>
        <v>1.0609280757426518E-2</v>
      </c>
      <c r="AK1089" s="34">
        <f>IF(U1089="","",IF(AK$6=0, 0, U1089/AK$6))</f>
        <v>0</v>
      </c>
      <c r="AL1089" s="34">
        <f>IF(V1089="","",IF(AL$6=0, 0, V1089/AL$6))</f>
        <v>0.27925065370610996</v>
      </c>
      <c r="AM1089" s="34">
        <f>IF(W1089="","",IF(AM$6=0, 0, W1089/AM$6))</f>
        <v>5.8302469571104186E-3</v>
      </c>
      <c r="AN1089" s="34">
        <f>IF(X1089="","",IF(AN$6=0, 0, X1089/AN$6))</f>
        <v>0.91225520441389929</v>
      </c>
      <c r="AO1089" s="34">
        <f>IF(Y1089="","",IF(AO$6=0, 0, Y1089/AO$6))</f>
        <v>0.42878927524088817</v>
      </c>
      <c r="AP1089" s="34"/>
      <c r="AQ1089" s="34">
        <f>IF(AI1089="","",AI1089*AI$4)</f>
        <v>4.1244009658764735E-2</v>
      </c>
      <c r="AR1089" s="33">
        <f>IF(AJ1089="","",AJ1089*AJ$4)</f>
        <v>1.0609280757426518E-2</v>
      </c>
      <c r="AS1089" s="34">
        <f>IF(AK1089="","",AK1089*AK$4)</f>
        <v>0</v>
      </c>
      <c r="AT1089" s="34">
        <f>IF(AL1089="","",AL1089*AL$4)</f>
        <v>0.55850130741221993</v>
      </c>
      <c r="AU1089" s="34">
        <f>IF(AM1089="","",AM1089*AM$4)</f>
        <v>5.8302469571104186E-3</v>
      </c>
      <c r="AV1089" s="34">
        <f>IF(AN1089="","",AN1089*AN$4)</f>
        <v>0.91225520441389929</v>
      </c>
      <c r="AW1089" s="34">
        <f>IF(AO1089="","",AO1089*AO$4)</f>
        <v>0.42878927524088817</v>
      </c>
      <c r="AX1089" s="34"/>
      <c r="AY1089" s="34">
        <f>IF(AQ1089="","",AI1089*AI$5)</f>
        <v>2.0622004829382368E-2</v>
      </c>
      <c r="AZ1089" s="34">
        <f>IF(AR1089="","",AJ1089*AJ$5)</f>
        <v>1.0609280757426518E-2</v>
      </c>
      <c r="BA1089" s="34">
        <f>IF(AS1089="","",AK1089*AK$5)</f>
        <v>0</v>
      </c>
      <c r="BB1089" s="34">
        <f>IF(AT1089="","",AL1089*AL$5)</f>
        <v>1.3962532685305498</v>
      </c>
      <c r="BC1089" s="34">
        <f>IF(AU1089="","",AM1089*AM$5)</f>
        <v>0</v>
      </c>
      <c r="BD1089" s="34">
        <f>IF(AV1089="","",AN1089*AN$5)</f>
        <v>0.91225520441389929</v>
      </c>
      <c r="BE1089" s="34">
        <f>IF(AW1089="","",AO1089*AO$5)</f>
        <v>0.42878927524088817</v>
      </c>
      <c r="BF1089" s="34">
        <f>IF(BE1089="","",SUM(AY1089:BE1089))</f>
        <v>2.768529033772146</v>
      </c>
      <c r="BG1089" s="34"/>
      <c r="BH1089" s="34">
        <f>IF(AT1089="","",3/AT1089)</f>
        <v>5.3715183119271614</v>
      </c>
      <c r="BI1089" s="34"/>
      <c r="BJ1089" s="34">
        <f>IF(AQ1089="","",AQ1089*$BH1089)</f>
        <v>0.22154295313935549</v>
      </c>
      <c r="BK1089" s="34">
        <f>IF(AR1089="","",AR1089*$BH1089)</f>
        <v>5.6987945864893003E-2</v>
      </c>
      <c r="BL1089" s="34">
        <f>IF(AS1089="","",AS1089*$BH1089)</f>
        <v>0</v>
      </c>
      <c r="BM1089" s="34">
        <f>IF(AT1089="","",AT1089*$BH1089)</f>
        <v>3.0000000000000004</v>
      </c>
      <c r="BN1089" s="34">
        <f>IF(AU1089="","",AU1089*$BH1089)</f>
        <v>3.1317278293176223E-2</v>
      </c>
      <c r="BO1089" s="34">
        <f>IF(AV1089="","",AV1089*$BH1089)</f>
        <v>4.9001955356601163</v>
      </c>
      <c r="BP1089" s="34">
        <f t="shared" si="123"/>
        <v>14.871204402009093</v>
      </c>
      <c r="BQ1089" s="34">
        <f>IF(AW1089="","",AW1089*$BH1089)</f>
        <v>2.3032494439144067</v>
      </c>
      <c r="BR1089" s="34"/>
      <c r="BS1089" s="34">
        <f t="shared" si="124"/>
        <v>5.1787264346643651</v>
      </c>
      <c r="BT1089" s="34"/>
      <c r="BU1089" s="34">
        <f t="shared" si="125"/>
        <v>0.96868272170682379</v>
      </c>
      <c r="BV1089" s="34">
        <f t="shared" si="126"/>
        <v>0.96868272170682379</v>
      </c>
      <c r="BW1089" s="34">
        <f t="shared" si="127"/>
        <v>1</v>
      </c>
      <c r="BX1089" s="34"/>
      <c r="BY1089" s="34">
        <f>IF(BV1089="","",IF(BQ1089=0,0,((BV1089/BQ1089)*AF1089)))</f>
        <v>3.0866690721711958</v>
      </c>
      <c r="BZ1089" s="34">
        <f>IF(BY1089="","",SUM(S1089:X1089,BY1089))</f>
        <v>95.794096072171186</v>
      </c>
      <c r="CA1089" s="18"/>
      <c r="CB1089" s="20">
        <v>1.5439E-2</v>
      </c>
      <c r="CC1089" s="20">
        <v>9.7330000000000003E-3</v>
      </c>
      <c r="CD1089" s="20">
        <v>4.7211000000000003E-2</v>
      </c>
      <c r="CE1089" s="20">
        <v>1.2218E-2</v>
      </c>
      <c r="CF1089" s="20">
        <v>8.3590000000000001E-3</v>
      </c>
      <c r="CG1089" s="20">
        <v>2.9713E-2</v>
      </c>
      <c r="CH1089" s="20"/>
      <c r="CI1089" s="21">
        <v>3.1958199999999999</v>
      </c>
      <c r="CJ1089" s="21">
        <v>2.8657400000000002</v>
      </c>
      <c r="CK1089" s="21">
        <v>-36.039000000000001</v>
      </c>
      <c r="CL1089" s="21">
        <v>0.37412099999999998</v>
      </c>
      <c r="CM1089" s="21">
        <v>4.1517099999999996</v>
      </c>
      <c r="CN1089" s="21">
        <v>0.34619</v>
      </c>
      <c r="CO1089" s="21"/>
      <c r="CP1089" s="20">
        <v>16.6554</v>
      </c>
      <c r="CQ1089" s="20">
        <v>54.692900000000002</v>
      </c>
      <c r="CR1089" s="20">
        <v>10.907999999999999</v>
      </c>
      <c r="CS1089" s="20">
        <v>41.030999999999999</v>
      </c>
      <c r="CT1089" s="20"/>
      <c r="CU1089" s="22">
        <v>44274.400138888901</v>
      </c>
      <c r="CV1089" s="22"/>
    </row>
    <row r="1090" spans="1:100" s="17" customFormat="1" x14ac:dyDescent="0.25">
      <c r="A1090" s="17" t="s">
        <v>85</v>
      </c>
      <c r="B1090" s="17">
        <v>3207</v>
      </c>
      <c r="C1090" s="17">
        <v>3</v>
      </c>
      <c r="E1090" s="18">
        <v>0.83734399999999998</v>
      </c>
      <c r="F1090" s="18">
        <v>0.25691700000000001</v>
      </c>
      <c r="G1090" s="18">
        <v>0</v>
      </c>
      <c r="H1090" s="18">
        <v>17.3325</v>
      </c>
      <c r="I1090" s="18">
        <v>0.216391</v>
      </c>
      <c r="J1090" s="18">
        <v>36.922699999999999</v>
      </c>
      <c r="K1090" s="18">
        <v>44.028199999999998</v>
      </c>
      <c r="L1090" s="18">
        <v>0.406024</v>
      </c>
      <c r="M1090" s="18">
        <v>100</v>
      </c>
      <c r="N1090" s="18"/>
      <c r="O1090" s="18">
        <v>4.8828999999999997E-2</v>
      </c>
      <c r="P1090" s="18">
        <v>43.979399999999998</v>
      </c>
      <c r="Q1090" s="18">
        <f t="shared" si="121"/>
        <v>99.951171000000002</v>
      </c>
      <c r="R1090" s="18"/>
      <c r="S1090" s="18">
        <v>1.1287199999999999</v>
      </c>
      <c r="T1090" s="18">
        <v>0.42604599999999998</v>
      </c>
      <c r="U1090" s="18">
        <v>0</v>
      </c>
      <c r="V1090" s="18">
        <v>39.715699999999998</v>
      </c>
      <c r="W1090" s="18">
        <v>0.216391</v>
      </c>
      <c r="X1090" s="18">
        <v>51.662300000000002</v>
      </c>
      <c r="Y1090" s="18">
        <v>6.8508599999999999</v>
      </c>
      <c r="Z1090" s="18">
        <v>100</v>
      </c>
      <c r="AA1090" s="19"/>
      <c r="AB1090" s="18">
        <f>IF(Z1090="","",Z1090-O1090)</f>
        <v>99.951171000000002</v>
      </c>
      <c r="AC1090" s="18">
        <f t="shared" si="122"/>
        <v>93.100311000000005</v>
      </c>
      <c r="AD1090" s="18"/>
      <c r="AE1090" s="34">
        <f>IF(M1090="","",IF(M1090&gt;100,M1090, M1090+O1090))</f>
        <v>100.048829</v>
      </c>
      <c r="AF1090" s="37">
        <f>IF(AE1090="","",IF(AE1090="* * *", Y1090, AE1090-SUM(S1090:X1090)))</f>
        <v>6.8996719999999954</v>
      </c>
      <c r="AG1090" s="54"/>
      <c r="AH1090" s="33"/>
      <c r="AI1090" s="34">
        <f>IF(S1090="","",IF(AI$6=0, 0, S1090/AI$6))</f>
        <v>1.8211347273767508E-2</v>
      </c>
      <c r="AJ1090" s="34">
        <f>IF(T1090="","",IF(AJ$6=0, 0, T1090/AJ$6))</f>
        <v>1.0570575786070676E-2</v>
      </c>
      <c r="AK1090" s="34">
        <f>IF(U1090="","",IF(AK$6=0, 0, U1090/AK$6))</f>
        <v>0</v>
      </c>
      <c r="AL1090" s="34">
        <f>IF(V1090="","",IF(AL$6=0, 0, V1090/AL$6))</f>
        <v>0.27979734617440671</v>
      </c>
      <c r="AM1090" s="34">
        <f>IF(W1090="","",IF(AM$6=0, 0, W1090/AM$6))</f>
        <v>6.1038602033764433E-3</v>
      </c>
      <c r="AN1090" s="34">
        <f>IF(X1090="","",IF(AN$6=0, 0, X1090/AN$6))</f>
        <v>0.92126774779144538</v>
      </c>
      <c r="AO1090" s="34">
        <f>IF(Y1090="","",IF(AO$6=0, 0, Y1090/AO$6))</f>
        <v>0.40281701320750557</v>
      </c>
      <c r="AP1090" s="34"/>
      <c r="AQ1090" s="34">
        <f>IF(AI1090="","",AI1090*AI$4)</f>
        <v>3.6422694547535016E-2</v>
      </c>
      <c r="AR1090" s="33">
        <f>IF(AJ1090="","",AJ1090*AJ$4)</f>
        <v>1.0570575786070676E-2</v>
      </c>
      <c r="AS1090" s="34">
        <f>IF(AK1090="","",AK1090*AK$4)</f>
        <v>0</v>
      </c>
      <c r="AT1090" s="34">
        <f>IF(AL1090="","",AL1090*AL$4)</f>
        <v>0.55959469234881343</v>
      </c>
      <c r="AU1090" s="34">
        <f>IF(AM1090="","",AM1090*AM$4)</f>
        <v>6.1038602033764433E-3</v>
      </c>
      <c r="AV1090" s="34">
        <f>IF(AN1090="","",AN1090*AN$4)</f>
        <v>0.92126774779144538</v>
      </c>
      <c r="AW1090" s="34">
        <f>IF(AO1090="","",AO1090*AO$4)</f>
        <v>0.40281701320750557</v>
      </c>
      <c r="AX1090" s="34"/>
      <c r="AY1090" s="34">
        <f>IF(AQ1090="","",AI1090*AI$5)</f>
        <v>1.8211347273767508E-2</v>
      </c>
      <c r="AZ1090" s="34">
        <f>IF(AR1090="","",AJ1090*AJ$5)</f>
        <v>1.0570575786070676E-2</v>
      </c>
      <c r="BA1090" s="34">
        <f>IF(AS1090="","",AK1090*AK$5)</f>
        <v>0</v>
      </c>
      <c r="BB1090" s="34">
        <f>IF(AT1090="","",AL1090*AL$5)</f>
        <v>1.3989867308720336</v>
      </c>
      <c r="BC1090" s="34">
        <f>IF(AU1090="","",AM1090*AM$5)</f>
        <v>0</v>
      </c>
      <c r="BD1090" s="34">
        <f>IF(AV1090="","",AN1090*AN$5)</f>
        <v>0.92126774779144538</v>
      </c>
      <c r="BE1090" s="34">
        <f>IF(AW1090="","",AO1090*AO$5)</f>
        <v>0.40281701320750557</v>
      </c>
      <c r="BF1090" s="34">
        <f>IF(BE1090="","",SUM(AY1090:BE1090))</f>
        <v>2.7518534149308227</v>
      </c>
      <c r="BG1090" s="34"/>
      <c r="BH1090" s="34">
        <f>IF(AT1090="","",3/AT1090)</f>
        <v>5.3610229707647106</v>
      </c>
      <c r="BI1090" s="34"/>
      <c r="BJ1090" s="34">
        <f>IF(AQ1090="","",AQ1090*$BH1090)</f>
        <v>0.19526290212648179</v>
      </c>
      <c r="BK1090" s="34">
        <f>IF(AR1090="","",AR1090*$BH1090)</f>
        <v>5.6669099603334133E-2</v>
      </c>
      <c r="BL1090" s="34">
        <f>IF(AS1090="","",AS1090*$BH1090)</f>
        <v>0</v>
      </c>
      <c r="BM1090" s="34">
        <f>IF(AT1090="","",AT1090*$BH1090)</f>
        <v>3</v>
      </c>
      <c r="BN1090" s="34">
        <f>IF(AU1090="","",AU1090*$BH1090)</f>
        <v>3.2722934760637673E-2</v>
      </c>
      <c r="BO1090" s="34">
        <f>IF(AV1090="","",AV1090*$BH1090)</f>
        <v>4.9389375581346089</v>
      </c>
      <c r="BP1090" s="34">
        <f t="shared" si="123"/>
        <v>14.752749369621453</v>
      </c>
      <c r="BQ1090" s="34">
        <f>IF(AW1090="","",AW1090*$BH1090)</f>
        <v>2.1595112608202691</v>
      </c>
      <c r="BR1090" s="34"/>
      <c r="BS1090" s="34">
        <f t="shared" si="124"/>
        <v>5.1908695598644243</v>
      </c>
      <c r="BT1090" s="34"/>
      <c r="BU1090" s="34">
        <f t="shared" si="125"/>
        <v>0.9672770652393623</v>
      </c>
      <c r="BV1090" s="34">
        <f t="shared" si="126"/>
        <v>0.9672770652393623</v>
      </c>
      <c r="BW1090" s="34">
        <f t="shared" si="127"/>
        <v>1</v>
      </c>
      <c r="BX1090" s="34"/>
      <c r="BY1090" s="34">
        <f>IF(BV1090="","",IF(BQ1090=0,0,((BV1090/BQ1090)*AF1090)))</f>
        <v>3.0904652382961801</v>
      </c>
      <c r="BZ1090" s="34">
        <f>IF(BY1090="","",SUM(S1090:X1090,BY1090))</f>
        <v>96.239622238296178</v>
      </c>
      <c r="CA1090" s="18"/>
      <c r="CB1090" s="20">
        <v>1.5358999999999999E-2</v>
      </c>
      <c r="CC1090" s="20">
        <v>9.8420000000000001E-3</v>
      </c>
      <c r="CD1090" s="20">
        <v>4.7579000000000003E-2</v>
      </c>
      <c r="CE1090" s="20">
        <v>1.2531E-2</v>
      </c>
      <c r="CF1090" s="20">
        <v>7.6429999999999996E-3</v>
      </c>
      <c r="CG1090" s="20">
        <v>2.9101999999999999E-2</v>
      </c>
      <c r="CH1090" s="20"/>
      <c r="CI1090" s="21">
        <v>3.4251800000000001</v>
      </c>
      <c r="CJ1090" s="21">
        <v>2.8847200000000002</v>
      </c>
      <c r="CK1090" s="21">
        <v>-20.545999999999999</v>
      </c>
      <c r="CL1090" s="21">
        <v>0.37371199999999999</v>
      </c>
      <c r="CM1090" s="21">
        <v>3.9476</v>
      </c>
      <c r="CN1090" s="21">
        <v>0.34432699999999999</v>
      </c>
      <c r="CO1090" s="21"/>
      <c r="CP1090" s="20">
        <v>16.683199999999999</v>
      </c>
      <c r="CQ1090" s="20">
        <v>54.6629</v>
      </c>
      <c r="CR1090" s="20">
        <v>10.907500000000001</v>
      </c>
      <c r="CS1090" s="20">
        <v>81.934299999999993</v>
      </c>
      <c r="CT1090" s="20"/>
      <c r="CU1090" s="22">
        <v>44274.401909722197</v>
      </c>
      <c r="CV1090" s="22"/>
    </row>
    <row r="1091" spans="1:100" s="17" customFormat="1" x14ac:dyDescent="0.25">
      <c r="A1091" s="17" t="s">
        <v>85</v>
      </c>
      <c r="B1091" s="17">
        <v>3208</v>
      </c>
      <c r="C1091" s="17">
        <v>4</v>
      </c>
      <c r="E1091" s="18">
        <v>0.84992999999999996</v>
      </c>
      <c r="F1091" s="18">
        <v>0.242391</v>
      </c>
      <c r="G1091" s="18">
        <v>0</v>
      </c>
      <c r="H1091" s="18">
        <v>17.549600000000002</v>
      </c>
      <c r="I1091" s="18">
        <v>0.22118099999999999</v>
      </c>
      <c r="J1091" s="18">
        <v>36.8767</v>
      </c>
      <c r="K1091" s="18">
        <v>43.8797</v>
      </c>
      <c r="L1091" s="18">
        <v>0.380494</v>
      </c>
      <c r="M1091" s="18">
        <v>100</v>
      </c>
      <c r="N1091" s="18"/>
      <c r="O1091" s="18">
        <v>4.9910000000000003E-2</v>
      </c>
      <c r="P1091" s="18">
        <v>43.829799999999999</v>
      </c>
      <c r="Q1091" s="18">
        <f t="shared" si="121"/>
        <v>99.950090000000003</v>
      </c>
      <c r="R1091" s="18"/>
      <c r="S1091" s="18">
        <v>1.1456900000000001</v>
      </c>
      <c r="T1091" s="18">
        <v>0.40195599999999998</v>
      </c>
      <c r="U1091" s="18">
        <v>0</v>
      </c>
      <c r="V1091" s="18">
        <v>40.213099999999997</v>
      </c>
      <c r="W1091" s="18">
        <v>0.22118099999999999</v>
      </c>
      <c r="X1091" s="18">
        <v>51.597999999999999</v>
      </c>
      <c r="Y1091" s="18">
        <v>6.4200900000000001</v>
      </c>
      <c r="Z1091" s="18">
        <v>100</v>
      </c>
      <c r="AA1091" s="19"/>
      <c r="AB1091" s="18">
        <f>IF(Z1091="","",Z1091-O1091)</f>
        <v>99.950090000000003</v>
      </c>
      <c r="AC1091" s="18">
        <f t="shared" si="122"/>
        <v>93.53</v>
      </c>
      <c r="AD1091" s="18"/>
      <c r="AE1091" s="34">
        <f>IF(M1091="","",IF(M1091&gt;100,M1091, M1091+O1091))</f>
        <v>100.04991</v>
      </c>
      <c r="AF1091" s="37">
        <f>IF(AE1091="","",IF(AE1091="* * *", Y1091, AE1091-SUM(S1091:X1091)))</f>
        <v>6.4699829999999992</v>
      </c>
      <c r="AG1091" s="54"/>
      <c r="AH1091" s="33"/>
      <c r="AI1091" s="34">
        <f>IF(S1091="","",IF(AI$6=0, 0, S1091/AI$6))</f>
        <v>1.8485149955775302E-2</v>
      </c>
      <c r="AJ1091" s="34">
        <f>IF(T1091="","",IF(AJ$6=0, 0, T1091/AJ$6))</f>
        <v>9.9728817091718387E-3</v>
      </c>
      <c r="AK1091" s="34">
        <f>IF(U1091="","",IF(AK$6=0, 0, U1091/AK$6))</f>
        <v>0</v>
      </c>
      <c r="AL1091" s="34">
        <f>IF(V1091="","",IF(AL$6=0, 0, V1091/AL$6))</f>
        <v>0.28330153217609244</v>
      </c>
      <c r="AM1091" s="34">
        <f>IF(W1091="","",IF(AM$6=0, 0, W1091/AM$6))</f>
        <v>6.2389743734397691E-3</v>
      </c>
      <c r="AN1091" s="34">
        <f>IF(X1091="","",IF(AN$6=0, 0, X1091/AN$6))</f>
        <v>0.92012111831147658</v>
      </c>
      <c r="AO1091" s="34">
        <f>IF(Y1091="","",IF(AO$6=0, 0, Y1091/AO$6))</f>
        <v>0.37748858950896302</v>
      </c>
      <c r="AP1091" s="34"/>
      <c r="AQ1091" s="34">
        <f>IF(AI1091="","",AI1091*AI$4)</f>
        <v>3.6970299911550604E-2</v>
      </c>
      <c r="AR1091" s="33">
        <f>IF(AJ1091="","",AJ1091*AJ$4)</f>
        <v>9.9728817091718387E-3</v>
      </c>
      <c r="AS1091" s="34">
        <f>IF(AK1091="","",AK1091*AK$4)</f>
        <v>0</v>
      </c>
      <c r="AT1091" s="34">
        <f>IF(AL1091="","",AL1091*AL$4)</f>
        <v>0.56660306435218488</v>
      </c>
      <c r="AU1091" s="34">
        <f>IF(AM1091="","",AM1091*AM$4)</f>
        <v>6.2389743734397691E-3</v>
      </c>
      <c r="AV1091" s="34">
        <f>IF(AN1091="","",AN1091*AN$4)</f>
        <v>0.92012111831147658</v>
      </c>
      <c r="AW1091" s="34">
        <f>IF(AO1091="","",AO1091*AO$4)</f>
        <v>0.37748858950896302</v>
      </c>
      <c r="AX1091" s="34"/>
      <c r="AY1091" s="34">
        <f>IF(AQ1091="","",AI1091*AI$5)</f>
        <v>1.8485149955775302E-2</v>
      </c>
      <c r="AZ1091" s="34">
        <f>IF(AR1091="","",AJ1091*AJ$5)</f>
        <v>9.9728817091718387E-3</v>
      </c>
      <c r="BA1091" s="34">
        <f>IF(AS1091="","",AK1091*AK$5)</f>
        <v>0</v>
      </c>
      <c r="BB1091" s="34">
        <f>IF(AT1091="","",AL1091*AL$5)</f>
        <v>1.4165076608804621</v>
      </c>
      <c r="BC1091" s="34">
        <f>IF(AU1091="","",AM1091*AM$5)</f>
        <v>0</v>
      </c>
      <c r="BD1091" s="34">
        <f>IF(AV1091="","",AN1091*AN$5)</f>
        <v>0.92012111831147658</v>
      </c>
      <c r="BE1091" s="34">
        <f>IF(AW1091="","",AO1091*AO$5)</f>
        <v>0.37748858950896302</v>
      </c>
      <c r="BF1091" s="34">
        <f>IF(BE1091="","",SUM(AY1091:BE1091))</f>
        <v>2.7425754003658489</v>
      </c>
      <c r="BG1091" s="34"/>
      <c r="BH1091" s="34">
        <f>IF(AT1091="","",3/AT1091)</f>
        <v>5.2947119222342973</v>
      </c>
      <c r="BI1091" s="34"/>
      <c r="BJ1091" s="34">
        <f>IF(AQ1091="","",AQ1091*$BH1091)</f>
        <v>0.19574708771026458</v>
      </c>
      <c r="BK1091" s="34">
        <f>IF(AR1091="","",AR1091*$BH1091)</f>
        <v>5.2803535684584492E-2</v>
      </c>
      <c r="BL1091" s="34">
        <f>IF(AS1091="","",AS1091*$BH1091)</f>
        <v>0</v>
      </c>
      <c r="BM1091" s="34">
        <f>IF(AT1091="","",AT1091*$BH1091)</f>
        <v>3</v>
      </c>
      <c r="BN1091" s="34">
        <f>IF(AU1091="","",AU1091*$BH1091)</f>
        <v>3.3033571997565798E-2</v>
      </c>
      <c r="BO1091" s="34">
        <f>IF(AV1091="","",AV1091*$BH1091)</f>
        <v>4.8717762550233292</v>
      </c>
      <c r="BP1091" s="34">
        <f t="shared" si="123"/>
        <v>14.521146669943562</v>
      </c>
      <c r="BQ1091" s="34">
        <f>IF(AW1091="","",AW1091*$BH1091)</f>
        <v>1.9986933353805152</v>
      </c>
      <c r="BR1091" s="34"/>
      <c r="BS1091" s="34">
        <f t="shared" si="124"/>
        <v>5.1203268784181786</v>
      </c>
      <c r="BT1091" s="34"/>
      <c r="BU1091" s="34">
        <f t="shared" si="125"/>
        <v>0.96696642800243415</v>
      </c>
      <c r="BV1091" s="34">
        <f t="shared" si="126"/>
        <v>0.96696642800243415</v>
      </c>
      <c r="BW1091" s="34">
        <f t="shared" si="127"/>
        <v>1</v>
      </c>
      <c r="BX1091" s="34"/>
      <c r="BY1091" s="34">
        <f>IF(BV1091="","",IF(BQ1091=0,0,((BV1091/BQ1091)*AF1091)))</f>
        <v>3.130173218672085</v>
      </c>
      <c r="BZ1091" s="34">
        <f>IF(BY1091="","",SUM(S1091:X1091,BY1091))</f>
        <v>96.710100218672082</v>
      </c>
      <c r="CA1091" s="18"/>
      <c r="CB1091" s="20">
        <v>1.6462000000000001E-2</v>
      </c>
      <c r="CC1091" s="20">
        <v>1.0134000000000001E-2</v>
      </c>
      <c r="CD1091" s="20">
        <v>4.8460000000000003E-2</v>
      </c>
      <c r="CE1091" s="20">
        <v>1.2189E-2</v>
      </c>
      <c r="CF1091" s="20">
        <v>8.1980000000000004E-3</v>
      </c>
      <c r="CG1091" s="20">
        <v>3.0471999999999999E-2</v>
      </c>
      <c r="CH1091" s="20"/>
      <c r="CI1091" s="21">
        <v>3.4249800000000001</v>
      </c>
      <c r="CJ1091" s="21">
        <v>3.03938</v>
      </c>
      <c r="CK1091" s="21">
        <v>-23.841999999999999</v>
      </c>
      <c r="CL1091" s="21">
        <v>0.37098900000000001</v>
      </c>
      <c r="CM1091" s="21">
        <v>3.9578199999999999</v>
      </c>
      <c r="CN1091" s="21">
        <v>0.34453600000000001</v>
      </c>
      <c r="CO1091" s="21"/>
      <c r="CP1091" s="20">
        <v>16.710999999999999</v>
      </c>
      <c r="CQ1091" s="20">
        <v>54.6327</v>
      </c>
      <c r="CR1091" s="20">
        <v>10.907500000000001</v>
      </c>
      <c r="CS1091" s="20">
        <v>122.979</v>
      </c>
      <c r="CT1091" s="20"/>
      <c r="CU1091" s="22">
        <v>44274.403692129599</v>
      </c>
      <c r="CV1091" s="22"/>
    </row>
    <row r="1092" spans="1:100" s="17" customFormat="1" x14ac:dyDescent="0.25">
      <c r="A1092" s="17" t="s">
        <v>85</v>
      </c>
      <c r="B1092" s="17">
        <v>3209</v>
      </c>
      <c r="C1092" s="17">
        <v>5</v>
      </c>
      <c r="E1092" s="18">
        <v>0.85845300000000002</v>
      </c>
      <c r="F1092" s="18">
        <v>0.24617</v>
      </c>
      <c r="G1092" s="18">
        <v>0</v>
      </c>
      <c r="H1092" s="18">
        <v>17.552900000000001</v>
      </c>
      <c r="I1092" s="18">
        <v>0.27385199999999998</v>
      </c>
      <c r="J1092" s="18">
        <v>37.0351</v>
      </c>
      <c r="K1092" s="18">
        <v>43.6708</v>
      </c>
      <c r="L1092" s="18">
        <v>0.362734</v>
      </c>
      <c r="M1092" s="18">
        <v>100</v>
      </c>
      <c r="N1092" s="18"/>
      <c r="O1092" s="18">
        <v>6.1795000000000003E-2</v>
      </c>
      <c r="P1092" s="18">
        <v>43.609000000000002</v>
      </c>
      <c r="Q1092" s="18">
        <f t="shared" si="121"/>
        <v>99.938204999999996</v>
      </c>
      <c r="R1092" s="18"/>
      <c r="S1092" s="18">
        <v>1.1571800000000001</v>
      </c>
      <c r="T1092" s="18">
        <v>0.40822399999999998</v>
      </c>
      <c r="U1092" s="18">
        <v>0</v>
      </c>
      <c r="V1092" s="18">
        <v>40.220700000000001</v>
      </c>
      <c r="W1092" s="18">
        <v>0.27385199999999998</v>
      </c>
      <c r="X1092" s="18">
        <v>51.819600000000001</v>
      </c>
      <c r="Y1092" s="18">
        <v>6.1204200000000002</v>
      </c>
      <c r="Z1092" s="18">
        <v>100</v>
      </c>
      <c r="AA1092" s="19"/>
      <c r="AB1092" s="18">
        <f>IF(Z1092="","",Z1092-O1092)</f>
        <v>99.938204999999996</v>
      </c>
      <c r="AC1092" s="18">
        <f t="shared" si="122"/>
        <v>93.817785000000001</v>
      </c>
      <c r="AD1092" s="18"/>
      <c r="AE1092" s="34">
        <f>IF(M1092="","",IF(M1092&gt;100,M1092, M1092+O1092))</f>
        <v>100.061795</v>
      </c>
      <c r="AF1092" s="37">
        <f>IF(AE1092="","",IF(AE1092="* * *", Y1092, AE1092-SUM(S1092:X1092)))</f>
        <v>6.1822389999999956</v>
      </c>
      <c r="AG1092" s="54"/>
      <c r="AH1092" s="33"/>
      <c r="AI1092" s="34">
        <f>IF(S1092="","",IF(AI$6=0, 0, S1092/AI$6))</f>
        <v>1.8670535507706327E-2</v>
      </c>
      <c r="AJ1092" s="34">
        <f>IF(T1092="","",IF(AJ$6=0, 0, T1092/AJ$6))</f>
        <v>1.0128396299209277E-2</v>
      </c>
      <c r="AK1092" s="34">
        <f>IF(U1092="","",IF(AK$6=0, 0, U1092/AK$6))</f>
        <v>0</v>
      </c>
      <c r="AL1092" s="34">
        <f>IF(V1092="","",IF(AL$6=0, 0, V1092/AL$6))</f>
        <v>0.28335507422195655</v>
      </c>
      <c r="AM1092" s="34">
        <f>IF(W1092="","",IF(AM$6=0, 0, W1092/AM$6))</f>
        <v>7.7246943006642867E-3</v>
      </c>
      <c r="AN1092" s="34">
        <f>IF(X1092="","",IF(AN$6=0, 0, X1092/AN$6))</f>
        <v>0.92407279938085574</v>
      </c>
      <c r="AO1092" s="34">
        <f>IF(Y1092="","",IF(AO$6=0, 0, Y1092/AO$6))</f>
        <v>0.35986858642206693</v>
      </c>
      <c r="AP1092" s="34"/>
      <c r="AQ1092" s="34">
        <f>IF(AI1092="","",AI1092*AI$4)</f>
        <v>3.7341071015412654E-2</v>
      </c>
      <c r="AR1092" s="33">
        <f>IF(AJ1092="","",AJ1092*AJ$4)</f>
        <v>1.0128396299209277E-2</v>
      </c>
      <c r="AS1092" s="34">
        <f>IF(AK1092="","",AK1092*AK$4)</f>
        <v>0</v>
      </c>
      <c r="AT1092" s="34">
        <f>IF(AL1092="","",AL1092*AL$4)</f>
        <v>0.5667101484439131</v>
      </c>
      <c r="AU1092" s="34">
        <f>IF(AM1092="","",AM1092*AM$4)</f>
        <v>7.7246943006642867E-3</v>
      </c>
      <c r="AV1092" s="34">
        <f>IF(AN1092="","",AN1092*AN$4)</f>
        <v>0.92407279938085574</v>
      </c>
      <c r="AW1092" s="34">
        <f>IF(AO1092="","",AO1092*AO$4)</f>
        <v>0.35986858642206693</v>
      </c>
      <c r="AX1092" s="34"/>
      <c r="AY1092" s="34">
        <f>IF(AQ1092="","",AI1092*AI$5)</f>
        <v>1.8670535507706327E-2</v>
      </c>
      <c r="AZ1092" s="34">
        <f>IF(AR1092="","",AJ1092*AJ$5)</f>
        <v>1.0128396299209277E-2</v>
      </c>
      <c r="BA1092" s="34">
        <f>IF(AS1092="","",AK1092*AK$5)</f>
        <v>0</v>
      </c>
      <c r="BB1092" s="34">
        <f>IF(AT1092="","",AL1092*AL$5)</f>
        <v>1.4167753711097828</v>
      </c>
      <c r="BC1092" s="34">
        <f>IF(AU1092="","",AM1092*AM$5)</f>
        <v>0</v>
      </c>
      <c r="BD1092" s="34">
        <f>IF(AV1092="","",AN1092*AN$5)</f>
        <v>0.92407279938085574</v>
      </c>
      <c r="BE1092" s="34">
        <f>IF(AW1092="","",AO1092*AO$5)</f>
        <v>0.35986858642206693</v>
      </c>
      <c r="BF1092" s="34">
        <f>IF(BE1092="","",SUM(AY1092:BE1092))</f>
        <v>2.729515688719621</v>
      </c>
      <c r="BG1092" s="34"/>
      <c r="BH1092" s="34">
        <f>IF(AT1092="","",3/AT1092)</f>
        <v>5.2937114470906774</v>
      </c>
      <c r="BI1092" s="34"/>
      <c r="BJ1092" s="34">
        <f>IF(AQ1092="","",AQ1092*$BH1092)</f>
        <v>0.19767285508091587</v>
      </c>
      <c r="BK1092" s="34">
        <f>IF(AR1092="","",AR1092*$BH1092)</f>
        <v>5.3616807429795001E-2</v>
      </c>
      <c r="BL1092" s="34">
        <f>IF(AS1092="","",AS1092*$BH1092)</f>
        <v>0</v>
      </c>
      <c r="BM1092" s="34">
        <f>IF(AT1092="","",AT1092*$BH1092)</f>
        <v>3</v>
      </c>
      <c r="BN1092" s="34">
        <f>IF(AU1092="","",AU1092*$BH1092)</f>
        <v>4.0892302644702651E-2</v>
      </c>
      <c r="BO1092" s="34">
        <f>IF(AV1092="","",AV1092*$BH1092)</f>
        <v>4.8917747560275631</v>
      </c>
      <c r="BP1092" s="34">
        <f t="shared" si="123"/>
        <v>14.449268446388652</v>
      </c>
      <c r="BQ1092" s="34">
        <f>IF(AW1092="","",AW1092*$BH1092)</f>
        <v>1.9050404553908364</v>
      </c>
      <c r="BR1092" s="34"/>
      <c r="BS1092" s="34">
        <f t="shared" si="124"/>
        <v>5.1430644185382741</v>
      </c>
      <c r="BT1092" s="34"/>
      <c r="BU1092" s="34">
        <f t="shared" si="125"/>
        <v>0.95910769735529733</v>
      </c>
      <c r="BV1092" s="34">
        <f t="shared" si="126"/>
        <v>0.95910769735529733</v>
      </c>
      <c r="BW1092" s="34">
        <f t="shared" si="127"/>
        <v>1</v>
      </c>
      <c r="BX1092" s="34"/>
      <c r="BY1092" s="34">
        <f>IF(BV1092="","",IF(BQ1092=0,0,((BV1092/BQ1092)*AF1092)))</f>
        <v>3.1124971624676783</v>
      </c>
      <c r="BZ1092" s="34">
        <f>IF(BY1092="","",SUM(S1092:X1092,BY1092))</f>
        <v>96.992053162467684</v>
      </c>
      <c r="CA1092" s="18"/>
      <c r="CB1092" s="20">
        <v>1.5675000000000001E-2</v>
      </c>
      <c r="CC1092" s="20">
        <v>1.031E-2</v>
      </c>
      <c r="CD1092" s="20">
        <v>4.9043999999999997E-2</v>
      </c>
      <c r="CE1092" s="20">
        <v>1.2618000000000001E-2</v>
      </c>
      <c r="CF1092" s="20">
        <v>8.1569999999999993E-3</v>
      </c>
      <c r="CG1092" s="20">
        <v>3.0393E-2</v>
      </c>
      <c r="CH1092" s="20"/>
      <c r="CI1092" s="21">
        <v>3.38239</v>
      </c>
      <c r="CJ1092" s="21">
        <v>3.0277599999999998</v>
      </c>
      <c r="CK1092" s="21">
        <v>-17.07</v>
      </c>
      <c r="CL1092" s="21">
        <v>0.370977</v>
      </c>
      <c r="CM1092" s="21">
        <v>3.4683999999999999</v>
      </c>
      <c r="CN1092" s="21">
        <v>0.343721</v>
      </c>
      <c r="CO1092" s="21"/>
      <c r="CP1092" s="20">
        <v>16.738800000000001</v>
      </c>
      <c r="CQ1092" s="20">
        <v>54.602899999999998</v>
      </c>
      <c r="CR1092" s="20">
        <v>10.907500000000001</v>
      </c>
      <c r="CS1092" s="20">
        <v>163.733</v>
      </c>
      <c r="CT1092" s="20"/>
      <c r="CU1092" s="22">
        <v>44274.405474537001</v>
      </c>
      <c r="CV1092" s="22"/>
    </row>
    <row r="1093" spans="1:100" s="17" customFormat="1" x14ac:dyDescent="0.25">
      <c r="A1093" s="17" t="s">
        <v>85</v>
      </c>
      <c r="B1093" s="17">
        <v>3210</v>
      </c>
      <c r="C1093" s="17">
        <v>6</v>
      </c>
      <c r="E1093" s="18">
        <v>0.75625200000000004</v>
      </c>
      <c r="F1093" s="18">
        <v>0.24726100000000001</v>
      </c>
      <c r="G1093" s="18">
        <v>0</v>
      </c>
      <c r="H1093" s="18">
        <v>17.624600000000001</v>
      </c>
      <c r="I1093" s="18">
        <v>0.29389399999999999</v>
      </c>
      <c r="J1093" s="18">
        <v>36.875599999999999</v>
      </c>
      <c r="K1093" s="18">
        <v>43.829300000000003</v>
      </c>
      <c r="L1093" s="18">
        <v>0.37309399999999998</v>
      </c>
      <c r="M1093" s="18">
        <v>100</v>
      </c>
      <c r="N1093" s="18"/>
      <c r="O1093" s="18">
        <v>6.6317000000000001E-2</v>
      </c>
      <c r="P1093" s="18">
        <v>43.762999999999998</v>
      </c>
      <c r="Q1093" s="18">
        <f t="shared" si="121"/>
        <v>99.933683000000002</v>
      </c>
      <c r="R1093" s="18"/>
      <c r="S1093" s="18">
        <v>1.0194099999999999</v>
      </c>
      <c r="T1093" s="18">
        <v>0.41003400000000001</v>
      </c>
      <c r="U1093" s="18">
        <v>0</v>
      </c>
      <c r="V1093" s="18">
        <v>40.385100000000001</v>
      </c>
      <c r="W1093" s="18">
        <v>0.29389399999999999</v>
      </c>
      <c r="X1093" s="18">
        <v>51.596400000000003</v>
      </c>
      <c r="Y1093" s="18">
        <v>6.2952199999999996</v>
      </c>
      <c r="Z1093" s="18">
        <v>100</v>
      </c>
      <c r="AA1093" s="19"/>
      <c r="AB1093" s="18">
        <f>IF(Z1093="","",Z1093-O1093)</f>
        <v>99.933683000000002</v>
      </c>
      <c r="AC1093" s="18">
        <f t="shared" si="122"/>
        <v>93.638463000000002</v>
      </c>
      <c r="AD1093" s="18"/>
      <c r="AE1093" s="34">
        <f>IF(M1093="","",IF(M1093&gt;100,M1093, M1093+O1093))</f>
        <v>100.066317</v>
      </c>
      <c r="AF1093" s="37">
        <f>IF(AE1093="","",IF(AE1093="* * *", Y1093, AE1093-SUM(S1093:X1093)))</f>
        <v>6.3614790000000028</v>
      </c>
      <c r="AG1093" s="54"/>
      <c r="AH1093" s="33"/>
      <c r="AI1093" s="34">
        <f>IF(S1093="","",IF(AI$6=0, 0, S1093/AI$6))</f>
        <v>1.6447683680940652E-2</v>
      </c>
      <c r="AJ1093" s="34">
        <f>IF(T1093="","",IF(AJ$6=0, 0, T1093/AJ$6))</f>
        <v>1.0173303990333683E-2</v>
      </c>
      <c r="AK1093" s="34">
        <f>IF(U1093="","",IF(AK$6=0, 0, U1093/AK$6))</f>
        <v>0</v>
      </c>
      <c r="AL1093" s="34">
        <f>IF(V1093="","",IF(AL$6=0, 0, V1093/AL$6))</f>
        <v>0.28451327321406983</v>
      </c>
      <c r="AM1093" s="34">
        <f>IF(W1093="","",IF(AM$6=0, 0, W1093/AM$6))</f>
        <v>8.2900300410419861E-3</v>
      </c>
      <c r="AN1093" s="34">
        <f>IF(X1093="","",IF(AN$6=0, 0, X1093/AN$6))</f>
        <v>0.9200925863181959</v>
      </c>
      <c r="AO1093" s="34">
        <f>IF(Y1093="","",IF(AO$6=0, 0, Y1093/AO$6))</f>
        <v>0.37014648057092875</v>
      </c>
      <c r="AP1093" s="34"/>
      <c r="AQ1093" s="34">
        <f>IF(AI1093="","",AI1093*AI$4)</f>
        <v>3.2895367361881304E-2</v>
      </c>
      <c r="AR1093" s="33">
        <f>IF(AJ1093="","",AJ1093*AJ$4)</f>
        <v>1.0173303990333683E-2</v>
      </c>
      <c r="AS1093" s="34">
        <f>IF(AK1093="","",AK1093*AK$4)</f>
        <v>0</v>
      </c>
      <c r="AT1093" s="34">
        <f>IF(AL1093="","",AL1093*AL$4)</f>
        <v>0.56902654642813966</v>
      </c>
      <c r="AU1093" s="34">
        <f>IF(AM1093="","",AM1093*AM$4)</f>
        <v>8.2900300410419861E-3</v>
      </c>
      <c r="AV1093" s="34">
        <f>IF(AN1093="","",AN1093*AN$4)</f>
        <v>0.9200925863181959</v>
      </c>
      <c r="AW1093" s="34">
        <f>IF(AO1093="","",AO1093*AO$4)</f>
        <v>0.37014648057092875</v>
      </c>
      <c r="AX1093" s="34"/>
      <c r="AY1093" s="34">
        <f>IF(AQ1093="","",AI1093*AI$5)</f>
        <v>1.6447683680940652E-2</v>
      </c>
      <c r="AZ1093" s="34">
        <f>IF(AR1093="","",AJ1093*AJ$5)</f>
        <v>1.0173303990333683E-2</v>
      </c>
      <c r="BA1093" s="34">
        <f>IF(AS1093="","",AK1093*AK$5)</f>
        <v>0</v>
      </c>
      <c r="BB1093" s="34">
        <f>IF(AT1093="","",AL1093*AL$5)</f>
        <v>1.4225663660703491</v>
      </c>
      <c r="BC1093" s="34">
        <f>IF(AU1093="","",AM1093*AM$5)</f>
        <v>0</v>
      </c>
      <c r="BD1093" s="34">
        <f>IF(AV1093="","",AN1093*AN$5)</f>
        <v>0.9200925863181959</v>
      </c>
      <c r="BE1093" s="34">
        <f>IF(AW1093="","",AO1093*AO$5)</f>
        <v>0.37014648057092875</v>
      </c>
      <c r="BF1093" s="34">
        <f>IF(BE1093="","",SUM(AY1093:BE1093))</f>
        <v>2.7394264206307484</v>
      </c>
      <c r="BG1093" s="34"/>
      <c r="BH1093" s="34">
        <f>IF(AT1093="","",3/AT1093)</f>
        <v>5.2721617626302768</v>
      </c>
      <c r="BI1093" s="34"/>
      <c r="BJ1093" s="34">
        <f>IF(AQ1093="","",AQ1093*$BH1093)</f>
        <v>0.17342969797298663</v>
      </c>
      <c r="BK1093" s="34">
        <f>IF(AR1093="","",AR1093*$BH1093)</f>
        <v>5.363530429745126E-2</v>
      </c>
      <c r="BL1093" s="34">
        <f>IF(AS1093="","",AS1093*$BH1093)</f>
        <v>0</v>
      </c>
      <c r="BM1093" s="34">
        <f>IF(AT1093="","",AT1093*$BH1093)</f>
        <v>3</v>
      </c>
      <c r="BN1093" s="34">
        <f>IF(AU1093="","",AU1093*$BH1093)</f>
        <v>4.3706379393437862E-2</v>
      </c>
      <c r="BO1093" s="34">
        <f>IF(AV1093="","",AV1093*$BH1093)</f>
        <v>4.8508769516663897</v>
      </c>
      <c r="BP1093" s="34">
        <f t="shared" si="123"/>
        <v>14.442699226388557</v>
      </c>
      <c r="BQ1093" s="34">
        <f>IF(AW1093="","",AW1093*$BH1093)</f>
        <v>1.9514721214382211</v>
      </c>
      <c r="BR1093" s="34"/>
      <c r="BS1093" s="34">
        <f t="shared" si="124"/>
        <v>5.0779419539368273</v>
      </c>
      <c r="BT1093" s="34"/>
      <c r="BU1093" s="34">
        <f t="shared" si="125"/>
        <v>0.95629362060656209</v>
      </c>
      <c r="BV1093" s="34">
        <f t="shared" si="126"/>
        <v>0.95629362060656209</v>
      </c>
      <c r="BW1093" s="34">
        <f t="shared" si="127"/>
        <v>1</v>
      </c>
      <c r="BX1093" s="34"/>
      <c r="BY1093" s="34">
        <f>IF(BV1093="","",IF(BQ1093=0,0,((BV1093/BQ1093)*AF1093)))</f>
        <v>3.1173603345351206</v>
      </c>
      <c r="BZ1093" s="34">
        <f>IF(BY1093="","",SUM(S1093:X1093,BY1093))</f>
        <v>96.822198334535116</v>
      </c>
      <c r="CA1093" s="18"/>
      <c r="CB1093" s="20">
        <v>1.6556999999999999E-2</v>
      </c>
      <c r="CC1093" s="20">
        <v>9.9439999999999997E-3</v>
      </c>
      <c r="CD1093" s="20">
        <v>4.8350999999999998E-2</v>
      </c>
      <c r="CE1093" s="20">
        <v>1.2508999999999999E-2</v>
      </c>
      <c r="CF1093" s="20">
        <v>8.5819999999999994E-3</v>
      </c>
      <c r="CG1093" s="20">
        <v>2.9991E-2</v>
      </c>
      <c r="CH1093" s="20"/>
      <c r="CI1093" s="21">
        <v>3.6659600000000001</v>
      </c>
      <c r="CJ1093" s="21">
        <v>2.97261</v>
      </c>
      <c r="CK1093" s="21">
        <v>-25.831</v>
      </c>
      <c r="CL1093" s="21">
        <v>0.37017499999999998</v>
      </c>
      <c r="CM1093" s="21">
        <v>3.3593999999999999</v>
      </c>
      <c r="CN1093" s="21">
        <v>0.34447699999999998</v>
      </c>
      <c r="CO1093" s="21"/>
      <c r="CP1093" s="20">
        <v>16.7668</v>
      </c>
      <c r="CQ1093" s="20">
        <v>54.572600000000001</v>
      </c>
      <c r="CR1093" s="20">
        <v>10.907</v>
      </c>
      <c r="CS1093" s="20">
        <v>204.99</v>
      </c>
      <c r="CT1093" s="20"/>
      <c r="CU1093" s="22">
        <v>44274.407245370399</v>
      </c>
      <c r="CV1093" s="22"/>
    </row>
    <row r="1094" spans="1:100" s="17" customFormat="1" x14ac:dyDescent="0.25">
      <c r="A1094" s="17" t="s">
        <v>85</v>
      </c>
      <c r="B1094" s="17">
        <v>3211</v>
      </c>
      <c r="C1094" s="17">
        <v>7</v>
      </c>
      <c r="E1094" s="18">
        <v>0.80496400000000001</v>
      </c>
      <c r="F1094" s="18">
        <v>0.245033</v>
      </c>
      <c r="G1094" s="18">
        <v>0</v>
      </c>
      <c r="H1094" s="18">
        <v>17.6218</v>
      </c>
      <c r="I1094" s="18">
        <v>0.312388</v>
      </c>
      <c r="J1094" s="18">
        <v>37.116199999999999</v>
      </c>
      <c r="K1094" s="18">
        <v>43.550899999999999</v>
      </c>
      <c r="L1094" s="18">
        <v>0.34875</v>
      </c>
      <c r="M1094" s="18">
        <v>100</v>
      </c>
      <c r="N1094" s="18"/>
      <c r="O1094" s="18">
        <v>7.0490999999999998E-2</v>
      </c>
      <c r="P1094" s="18">
        <v>43.480400000000003</v>
      </c>
      <c r="Q1094" s="18">
        <f t="shared" si="121"/>
        <v>99.929508999999996</v>
      </c>
      <c r="R1094" s="18"/>
      <c r="S1094" s="18">
        <v>1.08507</v>
      </c>
      <c r="T1094" s="18">
        <v>0.40633799999999998</v>
      </c>
      <c r="U1094" s="18">
        <v>0</v>
      </c>
      <c r="V1094" s="18">
        <v>40.378700000000002</v>
      </c>
      <c r="W1094" s="18">
        <v>0.312388</v>
      </c>
      <c r="X1094" s="18">
        <v>51.933100000000003</v>
      </c>
      <c r="Y1094" s="18">
        <v>5.8844700000000003</v>
      </c>
      <c r="Z1094" s="18">
        <v>100</v>
      </c>
      <c r="AA1094" s="19"/>
      <c r="AB1094" s="18">
        <f>IF(Z1094="","",Z1094-O1094)</f>
        <v>99.929508999999996</v>
      </c>
      <c r="AC1094" s="18">
        <f t="shared" si="122"/>
        <v>94.045039000000003</v>
      </c>
      <c r="AD1094" s="18"/>
      <c r="AE1094" s="34">
        <f>IF(M1094="","",IF(M1094&gt;100,M1094, M1094+O1094))</f>
        <v>100.070491</v>
      </c>
      <c r="AF1094" s="37">
        <f>IF(AE1094="","",IF(AE1094="* * *", Y1094, AE1094-SUM(S1094:X1094)))</f>
        <v>5.9548949999999934</v>
      </c>
      <c r="AG1094" s="54"/>
      <c r="AH1094" s="33"/>
      <c r="AI1094" s="34">
        <f>IF(S1094="","",IF(AI$6=0, 0, S1094/AI$6))</f>
        <v>1.7507075790583058E-2</v>
      </c>
      <c r="AJ1094" s="34">
        <f>IF(T1094="","",IF(AJ$6=0, 0, T1094/AJ$6))</f>
        <v>1.008160298127523E-2</v>
      </c>
      <c r="AK1094" s="34">
        <f>IF(U1094="","",IF(AK$6=0, 0, U1094/AK$6))</f>
        <v>0</v>
      </c>
      <c r="AL1094" s="34">
        <f>IF(V1094="","",IF(AL$6=0, 0, V1094/AL$6))</f>
        <v>0.28446818517544742</v>
      </c>
      <c r="AM1094" s="34">
        <f>IF(W1094="","",IF(AM$6=0, 0, W1094/AM$6))</f>
        <v>8.8117004922217673E-3</v>
      </c>
      <c r="AN1094" s="34">
        <f>IF(X1094="","",IF(AN$6=0, 0, X1094/AN$6))</f>
        <v>0.92609678765420644</v>
      </c>
      <c r="AO1094" s="34">
        <f>IF(Y1094="","",IF(AO$6=0, 0, Y1094/AO$6))</f>
        <v>0.34599519326174677</v>
      </c>
      <c r="AP1094" s="34"/>
      <c r="AQ1094" s="34">
        <f>IF(AI1094="","",AI1094*AI$4)</f>
        <v>3.5014151581166116E-2</v>
      </c>
      <c r="AR1094" s="33">
        <f>IF(AJ1094="","",AJ1094*AJ$4)</f>
        <v>1.008160298127523E-2</v>
      </c>
      <c r="AS1094" s="34">
        <f>IF(AK1094="","",AK1094*AK$4)</f>
        <v>0</v>
      </c>
      <c r="AT1094" s="34">
        <f>IF(AL1094="","",AL1094*AL$4)</f>
        <v>0.56893637035089484</v>
      </c>
      <c r="AU1094" s="34">
        <f>IF(AM1094="","",AM1094*AM$4)</f>
        <v>8.8117004922217673E-3</v>
      </c>
      <c r="AV1094" s="34">
        <f>IF(AN1094="","",AN1094*AN$4)</f>
        <v>0.92609678765420644</v>
      </c>
      <c r="AW1094" s="34">
        <f>IF(AO1094="","",AO1094*AO$4)</f>
        <v>0.34599519326174677</v>
      </c>
      <c r="AX1094" s="34"/>
      <c r="AY1094" s="34">
        <f>IF(AQ1094="","",AI1094*AI$5)</f>
        <v>1.7507075790583058E-2</v>
      </c>
      <c r="AZ1094" s="34">
        <f>IF(AR1094="","",AJ1094*AJ$5)</f>
        <v>1.008160298127523E-2</v>
      </c>
      <c r="BA1094" s="34">
        <f>IF(AS1094="","",AK1094*AK$5)</f>
        <v>0</v>
      </c>
      <c r="BB1094" s="34">
        <f>IF(AT1094="","",AL1094*AL$5)</f>
        <v>1.422340925877237</v>
      </c>
      <c r="BC1094" s="34">
        <f>IF(AU1094="","",AM1094*AM$5)</f>
        <v>0</v>
      </c>
      <c r="BD1094" s="34">
        <f>IF(AV1094="","",AN1094*AN$5)</f>
        <v>0.92609678765420644</v>
      </c>
      <c r="BE1094" s="34">
        <f>IF(AW1094="","",AO1094*AO$5)</f>
        <v>0.34599519326174677</v>
      </c>
      <c r="BF1094" s="34">
        <f>IF(BE1094="","",SUM(AY1094:BE1094))</f>
        <v>2.7220215855650487</v>
      </c>
      <c r="BG1094" s="34"/>
      <c r="BH1094" s="34">
        <f>IF(AT1094="","",3/AT1094)</f>
        <v>5.2729973971425528</v>
      </c>
      <c r="BI1094" s="34"/>
      <c r="BJ1094" s="34">
        <f>IF(AQ1094="","",AQ1094*$BH1094)</f>
        <v>0.18462953015064373</v>
      </c>
      <c r="BK1094" s="34">
        <f>IF(AR1094="","",AR1094*$BH1094)</f>
        <v>5.3160266279288888E-2</v>
      </c>
      <c r="BL1094" s="34">
        <f>IF(AS1094="","",AS1094*$BH1094)</f>
        <v>0</v>
      </c>
      <c r="BM1094" s="34">
        <f>IF(AT1094="","",AT1094*$BH1094)</f>
        <v>3</v>
      </c>
      <c r="BN1094" s="34">
        <f>IF(AU1094="","",AU1094*$BH1094)</f>
        <v>4.6464073759885129E-2</v>
      </c>
      <c r="BO1094" s="34">
        <f>IF(AV1094="","",AV1094*$BH1094)</f>
        <v>4.8833059508027103</v>
      </c>
      <c r="BP1094" s="34">
        <f t="shared" si="123"/>
        <v>14.353212735650347</v>
      </c>
      <c r="BQ1094" s="34">
        <f>IF(AW1094="","",AW1094*$BH1094)</f>
        <v>1.8244317534930252</v>
      </c>
      <c r="BR1094" s="34"/>
      <c r="BS1094" s="34">
        <f t="shared" si="124"/>
        <v>5.1210957472326433</v>
      </c>
      <c r="BT1094" s="34"/>
      <c r="BU1094" s="34">
        <f t="shared" si="125"/>
        <v>0.95353592624011485</v>
      </c>
      <c r="BV1094" s="34">
        <f t="shared" si="126"/>
        <v>0.95353592624011485</v>
      </c>
      <c r="BW1094" s="34">
        <f t="shared" si="127"/>
        <v>1</v>
      </c>
      <c r="BX1094" s="34"/>
      <c r="BY1094" s="34">
        <f>IF(BV1094="","",IF(BQ1094=0,0,((BV1094/BQ1094)*AF1094)))</f>
        <v>3.1123150036257745</v>
      </c>
      <c r="BZ1094" s="34">
        <f>IF(BY1094="","",SUM(S1094:X1094,BY1094))</f>
        <v>97.227911003625792</v>
      </c>
      <c r="CA1094" s="18"/>
      <c r="CB1094" s="20">
        <v>1.6109999999999999E-2</v>
      </c>
      <c r="CC1094" s="20">
        <v>9.6270000000000001E-3</v>
      </c>
      <c r="CD1094" s="20">
        <v>4.8736000000000002E-2</v>
      </c>
      <c r="CE1094" s="20">
        <v>1.2475E-2</v>
      </c>
      <c r="CF1094" s="20">
        <v>8.6160000000000004E-3</v>
      </c>
      <c r="CG1094" s="20">
        <v>2.9242000000000001E-2</v>
      </c>
      <c r="CH1094" s="20"/>
      <c r="CI1094" s="21">
        <v>3.52115</v>
      </c>
      <c r="CJ1094" s="21">
        <v>2.9529800000000002</v>
      </c>
      <c r="CK1094" s="21">
        <v>-18.683</v>
      </c>
      <c r="CL1094" s="21">
        <v>0.370114</v>
      </c>
      <c r="CM1094" s="21">
        <v>3.2399200000000001</v>
      </c>
      <c r="CN1094" s="21">
        <v>0.34315000000000001</v>
      </c>
      <c r="CO1094" s="21"/>
      <c r="CP1094" s="20">
        <v>16.7944</v>
      </c>
      <c r="CQ1094" s="20">
        <v>54.5428</v>
      </c>
      <c r="CR1094" s="20">
        <v>10.907</v>
      </c>
      <c r="CS1094" s="20">
        <v>245.607</v>
      </c>
      <c r="CT1094" s="20"/>
      <c r="CU1094" s="22">
        <v>44274.409016203703</v>
      </c>
      <c r="CV1094" s="22"/>
    </row>
    <row r="1095" spans="1:100" s="17" customFormat="1" x14ac:dyDescent="0.25">
      <c r="A1095" s="17" t="s">
        <v>85</v>
      </c>
      <c r="B1095" s="17">
        <v>3212</v>
      </c>
      <c r="C1095" s="17">
        <v>8</v>
      </c>
      <c r="E1095" s="18">
        <v>0.753714</v>
      </c>
      <c r="F1095" s="18">
        <v>0.21062500000000001</v>
      </c>
      <c r="G1095" s="18">
        <v>0</v>
      </c>
      <c r="H1095" s="18">
        <v>17.600100000000001</v>
      </c>
      <c r="I1095" s="18">
        <v>0.350603</v>
      </c>
      <c r="J1095" s="18">
        <v>37.211599999999997</v>
      </c>
      <c r="K1095" s="18">
        <v>43.5244</v>
      </c>
      <c r="L1095" s="18">
        <v>0.34900300000000001</v>
      </c>
      <c r="M1095" s="18">
        <v>100</v>
      </c>
      <c r="N1095" s="18"/>
      <c r="O1095" s="18">
        <v>7.9114000000000004E-2</v>
      </c>
      <c r="P1095" s="18">
        <v>43.445300000000003</v>
      </c>
      <c r="Q1095" s="18">
        <f t="shared" si="121"/>
        <v>99.920885999999996</v>
      </c>
      <c r="R1095" s="18"/>
      <c r="S1095" s="18">
        <v>1.0159899999999999</v>
      </c>
      <c r="T1095" s="18">
        <v>0.34927900000000001</v>
      </c>
      <c r="U1095" s="18">
        <v>0</v>
      </c>
      <c r="V1095" s="18">
        <v>40.329000000000001</v>
      </c>
      <c r="W1095" s="18">
        <v>0.350603</v>
      </c>
      <c r="X1095" s="18">
        <v>52.066499999999998</v>
      </c>
      <c r="Y1095" s="18">
        <v>5.8887200000000002</v>
      </c>
      <c r="Z1095" s="18">
        <v>100</v>
      </c>
      <c r="AA1095" s="19"/>
      <c r="AB1095" s="18">
        <f>IF(Z1095="","",Z1095-O1095)</f>
        <v>99.920885999999996</v>
      </c>
      <c r="AC1095" s="18">
        <f t="shared" si="122"/>
        <v>94.032165999999989</v>
      </c>
      <c r="AD1095" s="18"/>
      <c r="AE1095" s="34">
        <f>IF(M1095="","",IF(M1095&gt;100,M1095, M1095+O1095))</f>
        <v>100.079114</v>
      </c>
      <c r="AF1095" s="37">
        <f>IF(AE1095="","",IF(AE1095="* * *", Y1095, AE1095-SUM(S1095:X1095)))</f>
        <v>5.9677420000000154</v>
      </c>
      <c r="AG1095" s="54"/>
      <c r="AH1095" s="33"/>
      <c r="AI1095" s="34">
        <f>IF(S1095="","",IF(AI$6=0, 0, S1095/AI$6))</f>
        <v>1.6392503647206614E-2</v>
      </c>
      <c r="AJ1095" s="34">
        <f>IF(T1095="","",IF(AJ$6=0, 0, T1095/AJ$6))</f>
        <v>8.6659190321772307E-3</v>
      </c>
      <c r="AK1095" s="34">
        <f>IF(U1095="","",IF(AK$6=0, 0, U1095/AK$6))</f>
        <v>0</v>
      </c>
      <c r="AL1095" s="34">
        <f>IF(V1095="","",IF(AL$6=0, 0, V1095/AL$6))</f>
        <v>0.28411804837552024</v>
      </c>
      <c r="AM1095" s="34">
        <f>IF(W1095="","",IF(AM$6=0, 0, W1095/AM$6))</f>
        <v>9.8896520598564224E-3</v>
      </c>
      <c r="AN1095" s="34">
        <f>IF(X1095="","",IF(AN$6=0, 0, X1095/AN$6))</f>
        <v>0.92847564259398607</v>
      </c>
      <c r="AO1095" s="34">
        <f>IF(Y1095="","",IF(AO$6=0, 0, Y1095/AO$6))</f>
        <v>0.34624508485289474</v>
      </c>
      <c r="AP1095" s="34"/>
      <c r="AQ1095" s="34">
        <f>IF(AI1095="","",AI1095*AI$4)</f>
        <v>3.2785007294413228E-2</v>
      </c>
      <c r="AR1095" s="33">
        <f>IF(AJ1095="","",AJ1095*AJ$4)</f>
        <v>8.6659190321772307E-3</v>
      </c>
      <c r="AS1095" s="34">
        <f>IF(AK1095="","",AK1095*AK$4)</f>
        <v>0</v>
      </c>
      <c r="AT1095" s="34">
        <f>IF(AL1095="","",AL1095*AL$4)</f>
        <v>0.56823609675104048</v>
      </c>
      <c r="AU1095" s="34">
        <f>IF(AM1095="","",AM1095*AM$4)</f>
        <v>9.8896520598564224E-3</v>
      </c>
      <c r="AV1095" s="34">
        <f>IF(AN1095="","",AN1095*AN$4)</f>
        <v>0.92847564259398607</v>
      </c>
      <c r="AW1095" s="34">
        <f>IF(AO1095="","",AO1095*AO$4)</f>
        <v>0.34624508485289474</v>
      </c>
      <c r="AX1095" s="34"/>
      <c r="AY1095" s="34">
        <f>IF(AQ1095="","",AI1095*AI$5)</f>
        <v>1.6392503647206614E-2</v>
      </c>
      <c r="AZ1095" s="34">
        <f>IF(AR1095="","",AJ1095*AJ$5)</f>
        <v>8.6659190321772307E-3</v>
      </c>
      <c r="BA1095" s="34">
        <f>IF(AS1095="","",AK1095*AK$5)</f>
        <v>0</v>
      </c>
      <c r="BB1095" s="34">
        <f>IF(AT1095="","",AL1095*AL$5)</f>
        <v>1.4205902418776013</v>
      </c>
      <c r="BC1095" s="34">
        <f>IF(AU1095="","",AM1095*AM$5)</f>
        <v>0</v>
      </c>
      <c r="BD1095" s="34">
        <f>IF(AV1095="","",AN1095*AN$5)</f>
        <v>0.92847564259398607</v>
      </c>
      <c r="BE1095" s="34">
        <f>IF(AW1095="","",AO1095*AO$5)</f>
        <v>0.34624508485289474</v>
      </c>
      <c r="BF1095" s="34">
        <f>IF(BE1095="","",SUM(AY1095:BE1095))</f>
        <v>2.7203693920038656</v>
      </c>
      <c r="BG1095" s="34"/>
      <c r="BH1095" s="34">
        <f>IF(AT1095="","",3/AT1095)</f>
        <v>5.2794956482927917</v>
      </c>
      <c r="BI1095" s="34"/>
      <c r="BJ1095" s="34">
        <f>IF(AQ1095="","",AQ1095*$BH1095)</f>
        <v>0.17308830334010206</v>
      </c>
      <c r="BK1095" s="34">
        <f>IF(AR1095="","",AR1095*$BH1095)</f>
        <v>4.5751681818837368E-2</v>
      </c>
      <c r="BL1095" s="34">
        <f>IF(AS1095="","",AS1095*$BH1095)</f>
        <v>0</v>
      </c>
      <c r="BM1095" s="34">
        <f>IF(AT1095="","",AT1095*$BH1095)</f>
        <v>3</v>
      </c>
      <c r="BN1095" s="34">
        <f>IF(AU1095="","",AU1095*$BH1095)</f>
        <v>5.2212375013141826E-2</v>
      </c>
      <c r="BO1095" s="34">
        <f>IF(AV1095="","",AV1095*$BH1095)</f>
        <v>4.9018831146208033</v>
      </c>
      <c r="BP1095" s="34">
        <f t="shared" si="123"/>
        <v>14.362178366833316</v>
      </c>
      <c r="BQ1095" s="34">
        <f>IF(AW1095="","",AW1095*$BH1095)</f>
        <v>1.8279994187236261</v>
      </c>
      <c r="BR1095" s="34"/>
      <c r="BS1095" s="34">
        <f t="shared" si="124"/>
        <v>5.1207230997797426</v>
      </c>
      <c r="BT1095" s="34"/>
      <c r="BU1095" s="34">
        <f t="shared" si="125"/>
        <v>0.9477876249868582</v>
      </c>
      <c r="BV1095" s="34">
        <f t="shared" si="126"/>
        <v>0.9477876249868582</v>
      </c>
      <c r="BW1095" s="34">
        <f t="shared" si="127"/>
        <v>1</v>
      </c>
      <c r="BX1095" s="34"/>
      <c r="BY1095" s="34">
        <f>IF(BV1095="","",IF(BQ1095=0,0,((BV1095/BQ1095)*AF1095)))</f>
        <v>3.0941760477493276</v>
      </c>
      <c r="BZ1095" s="34">
        <f>IF(BY1095="","",SUM(S1095:X1095,BY1095))</f>
        <v>97.205548047749318</v>
      </c>
      <c r="CA1095" s="18"/>
      <c r="CB1095" s="20">
        <v>1.6008000000000001E-2</v>
      </c>
      <c r="CC1095" s="20">
        <v>9.6959999999999998E-3</v>
      </c>
      <c r="CD1095" s="20">
        <v>4.7579999999999997E-2</v>
      </c>
      <c r="CE1095" s="20">
        <v>1.2385999999999999E-2</v>
      </c>
      <c r="CF1095" s="20">
        <v>8.3389999999999992E-3</v>
      </c>
      <c r="CG1095" s="20">
        <v>3.0712E-2</v>
      </c>
      <c r="CH1095" s="20"/>
      <c r="CI1095" s="21">
        <v>3.6538900000000001</v>
      </c>
      <c r="CJ1095" s="21">
        <v>3.29576</v>
      </c>
      <c r="CK1095" s="21">
        <v>-35.969000000000001</v>
      </c>
      <c r="CL1095" s="21">
        <v>0.37026300000000001</v>
      </c>
      <c r="CM1095" s="21">
        <v>3.0065</v>
      </c>
      <c r="CN1095" s="21">
        <v>0.34290300000000001</v>
      </c>
      <c r="CO1095" s="21"/>
      <c r="CP1095" s="20">
        <v>16.822299999999998</v>
      </c>
      <c r="CQ1095" s="20">
        <v>54.512599999999999</v>
      </c>
      <c r="CR1095" s="20">
        <v>10.907</v>
      </c>
      <c r="CS1095" s="20">
        <v>286.72300000000001</v>
      </c>
      <c r="CT1095" s="20"/>
      <c r="CU1095" s="22">
        <v>44274.410810185203</v>
      </c>
      <c r="CV1095" s="22"/>
    </row>
    <row r="1096" spans="1:100" s="17" customFormat="1" x14ac:dyDescent="0.25">
      <c r="A1096" s="17" t="s">
        <v>85</v>
      </c>
      <c r="B1096" s="17">
        <v>3213</v>
      </c>
      <c r="C1096" s="17">
        <v>9</v>
      </c>
      <c r="E1096" s="18">
        <v>0.69591800000000004</v>
      </c>
      <c r="F1096" s="18">
        <v>0.21143600000000001</v>
      </c>
      <c r="G1096" s="18">
        <v>0</v>
      </c>
      <c r="H1096" s="18">
        <v>17.833600000000001</v>
      </c>
      <c r="I1096" s="18">
        <v>0.36230800000000002</v>
      </c>
      <c r="J1096" s="18">
        <v>37.245399999999997</v>
      </c>
      <c r="K1096" s="18">
        <v>43.333100000000002</v>
      </c>
      <c r="L1096" s="18">
        <v>0.31833400000000001</v>
      </c>
      <c r="M1096" s="18">
        <v>100</v>
      </c>
      <c r="N1096" s="18"/>
      <c r="O1096" s="18">
        <v>8.1754999999999994E-2</v>
      </c>
      <c r="P1096" s="18">
        <v>43.251300000000001</v>
      </c>
      <c r="Q1096" s="18">
        <f t="shared" si="121"/>
        <v>99.918244999999999</v>
      </c>
      <c r="R1096" s="18"/>
      <c r="S1096" s="18">
        <v>0.93808199999999997</v>
      </c>
      <c r="T1096" s="18">
        <v>0.35062399999999999</v>
      </c>
      <c r="U1096" s="18">
        <v>0</v>
      </c>
      <c r="V1096" s="18">
        <v>40.863999999999997</v>
      </c>
      <c r="W1096" s="18">
        <v>0.36230800000000002</v>
      </c>
      <c r="X1096" s="18">
        <v>52.113799999999998</v>
      </c>
      <c r="Y1096" s="18">
        <v>5.3712499999999999</v>
      </c>
      <c r="Z1096" s="18">
        <v>100</v>
      </c>
      <c r="AA1096" s="19"/>
      <c r="AB1096" s="18">
        <f>IF(Z1096="","",Z1096-O1096)</f>
        <v>99.918244999999999</v>
      </c>
      <c r="AC1096" s="18">
        <f t="shared" si="122"/>
        <v>94.546994999999995</v>
      </c>
      <c r="AD1096" s="18"/>
      <c r="AE1096" s="34">
        <f>IF(M1096="","",IF(M1096&gt;100,M1096, M1096+O1096))</f>
        <v>100.081755</v>
      </c>
      <c r="AF1096" s="37">
        <f>IF(AE1096="","",IF(AE1096="* * *", Y1096, AE1096-SUM(S1096:X1096)))</f>
        <v>5.4529410000000098</v>
      </c>
      <c r="AG1096" s="54"/>
      <c r="AH1096" s="33"/>
      <c r="AI1096" s="34">
        <f>IF(S1096="","",IF(AI$6=0, 0, S1096/AI$6))</f>
        <v>1.5135496024940083E-2</v>
      </c>
      <c r="AJ1096" s="34">
        <f>IF(T1096="","",IF(AJ$6=0, 0, T1096/AJ$6))</f>
        <v>8.6992896645321054E-3</v>
      </c>
      <c r="AK1096" s="34">
        <f>IF(U1096="","",IF(AK$6=0, 0, U1096/AK$6))</f>
        <v>0</v>
      </c>
      <c r="AL1096" s="34">
        <f>IF(V1096="","",IF(AL$6=0, 0, V1096/AL$6))</f>
        <v>0.28788712660411259</v>
      </c>
      <c r="AM1096" s="34">
        <f>IF(W1096="","",IF(AM$6=0, 0, W1096/AM$6))</f>
        <v>1.0219821446201148E-2</v>
      </c>
      <c r="AN1096" s="34">
        <f>IF(X1096="","",IF(AN$6=0, 0, X1096/AN$6))</f>
        <v>0.92931911964534719</v>
      </c>
      <c r="AO1096" s="34">
        <f>IF(Y1096="","",IF(AO$6=0, 0, Y1096/AO$6))</f>
        <v>0.31581887269493381</v>
      </c>
      <c r="AP1096" s="34"/>
      <c r="AQ1096" s="34">
        <f>IF(AI1096="","",AI1096*AI$4)</f>
        <v>3.0270992049880166E-2</v>
      </c>
      <c r="AR1096" s="33">
        <f>IF(AJ1096="","",AJ1096*AJ$4)</f>
        <v>8.6992896645321054E-3</v>
      </c>
      <c r="AS1096" s="34">
        <f>IF(AK1096="","",AK1096*AK$4)</f>
        <v>0</v>
      </c>
      <c r="AT1096" s="34">
        <f>IF(AL1096="","",AL1096*AL$4)</f>
        <v>0.57577425320822517</v>
      </c>
      <c r="AU1096" s="34">
        <f>IF(AM1096="","",AM1096*AM$4)</f>
        <v>1.0219821446201148E-2</v>
      </c>
      <c r="AV1096" s="34">
        <f>IF(AN1096="","",AN1096*AN$4)</f>
        <v>0.92931911964534719</v>
      </c>
      <c r="AW1096" s="34">
        <f>IF(AO1096="","",AO1096*AO$4)</f>
        <v>0.31581887269493381</v>
      </c>
      <c r="AX1096" s="34"/>
      <c r="AY1096" s="34">
        <f>IF(AQ1096="","",AI1096*AI$5)</f>
        <v>1.5135496024940083E-2</v>
      </c>
      <c r="AZ1096" s="34">
        <f>IF(AR1096="","",AJ1096*AJ$5)</f>
        <v>8.6992896645321054E-3</v>
      </c>
      <c r="BA1096" s="34">
        <f>IF(AS1096="","",AK1096*AK$5)</f>
        <v>0</v>
      </c>
      <c r="BB1096" s="34">
        <f>IF(AT1096="","",AL1096*AL$5)</f>
        <v>1.4394356330205629</v>
      </c>
      <c r="BC1096" s="34">
        <f>IF(AU1096="","",AM1096*AM$5)</f>
        <v>0</v>
      </c>
      <c r="BD1096" s="34">
        <f>IF(AV1096="","",AN1096*AN$5)</f>
        <v>0.92931911964534719</v>
      </c>
      <c r="BE1096" s="34">
        <f>IF(AW1096="","",AO1096*AO$5)</f>
        <v>0.31581887269493381</v>
      </c>
      <c r="BF1096" s="34">
        <f>IF(BE1096="","",SUM(AY1096:BE1096))</f>
        <v>2.7084084110503164</v>
      </c>
      <c r="BG1096" s="34"/>
      <c r="BH1096" s="34">
        <f>IF(AT1096="","",3/AT1096)</f>
        <v>5.2103753915426791</v>
      </c>
      <c r="BI1096" s="34"/>
      <c r="BJ1096" s="34">
        <f>IF(AQ1096="","",AQ1096*$BH1096)</f>
        <v>0.15772323205427971</v>
      </c>
      <c r="BK1096" s="34">
        <f>IF(AR1096="","",AR1096*$BH1096)</f>
        <v>4.5326564791979648E-2</v>
      </c>
      <c r="BL1096" s="34">
        <f>IF(AS1096="","",AS1096*$BH1096)</f>
        <v>0</v>
      </c>
      <c r="BM1096" s="34">
        <f>IF(AT1096="","",AT1096*$BH1096)</f>
        <v>3</v>
      </c>
      <c r="BN1096" s="34">
        <f>IF(AU1096="","",AU1096*$BH1096)</f>
        <v>5.3249106169246573E-2</v>
      </c>
      <c r="BO1096" s="34">
        <f>IF(AV1096="","",AV1096*$BH1096)</f>
        <v>4.8421014718902233</v>
      </c>
      <c r="BP1096" s="34">
        <f t="shared" si="123"/>
        <v>14.111824535183779</v>
      </c>
      <c r="BQ1096" s="34">
        <f>IF(AW1096="","",AW1096*$BH1096)</f>
        <v>1.6455348824744334</v>
      </c>
      <c r="BR1096" s="34"/>
      <c r="BS1096" s="34">
        <f t="shared" si="124"/>
        <v>5.0451512687364826</v>
      </c>
      <c r="BT1096" s="34"/>
      <c r="BU1096" s="34">
        <f t="shared" si="125"/>
        <v>0.94675089383075339</v>
      </c>
      <c r="BV1096" s="34">
        <f t="shared" si="126"/>
        <v>0.94675089383075339</v>
      </c>
      <c r="BW1096" s="34">
        <f t="shared" si="127"/>
        <v>1</v>
      </c>
      <c r="BX1096" s="34"/>
      <c r="BY1096" s="34">
        <f>IF(BV1096="","",IF(BQ1096=0,0,((BV1096/BQ1096)*AF1096)))</f>
        <v>3.1373244169660328</v>
      </c>
      <c r="BZ1096" s="34">
        <f>IF(BY1096="","",SUM(S1096:X1096,BY1096))</f>
        <v>97.766138416966029</v>
      </c>
      <c r="CA1096" s="18"/>
      <c r="CB1096" s="20">
        <v>1.5861E-2</v>
      </c>
      <c r="CC1096" s="20">
        <v>9.8370000000000003E-3</v>
      </c>
      <c r="CD1096" s="20">
        <v>4.8114999999999998E-2</v>
      </c>
      <c r="CE1096" s="20">
        <v>1.2619999999999999E-2</v>
      </c>
      <c r="CF1096" s="20">
        <v>8.5389999999999997E-3</v>
      </c>
      <c r="CG1096" s="20">
        <v>3.0852000000000001E-2</v>
      </c>
      <c r="CH1096" s="20"/>
      <c r="CI1096" s="21">
        <v>3.8199100000000001</v>
      </c>
      <c r="CJ1096" s="21">
        <v>3.3065000000000002</v>
      </c>
      <c r="CK1096" s="21">
        <v>-35.576999999999998</v>
      </c>
      <c r="CL1096" s="21">
        <v>0.36779600000000001</v>
      </c>
      <c r="CM1096" s="21">
        <v>2.96224</v>
      </c>
      <c r="CN1096" s="21">
        <v>0.34280100000000002</v>
      </c>
      <c r="CO1096" s="21"/>
      <c r="CP1096" s="20">
        <v>16.850000000000001</v>
      </c>
      <c r="CQ1096" s="20">
        <v>54.482599999999998</v>
      </c>
      <c r="CR1096" s="20">
        <v>10.907</v>
      </c>
      <c r="CS1096" s="20">
        <v>327.55500000000001</v>
      </c>
      <c r="CT1096" s="20"/>
      <c r="CU1096" s="22">
        <v>44274.4125810185</v>
      </c>
      <c r="CV1096" s="22"/>
    </row>
    <row r="1097" spans="1:100" s="17" customFormat="1" x14ac:dyDescent="0.25">
      <c r="A1097" s="17" t="s">
        <v>85</v>
      </c>
      <c r="B1097" s="17">
        <v>3214</v>
      </c>
      <c r="C1097" s="17">
        <v>10</v>
      </c>
      <c r="E1097" s="18">
        <v>0.61956500000000003</v>
      </c>
      <c r="F1097" s="18">
        <v>0.19206000000000001</v>
      </c>
      <c r="G1097" s="18">
        <v>0</v>
      </c>
      <c r="H1097" s="18">
        <v>17.817399999999999</v>
      </c>
      <c r="I1097" s="18">
        <v>0.36422900000000002</v>
      </c>
      <c r="J1097" s="18">
        <v>37.661700000000003</v>
      </c>
      <c r="K1097" s="18">
        <v>43.051200000000001</v>
      </c>
      <c r="L1097" s="18">
        <v>0.29389599999999999</v>
      </c>
      <c r="M1097" s="18">
        <v>100</v>
      </c>
      <c r="N1097" s="18"/>
      <c r="O1097" s="18">
        <v>8.2188999999999998E-2</v>
      </c>
      <c r="P1097" s="18">
        <v>42.969000000000001</v>
      </c>
      <c r="Q1097" s="18">
        <f t="shared" si="121"/>
        <v>99.917811</v>
      </c>
      <c r="R1097" s="18"/>
      <c r="S1097" s="18">
        <v>0.83515899999999998</v>
      </c>
      <c r="T1097" s="18">
        <v>0.31849300000000003</v>
      </c>
      <c r="U1097" s="18">
        <v>0</v>
      </c>
      <c r="V1097" s="18">
        <v>40.826900000000002</v>
      </c>
      <c r="W1097" s="18">
        <v>0.36422900000000002</v>
      </c>
      <c r="X1097" s="18">
        <v>52.696300000000001</v>
      </c>
      <c r="Y1097" s="18">
        <v>4.95892</v>
      </c>
      <c r="Z1097" s="18">
        <v>100</v>
      </c>
      <c r="AA1097" s="19"/>
      <c r="AB1097" s="18">
        <f>IF(Z1097="","",Z1097-O1097)</f>
        <v>99.917811</v>
      </c>
      <c r="AC1097" s="18">
        <f t="shared" si="122"/>
        <v>94.958890999999994</v>
      </c>
      <c r="AD1097" s="18"/>
      <c r="AE1097" s="34">
        <f>IF(M1097="","",IF(M1097&gt;100,M1097, M1097+O1097))</f>
        <v>100.082189</v>
      </c>
      <c r="AF1097" s="37">
        <f>IF(AE1097="","",IF(AE1097="* * *", Y1097, AE1097-SUM(S1097:X1097)))</f>
        <v>5.0411079999999941</v>
      </c>
      <c r="AG1097" s="54"/>
      <c r="AH1097" s="33"/>
      <c r="AI1097" s="34">
        <f>IF(S1097="","",IF(AI$6=0, 0, S1097/AI$6))</f>
        <v>1.3474883565288467E-2</v>
      </c>
      <c r="AJ1097" s="34">
        <f>IF(T1097="","",IF(AJ$6=0, 0, T1097/AJ$6))</f>
        <v>7.9020913089971698E-3</v>
      </c>
      <c r="AK1097" s="34">
        <f>IF(U1097="","",IF(AK$6=0, 0, U1097/AK$6))</f>
        <v>0</v>
      </c>
      <c r="AL1097" s="34">
        <f>IF(V1097="","",IF(AL$6=0, 0, V1097/AL$6))</f>
        <v>0.28762575688022335</v>
      </c>
      <c r="AM1097" s="34">
        <f>IF(W1097="","",IF(AM$6=0, 0, W1097/AM$6))</f>
        <v>1.0274008151982286E-2</v>
      </c>
      <c r="AN1097" s="34">
        <f>IF(X1097="","",IF(AN$6=0, 0, X1097/AN$6))</f>
        <v>0.93970654844910784</v>
      </c>
      <c r="AO1097" s="34">
        <f>IF(Y1097="","",IF(AO$6=0, 0, Y1097/AO$6))</f>
        <v>0.29157468451186619</v>
      </c>
      <c r="AP1097" s="34"/>
      <c r="AQ1097" s="34">
        <f>IF(AI1097="","",AI1097*AI$4)</f>
        <v>2.6949767130576934E-2</v>
      </c>
      <c r="AR1097" s="33">
        <f>IF(AJ1097="","",AJ1097*AJ$4)</f>
        <v>7.9020913089971698E-3</v>
      </c>
      <c r="AS1097" s="34">
        <f>IF(AK1097="","",AK1097*AK$4)</f>
        <v>0</v>
      </c>
      <c r="AT1097" s="34">
        <f>IF(AL1097="","",AL1097*AL$4)</f>
        <v>0.5752515137604467</v>
      </c>
      <c r="AU1097" s="34">
        <f>IF(AM1097="","",AM1097*AM$4)</f>
        <v>1.0274008151982286E-2</v>
      </c>
      <c r="AV1097" s="34">
        <f>IF(AN1097="","",AN1097*AN$4)</f>
        <v>0.93970654844910784</v>
      </c>
      <c r="AW1097" s="34">
        <f>IF(AO1097="","",AO1097*AO$4)</f>
        <v>0.29157468451186619</v>
      </c>
      <c r="AX1097" s="34"/>
      <c r="AY1097" s="34">
        <f>IF(AQ1097="","",AI1097*AI$5)</f>
        <v>1.3474883565288467E-2</v>
      </c>
      <c r="AZ1097" s="34">
        <f>IF(AR1097="","",AJ1097*AJ$5)</f>
        <v>7.9020913089971698E-3</v>
      </c>
      <c r="BA1097" s="34">
        <f>IF(AS1097="","",AK1097*AK$5)</f>
        <v>0</v>
      </c>
      <c r="BB1097" s="34">
        <f>IF(AT1097="","",AL1097*AL$5)</f>
        <v>1.4381287844011168</v>
      </c>
      <c r="BC1097" s="34">
        <f>IF(AU1097="","",AM1097*AM$5)</f>
        <v>0</v>
      </c>
      <c r="BD1097" s="34">
        <f>IF(AV1097="","",AN1097*AN$5)</f>
        <v>0.93970654844910784</v>
      </c>
      <c r="BE1097" s="34">
        <f>IF(AW1097="","",AO1097*AO$5)</f>
        <v>0.29157468451186619</v>
      </c>
      <c r="BF1097" s="34">
        <f>IF(BE1097="","",SUM(AY1097:BE1097))</f>
        <v>2.6907869922363763</v>
      </c>
      <c r="BG1097" s="34"/>
      <c r="BH1097" s="34">
        <f>IF(AT1097="","",3/AT1097)</f>
        <v>5.2151101357193417</v>
      </c>
      <c r="BI1097" s="34"/>
      <c r="BJ1097" s="34">
        <f>IF(AQ1097="","",AQ1097*$BH1097)</f>
        <v>0.14054600371794773</v>
      </c>
      <c r="BK1097" s="34">
        <f>IF(AR1097="","",AR1097*$BH1097)</f>
        <v>4.1210276478930857E-2</v>
      </c>
      <c r="BL1097" s="34">
        <f>IF(AS1097="","",AS1097*$BH1097)</f>
        <v>0</v>
      </c>
      <c r="BM1097" s="34">
        <f>IF(AT1097="","",AT1097*$BH1097)</f>
        <v>3</v>
      </c>
      <c r="BN1097" s="34">
        <f>IF(AU1097="","",AU1097*$BH1097)</f>
        <v>5.3580084047865961E-2</v>
      </c>
      <c r="BO1097" s="34">
        <f>IF(AV1097="","",AV1097*$BH1097)</f>
        <v>4.9006731454187813</v>
      </c>
      <c r="BP1097" s="34">
        <f t="shared" si="123"/>
        <v>14.032750516273687</v>
      </c>
      <c r="BQ1097" s="34">
        <f>IF(AW1097="","",AW1097*$BH1097)</f>
        <v>1.5205940925170027</v>
      </c>
      <c r="BR1097" s="34"/>
      <c r="BS1097" s="34">
        <f t="shared" si="124"/>
        <v>5.0824294256156595</v>
      </c>
      <c r="BT1097" s="34"/>
      <c r="BU1097" s="34">
        <f t="shared" si="125"/>
        <v>0.94641991595213404</v>
      </c>
      <c r="BV1097" s="34">
        <f t="shared" si="126"/>
        <v>0.94641991595213404</v>
      </c>
      <c r="BW1097" s="34">
        <f t="shared" si="127"/>
        <v>1</v>
      </c>
      <c r="BX1097" s="34"/>
      <c r="BY1097" s="34">
        <f>IF(BV1097="","",IF(BQ1097=0,0,((BV1097/BQ1097)*AF1097)))</f>
        <v>3.1375927561104064</v>
      </c>
      <c r="BZ1097" s="34">
        <f>IF(BY1097="","",SUM(S1097:X1097,BY1097))</f>
        <v>98.178673756110413</v>
      </c>
      <c r="CA1097" s="18"/>
      <c r="CB1097" s="20">
        <v>1.6031E-2</v>
      </c>
      <c r="CC1097" s="20">
        <v>9.9209999999999993E-3</v>
      </c>
      <c r="CD1097" s="20">
        <v>4.9572999999999999E-2</v>
      </c>
      <c r="CE1097" s="20">
        <v>1.2126E-2</v>
      </c>
      <c r="CF1097" s="20">
        <v>8.6920000000000001E-3</v>
      </c>
      <c r="CG1097" s="20">
        <v>2.9991E-2</v>
      </c>
      <c r="CH1097" s="20"/>
      <c r="CI1097" s="21">
        <v>4.0953099999999996</v>
      </c>
      <c r="CJ1097" s="21">
        <v>3.5583800000000001</v>
      </c>
      <c r="CK1097" s="21">
        <v>-15.81</v>
      </c>
      <c r="CL1097" s="21">
        <v>0.36760799999999999</v>
      </c>
      <c r="CM1097" s="21">
        <v>2.9605000000000001</v>
      </c>
      <c r="CN1097" s="21">
        <v>0.340559</v>
      </c>
      <c r="CO1097" s="21"/>
      <c r="CP1097" s="20">
        <v>16.8779</v>
      </c>
      <c r="CQ1097" s="20">
        <v>54.452599999999997</v>
      </c>
      <c r="CR1097" s="20">
        <v>10.906499999999999</v>
      </c>
      <c r="CS1097" s="20">
        <v>368.52499999999998</v>
      </c>
      <c r="CT1097" s="20"/>
      <c r="CU1097" s="22">
        <v>44274.414351851898</v>
      </c>
      <c r="CV1097" s="22"/>
    </row>
    <row r="1098" spans="1:100" s="17" customFormat="1" x14ac:dyDescent="0.25">
      <c r="A1098" s="17" t="s">
        <v>85</v>
      </c>
      <c r="B1098" s="17">
        <v>3215</v>
      </c>
      <c r="C1098" s="17">
        <v>11</v>
      </c>
      <c r="E1098" s="18">
        <v>0.66766000000000003</v>
      </c>
      <c r="F1098" s="18">
        <v>0.187914</v>
      </c>
      <c r="G1098" s="18">
        <v>0</v>
      </c>
      <c r="H1098" s="18">
        <v>17.862500000000001</v>
      </c>
      <c r="I1098" s="18">
        <v>0.401974</v>
      </c>
      <c r="J1098" s="18">
        <v>37.448500000000003</v>
      </c>
      <c r="K1098" s="18">
        <v>43.131700000000002</v>
      </c>
      <c r="L1098" s="18">
        <v>0.29977799999999999</v>
      </c>
      <c r="M1098" s="18">
        <v>100</v>
      </c>
      <c r="N1098" s="18"/>
      <c r="O1098" s="18">
        <v>9.0705999999999995E-2</v>
      </c>
      <c r="P1098" s="18">
        <v>43.040999999999997</v>
      </c>
      <c r="Q1098" s="18">
        <f t="shared" si="121"/>
        <v>99.909294000000003</v>
      </c>
      <c r="R1098" s="18"/>
      <c r="S1098" s="18">
        <v>0.89999099999999999</v>
      </c>
      <c r="T1098" s="18">
        <v>0.31161800000000001</v>
      </c>
      <c r="U1098" s="18">
        <v>0</v>
      </c>
      <c r="V1098" s="18">
        <v>40.930300000000003</v>
      </c>
      <c r="W1098" s="18">
        <v>0.401974</v>
      </c>
      <c r="X1098" s="18">
        <v>52.3979</v>
      </c>
      <c r="Y1098" s="18">
        <v>5.05816</v>
      </c>
      <c r="Z1098" s="18">
        <v>100</v>
      </c>
      <c r="AA1098" s="19"/>
      <c r="AB1098" s="18">
        <f>IF(Z1098="","",Z1098-O1098)</f>
        <v>99.909294000000003</v>
      </c>
      <c r="AC1098" s="18">
        <f t="shared" si="122"/>
        <v>94.851134000000002</v>
      </c>
      <c r="AD1098" s="18"/>
      <c r="AE1098" s="34">
        <f>IF(M1098="","",IF(M1098&gt;100,M1098, M1098+O1098))</f>
        <v>100.090706</v>
      </c>
      <c r="AF1098" s="37">
        <f>IF(AE1098="","",IF(AE1098="* * *", Y1098, AE1098-SUM(S1098:X1098)))</f>
        <v>5.1489229999999822</v>
      </c>
      <c r="AG1098" s="54"/>
      <c r="AH1098" s="33"/>
      <c r="AI1098" s="34">
        <f>IF(S1098="","",IF(AI$6=0, 0, S1098/AI$6))</f>
        <v>1.452091629834263E-2</v>
      </c>
      <c r="AJ1098" s="34">
        <f>IF(T1098="","",IF(AJ$6=0, 0, T1098/AJ$6))</f>
        <v>7.7315165153616569E-3</v>
      </c>
      <c r="AK1098" s="34">
        <f>IF(U1098="","",IF(AK$6=0, 0, U1098/AK$6))</f>
        <v>0</v>
      </c>
      <c r="AL1098" s="34">
        <f>IF(V1098="","",IF(AL$6=0, 0, V1098/AL$6))</f>
        <v>0.28835421050421672</v>
      </c>
      <c r="AM1098" s="34">
        <f>IF(W1098="","",IF(AM$6=0, 0, W1098/AM$6))</f>
        <v>1.1338702170571062E-2</v>
      </c>
      <c r="AN1098" s="34">
        <f>IF(X1098="","",IF(AN$6=0, 0, X1098/AN$6))</f>
        <v>0.93438533170225435</v>
      </c>
      <c r="AO1098" s="34">
        <f>IF(Y1098="","",IF(AO$6=0, 0, Y1098/AO$6))</f>
        <v>0.29740980016022461</v>
      </c>
      <c r="AP1098" s="34"/>
      <c r="AQ1098" s="34">
        <f>IF(AI1098="","",AI1098*AI$4)</f>
        <v>2.904183259668526E-2</v>
      </c>
      <c r="AR1098" s="33">
        <f>IF(AJ1098="","",AJ1098*AJ$4)</f>
        <v>7.7315165153616569E-3</v>
      </c>
      <c r="AS1098" s="34">
        <f>IF(AK1098="","",AK1098*AK$4)</f>
        <v>0</v>
      </c>
      <c r="AT1098" s="34">
        <f>IF(AL1098="","",AL1098*AL$4)</f>
        <v>0.57670842100843345</v>
      </c>
      <c r="AU1098" s="34">
        <f>IF(AM1098="","",AM1098*AM$4)</f>
        <v>1.1338702170571062E-2</v>
      </c>
      <c r="AV1098" s="34">
        <f>IF(AN1098="","",AN1098*AN$4)</f>
        <v>0.93438533170225435</v>
      </c>
      <c r="AW1098" s="34">
        <f>IF(AO1098="","",AO1098*AO$4)</f>
        <v>0.29740980016022461</v>
      </c>
      <c r="AX1098" s="34"/>
      <c r="AY1098" s="34">
        <f>IF(AQ1098="","",AI1098*AI$5)</f>
        <v>1.452091629834263E-2</v>
      </c>
      <c r="AZ1098" s="34">
        <f>IF(AR1098="","",AJ1098*AJ$5)</f>
        <v>7.7315165153616569E-3</v>
      </c>
      <c r="BA1098" s="34">
        <f>IF(AS1098="","",AK1098*AK$5)</f>
        <v>0</v>
      </c>
      <c r="BB1098" s="34">
        <f>IF(AT1098="","",AL1098*AL$5)</f>
        <v>1.4417710525210836</v>
      </c>
      <c r="BC1098" s="34">
        <f>IF(AU1098="","",AM1098*AM$5)</f>
        <v>0</v>
      </c>
      <c r="BD1098" s="34">
        <f>IF(AV1098="","",AN1098*AN$5)</f>
        <v>0.93438533170225435</v>
      </c>
      <c r="BE1098" s="34">
        <f>IF(AW1098="","",AO1098*AO$5)</f>
        <v>0.29740980016022461</v>
      </c>
      <c r="BF1098" s="34">
        <f>IF(BE1098="","",SUM(AY1098:BE1098))</f>
        <v>2.6958186171972671</v>
      </c>
      <c r="BG1098" s="34"/>
      <c r="BH1098" s="34">
        <f>IF(AT1098="","",3/AT1098)</f>
        <v>5.2019354854472111</v>
      </c>
      <c r="BI1098" s="34"/>
      <c r="BJ1098" s="34">
        <f>IF(AQ1098="","",AQ1098*$BH1098)</f>
        <v>0.15107373954711459</v>
      </c>
      <c r="BK1098" s="34">
        <f>IF(AR1098="","",AR1098*$BH1098)</f>
        <v>4.0218850117580973E-2</v>
      </c>
      <c r="BL1098" s="34">
        <f>IF(AS1098="","",AS1098*$BH1098)</f>
        <v>0</v>
      </c>
      <c r="BM1098" s="34">
        <f>IF(AT1098="","",AT1098*$BH1098)</f>
        <v>3</v>
      </c>
      <c r="BN1098" s="34">
        <f>IF(AU1098="","",AU1098*$BH1098)</f>
        <v>5.8983197180010924E-2</v>
      </c>
      <c r="BO1098" s="34">
        <f>IF(AV1098="","",AV1098*$BH1098)</f>
        <v>4.8606122140633197</v>
      </c>
      <c r="BP1098" s="34">
        <f t="shared" si="123"/>
        <v>14.023474527127695</v>
      </c>
      <c r="BQ1098" s="34">
        <f>IF(AW1098="","",AW1098*$BH1098)</f>
        <v>1.547106593173236</v>
      </c>
      <c r="BR1098" s="34"/>
      <c r="BS1098" s="34">
        <f t="shared" si="124"/>
        <v>5.0519048037280152</v>
      </c>
      <c r="BT1098" s="34"/>
      <c r="BU1098" s="34">
        <f t="shared" si="125"/>
        <v>0.94101680281998912</v>
      </c>
      <c r="BV1098" s="34">
        <f t="shared" si="126"/>
        <v>0.94101680281998912</v>
      </c>
      <c r="BW1098" s="34">
        <f t="shared" si="127"/>
        <v>1</v>
      </c>
      <c r="BX1098" s="34"/>
      <c r="BY1098" s="34">
        <f>IF(BV1098="","",IF(BQ1098=0,0,((BV1098/BQ1098)*AF1098)))</f>
        <v>3.1317965296032773</v>
      </c>
      <c r="BZ1098" s="34">
        <f>IF(BY1098="","",SUM(S1098:X1098,BY1098))</f>
        <v>98.073579529603293</v>
      </c>
      <c r="CA1098" s="18"/>
      <c r="CB1098" s="20">
        <v>1.5488E-2</v>
      </c>
      <c r="CC1098" s="20">
        <v>1.0075000000000001E-2</v>
      </c>
      <c r="CD1098" s="20">
        <v>4.8673000000000001E-2</v>
      </c>
      <c r="CE1098" s="20">
        <v>1.2931E-2</v>
      </c>
      <c r="CF1098" s="20">
        <v>8.6140000000000001E-3</v>
      </c>
      <c r="CG1098" s="20">
        <v>3.0084E-2</v>
      </c>
      <c r="CH1098" s="20"/>
      <c r="CI1098" s="21">
        <v>3.8970099999999999</v>
      </c>
      <c r="CJ1098" s="21">
        <v>3.6427800000000001</v>
      </c>
      <c r="CK1098" s="21">
        <v>-25.007999999999999</v>
      </c>
      <c r="CL1098" s="21">
        <v>0.36736200000000002</v>
      </c>
      <c r="CM1098" s="21">
        <v>2.79053</v>
      </c>
      <c r="CN1098" s="21">
        <v>0.34160299999999999</v>
      </c>
      <c r="CO1098" s="21"/>
      <c r="CP1098" s="20">
        <v>16.9056</v>
      </c>
      <c r="CQ1098" s="20">
        <v>54.422800000000002</v>
      </c>
      <c r="CR1098" s="20">
        <v>10.906499999999999</v>
      </c>
      <c r="CS1098" s="20">
        <v>409.21100000000001</v>
      </c>
      <c r="CT1098" s="20"/>
      <c r="CU1098" s="22">
        <v>44274.416145833296</v>
      </c>
      <c r="CV1098" s="22"/>
    </row>
    <row r="1099" spans="1:100" s="17" customFormat="1" x14ac:dyDescent="0.25">
      <c r="A1099" s="17" t="s">
        <v>85</v>
      </c>
      <c r="B1099" s="17">
        <v>3216</v>
      </c>
      <c r="C1099" s="17">
        <v>12</v>
      </c>
      <c r="E1099" s="18">
        <v>0.58264499999999997</v>
      </c>
      <c r="F1099" s="18">
        <v>0.19594</v>
      </c>
      <c r="G1099" s="18">
        <v>0</v>
      </c>
      <c r="H1099" s="18">
        <v>17.7455</v>
      </c>
      <c r="I1099" s="18">
        <v>0.41338200000000003</v>
      </c>
      <c r="J1099" s="18">
        <v>37.801000000000002</v>
      </c>
      <c r="K1099" s="18">
        <v>42.969799999999999</v>
      </c>
      <c r="L1099" s="18">
        <v>0.29176800000000003</v>
      </c>
      <c r="M1099" s="18">
        <v>100</v>
      </c>
      <c r="N1099" s="18"/>
      <c r="O1099" s="18">
        <v>9.3280000000000002E-2</v>
      </c>
      <c r="P1099" s="18">
        <v>42.8765</v>
      </c>
      <c r="Q1099" s="18">
        <f t="shared" si="121"/>
        <v>99.906720000000007</v>
      </c>
      <c r="R1099" s="18"/>
      <c r="S1099" s="18">
        <v>0.78539300000000001</v>
      </c>
      <c r="T1099" s="18">
        <v>0.32492700000000002</v>
      </c>
      <c r="U1099" s="18">
        <v>0</v>
      </c>
      <c r="V1099" s="18">
        <v>40.662199999999999</v>
      </c>
      <c r="W1099" s="18">
        <v>0.41338200000000003</v>
      </c>
      <c r="X1099" s="18">
        <v>52.891100000000002</v>
      </c>
      <c r="Y1099" s="18">
        <v>4.9230099999999997</v>
      </c>
      <c r="Z1099" s="18">
        <v>100</v>
      </c>
      <c r="AA1099" s="19"/>
      <c r="AB1099" s="18">
        <f>IF(Z1099="","",Z1099-O1099)</f>
        <v>99.906720000000007</v>
      </c>
      <c r="AC1099" s="18">
        <f t="shared" si="122"/>
        <v>94.983710000000002</v>
      </c>
      <c r="AD1099" s="18"/>
      <c r="AE1099" s="34">
        <f>IF(M1099="","",IF(M1099&gt;100,M1099, M1099+O1099))</f>
        <v>100.09327999999999</v>
      </c>
      <c r="AF1099" s="37">
        <f>IF(AE1099="","",IF(AE1099="* * *", Y1099, AE1099-SUM(S1099:X1099)))</f>
        <v>5.0162779999999998</v>
      </c>
      <c r="AG1099" s="54"/>
      <c r="AH1099" s="33"/>
      <c r="AI1099" s="34">
        <f>IF(S1099="","",IF(AI$6=0, 0, S1099/AI$6))</f>
        <v>1.2671933401894256E-2</v>
      </c>
      <c r="AJ1099" s="34">
        <f>IF(T1099="","",IF(AJ$6=0, 0, T1099/AJ$6))</f>
        <v>8.0617245049609369E-3</v>
      </c>
      <c r="AK1099" s="34">
        <f>IF(U1099="","",IF(AK$6=0, 0, U1099/AK$6))</f>
        <v>0</v>
      </c>
      <c r="AL1099" s="34">
        <f>IF(V1099="","",IF(AL$6=0, 0, V1099/AL$6))</f>
        <v>0.28646544438629962</v>
      </c>
      <c r="AM1099" s="34">
        <f>IF(W1099="","",IF(AM$6=0, 0, W1099/AM$6))</f>
        <v>1.1660493914220837E-2</v>
      </c>
      <c r="AN1099" s="34">
        <f>IF(X1099="","",IF(AN$6=0, 0, X1099/AN$6))</f>
        <v>0.94318031863103491</v>
      </c>
      <c r="AO1099" s="34">
        <f>IF(Y1099="","",IF(AO$6=0, 0, Y1099/AO$6))</f>
        <v>0.28946324756171954</v>
      </c>
      <c r="AP1099" s="34"/>
      <c r="AQ1099" s="34">
        <f>IF(AI1099="","",AI1099*AI$4)</f>
        <v>2.5343866803788511E-2</v>
      </c>
      <c r="AR1099" s="33">
        <f>IF(AJ1099="","",AJ1099*AJ$4)</f>
        <v>8.0617245049609369E-3</v>
      </c>
      <c r="AS1099" s="34">
        <f>IF(AK1099="","",AK1099*AK$4)</f>
        <v>0</v>
      </c>
      <c r="AT1099" s="34">
        <f>IF(AL1099="","",AL1099*AL$4)</f>
        <v>0.57293088877259923</v>
      </c>
      <c r="AU1099" s="34">
        <f>IF(AM1099="","",AM1099*AM$4)</f>
        <v>1.1660493914220837E-2</v>
      </c>
      <c r="AV1099" s="34">
        <f>IF(AN1099="","",AN1099*AN$4)</f>
        <v>0.94318031863103491</v>
      </c>
      <c r="AW1099" s="34">
        <f>IF(AO1099="","",AO1099*AO$4)</f>
        <v>0.28946324756171954</v>
      </c>
      <c r="AX1099" s="34"/>
      <c r="AY1099" s="34">
        <f>IF(AQ1099="","",AI1099*AI$5)</f>
        <v>1.2671933401894256E-2</v>
      </c>
      <c r="AZ1099" s="34">
        <f>IF(AR1099="","",AJ1099*AJ$5)</f>
        <v>8.0617245049609369E-3</v>
      </c>
      <c r="BA1099" s="34">
        <f>IF(AS1099="","",AK1099*AK$5)</f>
        <v>0</v>
      </c>
      <c r="BB1099" s="34">
        <f>IF(AT1099="","",AL1099*AL$5)</f>
        <v>1.432327221931498</v>
      </c>
      <c r="BC1099" s="34">
        <f>IF(AU1099="","",AM1099*AM$5)</f>
        <v>0</v>
      </c>
      <c r="BD1099" s="34">
        <f>IF(AV1099="","",AN1099*AN$5)</f>
        <v>0.94318031863103491</v>
      </c>
      <c r="BE1099" s="34">
        <f>IF(AW1099="","",AO1099*AO$5)</f>
        <v>0.28946324756171954</v>
      </c>
      <c r="BF1099" s="34">
        <f>IF(BE1099="","",SUM(AY1099:BE1099))</f>
        <v>2.6857044460311075</v>
      </c>
      <c r="BG1099" s="34"/>
      <c r="BH1099" s="34">
        <f>IF(AT1099="","",3/AT1099)</f>
        <v>5.2362336518929133</v>
      </c>
      <c r="BI1099" s="34"/>
      <c r="BJ1099" s="34">
        <f>IF(AQ1099="","",AQ1099*$BH1099)</f>
        <v>0.1327064082270891</v>
      </c>
      <c r="BK1099" s="34">
        <f>IF(AR1099="","",AR1099*$BH1099)</f>
        <v>4.2213073145166195E-2</v>
      </c>
      <c r="BL1099" s="34">
        <f>IF(AS1099="","",AS1099*$BH1099)</f>
        <v>0</v>
      </c>
      <c r="BM1099" s="34">
        <f>IF(AT1099="","",AT1099*$BH1099)</f>
        <v>3</v>
      </c>
      <c r="BN1099" s="34">
        <f>IF(AU1099="","",AU1099*$BH1099)</f>
        <v>6.1057070631335662E-2</v>
      </c>
      <c r="BO1099" s="34">
        <f>IF(AV1099="","",AV1099*$BH1099)</f>
        <v>4.9387125242189054</v>
      </c>
      <c r="BP1099" s="34">
        <f t="shared" si="123"/>
        <v>14.0629759993465</v>
      </c>
      <c r="BQ1099" s="34">
        <f>IF(AW1099="","",AW1099*$BH1099)</f>
        <v>1.5156971978688851</v>
      </c>
      <c r="BR1099" s="34"/>
      <c r="BS1099" s="34">
        <f t="shared" si="124"/>
        <v>5.1136320055911604</v>
      </c>
      <c r="BT1099" s="34"/>
      <c r="BU1099" s="34">
        <f t="shared" si="125"/>
        <v>0.9389429293686643</v>
      </c>
      <c r="BV1099" s="34">
        <f t="shared" si="126"/>
        <v>0.9389429293686643</v>
      </c>
      <c r="BW1099" s="34">
        <f t="shared" si="127"/>
        <v>1</v>
      </c>
      <c r="BX1099" s="34"/>
      <c r="BY1099" s="34">
        <f>IF(BV1099="","",IF(BQ1099=0,0,((BV1099/BQ1099)*AF1099)))</f>
        <v>3.1074800207257631</v>
      </c>
      <c r="BZ1099" s="34">
        <f>IF(BY1099="","",SUM(S1099:X1099,BY1099))</f>
        <v>98.184482020725753</v>
      </c>
      <c r="CA1099" s="18"/>
      <c r="CB1099" s="20">
        <v>1.6281E-2</v>
      </c>
      <c r="CC1099" s="20">
        <v>9.8370000000000003E-3</v>
      </c>
      <c r="CD1099" s="20">
        <v>4.8459000000000002E-2</v>
      </c>
      <c r="CE1099" s="20">
        <v>1.2319999999999999E-2</v>
      </c>
      <c r="CF1099" s="20">
        <v>8.6350000000000003E-3</v>
      </c>
      <c r="CG1099" s="20">
        <v>2.9797000000000001E-2</v>
      </c>
      <c r="CH1099" s="20"/>
      <c r="CI1099" s="21">
        <v>4.2596999999999996</v>
      </c>
      <c r="CJ1099" s="21">
        <v>3.4927800000000002</v>
      </c>
      <c r="CK1099" s="21">
        <v>-24.620999999999999</v>
      </c>
      <c r="CL1099" s="21">
        <v>0.368369</v>
      </c>
      <c r="CM1099" s="21">
        <v>2.7454499999999999</v>
      </c>
      <c r="CN1099" s="21">
        <v>0.33987400000000001</v>
      </c>
      <c r="CO1099" s="21"/>
      <c r="CP1099" s="20">
        <v>16.933499999999999</v>
      </c>
      <c r="CQ1099" s="20">
        <v>54.392499999999998</v>
      </c>
      <c r="CR1099" s="20">
        <v>10.906499999999999</v>
      </c>
      <c r="CS1099" s="20">
        <v>450.39800000000002</v>
      </c>
      <c r="CT1099" s="20"/>
      <c r="CU1099" s="22">
        <v>44274.417928240699</v>
      </c>
      <c r="CV1099" s="22"/>
    </row>
    <row r="1100" spans="1:100" s="17" customFormat="1" x14ac:dyDescent="0.25">
      <c r="A1100" s="17" t="s">
        <v>85</v>
      </c>
      <c r="B1100" s="17">
        <v>3217</v>
      </c>
      <c r="C1100" s="17">
        <v>13</v>
      </c>
      <c r="E1100" s="18">
        <v>0.63117400000000001</v>
      </c>
      <c r="F1100" s="18">
        <v>0.18796399999999999</v>
      </c>
      <c r="G1100" s="18">
        <v>0</v>
      </c>
      <c r="H1100" s="18">
        <v>17.8813</v>
      </c>
      <c r="I1100" s="18">
        <v>0.43565300000000001</v>
      </c>
      <c r="J1100" s="18">
        <v>37.683399999999999</v>
      </c>
      <c r="K1100" s="18">
        <v>42.901800000000001</v>
      </c>
      <c r="L1100" s="18">
        <v>0.27865800000000002</v>
      </c>
      <c r="M1100" s="18">
        <v>100</v>
      </c>
      <c r="N1100" s="18"/>
      <c r="O1100" s="18">
        <v>9.8305000000000003E-2</v>
      </c>
      <c r="P1100" s="18">
        <v>42.8035</v>
      </c>
      <c r="Q1100" s="18">
        <f t="shared" si="121"/>
        <v>99.901695000000004</v>
      </c>
      <c r="R1100" s="18"/>
      <c r="S1100" s="18">
        <v>0.85080900000000004</v>
      </c>
      <c r="T1100" s="18">
        <v>0.31170100000000001</v>
      </c>
      <c r="U1100" s="18">
        <v>0</v>
      </c>
      <c r="V1100" s="18">
        <v>40.973300000000002</v>
      </c>
      <c r="W1100" s="18">
        <v>0.43565300000000001</v>
      </c>
      <c r="X1100" s="18">
        <v>52.726700000000001</v>
      </c>
      <c r="Y1100" s="18">
        <v>4.7017899999999999</v>
      </c>
      <c r="Z1100" s="18">
        <v>100</v>
      </c>
      <c r="AA1100" s="19"/>
      <c r="AB1100" s="18">
        <f>IF(Z1100="","",Z1100-O1100)</f>
        <v>99.901695000000004</v>
      </c>
      <c r="AC1100" s="18">
        <f t="shared" si="122"/>
        <v>95.199905000000001</v>
      </c>
      <c r="AD1100" s="18"/>
      <c r="AE1100" s="34">
        <f>IF(M1100="","",IF(M1100&gt;100,M1100, M1100+O1100))</f>
        <v>100.098305</v>
      </c>
      <c r="AF1100" s="37">
        <f>IF(AE1100="","",IF(AE1100="* * *", Y1100, AE1100-SUM(S1100:X1100)))</f>
        <v>4.8001419999999939</v>
      </c>
      <c r="AG1100" s="54"/>
      <c r="AH1100" s="33"/>
      <c r="AI1100" s="34">
        <f>IF(S1100="","",IF(AI$6=0, 0, S1100/AI$6))</f>
        <v>1.3727388690416455E-2</v>
      </c>
      <c r="AJ1100" s="34">
        <f>IF(T1100="","",IF(AJ$6=0, 0, T1100/AJ$6))</f>
        <v>7.7335758183248197E-3</v>
      </c>
      <c r="AK1100" s="34">
        <f>IF(U1100="","",IF(AK$6=0, 0, U1100/AK$6))</f>
        <v>0</v>
      </c>
      <c r="AL1100" s="34">
        <f>IF(V1100="","",IF(AL$6=0, 0, V1100/AL$6))</f>
        <v>0.28865714576371104</v>
      </c>
      <c r="AM1100" s="34">
        <f>IF(W1100="","",IF(AM$6=0, 0, W1100/AM$6))</f>
        <v>1.2288704286137398E-2</v>
      </c>
      <c r="AN1100" s="34">
        <f>IF(X1100="","",IF(AN$6=0, 0, X1100/AN$6))</f>
        <v>0.94024865632144139</v>
      </c>
      <c r="AO1100" s="34">
        <f>IF(Y1100="","",IF(AO$6=0, 0, Y1100/AO$6))</f>
        <v>0.27645594925730749</v>
      </c>
      <c r="AP1100" s="34"/>
      <c r="AQ1100" s="34">
        <f>IF(AI1100="","",AI1100*AI$4)</f>
        <v>2.745477738083291E-2</v>
      </c>
      <c r="AR1100" s="33">
        <f>IF(AJ1100="","",AJ1100*AJ$4)</f>
        <v>7.7335758183248197E-3</v>
      </c>
      <c r="AS1100" s="34">
        <f>IF(AK1100="","",AK1100*AK$4)</f>
        <v>0</v>
      </c>
      <c r="AT1100" s="34">
        <f>IF(AL1100="","",AL1100*AL$4)</f>
        <v>0.57731429152742209</v>
      </c>
      <c r="AU1100" s="34">
        <f>IF(AM1100="","",AM1100*AM$4)</f>
        <v>1.2288704286137398E-2</v>
      </c>
      <c r="AV1100" s="34">
        <f>IF(AN1100="","",AN1100*AN$4)</f>
        <v>0.94024865632144139</v>
      </c>
      <c r="AW1100" s="34">
        <f>IF(AO1100="","",AO1100*AO$4)</f>
        <v>0.27645594925730749</v>
      </c>
      <c r="AX1100" s="34"/>
      <c r="AY1100" s="34">
        <f>IF(AQ1100="","",AI1100*AI$5)</f>
        <v>1.3727388690416455E-2</v>
      </c>
      <c r="AZ1100" s="34">
        <f>IF(AR1100="","",AJ1100*AJ$5)</f>
        <v>7.7335758183248197E-3</v>
      </c>
      <c r="BA1100" s="34">
        <f>IF(AS1100="","",AK1100*AK$5)</f>
        <v>0</v>
      </c>
      <c r="BB1100" s="34">
        <f>IF(AT1100="","",AL1100*AL$5)</f>
        <v>1.4432857288185552</v>
      </c>
      <c r="BC1100" s="34">
        <f>IF(AU1100="","",AM1100*AM$5)</f>
        <v>0</v>
      </c>
      <c r="BD1100" s="34">
        <f>IF(AV1100="","",AN1100*AN$5)</f>
        <v>0.94024865632144139</v>
      </c>
      <c r="BE1100" s="34">
        <f>IF(AW1100="","",AO1100*AO$5)</f>
        <v>0.27645594925730749</v>
      </c>
      <c r="BF1100" s="34">
        <f>IF(BE1100="","",SUM(AY1100:BE1100))</f>
        <v>2.6814512989060453</v>
      </c>
      <c r="BG1100" s="34"/>
      <c r="BH1100" s="34">
        <f>IF(AT1100="","",3/AT1100)</f>
        <v>5.1964762418452999</v>
      </c>
      <c r="BI1100" s="34"/>
      <c r="BJ1100" s="34">
        <f>IF(AQ1100="","",AQ1100*$BH1100)</f>
        <v>0.14266809838464994</v>
      </c>
      <c r="BK1100" s="34">
        <f>IF(AR1100="","",AR1100*$BH1100)</f>
        <v>4.0187343004434252E-2</v>
      </c>
      <c r="BL1100" s="34">
        <f>IF(AS1100="","",AS1100*$BH1100)</f>
        <v>0</v>
      </c>
      <c r="BM1100" s="34">
        <f>IF(AT1100="","",AT1100*$BH1100)</f>
        <v>3</v>
      </c>
      <c r="BN1100" s="34">
        <f>IF(AU1100="","",AU1100*$BH1100)</f>
        <v>6.3857959865975492E-2</v>
      </c>
      <c r="BO1100" s="34">
        <f>IF(AV1100="","",AV1100*$BH1100)</f>
        <v>4.8859798040013365</v>
      </c>
      <c r="BP1100" s="34">
        <f t="shared" si="123"/>
        <v>13.934097968430484</v>
      </c>
      <c r="BQ1100" s="34">
        <f>IF(AW1100="","",AW1100*$BH1100)</f>
        <v>1.4365967722323882</v>
      </c>
      <c r="BR1100" s="34"/>
      <c r="BS1100" s="34">
        <f t="shared" si="124"/>
        <v>5.0688352453904209</v>
      </c>
      <c r="BT1100" s="34"/>
      <c r="BU1100" s="34">
        <f t="shared" si="125"/>
        <v>0.93614204013402447</v>
      </c>
      <c r="BV1100" s="34">
        <f t="shared" si="126"/>
        <v>0.93614204013402447</v>
      </c>
      <c r="BW1100" s="34">
        <f t="shared" si="127"/>
        <v>1</v>
      </c>
      <c r="BX1100" s="34"/>
      <c r="BY1100" s="34">
        <f>IF(BV1100="","",IF(BQ1100=0,0,((BV1100/BQ1100)*AF1100)))</f>
        <v>3.1279582494329246</v>
      </c>
      <c r="BZ1100" s="34">
        <f>IF(BY1100="","",SUM(S1100:X1100,BY1100))</f>
        <v>98.426121249432924</v>
      </c>
      <c r="CA1100" s="18"/>
      <c r="CB1100" s="20">
        <v>1.5769999999999999E-2</v>
      </c>
      <c r="CC1100" s="20">
        <v>1.0000999999999999E-2</v>
      </c>
      <c r="CD1100" s="20">
        <v>4.8743000000000002E-2</v>
      </c>
      <c r="CE1100" s="20">
        <v>1.2452E-2</v>
      </c>
      <c r="CF1100" s="20">
        <v>9.3720000000000001E-3</v>
      </c>
      <c r="CG1100" s="20">
        <v>2.9731E-2</v>
      </c>
      <c r="CH1100" s="20"/>
      <c r="CI1100" s="21">
        <v>4.0389799999999996</v>
      </c>
      <c r="CJ1100" s="21">
        <v>3.62913</v>
      </c>
      <c r="CK1100" s="21">
        <v>-20.66</v>
      </c>
      <c r="CL1100" s="21">
        <v>0.36703000000000002</v>
      </c>
      <c r="CM1100" s="21">
        <v>2.70058</v>
      </c>
      <c r="CN1100" s="21">
        <v>0.34048499999999998</v>
      </c>
      <c r="CO1100" s="21"/>
      <c r="CP1100" s="20">
        <v>16.961300000000001</v>
      </c>
      <c r="CQ1100" s="20">
        <v>54.3626</v>
      </c>
      <c r="CR1100" s="20">
        <v>10.906000000000001</v>
      </c>
      <c r="CS1100" s="20">
        <v>491.22699999999998</v>
      </c>
      <c r="CT1100" s="20"/>
      <c r="CU1100" s="22">
        <v>44274.419710648202</v>
      </c>
      <c r="CV1100" s="22"/>
    </row>
    <row r="1101" spans="1:100" s="17" customFormat="1" x14ac:dyDescent="0.25">
      <c r="A1101" s="17" t="s">
        <v>85</v>
      </c>
      <c r="B1101" s="17">
        <v>3218</v>
      </c>
      <c r="C1101" s="17">
        <v>14</v>
      </c>
      <c r="E1101" s="18">
        <v>0.64262799999999998</v>
      </c>
      <c r="F1101" s="18">
        <v>0.18018700000000001</v>
      </c>
      <c r="G1101" s="18">
        <v>0</v>
      </c>
      <c r="H1101" s="18">
        <v>17.938500000000001</v>
      </c>
      <c r="I1101" s="18">
        <v>0.436274</v>
      </c>
      <c r="J1101" s="18">
        <v>37.548400000000001</v>
      </c>
      <c r="K1101" s="18">
        <v>42.972099999999998</v>
      </c>
      <c r="L1101" s="18">
        <v>0.28190300000000001</v>
      </c>
      <c r="M1101" s="18">
        <v>100</v>
      </c>
      <c r="N1101" s="18"/>
      <c r="O1101" s="18">
        <v>9.8446000000000006E-2</v>
      </c>
      <c r="P1101" s="18">
        <v>42.873699999999999</v>
      </c>
      <c r="Q1101" s="18">
        <f t="shared" si="121"/>
        <v>99.901554000000004</v>
      </c>
      <c r="R1101" s="18"/>
      <c r="S1101" s="18">
        <v>0.86624800000000002</v>
      </c>
      <c r="T1101" s="18">
        <v>0.29880499999999999</v>
      </c>
      <c r="U1101" s="18">
        <v>0</v>
      </c>
      <c r="V1101" s="18">
        <v>41.104399999999998</v>
      </c>
      <c r="W1101" s="18">
        <v>0.436274</v>
      </c>
      <c r="X1101" s="18">
        <v>52.537799999999997</v>
      </c>
      <c r="Y1101" s="18">
        <v>4.7565600000000003</v>
      </c>
      <c r="Z1101" s="18">
        <v>100</v>
      </c>
      <c r="AA1101" s="19"/>
      <c r="AB1101" s="18">
        <f>IF(Z1101="","",Z1101-O1101)</f>
        <v>99.901554000000004</v>
      </c>
      <c r="AC1101" s="18">
        <f t="shared" si="122"/>
        <v>95.144993999999997</v>
      </c>
      <c r="AD1101" s="18"/>
      <c r="AE1101" s="34">
        <f>IF(M1101="","",IF(M1101&gt;100,M1101, M1101+O1101))</f>
        <v>100.098446</v>
      </c>
      <c r="AF1101" s="37">
        <f>IF(AE1101="","",IF(AE1101="* * *", Y1101, AE1101-SUM(S1101:X1101)))</f>
        <v>4.8549189999999953</v>
      </c>
      <c r="AG1101" s="54"/>
      <c r="AH1101" s="33"/>
      <c r="AI1101" s="34">
        <f>IF(S1101="","",IF(AI$6=0, 0, S1101/AI$6))</f>
        <v>1.397648943334623E-2</v>
      </c>
      <c r="AJ1101" s="34">
        <f>IF(T1101="","",IF(AJ$6=0, 0, T1101/AJ$6))</f>
        <v>7.4136147217832076E-3</v>
      </c>
      <c r="AK1101" s="34">
        <f>IF(U1101="","",IF(AK$6=0, 0, U1101/AK$6))</f>
        <v>0</v>
      </c>
      <c r="AL1101" s="34">
        <f>IF(V1101="","",IF(AL$6=0, 0, V1101/AL$6))</f>
        <v>0.28958074605486706</v>
      </c>
      <c r="AM1101" s="34">
        <f>IF(W1101="","",IF(AM$6=0, 0, W1101/AM$6))</f>
        <v>1.2306221175408655E-2</v>
      </c>
      <c r="AN1101" s="34">
        <f>IF(X1101="","",IF(AN$6=0, 0, X1101/AN$6))</f>
        <v>0.9368800978647368</v>
      </c>
      <c r="AO1101" s="34">
        <f>IF(Y1101="","",IF(AO$6=0, 0, Y1101/AO$6))</f>
        <v>0.27967631689193662</v>
      </c>
      <c r="AP1101" s="34"/>
      <c r="AQ1101" s="34">
        <f>IF(AI1101="","",AI1101*AI$4)</f>
        <v>2.7952978866692461E-2</v>
      </c>
      <c r="AR1101" s="33">
        <f>IF(AJ1101="","",AJ1101*AJ$4)</f>
        <v>7.4136147217832076E-3</v>
      </c>
      <c r="AS1101" s="34">
        <f>IF(AK1101="","",AK1101*AK$4)</f>
        <v>0</v>
      </c>
      <c r="AT1101" s="34">
        <f>IF(AL1101="","",AL1101*AL$4)</f>
        <v>0.57916149210973411</v>
      </c>
      <c r="AU1101" s="34">
        <f>IF(AM1101="","",AM1101*AM$4)</f>
        <v>1.2306221175408655E-2</v>
      </c>
      <c r="AV1101" s="34">
        <f>IF(AN1101="","",AN1101*AN$4)</f>
        <v>0.9368800978647368</v>
      </c>
      <c r="AW1101" s="34">
        <f>IF(AO1101="","",AO1101*AO$4)</f>
        <v>0.27967631689193662</v>
      </c>
      <c r="AX1101" s="34"/>
      <c r="AY1101" s="34">
        <f>IF(AQ1101="","",AI1101*AI$5)</f>
        <v>1.397648943334623E-2</v>
      </c>
      <c r="AZ1101" s="34">
        <f>IF(AR1101="","",AJ1101*AJ$5)</f>
        <v>7.4136147217832076E-3</v>
      </c>
      <c r="BA1101" s="34">
        <f>IF(AS1101="","",AK1101*AK$5)</f>
        <v>0</v>
      </c>
      <c r="BB1101" s="34">
        <f>IF(AT1101="","",AL1101*AL$5)</f>
        <v>1.4479037302743354</v>
      </c>
      <c r="BC1101" s="34">
        <f>IF(AU1101="","",AM1101*AM$5)</f>
        <v>0</v>
      </c>
      <c r="BD1101" s="34">
        <f>IF(AV1101="","",AN1101*AN$5)</f>
        <v>0.9368800978647368</v>
      </c>
      <c r="BE1101" s="34">
        <f>IF(AW1101="","",AO1101*AO$5)</f>
        <v>0.27967631689193662</v>
      </c>
      <c r="BF1101" s="34">
        <f>IF(BE1101="","",SUM(AY1101:BE1101))</f>
        <v>2.6858502491861382</v>
      </c>
      <c r="BG1101" s="34"/>
      <c r="BH1101" s="34">
        <f>IF(AT1101="","",3/AT1101)</f>
        <v>5.1799023948774341</v>
      </c>
      <c r="BI1101" s="34"/>
      <c r="BJ1101" s="34">
        <f>IF(AQ1101="","",AQ1101*$BH1101)</f>
        <v>0.14479370217553858</v>
      </c>
      <c r="BK1101" s="34">
        <f>IF(AR1101="","",AR1101*$BH1101)</f>
        <v>3.8401800652063438E-2</v>
      </c>
      <c r="BL1101" s="34">
        <f>IF(AS1101="","",AS1101*$BH1101)</f>
        <v>0</v>
      </c>
      <c r="BM1101" s="34">
        <f>IF(AT1101="","",AT1101*$BH1101)</f>
        <v>3</v>
      </c>
      <c r="BN1101" s="34">
        <f>IF(AU1101="","",AU1101*$BH1101)</f>
        <v>6.374502453839069E-2</v>
      </c>
      <c r="BO1101" s="34">
        <f>IF(AV1101="","",AV1101*$BH1101)</f>
        <v>4.8529474626425548</v>
      </c>
      <c r="BP1101" s="34">
        <f t="shared" si="123"/>
        <v>13.912442138041431</v>
      </c>
      <c r="BQ1101" s="34">
        <f>IF(AW1101="","",AW1101*$BH1101)</f>
        <v>1.4486960236590427</v>
      </c>
      <c r="BR1101" s="34"/>
      <c r="BS1101" s="34">
        <f t="shared" si="124"/>
        <v>5.0361429654701571</v>
      </c>
      <c r="BT1101" s="34"/>
      <c r="BU1101" s="34">
        <f t="shared" si="125"/>
        <v>0.9362549754616093</v>
      </c>
      <c r="BV1101" s="34">
        <f t="shared" si="126"/>
        <v>0.9362549754616093</v>
      </c>
      <c r="BW1101" s="34">
        <f t="shared" si="127"/>
        <v>1</v>
      </c>
      <c r="BX1101" s="34"/>
      <c r="BY1101" s="34">
        <f>IF(BV1101="","",IF(BQ1101=0,0,((BV1101/BQ1101)*AF1101)))</f>
        <v>3.1376092672170453</v>
      </c>
      <c r="BZ1101" s="34">
        <f>IF(BY1101="","",SUM(S1101:X1101,BY1101))</f>
        <v>98.381136267217045</v>
      </c>
      <c r="CA1101" s="18"/>
      <c r="CB1101" s="20">
        <v>1.6400000000000001E-2</v>
      </c>
      <c r="CC1101" s="20">
        <v>9.8930000000000008E-3</v>
      </c>
      <c r="CD1101" s="20">
        <v>4.9070999999999997E-2</v>
      </c>
      <c r="CE1101" s="20">
        <v>1.2949E-2</v>
      </c>
      <c r="CF1101" s="20">
        <v>8.5269999999999999E-3</v>
      </c>
      <c r="CG1101" s="20">
        <v>3.0495999999999999E-2</v>
      </c>
      <c r="CH1101" s="20"/>
      <c r="CI1101" s="21">
        <v>4.0235900000000004</v>
      </c>
      <c r="CJ1101" s="21">
        <v>3.72498</v>
      </c>
      <c r="CK1101" s="21">
        <v>-14.46</v>
      </c>
      <c r="CL1101" s="21">
        <v>0.36656899999999998</v>
      </c>
      <c r="CM1101" s="21">
        <v>2.6575700000000002</v>
      </c>
      <c r="CN1101" s="21">
        <v>0.34124100000000002</v>
      </c>
      <c r="CO1101" s="21"/>
      <c r="CP1101" s="20">
        <v>16.989000000000001</v>
      </c>
      <c r="CQ1101" s="20">
        <v>54.332500000000003</v>
      </c>
      <c r="CR1101" s="20">
        <v>10.906000000000001</v>
      </c>
      <c r="CS1101" s="20">
        <v>532.13199999999995</v>
      </c>
      <c r="CT1101" s="20"/>
      <c r="CU1101" s="22">
        <v>44274.421481481499</v>
      </c>
      <c r="CV1101" s="22"/>
    </row>
    <row r="1102" spans="1:100" s="17" customFormat="1" x14ac:dyDescent="0.25">
      <c r="A1102" s="17" t="s">
        <v>85</v>
      </c>
      <c r="B1102" s="17">
        <v>3219</v>
      </c>
      <c r="C1102" s="17">
        <v>15</v>
      </c>
      <c r="E1102" s="18">
        <v>0.57593099999999997</v>
      </c>
      <c r="F1102" s="18">
        <v>0.18432200000000001</v>
      </c>
      <c r="G1102" s="18">
        <v>0</v>
      </c>
      <c r="H1102" s="18">
        <v>17.890499999999999</v>
      </c>
      <c r="I1102" s="18">
        <v>0.444131</v>
      </c>
      <c r="J1102" s="18">
        <v>37.436999999999998</v>
      </c>
      <c r="K1102" s="18">
        <v>43.165999999999997</v>
      </c>
      <c r="L1102" s="18">
        <v>0.30211199999999999</v>
      </c>
      <c r="M1102" s="18">
        <v>100</v>
      </c>
      <c r="N1102" s="18"/>
      <c r="O1102" s="18">
        <v>0.100219</v>
      </c>
      <c r="P1102" s="18">
        <v>43.065800000000003</v>
      </c>
      <c r="Q1102" s="18">
        <f t="shared" si="121"/>
        <v>99.899781000000004</v>
      </c>
      <c r="R1102" s="18"/>
      <c r="S1102" s="18">
        <v>0.77634199999999998</v>
      </c>
      <c r="T1102" s="18">
        <v>0.30566100000000002</v>
      </c>
      <c r="U1102" s="18">
        <v>0</v>
      </c>
      <c r="V1102" s="18">
        <v>40.994500000000002</v>
      </c>
      <c r="W1102" s="18">
        <v>0.444131</v>
      </c>
      <c r="X1102" s="18">
        <v>52.381799999999998</v>
      </c>
      <c r="Y1102" s="18">
        <v>5.0975400000000004</v>
      </c>
      <c r="Z1102" s="18">
        <v>100</v>
      </c>
      <c r="AA1102" s="19"/>
      <c r="AB1102" s="18">
        <f>IF(Z1102="","",Z1102-O1102)</f>
        <v>99.899781000000004</v>
      </c>
      <c r="AC1102" s="18">
        <f t="shared" si="122"/>
        <v>94.802241000000009</v>
      </c>
      <c r="AD1102" s="18"/>
      <c r="AE1102" s="34">
        <f>IF(M1102="","",IF(M1102&gt;100,M1102, M1102+O1102))</f>
        <v>100.100219</v>
      </c>
      <c r="AF1102" s="37">
        <f>IF(AE1102="","",IF(AE1102="* * *", Y1102, AE1102-SUM(S1102:X1102)))</f>
        <v>5.1977849999999961</v>
      </c>
      <c r="AG1102" s="54"/>
      <c r="AH1102" s="33"/>
      <c r="AI1102" s="34">
        <f>IF(S1102="","",IF(AI$6=0, 0, S1102/AI$6))</f>
        <v>1.2525899926652505E-2</v>
      </c>
      <c r="AJ1102" s="34">
        <f>IF(T1102="","",IF(AJ$6=0, 0, T1102/AJ$6))</f>
        <v>7.5837181087163108E-3</v>
      </c>
      <c r="AK1102" s="34">
        <f>IF(U1102="","",IF(AK$6=0, 0, U1102/AK$6))</f>
        <v>0</v>
      </c>
      <c r="AL1102" s="34">
        <f>IF(V1102="","",IF(AL$6=0, 0, V1102/AL$6))</f>
        <v>0.28880649989164781</v>
      </c>
      <c r="AM1102" s="34">
        <f>IF(W1102="","",IF(AM$6=0, 0, W1102/AM$6))</f>
        <v>1.2527847904884136E-2</v>
      </c>
      <c r="AN1102" s="34">
        <f>IF(X1102="","",IF(AN$6=0, 0, X1102/AN$6))</f>
        <v>0.93409822851986712</v>
      </c>
      <c r="AO1102" s="34">
        <f>IF(Y1102="","",IF(AO$6=0, 0, Y1102/AO$6))</f>
        <v>0.2997252662447909</v>
      </c>
      <c r="AP1102" s="34"/>
      <c r="AQ1102" s="34">
        <f>IF(AI1102="","",AI1102*AI$4)</f>
        <v>2.505179985330501E-2</v>
      </c>
      <c r="AR1102" s="33">
        <f>IF(AJ1102="","",AJ1102*AJ$4)</f>
        <v>7.5837181087163108E-3</v>
      </c>
      <c r="AS1102" s="34">
        <f>IF(AK1102="","",AK1102*AK$4)</f>
        <v>0</v>
      </c>
      <c r="AT1102" s="34">
        <f>IF(AL1102="","",AL1102*AL$4)</f>
        <v>0.57761299978329561</v>
      </c>
      <c r="AU1102" s="34">
        <f>IF(AM1102="","",AM1102*AM$4)</f>
        <v>1.2527847904884136E-2</v>
      </c>
      <c r="AV1102" s="34">
        <f>IF(AN1102="","",AN1102*AN$4)</f>
        <v>0.93409822851986712</v>
      </c>
      <c r="AW1102" s="34">
        <f>IF(AO1102="","",AO1102*AO$4)</f>
        <v>0.2997252662447909</v>
      </c>
      <c r="AX1102" s="34"/>
      <c r="AY1102" s="34">
        <f>IF(AQ1102="","",AI1102*AI$5)</f>
        <v>1.2525899926652505E-2</v>
      </c>
      <c r="AZ1102" s="34">
        <f>IF(AR1102="","",AJ1102*AJ$5)</f>
        <v>7.5837181087163108E-3</v>
      </c>
      <c r="BA1102" s="34">
        <f>IF(AS1102="","",AK1102*AK$5)</f>
        <v>0</v>
      </c>
      <c r="BB1102" s="34">
        <f>IF(AT1102="","",AL1102*AL$5)</f>
        <v>1.444032499458239</v>
      </c>
      <c r="BC1102" s="34">
        <f>IF(AU1102="","",AM1102*AM$5)</f>
        <v>0</v>
      </c>
      <c r="BD1102" s="34">
        <f>IF(AV1102="","",AN1102*AN$5)</f>
        <v>0.93409822851986712</v>
      </c>
      <c r="BE1102" s="34">
        <f>IF(AW1102="","",AO1102*AO$5)</f>
        <v>0.2997252662447909</v>
      </c>
      <c r="BF1102" s="34">
        <f>IF(BE1102="","",SUM(AY1102:BE1102))</f>
        <v>2.6979656122582663</v>
      </c>
      <c r="BG1102" s="34"/>
      <c r="BH1102" s="34">
        <f>IF(AT1102="","",3/AT1102)</f>
        <v>5.1937889229042922</v>
      </c>
      <c r="BI1102" s="34"/>
      <c r="BJ1102" s="34">
        <f>IF(AQ1102="","",AQ1102*$BH1102)</f>
        <v>0.13011376057691093</v>
      </c>
      <c r="BK1102" s="34">
        <f>IF(AR1102="","",AR1102*$BH1102)</f>
        <v>3.9388231107479466E-2</v>
      </c>
      <c r="BL1102" s="34">
        <f>IF(AS1102="","",AS1102*$BH1102)</f>
        <v>0</v>
      </c>
      <c r="BM1102" s="34">
        <f>IF(AT1102="","",AT1102*$BH1102)</f>
        <v>3</v>
      </c>
      <c r="BN1102" s="34">
        <f>IF(AU1102="","",AU1102*$BH1102)</f>
        <v>6.5066997676216973E-2</v>
      </c>
      <c r="BO1102" s="34">
        <f>IF(AV1102="","",AV1102*$BH1102)</f>
        <v>4.8515090321910082</v>
      </c>
      <c r="BP1102" s="34">
        <f t="shared" si="123"/>
        <v>14.012663911323679</v>
      </c>
      <c r="BQ1102" s="34">
        <f>IF(AW1102="","",AW1102*$BH1102)</f>
        <v>1.5567097677367348</v>
      </c>
      <c r="BR1102" s="34"/>
      <c r="BS1102" s="34">
        <f t="shared" si="124"/>
        <v>5.0210110238753982</v>
      </c>
      <c r="BT1102" s="34"/>
      <c r="BU1102" s="34">
        <f t="shared" si="125"/>
        <v>0.93493300232378307</v>
      </c>
      <c r="BV1102" s="34">
        <f t="shared" si="126"/>
        <v>0.93493300232378307</v>
      </c>
      <c r="BW1102" s="34">
        <f t="shared" si="127"/>
        <v>1</v>
      </c>
      <c r="BX1102" s="34"/>
      <c r="BY1102" s="34">
        <f>IF(BV1102="","",IF(BQ1102=0,0,((BV1102/BQ1102)*AF1102)))</f>
        <v>3.1216999059167949</v>
      </c>
      <c r="BZ1102" s="34">
        <f>IF(BY1102="","",SUM(S1102:X1102,BY1102))</f>
        <v>98.024133905916798</v>
      </c>
      <c r="CA1102" s="18"/>
      <c r="CB1102" s="20">
        <v>1.6249E-2</v>
      </c>
      <c r="CC1102" s="20">
        <v>9.8840000000000004E-3</v>
      </c>
      <c r="CD1102" s="20">
        <v>4.8856999999999998E-2</v>
      </c>
      <c r="CE1102" s="20">
        <v>1.2463E-2</v>
      </c>
      <c r="CF1102" s="20">
        <v>8.7510000000000001E-3</v>
      </c>
      <c r="CG1102" s="20">
        <v>3.0054000000000001E-2</v>
      </c>
      <c r="CH1102" s="20"/>
      <c r="CI1102" s="21">
        <v>4.2871800000000002</v>
      </c>
      <c r="CJ1102" s="21">
        <v>3.6610399999999998</v>
      </c>
      <c r="CK1102" s="21">
        <v>-17.913</v>
      </c>
      <c r="CL1102" s="21">
        <v>0.366956</v>
      </c>
      <c r="CM1102" s="21">
        <v>2.6407600000000002</v>
      </c>
      <c r="CN1102" s="21">
        <v>0.34171299999999999</v>
      </c>
      <c r="CO1102" s="21"/>
      <c r="CP1102" s="20">
        <v>17.0168</v>
      </c>
      <c r="CQ1102" s="20">
        <v>54.302399999999999</v>
      </c>
      <c r="CR1102" s="20">
        <v>10.906000000000001</v>
      </c>
      <c r="CS1102" s="20">
        <v>573.10599999999999</v>
      </c>
      <c r="CT1102" s="20"/>
      <c r="CU1102" s="22">
        <v>44274.423240740703</v>
      </c>
      <c r="CV1102" s="22"/>
    </row>
    <row r="1103" spans="1:100" s="17" customFormat="1" x14ac:dyDescent="0.25">
      <c r="A1103" s="17" t="s">
        <v>85</v>
      </c>
      <c r="B1103" s="17">
        <v>3220</v>
      </c>
      <c r="C1103" s="17">
        <v>16</v>
      </c>
      <c r="E1103" s="18">
        <v>0.62430099999999999</v>
      </c>
      <c r="F1103" s="18">
        <v>0.185642</v>
      </c>
      <c r="G1103" s="18">
        <v>0</v>
      </c>
      <c r="H1103" s="18">
        <v>17.934799999999999</v>
      </c>
      <c r="I1103" s="18">
        <v>0.45837099999999997</v>
      </c>
      <c r="J1103" s="18">
        <v>37.641500000000001</v>
      </c>
      <c r="K1103" s="18">
        <v>42.881100000000004</v>
      </c>
      <c r="L1103" s="18">
        <v>0.27430100000000002</v>
      </c>
      <c r="M1103" s="18">
        <v>100</v>
      </c>
      <c r="N1103" s="18"/>
      <c r="O1103" s="18">
        <v>0.103432</v>
      </c>
      <c r="P1103" s="18">
        <v>42.777700000000003</v>
      </c>
      <c r="Q1103" s="18">
        <f t="shared" si="121"/>
        <v>99.896568000000002</v>
      </c>
      <c r="R1103" s="18"/>
      <c r="S1103" s="18">
        <v>0.84154300000000004</v>
      </c>
      <c r="T1103" s="18">
        <v>0.30785000000000001</v>
      </c>
      <c r="U1103" s="18">
        <v>0</v>
      </c>
      <c r="V1103" s="18">
        <v>41.095999999999997</v>
      </c>
      <c r="W1103" s="18">
        <v>0.45837099999999997</v>
      </c>
      <c r="X1103" s="18">
        <v>52.667999999999999</v>
      </c>
      <c r="Y1103" s="18">
        <v>4.6282800000000002</v>
      </c>
      <c r="Z1103" s="18">
        <v>100</v>
      </c>
      <c r="AA1103" s="19"/>
      <c r="AB1103" s="18">
        <f>IF(Z1103="","",Z1103-O1103)</f>
        <v>99.896568000000002</v>
      </c>
      <c r="AC1103" s="18">
        <f t="shared" si="122"/>
        <v>95.268287999999998</v>
      </c>
      <c r="AD1103" s="18"/>
      <c r="AE1103" s="34">
        <f>IF(M1103="","",IF(M1103&gt;100,M1103, M1103+O1103))</f>
        <v>100.103432</v>
      </c>
      <c r="AF1103" s="37">
        <f>IF(AE1103="","",IF(AE1103="* * *", Y1103, AE1103-SUM(S1103:X1103)))</f>
        <v>4.7316679999999991</v>
      </c>
      <c r="AG1103" s="54"/>
      <c r="AH1103" s="33"/>
      <c r="AI1103" s="34">
        <f>IF(S1103="","",IF(AI$6=0, 0, S1103/AI$6))</f>
        <v>1.3577886294925342E-2</v>
      </c>
      <c r="AJ1103" s="34">
        <f>IF(T1103="","",IF(AJ$6=0, 0, T1103/AJ$6))</f>
        <v>7.6380291230098585E-3</v>
      </c>
      <c r="AK1103" s="34">
        <f>IF(U1103="","",IF(AK$6=0, 0, U1103/AK$6))</f>
        <v>0</v>
      </c>
      <c r="AL1103" s="34">
        <f>IF(V1103="","",IF(AL$6=0, 0, V1103/AL$6))</f>
        <v>0.28952156800417511</v>
      </c>
      <c r="AM1103" s="34">
        <f>IF(W1103="","",IF(AM$6=0, 0, W1103/AM$6))</f>
        <v>1.2929523433423126E-2</v>
      </c>
      <c r="AN1103" s="34">
        <f>IF(X1103="","",IF(AN$6=0, 0, X1103/AN$6))</f>
        <v>0.93920188881795508</v>
      </c>
      <c r="AO1103" s="34">
        <f>IF(Y1103="","",IF(AO$6=0, 0, Y1103/AO$6))</f>
        <v>0.27213370670076953</v>
      </c>
      <c r="AP1103" s="34"/>
      <c r="AQ1103" s="34">
        <f>IF(AI1103="","",AI1103*AI$4)</f>
        <v>2.7155772589850684E-2</v>
      </c>
      <c r="AR1103" s="33">
        <f>IF(AJ1103="","",AJ1103*AJ$4)</f>
        <v>7.6380291230098585E-3</v>
      </c>
      <c r="AS1103" s="34">
        <f>IF(AK1103="","",AK1103*AK$4)</f>
        <v>0</v>
      </c>
      <c r="AT1103" s="34">
        <f>IF(AL1103="","",AL1103*AL$4)</f>
        <v>0.57904313600835022</v>
      </c>
      <c r="AU1103" s="34">
        <f>IF(AM1103="","",AM1103*AM$4)</f>
        <v>1.2929523433423126E-2</v>
      </c>
      <c r="AV1103" s="34">
        <f>IF(AN1103="","",AN1103*AN$4)</f>
        <v>0.93920188881795508</v>
      </c>
      <c r="AW1103" s="34">
        <f>IF(AO1103="","",AO1103*AO$4)</f>
        <v>0.27213370670076953</v>
      </c>
      <c r="AX1103" s="34"/>
      <c r="AY1103" s="34">
        <f>IF(AQ1103="","",AI1103*AI$5)</f>
        <v>1.3577886294925342E-2</v>
      </c>
      <c r="AZ1103" s="34">
        <f>IF(AR1103="","",AJ1103*AJ$5)</f>
        <v>7.6380291230098585E-3</v>
      </c>
      <c r="BA1103" s="34">
        <f>IF(AS1103="","",AK1103*AK$5)</f>
        <v>0</v>
      </c>
      <c r="BB1103" s="34">
        <f>IF(AT1103="","",AL1103*AL$5)</f>
        <v>1.4476078400208756</v>
      </c>
      <c r="BC1103" s="34">
        <f>IF(AU1103="","",AM1103*AM$5)</f>
        <v>0</v>
      </c>
      <c r="BD1103" s="34">
        <f>IF(AV1103="","",AN1103*AN$5)</f>
        <v>0.93920188881795508</v>
      </c>
      <c r="BE1103" s="34">
        <f>IF(AW1103="","",AO1103*AO$5)</f>
        <v>0.27213370670076953</v>
      </c>
      <c r="BF1103" s="34">
        <f>IF(BE1103="","",SUM(AY1103:BE1103))</f>
        <v>2.6801593509575357</v>
      </c>
      <c r="BG1103" s="34"/>
      <c r="BH1103" s="34">
        <f>IF(AT1103="","",3/AT1103)</f>
        <v>5.1809611641035636</v>
      </c>
      <c r="BI1103" s="34"/>
      <c r="BJ1103" s="34">
        <f>IF(AQ1103="","",AQ1103*$BH1103)</f>
        <v>0.14069300316924443</v>
      </c>
      <c r="BK1103" s="34">
        <f>IF(AR1103="","",AR1103*$BH1103)</f>
        <v>3.9572332256606078E-2</v>
      </c>
      <c r="BL1103" s="34">
        <f>IF(AS1103="","",AS1103*$BH1103)</f>
        <v>0</v>
      </c>
      <c r="BM1103" s="34">
        <f>IF(AT1103="","",AT1103*$BH1103)</f>
        <v>3.0000000000000004</v>
      </c>
      <c r="BN1103" s="34">
        <f>IF(AU1103="","",AU1103*$BH1103)</f>
        <v>6.6987358778932179E-2</v>
      </c>
      <c r="BO1103" s="34">
        <f>IF(AV1103="","",AV1103*$BH1103)</f>
        <v>4.8659685112185382</v>
      </c>
      <c r="BP1103" s="34">
        <f t="shared" si="123"/>
        <v>13.885801510920006</v>
      </c>
      <c r="BQ1103" s="34">
        <f>IF(AW1103="","",AW1103*$BH1103)</f>
        <v>1.4099141658602365</v>
      </c>
      <c r="BR1103" s="34"/>
      <c r="BS1103" s="34">
        <f t="shared" si="124"/>
        <v>5.0462338466443883</v>
      </c>
      <c r="BT1103" s="34"/>
      <c r="BU1103" s="34">
        <f t="shared" si="125"/>
        <v>0.93301264122106786</v>
      </c>
      <c r="BV1103" s="34">
        <f t="shared" si="126"/>
        <v>0.93301264122106786</v>
      </c>
      <c r="BW1103" s="34">
        <f t="shared" si="127"/>
        <v>1</v>
      </c>
      <c r="BX1103" s="34"/>
      <c r="BY1103" s="34">
        <f>IF(BV1103="","",IF(BQ1103=0,0,((BV1103/BQ1103)*AF1103)))</f>
        <v>3.1311878162225888</v>
      </c>
      <c r="BZ1103" s="34">
        <f>IF(BY1103="","",SUM(S1103:X1103,BY1103))</f>
        <v>98.502951816222591</v>
      </c>
      <c r="CA1103" s="18"/>
      <c r="CB1103" s="20">
        <v>1.5543E-2</v>
      </c>
      <c r="CC1103" s="20">
        <v>1.0038999999999999E-2</v>
      </c>
      <c r="CD1103" s="20">
        <v>4.8115999999999999E-2</v>
      </c>
      <c r="CE1103" s="20">
        <v>1.2407E-2</v>
      </c>
      <c r="CF1103" s="20">
        <v>8.7250000000000001E-3</v>
      </c>
      <c r="CG1103" s="20">
        <v>3.0290999999999998E-2</v>
      </c>
      <c r="CH1103" s="20"/>
      <c r="CI1103" s="21">
        <v>4.0545099999999996</v>
      </c>
      <c r="CJ1103" s="21">
        <v>3.6690499999999999</v>
      </c>
      <c r="CK1103" s="21">
        <v>-24.341999999999999</v>
      </c>
      <c r="CL1103" s="21">
        <v>0.36643700000000001</v>
      </c>
      <c r="CM1103" s="21">
        <v>2.5917500000000002</v>
      </c>
      <c r="CN1103" s="21">
        <v>0.34075800000000001</v>
      </c>
      <c r="CO1103" s="21"/>
      <c r="CP1103" s="20">
        <v>17.044699999999999</v>
      </c>
      <c r="CQ1103" s="20">
        <v>54.272399999999998</v>
      </c>
      <c r="CR1103" s="20">
        <v>10.9055</v>
      </c>
      <c r="CS1103" s="20">
        <v>614.07399999999996</v>
      </c>
      <c r="CT1103" s="20"/>
      <c r="CU1103" s="22">
        <v>44274.425034722197</v>
      </c>
      <c r="CV1103" s="22"/>
    </row>
    <row r="1104" spans="1:100" s="17" customFormat="1" x14ac:dyDescent="0.25">
      <c r="A1104" s="17" t="s">
        <v>85</v>
      </c>
      <c r="B1104" s="17">
        <v>3221</v>
      </c>
      <c r="C1104" s="17">
        <v>17</v>
      </c>
      <c r="E1104" s="18">
        <v>0.64526099999999997</v>
      </c>
      <c r="F1104" s="18">
        <v>0.17920900000000001</v>
      </c>
      <c r="G1104" s="18">
        <v>0</v>
      </c>
      <c r="H1104" s="18">
        <v>17.936900000000001</v>
      </c>
      <c r="I1104" s="18">
        <v>0.48476900000000001</v>
      </c>
      <c r="J1104" s="18">
        <v>37.6601</v>
      </c>
      <c r="K1104" s="18">
        <v>42.823999999999998</v>
      </c>
      <c r="L1104" s="18">
        <v>0.269876</v>
      </c>
      <c r="M1104" s="18">
        <v>100</v>
      </c>
      <c r="N1104" s="18"/>
      <c r="O1104" s="18">
        <v>0.109388</v>
      </c>
      <c r="P1104" s="18">
        <v>42.714599999999997</v>
      </c>
      <c r="Q1104" s="18">
        <f t="shared" si="121"/>
        <v>99.890612000000004</v>
      </c>
      <c r="R1104" s="18"/>
      <c r="S1104" s="18">
        <v>0.86979799999999996</v>
      </c>
      <c r="T1104" s="18">
        <v>0.29718299999999997</v>
      </c>
      <c r="U1104" s="18">
        <v>0</v>
      </c>
      <c r="V1104" s="18">
        <v>41.1006</v>
      </c>
      <c r="W1104" s="18">
        <v>0.48476900000000001</v>
      </c>
      <c r="X1104" s="18">
        <v>52.694000000000003</v>
      </c>
      <c r="Y1104" s="18">
        <v>4.5536199999999996</v>
      </c>
      <c r="Z1104" s="18">
        <v>100</v>
      </c>
      <c r="AA1104" s="19"/>
      <c r="AB1104" s="18">
        <f>IF(Z1104="","",Z1104-O1104)</f>
        <v>99.890612000000004</v>
      </c>
      <c r="AC1104" s="18">
        <f t="shared" si="122"/>
        <v>95.336992000000009</v>
      </c>
      <c r="AD1104" s="18"/>
      <c r="AE1104" s="34">
        <f>IF(M1104="","",IF(M1104&gt;100,M1104, M1104+O1104))</f>
        <v>100.109388</v>
      </c>
      <c r="AF1104" s="37">
        <f>IF(AE1104="","",IF(AE1104="* * *", Y1104, AE1104-SUM(S1104:X1104)))</f>
        <v>4.6630380000000002</v>
      </c>
      <c r="AG1104" s="54"/>
      <c r="AH1104" s="33"/>
      <c r="AI1104" s="34">
        <f>IF(S1104="","",IF(AI$6=0, 0, S1104/AI$6))</f>
        <v>1.4033766953742673E-2</v>
      </c>
      <c r="AJ1104" s="34">
        <f>IF(T1104="","",IF(AJ$6=0, 0, T1104/AJ$6))</f>
        <v>7.3733714759247632E-3</v>
      </c>
      <c r="AK1104" s="34">
        <f>IF(U1104="","",IF(AK$6=0, 0, U1104/AK$6))</f>
        <v>0</v>
      </c>
      <c r="AL1104" s="34">
        <f>IF(V1104="","",IF(AL$6=0, 0, V1104/AL$6))</f>
        <v>0.28955397503193497</v>
      </c>
      <c r="AM1104" s="34">
        <f>IF(W1104="","",IF(AM$6=0, 0, W1104/AM$6))</f>
        <v>1.3674146368982976E-2</v>
      </c>
      <c r="AN1104" s="34">
        <f>IF(X1104="","",IF(AN$6=0, 0, X1104/AN$6))</f>
        <v>0.93966553370876682</v>
      </c>
      <c r="AO1104" s="34">
        <f>IF(Y1104="","",IF(AO$6=0, 0, Y1104/AO$6))</f>
        <v>0.26774384641956794</v>
      </c>
      <c r="AP1104" s="34"/>
      <c r="AQ1104" s="34">
        <f>IF(AI1104="","",AI1104*AI$4)</f>
        <v>2.8067533907485346E-2</v>
      </c>
      <c r="AR1104" s="33">
        <f>IF(AJ1104="","",AJ1104*AJ$4)</f>
        <v>7.3733714759247632E-3</v>
      </c>
      <c r="AS1104" s="34">
        <f>IF(AK1104="","",AK1104*AK$4)</f>
        <v>0</v>
      </c>
      <c r="AT1104" s="34">
        <f>IF(AL1104="","",AL1104*AL$4)</f>
        <v>0.57910795006386995</v>
      </c>
      <c r="AU1104" s="34">
        <f>IF(AM1104="","",AM1104*AM$4)</f>
        <v>1.3674146368982976E-2</v>
      </c>
      <c r="AV1104" s="34">
        <f>IF(AN1104="","",AN1104*AN$4)</f>
        <v>0.93966553370876682</v>
      </c>
      <c r="AW1104" s="34">
        <f>IF(AO1104="","",AO1104*AO$4)</f>
        <v>0.26774384641956794</v>
      </c>
      <c r="AX1104" s="34"/>
      <c r="AY1104" s="34">
        <f>IF(AQ1104="","",AI1104*AI$5)</f>
        <v>1.4033766953742673E-2</v>
      </c>
      <c r="AZ1104" s="34">
        <f>IF(AR1104="","",AJ1104*AJ$5)</f>
        <v>7.3733714759247632E-3</v>
      </c>
      <c r="BA1104" s="34">
        <f>IF(AS1104="","",AK1104*AK$5)</f>
        <v>0</v>
      </c>
      <c r="BB1104" s="34">
        <f>IF(AT1104="","",AL1104*AL$5)</f>
        <v>1.4477698751596748</v>
      </c>
      <c r="BC1104" s="34">
        <f>IF(AU1104="","",AM1104*AM$5)</f>
        <v>0</v>
      </c>
      <c r="BD1104" s="34">
        <f>IF(AV1104="","",AN1104*AN$5)</f>
        <v>0.93966553370876682</v>
      </c>
      <c r="BE1104" s="34">
        <f>IF(AW1104="","",AO1104*AO$5)</f>
        <v>0.26774384641956794</v>
      </c>
      <c r="BF1104" s="34">
        <f>IF(BE1104="","",SUM(AY1104:BE1104))</f>
        <v>2.676586393717677</v>
      </c>
      <c r="BG1104" s="34"/>
      <c r="BH1104" s="34">
        <f>IF(AT1104="","",3/AT1104)</f>
        <v>5.1803813083020689</v>
      </c>
      <c r="BI1104" s="34"/>
      <c r="BJ1104" s="34">
        <f>IF(AQ1104="","",AQ1104*$BH1104)</f>
        <v>0.14540052802447162</v>
      </c>
      <c r="BK1104" s="34">
        <f>IF(AR1104="","",AR1104*$BH1104)</f>
        <v>3.8196875773048283E-2</v>
      </c>
      <c r="BL1104" s="34">
        <f>IF(AS1104="","",AS1104*$BH1104)</f>
        <v>0</v>
      </c>
      <c r="BM1104" s="34">
        <f>IF(AT1104="","",AT1104*$BH1104)</f>
        <v>2.9999999999999996</v>
      </c>
      <c r="BN1104" s="34">
        <f>IF(AU1104="","",AU1104*$BH1104)</f>
        <v>7.0837292256866011E-2</v>
      </c>
      <c r="BO1104" s="34">
        <f>IF(AV1104="","",AV1104*$BH1104)</f>
        <v>4.8678257668805829</v>
      </c>
      <c r="BP1104" s="34">
        <f t="shared" si="123"/>
        <v>13.865738124070695</v>
      </c>
      <c r="BQ1104" s="34">
        <f>IF(AW1104="","",AW1104*$BH1104)</f>
        <v>1.3870152174048296</v>
      </c>
      <c r="BR1104" s="34"/>
      <c r="BS1104" s="34">
        <f t="shared" si="124"/>
        <v>5.0514231706781025</v>
      </c>
      <c r="BT1104" s="34"/>
      <c r="BU1104" s="34">
        <f t="shared" si="125"/>
        <v>0.92916270774313403</v>
      </c>
      <c r="BV1104" s="34">
        <f t="shared" si="126"/>
        <v>0.92916270774313403</v>
      </c>
      <c r="BW1104" s="34">
        <f t="shared" si="127"/>
        <v>1</v>
      </c>
      <c r="BX1104" s="34"/>
      <c r="BY1104" s="34">
        <f>IF(BV1104="","",IF(BQ1104=0,0,((BV1104/BQ1104)*AF1104)))</f>
        <v>3.1237732362416701</v>
      </c>
      <c r="BZ1104" s="34">
        <f>IF(BY1104="","",SUM(S1104:X1104,BY1104))</f>
        <v>98.57012323624167</v>
      </c>
      <c r="CA1104" s="18"/>
      <c r="CB1104" s="20">
        <v>1.6580999999999999E-2</v>
      </c>
      <c r="CC1104" s="20">
        <v>9.9919999999999991E-3</v>
      </c>
      <c r="CD1104" s="20">
        <v>4.8386999999999999E-2</v>
      </c>
      <c r="CE1104" s="20">
        <v>1.2283000000000001E-2</v>
      </c>
      <c r="CF1104" s="20">
        <v>8.5339999999999999E-3</v>
      </c>
      <c r="CG1104" s="20">
        <v>3.0703000000000001E-2</v>
      </c>
      <c r="CH1104" s="20"/>
      <c r="CI1104" s="21">
        <v>4.0213299999999998</v>
      </c>
      <c r="CJ1104" s="21">
        <v>3.7579699999999998</v>
      </c>
      <c r="CK1104" s="21">
        <v>-32.003999999999998</v>
      </c>
      <c r="CL1104" s="21">
        <v>0.36636600000000002</v>
      </c>
      <c r="CM1104" s="21">
        <v>2.5019999999999998</v>
      </c>
      <c r="CN1104" s="21">
        <v>0.340721</v>
      </c>
      <c r="CO1104" s="21"/>
      <c r="CP1104" s="20">
        <v>17.072600000000001</v>
      </c>
      <c r="CQ1104" s="20">
        <v>54.2425</v>
      </c>
      <c r="CR1104" s="20">
        <v>10.9055</v>
      </c>
      <c r="CS1104" s="20">
        <v>654.96799999999996</v>
      </c>
      <c r="CT1104" s="20"/>
      <c r="CU1104" s="22">
        <v>44274.426828703698</v>
      </c>
      <c r="CV1104" s="22"/>
    </row>
    <row r="1105" spans="1:100" s="17" customFormat="1" x14ac:dyDescent="0.25">
      <c r="A1105" s="17" t="s">
        <v>85</v>
      </c>
      <c r="B1105" s="17">
        <v>3222</v>
      </c>
      <c r="C1105" s="17">
        <v>18</v>
      </c>
      <c r="E1105" s="18">
        <v>0.55232199999999998</v>
      </c>
      <c r="F1105" s="18">
        <v>0.201708</v>
      </c>
      <c r="G1105" s="18">
        <v>0</v>
      </c>
      <c r="H1105" s="18">
        <v>17.843499999999999</v>
      </c>
      <c r="I1105" s="18">
        <v>0.49894100000000002</v>
      </c>
      <c r="J1105" s="18">
        <v>37.655900000000003</v>
      </c>
      <c r="K1105" s="18">
        <v>42.9604</v>
      </c>
      <c r="L1105" s="18">
        <v>0.28727000000000003</v>
      </c>
      <c r="M1105" s="18">
        <v>100</v>
      </c>
      <c r="N1105" s="18"/>
      <c r="O1105" s="18">
        <v>0.11258700000000001</v>
      </c>
      <c r="P1105" s="18">
        <v>42.847799999999999</v>
      </c>
      <c r="Q1105" s="18">
        <f t="shared" si="121"/>
        <v>99.887412999999995</v>
      </c>
      <c r="R1105" s="18"/>
      <c r="S1105" s="18">
        <v>0.74451800000000001</v>
      </c>
      <c r="T1105" s="18">
        <v>0.33449200000000001</v>
      </c>
      <c r="U1105" s="18">
        <v>0</v>
      </c>
      <c r="V1105" s="18">
        <v>40.886800000000001</v>
      </c>
      <c r="W1105" s="18">
        <v>0.49894100000000002</v>
      </c>
      <c r="X1105" s="18">
        <v>52.688099999999999</v>
      </c>
      <c r="Y1105" s="18">
        <v>4.8471099999999998</v>
      </c>
      <c r="Z1105" s="18">
        <v>100</v>
      </c>
      <c r="AA1105" s="19"/>
      <c r="AB1105" s="18">
        <f>IF(Z1105="","",Z1105-O1105)</f>
        <v>99.887412999999995</v>
      </c>
      <c r="AC1105" s="18">
        <f t="shared" si="122"/>
        <v>95.040302999999994</v>
      </c>
      <c r="AD1105" s="18"/>
      <c r="AE1105" s="34">
        <f>IF(M1105="","",IF(M1105&gt;100,M1105, M1105+O1105))</f>
        <v>100.112587</v>
      </c>
      <c r="AF1105" s="37">
        <f>IF(AE1105="","",IF(AE1105="* * *", Y1105, AE1105-SUM(S1105:X1105)))</f>
        <v>4.9597360000000066</v>
      </c>
      <c r="AG1105" s="54"/>
      <c r="AH1105" s="33"/>
      <c r="AI1105" s="34">
        <f>IF(S1105="","",IF(AI$6=0, 0, S1105/AI$6))</f>
        <v>1.201243519169576E-2</v>
      </c>
      <c r="AJ1105" s="34">
        <f>IF(T1105="","",IF(AJ$6=0, 0, T1105/AJ$6))</f>
        <v>8.2990405633061991E-3</v>
      </c>
      <c r="AK1105" s="34">
        <f>IF(U1105="","",IF(AK$6=0, 0, U1105/AK$6))</f>
        <v>0</v>
      </c>
      <c r="AL1105" s="34">
        <f>IF(V1105="","",IF(AL$6=0, 0, V1105/AL$6))</f>
        <v>0.28804775274170497</v>
      </c>
      <c r="AM1105" s="34">
        <f>IF(W1105="","",IF(AM$6=0, 0, W1105/AM$6))</f>
        <v>1.4073903784042987E-2</v>
      </c>
      <c r="AN1105" s="34">
        <f>IF(X1105="","",IF(AN$6=0, 0, X1105/AN$6))</f>
        <v>0.93956032198354411</v>
      </c>
      <c r="AO1105" s="34">
        <f>IF(Y1105="","",IF(AO$6=0, 0, Y1105/AO$6))</f>
        <v>0.28500047773392423</v>
      </c>
      <c r="AP1105" s="34"/>
      <c r="AQ1105" s="34">
        <f>IF(AI1105="","",AI1105*AI$4)</f>
        <v>2.402487038339152E-2</v>
      </c>
      <c r="AR1105" s="33">
        <f>IF(AJ1105="","",AJ1105*AJ$4)</f>
        <v>8.2990405633061991E-3</v>
      </c>
      <c r="AS1105" s="34">
        <f>IF(AK1105="","",AK1105*AK$4)</f>
        <v>0</v>
      </c>
      <c r="AT1105" s="34">
        <f>IF(AL1105="","",AL1105*AL$4)</f>
        <v>0.57609550548340993</v>
      </c>
      <c r="AU1105" s="34">
        <f>IF(AM1105="","",AM1105*AM$4)</f>
        <v>1.4073903784042987E-2</v>
      </c>
      <c r="AV1105" s="34">
        <f>IF(AN1105="","",AN1105*AN$4)</f>
        <v>0.93956032198354411</v>
      </c>
      <c r="AW1105" s="34">
        <f>IF(AO1105="","",AO1105*AO$4)</f>
        <v>0.28500047773392423</v>
      </c>
      <c r="AX1105" s="34"/>
      <c r="AY1105" s="34">
        <f>IF(AQ1105="","",AI1105*AI$5)</f>
        <v>1.201243519169576E-2</v>
      </c>
      <c r="AZ1105" s="34">
        <f>IF(AR1105="","",AJ1105*AJ$5)</f>
        <v>8.2990405633061991E-3</v>
      </c>
      <c r="BA1105" s="34">
        <f>IF(AS1105="","",AK1105*AK$5)</f>
        <v>0</v>
      </c>
      <c r="BB1105" s="34">
        <f>IF(AT1105="","",AL1105*AL$5)</f>
        <v>1.4402387637085248</v>
      </c>
      <c r="BC1105" s="34">
        <f>IF(AU1105="","",AM1105*AM$5)</f>
        <v>0</v>
      </c>
      <c r="BD1105" s="34">
        <f>IF(AV1105="","",AN1105*AN$5)</f>
        <v>0.93956032198354411</v>
      </c>
      <c r="BE1105" s="34">
        <f>IF(AW1105="","",AO1105*AO$5)</f>
        <v>0.28500047773392423</v>
      </c>
      <c r="BF1105" s="34">
        <f>IF(BE1105="","",SUM(AY1105:BE1105))</f>
        <v>2.6851110391809949</v>
      </c>
      <c r="BG1105" s="34"/>
      <c r="BH1105" s="34">
        <f>IF(AT1105="","",3/AT1105)</f>
        <v>5.2074698924836387</v>
      </c>
      <c r="BI1105" s="34"/>
      <c r="BJ1105" s="34">
        <f>IF(AQ1105="","",AQ1105*$BH1105)</f>
        <v>0.1251087891923332</v>
      </c>
      <c r="BK1105" s="34">
        <f>IF(AR1105="","",AR1105*$BH1105)</f>
        <v>4.3217003869917489E-2</v>
      </c>
      <c r="BL1105" s="34">
        <f>IF(AS1105="","",AS1105*$BH1105)</f>
        <v>0</v>
      </c>
      <c r="BM1105" s="34">
        <f>IF(AT1105="","",AT1105*$BH1105)</f>
        <v>3</v>
      </c>
      <c r="BN1105" s="34">
        <f>IF(AU1105="","",AU1105*$BH1105)</f>
        <v>7.3289430225115415E-2</v>
      </c>
      <c r="BO1105" s="34">
        <f>IF(AV1105="","",AV1105*$BH1105)</f>
        <v>4.8927320889015391</v>
      </c>
      <c r="BP1105" s="34">
        <f t="shared" si="123"/>
        <v>13.982634894510486</v>
      </c>
      <c r="BQ1105" s="34">
        <f>IF(AW1105="","",AW1105*$BH1105)</f>
        <v>1.484131407142864</v>
      </c>
      <c r="BR1105" s="34"/>
      <c r="BS1105" s="34">
        <f t="shared" si="124"/>
        <v>5.0610578819637899</v>
      </c>
      <c r="BT1105" s="34"/>
      <c r="BU1105" s="34">
        <f t="shared" si="125"/>
        <v>0.92671056977488453</v>
      </c>
      <c r="BV1105" s="34">
        <f t="shared" si="126"/>
        <v>0.92671056977488453</v>
      </c>
      <c r="BW1105" s="34">
        <f t="shared" si="127"/>
        <v>1</v>
      </c>
      <c r="BX1105" s="34"/>
      <c r="BY1105" s="34">
        <f>IF(BV1105="","",IF(BQ1105=0,0,((BV1105/BQ1105)*AF1105)))</f>
        <v>3.0969223832688382</v>
      </c>
      <c r="BZ1105" s="34">
        <f>IF(BY1105="","",SUM(S1105:X1105,BY1105))</f>
        <v>98.249773383268831</v>
      </c>
      <c r="CA1105" s="18"/>
      <c r="CB1105" s="20">
        <v>1.6292000000000001E-2</v>
      </c>
      <c r="CC1105" s="20">
        <v>1.0011000000000001E-2</v>
      </c>
      <c r="CD1105" s="20">
        <v>4.8944000000000001E-2</v>
      </c>
      <c r="CE1105" s="20">
        <v>1.3224E-2</v>
      </c>
      <c r="CF1105" s="20">
        <v>8.5730000000000008E-3</v>
      </c>
      <c r="CG1105" s="20">
        <v>3.0136E-2</v>
      </c>
      <c r="CH1105" s="20"/>
      <c r="CI1105" s="21">
        <v>4.3984100000000002</v>
      </c>
      <c r="CJ1105" s="21">
        <v>3.4469699999999999</v>
      </c>
      <c r="CK1105" s="21">
        <v>-23.571000000000002</v>
      </c>
      <c r="CL1105" s="21">
        <v>0.36760199999999998</v>
      </c>
      <c r="CM1105" s="21">
        <v>2.4628100000000002</v>
      </c>
      <c r="CN1105" s="21">
        <v>0.34069899999999997</v>
      </c>
      <c r="CO1105" s="21"/>
      <c r="CP1105" s="20">
        <v>17.100300000000001</v>
      </c>
      <c r="CQ1105" s="20">
        <v>54.212400000000002</v>
      </c>
      <c r="CR1105" s="20">
        <v>10.9055</v>
      </c>
      <c r="CS1105" s="20">
        <v>695.87599999999998</v>
      </c>
      <c r="CT1105" s="20"/>
      <c r="CU1105" s="22">
        <v>44274.428634259297</v>
      </c>
      <c r="CV1105" s="22"/>
    </row>
    <row r="1106" spans="1:100" s="17" customFormat="1" x14ac:dyDescent="0.25">
      <c r="A1106" s="17" t="s">
        <v>85</v>
      </c>
      <c r="B1106" s="17">
        <v>3223</v>
      </c>
      <c r="C1106" s="17">
        <v>19</v>
      </c>
      <c r="E1106" s="18">
        <v>0.59528999999999999</v>
      </c>
      <c r="F1106" s="18">
        <v>0.17979600000000001</v>
      </c>
      <c r="G1106" s="18">
        <v>0</v>
      </c>
      <c r="H1106" s="18">
        <v>17.962700000000002</v>
      </c>
      <c r="I1106" s="18">
        <v>0.49700100000000003</v>
      </c>
      <c r="J1106" s="18">
        <v>37.801200000000001</v>
      </c>
      <c r="K1106" s="18">
        <v>42.706099999999999</v>
      </c>
      <c r="L1106" s="18">
        <v>0.25786999999999999</v>
      </c>
      <c r="M1106" s="18">
        <v>100</v>
      </c>
      <c r="N1106" s="18"/>
      <c r="O1106" s="18">
        <v>0.112149</v>
      </c>
      <c r="P1106" s="18">
        <v>42.594000000000001</v>
      </c>
      <c r="Q1106" s="18">
        <f t="shared" si="121"/>
        <v>99.887850999999998</v>
      </c>
      <c r="R1106" s="18"/>
      <c r="S1106" s="18">
        <v>0.80243799999999998</v>
      </c>
      <c r="T1106" s="18">
        <v>0.298155</v>
      </c>
      <c r="U1106" s="18">
        <v>0</v>
      </c>
      <c r="V1106" s="18">
        <v>41.159799999999997</v>
      </c>
      <c r="W1106" s="18">
        <v>0.49700100000000003</v>
      </c>
      <c r="X1106" s="18">
        <v>52.891500000000001</v>
      </c>
      <c r="Y1106" s="18">
        <v>4.3510400000000002</v>
      </c>
      <c r="Z1106" s="18">
        <v>100</v>
      </c>
      <c r="AA1106" s="19"/>
      <c r="AB1106" s="18">
        <f>IF(Z1106="","",Z1106-O1106)</f>
        <v>99.887850999999998</v>
      </c>
      <c r="AC1106" s="18">
        <f t="shared" si="122"/>
        <v>95.536811</v>
      </c>
      <c r="AD1106" s="18"/>
      <c r="AE1106" s="34">
        <f>IF(M1106="","",IF(M1106&gt;100,M1106, M1106+O1106))</f>
        <v>100.112149</v>
      </c>
      <c r="AF1106" s="37">
        <f>IF(AE1106="","",IF(AE1106="* * *", Y1106, AE1106-SUM(S1106:X1106)))</f>
        <v>4.463255000000018</v>
      </c>
      <c r="AG1106" s="54"/>
      <c r="AH1106" s="33"/>
      <c r="AI1106" s="34">
        <f>IF(S1106="","",IF(AI$6=0, 0, S1106/AI$6))</f>
        <v>1.2946946172361128E-2</v>
      </c>
      <c r="AJ1106" s="34">
        <f>IF(T1106="","",IF(AJ$6=0, 0, T1106/AJ$6))</f>
        <v>7.3974876503849415E-3</v>
      </c>
      <c r="AK1106" s="34">
        <f>IF(U1106="","",IF(AK$6=0, 0, U1106/AK$6))</f>
        <v>0</v>
      </c>
      <c r="AL1106" s="34">
        <f>IF(V1106="","",IF(AL$6=0, 0, V1106/AL$6))</f>
        <v>0.28997103938919228</v>
      </c>
      <c r="AM1106" s="34">
        <f>IF(W1106="","",IF(AM$6=0, 0, W1106/AM$6))</f>
        <v>1.4019181134789782E-2</v>
      </c>
      <c r="AN1106" s="34">
        <f>IF(X1106="","",IF(AN$6=0, 0, X1106/AN$6))</f>
        <v>0.94318745162935513</v>
      </c>
      <c r="AO1106" s="34">
        <f>IF(Y1106="","",IF(AO$6=0, 0, Y1106/AO$6))</f>
        <v>0.25583254323492016</v>
      </c>
      <c r="AP1106" s="34"/>
      <c r="AQ1106" s="34">
        <f>IF(AI1106="","",AI1106*AI$4)</f>
        <v>2.5893892344722256E-2</v>
      </c>
      <c r="AR1106" s="33">
        <f>IF(AJ1106="","",AJ1106*AJ$4)</f>
        <v>7.3974876503849415E-3</v>
      </c>
      <c r="AS1106" s="34">
        <f>IF(AK1106="","",AK1106*AK$4)</f>
        <v>0</v>
      </c>
      <c r="AT1106" s="34">
        <f>IF(AL1106="","",AL1106*AL$4)</f>
        <v>0.57994207877838455</v>
      </c>
      <c r="AU1106" s="34">
        <f>IF(AM1106="","",AM1106*AM$4)</f>
        <v>1.4019181134789782E-2</v>
      </c>
      <c r="AV1106" s="34">
        <f>IF(AN1106="","",AN1106*AN$4)</f>
        <v>0.94318745162935513</v>
      </c>
      <c r="AW1106" s="34">
        <f>IF(AO1106="","",AO1106*AO$4)</f>
        <v>0.25583254323492016</v>
      </c>
      <c r="AX1106" s="34"/>
      <c r="AY1106" s="34">
        <f>IF(AQ1106="","",AI1106*AI$5)</f>
        <v>1.2946946172361128E-2</v>
      </c>
      <c r="AZ1106" s="34">
        <f>IF(AR1106="","",AJ1106*AJ$5)</f>
        <v>7.3974876503849415E-3</v>
      </c>
      <c r="BA1106" s="34">
        <f>IF(AS1106="","",AK1106*AK$5)</f>
        <v>0</v>
      </c>
      <c r="BB1106" s="34">
        <f>IF(AT1106="","",AL1106*AL$5)</f>
        <v>1.4498551969459614</v>
      </c>
      <c r="BC1106" s="34">
        <f>IF(AU1106="","",AM1106*AM$5)</f>
        <v>0</v>
      </c>
      <c r="BD1106" s="34">
        <f>IF(AV1106="","",AN1106*AN$5)</f>
        <v>0.94318745162935513</v>
      </c>
      <c r="BE1106" s="34">
        <f>IF(AW1106="","",AO1106*AO$5)</f>
        <v>0.25583254323492016</v>
      </c>
      <c r="BF1106" s="34">
        <f>IF(BE1106="","",SUM(AY1106:BE1106))</f>
        <v>2.6692196256329828</v>
      </c>
      <c r="BG1106" s="34"/>
      <c r="BH1106" s="34">
        <f>IF(AT1106="","",3/AT1106)</f>
        <v>5.1729303835295619</v>
      </c>
      <c r="BI1106" s="34"/>
      <c r="BJ1106" s="34">
        <f>IF(AQ1106="","",AQ1106*$BH1106)</f>
        <v>0.1339473024578573</v>
      </c>
      <c r="BK1106" s="34">
        <f>IF(AR1106="","",AR1106*$BH1106)</f>
        <v>3.8266688628460971E-2</v>
      </c>
      <c r="BL1106" s="34">
        <f>IF(AS1106="","",AS1106*$BH1106)</f>
        <v>0</v>
      </c>
      <c r="BM1106" s="34">
        <f>IF(AT1106="","",AT1106*$BH1106)</f>
        <v>3</v>
      </c>
      <c r="BN1106" s="34">
        <f>IF(AU1106="","",AU1106*$BH1106)</f>
        <v>7.2520248044358512E-2</v>
      </c>
      <c r="BO1106" s="34">
        <f>IF(AV1106="","",AV1106*$BH1106)</f>
        <v>4.8790430258973103</v>
      </c>
      <c r="BP1106" s="34">
        <f t="shared" si="123"/>
        <v>13.80768730175026</v>
      </c>
      <c r="BQ1106" s="34">
        <f>IF(AW1106="","",AW1106*$BH1106)</f>
        <v>1.3234039359955587</v>
      </c>
      <c r="BR1106" s="34"/>
      <c r="BS1106" s="34">
        <f t="shared" si="124"/>
        <v>5.0512570169836284</v>
      </c>
      <c r="BT1106" s="34"/>
      <c r="BU1106" s="34">
        <f t="shared" si="125"/>
        <v>0.92747975195564147</v>
      </c>
      <c r="BV1106" s="34">
        <f t="shared" si="126"/>
        <v>0.92747975195564147</v>
      </c>
      <c r="BW1106" s="34">
        <f t="shared" si="127"/>
        <v>1</v>
      </c>
      <c r="BX1106" s="34"/>
      <c r="BY1106" s="34">
        <f>IF(BV1106="","",IF(BQ1106=0,0,((BV1106/BQ1106)*AF1106)))</f>
        <v>3.1279781839251579</v>
      </c>
      <c r="BZ1106" s="34">
        <f>IF(BY1106="","",SUM(S1106:X1106,BY1106))</f>
        <v>98.776872183925136</v>
      </c>
      <c r="CA1106" s="18"/>
      <c r="CB1106" s="20">
        <v>1.5876000000000001E-2</v>
      </c>
      <c r="CC1106" s="20">
        <v>9.6710000000000008E-3</v>
      </c>
      <c r="CD1106" s="20">
        <v>4.9456E-2</v>
      </c>
      <c r="CE1106" s="20">
        <v>1.2389000000000001E-2</v>
      </c>
      <c r="CF1106" s="20">
        <v>8.548E-3</v>
      </c>
      <c r="CG1106" s="20">
        <v>3.0550999999999998E-2</v>
      </c>
      <c r="CH1106" s="20"/>
      <c r="CI1106" s="21">
        <v>4.1844000000000001</v>
      </c>
      <c r="CJ1106" s="21">
        <v>3.68981</v>
      </c>
      <c r="CK1106" s="21">
        <v>-18.106999999999999</v>
      </c>
      <c r="CL1106" s="21">
        <v>0.36604999999999999</v>
      </c>
      <c r="CM1106" s="21">
        <v>2.4670399999999999</v>
      </c>
      <c r="CN1106" s="21">
        <v>0.34001399999999998</v>
      </c>
      <c r="CO1106" s="21"/>
      <c r="CP1106" s="20">
        <v>17.1282</v>
      </c>
      <c r="CQ1106" s="20">
        <v>54.182299999999998</v>
      </c>
      <c r="CR1106" s="20">
        <v>10.9055</v>
      </c>
      <c r="CS1106" s="20">
        <v>736.91700000000003</v>
      </c>
      <c r="CT1106" s="20"/>
      <c r="CU1106" s="22">
        <v>44274.430416666699</v>
      </c>
      <c r="CV1106" s="22"/>
    </row>
    <row r="1107" spans="1:100" s="17" customFormat="1" x14ac:dyDescent="0.25">
      <c r="A1107" s="17" t="s">
        <v>85</v>
      </c>
      <c r="B1107" s="17">
        <v>3224</v>
      </c>
      <c r="C1107" s="17">
        <v>20</v>
      </c>
      <c r="E1107" s="18">
        <v>0.525953</v>
      </c>
      <c r="F1107" s="18">
        <v>0.187584</v>
      </c>
      <c r="G1107" s="18">
        <v>0</v>
      </c>
      <c r="H1107" s="18">
        <v>17.6739</v>
      </c>
      <c r="I1107" s="18">
        <v>0.50673999999999997</v>
      </c>
      <c r="J1107" s="18">
        <v>37.466099999999997</v>
      </c>
      <c r="K1107" s="18">
        <v>43.310600000000001</v>
      </c>
      <c r="L1107" s="18">
        <v>0.32907900000000001</v>
      </c>
      <c r="M1107" s="18">
        <v>100</v>
      </c>
      <c r="N1107" s="18"/>
      <c r="O1107" s="18">
        <v>0.114346</v>
      </c>
      <c r="P1107" s="18">
        <v>43.196300000000001</v>
      </c>
      <c r="Q1107" s="18">
        <f t="shared" si="121"/>
        <v>99.885654000000002</v>
      </c>
      <c r="R1107" s="18"/>
      <c r="S1107" s="18">
        <v>0.70897200000000005</v>
      </c>
      <c r="T1107" s="18">
        <v>0.31107099999999999</v>
      </c>
      <c r="U1107" s="18">
        <v>0</v>
      </c>
      <c r="V1107" s="18">
        <v>40.497999999999998</v>
      </c>
      <c r="W1107" s="18">
        <v>0.50673999999999997</v>
      </c>
      <c r="X1107" s="18">
        <v>52.422699999999999</v>
      </c>
      <c r="Y1107" s="18">
        <v>5.5525500000000001</v>
      </c>
      <c r="Z1107" s="18">
        <v>100</v>
      </c>
      <c r="AA1107" s="19"/>
      <c r="AB1107" s="18">
        <f>IF(Z1107="","",Z1107-O1107)</f>
        <v>99.885654000000002</v>
      </c>
      <c r="AC1107" s="18">
        <f t="shared" si="122"/>
        <v>94.333104000000006</v>
      </c>
      <c r="AD1107" s="18"/>
      <c r="AE1107" s="34">
        <f>IF(M1107="","",IF(M1107&gt;100,M1107, M1107+O1107))</f>
        <v>100.114346</v>
      </c>
      <c r="AF1107" s="37">
        <f>IF(AE1107="","",IF(AE1107="* * *", Y1107, AE1107-SUM(S1107:X1107)))</f>
        <v>5.6668629999999922</v>
      </c>
      <c r="AG1107" s="54"/>
      <c r="AH1107" s="33"/>
      <c r="AI1107" s="34">
        <f>IF(S1107="","",IF(AI$6=0, 0, S1107/AI$6))</f>
        <v>1.1438917800143082E-2</v>
      </c>
      <c r="AJ1107" s="34">
        <f>IF(T1107="","",IF(AJ$6=0, 0, T1107/AJ$6))</f>
        <v>7.7179449645080377E-3</v>
      </c>
      <c r="AK1107" s="34">
        <f>IF(U1107="","",IF(AK$6=0, 0, U1107/AK$6))</f>
        <v>0</v>
      </c>
      <c r="AL1107" s="34">
        <f>IF(V1107="","",IF(AL$6=0, 0, V1107/AL$6))</f>
        <v>0.28530865439539332</v>
      </c>
      <c r="AM1107" s="34">
        <f>IF(W1107="","",IF(AM$6=0, 0, W1107/AM$6))</f>
        <v>1.4293894475551103E-2</v>
      </c>
      <c r="AN1107" s="34">
        <f>IF(X1107="","",IF(AN$6=0, 0, X1107/AN$6))</f>
        <v>0.93482757759810542</v>
      </c>
      <c r="AO1107" s="34">
        <f>IF(Y1107="","",IF(AO$6=0, 0, Y1107/AO$6))</f>
        <v>0.32647895398319848</v>
      </c>
      <c r="AP1107" s="34"/>
      <c r="AQ1107" s="34">
        <f>IF(AI1107="","",AI1107*AI$4)</f>
        <v>2.2877835600286164E-2</v>
      </c>
      <c r="AR1107" s="33">
        <f>IF(AJ1107="","",AJ1107*AJ$4)</f>
        <v>7.7179449645080377E-3</v>
      </c>
      <c r="AS1107" s="34">
        <f>IF(AK1107="","",AK1107*AK$4)</f>
        <v>0</v>
      </c>
      <c r="AT1107" s="34">
        <f>IF(AL1107="","",AL1107*AL$4)</f>
        <v>0.57061730879078665</v>
      </c>
      <c r="AU1107" s="34">
        <f>IF(AM1107="","",AM1107*AM$4)</f>
        <v>1.4293894475551103E-2</v>
      </c>
      <c r="AV1107" s="34">
        <f>IF(AN1107="","",AN1107*AN$4)</f>
        <v>0.93482757759810542</v>
      </c>
      <c r="AW1107" s="34">
        <f>IF(AO1107="","",AO1107*AO$4)</f>
        <v>0.32647895398319848</v>
      </c>
      <c r="AX1107" s="34"/>
      <c r="AY1107" s="34">
        <f>IF(AQ1107="","",AI1107*AI$5)</f>
        <v>1.1438917800143082E-2</v>
      </c>
      <c r="AZ1107" s="34">
        <f>IF(AR1107="","",AJ1107*AJ$5)</f>
        <v>7.7179449645080377E-3</v>
      </c>
      <c r="BA1107" s="34">
        <f>IF(AS1107="","",AK1107*AK$5)</f>
        <v>0</v>
      </c>
      <c r="BB1107" s="34">
        <f>IF(AT1107="","",AL1107*AL$5)</f>
        <v>1.4265432719769666</v>
      </c>
      <c r="BC1107" s="34">
        <f>IF(AU1107="","",AM1107*AM$5)</f>
        <v>0</v>
      </c>
      <c r="BD1107" s="34">
        <f>IF(AV1107="","",AN1107*AN$5)</f>
        <v>0.93482757759810542</v>
      </c>
      <c r="BE1107" s="34">
        <f>IF(AW1107="","",AO1107*AO$5)</f>
        <v>0.32647895398319848</v>
      </c>
      <c r="BF1107" s="34">
        <f>IF(BE1107="","",SUM(AY1107:BE1107))</f>
        <v>2.7070066663229215</v>
      </c>
      <c r="BG1107" s="34"/>
      <c r="BH1107" s="34">
        <f>IF(AT1107="","",3/AT1107)</f>
        <v>5.2574640722998671</v>
      </c>
      <c r="BI1107" s="34"/>
      <c r="BJ1107" s="34">
        <f>IF(AQ1107="","",AQ1107*$BH1107)</f>
        <v>0.12027939872048737</v>
      </c>
      <c r="BK1107" s="34">
        <f>IF(AR1107="","",AR1107*$BH1107)</f>
        <v>4.0576818362888678E-2</v>
      </c>
      <c r="BL1107" s="34">
        <f>IF(AS1107="","",AS1107*$BH1107)</f>
        <v>0</v>
      </c>
      <c r="BM1107" s="34">
        <f>IF(AT1107="","",AT1107*$BH1107)</f>
        <v>3</v>
      </c>
      <c r="BN1107" s="34">
        <f>IF(AU1107="","",AU1107*$BH1107)</f>
        <v>7.5149636658455476E-2</v>
      </c>
      <c r="BO1107" s="34">
        <f>IF(AV1107="","",AV1107*$BH1107)</f>
        <v>4.9148224030171557</v>
      </c>
      <c r="BP1107" s="34">
        <f t="shared" si="123"/>
        <v>14.231990291668994</v>
      </c>
      <c r="BQ1107" s="34">
        <f>IF(AW1107="","",AW1107*$BH1107)</f>
        <v>1.7164513709287077</v>
      </c>
      <c r="BR1107" s="34"/>
      <c r="BS1107" s="34">
        <f t="shared" si="124"/>
        <v>5.0756786201005317</v>
      </c>
      <c r="BT1107" s="34"/>
      <c r="BU1107" s="34">
        <f t="shared" si="125"/>
        <v>0.92485036334154458</v>
      </c>
      <c r="BV1107" s="34">
        <f t="shared" si="126"/>
        <v>0.92485036334154458</v>
      </c>
      <c r="BW1107" s="34">
        <f t="shared" si="127"/>
        <v>1</v>
      </c>
      <c r="BX1107" s="34"/>
      <c r="BY1107" s="34">
        <f>IF(BV1107="","",IF(BQ1107=0,0,((BV1107/BQ1107)*AF1107)))</f>
        <v>3.0533928273895916</v>
      </c>
      <c r="BZ1107" s="34">
        <f>IF(BY1107="","",SUM(S1107:X1107,BY1107))</f>
        <v>97.500875827389592</v>
      </c>
      <c r="CA1107" s="18"/>
      <c r="CB1107" s="20">
        <v>1.6128E-2</v>
      </c>
      <c r="CC1107" s="20">
        <v>9.6790000000000001E-3</v>
      </c>
      <c r="CD1107" s="20">
        <v>4.9313000000000003E-2</v>
      </c>
      <c r="CE1107" s="20">
        <v>1.2699E-2</v>
      </c>
      <c r="CF1107" s="20">
        <v>8.3440000000000007E-3</v>
      </c>
      <c r="CG1107" s="20">
        <v>3.0103999999999999E-2</v>
      </c>
      <c r="CH1107" s="20"/>
      <c r="CI1107" s="21">
        <v>4.5219199999999997</v>
      </c>
      <c r="CJ1107" s="21">
        <v>3.5789800000000001</v>
      </c>
      <c r="CK1107" s="21">
        <v>-21.794</v>
      </c>
      <c r="CL1107" s="21">
        <v>0.369307</v>
      </c>
      <c r="CM1107" s="21">
        <v>2.4323399999999999</v>
      </c>
      <c r="CN1107" s="21">
        <v>0.34159</v>
      </c>
      <c r="CO1107" s="21"/>
      <c r="CP1107" s="20">
        <v>17.155999999999999</v>
      </c>
      <c r="CQ1107" s="20">
        <v>54.1524</v>
      </c>
      <c r="CR1107" s="20">
        <v>10.904999999999999</v>
      </c>
      <c r="CS1107" s="20">
        <v>777.74300000000005</v>
      </c>
      <c r="CT1107" s="20"/>
      <c r="CU1107" s="22">
        <v>44274.432210648098</v>
      </c>
      <c r="CV1107" s="22"/>
    </row>
    <row r="1108" spans="1:100" s="17" customFormat="1" x14ac:dyDescent="0.25">
      <c r="A1108" s="17" t="s">
        <v>85</v>
      </c>
      <c r="B1108" s="17">
        <v>3225</v>
      </c>
      <c r="C1108" s="17">
        <v>21</v>
      </c>
      <c r="E1108" s="18">
        <v>0.46849800000000003</v>
      </c>
      <c r="F1108" s="18">
        <v>0.14590900000000001</v>
      </c>
      <c r="G1108" s="18">
        <v>0</v>
      </c>
      <c r="H1108" s="18">
        <v>17.7621</v>
      </c>
      <c r="I1108" s="18">
        <v>0.49446299999999999</v>
      </c>
      <c r="J1108" s="18">
        <v>37.511800000000001</v>
      </c>
      <c r="K1108" s="18">
        <v>43.294499999999999</v>
      </c>
      <c r="L1108" s="18">
        <v>0.32272499999999998</v>
      </c>
      <c r="M1108" s="18">
        <v>100</v>
      </c>
      <c r="N1108" s="18"/>
      <c r="O1108" s="18">
        <v>0.11157599999999999</v>
      </c>
      <c r="P1108" s="18">
        <v>43.183</v>
      </c>
      <c r="Q1108" s="18">
        <f t="shared" si="121"/>
        <v>99.888424000000001</v>
      </c>
      <c r="R1108" s="18"/>
      <c r="S1108" s="18">
        <v>0.631525</v>
      </c>
      <c r="T1108" s="18">
        <v>0.24196100000000001</v>
      </c>
      <c r="U1108" s="18">
        <v>0</v>
      </c>
      <c r="V1108" s="18">
        <v>40.700200000000002</v>
      </c>
      <c r="W1108" s="18">
        <v>0.49446299999999999</v>
      </c>
      <c r="X1108" s="18">
        <v>52.486600000000003</v>
      </c>
      <c r="Y1108" s="18">
        <v>5.4453399999999998</v>
      </c>
      <c r="Z1108" s="18">
        <v>100</v>
      </c>
      <c r="AA1108" s="19"/>
      <c r="AB1108" s="18">
        <f>IF(Z1108="","",Z1108-O1108)</f>
        <v>99.888424000000001</v>
      </c>
      <c r="AC1108" s="18">
        <f t="shared" si="122"/>
        <v>94.443083999999999</v>
      </c>
      <c r="AD1108" s="18"/>
      <c r="AE1108" s="34">
        <f>IF(M1108="","",IF(M1108&gt;100,M1108, M1108+O1108))</f>
        <v>100.111576</v>
      </c>
      <c r="AF1108" s="37">
        <f>IF(AE1108="","",IF(AE1108="* * *", Y1108, AE1108-SUM(S1108:X1108)))</f>
        <v>5.5568269999999842</v>
      </c>
      <c r="AG1108" s="54"/>
      <c r="AH1108" s="33"/>
      <c r="AI1108" s="34">
        <f>IF(S1108="","",IF(AI$6=0, 0, S1108/AI$6))</f>
        <v>1.0189348188271694E-2</v>
      </c>
      <c r="AJ1108" s="34">
        <f>IF(T1108="","",IF(AJ$6=0, 0, T1108/AJ$6))</f>
        <v>6.0032651116861731E-3</v>
      </c>
      <c r="AK1108" s="34">
        <f>IF(U1108="","",IF(AK$6=0, 0, U1108/AK$6))</f>
        <v>0</v>
      </c>
      <c r="AL1108" s="34">
        <f>IF(V1108="","",IF(AL$6=0, 0, V1108/AL$6))</f>
        <v>0.28673315461562021</v>
      </c>
      <c r="AM1108" s="34">
        <f>IF(W1108="","",IF(AM$6=0, 0, W1108/AM$6))</f>
        <v>1.3947590369942031E-2</v>
      </c>
      <c r="AN1108" s="34">
        <f>IF(X1108="","",IF(AN$6=0, 0, X1108/AN$6))</f>
        <v>0.93596707407975399</v>
      </c>
      <c r="AO1108" s="34">
        <f>IF(Y1108="","",IF(AO$6=0, 0, Y1108/AO$6))</f>
        <v>0.32017521810391081</v>
      </c>
      <c r="AP1108" s="34"/>
      <c r="AQ1108" s="34">
        <f>IF(AI1108="","",AI1108*AI$4)</f>
        <v>2.0378696376543388E-2</v>
      </c>
      <c r="AR1108" s="33">
        <f>IF(AJ1108="","",AJ1108*AJ$4)</f>
        <v>6.0032651116861731E-3</v>
      </c>
      <c r="AS1108" s="34">
        <f>IF(AK1108="","",AK1108*AK$4)</f>
        <v>0</v>
      </c>
      <c r="AT1108" s="34">
        <f>IF(AL1108="","",AL1108*AL$4)</f>
        <v>0.57346630923124042</v>
      </c>
      <c r="AU1108" s="34">
        <f>IF(AM1108="","",AM1108*AM$4)</f>
        <v>1.3947590369942031E-2</v>
      </c>
      <c r="AV1108" s="34">
        <f>IF(AN1108="","",AN1108*AN$4)</f>
        <v>0.93596707407975399</v>
      </c>
      <c r="AW1108" s="34">
        <f>IF(AO1108="","",AO1108*AO$4)</f>
        <v>0.32017521810391081</v>
      </c>
      <c r="AX1108" s="34"/>
      <c r="AY1108" s="34">
        <f>IF(AQ1108="","",AI1108*AI$5)</f>
        <v>1.0189348188271694E-2</v>
      </c>
      <c r="AZ1108" s="34">
        <f>IF(AR1108="","",AJ1108*AJ$5)</f>
        <v>6.0032651116861731E-3</v>
      </c>
      <c r="BA1108" s="34">
        <f>IF(AS1108="","",AK1108*AK$5)</f>
        <v>0</v>
      </c>
      <c r="BB1108" s="34">
        <f>IF(AT1108="","",AL1108*AL$5)</f>
        <v>1.4336657730781011</v>
      </c>
      <c r="BC1108" s="34">
        <f>IF(AU1108="","",AM1108*AM$5)</f>
        <v>0</v>
      </c>
      <c r="BD1108" s="34">
        <f>IF(AV1108="","",AN1108*AN$5)</f>
        <v>0.93596707407975399</v>
      </c>
      <c r="BE1108" s="34">
        <f>IF(AW1108="","",AO1108*AO$5)</f>
        <v>0.32017521810391081</v>
      </c>
      <c r="BF1108" s="34">
        <f>IF(BE1108="","",SUM(AY1108:BE1108))</f>
        <v>2.7060006785617237</v>
      </c>
      <c r="BG1108" s="34"/>
      <c r="BH1108" s="34">
        <f>IF(AT1108="","",3/AT1108)</f>
        <v>5.2313448091164174</v>
      </c>
      <c r="BI1108" s="34"/>
      <c r="BJ1108" s="34">
        <f>IF(AQ1108="","",AQ1108*$BH1108)</f>
        <v>0.10660798750598979</v>
      </c>
      <c r="BK1108" s="34">
        <f>IF(AR1108="","",AR1108*$BH1108)</f>
        <v>3.1405149779769152E-2</v>
      </c>
      <c r="BL1108" s="34">
        <f>IF(AS1108="","",AS1108*$BH1108)</f>
        <v>0</v>
      </c>
      <c r="BM1108" s="34">
        <f>IF(AT1108="","",AT1108*$BH1108)</f>
        <v>3</v>
      </c>
      <c r="BN1108" s="34">
        <f>IF(AU1108="","",AU1108*$BH1108)</f>
        <v>7.2964654481478375E-2</v>
      </c>
      <c r="BO1108" s="34">
        <f>IF(AV1108="","",AV1108*$BH1108)</f>
        <v>4.8963664944910024</v>
      </c>
      <c r="BP1108" s="34">
        <f t="shared" si="123"/>
        <v>14.156022603259377</v>
      </c>
      <c r="BQ1108" s="34">
        <f>IF(AW1108="","",AW1108*$BH1108)</f>
        <v>1.6749469652356106</v>
      </c>
      <c r="BR1108" s="34"/>
      <c r="BS1108" s="34">
        <f t="shared" si="124"/>
        <v>5.0343796317767611</v>
      </c>
      <c r="BT1108" s="34"/>
      <c r="BU1108" s="34">
        <f t="shared" si="125"/>
        <v>0.92703534551852163</v>
      </c>
      <c r="BV1108" s="34">
        <f t="shared" si="126"/>
        <v>0.92703534551852163</v>
      </c>
      <c r="BW1108" s="34">
        <f t="shared" si="127"/>
        <v>1</v>
      </c>
      <c r="BX1108" s="34"/>
      <c r="BY1108" s="34">
        <f>IF(BV1108="","",IF(BQ1108=0,0,((BV1108/BQ1108)*AF1108)))</f>
        <v>3.0755451634296995</v>
      </c>
      <c r="BZ1108" s="34">
        <f>IF(BY1108="","",SUM(S1108:X1108,BY1108))</f>
        <v>97.63029416342971</v>
      </c>
      <c r="CA1108" s="18"/>
      <c r="CB1108" s="20">
        <v>1.5938999999999998E-2</v>
      </c>
      <c r="CC1108" s="20">
        <v>9.7780000000000002E-3</v>
      </c>
      <c r="CD1108" s="20">
        <v>4.7993000000000001E-2</v>
      </c>
      <c r="CE1108" s="20">
        <v>1.261E-2</v>
      </c>
      <c r="CF1108" s="20">
        <v>8.8400000000000006E-3</v>
      </c>
      <c r="CG1108" s="20">
        <v>3.0612E-2</v>
      </c>
      <c r="CH1108" s="20"/>
      <c r="CI1108" s="21">
        <v>4.8386800000000001</v>
      </c>
      <c r="CJ1108" s="21">
        <v>4.3401500000000004</v>
      </c>
      <c r="CK1108" s="21">
        <v>-32.695999999999998</v>
      </c>
      <c r="CL1108" s="21">
        <v>0.36827500000000002</v>
      </c>
      <c r="CM1108" s="21">
        <v>2.48584</v>
      </c>
      <c r="CN1108" s="21">
        <v>0.34143800000000002</v>
      </c>
      <c r="CO1108" s="21"/>
      <c r="CP1108" s="20">
        <v>17.183800000000002</v>
      </c>
      <c r="CQ1108" s="20">
        <v>54.122399999999999</v>
      </c>
      <c r="CR1108" s="20">
        <v>10.904999999999999</v>
      </c>
      <c r="CS1108" s="20">
        <v>818.64499999999998</v>
      </c>
      <c r="CT1108" s="20"/>
      <c r="CU1108" s="22">
        <v>44274.433993055602</v>
      </c>
      <c r="CV1108" s="22"/>
    </row>
    <row r="1109" spans="1:100" s="17" customFormat="1" x14ac:dyDescent="0.25">
      <c r="A1109" s="17" t="s">
        <v>85</v>
      </c>
      <c r="B1109" s="17">
        <v>3226</v>
      </c>
      <c r="C1109" s="17">
        <v>22</v>
      </c>
      <c r="E1109" s="18">
        <v>0.53387099999999998</v>
      </c>
      <c r="F1109" s="18">
        <v>0.17102700000000001</v>
      </c>
      <c r="G1109" s="18">
        <v>0</v>
      </c>
      <c r="H1109" s="18">
        <v>17.9984</v>
      </c>
      <c r="I1109" s="18">
        <v>0.52033300000000005</v>
      </c>
      <c r="J1109" s="18">
        <v>37.852699999999999</v>
      </c>
      <c r="K1109" s="18">
        <v>42.6706</v>
      </c>
      <c r="L1109" s="18">
        <v>0.253141</v>
      </c>
      <c r="M1109" s="18">
        <v>100</v>
      </c>
      <c r="N1109" s="18"/>
      <c r="O1109" s="18">
        <v>0.117414</v>
      </c>
      <c r="P1109" s="18">
        <v>42.553100000000001</v>
      </c>
      <c r="Q1109" s="18">
        <f t="shared" si="121"/>
        <v>99.882586000000003</v>
      </c>
      <c r="R1109" s="18"/>
      <c r="S1109" s="18">
        <v>0.71964700000000004</v>
      </c>
      <c r="T1109" s="18">
        <v>0.28361399999999998</v>
      </c>
      <c r="U1109" s="18">
        <v>0</v>
      </c>
      <c r="V1109" s="18">
        <v>41.241599999999998</v>
      </c>
      <c r="W1109" s="18">
        <v>0.52033300000000005</v>
      </c>
      <c r="X1109" s="18">
        <v>52.963500000000003</v>
      </c>
      <c r="Y1109" s="18">
        <v>4.2712599999999998</v>
      </c>
      <c r="Z1109" s="18">
        <v>100</v>
      </c>
      <c r="AA1109" s="19"/>
      <c r="AB1109" s="18">
        <f>IF(Z1109="","",Z1109-O1109)</f>
        <v>99.882586000000003</v>
      </c>
      <c r="AC1109" s="18">
        <f t="shared" si="122"/>
        <v>95.611326000000005</v>
      </c>
      <c r="AD1109" s="18"/>
      <c r="AE1109" s="34">
        <f>IF(M1109="","",IF(M1109&gt;100,M1109, M1109+O1109))</f>
        <v>100.117414</v>
      </c>
      <c r="AF1109" s="37">
        <f>IF(AE1109="","",IF(AE1109="* * *", Y1109, AE1109-SUM(S1109:X1109)))</f>
        <v>4.3887199999999922</v>
      </c>
      <c r="AG1109" s="54"/>
      <c r="AH1109" s="33"/>
      <c r="AI1109" s="34">
        <f>IF(S1109="","",IF(AI$6=0, 0, S1109/AI$6))</f>
        <v>1.1611153724152107E-2</v>
      </c>
      <c r="AJ1109" s="34">
        <f>IF(T1109="","",IF(AJ$6=0, 0, T1109/AJ$6))</f>
        <v>7.0367126577661771E-3</v>
      </c>
      <c r="AK1109" s="34">
        <f>IF(U1109="","",IF(AK$6=0, 0, U1109/AK$6))</f>
        <v>0</v>
      </c>
      <c r="AL1109" s="34">
        <f>IF(V1109="","",IF(AL$6=0, 0, V1109/AL$6))</f>
        <v>0.29054732088283503</v>
      </c>
      <c r="AM1109" s="34">
        <f>IF(W1109="","",IF(AM$6=0, 0, W1109/AM$6))</f>
        <v>1.467731971848864E-2</v>
      </c>
      <c r="AN1109" s="34">
        <f>IF(X1109="","",IF(AN$6=0, 0, X1109/AN$6))</f>
        <v>0.94447139132698732</v>
      </c>
      <c r="AO1109" s="34">
        <f>IF(Y1109="","",IF(AO$6=0, 0, Y1109/AO$6))</f>
        <v>0.25114163708391213</v>
      </c>
      <c r="AP1109" s="34"/>
      <c r="AQ1109" s="34">
        <f>IF(AI1109="","",AI1109*AI$4)</f>
        <v>2.3222307448304214E-2</v>
      </c>
      <c r="AR1109" s="33">
        <f>IF(AJ1109="","",AJ1109*AJ$4)</f>
        <v>7.0367126577661771E-3</v>
      </c>
      <c r="AS1109" s="34">
        <f>IF(AK1109="","",AK1109*AK$4)</f>
        <v>0</v>
      </c>
      <c r="AT1109" s="34">
        <f>IF(AL1109="","",AL1109*AL$4)</f>
        <v>0.58109464176567005</v>
      </c>
      <c r="AU1109" s="34">
        <f>IF(AM1109="","",AM1109*AM$4)</f>
        <v>1.467731971848864E-2</v>
      </c>
      <c r="AV1109" s="34">
        <f>IF(AN1109="","",AN1109*AN$4)</f>
        <v>0.94447139132698732</v>
      </c>
      <c r="AW1109" s="34">
        <f>IF(AO1109="","",AO1109*AO$4)</f>
        <v>0.25114163708391213</v>
      </c>
      <c r="AX1109" s="34"/>
      <c r="AY1109" s="34">
        <f>IF(AQ1109="","",AI1109*AI$5)</f>
        <v>1.1611153724152107E-2</v>
      </c>
      <c r="AZ1109" s="34">
        <f>IF(AR1109="","",AJ1109*AJ$5)</f>
        <v>7.0367126577661771E-3</v>
      </c>
      <c r="BA1109" s="34">
        <f>IF(AS1109="","",AK1109*AK$5)</f>
        <v>0</v>
      </c>
      <c r="BB1109" s="34">
        <f>IF(AT1109="","",AL1109*AL$5)</f>
        <v>1.4527366044141752</v>
      </c>
      <c r="BC1109" s="34">
        <f>IF(AU1109="","",AM1109*AM$5)</f>
        <v>0</v>
      </c>
      <c r="BD1109" s="34">
        <f>IF(AV1109="","",AN1109*AN$5)</f>
        <v>0.94447139132698732</v>
      </c>
      <c r="BE1109" s="34">
        <f>IF(AW1109="","",AO1109*AO$5)</f>
        <v>0.25114163708391213</v>
      </c>
      <c r="BF1109" s="34">
        <f>IF(BE1109="","",SUM(AY1109:BE1109))</f>
        <v>2.6669974992069934</v>
      </c>
      <c r="BG1109" s="34"/>
      <c r="BH1109" s="34">
        <f>IF(AT1109="","",3/AT1109)</f>
        <v>5.1626702164804481</v>
      </c>
      <c r="BI1109" s="34"/>
      <c r="BJ1109" s="34">
        <f>IF(AQ1109="","",AQ1109*$BH1109)</f>
        <v>0.11988911502131223</v>
      </c>
      <c r="BK1109" s="34">
        <f>IF(AR1109="","",AR1109*$BH1109)</f>
        <v>3.6328226860180418E-2</v>
      </c>
      <c r="BL1109" s="34">
        <f>IF(AS1109="","",AS1109*$BH1109)</f>
        <v>0</v>
      </c>
      <c r="BM1109" s="34">
        <f>IF(AT1109="","",AT1109*$BH1109)</f>
        <v>3.0000000000000004</v>
      </c>
      <c r="BN1109" s="34">
        <f>IF(AU1109="","",AU1109*$BH1109)</f>
        <v>7.5774161368402496E-2</v>
      </c>
      <c r="BO1109" s="34">
        <f>IF(AV1109="","",AV1109*$BH1109)</f>
        <v>4.8759943223216879</v>
      </c>
      <c r="BP1109" s="34">
        <f t="shared" si="123"/>
        <v>13.768828556583783</v>
      </c>
      <c r="BQ1109" s="34">
        <f>IF(AW1109="","",AW1109*$BH1109)</f>
        <v>1.2965614498912548</v>
      </c>
      <c r="BR1109" s="34"/>
      <c r="BS1109" s="34">
        <f t="shared" si="124"/>
        <v>5.0322116642031807</v>
      </c>
      <c r="BT1109" s="34"/>
      <c r="BU1109" s="34">
        <f t="shared" si="125"/>
        <v>0.92422583863159746</v>
      </c>
      <c r="BV1109" s="34">
        <f t="shared" si="126"/>
        <v>0.92422583863159746</v>
      </c>
      <c r="BW1109" s="34">
        <f t="shared" si="127"/>
        <v>1</v>
      </c>
      <c r="BX1109" s="34"/>
      <c r="BY1109" s="34">
        <f>IF(BV1109="","",IF(BQ1109=0,0,((BV1109/BQ1109)*AF1109)))</f>
        <v>3.1284043057577069</v>
      </c>
      <c r="BZ1109" s="34">
        <f>IF(BY1109="","",SUM(S1109:X1109,BY1109))</f>
        <v>98.857098305757717</v>
      </c>
      <c r="CA1109" s="18"/>
      <c r="CB1109" s="20">
        <v>1.5848999999999999E-2</v>
      </c>
      <c r="CC1109" s="20">
        <v>9.6869999999999994E-3</v>
      </c>
      <c r="CD1109" s="20">
        <v>4.9243000000000002E-2</v>
      </c>
      <c r="CE1109" s="20">
        <v>1.1964000000000001E-2</v>
      </c>
      <c r="CF1109" s="20">
        <v>8.7489999999999998E-3</v>
      </c>
      <c r="CG1109" s="20">
        <v>3.0924E-2</v>
      </c>
      <c r="CH1109" s="20"/>
      <c r="CI1109" s="21">
        <v>4.4621500000000003</v>
      </c>
      <c r="CJ1109" s="21">
        <v>3.8307699999999998</v>
      </c>
      <c r="CK1109" s="21">
        <v>-28.347999999999999</v>
      </c>
      <c r="CL1109" s="21">
        <v>0.36543399999999998</v>
      </c>
      <c r="CM1109" s="21">
        <v>2.4105799999999999</v>
      </c>
      <c r="CN1109" s="21">
        <v>0.33973900000000001</v>
      </c>
      <c r="CO1109" s="21"/>
      <c r="CP1109" s="20">
        <v>17.211600000000001</v>
      </c>
      <c r="CQ1109" s="20">
        <v>54.092399999999998</v>
      </c>
      <c r="CR1109" s="20">
        <v>10.904999999999999</v>
      </c>
      <c r="CS1109" s="20">
        <v>859.54399999999998</v>
      </c>
      <c r="CT1109" s="20"/>
      <c r="CU1109" s="22">
        <v>44274.435775462996</v>
      </c>
      <c r="CV1109" s="22"/>
    </row>
    <row r="1110" spans="1:100" s="17" customFormat="1" x14ac:dyDescent="0.25">
      <c r="A1110" s="17" t="s">
        <v>85</v>
      </c>
      <c r="B1110" s="17">
        <v>3227</v>
      </c>
      <c r="C1110" s="17">
        <v>23</v>
      </c>
      <c r="E1110" s="18">
        <v>0.45752500000000002</v>
      </c>
      <c r="F1110" s="18">
        <v>0.18124199999999999</v>
      </c>
      <c r="G1110" s="18">
        <v>0</v>
      </c>
      <c r="H1110" s="18">
        <v>17.7944</v>
      </c>
      <c r="I1110" s="18">
        <v>0.492948</v>
      </c>
      <c r="J1110" s="18">
        <v>37.186199999999999</v>
      </c>
      <c r="K1110" s="18">
        <v>43.544899999999998</v>
      </c>
      <c r="L1110" s="18">
        <v>0.34282800000000002</v>
      </c>
      <c r="M1110" s="18">
        <v>100</v>
      </c>
      <c r="N1110" s="18"/>
      <c r="O1110" s="18">
        <v>0.111234</v>
      </c>
      <c r="P1110" s="18">
        <v>43.433599999999998</v>
      </c>
      <c r="Q1110" s="18">
        <f t="shared" si="121"/>
        <v>99.888766000000004</v>
      </c>
      <c r="R1110" s="18"/>
      <c r="S1110" s="18">
        <v>0.616734</v>
      </c>
      <c r="T1110" s="18">
        <v>0.30055399999999999</v>
      </c>
      <c r="U1110" s="18">
        <v>0</v>
      </c>
      <c r="V1110" s="18">
        <v>40.7742</v>
      </c>
      <c r="W1110" s="18">
        <v>0.492948</v>
      </c>
      <c r="X1110" s="18">
        <v>52.030999999999999</v>
      </c>
      <c r="Y1110" s="18">
        <v>5.7845500000000003</v>
      </c>
      <c r="Z1110" s="18">
        <v>100</v>
      </c>
      <c r="AA1110" s="19"/>
      <c r="AB1110" s="18">
        <f>IF(Z1110="","",Z1110-O1110)</f>
        <v>99.888766000000004</v>
      </c>
      <c r="AC1110" s="18">
        <f t="shared" si="122"/>
        <v>94.104216000000008</v>
      </c>
      <c r="AD1110" s="18"/>
      <c r="AE1110" s="34">
        <f>IF(M1110="","",IF(M1110&gt;100,M1110, M1110+O1110))</f>
        <v>100.111234</v>
      </c>
      <c r="AF1110" s="37">
        <f>IF(AE1110="","",IF(AE1110="* * *", Y1110, AE1110-SUM(S1110:X1110)))</f>
        <v>5.8957979999999992</v>
      </c>
      <c r="AG1110" s="54"/>
      <c r="AH1110" s="33"/>
      <c r="AI1110" s="34">
        <f>IF(S1110="","",IF(AI$6=0, 0, S1110/AI$6))</f>
        <v>9.9507026096283674E-3</v>
      </c>
      <c r="AJ1110" s="34">
        <f>IF(T1110="","",IF(AJ$6=0, 0, T1110/AJ$6))</f>
        <v>7.4570089492840821E-3</v>
      </c>
      <c r="AK1110" s="34">
        <f>IF(U1110="","",IF(AK$6=0, 0, U1110/AK$6))</f>
        <v>0</v>
      </c>
      <c r="AL1110" s="34">
        <f>IF(V1110="","",IF(AL$6=0, 0, V1110/AL$6))</f>
        <v>0.28725448506219187</v>
      </c>
      <c r="AM1110" s="34">
        <f>IF(W1110="","",IF(AM$6=0, 0, W1110/AM$6))</f>
        <v>1.3904855929932443E-2</v>
      </c>
      <c r="AN1110" s="34">
        <f>IF(X1110="","",IF(AN$6=0, 0, X1110/AN$6))</f>
        <v>0.92784258899307015</v>
      </c>
      <c r="AO1110" s="34">
        <f>IF(Y1110="","",IF(AO$6=0, 0, Y1110/AO$6))</f>
        <v>0.34012009495880469</v>
      </c>
      <c r="AP1110" s="34"/>
      <c r="AQ1110" s="34">
        <f>IF(AI1110="","",AI1110*AI$4)</f>
        <v>1.9901405219256735E-2</v>
      </c>
      <c r="AR1110" s="33">
        <f>IF(AJ1110="","",AJ1110*AJ$4)</f>
        <v>7.4570089492840821E-3</v>
      </c>
      <c r="AS1110" s="34">
        <f>IF(AK1110="","",AK1110*AK$4)</f>
        <v>0</v>
      </c>
      <c r="AT1110" s="34">
        <f>IF(AL1110="","",AL1110*AL$4)</f>
        <v>0.57450897012438373</v>
      </c>
      <c r="AU1110" s="34">
        <f>IF(AM1110="","",AM1110*AM$4)</f>
        <v>1.3904855929932443E-2</v>
      </c>
      <c r="AV1110" s="34">
        <f>IF(AN1110="","",AN1110*AN$4)</f>
        <v>0.92784258899307015</v>
      </c>
      <c r="AW1110" s="34">
        <f>IF(AO1110="","",AO1110*AO$4)</f>
        <v>0.34012009495880469</v>
      </c>
      <c r="AX1110" s="34"/>
      <c r="AY1110" s="34">
        <f>IF(AQ1110="","",AI1110*AI$5)</f>
        <v>9.9507026096283674E-3</v>
      </c>
      <c r="AZ1110" s="34">
        <f>IF(AR1110="","",AJ1110*AJ$5)</f>
        <v>7.4570089492840821E-3</v>
      </c>
      <c r="BA1110" s="34">
        <f>IF(AS1110="","",AK1110*AK$5)</f>
        <v>0</v>
      </c>
      <c r="BB1110" s="34">
        <f>IF(AT1110="","",AL1110*AL$5)</f>
        <v>1.4362724253109593</v>
      </c>
      <c r="BC1110" s="34">
        <f>IF(AU1110="","",AM1110*AM$5)</f>
        <v>0</v>
      </c>
      <c r="BD1110" s="34">
        <f>IF(AV1110="","",AN1110*AN$5)</f>
        <v>0.92784258899307015</v>
      </c>
      <c r="BE1110" s="34">
        <f>IF(AW1110="","",AO1110*AO$5)</f>
        <v>0.34012009495880469</v>
      </c>
      <c r="BF1110" s="34">
        <f>IF(BE1110="","",SUM(AY1110:BE1110))</f>
        <v>2.7216428208217462</v>
      </c>
      <c r="BG1110" s="34"/>
      <c r="BH1110" s="34">
        <f>IF(AT1110="","",3/AT1110)</f>
        <v>5.2218505819856684</v>
      </c>
      <c r="BI1110" s="34"/>
      <c r="BJ1110" s="34">
        <f>IF(AQ1110="","",AQ1110*$BH1110)</f>
        <v>0.1039221644265084</v>
      </c>
      <c r="BK1110" s="34">
        <f>IF(AR1110="","",AR1110*$BH1110)</f>
        <v>3.8939386521691419E-2</v>
      </c>
      <c r="BL1110" s="34">
        <f>IF(AS1110="","",AS1110*$BH1110)</f>
        <v>0</v>
      </c>
      <c r="BM1110" s="34">
        <f>IF(AT1110="","",AT1110*$BH1110)</f>
        <v>3</v>
      </c>
      <c r="BN1110" s="34">
        <f>IF(AU1110="","",AU1110*$BH1110)</f>
        <v>7.2609080030144602E-2</v>
      </c>
      <c r="BO1110" s="34">
        <f>IF(AV1110="","",AV1110*$BH1110)</f>
        <v>4.845055363324553</v>
      </c>
      <c r="BP1110" s="34">
        <f t="shared" si="123"/>
        <v>14.212012147865153</v>
      </c>
      <c r="BQ1110" s="34">
        <f>IF(AW1110="","",AW1110*$BH1110)</f>
        <v>1.776056315805655</v>
      </c>
      <c r="BR1110" s="34"/>
      <c r="BS1110" s="34">
        <f t="shared" si="124"/>
        <v>4.9879169142727529</v>
      </c>
      <c r="BT1110" s="34"/>
      <c r="BU1110" s="34">
        <f t="shared" si="125"/>
        <v>0.92739091996985534</v>
      </c>
      <c r="BV1110" s="34">
        <f t="shared" si="126"/>
        <v>0.92739091996985534</v>
      </c>
      <c r="BW1110" s="34">
        <f t="shared" si="127"/>
        <v>1</v>
      </c>
      <c r="BX1110" s="34"/>
      <c r="BY1110" s="34">
        <f>IF(BV1110="","",IF(BQ1110=0,0,((BV1110/BQ1110)*AF1110)))</f>
        <v>3.0785676571838705</v>
      </c>
      <c r="BZ1110" s="34">
        <f>IF(BY1110="","",SUM(S1110:X1110,BY1110))</f>
        <v>97.294003657183865</v>
      </c>
      <c r="CA1110" s="18"/>
      <c r="CB1110" s="20">
        <v>1.5986E-2</v>
      </c>
      <c r="CC1110" s="20">
        <v>0.01</v>
      </c>
      <c r="CD1110" s="20">
        <v>5.0147999999999998E-2</v>
      </c>
      <c r="CE1110" s="20">
        <v>1.1949E-2</v>
      </c>
      <c r="CF1110" s="20">
        <v>8.7819999999999999E-3</v>
      </c>
      <c r="CG1110" s="20">
        <v>3.0512000000000001E-2</v>
      </c>
      <c r="CH1110" s="20"/>
      <c r="CI1110" s="21">
        <v>4.9123099999999997</v>
      </c>
      <c r="CJ1110" s="21">
        <v>3.7276400000000001</v>
      </c>
      <c r="CK1110" s="21">
        <v>-30.338999999999999</v>
      </c>
      <c r="CL1110" s="21">
        <v>0.36788500000000002</v>
      </c>
      <c r="CM1110" s="21">
        <v>2.4887600000000001</v>
      </c>
      <c r="CN1110" s="21">
        <v>0.34303099999999997</v>
      </c>
      <c r="CO1110" s="21"/>
      <c r="CP1110" s="20">
        <v>17.2394</v>
      </c>
      <c r="CQ1110" s="20">
        <v>54.062100000000001</v>
      </c>
      <c r="CR1110" s="20">
        <v>10.904500000000001</v>
      </c>
      <c r="CS1110" s="20">
        <v>900.66600000000005</v>
      </c>
      <c r="CT1110" s="20"/>
      <c r="CU1110" s="22">
        <v>44274.4375462963</v>
      </c>
      <c r="CV1110" s="22"/>
    </row>
    <row r="1111" spans="1:100" s="23" customFormat="1" x14ac:dyDescent="0.25">
      <c r="A1111" s="23" t="s">
        <v>85</v>
      </c>
      <c r="B1111" s="23">
        <v>3228</v>
      </c>
      <c r="C1111" s="23">
        <v>24</v>
      </c>
      <c r="E1111" s="24">
        <v>0.49894300000000003</v>
      </c>
      <c r="F1111" s="24">
        <v>0.193881</v>
      </c>
      <c r="G1111" s="24">
        <v>0</v>
      </c>
      <c r="H1111" s="24">
        <v>17.649899999999999</v>
      </c>
      <c r="I1111" s="24">
        <v>0.49849100000000002</v>
      </c>
      <c r="J1111" s="24">
        <v>37.742800000000003</v>
      </c>
      <c r="K1111" s="24">
        <v>43.104599999999998</v>
      </c>
      <c r="L1111" s="24">
        <v>0.31142700000000001</v>
      </c>
      <c r="M1111" s="24">
        <v>100</v>
      </c>
      <c r="N1111" s="24"/>
      <c r="O1111" s="24">
        <v>0.112485</v>
      </c>
      <c r="P1111" s="24">
        <v>42.992199999999997</v>
      </c>
      <c r="Q1111" s="24">
        <f t="shared" ref="Q1111:Q1161" si="128">IF(M1111="","",M1111-O1111)</f>
        <v>99.887514999999993</v>
      </c>
      <c r="R1111" s="24"/>
      <c r="S1111" s="24">
        <v>0.67256300000000002</v>
      </c>
      <c r="T1111" s="24">
        <v>0.32151299999999999</v>
      </c>
      <c r="U1111" s="24">
        <v>0</v>
      </c>
      <c r="V1111" s="24">
        <v>40.442999999999998</v>
      </c>
      <c r="W1111" s="24">
        <v>0.49849100000000002</v>
      </c>
      <c r="X1111" s="24">
        <v>52.809699999999999</v>
      </c>
      <c r="Y1111" s="24">
        <v>5.2547100000000002</v>
      </c>
      <c r="Z1111" s="24">
        <v>100</v>
      </c>
      <c r="AA1111" s="25"/>
      <c r="AB1111" s="24">
        <f>IF(Z1111="","",Z1111-O1111)</f>
        <v>99.887514999999993</v>
      </c>
      <c r="AC1111" s="24">
        <f t="shared" ref="AC1111:AC1161" si="129">IF(AB1111="","",AB1111-Y1111)</f>
        <v>94.632804999999991</v>
      </c>
      <c r="AD1111" s="24"/>
      <c r="AE1111" s="36">
        <f>IF(M1111="","",IF(M1111&gt;100,M1111, M1111+O1111))</f>
        <v>100.11248500000001</v>
      </c>
      <c r="AF1111" s="40">
        <f>IF(AE1111="","",IF(AE1111="* * *", Y1111, AE1111-SUM(S1111:X1111)))</f>
        <v>5.3672180000000083</v>
      </c>
      <c r="AG1111" s="55"/>
      <c r="AH1111" s="35"/>
      <c r="AI1111" s="36">
        <f>IF(S1111="","",IF(AI$6=0, 0, S1111/AI$6))</f>
        <v>1.0851476324054591E-2</v>
      </c>
      <c r="AJ1111" s="36">
        <f>IF(T1111="","",IF(AJ$6=0, 0, T1111/AJ$6))</f>
        <v>7.9770201638014234E-3</v>
      </c>
      <c r="AK1111" s="36">
        <f>IF(U1111="","",IF(AK$6=0, 0, U1111/AK$6))</f>
        <v>0</v>
      </c>
      <c r="AL1111" s="36">
        <f>IF(V1111="","",IF(AL$6=0, 0, V1111/AL$6))</f>
        <v>0.28492117906348197</v>
      </c>
      <c r="AM1111" s="36">
        <f>IF(W1111="","",IF(AM$6=0, 0, W1111/AM$6))</f>
        <v>1.4061210386020337E-2</v>
      </c>
      <c r="AN1111" s="36">
        <f>IF(X1111="","",IF(AN$6=0, 0, X1111/AN$6))</f>
        <v>0.94172875347287843</v>
      </c>
      <c r="AO1111" s="36">
        <f>IF(Y1111="","",IF(AO$6=0, 0, Y1111/AO$6))</f>
        <v>0.30896655127554962</v>
      </c>
      <c r="AP1111" s="36"/>
      <c r="AQ1111" s="36">
        <f>IF(AI1111="","",AI1111*AI$4)</f>
        <v>2.1702952648109182E-2</v>
      </c>
      <c r="AR1111" s="35">
        <f>IF(AJ1111="","",AJ1111*AJ$4)</f>
        <v>7.9770201638014234E-3</v>
      </c>
      <c r="AS1111" s="36">
        <f>IF(AK1111="","",AK1111*AK$4)</f>
        <v>0</v>
      </c>
      <c r="AT1111" s="36">
        <f>IF(AL1111="","",AL1111*AL$4)</f>
        <v>0.56984235812696393</v>
      </c>
      <c r="AU1111" s="36">
        <f>IF(AM1111="","",AM1111*AM$4)</f>
        <v>1.4061210386020337E-2</v>
      </c>
      <c r="AV1111" s="36">
        <f>IF(AN1111="","",AN1111*AN$4)</f>
        <v>0.94172875347287843</v>
      </c>
      <c r="AW1111" s="36">
        <f>IF(AO1111="","",AO1111*AO$4)</f>
        <v>0.30896655127554962</v>
      </c>
      <c r="AX1111" s="36"/>
      <c r="AY1111" s="36">
        <f>IF(AQ1111="","",AI1111*AI$5)</f>
        <v>1.0851476324054591E-2</v>
      </c>
      <c r="AZ1111" s="36">
        <f>IF(AR1111="","",AJ1111*AJ$5)</f>
        <v>7.9770201638014234E-3</v>
      </c>
      <c r="BA1111" s="36">
        <f>IF(AS1111="","",AK1111*AK$5)</f>
        <v>0</v>
      </c>
      <c r="BB1111" s="36">
        <f>IF(AT1111="","",AL1111*AL$5)</f>
        <v>1.4246058953174099</v>
      </c>
      <c r="BC1111" s="36">
        <f>IF(AU1111="","",AM1111*AM$5)</f>
        <v>0</v>
      </c>
      <c r="BD1111" s="36">
        <f>IF(AV1111="","",AN1111*AN$5)</f>
        <v>0.94172875347287843</v>
      </c>
      <c r="BE1111" s="36">
        <f>IF(AW1111="","",AO1111*AO$5)</f>
        <v>0.30896655127554962</v>
      </c>
      <c r="BF1111" s="36">
        <f>IF(BE1111="","",SUM(AY1111:BE1111))</f>
        <v>2.6941296965536941</v>
      </c>
      <c r="BG1111" s="36"/>
      <c r="BH1111" s="36">
        <f>IF(AT1111="","",3/AT1111)</f>
        <v>5.2646139010459168</v>
      </c>
      <c r="BI1111" s="36"/>
      <c r="BJ1111" s="36">
        <f>IF(AQ1111="","",AQ1111*$BH1111)</f>
        <v>0.11425766620497689</v>
      </c>
      <c r="BK1111" s="36">
        <f>IF(AR1111="","",AR1111*$BH1111)</f>
        <v>4.1995931243272548E-2</v>
      </c>
      <c r="BL1111" s="36">
        <f>IF(AS1111="","",AS1111*$BH1111)</f>
        <v>0</v>
      </c>
      <c r="BM1111" s="36">
        <f>IF(AT1111="","",AT1111*$BH1111)</f>
        <v>3</v>
      </c>
      <c r="BN1111" s="36">
        <f>IF(AU1111="","",AU1111*$BH1111)</f>
        <v>7.4026843663773892E-2</v>
      </c>
      <c r="BO1111" s="36">
        <f>IF(AV1111="","",AV1111*$BH1111)</f>
        <v>4.9578382865479593</v>
      </c>
      <c r="BP1111" s="36">
        <f t="shared" ref="BP1111:BP1161" si="130">IF(BF1111="","",BF1111*$BH1111)</f>
        <v>14.183552651697195</v>
      </c>
      <c r="BQ1111" s="36">
        <f>IF(AW1111="","",AW1111*$BH1111)</f>
        <v>1.6265896008034746</v>
      </c>
      <c r="BR1111" s="36"/>
      <c r="BS1111" s="36">
        <f t="shared" ref="BS1111:BS1161" si="131">IF(BJ1111="","",SUM(BJ1111:BK1111,BO1111))</f>
        <v>5.1140918839962088</v>
      </c>
      <c r="BT1111" s="36"/>
      <c r="BU1111" s="36">
        <f t="shared" ref="BU1111:BU1161" si="132">IF(BL1111="","",IF((SUM(BL1111,BN1111))&gt;=1, 0, (1-SUM(BL1111,BN1111))))</f>
        <v>0.92597315633622612</v>
      </c>
      <c r="BV1111" s="36">
        <f t="shared" ref="BV1111:BV1161" si="133">IF(BQ1111="","",IF(BQ1111&lt;BU1111, BQ1111, BU1111))</f>
        <v>0.92597315633622612</v>
      </c>
      <c r="BW1111" s="36">
        <f t="shared" ref="BW1111:BW1161" si="134">IF(BV1111="","",SUM(BL1111,BN1111,BV1111))</f>
        <v>1</v>
      </c>
      <c r="BX1111" s="36"/>
      <c r="BY1111" s="36">
        <f>IF(BV1111="","",IF(BQ1111=0,0,((BV1111/BQ1111)*AF1111)))</f>
        <v>3.055411020548557</v>
      </c>
      <c r="BZ1111" s="36">
        <f>IF(BY1111="","",SUM(S1111:X1111,BY1111))</f>
        <v>97.80067802054856</v>
      </c>
      <c r="CA1111" s="24"/>
      <c r="CB1111" s="26">
        <v>1.5952000000000001E-2</v>
      </c>
      <c r="CC1111" s="26">
        <v>9.9150000000000002E-3</v>
      </c>
      <c r="CD1111" s="26">
        <v>4.9619999999999997E-2</v>
      </c>
      <c r="CE1111" s="26">
        <v>1.2685E-2</v>
      </c>
      <c r="CF1111" s="26">
        <v>8.7150000000000005E-3</v>
      </c>
      <c r="CG1111" s="26">
        <v>3.0134000000000001E-2</v>
      </c>
      <c r="CH1111" s="26"/>
      <c r="CI1111" s="27">
        <v>4.6572199999999997</v>
      </c>
      <c r="CJ1111" s="27">
        <v>3.5322399999999998</v>
      </c>
      <c r="CK1111" s="27">
        <v>-64.661000000000001</v>
      </c>
      <c r="CL1111" s="27">
        <v>0.36943500000000001</v>
      </c>
      <c r="CM1111" s="27">
        <v>2.4683099999999998</v>
      </c>
      <c r="CN1111" s="27">
        <v>0.340202</v>
      </c>
      <c r="CO1111" s="27"/>
      <c r="CP1111" s="26">
        <v>17.267199999999999</v>
      </c>
      <c r="CQ1111" s="26">
        <v>54.032200000000003</v>
      </c>
      <c r="CR1111" s="26">
        <v>10.904500000000001</v>
      </c>
      <c r="CS1111" s="26">
        <v>941.49300000000005</v>
      </c>
      <c r="CT1111" s="26"/>
      <c r="CU1111" s="28">
        <v>44274.439317129603</v>
      </c>
      <c r="CV1111" s="28"/>
    </row>
    <row r="1112" spans="1:100" x14ac:dyDescent="0.25">
      <c r="Q1112" s="5" t="str">
        <f t="shared" si="128"/>
        <v/>
      </c>
      <c r="AA1112" s="10"/>
      <c r="AB1112" s="5" t="str">
        <f>IF(Z1112="","",Z1112-O1112)</f>
        <v/>
      </c>
      <c r="AC1112" s="5" t="str">
        <f t="shared" si="129"/>
        <v/>
      </c>
      <c r="AE1112" s="30" t="str">
        <f>IF(M1112="","",IF(M1112&gt;100,M1112, M1112+O1112))</f>
        <v/>
      </c>
      <c r="AF1112" s="38" t="str">
        <f>IF(AE1112="","",IF(AE1112="* * *", Y1112, AE1112-SUM(S1112:X1112)))</f>
        <v/>
      </c>
      <c r="AG1112" s="57"/>
      <c r="AI1112" s="30" t="str">
        <f>IF(S1112="","",IF(AI$6=0, 0, S1112/AI$6))</f>
        <v/>
      </c>
      <c r="AJ1112" s="30" t="str">
        <f>IF(T1112="","",IF(AJ$6=0, 0, T1112/AJ$6))</f>
        <v/>
      </c>
      <c r="AK1112" s="30" t="str">
        <f>IF(U1112="","",IF(AK$6=0, 0, U1112/AK$6))</f>
        <v/>
      </c>
      <c r="AL1112" s="30" t="str">
        <f>IF(V1112="","",IF(AL$6=0, 0, V1112/AL$6))</f>
        <v/>
      </c>
      <c r="AM1112" s="30" t="str">
        <f>IF(W1112="","",IF(AM$6=0, 0, W1112/AM$6))</f>
        <v/>
      </c>
      <c r="AN1112" s="30" t="str">
        <f>IF(X1112="","",IF(AN$6=0, 0, X1112/AN$6))</f>
        <v/>
      </c>
      <c r="AO1112" s="30" t="str">
        <f>IF(Y1112="","",IF(AO$6=0, 0, Y1112/AO$6))</f>
        <v/>
      </c>
      <c r="AQ1112" s="30" t="str">
        <f>IF(AI1112="","",AI1112*AI$4)</f>
        <v/>
      </c>
      <c r="AR1112" s="29" t="str">
        <f>IF(AJ1112="","",AJ1112*AJ$4)</f>
        <v/>
      </c>
      <c r="AS1112" s="30" t="str">
        <f>IF(AK1112="","",AK1112*AK$4)</f>
        <v/>
      </c>
      <c r="AT1112" s="30" t="str">
        <f>IF(AL1112="","",AL1112*AL$4)</f>
        <v/>
      </c>
      <c r="AU1112" s="30" t="str">
        <f>IF(AM1112="","",AM1112*AM$4)</f>
        <v/>
      </c>
      <c r="AV1112" s="30" t="str">
        <f>IF(AN1112="","",AN1112*AN$4)</f>
        <v/>
      </c>
      <c r="AW1112" s="30" t="str">
        <f>IF(AO1112="","",AO1112*AO$4)</f>
        <v/>
      </c>
      <c r="AY1112" s="30" t="str">
        <f>IF(AQ1112="","",AI1112*AI$5)</f>
        <v/>
      </c>
      <c r="AZ1112" s="30" t="str">
        <f>IF(AR1112="","",AJ1112*AJ$5)</f>
        <v/>
      </c>
      <c r="BA1112" s="30" t="str">
        <f>IF(AS1112="","",AK1112*AK$5)</f>
        <v/>
      </c>
      <c r="BB1112" s="30" t="str">
        <f>IF(AT1112="","",AL1112*AL$5)</f>
        <v/>
      </c>
      <c r="BC1112" s="30" t="str">
        <f>IF(AU1112="","",AM1112*AM$5)</f>
        <v/>
      </c>
      <c r="BD1112" s="30" t="str">
        <f>IF(AV1112="","",AN1112*AN$5)</f>
        <v/>
      </c>
      <c r="BE1112" s="30" t="str">
        <f>IF(AW1112="","",AO1112*AO$5)</f>
        <v/>
      </c>
      <c r="BF1112" s="30" t="str">
        <f>IF(BE1112="","",SUM(AY1112:BE1112))</f>
        <v/>
      </c>
      <c r="BH1112" s="30" t="str">
        <f>IF(AT1112="","",3/AT1112)</f>
        <v/>
      </c>
      <c r="BJ1112" s="30" t="str">
        <f>IF(AQ1112="","",AQ1112*$BH1112)</f>
        <v/>
      </c>
      <c r="BK1112" s="30" t="str">
        <f>IF(AR1112="","",AR1112*$BH1112)</f>
        <v/>
      </c>
      <c r="BL1112" s="30" t="str">
        <f>IF(AS1112="","",AS1112*$BH1112)</f>
        <v/>
      </c>
      <c r="BM1112" s="30" t="str">
        <f>IF(AT1112="","",AT1112*$BH1112)</f>
        <v/>
      </c>
      <c r="BN1112" s="30" t="str">
        <f>IF(AU1112="","",AU1112*$BH1112)</f>
        <v/>
      </c>
      <c r="BO1112" s="30" t="str">
        <f>IF(AV1112="","",AV1112*$BH1112)</f>
        <v/>
      </c>
      <c r="BP1112" s="30" t="str">
        <f t="shared" si="130"/>
        <v/>
      </c>
      <c r="BQ1112" s="30" t="str">
        <f>IF(AW1112="","",AW1112*$BH1112)</f>
        <v/>
      </c>
      <c r="BS1112" s="30" t="str">
        <f t="shared" si="131"/>
        <v/>
      </c>
      <c r="BU1112" s="30" t="str">
        <f t="shared" si="132"/>
        <v/>
      </c>
      <c r="BV1112" s="30" t="str">
        <f t="shared" si="133"/>
        <v/>
      </c>
      <c r="BW1112" s="30" t="str">
        <f t="shared" si="134"/>
        <v/>
      </c>
      <c r="BY1112" s="30" t="str">
        <f>IF(BV1112="","",IF(BQ1112=0,0,((BV1112/BQ1112)*AF1112)))</f>
        <v/>
      </c>
      <c r="BZ1112" s="30" t="str">
        <f>IF(BY1112="","",SUM(S1112:X1112,BY1112))</f>
        <v/>
      </c>
    </row>
    <row r="1113" spans="1:100" x14ac:dyDescent="0.25">
      <c r="Q1113" s="5" t="str">
        <f t="shared" si="128"/>
        <v/>
      </c>
      <c r="AA1113" s="10"/>
      <c r="AB1113" s="5" t="str">
        <f>IF(Z1113="","",Z1113-O1113)</f>
        <v/>
      </c>
      <c r="AC1113" s="5" t="str">
        <f t="shared" si="129"/>
        <v/>
      </c>
      <c r="AE1113" s="30" t="str">
        <f>IF(M1113="","",IF(M1113&gt;100,M1113, M1113+O1113))</f>
        <v/>
      </c>
      <c r="AF1113" s="38" t="str">
        <f>IF(AE1113="","",IF(AE1113="* * *", Y1113, AE1113-SUM(S1113:X1113)))</f>
        <v/>
      </c>
      <c r="AG1113" s="57"/>
      <c r="AI1113" s="30" t="str">
        <f>IF(S1113="","",IF(AI$6=0, 0, S1113/AI$6))</f>
        <v/>
      </c>
      <c r="AJ1113" s="30" t="str">
        <f>IF(T1113="","",IF(AJ$6=0, 0, T1113/AJ$6))</f>
        <v/>
      </c>
      <c r="AK1113" s="30" t="str">
        <f>IF(U1113="","",IF(AK$6=0, 0, U1113/AK$6))</f>
        <v/>
      </c>
      <c r="AL1113" s="30" t="str">
        <f>IF(V1113="","",IF(AL$6=0, 0, V1113/AL$6))</f>
        <v/>
      </c>
      <c r="AM1113" s="30" t="str">
        <f>IF(W1113="","",IF(AM$6=0, 0, W1113/AM$6))</f>
        <v/>
      </c>
      <c r="AN1113" s="30" t="str">
        <f>IF(X1113="","",IF(AN$6=0, 0, X1113/AN$6))</f>
        <v/>
      </c>
      <c r="AO1113" s="30" t="str">
        <f>IF(Y1113="","",IF(AO$6=0, 0, Y1113/AO$6))</f>
        <v/>
      </c>
      <c r="AQ1113" s="30" t="str">
        <f>IF(AI1113="","",AI1113*AI$4)</f>
        <v/>
      </c>
      <c r="AR1113" s="29" t="str">
        <f>IF(AJ1113="","",AJ1113*AJ$4)</f>
        <v/>
      </c>
      <c r="AS1113" s="30" t="str">
        <f>IF(AK1113="","",AK1113*AK$4)</f>
        <v/>
      </c>
      <c r="AT1113" s="30" t="str">
        <f>IF(AL1113="","",AL1113*AL$4)</f>
        <v/>
      </c>
      <c r="AU1113" s="30" t="str">
        <f>IF(AM1113="","",AM1113*AM$4)</f>
        <v/>
      </c>
      <c r="AV1113" s="30" t="str">
        <f>IF(AN1113="","",AN1113*AN$4)</f>
        <v/>
      </c>
      <c r="AW1113" s="30" t="str">
        <f>IF(AO1113="","",AO1113*AO$4)</f>
        <v/>
      </c>
      <c r="AY1113" s="30" t="str">
        <f>IF(AQ1113="","",AI1113*AI$5)</f>
        <v/>
      </c>
      <c r="AZ1113" s="30" t="str">
        <f>IF(AR1113="","",AJ1113*AJ$5)</f>
        <v/>
      </c>
      <c r="BA1113" s="30" t="str">
        <f>IF(AS1113="","",AK1113*AK$5)</f>
        <v/>
      </c>
      <c r="BB1113" s="30" t="str">
        <f>IF(AT1113="","",AL1113*AL$5)</f>
        <v/>
      </c>
      <c r="BC1113" s="30" t="str">
        <f>IF(AU1113="","",AM1113*AM$5)</f>
        <v/>
      </c>
      <c r="BD1113" s="30" t="str">
        <f>IF(AV1113="","",AN1113*AN$5)</f>
        <v/>
      </c>
      <c r="BE1113" s="30" t="str">
        <f>IF(AW1113="","",AO1113*AO$5)</f>
        <v/>
      </c>
      <c r="BF1113" s="30" t="str">
        <f>IF(BE1113="","",SUM(AY1113:BE1113))</f>
        <v/>
      </c>
      <c r="BH1113" s="30" t="str">
        <f>IF(AT1113="","",3/AT1113)</f>
        <v/>
      </c>
      <c r="BJ1113" s="30" t="str">
        <f>IF(AQ1113="","",AQ1113*$BH1113)</f>
        <v/>
      </c>
      <c r="BK1113" s="30" t="str">
        <f>IF(AR1113="","",AR1113*$BH1113)</f>
        <v/>
      </c>
      <c r="BL1113" s="30" t="str">
        <f>IF(AS1113="","",AS1113*$BH1113)</f>
        <v/>
      </c>
      <c r="BM1113" s="30" t="str">
        <f>IF(AT1113="","",AT1113*$BH1113)</f>
        <v/>
      </c>
      <c r="BN1113" s="30" t="str">
        <f>IF(AU1113="","",AU1113*$BH1113)</f>
        <v/>
      </c>
      <c r="BO1113" s="30" t="str">
        <f>IF(AV1113="","",AV1113*$BH1113)</f>
        <v/>
      </c>
      <c r="BP1113" s="30" t="str">
        <f t="shared" si="130"/>
        <v/>
      </c>
      <c r="BQ1113" s="30" t="str">
        <f>IF(AW1113="","",AW1113*$BH1113)</f>
        <v/>
      </c>
      <c r="BS1113" s="30" t="str">
        <f t="shared" si="131"/>
        <v/>
      </c>
      <c r="BU1113" s="30" t="str">
        <f t="shared" si="132"/>
        <v/>
      </c>
      <c r="BV1113" s="30" t="str">
        <f t="shared" si="133"/>
        <v/>
      </c>
      <c r="BW1113" s="30" t="str">
        <f t="shared" si="134"/>
        <v/>
      </c>
      <c r="BY1113" s="30" t="str">
        <f>IF(BV1113="","",IF(BQ1113=0,0,((BV1113/BQ1113)*AF1113)))</f>
        <v/>
      </c>
      <c r="BZ1113" s="30" t="str">
        <f>IF(BY1113="","",SUM(S1113:X1113,BY1113))</f>
        <v/>
      </c>
    </row>
    <row r="1114" spans="1:100" x14ac:dyDescent="0.25">
      <c r="Q1114" s="5" t="str">
        <f t="shared" si="128"/>
        <v/>
      </c>
      <c r="AA1114" s="10"/>
      <c r="AB1114" s="5" t="str">
        <f>IF(Z1114="","",Z1114-O1114)</f>
        <v/>
      </c>
      <c r="AC1114" s="5" t="str">
        <f t="shared" si="129"/>
        <v/>
      </c>
      <c r="AE1114" s="30" t="str">
        <f>IF(M1114="","",IF(M1114&gt;100,M1114, M1114+O1114))</f>
        <v/>
      </c>
      <c r="AF1114" s="38" t="str">
        <f>IF(AE1114="","",IF(AE1114="* * *", Y1114, AE1114-SUM(S1114:X1114)))</f>
        <v/>
      </c>
      <c r="AG1114" s="57"/>
      <c r="AI1114" s="30" t="str">
        <f>IF(S1114="","",IF(AI$6=0, 0, S1114/AI$6))</f>
        <v/>
      </c>
      <c r="AJ1114" s="30" t="str">
        <f>IF(T1114="","",IF(AJ$6=0, 0, T1114/AJ$6))</f>
        <v/>
      </c>
      <c r="AK1114" s="30" t="str">
        <f>IF(U1114="","",IF(AK$6=0, 0, U1114/AK$6))</f>
        <v/>
      </c>
      <c r="AL1114" s="30" t="str">
        <f>IF(V1114="","",IF(AL$6=0, 0, V1114/AL$6))</f>
        <v/>
      </c>
      <c r="AM1114" s="30" t="str">
        <f>IF(W1114="","",IF(AM$6=0, 0, W1114/AM$6))</f>
        <v/>
      </c>
      <c r="AN1114" s="30" t="str">
        <f>IF(X1114="","",IF(AN$6=0, 0, X1114/AN$6))</f>
        <v/>
      </c>
      <c r="AO1114" s="30" t="str">
        <f>IF(Y1114="","",IF(AO$6=0, 0, Y1114/AO$6))</f>
        <v/>
      </c>
      <c r="AQ1114" s="30" t="str">
        <f>IF(AI1114="","",AI1114*AI$4)</f>
        <v/>
      </c>
      <c r="AR1114" s="29" t="str">
        <f>IF(AJ1114="","",AJ1114*AJ$4)</f>
        <v/>
      </c>
      <c r="AS1114" s="30" t="str">
        <f>IF(AK1114="","",AK1114*AK$4)</f>
        <v/>
      </c>
      <c r="AT1114" s="30" t="str">
        <f>IF(AL1114="","",AL1114*AL$4)</f>
        <v/>
      </c>
      <c r="AU1114" s="30" t="str">
        <f>IF(AM1114="","",AM1114*AM$4)</f>
        <v/>
      </c>
      <c r="AV1114" s="30" t="str">
        <f>IF(AN1114="","",AN1114*AN$4)</f>
        <v/>
      </c>
      <c r="AW1114" s="30" t="str">
        <f>IF(AO1114="","",AO1114*AO$4)</f>
        <v/>
      </c>
      <c r="AY1114" s="30" t="str">
        <f>IF(AQ1114="","",AI1114*AI$5)</f>
        <v/>
      </c>
      <c r="AZ1114" s="30" t="str">
        <f>IF(AR1114="","",AJ1114*AJ$5)</f>
        <v/>
      </c>
      <c r="BA1114" s="30" t="str">
        <f>IF(AS1114="","",AK1114*AK$5)</f>
        <v/>
      </c>
      <c r="BB1114" s="30" t="str">
        <f>IF(AT1114="","",AL1114*AL$5)</f>
        <v/>
      </c>
      <c r="BC1114" s="30" t="str">
        <f>IF(AU1114="","",AM1114*AM$5)</f>
        <v/>
      </c>
      <c r="BD1114" s="30" t="str">
        <f>IF(AV1114="","",AN1114*AN$5)</f>
        <v/>
      </c>
      <c r="BE1114" s="30" t="str">
        <f>IF(AW1114="","",AO1114*AO$5)</f>
        <v/>
      </c>
      <c r="BF1114" s="30" t="str">
        <f>IF(BE1114="","",SUM(AY1114:BE1114))</f>
        <v/>
      </c>
      <c r="BH1114" s="30" t="str">
        <f>IF(AT1114="","",3/AT1114)</f>
        <v/>
      </c>
      <c r="BJ1114" s="30" t="str">
        <f>IF(AQ1114="","",AQ1114*$BH1114)</f>
        <v/>
      </c>
      <c r="BK1114" s="30" t="str">
        <f>IF(AR1114="","",AR1114*$BH1114)</f>
        <v/>
      </c>
      <c r="BL1114" s="30" t="str">
        <f>IF(AS1114="","",AS1114*$BH1114)</f>
        <v/>
      </c>
      <c r="BM1114" s="30" t="str">
        <f>IF(AT1114="","",AT1114*$BH1114)</f>
        <v/>
      </c>
      <c r="BN1114" s="30" t="str">
        <f>IF(AU1114="","",AU1114*$BH1114)</f>
        <v/>
      </c>
      <c r="BO1114" s="30" t="str">
        <f>IF(AV1114="","",AV1114*$BH1114)</f>
        <v/>
      </c>
      <c r="BP1114" s="30" t="str">
        <f t="shared" si="130"/>
        <v/>
      </c>
      <c r="BQ1114" s="30" t="str">
        <f>IF(AW1114="","",AW1114*$BH1114)</f>
        <v/>
      </c>
      <c r="BS1114" s="30" t="str">
        <f t="shared" si="131"/>
        <v/>
      </c>
      <c r="BU1114" s="30" t="str">
        <f t="shared" si="132"/>
        <v/>
      </c>
      <c r="BV1114" s="30" t="str">
        <f t="shared" si="133"/>
        <v/>
      </c>
      <c r="BW1114" s="30" t="str">
        <f t="shared" si="134"/>
        <v/>
      </c>
      <c r="BY1114" s="30" t="str">
        <f>IF(BV1114="","",IF(BQ1114=0,0,((BV1114/BQ1114)*AF1114)))</f>
        <v/>
      </c>
      <c r="BZ1114" s="30" t="str">
        <f>IF(BY1114="","",SUM(S1114:X1114,BY1114))</f>
        <v/>
      </c>
    </row>
    <row r="1115" spans="1:100" x14ac:dyDescent="0.25">
      <c r="A1115" s="9">
        <v>44274</v>
      </c>
      <c r="Q1115" s="5" t="str">
        <f t="shared" si="128"/>
        <v/>
      </c>
      <c r="AA1115" s="10"/>
      <c r="AB1115" s="5" t="str">
        <f>IF(Z1115="","",Z1115-O1115)</f>
        <v/>
      </c>
      <c r="AC1115" s="5" t="str">
        <f t="shared" si="129"/>
        <v/>
      </c>
      <c r="AE1115" s="30" t="str">
        <f>IF(M1115="","",IF(M1115&gt;100,M1115, M1115+O1115))</f>
        <v/>
      </c>
      <c r="AF1115" s="38" t="str">
        <f>IF(AE1115="","",IF(AE1115="* * *", Y1115, AE1115-SUM(S1115:X1115)))</f>
        <v/>
      </c>
      <c r="AG1115" s="57"/>
      <c r="AI1115" s="30" t="str">
        <f>IF(S1115="","",IF(AI$6=0, 0, S1115/AI$6))</f>
        <v/>
      </c>
      <c r="AJ1115" s="30" t="str">
        <f>IF(T1115="","",IF(AJ$6=0, 0, T1115/AJ$6))</f>
        <v/>
      </c>
      <c r="AK1115" s="30" t="str">
        <f>IF(U1115="","",IF(AK$6=0, 0, U1115/AK$6))</f>
        <v/>
      </c>
      <c r="AL1115" s="30" t="str">
        <f>IF(V1115="","",IF(AL$6=0, 0, V1115/AL$6))</f>
        <v/>
      </c>
      <c r="AM1115" s="30" t="str">
        <f>IF(W1115="","",IF(AM$6=0, 0, W1115/AM$6))</f>
        <v/>
      </c>
      <c r="AN1115" s="30" t="str">
        <f>IF(X1115="","",IF(AN$6=0, 0, X1115/AN$6))</f>
        <v/>
      </c>
      <c r="AO1115" s="30" t="str">
        <f>IF(Y1115="","",IF(AO$6=0, 0, Y1115/AO$6))</f>
        <v/>
      </c>
      <c r="AQ1115" s="30" t="str">
        <f>IF(AI1115="","",AI1115*AI$4)</f>
        <v/>
      </c>
      <c r="AR1115" s="29" t="str">
        <f>IF(AJ1115="","",AJ1115*AJ$4)</f>
        <v/>
      </c>
      <c r="AS1115" s="30" t="str">
        <f>IF(AK1115="","",AK1115*AK$4)</f>
        <v/>
      </c>
      <c r="AT1115" s="30" t="str">
        <f>IF(AL1115="","",AL1115*AL$4)</f>
        <v/>
      </c>
      <c r="AU1115" s="30" t="str">
        <f>IF(AM1115="","",AM1115*AM$4)</f>
        <v/>
      </c>
      <c r="AV1115" s="30" t="str">
        <f>IF(AN1115="","",AN1115*AN$4)</f>
        <v/>
      </c>
      <c r="AW1115" s="30" t="str">
        <f>IF(AO1115="","",AO1115*AO$4)</f>
        <v/>
      </c>
      <c r="AY1115" s="30" t="str">
        <f>IF(AQ1115="","",AI1115*AI$5)</f>
        <v/>
      </c>
      <c r="AZ1115" s="30" t="str">
        <f>IF(AR1115="","",AJ1115*AJ$5)</f>
        <v/>
      </c>
      <c r="BA1115" s="30" t="str">
        <f>IF(AS1115="","",AK1115*AK$5)</f>
        <v/>
      </c>
      <c r="BB1115" s="30" t="str">
        <f>IF(AT1115="","",AL1115*AL$5)</f>
        <v/>
      </c>
      <c r="BC1115" s="30" t="str">
        <f>IF(AU1115="","",AM1115*AM$5)</f>
        <v/>
      </c>
      <c r="BD1115" s="30" t="str">
        <f>IF(AV1115="","",AN1115*AN$5)</f>
        <v/>
      </c>
      <c r="BE1115" s="30" t="str">
        <f>IF(AW1115="","",AO1115*AO$5)</f>
        <v/>
      </c>
      <c r="BF1115" s="30" t="str">
        <f>IF(BE1115="","",SUM(AY1115:BE1115))</f>
        <v/>
      </c>
      <c r="BH1115" s="30" t="str">
        <f>IF(AT1115="","",3/AT1115)</f>
        <v/>
      </c>
      <c r="BJ1115" s="30" t="str">
        <f>IF(AQ1115="","",AQ1115*$BH1115)</f>
        <v/>
      </c>
      <c r="BK1115" s="30" t="str">
        <f>IF(AR1115="","",AR1115*$BH1115)</f>
        <v/>
      </c>
      <c r="BL1115" s="30" t="str">
        <f>IF(AS1115="","",AS1115*$BH1115)</f>
        <v/>
      </c>
      <c r="BM1115" s="30" t="str">
        <f>IF(AT1115="","",AT1115*$BH1115)</f>
        <v/>
      </c>
      <c r="BN1115" s="30" t="str">
        <f>IF(AU1115="","",AU1115*$BH1115)</f>
        <v/>
      </c>
      <c r="BO1115" s="30" t="str">
        <f>IF(AV1115="","",AV1115*$BH1115)</f>
        <v/>
      </c>
      <c r="BP1115" s="30" t="str">
        <f t="shared" si="130"/>
        <v/>
      </c>
      <c r="BQ1115" s="30" t="str">
        <f>IF(AW1115="","",AW1115*$BH1115)</f>
        <v/>
      </c>
      <c r="BS1115" s="30" t="str">
        <f t="shared" si="131"/>
        <v/>
      </c>
      <c r="BU1115" s="30" t="str">
        <f t="shared" si="132"/>
        <v/>
      </c>
      <c r="BV1115" s="30" t="str">
        <f t="shared" si="133"/>
        <v/>
      </c>
      <c r="BW1115" s="30" t="str">
        <f t="shared" si="134"/>
        <v/>
      </c>
      <c r="BY1115" s="30" t="str">
        <f>IF(BV1115="","",IF(BQ1115=0,0,((BV1115/BQ1115)*AF1115)))</f>
        <v/>
      </c>
      <c r="BZ1115" s="30" t="str">
        <f>IF(BY1115="","",SUM(S1115:X1115,BY1115))</f>
        <v/>
      </c>
    </row>
    <row r="1116" spans="1:100" s="11" customFormat="1" x14ac:dyDescent="0.25">
      <c r="A1116" s="11" t="s">
        <v>86</v>
      </c>
      <c r="B1116" s="11">
        <v>3267</v>
      </c>
      <c r="C1116" s="11">
        <v>1</v>
      </c>
      <c r="E1116" s="12">
        <v>0.85836400000000002</v>
      </c>
      <c r="F1116" s="12">
        <v>0.322328</v>
      </c>
      <c r="G1116" s="12">
        <v>0</v>
      </c>
      <c r="H1116" s="12">
        <v>17.168600000000001</v>
      </c>
      <c r="I1116" s="12">
        <v>0.23037299999999999</v>
      </c>
      <c r="J1116" s="12">
        <v>36.684100000000001</v>
      </c>
      <c r="K1116" s="12">
        <v>44.2971</v>
      </c>
      <c r="L1116" s="12">
        <v>0.43912099999999998</v>
      </c>
      <c r="M1116" s="12">
        <v>100</v>
      </c>
      <c r="N1116" s="12"/>
      <c r="O1116" s="12">
        <v>5.1984000000000002E-2</v>
      </c>
      <c r="P1116" s="12">
        <v>44.245100000000001</v>
      </c>
      <c r="Q1116" s="12">
        <f t="shared" si="128"/>
        <v>99.948015999999996</v>
      </c>
      <c r="R1116" s="12"/>
      <c r="S1116" s="12">
        <v>1.15706</v>
      </c>
      <c r="T1116" s="12">
        <v>0.53451700000000002</v>
      </c>
      <c r="U1116" s="12">
        <v>0</v>
      </c>
      <c r="V1116" s="12">
        <v>39.340299999999999</v>
      </c>
      <c r="W1116" s="12">
        <v>0.23037299999999999</v>
      </c>
      <c r="X1116" s="12">
        <v>51.328499999999998</v>
      </c>
      <c r="Y1116" s="12">
        <v>7.4092900000000004</v>
      </c>
      <c r="Z1116" s="12">
        <v>100</v>
      </c>
      <c r="AA1116" s="13"/>
      <c r="AB1116" s="12">
        <f>IF(Z1116="","",Z1116-O1116)</f>
        <v>99.948015999999996</v>
      </c>
      <c r="AC1116" s="12">
        <f t="shared" si="129"/>
        <v>92.538725999999997</v>
      </c>
      <c r="AD1116" s="12"/>
      <c r="AE1116" s="32">
        <f>IF(M1116="","",IF(M1116&gt;100,M1116, M1116+O1116))</f>
        <v>100.051984</v>
      </c>
      <c r="AF1116" s="39">
        <f>IF(AE1116="","",IF(AE1116="* * *", Y1116, AE1116-SUM(S1116:X1116)))</f>
        <v>7.4612340000000046</v>
      </c>
      <c r="AG1116" s="56"/>
      <c r="AH1116" s="31"/>
      <c r="AI1116" s="32">
        <f>IF(S1116="","",IF(AI$6=0, 0, S1116/AI$6))</f>
        <v>1.8668599366171799E-2</v>
      </c>
      <c r="AJ1116" s="32">
        <f>IF(T1116="","",IF(AJ$6=0, 0, T1116/AJ$6))</f>
        <v>1.3261836650134353E-2</v>
      </c>
      <c r="AK1116" s="32">
        <f>IF(U1116="","",IF(AK$6=0, 0, U1116/AK$6))</f>
        <v>0</v>
      </c>
      <c r="AL1116" s="32">
        <f>IF(V1116="","",IF(AL$6=0, 0, V1116/AL$6))</f>
        <v>0.27715265090896074</v>
      </c>
      <c r="AM1116" s="32">
        <f>IF(W1116="","",IF(AM$6=0, 0, W1116/AM$6))</f>
        <v>6.4982581837157802E-3</v>
      </c>
      <c r="AN1116" s="32">
        <f>IF(X1116="","",IF(AN$6=0, 0, X1116/AN$6))</f>
        <v>0.91531526069325597</v>
      </c>
      <c r="AO1116" s="32">
        <f>IF(Y1116="","",IF(AO$6=0, 0, Y1116/AO$6))</f>
        <v>0.43565159232391831</v>
      </c>
      <c r="AP1116" s="32"/>
      <c r="AQ1116" s="32">
        <f>IF(AI1116="","",AI1116*AI$4)</f>
        <v>3.7337198732343597E-2</v>
      </c>
      <c r="AR1116" s="31">
        <f>IF(AJ1116="","",AJ1116*AJ$4)</f>
        <v>1.3261836650134353E-2</v>
      </c>
      <c r="AS1116" s="32">
        <f>IF(AK1116="","",AK1116*AK$4)</f>
        <v>0</v>
      </c>
      <c r="AT1116" s="32">
        <f>IF(AL1116="","",AL1116*AL$4)</f>
        <v>0.55430530181792148</v>
      </c>
      <c r="AU1116" s="32">
        <f>IF(AM1116="","",AM1116*AM$4)</f>
        <v>6.4982581837157802E-3</v>
      </c>
      <c r="AV1116" s="32">
        <f>IF(AN1116="","",AN1116*AN$4)</f>
        <v>0.91531526069325597</v>
      </c>
      <c r="AW1116" s="32">
        <f>IF(AO1116="","",AO1116*AO$4)</f>
        <v>0.43565159232391831</v>
      </c>
      <c r="AX1116" s="32"/>
      <c r="AY1116" s="32">
        <f>IF(AQ1116="","",AI1116*AI$5)</f>
        <v>1.8668599366171799E-2</v>
      </c>
      <c r="AZ1116" s="32">
        <f>IF(AR1116="","",AJ1116*AJ$5)</f>
        <v>1.3261836650134353E-2</v>
      </c>
      <c r="BA1116" s="32">
        <f>IF(AS1116="","",AK1116*AK$5)</f>
        <v>0</v>
      </c>
      <c r="BB1116" s="32">
        <f>IF(AT1116="","",AL1116*AL$5)</f>
        <v>1.3857632545448038</v>
      </c>
      <c r="BC1116" s="32">
        <f>IF(AU1116="","",AM1116*AM$5)</f>
        <v>0</v>
      </c>
      <c r="BD1116" s="32">
        <f>IF(AV1116="","",AN1116*AN$5)</f>
        <v>0.91531526069325597</v>
      </c>
      <c r="BE1116" s="32">
        <f>IF(AW1116="","",AO1116*AO$5)</f>
        <v>0.43565159232391831</v>
      </c>
      <c r="BF1116" s="32">
        <f>IF(BE1116="","",SUM(AY1116:BE1116))</f>
        <v>2.7686605435782843</v>
      </c>
      <c r="BG1116" s="32"/>
      <c r="BH1116" s="32">
        <f>IF(AT1116="","",3/AT1116)</f>
        <v>5.4121798766150748</v>
      </c>
      <c r="BI1116" s="32"/>
      <c r="BJ1116" s="32">
        <f>IF(AQ1116="","",AQ1116*$BH1116)</f>
        <v>0.20207563562836789</v>
      </c>
      <c r="BK1116" s="32">
        <f>IF(AR1116="","",AR1116*$BH1116)</f>
        <v>7.1775445444813415E-2</v>
      </c>
      <c r="BL1116" s="32">
        <f>IF(AS1116="","",AS1116*$BH1116)</f>
        <v>0</v>
      </c>
      <c r="BM1116" s="32">
        <f>IF(AT1116="","",AT1116*$BH1116)</f>
        <v>3</v>
      </c>
      <c r="BN1116" s="32">
        <f>IF(AU1116="","",AU1116*$BH1116)</f>
        <v>3.5169742174955769E-2</v>
      </c>
      <c r="BO1116" s="32">
        <f>IF(AV1116="","",AV1116*$BH1116)</f>
        <v>4.9538508346827212</v>
      </c>
      <c r="BP1116" s="32">
        <f t="shared" si="130"/>
        <v>14.984488879132545</v>
      </c>
      <c r="BQ1116" s="32">
        <f>IF(AW1116="","",AW1116*$BH1116)</f>
        <v>2.3578247811908253</v>
      </c>
      <c r="BR1116" s="32"/>
      <c r="BS1116" s="32">
        <f t="shared" si="131"/>
        <v>5.2277019157559028</v>
      </c>
      <c r="BT1116" s="32"/>
      <c r="BU1116" s="32">
        <f t="shared" si="132"/>
        <v>0.96483025782504428</v>
      </c>
      <c r="BV1116" s="32">
        <f t="shared" si="133"/>
        <v>0.96483025782504428</v>
      </c>
      <c r="BW1116" s="32">
        <f t="shared" si="134"/>
        <v>1</v>
      </c>
      <c r="BX1116" s="32"/>
      <c r="BY1116" s="32">
        <f>IF(BV1116="","",IF(BQ1116=0,0,((BV1116/BQ1116)*AF1116)))</f>
        <v>3.0531633993079024</v>
      </c>
      <c r="BZ1116" s="32">
        <f>IF(BY1116="","",SUM(S1116:X1116,BY1116))</f>
        <v>95.643913399307905</v>
      </c>
      <c r="CA1116" s="12"/>
      <c r="CB1116" s="14">
        <v>1.6185000000000001E-2</v>
      </c>
      <c r="CC1116" s="14">
        <v>1.0295E-2</v>
      </c>
      <c r="CD1116" s="14">
        <v>4.8016999999999997E-2</v>
      </c>
      <c r="CE1116" s="14">
        <v>1.2277E-2</v>
      </c>
      <c r="CF1116" s="14">
        <v>8.7760000000000008E-3</v>
      </c>
      <c r="CG1116" s="14">
        <v>3.0859000000000001E-2</v>
      </c>
      <c r="CH1116" s="14"/>
      <c r="CI1116" s="15">
        <v>3.3853599999999999</v>
      </c>
      <c r="CJ1116" s="15">
        <v>2.5161799999999999</v>
      </c>
      <c r="CK1116" s="15">
        <v>-23.172000000000001</v>
      </c>
      <c r="CL1116" s="15">
        <v>0.37772800000000001</v>
      </c>
      <c r="CM1116" s="15">
        <v>3.9503300000000001</v>
      </c>
      <c r="CN1116" s="15">
        <v>0.34703499999999998</v>
      </c>
      <c r="CO1116" s="15"/>
      <c r="CP1116" s="14">
        <v>14.003500000000001</v>
      </c>
      <c r="CQ1116" s="14">
        <v>56.255600000000001</v>
      </c>
      <c r="CR1116" s="14">
        <v>10.8935</v>
      </c>
      <c r="CS1116" s="14">
        <v>0</v>
      </c>
      <c r="CT1116" s="14"/>
      <c r="CU1116" s="16">
        <v>44274.831319444398</v>
      </c>
      <c r="CV1116" s="16"/>
    </row>
    <row r="1117" spans="1:100" s="17" customFormat="1" x14ac:dyDescent="0.25">
      <c r="A1117" s="17" t="s">
        <v>86</v>
      </c>
      <c r="B1117" s="17">
        <v>3268</v>
      </c>
      <c r="C1117" s="17">
        <v>2</v>
      </c>
      <c r="E1117" s="18">
        <v>0.77381100000000003</v>
      </c>
      <c r="F1117" s="18">
        <v>0.24962300000000001</v>
      </c>
      <c r="G1117" s="18">
        <v>0</v>
      </c>
      <c r="H1117" s="18">
        <v>17.557200000000002</v>
      </c>
      <c r="I1117" s="18">
        <v>0.30743900000000002</v>
      </c>
      <c r="J1117" s="18">
        <v>37.310200000000002</v>
      </c>
      <c r="K1117" s="18">
        <v>43.457999999999998</v>
      </c>
      <c r="L1117" s="18">
        <v>0.34376600000000002</v>
      </c>
      <c r="M1117" s="18">
        <v>100</v>
      </c>
      <c r="N1117" s="18"/>
      <c r="O1117" s="18">
        <v>6.9374000000000005E-2</v>
      </c>
      <c r="P1117" s="18">
        <v>43.388599999999997</v>
      </c>
      <c r="Q1117" s="18">
        <f t="shared" si="128"/>
        <v>99.930626000000004</v>
      </c>
      <c r="R1117" s="18"/>
      <c r="S1117" s="18">
        <v>1.04308</v>
      </c>
      <c r="T1117" s="18">
        <v>0.41394900000000001</v>
      </c>
      <c r="U1117" s="18">
        <v>0</v>
      </c>
      <c r="V1117" s="18">
        <v>40.230699999999999</v>
      </c>
      <c r="W1117" s="18">
        <v>0.30743900000000002</v>
      </c>
      <c r="X1117" s="18">
        <v>52.2044</v>
      </c>
      <c r="Y1117" s="18">
        <v>5.80037</v>
      </c>
      <c r="Z1117" s="18">
        <v>100</v>
      </c>
      <c r="AA1117" s="19"/>
      <c r="AB1117" s="18">
        <f>IF(Z1117="","",Z1117-O1117)</f>
        <v>99.930626000000004</v>
      </c>
      <c r="AC1117" s="18">
        <f t="shared" si="129"/>
        <v>94.130256000000003</v>
      </c>
      <c r="AD1117" s="18"/>
      <c r="AE1117" s="34">
        <f>IF(M1117="","",IF(M1117&gt;100,M1117, M1117+O1117))</f>
        <v>100.069374</v>
      </c>
      <c r="AF1117" s="37">
        <f>IF(AE1117="","",IF(AE1117="* * *", Y1117, AE1117-SUM(S1117:X1117)))</f>
        <v>5.869805999999997</v>
      </c>
      <c r="AG1117" s="54"/>
      <c r="AH1117" s="33"/>
      <c r="AI1117" s="34">
        <f>IF(S1117="","",IF(AI$6=0, 0, S1117/AI$6))</f>
        <v>1.6829587598626242E-2</v>
      </c>
      <c r="AJ1117" s="34">
        <f>IF(T1117="","",IF(AJ$6=0, 0, T1117/AJ$6))</f>
        <v>1.0270438581909397E-2</v>
      </c>
      <c r="AK1117" s="34">
        <f>IF(U1117="","",IF(AK$6=0, 0, U1117/AK$6))</f>
        <v>0</v>
      </c>
      <c r="AL1117" s="34">
        <f>IF(V1117="","",IF(AL$6=0, 0, V1117/AL$6))</f>
        <v>0.28342552428230405</v>
      </c>
      <c r="AM1117" s="34">
        <f>IF(W1117="","",IF(AM$6=0, 0, W1117/AM$6))</f>
        <v>8.6721013215237709E-3</v>
      </c>
      <c r="AN1117" s="34">
        <f>IF(X1117="","",IF(AN$6=0, 0, X1117/AN$6))</f>
        <v>0.93093474376486773</v>
      </c>
      <c r="AO1117" s="34">
        <f>IF(Y1117="","",IF(AO$6=0, 0, Y1117/AO$6))</f>
        <v>0.34105027965808954</v>
      </c>
      <c r="AP1117" s="34"/>
      <c r="AQ1117" s="34">
        <f>IF(AI1117="","",AI1117*AI$4)</f>
        <v>3.3659175197252485E-2</v>
      </c>
      <c r="AR1117" s="33">
        <f>IF(AJ1117="","",AJ1117*AJ$4)</f>
        <v>1.0270438581909397E-2</v>
      </c>
      <c r="AS1117" s="34">
        <f>IF(AK1117="","",AK1117*AK$4)</f>
        <v>0</v>
      </c>
      <c r="AT1117" s="34">
        <f>IF(AL1117="","",AL1117*AL$4)</f>
        <v>0.56685104856460811</v>
      </c>
      <c r="AU1117" s="34">
        <f>IF(AM1117="","",AM1117*AM$4)</f>
        <v>8.6721013215237709E-3</v>
      </c>
      <c r="AV1117" s="34">
        <f>IF(AN1117="","",AN1117*AN$4)</f>
        <v>0.93093474376486773</v>
      </c>
      <c r="AW1117" s="34">
        <f>IF(AO1117="","",AO1117*AO$4)</f>
        <v>0.34105027965808954</v>
      </c>
      <c r="AX1117" s="34"/>
      <c r="AY1117" s="34">
        <f>IF(AQ1117="","",AI1117*AI$5)</f>
        <v>1.6829587598626242E-2</v>
      </c>
      <c r="AZ1117" s="34">
        <f>IF(AR1117="","",AJ1117*AJ$5)</f>
        <v>1.0270438581909397E-2</v>
      </c>
      <c r="BA1117" s="34">
        <f>IF(AS1117="","",AK1117*AK$5)</f>
        <v>0</v>
      </c>
      <c r="BB1117" s="34">
        <f>IF(AT1117="","",AL1117*AL$5)</f>
        <v>1.4171276214115203</v>
      </c>
      <c r="BC1117" s="34">
        <f>IF(AU1117="","",AM1117*AM$5)</f>
        <v>0</v>
      </c>
      <c r="BD1117" s="34">
        <f>IF(AV1117="","",AN1117*AN$5)</f>
        <v>0.93093474376486773</v>
      </c>
      <c r="BE1117" s="34">
        <f>IF(AW1117="","",AO1117*AO$5)</f>
        <v>0.34105027965808954</v>
      </c>
      <c r="BF1117" s="34">
        <f>IF(BE1117="","",SUM(AY1117:BE1117))</f>
        <v>2.7162126710150134</v>
      </c>
      <c r="BG1117" s="34"/>
      <c r="BH1117" s="34">
        <f>IF(AT1117="","",3/AT1117)</f>
        <v>5.2923956083289632</v>
      </c>
      <c r="BI1117" s="34"/>
      <c r="BJ1117" s="34">
        <f>IF(AQ1117="","",AQ1117*$BH1117)</f>
        <v>0.1781376709939142</v>
      </c>
      <c r="BK1117" s="34">
        <f>IF(AR1117="","",AR1117*$BH1117)</f>
        <v>5.4355224046509637E-2</v>
      </c>
      <c r="BL1117" s="34">
        <f>IF(AS1117="","",AS1117*$BH1117)</f>
        <v>0</v>
      </c>
      <c r="BM1117" s="34">
        <f>IF(AT1117="","",AT1117*$BH1117)</f>
        <v>2.9999999999999996</v>
      </c>
      <c r="BN1117" s="34">
        <f>IF(AU1117="","",AU1117*$BH1117)</f>
        <v>4.5896190949016202E-2</v>
      </c>
      <c r="BO1117" s="34">
        <f>IF(AV1117="","",AV1117*$BH1117)</f>
        <v>4.926874949542035</v>
      </c>
      <c r="BP1117" s="34">
        <f t="shared" si="130"/>
        <v>14.37527201136734</v>
      </c>
      <c r="BQ1117" s="34">
        <f>IF(AW1117="","",AW1117*$BH1117)</f>
        <v>1.8049730022818378</v>
      </c>
      <c r="BR1117" s="34"/>
      <c r="BS1117" s="34">
        <f t="shared" si="131"/>
        <v>5.1593678445824587</v>
      </c>
      <c r="BT1117" s="34"/>
      <c r="BU1117" s="34">
        <f t="shared" si="132"/>
        <v>0.9541038090509838</v>
      </c>
      <c r="BV1117" s="34">
        <f t="shared" si="133"/>
        <v>0.9541038090509838</v>
      </c>
      <c r="BW1117" s="34">
        <f t="shared" si="134"/>
        <v>1</v>
      </c>
      <c r="BX1117" s="34"/>
      <c r="BY1117" s="34">
        <f>IF(BV1117="","",IF(BQ1117=0,0,((BV1117/BQ1117)*AF1117)))</f>
        <v>3.1027634518135803</v>
      </c>
      <c r="BZ1117" s="34">
        <f>IF(BY1117="","",SUM(S1117:X1117,BY1117))</f>
        <v>97.302331451813586</v>
      </c>
      <c r="CA1117" s="18"/>
      <c r="CB1117" s="20">
        <v>1.5952999999999998E-2</v>
      </c>
      <c r="CC1117" s="20">
        <v>9.9819999999999996E-3</v>
      </c>
      <c r="CD1117" s="20">
        <v>4.9114999999999999E-2</v>
      </c>
      <c r="CE1117" s="20">
        <v>1.1828E-2</v>
      </c>
      <c r="CF1117" s="20">
        <v>7.9930000000000001E-3</v>
      </c>
      <c r="CG1117" s="20">
        <v>2.9760999999999999E-2</v>
      </c>
      <c r="CH1117" s="20"/>
      <c r="CI1117" s="21">
        <v>3.5768300000000002</v>
      </c>
      <c r="CJ1117" s="21">
        <v>2.9613499999999999</v>
      </c>
      <c r="CK1117" s="21">
        <v>-22.521999999999998</v>
      </c>
      <c r="CL1117" s="21">
        <v>0.37226199999999998</v>
      </c>
      <c r="CM1117" s="21">
        <v>3.2423600000000001</v>
      </c>
      <c r="CN1117" s="21">
        <v>0.34310800000000002</v>
      </c>
      <c r="CO1117" s="21"/>
      <c r="CP1117" s="20">
        <v>14.0023</v>
      </c>
      <c r="CQ1117" s="20">
        <v>56.235100000000003</v>
      </c>
      <c r="CR1117" s="20">
        <v>10.895</v>
      </c>
      <c r="CS1117" s="20">
        <v>20.535299999999999</v>
      </c>
      <c r="CT1117" s="20"/>
      <c r="CU1117" s="22">
        <v>44274.833124999997</v>
      </c>
      <c r="CV1117" s="22"/>
    </row>
    <row r="1118" spans="1:100" s="17" customFormat="1" x14ac:dyDescent="0.25">
      <c r="A1118" s="17" t="s">
        <v>86</v>
      </c>
      <c r="B1118" s="17">
        <v>3269</v>
      </c>
      <c r="C1118" s="17">
        <v>3</v>
      </c>
      <c r="E1118" s="18">
        <v>0.70962800000000004</v>
      </c>
      <c r="F1118" s="18">
        <v>0.22023499999999999</v>
      </c>
      <c r="G1118" s="18">
        <v>0</v>
      </c>
      <c r="H1118" s="18">
        <v>17.590299999999999</v>
      </c>
      <c r="I1118" s="18">
        <v>0.34806700000000002</v>
      </c>
      <c r="J1118" s="18">
        <v>37.5687</v>
      </c>
      <c r="K1118" s="18">
        <v>43.239699999999999</v>
      </c>
      <c r="L1118" s="18">
        <v>0.32344499999999998</v>
      </c>
      <c r="M1118" s="18">
        <v>100</v>
      </c>
      <c r="N1118" s="18"/>
      <c r="O1118" s="18">
        <v>7.8542000000000001E-2</v>
      </c>
      <c r="P1118" s="18">
        <v>43.161099999999998</v>
      </c>
      <c r="Q1118" s="18">
        <f t="shared" si="128"/>
        <v>99.921458000000001</v>
      </c>
      <c r="R1118" s="18"/>
      <c r="S1118" s="18">
        <v>0.95656200000000002</v>
      </c>
      <c r="T1118" s="18">
        <v>0.36521500000000001</v>
      </c>
      <c r="U1118" s="18">
        <v>0</v>
      </c>
      <c r="V1118" s="18">
        <v>40.3065</v>
      </c>
      <c r="W1118" s="18">
        <v>0.34806700000000002</v>
      </c>
      <c r="X1118" s="18">
        <v>52.566099999999999</v>
      </c>
      <c r="Y1118" s="18">
        <v>5.45749</v>
      </c>
      <c r="Z1118" s="18">
        <v>100</v>
      </c>
      <c r="AA1118" s="19"/>
      <c r="AB1118" s="18">
        <f>IF(Z1118="","",Z1118-O1118)</f>
        <v>99.921458000000001</v>
      </c>
      <c r="AC1118" s="18">
        <f t="shared" si="129"/>
        <v>94.463967999999994</v>
      </c>
      <c r="AD1118" s="18"/>
      <c r="AE1118" s="34">
        <f>IF(M1118="","",IF(M1118&gt;100,M1118, M1118+O1118))</f>
        <v>100.078542</v>
      </c>
      <c r="AF1118" s="37">
        <f>IF(AE1118="","",IF(AE1118="* * *", Y1118, AE1118-SUM(S1118:X1118)))</f>
        <v>5.5360980000000097</v>
      </c>
      <c r="AG1118" s="54"/>
      <c r="AH1118" s="33"/>
      <c r="AI1118" s="34">
        <f>IF(S1118="","",IF(AI$6=0, 0, S1118/AI$6))</f>
        <v>1.543366182125735E-2</v>
      </c>
      <c r="AJ1118" s="34">
        <f>IF(T1118="","",IF(AJ$6=0, 0, T1118/AJ$6))</f>
        <v>9.0613052011045813E-3</v>
      </c>
      <c r="AK1118" s="34">
        <f>IF(U1118="","",IF(AK$6=0, 0, U1118/AK$6))</f>
        <v>0</v>
      </c>
      <c r="AL1118" s="34">
        <f>IF(V1118="","",IF(AL$6=0, 0, V1118/AL$6))</f>
        <v>0.28395953573973831</v>
      </c>
      <c r="AM1118" s="34">
        <f>IF(W1118="","",IF(AM$6=0, 0, W1118/AM$6))</f>
        <v>9.8181177101109955E-3</v>
      </c>
      <c r="AN1118" s="34">
        <f>IF(X1118="","",IF(AN$6=0, 0, X1118/AN$6))</f>
        <v>0.93738475749588956</v>
      </c>
      <c r="AO1118" s="34">
        <f>IF(Y1118="","",IF(AO$6=0, 0, Y1118/AO$6))</f>
        <v>0.32088961406448674</v>
      </c>
      <c r="AP1118" s="34"/>
      <c r="AQ1118" s="34">
        <f>IF(AI1118="","",AI1118*AI$4)</f>
        <v>3.08673236425147E-2</v>
      </c>
      <c r="AR1118" s="33">
        <f>IF(AJ1118="","",AJ1118*AJ$4)</f>
        <v>9.0613052011045813E-3</v>
      </c>
      <c r="AS1118" s="34">
        <f>IF(AK1118="","",AK1118*AK$4)</f>
        <v>0</v>
      </c>
      <c r="AT1118" s="34">
        <f>IF(AL1118="","",AL1118*AL$4)</f>
        <v>0.56791907147947662</v>
      </c>
      <c r="AU1118" s="34">
        <f>IF(AM1118="","",AM1118*AM$4)</f>
        <v>9.8181177101109955E-3</v>
      </c>
      <c r="AV1118" s="34">
        <f>IF(AN1118="","",AN1118*AN$4)</f>
        <v>0.93738475749588956</v>
      </c>
      <c r="AW1118" s="34">
        <f>IF(AO1118="","",AO1118*AO$4)</f>
        <v>0.32088961406448674</v>
      </c>
      <c r="AX1118" s="34"/>
      <c r="AY1118" s="34">
        <f>IF(AQ1118="","",AI1118*AI$5)</f>
        <v>1.543366182125735E-2</v>
      </c>
      <c r="AZ1118" s="34">
        <f>IF(AR1118="","",AJ1118*AJ$5)</f>
        <v>9.0613052011045813E-3</v>
      </c>
      <c r="BA1118" s="34">
        <f>IF(AS1118="","",AK1118*AK$5)</f>
        <v>0</v>
      </c>
      <c r="BB1118" s="34">
        <f>IF(AT1118="","",AL1118*AL$5)</f>
        <v>1.4197976786986914</v>
      </c>
      <c r="BC1118" s="34">
        <f>IF(AU1118="","",AM1118*AM$5)</f>
        <v>0</v>
      </c>
      <c r="BD1118" s="34">
        <f>IF(AV1118="","",AN1118*AN$5)</f>
        <v>0.93738475749588956</v>
      </c>
      <c r="BE1118" s="34">
        <f>IF(AW1118="","",AO1118*AO$5)</f>
        <v>0.32088961406448674</v>
      </c>
      <c r="BF1118" s="34">
        <f>IF(BE1118="","",SUM(AY1118:BE1118))</f>
        <v>2.7025670172814298</v>
      </c>
      <c r="BG1118" s="34"/>
      <c r="BH1118" s="34">
        <f>IF(AT1118="","",3/AT1118)</f>
        <v>5.2824427821815343</v>
      </c>
      <c r="BI1118" s="34"/>
      <c r="BJ1118" s="34">
        <f>IF(AQ1118="","",AQ1118*$BH1118)</f>
        <v>0.16305487098066321</v>
      </c>
      <c r="BK1118" s="34">
        <f>IF(AR1118="","",AR1118*$BH1118)</f>
        <v>4.7865826256718889E-2</v>
      </c>
      <c r="BL1118" s="34">
        <f>IF(AS1118="","",AS1118*$BH1118)</f>
        <v>0</v>
      </c>
      <c r="BM1118" s="34">
        <f>IF(AT1118="","",AT1118*$BH1118)</f>
        <v>3</v>
      </c>
      <c r="BN1118" s="34">
        <f>IF(AU1118="","",AU1118*$BH1118)</f>
        <v>5.1863645032384519E-2</v>
      </c>
      <c r="BO1118" s="34">
        <f>IF(AV1118="","",AV1118*$BH1118)</f>
        <v>4.9516813463611493</v>
      </c>
      <c r="BP1118" s="34">
        <f t="shared" si="130"/>
        <v>14.276155633800167</v>
      </c>
      <c r="BQ1118" s="34">
        <f>IF(AW1118="","",AW1118*$BH1118)</f>
        <v>1.6950810256919662</v>
      </c>
      <c r="BR1118" s="34"/>
      <c r="BS1118" s="34">
        <f t="shared" si="131"/>
        <v>5.1626020435985316</v>
      </c>
      <c r="BT1118" s="34"/>
      <c r="BU1118" s="34">
        <f t="shared" si="132"/>
        <v>0.9481363549676155</v>
      </c>
      <c r="BV1118" s="34">
        <f t="shared" si="133"/>
        <v>0.9481363549676155</v>
      </c>
      <c r="BW1118" s="34">
        <f t="shared" si="134"/>
        <v>1</v>
      </c>
      <c r="BX1118" s="34"/>
      <c r="BY1118" s="34">
        <f>IF(BV1118="","",IF(BQ1118=0,0,((BV1118/BQ1118)*AF1118)))</f>
        <v>3.0965928465400516</v>
      </c>
      <c r="BZ1118" s="34">
        <f>IF(BY1118="","",SUM(S1118:X1118,BY1118))</f>
        <v>97.639036846540037</v>
      </c>
      <c r="CA1118" s="18"/>
      <c r="CB1118" s="20">
        <v>1.5782000000000001E-2</v>
      </c>
      <c r="CC1118" s="20">
        <v>1.0248999999999999E-2</v>
      </c>
      <c r="CD1118" s="20">
        <v>4.8834000000000002E-2</v>
      </c>
      <c r="CE1118" s="20">
        <v>1.3469E-2</v>
      </c>
      <c r="CF1118" s="20">
        <v>8.3400000000000002E-3</v>
      </c>
      <c r="CG1118" s="20">
        <v>3.0058000000000001E-2</v>
      </c>
      <c r="CH1118" s="20"/>
      <c r="CI1118" s="21">
        <v>3.7545600000000001</v>
      </c>
      <c r="CJ1118" s="21">
        <v>3.27454</v>
      </c>
      <c r="CK1118" s="21">
        <v>-21.478999999999999</v>
      </c>
      <c r="CL1118" s="21">
        <v>0.372253</v>
      </c>
      <c r="CM1118" s="21">
        <v>3.03661</v>
      </c>
      <c r="CN1118" s="21">
        <v>0.34196399999999999</v>
      </c>
      <c r="CO1118" s="21"/>
      <c r="CP1118" s="20">
        <v>14.001099999999999</v>
      </c>
      <c r="CQ1118" s="20">
        <v>56.214500000000001</v>
      </c>
      <c r="CR1118" s="20">
        <v>10.9</v>
      </c>
      <c r="CS1118" s="20">
        <v>41.169600000000003</v>
      </c>
      <c r="CT1118" s="20"/>
      <c r="CU1118" s="22">
        <v>44274.834918981498</v>
      </c>
      <c r="CV1118" s="22"/>
    </row>
    <row r="1119" spans="1:100" s="17" customFormat="1" x14ac:dyDescent="0.25">
      <c r="A1119" s="17" t="s">
        <v>86</v>
      </c>
      <c r="B1119" s="17">
        <v>3270</v>
      </c>
      <c r="C1119" s="17">
        <v>4</v>
      </c>
      <c r="E1119" s="18">
        <v>0.70629200000000003</v>
      </c>
      <c r="F1119" s="18">
        <v>0.26332</v>
      </c>
      <c r="G1119" s="18">
        <v>0</v>
      </c>
      <c r="H1119" s="18">
        <v>17.610099999999999</v>
      </c>
      <c r="I1119" s="18">
        <v>0.33544099999999999</v>
      </c>
      <c r="J1119" s="18">
        <v>37.481000000000002</v>
      </c>
      <c r="K1119" s="18">
        <v>43.2791</v>
      </c>
      <c r="L1119" s="18">
        <v>0.32480900000000001</v>
      </c>
      <c r="M1119" s="18">
        <v>100</v>
      </c>
      <c r="N1119" s="18"/>
      <c r="O1119" s="18">
        <v>7.5691999999999995E-2</v>
      </c>
      <c r="P1119" s="18">
        <v>43.203400000000002</v>
      </c>
      <c r="Q1119" s="18">
        <f t="shared" si="128"/>
        <v>99.924307999999996</v>
      </c>
      <c r="R1119" s="18"/>
      <c r="S1119" s="18">
        <v>0.95206599999999997</v>
      </c>
      <c r="T1119" s="18">
        <v>0.43666300000000002</v>
      </c>
      <c r="U1119" s="18">
        <v>0</v>
      </c>
      <c r="V1119" s="18">
        <v>40.351900000000001</v>
      </c>
      <c r="W1119" s="18">
        <v>0.33544099999999999</v>
      </c>
      <c r="X1119" s="18">
        <v>52.4435</v>
      </c>
      <c r="Y1119" s="18">
        <v>5.4805000000000001</v>
      </c>
      <c r="Z1119" s="18">
        <v>100</v>
      </c>
      <c r="AA1119" s="19"/>
      <c r="AB1119" s="18">
        <f>IF(Z1119="","",Z1119-O1119)</f>
        <v>99.924307999999996</v>
      </c>
      <c r="AC1119" s="18">
        <f t="shared" si="129"/>
        <v>94.44380799999999</v>
      </c>
      <c r="AD1119" s="18"/>
      <c r="AE1119" s="34">
        <f>IF(M1119="","",IF(M1119&gt;100,M1119, M1119+O1119))</f>
        <v>100.075692</v>
      </c>
      <c r="AF1119" s="37">
        <f>IF(AE1119="","",IF(AE1119="* * *", Y1119, AE1119-SUM(S1119:X1119)))</f>
        <v>5.556122000000002</v>
      </c>
      <c r="AG1119" s="54"/>
      <c r="AH1119" s="33"/>
      <c r="AI1119" s="34">
        <f>IF(S1119="","",IF(AI$6=0, 0, S1119/AI$6))</f>
        <v>1.5361121051763712E-2</v>
      </c>
      <c r="AJ1119" s="34">
        <f>IF(T1119="","",IF(AJ$6=0, 0, T1119/AJ$6))</f>
        <v>1.0833992889202058E-2</v>
      </c>
      <c r="AK1119" s="34">
        <f>IF(U1119="","",IF(AK$6=0, 0, U1119/AK$6))</f>
        <v>0</v>
      </c>
      <c r="AL1119" s="34">
        <f>IF(V1119="","",IF(AL$6=0, 0, V1119/AL$6))</f>
        <v>0.28427937901371603</v>
      </c>
      <c r="AM1119" s="34">
        <f>IF(W1119="","",IF(AM$6=0, 0, W1119/AM$6))</f>
        <v>9.4619691691465793E-3</v>
      </c>
      <c r="AN1119" s="34">
        <f>IF(X1119="","",IF(AN$6=0, 0, X1119/AN$6))</f>
        <v>0.93519849351075468</v>
      </c>
      <c r="AO1119" s="34">
        <f>IF(Y1119="","",IF(AO$6=0, 0, Y1119/AO$6))</f>
        <v>0.32224255653797251</v>
      </c>
      <c r="AP1119" s="34"/>
      <c r="AQ1119" s="34">
        <f>IF(AI1119="","",AI1119*AI$4)</f>
        <v>3.0722242103527423E-2</v>
      </c>
      <c r="AR1119" s="33">
        <f>IF(AJ1119="","",AJ1119*AJ$4)</f>
        <v>1.0833992889202058E-2</v>
      </c>
      <c r="AS1119" s="34">
        <f>IF(AK1119="","",AK1119*AK$4)</f>
        <v>0</v>
      </c>
      <c r="AT1119" s="34">
        <f>IF(AL1119="","",AL1119*AL$4)</f>
        <v>0.56855875802743205</v>
      </c>
      <c r="AU1119" s="34">
        <f>IF(AM1119="","",AM1119*AM$4)</f>
        <v>9.4619691691465793E-3</v>
      </c>
      <c r="AV1119" s="34">
        <f>IF(AN1119="","",AN1119*AN$4)</f>
        <v>0.93519849351075468</v>
      </c>
      <c r="AW1119" s="34">
        <f>IF(AO1119="","",AO1119*AO$4)</f>
        <v>0.32224255653797251</v>
      </c>
      <c r="AX1119" s="34"/>
      <c r="AY1119" s="34">
        <f>IF(AQ1119="","",AI1119*AI$5)</f>
        <v>1.5361121051763712E-2</v>
      </c>
      <c r="AZ1119" s="34">
        <f>IF(AR1119="","",AJ1119*AJ$5)</f>
        <v>1.0833992889202058E-2</v>
      </c>
      <c r="BA1119" s="34">
        <f>IF(AS1119="","",AK1119*AK$5)</f>
        <v>0</v>
      </c>
      <c r="BB1119" s="34">
        <f>IF(AT1119="","",AL1119*AL$5)</f>
        <v>1.4213968950685802</v>
      </c>
      <c r="BC1119" s="34">
        <f>IF(AU1119="","",AM1119*AM$5)</f>
        <v>0</v>
      </c>
      <c r="BD1119" s="34">
        <f>IF(AV1119="","",AN1119*AN$5)</f>
        <v>0.93519849351075468</v>
      </c>
      <c r="BE1119" s="34">
        <f>IF(AW1119="","",AO1119*AO$5)</f>
        <v>0.32224255653797251</v>
      </c>
      <c r="BF1119" s="34">
        <f>IF(BE1119="","",SUM(AY1119:BE1119))</f>
        <v>2.7050330590582732</v>
      </c>
      <c r="BG1119" s="34"/>
      <c r="BH1119" s="34">
        <f>IF(AT1119="","",3/AT1119)</f>
        <v>5.2764994956866973</v>
      </c>
      <c r="BI1119" s="34"/>
      <c r="BJ1119" s="34">
        <f>IF(AQ1119="","",AQ1119*$BH1119)</f>
        <v>0.16210589496562708</v>
      </c>
      <c r="BK1119" s="34">
        <f>IF(AR1119="","",AR1119*$BH1119)</f>
        <v>5.7165558016147922E-2</v>
      </c>
      <c r="BL1119" s="34">
        <f>IF(AS1119="","",AS1119*$BH1119)</f>
        <v>0</v>
      </c>
      <c r="BM1119" s="34">
        <f>IF(AT1119="","",AT1119*$BH1119)</f>
        <v>3</v>
      </c>
      <c r="BN1119" s="34">
        <f>IF(AU1119="","",AU1119*$BH1119)</f>
        <v>4.9926075549205001E-2</v>
      </c>
      <c r="BO1119" s="34">
        <f>IF(AV1119="","",AV1119*$BH1119)</f>
        <v>4.934574379376456</v>
      </c>
      <c r="BP1119" s="34">
        <f t="shared" si="130"/>
        <v>14.273105571936822</v>
      </c>
      <c r="BQ1119" s="34">
        <f>IF(AW1119="","",AW1119*$BH1119)</f>
        <v>1.700312687061404</v>
      </c>
      <c r="BR1119" s="34"/>
      <c r="BS1119" s="34">
        <f t="shared" si="131"/>
        <v>5.1538458323582308</v>
      </c>
      <c r="BT1119" s="34"/>
      <c r="BU1119" s="34">
        <f t="shared" si="132"/>
        <v>0.95007392445079497</v>
      </c>
      <c r="BV1119" s="34">
        <f t="shared" si="133"/>
        <v>0.95007392445079497</v>
      </c>
      <c r="BW1119" s="34">
        <f t="shared" si="134"/>
        <v>1</v>
      </c>
      <c r="BX1119" s="34"/>
      <c r="BY1119" s="34">
        <f>IF(BV1119="","",IF(BQ1119=0,0,((BV1119/BQ1119)*AF1119)))</f>
        <v>3.1045622804770434</v>
      </c>
      <c r="BZ1119" s="34">
        <f>IF(BY1119="","",SUM(S1119:X1119,BY1119))</f>
        <v>97.624132280477042</v>
      </c>
      <c r="CA1119" s="18"/>
      <c r="CB1119" s="20">
        <v>1.6469000000000001E-2</v>
      </c>
      <c r="CC1119" s="20">
        <v>1.0288E-2</v>
      </c>
      <c r="CD1119" s="20">
        <v>4.8785000000000002E-2</v>
      </c>
      <c r="CE1119" s="20">
        <v>1.3224E-2</v>
      </c>
      <c r="CF1119" s="20">
        <v>8.7500000000000008E-3</v>
      </c>
      <c r="CG1119" s="20">
        <v>3.0841E-2</v>
      </c>
      <c r="CH1119" s="20"/>
      <c r="CI1119" s="21">
        <v>3.7896999999999998</v>
      </c>
      <c r="CJ1119" s="21">
        <v>2.8864899999999998</v>
      </c>
      <c r="CK1119" s="21">
        <v>-20.957000000000001</v>
      </c>
      <c r="CL1119" s="21">
        <v>0.37192700000000001</v>
      </c>
      <c r="CM1119" s="21">
        <v>3.1307499999999999</v>
      </c>
      <c r="CN1119" s="21">
        <v>0.34241100000000002</v>
      </c>
      <c r="CO1119" s="21"/>
      <c r="CP1119" s="20">
        <v>13.9998</v>
      </c>
      <c r="CQ1119" s="20">
        <v>56.193899999999999</v>
      </c>
      <c r="CR1119" s="20">
        <v>10.900499999999999</v>
      </c>
      <c r="CS1119" s="20">
        <v>61.809899999999999</v>
      </c>
      <c r="CT1119" s="20"/>
      <c r="CU1119" s="22">
        <v>44274.8367013889</v>
      </c>
      <c r="CV1119" s="22"/>
    </row>
    <row r="1120" spans="1:100" s="17" customFormat="1" x14ac:dyDescent="0.25">
      <c r="A1120" s="17" t="s">
        <v>86</v>
      </c>
      <c r="B1120" s="17">
        <v>3271</v>
      </c>
      <c r="C1120" s="17">
        <v>5</v>
      </c>
      <c r="E1120" s="18">
        <v>0.71090200000000003</v>
      </c>
      <c r="F1120" s="18">
        <v>0.25451000000000001</v>
      </c>
      <c r="G1120" s="18">
        <v>0</v>
      </c>
      <c r="H1120" s="18">
        <v>17.742100000000001</v>
      </c>
      <c r="I1120" s="18">
        <v>0.36791800000000002</v>
      </c>
      <c r="J1120" s="18">
        <v>37.627299999999998</v>
      </c>
      <c r="K1120" s="18">
        <v>43.003900000000002</v>
      </c>
      <c r="L1120" s="18">
        <v>0.29331800000000002</v>
      </c>
      <c r="M1120" s="18">
        <v>100</v>
      </c>
      <c r="N1120" s="18"/>
      <c r="O1120" s="18">
        <v>8.3020999999999998E-2</v>
      </c>
      <c r="P1120" s="18">
        <v>42.920900000000003</v>
      </c>
      <c r="Q1120" s="18">
        <f t="shared" si="128"/>
        <v>99.916978999999998</v>
      </c>
      <c r="R1120" s="18"/>
      <c r="S1120" s="18">
        <v>0.95828000000000002</v>
      </c>
      <c r="T1120" s="18">
        <v>0.42205500000000001</v>
      </c>
      <c r="U1120" s="18">
        <v>0</v>
      </c>
      <c r="V1120" s="18">
        <v>40.654400000000003</v>
      </c>
      <c r="W1120" s="18">
        <v>0.36791800000000002</v>
      </c>
      <c r="X1120" s="18">
        <v>52.648200000000003</v>
      </c>
      <c r="Y1120" s="18">
        <v>4.9491500000000004</v>
      </c>
      <c r="Z1120" s="18">
        <v>100</v>
      </c>
      <c r="AA1120" s="19"/>
      <c r="AB1120" s="18">
        <f>IF(Z1120="","",Z1120-O1120)</f>
        <v>99.916978999999998</v>
      </c>
      <c r="AC1120" s="18">
        <f t="shared" si="129"/>
        <v>94.967828999999995</v>
      </c>
      <c r="AD1120" s="18"/>
      <c r="AE1120" s="34">
        <f>IF(M1120="","",IF(M1120&gt;100,M1120, M1120+O1120))</f>
        <v>100.083021</v>
      </c>
      <c r="AF1120" s="37">
        <f>IF(AE1120="","",IF(AE1120="* * *", Y1120, AE1120-SUM(S1120:X1120)))</f>
        <v>5.0321679999999844</v>
      </c>
      <c r="AG1120" s="54"/>
      <c r="AH1120" s="33"/>
      <c r="AI1120" s="34">
        <f>IF(S1120="","",IF(AI$6=0, 0, S1120/AI$6))</f>
        <v>1.546138091422667E-2</v>
      </c>
      <c r="AJ1120" s="34">
        <f>IF(T1120="","",IF(AJ$6=0, 0, T1120/AJ$6))</f>
        <v>1.0471555567685319E-2</v>
      </c>
      <c r="AK1120" s="34">
        <f>IF(U1120="","",IF(AK$6=0, 0, U1120/AK$6))</f>
        <v>0</v>
      </c>
      <c r="AL1120" s="34">
        <f>IF(V1120="","",IF(AL$6=0, 0, V1120/AL$6))</f>
        <v>0.28641049333922858</v>
      </c>
      <c r="AM1120" s="34">
        <f>IF(W1120="","",IF(AM$6=0, 0, W1120/AM$6))</f>
        <v>1.037806580821686E-2</v>
      </c>
      <c r="AN1120" s="34">
        <f>IF(X1120="","",IF(AN$6=0, 0, X1120/AN$6))</f>
        <v>0.93884880540110627</v>
      </c>
      <c r="AO1120" s="34">
        <f>IF(Y1120="","",IF(AO$6=0, 0, Y1120/AO$6))</f>
        <v>0.29100022784233315</v>
      </c>
      <c r="AP1120" s="34"/>
      <c r="AQ1120" s="34">
        <f>IF(AI1120="","",AI1120*AI$4)</f>
        <v>3.0922761828453341E-2</v>
      </c>
      <c r="AR1120" s="33">
        <f>IF(AJ1120="","",AJ1120*AJ$4)</f>
        <v>1.0471555567685319E-2</v>
      </c>
      <c r="AS1120" s="34">
        <f>IF(AK1120="","",AK1120*AK$4)</f>
        <v>0</v>
      </c>
      <c r="AT1120" s="34">
        <f>IF(AL1120="","",AL1120*AL$4)</f>
        <v>0.57282098667845716</v>
      </c>
      <c r="AU1120" s="34">
        <f>IF(AM1120="","",AM1120*AM$4)</f>
        <v>1.037806580821686E-2</v>
      </c>
      <c r="AV1120" s="34">
        <f>IF(AN1120="","",AN1120*AN$4)</f>
        <v>0.93884880540110627</v>
      </c>
      <c r="AW1120" s="34">
        <f>IF(AO1120="","",AO1120*AO$4)</f>
        <v>0.29100022784233315</v>
      </c>
      <c r="AX1120" s="34"/>
      <c r="AY1120" s="34">
        <f>IF(AQ1120="","",AI1120*AI$5)</f>
        <v>1.546138091422667E-2</v>
      </c>
      <c r="AZ1120" s="34">
        <f>IF(AR1120="","",AJ1120*AJ$5)</f>
        <v>1.0471555567685319E-2</v>
      </c>
      <c r="BA1120" s="34">
        <f>IF(AS1120="","",AK1120*AK$5)</f>
        <v>0</v>
      </c>
      <c r="BB1120" s="34">
        <f>IF(AT1120="","",AL1120*AL$5)</f>
        <v>1.4320524666961429</v>
      </c>
      <c r="BC1120" s="34">
        <f>IF(AU1120="","",AM1120*AM$5)</f>
        <v>0</v>
      </c>
      <c r="BD1120" s="34">
        <f>IF(AV1120="","",AN1120*AN$5)</f>
        <v>0.93884880540110627</v>
      </c>
      <c r="BE1120" s="34">
        <f>IF(AW1120="","",AO1120*AO$5)</f>
        <v>0.29100022784233315</v>
      </c>
      <c r="BF1120" s="34">
        <f>IF(BE1120="","",SUM(AY1120:BE1120))</f>
        <v>2.6878344364214941</v>
      </c>
      <c r="BG1120" s="34"/>
      <c r="BH1120" s="34">
        <f>IF(AT1120="","",3/AT1120)</f>
        <v>5.2372382817112051</v>
      </c>
      <c r="BI1120" s="34"/>
      <c r="BJ1120" s="34">
        <f>IF(AQ1120="","",AQ1120*$BH1120)</f>
        <v>0.16194987202421382</v>
      </c>
      <c r="BK1120" s="34">
        <f>IF(AR1120="","",AR1120*$BH1120)</f>
        <v>5.4842031688147663E-2</v>
      </c>
      <c r="BL1120" s="34">
        <f>IF(AS1120="","",AS1120*$BH1120)</f>
        <v>0</v>
      </c>
      <c r="BM1120" s="34">
        <f>IF(AT1120="","",AT1120*$BH1120)</f>
        <v>3</v>
      </c>
      <c r="BN1120" s="34">
        <f>IF(AU1120="","",AU1120*$BH1120)</f>
        <v>5.4352403540911476E-2</v>
      </c>
      <c r="BO1120" s="34">
        <f>IF(AV1120="","",AV1120*$BH1120)</f>
        <v>4.9169749043855075</v>
      </c>
      <c r="BP1120" s="34">
        <f t="shared" si="130"/>
        <v>14.076829405328311</v>
      </c>
      <c r="BQ1120" s="34">
        <f>IF(AW1120="","",AW1120*$BH1120)</f>
        <v>1.52403753324255</v>
      </c>
      <c r="BR1120" s="34"/>
      <c r="BS1120" s="34">
        <f t="shared" si="131"/>
        <v>5.1337668080978691</v>
      </c>
      <c r="BT1120" s="34"/>
      <c r="BU1120" s="34">
        <f t="shared" si="132"/>
        <v>0.94564759645908847</v>
      </c>
      <c r="BV1120" s="34">
        <f t="shared" si="133"/>
        <v>0.94564759645908847</v>
      </c>
      <c r="BW1120" s="34">
        <f t="shared" si="134"/>
        <v>1</v>
      </c>
      <c r="BX1120" s="34"/>
      <c r="BY1120" s="34">
        <f>IF(BV1120="","",IF(BQ1120=0,0,((BV1120/BQ1120)*AF1120)))</f>
        <v>3.1224018243525666</v>
      </c>
      <c r="BZ1120" s="34">
        <f>IF(BY1120="","",SUM(S1120:X1120,BY1120))</f>
        <v>98.173254824352583</v>
      </c>
      <c r="CA1120" s="18"/>
      <c r="CB1120" s="20">
        <v>1.6693E-2</v>
      </c>
      <c r="CC1120" s="20">
        <v>9.9640000000000006E-3</v>
      </c>
      <c r="CD1120" s="20">
        <v>4.9357999999999999E-2</v>
      </c>
      <c r="CE1120" s="20">
        <v>1.2702E-2</v>
      </c>
      <c r="CF1120" s="20">
        <v>8.3099999999999997E-3</v>
      </c>
      <c r="CG1120" s="20">
        <v>2.9467E-2</v>
      </c>
      <c r="CH1120" s="20"/>
      <c r="CI1120" s="21">
        <v>3.7824900000000001</v>
      </c>
      <c r="CJ1120" s="21">
        <v>2.9175900000000001</v>
      </c>
      <c r="CK1120" s="21">
        <v>-23.628</v>
      </c>
      <c r="CL1120" s="21">
        <v>0.370253</v>
      </c>
      <c r="CM1120" s="21">
        <v>2.9374600000000002</v>
      </c>
      <c r="CN1120" s="21">
        <v>0.34147</v>
      </c>
      <c r="CO1120" s="21"/>
      <c r="CP1120" s="20">
        <v>13.9986</v>
      </c>
      <c r="CQ1120" s="20">
        <v>56.173299999999998</v>
      </c>
      <c r="CR1120" s="20">
        <v>10.901</v>
      </c>
      <c r="CS1120" s="20">
        <v>82.444199999999995</v>
      </c>
      <c r="CT1120" s="20"/>
      <c r="CU1120" s="22">
        <v>44274.838483796302</v>
      </c>
      <c r="CV1120" s="22"/>
    </row>
    <row r="1121" spans="1:100" s="17" customFormat="1" x14ac:dyDescent="0.25">
      <c r="A1121" s="17" t="s">
        <v>86</v>
      </c>
      <c r="B1121" s="17">
        <v>3272</v>
      </c>
      <c r="C1121" s="17">
        <v>6</v>
      </c>
      <c r="E1121" s="18">
        <v>0.69260999999999995</v>
      </c>
      <c r="F1121" s="18">
        <v>0.21240999999999999</v>
      </c>
      <c r="G1121" s="18">
        <v>0</v>
      </c>
      <c r="H1121" s="18">
        <v>17.883099999999999</v>
      </c>
      <c r="I1121" s="18">
        <v>0.39405099999999998</v>
      </c>
      <c r="J1121" s="18">
        <v>37.6477</v>
      </c>
      <c r="K1121" s="18">
        <v>42.893599999999999</v>
      </c>
      <c r="L1121" s="18">
        <v>0.27653100000000003</v>
      </c>
      <c r="M1121" s="18">
        <v>100</v>
      </c>
      <c r="N1121" s="18"/>
      <c r="O1121" s="18">
        <v>8.8917999999999997E-2</v>
      </c>
      <c r="P1121" s="18">
        <v>42.804699999999997</v>
      </c>
      <c r="Q1121" s="18">
        <f t="shared" si="128"/>
        <v>99.911081999999993</v>
      </c>
      <c r="R1121" s="18"/>
      <c r="S1121" s="18">
        <v>0.93362299999999998</v>
      </c>
      <c r="T1121" s="18">
        <v>0.35224</v>
      </c>
      <c r="U1121" s="18">
        <v>0</v>
      </c>
      <c r="V1121" s="18">
        <v>40.977499999999999</v>
      </c>
      <c r="W1121" s="18">
        <v>0.39405099999999998</v>
      </c>
      <c r="X1121" s="18">
        <v>52.676699999999997</v>
      </c>
      <c r="Y1121" s="18">
        <v>4.6659100000000002</v>
      </c>
      <c r="Z1121" s="18">
        <v>100</v>
      </c>
      <c r="AA1121" s="19"/>
      <c r="AB1121" s="18">
        <f>IF(Z1121="","",Z1121-O1121)</f>
        <v>99.911081999999993</v>
      </c>
      <c r="AC1121" s="18">
        <f t="shared" si="129"/>
        <v>95.245171999999997</v>
      </c>
      <c r="AD1121" s="18"/>
      <c r="AE1121" s="34">
        <f>IF(M1121="","",IF(M1121&gt;100,M1121, M1121+O1121))</f>
        <v>100.08891800000001</v>
      </c>
      <c r="AF1121" s="37">
        <f>IF(AE1121="","",IF(AE1121="* * *", Y1121, AE1121-SUM(S1121:X1121)))</f>
        <v>4.7548040000000071</v>
      </c>
      <c r="AG1121" s="54"/>
      <c r="AH1121" s="33"/>
      <c r="AI1121" s="34">
        <f>IF(S1121="","",IF(AI$6=0, 0, S1121/AI$6))</f>
        <v>1.5063552232419591E-2</v>
      </c>
      <c r="AJ1121" s="34">
        <f>IF(T1121="","",IF(AJ$6=0, 0, T1121/AJ$6))</f>
        <v>8.7393840451161029E-3</v>
      </c>
      <c r="AK1121" s="34">
        <f>IF(U1121="","",IF(AK$6=0, 0, U1121/AK$6))</f>
        <v>0</v>
      </c>
      <c r="AL1121" s="34">
        <f>IF(V1121="","",IF(AL$6=0, 0, V1121/AL$6))</f>
        <v>0.28868673478905699</v>
      </c>
      <c r="AM1121" s="34">
        <f>IF(W1121="","",IF(AM$6=0, 0, W1121/AM$6))</f>
        <v>1.1115213742718925E-2</v>
      </c>
      <c r="AN1121" s="34">
        <f>IF(X1121="","",IF(AN$6=0, 0, X1121/AN$6))</f>
        <v>0.93935703153141892</v>
      </c>
      <c r="AO1121" s="34">
        <f>IF(Y1121="","",IF(AO$6=0, 0, Y1121/AO$6))</f>
        <v>0.27434627624780428</v>
      </c>
      <c r="AP1121" s="34"/>
      <c r="AQ1121" s="34">
        <f>IF(AI1121="","",AI1121*AI$4)</f>
        <v>3.0127104464839183E-2</v>
      </c>
      <c r="AR1121" s="33">
        <f>IF(AJ1121="","",AJ1121*AJ$4)</f>
        <v>8.7393840451161029E-3</v>
      </c>
      <c r="AS1121" s="34">
        <f>IF(AK1121="","",AK1121*AK$4)</f>
        <v>0</v>
      </c>
      <c r="AT1121" s="34">
        <f>IF(AL1121="","",AL1121*AL$4)</f>
        <v>0.57737346957811397</v>
      </c>
      <c r="AU1121" s="34">
        <f>IF(AM1121="","",AM1121*AM$4)</f>
        <v>1.1115213742718925E-2</v>
      </c>
      <c r="AV1121" s="34">
        <f>IF(AN1121="","",AN1121*AN$4)</f>
        <v>0.93935703153141892</v>
      </c>
      <c r="AW1121" s="34">
        <f>IF(AO1121="","",AO1121*AO$4)</f>
        <v>0.27434627624780428</v>
      </c>
      <c r="AX1121" s="34"/>
      <c r="AY1121" s="34">
        <f>IF(AQ1121="","",AI1121*AI$5)</f>
        <v>1.5063552232419591E-2</v>
      </c>
      <c r="AZ1121" s="34">
        <f>IF(AR1121="","",AJ1121*AJ$5)</f>
        <v>8.7393840451161029E-3</v>
      </c>
      <c r="BA1121" s="34">
        <f>IF(AS1121="","",AK1121*AK$5)</f>
        <v>0</v>
      </c>
      <c r="BB1121" s="34">
        <f>IF(AT1121="","",AL1121*AL$5)</f>
        <v>1.4434336739452849</v>
      </c>
      <c r="BC1121" s="34">
        <f>IF(AU1121="","",AM1121*AM$5)</f>
        <v>0</v>
      </c>
      <c r="BD1121" s="34">
        <f>IF(AV1121="","",AN1121*AN$5)</f>
        <v>0.93935703153141892</v>
      </c>
      <c r="BE1121" s="34">
        <f>IF(AW1121="","",AO1121*AO$5)</f>
        <v>0.27434627624780428</v>
      </c>
      <c r="BF1121" s="34">
        <f>IF(BE1121="","",SUM(AY1121:BE1121))</f>
        <v>2.6809399180020437</v>
      </c>
      <c r="BG1121" s="34"/>
      <c r="BH1121" s="34">
        <f>IF(AT1121="","",3/AT1121)</f>
        <v>5.1959436276005126</v>
      </c>
      <c r="BI1121" s="34"/>
      <c r="BJ1121" s="34">
        <f>IF(AQ1121="","",AQ1121*$BH1121)</f>
        <v>0.15653873646213609</v>
      </c>
      <c r="BK1121" s="34">
        <f>IF(AR1121="","",AR1121*$BH1121)</f>
        <v>4.5409346838374609E-2</v>
      </c>
      <c r="BL1121" s="34">
        <f>IF(AS1121="","",AS1121*$BH1121)</f>
        <v>0</v>
      </c>
      <c r="BM1121" s="34">
        <f>IF(AT1121="","",AT1121*$BH1121)</f>
        <v>2.9999999999999996</v>
      </c>
      <c r="BN1121" s="34">
        <f>IF(AU1121="","",AU1121*$BH1121)</f>
        <v>5.7754024015898041E-2</v>
      </c>
      <c r="BO1121" s="34">
        <f>IF(AV1121="","",AV1121*$BH1121)</f>
        <v>4.8808461820274101</v>
      </c>
      <c r="BP1121" s="34">
        <f t="shared" si="130"/>
        <v>13.930012682922559</v>
      </c>
      <c r="BQ1121" s="34">
        <f>IF(AW1121="","",AW1121*$BH1121)</f>
        <v>1.4254877858257085</v>
      </c>
      <c r="BR1121" s="34"/>
      <c r="BS1121" s="34">
        <f t="shared" si="131"/>
        <v>5.0827942653279203</v>
      </c>
      <c r="BT1121" s="34"/>
      <c r="BU1121" s="34">
        <f t="shared" si="132"/>
        <v>0.94224597598410198</v>
      </c>
      <c r="BV1121" s="34">
        <f t="shared" si="133"/>
        <v>0.94224597598410198</v>
      </c>
      <c r="BW1121" s="34">
        <f t="shared" si="134"/>
        <v>1</v>
      </c>
      <c r="BX1121" s="34"/>
      <c r="BY1121" s="34">
        <f>IF(BV1121="","",IF(BQ1121=0,0,((BV1121/BQ1121)*AF1121)))</f>
        <v>3.1429206059440085</v>
      </c>
      <c r="BZ1121" s="34">
        <f>IF(BY1121="","",SUM(S1121:X1121,BY1121))</f>
        <v>98.477034605944013</v>
      </c>
      <c r="CA1121" s="18"/>
      <c r="CB1121" s="20">
        <v>1.6039999999999999E-2</v>
      </c>
      <c r="CC1121" s="20">
        <v>1.0303E-2</v>
      </c>
      <c r="CD1121" s="20">
        <v>4.8887E-2</v>
      </c>
      <c r="CE1121" s="20">
        <v>1.2501E-2</v>
      </c>
      <c r="CF1121" s="20">
        <v>8.1119999999999994E-3</v>
      </c>
      <c r="CG1121" s="20">
        <v>3.1549000000000001E-2</v>
      </c>
      <c r="CH1121" s="20"/>
      <c r="CI1121" s="21">
        <v>3.81413</v>
      </c>
      <c r="CJ1121" s="21">
        <v>3.3679399999999999</v>
      </c>
      <c r="CK1121" s="21">
        <v>-34.624000000000002</v>
      </c>
      <c r="CL1121" s="21">
        <v>0.36860799999999999</v>
      </c>
      <c r="CM1121" s="21">
        <v>2.8126699999999998</v>
      </c>
      <c r="CN1121" s="21">
        <v>0.34164299999999997</v>
      </c>
      <c r="CO1121" s="21"/>
      <c r="CP1121" s="20">
        <v>13.997299999999999</v>
      </c>
      <c r="CQ1121" s="20">
        <v>56.1526</v>
      </c>
      <c r="CR1121" s="20">
        <v>10.901</v>
      </c>
      <c r="CS1121" s="20">
        <v>103.187</v>
      </c>
      <c r="CT1121" s="20"/>
      <c r="CU1121" s="22">
        <v>44274.840300925898</v>
      </c>
      <c r="CV1121" s="22"/>
    </row>
    <row r="1122" spans="1:100" s="17" customFormat="1" x14ac:dyDescent="0.25">
      <c r="A1122" s="17" t="s">
        <v>86</v>
      </c>
      <c r="B1122" s="17">
        <v>3273</v>
      </c>
      <c r="C1122" s="17">
        <v>7</v>
      </c>
      <c r="E1122" s="18">
        <v>0.67714099999999999</v>
      </c>
      <c r="F1122" s="18">
        <v>0.22869100000000001</v>
      </c>
      <c r="G1122" s="18">
        <v>0</v>
      </c>
      <c r="H1122" s="18">
        <v>17.746300000000002</v>
      </c>
      <c r="I1122" s="18">
        <v>0.39512000000000003</v>
      </c>
      <c r="J1122" s="18">
        <v>37.390700000000002</v>
      </c>
      <c r="K1122" s="18">
        <v>43.246099999999998</v>
      </c>
      <c r="L1122" s="18">
        <v>0.31599500000000003</v>
      </c>
      <c r="M1122" s="18">
        <v>100</v>
      </c>
      <c r="N1122" s="18"/>
      <c r="O1122" s="18">
        <v>8.9159000000000002E-2</v>
      </c>
      <c r="P1122" s="18">
        <v>43.1569</v>
      </c>
      <c r="Q1122" s="18">
        <f t="shared" si="128"/>
        <v>99.910841000000005</v>
      </c>
      <c r="R1122" s="18"/>
      <c r="S1122" s="18">
        <v>0.912771</v>
      </c>
      <c r="T1122" s="18">
        <v>0.37923800000000002</v>
      </c>
      <c r="U1122" s="18">
        <v>0</v>
      </c>
      <c r="V1122" s="18">
        <v>40.664000000000001</v>
      </c>
      <c r="W1122" s="18">
        <v>0.39512000000000003</v>
      </c>
      <c r="X1122" s="18">
        <v>52.317100000000003</v>
      </c>
      <c r="Y1122" s="18">
        <v>5.3317899999999998</v>
      </c>
      <c r="Z1122" s="18">
        <v>100</v>
      </c>
      <c r="AA1122" s="19"/>
      <c r="AB1122" s="18">
        <f>IF(Z1122="","",Z1122-O1122)</f>
        <v>99.910841000000005</v>
      </c>
      <c r="AC1122" s="18">
        <f t="shared" si="129"/>
        <v>94.579051000000007</v>
      </c>
      <c r="AD1122" s="18"/>
      <c r="AE1122" s="34">
        <f>IF(M1122="","",IF(M1122&gt;100,M1122, M1122+O1122))</f>
        <v>100.089159</v>
      </c>
      <c r="AF1122" s="37">
        <f>IF(AE1122="","",IF(AE1122="* * *", Y1122, AE1122-SUM(S1122:X1122)))</f>
        <v>5.4209299999999985</v>
      </c>
      <c r="AG1122" s="54"/>
      <c r="AH1122" s="33"/>
      <c r="AI1122" s="34">
        <f>IF(S1122="","",IF(AI$6=0, 0, S1122/AI$6))</f>
        <v>1.4727115371769829E-2</v>
      </c>
      <c r="AJ1122" s="34">
        <f>IF(T1122="","",IF(AJ$6=0, 0, T1122/AJ$6))</f>
        <v>9.4092281583628805E-3</v>
      </c>
      <c r="AK1122" s="34">
        <f>IF(U1122="","",IF(AK$6=0, 0, U1122/AK$6))</f>
        <v>0</v>
      </c>
      <c r="AL1122" s="34">
        <f>IF(V1122="","",IF(AL$6=0, 0, V1122/AL$6))</f>
        <v>0.28647812539716222</v>
      </c>
      <c r="AM1122" s="34">
        <f>IF(W1122="","",IF(AM$6=0, 0, W1122/AM$6))</f>
        <v>1.1145367614910511E-2</v>
      </c>
      <c r="AN1122" s="34">
        <f>IF(X1122="","",IF(AN$6=0, 0, X1122/AN$6))</f>
        <v>0.93294446604157821</v>
      </c>
      <c r="AO1122" s="34">
        <f>IF(Y1122="","",IF(AO$6=0, 0, Y1122/AO$6))</f>
        <v>0.31349870276865183</v>
      </c>
      <c r="AP1122" s="34"/>
      <c r="AQ1122" s="34">
        <f>IF(AI1122="","",AI1122*AI$4)</f>
        <v>2.9454230743539658E-2</v>
      </c>
      <c r="AR1122" s="33">
        <f>IF(AJ1122="","",AJ1122*AJ$4)</f>
        <v>9.4092281583628805E-3</v>
      </c>
      <c r="AS1122" s="34">
        <f>IF(AK1122="","",AK1122*AK$4)</f>
        <v>0</v>
      </c>
      <c r="AT1122" s="34">
        <f>IF(AL1122="","",AL1122*AL$4)</f>
        <v>0.57295625079432444</v>
      </c>
      <c r="AU1122" s="34">
        <f>IF(AM1122="","",AM1122*AM$4)</f>
        <v>1.1145367614910511E-2</v>
      </c>
      <c r="AV1122" s="34">
        <f>IF(AN1122="","",AN1122*AN$4)</f>
        <v>0.93294446604157821</v>
      </c>
      <c r="AW1122" s="34">
        <f>IF(AO1122="","",AO1122*AO$4)</f>
        <v>0.31349870276865183</v>
      </c>
      <c r="AX1122" s="34"/>
      <c r="AY1122" s="34">
        <f>IF(AQ1122="","",AI1122*AI$5)</f>
        <v>1.4727115371769829E-2</v>
      </c>
      <c r="AZ1122" s="34">
        <f>IF(AR1122="","",AJ1122*AJ$5)</f>
        <v>9.4092281583628805E-3</v>
      </c>
      <c r="BA1122" s="34">
        <f>IF(AS1122="","",AK1122*AK$5)</f>
        <v>0</v>
      </c>
      <c r="BB1122" s="34">
        <f>IF(AT1122="","",AL1122*AL$5)</f>
        <v>1.4323906269858111</v>
      </c>
      <c r="BC1122" s="34">
        <f>IF(AU1122="","",AM1122*AM$5)</f>
        <v>0</v>
      </c>
      <c r="BD1122" s="34">
        <f>IF(AV1122="","",AN1122*AN$5)</f>
        <v>0.93294446604157821</v>
      </c>
      <c r="BE1122" s="34">
        <f>IF(AW1122="","",AO1122*AO$5)</f>
        <v>0.31349870276865183</v>
      </c>
      <c r="BF1122" s="34">
        <f>IF(BE1122="","",SUM(AY1122:BE1122))</f>
        <v>2.7029701393261738</v>
      </c>
      <c r="BG1122" s="34"/>
      <c r="BH1122" s="34">
        <f>IF(AT1122="","",3/AT1122)</f>
        <v>5.2360018689750145</v>
      </c>
      <c r="BI1122" s="34"/>
      <c r="BJ1122" s="34">
        <f>IF(AQ1122="","",AQ1122*$BH1122)</f>
        <v>0.15422240722239497</v>
      </c>
      <c r="BK1122" s="34">
        <f>IF(AR1122="","",AR1122*$BH1122)</f>
        <v>4.9266736222800374E-2</v>
      </c>
      <c r="BL1122" s="34">
        <f>IF(AS1122="","",AS1122*$BH1122)</f>
        <v>0</v>
      </c>
      <c r="BM1122" s="34">
        <f>IF(AT1122="","",AT1122*$BH1122)</f>
        <v>3</v>
      </c>
      <c r="BN1122" s="34">
        <f>IF(AU1122="","",AU1122*$BH1122)</f>
        <v>5.8357165662085035E-2</v>
      </c>
      <c r="BO1122" s="34">
        <f>IF(AV1122="","",AV1122*$BH1122)</f>
        <v>4.8848989678436006</v>
      </c>
      <c r="BP1122" s="34">
        <f t="shared" si="130"/>
        <v>14.152756701295502</v>
      </c>
      <c r="BQ1122" s="34">
        <f>IF(AW1122="","",AW1122*$BH1122)</f>
        <v>1.6414797936179035</v>
      </c>
      <c r="BR1122" s="34"/>
      <c r="BS1122" s="34">
        <f t="shared" si="131"/>
        <v>5.0883881112887961</v>
      </c>
      <c r="BT1122" s="34"/>
      <c r="BU1122" s="34">
        <f t="shared" si="132"/>
        <v>0.94164283433791496</v>
      </c>
      <c r="BV1122" s="34">
        <f t="shared" si="133"/>
        <v>0.94164283433791496</v>
      </c>
      <c r="BW1122" s="34">
        <f t="shared" si="134"/>
        <v>1</v>
      </c>
      <c r="BX1122" s="34"/>
      <c r="BY1122" s="34">
        <f>IF(BV1122="","",IF(BQ1122=0,0,((BV1122/BQ1122)*AF1122)))</f>
        <v>3.10974275150636</v>
      </c>
      <c r="BZ1122" s="34">
        <f>IF(BY1122="","",SUM(S1122:X1122,BY1122))</f>
        <v>97.777971751506357</v>
      </c>
      <c r="CA1122" s="18"/>
      <c r="CB1122" s="20">
        <v>1.546E-2</v>
      </c>
      <c r="CC1122" s="20">
        <v>9.9670000000000002E-3</v>
      </c>
      <c r="CD1122" s="20">
        <v>4.9747E-2</v>
      </c>
      <c r="CE1122" s="20">
        <v>1.2661E-2</v>
      </c>
      <c r="CF1122" s="20">
        <v>9.3010000000000002E-3</v>
      </c>
      <c r="CG1122" s="20">
        <v>2.9857999999999999E-2</v>
      </c>
      <c r="CH1122" s="20"/>
      <c r="CI1122" s="21">
        <v>3.84287</v>
      </c>
      <c r="CJ1122" s="21">
        <v>3.1469900000000002</v>
      </c>
      <c r="CK1122" s="21">
        <v>-28.588999999999999</v>
      </c>
      <c r="CL1122" s="21">
        <v>0.370201</v>
      </c>
      <c r="CM1122" s="21">
        <v>2.8733399999999998</v>
      </c>
      <c r="CN1122" s="21">
        <v>0.342663</v>
      </c>
      <c r="CO1122" s="21"/>
      <c r="CP1122" s="20">
        <v>13.9961</v>
      </c>
      <c r="CQ1122" s="20">
        <v>56.132199999999997</v>
      </c>
      <c r="CR1122" s="20">
        <v>10.9015</v>
      </c>
      <c r="CS1122" s="20">
        <v>123.624</v>
      </c>
      <c r="CT1122" s="20"/>
      <c r="CU1122" s="22">
        <v>44274.842094907399</v>
      </c>
      <c r="CV1122" s="22"/>
    </row>
    <row r="1123" spans="1:100" s="17" customFormat="1" x14ac:dyDescent="0.25">
      <c r="A1123" s="17" t="s">
        <v>86</v>
      </c>
      <c r="B1123" s="17">
        <v>3274</v>
      </c>
      <c r="C1123" s="17">
        <v>8</v>
      </c>
      <c r="E1123" s="18">
        <v>0.700318</v>
      </c>
      <c r="F1123" s="18">
        <v>0.208396</v>
      </c>
      <c r="G1123" s="18">
        <v>0</v>
      </c>
      <c r="H1123" s="18">
        <v>17.765699999999999</v>
      </c>
      <c r="I1123" s="18">
        <v>0.41190500000000002</v>
      </c>
      <c r="J1123" s="18">
        <v>37.687399999999997</v>
      </c>
      <c r="K1123" s="18">
        <v>42.938400000000001</v>
      </c>
      <c r="L1123" s="18">
        <v>0.28790199999999999</v>
      </c>
      <c r="M1123" s="18">
        <v>100</v>
      </c>
      <c r="N1123" s="18"/>
      <c r="O1123" s="18">
        <v>9.2947000000000002E-2</v>
      </c>
      <c r="P1123" s="18">
        <v>42.845399999999998</v>
      </c>
      <c r="Q1123" s="18">
        <f t="shared" si="128"/>
        <v>99.907053000000005</v>
      </c>
      <c r="R1123" s="18"/>
      <c r="S1123" s="18">
        <v>0.94401199999999996</v>
      </c>
      <c r="T1123" s="18">
        <v>0.34558299999999997</v>
      </c>
      <c r="U1123" s="18">
        <v>0</v>
      </c>
      <c r="V1123" s="18">
        <v>40.708500000000001</v>
      </c>
      <c r="W1123" s="18">
        <v>0.41190500000000002</v>
      </c>
      <c r="X1123" s="18">
        <v>52.732300000000002</v>
      </c>
      <c r="Y1123" s="18">
        <v>4.85778</v>
      </c>
      <c r="Z1123" s="18">
        <v>100</v>
      </c>
      <c r="AA1123" s="19"/>
      <c r="AB1123" s="18">
        <f>IF(Z1123="","",Z1123-O1123)</f>
        <v>99.907053000000005</v>
      </c>
      <c r="AC1123" s="18">
        <f t="shared" si="129"/>
        <v>95.049272999999999</v>
      </c>
      <c r="AD1123" s="18"/>
      <c r="AE1123" s="34">
        <f>IF(M1123="","",IF(M1123&gt;100,M1123, M1123+O1123))</f>
        <v>100.092947</v>
      </c>
      <c r="AF1123" s="37">
        <f>IF(AE1123="","",IF(AE1123="* * *", Y1123, AE1123-SUM(S1123:X1123)))</f>
        <v>4.9506469999999894</v>
      </c>
      <c r="AG1123" s="54"/>
      <c r="AH1123" s="33"/>
      <c r="AI1123" s="34">
        <f>IF(S1123="","",IF(AI$6=0, 0, S1123/AI$6))</f>
        <v>1.5231173685771328E-2</v>
      </c>
      <c r="AJ1123" s="34">
        <f>IF(T1123="","",IF(AJ$6=0, 0, T1123/AJ$6))</f>
        <v>8.5742180231187775E-3</v>
      </c>
      <c r="AK1123" s="34">
        <f>IF(U1123="","",IF(AK$6=0, 0, U1123/AK$6))</f>
        <v>0</v>
      </c>
      <c r="AL1123" s="34">
        <f>IF(V1123="","",IF(AL$6=0, 0, V1123/AL$6))</f>
        <v>0.28679162816570869</v>
      </c>
      <c r="AM1123" s="34">
        <f>IF(W1123="","",IF(AM$6=0, 0, W1123/AM$6))</f>
        <v>1.1618831361155381E-2</v>
      </c>
      <c r="AN1123" s="34">
        <f>IF(X1123="","",IF(AN$6=0, 0, X1123/AN$6))</f>
        <v>0.94034851829792387</v>
      </c>
      <c r="AO1123" s="34">
        <f>IF(Y1123="","",IF(AO$6=0, 0, Y1123/AO$6))</f>
        <v>0.28562785262275925</v>
      </c>
      <c r="AP1123" s="34"/>
      <c r="AQ1123" s="34">
        <f>IF(AI1123="","",AI1123*AI$4)</f>
        <v>3.0462347371542655E-2</v>
      </c>
      <c r="AR1123" s="33">
        <f>IF(AJ1123="","",AJ1123*AJ$4)</f>
        <v>8.5742180231187775E-3</v>
      </c>
      <c r="AS1123" s="34">
        <f>IF(AK1123="","",AK1123*AK$4)</f>
        <v>0</v>
      </c>
      <c r="AT1123" s="34">
        <f>IF(AL1123="","",AL1123*AL$4)</f>
        <v>0.57358325633141738</v>
      </c>
      <c r="AU1123" s="34">
        <f>IF(AM1123="","",AM1123*AM$4)</f>
        <v>1.1618831361155381E-2</v>
      </c>
      <c r="AV1123" s="34">
        <f>IF(AN1123="","",AN1123*AN$4)</f>
        <v>0.94034851829792387</v>
      </c>
      <c r="AW1123" s="34">
        <f>IF(AO1123="","",AO1123*AO$4)</f>
        <v>0.28562785262275925</v>
      </c>
      <c r="AX1123" s="34"/>
      <c r="AY1123" s="34">
        <f>IF(AQ1123="","",AI1123*AI$5)</f>
        <v>1.5231173685771328E-2</v>
      </c>
      <c r="AZ1123" s="34">
        <f>IF(AR1123="","",AJ1123*AJ$5)</f>
        <v>8.5742180231187775E-3</v>
      </c>
      <c r="BA1123" s="34">
        <f>IF(AS1123="","",AK1123*AK$5)</f>
        <v>0</v>
      </c>
      <c r="BB1123" s="34">
        <f>IF(AT1123="","",AL1123*AL$5)</f>
        <v>1.4339581408285436</v>
      </c>
      <c r="BC1123" s="34">
        <f>IF(AU1123="","",AM1123*AM$5)</f>
        <v>0</v>
      </c>
      <c r="BD1123" s="34">
        <f>IF(AV1123="","",AN1123*AN$5)</f>
        <v>0.94034851829792387</v>
      </c>
      <c r="BE1123" s="34">
        <f>IF(AW1123="","",AO1123*AO$5)</f>
        <v>0.28562785262275925</v>
      </c>
      <c r="BF1123" s="34">
        <f>IF(BE1123="","",SUM(AY1123:BE1123))</f>
        <v>2.6837399034581169</v>
      </c>
      <c r="BG1123" s="34"/>
      <c r="BH1123" s="34">
        <f>IF(AT1123="","",3/AT1123)</f>
        <v>5.2302781974280554</v>
      </c>
      <c r="BI1123" s="34"/>
      <c r="BJ1123" s="34">
        <f>IF(AQ1123="","",AQ1123*$BH1123)</f>
        <v>0.15932655129985937</v>
      </c>
      <c r="BK1123" s="34">
        <f>IF(AR1123="","",AR1123*$BH1123)</f>
        <v>4.4845545586312825E-2</v>
      </c>
      <c r="BL1123" s="34">
        <f>IF(AS1123="","",AS1123*$BH1123)</f>
        <v>0</v>
      </c>
      <c r="BM1123" s="34">
        <f>IF(AT1123="","",AT1123*$BH1123)</f>
        <v>3</v>
      </c>
      <c r="BN1123" s="34">
        <f>IF(AU1123="","",AU1123*$BH1123)</f>
        <v>6.0769720347844329E-2</v>
      </c>
      <c r="BO1123" s="34">
        <f>IF(AV1123="","",AV1123*$BH1123)</f>
        <v>4.9182843532374081</v>
      </c>
      <c r="BP1123" s="34">
        <f t="shared" si="130"/>
        <v>14.036706304624664</v>
      </c>
      <c r="BQ1123" s="34">
        <f>IF(AW1123="","",AW1123*$BH1123)</f>
        <v>1.4939131301510116</v>
      </c>
      <c r="BR1123" s="34"/>
      <c r="BS1123" s="34">
        <f t="shared" si="131"/>
        <v>5.1224564501235799</v>
      </c>
      <c r="BT1123" s="34"/>
      <c r="BU1123" s="34">
        <f t="shared" si="132"/>
        <v>0.93923027965215566</v>
      </c>
      <c r="BV1123" s="34">
        <f t="shared" si="133"/>
        <v>0.93923027965215566</v>
      </c>
      <c r="BW1123" s="34">
        <f t="shared" si="134"/>
        <v>1</v>
      </c>
      <c r="BX1123" s="34"/>
      <c r="BY1123" s="34">
        <f>IF(BV1123="","",IF(BQ1123=0,0,((BV1123/BQ1123)*AF1123)))</f>
        <v>3.1124952799625452</v>
      </c>
      <c r="BZ1123" s="34">
        <f>IF(BY1123="","",SUM(S1123:X1123,BY1123))</f>
        <v>98.254795279962551</v>
      </c>
      <c r="CA1123" s="18"/>
      <c r="CB1123" s="20">
        <v>1.4952E-2</v>
      </c>
      <c r="CC1123" s="20">
        <v>1.0187E-2</v>
      </c>
      <c r="CD1123" s="20">
        <v>4.9188999999999997E-2</v>
      </c>
      <c r="CE1123" s="20">
        <v>1.2266000000000001E-2</v>
      </c>
      <c r="CF1123" s="20">
        <v>8.6079999999999993E-3</v>
      </c>
      <c r="CG1123" s="20">
        <v>3.0242999999999999E-2</v>
      </c>
      <c r="CH1123" s="20"/>
      <c r="CI1123" s="21">
        <v>3.7495799999999999</v>
      </c>
      <c r="CJ1123" s="21">
        <v>3.3976600000000001</v>
      </c>
      <c r="CK1123" s="21">
        <v>-23.853999999999999</v>
      </c>
      <c r="CL1123" s="21">
        <v>0.36977900000000002</v>
      </c>
      <c r="CM1123" s="21">
        <v>2.7661500000000001</v>
      </c>
      <c r="CN1123" s="21">
        <v>0.34124399999999999</v>
      </c>
      <c r="CO1123" s="21"/>
      <c r="CP1123" s="20">
        <v>13.994899999999999</v>
      </c>
      <c r="CQ1123" s="20">
        <v>56.111600000000003</v>
      </c>
      <c r="CR1123" s="20">
        <v>10.901999999999999</v>
      </c>
      <c r="CS1123" s="20">
        <v>144.25800000000001</v>
      </c>
      <c r="CT1123" s="20"/>
      <c r="CU1123" s="22">
        <v>44274.8438888889</v>
      </c>
      <c r="CV1123" s="22"/>
    </row>
    <row r="1124" spans="1:100" s="17" customFormat="1" x14ac:dyDescent="0.25">
      <c r="A1124" s="17" t="s">
        <v>86</v>
      </c>
      <c r="B1124" s="17">
        <v>3275</v>
      </c>
      <c r="C1124" s="17">
        <v>9</v>
      </c>
      <c r="E1124" s="18">
        <v>0.65370499999999998</v>
      </c>
      <c r="F1124" s="18">
        <v>0.223964</v>
      </c>
      <c r="G1124" s="18">
        <v>0</v>
      </c>
      <c r="H1124" s="18">
        <v>17.900200000000002</v>
      </c>
      <c r="I1124" s="18">
        <v>0.401561</v>
      </c>
      <c r="J1124" s="18">
        <v>37.639400000000002</v>
      </c>
      <c r="K1124" s="18">
        <v>42.904800000000002</v>
      </c>
      <c r="L1124" s="18">
        <v>0.27643099999999998</v>
      </c>
      <c r="M1124" s="18">
        <v>100</v>
      </c>
      <c r="N1124" s="18"/>
      <c r="O1124" s="18">
        <v>9.0612999999999999E-2</v>
      </c>
      <c r="P1124" s="18">
        <v>42.8142</v>
      </c>
      <c r="Q1124" s="18">
        <f t="shared" si="128"/>
        <v>99.909386999999995</v>
      </c>
      <c r="R1124" s="18"/>
      <c r="S1124" s="18">
        <v>0.88117999999999996</v>
      </c>
      <c r="T1124" s="18">
        <v>0.37140000000000001</v>
      </c>
      <c r="U1124" s="18">
        <v>0</v>
      </c>
      <c r="V1124" s="18">
        <v>41.016500000000001</v>
      </c>
      <c r="W1124" s="18">
        <v>0.401561</v>
      </c>
      <c r="X1124" s="18">
        <v>52.665100000000002</v>
      </c>
      <c r="Y1124" s="18">
        <v>4.6642299999999999</v>
      </c>
      <c r="Z1124" s="18">
        <v>100</v>
      </c>
      <c r="AA1124" s="19"/>
      <c r="AB1124" s="18">
        <f>IF(Z1124="","",Z1124-O1124)</f>
        <v>99.909386999999995</v>
      </c>
      <c r="AC1124" s="18">
        <f t="shared" si="129"/>
        <v>95.245156999999992</v>
      </c>
      <c r="AD1124" s="18"/>
      <c r="AE1124" s="34">
        <f>IF(M1124="","",IF(M1124&gt;100,M1124, M1124+O1124))</f>
        <v>100.090613</v>
      </c>
      <c r="AF1124" s="37">
        <f>IF(AE1124="","",IF(AE1124="* * *", Y1124, AE1124-SUM(S1124:X1124)))</f>
        <v>4.7548719999999918</v>
      </c>
      <c r="AG1124" s="54"/>
      <c r="AH1124" s="33"/>
      <c r="AI1124" s="34">
        <f>IF(S1124="","",IF(AI$6=0, 0, S1124/AI$6))</f>
        <v>1.4217409978292626E-2</v>
      </c>
      <c r="AJ1124" s="34">
        <f>IF(T1124="","",IF(AJ$6=0, 0, T1124/AJ$6))</f>
        <v>9.2147604881788574E-3</v>
      </c>
      <c r="AK1124" s="34">
        <f>IF(U1124="","",IF(AK$6=0, 0, U1124/AK$6))</f>
        <v>0</v>
      </c>
      <c r="AL1124" s="34">
        <f>IF(V1124="","",IF(AL$6=0, 0, V1124/AL$6))</f>
        <v>0.28896149002441235</v>
      </c>
      <c r="AM1124" s="34">
        <f>IF(W1124="","",IF(AM$6=0, 0, W1124/AM$6))</f>
        <v>1.1327052451941384E-2</v>
      </c>
      <c r="AN1124" s="34">
        <f>IF(X1124="","",IF(AN$6=0, 0, X1124/AN$6))</f>
        <v>0.93915017458013383</v>
      </c>
      <c r="AO1124" s="34">
        <f>IF(Y1124="","",IF(AO$6=0, 0, Y1124/AO$6))</f>
        <v>0.27424749557177402</v>
      </c>
      <c r="AP1124" s="34"/>
      <c r="AQ1124" s="34">
        <f>IF(AI1124="","",AI1124*AI$4)</f>
        <v>2.8434819956585252E-2</v>
      </c>
      <c r="AR1124" s="33">
        <f>IF(AJ1124="","",AJ1124*AJ$4)</f>
        <v>9.2147604881788574E-3</v>
      </c>
      <c r="AS1124" s="34">
        <f>IF(AK1124="","",AK1124*AK$4)</f>
        <v>0</v>
      </c>
      <c r="AT1124" s="34">
        <f>IF(AL1124="","",AL1124*AL$4)</f>
        <v>0.5779229800488247</v>
      </c>
      <c r="AU1124" s="34">
        <f>IF(AM1124="","",AM1124*AM$4)</f>
        <v>1.1327052451941384E-2</v>
      </c>
      <c r="AV1124" s="34">
        <f>IF(AN1124="","",AN1124*AN$4)</f>
        <v>0.93915017458013383</v>
      </c>
      <c r="AW1124" s="34">
        <f>IF(AO1124="","",AO1124*AO$4)</f>
        <v>0.27424749557177402</v>
      </c>
      <c r="AX1124" s="34"/>
      <c r="AY1124" s="34">
        <f>IF(AQ1124="","",AI1124*AI$5)</f>
        <v>1.4217409978292626E-2</v>
      </c>
      <c r="AZ1124" s="34">
        <f>IF(AR1124="","",AJ1124*AJ$5)</f>
        <v>9.2147604881788574E-3</v>
      </c>
      <c r="BA1124" s="34">
        <f>IF(AS1124="","",AK1124*AK$5)</f>
        <v>0</v>
      </c>
      <c r="BB1124" s="34">
        <f>IF(AT1124="","",AL1124*AL$5)</f>
        <v>1.4448074501220618</v>
      </c>
      <c r="BC1124" s="34">
        <f>IF(AU1124="","",AM1124*AM$5)</f>
        <v>0</v>
      </c>
      <c r="BD1124" s="34">
        <f>IF(AV1124="","",AN1124*AN$5)</f>
        <v>0.93915017458013383</v>
      </c>
      <c r="BE1124" s="34">
        <f>IF(AW1124="","",AO1124*AO$5)</f>
        <v>0.27424749557177402</v>
      </c>
      <c r="BF1124" s="34">
        <f>IF(BE1124="","",SUM(AY1124:BE1124))</f>
        <v>2.6816372907404413</v>
      </c>
      <c r="BG1124" s="34"/>
      <c r="BH1124" s="34">
        <f>IF(AT1124="","",3/AT1124)</f>
        <v>5.1910031328855464</v>
      </c>
      <c r="BI1124" s="34"/>
      <c r="BJ1124" s="34">
        <f>IF(AQ1124="","",AQ1124*$BH1124)</f>
        <v>0.14760523947767049</v>
      </c>
      <c r="BK1124" s="34">
        <f>IF(AR1124="","",AR1124*$BH1124)</f>
        <v>4.7833850562926397E-2</v>
      </c>
      <c r="BL1124" s="34">
        <f>IF(AS1124="","",AS1124*$BH1124)</f>
        <v>0</v>
      </c>
      <c r="BM1124" s="34">
        <f>IF(AT1124="","",AT1124*$BH1124)</f>
        <v>3</v>
      </c>
      <c r="BN1124" s="34">
        <f>IF(AU1124="","",AU1124*$BH1124)</f>
        <v>5.8798764764386634E-2</v>
      </c>
      <c r="BO1124" s="34">
        <f>IF(AV1124="","",AV1124*$BH1124)</f>
        <v>4.8751314984954828</v>
      </c>
      <c r="BP1124" s="34">
        <f t="shared" si="130"/>
        <v>13.92038757749634</v>
      </c>
      <c r="BQ1124" s="34">
        <f>IF(AW1124="","",AW1124*$BH1124)</f>
        <v>1.423619608699094</v>
      </c>
      <c r="BR1124" s="34"/>
      <c r="BS1124" s="34">
        <f t="shared" si="131"/>
        <v>5.0705705885360794</v>
      </c>
      <c r="BT1124" s="34"/>
      <c r="BU1124" s="34">
        <f t="shared" si="132"/>
        <v>0.94120123523561339</v>
      </c>
      <c r="BV1124" s="34">
        <f t="shared" si="133"/>
        <v>0.94120123523561339</v>
      </c>
      <c r="BW1124" s="34">
        <f t="shared" si="134"/>
        <v>1</v>
      </c>
      <c r="BX1124" s="34"/>
      <c r="BY1124" s="34">
        <f>IF(BV1124="","",IF(BQ1124=0,0,((BV1124/BQ1124)*AF1124)))</f>
        <v>3.1436005604592312</v>
      </c>
      <c r="BZ1124" s="34">
        <f>IF(BY1124="","",SUM(S1124:X1124,BY1124))</f>
        <v>98.479341560459247</v>
      </c>
      <c r="CA1124" s="18"/>
      <c r="CB1124" s="20">
        <v>1.6268999999999999E-2</v>
      </c>
      <c r="CC1124" s="20">
        <v>9.7780000000000002E-3</v>
      </c>
      <c r="CD1124" s="20">
        <v>4.9346000000000001E-2</v>
      </c>
      <c r="CE1124" s="20">
        <v>1.2513E-2</v>
      </c>
      <c r="CF1124" s="20">
        <v>8.9829999999999997E-3</v>
      </c>
      <c r="CG1124" s="20">
        <v>3.0044999999999999E-2</v>
      </c>
      <c r="CH1124" s="20"/>
      <c r="CI1124" s="21">
        <v>3.9550000000000001</v>
      </c>
      <c r="CJ1124" s="21">
        <v>3.1674600000000002</v>
      </c>
      <c r="CK1124" s="21">
        <v>-39.289000000000001</v>
      </c>
      <c r="CL1124" s="21">
        <v>0.36842200000000003</v>
      </c>
      <c r="CM1124" s="21">
        <v>2.8281100000000001</v>
      </c>
      <c r="CN1124" s="21">
        <v>0.341474</v>
      </c>
      <c r="CO1124" s="21"/>
      <c r="CP1124" s="20">
        <v>13.993600000000001</v>
      </c>
      <c r="CQ1124" s="20">
        <v>56.091200000000001</v>
      </c>
      <c r="CR1124" s="20">
        <v>10.9025</v>
      </c>
      <c r="CS1124" s="20">
        <v>164.697</v>
      </c>
      <c r="CT1124" s="20"/>
      <c r="CU1124" s="22">
        <v>44274.8456828704</v>
      </c>
      <c r="CV1124" s="22"/>
    </row>
    <row r="1125" spans="1:100" s="17" customFormat="1" x14ac:dyDescent="0.25">
      <c r="A1125" s="17" t="s">
        <v>86</v>
      </c>
      <c r="B1125" s="17">
        <v>3276</v>
      </c>
      <c r="C1125" s="17">
        <v>10</v>
      </c>
      <c r="E1125" s="18">
        <v>0.62920600000000004</v>
      </c>
      <c r="F1125" s="18">
        <v>0.25215199999999999</v>
      </c>
      <c r="G1125" s="18">
        <v>0</v>
      </c>
      <c r="H1125" s="18">
        <v>17.9116</v>
      </c>
      <c r="I1125" s="18">
        <v>0.42696299999999998</v>
      </c>
      <c r="J1125" s="18">
        <v>37.648099999999999</v>
      </c>
      <c r="K1125" s="18">
        <v>42.860100000000003</v>
      </c>
      <c r="L1125" s="18">
        <v>0.27183600000000002</v>
      </c>
      <c r="M1125" s="18">
        <v>100</v>
      </c>
      <c r="N1125" s="18"/>
      <c r="O1125" s="18">
        <v>9.6345E-2</v>
      </c>
      <c r="P1125" s="18">
        <v>42.763800000000003</v>
      </c>
      <c r="Q1125" s="18">
        <f t="shared" si="128"/>
        <v>99.903655000000001</v>
      </c>
      <c r="R1125" s="18"/>
      <c r="S1125" s="18">
        <v>0.84815499999999999</v>
      </c>
      <c r="T1125" s="18">
        <v>0.41814400000000002</v>
      </c>
      <c r="U1125" s="18">
        <v>0</v>
      </c>
      <c r="V1125" s="18">
        <v>41.0428</v>
      </c>
      <c r="W1125" s="18">
        <v>0.42696299999999998</v>
      </c>
      <c r="X1125" s="18">
        <v>52.677300000000002</v>
      </c>
      <c r="Y1125" s="18">
        <v>4.5867000000000004</v>
      </c>
      <c r="Z1125" s="18">
        <v>100</v>
      </c>
      <c r="AA1125" s="19"/>
      <c r="AB1125" s="18">
        <f>IF(Z1125="","",Z1125-O1125)</f>
        <v>99.903655000000001</v>
      </c>
      <c r="AC1125" s="18">
        <f t="shared" si="129"/>
        <v>95.316955000000007</v>
      </c>
      <c r="AD1125" s="18"/>
      <c r="AE1125" s="34">
        <f>IF(M1125="","",IF(M1125&gt;100,M1125, M1125+O1125))</f>
        <v>100.096345</v>
      </c>
      <c r="AF1125" s="37">
        <f>IF(AE1125="","",IF(AE1125="* * *", Y1125, AE1125-SUM(S1125:X1125)))</f>
        <v>4.682982999999993</v>
      </c>
      <c r="AG1125" s="54"/>
      <c r="AH1125" s="33"/>
      <c r="AI1125" s="34">
        <f>IF(S1125="","",IF(AI$6=0, 0, S1125/AI$6))</f>
        <v>1.3684567693477817E-2</v>
      </c>
      <c r="AJ1125" s="34">
        <f>IF(T1125="","",IF(AJ$6=0, 0, T1125/AJ$6))</f>
        <v>1.0374520219625902E-2</v>
      </c>
      <c r="AK1125" s="34">
        <f>IF(U1125="","",IF(AK$6=0, 0, U1125/AK$6))</f>
        <v>0</v>
      </c>
      <c r="AL1125" s="34">
        <f>IF(V1125="","",IF(AL$6=0, 0, V1125/AL$6))</f>
        <v>0.2891467736831263</v>
      </c>
      <c r="AM1125" s="34">
        <f>IF(W1125="","",IF(AM$6=0, 0, W1125/AM$6))</f>
        <v>1.2043580666544432E-2</v>
      </c>
      <c r="AN1125" s="34">
        <f>IF(X1125="","",IF(AN$6=0, 0, X1125/AN$6))</f>
        <v>0.93936773102889937</v>
      </c>
      <c r="AO1125" s="34">
        <f>IF(Y1125="","",IF(AO$6=0, 0, Y1125/AO$6))</f>
        <v>0.26968888496902083</v>
      </c>
      <c r="AP1125" s="34"/>
      <c r="AQ1125" s="34">
        <f>IF(AI1125="","",AI1125*AI$4)</f>
        <v>2.7369135386955633E-2</v>
      </c>
      <c r="AR1125" s="33">
        <f>IF(AJ1125="","",AJ1125*AJ$4)</f>
        <v>1.0374520219625902E-2</v>
      </c>
      <c r="AS1125" s="34">
        <f>IF(AK1125="","",AK1125*AK$4)</f>
        <v>0</v>
      </c>
      <c r="AT1125" s="34">
        <f>IF(AL1125="","",AL1125*AL$4)</f>
        <v>0.5782935473662526</v>
      </c>
      <c r="AU1125" s="34">
        <f>IF(AM1125="","",AM1125*AM$4)</f>
        <v>1.2043580666544432E-2</v>
      </c>
      <c r="AV1125" s="34">
        <f>IF(AN1125="","",AN1125*AN$4)</f>
        <v>0.93936773102889937</v>
      </c>
      <c r="AW1125" s="34">
        <f>IF(AO1125="","",AO1125*AO$4)</f>
        <v>0.26968888496902083</v>
      </c>
      <c r="AX1125" s="34"/>
      <c r="AY1125" s="34">
        <f>IF(AQ1125="","",AI1125*AI$5)</f>
        <v>1.3684567693477817E-2</v>
      </c>
      <c r="AZ1125" s="34">
        <f>IF(AR1125="","",AJ1125*AJ$5)</f>
        <v>1.0374520219625902E-2</v>
      </c>
      <c r="BA1125" s="34">
        <f>IF(AS1125="","",AK1125*AK$5)</f>
        <v>0</v>
      </c>
      <c r="BB1125" s="34">
        <f>IF(AT1125="","",AL1125*AL$5)</f>
        <v>1.4457338684156316</v>
      </c>
      <c r="BC1125" s="34">
        <f>IF(AU1125="","",AM1125*AM$5)</f>
        <v>0</v>
      </c>
      <c r="BD1125" s="34">
        <f>IF(AV1125="","",AN1125*AN$5)</f>
        <v>0.93936773102889937</v>
      </c>
      <c r="BE1125" s="34">
        <f>IF(AW1125="","",AO1125*AO$5)</f>
        <v>0.26968888496902083</v>
      </c>
      <c r="BF1125" s="34">
        <f>IF(BE1125="","",SUM(AY1125:BE1125))</f>
        <v>2.6788495723266554</v>
      </c>
      <c r="BG1125" s="34"/>
      <c r="BH1125" s="34">
        <f>IF(AT1125="","",3/AT1125)</f>
        <v>5.1876767666923316</v>
      </c>
      <c r="BI1125" s="34"/>
      <c r="BJ1125" s="34">
        <f>IF(AQ1125="","",AQ1125*$BH1125)</f>
        <v>0.14198222777136668</v>
      </c>
      <c r="BK1125" s="34">
        <f>IF(AR1125="","",AR1125*$BH1125)</f>
        <v>5.3819657508933118E-2</v>
      </c>
      <c r="BL1125" s="34">
        <f>IF(AS1125="","",AS1125*$BH1125)</f>
        <v>0</v>
      </c>
      <c r="BM1125" s="34">
        <f>IF(AT1125="","",AT1125*$BH1125)</f>
        <v>3</v>
      </c>
      <c r="BN1125" s="34">
        <f>IF(AU1125="","",AU1125*$BH1125)</f>
        <v>6.2478203611617496E-2</v>
      </c>
      <c r="BO1125" s="34">
        <f>IF(AV1125="","",AV1125*$BH1125)</f>
        <v>4.8731361536391127</v>
      </c>
      <c r="BP1125" s="34">
        <f t="shared" si="130"/>
        <v>13.897005687822679</v>
      </c>
      <c r="BQ1125" s="34">
        <f>IF(AW1125="","",AW1125*$BH1125)</f>
        <v>1.3990587627889501</v>
      </c>
      <c r="BR1125" s="34"/>
      <c r="BS1125" s="34">
        <f t="shared" si="131"/>
        <v>5.0689380389194127</v>
      </c>
      <c r="BT1125" s="34"/>
      <c r="BU1125" s="34">
        <f t="shared" si="132"/>
        <v>0.93752179638838251</v>
      </c>
      <c r="BV1125" s="34">
        <f t="shared" si="133"/>
        <v>0.93752179638838251</v>
      </c>
      <c r="BW1125" s="34">
        <f t="shared" si="134"/>
        <v>1</v>
      </c>
      <c r="BX1125" s="34"/>
      <c r="BY1125" s="34">
        <f>IF(BV1125="","",IF(BQ1125=0,0,((BV1125/BQ1125)*AF1125)))</f>
        <v>3.1381088138601276</v>
      </c>
      <c r="BZ1125" s="34">
        <f>IF(BY1125="","",SUM(S1125:X1125,BY1125))</f>
        <v>98.551470813860135</v>
      </c>
      <c r="CA1125" s="18"/>
      <c r="CB1125" s="20">
        <v>1.6063000000000001E-2</v>
      </c>
      <c r="CC1125" s="20">
        <v>9.8750000000000001E-3</v>
      </c>
      <c r="CD1125" s="20">
        <v>4.879E-2</v>
      </c>
      <c r="CE1125" s="20">
        <v>1.2715000000000001E-2</v>
      </c>
      <c r="CF1125" s="20">
        <v>8.3549999999999996E-3</v>
      </c>
      <c r="CG1125" s="20">
        <v>3.0141999999999999E-2</v>
      </c>
      <c r="CH1125" s="20"/>
      <c r="CI1125" s="21">
        <v>4.0354599999999996</v>
      </c>
      <c r="CJ1125" s="21">
        <v>2.9248799999999999</v>
      </c>
      <c r="CK1125" s="21">
        <v>-33.414000000000001</v>
      </c>
      <c r="CL1125" s="21">
        <v>0.368336</v>
      </c>
      <c r="CM1125" s="21">
        <v>2.6978800000000001</v>
      </c>
      <c r="CN1125" s="21">
        <v>0.34144200000000002</v>
      </c>
      <c r="CO1125" s="21"/>
      <c r="CP1125" s="20">
        <v>13.9924</v>
      </c>
      <c r="CQ1125" s="20">
        <v>56.070599999999999</v>
      </c>
      <c r="CR1125" s="20">
        <v>10.903</v>
      </c>
      <c r="CS1125" s="20">
        <v>185.33500000000001</v>
      </c>
      <c r="CT1125" s="20"/>
      <c r="CU1125" s="22">
        <v>44274.847465277802</v>
      </c>
      <c r="CV1125" s="22"/>
    </row>
    <row r="1126" spans="1:100" s="17" customFormat="1" x14ac:dyDescent="0.25">
      <c r="A1126" s="17" t="s">
        <v>86</v>
      </c>
      <c r="B1126" s="17">
        <v>3277</v>
      </c>
      <c r="C1126" s="17">
        <v>11</v>
      </c>
      <c r="E1126" s="18">
        <v>0.65463099999999996</v>
      </c>
      <c r="F1126" s="18">
        <v>0.21096300000000001</v>
      </c>
      <c r="G1126" s="18">
        <v>0</v>
      </c>
      <c r="H1126" s="18">
        <v>17.898199999999999</v>
      </c>
      <c r="I1126" s="18">
        <v>0.441633</v>
      </c>
      <c r="J1126" s="18">
        <v>37.564500000000002</v>
      </c>
      <c r="K1126" s="18">
        <v>42.948399999999999</v>
      </c>
      <c r="L1126" s="18">
        <v>0.28174500000000002</v>
      </c>
      <c r="M1126" s="18">
        <v>100</v>
      </c>
      <c r="N1126" s="18"/>
      <c r="O1126" s="18">
        <v>9.9654999999999994E-2</v>
      </c>
      <c r="P1126" s="18">
        <v>42.848799999999997</v>
      </c>
      <c r="Q1126" s="18">
        <f t="shared" si="128"/>
        <v>99.900345000000002</v>
      </c>
      <c r="R1126" s="18"/>
      <c r="S1126" s="18">
        <v>0.88242799999999999</v>
      </c>
      <c r="T1126" s="18">
        <v>0.34984100000000001</v>
      </c>
      <c r="U1126" s="18">
        <v>0</v>
      </c>
      <c r="V1126" s="18">
        <v>41.012</v>
      </c>
      <c r="W1126" s="18">
        <v>0.441633</v>
      </c>
      <c r="X1126" s="18">
        <v>52.560200000000002</v>
      </c>
      <c r="Y1126" s="18">
        <v>4.7538900000000002</v>
      </c>
      <c r="Z1126" s="18">
        <v>100</v>
      </c>
      <c r="AA1126" s="19"/>
      <c r="AB1126" s="18">
        <f>IF(Z1126="","",Z1126-O1126)</f>
        <v>99.900345000000002</v>
      </c>
      <c r="AC1126" s="18">
        <f t="shared" si="129"/>
        <v>95.146455000000003</v>
      </c>
      <c r="AD1126" s="18"/>
      <c r="AE1126" s="34">
        <f>IF(M1126="","",IF(M1126&gt;100,M1126, M1126+O1126))</f>
        <v>100.099655</v>
      </c>
      <c r="AF1126" s="37">
        <f>IF(AE1126="","",IF(AE1126="* * *", Y1126, AE1126-SUM(S1126:X1126)))</f>
        <v>4.8535529999999909</v>
      </c>
      <c r="AG1126" s="54"/>
      <c r="AH1126" s="33"/>
      <c r="AI1126" s="34">
        <f>IF(S1126="","",IF(AI$6=0, 0, S1126/AI$6))</f>
        <v>1.4237545850251714E-2</v>
      </c>
      <c r="AJ1126" s="34">
        <f>IF(T1126="","",IF(AJ$6=0, 0, T1126/AJ$6))</f>
        <v>8.6798627462169615E-3</v>
      </c>
      <c r="AK1126" s="34">
        <f>IF(U1126="","",IF(AK$6=0, 0, U1126/AK$6))</f>
        <v>0</v>
      </c>
      <c r="AL1126" s="34">
        <f>IF(V1126="","",IF(AL$6=0, 0, V1126/AL$6))</f>
        <v>0.28892978749725595</v>
      </c>
      <c r="AM1126" s="34">
        <f>IF(W1126="","",IF(AM$6=0, 0, W1126/AM$6))</f>
        <v>1.2457385442082844E-2</v>
      </c>
      <c r="AN1126" s="34">
        <f>IF(X1126="","",IF(AN$6=0, 0, X1126/AN$6))</f>
        <v>0.93727954577066697</v>
      </c>
      <c r="AO1126" s="34">
        <f>IF(Y1126="","",IF(AO$6=0, 0, Y1126/AO$6))</f>
        <v>0.27951932617467423</v>
      </c>
      <c r="AP1126" s="34"/>
      <c r="AQ1126" s="34">
        <f>IF(AI1126="","",AI1126*AI$4)</f>
        <v>2.8475091700503427E-2</v>
      </c>
      <c r="AR1126" s="33">
        <f>IF(AJ1126="","",AJ1126*AJ$4)</f>
        <v>8.6798627462169615E-3</v>
      </c>
      <c r="AS1126" s="34">
        <f>IF(AK1126="","",AK1126*AK$4)</f>
        <v>0</v>
      </c>
      <c r="AT1126" s="34">
        <f>IF(AL1126="","",AL1126*AL$4)</f>
        <v>0.5778595749945119</v>
      </c>
      <c r="AU1126" s="34">
        <f>IF(AM1126="","",AM1126*AM$4)</f>
        <v>1.2457385442082844E-2</v>
      </c>
      <c r="AV1126" s="34">
        <f>IF(AN1126="","",AN1126*AN$4)</f>
        <v>0.93727954577066697</v>
      </c>
      <c r="AW1126" s="34">
        <f>IF(AO1126="","",AO1126*AO$4)</f>
        <v>0.27951932617467423</v>
      </c>
      <c r="AX1126" s="34"/>
      <c r="AY1126" s="34">
        <f>IF(AQ1126="","",AI1126*AI$5)</f>
        <v>1.4237545850251714E-2</v>
      </c>
      <c r="AZ1126" s="34">
        <f>IF(AR1126="","",AJ1126*AJ$5)</f>
        <v>8.6798627462169615E-3</v>
      </c>
      <c r="BA1126" s="34">
        <f>IF(AS1126="","",AK1126*AK$5)</f>
        <v>0</v>
      </c>
      <c r="BB1126" s="34">
        <f>IF(AT1126="","",AL1126*AL$5)</f>
        <v>1.4446489374862796</v>
      </c>
      <c r="BC1126" s="34">
        <f>IF(AU1126="","",AM1126*AM$5)</f>
        <v>0</v>
      </c>
      <c r="BD1126" s="34">
        <f>IF(AV1126="","",AN1126*AN$5)</f>
        <v>0.93727954577066697</v>
      </c>
      <c r="BE1126" s="34">
        <f>IF(AW1126="","",AO1126*AO$5)</f>
        <v>0.27951932617467423</v>
      </c>
      <c r="BF1126" s="34">
        <f>IF(BE1126="","",SUM(AY1126:BE1126))</f>
        <v>2.6843652180280895</v>
      </c>
      <c r="BG1126" s="34"/>
      <c r="BH1126" s="34">
        <f>IF(AT1126="","",3/AT1126)</f>
        <v>5.1915727104262173</v>
      </c>
      <c r="BI1126" s="34"/>
      <c r="BJ1126" s="34">
        <f>IF(AQ1126="","",AQ1126*$BH1126)</f>
        <v>0.14783050899921765</v>
      </c>
      <c r="BK1126" s="34">
        <f>IF(AR1126="","",AR1126*$BH1126)</f>
        <v>4.506213856350514E-2</v>
      </c>
      <c r="BL1126" s="34">
        <f>IF(AS1126="","",AS1126*$BH1126)</f>
        <v>0</v>
      </c>
      <c r="BM1126" s="34">
        <f>IF(AT1126="","",AT1126*$BH1126)</f>
        <v>3</v>
      </c>
      <c r="BN1126" s="34">
        <f>IF(AU1126="","",AU1126*$BH1126)</f>
        <v>6.4673422304378128E-2</v>
      </c>
      <c r="BO1126" s="34">
        <f>IF(AV1126="","",AV1126*$BH1126)</f>
        <v>4.8659549118636756</v>
      </c>
      <c r="BP1126" s="34">
        <f t="shared" si="130"/>
        <v>13.936077210731952</v>
      </c>
      <c r="BQ1126" s="34">
        <f>IF(AW1126="","",AW1126*$BH1126)</f>
        <v>1.4511449058051633</v>
      </c>
      <c r="BR1126" s="34"/>
      <c r="BS1126" s="34">
        <f t="shared" si="131"/>
        <v>5.0588475594263986</v>
      </c>
      <c r="BT1126" s="34"/>
      <c r="BU1126" s="34">
        <f t="shared" si="132"/>
        <v>0.93532657769562189</v>
      </c>
      <c r="BV1126" s="34">
        <f t="shared" si="133"/>
        <v>0.93532657769562189</v>
      </c>
      <c r="BW1126" s="34">
        <f t="shared" si="134"/>
        <v>1</v>
      </c>
      <c r="BX1126" s="34"/>
      <c r="BY1126" s="34">
        <f>IF(BV1126="","",IF(BQ1126=0,0,((BV1126/BQ1126)*AF1126)))</f>
        <v>3.1283279147339842</v>
      </c>
      <c r="BZ1126" s="34">
        <f>IF(BY1126="","",SUM(S1126:X1126,BY1126))</f>
        <v>98.374429914733994</v>
      </c>
      <c r="CA1126" s="18"/>
      <c r="CB1126" s="20">
        <v>1.6147999999999999E-2</v>
      </c>
      <c r="CC1126" s="20">
        <v>9.613E-3</v>
      </c>
      <c r="CD1126" s="20">
        <v>4.9044999999999998E-2</v>
      </c>
      <c r="CE1126" s="20">
        <v>1.2277E-2</v>
      </c>
      <c r="CF1126" s="20">
        <v>8.6660000000000001E-3</v>
      </c>
      <c r="CG1126" s="20">
        <v>2.9751E-2</v>
      </c>
      <c r="CH1126" s="20"/>
      <c r="CI1126" s="21">
        <v>3.94693</v>
      </c>
      <c r="CJ1126" s="21">
        <v>3.2817599999999998</v>
      </c>
      <c r="CK1126" s="21">
        <v>-35.470999999999997</v>
      </c>
      <c r="CL1126" s="21">
        <v>0.36843399999999998</v>
      </c>
      <c r="CM1126" s="21">
        <v>2.6608800000000001</v>
      </c>
      <c r="CN1126" s="21">
        <v>0.34184799999999999</v>
      </c>
      <c r="CO1126" s="21"/>
      <c r="CP1126" s="20">
        <v>13.991199999999999</v>
      </c>
      <c r="CQ1126" s="20">
        <v>56.050199999999997</v>
      </c>
      <c r="CR1126" s="20">
        <v>10.903499999999999</v>
      </c>
      <c r="CS1126" s="20">
        <v>205.767</v>
      </c>
      <c r="CT1126" s="20"/>
      <c r="CU1126" s="22">
        <v>44274.849259259303</v>
      </c>
      <c r="CV1126" s="22"/>
    </row>
    <row r="1127" spans="1:100" s="17" customFormat="1" x14ac:dyDescent="0.25">
      <c r="A1127" s="17" t="s">
        <v>86</v>
      </c>
      <c r="B1127" s="17">
        <v>3278</v>
      </c>
      <c r="C1127" s="17">
        <v>12</v>
      </c>
      <c r="E1127" s="18">
        <v>0.65094799999999997</v>
      </c>
      <c r="F1127" s="18">
        <v>0.19286200000000001</v>
      </c>
      <c r="G1127" s="18">
        <v>0</v>
      </c>
      <c r="H1127" s="18">
        <v>17.929500000000001</v>
      </c>
      <c r="I1127" s="18">
        <v>0.441575</v>
      </c>
      <c r="J1127" s="18">
        <v>37.777799999999999</v>
      </c>
      <c r="K1127" s="18">
        <v>42.7455</v>
      </c>
      <c r="L1127" s="18">
        <v>0.261876</v>
      </c>
      <c r="M1127" s="18">
        <v>100</v>
      </c>
      <c r="N1127" s="18"/>
      <c r="O1127" s="18">
        <v>9.9641999999999994E-2</v>
      </c>
      <c r="P1127" s="18">
        <v>42.645800000000001</v>
      </c>
      <c r="Q1127" s="18">
        <f t="shared" si="128"/>
        <v>99.900357999999997</v>
      </c>
      <c r="R1127" s="18"/>
      <c r="S1127" s="18">
        <v>0.87746299999999999</v>
      </c>
      <c r="T1127" s="18">
        <v>0.319824</v>
      </c>
      <c r="U1127" s="18">
        <v>0</v>
      </c>
      <c r="V1127" s="18">
        <v>41.083799999999997</v>
      </c>
      <c r="W1127" s="18">
        <v>0.441575</v>
      </c>
      <c r="X1127" s="18">
        <v>52.858699999999999</v>
      </c>
      <c r="Y1127" s="18">
        <v>4.4186399999999999</v>
      </c>
      <c r="Z1127" s="18">
        <v>100</v>
      </c>
      <c r="AA1127" s="19"/>
      <c r="AB1127" s="18">
        <f>IF(Z1127="","",Z1127-O1127)</f>
        <v>99.900357999999997</v>
      </c>
      <c r="AC1127" s="18">
        <f t="shared" si="129"/>
        <v>95.481718000000001</v>
      </c>
      <c r="AD1127" s="18"/>
      <c r="AE1127" s="34">
        <f>IF(M1127="","",IF(M1127&gt;100,M1127, M1127+O1127))</f>
        <v>100.099642</v>
      </c>
      <c r="AF1127" s="37">
        <f>IF(AE1127="","",IF(AE1127="* * *", Y1127, AE1127-SUM(S1127:X1127)))</f>
        <v>4.5182800000000043</v>
      </c>
      <c r="AG1127" s="54"/>
      <c r="AH1127" s="33"/>
      <c r="AI1127" s="34">
        <f>IF(S1127="","",IF(AI$6=0, 0, S1127/AI$6))</f>
        <v>1.4157437994260631E-2</v>
      </c>
      <c r="AJ1127" s="34">
        <f>IF(T1127="","",IF(AJ$6=0, 0, T1127/AJ$6))</f>
        <v>7.9351145890450055E-3</v>
      </c>
      <c r="AK1127" s="34">
        <f>IF(U1127="","",IF(AK$6=0, 0, U1127/AK$6))</f>
        <v>0</v>
      </c>
      <c r="AL1127" s="34">
        <f>IF(V1127="","",IF(AL$6=0, 0, V1127/AL$6))</f>
        <v>0.28943561893055114</v>
      </c>
      <c r="AM1127" s="34">
        <f>IF(W1127="","",IF(AM$6=0, 0, W1127/AM$6))</f>
        <v>1.2455749404115481E-2</v>
      </c>
      <c r="AN1127" s="34">
        <f>IF(X1127="","",IF(AN$6=0, 0, X1127/AN$6))</f>
        <v>0.94260254576710034</v>
      </c>
      <c r="AO1127" s="34">
        <f>IF(Y1127="","",IF(AO$6=0, 0, Y1127/AO$6))</f>
        <v>0.25980728948470883</v>
      </c>
      <c r="AP1127" s="34"/>
      <c r="AQ1127" s="34">
        <f>IF(AI1127="","",AI1127*AI$4)</f>
        <v>2.8314875988521261E-2</v>
      </c>
      <c r="AR1127" s="33">
        <f>IF(AJ1127="","",AJ1127*AJ$4)</f>
        <v>7.9351145890450055E-3</v>
      </c>
      <c r="AS1127" s="34">
        <f>IF(AK1127="","",AK1127*AK$4)</f>
        <v>0</v>
      </c>
      <c r="AT1127" s="34">
        <f>IF(AL1127="","",AL1127*AL$4)</f>
        <v>0.57887123786110228</v>
      </c>
      <c r="AU1127" s="34">
        <f>IF(AM1127="","",AM1127*AM$4)</f>
        <v>1.2455749404115481E-2</v>
      </c>
      <c r="AV1127" s="34">
        <f>IF(AN1127="","",AN1127*AN$4)</f>
        <v>0.94260254576710034</v>
      </c>
      <c r="AW1127" s="34">
        <f>IF(AO1127="","",AO1127*AO$4)</f>
        <v>0.25980728948470883</v>
      </c>
      <c r="AX1127" s="34"/>
      <c r="AY1127" s="34">
        <f>IF(AQ1127="","",AI1127*AI$5)</f>
        <v>1.4157437994260631E-2</v>
      </c>
      <c r="AZ1127" s="34">
        <f>IF(AR1127="","",AJ1127*AJ$5)</f>
        <v>7.9351145890450055E-3</v>
      </c>
      <c r="BA1127" s="34">
        <f>IF(AS1127="","",AK1127*AK$5)</f>
        <v>0</v>
      </c>
      <c r="BB1127" s="34">
        <f>IF(AT1127="","",AL1127*AL$5)</f>
        <v>1.4471780946527557</v>
      </c>
      <c r="BC1127" s="34">
        <f>IF(AU1127="","",AM1127*AM$5)</f>
        <v>0</v>
      </c>
      <c r="BD1127" s="34">
        <f>IF(AV1127="","",AN1127*AN$5)</f>
        <v>0.94260254576710034</v>
      </c>
      <c r="BE1127" s="34">
        <f>IF(AW1127="","",AO1127*AO$5)</f>
        <v>0.25980728948470883</v>
      </c>
      <c r="BF1127" s="34">
        <f>IF(BE1127="","",SUM(AY1127:BE1127))</f>
        <v>2.6716804824878708</v>
      </c>
      <c r="BG1127" s="34"/>
      <c r="BH1127" s="34">
        <f>IF(AT1127="","",3/AT1127)</f>
        <v>5.1824996714033276</v>
      </c>
      <c r="BI1127" s="34"/>
      <c r="BJ1127" s="34">
        <f>IF(AQ1127="","",AQ1127*$BH1127)</f>
        <v>0.1467418355063374</v>
      </c>
      <c r="BK1127" s="34">
        <f>IF(AR1127="","",AR1127*$BH1127)</f>
        <v>4.1123728750273494E-2</v>
      </c>
      <c r="BL1127" s="34">
        <f>IF(AS1127="","",AS1127*$BH1127)</f>
        <v>0</v>
      </c>
      <c r="BM1127" s="34">
        <f>IF(AT1127="","",AT1127*$BH1127)</f>
        <v>3</v>
      </c>
      <c r="BN1127" s="34">
        <f>IF(AU1127="","",AU1127*$BH1127)</f>
        <v>6.455191719391068E-2</v>
      </c>
      <c r="BO1127" s="34">
        <f>IF(AV1127="","",AV1127*$BH1127)</f>
        <v>4.8850373837019374</v>
      </c>
      <c r="BP1127" s="34">
        <f t="shared" si="130"/>
        <v>13.845983222588075</v>
      </c>
      <c r="BQ1127" s="34">
        <f>IF(AW1127="","",AW1127*$BH1127)</f>
        <v>1.3464511923826927</v>
      </c>
      <c r="BR1127" s="34"/>
      <c r="BS1127" s="34">
        <f t="shared" si="131"/>
        <v>5.0729029479585481</v>
      </c>
      <c r="BT1127" s="34"/>
      <c r="BU1127" s="34">
        <f t="shared" si="132"/>
        <v>0.93544808280608938</v>
      </c>
      <c r="BV1127" s="34">
        <f t="shared" si="133"/>
        <v>0.93544808280608938</v>
      </c>
      <c r="BW1127" s="34">
        <f t="shared" si="134"/>
        <v>1</v>
      </c>
      <c r="BX1127" s="34"/>
      <c r="BY1127" s="34">
        <f>IF(BV1127="","",IF(BQ1127=0,0,((BV1127/BQ1127)*AF1127)))</f>
        <v>3.1390787779701403</v>
      </c>
      <c r="BZ1127" s="34">
        <f>IF(BY1127="","",SUM(S1127:X1127,BY1127))</f>
        <v>98.72044077797014</v>
      </c>
      <c r="CA1127" s="18"/>
      <c r="CB1127" s="20">
        <v>1.5058E-2</v>
      </c>
      <c r="CC1127" s="20">
        <v>9.7389999999999994E-3</v>
      </c>
      <c r="CD1127" s="20">
        <v>4.9418999999999998E-2</v>
      </c>
      <c r="CE1127" s="20">
        <v>1.3322000000000001E-2</v>
      </c>
      <c r="CF1127" s="20">
        <v>8.1370000000000001E-3</v>
      </c>
      <c r="CG1127" s="20">
        <v>3.0327E-2</v>
      </c>
      <c r="CH1127" s="20"/>
      <c r="CI1127" s="21">
        <v>3.91398</v>
      </c>
      <c r="CJ1127" s="21">
        <v>3.5209000000000001</v>
      </c>
      <c r="CK1127" s="21">
        <v>-27.053000000000001</v>
      </c>
      <c r="CL1127" s="21">
        <v>0.36821799999999999</v>
      </c>
      <c r="CM1127" s="21">
        <v>2.6363599999999998</v>
      </c>
      <c r="CN1127" s="21">
        <v>0.34083400000000003</v>
      </c>
      <c r="CO1127" s="21"/>
      <c r="CP1127" s="20">
        <v>13.9899</v>
      </c>
      <c r="CQ1127" s="20">
        <v>56.029600000000002</v>
      </c>
      <c r="CR1127" s="20">
        <v>10.904</v>
      </c>
      <c r="CS1127" s="20">
        <v>226.411</v>
      </c>
      <c r="CT1127" s="20"/>
      <c r="CU1127" s="22">
        <v>44274.851053240702</v>
      </c>
      <c r="CV1127" s="22"/>
    </row>
    <row r="1128" spans="1:100" s="17" customFormat="1" x14ac:dyDescent="0.25">
      <c r="A1128" s="17" t="s">
        <v>86</v>
      </c>
      <c r="B1128" s="17">
        <v>3279</v>
      </c>
      <c r="C1128" s="17">
        <v>13</v>
      </c>
      <c r="E1128" s="18">
        <v>0.67762</v>
      </c>
      <c r="F1128" s="18">
        <v>0.174627</v>
      </c>
      <c r="G1128" s="18">
        <v>0</v>
      </c>
      <c r="H1128" s="18">
        <v>17.914200000000001</v>
      </c>
      <c r="I1128" s="18">
        <v>0.43707800000000002</v>
      </c>
      <c r="J1128" s="18">
        <v>37.8078</v>
      </c>
      <c r="K1128" s="18">
        <v>42.7273</v>
      </c>
      <c r="L1128" s="18">
        <v>0.26139299999999999</v>
      </c>
      <c r="M1128" s="18">
        <v>100</v>
      </c>
      <c r="N1128" s="18"/>
      <c r="O1128" s="18">
        <v>9.8627000000000006E-2</v>
      </c>
      <c r="P1128" s="18">
        <v>42.628599999999999</v>
      </c>
      <c r="Q1128" s="18">
        <f t="shared" si="128"/>
        <v>99.901373000000007</v>
      </c>
      <c r="R1128" s="18"/>
      <c r="S1128" s="18">
        <v>0.91341700000000003</v>
      </c>
      <c r="T1128" s="18">
        <v>0.28958299999999998</v>
      </c>
      <c r="U1128" s="18">
        <v>0</v>
      </c>
      <c r="V1128" s="18">
        <v>41.048699999999997</v>
      </c>
      <c r="W1128" s="18">
        <v>0.43707800000000002</v>
      </c>
      <c r="X1128" s="18">
        <v>52.900799999999997</v>
      </c>
      <c r="Y1128" s="18">
        <v>4.4104799999999997</v>
      </c>
      <c r="Z1128" s="18">
        <v>100</v>
      </c>
      <c r="AA1128" s="19"/>
      <c r="AB1128" s="18">
        <f>IF(Z1128="","",Z1128-O1128)</f>
        <v>99.901373000000007</v>
      </c>
      <c r="AC1128" s="18">
        <f t="shared" si="129"/>
        <v>95.490893</v>
      </c>
      <c r="AD1128" s="18"/>
      <c r="AE1128" s="34">
        <f>IF(M1128="","",IF(M1128&gt;100,M1128, M1128+O1128))</f>
        <v>100.09862699999999</v>
      </c>
      <c r="AF1128" s="37">
        <f>IF(AE1128="","",IF(AE1128="* * *", Y1128, AE1128-SUM(S1128:X1128)))</f>
        <v>4.5090490000000045</v>
      </c>
      <c r="AG1128" s="54"/>
      <c r="AH1128" s="33"/>
      <c r="AI1128" s="34">
        <f>IF(S1128="","",IF(AI$6=0, 0, S1128/AI$6))</f>
        <v>1.4737538267030705E-2</v>
      </c>
      <c r="AJ1128" s="34">
        <f>IF(T1128="","",IF(AJ$6=0, 0, T1128/AJ$6))</f>
        <v>7.1848087949604143E-3</v>
      </c>
      <c r="AK1128" s="34">
        <f>IF(U1128="","",IF(AK$6=0, 0, U1128/AK$6))</f>
        <v>0</v>
      </c>
      <c r="AL1128" s="34">
        <f>IF(V1128="","",IF(AL$6=0, 0, V1128/AL$6))</f>
        <v>0.28918833921873133</v>
      </c>
      <c r="AM1128" s="34">
        <f>IF(W1128="","",IF(AM$6=0, 0, W1128/AM$6))</f>
        <v>1.2328900046542459E-2</v>
      </c>
      <c r="AN1128" s="34">
        <f>IF(X1128="","",IF(AN$6=0, 0, X1128/AN$6))</f>
        <v>0.9433532938402992</v>
      </c>
      <c r="AO1128" s="34">
        <f>IF(Y1128="","",IF(AO$6=0, 0, Y1128/AO$6))</f>
        <v>0.25932749762970475</v>
      </c>
      <c r="AP1128" s="34"/>
      <c r="AQ1128" s="34">
        <f>IF(AI1128="","",AI1128*AI$4)</f>
        <v>2.9475076534061409E-2</v>
      </c>
      <c r="AR1128" s="33">
        <f>IF(AJ1128="","",AJ1128*AJ$4)</f>
        <v>7.1848087949604143E-3</v>
      </c>
      <c r="AS1128" s="34">
        <f>IF(AK1128="","",AK1128*AK$4)</f>
        <v>0</v>
      </c>
      <c r="AT1128" s="34">
        <f>IF(AL1128="","",AL1128*AL$4)</f>
        <v>0.57837667843746265</v>
      </c>
      <c r="AU1128" s="34">
        <f>IF(AM1128="","",AM1128*AM$4)</f>
        <v>1.2328900046542459E-2</v>
      </c>
      <c r="AV1128" s="34">
        <f>IF(AN1128="","",AN1128*AN$4)</f>
        <v>0.9433532938402992</v>
      </c>
      <c r="AW1128" s="34">
        <f>IF(AO1128="","",AO1128*AO$4)</f>
        <v>0.25932749762970475</v>
      </c>
      <c r="AX1128" s="34"/>
      <c r="AY1128" s="34">
        <f>IF(AQ1128="","",AI1128*AI$5)</f>
        <v>1.4737538267030705E-2</v>
      </c>
      <c r="AZ1128" s="34">
        <f>IF(AR1128="","",AJ1128*AJ$5)</f>
        <v>7.1848087949604143E-3</v>
      </c>
      <c r="BA1128" s="34">
        <f>IF(AS1128="","",AK1128*AK$5)</f>
        <v>0</v>
      </c>
      <c r="BB1128" s="34">
        <f>IF(AT1128="","",AL1128*AL$5)</f>
        <v>1.4459416960936566</v>
      </c>
      <c r="BC1128" s="34">
        <f>IF(AU1128="","",AM1128*AM$5)</f>
        <v>0</v>
      </c>
      <c r="BD1128" s="34">
        <f>IF(AV1128="","",AN1128*AN$5)</f>
        <v>0.9433532938402992</v>
      </c>
      <c r="BE1128" s="34">
        <f>IF(AW1128="","",AO1128*AO$5)</f>
        <v>0.25932749762970475</v>
      </c>
      <c r="BF1128" s="34">
        <f>IF(BE1128="","",SUM(AY1128:BE1128))</f>
        <v>2.6705448346256517</v>
      </c>
      <c r="BG1128" s="34"/>
      <c r="BH1128" s="34">
        <f>IF(AT1128="","",3/AT1128)</f>
        <v>5.1869311330200478</v>
      </c>
      <c r="BI1128" s="34"/>
      <c r="BJ1128" s="34">
        <f>IF(AQ1128="","",AQ1128*$BH1128)</f>
        <v>0.15288519212267176</v>
      </c>
      <c r="BK1128" s="34">
        <f>IF(AR1128="","",AR1128*$BH1128)</f>
        <v>3.7267108423376424E-2</v>
      </c>
      <c r="BL1128" s="34">
        <f>IF(AS1128="","",AS1128*$BH1128)</f>
        <v>0</v>
      </c>
      <c r="BM1128" s="34">
        <f>IF(AT1128="","",AT1128*$BH1128)</f>
        <v>3</v>
      </c>
      <c r="BN1128" s="34">
        <f>IF(AU1128="","",AU1128*$BH1128)</f>
        <v>6.39491554873034E-2</v>
      </c>
      <c r="BO1128" s="34">
        <f>IF(AV1128="","",AV1128*$BH1128)</f>
        <v>4.8931085692572571</v>
      </c>
      <c r="BP1128" s="34">
        <f t="shared" si="130"/>
        <v>13.851932144845668</v>
      </c>
      <c r="BQ1128" s="34">
        <f>IF(AW1128="","",AW1128*$BH1128)</f>
        <v>1.3451138711036983</v>
      </c>
      <c r="BR1128" s="34"/>
      <c r="BS1128" s="34">
        <f t="shared" si="131"/>
        <v>5.083260869803305</v>
      </c>
      <c r="BT1128" s="34"/>
      <c r="BU1128" s="34">
        <f t="shared" si="132"/>
        <v>0.9360508445126966</v>
      </c>
      <c r="BV1128" s="34">
        <f t="shared" si="133"/>
        <v>0.9360508445126966</v>
      </c>
      <c r="BW1128" s="34">
        <f t="shared" si="134"/>
        <v>1</v>
      </c>
      <c r="BX1128" s="34"/>
      <c r="BY1128" s="34">
        <f>IF(BV1128="","",IF(BQ1128=0,0,((BV1128/BQ1128)*AF1128)))</f>
        <v>3.1378006093535777</v>
      </c>
      <c r="BZ1128" s="34">
        <f>IF(BY1128="","",SUM(S1128:X1128,BY1128))</f>
        <v>98.727378609353565</v>
      </c>
      <c r="CA1128" s="18"/>
      <c r="CB1128" s="20">
        <v>1.5242E-2</v>
      </c>
      <c r="CC1128" s="20">
        <v>9.9690000000000004E-3</v>
      </c>
      <c r="CD1128" s="20">
        <v>4.9327999999999997E-2</v>
      </c>
      <c r="CE1128" s="20">
        <v>1.2871E-2</v>
      </c>
      <c r="CF1128" s="20">
        <v>8.4480000000000006E-3</v>
      </c>
      <c r="CG1128" s="20">
        <v>3.0162999999999999E-2</v>
      </c>
      <c r="CH1128" s="20"/>
      <c r="CI1128" s="21">
        <v>3.8319200000000002</v>
      </c>
      <c r="CJ1128" s="21">
        <v>3.8313600000000001</v>
      </c>
      <c r="CK1128" s="21">
        <v>-32.058</v>
      </c>
      <c r="CL1128" s="21">
        <v>0.368309</v>
      </c>
      <c r="CM1128" s="21">
        <v>2.6660400000000002</v>
      </c>
      <c r="CN1128" s="21">
        <v>0.34070600000000001</v>
      </c>
      <c r="CO1128" s="21"/>
      <c r="CP1128" s="20">
        <v>13.9887</v>
      </c>
      <c r="CQ1128" s="20">
        <v>56.009099999999997</v>
      </c>
      <c r="CR1128" s="20">
        <v>10.904500000000001</v>
      </c>
      <c r="CS1128" s="20">
        <v>246.94300000000001</v>
      </c>
      <c r="CT1128" s="20"/>
      <c r="CU1128" s="22">
        <v>44274.852847222202</v>
      </c>
      <c r="CV1128" s="22"/>
    </row>
    <row r="1129" spans="1:100" s="17" customFormat="1" x14ac:dyDescent="0.25">
      <c r="A1129" s="17" t="s">
        <v>86</v>
      </c>
      <c r="B1129" s="17">
        <v>3280</v>
      </c>
      <c r="C1129" s="17">
        <v>14</v>
      </c>
      <c r="E1129" s="18">
        <v>0.64191100000000001</v>
      </c>
      <c r="F1129" s="18">
        <v>0.19096399999999999</v>
      </c>
      <c r="G1129" s="18">
        <v>0</v>
      </c>
      <c r="H1129" s="18">
        <v>17.900500000000001</v>
      </c>
      <c r="I1129" s="18">
        <v>0.44469799999999998</v>
      </c>
      <c r="J1129" s="18">
        <v>37.997799999999998</v>
      </c>
      <c r="K1129" s="18">
        <v>42.575899999999997</v>
      </c>
      <c r="L1129" s="18">
        <v>0.24829899999999999</v>
      </c>
      <c r="M1129" s="18">
        <v>100</v>
      </c>
      <c r="N1129" s="18"/>
      <c r="O1129" s="18">
        <v>0.100346</v>
      </c>
      <c r="P1129" s="18">
        <v>42.475499999999997</v>
      </c>
      <c r="Q1129" s="18">
        <f t="shared" si="128"/>
        <v>99.899653999999998</v>
      </c>
      <c r="R1129" s="18"/>
      <c r="S1129" s="18">
        <v>0.865282</v>
      </c>
      <c r="T1129" s="18">
        <v>0.31667499999999998</v>
      </c>
      <c r="U1129" s="18">
        <v>0</v>
      </c>
      <c r="V1129" s="18">
        <v>41.017200000000003</v>
      </c>
      <c r="W1129" s="18">
        <v>0.44469799999999998</v>
      </c>
      <c r="X1129" s="18">
        <v>53.166600000000003</v>
      </c>
      <c r="Y1129" s="18">
        <v>4.1895499999999997</v>
      </c>
      <c r="Z1129" s="18">
        <v>100</v>
      </c>
      <c r="AA1129" s="19"/>
      <c r="AB1129" s="18">
        <f>IF(Z1129="","",Z1129-O1129)</f>
        <v>99.899653999999998</v>
      </c>
      <c r="AC1129" s="18">
        <f t="shared" si="129"/>
        <v>95.710104000000001</v>
      </c>
      <c r="AD1129" s="18"/>
      <c r="AE1129" s="34">
        <f>IF(M1129="","",IF(M1129&gt;100,M1129, M1129+O1129))</f>
        <v>100.100346</v>
      </c>
      <c r="AF1129" s="37">
        <f>IF(AE1129="","",IF(AE1129="* * *", Y1129, AE1129-SUM(S1129:X1129)))</f>
        <v>4.2898909999999972</v>
      </c>
      <c r="AG1129" s="54"/>
      <c r="AH1129" s="33"/>
      <c r="AI1129" s="34">
        <f>IF(S1129="","",IF(AI$6=0, 0, S1129/AI$6))</f>
        <v>1.3960903493993282E-2</v>
      </c>
      <c r="AJ1129" s="34">
        <f>IF(T1129="","",IF(AJ$6=0, 0, T1129/AJ$6))</f>
        <v>7.8569851308401707E-3</v>
      </c>
      <c r="AK1129" s="34">
        <f>IF(U1129="","",IF(AK$6=0, 0, U1129/AK$6))</f>
        <v>0</v>
      </c>
      <c r="AL1129" s="34">
        <f>IF(V1129="","",IF(AL$6=0, 0, V1129/AL$6))</f>
        <v>0.28896642152863666</v>
      </c>
      <c r="AM1129" s="34">
        <f>IF(W1129="","",IF(AM$6=0, 0, W1129/AM$6))</f>
        <v>1.2543841586392676E-2</v>
      </c>
      <c r="AN1129" s="34">
        <f>IF(X1129="","",IF(AN$6=0, 0, X1129/AN$6))</f>
        <v>0.94809317122405812</v>
      </c>
      <c r="AO1129" s="34">
        <f>IF(Y1129="","",IF(AO$6=0, 0, Y1129/AO$6))</f>
        <v>0.24633725075151219</v>
      </c>
      <c r="AP1129" s="34"/>
      <c r="AQ1129" s="34">
        <f>IF(AI1129="","",AI1129*AI$4)</f>
        <v>2.7921806987986564E-2</v>
      </c>
      <c r="AR1129" s="33">
        <f>IF(AJ1129="","",AJ1129*AJ$4)</f>
        <v>7.8569851308401707E-3</v>
      </c>
      <c r="AS1129" s="34">
        <f>IF(AK1129="","",AK1129*AK$4)</f>
        <v>0</v>
      </c>
      <c r="AT1129" s="34">
        <f>IF(AL1129="","",AL1129*AL$4)</f>
        <v>0.57793284305727333</v>
      </c>
      <c r="AU1129" s="34">
        <f>IF(AM1129="","",AM1129*AM$4)</f>
        <v>1.2543841586392676E-2</v>
      </c>
      <c r="AV1129" s="34">
        <f>IF(AN1129="","",AN1129*AN$4)</f>
        <v>0.94809317122405812</v>
      </c>
      <c r="AW1129" s="34">
        <f>IF(AO1129="","",AO1129*AO$4)</f>
        <v>0.24633725075151219</v>
      </c>
      <c r="AX1129" s="34"/>
      <c r="AY1129" s="34">
        <f>IF(AQ1129="","",AI1129*AI$5)</f>
        <v>1.3960903493993282E-2</v>
      </c>
      <c r="AZ1129" s="34">
        <f>IF(AR1129="","",AJ1129*AJ$5)</f>
        <v>7.8569851308401707E-3</v>
      </c>
      <c r="BA1129" s="34">
        <f>IF(AS1129="","",AK1129*AK$5)</f>
        <v>0</v>
      </c>
      <c r="BB1129" s="34">
        <f>IF(AT1129="","",AL1129*AL$5)</f>
        <v>1.4448321076431834</v>
      </c>
      <c r="BC1129" s="34">
        <f>IF(AU1129="","",AM1129*AM$5)</f>
        <v>0</v>
      </c>
      <c r="BD1129" s="34">
        <f>IF(AV1129="","",AN1129*AN$5)</f>
        <v>0.94809317122405812</v>
      </c>
      <c r="BE1129" s="34">
        <f>IF(AW1129="","",AO1129*AO$5)</f>
        <v>0.24633725075151219</v>
      </c>
      <c r="BF1129" s="34">
        <f>IF(BE1129="","",SUM(AY1129:BE1129))</f>
        <v>2.661080418243587</v>
      </c>
      <c r="BG1129" s="34"/>
      <c r="BH1129" s="34">
        <f>IF(AT1129="","",3/AT1129)</f>
        <v>5.1909145431672572</v>
      </c>
      <c r="BI1129" s="34"/>
      <c r="BJ1129" s="34">
        <f>IF(AQ1129="","",AQ1129*$BH1129)</f>
        <v>0.14493971396544861</v>
      </c>
      <c r="BK1129" s="34">
        <f>IF(AR1129="","",AR1129*$BH1129)</f>
        <v>4.0784938381127137E-2</v>
      </c>
      <c r="BL1129" s="34">
        <f>IF(AS1129="","",AS1129*$BH1129)</f>
        <v>0</v>
      </c>
      <c r="BM1129" s="34">
        <f>IF(AT1129="","",AT1129*$BH1129)</f>
        <v>3</v>
      </c>
      <c r="BN1129" s="34">
        <f>IF(AU1129="","",AU1129*$BH1129)</f>
        <v>6.5114009717991986E-2</v>
      </c>
      <c r="BO1129" s="34">
        <f>IF(AV1129="","",AV1129*$BH1129)</f>
        <v>4.921470630784528</v>
      </c>
      <c r="BP1129" s="34">
        <f t="shared" si="130"/>
        <v>13.813441043598242</v>
      </c>
      <c r="BQ1129" s="34">
        <f>IF(AW1129="","",AW1129*$BH1129)</f>
        <v>1.278715617449864</v>
      </c>
      <c r="BR1129" s="34"/>
      <c r="BS1129" s="34">
        <f t="shared" si="131"/>
        <v>5.1071952831311034</v>
      </c>
      <c r="BT1129" s="34"/>
      <c r="BU1129" s="34">
        <f t="shared" si="132"/>
        <v>0.93488599028200803</v>
      </c>
      <c r="BV1129" s="34">
        <f t="shared" si="133"/>
        <v>0.93488599028200803</v>
      </c>
      <c r="BW1129" s="34">
        <f t="shared" si="134"/>
        <v>1</v>
      </c>
      <c r="BX1129" s="34"/>
      <c r="BY1129" s="34">
        <f>IF(BV1129="","",IF(BQ1129=0,0,((BV1129/BQ1129)*AF1129)))</f>
        <v>3.1363963503746897</v>
      </c>
      <c r="BZ1129" s="34">
        <f>IF(BY1129="","",SUM(S1129:X1129,BY1129))</f>
        <v>98.9468513503747</v>
      </c>
      <c r="CA1129" s="18"/>
      <c r="CB1129" s="20">
        <v>1.6032000000000001E-2</v>
      </c>
      <c r="CC1129" s="20">
        <v>9.4680000000000007E-3</v>
      </c>
      <c r="CD1129" s="20">
        <v>4.9947999999999999E-2</v>
      </c>
      <c r="CE1129" s="20">
        <v>1.2869999999999999E-2</v>
      </c>
      <c r="CF1129" s="20">
        <v>8.6379999999999998E-3</v>
      </c>
      <c r="CG1129" s="20">
        <v>3.0897000000000001E-2</v>
      </c>
      <c r="CH1129" s="20"/>
      <c r="CI1129" s="21">
        <v>3.9886300000000001</v>
      </c>
      <c r="CJ1129" s="21">
        <v>3.5021200000000001</v>
      </c>
      <c r="CK1129" s="21">
        <v>-19.087</v>
      </c>
      <c r="CL1129" s="21">
        <v>0.36853000000000002</v>
      </c>
      <c r="CM1129" s="21">
        <v>2.6487099999999999</v>
      </c>
      <c r="CN1129" s="21">
        <v>0.34001599999999998</v>
      </c>
      <c r="CO1129" s="21"/>
      <c r="CP1129" s="20">
        <v>13.987500000000001</v>
      </c>
      <c r="CQ1129" s="20">
        <v>55.988500000000002</v>
      </c>
      <c r="CR1129" s="20">
        <v>10.904500000000001</v>
      </c>
      <c r="CS1129" s="20">
        <v>267.58100000000002</v>
      </c>
      <c r="CT1129" s="20"/>
      <c r="CU1129" s="22">
        <v>44274.854652777802</v>
      </c>
      <c r="CV1129" s="22"/>
    </row>
    <row r="1130" spans="1:100" s="17" customFormat="1" x14ac:dyDescent="0.25">
      <c r="A1130" s="17" t="s">
        <v>86</v>
      </c>
      <c r="B1130" s="17">
        <v>3281</v>
      </c>
      <c r="C1130" s="17">
        <v>15</v>
      </c>
      <c r="E1130" s="18">
        <v>0.62385800000000002</v>
      </c>
      <c r="F1130" s="18">
        <v>0.18240700000000001</v>
      </c>
      <c r="G1130" s="18">
        <v>0</v>
      </c>
      <c r="H1130" s="18">
        <v>17.871400000000001</v>
      </c>
      <c r="I1130" s="18">
        <v>0.46296700000000002</v>
      </c>
      <c r="J1130" s="18">
        <v>37.887999999999998</v>
      </c>
      <c r="K1130" s="18">
        <v>42.708799999999997</v>
      </c>
      <c r="L1130" s="18">
        <v>0.26255099999999998</v>
      </c>
      <c r="M1130" s="18">
        <v>100</v>
      </c>
      <c r="N1130" s="18"/>
      <c r="O1130" s="18">
        <v>0.10446900000000001</v>
      </c>
      <c r="P1130" s="18">
        <v>42.604399999999998</v>
      </c>
      <c r="Q1130" s="18">
        <f t="shared" si="128"/>
        <v>99.895531000000005</v>
      </c>
      <c r="R1130" s="18"/>
      <c r="S1130" s="18">
        <v>0.840947</v>
      </c>
      <c r="T1130" s="18">
        <v>0.30248599999999998</v>
      </c>
      <c r="U1130" s="18">
        <v>0</v>
      </c>
      <c r="V1130" s="18">
        <v>40.950600000000001</v>
      </c>
      <c r="W1130" s="18">
        <v>0.46296700000000002</v>
      </c>
      <c r="X1130" s="18">
        <v>53.012900000000002</v>
      </c>
      <c r="Y1130" s="18">
        <v>4.4300300000000004</v>
      </c>
      <c r="Z1130" s="18">
        <v>100</v>
      </c>
      <c r="AA1130" s="19"/>
      <c r="AB1130" s="18">
        <f>IF(Z1130="","",Z1130-O1130)</f>
        <v>99.895531000000005</v>
      </c>
      <c r="AC1130" s="18">
        <f t="shared" si="129"/>
        <v>95.465501000000003</v>
      </c>
      <c r="AD1130" s="18"/>
      <c r="AE1130" s="34">
        <f>IF(M1130="","",IF(M1130&gt;100,M1130, M1130+O1130))</f>
        <v>100.10446899999999</v>
      </c>
      <c r="AF1130" s="37">
        <f>IF(AE1130="","",IF(AE1130="* * *", Y1130, AE1130-SUM(S1130:X1130)))</f>
        <v>4.5345689999999905</v>
      </c>
      <c r="AG1130" s="54"/>
      <c r="AH1130" s="33"/>
      <c r="AI1130" s="34">
        <f>IF(S1130="","",IF(AI$6=0, 0, S1130/AI$6))</f>
        <v>1.3568270125303853E-2</v>
      </c>
      <c r="AJ1130" s="34">
        <f>IF(T1130="","",IF(AJ$6=0, 0, T1130/AJ$6))</f>
        <v>7.5049435676555459E-3</v>
      </c>
      <c r="AK1130" s="34">
        <f>IF(U1130="","",IF(AK$6=0, 0, U1130/AK$6))</f>
        <v>0</v>
      </c>
      <c r="AL1130" s="34">
        <f>IF(V1130="","",IF(AL$6=0, 0, V1130/AL$6))</f>
        <v>0.28849722412672218</v>
      </c>
      <c r="AM1130" s="34">
        <f>IF(W1130="","",IF(AM$6=0, 0, W1130/AM$6))</f>
        <v>1.3059165338561132E-2</v>
      </c>
      <c r="AN1130" s="34">
        <f>IF(X1130="","",IF(AN$6=0, 0, X1130/AN$6))</f>
        <v>0.94535231661952934</v>
      </c>
      <c r="AO1130" s="34">
        <f>IF(Y1130="","",IF(AO$6=0, 0, Y1130/AO$6))</f>
        <v>0.26047699894898541</v>
      </c>
      <c r="AP1130" s="34"/>
      <c r="AQ1130" s="34">
        <f>IF(AI1130="","",AI1130*AI$4)</f>
        <v>2.7136540250607705E-2</v>
      </c>
      <c r="AR1130" s="33">
        <f>IF(AJ1130="","",AJ1130*AJ$4)</f>
        <v>7.5049435676555459E-3</v>
      </c>
      <c r="AS1130" s="34">
        <f>IF(AK1130="","",AK1130*AK$4)</f>
        <v>0</v>
      </c>
      <c r="AT1130" s="34">
        <f>IF(AL1130="","",AL1130*AL$4)</f>
        <v>0.57699444825344437</v>
      </c>
      <c r="AU1130" s="34">
        <f>IF(AM1130="","",AM1130*AM$4)</f>
        <v>1.3059165338561132E-2</v>
      </c>
      <c r="AV1130" s="34">
        <f>IF(AN1130="","",AN1130*AN$4)</f>
        <v>0.94535231661952934</v>
      </c>
      <c r="AW1130" s="34">
        <f>IF(AO1130="","",AO1130*AO$4)</f>
        <v>0.26047699894898541</v>
      </c>
      <c r="AX1130" s="34"/>
      <c r="AY1130" s="34">
        <f>IF(AQ1130="","",AI1130*AI$5)</f>
        <v>1.3568270125303853E-2</v>
      </c>
      <c r="AZ1130" s="34">
        <f>IF(AR1130="","",AJ1130*AJ$5)</f>
        <v>7.5049435676555459E-3</v>
      </c>
      <c r="BA1130" s="34">
        <f>IF(AS1130="","",AK1130*AK$5)</f>
        <v>0</v>
      </c>
      <c r="BB1130" s="34">
        <f>IF(AT1130="","",AL1130*AL$5)</f>
        <v>1.4424861206336108</v>
      </c>
      <c r="BC1130" s="34">
        <f>IF(AU1130="","",AM1130*AM$5)</f>
        <v>0</v>
      </c>
      <c r="BD1130" s="34">
        <f>IF(AV1130="","",AN1130*AN$5)</f>
        <v>0.94535231661952934</v>
      </c>
      <c r="BE1130" s="34">
        <f>IF(AW1130="","",AO1130*AO$5)</f>
        <v>0.26047699894898541</v>
      </c>
      <c r="BF1130" s="34">
        <f>IF(BE1130="","",SUM(AY1130:BE1130))</f>
        <v>2.669388649895085</v>
      </c>
      <c r="BG1130" s="34"/>
      <c r="BH1130" s="34">
        <f>IF(AT1130="","",3/AT1130)</f>
        <v>5.1993567859811582</v>
      </c>
      <c r="BI1130" s="34"/>
      <c r="BJ1130" s="34">
        <f>IF(AQ1130="","",AQ1130*$BH1130)</f>
        <v>0.141092554700048</v>
      </c>
      <c r="BK1130" s="34">
        <f>IF(AR1130="","",AR1130*$BH1130)</f>
        <v>3.9020879266895507E-2</v>
      </c>
      <c r="BL1130" s="34">
        <f>IF(AS1130="","",AS1130*$BH1130)</f>
        <v>0</v>
      </c>
      <c r="BM1130" s="34">
        <f>IF(AT1130="","",AT1130*$BH1130)</f>
        <v>3.0000000000000004</v>
      </c>
      <c r="BN1130" s="34">
        <f>IF(AU1130="","",AU1130*$BH1130)</f>
        <v>6.7899259922297756E-2</v>
      </c>
      <c r="BO1130" s="34">
        <f>IF(AV1130="","",AV1130*$BH1130)</f>
        <v>4.915223982558758</v>
      </c>
      <c r="BP1130" s="34">
        <f t="shared" si="130"/>
        <v>13.879103991253093</v>
      </c>
      <c r="BQ1130" s="34">
        <f>IF(AW1130="","",AW1130*$BH1130)</f>
        <v>1.3543128520774144</v>
      </c>
      <c r="BR1130" s="34"/>
      <c r="BS1130" s="34">
        <f t="shared" si="131"/>
        <v>5.0953374165257017</v>
      </c>
      <c r="BT1130" s="34"/>
      <c r="BU1130" s="34">
        <f t="shared" si="132"/>
        <v>0.93210074007770227</v>
      </c>
      <c r="BV1130" s="34">
        <f t="shared" si="133"/>
        <v>0.93210074007770227</v>
      </c>
      <c r="BW1130" s="34">
        <f t="shared" si="134"/>
        <v>1</v>
      </c>
      <c r="BX1130" s="34"/>
      <c r="BY1130" s="34">
        <f>IF(BV1130="","",IF(BQ1130=0,0,((BV1130/BQ1130)*AF1130)))</f>
        <v>3.1209001039530819</v>
      </c>
      <c r="BZ1130" s="34">
        <f>IF(BY1130="","",SUM(S1130:X1130,BY1130))</f>
        <v>98.69080010395308</v>
      </c>
      <c r="CA1130" s="18"/>
      <c r="CB1130" s="20">
        <v>1.5254999999999999E-2</v>
      </c>
      <c r="CC1130" s="20">
        <v>1.0102E-2</v>
      </c>
      <c r="CD1130" s="20">
        <v>5.0179000000000001E-2</v>
      </c>
      <c r="CE1130" s="20">
        <v>1.3166000000000001E-2</v>
      </c>
      <c r="CF1130" s="20">
        <v>8.5210000000000008E-3</v>
      </c>
      <c r="CG1130" s="20">
        <v>2.8951000000000001E-2</v>
      </c>
      <c r="CH1130" s="20"/>
      <c r="CI1130" s="21">
        <v>4.0215500000000004</v>
      </c>
      <c r="CJ1130" s="21">
        <v>3.7328999999999999</v>
      </c>
      <c r="CK1130" s="21">
        <v>-18.809000000000001</v>
      </c>
      <c r="CL1130" s="21">
        <v>0.36885200000000001</v>
      </c>
      <c r="CM1130" s="21">
        <v>2.5828899999999999</v>
      </c>
      <c r="CN1130" s="21">
        <v>0.34021400000000002</v>
      </c>
      <c r="CO1130" s="21"/>
      <c r="CP1130" s="20">
        <v>13.9862</v>
      </c>
      <c r="CQ1130" s="20">
        <v>55.9679</v>
      </c>
      <c r="CR1130" s="20">
        <v>10.904999999999999</v>
      </c>
      <c r="CS1130" s="20">
        <v>288.221</v>
      </c>
      <c r="CT1130" s="20"/>
      <c r="CU1130" s="22">
        <v>44274.856446759302</v>
      </c>
      <c r="CV1130" s="22"/>
    </row>
    <row r="1131" spans="1:100" s="17" customFormat="1" x14ac:dyDescent="0.25">
      <c r="A1131" s="17" t="s">
        <v>86</v>
      </c>
      <c r="B1131" s="17">
        <v>3282</v>
      </c>
      <c r="C1131" s="17">
        <v>16</v>
      </c>
      <c r="E1131" s="18">
        <v>0.62872099999999997</v>
      </c>
      <c r="F1131" s="18">
        <v>0.18607099999999999</v>
      </c>
      <c r="G1131" s="18">
        <v>0</v>
      </c>
      <c r="H1131" s="18">
        <v>17.794</v>
      </c>
      <c r="I1131" s="18">
        <v>0.44630199999999998</v>
      </c>
      <c r="J1131" s="18">
        <v>37.902299999999997</v>
      </c>
      <c r="K1131" s="18">
        <v>42.770499999999998</v>
      </c>
      <c r="L1131" s="18">
        <v>0.27211299999999999</v>
      </c>
      <c r="M1131" s="18">
        <v>100</v>
      </c>
      <c r="N1131" s="18"/>
      <c r="O1131" s="18">
        <v>0.10070900000000001</v>
      </c>
      <c r="P1131" s="18">
        <v>42.669800000000002</v>
      </c>
      <c r="Q1131" s="18">
        <f t="shared" si="128"/>
        <v>99.899291000000005</v>
      </c>
      <c r="R1131" s="18"/>
      <c r="S1131" s="18">
        <v>0.84750099999999995</v>
      </c>
      <c r="T1131" s="18">
        <v>0.308562</v>
      </c>
      <c r="U1131" s="18">
        <v>0</v>
      </c>
      <c r="V1131" s="18">
        <v>40.773299999999999</v>
      </c>
      <c r="W1131" s="18">
        <v>0.44630199999999998</v>
      </c>
      <c r="X1131" s="18">
        <v>53.033000000000001</v>
      </c>
      <c r="Y1131" s="18">
        <v>4.5913599999999999</v>
      </c>
      <c r="Z1131" s="18">
        <v>100</v>
      </c>
      <c r="AA1131" s="19"/>
      <c r="AB1131" s="18">
        <f>IF(Z1131="","",Z1131-O1131)</f>
        <v>99.899291000000005</v>
      </c>
      <c r="AC1131" s="18">
        <f t="shared" si="129"/>
        <v>95.307931000000011</v>
      </c>
      <c r="AD1131" s="18"/>
      <c r="AE1131" s="34">
        <f>IF(M1131="","",IF(M1131&gt;100,M1131, M1131+O1131))</f>
        <v>100.10070899999999</v>
      </c>
      <c r="AF1131" s="37">
        <f>IF(AE1131="","",IF(AE1131="* * *", Y1131, AE1131-SUM(S1131:X1131)))</f>
        <v>4.6920439999999815</v>
      </c>
      <c r="AG1131" s="54"/>
      <c r="AH1131" s="33"/>
      <c r="AI1131" s="34">
        <f>IF(S1131="","",IF(AI$6=0, 0, S1131/AI$6))</f>
        <v>1.367401572211464E-2</v>
      </c>
      <c r="AJ1131" s="34">
        <f>IF(T1131="","",IF(AJ$6=0, 0, T1131/AJ$6))</f>
        <v>7.655694468910729E-3</v>
      </c>
      <c r="AK1131" s="34">
        <f>IF(U1131="","",IF(AK$6=0, 0, U1131/AK$6))</f>
        <v>0</v>
      </c>
      <c r="AL1131" s="34">
        <f>IF(V1131="","",IF(AL$6=0, 0, V1131/AL$6))</f>
        <v>0.28724814455676062</v>
      </c>
      <c r="AM1131" s="34">
        <f>IF(W1131="","",IF(AM$6=0, 0, W1131/AM$6))</f>
        <v>1.2589086498455635E-2</v>
      </c>
      <c r="AN1131" s="34">
        <f>IF(X1131="","",IF(AN$6=0, 0, X1131/AN$6))</f>
        <v>0.94571074978511838</v>
      </c>
      <c r="AO1131" s="34">
        <f>IF(Y1131="","",IF(AO$6=0, 0, Y1131/AO$6))</f>
        <v>0.26996288374896182</v>
      </c>
      <c r="AP1131" s="34"/>
      <c r="AQ1131" s="34">
        <f>IF(AI1131="","",AI1131*AI$4)</f>
        <v>2.734803144422928E-2</v>
      </c>
      <c r="AR1131" s="33">
        <f>IF(AJ1131="","",AJ1131*AJ$4)</f>
        <v>7.655694468910729E-3</v>
      </c>
      <c r="AS1131" s="34">
        <f>IF(AK1131="","",AK1131*AK$4)</f>
        <v>0</v>
      </c>
      <c r="AT1131" s="34">
        <f>IF(AL1131="","",AL1131*AL$4)</f>
        <v>0.57449628911352124</v>
      </c>
      <c r="AU1131" s="34">
        <f>IF(AM1131="","",AM1131*AM$4)</f>
        <v>1.2589086498455635E-2</v>
      </c>
      <c r="AV1131" s="34">
        <f>IF(AN1131="","",AN1131*AN$4)</f>
        <v>0.94571074978511838</v>
      </c>
      <c r="AW1131" s="34">
        <f>IF(AO1131="","",AO1131*AO$4)</f>
        <v>0.26996288374896182</v>
      </c>
      <c r="AX1131" s="34"/>
      <c r="AY1131" s="34">
        <f>IF(AQ1131="","",AI1131*AI$5)</f>
        <v>1.367401572211464E-2</v>
      </c>
      <c r="AZ1131" s="34">
        <f>IF(AR1131="","",AJ1131*AJ$5)</f>
        <v>7.655694468910729E-3</v>
      </c>
      <c r="BA1131" s="34">
        <f>IF(AS1131="","",AK1131*AK$5)</f>
        <v>0</v>
      </c>
      <c r="BB1131" s="34">
        <f>IF(AT1131="","",AL1131*AL$5)</f>
        <v>1.4362407227838032</v>
      </c>
      <c r="BC1131" s="34">
        <f>IF(AU1131="","",AM1131*AM$5)</f>
        <v>0</v>
      </c>
      <c r="BD1131" s="34">
        <f>IF(AV1131="","",AN1131*AN$5)</f>
        <v>0.94571074978511838</v>
      </c>
      <c r="BE1131" s="34">
        <f>IF(AW1131="","",AO1131*AO$5)</f>
        <v>0.26996288374896182</v>
      </c>
      <c r="BF1131" s="34">
        <f>IF(BE1131="","",SUM(AY1131:BE1131))</f>
        <v>2.673244066508909</v>
      </c>
      <c r="BG1131" s="34"/>
      <c r="BH1131" s="34">
        <f>IF(AT1131="","",3/AT1131)</f>
        <v>5.2219658452958191</v>
      </c>
      <c r="BI1131" s="34"/>
      <c r="BJ1131" s="34">
        <f>IF(AQ1131="","",AQ1131*$BH1131)</f>
        <v>0.14281048613784139</v>
      </c>
      <c r="BK1131" s="34">
        <f>IF(AR1131="","",AR1131*$BH1131)</f>
        <v>3.9977775038671941E-2</v>
      </c>
      <c r="BL1131" s="34">
        <f>IF(AS1131="","",AS1131*$BH1131)</f>
        <v>0</v>
      </c>
      <c r="BM1131" s="34">
        <f>IF(AT1131="","",AT1131*$BH1131)</f>
        <v>3</v>
      </c>
      <c r="BN1131" s="34">
        <f>IF(AU1131="","",AU1131*$BH1131)</f>
        <v>6.5739779718410066E-2</v>
      </c>
      <c r="BO1131" s="34">
        <f>IF(AV1131="","",AV1131*$BH1131)</f>
        <v>4.9384692349069885</v>
      </c>
      <c r="BP1131" s="34">
        <f t="shared" si="130"/>
        <v>13.959589211449227</v>
      </c>
      <c r="BQ1131" s="34">
        <f>IF(AW1131="","",AW1131*$BH1131)</f>
        <v>1.4097369584346444</v>
      </c>
      <c r="BR1131" s="34"/>
      <c r="BS1131" s="34">
        <f t="shared" si="131"/>
        <v>5.1212574960835022</v>
      </c>
      <c r="BT1131" s="34"/>
      <c r="BU1131" s="34">
        <f t="shared" si="132"/>
        <v>0.93426022028158995</v>
      </c>
      <c r="BV1131" s="34">
        <f t="shared" si="133"/>
        <v>0.93426022028158995</v>
      </c>
      <c r="BW1131" s="34">
        <f t="shared" si="134"/>
        <v>1</v>
      </c>
      <c r="BX1131" s="34"/>
      <c r="BY1131" s="34">
        <f>IF(BV1131="","",IF(BQ1131=0,0,((BV1131/BQ1131)*AF1131)))</f>
        <v>3.1095092136042051</v>
      </c>
      <c r="BZ1131" s="34">
        <f>IF(BY1131="","",SUM(S1131:X1131,BY1131))</f>
        <v>98.518174213604212</v>
      </c>
      <c r="CA1131" s="18"/>
      <c r="CB1131" s="20">
        <v>1.5841000000000001E-2</v>
      </c>
      <c r="CC1131" s="20">
        <v>1.0144E-2</v>
      </c>
      <c r="CD1131" s="20">
        <v>4.9548000000000002E-2</v>
      </c>
      <c r="CE1131" s="20">
        <v>1.2572E-2</v>
      </c>
      <c r="CF1131" s="20">
        <v>8.7729999999999995E-3</v>
      </c>
      <c r="CG1131" s="20">
        <v>3.0515E-2</v>
      </c>
      <c r="CH1131" s="20"/>
      <c r="CI1131" s="21">
        <v>4.0296399999999997</v>
      </c>
      <c r="CJ1131" s="21">
        <v>3.6860900000000001</v>
      </c>
      <c r="CK1131" s="21">
        <v>-20.204000000000001</v>
      </c>
      <c r="CL1131" s="21">
        <v>0.36956600000000001</v>
      </c>
      <c r="CM1131" s="21">
        <v>2.6489600000000002</v>
      </c>
      <c r="CN1131" s="21">
        <v>0.34037000000000001</v>
      </c>
      <c r="CO1131" s="21"/>
      <c r="CP1131" s="20">
        <v>13.984999999999999</v>
      </c>
      <c r="CQ1131" s="20">
        <v>55.947400000000002</v>
      </c>
      <c r="CR1131" s="20">
        <v>10.9055</v>
      </c>
      <c r="CS1131" s="20">
        <v>308.75599999999997</v>
      </c>
      <c r="CT1131" s="20"/>
      <c r="CU1131" s="22">
        <v>44274.858263888898</v>
      </c>
      <c r="CV1131" s="22"/>
    </row>
    <row r="1132" spans="1:100" s="17" customFormat="1" x14ac:dyDescent="0.25">
      <c r="A1132" s="17" t="s">
        <v>86</v>
      </c>
      <c r="B1132" s="17">
        <v>3283</v>
      </c>
      <c r="C1132" s="17">
        <v>17</v>
      </c>
      <c r="E1132" s="18">
        <v>0.62836899999999996</v>
      </c>
      <c r="F1132" s="18">
        <v>0.18856100000000001</v>
      </c>
      <c r="G1132" s="18">
        <v>0</v>
      </c>
      <c r="H1132" s="18">
        <v>17.8614</v>
      </c>
      <c r="I1132" s="18">
        <v>0.47467399999999998</v>
      </c>
      <c r="J1132" s="18">
        <v>37.975700000000003</v>
      </c>
      <c r="K1132" s="18">
        <v>42.616300000000003</v>
      </c>
      <c r="L1132" s="18">
        <v>0.25497799999999998</v>
      </c>
      <c r="M1132" s="18">
        <v>100</v>
      </c>
      <c r="N1132" s="18"/>
      <c r="O1132" s="18">
        <v>0.107111</v>
      </c>
      <c r="P1132" s="18">
        <v>42.5092</v>
      </c>
      <c r="Q1132" s="18">
        <f t="shared" si="128"/>
        <v>99.892888999999997</v>
      </c>
      <c r="R1132" s="18"/>
      <c r="S1132" s="18">
        <v>0.84702699999999997</v>
      </c>
      <c r="T1132" s="18">
        <v>0.312691</v>
      </c>
      <c r="U1132" s="18">
        <v>0</v>
      </c>
      <c r="V1132" s="18">
        <v>40.927700000000002</v>
      </c>
      <c r="W1132" s="18">
        <v>0.47467399999999998</v>
      </c>
      <c r="X1132" s="18">
        <v>53.1357</v>
      </c>
      <c r="Y1132" s="18">
        <v>4.3022499999999999</v>
      </c>
      <c r="Z1132" s="18">
        <v>100</v>
      </c>
      <c r="AA1132" s="19"/>
      <c r="AB1132" s="18">
        <f>IF(Z1132="","",Z1132-O1132)</f>
        <v>99.892888999999997</v>
      </c>
      <c r="AC1132" s="18">
        <f t="shared" si="129"/>
        <v>95.590638999999996</v>
      </c>
      <c r="AD1132" s="18"/>
      <c r="AE1132" s="34">
        <f>IF(M1132="","",IF(M1132&gt;100,M1132, M1132+O1132))</f>
        <v>100.107111</v>
      </c>
      <c r="AF1132" s="37">
        <f>IF(AE1132="","",IF(AE1132="* * *", Y1132, AE1132-SUM(S1132:X1132)))</f>
        <v>4.4093190000000106</v>
      </c>
      <c r="AG1132" s="54"/>
      <c r="AH1132" s="33"/>
      <c r="AI1132" s="34">
        <f>IF(S1132="","",IF(AI$6=0, 0, S1132/AI$6))</f>
        <v>1.3666367963053256E-2</v>
      </c>
      <c r="AJ1132" s="34">
        <f>IF(T1132="","",IF(AJ$6=0, 0, T1132/AJ$6))</f>
        <v>7.7581385886083334E-3</v>
      </c>
      <c r="AK1132" s="34">
        <f>IF(U1132="","",IF(AK$6=0, 0, U1132/AK$6))</f>
        <v>0</v>
      </c>
      <c r="AL1132" s="34">
        <f>IF(V1132="","",IF(AL$6=0, 0, V1132/AL$6))</f>
        <v>0.28833589348852634</v>
      </c>
      <c r="AM1132" s="34">
        <f>IF(W1132="","",IF(AM$6=0, 0, W1132/AM$6))</f>
        <v>1.3389391140008179E-2</v>
      </c>
      <c r="AN1132" s="34">
        <f>IF(X1132="","",IF(AN$6=0, 0, X1132/AN$6))</f>
        <v>0.94754214710382423</v>
      </c>
      <c r="AO1132" s="34">
        <f>IF(Y1132="","",IF(AO$6=0, 0, Y1132/AO$6))</f>
        <v>0.25296378776854161</v>
      </c>
      <c r="AP1132" s="34"/>
      <c r="AQ1132" s="34">
        <f>IF(AI1132="","",AI1132*AI$4)</f>
        <v>2.7332735926106511E-2</v>
      </c>
      <c r="AR1132" s="33">
        <f>IF(AJ1132="","",AJ1132*AJ$4)</f>
        <v>7.7581385886083334E-3</v>
      </c>
      <c r="AS1132" s="34">
        <f>IF(AK1132="","",AK1132*AK$4)</f>
        <v>0</v>
      </c>
      <c r="AT1132" s="34">
        <f>IF(AL1132="","",AL1132*AL$4)</f>
        <v>0.57667178697705268</v>
      </c>
      <c r="AU1132" s="34">
        <f>IF(AM1132="","",AM1132*AM$4)</f>
        <v>1.3389391140008179E-2</v>
      </c>
      <c r="AV1132" s="34">
        <f>IF(AN1132="","",AN1132*AN$4)</f>
        <v>0.94754214710382423</v>
      </c>
      <c r="AW1132" s="34">
        <f>IF(AO1132="","",AO1132*AO$4)</f>
        <v>0.25296378776854161</v>
      </c>
      <c r="AX1132" s="34"/>
      <c r="AY1132" s="34">
        <f>IF(AQ1132="","",AI1132*AI$5)</f>
        <v>1.3666367963053256E-2</v>
      </c>
      <c r="AZ1132" s="34">
        <f>IF(AR1132="","",AJ1132*AJ$5)</f>
        <v>7.7581385886083334E-3</v>
      </c>
      <c r="BA1132" s="34">
        <f>IF(AS1132="","",AK1132*AK$5)</f>
        <v>0</v>
      </c>
      <c r="BB1132" s="34">
        <f>IF(AT1132="","",AL1132*AL$5)</f>
        <v>1.4416794674426316</v>
      </c>
      <c r="BC1132" s="34">
        <f>IF(AU1132="","",AM1132*AM$5)</f>
        <v>0</v>
      </c>
      <c r="BD1132" s="34">
        <f>IF(AV1132="","",AN1132*AN$5)</f>
        <v>0.94754214710382423</v>
      </c>
      <c r="BE1132" s="34">
        <f>IF(AW1132="","",AO1132*AO$5)</f>
        <v>0.25296378776854161</v>
      </c>
      <c r="BF1132" s="34">
        <f>IF(BE1132="","",SUM(AY1132:BE1132))</f>
        <v>2.6636099088666594</v>
      </c>
      <c r="BG1132" s="34"/>
      <c r="BH1132" s="34">
        <f>IF(AT1132="","",3/AT1132)</f>
        <v>5.2022659470236547</v>
      </c>
      <c r="BI1132" s="34"/>
      <c r="BJ1132" s="34">
        <f>IF(AQ1132="","",AQ1132*$BH1132)</f>
        <v>0.14219216134737397</v>
      </c>
      <c r="BK1132" s="34">
        <f>IF(AR1132="","",AR1132*$BH1132)</f>
        <v>4.0359900191807289E-2</v>
      </c>
      <c r="BL1132" s="34">
        <f>IF(AS1132="","",AS1132*$BH1132)</f>
        <v>0</v>
      </c>
      <c r="BM1132" s="34">
        <f>IF(AT1132="","",AT1132*$BH1132)</f>
        <v>3.0000000000000004</v>
      </c>
      <c r="BN1132" s="34">
        <f>IF(AU1132="","",AU1132*$BH1132)</f>
        <v>6.9655173579044785E-2</v>
      </c>
      <c r="BO1132" s="34">
        <f>IF(AV1132="","",AV1132*$BH1132)</f>
        <v>4.9293662452479037</v>
      </c>
      <c r="BP1132" s="34">
        <f t="shared" si="130"/>
        <v>13.856807125051802</v>
      </c>
      <c r="BQ1132" s="34">
        <f>IF(AW1132="","",AW1132*$BH1132)</f>
        <v>1.3159848989384029</v>
      </c>
      <c r="BR1132" s="34"/>
      <c r="BS1132" s="34">
        <f t="shared" si="131"/>
        <v>5.1119183067870848</v>
      </c>
      <c r="BT1132" s="34"/>
      <c r="BU1132" s="34">
        <f t="shared" si="132"/>
        <v>0.93034482642095517</v>
      </c>
      <c r="BV1132" s="34">
        <f t="shared" si="133"/>
        <v>0.93034482642095517</v>
      </c>
      <c r="BW1132" s="34">
        <f t="shared" si="134"/>
        <v>1</v>
      </c>
      <c r="BX1132" s="34"/>
      <c r="BY1132" s="34">
        <f>IF(BV1132="","",IF(BQ1132=0,0,((BV1132/BQ1132)*AF1132)))</f>
        <v>3.117199234580001</v>
      </c>
      <c r="BZ1132" s="34">
        <f>IF(BY1132="","",SUM(S1132:X1132,BY1132))</f>
        <v>98.814991234579992</v>
      </c>
      <c r="CA1132" s="18"/>
      <c r="CB1132" s="20">
        <v>1.5899E-2</v>
      </c>
      <c r="CC1132" s="20">
        <v>1.0026999999999999E-2</v>
      </c>
      <c r="CD1132" s="20">
        <v>4.9158E-2</v>
      </c>
      <c r="CE1132" s="20">
        <v>1.2338E-2</v>
      </c>
      <c r="CF1132" s="20">
        <v>8.4740000000000006E-3</v>
      </c>
      <c r="CG1132" s="20">
        <v>3.0852999999999998E-2</v>
      </c>
      <c r="CH1132" s="20"/>
      <c r="CI1132" s="21">
        <v>4.0325699999999998</v>
      </c>
      <c r="CJ1132" s="21">
        <v>3.6290200000000001</v>
      </c>
      <c r="CK1132" s="21">
        <v>-43.822000000000003</v>
      </c>
      <c r="CL1132" s="21">
        <v>0.36873</v>
      </c>
      <c r="CM1132" s="21">
        <v>2.5441799999999999</v>
      </c>
      <c r="CN1132" s="21">
        <v>0.34004499999999999</v>
      </c>
      <c r="CO1132" s="21"/>
      <c r="CP1132" s="20">
        <v>13.9838</v>
      </c>
      <c r="CQ1132" s="20">
        <v>55.926699999999997</v>
      </c>
      <c r="CR1132" s="20">
        <v>10.906000000000001</v>
      </c>
      <c r="CS1132" s="20">
        <v>329.49</v>
      </c>
      <c r="CT1132" s="20"/>
      <c r="CU1132" s="22">
        <v>44274.860069444403</v>
      </c>
      <c r="CV1132" s="22"/>
    </row>
    <row r="1133" spans="1:100" s="17" customFormat="1" x14ac:dyDescent="0.25">
      <c r="A1133" s="17" t="s">
        <v>86</v>
      </c>
      <c r="B1133" s="17">
        <v>3284</v>
      </c>
      <c r="C1133" s="17">
        <v>18</v>
      </c>
      <c r="E1133" s="18">
        <v>0.56128900000000004</v>
      </c>
      <c r="F1133" s="18">
        <v>0.18968199999999999</v>
      </c>
      <c r="G1133" s="18">
        <v>0</v>
      </c>
      <c r="H1133" s="18">
        <v>17.979299999999999</v>
      </c>
      <c r="I1133" s="18">
        <v>0.47379300000000002</v>
      </c>
      <c r="J1133" s="18">
        <v>37.932600000000001</v>
      </c>
      <c r="K1133" s="18">
        <v>42.615499999999997</v>
      </c>
      <c r="L1133" s="18">
        <v>0.247838</v>
      </c>
      <c r="M1133" s="18">
        <v>100</v>
      </c>
      <c r="N1133" s="18"/>
      <c r="O1133" s="18">
        <v>0.10691199999999999</v>
      </c>
      <c r="P1133" s="18">
        <v>42.508600000000001</v>
      </c>
      <c r="Q1133" s="18">
        <f t="shared" si="128"/>
        <v>99.893088000000006</v>
      </c>
      <c r="R1133" s="18"/>
      <c r="S1133" s="18">
        <v>0.75660499999999997</v>
      </c>
      <c r="T1133" s="18">
        <v>0.31455</v>
      </c>
      <c r="U1133" s="18">
        <v>0</v>
      </c>
      <c r="V1133" s="18">
        <v>41.197899999999997</v>
      </c>
      <c r="W1133" s="18">
        <v>0.47379300000000002</v>
      </c>
      <c r="X1133" s="18">
        <v>53.075400000000002</v>
      </c>
      <c r="Y1133" s="18">
        <v>4.1817700000000002</v>
      </c>
      <c r="Z1133" s="18">
        <v>100</v>
      </c>
      <c r="AA1133" s="19"/>
      <c r="AB1133" s="18">
        <f>IF(Z1133="","",Z1133-O1133)</f>
        <v>99.893088000000006</v>
      </c>
      <c r="AC1133" s="18">
        <f t="shared" si="129"/>
        <v>95.711318000000006</v>
      </c>
      <c r="AD1133" s="18"/>
      <c r="AE1133" s="34">
        <f>IF(M1133="","",IF(M1133&gt;100,M1133, M1133+O1133))</f>
        <v>100.10691199999999</v>
      </c>
      <c r="AF1133" s="37">
        <f>IF(AE1133="","",IF(AE1133="* * *", Y1133, AE1133-SUM(S1133:X1133)))</f>
        <v>4.2886639999999971</v>
      </c>
      <c r="AG1133" s="54"/>
      <c r="AH1133" s="33"/>
      <c r="AI1133" s="34">
        <f>IF(S1133="","",IF(AI$6=0, 0, S1133/AI$6))</f>
        <v>1.2207453047761061E-2</v>
      </c>
      <c r="AJ1133" s="34">
        <f>IF(T1133="","",IF(AJ$6=0, 0, T1133/AJ$6))</f>
        <v>7.804262012807376E-3</v>
      </c>
      <c r="AK1133" s="34">
        <f>IF(U1133="","",IF(AK$6=0, 0, U1133/AK$6))</f>
        <v>0</v>
      </c>
      <c r="AL1133" s="34">
        <f>IF(V1133="","",IF(AL$6=0, 0, V1133/AL$6))</f>
        <v>0.29023945411911634</v>
      </c>
      <c r="AM1133" s="34">
        <f>IF(W1133="","",IF(AM$6=0, 0, W1133/AM$6))</f>
        <v>1.3364540287434945E-2</v>
      </c>
      <c r="AN1133" s="34">
        <f>IF(X1133="","",IF(AN$6=0, 0, X1133/AN$6))</f>
        <v>0.94646684760705735</v>
      </c>
      <c r="AO1133" s="34">
        <f>IF(Y1133="","",IF(AO$6=0, 0, Y1133/AO$6))</f>
        <v>0.24587980214465785</v>
      </c>
      <c r="AP1133" s="34"/>
      <c r="AQ1133" s="34">
        <f>IF(AI1133="","",AI1133*AI$4)</f>
        <v>2.4414906095522122E-2</v>
      </c>
      <c r="AR1133" s="33">
        <f>IF(AJ1133="","",AJ1133*AJ$4)</f>
        <v>7.804262012807376E-3</v>
      </c>
      <c r="AS1133" s="34">
        <f>IF(AK1133="","",AK1133*AK$4)</f>
        <v>0</v>
      </c>
      <c r="AT1133" s="34">
        <f>IF(AL1133="","",AL1133*AL$4)</f>
        <v>0.58047890823823267</v>
      </c>
      <c r="AU1133" s="34">
        <f>IF(AM1133="","",AM1133*AM$4)</f>
        <v>1.3364540287434945E-2</v>
      </c>
      <c r="AV1133" s="34">
        <f>IF(AN1133="","",AN1133*AN$4)</f>
        <v>0.94646684760705735</v>
      </c>
      <c r="AW1133" s="34">
        <f>IF(AO1133="","",AO1133*AO$4)</f>
        <v>0.24587980214465785</v>
      </c>
      <c r="AX1133" s="34"/>
      <c r="AY1133" s="34">
        <f>IF(AQ1133="","",AI1133*AI$5)</f>
        <v>1.2207453047761061E-2</v>
      </c>
      <c r="AZ1133" s="34">
        <f>IF(AR1133="","",AJ1133*AJ$5)</f>
        <v>7.804262012807376E-3</v>
      </c>
      <c r="BA1133" s="34">
        <f>IF(AS1133="","",AK1133*AK$5)</f>
        <v>0</v>
      </c>
      <c r="BB1133" s="34">
        <f>IF(AT1133="","",AL1133*AL$5)</f>
        <v>1.4511972705955816</v>
      </c>
      <c r="BC1133" s="34">
        <f>IF(AU1133="","",AM1133*AM$5)</f>
        <v>0</v>
      </c>
      <c r="BD1133" s="34">
        <f>IF(AV1133="","",AN1133*AN$5)</f>
        <v>0.94646684760705735</v>
      </c>
      <c r="BE1133" s="34">
        <f>IF(AW1133="","",AO1133*AO$5)</f>
        <v>0.24587980214465785</v>
      </c>
      <c r="BF1133" s="34">
        <f>IF(BE1133="","",SUM(AY1133:BE1133))</f>
        <v>2.6635556354078651</v>
      </c>
      <c r="BG1133" s="34"/>
      <c r="BH1133" s="34">
        <f>IF(AT1133="","",3/AT1133)</f>
        <v>5.168146434648369</v>
      </c>
      <c r="BI1133" s="34"/>
      <c r="BJ1133" s="34">
        <f>IF(AQ1133="","",AQ1133*$BH1133)</f>
        <v>0.12617980988984739</v>
      </c>
      <c r="BK1133" s="34">
        <f>IF(AR1133="","",AR1133*$BH1133)</f>
        <v>4.0333568896552145E-2</v>
      </c>
      <c r="BL1133" s="34">
        <f>IF(AS1133="","",AS1133*$BH1133)</f>
        <v>0</v>
      </c>
      <c r="BM1133" s="34">
        <f>IF(AT1133="","",AT1133*$BH1133)</f>
        <v>3</v>
      </c>
      <c r="BN1133" s="34">
        <f>IF(AU1133="","",AU1133*$BH1133)</f>
        <v>6.9069901237221398E-2</v>
      </c>
      <c r="BO1133" s="34">
        <f>IF(AV1133="","",AV1133*$BH1133)</f>
        <v>4.8914792639732942</v>
      </c>
      <c r="BP1133" s="34">
        <f t="shared" si="130"/>
        <v>13.76564556062073</v>
      </c>
      <c r="BQ1133" s="34">
        <f>IF(AW1133="","",AW1133*$BH1133)</f>
        <v>1.2707428228059598</v>
      </c>
      <c r="BR1133" s="34"/>
      <c r="BS1133" s="34">
        <f t="shared" si="131"/>
        <v>5.057992642759694</v>
      </c>
      <c r="BT1133" s="34"/>
      <c r="BU1133" s="34">
        <f t="shared" si="132"/>
        <v>0.93093009876277866</v>
      </c>
      <c r="BV1133" s="34">
        <f t="shared" si="133"/>
        <v>0.93093009876277866</v>
      </c>
      <c r="BW1133" s="34">
        <f t="shared" si="134"/>
        <v>1</v>
      </c>
      <c r="BX1133" s="34"/>
      <c r="BY1133" s="34">
        <f>IF(BV1133="","",IF(BQ1133=0,0,((BV1133/BQ1133)*AF1133)))</f>
        <v>3.1418209329442033</v>
      </c>
      <c r="BZ1133" s="34">
        <f>IF(BY1133="","",SUM(S1133:X1133,BY1133))</f>
        <v>98.960068932944196</v>
      </c>
      <c r="CA1133" s="18"/>
      <c r="CB1133" s="20">
        <v>1.5174999999999999E-2</v>
      </c>
      <c r="CC1133" s="20">
        <v>9.9050000000000006E-3</v>
      </c>
      <c r="CD1133" s="20">
        <v>4.9619999999999997E-2</v>
      </c>
      <c r="CE1133" s="20">
        <v>1.303E-2</v>
      </c>
      <c r="CF1133" s="20">
        <v>8.4480000000000006E-3</v>
      </c>
      <c r="CG1133" s="20">
        <v>3.0377000000000001E-2</v>
      </c>
      <c r="CH1133" s="20"/>
      <c r="CI1133" s="21">
        <v>4.2739599999999998</v>
      </c>
      <c r="CJ1133" s="21">
        <v>3.5914700000000002</v>
      </c>
      <c r="CK1133" s="21">
        <v>-26.997</v>
      </c>
      <c r="CL1133" s="21">
        <v>0.36760999999999999</v>
      </c>
      <c r="CM1133" s="21">
        <v>2.5461299999999998</v>
      </c>
      <c r="CN1133" s="21">
        <v>0.34017799999999998</v>
      </c>
      <c r="CO1133" s="21"/>
      <c r="CP1133" s="20">
        <v>13.9825</v>
      </c>
      <c r="CQ1133" s="20">
        <v>55.906199999999998</v>
      </c>
      <c r="CR1133" s="20">
        <v>10.906499999999999</v>
      </c>
      <c r="CS1133" s="20">
        <v>350.03100000000001</v>
      </c>
      <c r="CT1133" s="20"/>
      <c r="CU1133" s="22">
        <v>44274.861875000002</v>
      </c>
      <c r="CV1133" s="22"/>
    </row>
    <row r="1134" spans="1:100" s="17" customFormat="1" x14ac:dyDescent="0.25">
      <c r="A1134" s="17" t="s">
        <v>86</v>
      </c>
      <c r="B1134" s="17">
        <v>3285</v>
      </c>
      <c r="C1134" s="17">
        <v>19</v>
      </c>
      <c r="E1134" s="18">
        <v>0.58724699999999996</v>
      </c>
      <c r="F1134" s="18">
        <v>0.186361</v>
      </c>
      <c r="G1134" s="18">
        <v>0</v>
      </c>
      <c r="H1134" s="18">
        <v>17.9786</v>
      </c>
      <c r="I1134" s="18">
        <v>0.49979499999999999</v>
      </c>
      <c r="J1134" s="18">
        <v>37.566299999999998</v>
      </c>
      <c r="K1134" s="18">
        <v>42.906599999999997</v>
      </c>
      <c r="L1134" s="18">
        <v>0.27501799999999998</v>
      </c>
      <c r="M1134" s="18">
        <v>100</v>
      </c>
      <c r="N1134" s="18"/>
      <c r="O1134" s="18">
        <v>0.112779</v>
      </c>
      <c r="P1134" s="18">
        <v>42.793900000000001</v>
      </c>
      <c r="Q1134" s="18">
        <f t="shared" si="128"/>
        <v>99.887220999999997</v>
      </c>
      <c r="R1134" s="18"/>
      <c r="S1134" s="18">
        <v>0.79159500000000005</v>
      </c>
      <c r="T1134" s="18">
        <v>0.30904300000000001</v>
      </c>
      <c r="U1134" s="18">
        <v>0</v>
      </c>
      <c r="V1134" s="18">
        <v>41.196300000000001</v>
      </c>
      <c r="W1134" s="18">
        <v>0.49979499999999999</v>
      </c>
      <c r="X1134" s="18">
        <v>52.562899999999999</v>
      </c>
      <c r="Y1134" s="18">
        <v>4.6403800000000004</v>
      </c>
      <c r="Z1134" s="18">
        <v>100</v>
      </c>
      <c r="AA1134" s="19"/>
      <c r="AB1134" s="18">
        <f>IF(Z1134="","",Z1134-O1134)</f>
        <v>99.887220999999997</v>
      </c>
      <c r="AC1134" s="18">
        <f t="shared" si="129"/>
        <v>95.246840999999989</v>
      </c>
      <c r="AD1134" s="18"/>
      <c r="AE1134" s="34">
        <f>IF(M1134="","",IF(M1134&gt;100,M1134, M1134+O1134))</f>
        <v>100.112779</v>
      </c>
      <c r="AF1134" s="37">
        <f>IF(AE1134="","",IF(AE1134="* * *", Y1134, AE1134-SUM(S1134:X1134)))</f>
        <v>4.753146000000001</v>
      </c>
      <c r="AG1134" s="54"/>
      <c r="AH1134" s="33"/>
      <c r="AI1134" s="34">
        <f>IF(S1134="","",IF(AI$6=0, 0, S1134/AI$6))</f>
        <v>1.2771999650203763E-2</v>
      </c>
      <c r="AJ1134" s="34">
        <f>IF(T1134="","",IF(AJ$6=0, 0, T1134/AJ$6))</f>
        <v>7.6676285017454465E-3</v>
      </c>
      <c r="AK1134" s="34">
        <f>IF(U1134="","",IF(AK$6=0, 0, U1134/AK$6))</f>
        <v>0</v>
      </c>
      <c r="AL1134" s="34">
        <f>IF(V1134="","",IF(AL$6=0, 0, V1134/AL$6))</f>
        <v>0.29022818210946077</v>
      </c>
      <c r="AM1134" s="34">
        <f>IF(W1134="","",IF(AM$6=0, 0, W1134/AM$6))</f>
        <v>1.4097993032734861E-2</v>
      </c>
      <c r="AN1134" s="34">
        <f>IF(X1134="","",IF(AN$6=0, 0, X1134/AN$6))</f>
        <v>0.9373276935093281</v>
      </c>
      <c r="AO1134" s="34">
        <f>IF(Y1134="","",IF(AO$6=0, 0, Y1134/AO$6))</f>
        <v>0.27284516276027315</v>
      </c>
      <c r="AP1134" s="34"/>
      <c r="AQ1134" s="34">
        <f>IF(AI1134="","",AI1134*AI$4)</f>
        <v>2.5543999300407527E-2</v>
      </c>
      <c r="AR1134" s="33">
        <f>IF(AJ1134="","",AJ1134*AJ$4)</f>
        <v>7.6676285017454465E-3</v>
      </c>
      <c r="AS1134" s="34">
        <f>IF(AK1134="","",AK1134*AK$4)</f>
        <v>0</v>
      </c>
      <c r="AT1134" s="34">
        <f>IF(AL1134="","",AL1134*AL$4)</f>
        <v>0.58045636421892155</v>
      </c>
      <c r="AU1134" s="34">
        <f>IF(AM1134="","",AM1134*AM$4)</f>
        <v>1.4097993032734861E-2</v>
      </c>
      <c r="AV1134" s="34">
        <f>IF(AN1134="","",AN1134*AN$4)</f>
        <v>0.9373276935093281</v>
      </c>
      <c r="AW1134" s="34">
        <f>IF(AO1134="","",AO1134*AO$4)</f>
        <v>0.27284516276027315</v>
      </c>
      <c r="AX1134" s="34"/>
      <c r="AY1134" s="34">
        <f>IF(AQ1134="","",AI1134*AI$5)</f>
        <v>1.2771999650203763E-2</v>
      </c>
      <c r="AZ1134" s="34">
        <f>IF(AR1134="","",AJ1134*AJ$5)</f>
        <v>7.6676285017454465E-3</v>
      </c>
      <c r="BA1134" s="34">
        <f>IF(AS1134="","",AK1134*AK$5)</f>
        <v>0</v>
      </c>
      <c r="BB1134" s="34">
        <f>IF(AT1134="","",AL1134*AL$5)</f>
        <v>1.4511409105473039</v>
      </c>
      <c r="BC1134" s="34">
        <f>IF(AU1134="","",AM1134*AM$5)</f>
        <v>0</v>
      </c>
      <c r="BD1134" s="34">
        <f>IF(AV1134="","",AN1134*AN$5)</f>
        <v>0.9373276935093281</v>
      </c>
      <c r="BE1134" s="34">
        <f>IF(AW1134="","",AO1134*AO$5)</f>
        <v>0.27284516276027315</v>
      </c>
      <c r="BF1134" s="34">
        <f>IF(BE1134="","",SUM(AY1134:BE1134))</f>
        <v>2.6817533949688541</v>
      </c>
      <c r="BG1134" s="34"/>
      <c r="BH1134" s="34">
        <f>IF(AT1134="","",3/AT1134)</f>
        <v>5.1683471573903486</v>
      </c>
      <c r="BI1134" s="34"/>
      <c r="BJ1134" s="34">
        <f>IF(AQ1134="","",AQ1134*$BH1134)</f>
        <v>0.13202025617264229</v>
      </c>
      <c r="BK1134" s="34">
        <f>IF(AR1134="","",AR1134*$BH1134)</f>
        <v>3.9628965970921297E-2</v>
      </c>
      <c r="BL1134" s="34">
        <f>IF(AS1134="","",AS1134*$BH1134)</f>
        <v>0</v>
      </c>
      <c r="BM1134" s="34">
        <f>IF(AT1134="","",AT1134*$BH1134)</f>
        <v>3</v>
      </c>
      <c r="BN1134" s="34">
        <f>IF(AU1134="","",AU1134*$BH1134)</f>
        <v>7.2863322215644163E-2</v>
      </c>
      <c r="BO1134" s="34">
        <f>IF(AV1134="","",AV1134*$BH1134)</f>
        <v>4.8444349202921879</v>
      </c>
      <c r="BP1134" s="34">
        <f t="shared" si="130"/>
        <v>13.860232535709194</v>
      </c>
      <c r="BQ1134" s="34">
        <f>IF(AW1134="","",AW1134*$BH1134)</f>
        <v>1.4101585213597647</v>
      </c>
      <c r="BR1134" s="34"/>
      <c r="BS1134" s="34">
        <f t="shared" si="131"/>
        <v>5.0160841424357514</v>
      </c>
      <c r="BT1134" s="34"/>
      <c r="BU1134" s="34">
        <f t="shared" si="132"/>
        <v>0.92713667778435582</v>
      </c>
      <c r="BV1134" s="34">
        <f t="shared" si="133"/>
        <v>0.92713667778435582</v>
      </c>
      <c r="BW1134" s="34">
        <f t="shared" si="134"/>
        <v>1</v>
      </c>
      <c r="BX1134" s="34"/>
      <c r="BY1134" s="34">
        <f>IF(BV1134="","",IF(BQ1134=0,0,((BV1134/BQ1134)*AF1134)))</f>
        <v>3.1250500739552796</v>
      </c>
      <c r="BZ1134" s="34">
        <f>IF(BY1134="","",SUM(S1134:X1134,BY1134))</f>
        <v>98.484683073955281</v>
      </c>
      <c r="CA1134" s="18"/>
      <c r="CB1134" s="20">
        <v>1.5994000000000001E-2</v>
      </c>
      <c r="CC1134" s="20">
        <v>1.0004000000000001E-2</v>
      </c>
      <c r="CD1134" s="20">
        <v>5.0375000000000003E-2</v>
      </c>
      <c r="CE1134" s="20">
        <v>1.2618000000000001E-2</v>
      </c>
      <c r="CF1134" s="20">
        <v>8.43E-3</v>
      </c>
      <c r="CG1134" s="20">
        <v>2.9975000000000002E-2</v>
      </c>
      <c r="CH1134" s="20"/>
      <c r="CI1134" s="21">
        <v>4.2005100000000004</v>
      </c>
      <c r="CJ1134" s="21">
        <v>3.6556999999999999</v>
      </c>
      <c r="CK1134" s="21">
        <v>-21.922000000000001</v>
      </c>
      <c r="CL1134" s="21">
        <v>0.36753999999999998</v>
      </c>
      <c r="CM1134" s="21">
        <v>2.46991</v>
      </c>
      <c r="CN1134" s="21">
        <v>0.34182899999999999</v>
      </c>
      <c r="CO1134" s="21"/>
      <c r="CP1134" s="20">
        <v>13.981299999999999</v>
      </c>
      <c r="CQ1134" s="20">
        <v>55.8857</v>
      </c>
      <c r="CR1134" s="20">
        <v>10.907</v>
      </c>
      <c r="CS1134" s="20">
        <v>370.56599999999997</v>
      </c>
      <c r="CT1134" s="20"/>
      <c r="CU1134" s="22">
        <v>44274.863668981503</v>
      </c>
      <c r="CV1134" s="22"/>
    </row>
    <row r="1135" spans="1:100" s="17" customFormat="1" x14ac:dyDescent="0.25">
      <c r="A1135" s="17" t="s">
        <v>86</v>
      </c>
      <c r="B1135" s="17">
        <v>3286</v>
      </c>
      <c r="C1135" s="17">
        <v>20</v>
      </c>
      <c r="E1135" s="18">
        <v>0.58606000000000003</v>
      </c>
      <c r="F1135" s="18">
        <v>0.17363300000000001</v>
      </c>
      <c r="G1135" s="18">
        <v>0</v>
      </c>
      <c r="H1135" s="18">
        <v>17.815999999999999</v>
      </c>
      <c r="I1135" s="18">
        <v>0.469385</v>
      </c>
      <c r="J1135" s="18">
        <v>37.8735</v>
      </c>
      <c r="K1135" s="18">
        <v>42.806699999999999</v>
      </c>
      <c r="L1135" s="18">
        <v>0.274781</v>
      </c>
      <c r="M1135" s="18">
        <v>100</v>
      </c>
      <c r="N1135" s="18"/>
      <c r="O1135" s="18">
        <v>0.105917</v>
      </c>
      <c r="P1135" s="18">
        <v>42.700699999999998</v>
      </c>
      <c r="Q1135" s="18">
        <f t="shared" si="128"/>
        <v>99.894082999999995</v>
      </c>
      <c r="R1135" s="18"/>
      <c r="S1135" s="18">
        <v>0.78999600000000003</v>
      </c>
      <c r="T1135" s="18">
        <v>0.28793600000000003</v>
      </c>
      <c r="U1135" s="18">
        <v>0</v>
      </c>
      <c r="V1135" s="18">
        <v>40.823599999999999</v>
      </c>
      <c r="W1135" s="18">
        <v>0.469385</v>
      </c>
      <c r="X1135" s="18">
        <v>52.992699999999999</v>
      </c>
      <c r="Y1135" s="18">
        <v>4.6363799999999999</v>
      </c>
      <c r="Z1135" s="18">
        <v>100</v>
      </c>
      <c r="AA1135" s="19"/>
      <c r="AB1135" s="18">
        <f>IF(Z1135="","",Z1135-O1135)</f>
        <v>99.894082999999995</v>
      </c>
      <c r="AC1135" s="18">
        <f t="shared" si="129"/>
        <v>95.257702999999992</v>
      </c>
      <c r="AD1135" s="18"/>
      <c r="AE1135" s="34">
        <f>IF(M1135="","",IF(M1135&gt;100,M1135, M1135+O1135))</f>
        <v>100.10591700000001</v>
      </c>
      <c r="AF1135" s="37">
        <f>IF(AE1135="","",IF(AE1135="* * *", Y1135, AE1135-SUM(S1135:X1135)))</f>
        <v>4.7423000000000002</v>
      </c>
      <c r="AG1135" s="54"/>
      <c r="AH1135" s="33"/>
      <c r="AI1135" s="34">
        <f>IF(S1135="","",IF(AI$6=0, 0, S1135/AI$6))</f>
        <v>1.2746200564256181E-2</v>
      </c>
      <c r="AJ1135" s="34">
        <f>IF(T1135="","",IF(AJ$6=0, 0, T1135/AJ$6))</f>
        <v>7.143945277125115E-3</v>
      </c>
      <c r="AK1135" s="34">
        <f>IF(U1135="","",IF(AK$6=0, 0, U1135/AK$6))</f>
        <v>0</v>
      </c>
      <c r="AL1135" s="34">
        <f>IF(V1135="","",IF(AL$6=0, 0, V1135/AL$6))</f>
        <v>0.28760250836030865</v>
      </c>
      <c r="AM1135" s="34">
        <f>IF(W1135="","",IF(AM$6=0, 0, W1135/AM$6))</f>
        <v>1.3240201401915291E-2</v>
      </c>
      <c r="AN1135" s="34">
        <f>IF(X1135="","",IF(AN$6=0, 0, X1135/AN$6))</f>
        <v>0.94499210020436031</v>
      </c>
      <c r="AO1135" s="34">
        <f>IF(Y1135="","",IF(AO$6=0, 0, Y1135/AO$6))</f>
        <v>0.27260997067448678</v>
      </c>
      <c r="AP1135" s="34"/>
      <c r="AQ1135" s="34">
        <f>IF(AI1135="","",AI1135*AI$4)</f>
        <v>2.5492401128512362E-2</v>
      </c>
      <c r="AR1135" s="33">
        <f>IF(AJ1135="","",AJ1135*AJ$4)</f>
        <v>7.143945277125115E-3</v>
      </c>
      <c r="AS1135" s="34">
        <f>IF(AK1135="","",AK1135*AK$4)</f>
        <v>0</v>
      </c>
      <c r="AT1135" s="34">
        <f>IF(AL1135="","",AL1135*AL$4)</f>
        <v>0.5752050167206173</v>
      </c>
      <c r="AU1135" s="34">
        <f>IF(AM1135="","",AM1135*AM$4)</f>
        <v>1.3240201401915291E-2</v>
      </c>
      <c r="AV1135" s="34">
        <f>IF(AN1135="","",AN1135*AN$4)</f>
        <v>0.94499210020436031</v>
      </c>
      <c r="AW1135" s="34">
        <f>IF(AO1135="","",AO1135*AO$4)</f>
        <v>0.27260997067448678</v>
      </c>
      <c r="AX1135" s="34"/>
      <c r="AY1135" s="34">
        <f>IF(AQ1135="","",AI1135*AI$5)</f>
        <v>1.2746200564256181E-2</v>
      </c>
      <c r="AZ1135" s="34">
        <f>IF(AR1135="","",AJ1135*AJ$5)</f>
        <v>7.143945277125115E-3</v>
      </c>
      <c r="BA1135" s="34">
        <f>IF(AS1135="","",AK1135*AK$5)</f>
        <v>0</v>
      </c>
      <c r="BB1135" s="34">
        <f>IF(AT1135="","",AL1135*AL$5)</f>
        <v>1.4380125418015433</v>
      </c>
      <c r="BC1135" s="34">
        <f>IF(AU1135="","",AM1135*AM$5)</f>
        <v>0</v>
      </c>
      <c r="BD1135" s="34">
        <f>IF(AV1135="","",AN1135*AN$5)</f>
        <v>0.94499210020436031</v>
      </c>
      <c r="BE1135" s="34">
        <f>IF(AW1135="","",AO1135*AO$5)</f>
        <v>0.27260997067448678</v>
      </c>
      <c r="BF1135" s="34">
        <f>IF(BE1135="","",SUM(AY1135:BE1135))</f>
        <v>2.6755047585217717</v>
      </c>
      <c r="BG1135" s="34"/>
      <c r="BH1135" s="34">
        <f>IF(AT1135="","",3/AT1135)</f>
        <v>5.2155317022506589</v>
      </c>
      <c r="BI1135" s="34"/>
      <c r="BJ1135" s="34">
        <f>IF(AQ1135="","",AQ1135*$BH1135)</f>
        <v>0.13295642625224668</v>
      </c>
      <c r="BK1135" s="34">
        <f>IF(AR1135="","",AR1135*$BH1135)</f>
        <v>3.7259473071989908E-2</v>
      </c>
      <c r="BL1135" s="34">
        <f>IF(AS1135="","",AS1135*$BH1135)</f>
        <v>0</v>
      </c>
      <c r="BM1135" s="34">
        <f>IF(AT1135="","",AT1135*$BH1135)</f>
        <v>3</v>
      </c>
      <c r="BN1135" s="34">
        <f>IF(AU1135="","",AU1135*$BH1135)</f>
        <v>6.9054690155872817E-2</v>
      </c>
      <c r="BO1135" s="34">
        <f>IF(AV1135="","",AV1135*$BH1135)</f>
        <v>4.9286362569922728</v>
      </c>
      <c r="BP1135" s="34">
        <f t="shared" si="130"/>
        <v>13.954179887592794</v>
      </c>
      <c r="BQ1135" s="34">
        <f>IF(AW1135="","",AW1135*$BH1135)</f>
        <v>1.4218059444024083</v>
      </c>
      <c r="BR1135" s="34"/>
      <c r="BS1135" s="34">
        <f t="shared" si="131"/>
        <v>5.098852156316509</v>
      </c>
      <c r="BT1135" s="34"/>
      <c r="BU1135" s="34">
        <f t="shared" si="132"/>
        <v>0.93094530984412716</v>
      </c>
      <c r="BV1135" s="34">
        <f t="shared" si="133"/>
        <v>0.93094530984412716</v>
      </c>
      <c r="BW1135" s="34">
        <f t="shared" si="134"/>
        <v>1</v>
      </c>
      <c r="BX1135" s="34"/>
      <c r="BY1135" s="34">
        <f>IF(BV1135="","",IF(BQ1135=0,0,((BV1135/BQ1135)*AF1135)))</f>
        <v>3.1050805211884067</v>
      </c>
      <c r="BZ1135" s="34">
        <f>IF(BY1135="","",SUM(S1135:X1135,BY1135))</f>
        <v>98.468697521188417</v>
      </c>
      <c r="CA1135" s="18"/>
      <c r="CB1135" s="20">
        <v>1.5311999999999999E-2</v>
      </c>
      <c r="CC1135" s="20">
        <v>9.9439999999999997E-3</v>
      </c>
      <c r="CD1135" s="20">
        <v>4.9981999999999999E-2</v>
      </c>
      <c r="CE1135" s="20">
        <v>1.2351000000000001E-2</v>
      </c>
      <c r="CF1135" s="20">
        <v>8.8459999999999997E-3</v>
      </c>
      <c r="CG1135" s="20">
        <v>3.0921000000000001E-2</v>
      </c>
      <c r="CH1135" s="20"/>
      <c r="CI1135" s="21">
        <v>4.1736500000000003</v>
      </c>
      <c r="CJ1135" s="21">
        <v>3.8422000000000001</v>
      </c>
      <c r="CK1135" s="21">
        <v>-22.766999999999999</v>
      </c>
      <c r="CL1135" s="21">
        <v>0.36912099999999998</v>
      </c>
      <c r="CM1135" s="21">
        <v>2.5756700000000001</v>
      </c>
      <c r="CN1135" s="21">
        <v>0.340449</v>
      </c>
      <c r="CO1135" s="21"/>
      <c r="CP1135" s="20">
        <v>13.9802</v>
      </c>
      <c r="CQ1135" s="20">
        <v>55.865299999999998</v>
      </c>
      <c r="CR1135" s="20">
        <v>10.907500000000001</v>
      </c>
      <c r="CS1135" s="20">
        <v>390.99700000000001</v>
      </c>
      <c r="CT1135" s="20"/>
      <c r="CU1135" s="22">
        <v>44274.865474537</v>
      </c>
      <c r="CV1135" s="22"/>
    </row>
    <row r="1136" spans="1:100" s="17" customFormat="1" x14ac:dyDescent="0.25">
      <c r="A1136" s="17" t="s">
        <v>86</v>
      </c>
      <c r="B1136" s="17">
        <v>3287</v>
      </c>
      <c r="C1136" s="17">
        <v>21</v>
      </c>
      <c r="E1136" s="18">
        <v>0.61522299999999996</v>
      </c>
      <c r="F1136" s="18">
        <v>0.19500700000000001</v>
      </c>
      <c r="G1136" s="18">
        <v>0</v>
      </c>
      <c r="H1136" s="18">
        <v>17.972899999999999</v>
      </c>
      <c r="I1136" s="18">
        <v>0.52394499999999999</v>
      </c>
      <c r="J1136" s="18">
        <v>37.914700000000003</v>
      </c>
      <c r="K1136" s="18">
        <v>42.535800000000002</v>
      </c>
      <c r="L1136" s="18">
        <v>0.24238699999999999</v>
      </c>
      <c r="M1136" s="18">
        <v>100</v>
      </c>
      <c r="N1136" s="18"/>
      <c r="O1136" s="18">
        <v>0.118229</v>
      </c>
      <c r="P1136" s="18">
        <v>42.4176</v>
      </c>
      <c r="Q1136" s="18">
        <f t="shared" si="128"/>
        <v>99.881771000000001</v>
      </c>
      <c r="R1136" s="18"/>
      <c r="S1136" s="18">
        <v>0.82930700000000002</v>
      </c>
      <c r="T1136" s="18">
        <v>0.32338099999999997</v>
      </c>
      <c r="U1136" s="18">
        <v>0</v>
      </c>
      <c r="V1136" s="18">
        <v>41.183300000000003</v>
      </c>
      <c r="W1136" s="18">
        <v>0.52394499999999999</v>
      </c>
      <c r="X1136" s="18">
        <v>53.0503</v>
      </c>
      <c r="Y1136" s="18">
        <v>4.0898000000000003</v>
      </c>
      <c r="Z1136" s="18">
        <v>100</v>
      </c>
      <c r="AA1136" s="19"/>
      <c r="AB1136" s="18">
        <f>IF(Z1136="","",Z1136-O1136)</f>
        <v>99.881771000000001</v>
      </c>
      <c r="AC1136" s="18">
        <f t="shared" si="129"/>
        <v>95.791971000000004</v>
      </c>
      <c r="AD1136" s="18"/>
      <c r="AE1136" s="34">
        <f>IF(M1136="","",IF(M1136&gt;100,M1136, M1136+O1136))</f>
        <v>100.118229</v>
      </c>
      <c r="AF1136" s="37">
        <f>IF(AE1136="","",IF(AE1136="* * *", Y1136, AE1136-SUM(S1136:X1136)))</f>
        <v>4.2079959999999943</v>
      </c>
      <c r="AG1136" s="54"/>
      <c r="AH1136" s="33"/>
      <c r="AI1136" s="34">
        <f>IF(S1136="","",IF(AI$6=0, 0, S1136/AI$6))</f>
        <v>1.3380464396454666E-2</v>
      </c>
      <c r="AJ1136" s="34">
        <f>IF(T1136="","",IF(AJ$6=0, 0, T1136/AJ$6))</f>
        <v>8.0233668859121341E-3</v>
      </c>
      <c r="AK1136" s="34">
        <f>IF(U1136="","",IF(AK$6=0, 0, U1136/AK$6))</f>
        <v>0</v>
      </c>
      <c r="AL1136" s="34">
        <f>IF(V1136="","",IF(AL$6=0, 0, V1136/AL$6))</f>
        <v>0.29013659703100902</v>
      </c>
      <c r="AM1136" s="34">
        <f>IF(W1136="","",IF(AM$6=0, 0, W1136/AM$6))</f>
        <v>1.4779205393283781E-2</v>
      </c>
      <c r="AN1136" s="34">
        <f>IF(X1136="","",IF(AN$6=0, 0, X1136/AN$6))</f>
        <v>0.94601925196246606</v>
      </c>
      <c r="AO1136" s="34">
        <f>IF(Y1136="","",IF(AO$6=0, 0, Y1136/AO$6))</f>
        <v>0.24047214811221604</v>
      </c>
      <c r="AP1136" s="34"/>
      <c r="AQ1136" s="34">
        <f>IF(AI1136="","",AI1136*AI$4)</f>
        <v>2.6760928792909332E-2</v>
      </c>
      <c r="AR1136" s="33">
        <f>IF(AJ1136="","",AJ1136*AJ$4)</f>
        <v>8.0233668859121341E-3</v>
      </c>
      <c r="AS1136" s="34">
        <f>IF(AK1136="","",AK1136*AK$4)</f>
        <v>0</v>
      </c>
      <c r="AT1136" s="34">
        <f>IF(AL1136="","",AL1136*AL$4)</f>
        <v>0.58027319406201805</v>
      </c>
      <c r="AU1136" s="34">
        <f>IF(AM1136="","",AM1136*AM$4)</f>
        <v>1.4779205393283781E-2</v>
      </c>
      <c r="AV1136" s="34">
        <f>IF(AN1136="","",AN1136*AN$4)</f>
        <v>0.94601925196246606</v>
      </c>
      <c r="AW1136" s="34">
        <f>IF(AO1136="","",AO1136*AO$4)</f>
        <v>0.24047214811221604</v>
      </c>
      <c r="AX1136" s="34"/>
      <c r="AY1136" s="34">
        <f>IF(AQ1136="","",AI1136*AI$5)</f>
        <v>1.3380464396454666E-2</v>
      </c>
      <c r="AZ1136" s="34">
        <f>IF(AR1136="","",AJ1136*AJ$5)</f>
        <v>8.0233668859121341E-3</v>
      </c>
      <c r="BA1136" s="34">
        <f>IF(AS1136="","",AK1136*AK$5)</f>
        <v>0</v>
      </c>
      <c r="BB1136" s="34">
        <f>IF(AT1136="","",AL1136*AL$5)</f>
        <v>1.4506829851550451</v>
      </c>
      <c r="BC1136" s="34">
        <f>IF(AU1136="","",AM1136*AM$5)</f>
        <v>0</v>
      </c>
      <c r="BD1136" s="34">
        <f>IF(AV1136="","",AN1136*AN$5)</f>
        <v>0.94601925196246606</v>
      </c>
      <c r="BE1136" s="34">
        <f>IF(AW1136="","",AO1136*AO$5)</f>
        <v>0.24047214811221604</v>
      </c>
      <c r="BF1136" s="34">
        <f>IF(BE1136="","",SUM(AY1136:BE1136))</f>
        <v>2.6585782165120939</v>
      </c>
      <c r="BG1136" s="34"/>
      <c r="BH1136" s="34">
        <f>IF(AT1136="","",3/AT1136)</f>
        <v>5.169978607833758</v>
      </c>
      <c r="BI1136" s="34"/>
      <c r="BJ1136" s="34">
        <f>IF(AQ1136="","",AQ1136*$BH1136)</f>
        <v>0.13835342938510373</v>
      </c>
      <c r="BK1136" s="34">
        <f>IF(AR1136="","",AR1136*$BH1136)</f>
        <v>4.1480635162967489E-2</v>
      </c>
      <c r="BL1136" s="34">
        <f>IF(AS1136="","",AS1136*$BH1136)</f>
        <v>0</v>
      </c>
      <c r="BM1136" s="34">
        <f>IF(AT1136="","",AT1136*$BH1136)</f>
        <v>3</v>
      </c>
      <c r="BN1136" s="34">
        <f>IF(AU1136="","",AU1136*$BH1136)</f>
        <v>7.6408175724058447E-2</v>
      </c>
      <c r="BO1136" s="34">
        <f>IF(AV1136="","",AV1136*$BH1136)</f>
        <v>4.8908992952448438</v>
      </c>
      <c r="BP1136" s="34">
        <f t="shared" si="130"/>
        <v>13.74479250662035</v>
      </c>
      <c r="BQ1136" s="34">
        <f>IF(AW1136="","",AW1136*$BH1136)</f>
        <v>1.2432358615199879</v>
      </c>
      <c r="BR1136" s="34"/>
      <c r="BS1136" s="34">
        <f t="shared" si="131"/>
        <v>5.0707333597929152</v>
      </c>
      <c r="BT1136" s="34"/>
      <c r="BU1136" s="34">
        <f t="shared" si="132"/>
        <v>0.92359182427594155</v>
      </c>
      <c r="BV1136" s="34">
        <f t="shared" si="133"/>
        <v>0.92359182427594155</v>
      </c>
      <c r="BW1136" s="34">
        <f t="shared" si="134"/>
        <v>1</v>
      </c>
      <c r="BX1136" s="34"/>
      <c r="BY1136" s="34">
        <f>IF(BV1136="","",IF(BQ1136=0,0,((BV1136/BQ1136)*AF1136)))</f>
        <v>3.1260928215457335</v>
      </c>
      <c r="BZ1136" s="34">
        <f>IF(BY1136="","",SUM(S1136:X1136,BY1136))</f>
        <v>99.036325821545745</v>
      </c>
      <c r="CA1136" s="18"/>
      <c r="CB1136" s="20">
        <v>1.5603000000000001E-2</v>
      </c>
      <c r="CC1136" s="20">
        <v>9.8230000000000001E-3</v>
      </c>
      <c r="CD1136" s="20">
        <v>4.9072999999999999E-2</v>
      </c>
      <c r="CE1136" s="20">
        <v>1.2572E-2</v>
      </c>
      <c r="CF1136" s="20">
        <v>8.5280000000000009E-3</v>
      </c>
      <c r="CG1136" s="20">
        <v>3.0256999999999999E-2</v>
      </c>
      <c r="CH1136" s="20"/>
      <c r="CI1136" s="21">
        <v>4.0675600000000003</v>
      </c>
      <c r="CJ1136" s="21">
        <v>3.5056099999999999</v>
      </c>
      <c r="CK1136" s="21">
        <v>-39.856999999999999</v>
      </c>
      <c r="CL1136" s="21">
        <v>0.36746800000000002</v>
      </c>
      <c r="CM1136" s="21">
        <v>2.40761</v>
      </c>
      <c r="CN1136" s="21">
        <v>0.34015299999999998</v>
      </c>
      <c r="CO1136" s="21"/>
      <c r="CP1136" s="20">
        <v>13.9787</v>
      </c>
      <c r="CQ1136" s="20">
        <v>55.844799999999999</v>
      </c>
      <c r="CR1136" s="20">
        <v>10.907999999999999</v>
      </c>
      <c r="CS1136" s="20">
        <v>411.55200000000002</v>
      </c>
      <c r="CT1136" s="20"/>
      <c r="CU1136" s="22">
        <v>44274.867256944402</v>
      </c>
      <c r="CV1136" s="22"/>
    </row>
    <row r="1137" spans="1:100" s="17" customFormat="1" x14ac:dyDescent="0.25">
      <c r="A1137" s="17" t="s">
        <v>86</v>
      </c>
      <c r="B1137" s="17">
        <v>3288</v>
      </c>
      <c r="C1137" s="17">
        <v>22</v>
      </c>
      <c r="E1137" s="18">
        <v>0.55315899999999996</v>
      </c>
      <c r="F1137" s="18">
        <v>0.192134</v>
      </c>
      <c r="G1137" s="18">
        <v>0</v>
      </c>
      <c r="H1137" s="18">
        <v>17.974299999999999</v>
      </c>
      <c r="I1137" s="18">
        <v>0.49789299999999997</v>
      </c>
      <c r="J1137" s="18">
        <v>37.775300000000001</v>
      </c>
      <c r="K1137" s="18">
        <v>42.746600000000001</v>
      </c>
      <c r="L1137" s="18">
        <v>0.26054100000000002</v>
      </c>
      <c r="M1137" s="18">
        <v>100</v>
      </c>
      <c r="N1137" s="18"/>
      <c r="O1137" s="18">
        <v>0.11235000000000001</v>
      </c>
      <c r="P1137" s="18">
        <v>42.634300000000003</v>
      </c>
      <c r="Q1137" s="18">
        <f t="shared" si="128"/>
        <v>99.887649999999994</v>
      </c>
      <c r="R1137" s="18"/>
      <c r="S1137" s="18">
        <v>0.74564600000000003</v>
      </c>
      <c r="T1137" s="18">
        <v>0.31861499999999998</v>
      </c>
      <c r="U1137" s="18">
        <v>0</v>
      </c>
      <c r="V1137" s="18">
        <v>41.186500000000002</v>
      </c>
      <c r="W1137" s="18">
        <v>0.49789299999999997</v>
      </c>
      <c r="X1137" s="18">
        <v>52.8553</v>
      </c>
      <c r="Y1137" s="18">
        <v>4.3961100000000002</v>
      </c>
      <c r="Z1137" s="18">
        <v>100</v>
      </c>
      <c r="AA1137" s="19"/>
      <c r="AB1137" s="18">
        <f>IF(Z1137="","",Z1137-O1137)</f>
        <v>99.887649999999994</v>
      </c>
      <c r="AC1137" s="18">
        <f t="shared" si="129"/>
        <v>95.491539999999986</v>
      </c>
      <c r="AD1137" s="18"/>
      <c r="AE1137" s="34">
        <f>IF(M1137="","",IF(M1137&gt;100,M1137, M1137+O1137))</f>
        <v>100.11235000000001</v>
      </c>
      <c r="AF1137" s="37">
        <f>IF(AE1137="","",IF(AE1137="* * *", Y1137, AE1137-SUM(S1137:X1137)))</f>
        <v>4.5083960000000047</v>
      </c>
      <c r="AG1137" s="54"/>
      <c r="AH1137" s="33"/>
      <c r="AI1137" s="34">
        <f>IF(S1137="","",IF(AI$6=0, 0, S1137/AI$6))</f>
        <v>1.2030634922120321E-2</v>
      </c>
      <c r="AJ1137" s="34">
        <f>IF(T1137="","",IF(AJ$6=0, 0, T1137/AJ$6))</f>
        <v>7.9051182362442282E-3</v>
      </c>
      <c r="AK1137" s="34">
        <f>IF(U1137="","",IF(AK$6=0, 0, U1137/AK$6))</f>
        <v>0</v>
      </c>
      <c r="AL1137" s="34">
        <f>IF(V1137="","",IF(AL$6=0, 0, V1137/AL$6))</f>
        <v>0.2901591410503202</v>
      </c>
      <c r="AM1137" s="34">
        <f>IF(W1137="","",IF(AM$6=0, 0, W1137/AM$6))</f>
        <v>1.4044342270425791E-2</v>
      </c>
      <c r="AN1137" s="34">
        <f>IF(X1137="","",IF(AN$6=0, 0, X1137/AN$6))</f>
        <v>0.94254191528137887</v>
      </c>
      <c r="AO1137" s="34">
        <f>IF(Y1137="","",IF(AO$6=0, 0, Y1137/AO$6))</f>
        <v>0.25848257006151742</v>
      </c>
      <c r="AP1137" s="34"/>
      <c r="AQ1137" s="34">
        <f>IF(AI1137="","",AI1137*AI$4)</f>
        <v>2.4061269844240642E-2</v>
      </c>
      <c r="AR1137" s="33">
        <f>IF(AJ1137="","",AJ1137*AJ$4)</f>
        <v>7.9051182362442282E-3</v>
      </c>
      <c r="AS1137" s="34">
        <f>IF(AK1137="","",AK1137*AK$4)</f>
        <v>0</v>
      </c>
      <c r="AT1137" s="34">
        <f>IF(AL1137="","",AL1137*AL$4)</f>
        <v>0.5803182821006404</v>
      </c>
      <c r="AU1137" s="34">
        <f>IF(AM1137="","",AM1137*AM$4)</f>
        <v>1.4044342270425791E-2</v>
      </c>
      <c r="AV1137" s="34">
        <f>IF(AN1137="","",AN1137*AN$4)</f>
        <v>0.94254191528137887</v>
      </c>
      <c r="AW1137" s="34">
        <f>IF(AO1137="","",AO1137*AO$4)</f>
        <v>0.25848257006151742</v>
      </c>
      <c r="AX1137" s="34"/>
      <c r="AY1137" s="34">
        <f>IF(AQ1137="","",AI1137*AI$5)</f>
        <v>1.2030634922120321E-2</v>
      </c>
      <c r="AZ1137" s="34">
        <f>IF(AR1137="","",AJ1137*AJ$5)</f>
        <v>7.9051182362442282E-3</v>
      </c>
      <c r="BA1137" s="34">
        <f>IF(AS1137="","",AK1137*AK$5)</f>
        <v>0</v>
      </c>
      <c r="BB1137" s="34">
        <f>IF(AT1137="","",AL1137*AL$5)</f>
        <v>1.450795705251601</v>
      </c>
      <c r="BC1137" s="34">
        <f>IF(AU1137="","",AM1137*AM$5)</f>
        <v>0</v>
      </c>
      <c r="BD1137" s="34">
        <f>IF(AV1137="","",AN1137*AN$5)</f>
        <v>0.94254191528137887</v>
      </c>
      <c r="BE1137" s="34">
        <f>IF(AW1137="","",AO1137*AO$5)</f>
        <v>0.25848257006151742</v>
      </c>
      <c r="BF1137" s="34">
        <f>IF(BE1137="","",SUM(AY1137:BE1137))</f>
        <v>2.6717559437528617</v>
      </c>
      <c r="BG1137" s="34"/>
      <c r="BH1137" s="34">
        <f>IF(AT1137="","",3/AT1137)</f>
        <v>5.1695769244776812</v>
      </c>
      <c r="BI1137" s="34"/>
      <c r="BJ1137" s="34">
        <f>IF(AQ1137="","",AQ1137*$BH1137)</f>
        <v>0.12438658536041712</v>
      </c>
      <c r="BK1137" s="34">
        <f>IF(AR1137="","",AR1137*$BH1137)</f>
        <v>4.0866116819355869E-2</v>
      </c>
      <c r="BL1137" s="34">
        <f>IF(AS1137="","",AS1137*$BH1137)</f>
        <v>0</v>
      </c>
      <c r="BM1137" s="34">
        <f>IF(AT1137="","",AT1137*$BH1137)</f>
        <v>3</v>
      </c>
      <c r="BN1137" s="34">
        <f>IF(AU1137="","",AU1137*$BH1137)</f>
        <v>7.2603307720659649E-2</v>
      </c>
      <c r="BO1137" s="34">
        <f>IF(AV1137="","",AV1137*$BH1137)</f>
        <v>4.8725429355916141</v>
      </c>
      <c r="BP1137" s="34">
        <f t="shared" si="130"/>
        <v>13.811847874660884</v>
      </c>
      <c r="BQ1137" s="34">
        <f>IF(AW1137="","",AW1137*$BH1137)</f>
        <v>1.336245529569706</v>
      </c>
      <c r="BR1137" s="34"/>
      <c r="BS1137" s="34">
        <f t="shared" si="131"/>
        <v>5.0377956377713868</v>
      </c>
      <c r="BT1137" s="34"/>
      <c r="BU1137" s="34">
        <f t="shared" si="132"/>
        <v>0.92739669227934041</v>
      </c>
      <c r="BV1137" s="34">
        <f t="shared" si="133"/>
        <v>0.92739669227934041</v>
      </c>
      <c r="BW1137" s="34">
        <f t="shared" si="134"/>
        <v>1</v>
      </c>
      <c r="BX1137" s="34"/>
      <c r="BY1137" s="34">
        <f>IF(BV1137="","",IF(BQ1137=0,0,((BV1137/BQ1137)*AF1137)))</f>
        <v>3.1289695234615982</v>
      </c>
      <c r="BZ1137" s="34">
        <f>IF(BY1137="","",SUM(S1137:X1137,BY1137))</f>
        <v>98.732923523461594</v>
      </c>
      <c r="CA1137" s="18"/>
      <c r="CB1137" s="20">
        <v>1.5611E-2</v>
      </c>
      <c r="CC1137" s="20">
        <v>9.9950000000000004E-3</v>
      </c>
      <c r="CD1137" s="20">
        <v>4.9050000000000003E-2</v>
      </c>
      <c r="CE1137" s="20">
        <v>1.2383E-2</v>
      </c>
      <c r="CF1137" s="20">
        <v>8.5679999999999992E-3</v>
      </c>
      <c r="CG1137" s="20">
        <v>3.0322000000000002E-2</v>
      </c>
      <c r="CH1137" s="20"/>
      <c r="CI1137" s="21">
        <v>4.3327099999999996</v>
      </c>
      <c r="CJ1137" s="21">
        <v>3.5725099999999999</v>
      </c>
      <c r="CK1137" s="21">
        <v>-23.317</v>
      </c>
      <c r="CL1137" s="21">
        <v>0.36746000000000001</v>
      </c>
      <c r="CM1137" s="21">
        <v>2.4799799999999999</v>
      </c>
      <c r="CN1137" s="21">
        <v>0.34085700000000002</v>
      </c>
      <c r="CO1137" s="21"/>
      <c r="CP1137" s="20">
        <v>13.977600000000001</v>
      </c>
      <c r="CQ1137" s="20">
        <v>55.824199999999998</v>
      </c>
      <c r="CR1137" s="20">
        <v>10.907999999999999</v>
      </c>
      <c r="CS1137" s="20">
        <v>432.18099999999998</v>
      </c>
      <c r="CT1137" s="20"/>
      <c r="CU1137" s="22">
        <v>44274.869062500002</v>
      </c>
      <c r="CV1137" s="22"/>
    </row>
    <row r="1138" spans="1:100" s="17" customFormat="1" x14ac:dyDescent="0.25">
      <c r="A1138" s="17" t="s">
        <v>86</v>
      </c>
      <c r="B1138" s="17">
        <v>3289</v>
      </c>
      <c r="C1138" s="17">
        <v>23</v>
      </c>
      <c r="E1138" s="18">
        <v>0.55139899999999997</v>
      </c>
      <c r="F1138" s="18">
        <v>0.23851600000000001</v>
      </c>
      <c r="G1138" s="18">
        <v>0</v>
      </c>
      <c r="H1138" s="18">
        <v>18.090199999999999</v>
      </c>
      <c r="I1138" s="18">
        <v>0.50426800000000005</v>
      </c>
      <c r="J1138" s="18">
        <v>37.722000000000001</v>
      </c>
      <c r="K1138" s="18">
        <v>42.6492</v>
      </c>
      <c r="L1138" s="18">
        <v>0.24442700000000001</v>
      </c>
      <c r="M1138" s="18">
        <v>100</v>
      </c>
      <c r="N1138" s="18"/>
      <c r="O1138" s="18">
        <v>0.113789</v>
      </c>
      <c r="P1138" s="18">
        <v>42.535400000000003</v>
      </c>
      <c r="Q1138" s="18">
        <f t="shared" si="128"/>
        <v>99.886211000000003</v>
      </c>
      <c r="R1138" s="18"/>
      <c r="S1138" s="18">
        <v>0.74327299999999996</v>
      </c>
      <c r="T1138" s="18">
        <v>0.39553100000000002</v>
      </c>
      <c r="U1138" s="18">
        <v>0</v>
      </c>
      <c r="V1138" s="18">
        <v>41.451999999999998</v>
      </c>
      <c r="W1138" s="18">
        <v>0.50426800000000005</v>
      </c>
      <c r="X1138" s="18">
        <v>52.780700000000003</v>
      </c>
      <c r="Y1138" s="18">
        <v>4.1242099999999997</v>
      </c>
      <c r="Z1138" s="18">
        <v>100</v>
      </c>
      <c r="AA1138" s="19"/>
      <c r="AB1138" s="18">
        <f>IF(Z1138="","",Z1138-O1138)</f>
        <v>99.886211000000003</v>
      </c>
      <c r="AC1138" s="18">
        <f t="shared" si="129"/>
        <v>95.762000999999998</v>
      </c>
      <c r="AD1138" s="18"/>
      <c r="AE1138" s="34">
        <f>IF(M1138="","",IF(M1138&gt;100,M1138, M1138+O1138))</f>
        <v>100.113789</v>
      </c>
      <c r="AF1138" s="37">
        <f>IF(AE1138="","",IF(AE1138="* * *", Y1138, AE1138-SUM(S1138:X1138)))</f>
        <v>4.238016999999985</v>
      </c>
      <c r="AG1138" s="54"/>
      <c r="AH1138" s="33"/>
      <c r="AI1138" s="34">
        <f>IF(S1138="","",IF(AI$6=0, 0, S1138/AI$6))</f>
        <v>1.1992347723275034E-2</v>
      </c>
      <c r="AJ1138" s="34">
        <f>IF(T1138="","",IF(AJ$6=0, 0, T1138/AJ$6))</f>
        <v>9.8134718111197415E-3</v>
      </c>
      <c r="AK1138" s="34">
        <f>IF(U1138="","",IF(AK$6=0, 0, U1138/AK$6))</f>
        <v>0</v>
      </c>
      <c r="AL1138" s="34">
        <f>IF(V1138="","",IF(AL$6=0, 0, V1138/AL$6))</f>
        <v>0.29202959015254687</v>
      </c>
      <c r="AM1138" s="34">
        <f>IF(W1138="","",IF(AM$6=0, 0, W1138/AM$6))</f>
        <v>1.4224165409080012E-2</v>
      </c>
      <c r="AN1138" s="34">
        <f>IF(X1138="","",IF(AN$6=0, 0, X1138/AN$6))</f>
        <v>0.94121161109466556</v>
      </c>
      <c r="AO1138" s="34">
        <f>IF(Y1138="","",IF(AO$6=0, 0, Y1138/AO$6))</f>
        <v>0.24249538803019277</v>
      </c>
      <c r="AP1138" s="34"/>
      <c r="AQ1138" s="34">
        <f>IF(AI1138="","",AI1138*AI$4)</f>
        <v>2.3984695446550068E-2</v>
      </c>
      <c r="AR1138" s="33">
        <f>IF(AJ1138="","",AJ1138*AJ$4)</f>
        <v>9.8134718111197415E-3</v>
      </c>
      <c r="AS1138" s="34">
        <f>IF(AK1138="","",AK1138*AK$4)</f>
        <v>0</v>
      </c>
      <c r="AT1138" s="34">
        <f>IF(AL1138="","",AL1138*AL$4)</f>
        <v>0.58405918030509374</v>
      </c>
      <c r="AU1138" s="34">
        <f>IF(AM1138="","",AM1138*AM$4)</f>
        <v>1.4224165409080012E-2</v>
      </c>
      <c r="AV1138" s="34">
        <f>IF(AN1138="","",AN1138*AN$4)</f>
        <v>0.94121161109466556</v>
      </c>
      <c r="AW1138" s="34">
        <f>IF(AO1138="","",AO1138*AO$4)</f>
        <v>0.24249538803019277</v>
      </c>
      <c r="AX1138" s="34"/>
      <c r="AY1138" s="34">
        <f>IF(AQ1138="","",AI1138*AI$5)</f>
        <v>1.1992347723275034E-2</v>
      </c>
      <c r="AZ1138" s="34">
        <f>IF(AR1138="","",AJ1138*AJ$5)</f>
        <v>9.8134718111197415E-3</v>
      </c>
      <c r="BA1138" s="34">
        <f>IF(AS1138="","",AK1138*AK$5)</f>
        <v>0</v>
      </c>
      <c r="BB1138" s="34">
        <f>IF(AT1138="","",AL1138*AL$5)</f>
        <v>1.4601479507627344</v>
      </c>
      <c r="BC1138" s="34">
        <f>IF(AU1138="","",AM1138*AM$5)</f>
        <v>0</v>
      </c>
      <c r="BD1138" s="34">
        <f>IF(AV1138="","",AN1138*AN$5)</f>
        <v>0.94121161109466556</v>
      </c>
      <c r="BE1138" s="34">
        <f>IF(AW1138="","",AO1138*AO$5)</f>
        <v>0.24249538803019277</v>
      </c>
      <c r="BF1138" s="34">
        <f>IF(BE1138="","",SUM(AY1138:BE1138))</f>
        <v>2.6656607694219874</v>
      </c>
      <c r="BG1138" s="34"/>
      <c r="BH1138" s="34">
        <f>IF(AT1138="","",3/AT1138)</f>
        <v>5.1364657917591439</v>
      </c>
      <c r="BI1138" s="34"/>
      <c r="BJ1138" s="34">
        <f>IF(AQ1138="","",AQ1138*$BH1138)</f>
        <v>0.12319656768696573</v>
      </c>
      <c r="BK1138" s="34">
        <f>IF(AR1138="","",AR1138*$BH1138)</f>
        <v>5.0406562256209202E-2</v>
      </c>
      <c r="BL1138" s="34">
        <f>IF(AS1138="","",AS1138*$BH1138)</f>
        <v>0</v>
      </c>
      <c r="BM1138" s="34">
        <f>IF(AT1138="","",AT1138*$BH1138)</f>
        <v>3</v>
      </c>
      <c r="BN1138" s="34">
        <f>IF(AU1138="","",AU1138*$BH1138)</f>
        <v>7.3061939040063195E-2</v>
      </c>
      <c r="BO1138" s="34">
        <f>IF(AV1138="","",AV1138*$BH1138)</f>
        <v>4.8345012431942607</v>
      </c>
      <c r="BP1138" s="34">
        <f t="shared" si="130"/>
        <v>13.692075354570397</v>
      </c>
      <c r="BQ1138" s="34">
        <f>IF(AW1138="","",AW1138*$BH1138)</f>
        <v>1.245569265276445</v>
      </c>
      <c r="BR1138" s="34"/>
      <c r="BS1138" s="34">
        <f t="shared" si="131"/>
        <v>5.0081043731374359</v>
      </c>
      <c r="BT1138" s="34"/>
      <c r="BU1138" s="34">
        <f t="shared" si="132"/>
        <v>0.9269380609599368</v>
      </c>
      <c r="BV1138" s="34">
        <f t="shared" si="133"/>
        <v>0.9269380609599368</v>
      </c>
      <c r="BW1138" s="34">
        <f t="shared" si="134"/>
        <v>1</v>
      </c>
      <c r="BX1138" s="34"/>
      <c r="BY1138" s="34">
        <f>IF(BV1138="","",IF(BQ1138=0,0,((BV1138/BQ1138)*AF1138)))</f>
        <v>3.1538826220341583</v>
      </c>
      <c r="BZ1138" s="34">
        <f>IF(BY1138="","",SUM(S1138:X1138,BY1138))</f>
        <v>99.029654622034172</v>
      </c>
      <c r="CA1138" s="18"/>
      <c r="CB1138" s="20">
        <v>1.6877E-2</v>
      </c>
      <c r="CC1138" s="20">
        <v>9.9959999999999997E-3</v>
      </c>
      <c r="CD1138" s="20">
        <v>4.9926999999999999E-2</v>
      </c>
      <c r="CE1138" s="20">
        <v>1.2607E-2</v>
      </c>
      <c r="CF1138" s="20">
        <v>8.4659999999999996E-3</v>
      </c>
      <c r="CG1138" s="20">
        <v>3.0009000000000001E-2</v>
      </c>
      <c r="CH1138" s="20"/>
      <c r="CI1138" s="21">
        <v>4.40801</v>
      </c>
      <c r="CJ1138" s="21">
        <v>3.0553699999999999</v>
      </c>
      <c r="CK1138" s="21">
        <v>-18.039000000000001</v>
      </c>
      <c r="CL1138" s="21">
        <v>0.36628699999999997</v>
      </c>
      <c r="CM1138" s="21">
        <v>2.4586399999999999</v>
      </c>
      <c r="CN1138" s="21">
        <v>0.34104200000000001</v>
      </c>
      <c r="CO1138" s="21"/>
      <c r="CP1138" s="20">
        <v>13.9765</v>
      </c>
      <c r="CQ1138" s="20">
        <v>55.803600000000003</v>
      </c>
      <c r="CR1138" s="20">
        <v>10.9085</v>
      </c>
      <c r="CS1138" s="20">
        <v>452.80900000000003</v>
      </c>
      <c r="CT1138" s="20"/>
      <c r="CU1138" s="22">
        <v>44274.870868055601</v>
      </c>
      <c r="CV1138" s="22"/>
    </row>
    <row r="1139" spans="1:100" s="17" customFormat="1" x14ac:dyDescent="0.25">
      <c r="A1139" s="17" t="s">
        <v>86</v>
      </c>
      <c r="B1139" s="17">
        <v>3290</v>
      </c>
      <c r="C1139" s="17">
        <v>24</v>
      </c>
      <c r="E1139" s="18">
        <v>0.50797599999999998</v>
      </c>
      <c r="F1139" s="18">
        <v>0.232354</v>
      </c>
      <c r="G1139" s="18">
        <v>0</v>
      </c>
      <c r="H1139" s="18">
        <v>18.154900000000001</v>
      </c>
      <c r="I1139" s="18">
        <v>0.52603599999999995</v>
      </c>
      <c r="J1139" s="18">
        <v>37.774900000000002</v>
      </c>
      <c r="K1139" s="18">
        <v>42.569800000000001</v>
      </c>
      <c r="L1139" s="18">
        <v>0.234045</v>
      </c>
      <c r="M1139" s="18">
        <v>100</v>
      </c>
      <c r="N1139" s="18"/>
      <c r="O1139" s="18">
        <v>0.118701</v>
      </c>
      <c r="P1139" s="18">
        <v>42.451099999999997</v>
      </c>
      <c r="Q1139" s="18">
        <f t="shared" si="128"/>
        <v>99.881298999999999</v>
      </c>
      <c r="R1139" s="18"/>
      <c r="S1139" s="18">
        <v>0.68474100000000004</v>
      </c>
      <c r="T1139" s="18">
        <v>0.38531300000000002</v>
      </c>
      <c r="U1139" s="18">
        <v>0</v>
      </c>
      <c r="V1139" s="18">
        <v>41.600099999999998</v>
      </c>
      <c r="W1139" s="18">
        <v>0.52603599999999995</v>
      </c>
      <c r="X1139" s="18">
        <v>52.854700000000001</v>
      </c>
      <c r="Y1139" s="18">
        <v>3.9490500000000002</v>
      </c>
      <c r="Z1139" s="18">
        <v>100</v>
      </c>
      <c r="AA1139" s="19"/>
      <c r="AB1139" s="18">
        <f>IF(Z1139="","",Z1139-O1139)</f>
        <v>99.881298999999999</v>
      </c>
      <c r="AC1139" s="18">
        <f t="shared" si="129"/>
        <v>95.932248999999999</v>
      </c>
      <c r="AD1139" s="18"/>
      <c r="AE1139" s="34">
        <f>IF(M1139="","",IF(M1139&gt;100,M1139, M1139+O1139))</f>
        <v>100.118701</v>
      </c>
      <c r="AF1139" s="37">
        <f>IF(AE1139="","",IF(AE1139="* * *", Y1139, AE1139-SUM(S1139:X1139)))</f>
        <v>4.0678110000000061</v>
      </c>
      <c r="AG1139" s="54"/>
      <c r="AH1139" s="33"/>
      <c r="AI1139" s="34">
        <f>IF(S1139="","",IF(AI$6=0, 0, S1139/AI$6))</f>
        <v>1.1047962420783576E-2</v>
      </c>
      <c r="AJ1139" s="34">
        <f>IF(T1139="","",IF(AJ$6=0, 0, T1139/AJ$6))</f>
        <v>9.5599542487389885E-3</v>
      </c>
      <c r="AK1139" s="34">
        <f>IF(U1139="","",IF(AK$6=0, 0, U1139/AK$6))</f>
        <v>0</v>
      </c>
      <c r="AL1139" s="34">
        <f>IF(V1139="","",IF(AL$6=0, 0, V1139/AL$6))</f>
        <v>0.2930729555462937</v>
      </c>
      <c r="AM1139" s="34">
        <f>IF(W1139="","",IF(AM$6=0, 0, W1139/AM$6))</f>
        <v>1.4838187382762363E-2</v>
      </c>
      <c r="AN1139" s="34">
        <f>IF(X1139="","",IF(AN$6=0, 0, X1139/AN$6))</f>
        <v>0.94253121578389865</v>
      </c>
      <c r="AO1139" s="34">
        <f>IF(Y1139="","",IF(AO$6=0, 0, Y1139/AO$6))</f>
        <v>0.23219632659361014</v>
      </c>
      <c r="AP1139" s="34"/>
      <c r="AQ1139" s="34">
        <f>IF(AI1139="","",AI1139*AI$4)</f>
        <v>2.2095924841567152E-2</v>
      </c>
      <c r="AR1139" s="33">
        <f>IF(AJ1139="","",AJ1139*AJ$4)</f>
        <v>9.5599542487389885E-3</v>
      </c>
      <c r="AS1139" s="34">
        <f>IF(AK1139="","",AK1139*AK$4)</f>
        <v>0</v>
      </c>
      <c r="AT1139" s="34">
        <f>IF(AL1139="","",AL1139*AL$4)</f>
        <v>0.5861459110925874</v>
      </c>
      <c r="AU1139" s="34">
        <f>IF(AM1139="","",AM1139*AM$4)</f>
        <v>1.4838187382762363E-2</v>
      </c>
      <c r="AV1139" s="34">
        <f>IF(AN1139="","",AN1139*AN$4)</f>
        <v>0.94253121578389865</v>
      </c>
      <c r="AW1139" s="34">
        <f>IF(AO1139="","",AO1139*AO$4)</f>
        <v>0.23219632659361014</v>
      </c>
      <c r="AX1139" s="34"/>
      <c r="AY1139" s="34">
        <f>IF(AQ1139="","",AI1139*AI$5)</f>
        <v>1.1047962420783576E-2</v>
      </c>
      <c r="AZ1139" s="34">
        <f>IF(AR1139="","",AJ1139*AJ$5)</f>
        <v>9.5599542487389885E-3</v>
      </c>
      <c r="BA1139" s="34">
        <f>IF(AS1139="","",AK1139*AK$5)</f>
        <v>0</v>
      </c>
      <c r="BB1139" s="34">
        <f>IF(AT1139="","",AL1139*AL$5)</f>
        <v>1.4653647777314684</v>
      </c>
      <c r="BC1139" s="34">
        <f>IF(AU1139="","",AM1139*AM$5)</f>
        <v>0</v>
      </c>
      <c r="BD1139" s="34">
        <f>IF(AV1139="","",AN1139*AN$5)</f>
        <v>0.94253121578389865</v>
      </c>
      <c r="BE1139" s="34">
        <f>IF(AW1139="","",AO1139*AO$5)</f>
        <v>0.23219632659361014</v>
      </c>
      <c r="BF1139" s="34">
        <f>IF(BE1139="","",SUM(AY1139:BE1139))</f>
        <v>2.6607002367784998</v>
      </c>
      <c r="BG1139" s="34"/>
      <c r="BH1139" s="34">
        <f>IF(AT1139="","",3/AT1139)</f>
        <v>5.1181795236069147</v>
      </c>
      <c r="BI1139" s="34"/>
      <c r="BJ1139" s="34">
        <f>IF(AQ1139="","",AQ1139*$BH1139)</f>
        <v>0.11309091007926636</v>
      </c>
      <c r="BK1139" s="34">
        <f>IF(AR1139="","",AR1139*$BH1139)</f>
        <v>4.8929562082514817E-2</v>
      </c>
      <c r="BL1139" s="34">
        <f>IF(AS1139="","",AS1139*$BH1139)</f>
        <v>0</v>
      </c>
      <c r="BM1139" s="34">
        <f>IF(AT1139="","",AT1139*$BH1139)</f>
        <v>3</v>
      </c>
      <c r="BN1139" s="34">
        <f>IF(AU1139="","",AU1139*$BH1139)</f>
        <v>7.5944506829896799E-2</v>
      </c>
      <c r="BO1139" s="34">
        <f>IF(AV1139="","",AV1139*$BH1139)</f>
        <v>4.8240439689854808</v>
      </c>
      <c r="BP1139" s="34">
        <f t="shared" si="130"/>
        <v>13.617941470335786</v>
      </c>
      <c r="BQ1139" s="34">
        <f>IF(AW1139="","",AW1139*$BH1139)</f>
        <v>1.1884224842281592</v>
      </c>
      <c r="BR1139" s="34"/>
      <c r="BS1139" s="34">
        <f t="shared" si="131"/>
        <v>4.9860644411472617</v>
      </c>
      <c r="BT1139" s="34"/>
      <c r="BU1139" s="34">
        <f t="shared" si="132"/>
        <v>0.92405549317010316</v>
      </c>
      <c r="BV1139" s="34">
        <f t="shared" si="133"/>
        <v>0.92405549317010316</v>
      </c>
      <c r="BW1139" s="34">
        <f t="shared" si="134"/>
        <v>1</v>
      </c>
      <c r="BX1139" s="34"/>
      <c r="BY1139" s="34">
        <f>IF(BV1139="","",IF(BQ1139=0,0,((BV1139/BQ1139)*AF1139)))</f>
        <v>3.1629181958544357</v>
      </c>
      <c r="BZ1139" s="34">
        <f>IF(BY1139="","",SUM(S1139:X1139,BY1139))</f>
        <v>99.213808195854426</v>
      </c>
      <c r="CA1139" s="18"/>
      <c r="CB1139" s="20">
        <v>1.6837999999999999E-2</v>
      </c>
      <c r="CC1139" s="20">
        <v>1.0125E-2</v>
      </c>
      <c r="CD1139" s="20">
        <v>5.0450000000000002E-2</v>
      </c>
      <c r="CE1139" s="20">
        <v>1.34E-2</v>
      </c>
      <c r="CF1139" s="20">
        <v>8.9409999999999993E-3</v>
      </c>
      <c r="CG1139" s="20">
        <v>3.2279000000000002E-2</v>
      </c>
      <c r="CH1139" s="20"/>
      <c r="CI1139" s="21">
        <v>4.63171</v>
      </c>
      <c r="CJ1139" s="21">
        <v>3.1293099999999998</v>
      </c>
      <c r="CK1139" s="21">
        <v>-25.170999999999999</v>
      </c>
      <c r="CL1139" s="21">
        <v>0.36574400000000001</v>
      </c>
      <c r="CM1139" s="21">
        <v>2.4179300000000001</v>
      </c>
      <c r="CN1139" s="21">
        <v>0.34110299999999999</v>
      </c>
      <c r="CO1139" s="21"/>
      <c r="CP1139" s="20">
        <v>13.975099999999999</v>
      </c>
      <c r="CQ1139" s="20">
        <v>55.782899999999998</v>
      </c>
      <c r="CR1139" s="20">
        <v>10.909000000000001</v>
      </c>
      <c r="CS1139" s="20">
        <v>473.55500000000001</v>
      </c>
      <c r="CT1139" s="20"/>
      <c r="CU1139" s="22">
        <v>44274.872662037</v>
      </c>
      <c r="CV1139" s="22"/>
    </row>
    <row r="1140" spans="1:100" s="17" customFormat="1" x14ac:dyDescent="0.25">
      <c r="A1140" s="17" t="s">
        <v>86</v>
      </c>
      <c r="B1140" s="17">
        <v>3291</v>
      </c>
      <c r="C1140" s="17">
        <v>25</v>
      </c>
      <c r="E1140" s="18">
        <v>0.53628799999999999</v>
      </c>
      <c r="F1140" s="18">
        <v>0.32289899999999999</v>
      </c>
      <c r="G1140" s="18">
        <v>0</v>
      </c>
      <c r="H1140" s="18">
        <v>18.268000000000001</v>
      </c>
      <c r="I1140" s="18">
        <v>0.496</v>
      </c>
      <c r="J1140" s="18">
        <v>37.517099999999999</v>
      </c>
      <c r="K1140" s="18">
        <v>42.629100000000001</v>
      </c>
      <c r="L1140" s="18">
        <v>0.230684</v>
      </c>
      <c r="M1140" s="18">
        <v>100</v>
      </c>
      <c r="N1140" s="18"/>
      <c r="O1140" s="18">
        <v>0.11192299999999999</v>
      </c>
      <c r="P1140" s="18">
        <v>42.517200000000003</v>
      </c>
      <c r="Q1140" s="18">
        <f t="shared" si="128"/>
        <v>99.888076999999996</v>
      </c>
      <c r="R1140" s="18"/>
      <c r="S1140" s="18">
        <v>0.72290500000000002</v>
      </c>
      <c r="T1140" s="18">
        <v>0.53546300000000002</v>
      </c>
      <c r="U1140" s="18">
        <v>0</v>
      </c>
      <c r="V1140" s="18">
        <v>41.859400000000001</v>
      </c>
      <c r="W1140" s="18">
        <v>0.496</v>
      </c>
      <c r="X1140" s="18">
        <v>52.494</v>
      </c>
      <c r="Y1140" s="18">
        <v>3.8923299999999998</v>
      </c>
      <c r="Z1140" s="18">
        <v>100</v>
      </c>
      <c r="AA1140" s="19"/>
      <c r="AB1140" s="18">
        <f>IF(Z1140="","",Z1140-O1140)</f>
        <v>99.888076999999996</v>
      </c>
      <c r="AC1140" s="18">
        <f t="shared" si="129"/>
        <v>95.995746999999994</v>
      </c>
      <c r="AD1140" s="18"/>
      <c r="AE1140" s="34">
        <f>IF(M1140="","",IF(M1140&gt;100,M1140, M1140+O1140))</f>
        <v>100.111923</v>
      </c>
      <c r="AF1140" s="37">
        <f>IF(AE1140="","",IF(AE1140="* * *", Y1140, AE1140-SUM(S1140:X1140)))</f>
        <v>4.0041550000000115</v>
      </c>
      <c r="AG1140" s="54"/>
      <c r="AH1140" s="33"/>
      <c r="AI1140" s="34">
        <f>IF(S1140="","",IF(AI$6=0, 0, S1140/AI$6))</f>
        <v>1.1663719966814534E-2</v>
      </c>
      <c r="AJ1140" s="34">
        <f>IF(T1140="","",IF(AJ$6=0, 0, T1140/AJ$6))</f>
        <v>1.3285307741738599E-2</v>
      </c>
      <c r="AK1140" s="34">
        <f>IF(U1140="","",IF(AK$6=0, 0, U1140/AK$6))</f>
        <v>0</v>
      </c>
      <c r="AL1140" s="34">
        <f>IF(V1140="","",IF(AL$6=0, 0, V1140/AL$6))</f>
        <v>0.29489972561110495</v>
      </c>
      <c r="AM1140" s="34">
        <f>IF(W1140="","",IF(AM$6=0, 0, W1140/AM$6))</f>
        <v>1.3990945376077174E-2</v>
      </c>
      <c r="AN1140" s="34">
        <f>IF(X1140="","",IF(AN$6=0, 0, X1140/AN$6))</f>
        <v>0.93609903454867727</v>
      </c>
      <c r="AO1140" s="34">
        <f>IF(Y1140="","",IF(AO$6=0, 0, Y1140/AO$6))</f>
        <v>0.22886130281716019</v>
      </c>
      <c r="AP1140" s="34"/>
      <c r="AQ1140" s="34">
        <f>IF(AI1140="","",AI1140*AI$4)</f>
        <v>2.3327439933629068E-2</v>
      </c>
      <c r="AR1140" s="33">
        <f>IF(AJ1140="","",AJ1140*AJ$4)</f>
        <v>1.3285307741738599E-2</v>
      </c>
      <c r="AS1140" s="34">
        <f>IF(AK1140="","",AK1140*AK$4)</f>
        <v>0</v>
      </c>
      <c r="AT1140" s="34">
        <f>IF(AL1140="","",AL1140*AL$4)</f>
        <v>0.58979945122220989</v>
      </c>
      <c r="AU1140" s="34">
        <f>IF(AM1140="","",AM1140*AM$4)</f>
        <v>1.3990945376077174E-2</v>
      </c>
      <c r="AV1140" s="34">
        <f>IF(AN1140="","",AN1140*AN$4)</f>
        <v>0.93609903454867727</v>
      </c>
      <c r="AW1140" s="34">
        <f>IF(AO1140="","",AO1140*AO$4)</f>
        <v>0.22886130281716019</v>
      </c>
      <c r="AX1140" s="34"/>
      <c r="AY1140" s="34">
        <f>IF(AQ1140="","",AI1140*AI$5)</f>
        <v>1.1663719966814534E-2</v>
      </c>
      <c r="AZ1140" s="34">
        <f>IF(AR1140="","",AJ1140*AJ$5)</f>
        <v>1.3285307741738599E-2</v>
      </c>
      <c r="BA1140" s="34">
        <f>IF(AS1140="","",AK1140*AK$5)</f>
        <v>0</v>
      </c>
      <c r="BB1140" s="34">
        <f>IF(AT1140="","",AL1140*AL$5)</f>
        <v>1.4744986280555248</v>
      </c>
      <c r="BC1140" s="34">
        <f>IF(AU1140="","",AM1140*AM$5)</f>
        <v>0</v>
      </c>
      <c r="BD1140" s="34">
        <f>IF(AV1140="","",AN1140*AN$5)</f>
        <v>0.93609903454867727</v>
      </c>
      <c r="BE1140" s="34">
        <f>IF(AW1140="","",AO1140*AO$5)</f>
        <v>0.22886130281716019</v>
      </c>
      <c r="BF1140" s="34">
        <f>IF(BE1140="","",SUM(AY1140:BE1140))</f>
        <v>2.6644079931299149</v>
      </c>
      <c r="BG1140" s="34"/>
      <c r="BH1140" s="34">
        <f>IF(AT1140="","",3/AT1140)</f>
        <v>5.0864747225234952</v>
      </c>
      <c r="BI1140" s="34"/>
      <c r="BJ1140" s="34">
        <f>IF(AQ1140="","",AQ1140*$BH1140)</f>
        <v>0.11865443356358941</v>
      </c>
      <c r="BK1140" s="34">
        <f>IF(AR1140="","",AR1140*$BH1140)</f>
        <v>6.7575382009299079E-2</v>
      </c>
      <c r="BL1140" s="34">
        <f>IF(AS1140="","",AS1140*$BH1140)</f>
        <v>0</v>
      </c>
      <c r="BM1140" s="34">
        <f>IF(AT1140="","",AT1140*$BH1140)</f>
        <v>3</v>
      </c>
      <c r="BN1140" s="34">
        <f>IF(AU1140="","",AU1140*$BH1140)</f>
        <v>7.1164589999623523E-2</v>
      </c>
      <c r="BO1140" s="34">
        <f>IF(AV1140="","",AV1140*$BH1140)</f>
        <v>4.7614440770104949</v>
      </c>
      <c r="BP1140" s="34">
        <f t="shared" si="130"/>
        <v>13.552443907544866</v>
      </c>
      <c r="BQ1140" s="34">
        <f>IF(AW1140="","",AW1140*$BH1140)</f>
        <v>1.1640972317432805</v>
      </c>
      <c r="BR1140" s="34"/>
      <c r="BS1140" s="34">
        <f t="shared" si="131"/>
        <v>4.9476738925833832</v>
      </c>
      <c r="BT1140" s="34"/>
      <c r="BU1140" s="34">
        <f t="shared" si="132"/>
        <v>0.9288354100003765</v>
      </c>
      <c r="BV1140" s="34">
        <f t="shared" si="133"/>
        <v>0.9288354100003765</v>
      </c>
      <c r="BW1140" s="34">
        <f t="shared" si="134"/>
        <v>1</v>
      </c>
      <c r="BX1140" s="34"/>
      <c r="BY1140" s="34">
        <f>IF(BV1140="","",IF(BQ1140=0,0,((BV1140/BQ1140)*AF1140)))</f>
        <v>3.1949229408959434</v>
      </c>
      <c r="BZ1140" s="34">
        <f>IF(BY1140="","",SUM(S1140:X1140,BY1140))</f>
        <v>99.302690940895943</v>
      </c>
      <c r="CA1140" s="18"/>
      <c r="CB1140" s="20">
        <v>1.5539000000000001E-2</v>
      </c>
      <c r="CC1140" s="20">
        <v>9.6220000000000003E-3</v>
      </c>
      <c r="CD1140" s="20">
        <v>5.1050999999999999E-2</v>
      </c>
      <c r="CE1140" s="20">
        <v>1.3006E-2</v>
      </c>
      <c r="CF1140" s="20">
        <v>8.5979999999999997E-3</v>
      </c>
      <c r="CG1140" s="20">
        <v>3.1144999999999999E-2</v>
      </c>
      <c r="CH1140" s="20"/>
      <c r="CI1140" s="21">
        <v>4.4046000000000003</v>
      </c>
      <c r="CJ1140" s="21">
        <v>2.4452600000000002</v>
      </c>
      <c r="CK1140" s="21">
        <v>-52.276000000000003</v>
      </c>
      <c r="CL1140" s="21">
        <v>0.36448799999999998</v>
      </c>
      <c r="CM1140" s="21">
        <v>2.4871599999999998</v>
      </c>
      <c r="CN1140" s="21">
        <v>0.34207700000000002</v>
      </c>
      <c r="CO1140" s="21"/>
      <c r="CP1140" s="20">
        <v>13.973800000000001</v>
      </c>
      <c r="CQ1140" s="20">
        <v>55.762500000000003</v>
      </c>
      <c r="CR1140" s="20">
        <v>10.9095</v>
      </c>
      <c r="CS1140" s="20">
        <v>493.99799999999999</v>
      </c>
      <c r="CT1140" s="20"/>
      <c r="CU1140" s="22">
        <v>44274.874467592599</v>
      </c>
      <c r="CV1140" s="22"/>
    </row>
    <row r="1141" spans="1:100" s="11" customFormat="1" x14ac:dyDescent="0.25">
      <c r="A1141" s="11" t="s">
        <v>87</v>
      </c>
      <c r="B1141" s="11">
        <v>3292</v>
      </c>
      <c r="C1141" s="11">
        <v>1</v>
      </c>
      <c r="E1141" s="12">
        <v>0.86630600000000002</v>
      </c>
      <c r="F1141" s="12">
        <v>0.28146599999999999</v>
      </c>
      <c r="G1141" s="12">
        <v>0</v>
      </c>
      <c r="H1141" s="12">
        <v>17.471399999999999</v>
      </c>
      <c r="I1141" s="12">
        <v>0.23622699999999999</v>
      </c>
      <c r="J1141" s="12">
        <v>36.400700000000001</v>
      </c>
      <c r="K1141" s="12">
        <v>44.319400000000002</v>
      </c>
      <c r="L1141" s="12">
        <v>0.42454500000000001</v>
      </c>
      <c r="M1141" s="12">
        <v>100</v>
      </c>
      <c r="N1141" s="12"/>
      <c r="O1141" s="12">
        <v>5.3304999999999998E-2</v>
      </c>
      <c r="P1141" s="12">
        <v>44.266100000000002</v>
      </c>
      <c r="Q1141" s="12">
        <f t="shared" si="128"/>
        <v>99.946695000000005</v>
      </c>
      <c r="R1141" s="12"/>
      <c r="S1141" s="12">
        <v>1.1677599999999999</v>
      </c>
      <c r="T1141" s="12">
        <v>0.46675499999999998</v>
      </c>
      <c r="U1141" s="12">
        <v>0</v>
      </c>
      <c r="V1141" s="12">
        <v>40.034100000000002</v>
      </c>
      <c r="W1141" s="12">
        <v>0.23622699999999999</v>
      </c>
      <c r="X1141" s="12">
        <v>50.931899999999999</v>
      </c>
      <c r="Y1141" s="12">
        <v>7.1633599999999999</v>
      </c>
      <c r="Z1141" s="12">
        <v>100</v>
      </c>
      <c r="AA1141" s="13"/>
      <c r="AB1141" s="12">
        <f>IF(Z1141="","",Z1141-O1141)</f>
        <v>99.946695000000005</v>
      </c>
      <c r="AC1141" s="12">
        <f t="shared" si="129"/>
        <v>92.783335000000008</v>
      </c>
      <c r="AD1141" s="12"/>
      <c r="AE1141" s="32">
        <f>IF(M1141="","",IF(M1141&gt;100,M1141, M1141+O1141))</f>
        <v>100.05330499999999</v>
      </c>
      <c r="AF1141" s="39">
        <f>IF(AE1141="","",IF(AE1141="* * *", Y1141, AE1141-SUM(S1141:X1141)))</f>
        <v>7.2165629999999936</v>
      </c>
      <c r="AG1141" s="56"/>
      <c r="AH1141" s="31"/>
      <c r="AI1141" s="32">
        <f>IF(S1141="","",IF(AI$6=0, 0, S1141/AI$6))</f>
        <v>1.8841238653000518E-2</v>
      </c>
      <c r="AJ1141" s="32">
        <f>IF(T1141="","",IF(AJ$6=0, 0, T1141/AJ$6))</f>
        <v>1.1580601862304583E-2</v>
      </c>
      <c r="AK1141" s="32">
        <f>IF(U1141="","",IF(AK$6=0, 0, U1141/AK$6))</f>
        <v>0</v>
      </c>
      <c r="AL1141" s="32">
        <f>IF(V1141="","",IF(AL$6=0, 0, V1141/AL$6))</f>
        <v>0.28204047609587179</v>
      </c>
      <c r="AM1141" s="32">
        <f>IF(W1141="","",IF(AM$6=0, 0, W1141/AM$6))</f>
        <v>6.6633851882148846E-3</v>
      </c>
      <c r="AN1141" s="32">
        <f>IF(X1141="","",IF(AN$6=0, 0, X1141/AN$6))</f>
        <v>0.90824289285879867</v>
      </c>
      <c r="AO1141" s="32">
        <f>IF(Y1141="","",IF(AO$6=0, 0, Y1141/AO$6))</f>
        <v>0.42119139490956131</v>
      </c>
      <c r="AP1141" s="32"/>
      <c r="AQ1141" s="32">
        <f>IF(AI1141="","",AI1141*AI$4)</f>
        <v>3.7682477306001036E-2</v>
      </c>
      <c r="AR1141" s="31">
        <f>IF(AJ1141="","",AJ1141*AJ$4)</f>
        <v>1.1580601862304583E-2</v>
      </c>
      <c r="AS1141" s="32">
        <f>IF(AK1141="","",AK1141*AK$4)</f>
        <v>0</v>
      </c>
      <c r="AT1141" s="32">
        <f>IF(AL1141="","",AL1141*AL$4)</f>
        <v>0.56408095219174359</v>
      </c>
      <c r="AU1141" s="32">
        <f>IF(AM1141="","",AM1141*AM$4)</f>
        <v>6.6633851882148846E-3</v>
      </c>
      <c r="AV1141" s="32">
        <f>IF(AN1141="","",AN1141*AN$4)</f>
        <v>0.90824289285879867</v>
      </c>
      <c r="AW1141" s="32">
        <f>IF(AO1141="","",AO1141*AO$4)</f>
        <v>0.42119139490956131</v>
      </c>
      <c r="AX1141" s="32"/>
      <c r="AY1141" s="32">
        <f>IF(AQ1141="","",AI1141*AI$5)</f>
        <v>1.8841238653000518E-2</v>
      </c>
      <c r="AZ1141" s="32">
        <f>IF(AR1141="","",AJ1141*AJ$5)</f>
        <v>1.1580601862304583E-2</v>
      </c>
      <c r="BA1141" s="32">
        <f>IF(AS1141="","",AK1141*AK$5)</f>
        <v>0</v>
      </c>
      <c r="BB1141" s="32">
        <f>IF(AT1141="","",AL1141*AL$5)</f>
        <v>1.4102023804793591</v>
      </c>
      <c r="BC1141" s="32">
        <f>IF(AU1141="","",AM1141*AM$5)</f>
        <v>0</v>
      </c>
      <c r="BD1141" s="32">
        <f>IF(AV1141="","",AN1141*AN$5)</f>
        <v>0.90824289285879867</v>
      </c>
      <c r="BE1141" s="32">
        <f>IF(AW1141="","",AO1141*AO$5)</f>
        <v>0.42119139490956131</v>
      </c>
      <c r="BF1141" s="32">
        <f>IF(BE1141="","",SUM(AY1141:BE1141))</f>
        <v>2.7700585087630243</v>
      </c>
      <c r="BG1141" s="32"/>
      <c r="BH1141" s="32">
        <f>IF(AT1141="","",3/AT1141)</f>
        <v>5.3183855762962082</v>
      </c>
      <c r="BI1141" s="32"/>
      <c r="BJ1141" s="32">
        <f>IF(AQ1141="","",AQ1141*$BH1141)</f>
        <v>0.20040994378334512</v>
      </c>
      <c r="BK1141" s="32">
        <f>IF(AR1141="","",AR1141*$BH1141)</f>
        <v>6.1590105909309703E-2</v>
      </c>
      <c r="BL1141" s="32">
        <f>IF(AS1141="","",AS1141*$BH1141)</f>
        <v>0</v>
      </c>
      <c r="BM1141" s="32">
        <f>IF(AT1141="","",AT1141*$BH1141)</f>
        <v>3</v>
      </c>
      <c r="BN1141" s="32">
        <f>IF(AU1141="","",AU1141*$BH1141)</f>
        <v>3.5438451674307835E-2</v>
      </c>
      <c r="BO1141" s="32">
        <f>IF(AV1141="","",AV1141*$BH1141)</f>
        <v>4.8303859011537771</v>
      </c>
      <c r="BP1141" s="32">
        <f t="shared" si="130"/>
        <v>14.732239218501853</v>
      </c>
      <c r="BQ1141" s="32">
        <f>IF(AW1141="","",AW1141*$BH1141)</f>
        <v>2.2400582395470909</v>
      </c>
      <c r="BR1141" s="32"/>
      <c r="BS1141" s="32">
        <f t="shared" si="131"/>
        <v>5.092385950846432</v>
      </c>
      <c r="BT1141" s="32"/>
      <c r="BU1141" s="32">
        <f t="shared" si="132"/>
        <v>0.96456154832569219</v>
      </c>
      <c r="BV1141" s="32">
        <f t="shared" si="133"/>
        <v>0.96456154832569219</v>
      </c>
      <c r="BW1141" s="32">
        <f t="shared" si="134"/>
        <v>1</v>
      </c>
      <c r="BX1141" s="32"/>
      <c r="BY1141" s="32">
        <f>IF(BV1141="","",IF(BQ1141=0,0,((BV1141/BQ1141)*AF1141)))</f>
        <v>3.1074277703946116</v>
      </c>
      <c r="BZ1141" s="32">
        <f>IF(BY1141="","",SUM(S1141:X1141,BY1141))</f>
        <v>95.944169770394609</v>
      </c>
      <c r="CA1141" s="12"/>
      <c r="CB1141" s="14">
        <v>1.6064999999999999E-2</v>
      </c>
      <c r="CC1141" s="14">
        <v>9.9419999999999994E-3</v>
      </c>
      <c r="CD1141" s="14">
        <v>5.0130000000000001E-2</v>
      </c>
      <c r="CE1141" s="14">
        <v>1.2652E-2</v>
      </c>
      <c r="CF1141" s="14">
        <v>7.8689999999999993E-3</v>
      </c>
      <c r="CG1141" s="14">
        <v>3.0086000000000002E-2</v>
      </c>
      <c r="CH1141" s="14"/>
      <c r="CI1141" s="15">
        <v>3.35704</v>
      </c>
      <c r="CJ1141" s="15">
        <v>2.7212499999999999</v>
      </c>
      <c r="CK1141" s="15">
        <v>-35.581000000000003</v>
      </c>
      <c r="CL1141" s="15">
        <v>0.37370900000000001</v>
      </c>
      <c r="CM1141" s="15">
        <v>3.7867999999999999</v>
      </c>
      <c r="CN1141" s="15">
        <v>0.34767900000000002</v>
      </c>
      <c r="CO1141" s="15"/>
      <c r="CP1141" s="14">
        <v>10.186500000000001</v>
      </c>
      <c r="CQ1141" s="14">
        <v>55.635599999999997</v>
      </c>
      <c r="CR1141" s="14">
        <v>10.919499999999999</v>
      </c>
      <c r="CS1141" s="14">
        <v>0</v>
      </c>
      <c r="CT1141" s="14"/>
      <c r="CU1141" s="16">
        <v>44274.876250000001</v>
      </c>
      <c r="CV1141" s="16"/>
    </row>
    <row r="1142" spans="1:100" s="17" customFormat="1" x14ac:dyDescent="0.25">
      <c r="A1142" s="17" t="s">
        <v>87</v>
      </c>
      <c r="B1142" s="17">
        <v>3293</v>
      </c>
      <c r="C1142" s="17">
        <v>2</v>
      </c>
      <c r="E1142" s="18">
        <v>0.83510300000000004</v>
      </c>
      <c r="F1142" s="18">
        <v>0.25714900000000002</v>
      </c>
      <c r="G1142" s="18">
        <v>0</v>
      </c>
      <c r="H1142" s="18">
        <v>17.603400000000001</v>
      </c>
      <c r="I1142" s="18">
        <v>0.24587600000000001</v>
      </c>
      <c r="J1142" s="18">
        <v>36.801900000000003</v>
      </c>
      <c r="K1142" s="18">
        <v>43.878900000000002</v>
      </c>
      <c r="L1142" s="18">
        <v>0.37765100000000001</v>
      </c>
      <c r="M1142" s="18">
        <v>100</v>
      </c>
      <c r="N1142" s="18"/>
      <c r="O1142" s="18">
        <v>5.5481999999999997E-2</v>
      </c>
      <c r="P1142" s="18">
        <v>43.823399999999999</v>
      </c>
      <c r="Q1142" s="18">
        <f t="shared" si="128"/>
        <v>99.944518000000002</v>
      </c>
      <c r="R1142" s="18"/>
      <c r="S1142" s="18">
        <v>1.1256999999999999</v>
      </c>
      <c r="T1142" s="18">
        <v>0.42642999999999998</v>
      </c>
      <c r="U1142" s="18">
        <v>0</v>
      </c>
      <c r="V1142" s="18">
        <v>40.336599999999997</v>
      </c>
      <c r="W1142" s="18">
        <v>0.24587600000000001</v>
      </c>
      <c r="X1142" s="18">
        <v>51.493299999999998</v>
      </c>
      <c r="Y1142" s="18">
        <v>6.3721199999999998</v>
      </c>
      <c r="Z1142" s="18">
        <v>100</v>
      </c>
      <c r="AA1142" s="19"/>
      <c r="AB1142" s="18">
        <f>IF(Z1142="","",Z1142-O1142)</f>
        <v>99.944518000000002</v>
      </c>
      <c r="AC1142" s="18">
        <f t="shared" si="129"/>
        <v>93.572398000000007</v>
      </c>
      <c r="AD1142" s="18"/>
      <c r="AE1142" s="34">
        <f>IF(M1142="","",IF(M1142&gt;100,M1142, M1142+O1142))</f>
        <v>100.055482</v>
      </c>
      <c r="AF1142" s="37">
        <f>IF(AE1142="","",IF(AE1142="* * *", Y1142, AE1142-SUM(S1142:X1142)))</f>
        <v>6.427576000000002</v>
      </c>
      <c r="AG1142" s="54"/>
      <c r="AH1142" s="33"/>
      <c r="AI1142" s="34">
        <f>IF(S1142="","",IF(AI$6=0, 0, S1142/AI$6))</f>
        <v>1.8162621045148559E-2</v>
      </c>
      <c r="AJ1142" s="34">
        <f>IF(T1142="","",IF(AJ$6=0, 0, T1142/AJ$6))</f>
        <v>1.0580103163635191E-2</v>
      </c>
      <c r="AK1142" s="34">
        <f>IF(U1142="","",IF(AK$6=0, 0, U1142/AK$6))</f>
        <v>0</v>
      </c>
      <c r="AL1142" s="34">
        <f>IF(V1142="","",IF(AL$6=0, 0, V1142/AL$6))</f>
        <v>0.28417159042138429</v>
      </c>
      <c r="AM1142" s="34">
        <f>IF(W1142="","",IF(AM$6=0, 0, W1142/AM$6))</f>
        <v>6.9355598493716763E-3</v>
      </c>
      <c r="AN1142" s="34">
        <f>IF(X1142="","",IF(AN$6=0, 0, X1142/AN$6))</f>
        <v>0.91825405600116972</v>
      </c>
      <c r="AO1142" s="34">
        <f>IF(Y1142="","",IF(AO$6=0, 0, Y1142/AO$6))</f>
        <v>0.37466804842017065</v>
      </c>
      <c r="AP1142" s="34"/>
      <c r="AQ1142" s="34">
        <f>IF(AI1142="","",AI1142*AI$4)</f>
        <v>3.6325242090297118E-2</v>
      </c>
      <c r="AR1142" s="33">
        <f>IF(AJ1142="","",AJ1142*AJ$4)</f>
        <v>1.0580103163635191E-2</v>
      </c>
      <c r="AS1142" s="34">
        <f>IF(AK1142="","",AK1142*AK$4)</f>
        <v>0</v>
      </c>
      <c r="AT1142" s="34">
        <f>IF(AL1142="","",AL1142*AL$4)</f>
        <v>0.56834318084276858</v>
      </c>
      <c r="AU1142" s="34">
        <f>IF(AM1142="","",AM1142*AM$4)</f>
        <v>6.9355598493716763E-3</v>
      </c>
      <c r="AV1142" s="34">
        <f>IF(AN1142="","",AN1142*AN$4)</f>
        <v>0.91825405600116972</v>
      </c>
      <c r="AW1142" s="34">
        <f>IF(AO1142="","",AO1142*AO$4)</f>
        <v>0.37466804842017065</v>
      </c>
      <c r="AX1142" s="34"/>
      <c r="AY1142" s="34">
        <f>IF(AQ1142="","",AI1142*AI$5)</f>
        <v>1.8162621045148559E-2</v>
      </c>
      <c r="AZ1142" s="34">
        <f>IF(AR1142="","",AJ1142*AJ$5)</f>
        <v>1.0580103163635191E-2</v>
      </c>
      <c r="BA1142" s="34">
        <f>IF(AS1142="","",AK1142*AK$5)</f>
        <v>0</v>
      </c>
      <c r="BB1142" s="34">
        <f>IF(AT1142="","",AL1142*AL$5)</f>
        <v>1.4208579521069216</v>
      </c>
      <c r="BC1142" s="34">
        <f>IF(AU1142="","",AM1142*AM$5)</f>
        <v>0</v>
      </c>
      <c r="BD1142" s="34">
        <f>IF(AV1142="","",AN1142*AN$5)</f>
        <v>0.91825405600116972</v>
      </c>
      <c r="BE1142" s="34">
        <f>IF(AW1142="","",AO1142*AO$5)</f>
        <v>0.37466804842017065</v>
      </c>
      <c r="BF1142" s="34">
        <f>IF(BE1142="","",SUM(AY1142:BE1142))</f>
        <v>2.7425227807370458</v>
      </c>
      <c r="BG1142" s="34"/>
      <c r="BH1142" s="34">
        <f>IF(AT1142="","",3/AT1142)</f>
        <v>5.2785009148019428</v>
      </c>
      <c r="BI1142" s="34"/>
      <c r="BJ1142" s="34">
        <f>IF(AQ1142="","",AQ1142*$BH1142)</f>
        <v>0.19174282360403538</v>
      </c>
      <c r="BK1142" s="34">
        <f>IF(AR1142="","",AR1142*$BH1142)</f>
        <v>5.5847084227947284E-2</v>
      </c>
      <c r="BL1142" s="34">
        <f>IF(AS1142="","",AS1142*$BH1142)</f>
        <v>0</v>
      </c>
      <c r="BM1142" s="34">
        <f>IF(AT1142="","",AT1142*$BH1142)</f>
        <v>3</v>
      </c>
      <c r="BN1142" s="34">
        <f>IF(AU1142="","",AU1142*$BH1142)</f>
        <v>3.6609359009572018E-2</v>
      </c>
      <c r="BO1142" s="34">
        <f>IF(AV1142="","",AV1142*$BH1142)</f>
        <v>4.847004874622769</v>
      </c>
      <c r="BP1142" s="34">
        <f t="shared" si="130"/>
        <v>14.476409006985664</v>
      </c>
      <c r="BQ1142" s="34">
        <f>IF(AW1142="","",AW1142*$BH1142)</f>
        <v>1.9776856363329294</v>
      </c>
      <c r="BR1142" s="34"/>
      <c r="BS1142" s="34">
        <f t="shared" si="131"/>
        <v>5.0945947824547515</v>
      </c>
      <c r="BT1142" s="34"/>
      <c r="BU1142" s="34">
        <f t="shared" si="132"/>
        <v>0.96339064099042804</v>
      </c>
      <c r="BV1142" s="34">
        <f t="shared" si="133"/>
        <v>0.96339064099042804</v>
      </c>
      <c r="BW1142" s="34">
        <f t="shared" si="134"/>
        <v>1</v>
      </c>
      <c r="BX1142" s="34"/>
      <c r="BY1142" s="34">
        <f>IF(BV1142="","",IF(BQ1142=0,0,((BV1142/BQ1142)*AF1142)))</f>
        <v>3.1310671670430583</v>
      </c>
      <c r="BZ1142" s="34">
        <f>IF(BY1142="","",SUM(S1142:X1142,BY1142))</f>
        <v>96.758973167043052</v>
      </c>
      <c r="CA1142" s="18"/>
      <c r="CB1142" s="20">
        <v>1.5751000000000001E-2</v>
      </c>
      <c r="CC1142" s="20">
        <v>9.8759999999999994E-3</v>
      </c>
      <c r="CD1142" s="20">
        <v>5.0243000000000003E-2</v>
      </c>
      <c r="CE1142" s="20">
        <v>1.2761E-2</v>
      </c>
      <c r="CF1142" s="20">
        <v>8.6379999999999998E-3</v>
      </c>
      <c r="CG1142" s="20">
        <v>2.8978E-2</v>
      </c>
      <c r="CH1142" s="20"/>
      <c r="CI1142" s="21">
        <v>3.4182700000000001</v>
      </c>
      <c r="CJ1142" s="21">
        <v>2.8887900000000002</v>
      </c>
      <c r="CK1142" s="21">
        <v>-21.539000000000001</v>
      </c>
      <c r="CL1142" s="21">
        <v>0.37218000000000001</v>
      </c>
      <c r="CM1142" s="21">
        <v>3.77373</v>
      </c>
      <c r="CN1142" s="21">
        <v>0.34553299999999998</v>
      </c>
      <c r="CO1142" s="21"/>
      <c r="CP1142" s="20">
        <v>10.146000000000001</v>
      </c>
      <c r="CQ1142" s="20">
        <v>55.633099999999999</v>
      </c>
      <c r="CR1142" s="20">
        <v>10.919499999999999</v>
      </c>
      <c r="CS1142" s="20">
        <v>40.576900000000002</v>
      </c>
      <c r="CT1142" s="20"/>
      <c r="CU1142" s="22">
        <v>44274.8780555556</v>
      </c>
      <c r="CV1142" s="22"/>
    </row>
    <row r="1143" spans="1:100" s="17" customFormat="1" x14ac:dyDescent="0.25">
      <c r="A1143" s="17" t="s">
        <v>87</v>
      </c>
      <c r="B1143" s="17">
        <v>3294</v>
      </c>
      <c r="C1143" s="17">
        <v>3</v>
      </c>
      <c r="E1143" s="18">
        <v>0.78981199999999996</v>
      </c>
      <c r="F1143" s="18">
        <v>0.25065700000000002</v>
      </c>
      <c r="G1143" s="18">
        <v>0</v>
      </c>
      <c r="H1143" s="18">
        <v>17.7423</v>
      </c>
      <c r="I1143" s="18">
        <v>0.26706000000000002</v>
      </c>
      <c r="J1143" s="18">
        <v>37.029899999999998</v>
      </c>
      <c r="K1143" s="18">
        <v>43.577399999999997</v>
      </c>
      <c r="L1143" s="18">
        <v>0.342889</v>
      </c>
      <c r="M1143" s="18">
        <v>100</v>
      </c>
      <c r="N1143" s="18"/>
      <c r="O1143" s="18">
        <v>6.0262000000000003E-2</v>
      </c>
      <c r="P1143" s="18">
        <v>43.517099999999999</v>
      </c>
      <c r="Q1143" s="18">
        <f t="shared" si="128"/>
        <v>99.939738000000006</v>
      </c>
      <c r="R1143" s="18"/>
      <c r="S1143" s="18">
        <v>1.0646500000000001</v>
      </c>
      <c r="T1143" s="18">
        <v>0.41566500000000001</v>
      </c>
      <c r="U1143" s="18">
        <v>0</v>
      </c>
      <c r="V1143" s="18">
        <v>40.654699999999998</v>
      </c>
      <c r="W1143" s="18">
        <v>0.26706000000000002</v>
      </c>
      <c r="X1143" s="18">
        <v>51.8123</v>
      </c>
      <c r="Y1143" s="18">
        <v>5.7855699999999999</v>
      </c>
      <c r="Z1143" s="18">
        <v>100</v>
      </c>
      <c r="AA1143" s="19"/>
      <c r="AB1143" s="18">
        <f>IF(Z1143="","",Z1143-O1143)</f>
        <v>99.939738000000006</v>
      </c>
      <c r="AC1143" s="18">
        <f t="shared" si="129"/>
        <v>94.154167999999999</v>
      </c>
      <c r="AD1143" s="18"/>
      <c r="AE1143" s="34">
        <f>IF(M1143="","",IF(M1143&gt;100,M1143, M1143+O1143))</f>
        <v>100.06026199999999</v>
      </c>
      <c r="AF1143" s="37">
        <f>IF(AE1143="","",IF(AE1143="* * *", Y1143, AE1143-SUM(S1143:X1143)))</f>
        <v>5.8458870000000047</v>
      </c>
      <c r="AG1143" s="54"/>
      <c r="AH1143" s="33"/>
      <c r="AI1143" s="34">
        <f>IF(S1143="","",IF(AI$6=0, 0, S1143/AI$6))</f>
        <v>1.7177609039457597E-2</v>
      </c>
      <c r="AJ1143" s="34">
        <f>IF(T1143="","",IF(AJ$6=0, 0, T1143/AJ$6))</f>
        <v>1.0313014050400821E-2</v>
      </c>
      <c r="AK1143" s="34">
        <f>IF(U1143="","",IF(AK$6=0, 0, U1143/AK$6))</f>
        <v>0</v>
      </c>
      <c r="AL1143" s="34">
        <f>IF(V1143="","",IF(AL$6=0, 0, V1143/AL$6))</f>
        <v>0.28641260684103897</v>
      </c>
      <c r="AM1143" s="34">
        <f>IF(W1143="","",IF(AM$6=0, 0, W1143/AM$6))</f>
        <v>7.5331086131757473E-3</v>
      </c>
      <c r="AN1143" s="34">
        <f>IF(X1143="","",IF(AN$6=0, 0, X1143/AN$6))</f>
        <v>0.92394262216151246</v>
      </c>
      <c r="AO1143" s="34">
        <f>IF(Y1143="","",IF(AO$6=0, 0, Y1143/AO$6))</f>
        <v>0.34018006894068015</v>
      </c>
      <c r="AP1143" s="34"/>
      <c r="AQ1143" s="34">
        <f>IF(AI1143="","",AI1143*AI$4)</f>
        <v>3.4355218078915194E-2</v>
      </c>
      <c r="AR1143" s="33">
        <f>IF(AJ1143="","",AJ1143*AJ$4)</f>
        <v>1.0313014050400821E-2</v>
      </c>
      <c r="AS1143" s="34">
        <f>IF(AK1143="","",AK1143*AK$4)</f>
        <v>0</v>
      </c>
      <c r="AT1143" s="34">
        <f>IF(AL1143="","",AL1143*AL$4)</f>
        <v>0.57282521368207795</v>
      </c>
      <c r="AU1143" s="34">
        <f>IF(AM1143="","",AM1143*AM$4)</f>
        <v>7.5331086131757473E-3</v>
      </c>
      <c r="AV1143" s="34">
        <f>IF(AN1143="","",AN1143*AN$4)</f>
        <v>0.92394262216151246</v>
      </c>
      <c r="AW1143" s="34">
        <f>IF(AO1143="","",AO1143*AO$4)</f>
        <v>0.34018006894068015</v>
      </c>
      <c r="AX1143" s="34"/>
      <c r="AY1143" s="34">
        <f>IF(AQ1143="","",AI1143*AI$5)</f>
        <v>1.7177609039457597E-2</v>
      </c>
      <c r="AZ1143" s="34">
        <f>IF(AR1143="","",AJ1143*AJ$5)</f>
        <v>1.0313014050400821E-2</v>
      </c>
      <c r="BA1143" s="34">
        <f>IF(AS1143="","",AK1143*AK$5)</f>
        <v>0</v>
      </c>
      <c r="BB1143" s="34">
        <f>IF(AT1143="","",AL1143*AL$5)</f>
        <v>1.432063034205195</v>
      </c>
      <c r="BC1143" s="34">
        <f>IF(AU1143="","",AM1143*AM$5)</f>
        <v>0</v>
      </c>
      <c r="BD1143" s="34">
        <f>IF(AV1143="","",AN1143*AN$5)</f>
        <v>0.92394262216151246</v>
      </c>
      <c r="BE1143" s="34">
        <f>IF(AW1143="","",AO1143*AO$5)</f>
        <v>0.34018006894068015</v>
      </c>
      <c r="BF1143" s="34">
        <f>IF(BE1143="","",SUM(AY1143:BE1143))</f>
        <v>2.7236763483972459</v>
      </c>
      <c r="BG1143" s="34"/>
      <c r="BH1143" s="34">
        <f>IF(AT1143="","",3/AT1143)</f>
        <v>5.2371996349745551</v>
      </c>
      <c r="BI1143" s="34"/>
      <c r="BJ1143" s="34">
        <f>IF(AQ1143="","",AQ1143*$BH1143)</f>
        <v>0.17992513558236589</v>
      </c>
      <c r="BK1143" s="34">
        <f>IF(AR1143="","",AR1143*$BH1143)</f>
        <v>5.4011313420246641E-2</v>
      </c>
      <c r="BL1143" s="34">
        <f>IF(AS1143="","",AS1143*$BH1143)</f>
        <v>0</v>
      </c>
      <c r="BM1143" s="34">
        <f>IF(AT1143="","",AT1143*$BH1143)</f>
        <v>3</v>
      </c>
      <c r="BN1143" s="34">
        <f>IF(AU1143="","",AU1143*$BH1143)</f>
        <v>3.9452393679147699E-2</v>
      </c>
      <c r="BO1143" s="34">
        <f>IF(AV1143="","",AV1143*$BH1143)</f>
        <v>4.8388719635217061</v>
      </c>
      <c r="BP1143" s="34">
        <f t="shared" si="130"/>
        <v>14.264436777614886</v>
      </c>
      <c r="BQ1143" s="34">
        <f>IF(AW1143="","",AW1143*$BH1143)</f>
        <v>1.781590932881749</v>
      </c>
      <c r="BR1143" s="34"/>
      <c r="BS1143" s="34">
        <f t="shared" si="131"/>
        <v>5.0728084125243189</v>
      </c>
      <c r="BT1143" s="34"/>
      <c r="BU1143" s="34">
        <f t="shared" si="132"/>
        <v>0.96054760632085234</v>
      </c>
      <c r="BV1143" s="34">
        <f t="shared" si="133"/>
        <v>0.96054760632085234</v>
      </c>
      <c r="BW1143" s="34">
        <f t="shared" si="134"/>
        <v>1</v>
      </c>
      <c r="BX1143" s="34"/>
      <c r="BY1143" s="34">
        <f>IF(BV1143="","",IF(BQ1143=0,0,((BV1143/BQ1143)*AF1143)))</f>
        <v>3.1518193436185942</v>
      </c>
      <c r="BZ1143" s="34">
        <f>IF(BY1143="","",SUM(S1143:X1143,BY1143))</f>
        <v>97.366194343618588</v>
      </c>
      <c r="CA1143" s="18"/>
      <c r="CB1143" s="20">
        <v>1.503E-2</v>
      </c>
      <c r="CC1143" s="20">
        <v>9.8300000000000002E-3</v>
      </c>
      <c r="CD1143" s="20">
        <v>5.0145000000000002E-2</v>
      </c>
      <c r="CE1143" s="20">
        <v>1.3259E-2</v>
      </c>
      <c r="CF1143" s="20">
        <v>8.8660000000000006E-3</v>
      </c>
      <c r="CG1143" s="20">
        <v>3.1431000000000001E-2</v>
      </c>
      <c r="CH1143" s="20"/>
      <c r="CI1143" s="21">
        <v>3.5042800000000001</v>
      </c>
      <c r="CJ1143" s="21">
        <v>2.9338500000000001</v>
      </c>
      <c r="CK1143" s="21">
        <v>-19.850999999999999</v>
      </c>
      <c r="CL1143" s="21">
        <v>0.37056099999999997</v>
      </c>
      <c r="CM1143" s="21">
        <v>3.60656</v>
      </c>
      <c r="CN1143" s="21">
        <v>0.34462399999999999</v>
      </c>
      <c r="CO1143" s="21"/>
      <c r="CP1143" s="20">
        <v>10.1053</v>
      </c>
      <c r="CQ1143" s="20">
        <v>55.630400000000002</v>
      </c>
      <c r="CR1143" s="20">
        <v>10.92</v>
      </c>
      <c r="CS1143" s="20">
        <v>81.366200000000006</v>
      </c>
      <c r="CT1143" s="20"/>
      <c r="CU1143" s="22">
        <v>44274.879849536999</v>
      </c>
      <c r="CV1143" s="22"/>
    </row>
    <row r="1144" spans="1:100" s="17" customFormat="1" x14ac:dyDescent="0.25">
      <c r="A1144" s="17" t="s">
        <v>87</v>
      </c>
      <c r="B1144" s="17">
        <v>3295</v>
      </c>
      <c r="C1144" s="17">
        <v>4</v>
      </c>
      <c r="E1144" s="18">
        <v>0.78629899999999997</v>
      </c>
      <c r="F1144" s="18">
        <v>0.23842099999999999</v>
      </c>
      <c r="G1144" s="18">
        <v>0</v>
      </c>
      <c r="H1144" s="18">
        <v>17.606200000000001</v>
      </c>
      <c r="I1144" s="18">
        <v>0.26094699999999998</v>
      </c>
      <c r="J1144" s="18">
        <v>36.774299999999997</v>
      </c>
      <c r="K1144" s="18">
        <v>43.9495</v>
      </c>
      <c r="L1144" s="18">
        <v>0.38441500000000001</v>
      </c>
      <c r="M1144" s="18">
        <v>100</v>
      </c>
      <c r="N1144" s="18"/>
      <c r="O1144" s="18">
        <v>5.8882999999999998E-2</v>
      </c>
      <c r="P1144" s="18">
        <v>43.890599999999999</v>
      </c>
      <c r="Q1144" s="18">
        <f t="shared" si="128"/>
        <v>99.941117000000006</v>
      </c>
      <c r="R1144" s="18"/>
      <c r="S1144" s="18">
        <v>1.0599099999999999</v>
      </c>
      <c r="T1144" s="18">
        <v>0.395374</v>
      </c>
      <c r="U1144" s="18">
        <v>0</v>
      </c>
      <c r="V1144" s="18">
        <v>40.3429</v>
      </c>
      <c r="W1144" s="18">
        <v>0.26094699999999998</v>
      </c>
      <c r="X1144" s="18">
        <v>51.454700000000003</v>
      </c>
      <c r="Y1144" s="18">
        <v>6.4862399999999996</v>
      </c>
      <c r="Z1144" s="18">
        <v>100</v>
      </c>
      <c r="AA1144" s="19"/>
      <c r="AB1144" s="18">
        <f>IF(Z1144="","",Z1144-O1144)</f>
        <v>99.941117000000006</v>
      </c>
      <c r="AC1144" s="18">
        <f t="shared" si="129"/>
        <v>93.45487700000001</v>
      </c>
      <c r="AD1144" s="18"/>
      <c r="AE1144" s="34">
        <f>IF(M1144="","",IF(M1144&gt;100,M1144, M1144+O1144))</f>
        <v>100.05888299999999</v>
      </c>
      <c r="AF1144" s="37">
        <f>IF(AE1144="","",IF(AE1144="* * *", Y1144, AE1144-SUM(S1144:X1144)))</f>
        <v>6.5450519999999841</v>
      </c>
      <c r="AG1144" s="54"/>
      <c r="AH1144" s="33"/>
      <c r="AI1144" s="34">
        <f>IF(S1144="","",IF(AI$6=0, 0, S1144/AI$6))</f>
        <v>1.7101131448843749E-2</v>
      </c>
      <c r="AJ1144" s="34">
        <f>IF(T1144="","",IF(AJ$6=0, 0, T1144/AJ$6))</f>
        <v>9.8095765031050823E-3</v>
      </c>
      <c r="AK1144" s="34">
        <f>IF(U1144="","",IF(AK$6=0, 0, U1144/AK$6))</f>
        <v>0</v>
      </c>
      <c r="AL1144" s="34">
        <f>IF(V1144="","",IF(AL$6=0, 0, V1144/AL$6))</f>
        <v>0.28421597395940329</v>
      </c>
      <c r="AM1144" s="34">
        <f>IF(W1144="","",IF(AM$6=0, 0, W1144/AM$6))</f>
        <v>7.3606758529258269E-3</v>
      </c>
      <c r="AN1144" s="34">
        <f>IF(X1144="","",IF(AN$6=0, 0, X1144/AN$6))</f>
        <v>0.91756572166327255</v>
      </c>
      <c r="AO1144" s="34">
        <f>IF(Y1144="","",IF(AO$6=0, 0, Y1144/AO$6))</f>
        <v>0.38137807862765416</v>
      </c>
      <c r="AP1144" s="34"/>
      <c r="AQ1144" s="34">
        <f>IF(AI1144="","",AI1144*AI$4)</f>
        <v>3.4202262897687498E-2</v>
      </c>
      <c r="AR1144" s="33">
        <f>IF(AJ1144="","",AJ1144*AJ$4)</f>
        <v>9.8095765031050823E-3</v>
      </c>
      <c r="AS1144" s="34">
        <f>IF(AK1144="","",AK1144*AK$4)</f>
        <v>0</v>
      </c>
      <c r="AT1144" s="34">
        <f>IF(AL1144="","",AL1144*AL$4)</f>
        <v>0.56843194791880658</v>
      </c>
      <c r="AU1144" s="34">
        <f>IF(AM1144="","",AM1144*AM$4)</f>
        <v>7.3606758529258269E-3</v>
      </c>
      <c r="AV1144" s="34">
        <f>IF(AN1144="","",AN1144*AN$4)</f>
        <v>0.91756572166327255</v>
      </c>
      <c r="AW1144" s="34">
        <f>IF(AO1144="","",AO1144*AO$4)</f>
        <v>0.38137807862765416</v>
      </c>
      <c r="AX1144" s="34"/>
      <c r="AY1144" s="34">
        <f>IF(AQ1144="","",AI1144*AI$5)</f>
        <v>1.7101131448843749E-2</v>
      </c>
      <c r="AZ1144" s="34">
        <f>IF(AR1144="","",AJ1144*AJ$5)</f>
        <v>9.8095765031050823E-3</v>
      </c>
      <c r="BA1144" s="34">
        <f>IF(AS1144="","",AK1144*AK$5)</f>
        <v>0</v>
      </c>
      <c r="BB1144" s="34">
        <f>IF(AT1144="","",AL1144*AL$5)</f>
        <v>1.4210798697970164</v>
      </c>
      <c r="BC1144" s="34">
        <f>IF(AU1144="","",AM1144*AM$5)</f>
        <v>0</v>
      </c>
      <c r="BD1144" s="34">
        <f>IF(AV1144="","",AN1144*AN$5)</f>
        <v>0.91756572166327255</v>
      </c>
      <c r="BE1144" s="34">
        <f>IF(AW1144="","",AO1144*AO$5)</f>
        <v>0.38137807862765416</v>
      </c>
      <c r="BF1144" s="34">
        <f>IF(BE1144="","",SUM(AY1144:BE1144))</f>
        <v>2.7469343780398923</v>
      </c>
      <c r="BG1144" s="34"/>
      <c r="BH1144" s="34">
        <f>IF(AT1144="","",3/AT1144)</f>
        <v>5.2776766171990612</v>
      </c>
      <c r="BI1144" s="34"/>
      <c r="BJ1144" s="34">
        <f>IF(AQ1144="","",AQ1144*$BH1144)</f>
        <v>0.18050848315042031</v>
      </c>
      <c r="BK1144" s="34">
        <f>IF(AR1144="","",AR1144*$BH1144)</f>
        <v>5.1771772535063029E-2</v>
      </c>
      <c r="BL1144" s="34">
        <f>IF(AS1144="","",AS1144*$BH1144)</f>
        <v>0</v>
      </c>
      <c r="BM1144" s="34">
        <f>IF(AT1144="","",AT1144*$BH1144)</f>
        <v>3</v>
      </c>
      <c r="BN1144" s="34">
        <f>IF(AU1144="","",AU1144*$BH1144)</f>
        <v>3.884726683576839E-2</v>
      </c>
      <c r="BO1144" s="34">
        <f>IF(AV1144="","",AV1144*$BH1144)</f>
        <v>4.8426151539656352</v>
      </c>
      <c r="BP1144" s="34">
        <f t="shared" si="130"/>
        <v>14.497431335961386</v>
      </c>
      <c r="BQ1144" s="34">
        <f>IF(AW1144="","",AW1144*$BH1144)</f>
        <v>2.0127901678854756</v>
      </c>
      <c r="BR1144" s="34"/>
      <c r="BS1144" s="34">
        <f t="shared" si="131"/>
        <v>5.074895409651119</v>
      </c>
      <c r="BT1144" s="34"/>
      <c r="BU1144" s="34">
        <f t="shared" si="132"/>
        <v>0.96115273316423155</v>
      </c>
      <c r="BV1144" s="34">
        <f t="shared" si="133"/>
        <v>0.96115273316423155</v>
      </c>
      <c r="BW1144" s="34">
        <f t="shared" si="134"/>
        <v>1</v>
      </c>
      <c r="BX1144" s="34"/>
      <c r="BY1144" s="34">
        <f>IF(BV1144="","",IF(BQ1144=0,0,((BV1144/BQ1144)*AF1144)))</f>
        <v>3.1254100496281541</v>
      </c>
      <c r="BZ1144" s="34">
        <f>IF(BY1144="","",SUM(S1144:X1144,BY1144))</f>
        <v>96.639241049628168</v>
      </c>
      <c r="CA1144" s="18"/>
      <c r="CB1144" s="20">
        <v>1.6285999999999998E-2</v>
      </c>
      <c r="CC1144" s="20">
        <v>9.7380000000000001E-3</v>
      </c>
      <c r="CD1144" s="20">
        <v>5.0193000000000002E-2</v>
      </c>
      <c r="CE1144" s="20">
        <v>1.311E-2</v>
      </c>
      <c r="CF1144" s="20">
        <v>8.9990000000000001E-3</v>
      </c>
      <c r="CG1144" s="20">
        <v>3.0339999999999999E-2</v>
      </c>
      <c r="CH1144" s="20"/>
      <c r="CI1144" s="21">
        <v>3.5548000000000002</v>
      </c>
      <c r="CJ1144" s="21">
        <v>3.0279400000000001</v>
      </c>
      <c r="CK1144" s="21">
        <v>-18.384</v>
      </c>
      <c r="CL1144" s="21">
        <v>0.37213099999999999</v>
      </c>
      <c r="CM1144" s="21">
        <v>3.6724600000000001</v>
      </c>
      <c r="CN1144" s="21">
        <v>0.34579399999999999</v>
      </c>
      <c r="CO1144" s="21"/>
      <c r="CP1144" s="20">
        <v>10.0648</v>
      </c>
      <c r="CQ1144" s="20">
        <v>55.627699999999997</v>
      </c>
      <c r="CR1144" s="20">
        <v>10.92</v>
      </c>
      <c r="CS1144" s="20">
        <v>121.956</v>
      </c>
      <c r="CT1144" s="20"/>
      <c r="CU1144" s="22">
        <v>44274.881655092599</v>
      </c>
      <c r="CV1144" s="22"/>
    </row>
    <row r="1145" spans="1:100" s="17" customFormat="1" x14ac:dyDescent="0.25">
      <c r="A1145" s="17" t="s">
        <v>87</v>
      </c>
      <c r="B1145" s="17">
        <v>3296</v>
      </c>
      <c r="C1145" s="17">
        <v>5</v>
      </c>
      <c r="E1145" s="18">
        <v>0.74050700000000003</v>
      </c>
      <c r="F1145" s="18">
        <v>0.22958000000000001</v>
      </c>
      <c r="G1145" s="18">
        <v>0</v>
      </c>
      <c r="H1145" s="18">
        <v>17.760999999999999</v>
      </c>
      <c r="I1145" s="18">
        <v>0.309722</v>
      </c>
      <c r="J1145" s="18">
        <v>37.175600000000003</v>
      </c>
      <c r="K1145" s="18">
        <v>43.451900000000002</v>
      </c>
      <c r="L1145" s="18">
        <v>0.33174700000000001</v>
      </c>
      <c r="M1145" s="18">
        <v>100</v>
      </c>
      <c r="N1145" s="18"/>
      <c r="O1145" s="18">
        <v>6.9889000000000007E-2</v>
      </c>
      <c r="P1145" s="18">
        <v>43.381999999999998</v>
      </c>
      <c r="Q1145" s="18">
        <f t="shared" si="128"/>
        <v>99.930110999999997</v>
      </c>
      <c r="R1145" s="18"/>
      <c r="S1145" s="18">
        <v>0.99818700000000005</v>
      </c>
      <c r="T1145" s="18">
        <v>0.38071199999999999</v>
      </c>
      <c r="U1145" s="18">
        <v>0</v>
      </c>
      <c r="V1145" s="18">
        <v>40.697699999999998</v>
      </c>
      <c r="W1145" s="18">
        <v>0.309722</v>
      </c>
      <c r="X1145" s="18">
        <v>52.016100000000002</v>
      </c>
      <c r="Y1145" s="18">
        <v>5.5975799999999998</v>
      </c>
      <c r="Z1145" s="18">
        <v>100</v>
      </c>
      <c r="AA1145" s="19"/>
      <c r="AB1145" s="18">
        <f>IF(Z1145="","",Z1145-O1145)</f>
        <v>99.930110999999997</v>
      </c>
      <c r="AC1145" s="18">
        <f t="shared" si="129"/>
        <v>94.332531000000003</v>
      </c>
      <c r="AD1145" s="18"/>
      <c r="AE1145" s="34">
        <f>IF(M1145="","",IF(M1145&gt;100,M1145, M1145+O1145))</f>
        <v>100.069889</v>
      </c>
      <c r="AF1145" s="37">
        <f>IF(AE1145="","",IF(AE1145="* * *", Y1145, AE1145-SUM(S1145:X1145)))</f>
        <v>5.6674679999999995</v>
      </c>
      <c r="AG1145" s="54"/>
      <c r="AH1145" s="33"/>
      <c r="AI1145" s="34">
        <f>IF(S1145="","",IF(AI$6=0, 0, S1145/AI$6))</f>
        <v>1.6105260916046645E-2</v>
      </c>
      <c r="AJ1145" s="34">
        <f>IF(T1145="","",IF(AJ$6=0, 0, T1145/AJ$6))</f>
        <v>9.445799394118333E-3</v>
      </c>
      <c r="AK1145" s="34">
        <f>IF(U1145="","",IF(AK$6=0, 0, U1145/AK$6))</f>
        <v>0</v>
      </c>
      <c r="AL1145" s="34">
        <f>IF(V1145="","",IF(AL$6=0, 0, V1145/AL$6))</f>
        <v>0.28671554210053335</v>
      </c>
      <c r="AM1145" s="34">
        <f>IF(W1145="","",IF(AM$6=0, 0, W1145/AM$6))</f>
        <v>8.7364991608253513E-3</v>
      </c>
      <c r="AN1145" s="34">
        <f>IF(X1145="","",IF(AN$6=0, 0, X1145/AN$6))</f>
        <v>0.9275768848056436</v>
      </c>
      <c r="AO1145" s="34">
        <f>IF(Y1145="","",IF(AO$6=0, 0, Y1145/AO$6))</f>
        <v>0.3291266288889379</v>
      </c>
      <c r="AP1145" s="34"/>
      <c r="AQ1145" s="34">
        <f>IF(AI1145="","",AI1145*AI$4)</f>
        <v>3.2210521832093289E-2</v>
      </c>
      <c r="AR1145" s="33">
        <f>IF(AJ1145="","",AJ1145*AJ$4)</f>
        <v>9.445799394118333E-3</v>
      </c>
      <c r="AS1145" s="34">
        <f>IF(AK1145="","",AK1145*AK$4)</f>
        <v>0</v>
      </c>
      <c r="AT1145" s="34">
        <f>IF(AL1145="","",AL1145*AL$4)</f>
        <v>0.5734310842010667</v>
      </c>
      <c r="AU1145" s="34">
        <f>IF(AM1145="","",AM1145*AM$4)</f>
        <v>8.7364991608253513E-3</v>
      </c>
      <c r="AV1145" s="34">
        <f>IF(AN1145="","",AN1145*AN$4)</f>
        <v>0.9275768848056436</v>
      </c>
      <c r="AW1145" s="34">
        <f>IF(AO1145="","",AO1145*AO$4)</f>
        <v>0.3291266288889379</v>
      </c>
      <c r="AX1145" s="34"/>
      <c r="AY1145" s="34">
        <f>IF(AQ1145="","",AI1145*AI$5)</f>
        <v>1.6105260916046645E-2</v>
      </c>
      <c r="AZ1145" s="34">
        <f>IF(AR1145="","",AJ1145*AJ$5)</f>
        <v>9.445799394118333E-3</v>
      </c>
      <c r="BA1145" s="34">
        <f>IF(AS1145="","",AK1145*AK$5)</f>
        <v>0</v>
      </c>
      <c r="BB1145" s="34">
        <f>IF(AT1145="","",AL1145*AL$5)</f>
        <v>1.4335777105026668</v>
      </c>
      <c r="BC1145" s="34">
        <f>IF(AU1145="","",AM1145*AM$5)</f>
        <v>0</v>
      </c>
      <c r="BD1145" s="34">
        <f>IF(AV1145="","",AN1145*AN$5)</f>
        <v>0.9275768848056436</v>
      </c>
      <c r="BE1145" s="34">
        <f>IF(AW1145="","",AO1145*AO$5)</f>
        <v>0.3291266288889379</v>
      </c>
      <c r="BF1145" s="34">
        <f>IF(BE1145="","",SUM(AY1145:BE1145))</f>
        <v>2.715832284507413</v>
      </c>
      <c r="BG1145" s="34"/>
      <c r="BH1145" s="34">
        <f>IF(AT1145="","",3/AT1145)</f>
        <v>5.2316661629526982</v>
      </c>
      <c r="BI1145" s="34"/>
      <c r="BJ1145" s="34">
        <f>IF(AQ1145="","",AQ1145*$BH1145)</f>
        <v>0.16851469716001161</v>
      </c>
      <c r="BK1145" s="34">
        <f>IF(AR1145="","",AR1145*$BH1145)</f>
        <v>4.9417269072247978E-2</v>
      </c>
      <c r="BL1145" s="34">
        <f>IF(AS1145="","",AS1145*$BH1145)</f>
        <v>0</v>
      </c>
      <c r="BM1145" s="34">
        <f>IF(AT1145="","",AT1145*$BH1145)</f>
        <v>3</v>
      </c>
      <c r="BN1145" s="34">
        <f>IF(AU1145="","",AU1145*$BH1145)</f>
        <v>4.5706447042354631E-2</v>
      </c>
      <c r="BO1145" s="34">
        <f>IF(AV1145="","",AV1145*$BH1145)</f>
        <v>4.8527726017747588</v>
      </c>
      <c r="BP1145" s="34">
        <f t="shared" si="130"/>
        <v>14.208327867111958</v>
      </c>
      <c r="BQ1145" s="34">
        <f>IF(AW1145="","",AW1145*$BH1145)</f>
        <v>1.7218806476849464</v>
      </c>
      <c r="BR1145" s="34"/>
      <c r="BS1145" s="34">
        <f t="shared" si="131"/>
        <v>5.0707045680070184</v>
      </c>
      <c r="BT1145" s="34"/>
      <c r="BU1145" s="34">
        <f t="shared" si="132"/>
        <v>0.9542935529576454</v>
      </c>
      <c r="BV1145" s="34">
        <f t="shared" si="133"/>
        <v>0.9542935529576454</v>
      </c>
      <c r="BW1145" s="34">
        <f t="shared" si="134"/>
        <v>1</v>
      </c>
      <c r="BX1145" s="34"/>
      <c r="BY1145" s="34">
        <f>IF(BV1145="","",IF(BQ1145=0,0,((BV1145/BQ1145)*AF1145)))</f>
        <v>3.1410006153825729</v>
      </c>
      <c r="BZ1145" s="34">
        <f>IF(BY1145="","",SUM(S1145:X1145,BY1145))</f>
        <v>97.54342161538257</v>
      </c>
      <c r="CA1145" s="18"/>
      <c r="CB1145" s="20">
        <v>1.55E-2</v>
      </c>
      <c r="CC1145" s="20">
        <v>1.0049000000000001E-2</v>
      </c>
      <c r="CD1145" s="20">
        <v>5.0777999999999997E-2</v>
      </c>
      <c r="CE1145" s="20">
        <v>1.2881999999999999E-2</v>
      </c>
      <c r="CF1145" s="20">
        <v>8.3999999999999995E-3</v>
      </c>
      <c r="CG1145" s="20">
        <v>3.0609000000000001E-2</v>
      </c>
      <c r="CH1145" s="20"/>
      <c r="CI1145" s="21">
        <v>3.65097</v>
      </c>
      <c r="CJ1145" s="21">
        <v>3.1497899999999999</v>
      </c>
      <c r="CK1145" s="21">
        <v>-20.841999999999999</v>
      </c>
      <c r="CL1145" s="21">
        <v>0.37017299999999997</v>
      </c>
      <c r="CM1145" s="21">
        <v>3.2581799999999999</v>
      </c>
      <c r="CN1145" s="21">
        <v>0.34378300000000001</v>
      </c>
      <c r="CO1145" s="21"/>
      <c r="CP1145" s="20">
        <v>10.0242</v>
      </c>
      <c r="CQ1145" s="20">
        <v>55.625300000000003</v>
      </c>
      <c r="CR1145" s="20">
        <v>10.92</v>
      </c>
      <c r="CS1145" s="20">
        <v>162.62700000000001</v>
      </c>
      <c r="CT1145" s="20"/>
      <c r="CU1145" s="22">
        <v>44274.883449074099</v>
      </c>
      <c r="CV1145" s="22"/>
    </row>
    <row r="1146" spans="1:100" s="17" customFormat="1" x14ac:dyDescent="0.25">
      <c r="A1146" s="17" t="s">
        <v>87</v>
      </c>
      <c r="B1146" s="17">
        <v>3297</v>
      </c>
      <c r="C1146" s="17">
        <v>6</v>
      </c>
      <c r="E1146" s="18">
        <v>0.727719</v>
      </c>
      <c r="F1146" s="18">
        <v>0.20463700000000001</v>
      </c>
      <c r="G1146" s="18">
        <v>0</v>
      </c>
      <c r="H1146" s="18">
        <v>17.729299999999999</v>
      </c>
      <c r="I1146" s="18">
        <v>0.32883099999999998</v>
      </c>
      <c r="J1146" s="18">
        <v>37.351500000000001</v>
      </c>
      <c r="K1146" s="18">
        <v>43.334200000000003</v>
      </c>
      <c r="L1146" s="18">
        <v>0.32380900000000001</v>
      </c>
      <c r="M1146" s="18">
        <v>100</v>
      </c>
      <c r="N1146" s="18"/>
      <c r="O1146" s="18">
        <v>7.4201000000000003E-2</v>
      </c>
      <c r="P1146" s="18">
        <v>43.26</v>
      </c>
      <c r="Q1146" s="18">
        <f t="shared" si="128"/>
        <v>99.925798999999998</v>
      </c>
      <c r="R1146" s="18"/>
      <c r="S1146" s="18">
        <v>0.98094800000000004</v>
      </c>
      <c r="T1146" s="18">
        <v>0.33934999999999998</v>
      </c>
      <c r="U1146" s="18">
        <v>0</v>
      </c>
      <c r="V1146" s="18">
        <v>40.624899999999997</v>
      </c>
      <c r="W1146" s="18">
        <v>0.32883099999999998</v>
      </c>
      <c r="X1146" s="18">
        <v>52.262300000000003</v>
      </c>
      <c r="Y1146" s="18">
        <v>5.4636399999999998</v>
      </c>
      <c r="Z1146" s="18">
        <v>100</v>
      </c>
      <c r="AA1146" s="19"/>
      <c r="AB1146" s="18">
        <f>IF(Z1146="","",Z1146-O1146)</f>
        <v>99.925798999999998</v>
      </c>
      <c r="AC1146" s="18">
        <f t="shared" si="129"/>
        <v>94.462159</v>
      </c>
      <c r="AD1146" s="18"/>
      <c r="AE1146" s="34">
        <f>IF(M1146="","",IF(M1146&gt;100,M1146, M1146+O1146))</f>
        <v>100.074201</v>
      </c>
      <c r="AF1146" s="37">
        <f>IF(AE1146="","",IF(AE1146="* * *", Y1146, AE1146-SUM(S1146:X1146)))</f>
        <v>5.5378720000000072</v>
      </c>
      <c r="AG1146" s="54"/>
      <c r="AH1146" s="33"/>
      <c r="AI1146" s="34">
        <f>IF(S1146="","",IF(AI$6=0, 0, S1146/AI$6))</f>
        <v>1.5827118050098954E-2</v>
      </c>
      <c r="AJ1146" s="34">
        <f>IF(T1146="","",IF(AJ$6=0, 0, T1146/AJ$6))</f>
        <v>8.4195718138489369E-3</v>
      </c>
      <c r="AK1146" s="34">
        <f>IF(U1146="","",IF(AK$6=0, 0, U1146/AK$6))</f>
        <v>0</v>
      </c>
      <c r="AL1146" s="34">
        <f>IF(V1146="","",IF(AL$6=0, 0, V1146/AL$6))</f>
        <v>0.28620266566120334</v>
      </c>
      <c r="AM1146" s="34">
        <f>IF(W1146="","",IF(AM$6=0, 0, W1146/AM$6))</f>
        <v>9.2755172559694215E-3</v>
      </c>
      <c r="AN1146" s="34">
        <f>IF(X1146="","",IF(AN$6=0, 0, X1146/AN$6))</f>
        <v>0.93196724527171371</v>
      </c>
      <c r="AO1146" s="34">
        <f>IF(Y1146="","",IF(AO$6=0, 0, Y1146/AO$6))</f>
        <v>0.32125122189638317</v>
      </c>
      <c r="AP1146" s="34"/>
      <c r="AQ1146" s="34">
        <f>IF(AI1146="","",AI1146*AI$4)</f>
        <v>3.1654236100197908E-2</v>
      </c>
      <c r="AR1146" s="33">
        <f>IF(AJ1146="","",AJ1146*AJ$4)</f>
        <v>8.4195718138489369E-3</v>
      </c>
      <c r="AS1146" s="34">
        <f>IF(AK1146="","",AK1146*AK$4)</f>
        <v>0</v>
      </c>
      <c r="AT1146" s="34">
        <f>IF(AL1146="","",AL1146*AL$4)</f>
        <v>0.57240533132240667</v>
      </c>
      <c r="AU1146" s="34">
        <f>IF(AM1146="","",AM1146*AM$4)</f>
        <v>9.2755172559694215E-3</v>
      </c>
      <c r="AV1146" s="34">
        <f>IF(AN1146="","",AN1146*AN$4)</f>
        <v>0.93196724527171371</v>
      </c>
      <c r="AW1146" s="34">
        <f>IF(AO1146="","",AO1146*AO$4)</f>
        <v>0.32125122189638317</v>
      </c>
      <c r="AX1146" s="34"/>
      <c r="AY1146" s="34">
        <f>IF(AQ1146="","",AI1146*AI$5)</f>
        <v>1.5827118050098954E-2</v>
      </c>
      <c r="AZ1146" s="34">
        <f>IF(AR1146="","",AJ1146*AJ$5)</f>
        <v>8.4195718138489369E-3</v>
      </c>
      <c r="BA1146" s="34">
        <f>IF(AS1146="","",AK1146*AK$5)</f>
        <v>0</v>
      </c>
      <c r="BB1146" s="34">
        <f>IF(AT1146="","",AL1146*AL$5)</f>
        <v>1.4310133283060167</v>
      </c>
      <c r="BC1146" s="34">
        <f>IF(AU1146="","",AM1146*AM$5)</f>
        <v>0</v>
      </c>
      <c r="BD1146" s="34">
        <f>IF(AV1146="","",AN1146*AN$5)</f>
        <v>0.93196724527171371</v>
      </c>
      <c r="BE1146" s="34">
        <f>IF(AW1146="","",AO1146*AO$5)</f>
        <v>0.32125122189638317</v>
      </c>
      <c r="BF1146" s="34">
        <f>IF(BE1146="","",SUM(AY1146:BE1146))</f>
        <v>2.7084784853380617</v>
      </c>
      <c r="BG1146" s="34"/>
      <c r="BH1146" s="34">
        <f>IF(AT1146="","",3/AT1146)</f>
        <v>5.2410413317940492</v>
      </c>
      <c r="BI1146" s="34"/>
      <c r="BJ1146" s="34">
        <f>IF(AQ1146="","",AQ1146*$BH1146)</f>
        <v>0.16590115972750452</v>
      </c>
      <c r="BK1146" s="34">
        <f>IF(AR1146="","",AR1146*$BH1146)</f>
        <v>4.4127323872390468E-2</v>
      </c>
      <c r="BL1146" s="34">
        <f>IF(AS1146="","",AS1146*$BH1146)</f>
        <v>0</v>
      </c>
      <c r="BM1146" s="34">
        <f>IF(AT1146="","",AT1146*$BH1146)</f>
        <v>3.0000000000000004</v>
      </c>
      <c r="BN1146" s="34">
        <f>IF(AU1146="","",AU1146*$BH1146)</f>
        <v>4.8613369312304665E-2</v>
      </c>
      <c r="BO1146" s="34">
        <f>IF(AV1146="","",AV1146*$BH1146)</f>
        <v>4.8844788523472937</v>
      </c>
      <c r="BP1146" s="34">
        <f t="shared" si="130"/>
        <v>14.195247687931724</v>
      </c>
      <c r="BQ1146" s="34">
        <f>IF(AW1146="","",AW1146*$BH1146)</f>
        <v>1.6836909318482856</v>
      </c>
      <c r="BR1146" s="34"/>
      <c r="BS1146" s="34">
        <f t="shared" si="131"/>
        <v>5.0945073359471884</v>
      </c>
      <c r="BT1146" s="34"/>
      <c r="BU1146" s="34">
        <f t="shared" si="132"/>
        <v>0.95138663068769536</v>
      </c>
      <c r="BV1146" s="34">
        <f t="shared" si="133"/>
        <v>0.95138663068769536</v>
      </c>
      <c r="BW1146" s="34">
        <f t="shared" si="134"/>
        <v>1</v>
      </c>
      <c r="BX1146" s="34"/>
      <c r="BY1146" s="34">
        <f>IF(BV1146="","",IF(BQ1146=0,0,((BV1146/BQ1146)*AF1146)))</f>
        <v>3.1292307178230296</v>
      </c>
      <c r="BZ1146" s="34">
        <f>IF(BY1146="","",SUM(S1146:X1146,BY1146))</f>
        <v>97.665559717823029</v>
      </c>
      <c r="CA1146" s="18"/>
      <c r="CB1146" s="20">
        <v>1.6087000000000001E-2</v>
      </c>
      <c r="CC1146" s="20">
        <v>1.0128E-2</v>
      </c>
      <c r="CD1146" s="20">
        <v>5.0535999999999998E-2</v>
      </c>
      <c r="CE1146" s="20">
        <v>1.2264000000000001E-2</v>
      </c>
      <c r="CF1146" s="20">
        <v>8.7849999999999994E-3</v>
      </c>
      <c r="CG1146" s="20">
        <v>3.0914000000000001E-2</v>
      </c>
      <c r="CH1146" s="20"/>
      <c r="CI1146" s="21">
        <v>3.7094</v>
      </c>
      <c r="CJ1146" s="21">
        <v>3.43485</v>
      </c>
      <c r="CK1146" s="21">
        <v>-13.659000000000001</v>
      </c>
      <c r="CL1146" s="21">
        <v>0.37034299999999998</v>
      </c>
      <c r="CM1146" s="21">
        <v>3.1709299999999998</v>
      </c>
      <c r="CN1146" s="21">
        <v>0.34300399999999998</v>
      </c>
      <c r="CO1146" s="21"/>
      <c r="CP1146" s="20">
        <v>9.9837000000000007</v>
      </c>
      <c r="CQ1146" s="20">
        <v>55.622500000000002</v>
      </c>
      <c r="CR1146" s="20">
        <v>10.920500000000001</v>
      </c>
      <c r="CS1146" s="20">
        <v>203.22399999999999</v>
      </c>
      <c r="CT1146" s="20"/>
      <c r="CU1146" s="22">
        <v>44274.8852430556</v>
      </c>
      <c r="CV1146" s="22"/>
    </row>
    <row r="1147" spans="1:100" s="17" customFormat="1" x14ac:dyDescent="0.25">
      <c r="A1147" s="17" t="s">
        <v>87</v>
      </c>
      <c r="B1147" s="17">
        <v>3298</v>
      </c>
      <c r="C1147" s="17">
        <v>7</v>
      </c>
      <c r="E1147" s="18">
        <v>0.72123800000000005</v>
      </c>
      <c r="F1147" s="18">
        <v>0.19900799999999999</v>
      </c>
      <c r="G1147" s="18">
        <v>0</v>
      </c>
      <c r="H1147" s="18">
        <v>17.645199999999999</v>
      </c>
      <c r="I1147" s="18">
        <v>0.33544299999999999</v>
      </c>
      <c r="J1147" s="18">
        <v>37.671599999999998</v>
      </c>
      <c r="K1147" s="18">
        <v>43.118099999999998</v>
      </c>
      <c r="L1147" s="18">
        <v>0.30935299999999999</v>
      </c>
      <c r="M1147" s="18">
        <v>100</v>
      </c>
      <c r="N1147" s="18"/>
      <c r="O1147" s="18">
        <v>7.5692999999999996E-2</v>
      </c>
      <c r="P1147" s="18">
        <v>43.042400000000001</v>
      </c>
      <c r="Q1147" s="18">
        <f t="shared" si="128"/>
        <v>99.924306999999999</v>
      </c>
      <c r="R1147" s="18"/>
      <c r="S1147" s="18">
        <v>0.97221199999999997</v>
      </c>
      <c r="T1147" s="18">
        <v>0.33001399999999997</v>
      </c>
      <c r="U1147" s="18">
        <v>0</v>
      </c>
      <c r="V1147" s="18">
        <v>40.432400000000001</v>
      </c>
      <c r="W1147" s="18">
        <v>0.33544299999999999</v>
      </c>
      <c r="X1147" s="18">
        <v>52.7102</v>
      </c>
      <c r="Y1147" s="18">
        <v>5.2197199999999997</v>
      </c>
      <c r="Z1147" s="18">
        <v>100</v>
      </c>
      <c r="AA1147" s="19"/>
      <c r="AB1147" s="18">
        <f>IF(Z1147="","",Z1147-O1147)</f>
        <v>99.924306999999999</v>
      </c>
      <c r="AC1147" s="18">
        <f t="shared" si="129"/>
        <v>94.704587000000004</v>
      </c>
      <c r="AD1147" s="18"/>
      <c r="AE1147" s="34">
        <f>IF(M1147="","",IF(M1147&gt;100,M1147, M1147+O1147))</f>
        <v>100.075693</v>
      </c>
      <c r="AF1147" s="37">
        <f>IF(AE1147="","",IF(AE1147="* * *", Y1147, AE1147-SUM(S1147:X1147)))</f>
        <v>5.295423999999997</v>
      </c>
      <c r="AG1147" s="54"/>
      <c r="AH1147" s="33"/>
      <c r="AI1147" s="34">
        <f>IF(S1147="","",IF(AI$6=0, 0, S1147/AI$6))</f>
        <v>1.5686166946385336E-2</v>
      </c>
      <c r="AJ1147" s="34">
        <f>IF(T1147="","",IF(AJ$6=0, 0, T1147/AJ$6))</f>
        <v>8.1879374468116772E-3</v>
      </c>
      <c r="AK1147" s="34">
        <f>IF(U1147="","",IF(AK$6=0, 0, U1147/AK$6))</f>
        <v>0</v>
      </c>
      <c r="AL1147" s="34">
        <f>IF(V1147="","",IF(AL$6=0, 0, V1147/AL$6))</f>
        <v>0.28484650199951361</v>
      </c>
      <c r="AM1147" s="34">
        <f>IF(W1147="","",IF(AM$6=0, 0, W1147/AM$6))</f>
        <v>9.4620255842489016E-3</v>
      </c>
      <c r="AN1147" s="34">
        <f>IF(X1147="","",IF(AN$6=0, 0, X1147/AN$6))</f>
        <v>0.93995442014073394</v>
      </c>
      <c r="AO1147" s="34">
        <f>IF(Y1147="","",IF(AO$6=0, 0, Y1147/AO$6))</f>
        <v>0.30690920850513381</v>
      </c>
      <c r="AP1147" s="34"/>
      <c r="AQ1147" s="34">
        <f>IF(AI1147="","",AI1147*AI$4)</f>
        <v>3.1372333892770672E-2</v>
      </c>
      <c r="AR1147" s="33">
        <f>IF(AJ1147="","",AJ1147*AJ$4)</f>
        <v>8.1879374468116772E-3</v>
      </c>
      <c r="AS1147" s="34">
        <f>IF(AK1147="","",AK1147*AK$4)</f>
        <v>0</v>
      </c>
      <c r="AT1147" s="34">
        <f>IF(AL1147="","",AL1147*AL$4)</f>
        <v>0.56969300399902723</v>
      </c>
      <c r="AU1147" s="34">
        <f>IF(AM1147="","",AM1147*AM$4)</f>
        <v>9.4620255842489016E-3</v>
      </c>
      <c r="AV1147" s="34">
        <f>IF(AN1147="","",AN1147*AN$4)</f>
        <v>0.93995442014073394</v>
      </c>
      <c r="AW1147" s="34">
        <f>IF(AO1147="","",AO1147*AO$4)</f>
        <v>0.30690920850513381</v>
      </c>
      <c r="AX1147" s="34"/>
      <c r="AY1147" s="34">
        <f>IF(AQ1147="","",AI1147*AI$5)</f>
        <v>1.5686166946385336E-2</v>
      </c>
      <c r="AZ1147" s="34">
        <f>IF(AR1147="","",AJ1147*AJ$5)</f>
        <v>8.1879374468116772E-3</v>
      </c>
      <c r="BA1147" s="34">
        <f>IF(AS1147="","",AK1147*AK$5)</f>
        <v>0</v>
      </c>
      <c r="BB1147" s="34">
        <f>IF(AT1147="","",AL1147*AL$5)</f>
        <v>1.4242325099975681</v>
      </c>
      <c r="BC1147" s="34">
        <f>IF(AU1147="","",AM1147*AM$5)</f>
        <v>0</v>
      </c>
      <c r="BD1147" s="34">
        <f>IF(AV1147="","",AN1147*AN$5)</f>
        <v>0.93995442014073394</v>
      </c>
      <c r="BE1147" s="34">
        <f>IF(AW1147="","",AO1147*AO$5)</f>
        <v>0.30690920850513381</v>
      </c>
      <c r="BF1147" s="34">
        <f>IF(BE1147="","",SUM(AY1147:BE1147))</f>
        <v>2.6949702430366327</v>
      </c>
      <c r="BG1147" s="34"/>
      <c r="BH1147" s="34">
        <f>IF(AT1147="","",3/AT1147)</f>
        <v>5.2659941037385858</v>
      </c>
      <c r="BI1147" s="34"/>
      <c r="BJ1147" s="34">
        <f>IF(AQ1147="","",AQ1147*$BH1147)</f>
        <v>0.16520652529984856</v>
      </c>
      <c r="BK1147" s="34">
        <f>IF(AR1147="","",AR1147*$BH1147)</f>
        <v>4.3117630316690664E-2</v>
      </c>
      <c r="BL1147" s="34">
        <f>IF(AS1147="","",AS1147*$BH1147)</f>
        <v>0</v>
      </c>
      <c r="BM1147" s="34">
        <f>IF(AT1147="","",AT1147*$BH1147)</f>
        <v>3</v>
      </c>
      <c r="BN1147" s="34">
        <f>IF(AU1147="","",AU1147*$BH1147)</f>
        <v>4.9826970936078366E-2</v>
      </c>
      <c r="BO1147" s="34">
        <f>IF(AV1147="","",AV1147*$BH1147)</f>
        <v>4.9497944342441267</v>
      </c>
      <c r="BP1147" s="34">
        <f t="shared" si="130"/>
        <v>14.191697409581851</v>
      </c>
      <c r="BQ1147" s="34">
        <f>IF(AW1147="","",AW1147*$BH1147)</f>
        <v>1.6161820823711108</v>
      </c>
      <c r="BR1147" s="34"/>
      <c r="BS1147" s="34">
        <f t="shared" si="131"/>
        <v>5.1581185898606661</v>
      </c>
      <c r="BT1147" s="34"/>
      <c r="BU1147" s="34">
        <f t="shared" si="132"/>
        <v>0.95017302906392165</v>
      </c>
      <c r="BV1147" s="34">
        <f t="shared" si="133"/>
        <v>0.95017302906392165</v>
      </c>
      <c r="BW1147" s="34">
        <f t="shared" si="134"/>
        <v>1</v>
      </c>
      <c r="BX1147" s="34"/>
      <c r="BY1147" s="34">
        <f>IF(BV1147="","",IF(BQ1147=0,0,((BV1147/BQ1147)*AF1147)))</f>
        <v>3.11324393280981</v>
      </c>
      <c r="BZ1147" s="34">
        <f>IF(BY1147="","",SUM(S1147:X1147,BY1147))</f>
        <v>97.893512932809813</v>
      </c>
      <c r="CA1147" s="18"/>
      <c r="CB1147" s="20">
        <v>1.5486E-2</v>
      </c>
      <c r="CC1147" s="20">
        <v>1.0239E-2</v>
      </c>
      <c r="CD1147" s="20">
        <v>4.9170999999999999E-2</v>
      </c>
      <c r="CE1147" s="20">
        <v>1.2888E-2</v>
      </c>
      <c r="CF1147" s="20">
        <v>8.7320000000000002E-3</v>
      </c>
      <c r="CG1147" s="20">
        <v>2.9257999999999999E-2</v>
      </c>
      <c r="CH1147" s="20"/>
      <c r="CI1147" s="21">
        <v>3.7076699999999998</v>
      </c>
      <c r="CJ1147" s="21">
        <v>3.52407</v>
      </c>
      <c r="CK1147" s="21">
        <v>-25.632999999999999</v>
      </c>
      <c r="CL1147" s="21">
        <v>0.37136200000000003</v>
      </c>
      <c r="CM1147" s="21">
        <v>3.1289600000000002</v>
      </c>
      <c r="CN1147" s="21">
        <v>0.34125299999999997</v>
      </c>
      <c r="CO1147" s="21"/>
      <c r="CP1147" s="20">
        <v>9.9430999999999994</v>
      </c>
      <c r="CQ1147" s="20">
        <v>55.619900000000001</v>
      </c>
      <c r="CR1147" s="20">
        <v>10.920500000000001</v>
      </c>
      <c r="CS1147" s="20">
        <v>243.90700000000001</v>
      </c>
      <c r="CT1147" s="20"/>
      <c r="CU1147" s="22">
        <v>44274.887037036999</v>
      </c>
      <c r="CV1147" s="22"/>
    </row>
    <row r="1148" spans="1:100" s="17" customFormat="1" x14ac:dyDescent="0.25">
      <c r="A1148" s="17" t="s">
        <v>87</v>
      </c>
      <c r="B1148" s="17">
        <v>3299</v>
      </c>
      <c r="C1148" s="17">
        <v>8</v>
      </c>
      <c r="E1148" s="18">
        <v>0.63952600000000004</v>
      </c>
      <c r="F1148" s="18">
        <v>0.21010000000000001</v>
      </c>
      <c r="G1148" s="18">
        <v>0</v>
      </c>
      <c r="H1148" s="18">
        <v>17.7713</v>
      </c>
      <c r="I1148" s="18">
        <v>0.36599700000000002</v>
      </c>
      <c r="J1148" s="18">
        <v>37.272500000000001</v>
      </c>
      <c r="K1148" s="18">
        <v>43.411700000000003</v>
      </c>
      <c r="L1148" s="18">
        <v>0.32896500000000001</v>
      </c>
      <c r="M1148" s="18">
        <v>100</v>
      </c>
      <c r="N1148" s="18"/>
      <c r="O1148" s="18">
        <v>8.2587999999999995E-2</v>
      </c>
      <c r="P1148" s="18">
        <v>43.329099999999997</v>
      </c>
      <c r="Q1148" s="18">
        <f t="shared" si="128"/>
        <v>99.917411999999999</v>
      </c>
      <c r="R1148" s="18"/>
      <c r="S1148" s="18">
        <v>0.862066</v>
      </c>
      <c r="T1148" s="18">
        <v>0.34840900000000002</v>
      </c>
      <c r="U1148" s="18">
        <v>0</v>
      </c>
      <c r="V1148" s="18">
        <v>40.721200000000003</v>
      </c>
      <c r="W1148" s="18">
        <v>0.36599700000000002</v>
      </c>
      <c r="X1148" s="18">
        <v>52.151699999999998</v>
      </c>
      <c r="Y1148" s="18">
        <v>5.5506399999999996</v>
      </c>
      <c r="Z1148" s="18">
        <v>100</v>
      </c>
      <c r="AA1148" s="19"/>
      <c r="AB1148" s="18">
        <f>IF(Z1148="","",Z1148-O1148)</f>
        <v>99.917411999999999</v>
      </c>
      <c r="AC1148" s="18">
        <f t="shared" si="129"/>
        <v>94.366771999999997</v>
      </c>
      <c r="AD1148" s="18"/>
      <c r="AE1148" s="34">
        <f>IF(M1148="","",IF(M1148&gt;100,M1148, M1148+O1148))</f>
        <v>100.082588</v>
      </c>
      <c r="AF1148" s="37">
        <f>IF(AE1148="","",IF(AE1148="* * *", Y1148, AE1148-SUM(S1148:X1148)))</f>
        <v>5.6332159999999902</v>
      </c>
      <c r="AG1148" s="54"/>
      <c r="AH1148" s="33"/>
      <c r="AI1148" s="34">
        <f>IF(S1148="","",IF(AI$6=0, 0, S1148/AI$6))</f>
        <v>1.390901490086794E-2</v>
      </c>
      <c r="AJ1148" s="34">
        <f>IF(T1148="","",IF(AJ$6=0, 0, T1148/AJ$6))</f>
        <v>8.6443335673826276E-3</v>
      </c>
      <c r="AK1148" s="34">
        <f>IF(U1148="","",IF(AK$6=0, 0, U1148/AK$6))</f>
        <v>0</v>
      </c>
      <c r="AL1148" s="34">
        <f>IF(V1148="","",IF(AL$6=0, 0, V1148/AL$6))</f>
        <v>0.28688109974235004</v>
      </c>
      <c r="AM1148" s="34">
        <f>IF(W1148="","",IF(AM$6=0, 0, W1148/AM$6))</f>
        <v>1.0323879102435722E-2</v>
      </c>
      <c r="AN1148" s="34">
        <f>IF(X1148="","",IF(AN$6=0, 0, X1148/AN$6))</f>
        <v>0.92999497123618413</v>
      </c>
      <c r="AO1148" s="34">
        <f>IF(Y1148="","",IF(AO$6=0, 0, Y1148/AO$6))</f>
        <v>0.32636664976223551</v>
      </c>
      <c r="AP1148" s="34"/>
      <c r="AQ1148" s="34">
        <f>IF(AI1148="","",AI1148*AI$4)</f>
        <v>2.781802980173588E-2</v>
      </c>
      <c r="AR1148" s="33">
        <f>IF(AJ1148="","",AJ1148*AJ$4)</f>
        <v>8.6443335673826276E-3</v>
      </c>
      <c r="AS1148" s="34">
        <f>IF(AK1148="","",AK1148*AK$4)</f>
        <v>0</v>
      </c>
      <c r="AT1148" s="34">
        <f>IF(AL1148="","",AL1148*AL$4)</f>
        <v>0.57376219948470009</v>
      </c>
      <c r="AU1148" s="34">
        <f>IF(AM1148="","",AM1148*AM$4)</f>
        <v>1.0323879102435722E-2</v>
      </c>
      <c r="AV1148" s="34">
        <f>IF(AN1148="","",AN1148*AN$4)</f>
        <v>0.92999497123618413</v>
      </c>
      <c r="AW1148" s="34">
        <f>IF(AO1148="","",AO1148*AO$4)</f>
        <v>0.32636664976223551</v>
      </c>
      <c r="AX1148" s="34"/>
      <c r="AY1148" s="34">
        <f>IF(AQ1148="","",AI1148*AI$5)</f>
        <v>1.390901490086794E-2</v>
      </c>
      <c r="AZ1148" s="34">
        <f>IF(AR1148="","",AJ1148*AJ$5)</f>
        <v>8.6443335673826276E-3</v>
      </c>
      <c r="BA1148" s="34">
        <f>IF(AS1148="","",AK1148*AK$5)</f>
        <v>0</v>
      </c>
      <c r="BB1148" s="34">
        <f>IF(AT1148="","",AL1148*AL$5)</f>
        <v>1.4344054987117503</v>
      </c>
      <c r="BC1148" s="34">
        <f>IF(AU1148="","",AM1148*AM$5)</f>
        <v>0</v>
      </c>
      <c r="BD1148" s="34">
        <f>IF(AV1148="","",AN1148*AN$5)</f>
        <v>0.92999497123618413</v>
      </c>
      <c r="BE1148" s="34">
        <f>IF(AW1148="","",AO1148*AO$5)</f>
        <v>0.32636664976223551</v>
      </c>
      <c r="BF1148" s="34">
        <f>IF(BE1148="","",SUM(AY1148:BE1148))</f>
        <v>2.71332046817842</v>
      </c>
      <c r="BG1148" s="34"/>
      <c r="BH1148" s="34">
        <f>IF(AT1148="","",3/AT1148)</f>
        <v>5.228646994685815</v>
      </c>
      <c r="BI1148" s="34"/>
      <c r="BJ1148" s="34">
        <f>IF(AQ1148="","",AQ1148*$BH1148)</f>
        <v>0.14545065792092673</v>
      </c>
      <c r="BK1148" s="34">
        <f>IF(AR1148="","",AR1148*$BH1148)</f>
        <v>4.5198168728156886E-2</v>
      </c>
      <c r="BL1148" s="34">
        <f>IF(AS1148="","",AS1148*$BH1148)</f>
        <v>0</v>
      </c>
      <c r="BM1148" s="34">
        <f>IF(AT1148="","",AT1148*$BH1148)</f>
        <v>3</v>
      </c>
      <c r="BN1148" s="34">
        <f>IF(AU1148="","",AU1148*$BH1148)</f>
        <v>5.397991944245023E-2</v>
      </c>
      <c r="BO1148" s="34">
        <f>IF(AV1148="","",AV1148*$BH1148)</f>
        <v>4.8626154114269955</v>
      </c>
      <c r="BP1148" s="34">
        <f t="shared" si="130"/>
        <v>14.186994911560603</v>
      </c>
      <c r="BQ1148" s="34">
        <f>IF(AW1148="","",AW1148*$BH1148)</f>
        <v>1.7064560024449906</v>
      </c>
      <c r="BR1148" s="34"/>
      <c r="BS1148" s="34">
        <f t="shared" si="131"/>
        <v>5.0532642380760793</v>
      </c>
      <c r="BT1148" s="34"/>
      <c r="BU1148" s="34">
        <f t="shared" si="132"/>
        <v>0.94602008055754983</v>
      </c>
      <c r="BV1148" s="34">
        <f t="shared" si="133"/>
        <v>0.94602008055754983</v>
      </c>
      <c r="BW1148" s="34">
        <f t="shared" si="134"/>
        <v>1</v>
      </c>
      <c r="BX1148" s="34"/>
      <c r="BY1148" s="34">
        <f>IF(BV1148="","",IF(BQ1148=0,0,((BV1148/BQ1148)*AF1148)))</f>
        <v>3.1229257868251774</v>
      </c>
      <c r="BZ1148" s="34">
        <f>IF(BY1148="","",SUM(S1148:X1148,BY1148))</f>
        <v>97.572297786825189</v>
      </c>
      <c r="CA1148" s="18"/>
      <c r="CB1148" s="20">
        <v>1.6027E-2</v>
      </c>
      <c r="CC1148" s="20">
        <v>1.0036E-2</v>
      </c>
      <c r="CD1148" s="20">
        <v>5.0089000000000002E-2</v>
      </c>
      <c r="CE1148" s="20">
        <v>1.3062000000000001E-2</v>
      </c>
      <c r="CF1148" s="20">
        <v>8.2089999999999993E-3</v>
      </c>
      <c r="CG1148" s="20">
        <v>3.0533999999999999E-2</v>
      </c>
      <c r="CH1148" s="20"/>
      <c r="CI1148" s="21">
        <v>3.9984600000000001</v>
      </c>
      <c r="CJ1148" s="21">
        <v>3.35534</v>
      </c>
      <c r="CK1148" s="21">
        <v>-22.376999999999999</v>
      </c>
      <c r="CL1148" s="21">
        <v>0.37015700000000001</v>
      </c>
      <c r="CM1148" s="21">
        <v>2.9420099999999998</v>
      </c>
      <c r="CN1148" s="21">
        <v>0.34343800000000002</v>
      </c>
      <c r="CO1148" s="21"/>
      <c r="CP1148" s="20">
        <v>9.9024999999999999</v>
      </c>
      <c r="CQ1148" s="20">
        <v>55.617400000000004</v>
      </c>
      <c r="CR1148" s="20">
        <v>10.920500000000001</v>
      </c>
      <c r="CS1148" s="20">
        <v>284.584</v>
      </c>
      <c r="CT1148" s="20"/>
      <c r="CU1148" s="22">
        <v>44274.888819444401</v>
      </c>
      <c r="CV1148" s="22"/>
    </row>
    <row r="1149" spans="1:100" s="17" customFormat="1" x14ac:dyDescent="0.25">
      <c r="A1149" s="17" t="s">
        <v>87</v>
      </c>
      <c r="B1149" s="17">
        <v>3300</v>
      </c>
      <c r="C1149" s="17">
        <v>9</v>
      </c>
      <c r="E1149" s="18">
        <v>0.64444800000000002</v>
      </c>
      <c r="F1149" s="18">
        <v>0.20985400000000001</v>
      </c>
      <c r="G1149" s="18">
        <v>0</v>
      </c>
      <c r="H1149" s="18">
        <v>17.913</v>
      </c>
      <c r="I1149" s="18">
        <v>0.38812200000000002</v>
      </c>
      <c r="J1149" s="18">
        <v>37.426499999999997</v>
      </c>
      <c r="K1149" s="18">
        <v>43.122900000000001</v>
      </c>
      <c r="L1149" s="18">
        <v>0.29527399999999998</v>
      </c>
      <c r="M1149" s="18">
        <v>100</v>
      </c>
      <c r="N1149" s="18"/>
      <c r="O1149" s="18">
        <v>8.7580000000000005E-2</v>
      </c>
      <c r="P1149" s="18">
        <v>43.035299999999999</v>
      </c>
      <c r="Q1149" s="18">
        <f t="shared" si="128"/>
        <v>99.912419999999997</v>
      </c>
      <c r="R1149" s="18"/>
      <c r="S1149" s="18">
        <v>0.86870199999999997</v>
      </c>
      <c r="T1149" s="18">
        <v>0.34799999999999998</v>
      </c>
      <c r="U1149" s="18">
        <v>0</v>
      </c>
      <c r="V1149" s="18">
        <v>41.045900000000003</v>
      </c>
      <c r="W1149" s="18">
        <v>0.38812200000000002</v>
      </c>
      <c r="X1149" s="18">
        <v>52.367199999999997</v>
      </c>
      <c r="Y1149" s="18">
        <v>4.98217</v>
      </c>
      <c r="Z1149" s="18">
        <v>100</v>
      </c>
      <c r="AA1149" s="19"/>
      <c r="AB1149" s="18">
        <f>IF(Z1149="","",Z1149-O1149)</f>
        <v>99.912419999999997</v>
      </c>
      <c r="AC1149" s="18">
        <f t="shared" si="129"/>
        <v>94.930250000000001</v>
      </c>
      <c r="AD1149" s="18"/>
      <c r="AE1149" s="34">
        <f>IF(M1149="","",IF(M1149&gt;100,M1149, M1149+O1149))</f>
        <v>100.08758</v>
      </c>
      <c r="AF1149" s="37">
        <f>IF(AE1149="","",IF(AE1149="* * *", Y1149, AE1149-SUM(S1149:X1149)))</f>
        <v>5.069656000000009</v>
      </c>
      <c r="AG1149" s="54"/>
      <c r="AH1149" s="33"/>
      <c r="AI1149" s="34">
        <f>IF(S1149="","",IF(AI$6=0, 0, S1149/AI$6))</f>
        <v>1.4016083527727321E-2</v>
      </c>
      <c r="AJ1149" s="34">
        <f>IF(T1149="","",IF(AJ$6=0, 0, T1149/AJ$6))</f>
        <v>8.6341859178412552E-3</v>
      </c>
      <c r="AK1149" s="34">
        <f>IF(U1149="","",IF(AK$6=0, 0, U1149/AK$6))</f>
        <v>0</v>
      </c>
      <c r="AL1149" s="34">
        <f>IF(V1149="","",IF(AL$6=0, 0, V1149/AL$6))</f>
        <v>0.28916861320183407</v>
      </c>
      <c r="AM1149" s="34">
        <f>IF(W1149="","",IF(AM$6=0, 0, W1149/AM$6))</f>
        <v>1.0947971171882712E-2</v>
      </c>
      <c r="AN1149" s="34">
        <f>IF(X1149="","",IF(AN$6=0, 0, X1149/AN$6))</f>
        <v>0.93383787408118057</v>
      </c>
      <c r="AO1149" s="34">
        <f>IF(Y1149="","",IF(AO$6=0, 0, Y1149/AO$6))</f>
        <v>0.29294173851049915</v>
      </c>
      <c r="AP1149" s="34"/>
      <c r="AQ1149" s="34">
        <f>IF(AI1149="","",AI1149*AI$4)</f>
        <v>2.8032167055454641E-2</v>
      </c>
      <c r="AR1149" s="33">
        <f>IF(AJ1149="","",AJ1149*AJ$4)</f>
        <v>8.6341859178412552E-3</v>
      </c>
      <c r="AS1149" s="34">
        <f>IF(AK1149="","",AK1149*AK$4)</f>
        <v>0</v>
      </c>
      <c r="AT1149" s="34">
        <f>IF(AL1149="","",AL1149*AL$4)</f>
        <v>0.57833722640366814</v>
      </c>
      <c r="AU1149" s="34">
        <f>IF(AM1149="","",AM1149*AM$4)</f>
        <v>1.0947971171882712E-2</v>
      </c>
      <c r="AV1149" s="34">
        <f>IF(AN1149="","",AN1149*AN$4)</f>
        <v>0.93383787408118057</v>
      </c>
      <c r="AW1149" s="34">
        <f>IF(AO1149="","",AO1149*AO$4)</f>
        <v>0.29294173851049915</v>
      </c>
      <c r="AX1149" s="34"/>
      <c r="AY1149" s="34">
        <f>IF(AQ1149="","",AI1149*AI$5)</f>
        <v>1.4016083527727321E-2</v>
      </c>
      <c r="AZ1149" s="34">
        <f>IF(AR1149="","",AJ1149*AJ$5)</f>
        <v>8.6341859178412552E-3</v>
      </c>
      <c r="BA1149" s="34">
        <f>IF(AS1149="","",AK1149*AK$5)</f>
        <v>0</v>
      </c>
      <c r="BB1149" s="34">
        <f>IF(AT1149="","",AL1149*AL$5)</f>
        <v>1.4458430660091703</v>
      </c>
      <c r="BC1149" s="34">
        <f>IF(AU1149="","",AM1149*AM$5)</f>
        <v>0</v>
      </c>
      <c r="BD1149" s="34">
        <f>IF(AV1149="","",AN1149*AN$5)</f>
        <v>0.93383787408118057</v>
      </c>
      <c r="BE1149" s="34">
        <f>IF(AW1149="","",AO1149*AO$5)</f>
        <v>0.29294173851049915</v>
      </c>
      <c r="BF1149" s="34">
        <f>IF(BE1149="","",SUM(AY1149:BE1149))</f>
        <v>2.6952729480464188</v>
      </c>
      <c r="BG1149" s="34"/>
      <c r="BH1149" s="34">
        <f>IF(AT1149="","",3/AT1149)</f>
        <v>5.187284966342558</v>
      </c>
      <c r="BI1149" s="34"/>
      <c r="BJ1149" s="34">
        <f>IF(AQ1149="","",AQ1149*$BH1149)</f>
        <v>0.14541083874076299</v>
      </c>
      <c r="BK1149" s="34">
        <f>IF(AR1149="","",AR1149*$BH1149)</f>
        <v>4.4787982808224561E-2</v>
      </c>
      <c r="BL1149" s="34">
        <f>IF(AS1149="","",AS1149*$BH1149)</f>
        <v>0</v>
      </c>
      <c r="BM1149" s="34">
        <f>IF(AT1149="","",AT1149*$BH1149)</f>
        <v>3</v>
      </c>
      <c r="BN1149" s="34">
        <f>IF(AU1149="","",AU1149*$BH1149)</f>
        <v>5.6790246271858906E-2</v>
      </c>
      <c r="BO1149" s="34">
        <f>IF(AV1149="","",AV1149*$BH1149)</f>
        <v>4.8440831652226031</v>
      </c>
      <c r="BP1149" s="34">
        <f t="shared" si="130"/>
        <v>13.981148843590974</v>
      </c>
      <c r="BQ1149" s="34">
        <f>IF(AW1149="","",AW1149*$BH1149)</f>
        <v>1.519572276189765</v>
      </c>
      <c r="BR1149" s="34"/>
      <c r="BS1149" s="34">
        <f t="shared" si="131"/>
        <v>5.0342819867715907</v>
      </c>
      <c r="BT1149" s="34"/>
      <c r="BU1149" s="34">
        <f t="shared" si="132"/>
        <v>0.94320975372814109</v>
      </c>
      <c r="BV1149" s="34">
        <f t="shared" si="133"/>
        <v>0.94320975372814109</v>
      </c>
      <c r="BW1149" s="34">
        <f t="shared" si="134"/>
        <v>1</v>
      </c>
      <c r="BX1149" s="34"/>
      <c r="BY1149" s="34">
        <f>IF(BV1149="","",IF(BQ1149=0,0,((BV1149/BQ1149)*AF1149)))</f>
        <v>3.146772984853571</v>
      </c>
      <c r="BZ1149" s="34">
        <f>IF(BY1149="","",SUM(S1149:X1149,BY1149))</f>
        <v>98.164696984853563</v>
      </c>
      <c r="CA1149" s="18"/>
      <c r="CB1149" s="20">
        <v>1.4744E-2</v>
      </c>
      <c r="CC1149" s="20">
        <v>9.6830000000000006E-3</v>
      </c>
      <c r="CD1149" s="20">
        <v>4.9142999999999999E-2</v>
      </c>
      <c r="CE1149" s="20">
        <v>1.2357E-2</v>
      </c>
      <c r="CF1149" s="20">
        <v>8.5380000000000005E-3</v>
      </c>
      <c r="CG1149" s="20">
        <v>2.9260000000000001E-2</v>
      </c>
      <c r="CH1149" s="20"/>
      <c r="CI1149" s="21">
        <v>3.9257399999999998</v>
      </c>
      <c r="CJ1149" s="21">
        <v>3.30491</v>
      </c>
      <c r="CK1149" s="21">
        <v>-25.152000000000001</v>
      </c>
      <c r="CL1149" s="21">
        <v>0.36840899999999999</v>
      </c>
      <c r="CM1149" s="21">
        <v>2.8615499999999998</v>
      </c>
      <c r="CN1149" s="21">
        <v>0.342505</v>
      </c>
      <c r="CO1149" s="21"/>
      <c r="CP1149" s="20">
        <v>9.8619000000000003</v>
      </c>
      <c r="CQ1149" s="20">
        <v>55.614600000000003</v>
      </c>
      <c r="CR1149" s="20">
        <v>10.920999999999999</v>
      </c>
      <c r="CS1149" s="20">
        <v>325.27999999999997</v>
      </c>
      <c r="CT1149" s="20"/>
      <c r="CU1149" s="22">
        <v>44274.890613425901</v>
      </c>
      <c r="CV1149" s="22"/>
    </row>
    <row r="1150" spans="1:100" s="17" customFormat="1" x14ac:dyDescent="0.25">
      <c r="A1150" s="17" t="s">
        <v>87</v>
      </c>
      <c r="B1150" s="17">
        <v>3301</v>
      </c>
      <c r="C1150" s="17">
        <v>10</v>
      </c>
      <c r="E1150" s="18">
        <v>0.65678499999999995</v>
      </c>
      <c r="F1150" s="18">
        <v>0.204874</v>
      </c>
      <c r="G1150" s="18">
        <v>0</v>
      </c>
      <c r="H1150" s="18">
        <v>17.897200000000002</v>
      </c>
      <c r="I1150" s="18">
        <v>0.40194000000000002</v>
      </c>
      <c r="J1150" s="18">
        <v>37.527999999999999</v>
      </c>
      <c r="K1150" s="18">
        <v>43.023499999999999</v>
      </c>
      <c r="L1150" s="18">
        <v>0.28767399999999999</v>
      </c>
      <c r="M1150" s="18">
        <v>100</v>
      </c>
      <c r="N1150" s="18"/>
      <c r="O1150" s="18">
        <v>9.0698000000000001E-2</v>
      </c>
      <c r="P1150" s="18">
        <v>42.9328</v>
      </c>
      <c r="Q1150" s="18">
        <f t="shared" si="128"/>
        <v>99.909301999999997</v>
      </c>
      <c r="R1150" s="18"/>
      <c r="S1150" s="18">
        <v>0.88533099999999998</v>
      </c>
      <c r="T1150" s="18">
        <v>0.33974300000000002</v>
      </c>
      <c r="U1150" s="18">
        <v>0</v>
      </c>
      <c r="V1150" s="18">
        <v>41.009799999999998</v>
      </c>
      <c r="W1150" s="18">
        <v>0.40194000000000002</v>
      </c>
      <c r="X1150" s="18">
        <v>52.509300000000003</v>
      </c>
      <c r="Y1150" s="18">
        <v>4.8539300000000001</v>
      </c>
      <c r="Z1150" s="18">
        <v>100</v>
      </c>
      <c r="AA1150" s="19"/>
      <c r="AB1150" s="18">
        <f>IF(Z1150="","",Z1150-O1150)</f>
        <v>99.909301999999997</v>
      </c>
      <c r="AC1150" s="18">
        <f t="shared" si="129"/>
        <v>95.055371999999991</v>
      </c>
      <c r="AD1150" s="18"/>
      <c r="AE1150" s="34">
        <f>IF(M1150="","",IF(M1150&gt;100,M1150, M1150+O1150))</f>
        <v>100.090698</v>
      </c>
      <c r="AF1150" s="37">
        <f>IF(AE1150="","",IF(AE1150="* * *", Y1150, AE1150-SUM(S1150:X1150)))</f>
        <v>4.9445839999999919</v>
      </c>
      <c r="AG1150" s="54"/>
      <c r="AH1150" s="33"/>
      <c r="AI1150" s="34">
        <f>IF(S1150="","",IF(AI$6=0, 0, S1150/AI$6))</f>
        <v>1.4284384340874496E-2</v>
      </c>
      <c r="AJ1150" s="34">
        <f>IF(T1150="","",IF(AJ$6=0, 0, T1150/AJ$6))</f>
        <v>8.4293224893251199E-3</v>
      </c>
      <c r="AK1150" s="34">
        <f>IF(U1150="","",IF(AK$6=0, 0, U1150/AK$6))</f>
        <v>0</v>
      </c>
      <c r="AL1150" s="34">
        <f>IF(V1150="","",IF(AL$6=0, 0, V1150/AL$6))</f>
        <v>0.28891428848397949</v>
      </c>
      <c r="AM1150" s="34">
        <f>IF(W1150="","",IF(AM$6=0, 0, W1150/AM$6))</f>
        <v>1.1337743113831572E-2</v>
      </c>
      <c r="AN1150" s="34">
        <f>IF(X1150="","",IF(AN$6=0, 0, X1150/AN$6))</f>
        <v>0.93637187173442415</v>
      </c>
      <c r="AO1150" s="34">
        <f>IF(Y1150="","",IF(AO$6=0, 0, Y1150/AO$6))</f>
        <v>0.28540148024018991</v>
      </c>
      <c r="AP1150" s="34"/>
      <c r="AQ1150" s="34">
        <f>IF(AI1150="","",AI1150*AI$4)</f>
        <v>2.8568768681748992E-2</v>
      </c>
      <c r="AR1150" s="33">
        <f>IF(AJ1150="","",AJ1150*AJ$4)</f>
        <v>8.4293224893251199E-3</v>
      </c>
      <c r="AS1150" s="34">
        <f>IF(AK1150="","",AK1150*AK$4)</f>
        <v>0</v>
      </c>
      <c r="AT1150" s="34">
        <f>IF(AL1150="","",AL1150*AL$4)</f>
        <v>0.57782857696795897</v>
      </c>
      <c r="AU1150" s="34">
        <f>IF(AM1150="","",AM1150*AM$4)</f>
        <v>1.1337743113831572E-2</v>
      </c>
      <c r="AV1150" s="34">
        <f>IF(AN1150="","",AN1150*AN$4)</f>
        <v>0.93637187173442415</v>
      </c>
      <c r="AW1150" s="34">
        <f>IF(AO1150="","",AO1150*AO$4)</f>
        <v>0.28540148024018991</v>
      </c>
      <c r="AX1150" s="34"/>
      <c r="AY1150" s="34">
        <f>IF(AQ1150="","",AI1150*AI$5)</f>
        <v>1.4284384340874496E-2</v>
      </c>
      <c r="AZ1150" s="34">
        <f>IF(AR1150="","",AJ1150*AJ$5)</f>
        <v>8.4293224893251199E-3</v>
      </c>
      <c r="BA1150" s="34">
        <f>IF(AS1150="","",AK1150*AK$5)</f>
        <v>0</v>
      </c>
      <c r="BB1150" s="34">
        <f>IF(AT1150="","",AL1150*AL$5)</f>
        <v>1.4445714424198974</v>
      </c>
      <c r="BC1150" s="34">
        <f>IF(AU1150="","",AM1150*AM$5)</f>
        <v>0</v>
      </c>
      <c r="BD1150" s="34">
        <f>IF(AV1150="","",AN1150*AN$5)</f>
        <v>0.93637187173442415</v>
      </c>
      <c r="BE1150" s="34">
        <f>IF(AW1150="","",AO1150*AO$5)</f>
        <v>0.28540148024018991</v>
      </c>
      <c r="BF1150" s="34">
        <f>IF(BE1150="","",SUM(AY1150:BE1150))</f>
        <v>2.6890585012247112</v>
      </c>
      <c r="BG1150" s="34"/>
      <c r="BH1150" s="34">
        <f>IF(AT1150="","",3/AT1150)</f>
        <v>5.1918512160507984</v>
      </c>
      <c r="BI1150" s="34"/>
      <c r="BJ1150" s="34">
        <f>IF(AQ1150="","",AQ1150*$BH1150)</f>
        <v>0.14832479642141247</v>
      </c>
      <c r="BK1150" s="34">
        <f>IF(AR1150="","",AR1150*$BH1150)</f>
        <v>4.3763788216686965E-2</v>
      </c>
      <c r="BL1150" s="34">
        <f>IF(AS1150="","",AS1150*$BH1150)</f>
        <v>0</v>
      </c>
      <c r="BM1150" s="34">
        <f>IF(AT1150="","",AT1150*$BH1150)</f>
        <v>3</v>
      </c>
      <c r="BN1150" s="34">
        <f>IF(AU1150="","",AU1150*$BH1150)</f>
        <v>5.8863875372818009E-2</v>
      </c>
      <c r="BO1150" s="34">
        <f>IF(AV1150="","",AV1150*$BH1150)</f>
        <v>4.8615034409401323</v>
      </c>
      <c r="BP1150" s="34">
        <f t="shared" si="130"/>
        <v>13.961191649615253</v>
      </c>
      <c r="BQ1150" s="34">
        <f>IF(AW1150="","",AW1150*$BH1150)</f>
        <v>1.4817620222477279</v>
      </c>
      <c r="BR1150" s="34"/>
      <c r="BS1150" s="34">
        <f t="shared" si="131"/>
        <v>5.0535920255782321</v>
      </c>
      <c r="BT1150" s="34"/>
      <c r="BU1150" s="34">
        <f t="shared" si="132"/>
        <v>0.94113612462718199</v>
      </c>
      <c r="BV1150" s="34">
        <f t="shared" si="133"/>
        <v>0.94113612462718199</v>
      </c>
      <c r="BW1150" s="34">
        <f t="shared" si="134"/>
        <v>1</v>
      </c>
      <c r="BX1150" s="34"/>
      <c r="BY1150" s="34">
        <f>IF(BV1150="","",IF(BQ1150=0,0,((BV1150/BQ1150)*AF1150)))</f>
        <v>3.1405357633572577</v>
      </c>
      <c r="BZ1150" s="34">
        <f>IF(BY1150="","",SUM(S1150:X1150,BY1150))</f>
        <v>98.286649763357275</v>
      </c>
      <c r="CA1150" s="18"/>
      <c r="CB1150" s="20">
        <v>1.5520000000000001E-2</v>
      </c>
      <c r="CC1150" s="20">
        <v>9.9509999999999998E-3</v>
      </c>
      <c r="CD1150" s="20">
        <v>4.9979999999999997E-2</v>
      </c>
      <c r="CE1150" s="20">
        <v>1.2206E-2</v>
      </c>
      <c r="CF1150" s="20">
        <v>8.5120000000000005E-3</v>
      </c>
      <c r="CG1150" s="20">
        <v>3.0096999999999999E-2</v>
      </c>
      <c r="CH1150" s="20"/>
      <c r="CI1150" s="21">
        <v>3.91364</v>
      </c>
      <c r="CJ1150" s="21">
        <v>3.40334</v>
      </c>
      <c r="CK1150" s="21">
        <v>-20.254000000000001</v>
      </c>
      <c r="CL1150" s="21">
        <v>0.36845899999999998</v>
      </c>
      <c r="CM1150" s="21">
        <v>2.802</v>
      </c>
      <c r="CN1150" s="21">
        <v>0.34207599999999999</v>
      </c>
      <c r="CO1150" s="21"/>
      <c r="CP1150" s="20">
        <v>9.8214000000000006</v>
      </c>
      <c r="CQ1150" s="20">
        <v>55.612000000000002</v>
      </c>
      <c r="CR1150" s="20">
        <v>10.920999999999999</v>
      </c>
      <c r="CS1150" s="20">
        <v>365.86399999999998</v>
      </c>
      <c r="CT1150" s="20"/>
      <c r="CU1150" s="22">
        <v>44274.892395833303</v>
      </c>
      <c r="CV1150" s="22"/>
    </row>
    <row r="1151" spans="1:100" s="17" customFormat="1" x14ac:dyDescent="0.25">
      <c r="A1151" s="17" t="s">
        <v>87</v>
      </c>
      <c r="B1151" s="17">
        <v>3302</v>
      </c>
      <c r="C1151" s="17">
        <v>11</v>
      </c>
      <c r="E1151" s="18">
        <v>0.62640499999999999</v>
      </c>
      <c r="F1151" s="18">
        <v>0.19433900000000001</v>
      </c>
      <c r="G1151" s="18">
        <v>0</v>
      </c>
      <c r="H1151" s="18">
        <v>17.9466</v>
      </c>
      <c r="I1151" s="18">
        <v>0.41897800000000002</v>
      </c>
      <c r="J1151" s="18">
        <v>37.692999999999998</v>
      </c>
      <c r="K1151" s="18">
        <v>42.850900000000003</v>
      </c>
      <c r="L1151" s="18">
        <v>0.269737</v>
      </c>
      <c r="M1151" s="18">
        <v>100</v>
      </c>
      <c r="N1151" s="18"/>
      <c r="O1151" s="18">
        <v>9.4543000000000002E-2</v>
      </c>
      <c r="P1151" s="18">
        <v>42.756399999999999</v>
      </c>
      <c r="Q1151" s="18">
        <f t="shared" si="128"/>
        <v>99.905456999999998</v>
      </c>
      <c r="R1151" s="18"/>
      <c r="S1151" s="18">
        <v>0.84438000000000002</v>
      </c>
      <c r="T1151" s="18">
        <v>0.322272</v>
      </c>
      <c r="U1151" s="18">
        <v>0</v>
      </c>
      <c r="V1151" s="18">
        <v>41.122999999999998</v>
      </c>
      <c r="W1151" s="18">
        <v>0.41897800000000002</v>
      </c>
      <c r="X1151" s="18">
        <v>52.740099999999998</v>
      </c>
      <c r="Y1151" s="18">
        <v>4.5512699999999997</v>
      </c>
      <c r="Z1151" s="18">
        <v>100</v>
      </c>
      <c r="AA1151" s="19"/>
      <c r="AB1151" s="18">
        <f>IF(Z1151="","",Z1151-O1151)</f>
        <v>99.905456999999998</v>
      </c>
      <c r="AC1151" s="18">
        <f t="shared" si="129"/>
        <v>95.354186999999996</v>
      </c>
      <c r="AD1151" s="18"/>
      <c r="AE1151" s="34">
        <f>IF(M1151="","",IF(M1151&gt;100,M1151, M1151+O1151))</f>
        <v>100.094543</v>
      </c>
      <c r="AF1151" s="37">
        <f>IF(AE1151="","",IF(AE1151="* * *", Y1151, AE1151-SUM(S1151:X1151)))</f>
        <v>4.645813000000004</v>
      </c>
      <c r="AG1151" s="54"/>
      <c r="AH1151" s="33"/>
      <c r="AI1151" s="34">
        <f>IF(S1151="","",IF(AI$6=0, 0, S1151/AI$6))</f>
        <v>1.3623659907704134E-2</v>
      </c>
      <c r="AJ1151" s="34">
        <f>IF(T1151="","",IF(AJ$6=0, 0, T1151/AJ$6))</f>
        <v>7.995851621018785E-3</v>
      </c>
      <c r="AK1151" s="34">
        <f>IF(U1151="","",IF(AK$6=0, 0, U1151/AK$6))</f>
        <v>0</v>
      </c>
      <c r="AL1151" s="34">
        <f>IF(V1151="","",IF(AL$6=0, 0, V1151/AL$6))</f>
        <v>0.28971178316711343</v>
      </c>
      <c r="AM1151" s="34">
        <f>IF(W1151="","",IF(AM$6=0, 0, W1151/AM$6))</f>
        <v>1.1818343370520288E-2</v>
      </c>
      <c r="AN1151" s="34">
        <f>IF(X1151="","",IF(AN$6=0, 0, X1151/AN$6))</f>
        <v>0.94048761176516738</v>
      </c>
      <c r="AO1151" s="34">
        <f>IF(Y1151="","",IF(AO$6=0, 0, Y1151/AO$6))</f>
        <v>0.26760567106916849</v>
      </c>
      <c r="AP1151" s="34"/>
      <c r="AQ1151" s="34">
        <f>IF(AI1151="","",AI1151*AI$4)</f>
        <v>2.7247319815408268E-2</v>
      </c>
      <c r="AR1151" s="33">
        <f>IF(AJ1151="","",AJ1151*AJ$4)</f>
        <v>7.995851621018785E-3</v>
      </c>
      <c r="AS1151" s="34">
        <f>IF(AK1151="","",AK1151*AK$4)</f>
        <v>0</v>
      </c>
      <c r="AT1151" s="34">
        <f>IF(AL1151="","",AL1151*AL$4)</f>
        <v>0.57942356633422687</v>
      </c>
      <c r="AU1151" s="34">
        <f>IF(AM1151="","",AM1151*AM$4)</f>
        <v>1.1818343370520288E-2</v>
      </c>
      <c r="AV1151" s="34">
        <f>IF(AN1151="","",AN1151*AN$4)</f>
        <v>0.94048761176516738</v>
      </c>
      <c r="AW1151" s="34">
        <f>IF(AO1151="","",AO1151*AO$4)</f>
        <v>0.26760567106916849</v>
      </c>
      <c r="AX1151" s="34"/>
      <c r="AY1151" s="34">
        <f>IF(AQ1151="","",AI1151*AI$5)</f>
        <v>1.3623659907704134E-2</v>
      </c>
      <c r="AZ1151" s="34">
        <f>IF(AR1151="","",AJ1151*AJ$5)</f>
        <v>7.995851621018785E-3</v>
      </c>
      <c r="BA1151" s="34">
        <f>IF(AS1151="","",AK1151*AK$5)</f>
        <v>0</v>
      </c>
      <c r="BB1151" s="34">
        <f>IF(AT1151="","",AL1151*AL$5)</f>
        <v>1.4485589158355672</v>
      </c>
      <c r="BC1151" s="34">
        <f>IF(AU1151="","",AM1151*AM$5)</f>
        <v>0</v>
      </c>
      <c r="BD1151" s="34">
        <f>IF(AV1151="","",AN1151*AN$5)</f>
        <v>0.94048761176516738</v>
      </c>
      <c r="BE1151" s="34">
        <f>IF(AW1151="","",AO1151*AO$5)</f>
        <v>0.26760567106916849</v>
      </c>
      <c r="BF1151" s="34">
        <f>IF(BE1151="","",SUM(AY1151:BE1151))</f>
        <v>2.6782717101986258</v>
      </c>
      <c r="BG1151" s="34"/>
      <c r="BH1151" s="34">
        <f>IF(AT1151="","",3/AT1151)</f>
        <v>5.1775595165722352</v>
      </c>
      <c r="BI1151" s="34"/>
      <c r="BJ1151" s="34">
        <f>IF(AQ1151="","",AQ1151*$BH1151)</f>
        <v>0.14107462001135432</v>
      </c>
      <c r="BK1151" s="34">
        <f>IF(AR1151="","",AR1151*$BH1151)</f>
        <v>4.1398997653505347E-2</v>
      </c>
      <c r="BL1151" s="34">
        <f>IF(AS1151="","",AS1151*$BH1151)</f>
        <v>0</v>
      </c>
      <c r="BM1151" s="34">
        <f>IF(AT1151="","",AT1151*$BH1151)</f>
        <v>3</v>
      </c>
      <c r="BN1151" s="34">
        <f>IF(AU1151="","",AU1151*$BH1151)</f>
        <v>6.1190176188155705E-2</v>
      </c>
      <c r="BO1151" s="34">
        <f>IF(AV1151="","",AV1151*$BH1151)</f>
        <v>4.8694305845130357</v>
      </c>
      <c r="BP1151" s="34">
        <f t="shared" si="130"/>
        <v>13.86691118110509</v>
      </c>
      <c r="BQ1151" s="34">
        <f>IF(AW1151="","",AW1151*$BH1151)</f>
        <v>1.3855442889328726</v>
      </c>
      <c r="BR1151" s="34"/>
      <c r="BS1151" s="34">
        <f t="shared" si="131"/>
        <v>5.0519042021778953</v>
      </c>
      <c r="BT1151" s="34"/>
      <c r="BU1151" s="34">
        <f t="shared" si="132"/>
        <v>0.9388098238118443</v>
      </c>
      <c r="BV1151" s="34">
        <f t="shared" si="133"/>
        <v>0.9388098238118443</v>
      </c>
      <c r="BW1151" s="34">
        <f t="shared" si="134"/>
        <v>1</v>
      </c>
      <c r="BX1151" s="34"/>
      <c r="BY1151" s="34">
        <f>IF(BV1151="","",IF(BQ1151=0,0,((BV1151/BQ1151)*AF1151)))</f>
        <v>3.1478855774086982</v>
      </c>
      <c r="BZ1151" s="34">
        <f>IF(BY1151="","",SUM(S1151:X1151,BY1151))</f>
        <v>98.596615577408699</v>
      </c>
      <c r="CA1151" s="18"/>
      <c r="CB1151" s="20">
        <v>1.6E-2</v>
      </c>
      <c r="CC1151" s="20">
        <v>9.6419999999999995E-3</v>
      </c>
      <c r="CD1151" s="20">
        <v>4.9840000000000002E-2</v>
      </c>
      <c r="CE1151" s="20">
        <v>1.3299E-2</v>
      </c>
      <c r="CF1151" s="20">
        <v>8.4530000000000004E-3</v>
      </c>
      <c r="CG1151" s="20">
        <v>3.0759999999999999E-2</v>
      </c>
      <c r="CH1151" s="20"/>
      <c r="CI1151" s="21">
        <v>4.0444899999999997</v>
      </c>
      <c r="CJ1151" s="21">
        <v>3.4860099999999998</v>
      </c>
      <c r="CK1151" s="21">
        <v>-23.247</v>
      </c>
      <c r="CL1151" s="21">
        <v>0.36815300000000001</v>
      </c>
      <c r="CM1151" s="21">
        <v>2.7325599999999999</v>
      </c>
      <c r="CN1151" s="21">
        <v>0.34139599999999998</v>
      </c>
      <c r="CO1151" s="21"/>
      <c r="CP1151" s="20">
        <v>9.7807999999999993</v>
      </c>
      <c r="CQ1151" s="20">
        <v>55.6096</v>
      </c>
      <c r="CR1151" s="20">
        <v>10.920999999999999</v>
      </c>
      <c r="CS1151" s="20">
        <v>406.53500000000003</v>
      </c>
      <c r="CT1151" s="20"/>
      <c r="CU1151" s="22">
        <v>44274.894178240698</v>
      </c>
      <c r="CV1151" s="22"/>
    </row>
    <row r="1152" spans="1:100" s="17" customFormat="1" x14ac:dyDescent="0.25">
      <c r="A1152" s="17" t="s">
        <v>87</v>
      </c>
      <c r="B1152" s="17">
        <v>3303</v>
      </c>
      <c r="C1152" s="17">
        <v>12</v>
      </c>
      <c r="E1152" s="18">
        <v>0.62486699999999995</v>
      </c>
      <c r="F1152" s="18">
        <v>0.183479</v>
      </c>
      <c r="G1152" s="18">
        <v>0</v>
      </c>
      <c r="H1152" s="18">
        <v>17.912199999999999</v>
      </c>
      <c r="I1152" s="18">
        <v>0.43197400000000002</v>
      </c>
      <c r="J1152" s="18">
        <v>37.600099999999998</v>
      </c>
      <c r="K1152" s="18">
        <v>42.9649</v>
      </c>
      <c r="L1152" s="18">
        <v>0.28254200000000002</v>
      </c>
      <c r="M1152" s="18">
        <v>100</v>
      </c>
      <c r="N1152" s="18"/>
      <c r="O1152" s="18">
        <v>9.7475000000000006E-2</v>
      </c>
      <c r="P1152" s="18">
        <v>42.867400000000004</v>
      </c>
      <c r="Q1152" s="18">
        <f t="shared" si="128"/>
        <v>99.902524999999997</v>
      </c>
      <c r="R1152" s="18"/>
      <c r="S1152" s="18">
        <v>0.842306</v>
      </c>
      <c r="T1152" s="18">
        <v>0.30426300000000001</v>
      </c>
      <c r="U1152" s="18">
        <v>0</v>
      </c>
      <c r="V1152" s="18">
        <v>41.043999999999997</v>
      </c>
      <c r="W1152" s="18">
        <v>0.43197400000000002</v>
      </c>
      <c r="X1152" s="18">
        <v>52.610100000000003</v>
      </c>
      <c r="Y1152" s="18">
        <v>4.7673300000000003</v>
      </c>
      <c r="Z1152" s="18">
        <v>100</v>
      </c>
      <c r="AA1152" s="19"/>
      <c r="AB1152" s="18">
        <f>IF(Z1152="","",Z1152-O1152)</f>
        <v>99.902524999999997</v>
      </c>
      <c r="AC1152" s="18">
        <f t="shared" si="129"/>
        <v>95.135194999999996</v>
      </c>
      <c r="AD1152" s="18"/>
      <c r="AE1152" s="34">
        <f>IF(M1152="","",IF(M1152&gt;100,M1152, M1152+O1152))</f>
        <v>100.097475</v>
      </c>
      <c r="AF1152" s="37">
        <f>IF(AE1152="","",IF(AE1152="* * *", Y1152, AE1152-SUM(S1152:X1152)))</f>
        <v>4.8648320000000069</v>
      </c>
      <c r="AG1152" s="54"/>
      <c r="AH1152" s="33"/>
      <c r="AI1152" s="34">
        <f>IF(S1152="","",IF(AI$6=0, 0, S1152/AI$6))</f>
        <v>1.3590196928182379E-2</v>
      </c>
      <c r="AJ1152" s="34">
        <f>IF(T1152="","",IF(AJ$6=0, 0, T1152/AJ$6))</f>
        <v>7.5490324997704999E-3</v>
      </c>
      <c r="AK1152" s="34">
        <f>IF(U1152="","",IF(AK$6=0, 0, U1152/AK$6))</f>
        <v>0</v>
      </c>
      <c r="AL1152" s="34">
        <f>IF(V1152="","",IF(AL$6=0, 0, V1152/AL$6))</f>
        <v>0.289155227690368</v>
      </c>
      <c r="AM1152" s="34">
        <f>IF(W1152="","",IF(AM$6=0, 0, W1152/AM$6))</f>
        <v>1.218492870541444E-2</v>
      </c>
      <c r="AN1152" s="34">
        <f>IF(X1152="","",IF(AN$6=0, 0, X1152/AN$6))</f>
        <v>0.93816938731110922</v>
      </c>
      <c r="AO1152" s="34">
        <f>IF(Y1152="","",IF(AO$6=0, 0, Y1152/AO$6))</f>
        <v>0.28030957158291625</v>
      </c>
      <c r="AP1152" s="34"/>
      <c r="AQ1152" s="34">
        <f>IF(AI1152="","",AI1152*AI$4)</f>
        <v>2.7180393856364757E-2</v>
      </c>
      <c r="AR1152" s="33">
        <f>IF(AJ1152="","",AJ1152*AJ$4)</f>
        <v>7.5490324997704999E-3</v>
      </c>
      <c r="AS1152" s="34">
        <f>IF(AK1152="","",AK1152*AK$4)</f>
        <v>0</v>
      </c>
      <c r="AT1152" s="34">
        <f>IF(AL1152="","",AL1152*AL$4)</f>
        <v>0.578310455380736</v>
      </c>
      <c r="AU1152" s="34">
        <f>IF(AM1152="","",AM1152*AM$4)</f>
        <v>1.218492870541444E-2</v>
      </c>
      <c r="AV1152" s="34">
        <f>IF(AN1152="","",AN1152*AN$4)</f>
        <v>0.93816938731110922</v>
      </c>
      <c r="AW1152" s="34">
        <f>IF(AO1152="","",AO1152*AO$4)</f>
        <v>0.28030957158291625</v>
      </c>
      <c r="AX1152" s="34"/>
      <c r="AY1152" s="34">
        <f>IF(AQ1152="","",AI1152*AI$5)</f>
        <v>1.3590196928182379E-2</v>
      </c>
      <c r="AZ1152" s="34">
        <f>IF(AR1152="","",AJ1152*AJ$5)</f>
        <v>7.5490324997704999E-3</v>
      </c>
      <c r="BA1152" s="34">
        <f>IF(AS1152="","",AK1152*AK$5)</f>
        <v>0</v>
      </c>
      <c r="BB1152" s="34">
        <f>IF(AT1152="","",AL1152*AL$5)</f>
        <v>1.4457761384518399</v>
      </c>
      <c r="BC1152" s="34">
        <f>IF(AU1152="","",AM1152*AM$5)</f>
        <v>0</v>
      </c>
      <c r="BD1152" s="34">
        <f>IF(AV1152="","",AN1152*AN$5)</f>
        <v>0.93816938731110922</v>
      </c>
      <c r="BE1152" s="34">
        <f>IF(AW1152="","",AO1152*AO$5)</f>
        <v>0.28030957158291625</v>
      </c>
      <c r="BF1152" s="34">
        <f>IF(BE1152="","",SUM(AY1152:BE1152))</f>
        <v>2.6853943267738183</v>
      </c>
      <c r="BG1152" s="34"/>
      <c r="BH1152" s="34">
        <f>IF(AT1152="","",3/AT1152)</f>
        <v>5.1875250950199794</v>
      </c>
      <c r="BI1152" s="34"/>
      <c r="BJ1152" s="34">
        <f>IF(AQ1152="","",AQ1152*$BH1152)</f>
        <v>0.14099897522241905</v>
      </c>
      <c r="BK1152" s="34">
        <f>IF(AR1152="","",AR1152*$BH1152)</f>
        <v>3.9160795535680873E-2</v>
      </c>
      <c r="BL1152" s="34">
        <f>IF(AS1152="","",AS1152*$BH1152)</f>
        <v>0</v>
      </c>
      <c r="BM1152" s="34">
        <f>IF(AT1152="","",AT1152*$BH1152)</f>
        <v>3</v>
      </c>
      <c r="BN1152" s="34">
        <f>IF(AU1152="","",AU1152*$BH1152)</f>
        <v>6.3209623440366722E-2</v>
      </c>
      <c r="BO1152" s="34">
        <f>IF(AV1152="","",AV1152*$BH1152)</f>
        <v>4.8667772400558977</v>
      </c>
      <c r="BP1152" s="34">
        <f t="shared" si="130"/>
        <v>13.930550460163465</v>
      </c>
      <c r="BQ1152" s="34">
        <f>IF(AW1152="","",AW1152*$BH1152)</f>
        <v>1.4541129369606773</v>
      </c>
      <c r="BR1152" s="34"/>
      <c r="BS1152" s="34">
        <f t="shared" si="131"/>
        <v>5.0469370108139975</v>
      </c>
      <c r="BT1152" s="34"/>
      <c r="BU1152" s="34">
        <f t="shared" si="132"/>
        <v>0.93679037655963326</v>
      </c>
      <c r="BV1152" s="34">
        <f t="shared" si="133"/>
        <v>0.93679037655963326</v>
      </c>
      <c r="BW1152" s="34">
        <f t="shared" si="134"/>
        <v>1</v>
      </c>
      <c r="BX1152" s="34"/>
      <c r="BY1152" s="34">
        <f>IF(BV1152="","",IF(BQ1152=0,0,((BV1152/BQ1152)*AF1152)))</f>
        <v>3.1340948047026429</v>
      </c>
      <c r="BZ1152" s="34">
        <f>IF(BY1152="","",SUM(S1152:X1152,BY1152))</f>
        <v>98.366737804702638</v>
      </c>
      <c r="CA1152" s="18"/>
      <c r="CB1152" s="20">
        <v>1.6757999999999999E-2</v>
      </c>
      <c r="CC1152" s="20">
        <v>9.9349999999999994E-3</v>
      </c>
      <c r="CD1152" s="20">
        <v>5.0335999999999999E-2</v>
      </c>
      <c r="CE1152" s="20">
        <v>1.3095000000000001E-2</v>
      </c>
      <c r="CF1152" s="20">
        <v>8.4370000000000001E-3</v>
      </c>
      <c r="CG1152" s="20">
        <v>3.0183000000000001E-2</v>
      </c>
      <c r="CH1152" s="20"/>
      <c r="CI1152" s="21">
        <v>4.0863800000000001</v>
      </c>
      <c r="CJ1152" s="21">
        <v>3.6875300000000002</v>
      </c>
      <c r="CK1152" s="21">
        <v>-19.702999999999999</v>
      </c>
      <c r="CL1152" s="21">
        <v>0.36859199999999998</v>
      </c>
      <c r="CM1152" s="21">
        <v>2.68499</v>
      </c>
      <c r="CN1152" s="21">
        <v>0.34186699999999998</v>
      </c>
      <c r="CO1152" s="21"/>
      <c r="CP1152" s="20">
        <v>9.7401999999999997</v>
      </c>
      <c r="CQ1152" s="20">
        <v>55.606900000000003</v>
      </c>
      <c r="CR1152" s="20">
        <v>10.9215</v>
      </c>
      <c r="CS1152" s="20">
        <v>447.22399999999999</v>
      </c>
      <c r="CT1152" s="20"/>
      <c r="CU1152" s="22">
        <v>44274.895972222199</v>
      </c>
      <c r="CV1152" s="22"/>
    </row>
    <row r="1153" spans="1:100" s="17" customFormat="1" x14ac:dyDescent="0.25">
      <c r="A1153" s="17" t="s">
        <v>87</v>
      </c>
      <c r="B1153" s="17">
        <v>3304</v>
      </c>
      <c r="C1153" s="17">
        <v>13</v>
      </c>
      <c r="E1153" s="18">
        <v>0.60791499999999998</v>
      </c>
      <c r="F1153" s="18">
        <v>0.179975</v>
      </c>
      <c r="G1153" s="18">
        <v>0</v>
      </c>
      <c r="H1153" s="18">
        <v>17.978200000000001</v>
      </c>
      <c r="I1153" s="18">
        <v>0.44931399999999999</v>
      </c>
      <c r="J1153" s="18">
        <v>37.559800000000003</v>
      </c>
      <c r="K1153" s="18">
        <v>42.947299999999998</v>
      </c>
      <c r="L1153" s="18">
        <v>0.27759499999999998</v>
      </c>
      <c r="M1153" s="18">
        <v>100</v>
      </c>
      <c r="N1153" s="18"/>
      <c r="O1153" s="18">
        <v>0.10138800000000001</v>
      </c>
      <c r="P1153" s="18">
        <v>42.8459</v>
      </c>
      <c r="Q1153" s="18">
        <f t="shared" si="128"/>
        <v>99.898612</v>
      </c>
      <c r="R1153" s="18"/>
      <c r="S1153" s="18">
        <v>0.81945500000000004</v>
      </c>
      <c r="T1153" s="18">
        <v>0.298452</v>
      </c>
      <c r="U1153" s="18">
        <v>0</v>
      </c>
      <c r="V1153" s="18">
        <v>41.1952</v>
      </c>
      <c r="W1153" s="18">
        <v>0.44931399999999999</v>
      </c>
      <c r="X1153" s="18">
        <v>52.553699999999999</v>
      </c>
      <c r="Y1153" s="18">
        <v>4.6838600000000001</v>
      </c>
      <c r="Z1153" s="18">
        <v>100</v>
      </c>
      <c r="AA1153" s="19"/>
      <c r="AB1153" s="18">
        <f>IF(Z1153="","",Z1153-O1153)</f>
        <v>99.898612</v>
      </c>
      <c r="AC1153" s="18">
        <f t="shared" si="129"/>
        <v>95.214752000000004</v>
      </c>
      <c r="AD1153" s="18"/>
      <c r="AE1153" s="34">
        <f>IF(M1153="","",IF(M1153&gt;100,M1153, M1153+O1153))</f>
        <v>100.101388</v>
      </c>
      <c r="AF1153" s="37">
        <f>IF(AE1153="","",IF(AE1153="* * *", Y1153, AE1153-SUM(S1153:X1153)))</f>
        <v>4.7852669999999904</v>
      </c>
      <c r="AG1153" s="54"/>
      <c r="AH1153" s="33"/>
      <c r="AI1153" s="34">
        <f>IF(S1153="","",IF(AI$6=0, 0, S1153/AI$6))</f>
        <v>1.3221507176469943E-2</v>
      </c>
      <c r="AJ1153" s="34">
        <f>IF(T1153="","",IF(AJ$6=0, 0, T1153/AJ$6))</f>
        <v>7.4048564814699954E-3</v>
      </c>
      <c r="AK1153" s="34">
        <f>IF(U1153="","",IF(AK$6=0, 0, U1153/AK$6))</f>
        <v>0</v>
      </c>
      <c r="AL1153" s="34">
        <f>IF(V1153="","",IF(AL$6=0, 0, V1153/AL$6))</f>
        <v>0.29022043260282254</v>
      </c>
      <c r="AM1153" s="34">
        <f>IF(W1153="","",IF(AM$6=0, 0, W1153/AM$6))</f>
        <v>1.267404764255391E-2</v>
      </c>
      <c r="AN1153" s="34">
        <f>IF(X1153="","",IF(AN$6=0, 0, X1153/AN$6))</f>
        <v>0.93716363454796403</v>
      </c>
      <c r="AO1153" s="34">
        <f>IF(Y1153="","",IF(AO$6=0, 0, Y1153/AO$6))</f>
        <v>0.27540170073277037</v>
      </c>
      <c r="AP1153" s="34"/>
      <c r="AQ1153" s="34">
        <f>IF(AI1153="","",AI1153*AI$4)</f>
        <v>2.6443014352939886E-2</v>
      </c>
      <c r="AR1153" s="33">
        <f>IF(AJ1153="","",AJ1153*AJ$4)</f>
        <v>7.4048564814699954E-3</v>
      </c>
      <c r="AS1153" s="34">
        <f>IF(AK1153="","",AK1153*AK$4)</f>
        <v>0</v>
      </c>
      <c r="AT1153" s="34">
        <f>IF(AL1153="","",AL1153*AL$4)</f>
        <v>0.58044086520564508</v>
      </c>
      <c r="AU1153" s="34">
        <f>IF(AM1153="","",AM1153*AM$4)</f>
        <v>1.267404764255391E-2</v>
      </c>
      <c r="AV1153" s="34">
        <f>IF(AN1153="","",AN1153*AN$4)</f>
        <v>0.93716363454796403</v>
      </c>
      <c r="AW1153" s="34">
        <f>IF(AO1153="","",AO1153*AO$4)</f>
        <v>0.27540170073277037</v>
      </c>
      <c r="AX1153" s="34"/>
      <c r="AY1153" s="34">
        <f>IF(AQ1153="","",AI1153*AI$5)</f>
        <v>1.3221507176469943E-2</v>
      </c>
      <c r="AZ1153" s="34">
        <f>IF(AR1153="","",AJ1153*AJ$5)</f>
        <v>7.4048564814699954E-3</v>
      </c>
      <c r="BA1153" s="34">
        <f>IF(AS1153="","",AK1153*AK$5)</f>
        <v>0</v>
      </c>
      <c r="BB1153" s="34">
        <f>IF(AT1153="","",AL1153*AL$5)</f>
        <v>1.4511021630141128</v>
      </c>
      <c r="BC1153" s="34">
        <f>IF(AU1153="","",AM1153*AM$5)</f>
        <v>0</v>
      </c>
      <c r="BD1153" s="34">
        <f>IF(AV1153="","",AN1153*AN$5)</f>
        <v>0.93716363454796403</v>
      </c>
      <c r="BE1153" s="34">
        <f>IF(AW1153="","",AO1153*AO$5)</f>
        <v>0.27540170073277037</v>
      </c>
      <c r="BF1153" s="34">
        <f>IF(BE1153="","",SUM(AY1153:BE1153))</f>
        <v>2.6842938619527872</v>
      </c>
      <c r="BG1153" s="34"/>
      <c r="BH1153" s="34">
        <f>IF(AT1153="","",3/AT1153)</f>
        <v>5.1684851633199989</v>
      </c>
      <c r="BI1153" s="34"/>
      <c r="BJ1153" s="34">
        <f>IF(AQ1153="","",AQ1153*$BH1153)</f>
        <v>0.1366703273566276</v>
      </c>
      <c r="BK1153" s="34">
        <f>IF(AR1153="","",AR1153*$BH1153)</f>
        <v>3.82718908609916E-2</v>
      </c>
      <c r="BL1153" s="34">
        <f>IF(AS1153="","",AS1153*$BH1153)</f>
        <v>0</v>
      </c>
      <c r="BM1153" s="34">
        <f>IF(AT1153="","",AT1153*$BH1153)</f>
        <v>3</v>
      </c>
      <c r="BN1153" s="34">
        <f>IF(AU1153="","",AU1153*$BH1153)</f>
        <v>6.5505627199750699E-2</v>
      </c>
      <c r="BO1153" s="34">
        <f>IF(AV1153="","",AV1153*$BH1153)</f>
        <v>4.8437163407641979</v>
      </c>
      <c r="BP1153" s="34">
        <f t="shared" si="130"/>
        <v>13.873732999493921</v>
      </c>
      <c r="BQ1153" s="34">
        <f>IF(AW1153="","",AW1153*$BH1153)</f>
        <v>1.4234096041904181</v>
      </c>
      <c r="BR1153" s="34"/>
      <c r="BS1153" s="34">
        <f t="shared" si="131"/>
        <v>5.0186585589818167</v>
      </c>
      <c r="BT1153" s="34"/>
      <c r="BU1153" s="34">
        <f t="shared" si="132"/>
        <v>0.93449437280024927</v>
      </c>
      <c r="BV1153" s="34">
        <f t="shared" si="133"/>
        <v>0.93449437280024927</v>
      </c>
      <c r="BW1153" s="34">
        <f t="shared" si="134"/>
        <v>1</v>
      </c>
      <c r="BX1153" s="34"/>
      <c r="BY1153" s="34">
        <f>IF(BV1153="","",IF(BQ1153=0,0,((BV1153/BQ1153)*AF1153)))</f>
        <v>3.1416150844296968</v>
      </c>
      <c r="BZ1153" s="34">
        <f>IF(BY1153="","",SUM(S1153:X1153,BY1153))</f>
        <v>98.457736084429712</v>
      </c>
      <c r="CA1153" s="18"/>
      <c r="CB1153" s="20">
        <v>1.5266E-2</v>
      </c>
      <c r="CC1153" s="20">
        <v>9.8449999999999996E-3</v>
      </c>
      <c r="CD1153" s="20">
        <v>4.9306999999999997E-2</v>
      </c>
      <c r="CE1153" s="20">
        <v>1.3446E-2</v>
      </c>
      <c r="CF1153" s="20">
        <v>8.7480000000000006E-3</v>
      </c>
      <c r="CG1153" s="20">
        <v>3.0620000000000001E-2</v>
      </c>
      <c r="CH1153" s="20"/>
      <c r="CI1153" s="21">
        <v>4.08385</v>
      </c>
      <c r="CJ1153" s="21">
        <v>3.7239200000000001</v>
      </c>
      <c r="CK1153" s="21">
        <v>-36.960999999999999</v>
      </c>
      <c r="CL1153" s="21">
        <v>0.36795800000000001</v>
      </c>
      <c r="CM1153" s="21">
        <v>2.6393499999999999</v>
      </c>
      <c r="CN1153" s="21">
        <v>0.342117</v>
      </c>
      <c r="CO1153" s="21"/>
      <c r="CP1153" s="20">
        <v>9.6995000000000005</v>
      </c>
      <c r="CQ1153" s="20">
        <v>55.604100000000003</v>
      </c>
      <c r="CR1153" s="20">
        <v>10.9215</v>
      </c>
      <c r="CS1153" s="20">
        <v>488.02</v>
      </c>
      <c r="CT1153" s="20"/>
      <c r="CU1153" s="22">
        <v>44274.897777777798</v>
      </c>
      <c r="CV1153" s="22"/>
    </row>
    <row r="1154" spans="1:100" s="17" customFormat="1" x14ac:dyDescent="0.25">
      <c r="A1154" s="17" t="s">
        <v>87</v>
      </c>
      <c r="B1154" s="17">
        <v>3305</v>
      </c>
      <c r="C1154" s="17">
        <v>14</v>
      </c>
      <c r="E1154" s="18">
        <v>0.62954399999999999</v>
      </c>
      <c r="F1154" s="18">
        <v>0.193332</v>
      </c>
      <c r="G1154" s="18">
        <v>0</v>
      </c>
      <c r="H1154" s="18">
        <v>18.0275</v>
      </c>
      <c r="I1154" s="18">
        <v>0.46554000000000001</v>
      </c>
      <c r="J1154" s="18">
        <v>37.426299999999998</v>
      </c>
      <c r="K1154" s="18">
        <v>42.979799999999997</v>
      </c>
      <c r="L1154" s="18">
        <v>0.27795399999999998</v>
      </c>
      <c r="M1154" s="18">
        <v>100</v>
      </c>
      <c r="N1154" s="18"/>
      <c r="O1154" s="18">
        <v>0.105049</v>
      </c>
      <c r="P1154" s="18">
        <v>42.874699999999997</v>
      </c>
      <c r="Q1154" s="18">
        <f t="shared" si="128"/>
        <v>99.894951000000006</v>
      </c>
      <c r="R1154" s="18"/>
      <c r="S1154" s="18">
        <v>0.848611</v>
      </c>
      <c r="T1154" s="18">
        <v>0.32060300000000003</v>
      </c>
      <c r="U1154" s="18">
        <v>0</v>
      </c>
      <c r="V1154" s="18">
        <v>41.308300000000003</v>
      </c>
      <c r="W1154" s="18">
        <v>0.46554000000000001</v>
      </c>
      <c r="X1154" s="18">
        <v>52.366999999999997</v>
      </c>
      <c r="Y1154" s="18">
        <v>4.6899300000000004</v>
      </c>
      <c r="Z1154" s="18">
        <v>100</v>
      </c>
      <c r="AA1154" s="19"/>
      <c r="AB1154" s="18">
        <f>IF(Z1154="","",Z1154-O1154)</f>
        <v>99.894951000000006</v>
      </c>
      <c r="AC1154" s="18">
        <f t="shared" si="129"/>
        <v>95.205021000000002</v>
      </c>
      <c r="AD1154" s="18"/>
      <c r="AE1154" s="34">
        <f>IF(M1154="","",IF(M1154&gt;100,M1154, M1154+O1154))</f>
        <v>100.10504899999999</v>
      </c>
      <c r="AF1154" s="37">
        <f>IF(AE1154="","",IF(AE1154="* * *", Y1154, AE1154-SUM(S1154:X1154)))</f>
        <v>4.7949950000000001</v>
      </c>
      <c r="AG1154" s="54"/>
      <c r="AH1154" s="33"/>
      <c r="AI1154" s="34">
        <f>IF(S1154="","",IF(AI$6=0, 0, S1154/AI$6))</f>
        <v>1.3691925031309022E-2</v>
      </c>
      <c r="AJ1154" s="34">
        <f>IF(T1154="","",IF(AJ$6=0, 0, T1154/AJ$6))</f>
        <v>7.9544422638438521E-3</v>
      </c>
      <c r="AK1154" s="34">
        <f>IF(U1154="","",IF(AK$6=0, 0, U1154/AK$6))</f>
        <v>0</v>
      </c>
      <c r="AL1154" s="34">
        <f>IF(V1154="","",IF(AL$6=0, 0, V1154/AL$6))</f>
        <v>0.29101722278535302</v>
      </c>
      <c r="AM1154" s="34">
        <f>IF(W1154="","",IF(AM$6=0, 0, W1154/AM$6))</f>
        <v>1.3131743367699532E-2</v>
      </c>
      <c r="AN1154" s="34">
        <f>IF(X1154="","",IF(AN$6=0, 0, X1154/AN$6))</f>
        <v>0.93383430758202046</v>
      </c>
      <c r="AO1154" s="34">
        <f>IF(Y1154="","",IF(AO$6=0, 0, Y1154/AO$6))</f>
        <v>0.27575860472295111</v>
      </c>
      <c r="AP1154" s="34"/>
      <c r="AQ1154" s="34">
        <f>IF(AI1154="","",AI1154*AI$4)</f>
        <v>2.7383850062618044E-2</v>
      </c>
      <c r="AR1154" s="33">
        <f>IF(AJ1154="","",AJ1154*AJ$4)</f>
        <v>7.9544422638438521E-3</v>
      </c>
      <c r="AS1154" s="34">
        <f>IF(AK1154="","",AK1154*AK$4)</f>
        <v>0</v>
      </c>
      <c r="AT1154" s="34">
        <f>IF(AL1154="","",AL1154*AL$4)</f>
        <v>0.58203444557070605</v>
      </c>
      <c r="AU1154" s="34">
        <f>IF(AM1154="","",AM1154*AM$4)</f>
        <v>1.3131743367699532E-2</v>
      </c>
      <c r="AV1154" s="34">
        <f>IF(AN1154="","",AN1154*AN$4)</f>
        <v>0.93383430758202046</v>
      </c>
      <c r="AW1154" s="34">
        <f>IF(AO1154="","",AO1154*AO$4)</f>
        <v>0.27575860472295111</v>
      </c>
      <c r="AX1154" s="34"/>
      <c r="AY1154" s="34">
        <f>IF(AQ1154="","",AI1154*AI$5)</f>
        <v>1.3691925031309022E-2</v>
      </c>
      <c r="AZ1154" s="34">
        <f>IF(AR1154="","",AJ1154*AJ$5)</f>
        <v>7.9544422638438521E-3</v>
      </c>
      <c r="BA1154" s="34">
        <f>IF(AS1154="","",AK1154*AK$5)</f>
        <v>0</v>
      </c>
      <c r="BB1154" s="34">
        <f>IF(AT1154="","",AL1154*AL$5)</f>
        <v>1.455086113926765</v>
      </c>
      <c r="BC1154" s="34">
        <f>IF(AU1154="","",AM1154*AM$5)</f>
        <v>0</v>
      </c>
      <c r="BD1154" s="34">
        <f>IF(AV1154="","",AN1154*AN$5)</f>
        <v>0.93383430758202046</v>
      </c>
      <c r="BE1154" s="34">
        <f>IF(AW1154="","",AO1154*AO$5)</f>
        <v>0.27575860472295111</v>
      </c>
      <c r="BF1154" s="34">
        <f>IF(BE1154="","",SUM(AY1154:BE1154))</f>
        <v>2.6863253935268894</v>
      </c>
      <c r="BG1154" s="34"/>
      <c r="BH1154" s="34">
        <f>IF(AT1154="","",3/AT1154)</f>
        <v>5.1543341168723966</v>
      </c>
      <c r="BI1154" s="34"/>
      <c r="BJ1154" s="34">
        <f>IF(AQ1154="","",AQ1154*$BH1154)</f>
        <v>0.14114551262907049</v>
      </c>
      <c r="BK1154" s="34">
        <f>IF(AR1154="","",AR1154*$BH1154)</f>
        <v>4.0999853141222072E-2</v>
      </c>
      <c r="BL1154" s="34">
        <f>IF(AS1154="","",AS1154*$BH1154)</f>
        <v>0</v>
      </c>
      <c r="BM1154" s="34">
        <f>IF(AT1154="","",AT1154*$BH1154)</f>
        <v>3</v>
      </c>
      <c r="BN1154" s="34">
        <f>IF(AU1154="","",AU1154*$BH1154)</f>
        <v>6.7685392854146514E-2</v>
      </c>
      <c r="BO1154" s="34">
        <f>IF(AV1154="","",AV1154*$BH1154)</f>
        <v>4.8132940310759196</v>
      </c>
      <c r="BP1154" s="34">
        <f t="shared" si="130"/>
        <v>13.846218624876313</v>
      </c>
      <c r="BQ1154" s="34">
        <f>IF(AW1154="","",AW1154*$BH1154)</f>
        <v>1.4213519843446365</v>
      </c>
      <c r="BR1154" s="34"/>
      <c r="BS1154" s="34">
        <f t="shared" si="131"/>
        <v>4.9954393968462121</v>
      </c>
      <c r="BT1154" s="34"/>
      <c r="BU1154" s="34">
        <f t="shared" si="132"/>
        <v>0.93231460714585346</v>
      </c>
      <c r="BV1154" s="34">
        <f t="shared" si="133"/>
        <v>0.93231460714585346</v>
      </c>
      <c r="BW1154" s="34">
        <f t="shared" si="134"/>
        <v>1</v>
      </c>
      <c r="BX1154" s="34"/>
      <c r="BY1154" s="34">
        <f>IF(BV1154="","",IF(BQ1154=0,0,((BV1154/BQ1154)*AF1154)))</f>
        <v>3.1452053600590602</v>
      </c>
      <c r="BZ1154" s="34">
        <f>IF(BY1154="","",SUM(S1154:X1154,BY1154))</f>
        <v>98.45525936005906</v>
      </c>
      <c r="CA1154" s="18"/>
      <c r="CB1154" s="20">
        <v>1.6156E-2</v>
      </c>
      <c r="CC1154" s="20">
        <v>9.9930000000000001E-3</v>
      </c>
      <c r="CD1154" s="20">
        <v>5.0050999999999998E-2</v>
      </c>
      <c r="CE1154" s="20">
        <v>1.239E-2</v>
      </c>
      <c r="CF1154" s="20">
        <v>8.5319999999999997E-3</v>
      </c>
      <c r="CG1154" s="20">
        <v>3.0269999999999998E-2</v>
      </c>
      <c r="CH1154" s="20"/>
      <c r="CI1154" s="21">
        <v>4.03965</v>
      </c>
      <c r="CJ1154" s="21">
        <v>3.5575100000000002</v>
      </c>
      <c r="CK1154" s="21">
        <v>-20.198</v>
      </c>
      <c r="CL1154" s="21">
        <v>0.36721100000000001</v>
      </c>
      <c r="CM1154" s="21">
        <v>2.5772400000000002</v>
      </c>
      <c r="CN1154" s="21">
        <v>0.34271099999999999</v>
      </c>
      <c r="CO1154" s="21"/>
      <c r="CP1154" s="20">
        <v>9.6587999999999994</v>
      </c>
      <c r="CQ1154" s="20">
        <v>55.601599999999998</v>
      </c>
      <c r="CR1154" s="20">
        <v>10.9215</v>
      </c>
      <c r="CS1154" s="20">
        <v>528.79700000000003</v>
      </c>
      <c r="CT1154" s="20"/>
      <c r="CU1154" s="22">
        <v>44274.899583333303</v>
      </c>
      <c r="CV1154" s="22"/>
    </row>
    <row r="1155" spans="1:100" s="17" customFormat="1" x14ac:dyDescent="0.25">
      <c r="A1155" s="17" t="s">
        <v>87</v>
      </c>
      <c r="B1155" s="17">
        <v>3306</v>
      </c>
      <c r="C1155" s="17">
        <v>15</v>
      </c>
      <c r="E1155" s="18">
        <v>0.58030300000000001</v>
      </c>
      <c r="F1155" s="18">
        <v>0.17627000000000001</v>
      </c>
      <c r="G1155" s="18">
        <v>0</v>
      </c>
      <c r="H1155" s="18">
        <v>17.9602</v>
      </c>
      <c r="I1155" s="18">
        <v>0.45964500000000003</v>
      </c>
      <c r="J1155" s="18">
        <v>37.508800000000001</v>
      </c>
      <c r="K1155" s="18">
        <v>43.028500000000001</v>
      </c>
      <c r="L1155" s="18">
        <v>0.28620899999999999</v>
      </c>
      <c r="M1155" s="18">
        <v>100</v>
      </c>
      <c r="N1155" s="18"/>
      <c r="O1155" s="18">
        <v>0.10371900000000001</v>
      </c>
      <c r="P1155" s="18">
        <v>42.924799999999998</v>
      </c>
      <c r="Q1155" s="18">
        <f t="shared" si="128"/>
        <v>99.896281000000002</v>
      </c>
      <c r="R1155" s="18"/>
      <c r="S1155" s="18">
        <v>0.78223600000000004</v>
      </c>
      <c r="T1155" s="18">
        <v>0.29230899999999999</v>
      </c>
      <c r="U1155" s="18">
        <v>0</v>
      </c>
      <c r="V1155" s="18">
        <v>41.154200000000003</v>
      </c>
      <c r="W1155" s="18">
        <v>0.45964500000000003</v>
      </c>
      <c r="X1155" s="18">
        <v>52.482399999999998</v>
      </c>
      <c r="Y1155" s="18">
        <v>4.8292200000000003</v>
      </c>
      <c r="Z1155" s="18">
        <v>100</v>
      </c>
      <c r="AA1155" s="19"/>
      <c r="AB1155" s="18">
        <f>IF(Z1155="","",Z1155-O1155)</f>
        <v>99.896281000000002</v>
      </c>
      <c r="AC1155" s="18">
        <f t="shared" si="129"/>
        <v>95.067060999999995</v>
      </c>
      <c r="AD1155" s="18"/>
      <c r="AE1155" s="34">
        <f>IF(M1155="","",IF(M1155&gt;100,M1155, M1155+O1155))</f>
        <v>100.103719</v>
      </c>
      <c r="AF1155" s="37">
        <f>IF(AE1155="","",IF(AE1155="* * *", Y1155, AE1155-SUM(S1155:X1155)))</f>
        <v>4.9329289999999872</v>
      </c>
      <c r="AG1155" s="54"/>
      <c r="AH1155" s="33"/>
      <c r="AI1155" s="34">
        <f>IF(S1155="","",IF(AI$6=0, 0, S1155/AI$6))</f>
        <v>1.2620996745023391E-2</v>
      </c>
      <c r="AJ1155" s="34">
        <f>IF(T1155="","",IF(AJ$6=0, 0, T1155/AJ$6))</f>
        <v>7.2524432513168379E-3</v>
      </c>
      <c r="AK1155" s="34">
        <f>IF(U1155="","",IF(AK$6=0, 0, U1155/AK$6))</f>
        <v>0</v>
      </c>
      <c r="AL1155" s="34">
        <f>IF(V1155="","",IF(AL$6=0, 0, V1155/AL$6))</f>
        <v>0.2899315873553977</v>
      </c>
      <c r="AM1155" s="34">
        <f>IF(W1155="","",IF(AM$6=0, 0, W1155/AM$6))</f>
        <v>1.2965459853602809E-2</v>
      </c>
      <c r="AN1155" s="34">
        <f>IF(X1155="","",IF(AN$6=0, 0, X1155/AN$6))</f>
        <v>0.93589217759739207</v>
      </c>
      <c r="AO1155" s="34">
        <f>IF(Y1155="","",IF(AO$6=0, 0, Y1155/AO$6))</f>
        <v>0.28394858113024501</v>
      </c>
      <c r="AP1155" s="34"/>
      <c r="AQ1155" s="34">
        <f>IF(AI1155="","",AI1155*AI$4)</f>
        <v>2.5241993490046782E-2</v>
      </c>
      <c r="AR1155" s="33">
        <f>IF(AJ1155="","",AJ1155*AJ$4)</f>
        <v>7.2524432513168379E-3</v>
      </c>
      <c r="AS1155" s="34">
        <f>IF(AK1155="","",AK1155*AK$4)</f>
        <v>0</v>
      </c>
      <c r="AT1155" s="34">
        <f>IF(AL1155="","",AL1155*AL$4)</f>
        <v>0.5798631747107954</v>
      </c>
      <c r="AU1155" s="34">
        <f>IF(AM1155="","",AM1155*AM$4)</f>
        <v>1.2965459853602809E-2</v>
      </c>
      <c r="AV1155" s="34">
        <f>IF(AN1155="","",AN1155*AN$4)</f>
        <v>0.93589217759739207</v>
      </c>
      <c r="AW1155" s="34">
        <f>IF(AO1155="","",AO1155*AO$4)</f>
        <v>0.28394858113024501</v>
      </c>
      <c r="AX1155" s="34"/>
      <c r="AY1155" s="34">
        <f>IF(AQ1155="","",AI1155*AI$5)</f>
        <v>1.2620996745023391E-2</v>
      </c>
      <c r="AZ1155" s="34">
        <f>IF(AR1155="","",AJ1155*AJ$5)</f>
        <v>7.2524432513168379E-3</v>
      </c>
      <c r="BA1155" s="34">
        <f>IF(AS1155="","",AK1155*AK$5)</f>
        <v>0</v>
      </c>
      <c r="BB1155" s="34">
        <f>IF(AT1155="","",AL1155*AL$5)</f>
        <v>1.4496579367769886</v>
      </c>
      <c r="BC1155" s="34">
        <f>IF(AU1155="","",AM1155*AM$5)</f>
        <v>0</v>
      </c>
      <c r="BD1155" s="34">
        <f>IF(AV1155="","",AN1155*AN$5)</f>
        <v>0.93589217759739207</v>
      </c>
      <c r="BE1155" s="34">
        <f>IF(AW1155="","",AO1155*AO$5)</f>
        <v>0.28394858113024501</v>
      </c>
      <c r="BF1155" s="34">
        <f>IF(BE1155="","",SUM(AY1155:BE1155))</f>
        <v>2.6893721355009657</v>
      </c>
      <c r="BG1155" s="34"/>
      <c r="BH1155" s="34">
        <f>IF(AT1155="","",3/AT1155)</f>
        <v>5.173634282770653</v>
      </c>
      <c r="BI1155" s="34"/>
      <c r="BJ1155" s="34">
        <f>IF(AQ1155="","",AQ1155*$BH1155)</f>
        <v>0.13059284288557968</v>
      </c>
      <c r="BK1155" s="34">
        <f>IF(AR1155="","",AR1155*$BH1155)</f>
        <v>3.7521489038861454E-2</v>
      </c>
      <c r="BL1155" s="34">
        <f>IF(AS1155="","",AS1155*$BH1155)</f>
        <v>0</v>
      </c>
      <c r="BM1155" s="34">
        <f>IF(AT1155="","",AT1155*$BH1155)</f>
        <v>3</v>
      </c>
      <c r="BN1155" s="34">
        <f>IF(AU1155="","",AU1155*$BH1155)</f>
        <v>6.7078547590486065E-2</v>
      </c>
      <c r="BO1155" s="34">
        <f>IF(AV1155="","",AV1155*$BH1155)</f>
        <v>4.8419638549947477</v>
      </c>
      <c r="BP1155" s="34">
        <f t="shared" si="130"/>
        <v>13.913827879355917</v>
      </c>
      <c r="BQ1155" s="34">
        <f>IF(AW1155="","",AW1155*$BH1155)</f>
        <v>1.4690461138795197</v>
      </c>
      <c r="BR1155" s="34"/>
      <c r="BS1155" s="34">
        <f t="shared" si="131"/>
        <v>5.0100781869191886</v>
      </c>
      <c r="BT1155" s="34"/>
      <c r="BU1155" s="34">
        <f t="shared" si="132"/>
        <v>0.93292145240951396</v>
      </c>
      <c r="BV1155" s="34">
        <f t="shared" si="133"/>
        <v>0.93292145240951396</v>
      </c>
      <c r="BW1155" s="34">
        <f t="shared" si="134"/>
        <v>1</v>
      </c>
      <c r="BX1155" s="34"/>
      <c r="BY1155" s="34">
        <f>IF(BV1155="","",IF(BQ1155=0,0,((BV1155/BQ1155)*AF1155)))</f>
        <v>3.1326690454663457</v>
      </c>
      <c r="BZ1155" s="34">
        <f>IF(BY1155="","",SUM(S1155:X1155,BY1155))</f>
        <v>98.303459045466354</v>
      </c>
      <c r="CA1155" s="18"/>
      <c r="CB1155" s="20">
        <v>1.6806999999999999E-2</v>
      </c>
      <c r="CC1155" s="20">
        <v>9.7579999999999993E-3</v>
      </c>
      <c r="CD1155" s="20">
        <v>4.9422000000000001E-2</v>
      </c>
      <c r="CE1155" s="20">
        <v>1.2435E-2</v>
      </c>
      <c r="CF1155" s="20">
        <v>8.6639999999999998E-3</v>
      </c>
      <c r="CG1155" s="20">
        <v>3.1408999999999999E-2</v>
      </c>
      <c r="CH1155" s="20"/>
      <c r="CI1155" s="21">
        <v>4.2741100000000003</v>
      </c>
      <c r="CJ1155" s="21">
        <v>3.7655400000000001</v>
      </c>
      <c r="CK1155" s="21">
        <v>-19.763999999999999</v>
      </c>
      <c r="CL1155" s="21">
        <v>0.36791499999999999</v>
      </c>
      <c r="CM1155" s="21">
        <v>2.6015000000000001</v>
      </c>
      <c r="CN1155" s="21">
        <v>0.34249299999999999</v>
      </c>
      <c r="CO1155" s="21"/>
      <c r="CP1155" s="20">
        <v>9.6182999999999996</v>
      </c>
      <c r="CQ1155" s="20">
        <v>55.598799999999997</v>
      </c>
      <c r="CR1155" s="20">
        <v>10.9215</v>
      </c>
      <c r="CS1155" s="20">
        <v>569.39300000000003</v>
      </c>
      <c r="CT1155" s="20"/>
      <c r="CU1155" s="22">
        <v>44274.901365740698</v>
      </c>
      <c r="CV1155" s="22"/>
    </row>
    <row r="1156" spans="1:100" s="17" customFormat="1" x14ac:dyDescent="0.25">
      <c r="A1156" s="17" t="s">
        <v>87</v>
      </c>
      <c r="B1156" s="17">
        <v>3307</v>
      </c>
      <c r="C1156" s="17">
        <v>16</v>
      </c>
      <c r="E1156" s="18">
        <v>0.58892900000000004</v>
      </c>
      <c r="F1156" s="18">
        <v>0.17521300000000001</v>
      </c>
      <c r="G1156" s="18">
        <v>0</v>
      </c>
      <c r="H1156" s="18">
        <v>17.957999999999998</v>
      </c>
      <c r="I1156" s="18">
        <v>0.47141699999999997</v>
      </c>
      <c r="J1156" s="18">
        <v>37.8294</v>
      </c>
      <c r="K1156" s="18">
        <v>42.718400000000003</v>
      </c>
      <c r="L1156" s="18">
        <v>0.25864199999999998</v>
      </c>
      <c r="M1156" s="18">
        <v>100</v>
      </c>
      <c r="N1156" s="18"/>
      <c r="O1156" s="18">
        <v>0.106376</v>
      </c>
      <c r="P1156" s="18">
        <v>42.612000000000002</v>
      </c>
      <c r="Q1156" s="18">
        <f t="shared" si="128"/>
        <v>99.893624000000003</v>
      </c>
      <c r="R1156" s="18"/>
      <c r="S1156" s="18">
        <v>0.79386299999999999</v>
      </c>
      <c r="T1156" s="18">
        <v>0.29055500000000001</v>
      </c>
      <c r="U1156" s="18">
        <v>0</v>
      </c>
      <c r="V1156" s="18">
        <v>41.149099999999997</v>
      </c>
      <c r="W1156" s="18">
        <v>0.47141699999999997</v>
      </c>
      <c r="X1156" s="18">
        <v>52.930999999999997</v>
      </c>
      <c r="Y1156" s="18">
        <v>4.3640699999999999</v>
      </c>
      <c r="Z1156" s="18">
        <v>100</v>
      </c>
      <c r="AA1156" s="19"/>
      <c r="AB1156" s="18">
        <f>IF(Z1156="","",Z1156-O1156)</f>
        <v>99.893624000000003</v>
      </c>
      <c r="AC1156" s="18">
        <f t="shared" si="129"/>
        <v>95.529554000000005</v>
      </c>
      <c r="AD1156" s="18"/>
      <c r="AE1156" s="34">
        <f>IF(M1156="","",IF(M1156&gt;100,M1156, M1156+O1156))</f>
        <v>100.106376</v>
      </c>
      <c r="AF1156" s="37">
        <f>IF(AE1156="","",IF(AE1156="* * *", Y1156, AE1156-SUM(S1156:X1156)))</f>
        <v>4.4704410000000081</v>
      </c>
      <c r="AG1156" s="54"/>
      <c r="AH1156" s="33"/>
      <c r="AI1156" s="34">
        <f>IF(S1156="","",IF(AI$6=0, 0, S1156/AI$6))</f>
        <v>1.2808592725206335E-2</v>
      </c>
      <c r="AJ1156" s="34">
        <f>IF(T1156="","",IF(AJ$6=0, 0, T1156/AJ$6))</f>
        <v>7.2089249694205926E-3</v>
      </c>
      <c r="AK1156" s="34">
        <f>IF(U1156="","",IF(AK$6=0, 0, U1156/AK$6))</f>
        <v>0</v>
      </c>
      <c r="AL1156" s="34">
        <f>IF(V1156="","",IF(AL$6=0, 0, V1156/AL$6))</f>
        <v>0.28989565782462046</v>
      </c>
      <c r="AM1156" s="34">
        <f>IF(W1156="","",IF(AM$6=0, 0, W1156/AM$6))</f>
        <v>1.3297519145875349E-2</v>
      </c>
      <c r="AN1156" s="34">
        <f>IF(X1156="","",IF(AN$6=0, 0, X1156/AN$6))</f>
        <v>0.94389183521347264</v>
      </c>
      <c r="AO1156" s="34">
        <f>IF(Y1156="","",IF(AO$6=0, 0, Y1156/AO$6))</f>
        <v>0.25659868145436904</v>
      </c>
      <c r="AP1156" s="34"/>
      <c r="AQ1156" s="34">
        <f>IF(AI1156="","",AI1156*AI$4)</f>
        <v>2.561718545041267E-2</v>
      </c>
      <c r="AR1156" s="33">
        <f>IF(AJ1156="","",AJ1156*AJ$4)</f>
        <v>7.2089249694205926E-3</v>
      </c>
      <c r="AS1156" s="34">
        <f>IF(AK1156="","",AK1156*AK$4)</f>
        <v>0</v>
      </c>
      <c r="AT1156" s="34">
        <f>IF(AL1156="","",AL1156*AL$4)</f>
        <v>0.57979131564924091</v>
      </c>
      <c r="AU1156" s="34">
        <f>IF(AM1156="","",AM1156*AM$4)</f>
        <v>1.3297519145875349E-2</v>
      </c>
      <c r="AV1156" s="34">
        <f>IF(AN1156="","",AN1156*AN$4)</f>
        <v>0.94389183521347264</v>
      </c>
      <c r="AW1156" s="34">
        <f>IF(AO1156="","",AO1156*AO$4)</f>
        <v>0.25659868145436904</v>
      </c>
      <c r="AX1156" s="34"/>
      <c r="AY1156" s="34">
        <f>IF(AQ1156="","",AI1156*AI$5)</f>
        <v>1.2808592725206335E-2</v>
      </c>
      <c r="AZ1156" s="34">
        <f>IF(AR1156="","",AJ1156*AJ$5)</f>
        <v>7.2089249694205926E-3</v>
      </c>
      <c r="BA1156" s="34">
        <f>IF(AS1156="","",AK1156*AK$5)</f>
        <v>0</v>
      </c>
      <c r="BB1156" s="34">
        <f>IF(AT1156="","",AL1156*AL$5)</f>
        <v>1.4494782891231024</v>
      </c>
      <c r="BC1156" s="34">
        <f>IF(AU1156="","",AM1156*AM$5)</f>
        <v>0</v>
      </c>
      <c r="BD1156" s="34">
        <f>IF(AV1156="","",AN1156*AN$5)</f>
        <v>0.94389183521347264</v>
      </c>
      <c r="BE1156" s="34">
        <f>IF(AW1156="","",AO1156*AO$5)</f>
        <v>0.25659868145436904</v>
      </c>
      <c r="BF1156" s="34">
        <f>IF(BE1156="","",SUM(AY1156:BE1156))</f>
        <v>2.6699863234855705</v>
      </c>
      <c r="BG1156" s="34"/>
      <c r="BH1156" s="34">
        <f>IF(AT1156="","",3/AT1156)</f>
        <v>5.1742755005577283</v>
      </c>
      <c r="BI1156" s="34"/>
      <c r="BJ1156" s="34">
        <f>IF(AQ1156="","",AQ1156*$BH1156)</f>
        <v>0.13255037506931416</v>
      </c>
      <c r="BK1156" s="34">
        <f>IF(AR1156="","",AR1156*$BH1156)</f>
        <v>3.7300963854631844E-2</v>
      </c>
      <c r="BL1156" s="34">
        <f>IF(AS1156="","",AS1156*$BH1156)</f>
        <v>0</v>
      </c>
      <c r="BM1156" s="34">
        <f>IF(AT1156="","",AT1156*$BH1156)</f>
        <v>3</v>
      </c>
      <c r="BN1156" s="34">
        <f>IF(AU1156="","",AU1156*$BH1156)</f>
        <v>6.880502753470015E-2</v>
      </c>
      <c r="BO1156" s="34">
        <f>IF(AV1156="","",AV1156*$BH1156)</f>
        <v>4.8839563981215441</v>
      </c>
      <c r="BP1156" s="34">
        <f t="shared" si="130"/>
        <v>13.81524482043559</v>
      </c>
      <c r="BQ1156" s="34">
        <f>IF(AW1156="","",AW1156*$BH1156)</f>
        <v>1.3277122709247584</v>
      </c>
      <c r="BR1156" s="34"/>
      <c r="BS1156" s="34">
        <f t="shared" si="131"/>
        <v>5.0538077370454904</v>
      </c>
      <c r="BT1156" s="34"/>
      <c r="BU1156" s="34">
        <f t="shared" si="132"/>
        <v>0.93119497246529981</v>
      </c>
      <c r="BV1156" s="34">
        <f t="shared" si="133"/>
        <v>0.93119497246529981</v>
      </c>
      <c r="BW1156" s="34">
        <f t="shared" si="134"/>
        <v>1</v>
      </c>
      <c r="BX1156" s="34"/>
      <c r="BY1156" s="34">
        <f>IF(BV1156="","",IF(BQ1156=0,0,((BV1156/BQ1156)*AF1156)))</f>
        <v>3.1353571666572813</v>
      </c>
      <c r="BZ1156" s="34">
        <f>IF(BY1156="","",SUM(S1156:X1156,BY1156))</f>
        <v>98.771292166657275</v>
      </c>
      <c r="CA1156" s="18"/>
      <c r="CB1156" s="20">
        <v>1.6077999999999999E-2</v>
      </c>
      <c r="CC1156" s="20">
        <v>9.9439999999999997E-3</v>
      </c>
      <c r="CD1156" s="20">
        <v>4.9421E-2</v>
      </c>
      <c r="CE1156" s="20">
        <v>1.2316000000000001E-2</v>
      </c>
      <c r="CF1156" s="20">
        <v>8.0759999999999998E-3</v>
      </c>
      <c r="CG1156" s="20">
        <v>3.0474000000000001E-2</v>
      </c>
      <c r="CH1156" s="20"/>
      <c r="CI1156" s="21">
        <v>4.1997400000000003</v>
      </c>
      <c r="CJ1156" s="21">
        <v>3.8172700000000002</v>
      </c>
      <c r="CK1156" s="21">
        <v>-24.808</v>
      </c>
      <c r="CL1156" s="21">
        <v>0.367844</v>
      </c>
      <c r="CM1156" s="21">
        <v>2.53939</v>
      </c>
      <c r="CN1156" s="21">
        <v>0.34082200000000001</v>
      </c>
      <c r="CO1156" s="21"/>
      <c r="CP1156" s="20">
        <v>9.5776000000000003</v>
      </c>
      <c r="CQ1156" s="20">
        <v>55.596299999999999</v>
      </c>
      <c r="CR1156" s="20">
        <v>10.922000000000001</v>
      </c>
      <c r="CS1156" s="20">
        <v>610.17100000000005</v>
      </c>
      <c r="CT1156" s="20"/>
      <c r="CU1156" s="22">
        <v>44274.903159722198</v>
      </c>
      <c r="CV1156" s="22"/>
    </row>
    <row r="1157" spans="1:100" s="17" customFormat="1" x14ac:dyDescent="0.25">
      <c r="A1157" s="17" t="s">
        <v>87</v>
      </c>
      <c r="B1157" s="17">
        <v>3308</v>
      </c>
      <c r="C1157" s="17">
        <v>17</v>
      </c>
      <c r="E1157" s="18">
        <v>0.54528799999999999</v>
      </c>
      <c r="F1157" s="18">
        <v>0.17912400000000001</v>
      </c>
      <c r="G1157" s="18">
        <v>0</v>
      </c>
      <c r="H1157" s="18">
        <v>18.107600000000001</v>
      </c>
      <c r="I1157" s="18">
        <v>0.48215599999999997</v>
      </c>
      <c r="J1157" s="18">
        <v>37.921399999999998</v>
      </c>
      <c r="K1157" s="18">
        <v>42.531199999999998</v>
      </c>
      <c r="L1157" s="18">
        <v>0.23316300000000001</v>
      </c>
      <c r="M1157" s="18">
        <v>100</v>
      </c>
      <c r="N1157" s="18"/>
      <c r="O1157" s="18">
        <v>0.10879900000000001</v>
      </c>
      <c r="P1157" s="18">
        <v>42.422400000000003</v>
      </c>
      <c r="Q1157" s="18">
        <f t="shared" si="128"/>
        <v>99.891200999999995</v>
      </c>
      <c r="R1157" s="18"/>
      <c r="S1157" s="18">
        <v>0.73503499999999999</v>
      </c>
      <c r="T1157" s="18">
        <v>0.29704199999999997</v>
      </c>
      <c r="U1157" s="18">
        <v>0</v>
      </c>
      <c r="V1157" s="18">
        <v>41.491900000000001</v>
      </c>
      <c r="W1157" s="18">
        <v>0.48215599999999997</v>
      </c>
      <c r="X1157" s="18">
        <v>53.059699999999999</v>
      </c>
      <c r="Y1157" s="18">
        <v>3.9341699999999999</v>
      </c>
      <c r="Z1157" s="18">
        <v>100</v>
      </c>
      <c r="AA1157" s="19"/>
      <c r="AB1157" s="18">
        <f>IF(Z1157="","",Z1157-O1157)</f>
        <v>99.891200999999995</v>
      </c>
      <c r="AC1157" s="18">
        <f t="shared" si="129"/>
        <v>95.957031000000001</v>
      </c>
      <c r="AD1157" s="18"/>
      <c r="AE1157" s="34">
        <f>IF(M1157="","",IF(M1157&gt;100,M1157, M1157+O1157))</f>
        <v>100.108799</v>
      </c>
      <c r="AF1157" s="37">
        <f>IF(AE1157="","",IF(AE1157="* * *", Y1157, AE1157-SUM(S1157:X1157)))</f>
        <v>4.0429660000000069</v>
      </c>
      <c r="AG1157" s="54"/>
      <c r="AH1157" s="33"/>
      <c r="AI1157" s="34">
        <f>IF(S1157="","",IF(AI$6=0, 0, S1157/AI$6))</f>
        <v>1.1859431606929708E-2</v>
      </c>
      <c r="AJ1157" s="34">
        <f>IF(T1157="","",IF(AJ$6=0, 0, T1157/AJ$6))</f>
        <v>7.3698731419752934E-3</v>
      </c>
      <c r="AK1157" s="34">
        <f>IF(U1157="","",IF(AK$6=0, 0, U1157/AK$6))</f>
        <v>0</v>
      </c>
      <c r="AL1157" s="34">
        <f>IF(V1157="","",IF(AL$6=0, 0, V1157/AL$6))</f>
        <v>0.29231068589333353</v>
      </c>
      <c r="AM1157" s="34">
        <f>IF(W1157="","",IF(AM$6=0, 0, W1157/AM$6))</f>
        <v>1.3600440037798117E-2</v>
      </c>
      <c r="AN1157" s="34">
        <f>IF(X1157="","",IF(AN$6=0, 0, X1157/AN$6))</f>
        <v>0.94618687742299024</v>
      </c>
      <c r="AO1157" s="34">
        <f>IF(Y1157="","",IF(AO$6=0, 0, Y1157/AO$6))</f>
        <v>0.23132141203448503</v>
      </c>
      <c r="AP1157" s="34"/>
      <c r="AQ1157" s="34">
        <f>IF(AI1157="","",AI1157*AI$4)</f>
        <v>2.3718863213859416E-2</v>
      </c>
      <c r="AR1157" s="33">
        <f>IF(AJ1157="","",AJ1157*AJ$4)</f>
        <v>7.3698731419752934E-3</v>
      </c>
      <c r="AS1157" s="34">
        <f>IF(AK1157="","",AK1157*AK$4)</f>
        <v>0</v>
      </c>
      <c r="AT1157" s="34">
        <f>IF(AL1157="","",AL1157*AL$4)</f>
        <v>0.58462137178666707</v>
      </c>
      <c r="AU1157" s="34">
        <f>IF(AM1157="","",AM1157*AM$4)</f>
        <v>1.3600440037798117E-2</v>
      </c>
      <c r="AV1157" s="34">
        <f>IF(AN1157="","",AN1157*AN$4)</f>
        <v>0.94618687742299024</v>
      </c>
      <c r="AW1157" s="34">
        <f>IF(AO1157="","",AO1157*AO$4)</f>
        <v>0.23132141203448503</v>
      </c>
      <c r="AX1157" s="34"/>
      <c r="AY1157" s="34">
        <f>IF(AQ1157="","",AI1157*AI$5)</f>
        <v>1.1859431606929708E-2</v>
      </c>
      <c r="AZ1157" s="34">
        <f>IF(AR1157="","",AJ1157*AJ$5)</f>
        <v>7.3698731419752934E-3</v>
      </c>
      <c r="BA1157" s="34">
        <f>IF(AS1157="","",AK1157*AK$5)</f>
        <v>0</v>
      </c>
      <c r="BB1157" s="34">
        <f>IF(AT1157="","",AL1157*AL$5)</f>
        <v>1.4615534294666677</v>
      </c>
      <c r="BC1157" s="34">
        <f>IF(AU1157="","",AM1157*AM$5)</f>
        <v>0</v>
      </c>
      <c r="BD1157" s="34">
        <f>IF(AV1157="","",AN1157*AN$5)</f>
        <v>0.94618687742299024</v>
      </c>
      <c r="BE1157" s="34">
        <f>IF(AW1157="","",AO1157*AO$5)</f>
        <v>0.23132141203448503</v>
      </c>
      <c r="BF1157" s="34">
        <f>IF(BE1157="","",SUM(AY1157:BE1157))</f>
        <v>2.6582910236730477</v>
      </c>
      <c r="BG1157" s="34"/>
      <c r="BH1157" s="34">
        <f>IF(AT1157="","",3/AT1157)</f>
        <v>5.1315263943082865</v>
      </c>
      <c r="BI1157" s="34"/>
      <c r="BJ1157" s="34">
        <f>IF(AQ1157="","",AQ1157*$BH1157)</f>
        <v>0.12171397262490746</v>
      </c>
      <c r="BK1157" s="34">
        <f>IF(AR1157="","",AR1157*$BH1157)</f>
        <v>3.7818698550749957E-2</v>
      </c>
      <c r="BL1157" s="34">
        <f>IF(AS1157="","",AS1157*$BH1157)</f>
        <v>0</v>
      </c>
      <c r="BM1157" s="34">
        <f>IF(AT1157="","",AT1157*$BH1157)</f>
        <v>3</v>
      </c>
      <c r="BN1157" s="34">
        <f>IF(AU1157="","",AU1157*$BH1157)</f>
        <v>6.9791017028168228E-2</v>
      </c>
      <c r="BO1157" s="34">
        <f>IF(AV1157="","",AV1157*$BH1157)</f>
        <v>4.8553829354442142</v>
      </c>
      <c r="BP1157" s="34">
        <f t="shared" si="130"/>
        <v>13.641090551731038</v>
      </c>
      <c r="BQ1157" s="34">
        <f>IF(AW1157="","",AW1157*$BH1157)</f>
        <v>1.1870319314236224</v>
      </c>
      <c r="BR1157" s="34"/>
      <c r="BS1157" s="34">
        <f t="shared" si="131"/>
        <v>5.0149156066198719</v>
      </c>
      <c r="BT1157" s="34"/>
      <c r="BU1157" s="34">
        <f t="shared" si="132"/>
        <v>0.93020898297183174</v>
      </c>
      <c r="BV1157" s="34">
        <f t="shared" si="133"/>
        <v>0.93020898297183174</v>
      </c>
      <c r="BW1157" s="34">
        <f t="shared" si="134"/>
        <v>1</v>
      </c>
      <c r="BX1157" s="34"/>
      <c r="BY1157" s="34">
        <f>IF(BV1157="","",IF(BQ1157=0,0,((BV1157/BQ1157)*AF1157)))</f>
        <v>3.1682410485279218</v>
      </c>
      <c r="BZ1157" s="34">
        <f>IF(BY1157="","",SUM(S1157:X1157,BY1157))</f>
        <v>99.234074048527916</v>
      </c>
      <c r="CA1157" s="18"/>
      <c r="CB1157" s="20">
        <v>1.5886000000000001E-2</v>
      </c>
      <c r="CC1157" s="20">
        <v>9.7509999999999993E-3</v>
      </c>
      <c r="CD1157" s="20">
        <v>4.9717999999999998E-2</v>
      </c>
      <c r="CE1157" s="20">
        <v>1.3081000000000001E-2</v>
      </c>
      <c r="CF1157" s="20">
        <v>8.548E-3</v>
      </c>
      <c r="CG1157" s="20">
        <v>3.0287999999999999E-2</v>
      </c>
      <c r="CH1157" s="20"/>
      <c r="CI1157" s="21">
        <v>4.3856700000000002</v>
      </c>
      <c r="CJ1157" s="21">
        <v>3.7187000000000001</v>
      </c>
      <c r="CK1157" s="21">
        <v>-23.013999999999999</v>
      </c>
      <c r="CL1157" s="21">
        <v>0.36636099999999999</v>
      </c>
      <c r="CM1157" s="21">
        <v>2.52603</v>
      </c>
      <c r="CN1157" s="21">
        <v>0.34032499999999999</v>
      </c>
      <c r="CO1157" s="21"/>
      <c r="CP1157" s="20">
        <v>9.5371000000000006</v>
      </c>
      <c r="CQ1157" s="20">
        <v>55.593699999999998</v>
      </c>
      <c r="CR1157" s="20">
        <v>10.922000000000001</v>
      </c>
      <c r="CS1157" s="20">
        <v>650.75400000000002</v>
      </c>
      <c r="CT1157" s="20"/>
      <c r="CU1157" s="22">
        <v>44274.9049421296</v>
      </c>
      <c r="CV1157" s="22"/>
    </row>
    <row r="1158" spans="1:100" s="17" customFormat="1" x14ac:dyDescent="0.25">
      <c r="A1158" s="17" t="s">
        <v>87</v>
      </c>
      <c r="B1158" s="17">
        <v>3309</v>
      </c>
      <c r="C1158" s="17">
        <v>18</v>
      </c>
      <c r="E1158" s="18">
        <v>0.52321600000000001</v>
      </c>
      <c r="F1158" s="18">
        <v>0.17380899999999999</v>
      </c>
      <c r="G1158" s="18">
        <v>0</v>
      </c>
      <c r="H1158" s="18">
        <v>17.961400000000001</v>
      </c>
      <c r="I1158" s="18">
        <v>0.46916200000000002</v>
      </c>
      <c r="J1158" s="18">
        <v>37.636499999999998</v>
      </c>
      <c r="K1158" s="18">
        <v>42.956200000000003</v>
      </c>
      <c r="L1158" s="18">
        <v>0.27970299999999998</v>
      </c>
      <c r="M1158" s="18">
        <v>100</v>
      </c>
      <c r="N1158" s="18"/>
      <c r="O1158" s="18">
        <v>0.105867</v>
      </c>
      <c r="P1158" s="18">
        <v>42.8504</v>
      </c>
      <c r="Q1158" s="18">
        <f t="shared" si="128"/>
        <v>99.894132999999997</v>
      </c>
      <c r="R1158" s="18"/>
      <c r="S1158" s="18">
        <v>0.70528400000000002</v>
      </c>
      <c r="T1158" s="18">
        <v>0.28822700000000001</v>
      </c>
      <c r="U1158" s="18">
        <v>0</v>
      </c>
      <c r="V1158" s="18">
        <v>41.1569</v>
      </c>
      <c r="W1158" s="18">
        <v>0.46916200000000002</v>
      </c>
      <c r="X1158" s="18">
        <v>52.661000000000001</v>
      </c>
      <c r="Y1158" s="18">
        <v>4.7194399999999996</v>
      </c>
      <c r="Z1158" s="18">
        <v>100</v>
      </c>
      <c r="AA1158" s="19"/>
      <c r="AB1158" s="18">
        <f>IF(Z1158="","",Z1158-O1158)</f>
        <v>99.894132999999997</v>
      </c>
      <c r="AC1158" s="18">
        <f t="shared" si="129"/>
        <v>95.174692999999991</v>
      </c>
      <c r="AD1158" s="18"/>
      <c r="AE1158" s="34">
        <f>IF(M1158="","",IF(M1158&gt;100,M1158, M1158+O1158))</f>
        <v>100.105867</v>
      </c>
      <c r="AF1158" s="37">
        <f>IF(AE1158="","",IF(AE1158="* * *", Y1158, AE1158-SUM(S1158:X1158)))</f>
        <v>4.8252939999999995</v>
      </c>
      <c r="AG1158" s="54"/>
      <c r="AH1158" s="33"/>
      <c r="AI1158" s="34">
        <f>IF(S1158="","",IF(AI$6=0, 0, S1158/AI$6))</f>
        <v>1.137941371698193E-2</v>
      </c>
      <c r="AJ1158" s="34">
        <f>IF(T1158="","",IF(AJ$6=0, 0, T1158/AJ$6))</f>
        <v>7.1511652429357237E-3</v>
      </c>
      <c r="AK1158" s="34">
        <f>IF(U1158="","",IF(AK$6=0, 0, U1158/AK$6))</f>
        <v>0</v>
      </c>
      <c r="AL1158" s="34">
        <f>IF(V1158="","",IF(AL$6=0, 0, V1158/AL$6))</f>
        <v>0.28995060887169155</v>
      </c>
      <c r="AM1158" s="34">
        <f>IF(W1158="","",IF(AM$6=0, 0, W1158/AM$6))</f>
        <v>1.323391111800629E-2</v>
      </c>
      <c r="AN1158" s="34">
        <f>IF(X1158="","",IF(AN$6=0, 0, X1158/AN$6))</f>
        <v>0.93907706134735203</v>
      </c>
      <c r="AO1158" s="34">
        <f>IF(Y1158="","",IF(AO$6=0, 0, Y1158/AO$6))</f>
        <v>0.27749373433583957</v>
      </c>
      <c r="AP1158" s="34"/>
      <c r="AQ1158" s="34">
        <f>IF(AI1158="","",AI1158*AI$4)</f>
        <v>2.275882743396386E-2</v>
      </c>
      <c r="AR1158" s="33">
        <f>IF(AJ1158="","",AJ1158*AJ$4)</f>
        <v>7.1511652429357237E-3</v>
      </c>
      <c r="AS1158" s="34">
        <f>IF(AK1158="","",AK1158*AK$4)</f>
        <v>0</v>
      </c>
      <c r="AT1158" s="34">
        <f>IF(AL1158="","",AL1158*AL$4)</f>
        <v>0.5799012177433831</v>
      </c>
      <c r="AU1158" s="34">
        <f>IF(AM1158="","",AM1158*AM$4)</f>
        <v>1.323391111800629E-2</v>
      </c>
      <c r="AV1158" s="34">
        <f>IF(AN1158="","",AN1158*AN$4)</f>
        <v>0.93907706134735203</v>
      </c>
      <c r="AW1158" s="34">
        <f>IF(AO1158="","",AO1158*AO$4)</f>
        <v>0.27749373433583957</v>
      </c>
      <c r="AX1158" s="34"/>
      <c r="AY1158" s="34">
        <f>IF(AQ1158="","",AI1158*AI$5)</f>
        <v>1.137941371698193E-2</v>
      </c>
      <c r="AZ1158" s="34">
        <f>IF(AR1158="","",AJ1158*AJ$5)</f>
        <v>7.1511652429357237E-3</v>
      </c>
      <c r="BA1158" s="34">
        <f>IF(AS1158="","",AK1158*AK$5)</f>
        <v>0</v>
      </c>
      <c r="BB1158" s="34">
        <f>IF(AT1158="","",AL1158*AL$5)</f>
        <v>1.4497530443584576</v>
      </c>
      <c r="BC1158" s="34">
        <f>IF(AU1158="","",AM1158*AM$5)</f>
        <v>0</v>
      </c>
      <c r="BD1158" s="34">
        <f>IF(AV1158="","",AN1158*AN$5)</f>
        <v>0.93907706134735203</v>
      </c>
      <c r="BE1158" s="34">
        <f>IF(AW1158="","",AO1158*AO$5)</f>
        <v>0.27749373433583957</v>
      </c>
      <c r="BF1158" s="34">
        <f>IF(BE1158="","",SUM(AY1158:BE1158))</f>
        <v>2.6848544190015668</v>
      </c>
      <c r="BG1158" s="34"/>
      <c r="BH1158" s="34">
        <f>IF(AT1158="","",3/AT1158)</f>
        <v>5.173294878865998</v>
      </c>
      <c r="BI1158" s="34"/>
      <c r="BJ1158" s="34">
        <f>IF(AQ1158="","",AQ1158*$BH1158)</f>
        <v>0.11773812541312022</v>
      </c>
      <c r="BK1158" s="34">
        <f>IF(AR1158="","",AR1158*$BH1158)</f>
        <v>3.6995086529203899E-2</v>
      </c>
      <c r="BL1158" s="34">
        <f>IF(AS1158="","",AS1158*$BH1158)</f>
        <v>0</v>
      </c>
      <c r="BM1158" s="34">
        <f>IF(AT1158="","",AT1158*$BH1158)</f>
        <v>3</v>
      </c>
      <c r="BN1158" s="34">
        <f>IF(AU1158="","",AU1158*$BH1158)</f>
        <v>6.8462924614149739E-2</v>
      </c>
      <c r="BO1158" s="34">
        <f>IF(AV1158="","",AV1158*$BH1158)</f>
        <v>4.858122552328787</v>
      </c>
      <c r="BP1158" s="34">
        <f t="shared" si="130"/>
        <v>13.88954361632155</v>
      </c>
      <c r="BQ1158" s="34">
        <f>IF(AW1158="","",AW1158*$BH1158)</f>
        <v>1.4355569147570006</v>
      </c>
      <c r="BR1158" s="34"/>
      <c r="BS1158" s="34">
        <f t="shared" si="131"/>
        <v>5.0128557642711113</v>
      </c>
      <c r="BT1158" s="34"/>
      <c r="BU1158" s="34">
        <f t="shared" si="132"/>
        <v>0.93153707538585029</v>
      </c>
      <c r="BV1158" s="34">
        <f t="shared" si="133"/>
        <v>0.93153707538585029</v>
      </c>
      <c r="BW1158" s="34">
        <f t="shared" si="134"/>
        <v>1</v>
      </c>
      <c r="BX1158" s="34"/>
      <c r="BY1158" s="34">
        <f>IF(BV1158="","",IF(BQ1158=0,0,((BV1158/BQ1158)*AF1158)))</f>
        <v>3.1311473717485856</v>
      </c>
      <c r="BZ1158" s="34">
        <f>IF(BY1158="","",SUM(S1158:X1158,BY1158))</f>
        <v>98.411720371748586</v>
      </c>
      <c r="CA1158" s="18"/>
      <c r="CB1158" s="20">
        <v>1.5559999999999999E-2</v>
      </c>
      <c r="CC1158" s="20">
        <v>9.8689999999999993E-3</v>
      </c>
      <c r="CD1158" s="20">
        <v>4.9296E-2</v>
      </c>
      <c r="CE1158" s="20">
        <v>1.2862999999999999E-2</v>
      </c>
      <c r="CF1158" s="20">
        <v>8.2400000000000008E-3</v>
      </c>
      <c r="CG1158" s="20">
        <v>3.0119E-2</v>
      </c>
      <c r="CH1158" s="20"/>
      <c r="CI1158" s="21">
        <v>4.4794799999999997</v>
      </c>
      <c r="CJ1158" s="21">
        <v>3.8258899999999998</v>
      </c>
      <c r="CK1158" s="21">
        <v>-37.414000000000001</v>
      </c>
      <c r="CL1158" s="21">
        <v>0.36799199999999999</v>
      </c>
      <c r="CM1158" s="21">
        <v>2.5534400000000002</v>
      </c>
      <c r="CN1158" s="21">
        <v>0.34173500000000001</v>
      </c>
      <c r="CO1158" s="21"/>
      <c r="CP1158" s="20">
        <v>9.4966000000000008</v>
      </c>
      <c r="CQ1158" s="20">
        <v>55.591099999999997</v>
      </c>
      <c r="CR1158" s="20">
        <v>10.922000000000001</v>
      </c>
      <c r="CS1158" s="20">
        <v>691.33699999999999</v>
      </c>
      <c r="CT1158" s="20"/>
      <c r="CU1158" s="22">
        <v>44274.906736111101</v>
      </c>
      <c r="CV1158" s="22"/>
    </row>
    <row r="1159" spans="1:100" s="17" customFormat="1" x14ac:dyDescent="0.25">
      <c r="A1159" s="17" t="s">
        <v>87</v>
      </c>
      <c r="B1159" s="17">
        <v>3310</v>
      </c>
      <c r="C1159" s="17">
        <v>19</v>
      </c>
      <c r="E1159" s="18">
        <v>0.61034299999999997</v>
      </c>
      <c r="F1159" s="18">
        <v>0.179698</v>
      </c>
      <c r="G1159" s="18">
        <v>0</v>
      </c>
      <c r="H1159" s="18">
        <v>17.8977</v>
      </c>
      <c r="I1159" s="18">
        <v>0.50191799999999998</v>
      </c>
      <c r="J1159" s="18">
        <v>37.76</v>
      </c>
      <c r="K1159" s="18">
        <v>42.781700000000001</v>
      </c>
      <c r="L1159" s="18">
        <v>0.268627</v>
      </c>
      <c r="M1159" s="18">
        <v>100</v>
      </c>
      <c r="N1159" s="18"/>
      <c r="O1159" s="18">
        <v>0.113258</v>
      </c>
      <c r="P1159" s="18">
        <v>42.668399999999998</v>
      </c>
      <c r="Q1159" s="18">
        <f t="shared" si="128"/>
        <v>99.886741999999998</v>
      </c>
      <c r="R1159" s="18"/>
      <c r="S1159" s="18">
        <v>0.82272900000000004</v>
      </c>
      <c r="T1159" s="18">
        <v>0.29799300000000001</v>
      </c>
      <c r="U1159" s="18">
        <v>0</v>
      </c>
      <c r="V1159" s="18">
        <v>41.010899999999999</v>
      </c>
      <c r="W1159" s="18">
        <v>0.50191799999999998</v>
      </c>
      <c r="X1159" s="18">
        <v>52.8339</v>
      </c>
      <c r="Y1159" s="18">
        <v>4.53254</v>
      </c>
      <c r="Z1159" s="18">
        <v>100</v>
      </c>
      <c r="AA1159" s="19"/>
      <c r="AB1159" s="18">
        <f>IF(Z1159="","",Z1159-O1159)</f>
        <v>99.886741999999998</v>
      </c>
      <c r="AC1159" s="18">
        <f t="shared" si="129"/>
        <v>95.354202000000001</v>
      </c>
      <c r="AD1159" s="18"/>
      <c r="AE1159" s="34">
        <f>IF(M1159="","",IF(M1159&gt;100,M1159, M1159+O1159))</f>
        <v>100.113258</v>
      </c>
      <c r="AF1159" s="37">
        <f>IF(AE1159="","",IF(AE1159="* * *", Y1159, AE1159-SUM(S1159:X1159)))</f>
        <v>4.6458179999999913</v>
      </c>
      <c r="AG1159" s="54"/>
      <c r="AH1159" s="33"/>
      <c r="AI1159" s="34">
        <f>IF(S1159="","",IF(AI$6=0, 0, S1159/AI$6))</f>
        <v>1.3274331571336975E-2</v>
      </c>
      <c r="AJ1159" s="34">
        <f>IF(T1159="","",IF(AJ$6=0, 0, T1159/AJ$6))</f>
        <v>7.3934682879749124E-3</v>
      </c>
      <c r="AK1159" s="34">
        <f>IF(U1159="","",IF(AK$6=0, 0, U1159/AK$6))</f>
        <v>0</v>
      </c>
      <c r="AL1159" s="34">
        <f>IF(V1159="","",IF(AL$6=0, 0, V1159/AL$6))</f>
        <v>0.28892203799061772</v>
      </c>
      <c r="AM1159" s="34">
        <f>IF(W1159="","",IF(AM$6=0, 0, W1159/AM$6))</f>
        <v>1.4157877663850611E-2</v>
      </c>
      <c r="AN1159" s="34">
        <f>IF(X1159="","",IF(AN$6=0, 0, X1159/AN$6))</f>
        <v>0.94216029987124927</v>
      </c>
      <c r="AO1159" s="34">
        <f>IF(Y1159="","",IF(AO$6=0, 0, Y1159/AO$6))</f>
        <v>0.26650438412747413</v>
      </c>
      <c r="AP1159" s="34"/>
      <c r="AQ1159" s="34">
        <f>IF(AI1159="","",AI1159*AI$4)</f>
        <v>2.6548663142673949E-2</v>
      </c>
      <c r="AR1159" s="33">
        <f>IF(AJ1159="","",AJ1159*AJ$4)</f>
        <v>7.3934682879749124E-3</v>
      </c>
      <c r="AS1159" s="34">
        <f>IF(AK1159="","",AK1159*AK$4)</f>
        <v>0</v>
      </c>
      <c r="AT1159" s="34">
        <f>IF(AL1159="","",AL1159*AL$4)</f>
        <v>0.57784407598123544</v>
      </c>
      <c r="AU1159" s="34">
        <f>IF(AM1159="","",AM1159*AM$4)</f>
        <v>1.4157877663850611E-2</v>
      </c>
      <c r="AV1159" s="34">
        <f>IF(AN1159="","",AN1159*AN$4)</f>
        <v>0.94216029987124927</v>
      </c>
      <c r="AW1159" s="34">
        <f>IF(AO1159="","",AO1159*AO$4)</f>
        <v>0.26650438412747413</v>
      </c>
      <c r="AX1159" s="34"/>
      <c r="AY1159" s="34">
        <f>IF(AQ1159="","",AI1159*AI$5)</f>
        <v>1.3274331571336975E-2</v>
      </c>
      <c r="AZ1159" s="34">
        <f>IF(AR1159="","",AJ1159*AJ$5)</f>
        <v>7.3934682879749124E-3</v>
      </c>
      <c r="BA1159" s="34">
        <f>IF(AS1159="","",AK1159*AK$5)</f>
        <v>0</v>
      </c>
      <c r="BB1159" s="34">
        <f>IF(AT1159="","",AL1159*AL$5)</f>
        <v>1.4446101899530885</v>
      </c>
      <c r="BC1159" s="34">
        <f>IF(AU1159="","",AM1159*AM$5)</f>
        <v>0</v>
      </c>
      <c r="BD1159" s="34">
        <f>IF(AV1159="","",AN1159*AN$5)</f>
        <v>0.94216029987124927</v>
      </c>
      <c r="BE1159" s="34">
        <f>IF(AW1159="","",AO1159*AO$5)</f>
        <v>0.26650438412747413</v>
      </c>
      <c r="BF1159" s="34">
        <f>IF(BE1159="","",SUM(AY1159:BE1159))</f>
        <v>2.6739426738111236</v>
      </c>
      <c r="BG1159" s="34"/>
      <c r="BH1159" s="34">
        <f>IF(AT1159="","",3/AT1159)</f>
        <v>5.1917119595034498</v>
      </c>
      <c r="BI1159" s="34"/>
      <c r="BJ1159" s="34">
        <f>IF(AQ1159="","",AQ1159*$BH1159)</f>
        <v>0.13783301194664879</v>
      </c>
      <c r="BK1159" s="34">
        <f>IF(AR1159="","",AR1159*$BH1159)</f>
        <v>3.8384757732888845E-2</v>
      </c>
      <c r="BL1159" s="34">
        <f>IF(AS1159="","",AS1159*$BH1159)</f>
        <v>0</v>
      </c>
      <c r="BM1159" s="34">
        <f>IF(AT1159="","",AT1159*$BH1159)</f>
        <v>3</v>
      </c>
      <c r="BN1159" s="34">
        <f>IF(AU1159="","",AU1159*$BH1159)</f>
        <v>7.3503622788599982E-2</v>
      </c>
      <c r="BO1159" s="34">
        <f>IF(AV1159="","",AV1159*$BH1159)</f>
        <v>4.8914248966109213</v>
      </c>
      <c r="BP1159" s="34">
        <f t="shared" si="130"/>
        <v>13.882340158651843</v>
      </c>
      <c r="BQ1159" s="34">
        <f>IF(AW1159="","",AW1159*$BH1159)</f>
        <v>1.3836139983347087</v>
      </c>
      <c r="BR1159" s="34"/>
      <c r="BS1159" s="34">
        <f t="shared" si="131"/>
        <v>5.0676426662904586</v>
      </c>
      <c r="BT1159" s="34"/>
      <c r="BU1159" s="34">
        <f t="shared" si="132"/>
        <v>0.92649637721139999</v>
      </c>
      <c r="BV1159" s="34">
        <f t="shared" si="133"/>
        <v>0.92649637721139999</v>
      </c>
      <c r="BW1159" s="34">
        <f t="shared" si="134"/>
        <v>1</v>
      </c>
      <c r="BX1159" s="34"/>
      <c r="BY1159" s="34">
        <f>IF(BV1159="","",IF(BQ1159=0,0,((BV1159/BQ1159)*AF1159)))</f>
        <v>3.1109352401494332</v>
      </c>
      <c r="BZ1159" s="34">
        <f>IF(BY1159="","",SUM(S1159:X1159,BY1159))</f>
        <v>98.578375240149441</v>
      </c>
      <c r="CA1159" s="18"/>
      <c r="CB1159" s="20">
        <v>1.5646E-2</v>
      </c>
      <c r="CC1159" s="20">
        <v>9.5560000000000003E-3</v>
      </c>
      <c r="CD1159" s="20">
        <v>4.9459000000000003E-2</v>
      </c>
      <c r="CE1159" s="20">
        <v>1.2618000000000001E-2</v>
      </c>
      <c r="CF1159" s="20">
        <v>8.2830000000000004E-3</v>
      </c>
      <c r="CG1159" s="20">
        <v>3.0522000000000001E-2</v>
      </c>
      <c r="CH1159" s="20"/>
      <c r="CI1159" s="21">
        <v>4.0920100000000001</v>
      </c>
      <c r="CJ1159" s="21">
        <v>3.67625</v>
      </c>
      <c r="CK1159" s="21">
        <v>-34.271999999999998</v>
      </c>
      <c r="CL1159" s="21">
        <v>0.368587</v>
      </c>
      <c r="CM1159" s="21">
        <v>2.4591699999999999</v>
      </c>
      <c r="CN1159" s="21">
        <v>0.34117700000000001</v>
      </c>
      <c r="CO1159" s="21"/>
      <c r="CP1159" s="20">
        <v>9.4559999999999995</v>
      </c>
      <c r="CQ1159" s="20">
        <v>55.5884</v>
      </c>
      <c r="CR1159" s="20">
        <v>10.922499999999999</v>
      </c>
      <c r="CS1159" s="20">
        <v>732.02599999999995</v>
      </c>
      <c r="CT1159" s="20"/>
      <c r="CU1159" s="22">
        <v>44274.908506944397</v>
      </c>
      <c r="CV1159" s="22"/>
    </row>
    <row r="1160" spans="1:100" s="17" customFormat="1" x14ac:dyDescent="0.25">
      <c r="A1160" s="17" t="s">
        <v>87</v>
      </c>
      <c r="B1160" s="17">
        <v>3311</v>
      </c>
      <c r="C1160" s="17">
        <v>20</v>
      </c>
      <c r="E1160" s="18">
        <v>0.55642599999999998</v>
      </c>
      <c r="F1160" s="18">
        <v>0.184949</v>
      </c>
      <c r="G1160" s="18">
        <v>0</v>
      </c>
      <c r="H1160" s="18">
        <v>18.180599999999998</v>
      </c>
      <c r="I1160" s="18">
        <v>0.48766599999999999</v>
      </c>
      <c r="J1160" s="18">
        <v>37.7179</v>
      </c>
      <c r="K1160" s="18">
        <v>42.634099999999997</v>
      </c>
      <c r="L1160" s="18">
        <v>0.238339</v>
      </c>
      <c r="M1160" s="18">
        <v>100</v>
      </c>
      <c r="N1160" s="18"/>
      <c r="O1160" s="18">
        <v>0.110042</v>
      </c>
      <c r="P1160" s="18">
        <v>42.524099999999997</v>
      </c>
      <c r="Q1160" s="18">
        <f t="shared" si="128"/>
        <v>99.889957999999993</v>
      </c>
      <c r="R1160" s="18"/>
      <c r="S1160" s="18">
        <v>0.75004999999999999</v>
      </c>
      <c r="T1160" s="18">
        <v>0.306701</v>
      </c>
      <c r="U1160" s="18">
        <v>0</v>
      </c>
      <c r="V1160" s="18">
        <v>41.659199999999998</v>
      </c>
      <c r="W1160" s="18">
        <v>0.48766599999999999</v>
      </c>
      <c r="X1160" s="18">
        <v>52.774900000000002</v>
      </c>
      <c r="Y1160" s="18">
        <v>4.0214999999999996</v>
      </c>
      <c r="Z1160" s="18">
        <v>100</v>
      </c>
      <c r="AA1160" s="19"/>
      <c r="AB1160" s="18">
        <f>IF(Z1160="","",Z1160-O1160)</f>
        <v>99.889957999999993</v>
      </c>
      <c r="AC1160" s="18">
        <f t="shared" si="129"/>
        <v>95.86845799999999</v>
      </c>
      <c r="AD1160" s="18"/>
      <c r="AE1160" s="34">
        <f>IF(M1160="","",IF(M1160&gt;100,M1160, M1160+O1160))</f>
        <v>100.11004200000001</v>
      </c>
      <c r="AF1160" s="37">
        <f>IF(AE1160="","",IF(AE1160="* * *", Y1160, AE1160-SUM(S1160:X1160)))</f>
        <v>4.1315250000000106</v>
      </c>
      <c r="AG1160" s="54"/>
      <c r="AH1160" s="33"/>
      <c r="AI1160" s="34">
        <f>IF(S1160="","",IF(AI$6=0, 0, S1160/AI$6))</f>
        <v>1.2101691316437487E-2</v>
      </c>
      <c r="AJ1160" s="34">
        <f>IF(T1160="","",IF(AJ$6=0, 0, T1160/AJ$6))</f>
        <v>7.6095214229535378E-3</v>
      </c>
      <c r="AK1160" s="34">
        <f>IF(U1160="","",IF(AK$6=0, 0, U1160/AK$6))</f>
        <v>0</v>
      </c>
      <c r="AL1160" s="34">
        <f>IF(V1160="","",IF(AL$6=0, 0, V1160/AL$6))</f>
        <v>0.29348931540294754</v>
      </c>
      <c r="AM1160" s="34">
        <f>IF(W1160="","",IF(AM$6=0, 0, W1160/AM$6))</f>
        <v>1.3755863644697684E-2</v>
      </c>
      <c r="AN1160" s="34">
        <f>IF(X1160="","",IF(AN$6=0, 0, X1160/AN$6))</f>
        <v>0.94110818261902296</v>
      </c>
      <c r="AO1160" s="34">
        <f>IF(Y1160="","",IF(AO$6=0, 0, Y1160/AO$6))</f>
        <v>0.23645624324741471</v>
      </c>
      <c r="AP1160" s="34"/>
      <c r="AQ1160" s="34">
        <f>IF(AI1160="","",AI1160*AI$4)</f>
        <v>2.4203382632874974E-2</v>
      </c>
      <c r="AR1160" s="33">
        <f>IF(AJ1160="","",AJ1160*AJ$4)</f>
        <v>7.6095214229535378E-3</v>
      </c>
      <c r="AS1160" s="34">
        <f>IF(AK1160="","",AK1160*AK$4)</f>
        <v>0</v>
      </c>
      <c r="AT1160" s="34">
        <f>IF(AL1160="","",AL1160*AL$4)</f>
        <v>0.58697863080589507</v>
      </c>
      <c r="AU1160" s="34">
        <f>IF(AM1160="","",AM1160*AM$4)</f>
        <v>1.3755863644697684E-2</v>
      </c>
      <c r="AV1160" s="34">
        <f>IF(AN1160="","",AN1160*AN$4)</f>
        <v>0.94110818261902296</v>
      </c>
      <c r="AW1160" s="34">
        <f>IF(AO1160="","",AO1160*AO$4)</f>
        <v>0.23645624324741471</v>
      </c>
      <c r="AX1160" s="34"/>
      <c r="AY1160" s="34">
        <f>IF(AQ1160="","",AI1160*AI$5)</f>
        <v>1.2101691316437487E-2</v>
      </c>
      <c r="AZ1160" s="34">
        <f>IF(AR1160="","",AJ1160*AJ$5)</f>
        <v>7.6095214229535378E-3</v>
      </c>
      <c r="BA1160" s="34">
        <f>IF(AS1160="","",AK1160*AK$5)</f>
        <v>0</v>
      </c>
      <c r="BB1160" s="34">
        <f>IF(AT1160="","",AL1160*AL$5)</f>
        <v>1.4674465770147376</v>
      </c>
      <c r="BC1160" s="34">
        <f>IF(AU1160="","",AM1160*AM$5)</f>
        <v>0</v>
      </c>
      <c r="BD1160" s="34">
        <f>IF(AV1160="","",AN1160*AN$5)</f>
        <v>0.94110818261902296</v>
      </c>
      <c r="BE1160" s="34">
        <f>IF(AW1160="","",AO1160*AO$5)</f>
        <v>0.23645624324741471</v>
      </c>
      <c r="BF1160" s="34">
        <f>IF(BE1160="","",SUM(AY1160:BE1160))</f>
        <v>2.6647222156205661</v>
      </c>
      <c r="BG1160" s="34"/>
      <c r="BH1160" s="34">
        <f>IF(AT1160="","",3/AT1160)</f>
        <v>5.1109185966125139</v>
      </c>
      <c r="BI1160" s="34"/>
      <c r="BJ1160" s="34">
        <f>IF(AQ1160="","",AQ1160*$BH1160)</f>
        <v>0.12370151839928906</v>
      </c>
      <c r="BK1160" s="34">
        <f>IF(AR1160="","",AR1160*$BH1160)</f>
        <v>3.8891644551894554E-2</v>
      </c>
      <c r="BL1160" s="34">
        <f>IF(AS1160="","",AS1160*$BH1160)</f>
        <v>0</v>
      </c>
      <c r="BM1160" s="34">
        <f>IF(AT1160="","",AT1160*$BH1160)</f>
        <v>3</v>
      </c>
      <c r="BN1160" s="34">
        <f>IF(AU1160="","",AU1160*$BH1160)</f>
        <v>7.0305099314151395E-2</v>
      </c>
      <c r="BO1160" s="34">
        <f>IF(AV1160="","",AV1160*$BH1160)</f>
        <v>4.8099273119717703</v>
      </c>
      <c r="BP1160" s="34">
        <f t="shared" si="130"/>
        <v>13.619178326621652</v>
      </c>
      <c r="BQ1160" s="34">
        <f>IF(AW1160="","",AW1160*$BH1160)</f>
        <v>1.208508610898344</v>
      </c>
      <c r="BR1160" s="34"/>
      <c r="BS1160" s="34">
        <f t="shared" si="131"/>
        <v>4.9725204749229537</v>
      </c>
      <c r="BT1160" s="34"/>
      <c r="BU1160" s="34">
        <f t="shared" si="132"/>
        <v>0.92969490068584859</v>
      </c>
      <c r="BV1160" s="34">
        <f t="shared" si="133"/>
        <v>0.92969490068584859</v>
      </c>
      <c r="BW1160" s="34">
        <f t="shared" si="134"/>
        <v>1</v>
      </c>
      <c r="BX1160" s="34"/>
      <c r="BY1160" s="34">
        <f>IF(BV1160="","",IF(BQ1160=0,0,((BV1160/BQ1160)*AF1160)))</f>
        <v>3.1783453505563877</v>
      </c>
      <c r="BZ1160" s="34">
        <f>IF(BY1160="","",SUM(S1160:X1160,BY1160))</f>
        <v>99.156862350556381</v>
      </c>
      <c r="CA1160" s="18"/>
      <c r="CB1160" s="20">
        <v>1.5713999999999999E-2</v>
      </c>
      <c r="CC1160" s="20">
        <v>9.5530000000000007E-3</v>
      </c>
      <c r="CD1160" s="20">
        <v>5.0041000000000002E-2</v>
      </c>
      <c r="CE1160" s="20">
        <v>1.3006999999999999E-2</v>
      </c>
      <c r="CF1160" s="20">
        <v>9.2060000000000006E-3</v>
      </c>
      <c r="CG1160" s="20">
        <v>2.9465000000000002E-2</v>
      </c>
      <c r="CH1160" s="20"/>
      <c r="CI1160" s="21">
        <v>4.3233499999999996</v>
      </c>
      <c r="CJ1160" s="21">
        <v>3.5976400000000002</v>
      </c>
      <c r="CK1160" s="21">
        <v>-16.698</v>
      </c>
      <c r="CL1160" s="21">
        <v>0.36562699999999998</v>
      </c>
      <c r="CM1160" s="21">
        <v>2.5374300000000001</v>
      </c>
      <c r="CN1160" s="21">
        <v>0.34118799999999999</v>
      </c>
      <c r="CO1160" s="21"/>
      <c r="CP1160" s="20">
        <v>9.4154</v>
      </c>
      <c r="CQ1160" s="20">
        <v>55.585999999999999</v>
      </c>
      <c r="CR1160" s="20">
        <v>10.922499999999999</v>
      </c>
      <c r="CS1160" s="20">
        <v>772.69799999999998</v>
      </c>
      <c r="CT1160" s="20"/>
      <c r="CU1160" s="22">
        <v>44274.910312499997</v>
      </c>
      <c r="CV1160" s="22"/>
    </row>
    <row r="1161" spans="1:100" s="17" customFormat="1" x14ac:dyDescent="0.25">
      <c r="A1161" s="17" t="s">
        <v>87</v>
      </c>
      <c r="B1161" s="17">
        <v>3312</v>
      </c>
      <c r="C1161" s="17">
        <v>21</v>
      </c>
      <c r="E1161" s="18">
        <v>0.52027599999999996</v>
      </c>
      <c r="F1161" s="18">
        <v>0.18248700000000001</v>
      </c>
      <c r="G1161" s="18">
        <v>0</v>
      </c>
      <c r="H1161" s="18">
        <v>18.374300000000002</v>
      </c>
      <c r="I1161" s="18">
        <v>0.50747100000000001</v>
      </c>
      <c r="J1161" s="18">
        <v>37.832799999999999</v>
      </c>
      <c r="K1161" s="18">
        <v>42.3782</v>
      </c>
      <c r="L1161" s="18">
        <v>0.204457</v>
      </c>
      <c r="M1161" s="18">
        <v>100</v>
      </c>
      <c r="N1161" s="18"/>
      <c r="O1161" s="18">
        <v>0.114511</v>
      </c>
      <c r="P1161" s="18">
        <v>42.2637</v>
      </c>
      <c r="Q1161" s="18">
        <f t="shared" si="128"/>
        <v>99.885489000000007</v>
      </c>
      <c r="R1161" s="18"/>
      <c r="S1161" s="18">
        <v>0.70132000000000005</v>
      </c>
      <c r="T1161" s="18">
        <v>0.302618</v>
      </c>
      <c r="U1161" s="18">
        <v>0</v>
      </c>
      <c r="V1161" s="18">
        <v>42.103000000000002</v>
      </c>
      <c r="W1161" s="18">
        <v>0.50747100000000001</v>
      </c>
      <c r="X1161" s="18">
        <v>52.9358</v>
      </c>
      <c r="Y1161" s="18">
        <v>3.4498000000000002</v>
      </c>
      <c r="Z1161" s="18">
        <v>100</v>
      </c>
      <c r="AA1161" s="19"/>
      <c r="AB1161" s="18">
        <f>IF(Z1161="","",Z1161-O1161)</f>
        <v>99.885489000000007</v>
      </c>
      <c r="AC1161" s="18">
        <f t="shared" si="129"/>
        <v>96.435689000000011</v>
      </c>
      <c r="AD1161" s="18"/>
      <c r="AE1161" s="34">
        <f>IF(M1161="","",IF(M1161&gt;100,M1161, M1161+O1161))</f>
        <v>100.11451099999999</v>
      </c>
      <c r="AF1161" s="37">
        <f>IF(AE1161="","",IF(AE1161="* * *", Y1161, AE1161-SUM(S1161:X1161)))</f>
        <v>3.5643019999999979</v>
      </c>
      <c r="AG1161" s="54"/>
      <c r="AH1161" s="33"/>
      <c r="AI1161" s="34">
        <f>IF(S1161="","",IF(AI$6=0, 0, S1161/AI$6))</f>
        <v>1.1315456508291365E-2</v>
      </c>
      <c r="AJ1161" s="34">
        <f>IF(T1161="","",IF(AJ$6=0, 0, T1161/AJ$6))</f>
        <v>7.5082186036933484E-3</v>
      </c>
      <c r="AK1161" s="34">
        <f>IF(U1161="","",IF(AK$6=0, 0, U1161/AK$6))</f>
        <v>0</v>
      </c>
      <c r="AL1161" s="34">
        <f>IF(V1161="","",IF(AL$6=0, 0, V1161/AL$6))</f>
        <v>0.29661588908117059</v>
      </c>
      <c r="AM1161" s="34">
        <f>IF(W1161="","",IF(AM$6=0, 0, W1161/AM$6))</f>
        <v>1.4314514195450122E-2</v>
      </c>
      <c r="AN1161" s="34">
        <f>IF(X1161="","",IF(AN$6=0, 0, X1161/AN$6))</f>
        <v>0.9439774311933149</v>
      </c>
      <c r="AO1161" s="34">
        <f>IF(Y1161="","",IF(AO$6=0, 0, Y1161/AO$6))</f>
        <v>0.2028414143864059</v>
      </c>
      <c r="AP1161" s="34"/>
      <c r="AQ1161" s="34">
        <f>IF(AI1161="","",AI1161*AI$4)</f>
        <v>2.2630913016582731E-2</v>
      </c>
      <c r="AR1161" s="33">
        <f>IF(AJ1161="","",AJ1161*AJ$4)</f>
        <v>7.5082186036933484E-3</v>
      </c>
      <c r="AS1161" s="34">
        <f>IF(AK1161="","",AK1161*AK$4)</f>
        <v>0</v>
      </c>
      <c r="AT1161" s="34">
        <f>IF(AL1161="","",AL1161*AL$4)</f>
        <v>0.59323177816234118</v>
      </c>
      <c r="AU1161" s="34">
        <f>IF(AM1161="","",AM1161*AM$4)</f>
        <v>1.4314514195450122E-2</v>
      </c>
      <c r="AV1161" s="34">
        <f>IF(AN1161="","",AN1161*AN$4)</f>
        <v>0.9439774311933149</v>
      </c>
      <c r="AW1161" s="34">
        <f>IF(AO1161="","",AO1161*AO$4)</f>
        <v>0.2028414143864059</v>
      </c>
      <c r="AX1161" s="34"/>
      <c r="AY1161" s="34">
        <f>IF(AQ1161="","",AI1161*AI$5)</f>
        <v>1.1315456508291365E-2</v>
      </c>
      <c r="AZ1161" s="34">
        <f>IF(AR1161="","",AJ1161*AJ$5)</f>
        <v>7.5082186036933484E-3</v>
      </c>
      <c r="BA1161" s="34">
        <f>IF(AS1161="","",AK1161*AK$5)</f>
        <v>0</v>
      </c>
      <c r="BB1161" s="34">
        <f>IF(AT1161="","",AL1161*AL$5)</f>
        <v>1.4830794454058529</v>
      </c>
      <c r="BC1161" s="34">
        <f>IF(AU1161="","",AM1161*AM$5)</f>
        <v>0</v>
      </c>
      <c r="BD1161" s="34">
        <f>IF(AV1161="","",AN1161*AN$5)</f>
        <v>0.9439774311933149</v>
      </c>
      <c r="BE1161" s="34">
        <f>IF(AW1161="","",AO1161*AO$5)</f>
        <v>0.2028414143864059</v>
      </c>
      <c r="BF1161" s="34">
        <f>IF(BE1161="","",SUM(AY1161:BE1161))</f>
        <v>2.6487219660975585</v>
      </c>
      <c r="BG1161" s="34"/>
      <c r="BH1161" s="34">
        <f>IF(AT1161="","",3/AT1161)</f>
        <v>5.0570453411870888</v>
      </c>
      <c r="BI1161" s="34"/>
      <c r="BJ1161" s="34">
        <f>IF(AQ1161="","",AQ1161*$BH1161)</f>
        <v>0.11444555323731995</v>
      </c>
      <c r="BK1161" s="34">
        <f>IF(AR1161="","",AR1161*$BH1161)</f>
        <v>3.7969401910421675E-2</v>
      </c>
      <c r="BL1161" s="34">
        <f>IF(AS1161="","",AS1161*$BH1161)</f>
        <v>0</v>
      </c>
      <c r="BM1161" s="34">
        <f>IF(AT1161="","",AT1161*$BH1161)</f>
        <v>3</v>
      </c>
      <c r="BN1161" s="34">
        <f>IF(AU1161="","",AU1161*$BH1161)</f>
        <v>7.2389147323457484E-2</v>
      </c>
      <c r="BO1161" s="34">
        <f>IF(AV1161="","",AV1161*$BH1161)</f>
        <v>4.7737366706019086</v>
      </c>
      <c r="BP1161" s="34">
        <f t="shared" si="130"/>
        <v>13.394707078753564</v>
      </c>
      <c r="BQ1161" s="34">
        <f>IF(AW1161="","",AW1161*$BH1161)</f>
        <v>1.0257782296225737</v>
      </c>
      <c r="BR1161" s="34"/>
      <c r="BS1161" s="34">
        <f t="shared" si="131"/>
        <v>4.9261516257496503</v>
      </c>
      <c r="BT1161" s="34"/>
      <c r="BU1161" s="34">
        <f t="shared" si="132"/>
        <v>0.92761085267654253</v>
      </c>
      <c r="BV1161" s="34">
        <f t="shared" si="133"/>
        <v>0.92761085267654253</v>
      </c>
      <c r="BW1161" s="34">
        <f t="shared" si="134"/>
        <v>1</v>
      </c>
      <c r="BX1161" s="34"/>
      <c r="BY1161" s="34">
        <f>IF(BV1161="","",IF(BQ1161=0,0,((BV1161/BQ1161)*AF1161)))</f>
        <v>3.2231969074185005</v>
      </c>
      <c r="BZ1161" s="34">
        <f>IF(BY1161="","",SUM(S1161:X1161,BY1161))</f>
        <v>99.773405907418493</v>
      </c>
      <c r="CA1161" s="18"/>
      <c r="CB1161" s="20">
        <v>1.5528E-2</v>
      </c>
      <c r="CC1161" s="20">
        <v>9.4590000000000004E-3</v>
      </c>
      <c r="CD1161" s="20">
        <v>5.0008999999999998E-2</v>
      </c>
      <c r="CE1161" s="20">
        <v>1.291E-2</v>
      </c>
      <c r="CF1161" s="20">
        <v>8.3099999999999997E-3</v>
      </c>
      <c r="CG1161" s="20">
        <v>2.9769E-2</v>
      </c>
      <c r="CH1161" s="20"/>
      <c r="CI1161" s="21">
        <v>4.48848</v>
      </c>
      <c r="CJ1161" s="21">
        <v>3.6154999999999999</v>
      </c>
      <c r="CK1161" s="21">
        <v>-26.437000000000001</v>
      </c>
      <c r="CL1161" s="21">
        <v>0.36353400000000002</v>
      </c>
      <c r="CM1161" s="21">
        <v>2.4458299999999999</v>
      </c>
      <c r="CN1161" s="21">
        <v>0.34067599999999998</v>
      </c>
      <c r="CO1161" s="21"/>
      <c r="CP1161" s="20">
        <v>9.3748000000000005</v>
      </c>
      <c r="CQ1161" s="20">
        <v>55.583199999999998</v>
      </c>
      <c r="CR1161" s="20">
        <v>10.922499999999999</v>
      </c>
      <c r="CS1161" s="20">
        <v>813.39499999999998</v>
      </c>
      <c r="CT1161" s="20"/>
      <c r="CU1161" s="22">
        <v>44274.912106481497</v>
      </c>
      <c r="CV1161" s="22"/>
    </row>
    <row r="1162" spans="1:100" s="17" customFormat="1" x14ac:dyDescent="0.25">
      <c r="A1162" s="17" t="s">
        <v>87</v>
      </c>
      <c r="B1162" s="17">
        <v>3313</v>
      </c>
      <c r="C1162" s="17">
        <v>22</v>
      </c>
      <c r="E1162" s="18">
        <v>0.54693000000000003</v>
      </c>
      <c r="F1162" s="18">
        <v>0.157724</v>
      </c>
      <c r="G1162" s="18">
        <v>0</v>
      </c>
      <c r="H1162" s="18">
        <v>18.193999999999999</v>
      </c>
      <c r="I1162" s="18">
        <v>0.52301500000000001</v>
      </c>
      <c r="J1162" s="18">
        <v>38.141300000000001</v>
      </c>
      <c r="K1162" s="18">
        <v>42.234299999999998</v>
      </c>
      <c r="L1162" s="18">
        <v>0.20275299999999999</v>
      </c>
      <c r="M1162" s="18">
        <v>100</v>
      </c>
      <c r="N1162" s="18"/>
      <c r="O1162" s="18">
        <v>0.118019</v>
      </c>
      <c r="P1162" s="18">
        <v>42.116300000000003</v>
      </c>
      <c r="Q1162" s="18">
        <f t="shared" ref="Q1162:Q1225" si="135">IF(M1162="","",M1162-O1162)</f>
        <v>99.881980999999996</v>
      </c>
      <c r="R1162" s="18"/>
      <c r="S1162" s="18">
        <v>0.73724999999999996</v>
      </c>
      <c r="T1162" s="18">
        <v>0.26155400000000001</v>
      </c>
      <c r="U1162" s="18">
        <v>0</v>
      </c>
      <c r="V1162" s="18">
        <v>41.689700000000002</v>
      </c>
      <c r="W1162" s="18">
        <v>0.52301500000000001</v>
      </c>
      <c r="X1162" s="18">
        <v>53.367400000000004</v>
      </c>
      <c r="Y1162" s="18">
        <v>3.4210500000000001</v>
      </c>
      <c r="Z1162" s="18">
        <v>100</v>
      </c>
      <c r="AA1162" s="19"/>
      <c r="AB1162" s="18">
        <f>IF(Z1162="","",Z1162-O1162)</f>
        <v>99.881980999999996</v>
      </c>
      <c r="AC1162" s="18">
        <f t="shared" ref="AC1162:AC1225" si="136">IF(AB1162="","",AB1162-Y1162)</f>
        <v>96.460931000000002</v>
      </c>
      <c r="AD1162" s="18"/>
      <c r="AE1162" s="34">
        <f>IF(M1162="","",IF(M1162&gt;100,M1162, M1162+O1162))</f>
        <v>100.118019</v>
      </c>
      <c r="AF1162" s="37">
        <f>IF(AE1162="","",IF(AE1162="* * *", Y1162, AE1162-SUM(S1162:X1162)))</f>
        <v>3.5390999999999906</v>
      </c>
      <c r="AG1162" s="54"/>
      <c r="AH1162" s="33"/>
      <c r="AI1162" s="34">
        <f>IF(S1162="","",IF(AI$6=0, 0, S1162/AI$6))</f>
        <v>1.1895169552754532E-2</v>
      </c>
      <c r="AJ1162" s="34">
        <f>IF(T1162="","",IF(AJ$6=0, 0, T1162/AJ$6))</f>
        <v>6.4893846653880805E-3</v>
      </c>
      <c r="AK1162" s="34">
        <f>IF(U1162="","",IF(AK$6=0, 0, U1162/AK$6))</f>
        <v>0</v>
      </c>
      <c r="AL1162" s="34">
        <f>IF(V1162="","",IF(AL$6=0, 0, V1162/AL$6))</f>
        <v>0.29370418808700749</v>
      </c>
      <c r="AM1162" s="34">
        <f>IF(W1162="","",IF(AM$6=0, 0, W1162/AM$6))</f>
        <v>1.4752972370703636E-2</v>
      </c>
      <c r="AN1162" s="34">
        <f>IF(X1162="","",IF(AN$6=0, 0, X1162/AN$6))</f>
        <v>0.95167393638078801</v>
      </c>
      <c r="AO1162" s="34">
        <f>IF(Y1162="","",IF(AO$6=0, 0, Y1162/AO$6))</f>
        <v>0.20115097126981679</v>
      </c>
      <c r="AP1162" s="34"/>
      <c r="AQ1162" s="34">
        <f>IF(AI1162="","",AI1162*AI$4)</f>
        <v>2.3790339105509064E-2</v>
      </c>
      <c r="AR1162" s="33">
        <f>IF(AJ1162="","",AJ1162*AJ$4)</f>
        <v>6.4893846653880805E-3</v>
      </c>
      <c r="AS1162" s="34">
        <f>IF(AK1162="","",AK1162*AK$4)</f>
        <v>0</v>
      </c>
      <c r="AT1162" s="34">
        <f>IF(AL1162="","",AL1162*AL$4)</f>
        <v>0.58740837617401498</v>
      </c>
      <c r="AU1162" s="34">
        <f>IF(AM1162="","",AM1162*AM$4)</f>
        <v>1.4752972370703636E-2</v>
      </c>
      <c r="AV1162" s="34">
        <f>IF(AN1162="","",AN1162*AN$4)</f>
        <v>0.95167393638078801</v>
      </c>
      <c r="AW1162" s="34">
        <f>IF(AO1162="","",AO1162*AO$4)</f>
        <v>0.20115097126981679</v>
      </c>
      <c r="AX1162" s="34"/>
      <c r="AY1162" s="34">
        <f>IF(AQ1162="","",AI1162*AI$5)</f>
        <v>1.1895169552754532E-2</v>
      </c>
      <c r="AZ1162" s="34">
        <f>IF(AR1162="","",AJ1162*AJ$5)</f>
        <v>6.4893846653880805E-3</v>
      </c>
      <c r="BA1162" s="34">
        <f>IF(AS1162="","",AK1162*AK$5)</f>
        <v>0</v>
      </c>
      <c r="BB1162" s="34">
        <f>IF(AT1162="","",AL1162*AL$5)</f>
        <v>1.4685209404350374</v>
      </c>
      <c r="BC1162" s="34">
        <f>IF(AU1162="","",AM1162*AM$5)</f>
        <v>0</v>
      </c>
      <c r="BD1162" s="34">
        <f>IF(AV1162="","",AN1162*AN$5)</f>
        <v>0.95167393638078801</v>
      </c>
      <c r="BE1162" s="34">
        <f>IF(AW1162="","",AO1162*AO$5)</f>
        <v>0.20115097126981679</v>
      </c>
      <c r="BF1162" s="34">
        <f>IF(BE1162="","",SUM(AY1162:BE1162))</f>
        <v>2.6397304023037851</v>
      </c>
      <c r="BG1162" s="34"/>
      <c r="BH1162" s="34">
        <f>IF(AT1162="","",3/AT1162)</f>
        <v>5.1071794711883278</v>
      </c>
      <c r="BI1162" s="34"/>
      <c r="BJ1162" s="34">
        <f>IF(AQ1162="","",AQ1162*$BH1162)</f>
        <v>0.12150153149226478</v>
      </c>
      <c r="BK1162" s="34">
        <f>IF(AR1162="","",AR1162*$BH1162)</f>
        <v>3.3142452143714342E-2</v>
      </c>
      <c r="BL1162" s="34">
        <f>IF(AS1162="","",AS1162*$BH1162)</f>
        <v>0</v>
      </c>
      <c r="BM1162" s="34">
        <f>IF(AT1162="","",AT1162*$BH1162)</f>
        <v>3</v>
      </c>
      <c r="BN1162" s="34">
        <f>IF(AU1162="","",AU1162*$BH1162)</f>
        <v>7.5346077630666211E-2</v>
      </c>
      <c r="BO1162" s="34">
        <f>IF(AV1162="","",AV1162*$BH1162)</f>
        <v>4.8603695911489471</v>
      </c>
      <c r="BP1162" s="34">
        <f t="shared" ref="BP1162:BP1225" si="137">IF(BF1162="","",BF1162*$BH1162)</f>
        <v>13.481576920117597</v>
      </c>
      <c r="BQ1162" s="34">
        <f>IF(AW1162="","",AW1162*$BH1162)</f>
        <v>1.0273141110788016</v>
      </c>
      <c r="BR1162" s="34"/>
      <c r="BS1162" s="34">
        <f t="shared" ref="BS1162:BS1225" si="138">IF(BJ1162="","",SUM(BJ1162:BK1162,BO1162))</f>
        <v>5.015013574784926</v>
      </c>
      <c r="BT1162" s="34"/>
      <c r="BU1162" s="34">
        <f t="shared" ref="BU1162:BU1225" si="139">IF(BL1162="","",IF((SUM(BL1162,BN1162))&gt;=1, 0, (1-SUM(BL1162,BN1162))))</f>
        <v>0.92465392236933375</v>
      </c>
      <c r="BV1162" s="34">
        <f t="shared" ref="BV1162:BV1225" si="140">IF(BQ1162="","",IF(BQ1162&lt;BU1162, BQ1162, BU1162))</f>
        <v>0.92465392236933375</v>
      </c>
      <c r="BW1162" s="34">
        <f t="shared" ref="BW1162:BW1225" si="141">IF(BV1162="","",SUM(BL1162,BN1162,BV1162))</f>
        <v>1</v>
      </c>
      <c r="BX1162" s="34"/>
      <c r="BY1162" s="34">
        <f>IF(BV1162="","",IF(BQ1162=0,0,((BV1162/BQ1162)*AF1162)))</f>
        <v>3.1854353613626971</v>
      </c>
      <c r="BZ1162" s="34">
        <f>IF(BY1162="","",SUM(S1162:X1162,BY1162))</f>
        <v>99.764354361362706</v>
      </c>
      <c r="CA1162" s="18"/>
      <c r="CB1162" s="20">
        <v>1.5907000000000001E-2</v>
      </c>
      <c r="CC1162" s="20">
        <v>9.6480000000000003E-3</v>
      </c>
      <c r="CD1162" s="20">
        <v>4.9287999999999998E-2</v>
      </c>
      <c r="CE1162" s="20">
        <v>1.3119E-2</v>
      </c>
      <c r="CF1162" s="20">
        <v>8.8090000000000009E-3</v>
      </c>
      <c r="CG1162" s="20">
        <v>2.9978000000000001E-2</v>
      </c>
      <c r="CH1162" s="20"/>
      <c r="CI1162" s="21">
        <v>4.3772399999999996</v>
      </c>
      <c r="CJ1162" s="21">
        <v>4.0662099999999999</v>
      </c>
      <c r="CK1162" s="21">
        <v>-38.44</v>
      </c>
      <c r="CL1162" s="21">
        <v>0.36529400000000001</v>
      </c>
      <c r="CM1162" s="21">
        <v>2.4211100000000001</v>
      </c>
      <c r="CN1162" s="21">
        <v>0.33915800000000002</v>
      </c>
      <c r="CO1162" s="21"/>
      <c r="CP1162" s="20">
        <v>9.3341999999999992</v>
      </c>
      <c r="CQ1162" s="20">
        <v>55.5807</v>
      </c>
      <c r="CR1162" s="20">
        <v>10.923</v>
      </c>
      <c r="CS1162" s="20">
        <v>854.07100000000003</v>
      </c>
      <c r="CT1162" s="20"/>
      <c r="CU1162" s="22">
        <v>44274.913888888899</v>
      </c>
      <c r="CV1162" s="22"/>
    </row>
    <row r="1163" spans="1:100" s="17" customFormat="1" x14ac:dyDescent="0.25">
      <c r="A1163" s="17" t="s">
        <v>87</v>
      </c>
      <c r="B1163" s="17">
        <v>3314</v>
      </c>
      <c r="C1163" s="17">
        <v>23</v>
      </c>
      <c r="E1163" s="18">
        <v>0.49912499999999999</v>
      </c>
      <c r="F1163" s="18">
        <v>0.154756</v>
      </c>
      <c r="G1163" s="18">
        <v>0</v>
      </c>
      <c r="H1163" s="18">
        <v>18.195799999999998</v>
      </c>
      <c r="I1163" s="18">
        <v>0.51411499999999999</v>
      </c>
      <c r="J1163" s="18">
        <v>37.863900000000001</v>
      </c>
      <c r="K1163" s="18">
        <v>42.542200000000001</v>
      </c>
      <c r="L1163" s="18">
        <v>0.23014799999999999</v>
      </c>
      <c r="M1163" s="18">
        <v>100</v>
      </c>
      <c r="N1163" s="18"/>
      <c r="O1163" s="18">
        <v>0.116011</v>
      </c>
      <c r="P1163" s="18">
        <v>42.426200000000001</v>
      </c>
      <c r="Q1163" s="18">
        <f t="shared" si="135"/>
        <v>99.883989</v>
      </c>
      <c r="R1163" s="18"/>
      <c r="S1163" s="18">
        <v>0.67280899999999999</v>
      </c>
      <c r="T1163" s="18">
        <v>0.256631</v>
      </c>
      <c r="U1163" s="18">
        <v>0</v>
      </c>
      <c r="V1163" s="18">
        <v>41.694000000000003</v>
      </c>
      <c r="W1163" s="18">
        <v>0.51411499999999999</v>
      </c>
      <c r="X1163" s="18">
        <v>52.979199999999999</v>
      </c>
      <c r="Y1163" s="18">
        <v>3.8832800000000001</v>
      </c>
      <c r="Z1163" s="18">
        <v>100</v>
      </c>
      <c r="AA1163" s="19"/>
      <c r="AB1163" s="18">
        <f>IF(Z1163="","",Z1163-O1163)</f>
        <v>99.883989</v>
      </c>
      <c r="AC1163" s="18">
        <f t="shared" si="136"/>
        <v>96.000709000000001</v>
      </c>
      <c r="AD1163" s="18"/>
      <c r="AE1163" s="34">
        <f>IF(M1163="","",IF(M1163&gt;100,M1163, M1163+O1163))</f>
        <v>100.116011</v>
      </c>
      <c r="AF1163" s="37">
        <f>IF(AE1163="","",IF(AE1163="* * *", Y1163, AE1163-SUM(S1163:X1163)))</f>
        <v>3.9992560000000026</v>
      </c>
      <c r="AG1163" s="54"/>
      <c r="AH1163" s="33"/>
      <c r="AI1163" s="34">
        <f>IF(S1163="","",IF(AI$6=0, 0, S1163/AI$6))</f>
        <v>1.0855445414200372E-2</v>
      </c>
      <c r="AJ1163" s="34">
        <f>IF(T1163="","",IF(AJ$6=0, 0, T1163/AJ$6))</f>
        <v>6.3672407077055154E-3</v>
      </c>
      <c r="AK1163" s="34">
        <f>IF(U1163="","",IF(AK$6=0, 0, U1163/AK$6))</f>
        <v>0</v>
      </c>
      <c r="AL1163" s="34">
        <f>IF(V1163="","",IF(AL$6=0, 0, V1163/AL$6))</f>
        <v>0.29373448161295695</v>
      </c>
      <c r="AM1163" s="34">
        <f>IF(W1163="","",IF(AM$6=0, 0, W1163/AM$6))</f>
        <v>1.4501925165366768E-2</v>
      </c>
      <c r="AN1163" s="34">
        <f>IF(X1163="","",IF(AN$6=0, 0, X1163/AN$6))</f>
        <v>0.94475136151105432</v>
      </c>
      <c r="AO1163" s="34">
        <f>IF(Y1163="","",IF(AO$6=0, 0, Y1163/AO$6))</f>
        <v>0.22832918072306868</v>
      </c>
      <c r="AP1163" s="34"/>
      <c r="AQ1163" s="34">
        <f>IF(AI1163="","",AI1163*AI$4)</f>
        <v>2.1710890828400744E-2</v>
      </c>
      <c r="AR1163" s="33">
        <f>IF(AJ1163="","",AJ1163*AJ$4)</f>
        <v>6.3672407077055154E-3</v>
      </c>
      <c r="AS1163" s="34">
        <f>IF(AK1163="","",AK1163*AK$4)</f>
        <v>0</v>
      </c>
      <c r="AT1163" s="34">
        <f>IF(AL1163="","",AL1163*AL$4)</f>
        <v>0.58746896322591391</v>
      </c>
      <c r="AU1163" s="34">
        <f>IF(AM1163="","",AM1163*AM$4)</f>
        <v>1.4501925165366768E-2</v>
      </c>
      <c r="AV1163" s="34">
        <f>IF(AN1163="","",AN1163*AN$4)</f>
        <v>0.94475136151105432</v>
      </c>
      <c r="AW1163" s="34">
        <f>IF(AO1163="","",AO1163*AO$4)</f>
        <v>0.22832918072306868</v>
      </c>
      <c r="AX1163" s="34"/>
      <c r="AY1163" s="34">
        <f>IF(AQ1163="","",AI1163*AI$5)</f>
        <v>1.0855445414200372E-2</v>
      </c>
      <c r="AZ1163" s="34">
        <f>IF(AR1163="","",AJ1163*AJ$5)</f>
        <v>6.3672407077055154E-3</v>
      </c>
      <c r="BA1163" s="34">
        <f>IF(AS1163="","",AK1163*AK$5)</f>
        <v>0</v>
      </c>
      <c r="BB1163" s="34">
        <f>IF(AT1163="","",AL1163*AL$5)</f>
        <v>1.4686724080647848</v>
      </c>
      <c r="BC1163" s="34">
        <f>IF(AU1163="","",AM1163*AM$5)</f>
        <v>0</v>
      </c>
      <c r="BD1163" s="34">
        <f>IF(AV1163="","",AN1163*AN$5)</f>
        <v>0.94475136151105432</v>
      </c>
      <c r="BE1163" s="34">
        <f>IF(AW1163="","",AO1163*AO$5)</f>
        <v>0.22832918072306868</v>
      </c>
      <c r="BF1163" s="34">
        <f>IF(BE1163="","",SUM(AY1163:BE1163))</f>
        <v>2.6589756364208132</v>
      </c>
      <c r="BG1163" s="34"/>
      <c r="BH1163" s="34">
        <f>IF(AT1163="","",3/AT1163)</f>
        <v>5.1066527557921999</v>
      </c>
      <c r="BI1163" s="34"/>
      <c r="BJ1163" s="34">
        <f>IF(AQ1163="","",AQ1163*$BH1163)</f>
        <v>0.11086998047955626</v>
      </c>
      <c r="BK1163" s="34">
        <f>IF(AR1163="","",AR1163*$BH1163)</f>
        <v>3.2515287306796647E-2</v>
      </c>
      <c r="BL1163" s="34">
        <f>IF(AS1163="","",AS1163*$BH1163)</f>
        <v>0</v>
      </c>
      <c r="BM1163" s="34">
        <f>IF(AT1163="","",AT1163*$BH1163)</f>
        <v>3</v>
      </c>
      <c r="BN1163" s="34">
        <f>IF(AU1163="","",AU1163*$BH1163)</f>
        <v>7.4056296110012465E-2</v>
      </c>
      <c r="BO1163" s="34">
        <f>IF(AV1163="","",AV1163*$BH1163)</f>
        <v>4.8245171437988583</v>
      </c>
      <c r="BP1163" s="34">
        <f t="shared" si="137"/>
        <v>13.578465261312665</v>
      </c>
      <c r="BQ1163" s="34">
        <f>IF(AW1163="","",AW1163*$BH1163)</f>
        <v>1.1659978399672339</v>
      </c>
      <c r="BR1163" s="34"/>
      <c r="BS1163" s="34">
        <f t="shared" si="138"/>
        <v>4.9679024115852108</v>
      </c>
      <c r="BT1163" s="34"/>
      <c r="BU1163" s="34">
        <f t="shared" si="139"/>
        <v>0.92594370388998759</v>
      </c>
      <c r="BV1163" s="34">
        <f t="shared" si="140"/>
        <v>0.92594370388998759</v>
      </c>
      <c r="BW1163" s="34">
        <f t="shared" si="141"/>
        <v>1</v>
      </c>
      <c r="BX1163" s="34"/>
      <c r="BY1163" s="34">
        <f>IF(BV1163="","",IF(BQ1163=0,0,((BV1163/BQ1163)*AF1163)))</f>
        <v>3.1758943168782543</v>
      </c>
      <c r="BZ1163" s="34">
        <f>IF(BY1163="","",SUM(S1163:X1163,BY1163))</f>
        <v>99.292649316878254</v>
      </c>
      <c r="CA1163" s="18"/>
      <c r="CB1163" s="20">
        <v>1.5044E-2</v>
      </c>
      <c r="CC1163" s="20">
        <v>9.4160000000000008E-3</v>
      </c>
      <c r="CD1163" s="20">
        <v>4.9963E-2</v>
      </c>
      <c r="CE1163" s="20">
        <v>1.2541999999999999E-2</v>
      </c>
      <c r="CF1163" s="20">
        <v>8.9700000000000005E-3</v>
      </c>
      <c r="CG1163" s="20">
        <v>3.0748999999999999E-2</v>
      </c>
      <c r="CH1163" s="20"/>
      <c r="CI1163" s="21">
        <v>4.5747400000000003</v>
      </c>
      <c r="CJ1163" s="21">
        <v>4.0750200000000003</v>
      </c>
      <c r="CK1163" s="21">
        <v>-22.89</v>
      </c>
      <c r="CL1163" s="21">
        <v>0.36527399999999999</v>
      </c>
      <c r="CM1163" s="21">
        <v>2.4519700000000002</v>
      </c>
      <c r="CN1163" s="21">
        <v>0.340665</v>
      </c>
      <c r="CO1163" s="21"/>
      <c r="CP1163" s="20">
        <v>9.2935999999999996</v>
      </c>
      <c r="CQ1163" s="20">
        <v>55.578000000000003</v>
      </c>
      <c r="CR1163" s="20">
        <v>10.923</v>
      </c>
      <c r="CS1163" s="20">
        <v>894.76099999999997</v>
      </c>
      <c r="CT1163" s="20"/>
      <c r="CU1163" s="22">
        <v>44274.9156828704</v>
      </c>
      <c r="CV1163" s="22"/>
    </row>
    <row r="1164" spans="1:100" s="17" customFormat="1" x14ac:dyDescent="0.25">
      <c r="A1164" s="17" t="s">
        <v>87</v>
      </c>
      <c r="B1164" s="17">
        <v>3315</v>
      </c>
      <c r="C1164" s="17">
        <v>24</v>
      </c>
      <c r="E1164" s="18">
        <v>0.480489</v>
      </c>
      <c r="F1164" s="18">
        <v>0.149809</v>
      </c>
      <c r="G1164" s="18">
        <v>0</v>
      </c>
      <c r="H1164" s="18">
        <v>18.216100000000001</v>
      </c>
      <c r="I1164" s="18">
        <v>0.52696799999999999</v>
      </c>
      <c r="J1164" s="18">
        <v>37.917999999999999</v>
      </c>
      <c r="K1164" s="18">
        <v>42.484499999999997</v>
      </c>
      <c r="L1164" s="18">
        <v>0.22412099999999999</v>
      </c>
      <c r="M1164" s="18">
        <v>100</v>
      </c>
      <c r="N1164" s="18"/>
      <c r="O1164" s="18">
        <v>0.118911</v>
      </c>
      <c r="P1164" s="18">
        <v>42.365600000000001</v>
      </c>
      <c r="Q1164" s="18">
        <f t="shared" si="135"/>
        <v>99.881089000000003</v>
      </c>
      <c r="R1164" s="18"/>
      <c r="S1164" s="18">
        <v>0.64768800000000004</v>
      </c>
      <c r="T1164" s="18">
        <v>0.24842800000000001</v>
      </c>
      <c r="U1164" s="18">
        <v>0</v>
      </c>
      <c r="V1164" s="18">
        <v>41.740400000000001</v>
      </c>
      <c r="W1164" s="18">
        <v>0.52696799999999999</v>
      </c>
      <c r="X1164" s="18">
        <v>53.055</v>
      </c>
      <c r="Y1164" s="18">
        <v>3.78159</v>
      </c>
      <c r="Z1164" s="18">
        <v>100</v>
      </c>
      <c r="AA1164" s="19"/>
      <c r="AB1164" s="18">
        <f>IF(Z1164="","",Z1164-O1164)</f>
        <v>99.881089000000003</v>
      </c>
      <c r="AC1164" s="18">
        <f t="shared" si="136"/>
        <v>96.099499000000009</v>
      </c>
      <c r="AD1164" s="18"/>
      <c r="AE1164" s="34">
        <f>IF(M1164="","",IF(M1164&gt;100,M1164, M1164+O1164))</f>
        <v>100.118911</v>
      </c>
      <c r="AF1164" s="37">
        <f>IF(AE1164="","",IF(AE1164="* * *", Y1164, AE1164-SUM(S1164:X1164)))</f>
        <v>3.9004270000000076</v>
      </c>
      <c r="AG1164" s="54"/>
      <c r="AH1164" s="33"/>
      <c r="AI1164" s="34">
        <f>IF(S1164="","",IF(AI$6=0, 0, S1164/AI$6))</f>
        <v>1.0450130318459787E-2</v>
      </c>
      <c r="AJ1164" s="34">
        <f>IF(T1164="","",IF(AJ$6=0, 0, T1164/AJ$6))</f>
        <v>6.1637170666593898E-3</v>
      </c>
      <c r="AK1164" s="34">
        <f>IF(U1164="","",IF(AK$6=0, 0, U1164/AK$6))</f>
        <v>0</v>
      </c>
      <c r="AL1164" s="34">
        <f>IF(V1164="","",IF(AL$6=0, 0, V1164/AL$6))</f>
        <v>0.29406136989296944</v>
      </c>
      <c r="AM1164" s="34">
        <f>IF(W1164="","",IF(AM$6=0, 0, W1164/AM$6))</f>
        <v>1.4864476820444832E-2</v>
      </c>
      <c r="AN1164" s="34">
        <f>IF(X1164="","",IF(AN$6=0, 0, X1164/AN$6))</f>
        <v>0.9461030646927282</v>
      </c>
      <c r="AO1164" s="34">
        <f>IF(Y1164="","",IF(AO$6=0, 0, Y1164/AO$6))</f>
        <v>0.22235000992216614</v>
      </c>
      <c r="AP1164" s="34"/>
      <c r="AQ1164" s="34">
        <f>IF(AI1164="","",AI1164*AI$4)</f>
        <v>2.0900260636919573E-2</v>
      </c>
      <c r="AR1164" s="33">
        <f>IF(AJ1164="","",AJ1164*AJ$4)</f>
        <v>6.1637170666593898E-3</v>
      </c>
      <c r="AS1164" s="34">
        <f>IF(AK1164="","",AK1164*AK$4)</f>
        <v>0</v>
      </c>
      <c r="AT1164" s="34">
        <f>IF(AL1164="","",AL1164*AL$4)</f>
        <v>0.58812273978593888</v>
      </c>
      <c r="AU1164" s="34">
        <f>IF(AM1164="","",AM1164*AM$4)</f>
        <v>1.4864476820444832E-2</v>
      </c>
      <c r="AV1164" s="34">
        <f>IF(AN1164="","",AN1164*AN$4)</f>
        <v>0.9461030646927282</v>
      </c>
      <c r="AW1164" s="34">
        <f>IF(AO1164="","",AO1164*AO$4)</f>
        <v>0.22235000992216614</v>
      </c>
      <c r="AX1164" s="34"/>
      <c r="AY1164" s="34">
        <f>IF(AQ1164="","",AI1164*AI$5)</f>
        <v>1.0450130318459787E-2</v>
      </c>
      <c r="AZ1164" s="34">
        <f>IF(AR1164="","",AJ1164*AJ$5)</f>
        <v>6.1637170666593898E-3</v>
      </c>
      <c r="BA1164" s="34">
        <f>IF(AS1164="","",AK1164*AK$5)</f>
        <v>0</v>
      </c>
      <c r="BB1164" s="34">
        <f>IF(AT1164="","",AL1164*AL$5)</f>
        <v>1.4703068494648472</v>
      </c>
      <c r="BC1164" s="34">
        <f>IF(AU1164="","",AM1164*AM$5)</f>
        <v>0</v>
      </c>
      <c r="BD1164" s="34">
        <f>IF(AV1164="","",AN1164*AN$5)</f>
        <v>0.9461030646927282</v>
      </c>
      <c r="BE1164" s="34">
        <f>IF(AW1164="","",AO1164*AO$5)</f>
        <v>0.22235000992216614</v>
      </c>
      <c r="BF1164" s="34">
        <f>IF(BE1164="","",SUM(AY1164:BE1164))</f>
        <v>2.6553737714648609</v>
      </c>
      <c r="BG1164" s="34"/>
      <c r="BH1164" s="34">
        <f>IF(AT1164="","",3/AT1164)</f>
        <v>5.1009760328123352</v>
      </c>
      <c r="BI1164" s="34"/>
      <c r="BJ1164" s="34">
        <f>IF(AQ1164="","",AQ1164*$BH1164)</f>
        <v>0.10661172858845781</v>
      </c>
      <c r="BK1164" s="34">
        <f>IF(AR1164="","",AR1164*$BH1164)</f>
        <v>3.1440973030065898E-2</v>
      </c>
      <c r="BL1164" s="34">
        <f>IF(AS1164="","",AS1164*$BH1164)</f>
        <v>0</v>
      </c>
      <c r="BM1164" s="34">
        <f>IF(AT1164="","",AT1164*$BH1164)</f>
        <v>3</v>
      </c>
      <c r="BN1164" s="34">
        <f>IF(AU1164="","",AU1164*$BH1164)</f>
        <v>7.5823340001383591E-2</v>
      </c>
      <c r="BO1164" s="34">
        <f>IF(AV1164="","",AV1164*$BH1164)</f>
        <v>4.8260490575679045</v>
      </c>
      <c r="BP1164" s="34">
        <f t="shared" si="137"/>
        <v>13.544997966400755</v>
      </c>
      <c r="BQ1164" s="34">
        <f>IF(AW1164="","",AW1164*$BH1164)</f>
        <v>1.1342020715085543</v>
      </c>
      <c r="BR1164" s="34"/>
      <c r="BS1164" s="34">
        <f t="shared" si="138"/>
        <v>4.9641017591864278</v>
      </c>
      <c r="BT1164" s="34"/>
      <c r="BU1164" s="34">
        <f t="shared" si="139"/>
        <v>0.92417665999861642</v>
      </c>
      <c r="BV1164" s="34">
        <f t="shared" si="140"/>
        <v>0.92417665999861642</v>
      </c>
      <c r="BW1164" s="34">
        <f t="shared" si="141"/>
        <v>1</v>
      </c>
      <c r="BX1164" s="34"/>
      <c r="BY1164" s="34">
        <f>IF(BV1164="","",IF(BQ1164=0,0,((BV1164/BQ1164)*AF1164)))</f>
        <v>3.1781670021409791</v>
      </c>
      <c r="BZ1164" s="34">
        <f>IF(BY1164="","",SUM(S1164:X1164,BY1164))</f>
        <v>99.39665100214097</v>
      </c>
      <c r="CA1164" s="18"/>
      <c r="CB1164" s="20">
        <v>1.5158E-2</v>
      </c>
      <c r="CC1164" s="20">
        <v>9.4260000000000004E-3</v>
      </c>
      <c r="CD1164" s="20">
        <v>4.9141999999999998E-2</v>
      </c>
      <c r="CE1164" s="20">
        <v>1.2952999999999999E-2</v>
      </c>
      <c r="CF1164" s="20">
        <v>8.7779999999999993E-3</v>
      </c>
      <c r="CG1164" s="20">
        <v>3.0893E-2</v>
      </c>
      <c r="CH1164" s="20"/>
      <c r="CI1164" s="21">
        <v>4.6865699999999997</v>
      </c>
      <c r="CJ1164" s="21">
        <v>4.1772200000000002</v>
      </c>
      <c r="CK1164" s="21">
        <v>-53.737000000000002</v>
      </c>
      <c r="CL1164" s="21">
        <v>0.36507899999999999</v>
      </c>
      <c r="CM1164" s="21">
        <v>2.4102800000000002</v>
      </c>
      <c r="CN1164" s="21">
        <v>0.34038000000000002</v>
      </c>
      <c r="CO1164" s="21"/>
      <c r="CP1164" s="20">
        <v>9.2530999999999999</v>
      </c>
      <c r="CQ1164" s="20">
        <v>55.575299999999999</v>
      </c>
      <c r="CR1164" s="20">
        <v>10.923</v>
      </c>
      <c r="CS1164" s="20">
        <v>935.35</v>
      </c>
      <c r="CT1164" s="20"/>
      <c r="CU1164" s="22">
        <v>44274.917476851901</v>
      </c>
      <c r="CV1164" s="22"/>
    </row>
    <row r="1165" spans="1:100" s="17" customFormat="1" x14ac:dyDescent="0.25">
      <c r="A1165" s="17" t="s">
        <v>87</v>
      </c>
      <c r="B1165" s="17">
        <v>3316</v>
      </c>
      <c r="C1165" s="17">
        <v>25</v>
      </c>
      <c r="E1165" s="18">
        <v>0.49046200000000001</v>
      </c>
      <c r="F1165" s="18">
        <v>0.16106799999999999</v>
      </c>
      <c r="G1165" s="18">
        <v>0</v>
      </c>
      <c r="H1165" s="18">
        <v>18.224900000000002</v>
      </c>
      <c r="I1165" s="18">
        <v>0.54184600000000005</v>
      </c>
      <c r="J1165" s="18">
        <v>38.239600000000003</v>
      </c>
      <c r="K1165" s="18">
        <v>42.148600000000002</v>
      </c>
      <c r="L1165" s="18">
        <v>0.193462</v>
      </c>
      <c r="M1165" s="18">
        <v>100</v>
      </c>
      <c r="N1165" s="18"/>
      <c r="O1165" s="18">
        <v>0.122268</v>
      </c>
      <c r="P1165" s="18">
        <v>42.026299999999999</v>
      </c>
      <c r="Q1165" s="18">
        <f t="shared" si="135"/>
        <v>99.877731999999995</v>
      </c>
      <c r="R1165" s="18"/>
      <c r="S1165" s="18">
        <v>0.66113100000000002</v>
      </c>
      <c r="T1165" s="18">
        <v>0.26709899999999998</v>
      </c>
      <c r="U1165" s="18">
        <v>0</v>
      </c>
      <c r="V1165" s="18">
        <v>41.7607</v>
      </c>
      <c r="W1165" s="18">
        <v>0.54184600000000005</v>
      </c>
      <c r="X1165" s="18">
        <v>53.505000000000003</v>
      </c>
      <c r="Y1165" s="18">
        <v>3.2642799999999998</v>
      </c>
      <c r="Z1165" s="18">
        <v>100</v>
      </c>
      <c r="AA1165" s="19"/>
      <c r="AB1165" s="18">
        <f>IF(Z1165="","",Z1165-O1165)</f>
        <v>99.877731999999995</v>
      </c>
      <c r="AC1165" s="18">
        <f t="shared" si="136"/>
        <v>96.613451999999995</v>
      </c>
      <c r="AD1165" s="18"/>
      <c r="AE1165" s="34">
        <f>IF(M1165="","",IF(M1165&gt;100,M1165, M1165+O1165))</f>
        <v>100.12226800000001</v>
      </c>
      <c r="AF1165" s="37">
        <f>IF(AE1165="","",IF(AE1165="* * *", Y1165, AE1165-SUM(S1165:X1165)))</f>
        <v>3.3864920000000041</v>
      </c>
      <c r="AG1165" s="54"/>
      <c r="AH1165" s="33"/>
      <c r="AI1165" s="34">
        <f>IF(S1165="","",IF(AI$6=0, 0, S1165/AI$6))</f>
        <v>1.0667026573865252E-2</v>
      </c>
      <c r="AJ1165" s="34">
        <f>IF(T1165="","",IF(AJ$6=0, 0, T1165/AJ$6))</f>
        <v>6.6269609898548312E-3</v>
      </c>
      <c r="AK1165" s="34">
        <f>IF(U1165="","",IF(AK$6=0, 0, U1165/AK$6))</f>
        <v>0</v>
      </c>
      <c r="AL1165" s="34">
        <f>IF(V1165="","",IF(AL$6=0, 0, V1165/AL$6))</f>
        <v>0.2942043835154749</v>
      </c>
      <c r="AM1165" s="34">
        <f>IF(W1165="","",IF(AM$6=0, 0, W1165/AM$6))</f>
        <v>1.5284148766624825E-2</v>
      </c>
      <c r="AN1165" s="34">
        <f>IF(X1165="","",IF(AN$6=0, 0, X1165/AN$6))</f>
        <v>0.95412768780292945</v>
      </c>
      <c r="AO1165" s="34">
        <f>IF(Y1165="","",IF(AO$6=0, 0, Y1165/AO$6))</f>
        <v>0.19193320544763667</v>
      </c>
      <c r="AP1165" s="34"/>
      <c r="AQ1165" s="34">
        <f>IF(AI1165="","",AI1165*AI$4)</f>
        <v>2.1334053147730504E-2</v>
      </c>
      <c r="AR1165" s="33">
        <f>IF(AJ1165="","",AJ1165*AJ$4)</f>
        <v>6.6269609898548312E-3</v>
      </c>
      <c r="AS1165" s="34">
        <f>IF(AK1165="","",AK1165*AK$4)</f>
        <v>0</v>
      </c>
      <c r="AT1165" s="34">
        <f>IF(AL1165="","",AL1165*AL$4)</f>
        <v>0.5884087670309498</v>
      </c>
      <c r="AU1165" s="34">
        <f>IF(AM1165="","",AM1165*AM$4)</f>
        <v>1.5284148766624825E-2</v>
      </c>
      <c r="AV1165" s="34">
        <f>IF(AN1165="","",AN1165*AN$4)</f>
        <v>0.95412768780292945</v>
      </c>
      <c r="AW1165" s="34">
        <f>IF(AO1165="","",AO1165*AO$4)</f>
        <v>0.19193320544763667</v>
      </c>
      <c r="AX1165" s="34"/>
      <c r="AY1165" s="34">
        <f>IF(AQ1165="","",AI1165*AI$5)</f>
        <v>1.0667026573865252E-2</v>
      </c>
      <c r="AZ1165" s="34">
        <f>IF(AR1165="","",AJ1165*AJ$5)</f>
        <v>6.6269609898548312E-3</v>
      </c>
      <c r="BA1165" s="34">
        <f>IF(AS1165="","",AK1165*AK$5)</f>
        <v>0</v>
      </c>
      <c r="BB1165" s="34">
        <f>IF(AT1165="","",AL1165*AL$5)</f>
        <v>1.4710219175773744</v>
      </c>
      <c r="BC1165" s="34">
        <f>IF(AU1165="","",AM1165*AM$5)</f>
        <v>0</v>
      </c>
      <c r="BD1165" s="34">
        <f>IF(AV1165="","",AN1165*AN$5)</f>
        <v>0.95412768780292945</v>
      </c>
      <c r="BE1165" s="34">
        <f>IF(AW1165="","",AO1165*AO$5)</f>
        <v>0.19193320544763667</v>
      </c>
      <c r="BF1165" s="34">
        <f>IF(BE1165="","",SUM(AY1165:BE1165))</f>
        <v>2.6343767983916608</v>
      </c>
      <c r="BG1165" s="34"/>
      <c r="BH1165" s="34">
        <f>IF(AT1165="","",3/AT1165)</f>
        <v>5.0984964332494433</v>
      </c>
      <c r="BI1165" s="34"/>
      <c r="BJ1165" s="34">
        <f>IF(AQ1165="","",AQ1165*$BH1165)</f>
        <v>0.10877159388045803</v>
      </c>
      <c r="BK1165" s="34">
        <f>IF(AR1165="","",AR1165*$BH1165)</f>
        <v>3.3787536970058055E-2</v>
      </c>
      <c r="BL1165" s="34">
        <f>IF(AS1165="","",AS1165*$BH1165)</f>
        <v>0</v>
      </c>
      <c r="BM1165" s="34">
        <f>IF(AT1165="","",AT1165*$BH1165)</f>
        <v>3</v>
      </c>
      <c r="BN1165" s="34">
        <f>IF(AU1165="","",AU1165*$BH1165)</f>
        <v>7.7926177971890553E-2</v>
      </c>
      <c r="BO1165" s="34">
        <f>IF(AV1165="","",AV1165*$BH1165)</f>
        <v>4.8646166131277742</v>
      </c>
      <c r="BP1165" s="34">
        <f t="shared" si="137"/>
        <v>13.431360710434971</v>
      </c>
      <c r="BQ1165" s="34">
        <f>IF(AW1165="","",AW1165*$BH1165)</f>
        <v>0.97857076339690818</v>
      </c>
      <c r="BR1165" s="34"/>
      <c r="BS1165" s="34">
        <f t="shared" si="138"/>
        <v>5.0071757439782907</v>
      </c>
      <c r="BT1165" s="34"/>
      <c r="BU1165" s="34">
        <f t="shared" si="139"/>
        <v>0.9220738220281095</v>
      </c>
      <c r="BV1165" s="34">
        <f t="shared" si="140"/>
        <v>0.9220738220281095</v>
      </c>
      <c r="BW1165" s="34">
        <f t="shared" si="141"/>
        <v>1</v>
      </c>
      <c r="BX1165" s="34"/>
      <c r="BY1165" s="34">
        <f>IF(BV1165="","",IF(BQ1165=0,0,((BV1165/BQ1165)*AF1165)))</f>
        <v>3.1909757970575052</v>
      </c>
      <c r="BZ1165" s="34">
        <f>IF(BY1165="","",SUM(S1165:X1165,BY1165))</f>
        <v>99.926751797057506</v>
      </c>
      <c r="CA1165" s="18"/>
      <c r="CB1165" s="20">
        <v>1.5554999999999999E-2</v>
      </c>
      <c r="CC1165" s="20">
        <v>9.6950000000000005E-3</v>
      </c>
      <c r="CD1165" s="20">
        <v>4.9756000000000002E-2</v>
      </c>
      <c r="CE1165" s="20">
        <v>1.2236E-2</v>
      </c>
      <c r="CF1165" s="20">
        <v>8.5349999999999992E-3</v>
      </c>
      <c r="CG1165" s="20">
        <v>3.0071000000000001E-2</v>
      </c>
      <c r="CH1165" s="20"/>
      <c r="CI1165" s="21">
        <v>4.6524599999999996</v>
      </c>
      <c r="CJ1165" s="21">
        <v>4.0116800000000001</v>
      </c>
      <c r="CK1165" s="21">
        <v>-27.515999999999998</v>
      </c>
      <c r="CL1165" s="21">
        <v>0.36470900000000001</v>
      </c>
      <c r="CM1165" s="21">
        <v>2.3633799999999998</v>
      </c>
      <c r="CN1165" s="21">
        <v>0.33870299999999998</v>
      </c>
      <c r="CO1165" s="21"/>
      <c r="CP1165" s="20">
        <v>9.2125000000000004</v>
      </c>
      <c r="CQ1165" s="20">
        <v>55.572699999999998</v>
      </c>
      <c r="CR1165" s="20">
        <v>10.923500000000001</v>
      </c>
      <c r="CS1165" s="20">
        <v>976.03399999999999</v>
      </c>
      <c r="CT1165" s="20"/>
      <c r="CU1165" s="22">
        <v>44274.919282407398</v>
      </c>
      <c r="CV1165" s="22"/>
    </row>
    <row r="1166" spans="1:100" s="23" customFormat="1" x14ac:dyDescent="0.25">
      <c r="A1166" s="23" t="s">
        <v>87</v>
      </c>
      <c r="B1166" s="23">
        <v>3317</v>
      </c>
      <c r="C1166" s="23">
        <v>26</v>
      </c>
      <c r="E1166" s="24">
        <v>0.47085500000000002</v>
      </c>
      <c r="F1166" s="24">
        <v>0.15587300000000001</v>
      </c>
      <c r="G1166" s="24">
        <v>0</v>
      </c>
      <c r="H1166" s="24">
        <v>18.371500000000001</v>
      </c>
      <c r="I1166" s="24">
        <v>0.53873099999999996</v>
      </c>
      <c r="J1166" s="24">
        <v>37.776600000000002</v>
      </c>
      <c r="K1166" s="24">
        <v>42.472200000000001</v>
      </c>
      <c r="L1166" s="24">
        <v>0.21421399999999999</v>
      </c>
      <c r="M1166" s="24">
        <v>100</v>
      </c>
      <c r="N1166" s="24"/>
      <c r="O1166" s="24">
        <v>0.12156500000000001</v>
      </c>
      <c r="P1166" s="24">
        <v>42.350700000000003</v>
      </c>
      <c r="Q1166" s="24">
        <f t="shared" si="135"/>
        <v>99.878434999999996</v>
      </c>
      <c r="R1166" s="24"/>
      <c r="S1166" s="24">
        <v>0.63470099999999996</v>
      </c>
      <c r="T1166" s="24">
        <v>0.25848500000000002</v>
      </c>
      <c r="U1166" s="24">
        <v>0</v>
      </c>
      <c r="V1166" s="24">
        <v>42.096499999999999</v>
      </c>
      <c r="W1166" s="24">
        <v>0.53873099999999996</v>
      </c>
      <c r="X1166" s="24">
        <v>52.857100000000003</v>
      </c>
      <c r="Y1166" s="24">
        <v>3.6144400000000001</v>
      </c>
      <c r="Z1166" s="24">
        <v>100</v>
      </c>
      <c r="AA1166" s="25"/>
      <c r="AB1166" s="24">
        <f>IF(Z1166="","",Z1166-O1166)</f>
        <v>99.878434999999996</v>
      </c>
      <c r="AC1166" s="24">
        <f t="shared" si="136"/>
        <v>96.263994999999994</v>
      </c>
      <c r="AD1166" s="24"/>
      <c r="AE1166" s="36">
        <f>IF(M1166="","",IF(M1166&gt;100,M1166, M1166+O1166))</f>
        <v>100.121565</v>
      </c>
      <c r="AF1166" s="40">
        <f>IF(AE1166="","",IF(AE1166="* * *", Y1166, AE1166-SUM(S1166:X1166)))</f>
        <v>3.7360480000000109</v>
      </c>
      <c r="AG1166" s="55"/>
      <c r="AH1166" s="35"/>
      <c r="AI1166" s="36">
        <f>IF(S1166="","",IF(AI$6=0, 0, S1166/AI$6))</f>
        <v>1.0240591400885526E-2</v>
      </c>
      <c r="AJ1166" s="36">
        <f>IF(T1166="","",IF(AJ$6=0, 0, T1166/AJ$6))</f>
        <v>6.4132400775091872E-3</v>
      </c>
      <c r="AK1166" s="36">
        <f>IF(U1166="","",IF(AK$6=0, 0, U1166/AK$6))</f>
        <v>0</v>
      </c>
      <c r="AL1166" s="36">
        <f>IF(V1166="","",IF(AL$6=0, 0, V1166/AL$6))</f>
        <v>0.29657009654194466</v>
      </c>
      <c r="AM1166" s="36">
        <f>IF(W1166="","",IF(AM$6=0, 0, W1166/AM$6))</f>
        <v>1.519628224475692E-2</v>
      </c>
      <c r="AN1166" s="36">
        <f>IF(X1166="","",IF(AN$6=0, 0, X1166/AN$6))</f>
        <v>0.94257401377381977</v>
      </c>
      <c r="AO1166" s="36">
        <f>IF(Y1166="","",IF(AO$6=0, 0, Y1166/AO$6))</f>
        <v>0.21252192063737055</v>
      </c>
      <c r="AP1166" s="36"/>
      <c r="AQ1166" s="36">
        <f>IF(AI1166="","",AI1166*AI$4)</f>
        <v>2.0481182801771053E-2</v>
      </c>
      <c r="AR1166" s="35">
        <f>IF(AJ1166="","",AJ1166*AJ$4)</f>
        <v>6.4132400775091872E-3</v>
      </c>
      <c r="AS1166" s="36">
        <f>IF(AK1166="","",AK1166*AK$4)</f>
        <v>0</v>
      </c>
      <c r="AT1166" s="36">
        <f>IF(AL1166="","",AL1166*AL$4)</f>
        <v>0.59314019308388932</v>
      </c>
      <c r="AU1166" s="36">
        <f>IF(AM1166="","",AM1166*AM$4)</f>
        <v>1.519628224475692E-2</v>
      </c>
      <c r="AV1166" s="36">
        <f>IF(AN1166="","",AN1166*AN$4)</f>
        <v>0.94257401377381977</v>
      </c>
      <c r="AW1166" s="36">
        <f>IF(AO1166="","",AO1166*AO$4)</f>
        <v>0.21252192063737055</v>
      </c>
      <c r="AX1166" s="36"/>
      <c r="AY1166" s="36">
        <f>IF(AQ1166="","",AI1166*AI$5)</f>
        <v>1.0240591400885526E-2</v>
      </c>
      <c r="AZ1166" s="36">
        <f>IF(AR1166="","",AJ1166*AJ$5)</f>
        <v>6.4132400775091872E-3</v>
      </c>
      <c r="BA1166" s="36">
        <f>IF(AS1166="","",AK1166*AK$5)</f>
        <v>0</v>
      </c>
      <c r="BB1166" s="36">
        <f>IF(AT1166="","",AL1166*AL$5)</f>
        <v>1.4828504827097233</v>
      </c>
      <c r="BC1166" s="36">
        <f>IF(AU1166="","",AM1166*AM$5)</f>
        <v>0</v>
      </c>
      <c r="BD1166" s="36">
        <f>IF(AV1166="","",AN1166*AN$5)</f>
        <v>0.94257401377381977</v>
      </c>
      <c r="BE1166" s="36">
        <f>IF(AW1166="","",AO1166*AO$5)</f>
        <v>0.21252192063737055</v>
      </c>
      <c r="BF1166" s="36">
        <f>IF(BE1166="","",SUM(AY1166:BE1166))</f>
        <v>2.6546002485993081</v>
      </c>
      <c r="BG1166" s="36"/>
      <c r="BH1166" s="36">
        <f>IF(AT1166="","",3/AT1166)</f>
        <v>5.0578261850747692</v>
      </c>
      <c r="BI1166" s="36"/>
      <c r="BJ1166" s="36">
        <f>IF(AQ1166="","",AQ1166*$BH1166)</f>
        <v>0.10359026267610066</v>
      </c>
      <c r="BK1166" s="36">
        <f>IF(AR1166="","",AR1166*$BH1166)</f>
        <v>3.2437053595196906E-2</v>
      </c>
      <c r="BL1166" s="36">
        <f>IF(AS1166="","",AS1166*$BH1166)</f>
        <v>0</v>
      </c>
      <c r="BM1166" s="36">
        <f>IF(AT1166="","",AT1166*$BH1166)</f>
        <v>3</v>
      </c>
      <c r="BN1166" s="36">
        <f>IF(AU1166="","",AU1166*$BH1166)</f>
        <v>7.6860154253318339E-2</v>
      </c>
      <c r="BO1166" s="36">
        <f>IF(AV1166="","",AV1166*$BH1166)</f>
        <v>4.7673755282362515</v>
      </c>
      <c r="BP1166" s="36">
        <f t="shared" si="137"/>
        <v>13.426506648271573</v>
      </c>
      <c r="BQ1166" s="36">
        <f>IF(AW1166="","",AW1166*$BH1166)</f>
        <v>1.0748989351020748</v>
      </c>
      <c r="BR1166" s="36"/>
      <c r="BS1166" s="36">
        <f t="shared" si="138"/>
        <v>4.903402844507549</v>
      </c>
      <c r="BT1166" s="36"/>
      <c r="BU1166" s="36">
        <f t="shared" si="139"/>
        <v>0.92313984574668162</v>
      </c>
      <c r="BV1166" s="36">
        <f t="shared" si="140"/>
        <v>0.92313984574668162</v>
      </c>
      <c r="BW1166" s="36">
        <f t="shared" si="141"/>
        <v>1</v>
      </c>
      <c r="BX1166" s="36"/>
      <c r="BY1166" s="36">
        <f>IF(BV1166="","",IF(BQ1166=0,0,((BV1166/BQ1166)*AF1166)))</f>
        <v>3.2085758593617859</v>
      </c>
      <c r="BZ1166" s="36">
        <f>IF(BY1166="","",SUM(S1166:X1166,BY1166))</f>
        <v>99.59409285936178</v>
      </c>
      <c r="CA1166" s="24"/>
      <c r="CB1166" s="26">
        <v>1.4785E-2</v>
      </c>
      <c r="CC1166" s="26">
        <v>9.4120000000000002E-3</v>
      </c>
      <c r="CD1166" s="26">
        <v>4.9958000000000002E-2</v>
      </c>
      <c r="CE1166" s="26">
        <v>1.2619E-2</v>
      </c>
      <c r="CF1166" s="26">
        <v>9.1730000000000006E-3</v>
      </c>
      <c r="CG1166" s="26">
        <v>3.0519999999999999E-2</v>
      </c>
      <c r="CH1166" s="26"/>
      <c r="CI1166" s="27">
        <v>4.7189300000000003</v>
      </c>
      <c r="CJ1166" s="27">
        <v>4.0510099999999998</v>
      </c>
      <c r="CK1166" s="27">
        <v>-19.738</v>
      </c>
      <c r="CL1166" s="27">
        <v>0.36339199999999999</v>
      </c>
      <c r="CM1166" s="27">
        <v>2.39514</v>
      </c>
      <c r="CN1166" s="27">
        <v>0.34098600000000001</v>
      </c>
      <c r="CO1166" s="27"/>
      <c r="CP1166" s="26">
        <v>9.1720000000000006</v>
      </c>
      <c r="CQ1166" s="26">
        <v>55.570099999999996</v>
      </c>
      <c r="CR1166" s="26">
        <v>10.923500000000001</v>
      </c>
      <c r="CS1166" s="26">
        <v>1016.62</v>
      </c>
      <c r="CT1166" s="26"/>
      <c r="CU1166" s="28">
        <v>44274.9210648148</v>
      </c>
      <c r="CV1166" s="28"/>
    </row>
    <row r="1167" spans="1:100" s="11" customFormat="1" x14ac:dyDescent="0.25">
      <c r="A1167" s="11" t="s">
        <v>88</v>
      </c>
      <c r="B1167" s="11">
        <v>3318</v>
      </c>
      <c r="C1167" s="11">
        <v>1</v>
      </c>
      <c r="E1167" s="12">
        <v>0.97293799999999997</v>
      </c>
      <c r="F1167" s="12">
        <v>0.23385700000000001</v>
      </c>
      <c r="G1167" s="12">
        <v>0</v>
      </c>
      <c r="H1167" s="12">
        <v>17.461099999999998</v>
      </c>
      <c r="I1167" s="12">
        <v>0.184812</v>
      </c>
      <c r="J1167" s="12">
        <v>36.592399999999998</v>
      </c>
      <c r="K1167" s="12">
        <v>44.145699999999998</v>
      </c>
      <c r="L1167" s="12">
        <v>0.40925899999999998</v>
      </c>
      <c r="M1167" s="12">
        <v>100</v>
      </c>
      <c r="N1167" s="12"/>
      <c r="O1167" s="12">
        <v>4.1702999999999997E-2</v>
      </c>
      <c r="P1167" s="12">
        <v>44.103999999999999</v>
      </c>
      <c r="Q1167" s="12">
        <f t="shared" si="135"/>
        <v>99.958297000000002</v>
      </c>
      <c r="R1167" s="12"/>
      <c r="S1167" s="12">
        <v>1.3115000000000001</v>
      </c>
      <c r="T1167" s="12">
        <v>0.38780500000000001</v>
      </c>
      <c r="U1167" s="12">
        <v>0</v>
      </c>
      <c r="V1167" s="12">
        <v>40.010399999999997</v>
      </c>
      <c r="W1167" s="12">
        <v>0.184812</v>
      </c>
      <c r="X1167" s="12">
        <v>51.200099999999999</v>
      </c>
      <c r="Y1167" s="12">
        <v>6.9054399999999996</v>
      </c>
      <c r="Z1167" s="12">
        <v>100</v>
      </c>
      <c r="AA1167" s="13"/>
      <c r="AB1167" s="12">
        <f>IF(Z1167="","",Z1167-O1167)</f>
        <v>99.958297000000002</v>
      </c>
      <c r="AC1167" s="12">
        <f t="shared" si="136"/>
        <v>93.052857000000003</v>
      </c>
      <c r="AD1167" s="12"/>
      <c r="AE1167" s="32">
        <f>IF(M1167="","",IF(M1167&gt;100,M1167, M1167+O1167))</f>
        <v>100.041703</v>
      </c>
      <c r="AF1167" s="39">
        <f>IF(AE1167="","",IF(AE1167="* * *", Y1167, AE1167-SUM(S1167:X1167)))</f>
        <v>6.9470859999999988</v>
      </c>
      <c r="AG1167" s="56"/>
      <c r="AH1167" s="31"/>
      <c r="AI1167" s="32">
        <f>IF(S1167="","",IF(AI$6=0, 0, S1167/AI$6))</f>
        <v>2.1160413521108947E-2</v>
      </c>
      <c r="AJ1167" s="32">
        <f>IF(T1167="","",IF(AJ$6=0, 0, T1167/AJ$6))</f>
        <v>9.6217829593920352E-3</v>
      </c>
      <c r="AK1167" s="32">
        <f>IF(U1167="","",IF(AK$6=0, 0, U1167/AK$6))</f>
        <v>0</v>
      </c>
      <c r="AL1167" s="32">
        <f>IF(V1167="","",IF(AL$6=0, 0, V1167/AL$6))</f>
        <v>0.28187350945284817</v>
      </c>
      <c r="AM1167" s="32">
        <f>IF(W1167="","",IF(AM$6=0, 0, W1167/AM$6))</f>
        <v>5.2130939452491431E-3</v>
      </c>
      <c r="AN1167" s="32">
        <f>IF(X1167="","",IF(AN$6=0, 0, X1167/AN$6))</f>
        <v>0.9130255682324786</v>
      </c>
      <c r="AO1167" s="32">
        <f>IF(Y1167="","",IF(AO$6=0, 0, Y1167/AO$6))</f>
        <v>0.40602620921805982</v>
      </c>
      <c r="AP1167" s="32"/>
      <c r="AQ1167" s="32">
        <f>IF(AI1167="","",AI1167*AI$4)</f>
        <v>4.2320827042217894E-2</v>
      </c>
      <c r="AR1167" s="31">
        <f>IF(AJ1167="","",AJ1167*AJ$4)</f>
        <v>9.6217829593920352E-3</v>
      </c>
      <c r="AS1167" s="32">
        <f>IF(AK1167="","",AK1167*AK$4)</f>
        <v>0</v>
      </c>
      <c r="AT1167" s="32">
        <f>IF(AL1167="","",AL1167*AL$4)</f>
        <v>0.56374701890569634</v>
      </c>
      <c r="AU1167" s="32">
        <f>IF(AM1167="","",AM1167*AM$4)</f>
        <v>5.2130939452491431E-3</v>
      </c>
      <c r="AV1167" s="32">
        <f>IF(AN1167="","",AN1167*AN$4)</f>
        <v>0.9130255682324786</v>
      </c>
      <c r="AW1167" s="32">
        <f>IF(AO1167="","",AO1167*AO$4)</f>
        <v>0.40602620921805982</v>
      </c>
      <c r="AX1167" s="32"/>
      <c r="AY1167" s="32">
        <f>IF(AQ1167="","",AI1167*AI$5)</f>
        <v>2.1160413521108947E-2</v>
      </c>
      <c r="AZ1167" s="32">
        <f>IF(AR1167="","",AJ1167*AJ$5)</f>
        <v>9.6217829593920352E-3</v>
      </c>
      <c r="BA1167" s="32">
        <f>IF(AS1167="","",AK1167*AK$5)</f>
        <v>0</v>
      </c>
      <c r="BB1167" s="32">
        <f>IF(AT1167="","",AL1167*AL$5)</f>
        <v>1.4093675472642408</v>
      </c>
      <c r="BC1167" s="32">
        <f>IF(AU1167="","",AM1167*AM$5)</f>
        <v>0</v>
      </c>
      <c r="BD1167" s="32">
        <f>IF(AV1167="","",AN1167*AN$5)</f>
        <v>0.9130255682324786</v>
      </c>
      <c r="BE1167" s="32">
        <f>IF(AW1167="","",AO1167*AO$5)</f>
        <v>0.40602620921805982</v>
      </c>
      <c r="BF1167" s="32">
        <f>IF(BE1167="","",SUM(AY1167:BE1167))</f>
        <v>2.7592015211952803</v>
      </c>
      <c r="BG1167" s="32"/>
      <c r="BH1167" s="32">
        <f>IF(AT1167="","",3/AT1167)</f>
        <v>5.3215359006658272</v>
      </c>
      <c r="BI1167" s="32"/>
      <c r="BJ1167" s="32">
        <f>IF(AQ1167="","",AQ1167*$BH1167)</f>
        <v>0.2252118004510317</v>
      </c>
      <c r="BK1167" s="32">
        <f>IF(AR1167="","",AR1167*$BH1167)</f>
        <v>5.1202663446819403E-2</v>
      </c>
      <c r="BL1167" s="32">
        <f>IF(AS1167="","",AS1167*$BH1167)</f>
        <v>0</v>
      </c>
      <c r="BM1167" s="32">
        <f>IF(AT1167="","",AT1167*$BH1167)</f>
        <v>3</v>
      </c>
      <c r="BN1167" s="32">
        <f>IF(AU1167="","",AU1167*$BH1167)</f>
        <v>2.7741666583186969E-2</v>
      </c>
      <c r="BO1167" s="32">
        <f>IF(AV1167="","",AV1167*$BH1167)</f>
        <v>4.8586983395749517</v>
      </c>
      <c r="BP1167" s="32">
        <f t="shared" si="137"/>
        <v>14.683189952212446</v>
      </c>
      <c r="BQ1167" s="32">
        <f>IF(AW1167="","",AW1167*$BH1167)</f>
        <v>2.1606830489651596</v>
      </c>
      <c r="BR1167" s="32"/>
      <c r="BS1167" s="32">
        <f t="shared" si="138"/>
        <v>5.1351128034728024</v>
      </c>
      <c r="BT1167" s="32"/>
      <c r="BU1167" s="32">
        <f t="shared" si="139"/>
        <v>0.972258333416813</v>
      </c>
      <c r="BV1167" s="32">
        <f t="shared" si="140"/>
        <v>0.972258333416813</v>
      </c>
      <c r="BW1167" s="32">
        <f t="shared" si="141"/>
        <v>1</v>
      </c>
      <c r="BX1167" s="32"/>
      <c r="BY1167" s="32">
        <f>IF(BV1167="","",IF(BQ1167=0,0,((BV1167/BQ1167)*AF1167)))</f>
        <v>3.1260310297237788</v>
      </c>
      <c r="BZ1167" s="32">
        <f>IF(BY1167="","",SUM(S1167:X1167,BY1167))</f>
        <v>96.220648029723776</v>
      </c>
      <c r="CA1167" s="12"/>
      <c r="CB1167" s="14">
        <v>1.5466000000000001E-2</v>
      </c>
      <c r="CC1167" s="14">
        <v>1.0437999999999999E-2</v>
      </c>
      <c r="CD1167" s="14">
        <v>5.0659999999999997E-2</v>
      </c>
      <c r="CE1167" s="14">
        <v>1.2919999999999999E-2</v>
      </c>
      <c r="CF1167" s="14">
        <v>8.2509999999999997E-3</v>
      </c>
      <c r="CG1167" s="14">
        <v>2.828E-2</v>
      </c>
      <c r="CH1167" s="14"/>
      <c r="CI1167" s="15">
        <v>3.1309100000000001</v>
      </c>
      <c r="CJ1167" s="15">
        <v>3.1642600000000001</v>
      </c>
      <c r="CK1167" s="15">
        <v>-21.254999999999999</v>
      </c>
      <c r="CL1167" s="15">
        <v>0.37403799999999998</v>
      </c>
      <c r="CM1167" s="15">
        <v>4.4647600000000001</v>
      </c>
      <c r="CN1167" s="15">
        <v>0.34659699999999999</v>
      </c>
      <c r="CO1167" s="15"/>
      <c r="CP1167" s="14">
        <v>9.5068000000000001</v>
      </c>
      <c r="CQ1167" s="14">
        <v>57.132199999999997</v>
      </c>
      <c r="CR1167" s="14">
        <v>10.9015</v>
      </c>
      <c r="CS1167" s="14">
        <v>0</v>
      </c>
      <c r="CT1167" s="14"/>
      <c r="CU1167" s="16">
        <v>44274.922835648104</v>
      </c>
      <c r="CV1167" s="16"/>
    </row>
    <row r="1168" spans="1:100" s="17" customFormat="1" x14ac:dyDescent="0.25">
      <c r="A1168" s="17" t="s">
        <v>88</v>
      </c>
      <c r="B1168" s="17">
        <v>3319</v>
      </c>
      <c r="C1168" s="17">
        <v>2</v>
      </c>
      <c r="E1168" s="18">
        <v>0.85856299999999997</v>
      </c>
      <c r="F1168" s="18">
        <v>0.24455099999999999</v>
      </c>
      <c r="G1168" s="18">
        <v>0</v>
      </c>
      <c r="H1168" s="18">
        <v>17.591799999999999</v>
      </c>
      <c r="I1168" s="18">
        <v>0.28048400000000001</v>
      </c>
      <c r="J1168" s="18">
        <v>36.9116</v>
      </c>
      <c r="K1168" s="18">
        <v>43.745600000000003</v>
      </c>
      <c r="L1168" s="18">
        <v>0.36744900000000003</v>
      </c>
      <c r="M1168" s="18">
        <v>100</v>
      </c>
      <c r="N1168" s="18"/>
      <c r="O1168" s="18">
        <v>6.3292000000000001E-2</v>
      </c>
      <c r="P1168" s="18">
        <v>43.682299999999998</v>
      </c>
      <c r="Q1168" s="18">
        <f t="shared" si="135"/>
        <v>99.936707999999996</v>
      </c>
      <c r="R1168" s="18"/>
      <c r="S1168" s="18">
        <v>1.1573199999999999</v>
      </c>
      <c r="T1168" s="18">
        <v>0.40554000000000001</v>
      </c>
      <c r="U1168" s="18">
        <v>0</v>
      </c>
      <c r="V1168" s="18">
        <v>40.309899999999999</v>
      </c>
      <c r="W1168" s="18">
        <v>0.28048400000000001</v>
      </c>
      <c r="X1168" s="18">
        <v>51.646700000000003</v>
      </c>
      <c r="Y1168" s="18">
        <v>6.19998</v>
      </c>
      <c r="Z1168" s="18">
        <v>100</v>
      </c>
      <c r="AA1168" s="19"/>
      <c r="AB1168" s="18">
        <f>IF(Z1168="","",Z1168-O1168)</f>
        <v>99.936707999999996</v>
      </c>
      <c r="AC1168" s="18">
        <f t="shared" si="136"/>
        <v>93.736727999999999</v>
      </c>
      <c r="AD1168" s="18"/>
      <c r="AE1168" s="34">
        <f>IF(M1168="","",IF(M1168&gt;100,M1168, M1168+O1168))</f>
        <v>100.063292</v>
      </c>
      <c r="AF1168" s="37">
        <f>IF(AE1168="","",IF(AE1168="* * *", Y1168, AE1168-SUM(S1168:X1168)))</f>
        <v>6.2633479999999935</v>
      </c>
      <c r="AG1168" s="54"/>
      <c r="AH1168" s="33"/>
      <c r="AI1168" s="34">
        <f>IF(S1168="","",IF(AI$6=0, 0, S1168/AI$6))</f>
        <v>1.8672794339496607E-2</v>
      </c>
      <c r="AJ1168" s="34">
        <f>IF(T1168="","",IF(AJ$6=0, 0, T1168/AJ$6))</f>
        <v>1.0061803899773973E-2</v>
      </c>
      <c r="AK1168" s="34">
        <f>IF(U1168="","",IF(AK$6=0, 0, U1168/AK$6))</f>
        <v>0</v>
      </c>
      <c r="AL1168" s="34">
        <f>IF(V1168="","",IF(AL$6=0, 0, V1168/AL$6))</f>
        <v>0.28398348876025642</v>
      </c>
      <c r="AM1168" s="34">
        <f>IF(W1168="","",IF(AM$6=0, 0, W1168/AM$6))</f>
        <v>7.9117667799669961E-3</v>
      </c>
      <c r="AN1168" s="34">
        <f>IF(X1168="","",IF(AN$6=0, 0, X1168/AN$6))</f>
        <v>0.92098956085695838</v>
      </c>
      <c r="AO1168" s="34">
        <f>IF(Y1168="","",IF(AO$6=0, 0, Y1168/AO$6))</f>
        <v>0.3645465570083567</v>
      </c>
      <c r="AP1168" s="34"/>
      <c r="AQ1168" s="34">
        <f>IF(AI1168="","",AI1168*AI$4)</f>
        <v>3.7345588678993215E-2</v>
      </c>
      <c r="AR1168" s="33">
        <f>IF(AJ1168="","",AJ1168*AJ$4)</f>
        <v>1.0061803899773973E-2</v>
      </c>
      <c r="AS1168" s="34">
        <f>IF(AK1168="","",AK1168*AK$4)</f>
        <v>0</v>
      </c>
      <c r="AT1168" s="34">
        <f>IF(AL1168="","",AL1168*AL$4)</f>
        <v>0.56796697752051284</v>
      </c>
      <c r="AU1168" s="34">
        <f>IF(AM1168="","",AM1168*AM$4)</f>
        <v>7.9117667799669961E-3</v>
      </c>
      <c r="AV1168" s="34">
        <f>IF(AN1168="","",AN1168*AN$4)</f>
        <v>0.92098956085695838</v>
      </c>
      <c r="AW1168" s="34">
        <f>IF(AO1168="","",AO1168*AO$4)</f>
        <v>0.3645465570083567</v>
      </c>
      <c r="AX1168" s="34"/>
      <c r="AY1168" s="34">
        <f>IF(AQ1168="","",AI1168*AI$5)</f>
        <v>1.8672794339496607E-2</v>
      </c>
      <c r="AZ1168" s="34">
        <f>IF(AR1168="","",AJ1168*AJ$5)</f>
        <v>1.0061803899773973E-2</v>
      </c>
      <c r="BA1168" s="34">
        <f>IF(AS1168="","",AK1168*AK$5)</f>
        <v>0</v>
      </c>
      <c r="BB1168" s="34">
        <f>IF(AT1168="","",AL1168*AL$5)</f>
        <v>1.419917443801282</v>
      </c>
      <c r="BC1168" s="34">
        <f>IF(AU1168="","",AM1168*AM$5)</f>
        <v>0</v>
      </c>
      <c r="BD1168" s="34">
        <f>IF(AV1168="","",AN1168*AN$5)</f>
        <v>0.92098956085695838</v>
      </c>
      <c r="BE1168" s="34">
        <f>IF(AW1168="","",AO1168*AO$5)</f>
        <v>0.3645465570083567</v>
      </c>
      <c r="BF1168" s="34">
        <f>IF(BE1168="","",SUM(AY1168:BE1168))</f>
        <v>2.7341881599058677</v>
      </c>
      <c r="BG1168" s="34"/>
      <c r="BH1168" s="34">
        <f>IF(AT1168="","",3/AT1168)</f>
        <v>5.2819972264877872</v>
      </c>
      <c r="BI1168" s="34"/>
      <c r="BJ1168" s="34">
        <f>IF(AQ1168="","",AQ1168*$BH1168)</f>
        <v>0.19725929582399587</v>
      </c>
      <c r="BK1168" s="34">
        <f>IF(AR1168="","",AR1168*$BH1168)</f>
        <v>5.3146420292070132E-2</v>
      </c>
      <c r="BL1168" s="34">
        <f>IF(AS1168="","",AS1168*$BH1168)</f>
        <v>0</v>
      </c>
      <c r="BM1168" s="34">
        <f>IF(AT1168="","",AT1168*$BH1168)</f>
        <v>3</v>
      </c>
      <c r="BN1168" s="34">
        <f>IF(AU1168="","",AU1168*$BH1168)</f>
        <v>4.1789930188403886E-2</v>
      </c>
      <c r="BO1168" s="34">
        <f>IF(AV1168="","",AV1168*$BH1168)</f>
        <v>4.8646643060706589</v>
      </c>
      <c r="BP1168" s="34">
        <f t="shared" si="137"/>
        <v>14.44197427731854</v>
      </c>
      <c r="BQ1168" s="34">
        <f>IF(AW1168="","",AW1168*$BH1168)</f>
        <v>1.9255339030438121</v>
      </c>
      <c r="BR1168" s="34"/>
      <c r="BS1168" s="34">
        <f t="shared" si="138"/>
        <v>5.1150700221867247</v>
      </c>
      <c r="BT1168" s="34"/>
      <c r="BU1168" s="34">
        <f t="shared" si="139"/>
        <v>0.95821006981159607</v>
      </c>
      <c r="BV1168" s="34">
        <f t="shared" si="140"/>
        <v>0.95821006981159607</v>
      </c>
      <c r="BW1168" s="34">
        <f t="shared" si="141"/>
        <v>1</v>
      </c>
      <c r="BX1168" s="34"/>
      <c r="BY1168" s="34">
        <f>IF(BV1168="","",IF(BQ1168=0,0,((BV1168/BQ1168)*AF1168)))</f>
        <v>3.1168514430450713</v>
      </c>
      <c r="BZ1168" s="34">
        <f>IF(BY1168="","",SUM(S1168:X1168,BY1168))</f>
        <v>96.916795443045089</v>
      </c>
      <c r="CA1168" s="18"/>
      <c r="CB1168" s="20">
        <v>1.5984999999999999E-2</v>
      </c>
      <c r="CC1168" s="20">
        <v>9.6500000000000006E-3</v>
      </c>
      <c r="CD1168" s="20">
        <v>4.9583000000000002E-2</v>
      </c>
      <c r="CE1168" s="20">
        <v>1.2404999999999999E-2</v>
      </c>
      <c r="CF1168" s="20">
        <v>8.7349999999999997E-3</v>
      </c>
      <c r="CG1168" s="20">
        <v>3.0887999999999999E-2</v>
      </c>
      <c r="CH1168" s="20"/>
      <c r="CI1168" s="21">
        <v>3.3716499999999998</v>
      </c>
      <c r="CJ1168" s="21">
        <v>2.96475</v>
      </c>
      <c r="CK1168" s="21">
        <v>-26.664999999999999</v>
      </c>
      <c r="CL1168" s="21">
        <v>0.37221300000000002</v>
      </c>
      <c r="CM1168" s="21">
        <v>3.48875</v>
      </c>
      <c r="CN1168" s="21">
        <v>0.34528900000000001</v>
      </c>
      <c r="CO1168" s="21"/>
      <c r="CP1168" s="20">
        <v>9.468</v>
      </c>
      <c r="CQ1168" s="20">
        <v>57.1233</v>
      </c>
      <c r="CR1168" s="20">
        <v>10.903499999999999</v>
      </c>
      <c r="CS1168" s="20">
        <v>39.806899999999999</v>
      </c>
      <c r="CT1168" s="20"/>
      <c r="CU1168" s="22">
        <v>44274.924629629597</v>
      </c>
      <c r="CV1168" s="22"/>
    </row>
    <row r="1169" spans="1:100" s="17" customFormat="1" x14ac:dyDescent="0.25">
      <c r="A1169" s="17" t="s">
        <v>88</v>
      </c>
      <c r="B1169" s="17">
        <v>3320</v>
      </c>
      <c r="C1169" s="17">
        <v>3</v>
      </c>
      <c r="E1169" s="18">
        <v>0.77293900000000004</v>
      </c>
      <c r="F1169" s="18">
        <v>0.22928499999999999</v>
      </c>
      <c r="G1169" s="18">
        <v>0</v>
      </c>
      <c r="H1169" s="18">
        <v>17.700500000000002</v>
      </c>
      <c r="I1169" s="18">
        <v>0.30667899999999998</v>
      </c>
      <c r="J1169" s="18">
        <v>37.165700000000001</v>
      </c>
      <c r="K1169" s="18">
        <v>43.486600000000003</v>
      </c>
      <c r="L1169" s="18">
        <v>0.33841199999999999</v>
      </c>
      <c r="M1169" s="18">
        <v>100</v>
      </c>
      <c r="N1169" s="18"/>
      <c r="O1169" s="18">
        <v>6.9202E-2</v>
      </c>
      <c r="P1169" s="18">
        <v>43.417400000000001</v>
      </c>
      <c r="Q1169" s="18">
        <f t="shared" si="135"/>
        <v>99.930797999999996</v>
      </c>
      <c r="R1169" s="18"/>
      <c r="S1169" s="18">
        <v>1.0419</v>
      </c>
      <c r="T1169" s="18">
        <v>0.38022299999999998</v>
      </c>
      <c r="U1169" s="18">
        <v>0</v>
      </c>
      <c r="V1169" s="18">
        <v>40.558900000000001</v>
      </c>
      <c r="W1169" s="18">
        <v>0.30667899999999998</v>
      </c>
      <c r="X1169" s="18">
        <v>52.002200000000002</v>
      </c>
      <c r="Y1169" s="18">
        <v>5.7100299999999997</v>
      </c>
      <c r="Z1169" s="18">
        <v>100</v>
      </c>
      <c r="AA1169" s="19"/>
      <c r="AB1169" s="18">
        <f>IF(Z1169="","",Z1169-O1169)</f>
        <v>99.930797999999996</v>
      </c>
      <c r="AC1169" s="18">
        <f t="shared" si="136"/>
        <v>94.220767999999993</v>
      </c>
      <c r="AD1169" s="18"/>
      <c r="AE1169" s="34">
        <f>IF(M1169="","",IF(M1169&gt;100,M1169, M1169+O1169))</f>
        <v>100.069202</v>
      </c>
      <c r="AF1169" s="37">
        <f>IF(AE1169="","",IF(AE1169="* * *", Y1169, AE1169-SUM(S1169:X1169)))</f>
        <v>5.7792999999999921</v>
      </c>
      <c r="AG1169" s="54"/>
      <c r="AH1169" s="33"/>
      <c r="AI1169" s="34">
        <f>IF(S1169="","",IF(AI$6=0, 0, S1169/AI$6))</f>
        <v>1.681054887353672E-2</v>
      </c>
      <c r="AJ1169" s="34">
        <f>IF(T1169="","",IF(AJ$6=0, 0, T1169/AJ$6))</f>
        <v>9.4336668742510225E-3</v>
      </c>
      <c r="AK1169" s="34">
        <f>IF(U1169="","",IF(AK$6=0, 0, U1169/AK$6))</f>
        <v>0</v>
      </c>
      <c r="AL1169" s="34">
        <f>IF(V1169="","",IF(AL$6=0, 0, V1169/AL$6))</f>
        <v>0.28573769526290976</v>
      </c>
      <c r="AM1169" s="34">
        <f>IF(W1169="","",IF(AM$6=0, 0, W1169/AM$6))</f>
        <v>8.6506635826410719E-3</v>
      </c>
      <c r="AN1169" s="34">
        <f>IF(X1169="","",IF(AN$6=0, 0, X1169/AN$6))</f>
        <v>0.92732901311401739</v>
      </c>
      <c r="AO1169" s="34">
        <f>IF(Y1169="","",IF(AO$6=0, 0, Y1169/AO$6))</f>
        <v>0.33573846640060562</v>
      </c>
      <c r="AP1169" s="34"/>
      <c r="AQ1169" s="34">
        <f>IF(AI1169="","",AI1169*AI$4)</f>
        <v>3.362109774707344E-2</v>
      </c>
      <c r="AR1169" s="33">
        <f>IF(AJ1169="","",AJ1169*AJ$4)</f>
        <v>9.4336668742510225E-3</v>
      </c>
      <c r="AS1169" s="34">
        <f>IF(AK1169="","",AK1169*AK$4)</f>
        <v>0</v>
      </c>
      <c r="AT1169" s="34">
        <f>IF(AL1169="","",AL1169*AL$4)</f>
        <v>0.57147539052581953</v>
      </c>
      <c r="AU1169" s="34">
        <f>IF(AM1169="","",AM1169*AM$4)</f>
        <v>8.6506635826410719E-3</v>
      </c>
      <c r="AV1169" s="34">
        <f>IF(AN1169="","",AN1169*AN$4)</f>
        <v>0.92732901311401739</v>
      </c>
      <c r="AW1169" s="34">
        <f>IF(AO1169="","",AO1169*AO$4)</f>
        <v>0.33573846640060562</v>
      </c>
      <c r="AX1169" s="34"/>
      <c r="AY1169" s="34">
        <f>IF(AQ1169="","",AI1169*AI$5)</f>
        <v>1.681054887353672E-2</v>
      </c>
      <c r="AZ1169" s="34">
        <f>IF(AR1169="","",AJ1169*AJ$5)</f>
        <v>9.4336668742510225E-3</v>
      </c>
      <c r="BA1169" s="34">
        <f>IF(AS1169="","",AK1169*AK$5)</f>
        <v>0</v>
      </c>
      <c r="BB1169" s="34">
        <f>IF(AT1169="","",AL1169*AL$5)</f>
        <v>1.4286884763145489</v>
      </c>
      <c r="BC1169" s="34">
        <f>IF(AU1169="","",AM1169*AM$5)</f>
        <v>0</v>
      </c>
      <c r="BD1169" s="34">
        <f>IF(AV1169="","",AN1169*AN$5)</f>
        <v>0.92732901311401739</v>
      </c>
      <c r="BE1169" s="34">
        <f>IF(AW1169="","",AO1169*AO$5)</f>
        <v>0.33573846640060562</v>
      </c>
      <c r="BF1169" s="34">
        <f>IF(BE1169="","",SUM(AY1169:BE1169))</f>
        <v>2.7180001715769597</v>
      </c>
      <c r="BG1169" s="34"/>
      <c r="BH1169" s="34">
        <f>IF(AT1169="","",3/AT1169)</f>
        <v>5.2495698847848438</v>
      </c>
      <c r="BI1169" s="34"/>
      <c r="BJ1169" s="34">
        <f>IF(AQ1169="","",AQ1169*$BH1169)</f>
        <v>0.1764963022264443</v>
      </c>
      <c r="BK1169" s="34">
        <f>IF(AR1169="","",AR1169*$BH1169)</f>
        <v>4.9522693526160538E-2</v>
      </c>
      <c r="BL1169" s="34">
        <f>IF(AS1169="","",AS1169*$BH1169)</f>
        <v>0</v>
      </c>
      <c r="BM1169" s="34">
        <f>IF(AT1169="","",AT1169*$BH1169)</f>
        <v>3</v>
      </c>
      <c r="BN1169" s="34">
        <f>IF(AU1169="","",AU1169*$BH1169)</f>
        <v>4.5412263026837534E-2</v>
      </c>
      <c r="BO1169" s="34">
        <f>IF(AV1169="","",AV1169*$BH1169)</f>
        <v>4.8680784605305956</v>
      </c>
      <c r="BP1169" s="34">
        <f t="shared" si="137"/>
        <v>14.268331847550446</v>
      </c>
      <c r="BQ1169" s="34">
        <f>IF(AW1169="","",AW1169*$BH1169)</f>
        <v>1.7624825423804673</v>
      </c>
      <c r="BR1169" s="34"/>
      <c r="BS1169" s="34">
        <f t="shared" si="138"/>
        <v>5.0940974562832002</v>
      </c>
      <c r="BT1169" s="34"/>
      <c r="BU1169" s="34">
        <f t="shared" si="139"/>
        <v>0.95458773697316246</v>
      </c>
      <c r="BV1169" s="34">
        <f t="shared" si="140"/>
        <v>0.95458773697316246</v>
      </c>
      <c r="BW1169" s="34">
        <f t="shared" si="141"/>
        <v>1</v>
      </c>
      <c r="BX1169" s="34"/>
      <c r="BY1169" s="34">
        <f>IF(BV1169="","",IF(BQ1169=0,0,((BV1169/BQ1169)*AF1169)))</f>
        <v>3.1301580444806856</v>
      </c>
      <c r="BZ1169" s="34">
        <f>IF(BY1169="","",SUM(S1169:X1169,BY1169))</f>
        <v>97.420060044480692</v>
      </c>
      <c r="CA1169" s="18"/>
      <c r="CB1169" s="20">
        <v>1.6902E-2</v>
      </c>
      <c r="CC1169" s="20">
        <v>1.0076E-2</v>
      </c>
      <c r="CD1169" s="20">
        <v>4.9694000000000002E-2</v>
      </c>
      <c r="CE1169" s="20">
        <v>1.2305999999999999E-2</v>
      </c>
      <c r="CF1169" s="20">
        <v>8.2249999999999997E-3</v>
      </c>
      <c r="CG1169" s="20">
        <v>3.1147999999999999E-2</v>
      </c>
      <c r="CH1169" s="20"/>
      <c r="CI1169" s="21">
        <v>3.6110000000000002</v>
      </c>
      <c r="CJ1169" s="21">
        <v>3.15734</v>
      </c>
      <c r="CK1169" s="21">
        <v>-18.518000000000001</v>
      </c>
      <c r="CL1169" s="21">
        <v>0.37085499999999999</v>
      </c>
      <c r="CM1169" s="21">
        <v>3.2652100000000002</v>
      </c>
      <c r="CN1169" s="21">
        <v>0.34404299999999999</v>
      </c>
      <c r="CO1169" s="21"/>
      <c r="CP1169" s="20">
        <v>9.4295000000000009</v>
      </c>
      <c r="CQ1169" s="20">
        <v>57.1143</v>
      </c>
      <c r="CR1169" s="20">
        <v>10.903499999999999</v>
      </c>
      <c r="CS1169" s="20">
        <v>79.345399999999998</v>
      </c>
      <c r="CT1169" s="20"/>
      <c r="CU1169" s="22">
        <v>44274.926412036999</v>
      </c>
      <c r="CV1169" s="22"/>
    </row>
    <row r="1170" spans="1:100" s="17" customFormat="1" x14ac:dyDescent="0.25">
      <c r="A1170" s="17" t="s">
        <v>88</v>
      </c>
      <c r="B1170" s="17">
        <v>3321</v>
      </c>
      <c r="C1170" s="17">
        <v>4</v>
      </c>
      <c r="E1170" s="18">
        <v>0.75486900000000001</v>
      </c>
      <c r="F1170" s="18">
        <v>0.21177299999999999</v>
      </c>
      <c r="G1170" s="18">
        <v>0</v>
      </c>
      <c r="H1170" s="18">
        <v>17.700399999999998</v>
      </c>
      <c r="I1170" s="18">
        <v>0.326351</v>
      </c>
      <c r="J1170" s="18">
        <v>37.283999999999999</v>
      </c>
      <c r="K1170" s="18">
        <v>43.392099999999999</v>
      </c>
      <c r="L1170" s="18">
        <v>0.33061000000000001</v>
      </c>
      <c r="M1170" s="18">
        <v>100</v>
      </c>
      <c r="N1170" s="18"/>
      <c r="O1170" s="18">
        <v>7.3640999999999998E-2</v>
      </c>
      <c r="P1170" s="18">
        <v>43.318399999999997</v>
      </c>
      <c r="Q1170" s="18">
        <f t="shared" si="135"/>
        <v>99.926359000000005</v>
      </c>
      <c r="R1170" s="18"/>
      <c r="S1170" s="18">
        <v>1.01755</v>
      </c>
      <c r="T1170" s="18">
        <v>0.351184</v>
      </c>
      <c r="U1170" s="18">
        <v>0</v>
      </c>
      <c r="V1170" s="18">
        <v>40.558799999999998</v>
      </c>
      <c r="W1170" s="18">
        <v>0.326351</v>
      </c>
      <c r="X1170" s="18">
        <v>52.1678</v>
      </c>
      <c r="Y1170" s="18">
        <v>5.5783800000000001</v>
      </c>
      <c r="Z1170" s="18">
        <v>100</v>
      </c>
      <c r="AA1170" s="19"/>
      <c r="AB1170" s="18">
        <f>IF(Z1170="","",Z1170-O1170)</f>
        <v>99.926359000000005</v>
      </c>
      <c r="AC1170" s="18">
        <f t="shared" si="136"/>
        <v>94.347979000000009</v>
      </c>
      <c r="AD1170" s="18"/>
      <c r="AE1170" s="34">
        <f>IF(M1170="","",IF(M1170&gt;100,M1170, M1170+O1170))</f>
        <v>100.07364099999999</v>
      </c>
      <c r="AF1170" s="37">
        <f>IF(AE1170="","",IF(AE1170="* * *", Y1170, AE1170-SUM(S1170:X1170)))</f>
        <v>5.6519559999999984</v>
      </c>
      <c r="AG1170" s="54"/>
      <c r="AH1170" s="33"/>
      <c r="AI1170" s="34">
        <f>IF(S1170="","",IF(AI$6=0, 0, S1170/AI$6))</f>
        <v>1.6417673487155473E-2</v>
      </c>
      <c r="AJ1170" s="34">
        <f>IF(T1170="","",IF(AJ$6=0, 0, T1170/AJ$6))</f>
        <v>8.7131837568136892E-3</v>
      </c>
      <c r="AK1170" s="34">
        <f>IF(U1170="","",IF(AK$6=0, 0, U1170/AK$6))</f>
        <v>0</v>
      </c>
      <c r="AL1170" s="34">
        <f>IF(V1170="","",IF(AL$6=0, 0, V1170/AL$6))</f>
        <v>0.28573699076230624</v>
      </c>
      <c r="AM1170" s="34">
        <f>IF(W1170="","",IF(AM$6=0, 0, W1170/AM$6))</f>
        <v>9.2055625290890369E-3</v>
      </c>
      <c r="AN1170" s="34">
        <f>IF(X1170="","",IF(AN$6=0, 0, X1170/AN$6))</f>
        <v>0.93028207441857136</v>
      </c>
      <c r="AO1170" s="34">
        <f>IF(Y1170="","",IF(AO$6=0, 0, Y1170/AO$6))</f>
        <v>0.32799770687716362</v>
      </c>
      <c r="AP1170" s="34"/>
      <c r="AQ1170" s="34">
        <f>IF(AI1170="","",AI1170*AI$4)</f>
        <v>3.2835346974310946E-2</v>
      </c>
      <c r="AR1170" s="33">
        <f>IF(AJ1170="","",AJ1170*AJ$4)</f>
        <v>8.7131837568136892E-3</v>
      </c>
      <c r="AS1170" s="34">
        <f>IF(AK1170="","",AK1170*AK$4)</f>
        <v>0</v>
      </c>
      <c r="AT1170" s="34">
        <f>IF(AL1170="","",AL1170*AL$4)</f>
        <v>0.57147398152461248</v>
      </c>
      <c r="AU1170" s="34">
        <f>IF(AM1170="","",AM1170*AM$4)</f>
        <v>9.2055625290890369E-3</v>
      </c>
      <c r="AV1170" s="34">
        <f>IF(AN1170="","",AN1170*AN$4)</f>
        <v>0.93028207441857136</v>
      </c>
      <c r="AW1170" s="34">
        <f>IF(AO1170="","",AO1170*AO$4)</f>
        <v>0.32799770687716362</v>
      </c>
      <c r="AX1170" s="34"/>
      <c r="AY1170" s="34">
        <f>IF(AQ1170="","",AI1170*AI$5)</f>
        <v>1.6417673487155473E-2</v>
      </c>
      <c r="AZ1170" s="34">
        <f>IF(AR1170="","",AJ1170*AJ$5)</f>
        <v>8.7131837568136892E-3</v>
      </c>
      <c r="BA1170" s="34">
        <f>IF(AS1170="","",AK1170*AK$5)</f>
        <v>0</v>
      </c>
      <c r="BB1170" s="34">
        <f>IF(AT1170="","",AL1170*AL$5)</f>
        <v>1.4286849538115312</v>
      </c>
      <c r="BC1170" s="34">
        <f>IF(AU1170="","",AM1170*AM$5)</f>
        <v>0</v>
      </c>
      <c r="BD1170" s="34">
        <f>IF(AV1170="","",AN1170*AN$5)</f>
        <v>0.93028207441857136</v>
      </c>
      <c r="BE1170" s="34">
        <f>IF(AW1170="","",AO1170*AO$5)</f>
        <v>0.32799770687716362</v>
      </c>
      <c r="BF1170" s="34">
        <f>IF(BE1170="","",SUM(AY1170:BE1170))</f>
        <v>2.7120955923512353</v>
      </c>
      <c r="BG1170" s="34"/>
      <c r="BH1170" s="34">
        <f>IF(AT1170="","",3/AT1170)</f>
        <v>5.2495828278943168</v>
      </c>
      <c r="BI1170" s="34"/>
      <c r="BJ1170" s="34">
        <f>IF(AQ1170="","",AQ1170*$BH1170)</f>
        <v>0.17237187362429435</v>
      </c>
      <c r="BK1170" s="34">
        <f>IF(AR1170="","",AR1170*$BH1170)</f>
        <v>4.5740579826056837E-2</v>
      </c>
      <c r="BL1170" s="34">
        <f>IF(AS1170="","",AS1170*$BH1170)</f>
        <v>0</v>
      </c>
      <c r="BM1170" s="34">
        <f>IF(AT1170="","",AT1170*$BH1170)</f>
        <v>3</v>
      </c>
      <c r="BN1170" s="34">
        <f>IF(AU1170="","",AU1170*$BH1170)</f>
        <v>4.8325362973813187E-2</v>
      </c>
      <c r="BO1170" s="34">
        <f>IF(AV1170="","",AV1170*$BH1170)</f>
        <v>4.8835928029656355</v>
      </c>
      <c r="BP1170" s="34">
        <f t="shared" si="137"/>
        <v>14.237370449214911</v>
      </c>
      <c r="BQ1170" s="34">
        <f>IF(AW1170="","",AW1170*$BH1170)</f>
        <v>1.7218511296110719</v>
      </c>
      <c r="BR1170" s="34"/>
      <c r="BS1170" s="34">
        <f t="shared" si="138"/>
        <v>5.101705256415987</v>
      </c>
      <c r="BT1170" s="34"/>
      <c r="BU1170" s="34">
        <f t="shared" si="139"/>
        <v>0.95167463702618682</v>
      </c>
      <c r="BV1170" s="34">
        <f t="shared" si="140"/>
        <v>0.95167463702618682</v>
      </c>
      <c r="BW1170" s="34">
        <f t="shared" si="141"/>
        <v>1</v>
      </c>
      <c r="BX1170" s="34"/>
      <c r="BY1170" s="34">
        <f>IF(BV1170="","",IF(BQ1170=0,0,((BV1170/BQ1170)*AF1170)))</f>
        <v>3.1238607579291333</v>
      </c>
      <c r="BZ1170" s="34">
        <f>IF(BY1170="","",SUM(S1170:X1170,BY1170))</f>
        <v>97.545545757929133</v>
      </c>
      <c r="CA1170" s="18"/>
      <c r="CB1170" s="20">
        <v>1.7059999999999999E-2</v>
      </c>
      <c r="CC1170" s="20">
        <v>1.0359E-2</v>
      </c>
      <c r="CD1170" s="20">
        <v>4.9253999999999999E-2</v>
      </c>
      <c r="CE1170" s="20">
        <v>1.2659999999999999E-2</v>
      </c>
      <c r="CF1170" s="20">
        <v>8.5400000000000007E-3</v>
      </c>
      <c r="CG1170" s="20">
        <v>2.8989000000000001E-2</v>
      </c>
      <c r="CH1170" s="20"/>
      <c r="CI1170" s="21">
        <v>3.6669200000000002</v>
      </c>
      <c r="CJ1170" s="21">
        <v>3.3856700000000002</v>
      </c>
      <c r="CK1170" s="21">
        <v>-20.184999999999999</v>
      </c>
      <c r="CL1170" s="21">
        <v>0.37088100000000002</v>
      </c>
      <c r="CM1170" s="21">
        <v>3.1687099999999999</v>
      </c>
      <c r="CN1170" s="21">
        <v>0.34315600000000002</v>
      </c>
      <c r="CO1170" s="21"/>
      <c r="CP1170" s="20">
        <v>9.3910999999999998</v>
      </c>
      <c r="CQ1170" s="20">
        <v>57.1051</v>
      </c>
      <c r="CR1170" s="20">
        <v>10.903</v>
      </c>
      <c r="CS1170" s="20">
        <v>118.83199999999999</v>
      </c>
      <c r="CT1170" s="20"/>
      <c r="CU1170" s="22">
        <v>44274.9282060185</v>
      </c>
      <c r="CV1170" s="22"/>
    </row>
    <row r="1171" spans="1:100" s="17" customFormat="1" x14ac:dyDescent="0.25">
      <c r="A1171" s="17" t="s">
        <v>88</v>
      </c>
      <c r="B1171" s="17">
        <v>3322</v>
      </c>
      <c r="C1171" s="17">
        <v>5</v>
      </c>
      <c r="E1171" s="18">
        <v>0.73467899999999997</v>
      </c>
      <c r="F1171" s="18">
        <v>0.20322899999999999</v>
      </c>
      <c r="G1171" s="18">
        <v>0</v>
      </c>
      <c r="H1171" s="18">
        <v>17.8551</v>
      </c>
      <c r="I1171" s="18">
        <v>0.339752</v>
      </c>
      <c r="J1171" s="18">
        <v>37.359200000000001</v>
      </c>
      <c r="K1171" s="18">
        <v>43.203099999999999</v>
      </c>
      <c r="L1171" s="18">
        <v>0.30502699999999999</v>
      </c>
      <c r="M1171" s="18">
        <v>100</v>
      </c>
      <c r="N1171" s="18"/>
      <c r="O1171" s="18">
        <v>7.6664999999999997E-2</v>
      </c>
      <c r="P1171" s="18">
        <v>43.126399999999997</v>
      </c>
      <c r="Q1171" s="18">
        <f t="shared" si="135"/>
        <v>99.923334999999994</v>
      </c>
      <c r="R1171" s="18"/>
      <c r="S1171" s="18">
        <v>0.99033099999999996</v>
      </c>
      <c r="T1171" s="18">
        <v>0.33701399999999998</v>
      </c>
      <c r="U1171" s="18">
        <v>0</v>
      </c>
      <c r="V1171" s="18">
        <v>40.913200000000003</v>
      </c>
      <c r="W1171" s="18">
        <v>0.339752</v>
      </c>
      <c r="X1171" s="18">
        <v>52.273000000000003</v>
      </c>
      <c r="Y1171" s="18">
        <v>5.1467200000000002</v>
      </c>
      <c r="Z1171" s="18">
        <v>100</v>
      </c>
      <c r="AA1171" s="19"/>
      <c r="AB1171" s="18">
        <f>IF(Z1171="","",Z1171-O1171)</f>
        <v>99.923334999999994</v>
      </c>
      <c r="AC1171" s="18">
        <f t="shared" si="136"/>
        <v>94.776614999999993</v>
      </c>
      <c r="AD1171" s="18"/>
      <c r="AE1171" s="34">
        <f>IF(M1171="","",IF(M1171&gt;100,M1171, M1171+O1171))</f>
        <v>100.07666500000001</v>
      </c>
      <c r="AF1171" s="37">
        <f>IF(AE1171="","",IF(AE1171="* * *", Y1171, AE1171-SUM(S1171:X1171)))</f>
        <v>5.2233680000000078</v>
      </c>
      <c r="AG1171" s="54"/>
      <c r="AH1171" s="33"/>
      <c r="AI1171" s="34">
        <f>IF(S1171="","",IF(AI$6=0, 0, S1171/AI$6))</f>
        <v>1.5978508183586228E-2</v>
      </c>
      <c r="AJ1171" s="34">
        <f>IF(T1171="","",IF(AJ$6=0, 0, T1171/AJ$6))</f>
        <v>8.3616136003314741E-3</v>
      </c>
      <c r="AK1171" s="34">
        <f>IF(U1171="","",IF(AK$6=0, 0, U1171/AK$6))</f>
        <v>0</v>
      </c>
      <c r="AL1171" s="34">
        <f>IF(V1171="","",IF(AL$6=0, 0, V1171/AL$6))</f>
        <v>0.28823374090102244</v>
      </c>
      <c r="AM1171" s="34">
        <f>IF(W1171="","",IF(AM$6=0, 0, W1171/AM$6))</f>
        <v>9.583571922203573E-3</v>
      </c>
      <c r="AN1171" s="34">
        <f>IF(X1171="","",IF(AN$6=0, 0, X1171/AN$6))</f>
        <v>0.93215805297677856</v>
      </c>
      <c r="AO1171" s="34">
        <f>IF(Y1171="","",IF(AO$6=0, 0, Y1171/AO$6))</f>
        <v>0.30261695293953361</v>
      </c>
      <c r="AP1171" s="34"/>
      <c r="AQ1171" s="34">
        <f>IF(AI1171="","",AI1171*AI$4)</f>
        <v>3.1957016367172457E-2</v>
      </c>
      <c r="AR1171" s="33">
        <f>IF(AJ1171="","",AJ1171*AJ$4)</f>
        <v>8.3616136003314741E-3</v>
      </c>
      <c r="AS1171" s="34">
        <f>IF(AK1171="","",AK1171*AK$4)</f>
        <v>0</v>
      </c>
      <c r="AT1171" s="34">
        <f>IF(AL1171="","",AL1171*AL$4)</f>
        <v>0.57646748180204488</v>
      </c>
      <c r="AU1171" s="34">
        <f>IF(AM1171="","",AM1171*AM$4)</f>
        <v>9.583571922203573E-3</v>
      </c>
      <c r="AV1171" s="34">
        <f>IF(AN1171="","",AN1171*AN$4)</f>
        <v>0.93215805297677856</v>
      </c>
      <c r="AW1171" s="34">
        <f>IF(AO1171="","",AO1171*AO$4)</f>
        <v>0.30261695293953361</v>
      </c>
      <c r="AX1171" s="34"/>
      <c r="AY1171" s="34">
        <f>IF(AQ1171="","",AI1171*AI$5)</f>
        <v>1.5978508183586228E-2</v>
      </c>
      <c r="AZ1171" s="34">
        <f>IF(AR1171="","",AJ1171*AJ$5)</f>
        <v>8.3616136003314741E-3</v>
      </c>
      <c r="BA1171" s="34">
        <f>IF(AS1171="","",AK1171*AK$5)</f>
        <v>0</v>
      </c>
      <c r="BB1171" s="34">
        <f>IF(AT1171="","",AL1171*AL$5)</f>
        <v>1.4411687045051123</v>
      </c>
      <c r="BC1171" s="34">
        <f>IF(AU1171="","",AM1171*AM$5)</f>
        <v>0</v>
      </c>
      <c r="BD1171" s="34">
        <f>IF(AV1171="","",AN1171*AN$5)</f>
        <v>0.93215805297677856</v>
      </c>
      <c r="BE1171" s="34">
        <f>IF(AW1171="","",AO1171*AO$5)</f>
        <v>0.30261695293953361</v>
      </c>
      <c r="BF1171" s="34">
        <f>IF(BE1171="","",SUM(AY1171:BE1171))</f>
        <v>2.7002838322053422</v>
      </c>
      <c r="BG1171" s="34"/>
      <c r="BH1171" s="34">
        <f>IF(AT1171="","",3/AT1171)</f>
        <v>5.2041096760947569</v>
      </c>
      <c r="BI1171" s="34"/>
      <c r="BJ1171" s="34">
        <f>IF(AQ1171="","",AQ1171*$BH1171)</f>
        <v>0.1663078180955207</v>
      </c>
      <c r="BK1171" s="34">
        <f>IF(AR1171="","",AR1171*$BH1171)</f>
        <v>4.3514754245250545E-2</v>
      </c>
      <c r="BL1171" s="34">
        <f>IF(AS1171="","",AS1171*$BH1171)</f>
        <v>0</v>
      </c>
      <c r="BM1171" s="34">
        <f>IF(AT1171="","",AT1171*$BH1171)</f>
        <v>3</v>
      </c>
      <c r="BN1171" s="34">
        <f>IF(AU1171="","",AU1171*$BH1171)</f>
        <v>4.9873959371889647E-2</v>
      </c>
      <c r="BO1171" s="34">
        <f>IF(AV1171="","",AV1171*$BH1171)</f>
        <v>4.8510527431461021</v>
      </c>
      <c r="BP1171" s="34">
        <f t="shared" si="137"/>
        <v>14.052573219382053</v>
      </c>
      <c r="BQ1171" s="34">
        <f>IF(AW1171="","",AW1171*$BH1171)</f>
        <v>1.5748518129429385</v>
      </c>
      <c r="BR1171" s="34"/>
      <c r="BS1171" s="34">
        <f t="shared" si="138"/>
        <v>5.0608753154868733</v>
      </c>
      <c r="BT1171" s="34"/>
      <c r="BU1171" s="34">
        <f t="shared" si="139"/>
        <v>0.95012604062811035</v>
      </c>
      <c r="BV1171" s="34">
        <f t="shared" si="140"/>
        <v>0.95012604062811035</v>
      </c>
      <c r="BW1171" s="34">
        <f t="shared" si="141"/>
        <v>1</v>
      </c>
      <c r="BX1171" s="34"/>
      <c r="BY1171" s="34">
        <f>IF(BV1171="","",IF(BQ1171=0,0,((BV1171/BQ1171)*AF1171)))</f>
        <v>3.1513174228814873</v>
      </c>
      <c r="BZ1171" s="34">
        <f>IF(BY1171="","",SUM(S1171:X1171,BY1171))</f>
        <v>98.004614422881488</v>
      </c>
      <c r="CA1171" s="18"/>
      <c r="CB1171" s="20">
        <v>1.5966000000000001E-2</v>
      </c>
      <c r="CC1171" s="20">
        <v>1.0120000000000001E-2</v>
      </c>
      <c r="CD1171" s="20">
        <v>5.0215999999999997E-2</v>
      </c>
      <c r="CE1171" s="20">
        <v>1.2609E-2</v>
      </c>
      <c r="CF1171" s="20">
        <v>8.4539999999999997E-3</v>
      </c>
      <c r="CG1171" s="20">
        <v>3.0030000000000001E-2</v>
      </c>
      <c r="CH1171" s="20"/>
      <c r="CI1171" s="21">
        <v>3.68425</v>
      </c>
      <c r="CJ1171" s="21">
        <v>3.4508399999999999</v>
      </c>
      <c r="CK1171" s="21">
        <v>-25.215</v>
      </c>
      <c r="CL1171" s="21">
        <v>0.369116</v>
      </c>
      <c r="CM1171" s="21">
        <v>3.0883500000000002</v>
      </c>
      <c r="CN1171" s="21">
        <v>0.34289700000000001</v>
      </c>
      <c r="CO1171" s="21"/>
      <c r="CP1171" s="20">
        <v>9.3523999999999994</v>
      </c>
      <c r="CQ1171" s="20">
        <v>57.096299999999999</v>
      </c>
      <c r="CR1171" s="20">
        <v>10.903</v>
      </c>
      <c r="CS1171" s="20">
        <v>158.52000000000001</v>
      </c>
      <c r="CT1171" s="20"/>
      <c r="CU1171" s="22">
        <v>44274.930011574099</v>
      </c>
      <c r="CV1171" s="22"/>
    </row>
    <row r="1172" spans="1:100" s="17" customFormat="1" x14ac:dyDescent="0.25">
      <c r="A1172" s="17" t="s">
        <v>88</v>
      </c>
      <c r="B1172" s="17">
        <v>3323</v>
      </c>
      <c r="C1172" s="17">
        <v>6</v>
      </c>
      <c r="E1172" s="18">
        <v>0.67744599999999999</v>
      </c>
      <c r="F1172" s="18">
        <v>0.19924600000000001</v>
      </c>
      <c r="G1172" s="18">
        <v>0</v>
      </c>
      <c r="H1172" s="18">
        <v>17.678599999999999</v>
      </c>
      <c r="I1172" s="18">
        <v>0.35314000000000001</v>
      </c>
      <c r="J1172" s="18">
        <v>37.184600000000003</v>
      </c>
      <c r="K1172" s="18">
        <v>43.559399999999997</v>
      </c>
      <c r="L1172" s="18">
        <v>0.34763899999999998</v>
      </c>
      <c r="M1172" s="18">
        <v>100</v>
      </c>
      <c r="N1172" s="18"/>
      <c r="O1172" s="18">
        <v>7.9686000000000007E-2</v>
      </c>
      <c r="P1172" s="18">
        <v>43.479700000000001</v>
      </c>
      <c r="Q1172" s="18">
        <f t="shared" si="135"/>
        <v>99.920314000000005</v>
      </c>
      <c r="R1172" s="18"/>
      <c r="S1172" s="18">
        <v>0.91318200000000005</v>
      </c>
      <c r="T1172" s="18">
        <v>0.33040900000000001</v>
      </c>
      <c r="U1172" s="18">
        <v>0</v>
      </c>
      <c r="V1172" s="18">
        <v>40.508899999999997</v>
      </c>
      <c r="W1172" s="18">
        <v>0.35314000000000001</v>
      </c>
      <c r="X1172" s="18">
        <v>52.028700000000001</v>
      </c>
      <c r="Y1172" s="18">
        <v>5.8657199999999996</v>
      </c>
      <c r="Z1172" s="18">
        <v>100</v>
      </c>
      <c r="AA1172" s="19"/>
      <c r="AB1172" s="18">
        <f>IF(Z1172="","",Z1172-O1172)</f>
        <v>99.920314000000005</v>
      </c>
      <c r="AC1172" s="18">
        <f t="shared" si="136"/>
        <v>94.054594000000009</v>
      </c>
      <c r="AD1172" s="18"/>
      <c r="AE1172" s="34">
        <f>IF(M1172="","",IF(M1172&gt;100,M1172, M1172+O1172))</f>
        <v>100.079686</v>
      </c>
      <c r="AF1172" s="37">
        <f>IF(AE1172="","",IF(AE1172="* * *", Y1172, AE1172-SUM(S1172:X1172)))</f>
        <v>5.9453549999999922</v>
      </c>
      <c r="AG1172" s="54"/>
      <c r="AH1172" s="33"/>
      <c r="AI1172" s="34">
        <f>IF(S1172="","",IF(AI$6=0, 0, S1172/AI$6))</f>
        <v>1.4733746656525588E-2</v>
      </c>
      <c r="AJ1172" s="34">
        <f>IF(T1172="","",IF(AJ$6=0, 0, T1172/AJ$6))</f>
        <v>8.1977377440460106E-3</v>
      </c>
      <c r="AK1172" s="34">
        <f>IF(U1172="","",IF(AK$6=0, 0, U1172/AK$6))</f>
        <v>0</v>
      </c>
      <c r="AL1172" s="34">
        <f>IF(V1172="","",IF(AL$6=0, 0, V1172/AL$6))</f>
        <v>0.28538544496117213</v>
      </c>
      <c r="AM1172" s="34">
        <f>IF(W1172="","",IF(AM$6=0, 0, W1172/AM$6))</f>
        <v>9.9612146171530105E-3</v>
      </c>
      <c r="AN1172" s="34">
        <f>IF(X1172="","",IF(AN$6=0, 0, X1172/AN$6))</f>
        <v>0.92780157425272924</v>
      </c>
      <c r="AO1172" s="34">
        <f>IF(Y1172="","",IF(AO$6=0, 0, Y1172/AO$6))</f>
        <v>0.34489273035962337</v>
      </c>
      <c r="AP1172" s="34"/>
      <c r="AQ1172" s="34">
        <f>IF(AI1172="","",AI1172*AI$4)</f>
        <v>2.9467493313051176E-2</v>
      </c>
      <c r="AR1172" s="33">
        <f>IF(AJ1172="","",AJ1172*AJ$4)</f>
        <v>8.1977377440460106E-3</v>
      </c>
      <c r="AS1172" s="34">
        <f>IF(AK1172="","",AK1172*AK$4)</f>
        <v>0</v>
      </c>
      <c r="AT1172" s="34">
        <f>IF(AL1172="","",AL1172*AL$4)</f>
        <v>0.57077088992234426</v>
      </c>
      <c r="AU1172" s="34">
        <f>IF(AM1172="","",AM1172*AM$4)</f>
        <v>9.9612146171530105E-3</v>
      </c>
      <c r="AV1172" s="34">
        <f>IF(AN1172="","",AN1172*AN$4)</f>
        <v>0.92780157425272924</v>
      </c>
      <c r="AW1172" s="34">
        <f>IF(AO1172="","",AO1172*AO$4)</f>
        <v>0.34489273035962337</v>
      </c>
      <c r="AX1172" s="34"/>
      <c r="AY1172" s="34">
        <f>IF(AQ1172="","",AI1172*AI$5)</f>
        <v>1.4733746656525588E-2</v>
      </c>
      <c r="AZ1172" s="34">
        <f>IF(AR1172="","",AJ1172*AJ$5)</f>
        <v>8.1977377440460106E-3</v>
      </c>
      <c r="BA1172" s="34">
        <f>IF(AS1172="","",AK1172*AK$5)</f>
        <v>0</v>
      </c>
      <c r="BB1172" s="34">
        <f>IF(AT1172="","",AL1172*AL$5)</f>
        <v>1.4269272248058607</v>
      </c>
      <c r="BC1172" s="34">
        <f>IF(AU1172="","",AM1172*AM$5)</f>
        <v>0</v>
      </c>
      <c r="BD1172" s="34">
        <f>IF(AV1172="","",AN1172*AN$5)</f>
        <v>0.92780157425272924</v>
      </c>
      <c r="BE1172" s="34">
        <f>IF(AW1172="","",AO1172*AO$5)</f>
        <v>0.34489273035962337</v>
      </c>
      <c r="BF1172" s="34">
        <f>IF(BE1172="","",SUM(AY1172:BE1172))</f>
        <v>2.7225530138187848</v>
      </c>
      <c r="BG1172" s="34"/>
      <c r="BH1172" s="34">
        <f>IF(AT1172="","",3/AT1172)</f>
        <v>5.2560494113639233</v>
      </c>
      <c r="BI1172" s="34"/>
      <c r="BJ1172" s="34">
        <f>IF(AQ1172="","",AQ1172*$BH1172)</f>
        <v>0.15488260088243297</v>
      </c>
      <c r="BK1172" s="34">
        <f>IF(AR1172="","",AR1172*$BH1172)</f>
        <v>4.3087714644108849E-2</v>
      </c>
      <c r="BL1172" s="34">
        <f>IF(AS1172="","",AS1172*$BH1172)</f>
        <v>0</v>
      </c>
      <c r="BM1172" s="34">
        <f>IF(AT1172="","",AT1172*$BH1172)</f>
        <v>3.0000000000000004</v>
      </c>
      <c r="BN1172" s="34">
        <f>IF(AU1172="","",AU1172*$BH1172)</f>
        <v>5.2356636224956787E-2</v>
      </c>
      <c r="BO1172" s="34">
        <f>IF(AV1172="","",AV1172*$BH1172)</f>
        <v>4.876570918213579</v>
      </c>
      <c r="BP1172" s="34">
        <f t="shared" si="137"/>
        <v>14.309873165689298</v>
      </c>
      <c r="BQ1172" s="34">
        <f>IF(AW1172="","",AW1172*$BH1172)</f>
        <v>1.8127732323903947</v>
      </c>
      <c r="BR1172" s="34"/>
      <c r="BS1172" s="34">
        <f t="shared" si="138"/>
        <v>5.0745412337401206</v>
      </c>
      <c r="BT1172" s="34"/>
      <c r="BU1172" s="34">
        <f t="shared" si="139"/>
        <v>0.94764336377504321</v>
      </c>
      <c r="BV1172" s="34">
        <f t="shared" si="140"/>
        <v>0.94764336377504321</v>
      </c>
      <c r="BW1172" s="34">
        <f t="shared" si="141"/>
        <v>1</v>
      </c>
      <c r="BX1172" s="34"/>
      <c r="BY1172" s="34">
        <f>IF(BV1172="","",IF(BQ1172=0,0,((BV1172/BQ1172)*AF1172)))</f>
        <v>3.107987314887394</v>
      </c>
      <c r="BZ1172" s="34">
        <f>IF(BY1172="","",SUM(S1172:X1172,BY1172))</f>
        <v>97.242318314887399</v>
      </c>
      <c r="CA1172" s="18"/>
      <c r="CB1172" s="20">
        <v>1.5862000000000001E-2</v>
      </c>
      <c r="CC1172" s="20">
        <v>1.0215E-2</v>
      </c>
      <c r="CD1172" s="20">
        <v>4.9376000000000003E-2</v>
      </c>
      <c r="CE1172" s="20">
        <v>1.2697999999999999E-2</v>
      </c>
      <c r="CF1172" s="20">
        <v>8.2749999999999994E-3</v>
      </c>
      <c r="CG1172" s="20">
        <v>2.9739000000000002E-2</v>
      </c>
      <c r="CH1172" s="20"/>
      <c r="CI1172" s="21">
        <v>3.8599800000000002</v>
      </c>
      <c r="CJ1172" s="21">
        <v>3.51742</v>
      </c>
      <c r="CK1172" s="21">
        <v>-29.805</v>
      </c>
      <c r="CL1172" s="21">
        <v>0.37113699999999999</v>
      </c>
      <c r="CM1172" s="21">
        <v>3.0079799999999999</v>
      </c>
      <c r="CN1172" s="21">
        <v>0.34377999999999997</v>
      </c>
      <c r="CO1172" s="21"/>
      <c r="CP1172" s="20">
        <v>9.3139000000000003</v>
      </c>
      <c r="CQ1172" s="20">
        <v>57.087200000000003</v>
      </c>
      <c r="CR1172" s="20">
        <v>10.9025</v>
      </c>
      <c r="CS1172" s="20">
        <v>198.08</v>
      </c>
      <c r="CT1172" s="20"/>
      <c r="CU1172" s="22">
        <v>44274.931793981501</v>
      </c>
      <c r="CV1172" s="22"/>
    </row>
    <row r="1173" spans="1:100" s="17" customFormat="1" x14ac:dyDescent="0.25">
      <c r="A1173" s="17" t="s">
        <v>88</v>
      </c>
      <c r="B1173" s="17">
        <v>3324</v>
      </c>
      <c r="C1173" s="17">
        <v>7</v>
      </c>
      <c r="E1173" s="18">
        <v>0.65834099999999995</v>
      </c>
      <c r="F1173" s="18">
        <v>0.20364399999999999</v>
      </c>
      <c r="G1173" s="18">
        <v>0</v>
      </c>
      <c r="H1173" s="18">
        <v>17.896599999999999</v>
      </c>
      <c r="I1173" s="18">
        <v>0.38033299999999998</v>
      </c>
      <c r="J1173" s="18">
        <v>37.513199999999998</v>
      </c>
      <c r="K1173" s="18">
        <v>43.057699999999997</v>
      </c>
      <c r="L1173" s="18">
        <v>0.290273</v>
      </c>
      <c r="M1173" s="18">
        <v>100</v>
      </c>
      <c r="N1173" s="18"/>
      <c r="O1173" s="18">
        <v>8.5822999999999997E-2</v>
      </c>
      <c r="P1173" s="18">
        <v>42.971899999999998</v>
      </c>
      <c r="Q1173" s="18">
        <f t="shared" si="135"/>
        <v>99.914176999999995</v>
      </c>
      <c r="R1173" s="18"/>
      <c r="S1173" s="18">
        <v>0.88742799999999999</v>
      </c>
      <c r="T1173" s="18">
        <v>0.337702</v>
      </c>
      <c r="U1173" s="18">
        <v>0</v>
      </c>
      <c r="V1173" s="18">
        <v>41.008299999999998</v>
      </c>
      <c r="W1173" s="18">
        <v>0.38033299999999998</v>
      </c>
      <c r="X1173" s="18">
        <v>52.488500000000002</v>
      </c>
      <c r="Y1173" s="18">
        <v>4.8977899999999996</v>
      </c>
      <c r="Z1173" s="18">
        <v>100</v>
      </c>
      <c r="AA1173" s="19"/>
      <c r="AB1173" s="18">
        <f>IF(Z1173="","",Z1173-O1173)</f>
        <v>99.914176999999995</v>
      </c>
      <c r="AC1173" s="18">
        <f t="shared" si="136"/>
        <v>95.016386999999995</v>
      </c>
      <c r="AD1173" s="18"/>
      <c r="AE1173" s="34">
        <f>IF(M1173="","",IF(M1173&gt;100,M1173, M1173+O1173))</f>
        <v>100.085823</v>
      </c>
      <c r="AF1173" s="37">
        <f>IF(AE1173="","",IF(AE1173="* * *", Y1173, AE1173-SUM(S1173:X1173)))</f>
        <v>4.9835600000000113</v>
      </c>
      <c r="AG1173" s="54"/>
      <c r="AH1173" s="33"/>
      <c r="AI1173" s="34">
        <f>IF(S1173="","",IF(AI$6=0, 0, S1173/AI$6))</f>
        <v>1.4318218414190368E-2</v>
      </c>
      <c r="AJ1173" s="34">
        <f>IF(T1173="","",IF(AJ$6=0, 0, T1173/AJ$6))</f>
        <v>8.3786834851345623E-3</v>
      </c>
      <c r="AK1173" s="34">
        <f>IF(U1173="","",IF(AK$6=0, 0, U1173/AK$6))</f>
        <v>0</v>
      </c>
      <c r="AL1173" s="34">
        <f>IF(V1173="","",IF(AL$6=0, 0, V1173/AL$6))</f>
        <v>0.28890372097492734</v>
      </c>
      <c r="AM1173" s="34">
        <f>IF(W1173="","",IF(AM$6=0, 0, W1173/AM$6))</f>
        <v>1.0728262555886209E-2</v>
      </c>
      <c r="AN1173" s="34">
        <f>IF(X1173="","",IF(AN$6=0, 0, X1173/AN$6))</f>
        <v>0.93600095582177489</v>
      </c>
      <c r="AO1173" s="34">
        <f>IF(Y1173="","",IF(AO$6=0, 0, Y1173/AO$6))</f>
        <v>0.28798036146083683</v>
      </c>
      <c r="AP1173" s="34"/>
      <c r="AQ1173" s="34">
        <f>IF(AI1173="","",AI1173*AI$4)</f>
        <v>2.8636436828380737E-2</v>
      </c>
      <c r="AR1173" s="33">
        <f>IF(AJ1173="","",AJ1173*AJ$4)</f>
        <v>8.3786834851345623E-3</v>
      </c>
      <c r="AS1173" s="34">
        <f>IF(AK1173="","",AK1173*AK$4)</f>
        <v>0</v>
      </c>
      <c r="AT1173" s="34">
        <f>IF(AL1173="","",AL1173*AL$4)</f>
        <v>0.57780744194985467</v>
      </c>
      <c r="AU1173" s="34">
        <f>IF(AM1173="","",AM1173*AM$4)</f>
        <v>1.0728262555886209E-2</v>
      </c>
      <c r="AV1173" s="34">
        <f>IF(AN1173="","",AN1173*AN$4)</f>
        <v>0.93600095582177489</v>
      </c>
      <c r="AW1173" s="34">
        <f>IF(AO1173="","",AO1173*AO$4)</f>
        <v>0.28798036146083683</v>
      </c>
      <c r="AX1173" s="34"/>
      <c r="AY1173" s="34">
        <f>IF(AQ1173="","",AI1173*AI$5)</f>
        <v>1.4318218414190368E-2</v>
      </c>
      <c r="AZ1173" s="34">
        <f>IF(AR1173="","",AJ1173*AJ$5)</f>
        <v>8.3786834851345623E-3</v>
      </c>
      <c r="BA1173" s="34">
        <f>IF(AS1173="","",AK1173*AK$5)</f>
        <v>0</v>
      </c>
      <c r="BB1173" s="34">
        <f>IF(AT1173="","",AL1173*AL$5)</f>
        <v>1.4445186048746366</v>
      </c>
      <c r="BC1173" s="34">
        <f>IF(AU1173="","",AM1173*AM$5)</f>
        <v>0</v>
      </c>
      <c r="BD1173" s="34">
        <f>IF(AV1173="","",AN1173*AN$5)</f>
        <v>0.93600095582177489</v>
      </c>
      <c r="BE1173" s="34">
        <f>IF(AW1173="","",AO1173*AO$5)</f>
        <v>0.28798036146083683</v>
      </c>
      <c r="BF1173" s="34">
        <f>IF(BE1173="","",SUM(AY1173:BE1173))</f>
        <v>2.6911968240565733</v>
      </c>
      <c r="BG1173" s="34"/>
      <c r="BH1173" s="34">
        <f>IF(AT1173="","",3/AT1173)</f>
        <v>5.1920411233823405</v>
      </c>
      <c r="BI1173" s="34"/>
      <c r="BJ1173" s="34">
        <f>IF(AQ1173="","",AQ1173*$BH1173)</f>
        <v>0.14868155764009336</v>
      </c>
      <c r="BK1173" s="34">
        <f>IF(AR1173="","",AR1173*$BH1173)</f>
        <v>4.350246921462312E-2</v>
      </c>
      <c r="BL1173" s="34">
        <f>IF(AS1173="","",AS1173*$BH1173)</f>
        <v>0</v>
      </c>
      <c r="BM1173" s="34">
        <f>IF(AT1173="","",AT1173*$BH1173)</f>
        <v>3</v>
      </c>
      <c r="BN1173" s="34">
        <f>IF(AU1173="","",AU1173*$BH1173)</f>
        <v>5.5701580372604136E-2</v>
      </c>
      <c r="BO1173" s="34">
        <f>IF(AV1173="","",AV1173*$BH1173)</f>
        <v>4.8597554541518324</v>
      </c>
      <c r="BP1173" s="34">
        <f t="shared" si="137"/>
        <v>13.972804581617678</v>
      </c>
      <c r="BQ1173" s="34">
        <f>IF(AW1173="","",AW1173*$BH1173)</f>
        <v>1.4952058794311758</v>
      </c>
      <c r="BR1173" s="34"/>
      <c r="BS1173" s="34">
        <f t="shared" si="138"/>
        <v>5.0519394810065492</v>
      </c>
      <c r="BT1173" s="34"/>
      <c r="BU1173" s="34">
        <f t="shared" si="139"/>
        <v>0.94429841962739591</v>
      </c>
      <c r="BV1173" s="34">
        <f t="shared" si="140"/>
        <v>0.94429841962739591</v>
      </c>
      <c r="BW1173" s="34">
        <f t="shared" si="141"/>
        <v>1</v>
      </c>
      <c r="BX1173" s="34"/>
      <c r="BY1173" s="34">
        <f>IF(BV1173="","",IF(BQ1173=0,0,((BV1173/BQ1173)*AF1173)))</f>
        <v>3.1473711392230594</v>
      </c>
      <c r="BZ1173" s="34">
        <f>IF(BY1173="","",SUM(S1173:X1173,BY1173))</f>
        <v>98.249634139223048</v>
      </c>
      <c r="CA1173" s="18"/>
      <c r="CB1173" s="20">
        <v>1.5677E-2</v>
      </c>
      <c r="CC1173" s="20">
        <v>1.0244E-2</v>
      </c>
      <c r="CD1173" s="20">
        <v>4.9633999999999998E-2</v>
      </c>
      <c r="CE1173" s="20">
        <v>1.2215999999999999E-2</v>
      </c>
      <c r="CF1173" s="20">
        <v>9.0779999999999993E-3</v>
      </c>
      <c r="CG1173" s="20">
        <v>3.0706000000000001E-2</v>
      </c>
      <c r="CH1173" s="20"/>
      <c r="CI1173" s="21">
        <v>3.9152399999999998</v>
      </c>
      <c r="CJ1173" s="21">
        <v>3.46469</v>
      </c>
      <c r="CK1173" s="21">
        <v>-17.645</v>
      </c>
      <c r="CL1173" s="21">
        <v>0.368531</v>
      </c>
      <c r="CM1173" s="21">
        <v>2.9266899999999998</v>
      </c>
      <c r="CN1173" s="21">
        <v>0.342277</v>
      </c>
      <c r="CO1173" s="21"/>
      <c r="CP1173" s="20">
        <v>9.2754999999999992</v>
      </c>
      <c r="CQ1173" s="20">
        <v>57.078299999999999</v>
      </c>
      <c r="CR1173" s="20">
        <v>10.9025</v>
      </c>
      <c r="CS1173" s="20">
        <v>237.49799999999999</v>
      </c>
      <c r="CT1173" s="20"/>
      <c r="CU1173" s="22">
        <v>44274.933611111097</v>
      </c>
      <c r="CV1173" s="22"/>
    </row>
    <row r="1174" spans="1:100" s="17" customFormat="1" x14ac:dyDescent="0.25">
      <c r="A1174" s="17" t="s">
        <v>88</v>
      </c>
      <c r="B1174" s="17">
        <v>3325</v>
      </c>
      <c r="C1174" s="17">
        <v>8</v>
      </c>
      <c r="E1174" s="18">
        <v>0.64934999999999998</v>
      </c>
      <c r="F1174" s="18">
        <v>0.197077</v>
      </c>
      <c r="G1174" s="18">
        <v>0</v>
      </c>
      <c r="H1174" s="18">
        <v>17.8781</v>
      </c>
      <c r="I1174" s="18">
        <v>0.38664700000000002</v>
      </c>
      <c r="J1174" s="18">
        <v>37.595700000000001</v>
      </c>
      <c r="K1174" s="18">
        <v>43.006100000000004</v>
      </c>
      <c r="L1174" s="18">
        <v>0.28691699999999998</v>
      </c>
      <c r="M1174" s="18">
        <v>100</v>
      </c>
      <c r="N1174" s="18"/>
      <c r="O1174" s="18">
        <v>8.7247000000000005E-2</v>
      </c>
      <c r="P1174" s="18">
        <v>42.918900000000001</v>
      </c>
      <c r="Q1174" s="18">
        <f t="shared" si="135"/>
        <v>99.912752999999995</v>
      </c>
      <c r="R1174" s="18"/>
      <c r="S1174" s="18">
        <v>0.875309</v>
      </c>
      <c r="T1174" s="18">
        <v>0.32681300000000002</v>
      </c>
      <c r="U1174" s="18">
        <v>0</v>
      </c>
      <c r="V1174" s="18">
        <v>40.966099999999997</v>
      </c>
      <c r="W1174" s="18">
        <v>0.38664700000000002</v>
      </c>
      <c r="X1174" s="18">
        <v>52.603999999999999</v>
      </c>
      <c r="Y1174" s="18">
        <v>4.8411600000000004</v>
      </c>
      <c r="Z1174" s="18">
        <v>100</v>
      </c>
      <c r="AA1174" s="19"/>
      <c r="AB1174" s="18">
        <f>IF(Z1174="","",Z1174-O1174)</f>
        <v>99.912752999999995</v>
      </c>
      <c r="AC1174" s="18">
        <f t="shared" si="136"/>
        <v>95.071592999999993</v>
      </c>
      <c r="AD1174" s="18"/>
      <c r="AE1174" s="34">
        <f>IF(M1174="","",IF(M1174&gt;100,M1174, M1174+O1174))</f>
        <v>100.087247</v>
      </c>
      <c r="AF1174" s="37">
        <f>IF(AE1174="","",IF(AE1174="* * *", Y1174, AE1174-SUM(S1174:X1174)))</f>
        <v>4.928377999999995</v>
      </c>
      <c r="AG1174" s="54"/>
      <c r="AH1174" s="33"/>
      <c r="AI1174" s="34">
        <f>IF(S1174="","",IF(AI$6=0, 0, S1174/AI$6))</f>
        <v>1.4122684253715859E-2</v>
      </c>
      <c r="AJ1174" s="34">
        <f>IF(T1174="","",IF(AJ$6=0, 0, T1174/AJ$6))</f>
        <v>8.1085178228949839E-3</v>
      </c>
      <c r="AK1174" s="34">
        <f>IF(U1174="","",IF(AK$6=0, 0, U1174/AK$6))</f>
        <v>0</v>
      </c>
      <c r="AL1174" s="34">
        <f>IF(V1174="","",IF(AL$6=0, 0, V1174/AL$6))</f>
        <v>0.2886064217202608</v>
      </c>
      <c r="AM1174" s="34">
        <f>IF(W1174="","",IF(AM$6=0, 0, W1174/AM$6))</f>
        <v>1.090636503391958E-2</v>
      </c>
      <c r="AN1174" s="34">
        <f>IF(X1174="","",IF(AN$6=0, 0, X1174/AN$6))</f>
        <v>0.9380606090867265</v>
      </c>
      <c r="AO1174" s="34">
        <f>IF(Y1174="","",IF(AO$6=0, 0, Y1174/AO$6))</f>
        <v>0.28465062950631714</v>
      </c>
      <c r="AP1174" s="34"/>
      <c r="AQ1174" s="34">
        <f>IF(AI1174="","",AI1174*AI$4)</f>
        <v>2.8245368507431718E-2</v>
      </c>
      <c r="AR1174" s="33">
        <f>IF(AJ1174="","",AJ1174*AJ$4)</f>
        <v>8.1085178228949839E-3</v>
      </c>
      <c r="AS1174" s="34">
        <f>IF(AK1174="","",AK1174*AK$4)</f>
        <v>0</v>
      </c>
      <c r="AT1174" s="34">
        <f>IF(AL1174="","",AL1174*AL$4)</f>
        <v>0.57721284344052159</v>
      </c>
      <c r="AU1174" s="34">
        <f>IF(AM1174="","",AM1174*AM$4)</f>
        <v>1.090636503391958E-2</v>
      </c>
      <c r="AV1174" s="34">
        <f>IF(AN1174="","",AN1174*AN$4)</f>
        <v>0.9380606090867265</v>
      </c>
      <c r="AW1174" s="34">
        <f>IF(AO1174="","",AO1174*AO$4)</f>
        <v>0.28465062950631714</v>
      </c>
      <c r="AX1174" s="34"/>
      <c r="AY1174" s="34">
        <f>IF(AQ1174="","",AI1174*AI$5)</f>
        <v>1.4122684253715859E-2</v>
      </c>
      <c r="AZ1174" s="34">
        <f>IF(AR1174="","",AJ1174*AJ$5)</f>
        <v>8.1085178228949839E-3</v>
      </c>
      <c r="BA1174" s="34">
        <f>IF(AS1174="","",AK1174*AK$5)</f>
        <v>0</v>
      </c>
      <c r="BB1174" s="34">
        <f>IF(AT1174="","",AL1174*AL$5)</f>
        <v>1.443032108601304</v>
      </c>
      <c r="BC1174" s="34">
        <f>IF(AU1174="","",AM1174*AM$5)</f>
        <v>0</v>
      </c>
      <c r="BD1174" s="34">
        <f>IF(AV1174="","",AN1174*AN$5)</f>
        <v>0.9380606090867265</v>
      </c>
      <c r="BE1174" s="34">
        <f>IF(AW1174="","",AO1174*AO$5)</f>
        <v>0.28465062950631714</v>
      </c>
      <c r="BF1174" s="34">
        <f>IF(BE1174="","",SUM(AY1174:BE1174))</f>
        <v>2.687974549270959</v>
      </c>
      <c r="BG1174" s="34"/>
      <c r="BH1174" s="34">
        <f>IF(AT1174="","",3/AT1174)</f>
        <v>5.1973895489197171</v>
      </c>
      <c r="BI1174" s="34"/>
      <c r="BJ1174" s="34">
        <f>IF(AQ1174="","",AQ1174*$BH1174)</f>
        <v>0.14680218308591172</v>
      </c>
      <c r="BK1174" s="34">
        <f>IF(AR1174="","",AR1174*$BH1174)</f>
        <v>4.2143125789943649E-2</v>
      </c>
      <c r="BL1174" s="34">
        <f>IF(AS1174="","",AS1174*$BH1174)</f>
        <v>0</v>
      </c>
      <c r="BM1174" s="34">
        <f>IF(AT1174="","",AT1174*$BH1174)</f>
        <v>3</v>
      </c>
      <c r="BN1174" s="34">
        <f>IF(AU1174="","",AU1174*$BH1174)</f>
        <v>5.6684627643997058E-2</v>
      </c>
      <c r="BO1174" s="34">
        <f>IF(AV1174="","",AV1174*$BH1174)</f>
        <v>4.8754664059206165</v>
      </c>
      <c r="BP1174" s="34">
        <f t="shared" si="137"/>
        <v>13.97045083014307</v>
      </c>
      <c r="BQ1174" s="34">
        <f>IF(AW1174="","",AW1174*$BH1174)</f>
        <v>1.4794402068895511</v>
      </c>
      <c r="BR1174" s="34"/>
      <c r="BS1174" s="34">
        <f t="shared" si="138"/>
        <v>5.0644117147964716</v>
      </c>
      <c r="BT1174" s="34"/>
      <c r="BU1174" s="34">
        <f t="shared" si="139"/>
        <v>0.94331537235600293</v>
      </c>
      <c r="BV1174" s="34">
        <f t="shared" si="140"/>
        <v>0.94331537235600293</v>
      </c>
      <c r="BW1174" s="34">
        <f t="shared" si="141"/>
        <v>1</v>
      </c>
      <c r="BX1174" s="34"/>
      <c r="BY1174" s="34">
        <f>IF(BV1174="","",IF(BQ1174=0,0,((BV1174/BQ1174)*AF1174)))</f>
        <v>3.1424147502084243</v>
      </c>
      <c r="BZ1174" s="34">
        <f>IF(BY1174="","",SUM(S1174:X1174,BY1174))</f>
        <v>98.301283750208441</v>
      </c>
      <c r="CA1174" s="18"/>
      <c r="CB1174" s="20">
        <v>1.6112999999999999E-2</v>
      </c>
      <c r="CC1174" s="20">
        <v>9.9550000000000003E-3</v>
      </c>
      <c r="CD1174" s="20">
        <v>4.8961999999999999E-2</v>
      </c>
      <c r="CE1174" s="20">
        <v>1.2604000000000001E-2</v>
      </c>
      <c r="CF1174" s="20">
        <v>8.6560000000000005E-3</v>
      </c>
      <c r="CG1174" s="20">
        <v>3.0831999999999998E-2</v>
      </c>
      <c r="CH1174" s="20"/>
      <c r="CI1174" s="21">
        <v>3.9645800000000002</v>
      </c>
      <c r="CJ1174" s="21">
        <v>3.50143</v>
      </c>
      <c r="CK1174" s="21">
        <v>-27.728000000000002</v>
      </c>
      <c r="CL1174" s="21">
        <v>0.368697</v>
      </c>
      <c r="CM1174" s="21">
        <v>2.8733200000000001</v>
      </c>
      <c r="CN1174" s="21">
        <v>0.34181</v>
      </c>
      <c r="CO1174" s="21"/>
      <c r="CP1174" s="20">
        <v>9.2370000000000001</v>
      </c>
      <c r="CQ1174" s="20">
        <v>57.069200000000002</v>
      </c>
      <c r="CR1174" s="20">
        <v>10.901999999999999</v>
      </c>
      <c r="CS1174" s="20">
        <v>277.05900000000003</v>
      </c>
      <c r="CT1174" s="20"/>
      <c r="CU1174" s="22">
        <v>44274.935405092598</v>
      </c>
      <c r="CV1174" s="22"/>
    </row>
    <row r="1175" spans="1:100" s="17" customFormat="1" x14ac:dyDescent="0.25">
      <c r="A1175" s="17" t="s">
        <v>88</v>
      </c>
      <c r="B1175" s="17">
        <v>3326</v>
      </c>
      <c r="C1175" s="17">
        <v>9</v>
      </c>
      <c r="E1175" s="18">
        <v>0.58309800000000001</v>
      </c>
      <c r="F1175" s="18">
        <v>0.18820400000000001</v>
      </c>
      <c r="G1175" s="18">
        <v>0</v>
      </c>
      <c r="H1175" s="18">
        <v>17.922899999999998</v>
      </c>
      <c r="I1175" s="18">
        <v>0.45381199999999999</v>
      </c>
      <c r="J1175" s="18">
        <v>37.689399999999999</v>
      </c>
      <c r="K1175" s="18">
        <v>42.8874</v>
      </c>
      <c r="L1175" s="18">
        <v>0.27526299999999998</v>
      </c>
      <c r="M1175" s="18">
        <v>100</v>
      </c>
      <c r="N1175" s="18"/>
      <c r="O1175" s="18">
        <v>0.10240299999999999</v>
      </c>
      <c r="P1175" s="18">
        <v>42.784999999999997</v>
      </c>
      <c r="Q1175" s="18">
        <f t="shared" si="135"/>
        <v>99.897597000000005</v>
      </c>
      <c r="R1175" s="18"/>
      <c r="S1175" s="18">
        <v>0.78600300000000001</v>
      </c>
      <c r="T1175" s="18">
        <v>0.31209799999999999</v>
      </c>
      <c r="U1175" s="18">
        <v>0</v>
      </c>
      <c r="V1175" s="18">
        <v>41.0685</v>
      </c>
      <c r="W1175" s="18">
        <v>0.45381199999999999</v>
      </c>
      <c r="X1175" s="18">
        <v>52.735100000000003</v>
      </c>
      <c r="Y1175" s="18">
        <v>4.6445100000000004</v>
      </c>
      <c r="Z1175" s="18">
        <v>100</v>
      </c>
      <c r="AA1175" s="19"/>
      <c r="AB1175" s="18">
        <f>IF(Z1175="","",Z1175-O1175)</f>
        <v>99.897597000000005</v>
      </c>
      <c r="AC1175" s="18">
        <f t="shared" si="136"/>
        <v>95.253087000000008</v>
      </c>
      <c r="AD1175" s="18"/>
      <c r="AE1175" s="34">
        <f>IF(M1175="","",IF(M1175&gt;100,M1175, M1175+O1175))</f>
        <v>100.102403</v>
      </c>
      <c r="AF1175" s="37">
        <f>IF(AE1175="","",IF(AE1175="* * *", Y1175, AE1175-SUM(S1175:X1175)))</f>
        <v>4.7468899999999934</v>
      </c>
      <c r="AG1175" s="54"/>
      <c r="AH1175" s="33"/>
      <c r="AI1175" s="34">
        <f>IF(S1175="","",IF(AI$6=0, 0, S1175/AI$6))</f>
        <v>1.2681775454694772E-2</v>
      </c>
      <c r="AJ1175" s="34">
        <f>IF(T1175="","",IF(AJ$6=0, 0, T1175/AJ$6))</f>
        <v>7.7434257373172992E-3</v>
      </c>
      <c r="AK1175" s="34">
        <f>IF(U1175="","",IF(AK$6=0, 0, U1175/AK$6))</f>
        <v>0</v>
      </c>
      <c r="AL1175" s="34">
        <f>IF(V1175="","",IF(AL$6=0, 0, V1175/AL$6))</f>
        <v>0.28932783033821946</v>
      </c>
      <c r="AM1175" s="34">
        <f>IF(W1175="","",IF(AM$6=0, 0, W1175/AM$6))</f>
        <v>1.2800925207678095E-2</v>
      </c>
      <c r="AN1175" s="34">
        <f>IF(X1175="","",IF(AN$6=0, 0, X1175/AN$6))</f>
        <v>0.94039844928616512</v>
      </c>
      <c r="AO1175" s="34">
        <f>IF(Y1175="","",IF(AO$6=0, 0, Y1175/AO$6))</f>
        <v>0.27308799858884752</v>
      </c>
      <c r="AP1175" s="34"/>
      <c r="AQ1175" s="34">
        <f>IF(AI1175="","",AI1175*AI$4)</f>
        <v>2.5363550909389545E-2</v>
      </c>
      <c r="AR1175" s="33">
        <f>IF(AJ1175="","",AJ1175*AJ$4)</f>
        <v>7.7434257373172992E-3</v>
      </c>
      <c r="AS1175" s="34">
        <f>IF(AK1175="","",AK1175*AK$4)</f>
        <v>0</v>
      </c>
      <c r="AT1175" s="34">
        <f>IF(AL1175="","",AL1175*AL$4)</f>
        <v>0.57865566067643892</v>
      </c>
      <c r="AU1175" s="34">
        <f>IF(AM1175="","",AM1175*AM$4)</f>
        <v>1.2800925207678095E-2</v>
      </c>
      <c r="AV1175" s="34">
        <f>IF(AN1175="","",AN1175*AN$4)</f>
        <v>0.94039844928616512</v>
      </c>
      <c r="AW1175" s="34">
        <f>IF(AO1175="","",AO1175*AO$4)</f>
        <v>0.27308799858884752</v>
      </c>
      <c r="AX1175" s="34"/>
      <c r="AY1175" s="34">
        <f>IF(AQ1175="","",AI1175*AI$5)</f>
        <v>1.2681775454694772E-2</v>
      </c>
      <c r="AZ1175" s="34">
        <f>IF(AR1175="","",AJ1175*AJ$5)</f>
        <v>7.7434257373172992E-3</v>
      </c>
      <c r="BA1175" s="34">
        <f>IF(AS1175="","",AK1175*AK$5)</f>
        <v>0</v>
      </c>
      <c r="BB1175" s="34">
        <f>IF(AT1175="","",AL1175*AL$5)</f>
        <v>1.4466391516910972</v>
      </c>
      <c r="BC1175" s="34">
        <f>IF(AU1175="","",AM1175*AM$5)</f>
        <v>0</v>
      </c>
      <c r="BD1175" s="34">
        <f>IF(AV1175="","",AN1175*AN$5)</f>
        <v>0.94039844928616512</v>
      </c>
      <c r="BE1175" s="34">
        <f>IF(AW1175="","",AO1175*AO$5)</f>
        <v>0.27308799858884752</v>
      </c>
      <c r="BF1175" s="34">
        <f>IF(BE1175="","",SUM(AY1175:BE1175))</f>
        <v>2.6805508007581218</v>
      </c>
      <c r="BG1175" s="34"/>
      <c r="BH1175" s="34">
        <f>IF(AT1175="","",3/AT1175)</f>
        <v>5.1844304028635086</v>
      </c>
      <c r="BI1175" s="34"/>
      <c r="BJ1175" s="34">
        <f>IF(AQ1175="","",AQ1175*$BH1175)</f>
        <v>0.13149556445921554</v>
      </c>
      <c r="BK1175" s="34">
        <f>IF(AR1175="","",AR1175*$BH1175)</f>
        <v>4.0145251814863586E-2</v>
      </c>
      <c r="BL1175" s="34">
        <f>IF(AS1175="","",AS1175*$BH1175)</f>
        <v>0</v>
      </c>
      <c r="BM1175" s="34">
        <f>IF(AT1175="","",AT1175*$BH1175)</f>
        <v>3</v>
      </c>
      <c r="BN1175" s="34">
        <f>IF(AU1175="","",AU1175*$BH1175)</f>
        <v>6.6365505831468191E-2</v>
      </c>
      <c r="BO1175" s="34">
        <f>IF(AV1175="","",AV1175*$BH1175)</f>
        <v>4.8754303112848918</v>
      </c>
      <c r="BP1175" s="34">
        <f t="shared" si="137"/>
        <v>13.89712906787053</v>
      </c>
      <c r="BQ1175" s="34">
        <f>IF(AW1175="","",AW1175*$BH1175)</f>
        <v>1.415805722541168</v>
      </c>
      <c r="BR1175" s="34"/>
      <c r="BS1175" s="34">
        <f t="shared" si="138"/>
        <v>5.0470711275589712</v>
      </c>
      <c r="BT1175" s="34"/>
      <c r="BU1175" s="34">
        <f t="shared" si="139"/>
        <v>0.93363449416853184</v>
      </c>
      <c r="BV1175" s="34">
        <f t="shared" si="140"/>
        <v>0.93363449416853184</v>
      </c>
      <c r="BW1175" s="34">
        <f t="shared" si="141"/>
        <v>1</v>
      </c>
      <c r="BX1175" s="34"/>
      <c r="BY1175" s="34">
        <f>IF(BV1175="","",IF(BQ1175=0,0,((BV1175/BQ1175)*AF1175)))</f>
        <v>3.1302742837266568</v>
      </c>
      <c r="BZ1175" s="34">
        <f>IF(BY1175="","",SUM(S1175:X1175,BY1175))</f>
        <v>98.485787283726665</v>
      </c>
      <c r="CA1175" s="18"/>
      <c r="CB1175" s="20">
        <v>1.5890000000000001E-2</v>
      </c>
      <c r="CC1175" s="20">
        <v>1.0154E-2</v>
      </c>
      <c r="CD1175" s="20">
        <v>4.9294999999999999E-2</v>
      </c>
      <c r="CE1175" s="20">
        <v>1.2836999999999999E-2</v>
      </c>
      <c r="CF1175" s="20">
        <v>8.4770000000000002E-3</v>
      </c>
      <c r="CG1175" s="20">
        <v>3.091E-2</v>
      </c>
      <c r="CH1175" s="20"/>
      <c r="CI1175" s="21">
        <v>4.2142200000000001</v>
      </c>
      <c r="CJ1175" s="21">
        <v>3.6558299999999999</v>
      </c>
      <c r="CK1175" s="21">
        <v>-49.021000000000001</v>
      </c>
      <c r="CL1175" s="21">
        <v>0.36822899999999997</v>
      </c>
      <c r="CM1175" s="21">
        <v>2.6109599999999999</v>
      </c>
      <c r="CN1175" s="21">
        <v>0.34140900000000002</v>
      </c>
      <c r="CO1175" s="21"/>
      <c r="CP1175" s="20">
        <v>9.1983999999999995</v>
      </c>
      <c r="CQ1175" s="20">
        <v>57.060099999999998</v>
      </c>
      <c r="CR1175" s="20">
        <v>10.9015</v>
      </c>
      <c r="CS1175" s="20">
        <v>316.71800000000002</v>
      </c>
      <c r="CT1175" s="20"/>
      <c r="CU1175" s="22">
        <v>44274.937199074098</v>
      </c>
      <c r="CV1175" s="22"/>
    </row>
    <row r="1176" spans="1:100" s="17" customFormat="1" x14ac:dyDescent="0.25">
      <c r="A1176" s="17" t="s">
        <v>88</v>
      </c>
      <c r="B1176" s="17">
        <v>3327</v>
      </c>
      <c r="C1176" s="17">
        <v>10</v>
      </c>
      <c r="E1176" s="18">
        <v>0.55952199999999996</v>
      </c>
      <c r="F1176" s="18">
        <v>0.19343199999999999</v>
      </c>
      <c r="G1176" s="18">
        <v>0</v>
      </c>
      <c r="H1176" s="18">
        <v>17.952200000000001</v>
      </c>
      <c r="I1176" s="18">
        <v>0.45246700000000001</v>
      </c>
      <c r="J1176" s="18">
        <v>37.769599999999997</v>
      </c>
      <c r="K1176" s="18">
        <v>42.806699999999999</v>
      </c>
      <c r="L1176" s="18">
        <v>0.26607799999999998</v>
      </c>
      <c r="M1176" s="18">
        <v>100</v>
      </c>
      <c r="N1176" s="18"/>
      <c r="O1176" s="18">
        <v>0.1021</v>
      </c>
      <c r="P1176" s="18">
        <v>42.704599999999999</v>
      </c>
      <c r="Q1176" s="18">
        <f t="shared" si="135"/>
        <v>99.897900000000007</v>
      </c>
      <c r="R1176" s="18"/>
      <c r="S1176" s="18">
        <v>0.75422299999999998</v>
      </c>
      <c r="T1176" s="18">
        <v>0.320768</v>
      </c>
      <c r="U1176" s="18">
        <v>0</v>
      </c>
      <c r="V1176" s="18">
        <v>41.1357</v>
      </c>
      <c r="W1176" s="18">
        <v>0.45246700000000001</v>
      </c>
      <c r="X1176" s="18">
        <v>52.847299999999997</v>
      </c>
      <c r="Y1176" s="18">
        <v>4.4895399999999999</v>
      </c>
      <c r="Z1176" s="18">
        <v>100</v>
      </c>
      <c r="AA1176" s="19"/>
      <c r="AB1176" s="18">
        <f>IF(Z1176="","",Z1176-O1176)</f>
        <v>99.897900000000007</v>
      </c>
      <c r="AC1176" s="18">
        <f t="shared" si="136"/>
        <v>95.408360000000002</v>
      </c>
      <c r="AD1176" s="18"/>
      <c r="AE1176" s="34">
        <f>IF(M1176="","",IF(M1176&gt;100,M1176, M1176+O1176))</f>
        <v>100.10209999999999</v>
      </c>
      <c r="AF1176" s="37">
        <f>IF(AE1176="","",IF(AE1176="* * *", Y1176, AE1176-SUM(S1176:X1176)))</f>
        <v>4.5916419999999931</v>
      </c>
      <c r="AG1176" s="54"/>
      <c r="AH1176" s="33"/>
      <c r="AI1176" s="34">
        <f>IF(S1176="","",IF(AI$6=0, 0, S1176/AI$6))</f>
        <v>1.2169020638300687E-2</v>
      </c>
      <c r="AJ1176" s="34">
        <f>IF(T1176="","",IF(AJ$6=0, 0, T1176/AJ$6))</f>
        <v>7.9585360588911025E-3</v>
      </c>
      <c r="AK1176" s="34">
        <f>IF(U1176="","",IF(AK$6=0, 0, U1176/AK$6))</f>
        <v>0</v>
      </c>
      <c r="AL1176" s="34">
        <f>IF(V1176="","",IF(AL$6=0, 0, V1176/AL$6))</f>
        <v>0.28980125474375479</v>
      </c>
      <c r="AM1176" s="34">
        <f>IF(W1176="","",IF(AM$6=0, 0, W1176/AM$6))</f>
        <v>1.276298605136595E-2</v>
      </c>
      <c r="AN1176" s="34">
        <f>IF(X1176="","",IF(AN$6=0, 0, X1176/AN$6))</f>
        <v>0.94239925531497526</v>
      </c>
      <c r="AO1176" s="34">
        <f>IF(Y1176="","",IF(AO$6=0, 0, Y1176/AO$6))</f>
        <v>0.26397606920527122</v>
      </c>
      <c r="AP1176" s="34"/>
      <c r="AQ1176" s="34">
        <f>IF(AI1176="","",AI1176*AI$4)</f>
        <v>2.4338041276601375E-2</v>
      </c>
      <c r="AR1176" s="33">
        <f>IF(AJ1176="","",AJ1176*AJ$4)</f>
        <v>7.9585360588911025E-3</v>
      </c>
      <c r="AS1176" s="34">
        <f>IF(AK1176="","",AK1176*AK$4)</f>
        <v>0</v>
      </c>
      <c r="AT1176" s="34">
        <f>IF(AL1176="","",AL1176*AL$4)</f>
        <v>0.57960250948750958</v>
      </c>
      <c r="AU1176" s="34">
        <f>IF(AM1176="","",AM1176*AM$4)</f>
        <v>1.276298605136595E-2</v>
      </c>
      <c r="AV1176" s="34">
        <f>IF(AN1176="","",AN1176*AN$4)</f>
        <v>0.94239925531497526</v>
      </c>
      <c r="AW1176" s="34">
        <f>IF(AO1176="","",AO1176*AO$4)</f>
        <v>0.26397606920527122</v>
      </c>
      <c r="AX1176" s="34"/>
      <c r="AY1176" s="34">
        <f>IF(AQ1176="","",AI1176*AI$5)</f>
        <v>1.2169020638300687E-2</v>
      </c>
      <c r="AZ1176" s="34">
        <f>IF(AR1176="","",AJ1176*AJ$5)</f>
        <v>7.9585360588911025E-3</v>
      </c>
      <c r="BA1176" s="34">
        <f>IF(AS1176="","",AK1176*AK$5)</f>
        <v>0</v>
      </c>
      <c r="BB1176" s="34">
        <f>IF(AT1176="","",AL1176*AL$5)</f>
        <v>1.4490062737187739</v>
      </c>
      <c r="BC1176" s="34">
        <f>IF(AU1176="","",AM1176*AM$5)</f>
        <v>0</v>
      </c>
      <c r="BD1176" s="34">
        <f>IF(AV1176="","",AN1176*AN$5)</f>
        <v>0.94239925531497526</v>
      </c>
      <c r="BE1176" s="34">
        <f>IF(AW1176="","",AO1176*AO$5)</f>
        <v>0.26397606920527122</v>
      </c>
      <c r="BF1176" s="34">
        <f>IF(BE1176="","",SUM(AY1176:BE1176))</f>
        <v>2.6755091549362122</v>
      </c>
      <c r="BG1176" s="34"/>
      <c r="BH1176" s="34">
        <f>IF(AT1176="","",3/AT1176)</f>
        <v>5.175961026553578</v>
      </c>
      <c r="BI1176" s="34"/>
      <c r="BJ1176" s="34">
        <f>IF(AQ1176="","",AQ1176*$BH1176)</f>
        <v>0.12597275311034101</v>
      </c>
      <c r="BK1176" s="34">
        <f>IF(AR1176="","",AR1176*$BH1176)</f>
        <v>4.1193072469241657E-2</v>
      </c>
      <c r="BL1176" s="34">
        <f>IF(AS1176="","",AS1176*$BH1176)</f>
        <v>0</v>
      </c>
      <c r="BM1176" s="34">
        <f>IF(AT1176="","",AT1176*$BH1176)</f>
        <v>3</v>
      </c>
      <c r="BN1176" s="34">
        <f>IF(AU1176="","",AU1176*$BH1176)</f>
        <v>6.6060718384317096E-2</v>
      </c>
      <c r="BO1176" s="34">
        <f>IF(AV1176="","",AV1176*$BH1176)</f>
        <v>4.8778218169634266</v>
      </c>
      <c r="BP1176" s="34">
        <f t="shared" si="137"/>
        <v>13.848331112137133</v>
      </c>
      <c r="BQ1176" s="34">
        <f>IF(AW1176="","",AW1176*$BH1176)</f>
        <v>1.3663298461492941</v>
      </c>
      <c r="BR1176" s="34"/>
      <c r="BS1176" s="34">
        <f t="shared" si="138"/>
        <v>5.0449876425430089</v>
      </c>
      <c r="BT1176" s="34"/>
      <c r="BU1176" s="34">
        <f t="shared" si="139"/>
        <v>0.93393928161568285</v>
      </c>
      <c r="BV1176" s="34">
        <f t="shared" si="140"/>
        <v>0.93393928161568285</v>
      </c>
      <c r="BW1176" s="34">
        <f t="shared" si="141"/>
        <v>1</v>
      </c>
      <c r="BX1176" s="34"/>
      <c r="BY1176" s="34">
        <f>IF(BV1176="","",IF(BQ1176=0,0,((BV1176/BQ1176)*AF1176)))</f>
        <v>3.1385648516733213</v>
      </c>
      <c r="BZ1176" s="34">
        <f>IF(BY1176="","",SUM(S1176:X1176,BY1176))</f>
        <v>98.649022851673323</v>
      </c>
      <c r="CA1176" s="18"/>
      <c r="CB1176" s="20">
        <v>1.5558000000000001E-2</v>
      </c>
      <c r="CC1176" s="20">
        <v>9.7529999999999995E-3</v>
      </c>
      <c r="CD1176" s="20">
        <v>4.9348999999999997E-2</v>
      </c>
      <c r="CE1176" s="20">
        <v>1.3161000000000001E-2</v>
      </c>
      <c r="CF1176" s="20">
        <v>8.6320000000000008E-3</v>
      </c>
      <c r="CG1176" s="20">
        <v>3.1139E-2</v>
      </c>
      <c r="CH1176" s="20"/>
      <c r="CI1176" s="21">
        <v>4.30199</v>
      </c>
      <c r="CJ1176" s="21">
        <v>3.51553</v>
      </c>
      <c r="CK1176" s="21">
        <v>-20.701000000000001</v>
      </c>
      <c r="CL1176" s="21">
        <v>0.36800500000000003</v>
      </c>
      <c r="CM1176" s="21">
        <v>2.6223900000000002</v>
      </c>
      <c r="CN1176" s="21">
        <v>0.34108699999999997</v>
      </c>
      <c r="CO1176" s="21"/>
      <c r="CP1176" s="20">
        <v>9.16</v>
      </c>
      <c r="CQ1176" s="20">
        <v>57.051200000000001</v>
      </c>
      <c r="CR1176" s="20">
        <v>10.9015</v>
      </c>
      <c r="CS1176" s="20">
        <v>356.13499999999999</v>
      </c>
      <c r="CT1176" s="20"/>
      <c r="CU1176" s="22">
        <v>44274.938993055599</v>
      </c>
      <c r="CV1176" s="22"/>
    </row>
    <row r="1177" spans="1:100" s="17" customFormat="1" x14ac:dyDescent="0.25">
      <c r="A1177" s="17" t="s">
        <v>88</v>
      </c>
      <c r="B1177" s="17">
        <v>3328</v>
      </c>
      <c r="C1177" s="17">
        <v>11</v>
      </c>
      <c r="E1177" s="18">
        <v>0.59575800000000001</v>
      </c>
      <c r="F1177" s="18">
        <v>0.184114</v>
      </c>
      <c r="G1177" s="18">
        <v>0</v>
      </c>
      <c r="H1177" s="18">
        <v>17.9087</v>
      </c>
      <c r="I1177" s="18">
        <v>0.47775899999999999</v>
      </c>
      <c r="J1177" s="18">
        <v>37.560899999999997</v>
      </c>
      <c r="K1177" s="18">
        <v>42.987000000000002</v>
      </c>
      <c r="L1177" s="18">
        <v>0.28581299999999998</v>
      </c>
      <c r="M1177" s="18">
        <v>100</v>
      </c>
      <c r="N1177" s="18"/>
      <c r="O1177" s="18">
        <v>0.107807</v>
      </c>
      <c r="P1177" s="18">
        <v>42.879199999999997</v>
      </c>
      <c r="Q1177" s="18">
        <f t="shared" si="135"/>
        <v>99.892193000000006</v>
      </c>
      <c r="R1177" s="18"/>
      <c r="S1177" s="18">
        <v>0.80306900000000003</v>
      </c>
      <c r="T1177" s="18">
        <v>0.30531599999999998</v>
      </c>
      <c r="U1177" s="18">
        <v>0</v>
      </c>
      <c r="V1177" s="18">
        <v>41.036099999999998</v>
      </c>
      <c r="W1177" s="18">
        <v>0.47775899999999999</v>
      </c>
      <c r="X1177" s="18">
        <v>52.555199999999999</v>
      </c>
      <c r="Y1177" s="18">
        <v>4.8225199999999999</v>
      </c>
      <c r="Z1177" s="18">
        <v>100</v>
      </c>
      <c r="AA1177" s="19"/>
      <c r="AB1177" s="18">
        <f>IF(Z1177="","",Z1177-O1177)</f>
        <v>99.892193000000006</v>
      </c>
      <c r="AC1177" s="18">
        <f t="shared" si="136"/>
        <v>95.069673000000009</v>
      </c>
      <c r="AD1177" s="18"/>
      <c r="AE1177" s="34">
        <f>IF(M1177="","",IF(M1177&gt;100,M1177, M1177+O1177))</f>
        <v>100.10780699999999</v>
      </c>
      <c r="AF1177" s="37">
        <f>IF(AE1177="","",IF(AE1177="* * *", Y1177, AE1177-SUM(S1177:X1177)))</f>
        <v>4.9303629999999998</v>
      </c>
      <c r="AG1177" s="54"/>
      <c r="AH1177" s="33"/>
      <c r="AI1177" s="34">
        <f>IF(S1177="","",IF(AI$6=0, 0, S1177/AI$6))</f>
        <v>1.2957127049930186E-2</v>
      </c>
      <c r="AJ1177" s="34">
        <f>IF(T1177="","",IF(AJ$6=0, 0, T1177/AJ$6))</f>
        <v>7.5751583554356915E-3</v>
      </c>
      <c r="AK1177" s="34">
        <f>IF(U1177="","",IF(AK$6=0, 0, U1177/AK$6))</f>
        <v>0</v>
      </c>
      <c r="AL1177" s="34">
        <f>IF(V1177="","",IF(AL$6=0, 0, V1177/AL$6))</f>
        <v>0.28909957214269344</v>
      </c>
      <c r="AM1177" s="34">
        <f>IF(W1177="","",IF(AM$6=0, 0, W1177/AM$6))</f>
        <v>1.3476411435341239E-2</v>
      </c>
      <c r="AN1177" s="34">
        <f>IF(X1177="","",IF(AN$6=0, 0, X1177/AN$6))</f>
        <v>0.9371903832916646</v>
      </c>
      <c r="AO1177" s="34">
        <f>IF(Y1177="","",IF(AO$6=0, 0, Y1177/AO$6))</f>
        <v>0.28355463438655287</v>
      </c>
      <c r="AP1177" s="34"/>
      <c r="AQ1177" s="34">
        <f>IF(AI1177="","",AI1177*AI$4)</f>
        <v>2.5914254099860371E-2</v>
      </c>
      <c r="AR1177" s="33">
        <f>IF(AJ1177="","",AJ1177*AJ$4)</f>
        <v>7.5751583554356915E-3</v>
      </c>
      <c r="AS1177" s="34">
        <f>IF(AK1177="","",AK1177*AK$4)</f>
        <v>0</v>
      </c>
      <c r="AT1177" s="34">
        <f>IF(AL1177="","",AL1177*AL$4)</f>
        <v>0.57819914428538688</v>
      </c>
      <c r="AU1177" s="34">
        <f>IF(AM1177="","",AM1177*AM$4)</f>
        <v>1.3476411435341239E-2</v>
      </c>
      <c r="AV1177" s="34">
        <f>IF(AN1177="","",AN1177*AN$4)</f>
        <v>0.9371903832916646</v>
      </c>
      <c r="AW1177" s="34">
        <f>IF(AO1177="","",AO1177*AO$4)</f>
        <v>0.28355463438655287</v>
      </c>
      <c r="AX1177" s="34"/>
      <c r="AY1177" s="34">
        <f>IF(AQ1177="","",AI1177*AI$5)</f>
        <v>1.2957127049930186E-2</v>
      </c>
      <c r="AZ1177" s="34">
        <f>IF(AR1177="","",AJ1177*AJ$5)</f>
        <v>7.5751583554356915E-3</v>
      </c>
      <c r="BA1177" s="34">
        <f>IF(AS1177="","",AK1177*AK$5)</f>
        <v>0</v>
      </c>
      <c r="BB1177" s="34">
        <f>IF(AT1177="","",AL1177*AL$5)</f>
        <v>1.4454978607134672</v>
      </c>
      <c r="BC1177" s="34">
        <f>IF(AU1177="","",AM1177*AM$5)</f>
        <v>0</v>
      </c>
      <c r="BD1177" s="34">
        <f>IF(AV1177="","",AN1177*AN$5)</f>
        <v>0.9371903832916646</v>
      </c>
      <c r="BE1177" s="34">
        <f>IF(AW1177="","",AO1177*AO$5)</f>
        <v>0.28355463438655287</v>
      </c>
      <c r="BF1177" s="34">
        <f>IF(BE1177="","",SUM(AY1177:BE1177))</f>
        <v>2.6867751637970505</v>
      </c>
      <c r="BG1177" s="34"/>
      <c r="BH1177" s="34">
        <f>IF(AT1177="","",3/AT1177)</f>
        <v>5.188523763223114</v>
      </c>
      <c r="BI1177" s="34"/>
      <c r="BJ1177" s="34">
        <f>IF(AQ1177="","",AQ1177*$BH1177)</f>
        <v>0.13445672320332755</v>
      </c>
      <c r="BK1177" s="34">
        <f>IF(AR1177="","",AR1177*$BH1177)</f>
        <v>3.9303889137356211E-2</v>
      </c>
      <c r="BL1177" s="34">
        <f>IF(AS1177="","",AS1177*$BH1177)</f>
        <v>0</v>
      </c>
      <c r="BM1177" s="34">
        <f>IF(AT1177="","",AT1177*$BH1177)</f>
        <v>3</v>
      </c>
      <c r="BN1177" s="34">
        <f>IF(AU1177="","",AU1177*$BH1177)</f>
        <v>6.9922680975239737E-2</v>
      </c>
      <c r="BO1177" s="34">
        <f>IF(AV1177="","",AV1177*$BH1177)</f>
        <v>4.8626345743729802</v>
      </c>
      <c r="BP1177" s="34">
        <f t="shared" si="137"/>
        <v>13.940396783798672</v>
      </c>
      <c r="BQ1177" s="34">
        <f>IF(AW1177="","",AW1177*$BH1177)</f>
        <v>1.4712299586866715</v>
      </c>
      <c r="BR1177" s="34"/>
      <c r="BS1177" s="34">
        <f t="shared" si="138"/>
        <v>5.0363951867136638</v>
      </c>
      <c r="BT1177" s="34"/>
      <c r="BU1177" s="34">
        <f t="shared" si="139"/>
        <v>0.93007731902476021</v>
      </c>
      <c r="BV1177" s="34">
        <f t="shared" si="140"/>
        <v>0.93007731902476021</v>
      </c>
      <c r="BW1177" s="34">
        <f t="shared" si="141"/>
        <v>1</v>
      </c>
      <c r="BX1177" s="34"/>
      <c r="BY1177" s="34">
        <f>IF(BV1177="","",IF(BQ1177=0,0,((BV1177/BQ1177)*AF1177)))</f>
        <v>3.1168606741480001</v>
      </c>
      <c r="BZ1177" s="34">
        <f>IF(BY1177="","",SUM(S1177:X1177,BY1177))</f>
        <v>98.294304674147995</v>
      </c>
      <c r="CA1177" s="18"/>
      <c r="CB1177" s="20">
        <v>1.5481E-2</v>
      </c>
      <c r="CC1177" s="20">
        <v>9.8270000000000007E-3</v>
      </c>
      <c r="CD1177" s="20">
        <v>4.9645000000000002E-2</v>
      </c>
      <c r="CE1177" s="20">
        <v>1.2156E-2</v>
      </c>
      <c r="CF1177" s="20">
        <v>9.3150000000000004E-3</v>
      </c>
      <c r="CG1177" s="20">
        <v>2.9697999999999999E-2</v>
      </c>
      <c r="CH1177" s="20"/>
      <c r="CI1177" s="21">
        <v>4.1412000000000004</v>
      </c>
      <c r="CJ1177" s="21">
        <v>3.6579000000000002</v>
      </c>
      <c r="CK1177" s="21">
        <v>-20.652999999999999</v>
      </c>
      <c r="CL1177" s="21">
        <v>0.36820900000000001</v>
      </c>
      <c r="CM1177" s="21">
        <v>2.5711300000000001</v>
      </c>
      <c r="CN1177" s="21">
        <v>0.34183200000000002</v>
      </c>
      <c r="CO1177" s="21"/>
      <c r="CP1177" s="20">
        <v>9.1214999999999993</v>
      </c>
      <c r="CQ1177" s="20">
        <v>57.042299999999997</v>
      </c>
      <c r="CR1177" s="20">
        <v>10.901</v>
      </c>
      <c r="CS1177" s="20">
        <v>395.65</v>
      </c>
      <c r="CT1177" s="20"/>
      <c r="CU1177" s="22">
        <v>44274.940787036998</v>
      </c>
      <c r="CV1177" s="22"/>
    </row>
    <row r="1178" spans="1:100" s="17" customFormat="1" x14ac:dyDescent="0.25">
      <c r="A1178" s="17" t="s">
        <v>88</v>
      </c>
      <c r="B1178" s="17">
        <v>3329</v>
      </c>
      <c r="C1178" s="17">
        <v>12</v>
      </c>
      <c r="E1178" s="18">
        <v>0.54444099999999995</v>
      </c>
      <c r="F1178" s="18">
        <v>0.16922100000000001</v>
      </c>
      <c r="G1178" s="18">
        <v>0</v>
      </c>
      <c r="H1178" s="18">
        <v>17.8766</v>
      </c>
      <c r="I1178" s="18">
        <v>0.46411599999999997</v>
      </c>
      <c r="J1178" s="18">
        <v>37.810099999999998</v>
      </c>
      <c r="K1178" s="18">
        <v>42.859699999999997</v>
      </c>
      <c r="L1178" s="18">
        <v>0.27588200000000002</v>
      </c>
      <c r="M1178" s="18">
        <v>100</v>
      </c>
      <c r="N1178" s="18"/>
      <c r="O1178" s="18">
        <v>0.104728</v>
      </c>
      <c r="P1178" s="18">
        <v>42.754899999999999</v>
      </c>
      <c r="Q1178" s="18">
        <f t="shared" si="135"/>
        <v>99.895272000000006</v>
      </c>
      <c r="R1178" s="18"/>
      <c r="S1178" s="18">
        <v>0.73389400000000005</v>
      </c>
      <c r="T1178" s="18">
        <v>0.28061900000000001</v>
      </c>
      <c r="U1178" s="18">
        <v>0</v>
      </c>
      <c r="V1178" s="18">
        <v>40.962400000000002</v>
      </c>
      <c r="W1178" s="18">
        <v>0.46411599999999997</v>
      </c>
      <c r="X1178" s="18">
        <v>52.904000000000003</v>
      </c>
      <c r="Y1178" s="18">
        <v>4.6549699999999996</v>
      </c>
      <c r="Z1178" s="18">
        <v>100</v>
      </c>
      <c r="AA1178" s="19"/>
      <c r="AB1178" s="18">
        <f>IF(Z1178="","",Z1178-O1178)</f>
        <v>99.895272000000006</v>
      </c>
      <c r="AC1178" s="18">
        <f t="shared" si="136"/>
        <v>95.240302</v>
      </c>
      <c r="AD1178" s="18"/>
      <c r="AE1178" s="34">
        <f>IF(M1178="","",IF(M1178&gt;100,M1178, M1178+O1178))</f>
        <v>100.10472799999999</v>
      </c>
      <c r="AF1178" s="37">
        <f>IF(AE1178="","",IF(AE1178="* * *", Y1178, AE1178-SUM(S1178:X1178)))</f>
        <v>4.7596989999999835</v>
      </c>
      <c r="AG1178" s="54"/>
      <c r="AH1178" s="33"/>
      <c r="AI1178" s="34">
        <f>IF(S1178="","",IF(AI$6=0, 0, S1178/AI$6))</f>
        <v>1.1841022127838908E-2</v>
      </c>
      <c r="AJ1178" s="34">
        <f>IF(T1178="","",IF(AJ$6=0, 0, T1178/AJ$6))</f>
        <v>6.9624040749387802E-3</v>
      </c>
      <c r="AK1178" s="34">
        <f>IF(U1178="","",IF(AK$6=0, 0, U1178/AK$6))</f>
        <v>0</v>
      </c>
      <c r="AL1178" s="34">
        <f>IF(V1178="","",IF(AL$6=0, 0, V1178/AL$6))</f>
        <v>0.28858035519793224</v>
      </c>
      <c r="AM1178" s="34">
        <f>IF(W1178="","",IF(AM$6=0, 0, W1178/AM$6))</f>
        <v>1.3091575814845633E-2</v>
      </c>
      <c r="AN1178" s="34">
        <f>IF(X1178="","",IF(AN$6=0, 0, X1178/AN$6))</f>
        <v>0.94341035782686067</v>
      </c>
      <c r="AO1178" s="34">
        <f>IF(Y1178="","",IF(AO$6=0, 0, Y1178/AO$6))</f>
        <v>0.27370302589317869</v>
      </c>
      <c r="AP1178" s="34"/>
      <c r="AQ1178" s="34">
        <f>IF(AI1178="","",AI1178*AI$4)</f>
        <v>2.3682044255677815E-2</v>
      </c>
      <c r="AR1178" s="33">
        <f>IF(AJ1178="","",AJ1178*AJ$4)</f>
        <v>6.9624040749387802E-3</v>
      </c>
      <c r="AS1178" s="34">
        <f>IF(AK1178="","",AK1178*AK$4)</f>
        <v>0</v>
      </c>
      <c r="AT1178" s="34">
        <f>IF(AL1178="","",AL1178*AL$4)</f>
        <v>0.57716071039586447</v>
      </c>
      <c r="AU1178" s="34">
        <f>IF(AM1178="","",AM1178*AM$4)</f>
        <v>1.3091575814845633E-2</v>
      </c>
      <c r="AV1178" s="34">
        <f>IF(AN1178="","",AN1178*AN$4)</f>
        <v>0.94341035782686067</v>
      </c>
      <c r="AW1178" s="34">
        <f>IF(AO1178="","",AO1178*AO$4)</f>
        <v>0.27370302589317869</v>
      </c>
      <c r="AX1178" s="34"/>
      <c r="AY1178" s="34">
        <f>IF(AQ1178="","",AI1178*AI$5)</f>
        <v>1.1841022127838908E-2</v>
      </c>
      <c r="AZ1178" s="34">
        <f>IF(AR1178="","",AJ1178*AJ$5)</f>
        <v>6.9624040749387802E-3</v>
      </c>
      <c r="BA1178" s="34">
        <f>IF(AS1178="","",AK1178*AK$5)</f>
        <v>0</v>
      </c>
      <c r="BB1178" s="34">
        <f>IF(AT1178="","",AL1178*AL$5)</f>
        <v>1.4429017759896612</v>
      </c>
      <c r="BC1178" s="34">
        <f>IF(AU1178="","",AM1178*AM$5)</f>
        <v>0</v>
      </c>
      <c r="BD1178" s="34">
        <f>IF(AV1178="","",AN1178*AN$5)</f>
        <v>0.94341035782686067</v>
      </c>
      <c r="BE1178" s="34">
        <f>IF(AW1178="","",AO1178*AO$5)</f>
        <v>0.27370302589317869</v>
      </c>
      <c r="BF1178" s="34">
        <f>IF(BE1178="","",SUM(AY1178:BE1178))</f>
        <v>2.6788185859124782</v>
      </c>
      <c r="BG1178" s="34"/>
      <c r="BH1178" s="34">
        <f>IF(AT1178="","",3/AT1178)</f>
        <v>5.1978590121672559</v>
      </c>
      <c r="BI1178" s="34"/>
      <c r="BJ1178" s="34">
        <f>IF(AQ1178="","",AQ1178*$BH1178)</f>
        <v>0.12309592716091873</v>
      </c>
      <c r="BK1178" s="34">
        <f>IF(AR1178="","",AR1178*$BH1178)</f>
        <v>3.6189594767270565E-2</v>
      </c>
      <c r="BL1178" s="34">
        <f>IF(AS1178="","",AS1178*$BH1178)</f>
        <v>0</v>
      </c>
      <c r="BM1178" s="34">
        <f>IF(AT1178="","",AT1178*$BH1178)</f>
        <v>2.9999999999999996</v>
      </c>
      <c r="BN1178" s="34">
        <f>IF(AU1178="","",AU1178*$BH1178)</f>
        <v>6.8048165332666263E-2</v>
      </c>
      <c r="BO1178" s="34">
        <f>IF(AV1178="","",AV1178*$BH1178)</f>
        <v>4.9037140306022833</v>
      </c>
      <c r="BP1178" s="34">
        <f t="shared" si="137"/>
        <v>13.924121328746319</v>
      </c>
      <c r="BQ1178" s="34">
        <f>IF(AW1178="","",AW1178*$BH1178)</f>
        <v>1.4226697397963066</v>
      </c>
      <c r="BR1178" s="34"/>
      <c r="BS1178" s="34">
        <f t="shared" si="138"/>
        <v>5.0629995525304725</v>
      </c>
      <c r="BT1178" s="34"/>
      <c r="BU1178" s="34">
        <f t="shared" si="139"/>
        <v>0.93195183466733378</v>
      </c>
      <c r="BV1178" s="34">
        <f t="shared" si="140"/>
        <v>0.93195183466733378</v>
      </c>
      <c r="BW1178" s="34">
        <f t="shared" si="141"/>
        <v>1</v>
      </c>
      <c r="BX1178" s="34"/>
      <c r="BY1178" s="34">
        <f>IF(BV1178="","",IF(BQ1178=0,0,((BV1178/BQ1178)*AF1178)))</f>
        <v>3.1179479618012849</v>
      </c>
      <c r="BZ1178" s="34">
        <f>IF(BY1178="","",SUM(S1178:X1178,BY1178))</f>
        <v>98.462976961801303</v>
      </c>
      <c r="CA1178" s="18"/>
      <c r="CB1178" s="20">
        <v>1.5167999999999999E-2</v>
      </c>
      <c r="CC1178" s="20">
        <v>9.8480000000000009E-3</v>
      </c>
      <c r="CD1178" s="20">
        <v>4.7543000000000002E-2</v>
      </c>
      <c r="CE1178" s="20">
        <v>1.2748000000000001E-2</v>
      </c>
      <c r="CF1178" s="20">
        <v>8.9350000000000002E-3</v>
      </c>
      <c r="CG1178" s="20">
        <v>3.1046000000000001E-2</v>
      </c>
      <c r="CH1178" s="20"/>
      <c r="CI1178" s="21">
        <v>4.3524599999999998</v>
      </c>
      <c r="CJ1178" s="21">
        <v>3.8982100000000002</v>
      </c>
      <c r="CK1178" s="21">
        <v>-29.942</v>
      </c>
      <c r="CL1178" s="21">
        <v>0.36865700000000001</v>
      </c>
      <c r="CM1178" s="21">
        <v>2.5972</v>
      </c>
      <c r="CN1178" s="21">
        <v>0.34085799999999999</v>
      </c>
      <c r="CO1178" s="21"/>
      <c r="CP1178" s="20">
        <v>9.0830000000000002</v>
      </c>
      <c r="CQ1178" s="20">
        <v>57.033000000000001</v>
      </c>
      <c r="CR1178" s="20">
        <v>10.901</v>
      </c>
      <c r="CS1178" s="20">
        <v>435.25700000000001</v>
      </c>
      <c r="CT1178" s="20"/>
      <c r="CU1178" s="22">
        <v>44274.9425694444</v>
      </c>
      <c r="CV1178" s="22"/>
    </row>
    <row r="1179" spans="1:100" s="17" customFormat="1" x14ac:dyDescent="0.25">
      <c r="A1179" s="17" t="s">
        <v>88</v>
      </c>
      <c r="B1179" s="17">
        <v>3330</v>
      </c>
      <c r="C1179" s="17">
        <v>13</v>
      </c>
      <c r="E1179" s="18">
        <v>0.53159999999999996</v>
      </c>
      <c r="F1179" s="18">
        <v>0.17740900000000001</v>
      </c>
      <c r="G1179" s="18">
        <v>0</v>
      </c>
      <c r="H1179" s="18">
        <v>18.003399999999999</v>
      </c>
      <c r="I1179" s="18">
        <v>0.51720600000000005</v>
      </c>
      <c r="J1179" s="18">
        <v>37.708199999999998</v>
      </c>
      <c r="K1179" s="18">
        <v>42.798099999999998</v>
      </c>
      <c r="L1179" s="18">
        <v>0.26418900000000001</v>
      </c>
      <c r="M1179" s="18">
        <v>100</v>
      </c>
      <c r="N1179" s="18"/>
      <c r="O1179" s="18">
        <v>0.11670800000000001</v>
      </c>
      <c r="P1179" s="18">
        <v>42.681399999999996</v>
      </c>
      <c r="Q1179" s="18">
        <f t="shared" si="135"/>
        <v>99.883291999999997</v>
      </c>
      <c r="R1179" s="18"/>
      <c r="S1179" s="18">
        <v>0.71658500000000003</v>
      </c>
      <c r="T1179" s="18">
        <v>0.29419800000000002</v>
      </c>
      <c r="U1179" s="18">
        <v>0</v>
      </c>
      <c r="V1179" s="18">
        <v>41.253100000000003</v>
      </c>
      <c r="W1179" s="18">
        <v>0.51720600000000005</v>
      </c>
      <c r="X1179" s="18">
        <v>52.761299999999999</v>
      </c>
      <c r="Y1179" s="18">
        <v>4.4576700000000002</v>
      </c>
      <c r="Z1179" s="18">
        <v>100</v>
      </c>
      <c r="AA1179" s="19"/>
      <c r="AB1179" s="18">
        <f>IF(Z1179="","",Z1179-O1179)</f>
        <v>99.883291999999997</v>
      </c>
      <c r="AC1179" s="18">
        <f t="shared" si="136"/>
        <v>95.425622000000004</v>
      </c>
      <c r="AD1179" s="18"/>
      <c r="AE1179" s="34">
        <f>IF(M1179="","",IF(M1179&gt;100,M1179, M1179+O1179))</f>
        <v>100.116708</v>
      </c>
      <c r="AF1179" s="37">
        <f>IF(AE1179="","",IF(AE1179="* * *", Y1179, AE1179-SUM(S1179:X1179)))</f>
        <v>4.5743189999999885</v>
      </c>
      <c r="AG1179" s="54"/>
      <c r="AH1179" s="33"/>
      <c r="AI1179" s="34">
        <f>IF(S1179="","",IF(AI$6=0, 0, S1179/AI$6))</f>
        <v>1.1561749845996075E-2</v>
      </c>
      <c r="AJ1179" s="34">
        <f>IF(T1179="","",IF(AJ$6=0, 0, T1179/AJ$6))</f>
        <v>7.2993110018881088E-3</v>
      </c>
      <c r="AK1179" s="34">
        <f>IF(U1179="","",IF(AK$6=0, 0, U1179/AK$6))</f>
        <v>0</v>
      </c>
      <c r="AL1179" s="34">
        <f>IF(V1179="","",IF(AL$6=0, 0, V1179/AL$6))</f>
        <v>0.29062833845223474</v>
      </c>
      <c r="AM1179" s="34">
        <f>IF(W1179="","",IF(AM$6=0, 0, W1179/AM$6))</f>
        <v>1.4589114706006798E-2</v>
      </c>
      <c r="AN1179" s="34">
        <f>IF(X1179="","",IF(AN$6=0, 0, X1179/AN$6))</f>
        <v>0.94086566067613686</v>
      </c>
      <c r="AO1179" s="34">
        <f>IF(Y1179="","",IF(AO$6=0, 0, Y1179/AO$6))</f>
        <v>0.26210217626176879</v>
      </c>
      <c r="AP1179" s="34"/>
      <c r="AQ1179" s="34">
        <f>IF(AI1179="","",AI1179*AI$4)</f>
        <v>2.312349969199215E-2</v>
      </c>
      <c r="AR1179" s="33">
        <f>IF(AJ1179="","",AJ1179*AJ$4)</f>
        <v>7.2993110018881088E-3</v>
      </c>
      <c r="AS1179" s="34">
        <f>IF(AK1179="","",AK1179*AK$4)</f>
        <v>0</v>
      </c>
      <c r="AT1179" s="34">
        <f>IF(AL1179="","",AL1179*AL$4)</f>
        <v>0.58125667690446947</v>
      </c>
      <c r="AU1179" s="34">
        <f>IF(AM1179="","",AM1179*AM$4)</f>
        <v>1.4589114706006798E-2</v>
      </c>
      <c r="AV1179" s="34">
        <f>IF(AN1179="","",AN1179*AN$4)</f>
        <v>0.94086566067613686</v>
      </c>
      <c r="AW1179" s="34">
        <f>IF(AO1179="","",AO1179*AO$4)</f>
        <v>0.26210217626176879</v>
      </c>
      <c r="AX1179" s="34"/>
      <c r="AY1179" s="34">
        <f>IF(AQ1179="","",AI1179*AI$5)</f>
        <v>1.1561749845996075E-2</v>
      </c>
      <c r="AZ1179" s="34">
        <f>IF(AR1179="","",AJ1179*AJ$5)</f>
        <v>7.2993110018881088E-3</v>
      </c>
      <c r="BA1179" s="34">
        <f>IF(AS1179="","",AK1179*AK$5)</f>
        <v>0</v>
      </c>
      <c r="BB1179" s="34">
        <f>IF(AT1179="","",AL1179*AL$5)</f>
        <v>1.4531416922611737</v>
      </c>
      <c r="BC1179" s="34">
        <f>IF(AU1179="","",AM1179*AM$5)</f>
        <v>0</v>
      </c>
      <c r="BD1179" s="34">
        <f>IF(AV1179="","",AN1179*AN$5)</f>
        <v>0.94086566067613686</v>
      </c>
      <c r="BE1179" s="34">
        <f>IF(AW1179="","",AO1179*AO$5)</f>
        <v>0.26210217626176879</v>
      </c>
      <c r="BF1179" s="34">
        <f>IF(BE1179="","",SUM(AY1179:BE1179))</f>
        <v>2.6749705900469634</v>
      </c>
      <c r="BG1179" s="34"/>
      <c r="BH1179" s="34">
        <f>IF(AT1179="","",3/AT1179)</f>
        <v>5.1612310347585995</v>
      </c>
      <c r="BI1179" s="34"/>
      <c r="BJ1179" s="34">
        <f>IF(AQ1179="","",AQ1179*$BH1179)</f>
        <v>0.11934572424254079</v>
      </c>
      <c r="BK1179" s="34">
        <f>IF(AR1179="","",AR1179*$BH1179)</f>
        <v>3.7673430475299793E-2</v>
      </c>
      <c r="BL1179" s="34">
        <f>IF(AS1179="","",AS1179*$BH1179)</f>
        <v>0</v>
      </c>
      <c r="BM1179" s="34">
        <f>IF(AT1179="","",AT1179*$BH1179)</f>
        <v>3</v>
      </c>
      <c r="BN1179" s="34">
        <f>IF(AU1179="","",AU1179*$BH1179)</f>
        <v>7.5297791590295371E-2</v>
      </c>
      <c r="BO1179" s="34">
        <f>IF(AV1179="","",AV1179*$BH1179)</f>
        <v>4.8560250474203315</v>
      </c>
      <c r="BP1179" s="34">
        <f t="shared" si="137"/>
        <v>13.80614122641691</v>
      </c>
      <c r="BQ1179" s="34">
        <f>IF(AW1179="","",AW1179*$BH1179)</f>
        <v>1.3527698864000097</v>
      </c>
      <c r="BR1179" s="34"/>
      <c r="BS1179" s="34">
        <f t="shared" si="138"/>
        <v>5.0130442021381718</v>
      </c>
      <c r="BT1179" s="34"/>
      <c r="BU1179" s="34">
        <f t="shared" si="139"/>
        <v>0.92470220840970463</v>
      </c>
      <c r="BV1179" s="34">
        <f t="shared" si="140"/>
        <v>0.92470220840970463</v>
      </c>
      <c r="BW1179" s="34">
        <f t="shared" si="141"/>
        <v>1</v>
      </c>
      <c r="BX1179" s="34"/>
      <c r="BY1179" s="34">
        <f>IF(BV1179="","",IF(BQ1179=0,0,((BV1179/BQ1179)*AF1179)))</f>
        <v>3.1268310477601053</v>
      </c>
      <c r="BZ1179" s="34">
        <f>IF(BY1179="","",SUM(S1179:X1179,BY1179))</f>
        <v>98.66922004776012</v>
      </c>
      <c r="CA1179" s="18"/>
      <c r="CB1179" s="20">
        <v>1.5346E-2</v>
      </c>
      <c r="CC1179" s="20">
        <v>9.4699999999999993E-3</v>
      </c>
      <c r="CD1179" s="20">
        <v>4.8443E-2</v>
      </c>
      <c r="CE1179" s="20">
        <v>1.2227999999999999E-2</v>
      </c>
      <c r="CF1179" s="20">
        <v>8.9529999999999992E-3</v>
      </c>
      <c r="CG1179" s="20">
        <v>2.9860000000000001E-2</v>
      </c>
      <c r="CH1179" s="20"/>
      <c r="CI1179" s="21">
        <v>4.42258</v>
      </c>
      <c r="CJ1179" s="21">
        <v>3.6934999999999998</v>
      </c>
      <c r="CK1179" s="21">
        <v>-17.536999999999999</v>
      </c>
      <c r="CL1179" s="21">
        <v>0.36715799999999998</v>
      </c>
      <c r="CM1179" s="21">
        <v>2.4420099999999998</v>
      </c>
      <c r="CN1179" s="21">
        <v>0.34116600000000002</v>
      </c>
      <c r="CO1179" s="21"/>
      <c r="CP1179" s="20">
        <v>9.0443999999999996</v>
      </c>
      <c r="CQ1179" s="20">
        <v>57.0242</v>
      </c>
      <c r="CR1179" s="20">
        <v>10.900499999999999</v>
      </c>
      <c r="CS1179" s="20">
        <v>474.84800000000001</v>
      </c>
      <c r="CT1179" s="20"/>
      <c r="CU1179" s="22">
        <v>44274.944351851896</v>
      </c>
      <c r="CV1179" s="22"/>
    </row>
    <row r="1180" spans="1:100" s="17" customFormat="1" x14ac:dyDescent="0.25">
      <c r="A1180" s="17" t="s">
        <v>88</v>
      </c>
      <c r="B1180" s="17">
        <v>3331</v>
      </c>
      <c r="C1180" s="17">
        <v>14</v>
      </c>
      <c r="E1180" s="18">
        <v>0.52734599999999998</v>
      </c>
      <c r="F1180" s="18">
        <v>0.170269</v>
      </c>
      <c r="G1180" s="18">
        <v>0</v>
      </c>
      <c r="H1180" s="18">
        <v>17.830300000000001</v>
      </c>
      <c r="I1180" s="18">
        <v>0.54324600000000001</v>
      </c>
      <c r="J1180" s="18">
        <v>37.892699999999998</v>
      </c>
      <c r="K1180" s="18">
        <v>42.764299999999999</v>
      </c>
      <c r="L1180" s="18">
        <v>0.27189099999999999</v>
      </c>
      <c r="M1180" s="18">
        <v>100</v>
      </c>
      <c r="N1180" s="18"/>
      <c r="O1180" s="18">
        <v>0.122584</v>
      </c>
      <c r="P1180" s="18">
        <v>42.6417</v>
      </c>
      <c r="Q1180" s="18">
        <f t="shared" si="135"/>
        <v>99.877415999999997</v>
      </c>
      <c r="R1180" s="18"/>
      <c r="S1180" s="18">
        <v>0.71085100000000001</v>
      </c>
      <c r="T1180" s="18">
        <v>0.28235700000000002</v>
      </c>
      <c r="U1180" s="18">
        <v>0</v>
      </c>
      <c r="V1180" s="18">
        <v>40.856400000000001</v>
      </c>
      <c r="W1180" s="18">
        <v>0.54324600000000001</v>
      </c>
      <c r="X1180" s="18">
        <v>53.019500000000001</v>
      </c>
      <c r="Y1180" s="18">
        <v>4.5876200000000003</v>
      </c>
      <c r="Z1180" s="18">
        <v>100</v>
      </c>
      <c r="AA1180" s="19"/>
      <c r="AB1180" s="18">
        <f>IF(Z1180="","",Z1180-O1180)</f>
        <v>99.877415999999997</v>
      </c>
      <c r="AC1180" s="18">
        <f t="shared" si="136"/>
        <v>95.289795999999996</v>
      </c>
      <c r="AD1180" s="18"/>
      <c r="AE1180" s="34">
        <f>IF(M1180="","",IF(M1180&gt;100,M1180, M1180+O1180))</f>
        <v>100.122584</v>
      </c>
      <c r="AF1180" s="37">
        <f>IF(AE1180="","",IF(AE1180="* * *", Y1180, AE1180-SUM(S1180:X1180)))</f>
        <v>4.7102299999999957</v>
      </c>
      <c r="AG1180" s="54"/>
      <c r="AH1180" s="33"/>
      <c r="AI1180" s="34">
        <f>IF(S1180="","",IF(AI$6=0, 0, S1180/AI$6))</f>
        <v>1.1469234549671227E-2</v>
      </c>
      <c r="AJ1180" s="34">
        <f>IF(T1180="","",IF(AJ$6=0, 0, T1180/AJ$6))</f>
        <v>7.0055253827698378E-3</v>
      </c>
      <c r="AK1180" s="34">
        <f>IF(U1180="","",IF(AK$6=0, 0, U1180/AK$6))</f>
        <v>0</v>
      </c>
      <c r="AL1180" s="34">
        <f>IF(V1180="","",IF(AL$6=0, 0, V1180/AL$6))</f>
        <v>0.28783358455824853</v>
      </c>
      <c r="AM1180" s="34">
        <f>IF(W1180="","",IF(AM$6=0, 0, W1180/AM$6))</f>
        <v>1.5323639338250849E-2</v>
      </c>
      <c r="AN1180" s="34">
        <f>IF(X1180="","",IF(AN$6=0, 0, X1180/AN$6))</f>
        <v>0.94547001109181228</v>
      </c>
      <c r="AO1180" s="34">
        <f>IF(Y1180="","",IF(AO$6=0, 0, Y1180/AO$6))</f>
        <v>0.26974297914875167</v>
      </c>
      <c r="AP1180" s="34"/>
      <c r="AQ1180" s="34">
        <f>IF(AI1180="","",AI1180*AI$4)</f>
        <v>2.2938469099342454E-2</v>
      </c>
      <c r="AR1180" s="33">
        <f>IF(AJ1180="","",AJ1180*AJ$4)</f>
        <v>7.0055253827698378E-3</v>
      </c>
      <c r="AS1180" s="34">
        <f>IF(AK1180="","",AK1180*AK$4)</f>
        <v>0</v>
      </c>
      <c r="AT1180" s="34">
        <f>IF(AL1180="","",AL1180*AL$4)</f>
        <v>0.57566716911649707</v>
      </c>
      <c r="AU1180" s="34">
        <f>IF(AM1180="","",AM1180*AM$4)</f>
        <v>1.5323639338250849E-2</v>
      </c>
      <c r="AV1180" s="34">
        <f>IF(AN1180="","",AN1180*AN$4)</f>
        <v>0.94547001109181228</v>
      </c>
      <c r="AW1180" s="34">
        <f>IF(AO1180="","",AO1180*AO$4)</f>
        <v>0.26974297914875167</v>
      </c>
      <c r="AX1180" s="34"/>
      <c r="AY1180" s="34">
        <f>IF(AQ1180="","",AI1180*AI$5)</f>
        <v>1.1469234549671227E-2</v>
      </c>
      <c r="AZ1180" s="34">
        <f>IF(AR1180="","",AJ1180*AJ$5)</f>
        <v>7.0055253827698378E-3</v>
      </c>
      <c r="BA1180" s="34">
        <f>IF(AS1180="","",AK1180*AK$5)</f>
        <v>0</v>
      </c>
      <c r="BB1180" s="34">
        <f>IF(AT1180="","",AL1180*AL$5)</f>
        <v>1.4391679227912426</v>
      </c>
      <c r="BC1180" s="34">
        <f>IF(AU1180="","",AM1180*AM$5)</f>
        <v>0</v>
      </c>
      <c r="BD1180" s="34">
        <f>IF(AV1180="","",AN1180*AN$5)</f>
        <v>0.94547001109181228</v>
      </c>
      <c r="BE1180" s="34">
        <f>IF(AW1180="","",AO1180*AO$5)</f>
        <v>0.26974297914875167</v>
      </c>
      <c r="BF1180" s="34">
        <f>IF(BE1180="","",SUM(AY1180:BE1180))</f>
        <v>2.6728556729642476</v>
      </c>
      <c r="BG1180" s="34"/>
      <c r="BH1180" s="34">
        <f>IF(AT1180="","",3/AT1180)</f>
        <v>5.2113446118600759</v>
      </c>
      <c r="BI1180" s="34"/>
      <c r="BJ1180" s="34">
        <f>IF(AQ1180="","",AQ1180*$BH1180)</f>
        <v>0.11954026734517714</v>
      </c>
      <c r="BK1180" s="34">
        <f>IF(AR1180="","",AR1180*$BH1180)</f>
        <v>3.6508206956746593E-2</v>
      </c>
      <c r="BL1180" s="34">
        <f>IF(AS1180="","",AS1180*$BH1180)</f>
        <v>0</v>
      </c>
      <c r="BM1180" s="34">
        <f>IF(AT1180="","",AT1180*$BH1180)</f>
        <v>3</v>
      </c>
      <c r="BN1180" s="34">
        <f>IF(AU1180="","",AU1180*$BH1180)</f>
        <v>7.9856765299480659E-2</v>
      </c>
      <c r="BO1180" s="34">
        <f>IF(AV1180="","",AV1180*$BH1180)</f>
        <v>4.9271700479786018</v>
      </c>
      <c r="BP1180" s="34">
        <f t="shared" si="137"/>
        <v>13.929172009581869</v>
      </c>
      <c r="BQ1180" s="34">
        <f>IF(AW1180="","",AW1180*$BH1180)</f>
        <v>1.4057236209739319</v>
      </c>
      <c r="BR1180" s="34"/>
      <c r="BS1180" s="34">
        <f t="shared" si="138"/>
        <v>5.083218522280526</v>
      </c>
      <c r="BT1180" s="34"/>
      <c r="BU1180" s="34">
        <f t="shared" si="139"/>
        <v>0.9201432347005194</v>
      </c>
      <c r="BV1180" s="34">
        <f t="shared" si="140"/>
        <v>0.9201432347005194</v>
      </c>
      <c r="BW1180" s="34">
        <f t="shared" si="141"/>
        <v>1</v>
      </c>
      <c r="BX1180" s="34"/>
      <c r="BY1180" s="34">
        <f>IF(BV1180="","",IF(BQ1180=0,0,((BV1180/BQ1180)*AF1180)))</f>
        <v>3.0831709759423584</v>
      </c>
      <c r="BZ1180" s="34">
        <f>IF(BY1180="","",SUM(S1180:X1180,BY1180))</f>
        <v>98.495524975942359</v>
      </c>
      <c r="CA1180" s="18"/>
      <c r="CB1180" s="20">
        <v>1.5122999999999999E-2</v>
      </c>
      <c r="CC1180" s="20">
        <v>9.2420000000000002E-3</v>
      </c>
      <c r="CD1180" s="20">
        <v>4.7960000000000003E-2</v>
      </c>
      <c r="CE1180" s="20">
        <v>1.2733E-2</v>
      </c>
      <c r="CF1180" s="20">
        <v>8.2780000000000006E-3</v>
      </c>
      <c r="CG1180" s="20">
        <v>3.0897999999999998E-2</v>
      </c>
      <c r="CH1180" s="20"/>
      <c r="CI1180" s="21">
        <v>4.4333900000000002</v>
      </c>
      <c r="CJ1180" s="21">
        <v>3.7643</v>
      </c>
      <c r="CK1180" s="21">
        <v>-23.347999999999999</v>
      </c>
      <c r="CL1180" s="21">
        <v>0.36913699999999999</v>
      </c>
      <c r="CM1180" s="21">
        <v>2.3511000000000002</v>
      </c>
      <c r="CN1180" s="21">
        <v>0.34048899999999999</v>
      </c>
      <c r="CO1180" s="21"/>
      <c r="CP1180" s="20">
        <v>9.0059000000000005</v>
      </c>
      <c r="CQ1180" s="20">
        <v>57.0152</v>
      </c>
      <c r="CR1180" s="20">
        <v>10.900499999999999</v>
      </c>
      <c r="CS1180" s="20">
        <v>514.38499999999999</v>
      </c>
      <c r="CT1180" s="20"/>
      <c r="CU1180" s="22">
        <v>44274.946157407401</v>
      </c>
      <c r="CV1180" s="22"/>
    </row>
    <row r="1181" spans="1:100" s="17" customFormat="1" x14ac:dyDescent="0.25">
      <c r="A1181" s="17" t="s">
        <v>88</v>
      </c>
      <c r="B1181" s="17">
        <v>3332</v>
      </c>
      <c r="C1181" s="17">
        <v>15</v>
      </c>
      <c r="E1181" s="18">
        <v>0.55486899999999995</v>
      </c>
      <c r="F1181" s="18">
        <v>0.16501199999999999</v>
      </c>
      <c r="G1181" s="18">
        <v>0</v>
      </c>
      <c r="H1181" s="18">
        <v>17.8858</v>
      </c>
      <c r="I1181" s="18">
        <v>0.54662900000000003</v>
      </c>
      <c r="J1181" s="18">
        <v>38.028799999999997</v>
      </c>
      <c r="K1181" s="18">
        <v>42.567700000000002</v>
      </c>
      <c r="L1181" s="18">
        <v>0.25117600000000001</v>
      </c>
      <c r="M1181" s="18">
        <v>100</v>
      </c>
      <c r="N1181" s="18"/>
      <c r="O1181" s="18">
        <v>0.123347</v>
      </c>
      <c r="P1181" s="18">
        <v>42.444299999999998</v>
      </c>
      <c r="Q1181" s="18">
        <f t="shared" si="135"/>
        <v>99.876653000000005</v>
      </c>
      <c r="R1181" s="18"/>
      <c r="S1181" s="18">
        <v>0.74795100000000003</v>
      </c>
      <c r="T1181" s="18">
        <v>0.27363999999999999</v>
      </c>
      <c r="U1181" s="18">
        <v>0</v>
      </c>
      <c r="V1181" s="18">
        <v>40.983699999999999</v>
      </c>
      <c r="W1181" s="18">
        <v>0.54662900000000003</v>
      </c>
      <c r="X1181" s="18">
        <v>53.21</v>
      </c>
      <c r="Y1181" s="18">
        <v>4.2380899999999997</v>
      </c>
      <c r="Z1181" s="18">
        <v>100</v>
      </c>
      <c r="AA1181" s="19"/>
      <c r="AB1181" s="18">
        <f>IF(Z1181="","",Z1181-O1181)</f>
        <v>99.876653000000005</v>
      </c>
      <c r="AC1181" s="18">
        <f t="shared" si="136"/>
        <v>95.638563000000005</v>
      </c>
      <c r="AD1181" s="18"/>
      <c r="AE1181" s="34">
        <f>IF(M1181="","",IF(M1181&gt;100,M1181, M1181+O1181))</f>
        <v>100.123347</v>
      </c>
      <c r="AF1181" s="37">
        <f>IF(AE1181="","",IF(AE1181="* * *", Y1181, AE1181-SUM(S1181:X1181)))</f>
        <v>4.3614269999999919</v>
      </c>
      <c r="AG1181" s="54"/>
      <c r="AH1181" s="33"/>
      <c r="AI1181" s="34">
        <f>IF(S1181="","",IF(AI$6=0, 0, S1181/AI$6))</f>
        <v>1.206782497409604E-2</v>
      </c>
      <c r="AJ1181" s="34">
        <f>IF(T1181="","",IF(AJ$6=0, 0, T1181/AJ$6))</f>
        <v>6.7892489498795434E-3</v>
      </c>
      <c r="AK1181" s="34">
        <f>IF(U1181="","",IF(AK$6=0, 0, U1181/AK$6))</f>
        <v>0</v>
      </c>
      <c r="AL1181" s="34">
        <f>IF(V1181="","",IF(AL$6=0, 0, V1181/AL$6))</f>
        <v>0.28873041382647247</v>
      </c>
      <c r="AM1181" s="34">
        <f>IF(W1181="","",IF(AM$6=0, 0, W1181/AM$6))</f>
        <v>1.541906548383002E-2</v>
      </c>
      <c r="AN1181" s="34">
        <f>IF(X1181="","",IF(AN$6=0, 0, X1181/AN$6))</f>
        <v>0.94886710154179754</v>
      </c>
      <c r="AO1181" s="34">
        <f>IF(Y1181="","",IF(AO$6=0, 0, Y1181/AO$6))</f>
        <v>0.24919130671252912</v>
      </c>
      <c r="AP1181" s="34"/>
      <c r="AQ1181" s="34">
        <f>IF(AI1181="","",AI1181*AI$4)</f>
        <v>2.4135649948192079E-2</v>
      </c>
      <c r="AR1181" s="33">
        <f>IF(AJ1181="","",AJ1181*AJ$4)</f>
        <v>6.7892489498795434E-3</v>
      </c>
      <c r="AS1181" s="34">
        <f>IF(AK1181="","",AK1181*AK$4)</f>
        <v>0</v>
      </c>
      <c r="AT1181" s="34">
        <f>IF(AL1181="","",AL1181*AL$4)</f>
        <v>0.57746082765294493</v>
      </c>
      <c r="AU1181" s="34">
        <f>IF(AM1181="","",AM1181*AM$4)</f>
        <v>1.541906548383002E-2</v>
      </c>
      <c r="AV1181" s="34">
        <f>IF(AN1181="","",AN1181*AN$4)</f>
        <v>0.94886710154179754</v>
      </c>
      <c r="AW1181" s="34">
        <f>IF(AO1181="","",AO1181*AO$4)</f>
        <v>0.24919130671252912</v>
      </c>
      <c r="AX1181" s="34"/>
      <c r="AY1181" s="34">
        <f>IF(AQ1181="","",AI1181*AI$5)</f>
        <v>1.206782497409604E-2</v>
      </c>
      <c r="AZ1181" s="34">
        <f>IF(AR1181="","",AJ1181*AJ$5)</f>
        <v>6.7892489498795434E-3</v>
      </c>
      <c r="BA1181" s="34">
        <f>IF(AS1181="","",AK1181*AK$5)</f>
        <v>0</v>
      </c>
      <c r="BB1181" s="34">
        <f>IF(AT1181="","",AL1181*AL$5)</f>
        <v>1.4436520691323622</v>
      </c>
      <c r="BC1181" s="34">
        <f>IF(AU1181="","",AM1181*AM$5)</f>
        <v>0</v>
      </c>
      <c r="BD1181" s="34">
        <f>IF(AV1181="","",AN1181*AN$5)</f>
        <v>0.94886710154179754</v>
      </c>
      <c r="BE1181" s="34">
        <f>IF(AW1181="","",AO1181*AO$5)</f>
        <v>0.24919130671252912</v>
      </c>
      <c r="BF1181" s="34">
        <f>IF(BE1181="","",SUM(AY1181:BE1181))</f>
        <v>2.6605675513106646</v>
      </c>
      <c r="BG1181" s="34"/>
      <c r="BH1181" s="34">
        <f>IF(AT1181="","",3/AT1181)</f>
        <v>5.1951575870407023</v>
      </c>
      <c r="BI1181" s="34"/>
      <c r="BJ1181" s="34">
        <f>IF(AQ1181="","",AQ1181*$BH1181)</f>
        <v>0.12538850494650861</v>
      </c>
      <c r="BK1181" s="34">
        <f>IF(AR1181="","",AR1181*$BH1181)</f>
        <v>3.5271218192274828E-2</v>
      </c>
      <c r="BL1181" s="34">
        <f>IF(AS1181="","",AS1181*$BH1181)</f>
        <v>0</v>
      </c>
      <c r="BM1181" s="34">
        <f>IF(AT1181="","",AT1181*$BH1181)</f>
        <v>3.0000000000000004</v>
      </c>
      <c r="BN1181" s="34">
        <f>IF(AU1181="","",AU1181*$BH1181)</f>
        <v>8.0104475033396946E-2</v>
      </c>
      <c r="BO1181" s="34">
        <f>IF(AV1181="","",AV1181*$BH1181)</f>
        <v>4.9295141216681904</v>
      </c>
      <c r="BP1181" s="34">
        <f t="shared" si="137"/>
        <v>13.822067700025903</v>
      </c>
      <c r="BQ1181" s="34">
        <f>IF(AW1181="","",AW1181*$BH1181)</f>
        <v>1.2945881076921824</v>
      </c>
      <c r="BR1181" s="34"/>
      <c r="BS1181" s="34">
        <f t="shared" si="138"/>
        <v>5.0901738448069738</v>
      </c>
      <c r="BT1181" s="34"/>
      <c r="BU1181" s="34">
        <f t="shared" si="139"/>
        <v>0.9198955249666031</v>
      </c>
      <c r="BV1181" s="34">
        <f t="shared" si="140"/>
        <v>0.9198955249666031</v>
      </c>
      <c r="BW1181" s="34">
        <f t="shared" si="141"/>
        <v>1</v>
      </c>
      <c r="BX1181" s="34"/>
      <c r="BY1181" s="34">
        <f>IF(BV1181="","",IF(BQ1181=0,0,((BV1181/BQ1181)*AF1181)))</f>
        <v>3.0990993629013524</v>
      </c>
      <c r="BZ1181" s="34">
        <f>IF(BY1181="","",SUM(S1181:X1181,BY1181))</f>
        <v>98.861019362901359</v>
      </c>
      <c r="CA1181" s="18"/>
      <c r="CB1181" s="20">
        <v>1.5043000000000001E-2</v>
      </c>
      <c r="CC1181" s="20">
        <v>9.6340000000000002E-3</v>
      </c>
      <c r="CD1181" s="20">
        <v>4.7676000000000003E-2</v>
      </c>
      <c r="CE1181" s="20">
        <v>1.2782E-2</v>
      </c>
      <c r="CF1181" s="20">
        <v>8.9540000000000002E-3</v>
      </c>
      <c r="CG1181" s="20">
        <v>3.1185000000000001E-2</v>
      </c>
      <c r="CH1181" s="20"/>
      <c r="CI1181" s="21">
        <v>4.2969200000000001</v>
      </c>
      <c r="CJ1181" s="21">
        <v>3.9292199999999999</v>
      </c>
      <c r="CK1181" s="21">
        <v>-44.030999999999999</v>
      </c>
      <c r="CL1181" s="21">
        <v>0.36849199999999999</v>
      </c>
      <c r="CM1181" s="21">
        <v>2.3656799999999998</v>
      </c>
      <c r="CN1181" s="21">
        <v>0.33984900000000001</v>
      </c>
      <c r="CO1181" s="21"/>
      <c r="CP1181" s="20">
        <v>8.9673999999999996</v>
      </c>
      <c r="CQ1181" s="20">
        <v>57.0062</v>
      </c>
      <c r="CR1181" s="20">
        <v>10.9</v>
      </c>
      <c r="CS1181" s="20">
        <v>553.92499999999995</v>
      </c>
      <c r="CT1181" s="20"/>
      <c r="CU1181" s="22">
        <v>44274.947951388902</v>
      </c>
      <c r="CV1181" s="22"/>
    </row>
    <row r="1182" spans="1:100" s="17" customFormat="1" x14ac:dyDescent="0.25">
      <c r="A1182" s="17" t="s">
        <v>88</v>
      </c>
      <c r="B1182" s="17">
        <v>3333</v>
      </c>
      <c r="C1182" s="17">
        <v>16</v>
      </c>
      <c r="E1182" s="18">
        <v>0.50358400000000003</v>
      </c>
      <c r="F1182" s="18">
        <v>0.15320700000000001</v>
      </c>
      <c r="G1182" s="18">
        <v>0</v>
      </c>
      <c r="H1182" s="18">
        <v>17.5502</v>
      </c>
      <c r="I1182" s="18">
        <v>0.53950900000000002</v>
      </c>
      <c r="J1182" s="18">
        <v>37.993200000000002</v>
      </c>
      <c r="K1182" s="18">
        <v>42.954900000000002</v>
      </c>
      <c r="L1182" s="18">
        <v>0.30538900000000002</v>
      </c>
      <c r="M1182" s="18">
        <v>100</v>
      </c>
      <c r="N1182" s="18"/>
      <c r="O1182" s="18">
        <v>0.121741</v>
      </c>
      <c r="P1182" s="18">
        <v>42.833199999999998</v>
      </c>
      <c r="Q1182" s="18">
        <f t="shared" si="135"/>
        <v>99.878259</v>
      </c>
      <c r="R1182" s="18"/>
      <c r="S1182" s="18">
        <v>0.67881999999999998</v>
      </c>
      <c r="T1182" s="18">
        <v>0.25406299999999998</v>
      </c>
      <c r="U1182" s="18">
        <v>0</v>
      </c>
      <c r="V1182" s="18">
        <v>40.214700000000001</v>
      </c>
      <c r="W1182" s="18">
        <v>0.53950900000000002</v>
      </c>
      <c r="X1182" s="18">
        <v>53.1601</v>
      </c>
      <c r="Y1182" s="18">
        <v>5.1528299999999998</v>
      </c>
      <c r="Z1182" s="18">
        <v>100</v>
      </c>
      <c r="AA1182" s="19"/>
      <c r="AB1182" s="18">
        <f>IF(Z1182="","",Z1182-O1182)</f>
        <v>99.878259</v>
      </c>
      <c r="AC1182" s="18">
        <f t="shared" si="136"/>
        <v>94.725429000000005</v>
      </c>
      <c r="AD1182" s="18"/>
      <c r="AE1182" s="34">
        <f>IF(M1182="","",IF(M1182&gt;100,M1182, M1182+O1182))</f>
        <v>100.121741</v>
      </c>
      <c r="AF1182" s="37">
        <f>IF(AE1182="","",IF(AE1182="* * *", Y1182, AE1182-SUM(S1182:X1182)))</f>
        <v>5.2745489999999933</v>
      </c>
      <c r="AG1182" s="54"/>
      <c r="AH1182" s="33"/>
      <c r="AI1182" s="34">
        <f>IF(S1182="","",IF(AI$6=0, 0, S1182/AI$6))</f>
        <v>1.0952429970567421E-2</v>
      </c>
      <c r="AJ1182" s="34">
        <f>IF(T1182="","",IF(AJ$6=0, 0, T1182/AJ$6))</f>
        <v>6.3035263702428245E-3</v>
      </c>
      <c r="AK1182" s="34">
        <f>IF(U1182="","",IF(AK$6=0, 0, U1182/AK$6))</f>
        <v>0</v>
      </c>
      <c r="AL1182" s="34">
        <f>IF(V1182="","",IF(AL$6=0, 0, V1182/AL$6))</f>
        <v>0.28331280418574806</v>
      </c>
      <c r="AM1182" s="34">
        <f>IF(W1182="","",IF(AM$6=0, 0, W1182/AM$6))</f>
        <v>1.5218227719560525E-2</v>
      </c>
      <c r="AN1182" s="34">
        <f>IF(X1182="","",IF(AN$6=0, 0, X1182/AN$6))</f>
        <v>0.94797726000135518</v>
      </c>
      <c r="AO1182" s="34">
        <f>IF(Y1182="","",IF(AO$6=0, 0, Y1182/AO$6))</f>
        <v>0.30297620885057219</v>
      </c>
      <c r="AP1182" s="34"/>
      <c r="AQ1182" s="34">
        <f>IF(AI1182="","",AI1182*AI$4)</f>
        <v>2.1904859941134842E-2</v>
      </c>
      <c r="AR1182" s="33">
        <f>IF(AJ1182="","",AJ1182*AJ$4)</f>
        <v>6.3035263702428245E-3</v>
      </c>
      <c r="AS1182" s="34">
        <f>IF(AK1182="","",AK1182*AK$4)</f>
        <v>0</v>
      </c>
      <c r="AT1182" s="34">
        <f>IF(AL1182="","",AL1182*AL$4)</f>
        <v>0.56662560837149611</v>
      </c>
      <c r="AU1182" s="34">
        <f>IF(AM1182="","",AM1182*AM$4)</f>
        <v>1.5218227719560525E-2</v>
      </c>
      <c r="AV1182" s="34">
        <f>IF(AN1182="","",AN1182*AN$4)</f>
        <v>0.94797726000135518</v>
      </c>
      <c r="AW1182" s="34">
        <f>IF(AO1182="","",AO1182*AO$4)</f>
        <v>0.30297620885057219</v>
      </c>
      <c r="AX1182" s="34"/>
      <c r="AY1182" s="34">
        <f>IF(AQ1182="","",AI1182*AI$5)</f>
        <v>1.0952429970567421E-2</v>
      </c>
      <c r="AZ1182" s="34">
        <f>IF(AR1182="","",AJ1182*AJ$5)</f>
        <v>6.3035263702428245E-3</v>
      </c>
      <c r="BA1182" s="34">
        <f>IF(AS1182="","",AK1182*AK$5)</f>
        <v>0</v>
      </c>
      <c r="BB1182" s="34">
        <f>IF(AT1182="","",AL1182*AL$5)</f>
        <v>1.4165640209287402</v>
      </c>
      <c r="BC1182" s="34">
        <f>IF(AU1182="","",AM1182*AM$5)</f>
        <v>0</v>
      </c>
      <c r="BD1182" s="34">
        <f>IF(AV1182="","",AN1182*AN$5)</f>
        <v>0.94797726000135518</v>
      </c>
      <c r="BE1182" s="34">
        <f>IF(AW1182="","",AO1182*AO$5)</f>
        <v>0.30297620885057219</v>
      </c>
      <c r="BF1182" s="34">
        <f>IF(BE1182="","",SUM(AY1182:BE1182))</f>
        <v>2.6847734461214778</v>
      </c>
      <c r="BG1182" s="34"/>
      <c r="BH1182" s="34">
        <f>IF(AT1182="","",3/AT1182)</f>
        <v>5.294501264462995</v>
      </c>
      <c r="BI1182" s="34"/>
      <c r="BJ1182" s="34">
        <f>IF(AQ1182="","",AQ1182*$BH1182)</f>
        <v>0.11597530865622323</v>
      </c>
      <c r="BK1182" s="34">
        <f>IF(AR1182="","",AR1182*$BH1182)</f>
        <v>3.3374028337826468E-2</v>
      </c>
      <c r="BL1182" s="34">
        <f>IF(AS1182="","",AS1182*$BH1182)</f>
        <v>0</v>
      </c>
      <c r="BM1182" s="34">
        <f>IF(AT1182="","",AT1182*$BH1182)</f>
        <v>3</v>
      </c>
      <c r="BN1182" s="34">
        <f>IF(AU1182="","",AU1182*$BH1182)</f>
        <v>8.0572925904098994E-2</v>
      </c>
      <c r="BO1182" s="34">
        <f>IF(AV1182="","",AV1182*$BH1182)</f>
        <v>5.0190668017593403</v>
      </c>
      <c r="BP1182" s="34">
        <f t="shared" si="137"/>
        <v>14.214536405286838</v>
      </c>
      <c r="BQ1182" s="34">
        <f>IF(AW1182="","",AW1182*$BH1182)</f>
        <v>1.604107920861559</v>
      </c>
      <c r="BR1182" s="34"/>
      <c r="BS1182" s="34">
        <f t="shared" si="138"/>
        <v>5.1684161387533898</v>
      </c>
      <c r="BT1182" s="34"/>
      <c r="BU1182" s="34">
        <f t="shared" si="139"/>
        <v>0.91942707409590096</v>
      </c>
      <c r="BV1182" s="34">
        <f t="shared" si="140"/>
        <v>0.91942707409590096</v>
      </c>
      <c r="BW1182" s="34">
        <f t="shared" si="141"/>
        <v>1</v>
      </c>
      <c r="BX1182" s="34"/>
      <c r="BY1182" s="34">
        <f>IF(BV1182="","",IF(BQ1182=0,0,((BV1182/BQ1182)*AF1182)))</f>
        <v>3.023215016381676</v>
      </c>
      <c r="BZ1182" s="34">
        <f>IF(BY1182="","",SUM(S1182:X1182,BY1182))</f>
        <v>97.870407016381677</v>
      </c>
      <c r="CA1182" s="18"/>
      <c r="CB1182" s="20">
        <v>1.5094E-2</v>
      </c>
      <c r="CC1182" s="20">
        <v>9.8189999999999996E-3</v>
      </c>
      <c r="CD1182" s="20">
        <v>4.5839999999999999E-2</v>
      </c>
      <c r="CE1182" s="20">
        <v>1.2312E-2</v>
      </c>
      <c r="CF1182" s="20">
        <v>8.6899999999999998E-3</v>
      </c>
      <c r="CG1182" s="20">
        <v>3.1267999999999997E-2</v>
      </c>
      <c r="CH1182" s="20"/>
      <c r="CI1182" s="21">
        <v>4.5582399999999996</v>
      </c>
      <c r="CJ1182" s="21">
        <v>4.1964100000000002</v>
      </c>
      <c r="CK1182" s="21">
        <v>-30.867000000000001</v>
      </c>
      <c r="CL1182" s="21">
        <v>0.37211699999999998</v>
      </c>
      <c r="CM1182" s="21">
        <v>2.3736299999999999</v>
      </c>
      <c r="CN1182" s="21">
        <v>0.34011999999999998</v>
      </c>
      <c r="CO1182" s="21"/>
      <c r="CP1182" s="20">
        <v>8.9289000000000005</v>
      </c>
      <c r="CQ1182" s="20">
        <v>56.997199999999999</v>
      </c>
      <c r="CR1182" s="20">
        <v>10.8995</v>
      </c>
      <c r="CS1182" s="20">
        <v>593.46199999999999</v>
      </c>
      <c r="CT1182" s="20"/>
      <c r="CU1182" s="22">
        <v>44274.949733796297</v>
      </c>
      <c r="CV1182" s="22"/>
    </row>
    <row r="1183" spans="1:100" s="17" customFormat="1" x14ac:dyDescent="0.25">
      <c r="A1183" s="17" t="s">
        <v>88</v>
      </c>
      <c r="B1183" s="17">
        <v>3334</v>
      </c>
      <c r="C1183" s="17">
        <v>17</v>
      </c>
      <c r="E1183" s="18">
        <v>0.49958599999999997</v>
      </c>
      <c r="F1183" s="18">
        <v>0.14885899999999999</v>
      </c>
      <c r="G1183" s="18">
        <v>0</v>
      </c>
      <c r="H1183" s="18">
        <v>17.415099999999999</v>
      </c>
      <c r="I1183" s="18">
        <v>0.55430599999999997</v>
      </c>
      <c r="J1183" s="18">
        <v>37.076900000000002</v>
      </c>
      <c r="K1183" s="18">
        <v>43.905700000000003</v>
      </c>
      <c r="L1183" s="18">
        <v>0.39958900000000003</v>
      </c>
      <c r="M1183" s="18">
        <v>100</v>
      </c>
      <c r="N1183" s="18"/>
      <c r="O1183" s="18">
        <v>0.12508</v>
      </c>
      <c r="P1183" s="18">
        <v>43.7806</v>
      </c>
      <c r="Q1183" s="18">
        <f t="shared" si="135"/>
        <v>99.874920000000003</v>
      </c>
      <c r="R1183" s="18"/>
      <c r="S1183" s="18">
        <v>0.673431</v>
      </c>
      <c r="T1183" s="18">
        <v>0.24685299999999999</v>
      </c>
      <c r="U1183" s="18">
        <v>0</v>
      </c>
      <c r="V1183" s="18">
        <v>39.905099999999997</v>
      </c>
      <c r="W1183" s="18">
        <v>0.55430599999999997</v>
      </c>
      <c r="X1183" s="18">
        <v>51.878</v>
      </c>
      <c r="Y1183" s="18">
        <v>6.7422700000000004</v>
      </c>
      <c r="Z1183" s="18">
        <v>100</v>
      </c>
      <c r="AA1183" s="19"/>
      <c r="AB1183" s="18">
        <f>IF(Z1183="","",Z1183-O1183)</f>
        <v>99.874920000000003</v>
      </c>
      <c r="AC1183" s="18">
        <f t="shared" si="136"/>
        <v>93.132649999999998</v>
      </c>
      <c r="AD1183" s="18"/>
      <c r="AE1183" s="34">
        <f>IF(M1183="","",IF(M1183&gt;100,M1183, M1183+O1183))</f>
        <v>100.12508</v>
      </c>
      <c r="AF1183" s="37">
        <f>IF(AE1183="","",IF(AE1183="* * *", Y1183, AE1183-SUM(S1183:X1183)))</f>
        <v>6.8673900000000003</v>
      </c>
      <c r="AG1183" s="54"/>
      <c r="AH1183" s="33"/>
      <c r="AI1183" s="34">
        <f>IF(S1183="","",IF(AI$6=0, 0, S1183/AI$6))</f>
        <v>1.086548108115434E-2</v>
      </c>
      <c r="AJ1183" s="34">
        <f>IF(T1183="","",IF(AJ$6=0, 0, T1183/AJ$6))</f>
        <v>6.1246399321174348E-3</v>
      </c>
      <c r="AK1183" s="34">
        <f>IF(U1183="","",IF(AK$6=0, 0, U1183/AK$6))</f>
        <v>0</v>
      </c>
      <c r="AL1183" s="34">
        <f>IF(V1183="","",IF(AL$6=0, 0, V1183/AL$6))</f>
        <v>0.28113167031738873</v>
      </c>
      <c r="AM1183" s="34">
        <f>IF(W1183="","",IF(AM$6=0, 0, W1183/AM$6))</f>
        <v>1.5635614854096438E-2</v>
      </c>
      <c r="AN1183" s="34">
        <f>IF(X1183="","",IF(AN$6=0, 0, X1183/AN$6))</f>
        <v>0.92511421713560182</v>
      </c>
      <c r="AO1183" s="34">
        <f>IF(Y1183="","",IF(AO$6=0, 0, Y1183/AO$6))</f>
        <v>0.39643213605862165</v>
      </c>
      <c r="AP1183" s="34"/>
      <c r="AQ1183" s="34">
        <f>IF(AI1183="","",AI1183*AI$4)</f>
        <v>2.173096216230868E-2</v>
      </c>
      <c r="AR1183" s="33">
        <f>IF(AJ1183="","",AJ1183*AJ$4)</f>
        <v>6.1246399321174348E-3</v>
      </c>
      <c r="AS1183" s="34">
        <f>IF(AK1183="","",AK1183*AK$4)</f>
        <v>0</v>
      </c>
      <c r="AT1183" s="34">
        <f>IF(AL1183="","",AL1183*AL$4)</f>
        <v>0.56226334063477745</v>
      </c>
      <c r="AU1183" s="34">
        <f>IF(AM1183="","",AM1183*AM$4)</f>
        <v>1.5635614854096438E-2</v>
      </c>
      <c r="AV1183" s="34">
        <f>IF(AN1183="","",AN1183*AN$4)</f>
        <v>0.92511421713560182</v>
      </c>
      <c r="AW1183" s="34">
        <f>IF(AO1183="","",AO1183*AO$4)</f>
        <v>0.39643213605862165</v>
      </c>
      <c r="AX1183" s="34"/>
      <c r="AY1183" s="34">
        <f>IF(AQ1183="","",AI1183*AI$5)</f>
        <v>1.086548108115434E-2</v>
      </c>
      <c r="AZ1183" s="34">
        <f>IF(AR1183="","",AJ1183*AJ$5)</f>
        <v>6.1246399321174348E-3</v>
      </c>
      <c r="BA1183" s="34">
        <f>IF(AS1183="","",AK1183*AK$5)</f>
        <v>0</v>
      </c>
      <c r="BB1183" s="34">
        <f>IF(AT1183="","",AL1183*AL$5)</f>
        <v>1.4056583515869436</v>
      </c>
      <c r="BC1183" s="34">
        <f>IF(AU1183="","",AM1183*AM$5)</f>
        <v>0</v>
      </c>
      <c r="BD1183" s="34">
        <f>IF(AV1183="","",AN1183*AN$5)</f>
        <v>0.92511421713560182</v>
      </c>
      <c r="BE1183" s="34">
        <f>IF(AW1183="","",AO1183*AO$5)</f>
        <v>0.39643213605862165</v>
      </c>
      <c r="BF1183" s="34">
        <f>IF(BE1183="","",SUM(AY1183:BE1183))</f>
        <v>2.7441948257944389</v>
      </c>
      <c r="BG1183" s="34"/>
      <c r="BH1183" s="34">
        <f>IF(AT1183="","",3/AT1183)</f>
        <v>5.3355781591826625</v>
      </c>
      <c r="BI1183" s="34"/>
      <c r="BJ1183" s="34">
        <f>IF(AQ1183="","",AQ1183*$BH1183)</f>
        <v>0.11594724709123903</v>
      </c>
      <c r="BK1183" s="34">
        <f>IF(AR1183="","",AR1183*$BH1183)</f>
        <v>3.2678495054663768E-2</v>
      </c>
      <c r="BL1183" s="34">
        <f>IF(AS1183="","",AS1183*$BH1183)</f>
        <v>0</v>
      </c>
      <c r="BM1183" s="34">
        <f>IF(AT1183="","",AT1183*$BH1183)</f>
        <v>3.0000000000000004</v>
      </c>
      <c r="BN1183" s="34">
        <f>IF(AU1183="","",AU1183*$BH1183)</f>
        <v>8.3425045120908967E-2</v>
      </c>
      <c r="BO1183" s="34">
        <f>IF(AV1183="","",AV1183*$BH1183)</f>
        <v>4.9360192116980848</v>
      </c>
      <c r="BP1183" s="34">
        <f t="shared" si="137"/>
        <v>14.641865977050879</v>
      </c>
      <c r="BQ1183" s="34">
        <f>IF(AW1183="","",AW1183*$BH1183)</f>
        <v>2.1151946467525113</v>
      </c>
      <c r="BR1183" s="34"/>
      <c r="BS1183" s="34">
        <f t="shared" si="138"/>
        <v>5.0846449538439877</v>
      </c>
      <c r="BT1183" s="34"/>
      <c r="BU1183" s="34">
        <f t="shared" si="139"/>
        <v>0.91657495487909102</v>
      </c>
      <c r="BV1183" s="34">
        <f t="shared" si="140"/>
        <v>0.91657495487909102</v>
      </c>
      <c r="BW1183" s="34">
        <f t="shared" si="141"/>
        <v>1</v>
      </c>
      <c r="BX1183" s="34"/>
      <c r="BY1183" s="34">
        <f>IF(BV1183="","",IF(BQ1183=0,0,((BV1183/BQ1183)*AF1183)))</f>
        <v>2.9758385068963382</v>
      </c>
      <c r="BZ1183" s="34">
        <f>IF(BY1183="","",SUM(S1183:X1183,BY1183))</f>
        <v>96.233528506896334</v>
      </c>
      <c r="CA1183" s="18"/>
      <c r="CB1183" s="20">
        <v>1.5601E-2</v>
      </c>
      <c r="CC1183" s="20">
        <v>1.0066E-2</v>
      </c>
      <c r="CD1183" s="20">
        <v>4.7924000000000001E-2</v>
      </c>
      <c r="CE1183" s="20">
        <v>1.2661E-2</v>
      </c>
      <c r="CF1183" s="20">
        <v>8.0079999999999995E-3</v>
      </c>
      <c r="CG1183" s="20">
        <v>2.9905000000000001E-2</v>
      </c>
      <c r="CH1183" s="20"/>
      <c r="CI1183" s="21">
        <v>4.6137800000000002</v>
      </c>
      <c r="CJ1183" s="21">
        <v>4.3486399999999996</v>
      </c>
      <c r="CK1183" s="21">
        <v>-37.822000000000003</v>
      </c>
      <c r="CL1183" s="21">
        <v>0.37412899999999999</v>
      </c>
      <c r="CM1183" s="21">
        <v>2.3182200000000002</v>
      </c>
      <c r="CN1183" s="21">
        <v>0.344578</v>
      </c>
      <c r="CO1183" s="21"/>
      <c r="CP1183" s="20">
        <v>8.8902999999999999</v>
      </c>
      <c r="CQ1183" s="20">
        <v>56.988199999999999</v>
      </c>
      <c r="CR1183" s="20">
        <v>10.8995</v>
      </c>
      <c r="CS1183" s="20">
        <v>633.09699999999998</v>
      </c>
      <c r="CT1183" s="20"/>
      <c r="CU1183" s="22">
        <v>44274.951527777797</v>
      </c>
      <c r="CV1183" s="22"/>
    </row>
    <row r="1184" spans="1:100" s="17" customFormat="1" x14ac:dyDescent="0.25">
      <c r="A1184" s="17" t="s">
        <v>88</v>
      </c>
      <c r="B1184" s="17">
        <v>3335</v>
      </c>
      <c r="C1184" s="17">
        <v>18</v>
      </c>
      <c r="E1184" s="18">
        <v>0.52049599999999996</v>
      </c>
      <c r="F1184" s="18">
        <v>0.15514600000000001</v>
      </c>
      <c r="G1184" s="18">
        <v>0</v>
      </c>
      <c r="H1184" s="18">
        <v>15.2904</v>
      </c>
      <c r="I1184" s="18">
        <v>0.47243000000000002</v>
      </c>
      <c r="J1184" s="18">
        <v>30.570699999999999</v>
      </c>
      <c r="K1184" s="18">
        <v>51.7607</v>
      </c>
      <c r="L1184" s="18">
        <v>1.2302299999999999</v>
      </c>
      <c r="M1184" s="18">
        <v>100</v>
      </c>
      <c r="N1184" s="18"/>
      <c r="O1184" s="18">
        <v>0.106604</v>
      </c>
      <c r="P1184" s="18">
        <v>51.6541</v>
      </c>
      <c r="Q1184" s="18">
        <f t="shared" si="135"/>
        <v>99.893395999999996</v>
      </c>
      <c r="R1184" s="18"/>
      <c r="S1184" s="18">
        <v>0.70161700000000005</v>
      </c>
      <c r="T1184" s="18">
        <v>0.25727800000000001</v>
      </c>
      <c r="U1184" s="18">
        <v>0</v>
      </c>
      <c r="V1184" s="18">
        <v>35.0364</v>
      </c>
      <c r="W1184" s="18">
        <v>0.47243000000000002</v>
      </c>
      <c r="X1184" s="18">
        <v>42.774500000000003</v>
      </c>
      <c r="Y1184" s="18">
        <v>20.7577</v>
      </c>
      <c r="Z1184" s="18">
        <v>100</v>
      </c>
      <c r="AA1184" s="19"/>
      <c r="AB1184" s="18">
        <f>IF(Z1184="","",Z1184-O1184)</f>
        <v>99.893395999999996</v>
      </c>
      <c r="AC1184" s="18">
        <f t="shared" si="136"/>
        <v>79.135695999999996</v>
      </c>
      <c r="AD1184" s="18"/>
      <c r="AE1184" s="34">
        <f>IF(M1184="","",IF(M1184&gt;100,M1184, M1184+O1184))</f>
        <v>100.106604</v>
      </c>
      <c r="AF1184" s="37">
        <f>IF(AE1184="","",IF(AE1184="* * *", Y1184, AE1184-SUM(S1184:X1184)))</f>
        <v>20.864379</v>
      </c>
      <c r="AG1184" s="54"/>
      <c r="AH1184" s="33"/>
      <c r="AI1184" s="34">
        <f>IF(S1184="","",IF(AI$6=0, 0, S1184/AI$6))</f>
        <v>1.1320248458589321E-2</v>
      </c>
      <c r="AJ1184" s="34">
        <f>IF(T1184="","",IF(AJ$6=0, 0, T1184/AJ$6))</f>
        <v>6.3832933464665594E-3</v>
      </c>
      <c r="AK1184" s="34">
        <f>IF(U1184="","",IF(AK$6=0, 0, U1184/AK$6))</f>
        <v>0</v>
      </c>
      <c r="AL1184" s="34">
        <f>IF(V1184="","",IF(AL$6=0, 0, V1184/AL$6))</f>
        <v>0.2468316494359909</v>
      </c>
      <c r="AM1184" s="34">
        <f>IF(W1184="","",IF(AM$6=0, 0, W1184/AM$6))</f>
        <v>1.3326093395201894E-2</v>
      </c>
      <c r="AN1184" s="34">
        <f>IF(X1184="","",IF(AN$6=0, 0, X1184/AN$6))</f>
        <v>0.76277609161623039</v>
      </c>
      <c r="AO1184" s="34">
        <f>IF(Y1184="","",IF(AO$6=0, 0, Y1184/AO$6))</f>
        <v>1.2205116897816388</v>
      </c>
      <c r="AP1184" s="34"/>
      <c r="AQ1184" s="34">
        <f>IF(AI1184="","",AI1184*AI$4)</f>
        <v>2.2640496917178642E-2</v>
      </c>
      <c r="AR1184" s="33">
        <f>IF(AJ1184="","",AJ1184*AJ$4)</f>
        <v>6.3832933464665594E-3</v>
      </c>
      <c r="AS1184" s="34">
        <f>IF(AK1184="","",AK1184*AK$4)</f>
        <v>0</v>
      </c>
      <c r="AT1184" s="34">
        <f>IF(AL1184="","",AL1184*AL$4)</f>
        <v>0.49366329887198179</v>
      </c>
      <c r="AU1184" s="34">
        <f>IF(AM1184="","",AM1184*AM$4)</f>
        <v>1.3326093395201894E-2</v>
      </c>
      <c r="AV1184" s="34">
        <f>IF(AN1184="","",AN1184*AN$4)</f>
        <v>0.76277609161623039</v>
      </c>
      <c r="AW1184" s="34">
        <f>IF(AO1184="","",AO1184*AO$4)</f>
        <v>1.2205116897816388</v>
      </c>
      <c r="AX1184" s="34"/>
      <c r="AY1184" s="34">
        <f>IF(AQ1184="","",AI1184*AI$5)</f>
        <v>1.1320248458589321E-2</v>
      </c>
      <c r="AZ1184" s="34">
        <f>IF(AR1184="","",AJ1184*AJ$5)</f>
        <v>6.3832933464665594E-3</v>
      </c>
      <c r="BA1184" s="34">
        <f>IF(AS1184="","",AK1184*AK$5)</f>
        <v>0</v>
      </c>
      <c r="BB1184" s="34">
        <f>IF(AT1184="","",AL1184*AL$5)</f>
        <v>1.2341582471799546</v>
      </c>
      <c r="BC1184" s="34">
        <f>IF(AU1184="","",AM1184*AM$5)</f>
        <v>0</v>
      </c>
      <c r="BD1184" s="34">
        <f>IF(AV1184="","",AN1184*AN$5)</f>
        <v>0.76277609161623039</v>
      </c>
      <c r="BE1184" s="34">
        <f>IF(AW1184="","",AO1184*AO$5)</f>
        <v>1.2205116897816388</v>
      </c>
      <c r="BF1184" s="34">
        <f>IF(BE1184="","",SUM(AY1184:BE1184))</f>
        <v>3.2351495703828794</v>
      </c>
      <c r="BG1184" s="34"/>
      <c r="BH1184" s="34">
        <f>IF(AT1184="","",3/AT1184)</f>
        <v>6.0770164742953048</v>
      </c>
      <c r="BI1184" s="34"/>
      <c r="BJ1184" s="34">
        <f>IF(AQ1184="","",AQ1184*$BH1184)</f>
        <v>0.13758667275192665</v>
      </c>
      <c r="BK1184" s="34">
        <f>IF(AR1184="","",AR1184*$BH1184)</f>
        <v>3.8791378826736889E-2</v>
      </c>
      <c r="BL1184" s="34">
        <f>IF(AS1184="","",AS1184*$BH1184)</f>
        <v>0</v>
      </c>
      <c r="BM1184" s="34">
        <f>IF(AT1184="","",AT1184*$BH1184)</f>
        <v>3</v>
      </c>
      <c r="BN1184" s="34">
        <f>IF(AU1184="","",AU1184*$BH1184)</f>
        <v>8.0982889100639763E-2</v>
      </c>
      <c r="BO1184" s="34">
        <f>IF(AV1184="","",AV1184*$BH1184)</f>
        <v>4.635402874950417</v>
      </c>
      <c r="BP1184" s="34">
        <f t="shared" si="137"/>
        <v>19.660057236026137</v>
      </c>
      <c r="BQ1184" s="34">
        <f>IF(AW1184="","",AW1184*$BH1184)</f>
        <v>7.4170696458730196</v>
      </c>
      <c r="BR1184" s="34"/>
      <c r="BS1184" s="34">
        <f t="shared" si="138"/>
        <v>4.8117809265290807</v>
      </c>
      <c r="BT1184" s="34"/>
      <c r="BU1184" s="34">
        <f t="shared" si="139"/>
        <v>0.91901711089936022</v>
      </c>
      <c r="BV1184" s="34">
        <f t="shared" si="140"/>
        <v>0.91901711089936022</v>
      </c>
      <c r="BW1184" s="34">
        <f t="shared" si="141"/>
        <v>1</v>
      </c>
      <c r="BX1184" s="34"/>
      <c r="BY1184" s="34">
        <f>IF(BV1184="","",IF(BQ1184=0,0,((BV1184/BQ1184)*AF1184)))</f>
        <v>2.5852152163568283</v>
      </c>
      <c r="BZ1184" s="34">
        <f>IF(BY1184="","",SUM(S1184:X1184,BY1184))</f>
        <v>81.827440216356834</v>
      </c>
      <c r="CA1184" s="18"/>
      <c r="CB1184" s="20">
        <v>1.4711999999999999E-2</v>
      </c>
      <c r="CC1184" s="20">
        <v>1.0007E-2</v>
      </c>
      <c r="CD1184" s="20">
        <v>5.0334999999999998E-2</v>
      </c>
      <c r="CE1184" s="20">
        <v>1.2877E-2</v>
      </c>
      <c r="CF1184" s="20">
        <v>8.4220000000000007E-3</v>
      </c>
      <c r="CG1184" s="20">
        <v>2.9416999999999999E-2</v>
      </c>
      <c r="CH1184" s="20"/>
      <c r="CI1184" s="21">
        <v>4.4815100000000001</v>
      </c>
      <c r="CJ1184" s="21">
        <v>4.2168299999999999</v>
      </c>
      <c r="CK1184" s="21">
        <v>-48.951999999999998</v>
      </c>
      <c r="CL1184" s="21">
        <v>0.40330300000000002</v>
      </c>
      <c r="CM1184" s="21">
        <v>2.5655199999999998</v>
      </c>
      <c r="CN1184" s="21">
        <v>0.382739</v>
      </c>
      <c r="CO1184" s="21"/>
      <c r="CP1184" s="20">
        <v>8.8518000000000008</v>
      </c>
      <c r="CQ1184" s="20">
        <v>56.979100000000003</v>
      </c>
      <c r="CR1184" s="20">
        <v>10.898999999999999</v>
      </c>
      <c r="CS1184" s="20">
        <v>672.65800000000002</v>
      </c>
      <c r="CT1184" s="20"/>
      <c r="CU1184" s="22">
        <v>44274.953333333302</v>
      </c>
      <c r="CV1184" s="22"/>
    </row>
    <row r="1185" spans="1:100" s="17" customFormat="1" x14ac:dyDescent="0.25">
      <c r="A1185" s="17" t="s">
        <v>88</v>
      </c>
      <c r="B1185" s="17">
        <v>3336</v>
      </c>
      <c r="C1185" s="17">
        <v>19</v>
      </c>
      <c r="E1185" s="18">
        <v>0.47078599999999998</v>
      </c>
      <c r="F1185" s="18">
        <v>0.15032599999999999</v>
      </c>
      <c r="G1185" s="18">
        <v>0</v>
      </c>
      <c r="H1185" s="18">
        <v>13.998900000000001</v>
      </c>
      <c r="I1185" s="18">
        <v>0.43175000000000002</v>
      </c>
      <c r="J1185" s="18">
        <v>27.6523</v>
      </c>
      <c r="K1185" s="18">
        <v>55.641399999999997</v>
      </c>
      <c r="L1185" s="18">
        <v>1.65448</v>
      </c>
      <c r="M1185" s="18">
        <v>100</v>
      </c>
      <c r="N1185" s="18"/>
      <c r="O1185" s="18">
        <v>9.7424999999999998E-2</v>
      </c>
      <c r="P1185" s="18">
        <v>55.543999999999997</v>
      </c>
      <c r="Q1185" s="18">
        <f t="shared" si="135"/>
        <v>99.902574999999999</v>
      </c>
      <c r="R1185" s="18"/>
      <c r="S1185" s="18">
        <v>0.63460899999999998</v>
      </c>
      <c r="T1185" s="18">
        <v>0.24928600000000001</v>
      </c>
      <c r="U1185" s="18">
        <v>0</v>
      </c>
      <c r="V1185" s="18">
        <v>32.077199999999998</v>
      </c>
      <c r="W1185" s="18">
        <v>0.43175000000000002</v>
      </c>
      <c r="X1185" s="18">
        <v>38.691200000000002</v>
      </c>
      <c r="Y1185" s="18">
        <v>27.916</v>
      </c>
      <c r="Z1185" s="18">
        <v>100</v>
      </c>
      <c r="AA1185" s="19"/>
      <c r="AB1185" s="18">
        <f>IF(Z1185="","",Z1185-O1185)</f>
        <v>99.902574999999999</v>
      </c>
      <c r="AC1185" s="18">
        <f t="shared" si="136"/>
        <v>71.986575000000002</v>
      </c>
      <c r="AD1185" s="18"/>
      <c r="AE1185" s="34">
        <f>IF(M1185="","",IF(M1185&gt;100,M1185, M1185+O1185))</f>
        <v>100.097425</v>
      </c>
      <c r="AF1185" s="37">
        <f>IF(AE1185="","",IF(AE1185="* * *", Y1185, AE1185-SUM(S1185:X1185)))</f>
        <v>28.013379999999998</v>
      </c>
      <c r="AG1185" s="54"/>
      <c r="AH1185" s="33"/>
      <c r="AI1185" s="34">
        <f>IF(S1185="","",IF(AI$6=0, 0, S1185/AI$6))</f>
        <v>1.0239107025709055E-2</v>
      </c>
      <c r="AJ1185" s="34">
        <f>IF(T1185="","",IF(AJ$6=0, 0, T1185/AJ$6))</f>
        <v>6.1850048009051018E-3</v>
      </c>
      <c r="AK1185" s="34">
        <f>IF(U1185="","",IF(AK$6=0, 0, U1185/AK$6))</f>
        <v>0</v>
      </c>
      <c r="AL1185" s="34">
        <f>IF(V1185="","",IF(AL$6=0, 0, V1185/AL$6))</f>
        <v>0.22598406757795225</v>
      </c>
      <c r="AM1185" s="34">
        <f>IF(W1185="","",IF(AM$6=0, 0, W1185/AM$6))</f>
        <v>1.2178610213954276E-2</v>
      </c>
      <c r="AN1185" s="34">
        <f>IF(X1185="","",IF(AN$6=0, 0, X1185/AN$6))</f>
        <v>0.68996066151426416</v>
      </c>
      <c r="AO1185" s="34">
        <f>IF(Y1185="","",IF(AO$6=0, 0, Y1185/AO$6))</f>
        <v>1.6414055667026806</v>
      </c>
      <c r="AP1185" s="34"/>
      <c r="AQ1185" s="34">
        <f>IF(AI1185="","",AI1185*AI$4)</f>
        <v>2.0478214051418111E-2</v>
      </c>
      <c r="AR1185" s="33">
        <f>IF(AJ1185="","",AJ1185*AJ$4)</f>
        <v>6.1850048009051018E-3</v>
      </c>
      <c r="AS1185" s="34">
        <f>IF(AK1185="","",AK1185*AK$4)</f>
        <v>0</v>
      </c>
      <c r="AT1185" s="34">
        <f>IF(AL1185="","",AL1185*AL$4)</f>
        <v>0.4519681351559045</v>
      </c>
      <c r="AU1185" s="34">
        <f>IF(AM1185="","",AM1185*AM$4)</f>
        <v>1.2178610213954276E-2</v>
      </c>
      <c r="AV1185" s="34">
        <f>IF(AN1185="","",AN1185*AN$4)</f>
        <v>0.68996066151426416</v>
      </c>
      <c r="AW1185" s="34">
        <f>IF(AO1185="","",AO1185*AO$4)</f>
        <v>1.6414055667026806</v>
      </c>
      <c r="AX1185" s="34"/>
      <c r="AY1185" s="34">
        <f>IF(AQ1185="","",AI1185*AI$5)</f>
        <v>1.0239107025709055E-2</v>
      </c>
      <c r="AZ1185" s="34">
        <f>IF(AR1185="","",AJ1185*AJ$5)</f>
        <v>6.1850048009051018E-3</v>
      </c>
      <c r="BA1185" s="34">
        <f>IF(AS1185="","",AK1185*AK$5)</f>
        <v>0</v>
      </c>
      <c r="BB1185" s="34">
        <f>IF(AT1185="","",AL1185*AL$5)</f>
        <v>1.1299203378897613</v>
      </c>
      <c r="BC1185" s="34">
        <f>IF(AU1185="","",AM1185*AM$5)</f>
        <v>0</v>
      </c>
      <c r="BD1185" s="34">
        <f>IF(AV1185="","",AN1185*AN$5)</f>
        <v>0.68996066151426416</v>
      </c>
      <c r="BE1185" s="34">
        <f>IF(AW1185="","",AO1185*AO$5)</f>
        <v>1.6414055667026806</v>
      </c>
      <c r="BF1185" s="34">
        <f>IF(BE1185="","",SUM(AY1185:BE1185))</f>
        <v>3.4777106779333202</v>
      </c>
      <c r="BG1185" s="34"/>
      <c r="BH1185" s="34">
        <f>IF(AT1185="","",3/AT1185)</f>
        <v>6.6376360779619183</v>
      </c>
      <c r="BI1185" s="34"/>
      <c r="BJ1185" s="34">
        <f>IF(AQ1185="","",AQ1185*$BH1185)</f>
        <v>0.13592693239991954</v>
      </c>
      <c r="BK1185" s="34">
        <f>IF(AR1185="","",AR1185*$BH1185)</f>
        <v>4.1053811008855377E-2</v>
      </c>
      <c r="BL1185" s="34">
        <f>IF(AS1185="","",AS1185*$BH1185)</f>
        <v>0</v>
      </c>
      <c r="BM1185" s="34">
        <f>IF(AT1185="","",AT1185*$BH1185)</f>
        <v>3</v>
      </c>
      <c r="BN1185" s="34">
        <f>IF(AU1185="","",AU1185*$BH1185)</f>
        <v>8.0837182535578422E-2</v>
      </c>
      <c r="BO1185" s="34">
        <f>IF(AV1185="","",AV1185*$BH1185)</f>
        <v>4.5797077792415513</v>
      </c>
      <c r="BP1185" s="34">
        <f t="shared" si="137"/>
        <v>23.083777864563608</v>
      </c>
      <c r="BQ1185" s="34">
        <f>IF(AW1185="","",AW1185*$BH1185)</f>
        <v>10.89505280811324</v>
      </c>
      <c r="BR1185" s="34"/>
      <c r="BS1185" s="34">
        <f t="shared" si="138"/>
        <v>4.7566885226503262</v>
      </c>
      <c r="BT1185" s="34"/>
      <c r="BU1185" s="34">
        <f t="shared" si="139"/>
        <v>0.91916281746442152</v>
      </c>
      <c r="BV1185" s="34">
        <f t="shared" si="140"/>
        <v>0.91916281746442152</v>
      </c>
      <c r="BW1185" s="34">
        <f t="shared" si="141"/>
        <v>1</v>
      </c>
      <c r="BX1185" s="34"/>
      <c r="BY1185" s="34">
        <f>IF(BV1185="","",IF(BQ1185=0,0,((BV1185/BQ1185)*AF1185)))</f>
        <v>2.363353142109327</v>
      </c>
      <c r="BZ1185" s="34">
        <f>IF(BY1185="","",SUM(S1185:X1185,BY1185))</f>
        <v>74.447398142109336</v>
      </c>
      <c r="CA1185" s="18"/>
      <c r="CB1185" s="20">
        <v>1.5786000000000001E-2</v>
      </c>
      <c r="CC1185" s="20">
        <v>1.0042000000000001E-2</v>
      </c>
      <c r="CD1185" s="20">
        <v>5.2518000000000002E-2</v>
      </c>
      <c r="CE1185" s="20">
        <v>1.1679E-2</v>
      </c>
      <c r="CF1185" s="20">
        <v>8.7250000000000001E-3</v>
      </c>
      <c r="CG1185" s="20">
        <v>2.8502E-2</v>
      </c>
      <c r="CH1185" s="20"/>
      <c r="CI1185" s="21">
        <v>4.84232</v>
      </c>
      <c r="CJ1185" s="21">
        <v>4.3367599999999999</v>
      </c>
      <c r="CK1185" s="21">
        <v>-77.281999999999996</v>
      </c>
      <c r="CL1185" s="21">
        <v>0.42333300000000001</v>
      </c>
      <c r="CM1185" s="21">
        <v>2.7215699999999998</v>
      </c>
      <c r="CN1185" s="21">
        <v>0.40406500000000001</v>
      </c>
      <c r="CO1185" s="21"/>
      <c r="CP1185" s="20">
        <v>8.8132999999999999</v>
      </c>
      <c r="CQ1185" s="20">
        <v>56.970300000000002</v>
      </c>
      <c r="CR1185" s="20">
        <v>10.898999999999999</v>
      </c>
      <c r="CS1185" s="20">
        <v>712.15099999999995</v>
      </c>
      <c r="CT1185" s="20"/>
      <c r="CU1185" s="22">
        <v>44274.9551041667</v>
      </c>
      <c r="CV1185" s="22"/>
    </row>
    <row r="1186" spans="1:100" s="17" customFormat="1" x14ac:dyDescent="0.25">
      <c r="A1186" s="17" t="s">
        <v>88</v>
      </c>
      <c r="B1186" s="17">
        <v>3337</v>
      </c>
      <c r="C1186" s="17">
        <v>20</v>
      </c>
      <c r="E1186" s="18">
        <v>0.46803400000000001</v>
      </c>
      <c r="F1186" s="18">
        <v>0.155309</v>
      </c>
      <c r="G1186" s="18">
        <v>0</v>
      </c>
      <c r="H1186" s="18">
        <v>15.256</v>
      </c>
      <c r="I1186" s="18">
        <v>0.49143999999999999</v>
      </c>
      <c r="J1186" s="18">
        <v>32.129100000000001</v>
      </c>
      <c r="K1186" s="18">
        <v>50.391399999999997</v>
      </c>
      <c r="L1186" s="18">
        <v>1.1087100000000001</v>
      </c>
      <c r="M1186" s="18">
        <v>100</v>
      </c>
      <c r="N1186" s="18"/>
      <c r="O1186" s="18">
        <v>0.11089400000000001</v>
      </c>
      <c r="P1186" s="18">
        <v>50.280500000000004</v>
      </c>
      <c r="Q1186" s="18">
        <f t="shared" si="135"/>
        <v>99.889105999999998</v>
      </c>
      <c r="R1186" s="18"/>
      <c r="S1186" s="18">
        <v>0.63090000000000002</v>
      </c>
      <c r="T1186" s="18">
        <v>0.25754899999999997</v>
      </c>
      <c r="U1186" s="18">
        <v>0</v>
      </c>
      <c r="V1186" s="18">
        <v>34.957700000000003</v>
      </c>
      <c r="W1186" s="18">
        <v>0.49143999999999999</v>
      </c>
      <c r="X1186" s="18">
        <v>44.955100000000002</v>
      </c>
      <c r="Y1186" s="18">
        <v>18.7073</v>
      </c>
      <c r="Z1186" s="18">
        <v>100</v>
      </c>
      <c r="AA1186" s="19"/>
      <c r="AB1186" s="18">
        <f>IF(Z1186="","",Z1186-O1186)</f>
        <v>99.889105999999998</v>
      </c>
      <c r="AC1186" s="18">
        <f t="shared" si="136"/>
        <v>81.181805999999995</v>
      </c>
      <c r="AD1186" s="18"/>
      <c r="AE1186" s="34">
        <f>IF(M1186="","",IF(M1186&gt;100,M1186, M1186+O1186))</f>
        <v>100.110894</v>
      </c>
      <c r="AF1186" s="37">
        <f>IF(AE1186="","",IF(AE1186="* * *", Y1186, AE1186-SUM(S1186:X1186)))</f>
        <v>18.818205000000006</v>
      </c>
      <c r="AG1186" s="54"/>
      <c r="AH1186" s="33"/>
      <c r="AI1186" s="34">
        <f>IF(S1186="","",IF(AI$6=0, 0, S1186/AI$6))</f>
        <v>1.0179264117779361E-2</v>
      </c>
      <c r="AJ1186" s="34">
        <f>IF(T1186="","",IF(AJ$6=0, 0, T1186/AJ$6))</f>
        <v>6.3900170946956823E-3</v>
      </c>
      <c r="AK1186" s="34">
        <f>IF(U1186="","",IF(AK$6=0, 0, U1186/AK$6))</f>
        <v>0</v>
      </c>
      <c r="AL1186" s="34">
        <f>IF(V1186="","",IF(AL$6=0, 0, V1186/AL$6))</f>
        <v>0.24627720746105591</v>
      </c>
      <c r="AM1186" s="34">
        <f>IF(W1186="","",IF(AM$6=0, 0, W1186/AM$6))</f>
        <v>1.386231894278098E-2</v>
      </c>
      <c r="AN1186" s="34">
        <f>IF(X1186="","",IF(AN$6=0, 0, X1186/AN$6))</f>
        <v>0.80166163195868567</v>
      </c>
      <c r="AO1186" s="34">
        <f>IF(Y1186="","",IF(AO$6=0, 0, Y1186/AO$6))</f>
        <v>1.0999522266075747</v>
      </c>
      <c r="AP1186" s="34"/>
      <c r="AQ1186" s="34">
        <f>IF(AI1186="","",AI1186*AI$4)</f>
        <v>2.0358528235558723E-2</v>
      </c>
      <c r="AR1186" s="33">
        <f>IF(AJ1186="","",AJ1186*AJ$4)</f>
        <v>6.3900170946956823E-3</v>
      </c>
      <c r="AS1186" s="34">
        <f>IF(AK1186="","",AK1186*AK$4)</f>
        <v>0</v>
      </c>
      <c r="AT1186" s="34">
        <f>IF(AL1186="","",AL1186*AL$4)</f>
        <v>0.49255441492211183</v>
      </c>
      <c r="AU1186" s="34">
        <f>IF(AM1186="","",AM1186*AM$4)</f>
        <v>1.386231894278098E-2</v>
      </c>
      <c r="AV1186" s="34">
        <f>IF(AN1186="","",AN1186*AN$4)</f>
        <v>0.80166163195868567</v>
      </c>
      <c r="AW1186" s="34">
        <f>IF(AO1186="","",AO1186*AO$4)</f>
        <v>1.0999522266075747</v>
      </c>
      <c r="AX1186" s="34"/>
      <c r="AY1186" s="34">
        <f>IF(AQ1186="","",AI1186*AI$5)</f>
        <v>1.0179264117779361E-2</v>
      </c>
      <c r="AZ1186" s="34">
        <f>IF(AR1186="","",AJ1186*AJ$5)</f>
        <v>6.3900170946956823E-3</v>
      </c>
      <c r="BA1186" s="34">
        <f>IF(AS1186="","",AK1186*AK$5)</f>
        <v>0</v>
      </c>
      <c r="BB1186" s="34">
        <f>IF(AT1186="","",AL1186*AL$5)</f>
        <v>1.2313860373052796</v>
      </c>
      <c r="BC1186" s="34">
        <f>IF(AU1186="","",AM1186*AM$5)</f>
        <v>0</v>
      </c>
      <c r="BD1186" s="34">
        <f>IF(AV1186="","",AN1186*AN$5)</f>
        <v>0.80166163195868567</v>
      </c>
      <c r="BE1186" s="34">
        <f>IF(AW1186="","",AO1186*AO$5)</f>
        <v>1.0999522266075747</v>
      </c>
      <c r="BF1186" s="34">
        <f>IF(BE1186="","",SUM(AY1186:BE1186))</f>
        <v>3.1495691770840155</v>
      </c>
      <c r="BG1186" s="34"/>
      <c r="BH1186" s="34">
        <f>IF(AT1186="","",3/AT1186)</f>
        <v>6.0906976145455793</v>
      </c>
      <c r="BI1186" s="34"/>
      <c r="BJ1186" s="34">
        <f>IF(AQ1186="","",AQ1186*$BH1186)</f>
        <v>0.12399763935997633</v>
      </c>
      <c r="BK1186" s="34">
        <f>IF(AR1186="","",AR1186*$BH1186)</f>
        <v>3.8919661875568466E-2</v>
      </c>
      <c r="BL1186" s="34">
        <f>IF(AS1186="","",AS1186*$BH1186)</f>
        <v>0</v>
      </c>
      <c r="BM1186" s="34">
        <f>IF(AT1186="","",AT1186*$BH1186)</f>
        <v>3</v>
      </c>
      <c r="BN1186" s="34">
        <f>IF(AU1186="","",AU1186*$BH1186)</f>
        <v>8.4431192916866113E-2</v>
      </c>
      <c r="BO1186" s="34">
        <f>IF(AV1186="","",AV1186*$BH1186)</f>
        <v>4.8826785894434828</v>
      </c>
      <c r="BP1186" s="34">
        <f t="shared" si="137"/>
        <v>19.183073473711897</v>
      </c>
      <c r="BQ1186" s="34">
        <f>IF(AW1186="","",AW1186*$BH1186)</f>
        <v>6.6994764027128539</v>
      </c>
      <c r="BR1186" s="34"/>
      <c r="BS1186" s="34">
        <f t="shared" si="138"/>
        <v>5.0455958906790279</v>
      </c>
      <c r="BT1186" s="34"/>
      <c r="BU1186" s="34">
        <f t="shared" si="139"/>
        <v>0.91556880708313393</v>
      </c>
      <c r="BV1186" s="34">
        <f t="shared" si="140"/>
        <v>0.91556880708313393</v>
      </c>
      <c r="BW1186" s="34">
        <f t="shared" si="141"/>
        <v>1</v>
      </c>
      <c r="BX1186" s="34"/>
      <c r="BY1186" s="34">
        <f>IF(BV1186="","",IF(BQ1186=0,0,((BV1186/BQ1186)*AF1186)))</f>
        <v>2.5717474721336577</v>
      </c>
      <c r="BZ1186" s="34">
        <f>IF(BY1186="","",SUM(S1186:X1186,BY1186))</f>
        <v>83.864436472133647</v>
      </c>
      <c r="CA1186" s="18"/>
      <c r="CB1186" s="20">
        <v>1.5709999999999998E-2</v>
      </c>
      <c r="CC1186" s="20">
        <v>9.7529999999999995E-3</v>
      </c>
      <c r="CD1186" s="20">
        <v>5.1582999999999997E-2</v>
      </c>
      <c r="CE1186" s="20">
        <v>1.2584E-2</v>
      </c>
      <c r="CF1186" s="20">
        <v>8.6580000000000008E-3</v>
      </c>
      <c r="CG1186" s="20">
        <v>3.0034000000000002E-2</v>
      </c>
      <c r="CH1186" s="20"/>
      <c r="CI1186" s="21">
        <v>4.8362400000000001</v>
      </c>
      <c r="CJ1186" s="21">
        <v>4.1568899999999998</v>
      </c>
      <c r="CK1186" s="21">
        <v>-40.533999999999999</v>
      </c>
      <c r="CL1186" s="21">
        <v>0.403167</v>
      </c>
      <c r="CM1186" s="21">
        <v>2.5141399999999998</v>
      </c>
      <c r="CN1186" s="21">
        <v>0.37283500000000003</v>
      </c>
      <c r="CO1186" s="21"/>
      <c r="CP1186" s="20">
        <v>8.7746999999999993</v>
      </c>
      <c r="CQ1186" s="20">
        <v>56.961100000000002</v>
      </c>
      <c r="CR1186" s="20">
        <v>10.8985</v>
      </c>
      <c r="CS1186" s="20">
        <v>751.83199999999999</v>
      </c>
      <c r="CT1186" s="20"/>
      <c r="CU1186" s="22">
        <v>44274.956898148201</v>
      </c>
      <c r="CV1186" s="22"/>
    </row>
    <row r="1187" spans="1:100" s="17" customFormat="1" x14ac:dyDescent="0.25">
      <c r="A1187" s="17" t="s">
        <v>88</v>
      </c>
      <c r="B1187" s="17">
        <v>3338</v>
      </c>
      <c r="C1187" s="17">
        <v>21</v>
      </c>
      <c r="E1187" s="18">
        <v>0.46923500000000001</v>
      </c>
      <c r="F1187" s="18">
        <v>0.164828</v>
      </c>
      <c r="G1187" s="18">
        <v>0</v>
      </c>
      <c r="H1187" s="18">
        <v>16.6145</v>
      </c>
      <c r="I1187" s="18">
        <v>0.532335</v>
      </c>
      <c r="J1187" s="18">
        <v>35.159300000000002</v>
      </c>
      <c r="K1187" s="18">
        <v>46.390300000000003</v>
      </c>
      <c r="L1187" s="18">
        <v>0.66949099999999995</v>
      </c>
      <c r="M1187" s="18">
        <v>100</v>
      </c>
      <c r="N1187" s="18"/>
      <c r="O1187" s="18">
        <v>0.12012200000000001</v>
      </c>
      <c r="P1187" s="18">
        <v>46.270200000000003</v>
      </c>
      <c r="Q1187" s="18">
        <f t="shared" si="135"/>
        <v>99.879878000000005</v>
      </c>
      <c r="R1187" s="18"/>
      <c r="S1187" s="18">
        <v>0.63251900000000005</v>
      </c>
      <c r="T1187" s="18">
        <v>0.27333499999999999</v>
      </c>
      <c r="U1187" s="18">
        <v>0</v>
      </c>
      <c r="V1187" s="18">
        <v>38.070500000000003</v>
      </c>
      <c r="W1187" s="18">
        <v>0.532335</v>
      </c>
      <c r="X1187" s="18">
        <v>49.195</v>
      </c>
      <c r="Y1187" s="18">
        <v>11.2963</v>
      </c>
      <c r="Z1187" s="18">
        <v>100</v>
      </c>
      <c r="AA1187" s="19"/>
      <c r="AB1187" s="18">
        <f>IF(Z1187="","",Z1187-O1187)</f>
        <v>99.879878000000005</v>
      </c>
      <c r="AC1187" s="18">
        <f t="shared" si="136"/>
        <v>88.583578000000003</v>
      </c>
      <c r="AD1187" s="18"/>
      <c r="AE1187" s="34">
        <f>IF(M1187="","",IF(M1187&gt;100,M1187, M1187+O1187))</f>
        <v>100.12012199999999</v>
      </c>
      <c r="AF1187" s="37">
        <f>IF(AE1187="","",IF(AE1187="* * *", Y1187, AE1187-SUM(S1187:X1187)))</f>
        <v>11.416432999999998</v>
      </c>
      <c r="AG1187" s="54"/>
      <c r="AH1187" s="33"/>
      <c r="AI1187" s="34">
        <f>IF(S1187="","",IF(AI$6=0, 0, S1187/AI$6))</f>
        <v>1.0205385893982699E-2</v>
      </c>
      <c r="AJ1187" s="34">
        <f>IF(T1187="","",IF(AJ$6=0, 0, T1187/AJ$6))</f>
        <v>6.7816816317618957E-3</v>
      </c>
      <c r="AK1187" s="34">
        <f>IF(U1187="","",IF(AK$6=0, 0, U1187/AK$6))</f>
        <v>0</v>
      </c>
      <c r="AL1187" s="34">
        <f>IF(V1187="","",IF(AL$6=0, 0, V1187/AL$6))</f>
        <v>0.26820690224603244</v>
      </c>
      <c r="AM1187" s="34">
        <f>IF(W1187="","",IF(AM$6=0, 0, W1187/AM$6))</f>
        <v>1.5015866747528313E-2</v>
      </c>
      <c r="AN1187" s="34">
        <f>IF(X1187="","",IF(AN$6=0, 0, X1187/AN$6))</f>
        <v>0.87726963090300181</v>
      </c>
      <c r="AO1187" s="34">
        <f>IF(Y1187="","",IF(AO$6=0, 0, Y1187/AO$6))</f>
        <v>0.66420008966698274</v>
      </c>
      <c r="AP1187" s="34"/>
      <c r="AQ1187" s="34">
        <f>IF(AI1187="","",AI1187*AI$4)</f>
        <v>2.0410771787965399E-2</v>
      </c>
      <c r="AR1187" s="33">
        <f>IF(AJ1187="","",AJ1187*AJ$4)</f>
        <v>6.7816816317618957E-3</v>
      </c>
      <c r="AS1187" s="34">
        <f>IF(AK1187="","",AK1187*AK$4)</f>
        <v>0</v>
      </c>
      <c r="AT1187" s="34">
        <f>IF(AL1187="","",AL1187*AL$4)</f>
        <v>0.53641380449206488</v>
      </c>
      <c r="AU1187" s="34">
        <f>IF(AM1187="","",AM1187*AM$4)</f>
        <v>1.5015866747528313E-2</v>
      </c>
      <c r="AV1187" s="34">
        <f>IF(AN1187="","",AN1187*AN$4)</f>
        <v>0.87726963090300181</v>
      </c>
      <c r="AW1187" s="34">
        <f>IF(AO1187="","",AO1187*AO$4)</f>
        <v>0.66420008966698274</v>
      </c>
      <c r="AX1187" s="34"/>
      <c r="AY1187" s="34">
        <f>IF(AQ1187="","",AI1187*AI$5)</f>
        <v>1.0205385893982699E-2</v>
      </c>
      <c r="AZ1187" s="34">
        <f>IF(AR1187="","",AJ1187*AJ$5)</f>
        <v>6.7816816317618957E-3</v>
      </c>
      <c r="BA1187" s="34">
        <f>IF(AS1187="","",AK1187*AK$5)</f>
        <v>0</v>
      </c>
      <c r="BB1187" s="34">
        <f>IF(AT1187="","",AL1187*AL$5)</f>
        <v>1.3410345112301623</v>
      </c>
      <c r="BC1187" s="34">
        <f>IF(AU1187="","",AM1187*AM$5)</f>
        <v>0</v>
      </c>
      <c r="BD1187" s="34">
        <f>IF(AV1187="","",AN1187*AN$5)</f>
        <v>0.87726963090300181</v>
      </c>
      <c r="BE1187" s="34">
        <f>IF(AW1187="","",AO1187*AO$5)</f>
        <v>0.66420008966698274</v>
      </c>
      <c r="BF1187" s="34">
        <f>IF(BE1187="","",SUM(AY1187:BE1187))</f>
        <v>2.8994912993258914</v>
      </c>
      <c r="BG1187" s="34"/>
      <c r="BH1187" s="34">
        <f>IF(AT1187="","",3/AT1187)</f>
        <v>5.592697232765528</v>
      </c>
      <c r="BI1187" s="34"/>
      <c r="BJ1187" s="34">
        <f>IF(AQ1187="","",AQ1187*$BH1187)</f>
        <v>0.11415126689716279</v>
      </c>
      <c r="BK1187" s="34">
        <f>IF(AR1187="","",AR1187*$BH1187)</f>
        <v>3.7927892095451568E-2</v>
      </c>
      <c r="BL1187" s="34">
        <f>IF(AS1187="","",AS1187*$BH1187)</f>
        <v>0</v>
      </c>
      <c r="BM1187" s="34">
        <f>IF(AT1187="","",AT1187*$BH1187)</f>
        <v>3</v>
      </c>
      <c r="BN1187" s="34">
        <f>IF(AU1187="","",AU1187*$BH1187)</f>
        <v>8.397919640647751E-2</v>
      </c>
      <c r="BO1187" s="34">
        <f>IF(AV1187="","",AV1187*$BH1187)</f>
        <v>4.9063034371404539</v>
      </c>
      <c r="BP1187" s="34">
        <f t="shared" si="137"/>
        <v>16.215976966167638</v>
      </c>
      <c r="BQ1187" s="34">
        <f>IF(AW1187="","",AW1187*$BH1187)</f>
        <v>3.7146700034831501</v>
      </c>
      <c r="BR1187" s="34"/>
      <c r="BS1187" s="34">
        <f t="shared" si="138"/>
        <v>5.0583825961330682</v>
      </c>
      <c r="BT1187" s="34"/>
      <c r="BU1187" s="34">
        <f t="shared" si="139"/>
        <v>0.91602080359352245</v>
      </c>
      <c r="BV1187" s="34">
        <f t="shared" si="140"/>
        <v>0.91602080359352245</v>
      </c>
      <c r="BW1187" s="34">
        <f t="shared" si="141"/>
        <v>1</v>
      </c>
      <c r="BX1187" s="34"/>
      <c r="BY1187" s="34">
        <f>IF(BV1187="","",IF(BQ1187=0,0,((BV1187/BQ1187)*AF1187)))</f>
        <v>2.815240686528198</v>
      </c>
      <c r="BZ1187" s="34">
        <f>IF(BY1187="","",SUM(S1187:X1187,BY1187))</f>
        <v>91.518929686528196</v>
      </c>
      <c r="CA1187" s="18"/>
      <c r="CB1187" s="20">
        <v>1.5225000000000001E-2</v>
      </c>
      <c r="CC1187" s="20">
        <v>9.7359999999999999E-3</v>
      </c>
      <c r="CD1187" s="20">
        <v>5.0680999999999997E-2</v>
      </c>
      <c r="CE1187" s="20">
        <v>1.2663000000000001E-2</v>
      </c>
      <c r="CF1187" s="20">
        <v>8.3610000000000004E-3</v>
      </c>
      <c r="CG1187" s="20">
        <v>2.9867999999999999E-2</v>
      </c>
      <c r="CH1187" s="20"/>
      <c r="CI1187" s="21">
        <v>4.7792300000000001</v>
      </c>
      <c r="CJ1187" s="21">
        <v>3.9625300000000001</v>
      </c>
      <c r="CK1187" s="21">
        <v>-149.36000000000001</v>
      </c>
      <c r="CL1187" s="21">
        <v>0.384326</v>
      </c>
      <c r="CM1187" s="21">
        <v>2.3868100000000001</v>
      </c>
      <c r="CN1187" s="21">
        <v>0.35483999999999999</v>
      </c>
      <c r="CO1187" s="21"/>
      <c r="CP1187" s="20">
        <v>8.7362000000000002</v>
      </c>
      <c r="CQ1187" s="20">
        <v>56.951999999999998</v>
      </c>
      <c r="CR1187" s="20">
        <v>10.8985</v>
      </c>
      <c r="CS1187" s="20">
        <v>791.39300000000003</v>
      </c>
      <c r="CT1187" s="20"/>
      <c r="CU1187" s="22">
        <v>44274.9586921296</v>
      </c>
      <c r="CV1187" s="22"/>
    </row>
    <row r="1188" spans="1:100" s="23" customFormat="1" x14ac:dyDescent="0.25">
      <c r="A1188" s="23" t="s">
        <v>88</v>
      </c>
      <c r="B1188" s="23">
        <v>3339</v>
      </c>
      <c r="C1188" s="23">
        <v>22</v>
      </c>
      <c r="E1188" s="24">
        <v>0.42987900000000001</v>
      </c>
      <c r="F1188" s="24">
        <v>0.15831899999999999</v>
      </c>
      <c r="G1188" s="24">
        <v>4.5143000000000003E-2</v>
      </c>
      <c r="H1188" s="24">
        <v>17.550599999999999</v>
      </c>
      <c r="I1188" s="24">
        <v>0.57002600000000003</v>
      </c>
      <c r="J1188" s="24">
        <v>37.1128</v>
      </c>
      <c r="K1188" s="24">
        <v>43.753999999999998</v>
      </c>
      <c r="L1188" s="24">
        <v>0.37924000000000002</v>
      </c>
      <c r="M1188" s="24">
        <v>100</v>
      </c>
      <c r="N1188" s="24"/>
      <c r="O1188" s="24">
        <v>0.14763699999999999</v>
      </c>
      <c r="P1188" s="24">
        <v>43.606299999999997</v>
      </c>
      <c r="Q1188" s="24">
        <f t="shared" si="135"/>
        <v>99.852362999999997</v>
      </c>
      <c r="R1188" s="24"/>
      <c r="S1188" s="24">
        <v>0.57946699999999995</v>
      </c>
      <c r="T1188" s="24">
        <v>0.26254100000000002</v>
      </c>
      <c r="U1188" s="24">
        <v>4.5143000000000003E-2</v>
      </c>
      <c r="V1188" s="24">
        <v>40.215600000000002</v>
      </c>
      <c r="W1188" s="24">
        <v>0.57002600000000003</v>
      </c>
      <c r="X1188" s="24">
        <v>51.9283</v>
      </c>
      <c r="Y1188" s="24">
        <v>6.3989200000000004</v>
      </c>
      <c r="Z1188" s="24">
        <v>100</v>
      </c>
      <c r="AA1188" s="25"/>
      <c r="AB1188" s="24">
        <f>IF(Z1188="","",Z1188-O1188)</f>
        <v>99.852362999999997</v>
      </c>
      <c r="AC1188" s="24">
        <f t="shared" si="136"/>
        <v>93.453442999999993</v>
      </c>
      <c r="AD1188" s="24"/>
      <c r="AE1188" s="36">
        <f>IF(M1188="","",IF(M1188&gt;100,M1188, M1188+O1188))</f>
        <v>100.147637</v>
      </c>
      <c r="AF1188" s="40">
        <f>IF(AE1188="","",IF(AE1188="* * *", Y1188, AE1188-SUM(S1188:X1188)))</f>
        <v>6.5465599999999995</v>
      </c>
      <c r="AG1188" s="55"/>
      <c r="AH1188" s="35"/>
      <c r="AI1188" s="36">
        <f>IF(S1188="","",IF(AI$6=0, 0, S1188/AI$6))</f>
        <v>9.349417721568002E-3</v>
      </c>
      <c r="AJ1188" s="36">
        <f>IF(T1188="","",IF(AJ$6=0, 0, T1188/AJ$6))</f>
        <v>6.5138730030343721E-3</v>
      </c>
      <c r="AK1188" s="36">
        <f>IF(U1188="","",IF(AK$6=0, 0, U1188/AK$6))</f>
        <v>2.3761474650496883E-3</v>
      </c>
      <c r="AL1188" s="36">
        <f>IF(V1188="","",IF(AL$6=0, 0, V1188/AL$6))</f>
        <v>0.28331914469117936</v>
      </c>
      <c r="AM1188" s="36">
        <f>IF(W1188="","",IF(AM$6=0, 0, W1188/AM$6))</f>
        <v>1.6079037558354371E-2</v>
      </c>
      <c r="AN1188" s="36">
        <f>IF(X1188="","",IF(AN$6=0, 0, X1188/AN$6))</f>
        <v>0.9260111916743643</v>
      </c>
      <c r="AO1188" s="36">
        <f>IF(Y1188="","",IF(AO$6=0, 0, Y1188/AO$6))</f>
        <v>0.376243835394939</v>
      </c>
      <c r="AP1188" s="36"/>
      <c r="AQ1188" s="36">
        <f>IF(AI1188="","",AI1188*AI$4)</f>
        <v>1.8698835443136004E-2</v>
      </c>
      <c r="AR1188" s="35">
        <f>IF(AJ1188="","",AJ1188*AJ$4)</f>
        <v>6.5138730030343721E-3</v>
      </c>
      <c r="AS1188" s="36">
        <f>IF(AK1188="","",AK1188*AK$4)</f>
        <v>2.3761474650496883E-3</v>
      </c>
      <c r="AT1188" s="36">
        <f>IF(AL1188="","",AL1188*AL$4)</f>
        <v>0.56663828938235872</v>
      </c>
      <c r="AU1188" s="36">
        <f>IF(AM1188="","",AM1188*AM$4)</f>
        <v>1.6079037558354371E-2</v>
      </c>
      <c r="AV1188" s="36">
        <f>IF(AN1188="","",AN1188*AN$4)</f>
        <v>0.9260111916743643</v>
      </c>
      <c r="AW1188" s="36">
        <f>IF(AO1188="","",AO1188*AO$4)</f>
        <v>0.376243835394939</v>
      </c>
      <c r="AX1188" s="36"/>
      <c r="AY1188" s="36">
        <f>IF(AQ1188="","",AI1188*AI$5)</f>
        <v>9.349417721568002E-3</v>
      </c>
      <c r="AZ1188" s="36">
        <f>IF(AR1188="","",AJ1188*AJ$5)</f>
        <v>6.5138730030343721E-3</v>
      </c>
      <c r="BA1188" s="36">
        <f>IF(AS1188="","",AK1188*AK$5)</f>
        <v>0</v>
      </c>
      <c r="BB1188" s="36">
        <f>IF(AT1188="","",AL1188*AL$5)</f>
        <v>1.4165957234558968</v>
      </c>
      <c r="BC1188" s="36">
        <f>IF(AU1188="","",AM1188*AM$5)</f>
        <v>0</v>
      </c>
      <c r="BD1188" s="36">
        <f>IF(AV1188="","",AN1188*AN$5)</f>
        <v>0.9260111916743643</v>
      </c>
      <c r="BE1188" s="36">
        <f>IF(AW1188="","",AO1188*AO$5)</f>
        <v>0.376243835394939</v>
      </c>
      <c r="BF1188" s="36">
        <f>IF(BE1188="","",SUM(AY1188:BE1188))</f>
        <v>2.7347140412498026</v>
      </c>
      <c r="BG1188" s="36"/>
      <c r="BH1188" s="36">
        <f>IF(AT1188="","",3/AT1188)</f>
        <v>5.2943827768328706</v>
      </c>
      <c r="BI1188" s="36"/>
      <c r="BJ1188" s="36">
        <f>IF(AQ1188="","",AQ1188*$BH1188)</f>
        <v>9.8998792316971299E-2</v>
      </c>
      <c r="BK1188" s="36">
        <f>IF(AR1188="","",AR1188*$BH1188)</f>
        <v>3.4486937037741791E-2</v>
      </c>
      <c r="BL1188" s="36">
        <f>IF(AS1188="","",AS1188*$BH1188)</f>
        <v>1.2580234214174155E-2</v>
      </c>
      <c r="BM1188" s="36">
        <f>IF(AT1188="","",AT1188*$BH1188)</f>
        <v>3</v>
      </c>
      <c r="BN1188" s="36">
        <f>IF(AU1188="","",AU1188*$BH1188)</f>
        <v>8.512857951700023E-2</v>
      </c>
      <c r="BO1188" s="36">
        <f>IF(AV1188="","",AV1188*$BH1188)</f>
        <v>4.9026577043552368</v>
      </c>
      <c r="BP1188" s="36">
        <f t="shared" si="137"/>
        <v>14.478622919555971</v>
      </c>
      <c r="BQ1188" s="36">
        <f>IF(AW1188="","",AW1188*$BH1188)</f>
        <v>1.9919788820045066</v>
      </c>
      <c r="BR1188" s="36"/>
      <c r="BS1188" s="36">
        <f t="shared" si="138"/>
        <v>5.0361434337099498</v>
      </c>
      <c r="BT1188" s="36"/>
      <c r="BU1188" s="36">
        <f t="shared" si="139"/>
        <v>0.90229118626882565</v>
      </c>
      <c r="BV1188" s="36">
        <f t="shared" si="140"/>
        <v>0.90229118626882565</v>
      </c>
      <c r="BW1188" s="36">
        <f t="shared" si="141"/>
        <v>1</v>
      </c>
      <c r="BX1188" s="36"/>
      <c r="BY1188" s="36">
        <f>IF(BV1188="","",IF(BQ1188=0,0,((BV1188/BQ1188)*AF1188)))</f>
        <v>2.9653443827858208</v>
      </c>
      <c r="BZ1188" s="36">
        <f>IF(BY1188="","",SUM(S1188:X1188,BY1188))</f>
        <v>96.566421382785819</v>
      </c>
      <c r="CA1188" s="24"/>
      <c r="CB1188" s="26">
        <v>1.6142E-2</v>
      </c>
      <c r="CC1188" s="26">
        <v>9.58E-3</v>
      </c>
      <c r="CD1188" s="26">
        <v>4.8848000000000003E-2</v>
      </c>
      <c r="CE1188" s="26">
        <v>1.2178E-2</v>
      </c>
      <c r="CF1188" s="26">
        <v>8.8800000000000007E-3</v>
      </c>
      <c r="CG1188" s="26">
        <v>3.0176999999999999E-2</v>
      </c>
      <c r="CH1188" s="26"/>
      <c r="CI1188" s="27">
        <v>5.0953299999999997</v>
      </c>
      <c r="CJ1188" s="27">
        <v>4.0439400000000001</v>
      </c>
      <c r="CK1188" s="27">
        <v>57.734699999999997</v>
      </c>
      <c r="CL1188" s="27">
        <v>0.37244100000000002</v>
      </c>
      <c r="CM1188" s="27">
        <v>2.3100900000000002</v>
      </c>
      <c r="CN1188" s="27">
        <v>0.34441100000000002</v>
      </c>
      <c r="CO1188" s="27"/>
      <c r="CP1188" s="26">
        <v>8.6978000000000009</v>
      </c>
      <c r="CQ1188" s="26">
        <v>56.943199999999997</v>
      </c>
      <c r="CR1188" s="26">
        <v>10.898</v>
      </c>
      <c r="CS1188" s="26">
        <v>830.78899999999999</v>
      </c>
      <c r="CT1188" s="26"/>
      <c r="CU1188" s="28">
        <v>44274.9604861111</v>
      </c>
      <c r="CV1188" s="28"/>
    </row>
    <row r="1189" spans="1:100" s="11" customFormat="1" x14ac:dyDescent="0.25">
      <c r="A1189" s="11" t="s">
        <v>89</v>
      </c>
      <c r="B1189" s="11">
        <v>3340</v>
      </c>
      <c r="C1189" s="11">
        <v>1</v>
      </c>
      <c r="E1189" s="12">
        <v>0.98541100000000004</v>
      </c>
      <c r="F1189" s="12">
        <v>0.290493</v>
      </c>
      <c r="G1189" s="12">
        <v>0</v>
      </c>
      <c r="H1189" s="12">
        <v>17.498699999999999</v>
      </c>
      <c r="I1189" s="12">
        <v>0.229599</v>
      </c>
      <c r="J1189" s="12">
        <v>36.354599999999998</v>
      </c>
      <c r="K1189" s="12">
        <v>44.226599999999998</v>
      </c>
      <c r="L1189" s="12">
        <v>0.41465299999999999</v>
      </c>
      <c r="M1189" s="12">
        <v>100</v>
      </c>
      <c r="N1189" s="12"/>
      <c r="O1189" s="12">
        <v>5.1809000000000001E-2</v>
      </c>
      <c r="P1189" s="12">
        <v>44.174799999999998</v>
      </c>
      <c r="Q1189" s="12">
        <f t="shared" si="135"/>
        <v>99.948190999999994</v>
      </c>
      <c r="R1189" s="12"/>
      <c r="S1189" s="12">
        <v>1.3283100000000001</v>
      </c>
      <c r="T1189" s="12">
        <v>0.48172500000000001</v>
      </c>
      <c r="U1189" s="12">
        <v>0</v>
      </c>
      <c r="V1189" s="12">
        <v>40.096600000000002</v>
      </c>
      <c r="W1189" s="12">
        <v>0.229599</v>
      </c>
      <c r="X1189" s="12">
        <v>50.867400000000004</v>
      </c>
      <c r="Y1189" s="12">
        <v>6.9964399999999998</v>
      </c>
      <c r="Z1189" s="12">
        <v>100</v>
      </c>
      <c r="AA1189" s="13"/>
      <c r="AB1189" s="12">
        <f>IF(Z1189="","",Z1189-O1189)</f>
        <v>99.948190999999994</v>
      </c>
      <c r="AC1189" s="12">
        <f t="shared" si="136"/>
        <v>92.951751000000002</v>
      </c>
      <c r="AD1189" s="12"/>
      <c r="AE1189" s="32">
        <f>IF(M1189="","",IF(M1189&gt;100,M1189, M1189+O1189))</f>
        <v>100.05180900000001</v>
      </c>
      <c r="AF1189" s="39">
        <f>IF(AE1189="","",IF(AE1189="* * *", Y1189, AE1189-SUM(S1189:X1189)))</f>
        <v>7.0481750000000005</v>
      </c>
      <c r="AG1189" s="56"/>
      <c r="AH1189" s="31"/>
      <c r="AI1189" s="32">
        <f>IF(S1189="","",IF(AI$6=0, 0, S1189/AI$6))</f>
        <v>2.1431634681070701E-2</v>
      </c>
      <c r="AJ1189" s="32">
        <f>IF(T1189="","",IF(AJ$6=0, 0, T1189/AJ$6))</f>
        <v>1.1952020722046205E-2</v>
      </c>
      <c r="AK1189" s="32">
        <f>IF(U1189="","",IF(AK$6=0, 0, U1189/AK$6))</f>
        <v>0</v>
      </c>
      <c r="AL1189" s="32">
        <f>IF(V1189="","",IF(AL$6=0, 0, V1189/AL$6))</f>
        <v>0.28248078897304385</v>
      </c>
      <c r="AM1189" s="32">
        <f>IF(W1189="","",IF(AM$6=0, 0, W1189/AM$6))</f>
        <v>6.4764255391168207E-3</v>
      </c>
      <c r="AN1189" s="32">
        <f>IF(X1189="","",IF(AN$6=0, 0, X1189/AN$6))</f>
        <v>0.90709269687966987</v>
      </c>
      <c r="AO1189" s="32">
        <f>IF(Y1189="","",IF(AO$6=0, 0, Y1189/AO$6))</f>
        <v>0.41137682916969842</v>
      </c>
      <c r="AP1189" s="32"/>
      <c r="AQ1189" s="32">
        <f>IF(AI1189="","",AI1189*AI$4)</f>
        <v>4.2863269362141403E-2</v>
      </c>
      <c r="AR1189" s="31">
        <f>IF(AJ1189="","",AJ1189*AJ$4)</f>
        <v>1.1952020722046205E-2</v>
      </c>
      <c r="AS1189" s="32">
        <f>IF(AK1189="","",AK1189*AK$4)</f>
        <v>0</v>
      </c>
      <c r="AT1189" s="32">
        <f>IF(AL1189="","",AL1189*AL$4)</f>
        <v>0.5649615779460877</v>
      </c>
      <c r="AU1189" s="32">
        <f>IF(AM1189="","",AM1189*AM$4)</f>
        <v>6.4764255391168207E-3</v>
      </c>
      <c r="AV1189" s="32">
        <f>IF(AN1189="","",AN1189*AN$4)</f>
        <v>0.90709269687966987</v>
      </c>
      <c r="AW1189" s="32">
        <f>IF(AO1189="","",AO1189*AO$4)</f>
        <v>0.41137682916969842</v>
      </c>
      <c r="AX1189" s="32"/>
      <c r="AY1189" s="32">
        <f>IF(AQ1189="","",AI1189*AI$5)</f>
        <v>2.1431634681070701E-2</v>
      </c>
      <c r="AZ1189" s="32">
        <f>IF(AR1189="","",AJ1189*AJ$5)</f>
        <v>1.1952020722046205E-2</v>
      </c>
      <c r="BA1189" s="32">
        <f>IF(AS1189="","",AK1189*AK$5)</f>
        <v>0</v>
      </c>
      <c r="BB1189" s="32">
        <f>IF(AT1189="","",AL1189*AL$5)</f>
        <v>1.4124039448652193</v>
      </c>
      <c r="BC1189" s="32">
        <f>IF(AU1189="","",AM1189*AM$5)</f>
        <v>0</v>
      </c>
      <c r="BD1189" s="32">
        <f>IF(AV1189="","",AN1189*AN$5)</f>
        <v>0.90709269687966987</v>
      </c>
      <c r="BE1189" s="32">
        <f>IF(AW1189="","",AO1189*AO$5)</f>
        <v>0.41137682916969842</v>
      </c>
      <c r="BF1189" s="32">
        <f>IF(BE1189="","",SUM(AY1189:BE1189))</f>
        <v>2.7642571263177045</v>
      </c>
      <c r="BG1189" s="32"/>
      <c r="BH1189" s="32">
        <f>IF(AT1189="","",3/AT1189)</f>
        <v>5.310095619079922</v>
      </c>
      <c r="BI1189" s="32"/>
      <c r="BJ1189" s="32">
        <f>IF(AQ1189="","",AQ1189*$BH1189)</f>
        <v>0.2276080588593497</v>
      </c>
      <c r="BK1189" s="32">
        <f>IF(AR1189="","",AR1189*$BH1189)</f>
        <v>6.346637287529E-2</v>
      </c>
      <c r="BL1189" s="32">
        <f>IF(AS1189="","",AS1189*$BH1189)</f>
        <v>0</v>
      </c>
      <c r="BM1189" s="32">
        <f>IF(AT1189="","",AT1189*$BH1189)</f>
        <v>3</v>
      </c>
      <c r="BN1189" s="32">
        <f>IF(AU1189="","",AU1189*$BH1189)</f>
        <v>3.4390438882561554E-2</v>
      </c>
      <c r="BO1189" s="32">
        <f>IF(AV1189="","",AV1189*$BH1189)</f>
        <v>4.8167489558001266</v>
      </c>
      <c r="BP1189" s="32">
        <f t="shared" si="137"/>
        <v>14.678469656470098</v>
      </c>
      <c r="BQ1189" s="32">
        <f>IF(AW1189="","",AW1189*$BH1189)</f>
        <v>2.1844502983650051</v>
      </c>
      <c r="BR1189" s="32"/>
      <c r="BS1189" s="32">
        <f t="shared" si="138"/>
        <v>5.1078233875347667</v>
      </c>
      <c r="BT1189" s="32"/>
      <c r="BU1189" s="32">
        <f t="shared" si="139"/>
        <v>0.96560956111743845</v>
      </c>
      <c r="BV1189" s="32">
        <f t="shared" si="140"/>
        <v>0.96560956111743845</v>
      </c>
      <c r="BW1189" s="32">
        <f t="shared" si="141"/>
        <v>1</v>
      </c>
      <c r="BX1189" s="32"/>
      <c r="BY1189" s="32">
        <f>IF(BV1189="","",IF(BQ1189=0,0,((BV1189/BQ1189)*AF1189)))</f>
        <v>3.1155596323353412</v>
      </c>
      <c r="BZ1189" s="32">
        <f>IF(BY1189="","",SUM(S1189:X1189,BY1189))</f>
        <v>96.119193632335353</v>
      </c>
      <c r="CA1189" s="12"/>
      <c r="CB1189" s="14">
        <v>1.6140000000000002E-2</v>
      </c>
      <c r="CC1189" s="14">
        <v>1.0132E-2</v>
      </c>
      <c r="CD1189" s="14">
        <v>5.1297000000000002E-2</v>
      </c>
      <c r="CE1189" s="14">
        <v>1.2284E-2</v>
      </c>
      <c r="CF1189" s="14">
        <v>8.5280000000000009E-3</v>
      </c>
      <c r="CG1189" s="14">
        <v>2.9964000000000001E-2</v>
      </c>
      <c r="CH1189" s="14"/>
      <c r="CI1189" s="15">
        <v>3.1241300000000001</v>
      </c>
      <c r="CJ1189" s="15">
        <v>2.6833999999999998</v>
      </c>
      <c r="CK1189" s="15">
        <v>-19.599</v>
      </c>
      <c r="CL1189" s="15">
        <v>0.37362699999999999</v>
      </c>
      <c r="CM1189" s="15">
        <v>3.9286099999999999</v>
      </c>
      <c r="CN1189" s="15">
        <v>0.34812199999999999</v>
      </c>
      <c r="CO1189" s="15"/>
      <c r="CP1189" s="14">
        <v>9.3388000000000009</v>
      </c>
      <c r="CQ1189" s="14">
        <v>59.273699999999998</v>
      </c>
      <c r="CR1189" s="14">
        <v>10.867000000000001</v>
      </c>
      <c r="CS1189" s="14">
        <v>0</v>
      </c>
      <c r="CT1189" s="14"/>
      <c r="CU1189" s="16">
        <v>44274.962256944404</v>
      </c>
      <c r="CV1189" s="16"/>
    </row>
    <row r="1190" spans="1:100" s="17" customFormat="1" x14ac:dyDescent="0.25">
      <c r="A1190" s="17" t="s">
        <v>89</v>
      </c>
      <c r="B1190" s="17">
        <v>3341</v>
      </c>
      <c r="C1190" s="17">
        <v>2</v>
      </c>
      <c r="E1190" s="18">
        <v>0.79457800000000001</v>
      </c>
      <c r="F1190" s="18">
        <v>0.256884</v>
      </c>
      <c r="G1190" s="18">
        <v>0</v>
      </c>
      <c r="H1190" s="18">
        <v>17.704000000000001</v>
      </c>
      <c r="I1190" s="18">
        <v>0.32003300000000001</v>
      </c>
      <c r="J1190" s="18">
        <v>36.799700000000001</v>
      </c>
      <c r="K1190" s="18">
        <v>43.761800000000001</v>
      </c>
      <c r="L1190" s="18">
        <v>0.36304999999999998</v>
      </c>
      <c r="M1190" s="18">
        <v>100</v>
      </c>
      <c r="N1190" s="18"/>
      <c r="O1190" s="18">
        <v>7.2216000000000002E-2</v>
      </c>
      <c r="P1190" s="18">
        <v>43.689599999999999</v>
      </c>
      <c r="Q1190" s="18">
        <f t="shared" si="135"/>
        <v>99.927784000000003</v>
      </c>
      <c r="R1190" s="18"/>
      <c r="S1190" s="18">
        <v>1.07107</v>
      </c>
      <c r="T1190" s="18">
        <v>0.42599100000000001</v>
      </c>
      <c r="U1190" s="18">
        <v>0</v>
      </c>
      <c r="V1190" s="18">
        <v>40.567</v>
      </c>
      <c r="W1190" s="18">
        <v>0.32003300000000001</v>
      </c>
      <c r="X1190" s="18">
        <v>51.490099999999998</v>
      </c>
      <c r="Y1190" s="18">
        <v>6.12575</v>
      </c>
      <c r="Z1190" s="18">
        <v>100</v>
      </c>
      <c r="AA1190" s="19"/>
      <c r="AB1190" s="18">
        <f>IF(Z1190="","",Z1190-O1190)</f>
        <v>99.927784000000003</v>
      </c>
      <c r="AC1190" s="18">
        <f t="shared" si="136"/>
        <v>93.802034000000006</v>
      </c>
      <c r="AD1190" s="18"/>
      <c r="AE1190" s="34">
        <f>IF(M1190="","",IF(M1190&gt;100,M1190, M1190+O1190))</f>
        <v>100.072216</v>
      </c>
      <c r="AF1190" s="37">
        <f>IF(AE1190="","",IF(AE1190="* * *", Y1190, AE1190-SUM(S1190:X1190)))</f>
        <v>6.1980219999999946</v>
      </c>
      <c r="AG1190" s="54"/>
      <c r="AH1190" s="33"/>
      <c r="AI1190" s="34">
        <f>IF(S1190="","",IF(AI$6=0, 0, S1190/AI$6))</f>
        <v>1.7281192611554828E-2</v>
      </c>
      <c r="AJ1190" s="34">
        <f>IF(T1190="","",IF(AJ$6=0, 0, T1190/AJ$6))</f>
        <v>1.0569211187721594E-2</v>
      </c>
      <c r="AK1190" s="34">
        <f>IF(U1190="","",IF(AK$6=0, 0, U1190/AK$6))</f>
        <v>0</v>
      </c>
      <c r="AL1190" s="34">
        <f>IF(V1190="","",IF(AL$6=0, 0, V1190/AL$6))</f>
        <v>0.28579475981179125</v>
      </c>
      <c r="AM1190" s="34">
        <f>IF(W1190="","",IF(AM$6=0, 0, W1190/AM$6))</f>
        <v>9.0273472208510213E-3</v>
      </c>
      <c r="AN1190" s="34">
        <f>IF(X1190="","",IF(AN$6=0, 0, X1190/AN$6))</f>
        <v>0.91819699201460825</v>
      </c>
      <c r="AO1190" s="34">
        <f>IF(Y1190="","",IF(AO$6=0, 0, Y1190/AO$6))</f>
        <v>0.36018197987637718</v>
      </c>
      <c r="AP1190" s="34"/>
      <c r="AQ1190" s="34">
        <f>IF(AI1190="","",AI1190*AI$4)</f>
        <v>3.4562385223109657E-2</v>
      </c>
      <c r="AR1190" s="33">
        <f>IF(AJ1190="","",AJ1190*AJ$4)</f>
        <v>1.0569211187721594E-2</v>
      </c>
      <c r="AS1190" s="34">
        <f>IF(AK1190="","",AK1190*AK$4)</f>
        <v>0</v>
      </c>
      <c r="AT1190" s="34">
        <f>IF(AL1190="","",AL1190*AL$4)</f>
        <v>0.57158951962358251</v>
      </c>
      <c r="AU1190" s="34">
        <f>IF(AM1190="","",AM1190*AM$4)</f>
        <v>9.0273472208510213E-3</v>
      </c>
      <c r="AV1190" s="34">
        <f>IF(AN1190="","",AN1190*AN$4)</f>
        <v>0.91819699201460825</v>
      </c>
      <c r="AW1190" s="34">
        <f>IF(AO1190="","",AO1190*AO$4)</f>
        <v>0.36018197987637718</v>
      </c>
      <c r="AX1190" s="34"/>
      <c r="AY1190" s="34">
        <f>IF(AQ1190="","",AI1190*AI$5)</f>
        <v>1.7281192611554828E-2</v>
      </c>
      <c r="AZ1190" s="34">
        <f>IF(AR1190="","",AJ1190*AJ$5)</f>
        <v>1.0569211187721594E-2</v>
      </c>
      <c r="BA1190" s="34">
        <f>IF(AS1190="","",AK1190*AK$5)</f>
        <v>0</v>
      </c>
      <c r="BB1190" s="34">
        <f>IF(AT1190="","",AL1190*AL$5)</f>
        <v>1.4289737990589564</v>
      </c>
      <c r="BC1190" s="34">
        <f>IF(AU1190="","",AM1190*AM$5)</f>
        <v>0</v>
      </c>
      <c r="BD1190" s="34">
        <f>IF(AV1190="","",AN1190*AN$5)</f>
        <v>0.91819699201460825</v>
      </c>
      <c r="BE1190" s="34">
        <f>IF(AW1190="","",AO1190*AO$5)</f>
        <v>0.36018197987637718</v>
      </c>
      <c r="BF1190" s="34">
        <f>IF(BE1190="","",SUM(AY1190:BE1190))</f>
        <v>2.735203174749218</v>
      </c>
      <c r="BG1190" s="34"/>
      <c r="BH1190" s="34">
        <f>IF(AT1190="","",3/AT1190)</f>
        <v>5.2485217048339781</v>
      </c>
      <c r="BI1190" s="34"/>
      <c r="BJ1190" s="34">
        <f>IF(AQ1190="","",AQ1190*$BH1190)</f>
        <v>0.18140142901432418</v>
      </c>
      <c r="BK1190" s="34">
        <f>IF(AR1190="","",AR1190*$BH1190)</f>
        <v>5.5472734321730895E-2</v>
      </c>
      <c r="BL1190" s="34">
        <f>IF(AS1190="","",AS1190*$BH1190)</f>
        <v>0</v>
      </c>
      <c r="BM1190" s="34">
        <f>IF(AT1190="","",AT1190*$BH1190)</f>
        <v>3</v>
      </c>
      <c r="BN1190" s="34">
        <f>IF(AU1190="","",AU1190*$BH1190)</f>
        <v>4.7380227825709276E-2</v>
      </c>
      <c r="BO1190" s="34">
        <f>IF(AV1190="","",AV1190*$BH1190)</f>
        <v>4.8191768419019425</v>
      </c>
      <c r="BP1190" s="34">
        <f t="shared" si="137"/>
        <v>14.355773229802075</v>
      </c>
      <c r="BQ1190" s="34">
        <f>IF(AW1190="","",AW1190*$BH1190)</f>
        <v>1.8904229390712408</v>
      </c>
      <c r="BR1190" s="34"/>
      <c r="BS1190" s="34">
        <f t="shared" si="138"/>
        <v>5.0560510052379977</v>
      </c>
      <c r="BT1190" s="34"/>
      <c r="BU1190" s="34">
        <f t="shared" si="139"/>
        <v>0.95261977217429072</v>
      </c>
      <c r="BV1190" s="34">
        <f t="shared" si="140"/>
        <v>0.95261977217429072</v>
      </c>
      <c r="BW1190" s="34">
        <f t="shared" si="141"/>
        <v>1</v>
      </c>
      <c r="BX1190" s="34"/>
      <c r="BY1190" s="34">
        <f>IF(BV1190="","",IF(BQ1190=0,0,((BV1190/BQ1190)*AF1190)))</f>
        <v>3.1233001798380791</v>
      </c>
      <c r="BZ1190" s="34">
        <f>IF(BY1190="","",SUM(S1190:X1190,BY1190))</f>
        <v>96.997494179838085</v>
      </c>
      <c r="CA1190" s="18"/>
      <c r="CB1190" s="20">
        <v>1.5306E-2</v>
      </c>
      <c r="CC1190" s="20">
        <v>1.0152E-2</v>
      </c>
      <c r="CD1190" s="20">
        <v>5.0124000000000002E-2</v>
      </c>
      <c r="CE1190" s="20">
        <v>1.1866E-2</v>
      </c>
      <c r="CF1190" s="20">
        <v>8.6789999999999992E-3</v>
      </c>
      <c r="CG1190" s="20">
        <v>3.0540999999999999E-2</v>
      </c>
      <c r="CH1190" s="20"/>
      <c r="CI1190" s="21">
        <v>3.5032399999999999</v>
      </c>
      <c r="CJ1190" s="21">
        <v>2.92293</v>
      </c>
      <c r="CK1190" s="21">
        <v>-42.203000000000003</v>
      </c>
      <c r="CL1190" s="21">
        <v>0.37098199999999998</v>
      </c>
      <c r="CM1190" s="21">
        <v>3.2184599999999999</v>
      </c>
      <c r="CN1190" s="21">
        <v>0.34592299999999998</v>
      </c>
      <c r="CO1190" s="21"/>
      <c r="CP1190" s="20">
        <v>9.3211999999999993</v>
      </c>
      <c r="CQ1190" s="20">
        <v>59.282600000000002</v>
      </c>
      <c r="CR1190" s="20">
        <v>10.867000000000001</v>
      </c>
      <c r="CS1190" s="20">
        <v>19.722200000000001</v>
      </c>
      <c r="CT1190" s="20"/>
      <c r="CU1190" s="22">
        <v>44274.964050925897</v>
      </c>
      <c r="CV1190" s="22"/>
    </row>
    <row r="1191" spans="1:100" s="17" customFormat="1" x14ac:dyDescent="0.25">
      <c r="A1191" s="17" t="s">
        <v>89</v>
      </c>
      <c r="B1191" s="17">
        <v>3342</v>
      </c>
      <c r="C1191" s="17">
        <v>3</v>
      </c>
      <c r="E1191" s="18">
        <v>0.749448</v>
      </c>
      <c r="F1191" s="18">
        <v>0.256521</v>
      </c>
      <c r="G1191" s="18">
        <v>0</v>
      </c>
      <c r="H1191" s="18">
        <v>17.7818</v>
      </c>
      <c r="I1191" s="18">
        <v>0.35970600000000003</v>
      </c>
      <c r="J1191" s="18">
        <v>37.130800000000001</v>
      </c>
      <c r="K1191" s="18">
        <v>43.395400000000002</v>
      </c>
      <c r="L1191" s="18">
        <v>0.32631399999999999</v>
      </c>
      <c r="M1191" s="18">
        <v>100</v>
      </c>
      <c r="N1191" s="18"/>
      <c r="O1191" s="18">
        <v>8.1168000000000004E-2</v>
      </c>
      <c r="P1191" s="18">
        <v>43.314300000000003</v>
      </c>
      <c r="Q1191" s="18">
        <f t="shared" si="135"/>
        <v>99.918831999999995</v>
      </c>
      <c r="R1191" s="18"/>
      <c r="S1191" s="18">
        <v>1.01024</v>
      </c>
      <c r="T1191" s="18">
        <v>0.42538900000000002</v>
      </c>
      <c r="U1191" s="18">
        <v>0</v>
      </c>
      <c r="V1191" s="18">
        <v>40.7453</v>
      </c>
      <c r="W1191" s="18">
        <v>0.35970600000000003</v>
      </c>
      <c r="X1191" s="18">
        <v>51.953499999999998</v>
      </c>
      <c r="Y1191" s="18">
        <v>5.5059100000000001</v>
      </c>
      <c r="Z1191" s="18">
        <v>100</v>
      </c>
      <c r="AA1191" s="19"/>
      <c r="AB1191" s="18">
        <f>IF(Z1191="","",Z1191-O1191)</f>
        <v>99.918831999999995</v>
      </c>
      <c r="AC1191" s="18">
        <f t="shared" si="136"/>
        <v>94.412921999999995</v>
      </c>
      <c r="AD1191" s="18"/>
      <c r="AE1191" s="34">
        <f>IF(M1191="","",IF(M1191&gt;100,M1191, M1191+O1191))</f>
        <v>100.08116800000001</v>
      </c>
      <c r="AF1191" s="37">
        <f>IF(AE1191="","",IF(AE1191="* * *", Y1191, AE1191-SUM(S1191:X1191)))</f>
        <v>5.5870330000000052</v>
      </c>
      <c r="AG1191" s="54"/>
      <c r="AH1191" s="33"/>
      <c r="AI1191" s="34">
        <f>IF(S1191="","",IF(AI$6=0, 0, S1191/AI$6))</f>
        <v>1.6299730198677163E-2</v>
      </c>
      <c r="AJ1191" s="34">
        <f>IF(T1191="","",IF(AJ$6=0, 0, T1191/AJ$6))</f>
        <v>1.0554275038518891E-2</v>
      </c>
      <c r="AK1191" s="34">
        <f>IF(U1191="","",IF(AK$6=0, 0, U1191/AK$6))</f>
        <v>0</v>
      </c>
      <c r="AL1191" s="34">
        <f>IF(V1191="","",IF(AL$6=0, 0, V1191/AL$6))</f>
        <v>0.28705088438778753</v>
      </c>
      <c r="AM1191" s="34">
        <f>IF(W1191="","",IF(AM$6=0, 0, W1191/AM$6))</f>
        <v>1.0146425398079065E-2</v>
      </c>
      <c r="AN1191" s="34">
        <f>IF(X1191="","",IF(AN$6=0, 0, X1191/AN$6))</f>
        <v>0.92646057056853548</v>
      </c>
      <c r="AO1191" s="34">
        <f>IF(Y1191="","",IF(AO$6=0, 0, Y1191/AO$6))</f>
        <v>0.32373661426293004</v>
      </c>
      <c r="AP1191" s="34"/>
      <c r="AQ1191" s="34">
        <f>IF(AI1191="","",AI1191*AI$4)</f>
        <v>3.2599460397354327E-2</v>
      </c>
      <c r="AR1191" s="33">
        <f>IF(AJ1191="","",AJ1191*AJ$4)</f>
        <v>1.0554275038518891E-2</v>
      </c>
      <c r="AS1191" s="34">
        <f>IF(AK1191="","",AK1191*AK$4)</f>
        <v>0</v>
      </c>
      <c r="AT1191" s="34">
        <f>IF(AL1191="","",AL1191*AL$4)</f>
        <v>0.57410176877557506</v>
      </c>
      <c r="AU1191" s="34">
        <f>IF(AM1191="","",AM1191*AM$4)</f>
        <v>1.0146425398079065E-2</v>
      </c>
      <c r="AV1191" s="34">
        <f>IF(AN1191="","",AN1191*AN$4)</f>
        <v>0.92646057056853548</v>
      </c>
      <c r="AW1191" s="34">
        <f>IF(AO1191="","",AO1191*AO$4)</f>
        <v>0.32373661426293004</v>
      </c>
      <c r="AX1191" s="34"/>
      <c r="AY1191" s="34">
        <f>IF(AQ1191="","",AI1191*AI$5)</f>
        <v>1.6299730198677163E-2</v>
      </c>
      <c r="AZ1191" s="34">
        <f>IF(AR1191="","",AJ1191*AJ$5)</f>
        <v>1.0554275038518891E-2</v>
      </c>
      <c r="BA1191" s="34">
        <f>IF(AS1191="","",AK1191*AK$5)</f>
        <v>0</v>
      </c>
      <c r="BB1191" s="34">
        <f>IF(AT1191="","",AL1191*AL$5)</f>
        <v>1.4352544219389376</v>
      </c>
      <c r="BC1191" s="34">
        <f>IF(AU1191="","",AM1191*AM$5)</f>
        <v>0</v>
      </c>
      <c r="BD1191" s="34">
        <f>IF(AV1191="","",AN1191*AN$5)</f>
        <v>0.92646057056853548</v>
      </c>
      <c r="BE1191" s="34">
        <f>IF(AW1191="","",AO1191*AO$5)</f>
        <v>0.32373661426293004</v>
      </c>
      <c r="BF1191" s="34">
        <f>IF(BE1191="","",SUM(AY1191:BE1191))</f>
        <v>2.7123056120075995</v>
      </c>
      <c r="BG1191" s="34"/>
      <c r="BH1191" s="34">
        <f>IF(AT1191="","",3/AT1191)</f>
        <v>5.2255543584168</v>
      </c>
      <c r="BI1191" s="34"/>
      <c r="BJ1191" s="34">
        <f>IF(AQ1191="","",AQ1191*$BH1191)</f>
        <v>0.17035025236143078</v>
      </c>
      <c r="BK1191" s="34">
        <f>IF(AR1191="","",AR1191*$BH1191)</f>
        <v>5.5151937927462036E-2</v>
      </c>
      <c r="BL1191" s="34">
        <f>IF(AS1191="","",AS1191*$BH1191)</f>
        <v>0</v>
      </c>
      <c r="BM1191" s="34">
        <f>IF(AT1191="","",AT1191*$BH1191)</f>
        <v>3.0000000000000004</v>
      </c>
      <c r="BN1191" s="34">
        <f>IF(AU1191="","",AU1191*$BH1191)</f>
        <v>5.3020697461282976E-2</v>
      </c>
      <c r="BO1191" s="34">
        <f>IF(AV1191="","",AV1191*$BH1191)</f>
        <v>4.8412700724357256</v>
      </c>
      <c r="BP1191" s="34">
        <f t="shared" si="137"/>
        <v>14.173300412184657</v>
      </c>
      <c r="BQ1191" s="34">
        <f>IF(AW1191="","",AW1191*$BH1191)</f>
        <v>1.6917032756407524</v>
      </c>
      <c r="BR1191" s="34"/>
      <c r="BS1191" s="34">
        <f t="shared" si="138"/>
        <v>5.0667722627246183</v>
      </c>
      <c r="BT1191" s="34"/>
      <c r="BU1191" s="34">
        <f t="shared" si="139"/>
        <v>0.94697930253871698</v>
      </c>
      <c r="BV1191" s="34">
        <f t="shared" si="140"/>
        <v>0.94697930253871698</v>
      </c>
      <c r="BW1191" s="34">
        <f t="shared" si="141"/>
        <v>1</v>
      </c>
      <c r="BX1191" s="34"/>
      <c r="BY1191" s="34">
        <f>IF(BV1191="","",IF(BQ1191=0,0,((BV1191/BQ1191)*AF1191)))</f>
        <v>3.1275015481641404</v>
      </c>
      <c r="BZ1191" s="34">
        <f>IF(BY1191="","",SUM(S1191:X1191,BY1191))</f>
        <v>97.621636548164133</v>
      </c>
      <c r="CA1191" s="18"/>
      <c r="CB1191" s="20">
        <v>1.5622E-2</v>
      </c>
      <c r="CC1191" s="20">
        <v>1.022E-2</v>
      </c>
      <c r="CD1191" s="20">
        <v>4.9950000000000001E-2</v>
      </c>
      <c r="CE1191" s="20">
        <v>1.3074000000000001E-2</v>
      </c>
      <c r="CF1191" s="20">
        <v>8.4100000000000008E-3</v>
      </c>
      <c r="CG1191" s="20">
        <v>3.0119E-2</v>
      </c>
      <c r="CH1191" s="20"/>
      <c r="CI1191" s="21">
        <v>3.6307900000000002</v>
      </c>
      <c r="CJ1191" s="21">
        <v>2.9324599999999998</v>
      </c>
      <c r="CK1191" s="21">
        <v>-18.190000000000001</v>
      </c>
      <c r="CL1191" s="21">
        <v>0.37017299999999997</v>
      </c>
      <c r="CM1191" s="21">
        <v>2.9845700000000002</v>
      </c>
      <c r="CN1191" s="21">
        <v>0.34409600000000001</v>
      </c>
      <c r="CO1191" s="21"/>
      <c r="CP1191" s="20">
        <v>9.3035999999999994</v>
      </c>
      <c r="CQ1191" s="20">
        <v>59.291499999999999</v>
      </c>
      <c r="CR1191" s="20">
        <v>10.8665</v>
      </c>
      <c r="CS1191" s="20">
        <v>39.444499999999998</v>
      </c>
      <c r="CT1191" s="20"/>
      <c r="CU1191" s="22">
        <v>44274.965844907398</v>
      </c>
      <c r="CV1191" s="22"/>
    </row>
    <row r="1192" spans="1:100" s="17" customFormat="1" x14ac:dyDescent="0.25">
      <c r="A1192" s="17" t="s">
        <v>89</v>
      </c>
      <c r="B1192" s="17">
        <v>3343</v>
      </c>
      <c r="C1192" s="17">
        <v>4</v>
      </c>
      <c r="E1192" s="18">
        <v>0.72436199999999995</v>
      </c>
      <c r="F1192" s="18">
        <v>0.21429100000000001</v>
      </c>
      <c r="G1192" s="18">
        <v>0</v>
      </c>
      <c r="H1192" s="18">
        <v>17.624400000000001</v>
      </c>
      <c r="I1192" s="18">
        <v>0.35944799999999999</v>
      </c>
      <c r="J1192" s="18">
        <v>37.131399999999999</v>
      </c>
      <c r="K1192" s="18">
        <v>43.592300000000002</v>
      </c>
      <c r="L1192" s="18">
        <v>0.35381000000000001</v>
      </c>
      <c r="M1192" s="18">
        <v>100</v>
      </c>
      <c r="N1192" s="18"/>
      <c r="O1192" s="18">
        <v>8.1110000000000002E-2</v>
      </c>
      <c r="P1192" s="18">
        <v>43.511200000000002</v>
      </c>
      <c r="Q1192" s="18">
        <f t="shared" si="135"/>
        <v>99.918890000000005</v>
      </c>
      <c r="R1192" s="18"/>
      <c r="S1192" s="18">
        <v>0.97642399999999996</v>
      </c>
      <c r="T1192" s="18">
        <v>0.35535899999999998</v>
      </c>
      <c r="U1192" s="18">
        <v>0</v>
      </c>
      <c r="V1192" s="18">
        <v>40.384700000000002</v>
      </c>
      <c r="W1192" s="18">
        <v>0.35944799999999999</v>
      </c>
      <c r="X1192" s="18">
        <v>51.954300000000003</v>
      </c>
      <c r="Y1192" s="18">
        <v>5.96983</v>
      </c>
      <c r="Z1192" s="18">
        <v>100</v>
      </c>
      <c r="AA1192" s="19"/>
      <c r="AB1192" s="18">
        <f>IF(Z1192="","",Z1192-O1192)</f>
        <v>99.918890000000005</v>
      </c>
      <c r="AC1192" s="18">
        <f t="shared" si="136"/>
        <v>93.949060000000003</v>
      </c>
      <c r="AD1192" s="18"/>
      <c r="AE1192" s="34">
        <f>IF(M1192="","",IF(M1192&gt;100,M1192, M1192+O1192))</f>
        <v>100.08111</v>
      </c>
      <c r="AF1192" s="37">
        <f>IF(AE1192="","",IF(AE1192="* * *", Y1192, AE1192-SUM(S1192:X1192)))</f>
        <v>6.0508789999999806</v>
      </c>
      <c r="AG1192" s="54"/>
      <c r="AH1192" s="33"/>
      <c r="AI1192" s="34">
        <f>IF(S1192="","",IF(AI$6=0, 0, S1192/AI$6))</f>
        <v>1.5754125514247257E-2</v>
      </c>
      <c r="AJ1192" s="34">
        <f>IF(T1192="","",IF(AJ$6=0, 0, T1192/AJ$6))</f>
        <v>8.8167691769487095E-3</v>
      </c>
      <c r="AK1192" s="34">
        <f>IF(U1192="","",IF(AK$6=0, 0, U1192/AK$6))</f>
        <v>0</v>
      </c>
      <c r="AL1192" s="34">
        <f>IF(V1192="","",IF(AL$6=0, 0, V1192/AL$6))</f>
        <v>0.28451045521165591</v>
      </c>
      <c r="AM1192" s="34">
        <f>IF(W1192="","",IF(AM$6=0, 0, W1192/AM$6))</f>
        <v>1.0139147849879411E-2</v>
      </c>
      <c r="AN1192" s="34">
        <f>IF(X1192="","",IF(AN$6=0, 0, X1192/AN$6))</f>
        <v>0.92647483656517593</v>
      </c>
      <c r="AO1192" s="34">
        <f>IF(Y1192="","",IF(AO$6=0, 0, Y1192/AO$6))</f>
        <v>0.35101419237242665</v>
      </c>
      <c r="AP1192" s="34"/>
      <c r="AQ1192" s="34">
        <f>IF(AI1192="","",AI1192*AI$4)</f>
        <v>3.1508251028494513E-2</v>
      </c>
      <c r="AR1192" s="33">
        <f>IF(AJ1192="","",AJ1192*AJ$4)</f>
        <v>8.8167691769487095E-3</v>
      </c>
      <c r="AS1192" s="34">
        <f>IF(AK1192="","",AK1192*AK$4)</f>
        <v>0</v>
      </c>
      <c r="AT1192" s="34">
        <f>IF(AL1192="","",AL1192*AL$4)</f>
        <v>0.56902091042331182</v>
      </c>
      <c r="AU1192" s="34">
        <f>IF(AM1192="","",AM1192*AM$4)</f>
        <v>1.0139147849879411E-2</v>
      </c>
      <c r="AV1192" s="34">
        <f>IF(AN1192="","",AN1192*AN$4)</f>
        <v>0.92647483656517593</v>
      </c>
      <c r="AW1192" s="34">
        <f>IF(AO1192="","",AO1192*AO$4)</f>
        <v>0.35101419237242665</v>
      </c>
      <c r="AX1192" s="34"/>
      <c r="AY1192" s="34">
        <f>IF(AQ1192="","",AI1192*AI$5)</f>
        <v>1.5754125514247257E-2</v>
      </c>
      <c r="AZ1192" s="34">
        <f>IF(AR1192="","",AJ1192*AJ$5)</f>
        <v>8.8167691769487095E-3</v>
      </c>
      <c r="BA1192" s="34">
        <f>IF(AS1192="","",AK1192*AK$5)</f>
        <v>0</v>
      </c>
      <c r="BB1192" s="34">
        <f>IF(AT1192="","",AL1192*AL$5)</f>
        <v>1.4225522760582796</v>
      </c>
      <c r="BC1192" s="34">
        <f>IF(AU1192="","",AM1192*AM$5)</f>
        <v>0</v>
      </c>
      <c r="BD1192" s="34">
        <f>IF(AV1192="","",AN1192*AN$5)</f>
        <v>0.92647483656517593</v>
      </c>
      <c r="BE1192" s="34">
        <f>IF(AW1192="","",AO1192*AO$5)</f>
        <v>0.35101419237242665</v>
      </c>
      <c r="BF1192" s="34">
        <f>IF(BE1192="","",SUM(AY1192:BE1192))</f>
        <v>2.724612199687078</v>
      </c>
      <c r="BG1192" s="34"/>
      <c r="BH1192" s="34">
        <f>IF(AT1192="","",3/AT1192)</f>
        <v>5.2722139820278473</v>
      </c>
      <c r="BI1192" s="34"/>
      <c r="BJ1192" s="34">
        <f>IF(AQ1192="","",AQ1192*$BH1192)</f>
        <v>0.16611824162167207</v>
      </c>
      <c r="BK1192" s="34">
        <f>IF(AR1192="","",AR1192*$BH1192)</f>
        <v>4.6483893731021145E-2</v>
      </c>
      <c r="BL1192" s="34">
        <f>IF(AS1192="","",AS1192*$BH1192)</f>
        <v>0</v>
      </c>
      <c r="BM1192" s="34">
        <f>IF(AT1192="","",AT1192*$BH1192)</f>
        <v>3</v>
      </c>
      <c r="BN1192" s="34">
        <f>IF(AU1192="","",AU1192*$BH1192)</f>
        <v>5.3455757059981818E-2</v>
      </c>
      <c r="BO1192" s="34">
        <f>IF(AV1192="","",AV1192*$BH1192)</f>
        <v>4.8845735873358853</v>
      </c>
      <c r="BP1192" s="34">
        <f t="shared" si="137"/>
        <v>14.364738534793862</v>
      </c>
      <c r="BQ1192" s="34">
        <f>IF(AW1192="","",AW1192*$BH1192)</f>
        <v>1.8506219329161204</v>
      </c>
      <c r="BR1192" s="34"/>
      <c r="BS1192" s="34">
        <f t="shared" si="138"/>
        <v>5.0971757226885783</v>
      </c>
      <c r="BT1192" s="34"/>
      <c r="BU1192" s="34">
        <f t="shared" si="139"/>
        <v>0.94654424294001815</v>
      </c>
      <c r="BV1192" s="34">
        <f t="shared" si="140"/>
        <v>0.94654424294001815</v>
      </c>
      <c r="BW1192" s="34">
        <f t="shared" si="141"/>
        <v>1</v>
      </c>
      <c r="BX1192" s="34"/>
      <c r="BY1192" s="34">
        <f>IF(BV1192="","",IF(BQ1192=0,0,((BV1192/BQ1192)*AF1192)))</f>
        <v>3.0948648021001444</v>
      </c>
      <c r="BZ1192" s="34">
        <f>IF(BY1192="","",SUM(S1192:X1192,BY1192))</f>
        <v>97.125095802100162</v>
      </c>
      <c r="CA1192" s="18"/>
      <c r="CB1192" s="20">
        <v>1.5070999999999999E-2</v>
      </c>
      <c r="CC1192" s="20">
        <v>1.0204E-2</v>
      </c>
      <c r="CD1192" s="20">
        <v>4.9600999999999999E-2</v>
      </c>
      <c r="CE1192" s="20">
        <v>1.2562E-2</v>
      </c>
      <c r="CF1192" s="20">
        <v>8.6189999999999999E-3</v>
      </c>
      <c r="CG1192" s="20">
        <v>3.0681E-2</v>
      </c>
      <c r="CH1192" s="20"/>
      <c r="CI1192" s="21">
        <v>3.6852200000000002</v>
      </c>
      <c r="CJ1192" s="21">
        <v>3.33399</v>
      </c>
      <c r="CK1192" s="21">
        <v>-29.143999999999998</v>
      </c>
      <c r="CL1192" s="21">
        <v>0.371784</v>
      </c>
      <c r="CM1192" s="21">
        <v>2.9983200000000001</v>
      </c>
      <c r="CN1192" s="21">
        <v>0.344221</v>
      </c>
      <c r="CO1192" s="21"/>
      <c r="CP1192" s="20">
        <v>9.2861999999999991</v>
      </c>
      <c r="CQ1192" s="20">
        <v>59.3005</v>
      </c>
      <c r="CR1192" s="20">
        <v>10.8665</v>
      </c>
      <c r="CS1192" s="20">
        <v>59.034399999999998</v>
      </c>
      <c r="CT1192" s="20"/>
      <c r="CU1192" s="22">
        <v>44274.9676273148</v>
      </c>
      <c r="CV1192" s="22"/>
    </row>
    <row r="1193" spans="1:100" s="17" customFormat="1" x14ac:dyDescent="0.25">
      <c r="A1193" s="17" t="s">
        <v>89</v>
      </c>
      <c r="B1193" s="17">
        <v>3344</v>
      </c>
      <c r="C1193" s="17">
        <v>5</v>
      </c>
      <c r="E1193" s="18">
        <v>0.680342</v>
      </c>
      <c r="F1193" s="18">
        <v>0.204343</v>
      </c>
      <c r="G1193" s="18">
        <v>0</v>
      </c>
      <c r="H1193" s="18">
        <v>17.8826</v>
      </c>
      <c r="I1193" s="18">
        <v>0.37043500000000001</v>
      </c>
      <c r="J1193" s="18">
        <v>37.182400000000001</v>
      </c>
      <c r="K1193" s="18">
        <v>43.361499999999999</v>
      </c>
      <c r="L1193" s="18">
        <v>0.31835599999999997</v>
      </c>
      <c r="M1193" s="18">
        <v>100</v>
      </c>
      <c r="N1193" s="18"/>
      <c r="O1193" s="18">
        <v>8.3588999999999997E-2</v>
      </c>
      <c r="P1193" s="18">
        <v>43.277900000000002</v>
      </c>
      <c r="Q1193" s="18">
        <f t="shared" si="135"/>
        <v>99.916410999999997</v>
      </c>
      <c r="R1193" s="18"/>
      <c r="S1193" s="18">
        <v>0.91708500000000004</v>
      </c>
      <c r="T1193" s="18">
        <v>0.33886300000000003</v>
      </c>
      <c r="U1193" s="18">
        <v>0</v>
      </c>
      <c r="V1193" s="18">
        <v>40.976300000000002</v>
      </c>
      <c r="W1193" s="18">
        <v>0.37043500000000001</v>
      </c>
      <c r="X1193" s="18">
        <v>52.025700000000001</v>
      </c>
      <c r="Y1193" s="18">
        <v>5.3716299999999997</v>
      </c>
      <c r="Z1193" s="18">
        <v>100</v>
      </c>
      <c r="AA1193" s="19"/>
      <c r="AB1193" s="18">
        <f>IF(Z1193="","",Z1193-O1193)</f>
        <v>99.916410999999997</v>
      </c>
      <c r="AC1193" s="18">
        <f t="shared" si="136"/>
        <v>94.544781</v>
      </c>
      <c r="AD1193" s="18"/>
      <c r="AE1193" s="34">
        <f>IF(M1193="","",IF(M1193&gt;100,M1193, M1193+O1193))</f>
        <v>100.083589</v>
      </c>
      <c r="AF1193" s="37">
        <f>IF(AE1193="","",IF(AE1193="* * *", Y1193, AE1193-SUM(S1193:X1193)))</f>
        <v>5.455206000000004</v>
      </c>
      <c r="AG1193" s="54"/>
      <c r="AH1193" s="33"/>
      <c r="AI1193" s="34">
        <f>IF(S1193="","",IF(AI$6=0, 0, S1193/AI$6))</f>
        <v>1.47967196599361E-2</v>
      </c>
      <c r="AJ1193" s="34">
        <f>IF(T1193="","",IF(AJ$6=0, 0, T1193/AJ$6))</f>
        <v>8.4074889157397751E-3</v>
      </c>
      <c r="AK1193" s="34">
        <f>IF(U1193="","",IF(AK$6=0, 0, U1193/AK$6))</f>
        <v>0</v>
      </c>
      <c r="AL1193" s="34">
        <f>IF(V1193="","",IF(AL$6=0, 0, V1193/AL$6))</f>
        <v>0.28867828078181529</v>
      </c>
      <c r="AM1193" s="34">
        <f>IF(W1193="","",IF(AM$6=0, 0, W1193/AM$6))</f>
        <v>1.0449064214490218E-2</v>
      </c>
      <c r="AN1193" s="34">
        <f>IF(X1193="","",IF(AN$6=0, 0, X1193/AN$6))</f>
        <v>0.92774807676532789</v>
      </c>
      <c r="AO1193" s="34">
        <f>IF(Y1193="","",IF(AO$6=0, 0, Y1193/AO$6))</f>
        <v>0.31584121594308351</v>
      </c>
      <c r="AP1193" s="34"/>
      <c r="AQ1193" s="34">
        <f>IF(AI1193="","",AI1193*AI$4)</f>
        <v>2.9593439319872201E-2</v>
      </c>
      <c r="AR1193" s="33">
        <f>IF(AJ1193="","",AJ1193*AJ$4)</f>
        <v>8.4074889157397751E-3</v>
      </c>
      <c r="AS1193" s="34">
        <f>IF(AK1193="","",AK1193*AK$4)</f>
        <v>0</v>
      </c>
      <c r="AT1193" s="34">
        <f>IF(AL1193="","",AL1193*AL$4)</f>
        <v>0.57735656156363058</v>
      </c>
      <c r="AU1193" s="34">
        <f>IF(AM1193="","",AM1193*AM$4)</f>
        <v>1.0449064214490218E-2</v>
      </c>
      <c r="AV1193" s="34">
        <f>IF(AN1193="","",AN1193*AN$4)</f>
        <v>0.92774807676532789</v>
      </c>
      <c r="AW1193" s="34">
        <f>IF(AO1193="","",AO1193*AO$4)</f>
        <v>0.31584121594308351</v>
      </c>
      <c r="AX1193" s="34"/>
      <c r="AY1193" s="34">
        <f>IF(AQ1193="","",AI1193*AI$5)</f>
        <v>1.47967196599361E-2</v>
      </c>
      <c r="AZ1193" s="34">
        <f>IF(AR1193="","",AJ1193*AJ$5)</f>
        <v>8.4074889157397751E-3</v>
      </c>
      <c r="BA1193" s="34">
        <f>IF(AS1193="","",AK1193*AK$5)</f>
        <v>0</v>
      </c>
      <c r="BB1193" s="34">
        <f>IF(AT1193="","",AL1193*AL$5)</f>
        <v>1.4433914039090765</v>
      </c>
      <c r="BC1193" s="34">
        <f>IF(AU1193="","",AM1193*AM$5)</f>
        <v>0</v>
      </c>
      <c r="BD1193" s="34">
        <f>IF(AV1193="","",AN1193*AN$5)</f>
        <v>0.92774807676532789</v>
      </c>
      <c r="BE1193" s="34">
        <f>IF(AW1193="","",AO1193*AO$5)</f>
        <v>0.31584121594308351</v>
      </c>
      <c r="BF1193" s="34">
        <f>IF(BE1193="","",SUM(AY1193:BE1193))</f>
        <v>2.7101849051931639</v>
      </c>
      <c r="BG1193" s="34"/>
      <c r="BH1193" s="34">
        <f>IF(AT1193="","",3/AT1193)</f>
        <v>5.1960957919577906</v>
      </c>
      <c r="BI1193" s="34"/>
      <c r="BJ1193" s="34">
        <f>IF(AQ1193="","",AQ1193*$BH1193)</f>
        <v>0.15377034551954616</v>
      </c>
      <c r="BK1193" s="34">
        <f>IF(AR1193="","",AR1193*$BH1193)</f>
        <v>4.3686117776007213E-2</v>
      </c>
      <c r="BL1193" s="34">
        <f>IF(AS1193="","",AS1193*$BH1193)</f>
        <v>0</v>
      </c>
      <c r="BM1193" s="34">
        <f>IF(AT1193="","",AT1193*$BH1193)</f>
        <v>3</v>
      </c>
      <c r="BN1193" s="34">
        <f>IF(AU1193="","",AU1193*$BH1193)</f>
        <v>5.4294338594809359E-2</v>
      </c>
      <c r="BO1193" s="34">
        <f>IF(AV1193="","",AV1193*$BH1193)</f>
        <v>4.8206678776772538</v>
      </c>
      <c r="BP1193" s="34">
        <f t="shared" si="137"/>
        <v>14.082380381301723</v>
      </c>
      <c r="BQ1193" s="34">
        <f>IF(AW1193="","",AW1193*$BH1193)</f>
        <v>1.641141213088688</v>
      </c>
      <c r="BR1193" s="34"/>
      <c r="BS1193" s="34">
        <f t="shared" si="138"/>
        <v>5.0181243409728076</v>
      </c>
      <c r="BT1193" s="34"/>
      <c r="BU1193" s="34">
        <f t="shared" si="139"/>
        <v>0.94570566140519063</v>
      </c>
      <c r="BV1193" s="34">
        <f t="shared" si="140"/>
        <v>0.94570566140519063</v>
      </c>
      <c r="BW1193" s="34">
        <f t="shared" si="141"/>
        <v>1</v>
      </c>
      <c r="BX1193" s="34"/>
      <c r="BY1193" s="34">
        <f>IF(BV1193="","",IF(BQ1193=0,0,((BV1193/BQ1193)*AF1193)))</f>
        <v>3.1435559336311498</v>
      </c>
      <c r="BZ1193" s="34">
        <f>IF(BY1193="","",SUM(S1193:X1193,BY1193))</f>
        <v>97.771938933631148</v>
      </c>
      <c r="CA1193" s="18"/>
      <c r="CB1193" s="20">
        <v>1.6012999999999999E-2</v>
      </c>
      <c r="CC1193" s="20">
        <v>1.0002E-2</v>
      </c>
      <c r="CD1193" s="20">
        <v>4.9057999999999997E-2</v>
      </c>
      <c r="CE1193" s="20">
        <v>1.2985E-2</v>
      </c>
      <c r="CF1193" s="20">
        <v>8.2579999999999997E-3</v>
      </c>
      <c r="CG1193" s="20">
        <v>3.1444E-2</v>
      </c>
      <c r="CH1193" s="20"/>
      <c r="CI1193" s="21">
        <v>3.8544299999999998</v>
      </c>
      <c r="CJ1193" s="21">
        <v>3.4184000000000001</v>
      </c>
      <c r="CK1193" s="21">
        <v>-32.398000000000003</v>
      </c>
      <c r="CL1193" s="21">
        <v>0.36893999999999999</v>
      </c>
      <c r="CM1193" s="21">
        <v>2.9247299999999998</v>
      </c>
      <c r="CN1193" s="21">
        <v>0.34398899999999999</v>
      </c>
      <c r="CO1193" s="21"/>
      <c r="CP1193" s="20">
        <v>9.2687000000000008</v>
      </c>
      <c r="CQ1193" s="20">
        <v>59.3095</v>
      </c>
      <c r="CR1193" s="20">
        <v>10.866</v>
      </c>
      <c r="CS1193" s="20">
        <v>78.714200000000005</v>
      </c>
      <c r="CT1193" s="20"/>
      <c r="CU1193" s="22">
        <v>44274.969409722202</v>
      </c>
      <c r="CV1193" s="22"/>
    </row>
    <row r="1194" spans="1:100" s="17" customFormat="1" x14ac:dyDescent="0.25">
      <c r="A1194" s="17" t="s">
        <v>89</v>
      </c>
      <c r="B1194" s="17">
        <v>3345</v>
      </c>
      <c r="C1194" s="17">
        <v>6</v>
      </c>
      <c r="E1194" s="18">
        <v>0.64954699999999999</v>
      </c>
      <c r="F1194" s="18">
        <v>0.19739200000000001</v>
      </c>
      <c r="G1194" s="18">
        <v>0</v>
      </c>
      <c r="H1194" s="18">
        <v>17.729900000000001</v>
      </c>
      <c r="I1194" s="18">
        <v>0.38914399999999999</v>
      </c>
      <c r="J1194" s="18">
        <v>37.456400000000002</v>
      </c>
      <c r="K1194" s="18">
        <v>43.2592</v>
      </c>
      <c r="L1194" s="18">
        <v>0.318411</v>
      </c>
      <c r="M1194" s="18">
        <v>100</v>
      </c>
      <c r="N1194" s="18"/>
      <c r="O1194" s="18">
        <v>8.7811E-2</v>
      </c>
      <c r="P1194" s="18">
        <v>43.171399999999998</v>
      </c>
      <c r="Q1194" s="18">
        <f t="shared" si="135"/>
        <v>99.912188999999998</v>
      </c>
      <c r="R1194" s="18"/>
      <c r="S1194" s="18">
        <v>0.87557399999999996</v>
      </c>
      <c r="T1194" s="18">
        <v>0.32733499999999999</v>
      </c>
      <c r="U1194" s="18">
        <v>0</v>
      </c>
      <c r="V1194" s="18">
        <v>40.626300000000001</v>
      </c>
      <c r="W1194" s="18">
        <v>0.38914399999999999</v>
      </c>
      <c r="X1194" s="18">
        <v>52.409100000000002</v>
      </c>
      <c r="Y1194" s="18">
        <v>5.3725500000000004</v>
      </c>
      <c r="Z1194" s="18">
        <v>100</v>
      </c>
      <c r="AA1194" s="19"/>
      <c r="AB1194" s="18">
        <f>IF(Z1194="","",Z1194-O1194)</f>
        <v>99.912188999999998</v>
      </c>
      <c r="AC1194" s="18">
        <f t="shared" si="136"/>
        <v>94.539638999999994</v>
      </c>
      <c r="AD1194" s="18"/>
      <c r="AE1194" s="34">
        <f>IF(M1194="","",IF(M1194&gt;100,M1194, M1194+O1194))</f>
        <v>100.087811</v>
      </c>
      <c r="AF1194" s="37">
        <f>IF(AE1194="","",IF(AE1194="* * *", Y1194, AE1194-SUM(S1194:X1194)))</f>
        <v>5.4603579999999994</v>
      </c>
      <c r="AG1194" s="54"/>
      <c r="AH1194" s="33"/>
      <c r="AI1194" s="34">
        <f>IF(S1194="","",IF(AI$6=0, 0, S1194/AI$6))</f>
        <v>1.4126959899604608E-2</v>
      </c>
      <c r="AJ1194" s="34">
        <f>IF(T1194="","",IF(AJ$6=0, 0, T1194/AJ$6))</f>
        <v>8.1214691017717448E-3</v>
      </c>
      <c r="AK1194" s="34">
        <f>IF(U1194="","",IF(AK$6=0, 0, U1194/AK$6))</f>
        <v>0</v>
      </c>
      <c r="AL1194" s="34">
        <f>IF(V1194="","",IF(AL$6=0, 0, V1194/AL$6))</f>
        <v>0.28621252866965202</v>
      </c>
      <c r="AM1194" s="34">
        <f>IF(W1194="","",IF(AM$6=0, 0, W1194/AM$6))</f>
        <v>1.097679928916971E-2</v>
      </c>
      <c r="AN1194" s="34">
        <f>IF(X1194="","",IF(AN$6=0, 0, X1194/AN$6))</f>
        <v>0.93458505565521932</v>
      </c>
      <c r="AO1194" s="34">
        <f>IF(Y1194="","",IF(AO$6=0, 0, Y1194/AO$6))</f>
        <v>0.31589531012281441</v>
      </c>
      <c r="AP1194" s="34"/>
      <c r="AQ1194" s="34">
        <f>IF(AI1194="","",AI1194*AI$4)</f>
        <v>2.8253919799209215E-2</v>
      </c>
      <c r="AR1194" s="33">
        <f>IF(AJ1194="","",AJ1194*AJ$4)</f>
        <v>8.1214691017717448E-3</v>
      </c>
      <c r="AS1194" s="34">
        <f>IF(AK1194="","",AK1194*AK$4)</f>
        <v>0</v>
      </c>
      <c r="AT1194" s="34">
        <f>IF(AL1194="","",AL1194*AL$4)</f>
        <v>0.57242505733930404</v>
      </c>
      <c r="AU1194" s="34">
        <f>IF(AM1194="","",AM1194*AM$4)</f>
        <v>1.097679928916971E-2</v>
      </c>
      <c r="AV1194" s="34">
        <f>IF(AN1194="","",AN1194*AN$4)</f>
        <v>0.93458505565521932</v>
      </c>
      <c r="AW1194" s="34">
        <f>IF(AO1194="","",AO1194*AO$4)</f>
        <v>0.31589531012281441</v>
      </c>
      <c r="AX1194" s="34"/>
      <c r="AY1194" s="34">
        <f>IF(AQ1194="","",AI1194*AI$5)</f>
        <v>1.4126959899604608E-2</v>
      </c>
      <c r="AZ1194" s="34">
        <f>IF(AR1194="","",AJ1194*AJ$5)</f>
        <v>8.1214691017717448E-3</v>
      </c>
      <c r="BA1194" s="34">
        <f>IF(AS1194="","",AK1194*AK$5)</f>
        <v>0</v>
      </c>
      <c r="BB1194" s="34">
        <f>IF(AT1194="","",AL1194*AL$5)</f>
        <v>1.4310626433482601</v>
      </c>
      <c r="BC1194" s="34">
        <f>IF(AU1194="","",AM1194*AM$5)</f>
        <v>0</v>
      </c>
      <c r="BD1194" s="34">
        <f>IF(AV1194="","",AN1194*AN$5)</f>
        <v>0.93458505565521932</v>
      </c>
      <c r="BE1194" s="34">
        <f>IF(AW1194="","",AO1194*AO$5)</f>
        <v>0.31589531012281441</v>
      </c>
      <c r="BF1194" s="34">
        <f>IF(BE1194="","",SUM(AY1194:BE1194))</f>
        <v>2.70379143812767</v>
      </c>
      <c r="BG1194" s="34"/>
      <c r="BH1194" s="34">
        <f>IF(AT1194="","",3/AT1194)</f>
        <v>5.2408607232260884</v>
      </c>
      <c r="BI1194" s="34"/>
      <c r="BJ1194" s="34">
        <f>IF(AQ1194="","",AQ1194*$BH1194)</f>
        <v>0.14807485855285552</v>
      </c>
      <c r="BK1194" s="34">
        <f>IF(AR1194="","",AR1194*$BH1194)</f>
        <v>4.2563488430369799E-2</v>
      </c>
      <c r="BL1194" s="34">
        <f>IF(AS1194="","",AS1194*$BH1194)</f>
        <v>0</v>
      </c>
      <c r="BM1194" s="34">
        <f>IF(AT1194="","",AT1194*$BH1194)</f>
        <v>3</v>
      </c>
      <c r="BN1194" s="34">
        <f>IF(AU1194="","",AU1194*$BH1194)</f>
        <v>5.7527876261345576E-2</v>
      </c>
      <c r="BO1194" s="34">
        <f>IF(AV1194="","",AV1194*$BH1194)</f>
        <v>4.8980301106975066</v>
      </c>
      <c r="BP1194" s="34">
        <f t="shared" si="137"/>
        <v>14.170194351878287</v>
      </c>
      <c r="BQ1194" s="34">
        <f>IF(AW1194="","",AW1194*$BH1194)</f>
        <v>1.6555633234739826</v>
      </c>
      <c r="BR1194" s="34"/>
      <c r="BS1194" s="34">
        <f t="shared" si="138"/>
        <v>5.0886684576807317</v>
      </c>
      <c r="BT1194" s="34"/>
      <c r="BU1194" s="34">
        <f t="shared" si="139"/>
        <v>0.94247212373865441</v>
      </c>
      <c r="BV1194" s="34">
        <f t="shared" si="140"/>
        <v>0.94247212373865441</v>
      </c>
      <c r="BW1194" s="34">
        <f t="shared" si="141"/>
        <v>1</v>
      </c>
      <c r="BX1194" s="34"/>
      <c r="BY1194" s="34">
        <f>IF(BV1194="","",IF(BQ1194=0,0,((BV1194/BQ1194)*AF1194)))</f>
        <v>3.1084496302048121</v>
      </c>
      <c r="BZ1194" s="34">
        <f>IF(BY1194="","",SUM(S1194:X1194,BY1194))</f>
        <v>97.735902630204819</v>
      </c>
      <c r="CA1194" s="18"/>
      <c r="CB1194" s="20">
        <v>1.61E-2</v>
      </c>
      <c r="CC1194" s="20">
        <v>9.8729999999999998E-3</v>
      </c>
      <c r="CD1194" s="20">
        <v>4.8114999999999998E-2</v>
      </c>
      <c r="CE1194" s="20">
        <v>1.2489E-2</v>
      </c>
      <c r="CF1194" s="20">
        <v>8.0490000000000006E-3</v>
      </c>
      <c r="CG1194" s="20">
        <v>3.0918999999999999E-2</v>
      </c>
      <c r="CH1194" s="20"/>
      <c r="CI1194" s="21">
        <v>3.9648400000000001</v>
      </c>
      <c r="CJ1194" s="21">
        <v>3.4848699999999999</v>
      </c>
      <c r="CK1194" s="21">
        <v>-26.718</v>
      </c>
      <c r="CL1194" s="21">
        <v>0.37035400000000002</v>
      </c>
      <c r="CM1194" s="21">
        <v>2.8300399999999999</v>
      </c>
      <c r="CN1194" s="21">
        <v>0.34254400000000002</v>
      </c>
      <c r="CO1194" s="21"/>
      <c r="CP1194" s="20">
        <v>9.2512000000000008</v>
      </c>
      <c r="CQ1194" s="20">
        <v>59.318399999999997</v>
      </c>
      <c r="CR1194" s="20">
        <v>10.866</v>
      </c>
      <c r="CS1194" s="20">
        <v>98.347200000000001</v>
      </c>
      <c r="CT1194" s="20"/>
      <c r="CU1194" s="22">
        <v>44274.971192129597</v>
      </c>
      <c r="CV1194" s="22"/>
    </row>
    <row r="1195" spans="1:100" s="17" customFormat="1" x14ac:dyDescent="0.25">
      <c r="A1195" s="17" t="s">
        <v>89</v>
      </c>
      <c r="B1195" s="17">
        <v>3346</v>
      </c>
      <c r="C1195" s="17">
        <v>7</v>
      </c>
      <c r="E1195" s="18">
        <v>0.64408699999999997</v>
      </c>
      <c r="F1195" s="18">
        <v>0.197464</v>
      </c>
      <c r="G1195" s="18">
        <v>0</v>
      </c>
      <c r="H1195" s="18">
        <v>17.679300000000001</v>
      </c>
      <c r="I1195" s="18">
        <v>0.388073</v>
      </c>
      <c r="J1195" s="18">
        <v>37.570099999999996</v>
      </c>
      <c r="K1195" s="18">
        <v>43.204599999999999</v>
      </c>
      <c r="L1195" s="18">
        <v>0.31634200000000001</v>
      </c>
      <c r="M1195" s="18">
        <v>100</v>
      </c>
      <c r="N1195" s="18"/>
      <c r="O1195" s="18">
        <v>8.7568999999999994E-2</v>
      </c>
      <c r="P1195" s="18">
        <v>43.117100000000001</v>
      </c>
      <c r="Q1195" s="18">
        <f t="shared" si="135"/>
        <v>99.912430999999998</v>
      </c>
      <c r="R1195" s="18"/>
      <c r="S1195" s="18">
        <v>0.86821499999999996</v>
      </c>
      <c r="T1195" s="18">
        <v>0.327455</v>
      </c>
      <c r="U1195" s="18">
        <v>0</v>
      </c>
      <c r="V1195" s="18">
        <v>40.5105</v>
      </c>
      <c r="W1195" s="18">
        <v>0.388073</v>
      </c>
      <c r="X1195" s="18">
        <v>52.568100000000001</v>
      </c>
      <c r="Y1195" s="18">
        <v>5.3376400000000004</v>
      </c>
      <c r="Z1195" s="18">
        <v>100</v>
      </c>
      <c r="AA1195" s="19"/>
      <c r="AB1195" s="18">
        <f>IF(Z1195="","",Z1195-O1195)</f>
        <v>99.912430999999998</v>
      </c>
      <c r="AC1195" s="18">
        <f t="shared" si="136"/>
        <v>94.574791000000005</v>
      </c>
      <c r="AD1195" s="18"/>
      <c r="AE1195" s="34">
        <f>IF(M1195="","",IF(M1195&gt;100,M1195, M1195+O1195))</f>
        <v>100.087569</v>
      </c>
      <c r="AF1195" s="37">
        <f>IF(AE1195="","",IF(AE1195="* * *", Y1195, AE1195-SUM(S1195:X1195)))</f>
        <v>5.4252260000000092</v>
      </c>
      <c r="AG1195" s="54"/>
      <c r="AH1195" s="33"/>
      <c r="AI1195" s="34">
        <f>IF(S1195="","",IF(AI$6=0, 0, S1195/AI$6))</f>
        <v>1.4008226019999695E-2</v>
      </c>
      <c r="AJ1195" s="34">
        <f>IF(T1195="","",IF(AJ$6=0, 0, T1195/AJ$6))</f>
        <v>8.1244464072606562E-3</v>
      </c>
      <c r="AK1195" s="34">
        <f>IF(U1195="","",IF(AK$6=0, 0, U1195/AK$6))</f>
        <v>0</v>
      </c>
      <c r="AL1195" s="34">
        <f>IF(V1195="","",IF(AL$6=0, 0, V1195/AL$6))</f>
        <v>0.28539671697082775</v>
      </c>
      <c r="AM1195" s="34">
        <f>IF(W1195="","",IF(AM$6=0, 0, W1195/AM$6))</f>
        <v>1.0946589001875801E-2</v>
      </c>
      <c r="AN1195" s="34">
        <f>IF(X1195="","",IF(AN$6=0, 0, X1195/AN$6))</f>
        <v>0.93742042248749047</v>
      </c>
      <c r="AO1195" s="34">
        <f>IF(Y1195="","",IF(AO$6=0, 0, Y1195/AO$6))</f>
        <v>0.31384267119411435</v>
      </c>
      <c r="AP1195" s="34"/>
      <c r="AQ1195" s="34">
        <f>IF(AI1195="","",AI1195*AI$4)</f>
        <v>2.801645203999939E-2</v>
      </c>
      <c r="AR1195" s="33">
        <f>IF(AJ1195="","",AJ1195*AJ$4)</f>
        <v>8.1244464072606562E-3</v>
      </c>
      <c r="AS1195" s="34">
        <f>IF(AK1195="","",AK1195*AK$4)</f>
        <v>0</v>
      </c>
      <c r="AT1195" s="34">
        <f>IF(AL1195="","",AL1195*AL$4)</f>
        <v>0.57079343394165549</v>
      </c>
      <c r="AU1195" s="34">
        <f>IF(AM1195="","",AM1195*AM$4)</f>
        <v>1.0946589001875801E-2</v>
      </c>
      <c r="AV1195" s="34">
        <f>IF(AN1195="","",AN1195*AN$4)</f>
        <v>0.93742042248749047</v>
      </c>
      <c r="AW1195" s="34">
        <f>IF(AO1195="","",AO1195*AO$4)</f>
        <v>0.31384267119411435</v>
      </c>
      <c r="AX1195" s="34"/>
      <c r="AY1195" s="34">
        <f>IF(AQ1195="","",AI1195*AI$5)</f>
        <v>1.4008226019999695E-2</v>
      </c>
      <c r="AZ1195" s="34">
        <f>IF(AR1195="","",AJ1195*AJ$5)</f>
        <v>8.1244464072606562E-3</v>
      </c>
      <c r="BA1195" s="34">
        <f>IF(AS1195="","",AK1195*AK$5)</f>
        <v>0</v>
      </c>
      <c r="BB1195" s="34">
        <f>IF(AT1195="","",AL1195*AL$5)</f>
        <v>1.4269835848541388</v>
      </c>
      <c r="BC1195" s="34">
        <f>IF(AU1195="","",AM1195*AM$5)</f>
        <v>0</v>
      </c>
      <c r="BD1195" s="34">
        <f>IF(AV1195="","",AN1195*AN$5)</f>
        <v>0.93742042248749047</v>
      </c>
      <c r="BE1195" s="34">
        <f>IF(AW1195="","",AO1195*AO$5)</f>
        <v>0.31384267119411435</v>
      </c>
      <c r="BF1195" s="34">
        <f>IF(BE1195="","",SUM(AY1195:BE1195))</f>
        <v>2.7003793509630039</v>
      </c>
      <c r="BG1195" s="34"/>
      <c r="BH1195" s="34">
        <f>IF(AT1195="","",3/AT1195)</f>
        <v>5.2558418187877223</v>
      </c>
      <c r="BI1195" s="34"/>
      <c r="BJ1195" s="34">
        <f>IF(AQ1195="","",AQ1195*$BH1195)</f>
        <v>0.14725004024588939</v>
      </c>
      <c r="BK1195" s="34">
        <f>IF(AR1195="","",AR1195*$BH1195)</f>
        <v>4.2700805181780224E-2</v>
      </c>
      <c r="BL1195" s="34">
        <f>IF(AS1195="","",AS1195*$BH1195)</f>
        <v>0</v>
      </c>
      <c r="BM1195" s="34">
        <f>IF(AT1195="","",AT1195*$BH1195)</f>
        <v>3</v>
      </c>
      <c r="BN1195" s="34">
        <f>IF(AU1195="","",AU1195*$BH1195)</f>
        <v>5.7533540249140591E-2</v>
      </c>
      <c r="BO1195" s="34">
        <f>IF(AV1195="","",AV1195*$BH1195)</f>
        <v>4.926933458295407</v>
      </c>
      <c r="BP1195" s="34">
        <f t="shared" si="137"/>
        <v>14.192766719382202</v>
      </c>
      <c r="BQ1195" s="34">
        <f>IF(AW1195="","",AW1195*$BH1195)</f>
        <v>1.6495074357820712</v>
      </c>
      <c r="BR1195" s="34"/>
      <c r="BS1195" s="34">
        <f t="shared" si="138"/>
        <v>5.1168843037230767</v>
      </c>
      <c r="BT1195" s="34"/>
      <c r="BU1195" s="34">
        <f t="shared" si="139"/>
        <v>0.94246645975085941</v>
      </c>
      <c r="BV1195" s="34">
        <f t="shared" si="140"/>
        <v>0.94246645975085941</v>
      </c>
      <c r="BW1195" s="34">
        <f t="shared" si="141"/>
        <v>1</v>
      </c>
      <c r="BX1195" s="34"/>
      <c r="BY1195" s="34">
        <f>IF(BV1195="","",IF(BQ1195=0,0,((BV1195/BQ1195)*AF1195)))</f>
        <v>3.0997699256469762</v>
      </c>
      <c r="BZ1195" s="34">
        <f>IF(BY1195="","",SUM(S1195:X1195,BY1195))</f>
        <v>97.762112925646974</v>
      </c>
      <c r="CA1195" s="18"/>
      <c r="CB1195" s="20">
        <v>1.6271000000000001E-2</v>
      </c>
      <c r="CC1195" s="20">
        <v>9.8989999999999998E-3</v>
      </c>
      <c r="CD1195" s="20">
        <v>4.854E-2</v>
      </c>
      <c r="CE1195" s="20">
        <v>1.1180000000000001E-2</v>
      </c>
      <c r="CF1195" s="20">
        <v>8.4639999999999993E-3</v>
      </c>
      <c r="CG1195" s="20">
        <v>3.1376000000000001E-2</v>
      </c>
      <c r="CH1195" s="20"/>
      <c r="CI1195" s="21">
        <v>3.9923500000000001</v>
      </c>
      <c r="CJ1195" s="21">
        <v>3.48834</v>
      </c>
      <c r="CK1195" s="21">
        <v>-28.945</v>
      </c>
      <c r="CL1195" s="21">
        <v>0.37058099999999999</v>
      </c>
      <c r="CM1195" s="21">
        <v>2.8563100000000001</v>
      </c>
      <c r="CN1195" s="21">
        <v>0.34205799999999997</v>
      </c>
      <c r="CO1195" s="21"/>
      <c r="CP1195" s="20">
        <v>9.2337000000000007</v>
      </c>
      <c r="CQ1195" s="20">
        <v>59.327399999999997</v>
      </c>
      <c r="CR1195" s="20">
        <v>10.865500000000001</v>
      </c>
      <c r="CS1195" s="20">
        <v>118.02500000000001</v>
      </c>
      <c r="CT1195" s="20"/>
      <c r="CU1195" s="22">
        <v>44274.972974536999</v>
      </c>
      <c r="CV1195" s="22"/>
    </row>
    <row r="1196" spans="1:100" s="17" customFormat="1" x14ac:dyDescent="0.25">
      <c r="A1196" s="17" t="s">
        <v>89</v>
      </c>
      <c r="B1196" s="17">
        <v>3347</v>
      </c>
      <c r="C1196" s="17">
        <v>8</v>
      </c>
      <c r="E1196" s="18">
        <v>0.67046300000000003</v>
      </c>
      <c r="F1196" s="18">
        <v>0.19109799999999999</v>
      </c>
      <c r="G1196" s="18">
        <v>0</v>
      </c>
      <c r="H1196" s="18">
        <v>17.718599999999999</v>
      </c>
      <c r="I1196" s="18">
        <v>0.41570000000000001</v>
      </c>
      <c r="J1196" s="18">
        <v>37.471200000000003</v>
      </c>
      <c r="K1196" s="18">
        <v>43.216799999999999</v>
      </c>
      <c r="L1196" s="18">
        <v>0.31608700000000001</v>
      </c>
      <c r="M1196" s="18">
        <v>100</v>
      </c>
      <c r="N1196" s="18"/>
      <c r="O1196" s="18">
        <v>9.3802999999999997E-2</v>
      </c>
      <c r="P1196" s="18">
        <v>43.122999999999998</v>
      </c>
      <c r="Q1196" s="18">
        <f t="shared" si="135"/>
        <v>99.906197000000006</v>
      </c>
      <c r="R1196" s="18"/>
      <c r="S1196" s="18">
        <v>0.90376900000000004</v>
      </c>
      <c r="T1196" s="18">
        <v>0.31689800000000001</v>
      </c>
      <c r="U1196" s="18">
        <v>0</v>
      </c>
      <c r="V1196" s="18">
        <v>40.6006</v>
      </c>
      <c r="W1196" s="18">
        <v>0.41570000000000001</v>
      </c>
      <c r="X1196" s="18">
        <v>52.4298</v>
      </c>
      <c r="Y1196" s="18">
        <v>5.3333300000000001</v>
      </c>
      <c r="Z1196" s="18">
        <v>100</v>
      </c>
      <c r="AA1196" s="19"/>
      <c r="AB1196" s="18">
        <f>IF(Z1196="","",Z1196-O1196)</f>
        <v>99.906197000000006</v>
      </c>
      <c r="AC1196" s="18">
        <f t="shared" si="136"/>
        <v>94.572867000000002</v>
      </c>
      <c r="AD1196" s="18"/>
      <c r="AE1196" s="34">
        <f>IF(M1196="","",IF(M1196&gt;100,M1196, M1196+O1196))</f>
        <v>100.09380299999999</v>
      </c>
      <c r="AF1196" s="37">
        <f>IF(AE1196="","",IF(AE1196="* * *", Y1196, AE1196-SUM(S1196:X1196)))</f>
        <v>5.4270360000000011</v>
      </c>
      <c r="AG1196" s="54"/>
      <c r="AH1196" s="33"/>
      <c r="AI1196" s="34">
        <f>IF(S1196="","",IF(AI$6=0, 0, S1196/AI$6))</f>
        <v>1.4581872487654678E-2</v>
      </c>
      <c r="AJ1196" s="34">
        <f>IF(T1196="","",IF(AJ$6=0, 0, T1196/AJ$6))</f>
        <v>7.8625179568737307E-3</v>
      </c>
      <c r="AK1196" s="34">
        <f>IF(U1196="","",IF(AK$6=0, 0, U1196/AK$6))</f>
        <v>0</v>
      </c>
      <c r="AL1196" s="34">
        <f>IF(V1196="","",IF(AL$6=0, 0, V1196/AL$6))</f>
        <v>0.28603147201455892</v>
      </c>
      <c r="AM1196" s="34">
        <f>IF(W1196="","",IF(AM$6=0, 0, W1196/AM$6))</f>
        <v>1.1725879017813069E-2</v>
      </c>
      <c r="AN1196" s="34">
        <f>IF(X1196="","",IF(AN$6=0, 0, X1196/AN$6))</f>
        <v>0.93495418831828858</v>
      </c>
      <c r="AO1196" s="34">
        <f>IF(Y1196="","",IF(AO$6=0, 0, Y1196/AO$6))</f>
        <v>0.31358925172167956</v>
      </c>
      <c r="AP1196" s="34"/>
      <c r="AQ1196" s="34">
        <f>IF(AI1196="","",AI1196*AI$4)</f>
        <v>2.9163744975309356E-2</v>
      </c>
      <c r="AR1196" s="33">
        <f>IF(AJ1196="","",AJ1196*AJ$4)</f>
        <v>7.8625179568737307E-3</v>
      </c>
      <c r="AS1196" s="34">
        <f>IF(AK1196="","",AK1196*AK$4)</f>
        <v>0</v>
      </c>
      <c r="AT1196" s="34">
        <f>IF(AL1196="","",AL1196*AL$4)</f>
        <v>0.57206294402911784</v>
      </c>
      <c r="AU1196" s="34">
        <f>IF(AM1196="","",AM1196*AM$4)</f>
        <v>1.1725879017813069E-2</v>
      </c>
      <c r="AV1196" s="34">
        <f>IF(AN1196="","",AN1196*AN$4)</f>
        <v>0.93495418831828858</v>
      </c>
      <c r="AW1196" s="34">
        <f>IF(AO1196="","",AO1196*AO$4)</f>
        <v>0.31358925172167956</v>
      </c>
      <c r="AX1196" s="34"/>
      <c r="AY1196" s="34">
        <f>IF(AQ1196="","",AI1196*AI$5)</f>
        <v>1.4581872487654678E-2</v>
      </c>
      <c r="AZ1196" s="34">
        <f>IF(AR1196="","",AJ1196*AJ$5)</f>
        <v>7.8625179568737307E-3</v>
      </c>
      <c r="BA1196" s="34">
        <f>IF(AS1196="","",AK1196*AK$5)</f>
        <v>0</v>
      </c>
      <c r="BB1196" s="34">
        <f>IF(AT1196="","",AL1196*AL$5)</f>
        <v>1.4301573600727946</v>
      </c>
      <c r="BC1196" s="34">
        <f>IF(AU1196="","",AM1196*AM$5)</f>
        <v>0</v>
      </c>
      <c r="BD1196" s="34">
        <f>IF(AV1196="","",AN1196*AN$5)</f>
        <v>0.93495418831828858</v>
      </c>
      <c r="BE1196" s="34">
        <f>IF(AW1196="","",AO1196*AO$5)</f>
        <v>0.31358925172167956</v>
      </c>
      <c r="BF1196" s="34">
        <f>IF(BE1196="","",SUM(AY1196:BE1196))</f>
        <v>2.7011451905572912</v>
      </c>
      <c r="BG1196" s="34"/>
      <c r="BH1196" s="34">
        <f>IF(AT1196="","",3/AT1196)</f>
        <v>5.2441781648547066</v>
      </c>
      <c r="BI1196" s="34"/>
      <c r="BJ1196" s="34">
        <f>IF(AQ1196="","",AQ1196*$BH1196)</f>
        <v>0.15293987460490849</v>
      </c>
      <c r="BK1196" s="34">
        <f>IF(AR1196="","",AR1196*$BH1196)</f>
        <v>4.1232444990215257E-2</v>
      </c>
      <c r="BL1196" s="34">
        <f>IF(AS1196="","",AS1196*$BH1196)</f>
        <v>0</v>
      </c>
      <c r="BM1196" s="34">
        <f>IF(AT1196="","",AT1196*$BH1196)</f>
        <v>3</v>
      </c>
      <c r="BN1196" s="34">
        <f>IF(AU1196="","",AU1196*$BH1196)</f>
        <v>6.1492598708943247E-2</v>
      </c>
      <c r="BO1196" s="34">
        <f>IF(AV1196="","",AV1196*$BH1196)</f>
        <v>4.9030663395182241</v>
      </c>
      <c r="BP1196" s="34">
        <f t="shared" si="137"/>
        <v>14.165286628422852</v>
      </c>
      <c r="BQ1196" s="34">
        <f>IF(AW1196="","",AW1196*$BH1196)</f>
        <v>1.6445179066119582</v>
      </c>
      <c r="BR1196" s="34"/>
      <c r="BS1196" s="34">
        <f t="shared" si="138"/>
        <v>5.0972386591133478</v>
      </c>
      <c r="BT1196" s="34"/>
      <c r="BU1196" s="34">
        <f t="shared" si="139"/>
        <v>0.93850740129105681</v>
      </c>
      <c r="BV1196" s="34">
        <f t="shared" si="140"/>
        <v>0.93850740129105681</v>
      </c>
      <c r="BW1196" s="34">
        <f t="shared" si="141"/>
        <v>1</v>
      </c>
      <c r="BX1196" s="34"/>
      <c r="BY1196" s="34">
        <f>IF(BV1196="","",IF(BQ1196=0,0,((BV1196/BQ1196)*AF1196)))</f>
        <v>3.0971468492953513</v>
      </c>
      <c r="BZ1196" s="34">
        <f>IF(BY1196="","",SUM(S1196:X1196,BY1196))</f>
        <v>97.763913849295349</v>
      </c>
      <c r="CA1196" s="18"/>
      <c r="CB1196" s="20">
        <v>1.6227999999999999E-2</v>
      </c>
      <c r="CC1196" s="20">
        <v>1.0021E-2</v>
      </c>
      <c r="CD1196" s="20">
        <v>4.8217999999999997E-2</v>
      </c>
      <c r="CE1196" s="20">
        <v>1.2619999999999999E-2</v>
      </c>
      <c r="CF1196" s="20">
        <v>8.7189999999999993E-3</v>
      </c>
      <c r="CG1196" s="20">
        <v>2.9661E-2</v>
      </c>
      <c r="CH1196" s="20"/>
      <c r="CI1196" s="21">
        <v>3.8968699999999998</v>
      </c>
      <c r="CJ1196" s="21">
        <v>3.5935100000000002</v>
      </c>
      <c r="CK1196" s="21">
        <v>-64.653000000000006</v>
      </c>
      <c r="CL1196" s="21">
        <v>0.37049199999999999</v>
      </c>
      <c r="CM1196" s="21">
        <v>2.7579500000000001</v>
      </c>
      <c r="CN1196" s="21">
        <v>0.34229300000000001</v>
      </c>
      <c r="CO1196" s="21"/>
      <c r="CP1196" s="20">
        <v>9.2162000000000006</v>
      </c>
      <c r="CQ1196" s="20">
        <v>59.336500000000001</v>
      </c>
      <c r="CR1196" s="20">
        <v>10.865500000000001</v>
      </c>
      <c r="CS1196" s="20">
        <v>137.749</v>
      </c>
      <c r="CT1196" s="20"/>
      <c r="CU1196" s="22">
        <v>44274.974756944401</v>
      </c>
      <c r="CV1196" s="22"/>
    </row>
    <row r="1197" spans="1:100" s="17" customFormat="1" x14ac:dyDescent="0.25">
      <c r="A1197" s="17" t="s">
        <v>89</v>
      </c>
      <c r="B1197" s="17">
        <v>3348</v>
      </c>
      <c r="C1197" s="17">
        <v>9</v>
      </c>
      <c r="E1197" s="18">
        <v>0.60463900000000004</v>
      </c>
      <c r="F1197" s="18">
        <v>0.16923299999999999</v>
      </c>
      <c r="G1197" s="18">
        <v>0</v>
      </c>
      <c r="H1197" s="18">
        <v>17.747900000000001</v>
      </c>
      <c r="I1197" s="18">
        <v>0.43547400000000003</v>
      </c>
      <c r="J1197" s="18">
        <v>37.566600000000001</v>
      </c>
      <c r="K1197" s="18">
        <v>43.165700000000001</v>
      </c>
      <c r="L1197" s="18">
        <v>0.31043700000000002</v>
      </c>
      <c r="M1197" s="18">
        <v>100</v>
      </c>
      <c r="N1197" s="18"/>
      <c r="O1197" s="18">
        <v>9.8265000000000005E-2</v>
      </c>
      <c r="P1197" s="18">
        <v>43.067500000000003</v>
      </c>
      <c r="Q1197" s="18">
        <f t="shared" si="135"/>
        <v>99.901735000000002</v>
      </c>
      <c r="R1197" s="18"/>
      <c r="S1197" s="18">
        <v>0.81503999999999999</v>
      </c>
      <c r="T1197" s="18">
        <v>0.28063900000000003</v>
      </c>
      <c r="U1197" s="18">
        <v>0</v>
      </c>
      <c r="V1197" s="18">
        <v>40.6676</v>
      </c>
      <c r="W1197" s="18">
        <v>0.43547400000000003</v>
      </c>
      <c r="X1197" s="18">
        <v>52.563299999999998</v>
      </c>
      <c r="Y1197" s="18">
        <v>5.2380100000000001</v>
      </c>
      <c r="Z1197" s="18">
        <v>100</v>
      </c>
      <c r="AA1197" s="19"/>
      <c r="AB1197" s="18">
        <f>IF(Z1197="","",Z1197-O1197)</f>
        <v>99.901735000000002</v>
      </c>
      <c r="AC1197" s="18">
        <f t="shared" si="136"/>
        <v>94.663724999999999</v>
      </c>
      <c r="AD1197" s="18"/>
      <c r="AE1197" s="34">
        <f>IF(M1197="","",IF(M1197&gt;100,M1197, M1197+O1197))</f>
        <v>100.098265</v>
      </c>
      <c r="AF1197" s="37">
        <f>IF(AE1197="","",IF(AE1197="* * *", Y1197, AE1197-SUM(S1197:X1197)))</f>
        <v>5.3362120000000033</v>
      </c>
      <c r="AG1197" s="54"/>
      <c r="AH1197" s="33"/>
      <c r="AI1197" s="34">
        <f>IF(S1197="","",IF(AI$6=0, 0, S1197/AI$6))</f>
        <v>1.3150273302512111E-2</v>
      </c>
      <c r="AJ1197" s="34">
        <f>IF(T1197="","",IF(AJ$6=0, 0, T1197/AJ$6))</f>
        <v>6.962900292520266E-3</v>
      </c>
      <c r="AK1197" s="34">
        <f>IF(U1197="","",IF(AK$6=0, 0, U1197/AK$6))</f>
        <v>0</v>
      </c>
      <c r="AL1197" s="34">
        <f>IF(V1197="","",IF(AL$6=0, 0, V1197/AL$6))</f>
        <v>0.28650348741888731</v>
      </c>
      <c r="AM1197" s="34">
        <f>IF(W1197="","",IF(AM$6=0, 0, W1197/AM$6))</f>
        <v>1.22836551344795E-2</v>
      </c>
      <c r="AN1197" s="34">
        <f>IF(X1197="","",IF(AN$6=0, 0, X1197/AN$6))</f>
        <v>0.93733482650764821</v>
      </c>
      <c r="AO1197" s="34">
        <f>IF(Y1197="","",IF(AO$6=0, 0, Y1197/AO$6))</f>
        <v>0.30798462431739171</v>
      </c>
      <c r="AP1197" s="34"/>
      <c r="AQ1197" s="34">
        <f>IF(AI1197="","",AI1197*AI$4)</f>
        <v>2.6300546605024223E-2</v>
      </c>
      <c r="AR1197" s="33">
        <f>IF(AJ1197="","",AJ1197*AJ$4)</f>
        <v>6.962900292520266E-3</v>
      </c>
      <c r="AS1197" s="34">
        <f>IF(AK1197="","",AK1197*AK$4)</f>
        <v>0</v>
      </c>
      <c r="AT1197" s="34">
        <f>IF(AL1197="","",AL1197*AL$4)</f>
        <v>0.57300697483777463</v>
      </c>
      <c r="AU1197" s="34">
        <f>IF(AM1197="","",AM1197*AM$4)</f>
        <v>1.22836551344795E-2</v>
      </c>
      <c r="AV1197" s="34">
        <f>IF(AN1197="","",AN1197*AN$4)</f>
        <v>0.93733482650764821</v>
      </c>
      <c r="AW1197" s="34">
        <f>IF(AO1197="","",AO1197*AO$4)</f>
        <v>0.30798462431739171</v>
      </c>
      <c r="AX1197" s="34"/>
      <c r="AY1197" s="34">
        <f>IF(AQ1197="","",AI1197*AI$5)</f>
        <v>1.3150273302512111E-2</v>
      </c>
      <c r="AZ1197" s="34">
        <f>IF(AR1197="","",AJ1197*AJ$5)</f>
        <v>6.962900292520266E-3</v>
      </c>
      <c r="BA1197" s="34">
        <f>IF(AS1197="","",AK1197*AK$5)</f>
        <v>0</v>
      </c>
      <c r="BB1197" s="34">
        <f>IF(AT1197="","",AL1197*AL$5)</f>
        <v>1.4325174370944365</v>
      </c>
      <c r="BC1197" s="34">
        <f>IF(AU1197="","",AM1197*AM$5)</f>
        <v>0</v>
      </c>
      <c r="BD1197" s="34">
        <f>IF(AV1197="","",AN1197*AN$5)</f>
        <v>0.93733482650764821</v>
      </c>
      <c r="BE1197" s="34">
        <f>IF(AW1197="","",AO1197*AO$5)</f>
        <v>0.30798462431739171</v>
      </c>
      <c r="BF1197" s="34">
        <f>IF(BE1197="","",SUM(AY1197:BE1197))</f>
        <v>2.6979500615145087</v>
      </c>
      <c r="BG1197" s="34"/>
      <c r="BH1197" s="34">
        <f>IF(AT1197="","",3/AT1197)</f>
        <v>5.2355383646932694</v>
      </c>
      <c r="BI1197" s="34"/>
      <c r="BJ1197" s="34">
        <f>IF(AQ1197="","",AQ1197*$BH1197)</f>
        <v>0.13769752076300765</v>
      </c>
      <c r="BK1197" s="34">
        <f>IF(AR1197="","",AR1197*$BH1197)</f>
        <v>3.6454531611023841E-2</v>
      </c>
      <c r="BL1197" s="34">
        <f>IF(AS1197="","",AS1197*$BH1197)</f>
        <v>0</v>
      </c>
      <c r="BM1197" s="34">
        <f>IF(AT1197="","",AT1197*$BH1197)</f>
        <v>3</v>
      </c>
      <c r="BN1197" s="34">
        <f>IF(AU1197="","",AU1197*$BH1197)</f>
        <v>6.4311547715228887E-2</v>
      </c>
      <c r="BO1197" s="34">
        <f>IF(AV1197="","",AV1197*$BH1197)</f>
        <v>4.9074524447439023</v>
      </c>
      <c r="BP1197" s="34">
        <f t="shared" si="137"/>
        <v>14.125221053085776</v>
      </c>
      <c r="BQ1197" s="34">
        <f>IF(AW1197="","",AW1197*$BH1197)</f>
        <v>1.6124653163493479</v>
      </c>
      <c r="BR1197" s="34"/>
      <c r="BS1197" s="34">
        <f t="shared" si="138"/>
        <v>5.0816044971179339</v>
      </c>
      <c r="BT1197" s="34"/>
      <c r="BU1197" s="34">
        <f t="shared" si="139"/>
        <v>0.93568845228477115</v>
      </c>
      <c r="BV1197" s="34">
        <f t="shared" si="140"/>
        <v>0.93568845228477115</v>
      </c>
      <c r="BW1197" s="34">
        <f t="shared" si="141"/>
        <v>1</v>
      </c>
      <c r="BX1197" s="34"/>
      <c r="BY1197" s="34">
        <f>IF(BV1197="","",IF(BQ1197=0,0,((BV1197/BQ1197)*AF1197)))</f>
        <v>3.0965205246384744</v>
      </c>
      <c r="BZ1197" s="34">
        <f>IF(BY1197="","",SUM(S1197:X1197,BY1197))</f>
        <v>97.858573524638473</v>
      </c>
      <c r="CA1197" s="18"/>
      <c r="CB1197" s="20">
        <v>1.6247999999999999E-2</v>
      </c>
      <c r="CC1197" s="20">
        <v>1.0185E-2</v>
      </c>
      <c r="CD1197" s="20">
        <v>4.8656999999999999E-2</v>
      </c>
      <c r="CE1197" s="20">
        <v>1.2435E-2</v>
      </c>
      <c r="CF1197" s="20">
        <v>8.5749999999999993E-3</v>
      </c>
      <c r="CG1197" s="20">
        <v>3.0610999999999999E-2</v>
      </c>
      <c r="CH1197" s="20"/>
      <c r="CI1197" s="21">
        <v>4.14316</v>
      </c>
      <c r="CJ1197" s="21">
        <v>3.9655800000000001</v>
      </c>
      <c r="CK1197" s="21">
        <v>-20.484999999999999</v>
      </c>
      <c r="CL1197" s="21">
        <v>0.37006299999999998</v>
      </c>
      <c r="CM1197" s="21">
        <v>2.6777099999999998</v>
      </c>
      <c r="CN1197" s="21">
        <v>0.34196599999999999</v>
      </c>
      <c r="CO1197" s="21"/>
      <c r="CP1197" s="20">
        <v>9.1988000000000003</v>
      </c>
      <c r="CQ1197" s="20">
        <v>59.345500000000001</v>
      </c>
      <c r="CR1197" s="20">
        <v>10.865</v>
      </c>
      <c r="CS1197" s="20">
        <v>157.34</v>
      </c>
      <c r="CT1197" s="20"/>
      <c r="CU1197" s="22">
        <v>44274.976550925901</v>
      </c>
      <c r="CV1197" s="22"/>
    </row>
    <row r="1198" spans="1:100" s="17" customFormat="1" x14ac:dyDescent="0.25">
      <c r="A1198" s="17" t="s">
        <v>89</v>
      </c>
      <c r="B1198" s="17">
        <v>3349</v>
      </c>
      <c r="C1198" s="17">
        <v>10</v>
      </c>
      <c r="E1198" s="18">
        <v>0.62820399999999998</v>
      </c>
      <c r="F1198" s="18">
        <v>0.17343800000000001</v>
      </c>
      <c r="G1198" s="18">
        <v>0</v>
      </c>
      <c r="H1198" s="18">
        <v>17.727599999999999</v>
      </c>
      <c r="I1198" s="18">
        <v>0.43405199999999999</v>
      </c>
      <c r="J1198" s="18">
        <v>37.615000000000002</v>
      </c>
      <c r="K1198" s="18">
        <v>43.114800000000002</v>
      </c>
      <c r="L1198" s="18">
        <v>0.30697600000000003</v>
      </c>
      <c r="M1198" s="18">
        <v>100</v>
      </c>
      <c r="N1198" s="18"/>
      <c r="O1198" s="18">
        <v>9.7944000000000003E-2</v>
      </c>
      <c r="P1198" s="18">
        <v>43.0169</v>
      </c>
      <c r="Q1198" s="18">
        <f t="shared" si="135"/>
        <v>99.902056000000002</v>
      </c>
      <c r="R1198" s="18"/>
      <c r="S1198" s="18">
        <v>0.84680500000000003</v>
      </c>
      <c r="T1198" s="18">
        <v>0.28761199999999998</v>
      </c>
      <c r="U1198" s="18">
        <v>0</v>
      </c>
      <c r="V1198" s="18">
        <v>40.621000000000002</v>
      </c>
      <c r="W1198" s="18">
        <v>0.43405199999999999</v>
      </c>
      <c r="X1198" s="18">
        <v>52.630899999999997</v>
      </c>
      <c r="Y1198" s="18">
        <v>5.1795999999999998</v>
      </c>
      <c r="Z1198" s="18">
        <v>100</v>
      </c>
      <c r="AA1198" s="19"/>
      <c r="AB1198" s="18">
        <f>IF(Z1198="","",Z1198-O1198)</f>
        <v>99.902056000000002</v>
      </c>
      <c r="AC1198" s="18">
        <f t="shared" si="136"/>
        <v>94.722456000000008</v>
      </c>
      <c r="AD1198" s="18"/>
      <c r="AE1198" s="34">
        <f>IF(M1198="","",IF(M1198&gt;100,M1198, M1198+O1198))</f>
        <v>100.097944</v>
      </c>
      <c r="AF1198" s="37">
        <f>IF(AE1198="","",IF(AE1198="* * *", Y1198, AE1198-SUM(S1198:X1198)))</f>
        <v>5.2775749999999988</v>
      </c>
      <c r="AG1198" s="54"/>
      <c r="AH1198" s="33"/>
      <c r="AI1198" s="34">
        <f>IF(S1198="","",IF(AI$6=0, 0, S1198/AI$6))</f>
        <v>1.366278610121438E-2</v>
      </c>
      <c r="AJ1198" s="34">
        <f>IF(T1198="","",IF(AJ$6=0, 0, T1198/AJ$6))</f>
        <v>7.135906552305055E-3</v>
      </c>
      <c r="AK1198" s="34">
        <f>IF(U1198="","",IF(AK$6=0, 0, U1198/AK$6))</f>
        <v>0</v>
      </c>
      <c r="AL1198" s="34">
        <f>IF(V1198="","",IF(AL$6=0, 0, V1198/AL$6))</f>
        <v>0.28617519013766785</v>
      </c>
      <c r="AM1198" s="34">
        <f>IF(W1198="","",IF(AM$6=0, 0, W1198/AM$6))</f>
        <v>1.2243543996727923E-2</v>
      </c>
      <c r="AN1198" s="34">
        <f>IF(X1198="","",IF(AN$6=0, 0, X1198/AN$6))</f>
        <v>0.93854030322375848</v>
      </c>
      <c r="AO1198" s="34">
        <f>IF(Y1198="","",IF(AO$6=0, 0, Y1198/AO$6))</f>
        <v>0.3045502318846971</v>
      </c>
      <c r="AP1198" s="34"/>
      <c r="AQ1198" s="34">
        <f>IF(AI1198="","",AI1198*AI$4)</f>
        <v>2.7325572202428761E-2</v>
      </c>
      <c r="AR1198" s="33">
        <f>IF(AJ1198="","",AJ1198*AJ$4)</f>
        <v>7.135906552305055E-3</v>
      </c>
      <c r="AS1198" s="34">
        <f>IF(AK1198="","",AK1198*AK$4)</f>
        <v>0</v>
      </c>
      <c r="AT1198" s="34">
        <f>IF(AL1198="","",AL1198*AL$4)</f>
        <v>0.57235038027533569</v>
      </c>
      <c r="AU1198" s="34">
        <f>IF(AM1198="","",AM1198*AM$4)</f>
        <v>1.2243543996727923E-2</v>
      </c>
      <c r="AV1198" s="34">
        <f>IF(AN1198="","",AN1198*AN$4)</f>
        <v>0.93854030322375848</v>
      </c>
      <c r="AW1198" s="34">
        <f>IF(AO1198="","",AO1198*AO$4)</f>
        <v>0.3045502318846971</v>
      </c>
      <c r="AX1198" s="34"/>
      <c r="AY1198" s="34">
        <f>IF(AQ1198="","",AI1198*AI$5)</f>
        <v>1.366278610121438E-2</v>
      </c>
      <c r="AZ1198" s="34">
        <f>IF(AR1198="","",AJ1198*AJ$5)</f>
        <v>7.135906552305055E-3</v>
      </c>
      <c r="BA1198" s="34">
        <f>IF(AS1198="","",AK1198*AK$5)</f>
        <v>0</v>
      </c>
      <c r="BB1198" s="34">
        <f>IF(AT1198="","",AL1198*AL$5)</f>
        <v>1.4308759506883393</v>
      </c>
      <c r="BC1198" s="34">
        <f>IF(AU1198="","",AM1198*AM$5)</f>
        <v>0</v>
      </c>
      <c r="BD1198" s="34">
        <f>IF(AV1198="","",AN1198*AN$5)</f>
        <v>0.93854030322375848</v>
      </c>
      <c r="BE1198" s="34">
        <f>IF(AW1198="","",AO1198*AO$5)</f>
        <v>0.3045502318846971</v>
      </c>
      <c r="BF1198" s="34">
        <f>IF(BE1198="","",SUM(AY1198:BE1198))</f>
        <v>2.6947651784503144</v>
      </c>
      <c r="BG1198" s="34"/>
      <c r="BH1198" s="34">
        <f>IF(AT1198="","",3/AT1198)</f>
        <v>5.2415445213067136</v>
      </c>
      <c r="BI1198" s="34"/>
      <c r="BJ1198" s="34">
        <f>IF(AQ1198="","",AQ1198*$BH1198)</f>
        <v>0.14322820326921148</v>
      </c>
      <c r="BK1198" s="34">
        <f>IF(AR1198="","",AR1198*$BH1198)</f>
        <v>3.7403171893791241E-2</v>
      </c>
      <c r="BL1198" s="34">
        <f>IF(AS1198="","",AS1198*$BH1198)</f>
        <v>0</v>
      </c>
      <c r="BM1198" s="34">
        <f>IF(AT1198="","",AT1198*$BH1198)</f>
        <v>3</v>
      </c>
      <c r="BN1198" s="34">
        <f>IF(AU1198="","",AU1198*$BH1198)</f>
        <v>6.4175080957426953E-2</v>
      </c>
      <c r="BO1198" s="34">
        <f>IF(AV1198="","",AV1198*$BH1198)</f>
        <v>4.9194007843880332</v>
      </c>
      <c r="BP1198" s="34">
        <f t="shared" si="137"/>
        <v>14.124731657314353</v>
      </c>
      <c r="BQ1198" s="34">
        <f>IF(AW1198="","",AW1198*$BH1198)</f>
        <v>1.5963135993979232</v>
      </c>
      <c r="BR1198" s="34"/>
      <c r="BS1198" s="34">
        <f t="shared" si="138"/>
        <v>5.1000321595510361</v>
      </c>
      <c r="BT1198" s="34"/>
      <c r="BU1198" s="34">
        <f t="shared" si="139"/>
        <v>0.93582491904257303</v>
      </c>
      <c r="BV1198" s="34">
        <f t="shared" si="140"/>
        <v>0.93582491904257303</v>
      </c>
      <c r="BW1198" s="34">
        <f t="shared" si="141"/>
        <v>1</v>
      </c>
      <c r="BX1198" s="34"/>
      <c r="BY1198" s="34">
        <f>IF(BV1198="","",IF(BQ1198=0,0,((BV1198/BQ1198)*AF1198)))</f>
        <v>3.093932294368031</v>
      </c>
      <c r="BZ1198" s="34">
        <f>IF(BY1198="","",SUM(S1198:X1198,BY1198))</f>
        <v>97.91430129436803</v>
      </c>
      <c r="CA1198" s="18"/>
      <c r="CB1198" s="20">
        <v>1.5436E-2</v>
      </c>
      <c r="CC1198" s="20">
        <v>9.7579999999999993E-3</v>
      </c>
      <c r="CD1198" s="20">
        <v>4.8072999999999998E-2</v>
      </c>
      <c r="CE1198" s="20">
        <v>1.2706E-2</v>
      </c>
      <c r="CF1198" s="20">
        <v>8.4019999999999997E-3</v>
      </c>
      <c r="CG1198" s="20">
        <v>3.0474000000000001E-2</v>
      </c>
      <c r="CH1198" s="20"/>
      <c r="CI1198" s="21">
        <v>4.0142899999999999</v>
      </c>
      <c r="CJ1198" s="21">
        <v>3.8114300000000001</v>
      </c>
      <c r="CK1198" s="21">
        <v>-36.908999999999999</v>
      </c>
      <c r="CL1198" s="21">
        <v>0.37034299999999998</v>
      </c>
      <c r="CM1198" s="21">
        <v>2.6745000000000001</v>
      </c>
      <c r="CN1198" s="21">
        <v>0.34170600000000001</v>
      </c>
      <c r="CO1198" s="21"/>
      <c r="CP1198" s="20">
        <v>9.1814</v>
      </c>
      <c r="CQ1198" s="20">
        <v>59.354500000000002</v>
      </c>
      <c r="CR1198" s="20">
        <v>10.865</v>
      </c>
      <c r="CS1198" s="20">
        <v>176.929</v>
      </c>
      <c r="CT1198" s="20"/>
      <c r="CU1198" s="22">
        <v>44274.978344907402</v>
      </c>
      <c r="CV1198" s="22"/>
    </row>
    <row r="1199" spans="1:100" s="17" customFormat="1" x14ac:dyDescent="0.25">
      <c r="A1199" s="17" t="s">
        <v>89</v>
      </c>
      <c r="B1199" s="17">
        <v>3350</v>
      </c>
      <c r="C1199" s="17">
        <v>11</v>
      </c>
      <c r="E1199" s="18">
        <v>0.62679499999999999</v>
      </c>
      <c r="F1199" s="18">
        <v>0.170962</v>
      </c>
      <c r="G1199" s="18">
        <v>0</v>
      </c>
      <c r="H1199" s="18">
        <v>17.650600000000001</v>
      </c>
      <c r="I1199" s="18">
        <v>0.453959</v>
      </c>
      <c r="J1199" s="18">
        <v>37.433999999999997</v>
      </c>
      <c r="K1199" s="18">
        <v>43.332099999999997</v>
      </c>
      <c r="L1199" s="18">
        <v>0.33161000000000002</v>
      </c>
      <c r="M1199" s="18">
        <v>100</v>
      </c>
      <c r="N1199" s="18"/>
      <c r="O1199" s="18">
        <v>0.102436</v>
      </c>
      <c r="P1199" s="18">
        <v>43.229700000000001</v>
      </c>
      <c r="Q1199" s="18">
        <f t="shared" si="135"/>
        <v>99.897564000000003</v>
      </c>
      <c r="R1199" s="18"/>
      <c r="S1199" s="18">
        <v>0.84490600000000005</v>
      </c>
      <c r="T1199" s="18">
        <v>0.28350599999999998</v>
      </c>
      <c r="U1199" s="18">
        <v>0</v>
      </c>
      <c r="V1199" s="18">
        <v>40.444699999999997</v>
      </c>
      <c r="W1199" s="18">
        <v>0.453959</v>
      </c>
      <c r="X1199" s="18">
        <v>52.377699999999997</v>
      </c>
      <c r="Y1199" s="18">
        <v>5.5952700000000002</v>
      </c>
      <c r="Z1199" s="18">
        <v>100</v>
      </c>
      <c r="AA1199" s="19"/>
      <c r="AB1199" s="18">
        <f>IF(Z1199="","",Z1199-O1199)</f>
        <v>99.897564000000003</v>
      </c>
      <c r="AC1199" s="18">
        <f t="shared" si="136"/>
        <v>94.302294000000003</v>
      </c>
      <c r="AD1199" s="18"/>
      <c r="AE1199" s="34">
        <f>IF(M1199="","",IF(M1199&gt;100,M1199, M1199+O1199))</f>
        <v>100.102436</v>
      </c>
      <c r="AF1199" s="37">
        <f>IF(AE1199="","",IF(AE1199="* * *", Y1199, AE1199-SUM(S1199:X1199)))</f>
        <v>5.6976650000000149</v>
      </c>
      <c r="AG1199" s="54"/>
      <c r="AH1199" s="33"/>
      <c r="AI1199" s="34">
        <f>IF(S1199="","",IF(AI$6=0, 0, S1199/AI$6))</f>
        <v>1.3632146661430479E-2</v>
      </c>
      <c r="AJ1199" s="34">
        <f>IF(T1199="","",IF(AJ$6=0, 0, T1199/AJ$6))</f>
        <v>7.0340330828261577E-3</v>
      </c>
      <c r="AK1199" s="34">
        <f>IF(U1199="","",IF(AK$6=0, 0, U1199/AK$6))</f>
        <v>0</v>
      </c>
      <c r="AL1199" s="34">
        <f>IF(V1199="","",IF(AL$6=0, 0, V1199/AL$6))</f>
        <v>0.28493315557374105</v>
      </c>
      <c r="AM1199" s="34">
        <f>IF(W1199="","",IF(AM$6=0, 0, W1199/AM$6))</f>
        <v>1.2805071717698827E-2</v>
      </c>
      <c r="AN1199" s="34">
        <f>IF(X1199="","",IF(AN$6=0, 0, X1199/AN$6))</f>
        <v>0.93402511528708521</v>
      </c>
      <c r="AO1199" s="34">
        <f>IF(Y1199="","",IF(AO$6=0, 0, Y1199/AO$6))</f>
        <v>0.3289908054593963</v>
      </c>
      <c r="AP1199" s="34"/>
      <c r="AQ1199" s="34">
        <f>IF(AI1199="","",AI1199*AI$4)</f>
        <v>2.7264293322860959E-2</v>
      </c>
      <c r="AR1199" s="33">
        <f>IF(AJ1199="","",AJ1199*AJ$4)</f>
        <v>7.0340330828261577E-3</v>
      </c>
      <c r="AS1199" s="34">
        <f>IF(AK1199="","",AK1199*AK$4)</f>
        <v>0</v>
      </c>
      <c r="AT1199" s="34">
        <f>IF(AL1199="","",AL1199*AL$4)</f>
        <v>0.5698663111474821</v>
      </c>
      <c r="AU1199" s="34">
        <f>IF(AM1199="","",AM1199*AM$4)</f>
        <v>1.2805071717698827E-2</v>
      </c>
      <c r="AV1199" s="34">
        <f>IF(AN1199="","",AN1199*AN$4)</f>
        <v>0.93402511528708521</v>
      </c>
      <c r="AW1199" s="34">
        <f>IF(AO1199="","",AO1199*AO$4)</f>
        <v>0.3289908054593963</v>
      </c>
      <c r="AX1199" s="34"/>
      <c r="AY1199" s="34">
        <f>IF(AQ1199="","",AI1199*AI$5)</f>
        <v>1.3632146661430479E-2</v>
      </c>
      <c r="AZ1199" s="34">
        <f>IF(AR1199="","",AJ1199*AJ$5)</f>
        <v>7.0340330828261577E-3</v>
      </c>
      <c r="BA1199" s="34">
        <f>IF(AS1199="","",AK1199*AK$5)</f>
        <v>0</v>
      </c>
      <c r="BB1199" s="34">
        <f>IF(AT1199="","",AL1199*AL$5)</f>
        <v>1.4246657778687053</v>
      </c>
      <c r="BC1199" s="34">
        <f>IF(AU1199="","",AM1199*AM$5)</f>
        <v>0</v>
      </c>
      <c r="BD1199" s="34">
        <f>IF(AV1199="","",AN1199*AN$5)</f>
        <v>0.93402511528708521</v>
      </c>
      <c r="BE1199" s="34">
        <f>IF(AW1199="","",AO1199*AO$5)</f>
        <v>0.3289908054593963</v>
      </c>
      <c r="BF1199" s="34">
        <f>IF(BE1199="","",SUM(AY1199:BE1199))</f>
        <v>2.7083478783594432</v>
      </c>
      <c r="BG1199" s="34"/>
      <c r="BH1199" s="34">
        <f>IF(AT1199="","",3/AT1199)</f>
        <v>5.2643926151016078</v>
      </c>
      <c r="BI1199" s="34"/>
      <c r="BJ1199" s="34">
        <f>IF(AQ1199="","",AQ1199*$BH1199)</f>
        <v>0.1435299444248333</v>
      </c>
      <c r="BK1199" s="34">
        <f>IF(AR1199="","",AR1199*$BH1199)</f>
        <v>3.7029911815610418E-2</v>
      </c>
      <c r="BL1199" s="34">
        <f>IF(AS1199="","",AS1199*$BH1199)</f>
        <v>0</v>
      </c>
      <c r="BM1199" s="34">
        <f>IF(AT1199="","",AT1199*$BH1199)</f>
        <v>3</v>
      </c>
      <c r="BN1199" s="34">
        <f>IF(AU1199="","",AU1199*$BH1199)</f>
        <v>6.741092498650017E-2</v>
      </c>
      <c r="BO1199" s="34">
        <f>IF(AV1199="","",AV1199*$BH1199)</f>
        <v>4.9170749192367591</v>
      </c>
      <c r="BP1199" s="34">
        <f t="shared" si="137"/>
        <v>14.257806569961561</v>
      </c>
      <c r="BQ1199" s="34">
        <f>IF(AW1199="","",AW1199*$BH1199)</f>
        <v>1.7319367666967755</v>
      </c>
      <c r="BR1199" s="34"/>
      <c r="BS1199" s="34">
        <f t="shared" si="138"/>
        <v>5.0976347754772027</v>
      </c>
      <c r="BT1199" s="34"/>
      <c r="BU1199" s="34">
        <f t="shared" si="139"/>
        <v>0.93258907501349986</v>
      </c>
      <c r="BV1199" s="34">
        <f t="shared" si="140"/>
        <v>0.93258907501349986</v>
      </c>
      <c r="BW1199" s="34">
        <f t="shared" si="141"/>
        <v>1</v>
      </c>
      <c r="BX1199" s="34"/>
      <c r="BY1199" s="34">
        <f>IF(BV1199="","",IF(BQ1199=0,0,((BV1199/BQ1199)*AF1199)))</f>
        <v>3.0679989213584835</v>
      </c>
      <c r="BZ1199" s="34">
        <f>IF(BY1199="","",SUM(S1199:X1199,BY1199))</f>
        <v>97.472769921358463</v>
      </c>
      <c r="CA1199" s="18"/>
      <c r="CB1199" s="20">
        <v>1.4956000000000001E-2</v>
      </c>
      <c r="CC1199" s="20">
        <v>9.476E-3</v>
      </c>
      <c r="CD1199" s="20">
        <v>4.8656999999999999E-2</v>
      </c>
      <c r="CE1199" s="20">
        <v>1.2751E-2</v>
      </c>
      <c r="CF1199" s="20">
        <v>8.7860000000000004E-3</v>
      </c>
      <c r="CG1199" s="20">
        <v>3.0429999999999999E-2</v>
      </c>
      <c r="CH1199" s="20"/>
      <c r="CI1199" s="21">
        <v>3.9998100000000001</v>
      </c>
      <c r="CJ1199" s="21">
        <v>3.7989700000000002</v>
      </c>
      <c r="CK1199" s="21">
        <v>-20.899000000000001</v>
      </c>
      <c r="CL1199" s="21">
        <v>0.37126199999999998</v>
      </c>
      <c r="CM1199" s="21">
        <v>2.6241699999999999</v>
      </c>
      <c r="CN1199" s="21">
        <v>0.342613</v>
      </c>
      <c r="CO1199" s="21"/>
      <c r="CP1199" s="20">
        <v>9.1638999999999999</v>
      </c>
      <c r="CQ1199" s="20">
        <v>59.363300000000002</v>
      </c>
      <c r="CR1199" s="20">
        <v>10.8645</v>
      </c>
      <c r="CS1199" s="20">
        <v>196.517</v>
      </c>
      <c r="CT1199" s="20"/>
      <c r="CU1199" s="22">
        <v>44274.980150463001</v>
      </c>
      <c r="CV1199" s="22"/>
    </row>
    <row r="1200" spans="1:100" s="17" customFormat="1" x14ac:dyDescent="0.25">
      <c r="A1200" s="17" t="s">
        <v>89</v>
      </c>
      <c r="B1200" s="17">
        <v>3351</v>
      </c>
      <c r="C1200" s="17">
        <v>12</v>
      </c>
      <c r="E1200" s="18">
        <v>0.59360400000000002</v>
      </c>
      <c r="F1200" s="18">
        <v>0.17929400000000001</v>
      </c>
      <c r="G1200" s="18">
        <v>0</v>
      </c>
      <c r="H1200" s="18">
        <v>17.668700000000001</v>
      </c>
      <c r="I1200" s="18">
        <v>0.46634599999999998</v>
      </c>
      <c r="J1200" s="18">
        <v>37.380899999999997</v>
      </c>
      <c r="K1200" s="18">
        <v>43.3765</v>
      </c>
      <c r="L1200" s="18">
        <v>0.33465800000000001</v>
      </c>
      <c r="M1200" s="18">
        <v>100</v>
      </c>
      <c r="N1200" s="18"/>
      <c r="O1200" s="18">
        <v>0.10523200000000001</v>
      </c>
      <c r="P1200" s="18">
        <v>43.271299999999997</v>
      </c>
      <c r="Q1200" s="18">
        <f t="shared" si="135"/>
        <v>99.894767999999999</v>
      </c>
      <c r="R1200" s="18"/>
      <c r="S1200" s="18">
        <v>0.80016399999999999</v>
      </c>
      <c r="T1200" s="18">
        <v>0.297323</v>
      </c>
      <c r="U1200" s="18">
        <v>0</v>
      </c>
      <c r="V1200" s="18">
        <v>40.4861</v>
      </c>
      <c r="W1200" s="18">
        <v>0.46634599999999998</v>
      </c>
      <c r="X1200" s="18">
        <v>52.303400000000003</v>
      </c>
      <c r="Y1200" s="18">
        <v>5.6466799999999999</v>
      </c>
      <c r="Z1200" s="18">
        <v>100</v>
      </c>
      <c r="AA1200" s="19"/>
      <c r="AB1200" s="18">
        <f>IF(Z1200="","",Z1200-O1200)</f>
        <v>99.894767999999999</v>
      </c>
      <c r="AC1200" s="18">
        <f t="shared" si="136"/>
        <v>94.248087999999996</v>
      </c>
      <c r="AD1200" s="18"/>
      <c r="AE1200" s="34">
        <f>IF(M1200="","",IF(M1200&gt;100,M1200, M1200+O1200))</f>
        <v>100.105232</v>
      </c>
      <c r="AF1200" s="37">
        <f>IF(AE1200="","",IF(AE1200="* * *", Y1200, AE1200-SUM(S1200:X1200)))</f>
        <v>5.7518989999999945</v>
      </c>
      <c r="AG1200" s="54"/>
      <c r="AH1200" s="33"/>
      <c r="AI1200" s="34">
        <f>IF(S1200="","",IF(AI$6=0, 0, S1200/AI$6))</f>
        <v>1.2910256290281828E-2</v>
      </c>
      <c r="AJ1200" s="34">
        <f>IF(T1200="","",IF(AJ$6=0, 0, T1200/AJ$6))</f>
        <v>7.3768449989951605E-3</v>
      </c>
      <c r="AK1200" s="34">
        <f>IF(U1200="","",IF(AK$6=0, 0, U1200/AK$6))</f>
        <v>0</v>
      </c>
      <c r="AL1200" s="34">
        <f>IF(V1200="","",IF(AL$6=0, 0, V1200/AL$6))</f>
        <v>0.28522481882357981</v>
      </c>
      <c r="AM1200" s="34">
        <f>IF(W1200="","",IF(AM$6=0, 0, W1200/AM$6))</f>
        <v>1.3154478653935656E-2</v>
      </c>
      <c r="AN1200" s="34">
        <f>IF(X1200="","",IF(AN$6=0, 0, X1200/AN$6))</f>
        <v>0.93270016084911211</v>
      </c>
      <c r="AO1200" s="34">
        <f>IF(Y1200="","",IF(AO$6=0, 0, Y1200/AO$6))</f>
        <v>0.33201361174196486</v>
      </c>
      <c r="AP1200" s="34"/>
      <c r="AQ1200" s="34">
        <f>IF(AI1200="","",AI1200*AI$4)</f>
        <v>2.5820512580563657E-2</v>
      </c>
      <c r="AR1200" s="33">
        <f>IF(AJ1200="","",AJ1200*AJ$4)</f>
        <v>7.3768449989951605E-3</v>
      </c>
      <c r="AS1200" s="34">
        <f>IF(AK1200="","",AK1200*AK$4)</f>
        <v>0</v>
      </c>
      <c r="AT1200" s="34">
        <f>IF(AL1200="","",AL1200*AL$4)</f>
        <v>0.57044963764715961</v>
      </c>
      <c r="AU1200" s="34">
        <f>IF(AM1200="","",AM1200*AM$4)</f>
        <v>1.3154478653935656E-2</v>
      </c>
      <c r="AV1200" s="34">
        <f>IF(AN1200="","",AN1200*AN$4)</f>
        <v>0.93270016084911211</v>
      </c>
      <c r="AW1200" s="34">
        <f>IF(AO1200="","",AO1200*AO$4)</f>
        <v>0.33201361174196486</v>
      </c>
      <c r="AX1200" s="34"/>
      <c r="AY1200" s="34">
        <f>IF(AQ1200="","",AI1200*AI$5)</f>
        <v>1.2910256290281828E-2</v>
      </c>
      <c r="AZ1200" s="34">
        <f>IF(AR1200="","",AJ1200*AJ$5)</f>
        <v>7.3768449989951605E-3</v>
      </c>
      <c r="BA1200" s="34">
        <f>IF(AS1200="","",AK1200*AK$5)</f>
        <v>0</v>
      </c>
      <c r="BB1200" s="34">
        <f>IF(AT1200="","",AL1200*AL$5)</f>
        <v>1.426124094117899</v>
      </c>
      <c r="BC1200" s="34">
        <f>IF(AU1200="","",AM1200*AM$5)</f>
        <v>0</v>
      </c>
      <c r="BD1200" s="34">
        <f>IF(AV1200="","",AN1200*AN$5)</f>
        <v>0.93270016084911211</v>
      </c>
      <c r="BE1200" s="34">
        <f>IF(AW1200="","",AO1200*AO$5)</f>
        <v>0.33201361174196486</v>
      </c>
      <c r="BF1200" s="34">
        <f>IF(BE1200="","",SUM(AY1200:BE1200))</f>
        <v>2.711124967998253</v>
      </c>
      <c r="BG1200" s="34"/>
      <c r="BH1200" s="34">
        <f>IF(AT1200="","",3/AT1200)</f>
        <v>5.259009388407379</v>
      </c>
      <c r="BI1200" s="34"/>
      <c r="BJ1200" s="34">
        <f>IF(AQ1200="","",AQ1200*$BH1200)</f>
        <v>0.13579031807467512</v>
      </c>
      <c r="BK1200" s="34">
        <f>IF(AR1200="","",AR1200*$BH1200)</f>
        <v>3.8794897106541569E-2</v>
      </c>
      <c r="BL1200" s="34">
        <f>IF(AS1200="","",AS1200*$BH1200)</f>
        <v>0</v>
      </c>
      <c r="BM1200" s="34">
        <f>IF(AT1200="","",AT1200*$BH1200)</f>
        <v>3</v>
      </c>
      <c r="BN1200" s="34">
        <f>IF(AU1200="","",AU1200*$BH1200)</f>
        <v>6.9179526740652073E-2</v>
      </c>
      <c r="BO1200" s="34">
        <f>IF(AV1200="","",AV1200*$BH1200)</f>
        <v>4.9050789024745534</v>
      </c>
      <c r="BP1200" s="34">
        <f t="shared" si="137"/>
        <v>14.257831659848467</v>
      </c>
      <c r="BQ1200" s="34">
        <f>IF(AW1200="","",AW1200*$BH1200)</f>
        <v>1.7460627012300356</v>
      </c>
      <c r="BR1200" s="34"/>
      <c r="BS1200" s="34">
        <f t="shared" si="138"/>
        <v>5.0796641176557698</v>
      </c>
      <c r="BT1200" s="34"/>
      <c r="BU1200" s="34">
        <f t="shared" si="139"/>
        <v>0.93082047325934791</v>
      </c>
      <c r="BV1200" s="34">
        <f t="shared" si="140"/>
        <v>0.93082047325934791</v>
      </c>
      <c r="BW1200" s="34">
        <f t="shared" si="141"/>
        <v>1</v>
      </c>
      <c r="BX1200" s="34"/>
      <c r="BY1200" s="34">
        <f>IF(BV1200="","",IF(BQ1200=0,0,((BV1200/BQ1200)*AF1200)))</f>
        <v>3.0663190649157577</v>
      </c>
      <c r="BZ1200" s="34">
        <f>IF(BY1200="","",SUM(S1200:X1200,BY1200))</f>
        <v>97.419652064915766</v>
      </c>
      <c r="CA1200" s="18"/>
      <c r="CB1200" s="20">
        <v>1.5195E-2</v>
      </c>
      <c r="CC1200" s="20">
        <v>9.7619999999999998E-3</v>
      </c>
      <c r="CD1200" s="20">
        <v>4.8121999999999998E-2</v>
      </c>
      <c r="CE1200" s="20">
        <v>1.2470999999999999E-2</v>
      </c>
      <c r="CF1200" s="20">
        <v>8.5330000000000007E-3</v>
      </c>
      <c r="CG1200" s="20">
        <v>3.1085000000000002E-2</v>
      </c>
      <c r="CH1200" s="20"/>
      <c r="CI1200" s="21">
        <v>4.1394099999999998</v>
      </c>
      <c r="CJ1200" s="21">
        <v>3.7198500000000001</v>
      </c>
      <c r="CK1200" s="21">
        <v>-31.495000000000001</v>
      </c>
      <c r="CL1200" s="21">
        <v>0.371002</v>
      </c>
      <c r="CM1200" s="21">
        <v>2.5732200000000001</v>
      </c>
      <c r="CN1200" s="21">
        <v>0.342972</v>
      </c>
      <c r="CO1200" s="21"/>
      <c r="CP1200" s="20">
        <v>9.1463000000000001</v>
      </c>
      <c r="CQ1200" s="20">
        <v>59.372300000000003</v>
      </c>
      <c r="CR1200" s="20">
        <v>10.8645</v>
      </c>
      <c r="CS1200" s="20">
        <v>216.28399999999999</v>
      </c>
      <c r="CT1200" s="20"/>
      <c r="CU1200" s="22">
        <v>44274.981921296298</v>
      </c>
      <c r="CV1200" s="22"/>
    </row>
    <row r="1201" spans="1:100" s="17" customFormat="1" x14ac:dyDescent="0.25">
      <c r="A1201" s="17" t="s">
        <v>89</v>
      </c>
      <c r="B1201" s="17">
        <v>3352</v>
      </c>
      <c r="C1201" s="17">
        <v>13</v>
      </c>
      <c r="E1201" s="18">
        <v>0.62019500000000005</v>
      </c>
      <c r="F1201" s="18">
        <v>0.186726</v>
      </c>
      <c r="G1201" s="18">
        <v>0</v>
      </c>
      <c r="H1201" s="18">
        <v>17.453700000000001</v>
      </c>
      <c r="I1201" s="18">
        <v>0.45679199999999998</v>
      </c>
      <c r="J1201" s="18">
        <v>36.8386</v>
      </c>
      <c r="K1201" s="18">
        <v>44.037500000000001</v>
      </c>
      <c r="L1201" s="18">
        <v>0.40653899999999998</v>
      </c>
      <c r="M1201" s="18">
        <v>100</v>
      </c>
      <c r="N1201" s="18"/>
      <c r="O1201" s="18">
        <v>0.103076</v>
      </c>
      <c r="P1201" s="18">
        <v>43.934399999999997</v>
      </c>
      <c r="Q1201" s="18">
        <f t="shared" si="135"/>
        <v>99.896923999999999</v>
      </c>
      <c r="R1201" s="18"/>
      <c r="S1201" s="18">
        <v>0.83600799999999997</v>
      </c>
      <c r="T1201" s="18">
        <v>0.30964799999999998</v>
      </c>
      <c r="U1201" s="18">
        <v>0</v>
      </c>
      <c r="V1201" s="18">
        <v>39.993400000000001</v>
      </c>
      <c r="W1201" s="18">
        <v>0.45679199999999998</v>
      </c>
      <c r="X1201" s="18">
        <v>51.544600000000003</v>
      </c>
      <c r="Y1201" s="18">
        <v>6.85954</v>
      </c>
      <c r="Z1201" s="18">
        <v>100</v>
      </c>
      <c r="AA1201" s="19"/>
      <c r="AB1201" s="18">
        <f>IF(Z1201="","",Z1201-O1201)</f>
        <v>99.896923999999999</v>
      </c>
      <c r="AC1201" s="18">
        <f t="shared" si="136"/>
        <v>93.037384000000003</v>
      </c>
      <c r="AD1201" s="18"/>
      <c r="AE1201" s="34">
        <f>IF(M1201="","",IF(M1201&gt;100,M1201, M1201+O1201))</f>
        <v>100.103076</v>
      </c>
      <c r="AF1201" s="37">
        <f>IF(AE1201="","",IF(AE1201="* * *", Y1201, AE1201-SUM(S1201:X1201)))</f>
        <v>6.9626279999999952</v>
      </c>
      <c r="AG1201" s="54"/>
      <c r="AH1201" s="33"/>
      <c r="AI1201" s="34">
        <f>IF(S1201="","",IF(AI$6=0, 0, S1201/AI$6))</f>
        <v>1.348858176664525E-2</v>
      </c>
      <c r="AJ1201" s="34">
        <f>IF(T1201="","",IF(AJ$6=0, 0, T1201/AJ$6))</f>
        <v>7.6826390835853711E-3</v>
      </c>
      <c r="AK1201" s="34">
        <f>IF(U1201="","",IF(AK$6=0, 0, U1201/AK$6))</f>
        <v>0</v>
      </c>
      <c r="AL1201" s="34">
        <f>IF(V1201="","",IF(AL$6=0, 0, V1201/AL$6))</f>
        <v>0.28175374435025741</v>
      </c>
      <c r="AM1201" s="34">
        <f>IF(W1201="","",IF(AM$6=0, 0, W1201/AM$6))</f>
        <v>1.2884983710139202E-2</v>
      </c>
      <c r="AN1201" s="34">
        <f>IF(X1201="","",IF(AN$6=0, 0, X1201/AN$6))</f>
        <v>0.91916886303573275</v>
      </c>
      <c r="AO1201" s="34">
        <f>IF(Y1201="","",IF(AO$6=0, 0, Y1201/AO$6))</f>
        <v>0.40332738003366186</v>
      </c>
      <c r="AP1201" s="34"/>
      <c r="AQ1201" s="34">
        <f>IF(AI1201="","",AI1201*AI$4)</f>
        <v>2.69771635332905E-2</v>
      </c>
      <c r="AR1201" s="33">
        <f>IF(AJ1201="","",AJ1201*AJ$4)</f>
        <v>7.6826390835853711E-3</v>
      </c>
      <c r="AS1201" s="34">
        <f>IF(AK1201="","",AK1201*AK$4)</f>
        <v>0</v>
      </c>
      <c r="AT1201" s="34">
        <f>IF(AL1201="","",AL1201*AL$4)</f>
        <v>0.56350748870051481</v>
      </c>
      <c r="AU1201" s="34">
        <f>IF(AM1201="","",AM1201*AM$4)</f>
        <v>1.2884983710139202E-2</v>
      </c>
      <c r="AV1201" s="34">
        <f>IF(AN1201="","",AN1201*AN$4)</f>
        <v>0.91916886303573275</v>
      </c>
      <c r="AW1201" s="34">
        <f>IF(AO1201="","",AO1201*AO$4)</f>
        <v>0.40332738003366186</v>
      </c>
      <c r="AX1201" s="34"/>
      <c r="AY1201" s="34">
        <f>IF(AQ1201="","",AI1201*AI$5)</f>
        <v>1.348858176664525E-2</v>
      </c>
      <c r="AZ1201" s="34">
        <f>IF(AR1201="","",AJ1201*AJ$5)</f>
        <v>7.6826390835853711E-3</v>
      </c>
      <c r="BA1201" s="34">
        <f>IF(AS1201="","",AK1201*AK$5)</f>
        <v>0</v>
      </c>
      <c r="BB1201" s="34">
        <f>IF(AT1201="","",AL1201*AL$5)</f>
        <v>1.408768721751287</v>
      </c>
      <c r="BC1201" s="34">
        <f>IF(AU1201="","",AM1201*AM$5)</f>
        <v>0</v>
      </c>
      <c r="BD1201" s="34">
        <f>IF(AV1201="","",AN1201*AN$5)</f>
        <v>0.91916886303573275</v>
      </c>
      <c r="BE1201" s="34">
        <f>IF(AW1201="","",AO1201*AO$5)</f>
        <v>0.40332738003366186</v>
      </c>
      <c r="BF1201" s="34">
        <f>IF(BE1201="","",SUM(AY1201:BE1201))</f>
        <v>2.7524361856709123</v>
      </c>
      <c r="BG1201" s="34"/>
      <c r="BH1201" s="34">
        <f>IF(AT1201="","",3/AT1201)</f>
        <v>5.3237979266578987</v>
      </c>
      <c r="BI1201" s="34"/>
      <c r="BJ1201" s="34">
        <f>IF(AQ1201="","",AQ1201*$BH1201)</f>
        <v>0.14362096728564305</v>
      </c>
      <c r="BK1201" s="34">
        <f>IF(AR1201="","",AR1201*$BH1201)</f>
        <v>4.0900818024452737E-2</v>
      </c>
      <c r="BL1201" s="34">
        <f>IF(AS1201="","",AS1201*$BH1201)</f>
        <v>0</v>
      </c>
      <c r="BM1201" s="34">
        <f>IF(AT1201="","",AT1201*$BH1201)</f>
        <v>3</v>
      </c>
      <c r="BN1201" s="34">
        <f>IF(AU1201="","",AU1201*$BH1201)</f>
        <v>6.8597049561059886E-2</v>
      </c>
      <c r="BO1201" s="34">
        <f>IF(AV1201="","",AV1201*$BH1201)</f>
        <v>4.8934692872781325</v>
      </c>
      <c r="BP1201" s="34">
        <f t="shared" si="137"/>
        <v>14.653414058532977</v>
      </c>
      <c r="BQ1201" s="34">
        <f>IF(AW1201="","",AW1201*$BH1201)</f>
        <v>2.1472334695875714</v>
      </c>
      <c r="BR1201" s="34"/>
      <c r="BS1201" s="34">
        <f t="shared" si="138"/>
        <v>5.0779910725882278</v>
      </c>
      <c r="BT1201" s="34"/>
      <c r="BU1201" s="34">
        <f t="shared" si="139"/>
        <v>0.93140295043894006</v>
      </c>
      <c r="BV1201" s="34">
        <f t="shared" si="140"/>
        <v>0.93140295043894006</v>
      </c>
      <c r="BW1201" s="34">
        <f t="shared" si="141"/>
        <v>1</v>
      </c>
      <c r="BX1201" s="34"/>
      <c r="BY1201" s="34">
        <f>IF(BV1201="","",IF(BQ1201=0,0,((BV1201/BQ1201)*AF1201)))</f>
        <v>3.0201710032278775</v>
      </c>
      <c r="BZ1201" s="34">
        <f>IF(BY1201="","",SUM(S1201:X1201,BY1201))</f>
        <v>96.160619003227879</v>
      </c>
      <c r="CA1201" s="18"/>
      <c r="CB1201" s="20">
        <v>1.5265000000000001E-2</v>
      </c>
      <c r="CC1201" s="20">
        <v>9.8709999999999996E-3</v>
      </c>
      <c r="CD1201" s="20">
        <v>4.8513000000000001E-2</v>
      </c>
      <c r="CE1201" s="20">
        <v>1.2666999999999999E-2</v>
      </c>
      <c r="CF1201" s="20">
        <v>8.3929999999999994E-3</v>
      </c>
      <c r="CG1201" s="20">
        <v>2.9822999999999999E-2</v>
      </c>
      <c r="CH1201" s="20"/>
      <c r="CI1201" s="21">
        <v>4.0407200000000003</v>
      </c>
      <c r="CJ1201" s="21">
        <v>3.6310500000000001</v>
      </c>
      <c r="CK1201" s="21">
        <v>-31.477</v>
      </c>
      <c r="CL1201" s="21">
        <v>0.37371599999999999</v>
      </c>
      <c r="CM1201" s="21">
        <v>2.59918</v>
      </c>
      <c r="CN1201" s="21">
        <v>0.34560200000000002</v>
      </c>
      <c r="CO1201" s="21"/>
      <c r="CP1201" s="20">
        <v>9.1288999999999998</v>
      </c>
      <c r="CQ1201" s="20">
        <v>59.381300000000003</v>
      </c>
      <c r="CR1201" s="20">
        <v>10.864000000000001</v>
      </c>
      <c r="CS1201" s="20">
        <v>235.876</v>
      </c>
      <c r="CT1201" s="20"/>
      <c r="CU1201" s="22">
        <v>44274.9837037037</v>
      </c>
      <c r="CV1201" s="22"/>
    </row>
    <row r="1202" spans="1:100" s="17" customFormat="1" x14ac:dyDescent="0.25">
      <c r="A1202" s="17" t="s">
        <v>89</v>
      </c>
      <c r="B1202" s="17">
        <v>3353</v>
      </c>
      <c r="C1202" s="17">
        <v>14</v>
      </c>
      <c r="E1202" s="18">
        <v>0.52624000000000004</v>
      </c>
      <c r="F1202" s="18">
        <v>0.18323800000000001</v>
      </c>
      <c r="G1202" s="18">
        <v>0</v>
      </c>
      <c r="H1202" s="18">
        <v>17.304600000000001</v>
      </c>
      <c r="I1202" s="18">
        <v>0.44835700000000001</v>
      </c>
      <c r="J1202" s="18">
        <v>36.591799999999999</v>
      </c>
      <c r="K1202" s="18">
        <v>44.490200000000002</v>
      </c>
      <c r="L1202" s="18">
        <v>0.45559699999999997</v>
      </c>
      <c r="M1202" s="18">
        <v>100</v>
      </c>
      <c r="N1202" s="18"/>
      <c r="O1202" s="18">
        <v>0.101172</v>
      </c>
      <c r="P1202" s="18">
        <v>44.389000000000003</v>
      </c>
      <c r="Q1202" s="18">
        <f t="shared" si="135"/>
        <v>99.898827999999995</v>
      </c>
      <c r="R1202" s="18"/>
      <c r="S1202" s="18">
        <v>0.70935999999999999</v>
      </c>
      <c r="T1202" s="18">
        <v>0.30386400000000002</v>
      </c>
      <c r="U1202" s="18">
        <v>0</v>
      </c>
      <c r="V1202" s="18">
        <v>39.651800000000001</v>
      </c>
      <c r="W1202" s="18">
        <v>0.44835700000000001</v>
      </c>
      <c r="X1202" s="18">
        <v>51.199300000000001</v>
      </c>
      <c r="Y1202" s="18">
        <v>7.68729</v>
      </c>
      <c r="Z1202" s="18">
        <v>100</v>
      </c>
      <c r="AA1202" s="19"/>
      <c r="AB1202" s="18">
        <f>IF(Z1202="","",Z1202-O1202)</f>
        <v>99.898827999999995</v>
      </c>
      <c r="AC1202" s="18">
        <f t="shared" si="136"/>
        <v>92.21153799999999</v>
      </c>
      <c r="AD1202" s="18"/>
      <c r="AE1202" s="34">
        <f>IF(M1202="","",IF(M1202&gt;100,M1202, M1202+O1202))</f>
        <v>100.10117200000001</v>
      </c>
      <c r="AF1202" s="37">
        <f>IF(AE1202="","",IF(AE1202="* * *", Y1202, AE1202-SUM(S1202:X1202)))</f>
        <v>7.7884910000000076</v>
      </c>
      <c r="AG1202" s="54"/>
      <c r="AH1202" s="33"/>
      <c r="AI1202" s="34">
        <f>IF(S1202="","",IF(AI$6=0, 0, S1202/AI$6))</f>
        <v>1.144517799110472E-2</v>
      </c>
      <c r="AJ1202" s="34">
        <f>IF(T1202="","",IF(AJ$6=0, 0, T1202/AJ$6))</f>
        <v>7.5391329590198727E-3</v>
      </c>
      <c r="AK1202" s="34">
        <f>IF(U1202="","",IF(AK$6=0, 0, U1202/AK$6))</f>
        <v>0</v>
      </c>
      <c r="AL1202" s="34">
        <f>IF(V1202="","",IF(AL$6=0, 0, V1202/AL$6))</f>
        <v>0.27934717028878608</v>
      </c>
      <c r="AM1202" s="34">
        <f>IF(W1202="","",IF(AM$6=0, 0, W1202/AM$6))</f>
        <v>1.2647053016092407E-2</v>
      </c>
      <c r="AN1202" s="34">
        <f>IF(X1202="","",IF(AN$6=0, 0, X1202/AN$6))</f>
        <v>0.91301130223583826</v>
      </c>
      <c r="AO1202" s="34">
        <f>IF(Y1202="","",IF(AO$6=0, 0, Y1202/AO$6))</f>
        <v>0.45199744228606709</v>
      </c>
      <c r="AP1202" s="34"/>
      <c r="AQ1202" s="34">
        <f>IF(AI1202="","",AI1202*AI$4)</f>
        <v>2.289035598220944E-2</v>
      </c>
      <c r="AR1202" s="33">
        <f>IF(AJ1202="","",AJ1202*AJ$4)</f>
        <v>7.5391329590198727E-3</v>
      </c>
      <c r="AS1202" s="34">
        <f>IF(AK1202="","",AK1202*AK$4)</f>
        <v>0</v>
      </c>
      <c r="AT1202" s="34">
        <f>IF(AL1202="","",AL1202*AL$4)</f>
        <v>0.55869434057757217</v>
      </c>
      <c r="AU1202" s="34">
        <f>IF(AM1202="","",AM1202*AM$4)</f>
        <v>1.2647053016092407E-2</v>
      </c>
      <c r="AV1202" s="34">
        <f>IF(AN1202="","",AN1202*AN$4)</f>
        <v>0.91301130223583826</v>
      </c>
      <c r="AW1202" s="34">
        <f>IF(AO1202="","",AO1202*AO$4)</f>
        <v>0.45199744228606709</v>
      </c>
      <c r="AX1202" s="34"/>
      <c r="AY1202" s="34">
        <f>IF(AQ1202="","",AI1202*AI$5)</f>
        <v>1.144517799110472E-2</v>
      </c>
      <c r="AZ1202" s="34">
        <f>IF(AR1202="","",AJ1202*AJ$5)</f>
        <v>7.5391329590198727E-3</v>
      </c>
      <c r="BA1202" s="34">
        <f>IF(AS1202="","",AK1202*AK$5)</f>
        <v>0</v>
      </c>
      <c r="BB1202" s="34">
        <f>IF(AT1202="","",AL1202*AL$5)</f>
        <v>1.3967358514439305</v>
      </c>
      <c r="BC1202" s="34">
        <f>IF(AU1202="","",AM1202*AM$5)</f>
        <v>0</v>
      </c>
      <c r="BD1202" s="34">
        <f>IF(AV1202="","",AN1202*AN$5)</f>
        <v>0.91301130223583826</v>
      </c>
      <c r="BE1202" s="34">
        <f>IF(AW1202="","",AO1202*AO$5)</f>
        <v>0.45199744228606709</v>
      </c>
      <c r="BF1202" s="34">
        <f>IF(BE1202="","",SUM(AY1202:BE1202))</f>
        <v>2.7807289069159609</v>
      </c>
      <c r="BG1202" s="34"/>
      <c r="BH1202" s="34">
        <f>IF(AT1202="","",3/AT1202)</f>
        <v>5.3696624112902818</v>
      </c>
      <c r="BI1202" s="34"/>
      <c r="BJ1202" s="34">
        <f>IF(AQ1202="","",AQ1202*$BH1202)</f>
        <v>0.12291348409872367</v>
      </c>
      <c r="BK1202" s="34">
        <f>IF(AR1202="","",AR1202*$BH1202)</f>
        <v>4.0482598863768683E-2</v>
      </c>
      <c r="BL1202" s="34">
        <f>IF(AS1202="","",AS1202*$BH1202)</f>
        <v>0</v>
      </c>
      <c r="BM1202" s="34">
        <f>IF(AT1202="","",AT1202*$BH1202)</f>
        <v>3</v>
      </c>
      <c r="BN1202" s="34">
        <f>IF(AU1202="","",AU1202*$BH1202)</f>
        <v>6.7910405194106779E-2</v>
      </c>
      <c r="BO1202" s="34">
        <f>IF(AV1202="","",AV1202*$BH1202)</f>
        <v>4.9025624706989719</v>
      </c>
      <c r="BP1202" s="34">
        <f t="shared" si="137"/>
        <v>14.931575487454948</v>
      </c>
      <c r="BQ1202" s="34">
        <f>IF(AW1202="","",AW1202*$BH1202)</f>
        <v>2.4270736758428431</v>
      </c>
      <c r="BR1202" s="34"/>
      <c r="BS1202" s="34">
        <f t="shared" si="138"/>
        <v>5.0659585536614644</v>
      </c>
      <c r="BT1202" s="34"/>
      <c r="BU1202" s="34">
        <f t="shared" si="139"/>
        <v>0.93208959480589326</v>
      </c>
      <c r="BV1202" s="34">
        <f t="shared" si="140"/>
        <v>0.93208959480589326</v>
      </c>
      <c r="BW1202" s="34">
        <f t="shared" si="141"/>
        <v>1</v>
      </c>
      <c r="BX1202" s="34"/>
      <c r="BY1202" s="34">
        <f>IF(BV1202="","",IF(BQ1202=0,0,((BV1202/BQ1202)*AF1202)))</f>
        <v>2.9910799546776605</v>
      </c>
      <c r="BZ1202" s="34">
        <f>IF(BY1202="","",SUM(S1202:X1202,BY1202))</f>
        <v>95.303760954677657</v>
      </c>
      <c r="CA1202" s="18"/>
      <c r="CB1202" s="20">
        <v>1.5448999999999999E-2</v>
      </c>
      <c r="CC1202" s="20">
        <v>1.0168999999999999E-2</v>
      </c>
      <c r="CD1202" s="20">
        <v>4.8557000000000003E-2</v>
      </c>
      <c r="CE1202" s="20">
        <v>1.2344000000000001E-2</v>
      </c>
      <c r="CF1202" s="20">
        <v>8.5210000000000008E-3</v>
      </c>
      <c r="CG1202" s="20">
        <v>3.0532E-2</v>
      </c>
      <c r="CH1202" s="20"/>
      <c r="CI1202" s="21">
        <v>4.4681899999999999</v>
      </c>
      <c r="CJ1202" s="21">
        <v>3.73787</v>
      </c>
      <c r="CK1202" s="21">
        <v>-67.531999999999996</v>
      </c>
      <c r="CL1202" s="21">
        <v>0.37583899999999998</v>
      </c>
      <c r="CM1202" s="21">
        <v>2.6356600000000001</v>
      </c>
      <c r="CN1202" s="21">
        <v>0.34740500000000002</v>
      </c>
      <c r="CO1202" s="21"/>
      <c r="CP1202" s="20">
        <v>9.1113999999999997</v>
      </c>
      <c r="CQ1202" s="20">
        <v>59.390300000000003</v>
      </c>
      <c r="CR1202" s="20">
        <v>10.864000000000001</v>
      </c>
      <c r="CS1202" s="20">
        <v>255.554</v>
      </c>
      <c r="CT1202" s="20"/>
      <c r="CU1202" s="22">
        <v>44274.985509259299</v>
      </c>
      <c r="CV1202" s="22"/>
    </row>
    <row r="1203" spans="1:100" s="17" customFormat="1" x14ac:dyDescent="0.25">
      <c r="A1203" s="17" t="s">
        <v>89</v>
      </c>
      <c r="B1203" s="17">
        <v>3354</v>
      </c>
      <c r="C1203" s="17">
        <v>15</v>
      </c>
      <c r="E1203" s="18">
        <v>0.53665399999999996</v>
      </c>
      <c r="F1203" s="18">
        <v>0.20261000000000001</v>
      </c>
      <c r="G1203" s="18">
        <v>0</v>
      </c>
      <c r="H1203" s="18">
        <v>17.157</v>
      </c>
      <c r="I1203" s="18">
        <v>0.47722700000000001</v>
      </c>
      <c r="J1203" s="18">
        <v>36.344900000000003</v>
      </c>
      <c r="K1203" s="18">
        <v>44.79</v>
      </c>
      <c r="L1203" s="18">
        <v>0.49166900000000002</v>
      </c>
      <c r="M1203" s="18">
        <v>100</v>
      </c>
      <c r="N1203" s="18"/>
      <c r="O1203" s="18">
        <v>0.107687</v>
      </c>
      <c r="P1203" s="18">
        <v>44.682299999999998</v>
      </c>
      <c r="Q1203" s="18">
        <f t="shared" si="135"/>
        <v>99.892313000000001</v>
      </c>
      <c r="R1203" s="18"/>
      <c r="S1203" s="18">
        <v>0.72339799999999999</v>
      </c>
      <c r="T1203" s="18">
        <v>0.33598800000000001</v>
      </c>
      <c r="U1203" s="18">
        <v>0</v>
      </c>
      <c r="V1203" s="18">
        <v>39.313699999999997</v>
      </c>
      <c r="W1203" s="18">
        <v>0.47722700000000001</v>
      </c>
      <c r="X1203" s="18">
        <v>50.8538</v>
      </c>
      <c r="Y1203" s="18">
        <v>8.2959300000000002</v>
      </c>
      <c r="Z1203" s="18">
        <v>100</v>
      </c>
      <c r="AA1203" s="19"/>
      <c r="AB1203" s="18">
        <f>IF(Z1203="","",Z1203-O1203)</f>
        <v>99.892313000000001</v>
      </c>
      <c r="AC1203" s="18">
        <f t="shared" si="136"/>
        <v>91.596383000000003</v>
      </c>
      <c r="AD1203" s="18"/>
      <c r="AE1203" s="34">
        <f>IF(M1203="","",IF(M1203&gt;100,M1203, M1203+O1203))</f>
        <v>100.107687</v>
      </c>
      <c r="AF1203" s="37">
        <f>IF(AE1203="","",IF(AE1203="* * *", Y1203, AE1203-SUM(S1203:X1203)))</f>
        <v>8.4035739999999919</v>
      </c>
      <c r="AG1203" s="54"/>
      <c r="AH1203" s="33"/>
      <c r="AI1203" s="34">
        <f>IF(S1203="","",IF(AI$6=0, 0, S1203/AI$6))</f>
        <v>1.1671674281618884E-2</v>
      </c>
      <c r="AJ1203" s="34">
        <f>IF(T1203="","",IF(AJ$6=0, 0, T1203/AJ$6))</f>
        <v>8.336157638401287E-3</v>
      </c>
      <c r="AK1203" s="34">
        <f>IF(U1203="","",IF(AK$6=0, 0, U1203/AK$6))</f>
        <v>0</v>
      </c>
      <c r="AL1203" s="34">
        <f>IF(V1203="","",IF(AL$6=0, 0, V1203/AL$6))</f>
        <v>0.27696525374843634</v>
      </c>
      <c r="AM1203" s="34">
        <f>IF(W1203="","",IF(AM$6=0, 0, W1203/AM$6))</f>
        <v>1.3461405018123351E-2</v>
      </c>
      <c r="AN1203" s="34">
        <f>IF(X1203="","",IF(AN$6=0, 0, X1203/AN$6))</f>
        <v>0.90685017493678377</v>
      </c>
      <c r="AO1203" s="34">
        <f>IF(Y1203="","",IF(AO$6=0, 0, Y1203/AO$6))</f>
        <v>0.48778427005931252</v>
      </c>
      <c r="AP1203" s="34"/>
      <c r="AQ1203" s="34">
        <f>IF(AI1203="","",AI1203*AI$4)</f>
        <v>2.3343348563237769E-2</v>
      </c>
      <c r="AR1203" s="33">
        <f>IF(AJ1203="","",AJ1203*AJ$4)</f>
        <v>8.336157638401287E-3</v>
      </c>
      <c r="AS1203" s="34">
        <f>IF(AK1203="","",AK1203*AK$4)</f>
        <v>0</v>
      </c>
      <c r="AT1203" s="34">
        <f>IF(AL1203="","",AL1203*AL$4)</f>
        <v>0.55393050749687267</v>
      </c>
      <c r="AU1203" s="34">
        <f>IF(AM1203="","",AM1203*AM$4)</f>
        <v>1.3461405018123351E-2</v>
      </c>
      <c r="AV1203" s="34">
        <f>IF(AN1203="","",AN1203*AN$4)</f>
        <v>0.90685017493678377</v>
      </c>
      <c r="AW1203" s="34">
        <f>IF(AO1203="","",AO1203*AO$4)</f>
        <v>0.48778427005931252</v>
      </c>
      <c r="AX1203" s="34"/>
      <c r="AY1203" s="34">
        <f>IF(AQ1203="","",AI1203*AI$5)</f>
        <v>1.1671674281618884E-2</v>
      </c>
      <c r="AZ1203" s="34">
        <f>IF(AR1203="","",AJ1203*AJ$5)</f>
        <v>8.336157638401287E-3</v>
      </c>
      <c r="BA1203" s="34">
        <f>IF(AS1203="","",AK1203*AK$5)</f>
        <v>0</v>
      </c>
      <c r="BB1203" s="34">
        <f>IF(AT1203="","",AL1203*AL$5)</f>
        <v>1.3848262687421817</v>
      </c>
      <c r="BC1203" s="34">
        <f>IF(AU1203="","",AM1203*AM$5)</f>
        <v>0</v>
      </c>
      <c r="BD1203" s="34">
        <f>IF(AV1203="","",AN1203*AN$5)</f>
        <v>0.90685017493678377</v>
      </c>
      <c r="BE1203" s="34">
        <f>IF(AW1203="","",AO1203*AO$5)</f>
        <v>0.48778427005931252</v>
      </c>
      <c r="BF1203" s="34">
        <f>IF(BE1203="","",SUM(AY1203:BE1203))</f>
        <v>2.7994685456582982</v>
      </c>
      <c r="BG1203" s="34"/>
      <c r="BH1203" s="34">
        <f>IF(AT1203="","",3/AT1203)</f>
        <v>5.4158418057827173</v>
      </c>
      <c r="BI1203" s="34"/>
      <c r="BJ1203" s="34">
        <f>IF(AQ1203="","",AQ1203*$BH1203)</f>
        <v>0.12642388303574104</v>
      </c>
      <c r="BK1203" s="34">
        <f>IF(AR1203="","",AR1203*$BH1203)</f>
        <v>4.5147311037648616E-2</v>
      </c>
      <c r="BL1203" s="34">
        <f>IF(AS1203="","",AS1203*$BH1203)</f>
        <v>0</v>
      </c>
      <c r="BM1203" s="34">
        <f>IF(AT1203="","",AT1203*$BH1203)</f>
        <v>3</v>
      </c>
      <c r="BN1203" s="34">
        <f>IF(AU1203="","",AU1203*$BH1203)</f>
        <v>7.2904840061725706E-2</v>
      </c>
      <c r="BO1203" s="34">
        <f>IF(AV1203="","",AV1203*$BH1203)</f>
        <v>4.9113570890040039</v>
      </c>
      <c r="BP1203" s="34">
        <f t="shared" si="137"/>
        <v>15.161478783549954</v>
      </c>
      <c r="BQ1203" s="34">
        <f>IF(AW1203="","",AW1203*$BH1203)</f>
        <v>2.6417624419904318</v>
      </c>
      <c r="BR1203" s="34"/>
      <c r="BS1203" s="34">
        <f t="shared" si="138"/>
        <v>5.0829282830773934</v>
      </c>
      <c r="BT1203" s="34"/>
      <c r="BU1203" s="34">
        <f t="shared" si="139"/>
        <v>0.92709515993827429</v>
      </c>
      <c r="BV1203" s="34">
        <f t="shared" si="140"/>
        <v>0.92709515993827429</v>
      </c>
      <c r="BW1203" s="34">
        <f t="shared" si="141"/>
        <v>1</v>
      </c>
      <c r="BX1203" s="34"/>
      <c r="BY1203" s="34">
        <f>IF(BV1203="","",IF(BQ1203=0,0,((BV1203/BQ1203)*AF1203)))</f>
        <v>2.9491345087460119</v>
      </c>
      <c r="BZ1203" s="34">
        <f>IF(BY1203="","",SUM(S1203:X1203,BY1203))</f>
        <v>94.65324750874602</v>
      </c>
      <c r="CA1203" s="18"/>
      <c r="CB1203" s="20">
        <v>1.5244000000000001E-2</v>
      </c>
      <c r="CC1203" s="20">
        <v>1.0329E-2</v>
      </c>
      <c r="CD1203" s="20">
        <v>4.8321000000000003E-2</v>
      </c>
      <c r="CE1203" s="20">
        <v>1.2638999999999999E-2</v>
      </c>
      <c r="CF1203" s="20">
        <v>8.4569999999999992E-3</v>
      </c>
      <c r="CG1203" s="20">
        <v>3.0283999999999998E-2</v>
      </c>
      <c r="CH1203" s="20"/>
      <c r="CI1203" s="21">
        <v>4.4020599999999996</v>
      </c>
      <c r="CJ1203" s="21">
        <v>3.49438</v>
      </c>
      <c r="CK1203" s="21">
        <v>-67.233999999999995</v>
      </c>
      <c r="CL1203" s="21">
        <v>0.37723600000000002</v>
      </c>
      <c r="CM1203" s="21">
        <v>2.5385300000000002</v>
      </c>
      <c r="CN1203" s="21">
        <v>0.34824100000000002</v>
      </c>
      <c r="CO1203" s="21"/>
      <c r="CP1203" s="20">
        <v>9.0938999999999997</v>
      </c>
      <c r="CQ1203" s="20">
        <v>59.3992</v>
      </c>
      <c r="CR1203" s="20">
        <v>10.8635</v>
      </c>
      <c r="CS1203" s="20">
        <v>275.18700000000001</v>
      </c>
      <c r="CT1203" s="20"/>
      <c r="CU1203" s="22">
        <v>44274.987314814804</v>
      </c>
      <c r="CV1203" s="22"/>
    </row>
    <row r="1204" spans="1:100" s="17" customFormat="1" x14ac:dyDescent="0.25">
      <c r="A1204" s="17" t="s">
        <v>89</v>
      </c>
      <c r="B1204" s="17">
        <v>3355</v>
      </c>
      <c r="C1204" s="17">
        <v>16</v>
      </c>
      <c r="E1204" s="18">
        <v>0.511764</v>
      </c>
      <c r="F1204" s="18">
        <v>0.20258799999999999</v>
      </c>
      <c r="G1204" s="18">
        <v>0</v>
      </c>
      <c r="H1204" s="18">
        <v>17.426600000000001</v>
      </c>
      <c r="I1204" s="18">
        <v>0.46432899999999999</v>
      </c>
      <c r="J1204" s="18">
        <v>36.977499999999999</v>
      </c>
      <c r="K1204" s="18">
        <v>44.011899999999997</v>
      </c>
      <c r="L1204" s="18">
        <v>0.40535300000000002</v>
      </c>
      <c r="M1204" s="18">
        <v>100</v>
      </c>
      <c r="N1204" s="18"/>
      <c r="O1204" s="18">
        <v>0.10477599999999999</v>
      </c>
      <c r="P1204" s="18">
        <v>43.9071</v>
      </c>
      <c r="Q1204" s="18">
        <f t="shared" si="135"/>
        <v>99.895223999999999</v>
      </c>
      <c r="R1204" s="18"/>
      <c r="S1204" s="18">
        <v>0.68984699999999999</v>
      </c>
      <c r="T1204" s="18">
        <v>0.335951</v>
      </c>
      <c r="U1204" s="18">
        <v>0</v>
      </c>
      <c r="V1204" s="18">
        <v>39.931399999999996</v>
      </c>
      <c r="W1204" s="18">
        <v>0.46432899999999999</v>
      </c>
      <c r="X1204" s="18">
        <v>51.738999999999997</v>
      </c>
      <c r="Y1204" s="18">
        <v>6.8395299999999999</v>
      </c>
      <c r="Z1204" s="18">
        <v>100</v>
      </c>
      <c r="AA1204" s="19"/>
      <c r="AB1204" s="18">
        <f>IF(Z1204="","",Z1204-O1204)</f>
        <v>99.895223999999999</v>
      </c>
      <c r="AC1204" s="18">
        <f t="shared" si="136"/>
        <v>93.055694000000003</v>
      </c>
      <c r="AD1204" s="18"/>
      <c r="AE1204" s="34">
        <f>IF(M1204="","",IF(M1204&gt;100,M1204, M1204+O1204))</f>
        <v>100.104776</v>
      </c>
      <c r="AF1204" s="37">
        <f>IF(AE1204="","",IF(AE1204="* * *", Y1204, AE1204-SUM(S1204:X1204)))</f>
        <v>6.9442489999999992</v>
      </c>
      <c r="AG1204" s="54"/>
      <c r="AH1204" s="33"/>
      <c r="AI1204" s="34">
        <f>IF(S1204="","",IF(AI$6=0, 0, S1204/AI$6))</f>
        <v>1.113034524307773E-2</v>
      </c>
      <c r="AJ1204" s="34">
        <f>IF(T1204="","",IF(AJ$6=0, 0, T1204/AJ$6))</f>
        <v>8.3352396358755392E-3</v>
      </c>
      <c r="AK1204" s="34">
        <f>IF(U1204="","",IF(AK$6=0, 0, U1204/AK$6))</f>
        <v>0</v>
      </c>
      <c r="AL1204" s="34">
        <f>IF(V1204="","",IF(AL$6=0, 0, V1204/AL$6))</f>
        <v>0.28131695397610273</v>
      </c>
      <c r="AM1204" s="34">
        <f>IF(W1204="","",IF(AM$6=0, 0, W1204/AM$6))</f>
        <v>1.3097584023243021E-2</v>
      </c>
      <c r="AN1204" s="34">
        <f>IF(X1204="","",IF(AN$6=0, 0, X1204/AN$6))</f>
        <v>0.9226355002193396</v>
      </c>
      <c r="AO1204" s="34">
        <f>IF(Y1204="","",IF(AO$6=0, 0, Y1204/AO$6))</f>
        <v>0.40215083162451581</v>
      </c>
      <c r="AP1204" s="34"/>
      <c r="AQ1204" s="34">
        <f>IF(AI1204="","",AI1204*AI$4)</f>
        <v>2.2260690486155459E-2</v>
      </c>
      <c r="AR1204" s="33">
        <f>IF(AJ1204="","",AJ1204*AJ$4)</f>
        <v>8.3352396358755392E-3</v>
      </c>
      <c r="AS1204" s="34">
        <f>IF(AK1204="","",AK1204*AK$4)</f>
        <v>0</v>
      </c>
      <c r="AT1204" s="34">
        <f>IF(AL1204="","",AL1204*AL$4)</f>
        <v>0.56263390795220547</v>
      </c>
      <c r="AU1204" s="34">
        <f>IF(AM1204="","",AM1204*AM$4)</f>
        <v>1.3097584023243021E-2</v>
      </c>
      <c r="AV1204" s="34">
        <f>IF(AN1204="","",AN1204*AN$4)</f>
        <v>0.9226355002193396</v>
      </c>
      <c r="AW1204" s="34">
        <f>IF(AO1204="","",AO1204*AO$4)</f>
        <v>0.40215083162451581</v>
      </c>
      <c r="AX1204" s="34"/>
      <c r="AY1204" s="34">
        <f>IF(AQ1204="","",AI1204*AI$5)</f>
        <v>1.113034524307773E-2</v>
      </c>
      <c r="AZ1204" s="34">
        <f>IF(AR1204="","",AJ1204*AJ$5)</f>
        <v>8.3352396358755392E-3</v>
      </c>
      <c r="BA1204" s="34">
        <f>IF(AS1204="","",AK1204*AK$5)</f>
        <v>0</v>
      </c>
      <c r="BB1204" s="34">
        <f>IF(AT1204="","",AL1204*AL$5)</f>
        <v>1.4065847698805136</v>
      </c>
      <c r="BC1204" s="34">
        <f>IF(AU1204="","",AM1204*AM$5)</f>
        <v>0</v>
      </c>
      <c r="BD1204" s="34">
        <f>IF(AV1204="","",AN1204*AN$5)</f>
        <v>0.9226355002193396</v>
      </c>
      <c r="BE1204" s="34">
        <f>IF(AW1204="","",AO1204*AO$5)</f>
        <v>0.40215083162451581</v>
      </c>
      <c r="BF1204" s="34">
        <f>IF(BE1204="","",SUM(AY1204:BE1204))</f>
        <v>2.7508366866033223</v>
      </c>
      <c r="BG1204" s="34"/>
      <c r="BH1204" s="34">
        <f>IF(AT1204="","",3/AT1204)</f>
        <v>5.3320639897424087</v>
      </c>
      <c r="BI1204" s="34"/>
      <c r="BJ1204" s="34">
        <f>IF(AQ1204="","",AQ1204*$BH1204)</f>
        <v>0.11869542612803095</v>
      </c>
      <c r="BK1204" s="34">
        <f>IF(AR1204="","",AR1204*$BH1204)</f>
        <v>4.4444031108325587E-2</v>
      </c>
      <c r="BL1204" s="34">
        <f>IF(AS1204="","",AS1204*$BH1204)</f>
        <v>0</v>
      </c>
      <c r="BM1204" s="34">
        <f>IF(AT1204="","",AT1204*$BH1204)</f>
        <v>3</v>
      </c>
      <c r="BN1204" s="34">
        <f>IF(AU1204="","",AU1204*$BH1204)</f>
        <v>6.9837156122959612E-2</v>
      </c>
      <c r="BO1204" s="34">
        <f>IF(AV1204="","",AV1204*$BH1204)</f>
        <v>4.9195515263775151</v>
      </c>
      <c r="BP1204" s="34">
        <f t="shared" si="137"/>
        <v>14.667637238299898</v>
      </c>
      <c r="BQ1204" s="34">
        <f>IF(AW1204="","",AW1204*$BH1204)</f>
        <v>2.1442939677500434</v>
      </c>
      <c r="BR1204" s="34"/>
      <c r="BS1204" s="34">
        <f t="shared" si="138"/>
        <v>5.0826909836138716</v>
      </c>
      <c r="BT1204" s="34"/>
      <c r="BU1204" s="34">
        <f t="shared" si="139"/>
        <v>0.9301628438770404</v>
      </c>
      <c r="BV1204" s="34">
        <f t="shared" si="140"/>
        <v>0.9301628438770404</v>
      </c>
      <c r="BW1204" s="34">
        <f t="shared" si="141"/>
        <v>1</v>
      </c>
      <c r="BX1204" s="34"/>
      <c r="BY1204" s="34">
        <f>IF(BV1204="","",IF(BQ1204=0,0,((BV1204/BQ1204)*AF1204)))</f>
        <v>3.0123119756792791</v>
      </c>
      <c r="BZ1204" s="34">
        <f>IF(BY1204="","",SUM(S1204:X1204,BY1204))</f>
        <v>96.172838975679284</v>
      </c>
      <c r="CA1204" s="18"/>
      <c r="CB1204" s="20">
        <v>1.5726E-2</v>
      </c>
      <c r="CC1204" s="20">
        <v>1.0144E-2</v>
      </c>
      <c r="CD1204" s="20">
        <v>4.8404000000000003E-2</v>
      </c>
      <c r="CE1204" s="20">
        <v>1.278E-2</v>
      </c>
      <c r="CF1204" s="20">
        <v>8.0490000000000006E-3</v>
      </c>
      <c r="CG1204" s="20">
        <v>3.0783999999999999E-2</v>
      </c>
      <c r="CH1204" s="20"/>
      <c r="CI1204" s="21">
        <v>4.5528000000000004</v>
      </c>
      <c r="CJ1204" s="21">
        <v>3.4632499999999999</v>
      </c>
      <c r="CK1204" s="21">
        <v>-74.722999999999999</v>
      </c>
      <c r="CL1204" s="21">
        <v>0.373946</v>
      </c>
      <c r="CM1204" s="21">
        <v>2.5602399999999998</v>
      </c>
      <c r="CN1204" s="21">
        <v>0.34501999999999999</v>
      </c>
      <c r="CO1204" s="21"/>
      <c r="CP1204" s="20">
        <v>9.0764999999999993</v>
      </c>
      <c r="CQ1204" s="20">
        <v>59.408299999999997</v>
      </c>
      <c r="CR1204" s="20">
        <v>10.8635</v>
      </c>
      <c r="CS1204" s="20">
        <v>294.822</v>
      </c>
      <c r="CT1204" s="20"/>
      <c r="CU1204" s="22">
        <v>44274.989120370403</v>
      </c>
      <c r="CV1204" s="22"/>
    </row>
    <row r="1205" spans="1:100" s="23" customFormat="1" x14ac:dyDescent="0.25">
      <c r="A1205" s="23" t="s">
        <v>89</v>
      </c>
      <c r="B1205" s="23">
        <v>3356</v>
      </c>
      <c r="C1205" s="23">
        <v>17</v>
      </c>
      <c r="E1205" s="24">
        <v>0.456569</v>
      </c>
      <c r="F1205" s="24">
        <v>0.19466</v>
      </c>
      <c r="G1205" s="24">
        <v>2.8189999999999999E-3</v>
      </c>
      <c r="H1205" s="24">
        <v>17.758199999999999</v>
      </c>
      <c r="I1205" s="24">
        <v>0.468248</v>
      </c>
      <c r="J1205" s="24">
        <v>37.0456</v>
      </c>
      <c r="K1205" s="24">
        <v>43.714399999999998</v>
      </c>
      <c r="L1205" s="24">
        <v>0.359456</v>
      </c>
      <c r="M1205" s="24">
        <v>100</v>
      </c>
      <c r="N1205" s="24"/>
      <c r="O1205" s="24">
        <v>0.106847</v>
      </c>
      <c r="P1205" s="24">
        <v>43.607599999999998</v>
      </c>
      <c r="Q1205" s="24">
        <f t="shared" si="135"/>
        <v>99.893152999999998</v>
      </c>
      <c r="R1205" s="24"/>
      <c r="S1205" s="24">
        <v>0.61544399999999999</v>
      </c>
      <c r="T1205" s="24">
        <v>0.32280500000000001</v>
      </c>
      <c r="U1205" s="24">
        <v>2.8189999999999999E-3</v>
      </c>
      <c r="V1205" s="24">
        <v>40.691299999999998</v>
      </c>
      <c r="W1205" s="24">
        <v>0.468248</v>
      </c>
      <c r="X1205" s="24">
        <v>51.834299999999999</v>
      </c>
      <c r="Y1205" s="24">
        <v>6.0651099999999998</v>
      </c>
      <c r="Z1205" s="24">
        <v>100</v>
      </c>
      <c r="AA1205" s="25"/>
      <c r="AB1205" s="24">
        <f>IF(Z1205="","",Z1205-O1205)</f>
        <v>99.893152999999998</v>
      </c>
      <c r="AC1205" s="24">
        <f t="shared" si="136"/>
        <v>93.828042999999994</v>
      </c>
      <c r="AD1205" s="24"/>
      <c r="AE1205" s="36">
        <f>IF(M1205="","",IF(M1205&gt;100,M1205, M1205+O1205))</f>
        <v>100.106847</v>
      </c>
      <c r="AF1205" s="40">
        <f>IF(AE1205="","",IF(AE1205="* * *", Y1205, AE1205-SUM(S1205:X1205)))</f>
        <v>6.1719310000000007</v>
      </c>
      <c r="AG1205" s="55"/>
      <c r="AH1205" s="35"/>
      <c r="AI1205" s="36">
        <f>IF(S1205="","",IF(AI$6=0, 0, S1205/AI$6))</f>
        <v>9.929889088132195E-3</v>
      </c>
      <c r="AJ1205" s="36">
        <f>IF(T1205="","",IF(AJ$6=0, 0, T1205/AJ$6))</f>
        <v>8.0090758195653644E-3</v>
      </c>
      <c r="AK1205" s="36">
        <f>IF(U1205="","",IF(AK$6=0, 0, U1205/AK$6))</f>
        <v>1.4838091628768737E-4</v>
      </c>
      <c r="AL1205" s="36">
        <f>IF(V1205="","",IF(AL$6=0, 0, V1205/AL$6))</f>
        <v>0.28667045406191094</v>
      </c>
      <c r="AM1205" s="36">
        <f>IF(W1205="","",IF(AM$6=0, 0, W1205/AM$6))</f>
        <v>1.3208129416244727E-2</v>
      </c>
      <c r="AN1205" s="36">
        <f>IF(X1205="","",IF(AN$6=0, 0, X1205/AN$6))</f>
        <v>0.92433493706912218</v>
      </c>
      <c r="AO1205" s="36">
        <f>IF(Y1205="","",IF(AO$6=0, 0, Y1205/AO$6))</f>
        <v>0.35661646785585666</v>
      </c>
      <c r="AP1205" s="36"/>
      <c r="AQ1205" s="36">
        <f>IF(AI1205="","",AI1205*AI$4)</f>
        <v>1.985977817626439E-2</v>
      </c>
      <c r="AR1205" s="35">
        <f>IF(AJ1205="","",AJ1205*AJ$4)</f>
        <v>8.0090758195653644E-3</v>
      </c>
      <c r="AS1205" s="36">
        <f>IF(AK1205="","",AK1205*AK$4)</f>
        <v>1.4838091628768737E-4</v>
      </c>
      <c r="AT1205" s="36">
        <f>IF(AL1205="","",AL1205*AL$4)</f>
        <v>0.57334090812382188</v>
      </c>
      <c r="AU1205" s="36">
        <f>IF(AM1205="","",AM1205*AM$4)</f>
        <v>1.3208129416244727E-2</v>
      </c>
      <c r="AV1205" s="36">
        <f>IF(AN1205="","",AN1205*AN$4)</f>
        <v>0.92433493706912218</v>
      </c>
      <c r="AW1205" s="36">
        <f>IF(AO1205="","",AO1205*AO$4)</f>
        <v>0.35661646785585666</v>
      </c>
      <c r="AX1205" s="36"/>
      <c r="AY1205" s="36">
        <f>IF(AQ1205="","",AI1205*AI$5)</f>
        <v>9.929889088132195E-3</v>
      </c>
      <c r="AZ1205" s="36">
        <f>IF(AR1205="","",AJ1205*AJ$5)</f>
        <v>8.0090758195653644E-3</v>
      </c>
      <c r="BA1205" s="36">
        <f>IF(AS1205="","",AK1205*AK$5)</f>
        <v>0</v>
      </c>
      <c r="BB1205" s="36">
        <f>IF(AT1205="","",AL1205*AL$5)</f>
        <v>1.4333522703095547</v>
      </c>
      <c r="BC1205" s="36">
        <f>IF(AU1205="","",AM1205*AM$5)</f>
        <v>0</v>
      </c>
      <c r="BD1205" s="36">
        <f>IF(AV1205="","",AN1205*AN$5)</f>
        <v>0.92433493706912218</v>
      </c>
      <c r="BE1205" s="36">
        <f>IF(AW1205="","",AO1205*AO$5)</f>
        <v>0.35661646785585666</v>
      </c>
      <c r="BF1205" s="36">
        <f>IF(BE1205="","",SUM(AY1205:BE1205))</f>
        <v>2.7322426401422311</v>
      </c>
      <c r="BG1205" s="36"/>
      <c r="BH1205" s="36">
        <f>IF(AT1205="","",3/AT1205)</f>
        <v>5.232489008707021</v>
      </c>
      <c r="BI1205" s="36"/>
      <c r="BJ1205" s="36">
        <f>IF(AQ1205="","",AQ1205*$BH1205)</f>
        <v>0.103916071022663</v>
      </c>
      <c r="BK1205" s="36">
        <f>IF(AR1205="","",AR1205*$BH1205)</f>
        <v>4.1907401195776947E-2</v>
      </c>
      <c r="BL1205" s="36">
        <f>IF(AS1205="","",AS1205*$BH1205)</f>
        <v>7.7640151357720075E-4</v>
      </c>
      <c r="BM1205" s="36">
        <f>IF(AT1205="","",AT1205*$BH1205)</f>
        <v>3</v>
      </c>
      <c r="BN1205" s="36">
        <f>IF(AU1205="","",AU1205*$BH1205)</f>
        <v>6.9111391996080421E-2</v>
      </c>
      <c r="BO1205" s="36">
        <f>IF(AV1205="","",AV1205*$BH1205)</f>
        <v>4.8365723985780775</v>
      </c>
      <c r="BP1205" s="36">
        <f t="shared" si="137"/>
        <v>14.296429583664876</v>
      </c>
      <c r="BQ1205" s="36">
        <f>IF(AW1205="","",AW1205*$BH1205)</f>
        <v>1.8659917483796906</v>
      </c>
      <c r="BR1205" s="36"/>
      <c r="BS1205" s="36">
        <f t="shared" si="138"/>
        <v>4.9823958707965179</v>
      </c>
      <c r="BT1205" s="36"/>
      <c r="BU1205" s="36">
        <f t="shared" si="139"/>
        <v>0.93011220649034243</v>
      </c>
      <c r="BV1205" s="36">
        <f t="shared" si="140"/>
        <v>0.93011220649034243</v>
      </c>
      <c r="BW1205" s="36">
        <f t="shared" si="141"/>
        <v>1</v>
      </c>
      <c r="BX1205" s="36"/>
      <c r="BY1205" s="36">
        <f>IF(BV1205="","",IF(BQ1205=0,0,((BV1205/BQ1205)*AF1205)))</f>
        <v>3.076427516735222</v>
      </c>
      <c r="BZ1205" s="36">
        <f>IF(BY1205="","",SUM(S1205:X1205,BY1205))</f>
        <v>97.011343516735224</v>
      </c>
      <c r="CA1205" s="24"/>
      <c r="CB1205" s="26">
        <v>1.5181E-2</v>
      </c>
      <c r="CC1205" s="26">
        <v>1.0026E-2</v>
      </c>
      <c r="CD1205" s="26">
        <v>4.8895000000000001E-2</v>
      </c>
      <c r="CE1205" s="26">
        <v>1.2430999999999999E-2</v>
      </c>
      <c r="CF1205" s="26">
        <v>8.5570000000000004E-3</v>
      </c>
      <c r="CG1205" s="26">
        <v>2.9690000000000001E-2</v>
      </c>
      <c r="CH1205" s="26"/>
      <c r="CI1205" s="27">
        <v>4.8391099999999998</v>
      </c>
      <c r="CJ1205" s="27">
        <v>3.54495</v>
      </c>
      <c r="CK1205" s="27">
        <v>914.976</v>
      </c>
      <c r="CL1205" s="27">
        <v>0.37009399999999998</v>
      </c>
      <c r="CM1205" s="27">
        <v>2.5693700000000002</v>
      </c>
      <c r="CN1205" s="27">
        <v>0.34446199999999999</v>
      </c>
      <c r="CO1205" s="27"/>
      <c r="CP1205" s="26">
        <v>9.0589999999999993</v>
      </c>
      <c r="CQ1205" s="26">
        <v>59.417200000000001</v>
      </c>
      <c r="CR1205" s="26">
        <v>10.863</v>
      </c>
      <c r="CS1205" s="26">
        <v>314.45499999999998</v>
      </c>
      <c r="CT1205" s="26"/>
      <c r="CU1205" s="28">
        <v>44274.990902777798</v>
      </c>
      <c r="CV1205" s="28"/>
    </row>
    <row r="1206" spans="1:100" s="11" customFormat="1" x14ac:dyDescent="0.25">
      <c r="A1206" s="11" t="s">
        <v>90</v>
      </c>
      <c r="B1206" s="11">
        <v>3357</v>
      </c>
      <c r="C1206" s="11">
        <v>1</v>
      </c>
      <c r="E1206" s="12">
        <v>0.79356899999999997</v>
      </c>
      <c r="F1206" s="12">
        <v>0.26476699999999997</v>
      </c>
      <c r="G1206" s="12">
        <v>0</v>
      </c>
      <c r="H1206" s="12">
        <v>17.272200000000002</v>
      </c>
      <c r="I1206" s="12">
        <v>0.210532</v>
      </c>
      <c r="J1206" s="12">
        <v>36.488900000000001</v>
      </c>
      <c r="K1206" s="12">
        <v>44.516800000000003</v>
      </c>
      <c r="L1206" s="12">
        <v>0.45325900000000002</v>
      </c>
      <c r="M1206" s="12">
        <v>100</v>
      </c>
      <c r="N1206" s="12"/>
      <c r="O1206" s="12">
        <v>4.7507000000000001E-2</v>
      </c>
      <c r="P1206" s="12">
        <v>44.469299999999997</v>
      </c>
      <c r="Q1206" s="12">
        <f t="shared" si="135"/>
        <v>99.952493000000004</v>
      </c>
      <c r="R1206" s="12"/>
      <c r="S1206" s="12">
        <v>1.0697099999999999</v>
      </c>
      <c r="T1206" s="12">
        <v>0.43906299999999998</v>
      </c>
      <c r="U1206" s="12">
        <v>0</v>
      </c>
      <c r="V1206" s="12">
        <v>39.577500000000001</v>
      </c>
      <c r="W1206" s="12">
        <v>0.210532</v>
      </c>
      <c r="X1206" s="12">
        <v>51.055300000000003</v>
      </c>
      <c r="Y1206" s="12">
        <v>7.64785</v>
      </c>
      <c r="Z1206" s="12">
        <v>100</v>
      </c>
      <c r="AA1206" s="13"/>
      <c r="AB1206" s="12">
        <f>IF(Z1206="","",Z1206-O1206)</f>
        <v>99.952493000000004</v>
      </c>
      <c r="AC1206" s="12">
        <f t="shared" si="136"/>
        <v>92.304642999999999</v>
      </c>
      <c r="AD1206" s="12"/>
      <c r="AE1206" s="32">
        <f>IF(M1206="","",IF(M1206&gt;100,M1206, M1206+O1206))</f>
        <v>100.047507</v>
      </c>
      <c r="AF1206" s="39">
        <f>IF(AE1206="","",IF(AE1206="* * *", Y1206, AE1206-SUM(S1206:X1206)))</f>
        <v>7.6954020000000014</v>
      </c>
      <c r="AG1206" s="56"/>
      <c r="AH1206" s="31"/>
      <c r="AI1206" s="32">
        <f>IF(S1206="","",IF(AI$6=0, 0, S1206/AI$6))</f>
        <v>1.7259249674163514E-2</v>
      </c>
      <c r="AJ1206" s="32">
        <f>IF(T1206="","",IF(AJ$6=0, 0, T1206/AJ$6))</f>
        <v>1.0893538998980273E-2</v>
      </c>
      <c r="AK1206" s="32">
        <f>IF(U1206="","",IF(AK$6=0, 0, U1206/AK$6))</f>
        <v>0</v>
      </c>
      <c r="AL1206" s="32">
        <f>IF(V1206="","",IF(AL$6=0, 0, V1206/AL$6))</f>
        <v>0.27882372634040398</v>
      </c>
      <c r="AM1206" s="32">
        <f>IF(W1206="","",IF(AM$6=0, 0, W1206/AM$6))</f>
        <v>5.9385921611215314E-3</v>
      </c>
      <c r="AN1206" s="32">
        <f>IF(X1206="","",IF(AN$6=0, 0, X1206/AN$6))</f>
        <v>0.91044342284057389</v>
      </c>
      <c r="AO1206" s="32">
        <f>IF(Y1206="","",IF(AO$6=0, 0, Y1206/AO$6))</f>
        <v>0.44967844832021403</v>
      </c>
      <c r="AP1206" s="32"/>
      <c r="AQ1206" s="32">
        <f>IF(AI1206="","",AI1206*AI$4)</f>
        <v>3.4518499348327028E-2</v>
      </c>
      <c r="AR1206" s="31">
        <f>IF(AJ1206="","",AJ1206*AJ$4)</f>
        <v>1.0893538998980273E-2</v>
      </c>
      <c r="AS1206" s="32">
        <f>IF(AK1206="","",AK1206*AK$4)</f>
        <v>0</v>
      </c>
      <c r="AT1206" s="32">
        <f>IF(AL1206="","",AL1206*AL$4)</f>
        <v>0.55764745268080795</v>
      </c>
      <c r="AU1206" s="32">
        <f>IF(AM1206="","",AM1206*AM$4)</f>
        <v>5.9385921611215314E-3</v>
      </c>
      <c r="AV1206" s="32">
        <f>IF(AN1206="","",AN1206*AN$4)</f>
        <v>0.91044342284057389</v>
      </c>
      <c r="AW1206" s="32">
        <f>IF(AO1206="","",AO1206*AO$4)</f>
        <v>0.44967844832021403</v>
      </c>
      <c r="AX1206" s="32"/>
      <c r="AY1206" s="32">
        <f>IF(AQ1206="","",AI1206*AI$5)</f>
        <v>1.7259249674163514E-2</v>
      </c>
      <c r="AZ1206" s="32">
        <f>IF(AR1206="","",AJ1206*AJ$5)</f>
        <v>1.0893538998980273E-2</v>
      </c>
      <c r="BA1206" s="32">
        <f>IF(AS1206="","",AK1206*AK$5)</f>
        <v>0</v>
      </c>
      <c r="BB1206" s="32">
        <f>IF(AT1206="","",AL1206*AL$5)</f>
        <v>1.3941186317020198</v>
      </c>
      <c r="BC1206" s="32">
        <f>IF(AU1206="","",AM1206*AM$5)</f>
        <v>0</v>
      </c>
      <c r="BD1206" s="32">
        <f>IF(AV1206="","",AN1206*AN$5)</f>
        <v>0.91044342284057389</v>
      </c>
      <c r="BE1206" s="32">
        <f>IF(AW1206="","",AO1206*AO$5)</f>
        <v>0.44967844832021403</v>
      </c>
      <c r="BF1206" s="32">
        <f>IF(BE1206="","",SUM(AY1206:BE1206))</f>
        <v>2.7823932915359513</v>
      </c>
      <c r="BG1206" s="32"/>
      <c r="BH1206" s="32">
        <f>IF(AT1206="","",3/AT1206)</f>
        <v>5.3797430358158049</v>
      </c>
      <c r="BI1206" s="32"/>
      <c r="BJ1206" s="32">
        <f>IF(AQ1206="","",AQ1206*$BH1206)</f>
        <v>0.18570065647597472</v>
      </c>
      <c r="BK1206" s="32">
        <f>IF(AR1206="","",AR1206*$BH1206)</f>
        <v>5.8604440565151995E-2</v>
      </c>
      <c r="BL1206" s="32">
        <f>IF(AS1206="","",AS1206*$BH1206)</f>
        <v>0</v>
      </c>
      <c r="BM1206" s="32">
        <f>IF(AT1206="","",AT1206*$BH1206)</f>
        <v>3</v>
      </c>
      <c r="BN1206" s="32">
        <f>IF(AU1206="","",AU1206*$BH1206)</f>
        <v>3.1948099821343889E-2</v>
      </c>
      <c r="BO1206" s="32">
        <f>IF(AV1206="","",AV1206*$BH1206)</f>
        <v>4.8979516635308817</v>
      </c>
      <c r="BP1206" s="32">
        <f t="shared" si="137"/>
        <v>14.968560933041148</v>
      </c>
      <c r="BQ1206" s="32">
        <f>IF(AW1206="","",AW1206*$BH1206)</f>
        <v>2.4191545007071289</v>
      </c>
      <c r="BR1206" s="32"/>
      <c r="BS1206" s="32">
        <f t="shared" si="138"/>
        <v>5.1422567605720086</v>
      </c>
      <c r="BT1206" s="32"/>
      <c r="BU1206" s="32">
        <f t="shared" si="139"/>
        <v>0.96805190017865606</v>
      </c>
      <c r="BV1206" s="32">
        <f t="shared" si="140"/>
        <v>0.96805190017865606</v>
      </c>
      <c r="BW1206" s="32">
        <f t="shared" si="141"/>
        <v>1</v>
      </c>
      <c r="BX1206" s="32"/>
      <c r="BY1206" s="32">
        <f>IF(BV1206="","",IF(BQ1206=0,0,((BV1206/BQ1206)*AF1206)))</f>
        <v>3.0794017193036232</v>
      </c>
      <c r="BZ1206" s="32">
        <f>IF(BY1206="","",SUM(S1206:X1206,BY1206))</f>
        <v>95.431506719303613</v>
      </c>
      <c r="CA1206" s="12"/>
      <c r="CB1206" s="14">
        <v>1.5911000000000002E-2</v>
      </c>
      <c r="CC1206" s="14">
        <v>1.0009000000000001E-2</v>
      </c>
      <c r="CD1206" s="14">
        <v>4.8799000000000002E-2</v>
      </c>
      <c r="CE1206" s="14">
        <v>1.2621E-2</v>
      </c>
      <c r="CF1206" s="14">
        <v>9.1310000000000002E-3</v>
      </c>
      <c r="CG1206" s="14">
        <v>2.9753000000000002E-2</v>
      </c>
      <c r="CH1206" s="14"/>
      <c r="CI1206" s="15">
        <v>3.5277599999999998</v>
      </c>
      <c r="CJ1206" s="15">
        <v>2.8471099999999998</v>
      </c>
      <c r="CK1206" s="15">
        <v>-24.61</v>
      </c>
      <c r="CL1206" s="15">
        <v>0.37604700000000002</v>
      </c>
      <c r="CM1206" s="15">
        <v>4.2258199999999997</v>
      </c>
      <c r="CN1206" s="15">
        <v>0.34732400000000002</v>
      </c>
      <c r="CO1206" s="15"/>
      <c r="CP1206" s="14">
        <v>81.547300000000007</v>
      </c>
      <c r="CQ1206" s="14">
        <v>86.759799999999998</v>
      </c>
      <c r="CR1206" s="14">
        <v>10.795999999999999</v>
      </c>
      <c r="CS1206" s="14">
        <v>0</v>
      </c>
      <c r="CT1206" s="14"/>
      <c r="CU1206" s="16">
        <v>44274.9927314815</v>
      </c>
      <c r="CV1206" s="16"/>
    </row>
    <row r="1207" spans="1:100" s="17" customFormat="1" x14ac:dyDescent="0.25">
      <c r="A1207" s="17" t="s">
        <v>90</v>
      </c>
      <c r="B1207" s="17">
        <v>3358</v>
      </c>
      <c r="C1207" s="17">
        <v>2</v>
      </c>
      <c r="E1207" s="18">
        <v>0.75616300000000003</v>
      </c>
      <c r="F1207" s="18">
        <v>0.25618200000000002</v>
      </c>
      <c r="G1207" s="18">
        <v>0</v>
      </c>
      <c r="H1207" s="18">
        <v>17.4818</v>
      </c>
      <c r="I1207" s="18">
        <v>0.28584700000000002</v>
      </c>
      <c r="J1207" s="18">
        <v>37.024099999999997</v>
      </c>
      <c r="K1207" s="18">
        <v>43.816099999999999</v>
      </c>
      <c r="L1207" s="18">
        <v>0.37977499999999997</v>
      </c>
      <c r="M1207" s="18">
        <v>100</v>
      </c>
      <c r="N1207" s="18"/>
      <c r="O1207" s="18">
        <v>6.4502000000000004E-2</v>
      </c>
      <c r="P1207" s="18">
        <v>43.751600000000003</v>
      </c>
      <c r="Q1207" s="18">
        <f t="shared" si="135"/>
        <v>99.935497999999995</v>
      </c>
      <c r="R1207" s="18"/>
      <c r="S1207" s="18">
        <v>1.01929</v>
      </c>
      <c r="T1207" s="18">
        <v>0.42482700000000001</v>
      </c>
      <c r="U1207" s="18">
        <v>0</v>
      </c>
      <c r="V1207" s="18">
        <v>40.057899999999997</v>
      </c>
      <c r="W1207" s="18">
        <v>0.28584700000000002</v>
      </c>
      <c r="X1207" s="18">
        <v>51.804200000000002</v>
      </c>
      <c r="Y1207" s="18">
        <v>6.40794</v>
      </c>
      <c r="Z1207" s="18">
        <v>100</v>
      </c>
      <c r="AA1207" s="19"/>
      <c r="AB1207" s="18">
        <f>IF(Z1207="","",Z1207-O1207)</f>
        <v>99.935497999999995</v>
      </c>
      <c r="AC1207" s="18">
        <f t="shared" si="136"/>
        <v>93.527557999999999</v>
      </c>
      <c r="AD1207" s="18"/>
      <c r="AE1207" s="34">
        <f>IF(M1207="","",IF(M1207&gt;100,M1207, M1207+O1207))</f>
        <v>100.064502</v>
      </c>
      <c r="AF1207" s="37">
        <f>IF(AE1207="","",IF(AE1207="* * *", Y1207, AE1207-SUM(S1207:X1207)))</f>
        <v>6.472438000000011</v>
      </c>
      <c r="AG1207" s="54"/>
      <c r="AH1207" s="33"/>
      <c r="AI1207" s="34">
        <f>IF(S1207="","",IF(AI$6=0, 0, S1207/AI$6))</f>
        <v>1.6445747539406128E-2</v>
      </c>
      <c r="AJ1207" s="34">
        <f>IF(T1207="","",IF(AJ$6=0, 0, T1207/AJ$6))</f>
        <v>1.0540331324479159E-2</v>
      </c>
      <c r="AK1207" s="34">
        <f>IF(U1207="","",IF(AK$6=0, 0, U1207/AK$6))</f>
        <v>0</v>
      </c>
      <c r="AL1207" s="34">
        <f>IF(V1207="","",IF(AL$6=0, 0, V1207/AL$6))</f>
        <v>0.28220814723949889</v>
      </c>
      <c r="AM1207" s="34">
        <f>IF(W1207="","",IF(AM$6=0, 0, W1207/AM$6))</f>
        <v>8.063043876845831E-3</v>
      </c>
      <c r="AN1207" s="34">
        <f>IF(X1207="","",IF(AN$6=0, 0, X1207/AN$6))</f>
        <v>0.92379817894552885</v>
      </c>
      <c r="AO1207" s="34">
        <f>IF(Y1207="","",IF(AO$6=0, 0, Y1207/AO$6))</f>
        <v>0.37677419354838709</v>
      </c>
      <c r="AP1207" s="34"/>
      <c r="AQ1207" s="34">
        <f>IF(AI1207="","",AI1207*AI$4)</f>
        <v>3.2891495078812255E-2</v>
      </c>
      <c r="AR1207" s="33">
        <f>IF(AJ1207="","",AJ1207*AJ$4)</f>
        <v>1.0540331324479159E-2</v>
      </c>
      <c r="AS1207" s="34">
        <f>IF(AK1207="","",AK1207*AK$4)</f>
        <v>0</v>
      </c>
      <c r="AT1207" s="34">
        <f>IF(AL1207="","",AL1207*AL$4)</f>
        <v>0.56441629447899777</v>
      </c>
      <c r="AU1207" s="34">
        <f>IF(AM1207="","",AM1207*AM$4)</f>
        <v>8.063043876845831E-3</v>
      </c>
      <c r="AV1207" s="34">
        <f>IF(AN1207="","",AN1207*AN$4)</f>
        <v>0.92379817894552885</v>
      </c>
      <c r="AW1207" s="34">
        <f>IF(AO1207="","",AO1207*AO$4)</f>
        <v>0.37677419354838709</v>
      </c>
      <c r="AX1207" s="34"/>
      <c r="AY1207" s="34">
        <f>IF(AQ1207="","",AI1207*AI$5)</f>
        <v>1.6445747539406128E-2</v>
      </c>
      <c r="AZ1207" s="34">
        <f>IF(AR1207="","",AJ1207*AJ$5)</f>
        <v>1.0540331324479159E-2</v>
      </c>
      <c r="BA1207" s="34">
        <f>IF(AS1207="","",AK1207*AK$5)</f>
        <v>0</v>
      </c>
      <c r="BB1207" s="34">
        <f>IF(AT1207="","",AL1207*AL$5)</f>
        <v>1.4110407361974944</v>
      </c>
      <c r="BC1207" s="34">
        <f>IF(AU1207="","",AM1207*AM$5)</f>
        <v>0</v>
      </c>
      <c r="BD1207" s="34">
        <f>IF(AV1207="","",AN1207*AN$5)</f>
        <v>0.92379817894552885</v>
      </c>
      <c r="BE1207" s="34">
        <f>IF(AW1207="","",AO1207*AO$5)</f>
        <v>0.37677419354838709</v>
      </c>
      <c r="BF1207" s="34">
        <f>IF(BE1207="","",SUM(AY1207:BE1207))</f>
        <v>2.738599187555296</v>
      </c>
      <c r="BG1207" s="34"/>
      <c r="BH1207" s="34">
        <f>IF(AT1207="","",3/AT1207)</f>
        <v>5.3152257107836416</v>
      </c>
      <c r="BI1207" s="34"/>
      <c r="BJ1207" s="34">
        <f>IF(AQ1207="","",AQ1207*$BH1207)</f>
        <v>0.17482572030901652</v>
      </c>
      <c r="BK1207" s="34">
        <f>IF(AR1207="","",AR1207*$BH1207)</f>
        <v>5.602424005604982E-2</v>
      </c>
      <c r="BL1207" s="34">
        <f>IF(AS1207="","",AS1207*$BH1207)</f>
        <v>0</v>
      </c>
      <c r="BM1207" s="34">
        <f>IF(AT1207="","",AT1207*$BH1207)</f>
        <v>3</v>
      </c>
      <c r="BN1207" s="34">
        <f>IF(AU1207="","",AU1207*$BH1207)</f>
        <v>4.2856898121387571E-2</v>
      </c>
      <c r="BO1207" s="34">
        <f>IF(AV1207="","",AV1207*$BH1207)</f>
        <v>4.9101958323063819</v>
      </c>
      <c r="BP1207" s="34">
        <f t="shared" si="137"/>
        <v>14.556272813225101</v>
      </c>
      <c r="BQ1207" s="34">
        <f>IF(AW1207="","",AW1207*$BH1207)</f>
        <v>2.0026398807081591</v>
      </c>
      <c r="BR1207" s="34"/>
      <c r="BS1207" s="34">
        <f t="shared" si="138"/>
        <v>5.1410457926714486</v>
      </c>
      <c r="BT1207" s="34"/>
      <c r="BU1207" s="34">
        <f t="shared" si="139"/>
        <v>0.9571431018786124</v>
      </c>
      <c r="BV1207" s="34">
        <f t="shared" si="140"/>
        <v>0.9571431018786124</v>
      </c>
      <c r="BW1207" s="34">
        <f t="shared" si="141"/>
        <v>1</v>
      </c>
      <c r="BX1207" s="34"/>
      <c r="BY1207" s="34">
        <f>IF(BV1207="","",IF(BQ1207=0,0,((BV1207/BQ1207)*AF1207)))</f>
        <v>3.093441533705183</v>
      </c>
      <c r="BZ1207" s="34">
        <f>IF(BY1207="","",SUM(S1207:X1207,BY1207))</f>
        <v>96.685505533705182</v>
      </c>
      <c r="CA1207" s="18"/>
      <c r="CB1207" s="20">
        <v>1.5186E-2</v>
      </c>
      <c r="CC1207" s="20">
        <v>9.8490000000000001E-3</v>
      </c>
      <c r="CD1207" s="20">
        <v>4.9376000000000003E-2</v>
      </c>
      <c r="CE1207" s="20">
        <v>1.1816E-2</v>
      </c>
      <c r="CF1207" s="20">
        <v>8.8769999999999995E-3</v>
      </c>
      <c r="CG1207" s="20">
        <v>2.9089E-2</v>
      </c>
      <c r="CH1207" s="20"/>
      <c r="CI1207" s="21">
        <v>3.60012</v>
      </c>
      <c r="CJ1207" s="21">
        <v>2.8930799999999999</v>
      </c>
      <c r="CK1207" s="21">
        <v>-23</v>
      </c>
      <c r="CL1207" s="21">
        <v>0.37322100000000002</v>
      </c>
      <c r="CM1207" s="21">
        <v>3.4601000000000002</v>
      </c>
      <c r="CN1207" s="21">
        <v>0.344468</v>
      </c>
      <c r="CO1207" s="21"/>
      <c r="CP1207" s="20">
        <v>81.565200000000004</v>
      </c>
      <c r="CQ1207" s="20">
        <v>86.770099999999999</v>
      </c>
      <c r="CR1207" s="20">
        <v>10.795999999999999</v>
      </c>
      <c r="CS1207" s="20">
        <v>20.650500000000001</v>
      </c>
      <c r="CT1207" s="20"/>
      <c r="CU1207" s="22">
        <v>44274.994502314803</v>
      </c>
      <c r="CV1207" s="22"/>
    </row>
    <row r="1208" spans="1:100" s="17" customFormat="1" x14ac:dyDescent="0.25">
      <c r="A1208" s="17" t="s">
        <v>90</v>
      </c>
      <c r="B1208" s="17">
        <v>3359</v>
      </c>
      <c r="C1208" s="17">
        <v>3</v>
      </c>
      <c r="E1208" s="18">
        <v>0.71597900000000003</v>
      </c>
      <c r="F1208" s="18">
        <v>0.24210100000000001</v>
      </c>
      <c r="G1208" s="18">
        <v>0</v>
      </c>
      <c r="H1208" s="18">
        <v>17.435500000000001</v>
      </c>
      <c r="I1208" s="18">
        <v>0.32326100000000002</v>
      </c>
      <c r="J1208" s="18">
        <v>36.7577</v>
      </c>
      <c r="K1208" s="18">
        <v>44.114899999999999</v>
      </c>
      <c r="L1208" s="18">
        <v>0.410524</v>
      </c>
      <c r="M1208" s="18">
        <v>100</v>
      </c>
      <c r="N1208" s="18"/>
      <c r="O1208" s="18">
        <v>7.2943999999999995E-2</v>
      </c>
      <c r="P1208" s="18">
        <v>44.041899999999998</v>
      </c>
      <c r="Q1208" s="18">
        <f t="shared" si="135"/>
        <v>99.927055999999993</v>
      </c>
      <c r="R1208" s="18"/>
      <c r="S1208" s="18">
        <v>0.96512299999999995</v>
      </c>
      <c r="T1208" s="18">
        <v>0.40147699999999997</v>
      </c>
      <c r="U1208" s="18">
        <v>0</v>
      </c>
      <c r="V1208" s="18">
        <v>39.951900000000002</v>
      </c>
      <c r="W1208" s="18">
        <v>0.32326100000000002</v>
      </c>
      <c r="X1208" s="18">
        <v>51.4315</v>
      </c>
      <c r="Y1208" s="18">
        <v>6.9267799999999999</v>
      </c>
      <c r="Z1208" s="18">
        <v>100</v>
      </c>
      <c r="AA1208" s="19"/>
      <c r="AB1208" s="18">
        <f>IF(Z1208="","",Z1208-O1208)</f>
        <v>99.927055999999993</v>
      </c>
      <c r="AC1208" s="18">
        <f t="shared" si="136"/>
        <v>93.000275999999999</v>
      </c>
      <c r="AD1208" s="18"/>
      <c r="AE1208" s="34">
        <f>IF(M1208="","",IF(M1208&gt;100,M1208, M1208+O1208))</f>
        <v>100.07294400000001</v>
      </c>
      <c r="AF1208" s="37">
        <f>IF(AE1208="","",IF(AE1208="* * *", Y1208, AE1208-SUM(S1208:X1208)))</f>
        <v>6.9996830000000045</v>
      </c>
      <c r="AG1208" s="54"/>
      <c r="AH1208" s="33"/>
      <c r="AI1208" s="34">
        <f>IF(S1208="","",IF(AI$6=0, 0, S1208/AI$6))</f>
        <v>1.5571789385233112E-2</v>
      </c>
      <c r="AJ1208" s="34">
        <f>IF(T1208="","",IF(AJ$6=0, 0, T1208/AJ$6))</f>
        <v>9.9609972980952682E-3</v>
      </c>
      <c r="AK1208" s="34">
        <f>IF(U1208="","",IF(AK$6=0, 0, U1208/AK$6))</f>
        <v>0</v>
      </c>
      <c r="AL1208" s="34">
        <f>IF(V1208="","",IF(AL$6=0, 0, V1208/AL$6))</f>
        <v>0.28146137659981518</v>
      </c>
      <c r="AM1208" s="34">
        <f>IF(W1208="","",IF(AM$6=0, 0, W1208/AM$6))</f>
        <v>9.1184011960001692E-3</v>
      </c>
      <c r="AN1208" s="34">
        <f>IF(X1208="","",IF(AN$6=0, 0, X1208/AN$6))</f>
        <v>0.91715200776070205</v>
      </c>
      <c r="AO1208" s="34">
        <f>IF(Y1208="","",IF(AO$6=0, 0, Y1208/AO$6))</f>
        <v>0.4072809589957298</v>
      </c>
      <c r="AP1208" s="34"/>
      <c r="AQ1208" s="34">
        <f>IF(AI1208="","",AI1208*AI$4)</f>
        <v>3.1143578770466224E-2</v>
      </c>
      <c r="AR1208" s="33">
        <f>IF(AJ1208="","",AJ1208*AJ$4)</f>
        <v>9.9609972980952682E-3</v>
      </c>
      <c r="AS1208" s="34">
        <f>IF(AK1208="","",AK1208*AK$4)</f>
        <v>0</v>
      </c>
      <c r="AT1208" s="34">
        <f>IF(AL1208="","",AL1208*AL$4)</f>
        <v>0.56292275319963037</v>
      </c>
      <c r="AU1208" s="34">
        <f>IF(AM1208="","",AM1208*AM$4)</f>
        <v>9.1184011960001692E-3</v>
      </c>
      <c r="AV1208" s="34">
        <f>IF(AN1208="","",AN1208*AN$4)</f>
        <v>0.91715200776070205</v>
      </c>
      <c r="AW1208" s="34">
        <f>IF(AO1208="","",AO1208*AO$4)</f>
        <v>0.4072809589957298</v>
      </c>
      <c r="AX1208" s="34"/>
      <c r="AY1208" s="34">
        <f>IF(AQ1208="","",AI1208*AI$5)</f>
        <v>1.5571789385233112E-2</v>
      </c>
      <c r="AZ1208" s="34">
        <f>IF(AR1208="","",AJ1208*AJ$5)</f>
        <v>9.9609972980952682E-3</v>
      </c>
      <c r="BA1208" s="34">
        <f>IF(AS1208="","",AK1208*AK$5)</f>
        <v>0</v>
      </c>
      <c r="BB1208" s="34">
        <f>IF(AT1208="","",AL1208*AL$5)</f>
        <v>1.4073068829990758</v>
      </c>
      <c r="BC1208" s="34">
        <f>IF(AU1208="","",AM1208*AM$5)</f>
        <v>0</v>
      </c>
      <c r="BD1208" s="34">
        <f>IF(AV1208="","",AN1208*AN$5)</f>
        <v>0.91715200776070205</v>
      </c>
      <c r="BE1208" s="34">
        <f>IF(AW1208="","",AO1208*AO$5)</f>
        <v>0.4072809589957298</v>
      </c>
      <c r="BF1208" s="34">
        <f>IF(BE1208="","",SUM(AY1208:BE1208))</f>
        <v>2.7572726364388362</v>
      </c>
      <c r="BG1208" s="34"/>
      <c r="BH1208" s="34">
        <f>IF(AT1208="","",3/AT1208)</f>
        <v>5.3293280169403712</v>
      </c>
      <c r="BI1208" s="34"/>
      <c r="BJ1208" s="34">
        <f>IF(AQ1208="","",AQ1208*$BH1208)</f>
        <v>0.16597434688923501</v>
      </c>
      <c r="BK1208" s="34">
        <f>IF(AR1208="","",AR1208*$BH1208)</f>
        <v>5.3085421977406448E-2</v>
      </c>
      <c r="BL1208" s="34">
        <f>IF(AS1208="","",AS1208*$BH1208)</f>
        <v>0</v>
      </c>
      <c r="BM1208" s="34">
        <f>IF(AT1208="","",AT1208*$BH1208)</f>
        <v>3</v>
      </c>
      <c r="BN1208" s="34">
        <f>IF(AU1208="","",AU1208*$BH1208)</f>
        <v>4.8594950963546289E-2</v>
      </c>
      <c r="BO1208" s="34">
        <f>IF(AV1208="","",AV1208*$BH1208)</f>
        <v>4.8878038907522221</v>
      </c>
      <c r="BP1208" s="34">
        <f t="shared" si="137"/>
        <v>14.694410311716533</v>
      </c>
      <c r="BQ1208" s="34">
        <f>IF(AW1208="","",AW1208*$BH1208)</f>
        <v>2.1705338255422855</v>
      </c>
      <c r="BR1208" s="34"/>
      <c r="BS1208" s="34">
        <f t="shared" si="138"/>
        <v>5.1068636596188632</v>
      </c>
      <c r="BT1208" s="34"/>
      <c r="BU1208" s="34">
        <f t="shared" si="139"/>
        <v>0.95140504903645373</v>
      </c>
      <c r="BV1208" s="34">
        <f t="shared" si="140"/>
        <v>0.95140504903645373</v>
      </c>
      <c r="BW1208" s="34">
        <f t="shared" si="141"/>
        <v>1</v>
      </c>
      <c r="BX1208" s="34"/>
      <c r="BY1208" s="34">
        <f>IF(BV1208="","",IF(BQ1208=0,0,((BV1208/BQ1208)*AF1208)))</f>
        <v>3.0681547873094397</v>
      </c>
      <c r="BZ1208" s="34">
        <f>IF(BY1208="","",SUM(S1208:X1208,BY1208))</f>
        <v>96.141415787309441</v>
      </c>
      <c r="CA1208" s="18"/>
      <c r="CB1208" s="20">
        <v>1.6098000000000001E-2</v>
      </c>
      <c r="CC1208" s="20">
        <v>9.894E-3</v>
      </c>
      <c r="CD1208" s="20">
        <v>4.8873E-2</v>
      </c>
      <c r="CE1208" s="20">
        <v>1.2324999999999999E-2</v>
      </c>
      <c r="CF1208" s="20">
        <v>8.7819999999999999E-3</v>
      </c>
      <c r="CG1208" s="20">
        <v>3.1431000000000001E-2</v>
      </c>
      <c r="CH1208" s="20"/>
      <c r="CI1208" s="21">
        <v>3.74838</v>
      </c>
      <c r="CJ1208" s="21">
        <v>3.0156100000000001</v>
      </c>
      <c r="CK1208" s="21">
        <v>-34.689</v>
      </c>
      <c r="CL1208" s="21">
        <v>0.37392599999999998</v>
      </c>
      <c r="CM1208" s="21">
        <v>3.20505</v>
      </c>
      <c r="CN1208" s="21">
        <v>0.34617599999999998</v>
      </c>
      <c r="CO1208" s="21"/>
      <c r="CP1208" s="20">
        <v>81.583200000000005</v>
      </c>
      <c r="CQ1208" s="20">
        <v>86.780199999999994</v>
      </c>
      <c r="CR1208" s="20">
        <v>10.795999999999999</v>
      </c>
      <c r="CS1208" s="20">
        <v>41.285400000000003</v>
      </c>
      <c r="CT1208" s="20"/>
      <c r="CU1208" s="22">
        <v>44274.996261574102</v>
      </c>
      <c r="CV1208" s="22"/>
    </row>
    <row r="1209" spans="1:100" s="17" customFormat="1" x14ac:dyDescent="0.25">
      <c r="A1209" s="17" t="s">
        <v>90</v>
      </c>
      <c r="B1209" s="17">
        <v>3360</v>
      </c>
      <c r="C1209" s="17">
        <v>4</v>
      </c>
      <c r="E1209" s="18">
        <v>0.64780300000000002</v>
      </c>
      <c r="F1209" s="18">
        <v>0.239509</v>
      </c>
      <c r="G1209" s="18">
        <v>0</v>
      </c>
      <c r="H1209" s="18">
        <v>17.345199999999998</v>
      </c>
      <c r="I1209" s="18">
        <v>0.34092499999999998</v>
      </c>
      <c r="J1209" s="18">
        <v>36.758699999999997</v>
      </c>
      <c r="K1209" s="18">
        <v>44.240400000000001</v>
      </c>
      <c r="L1209" s="18">
        <v>0.42735899999999999</v>
      </c>
      <c r="M1209" s="18">
        <v>100</v>
      </c>
      <c r="N1209" s="18"/>
      <c r="O1209" s="18">
        <v>7.6929999999999998E-2</v>
      </c>
      <c r="P1209" s="18">
        <v>44.163499999999999</v>
      </c>
      <c r="Q1209" s="18">
        <f t="shared" si="135"/>
        <v>99.923069999999996</v>
      </c>
      <c r="R1209" s="18"/>
      <c r="S1209" s="18">
        <v>0.873224</v>
      </c>
      <c r="T1209" s="18">
        <v>0.39717799999999998</v>
      </c>
      <c r="U1209" s="18">
        <v>0</v>
      </c>
      <c r="V1209" s="18">
        <v>39.744999999999997</v>
      </c>
      <c r="W1209" s="18">
        <v>0.34092499999999998</v>
      </c>
      <c r="X1209" s="18">
        <v>51.432899999999997</v>
      </c>
      <c r="Y1209" s="18">
        <v>7.2108299999999996</v>
      </c>
      <c r="Z1209" s="18">
        <v>100</v>
      </c>
      <c r="AA1209" s="19"/>
      <c r="AB1209" s="18">
        <f>IF(Z1209="","",Z1209-O1209)</f>
        <v>99.923069999999996</v>
      </c>
      <c r="AC1209" s="18">
        <f t="shared" si="136"/>
        <v>92.712239999999994</v>
      </c>
      <c r="AD1209" s="18"/>
      <c r="AE1209" s="34">
        <f>IF(M1209="","",IF(M1209&gt;100,M1209, M1209+O1209))</f>
        <v>100.07693</v>
      </c>
      <c r="AF1209" s="37">
        <f>IF(AE1209="","",IF(AE1209="* * *", Y1209, AE1209-SUM(S1209:X1209)))</f>
        <v>7.2877030000000218</v>
      </c>
      <c r="AG1209" s="54"/>
      <c r="AH1209" s="33"/>
      <c r="AI1209" s="34">
        <f>IF(S1209="","",IF(AI$6=0, 0, S1209/AI$6))</f>
        <v>1.4089043794553439E-2</v>
      </c>
      <c r="AJ1209" s="34">
        <f>IF(T1209="","",IF(AJ$6=0, 0, T1209/AJ$6))</f>
        <v>9.8543353289550408E-3</v>
      </c>
      <c r="AK1209" s="34">
        <f>IF(U1209="","",IF(AK$6=0, 0, U1209/AK$6))</f>
        <v>0</v>
      </c>
      <c r="AL1209" s="34">
        <f>IF(V1209="","",IF(AL$6=0, 0, V1209/AL$6))</f>
        <v>0.28000376485122491</v>
      </c>
      <c r="AM1209" s="34">
        <f>IF(W1209="","",IF(AM$6=0, 0, W1209/AM$6))</f>
        <v>9.6166593797159493E-3</v>
      </c>
      <c r="AN1209" s="34">
        <f>IF(X1209="","",IF(AN$6=0, 0, X1209/AN$6))</f>
        <v>0.91717697325482261</v>
      </c>
      <c r="AO1209" s="34">
        <f>IF(Y1209="","",IF(AO$6=0, 0, Y1209/AO$6))</f>
        <v>0.42398253698763033</v>
      </c>
      <c r="AP1209" s="34"/>
      <c r="AQ1209" s="34">
        <f>IF(AI1209="","",AI1209*AI$4)</f>
        <v>2.8178087589106879E-2</v>
      </c>
      <c r="AR1209" s="33">
        <f>IF(AJ1209="","",AJ1209*AJ$4)</f>
        <v>9.8543353289550408E-3</v>
      </c>
      <c r="AS1209" s="34">
        <f>IF(AK1209="","",AK1209*AK$4)</f>
        <v>0</v>
      </c>
      <c r="AT1209" s="34">
        <f>IF(AL1209="","",AL1209*AL$4)</f>
        <v>0.56000752970244982</v>
      </c>
      <c r="AU1209" s="34">
        <f>IF(AM1209="","",AM1209*AM$4)</f>
        <v>9.6166593797159493E-3</v>
      </c>
      <c r="AV1209" s="34">
        <f>IF(AN1209="","",AN1209*AN$4)</f>
        <v>0.91717697325482261</v>
      </c>
      <c r="AW1209" s="34">
        <f>IF(AO1209="","",AO1209*AO$4)</f>
        <v>0.42398253698763033</v>
      </c>
      <c r="AX1209" s="34"/>
      <c r="AY1209" s="34">
        <f>IF(AQ1209="","",AI1209*AI$5)</f>
        <v>1.4089043794553439E-2</v>
      </c>
      <c r="AZ1209" s="34">
        <f>IF(AR1209="","",AJ1209*AJ$5)</f>
        <v>9.8543353289550408E-3</v>
      </c>
      <c r="BA1209" s="34">
        <f>IF(AS1209="","",AK1209*AK$5)</f>
        <v>0</v>
      </c>
      <c r="BB1209" s="34">
        <f>IF(AT1209="","",AL1209*AL$5)</f>
        <v>1.4000188242561245</v>
      </c>
      <c r="BC1209" s="34">
        <f>IF(AU1209="","",AM1209*AM$5)</f>
        <v>0</v>
      </c>
      <c r="BD1209" s="34">
        <f>IF(AV1209="","",AN1209*AN$5)</f>
        <v>0.91717697325482261</v>
      </c>
      <c r="BE1209" s="34">
        <f>IF(AW1209="","",AO1209*AO$5)</f>
        <v>0.42398253698763033</v>
      </c>
      <c r="BF1209" s="34">
        <f>IF(BE1209="","",SUM(AY1209:BE1209))</f>
        <v>2.765121713622086</v>
      </c>
      <c r="BG1209" s="34"/>
      <c r="BH1209" s="34">
        <f>IF(AT1209="","",3/AT1209)</f>
        <v>5.3570708265190605</v>
      </c>
      <c r="BI1209" s="34"/>
      <c r="BJ1209" s="34">
        <f>IF(AQ1209="","",AQ1209*$BH1209)</f>
        <v>0.15095201097070327</v>
      </c>
      <c r="BK1209" s="34">
        <f>IF(AR1209="","",AR1209*$BH1209)</f>
        <v>5.2790372305481156E-2</v>
      </c>
      <c r="BL1209" s="34">
        <f>IF(AS1209="","",AS1209*$BH1209)</f>
        <v>0</v>
      </c>
      <c r="BM1209" s="34">
        <f>IF(AT1209="","",AT1209*$BH1209)</f>
        <v>3</v>
      </c>
      <c r="BN1209" s="34">
        <f>IF(AU1209="","",AU1209*$BH1209)</f>
        <v>5.1517125411647199E-2</v>
      </c>
      <c r="BO1209" s="34">
        <f>IF(AV1209="","",AV1209*$BH1209)</f>
        <v>4.9133820061784625</v>
      </c>
      <c r="BP1209" s="34">
        <f t="shared" si="137"/>
        <v>14.81295286381927</v>
      </c>
      <c r="BQ1209" s="34">
        <f>IF(AW1209="","",AW1209*$BH1209)</f>
        <v>2.2713044798499729</v>
      </c>
      <c r="BR1209" s="34"/>
      <c r="BS1209" s="34">
        <f t="shared" si="138"/>
        <v>5.1171243894546468</v>
      </c>
      <c r="BT1209" s="34"/>
      <c r="BU1209" s="34">
        <f t="shared" si="139"/>
        <v>0.94848287458835279</v>
      </c>
      <c r="BV1209" s="34">
        <f t="shared" si="140"/>
        <v>0.94848287458835279</v>
      </c>
      <c r="BW1209" s="34">
        <f t="shared" si="141"/>
        <v>1</v>
      </c>
      <c r="BX1209" s="34"/>
      <c r="BY1209" s="34">
        <f>IF(BV1209="","",IF(BQ1209=0,0,((BV1209/BQ1209)*AF1209)))</f>
        <v>3.0433002496621504</v>
      </c>
      <c r="BZ1209" s="34">
        <f>IF(BY1209="","",SUM(S1209:X1209,BY1209))</f>
        <v>95.832527249662135</v>
      </c>
      <c r="CA1209" s="18"/>
      <c r="CB1209" s="20">
        <v>1.5388000000000001E-2</v>
      </c>
      <c r="CC1209" s="20">
        <v>9.6360000000000005E-3</v>
      </c>
      <c r="CD1209" s="20">
        <v>4.8633000000000003E-2</v>
      </c>
      <c r="CE1209" s="20">
        <v>1.2772E-2</v>
      </c>
      <c r="CF1209" s="20">
        <v>8.3949999999999997E-3</v>
      </c>
      <c r="CG1209" s="20">
        <v>3.2453999999999997E-2</v>
      </c>
      <c r="CH1209" s="20"/>
      <c r="CI1209" s="21">
        <v>3.94537</v>
      </c>
      <c r="CJ1209" s="21">
        <v>3.0063</v>
      </c>
      <c r="CK1209" s="21">
        <v>-27.510999999999999</v>
      </c>
      <c r="CL1209" s="21">
        <v>0.37504999999999999</v>
      </c>
      <c r="CM1209" s="21">
        <v>3.07891</v>
      </c>
      <c r="CN1209" s="21">
        <v>0.346362</v>
      </c>
      <c r="CO1209" s="21"/>
      <c r="CP1209" s="20">
        <v>81.601299999999995</v>
      </c>
      <c r="CQ1209" s="20">
        <v>86.790599999999998</v>
      </c>
      <c r="CR1209" s="20">
        <v>10.795999999999999</v>
      </c>
      <c r="CS1209" s="20">
        <v>62.167700000000004</v>
      </c>
      <c r="CT1209" s="20"/>
      <c r="CU1209" s="22">
        <v>44274.997997685197</v>
      </c>
      <c r="CV1209" s="22"/>
    </row>
    <row r="1210" spans="1:100" s="17" customFormat="1" x14ac:dyDescent="0.25">
      <c r="A1210" s="17" t="s">
        <v>90</v>
      </c>
      <c r="B1210" s="17">
        <v>3361</v>
      </c>
      <c r="C1210" s="17">
        <v>5</v>
      </c>
      <c r="E1210" s="18">
        <v>0.67029399999999995</v>
      </c>
      <c r="F1210" s="18">
        <v>0.25066300000000002</v>
      </c>
      <c r="G1210" s="18">
        <v>0</v>
      </c>
      <c r="H1210" s="18">
        <v>17.560500000000001</v>
      </c>
      <c r="I1210" s="18">
        <v>0.35936800000000002</v>
      </c>
      <c r="J1210" s="18">
        <v>36.840699999999998</v>
      </c>
      <c r="K1210" s="18">
        <v>43.931100000000001</v>
      </c>
      <c r="L1210" s="18">
        <v>0.38734400000000002</v>
      </c>
      <c r="M1210" s="18">
        <v>100</v>
      </c>
      <c r="N1210" s="18"/>
      <c r="O1210" s="18">
        <v>8.1091999999999997E-2</v>
      </c>
      <c r="P1210" s="18">
        <v>43.85</v>
      </c>
      <c r="Q1210" s="18">
        <f t="shared" si="135"/>
        <v>99.918908000000002</v>
      </c>
      <c r="R1210" s="18"/>
      <c r="S1210" s="18">
        <v>0.90354100000000004</v>
      </c>
      <c r="T1210" s="18">
        <v>0.41567399999999999</v>
      </c>
      <c r="U1210" s="18">
        <v>0</v>
      </c>
      <c r="V1210" s="18">
        <v>40.238100000000003</v>
      </c>
      <c r="W1210" s="18">
        <v>0.35936800000000002</v>
      </c>
      <c r="X1210" s="18">
        <v>51.547600000000003</v>
      </c>
      <c r="Y1210" s="18">
        <v>6.53566</v>
      </c>
      <c r="Z1210" s="18">
        <v>100</v>
      </c>
      <c r="AA1210" s="19"/>
      <c r="AB1210" s="18">
        <f>IF(Z1210="","",Z1210-O1210)</f>
        <v>99.918908000000002</v>
      </c>
      <c r="AC1210" s="18">
        <f t="shared" si="136"/>
        <v>93.383248000000009</v>
      </c>
      <c r="AD1210" s="18"/>
      <c r="AE1210" s="34">
        <f>IF(M1210="","",IF(M1210&gt;100,M1210, M1210+O1210))</f>
        <v>100.081092</v>
      </c>
      <c r="AF1210" s="37">
        <f>IF(AE1210="","",IF(AE1210="* * *", Y1210, AE1210-SUM(S1210:X1210)))</f>
        <v>6.6168089999999893</v>
      </c>
      <c r="AG1210" s="54"/>
      <c r="AH1210" s="33"/>
      <c r="AI1210" s="34">
        <f>IF(S1210="","",IF(AI$6=0, 0, S1210/AI$6))</f>
        <v>1.4578193818739075E-2</v>
      </c>
      <c r="AJ1210" s="34">
        <f>IF(T1210="","",IF(AJ$6=0, 0, T1210/AJ$6))</f>
        <v>1.0313237348312489E-2</v>
      </c>
      <c r="AK1210" s="34">
        <f>IF(U1210="","",IF(AK$6=0, 0, U1210/AK$6))</f>
        <v>0</v>
      </c>
      <c r="AL1210" s="34">
        <f>IF(V1210="","",IF(AL$6=0, 0, V1210/AL$6))</f>
        <v>0.28347765732696129</v>
      </c>
      <c r="AM1210" s="34">
        <f>IF(W1210="","",IF(AM$6=0, 0, W1210/AM$6))</f>
        <v>1.0136891245786497E-2</v>
      </c>
      <c r="AN1210" s="34">
        <f>IF(X1210="","",IF(AN$6=0, 0, X1210/AN$6))</f>
        <v>0.91922236052313411</v>
      </c>
      <c r="AO1210" s="34">
        <f>IF(Y1210="","",IF(AO$6=0, 0, Y1210/AO$6))</f>
        <v>0.38428387684754411</v>
      </c>
      <c r="AP1210" s="34"/>
      <c r="AQ1210" s="34">
        <f>IF(AI1210="","",AI1210*AI$4)</f>
        <v>2.9156387637478149E-2</v>
      </c>
      <c r="AR1210" s="33">
        <f>IF(AJ1210="","",AJ1210*AJ$4)</f>
        <v>1.0313237348312489E-2</v>
      </c>
      <c r="AS1210" s="34">
        <f>IF(AK1210="","",AK1210*AK$4)</f>
        <v>0</v>
      </c>
      <c r="AT1210" s="34">
        <f>IF(AL1210="","",AL1210*AL$4)</f>
        <v>0.56695531465392257</v>
      </c>
      <c r="AU1210" s="34">
        <f>IF(AM1210="","",AM1210*AM$4)</f>
        <v>1.0136891245786497E-2</v>
      </c>
      <c r="AV1210" s="34">
        <f>IF(AN1210="","",AN1210*AN$4)</f>
        <v>0.91922236052313411</v>
      </c>
      <c r="AW1210" s="34">
        <f>IF(AO1210="","",AO1210*AO$4)</f>
        <v>0.38428387684754411</v>
      </c>
      <c r="AX1210" s="34"/>
      <c r="AY1210" s="34">
        <f>IF(AQ1210="","",AI1210*AI$5)</f>
        <v>1.4578193818739075E-2</v>
      </c>
      <c r="AZ1210" s="34">
        <f>IF(AR1210="","",AJ1210*AJ$5)</f>
        <v>1.0313237348312489E-2</v>
      </c>
      <c r="BA1210" s="34">
        <f>IF(AS1210="","",AK1210*AK$5)</f>
        <v>0</v>
      </c>
      <c r="BB1210" s="34">
        <f>IF(AT1210="","",AL1210*AL$5)</f>
        <v>1.4173882866348064</v>
      </c>
      <c r="BC1210" s="34">
        <f>IF(AU1210="","",AM1210*AM$5)</f>
        <v>0</v>
      </c>
      <c r="BD1210" s="34">
        <f>IF(AV1210="","",AN1210*AN$5)</f>
        <v>0.91922236052313411</v>
      </c>
      <c r="BE1210" s="34">
        <f>IF(AW1210="","",AO1210*AO$5)</f>
        <v>0.38428387684754411</v>
      </c>
      <c r="BF1210" s="34">
        <f>IF(BE1210="","",SUM(AY1210:BE1210))</f>
        <v>2.7457859551725363</v>
      </c>
      <c r="BG1210" s="34"/>
      <c r="BH1210" s="34">
        <f>IF(AT1210="","",3/AT1210)</f>
        <v>5.2914223087074186</v>
      </c>
      <c r="BI1210" s="34"/>
      <c r="BJ1210" s="34">
        <f>IF(AQ1210="","",AQ1210*$BH1210)</f>
        <v>0.15427875998627308</v>
      </c>
      <c r="BK1210" s="34">
        <f>IF(AR1210="","",AR1210*$BH1210)</f>
        <v>5.4571694179855246E-2</v>
      </c>
      <c r="BL1210" s="34">
        <f>IF(AS1210="","",AS1210*$BH1210)</f>
        <v>0</v>
      </c>
      <c r="BM1210" s="34">
        <f>IF(AT1210="","",AT1210*$BH1210)</f>
        <v>3</v>
      </c>
      <c r="BN1210" s="34">
        <f>IF(AU1210="","",AU1210*$BH1210)</f>
        <v>5.3638572478895606E-2</v>
      </c>
      <c r="BO1210" s="34">
        <f>IF(AV1210="","",AV1210*$BH1210)</f>
        <v>4.8639937051348054</v>
      </c>
      <c r="BP1210" s="34">
        <f t="shared" si="137"/>
        <v>14.529113058135467</v>
      </c>
      <c r="BQ1210" s="34">
        <f>IF(AW1210="","",AW1210*$BH1210)</f>
        <v>2.0334082788276691</v>
      </c>
      <c r="BR1210" s="34"/>
      <c r="BS1210" s="34">
        <f t="shared" si="138"/>
        <v>5.0728441593009341</v>
      </c>
      <c r="BT1210" s="34"/>
      <c r="BU1210" s="34">
        <f t="shared" si="139"/>
        <v>0.94636142752110441</v>
      </c>
      <c r="BV1210" s="34">
        <f t="shared" si="140"/>
        <v>0.94636142752110441</v>
      </c>
      <c r="BW1210" s="34">
        <f t="shared" si="141"/>
        <v>1</v>
      </c>
      <c r="BX1210" s="34"/>
      <c r="BY1210" s="34">
        <f>IF(BV1210="","",IF(BQ1210=0,0,((BV1210/BQ1210)*AF1210)))</f>
        <v>3.079505909400881</v>
      </c>
      <c r="BZ1210" s="34">
        <f>IF(BY1210="","",SUM(S1210:X1210,BY1210))</f>
        <v>96.543788909400888</v>
      </c>
      <c r="CA1210" s="18"/>
      <c r="CB1210" s="20">
        <v>1.5096E-2</v>
      </c>
      <c r="CC1210" s="20">
        <v>9.5630000000000003E-3</v>
      </c>
      <c r="CD1210" s="20">
        <v>4.8649999999999999E-2</v>
      </c>
      <c r="CE1210" s="20">
        <v>1.3722E-2</v>
      </c>
      <c r="CF1210" s="20">
        <v>8.6379999999999998E-3</v>
      </c>
      <c r="CG1210" s="20">
        <v>3.1022000000000001E-2</v>
      </c>
      <c r="CH1210" s="20"/>
      <c r="CI1210" s="21">
        <v>3.8541400000000001</v>
      </c>
      <c r="CJ1210" s="21">
        <v>2.90299</v>
      </c>
      <c r="CK1210" s="21">
        <v>-55.014000000000003</v>
      </c>
      <c r="CL1210" s="21">
        <v>0.372811</v>
      </c>
      <c r="CM1210" s="21">
        <v>3.00007</v>
      </c>
      <c r="CN1210" s="21">
        <v>0.34567399999999998</v>
      </c>
      <c r="CO1210" s="21"/>
      <c r="CP1210" s="20">
        <v>81.619299999999996</v>
      </c>
      <c r="CQ1210" s="20">
        <v>86.800799999999995</v>
      </c>
      <c r="CR1210" s="20">
        <v>10.795999999999999</v>
      </c>
      <c r="CS1210" s="20">
        <v>82.851399999999998</v>
      </c>
      <c r="CT1210" s="20"/>
      <c r="CU1210" s="22">
        <v>44274.999756944402</v>
      </c>
      <c r="CV1210" s="22"/>
    </row>
    <row r="1211" spans="1:100" s="17" customFormat="1" x14ac:dyDescent="0.25">
      <c r="A1211" s="17" t="s">
        <v>90</v>
      </c>
      <c r="B1211" s="17">
        <v>3362</v>
      </c>
      <c r="C1211" s="17">
        <v>6</v>
      </c>
      <c r="E1211" s="18">
        <v>0.62349299999999996</v>
      </c>
      <c r="F1211" s="18">
        <v>0.25060500000000002</v>
      </c>
      <c r="G1211" s="18">
        <v>0</v>
      </c>
      <c r="H1211" s="18">
        <v>17.312000000000001</v>
      </c>
      <c r="I1211" s="18">
        <v>0.37185200000000002</v>
      </c>
      <c r="J1211" s="18">
        <v>36.848100000000002</v>
      </c>
      <c r="K1211" s="18">
        <v>44.170499999999997</v>
      </c>
      <c r="L1211" s="18">
        <v>0.42347899999999999</v>
      </c>
      <c r="M1211" s="18">
        <v>100</v>
      </c>
      <c r="N1211" s="18"/>
      <c r="O1211" s="18">
        <v>8.3908999999999997E-2</v>
      </c>
      <c r="P1211" s="18">
        <v>44.086500000000001</v>
      </c>
      <c r="Q1211" s="18">
        <f t="shared" si="135"/>
        <v>99.916090999999994</v>
      </c>
      <c r="R1211" s="18"/>
      <c r="S1211" s="18">
        <v>0.84045400000000003</v>
      </c>
      <c r="T1211" s="18">
        <v>0.415578</v>
      </c>
      <c r="U1211" s="18">
        <v>0</v>
      </c>
      <c r="V1211" s="18">
        <v>39.668799999999997</v>
      </c>
      <c r="W1211" s="18">
        <v>0.37185200000000002</v>
      </c>
      <c r="X1211" s="18">
        <v>51.558</v>
      </c>
      <c r="Y1211" s="18">
        <v>7.1453800000000003</v>
      </c>
      <c r="Z1211" s="18">
        <v>100</v>
      </c>
      <c r="AA1211" s="19"/>
      <c r="AB1211" s="18">
        <f>IF(Z1211="","",Z1211-O1211)</f>
        <v>99.916090999999994</v>
      </c>
      <c r="AC1211" s="18">
        <f t="shared" si="136"/>
        <v>92.770710999999991</v>
      </c>
      <c r="AD1211" s="18"/>
      <c r="AE1211" s="34">
        <f>IF(M1211="","",IF(M1211&gt;100,M1211, M1211+O1211))</f>
        <v>100.08390900000001</v>
      </c>
      <c r="AF1211" s="37">
        <f>IF(AE1211="","",IF(AE1211="* * *", Y1211, AE1211-SUM(S1211:X1211)))</f>
        <v>7.2292250000000138</v>
      </c>
      <c r="AG1211" s="54"/>
      <c r="AH1211" s="33"/>
      <c r="AI1211" s="34">
        <f>IF(S1211="","",IF(AI$6=0, 0, S1211/AI$6))</f>
        <v>1.3560315810499502E-2</v>
      </c>
      <c r="AJ1211" s="34">
        <f>IF(T1211="","",IF(AJ$6=0, 0, T1211/AJ$6))</f>
        <v>1.031085550392136E-2</v>
      </c>
      <c r="AK1211" s="34">
        <f>IF(U1211="","",IF(AK$6=0, 0, U1211/AK$6))</f>
        <v>0</v>
      </c>
      <c r="AL1211" s="34">
        <f>IF(V1211="","",IF(AL$6=0, 0, V1211/AL$6))</f>
        <v>0.27946693539137679</v>
      </c>
      <c r="AM1211" s="34">
        <f>IF(W1211="","",IF(AM$6=0, 0, W1211/AM$6))</f>
        <v>1.0489034314485987E-2</v>
      </c>
      <c r="AN1211" s="34">
        <f>IF(X1211="","",IF(AN$6=0, 0, X1211/AN$6))</f>
        <v>0.91940781847945863</v>
      </c>
      <c r="AO1211" s="34">
        <f>IF(Y1211="","",IF(AO$6=0, 0, Y1211/AO$6))</f>
        <v>0.42013420648395183</v>
      </c>
      <c r="AP1211" s="34"/>
      <c r="AQ1211" s="34">
        <f>IF(AI1211="","",AI1211*AI$4)</f>
        <v>2.7120631620999005E-2</v>
      </c>
      <c r="AR1211" s="33">
        <f>IF(AJ1211="","",AJ1211*AJ$4)</f>
        <v>1.031085550392136E-2</v>
      </c>
      <c r="AS1211" s="34">
        <f>IF(AK1211="","",AK1211*AK$4)</f>
        <v>0</v>
      </c>
      <c r="AT1211" s="34">
        <f>IF(AL1211="","",AL1211*AL$4)</f>
        <v>0.55893387078275358</v>
      </c>
      <c r="AU1211" s="34">
        <f>IF(AM1211="","",AM1211*AM$4)</f>
        <v>1.0489034314485987E-2</v>
      </c>
      <c r="AV1211" s="34">
        <f>IF(AN1211="","",AN1211*AN$4)</f>
        <v>0.91940781847945863</v>
      </c>
      <c r="AW1211" s="34">
        <f>IF(AO1211="","",AO1211*AO$4)</f>
        <v>0.42013420648395183</v>
      </c>
      <c r="AX1211" s="34"/>
      <c r="AY1211" s="34">
        <f>IF(AQ1211="","",AI1211*AI$5)</f>
        <v>1.3560315810499502E-2</v>
      </c>
      <c r="AZ1211" s="34">
        <f>IF(AR1211="","",AJ1211*AJ$5)</f>
        <v>1.031085550392136E-2</v>
      </c>
      <c r="BA1211" s="34">
        <f>IF(AS1211="","",AK1211*AK$5)</f>
        <v>0</v>
      </c>
      <c r="BB1211" s="34">
        <f>IF(AT1211="","",AL1211*AL$5)</f>
        <v>1.397334676956884</v>
      </c>
      <c r="BC1211" s="34">
        <f>IF(AU1211="","",AM1211*AM$5)</f>
        <v>0</v>
      </c>
      <c r="BD1211" s="34">
        <f>IF(AV1211="","",AN1211*AN$5)</f>
        <v>0.91940781847945863</v>
      </c>
      <c r="BE1211" s="34">
        <f>IF(AW1211="","",AO1211*AO$5)</f>
        <v>0.42013420648395183</v>
      </c>
      <c r="BF1211" s="34">
        <f>IF(BE1211="","",SUM(AY1211:BE1211))</f>
        <v>2.760747873234715</v>
      </c>
      <c r="BG1211" s="34"/>
      <c r="BH1211" s="34">
        <f>IF(AT1211="","",3/AT1211)</f>
        <v>5.3673612511596032</v>
      </c>
      <c r="BI1211" s="34"/>
      <c r="BJ1211" s="34">
        <f>IF(AQ1211="","",AQ1211*$BH1211)</f>
        <v>0.14556622726952392</v>
      </c>
      <c r="BK1211" s="34">
        <f>IF(AR1211="","",AR1211*$BH1211)</f>
        <v>5.5342086298053234E-2</v>
      </c>
      <c r="BL1211" s="34">
        <f>IF(AS1211="","",AS1211*$BH1211)</f>
        <v>0</v>
      </c>
      <c r="BM1211" s="34">
        <f>IF(AT1211="","",AT1211*$BH1211)</f>
        <v>3.0000000000000004</v>
      </c>
      <c r="BN1211" s="34">
        <f>IF(AU1211="","",AU1211*$BH1211)</f>
        <v>5.6298436341655517E-2</v>
      </c>
      <c r="BO1211" s="34">
        <f>IF(AV1211="","",AV1211*$BH1211)</f>
        <v>4.9347938989198283</v>
      </c>
      <c r="BP1211" s="34">
        <f t="shared" si="137"/>
        <v>14.817931159021294</v>
      </c>
      <c r="BQ1211" s="34">
        <f>IF(AW1211="","",AW1211*$BH1211)</f>
        <v>2.2550120601686507</v>
      </c>
      <c r="BR1211" s="34"/>
      <c r="BS1211" s="34">
        <f t="shared" si="138"/>
        <v>5.1357022124874057</v>
      </c>
      <c r="BT1211" s="34"/>
      <c r="BU1211" s="34">
        <f t="shared" si="139"/>
        <v>0.94370156365834446</v>
      </c>
      <c r="BV1211" s="34">
        <f t="shared" si="140"/>
        <v>0.94370156365834446</v>
      </c>
      <c r="BW1211" s="34">
        <f t="shared" si="141"/>
        <v>1</v>
      </c>
      <c r="BX1211" s="34"/>
      <c r="BY1211" s="34">
        <f>IF(BV1211="","",IF(BQ1211=0,0,((BV1211/BQ1211)*AF1211)))</f>
        <v>3.025363392525616</v>
      </c>
      <c r="BZ1211" s="34">
        <f>IF(BY1211="","",SUM(S1211:X1211,BY1211))</f>
        <v>95.880047392525611</v>
      </c>
      <c r="CA1211" s="18"/>
      <c r="CB1211" s="20">
        <v>1.6057999999999999E-2</v>
      </c>
      <c r="CC1211" s="20">
        <v>9.6609999999999994E-3</v>
      </c>
      <c r="CD1211" s="20">
        <v>4.8353E-2</v>
      </c>
      <c r="CE1211" s="20">
        <v>1.2748000000000001E-2</v>
      </c>
      <c r="CF1211" s="20">
        <v>8.8889999999999993E-3</v>
      </c>
      <c r="CG1211" s="20">
        <v>3.0970000000000001E-2</v>
      </c>
      <c r="CH1211" s="20"/>
      <c r="CI1211" s="21">
        <v>4.0640400000000003</v>
      </c>
      <c r="CJ1211" s="21">
        <v>2.9157299999999999</v>
      </c>
      <c r="CK1211" s="21">
        <v>-51.061999999999998</v>
      </c>
      <c r="CL1211" s="21">
        <v>0.37538100000000002</v>
      </c>
      <c r="CM1211" s="21">
        <v>2.9549699999999999</v>
      </c>
      <c r="CN1211" s="21">
        <v>0.345694</v>
      </c>
      <c r="CO1211" s="21"/>
      <c r="CP1211" s="20">
        <v>81.637500000000003</v>
      </c>
      <c r="CQ1211" s="20">
        <v>86.811099999999996</v>
      </c>
      <c r="CR1211" s="20">
        <v>10.795999999999999</v>
      </c>
      <c r="CS1211" s="20">
        <v>103.76</v>
      </c>
      <c r="CT1211" s="20"/>
      <c r="CU1211" s="22">
        <v>44275.001504629603</v>
      </c>
      <c r="CV1211" s="22"/>
    </row>
    <row r="1212" spans="1:100" s="17" customFormat="1" x14ac:dyDescent="0.25">
      <c r="A1212" s="17" t="s">
        <v>90</v>
      </c>
      <c r="B1212" s="17">
        <v>3363</v>
      </c>
      <c r="C1212" s="17">
        <v>7</v>
      </c>
      <c r="E1212" s="18">
        <v>0.68165600000000004</v>
      </c>
      <c r="F1212" s="18">
        <v>0.25823299999999999</v>
      </c>
      <c r="G1212" s="18">
        <v>0</v>
      </c>
      <c r="H1212" s="18">
        <v>17.3338</v>
      </c>
      <c r="I1212" s="18">
        <v>0.383571</v>
      </c>
      <c r="J1212" s="18">
        <v>36.823999999999998</v>
      </c>
      <c r="K1212" s="18">
        <v>44.102400000000003</v>
      </c>
      <c r="L1212" s="18">
        <v>0.416435</v>
      </c>
      <c r="M1212" s="18">
        <v>100</v>
      </c>
      <c r="N1212" s="18"/>
      <c r="O1212" s="18">
        <v>8.6553000000000005E-2</v>
      </c>
      <c r="P1212" s="18">
        <v>44.015799999999999</v>
      </c>
      <c r="Q1212" s="18">
        <f t="shared" si="135"/>
        <v>99.913447000000005</v>
      </c>
      <c r="R1212" s="18"/>
      <c r="S1212" s="18">
        <v>0.91885700000000003</v>
      </c>
      <c r="T1212" s="18">
        <v>0.428228</v>
      </c>
      <c r="U1212" s="18">
        <v>0</v>
      </c>
      <c r="V1212" s="18">
        <v>39.718699999999998</v>
      </c>
      <c r="W1212" s="18">
        <v>0.383571</v>
      </c>
      <c r="X1212" s="18">
        <v>51.5242</v>
      </c>
      <c r="Y1212" s="18">
        <v>7.02651</v>
      </c>
      <c r="Z1212" s="18">
        <v>100</v>
      </c>
      <c r="AA1212" s="19"/>
      <c r="AB1212" s="18">
        <f>IF(Z1212="","",Z1212-O1212)</f>
        <v>99.913447000000005</v>
      </c>
      <c r="AC1212" s="18">
        <f t="shared" si="136"/>
        <v>92.886937000000003</v>
      </c>
      <c r="AD1212" s="18"/>
      <c r="AE1212" s="34">
        <f>IF(M1212="","",IF(M1212&gt;100,M1212, M1212+O1212))</f>
        <v>100.08655299999999</v>
      </c>
      <c r="AF1212" s="37">
        <f>IF(AE1212="","",IF(AE1212="* * *", Y1212, AE1212-SUM(S1212:X1212)))</f>
        <v>7.1129969999999929</v>
      </c>
      <c r="AG1212" s="54"/>
      <c r="AH1212" s="33"/>
      <c r="AI1212" s="34">
        <f>IF(S1212="","",IF(AI$6=0, 0, S1212/AI$6))</f>
        <v>1.482531001659596E-2</v>
      </c>
      <c r="AJ1212" s="34">
        <f>IF(T1212="","",IF(AJ$6=0, 0, T1212/AJ$6))</f>
        <v>1.0624713124210705E-2</v>
      </c>
      <c r="AK1212" s="34">
        <f>IF(U1212="","",IF(AK$6=0, 0, U1212/AK$6))</f>
        <v>0</v>
      </c>
      <c r="AL1212" s="34">
        <f>IF(V1212="","",IF(AL$6=0, 0, V1212/AL$6))</f>
        <v>0.27981848119251096</v>
      </c>
      <c r="AM1212" s="34">
        <f>IF(W1212="","",IF(AM$6=0, 0, W1212/AM$6))</f>
        <v>1.0819598606546972E-2</v>
      </c>
      <c r="AN1212" s="34">
        <f>IF(X1212="","",IF(AN$6=0, 0, X1212/AN$6))</f>
        <v>0.91880508012140361</v>
      </c>
      <c r="AO1212" s="34">
        <f>IF(Y1212="","",IF(AO$6=0, 0, Y1212/AO$6))</f>
        <v>0.41314488567459706</v>
      </c>
      <c r="AP1212" s="34"/>
      <c r="AQ1212" s="34">
        <f>IF(AI1212="","",AI1212*AI$4)</f>
        <v>2.965062003319192E-2</v>
      </c>
      <c r="AR1212" s="33">
        <f>IF(AJ1212="","",AJ1212*AJ$4)</f>
        <v>1.0624713124210705E-2</v>
      </c>
      <c r="AS1212" s="34">
        <f>IF(AK1212="","",AK1212*AK$4)</f>
        <v>0</v>
      </c>
      <c r="AT1212" s="34">
        <f>IF(AL1212="","",AL1212*AL$4)</f>
        <v>0.55963696238502192</v>
      </c>
      <c r="AU1212" s="34">
        <f>IF(AM1212="","",AM1212*AM$4)</f>
        <v>1.0819598606546972E-2</v>
      </c>
      <c r="AV1212" s="34">
        <f>IF(AN1212="","",AN1212*AN$4)</f>
        <v>0.91880508012140361</v>
      </c>
      <c r="AW1212" s="34">
        <f>IF(AO1212="","",AO1212*AO$4)</f>
        <v>0.41314488567459706</v>
      </c>
      <c r="AX1212" s="34"/>
      <c r="AY1212" s="34">
        <f>IF(AQ1212="","",AI1212*AI$5)</f>
        <v>1.482531001659596E-2</v>
      </c>
      <c r="AZ1212" s="34">
        <f>IF(AR1212="","",AJ1212*AJ$5)</f>
        <v>1.0624713124210705E-2</v>
      </c>
      <c r="BA1212" s="34">
        <f>IF(AS1212="","",AK1212*AK$5)</f>
        <v>0</v>
      </c>
      <c r="BB1212" s="34">
        <f>IF(AT1212="","",AL1212*AL$5)</f>
        <v>1.3990924059625547</v>
      </c>
      <c r="BC1212" s="34">
        <f>IF(AU1212="","",AM1212*AM$5)</f>
        <v>0</v>
      </c>
      <c r="BD1212" s="34">
        <f>IF(AV1212="","",AN1212*AN$5)</f>
        <v>0.91880508012140361</v>
      </c>
      <c r="BE1212" s="34">
        <f>IF(AW1212="","",AO1212*AO$5)</f>
        <v>0.41314488567459706</v>
      </c>
      <c r="BF1212" s="34">
        <f>IF(BE1212="","",SUM(AY1212:BE1212))</f>
        <v>2.7564923948993623</v>
      </c>
      <c r="BG1212" s="34"/>
      <c r="BH1212" s="34">
        <f>IF(AT1212="","",3/AT1212)</f>
        <v>5.3606180464113891</v>
      </c>
      <c r="BI1212" s="34"/>
      <c r="BJ1212" s="34">
        <f>IF(AQ1212="","",AQ1212*$BH1212)</f>
        <v>0.15894564883721568</v>
      </c>
      <c r="BK1212" s="34">
        <f>IF(AR1212="","",AR1212*$BH1212)</f>
        <v>5.6955028911587838E-2</v>
      </c>
      <c r="BL1212" s="34">
        <f>IF(AS1212="","",AS1212*$BH1212)</f>
        <v>0</v>
      </c>
      <c r="BM1212" s="34">
        <f>IF(AT1212="","",AT1212*$BH1212)</f>
        <v>3</v>
      </c>
      <c r="BN1212" s="34">
        <f>IF(AU1212="","",AU1212*$BH1212)</f>
        <v>5.7999735545183215E-2</v>
      </c>
      <c r="BO1212" s="34">
        <f>IF(AV1212="","",AV1212*$BH1212)</f>
        <v>4.9253630936332584</v>
      </c>
      <c r="BP1212" s="34">
        <f t="shared" si="137"/>
        <v>14.77650287689327</v>
      </c>
      <c r="BQ1212" s="34">
        <f>IF(AW1212="","",AW1212*$BH1212)</f>
        <v>2.2147119299298152</v>
      </c>
      <c r="BR1212" s="34"/>
      <c r="BS1212" s="34">
        <f t="shared" si="138"/>
        <v>5.1412637713820617</v>
      </c>
      <c r="BT1212" s="34"/>
      <c r="BU1212" s="34">
        <f t="shared" si="139"/>
        <v>0.94200026445481677</v>
      </c>
      <c r="BV1212" s="34">
        <f t="shared" si="140"/>
        <v>0.94200026445481677</v>
      </c>
      <c r="BW1212" s="34">
        <f t="shared" si="141"/>
        <v>1</v>
      </c>
      <c r="BX1212" s="34"/>
      <c r="BY1212" s="34">
        <f>IF(BV1212="","",IF(BQ1212=0,0,((BV1212/BQ1212)*AF1212)))</f>
        <v>3.0254250968335419</v>
      </c>
      <c r="BZ1212" s="34">
        <f>IF(BY1212="","",SUM(S1212:X1212,BY1212))</f>
        <v>95.998981096833546</v>
      </c>
      <c r="CA1212" s="18"/>
      <c r="CB1212" s="20">
        <v>1.5417999999999999E-2</v>
      </c>
      <c r="CC1212" s="20">
        <v>1.0055E-2</v>
      </c>
      <c r="CD1212" s="20">
        <v>4.9243000000000002E-2</v>
      </c>
      <c r="CE1212" s="20">
        <v>1.2282E-2</v>
      </c>
      <c r="CF1212" s="20">
        <v>8.8649999999999996E-3</v>
      </c>
      <c r="CG1212" s="20">
        <v>2.9194000000000001E-2</v>
      </c>
      <c r="CH1212" s="20"/>
      <c r="CI1212" s="21">
        <v>3.8309899999999999</v>
      </c>
      <c r="CJ1212" s="21">
        <v>2.90096</v>
      </c>
      <c r="CK1212" s="21">
        <v>-32.484999999999999</v>
      </c>
      <c r="CL1212" s="21">
        <v>0.37502799999999997</v>
      </c>
      <c r="CM1212" s="21">
        <v>2.9000599999999999</v>
      </c>
      <c r="CN1212" s="21">
        <v>0.34554400000000002</v>
      </c>
      <c r="CO1212" s="21"/>
      <c r="CP1212" s="20">
        <v>81.655500000000004</v>
      </c>
      <c r="CQ1212" s="20">
        <v>86.821299999999994</v>
      </c>
      <c r="CR1212" s="20">
        <v>10.795999999999999</v>
      </c>
      <c r="CS1212" s="20">
        <v>124.45399999999999</v>
      </c>
      <c r="CT1212" s="20"/>
      <c r="CU1212" s="22">
        <v>44275.003263888902</v>
      </c>
      <c r="CV1212" s="22"/>
    </row>
    <row r="1213" spans="1:100" s="17" customFormat="1" x14ac:dyDescent="0.25">
      <c r="A1213" s="17" t="s">
        <v>90</v>
      </c>
      <c r="B1213" s="17">
        <v>3364</v>
      </c>
      <c r="C1213" s="17">
        <v>8</v>
      </c>
      <c r="E1213" s="18">
        <v>0.66853899999999999</v>
      </c>
      <c r="F1213" s="18">
        <v>0.243591</v>
      </c>
      <c r="G1213" s="18">
        <v>0</v>
      </c>
      <c r="H1213" s="18">
        <v>17.486899999999999</v>
      </c>
      <c r="I1213" s="18">
        <v>0.38228800000000002</v>
      </c>
      <c r="J1213" s="18">
        <v>37.032699999999998</v>
      </c>
      <c r="K1213" s="18">
        <v>43.805</v>
      </c>
      <c r="L1213" s="18">
        <v>0.380884</v>
      </c>
      <c r="M1213" s="18">
        <v>100</v>
      </c>
      <c r="N1213" s="18"/>
      <c r="O1213" s="18">
        <v>8.6263999999999993E-2</v>
      </c>
      <c r="P1213" s="18">
        <v>43.718800000000002</v>
      </c>
      <c r="Q1213" s="18">
        <f t="shared" si="135"/>
        <v>99.913736</v>
      </c>
      <c r="R1213" s="18"/>
      <c r="S1213" s="18">
        <v>0.90117499999999995</v>
      </c>
      <c r="T1213" s="18">
        <v>0.403947</v>
      </c>
      <c r="U1213" s="18">
        <v>0</v>
      </c>
      <c r="V1213" s="18">
        <v>40.069699999999997</v>
      </c>
      <c r="W1213" s="18">
        <v>0.38228800000000002</v>
      </c>
      <c r="X1213" s="18">
        <v>51.816299999999998</v>
      </c>
      <c r="Y1213" s="18">
        <v>6.4266699999999997</v>
      </c>
      <c r="Z1213" s="18">
        <v>100</v>
      </c>
      <c r="AA1213" s="19"/>
      <c r="AB1213" s="18">
        <f>IF(Z1213="","",Z1213-O1213)</f>
        <v>99.913736</v>
      </c>
      <c r="AC1213" s="18">
        <f t="shared" si="136"/>
        <v>93.487065999999999</v>
      </c>
      <c r="AD1213" s="18"/>
      <c r="AE1213" s="34">
        <f>IF(M1213="","",IF(M1213&gt;100,M1213, M1213+O1213))</f>
        <v>100.086264</v>
      </c>
      <c r="AF1213" s="37">
        <f>IF(AE1213="","",IF(AE1213="* * *", Y1213, AE1213-SUM(S1213:X1213)))</f>
        <v>6.5128540000000044</v>
      </c>
      <c r="AG1213" s="54"/>
      <c r="AH1213" s="33"/>
      <c r="AI1213" s="34">
        <f>IF(S1213="","",IF(AI$6=0, 0, S1213/AI$6))</f>
        <v>1.4540019561483302E-2</v>
      </c>
      <c r="AJ1213" s="34">
        <f>IF(T1213="","",IF(AJ$6=0, 0, T1213/AJ$6))</f>
        <v>1.0022280169408683E-2</v>
      </c>
      <c r="AK1213" s="34">
        <f>IF(U1213="","",IF(AK$6=0, 0, U1213/AK$6))</f>
        <v>0</v>
      </c>
      <c r="AL1213" s="34">
        <f>IF(V1213="","",IF(AL$6=0, 0, V1213/AL$6))</f>
        <v>0.28229127831070894</v>
      </c>
      <c r="AM1213" s="34">
        <f>IF(W1213="","",IF(AM$6=0, 0, W1213/AM$6))</f>
        <v>1.0783408318406837E-2</v>
      </c>
      <c r="AN1213" s="34">
        <f>IF(X1213="","",IF(AN$6=0, 0, X1213/AN$6))</f>
        <v>0.92401395214471416</v>
      </c>
      <c r="AO1213" s="34">
        <f>IF(Y1213="","",IF(AO$6=0, 0, Y1213/AO$6))</f>
        <v>0.37787548049008152</v>
      </c>
      <c r="AP1213" s="34"/>
      <c r="AQ1213" s="34">
        <f>IF(AI1213="","",AI1213*AI$4)</f>
        <v>2.9080039122966604E-2</v>
      </c>
      <c r="AR1213" s="33">
        <f>IF(AJ1213="","",AJ1213*AJ$4)</f>
        <v>1.0022280169408683E-2</v>
      </c>
      <c r="AS1213" s="34">
        <f>IF(AK1213="","",AK1213*AK$4)</f>
        <v>0</v>
      </c>
      <c r="AT1213" s="34">
        <f>IF(AL1213="","",AL1213*AL$4)</f>
        <v>0.56458255662141787</v>
      </c>
      <c r="AU1213" s="34">
        <f>IF(AM1213="","",AM1213*AM$4)</f>
        <v>1.0783408318406837E-2</v>
      </c>
      <c r="AV1213" s="34">
        <f>IF(AN1213="","",AN1213*AN$4)</f>
        <v>0.92401395214471416</v>
      </c>
      <c r="AW1213" s="34">
        <f>IF(AO1213="","",AO1213*AO$4)</f>
        <v>0.37787548049008152</v>
      </c>
      <c r="AX1213" s="34"/>
      <c r="AY1213" s="34">
        <f>IF(AQ1213="","",AI1213*AI$5)</f>
        <v>1.4540019561483302E-2</v>
      </c>
      <c r="AZ1213" s="34">
        <f>IF(AR1213="","",AJ1213*AJ$5)</f>
        <v>1.0022280169408683E-2</v>
      </c>
      <c r="BA1213" s="34">
        <f>IF(AS1213="","",AK1213*AK$5)</f>
        <v>0</v>
      </c>
      <c r="BB1213" s="34">
        <f>IF(AT1213="","",AL1213*AL$5)</f>
        <v>1.4114563915535447</v>
      </c>
      <c r="BC1213" s="34">
        <f>IF(AU1213="","",AM1213*AM$5)</f>
        <v>0</v>
      </c>
      <c r="BD1213" s="34">
        <f>IF(AV1213="","",AN1213*AN$5)</f>
        <v>0.92401395214471416</v>
      </c>
      <c r="BE1213" s="34">
        <f>IF(AW1213="","",AO1213*AO$5)</f>
        <v>0.37787548049008152</v>
      </c>
      <c r="BF1213" s="34">
        <f>IF(BE1213="","",SUM(AY1213:BE1213))</f>
        <v>2.7379081239192327</v>
      </c>
      <c r="BG1213" s="34"/>
      <c r="BH1213" s="34">
        <f>IF(AT1213="","",3/AT1213)</f>
        <v>5.3136604466716761</v>
      </c>
      <c r="BI1213" s="34"/>
      <c r="BJ1213" s="34">
        <f>IF(AQ1213="","",AQ1213*$BH1213)</f>
        <v>0.15452145367537254</v>
      </c>
      <c r="BK1213" s="34">
        <f>IF(AR1213="","",AR1213*$BH1213)</f>
        <v>5.3254993721648825E-2</v>
      </c>
      <c r="BL1213" s="34">
        <f>IF(AS1213="","",AS1213*$BH1213)</f>
        <v>0</v>
      </c>
      <c r="BM1213" s="34">
        <f>IF(AT1213="","",AT1213*$BH1213)</f>
        <v>3</v>
      </c>
      <c r="BN1213" s="34">
        <f>IF(AU1213="","",AU1213*$BH1213)</f>
        <v>5.7299370261828741E-2</v>
      </c>
      <c r="BO1213" s="34">
        <f>IF(AV1213="","",AV1213*$BH1213)</f>
        <v>4.9098963896841425</v>
      </c>
      <c r="BP1213" s="34">
        <f t="shared" si="137"/>
        <v>14.548314104690681</v>
      </c>
      <c r="BQ1213" s="34">
        <f>IF(AW1213="","",AW1213*$BH1213)</f>
        <v>2.007901994447201</v>
      </c>
      <c r="BR1213" s="34"/>
      <c r="BS1213" s="34">
        <f t="shared" si="138"/>
        <v>5.1176728370811642</v>
      </c>
      <c r="BT1213" s="34"/>
      <c r="BU1213" s="34">
        <f t="shared" si="139"/>
        <v>0.94270062973817126</v>
      </c>
      <c r="BV1213" s="34">
        <f t="shared" si="140"/>
        <v>0.94270062973817126</v>
      </c>
      <c r="BW1213" s="34">
        <f t="shared" si="141"/>
        <v>1</v>
      </c>
      <c r="BX1213" s="34"/>
      <c r="BY1213" s="34">
        <f>IF(BV1213="","",IF(BQ1213=0,0,((BV1213/BQ1213)*AF1213)))</f>
        <v>3.0577546036469254</v>
      </c>
      <c r="BZ1213" s="34">
        <f>IF(BY1213="","",SUM(S1213:X1213,BY1213))</f>
        <v>96.631164603646923</v>
      </c>
      <c r="CA1213" s="18"/>
      <c r="CB1213" s="20">
        <v>1.5809E-2</v>
      </c>
      <c r="CC1213" s="20">
        <v>9.7179999999999992E-3</v>
      </c>
      <c r="CD1213" s="20">
        <v>4.8988999999999998E-2</v>
      </c>
      <c r="CE1213" s="20">
        <v>1.2581999999999999E-2</v>
      </c>
      <c r="CF1213" s="20">
        <v>8.7030000000000007E-3</v>
      </c>
      <c r="CG1213" s="20">
        <v>2.9565999999999999E-2</v>
      </c>
      <c r="CH1213" s="20"/>
      <c r="CI1213" s="21">
        <v>3.8886099999999999</v>
      </c>
      <c r="CJ1213" s="21">
        <v>2.9801600000000001</v>
      </c>
      <c r="CK1213" s="21">
        <v>-26.254999999999999</v>
      </c>
      <c r="CL1213" s="21">
        <v>0.37327300000000002</v>
      </c>
      <c r="CM1213" s="21">
        <v>2.8961399999999999</v>
      </c>
      <c r="CN1213" s="21">
        <v>0.34451199999999998</v>
      </c>
      <c r="CO1213" s="21"/>
      <c r="CP1213" s="20">
        <v>81.673599999999993</v>
      </c>
      <c r="CQ1213" s="20">
        <v>86.831699999999998</v>
      </c>
      <c r="CR1213" s="20">
        <v>10.795999999999999</v>
      </c>
      <c r="CS1213" s="20">
        <v>145.33000000000001</v>
      </c>
      <c r="CT1213" s="20"/>
      <c r="CU1213" s="22">
        <v>44275.005011574103</v>
      </c>
      <c r="CV1213" s="22"/>
    </row>
    <row r="1214" spans="1:100" s="17" customFormat="1" x14ac:dyDescent="0.25">
      <c r="A1214" s="17" t="s">
        <v>90</v>
      </c>
      <c r="B1214" s="17">
        <v>3365</v>
      </c>
      <c r="C1214" s="17">
        <v>9</v>
      </c>
      <c r="E1214" s="18">
        <v>0.62376100000000001</v>
      </c>
      <c r="F1214" s="18">
        <v>0.24451800000000001</v>
      </c>
      <c r="G1214" s="18">
        <v>0</v>
      </c>
      <c r="H1214" s="18">
        <v>17.402899999999999</v>
      </c>
      <c r="I1214" s="18">
        <v>0.383635</v>
      </c>
      <c r="J1214" s="18">
        <v>36.814599999999999</v>
      </c>
      <c r="K1214" s="18">
        <v>44.116799999999998</v>
      </c>
      <c r="L1214" s="18">
        <v>0.41379500000000002</v>
      </c>
      <c r="M1214" s="18">
        <v>100</v>
      </c>
      <c r="N1214" s="18"/>
      <c r="O1214" s="18">
        <v>8.6568000000000006E-2</v>
      </c>
      <c r="P1214" s="18">
        <v>44.030200000000001</v>
      </c>
      <c r="Q1214" s="18">
        <f t="shared" si="135"/>
        <v>99.913432</v>
      </c>
      <c r="R1214" s="18"/>
      <c r="S1214" s="18">
        <v>0.84081600000000001</v>
      </c>
      <c r="T1214" s="18">
        <v>0.40548499999999998</v>
      </c>
      <c r="U1214" s="18">
        <v>0</v>
      </c>
      <c r="V1214" s="18">
        <v>39.877000000000002</v>
      </c>
      <c r="W1214" s="18">
        <v>0.383635</v>
      </c>
      <c r="X1214" s="18">
        <v>51.511099999999999</v>
      </c>
      <c r="Y1214" s="18">
        <v>6.9819800000000001</v>
      </c>
      <c r="Z1214" s="18">
        <v>100</v>
      </c>
      <c r="AA1214" s="19"/>
      <c r="AB1214" s="18">
        <f>IF(Z1214="","",Z1214-O1214)</f>
        <v>99.913432</v>
      </c>
      <c r="AC1214" s="18">
        <f t="shared" si="136"/>
        <v>92.931452000000007</v>
      </c>
      <c r="AD1214" s="18"/>
      <c r="AE1214" s="34">
        <f>IF(M1214="","",IF(M1214&gt;100,M1214, M1214+O1214))</f>
        <v>100.086568</v>
      </c>
      <c r="AF1214" s="37">
        <f>IF(AE1214="","",IF(AE1214="* * *", Y1214, AE1214-SUM(S1214:X1214)))</f>
        <v>7.0685320000000047</v>
      </c>
      <c r="AG1214" s="54"/>
      <c r="AH1214" s="33"/>
      <c r="AI1214" s="34">
        <f>IF(S1214="","",IF(AI$6=0, 0, S1214/AI$6))</f>
        <v>1.356615650412866E-2</v>
      </c>
      <c r="AJ1214" s="34">
        <f>IF(T1214="","",IF(AJ$6=0, 0, T1214/AJ$6))</f>
        <v>1.0060439301424889E-2</v>
      </c>
      <c r="AK1214" s="34">
        <f>IF(U1214="","",IF(AK$6=0, 0, U1214/AK$6))</f>
        <v>0</v>
      </c>
      <c r="AL1214" s="34">
        <f>IF(V1214="","",IF(AL$6=0, 0, V1214/AL$6))</f>
        <v>0.28093370564781223</v>
      </c>
      <c r="AM1214" s="34">
        <f>IF(W1214="","",IF(AM$6=0, 0, W1214/AM$6))</f>
        <v>1.0821403889821304E-2</v>
      </c>
      <c r="AN1214" s="34">
        <f>IF(X1214="","",IF(AN$6=0, 0, X1214/AN$6))</f>
        <v>0.91857147442641773</v>
      </c>
      <c r="AO1214" s="34">
        <f>IF(Y1214="","",IF(AO$6=0, 0, Y1214/AO$6))</f>
        <v>0.41052660977958094</v>
      </c>
      <c r="AP1214" s="34"/>
      <c r="AQ1214" s="34">
        <f>IF(AI1214="","",AI1214*AI$4)</f>
        <v>2.713231300825732E-2</v>
      </c>
      <c r="AR1214" s="33">
        <f>IF(AJ1214="","",AJ1214*AJ$4)</f>
        <v>1.0060439301424889E-2</v>
      </c>
      <c r="AS1214" s="34">
        <f>IF(AK1214="","",AK1214*AK$4)</f>
        <v>0</v>
      </c>
      <c r="AT1214" s="34">
        <f>IF(AL1214="","",AL1214*AL$4)</f>
        <v>0.56186741129562445</v>
      </c>
      <c r="AU1214" s="34">
        <f>IF(AM1214="","",AM1214*AM$4)</f>
        <v>1.0821403889821304E-2</v>
      </c>
      <c r="AV1214" s="34">
        <f>IF(AN1214="","",AN1214*AN$4)</f>
        <v>0.91857147442641773</v>
      </c>
      <c r="AW1214" s="34">
        <f>IF(AO1214="","",AO1214*AO$4)</f>
        <v>0.41052660977958094</v>
      </c>
      <c r="AX1214" s="34"/>
      <c r="AY1214" s="34">
        <f>IF(AQ1214="","",AI1214*AI$5)</f>
        <v>1.356615650412866E-2</v>
      </c>
      <c r="AZ1214" s="34">
        <f>IF(AR1214="","",AJ1214*AJ$5)</f>
        <v>1.0060439301424889E-2</v>
      </c>
      <c r="BA1214" s="34">
        <f>IF(AS1214="","",AK1214*AK$5)</f>
        <v>0</v>
      </c>
      <c r="BB1214" s="34">
        <f>IF(AT1214="","",AL1214*AL$5)</f>
        <v>1.4046685282390612</v>
      </c>
      <c r="BC1214" s="34">
        <f>IF(AU1214="","",AM1214*AM$5)</f>
        <v>0</v>
      </c>
      <c r="BD1214" s="34">
        <f>IF(AV1214="","",AN1214*AN$5)</f>
        <v>0.91857147442641773</v>
      </c>
      <c r="BE1214" s="34">
        <f>IF(AW1214="","",AO1214*AO$5)</f>
        <v>0.41052660977958094</v>
      </c>
      <c r="BF1214" s="34">
        <f>IF(BE1214="","",SUM(AY1214:BE1214))</f>
        <v>2.7573932082506132</v>
      </c>
      <c r="BG1214" s="34"/>
      <c r="BH1214" s="34">
        <f>IF(AT1214="","",3/AT1214)</f>
        <v>5.3393379642400385</v>
      </c>
      <c r="BI1214" s="34"/>
      <c r="BJ1214" s="34">
        <f>IF(AQ1214="","",AQ1214*$BH1214)</f>
        <v>0.14486858890263216</v>
      </c>
      <c r="BK1214" s="34">
        <f>IF(AR1214="","",AR1214*$BH1214)</f>
        <v>5.3716085499030446E-2</v>
      </c>
      <c r="BL1214" s="34">
        <f>IF(AS1214="","",AS1214*$BH1214)</f>
        <v>0</v>
      </c>
      <c r="BM1214" s="34">
        <f>IF(AT1214="","",AT1214*$BH1214)</f>
        <v>3</v>
      </c>
      <c r="BN1214" s="34">
        <f>IF(AU1214="","",AU1214*$BH1214)</f>
        <v>5.7779132615297712E-2</v>
      </c>
      <c r="BO1214" s="34">
        <f>IF(AV1214="","",AV1214*$BH1214)</f>
        <v>4.9045635462729198</v>
      </c>
      <c r="BP1214" s="34">
        <f t="shared" si="137"/>
        <v>14.722654239150138</v>
      </c>
      <c r="BQ1214" s="34">
        <f>IF(AW1214="","",AW1214*$BH1214)</f>
        <v>2.1919403129268722</v>
      </c>
      <c r="BR1214" s="34"/>
      <c r="BS1214" s="34">
        <f t="shared" si="138"/>
        <v>5.1031482206745826</v>
      </c>
      <c r="BT1214" s="34"/>
      <c r="BU1214" s="34">
        <f t="shared" si="139"/>
        <v>0.94222086738470234</v>
      </c>
      <c r="BV1214" s="34">
        <f t="shared" si="140"/>
        <v>0.94222086738470234</v>
      </c>
      <c r="BW1214" s="34">
        <f t="shared" si="141"/>
        <v>1</v>
      </c>
      <c r="BX1214" s="34"/>
      <c r="BY1214" s="34">
        <f>IF(BV1214="","",IF(BQ1214=0,0,((BV1214/BQ1214)*AF1214)))</f>
        <v>3.0384578963664168</v>
      </c>
      <c r="BZ1214" s="34">
        <f>IF(BY1214="","",SUM(S1214:X1214,BY1214))</f>
        <v>96.056493896366419</v>
      </c>
      <c r="CA1214" s="18"/>
      <c r="CB1214" s="20">
        <v>1.5521999999999999E-2</v>
      </c>
      <c r="CC1214" s="20">
        <v>1.0102E-2</v>
      </c>
      <c r="CD1214" s="20">
        <v>4.8006E-2</v>
      </c>
      <c r="CE1214" s="20">
        <v>1.2425E-2</v>
      </c>
      <c r="CF1214" s="20">
        <v>8.7399999999999995E-3</v>
      </c>
      <c r="CG1214" s="20">
        <v>3.0026000000000001E-2</v>
      </c>
      <c r="CH1214" s="20"/>
      <c r="CI1214" s="21">
        <v>4.0383399999999998</v>
      </c>
      <c r="CJ1214" s="21">
        <v>3.0198</v>
      </c>
      <c r="CK1214" s="21">
        <v>-41.523000000000003</v>
      </c>
      <c r="CL1214" s="21">
        <v>0.37425999999999998</v>
      </c>
      <c r="CM1214" s="21">
        <v>2.8927800000000001</v>
      </c>
      <c r="CN1214" s="21">
        <v>0.34570899999999999</v>
      </c>
      <c r="CO1214" s="21"/>
      <c r="CP1214" s="20">
        <v>81.691599999999994</v>
      </c>
      <c r="CQ1214" s="20">
        <v>86.842100000000002</v>
      </c>
      <c r="CR1214" s="20">
        <v>10.795999999999999</v>
      </c>
      <c r="CS1214" s="20">
        <v>166.11600000000001</v>
      </c>
      <c r="CT1214" s="20"/>
      <c r="CU1214" s="22">
        <v>44275.006782407399</v>
      </c>
      <c r="CV1214" s="22"/>
    </row>
    <row r="1215" spans="1:100" s="17" customFormat="1" x14ac:dyDescent="0.25">
      <c r="A1215" s="17" t="s">
        <v>90</v>
      </c>
      <c r="B1215" s="17">
        <v>3366</v>
      </c>
      <c r="C1215" s="17">
        <v>10</v>
      </c>
      <c r="E1215" s="18">
        <v>0.61721199999999998</v>
      </c>
      <c r="F1215" s="18">
        <v>0.25918400000000003</v>
      </c>
      <c r="G1215" s="18">
        <v>0</v>
      </c>
      <c r="H1215" s="18">
        <v>17.445699999999999</v>
      </c>
      <c r="I1215" s="18">
        <v>0.38545299999999999</v>
      </c>
      <c r="J1215" s="18">
        <v>36.738700000000001</v>
      </c>
      <c r="K1215" s="18">
        <v>44.140500000000003</v>
      </c>
      <c r="L1215" s="18">
        <v>0.413246</v>
      </c>
      <c r="M1215" s="18">
        <v>100</v>
      </c>
      <c r="N1215" s="18"/>
      <c r="O1215" s="18">
        <v>8.6978E-2</v>
      </c>
      <c r="P1215" s="18">
        <v>44.0535</v>
      </c>
      <c r="Q1215" s="18">
        <f t="shared" si="135"/>
        <v>99.913021999999998</v>
      </c>
      <c r="R1215" s="18"/>
      <c r="S1215" s="18">
        <v>0.83198799999999995</v>
      </c>
      <c r="T1215" s="18">
        <v>0.42980499999999999</v>
      </c>
      <c r="U1215" s="18">
        <v>0</v>
      </c>
      <c r="V1215" s="18">
        <v>39.975299999999997</v>
      </c>
      <c r="W1215" s="18">
        <v>0.38545299999999999</v>
      </c>
      <c r="X1215" s="18">
        <v>51.404800000000002</v>
      </c>
      <c r="Y1215" s="18">
        <v>6.9727100000000002</v>
      </c>
      <c r="Z1215" s="18">
        <v>100</v>
      </c>
      <c r="AA1215" s="19"/>
      <c r="AB1215" s="18">
        <f>IF(Z1215="","",Z1215-O1215)</f>
        <v>99.913021999999998</v>
      </c>
      <c r="AC1215" s="18">
        <f t="shared" si="136"/>
        <v>92.940311999999992</v>
      </c>
      <c r="AD1215" s="18"/>
      <c r="AE1215" s="34">
        <f>IF(M1215="","",IF(M1215&gt;100,M1215, M1215+O1215))</f>
        <v>100.086978</v>
      </c>
      <c r="AF1215" s="37">
        <f>IF(AE1215="","",IF(AE1215="* * *", Y1215, AE1215-SUM(S1215:X1215)))</f>
        <v>7.0596320000000077</v>
      </c>
      <c r="AG1215" s="54"/>
      <c r="AH1215" s="33"/>
      <c r="AI1215" s="34">
        <f>IF(S1215="","",IF(AI$6=0, 0, S1215/AI$6))</f>
        <v>1.3423721025238571E-2</v>
      </c>
      <c r="AJ1215" s="34">
        <f>IF(T1215="","",IF(AJ$6=0, 0, T1215/AJ$6))</f>
        <v>1.0663839880510808E-2</v>
      </c>
      <c r="AK1215" s="34">
        <f>IF(U1215="","",IF(AK$6=0, 0, U1215/AK$6))</f>
        <v>0</v>
      </c>
      <c r="AL1215" s="34">
        <f>IF(V1215="","",IF(AL$6=0, 0, V1215/AL$6))</f>
        <v>0.28162622974102836</v>
      </c>
      <c r="AM1215" s="34">
        <f>IF(W1215="","",IF(AM$6=0, 0, W1215/AM$6))</f>
        <v>1.0872685217832813E-2</v>
      </c>
      <c r="AN1215" s="34">
        <f>IF(X1215="","",IF(AN$6=0, 0, X1215/AN$6))</f>
        <v>0.91667588012283019</v>
      </c>
      <c r="AO1215" s="34">
        <f>IF(Y1215="","",IF(AO$6=0, 0, Y1215/AO$6))</f>
        <v>0.40998155212077114</v>
      </c>
      <c r="AP1215" s="34"/>
      <c r="AQ1215" s="34">
        <f>IF(AI1215="","",AI1215*AI$4)</f>
        <v>2.6847442050477142E-2</v>
      </c>
      <c r="AR1215" s="33">
        <f>IF(AJ1215="","",AJ1215*AJ$4)</f>
        <v>1.0663839880510808E-2</v>
      </c>
      <c r="AS1215" s="34">
        <f>IF(AK1215="","",AK1215*AK$4)</f>
        <v>0</v>
      </c>
      <c r="AT1215" s="34">
        <f>IF(AL1215="","",AL1215*AL$4)</f>
        <v>0.56325245948205671</v>
      </c>
      <c r="AU1215" s="34">
        <f>IF(AM1215="","",AM1215*AM$4)</f>
        <v>1.0872685217832813E-2</v>
      </c>
      <c r="AV1215" s="34">
        <f>IF(AN1215="","",AN1215*AN$4)</f>
        <v>0.91667588012283019</v>
      </c>
      <c r="AW1215" s="34">
        <f>IF(AO1215="","",AO1215*AO$4)</f>
        <v>0.40998155212077114</v>
      </c>
      <c r="AX1215" s="34"/>
      <c r="AY1215" s="34">
        <f>IF(AQ1215="","",AI1215*AI$5)</f>
        <v>1.3423721025238571E-2</v>
      </c>
      <c r="AZ1215" s="34">
        <f>IF(AR1215="","",AJ1215*AJ$5)</f>
        <v>1.0663839880510808E-2</v>
      </c>
      <c r="BA1215" s="34">
        <f>IF(AS1215="","",AK1215*AK$5)</f>
        <v>0</v>
      </c>
      <c r="BB1215" s="34">
        <f>IF(AT1215="","",AL1215*AL$5)</f>
        <v>1.4081311487051418</v>
      </c>
      <c r="BC1215" s="34">
        <f>IF(AU1215="","",AM1215*AM$5)</f>
        <v>0</v>
      </c>
      <c r="BD1215" s="34">
        <f>IF(AV1215="","",AN1215*AN$5)</f>
        <v>0.91667588012283019</v>
      </c>
      <c r="BE1215" s="34">
        <f>IF(AW1215="","",AO1215*AO$5)</f>
        <v>0.40998155212077114</v>
      </c>
      <c r="BF1215" s="34">
        <f>IF(BE1215="","",SUM(AY1215:BE1215))</f>
        <v>2.7588761418544925</v>
      </c>
      <c r="BG1215" s="34"/>
      <c r="BH1215" s="34">
        <f>IF(AT1215="","",3/AT1215)</f>
        <v>5.3262084337078157</v>
      </c>
      <c r="BI1215" s="34"/>
      <c r="BJ1215" s="34">
        <f>IF(AQ1215="","",AQ1215*$BH1215)</f>
        <v>0.1429950722727332</v>
      </c>
      <c r="BK1215" s="34">
        <f>IF(AR1215="","",AR1215*$BH1215)</f>
        <v>5.6797833907286412E-2</v>
      </c>
      <c r="BL1215" s="34">
        <f>IF(AS1215="","",AS1215*$BH1215)</f>
        <v>0</v>
      </c>
      <c r="BM1215" s="34">
        <f>IF(AT1215="","",AT1215*$BH1215)</f>
        <v>3</v>
      </c>
      <c r="BN1215" s="34">
        <f>IF(AU1215="","",AU1215*$BH1215)</f>
        <v>5.7910187704271428E-2</v>
      </c>
      <c r="BO1215" s="34">
        <f>IF(AV1215="","",AV1215*$BH1215)</f>
        <v>4.8824068036867532</v>
      </c>
      <c r="BP1215" s="34">
        <f t="shared" si="137"/>
        <v>14.694349374300678</v>
      </c>
      <c r="BQ1215" s="34">
        <f>IF(AW1215="","",AW1215*$BH1215)</f>
        <v>2.1836472005702716</v>
      </c>
      <c r="BR1215" s="34"/>
      <c r="BS1215" s="34">
        <f t="shared" si="138"/>
        <v>5.0821997098667726</v>
      </c>
      <c r="BT1215" s="34"/>
      <c r="BU1215" s="34">
        <f t="shared" si="139"/>
        <v>0.94208981229572852</v>
      </c>
      <c r="BV1215" s="34">
        <f t="shared" si="140"/>
        <v>0.94208981229572852</v>
      </c>
      <c r="BW1215" s="34">
        <f t="shared" si="141"/>
        <v>1</v>
      </c>
      <c r="BX1215" s="34"/>
      <c r="BY1215" s="34">
        <f>IF(BV1215="","",IF(BQ1215=0,0,((BV1215/BQ1215)*AF1215)))</f>
        <v>3.04573347930015</v>
      </c>
      <c r="BZ1215" s="34">
        <f>IF(BY1215="","",SUM(S1215:X1215,BY1215))</f>
        <v>96.073079479300148</v>
      </c>
      <c r="CA1215" s="18"/>
      <c r="CB1215" s="20">
        <v>1.5079E-2</v>
      </c>
      <c r="CC1215" s="20">
        <v>9.9360000000000004E-3</v>
      </c>
      <c r="CD1215" s="20">
        <v>4.9751999999999998E-2</v>
      </c>
      <c r="CE1215" s="20">
        <v>1.285E-2</v>
      </c>
      <c r="CF1215" s="20">
        <v>8.6149999999999994E-3</v>
      </c>
      <c r="CG1215" s="20">
        <v>3.1199999999999999E-2</v>
      </c>
      <c r="CH1215" s="20"/>
      <c r="CI1215" s="21">
        <v>4.0442600000000004</v>
      </c>
      <c r="CJ1215" s="21">
        <v>2.8795999999999999</v>
      </c>
      <c r="CK1215" s="21">
        <v>-31.681000000000001</v>
      </c>
      <c r="CL1215" s="21">
        <v>0.373998</v>
      </c>
      <c r="CM1215" s="21">
        <v>2.8786700000000001</v>
      </c>
      <c r="CN1215" s="21">
        <v>0.34634199999999998</v>
      </c>
      <c r="CO1215" s="21"/>
      <c r="CP1215" s="20">
        <v>81.709599999999995</v>
      </c>
      <c r="CQ1215" s="20">
        <v>86.852099999999993</v>
      </c>
      <c r="CR1215" s="20">
        <v>10.795999999999999</v>
      </c>
      <c r="CS1215" s="20">
        <v>186.709</v>
      </c>
      <c r="CT1215" s="20"/>
      <c r="CU1215" s="22">
        <v>44275.008541666699</v>
      </c>
      <c r="CV1215" s="22"/>
    </row>
    <row r="1216" spans="1:100" s="17" customFormat="1" x14ac:dyDescent="0.25">
      <c r="A1216" s="17" t="s">
        <v>90</v>
      </c>
      <c r="B1216" s="17">
        <v>3367</v>
      </c>
      <c r="C1216" s="17">
        <v>11</v>
      </c>
      <c r="E1216" s="18">
        <v>0.61778599999999995</v>
      </c>
      <c r="F1216" s="18">
        <v>0.27506999999999998</v>
      </c>
      <c r="G1216" s="18">
        <v>0</v>
      </c>
      <c r="H1216" s="18">
        <v>16.884699999999999</v>
      </c>
      <c r="I1216" s="18">
        <v>0.39687299999999998</v>
      </c>
      <c r="J1216" s="18">
        <v>36.376300000000001</v>
      </c>
      <c r="K1216" s="18">
        <v>44.932099999999998</v>
      </c>
      <c r="L1216" s="18">
        <v>0.51719999999999999</v>
      </c>
      <c r="M1216" s="18">
        <v>100</v>
      </c>
      <c r="N1216" s="18"/>
      <c r="O1216" s="18">
        <v>8.9554999999999996E-2</v>
      </c>
      <c r="P1216" s="18">
        <v>44.842500000000001</v>
      </c>
      <c r="Q1216" s="18">
        <f t="shared" si="135"/>
        <v>99.910444999999996</v>
      </c>
      <c r="R1216" s="18"/>
      <c r="S1216" s="18">
        <v>0.83276099999999997</v>
      </c>
      <c r="T1216" s="18">
        <v>0.45614900000000003</v>
      </c>
      <c r="U1216" s="18">
        <v>0</v>
      </c>
      <c r="V1216" s="18">
        <v>38.689700000000002</v>
      </c>
      <c r="W1216" s="18">
        <v>0.39687299999999998</v>
      </c>
      <c r="X1216" s="18">
        <v>50.897799999999997</v>
      </c>
      <c r="Y1216" s="18">
        <v>8.7267200000000003</v>
      </c>
      <c r="Z1216" s="18">
        <v>100</v>
      </c>
      <c r="AA1216" s="19"/>
      <c r="AB1216" s="18">
        <f>IF(Z1216="","",Z1216-O1216)</f>
        <v>99.910444999999996</v>
      </c>
      <c r="AC1216" s="18">
        <f t="shared" si="136"/>
        <v>91.183724999999995</v>
      </c>
      <c r="AD1216" s="18"/>
      <c r="AE1216" s="34">
        <f>IF(M1216="","",IF(M1216&gt;100,M1216, M1216+O1216))</f>
        <v>100.089555</v>
      </c>
      <c r="AF1216" s="37">
        <f>IF(AE1216="","",IF(AE1216="* * *", Y1216, AE1216-SUM(S1216:X1216)))</f>
        <v>8.8162720000000121</v>
      </c>
      <c r="AG1216" s="54"/>
      <c r="AH1216" s="33"/>
      <c r="AI1216" s="34">
        <f>IF(S1216="","",IF(AI$6=0, 0, S1216/AI$6))</f>
        <v>1.3436193003623488E-2</v>
      </c>
      <c r="AJ1216" s="34">
        <f>IF(T1216="","",IF(AJ$6=0, 0, T1216/AJ$6))</f>
        <v>1.1317457678843021E-2</v>
      </c>
      <c r="AK1216" s="34">
        <f>IF(U1216="","",IF(AK$6=0, 0, U1216/AK$6))</f>
        <v>0</v>
      </c>
      <c r="AL1216" s="34">
        <f>IF(V1216="","",IF(AL$6=0, 0, V1216/AL$6))</f>
        <v>0.27256916998275099</v>
      </c>
      <c r="AM1216" s="34">
        <f>IF(W1216="","",IF(AM$6=0, 0, W1216/AM$6))</f>
        <v>1.1194815452096525E-2</v>
      </c>
      <c r="AN1216" s="34">
        <f>IF(X1216="","",IF(AN$6=0, 0, X1216/AN$6))</f>
        <v>0.90763480475200331</v>
      </c>
      <c r="AO1216" s="34">
        <f>IF(Y1216="","",IF(AO$6=0, 0, Y1216/AO$6))</f>
        <v>0.51311386971828399</v>
      </c>
      <c r="AP1216" s="34"/>
      <c r="AQ1216" s="34">
        <f>IF(AI1216="","",AI1216*AI$4)</f>
        <v>2.6872386007246975E-2</v>
      </c>
      <c r="AR1216" s="33">
        <f>IF(AJ1216="","",AJ1216*AJ$4)</f>
        <v>1.1317457678843021E-2</v>
      </c>
      <c r="AS1216" s="34">
        <f>IF(AK1216="","",AK1216*AK$4)</f>
        <v>0</v>
      </c>
      <c r="AT1216" s="34">
        <f>IF(AL1216="","",AL1216*AL$4)</f>
        <v>0.54513833996550198</v>
      </c>
      <c r="AU1216" s="34">
        <f>IF(AM1216="","",AM1216*AM$4)</f>
        <v>1.1194815452096525E-2</v>
      </c>
      <c r="AV1216" s="34">
        <f>IF(AN1216="","",AN1216*AN$4)</f>
        <v>0.90763480475200331</v>
      </c>
      <c r="AW1216" s="34">
        <f>IF(AO1216="","",AO1216*AO$4)</f>
        <v>0.51311386971828399</v>
      </c>
      <c r="AX1216" s="34"/>
      <c r="AY1216" s="34">
        <f>IF(AQ1216="","",AI1216*AI$5)</f>
        <v>1.3436193003623488E-2</v>
      </c>
      <c r="AZ1216" s="34">
        <f>IF(AR1216="","",AJ1216*AJ$5)</f>
        <v>1.1317457678843021E-2</v>
      </c>
      <c r="BA1216" s="34">
        <f>IF(AS1216="","",AK1216*AK$5)</f>
        <v>0</v>
      </c>
      <c r="BB1216" s="34">
        <f>IF(AT1216="","",AL1216*AL$5)</f>
        <v>1.362845849913755</v>
      </c>
      <c r="BC1216" s="34">
        <f>IF(AU1216="","",AM1216*AM$5)</f>
        <v>0</v>
      </c>
      <c r="BD1216" s="34">
        <f>IF(AV1216="","",AN1216*AN$5)</f>
        <v>0.90763480475200331</v>
      </c>
      <c r="BE1216" s="34">
        <f>IF(AW1216="","",AO1216*AO$5)</f>
        <v>0.51311386971828399</v>
      </c>
      <c r="BF1216" s="34">
        <f>IF(BE1216="","",SUM(AY1216:BE1216))</f>
        <v>2.8083481750665085</v>
      </c>
      <c r="BG1216" s="34"/>
      <c r="BH1216" s="34">
        <f>IF(AT1216="","",3/AT1216)</f>
        <v>5.5031902547706499</v>
      </c>
      <c r="BI1216" s="34"/>
      <c r="BJ1216" s="34">
        <f>IF(AQ1216="","",AQ1216*$BH1216)</f>
        <v>0.14788385279751673</v>
      </c>
      <c r="BK1216" s="34">
        <f>IF(AR1216="","",AR1216*$BH1216)</f>
        <v>6.2282122806988173E-2</v>
      </c>
      <c r="BL1216" s="34">
        <f>IF(AS1216="","",AS1216*$BH1216)</f>
        <v>0</v>
      </c>
      <c r="BM1216" s="34">
        <f>IF(AT1216="","",AT1216*$BH1216)</f>
        <v>3</v>
      </c>
      <c r="BN1216" s="34">
        <f>IF(AU1216="","",AU1216*$BH1216)</f>
        <v>6.1607199299933489E-2</v>
      </c>
      <c r="BO1216" s="34">
        <f>IF(AV1216="","",AV1216*$BH1216)</f>
        <v>4.994887012401886</v>
      </c>
      <c r="BP1216" s="34">
        <f t="shared" si="137"/>
        <v>15.454874309028948</v>
      </c>
      <c r="BQ1216" s="34">
        <f>IF(AW1216="","",AW1216*$BH1216)</f>
        <v>2.8237632474213172</v>
      </c>
      <c r="BR1216" s="34"/>
      <c r="BS1216" s="34">
        <f t="shared" si="138"/>
        <v>5.2050529880063907</v>
      </c>
      <c r="BT1216" s="34"/>
      <c r="BU1216" s="34">
        <f t="shared" si="139"/>
        <v>0.93839280070006648</v>
      </c>
      <c r="BV1216" s="34">
        <f t="shared" si="140"/>
        <v>0.93839280070006648</v>
      </c>
      <c r="BW1216" s="34">
        <f t="shared" si="141"/>
        <v>1</v>
      </c>
      <c r="BX1216" s="34"/>
      <c r="BY1216" s="34">
        <f>IF(BV1216="","",IF(BQ1216=0,0,((BV1216/BQ1216)*AF1216)))</f>
        <v>2.9298228813512153</v>
      </c>
      <c r="BZ1216" s="34">
        <f>IF(BY1216="","",SUM(S1216:X1216,BY1216))</f>
        <v>94.203105881351206</v>
      </c>
      <c r="CA1216" s="18"/>
      <c r="CB1216" s="20">
        <v>1.6167999999999998E-2</v>
      </c>
      <c r="CC1216" s="20">
        <v>9.6080000000000002E-3</v>
      </c>
      <c r="CD1216" s="20">
        <v>4.9246999999999999E-2</v>
      </c>
      <c r="CE1216" s="20">
        <v>1.1948E-2</v>
      </c>
      <c r="CF1216" s="20">
        <v>8.6440000000000006E-3</v>
      </c>
      <c r="CG1216" s="20">
        <v>3.1178000000000001E-2</v>
      </c>
      <c r="CH1216" s="20"/>
      <c r="CI1216" s="21">
        <v>4.0944399999999996</v>
      </c>
      <c r="CJ1216" s="21">
        <v>2.73062</v>
      </c>
      <c r="CK1216" s="21">
        <v>-32.082000000000001</v>
      </c>
      <c r="CL1216" s="21">
        <v>0.38025999999999999</v>
      </c>
      <c r="CM1216" s="21">
        <v>2.8305600000000002</v>
      </c>
      <c r="CN1216" s="21">
        <v>0.34815099999999999</v>
      </c>
      <c r="CO1216" s="21"/>
      <c r="CP1216" s="20">
        <v>81.727800000000002</v>
      </c>
      <c r="CQ1216" s="20">
        <v>86.862499999999997</v>
      </c>
      <c r="CR1216" s="20">
        <v>10.795999999999999</v>
      </c>
      <c r="CS1216" s="20">
        <v>207.67099999999999</v>
      </c>
      <c r="CT1216" s="20"/>
      <c r="CU1216" s="22">
        <v>44275.010300925896</v>
      </c>
      <c r="CV1216" s="22"/>
    </row>
    <row r="1217" spans="1:100" s="17" customFormat="1" x14ac:dyDescent="0.25">
      <c r="A1217" s="17" t="s">
        <v>90</v>
      </c>
      <c r="B1217" s="17">
        <v>3368</v>
      </c>
      <c r="C1217" s="17">
        <v>12</v>
      </c>
      <c r="E1217" s="18">
        <v>0.56280799999999997</v>
      </c>
      <c r="F1217" s="18">
        <v>0.36039599999999999</v>
      </c>
      <c r="G1217" s="18">
        <v>0</v>
      </c>
      <c r="H1217" s="18">
        <v>16.8489</v>
      </c>
      <c r="I1217" s="18">
        <v>0.35070400000000002</v>
      </c>
      <c r="J1217" s="18">
        <v>35.599800000000002</v>
      </c>
      <c r="K1217" s="18">
        <v>45.6922</v>
      </c>
      <c r="L1217" s="18">
        <v>0.585202</v>
      </c>
      <c r="M1217" s="18">
        <v>100</v>
      </c>
      <c r="N1217" s="18"/>
      <c r="O1217" s="18">
        <v>7.9136999999999999E-2</v>
      </c>
      <c r="P1217" s="18">
        <v>45.613100000000003</v>
      </c>
      <c r="Q1217" s="18">
        <f t="shared" si="135"/>
        <v>99.920862999999997</v>
      </c>
      <c r="R1217" s="18"/>
      <c r="S1217" s="18">
        <v>0.75865199999999999</v>
      </c>
      <c r="T1217" s="18">
        <v>0.59764499999999998</v>
      </c>
      <c r="U1217" s="18">
        <v>0</v>
      </c>
      <c r="V1217" s="18">
        <v>38.607599999999998</v>
      </c>
      <c r="W1217" s="18">
        <v>0.35070400000000002</v>
      </c>
      <c r="X1217" s="18">
        <v>49.811300000000003</v>
      </c>
      <c r="Y1217" s="18">
        <v>9.8741199999999996</v>
      </c>
      <c r="Z1217" s="18">
        <v>100</v>
      </c>
      <c r="AA1217" s="19"/>
      <c r="AB1217" s="18">
        <f>IF(Z1217="","",Z1217-O1217)</f>
        <v>99.920862999999997</v>
      </c>
      <c r="AC1217" s="18">
        <f t="shared" si="136"/>
        <v>90.046742999999992</v>
      </c>
      <c r="AD1217" s="18"/>
      <c r="AE1217" s="34">
        <f>IF(M1217="","",IF(M1217&gt;100,M1217, M1217+O1217))</f>
        <v>100.079137</v>
      </c>
      <c r="AF1217" s="37">
        <f>IF(AE1217="","",IF(AE1217="* * *", Y1217, AE1217-SUM(S1217:X1217)))</f>
        <v>9.953236000000004</v>
      </c>
      <c r="AG1217" s="54"/>
      <c r="AH1217" s="33"/>
      <c r="AI1217" s="34">
        <f>IF(S1217="","",IF(AI$6=0, 0, S1217/AI$6))</f>
        <v>1.2240480395437547E-2</v>
      </c>
      <c r="AJ1217" s="34">
        <f>IF(T1217="","",IF(AJ$6=0, 0, T1217/AJ$6))</f>
        <v>1.4828097824334014E-2</v>
      </c>
      <c r="AK1217" s="34">
        <f>IF(U1217="","",IF(AK$6=0, 0, U1217/AK$6))</f>
        <v>0</v>
      </c>
      <c r="AL1217" s="34">
        <f>IF(V1217="","",IF(AL$6=0, 0, V1217/AL$6))</f>
        <v>0.27199077498729785</v>
      </c>
      <c r="AM1217" s="34">
        <f>IF(W1217="","",IF(AM$6=0, 0, W1217/AM$6))</f>
        <v>9.8925010225237291E-3</v>
      </c>
      <c r="AN1217" s="34">
        <f>IF(X1217="","",IF(AN$6=0, 0, X1217/AN$6))</f>
        <v>0.88825979806481759</v>
      </c>
      <c r="AO1217" s="34">
        <f>IF(Y1217="","",IF(AO$6=0, 0, Y1217/AO$6))</f>
        <v>0.58057871952608797</v>
      </c>
      <c r="AP1217" s="34"/>
      <c r="AQ1217" s="34">
        <f>IF(AI1217="","",AI1217*AI$4)</f>
        <v>2.4480960790875094E-2</v>
      </c>
      <c r="AR1217" s="33">
        <f>IF(AJ1217="","",AJ1217*AJ$4)</f>
        <v>1.4828097824334014E-2</v>
      </c>
      <c r="AS1217" s="34">
        <f>IF(AK1217="","",AK1217*AK$4)</f>
        <v>0</v>
      </c>
      <c r="AT1217" s="34">
        <f>IF(AL1217="","",AL1217*AL$4)</f>
        <v>0.54398154997459569</v>
      </c>
      <c r="AU1217" s="34">
        <f>IF(AM1217="","",AM1217*AM$4)</f>
        <v>9.8925010225237291E-3</v>
      </c>
      <c r="AV1217" s="34">
        <f>IF(AN1217="","",AN1217*AN$4)</f>
        <v>0.88825979806481759</v>
      </c>
      <c r="AW1217" s="34">
        <f>IF(AO1217="","",AO1217*AO$4)</f>
        <v>0.58057871952608797</v>
      </c>
      <c r="AX1217" s="34"/>
      <c r="AY1217" s="34">
        <f>IF(AQ1217="","",AI1217*AI$5)</f>
        <v>1.2240480395437547E-2</v>
      </c>
      <c r="AZ1217" s="34">
        <f>IF(AR1217="","",AJ1217*AJ$5)</f>
        <v>1.4828097824334014E-2</v>
      </c>
      <c r="BA1217" s="34">
        <f>IF(AS1217="","",AK1217*AK$5)</f>
        <v>0</v>
      </c>
      <c r="BB1217" s="34">
        <f>IF(AT1217="","",AL1217*AL$5)</f>
        <v>1.3599538749364892</v>
      </c>
      <c r="BC1217" s="34">
        <f>IF(AU1217="","",AM1217*AM$5)</f>
        <v>0</v>
      </c>
      <c r="BD1217" s="34">
        <f>IF(AV1217="","",AN1217*AN$5)</f>
        <v>0.88825979806481759</v>
      </c>
      <c r="BE1217" s="34">
        <f>IF(AW1217="","",AO1217*AO$5)</f>
        <v>0.58057871952608797</v>
      </c>
      <c r="BF1217" s="34">
        <f>IF(BE1217="","",SUM(AY1217:BE1217))</f>
        <v>2.8558609707471665</v>
      </c>
      <c r="BG1217" s="34"/>
      <c r="BH1217" s="34">
        <f>IF(AT1217="","",3/AT1217)</f>
        <v>5.514892922636994</v>
      </c>
      <c r="BI1217" s="34"/>
      <c r="BJ1217" s="34">
        <f>IF(AQ1217="","",AQ1217*$BH1217)</f>
        <v>0.1350098774049508</v>
      </c>
      <c r="BK1217" s="34">
        <f>IF(AR1217="","",AR1217*$BH1217)</f>
        <v>8.1775371747588671E-2</v>
      </c>
      <c r="BL1217" s="34">
        <f>IF(AS1217="","",AS1217*$BH1217)</f>
        <v>0</v>
      </c>
      <c r="BM1217" s="34">
        <f>IF(AT1217="","",AT1217*$BH1217)</f>
        <v>3</v>
      </c>
      <c r="BN1217" s="34">
        <f>IF(AU1217="","",AU1217*$BH1217)</f>
        <v>5.455608387629534E-2</v>
      </c>
      <c r="BO1217" s="34">
        <f>IF(AV1217="","",AV1217*$BH1217)</f>
        <v>4.8986576738106278</v>
      </c>
      <c r="BP1217" s="34">
        <f t="shared" si="137"/>
        <v>15.749767455608763</v>
      </c>
      <c r="BQ1217" s="34">
        <f>IF(AW1217="","",AW1217*$BH1217)</f>
        <v>3.2018294713480708</v>
      </c>
      <c r="BR1217" s="34"/>
      <c r="BS1217" s="34">
        <f t="shared" si="138"/>
        <v>5.115442922963167</v>
      </c>
      <c r="BT1217" s="34"/>
      <c r="BU1217" s="34">
        <f t="shared" si="139"/>
        <v>0.94544391612370471</v>
      </c>
      <c r="BV1217" s="34">
        <f t="shared" si="140"/>
        <v>0.94544391612370471</v>
      </c>
      <c r="BW1217" s="34">
        <f t="shared" si="141"/>
        <v>1</v>
      </c>
      <c r="BX1217" s="34"/>
      <c r="BY1217" s="34">
        <f>IF(BV1217="","",IF(BQ1217=0,0,((BV1217/BQ1217)*AF1217)))</f>
        <v>2.9390154929086343</v>
      </c>
      <c r="BZ1217" s="34">
        <f>IF(BY1217="","",SUM(S1217:X1217,BY1217))</f>
        <v>93.064916492908637</v>
      </c>
      <c r="CA1217" s="18"/>
      <c r="CB1217" s="20">
        <v>1.5521999999999999E-2</v>
      </c>
      <c r="CC1217" s="20">
        <v>9.6629999999999997E-3</v>
      </c>
      <c r="CD1217" s="20">
        <v>4.9433999999999999E-2</v>
      </c>
      <c r="CE1217" s="20">
        <v>1.2683E-2</v>
      </c>
      <c r="CF1217" s="20">
        <v>8.7670000000000005E-3</v>
      </c>
      <c r="CG1217" s="20">
        <v>2.9024000000000001E-2</v>
      </c>
      <c r="CH1217" s="20"/>
      <c r="CI1217" s="21">
        <v>4.2956599999999998</v>
      </c>
      <c r="CJ1217" s="21">
        <v>2.28491</v>
      </c>
      <c r="CK1217" s="21">
        <v>-40.875999999999998</v>
      </c>
      <c r="CL1217" s="21">
        <v>0.38118999999999997</v>
      </c>
      <c r="CM1217" s="21">
        <v>3.0539399999999999</v>
      </c>
      <c r="CN1217" s="21">
        <v>0.35192200000000001</v>
      </c>
      <c r="CO1217" s="21"/>
      <c r="CP1217" s="20">
        <v>81.745699999999999</v>
      </c>
      <c r="CQ1217" s="20">
        <v>86.872699999999995</v>
      </c>
      <c r="CR1217" s="20">
        <v>10.7965</v>
      </c>
      <c r="CS1217" s="20">
        <v>228.27199999999999</v>
      </c>
      <c r="CT1217" s="20"/>
      <c r="CU1217" s="22">
        <v>44275.012060185203</v>
      </c>
      <c r="CV1217" s="22"/>
    </row>
    <row r="1218" spans="1:100" s="17" customFormat="1" x14ac:dyDescent="0.25">
      <c r="A1218" s="17" t="s">
        <v>90</v>
      </c>
      <c r="B1218" s="17">
        <v>3369</v>
      </c>
      <c r="C1218" s="17">
        <v>13</v>
      </c>
      <c r="E1218" s="18">
        <v>0.58165199999999995</v>
      </c>
      <c r="F1218" s="18">
        <v>0.317019</v>
      </c>
      <c r="G1218" s="18">
        <v>0</v>
      </c>
      <c r="H1218" s="18">
        <v>16.421500000000002</v>
      </c>
      <c r="I1218" s="18">
        <v>0.35253099999999998</v>
      </c>
      <c r="J1218" s="18">
        <v>35.1526</v>
      </c>
      <c r="K1218" s="18">
        <v>46.491700000000002</v>
      </c>
      <c r="L1218" s="18">
        <v>0.68297099999999999</v>
      </c>
      <c r="M1218" s="18">
        <v>100</v>
      </c>
      <c r="N1218" s="18"/>
      <c r="O1218" s="18">
        <v>7.9548999999999995E-2</v>
      </c>
      <c r="P1218" s="18">
        <v>46.412199999999999</v>
      </c>
      <c r="Q1218" s="18">
        <f t="shared" si="135"/>
        <v>99.920451</v>
      </c>
      <c r="R1218" s="18"/>
      <c r="S1218" s="18">
        <v>0.784053</v>
      </c>
      <c r="T1218" s="18">
        <v>0.52571299999999999</v>
      </c>
      <c r="U1218" s="18">
        <v>0</v>
      </c>
      <c r="V1218" s="18">
        <v>37.628300000000003</v>
      </c>
      <c r="W1218" s="18">
        <v>0.35253099999999998</v>
      </c>
      <c r="X1218" s="18">
        <v>49.185600000000001</v>
      </c>
      <c r="Y1218" s="18">
        <v>11.5238</v>
      </c>
      <c r="Z1218" s="18">
        <v>100</v>
      </c>
      <c r="AA1218" s="19"/>
      <c r="AB1218" s="18">
        <f>IF(Z1218="","",Z1218-O1218)</f>
        <v>99.920451</v>
      </c>
      <c r="AC1218" s="18">
        <f t="shared" si="136"/>
        <v>88.396651000000006</v>
      </c>
      <c r="AD1218" s="18"/>
      <c r="AE1218" s="34">
        <f>IF(M1218="","",IF(M1218&gt;100,M1218, M1218+O1218))</f>
        <v>100.079549</v>
      </c>
      <c r="AF1218" s="37">
        <f>IF(AE1218="","",IF(AE1218="* * *", Y1218, AE1218-SUM(S1218:X1218)))</f>
        <v>11.603351999999987</v>
      </c>
      <c r="AG1218" s="54"/>
      <c r="AH1218" s="33"/>
      <c r="AI1218" s="34">
        <f>IF(S1218="","",IF(AI$6=0, 0, S1218/AI$6))</f>
        <v>1.2650313154758697E-2</v>
      </c>
      <c r="AJ1218" s="34">
        <f>IF(T1218="","",IF(AJ$6=0, 0, T1218/AJ$6))</f>
        <v>1.3043401670764598E-2</v>
      </c>
      <c r="AK1218" s="34">
        <f>IF(U1218="","",IF(AK$6=0, 0, U1218/AK$6))</f>
        <v>0</v>
      </c>
      <c r="AL1218" s="34">
        <f>IF(V1218="","",IF(AL$6=0, 0, V1218/AL$6))</f>
        <v>0.26509160057746506</v>
      </c>
      <c r="AM1218" s="34">
        <f>IF(W1218="","",IF(AM$6=0, 0, W1218/AM$6))</f>
        <v>9.9440362184956901E-3</v>
      </c>
      <c r="AN1218" s="34">
        <f>IF(X1218="","",IF(AN$6=0, 0, X1218/AN$6))</f>
        <v>0.87710200544247763</v>
      </c>
      <c r="AO1218" s="34">
        <f>IF(Y1218="","",IF(AO$6=0, 0, Y1218/AO$6))</f>
        <v>0.67757663954607927</v>
      </c>
      <c r="AP1218" s="34"/>
      <c r="AQ1218" s="34">
        <f>IF(AI1218="","",AI1218*AI$4)</f>
        <v>2.5300626309517394E-2</v>
      </c>
      <c r="AR1218" s="33">
        <f>IF(AJ1218="","",AJ1218*AJ$4)</f>
        <v>1.3043401670764598E-2</v>
      </c>
      <c r="AS1218" s="34">
        <f>IF(AK1218="","",AK1218*AK$4)</f>
        <v>0</v>
      </c>
      <c r="AT1218" s="34">
        <f>IF(AL1218="","",AL1218*AL$4)</f>
        <v>0.53018320115493012</v>
      </c>
      <c r="AU1218" s="34">
        <f>IF(AM1218="","",AM1218*AM$4)</f>
        <v>9.9440362184956901E-3</v>
      </c>
      <c r="AV1218" s="34">
        <f>IF(AN1218="","",AN1218*AN$4)</f>
        <v>0.87710200544247763</v>
      </c>
      <c r="AW1218" s="34">
        <f>IF(AO1218="","",AO1218*AO$4)</f>
        <v>0.67757663954607927</v>
      </c>
      <c r="AX1218" s="34"/>
      <c r="AY1218" s="34">
        <f>IF(AQ1218="","",AI1218*AI$5)</f>
        <v>1.2650313154758697E-2</v>
      </c>
      <c r="AZ1218" s="34">
        <f>IF(AR1218="","",AJ1218*AJ$5)</f>
        <v>1.3043401670764598E-2</v>
      </c>
      <c r="BA1218" s="34">
        <f>IF(AS1218="","",AK1218*AK$5)</f>
        <v>0</v>
      </c>
      <c r="BB1218" s="34">
        <f>IF(AT1218="","",AL1218*AL$5)</f>
        <v>1.3254580028873253</v>
      </c>
      <c r="BC1218" s="34">
        <f>IF(AU1218="","",AM1218*AM$5)</f>
        <v>0</v>
      </c>
      <c r="BD1218" s="34">
        <f>IF(AV1218="","",AN1218*AN$5)</f>
        <v>0.87710200544247763</v>
      </c>
      <c r="BE1218" s="34">
        <f>IF(AW1218="","",AO1218*AO$5)</f>
        <v>0.67757663954607927</v>
      </c>
      <c r="BF1218" s="34">
        <f>IF(BE1218="","",SUM(AY1218:BE1218))</f>
        <v>2.9058303627014057</v>
      </c>
      <c r="BG1218" s="34"/>
      <c r="BH1218" s="34">
        <f>IF(AT1218="","",3/AT1218)</f>
        <v>5.6584214540651585</v>
      </c>
      <c r="BI1218" s="34"/>
      <c r="BJ1218" s="34">
        <f>IF(AQ1218="","",AQ1218*$BH1218)</f>
        <v>0.14316160671105863</v>
      </c>
      <c r="BK1218" s="34">
        <f>IF(AR1218="","",AR1218*$BH1218)</f>
        <v>7.380506384784373E-2</v>
      </c>
      <c r="BL1218" s="34">
        <f>IF(AS1218="","",AS1218*$BH1218)</f>
        <v>0</v>
      </c>
      <c r="BM1218" s="34">
        <f>IF(AT1218="","",AT1218*$BH1218)</f>
        <v>3</v>
      </c>
      <c r="BN1218" s="34">
        <f>IF(AU1218="","",AU1218*$BH1218)</f>
        <v>5.626754787873698E-2</v>
      </c>
      <c r="BO1218" s="34">
        <f>IF(AV1218="","",AV1218*$BH1218)</f>
        <v>4.9630128049992912</v>
      </c>
      <c r="BP1218" s="34">
        <f t="shared" si="137"/>
        <v>16.442412866183574</v>
      </c>
      <c r="BQ1218" s="34">
        <f>IF(AW1218="","",AW1218*$BH1218)</f>
        <v>3.8340141939809098</v>
      </c>
      <c r="BR1218" s="34"/>
      <c r="BS1218" s="34">
        <f t="shared" si="138"/>
        <v>5.1799794755581932</v>
      </c>
      <c r="BT1218" s="34"/>
      <c r="BU1218" s="34">
        <f t="shared" si="139"/>
        <v>0.943732452121263</v>
      </c>
      <c r="BV1218" s="34">
        <f t="shared" si="140"/>
        <v>0.943732452121263</v>
      </c>
      <c r="BW1218" s="34">
        <f t="shared" si="141"/>
        <v>1</v>
      </c>
      <c r="BX1218" s="34"/>
      <c r="BY1218" s="34">
        <f>IF(BV1218="","",IF(BQ1218=0,0,((BV1218/BQ1218)*AF1218)))</f>
        <v>2.8561344016351007</v>
      </c>
      <c r="BZ1218" s="34">
        <f>IF(BY1218="","",SUM(S1218:X1218,BY1218))</f>
        <v>91.332331401635116</v>
      </c>
      <c r="CA1218" s="18"/>
      <c r="CB1218" s="20">
        <v>1.5396999999999999E-2</v>
      </c>
      <c r="CC1218" s="20">
        <v>9.7590000000000003E-3</v>
      </c>
      <c r="CD1218" s="20">
        <v>4.9453999999999998E-2</v>
      </c>
      <c r="CE1218" s="20">
        <v>1.256E-2</v>
      </c>
      <c r="CF1218" s="20">
        <v>9.0469999999999995E-3</v>
      </c>
      <c r="CG1218" s="20">
        <v>3.0505999999999998E-2</v>
      </c>
      <c r="CH1218" s="20"/>
      <c r="CI1218" s="21">
        <v>4.2117699999999996</v>
      </c>
      <c r="CJ1218" s="21">
        <v>2.4972699999999999</v>
      </c>
      <c r="CK1218" s="21">
        <v>-26.52</v>
      </c>
      <c r="CL1218" s="21">
        <v>0.38652999999999998</v>
      </c>
      <c r="CM1218" s="21">
        <v>3.0633699999999999</v>
      </c>
      <c r="CN1218" s="21">
        <v>0.35465400000000002</v>
      </c>
      <c r="CO1218" s="21"/>
      <c r="CP1218" s="20">
        <v>81.763900000000007</v>
      </c>
      <c r="CQ1218" s="20">
        <v>86.882999999999996</v>
      </c>
      <c r="CR1218" s="20">
        <v>10.7965</v>
      </c>
      <c r="CS1218" s="20">
        <v>249.18799999999999</v>
      </c>
      <c r="CT1218" s="20"/>
      <c r="CU1218" s="22">
        <v>44275.013819444401</v>
      </c>
      <c r="CV1218" s="22"/>
    </row>
    <row r="1219" spans="1:100" s="17" customFormat="1" x14ac:dyDescent="0.25">
      <c r="A1219" s="17" t="s">
        <v>90</v>
      </c>
      <c r="B1219" s="17">
        <v>3370</v>
      </c>
      <c r="C1219" s="17">
        <v>14</v>
      </c>
      <c r="E1219" s="18">
        <v>0.58717699999999995</v>
      </c>
      <c r="F1219" s="18">
        <v>0.30390200000000001</v>
      </c>
      <c r="G1219" s="18">
        <v>0</v>
      </c>
      <c r="H1219" s="18">
        <v>16.5395</v>
      </c>
      <c r="I1219" s="18">
        <v>0.36802699999999999</v>
      </c>
      <c r="J1219" s="18">
        <v>35.653799999999997</v>
      </c>
      <c r="K1219" s="18">
        <v>45.9223</v>
      </c>
      <c r="L1219" s="18">
        <v>0.62531700000000001</v>
      </c>
      <c r="M1219" s="18">
        <v>100</v>
      </c>
      <c r="N1219" s="18"/>
      <c r="O1219" s="18">
        <v>8.3045999999999995E-2</v>
      </c>
      <c r="P1219" s="18">
        <v>45.839199999999998</v>
      </c>
      <c r="Q1219" s="18">
        <f t="shared" si="135"/>
        <v>99.916954000000004</v>
      </c>
      <c r="R1219" s="18"/>
      <c r="S1219" s="18">
        <v>0.79150200000000004</v>
      </c>
      <c r="T1219" s="18">
        <v>0.50396099999999999</v>
      </c>
      <c r="U1219" s="18">
        <v>0</v>
      </c>
      <c r="V1219" s="18">
        <v>37.898699999999998</v>
      </c>
      <c r="W1219" s="18">
        <v>0.36802699999999999</v>
      </c>
      <c r="X1219" s="18">
        <v>49.886899999999997</v>
      </c>
      <c r="Y1219" s="18">
        <v>10.551</v>
      </c>
      <c r="Z1219" s="18">
        <v>100</v>
      </c>
      <c r="AA1219" s="19"/>
      <c r="AB1219" s="18">
        <f>IF(Z1219="","",Z1219-O1219)</f>
        <v>99.916954000000004</v>
      </c>
      <c r="AC1219" s="18">
        <f t="shared" si="136"/>
        <v>89.365954000000002</v>
      </c>
      <c r="AD1219" s="18"/>
      <c r="AE1219" s="34">
        <f>IF(M1219="","",IF(M1219&gt;100,M1219, M1219+O1219))</f>
        <v>100.083046</v>
      </c>
      <c r="AF1219" s="37">
        <f>IF(AE1219="","",IF(AE1219="* * *", Y1219, AE1219-SUM(S1219:X1219)))</f>
        <v>10.633956000000012</v>
      </c>
      <c r="AG1219" s="54"/>
      <c r="AH1219" s="33"/>
      <c r="AI1219" s="34">
        <f>IF(S1219="","",IF(AI$6=0, 0, S1219/AI$6))</f>
        <v>1.2770499140514504E-2</v>
      </c>
      <c r="AJ1219" s="34">
        <f>IF(T1219="","",IF(AJ$6=0, 0, T1219/AJ$6))</f>
        <v>1.250371542914137E-2</v>
      </c>
      <c r="AK1219" s="34">
        <f>IF(U1219="","",IF(AK$6=0, 0, U1219/AK$6))</f>
        <v>0</v>
      </c>
      <c r="AL1219" s="34">
        <f>IF(V1219="","",IF(AL$6=0, 0, V1219/AL$6))</f>
        <v>0.26699657020926199</v>
      </c>
      <c r="AM1219" s="34">
        <f>IF(W1219="","",IF(AM$6=0, 0, W1219/AM$6))</f>
        <v>1.0381140431293456E-2</v>
      </c>
      <c r="AN1219" s="34">
        <f>IF(X1219="","",IF(AN$6=0, 0, X1219/AN$6))</f>
        <v>0.88960793474733124</v>
      </c>
      <c r="AO1219" s="34">
        <f>IF(Y1219="","",IF(AO$6=0, 0, Y1219/AO$6))</f>
        <v>0.62037792428284788</v>
      </c>
      <c r="AP1219" s="34"/>
      <c r="AQ1219" s="34">
        <f>IF(AI1219="","",AI1219*AI$4)</f>
        <v>2.5540998281029008E-2</v>
      </c>
      <c r="AR1219" s="33">
        <f>IF(AJ1219="","",AJ1219*AJ$4)</f>
        <v>1.250371542914137E-2</v>
      </c>
      <c r="AS1219" s="34">
        <f>IF(AK1219="","",AK1219*AK$4)</f>
        <v>0</v>
      </c>
      <c r="AT1219" s="34">
        <f>IF(AL1219="","",AL1219*AL$4)</f>
        <v>0.53399314041852397</v>
      </c>
      <c r="AU1219" s="34">
        <f>IF(AM1219="","",AM1219*AM$4)</f>
        <v>1.0381140431293456E-2</v>
      </c>
      <c r="AV1219" s="34">
        <f>IF(AN1219="","",AN1219*AN$4)</f>
        <v>0.88960793474733124</v>
      </c>
      <c r="AW1219" s="34">
        <f>IF(AO1219="","",AO1219*AO$4)</f>
        <v>0.62037792428284788</v>
      </c>
      <c r="AX1219" s="34"/>
      <c r="AY1219" s="34">
        <f>IF(AQ1219="","",AI1219*AI$5)</f>
        <v>1.2770499140514504E-2</v>
      </c>
      <c r="AZ1219" s="34">
        <f>IF(AR1219="","",AJ1219*AJ$5)</f>
        <v>1.250371542914137E-2</v>
      </c>
      <c r="BA1219" s="34">
        <f>IF(AS1219="","",AK1219*AK$5)</f>
        <v>0</v>
      </c>
      <c r="BB1219" s="34">
        <f>IF(AT1219="","",AL1219*AL$5)</f>
        <v>1.33498285104631</v>
      </c>
      <c r="BC1219" s="34">
        <f>IF(AU1219="","",AM1219*AM$5)</f>
        <v>0</v>
      </c>
      <c r="BD1219" s="34">
        <f>IF(AV1219="","",AN1219*AN$5)</f>
        <v>0.88960793474733124</v>
      </c>
      <c r="BE1219" s="34">
        <f>IF(AW1219="","",AO1219*AO$5)</f>
        <v>0.62037792428284788</v>
      </c>
      <c r="BF1219" s="34">
        <f>IF(BE1219="","",SUM(AY1219:BE1219))</f>
        <v>2.8702429246461452</v>
      </c>
      <c r="BG1219" s="34"/>
      <c r="BH1219" s="34">
        <f>IF(AT1219="","",3/AT1219)</f>
        <v>5.6180496956359995</v>
      </c>
      <c r="BI1219" s="34"/>
      <c r="BJ1219" s="34">
        <f>IF(AQ1219="","",AQ1219*$BH1219)</f>
        <v>0.14349059761897459</v>
      </c>
      <c r="BK1219" s="34">
        <f>IF(AR1219="","",AR1219*$BH1219)</f>
        <v>7.0246494661006825E-2</v>
      </c>
      <c r="BL1219" s="34">
        <f>IF(AS1219="","",AS1219*$BH1219)</f>
        <v>0</v>
      </c>
      <c r="BM1219" s="34">
        <f>IF(AT1219="","",AT1219*$BH1219)</f>
        <v>3</v>
      </c>
      <c r="BN1219" s="34">
        <f>IF(AU1219="","",AU1219*$BH1219)</f>
        <v>5.832176284038277E-2</v>
      </c>
      <c r="BO1219" s="34">
        <f>IF(AV1219="","",AV1219*$BH1219)</f>
        <v>4.9978615870426149</v>
      </c>
      <c r="BP1219" s="34">
        <f t="shared" si="137"/>
        <v>16.125167389209658</v>
      </c>
      <c r="BQ1219" s="34">
        <f>IF(AW1219="","",AW1219*$BH1219)</f>
        <v>3.4853140086965468</v>
      </c>
      <c r="BR1219" s="34"/>
      <c r="BS1219" s="34">
        <f t="shared" si="138"/>
        <v>5.2115986793225959</v>
      </c>
      <c r="BT1219" s="34"/>
      <c r="BU1219" s="34">
        <f t="shared" si="139"/>
        <v>0.94167823715961718</v>
      </c>
      <c r="BV1219" s="34">
        <f t="shared" si="140"/>
        <v>0.94167823715961718</v>
      </c>
      <c r="BW1219" s="34">
        <f t="shared" si="141"/>
        <v>1</v>
      </c>
      <c r="BX1219" s="34"/>
      <c r="BY1219" s="34">
        <f>IF(BV1219="","",IF(BQ1219=0,0,((BV1219/BQ1219)*AF1219)))</f>
        <v>2.873131349177326</v>
      </c>
      <c r="BZ1219" s="34">
        <f>IF(BY1219="","",SUM(S1219:X1219,BY1219))</f>
        <v>92.322221349177312</v>
      </c>
      <c r="CA1219" s="18"/>
      <c r="CB1219" s="20">
        <v>1.5786000000000001E-2</v>
      </c>
      <c r="CC1219" s="20">
        <v>9.5560000000000003E-3</v>
      </c>
      <c r="CD1219" s="20">
        <v>4.8207E-2</v>
      </c>
      <c r="CE1219" s="20">
        <v>1.2536E-2</v>
      </c>
      <c r="CF1219" s="20">
        <v>8.4620000000000008E-3</v>
      </c>
      <c r="CG1219" s="20">
        <v>3.0561000000000001E-2</v>
      </c>
      <c r="CH1219" s="20"/>
      <c r="CI1219" s="21">
        <v>4.2052699999999996</v>
      </c>
      <c r="CJ1219" s="21">
        <v>2.5497800000000002</v>
      </c>
      <c r="CK1219" s="21">
        <v>-45.011000000000003</v>
      </c>
      <c r="CL1219" s="21">
        <v>0.38487199999999999</v>
      </c>
      <c r="CM1219" s="21">
        <v>2.9491299999999998</v>
      </c>
      <c r="CN1219" s="21">
        <v>0.35193400000000002</v>
      </c>
      <c r="CO1219" s="21"/>
      <c r="CP1219" s="20">
        <v>81.781899999999993</v>
      </c>
      <c r="CQ1219" s="20">
        <v>86.893199999999993</v>
      </c>
      <c r="CR1219" s="20">
        <v>10.7965</v>
      </c>
      <c r="CS1219" s="20">
        <v>269.875</v>
      </c>
      <c r="CT1219" s="20"/>
      <c r="CU1219" s="22">
        <v>44275.015590277799</v>
      </c>
      <c r="CV1219" s="22"/>
    </row>
    <row r="1220" spans="1:100" s="17" customFormat="1" x14ac:dyDescent="0.25">
      <c r="A1220" s="17" t="s">
        <v>90</v>
      </c>
      <c r="B1220" s="17">
        <v>3371</v>
      </c>
      <c r="C1220" s="17">
        <v>15</v>
      </c>
      <c r="E1220" s="18">
        <v>0.60417799999999999</v>
      </c>
      <c r="F1220" s="18">
        <v>0.307699</v>
      </c>
      <c r="G1220" s="18">
        <v>1.321E-2</v>
      </c>
      <c r="H1220" s="18">
        <v>16.6557</v>
      </c>
      <c r="I1220" s="18">
        <v>0.37866699999999998</v>
      </c>
      <c r="J1220" s="18">
        <v>35.549599999999998</v>
      </c>
      <c r="K1220" s="18">
        <v>45.875900000000001</v>
      </c>
      <c r="L1220" s="18">
        <v>0.61502999999999997</v>
      </c>
      <c r="M1220" s="18">
        <v>100</v>
      </c>
      <c r="N1220" s="18"/>
      <c r="O1220" s="18">
        <v>9.1009000000000007E-2</v>
      </c>
      <c r="P1220" s="18">
        <v>45.7849</v>
      </c>
      <c r="Q1220" s="18">
        <f t="shared" si="135"/>
        <v>99.908991</v>
      </c>
      <c r="R1220" s="18"/>
      <c r="S1220" s="18">
        <v>0.81441799999999998</v>
      </c>
      <c r="T1220" s="18">
        <v>0.51025799999999999</v>
      </c>
      <c r="U1220" s="18">
        <v>1.321E-2</v>
      </c>
      <c r="V1220" s="18">
        <v>38.165100000000002</v>
      </c>
      <c r="W1220" s="18">
        <v>0.37866699999999998</v>
      </c>
      <c r="X1220" s="18">
        <v>49.741</v>
      </c>
      <c r="Y1220" s="18">
        <v>10.3774</v>
      </c>
      <c r="Z1220" s="18">
        <v>100</v>
      </c>
      <c r="AA1220" s="19"/>
      <c r="AB1220" s="18">
        <f>IF(Z1220="","",Z1220-O1220)</f>
        <v>99.908991</v>
      </c>
      <c r="AC1220" s="18">
        <f t="shared" si="136"/>
        <v>89.531591000000006</v>
      </c>
      <c r="AD1220" s="18"/>
      <c r="AE1220" s="34">
        <f>IF(M1220="","",IF(M1220&gt;100,M1220, M1220+O1220))</f>
        <v>100.091009</v>
      </c>
      <c r="AF1220" s="37">
        <f>IF(AE1220="","",IF(AE1220="* * *", Y1220, AE1220-SUM(S1220:X1220)))</f>
        <v>10.468356</v>
      </c>
      <c r="AG1220" s="54"/>
      <c r="AH1220" s="33"/>
      <c r="AI1220" s="34">
        <f>IF(S1220="","",IF(AI$6=0, 0, S1220/AI$6))</f>
        <v>1.3140237635558142E-2</v>
      </c>
      <c r="AJ1220" s="34">
        <f>IF(T1220="","",IF(AJ$6=0, 0, T1220/AJ$6))</f>
        <v>1.2659949534671963E-2</v>
      </c>
      <c r="AK1220" s="34">
        <f>IF(U1220="","",IF(AK$6=0, 0, U1220/AK$6))</f>
        <v>6.9532171130200432E-4</v>
      </c>
      <c r="AL1220" s="34">
        <f>IF(V1220="","",IF(AL$6=0, 0, V1220/AL$6))</f>
        <v>0.26887335981692001</v>
      </c>
      <c r="AM1220" s="34">
        <f>IF(W1220="","",IF(AM$6=0, 0, W1220/AM$6))</f>
        <v>1.068126877565124E-2</v>
      </c>
      <c r="AN1220" s="34">
        <f>IF(X1220="","",IF(AN$6=0, 0, X1220/AN$6))</f>
        <v>0.88700617361004608</v>
      </c>
      <c r="AO1220" s="34">
        <f>IF(Y1220="","",IF(AO$6=0, 0, Y1220/AO$6))</f>
        <v>0.61017058775972188</v>
      </c>
      <c r="AP1220" s="34"/>
      <c r="AQ1220" s="34">
        <f>IF(AI1220="","",AI1220*AI$4)</f>
        <v>2.6280475271116283E-2</v>
      </c>
      <c r="AR1220" s="33">
        <f>IF(AJ1220="","",AJ1220*AJ$4)</f>
        <v>1.2659949534671963E-2</v>
      </c>
      <c r="AS1220" s="34">
        <f>IF(AK1220="","",AK1220*AK$4)</f>
        <v>6.9532171130200432E-4</v>
      </c>
      <c r="AT1220" s="34">
        <f>IF(AL1220="","",AL1220*AL$4)</f>
        <v>0.53774671963384002</v>
      </c>
      <c r="AU1220" s="34">
        <f>IF(AM1220="","",AM1220*AM$4)</f>
        <v>1.068126877565124E-2</v>
      </c>
      <c r="AV1220" s="34">
        <f>IF(AN1220="","",AN1220*AN$4)</f>
        <v>0.88700617361004608</v>
      </c>
      <c r="AW1220" s="34">
        <f>IF(AO1220="","",AO1220*AO$4)</f>
        <v>0.61017058775972188</v>
      </c>
      <c r="AX1220" s="34"/>
      <c r="AY1220" s="34">
        <f>IF(AQ1220="","",AI1220*AI$5)</f>
        <v>1.3140237635558142E-2</v>
      </c>
      <c r="AZ1220" s="34">
        <f>IF(AR1220="","",AJ1220*AJ$5)</f>
        <v>1.2659949534671963E-2</v>
      </c>
      <c r="BA1220" s="34">
        <f>IF(AS1220="","",AK1220*AK$5)</f>
        <v>0</v>
      </c>
      <c r="BB1220" s="34">
        <f>IF(AT1220="","",AL1220*AL$5)</f>
        <v>1.3443667990846</v>
      </c>
      <c r="BC1220" s="34">
        <f>IF(AU1220="","",AM1220*AM$5)</f>
        <v>0</v>
      </c>
      <c r="BD1220" s="34">
        <f>IF(AV1220="","",AN1220*AN$5)</f>
        <v>0.88700617361004608</v>
      </c>
      <c r="BE1220" s="34">
        <f>IF(AW1220="","",AO1220*AO$5)</f>
        <v>0.61017058775972188</v>
      </c>
      <c r="BF1220" s="34">
        <f>IF(BE1220="","",SUM(AY1220:BE1220))</f>
        <v>2.8673437476245978</v>
      </c>
      <c r="BG1220" s="34"/>
      <c r="BH1220" s="34">
        <f>IF(AT1220="","",3/AT1220)</f>
        <v>5.5788345897167835</v>
      </c>
      <c r="BI1220" s="34"/>
      <c r="BJ1220" s="34">
        <f>IF(AQ1220="","",AQ1220*$BH1220)</f>
        <v>0.14661442447670009</v>
      </c>
      <c r="BK1220" s="34">
        <f>IF(AR1220="","",AR1220*$BH1220)</f>
        <v>7.062776436809684E-2</v>
      </c>
      <c r="BL1220" s="34">
        <f>IF(AS1220="","",AS1220*$BH1220)</f>
        <v>3.8790848139926889E-3</v>
      </c>
      <c r="BM1220" s="34">
        <f>IF(AT1220="","",AT1220*$BH1220)</f>
        <v>3</v>
      </c>
      <c r="BN1220" s="34">
        <f>IF(AU1220="","",AU1220*$BH1220)</f>
        <v>5.9589031707664976E-2</v>
      </c>
      <c r="BO1220" s="34">
        <f>IF(AV1220="","",AV1220*$BH1220)</f>
        <v>4.948460722628055</v>
      </c>
      <c r="BP1220" s="34">
        <f t="shared" si="137"/>
        <v>15.996436479856257</v>
      </c>
      <c r="BQ1220" s="34">
        <f>IF(AW1220="","",AW1220*$BH1220)</f>
        <v>3.4040407806217567</v>
      </c>
      <c r="BR1220" s="34"/>
      <c r="BS1220" s="34">
        <f t="shared" si="138"/>
        <v>5.1657029114728523</v>
      </c>
      <c r="BT1220" s="34"/>
      <c r="BU1220" s="34">
        <f t="shared" si="139"/>
        <v>0.93653188347834238</v>
      </c>
      <c r="BV1220" s="34">
        <f t="shared" si="140"/>
        <v>0.93653188347834238</v>
      </c>
      <c r="BW1220" s="34">
        <f t="shared" si="141"/>
        <v>1</v>
      </c>
      <c r="BX1220" s="34"/>
      <c r="BY1220" s="34">
        <f>IF(BV1220="","",IF(BQ1220=0,0,((BV1220/BQ1220)*AF1220)))</f>
        <v>2.8800915715854289</v>
      </c>
      <c r="BZ1220" s="34">
        <f>IF(BY1220="","",SUM(S1220:X1220,BY1220))</f>
        <v>92.502744571585424</v>
      </c>
      <c r="CA1220" s="18"/>
      <c r="CB1220" s="20">
        <v>1.5179E-2</v>
      </c>
      <c r="CC1220" s="20">
        <v>9.3889999999999998E-3</v>
      </c>
      <c r="CD1220" s="20">
        <v>4.8758999999999997E-2</v>
      </c>
      <c r="CE1220" s="20">
        <v>1.3239000000000001E-2</v>
      </c>
      <c r="CF1220" s="20">
        <v>9.247E-3</v>
      </c>
      <c r="CG1220" s="20">
        <v>3.0644000000000001E-2</v>
      </c>
      <c r="CH1220" s="20"/>
      <c r="CI1220" s="21">
        <v>4.10609</v>
      </c>
      <c r="CJ1220" s="21">
        <v>2.51369</v>
      </c>
      <c r="CK1220" s="21">
        <v>195.24199999999999</v>
      </c>
      <c r="CL1220" s="21">
        <v>0.38366699999999998</v>
      </c>
      <c r="CM1220" s="21">
        <v>2.9470000000000001</v>
      </c>
      <c r="CN1220" s="21">
        <v>0.35247200000000001</v>
      </c>
      <c r="CO1220" s="21"/>
      <c r="CP1220" s="20">
        <v>81.8001</v>
      </c>
      <c r="CQ1220" s="20">
        <v>86.903599999999997</v>
      </c>
      <c r="CR1220" s="20">
        <v>10.7965</v>
      </c>
      <c r="CS1220" s="20">
        <v>290.83999999999997</v>
      </c>
      <c r="CT1220" s="20"/>
      <c r="CU1220" s="22">
        <v>44275.017349537004</v>
      </c>
      <c r="CV1220" s="22"/>
    </row>
    <row r="1221" spans="1:100" s="17" customFormat="1" x14ac:dyDescent="0.25">
      <c r="A1221" s="17" t="s">
        <v>90</v>
      </c>
      <c r="B1221" s="17">
        <v>3372</v>
      </c>
      <c r="C1221" s="17">
        <v>16</v>
      </c>
      <c r="E1221" s="18">
        <v>0.56446700000000005</v>
      </c>
      <c r="F1221" s="18">
        <v>0.32703399999999999</v>
      </c>
      <c r="G1221" s="18">
        <v>0</v>
      </c>
      <c r="H1221" s="18">
        <v>16.465900000000001</v>
      </c>
      <c r="I1221" s="18">
        <v>0.348219</v>
      </c>
      <c r="J1221" s="18">
        <v>34.642000000000003</v>
      </c>
      <c r="K1221" s="18">
        <v>46.932499999999997</v>
      </c>
      <c r="L1221" s="18">
        <v>0.71993300000000005</v>
      </c>
      <c r="M1221" s="18">
        <v>100</v>
      </c>
      <c r="N1221" s="18"/>
      <c r="O1221" s="18">
        <v>7.8575999999999993E-2</v>
      </c>
      <c r="P1221" s="18">
        <v>46.853900000000003</v>
      </c>
      <c r="Q1221" s="18">
        <f t="shared" si="135"/>
        <v>99.921424000000002</v>
      </c>
      <c r="R1221" s="18"/>
      <c r="S1221" s="18">
        <v>0.76088900000000004</v>
      </c>
      <c r="T1221" s="18">
        <v>0.54232000000000002</v>
      </c>
      <c r="U1221" s="18">
        <v>0</v>
      </c>
      <c r="V1221" s="18">
        <v>37.729999999999997</v>
      </c>
      <c r="W1221" s="18">
        <v>0.348219</v>
      </c>
      <c r="X1221" s="18">
        <v>48.4711</v>
      </c>
      <c r="Y1221" s="18">
        <v>12.147399999999999</v>
      </c>
      <c r="Z1221" s="18">
        <v>100</v>
      </c>
      <c r="AA1221" s="19"/>
      <c r="AB1221" s="18">
        <f>IF(Z1221="","",Z1221-O1221)</f>
        <v>99.921424000000002</v>
      </c>
      <c r="AC1221" s="18">
        <f t="shared" si="136"/>
        <v>87.774023999999997</v>
      </c>
      <c r="AD1221" s="18"/>
      <c r="AE1221" s="34">
        <f>IF(M1221="","",IF(M1221&gt;100,M1221, M1221+O1221))</f>
        <v>100.078576</v>
      </c>
      <c r="AF1221" s="37">
        <f>IF(AE1221="","",IF(AE1221="* * *", Y1221, AE1221-SUM(S1221:X1221)))</f>
        <v>12.226047999999992</v>
      </c>
      <c r="AG1221" s="54"/>
      <c r="AH1221" s="33"/>
      <c r="AI1221" s="34">
        <f>IF(S1221="","",IF(AI$6=0, 0, S1221/AI$6))</f>
        <v>1.2276573300543702E-2</v>
      </c>
      <c r="AJ1221" s="34">
        <f>IF(T1221="","",IF(AJ$6=0, 0, T1221/AJ$6))</f>
        <v>1.3455435939550776E-2</v>
      </c>
      <c r="AK1221" s="34">
        <f>IF(U1221="","",IF(AK$6=0, 0, U1221/AK$6))</f>
        <v>0</v>
      </c>
      <c r="AL1221" s="34">
        <f>IF(V1221="","",IF(AL$6=0, 0, V1221/AL$6))</f>
        <v>0.2658080776911993</v>
      </c>
      <c r="AM1221" s="34">
        <f>IF(W1221="","",IF(AM$6=0, 0, W1221/AM$6))</f>
        <v>9.8224052578875353E-3</v>
      </c>
      <c r="AN1221" s="34">
        <f>IF(X1221="","",IF(AN$6=0, 0, X1221/AN$6))</f>
        <v>0.86436068719305814</v>
      </c>
      <c r="AO1221" s="34">
        <f>IF(Y1221="","",IF(AO$6=0, 0, Y1221/AO$6))</f>
        <v>0.71424308572016548</v>
      </c>
      <c r="AP1221" s="34"/>
      <c r="AQ1221" s="34">
        <f>IF(AI1221="","",AI1221*AI$4)</f>
        <v>2.4553146601087403E-2</v>
      </c>
      <c r="AR1221" s="33">
        <f>IF(AJ1221="","",AJ1221*AJ$4)</f>
        <v>1.3455435939550776E-2</v>
      </c>
      <c r="AS1221" s="34">
        <f>IF(AK1221="","",AK1221*AK$4)</f>
        <v>0</v>
      </c>
      <c r="AT1221" s="34">
        <f>IF(AL1221="","",AL1221*AL$4)</f>
        <v>0.53161615538239859</v>
      </c>
      <c r="AU1221" s="34">
        <f>IF(AM1221="","",AM1221*AM$4)</f>
        <v>9.8224052578875353E-3</v>
      </c>
      <c r="AV1221" s="34">
        <f>IF(AN1221="","",AN1221*AN$4)</f>
        <v>0.86436068719305814</v>
      </c>
      <c r="AW1221" s="34">
        <f>IF(AO1221="","",AO1221*AO$4)</f>
        <v>0.71424308572016548</v>
      </c>
      <c r="AX1221" s="34"/>
      <c r="AY1221" s="34">
        <f>IF(AQ1221="","",AI1221*AI$5)</f>
        <v>1.2276573300543702E-2</v>
      </c>
      <c r="AZ1221" s="34">
        <f>IF(AR1221="","",AJ1221*AJ$5)</f>
        <v>1.3455435939550776E-2</v>
      </c>
      <c r="BA1221" s="34">
        <f>IF(AS1221="","",AK1221*AK$5)</f>
        <v>0</v>
      </c>
      <c r="BB1221" s="34">
        <f>IF(AT1221="","",AL1221*AL$5)</f>
        <v>1.3290403884559965</v>
      </c>
      <c r="BC1221" s="34">
        <f>IF(AU1221="","",AM1221*AM$5)</f>
        <v>0</v>
      </c>
      <c r="BD1221" s="34">
        <f>IF(AV1221="","",AN1221*AN$5)</f>
        <v>0.86436068719305814</v>
      </c>
      <c r="BE1221" s="34">
        <f>IF(AW1221="","",AO1221*AO$5)</f>
        <v>0.71424308572016548</v>
      </c>
      <c r="BF1221" s="34">
        <f>IF(BE1221="","",SUM(AY1221:BE1221))</f>
        <v>2.9333761706093147</v>
      </c>
      <c r="BG1221" s="34"/>
      <c r="BH1221" s="34">
        <f>IF(AT1221="","",3/AT1221)</f>
        <v>5.6431693612509948</v>
      </c>
      <c r="BI1221" s="34"/>
      <c r="BJ1221" s="34">
        <f>IF(AQ1221="","",AQ1221*$BH1221)</f>
        <v>0.13855756462156044</v>
      </c>
      <c r="BK1221" s="34">
        <f>IF(AR1221="","",AR1221*$BH1221)</f>
        <v>7.5931303836348427E-2</v>
      </c>
      <c r="BL1221" s="34">
        <f>IF(AS1221="","",AS1221*$BH1221)</f>
        <v>0</v>
      </c>
      <c r="BM1221" s="34">
        <f>IF(AT1221="","",AT1221*$BH1221)</f>
        <v>3</v>
      </c>
      <c r="BN1221" s="34">
        <f>IF(AU1221="","",AU1221*$BH1221)</f>
        <v>5.5429496405101614E-2</v>
      </c>
      <c r="BO1221" s="34">
        <f>IF(AV1221="","",AV1221*$BH1221)</f>
        <v>4.8777337470377207</v>
      </c>
      <c r="BP1221" s="34">
        <f t="shared" si="137"/>
        <v>16.553538531006254</v>
      </c>
      <c r="BQ1221" s="34">
        <f>IF(AW1221="","",AW1221*$BH1221)</f>
        <v>4.0305946978214058</v>
      </c>
      <c r="BR1221" s="34"/>
      <c r="BS1221" s="34">
        <f t="shared" si="138"/>
        <v>5.0922226154956292</v>
      </c>
      <c r="BT1221" s="34"/>
      <c r="BU1221" s="34">
        <f t="shared" si="139"/>
        <v>0.94457050359489836</v>
      </c>
      <c r="BV1221" s="34">
        <f t="shared" si="140"/>
        <v>0.94457050359489836</v>
      </c>
      <c r="BW1221" s="34">
        <f t="shared" si="141"/>
        <v>1</v>
      </c>
      <c r="BX1221" s="34"/>
      <c r="BY1221" s="34">
        <f>IF(BV1221="","",IF(BQ1221=0,0,((BV1221/BQ1221)*AF1221)))</f>
        <v>2.8651762784726156</v>
      </c>
      <c r="BZ1221" s="34">
        <f>IF(BY1221="","",SUM(S1221:X1221,BY1221))</f>
        <v>90.717704278472624</v>
      </c>
      <c r="CA1221" s="18"/>
      <c r="CB1221" s="20">
        <v>1.5696999999999999E-2</v>
      </c>
      <c r="CC1221" s="20">
        <v>9.8200000000000006E-3</v>
      </c>
      <c r="CD1221" s="20">
        <v>4.8829999999999998E-2</v>
      </c>
      <c r="CE1221" s="20">
        <v>1.2399E-2</v>
      </c>
      <c r="CF1221" s="20">
        <v>8.6680000000000004E-3</v>
      </c>
      <c r="CG1221" s="20">
        <v>2.9582000000000001E-2</v>
      </c>
      <c r="CH1221" s="20"/>
      <c r="CI1221" s="21">
        <v>4.3022600000000004</v>
      </c>
      <c r="CJ1221" s="21">
        <v>2.4512399999999999</v>
      </c>
      <c r="CK1221" s="21">
        <v>-147.66999999999999</v>
      </c>
      <c r="CL1221" s="21">
        <v>0.38611600000000001</v>
      </c>
      <c r="CM1221" s="21">
        <v>3.06264</v>
      </c>
      <c r="CN1221" s="21">
        <v>0.357317</v>
      </c>
      <c r="CO1221" s="21"/>
      <c r="CP1221" s="20">
        <v>81.817999999999998</v>
      </c>
      <c r="CQ1221" s="20">
        <v>86.913799999999995</v>
      </c>
      <c r="CR1221" s="20">
        <v>10.7965</v>
      </c>
      <c r="CS1221" s="20">
        <v>311.44099999999997</v>
      </c>
      <c r="CT1221" s="20"/>
      <c r="CU1221" s="22">
        <v>44275.019108796303</v>
      </c>
      <c r="CV1221" s="22"/>
    </row>
    <row r="1222" spans="1:100" s="17" customFormat="1" x14ac:dyDescent="0.25">
      <c r="A1222" s="17" t="s">
        <v>90</v>
      </c>
      <c r="B1222" s="17">
        <v>3373</v>
      </c>
      <c r="C1222" s="17">
        <v>17</v>
      </c>
      <c r="E1222" s="18">
        <v>0.52063599999999999</v>
      </c>
      <c r="F1222" s="18">
        <v>0.40176600000000001</v>
      </c>
      <c r="G1222" s="18">
        <v>0</v>
      </c>
      <c r="H1222" s="18">
        <v>16.587</v>
      </c>
      <c r="I1222" s="18">
        <v>0.33235399999999998</v>
      </c>
      <c r="J1222" s="18">
        <v>34.680199999999999</v>
      </c>
      <c r="K1222" s="18">
        <v>46.7806</v>
      </c>
      <c r="L1222" s="18">
        <v>0.697411</v>
      </c>
      <c r="M1222" s="18">
        <v>100</v>
      </c>
      <c r="N1222" s="18"/>
      <c r="O1222" s="18">
        <v>7.4995999999999993E-2</v>
      </c>
      <c r="P1222" s="18">
        <v>46.705599999999997</v>
      </c>
      <c r="Q1222" s="18">
        <f t="shared" si="135"/>
        <v>99.925004000000001</v>
      </c>
      <c r="R1222" s="18"/>
      <c r="S1222" s="18">
        <v>0.70180500000000001</v>
      </c>
      <c r="T1222" s="18">
        <v>0.66624799999999995</v>
      </c>
      <c r="U1222" s="18">
        <v>0</v>
      </c>
      <c r="V1222" s="18">
        <v>38.007599999999996</v>
      </c>
      <c r="W1222" s="18">
        <v>0.33235399999999998</v>
      </c>
      <c r="X1222" s="18">
        <v>48.5246</v>
      </c>
      <c r="Y1222" s="18">
        <v>11.7674</v>
      </c>
      <c r="Z1222" s="18">
        <v>100</v>
      </c>
      <c r="AA1222" s="19"/>
      <c r="AB1222" s="18">
        <f>IF(Z1222="","",Z1222-O1222)</f>
        <v>99.925004000000001</v>
      </c>
      <c r="AC1222" s="18">
        <f t="shared" si="136"/>
        <v>88.157604000000006</v>
      </c>
      <c r="AD1222" s="18"/>
      <c r="AE1222" s="34">
        <f>IF(M1222="","",IF(M1222&gt;100,M1222, M1222+O1222))</f>
        <v>100.074996</v>
      </c>
      <c r="AF1222" s="37">
        <f>IF(AE1222="","",IF(AE1222="* * *", Y1222, AE1222-SUM(S1222:X1222)))</f>
        <v>11.842388999999997</v>
      </c>
      <c r="AG1222" s="54"/>
      <c r="AH1222" s="33"/>
      <c r="AI1222" s="34">
        <f>IF(S1222="","",IF(AI$6=0, 0, S1222/AI$6))</f>
        <v>1.1323281746993414E-2</v>
      </c>
      <c r="AJ1222" s="34">
        <f>IF(T1222="","",IF(AJ$6=0, 0, T1222/AJ$6))</f>
        <v>1.6530198561465231E-2</v>
      </c>
      <c r="AK1222" s="34">
        <f>IF(U1222="","",IF(AK$6=0, 0, U1222/AK$6))</f>
        <v>0</v>
      </c>
      <c r="AL1222" s="34">
        <f>IF(V1222="","",IF(AL$6=0, 0, V1222/AL$6))</f>
        <v>0.26776377136644652</v>
      </c>
      <c r="AM1222" s="34">
        <f>IF(W1222="","",IF(AM$6=0, 0, W1222/AM$6))</f>
        <v>9.374892458711195E-3</v>
      </c>
      <c r="AN1222" s="34">
        <f>IF(X1222="","",IF(AN$6=0, 0, X1222/AN$6))</f>
        <v>0.86531472571838197</v>
      </c>
      <c r="AO1222" s="34">
        <f>IF(Y1222="","",IF(AO$6=0, 0, Y1222/AO$6))</f>
        <v>0.6918998375704658</v>
      </c>
      <c r="AP1222" s="34"/>
      <c r="AQ1222" s="34">
        <f>IF(AI1222="","",AI1222*AI$4)</f>
        <v>2.2646563493986829E-2</v>
      </c>
      <c r="AR1222" s="33">
        <f>IF(AJ1222="","",AJ1222*AJ$4)</f>
        <v>1.6530198561465231E-2</v>
      </c>
      <c r="AS1222" s="34">
        <f>IF(AK1222="","",AK1222*AK$4)</f>
        <v>0</v>
      </c>
      <c r="AT1222" s="34">
        <f>IF(AL1222="","",AL1222*AL$4)</f>
        <v>0.53552754273289305</v>
      </c>
      <c r="AU1222" s="34">
        <f>IF(AM1222="","",AM1222*AM$4)</f>
        <v>9.374892458711195E-3</v>
      </c>
      <c r="AV1222" s="34">
        <f>IF(AN1222="","",AN1222*AN$4)</f>
        <v>0.86531472571838197</v>
      </c>
      <c r="AW1222" s="34">
        <f>IF(AO1222="","",AO1222*AO$4)</f>
        <v>0.6918998375704658</v>
      </c>
      <c r="AX1222" s="34"/>
      <c r="AY1222" s="34">
        <f>IF(AQ1222="","",AI1222*AI$5)</f>
        <v>1.1323281746993414E-2</v>
      </c>
      <c r="AZ1222" s="34">
        <f>IF(AR1222="","",AJ1222*AJ$5)</f>
        <v>1.6530198561465231E-2</v>
      </c>
      <c r="BA1222" s="34">
        <f>IF(AS1222="","",AK1222*AK$5)</f>
        <v>0</v>
      </c>
      <c r="BB1222" s="34">
        <f>IF(AT1222="","",AL1222*AL$5)</f>
        <v>1.3388188568322326</v>
      </c>
      <c r="BC1222" s="34">
        <f>IF(AU1222="","",AM1222*AM$5)</f>
        <v>0</v>
      </c>
      <c r="BD1222" s="34">
        <f>IF(AV1222="","",AN1222*AN$5)</f>
        <v>0.86531472571838197</v>
      </c>
      <c r="BE1222" s="34">
        <f>IF(AW1222="","",AO1222*AO$5)</f>
        <v>0.6918998375704658</v>
      </c>
      <c r="BF1222" s="34">
        <f>IF(BE1222="","",SUM(AY1222:BE1222))</f>
        <v>2.9238869004295389</v>
      </c>
      <c r="BG1222" s="34"/>
      <c r="BH1222" s="34">
        <f>IF(AT1222="","",3/AT1222)</f>
        <v>5.6019527673412695</v>
      </c>
      <c r="BI1222" s="34"/>
      <c r="BJ1222" s="34">
        <f>IF(AQ1222="","",AQ1222*$BH1222)</f>
        <v>0.12686497903590929</v>
      </c>
      <c r="BK1222" s="34">
        <f>IF(AR1222="","",AR1222*$BH1222)</f>
        <v>9.2601391576100825E-2</v>
      </c>
      <c r="BL1222" s="34">
        <f>IF(AS1222="","",AS1222*$BH1222)</f>
        <v>0</v>
      </c>
      <c r="BM1222" s="34">
        <f>IF(AT1222="","",AT1222*$BH1222)</f>
        <v>3</v>
      </c>
      <c r="BN1222" s="34">
        <f>IF(AU1222="","",AU1222*$BH1222)</f>
        <v>5.2517704752603978E-2</v>
      </c>
      <c r="BO1222" s="34">
        <f>IF(AV1222="","",AV1222*$BH1222)</f>
        <v>4.8474522223592418</v>
      </c>
      <c r="BP1222" s="34">
        <f t="shared" si="137"/>
        <v>16.379476313254141</v>
      </c>
      <c r="BQ1222" s="34">
        <f>IF(AW1222="","",AW1222*$BH1222)</f>
        <v>3.8759902098008459</v>
      </c>
      <c r="BR1222" s="34"/>
      <c r="BS1222" s="34">
        <f t="shared" si="138"/>
        <v>5.0669185929712519</v>
      </c>
      <c r="BT1222" s="34"/>
      <c r="BU1222" s="34">
        <f t="shared" si="139"/>
        <v>0.94748229524739602</v>
      </c>
      <c r="BV1222" s="34">
        <f t="shared" si="140"/>
        <v>0.94748229524739602</v>
      </c>
      <c r="BW1222" s="34">
        <f t="shared" si="141"/>
        <v>1</v>
      </c>
      <c r="BX1222" s="34"/>
      <c r="BY1222" s="34">
        <f>IF(BV1222="","",IF(BQ1222=0,0,((BV1222/BQ1222)*AF1222)))</f>
        <v>2.8948612621777068</v>
      </c>
      <c r="BZ1222" s="34">
        <f>IF(BY1222="","",SUM(S1222:X1222,BY1222))</f>
        <v>91.127468262177715</v>
      </c>
      <c r="CA1222" s="18"/>
      <c r="CB1222" s="20">
        <v>1.5406E-2</v>
      </c>
      <c r="CC1222" s="20">
        <v>1.0017E-2</v>
      </c>
      <c r="CD1222" s="20">
        <v>4.9549000000000003E-2</v>
      </c>
      <c r="CE1222" s="20">
        <v>1.3009E-2</v>
      </c>
      <c r="CF1222" s="20">
        <v>8.9040000000000005E-3</v>
      </c>
      <c r="CG1222" s="20">
        <v>2.9871999999999999E-2</v>
      </c>
      <c r="CH1222" s="20"/>
      <c r="CI1222" s="21">
        <v>4.4966400000000002</v>
      </c>
      <c r="CJ1222" s="21">
        <v>2.1534399999999998</v>
      </c>
      <c r="CK1222" s="21">
        <v>-61.320999999999998</v>
      </c>
      <c r="CL1222" s="21">
        <v>0.384799</v>
      </c>
      <c r="CM1222" s="21">
        <v>3.1653099999999998</v>
      </c>
      <c r="CN1222" s="21">
        <v>0.35711799999999999</v>
      </c>
      <c r="CO1222" s="21"/>
      <c r="CP1222" s="20">
        <v>81.836100000000002</v>
      </c>
      <c r="CQ1222" s="20">
        <v>86.924099999999996</v>
      </c>
      <c r="CR1222" s="20">
        <v>10.7965</v>
      </c>
      <c r="CS1222" s="20">
        <v>332.26299999999998</v>
      </c>
      <c r="CT1222" s="20"/>
      <c r="CU1222" s="22">
        <v>44275.020879629599</v>
      </c>
      <c r="CV1222" s="22"/>
    </row>
    <row r="1223" spans="1:100" s="17" customFormat="1" x14ac:dyDescent="0.25">
      <c r="A1223" s="17" t="s">
        <v>90</v>
      </c>
      <c r="B1223" s="17">
        <v>3374</v>
      </c>
      <c r="C1223" s="17">
        <v>18</v>
      </c>
      <c r="E1223" s="18">
        <v>0.558836</v>
      </c>
      <c r="F1223" s="18">
        <v>0.45083800000000002</v>
      </c>
      <c r="G1223" s="18">
        <v>0</v>
      </c>
      <c r="H1223" s="18">
        <v>16.7744</v>
      </c>
      <c r="I1223" s="18">
        <v>0.38299</v>
      </c>
      <c r="J1223" s="18">
        <v>34.925899999999999</v>
      </c>
      <c r="K1223" s="18">
        <v>46.266300000000001</v>
      </c>
      <c r="L1223" s="18">
        <v>0.64071</v>
      </c>
      <c r="M1223" s="18">
        <v>100</v>
      </c>
      <c r="N1223" s="18"/>
      <c r="O1223" s="18">
        <v>8.6421999999999999E-2</v>
      </c>
      <c r="P1223" s="18">
        <v>46.179900000000004</v>
      </c>
      <c r="Q1223" s="18">
        <f t="shared" si="135"/>
        <v>99.913578000000001</v>
      </c>
      <c r="R1223" s="18"/>
      <c r="S1223" s="18">
        <v>0.75329800000000002</v>
      </c>
      <c r="T1223" s="18">
        <v>0.74762499999999998</v>
      </c>
      <c r="U1223" s="18">
        <v>0</v>
      </c>
      <c r="V1223" s="18">
        <v>38.436999999999998</v>
      </c>
      <c r="W1223" s="18">
        <v>0.38299</v>
      </c>
      <c r="X1223" s="18">
        <v>48.868400000000001</v>
      </c>
      <c r="Y1223" s="18">
        <v>10.810700000000001</v>
      </c>
      <c r="Z1223" s="18">
        <v>100</v>
      </c>
      <c r="AA1223" s="19"/>
      <c r="AB1223" s="18">
        <f>IF(Z1223="","",Z1223-O1223)</f>
        <v>99.913578000000001</v>
      </c>
      <c r="AC1223" s="18">
        <f t="shared" si="136"/>
        <v>89.102878000000004</v>
      </c>
      <c r="AD1223" s="18"/>
      <c r="AE1223" s="34">
        <f>IF(M1223="","",IF(M1223&gt;100,M1223, M1223+O1223))</f>
        <v>100.086422</v>
      </c>
      <c r="AF1223" s="37">
        <f>IF(AE1223="","",IF(AE1223="* * *", Y1223, AE1223-SUM(S1223:X1223)))</f>
        <v>10.897109</v>
      </c>
      <c r="AG1223" s="54"/>
      <c r="AH1223" s="33"/>
      <c r="AI1223" s="34">
        <f>IF(S1223="","",IF(AI$6=0, 0, S1223/AI$6))</f>
        <v>1.2154096213972036E-2</v>
      </c>
      <c r="AJ1223" s="34">
        <f>IF(T1223="","",IF(AJ$6=0, 0, T1223/AJ$6))</f>
        <v>1.8549233467891002E-2</v>
      </c>
      <c r="AK1223" s="34">
        <f>IF(U1223="","",IF(AK$6=0, 0, U1223/AK$6))</f>
        <v>0</v>
      </c>
      <c r="AL1223" s="34">
        <f>IF(V1223="","",IF(AL$6=0, 0, V1223/AL$6))</f>
        <v>0.27078889695776909</v>
      </c>
      <c r="AM1223" s="34">
        <f>IF(W1223="","",IF(AM$6=0, 0, W1223/AM$6))</f>
        <v>1.0803210019322171E-2</v>
      </c>
      <c r="AN1223" s="34">
        <f>IF(X1223="","",IF(AN$6=0, 0, X1223/AN$6))</f>
        <v>0.87144553777457578</v>
      </c>
      <c r="AO1223" s="34">
        <f>IF(Y1223="","",IF(AO$6=0, 0, Y1223/AO$6))</f>
        <v>0.6356477704525243</v>
      </c>
      <c r="AP1223" s="34"/>
      <c r="AQ1223" s="34">
        <f>IF(AI1223="","",AI1223*AI$4)</f>
        <v>2.4308192427944072E-2</v>
      </c>
      <c r="AR1223" s="33">
        <f>IF(AJ1223="","",AJ1223*AJ$4)</f>
        <v>1.8549233467891002E-2</v>
      </c>
      <c r="AS1223" s="34">
        <f>IF(AK1223="","",AK1223*AK$4)</f>
        <v>0</v>
      </c>
      <c r="AT1223" s="34">
        <f>IF(AL1223="","",AL1223*AL$4)</f>
        <v>0.54157779391553817</v>
      </c>
      <c r="AU1223" s="34">
        <f>IF(AM1223="","",AM1223*AM$4)</f>
        <v>1.0803210019322171E-2</v>
      </c>
      <c r="AV1223" s="34">
        <f>IF(AN1223="","",AN1223*AN$4)</f>
        <v>0.87144553777457578</v>
      </c>
      <c r="AW1223" s="34">
        <f>IF(AO1223="","",AO1223*AO$4)</f>
        <v>0.6356477704525243</v>
      </c>
      <c r="AX1223" s="34"/>
      <c r="AY1223" s="34">
        <f>IF(AQ1223="","",AI1223*AI$5)</f>
        <v>1.2154096213972036E-2</v>
      </c>
      <c r="AZ1223" s="34">
        <f>IF(AR1223="","",AJ1223*AJ$5)</f>
        <v>1.8549233467891002E-2</v>
      </c>
      <c r="BA1223" s="34">
        <f>IF(AS1223="","",AK1223*AK$5)</f>
        <v>0</v>
      </c>
      <c r="BB1223" s="34">
        <f>IF(AT1223="","",AL1223*AL$5)</f>
        <v>1.3539444847888453</v>
      </c>
      <c r="BC1223" s="34">
        <f>IF(AU1223="","",AM1223*AM$5)</f>
        <v>0</v>
      </c>
      <c r="BD1223" s="34">
        <f>IF(AV1223="","",AN1223*AN$5)</f>
        <v>0.87144553777457578</v>
      </c>
      <c r="BE1223" s="34">
        <f>IF(AW1223="","",AO1223*AO$5)</f>
        <v>0.6356477704525243</v>
      </c>
      <c r="BF1223" s="34">
        <f>IF(BE1223="","",SUM(AY1223:BE1223))</f>
        <v>2.8917411226978089</v>
      </c>
      <c r="BG1223" s="34"/>
      <c r="BH1223" s="34">
        <f>IF(AT1223="","",3/AT1223)</f>
        <v>5.5393703983141256</v>
      </c>
      <c r="BI1223" s="34"/>
      <c r="BJ1223" s="34">
        <f>IF(AQ1223="","",AQ1223*$BH1223)</f>
        <v>0.13465208157187697</v>
      </c>
      <c r="BK1223" s="34">
        <f>IF(AR1223="","",AR1223*$BH1223)</f>
        <v>0.10275107478345309</v>
      </c>
      <c r="BL1223" s="34">
        <f>IF(AS1223="","",AS1223*$BH1223)</f>
        <v>0</v>
      </c>
      <c r="BM1223" s="34">
        <f>IF(AT1223="","",AT1223*$BH1223)</f>
        <v>3</v>
      </c>
      <c r="BN1223" s="34">
        <f>IF(AU1223="","",AU1223*$BH1223)</f>
        <v>5.9842981787803805E-2</v>
      </c>
      <c r="BO1223" s="34">
        <f>IF(AV1223="","",AV1223*$BH1223)</f>
        <v>4.8272596156914194</v>
      </c>
      <c r="BP1223" s="34">
        <f t="shared" si="137"/>
        <v>16.0184251746599</v>
      </c>
      <c r="BQ1223" s="34">
        <f>IF(AW1223="","",AW1223*$BH1223)</f>
        <v>3.5210884433990852</v>
      </c>
      <c r="BR1223" s="34"/>
      <c r="BS1223" s="34">
        <f t="shared" si="138"/>
        <v>5.0646627720467494</v>
      </c>
      <c r="BT1223" s="34"/>
      <c r="BU1223" s="34">
        <f t="shared" si="139"/>
        <v>0.94015701821219622</v>
      </c>
      <c r="BV1223" s="34">
        <f t="shared" si="140"/>
        <v>0.94015701821219622</v>
      </c>
      <c r="BW1223" s="34">
        <f t="shared" si="141"/>
        <v>1</v>
      </c>
      <c r="BX1223" s="34"/>
      <c r="BY1223" s="34">
        <f>IF(BV1223="","",IF(BQ1223=0,0,((BV1223/BQ1223)*AF1223)))</f>
        <v>2.9096098178900829</v>
      </c>
      <c r="BZ1223" s="34">
        <f>IF(BY1223="","",SUM(S1223:X1223,BY1223))</f>
        <v>92.098922817890085</v>
      </c>
      <c r="CA1223" s="18"/>
      <c r="CB1223" s="20">
        <v>1.4701000000000001E-2</v>
      </c>
      <c r="CC1223" s="20">
        <v>9.8519999999999996E-3</v>
      </c>
      <c r="CD1223" s="20">
        <v>4.9797000000000001E-2</v>
      </c>
      <c r="CE1223" s="20">
        <v>1.2685999999999999E-2</v>
      </c>
      <c r="CF1223" s="20">
        <v>8.2369999999999995E-3</v>
      </c>
      <c r="CG1223" s="20">
        <v>3.031E-2</v>
      </c>
      <c r="CH1223" s="20"/>
      <c r="CI1223" s="21">
        <v>4.2724000000000002</v>
      </c>
      <c r="CJ1223" s="21">
        <v>1.98946</v>
      </c>
      <c r="CK1223" s="21">
        <v>-42.264000000000003</v>
      </c>
      <c r="CL1223" s="21">
        <v>0.38229099999999999</v>
      </c>
      <c r="CM1223" s="21">
        <v>2.8713000000000002</v>
      </c>
      <c r="CN1223" s="21">
        <v>0.35572399999999998</v>
      </c>
      <c r="CO1223" s="21"/>
      <c r="CP1223" s="20">
        <v>81.854200000000006</v>
      </c>
      <c r="CQ1223" s="20">
        <v>86.934399999999997</v>
      </c>
      <c r="CR1223" s="20">
        <v>10.7965</v>
      </c>
      <c r="CS1223" s="20">
        <v>353.09300000000002</v>
      </c>
      <c r="CT1223" s="20"/>
      <c r="CU1223" s="22">
        <v>44275.022638888899</v>
      </c>
      <c r="CV1223" s="22"/>
    </row>
    <row r="1224" spans="1:100" s="17" customFormat="1" x14ac:dyDescent="0.25">
      <c r="A1224" s="17" t="s">
        <v>90</v>
      </c>
      <c r="B1224" s="17">
        <v>3375</v>
      </c>
      <c r="C1224" s="17">
        <v>19</v>
      </c>
      <c r="E1224" s="18">
        <v>0.55028999999999995</v>
      </c>
      <c r="F1224" s="18">
        <v>0.428784</v>
      </c>
      <c r="G1224" s="18">
        <v>0</v>
      </c>
      <c r="H1224" s="18">
        <v>17.191600000000001</v>
      </c>
      <c r="I1224" s="18">
        <v>0.36972699999999997</v>
      </c>
      <c r="J1224" s="18">
        <v>35.851799999999997</v>
      </c>
      <c r="K1224" s="18">
        <v>45.096899999999998</v>
      </c>
      <c r="L1224" s="18">
        <v>0.510907</v>
      </c>
      <c r="M1224" s="18">
        <v>100</v>
      </c>
      <c r="N1224" s="18"/>
      <c r="O1224" s="18">
        <v>8.3429000000000003E-2</v>
      </c>
      <c r="P1224" s="18">
        <v>45.013399999999997</v>
      </c>
      <c r="Q1224" s="18">
        <f t="shared" si="135"/>
        <v>99.916571000000005</v>
      </c>
      <c r="R1224" s="18"/>
      <c r="S1224" s="18">
        <v>0.74177899999999997</v>
      </c>
      <c r="T1224" s="18">
        <v>0.71105300000000005</v>
      </c>
      <c r="U1224" s="18">
        <v>0</v>
      </c>
      <c r="V1224" s="18">
        <v>39.393000000000001</v>
      </c>
      <c r="W1224" s="18">
        <v>0.36972699999999997</v>
      </c>
      <c r="X1224" s="18">
        <v>50.163899999999998</v>
      </c>
      <c r="Y1224" s="18">
        <v>8.6205400000000001</v>
      </c>
      <c r="Z1224" s="18">
        <v>100</v>
      </c>
      <c r="AA1224" s="19"/>
      <c r="AB1224" s="18">
        <f>IF(Z1224="","",Z1224-O1224)</f>
        <v>99.916571000000005</v>
      </c>
      <c r="AC1224" s="18">
        <f t="shared" si="136"/>
        <v>91.296030999999999</v>
      </c>
      <c r="AD1224" s="18"/>
      <c r="AE1224" s="34">
        <f>IF(M1224="","",IF(M1224&gt;100,M1224, M1224+O1224))</f>
        <v>100.083429</v>
      </c>
      <c r="AF1224" s="37">
        <f>IF(AE1224="","",IF(AE1224="* * *", Y1224, AE1224-SUM(S1224:X1224)))</f>
        <v>8.7039699999999982</v>
      </c>
      <c r="AG1224" s="54"/>
      <c r="AH1224" s="33"/>
      <c r="AI1224" s="34">
        <f>IF(S1224="","",IF(AI$6=0, 0, S1224/AI$6))</f>
        <v>1.1968242761170164E-2</v>
      </c>
      <c r="AJ1224" s="34">
        <f>IF(T1224="","",IF(AJ$6=0, 0, T1224/AJ$6))</f>
        <v>1.7641849998387294E-2</v>
      </c>
      <c r="AK1224" s="34">
        <f>IF(U1224="","",IF(AK$6=0, 0, U1224/AK$6))</f>
        <v>0</v>
      </c>
      <c r="AL1224" s="34">
        <f>IF(V1224="","",IF(AL$6=0, 0, V1224/AL$6))</f>
        <v>0.27752392272699217</v>
      </c>
      <c r="AM1224" s="34">
        <f>IF(W1224="","",IF(AM$6=0, 0, W1224/AM$6))</f>
        <v>1.0429093268267913E-2</v>
      </c>
      <c r="AN1224" s="34">
        <f>IF(X1224="","",IF(AN$6=0, 0, X1224/AN$6))</f>
        <v>0.89454753608405513</v>
      </c>
      <c r="AO1224" s="34">
        <f>IF(Y1224="","",IF(AO$6=0, 0, Y1224/AO$6))</f>
        <v>0.50687069580108635</v>
      </c>
      <c r="AP1224" s="34"/>
      <c r="AQ1224" s="34">
        <f>IF(AI1224="","",AI1224*AI$4)</f>
        <v>2.3936485522340328E-2</v>
      </c>
      <c r="AR1224" s="33">
        <f>IF(AJ1224="","",AJ1224*AJ$4)</f>
        <v>1.7641849998387294E-2</v>
      </c>
      <c r="AS1224" s="34">
        <f>IF(AK1224="","",AK1224*AK$4)</f>
        <v>0</v>
      </c>
      <c r="AT1224" s="34">
        <f>IF(AL1224="","",AL1224*AL$4)</f>
        <v>0.55504784545398433</v>
      </c>
      <c r="AU1224" s="34">
        <f>IF(AM1224="","",AM1224*AM$4)</f>
        <v>1.0429093268267913E-2</v>
      </c>
      <c r="AV1224" s="34">
        <f>IF(AN1224="","",AN1224*AN$4)</f>
        <v>0.89454753608405513</v>
      </c>
      <c r="AW1224" s="34">
        <f>IF(AO1224="","",AO1224*AO$4)</f>
        <v>0.50687069580108635</v>
      </c>
      <c r="AX1224" s="34"/>
      <c r="AY1224" s="34">
        <f>IF(AQ1224="","",AI1224*AI$5)</f>
        <v>1.1968242761170164E-2</v>
      </c>
      <c r="AZ1224" s="34">
        <f>IF(AR1224="","",AJ1224*AJ$5)</f>
        <v>1.7641849998387294E-2</v>
      </c>
      <c r="BA1224" s="34">
        <f>IF(AS1224="","",AK1224*AK$5)</f>
        <v>0</v>
      </c>
      <c r="BB1224" s="34">
        <f>IF(AT1224="","",AL1224*AL$5)</f>
        <v>1.3876196136349608</v>
      </c>
      <c r="BC1224" s="34">
        <f>IF(AU1224="","",AM1224*AM$5)</f>
        <v>0</v>
      </c>
      <c r="BD1224" s="34">
        <f>IF(AV1224="","",AN1224*AN$5)</f>
        <v>0.89454753608405513</v>
      </c>
      <c r="BE1224" s="34">
        <f>IF(AW1224="","",AO1224*AO$5)</f>
        <v>0.50687069580108635</v>
      </c>
      <c r="BF1224" s="34">
        <f>IF(BE1224="","",SUM(AY1224:BE1224))</f>
        <v>2.8186479382796596</v>
      </c>
      <c r="BG1224" s="34"/>
      <c r="BH1224" s="34">
        <f>IF(AT1224="","",3/AT1224)</f>
        <v>5.4049394562485729</v>
      </c>
      <c r="BI1224" s="34"/>
      <c r="BJ1224" s="34">
        <f>IF(AQ1224="","",AQ1224*$BH1224)</f>
        <v>0.12937525504361996</v>
      </c>
      <c r="BK1224" s="34">
        <f>IF(AR1224="","",AR1224*$BH1224)</f>
        <v>9.5353131137502309E-2</v>
      </c>
      <c r="BL1224" s="34">
        <f>IF(AS1224="","",AS1224*$BH1224)</f>
        <v>0</v>
      </c>
      <c r="BM1224" s="34">
        <f>IF(AT1224="","",AT1224*$BH1224)</f>
        <v>3</v>
      </c>
      <c r="BN1224" s="34">
        <f>IF(AU1224="","",AU1224*$BH1224)</f>
        <v>5.6368617698557631E-2</v>
      </c>
      <c r="BO1224" s="34">
        <f>IF(AV1224="","",AV1224*$BH1224)</f>
        <v>4.8349752732706532</v>
      </c>
      <c r="BP1224" s="34">
        <f t="shared" si="137"/>
        <v>15.234621454881424</v>
      </c>
      <c r="BQ1224" s="34">
        <f>IF(AW1224="","",AW1224*$BH1224)</f>
        <v>2.7396054229514593</v>
      </c>
      <c r="BR1224" s="34"/>
      <c r="BS1224" s="34">
        <f t="shared" si="138"/>
        <v>5.0597036594517757</v>
      </c>
      <c r="BT1224" s="34"/>
      <c r="BU1224" s="34">
        <f t="shared" si="139"/>
        <v>0.94363138230144239</v>
      </c>
      <c r="BV1224" s="34">
        <f t="shared" si="140"/>
        <v>0.94363138230144239</v>
      </c>
      <c r="BW1224" s="34">
        <f t="shared" si="141"/>
        <v>1</v>
      </c>
      <c r="BX1224" s="34"/>
      <c r="BY1224" s="34">
        <f>IF(BV1224="","",IF(BQ1224=0,0,((BV1224/BQ1224)*AF1224)))</f>
        <v>2.9980007974147629</v>
      </c>
      <c r="BZ1224" s="34">
        <f>IF(BY1224="","",SUM(S1224:X1224,BY1224))</f>
        <v>94.377459797414758</v>
      </c>
      <c r="CA1224" s="18"/>
      <c r="CB1224" s="20">
        <v>1.4678999999999999E-2</v>
      </c>
      <c r="CC1224" s="20">
        <v>9.9469999999999992E-3</v>
      </c>
      <c r="CD1224" s="20">
        <v>4.9146000000000002E-2</v>
      </c>
      <c r="CE1224" s="20">
        <v>1.3124E-2</v>
      </c>
      <c r="CF1224" s="20">
        <v>8.5819999999999994E-3</v>
      </c>
      <c r="CG1224" s="20">
        <v>3.1158999999999999E-2</v>
      </c>
      <c r="CH1224" s="20"/>
      <c r="CI1224" s="21">
        <v>4.3047599999999999</v>
      </c>
      <c r="CJ1224" s="21">
        <v>2.0572400000000002</v>
      </c>
      <c r="CK1224" s="21">
        <v>-55.503</v>
      </c>
      <c r="CL1224" s="21">
        <v>0.37708599999999998</v>
      </c>
      <c r="CM1224" s="21">
        <v>2.94828</v>
      </c>
      <c r="CN1224" s="21">
        <v>0.35072999999999999</v>
      </c>
      <c r="CO1224" s="21"/>
      <c r="CP1224" s="20">
        <v>81.872299999999996</v>
      </c>
      <c r="CQ1224" s="20">
        <v>86.944599999999994</v>
      </c>
      <c r="CR1224" s="20">
        <v>10.7965</v>
      </c>
      <c r="CS1224" s="20">
        <v>373.86599999999999</v>
      </c>
      <c r="CT1224" s="20"/>
      <c r="CU1224" s="22">
        <v>44275.024398148104</v>
      </c>
      <c r="CV1224" s="22"/>
    </row>
    <row r="1225" spans="1:100" s="17" customFormat="1" x14ac:dyDescent="0.25">
      <c r="A1225" s="17" t="s">
        <v>90</v>
      </c>
      <c r="B1225" s="17">
        <v>3376</v>
      </c>
      <c r="C1225" s="17">
        <v>20</v>
      </c>
      <c r="E1225" s="18">
        <v>0.52109799999999995</v>
      </c>
      <c r="F1225" s="18">
        <v>0.49515799999999999</v>
      </c>
      <c r="G1225" s="18">
        <v>0</v>
      </c>
      <c r="H1225" s="18">
        <v>17.282599999999999</v>
      </c>
      <c r="I1225" s="18">
        <v>0.36556</v>
      </c>
      <c r="J1225" s="18">
        <v>35.578699999999998</v>
      </c>
      <c r="K1225" s="18">
        <v>45.239600000000003</v>
      </c>
      <c r="L1225" s="18">
        <v>0.517258</v>
      </c>
      <c r="M1225" s="18">
        <v>100</v>
      </c>
      <c r="N1225" s="18"/>
      <c r="O1225" s="18">
        <v>8.2489000000000007E-2</v>
      </c>
      <c r="P1225" s="18">
        <v>45.1571</v>
      </c>
      <c r="Q1225" s="18">
        <f t="shared" si="135"/>
        <v>99.917511000000005</v>
      </c>
      <c r="R1225" s="18"/>
      <c r="S1225" s="18">
        <v>0.70242800000000005</v>
      </c>
      <c r="T1225" s="18">
        <v>0.82112099999999999</v>
      </c>
      <c r="U1225" s="18">
        <v>0</v>
      </c>
      <c r="V1225" s="18">
        <v>39.601399999999998</v>
      </c>
      <c r="W1225" s="18">
        <v>0.36556</v>
      </c>
      <c r="X1225" s="18">
        <v>49.781799999999997</v>
      </c>
      <c r="Y1225" s="18">
        <v>8.7277000000000005</v>
      </c>
      <c r="Z1225" s="18">
        <v>100</v>
      </c>
      <c r="AA1225" s="19"/>
      <c r="AB1225" s="18">
        <f>IF(Z1225="","",Z1225-O1225)</f>
        <v>99.917511000000005</v>
      </c>
      <c r="AC1225" s="18">
        <f t="shared" si="136"/>
        <v>91.189811000000006</v>
      </c>
      <c r="AD1225" s="18"/>
      <c r="AE1225" s="34">
        <f>IF(M1225="","",IF(M1225&gt;100,M1225, M1225+O1225))</f>
        <v>100.082489</v>
      </c>
      <c r="AF1225" s="37">
        <f>IF(AE1225="","",IF(AE1225="* * *", Y1225, AE1225-SUM(S1225:X1225)))</f>
        <v>8.8101799999999884</v>
      </c>
      <c r="AG1225" s="54"/>
      <c r="AH1225" s="33"/>
      <c r="AI1225" s="34">
        <f>IF(S1225="","",IF(AI$6=0, 0, S1225/AI$6))</f>
        <v>1.1333333548460171E-2</v>
      </c>
      <c r="AJ1225" s="34">
        <f>IF(T1225="","",IF(AJ$6=0, 0, T1225/AJ$6))</f>
        <v>2.0372733836332556E-2</v>
      </c>
      <c r="AK1225" s="34">
        <f>IF(U1225="","",IF(AK$6=0, 0, U1225/AK$6))</f>
        <v>0</v>
      </c>
      <c r="AL1225" s="34">
        <f>IF(V1225="","",IF(AL$6=0, 0, V1225/AL$6))</f>
        <v>0.27899210198463453</v>
      </c>
      <c r="AM1225" s="34">
        <f>IF(W1225="","",IF(AM$6=0, 0, W1225/AM$6))</f>
        <v>1.0311552402578169E-2</v>
      </c>
      <c r="AN1225" s="34">
        <f>IF(X1225="","",IF(AN$6=0, 0, X1225/AN$6))</f>
        <v>0.88773373943870426</v>
      </c>
      <c r="AO1225" s="34">
        <f>IF(Y1225="","",IF(AO$6=0, 0, Y1225/AO$6))</f>
        <v>0.51317149177930166</v>
      </c>
      <c r="AP1225" s="34"/>
      <c r="AQ1225" s="34">
        <f>IF(AI1225="","",AI1225*AI$4)</f>
        <v>2.2666667096920341E-2</v>
      </c>
      <c r="AR1225" s="33">
        <f>IF(AJ1225="","",AJ1225*AJ$4)</f>
        <v>2.0372733836332556E-2</v>
      </c>
      <c r="AS1225" s="34">
        <f>IF(AK1225="","",AK1225*AK$4)</f>
        <v>0</v>
      </c>
      <c r="AT1225" s="34">
        <f>IF(AL1225="","",AL1225*AL$4)</f>
        <v>0.55798420396926907</v>
      </c>
      <c r="AU1225" s="34">
        <f>IF(AM1225="","",AM1225*AM$4)</f>
        <v>1.0311552402578169E-2</v>
      </c>
      <c r="AV1225" s="34">
        <f>IF(AN1225="","",AN1225*AN$4)</f>
        <v>0.88773373943870426</v>
      </c>
      <c r="AW1225" s="34">
        <f>IF(AO1225="","",AO1225*AO$4)</f>
        <v>0.51317149177930166</v>
      </c>
      <c r="AX1225" s="34"/>
      <c r="AY1225" s="34">
        <f>IF(AQ1225="","",AI1225*AI$5)</f>
        <v>1.1333333548460171E-2</v>
      </c>
      <c r="AZ1225" s="34">
        <f>IF(AR1225="","",AJ1225*AJ$5)</f>
        <v>2.0372733836332556E-2</v>
      </c>
      <c r="BA1225" s="34">
        <f>IF(AS1225="","",AK1225*AK$5)</f>
        <v>0</v>
      </c>
      <c r="BB1225" s="34">
        <f>IF(AT1225="","",AL1225*AL$5)</f>
        <v>1.3949605099231728</v>
      </c>
      <c r="BC1225" s="34">
        <f>IF(AU1225="","",AM1225*AM$5)</f>
        <v>0</v>
      </c>
      <c r="BD1225" s="34">
        <f>IF(AV1225="","",AN1225*AN$5)</f>
        <v>0.88773373943870426</v>
      </c>
      <c r="BE1225" s="34">
        <f>IF(AW1225="","",AO1225*AO$5)</f>
        <v>0.51317149177930166</v>
      </c>
      <c r="BF1225" s="34">
        <f>IF(BE1225="","",SUM(AY1225:BE1225))</f>
        <v>2.8275718085259713</v>
      </c>
      <c r="BG1225" s="34"/>
      <c r="BH1225" s="34">
        <f>IF(AT1225="","",3/AT1225)</f>
        <v>5.3764962854848575</v>
      </c>
      <c r="BI1225" s="34"/>
      <c r="BJ1225" s="34">
        <f>IF(AQ1225="","",AQ1225*$BH1225)</f>
        <v>0.12186725145091405</v>
      </c>
      <c r="BK1225" s="34">
        <f>IF(AR1225="","",AR1225*$BH1225)</f>
        <v>0.10953392779621365</v>
      </c>
      <c r="BL1225" s="34">
        <f>IF(AS1225="","",AS1225*$BH1225)</f>
        <v>0</v>
      </c>
      <c r="BM1225" s="34">
        <f>IF(AT1225="","",AT1225*$BH1225)</f>
        <v>3</v>
      </c>
      <c r="BN1225" s="34">
        <f>IF(AU1225="","",AU1225*$BH1225)</f>
        <v>5.5440023190043979E-2</v>
      </c>
      <c r="BO1225" s="34">
        <f>IF(AV1225="","",AV1225*$BH1225)</f>
        <v>4.772897152591776</v>
      </c>
      <c r="BP1225" s="34">
        <f t="shared" si="137"/>
        <v>15.202429325481585</v>
      </c>
      <c r="BQ1225" s="34">
        <f>IF(AW1225="","",AW1225*$BH1225)</f>
        <v>2.7590646193681385</v>
      </c>
      <c r="BR1225" s="34"/>
      <c r="BS1225" s="34">
        <f t="shared" si="138"/>
        <v>5.0042983318389034</v>
      </c>
      <c r="BT1225" s="34"/>
      <c r="BU1225" s="34">
        <f t="shared" si="139"/>
        <v>0.94455997680995607</v>
      </c>
      <c r="BV1225" s="34">
        <f t="shared" si="140"/>
        <v>0.94455997680995607</v>
      </c>
      <c r="BW1225" s="34">
        <f t="shared" si="141"/>
        <v>1</v>
      </c>
      <c r="BX1225" s="34"/>
      <c r="BY1225" s="34">
        <f>IF(BV1225="","",IF(BQ1225=0,0,((BV1225/BQ1225)*AF1225)))</f>
        <v>3.0161466165287982</v>
      </c>
      <c r="BZ1225" s="34">
        <f>IF(BY1225="","",SUM(S1225:X1225,BY1225))</f>
        <v>94.288455616528807</v>
      </c>
      <c r="CA1225" s="18"/>
      <c r="CB1225" s="20">
        <v>1.4902E-2</v>
      </c>
      <c r="CC1225" s="20">
        <v>9.7459999999999995E-3</v>
      </c>
      <c r="CD1225" s="20">
        <v>4.9017999999999999E-2</v>
      </c>
      <c r="CE1225" s="20">
        <v>1.3194000000000001E-2</v>
      </c>
      <c r="CF1225" s="20">
        <v>8.3840000000000008E-3</v>
      </c>
      <c r="CG1225" s="20">
        <v>3.0873999999999999E-2</v>
      </c>
      <c r="CH1225" s="20"/>
      <c r="CI1225" s="21">
        <v>4.4559699999999998</v>
      </c>
      <c r="CJ1225" s="21">
        <v>1.86778</v>
      </c>
      <c r="CK1225" s="21">
        <v>-132.61000000000001</v>
      </c>
      <c r="CL1225" s="21">
        <v>0.376164</v>
      </c>
      <c r="CM1225" s="21">
        <v>2.9571800000000001</v>
      </c>
      <c r="CN1225" s="21">
        <v>0.35211500000000001</v>
      </c>
      <c r="CO1225" s="21"/>
      <c r="CP1225" s="20">
        <v>81.890199999999993</v>
      </c>
      <c r="CQ1225" s="20">
        <v>86.954899999999995</v>
      </c>
      <c r="CR1225" s="20">
        <v>10.7965</v>
      </c>
      <c r="CS1225" s="20">
        <v>394.517</v>
      </c>
      <c r="CT1225" s="20"/>
      <c r="CU1225" s="22">
        <v>44275.026168981502</v>
      </c>
      <c r="CV1225" s="22"/>
    </row>
    <row r="1226" spans="1:100" s="17" customFormat="1" x14ac:dyDescent="0.25">
      <c r="A1226" s="17" t="s">
        <v>90</v>
      </c>
      <c r="B1226" s="17">
        <v>3377</v>
      </c>
      <c r="C1226" s="17">
        <v>21</v>
      </c>
      <c r="E1226" s="18">
        <v>0.562913</v>
      </c>
      <c r="F1226" s="18">
        <v>0.52693800000000002</v>
      </c>
      <c r="G1226" s="18">
        <v>5.9317000000000002E-2</v>
      </c>
      <c r="H1226" s="18">
        <v>17.811</v>
      </c>
      <c r="I1226" s="18">
        <v>0.37232799999999999</v>
      </c>
      <c r="J1226" s="18">
        <v>36.282800000000002</v>
      </c>
      <c r="K1226" s="18">
        <v>44.008000000000003</v>
      </c>
      <c r="L1226" s="18">
        <v>0.37672699999999998</v>
      </c>
      <c r="M1226" s="18">
        <v>100</v>
      </c>
      <c r="N1226" s="18"/>
      <c r="O1226" s="18">
        <v>0.10899399999999999</v>
      </c>
      <c r="P1226" s="18">
        <v>43.899000000000001</v>
      </c>
      <c r="Q1226" s="18">
        <f t="shared" ref="Q1226:Q1289" si="142">IF(M1226="","",M1226-O1226)</f>
        <v>99.891006000000004</v>
      </c>
      <c r="R1226" s="18"/>
      <c r="S1226" s="18">
        <v>0.75879399999999997</v>
      </c>
      <c r="T1226" s="18">
        <v>0.87382199999999999</v>
      </c>
      <c r="U1226" s="18">
        <v>5.9317000000000002E-2</v>
      </c>
      <c r="V1226" s="18">
        <v>40.8123</v>
      </c>
      <c r="W1226" s="18">
        <v>0.37232799999999999</v>
      </c>
      <c r="X1226" s="18">
        <v>50.7669</v>
      </c>
      <c r="Y1226" s="18">
        <v>6.3565300000000002</v>
      </c>
      <c r="Z1226" s="18">
        <v>100</v>
      </c>
      <c r="AA1226" s="19"/>
      <c r="AB1226" s="18">
        <f>IF(Z1226="","",Z1226-O1226)</f>
        <v>99.891006000000004</v>
      </c>
      <c r="AC1226" s="18">
        <f t="shared" ref="AC1226:AC1289" si="143">IF(AB1226="","",AB1226-Y1226)</f>
        <v>93.534475999999998</v>
      </c>
      <c r="AD1226" s="18"/>
      <c r="AE1226" s="34">
        <f>IF(M1226="","",IF(M1226&gt;100,M1226, M1226+O1226))</f>
        <v>100.108994</v>
      </c>
      <c r="AF1226" s="37">
        <f>IF(AE1226="","",IF(AE1226="* * *", Y1226, AE1226-SUM(S1226:X1226)))</f>
        <v>6.4655329999999935</v>
      </c>
      <c r="AG1226" s="54"/>
      <c r="AH1226" s="33"/>
      <c r="AI1226" s="34">
        <f>IF(S1226="","",IF(AI$6=0, 0, S1226/AI$6))</f>
        <v>1.2242771496253404E-2</v>
      </c>
      <c r="AJ1226" s="34">
        <f>IF(T1226="","",IF(AJ$6=0, 0, T1226/AJ$6))</f>
        <v>2.1680291974424948E-2</v>
      </c>
      <c r="AK1226" s="34">
        <f>IF(U1226="","",IF(AK$6=0, 0, U1226/AK$6))</f>
        <v>3.1222102913929595E-3</v>
      </c>
      <c r="AL1226" s="34">
        <f>IF(V1226="","",IF(AL$6=0, 0, V1226/AL$6))</f>
        <v>0.28752289979211593</v>
      </c>
      <c r="AM1226" s="34">
        <f>IF(W1226="","",IF(AM$6=0, 0, W1226/AM$6))</f>
        <v>1.0502461108838835E-2</v>
      </c>
      <c r="AN1226" s="34">
        <f>IF(X1226="","",IF(AN$6=0, 0, X1226/AN$6))</f>
        <v>0.90530053105172481</v>
      </c>
      <c r="AO1226" s="34">
        <f>IF(Y1226="","",IF(AO$6=0, 0, Y1226/AO$6))</f>
        <v>0.37375138726581852</v>
      </c>
      <c r="AP1226" s="34"/>
      <c r="AQ1226" s="34">
        <f>IF(AI1226="","",AI1226*AI$4)</f>
        <v>2.4485542992506808E-2</v>
      </c>
      <c r="AR1226" s="33">
        <f>IF(AJ1226="","",AJ1226*AJ$4)</f>
        <v>2.1680291974424948E-2</v>
      </c>
      <c r="AS1226" s="34">
        <f>IF(AK1226="","",AK1226*AK$4)</f>
        <v>3.1222102913929595E-3</v>
      </c>
      <c r="AT1226" s="34">
        <f>IF(AL1226="","",AL1226*AL$4)</f>
        <v>0.57504579958423185</v>
      </c>
      <c r="AU1226" s="34">
        <f>IF(AM1226="","",AM1226*AM$4)</f>
        <v>1.0502461108838835E-2</v>
      </c>
      <c r="AV1226" s="34">
        <f>IF(AN1226="","",AN1226*AN$4)</f>
        <v>0.90530053105172481</v>
      </c>
      <c r="AW1226" s="34">
        <f>IF(AO1226="","",AO1226*AO$4)</f>
        <v>0.37375138726581852</v>
      </c>
      <c r="AX1226" s="34"/>
      <c r="AY1226" s="34">
        <f>IF(AQ1226="","",AI1226*AI$5)</f>
        <v>1.2242771496253404E-2</v>
      </c>
      <c r="AZ1226" s="34">
        <f>IF(AR1226="","",AJ1226*AJ$5)</f>
        <v>2.1680291974424948E-2</v>
      </c>
      <c r="BA1226" s="34">
        <f>IF(AS1226="","",AK1226*AK$5)</f>
        <v>0</v>
      </c>
      <c r="BB1226" s="34">
        <f>IF(AT1226="","",AL1226*AL$5)</f>
        <v>1.4376144989605797</v>
      </c>
      <c r="BC1226" s="34">
        <f>IF(AU1226="","",AM1226*AM$5)</f>
        <v>0</v>
      </c>
      <c r="BD1226" s="34">
        <f>IF(AV1226="","",AN1226*AN$5)</f>
        <v>0.90530053105172481</v>
      </c>
      <c r="BE1226" s="34">
        <f>IF(AW1226="","",AO1226*AO$5)</f>
        <v>0.37375138726581852</v>
      </c>
      <c r="BF1226" s="34">
        <f>IF(BE1226="","",SUM(AY1226:BE1226))</f>
        <v>2.7505894807488014</v>
      </c>
      <c r="BG1226" s="34"/>
      <c r="BH1226" s="34">
        <f>IF(AT1226="","",3/AT1226)</f>
        <v>5.2169757646591846</v>
      </c>
      <c r="BI1226" s="34"/>
      <c r="BJ1226" s="34">
        <f>IF(AQ1226="","",AQ1226*$BH1226)</f>
        <v>0.12774048437642854</v>
      </c>
      <c r="BK1226" s="34">
        <f>IF(AR1226="","",AR1226*$BH1226)</f>
        <v>0.11310555780130997</v>
      </c>
      <c r="BL1226" s="34">
        <f>IF(AS1226="","",AS1226*$BH1226)</f>
        <v>1.6288495422366562E-2</v>
      </c>
      <c r="BM1226" s="34">
        <f>IF(AT1226="","",AT1226*$BH1226)</f>
        <v>3</v>
      </c>
      <c r="BN1226" s="34">
        <f>IF(AU1226="","",AU1226*$BH1226)</f>
        <v>5.4791085074087829E-2</v>
      </c>
      <c r="BO1226" s="34">
        <f>IF(AV1226="","",AV1226*$BH1226)</f>
        <v>4.7229309302299383</v>
      </c>
      <c r="BP1226" s="34">
        <f t="shared" ref="BP1226:BP1289" si="144">IF(BF1226="","",BF1226*$BH1226)</f>
        <v>14.349758659592988</v>
      </c>
      <c r="BQ1226" s="34">
        <f>IF(AW1226="","",AW1226*$BH1226)</f>
        <v>1.9498519293735246</v>
      </c>
      <c r="BR1226" s="34"/>
      <c r="BS1226" s="34">
        <f t="shared" ref="BS1226:BS1289" si="145">IF(BJ1226="","",SUM(BJ1226:BK1226,BO1226))</f>
        <v>4.9637769724076772</v>
      </c>
      <c r="BT1226" s="34"/>
      <c r="BU1226" s="34">
        <f t="shared" ref="BU1226:BU1289" si="146">IF(BL1226="","",IF((SUM(BL1226,BN1226))&gt;=1, 0, (1-SUM(BL1226,BN1226))))</f>
        <v>0.92892041950354565</v>
      </c>
      <c r="BV1226" s="34">
        <f t="shared" ref="BV1226:BV1289" si="147">IF(BQ1226="","",IF(BQ1226&lt;BU1226, BQ1226, BU1226))</f>
        <v>0.92892041950354565</v>
      </c>
      <c r="BW1226" s="34">
        <f t="shared" ref="BW1226:BW1289" si="148">IF(BV1226="","",SUM(BL1226,BN1226,BV1226))</f>
        <v>1</v>
      </c>
      <c r="BX1226" s="34"/>
      <c r="BY1226" s="34">
        <f>IF(BV1226="","",IF(BQ1226=0,0,((BV1226/BQ1226)*AF1226)))</f>
        <v>3.0802162647312872</v>
      </c>
      <c r="BZ1226" s="34">
        <f>IF(BY1226="","",SUM(S1226:X1226,BY1226))</f>
        <v>96.723677264731293</v>
      </c>
      <c r="CA1226" s="18"/>
      <c r="CB1226" s="20">
        <v>1.554E-2</v>
      </c>
      <c r="CC1226" s="20">
        <v>9.1830000000000002E-3</v>
      </c>
      <c r="CD1226" s="20">
        <v>4.7920999999999998E-2</v>
      </c>
      <c r="CE1226" s="20">
        <v>1.2690999999999999E-2</v>
      </c>
      <c r="CF1226" s="20">
        <v>8.8710000000000004E-3</v>
      </c>
      <c r="CG1226" s="20">
        <v>3.1203000000000002E-2</v>
      </c>
      <c r="CH1226" s="20"/>
      <c r="CI1226" s="21">
        <v>4.2830599999999999</v>
      </c>
      <c r="CJ1226" s="21">
        <v>1.77092</v>
      </c>
      <c r="CK1226" s="21">
        <v>43.2911</v>
      </c>
      <c r="CL1226" s="21">
        <v>0.36982799999999999</v>
      </c>
      <c r="CM1226" s="21">
        <v>2.9530400000000001</v>
      </c>
      <c r="CN1226" s="21">
        <v>0.34830499999999998</v>
      </c>
      <c r="CO1226" s="21"/>
      <c r="CP1226" s="20">
        <v>81.908500000000004</v>
      </c>
      <c r="CQ1226" s="20">
        <v>86.9649</v>
      </c>
      <c r="CR1226" s="20">
        <v>10.802</v>
      </c>
      <c r="CS1226" s="20">
        <v>415.37099999999998</v>
      </c>
      <c r="CT1226" s="20"/>
      <c r="CU1226" s="22">
        <v>44275.027939814798</v>
      </c>
      <c r="CV1226" s="22"/>
    </row>
    <row r="1227" spans="1:100" s="23" customFormat="1" x14ac:dyDescent="0.25">
      <c r="A1227" s="23" t="s">
        <v>90</v>
      </c>
      <c r="B1227" s="23">
        <v>3378</v>
      </c>
      <c r="C1227" s="23">
        <v>22</v>
      </c>
      <c r="E1227" s="24">
        <v>0.52004600000000001</v>
      </c>
      <c r="F1227" s="24">
        <v>0.43154100000000001</v>
      </c>
      <c r="G1227" s="24">
        <v>4.9838E-2</v>
      </c>
      <c r="H1227" s="24">
        <v>17.851400000000002</v>
      </c>
      <c r="I1227" s="24">
        <v>0.40204099999999998</v>
      </c>
      <c r="J1227" s="24">
        <v>36.740099999999998</v>
      </c>
      <c r="K1227" s="24">
        <v>43.6601</v>
      </c>
      <c r="L1227" s="24">
        <v>0.34492</v>
      </c>
      <c r="M1227" s="24">
        <v>100</v>
      </c>
      <c r="N1227" s="24"/>
      <c r="O1227" s="24">
        <v>0.111708</v>
      </c>
      <c r="P1227" s="24">
        <v>43.548400000000001</v>
      </c>
      <c r="Q1227" s="24">
        <f t="shared" si="142"/>
        <v>99.888292000000007</v>
      </c>
      <c r="R1227" s="24"/>
      <c r="S1227" s="24">
        <v>0.70101000000000002</v>
      </c>
      <c r="T1227" s="24">
        <v>0.71562499999999996</v>
      </c>
      <c r="U1227" s="24">
        <v>4.9838E-2</v>
      </c>
      <c r="V1227" s="24">
        <v>40.904899999999998</v>
      </c>
      <c r="W1227" s="24">
        <v>0.40204099999999998</v>
      </c>
      <c r="X1227" s="24">
        <v>51.406799999999997</v>
      </c>
      <c r="Y1227" s="24">
        <v>5.8198499999999997</v>
      </c>
      <c r="Z1227" s="24">
        <v>100</v>
      </c>
      <c r="AA1227" s="25"/>
      <c r="AB1227" s="24">
        <f>IF(Z1227="","",Z1227-O1227)</f>
        <v>99.888292000000007</v>
      </c>
      <c r="AC1227" s="24">
        <f t="shared" si="143"/>
        <v>94.068442000000005</v>
      </c>
      <c r="AD1227" s="24"/>
      <c r="AE1227" s="36">
        <f>IF(M1227="","",IF(M1227&gt;100,M1227, M1227+O1227))</f>
        <v>100.11170799999999</v>
      </c>
      <c r="AF1227" s="40">
        <f>IF(AE1227="","",IF(AE1227="* * *", Y1227, AE1227-SUM(S1227:X1227)))</f>
        <v>5.9314940000000007</v>
      </c>
      <c r="AG1227" s="55"/>
      <c r="AH1227" s="35"/>
      <c r="AI1227" s="36">
        <f>IF(S1227="","",IF(AI$6=0, 0, S1227/AI$6))</f>
        <v>1.1310454809327169E-2</v>
      </c>
      <c r="AJ1227" s="36">
        <f>IF(T1227="","",IF(AJ$6=0, 0, T1227/AJ$6))</f>
        <v>1.7755285337514793E-2</v>
      </c>
      <c r="AK1227" s="36">
        <f>IF(U1227="","",IF(AK$6=0, 0, U1227/AK$6))</f>
        <v>2.6232735388243222E-3</v>
      </c>
      <c r="AL1227" s="36">
        <f>IF(V1227="","",IF(AL$6=0, 0, V1227/AL$6))</f>
        <v>0.28817526735093396</v>
      </c>
      <c r="AM1227" s="36">
        <f>IF(W1227="","",IF(AM$6=0, 0, W1227/AM$6))</f>
        <v>1.1340592076498877E-2</v>
      </c>
      <c r="AN1227" s="36">
        <f>IF(X1227="","",IF(AN$6=0, 0, X1227/AN$6))</f>
        <v>0.91671154511443098</v>
      </c>
      <c r="AO1227" s="36">
        <f>IF(Y1227="","",IF(AO$6=0, 0, Y1227/AO$6))</f>
        <v>0.34219566511586885</v>
      </c>
      <c r="AP1227" s="36"/>
      <c r="AQ1227" s="36">
        <f>IF(AI1227="","",AI1227*AI$4)</f>
        <v>2.2620909618654338E-2</v>
      </c>
      <c r="AR1227" s="35">
        <f>IF(AJ1227="","",AJ1227*AJ$4)</f>
        <v>1.7755285337514793E-2</v>
      </c>
      <c r="AS1227" s="36">
        <f>IF(AK1227="","",AK1227*AK$4)</f>
        <v>2.6232735388243222E-3</v>
      </c>
      <c r="AT1227" s="36">
        <f>IF(AL1227="","",AL1227*AL$4)</f>
        <v>0.57635053470186792</v>
      </c>
      <c r="AU1227" s="36">
        <f>IF(AM1227="","",AM1227*AM$4)</f>
        <v>1.1340592076498877E-2</v>
      </c>
      <c r="AV1227" s="36">
        <f>IF(AN1227="","",AN1227*AN$4)</f>
        <v>0.91671154511443098</v>
      </c>
      <c r="AW1227" s="36">
        <f>IF(AO1227="","",AO1227*AO$4)</f>
        <v>0.34219566511586885</v>
      </c>
      <c r="AX1227" s="36"/>
      <c r="AY1227" s="36">
        <f>IF(AQ1227="","",AI1227*AI$5)</f>
        <v>1.1310454809327169E-2</v>
      </c>
      <c r="AZ1227" s="36">
        <f>IF(AR1227="","",AJ1227*AJ$5)</f>
        <v>1.7755285337514793E-2</v>
      </c>
      <c r="BA1227" s="36">
        <f>IF(AS1227="","",AK1227*AK$5)</f>
        <v>0</v>
      </c>
      <c r="BB1227" s="36">
        <f>IF(AT1227="","",AL1227*AL$5)</f>
        <v>1.4408763367546698</v>
      </c>
      <c r="BC1227" s="36">
        <f>IF(AU1227="","",AM1227*AM$5)</f>
        <v>0</v>
      </c>
      <c r="BD1227" s="36">
        <f>IF(AV1227="","",AN1227*AN$5)</f>
        <v>0.91671154511443098</v>
      </c>
      <c r="BE1227" s="36">
        <f>IF(AW1227="","",AO1227*AO$5)</f>
        <v>0.34219566511586885</v>
      </c>
      <c r="BF1227" s="36">
        <f>IF(BE1227="","",SUM(AY1227:BE1227))</f>
        <v>2.7288492871318115</v>
      </c>
      <c r="BG1227" s="36"/>
      <c r="BH1227" s="36">
        <f>IF(AT1227="","",3/AT1227)</f>
        <v>5.2051656403022628</v>
      </c>
      <c r="BI1227" s="36"/>
      <c r="BJ1227" s="36">
        <f>IF(AQ1227="","",AQ1227*$BH1227)</f>
        <v>0.11774558149940252</v>
      </c>
      <c r="BK1227" s="36">
        <f>IF(AR1227="","",AR1227*$BH1227)</f>
        <v>9.241920117259457E-2</v>
      </c>
      <c r="BL1227" s="36">
        <f>IF(AS1227="","",AS1227*$BH1227)</f>
        <v>1.3654573289402486E-2</v>
      </c>
      <c r="BM1227" s="36">
        <f>IF(AT1227="","",AT1227*$BH1227)</f>
        <v>3</v>
      </c>
      <c r="BN1227" s="36">
        <f>IF(AU1227="","",AU1227*$BH1227)</f>
        <v>5.9029660217276042E-2</v>
      </c>
      <c r="BO1227" s="36">
        <f>IF(AV1227="","",AV1227*$BH1227)</f>
        <v>4.771635436698034</v>
      </c>
      <c r="BP1227" s="36">
        <f t="shared" si="144"/>
        <v>14.204112546941829</v>
      </c>
      <c r="BQ1227" s="36">
        <f>IF(AW1227="","",AW1227*$BH1227)</f>
        <v>1.7811851183215002</v>
      </c>
      <c r="BR1227" s="36"/>
      <c r="BS1227" s="36">
        <f t="shared" si="145"/>
        <v>4.9818002193700313</v>
      </c>
      <c r="BT1227" s="36"/>
      <c r="BU1227" s="36">
        <f t="shared" si="146"/>
        <v>0.92731576649332148</v>
      </c>
      <c r="BV1227" s="36">
        <f t="shared" si="147"/>
        <v>0.92731576649332148</v>
      </c>
      <c r="BW1227" s="36">
        <f t="shared" si="148"/>
        <v>1</v>
      </c>
      <c r="BX1227" s="36"/>
      <c r="BY1227" s="36">
        <f>IF(BV1227="","",IF(BQ1227=0,0,((BV1227/BQ1227)*AF1227)))</f>
        <v>3.0880383226218564</v>
      </c>
      <c r="BZ1227" s="36">
        <f>IF(BY1227="","",SUM(S1227:X1227,BY1227))</f>
        <v>97.268252322621848</v>
      </c>
      <c r="CA1227" s="24"/>
      <c r="CB1227" s="26">
        <v>1.5062000000000001E-2</v>
      </c>
      <c r="CC1227" s="26">
        <v>9.6729999999999993E-3</v>
      </c>
      <c r="CD1227" s="26">
        <v>4.8765000000000003E-2</v>
      </c>
      <c r="CE1227" s="26">
        <v>1.2642E-2</v>
      </c>
      <c r="CF1227" s="26">
        <v>8.5599999999999999E-3</v>
      </c>
      <c r="CG1227" s="26">
        <v>2.9929999999999998E-2</v>
      </c>
      <c r="CH1227" s="26"/>
      <c r="CI1227" s="27">
        <v>4.4635300000000004</v>
      </c>
      <c r="CJ1227" s="27">
        <v>2.0298699999999998</v>
      </c>
      <c r="CK1227" s="27">
        <v>52.270600000000002</v>
      </c>
      <c r="CL1227" s="27">
        <v>0.36916100000000002</v>
      </c>
      <c r="CM1227" s="27">
        <v>2.80491</v>
      </c>
      <c r="CN1227" s="27">
        <v>0.34578500000000001</v>
      </c>
      <c r="CO1227" s="27"/>
      <c r="CP1227" s="26">
        <v>81.926400000000001</v>
      </c>
      <c r="CQ1227" s="26">
        <v>86.975399999999993</v>
      </c>
      <c r="CR1227" s="26">
        <v>10.803000000000001</v>
      </c>
      <c r="CS1227" s="26">
        <v>436.125</v>
      </c>
      <c r="CT1227" s="26"/>
      <c r="CU1227" s="28">
        <v>44275.029710648101</v>
      </c>
      <c r="CV1227" s="28"/>
    </row>
    <row r="1228" spans="1:100" s="11" customFormat="1" x14ac:dyDescent="0.25">
      <c r="A1228" s="11" t="s">
        <v>91</v>
      </c>
      <c r="B1228" s="11">
        <v>3379</v>
      </c>
      <c r="C1228" s="11">
        <v>1</v>
      </c>
      <c r="E1228" s="12">
        <v>0.93906800000000001</v>
      </c>
      <c r="F1228" s="12">
        <v>0.25784800000000002</v>
      </c>
      <c r="G1228" s="12">
        <v>0</v>
      </c>
      <c r="H1228" s="12">
        <v>17.187100000000001</v>
      </c>
      <c r="I1228" s="12">
        <v>0.14941199999999999</v>
      </c>
      <c r="J1228" s="12">
        <v>36.470199999999998</v>
      </c>
      <c r="K1228" s="12">
        <v>44.537300000000002</v>
      </c>
      <c r="L1228" s="12">
        <v>0.459034</v>
      </c>
      <c r="M1228" s="12">
        <v>100</v>
      </c>
      <c r="N1228" s="12"/>
      <c r="O1228" s="12">
        <v>3.3715000000000002E-2</v>
      </c>
      <c r="P1228" s="12">
        <v>44.503599999999999</v>
      </c>
      <c r="Q1228" s="12">
        <f t="shared" si="142"/>
        <v>99.966284999999999</v>
      </c>
      <c r="R1228" s="12"/>
      <c r="S1228" s="12">
        <v>1.2658400000000001</v>
      </c>
      <c r="T1228" s="12">
        <v>0.42759000000000003</v>
      </c>
      <c r="U1228" s="12">
        <v>0</v>
      </c>
      <c r="V1228" s="12">
        <v>39.3827</v>
      </c>
      <c r="W1228" s="12">
        <v>0.14941199999999999</v>
      </c>
      <c r="X1228" s="12">
        <v>51.029200000000003</v>
      </c>
      <c r="Y1228" s="12">
        <v>7.7452899999999998</v>
      </c>
      <c r="Z1228" s="12">
        <v>100</v>
      </c>
      <c r="AA1228" s="13"/>
      <c r="AB1228" s="12">
        <f>IF(Z1228="","",Z1228-O1228)</f>
        <v>99.966284999999999</v>
      </c>
      <c r="AC1228" s="12">
        <f t="shared" si="143"/>
        <v>92.220995000000002</v>
      </c>
      <c r="AD1228" s="12"/>
      <c r="AE1228" s="32">
        <f>IF(M1228="","",IF(M1228&gt;100,M1228, M1228+O1228))</f>
        <v>100.033715</v>
      </c>
      <c r="AF1228" s="39">
        <f>IF(AE1228="","",IF(AE1228="* * *", Y1228, AE1228-SUM(S1228:X1228)))</f>
        <v>7.7789730000000077</v>
      </c>
      <c r="AG1228" s="56"/>
      <c r="AH1228" s="31"/>
      <c r="AI1228" s="32">
        <f>IF(S1228="","",IF(AI$6=0, 0, S1228/AI$6))</f>
        <v>2.0423711667221157E-2</v>
      </c>
      <c r="AJ1228" s="32">
        <f>IF(T1228="","",IF(AJ$6=0, 0, T1228/AJ$6))</f>
        <v>1.060888378336133E-2</v>
      </c>
      <c r="AK1228" s="32">
        <f>IF(U1228="","",IF(AK$6=0, 0, U1228/AK$6))</f>
        <v>0</v>
      </c>
      <c r="AL1228" s="32">
        <f>IF(V1228="","",IF(AL$6=0, 0, V1228/AL$6))</f>
        <v>0.27745135916483421</v>
      </c>
      <c r="AM1228" s="32">
        <f>IF(W1228="","",IF(AM$6=0, 0, W1228/AM$6))</f>
        <v>4.2145466341339567E-3</v>
      </c>
      <c r="AN1228" s="32">
        <f>IF(X1228="","",IF(AN$6=0, 0, X1228/AN$6))</f>
        <v>0.90997799470018226</v>
      </c>
      <c r="AO1228" s="32">
        <f>IF(Y1228="","",IF(AO$6=0, 0, Y1228/AO$6))</f>
        <v>0.45540772752996861</v>
      </c>
      <c r="AP1228" s="32"/>
      <c r="AQ1228" s="32">
        <f>IF(AI1228="","",AI1228*AI$4)</f>
        <v>4.0847423334442315E-2</v>
      </c>
      <c r="AR1228" s="31">
        <f>IF(AJ1228="","",AJ1228*AJ$4)</f>
        <v>1.060888378336133E-2</v>
      </c>
      <c r="AS1228" s="32">
        <f>IF(AK1228="","",AK1228*AK$4)</f>
        <v>0</v>
      </c>
      <c r="AT1228" s="32">
        <f>IF(AL1228="","",AL1228*AL$4)</f>
        <v>0.55490271832966842</v>
      </c>
      <c r="AU1228" s="32">
        <f>IF(AM1228="","",AM1228*AM$4)</f>
        <v>4.2145466341339567E-3</v>
      </c>
      <c r="AV1228" s="32">
        <f>IF(AN1228="","",AN1228*AN$4)</f>
        <v>0.90997799470018226</v>
      </c>
      <c r="AW1228" s="32">
        <f>IF(AO1228="","",AO1228*AO$4)</f>
        <v>0.45540772752996861</v>
      </c>
      <c r="AX1228" s="32"/>
      <c r="AY1228" s="32">
        <f>IF(AQ1228="","",AI1228*AI$5)</f>
        <v>2.0423711667221157E-2</v>
      </c>
      <c r="AZ1228" s="32">
        <f>IF(AR1228="","",AJ1228*AJ$5)</f>
        <v>1.060888378336133E-2</v>
      </c>
      <c r="BA1228" s="32">
        <f>IF(AS1228="","",AK1228*AK$5)</f>
        <v>0</v>
      </c>
      <c r="BB1228" s="32">
        <f>IF(AT1228="","",AL1228*AL$5)</f>
        <v>1.3872567958241711</v>
      </c>
      <c r="BC1228" s="32">
        <f>IF(AU1228="","",AM1228*AM$5)</f>
        <v>0</v>
      </c>
      <c r="BD1228" s="32">
        <f>IF(AV1228="","",AN1228*AN$5)</f>
        <v>0.90997799470018226</v>
      </c>
      <c r="BE1228" s="32">
        <f>IF(AW1228="","",AO1228*AO$5)</f>
        <v>0.45540772752996861</v>
      </c>
      <c r="BF1228" s="32">
        <f>IF(BE1228="","",SUM(AY1228:BE1228))</f>
        <v>2.7836751135049047</v>
      </c>
      <c r="BG1228" s="32"/>
      <c r="BH1228" s="32">
        <f>IF(AT1228="","",3/AT1228)</f>
        <v>5.4063530433413662</v>
      </c>
      <c r="BI1228" s="32"/>
      <c r="BJ1228" s="32">
        <f>IF(AQ1228="","",AQ1228*$BH1228)</f>
        <v>0.22083559145681533</v>
      </c>
      <c r="BK1228" s="32">
        <f>IF(AR1228="","",AR1228*$BH1228)</f>
        <v>5.7355371128630393E-2</v>
      </c>
      <c r="BL1228" s="32">
        <f>IF(AS1228="","",AS1228*$BH1228)</f>
        <v>0</v>
      </c>
      <c r="BM1228" s="32">
        <f>IF(AT1228="","",AT1228*$BH1228)</f>
        <v>3</v>
      </c>
      <c r="BN1228" s="32">
        <f>IF(AU1228="","",AU1228*$BH1228)</f>
        <v>2.2785327021754228E-2</v>
      </c>
      <c r="BO1228" s="32">
        <f>IF(AV1228="","",AV1228*$BH1228)</f>
        <v>4.9196623010210043</v>
      </c>
      <c r="BP1228" s="32">
        <f t="shared" si="144"/>
        <v>15.049530421570864</v>
      </c>
      <c r="BQ1228" s="32">
        <f>IF(AW1228="","",AW1228*$BH1228)</f>
        <v>2.4620949536928216</v>
      </c>
      <c r="BR1228" s="32"/>
      <c r="BS1228" s="32">
        <f t="shared" si="145"/>
        <v>5.1978532636064498</v>
      </c>
      <c r="BT1228" s="32"/>
      <c r="BU1228" s="32">
        <f t="shared" si="146"/>
        <v>0.97721467297824582</v>
      </c>
      <c r="BV1228" s="32">
        <f t="shared" si="147"/>
        <v>0.97721467297824582</v>
      </c>
      <c r="BW1228" s="32">
        <f t="shared" si="148"/>
        <v>1</v>
      </c>
      <c r="BX1228" s="32"/>
      <c r="BY1228" s="32">
        <f>IF(BV1228="","",IF(BQ1228=0,0,((BV1228/BQ1228)*AF1228)))</f>
        <v>3.0875034063572619</v>
      </c>
      <c r="BZ1228" s="32">
        <f>IF(BY1228="","",SUM(S1228:X1228,BY1228))</f>
        <v>95.34224540635725</v>
      </c>
      <c r="CA1228" s="12"/>
      <c r="CB1228" s="14">
        <v>1.5729E-2</v>
      </c>
      <c r="CC1228" s="14">
        <v>9.7160000000000007E-3</v>
      </c>
      <c r="CD1228" s="14">
        <v>4.7461000000000003E-2</v>
      </c>
      <c r="CE1228" s="14">
        <v>1.2331999999999999E-2</v>
      </c>
      <c r="CF1228" s="14">
        <v>8.5260000000000006E-3</v>
      </c>
      <c r="CG1228" s="14">
        <v>2.9606E-2</v>
      </c>
      <c r="CH1228" s="14"/>
      <c r="CI1228" s="15">
        <v>3.2003699999999999</v>
      </c>
      <c r="CJ1228" s="15">
        <v>2.8670800000000001</v>
      </c>
      <c r="CK1228" s="15">
        <v>-24.989000000000001</v>
      </c>
      <c r="CL1228" s="15">
        <v>0.376834</v>
      </c>
      <c r="CM1228" s="15">
        <v>5.1795299999999997</v>
      </c>
      <c r="CN1228" s="15">
        <v>0.347215</v>
      </c>
      <c r="CO1228" s="15"/>
      <c r="CP1228" s="14">
        <v>80.9923</v>
      </c>
      <c r="CQ1228" s="14">
        <v>84.396500000000003</v>
      </c>
      <c r="CR1228" s="14">
        <v>10.817</v>
      </c>
      <c r="CS1228" s="14">
        <v>0</v>
      </c>
      <c r="CT1228" s="14"/>
      <c r="CU1228" s="16">
        <v>44275.031504629602</v>
      </c>
      <c r="CV1228" s="16"/>
    </row>
    <row r="1229" spans="1:100" s="17" customFormat="1" x14ac:dyDescent="0.25">
      <c r="A1229" s="17" t="s">
        <v>91</v>
      </c>
      <c r="B1229" s="17">
        <v>3380</v>
      </c>
      <c r="C1229" s="17">
        <v>2</v>
      </c>
      <c r="E1229" s="18">
        <v>0.83879199999999998</v>
      </c>
      <c r="F1229" s="18">
        <v>0.248166</v>
      </c>
      <c r="G1229" s="18">
        <v>0</v>
      </c>
      <c r="H1229" s="18">
        <v>17.358499999999999</v>
      </c>
      <c r="I1229" s="18">
        <v>0.230958</v>
      </c>
      <c r="J1229" s="18">
        <v>36.99</v>
      </c>
      <c r="K1229" s="18">
        <v>43.936799999999998</v>
      </c>
      <c r="L1229" s="18">
        <v>0.396787</v>
      </c>
      <c r="M1229" s="18">
        <v>100</v>
      </c>
      <c r="N1229" s="18"/>
      <c r="O1229" s="18">
        <v>5.2116000000000003E-2</v>
      </c>
      <c r="P1229" s="18">
        <v>43.884700000000002</v>
      </c>
      <c r="Q1229" s="18">
        <f t="shared" si="142"/>
        <v>99.947884000000002</v>
      </c>
      <c r="R1229" s="18"/>
      <c r="S1229" s="18">
        <v>1.1306700000000001</v>
      </c>
      <c r="T1229" s="18">
        <v>0.41153400000000001</v>
      </c>
      <c r="U1229" s="18">
        <v>0</v>
      </c>
      <c r="V1229" s="18">
        <v>39.775399999999998</v>
      </c>
      <c r="W1229" s="18">
        <v>0.230958</v>
      </c>
      <c r="X1229" s="18">
        <v>51.756399999999999</v>
      </c>
      <c r="Y1229" s="18">
        <v>6.6950000000000003</v>
      </c>
      <c r="Z1229" s="18">
        <v>100</v>
      </c>
      <c r="AA1229" s="19"/>
      <c r="AB1229" s="18">
        <f>IF(Z1229="","",Z1229-O1229)</f>
        <v>99.947884000000002</v>
      </c>
      <c r="AC1229" s="18">
        <f t="shared" si="143"/>
        <v>93.252883999999995</v>
      </c>
      <c r="AD1229" s="18"/>
      <c r="AE1229" s="34">
        <f>IF(M1229="","",IF(M1229&gt;100,M1229, M1229+O1229))</f>
        <v>100.052116</v>
      </c>
      <c r="AF1229" s="37">
        <f>IF(AE1229="","",IF(AE1229="* * *", Y1229, AE1229-SUM(S1229:X1229)))</f>
        <v>6.747154000000009</v>
      </c>
      <c r="AG1229" s="54"/>
      <c r="AH1229" s="33"/>
      <c r="AI1229" s="34">
        <f>IF(S1229="","",IF(AI$6=0, 0, S1229/AI$6))</f>
        <v>1.8242809573703583E-2</v>
      </c>
      <c r="AJ1229" s="34">
        <f>IF(T1229="","",IF(AJ$6=0, 0, T1229/AJ$6))</f>
        <v>1.0210520308945068E-2</v>
      </c>
      <c r="AK1229" s="34">
        <f>IF(U1229="","",IF(AK$6=0, 0, U1229/AK$6))</f>
        <v>0</v>
      </c>
      <c r="AL1229" s="34">
        <f>IF(V1229="","",IF(AL$6=0, 0, V1229/AL$6))</f>
        <v>0.2802179330346814</v>
      </c>
      <c r="AM1229" s="34">
        <f>IF(W1229="","",IF(AM$6=0, 0, W1229/AM$6))</f>
        <v>6.5147596011452258E-3</v>
      </c>
      <c r="AN1229" s="34">
        <f>IF(X1229="","",IF(AN$6=0, 0, X1229/AN$6))</f>
        <v>0.92294578564626739</v>
      </c>
      <c r="AO1229" s="34">
        <f>IF(Y1229="","",IF(AO$6=0, 0, Y1229/AO$6))</f>
        <v>0.39365275358484192</v>
      </c>
      <c r="AP1229" s="34"/>
      <c r="AQ1229" s="34">
        <f>IF(AI1229="","",AI1229*AI$4)</f>
        <v>3.6485619147407167E-2</v>
      </c>
      <c r="AR1229" s="33">
        <f>IF(AJ1229="","",AJ1229*AJ$4)</f>
        <v>1.0210520308945068E-2</v>
      </c>
      <c r="AS1229" s="34">
        <f>IF(AK1229="","",AK1229*AK$4)</f>
        <v>0</v>
      </c>
      <c r="AT1229" s="34">
        <f>IF(AL1229="","",AL1229*AL$4)</f>
        <v>0.5604358660693628</v>
      </c>
      <c r="AU1229" s="34">
        <f>IF(AM1229="","",AM1229*AM$4)</f>
        <v>6.5147596011452258E-3</v>
      </c>
      <c r="AV1229" s="34">
        <f>IF(AN1229="","",AN1229*AN$4)</f>
        <v>0.92294578564626739</v>
      </c>
      <c r="AW1229" s="34">
        <f>IF(AO1229="","",AO1229*AO$4)</f>
        <v>0.39365275358484192</v>
      </c>
      <c r="AX1229" s="34"/>
      <c r="AY1229" s="34">
        <f>IF(AQ1229="","",AI1229*AI$5)</f>
        <v>1.8242809573703583E-2</v>
      </c>
      <c r="AZ1229" s="34">
        <f>IF(AR1229="","",AJ1229*AJ$5)</f>
        <v>1.0210520308945068E-2</v>
      </c>
      <c r="BA1229" s="34">
        <f>IF(AS1229="","",AK1229*AK$5)</f>
        <v>0</v>
      </c>
      <c r="BB1229" s="34">
        <f>IF(AT1229="","",AL1229*AL$5)</f>
        <v>1.4010896651734071</v>
      </c>
      <c r="BC1229" s="34">
        <f>IF(AU1229="","",AM1229*AM$5)</f>
        <v>0</v>
      </c>
      <c r="BD1229" s="34">
        <f>IF(AV1229="","",AN1229*AN$5)</f>
        <v>0.92294578564626739</v>
      </c>
      <c r="BE1229" s="34">
        <f>IF(AW1229="","",AO1229*AO$5)</f>
        <v>0.39365275358484192</v>
      </c>
      <c r="BF1229" s="34">
        <f>IF(BE1229="","",SUM(AY1229:BE1229))</f>
        <v>2.7461415342871649</v>
      </c>
      <c r="BG1229" s="34"/>
      <c r="BH1229" s="34">
        <f>IF(AT1229="","",3/AT1229)</f>
        <v>5.352976462838841</v>
      </c>
      <c r="BI1229" s="34"/>
      <c r="BJ1229" s="34">
        <f>IF(AQ1229="","",AQ1229*$BH1229)</f>
        <v>0.19530666052817269</v>
      </c>
      <c r="BK1229" s="34">
        <f>IF(AR1229="","",AR1229*$BH1229)</f>
        <v>5.4656674887120921E-2</v>
      </c>
      <c r="BL1229" s="34">
        <f>IF(AS1229="","",AS1229*$BH1229)</f>
        <v>0</v>
      </c>
      <c r="BM1229" s="34">
        <f>IF(AT1229="","",AT1229*$BH1229)</f>
        <v>3</v>
      </c>
      <c r="BN1229" s="34">
        <f>IF(AU1229="","",AU1229*$BH1229)</f>
        <v>3.4873354805983747E-2</v>
      </c>
      <c r="BO1229" s="34">
        <f>IF(AV1229="","",AV1229*$BH1229)</f>
        <v>4.9405070670407714</v>
      </c>
      <c r="BP1229" s="34">
        <f t="shared" si="144"/>
        <v>14.700030996663335</v>
      </c>
      <c r="BQ1229" s="34">
        <f>IF(AW1229="","",AW1229*$BH1229)</f>
        <v>2.107213924471357</v>
      </c>
      <c r="BR1229" s="34"/>
      <c r="BS1229" s="34">
        <f t="shared" si="145"/>
        <v>5.1904704024560653</v>
      </c>
      <c r="BT1229" s="34"/>
      <c r="BU1229" s="34">
        <f t="shared" si="146"/>
        <v>0.96512664519401625</v>
      </c>
      <c r="BV1229" s="34">
        <f t="shared" si="147"/>
        <v>0.96512664519401625</v>
      </c>
      <c r="BW1229" s="34">
        <f t="shared" si="148"/>
        <v>1</v>
      </c>
      <c r="BX1229" s="34"/>
      <c r="BY1229" s="34">
        <f>IF(BV1229="","",IF(BQ1229=0,0,((BV1229/BQ1229)*AF1229)))</f>
        <v>3.090269112691558</v>
      </c>
      <c r="BZ1229" s="34">
        <f>IF(BY1229="","",SUM(S1229:X1229,BY1229))</f>
        <v>96.395231112691548</v>
      </c>
      <c r="CA1229" s="18"/>
      <c r="CB1229" s="20">
        <v>1.5217E-2</v>
      </c>
      <c r="CC1229" s="20">
        <v>9.9760000000000005E-3</v>
      </c>
      <c r="CD1229" s="20">
        <v>4.7674000000000001E-2</v>
      </c>
      <c r="CE1229" s="20">
        <v>1.2648E-2</v>
      </c>
      <c r="CF1229" s="20">
        <v>8.5939999999999992E-3</v>
      </c>
      <c r="CG1229" s="20">
        <v>3.0379E-2</v>
      </c>
      <c r="CH1229" s="20"/>
      <c r="CI1229" s="21">
        <v>3.3948</v>
      </c>
      <c r="CJ1229" s="21">
        <v>2.97357</v>
      </c>
      <c r="CK1229" s="21">
        <v>-19.427</v>
      </c>
      <c r="CL1229" s="21">
        <v>0.374691</v>
      </c>
      <c r="CM1229" s="21">
        <v>3.9161600000000001</v>
      </c>
      <c r="CN1229" s="21">
        <v>0.344661</v>
      </c>
      <c r="CO1229" s="21"/>
      <c r="CP1229" s="20">
        <v>81.028800000000004</v>
      </c>
      <c r="CQ1229" s="20">
        <v>84.378299999999996</v>
      </c>
      <c r="CR1229" s="20">
        <v>10.817</v>
      </c>
      <c r="CS1229" s="20">
        <v>40.783299999999997</v>
      </c>
      <c r="CT1229" s="20"/>
      <c r="CU1229" s="22">
        <v>44275.033298611103</v>
      </c>
      <c r="CV1229" s="22"/>
    </row>
    <row r="1230" spans="1:100" s="17" customFormat="1" x14ac:dyDescent="0.25">
      <c r="A1230" s="17" t="s">
        <v>91</v>
      </c>
      <c r="B1230" s="17">
        <v>3381</v>
      </c>
      <c r="C1230" s="17">
        <v>3</v>
      </c>
      <c r="E1230" s="18">
        <v>0.77952299999999997</v>
      </c>
      <c r="F1230" s="18">
        <v>0.24946699999999999</v>
      </c>
      <c r="G1230" s="18">
        <v>0</v>
      </c>
      <c r="H1230" s="18">
        <v>17.529900000000001</v>
      </c>
      <c r="I1230" s="18">
        <v>0.23246700000000001</v>
      </c>
      <c r="J1230" s="18">
        <v>37.0259</v>
      </c>
      <c r="K1230" s="18">
        <v>43.807699999999997</v>
      </c>
      <c r="L1230" s="18">
        <v>0.375052</v>
      </c>
      <c r="M1230" s="18">
        <v>100</v>
      </c>
      <c r="N1230" s="18"/>
      <c r="O1230" s="18">
        <v>5.2456000000000003E-2</v>
      </c>
      <c r="P1230" s="18">
        <v>43.755200000000002</v>
      </c>
      <c r="Q1230" s="18">
        <f t="shared" si="142"/>
        <v>99.947543999999994</v>
      </c>
      <c r="R1230" s="18"/>
      <c r="S1230" s="18">
        <v>1.05078</v>
      </c>
      <c r="T1230" s="18">
        <v>0.41369099999999998</v>
      </c>
      <c r="U1230" s="18">
        <v>0</v>
      </c>
      <c r="V1230" s="18">
        <v>40.168100000000003</v>
      </c>
      <c r="W1230" s="18">
        <v>0.23246700000000001</v>
      </c>
      <c r="X1230" s="18">
        <v>51.806699999999999</v>
      </c>
      <c r="Y1230" s="18">
        <v>6.3282600000000002</v>
      </c>
      <c r="Z1230" s="18">
        <v>100</v>
      </c>
      <c r="AA1230" s="19"/>
      <c r="AB1230" s="18">
        <f>IF(Z1230="","",Z1230-O1230)</f>
        <v>99.947543999999994</v>
      </c>
      <c r="AC1230" s="18">
        <f t="shared" si="143"/>
        <v>93.619283999999993</v>
      </c>
      <c r="AD1230" s="18"/>
      <c r="AE1230" s="34">
        <f>IF(M1230="","",IF(M1230&gt;100,M1230, M1230+O1230))</f>
        <v>100.05245600000001</v>
      </c>
      <c r="AF1230" s="37">
        <f>IF(AE1230="","",IF(AE1230="* * *", Y1230, AE1230-SUM(S1230:X1230)))</f>
        <v>6.3807180000000017</v>
      </c>
      <c r="AG1230" s="54"/>
      <c r="AH1230" s="33"/>
      <c r="AI1230" s="34">
        <f>IF(S1230="","",IF(AI$6=0, 0, S1230/AI$6))</f>
        <v>1.6953823347091772E-2</v>
      </c>
      <c r="AJ1230" s="34">
        <f>IF(T1230="","",IF(AJ$6=0, 0, T1230/AJ$6))</f>
        <v>1.0264037375108238E-2</v>
      </c>
      <c r="AK1230" s="34">
        <f>IF(U1230="","",IF(AK$6=0, 0, U1230/AK$6))</f>
        <v>0</v>
      </c>
      <c r="AL1230" s="34">
        <f>IF(V1230="","",IF(AL$6=0, 0, V1230/AL$6))</f>
        <v>0.28298450690452859</v>
      </c>
      <c r="AM1230" s="34">
        <f>IF(W1230="","",IF(AM$6=0, 0, W1230/AM$6))</f>
        <v>6.5573247958478484E-3</v>
      </c>
      <c r="AN1230" s="34">
        <f>IF(X1230="","",IF(AN$6=0, 0, X1230/AN$6))</f>
        <v>0.92384276018502987</v>
      </c>
      <c r="AO1230" s="34">
        <f>IF(Y1230="","",IF(AO$6=0, 0, Y1230/AO$6))</f>
        <v>0.37208916719952373</v>
      </c>
      <c r="AP1230" s="34"/>
      <c r="AQ1230" s="34">
        <f>IF(AI1230="","",AI1230*AI$4)</f>
        <v>3.3907646694183544E-2</v>
      </c>
      <c r="AR1230" s="33">
        <f>IF(AJ1230="","",AJ1230*AJ$4)</f>
        <v>1.0264037375108238E-2</v>
      </c>
      <c r="AS1230" s="34">
        <f>IF(AK1230="","",AK1230*AK$4)</f>
        <v>0</v>
      </c>
      <c r="AT1230" s="34">
        <f>IF(AL1230="","",AL1230*AL$4)</f>
        <v>0.56596901380905718</v>
      </c>
      <c r="AU1230" s="34">
        <f>IF(AM1230="","",AM1230*AM$4)</f>
        <v>6.5573247958478484E-3</v>
      </c>
      <c r="AV1230" s="34">
        <f>IF(AN1230="","",AN1230*AN$4)</f>
        <v>0.92384276018502987</v>
      </c>
      <c r="AW1230" s="34">
        <f>IF(AO1230="","",AO1230*AO$4)</f>
        <v>0.37208916719952373</v>
      </c>
      <c r="AX1230" s="34"/>
      <c r="AY1230" s="34">
        <f>IF(AQ1230="","",AI1230*AI$5)</f>
        <v>1.6953823347091772E-2</v>
      </c>
      <c r="AZ1230" s="34">
        <f>IF(AR1230="","",AJ1230*AJ$5)</f>
        <v>1.0264037375108238E-2</v>
      </c>
      <c r="BA1230" s="34">
        <f>IF(AS1230="","",AK1230*AK$5)</f>
        <v>0</v>
      </c>
      <c r="BB1230" s="34">
        <f>IF(AT1230="","",AL1230*AL$5)</f>
        <v>1.4149225345226428</v>
      </c>
      <c r="BC1230" s="34">
        <f>IF(AU1230="","",AM1230*AM$5)</f>
        <v>0</v>
      </c>
      <c r="BD1230" s="34">
        <f>IF(AV1230="","",AN1230*AN$5)</f>
        <v>0.92384276018502987</v>
      </c>
      <c r="BE1230" s="34">
        <f>IF(AW1230="","",AO1230*AO$5)</f>
        <v>0.37208916719952373</v>
      </c>
      <c r="BF1230" s="34">
        <f>IF(BE1230="","",SUM(AY1230:BE1230))</f>
        <v>2.7380723226293964</v>
      </c>
      <c r="BG1230" s="34"/>
      <c r="BH1230" s="34">
        <f>IF(AT1230="","",3/AT1230)</f>
        <v>5.3006435455000362</v>
      </c>
      <c r="BI1230" s="34"/>
      <c r="BJ1230" s="34">
        <f>IF(AQ1230="","",AQ1230*$BH1230)</f>
        <v>0.17973234859261963</v>
      </c>
      <c r="BK1230" s="34">
        <f>IF(AR1230="","",AR1230*$BH1230)</f>
        <v>5.4406003463138619E-2</v>
      </c>
      <c r="BL1230" s="34">
        <f>IF(AS1230="","",AS1230*$BH1230)</f>
        <v>0</v>
      </c>
      <c r="BM1230" s="34">
        <f>IF(AT1230="","",AT1230*$BH1230)</f>
        <v>3</v>
      </c>
      <c r="BN1230" s="34">
        <f>IF(AU1230="","",AU1230*$BH1230)</f>
        <v>3.4758041354858243E-2</v>
      </c>
      <c r="BO1230" s="34">
        <f>IF(AV1230="","",AV1230*$BH1230)</f>
        <v>4.8969611638317163</v>
      </c>
      <c r="BP1230" s="34">
        <f t="shared" si="144"/>
        <v>14.513545384057803</v>
      </c>
      <c r="BQ1230" s="34">
        <f>IF(AW1230="","",AW1230*$BH1230)</f>
        <v>1.9723120424666392</v>
      </c>
      <c r="BR1230" s="34"/>
      <c r="BS1230" s="34">
        <f t="shared" si="145"/>
        <v>5.1310995158874748</v>
      </c>
      <c r="BT1230" s="34"/>
      <c r="BU1230" s="34">
        <f t="shared" si="146"/>
        <v>0.96524195864514173</v>
      </c>
      <c r="BV1230" s="34">
        <f t="shared" si="147"/>
        <v>0.96524195864514173</v>
      </c>
      <c r="BW1230" s="34">
        <f t="shared" si="148"/>
        <v>1</v>
      </c>
      <c r="BX1230" s="34"/>
      <c r="BY1230" s="34">
        <f>IF(BV1230="","",IF(BQ1230=0,0,((BV1230/BQ1230)*AF1230)))</f>
        <v>3.122698947870207</v>
      </c>
      <c r="BZ1230" s="34">
        <f>IF(BY1230="","",SUM(S1230:X1230,BY1230))</f>
        <v>96.79443694787021</v>
      </c>
      <c r="CA1230" s="18"/>
      <c r="CB1230" s="20">
        <v>1.5535E-2</v>
      </c>
      <c r="CC1230" s="20">
        <v>9.587E-3</v>
      </c>
      <c r="CD1230" s="20">
        <v>4.7293000000000002E-2</v>
      </c>
      <c r="CE1230" s="20">
        <v>1.2769000000000001E-2</v>
      </c>
      <c r="CF1230" s="20">
        <v>8.5819999999999994E-3</v>
      </c>
      <c r="CG1230" s="20">
        <v>3.243E-2</v>
      </c>
      <c r="CH1230" s="20"/>
      <c r="CI1230" s="21">
        <v>3.5476999999999999</v>
      </c>
      <c r="CJ1230" s="21">
        <v>2.91547</v>
      </c>
      <c r="CK1230" s="21">
        <v>-25.611000000000001</v>
      </c>
      <c r="CL1230" s="21">
        <v>0.372747</v>
      </c>
      <c r="CM1230" s="21">
        <v>3.8991899999999999</v>
      </c>
      <c r="CN1230" s="21">
        <v>0.34475800000000001</v>
      </c>
      <c r="CO1230" s="21"/>
      <c r="CP1230" s="20">
        <v>81.065299999999993</v>
      </c>
      <c r="CQ1230" s="20">
        <v>84.36</v>
      </c>
      <c r="CR1230" s="20">
        <v>10.817</v>
      </c>
      <c r="CS1230" s="20">
        <v>81.614400000000003</v>
      </c>
      <c r="CT1230" s="20"/>
      <c r="CU1230" s="22">
        <v>44275.035081018497</v>
      </c>
      <c r="CV1230" s="22"/>
    </row>
    <row r="1231" spans="1:100" s="17" customFormat="1" x14ac:dyDescent="0.25">
      <c r="A1231" s="17" t="s">
        <v>91</v>
      </c>
      <c r="B1231" s="17">
        <v>3382</v>
      </c>
      <c r="C1231" s="17">
        <v>4</v>
      </c>
      <c r="E1231" s="18">
        <v>0.70651699999999995</v>
      </c>
      <c r="F1231" s="18">
        <v>0.23530200000000001</v>
      </c>
      <c r="G1231" s="18">
        <v>0</v>
      </c>
      <c r="H1231" s="18">
        <v>17.428999999999998</v>
      </c>
      <c r="I1231" s="18">
        <v>0.28284700000000002</v>
      </c>
      <c r="J1231" s="18">
        <v>37.1845</v>
      </c>
      <c r="K1231" s="18">
        <v>43.781999999999996</v>
      </c>
      <c r="L1231" s="18">
        <v>0.37984299999999999</v>
      </c>
      <c r="M1231" s="18">
        <v>100</v>
      </c>
      <c r="N1231" s="18"/>
      <c r="O1231" s="18">
        <v>6.3825000000000007E-2</v>
      </c>
      <c r="P1231" s="18">
        <v>43.718200000000003</v>
      </c>
      <c r="Q1231" s="18">
        <f t="shared" si="142"/>
        <v>99.936175000000006</v>
      </c>
      <c r="R1231" s="18"/>
      <c r="S1231" s="18">
        <v>0.95236900000000002</v>
      </c>
      <c r="T1231" s="18">
        <v>0.39020100000000002</v>
      </c>
      <c r="U1231" s="18">
        <v>0</v>
      </c>
      <c r="V1231" s="18">
        <v>39.936799999999998</v>
      </c>
      <c r="W1231" s="18">
        <v>0.28284700000000002</v>
      </c>
      <c r="X1231" s="18">
        <v>52.028700000000001</v>
      </c>
      <c r="Y1231" s="18">
        <v>6.4090999999999996</v>
      </c>
      <c r="Z1231" s="18">
        <v>100</v>
      </c>
      <c r="AA1231" s="19"/>
      <c r="AB1231" s="18">
        <f>IF(Z1231="","",Z1231-O1231)</f>
        <v>99.936175000000006</v>
      </c>
      <c r="AC1231" s="18">
        <f t="shared" si="143"/>
        <v>93.527075000000011</v>
      </c>
      <c r="AD1231" s="18"/>
      <c r="AE1231" s="34">
        <f>IF(M1231="","",IF(M1231&gt;100,M1231, M1231+O1231))</f>
        <v>100.06382499999999</v>
      </c>
      <c r="AF1231" s="37">
        <f>IF(AE1231="","",IF(AE1231="* * *", Y1231, AE1231-SUM(S1231:X1231)))</f>
        <v>6.4729080000000039</v>
      </c>
      <c r="AG1231" s="54"/>
      <c r="AH1231" s="33"/>
      <c r="AI1231" s="34">
        <f>IF(S1231="","",IF(AI$6=0, 0, S1231/AI$6))</f>
        <v>1.5366009809138395E-2</v>
      </c>
      <c r="AJ1231" s="34">
        <f>IF(T1231="","",IF(AJ$6=0, 0, T1231/AJ$6))</f>
        <v>9.6812298256539545E-3</v>
      </c>
      <c r="AK1231" s="34">
        <f>IF(U1231="","",IF(AK$6=0, 0, U1231/AK$6))</f>
        <v>0</v>
      </c>
      <c r="AL1231" s="34">
        <f>IF(V1231="","",IF(AL$6=0, 0, V1231/AL$6))</f>
        <v>0.28135499700869038</v>
      </c>
      <c r="AM1231" s="34">
        <f>IF(W1231="","",IF(AM$6=0, 0, W1231/AM$6))</f>
        <v>7.9784212233614937E-3</v>
      </c>
      <c r="AN1231" s="34">
        <f>IF(X1231="","",IF(AN$6=0, 0, X1231/AN$6))</f>
        <v>0.92780157425272924</v>
      </c>
      <c r="AO1231" s="34">
        <f>IF(Y1231="","",IF(AO$6=0, 0, Y1231/AO$6))</f>
        <v>0.37684239925326513</v>
      </c>
      <c r="AP1231" s="34"/>
      <c r="AQ1231" s="34">
        <f>IF(AI1231="","",AI1231*AI$4)</f>
        <v>3.073201961827679E-2</v>
      </c>
      <c r="AR1231" s="33">
        <f>IF(AJ1231="","",AJ1231*AJ$4)</f>
        <v>9.6812298256539545E-3</v>
      </c>
      <c r="AS1231" s="34">
        <f>IF(AK1231="","",AK1231*AK$4)</f>
        <v>0</v>
      </c>
      <c r="AT1231" s="34">
        <f>IF(AL1231="","",AL1231*AL$4)</f>
        <v>0.56270999401738075</v>
      </c>
      <c r="AU1231" s="34">
        <f>IF(AM1231="","",AM1231*AM$4)</f>
        <v>7.9784212233614937E-3</v>
      </c>
      <c r="AV1231" s="34">
        <f>IF(AN1231="","",AN1231*AN$4)</f>
        <v>0.92780157425272924</v>
      </c>
      <c r="AW1231" s="34">
        <f>IF(AO1231="","",AO1231*AO$4)</f>
        <v>0.37684239925326513</v>
      </c>
      <c r="AX1231" s="34"/>
      <c r="AY1231" s="34">
        <f>IF(AQ1231="","",AI1231*AI$5)</f>
        <v>1.5366009809138395E-2</v>
      </c>
      <c r="AZ1231" s="34">
        <f>IF(AR1231="","",AJ1231*AJ$5)</f>
        <v>9.6812298256539545E-3</v>
      </c>
      <c r="BA1231" s="34">
        <f>IF(AS1231="","",AK1231*AK$5)</f>
        <v>0</v>
      </c>
      <c r="BB1231" s="34">
        <f>IF(AT1231="","",AL1231*AL$5)</f>
        <v>1.4067749850434519</v>
      </c>
      <c r="BC1231" s="34">
        <f>IF(AU1231="","",AM1231*AM$5)</f>
        <v>0</v>
      </c>
      <c r="BD1231" s="34">
        <f>IF(AV1231="","",AN1231*AN$5)</f>
        <v>0.92780157425272924</v>
      </c>
      <c r="BE1231" s="34">
        <f>IF(AW1231="","",AO1231*AO$5)</f>
        <v>0.37684239925326513</v>
      </c>
      <c r="BF1231" s="34">
        <f>IF(BE1231="","",SUM(AY1231:BE1231))</f>
        <v>2.7364661981842384</v>
      </c>
      <c r="BG1231" s="34"/>
      <c r="BH1231" s="34">
        <f>IF(AT1231="","",3/AT1231)</f>
        <v>5.3313430219747211</v>
      </c>
      <c r="BI1231" s="34"/>
      <c r="BJ1231" s="34">
        <f>IF(AQ1231="","",AQ1231*$BH1231)</f>
        <v>0.16384293834309019</v>
      </c>
      <c r="BK1231" s="34">
        <f>IF(AR1231="","",AR1231*$BH1231)</f>
        <v>5.1613957075133755E-2</v>
      </c>
      <c r="BL1231" s="34">
        <f>IF(AS1231="","",AS1231*$BH1231)</f>
        <v>0</v>
      </c>
      <c r="BM1231" s="34">
        <f>IF(AT1231="","",AT1231*$BH1231)</f>
        <v>3</v>
      </c>
      <c r="BN1231" s="34">
        <f>IF(AU1231="","",AU1231*$BH1231)</f>
        <v>4.2535700315543316E-2</v>
      </c>
      <c r="BO1231" s="34">
        <f>IF(AV1231="","",AV1231*$BH1231)</f>
        <v>4.9464284486694492</v>
      </c>
      <c r="BP1231" s="34">
        <f t="shared" si="144"/>
        <v>14.589039970559234</v>
      </c>
      <c r="BQ1231" s="34">
        <f>IF(AW1231="","",AW1231*$BH1231)</f>
        <v>2.0090760956431071</v>
      </c>
      <c r="BR1231" s="34"/>
      <c r="BS1231" s="34">
        <f t="shared" si="145"/>
        <v>5.1618853440876729</v>
      </c>
      <c r="BT1231" s="34"/>
      <c r="BU1231" s="34">
        <f t="shared" si="146"/>
        <v>0.95746429968445668</v>
      </c>
      <c r="BV1231" s="34">
        <f t="shared" si="147"/>
        <v>0.95746429968445668</v>
      </c>
      <c r="BW1231" s="34">
        <f t="shared" si="148"/>
        <v>1</v>
      </c>
      <c r="BX1231" s="34"/>
      <c r="BY1231" s="34">
        <f>IF(BV1231="","",IF(BQ1231=0,0,((BV1231/BQ1231)*AF1231)))</f>
        <v>3.0847902369561919</v>
      </c>
      <c r="BZ1231" s="34">
        <f>IF(BY1231="","",SUM(S1231:X1231,BY1231))</f>
        <v>96.675707236956185</v>
      </c>
      <c r="CA1231" s="18"/>
      <c r="CB1231" s="20">
        <v>1.5450999999999999E-2</v>
      </c>
      <c r="CC1231" s="20">
        <v>9.4769999999999993E-3</v>
      </c>
      <c r="CD1231" s="20">
        <v>4.8492E-2</v>
      </c>
      <c r="CE1231" s="20">
        <v>1.2994E-2</v>
      </c>
      <c r="CF1231" s="20">
        <v>8.404E-3</v>
      </c>
      <c r="CG1231" s="20">
        <v>2.9271999999999999E-2</v>
      </c>
      <c r="CH1231" s="20"/>
      <c r="CI1231" s="21">
        <v>3.7516600000000002</v>
      </c>
      <c r="CJ1231" s="21">
        <v>3.0226000000000002</v>
      </c>
      <c r="CK1231" s="21">
        <v>-26.922999999999998</v>
      </c>
      <c r="CL1231" s="21">
        <v>0.37385400000000002</v>
      </c>
      <c r="CM1231" s="21">
        <v>3.4396200000000001</v>
      </c>
      <c r="CN1231" s="21">
        <v>0.34354400000000002</v>
      </c>
      <c r="CO1231" s="21"/>
      <c r="CP1231" s="20">
        <v>81.101600000000005</v>
      </c>
      <c r="CQ1231" s="20">
        <v>84.3416</v>
      </c>
      <c r="CR1231" s="20">
        <v>10.817</v>
      </c>
      <c r="CS1231" s="20">
        <v>122.313</v>
      </c>
      <c r="CT1231" s="20"/>
      <c r="CU1231" s="22">
        <v>44275.036851851903</v>
      </c>
      <c r="CV1231" s="22"/>
    </row>
    <row r="1232" spans="1:100" s="17" customFormat="1" x14ac:dyDescent="0.25">
      <c r="A1232" s="17" t="s">
        <v>91</v>
      </c>
      <c r="B1232" s="17">
        <v>3383</v>
      </c>
      <c r="C1232" s="17">
        <v>5</v>
      </c>
      <c r="E1232" s="18">
        <v>0.70583499999999999</v>
      </c>
      <c r="F1232" s="18">
        <v>0.2341</v>
      </c>
      <c r="G1232" s="18">
        <v>0</v>
      </c>
      <c r="H1232" s="18">
        <v>17.6724</v>
      </c>
      <c r="I1232" s="18">
        <v>0.30591699999999999</v>
      </c>
      <c r="J1232" s="18">
        <v>37.464500000000001</v>
      </c>
      <c r="K1232" s="18">
        <v>43.294899999999998</v>
      </c>
      <c r="L1232" s="18">
        <v>0.32237199999999999</v>
      </c>
      <c r="M1232" s="18">
        <v>100</v>
      </c>
      <c r="N1232" s="18"/>
      <c r="O1232" s="18">
        <v>6.9029999999999994E-2</v>
      </c>
      <c r="P1232" s="18">
        <v>43.225900000000003</v>
      </c>
      <c r="Q1232" s="18">
        <f t="shared" si="142"/>
        <v>99.930970000000002</v>
      </c>
      <c r="R1232" s="18"/>
      <c r="S1232" s="18">
        <v>0.95145000000000002</v>
      </c>
      <c r="T1232" s="18">
        <v>0.388208</v>
      </c>
      <c r="U1232" s="18">
        <v>0</v>
      </c>
      <c r="V1232" s="18">
        <v>40.494700000000002</v>
      </c>
      <c r="W1232" s="18">
        <v>0.30591699999999999</v>
      </c>
      <c r="X1232" s="18">
        <v>52.420299999999997</v>
      </c>
      <c r="Y1232" s="18">
        <v>5.4393900000000004</v>
      </c>
      <c r="Z1232" s="18">
        <v>100</v>
      </c>
      <c r="AA1232" s="19"/>
      <c r="AB1232" s="18">
        <f>IF(Z1232="","",Z1232-O1232)</f>
        <v>99.930970000000002</v>
      </c>
      <c r="AC1232" s="18">
        <f t="shared" si="143"/>
        <v>94.491579999999999</v>
      </c>
      <c r="AD1232" s="18"/>
      <c r="AE1232" s="34">
        <f>IF(M1232="","",IF(M1232&gt;100,M1232, M1232+O1232))</f>
        <v>100.06903</v>
      </c>
      <c r="AF1232" s="37">
        <f>IF(AE1232="","",IF(AE1232="* * *", Y1232, AE1232-SUM(S1232:X1232)))</f>
        <v>5.5084549999999979</v>
      </c>
      <c r="AG1232" s="54"/>
      <c r="AH1232" s="33"/>
      <c r="AI1232" s="34">
        <f>IF(S1232="","",IF(AI$6=0, 0, S1232/AI$6))</f>
        <v>1.535118219188647E-2</v>
      </c>
      <c r="AJ1232" s="34">
        <f>IF(T1232="","",IF(AJ$6=0, 0, T1232/AJ$6))</f>
        <v>9.6317817436589598E-3</v>
      </c>
      <c r="AK1232" s="34">
        <f>IF(U1232="","",IF(AK$6=0, 0, U1232/AK$6))</f>
        <v>0</v>
      </c>
      <c r="AL1232" s="34">
        <f>IF(V1232="","",IF(AL$6=0, 0, V1232/AL$6))</f>
        <v>0.28528540587547868</v>
      </c>
      <c r="AM1232" s="34">
        <f>IF(W1232="","",IF(AM$6=0, 0, W1232/AM$6))</f>
        <v>8.6291694286560507E-3</v>
      </c>
      <c r="AN1232" s="34">
        <f>IF(X1232="","",IF(AN$6=0, 0, X1232/AN$6))</f>
        <v>0.93478477960818429</v>
      </c>
      <c r="AO1232" s="34">
        <f>IF(Y1232="","",IF(AO$6=0, 0, Y1232/AO$6))</f>
        <v>0.31982536987630367</v>
      </c>
      <c r="AP1232" s="34"/>
      <c r="AQ1232" s="34">
        <f>IF(AI1232="","",AI1232*AI$4)</f>
        <v>3.070236438377294E-2</v>
      </c>
      <c r="AR1232" s="33">
        <f>IF(AJ1232="","",AJ1232*AJ$4)</f>
        <v>9.6317817436589598E-3</v>
      </c>
      <c r="AS1232" s="34">
        <f>IF(AK1232="","",AK1232*AK$4)</f>
        <v>0</v>
      </c>
      <c r="AT1232" s="34">
        <f>IF(AL1232="","",AL1232*AL$4)</f>
        <v>0.57057081175095736</v>
      </c>
      <c r="AU1232" s="34">
        <f>IF(AM1232="","",AM1232*AM$4)</f>
        <v>8.6291694286560507E-3</v>
      </c>
      <c r="AV1232" s="34">
        <f>IF(AN1232="","",AN1232*AN$4)</f>
        <v>0.93478477960818429</v>
      </c>
      <c r="AW1232" s="34">
        <f>IF(AO1232="","",AO1232*AO$4)</f>
        <v>0.31982536987630367</v>
      </c>
      <c r="AX1232" s="34"/>
      <c r="AY1232" s="34">
        <f>IF(AQ1232="","",AI1232*AI$5)</f>
        <v>1.535118219188647E-2</v>
      </c>
      <c r="AZ1232" s="34">
        <f>IF(AR1232="","",AJ1232*AJ$5)</f>
        <v>9.6317817436589598E-3</v>
      </c>
      <c r="BA1232" s="34">
        <f>IF(AS1232="","",AK1232*AK$5)</f>
        <v>0</v>
      </c>
      <c r="BB1232" s="34">
        <f>IF(AT1232="","",AL1232*AL$5)</f>
        <v>1.4264270293773933</v>
      </c>
      <c r="BC1232" s="34">
        <f>IF(AU1232="","",AM1232*AM$5)</f>
        <v>0</v>
      </c>
      <c r="BD1232" s="34">
        <f>IF(AV1232="","",AN1232*AN$5)</f>
        <v>0.93478477960818429</v>
      </c>
      <c r="BE1232" s="34">
        <f>IF(AW1232="","",AO1232*AO$5)</f>
        <v>0.31982536987630367</v>
      </c>
      <c r="BF1232" s="34">
        <f>IF(BE1232="","",SUM(AY1232:BE1232))</f>
        <v>2.7060201427974269</v>
      </c>
      <c r="BG1232" s="34"/>
      <c r="BH1232" s="34">
        <f>IF(AT1232="","",3/AT1232)</f>
        <v>5.2578925143290354</v>
      </c>
      <c r="BI1232" s="34"/>
      <c r="BJ1232" s="34">
        <f>IF(AQ1232="","",AQ1232*$BH1232)</f>
        <v>0.16142973186564213</v>
      </c>
      <c r="BK1232" s="34">
        <f>IF(AR1232="","",AR1232*$BH1232)</f>
        <v>5.0642873129635509E-2</v>
      </c>
      <c r="BL1232" s="34">
        <f>IF(AS1232="","",AS1232*$BH1232)</f>
        <v>0</v>
      </c>
      <c r="BM1232" s="34">
        <f>IF(AT1232="","",AT1232*$BH1232)</f>
        <v>3</v>
      </c>
      <c r="BN1232" s="34">
        <f>IF(AU1232="","",AU1232*$BH1232)</f>
        <v>4.5371245343807605E-2</v>
      </c>
      <c r="BO1232" s="34">
        <f>IF(AV1232="","",AV1232*$BH1232)</f>
        <v>4.9149978952105897</v>
      </c>
      <c r="BP1232" s="34">
        <f t="shared" si="144"/>
        <v>14.227963052438177</v>
      </c>
      <c r="BQ1232" s="34">
        <f>IF(AW1232="","",AW1232*$BH1232)</f>
        <v>1.6816074181651319</v>
      </c>
      <c r="BR1232" s="34"/>
      <c r="BS1232" s="34">
        <f t="shared" si="145"/>
        <v>5.1270705002058676</v>
      </c>
      <c r="BT1232" s="34"/>
      <c r="BU1232" s="34">
        <f t="shared" si="146"/>
        <v>0.95462875465619235</v>
      </c>
      <c r="BV1232" s="34">
        <f t="shared" si="147"/>
        <v>0.95462875465619235</v>
      </c>
      <c r="BW1232" s="34">
        <f t="shared" si="148"/>
        <v>1</v>
      </c>
      <c r="BX1232" s="34"/>
      <c r="BY1232" s="34">
        <f>IF(BV1232="","",IF(BQ1232=0,0,((BV1232/BQ1232)*AF1232)))</f>
        <v>3.12708512101324</v>
      </c>
      <c r="BZ1232" s="34">
        <f>IF(BY1232="","",SUM(S1232:X1232,BY1232))</f>
        <v>97.687660121013238</v>
      </c>
      <c r="CA1232" s="18"/>
      <c r="CB1232" s="20">
        <v>1.6105999999999999E-2</v>
      </c>
      <c r="CC1232" s="20">
        <v>9.7199999999999995E-3</v>
      </c>
      <c r="CD1232" s="20">
        <v>4.8228E-2</v>
      </c>
      <c r="CE1232" s="20">
        <v>1.2858E-2</v>
      </c>
      <c r="CF1232" s="20">
        <v>8.3549999999999996E-3</v>
      </c>
      <c r="CG1232" s="20">
        <v>3.1544000000000003E-2</v>
      </c>
      <c r="CH1232" s="20"/>
      <c r="CI1232" s="21">
        <v>3.7756500000000002</v>
      </c>
      <c r="CJ1232" s="21">
        <v>3.0629900000000001</v>
      </c>
      <c r="CK1232" s="21">
        <v>-17.739999999999998</v>
      </c>
      <c r="CL1232" s="21">
        <v>0.37096299999999999</v>
      </c>
      <c r="CM1232" s="21">
        <v>3.2771400000000002</v>
      </c>
      <c r="CN1232" s="21">
        <v>0.342418</v>
      </c>
      <c r="CO1232" s="21"/>
      <c r="CP1232" s="20">
        <v>81.1233</v>
      </c>
      <c r="CQ1232" s="20">
        <v>84.317800000000005</v>
      </c>
      <c r="CR1232" s="20">
        <v>10.817</v>
      </c>
      <c r="CS1232" s="20">
        <v>154.51599999999999</v>
      </c>
      <c r="CT1232" s="20"/>
      <c r="CU1232" s="22">
        <v>44275.038645833301</v>
      </c>
      <c r="CV1232" s="22"/>
    </row>
    <row r="1233" spans="1:100" s="17" customFormat="1" x14ac:dyDescent="0.25">
      <c r="A1233" s="17" t="s">
        <v>91</v>
      </c>
      <c r="B1233" s="17">
        <v>3384</v>
      </c>
      <c r="C1233" s="17">
        <v>6</v>
      </c>
      <c r="E1233" s="18">
        <v>0.74444900000000003</v>
      </c>
      <c r="F1233" s="18">
        <v>0.24654400000000001</v>
      </c>
      <c r="G1233" s="18">
        <v>0</v>
      </c>
      <c r="H1233" s="18">
        <v>17.571000000000002</v>
      </c>
      <c r="I1233" s="18">
        <v>0.29247200000000001</v>
      </c>
      <c r="J1233" s="18">
        <v>37.087400000000002</v>
      </c>
      <c r="K1233" s="18">
        <v>43.694200000000002</v>
      </c>
      <c r="L1233" s="18">
        <v>0.36390299999999998</v>
      </c>
      <c r="M1233" s="18">
        <v>100</v>
      </c>
      <c r="N1233" s="18"/>
      <c r="O1233" s="18">
        <v>6.5997E-2</v>
      </c>
      <c r="P1233" s="18">
        <v>43.6282</v>
      </c>
      <c r="Q1233" s="18">
        <f t="shared" si="142"/>
        <v>99.934003000000004</v>
      </c>
      <c r="R1233" s="18"/>
      <c r="S1233" s="18">
        <v>1.0035000000000001</v>
      </c>
      <c r="T1233" s="18">
        <v>0.40884399999999999</v>
      </c>
      <c r="U1233" s="18">
        <v>0</v>
      </c>
      <c r="V1233" s="18">
        <v>40.262300000000003</v>
      </c>
      <c r="W1233" s="18">
        <v>0.29247200000000001</v>
      </c>
      <c r="X1233" s="18">
        <v>51.892800000000001</v>
      </c>
      <c r="Y1233" s="18">
        <v>6.1401500000000002</v>
      </c>
      <c r="Z1233" s="18">
        <v>100</v>
      </c>
      <c r="AA1233" s="19"/>
      <c r="AB1233" s="18">
        <f>IF(Z1233="","",Z1233-O1233)</f>
        <v>99.934003000000004</v>
      </c>
      <c r="AC1233" s="18">
        <f t="shared" si="143"/>
        <v>93.793852999999999</v>
      </c>
      <c r="AD1233" s="18"/>
      <c r="AE1233" s="34">
        <f>IF(M1233="","",IF(M1233&gt;100,M1233, M1233+O1233))</f>
        <v>100.065997</v>
      </c>
      <c r="AF1233" s="37">
        <f>IF(AE1233="","",IF(AE1233="* * *", Y1233, AE1233-SUM(S1233:X1233)))</f>
        <v>6.2060809999999975</v>
      </c>
      <c r="AG1233" s="54"/>
      <c r="AH1233" s="33"/>
      <c r="AI1233" s="34">
        <f>IF(S1233="","",IF(AI$6=0, 0, S1233/AI$6))</f>
        <v>1.6190983582487859E-2</v>
      </c>
      <c r="AJ1233" s="34">
        <f>IF(T1233="","",IF(AJ$6=0, 0, T1233/AJ$6))</f>
        <v>1.0143779044235317E-2</v>
      </c>
      <c r="AK1233" s="34">
        <f>IF(U1233="","",IF(AK$6=0, 0, U1233/AK$6))</f>
        <v>0</v>
      </c>
      <c r="AL1233" s="34">
        <f>IF(V1233="","",IF(AL$6=0, 0, V1233/AL$6))</f>
        <v>0.28364814647300229</v>
      </c>
      <c r="AM1233" s="34">
        <f>IF(W1233="","",IF(AM$6=0, 0, W1233/AM$6))</f>
        <v>8.2499189032904097E-3</v>
      </c>
      <c r="AN1233" s="34">
        <f>IF(X1233="","",IF(AN$6=0, 0, X1233/AN$6))</f>
        <v>0.92537813807344849</v>
      </c>
      <c r="AO1233" s="34">
        <f>IF(Y1233="","",IF(AO$6=0, 0, Y1233/AO$6))</f>
        <v>0.36102867138520789</v>
      </c>
      <c r="AP1233" s="34"/>
      <c r="AQ1233" s="34">
        <f>IF(AI1233="","",AI1233*AI$4)</f>
        <v>3.2381967164975718E-2</v>
      </c>
      <c r="AR1233" s="33">
        <f>IF(AJ1233="","",AJ1233*AJ$4)</f>
        <v>1.0143779044235317E-2</v>
      </c>
      <c r="AS1233" s="34">
        <f>IF(AK1233="","",AK1233*AK$4)</f>
        <v>0</v>
      </c>
      <c r="AT1233" s="34">
        <f>IF(AL1233="","",AL1233*AL$4)</f>
        <v>0.56729629294600459</v>
      </c>
      <c r="AU1233" s="34">
        <f>IF(AM1233="","",AM1233*AM$4)</f>
        <v>8.2499189032904097E-3</v>
      </c>
      <c r="AV1233" s="34">
        <f>IF(AN1233="","",AN1233*AN$4)</f>
        <v>0.92537813807344849</v>
      </c>
      <c r="AW1233" s="34">
        <f>IF(AO1233="","",AO1233*AO$4)</f>
        <v>0.36102867138520789</v>
      </c>
      <c r="AX1233" s="34"/>
      <c r="AY1233" s="34">
        <f>IF(AQ1233="","",AI1233*AI$5)</f>
        <v>1.6190983582487859E-2</v>
      </c>
      <c r="AZ1233" s="34">
        <f>IF(AR1233="","",AJ1233*AJ$5)</f>
        <v>1.0143779044235317E-2</v>
      </c>
      <c r="BA1233" s="34">
        <f>IF(AS1233="","",AK1233*AK$5)</f>
        <v>0</v>
      </c>
      <c r="BB1233" s="34">
        <f>IF(AT1233="","",AL1233*AL$5)</f>
        <v>1.4182407323650115</v>
      </c>
      <c r="BC1233" s="34">
        <f>IF(AU1233="","",AM1233*AM$5)</f>
        <v>0</v>
      </c>
      <c r="BD1233" s="34">
        <f>IF(AV1233="","",AN1233*AN$5)</f>
        <v>0.92537813807344849</v>
      </c>
      <c r="BE1233" s="34">
        <f>IF(AW1233="","",AO1233*AO$5)</f>
        <v>0.36102867138520789</v>
      </c>
      <c r="BF1233" s="34">
        <f>IF(BE1233="","",SUM(AY1233:BE1233))</f>
        <v>2.7309823044503911</v>
      </c>
      <c r="BG1233" s="34"/>
      <c r="BH1233" s="34">
        <f>IF(AT1233="","",3/AT1233)</f>
        <v>5.2882418540421181</v>
      </c>
      <c r="BI1233" s="34"/>
      <c r="BJ1233" s="34">
        <f>IF(AQ1233="","",AQ1233*$BH1233)</f>
        <v>0.1712436740780422</v>
      </c>
      <c r="BK1233" s="34">
        <f>IF(AR1233="","",AR1233*$BH1233)</f>
        <v>5.3642756899880559E-2</v>
      </c>
      <c r="BL1233" s="34">
        <f>IF(AS1233="","",AS1233*$BH1233)</f>
        <v>0</v>
      </c>
      <c r="BM1233" s="34">
        <f>IF(AT1233="","",AT1233*$BH1233)</f>
        <v>3</v>
      </c>
      <c r="BN1233" s="34">
        <f>IF(AU1233="","",AU1233*$BH1233)</f>
        <v>4.3627566436833597E-2</v>
      </c>
      <c r="BO1233" s="34">
        <f>IF(AV1233="","",AV1233*$BH1233)</f>
        <v>4.8936234005755761</v>
      </c>
      <c r="BP1233" s="34">
        <f t="shared" si="144"/>
        <v>14.442094925042953</v>
      </c>
      <c r="BQ1233" s="34">
        <f>IF(AW1233="","",AW1233*$BH1233)</f>
        <v>1.9092069305284745</v>
      </c>
      <c r="BR1233" s="34"/>
      <c r="BS1233" s="34">
        <f t="shared" si="145"/>
        <v>5.1185098315534985</v>
      </c>
      <c r="BT1233" s="34"/>
      <c r="BU1233" s="34">
        <f t="shared" si="146"/>
        <v>0.95637243356316637</v>
      </c>
      <c r="BV1233" s="34">
        <f t="shared" si="147"/>
        <v>0.95637243356316637</v>
      </c>
      <c r="BW1233" s="34">
        <f t="shared" si="148"/>
        <v>1</v>
      </c>
      <c r="BX1233" s="34"/>
      <c r="BY1233" s="34">
        <f>IF(BV1233="","",IF(BQ1233=0,0,((BV1233/BQ1233)*AF1233)))</f>
        <v>3.1087907203527756</v>
      </c>
      <c r="BZ1233" s="34">
        <f>IF(BY1233="","",SUM(S1233:X1233,BY1233))</f>
        <v>96.96870672035277</v>
      </c>
      <c r="CA1233" s="18"/>
      <c r="CB1233" s="20">
        <v>1.5348000000000001E-2</v>
      </c>
      <c r="CC1233" s="20">
        <v>9.7949999999999999E-3</v>
      </c>
      <c r="CD1233" s="20">
        <v>4.8758000000000003E-2</v>
      </c>
      <c r="CE1233" s="20">
        <v>1.2541E-2</v>
      </c>
      <c r="CF1233" s="20">
        <v>8.77E-3</v>
      </c>
      <c r="CG1233" s="20">
        <v>3.0072000000000002E-2</v>
      </c>
      <c r="CH1233" s="20"/>
      <c r="CI1233" s="21">
        <v>3.6355300000000002</v>
      </c>
      <c r="CJ1233" s="21">
        <v>2.9638</v>
      </c>
      <c r="CK1233" s="21">
        <v>-21.279</v>
      </c>
      <c r="CL1233" s="21">
        <v>0.37216900000000003</v>
      </c>
      <c r="CM1233" s="21">
        <v>3.40164</v>
      </c>
      <c r="CN1233" s="21">
        <v>0.34410200000000002</v>
      </c>
      <c r="CO1233" s="21"/>
      <c r="CP1233" s="20">
        <v>81.178600000000003</v>
      </c>
      <c r="CQ1233" s="20">
        <v>84.298500000000004</v>
      </c>
      <c r="CR1233" s="20">
        <v>10.824</v>
      </c>
      <c r="CS1233" s="20">
        <v>213.08600000000001</v>
      </c>
      <c r="CT1233" s="20"/>
      <c r="CU1233" s="22">
        <v>44275.040428240703</v>
      </c>
      <c r="CV1233" s="22"/>
    </row>
    <row r="1234" spans="1:100" s="17" customFormat="1" x14ac:dyDescent="0.25">
      <c r="A1234" s="17" t="s">
        <v>91</v>
      </c>
      <c r="B1234" s="17">
        <v>3385</v>
      </c>
      <c r="C1234" s="17">
        <v>7</v>
      </c>
      <c r="E1234" s="18">
        <v>0.68779699999999999</v>
      </c>
      <c r="F1234" s="18">
        <v>0.21574099999999999</v>
      </c>
      <c r="G1234" s="18">
        <v>0</v>
      </c>
      <c r="H1234" s="18">
        <v>17.655000000000001</v>
      </c>
      <c r="I1234" s="18">
        <v>0.320768</v>
      </c>
      <c r="J1234" s="18">
        <v>37.119300000000003</v>
      </c>
      <c r="K1234" s="18">
        <v>43.645699999999998</v>
      </c>
      <c r="L1234" s="18">
        <v>0.35573100000000002</v>
      </c>
      <c r="M1234" s="18">
        <v>100</v>
      </c>
      <c r="N1234" s="18"/>
      <c r="O1234" s="18">
        <v>7.2382000000000002E-2</v>
      </c>
      <c r="P1234" s="18">
        <v>43.573300000000003</v>
      </c>
      <c r="Q1234" s="18">
        <f t="shared" si="142"/>
        <v>99.927617999999995</v>
      </c>
      <c r="R1234" s="18"/>
      <c r="S1234" s="18">
        <v>0.92713500000000004</v>
      </c>
      <c r="T1234" s="18">
        <v>0.35776400000000003</v>
      </c>
      <c r="U1234" s="18">
        <v>0</v>
      </c>
      <c r="V1234" s="18">
        <v>40.454700000000003</v>
      </c>
      <c r="W1234" s="18">
        <v>0.320768</v>
      </c>
      <c r="X1234" s="18">
        <v>51.937399999999997</v>
      </c>
      <c r="Y1234" s="18">
        <v>6.0022500000000001</v>
      </c>
      <c r="Z1234" s="18">
        <v>100</v>
      </c>
      <c r="AA1234" s="19"/>
      <c r="AB1234" s="18">
        <f>IF(Z1234="","",Z1234-O1234)</f>
        <v>99.927617999999995</v>
      </c>
      <c r="AC1234" s="18">
        <f t="shared" si="143"/>
        <v>93.925367999999992</v>
      </c>
      <c r="AD1234" s="18"/>
      <c r="AE1234" s="34">
        <f>IF(M1234="","",IF(M1234&gt;100,M1234, M1234+O1234))</f>
        <v>100.072382</v>
      </c>
      <c r="AF1234" s="37">
        <f>IF(AE1234="","",IF(AE1234="* * *", Y1234, AE1234-SUM(S1234:X1234)))</f>
        <v>6.0746149999999943</v>
      </c>
      <c r="AG1234" s="54"/>
      <c r="AH1234" s="33"/>
      <c r="AI1234" s="34">
        <f>IF(S1234="","",IF(AI$6=0, 0, S1234/AI$6))</f>
        <v>1.4958871513452796E-2</v>
      </c>
      <c r="AJ1234" s="34">
        <f>IF(T1234="","",IF(AJ$6=0, 0, T1234/AJ$6))</f>
        <v>8.8764393411222969E-3</v>
      </c>
      <c r="AK1234" s="34">
        <f>IF(U1234="","",IF(AK$6=0, 0, U1234/AK$6))</f>
        <v>0</v>
      </c>
      <c r="AL1234" s="34">
        <f>IF(V1234="","",IF(AL$6=0, 0, V1234/AL$6))</f>
        <v>0.28500360563408861</v>
      </c>
      <c r="AM1234" s="34">
        <f>IF(W1234="","",IF(AM$6=0, 0, W1234/AM$6))</f>
        <v>9.0480797709546843E-3</v>
      </c>
      <c r="AN1234" s="34">
        <f>IF(X1234="","",IF(AN$6=0, 0, X1234/AN$6))</f>
        <v>0.92617346738614825</v>
      </c>
      <c r="AO1234" s="34">
        <f>IF(Y1234="","",IF(AO$6=0, 0, Y1234/AO$6))</f>
        <v>0.35292042422772474</v>
      </c>
      <c r="AP1234" s="34"/>
      <c r="AQ1234" s="34">
        <f>IF(AI1234="","",AI1234*AI$4)</f>
        <v>2.9917743026905592E-2</v>
      </c>
      <c r="AR1234" s="33">
        <f>IF(AJ1234="","",AJ1234*AJ$4)</f>
        <v>8.8764393411222969E-3</v>
      </c>
      <c r="AS1234" s="34">
        <f>IF(AK1234="","",AK1234*AK$4)</f>
        <v>0</v>
      </c>
      <c r="AT1234" s="34">
        <f>IF(AL1234="","",AL1234*AL$4)</f>
        <v>0.57000721126817722</v>
      </c>
      <c r="AU1234" s="34">
        <f>IF(AM1234="","",AM1234*AM$4)</f>
        <v>9.0480797709546843E-3</v>
      </c>
      <c r="AV1234" s="34">
        <f>IF(AN1234="","",AN1234*AN$4)</f>
        <v>0.92617346738614825</v>
      </c>
      <c r="AW1234" s="34">
        <f>IF(AO1234="","",AO1234*AO$4)</f>
        <v>0.35292042422772474</v>
      </c>
      <c r="AX1234" s="34"/>
      <c r="AY1234" s="34">
        <f>IF(AQ1234="","",AI1234*AI$5)</f>
        <v>1.4958871513452796E-2</v>
      </c>
      <c r="AZ1234" s="34">
        <f>IF(AR1234="","",AJ1234*AJ$5)</f>
        <v>8.8764393411222969E-3</v>
      </c>
      <c r="BA1234" s="34">
        <f>IF(AS1234="","",AK1234*AK$5)</f>
        <v>0</v>
      </c>
      <c r="BB1234" s="34">
        <f>IF(AT1234="","",AL1234*AL$5)</f>
        <v>1.425018028170443</v>
      </c>
      <c r="BC1234" s="34">
        <f>IF(AU1234="","",AM1234*AM$5)</f>
        <v>0</v>
      </c>
      <c r="BD1234" s="34">
        <f>IF(AV1234="","",AN1234*AN$5)</f>
        <v>0.92617346738614825</v>
      </c>
      <c r="BE1234" s="34">
        <f>IF(AW1234="","",AO1234*AO$5)</f>
        <v>0.35292042422772474</v>
      </c>
      <c r="BF1234" s="34">
        <f>IF(BE1234="","",SUM(AY1234:BE1234))</f>
        <v>2.727947230638891</v>
      </c>
      <c r="BG1234" s="34"/>
      <c r="BH1234" s="34">
        <f>IF(AT1234="","",3/AT1234)</f>
        <v>5.263091309538817</v>
      </c>
      <c r="BI1234" s="34"/>
      <c r="BJ1234" s="34">
        <f>IF(AQ1234="","",AQ1234*$BH1234)</f>
        <v>0.15745981332592238</v>
      </c>
      <c r="BK1234" s="34">
        <f>IF(AR1234="","",AR1234*$BH1234)</f>
        <v>4.6717510755909221E-2</v>
      </c>
      <c r="BL1234" s="34">
        <f>IF(AS1234="","",AS1234*$BH1234)</f>
        <v>0</v>
      </c>
      <c r="BM1234" s="34">
        <f>IF(AT1234="","",AT1234*$BH1234)</f>
        <v>3</v>
      </c>
      <c r="BN1234" s="34">
        <f>IF(AU1234="","",AU1234*$BH1234)</f>
        <v>4.7620870010525569E-2</v>
      </c>
      <c r="BO1234" s="34">
        <f>IF(AV1234="","",AV1234*$BH1234)</f>
        <v>4.8745355273254702</v>
      </c>
      <c r="BP1234" s="34">
        <f t="shared" si="144"/>
        <v>14.35743536245603</v>
      </c>
      <c r="BQ1234" s="34">
        <f>IF(AW1234="","",AW1234*$BH1234)</f>
        <v>1.8574524177116907</v>
      </c>
      <c r="BR1234" s="34"/>
      <c r="BS1234" s="34">
        <f t="shared" si="145"/>
        <v>5.0787128514073014</v>
      </c>
      <c r="BT1234" s="34"/>
      <c r="BU1234" s="34">
        <f t="shared" si="146"/>
        <v>0.95237912998947438</v>
      </c>
      <c r="BV1234" s="34">
        <f t="shared" si="147"/>
        <v>0.95237912998947438</v>
      </c>
      <c r="BW1234" s="34">
        <f t="shared" si="148"/>
        <v>1</v>
      </c>
      <c r="BX1234" s="34"/>
      <c r="BY1234" s="34">
        <f>IF(BV1234="","",IF(BQ1234=0,0,((BV1234/BQ1234)*AF1234)))</f>
        <v>3.1146620465510049</v>
      </c>
      <c r="BZ1234" s="34">
        <f>IF(BY1234="","",SUM(S1234:X1234,BY1234))</f>
        <v>97.112429046551014</v>
      </c>
      <c r="CA1234" s="18"/>
      <c r="CB1234" s="20">
        <v>1.6116999999999999E-2</v>
      </c>
      <c r="CC1234" s="20">
        <v>9.9970000000000007E-3</v>
      </c>
      <c r="CD1234" s="20">
        <v>4.8711999999999998E-2</v>
      </c>
      <c r="CE1234" s="20">
        <v>1.272E-2</v>
      </c>
      <c r="CF1234" s="20">
        <v>8.4410000000000006E-3</v>
      </c>
      <c r="CG1234" s="20">
        <v>3.0953999999999999E-2</v>
      </c>
      <c r="CH1234" s="20"/>
      <c r="CI1234" s="21">
        <v>3.8347099999999998</v>
      </c>
      <c r="CJ1234" s="21">
        <v>3.2861400000000001</v>
      </c>
      <c r="CK1234" s="21">
        <v>-25.31</v>
      </c>
      <c r="CL1234" s="21">
        <v>0.37126999999999999</v>
      </c>
      <c r="CM1234" s="21">
        <v>3.1935899999999999</v>
      </c>
      <c r="CN1234" s="21">
        <v>0.34411000000000003</v>
      </c>
      <c r="CO1234" s="21"/>
      <c r="CP1234" s="20">
        <v>81.210999999999999</v>
      </c>
      <c r="CQ1234" s="20">
        <v>84.286299999999997</v>
      </c>
      <c r="CR1234" s="20">
        <v>10.824</v>
      </c>
      <c r="CS1234" s="20">
        <v>247.709</v>
      </c>
      <c r="CT1234" s="20"/>
      <c r="CU1234" s="22">
        <v>44275.042210648098</v>
      </c>
      <c r="CV1234" s="22"/>
    </row>
    <row r="1235" spans="1:100" s="17" customFormat="1" x14ac:dyDescent="0.25">
      <c r="A1235" s="17" t="s">
        <v>91</v>
      </c>
      <c r="B1235" s="17">
        <v>3386</v>
      </c>
      <c r="C1235" s="17">
        <v>8</v>
      </c>
      <c r="E1235" s="18">
        <v>0.66748499999999999</v>
      </c>
      <c r="F1235" s="18">
        <v>0.212342</v>
      </c>
      <c r="G1235" s="18">
        <v>0</v>
      </c>
      <c r="H1235" s="18">
        <v>17.8217</v>
      </c>
      <c r="I1235" s="18">
        <v>0.35605100000000001</v>
      </c>
      <c r="J1235" s="18">
        <v>37.239800000000002</v>
      </c>
      <c r="K1235" s="18">
        <v>43.3797</v>
      </c>
      <c r="L1235" s="18">
        <v>0.322963</v>
      </c>
      <c r="M1235" s="18">
        <v>100</v>
      </c>
      <c r="N1235" s="18"/>
      <c r="O1235" s="18">
        <v>8.0342999999999998E-2</v>
      </c>
      <c r="P1235" s="18">
        <v>43.299300000000002</v>
      </c>
      <c r="Q1235" s="18">
        <f t="shared" si="142"/>
        <v>99.919657000000001</v>
      </c>
      <c r="R1235" s="18"/>
      <c r="S1235" s="18">
        <v>0.89975400000000005</v>
      </c>
      <c r="T1235" s="18">
        <v>0.35212700000000002</v>
      </c>
      <c r="U1235" s="18">
        <v>0</v>
      </c>
      <c r="V1235" s="18">
        <v>40.8367</v>
      </c>
      <c r="W1235" s="18">
        <v>0.35605100000000001</v>
      </c>
      <c r="X1235" s="18">
        <v>52.106000000000002</v>
      </c>
      <c r="Y1235" s="18">
        <v>5.4493600000000004</v>
      </c>
      <c r="Z1235" s="18">
        <v>100</v>
      </c>
      <c r="AA1235" s="19"/>
      <c r="AB1235" s="18">
        <f>IF(Z1235="","",Z1235-O1235)</f>
        <v>99.919657000000001</v>
      </c>
      <c r="AC1235" s="18">
        <f t="shared" si="143"/>
        <v>94.470297000000002</v>
      </c>
      <c r="AD1235" s="18"/>
      <c r="AE1235" s="34">
        <f>IF(M1235="","",IF(M1235&gt;100,M1235, M1235+O1235))</f>
        <v>100.080343</v>
      </c>
      <c r="AF1235" s="37">
        <f>IF(AE1235="","",IF(AE1235="* * *", Y1235, AE1235-SUM(S1235:X1235)))</f>
        <v>5.5297109999999918</v>
      </c>
      <c r="AG1235" s="54"/>
      <c r="AH1235" s="33"/>
      <c r="AI1235" s="34">
        <f>IF(S1235="","",IF(AI$6=0, 0, S1235/AI$6))</f>
        <v>1.4517092418811939E-2</v>
      </c>
      <c r="AJ1235" s="34">
        <f>IF(T1235="","",IF(AJ$6=0, 0, T1235/AJ$6))</f>
        <v>8.7365804157807127E-3</v>
      </c>
      <c r="AK1235" s="34">
        <f>IF(U1235="","",IF(AK$6=0, 0, U1235/AK$6))</f>
        <v>0</v>
      </c>
      <c r="AL1235" s="34">
        <f>IF(V1235="","",IF(AL$6=0, 0, V1235/AL$6))</f>
        <v>0.28769479793936392</v>
      </c>
      <c r="AM1235" s="34">
        <f>IF(W1235="","",IF(AM$6=0, 0, W1235/AM$6))</f>
        <v>1.004332679858398E-2</v>
      </c>
      <c r="AN1235" s="34">
        <f>IF(X1235="","",IF(AN$6=0, 0, X1235/AN$6))</f>
        <v>0.9291800261781038</v>
      </c>
      <c r="AO1235" s="34">
        <f>IF(Y1235="","",IF(AO$6=0, 0, Y1235/AO$6))</f>
        <v>0.3204115861501261</v>
      </c>
      <c r="AP1235" s="34"/>
      <c r="AQ1235" s="34">
        <f>IF(AI1235="","",AI1235*AI$4)</f>
        <v>2.9034184837623878E-2</v>
      </c>
      <c r="AR1235" s="33">
        <f>IF(AJ1235="","",AJ1235*AJ$4)</f>
        <v>8.7365804157807127E-3</v>
      </c>
      <c r="AS1235" s="34">
        <f>IF(AK1235="","",AK1235*AK$4)</f>
        <v>0</v>
      </c>
      <c r="AT1235" s="34">
        <f>IF(AL1235="","",AL1235*AL$4)</f>
        <v>0.57538959587872784</v>
      </c>
      <c r="AU1235" s="34">
        <f>IF(AM1235="","",AM1235*AM$4)</f>
        <v>1.004332679858398E-2</v>
      </c>
      <c r="AV1235" s="34">
        <f>IF(AN1235="","",AN1235*AN$4)</f>
        <v>0.9291800261781038</v>
      </c>
      <c r="AW1235" s="34">
        <f>IF(AO1235="","",AO1235*AO$4)</f>
        <v>0.3204115861501261</v>
      </c>
      <c r="AX1235" s="34"/>
      <c r="AY1235" s="34">
        <f>IF(AQ1235="","",AI1235*AI$5)</f>
        <v>1.4517092418811939E-2</v>
      </c>
      <c r="AZ1235" s="34">
        <f>IF(AR1235="","",AJ1235*AJ$5)</f>
        <v>8.7365804157807127E-3</v>
      </c>
      <c r="BA1235" s="34">
        <f>IF(AS1235="","",AK1235*AK$5)</f>
        <v>0</v>
      </c>
      <c r="BB1235" s="34">
        <f>IF(AT1235="","",AL1235*AL$5)</f>
        <v>1.4384739896968197</v>
      </c>
      <c r="BC1235" s="34">
        <f>IF(AU1235="","",AM1235*AM$5)</f>
        <v>0</v>
      </c>
      <c r="BD1235" s="34">
        <f>IF(AV1235="","",AN1235*AN$5)</f>
        <v>0.9291800261781038</v>
      </c>
      <c r="BE1235" s="34">
        <f>IF(AW1235="","",AO1235*AO$5)</f>
        <v>0.3204115861501261</v>
      </c>
      <c r="BF1235" s="34">
        <f>IF(BE1235="","",SUM(AY1235:BE1235))</f>
        <v>2.7113192748596426</v>
      </c>
      <c r="BG1235" s="34"/>
      <c r="BH1235" s="34">
        <f>IF(AT1235="","",3/AT1235)</f>
        <v>5.213858612473584</v>
      </c>
      <c r="BI1235" s="34"/>
      <c r="BJ1235" s="34">
        <f>IF(AQ1235="","",AQ1235*$BH1235)</f>
        <v>0.1513801346717952</v>
      </c>
      <c r="BK1235" s="34">
        <f>IF(AR1235="","",AR1235*$BH1235)</f>
        <v>4.5551295044386313E-2</v>
      </c>
      <c r="BL1235" s="34">
        <f>IF(AS1235="","",AS1235*$BH1235)</f>
        <v>0</v>
      </c>
      <c r="BM1235" s="34">
        <f>IF(AT1235="","",AT1235*$BH1235)</f>
        <v>3</v>
      </c>
      <c r="BN1235" s="34">
        <f>IF(AU1235="","",AU1235*$BH1235)</f>
        <v>5.2364485926683836E-2</v>
      </c>
      <c r="BO1235" s="34">
        <f>IF(AV1235="","",AV1235*$BH1235)</f>
        <v>4.8446132820271366</v>
      </c>
      <c r="BP1235" s="34">
        <f t="shared" si="144"/>
        <v>14.13643535239258</v>
      </c>
      <c r="BQ1235" s="34">
        <f>IF(AW1235="","",AW1235*$BH1235)</f>
        <v>1.6705807079851567</v>
      </c>
      <c r="BR1235" s="34"/>
      <c r="BS1235" s="34">
        <f t="shared" si="145"/>
        <v>5.0415447117433185</v>
      </c>
      <c r="BT1235" s="34"/>
      <c r="BU1235" s="34">
        <f t="shared" si="146"/>
        <v>0.94763551407331614</v>
      </c>
      <c r="BV1235" s="34">
        <f t="shared" si="147"/>
        <v>0.94763551407331614</v>
      </c>
      <c r="BW1235" s="34">
        <f t="shared" si="148"/>
        <v>1</v>
      </c>
      <c r="BX1235" s="34"/>
      <c r="BY1235" s="34">
        <f>IF(BV1235="","",IF(BQ1235=0,0,((BV1235/BQ1235)*AF1235)))</f>
        <v>3.1367239553974442</v>
      </c>
      <c r="BZ1235" s="34">
        <f>IF(BY1235="","",SUM(S1235:X1235,BY1235))</f>
        <v>97.68735595539745</v>
      </c>
      <c r="CA1235" s="18"/>
      <c r="CB1235" s="20">
        <v>1.5096E-2</v>
      </c>
      <c r="CC1235" s="20">
        <v>9.8270000000000007E-3</v>
      </c>
      <c r="CD1235" s="20">
        <v>4.9235000000000001E-2</v>
      </c>
      <c r="CE1235" s="20">
        <v>1.2721E-2</v>
      </c>
      <c r="CF1235" s="20">
        <v>8.5880000000000001E-3</v>
      </c>
      <c r="CG1235" s="20">
        <v>3.1465E-2</v>
      </c>
      <c r="CH1235" s="20"/>
      <c r="CI1235" s="21">
        <v>3.85989</v>
      </c>
      <c r="CJ1235" s="21">
        <v>3.2978000000000001</v>
      </c>
      <c r="CK1235" s="21">
        <v>-24.515000000000001</v>
      </c>
      <c r="CL1235" s="21">
        <v>0.36935400000000002</v>
      </c>
      <c r="CM1235" s="21">
        <v>3.0117099999999999</v>
      </c>
      <c r="CN1235" s="21">
        <v>0.34354899999999999</v>
      </c>
      <c r="CO1235" s="21"/>
      <c r="CP1235" s="20">
        <v>81.247399999999999</v>
      </c>
      <c r="CQ1235" s="20">
        <v>84.268000000000001</v>
      </c>
      <c r="CR1235" s="20">
        <v>10.823499999999999</v>
      </c>
      <c r="CS1235" s="20">
        <v>288.45100000000002</v>
      </c>
      <c r="CT1235" s="20"/>
      <c r="CU1235" s="22">
        <v>44275.043993055602</v>
      </c>
      <c r="CV1235" s="22"/>
    </row>
    <row r="1236" spans="1:100" s="17" customFormat="1" x14ac:dyDescent="0.25">
      <c r="A1236" s="17" t="s">
        <v>91</v>
      </c>
      <c r="B1236" s="17">
        <v>3387</v>
      </c>
      <c r="C1236" s="17">
        <v>9</v>
      </c>
      <c r="E1236" s="18">
        <v>0.631328</v>
      </c>
      <c r="F1236" s="18">
        <v>0.200604</v>
      </c>
      <c r="G1236" s="18">
        <v>0</v>
      </c>
      <c r="H1236" s="18">
        <v>17.6495</v>
      </c>
      <c r="I1236" s="18">
        <v>0.35297000000000001</v>
      </c>
      <c r="J1236" s="18">
        <v>37.385199999999998</v>
      </c>
      <c r="K1236" s="18">
        <v>43.441899999999997</v>
      </c>
      <c r="L1236" s="18">
        <v>0.33851999999999999</v>
      </c>
      <c r="M1236" s="18">
        <v>100</v>
      </c>
      <c r="N1236" s="18"/>
      <c r="O1236" s="18">
        <v>7.9647999999999997E-2</v>
      </c>
      <c r="P1236" s="18">
        <v>43.362299999999998</v>
      </c>
      <c r="Q1236" s="18">
        <f t="shared" si="142"/>
        <v>99.920351999999994</v>
      </c>
      <c r="R1236" s="18"/>
      <c r="S1236" s="18">
        <v>0.85101599999999999</v>
      </c>
      <c r="T1236" s="18">
        <v>0.33266200000000001</v>
      </c>
      <c r="U1236" s="18">
        <v>0</v>
      </c>
      <c r="V1236" s="18">
        <v>40.442100000000003</v>
      </c>
      <c r="W1236" s="18">
        <v>0.35297000000000001</v>
      </c>
      <c r="X1236" s="18">
        <v>52.3095</v>
      </c>
      <c r="Y1236" s="18">
        <v>5.7118500000000001</v>
      </c>
      <c r="Z1236" s="18">
        <v>100</v>
      </c>
      <c r="AA1236" s="19"/>
      <c r="AB1236" s="18">
        <f>IF(Z1236="","",Z1236-O1236)</f>
        <v>99.920351999999994</v>
      </c>
      <c r="AC1236" s="18">
        <f t="shared" si="143"/>
        <v>94.208501999999996</v>
      </c>
      <c r="AD1236" s="18"/>
      <c r="AE1236" s="34">
        <f>IF(M1236="","",IF(M1236&gt;100,M1236, M1236+O1236))</f>
        <v>100.07964800000001</v>
      </c>
      <c r="AF1236" s="37">
        <f>IF(AE1236="","",IF(AE1236="* * *", Y1236, AE1236-SUM(S1236:X1236)))</f>
        <v>5.7913999999999959</v>
      </c>
      <c r="AG1236" s="54"/>
      <c r="AH1236" s="33"/>
      <c r="AI1236" s="34">
        <f>IF(S1236="","",IF(AI$6=0, 0, S1236/AI$6))</f>
        <v>1.3730728534563514E-2</v>
      </c>
      <c r="AJ1236" s="34">
        <f>IF(T1236="","",IF(AJ$6=0, 0, T1236/AJ$6))</f>
        <v>8.2536366546003097E-3</v>
      </c>
      <c r="AK1236" s="34">
        <f>IF(U1236="","",IF(AK$6=0, 0, U1236/AK$6))</f>
        <v>0</v>
      </c>
      <c r="AL1236" s="34">
        <f>IF(V1236="","",IF(AL$6=0, 0, V1236/AL$6))</f>
        <v>0.28491483855805072</v>
      </c>
      <c r="AM1236" s="34">
        <f>IF(W1236="","",IF(AM$6=0, 0, W1236/AM$6))</f>
        <v>9.9564193334555646E-3</v>
      </c>
      <c r="AN1236" s="34">
        <f>IF(X1236="","",IF(AN$6=0, 0, X1236/AN$6))</f>
        <v>0.93280893907349482</v>
      </c>
      <c r="AO1236" s="34">
        <f>IF(Y1236="","",IF(AO$6=0, 0, Y1236/AO$6))</f>
        <v>0.33584547879963839</v>
      </c>
      <c r="AP1236" s="34"/>
      <c r="AQ1236" s="34">
        <f>IF(AI1236="","",AI1236*AI$4)</f>
        <v>2.7461457069127029E-2</v>
      </c>
      <c r="AR1236" s="33">
        <f>IF(AJ1236="","",AJ1236*AJ$4)</f>
        <v>8.2536366546003097E-3</v>
      </c>
      <c r="AS1236" s="34">
        <f>IF(AK1236="","",AK1236*AK$4)</f>
        <v>0</v>
      </c>
      <c r="AT1236" s="34">
        <f>IF(AL1236="","",AL1236*AL$4)</f>
        <v>0.56982967711610144</v>
      </c>
      <c r="AU1236" s="34">
        <f>IF(AM1236="","",AM1236*AM$4)</f>
        <v>9.9564193334555646E-3</v>
      </c>
      <c r="AV1236" s="34">
        <f>IF(AN1236="","",AN1236*AN$4)</f>
        <v>0.93280893907349482</v>
      </c>
      <c r="AW1236" s="34">
        <f>IF(AO1236="","",AO1236*AO$4)</f>
        <v>0.33584547879963839</v>
      </c>
      <c r="AX1236" s="34"/>
      <c r="AY1236" s="34">
        <f>IF(AQ1236="","",AI1236*AI$5)</f>
        <v>1.3730728534563514E-2</v>
      </c>
      <c r="AZ1236" s="34">
        <f>IF(AR1236="","",AJ1236*AJ$5)</f>
        <v>8.2536366546003097E-3</v>
      </c>
      <c r="BA1236" s="34">
        <f>IF(AS1236="","",AK1236*AK$5)</f>
        <v>0</v>
      </c>
      <c r="BB1236" s="34">
        <f>IF(AT1236="","",AL1236*AL$5)</f>
        <v>1.4245741927902535</v>
      </c>
      <c r="BC1236" s="34">
        <f>IF(AU1236="","",AM1236*AM$5)</f>
        <v>0</v>
      </c>
      <c r="BD1236" s="34">
        <f>IF(AV1236="","",AN1236*AN$5)</f>
        <v>0.93280893907349482</v>
      </c>
      <c r="BE1236" s="34">
        <f>IF(AW1236="","",AO1236*AO$5)</f>
        <v>0.33584547879963839</v>
      </c>
      <c r="BF1236" s="34">
        <f>IF(BE1236="","",SUM(AY1236:BE1236))</f>
        <v>2.7152129758525505</v>
      </c>
      <c r="BG1236" s="34"/>
      <c r="BH1236" s="34">
        <f>IF(AT1236="","",3/AT1236)</f>
        <v>5.2647310599597938</v>
      </c>
      <c r="BI1236" s="34"/>
      <c r="BJ1236" s="34">
        <f>IF(AQ1236="","",AQ1236*$BH1236)</f>
        <v>0.14457718598358552</v>
      </c>
      <c r="BK1236" s="34">
        <f>IF(AR1236="","",AR1236*$BH1236)</f>
        <v>4.3453177253096893E-2</v>
      </c>
      <c r="BL1236" s="34">
        <f>IF(AS1236="","",AS1236*$BH1236)</f>
        <v>0</v>
      </c>
      <c r="BM1236" s="34">
        <f>IF(AT1236="","",AT1236*$BH1236)</f>
        <v>3</v>
      </c>
      <c r="BN1236" s="34">
        <f>IF(AU1236="","",AU1236*$BH1236)</f>
        <v>5.24178701108277E-2</v>
      </c>
      <c r="BO1236" s="34">
        <f>IF(AV1236="","",AV1236*$BH1236)</f>
        <v>4.9109881945483709</v>
      </c>
      <c r="BP1236" s="34">
        <f t="shared" si="144"/>
        <v>14.294866088376784</v>
      </c>
      <c r="BQ1236" s="34">
        <f>IF(AW1236="","",AW1236*$BH1236)</f>
        <v>1.7681361235835247</v>
      </c>
      <c r="BR1236" s="34"/>
      <c r="BS1236" s="34">
        <f t="shared" si="145"/>
        <v>5.0990185577850529</v>
      </c>
      <c r="BT1236" s="34"/>
      <c r="BU1236" s="34">
        <f t="shared" si="146"/>
        <v>0.94758212988917234</v>
      </c>
      <c r="BV1236" s="34">
        <f t="shared" si="147"/>
        <v>0.94758212988917234</v>
      </c>
      <c r="BW1236" s="34">
        <f t="shared" si="148"/>
        <v>1</v>
      </c>
      <c r="BX1236" s="34"/>
      <c r="BY1236" s="34">
        <f>IF(BV1236="","",IF(BQ1236=0,0,((BV1236/BQ1236)*AF1236)))</f>
        <v>3.1037356648298298</v>
      </c>
      <c r="BZ1236" s="34">
        <f>IF(BY1236="","",SUM(S1236:X1236,BY1236))</f>
        <v>97.391983664829837</v>
      </c>
      <c r="CA1236" s="18"/>
      <c r="CB1236" s="20">
        <v>1.5924000000000001E-2</v>
      </c>
      <c r="CC1236" s="20">
        <v>9.8949999999999993E-3</v>
      </c>
      <c r="CD1236" s="20">
        <v>4.9702000000000003E-2</v>
      </c>
      <c r="CE1236" s="20">
        <v>1.2657E-2</v>
      </c>
      <c r="CF1236" s="20">
        <v>8.8199999999999997E-3</v>
      </c>
      <c r="CG1236" s="20">
        <v>3.0315000000000002E-2</v>
      </c>
      <c r="CH1236" s="20"/>
      <c r="CI1236" s="21">
        <v>4.0234899999999998</v>
      </c>
      <c r="CJ1236" s="21">
        <v>3.4471599999999998</v>
      </c>
      <c r="CK1236" s="21">
        <v>-21.154</v>
      </c>
      <c r="CL1236" s="21">
        <v>0.37114999999999998</v>
      </c>
      <c r="CM1236" s="21">
        <v>3.0409999999999999</v>
      </c>
      <c r="CN1236" s="21">
        <v>0.34266400000000002</v>
      </c>
      <c r="CO1236" s="21"/>
      <c r="CP1236" s="20">
        <v>81.283799999999999</v>
      </c>
      <c r="CQ1236" s="20">
        <v>84.249499999999998</v>
      </c>
      <c r="CR1236" s="20">
        <v>10.823499999999999</v>
      </c>
      <c r="CS1236" s="20">
        <v>329.28300000000002</v>
      </c>
      <c r="CT1236" s="20"/>
      <c r="CU1236" s="22">
        <v>44275.045775462997</v>
      </c>
      <c r="CV1236" s="22"/>
    </row>
    <row r="1237" spans="1:100" s="17" customFormat="1" x14ac:dyDescent="0.25">
      <c r="A1237" s="17" t="s">
        <v>91</v>
      </c>
      <c r="B1237" s="17">
        <v>3388</v>
      </c>
      <c r="C1237" s="17">
        <v>10</v>
      </c>
      <c r="E1237" s="18">
        <v>0.61590299999999998</v>
      </c>
      <c r="F1237" s="18">
        <v>0.19694700000000001</v>
      </c>
      <c r="G1237" s="18">
        <v>0</v>
      </c>
      <c r="H1237" s="18">
        <v>17.701599999999999</v>
      </c>
      <c r="I1237" s="18">
        <v>0.37822299999999998</v>
      </c>
      <c r="J1237" s="18">
        <v>37.532200000000003</v>
      </c>
      <c r="K1237" s="18">
        <v>43.255699999999997</v>
      </c>
      <c r="L1237" s="18">
        <v>0.31934000000000001</v>
      </c>
      <c r="M1237" s="18">
        <v>100</v>
      </c>
      <c r="N1237" s="18"/>
      <c r="O1237" s="18">
        <v>8.5346000000000005E-2</v>
      </c>
      <c r="P1237" s="18">
        <v>43.170400000000001</v>
      </c>
      <c r="Q1237" s="18">
        <f t="shared" si="142"/>
        <v>99.914653999999999</v>
      </c>
      <c r="R1237" s="18"/>
      <c r="S1237" s="18">
        <v>0.83022399999999996</v>
      </c>
      <c r="T1237" s="18">
        <v>0.32659700000000003</v>
      </c>
      <c r="U1237" s="18">
        <v>0</v>
      </c>
      <c r="V1237" s="18">
        <v>40.561599999999999</v>
      </c>
      <c r="W1237" s="18">
        <v>0.37822299999999998</v>
      </c>
      <c r="X1237" s="18">
        <v>52.5152</v>
      </c>
      <c r="Y1237" s="18">
        <v>5.3882199999999996</v>
      </c>
      <c r="Z1237" s="18">
        <v>100</v>
      </c>
      <c r="AA1237" s="19"/>
      <c r="AB1237" s="18">
        <f>IF(Z1237="","",Z1237-O1237)</f>
        <v>99.914653999999999</v>
      </c>
      <c r="AC1237" s="18">
        <f t="shared" si="143"/>
        <v>94.526433999999995</v>
      </c>
      <c r="AD1237" s="18"/>
      <c r="AE1237" s="34">
        <f>IF(M1237="","",IF(M1237&gt;100,M1237, M1237+O1237))</f>
        <v>100.085346</v>
      </c>
      <c r="AF1237" s="37">
        <f>IF(AE1237="","",IF(AE1237="* * *", Y1237, AE1237-SUM(S1237:X1237)))</f>
        <v>5.4735020000000105</v>
      </c>
      <c r="AG1237" s="54"/>
      <c r="AH1237" s="33"/>
      <c r="AI1237" s="34">
        <f>IF(S1237="","",IF(AI$6=0, 0, S1237/AI$6))</f>
        <v>1.3395259744681014E-2</v>
      </c>
      <c r="AJ1237" s="34">
        <f>IF(T1237="","",IF(AJ$6=0, 0, T1237/AJ$6))</f>
        <v>8.1031586730149451E-3</v>
      </c>
      <c r="AK1237" s="34">
        <f>IF(U1237="","",IF(AK$6=0, 0, U1237/AK$6))</f>
        <v>0</v>
      </c>
      <c r="AL1237" s="34">
        <f>IF(V1237="","",IF(AL$6=0, 0, V1237/AL$6))</f>
        <v>0.28575671677920356</v>
      </c>
      <c r="AM1237" s="34">
        <f>IF(W1237="","",IF(AM$6=0, 0, W1237/AM$6))</f>
        <v>1.0668744622935558E-2</v>
      </c>
      <c r="AN1237" s="34">
        <f>IF(X1237="","",IF(AN$6=0, 0, X1237/AN$6))</f>
        <v>0.93647708345964675</v>
      </c>
      <c r="AO1237" s="34">
        <f>IF(Y1237="","",IF(AO$6=0, 0, Y1237/AO$6))</f>
        <v>0.31681667511888223</v>
      </c>
      <c r="AP1237" s="34"/>
      <c r="AQ1237" s="34">
        <f>IF(AI1237="","",AI1237*AI$4)</f>
        <v>2.6790519489362029E-2</v>
      </c>
      <c r="AR1237" s="33">
        <f>IF(AJ1237="","",AJ1237*AJ$4)</f>
        <v>8.1031586730149451E-3</v>
      </c>
      <c r="AS1237" s="34">
        <f>IF(AK1237="","",AK1237*AK$4)</f>
        <v>0</v>
      </c>
      <c r="AT1237" s="34">
        <f>IF(AL1237="","",AL1237*AL$4)</f>
        <v>0.57151343355840711</v>
      </c>
      <c r="AU1237" s="34">
        <f>IF(AM1237="","",AM1237*AM$4)</f>
        <v>1.0668744622935558E-2</v>
      </c>
      <c r="AV1237" s="34">
        <f>IF(AN1237="","",AN1237*AN$4)</f>
        <v>0.93647708345964675</v>
      </c>
      <c r="AW1237" s="34">
        <f>IF(AO1237="","",AO1237*AO$4)</f>
        <v>0.31681667511888223</v>
      </c>
      <c r="AX1237" s="34"/>
      <c r="AY1237" s="34">
        <f>IF(AQ1237="","",AI1237*AI$5)</f>
        <v>1.3395259744681014E-2</v>
      </c>
      <c r="AZ1237" s="34">
        <f>IF(AR1237="","",AJ1237*AJ$5)</f>
        <v>8.1031586730149451E-3</v>
      </c>
      <c r="BA1237" s="34">
        <f>IF(AS1237="","",AK1237*AK$5)</f>
        <v>0</v>
      </c>
      <c r="BB1237" s="34">
        <f>IF(AT1237="","",AL1237*AL$5)</f>
        <v>1.4287835838960179</v>
      </c>
      <c r="BC1237" s="34">
        <f>IF(AU1237="","",AM1237*AM$5)</f>
        <v>0</v>
      </c>
      <c r="BD1237" s="34">
        <f>IF(AV1237="","",AN1237*AN$5)</f>
        <v>0.93647708345964675</v>
      </c>
      <c r="BE1237" s="34">
        <f>IF(AW1237="","",AO1237*AO$5)</f>
        <v>0.31681667511888223</v>
      </c>
      <c r="BF1237" s="34">
        <f>IF(BE1237="","",SUM(AY1237:BE1237))</f>
        <v>2.7035757608922428</v>
      </c>
      <c r="BG1237" s="34"/>
      <c r="BH1237" s="34">
        <f>IF(AT1237="","",3/AT1237)</f>
        <v>5.2492204449528623</v>
      </c>
      <c r="BI1237" s="34"/>
      <c r="BJ1237" s="34">
        <f>IF(AQ1237="","",AQ1237*$BH1237)</f>
        <v>0.14062934263446727</v>
      </c>
      <c r="BK1237" s="34">
        <f>IF(AR1237="","",AR1237*$BH1237)</f>
        <v>4.2535266175087155E-2</v>
      </c>
      <c r="BL1237" s="34">
        <f>IF(AS1237="","",AS1237*$BH1237)</f>
        <v>0</v>
      </c>
      <c r="BM1237" s="34">
        <f>IF(AT1237="","",AT1237*$BH1237)</f>
        <v>3</v>
      </c>
      <c r="BN1237" s="34">
        <f>IF(AU1237="","",AU1237*$BH1237)</f>
        <v>5.6002592396694251E-2</v>
      </c>
      <c r="BO1237" s="34">
        <f>IF(AV1237="","",AV1237*$BH1237)</f>
        <v>4.9157746527262054</v>
      </c>
      <c r="BP1237" s="34">
        <f t="shared" si="144"/>
        <v>14.191665158554553</v>
      </c>
      <c r="BQ1237" s="34">
        <f>IF(AW1237="","",AW1237*$BH1237)</f>
        <v>1.6630405683360254</v>
      </c>
      <c r="BR1237" s="34"/>
      <c r="BS1237" s="34">
        <f t="shared" si="145"/>
        <v>5.0989392615357598</v>
      </c>
      <c r="BT1237" s="34"/>
      <c r="BU1237" s="34">
        <f t="shared" si="146"/>
        <v>0.94399740760330575</v>
      </c>
      <c r="BV1237" s="34">
        <f t="shared" si="147"/>
        <v>0.94399740760330575</v>
      </c>
      <c r="BW1237" s="34">
        <f t="shared" si="148"/>
        <v>1</v>
      </c>
      <c r="BX1237" s="34"/>
      <c r="BY1237" s="34">
        <f>IF(BV1237="","",IF(BQ1237=0,0,((BV1237/BQ1237)*AF1237)))</f>
        <v>3.1069426668775688</v>
      </c>
      <c r="BZ1237" s="34">
        <f>IF(BY1237="","",SUM(S1237:X1237,BY1237))</f>
        <v>97.718786666877563</v>
      </c>
      <c r="CA1237" s="18"/>
      <c r="CB1237" s="20">
        <v>1.5589E-2</v>
      </c>
      <c r="CC1237" s="20">
        <v>1.0196999999999999E-2</v>
      </c>
      <c r="CD1237" s="20">
        <v>4.9291000000000001E-2</v>
      </c>
      <c r="CE1237" s="20">
        <v>1.2286999999999999E-2</v>
      </c>
      <c r="CF1237" s="20">
        <v>8.7600000000000004E-3</v>
      </c>
      <c r="CG1237" s="20">
        <v>2.9000999999999999E-2</v>
      </c>
      <c r="CH1237" s="20"/>
      <c r="CI1237" s="21">
        <v>4.0670700000000002</v>
      </c>
      <c r="CJ1237" s="21">
        <v>3.5428600000000001</v>
      </c>
      <c r="CK1237" s="21">
        <v>-25.596</v>
      </c>
      <c r="CL1237" s="21">
        <v>0.37045800000000001</v>
      </c>
      <c r="CM1237" s="21">
        <v>2.9156300000000002</v>
      </c>
      <c r="CN1237" s="21">
        <v>0.34178999999999998</v>
      </c>
      <c r="CO1237" s="21"/>
      <c r="CP1237" s="20">
        <v>81.3202</v>
      </c>
      <c r="CQ1237" s="20">
        <v>84.231200000000001</v>
      </c>
      <c r="CR1237" s="20">
        <v>10.823499999999999</v>
      </c>
      <c r="CS1237" s="20">
        <v>370.02199999999999</v>
      </c>
      <c r="CT1237" s="20"/>
      <c r="CU1237" s="22">
        <v>44275.047534722202</v>
      </c>
      <c r="CV1237" s="22"/>
    </row>
    <row r="1238" spans="1:100" s="17" customFormat="1" x14ac:dyDescent="0.25">
      <c r="A1238" s="17" t="s">
        <v>91</v>
      </c>
      <c r="B1238" s="17">
        <v>3389</v>
      </c>
      <c r="C1238" s="17">
        <v>11</v>
      </c>
      <c r="E1238" s="18">
        <v>0.63942200000000005</v>
      </c>
      <c r="F1238" s="18">
        <v>0.197051</v>
      </c>
      <c r="G1238" s="18">
        <v>0</v>
      </c>
      <c r="H1238" s="18">
        <v>17.7819</v>
      </c>
      <c r="I1238" s="18">
        <v>0.390654</v>
      </c>
      <c r="J1238" s="18">
        <v>37.551400000000001</v>
      </c>
      <c r="K1238" s="18">
        <v>43.135300000000001</v>
      </c>
      <c r="L1238" s="18">
        <v>0.30421599999999999</v>
      </c>
      <c r="M1238" s="18">
        <v>100</v>
      </c>
      <c r="N1238" s="18"/>
      <c r="O1238" s="18">
        <v>8.8150999999999993E-2</v>
      </c>
      <c r="P1238" s="18">
        <v>43.047199999999997</v>
      </c>
      <c r="Q1238" s="18">
        <f t="shared" si="142"/>
        <v>99.911849000000004</v>
      </c>
      <c r="R1238" s="18"/>
      <c r="S1238" s="18">
        <v>0.86192599999999997</v>
      </c>
      <c r="T1238" s="18">
        <v>0.32677</v>
      </c>
      <c r="U1238" s="18">
        <v>0</v>
      </c>
      <c r="V1238" s="18">
        <v>40.745600000000003</v>
      </c>
      <c r="W1238" s="18">
        <v>0.390654</v>
      </c>
      <c r="X1238" s="18">
        <v>52.542000000000002</v>
      </c>
      <c r="Y1238" s="18">
        <v>5.1330499999999999</v>
      </c>
      <c r="Z1238" s="18">
        <v>100</v>
      </c>
      <c r="AA1238" s="19"/>
      <c r="AB1238" s="18">
        <f>IF(Z1238="","",Z1238-O1238)</f>
        <v>99.911849000000004</v>
      </c>
      <c r="AC1238" s="18">
        <f t="shared" si="143"/>
        <v>94.778799000000006</v>
      </c>
      <c r="AD1238" s="18"/>
      <c r="AE1238" s="34">
        <f>IF(M1238="","",IF(M1238&gt;100,M1238, M1238+O1238))</f>
        <v>100.088151</v>
      </c>
      <c r="AF1238" s="37">
        <f>IF(AE1238="","",IF(AE1238="* * *", Y1238, AE1238-SUM(S1238:X1238)))</f>
        <v>5.2212009999999935</v>
      </c>
      <c r="AG1238" s="54"/>
      <c r="AH1238" s="33"/>
      <c r="AI1238" s="34">
        <f>IF(S1238="","",IF(AI$6=0, 0, S1238/AI$6))</f>
        <v>1.3906756069077656E-2</v>
      </c>
      <c r="AJ1238" s="34">
        <f>IF(T1238="","",IF(AJ$6=0, 0, T1238/AJ$6))</f>
        <v>8.1074509550947901E-3</v>
      </c>
      <c r="AK1238" s="34">
        <f>IF(U1238="","",IF(AK$6=0, 0, U1238/AK$6))</f>
        <v>0</v>
      </c>
      <c r="AL1238" s="34">
        <f>IF(V1238="","",IF(AL$6=0, 0, V1238/AL$6))</f>
        <v>0.28705299788959798</v>
      </c>
      <c r="AM1238" s="34">
        <f>IF(W1238="","",IF(AM$6=0, 0, W1238/AM$6))</f>
        <v>1.1019392691423492E-2</v>
      </c>
      <c r="AN1238" s="34">
        <f>IF(X1238="","",IF(AN$6=0, 0, X1238/AN$6))</f>
        <v>0.93695499434709884</v>
      </c>
      <c r="AO1238" s="34">
        <f>IF(Y1238="","",IF(AO$6=0, 0, Y1238/AO$6))</f>
        <v>0.30181318398635887</v>
      </c>
      <c r="AP1238" s="34"/>
      <c r="AQ1238" s="34">
        <f>IF(AI1238="","",AI1238*AI$4)</f>
        <v>2.7813512138155312E-2</v>
      </c>
      <c r="AR1238" s="33">
        <f>IF(AJ1238="","",AJ1238*AJ$4)</f>
        <v>8.1074509550947901E-3</v>
      </c>
      <c r="AS1238" s="34">
        <f>IF(AK1238="","",AK1238*AK$4)</f>
        <v>0</v>
      </c>
      <c r="AT1238" s="34">
        <f>IF(AL1238="","",AL1238*AL$4)</f>
        <v>0.57410599577919597</v>
      </c>
      <c r="AU1238" s="34">
        <f>IF(AM1238="","",AM1238*AM$4)</f>
        <v>1.1019392691423492E-2</v>
      </c>
      <c r="AV1238" s="34">
        <f>IF(AN1238="","",AN1238*AN$4)</f>
        <v>0.93695499434709884</v>
      </c>
      <c r="AW1238" s="34">
        <f>IF(AO1238="","",AO1238*AO$4)</f>
        <v>0.30181318398635887</v>
      </c>
      <c r="AX1238" s="34"/>
      <c r="AY1238" s="34">
        <f>IF(AQ1238="","",AI1238*AI$5)</f>
        <v>1.3906756069077656E-2</v>
      </c>
      <c r="AZ1238" s="34">
        <f>IF(AR1238="","",AJ1238*AJ$5)</f>
        <v>8.1074509550947901E-3</v>
      </c>
      <c r="BA1238" s="34">
        <f>IF(AS1238="","",AK1238*AK$5)</f>
        <v>0</v>
      </c>
      <c r="BB1238" s="34">
        <f>IF(AT1238="","",AL1238*AL$5)</f>
        <v>1.4352649894479899</v>
      </c>
      <c r="BC1238" s="34">
        <f>IF(AU1238="","",AM1238*AM$5)</f>
        <v>0</v>
      </c>
      <c r="BD1238" s="34">
        <f>IF(AV1238="","",AN1238*AN$5)</f>
        <v>0.93695499434709884</v>
      </c>
      <c r="BE1238" s="34">
        <f>IF(AW1238="","",AO1238*AO$5)</f>
        <v>0.30181318398635887</v>
      </c>
      <c r="BF1238" s="34">
        <f>IF(BE1238="","",SUM(AY1238:BE1238))</f>
        <v>2.69604737480562</v>
      </c>
      <c r="BG1238" s="34"/>
      <c r="BH1238" s="34">
        <f>IF(AT1238="","",3/AT1238)</f>
        <v>5.2255158839236628</v>
      </c>
      <c r="BI1238" s="34"/>
      <c r="BJ1238" s="34">
        <f>IF(AQ1238="","",AQ1238*$BH1238)</f>
        <v>0.14533994946563419</v>
      </c>
      <c r="BK1238" s="34">
        <f>IF(AR1238="","",AR1238*$BH1238)</f>
        <v>4.2365613743979895E-2</v>
      </c>
      <c r="BL1238" s="34">
        <f>IF(AS1238="","",AS1238*$BH1238)</f>
        <v>0</v>
      </c>
      <c r="BM1238" s="34">
        <f>IF(AT1238="","",AT1238*$BH1238)</f>
        <v>3</v>
      </c>
      <c r="BN1238" s="34">
        <f>IF(AU1238="","",AU1238*$BH1238)</f>
        <v>5.7582011540225783E-2</v>
      </c>
      <c r="BO1238" s="34">
        <f>IF(AV1238="","",AV1238*$BH1238)</f>
        <v>4.896073205482371</v>
      </c>
      <c r="BP1238" s="34">
        <f t="shared" si="144"/>
        <v>14.08823838085746</v>
      </c>
      <c r="BQ1238" s="34">
        <f>IF(AW1238="","",AW1238*$BH1238)</f>
        <v>1.5771295868982931</v>
      </c>
      <c r="BR1238" s="34"/>
      <c r="BS1238" s="34">
        <f t="shared" si="145"/>
        <v>5.0837787686919853</v>
      </c>
      <c r="BT1238" s="34"/>
      <c r="BU1238" s="34">
        <f t="shared" si="146"/>
        <v>0.9424179884597742</v>
      </c>
      <c r="BV1238" s="34">
        <f t="shared" si="147"/>
        <v>0.9424179884597742</v>
      </c>
      <c r="BW1238" s="34">
        <f t="shared" si="148"/>
        <v>1</v>
      </c>
      <c r="BX1238" s="34"/>
      <c r="BY1238" s="34">
        <f>IF(BV1238="","",IF(BQ1238=0,0,((BV1238/BQ1238)*AF1238)))</f>
        <v>3.1199425745612337</v>
      </c>
      <c r="BZ1238" s="34">
        <f>IF(BY1238="","",SUM(S1238:X1238,BY1238))</f>
        <v>97.986892574561239</v>
      </c>
      <c r="CA1238" s="18"/>
      <c r="CB1238" s="20">
        <v>1.5602E-2</v>
      </c>
      <c r="CC1238" s="20">
        <v>9.5239999999999995E-3</v>
      </c>
      <c r="CD1238" s="20">
        <v>4.8931000000000002E-2</v>
      </c>
      <c r="CE1238" s="20">
        <v>1.188E-2</v>
      </c>
      <c r="CF1238" s="20">
        <v>8.8249999999999995E-3</v>
      </c>
      <c r="CG1238" s="20">
        <v>3.0442E-2</v>
      </c>
      <c r="CH1238" s="20"/>
      <c r="CI1238" s="21">
        <v>3.9779599999999999</v>
      </c>
      <c r="CJ1238" s="21">
        <v>3.4319799999999998</v>
      </c>
      <c r="CK1238" s="21">
        <v>-34.945999999999998</v>
      </c>
      <c r="CL1238" s="21">
        <v>0.36941800000000002</v>
      </c>
      <c r="CM1238" s="21">
        <v>2.8642799999999999</v>
      </c>
      <c r="CN1238" s="21">
        <v>0.34182800000000002</v>
      </c>
      <c r="CO1238" s="21"/>
      <c r="CP1238" s="20">
        <v>81.356700000000004</v>
      </c>
      <c r="CQ1238" s="20">
        <v>84.212699999999998</v>
      </c>
      <c r="CR1238" s="20">
        <v>10.823499999999999</v>
      </c>
      <c r="CS1238" s="20">
        <v>410.94200000000001</v>
      </c>
      <c r="CT1238" s="20"/>
      <c r="CU1238" s="22">
        <v>44275.049293981501</v>
      </c>
      <c r="CV1238" s="22"/>
    </row>
    <row r="1239" spans="1:100" s="17" customFormat="1" x14ac:dyDescent="0.25">
      <c r="A1239" s="17" t="s">
        <v>91</v>
      </c>
      <c r="B1239" s="17">
        <v>3390</v>
      </c>
      <c r="C1239" s="17">
        <v>12</v>
      </c>
      <c r="E1239" s="18">
        <v>0.61030600000000002</v>
      </c>
      <c r="F1239" s="18">
        <v>0.18972700000000001</v>
      </c>
      <c r="G1239" s="18">
        <v>0</v>
      </c>
      <c r="H1239" s="18">
        <v>17.634899999999998</v>
      </c>
      <c r="I1239" s="18">
        <v>0.414605</v>
      </c>
      <c r="J1239" s="18">
        <v>37.2027</v>
      </c>
      <c r="K1239" s="18">
        <v>43.5931</v>
      </c>
      <c r="L1239" s="18">
        <v>0.35473700000000002</v>
      </c>
      <c r="M1239" s="18">
        <v>100</v>
      </c>
      <c r="N1239" s="18"/>
      <c r="O1239" s="18">
        <v>9.3556E-2</v>
      </c>
      <c r="P1239" s="18">
        <v>43.499600000000001</v>
      </c>
      <c r="Q1239" s="18">
        <f t="shared" si="142"/>
        <v>99.906443999999993</v>
      </c>
      <c r="R1239" s="18"/>
      <c r="S1239" s="18">
        <v>0.82267800000000002</v>
      </c>
      <c r="T1239" s="18">
        <v>0.31462499999999999</v>
      </c>
      <c r="U1239" s="18">
        <v>0</v>
      </c>
      <c r="V1239" s="18">
        <v>40.4086</v>
      </c>
      <c r="W1239" s="18">
        <v>0.414605</v>
      </c>
      <c r="X1239" s="18">
        <v>52.054000000000002</v>
      </c>
      <c r="Y1239" s="18">
        <v>5.9854799999999999</v>
      </c>
      <c r="Z1239" s="18">
        <v>100</v>
      </c>
      <c r="AA1239" s="19"/>
      <c r="AB1239" s="18">
        <f>IF(Z1239="","",Z1239-O1239)</f>
        <v>99.906443999999993</v>
      </c>
      <c r="AC1239" s="18">
        <f t="shared" si="143"/>
        <v>93.920963999999998</v>
      </c>
      <c r="AD1239" s="18"/>
      <c r="AE1239" s="34">
        <f>IF(M1239="","",IF(M1239&gt;100,M1239, M1239+O1239))</f>
        <v>100.09355600000001</v>
      </c>
      <c r="AF1239" s="37">
        <f>IF(AE1239="","",IF(AE1239="* * *", Y1239, AE1239-SUM(S1239:X1239)))</f>
        <v>6.0790480000000002</v>
      </c>
      <c r="AG1239" s="54"/>
      <c r="AH1239" s="33"/>
      <c r="AI1239" s="34">
        <f>IF(S1239="","",IF(AI$6=0, 0, S1239/AI$6))</f>
        <v>1.3273508711184798E-2</v>
      </c>
      <c r="AJ1239" s="34">
        <f>IF(T1239="","",IF(AJ$6=0, 0, T1239/AJ$6))</f>
        <v>7.806122828737945E-3</v>
      </c>
      <c r="AK1239" s="34">
        <f>IF(U1239="","",IF(AK$6=0, 0, U1239/AK$6))</f>
        <v>0</v>
      </c>
      <c r="AL1239" s="34">
        <f>IF(V1239="","",IF(AL$6=0, 0, V1239/AL$6))</f>
        <v>0.28467883085588647</v>
      </c>
      <c r="AM1239" s="34">
        <f>IF(W1239="","",IF(AM$6=0, 0, W1239/AM$6))</f>
        <v>1.1694991749291284E-2</v>
      </c>
      <c r="AN1239" s="34">
        <f>IF(X1239="","",IF(AN$6=0, 0, X1239/AN$6))</f>
        <v>0.92825273639648054</v>
      </c>
      <c r="AO1239" s="34">
        <f>IF(Y1239="","",IF(AO$6=0, 0, Y1239/AO$6))</f>
        <v>0.3519343814080656</v>
      </c>
      <c r="AP1239" s="34"/>
      <c r="AQ1239" s="34">
        <f>IF(AI1239="","",AI1239*AI$4)</f>
        <v>2.6547017422369597E-2</v>
      </c>
      <c r="AR1239" s="33">
        <f>IF(AJ1239="","",AJ1239*AJ$4)</f>
        <v>7.806122828737945E-3</v>
      </c>
      <c r="AS1239" s="34">
        <f>IF(AK1239="","",AK1239*AK$4)</f>
        <v>0</v>
      </c>
      <c r="AT1239" s="34">
        <f>IF(AL1239="","",AL1239*AL$4)</f>
        <v>0.56935766171177293</v>
      </c>
      <c r="AU1239" s="34">
        <f>IF(AM1239="","",AM1239*AM$4)</f>
        <v>1.1694991749291284E-2</v>
      </c>
      <c r="AV1239" s="34">
        <f>IF(AN1239="","",AN1239*AN$4)</f>
        <v>0.92825273639648054</v>
      </c>
      <c r="AW1239" s="34">
        <f>IF(AO1239="","",AO1239*AO$4)</f>
        <v>0.3519343814080656</v>
      </c>
      <c r="AX1239" s="34"/>
      <c r="AY1239" s="34">
        <f>IF(AQ1239="","",AI1239*AI$5)</f>
        <v>1.3273508711184798E-2</v>
      </c>
      <c r="AZ1239" s="34">
        <f>IF(AR1239="","",AJ1239*AJ$5)</f>
        <v>7.806122828737945E-3</v>
      </c>
      <c r="BA1239" s="34">
        <f>IF(AS1239="","",AK1239*AK$5)</f>
        <v>0</v>
      </c>
      <c r="BB1239" s="34">
        <f>IF(AT1239="","",AL1239*AL$5)</f>
        <v>1.4233941542794324</v>
      </c>
      <c r="BC1239" s="34">
        <f>IF(AU1239="","",AM1239*AM$5)</f>
        <v>0</v>
      </c>
      <c r="BD1239" s="34">
        <f>IF(AV1239="","",AN1239*AN$5)</f>
        <v>0.92825273639648054</v>
      </c>
      <c r="BE1239" s="34">
        <f>IF(AW1239="","",AO1239*AO$5)</f>
        <v>0.3519343814080656</v>
      </c>
      <c r="BF1239" s="34">
        <f>IF(BE1239="","",SUM(AY1239:BE1239))</f>
        <v>2.7246609036239011</v>
      </c>
      <c r="BG1239" s="34"/>
      <c r="BH1239" s="34">
        <f>IF(AT1239="","",3/AT1239)</f>
        <v>5.269095687551661</v>
      </c>
      <c r="BI1239" s="34"/>
      <c r="BJ1239" s="34">
        <f>IF(AQ1239="","",AQ1239*$BH1239)</f>
        <v>0.13987877501756646</v>
      </c>
      <c r="BK1239" s="34">
        <f>IF(AR1239="","",AR1239*$BH1239)</f>
        <v>4.1131208133401681E-2</v>
      </c>
      <c r="BL1239" s="34">
        <f>IF(AS1239="","",AS1239*$BH1239)</f>
        <v>0</v>
      </c>
      <c r="BM1239" s="34">
        <f>IF(AT1239="","",AT1239*$BH1239)</f>
        <v>3.0000000000000004</v>
      </c>
      <c r="BN1239" s="34">
        <f>IF(AU1239="","",AU1239*$BH1239)</f>
        <v>6.1622030592142961E-2</v>
      </c>
      <c r="BO1239" s="34">
        <f>IF(AV1239="","",AV1239*$BH1239)</f>
        <v>4.8910524903047241</v>
      </c>
      <c r="BP1239" s="34">
        <f t="shared" si="144"/>
        <v>14.356499017325309</v>
      </c>
      <c r="BQ1239" s="34">
        <f>IF(AW1239="","",AW1239*$BH1239)</f>
        <v>1.8543759313783998</v>
      </c>
      <c r="BR1239" s="34"/>
      <c r="BS1239" s="34">
        <f t="shared" si="145"/>
        <v>5.0720624734556923</v>
      </c>
      <c r="BT1239" s="34"/>
      <c r="BU1239" s="34">
        <f t="shared" si="146"/>
        <v>0.938377969407857</v>
      </c>
      <c r="BV1239" s="34">
        <f t="shared" si="147"/>
        <v>0.938377969407857</v>
      </c>
      <c r="BW1239" s="34">
        <f t="shared" si="148"/>
        <v>1</v>
      </c>
      <c r="BX1239" s="34"/>
      <c r="BY1239" s="34">
        <f>IF(BV1239="","",IF(BQ1239=0,0,((BV1239/BQ1239)*AF1239)))</f>
        <v>3.0762072682493518</v>
      </c>
      <c r="BZ1239" s="34">
        <f>IF(BY1239="","",SUM(S1239:X1239,BY1239))</f>
        <v>97.090715268249355</v>
      </c>
      <c r="CA1239" s="18"/>
      <c r="CB1239" s="20">
        <v>1.6056999999999998E-2</v>
      </c>
      <c r="CC1239" s="20">
        <v>1.0088E-2</v>
      </c>
      <c r="CD1239" s="20">
        <v>4.8469999999999999E-2</v>
      </c>
      <c r="CE1239" s="20">
        <v>1.234E-2</v>
      </c>
      <c r="CF1239" s="20">
        <v>8.456E-3</v>
      </c>
      <c r="CG1239" s="20">
        <v>3.0164E-2</v>
      </c>
      <c r="CH1239" s="20"/>
      <c r="CI1239" s="21">
        <v>4.1110499999999996</v>
      </c>
      <c r="CJ1239" s="21">
        <v>3.6235900000000001</v>
      </c>
      <c r="CK1239" s="21">
        <v>-46.11</v>
      </c>
      <c r="CL1239" s="21">
        <v>0.37125900000000001</v>
      </c>
      <c r="CM1239" s="21">
        <v>2.7484099999999998</v>
      </c>
      <c r="CN1239" s="21">
        <v>0.34356300000000001</v>
      </c>
      <c r="CO1239" s="21"/>
      <c r="CP1239" s="20">
        <v>81.393000000000001</v>
      </c>
      <c r="CQ1239" s="20">
        <v>84.194299999999998</v>
      </c>
      <c r="CR1239" s="20">
        <v>10.823</v>
      </c>
      <c r="CS1239" s="20">
        <v>451.64100000000002</v>
      </c>
      <c r="CT1239" s="20"/>
      <c r="CU1239" s="22">
        <v>44275.051076388903</v>
      </c>
      <c r="CV1239" s="22"/>
    </row>
    <row r="1240" spans="1:100" s="17" customFormat="1" x14ac:dyDescent="0.25">
      <c r="A1240" s="17" t="s">
        <v>91</v>
      </c>
      <c r="B1240" s="17">
        <v>3391</v>
      </c>
      <c r="C1240" s="17">
        <v>13</v>
      </c>
      <c r="E1240" s="18">
        <v>0.60339500000000001</v>
      </c>
      <c r="F1240" s="18">
        <v>0.19684499999999999</v>
      </c>
      <c r="G1240" s="18">
        <v>0</v>
      </c>
      <c r="H1240" s="18">
        <v>17.642099999999999</v>
      </c>
      <c r="I1240" s="18">
        <v>0.41744100000000001</v>
      </c>
      <c r="J1240" s="18">
        <v>37.302700000000002</v>
      </c>
      <c r="K1240" s="18">
        <v>43.492400000000004</v>
      </c>
      <c r="L1240" s="18">
        <v>0.34513700000000003</v>
      </c>
      <c r="M1240" s="18">
        <v>100</v>
      </c>
      <c r="N1240" s="18"/>
      <c r="O1240" s="18">
        <v>9.4196000000000002E-2</v>
      </c>
      <c r="P1240" s="18">
        <v>43.398200000000003</v>
      </c>
      <c r="Q1240" s="18">
        <f t="shared" si="142"/>
        <v>99.905804000000003</v>
      </c>
      <c r="R1240" s="18"/>
      <c r="S1240" s="18">
        <v>0.81336299999999995</v>
      </c>
      <c r="T1240" s="18">
        <v>0.32642900000000002</v>
      </c>
      <c r="U1240" s="18">
        <v>0</v>
      </c>
      <c r="V1240" s="18">
        <v>40.4253</v>
      </c>
      <c r="W1240" s="18">
        <v>0.41744100000000001</v>
      </c>
      <c r="X1240" s="18">
        <v>52.194000000000003</v>
      </c>
      <c r="Y1240" s="18">
        <v>5.8234899999999996</v>
      </c>
      <c r="Z1240" s="18">
        <v>100</v>
      </c>
      <c r="AA1240" s="19"/>
      <c r="AB1240" s="18">
        <f>IF(Z1240="","",Z1240-O1240)</f>
        <v>99.905804000000003</v>
      </c>
      <c r="AC1240" s="18">
        <f t="shared" si="143"/>
        <v>94.082313999999997</v>
      </c>
      <c r="AD1240" s="18"/>
      <c r="AE1240" s="34">
        <f>IF(M1240="","",IF(M1240&gt;100,M1240, M1240+O1240))</f>
        <v>100.094196</v>
      </c>
      <c r="AF1240" s="37">
        <f>IF(AE1240="","",IF(AE1240="* * *", Y1240, AE1240-SUM(S1240:X1240)))</f>
        <v>5.9176629999999903</v>
      </c>
      <c r="AG1240" s="54"/>
      <c r="AH1240" s="33"/>
      <c r="AI1240" s="34">
        <f>IF(S1240="","",IF(AI$6=0, 0, S1240/AI$6))</f>
        <v>1.3123215724567086E-2</v>
      </c>
      <c r="AJ1240" s="34">
        <f>IF(T1240="","",IF(AJ$6=0, 0, T1240/AJ$6))</f>
        <v>8.098990445330469E-3</v>
      </c>
      <c r="AK1240" s="34">
        <f>IF(U1240="","",IF(AK$6=0, 0, U1240/AK$6))</f>
        <v>0</v>
      </c>
      <c r="AL1240" s="34">
        <f>IF(V1240="","",IF(AL$6=0, 0, V1240/AL$6))</f>
        <v>0.28479648245666683</v>
      </c>
      <c r="AM1240" s="34">
        <f>IF(W1240="","",IF(AM$6=0, 0, W1240/AM$6))</f>
        <v>1.1774988364385145E-2</v>
      </c>
      <c r="AN1240" s="34">
        <f>IF(X1240="","",IF(AN$6=0, 0, X1240/AN$6))</f>
        <v>0.93074928580854321</v>
      </c>
      <c r="AO1240" s="34">
        <f>IF(Y1240="","",IF(AO$6=0, 0, Y1240/AO$6))</f>
        <v>0.34240968991393439</v>
      </c>
      <c r="AP1240" s="34"/>
      <c r="AQ1240" s="34">
        <f>IF(AI1240="","",AI1240*AI$4)</f>
        <v>2.6246431449134171E-2</v>
      </c>
      <c r="AR1240" s="33">
        <f>IF(AJ1240="","",AJ1240*AJ$4)</f>
        <v>8.098990445330469E-3</v>
      </c>
      <c r="AS1240" s="34">
        <f>IF(AK1240="","",AK1240*AK$4)</f>
        <v>0</v>
      </c>
      <c r="AT1240" s="34">
        <f>IF(AL1240="","",AL1240*AL$4)</f>
        <v>0.56959296491333367</v>
      </c>
      <c r="AU1240" s="34">
        <f>IF(AM1240="","",AM1240*AM$4)</f>
        <v>1.1774988364385145E-2</v>
      </c>
      <c r="AV1240" s="34">
        <f>IF(AN1240="","",AN1240*AN$4)</f>
        <v>0.93074928580854321</v>
      </c>
      <c r="AW1240" s="34">
        <f>IF(AO1240="","",AO1240*AO$4)</f>
        <v>0.34240968991393439</v>
      </c>
      <c r="AX1240" s="34"/>
      <c r="AY1240" s="34">
        <f>IF(AQ1240="","",AI1240*AI$5)</f>
        <v>1.3123215724567086E-2</v>
      </c>
      <c r="AZ1240" s="34">
        <f>IF(AR1240="","",AJ1240*AJ$5)</f>
        <v>8.098990445330469E-3</v>
      </c>
      <c r="BA1240" s="34">
        <f>IF(AS1240="","",AK1240*AK$5)</f>
        <v>0</v>
      </c>
      <c r="BB1240" s="34">
        <f>IF(AT1240="","",AL1240*AL$5)</f>
        <v>1.4239824122833342</v>
      </c>
      <c r="BC1240" s="34">
        <f>IF(AU1240="","",AM1240*AM$5)</f>
        <v>0</v>
      </c>
      <c r="BD1240" s="34">
        <f>IF(AV1240="","",AN1240*AN$5)</f>
        <v>0.93074928580854321</v>
      </c>
      <c r="BE1240" s="34">
        <f>IF(AW1240="","",AO1240*AO$5)</f>
        <v>0.34240968991393439</v>
      </c>
      <c r="BF1240" s="34">
        <f>IF(BE1240="","",SUM(AY1240:BE1240))</f>
        <v>2.7183635941757092</v>
      </c>
      <c r="BG1240" s="34"/>
      <c r="BH1240" s="34">
        <f>IF(AT1240="","",3/AT1240)</f>
        <v>5.2669189839036452</v>
      </c>
      <c r="BI1240" s="34"/>
      <c r="BJ1240" s="34">
        <f>IF(AQ1240="","",AQ1240*$BH1240)</f>
        <v>0.13823782805917043</v>
      </c>
      <c r="BK1240" s="34">
        <f>IF(AR1240="","",AR1240*$BH1240)</f>
        <v>4.2656726526965283E-2</v>
      </c>
      <c r="BL1240" s="34">
        <f>IF(AS1240="","",AS1240*$BH1240)</f>
        <v>0</v>
      </c>
      <c r="BM1240" s="34">
        <f>IF(AT1240="","",AT1240*$BH1240)</f>
        <v>3</v>
      </c>
      <c r="BN1240" s="34">
        <f>IF(AU1240="","",AU1240*$BH1240)</f>
        <v>6.2017909751624654E-2</v>
      </c>
      <c r="BO1240" s="34">
        <f>IF(AV1240="","",AV1240*$BH1240)</f>
        <v>4.9021810826797756</v>
      </c>
      <c r="BP1240" s="34">
        <f t="shared" si="144"/>
        <v>14.317400819316587</v>
      </c>
      <c r="BQ1240" s="34">
        <f>IF(AW1240="","",AW1240*$BH1240)</f>
        <v>1.8034440960802616</v>
      </c>
      <c r="BR1240" s="34"/>
      <c r="BS1240" s="34">
        <f t="shared" si="145"/>
        <v>5.0830756372659112</v>
      </c>
      <c r="BT1240" s="34"/>
      <c r="BU1240" s="34">
        <f t="shared" si="146"/>
        <v>0.93798209024837531</v>
      </c>
      <c r="BV1240" s="34">
        <f t="shared" si="147"/>
        <v>0.93798209024837531</v>
      </c>
      <c r="BW1240" s="34">
        <f t="shared" si="148"/>
        <v>1</v>
      </c>
      <c r="BX1240" s="34"/>
      <c r="BY1240" s="34">
        <f>IF(BV1240="","",IF(BQ1240=0,0,((BV1240/BQ1240)*AF1240)))</f>
        <v>3.0778120165685645</v>
      </c>
      <c r="BZ1240" s="34">
        <f>IF(BY1240="","",SUM(S1240:X1240,BY1240))</f>
        <v>97.254345016568564</v>
      </c>
      <c r="CA1240" s="18"/>
      <c r="CB1240" s="20">
        <v>1.4817E-2</v>
      </c>
      <c r="CC1240" s="20">
        <v>9.9100000000000004E-3</v>
      </c>
      <c r="CD1240" s="20">
        <v>4.8571999999999997E-2</v>
      </c>
      <c r="CE1240" s="20">
        <v>1.1927999999999999E-2</v>
      </c>
      <c r="CF1240" s="20">
        <v>8.6979999999999991E-3</v>
      </c>
      <c r="CG1240" s="20">
        <v>3.0835999999999999E-2</v>
      </c>
      <c r="CH1240" s="20"/>
      <c r="CI1240" s="21">
        <v>4.0817199999999998</v>
      </c>
      <c r="CJ1240" s="21">
        <v>3.4973000000000001</v>
      </c>
      <c r="CK1240" s="21">
        <v>-28.989000000000001</v>
      </c>
      <c r="CL1240" s="21">
        <v>0.37104799999999999</v>
      </c>
      <c r="CM1240" s="21">
        <v>2.74946</v>
      </c>
      <c r="CN1240" s="21">
        <v>0.34315699999999999</v>
      </c>
      <c r="CO1240" s="21"/>
      <c r="CP1240" s="20">
        <v>81.429500000000004</v>
      </c>
      <c r="CQ1240" s="20">
        <v>84.175899999999999</v>
      </c>
      <c r="CR1240" s="20">
        <v>10.823</v>
      </c>
      <c r="CS1240" s="20">
        <v>492.51299999999998</v>
      </c>
      <c r="CT1240" s="20"/>
      <c r="CU1240" s="22">
        <v>44275.052870370397</v>
      </c>
      <c r="CV1240" s="22"/>
    </row>
    <row r="1241" spans="1:100" s="17" customFormat="1" x14ac:dyDescent="0.25">
      <c r="A1241" s="17" t="s">
        <v>91</v>
      </c>
      <c r="B1241" s="17">
        <v>3392</v>
      </c>
      <c r="C1241" s="17">
        <v>14</v>
      </c>
      <c r="E1241" s="18">
        <v>0.60146900000000003</v>
      </c>
      <c r="F1241" s="18">
        <v>0.177009</v>
      </c>
      <c r="G1241" s="18">
        <v>0</v>
      </c>
      <c r="H1241" s="18">
        <v>17.762699999999999</v>
      </c>
      <c r="I1241" s="18">
        <v>0.42279099999999997</v>
      </c>
      <c r="J1241" s="18">
        <v>37.323799999999999</v>
      </c>
      <c r="K1241" s="18">
        <v>43.383499999999998</v>
      </c>
      <c r="L1241" s="18">
        <v>0.32880900000000002</v>
      </c>
      <c r="M1241" s="18">
        <v>100</v>
      </c>
      <c r="N1241" s="18"/>
      <c r="O1241" s="18">
        <v>9.5403000000000002E-2</v>
      </c>
      <c r="P1241" s="18">
        <v>43.2881</v>
      </c>
      <c r="Q1241" s="18">
        <f t="shared" si="142"/>
        <v>99.904596999999995</v>
      </c>
      <c r="R1241" s="18"/>
      <c r="S1241" s="18">
        <v>0.81076599999999999</v>
      </c>
      <c r="T1241" s="18">
        <v>0.29353400000000002</v>
      </c>
      <c r="U1241" s="18">
        <v>0</v>
      </c>
      <c r="V1241" s="18">
        <v>40.701500000000003</v>
      </c>
      <c r="W1241" s="18">
        <v>0.42279099999999997</v>
      </c>
      <c r="X1241" s="18">
        <v>52.223500000000001</v>
      </c>
      <c r="Y1241" s="18">
        <v>5.548</v>
      </c>
      <c r="Z1241" s="18">
        <v>100</v>
      </c>
      <c r="AA1241" s="19"/>
      <c r="AB1241" s="18">
        <f>IF(Z1241="","",Z1241-O1241)</f>
        <v>99.904596999999995</v>
      </c>
      <c r="AC1241" s="18">
        <f t="shared" si="143"/>
        <v>94.356596999999994</v>
      </c>
      <c r="AD1241" s="18"/>
      <c r="AE1241" s="34">
        <f>IF(M1241="","",IF(M1241&gt;100,M1241, M1241+O1241))</f>
        <v>100.095403</v>
      </c>
      <c r="AF1241" s="37">
        <f>IF(AE1241="","",IF(AE1241="* * *", Y1241, AE1241-SUM(S1241:X1241)))</f>
        <v>5.6433120000000088</v>
      </c>
      <c r="AG1241" s="54"/>
      <c r="AH1241" s="33"/>
      <c r="AI1241" s="34">
        <f>IF(S1241="","",IF(AI$6=0, 0, S1241/AI$6))</f>
        <v>1.308131439485735E-2</v>
      </c>
      <c r="AJ1241" s="34">
        <f>IF(T1241="","",IF(AJ$6=0, 0, T1241/AJ$6))</f>
        <v>7.2828365781828028E-3</v>
      </c>
      <c r="AK1241" s="34">
        <f>IF(U1241="","",IF(AK$6=0, 0, U1241/AK$6))</f>
        <v>0</v>
      </c>
      <c r="AL1241" s="34">
        <f>IF(V1241="","",IF(AL$6=0, 0, V1241/AL$6))</f>
        <v>0.28674231312346543</v>
      </c>
      <c r="AM1241" s="34">
        <f>IF(W1241="","",IF(AM$6=0, 0, W1241/AM$6))</f>
        <v>1.192589876309888E-2</v>
      </c>
      <c r="AN1241" s="34">
        <f>IF(X1241="","",IF(AN$6=0, 0, X1241/AN$6))</f>
        <v>0.93127534443465632</v>
      </c>
      <c r="AO1241" s="34">
        <f>IF(Y1241="","",IF(AO$6=0, 0, Y1241/AO$6))</f>
        <v>0.32621142298561656</v>
      </c>
      <c r="AP1241" s="34"/>
      <c r="AQ1241" s="34">
        <f>IF(AI1241="","",AI1241*AI$4)</f>
        <v>2.61626287897147E-2</v>
      </c>
      <c r="AR1241" s="33">
        <f>IF(AJ1241="","",AJ1241*AJ$4)</f>
        <v>7.2828365781828028E-3</v>
      </c>
      <c r="AS1241" s="34">
        <f>IF(AK1241="","",AK1241*AK$4)</f>
        <v>0</v>
      </c>
      <c r="AT1241" s="34">
        <f>IF(AL1241="","",AL1241*AL$4)</f>
        <v>0.57348462624693086</v>
      </c>
      <c r="AU1241" s="34">
        <f>IF(AM1241="","",AM1241*AM$4)</f>
        <v>1.192589876309888E-2</v>
      </c>
      <c r="AV1241" s="34">
        <f>IF(AN1241="","",AN1241*AN$4)</f>
        <v>0.93127534443465632</v>
      </c>
      <c r="AW1241" s="34">
        <f>IF(AO1241="","",AO1241*AO$4)</f>
        <v>0.32621142298561656</v>
      </c>
      <c r="AX1241" s="34"/>
      <c r="AY1241" s="34">
        <f>IF(AQ1241="","",AI1241*AI$5)</f>
        <v>1.308131439485735E-2</v>
      </c>
      <c r="AZ1241" s="34">
        <f>IF(AR1241="","",AJ1241*AJ$5)</f>
        <v>7.2828365781828028E-3</v>
      </c>
      <c r="BA1241" s="34">
        <f>IF(AS1241="","",AK1241*AK$5)</f>
        <v>0</v>
      </c>
      <c r="BB1241" s="34">
        <f>IF(AT1241="","",AL1241*AL$5)</f>
        <v>1.4337115656173272</v>
      </c>
      <c r="BC1241" s="34">
        <f>IF(AU1241="","",AM1241*AM$5)</f>
        <v>0</v>
      </c>
      <c r="BD1241" s="34">
        <f>IF(AV1241="","",AN1241*AN$5)</f>
        <v>0.93127534443465632</v>
      </c>
      <c r="BE1241" s="34">
        <f>IF(AW1241="","",AO1241*AO$5)</f>
        <v>0.32621142298561656</v>
      </c>
      <c r="BF1241" s="34">
        <f>IF(BE1241="","",SUM(AY1241:BE1241))</f>
        <v>2.7115624840106403</v>
      </c>
      <c r="BG1241" s="34"/>
      <c r="BH1241" s="34">
        <f>IF(AT1241="","",3/AT1241)</f>
        <v>5.2311777207228234</v>
      </c>
      <c r="BI1241" s="34"/>
      <c r="BJ1241" s="34">
        <f>IF(AQ1241="","",AQ1241*$BH1241)</f>
        <v>0.13686136084029707</v>
      </c>
      <c r="BK1241" s="34">
        <f>IF(AR1241="","",AR1241*$BH1241)</f>
        <v>3.8097812451455118E-2</v>
      </c>
      <c r="BL1241" s="34">
        <f>IF(AS1241="","",AS1241*$BH1241)</f>
        <v>0</v>
      </c>
      <c r="BM1241" s="34">
        <f>IF(AT1241="","",AT1241*$BH1241)</f>
        <v>3</v>
      </c>
      <c r="BN1241" s="34">
        <f>IF(AU1241="","",AU1241*$BH1241)</f>
        <v>6.2386495909118739E-2</v>
      </c>
      <c r="BO1241" s="34">
        <f>IF(AV1241="","",AV1241*$BH1241)</f>
        <v>4.8716668336650475</v>
      </c>
      <c r="BP1241" s="34">
        <f t="shared" si="144"/>
        <v>14.184665254704298</v>
      </c>
      <c r="BQ1241" s="34">
        <f>IF(AW1241="","",AW1241*$BH1241)</f>
        <v>1.7064699281676465</v>
      </c>
      <c r="BR1241" s="34"/>
      <c r="BS1241" s="34">
        <f t="shared" si="145"/>
        <v>5.0466260069567994</v>
      </c>
      <c r="BT1241" s="34"/>
      <c r="BU1241" s="34">
        <f t="shared" si="146"/>
        <v>0.93761350409088129</v>
      </c>
      <c r="BV1241" s="34">
        <f t="shared" si="147"/>
        <v>0.93761350409088129</v>
      </c>
      <c r="BW1241" s="34">
        <f t="shared" si="148"/>
        <v>1</v>
      </c>
      <c r="BX1241" s="34"/>
      <c r="BY1241" s="34">
        <f>IF(BV1241="","",IF(BQ1241=0,0,((BV1241/BQ1241)*AF1241)))</f>
        <v>3.1006966203498818</v>
      </c>
      <c r="BZ1241" s="34">
        <f>IF(BY1241="","",SUM(S1241:X1241,BY1241))</f>
        <v>97.552787620349875</v>
      </c>
      <c r="CA1241" s="18"/>
      <c r="CB1241" s="20">
        <v>1.5505E-2</v>
      </c>
      <c r="CC1241" s="20">
        <v>9.92E-3</v>
      </c>
      <c r="CD1241" s="20">
        <v>4.8813000000000002E-2</v>
      </c>
      <c r="CE1241" s="20">
        <v>1.2109999999999999E-2</v>
      </c>
      <c r="CF1241" s="20">
        <v>8.796E-3</v>
      </c>
      <c r="CG1241" s="20">
        <v>3.0891999999999999E-2</v>
      </c>
      <c r="CH1241" s="20"/>
      <c r="CI1241" s="21">
        <v>4.1196000000000002</v>
      </c>
      <c r="CJ1241" s="21">
        <v>3.7833100000000002</v>
      </c>
      <c r="CK1241" s="21">
        <v>-40.357999999999997</v>
      </c>
      <c r="CL1241" s="21">
        <v>0.36973099999999998</v>
      </c>
      <c r="CM1241" s="21">
        <v>2.73421</v>
      </c>
      <c r="CN1241" s="21">
        <v>0.34303800000000001</v>
      </c>
      <c r="CO1241" s="21"/>
      <c r="CP1241" s="20">
        <v>81.465900000000005</v>
      </c>
      <c r="CQ1241" s="20">
        <v>84.157499999999999</v>
      </c>
      <c r="CR1241" s="20">
        <v>10.823</v>
      </c>
      <c r="CS1241" s="20">
        <v>533.29999999999995</v>
      </c>
      <c r="CT1241" s="20"/>
      <c r="CU1241" s="22">
        <v>44275.054652777799</v>
      </c>
      <c r="CV1241" s="22"/>
    </row>
    <row r="1242" spans="1:100" s="17" customFormat="1" x14ac:dyDescent="0.25">
      <c r="A1242" s="17" t="s">
        <v>91</v>
      </c>
      <c r="B1242" s="17">
        <v>3393</v>
      </c>
      <c r="C1242" s="17">
        <v>15</v>
      </c>
      <c r="E1242" s="18">
        <v>0.54752699999999999</v>
      </c>
      <c r="F1242" s="18">
        <v>0.184582</v>
      </c>
      <c r="G1242" s="18">
        <v>0</v>
      </c>
      <c r="H1242" s="18">
        <v>17.549199999999999</v>
      </c>
      <c r="I1242" s="18">
        <v>0.43565100000000001</v>
      </c>
      <c r="J1242" s="18">
        <v>37.2361</v>
      </c>
      <c r="K1242" s="18">
        <v>43.679099999999998</v>
      </c>
      <c r="L1242" s="18">
        <v>0.36787399999999998</v>
      </c>
      <c r="M1242" s="18">
        <v>100</v>
      </c>
      <c r="N1242" s="18"/>
      <c r="O1242" s="18">
        <v>9.8305000000000003E-2</v>
      </c>
      <c r="P1242" s="18">
        <v>43.580800000000004</v>
      </c>
      <c r="Q1242" s="18">
        <f t="shared" si="142"/>
        <v>99.901695000000004</v>
      </c>
      <c r="R1242" s="18"/>
      <c r="S1242" s="18">
        <v>0.73805500000000002</v>
      </c>
      <c r="T1242" s="18">
        <v>0.306093</v>
      </c>
      <c r="U1242" s="18">
        <v>0</v>
      </c>
      <c r="V1242" s="18">
        <v>40.212299999999999</v>
      </c>
      <c r="W1242" s="18">
        <v>0.43565100000000001</v>
      </c>
      <c r="X1242" s="18">
        <v>52.1008</v>
      </c>
      <c r="Y1242" s="18">
        <v>6.2071399999999999</v>
      </c>
      <c r="Z1242" s="18">
        <v>100</v>
      </c>
      <c r="AA1242" s="19"/>
      <c r="AB1242" s="18">
        <f>IF(Z1242="","",Z1242-O1242)</f>
        <v>99.901695000000004</v>
      </c>
      <c r="AC1242" s="18">
        <f t="shared" si="143"/>
        <v>93.694555000000008</v>
      </c>
      <c r="AD1242" s="18"/>
      <c r="AE1242" s="34">
        <f>IF(M1242="","",IF(M1242&gt;100,M1242, M1242+O1242))</f>
        <v>100.098305</v>
      </c>
      <c r="AF1242" s="37">
        <f>IF(AE1242="","",IF(AE1242="* * *", Y1242, AE1242-SUM(S1242:X1242)))</f>
        <v>6.3054059999999907</v>
      </c>
      <c r="AG1242" s="54"/>
      <c r="AH1242" s="33"/>
      <c r="AI1242" s="34">
        <f>IF(S1242="","",IF(AI$6=0, 0, S1242/AI$6))</f>
        <v>1.1908157835548655E-2</v>
      </c>
      <c r="AJ1242" s="34">
        <f>IF(T1242="","",IF(AJ$6=0, 0, T1242/AJ$6))</f>
        <v>7.5944364084763894E-3</v>
      </c>
      <c r="AK1242" s="34">
        <f>IF(U1242="","",IF(AK$6=0, 0, U1242/AK$6))</f>
        <v>0</v>
      </c>
      <c r="AL1242" s="34">
        <f>IF(V1242="","",IF(AL$6=0, 0, V1242/AL$6))</f>
        <v>0.28329589617126461</v>
      </c>
      <c r="AM1242" s="34">
        <f>IF(W1242="","",IF(AM$6=0, 0, W1242/AM$6))</f>
        <v>1.2288647871035075E-2</v>
      </c>
      <c r="AN1242" s="34">
        <f>IF(X1242="","",IF(AN$6=0, 0, X1242/AN$6))</f>
        <v>0.92908729719994143</v>
      </c>
      <c r="AO1242" s="34">
        <f>IF(Y1242="","",IF(AO$6=0, 0, Y1242/AO$6))</f>
        <v>0.36496755084191418</v>
      </c>
      <c r="AP1242" s="34"/>
      <c r="AQ1242" s="34">
        <f>IF(AI1242="","",AI1242*AI$4)</f>
        <v>2.3816315671097311E-2</v>
      </c>
      <c r="AR1242" s="33">
        <f>IF(AJ1242="","",AJ1242*AJ$4)</f>
        <v>7.5944364084763894E-3</v>
      </c>
      <c r="AS1242" s="34">
        <f>IF(AK1242="","",AK1242*AK$4)</f>
        <v>0</v>
      </c>
      <c r="AT1242" s="34">
        <f>IF(AL1242="","",AL1242*AL$4)</f>
        <v>0.56659179234252921</v>
      </c>
      <c r="AU1242" s="34">
        <f>IF(AM1242="","",AM1242*AM$4)</f>
        <v>1.2288647871035075E-2</v>
      </c>
      <c r="AV1242" s="34">
        <f>IF(AN1242="","",AN1242*AN$4)</f>
        <v>0.92908729719994143</v>
      </c>
      <c r="AW1242" s="34">
        <f>IF(AO1242="","",AO1242*AO$4)</f>
        <v>0.36496755084191418</v>
      </c>
      <c r="AX1242" s="34"/>
      <c r="AY1242" s="34">
        <f>IF(AQ1242="","",AI1242*AI$5)</f>
        <v>1.1908157835548655E-2</v>
      </c>
      <c r="AZ1242" s="34">
        <f>IF(AR1242="","",AJ1242*AJ$5)</f>
        <v>7.5944364084763894E-3</v>
      </c>
      <c r="BA1242" s="34">
        <f>IF(AS1242="","",AK1242*AK$5)</f>
        <v>0</v>
      </c>
      <c r="BB1242" s="34">
        <f>IF(AT1242="","",AL1242*AL$5)</f>
        <v>1.416479480856323</v>
      </c>
      <c r="BC1242" s="34">
        <f>IF(AU1242="","",AM1242*AM$5)</f>
        <v>0</v>
      </c>
      <c r="BD1242" s="34">
        <f>IF(AV1242="","",AN1242*AN$5)</f>
        <v>0.92908729719994143</v>
      </c>
      <c r="BE1242" s="34">
        <f>IF(AW1242="","",AO1242*AO$5)</f>
        <v>0.36496755084191418</v>
      </c>
      <c r="BF1242" s="34">
        <f>IF(BE1242="","",SUM(AY1242:BE1242))</f>
        <v>2.7300369231422037</v>
      </c>
      <c r="BG1242" s="34"/>
      <c r="BH1242" s="34">
        <f>IF(AT1242="","",3/AT1242)</f>
        <v>5.2948172574063168</v>
      </c>
      <c r="BI1242" s="34"/>
      <c r="BJ1242" s="34">
        <f>IF(AQ1242="","",AQ1242*$BH1242)</f>
        <v>0.12610303922316254</v>
      </c>
      <c r="BK1242" s="34">
        <f>IF(AR1242="","",AR1242*$BH1242)</f>
        <v>4.0211152955875636E-2</v>
      </c>
      <c r="BL1242" s="34">
        <f>IF(AS1242="","",AS1242*$BH1242)</f>
        <v>0</v>
      </c>
      <c r="BM1242" s="34">
        <f>IF(AT1242="","",AT1242*$BH1242)</f>
        <v>3</v>
      </c>
      <c r="BN1242" s="34">
        <f>IF(AU1242="","",AU1242*$BH1242)</f>
        <v>6.5066144817745919E-2</v>
      </c>
      <c r="BO1242" s="34">
        <f>IF(AV1242="","",AV1242*$BH1242)</f>
        <v>4.9193474548512413</v>
      </c>
      <c r="BP1242" s="34">
        <f t="shared" si="144"/>
        <v>14.455046614009783</v>
      </c>
      <c r="BQ1242" s="34">
        <f>IF(AW1242="","",AW1242*$BH1242)</f>
        <v>1.9324364865910846</v>
      </c>
      <c r="BR1242" s="34"/>
      <c r="BS1242" s="34">
        <f t="shared" si="145"/>
        <v>5.0856616470302791</v>
      </c>
      <c r="BT1242" s="34"/>
      <c r="BU1242" s="34">
        <f t="shared" si="146"/>
        <v>0.93493385518225414</v>
      </c>
      <c r="BV1242" s="34">
        <f t="shared" si="147"/>
        <v>0.93493385518225414</v>
      </c>
      <c r="BW1242" s="34">
        <f t="shared" si="148"/>
        <v>1</v>
      </c>
      <c r="BX1242" s="34"/>
      <c r="BY1242" s="34">
        <f>IF(BV1242="","",IF(BQ1242=0,0,((BV1242/BQ1242)*AF1242)))</f>
        <v>3.0506242150646967</v>
      </c>
      <c r="BZ1242" s="34">
        <f>IF(BY1242="","",SUM(S1242:X1242,BY1242))</f>
        <v>96.843523215064707</v>
      </c>
      <c r="CA1242" s="18"/>
      <c r="CB1242" s="20">
        <v>1.5887999999999999E-2</v>
      </c>
      <c r="CC1242" s="20">
        <v>9.6849999999999992E-3</v>
      </c>
      <c r="CD1242" s="20">
        <v>4.9285000000000002E-2</v>
      </c>
      <c r="CE1242" s="20">
        <v>1.2452E-2</v>
      </c>
      <c r="CF1242" s="20">
        <v>8.4049999999999993E-3</v>
      </c>
      <c r="CG1242" s="20">
        <v>3.1032000000000001E-2</v>
      </c>
      <c r="CH1242" s="20"/>
      <c r="CI1242" s="21">
        <v>4.3781699999999999</v>
      </c>
      <c r="CJ1242" s="21">
        <v>3.6274600000000001</v>
      </c>
      <c r="CK1242" s="21">
        <v>-20.242000000000001</v>
      </c>
      <c r="CL1242" s="21">
        <v>0.37226199999999998</v>
      </c>
      <c r="CM1242" s="21">
        <v>2.6689699999999998</v>
      </c>
      <c r="CN1242" s="21">
        <v>0.34359600000000001</v>
      </c>
      <c r="CO1242" s="21"/>
      <c r="CP1242" s="20">
        <v>81.502300000000005</v>
      </c>
      <c r="CQ1242" s="20">
        <v>84.139200000000002</v>
      </c>
      <c r="CR1242" s="20">
        <v>10.823</v>
      </c>
      <c r="CS1242" s="20">
        <v>574.04300000000001</v>
      </c>
      <c r="CT1242" s="20"/>
      <c r="CU1242" s="22">
        <v>44275.056412037004</v>
      </c>
      <c r="CV1242" s="22"/>
    </row>
    <row r="1243" spans="1:100" s="17" customFormat="1" x14ac:dyDescent="0.25">
      <c r="A1243" s="17" t="s">
        <v>91</v>
      </c>
      <c r="B1243" s="17">
        <v>3394</v>
      </c>
      <c r="C1243" s="17">
        <v>16</v>
      </c>
      <c r="E1243" s="18">
        <v>0.59224699999999997</v>
      </c>
      <c r="F1243" s="18">
        <v>0.18690799999999999</v>
      </c>
      <c r="G1243" s="18">
        <v>0</v>
      </c>
      <c r="H1243" s="18">
        <v>17.645800000000001</v>
      </c>
      <c r="I1243" s="18">
        <v>0.47371000000000002</v>
      </c>
      <c r="J1243" s="18">
        <v>37.426600000000001</v>
      </c>
      <c r="K1243" s="18">
        <v>43.341799999999999</v>
      </c>
      <c r="L1243" s="18">
        <v>0.33289400000000002</v>
      </c>
      <c r="M1243" s="18">
        <v>100</v>
      </c>
      <c r="N1243" s="18"/>
      <c r="O1243" s="18">
        <v>0.106893</v>
      </c>
      <c r="P1243" s="18">
        <v>43.234900000000003</v>
      </c>
      <c r="Q1243" s="18">
        <f t="shared" si="142"/>
        <v>99.893107000000001</v>
      </c>
      <c r="R1243" s="18"/>
      <c r="S1243" s="18">
        <v>0.79833500000000002</v>
      </c>
      <c r="T1243" s="18">
        <v>0.30995</v>
      </c>
      <c r="U1243" s="18">
        <v>0</v>
      </c>
      <c r="V1243" s="18">
        <v>40.433700000000002</v>
      </c>
      <c r="W1243" s="18">
        <v>0.47371000000000002</v>
      </c>
      <c r="X1243" s="18">
        <v>52.367400000000004</v>
      </c>
      <c r="Y1243" s="18">
        <v>5.6169200000000004</v>
      </c>
      <c r="Z1243" s="18">
        <v>100</v>
      </c>
      <c r="AA1243" s="19"/>
      <c r="AB1243" s="18">
        <f>IF(Z1243="","",Z1243-O1243)</f>
        <v>99.893107000000001</v>
      </c>
      <c r="AC1243" s="18">
        <f t="shared" si="143"/>
        <v>94.276186999999993</v>
      </c>
      <c r="AD1243" s="18"/>
      <c r="AE1243" s="34">
        <f>IF(M1243="","",IF(M1243&gt;100,M1243, M1243+O1243))</f>
        <v>100.106893</v>
      </c>
      <c r="AF1243" s="37">
        <f>IF(AE1243="","",IF(AE1243="* * *", Y1243, AE1243-SUM(S1243:X1243)))</f>
        <v>5.7237980000000022</v>
      </c>
      <c r="AG1243" s="54"/>
      <c r="AH1243" s="33"/>
      <c r="AI1243" s="34">
        <f>IF(S1243="","",IF(AI$6=0, 0, S1243/AI$6))</f>
        <v>1.2880746266393068E-2</v>
      </c>
      <c r="AJ1243" s="34">
        <f>IF(T1243="","",IF(AJ$6=0, 0, T1243/AJ$6))</f>
        <v>7.6901319690657966E-3</v>
      </c>
      <c r="AK1243" s="34">
        <f>IF(U1243="","",IF(AK$6=0, 0, U1243/AK$6))</f>
        <v>0</v>
      </c>
      <c r="AL1243" s="34">
        <f>IF(V1243="","",IF(AL$6=0, 0, V1243/AL$6))</f>
        <v>0.28485566050735878</v>
      </c>
      <c r="AM1243" s="34">
        <f>IF(W1243="","",IF(AM$6=0, 0, W1243/AM$6))</f>
        <v>1.3362199060688546E-2</v>
      </c>
      <c r="AN1243" s="34">
        <f>IF(X1243="","",IF(AN$6=0, 0, X1243/AN$6))</f>
        <v>0.93384144058034069</v>
      </c>
      <c r="AO1243" s="34">
        <f>IF(Y1243="","",IF(AO$6=0, 0, Y1243/AO$6))</f>
        <v>0.33026378262371475</v>
      </c>
      <c r="AP1243" s="34"/>
      <c r="AQ1243" s="34">
        <f>IF(AI1243="","",AI1243*AI$4)</f>
        <v>2.5761492532786135E-2</v>
      </c>
      <c r="AR1243" s="33">
        <f>IF(AJ1243="","",AJ1243*AJ$4)</f>
        <v>7.6901319690657966E-3</v>
      </c>
      <c r="AS1243" s="34">
        <f>IF(AK1243="","",AK1243*AK$4)</f>
        <v>0</v>
      </c>
      <c r="AT1243" s="34">
        <f>IF(AL1243="","",AL1243*AL$4)</f>
        <v>0.56971132101471755</v>
      </c>
      <c r="AU1243" s="34">
        <f>IF(AM1243="","",AM1243*AM$4)</f>
        <v>1.3362199060688546E-2</v>
      </c>
      <c r="AV1243" s="34">
        <f>IF(AN1243="","",AN1243*AN$4)</f>
        <v>0.93384144058034069</v>
      </c>
      <c r="AW1243" s="34">
        <f>IF(AO1243="","",AO1243*AO$4)</f>
        <v>0.33026378262371475</v>
      </c>
      <c r="AX1243" s="34"/>
      <c r="AY1243" s="34">
        <f>IF(AQ1243="","",AI1243*AI$5)</f>
        <v>1.2880746266393068E-2</v>
      </c>
      <c r="AZ1243" s="34">
        <f>IF(AR1243="","",AJ1243*AJ$5)</f>
        <v>7.6901319690657966E-3</v>
      </c>
      <c r="BA1243" s="34">
        <f>IF(AS1243="","",AK1243*AK$5)</f>
        <v>0</v>
      </c>
      <c r="BB1243" s="34">
        <f>IF(AT1243="","",AL1243*AL$5)</f>
        <v>1.424278302536794</v>
      </c>
      <c r="BC1243" s="34">
        <f>IF(AU1243="","",AM1243*AM$5)</f>
        <v>0</v>
      </c>
      <c r="BD1243" s="34">
        <f>IF(AV1243="","",AN1243*AN$5)</f>
        <v>0.93384144058034069</v>
      </c>
      <c r="BE1243" s="34">
        <f>IF(AW1243="","",AO1243*AO$5)</f>
        <v>0.33026378262371475</v>
      </c>
      <c r="BF1243" s="34">
        <f>IF(BE1243="","",SUM(AY1243:BE1243))</f>
        <v>2.7089544039763083</v>
      </c>
      <c r="BG1243" s="34"/>
      <c r="BH1243" s="34">
        <f>IF(AT1243="","",3/AT1243)</f>
        <v>5.2658247946638577</v>
      </c>
      <c r="BI1243" s="34"/>
      <c r="BJ1243" s="34">
        <f>IF(AQ1243="","",AQ1243*$BH1243)</f>
        <v>0.13565550612669305</v>
      </c>
      <c r="BK1243" s="34">
        <f>IF(AR1243="","",AR1243*$BH1243)</f>
        <v>4.0494887596943863E-2</v>
      </c>
      <c r="BL1243" s="34">
        <f>IF(AS1243="","",AS1243*$BH1243)</f>
        <v>0</v>
      </c>
      <c r="BM1243" s="34">
        <f>IF(AT1243="","",AT1243*$BH1243)</f>
        <v>3</v>
      </c>
      <c r="BN1243" s="34">
        <f>IF(AU1243="","",AU1243*$BH1243)</f>
        <v>7.0362999125007861E-2</v>
      </c>
      <c r="BO1243" s="34">
        <f>IF(AV1243="","",AV1243*$BH1243)</f>
        <v>4.9174454120925732</v>
      </c>
      <c r="BP1243" s="34">
        <f t="shared" si="144"/>
        <v>14.264879268072296</v>
      </c>
      <c r="BQ1243" s="34">
        <f>IF(AW1243="","",AW1243*$BH1243)</f>
        <v>1.7391112153194317</v>
      </c>
      <c r="BR1243" s="34"/>
      <c r="BS1243" s="34">
        <f t="shared" si="145"/>
        <v>5.0935958058162099</v>
      </c>
      <c r="BT1243" s="34"/>
      <c r="BU1243" s="34">
        <f t="shared" si="146"/>
        <v>0.92963700087499213</v>
      </c>
      <c r="BV1243" s="34">
        <f t="shared" si="147"/>
        <v>0.92963700087499213</v>
      </c>
      <c r="BW1243" s="34">
        <f t="shared" si="148"/>
        <v>1</v>
      </c>
      <c r="BX1243" s="34"/>
      <c r="BY1243" s="34">
        <f>IF(BV1243="","",IF(BQ1243=0,0,((BV1243/BQ1243)*AF1243)))</f>
        <v>3.0596400963103068</v>
      </c>
      <c r="BZ1243" s="34">
        <f>IF(BY1243="","",SUM(S1243:X1243,BY1243))</f>
        <v>97.442735096310301</v>
      </c>
      <c r="CA1243" s="18"/>
      <c r="CB1243" s="20">
        <v>1.5758999999999999E-2</v>
      </c>
      <c r="CC1243" s="20">
        <v>9.7549999999999998E-3</v>
      </c>
      <c r="CD1243" s="20">
        <v>4.9931000000000003E-2</v>
      </c>
      <c r="CE1243" s="20">
        <v>1.2806E-2</v>
      </c>
      <c r="CF1243" s="20">
        <v>8.2789999999999999E-3</v>
      </c>
      <c r="CG1243" s="20">
        <v>2.9714000000000001E-2</v>
      </c>
      <c r="CH1243" s="20"/>
      <c r="CI1243" s="21">
        <v>4.1706799999999999</v>
      </c>
      <c r="CJ1243" s="21">
        <v>3.60602</v>
      </c>
      <c r="CK1243" s="21">
        <v>-22.265000000000001</v>
      </c>
      <c r="CL1243" s="21">
        <v>0.37123</v>
      </c>
      <c r="CM1243" s="21">
        <v>2.5392299999999999</v>
      </c>
      <c r="CN1243" s="21">
        <v>0.34247100000000003</v>
      </c>
      <c r="CO1243" s="21"/>
      <c r="CP1243" s="20">
        <v>81.538799999999995</v>
      </c>
      <c r="CQ1243" s="20">
        <v>84.120699999999999</v>
      </c>
      <c r="CR1243" s="20">
        <v>10.823</v>
      </c>
      <c r="CS1243" s="20">
        <v>614.97</v>
      </c>
      <c r="CT1243" s="20"/>
      <c r="CU1243" s="22">
        <v>44275.058182870402</v>
      </c>
      <c r="CV1243" s="22"/>
    </row>
    <row r="1244" spans="1:100" s="17" customFormat="1" x14ac:dyDescent="0.25">
      <c r="A1244" s="17" t="s">
        <v>91</v>
      </c>
      <c r="B1244" s="17">
        <v>3395</v>
      </c>
      <c r="C1244" s="17">
        <v>17</v>
      </c>
      <c r="E1244" s="18">
        <v>0.62165199999999998</v>
      </c>
      <c r="F1244" s="18">
        <v>0.18454999999999999</v>
      </c>
      <c r="G1244" s="18">
        <v>0</v>
      </c>
      <c r="H1244" s="18">
        <v>17.564399999999999</v>
      </c>
      <c r="I1244" s="18">
        <v>0.46387699999999998</v>
      </c>
      <c r="J1244" s="18">
        <v>37.283999999999999</v>
      </c>
      <c r="K1244" s="18">
        <v>43.527299999999997</v>
      </c>
      <c r="L1244" s="18">
        <v>0.354244</v>
      </c>
      <c r="M1244" s="18">
        <v>100</v>
      </c>
      <c r="N1244" s="18"/>
      <c r="O1244" s="18">
        <v>0.104674</v>
      </c>
      <c r="P1244" s="18">
        <v>43.422600000000003</v>
      </c>
      <c r="Q1244" s="18">
        <f t="shared" si="142"/>
        <v>99.895325999999997</v>
      </c>
      <c r="R1244" s="18"/>
      <c r="S1244" s="18">
        <v>0.83797200000000005</v>
      </c>
      <c r="T1244" s="18">
        <v>0.30603900000000001</v>
      </c>
      <c r="U1244" s="18">
        <v>0</v>
      </c>
      <c r="V1244" s="18">
        <v>40.247199999999999</v>
      </c>
      <c r="W1244" s="18">
        <v>0.46387699999999998</v>
      </c>
      <c r="X1244" s="18">
        <v>52.1678</v>
      </c>
      <c r="Y1244" s="18">
        <v>5.9771700000000001</v>
      </c>
      <c r="Z1244" s="18">
        <v>100</v>
      </c>
      <c r="AA1244" s="19"/>
      <c r="AB1244" s="18">
        <f>IF(Z1244="","",Z1244-O1244)</f>
        <v>99.895325999999997</v>
      </c>
      <c r="AC1244" s="18">
        <f t="shared" si="143"/>
        <v>93.918155999999996</v>
      </c>
      <c r="AD1244" s="18"/>
      <c r="AE1244" s="34">
        <f>IF(M1244="","",IF(M1244&gt;100,M1244, M1244+O1244))</f>
        <v>100.104674</v>
      </c>
      <c r="AF1244" s="37">
        <f>IF(AE1244="","",IF(AE1244="* * *", Y1244, AE1244-SUM(S1244:X1244)))</f>
        <v>6.0817860000000081</v>
      </c>
      <c r="AG1244" s="54"/>
      <c r="AH1244" s="33"/>
      <c r="AI1244" s="34">
        <f>IF(S1244="","",IF(AI$6=0, 0, S1244/AI$6))</f>
        <v>1.3520269949760355E-2</v>
      </c>
      <c r="AJ1244" s="34">
        <f>IF(T1244="","",IF(AJ$6=0, 0, T1244/AJ$6))</f>
        <v>7.5930966210063797E-3</v>
      </c>
      <c r="AK1244" s="34">
        <f>IF(U1244="","",IF(AK$6=0, 0, U1244/AK$6))</f>
        <v>0</v>
      </c>
      <c r="AL1244" s="34">
        <f>IF(V1244="","",IF(AL$6=0, 0, V1244/AL$6))</f>
        <v>0.28354176688187749</v>
      </c>
      <c r="AM1244" s="34">
        <f>IF(W1244="","",IF(AM$6=0, 0, W1244/AM$6))</f>
        <v>1.3084834210118046E-2</v>
      </c>
      <c r="AN1244" s="34">
        <f>IF(X1244="","",IF(AN$6=0, 0, X1244/AN$6))</f>
        <v>0.93028207441857136</v>
      </c>
      <c r="AO1244" s="34">
        <f>IF(Y1244="","",IF(AO$6=0, 0, Y1244/AO$6))</f>
        <v>0.35144576984984455</v>
      </c>
      <c r="AP1244" s="34"/>
      <c r="AQ1244" s="34">
        <f>IF(AI1244="","",AI1244*AI$4)</f>
        <v>2.704053989952071E-2</v>
      </c>
      <c r="AR1244" s="33">
        <f>IF(AJ1244="","",AJ1244*AJ$4)</f>
        <v>7.5930966210063797E-3</v>
      </c>
      <c r="AS1244" s="34">
        <f>IF(AK1244="","",AK1244*AK$4)</f>
        <v>0</v>
      </c>
      <c r="AT1244" s="34">
        <f>IF(AL1244="","",AL1244*AL$4)</f>
        <v>0.56708353376375498</v>
      </c>
      <c r="AU1244" s="34">
        <f>IF(AM1244="","",AM1244*AM$4)</f>
        <v>1.3084834210118046E-2</v>
      </c>
      <c r="AV1244" s="34">
        <f>IF(AN1244="","",AN1244*AN$4)</f>
        <v>0.93028207441857136</v>
      </c>
      <c r="AW1244" s="34">
        <f>IF(AO1244="","",AO1244*AO$4)</f>
        <v>0.35144576984984455</v>
      </c>
      <c r="AX1244" s="34"/>
      <c r="AY1244" s="34">
        <f>IF(AQ1244="","",AI1244*AI$5)</f>
        <v>1.3520269949760355E-2</v>
      </c>
      <c r="AZ1244" s="34">
        <f>IF(AR1244="","",AJ1244*AJ$5)</f>
        <v>7.5930966210063797E-3</v>
      </c>
      <c r="BA1244" s="34">
        <f>IF(AS1244="","",AK1244*AK$5)</f>
        <v>0</v>
      </c>
      <c r="BB1244" s="34">
        <f>IF(AT1244="","",AL1244*AL$5)</f>
        <v>1.4177088344093876</v>
      </c>
      <c r="BC1244" s="34">
        <f>IF(AU1244="","",AM1244*AM$5)</f>
        <v>0</v>
      </c>
      <c r="BD1244" s="34">
        <f>IF(AV1244="","",AN1244*AN$5)</f>
        <v>0.93028207441857136</v>
      </c>
      <c r="BE1244" s="34">
        <f>IF(AW1244="","",AO1244*AO$5)</f>
        <v>0.35144576984984455</v>
      </c>
      <c r="BF1244" s="34">
        <f>IF(BE1244="","",SUM(AY1244:BE1244))</f>
        <v>2.7205500452485705</v>
      </c>
      <c r="BG1244" s="34"/>
      <c r="BH1244" s="34">
        <f>IF(AT1244="","",3/AT1244)</f>
        <v>5.2902259039138126</v>
      </c>
      <c r="BI1244" s="34"/>
      <c r="BJ1244" s="34">
        <f>IF(AQ1244="","",AQ1244*$BH1244)</f>
        <v>0.14305056463225946</v>
      </c>
      <c r="BK1244" s="34">
        <f>IF(AR1244="","",AR1244*$BH1244)</f>
        <v>4.0169196435368391E-2</v>
      </c>
      <c r="BL1244" s="34">
        <f>IF(AS1244="","",AS1244*$BH1244)</f>
        <v>0</v>
      </c>
      <c r="BM1244" s="34">
        <f>IF(AT1244="","",AT1244*$BH1244)</f>
        <v>2.9999999999999996</v>
      </c>
      <c r="BN1244" s="34">
        <f>IF(AU1244="","",AU1244*$BH1244)</f>
        <v>6.9221728886784115E-2</v>
      </c>
      <c r="BO1244" s="34">
        <f>IF(AV1244="","",AV1244*$BH1244)</f>
        <v>4.9214023280358035</v>
      </c>
      <c r="BP1244" s="34">
        <f t="shared" si="144"/>
        <v>14.392324322267882</v>
      </c>
      <c r="BQ1244" s="34">
        <f>IF(AW1244="","",AW1244*$BH1244)</f>
        <v>1.8592275154805797</v>
      </c>
      <c r="BR1244" s="34"/>
      <c r="BS1244" s="34">
        <f t="shared" si="145"/>
        <v>5.1046220891034313</v>
      </c>
      <c r="BT1244" s="34"/>
      <c r="BU1244" s="34">
        <f t="shared" si="146"/>
        <v>0.93077827111321587</v>
      </c>
      <c r="BV1244" s="34">
        <f t="shared" si="147"/>
        <v>0.93077827111321587</v>
      </c>
      <c r="BW1244" s="34">
        <f t="shared" si="148"/>
        <v>1</v>
      </c>
      <c r="BX1244" s="34"/>
      <c r="BY1244" s="34">
        <f>IF(BV1244="","",IF(BQ1244=0,0,((BV1244/BQ1244)*AF1244)))</f>
        <v>3.0447022815802862</v>
      </c>
      <c r="BZ1244" s="34">
        <f>IF(BY1244="","",SUM(S1244:X1244,BY1244))</f>
        <v>97.06759028158028</v>
      </c>
      <c r="CA1244" s="18"/>
      <c r="CB1244" s="20">
        <v>1.6056000000000001E-2</v>
      </c>
      <c r="CC1244" s="20">
        <v>9.9690000000000004E-3</v>
      </c>
      <c r="CD1244" s="20">
        <v>5.0111000000000003E-2</v>
      </c>
      <c r="CE1244" s="20">
        <v>1.2106E-2</v>
      </c>
      <c r="CF1244" s="20">
        <v>8.8760000000000002E-3</v>
      </c>
      <c r="CG1244" s="20">
        <v>2.9742000000000001E-2</v>
      </c>
      <c r="CH1244" s="20"/>
      <c r="CI1244" s="21">
        <v>4.0670400000000004</v>
      </c>
      <c r="CJ1244" s="21">
        <v>3.6778599999999999</v>
      </c>
      <c r="CK1244" s="21">
        <v>-18.954999999999998</v>
      </c>
      <c r="CL1244" s="21">
        <v>0.37198700000000001</v>
      </c>
      <c r="CM1244" s="21">
        <v>2.5952000000000002</v>
      </c>
      <c r="CN1244" s="21">
        <v>0.34315400000000001</v>
      </c>
      <c r="CO1244" s="21"/>
      <c r="CP1244" s="20">
        <v>81.575199999999995</v>
      </c>
      <c r="CQ1244" s="20">
        <v>84.1023</v>
      </c>
      <c r="CR1244" s="20">
        <v>10.8225</v>
      </c>
      <c r="CS1244" s="20">
        <v>655.75300000000004</v>
      </c>
      <c r="CT1244" s="20"/>
      <c r="CU1244" s="22">
        <v>44275.059953703698</v>
      </c>
      <c r="CV1244" s="22"/>
    </row>
    <row r="1245" spans="1:100" s="17" customFormat="1" x14ac:dyDescent="0.25">
      <c r="A1245" s="17" t="s">
        <v>91</v>
      </c>
      <c r="B1245" s="17">
        <v>3396</v>
      </c>
      <c r="C1245" s="17">
        <v>18</v>
      </c>
      <c r="E1245" s="18">
        <v>0.53896299999999997</v>
      </c>
      <c r="F1245" s="18">
        <v>0.17435500000000001</v>
      </c>
      <c r="G1245" s="18">
        <v>0</v>
      </c>
      <c r="H1245" s="18">
        <v>17.5608</v>
      </c>
      <c r="I1245" s="18">
        <v>0.48289799999999999</v>
      </c>
      <c r="J1245" s="18">
        <v>37.040500000000002</v>
      </c>
      <c r="K1245" s="18">
        <v>43.820999999999998</v>
      </c>
      <c r="L1245" s="18">
        <v>0.38139699999999999</v>
      </c>
      <c r="M1245" s="18">
        <v>100</v>
      </c>
      <c r="N1245" s="18"/>
      <c r="O1245" s="18">
        <v>0.10896699999999999</v>
      </c>
      <c r="P1245" s="18">
        <v>43.7121</v>
      </c>
      <c r="Q1245" s="18">
        <f t="shared" si="142"/>
        <v>99.891032999999993</v>
      </c>
      <c r="R1245" s="18"/>
      <c r="S1245" s="18">
        <v>0.72650899999999996</v>
      </c>
      <c r="T1245" s="18">
        <v>0.28913299999999997</v>
      </c>
      <c r="U1245" s="18">
        <v>0</v>
      </c>
      <c r="V1245" s="18">
        <v>40.238999999999997</v>
      </c>
      <c r="W1245" s="18">
        <v>0.48289799999999999</v>
      </c>
      <c r="X1245" s="18">
        <v>51.827100000000002</v>
      </c>
      <c r="Y1245" s="18">
        <v>6.4353100000000003</v>
      </c>
      <c r="Z1245" s="18">
        <v>100</v>
      </c>
      <c r="AA1245" s="19"/>
      <c r="AB1245" s="18">
        <f>IF(Z1245="","",Z1245-O1245)</f>
        <v>99.891032999999993</v>
      </c>
      <c r="AC1245" s="18">
        <f t="shared" si="143"/>
        <v>93.455722999999992</v>
      </c>
      <c r="AD1245" s="18"/>
      <c r="AE1245" s="34">
        <f>IF(M1245="","",IF(M1245&gt;100,M1245, M1245+O1245))</f>
        <v>100.10896700000001</v>
      </c>
      <c r="AF1245" s="37">
        <f>IF(AE1245="","",IF(AE1245="* * *", Y1245, AE1245-SUM(S1245:X1245)))</f>
        <v>6.5443270000000098</v>
      </c>
      <c r="AG1245" s="54"/>
      <c r="AH1245" s="33"/>
      <c r="AI1245" s="34">
        <f>IF(S1245="","",IF(AI$6=0, 0, S1245/AI$6))</f>
        <v>1.1721868750901514E-2</v>
      </c>
      <c r="AJ1245" s="34">
        <f>IF(T1245="","",IF(AJ$6=0, 0, T1245/AJ$6))</f>
        <v>7.1736438993769986E-3</v>
      </c>
      <c r="AK1245" s="34">
        <f>IF(U1245="","",IF(AK$6=0, 0, U1245/AK$6))</f>
        <v>0</v>
      </c>
      <c r="AL1245" s="34">
        <f>IF(V1245="","",IF(AL$6=0, 0, V1245/AL$6))</f>
        <v>0.28348399783239248</v>
      </c>
      <c r="AM1245" s="34">
        <f>IF(W1245="","",IF(AM$6=0, 0, W1245/AM$6))</f>
        <v>1.362137004075991E-2</v>
      </c>
      <c r="AN1245" s="34">
        <f>IF(X1245="","",IF(AN$6=0, 0, X1245/AN$6))</f>
        <v>0.92420654309935901</v>
      </c>
      <c r="AO1245" s="34">
        <f>IF(Y1245="","",IF(AO$6=0, 0, Y1245/AO$6))</f>
        <v>0.37838349539537997</v>
      </c>
      <c r="AP1245" s="34"/>
      <c r="AQ1245" s="34">
        <f>IF(AI1245="","",AI1245*AI$4)</f>
        <v>2.3443737501803029E-2</v>
      </c>
      <c r="AR1245" s="33">
        <f>IF(AJ1245="","",AJ1245*AJ$4)</f>
        <v>7.1736438993769986E-3</v>
      </c>
      <c r="AS1245" s="34">
        <f>IF(AK1245="","",AK1245*AK$4)</f>
        <v>0</v>
      </c>
      <c r="AT1245" s="34">
        <f>IF(AL1245="","",AL1245*AL$4)</f>
        <v>0.56696799566478495</v>
      </c>
      <c r="AU1245" s="34">
        <f>IF(AM1245="","",AM1245*AM$4)</f>
        <v>1.362137004075991E-2</v>
      </c>
      <c r="AV1245" s="34">
        <f>IF(AN1245="","",AN1245*AN$4)</f>
        <v>0.92420654309935901</v>
      </c>
      <c r="AW1245" s="34">
        <f>IF(AO1245="","",AO1245*AO$4)</f>
        <v>0.37838349539537997</v>
      </c>
      <c r="AX1245" s="34"/>
      <c r="AY1245" s="34">
        <f>IF(AQ1245="","",AI1245*AI$5)</f>
        <v>1.1721868750901514E-2</v>
      </c>
      <c r="AZ1245" s="34">
        <f>IF(AR1245="","",AJ1245*AJ$5)</f>
        <v>7.1736438993769986E-3</v>
      </c>
      <c r="BA1245" s="34">
        <f>IF(AS1245="","",AK1245*AK$5)</f>
        <v>0</v>
      </c>
      <c r="BB1245" s="34">
        <f>IF(AT1245="","",AL1245*AL$5)</f>
        <v>1.4174199891619623</v>
      </c>
      <c r="BC1245" s="34">
        <f>IF(AU1245="","",AM1245*AM$5)</f>
        <v>0</v>
      </c>
      <c r="BD1245" s="34">
        <f>IF(AV1245="","",AN1245*AN$5)</f>
        <v>0.92420654309935901</v>
      </c>
      <c r="BE1245" s="34">
        <f>IF(AW1245="","",AO1245*AO$5)</f>
        <v>0.37838349539537997</v>
      </c>
      <c r="BF1245" s="34">
        <f>IF(BE1245="","",SUM(AY1245:BE1245))</f>
        <v>2.7389055403069795</v>
      </c>
      <c r="BG1245" s="34"/>
      <c r="BH1245" s="34">
        <f>IF(AT1245="","",3/AT1245)</f>
        <v>5.291303958845897</v>
      </c>
      <c r="BI1245" s="34"/>
      <c r="BJ1245" s="34">
        <f>IF(AQ1245="","",AQ1245*$BH1245)</f>
        <v>0.12404794105343439</v>
      </c>
      <c r="BK1245" s="34">
        <f>IF(AR1245="","",AR1245*$BH1245)</f>
        <v>3.7957930364124232E-2</v>
      </c>
      <c r="BL1245" s="34">
        <f>IF(AS1245="","",AS1245*$BH1245)</f>
        <v>0</v>
      </c>
      <c r="BM1245" s="34">
        <f>IF(AT1245="","",AT1245*$BH1245)</f>
        <v>3</v>
      </c>
      <c r="BN1245" s="34">
        <f>IF(AU1245="","",AU1245*$BH1245)</f>
        <v>7.2074809221577815E-2</v>
      </c>
      <c r="BO1245" s="34">
        <f>IF(AV1245="","",AV1245*$BH1245)</f>
        <v>4.8902577402929195</v>
      </c>
      <c r="BP1245" s="34">
        <f t="shared" si="144"/>
        <v>14.492381728331281</v>
      </c>
      <c r="BQ1245" s="34">
        <f>IF(AW1245="","",AW1245*$BH1245)</f>
        <v>2.0021420871475222</v>
      </c>
      <c r="BR1245" s="34"/>
      <c r="BS1245" s="34">
        <f t="shared" si="145"/>
        <v>5.0522636117104778</v>
      </c>
      <c r="BT1245" s="34"/>
      <c r="BU1245" s="34">
        <f t="shared" si="146"/>
        <v>0.92792519077842217</v>
      </c>
      <c r="BV1245" s="34">
        <f t="shared" si="147"/>
        <v>0.92792519077842217</v>
      </c>
      <c r="BW1245" s="34">
        <f t="shared" si="148"/>
        <v>1</v>
      </c>
      <c r="BX1245" s="34"/>
      <c r="BY1245" s="34">
        <f>IF(BV1245="","",IF(BQ1245=0,0,((BV1245/BQ1245)*AF1245)))</f>
        <v>3.0330743851667221</v>
      </c>
      <c r="BZ1245" s="34">
        <f>IF(BY1245="","",SUM(S1245:X1245,BY1245))</f>
        <v>96.597714385166725</v>
      </c>
      <c r="CA1245" s="18"/>
      <c r="CB1245" s="20">
        <v>1.5772000000000001E-2</v>
      </c>
      <c r="CC1245" s="20">
        <v>1.0093E-2</v>
      </c>
      <c r="CD1245" s="20">
        <v>4.9506000000000001E-2</v>
      </c>
      <c r="CE1245" s="20">
        <v>1.2233000000000001E-2</v>
      </c>
      <c r="CF1245" s="20">
        <v>7.7819999999999999E-3</v>
      </c>
      <c r="CG1245" s="20">
        <v>3.0231999999999998E-2</v>
      </c>
      <c r="CH1245" s="20"/>
      <c r="CI1245" s="21">
        <v>4.4138099999999998</v>
      </c>
      <c r="CJ1245" s="21">
        <v>3.8603200000000002</v>
      </c>
      <c r="CK1245" s="21">
        <v>-21.664999999999999</v>
      </c>
      <c r="CL1245" s="21">
        <v>0.37215999999999999</v>
      </c>
      <c r="CM1245" s="21">
        <v>2.4937499999999999</v>
      </c>
      <c r="CN1245" s="21">
        <v>0.34450799999999998</v>
      </c>
      <c r="CO1245" s="21"/>
      <c r="CP1245" s="20">
        <v>81.611599999999996</v>
      </c>
      <c r="CQ1245" s="20">
        <v>84.083699999999993</v>
      </c>
      <c r="CR1245" s="20">
        <v>10.8225</v>
      </c>
      <c r="CS1245" s="20">
        <v>696.63</v>
      </c>
      <c r="CT1245" s="20"/>
      <c r="CU1245" s="22">
        <v>44275.061724537001</v>
      </c>
      <c r="CV1245" s="22"/>
    </row>
    <row r="1246" spans="1:100" s="17" customFormat="1" x14ac:dyDescent="0.25">
      <c r="A1246" s="17" t="s">
        <v>91</v>
      </c>
      <c r="B1246" s="17">
        <v>3397</v>
      </c>
      <c r="C1246" s="17">
        <v>19</v>
      </c>
      <c r="E1246" s="18">
        <v>0.59102399999999999</v>
      </c>
      <c r="F1246" s="18">
        <v>0.19923399999999999</v>
      </c>
      <c r="G1246" s="18">
        <v>0</v>
      </c>
      <c r="H1246" s="18">
        <v>17.776399999999999</v>
      </c>
      <c r="I1246" s="18">
        <v>0.47056500000000001</v>
      </c>
      <c r="J1246" s="18">
        <v>37.145000000000003</v>
      </c>
      <c r="K1246" s="18">
        <v>43.480200000000004</v>
      </c>
      <c r="L1246" s="18">
        <v>0.33758700000000003</v>
      </c>
      <c r="M1246" s="18">
        <v>100</v>
      </c>
      <c r="N1246" s="18"/>
      <c r="O1246" s="18">
        <v>0.106183</v>
      </c>
      <c r="P1246" s="18">
        <v>43.374000000000002</v>
      </c>
      <c r="Q1246" s="18">
        <f t="shared" si="142"/>
        <v>99.893816999999999</v>
      </c>
      <c r="R1246" s="18"/>
      <c r="S1246" s="18">
        <v>0.79668600000000001</v>
      </c>
      <c r="T1246" s="18">
        <v>0.33038899999999999</v>
      </c>
      <c r="U1246" s="18">
        <v>0</v>
      </c>
      <c r="V1246" s="18">
        <v>40.732900000000001</v>
      </c>
      <c r="W1246" s="18">
        <v>0.47056500000000001</v>
      </c>
      <c r="X1246" s="18">
        <v>51.973399999999998</v>
      </c>
      <c r="Y1246" s="18">
        <v>5.69611</v>
      </c>
      <c r="Z1246" s="18">
        <v>100</v>
      </c>
      <c r="AA1246" s="19"/>
      <c r="AB1246" s="18">
        <f>IF(Z1246="","",Z1246-O1246)</f>
        <v>99.893816999999999</v>
      </c>
      <c r="AC1246" s="18">
        <f t="shared" si="143"/>
        <v>94.197706999999994</v>
      </c>
      <c r="AD1246" s="18"/>
      <c r="AE1246" s="34">
        <f>IF(M1246="","",IF(M1246&gt;100,M1246, M1246+O1246))</f>
        <v>100.106183</v>
      </c>
      <c r="AF1246" s="37">
        <f>IF(AE1246="","",IF(AE1246="* * *", Y1246, AE1246-SUM(S1246:X1246)))</f>
        <v>5.8022430000000043</v>
      </c>
      <c r="AG1246" s="54"/>
      <c r="AH1246" s="33"/>
      <c r="AI1246" s="34">
        <f>IF(S1246="","",IF(AI$6=0, 0, S1246/AI$6))</f>
        <v>1.2854140454806101E-2</v>
      </c>
      <c r="AJ1246" s="34">
        <f>IF(T1246="","",IF(AJ$6=0, 0, T1246/AJ$6))</f>
        <v>8.197241526464524E-3</v>
      </c>
      <c r="AK1246" s="34">
        <f>IF(U1246="","",IF(AK$6=0, 0, U1246/AK$6))</f>
        <v>0</v>
      </c>
      <c r="AL1246" s="34">
        <f>IF(V1246="","",IF(AL$6=0, 0, V1246/AL$6))</f>
        <v>0.28696352631295663</v>
      </c>
      <c r="AM1246" s="34">
        <f>IF(W1246="","",IF(AM$6=0, 0, W1246/AM$6))</f>
        <v>1.3273486312285799E-2</v>
      </c>
      <c r="AN1246" s="34">
        <f>IF(X1246="","",IF(AN$6=0, 0, X1246/AN$6))</f>
        <v>0.9268154372349644</v>
      </c>
      <c r="AO1246" s="34">
        <f>IF(Y1246="","",IF(AO$6=0, 0, Y1246/AO$6))</f>
        <v>0.33491999794206928</v>
      </c>
      <c r="AP1246" s="34"/>
      <c r="AQ1246" s="34">
        <f>IF(AI1246="","",AI1246*AI$4)</f>
        <v>2.5708280909612202E-2</v>
      </c>
      <c r="AR1246" s="33">
        <f>IF(AJ1246="","",AJ1246*AJ$4)</f>
        <v>8.197241526464524E-3</v>
      </c>
      <c r="AS1246" s="34">
        <f>IF(AK1246="","",AK1246*AK$4)</f>
        <v>0</v>
      </c>
      <c r="AT1246" s="34">
        <f>IF(AL1246="","",AL1246*AL$4)</f>
        <v>0.57392705262591326</v>
      </c>
      <c r="AU1246" s="34">
        <f>IF(AM1246="","",AM1246*AM$4)</f>
        <v>1.3273486312285799E-2</v>
      </c>
      <c r="AV1246" s="34">
        <f>IF(AN1246="","",AN1246*AN$4)</f>
        <v>0.9268154372349644</v>
      </c>
      <c r="AW1246" s="34">
        <f>IF(AO1246="","",AO1246*AO$4)</f>
        <v>0.33491999794206928</v>
      </c>
      <c r="AX1246" s="34"/>
      <c r="AY1246" s="34">
        <f>IF(AQ1246="","",AI1246*AI$5)</f>
        <v>1.2854140454806101E-2</v>
      </c>
      <c r="AZ1246" s="34">
        <f>IF(AR1246="","",AJ1246*AJ$5)</f>
        <v>8.197241526464524E-3</v>
      </c>
      <c r="BA1246" s="34">
        <f>IF(AS1246="","",AK1246*AK$5)</f>
        <v>0</v>
      </c>
      <c r="BB1246" s="34">
        <f>IF(AT1246="","",AL1246*AL$5)</f>
        <v>1.4348176315647831</v>
      </c>
      <c r="BC1246" s="34">
        <f>IF(AU1246="","",AM1246*AM$5)</f>
        <v>0</v>
      </c>
      <c r="BD1246" s="34">
        <f>IF(AV1246="","",AN1246*AN$5)</f>
        <v>0.9268154372349644</v>
      </c>
      <c r="BE1246" s="34">
        <f>IF(AW1246="","",AO1246*AO$5)</f>
        <v>0.33491999794206928</v>
      </c>
      <c r="BF1246" s="34">
        <f>IF(BE1246="","",SUM(AY1246:BE1246))</f>
        <v>2.7176044487230873</v>
      </c>
      <c r="BG1246" s="34"/>
      <c r="BH1246" s="34">
        <f>IF(AT1246="","",3/AT1246)</f>
        <v>5.227145133295199</v>
      </c>
      <c r="BI1246" s="34"/>
      <c r="BJ1246" s="34">
        <f>IF(AQ1246="","",AQ1246*$BH1246)</f>
        <v>0.13438091544206529</v>
      </c>
      <c r="BK1246" s="34">
        <f>IF(AR1246="","",AR1246*$BH1246)</f>
        <v>4.2848171151504348E-2</v>
      </c>
      <c r="BL1246" s="34">
        <f>IF(AS1246="","",AS1246*$BH1246)</f>
        <v>0</v>
      </c>
      <c r="BM1246" s="34">
        <f>IF(AT1246="","",AT1246*$BH1246)</f>
        <v>3</v>
      </c>
      <c r="BN1246" s="34">
        <f>IF(AU1246="","",AU1246*$BH1246)</f>
        <v>6.9382439379125152E-2</v>
      </c>
      <c r="BO1246" s="34">
        <f>IF(AV1246="","",AV1246*$BH1246)</f>
        <v>4.8445988022056063</v>
      </c>
      <c r="BP1246" s="34">
        <f t="shared" si="144"/>
        <v>14.205312868364269</v>
      </c>
      <c r="BQ1246" s="34">
        <f>IF(AW1246="","",AW1246*$BH1246)</f>
        <v>1.7506754372861255</v>
      </c>
      <c r="BR1246" s="34"/>
      <c r="BS1246" s="34">
        <f t="shared" si="145"/>
        <v>5.0218278887991756</v>
      </c>
      <c r="BT1246" s="34"/>
      <c r="BU1246" s="34">
        <f t="shared" si="146"/>
        <v>0.93061756062087486</v>
      </c>
      <c r="BV1246" s="34">
        <f t="shared" si="147"/>
        <v>0.93061756062087486</v>
      </c>
      <c r="BW1246" s="34">
        <f t="shared" si="148"/>
        <v>1</v>
      </c>
      <c r="BX1246" s="34"/>
      <c r="BY1246" s="34">
        <f>IF(BV1246="","",IF(BQ1246=0,0,((BV1246/BQ1246)*AF1246)))</f>
        <v>3.084334829738657</v>
      </c>
      <c r="BZ1246" s="34">
        <f>IF(BY1246="","",SUM(S1246:X1246,BY1246))</f>
        <v>97.388274829738648</v>
      </c>
      <c r="CA1246" s="18"/>
      <c r="CB1246" s="20">
        <v>1.5061E-2</v>
      </c>
      <c r="CC1246" s="20">
        <v>9.7000000000000003E-3</v>
      </c>
      <c r="CD1246" s="20">
        <v>5.0251999999999998E-2</v>
      </c>
      <c r="CE1246" s="20">
        <v>1.2198000000000001E-2</v>
      </c>
      <c r="CF1246" s="20">
        <v>8.4740000000000006E-3</v>
      </c>
      <c r="CG1246" s="20">
        <v>3.1071000000000001E-2</v>
      </c>
      <c r="CH1246" s="20"/>
      <c r="CI1246" s="21">
        <v>4.1419600000000001</v>
      </c>
      <c r="CJ1246" s="21">
        <v>3.4330400000000001</v>
      </c>
      <c r="CK1246" s="21">
        <v>-29.774999999999999</v>
      </c>
      <c r="CL1246" s="21">
        <v>0.36973299999999998</v>
      </c>
      <c r="CM1246" s="21">
        <v>2.55782</v>
      </c>
      <c r="CN1246" s="21">
        <v>0.34403899999999998</v>
      </c>
      <c r="CO1246" s="21"/>
      <c r="CP1246" s="20">
        <v>81.647900000000007</v>
      </c>
      <c r="CQ1246" s="20">
        <v>84.0655</v>
      </c>
      <c r="CR1246" s="20">
        <v>10.8225</v>
      </c>
      <c r="CS1246" s="20">
        <v>737.24</v>
      </c>
      <c r="CT1246" s="20"/>
      <c r="CU1246" s="22">
        <v>44275.063506944403</v>
      </c>
      <c r="CV1246" s="22"/>
    </row>
    <row r="1247" spans="1:100" s="17" customFormat="1" x14ac:dyDescent="0.25">
      <c r="A1247" s="17" t="s">
        <v>91</v>
      </c>
      <c r="B1247" s="17">
        <v>3398</v>
      </c>
      <c r="C1247" s="17">
        <v>20</v>
      </c>
      <c r="E1247" s="18">
        <v>0.54610599999999998</v>
      </c>
      <c r="F1247" s="18">
        <v>0.2009</v>
      </c>
      <c r="G1247" s="18">
        <v>0</v>
      </c>
      <c r="H1247" s="18">
        <v>17.752099999999999</v>
      </c>
      <c r="I1247" s="18">
        <v>0.48733199999999999</v>
      </c>
      <c r="J1247" s="18">
        <v>37.1449</v>
      </c>
      <c r="K1247" s="18">
        <v>43.525300000000001</v>
      </c>
      <c r="L1247" s="18">
        <v>0.34331800000000001</v>
      </c>
      <c r="M1247" s="18">
        <v>100</v>
      </c>
      <c r="N1247" s="18"/>
      <c r="O1247" s="18">
        <v>0.109967</v>
      </c>
      <c r="P1247" s="18">
        <v>43.415300000000002</v>
      </c>
      <c r="Q1247" s="18">
        <f t="shared" si="142"/>
        <v>99.890033000000003</v>
      </c>
      <c r="R1247" s="18"/>
      <c r="S1247" s="18">
        <v>0.73613799999999996</v>
      </c>
      <c r="T1247" s="18">
        <v>0.33315299999999998</v>
      </c>
      <c r="U1247" s="18">
        <v>0</v>
      </c>
      <c r="V1247" s="18">
        <v>40.677300000000002</v>
      </c>
      <c r="W1247" s="18">
        <v>0.48733199999999999</v>
      </c>
      <c r="X1247" s="18">
        <v>51.973199999999999</v>
      </c>
      <c r="Y1247" s="18">
        <v>5.7928199999999999</v>
      </c>
      <c r="Z1247" s="18">
        <v>100</v>
      </c>
      <c r="AA1247" s="19"/>
      <c r="AB1247" s="18">
        <f>IF(Z1247="","",Z1247-O1247)</f>
        <v>99.890033000000003</v>
      </c>
      <c r="AC1247" s="18">
        <f t="shared" si="143"/>
        <v>94.097212999999996</v>
      </c>
      <c r="AD1247" s="18"/>
      <c r="AE1247" s="34">
        <f>IF(M1247="","",IF(M1247&gt;100,M1247, M1247+O1247))</f>
        <v>100.109967</v>
      </c>
      <c r="AF1247" s="37">
        <f>IF(AE1247="","",IF(AE1247="* * *", Y1247, AE1247-SUM(S1247:X1247)))</f>
        <v>5.9028440000000018</v>
      </c>
      <c r="AG1247" s="54"/>
      <c r="AH1247" s="33"/>
      <c r="AI1247" s="34">
        <f>IF(S1247="","",IF(AI$6=0, 0, S1247/AI$6))</f>
        <v>1.1877227974534575E-2</v>
      </c>
      <c r="AJ1247" s="34">
        <f>IF(T1247="","",IF(AJ$6=0, 0, T1247/AJ$6))</f>
        <v>8.2658187962257688E-3</v>
      </c>
      <c r="AK1247" s="34">
        <f>IF(U1247="","",IF(AK$6=0, 0, U1247/AK$6))</f>
        <v>0</v>
      </c>
      <c r="AL1247" s="34">
        <f>IF(V1247="","",IF(AL$6=0, 0, V1247/AL$6))</f>
        <v>0.28657182397742442</v>
      </c>
      <c r="AM1247" s="34">
        <f>IF(W1247="","",IF(AM$6=0, 0, W1247/AM$6))</f>
        <v>1.3746442322609761E-2</v>
      </c>
      <c r="AN1247" s="34">
        <f>IF(X1247="","",IF(AN$6=0, 0, X1247/AN$6))</f>
        <v>0.92681187073580429</v>
      </c>
      <c r="AO1247" s="34">
        <f>IF(Y1247="","",IF(AO$6=0, 0, Y1247/AO$6))</f>
        <v>0.34060635459616784</v>
      </c>
      <c r="AP1247" s="34"/>
      <c r="AQ1247" s="34">
        <f>IF(AI1247="","",AI1247*AI$4)</f>
        <v>2.375445594906915E-2</v>
      </c>
      <c r="AR1247" s="33">
        <f>IF(AJ1247="","",AJ1247*AJ$4)</f>
        <v>8.2658187962257688E-3</v>
      </c>
      <c r="AS1247" s="34">
        <f>IF(AK1247="","",AK1247*AK$4)</f>
        <v>0</v>
      </c>
      <c r="AT1247" s="34">
        <f>IF(AL1247="","",AL1247*AL$4)</f>
        <v>0.57314364795484884</v>
      </c>
      <c r="AU1247" s="34">
        <f>IF(AM1247="","",AM1247*AM$4)</f>
        <v>1.3746442322609761E-2</v>
      </c>
      <c r="AV1247" s="34">
        <f>IF(AN1247="","",AN1247*AN$4)</f>
        <v>0.92681187073580429</v>
      </c>
      <c r="AW1247" s="34">
        <f>IF(AO1247="","",AO1247*AO$4)</f>
        <v>0.34060635459616784</v>
      </c>
      <c r="AX1247" s="34"/>
      <c r="AY1247" s="34">
        <f>IF(AQ1247="","",AI1247*AI$5)</f>
        <v>1.1877227974534575E-2</v>
      </c>
      <c r="AZ1247" s="34">
        <f>IF(AR1247="","",AJ1247*AJ$5)</f>
        <v>8.2658187962257688E-3</v>
      </c>
      <c r="BA1247" s="34">
        <f>IF(AS1247="","",AK1247*AK$5)</f>
        <v>0</v>
      </c>
      <c r="BB1247" s="34">
        <f>IF(AT1247="","",AL1247*AL$5)</f>
        <v>1.4328591198871221</v>
      </c>
      <c r="BC1247" s="34">
        <f>IF(AU1247="","",AM1247*AM$5)</f>
        <v>0</v>
      </c>
      <c r="BD1247" s="34">
        <f>IF(AV1247="","",AN1247*AN$5)</f>
        <v>0.92681187073580429</v>
      </c>
      <c r="BE1247" s="34">
        <f>IF(AW1247="","",AO1247*AO$5)</f>
        <v>0.34060635459616784</v>
      </c>
      <c r="BF1247" s="34">
        <f>IF(BE1247="","",SUM(AY1247:BE1247))</f>
        <v>2.7204203919898546</v>
      </c>
      <c r="BG1247" s="34"/>
      <c r="BH1247" s="34">
        <f>IF(AT1247="","",3/AT1247)</f>
        <v>5.2342898864968914</v>
      </c>
      <c r="BI1247" s="34"/>
      <c r="BJ1247" s="34">
        <f>IF(AQ1247="","",AQ1247*$BH1247)</f>
        <v>0.12433770853344857</v>
      </c>
      <c r="BK1247" s="34">
        <f>IF(AR1247="","",AR1247*$BH1247)</f>
        <v>4.3265691728700449E-2</v>
      </c>
      <c r="BL1247" s="34">
        <f>IF(AS1247="","",AS1247*$BH1247)</f>
        <v>0</v>
      </c>
      <c r="BM1247" s="34">
        <f>IF(AT1247="","",AT1247*$BH1247)</f>
        <v>3</v>
      </c>
      <c r="BN1247" s="34">
        <f>IF(AU1247="","",AU1247*$BH1247)</f>
        <v>7.1952864024549118E-2</v>
      </c>
      <c r="BO1247" s="34">
        <f>IF(AV1247="","",AV1247*$BH1247)</f>
        <v>4.8512020016776844</v>
      </c>
      <c r="BP1247" s="34">
        <f t="shared" si="144"/>
        <v>14.239468944812405</v>
      </c>
      <c r="BQ1247" s="34">
        <f>IF(AW1247="","",AW1247*$BH1247)</f>
        <v>1.7828323971392952</v>
      </c>
      <c r="BR1247" s="34"/>
      <c r="BS1247" s="34">
        <f t="shared" si="145"/>
        <v>5.0188054019398338</v>
      </c>
      <c r="BT1247" s="34"/>
      <c r="BU1247" s="34">
        <f t="shared" si="146"/>
        <v>0.92804713597545085</v>
      </c>
      <c r="BV1247" s="34">
        <f t="shared" si="147"/>
        <v>0.92804713597545085</v>
      </c>
      <c r="BW1247" s="34">
        <f t="shared" si="148"/>
        <v>1</v>
      </c>
      <c r="BX1247" s="34"/>
      <c r="BY1247" s="34">
        <f>IF(BV1247="","",IF(BQ1247=0,0,((BV1247/BQ1247)*AF1247)))</f>
        <v>3.0727046900762947</v>
      </c>
      <c r="BZ1247" s="34">
        <f>IF(BY1247="","",SUM(S1247:X1247,BY1247))</f>
        <v>97.279827690076289</v>
      </c>
      <c r="CA1247" s="18"/>
      <c r="CB1247" s="20">
        <v>1.5726E-2</v>
      </c>
      <c r="CC1247" s="20">
        <v>9.9139999999999992E-3</v>
      </c>
      <c r="CD1247" s="20">
        <v>4.9764999999999997E-2</v>
      </c>
      <c r="CE1247" s="20">
        <v>1.2441000000000001E-2</v>
      </c>
      <c r="CF1247" s="20">
        <v>8.6409999999999994E-3</v>
      </c>
      <c r="CG1247" s="20">
        <v>3.0681E-2</v>
      </c>
      <c r="CH1247" s="20"/>
      <c r="CI1247" s="21">
        <v>4.3743100000000004</v>
      </c>
      <c r="CJ1247" s="21">
        <v>3.44598</v>
      </c>
      <c r="CK1247" s="21">
        <v>-24.87</v>
      </c>
      <c r="CL1247" s="21">
        <v>0.37004399999999998</v>
      </c>
      <c r="CM1247" s="21">
        <v>2.5140899999999999</v>
      </c>
      <c r="CN1247" s="21">
        <v>0.34399800000000003</v>
      </c>
      <c r="CO1247" s="21"/>
      <c r="CP1247" s="20">
        <v>81.684299999999993</v>
      </c>
      <c r="CQ1247" s="20">
        <v>84.0471</v>
      </c>
      <c r="CR1247" s="20">
        <v>10.8225</v>
      </c>
      <c r="CS1247" s="20">
        <v>778.02700000000004</v>
      </c>
      <c r="CT1247" s="20"/>
      <c r="CU1247" s="22">
        <v>44275.065277777801</v>
      </c>
      <c r="CV1247" s="22"/>
    </row>
    <row r="1248" spans="1:100" s="17" customFormat="1" x14ac:dyDescent="0.25">
      <c r="A1248" s="17" t="s">
        <v>91</v>
      </c>
      <c r="B1248" s="17">
        <v>3399</v>
      </c>
      <c r="C1248" s="17">
        <v>21</v>
      </c>
      <c r="E1248" s="18">
        <v>0.53444400000000003</v>
      </c>
      <c r="F1248" s="18">
        <v>0.26343</v>
      </c>
      <c r="G1248" s="18">
        <v>0</v>
      </c>
      <c r="H1248" s="18">
        <v>17.091000000000001</v>
      </c>
      <c r="I1248" s="18">
        <v>0.451125</v>
      </c>
      <c r="J1248" s="18">
        <v>36.301299999999998</v>
      </c>
      <c r="K1248" s="18">
        <v>44.858699999999999</v>
      </c>
      <c r="L1248" s="18">
        <v>0.49999300000000002</v>
      </c>
      <c r="M1248" s="18">
        <v>100</v>
      </c>
      <c r="N1248" s="18"/>
      <c r="O1248" s="18">
        <v>0.101797</v>
      </c>
      <c r="P1248" s="18">
        <v>44.756900000000002</v>
      </c>
      <c r="Q1248" s="18">
        <f t="shared" si="142"/>
        <v>99.898202999999995</v>
      </c>
      <c r="R1248" s="18"/>
      <c r="S1248" s="18">
        <v>0.720418</v>
      </c>
      <c r="T1248" s="18">
        <v>0.43684699999999999</v>
      </c>
      <c r="U1248" s="18">
        <v>0</v>
      </c>
      <c r="V1248" s="18">
        <v>39.162300000000002</v>
      </c>
      <c r="W1248" s="18">
        <v>0.451125</v>
      </c>
      <c r="X1248" s="18">
        <v>50.792900000000003</v>
      </c>
      <c r="Y1248" s="18">
        <v>8.4363799999999998</v>
      </c>
      <c r="Z1248" s="18">
        <v>100</v>
      </c>
      <c r="AA1248" s="19"/>
      <c r="AB1248" s="18">
        <f>IF(Z1248="","",Z1248-O1248)</f>
        <v>99.898202999999995</v>
      </c>
      <c r="AC1248" s="18">
        <f t="shared" si="143"/>
        <v>91.461822999999995</v>
      </c>
      <c r="AD1248" s="18"/>
      <c r="AE1248" s="34">
        <f>IF(M1248="","",IF(M1248&gt;100,M1248, M1248+O1248))</f>
        <v>100.101797</v>
      </c>
      <c r="AF1248" s="37">
        <f>IF(AE1248="","",IF(AE1248="* * *", Y1248, AE1248-SUM(S1248:X1248)))</f>
        <v>8.5382069999999999</v>
      </c>
      <c r="AG1248" s="54"/>
      <c r="AH1248" s="33"/>
      <c r="AI1248" s="34">
        <f>IF(S1248="","",IF(AI$6=0, 0, S1248/AI$6))</f>
        <v>1.1623593433511447E-2</v>
      </c>
      <c r="AJ1248" s="34">
        <f>IF(T1248="","",IF(AJ$6=0, 0, T1248/AJ$6))</f>
        <v>1.0838558090951722E-2</v>
      </c>
      <c r="AK1248" s="34">
        <f>IF(U1248="","",IF(AK$6=0, 0, U1248/AK$6))</f>
        <v>0</v>
      </c>
      <c r="AL1248" s="34">
        <f>IF(V1248="","",IF(AL$6=0, 0, V1248/AL$6))</f>
        <v>0.27589863983477486</v>
      </c>
      <c r="AM1248" s="34">
        <f>IF(W1248="","",IF(AM$6=0, 0, W1248/AM$6))</f>
        <v>1.2725131517707289E-2</v>
      </c>
      <c r="AN1248" s="34">
        <f>IF(X1248="","",IF(AN$6=0, 0, X1248/AN$6))</f>
        <v>0.90576417594253655</v>
      </c>
      <c r="AO1248" s="34">
        <f>IF(Y1248="","",IF(AO$6=0, 0, Y1248/AO$6))</f>
        <v>0.4960424521714844</v>
      </c>
      <c r="AP1248" s="34"/>
      <c r="AQ1248" s="34">
        <f>IF(AI1248="","",AI1248*AI$4)</f>
        <v>2.3247186867022894E-2</v>
      </c>
      <c r="AR1248" s="33">
        <f>IF(AJ1248="","",AJ1248*AJ$4)</f>
        <v>1.0838558090951722E-2</v>
      </c>
      <c r="AS1248" s="34">
        <f>IF(AK1248="","",AK1248*AK$4)</f>
        <v>0</v>
      </c>
      <c r="AT1248" s="34">
        <f>IF(AL1248="","",AL1248*AL$4)</f>
        <v>0.55179727966954972</v>
      </c>
      <c r="AU1248" s="34">
        <f>IF(AM1248="","",AM1248*AM$4)</f>
        <v>1.2725131517707289E-2</v>
      </c>
      <c r="AV1248" s="34">
        <f>IF(AN1248="","",AN1248*AN$4)</f>
        <v>0.90576417594253655</v>
      </c>
      <c r="AW1248" s="34">
        <f>IF(AO1248="","",AO1248*AO$4)</f>
        <v>0.4960424521714844</v>
      </c>
      <c r="AX1248" s="34"/>
      <c r="AY1248" s="34">
        <f>IF(AQ1248="","",AI1248*AI$5)</f>
        <v>1.1623593433511447E-2</v>
      </c>
      <c r="AZ1248" s="34">
        <f>IF(AR1248="","",AJ1248*AJ$5)</f>
        <v>1.0838558090951722E-2</v>
      </c>
      <c r="BA1248" s="34">
        <f>IF(AS1248="","",AK1248*AK$5)</f>
        <v>0</v>
      </c>
      <c r="BB1248" s="34">
        <f>IF(AT1248="","",AL1248*AL$5)</f>
        <v>1.3794931991738744</v>
      </c>
      <c r="BC1248" s="34">
        <f>IF(AU1248="","",AM1248*AM$5)</f>
        <v>0</v>
      </c>
      <c r="BD1248" s="34">
        <f>IF(AV1248="","",AN1248*AN$5)</f>
        <v>0.90576417594253655</v>
      </c>
      <c r="BE1248" s="34">
        <f>IF(AW1248="","",AO1248*AO$5)</f>
        <v>0.4960424521714844</v>
      </c>
      <c r="BF1248" s="34">
        <f>IF(BE1248="","",SUM(AY1248:BE1248))</f>
        <v>2.8037619788123584</v>
      </c>
      <c r="BG1248" s="34"/>
      <c r="BH1248" s="34">
        <f>IF(AT1248="","",3/AT1248)</f>
        <v>5.4367792494312139</v>
      </c>
      <c r="BI1248" s="34"/>
      <c r="BJ1248" s="34">
        <f>IF(AQ1248="","",AQ1248*$BH1248)</f>
        <v>0.12638982316627989</v>
      </c>
      <c r="BK1248" s="34">
        <f>IF(AR1248="","",AR1248*$BH1248)</f>
        <v>5.8926847722641111E-2</v>
      </c>
      <c r="BL1248" s="34">
        <f>IF(AS1248="","",AS1248*$BH1248)</f>
        <v>0</v>
      </c>
      <c r="BM1248" s="34">
        <f>IF(AT1248="","",AT1248*$BH1248)</f>
        <v>3</v>
      </c>
      <c r="BN1248" s="34">
        <f>IF(AU1248="","",AU1248*$BH1248)</f>
        <v>6.9183730981754121E-2</v>
      </c>
      <c r="BO1248" s="34">
        <f>IF(AV1248="","",AV1248*$BH1248)</f>
        <v>4.9244398766425457</v>
      </c>
      <c r="BP1248" s="34">
        <f t="shared" si="144"/>
        <v>15.243434946751229</v>
      </c>
      <c r="BQ1248" s="34">
        <f>IF(AW1248="","",AW1248*$BH1248)</f>
        <v>2.6968733108029017</v>
      </c>
      <c r="BR1248" s="34"/>
      <c r="BS1248" s="34">
        <f t="shared" si="145"/>
        <v>5.1097565475314664</v>
      </c>
      <c r="BT1248" s="34"/>
      <c r="BU1248" s="34">
        <f t="shared" si="146"/>
        <v>0.93081626901824588</v>
      </c>
      <c r="BV1248" s="34">
        <f t="shared" si="147"/>
        <v>0.93081626901824588</v>
      </c>
      <c r="BW1248" s="34">
        <f t="shared" si="148"/>
        <v>1</v>
      </c>
      <c r="BX1248" s="34"/>
      <c r="BY1248" s="34">
        <f>IF(BV1248="","",IF(BQ1248=0,0,((BV1248/BQ1248)*AF1248)))</f>
        <v>2.9469318977684469</v>
      </c>
      <c r="BZ1248" s="34">
        <f>IF(BY1248="","",SUM(S1248:X1248,BY1248))</f>
        <v>94.510521897768456</v>
      </c>
      <c r="CA1248" s="18"/>
      <c r="CB1248" s="20">
        <v>1.5671000000000001E-2</v>
      </c>
      <c r="CC1248" s="20">
        <v>9.7409999999999997E-3</v>
      </c>
      <c r="CD1248" s="20">
        <v>4.9624000000000001E-2</v>
      </c>
      <c r="CE1248" s="20">
        <v>1.1972999999999999E-2</v>
      </c>
      <c r="CF1248" s="20">
        <v>8.2279999999999992E-3</v>
      </c>
      <c r="CG1248" s="20">
        <v>3.0018E-2</v>
      </c>
      <c r="CH1248" s="20"/>
      <c r="CI1248" s="21">
        <v>4.4348700000000001</v>
      </c>
      <c r="CJ1248" s="21">
        <v>2.82578</v>
      </c>
      <c r="CK1248" s="21">
        <v>-68.760000000000005</v>
      </c>
      <c r="CL1248" s="21">
        <v>0.37775700000000001</v>
      </c>
      <c r="CM1248" s="21">
        <v>2.61042</v>
      </c>
      <c r="CN1248" s="21">
        <v>0.348302</v>
      </c>
      <c r="CO1248" s="21"/>
      <c r="CP1248" s="20">
        <v>81.7209</v>
      </c>
      <c r="CQ1248" s="20">
        <v>84.028700000000001</v>
      </c>
      <c r="CR1248" s="20">
        <v>10.821999999999999</v>
      </c>
      <c r="CS1248" s="20">
        <v>818.98699999999997</v>
      </c>
      <c r="CT1248" s="20"/>
      <c r="CU1248" s="22">
        <v>44275.067048611098</v>
      </c>
      <c r="CV1248" s="22"/>
    </row>
    <row r="1249" spans="1:100" s="17" customFormat="1" x14ac:dyDescent="0.25">
      <c r="A1249" s="17" t="s">
        <v>91</v>
      </c>
      <c r="B1249" s="17">
        <v>3400</v>
      </c>
      <c r="C1249" s="17">
        <v>22</v>
      </c>
      <c r="E1249" s="18">
        <v>0.48790699999999998</v>
      </c>
      <c r="F1249" s="18">
        <v>0.19655400000000001</v>
      </c>
      <c r="G1249" s="18">
        <v>0</v>
      </c>
      <c r="H1249" s="18">
        <v>16.564900000000002</v>
      </c>
      <c r="I1249" s="18">
        <v>0.43798799999999999</v>
      </c>
      <c r="J1249" s="18">
        <v>35.0837</v>
      </c>
      <c r="K1249" s="18">
        <v>46.545499999999997</v>
      </c>
      <c r="L1249" s="18">
        <v>0.68348100000000001</v>
      </c>
      <c r="M1249" s="18">
        <v>100</v>
      </c>
      <c r="N1249" s="18"/>
      <c r="O1249" s="18">
        <v>9.8832000000000003E-2</v>
      </c>
      <c r="P1249" s="18">
        <v>46.4467</v>
      </c>
      <c r="Q1249" s="18">
        <f t="shared" si="142"/>
        <v>99.901167999999998</v>
      </c>
      <c r="R1249" s="18"/>
      <c r="S1249" s="18">
        <v>0.65768800000000005</v>
      </c>
      <c r="T1249" s="18">
        <v>0.32594600000000001</v>
      </c>
      <c r="U1249" s="18">
        <v>0</v>
      </c>
      <c r="V1249" s="18">
        <v>37.956899999999997</v>
      </c>
      <c r="W1249" s="18">
        <v>0.43798799999999999</v>
      </c>
      <c r="X1249" s="18">
        <v>49.089100000000002</v>
      </c>
      <c r="Y1249" s="18">
        <v>11.532400000000001</v>
      </c>
      <c r="Z1249" s="18">
        <v>100</v>
      </c>
      <c r="AA1249" s="19"/>
      <c r="AB1249" s="18">
        <f>IF(Z1249="","",Z1249-O1249)</f>
        <v>99.901167999999998</v>
      </c>
      <c r="AC1249" s="18">
        <f t="shared" si="143"/>
        <v>88.368768000000003</v>
      </c>
      <c r="AD1249" s="18"/>
      <c r="AE1249" s="34">
        <f>IF(M1249="","",IF(M1249&gt;100,M1249, M1249+O1249))</f>
        <v>100.098832</v>
      </c>
      <c r="AF1249" s="37">
        <f>IF(AE1249="","",IF(AE1249="* * *", Y1249, AE1249-SUM(S1249:X1249)))</f>
        <v>11.631209999999996</v>
      </c>
      <c r="AG1249" s="54"/>
      <c r="AH1249" s="33"/>
      <c r="AI1249" s="34">
        <f>IF(S1249="","",IF(AI$6=0, 0, S1249/AI$6))</f>
        <v>1.0611475446337094E-2</v>
      </c>
      <c r="AJ1249" s="34">
        <f>IF(T1249="","",IF(AJ$6=0, 0, T1249/AJ$6))</f>
        <v>8.0870067907376029E-3</v>
      </c>
      <c r="AK1249" s="34">
        <f>IF(U1249="","",IF(AK$6=0, 0, U1249/AK$6))</f>
        <v>0</v>
      </c>
      <c r="AL1249" s="34">
        <f>IF(V1249="","",IF(AL$6=0, 0, V1249/AL$6))</f>
        <v>0.26740658956048458</v>
      </c>
      <c r="AM1249" s="34">
        <f>IF(W1249="","",IF(AM$6=0, 0, W1249/AM$6))</f>
        <v>1.2354568918099374E-2</v>
      </c>
      <c r="AN1249" s="34">
        <f>IF(X1249="","",IF(AN$6=0, 0, X1249/AN$6))</f>
        <v>0.87538116959773449</v>
      </c>
      <c r="AO1249" s="34">
        <f>IF(Y1249="","",IF(AO$6=0, 0, Y1249/AO$6))</f>
        <v>0.67808230253051993</v>
      </c>
      <c r="AP1249" s="34"/>
      <c r="AQ1249" s="34">
        <f>IF(AI1249="","",AI1249*AI$4)</f>
        <v>2.1222950892674189E-2</v>
      </c>
      <c r="AR1249" s="33">
        <f>IF(AJ1249="","",AJ1249*AJ$4)</f>
        <v>8.0870067907376029E-3</v>
      </c>
      <c r="AS1249" s="34">
        <f>IF(AK1249="","",AK1249*AK$4)</f>
        <v>0</v>
      </c>
      <c r="AT1249" s="34">
        <f>IF(AL1249="","",AL1249*AL$4)</f>
        <v>0.53481317912096915</v>
      </c>
      <c r="AU1249" s="34">
        <f>IF(AM1249="","",AM1249*AM$4)</f>
        <v>1.2354568918099374E-2</v>
      </c>
      <c r="AV1249" s="34">
        <f>IF(AN1249="","",AN1249*AN$4)</f>
        <v>0.87538116959773449</v>
      </c>
      <c r="AW1249" s="34">
        <f>IF(AO1249="","",AO1249*AO$4)</f>
        <v>0.67808230253051993</v>
      </c>
      <c r="AX1249" s="34"/>
      <c r="AY1249" s="34">
        <f>IF(AQ1249="","",AI1249*AI$5)</f>
        <v>1.0611475446337094E-2</v>
      </c>
      <c r="AZ1249" s="34">
        <f>IF(AR1249="","",AJ1249*AJ$5)</f>
        <v>8.0870067907376029E-3</v>
      </c>
      <c r="BA1249" s="34">
        <f>IF(AS1249="","",AK1249*AK$5)</f>
        <v>0</v>
      </c>
      <c r="BB1249" s="34">
        <f>IF(AT1249="","",AL1249*AL$5)</f>
        <v>1.337032947802423</v>
      </c>
      <c r="BC1249" s="34">
        <f>IF(AU1249="","",AM1249*AM$5)</f>
        <v>0</v>
      </c>
      <c r="BD1249" s="34">
        <f>IF(AV1249="","",AN1249*AN$5)</f>
        <v>0.87538116959773449</v>
      </c>
      <c r="BE1249" s="34">
        <f>IF(AW1249="","",AO1249*AO$5)</f>
        <v>0.67808230253051993</v>
      </c>
      <c r="BF1249" s="34">
        <f>IF(BE1249="","",SUM(AY1249:BE1249))</f>
        <v>2.9091949021677519</v>
      </c>
      <c r="BG1249" s="34"/>
      <c r="BH1249" s="34">
        <f>IF(AT1249="","",3/AT1249)</f>
        <v>5.6094354386159049</v>
      </c>
      <c r="BI1249" s="34"/>
      <c r="BJ1249" s="34">
        <f>IF(AQ1249="","",AQ1249*$BH1249)</f>
        <v>0.11904877284937165</v>
      </c>
      <c r="BK1249" s="34">
        <f>IF(AR1249="","",AR1249*$BH1249)</f>
        <v>4.5363542484290989E-2</v>
      </c>
      <c r="BL1249" s="34">
        <f>IF(AS1249="","",AS1249*$BH1249)</f>
        <v>0</v>
      </c>
      <c r="BM1249" s="34">
        <f>IF(AT1249="","",AT1249*$BH1249)</f>
        <v>3</v>
      </c>
      <c r="BN1249" s="34">
        <f>IF(AU1249="","",AU1249*$BH1249)</f>
        <v>6.9302156718009184E-2</v>
      </c>
      <c r="BO1249" s="34">
        <f>IF(AV1249="","",AV1249*$BH1249)</f>
        <v>4.9103941550385715</v>
      </c>
      <c r="BP1249" s="34">
        <f t="shared" si="144"/>
        <v>16.318940982060518</v>
      </c>
      <c r="BQ1249" s="34">
        <f>IF(AW1249="","",AW1249*$BH1249)</f>
        <v>3.8036588981129698</v>
      </c>
      <c r="BR1249" s="34"/>
      <c r="BS1249" s="34">
        <f t="shared" si="145"/>
        <v>5.0748064703722342</v>
      </c>
      <c r="BT1249" s="34"/>
      <c r="BU1249" s="34">
        <f t="shared" si="146"/>
        <v>0.93069784328199079</v>
      </c>
      <c r="BV1249" s="34">
        <f t="shared" si="147"/>
        <v>0.93069784328199079</v>
      </c>
      <c r="BW1249" s="34">
        <f t="shared" si="148"/>
        <v>1</v>
      </c>
      <c r="BX1249" s="34"/>
      <c r="BY1249" s="34">
        <f>IF(BV1249="","",IF(BQ1249=0,0,((BV1249/BQ1249)*AF1249)))</f>
        <v>2.8459812911011482</v>
      </c>
      <c r="BZ1249" s="34">
        <f>IF(BY1249="","",SUM(S1249:X1249,BY1249))</f>
        <v>91.31360329110116</v>
      </c>
      <c r="CA1249" s="18"/>
      <c r="CB1249" s="20">
        <v>1.4862999999999999E-2</v>
      </c>
      <c r="CC1249" s="20">
        <v>9.9220000000000003E-3</v>
      </c>
      <c r="CD1249" s="20">
        <v>5.1375999999999998E-2</v>
      </c>
      <c r="CE1249" s="20">
        <v>1.257E-2</v>
      </c>
      <c r="CF1249" s="20">
        <v>8.6289999999999995E-3</v>
      </c>
      <c r="CG1249" s="20">
        <v>2.9127E-2</v>
      </c>
      <c r="CH1249" s="20"/>
      <c r="CI1249" s="21">
        <v>4.6440400000000004</v>
      </c>
      <c r="CJ1249" s="21">
        <v>3.5098799999999999</v>
      </c>
      <c r="CK1249" s="21">
        <v>-18.199000000000002</v>
      </c>
      <c r="CL1249" s="21">
        <v>0.38467000000000001</v>
      </c>
      <c r="CM1249" s="21">
        <v>2.6758799999999998</v>
      </c>
      <c r="CN1249" s="21">
        <v>0.35483500000000001</v>
      </c>
      <c r="CO1249" s="21"/>
      <c r="CP1249" s="20">
        <v>81.757300000000001</v>
      </c>
      <c r="CQ1249" s="20">
        <v>84.010300000000001</v>
      </c>
      <c r="CR1249" s="20">
        <v>10.821999999999999</v>
      </c>
      <c r="CS1249" s="20">
        <v>859.77499999999998</v>
      </c>
      <c r="CT1249" s="20"/>
      <c r="CU1249" s="22">
        <v>44275.068819444401</v>
      </c>
      <c r="CV1249" s="22"/>
    </row>
    <row r="1250" spans="1:100" s="17" customFormat="1" x14ac:dyDescent="0.25">
      <c r="A1250" s="17" t="s">
        <v>91</v>
      </c>
      <c r="B1250" s="17">
        <v>3401</v>
      </c>
      <c r="C1250" s="17">
        <v>23</v>
      </c>
      <c r="E1250" s="18">
        <v>0.42014000000000001</v>
      </c>
      <c r="F1250" s="18">
        <v>0.193384</v>
      </c>
      <c r="G1250" s="18">
        <v>0</v>
      </c>
      <c r="H1250" s="18">
        <v>14.360900000000001</v>
      </c>
      <c r="I1250" s="18">
        <v>0.35565000000000002</v>
      </c>
      <c r="J1250" s="18">
        <v>28.5822</v>
      </c>
      <c r="K1250" s="18">
        <v>54.555199999999999</v>
      </c>
      <c r="L1250" s="18">
        <v>1.5325299999999999</v>
      </c>
      <c r="M1250" s="18">
        <v>100</v>
      </c>
      <c r="N1250" s="18"/>
      <c r="O1250" s="18">
        <v>8.0253000000000005E-2</v>
      </c>
      <c r="P1250" s="18">
        <v>54.474899999999998</v>
      </c>
      <c r="Q1250" s="18">
        <f t="shared" si="142"/>
        <v>99.919747000000001</v>
      </c>
      <c r="R1250" s="18"/>
      <c r="S1250" s="18">
        <v>0.56633999999999995</v>
      </c>
      <c r="T1250" s="18">
        <v>0.320689</v>
      </c>
      <c r="U1250" s="18">
        <v>0</v>
      </c>
      <c r="V1250" s="18">
        <v>32.906700000000001</v>
      </c>
      <c r="W1250" s="18">
        <v>0.35565000000000002</v>
      </c>
      <c r="X1250" s="18">
        <v>39.9923</v>
      </c>
      <c r="Y1250" s="18">
        <v>25.8584</v>
      </c>
      <c r="Z1250" s="18">
        <v>100</v>
      </c>
      <c r="AA1250" s="19"/>
      <c r="AB1250" s="18">
        <f>IF(Z1250="","",Z1250-O1250)</f>
        <v>99.919747000000001</v>
      </c>
      <c r="AC1250" s="18">
        <f t="shared" si="143"/>
        <v>74.061346999999998</v>
      </c>
      <c r="AD1250" s="18"/>
      <c r="AE1250" s="34">
        <f>IF(M1250="","",IF(M1250&gt;100,M1250, M1250+O1250))</f>
        <v>100.080253</v>
      </c>
      <c r="AF1250" s="37">
        <f>IF(AE1250="","",IF(AE1250="* * *", Y1250, AE1250-SUM(S1250:X1250)))</f>
        <v>25.938574000000003</v>
      </c>
      <c r="AG1250" s="54"/>
      <c r="AH1250" s="33"/>
      <c r="AI1250" s="34">
        <f>IF(S1250="","",IF(AI$6=0, 0, S1250/AI$6))</f>
        <v>9.1376199722034597E-3</v>
      </c>
      <c r="AJ1250" s="34">
        <f>IF(T1250="","",IF(AJ$6=0, 0, T1250/AJ$6))</f>
        <v>7.9565759994442379E-3</v>
      </c>
      <c r="AK1250" s="34">
        <f>IF(U1250="","",IF(AK$6=0, 0, U1250/AK$6))</f>
        <v>0</v>
      </c>
      <c r="AL1250" s="34">
        <f>IF(V1250="","",IF(AL$6=0, 0, V1250/AL$6))</f>
        <v>0.23182790008377921</v>
      </c>
      <c r="AM1250" s="34">
        <f>IF(W1250="","",IF(AM$6=0, 0, W1250/AM$6))</f>
        <v>1.003201557056824E-2</v>
      </c>
      <c r="AN1250" s="34">
        <f>IF(X1250="","",IF(AN$6=0, 0, X1250/AN$6))</f>
        <v>0.7131625218002261</v>
      </c>
      <c r="AO1250" s="34">
        <f>IF(Y1250="","",IF(AO$6=0, 0, Y1250/AO$6))</f>
        <v>1.5204227577742009</v>
      </c>
      <c r="AP1250" s="34"/>
      <c r="AQ1250" s="34">
        <f>IF(AI1250="","",AI1250*AI$4)</f>
        <v>1.8275239944406919E-2</v>
      </c>
      <c r="AR1250" s="33">
        <f>IF(AJ1250="","",AJ1250*AJ$4)</f>
        <v>7.9565759994442379E-3</v>
      </c>
      <c r="AS1250" s="34">
        <f>IF(AK1250="","",AK1250*AK$4)</f>
        <v>0</v>
      </c>
      <c r="AT1250" s="34">
        <f>IF(AL1250="","",AL1250*AL$4)</f>
        <v>0.46365580016755842</v>
      </c>
      <c r="AU1250" s="34">
        <f>IF(AM1250="","",AM1250*AM$4)</f>
        <v>1.003201557056824E-2</v>
      </c>
      <c r="AV1250" s="34">
        <f>IF(AN1250="","",AN1250*AN$4)</f>
        <v>0.7131625218002261</v>
      </c>
      <c r="AW1250" s="34">
        <f>IF(AO1250="","",AO1250*AO$4)</f>
        <v>1.5204227577742009</v>
      </c>
      <c r="AX1250" s="34"/>
      <c r="AY1250" s="34">
        <f>IF(AQ1250="","",AI1250*AI$5)</f>
        <v>9.1376199722034597E-3</v>
      </c>
      <c r="AZ1250" s="34">
        <f>IF(AR1250="","",AJ1250*AJ$5)</f>
        <v>7.9565759994442379E-3</v>
      </c>
      <c r="BA1250" s="34">
        <f>IF(AS1250="","",AK1250*AK$5)</f>
        <v>0</v>
      </c>
      <c r="BB1250" s="34">
        <f>IF(AT1250="","",AL1250*AL$5)</f>
        <v>1.159139500418896</v>
      </c>
      <c r="BC1250" s="34">
        <f>IF(AU1250="","",AM1250*AM$5)</f>
        <v>0</v>
      </c>
      <c r="BD1250" s="34">
        <f>IF(AV1250="","",AN1250*AN$5)</f>
        <v>0.7131625218002261</v>
      </c>
      <c r="BE1250" s="34">
        <f>IF(AW1250="","",AO1250*AO$5)</f>
        <v>1.5204227577742009</v>
      </c>
      <c r="BF1250" s="34">
        <f>IF(BE1250="","",SUM(AY1250:BE1250))</f>
        <v>3.4098189759649706</v>
      </c>
      <c r="BG1250" s="34"/>
      <c r="BH1250" s="34">
        <f>IF(AT1250="","",3/AT1250)</f>
        <v>6.4703169871181245</v>
      </c>
      <c r="BI1250" s="34"/>
      <c r="BJ1250" s="34">
        <f>IF(AQ1250="","",AQ1250*$BH1250)</f>
        <v>0.11824659545595578</v>
      </c>
      <c r="BK1250" s="34">
        <f>IF(AR1250="","",AR1250*$BH1250)</f>
        <v>5.1481568848500421E-2</v>
      </c>
      <c r="BL1250" s="34">
        <f>IF(AS1250="","",AS1250*$BH1250)</f>
        <v>0</v>
      </c>
      <c r="BM1250" s="34">
        <f>IF(AT1250="","",AT1250*$BH1250)</f>
        <v>3</v>
      </c>
      <c r="BN1250" s="34">
        <f>IF(AU1250="","",AU1250*$BH1250)</f>
        <v>6.4910320761281212E-2</v>
      </c>
      <c r="BO1250" s="34">
        <f>IF(AV1250="","",AV1250*$BH1250)</f>
        <v>4.6143875793800024</v>
      </c>
      <c r="BP1250" s="34">
        <f t="shared" si="144"/>
        <v>22.062609643183876</v>
      </c>
      <c r="BQ1250" s="34">
        <f>IF(AW1250="","",AW1250*$BH1250)</f>
        <v>9.8376171972273969</v>
      </c>
      <c r="BR1250" s="34"/>
      <c r="BS1250" s="34">
        <f t="shared" si="145"/>
        <v>4.7841157436844588</v>
      </c>
      <c r="BT1250" s="34"/>
      <c r="BU1250" s="34">
        <f t="shared" si="146"/>
        <v>0.93508967923871877</v>
      </c>
      <c r="BV1250" s="34">
        <f t="shared" si="147"/>
        <v>0.93508967923871877</v>
      </c>
      <c r="BW1250" s="34">
        <f t="shared" si="148"/>
        <v>1</v>
      </c>
      <c r="BX1250" s="34"/>
      <c r="BY1250" s="34">
        <f>IF(BV1250="","",IF(BQ1250=0,0,((BV1250/BQ1250)*AF1250)))</f>
        <v>2.4655251729459136</v>
      </c>
      <c r="BZ1250" s="34">
        <f>IF(BY1250="","",SUM(S1250:X1250,BY1250))</f>
        <v>76.607204172945913</v>
      </c>
      <c r="CA1250" s="18"/>
      <c r="CB1250" s="20">
        <v>1.5885E-2</v>
      </c>
      <c r="CC1250" s="20">
        <v>9.6360000000000005E-3</v>
      </c>
      <c r="CD1250" s="20">
        <v>5.2999999999999999E-2</v>
      </c>
      <c r="CE1250" s="20">
        <v>1.2159E-2</v>
      </c>
      <c r="CF1250" s="20">
        <v>8.5679999999999992E-3</v>
      </c>
      <c r="CG1250" s="20">
        <v>3.0571000000000001E-2</v>
      </c>
      <c r="CH1250" s="20"/>
      <c r="CI1250" s="21">
        <v>5.1909799999999997</v>
      </c>
      <c r="CJ1250" s="21">
        <v>3.5208200000000001</v>
      </c>
      <c r="CK1250" s="21">
        <v>-38.646000000000001</v>
      </c>
      <c r="CL1250" s="21">
        <v>0.417134</v>
      </c>
      <c r="CM1250" s="21">
        <v>3.03308</v>
      </c>
      <c r="CN1250" s="21">
        <v>0.39694400000000002</v>
      </c>
      <c r="CO1250" s="21"/>
      <c r="CP1250" s="20">
        <v>81.793700000000001</v>
      </c>
      <c r="CQ1250" s="20">
        <v>83.991699999999994</v>
      </c>
      <c r="CR1250" s="20">
        <v>10.821999999999999</v>
      </c>
      <c r="CS1250" s="20">
        <v>900.65099999999995</v>
      </c>
      <c r="CT1250" s="20"/>
      <c r="CU1250" s="22">
        <v>44275.070601851898</v>
      </c>
      <c r="CV1250" s="22"/>
    </row>
    <row r="1251" spans="1:100" s="17" customFormat="1" x14ac:dyDescent="0.25">
      <c r="A1251" s="17" t="s">
        <v>91</v>
      </c>
      <c r="B1251" s="17">
        <v>3402</v>
      </c>
      <c r="C1251" s="17">
        <v>24</v>
      </c>
      <c r="E1251" s="18">
        <v>0.41721000000000003</v>
      </c>
      <c r="F1251" s="18">
        <v>0.18854199999999999</v>
      </c>
      <c r="G1251" s="18">
        <v>0</v>
      </c>
      <c r="H1251" s="18">
        <v>12.928599999999999</v>
      </c>
      <c r="I1251" s="18">
        <v>0.312274</v>
      </c>
      <c r="J1251" s="18">
        <v>24.164100000000001</v>
      </c>
      <c r="K1251" s="18">
        <v>59.892600000000002</v>
      </c>
      <c r="L1251" s="18">
        <v>2.0966999999999998</v>
      </c>
      <c r="M1251" s="18">
        <v>100</v>
      </c>
      <c r="N1251" s="18"/>
      <c r="O1251" s="18">
        <v>7.0465E-2</v>
      </c>
      <c r="P1251" s="18">
        <v>59.822099999999999</v>
      </c>
      <c r="Q1251" s="18">
        <f t="shared" si="142"/>
        <v>99.929535000000001</v>
      </c>
      <c r="R1251" s="18"/>
      <c r="S1251" s="18">
        <v>0.56238900000000003</v>
      </c>
      <c r="T1251" s="18">
        <v>0.31265999999999999</v>
      </c>
      <c r="U1251" s="18">
        <v>0</v>
      </c>
      <c r="V1251" s="18">
        <v>29.624600000000001</v>
      </c>
      <c r="W1251" s="18">
        <v>0.312274</v>
      </c>
      <c r="X1251" s="18">
        <v>33.810499999999998</v>
      </c>
      <c r="Y1251" s="18">
        <v>35.377600000000001</v>
      </c>
      <c r="Z1251" s="18">
        <v>100</v>
      </c>
      <c r="AA1251" s="19"/>
      <c r="AB1251" s="18">
        <f>IF(Z1251="","",Z1251-O1251)</f>
        <v>99.929535000000001</v>
      </c>
      <c r="AC1251" s="18">
        <f t="shared" si="143"/>
        <v>64.551935</v>
      </c>
      <c r="AD1251" s="18"/>
      <c r="AE1251" s="34">
        <f>IF(M1251="","",IF(M1251&gt;100,M1251, M1251+O1251))</f>
        <v>100.070465</v>
      </c>
      <c r="AF1251" s="37">
        <f>IF(AE1251="","",IF(AE1251="* * *", Y1251, AE1251-SUM(S1251:X1251)))</f>
        <v>35.448042000000001</v>
      </c>
      <c r="AG1251" s="54"/>
      <c r="AH1251" s="33"/>
      <c r="AI1251" s="34">
        <f>IF(S1251="","",IF(AI$6=0, 0, S1251/AI$6))</f>
        <v>9.0738725121791378E-3</v>
      </c>
      <c r="AJ1251" s="34">
        <f>IF(T1251="","",IF(AJ$6=0, 0, T1251/AJ$6))</f>
        <v>7.7573694513570317E-3</v>
      </c>
      <c r="AK1251" s="34">
        <f>IF(U1251="","",IF(AK$6=0, 0, U1251/AK$6))</f>
        <v>0</v>
      </c>
      <c r="AL1251" s="34">
        <f>IF(V1251="","",IF(AL$6=0, 0, V1251/AL$6))</f>
        <v>0.20870548577711912</v>
      </c>
      <c r="AM1251" s="34">
        <f>IF(W1251="","",IF(AM$6=0, 0, W1251/AM$6))</f>
        <v>8.808484831389362E-3</v>
      </c>
      <c r="AN1251" s="34">
        <f>IF(X1251="","",IF(AN$6=0, 0, X1251/AN$6))</f>
        <v>0.60292559926102129</v>
      </c>
      <c r="AO1251" s="34">
        <f>IF(Y1251="","",IF(AO$6=0, 0, Y1251/AO$6))</f>
        <v>2.0801328835284694</v>
      </c>
      <c r="AP1251" s="34"/>
      <c r="AQ1251" s="34">
        <f>IF(AI1251="","",AI1251*AI$4)</f>
        <v>1.8147745024358276E-2</v>
      </c>
      <c r="AR1251" s="33">
        <f>IF(AJ1251="","",AJ1251*AJ$4)</f>
        <v>7.7573694513570317E-3</v>
      </c>
      <c r="AS1251" s="34">
        <f>IF(AK1251="","",AK1251*AK$4)</f>
        <v>0</v>
      </c>
      <c r="AT1251" s="34">
        <f>IF(AL1251="","",AL1251*AL$4)</f>
        <v>0.41741097155423823</v>
      </c>
      <c r="AU1251" s="34">
        <f>IF(AM1251="","",AM1251*AM$4)</f>
        <v>8.808484831389362E-3</v>
      </c>
      <c r="AV1251" s="34">
        <f>IF(AN1251="","",AN1251*AN$4)</f>
        <v>0.60292559926102129</v>
      </c>
      <c r="AW1251" s="34">
        <f>IF(AO1251="","",AO1251*AO$4)</f>
        <v>2.0801328835284694</v>
      </c>
      <c r="AX1251" s="34"/>
      <c r="AY1251" s="34">
        <f>IF(AQ1251="","",AI1251*AI$5)</f>
        <v>9.0738725121791378E-3</v>
      </c>
      <c r="AZ1251" s="34">
        <f>IF(AR1251="","",AJ1251*AJ$5)</f>
        <v>7.7573694513570317E-3</v>
      </c>
      <c r="BA1251" s="34">
        <f>IF(AS1251="","",AK1251*AK$5)</f>
        <v>0</v>
      </c>
      <c r="BB1251" s="34">
        <f>IF(AT1251="","",AL1251*AL$5)</f>
        <v>1.0435274288855956</v>
      </c>
      <c r="BC1251" s="34">
        <f>IF(AU1251="","",AM1251*AM$5)</f>
        <v>0</v>
      </c>
      <c r="BD1251" s="34">
        <f>IF(AV1251="","",AN1251*AN$5)</f>
        <v>0.60292559926102129</v>
      </c>
      <c r="BE1251" s="34">
        <f>IF(AW1251="","",AO1251*AO$5)</f>
        <v>2.0801328835284694</v>
      </c>
      <c r="BF1251" s="34">
        <f>IF(BE1251="","",SUM(AY1251:BE1251))</f>
        <v>3.7434171536386223</v>
      </c>
      <c r="BG1251" s="34"/>
      <c r="BH1251" s="34">
        <f>IF(AT1251="","",3/AT1251)</f>
        <v>7.1871613456384225</v>
      </c>
      <c r="BI1251" s="34"/>
      <c r="BJ1251" s="34">
        <f>IF(AQ1251="","",AQ1251*$BH1251)</f>
        <v>0.13043077154956981</v>
      </c>
      <c r="BK1251" s="34">
        <f>IF(AR1251="","",AR1251*$BH1251)</f>
        <v>5.5753465864629592E-2</v>
      </c>
      <c r="BL1251" s="34">
        <f>IF(AS1251="","",AS1251*$BH1251)</f>
        <v>0</v>
      </c>
      <c r="BM1251" s="34">
        <f>IF(AT1251="","",AT1251*$BH1251)</f>
        <v>3</v>
      </c>
      <c r="BN1251" s="34">
        <f>IF(AU1251="","",AU1251*$BH1251)</f>
        <v>6.3308001693804003E-2</v>
      </c>
      <c r="BO1251" s="34">
        <f>IF(AV1251="","",AV1251*$BH1251)</f>
        <v>4.3333235613046943</v>
      </c>
      <c r="BP1251" s="34">
        <f t="shared" si="144"/>
        <v>26.904543067231312</v>
      </c>
      <c r="BQ1251" s="34">
        <f>IF(AW1251="","",AW1251*$BH1251)</f>
        <v>14.950250654287206</v>
      </c>
      <c r="BR1251" s="34"/>
      <c r="BS1251" s="34">
        <f t="shared" si="145"/>
        <v>4.5195077987188936</v>
      </c>
      <c r="BT1251" s="34"/>
      <c r="BU1251" s="34">
        <f t="shared" si="146"/>
        <v>0.93669199830619598</v>
      </c>
      <c r="BV1251" s="34">
        <f t="shared" si="147"/>
        <v>0.93669199830619598</v>
      </c>
      <c r="BW1251" s="34">
        <f t="shared" si="148"/>
        <v>1</v>
      </c>
      <c r="BX1251" s="34"/>
      <c r="BY1251" s="34">
        <f>IF(BV1251="","",IF(BQ1251=0,0,((BV1251/BQ1251)*AF1251)))</f>
        <v>2.2209592377302556</v>
      </c>
      <c r="BZ1251" s="34">
        <f>IF(BY1251="","",SUM(S1251:X1251,BY1251))</f>
        <v>66.843382237730253</v>
      </c>
      <c r="CA1251" s="18"/>
      <c r="CB1251" s="20">
        <v>1.5096999999999999E-2</v>
      </c>
      <c r="CC1251" s="20">
        <v>9.6489999999999996E-3</v>
      </c>
      <c r="CD1251" s="20">
        <v>5.3745000000000001E-2</v>
      </c>
      <c r="CE1251" s="20">
        <v>1.2397E-2</v>
      </c>
      <c r="CF1251" s="20">
        <v>8.7209999999999996E-3</v>
      </c>
      <c r="CG1251" s="20">
        <v>2.9472000000000002E-2</v>
      </c>
      <c r="CH1251" s="20"/>
      <c r="CI1251" s="21">
        <v>5.1730799999999997</v>
      </c>
      <c r="CJ1251" s="21">
        <v>3.5986199999999999</v>
      </c>
      <c r="CK1251" s="21">
        <v>-68.082999999999998</v>
      </c>
      <c r="CL1251" s="21">
        <v>0.44263200000000003</v>
      </c>
      <c r="CM1251" s="21">
        <v>3.29914</v>
      </c>
      <c r="CN1251" s="21">
        <v>0.43419600000000003</v>
      </c>
      <c r="CO1251" s="21"/>
      <c r="CP1251" s="20">
        <v>81.830100000000002</v>
      </c>
      <c r="CQ1251" s="20">
        <v>83.973399999999998</v>
      </c>
      <c r="CR1251" s="20">
        <v>10.821999999999999</v>
      </c>
      <c r="CS1251" s="20">
        <v>941.39400000000001</v>
      </c>
      <c r="CT1251" s="20"/>
      <c r="CU1251" s="22">
        <v>44275.0723842593</v>
      </c>
      <c r="CV1251" s="22"/>
    </row>
    <row r="1252" spans="1:100" s="17" customFormat="1" x14ac:dyDescent="0.25">
      <c r="A1252" s="17" t="s">
        <v>91</v>
      </c>
      <c r="B1252" s="17">
        <v>3403</v>
      </c>
      <c r="C1252" s="17">
        <v>25</v>
      </c>
      <c r="E1252" s="18">
        <v>0.494145</v>
      </c>
      <c r="F1252" s="18">
        <v>0.22332199999999999</v>
      </c>
      <c r="G1252" s="18">
        <v>5.9880000000000003E-3</v>
      </c>
      <c r="H1252" s="18">
        <v>15.153499999999999</v>
      </c>
      <c r="I1252" s="18">
        <v>0.39170300000000002</v>
      </c>
      <c r="J1252" s="18">
        <v>31.563400000000001</v>
      </c>
      <c r="K1252" s="18">
        <v>51.001600000000003</v>
      </c>
      <c r="L1252" s="18">
        <v>1.1663300000000001</v>
      </c>
      <c r="M1252" s="18">
        <v>100</v>
      </c>
      <c r="N1252" s="18"/>
      <c r="O1252" s="18">
        <v>9.0910000000000005E-2</v>
      </c>
      <c r="P1252" s="18">
        <v>50.910699999999999</v>
      </c>
      <c r="Q1252" s="18">
        <f t="shared" si="142"/>
        <v>99.909090000000006</v>
      </c>
      <c r="R1252" s="18"/>
      <c r="S1252" s="18">
        <v>0.66609700000000005</v>
      </c>
      <c r="T1252" s="18">
        <v>0.37033500000000003</v>
      </c>
      <c r="U1252" s="18">
        <v>5.9880000000000003E-3</v>
      </c>
      <c r="V1252" s="18">
        <v>34.722799999999999</v>
      </c>
      <c r="W1252" s="18">
        <v>0.39170300000000002</v>
      </c>
      <c r="X1252" s="18">
        <v>44.163600000000002</v>
      </c>
      <c r="Y1252" s="18">
        <v>19.679500000000001</v>
      </c>
      <c r="Z1252" s="18">
        <v>100</v>
      </c>
      <c r="AA1252" s="19"/>
      <c r="AB1252" s="18">
        <f>IF(Z1252="","",Z1252-O1252)</f>
        <v>99.909090000000006</v>
      </c>
      <c r="AC1252" s="18">
        <f t="shared" si="143"/>
        <v>80.229590000000002</v>
      </c>
      <c r="AD1252" s="18"/>
      <c r="AE1252" s="34">
        <f>IF(M1252="","",IF(M1252&gt;100,M1252, M1252+O1252))</f>
        <v>100.09090999999999</v>
      </c>
      <c r="AF1252" s="37">
        <f>IF(AE1252="","",IF(AE1252="* * *", Y1252, AE1252-SUM(S1252:X1252)))</f>
        <v>19.770386999999985</v>
      </c>
      <c r="AG1252" s="54"/>
      <c r="AH1252" s="33"/>
      <c r="AI1252" s="34">
        <f>IF(S1252="","",IF(AI$6=0, 0, S1252/AI$6))</f>
        <v>1.0747150564369123E-2</v>
      </c>
      <c r="AJ1252" s="34">
        <f>IF(T1252="","",IF(AJ$6=0, 0, T1252/AJ$6))</f>
        <v>9.1883369019647755E-3</v>
      </c>
      <c r="AK1252" s="34">
        <f>IF(U1252="","",IF(AK$6=0, 0, U1252/AK$6))</f>
        <v>3.1518443658413341E-4</v>
      </c>
      <c r="AL1252" s="34">
        <f>IF(V1252="","",IF(AL$6=0, 0, V1252/AL$6))</f>
        <v>0.24462233554349261</v>
      </c>
      <c r="AM1252" s="34">
        <f>IF(W1252="","",IF(AM$6=0, 0, W1252/AM$6))</f>
        <v>1.104898241259185E-2</v>
      </c>
      <c r="AN1252" s="34">
        <f>IF(X1252="","",IF(AN$6=0, 0, X1252/AN$6))</f>
        <v>0.78754721153263163</v>
      </c>
      <c r="AO1252" s="34">
        <f>IF(Y1252="","",IF(AO$6=0, 0, Y1252/AO$6))</f>
        <v>1.1571156630579382</v>
      </c>
      <c r="AP1252" s="34"/>
      <c r="AQ1252" s="34">
        <f>IF(AI1252="","",AI1252*AI$4)</f>
        <v>2.1494301128738246E-2</v>
      </c>
      <c r="AR1252" s="33">
        <f>IF(AJ1252="","",AJ1252*AJ$4)</f>
        <v>9.1883369019647755E-3</v>
      </c>
      <c r="AS1252" s="34">
        <f>IF(AK1252="","",AK1252*AK$4)</f>
        <v>3.1518443658413341E-4</v>
      </c>
      <c r="AT1252" s="34">
        <f>IF(AL1252="","",AL1252*AL$4)</f>
        <v>0.48924467108698522</v>
      </c>
      <c r="AU1252" s="34">
        <f>IF(AM1252="","",AM1252*AM$4)</f>
        <v>1.104898241259185E-2</v>
      </c>
      <c r="AV1252" s="34">
        <f>IF(AN1252="","",AN1252*AN$4)</f>
        <v>0.78754721153263163</v>
      </c>
      <c r="AW1252" s="34">
        <f>IF(AO1252="","",AO1252*AO$4)</f>
        <v>1.1571156630579382</v>
      </c>
      <c r="AX1252" s="34"/>
      <c r="AY1252" s="34">
        <f>IF(AQ1252="","",AI1252*AI$5)</f>
        <v>1.0747150564369123E-2</v>
      </c>
      <c r="AZ1252" s="34">
        <f>IF(AR1252="","",AJ1252*AJ$5)</f>
        <v>9.1883369019647755E-3</v>
      </c>
      <c r="BA1252" s="34">
        <f>IF(AS1252="","",AK1252*AK$5)</f>
        <v>0</v>
      </c>
      <c r="BB1252" s="34">
        <f>IF(AT1252="","",AL1252*AL$5)</f>
        <v>1.2231116777174631</v>
      </c>
      <c r="BC1252" s="34">
        <f>IF(AU1252="","",AM1252*AM$5)</f>
        <v>0</v>
      </c>
      <c r="BD1252" s="34">
        <f>IF(AV1252="","",AN1252*AN$5)</f>
        <v>0.78754721153263163</v>
      </c>
      <c r="BE1252" s="34">
        <f>IF(AW1252="","",AO1252*AO$5)</f>
        <v>1.1571156630579382</v>
      </c>
      <c r="BF1252" s="34">
        <f>IF(BE1252="","",SUM(AY1252:BE1252))</f>
        <v>3.187710039774367</v>
      </c>
      <c r="BG1252" s="34"/>
      <c r="BH1252" s="34">
        <f>IF(AT1252="","",3/AT1252)</f>
        <v>6.1319012291635469</v>
      </c>
      <c r="BI1252" s="34"/>
      <c r="BJ1252" s="34">
        <f>IF(AQ1252="","",AQ1252*$BH1252)</f>
        <v>0.13180093151132147</v>
      </c>
      <c r="BK1252" s="34">
        <f>IF(AR1252="","",AR1252*$BH1252)</f>
        <v>5.6341974343126586E-2</v>
      </c>
      <c r="BL1252" s="34">
        <f>IF(AS1252="","",AS1252*$BH1252)</f>
        <v>1.9326798341034676E-3</v>
      </c>
      <c r="BM1252" s="34">
        <f>IF(AT1252="","",AT1252*$BH1252)</f>
        <v>3</v>
      </c>
      <c r="BN1252" s="34">
        <f>IF(AU1252="","",AU1252*$BH1252)</f>
        <v>6.7751268836778372E-2</v>
      </c>
      <c r="BO1252" s="34">
        <f>IF(AV1252="","",AV1252*$BH1252)</f>
        <v>4.829161714421268</v>
      </c>
      <c r="BP1252" s="34">
        <f t="shared" si="144"/>
        <v>19.546723111109419</v>
      </c>
      <c r="BQ1252" s="34">
        <f>IF(AW1252="","",AW1252*$BH1252)</f>
        <v>7.095318956589364</v>
      </c>
      <c r="BR1252" s="34"/>
      <c r="BS1252" s="34">
        <f t="shared" si="145"/>
        <v>5.0173046202757163</v>
      </c>
      <c r="BT1252" s="34"/>
      <c r="BU1252" s="34">
        <f t="shared" si="146"/>
        <v>0.93031605132911821</v>
      </c>
      <c r="BV1252" s="34">
        <f t="shared" si="147"/>
        <v>0.93031605132911821</v>
      </c>
      <c r="BW1252" s="34">
        <f t="shared" si="148"/>
        <v>1</v>
      </c>
      <c r="BX1252" s="34"/>
      <c r="BY1252" s="34">
        <f>IF(BV1252="","",IF(BQ1252=0,0,((BV1252/BQ1252)*AF1252)))</f>
        <v>2.5922313682610931</v>
      </c>
      <c r="BZ1252" s="34">
        <f>IF(BY1252="","",SUM(S1252:X1252,BY1252))</f>
        <v>82.912754368261105</v>
      </c>
      <c r="CA1252" s="18"/>
      <c r="CB1252" s="20">
        <v>1.6234999999999999E-2</v>
      </c>
      <c r="CC1252" s="20">
        <v>1.0336E-2</v>
      </c>
      <c r="CD1252" s="20">
        <v>5.0902999999999997E-2</v>
      </c>
      <c r="CE1252" s="20">
        <v>1.3297E-2</v>
      </c>
      <c r="CF1252" s="20">
        <v>8.8210000000000007E-3</v>
      </c>
      <c r="CG1252" s="20">
        <v>2.9662999999999998E-2</v>
      </c>
      <c r="CH1252" s="20"/>
      <c r="CI1252" s="21">
        <v>4.7100600000000004</v>
      </c>
      <c r="CJ1252" s="21">
        <v>3.2676500000000002</v>
      </c>
      <c r="CK1252" s="21">
        <v>448.69600000000003</v>
      </c>
      <c r="CL1252" s="21">
        <v>0.40471800000000002</v>
      </c>
      <c r="CM1252" s="21">
        <v>2.8728400000000001</v>
      </c>
      <c r="CN1252" s="21">
        <v>0.375975</v>
      </c>
      <c r="CO1252" s="21"/>
      <c r="CP1252" s="20">
        <v>81.866600000000005</v>
      </c>
      <c r="CQ1252" s="20">
        <v>83.954899999999995</v>
      </c>
      <c r="CR1252" s="20">
        <v>10.8215</v>
      </c>
      <c r="CS1252" s="20">
        <v>982.31100000000004</v>
      </c>
      <c r="CT1252" s="20"/>
      <c r="CU1252" s="22">
        <v>44275.074166666702</v>
      </c>
      <c r="CV1252" s="22"/>
    </row>
    <row r="1253" spans="1:100" s="17" customFormat="1" x14ac:dyDescent="0.25">
      <c r="A1253" s="17" t="s">
        <v>91</v>
      </c>
      <c r="B1253" s="17">
        <v>3404</v>
      </c>
      <c r="C1253" s="17">
        <v>26</v>
      </c>
      <c r="E1253" s="18">
        <v>0.45945799999999998</v>
      </c>
      <c r="F1253" s="18">
        <v>0.22897799999999999</v>
      </c>
      <c r="G1253" s="18">
        <v>9.5949999999999994E-3</v>
      </c>
      <c r="H1253" s="18">
        <v>16.4115</v>
      </c>
      <c r="I1253" s="18">
        <v>0.45467099999999999</v>
      </c>
      <c r="J1253" s="18">
        <v>35.004100000000001</v>
      </c>
      <c r="K1253" s="18">
        <v>46.723300000000002</v>
      </c>
      <c r="L1253" s="18">
        <v>0.70844099999999999</v>
      </c>
      <c r="M1253" s="18">
        <v>100</v>
      </c>
      <c r="N1253" s="18"/>
      <c r="O1253" s="18">
        <v>0.106637</v>
      </c>
      <c r="P1253" s="18">
        <v>46.616599999999998</v>
      </c>
      <c r="Q1253" s="18">
        <f t="shared" si="142"/>
        <v>99.893362999999994</v>
      </c>
      <c r="R1253" s="18"/>
      <c r="S1253" s="18">
        <v>0.61933800000000006</v>
      </c>
      <c r="T1253" s="18">
        <v>0.37971500000000002</v>
      </c>
      <c r="U1253" s="18">
        <v>9.5949999999999994E-3</v>
      </c>
      <c r="V1253" s="18">
        <v>37.6053</v>
      </c>
      <c r="W1253" s="18">
        <v>0.45467099999999999</v>
      </c>
      <c r="X1253" s="18">
        <v>48.977899999999998</v>
      </c>
      <c r="Y1253" s="18">
        <v>11.9535</v>
      </c>
      <c r="Z1253" s="18">
        <v>100</v>
      </c>
      <c r="AA1253" s="19"/>
      <c r="AB1253" s="18">
        <f>IF(Z1253="","",Z1253-O1253)</f>
        <v>99.893362999999994</v>
      </c>
      <c r="AC1253" s="18">
        <f t="shared" si="143"/>
        <v>87.939862999999988</v>
      </c>
      <c r="AD1253" s="18"/>
      <c r="AE1253" s="34">
        <f>IF(M1253="","",IF(M1253&gt;100,M1253, M1253+O1253))</f>
        <v>100.10663700000001</v>
      </c>
      <c r="AF1253" s="37">
        <f>IF(AE1253="","",IF(AE1253="* * *", Y1253, AE1253-SUM(S1253:X1253)))</f>
        <v>12.060118000000017</v>
      </c>
      <c r="AG1253" s="54"/>
      <c r="AH1253" s="33"/>
      <c r="AI1253" s="34">
        <f>IF(S1253="","",IF(AI$6=0, 0, S1253/AI$6))</f>
        <v>9.9927168809276195E-3</v>
      </c>
      <c r="AJ1253" s="34">
        <f>IF(T1253="","",IF(AJ$6=0, 0, T1253/AJ$6))</f>
        <v>9.4210629476813006E-3</v>
      </c>
      <c r="AK1253" s="34">
        <f>IF(U1253="","",IF(AK$6=0, 0, U1253/AK$6))</f>
        <v>5.0504252989725447E-4</v>
      </c>
      <c r="AL1253" s="34">
        <f>IF(V1253="","",IF(AL$6=0, 0, V1253/AL$6))</f>
        <v>0.26492956543866575</v>
      </c>
      <c r="AM1253" s="34">
        <f>IF(W1253="","",IF(AM$6=0, 0, W1253/AM$6))</f>
        <v>1.2825155494125776E-2</v>
      </c>
      <c r="AN1253" s="34">
        <f>IF(X1253="","",IF(AN$6=0, 0, X1253/AN$6))</f>
        <v>0.87339819606472469</v>
      </c>
      <c r="AO1253" s="34">
        <f>IF(Y1253="","",IF(AO$6=0, 0, Y1253/AO$6))</f>
        <v>0.702842149361674</v>
      </c>
      <c r="AP1253" s="34"/>
      <c r="AQ1253" s="34">
        <f>IF(AI1253="","",AI1253*AI$4)</f>
        <v>1.9985433761855239E-2</v>
      </c>
      <c r="AR1253" s="33">
        <f>IF(AJ1253="","",AJ1253*AJ$4)</f>
        <v>9.4210629476813006E-3</v>
      </c>
      <c r="AS1253" s="34">
        <f>IF(AK1253="","",AK1253*AK$4)</f>
        <v>5.0504252989725447E-4</v>
      </c>
      <c r="AT1253" s="34">
        <f>IF(AL1253="","",AL1253*AL$4)</f>
        <v>0.5298591308773315</v>
      </c>
      <c r="AU1253" s="34">
        <f>IF(AM1253="","",AM1253*AM$4)</f>
        <v>1.2825155494125776E-2</v>
      </c>
      <c r="AV1253" s="34">
        <f>IF(AN1253="","",AN1253*AN$4)</f>
        <v>0.87339819606472469</v>
      </c>
      <c r="AW1253" s="34">
        <f>IF(AO1253="","",AO1253*AO$4)</f>
        <v>0.702842149361674</v>
      </c>
      <c r="AX1253" s="34"/>
      <c r="AY1253" s="34">
        <f>IF(AQ1253="","",AI1253*AI$5)</f>
        <v>9.9927168809276195E-3</v>
      </c>
      <c r="AZ1253" s="34">
        <f>IF(AR1253="","",AJ1253*AJ$5)</f>
        <v>9.4210629476813006E-3</v>
      </c>
      <c r="BA1253" s="34">
        <f>IF(AS1253="","",AK1253*AK$5)</f>
        <v>0</v>
      </c>
      <c r="BB1253" s="34">
        <f>IF(AT1253="","",AL1253*AL$5)</f>
        <v>1.3246478271933286</v>
      </c>
      <c r="BC1253" s="34">
        <f>IF(AU1253="","",AM1253*AM$5)</f>
        <v>0</v>
      </c>
      <c r="BD1253" s="34">
        <f>IF(AV1253="","",AN1253*AN$5)</f>
        <v>0.87339819606472469</v>
      </c>
      <c r="BE1253" s="34">
        <f>IF(AW1253="","",AO1253*AO$5)</f>
        <v>0.702842149361674</v>
      </c>
      <c r="BF1253" s="34">
        <f>IF(BE1253="","",SUM(AY1253:BE1253))</f>
        <v>2.9203019524483365</v>
      </c>
      <c r="BG1253" s="34"/>
      <c r="BH1253" s="34">
        <f>IF(AT1253="","",3/AT1253)</f>
        <v>5.6618822346850051</v>
      </c>
      <c r="BI1253" s="34"/>
      <c r="BJ1253" s="34">
        <f>IF(AQ1253="","",AQ1253*$BH1253)</f>
        <v>0.11315517236872209</v>
      </c>
      <c r="BK1253" s="34">
        <f>IF(AR1253="","",AR1253*$BH1253)</f>
        <v>5.3340948935325906E-2</v>
      </c>
      <c r="BL1253" s="34">
        <f>IF(AS1253="","",AS1253*$BH1253)</f>
        <v>2.8594913277856355E-3</v>
      </c>
      <c r="BM1253" s="34">
        <f>IF(AT1253="","",AT1253*$BH1253)</f>
        <v>3.0000000000000004</v>
      </c>
      <c r="BN1253" s="34">
        <f>IF(AU1253="","",AU1253*$BH1253)</f>
        <v>7.2614520049263526E-2</v>
      </c>
      <c r="BO1253" s="34">
        <f>IF(AV1253="","",AV1253*$BH1253)</f>
        <v>4.9450777301047957</v>
      </c>
      <c r="BP1253" s="34">
        <f t="shared" si="144"/>
        <v>16.53440574448317</v>
      </c>
      <c r="BQ1253" s="34">
        <f>IF(AW1253="","",AW1253*$BH1253)</f>
        <v>3.9794094792586869</v>
      </c>
      <c r="BR1253" s="34"/>
      <c r="BS1253" s="34">
        <f t="shared" si="145"/>
        <v>5.1115738514088438</v>
      </c>
      <c r="BT1253" s="34"/>
      <c r="BU1253" s="34">
        <f t="shared" si="146"/>
        <v>0.92452598862295088</v>
      </c>
      <c r="BV1253" s="34">
        <f t="shared" si="147"/>
        <v>0.92452598862295088</v>
      </c>
      <c r="BW1253" s="34">
        <f t="shared" si="148"/>
        <v>1</v>
      </c>
      <c r="BX1253" s="34"/>
      <c r="BY1253" s="34">
        <f>IF(BV1253="","",IF(BQ1253=0,0,((BV1253/BQ1253)*AF1253)))</f>
        <v>2.8018962549530197</v>
      </c>
      <c r="BZ1253" s="34">
        <f>IF(BY1253="","",SUM(S1253:X1253,BY1253))</f>
        <v>90.848415254953011</v>
      </c>
      <c r="CA1253" s="18"/>
      <c r="CB1253" s="20">
        <v>1.5292E-2</v>
      </c>
      <c r="CC1253" s="20">
        <v>9.672E-3</v>
      </c>
      <c r="CD1253" s="20">
        <v>4.8429E-2</v>
      </c>
      <c r="CE1253" s="20">
        <v>1.3226E-2</v>
      </c>
      <c r="CF1253" s="20">
        <v>8.3800000000000003E-3</v>
      </c>
      <c r="CG1253" s="20">
        <v>3.0721999999999999E-2</v>
      </c>
      <c r="CH1253" s="20"/>
      <c r="CI1253" s="21">
        <v>4.8436300000000001</v>
      </c>
      <c r="CJ1253" s="21">
        <v>3.1115400000000002</v>
      </c>
      <c r="CK1253" s="21">
        <v>266.73399999999998</v>
      </c>
      <c r="CL1253" s="21">
        <v>0.38677899999999998</v>
      </c>
      <c r="CM1253" s="21">
        <v>2.6081300000000001</v>
      </c>
      <c r="CN1253" s="21">
        <v>0.35554599999999997</v>
      </c>
      <c r="CO1253" s="21"/>
      <c r="CP1253" s="20">
        <v>81.902900000000002</v>
      </c>
      <c r="CQ1253" s="20">
        <v>83.936599999999999</v>
      </c>
      <c r="CR1253" s="20">
        <v>10.8215</v>
      </c>
      <c r="CS1253" s="20">
        <v>1022.97</v>
      </c>
      <c r="CT1253" s="20"/>
      <c r="CU1253" s="22">
        <v>44275.075949074097</v>
      </c>
      <c r="CV1253" s="22"/>
    </row>
    <row r="1254" spans="1:100" s="23" customFormat="1" x14ac:dyDescent="0.25">
      <c r="A1254" s="23" t="s">
        <v>91</v>
      </c>
      <c r="B1254" s="23">
        <v>3405</v>
      </c>
      <c r="C1254" s="23">
        <v>27</v>
      </c>
      <c r="E1254" s="24">
        <v>0.37945600000000002</v>
      </c>
      <c r="F1254" s="24">
        <v>0.23144500000000001</v>
      </c>
      <c r="G1254" s="24">
        <v>0.14402699999999999</v>
      </c>
      <c r="H1254" s="24">
        <v>17.503599999999999</v>
      </c>
      <c r="I1254" s="24">
        <v>0.52298199999999995</v>
      </c>
      <c r="J1254" s="24">
        <v>37.398800000000001</v>
      </c>
      <c r="K1254" s="24">
        <v>43.463999999999999</v>
      </c>
      <c r="L1254" s="24">
        <v>0.35568100000000002</v>
      </c>
      <c r="M1254" s="24">
        <v>100</v>
      </c>
      <c r="N1254" s="24"/>
      <c r="O1254" s="24">
        <v>0.17866000000000001</v>
      </c>
      <c r="P1254" s="24">
        <v>43.285400000000003</v>
      </c>
      <c r="Q1254" s="24">
        <f t="shared" si="142"/>
        <v>99.821340000000006</v>
      </c>
      <c r="R1254" s="24"/>
      <c r="S1254" s="24">
        <v>0.51149800000000001</v>
      </c>
      <c r="T1254" s="24">
        <v>0.38380500000000001</v>
      </c>
      <c r="U1254" s="24">
        <v>0.14402699999999999</v>
      </c>
      <c r="V1254" s="24">
        <v>40.107799999999997</v>
      </c>
      <c r="W1254" s="24">
        <v>0.52298199999999995</v>
      </c>
      <c r="X1254" s="24">
        <v>52.328499999999998</v>
      </c>
      <c r="Y1254" s="24">
        <v>6.0014099999999999</v>
      </c>
      <c r="Z1254" s="24">
        <v>100</v>
      </c>
      <c r="AA1254" s="25"/>
      <c r="AB1254" s="24">
        <f>IF(Z1254="","",Z1254-O1254)</f>
        <v>99.821340000000006</v>
      </c>
      <c r="AC1254" s="24">
        <f t="shared" si="143"/>
        <v>93.819929999999999</v>
      </c>
      <c r="AD1254" s="24"/>
      <c r="AE1254" s="36">
        <f>IF(M1254="","",IF(M1254&gt;100,M1254, M1254+O1254))</f>
        <v>100.17865999999999</v>
      </c>
      <c r="AF1254" s="40">
        <f>IF(AE1254="","",IF(AE1254="* * *", Y1254, AE1254-SUM(S1254:X1254)))</f>
        <v>6.1800479999999993</v>
      </c>
      <c r="AG1254" s="55"/>
      <c r="AH1254" s="35"/>
      <c r="AI1254" s="36">
        <f>IF(S1254="","",IF(AI$6=0, 0, S1254/AI$6))</f>
        <v>8.2527710218987284E-3</v>
      </c>
      <c r="AJ1254" s="36">
        <f>IF(T1254="","",IF(AJ$6=0, 0, T1254/AJ$6))</f>
        <v>9.5225394430950086E-3</v>
      </c>
      <c r="AK1254" s="36">
        <f>IF(U1254="","",IF(AK$6=0, 0, U1254/AK$6))</f>
        <v>7.5810068216270836E-3</v>
      </c>
      <c r="AL1254" s="36">
        <f>IF(V1254="","",IF(AL$6=0, 0, V1254/AL$6))</f>
        <v>0.282559693040633</v>
      </c>
      <c r="AM1254" s="36">
        <f>IF(W1254="","",IF(AM$6=0, 0, W1254/AM$6))</f>
        <v>1.4752041521515307E-2</v>
      </c>
      <c r="AN1254" s="36">
        <f>IF(X1254="","",IF(AN$6=0, 0, X1254/AN$6))</f>
        <v>0.9331477564937033</v>
      </c>
      <c r="AO1254" s="36">
        <f>IF(Y1254="","",IF(AO$6=0, 0, Y1254/AO$6))</f>
        <v>0.35287103388970964</v>
      </c>
      <c r="AP1254" s="36"/>
      <c r="AQ1254" s="36">
        <f>IF(AI1254="","",AI1254*AI$4)</f>
        <v>1.6505542043797457E-2</v>
      </c>
      <c r="AR1254" s="35">
        <f>IF(AJ1254="","",AJ1254*AJ$4)</f>
        <v>9.5225394430950086E-3</v>
      </c>
      <c r="AS1254" s="36">
        <f>IF(AK1254="","",AK1254*AK$4)</f>
        <v>7.5810068216270836E-3</v>
      </c>
      <c r="AT1254" s="36">
        <f>IF(AL1254="","",AL1254*AL$4)</f>
        <v>0.565119386081266</v>
      </c>
      <c r="AU1254" s="36">
        <f>IF(AM1254="","",AM1254*AM$4)</f>
        <v>1.4752041521515307E-2</v>
      </c>
      <c r="AV1254" s="36">
        <f>IF(AN1254="","",AN1254*AN$4)</f>
        <v>0.9331477564937033</v>
      </c>
      <c r="AW1254" s="36">
        <f>IF(AO1254="","",AO1254*AO$4)</f>
        <v>0.35287103388970964</v>
      </c>
      <c r="AX1254" s="36"/>
      <c r="AY1254" s="36">
        <f>IF(AQ1254="","",AI1254*AI$5)</f>
        <v>8.2527710218987284E-3</v>
      </c>
      <c r="AZ1254" s="36">
        <f>IF(AR1254="","",AJ1254*AJ$5)</f>
        <v>9.5225394430950086E-3</v>
      </c>
      <c r="BA1254" s="36">
        <f>IF(AS1254="","",AK1254*AK$5)</f>
        <v>0</v>
      </c>
      <c r="BB1254" s="36">
        <f>IF(AT1254="","",AL1254*AL$5)</f>
        <v>1.4127984652031649</v>
      </c>
      <c r="BC1254" s="36">
        <f>IF(AU1254="","",AM1254*AM$5)</f>
        <v>0</v>
      </c>
      <c r="BD1254" s="36">
        <f>IF(AV1254="","",AN1254*AN$5)</f>
        <v>0.9331477564937033</v>
      </c>
      <c r="BE1254" s="36">
        <f>IF(AW1254="","",AO1254*AO$5)</f>
        <v>0.35287103388970964</v>
      </c>
      <c r="BF1254" s="36">
        <f>IF(BE1254="","",SUM(AY1254:BE1254))</f>
        <v>2.7165925660515717</v>
      </c>
      <c r="BG1254" s="36"/>
      <c r="BH1254" s="36">
        <f>IF(AT1254="","",3/AT1254)</f>
        <v>5.3086127885348997</v>
      </c>
      <c r="BI1254" s="36"/>
      <c r="BJ1254" s="36">
        <f>IF(AQ1254="","",AQ1254*$BH1254)</f>
        <v>8.7621531575403644E-2</v>
      </c>
      <c r="BK1254" s="36">
        <f>IF(AR1254="","",AR1254*$BH1254)</f>
        <v>5.0551474666942167E-2</v>
      </c>
      <c r="BL1254" s="36">
        <f>IF(AS1254="","",AS1254*$BH1254)</f>
        <v>4.0244629763259848E-2</v>
      </c>
      <c r="BM1254" s="36">
        <f>IF(AT1254="","",AT1254*$BH1254)</f>
        <v>3</v>
      </c>
      <c r="BN1254" s="36">
        <f>IF(AU1254="","",AU1254*$BH1254)</f>
        <v>7.8312876278113994E-2</v>
      </c>
      <c r="BO1254" s="36">
        <f>IF(AV1254="","",AV1254*$BH1254)</f>
        <v>4.9537201137151241</v>
      </c>
      <c r="BP1254" s="36">
        <f t="shared" si="144"/>
        <v>14.421338037380213</v>
      </c>
      <c r="BQ1254" s="36">
        <f>IF(AW1254="","",AW1254*$BH1254)</f>
        <v>1.8732556832104446</v>
      </c>
      <c r="BR1254" s="36"/>
      <c r="BS1254" s="36">
        <f t="shared" si="145"/>
        <v>5.0918931199574695</v>
      </c>
      <c r="BT1254" s="36"/>
      <c r="BU1254" s="36">
        <f t="shared" si="146"/>
        <v>0.88144249395862617</v>
      </c>
      <c r="BV1254" s="36">
        <f t="shared" si="147"/>
        <v>0.88144249395862617</v>
      </c>
      <c r="BW1254" s="36">
        <f t="shared" si="148"/>
        <v>1</v>
      </c>
      <c r="BX1254" s="36"/>
      <c r="BY1254" s="36">
        <f>IF(BV1254="","",IF(BQ1254=0,0,((BV1254/BQ1254)*AF1254)))</f>
        <v>2.9079623090042719</v>
      </c>
      <c r="BZ1254" s="36">
        <f>IF(BY1254="","",SUM(S1254:X1254,BY1254))</f>
        <v>96.90657430900427</v>
      </c>
      <c r="CA1254" s="24"/>
      <c r="CB1254" s="26">
        <v>1.593E-2</v>
      </c>
      <c r="CC1254" s="26">
        <v>9.6080000000000002E-3</v>
      </c>
      <c r="CD1254" s="26">
        <v>4.8142999999999998E-2</v>
      </c>
      <c r="CE1254" s="26">
        <v>1.2381E-2</v>
      </c>
      <c r="CF1254" s="26">
        <v>8.5229999999999993E-3</v>
      </c>
      <c r="CG1254" s="26">
        <v>3.1046000000000001E-2</v>
      </c>
      <c r="CH1254" s="26"/>
      <c r="CI1254" s="27">
        <v>5.4878400000000003</v>
      </c>
      <c r="CJ1254" s="27">
        <v>3.0722800000000001</v>
      </c>
      <c r="CK1254" s="27">
        <v>18.321400000000001</v>
      </c>
      <c r="CL1254" s="27">
        <v>0.37268099999999998</v>
      </c>
      <c r="CM1254" s="27">
        <v>2.4100100000000002</v>
      </c>
      <c r="CN1254" s="27">
        <v>0.34283599999999997</v>
      </c>
      <c r="CO1254" s="27"/>
      <c r="CP1254" s="26">
        <v>81.939400000000006</v>
      </c>
      <c r="CQ1254" s="26">
        <v>83.918199999999999</v>
      </c>
      <c r="CR1254" s="26">
        <v>10.8215</v>
      </c>
      <c r="CS1254" s="26">
        <v>1063.8399999999999</v>
      </c>
      <c r="CT1254" s="26"/>
      <c r="CU1254" s="28">
        <v>44275.077743055597</v>
      </c>
      <c r="CV1254" s="28"/>
    </row>
    <row r="1255" spans="1:100" s="11" customFormat="1" x14ac:dyDescent="0.25">
      <c r="A1255" s="11" t="s">
        <v>92</v>
      </c>
      <c r="B1255" s="11">
        <v>3406</v>
      </c>
      <c r="C1255" s="11">
        <v>1</v>
      </c>
      <c r="E1255" s="12">
        <v>1.0048699999999999</v>
      </c>
      <c r="F1255" s="12">
        <v>0.65509700000000004</v>
      </c>
      <c r="G1255" s="12">
        <v>0</v>
      </c>
      <c r="H1255" s="12">
        <v>16.661899999999999</v>
      </c>
      <c r="I1255" s="12">
        <v>5.1319999999999998E-2</v>
      </c>
      <c r="J1255" s="12">
        <v>35.2333</v>
      </c>
      <c r="K1255" s="12">
        <v>45.799100000000003</v>
      </c>
      <c r="L1255" s="12">
        <v>0.59445499999999996</v>
      </c>
      <c r="M1255" s="12">
        <v>100</v>
      </c>
      <c r="N1255" s="12"/>
      <c r="O1255" s="12">
        <v>1.158E-2</v>
      </c>
      <c r="P1255" s="12">
        <v>45.787500000000001</v>
      </c>
      <c r="Q1255" s="12">
        <f t="shared" si="142"/>
        <v>99.988420000000005</v>
      </c>
      <c r="R1255" s="12"/>
      <c r="S1255" s="12">
        <v>1.3545400000000001</v>
      </c>
      <c r="T1255" s="12">
        <v>1.0863499999999999</v>
      </c>
      <c r="U1255" s="12">
        <v>0</v>
      </c>
      <c r="V1255" s="12">
        <v>38.179099999999998</v>
      </c>
      <c r="W1255" s="12">
        <v>5.1319999999999998E-2</v>
      </c>
      <c r="X1255" s="12">
        <v>49.298499999999997</v>
      </c>
      <c r="Y1255" s="12">
        <v>10.0303</v>
      </c>
      <c r="Z1255" s="12">
        <v>100</v>
      </c>
      <c r="AA1255" s="13"/>
      <c r="AB1255" s="12">
        <f>IF(Z1255="","",Z1255-O1255)</f>
        <v>99.988420000000005</v>
      </c>
      <c r="AC1255" s="12">
        <f t="shared" si="143"/>
        <v>89.958120000000008</v>
      </c>
      <c r="AD1255" s="12"/>
      <c r="AE1255" s="32">
        <f>IF(M1255="","",IF(M1255&gt;100,M1255, M1255+O1255))</f>
        <v>100.01158</v>
      </c>
      <c r="AF1255" s="39">
        <f>IF(AE1255="","",IF(AE1255="* * *", Y1255, AE1255-SUM(S1255:X1255)))</f>
        <v>10.04177</v>
      </c>
      <c r="AG1255" s="56"/>
      <c r="AH1255" s="31"/>
      <c r="AI1255" s="32">
        <f>IF(S1255="","",IF(AI$6=0, 0, S1255/AI$6))</f>
        <v>2.185484295149288E-2</v>
      </c>
      <c r="AJ1255" s="32">
        <f>IF(T1255="","",IF(AJ$6=0, 0, T1255/AJ$6))</f>
        <v>2.6953298482318526E-2</v>
      </c>
      <c r="AK1255" s="32">
        <f>IF(U1255="","",IF(AK$6=0, 0, U1255/AK$6))</f>
        <v>0</v>
      </c>
      <c r="AL1255" s="32">
        <f>IF(V1255="","",IF(AL$6=0, 0, V1255/AL$6))</f>
        <v>0.26897198990140653</v>
      </c>
      <c r="AM1255" s="32">
        <f>IF(W1255="","",IF(AM$6=0, 0, W1255/AM$6))</f>
        <v>1.4476115256054044E-3</v>
      </c>
      <c r="AN1255" s="32">
        <f>IF(X1255="","",IF(AN$6=0, 0, X1255/AN$6))</f>
        <v>0.87911529421834811</v>
      </c>
      <c r="AO1255" s="32">
        <f>IF(Y1255="","",IF(AO$6=0, 0, Y1255/AO$6))</f>
        <v>0.58976179451561461</v>
      </c>
      <c r="AP1255" s="32"/>
      <c r="AQ1255" s="32">
        <f>IF(AI1255="","",AI1255*AI$4)</f>
        <v>4.3709685902985761E-2</v>
      </c>
      <c r="AR1255" s="31">
        <f>IF(AJ1255="","",AJ1255*AJ$4)</f>
        <v>2.6953298482318526E-2</v>
      </c>
      <c r="AS1255" s="32">
        <f>IF(AK1255="","",AK1255*AK$4)</f>
        <v>0</v>
      </c>
      <c r="AT1255" s="32">
        <f>IF(AL1255="","",AL1255*AL$4)</f>
        <v>0.53794397980281305</v>
      </c>
      <c r="AU1255" s="32">
        <f>IF(AM1255="","",AM1255*AM$4)</f>
        <v>1.4476115256054044E-3</v>
      </c>
      <c r="AV1255" s="32">
        <f>IF(AN1255="","",AN1255*AN$4)</f>
        <v>0.87911529421834811</v>
      </c>
      <c r="AW1255" s="32">
        <f>IF(AO1255="","",AO1255*AO$4)</f>
        <v>0.58976179451561461</v>
      </c>
      <c r="AX1255" s="32"/>
      <c r="AY1255" s="32">
        <f>IF(AQ1255="","",AI1255*AI$5)</f>
        <v>2.185484295149288E-2</v>
      </c>
      <c r="AZ1255" s="32">
        <f>IF(AR1255="","",AJ1255*AJ$5)</f>
        <v>2.6953298482318526E-2</v>
      </c>
      <c r="BA1255" s="32">
        <f>IF(AS1255="","",AK1255*AK$5)</f>
        <v>0</v>
      </c>
      <c r="BB1255" s="32">
        <f>IF(AT1255="","",AL1255*AL$5)</f>
        <v>1.3448599495070326</v>
      </c>
      <c r="BC1255" s="32">
        <f>IF(AU1255="","",AM1255*AM$5)</f>
        <v>0</v>
      </c>
      <c r="BD1255" s="32">
        <f>IF(AV1255="","",AN1255*AN$5)</f>
        <v>0.87911529421834811</v>
      </c>
      <c r="BE1255" s="32">
        <f>IF(AW1255="","",AO1255*AO$5)</f>
        <v>0.58976179451561461</v>
      </c>
      <c r="BF1255" s="32">
        <f>IF(BE1255="","",SUM(AY1255:BE1255))</f>
        <v>2.8625451796748065</v>
      </c>
      <c r="BG1255" s="32"/>
      <c r="BH1255" s="32">
        <f>IF(AT1255="","",3/AT1255)</f>
        <v>5.5767888713982261</v>
      </c>
      <c r="BI1255" s="32"/>
      <c r="BJ1255" s="32">
        <f>IF(AQ1255="","",AQ1255*$BH1255)</f>
        <v>0.24375968991608291</v>
      </c>
      <c r="BK1255" s="32">
        <f>IF(AR1255="","",AR1255*$BH1255)</f>
        <v>0.15031285502366865</v>
      </c>
      <c r="BL1255" s="32">
        <f>IF(AS1255="","",AS1255*$BH1255)</f>
        <v>0</v>
      </c>
      <c r="BM1255" s="32">
        <f>IF(AT1255="","",AT1255*$BH1255)</f>
        <v>3</v>
      </c>
      <c r="BN1255" s="32">
        <f>IF(AU1255="","",AU1255*$BH1255)</f>
        <v>8.0730238461040275E-3</v>
      </c>
      <c r="BO1255" s="32">
        <f>IF(AV1255="","",AV1255*$BH1255)</f>
        <v>4.902640389472861</v>
      </c>
      <c r="BP1255" s="32">
        <f t="shared" si="144"/>
        <v>15.963810101885096</v>
      </c>
      <c r="BQ1255" s="32">
        <f>IF(AW1255="","",AW1255*$BH1255)</f>
        <v>3.2889770124305269</v>
      </c>
      <c r="BR1255" s="32"/>
      <c r="BS1255" s="32">
        <f t="shared" si="145"/>
        <v>5.2967129344126125</v>
      </c>
      <c r="BT1255" s="32"/>
      <c r="BU1255" s="32">
        <f t="shared" si="146"/>
        <v>0.99192697615389602</v>
      </c>
      <c r="BV1255" s="32">
        <f t="shared" si="147"/>
        <v>0.99192697615389602</v>
      </c>
      <c r="BW1255" s="32">
        <f t="shared" si="148"/>
        <v>1</v>
      </c>
      <c r="BX1255" s="32"/>
      <c r="BY1255" s="32">
        <f>IF(BV1255="","",IF(BQ1255=0,0,((BV1255/BQ1255)*AF1255)))</f>
        <v>3.0285108450703437</v>
      </c>
      <c r="BZ1255" s="32">
        <f>IF(BY1255="","",SUM(S1255:X1255,BY1255))</f>
        <v>92.998320845070339</v>
      </c>
      <c r="CA1255" s="12"/>
      <c r="CB1255" s="14">
        <v>1.6204E-2</v>
      </c>
      <c r="CC1255" s="14">
        <v>1.0115000000000001E-2</v>
      </c>
      <c r="CD1255" s="14">
        <v>4.8945000000000002E-2</v>
      </c>
      <c r="CE1255" s="14">
        <v>1.2042000000000001E-2</v>
      </c>
      <c r="CF1255" s="14">
        <v>8.5470000000000008E-3</v>
      </c>
      <c r="CG1255" s="14">
        <v>3.065E-2</v>
      </c>
      <c r="CH1255" s="14"/>
      <c r="CI1255" s="15">
        <v>3.0941200000000002</v>
      </c>
      <c r="CJ1255" s="15">
        <v>1.5902799999999999</v>
      </c>
      <c r="CK1255" s="15">
        <v>-13.879</v>
      </c>
      <c r="CL1255" s="15">
        <v>0.38376100000000002</v>
      </c>
      <c r="CM1255" s="15">
        <v>11.3565</v>
      </c>
      <c r="CN1255" s="15">
        <v>0.354022</v>
      </c>
      <c r="CO1255" s="15"/>
      <c r="CP1255" s="14">
        <v>80.173299999999998</v>
      </c>
      <c r="CQ1255" s="14">
        <v>83.158600000000007</v>
      </c>
      <c r="CR1255" s="14">
        <v>10.824</v>
      </c>
      <c r="CS1255" s="14">
        <v>0</v>
      </c>
      <c r="CT1255" s="14"/>
      <c r="CU1255" s="16">
        <v>44275.079525462999</v>
      </c>
      <c r="CV1255" s="16"/>
    </row>
    <row r="1256" spans="1:100" s="17" customFormat="1" x14ac:dyDescent="0.25">
      <c r="A1256" s="17" t="s">
        <v>92</v>
      </c>
      <c r="B1256" s="17">
        <v>3407</v>
      </c>
      <c r="C1256" s="17">
        <v>2</v>
      </c>
      <c r="E1256" s="18">
        <v>1.0618000000000001</v>
      </c>
      <c r="F1256" s="18">
        <v>0.470439</v>
      </c>
      <c r="G1256" s="18">
        <v>0</v>
      </c>
      <c r="H1256" s="18">
        <v>16.846499999999999</v>
      </c>
      <c r="I1256" s="18">
        <v>3.9650999999999999E-2</v>
      </c>
      <c r="J1256" s="18">
        <v>35.100700000000003</v>
      </c>
      <c r="K1256" s="18">
        <v>45.886299999999999</v>
      </c>
      <c r="L1256" s="18">
        <v>0.59466799999999997</v>
      </c>
      <c r="M1256" s="18">
        <v>100</v>
      </c>
      <c r="N1256" s="18"/>
      <c r="O1256" s="18">
        <v>8.9470000000000001E-3</v>
      </c>
      <c r="P1256" s="18">
        <v>45.877299999999998</v>
      </c>
      <c r="Q1256" s="18">
        <f t="shared" si="142"/>
        <v>99.991052999999994</v>
      </c>
      <c r="R1256" s="18"/>
      <c r="S1256" s="18">
        <v>1.4312800000000001</v>
      </c>
      <c r="T1256" s="18">
        <v>0.78012999999999999</v>
      </c>
      <c r="U1256" s="18">
        <v>0</v>
      </c>
      <c r="V1256" s="18">
        <v>38.602200000000003</v>
      </c>
      <c r="W1256" s="18">
        <v>3.9650999999999999E-2</v>
      </c>
      <c r="X1256" s="18">
        <v>49.112900000000003</v>
      </c>
      <c r="Y1256" s="18">
        <v>10.033899999999999</v>
      </c>
      <c r="Z1256" s="18">
        <v>100</v>
      </c>
      <c r="AA1256" s="19"/>
      <c r="AB1256" s="18">
        <f>IF(Z1256="","",Z1256-O1256)</f>
        <v>99.991052999999994</v>
      </c>
      <c r="AC1256" s="18">
        <f t="shared" si="143"/>
        <v>89.957152999999991</v>
      </c>
      <c r="AD1256" s="18"/>
      <c r="AE1256" s="34">
        <f>IF(M1256="","",IF(M1256&gt;100,M1256, M1256+O1256))</f>
        <v>100.00894700000001</v>
      </c>
      <c r="AF1256" s="37">
        <f>IF(AE1256="","",IF(AE1256="* * *", Y1256, AE1256-SUM(S1256:X1256)))</f>
        <v>10.042786000000007</v>
      </c>
      <c r="AG1256" s="54"/>
      <c r="AH1256" s="33"/>
      <c r="AI1256" s="34">
        <f>IF(S1256="","",IF(AI$6=0, 0, S1256/AI$6))</f>
        <v>2.3093005462823342E-2</v>
      </c>
      <c r="AJ1256" s="34">
        <f>IF(T1256="","",IF(AJ$6=0, 0, T1256/AJ$6))</f>
        <v>1.9355711092199711E-2</v>
      </c>
      <c r="AK1256" s="34">
        <f>IF(U1256="","",IF(AK$6=0, 0, U1256/AK$6))</f>
        <v>0</v>
      </c>
      <c r="AL1256" s="34">
        <f>IF(V1256="","",IF(AL$6=0, 0, V1256/AL$6))</f>
        <v>0.2719527319547102</v>
      </c>
      <c r="AM1256" s="34">
        <f>IF(W1256="","",IF(AM$6=0, 0, W1256/AM$6))</f>
        <v>1.118457611102492E-3</v>
      </c>
      <c r="AN1256" s="34">
        <f>IF(X1256="","",IF(AN$6=0, 0, X1256/AN$6))</f>
        <v>0.87580558299778521</v>
      </c>
      <c r="AO1256" s="34">
        <f>IF(Y1256="","",IF(AO$6=0, 0, Y1256/AO$6))</f>
        <v>0.58997346739282219</v>
      </c>
      <c r="AP1256" s="34"/>
      <c r="AQ1256" s="34">
        <f>IF(AI1256="","",AI1256*AI$4)</f>
        <v>4.6186010925646684E-2</v>
      </c>
      <c r="AR1256" s="33">
        <f>IF(AJ1256="","",AJ1256*AJ$4)</f>
        <v>1.9355711092199711E-2</v>
      </c>
      <c r="AS1256" s="34">
        <f>IF(AK1256="","",AK1256*AK$4)</f>
        <v>0</v>
      </c>
      <c r="AT1256" s="34">
        <f>IF(AL1256="","",AL1256*AL$4)</f>
        <v>0.54390546390942041</v>
      </c>
      <c r="AU1256" s="34">
        <f>IF(AM1256="","",AM1256*AM$4)</f>
        <v>1.118457611102492E-3</v>
      </c>
      <c r="AV1256" s="34">
        <f>IF(AN1256="","",AN1256*AN$4)</f>
        <v>0.87580558299778521</v>
      </c>
      <c r="AW1256" s="34">
        <f>IF(AO1256="","",AO1256*AO$4)</f>
        <v>0.58997346739282219</v>
      </c>
      <c r="AX1256" s="34"/>
      <c r="AY1256" s="34">
        <f>IF(AQ1256="","",AI1256*AI$5)</f>
        <v>2.3093005462823342E-2</v>
      </c>
      <c r="AZ1256" s="34">
        <f>IF(AR1256="","",AJ1256*AJ$5)</f>
        <v>1.9355711092199711E-2</v>
      </c>
      <c r="BA1256" s="34">
        <f>IF(AS1256="","",AK1256*AK$5)</f>
        <v>0</v>
      </c>
      <c r="BB1256" s="34">
        <f>IF(AT1256="","",AL1256*AL$5)</f>
        <v>1.359763659773551</v>
      </c>
      <c r="BC1256" s="34">
        <f>IF(AU1256="","",AM1256*AM$5)</f>
        <v>0</v>
      </c>
      <c r="BD1256" s="34">
        <f>IF(AV1256="","",AN1256*AN$5)</f>
        <v>0.87580558299778521</v>
      </c>
      <c r="BE1256" s="34">
        <f>IF(AW1256="","",AO1256*AO$5)</f>
        <v>0.58997346739282219</v>
      </c>
      <c r="BF1256" s="34">
        <f>IF(BE1256="","",SUM(AY1256:BE1256))</f>
        <v>2.8679914267191817</v>
      </c>
      <c r="BG1256" s="34"/>
      <c r="BH1256" s="34">
        <f>IF(AT1256="","",3/AT1256)</f>
        <v>5.5156643921849016</v>
      </c>
      <c r="BI1256" s="34"/>
      <c r="BJ1256" s="34">
        <f>IF(AQ1256="","",AQ1256*$BH1256)</f>
        <v>0.25474653587965224</v>
      </c>
      <c r="BK1256" s="34">
        <f>IF(AR1256="","",AR1256*$BH1256)</f>
        <v>0.10675960645666427</v>
      </c>
      <c r="BL1256" s="34">
        <f>IF(AS1256="","",AS1256*$BH1256)</f>
        <v>0</v>
      </c>
      <c r="BM1256" s="34">
        <f>IF(AT1256="","",AT1256*$BH1256)</f>
        <v>3</v>
      </c>
      <c r="BN1256" s="34">
        <f>IF(AU1256="","",AU1256*$BH1256)</f>
        <v>6.1690368197262037E-3</v>
      </c>
      <c r="BO1256" s="34">
        <f>IF(AV1256="","",AV1256*$BH1256)</f>
        <v>4.8306496686176219</v>
      </c>
      <c r="BP1256" s="34">
        <f t="shared" si="144"/>
        <v>15.818878189446565</v>
      </c>
      <c r="BQ1256" s="34">
        <f>IF(AW1256="","",AW1256*$BH1256)</f>
        <v>3.2540956464324493</v>
      </c>
      <c r="BR1256" s="34"/>
      <c r="BS1256" s="34">
        <f t="shared" si="145"/>
        <v>5.1921558109539383</v>
      </c>
      <c r="BT1256" s="34"/>
      <c r="BU1256" s="34">
        <f t="shared" si="146"/>
        <v>0.99383096318027375</v>
      </c>
      <c r="BV1256" s="34">
        <f t="shared" si="147"/>
        <v>0.99383096318027375</v>
      </c>
      <c r="BW1256" s="34">
        <f t="shared" si="148"/>
        <v>1</v>
      </c>
      <c r="BX1256" s="34"/>
      <c r="BY1256" s="34">
        <f>IF(BV1256="","",IF(BQ1256=0,0,((BV1256/BQ1256)*AF1256)))</f>
        <v>3.0671599018103923</v>
      </c>
      <c r="BZ1256" s="34">
        <f>IF(BY1256="","",SUM(S1256:X1256,BY1256))</f>
        <v>93.033320901810399</v>
      </c>
      <c r="CA1256" s="18"/>
      <c r="CB1256" s="20">
        <v>1.5583E-2</v>
      </c>
      <c r="CC1256" s="20">
        <v>9.8600000000000007E-3</v>
      </c>
      <c r="CD1256" s="20">
        <v>4.8915E-2</v>
      </c>
      <c r="CE1256" s="20">
        <v>1.396E-2</v>
      </c>
      <c r="CF1256" s="20">
        <v>9.4490000000000008E-3</v>
      </c>
      <c r="CG1256" s="20">
        <v>2.9887E-2</v>
      </c>
      <c r="CH1256" s="20"/>
      <c r="CI1256" s="21">
        <v>2.98733</v>
      </c>
      <c r="CJ1256" s="21">
        <v>1.9395</v>
      </c>
      <c r="CK1256" s="21">
        <v>-17.533999999999999</v>
      </c>
      <c r="CL1256" s="21">
        <v>0.38202399999999997</v>
      </c>
      <c r="CM1256" s="21">
        <v>14.9994</v>
      </c>
      <c r="CN1256" s="21">
        <v>0.35460900000000001</v>
      </c>
      <c r="CO1256" s="21"/>
      <c r="CP1256" s="20">
        <v>80.186000000000007</v>
      </c>
      <c r="CQ1256" s="20">
        <v>83.120699999999999</v>
      </c>
      <c r="CR1256" s="20">
        <v>10.827</v>
      </c>
      <c r="CS1256" s="20">
        <v>39.9724</v>
      </c>
      <c r="CT1256" s="20"/>
      <c r="CU1256" s="22">
        <v>44275.081319444398</v>
      </c>
      <c r="CV1256" s="22"/>
    </row>
    <row r="1257" spans="1:100" s="17" customFormat="1" x14ac:dyDescent="0.25">
      <c r="A1257" s="17" t="s">
        <v>92</v>
      </c>
      <c r="B1257" s="17">
        <v>3408</v>
      </c>
      <c r="C1257" s="17">
        <v>3</v>
      </c>
      <c r="E1257" s="18">
        <v>1.02216</v>
      </c>
      <c r="F1257" s="18">
        <v>0.44039899999999998</v>
      </c>
      <c r="G1257" s="18">
        <v>0</v>
      </c>
      <c r="H1257" s="18">
        <v>16.847200000000001</v>
      </c>
      <c r="I1257" s="18">
        <v>7.7096999999999999E-2</v>
      </c>
      <c r="J1257" s="18">
        <v>35.672899999999998</v>
      </c>
      <c r="K1257" s="18">
        <v>45.389299999999999</v>
      </c>
      <c r="L1257" s="18">
        <v>0.55102700000000004</v>
      </c>
      <c r="M1257" s="18">
        <v>100</v>
      </c>
      <c r="N1257" s="18"/>
      <c r="O1257" s="18">
        <v>1.7396999999999999E-2</v>
      </c>
      <c r="P1257" s="18">
        <v>45.371899999999997</v>
      </c>
      <c r="Q1257" s="18">
        <f t="shared" si="142"/>
        <v>99.982602999999997</v>
      </c>
      <c r="R1257" s="18"/>
      <c r="S1257" s="18">
        <v>1.37785</v>
      </c>
      <c r="T1257" s="18">
        <v>0.73031299999999999</v>
      </c>
      <c r="U1257" s="18">
        <v>0</v>
      </c>
      <c r="V1257" s="18">
        <v>38.603700000000003</v>
      </c>
      <c r="W1257" s="18">
        <v>7.7096999999999999E-2</v>
      </c>
      <c r="X1257" s="18">
        <v>49.913600000000002</v>
      </c>
      <c r="Y1257" s="18">
        <v>9.2974899999999998</v>
      </c>
      <c r="Z1257" s="18">
        <v>100</v>
      </c>
      <c r="AA1257" s="19"/>
      <c r="AB1257" s="18">
        <f>IF(Z1257="","",Z1257-O1257)</f>
        <v>99.982602999999997</v>
      </c>
      <c r="AC1257" s="18">
        <f t="shared" si="143"/>
        <v>90.685113000000001</v>
      </c>
      <c r="AD1257" s="18"/>
      <c r="AE1257" s="34">
        <f>IF(M1257="","",IF(M1257&gt;100,M1257, M1257+O1257))</f>
        <v>100.017397</v>
      </c>
      <c r="AF1257" s="37">
        <f>IF(AE1257="","",IF(AE1257="* * *", Y1257, AE1257-SUM(S1257:X1257)))</f>
        <v>9.3148369999999971</v>
      </c>
      <c r="AG1257" s="54"/>
      <c r="AH1257" s="33"/>
      <c r="AI1257" s="34">
        <f>IF(S1257="","",IF(AI$6=0, 0, S1257/AI$6))</f>
        <v>2.2230938444574883E-2</v>
      </c>
      <c r="AJ1257" s="34">
        <f>IF(T1257="","",IF(AJ$6=0, 0, T1257/AJ$6))</f>
        <v>1.8119707529357473E-2</v>
      </c>
      <c r="AK1257" s="34">
        <f>IF(U1257="","",IF(AK$6=0, 0, U1257/AK$6))</f>
        <v>0</v>
      </c>
      <c r="AL1257" s="34">
        <f>IF(V1257="","",IF(AL$6=0, 0, V1257/AL$6))</f>
        <v>0.2719632994637623</v>
      </c>
      <c r="AM1257" s="34">
        <f>IF(W1257="","",IF(AM$6=0, 0, W1257/AM$6))</f>
        <v>2.1747175718939958E-3</v>
      </c>
      <c r="AN1257" s="34">
        <f>IF(X1257="","",IF(AN$6=0, 0, X1257/AN$6))</f>
        <v>0.89008406238520332</v>
      </c>
      <c r="AO1257" s="34">
        <f>IF(Y1257="","",IF(AO$6=0, 0, Y1257/AO$6))</f>
        <v>0.54667401641934754</v>
      </c>
      <c r="AP1257" s="34"/>
      <c r="AQ1257" s="34">
        <f>IF(AI1257="","",AI1257*AI$4)</f>
        <v>4.4461876889149765E-2</v>
      </c>
      <c r="AR1257" s="33">
        <f>IF(AJ1257="","",AJ1257*AJ$4)</f>
        <v>1.8119707529357473E-2</v>
      </c>
      <c r="AS1257" s="34">
        <f>IF(AK1257="","",AK1257*AK$4)</f>
        <v>0</v>
      </c>
      <c r="AT1257" s="34">
        <f>IF(AL1257="","",AL1257*AL$4)</f>
        <v>0.5439265989275246</v>
      </c>
      <c r="AU1257" s="34">
        <f>IF(AM1257="","",AM1257*AM$4)</f>
        <v>2.1747175718939958E-3</v>
      </c>
      <c r="AV1257" s="34">
        <f>IF(AN1257="","",AN1257*AN$4)</f>
        <v>0.89008406238520332</v>
      </c>
      <c r="AW1257" s="34">
        <f>IF(AO1257="","",AO1257*AO$4)</f>
        <v>0.54667401641934754</v>
      </c>
      <c r="AX1257" s="34"/>
      <c r="AY1257" s="34">
        <f>IF(AQ1257="","",AI1257*AI$5)</f>
        <v>2.2230938444574883E-2</v>
      </c>
      <c r="AZ1257" s="34">
        <f>IF(AR1257="","",AJ1257*AJ$5)</f>
        <v>1.8119707529357473E-2</v>
      </c>
      <c r="BA1257" s="34">
        <f>IF(AS1257="","",AK1257*AK$5)</f>
        <v>0</v>
      </c>
      <c r="BB1257" s="34">
        <f>IF(AT1257="","",AL1257*AL$5)</f>
        <v>1.3598164973188114</v>
      </c>
      <c r="BC1257" s="34">
        <f>IF(AU1257="","",AM1257*AM$5)</f>
        <v>0</v>
      </c>
      <c r="BD1257" s="34">
        <f>IF(AV1257="","",AN1257*AN$5)</f>
        <v>0.89008406238520332</v>
      </c>
      <c r="BE1257" s="34">
        <f>IF(AW1257="","",AO1257*AO$5)</f>
        <v>0.54667401641934754</v>
      </c>
      <c r="BF1257" s="34">
        <f>IF(BE1257="","",SUM(AY1257:BE1257))</f>
        <v>2.8369252220972947</v>
      </c>
      <c r="BG1257" s="34"/>
      <c r="BH1257" s="34">
        <f>IF(AT1257="","",3/AT1257)</f>
        <v>5.515450073438557</v>
      </c>
      <c r="BI1257" s="34"/>
      <c r="BJ1257" s="34">
        <f>IF(AQ1257="","",AQ1257*$BH1257)</f>
        <v>0.24522726215347715</v>
      </c>
      <c r="BK1257" s="34">
        <f>IF(AR1257="","",AR1257*$BH1257)</f>
        <v>9.9938342223479845E-2</v>
      </c>
      <c r="BL1257" s="34">
        <f>IF(AS1257="","",AS1257*$BH1257)</f>
        <v>0</v>
      </c>
      <c r="BM1257" s="34">
        <f>IF(AT1257="","",AT1257*$BH1257)</f>
        <v>3</v>
      </c>
      <c r="BN1257" s="34">
        <f>IF(AU1257="","",AU1257*$BH1257)</f>
        <v>1.1994546191610859E-2</v>
      </c>
      <c r="BO1257" s="34">
        <f>IF(AV1257="","",AV1257*$BH1257)</f>
        <v>4.9092142072489589</v>
      </c>
      <c r="BP1257" s="34">
        <f t="shared" si="144"/>
        <v>15.646919424556218</v>
      </c>
      <c r="BQ1257" s="34">
        <f>IF(AW1257="","",AW1257*$BH1257)</f>
        <v>3.0151532440070414</v>
      </c>
      <c r="BR1257" s="34"/>
      <c r="BS1257" s="34">
        <f t="shared" si="145"/>
        <v>5.2543798116259159</v>
      </c>
      <c r="BT1257" s="34"/>
      <c r="BU1257" s="34">
        <f t="shared" si="146"/>
        <v>0.98800545380838911</v>
      </c>
      <c r="BV1257" s="34">
        <f t="shared" si="147"/>
        <v>0.98800545380838911</v>
      </c>
      <c r="BW1257" s="34">
        <f t="shared" si="148"/>
        <v>1</v>
      </c>
      <c r="BX1257" s="34"/>
      <c r="BY1257" s="34">
        <f>IF(BV1257="","",IF(BQ1257=0,0,((BV1257/BQ1257)*AF1257)))</f>
        <v>3.0522859080640075</v>
      </c>
      <c r="BZ1257" s="34">
        <f>IF(BY1257="","",SUM(S1257:X1257,BY1257))</f>
        <v>93.754845908064013</v>
      </c>
      <c r="CA1257" s="18"/>
      <c r="CB1257" s="20">
        <v>1.6039999999999999E-2</v>
      </c>
      <c r="CC1257" s="20">
        <v>9.9039999999999996E-3</v>
      </c>
      <c r="CD1257" s="20">
        <v>4.9284000000000001E-2</v>
      </c>
      <c r="CE1257" s="20">
        <v>1.1769E-2</v>
      </c>
      <c r="CF1257" s="20">
        <v>8.5140000000000007E-3</v>
      </c>
      <c r="CG1257" s="20">
        <v>2.9080999999999999E-2</v>
      </c>
      <c r="CH1257" s="20"/>
      <c r="CI1257" s="21">
        <v>3.0609999999999999</v>
      </c>
      <c r="CJ1257" s="21">
        <v>2.0241600000000002</v>
      </c>
      <c r="CK1257" s="21">
        <v>-23.17</v>
      </c>
      <c r="CL1257" s="21">
        <v>0.38120500000000002</v>
      </c>
      <c r="CM1257" s="21">
        <v>8.2710699999999999</v>
      </c>
      <c r="CN1257" s="21">
        <v>0.35142200000000001</v>
      </c>
      <c r="CO1257" s="21"/>
      <c r="CP1257" s="20">
        <v>80.198499999999996</v>
      </c>
      <c r="CQ1257" s="20">
        <v>83.082899999999995</v>
      </c>
      <c r="CR1257" s="20">
        <v>10.827500000000001</v>
      </c>
      <c r="CS1257" s="20">
        <v>79.783299999999997</v>
      </c>
      <c r="CT1257" s="20"/>
      <c r="CU1257" s="22">
        <v>44275.083101851902</v>
      </c>
      <c r="CV1257" s="22"/>
    </row>
    <row r="1258" spans="1:100" s="17" customFormat="1" x14ac:dyDescent="0.25">
      <c r="A1258" s="17" t="s">
        <v>92</v>
      </c>
      <c r="B1258" s="17">
        <v>3409</v>
      </c>
      <c r="C1258" s="17">
        <v>4</v>
      </c>
      <c r="E1258" s="18">
        <v>0.95630400000000004</v>
      </c>
      <c r="F1258" s="18">
        <v>0.41398600000000002</v>
      </c>
      <c r="G1258" s="18">
        <v>0</v>
      </c>
      <c r="H1258" s="18">
        <v>17.0503</v>
      </c>
      <c r="I1258" s="18">
        <v>0.103118</v>
      </c>
      <c r="J1258" s="18">
        <v>35.799100000000003</v>
      </c>
      <c r="K1258" s="18">
        <v>45.157899999999998</v>
      </c>
      <c r="L1258" s="18">
        <v>0.519293</v>
      </c>
      <c r="M1258" s="18">
        <v>100</v>
      </c>
      <c r="N1258" s="18"/>
      <c r="O1258" s="18">
        <v>2.3269000000000001E-2</v>
      </c>
      <c r="P1258" s="18">
        <v>45.134700000000002</v>
      </c>
      <c r="Q1258" s="18">
        <f t="shared" si="142"/>
        <v>99.976731000000001</v>
      </c>
      <c r="R1258" s="18"/>
      <c r="S1258" s="18">
        <v>1.28908</v>
      </c>
      <c r="T1258" s="18">
        <v>0.68651399999999996</v>
      </c>
      <c r="U1258" s="18">
        <v>0</v>
      </c>
      <c r="V1258" s="18">
        <v>39.069200000000002</v>
      </c>
      <c r="W1258" s="18">
        <v>0.103118</v>
      </c>
      <c r="X1258" s="18">
        <v>50.0901</v>
      </c>
      <c r="Y1258" s="18">
        <v>8.7620400000000007</v>
      </c>
      <c r="Z1258" s="18">
        <v>100</v>
      </c>
      <c r="AA1258" s="19"/>
      <c r="AB1258" s="18">
        <f>IF(Z1258="","",Z1258-O1258)</f>
        <v>99.976731000000001</v>
      </c>
      <c r="AC1258" s="18">
        <f t="shared" si="143"/>
        <v>91.214691000000002</v>
      </c>
      <c r="AD1258" s="18"/>
      <c r="AE1258" s="34">
        <f>IF(M1258="","",IF(M1258&gt;100,M1258, M1258+O1258))</f>
        <v>100.023269</v>
      </c>
      <c r="AF1258" s="37">
        <f>IF(AE1258="","",IF(AE1258="* * *", Y1258, AE1258-SUM(S1258:X1258)))</f>
        <v>8.7852570000000014</v>
      </c>
      <c r="AG1258" s="54"/>
      <c r="AH1258" s="33"/>
      <c r="AI1258" s="34">
        <f>IF(S1258="","",IF(AI$6=0, 0, S1258/AI$6))</f>
        <v>2.0798677744408019E-2</v>
      </c>
      <c r="AJ1258" s="34">
        <f>IF(T1258="","",IF(AJ$6=0, 0, T1258/AJ$6))</f>
        <v>1.7033015836784113E-2</v>
      </c>
      <c r="AK1258" s="34">
        <f>IF(U1258="","",IF(AK$6=0, 0, U1258/AK$6))</f>
        <v>0</v>
      </c>
      <c r="AL1258" s="34">
        <f>IF(V1258="","",IF(AL$6=0, 0, V1258/AL$6))</f>
        <v>0.27524274977293944</v>
      </c>
      <c r="AM1258" s="34">
        <f>IF(W1258="","",IF(AM$6=0, 0, W1258/AM$6))</f>
        <v>2.9087062606659802E-3</v>
      </c>
      <c r="AN1258" s="34">
        <f>IF(X1258="","",IF(AN$6=0, 0, X1258/AN$6))</f>
        <v>0.89323149789398215</v>
      </c>
      <c r="AO1258" s="34">
        <f>IF(Y1258="","",IF(AO$6=0, 0, Y1258/AO$6))</f>
        <v>0.51519061583577719</v>
      </c>
      <c r="AP1258" s="34"/>
      <c r="AQ1258" s="34">
        <f>IF(AI1258="","",AI1258*AI$4)</f>
        <v>4.1597355488816039E-2</v>
      </c>
      <c r="AR1258" s="33">
        <f>IF(AJ1258="","",AJ1258*AJ$4)</f>
        <v>1.7033015836784113E-2</v>
      </c>
      <c r="AS1258" s="34">
        <f>IF(AK1258="","",AK1258*AK$4)</f>
        <v>0</v>
      </c>
      <c r="AT1258" s="34">
        <f>IF(AL1258="","",AL1258*AL$4)</f>
        <v>0.55048549954587889</v>
      </c>
      <c r="AU1258" s="34">
        <f>IF(AM1258="","",AM1258*AM$4)</f>
        <v>2.9087062606659802E-3</v>
      </c>
      <c r="AV1258" s="34">
        <f>IF(AN1258="","",AN1258*AN$4)</f>
        <v>0.89323149789398215</v>
      </c>
      <c r="AW1258" s="34">
        <f>IF(AO1258="","",AO1258*AO$4)</f>
        <v>0.51519061583577719</v>
      </c>
      <c r="AX1258" s="34"/>
      <c r="AY1258" s="34">
        <f>IF(AQ1258="","",AI1258*AI$5)</f>
        <v>2.0798677744408019E-2</v>
      </c>
      <c r="AZ1258" s="34">
        <f>IF(AR1258="","",AJ1258*AJ$5)</f>
        <v>1.7033015836784113E-2</v>
      </c>
      <c r="BA1258" s="34">
        <f>IF(AS1258="","",AK1258*AK$5)</f>
        <v>0</v>
      </c>
      <c r="BB1258" s="34">
        <f>IF(AT1258="","",AL1258*AL$5)</f>
        <v>1.3762137488646973</v>
      </c>
      <c r="BC1258" s="34">
        <f>IF(AU1258="","",AM1258*AM$5)</f>
        <v>0</v>
      </c>
      <c r="BD1258" s="34">
        <f>IF(AV1258="","",AN1258*AN$5)</f>
        <v>0.89323149789398215</v>
      </c>
      <c r="BE1258" s="34">
        <f>IF(AW1258="","",AO1258*AO$5)</f>
        <v>0.51519061583577719</v>
      </c>
      <c r="BF1258" s="34">
        <f>IF(BE1258="","",SUM(AY1258:BE1258))</f>
        <v>2.8224675561756487</v>
      </c>
      <c r="BG1258" s="34"/>
      <c r="BH1258" s="34">
        <f>IF(AT1258="","",3/AT1258)</f>
        <v>5.4497348294820478</v>
      </c>
      <c r="BI1258" s="34"/>
      <c r="BJ1258" s="34">
        <f>IF(AQ1258="","",AQ1258*$BH1258)</f>
        <v>0.22669455702174701</v>
      </c>
      <c r="BK1258" s="34">
        <f>IF(AR1258="","",AR1258*$BH1258)</f>
        <v>9.2825419656841685E-2</v>
      </c>
      <c r="BL1258" s="34">
        <f>IF(AS1258="","",AS1258*$BH1258)</f>
        <v>0</v>
      </c>
      <c r="BM1258" s="34">
        <f>IF(AT1258="","",AT1258*$BH1258)</f>
        <v>3</v>
      </c>
      <c r="BN1258" s="34">
        <f>IF(AU1258="","",AU1258*$BH1258)</f>
        <v>1.5851677817483881E-2</v>
      </c>
      <c r="BO1258" s="34">
        <f>IF(AV1258="","",AV1258*$BH1258)</f>
        <v>4.8678748048632547</v>
      </c>
      <c r="BP1258" s="34">
        <f t="shared" si="144"/>
        <v>15.381699745973512</v>
      </c>
      <c r="BQ1258" s="34">
        <f>IF(AW1258="","",AW1258*$BH1258)</f>
        <v>2.8076522429425403</v>
      </c>
      <c r="BR1258" s="34"/>
      <c r="BS1258" s="34">
        <f t="shared" si="145"/>
        <v>5.1873947815418431</v>
      </c>
      <c r="BT1258" s="34"/>
      <c r="BU1258" s="34">
        <f t="shared" si="146"/>
        <v>0.98414832218251613</v>
      </c>
      <c r="BV1258" s="34">
        <f t="shared" si="147"/>
        <v>0.98414832218251613</v>
      </c>
      <c r="BW1258" s="34">
        <f t="shared" si="148"/>
        <v>1</v>
      </c>
      <c r="BX1258" s="34"/>
      <c r="BY1258" s="34">
        <f>IF(BV1258="","",IF(BQ1258=0,0,((BV1258/BQ1258)*AF1258)))</f>
        <v>3.0794397554844011</v>
      </c>
      <c r="BZ1258" s="34">
        <f>IF(BY1258="","",SUM(S1258:X1258,BY1258))</f>
        <v>94.317451755484399</v>
      </c>
      <c r="CA1258" s="18"/>
      <c r="CB1258" s="20">
        <v>1.5699999999999999E-2</v>
      </c>
      <c r="CC1258" s="20">
        <v>9.9380000000000007E-3</v>
      </c>
      <c r="CD1258" s="20">
        <v>4.9599999999999998E-2</v>
      </c>
      <c r="CE1258" s="20">
        <v>1.2303E-2</v>
      </c>
      <c r="CF1258" s="20">
        <v>8.7419999999999998E-3</v>
      </c>
      <c r="CG1258" s="20">
        <v>3.0377999999999999E-2</v>
      </c>
      <c r="CH1258" s="20"/>
      <c r="CI1258" s="21">
        <v>3.1682000000000001</v>
      </c>
      <c r="CJ1258" s="21">
        <v>2.10697</v>
      </c>
      <c r="CK1258" s="21">
        <v>-37.674999999999997</v>
      </c>
      <c r="CL1258" s="21">
        <v>0.37884200000000001</v>
      </c>
      <c r="CM1258" s="21">
        <v>6.7662300000000002</v>
      </c>
      <c r="CN1258" s="21">
        <v>0.35091800000000001</v>
      </c>
      <c r="CO1258" s="21"/>
      <c r="CP1258" s="20">
        <v>80.211200000000005</v>
      </c>
      <c r="CQ1258" s="20">
        <v>83.044799999999995</v>
      </c>
      <c r="CR1258" s="20">
        <v>10.827500000000001</v>
      </c>
      <c r="CS1258" s="20">
        <v>119.944</v>
      </c>
      <c r="CT1258" s="20"/>
      <c r="CU1258" s="22">
        <v>44275.084884259297</v>
      </c>
      <c r="CV1258" s="22"/>
    </row>
    <row r="1259" spans="1:100" s="17" customFormat="1" x14ac:dyDescent="0.25">
      <c r="A1259" s="17" t="s">
        <v>92</v>
      </c>
      <c r="B1259" s="17">
        <v>3410</v>
      </c>
      <c r="C1259" s="17">
        <v>5</v>
      </c>
      <c r="E1259" s="18">
        <v>0.83261200000000002</v>
      </c>
      <c r="F1259" s="18">
        <v>0.26464199999999999</v>
      </c>
      <c r="G1259" s="18">
        <v>0</v>
      </c>
      <c r="H1259" s="18">
        <v>17.432200000000002</v>
      </c>
      <c r="I1259" s="18">
        <v>0.20660800000000001</v>
      </c>
      <c r="J1259" s="18">
        <v>36.4846</v>
      </c>
      <c r="K1259" s="18">
        <v>44.350299999999997</v>
      </c>
      <c r="L1259" s="18">
        <v>0.429004</v>
      </c>
      <c r="M1259" s="18">
        <v>100</v>
      </c>
      <c r="N1259" s="18"/>
      <c r="O1259" s="18">
        <v>4.6621000000000003E-2</v>
      </c>
      <c r="P1259" s="18">
        <v>44.303699999999999</v>
      </c>
      <c r="Q1259" s="18">
        <f t="shared" si="142"/>
        <v>99.953378999999998</v>
      </c>
      <c r="R1259" s="18"/>
      <c r="S1259" s="18">
        <v>1.1223399999999999</v>
      </c>
      <c r="T1259" s="18">
        <v>0.43885600000000002</v>
      </c>
      <c r="U1259" s="18">
        <v>0</v>
      </c>
      <c r="V1259" s="18">
        <v>39.944299999999998</v>
      </c>
      <c r="W1259" s="18">
        <v>0.20660800000000001</v>
      </c>
      <c r="X1259" s="18">
        <v>51.049300000000002</v>
      </c>
      <c r="Y1259" s="18">
        <v>7.2385900000000003</v>
      </c>
      <c r="Z1259" s="18">
        <v>100</v>
      </c>
      <c r="AA1259" s="19"/>
      <c r="AB1259" s="18">
        <f>IF(Z1259="","",Z1259-O1259)</f>
        <v>99.953378999999998</v>
      </c>
      <c r="AC1259" s="18">
        <f t="shared" si="143"/>
        <v>92.714788999999996</v>
      </c>
      <c r="AD1259" s="18"/>
      <c r="AE1259" s="34">
        <f>IF(M1259="","",IF(M1259&gt;100,M1259, M1259+O1259))</f>
        <v>100.046621</v>
      </c>
      <c r="AF1259" s="37">
        <f>IF(AE1259="","",IF(AE1259="* * *", Y1259, AE1259-SUM(S1259:X1259)))</f>
        <v>7.2852170000000029</v>
      </c>
      <c r="AG1259" s="54"/>
      <c r="AH1259" s="33"/>
      <c r="AI1259" s="34">
        <f>IF(S1259="","",IF(AI$6=0, 0, S1259/AI$6))</f>
        <v>1.8108409082181785E-2</v>
      </c>
      <c r="AJ1259" s="34">
        <f>IF(T1259="","",IF(AJ$6=0, 0, T1259/AJ$6))</f>
        <v>1.0888403147011904E-2</v>
      </c>
      <c r="AK1259" s="34">
        <f>IF(U1259="","",IF(AK$6=0, 0, U1259/AK$6))</f>
        <v>0</v>
      </c>
      <c r="AL1259" s="34">
        <f>IF(V1259="","",IF(AL$6=0, 0, V1259/AL$6))</f>
        <v>0.28140783455395102</v>
      </c>
      <c r="AM1259" s="34">
        <f>IF(W1259="","",IF(AM$6=0, 0, W1259/AM$6))</f>
        <v>5.8279057303640179E-3</v>
      </c>
      <c r="AN1259" s="34">
        <f>IF(X1259="","",IF(AN$6=0, 0, X1259/AN$6))</f>
        <v>0.91033642786577118</v>
      </c>
      <c r="AO1259" s="34">
        <f>IF(Y1259="","",IF(AO$6=0, 0, Y1259/AO$6))</f>
        <v>0.42561477006298742</v>
      </c>
      <c r="AP1259" s="34"/>
      <c r="AQ1259" s="34">
        <f>IF(AI1259="","",AI1259*AI$4)</f>
        <v>3.6216818164363569E-2</v>
      </c>
      <c r="AR1259" s="33">
        <f>IF(AJ1259="","",AJ1259*AJ$4)</f>
        <v>1.0888403147011904E-2</v>
      </c>
      <c r="AS1259" s="34">
        <f>IF(AK1259="","",AK1259*AK$4)</f>
        <v>0</v>
      </c>
      <c r="AT1259" s="34">
        <f>IF(AL1259="","",AL1259*AL$4)</f>
        <v>0.56281566910790204</v>
      </c>
      <c r="AU1259" s="34">
        <f>IF(AM1259="","",AM1259*AM$4)</f>
        <v>5.8279057303640179E-3</v>
      </c>
      <c r="AV1259" s="34">
        <f>IF(AN1259="","",AN1259*AN$4)</f>
        <v>0.91033642786577118</v>
      </c>
      <c r="AW1259" s="34">
        <f>IF(AO1259="","",AO1259*AO$4)</f>
        <v>0.42561477006298742</v>
      </c>
      <c r="AX1259" s="34"/>
      <c r="AY1259" s="34">
        <f>IF(AQ1259="","",AI1259*AI$5)</f>
        <v>1.8108409082181785E-2</v>
      </c>
      <c r="AZ1259" s="34">
        <f>IF(AR1259="","",AJ1259*AJ$5)</f>
        <v>1.0888403147011904E-2</v>
      </c>
      <c r="BA1259" s="34">
        <f>IF(AS1259="","",AK1259*AK$5)</f>
        <v>0</v>
      </c>
      <c r="BB1259" s="34">
        <f>IF(AT1259="","",AL1259*AL$5)</f>
        <v>1.4070391727697551</v>
      </c>
      <c r="BC1259" s="34">
        <f>IF(AU1259="","",AM1259*AM$5)</f>
        <v>0</v>
      </c>
      <c r="BD1259" s="34">
        <f>IF(AV1259="","",AN1259*AN$5)</f>
        <v>0.91033642786577118</v>
      </c>
      <c r="BE1259" s="34">
        <f>IF(AW1259="","",AO1259*AO$5)</f>
        <v>0.42561477006298742</v>
      </c>
      <c r="BF1259" s="34">
        <f>IF(BE1259="","",SUM(AY1259:BE1259))</f>
        <v>2.7719871829277074</v>
      </c>
      <c r="BG1259" s="34"/>
      <c r="BH1259" s="34">
        <f>IF(AT1259="","",3/AT1259)</f>
        <v>5.3303420012367235</v>
      </c>
      <c r="BI1259" s="34"/>
      <c r="BJ1259" s="34">
        <f>IF(AQ1259="","",AQ1259*$BH1259)</f>
        <v>0.19304802701266022</v>
      </c>
      <c r="BK1259" s="34">
        <f>IF(AR1259="","",AR1259*$BH1259)</f>
        <v>5.8038912620915671E-2</v>
      </c>
      <c r="BL1259" s="34">
        <f>IF(AS1259="","",AS1259*$BH1259)</f>
        <v>0</v>
      </c>
      <c r="BM1259" s="34">
        <f>IF(AT1259="","",AT1259*$BH1259)</f>
        <v>3</v>
      </c>
      <c r="BN1259" s="34">
        <f>IF(AU1259="","",AU1259*$BH1259)</f>
        <v>3.1064730693807507E-2</v>
      </c>
      <c r="BO1259" s="34">
        <f>IF(AV1259="","",AV1259*$BH1259)</f>
        <v>4.8524044967087248</v>
      </c>
      <c r="BP1259" s="34">
        <f t="shared" si="144"/>
        <v>14.775639708049424</v>
      </c>
      <c r="BQ1259" s="34">
        <f>IF(AW1259="","",AW1259*$BH1259)</f>
        <v>2.2686722852134524</v>
      </c>
      <c r="BR1259" s="34"/>
      <c r="BS1259" s="34">
        <f t="shared" si="145"/>
        <v>5.103491436342301</v>
      </c>
      <c r="BT1259" s="34"/>
      <c r="BU1259" s="34">
        <f t="shared" si="146"/>
        <v>0.96893526930619245</v>
      </c>
      <c r="BV1259" s="34">
        <f t="shared" si="147"/>
        <v>0.96893526930619245</v>
      </c>
      <c r="BW1259" s="34">
        <f t="shared" si="148"/>
        <v>1</v>
      </c>
      <c r="BX1259" s="34"/>
      <c r="BY1259" s="34">
        <f>IF(BV1259="","",IF(BQ1259=0,0,((BV1259/BQ1259)*AF1259)))</f>
        <v>3.1114690922337882</v>
      </c>
      <c r="BZ1259" s="34">
        <f>IF(BY1259="","",SUM(S1259:X1259,BY1259))</f>
        <v>95.872873092233789</v>
      </c>
      <c r="CA1259" s="18"/>
      <c r="CB1259" s="20">
        <v>1.592E-2</v>
      </c>
      <c r="CC1259" s="20">
        <v>9.9629999999999996E-3</v>
      </c>
      <c r="CD1259" s="20">
        <v>5.0111000000000003E-2</v>
      </c>
      <c r="CE1259" s="20">
        <v>1.2645E-2</v>
      </c>
      <c r="CF1259" s="20">
        <v>8.744E-3</v>
      </c>
      <c r="CG1259" s="20">
        <v>3.0877000000000002E-2</v>
      </c>
      <c r="CH1259" s="20"/>
      <c r="CI1259" s="21">
        <v>3.4302800000000002</v>
      </c>
      <c r="CJ1259" s="21">
        <v>2.8420700000000001</v>
      </c>
      <c r="CK1259" s="21">
        <v>-26.44</v>
      </c>
      <c r="CL1259" s="21">
        <v>0.37412899999999999</v>
      </c>
      <c r="CM1259" s="21">
        <v>4.2241799999999996</v>
      </c>
      <c r="CN1259" s="21">
        <v>0.347381</v>
      </c>
      <c r="CO1259" s="21"/>
      <c r="CP1259" s="20">
        <v>80.223799999999997</v>
      </c>
      <c r="CQ1259" s="20">
        <v>83.006699999999995</v>
      </c>
      <c r="CR1259" s="20">
        <v>10.827500000000001</v>
      </c>
      <c r="CS1259" s="20">
        <v>160.07599999999999</v>
      </c>
      <c r="CT1259" s="20"/>
      <c r="CU1259" s="22">
        <v>44275.086678240703</v>
      </c>
      <c r="CV1259" s="22"/>
    </row>
    <row r="1260" spans="1:100" s="17" customFormat="1" x14ac:dyDescent="0.25">
      <c r="A1260" s="17" t="s">
        <v>92</v>
      </c>
      <c r="B1260" s="17">
        <v>3411</v>
      </c>
      <c r="C1260" s="17">
        <v>6</v>
      </c>
      <c r="E1260" s="18">
        <v>0.78745200000000004</v>
      </c>
      <c r="F1260" s="18">
        <v>0.238567</v>
      </c>
      <c r="G1260" s="18">
        <v>0</v>
      </c>
      <c r="H1260" s="18">
        <v>17.484200000000001</v>
      </c>
      <c r="I1260" s="18">
        <v>0.25241799999999998</v>
      </c>
      <c r="J1260" s="18">
        <v>36.799900000000001</v>
      </c>
      <c r="K1260" s="18">
        <v>44.038200000000003</v>
      </c>
      <c r="L1260" s="18">
        <v>0.39925300000000002</v>
      </c>
      <c r="M1260" s="18">
        <v>100</v>
      </c>
      <c r="N1260" s="18"/>
      <c r="O1260" s="18">
        <v>5.6958000000000002E-2</v>
      </c>
      <c r="P1260" s="18">
        <v>43.981200000000001</v>
      </c>
      <c r="Q1260" s="18">
        <f t="shared" si="142"/>
        <v>99.943042000000005</v>
      </c>
      <c r="R1260" s="18"/>
      <c r="S1260" s="18">
        <v>1.0614699999999999</v>
      </c>
      <c r="T1260" s="18">
        <v>0.39561499999999999</v>
      </c>
      <c r="U1260" s="18">
        <v>0</v>
      </c>
      <c r="V1260" s="18">
        <v>40.063400000000001</v>
      </c>
      <c r="W1260" s="18">
        <v>0.25241799999999998</v>
      </c>
      <c r="X1260" s="18">
        <v>51.490499999999997</v>
      </c>
      <c r="Y1260" s="18">
        <v>6.7366099999999998</v>
      </c>
      <c r="Z1260" s="18">
        <v>100</v>
      </c>
      <c r="AA1260" s="19"/>
      <c r="AB1260" s="18">
        <f>IF(Z1260="","",Z1260-O1260)</f>
        <v>99.943042000000005</v>
      </c>
      <c r="AC1260" s="18">
        <f t="shared" si="143"/>
        <v>93.206432000000007</v>
      </c>
      <c r="AD1260" s="18"/>
      <c r="AE1260" s="34">
        <f>IF(M1260="","",IF(M1260&gt;100,M1260, M1260+O1260))</f>
        <v>100.05695799999999</v>
      </c>
      <c r="AF1260" s="37">
        <f>IF(AE1260="","",IF(AE1260="* * *", Y1260, AE1260-SUM(S1260:X1260)))</f>
        <v>6.7935549999999978</v>
      </c>
      <c r="AG1260" s="54"/>
      <c r="AH1260" s="33"/>
      <c r="AI1260" s="34">
        <f>IF(S1260="","",IF(AI$6=0, 0, S1260/AI$6))</f>
        <v>1.7126301288792611E-2</v>
      </c>
      <c r="AJ1260" s="34">
        <f>IF(T1260="","",IF(AJ$6=0, 0, T1260/AJ$6))</f>
        <v>9.8155559249619787E-3</v>
      </c>
      <c r="AK1260" s="34">
        <f>IF(U1260="","",IF(AK$6=0, 0, U1260/AK$6))</f>
        <v>0</v>
      </c>
      <c r="AL1260" s="34">
        <f>IF(V1260="","",IF(AL$6=0, 0, V1260/AL$6))</f>
        <v>0.28224689477269005</v>
      </c>
      <c r="AM1260" s="34">
        <f>IF(W1260="","",IF(AM$6=0, 0, W1260/AM$6))</f>
        <v>7.1200936490698544E-3</v>
      </c>
      <c r="AN1260" s="34">
        <f>IF(X1260="","",IF(AN$6=0, 0, X1260/AN$6))</f>
        <v>0.91820412501292847</v>
      </c>
      <c r="AO1260" s="34">
        <f>IF(Y1260="","",IF(AO$6=0, 0, Y1260/AO$6))</f>
        <v>0.39609933925723401</v>
      </c>
      <c r="AP1260" s="34"/>
      <c r="AQ1260" s="34">
        <f>IF(AI1260="","",AI1260*AI$4)</f>
        <v>3.4252602577585223E-2</v>
      </c>
      <c r="AR1260" s="33">
        <f>IF(AJ1260="","",AJ1260*AJ$4)</f>
        <v>9.8155559249619787E-3</v>
      </c>
      <c r="AS1260" s="34">
        <f>IF(AK1260="","",AK1260*AK$4)</f>
        <v>0</v>
      </c>
      <c r="AT1260" s="34">
        <f>IF(AL1260="","",AL1260*AL$4)</f>
        <v>0.5644937895453801</v>
      </c>
      <c r="AU1260" s="34">
        <f>IF(AM1260="","",AM1260*AM$4)</f>
        <v>7.1200936490698544E-3</v>
      </c>
      <c r="AV1260" s="34">
        <f>IF(AN1260="","",AN1260*AN$4)</f>
        <v>0.91820412501292847</v>
      </c>
      <c r="AW1260" s="34">
        <f>IF(AO1260="","",AO1260*AO$4)</f>
        <v>0.39609933925723401</v>
      </c>
      <c r="AX1260" s="34"/>
      <c r="AY1260" s="34">
        <f>IF(AQ1260="","",AI1260*AI$5)</f>
        <v>1.7126301288792611E-2</v>
      </c>
      <c r="AZ1260" s="34">
        <f>IF(AR1260="","",AJ1260*AJ$5)</f>
        <v>9.8155559249619787E-3</v>
      </c>
      <c r="BA1260" s="34">
        <f>IF(AS1260="","",AK1260*AK$5)</f>
        <v>0</v>
      </c>
      <c r="BB1260" s="34">
        <f>IF(AT1260="","",AL1260*AL$5)</f>
        <v>1.4112344738634501</v>
      </c>
      <c r="BC1260" s="34">
        <f>IF(AU1260="","",AM1260*AM$5)</f>
        <v>0</v>
      </c>
      <c r="BD1260" s="34">
        <f>IF(AV1260="","",AN1260*AN$5)</f>
        <v>0.91820412501292847</v>
      </c>
      <c r="BE1260" s="34">
        <f>IF(AW1260="","",AO1260*AO$5)</f>
        <v>0.39609933925723401</v>
      </c>
      <c r="BF1260" s="34">
        <f>IF(BE1260="","",SUM(AY1260:BE1260))</f>
        <v>2.7524797953473672</v>
      </c>
      <c r="BG1260" s="34"/>
      <c r="BH1260" s="34">
        <f>IF(AT1260="","",3/AT1260)</f>
        <v>5.314496023802274</v>
      </c>
      <c r="BI1260" s="34"/>
      <c r="BJ1260" s="34">
        <f>IF(AQ1260="","",AQ1260*$BH1260)</f>
        <v>0.1820353202034562</v>
      </c>
      <c r="BK1260" s="34">
        <f>IF(AR1260="","",AR1260*$BH1260)</f>
        <v>5.216473293461929E-2</v>
      </c>
      <c r="BL1260" s="34">
        <f>IF(AS1260="","",AS1260*$BH1260)</f>
        <v>0</v>
      </c>
      <c r="BM1260" s="34">
        <f>IF(AT1260="","",AT1260*$BH1260)</f>
        <v>3</v>
      </c>
      <c r="BN1260" s="34">
        <f>IF(AU1260="","",AU1260*$BH1260)</f>
        <v>3.7839709387081567E-2</v>
      </c>
      <c r="BO1260" s="34">
        <f>IF(AV1260="","",AV1260*$BH1260)</f>
        <v>4.8797921714200543</v>
      </c>
      <c r="BP1260" s="34">
        <f t="shared" si="144"/>
        <v>14.62804292796968</v>
      </c>
      <c r="BQ1260" s="34">
        <f>IF(AW1260="","",AW1260*$BH1260)</f>
        <v>2.1050683635132783</v>
      </c>
      <c r="BR1260" s="34"/>
      <c r="BS1260" s="34">
        <f t="shared" si="145"/>
        <v>5.11399222455813</v>
      </c>
      <c r="BT1260" s="34"/>
      <c r="BU1260" s="34">
        <f t="shared" si="146"/>
        <v>0.96216029061291841</v>
      </c>
      <c r="BV1260" s="34">
        <f t="shared" si="147"/>
        <v>0.96216029061291841</v>
      </c>
      <c r="BW1260" s="34">
        <f t="shared" si="148"/>
        <v>1</v>
      </c>
      <c r="BX1260" s="34"/>
      <c r="BY1260" s="34">
        <f>IF(BV1260="","",IF(BQ1260=0,0,((BV1260/BQ1260)*AF1260)))</f>
        <v>3.1051195136416823</v>
      </c>
      <c r="BZ1260" s="34">
        <f>IF(BY1260="","",SUM(S1260:X1260,BY1260))</f>
        <v>96.368522513641679</v>
      </c>
      <c r="CA1260" s="18"/>
      <c r="CB1260" s="20">
        <v>1.5537E-2</v>
      </c>
      <c r="CC1260" s="20">
        <v>9.8840000000000004E-3</v>
      </c>
      <c r="CD1260" s="20">
        <v>4.9187000000000002E-2</v>
      </c>
      <c r="CE1260" s="20">
        <v>1.3266999999999999E-2</v>
      </c>
      <c r="CF1260" s="20">
        <v>8.3199999999999993E-3</v>
      </c>
      <c r="CG1260" s="20">
        <v>0.03</v>
      </c>
      <c r="CH1260" s="20"/>
      <c r="CI1260" s="21">
        <v>3.5290599999999999</v>
      </c>
      <c r="CJ1260" s="21">
        <v>3.0459000000000001</v>
      </c>
      <c r="CK1260" s="21">
        <v>-30.11</v>
      </c>
      <c r="CL1260" s="21">
        <v>0.37359300000000001</v>
      </c>
      <c r="CM1260" s="21">
        <v>3.6804700000000001</v>
      </c>
      <c r="CN1260" s="21">
        <v>0.34568399999999999</v>
      </c>
      <c r="CO1260" s="21"/>
      <c r="CP1260" s="20">
        <v>80.2363</v>
      </c>
      <c r="CQ1260" s="20">
        <v>82.968599999999995</v>
      </c>
      <c r="CR1260" s="20">
        <v>10.827999999999999</v>
      </c>
      <c r="CS1260" s="20">
        <v>200.17400000000001</v>
      </c>
      <c r="CT1260" s="20"/>
      <c r="CU1260" s="22">
        <v>44275.088460648098</v>
      </c>
      <c r="CV1260" s="22"/>
    </row>
    <row r="1261" spans="1:100" s="17" customFormat="1" x14ac:dyDescent="0.25">
      <c r="A1261" s="17" t="s">
        <v>92</v>
      </c>
      <c r="B1261" s="17">
        <v>3412</v>
      </c>
      <c r="C1261" s="17">
        <v>7</v>
      </c>
      <c r="E1261" s="18">
        <v>0.70849799999999996</v>
      </c>
      <c r="F1261" s="18">
        <v>0.22986599999999999</v>
      </c>
      <c r="G1261" s="18">
        <v>0</v>
      </c>
      <c r="H1261" s="18">
        <v>17.582899999999999</v>
      </c>
      <c r="I1261" s="18">
        <v>0.28033999999999998</v>
      </c>
      <c r="J1261" s="18">
        <v>36.9846</v>
      </c>
      <c r="K1261" s="18">
        <v>43.837699999999998</v>
      </c>
      <c r="L1261" s="18">
        <v>0.37604300000000002</v>
      </c>
      <c r="M1261" s="18">
        <v>100</v>
      </c>
      <c r="N1261" s="18"/>
      <c r="O1261" s="18">
        <v>6.3258999999999996E-2</v>
      </c>
      <c r="P1261" s="18">
        <v>43.774500000000003</v>
      </c>
      <c r="Q1261" s="18">
        <f t="shared" si="142"/>
        <v>99.936740999999998</v>
      </c>
      <c r="R1261" s="18"/>
      <c r="S1261" s="18">
        <v>0.95503899999999997</v>
      </c>
      <c r="T1261" s="18">
        <v>0.38118600000000002</v>
      </c>
      <c r="U1261" s="18">
        <v>0</v>
      </c>
      <c r="V1261" s="18">
        <v>40.289499999999997</v>
      </c>
      <c r="W1261" s="18">
        <v>0.28033999999999998</v>
      </c>
      <c r="X1261" s="18">
        <v>51.749000000000002</v>
      </c>
      <c r="Y1261" s="18">
        <v>6.34497</v>
      </c>
      <c r="Z1261" s="18">
        <v>100</v>
      </c>
      <c r="AA1261" s="19"/>
      <c r="AB1261" s="18">
        <f>IF(Z1261="","",Z1261-O1261)</f>
        <v>99.936740999999998</v>
      </c>
      <c r="AC1261" s="18">
        <f t="shared" si="143"/>
        <v>93.591770999999994</v>
      </c>
      <c r="AD1261" s="18"/>
      <c r="AE1261" s="34">
        <f>IF(M1261="","",IF(M1261&gt;100,M1261, M1261+O1261))</f>
        <v>100.063259</v>
      </c>
      <c r="AF1261" s="37">
        <f>IF(AE1261="","",IF(AE1261="* * *", Y1261, AE1261-SUM(S1261:X1261)))</f>
        <v>6.4081939999999946</v>
      </c>
      <c r="AG1261" s="54"/>
      <c r="AH1261" s="33"/>
      <c r="AI1261" s="34">
        <f>IF(S1261="","",IF(AI$6=0, 0, S1261/AI$6))</f>
        <v>1.5409088958281634E-2</v>
      </c>
      <c r="AJ1261" s="34">
        <f>IF(T1261="","",IF(AJ$6=0, 0, T1261/AJ$6))</f>
        <v>9.4575597507995327E-3</v>
      </c>
      <c r="AK1261" s="34">
        <f>IF(U1261="","",IF(AK$6=0, 0, U1261/AK$6))</f>
        <v>0</v>
      </c>
      <c r="AL1261" s="34">
        <f>IF(V1261="","",IF(AL$6=0, 0, V1261/AL$6))</f>
        <v>0.28383977063714749</v>
      </c>
      <c r="AM1261" s="34">
        <f>IF(W1261="","",IF(AM$6=0, 0, W1261/AM$6))</f>
        <v>7.9077048925997474E-3</v>
      </c>
      <c r="AN1261" s="34">
        <f>IF(X1261="","",IF(AN$6=0, 0, X1261/AN$6))</f>
        <v>0.92281382517734412</v>
      </c>
      <c r="AO1261" s="34">
        <f>IF(Y1261="","",IF(AO$6=0, 0, Y1261/AO$6))</f>
        <v>0.37307168213789604</v>
      </c>
      <c r="AP1261" s="34"/>
      <c r="AQ1261" s="34">
        <f>IF(AI1261="","",AI1261*AI$4)</f>
        <v>3.0818177916563268E-2</v>
      </c>
      <c r="AR1261" s="33">
        <f>IF(AJ1261="","",AJ1261*AJ$4)</f>
        <v>9.4575597507995327E-3</v>
      </c>
      <c r="AS1261" s="34">
        <f>IF(AK1261="","",AK1261*AK$4)</f>
        <v>0</v>
      </c>
      <c r="AT1261" s="34">
        <f>IF(AL1261="","",AL1261*AL$4)</f>
        <v>0.56767954127429499</v>
      </c>
      <c r="AU1261" s="34">
        <f>IF(AM1261="","",AM1261*AM$4)</f>
        <v>7.9077048925997474E-3</v>
      </c>
      <c r="AV1261" s="34">
        <f>IF(AN1261="","",AN1261*AN$4)</f>
        <v>0.92281382517734412</v>
      </c>
      <c r="AW1261" s="34">
        <f>IF(AO1261="","",AO1261*AO$4)</f>
        <v>0.37307168213789604</v>
      </c>
      <c r="AX1261" s="34"/>
      <c r="AY1261" s="34">
        <f>IF(AQ1261="","",AI1261*AI$5)</f>
        <v>1.5409088958281634E-2</v>
      </c>
      <c r="AZ1261" s="34">
        <f>IF(AR1261="","",AJ1261*AJ$5)</f>
        <v>9.4575597507995327E-3</v>
      </c>
      <c r="BA1261" s="34">
        <f>IF(AS1261="","",AK1261*AK$5)</f>
        <v>0</v>
      </c>
      <c r="BB1261" s="34">
        <f>IF(AT1261="","",AL1261*AL$5)</f>
        <v>1.4191988531857374</v>
      </c>
      <c r="BC1261" s="34">
        <f>IF(AU1261="","",AM1261*AM$5)</f>
        <v>0</v>
      </c>
      <c r="BD1261" s="34">
        <f>IF(AV1261="","",AN1261*AN$5)</f>
        <v>0.92281382517734412</v>
      </c>
      <c r="BE1261" s="34">
        <f>IF(AW1261="","",AO1261*AO$5)</f>
        <v>0.37307168213789604</v>
      </c>
      <c r="BF1261" s="34">
        <f>IF(BE1261="","",SUM(AY1261:BE1261))</f>
        <v>2.7399510092100585</v>
      </c>
      <c r="BG1261" s="34"/>
      <c r="BH1261" s="34">
        <f>IF(AT1261="","",3/AT1261)</f>
        <v>5.284671688653372</v>
      </c>
      <c r="BI1261" s="34"/>
      <c r="BJ1261" s="34">
        <f>IF(AQ1261="","",AQ1261*$BH1261)</f>
        <v>0.16286395233154446</v>
      </c>
      <c r="BK1261" s="34">
        <f>IF(AR1261="","",AR1261*$BH1261)</f>
        <v>4.9980098258797928E-2</v>
      </c>
      <c r="BL1261" s="34">
        <f>IF(AS1261="","",AS1261*$BH1261)</f>
        <v>0</v>
      </c>
      <c r="BM1261" s="34">
        <f>IF(AT1261="","",AT1261*$BH1261)</f>
        <v>3</v>
      </c>
      <c r="BN1261" s="34">
        <f>IF(AU1261="","",AU1261*$BH1261)</f>
        <v>4.1789624168147639E-2</v>
      </c>
      <c r="BO1261" s="34">
        <f>IF(AV1261="","",AV1261*$BH1261)</f>
        <v>4.8767680958126327</v>
      </c>
      <c r="BP1261" s="34">
        <f t="shared" si="144"/>
        <v>14.479741526669631</v>
      </c>
      <c r="BQ1261" s="34">
        <f>IF(AW1261="","",AW1261*$BH1261)</f>
        <v>1.971561356432429</v>
      </c>
      <c r="BR1261" s="34"/>
      <c r="BS1261" s="34">
        <f t="shared" si="145"/>
        <v>5.0896121464029749</v>
      </c>
      <c r="BT1261" s="34"/>
      <c r="BU1261" s="34">
        <f t="shared" si="146"/>
        <v>0.95821037583185231</v>
      </c>
      <c r="BV1261" s="34">
        <f t="shared" si="147"/>
        <v>0.95821037583185231</v>
      </c>
      <c r="BW1261" s="34">
        <f t="shared" si="148"/>
        <v>1</v>
      </c>
      <c r="BX1261" s="34"/>
      <c r="BY1261" s="34">
        <f>IF(BV1261="","",IF(BQ1261=0,0,((BV1261/BQ1261)*AF1261)))</f>
        <v>3.1144848528856146</v>
      </c>
      <c r="BZ1261" s="34">
        <f>IF(BY1261="","",SUM(S1261:X1261,BY1261))</f>
        <v>96.769549852885618</v>
      </c>
      <c r="CA1261" s="18"/>
      <c r="CB1261" s="20">
        <v>1.5635E-2</v>
      </c>
      <c r="CC1261" s="20">
        <v>9.6640000000000007E-3</v>
      </c>
      <c r="CD1261" s="20">
        <v>4.9576000000000002E-2</v>
      </c>
      <c r="CE1261" s="20">
        <v>1.2515E-2</v>
      </c>
      <c r="CF1261" s="20">
        <v>8.6859999999999993E-3</v>
      </c>
      <c r="CG1261" s="20">
        <v>3.0574E-2</v>
      </c>
      <c r="CH1261" s="20"/>
      <c r="CI1261" s="21">
        <v>3.7529400000000002</v>
      </c>
      <c r="CJ1261" s="21">
        <v>3.09714</v>
      </c>
      <c r="CK1261" s="21">
        <v>-21.835000000000001</v>
      </c>
      <c r="CL1261" s="21">
        <v>0.37224299999999999</v>
      </c>
      <c r="CM1261" s="21">
        <v>3.4849999999999999</v>
      </c>
      <c r="CN1261" s="21">
        <v>0.34487000000000001</v>
      </c>
      <c r="CO1261" s="21"/>
      <c r="CP1261" s="20">
        <v>80.248999999999995</v>
      </c>
      <c r="CQ1261" s="20">
        <v>82.930800000000005</v>
      </c>
      <c r="CR1261" s="20">
        <v>10.827999999999999</v>
      </c>
      <c r="CS1261" s="20">
        <v>240.048</v>
      </c>
      <c r="CT1261" s="20"/>
      <c r="CU1261" s="22">
        <v>44275.090243055602</v>
      </c>
      <c r="CV1261" s="22"/>
    </row>
    <row r="1262" spans="1:100" s="17" customFormat="1" x14ac:dyDescent="0.25">
      <c r="A1262" s="17" t="s">
        <v>92</v>
      </c>
      <c r="B1262" s="17">
        <v>3413</v>
      </c>
      <c r="C1262" s="17">
        <v>8</v>
      </c>
      <c r="E1262" s="18">
        <v>0.74816300000000002</v>
      </c>
      <c r="F1262" s="18">
        <v>0.20452300000000001</v>
      </c>
      <c r="G1262" s="18">
        <v>0</v>
      </c>
      <c r="H1262" s="18">
        <v>17.725000000000001</v>
      </c>
      <c r="I1262" s="18">
        <v>0.28942200000000001</v>
      </c>
      <c r="J1262" s="18">
        <v>37.1935</v>
      </c>
      <c r="K1262" s="18">
        <v>43.501199999999997</v>
      </c>
      <c r="L1262" s="18">
        <v>0.33821200000000001</v>
      </c>
      <c r="M1262" s="18">
        <v>100</v>
      </c>
      <c r="N1262" s="18"/>
      <c r="O1262" s="18">
        <v>6.5308000000000005E-2</v>
      </c>
      <c r="P1262" s="18">
        <v>43.435899999999997</v>
      </c>
      <c r="Q1262" s="18">
        <f t="shared" si="142"/>
        <v>99.934691999999998</v>
      </c>
      <c r="R1262" s="18"/>
      <c r="S1262" s="18">
        <v>1.00851</v>
      </c>
      <c r="T1262" s="18">
        <v>0.33916000000000002</v>
      </c>
      <c r="U1262" s="18">
        <v>0</v>
      </c>
      <c r="V1262" s="18">
        <v>40.615000000000002</v>
      </c>
      <c r="W1262" s="18">
        <v>0.28942200000000001</v>
      </c>
      <c r="X1262" s="18">
        <v>52.041200000000003</v>
      </c>
      <c r="Y1262" s="18">
        <v>5.7066499999999998</v>
      </c>
      <c r="Z1262" s="18">
        <v>100</v>
      </c>
      <c r="AA1262" s="19"/>
      <c r="AB1262" s="18">
        <f>IF(Z1262="","",Z1262-O1262)</f>
        <v>99.934691999999998</v>
      </c>
      <c r="AC1262" s="18">
        <f t="shared" si="143"/>
        <v>94.228042000000002</v>
      </c>
      <c r="AD1262" s="18"/>
      <c r="AE1262" s="34">
        <f>IF(M1262="","",IF(M1262&gt;100,M1262, M1262+O1262))</f>
        <v>100.065308</v>
      </c>
      <c r="AF1262" s="37">
        <f>IF(AE1262="","",IF(AE1262="* * *", Y1262, AE1262-SUM(S1262:X1262)))</f>
        <v>5.7720159999999936</v>
      </c>
      <c r="AG1262" s="54"/>
      <c r="AH1262" s="33"/>
      <c r="AI1262" s="34">
        <f>IF(S1262="","",IF(AI$6=0, 0, S1262/AI$6))</f>
        <v>1.6271817491554388E-2</v>
      </c>
      <c r="AJ1262" s="34">
        <f>IF(T1262="","",IF(AJ$6=0, 0, T1262/AJ$6))</f>
        <v>8.414857746824829E-3</v>
      </c>
      <c r="AK1262" s="34">
        <f>IF(U1262="","",IF(AK$6=0, 0, U1262/AK$6))</f>
        <v>0</v>
      </c>
      <c r="AL1262" s="34">
        <f>IF(V1262="","",IF(AL$6=0, 0, V1262/AL$6))</f>
        <v>0.28613292010145935</v>
      </c>
      <c r="AM1262" s="34">
        <f>IF(W1262="","",IF(AM$6=0, 0, W1262/AM$6))</f>
        <v>8.1638858722480005E-3</v>
      </c>
      <c r="AN1262" s="34">
        <f>IF(X1262="","",IF(AN$6=0, 0, X1262/AN$6))</f>
        <v>0.92802448045023489</v>
      </c>
      <c r="AO1262" s="34">
        <f>IF(Y1262="","",IF(AO$6=0, 0, Y1262/AO$6))</f>
        <v>0.33553972908811619</v>
      </c>
      <c r="AP1262" s="34"/>
      <c r="AQ1262" s="34">
        <f>IF(AI1262="","",AI1262*AI$4)</f>
        <v>3.2543634983108777E-2</v>
      </c>
      <c r="AR1262" s="33">
        <f>IF(AJ1262="","",AJ1262*AJ$4)</f>
        <v>8.414857746824829E-3</v>
      </c>
      <c r="AS1262" s="34">
        <f>IF(AK1262="","",AK1262*AK$4)</f>
        <v>0</v>
      </c>
      <c r="AT1262" s="34">
        <f>IF(AL1262="","",AL1262*AL$4)</f>
        <v>0.57226584020291871</v>
      </c>
      <c r="AU1262" s="34">
        <f>IF(AM1262="","",AM1262*AM$4)</f>
        <v>8.1638858722480005E-3</v>
      </c>
      <c r="AV1262" s="34">
        <f>IF(AN1262="","",AN1262*AN$4)</f>
        <v>0.92802448045023489</v>
      </c>
      <c r="AW1262" s="34">
        <f>IF(AO1262="","",AO1262*AO$4)</f>
        <v>0.33553972908811619</v>
      </c>
      <c r="AX1262" s="34"/>
      <c r="AY1262" s="34">
        <f>IF(AQ1262="","",AI1262*AI$5)</f>
        <v>1.6271817491554388E-2</v>
      </c>
      <c r="AZ1262" s="34">
        <f>IF(AR1262="","",AJ1262*AJ$5)</f>
        <v>8.414857746824829E-3</v>
      </c>
      <c r="BA1262" s="34">
        <f>IF(AS1262="","",AK1262*AK$5)</f>
        <v>0</v>
      </c>
      <c r="BB1262" s="34">
        <f>IF(AT1262="","",AL1262*AL$5)</f>
        <v>1.4306646005072967</v>
      </c>
      <c r="BC1262" s="34">
        <f>IF(AU1262="","",AM1262*AM$5)</f>
        <v>0</v>
      </c>
      <c r="BD1262" s="34">
        <f>IF(AV1262="","",AN1262*AN$5)</f>
        <v>0.92802448045023489</v>
      </c>
      <c r="BE1262" s="34">
        <f>IF(AW1262="","",AO1262*AO$5)</f>
        <v>0.33553972908811619</v>
      </c>
      <c r="BF1262" s="34">
        <f>IF(BE1262="","",SUM(AY1262:BE1262))</f>
        <v>2.7189154852840272</v>
      </c>
      <c r="BG1262" s="34"/>
      <c r="BH1262" s="34">
        <f>IF(AT1262="","",3/AT1262)</f>
        <v>5.2423188477163611</v>
      </c>
      <c r="BI1262" s="34"/>
      <c r="BJ1262" s="34">
        <f>IF(AQ1262="","",AQ1262*$BH1262)</f>
        <v>0.17060411104515266</v>
      </c>
      <c r="BK1262" s="34">
        <f>IF(AR1262="","",AR1262*$BH1262)</f>
        <v>4.4113367367031829E-2</v>
      </c>
      <c r="BL1262" s="34">
        <f>IF(AS1262="","",AS1262*$BH1262)</f>
        <v>0</v>
      </c>
      <c r="BM1262" s="34">
        <f>IF(AT1262="","",AT1262*$BH1262)</f>
        <v>3</v>
      </c>
      <c r="BN1262" s="34">
        <f>IF(AU1262="","",AU1262*$BH1262)</f>
        <v>4.279769277869102E-2</v>
      </c>
      <c r="BO1262" s="34">
        <f>IF(AV1262="","",AV1262*$BH1262)</f>
        <v>4.8650002250064501</v>
      </c>
      <c r="BP1262" s="34">
        <f t="shared" si="144"/>
        <v>14.253421893852332</v>
      </c>
      <c r="BQ1262" s="34">
        <f>IF(AW1262="","",AW1262*$BH1262)</f>
        <v>1.7590062459562732</v>
      </c>
      <c r="BR1262" s="34"/>
      <c r="BS1262" s="34">
        <f t="shared" si="145"/>
        <v>5.0797177034186349</v>
      </c>
      <c r="BT1262" s="34"/>
      <c r="BU1262" s="34">
        <f t="shared" si="146"/>
        <v>0.95720230722130895</v>
      </c>
      <c r="BV1262" s="34">
        <f t="shared" si="147"/>
        <v>0.95720230722130895</v>
      </c>
      <c r="BW1262" s="34">
        <f t="shared" si="148"/>
        <v>1</v>
      </c>
      <c r="BX1262" s="34"/>
      <c r="BY1262" s="34">
        <f>IF(BV1262="","",IF(BQ1262=0,0,((BV1262/BQ1262)*AF1262)))</f>
        <v>3.1409706731966032</v>
      </c>
      <c r="BZ1262" s="34">
        <f>IF(BY1262="","",SUM(S1262:X1262,BY1262))</f>
        <v>97.434262673196613</v>
      </c>
      <c r="CA1262" s="18"/>
      <c r="CB1262" s="20">
        <v>1.5066E-2</v>
      </c>
      <c r="CC1262" s="20">
        <v>1.008E-2</v>
      </c>
      <c r="CD1262" s="20">
        <v>4.9807999999999998E-2</v>
      </c>
      <c r="CE1262" s="20">
        <v>1.2532E-2</v>
      </c>
      <c r="CF1262" s="20">
        <v>8.7180000000000001E-3</v>
      </c>
      <c r="CG1262" s="20">
        <v>2.9867000000000001E-2</v>
      </c>
      <c r="CH1262" s="20"/>
      <c r="CI1262" s="21">
        <v>3.6163699999999999</v>
      </c>
      <c r="CJ1262" s="21">
        <v>3.4293399999999998</v>
      </c>
      <c r="CK1262" s="21">
        <v>-20.488</v>
      </c>
      <c r="CL1262" s="21">
        <v>0.37057699999999999</v>
      </c>
      <c r="CM1262" s="21">
        <v>3.4203000000000001</v>
      </c>
      <c r="CN1262" s="21">
        <v>0.34368399999999999</v>
      </c>
      <c r="CO1262" s="21"/>
      <c r="CP1262" s="20">
        <v>80.261600000000001</v>
      </c>
      <c r="CQ1262" s="20">
        <v>82.892700000000005</v>
      </c>
      <c r="CR1262" s="20">
        <v>10.827999999999999</v>
      </c>
      <c r="CS1262" s="20">
        <v>280.17700000000002</v>
      </c>
      <c r="CT1262" s="20"/>
      <c r="CU1262" s="22">
        <v>44275.092002314799</v>
      </c>
      <c r="CV1262" s="22"/>
    </row>
    <row r="1263" spans="1:100" s="17" customFormat="1" x14ac:dyDescent="0.25">
      <c r="A1263" s="17" t="s">
        <v>92</v>
      </c>
      <c r="B1263" s="17">
        <v>3414</v>
      </c>
      <c r="C1263" s="17">
        <v>9</v>
      </c>
      <c r="E1263" s="18">
        <v>0.69646399999999997</v>
      </c>
      <c r="F1263" s="18">
        <v>0.21387</v>
      </c>
      <c r="G1263" s="18">
        <v>0</v>
      </c>
      <c r="H1263" s="18">
        <v>17.825900000000001</v>
      </c>
      <c r="I1263" s="18">
        <v>0.32777000000000001</v>
      </c>
      <c r="J1263" s="18">
        <v>37.205399999999997</v>
      </c>
      <c r="K1263" s="18">
        <v>43.406199999999998</v>
      </c>
      <c r="L1263" s="18">
        <v>0.324461</v>
      </c>
      <c r="M1263" s="18">
        <v>100</v>
      </c>
      <c r="N1263" s="18"/>
      <c r="O1263" s="18">
        <v>7.3962E-2</v>
      </c>
      <c r="P1263" s="18">
        <v>43.3322</v>
      </c>
      <c r="Q1263" s="18">
        <f t="shared" si="142"/>
        <v>99.926038000000005</v>
      </c>
      <c r="R1263" s="18"/>
      <c r="S1263" s="18">
        <v>0.93881700000000001</v>
      </c>
      <c r="T1263" s="18">
        <v>0.354661</v>
      </c>
      <c r="U1263" s="18">
        <v>0</v>
      </c>
      <c r="V1263" s="18">
        <v>40.846299999999999</v>
      </c>
      <c r="W1263" s="18">
        <v>0.32777000000000001</v>
      </c>
      <c r="X1263" s="18">
        <v>52.0578</v>
      </c>
      <c r="Y1263" s="18">
        <v>5.4746300000000003</v>
      </c>
      <c r="Z1263" s="18">
        <v>100</v>
      </c>
      <c r="AA1263" s="19"/>
      <c r="AB1263" s="18">
        <f>IF(Z1263="","",Z1263-O1263)</f>
        <v>99.926038000000005</v>
      </c>
      <c r="AC1263" s="18">
        <f t="shared" si="143"/>
        <v>94.451408000000001</v>
      </c>
      <c r="AD1263" s="18"/>
      <c r="AE1263" s="34">
        <f>IF(M1263="","",IF(M1263&gt;100,M1263, M1263+O1263))</f>
        <v>100.07396199999999</v>
      </c>
      <c r="AF1263" s="37">
        <f>IF(AE1263="","",IF(AE1263="* * *", Y1263, AE1263-SUM(S1263:X1263)))</f>
        <v>5.5486139999999864</v>
      </c>
      <c r="AG1263" s="54"/>
      <c r="AH1263" s="33"/>
      <c r="AI1263" s="34">
        <f>IF(S1263="","",IF(AI$6=0, 0, S1263/AI$6))</f>
        <v>1.5147354891839066E-2</v>
      </c>
      <c r="AJ1263" s="34">
        <f>IF(T1263="","",IF(AJ$6=0, 0, T1263/AJ$6))</f>
        <v>8.799451183354878E-3</v>
      </c>
      <c r="AK1263" s="34">
        <f>IF(U1263="","",IF(AK$6=0, 0, U1263/AK$6))</f>
        <v>0</v>
      </c>
      <c r="AL1263" s="34">
        <f>IF(V1263="","",IF(AL$6=0, 0, V1263/AL$6))</f>
        <v>0.28776242999729751</v>
      </c>
      <c r="AM1263" s="34">
        <f>IF(W1263="","",IF(AM$6=0, 0, W1263/AM$6))</f>
        <v>9.2455890441871282E-3</v>
      </c>
      <c r="AN1263" s="34">
        <f>IF(X1263="","",IF(AN$6=0, 0, X1263/AN$6))</f>
        <v>0.92832049988052223</v>
      </c>
      <c r="AO1263" s="34">
        <f>IF(Y1263="","",IF(AO$6=0, 0, Y1263/AO$6))</f>
        <v>0.32189741215208112</v>
      </c>
      <c r="AP1263" s="34"/>
      <c r="AQ1263" s="34">
        <f>IF(AI1263="","",AI1263*AI$4)</f>
        <v>3.0294709783678132E-2</v>
      </c>
      <c r="AR1263" s="33">
        <f>IF(AJ1263="","",AJ1263*AJ$4)</f>
        <v>8.799451183354878E-3</v>
      </c>
      <c r="AS1263" s="34">
        <f>IF(AK1263="","",AK1263*AK$4)</f>
        <v>0</v>
      </c>
      <c r="AT1263" s="34">
        <f>IF(AL1263="","",AL1263*AL$4)</f>
        <v>0.57552485999459502</v>
      </c>
      <c r="AU1263" s="34">
        <f>IF(AM1263="","",AM1263*AM$4)</f>
        <v>9.2455890441871282E-3</v>
      </c>
      <c r="AV1263" s="34">
        <f>IF(AN1263="","",AN1263*AN$4)</f>
        <v>0.92832049988052223</v>
      </c>
      <c r="AW1263" s="34">
        <f>IF(AO1263="","",AO1263*AO$4)</f>
        <v>0.32189741215208112</v>
      </c>
      <c r="AX1263" s="34"/>
      <c r="AY1263" s="34">
        <f>IF(AQ1263="","",AI1263*AI$5)</f>
        <v>1.5147354891839066E-2</v>
      </c>
      <c r="AZ1263" s="34">
        <f>IF(AR1263="","",AJ1263*AJ$5)</f>
        <v>8.799451183354878E-3</v>
      </c>
      <c r="BA1263" s="34">
        <f>IF(AS1263="","",AK1263*AK$5)</f>
        <v>0</v>
      </c>
      <c r="BB1263" s="34">
        <f>IF(AT1263="","",AL1263*AL$5)</f>
        <v>1.4388121499864877</v>
      </c>
      <c r="BC1263" s="34">
        <f>IF(AU1263="","",AM1263*AM$5)</f>
        <v>0</v>
      </c>
      <c r="BD1263" s="34">
        <f>IF(AV1263="","",AN1263*AN$5)</f>
        <v>0.92832049988052223</v>
      </c>
      <c r="BE1263" s="34">
        <f>IF(AW1263="","",AO1263*AO$5)</f>
        <v>0.32189741215208112</v>
      </c>
      <c r="BF1263" s="34">
        <f>IF(BE1263="","",SUM(AY1263:BE1263))</f>
        <v>2.7129768680942852</v>
      </c>
      <c r="BG1263" s="34"/>
      <c r="BH1263" s="34">
        <f>IF(AT1263="","",3/AT1263)</f>
        <v>5.2126332128001804</v>
      </c>
      <c r="BI1263" s="34"/>
      <c r="BJ1263" s="34">
        <f>IF(AQ1263="","",AQ1263*$BH1263)</f>
        <v>0.15791521039054321</v>
      </c>
      <c r="BK1263" s="34">
        <f>IF(AR1263="","",AR1263*$BH1263)</f>
        <v>4.5868311492769487E-2</v>
      </c>
      <c r="BL1263" s="34">
        <f>IF(AS1263="","",AS1263*$BH1263)</f>
        <v>0</v>
      </c>
      <c r="BM1263" s="34">
        <f>IF(AT1263="","",AT1263*$BH1263)</f>
        <v>3</v>
      </c>
      <c r="BN1263" s="34">
        <f>IF(AU1263="","",AU1263*$BH1263)</f>
        <v>4.8193864523631301E-2</v>
      </c>
      <c r="BO1263" s="34">
        <f>IF(AV1263="","",AV1263*$BH1263)</f>
        <v>4.8389942698004758</v>
      </c>
      <c r="BP1263" s="34">
        <f t="shared" si="144"/>
        <v>14.141753328186885</v>
      </c>
      <c r="BQ1263" s="34">
        <f>IF(AW1263="","",AW1263*$BH1263)</f>
        <v>1.6779331416983665</v>
      </c>
      <c r="BR1263" s="34"/>
      <c r="BS1263" s="34">
        <f t="shared" si="145"/>
        <v>5.0427777916837888</v>
      </c>
      <c r="BT1263" s="34"/>
      <c r="BU1263" s="34">
        <f t="shared" si="146"/>
        <v>0.95180613547636872</v>
      </c>
      <c r="BV1263" s="34">
        <f t="shared" si="147"/>
        <v>0.95180613547636872</v>
      </c>
      <c r="BW1263" s="34">
        <f t="shared" si="148"/>
        <v>1</v>
      </c>
      <c r="BX1263" s="34"/>
      <c r="BY1263" s="34">
        <f>IF(BV1263="","",IF(BQ1263=0,0,((BV1263/BQ1263)*AF1263)))</f>
        <v>3.1474465324908865</v>
      </c>
      <c r="BZ1263" s="34">
        <f>IF(BY1263="","",SUM(S1263:X1263,BY1263))</f>
        <v>97.672794532490897</v>
      </c>
      <c r="CA1263" s="18"/>
      <c r="CB1263" s="20">
        <v>1.5611E-2</v>
      </c>
      <c r="CC1263" s="20">
        <v>9.8689999999999993E-3</v>
      </c>
      <c r="CD1263" s="20">
        <v>5.0144000000000001E-2</v>
      </c>
      <c r="CE1263" s="20">
        <v>1.2588999999999999E-2</v>
      </c>
      <c r="CF1263" s="20">
        <v>8.8579999999999996E-3</v>
      </c>
      <c r="CG1263" s="20">
        <v>3.0481999999999999E-2</v>
      </c>
      <c r="CH1263" s="20"/>
      <c r="CI1263" s="21">
        <v>3.78694</v>
      </c>
      <c r="CJ1263" s="21">
        <v>3.2879299999999998</v>
      </c>
      <c r="CK1263" s="21">
        <v>-17.981999999999999</v>
      </c>
      <c r="CL1263" s="21">
        <v>0.36944399999999999</v>
      </c>
      <c r="CM1263" s="21">
        <v>3.1832699999999998</v>
      </c>
      <c r="CN1263" s="21">
        <v>0.34369899999999998</v>
      </c>
      <c r="CO1263" s="21"/>
      <c r="CP1263" s="20">
        <v>80.274299999999997</v>
      </c>
      <c r="CQ1263" s="20">
        <v>82.854699999999994</v>
      </c>
      <c r="CR1263" s="20">
        <v>10.827999999999999</v>
      </c>
      <c r="CS1263" s="20">
        <v>320.24599999999998</v>
      </c>
      <c r="CT1263" s="20"/>
      <c r="CU1263" s="22">
        <v>44275.093773148103</v>
      </c>
      <c r="CV1263" s="22"/>
    </row>
    <row r="1264" spans="1:100" s="17" customFormat="1" x14ac:dyDescent="0.25">
      <c r="A1264" s="17" t="s">
        <v>92</v>
      </c>
      <c r="B1264" s="17">
        <v>3415</v>
      </c>
      <c r="C1264" s="17">
        <v>10</v>
      </c>
      <c r="E1264" s="18">
        <v>0.68287900000000001</v>
      </c>
      <c r="F1264" s="18">
        <v>0.19891700000000001</v>
      </c>
      <c r="G1264" s="18">
        <v>0</v>
      </c>
      <c r="H1264" s="18">
        <v>17.514199999999999</v>
      </c>
      <c r="I1264" s="18">
        <v>0.36685299999999998</v>
      </c>
      <c r="J1264" s="18">
        <v>37.204599999999999</v>
      </c>
      <c r="K1264" s="18">
        <v>43.665500000000002</v>
      </c>
      <c r="L1264" s="18">
        <v>0.36709399999999998</v>
      </c>
      <c r="M1264" s="18">
        <v>100</v>
      </c>
      <c r="N1264" s="18"/>
      <c r="O1264" s="18">
        <v>8.2780999999999993E-2</v>
      </c>
      <c r="P1264" s="18">
        <v>43.582700000000003</v>
      </c>
      <c r="Q1264" s="18">
        <f t="shared" si="142"/>
        <v>99.917219000000003</v>
      </c>
      <c r="R1264" s="18"/>
      <c r="S1264" s="18">
        <v>0.92050600000000005</v>
      </c>
      <c r="T1264" s="18">
        <v>0.32986500000000002</v>
      </c>
      <c r="U1264" s="18">
        <v>0</v>
      </c>
      <c r="V1264" s="18">
        <v>40.131999999999998</v>
      </c>
      <c r="W1264" s="18">
        <v>0.36685299999999998</v>
      </c>
      <c r="X1264" s="18">
        <v>52.056800000000003</v>
      </c>
      <c r="Y1264" s="18">
        <v>6.1939799999999998</v>
      </c>
      <c r="Z1264" s="18">
        <v>100</v>
      </c>
      <c r="AA1264" s="19"/>
      <c r="AB1264" s="18">
        <f>IF(Z1264="","",Z1264-O1264)</f>
        <v>99.917219000000003</v>
      </c>
      <c r="AC1264" s="18">
        <f t="shared" si="143"/>
        <v>93.723239000000007</v>
      </c>
      <c r="AD1264" s="18"/>
      <c r="AE1264" s="34">
        <f>IF(M1264="","",IF(M1264&gt;100,M1264, M1264+O1264))</f>
        <v>100.082781</v>
      </c>
      <c r="AF1264" s="37">
        <f>IF(AE1264="","",IF(AE1264="* * *", Y1264, AE1264-SUM(S1264:X1264)))</f>
        <v>6.2767569999999893</v>
      </c>
      <c r="AG1264" s="54"/>
      <c r="AH1264" s="33"/>
      <c r="AI1264" s="34">
        <f>IF(S1264="","",IF(AI$6=0, 0, S1264/AI$6))</f>
        <v>1.4851915828182929E-2</v>
      </c>
      <c r="AJ1264" s="34">
        <f>IF(T1264="","",IF(AJ$6=0, 0, T1264/AJ$6))</f>
        <v>8.1842406258296144E-3</v>
      </c>
      <c r="AK1264" s="34">
        <f>IF(U1264="","",IF(AK$6=0, 0, U1264/AK$6))</f>
        <v>0</v>
      </c>
      <c r="AL1264" s="34">
        <f>IF(V1264="","",IF(AL$6=0, 0, V1264/AL$6))</f>
        <v>0.28273018218667401</v>
      </c>
      <c r="AM1264" s="34">
        <f>IF(W1264="","",IF(AM$6=0, 0, W1264/AM$6))</f>
        <v>1.0348024766229919E-2</v>
      </c>
      <c r="AN1264" s="34">
        <f>IF(X1264="","",IF(AN$6=0, 0, X1264/AN$6))</f>
        <v>0.92830266738472178</v>
      </c>
      <c r="AO1264" s="34">
        <f>IF(Y1264="","",IF(AO$6=0, 0, Y1264/AO$6))</f>
        <v>0.36419376887967719</v>
      </c>
      <c r="AP1264" s="34"/>
      <c r="AQ1264" s="34">
        <f>IF(AI1264="","",AI1264*AI$4)</f>
        <v>2.9703831656365857E-2</v>
      </c>
      <c r="AR1264" s="33">
        <f>IF(AJ1264="","",AJ1264*AJ$4)</f>
        <v>8.1842406258296144E-3</v>
      </c>
      <c r="AS1264" s="34">
        <f>IF(AK1264="","",AK1264*AK$4)</f>
        <v>0</v>
      </c>
      <c r="AT1264" s="34">
        <f>IF(AL1264="","",AL1264*AL$4)</f>
        <v>0.56546036437334801</v>
      </c>
      <c r="AU1264" s="34">
        <f>IF(AM1264="","",AM1264*AM$4)</f>
        <v>1.0348024766229919E-2</v>
      </c>
      <c r="AV1264" s="34">
        <f>IF(AN1264="","",AN1264*AN$4)</f>
        <v>0.92830266738472178</v>
      </c>
      <c r="AW1264" s="34">
        <f>IF(AO1264="","",AO1264*AO$4)</f>
        <v>0.36419376887967719</v>
      </c>
      <c r="AX1264" s="34"/>
      <c r="AY1264" s="34">
        <f>IF(AQ1264="","",AI1264*AI$5)</f>
        <v>1.4851915828182929E-2</v>
      </c>
      <c r="AZ1264" s="34">
        <f>IF(AR1264="","",AJ1264*AJ$5)</f>
        <v>8.1842406258296144E-3</v>
      </c>
      <c r="BA1264" s="34">
        <f>IF(AS1264="","",AK1264*AK$5)</f>
        <v>0</v>
      </c>
      <c r="BB1264" s="34">
        <f>IF(AT1264="","",AL1264*AL$5)</f>
        <v>1.4136509109333701</v>
      </c>
      <c r="BC1264" s="34">
        <f>IF(AU1264="","",AM1264*AM$5)</f>
        <v>0</v>
      </c>
      <c r="BD1264" s="34">
        <f>IF(AV1264="","",AN1264*AN$5)</f>
        <v>0.92830266738472178</v>
      </c>
      <c r="BE1264" s="34">
        <f>IF(AW1264="","",AO1264*AO$5)</f>
        <v>0.36419376887967719</v>
      </c>
      <c r="BF1264" s="34">
        <f>IF(BE1264="","",SUM(AY1264:BE1264))</f>
        <v>2.7291835036517815</v>
      </c>
      <c r="BG1264" s="34"/>
      <c r="BH1264" s="34">
        <f>IF(AT1264="","",3/AT1264)</f>
        <v>5.3054116415827774</v>
      </c>
      <c r="BI1264" s="34"/>
      <c r="BJ1264" s="34">
        <f>IF(AQ1264="","",AQ1264*$BH1264)</f>
        <v>0.15759105426929845</v>
      </c>
      <c r="BK1264" s="34">
        <f>IF(AR1264="","",AR1264*$BH1264)</f>
        <v>4.3420765493791154E-2</v>
      </c>
      <c r="BL1264" s="34">
        <f>IF(AS1264="","",AS1264*$BH1264)</f>
        <v>0</v>
      </c>
      <c r="BM1264" s="34">
        <f>IF(AT1264="","",AT1264*$BH1264)</f>
        <v>2.9999999999999996</v>
      </c>
      <c r="BN1264" s="34">
        <f>IF(AU1264="","",AU1264*$BH1264)</f>
        <v>5.4900531062143113E-2</v>
      </c>
      <c r="BO1264" s="34">
        <f>IF(AV1264="","",AV1264*$BH1264)</f>
        <v>4.9250277784552479</v>
      </c>
      <c r="BP1264" s="34">
        <f t="shared" si="144"/>
        <v>14.479441932289834</v>
      </c>
      <c r="BQ1264" s="34">
        <f>IF(AW1264="","",AW1264*$BH1264)</f>
        <v>1.9321978612061468</v>
      </c>
      <c r="BR1264" s="34"/>
      <c r="BS1264" s="34">
        <f t="shared" si="145"/>
        <v>5.1260395982183375</v>
      </c>
      <c r="BT1264" s="34"/>
      <c r="BU1264" s="34">
        <f t="shared" si="146"/>
        <v>0.9450994689378569</v>
      </c>
      <c r="BV1264" s="34">
        <f t="shared" si="147"/>
        <v>0.9450994689378569</v>
      </c>
      <c r="BW1264" s="34">
        <f t="shared" si="148"/>
        <v>1</v>
      </c>
      <c r="BX1264" s="34"/>
      <c r="BY1264" s="34">
        <f>IF(BV1264="","",IF(BQ1264=0,0,((BV1264/BQ1264)*AF1264)))</f>
        <v>3.0701616156685425</v>
      </c>
      <c r="BZ1264" s="34">
        <f>IF(BY1264="","",SUM(S1264:X1264,BY1264))</f>
        <v>96.876185615668547</v>
      </c>
      <c r="CA1264" s="18"/>
      <c r="CB1264" s="20">
        <v>1.5743E-2</v>
      </c>
      <c r="CC1264" s="20">
        <v>9.9069999999999991E-3</v>
      </c>
      <c r="CD1264" s="20">
        <v>4.9181999999999997E-2</v>
      </c>
      <c r="CE1264" s="20">
        <v>1.2083E-2</v>
      </c>
      <c r="CF1264" s="20">
        <v>8.4169999999999991E-3</v>
      </c>
      <c r="CG1264" s="20">
        <v>3.1067000000000001E-2</v>
      </c>
      <c r="CH1264" s="20"/>
      <c r="CI1264" s="21">
        <v>3.8382999999999998</v>
      </c>
      <c r="CJ1264" s="21">
        <v>3.47228</v>
      </c>
      <c r="CK1264" s="21">
        <v>-20.356999999999999</v>
      </c>
      <c r="CL1264" s="21">
        <v>0.37278</v>
      </c>
      <c r="CM1264" s="21">
        <v>2.94957</v>
      </c>
      <c r="CN1264" s="21">
        <v>0.34386</v>
      </c>
      <c r="CO1264" s="21"/>
      <c r="CP1264" s="20">
        <v>80.287000000000006</v>
      </c>
      <c r="CQ1264" s="20">
        <v>82.816500000000005</v>
      </c>
      <c r="CR1264" s="20">
        <v>10.8285</v>
      </c>
      <c r="CS1264" s="20">
        <v>360.50299999999999</v>
      </c>
      <c r="CT1264" s="20"/>
      <c r="CU1264" s="22">
        <v>44275.095567129603</v>
      </c>
      <c r="CV1264" s="22"/>
    </row>
    <row r="1265" spans="1:100" s="17" customFormat="1" x14ac:dyDescent="0.25">
      <c r="A1265" s="17" t="s">
        <v>92</v>
      </c>
      <c r="B1265" s="17">
        <v>3416</v>
      </c>
      <c r="C1265" s="17">
        <v>11</v>
      </c>
      <c r="E1265" s="18">
        <v>0.61883100000000002</v>
      </c>
      <c r="F1265" s="18">
        <v>0.196302</v>
      </c>
      <c r="G1265" s="18">
        <v>0</v>
      </c>
      <c r="H1265" s="18">
        <v>17.7258</v>
      </c>
      <c r="I1265" s="18">
        <v>0.39840700000000001</v>
      </c>
      <c r="J1265" s="18">
        <v>37.183</v>
      </c>
      <c r="K1265" s="18">
        <v>43.533999999999999</v>
      </c>
      <c r="L1265" s="18">
        <v>0.34364400000000001</v>
      </c>
      <c r="M1265" s="18">
        <v>100</v>
      </c>
      <c r="N1265" s="18"/>
      <c r="O1265" s="18">
        <v>8.9900999999999995E-2</v>
      </c>
      <c r="P1265" s="18">
        <v>43.444099999999999</v>
      </c>
      <c r="Q1265" s="18">
        <f t="shared" si="142"/>
        <v>99.910099000000002</v>
      </c>
      <c r="R1265" s="18"/>
      <c r="S1265" s="18">
        <v>0.834171</v>
      </c>
      <c r="T1265" s="18">
        <v>0.32552799999999998</v>
      </c>
      <c r="U1265" s="18">
        <v>0</v>
      </c>
      <c r="V1265" s="18">
        <v>40.616999999999997</v>
      </c>
      <c r="W1265" s="18">
        <v>0.39840700000000001</v>
      </c>
      <c r="X1265" s="18">
        <v>52.026600000000002</v>
      </c>
      <c r="Y1265" s="18">
        <v>5.7983000000000002</v>
      </c>
      <c r="Z1265" s="18">
        <v>100</v>
      </c>
      <c r="AA1265" s="19"/>
      <c r="AB1265" s="18">
        <f>IF(Z1265="","",Z1265-O1265)</f>
        <v>99.910099000000002</v>
      </c>
      <c r="AC1265" s="18">
        <f t="shared" si="143"/>
        <v>94.111799000000005</v>
      </c>
      <c r="AD1265" s="18"/>
      <c r="AE1265" s="34">
        <f>IF(M1265="","",IF(M1265&gt;100,M1265, M1265+O1265))</f>
        <v>100.089901</v>
      </c>
      <c r="AF1265" s="37">
        <f>IF(AE1265="","",IF(AE1265="* * *", Y1265, AE1265-SUM(S1265:X1265)))</f>
        <v>5.8881949999999961</v>
      </c>
      <c r="AG1265" s="54"/>
      <c r="AH1265" s="33"/>
      <c r="AI1265" s="34">
        <f>IF(S1265="","",IF(AI$6=0, 0, S1265/AI$6))</f>
        <v>1.3458942666654188E-2</v>
      </c>
      <c r="AJ1265" s="34">
        <f>IF(T1265="","",IF(AJ$6=0, 0, T1265/AJ$6))</f>
        <v>8.0766358432845641E-3</v>
      </c>
      <c r="AK1265" s="34">
        <f>IF(U1265="","",IF(AK$6=0, 0, U1265/AK$6))</f>
        <v>0</v>
      </c>
      <c r="AL1265" s="34">
        <f>IF(V1265="","",IF(AL$6=0, 0, V1265/AL$6))</f>
        <v>0.28614701011352883</v>
      </c>
      <c r="AM1265" s="34">
        <f>IF(W1265="","",IF(AM$6=0, 0, W1265/AM$6))</f>
        <v>1.1238085835578183E-2</v>
      </c>
      <c r="AN1265" s="34">
        <f>IF(X1265="","",IF(AN$6=0, 0, X1265/AN$6))</f>
        <v>0.92776412601154834</v>
      </c>
      <c r="AO1265" s="34">
        <f>IF(Y1265="","",IF(AO$6=0, 0, Y1265/AO$6))</f>
        <v>0.34092856775369512</v>
      </c>
      <c r="AP1265" s="34"/>
      <c r="AQ1265" s="34">
        <f>IF(AI1265="","",AI1265*AI$4)</f>
        <v>2.6917885333308376E-2</v>
      </c>
      <c r="AR1265" s="33">
        <f>IF(AJ1265="","",AJ1265*AJ$4)</f>
        <v>8.0766358432845641E-3</v>
      </c>
      <c r="AS1265" s="34">
        <f>IF(AK1265="","",AK1265*AK$4)</f>
        <v>0</v>
      </c>
      <c r="AT1265" s="34">
        <f>IF(AL1265="","",AL1265*AL$4)</f>
        <v>0.57229402022705766</v>
      </c>
      <c r="AU1265" s="34">
        <f>IF(AM1265="","",AM1265*AM$4)</f>
        <v>1.1238085835578183E-2</v>
      </c>
      <c r="AV1265" s="34">
        <f>IF(AN1265="","",AN1265*AN$4)</f>
        <v>0.92776412601154834</v>
      </c>
      <c r="AW1265" s="34">
        <f>IF(AO1265="","",AO1265*AO$4)</f>
        <v>0.34092856775369512</v>
      </c>
      <c r="AX1265" s="34"/>
      <c r="AY1265" s="34">
        <f>IF(AQ1265="","",AI1265*AI$5)</f>
        <v>1.3458942666654188E-2</v>
      </c>
      <c r="AZ1265" s="34">
        <f>IF(AR1265="","",AJ1265*AJ$5)</f>
        <v>8.0766358432845641E-3</v>
      </c>
      <c r="BA1265" s="34">
        <f>IF(AS1265="","",AK1265*AK$5)</f>
        <v>0</v>
      </c>
      <c r="BB1265" s="34">
        <f>IF(AT1265="","",AL1265*AL$5)</f>
        <v>1.4307350505676442</v>
      </c>
      <c r="BC1265" s="34">
        <f>IF(AU1265="","",AM1265*AM$5)</f>
        <v>0</v>
      </c>
      <c r="BD1265" s="34">
        <f>IF(AV1265="","",AN1265*AN$5)</f>
        <v>0.92776412601154834</v>
      </c>
      <c r="BE1265" s="34">
        <f>IF(AW1265="","",AO1265*AO$5)</f>
        <v>0.34092856775369512</v>
      </c>
      <c r="BF1265" s="34">
        <f>IF(BE1265="","",SUM(AY1265:BE1265))</f>
        <v>2.720963322842826</v>
      </c>
      <c r="BG1265" s="34"/>
      <c r="BH1265" s="34">
        <f>IF(AT1265="","",3/AT1265)</f>
        <v>5.2420607134943502</v>
      </c>
      <c r="BI1265" s="34"/>
      <c r="BJ1265" s="34">
        <f>IF(AQ1265="","",AQ1265*$BH1265)</f>
        <v>0.14110518919608162</v>
      </c>
      <c r="BK1265" s="34">
        <f>IF(AR1265="","",AR1265*$BH1265)</f>
        <v>4.2338215451282322E-2</v>
      </c>
      <c r="BL1265" s="34">
        <f>IF(AS1265="","",AS1265*$BH1265)</f>
        <v>0</v>
      </c>
      <c r="BM1265" s="34">
        <f>IF(AT1265="","",AT1265*$BH1265)</f>
        <v>3</v>
      </c>
      <c r="BN1265" s="34">
        <f>IF(AU1265="","",AU1265*$BH1265)</f>
        <v>5.8910728253561723E-2</v>
      </c>
      <c r="BO1265" s="34">
        <f>IF(AV1265="","",AV1265*$BH1265)</f>
        <v>4.8633958763545593</v>
      </c>
      <c r="BP1265" s="34">
        <f t="shared" si="144"/>
        <v>14.263454937533423</v>
      </c>
      <c r="BQ1265" s="34">
        <f>IF(AW1265="","",AW1265*$BH1265)</f>
        <v>1.7871682511295419</v>
      </c>
      <c r="BR1265" s="34"/>
      <c r="BS1265" s="34">
        <f t="shared" si="145"/>
        <v>5.0468392810019234</v>
      </c>
      <c r="BT1265" s="34"/>
      <c r="BU1265" s="34">
        <f t="shared" si="146"/>
        <v>0.94108927174643831</v>
      </c>
      <c r="BV1265" s="34">
        <f t="shared" si="147"/>
        <v>0.94108927174643831</v>
      </c>
      <c r="BW1265" s="34">
        <f t="shared" si="148"/>
        <v>1</v>
      </c>
      <c r="BX1265" s="34"/>
      <c r="BY1265" s="34">
        <f>IF(BV1265="","",IF(BQ1265=0,0,((BV1265/BQ1265)*AF1265)))</f>
        <v>3.1006130177999429</v>
      </c>
      <c r="BZ1265" s="34">
        <f>IF(BY1265="","",SUM(S1265:X1265,BY1265))</f>
        <v>97.302319017799945</v>
      </c>
      <c r="CA1265" s="18"/>
      <c r="CB1265" s="20">
        <v>1.5342E-2</v>
      </c>
      <c r="CC1265" s="20">
        <v>9.6460000000000001E-3</v>
      </c>
      <c r="CD1265" s="20">
        <v>4.8411999999999997E-2</v>
      </c>
      <c r="CE1265" s="20">
        <v>1.2351000000000001E-2</v>
      </c>
      <c r="CF1265" s="20">
        <v>8.9549999999999994E-3</v>
      </c>
      <c r="CG1265" s="20">
        <v>3.0238000000000001E-2</v>
      </c>
      <c r="CH1265" s="20"/>
      <c r="CI1265" s="21">
        <v>4.0466300000000004</v>
      </c>
      <c r="CJ1265" s="21">
        <v>3.4626299999999999</v>
      </c>
      <c r="CK1265" s="21">
        <v>-41.956000000000003</v>
      </c>
      <c r="CL1265" s="21">
        <v>0.37049500000000002</v>
      </c>
      <c r="CM1265" s="21">
        <v>2.8410199999999999</v>
      </c>
      <c r="CN1265" s="21">
        <v>0.34386100000000003</v>
      </c>
      <c r="CO1265" s="21"/>
      <c r="CP1265" s="20">
        <v>80.299599999999998</v>
      </c>
      <c r="CQ1265" s="20">
        <v>82.778599999999997</v>
      </c>
      <c r="CR1265" s="20">
        <v>10.8285</v>
      </c>
      <c r="CS1265" s="20">
        <v>400.43700000000001</v>
      </c>
      <c r="CT1265" s="20"/>
      <c r="CU1265" s="22">
        <v>44275.097337963001</v>
      </c>
      <c r="CV1265" s="22"/>
    </row>
    <row r="1266" spans="1:100" s="17" customFormat="1" x14ac:dyDescent="0.25">
      <c r="A1266" s="17" t="s">
        <v>92</v>
      </c>
      <c r="B1266" s="17">
        <v>3417</v>
      </c>
      <c r="C1266" s="17">
        <v>12</v>
      </c>
      <c r="E1266" s="18">
        <v>0.63410999999999995</v>
      </c>
      <c r="F1266" s="18">
        <v>0.18879899999999999</v>
      </c>
      <c r="G1266" s="18">
        <v>0</v>
      </c>
      <c r="H1266" s="18">
        <v>17.491499999999998</v>
      </c>
      <c r="I1266" s="18">
        <v>0.40501100000000001</v>
      </c>
      <c r="J1266" s="18">
        <v>37.1526</v>
      </c>
      <c r="K1266" s="18">
        <v>43.750900000000001</v>
      </c>
      <c r="L1266" s="18">
        <v>0.37711499999999998</v>
      </c>
      <c r="M1266" s="18">
        <v>100</v>
      </c>
      <c r="N1266" s="18"/>
      <c r="O1266" s="18">
        <v>9.1391E-2</v>
      </c>
      <c r="P1266" s="18">
        <v>43.659500000000001</v>
      </c>
      <c r="Q1266" s="18">
        <f t="shared" si="142"/>
        <v>99.908608999999998</v>
      </c>
      <c r="R1266" s="18"/>
      <c r="S1266" s="18">
        <v>0.854765</v>
      </c>
      <c r="T1266" s="18">
        <v>0.31308599999999998</v>
      </c>
      <c r="U1266" s="18">
        <v>0</v>
      </c>
      <c r="V1266" s="18">
        <v>40.080199999999998</v>
      </c>
      <c r="W1266" s="18">
        <v>0.40501100000000001</v>
      </c>
      <c r="X1266" s="18">
        <v>51.983899999999998</v>
      </c>
      <c r="Y1266" s="18">
        <v>6.3630699999999996</v>
      </c>
      <c r="Z1266" s="18">
        <v>100</v>
      </c>
      <c r="AA1266" s="19"/>
      <c r="AB1266" s="18">
        <f>IF(Z1266="","",Z1266-O1266)</f>
        <v>99.908608999999998</v>
      </c>
      <c r="AC1266" s="18">
        <f t="shared" si="143"/>
        <v>93.545539000000005</v>
      </c>
      <c r="AD1266" s="18"/>
      <c r="AE1266" s="34">
        <f>IF(M1266="","",IF(M1266&gt;100,M1266, M1266+O1266))</f>
        <v>100.091391</v>
      </c>
      <c r="AF1266" s="37">
        <f>IF(AE1266="","",IF(AE1266="* * *", Y1266, AE1266-SUM(S1266:X1266)))</f>
        <v>6.4544290000000046</v>
      </c>
      <c r="AG1266" s="54"/>
      <c r="AH1266" s="33"/>
      <c r="AI1266" s="34">
        <f>IF(S1266="","",IF(AI$6=0, 0, S1266/AI$6))</f>
        <v>1.3791216823004717E-2</v>
      </c>
      <c r="AJ1266" s="34">
        <f>IF(T1266="","",IF(AJ$6=0, 0, T1266/AJ$6))</f>
        <v>7.7679388858426643E-3</v>
      </c>
      <c r="AK1266" s="34">
        <f>IF(U1266="","",IF(AK$6=0, 0, U1266/AK$6))</f>
        <v>0</v>
      </c>
      <c r="AL1266" s="34">
        <f>IF(V1266="","",IF(AL$6=0, 0, V1266/AL$6))</f>
        <v>0.28236525087407388</v>
      </c>
      <c r="AM1266" s="34">
        <f>IF(W1266="","",IF(AM$6=0, 0, W1266/AM$6))</f>
        <v>1.1424368503448372E-2</v>
      </c>
      <c r="AN1266" s="34">
        <f>IF(X1266="","",IF(AN$6=0, 0, X1266/AN$6))</f>
        <v>0.92700267844086914</v>
      </c>
      <c r="AO1266" s="34">
        <f>IF(Y1266="","",IF(AO$6=0, 0, Y1266/AO$6))</f>
        <v>0.37413592632607912</v>
      </c>
      <c r="AP1266" s="34"/>
      <c r="AQ1266" s="34">
        <f>IF(AI1266="","",AI1266*AI$4)</f>
        <v>2.7582433646009433E-2</v>
      </c>
      <c r="AR1266" s="33">
        <f>IF(AJ1266="","",AJ1266*AJ$4)</f>
        <v>7.7679388858426643E-3</v>
      </c>
      <c r="AS1266" s="34">
        <f>IF(AK1266="","",AK1266*AK$4)</f>
        <v>0</v>
      </c>
      <c r="AT1266" s="34">
        <f>IF(AL1266="","",AL1266*AL$4)</f>
        <v>0.56473050174814776</v>
      </c>
      <c r="AU1266" s="34">
        <f>IF(AM1266="","",AM1266*AM$4)</f>
        <v>1.1424368503448372E-2</v>
      </c>
      <c r="AV1266" s="34">
        <f>IF(AN1266="","",AN1266*AN$4)</f>
        <v>0.92700267844086914</v>
      </c>
      <c r="AW1266" s="34">
        <f>IF(AO1266="","",AO1266*AO$4)</f>
        <v>0.37413592632607912</v>
      </c>
      <c r="AX1266" s="34"/>
      <c r="AY1266" s="34">
        <f>IF(AQ1266="","",AI1266*AI$5)</f>
        <v>1.3791216823004717E-2</v>
      </c>
      <c r="AZ1266" s="34">
        <f>IF(AR1266="","",AJ1266*AJ$5)</f>
        <v>7.7679388858426643E-3</v>
      </c>
      <c r="BA1266" s="34">
        <f>IF(AS1266="","",AK1266*AK$5)</f>
        <v>0</v>
      </c>
      <c r="BB1266" s="34">
        <f>IF(AT1266="","",AL1266*AL$5)</f>
        <v>1.4118262543703695</v>
      </c>
      <c r="BC1266" s="34">
        <f>IF(AU1266="","",AM1266*AM$5)</f>
        <v>0</v>
      </c>
      <c r="BD1266" s="34">
        <f>IF(AV1266="","",AN1266*AN$5)</f>
        <v>0.92700267844086914</v>
      </c>
      <c r="BE1266" s="34">
        <f>IF(AW1266="","",AO1266*AO$5)</f>
        <v>0.37413592632607912</v>
      </c>
      <c r="BF1266" s="34">
        <f>IF(BE1266="","",SUM(AY1266:BE1266))</f>
        <v>2.7345240148461651</v>
      </c>
      <c r="BG1266" s="34"/>
      <c r="BH1266" s="34">
        <f>IF(AT1266="","",3/AT1266)</f>
        <v>5.3122684018542827</v>
      </c>
      <c r="BI1266" s="34"/>
      <c r="BJ1266" s="34">
        <f>IF(AQ1266="","",AQ1266*$BH1266)</f>
        <v>0.14652529070393833</v>
      </c>
      <c r="BK1266" s="34">
        <f>IF(AR1266="","",AR1266*$BH1266)</f>
        <v>4.126537629079715E-2</v>
      </c>
      <c r="BL1266" s="34">
        <f>IF(AS1266="","",AS1266*$BH1266)</f>
        <v>0</v>
      </c>
      <c r="BM1266" s="34">
        <f>IF(AT1266="","",AT1266*$BH1266)</f>
        <v>3</v>
      </c>
      <c r="BN1266" s="34">
        <f>IF(AU1266="","",AU1266*$BH1266)</f>
        <v>6.0689311812008088E-2</v>
      </c>
      <c r="BO1266" s="34">
        <f>IF(AV1266="","",AV1266*$BH1266)</f>
        <v>4.9244870371157159</v>
      </c>
      <c r="BP1266" s="34">
        <f t="shared" si="144"/>
        <v>14.526525518178994</v>
      </c>
      <c r="BQ1266" s="34">
        <f>IF(AW1266="","",AW1266*$BH1266)</f>
        <v>1.987510459420512</v>
      </c>
      <c r="BR1266" s="34"/>
      <c r="BS1266" s="34">
        <f t="shared" si="145"/>
        <v>5.1122777041104515</v>
      </c>
      <c r="BT1266" s="34"/>
      <c r="BU1266" s="34">
        <f t="shared" si="146"/>
        <v>0.9393106881879919</v>
      </c>
      <c r="BV1266" s="34">
        <f t="shared" si="147"/>
        <v>0.9393106881879919</v>
      </c>
      <c r="BW1266" s="34">
        <f t="shared" si="148"/>
        <v>1</v>
      </c>
      <c r="BX1266" s="34"/>
      <c r="BY1266" s="34">
        <f>IF(BV1266="","",IF(BQ1266=0,0,((BV1266/BQ1266)*AF1266)))</f>
        <v>3.0504061586766245</v>
      </c>
      <c r="BZ1266" s="34">
        <f>IF(BY1266="","",SUM(S1266:X1266,BY1266))</f>
        <v>96.68736815867662</v>
      </c>
      <c r="CA1266" s="18"/>
      <c r="CB1266" s="20">
        <v>1.5753E-2</v>
      </c>
      <c r="CC1266" s="20">
        <v>9.9469999999999992E-3</v>
      </c>
      <c r="CD1266" s="20">
        <v>4.8945000000000002E-2</v>
      </c>
      <c r="CE1266" s="20">
        <v>1.3311E-2</v>
      </c>
      <c r="CF1266" s="20">
        <v>8.7720000000000003E-3</v>
      </c>
      <c r="CG1266" s="20">
        <v>2.9975999999999999E-2</v>
      </c>
      <c r="CH1266" s="20"/>
      <c r="CI1266" s="21">
        <v>4.0088100000000004</v>
      </c>
      <c r="CJ1266" s="21">
        <v>3.6142699999999999</v>
      </c>
      <c r="CK1266" s="21">
        <v>-18.43</v>
      </c>
      <c r="CL1266" s="21">
        <v>0.37332599999999999</v>
      </c>
      <c r="CM1266" s="21">
        <v>2.80341</v>
      </c>
      <c r="CN1266" s="21">
        <v>0.34398299999999998</v>
      </c>
      <c r="CO1266" s="21"/>
      <c r="CP1266" s="20">
        <v>80.312299999999993</v>
      </c>
      <c r="CQ1266" s="20">
        <v>82.740499999999997</v>
      </c>
      <c r="CR1266" s="20">
        <v>10.8285</v>
      </c>
      <c r="CS1266" s="20">
        <v>440.6</v>
      </c>
      <c r="CT1266" s="20"/>
      <c r="CU1266" s="22">
        <v>44275.099085648202</v>
      </c>
      <c r="CV1266" s="22"/>
    </row>
    <row r="1267" spans="1:100" s="17" customFormat="1" x14ac:dyDescent="0.25">
      <c r="A1267" s="17" t="s">
        <v>92</v>
      </c>
      <c r="B1267" s="17">
        <v>3418</v>
      </c>
      <c r="C1267" s="17">
        <v>13</v>
      </c>
      <c r="E1267" s="18">
        <v>0.615124</v>
      </c>
      <c r="F1267" s="18">
        <v>0.21207000000000001</v>
      </c>
      <c r="G1267" s="18">
        <v>0</v>
      </c>
      <c r="H1267" s="18">
        <v>17.632100000000001</v>
      </c>
      <c r="I1267" s="18">
        <v>0.38767800000000002</v>
      </c>
      <c r="J1267" s="18">
        <v>36.990699999999997</v>
      </c>
      <c r="K1267" s="18">
        <v>43.790599999999998</v>
      </c>
      <c r="L1267" s="18">
        <v>0.37169999999999997</v>
      </c>
      <c r="M1267" s="18">
        <v>100</v>
      </c>
      <c r="N1267" s="18"/>
      <c r="O1267" s="18">
        <v>8.7480000000000002E-2</v>
      </c>
      <c r="P1267" s="18">
        <v>43.703099999999999</v>
      </c>
      <c r="Q1267" s="18">
        <f t="shared" si="142"/>
        <v>99.912520000000001</v>
      </c>
      <c r="R1267" s="18"/>
      <c r="S1267" s="18">
        <v>0.82917300000000005</v>
      </c>
      <c r="T1267" s="18">
        <v>0.35167500000000002</v>
      </c>
      <c r="U1267" s="18">
        <v>0</v>
      </c>
      <c r="V1267" s="18">
        <v>40.402299999999997</v>
      </c>
      <c r="W1267" s="18">
        <v>0.38767800000000002</v>
      </c>
      <c r="X1267" s="18">
        <v>51.7575</v>
      </c>
      <c r="Y1267" s="18">
        <v>6.2717000000000001</v>
      </c>
      <c r="Z1267" s="18">
        <v>100</v>
      </c>
      <c r="AA1267" s="19"/>
      <c r="AB1267" s="18">
        <f>IF(Z1267="","",Z1267-O1267)</f>
        <v>99.912520000000001</v>
      </c>
      <c r="AC1267" s="18">
        <f t="shared" si="143"/>
        <v>93.640820000000005</v>
      </c>
      <c r="AD1267" s="18"/>
      <c r="AE1267" s="34">
        <f>IF(M1267="","",IF(M1267&gt;100,M1267, M1267+O1267))</f>
        <v>100.08748</v>
      </c>
      <c r="AF1267" s="37">
        <f>IF(AE1267="","",IF(AE1267="* * *", Y1267, AE1267-SUM(S1267:X1267)))</f>
        <v>6.3591540000000037</v>
      </c>
      <c r="AG1267" s="54"/>
      <c r="AH1267" s="33"/>
      <c r="AI1267" s="34">
        <f>IF(S1267="","",IF(AI$6=0, 0, S1267/AI$6))</f>
        <v>1.3378302371741112E-2</v>
      </c>
      <c r="AJ1267" s="34">
        <f>IF(T1267="","",IF(AJ$6=0, 0, T1267/AJ$6))</f>
        <v>8.7253658984391483E-3</v>
      </c>
      <c r="AK1267" s="34">
        <f>IF(U1267="","",IF(AK$6=0, 0, U1267/AK$6))</f>
        <v>0</v>
      </c>
      <c r="AL1267" s="34">
        <f>IF(V1267="","",IF(AL$6=0, 0, V1267/AL$6))</f>
        <v>0.28463444731786752</v>
      </c>
      <c r="AM1267" s="34">
        <f>IF(W1267="","",IF(AM$6=0, 0, W1267/AM$6))</f>
        <v>1.093544701916703E-2</v>
      </c>
      <c r="AN1267" s="34">
        <f>IF(X1267="","",IF(AN$6=0, 0, X1267/AN$6))</f>
        <v>0.92296540139164795</v>
      </c>
      <c r="AO1267" s="34">
        <f>IF(Y1267="","",IF(AO$6=0, 0, Y1267/AO$6))</f>
        <v>0.36876355110650527</v>
      </c>
      <c r="AP1267" s="34"/>
      <c r="AQ1267" s="34">
        <f>IF(AI1267="","",AI1267*AI$4)</f>
        <v>2.6756604743482224E-2</v>
      </c>
      <c r="AR1267" s="33">
        <f>IF(AJ1267="","",AJ1267*AJ$4)</f>
        <v>8.7253658984391483E-3</v>
      </c>
      <c r="AS1267" s="34">
        <f>IF(AK1267="","",AK1267*AK$4)</f>
        <v>0</v>
      </c>
      <c r="AT1267" s="34">
        <f>IF(AL1267="","",AL1267*AL$4)</f>
        <v>0.56926889463573505</v>
      </c>
      <c r="AU1267" s="34">
        <f>IF(AM1267="","",AM1267*AM$4)</f>
        <v>1.093544701916703E-2</v>
      </c>
      <c r="AV1267" s="34">
        <f>IF(AN1267="","",AN1267*AN$4)</f>
        <v>0.92296540139164795</v>
      </c>
      <c r="AW1267" s="34">
        <f>IF(AO1267="","",AO1267*AO$4)</f>
        <v>0.36876355110650527</v>
      </c>
      <c r="AX1267" s="34"/>
      <c r="AY1267" s="34">
        <f>IF(AQ1267="","",AI1267*AI$5)</f>
        <v>1.3378302371741112E-2</v>
      </c>
      <c r="AZ1267" s="34">
        <f>IF(AR1267="","",AJ1267*AJ$5)</f>
        <v>8.7253658984391483E-3</v>
      </c>
      <c r="BA1267" s="34">
        <f>IF(AS1267="","",AK1267*AK$5)</f>
        <v>0</v>
      </c>
      <c r="BB1267" s="34">
        <f>IF(AT1267="","",AL1267*AL$5)</f>
        <v>1.4231722365893376</v>
      </c>
      <c r="BC1267" s="34">
        <f>IF(AU1267="","",AM1267*AM$5)</f>
        <v>0</v>
      </c>
      <c r="BD1267" s="34">
        <f>IF(AV1267="","",AN1267*AN$5)</f>
        <v>0.92296540139164795</v>
      </c>
      <c r="BE1267" s="34">
        <f>IF(AW1267="","",AO1267*AO$5)</f>
        <v>0.36876355110650527</v>
      </c>
      <c r="BF1267" s="34">
        <f>IF(BE1267="","",SUM(AY1267:BE1267))</f>
        <v>2.7370048573576713</v>
      </c>
      <c r="BG1267" s="34"/>
      <c r="BH1267" s="34">
        <f>IF(AT1267="","",3/AT1267)</f>
        <v>5.2699173066879865</v>
      </c>
      <c r="BI1267" s="34"/>
      <c r="BJ1267" s="34">
        <f>IF(AQ1267="","",AQ1267*$BH1267)</f>
        <v>0.14100509440588685</v>
      </c>
      <c r="BK1267" s="34">
        <f>IF(AR1267="","",AR1267*$BH1267)</f>
        <v>4.5981956755369639E-2</v>
      </c>
      <c r="BL1267" s="34">
        <f>IF(AS1267="","",AS1267*$BH1267)</f>
        <v>0</v>
      </c>
      <c r="BM1267" s="34">
        <f>IF(AT1267="","",AT1267*$BH1267)</f>
        <v>3</v>
      </c>
      <c r="BN1267" s="34">
        <f>IF(AU1267="","",AU1267*$BH1267)</f>
        <v>5.7628901502677889E-2</v>
      </c>
      <c r="BO1267" s="34">
        <f>IF(AV1267="","",AV1267*$BH1267)</f>
        <v>4.86395134226807</v>
      </c>
      <c r="BP1267" s="34">
        <f t="shared" si="144"/>
        <v>14.423789266278275</v>
      </c>
      <c r="BQ1267" s="34">
        <f>IF(AW1267="","",AW1267*$BH1267)</f>
        <v>1.943353420051892</v>
      </c>
      <c r="BR1267" s="34"/>
      <c r="BS1267" s="34">
        <f t="shared" si="145"/>
        <v>5.0509383934293268</v>
      </c>
      <c r="BT1267" s="34"/>
      <c r="BU1267" s="34">
        <f t="shared" si="146"/>
        <v>0.94237109849732215</v>
      </c>
      <c r="BV1267" s="34">
        <f t="shared" si="147"/>
        <v>0.94237109849732215</v>
      </c>
      <c r="BW1267" s="34">
        <f t="shared" si="148"/>
        <v>1</v>
      </c>
      <c r="BX1267" s="34"/>
      <c r="BY1267" s="34">
        <f>IF(BV1267="","",IF(BQ1267=0,0,((BV1267/BQ1267)*AF1267)))</f>
        <v>3.083681474846518</v>
      </c>
      <c r="BZ1267" s="34">
        <f>IF(BY1267="","",SUM(S1267:X1267,BY1267))</f>
        <v>96.81200747484651</v>
      </c>
      <c r="CA1267" s="18"/>
      <c r="CB1267" s="20">
        <v>1.5799000000000001E-2</v>
      </c>
      <c r="CC1267" s="20">
        <v>9.8219999999999991E-3</v>
      </c>
      <c r="CD1267" s="20">
        <v>4.8737000000000003E-2</v>
      </c>
      <c r="CE1267" s="20">
        <v>1.2702E-2</v>
      </c>
      <c r="CF1267" s="20">
        <v>8.6269999999999993E-3</v>
      </c>
      <c r="CG1267" s="20">
        <v>3.1038E-2</v>
      </c>
      <c r="CH1267" s="20"/>
      <c r="CI1267" s="21">
        <v>4.0819999999999999</v>
      </c>
      <c r="CJ1267" s="21">
        <v>3.3015699999999999</v>
      </c>
      <c r="CK1267" s="21">
        <v>-34.762999999999998</v>
      </c>
      <c r="CL1267" s="21">
        <v>0.37165599999999999</v>
      </c>
      <c r="CM1267" s="21">
        <v>2.8685999999999998</v>
      </c>
      <c r="CN1267" s="21">
        <v>0.34492</v>
      </c>
      <c r="CO1267" s="21"/>
      <c r="CP1267" s="20">
        <v>80.316000000000003</v>
      </c>
      <c r="CQ1267" s="20">
        <v>82.7029</v>
      </c>
      <c r="CR1267" s="20">
        <v>10.829000000000001</v>
      </c>
      <c r="CS1267" s="20">
        <v>478.37900000000002</v>
      </c>
      <c r="CT1267" s="20"/>
      <c r="CU1267" s="22">
        <v>44275.100856481498</v>
      </c>
      <c r="CV1267" s="22"/>
    </row>
    <row r="1268" spans="1:100" s="17" customFormat="1" x14ac:dyDescent="0.25">
      <c r="A1268" s="17" t="s">
        <v>92</v>
      </c>
      <c r="B1268" s="17">
        <v>3419</v>
      </c>
      <c r="C1268" s="17">
        <v>14</v>
      </c>
      <c r="E1268" s="18">
        <v>0.67629099999999998</v>
      </c>
      <c r="F1268" s="18">
        <v>0.22225300000000001</v>
      </c>
      <c r="G1268" s="18">
        <v>0</v>
      </c>
      <c r="H1268" s="18">
        <v>17.564900000000002</v>
      </c>
      <c r="I1268" s="18">
        <v>0.40227000000000002</v>
      </c>
      <c r="J1268" s="18">
        <v>37.127600000000001</v>
      </c>
      <c r="K1268" s="18">
        <v>43.643900000000002</v>
      </c>
      <c r="L1268" s="18">
        <v>0.36272300000000002</v>
      </c>
      <c r="M1268" s="18">
        <v>100</v>
      </c>
      <c r="N1268" s="18"/>
      <c r="O1268" s="18">
        <v>9.0773000000000006E-2</v>
      </c>
      <c r="P1268" s="18">
        <v>43.553199999999997</v>
      </c>
      <c r="Q1268" s="18">
        <f t="shared" si="142"/>
        <v>99.909227000000001</v>
      </c>
      <c r="R1268" s="18"/>
      <c r="S1268" s="18">
        <v>0.91162500000000002</v>
      </c>
      <c r="T1268" s="18">
        <v>0.36856299999999997</v>
      </c>
      <c r="U1268" s="18">
        <v>0</v>
      </c>
      <c r="V1268" s="18">
        <v>40.2483</v>
      </c>
      <c r="W1268" s="18">
        <v>0.40227000000000002</v>
      </c>
      <c r="X1268" s="18">
        <v>51.949100000000001</v>
      </c>
      <c r="Y1268" s="18">
        <v>6.1202300000000003</v>
      </c>
      <c r="Z1268" s="18">
        <v>100</v>
      </c>
      <c r="AA1268" s="19"/>
      <c r="AB1268" s="18">
        <f>IF(Z1268="","",Z1268-O1268)</f>
        <v>99.909227000000001</v>
      </c>
      <c r="AC1268" s="18">
        <f t="shared" si="143"/>
        <v>93.788996999999995</v>
      </c>
      <c r="AD1268" s="18"/>
      <c r="AE1268" s="34">
        <f>IF(M1268="","",IF(M1268&gt;100,M1268, M1268+O1268))</f>
        <v>100.090773</v>
      </c>
      <c r="AF1268" s="37">
        <f>IF(AE1268="","",IF(AE1268="* * *", Y1268, AE1268-SUM(S1268:X1268)))</f>
        <v>6.2109149999999858</v>
      </c>
      <c r="AG1268" s="54"/>
      <c r="AH1268" s="33"/>
      <c r="AI1268" s="34">
        <f>IF(S1268="","",IF(AI$6=0, 0, S1268/AI$6))</f>
        <v>1.4708625220115091E-2</v>
      </c>
      <c r="AJ1268" s="34">
        <f>IF(T1268="","",IF(AJ$6=0, 0, T1268/AJ$6))</f>
        <v>9.1443720242451905E-3</v>
      </c>
      <c r="AK1268" s="34">
        <f>IF(U1268="","",IF(AK$6=0, 0, U1268/AK$6))</f>
        <v>0</v>
      </c>
      <c r="AL1268" s="34">
        <f>IF(V1268="","",IF(AL$6=0, 0, V1268/AL$6))</f>
        <v>0.28354951638851572</v>
      </c>
      <c r="AM1268" s="34">
        <f>IF(W1268="","",IF(AM$6=0, 0, W1268/AM$6))</f>
        <v>1.134705160571485E-2</v>
      </c>
      <c r="AN1268" s="34">
        <f>IF(X1268="","",IF(AN$6=0, 0, X1268/AN$6))</f>
        <v>0.92638210758701367</v>
      </c>
      <c r="AO1268" s="34">
        <f>IF(Y1268="","",IF(AO$6=0, 0, Y1268/AO$6))</f>
        <v>0.35985741479799205</v>
      </c>
      <c r="AP1268" s="34"/>
      <c r="AQ1268" s="34">
        <f>IF(AI1268="","",AI1268*AI$4)</f>
        <v>2.9417250440230181E-2</v>
      </c>
      <c r="AR1268" s="33">
        <f>IF(AJ1268="","",AJ1268*AJ$4)</f>
        <v>9.1443720242451905E-3</v>
      </c>
      <c r="AS1268" s="34">
        <f>IF(AK1268="","",AK1268*AK$4)</f>
        <v>0</v>
      </c>
      <c r="AT1268" s="34">
        <f>IF(AL1268="","",AL1268*AL$4)</f>
        <v>0.56709903277703144</v>
      </c>
      <c r="AU1268" s="34">
        <f>IF(AM1268="","",AM1268*AM$4)</f>
        <v>1.134705160571485E-2</v>
      </c>
      <c r="AV1268" s="34">
        <f>IF(AN1268="","",AN1268*AN$4)</f>
        <v>0.92638210758701367</v>
      </c>
      <c r="AW1268" s="34">
        <f>IF(AO1268="","",AO1268*AO$4)</f>
        <v>0.35985741479799205</v>
      </c>
      <c r="AX1268" s="34"/>
      <c r="AY1268" s="34">
        <f>IF(AQ1268="","",AI1268*AI$5)</f>
        <v>1.4708625220115091E-2</v>
      </c>
      <c r="AZ1268" s="34">
        <f>IF(AR1268="","",AJ1268*AJ$5)</f>
        <v>9.1443720242451905E-3</v>
      </c>
      <c r="BA1268" s="34">
        <f>IF(AS1268="","",AK1268*AK$5)</f>
        <v>0</v>
      </c>
      <c r="BB1268" s="34">
        <f>IF(AT1268="","",AL1268*AL$5)</f>
        <v>1.4177475819425787</v>
      </c>
      <c r="BC1268" s="34">
        <f>IF(AU1268="","",AM1268*AM$5)</f>
        <v>0</v>
      </c>
      <c r="BD1268" s="34">
        <f>IF(AV1268="","",AN1268*AN$5)</f>
        <v>0.92638210758701367</v>
      </c>
      <c r="BE1268" s="34">
        <f>IF(AW1268="","",AO1268*AO$5)</f>
        <v>0.35985741479799205</v>
      </c>
      <c r="BF1268" s="34">
        <f>IF(BE1268="","",SUM(AY1268:BE1268))</f>
        <v>2.7278401015719442</v>
      </c>
      <c r="BG1268" s="34"/>
      <c r="BH1268" s="34">
        <f>IF(AT1268="","",3/AT1268)</f>
        <v>5.2900813202048287</v>
      </c>
      <c r="BI1268" s="34"/>
      <c r="BJ1268" s="34">
        <f>IF(AQ1268="","",AQ1268*$BH1268)</f>
        <v>0.15561964704564896</v>
      </c>
      <c r="BK1268" s="34">
        <f>IF(AR1268="","",AR1268*$BH1268)</f>
        <v>4.8374471630463101E-2</v>
      </c>
      <c r="BL1268" s="34">
        <f>IF(AS1268="","",AS1268*$BH1268)</f>
        <v>0</v>
      </c>
      <c r="BM1268" s="34">
        <f>IF(AT1268="","",AT1268*$BH1268)</f>
        <v>3</v>
      </c>
      <c r="BN1268" s="34">
        <f>IF(AU1268="","",AU1268*$BH1268)</f>
        <v>6.0026825738792339E-2</v>
      </c>
      <c r="BO1268" s="34">
        <f>IF(AV1268="","",AV1268*$BH1268)</f>
        <v>4.9006366827180408</v>
      </c>
      <c r="BP1268" s="34">
        <f t="shared" si="144"/>
        <v>14.430495965831385</v>
      </c>
      <c r="BQ1268" s="34">
        <f>IF(AW1268="","",AW1268*$BH1268)</f>
        <v>1.9036749879600585</v>
      </c>
      <c r="BR1268" s="34"/>
      <c r="BS1268" s="34">
        <f t="shared" si="145"/>
        <v>5.104630801394153</v>
      </c>
      <c r="BT1268" s="34"/>
      <c r="BU1268" s="34">
        <f t="shared" si="146"/>
        <v>0.93997317426120763</v>
      </c>
      <c r="BV1268" s="34">
        <f t="shared" si="147"/>
        <v>0.93997317426120763</v>
      </c>
      <c r="BW1268" s="34">
        <f t="shared" si="148"/>
        <v>1</v>
      </c>
      <c r="BX1268" s="34"/>
      <c r="BY1268" s="34">
        <f>IF(BV1268="","",IF(BQ1268=0,0,((BV1268/BQ1268)*AF1268)))</f>
        <v>3.0667490640681914</v>
      </c>
      <c r="BZ1268" s="34">
        <f>IF(BY1268="","",SUM(S1268:X1268,BY1268))</f>
        <v>96.946607064068203</v>
      </c>
      <c r="CA1268" s="18"/>
      <c r="CB1268" s="20">
        <v>1.4997999999999999E-2</v>
      </c>
      <c r="CC1268" s="20">
        <v>9.5890000000000003E-3</v>
      </c>
      <c r="CD1268" s="20">
        <v>4.8811E-2</v>
      </c>
      <c r="CE1268" s="20">
        <v>1.3188E-2</v>
      </c>
      <c r="CF1268" s="20">
        <v>9.0720000000000002E-3</v>
      </c>
      <c r="CG1268" s="20">
        <v>2.9288999999999999E-2</v>
      </c>
      <c r="CH1268" s="20"/>
      <c r="CI1268" s="21">
        <v>3.8302499999999999</v>
      </c>
      <c r="CJ1268" s="21">
        <v>3.1610200000000002</v>
      </c>
      <c r="CK1268" s="21">
        <v>-28.184999999999999</v>
      </c>
      <c r="CL1268" s="21">
        <v>0.37249199999999999</v>
      </c>
      <c r="CM1268" s="21">
        <v>2.8309700000000002</v>
      </c>
      <c r="CN1268" s="21">
        <v>0.34398099999999998</v>
      </c>
      <c r="CO1268" s="21"/>
      <c r="CP1268" s="20">
        <v>80.348600000000005</v>
      </c>
      <c r="CQ1268" s="20">
        <v>82.665000000000006</v>
      </c>
      <c r="CR1268" s="20">
        <v>10.829000000000001</v>
      </c>
      <c r="CS1268" s="20">
        <v>528.37300000000005</v>
      </c>
      <c r="CT1268" s="20"/>
      <c r="CU1268" s="22">
        <v>44275.1026388889</v>
      </c>
      <c r="CV1268" s="22"/>
    </row>
    <row r="1269" spans="1:100" s="17" customFormat="1" x14ac:dyDescent="0.25">
      <c r="A1269" s="17" t="s">
        <v>92</v>
      </c>
      <c r="B1269" s="17">
        <v>3420</v>
      </c>
      <c r="C1269" s="17">
        <v>15</v>
      </c>
      <c r="E1269" s="18">
        <v>0.629884</v>
      </c>
      <c r="F1269" s="18">
        <v>0.23331499999999999</v>
      </c>
      <c r="G1269" s="18">
        <v>0</v>
      </c>
      <c r="H1269" s="18">
        <v>17.650400000000001</v>
      </c>
      <c r="I1269" s="18">
        <v>0.40943800000000002</v>
      </c>
      <c r="J1269" s="18">
        <v>37.330399999999997</v>
      </c>
      <c r="K1269" s="18">
        <v>43.4101</v>
      </c>
      <c r="L1269" s="18">
        <v>0.33649600000000002</v>
      </c>
      <c r="M1269" s="18">
        <v>100</v>
      </c>
      <c r="N1269" s="18"/>
      <c r="O1269" s="18">
        <v>9.239E-2</v>
      </c>
      <c r="P1269" s="18">
        <v>43.317700000000002</v>
      </c>
      <c r="Q1269" s="18">
        <f t="shared" si="142"/>
        <v>99.907610000000005</v>
      </c>
      <c r="R1269" s="18"/>
      <c r="S1269" s="18">
        <v>0.84906999999999999</v>
      </c>
      <c r="T1269" s="18">
        <v>0.386907</v>
      </c>
      <c r="U1269" s="18">
        <v>0</v>
      </c>
      <c r="V1269" s="18">
        <v>40.444099999999999</v>
      </c>
      <c r="W1269" s="18">
        <v>0.40943800000000002</v>
      </c>
      <c r="X1269" s="18">
        <v>52.232799999999997</v>
      </c>
      <c r="Y1269" s="18">
        <v>5.6776900000000001</v>
      </c>
      <c r="Z1269" s="18">
        <v>100</v>
      </c>
      <c r="AA1269" s="19"/>
      <c r="AB1269" s="18">
        <f>IF(Z1269="","",Z1269-O1269)</f>
        <v>99.907610000000005</v>
      </c>
      <c r="AC1269" s="18">
        <f t="shared" si="143"/>
        <v>94.229920000000007</v>
      </c>
      <c r="AD1269" s="18"/>
      <c r="AE1269" s="34">
        <f>IF(M1269="","",IF(M1269&gt;100,M1269, M1269+O1269))</f>
        <v>100.09238999999999</v>
      </c>
      <c r="AF1269" s="37">
        <f>IF(AE1269="","",IF(AE1269="* * *", Y1269, AE1269-SUM(S1269:X1269)))</f>
        <v>5.7700749999999914</v>
      </c>
      <c r="AG1269" s="54"/>
      <c r="AH1269" s="33"/>
      <c r="AI1269" s="34">
        <f>IF(S1269="","",IF(AI$6=0, 0, S1269/AI$6))</f>
        <v>1.369933077267859E-2</v>
      </c>
      <c r="AJ1269" s="34">
        <f>IF(T1269="","",IF(AJ$6=0, 0, T1269/AJ$6))</f>
        <v>9.5995027899833524E-3</v>
      </c>
      <c r="AK1269" s="34">
        <f>IF(U1269="","",IF(AK$6=0, 0, U1269/AK$6))</f>
        <v>0</v>
      </c>
      <c r="AL1269" s="34">
        <f>IF(V1269="","",IF(AL$6=0, 0, V1269/AL$6))</f>
        <v>0.2849289285701202</v>
      </c>
      <c r="AM1269" s="34">
        <f>IF(W1269="","",IF(AM$6=0, 0, W1269/AM$6))</f>
        <v>1.1549243332440094E-2</v>
      </c>
      <c r="AN1269" s="34">
        <f>IF(X1269="","",IF(AN$6=0, 0, X1269/AN$6))</f>
        <v>0.93144118664560038</v>
      </c>
      <c r="AO1269" s="34">
        <f>IF(Y1269="","",IF(AO$6=0, 0, Y1269/AO$6))</f>
        <v>0.33383693838702327</v>
      </c>
      <c r="AP1269" s="34"/>
      <c r="AQ1269" s="34">
        <f>IF(AI1269="","",AI1269*AI$4)</f>
        <v>2.7398661545357181E-2</v>
      </c>
      <c r="AR1269" s="33">
        <f>IF(AJ1269="","",AJ1269*AJ$4)</f>
        <v>9.5995027899833524E-3</v>
      </c>
      <c r="AS1269" s="34">
        <f>IF(AK1269="","",AK1269*AK$4)</f>
        <v>0</v>
      </c>
      <c r="AT1269" s="34">
        <f>IF(AL1269="","",AL1269*AL$4)</f>
        <v>0.5698578571402404</v>
      </c>
      <c r="AU1269" s="34">
        <f>IF(AM1269="","",AM1269*AM$4)</f>
        <v>1.1549243332440094E-2</v>
      </c>
      <c r="AV1269" s="34">
        <f>IF(AN1269="","",AN1269*AN$4)</f>
        <v>0.93144118664560038</v>
      </c>
      <c r="AW1269" s="34">
        <f>IF(AO1269="","",AO1269*AO$4)</f>
        <v>0.33383693838702327</v>
      </c>
      <c r="AX1269" s="34"/>
      <c r="AY1269" s="34">
        <f>IF(AQ1269="","",AI1269*AI$5)</f>
        <v>1.369933077267859E-2</v>
      </c>
      <c r="AZ1269" s="34">
        <f>IF(AR1269="","",AJ1269*AJ$5)</f>
        <v>9.5995027899833524E-3</v>
      </c>
      <c r="BA1269" s="34">
        <f>IF(AS1269="","",AK1269*AK$5)</f>
        <v>0</v>
      </c>
      <c r="BB1269" s="34">
        <f>IF(AT1269="","",AL1269*AL$5)</f>
        <v>1.424644642850601</v>
      </c>
      <c r="BC1269" s="34">
        <f>IF(AU1269="","",AM1269*AM$5)</f>
        <v>0</v>
      </c>
      <c r="BD1269" s="34">
        <f>IF(AV1269="","",AN1269*AN$5)</f>
        <v>0.93144118664560038</v>
      </c>
      <c r="BE1269" s="34">
        <f>IF(AW1269="","",AO1269*AO$5)</f>
        <v>0.33383693838702327</v>
      </c>
      <c r="BF1269" s="34">
        <f>IF(BE1269="","",SUM(AY1269:BE1269))</f>
        <v>2.7132216014458868</v>
      </c>
      <c r="BG1269" s="34"/>
      <c r="BH1269" s="34">
        <f>IF(AT1269="","",3/AT1269)</f>
        <v>5.2644707138989375</v>
      </c>
      <c r="BI1269" s="34"/>
      <c r="BJ1269" s="34">
        <f>IF(AQ1269="","",AQ1269*$BH1269)</f>
        <v>0.14423945130556187</v>
      </c>
      <c r="BK1269" s="34">
        <f>IF(AR1269="","",AR1269*$BH1269)</f>
        <v>5.0536301305858504E-2</v>
      </c>
      <c r="BL1269" s="34">
        <f>IF(AS1269="","",AS1269*$BH1269)</f>
        <v>0</v>
      </c>
      <c r="BM1269" s="34">
        <f>IF(AT1269="","",AT1269*$BH1269)</f>
        <v>3</v>
      </c>
      <c r="BN1269" s="34">
        <f>IF(AU1269="","",AU1269*$BH1269)</f>
        <v>6.0800653291323441E-2</v>
      </c>
      <c r="BO1269" s="34">
        <f>IF(AV1269="","",AV1269*$BH1269)</f>
        <v>4.903544848815037</v>
      </c>
      <c r="BP1269" s="34">
        <f t="shared" si="144"/>
        <v>14.283675661129847</v>
      </c>
      <c r="BQ1269" s="34">
        <f>IF(AW1269="","",AW1269*$BH1269)</f>
        <v>1.7574747853561681</v>
      </c>
      <c r="BR1269" s="34"/>
      <c r="BS1269" s="34">
        <f t="shared" si="145"/>
        <v>5.0983206014264573</v>
      </c>
      <c r="BT1269" s="34"/>
      <c r="BU1269" s="34">
        <f t="shared" si="146"/>
        <v>0.93919934670867655</v>
      </c>
      <c r="BV1269" s="34">
        <f t="shared" si="147"/>
        <v>0.93919934670867655</v>
      </c>
      <c r="BW1269" s="34">
        <f t="shared" si="148"/>
        <v>1</v>
      </c>
      <c r="BX1269" s="34"/>
      <c r="BY1269" s="34">
        <f>IF(BV1269="","",IF(BQ1269=0,0,((BV1269/BQ1269)*AF1269)))</f>
        <v>3.0835439094859041</v>
      </c>
      <c r="BZ1269" s="34">
        <f>IF(BY1269="","",SUM(S1269:X1269,BY1269))</f>
        <v>97.405858909485914</v>
      </c>
      <c r="CA1269" s="18"/>
      <c r="CB1269" s="20">
        <v>1.5023E-2</v>
      </c>
      <c r="CC1269" s="20">
        <v>9.7429999999999999E-3</v>
      </c>
      <c r="CD1269" s="20">
        <v>4.8212999999999999E-2</v>
      </c>
      <c r="CE1269" s="20">
        <v>1.2513E-2</v>
      </c>
      <c r="CF1269" s="20">
        <v>8.6390000000000008E-3</v>
      </c>
      <c r="CG1269" s="20">
        <v>3.0681E-2</v>
      </c>
      <c r="CH1269" s="20"/>
      <c r="CI1269" s="21">
        <v>3.9909300000000001</v>
      </c>
      <c r="CJ1269" s="21">
        <v>3.07369</v>
      </c>
      <c r="CK1269" s="21">
        <v>-34.838999999999999</v>
      </c>
      <c r="CL1269" s="21">
        <v>0.37128899999999998</v>
      </c>
      <c r="CM1269" s="21">
        <v>2.7785600000000001</v>
      </c>
      <c r="CN1269" s="21">
        <v>0.34315200000000001</v>
      </c>
      <c r="CO1269" s="21"/>
      <c r="CP1269" s="20">
        <v>80.350200000000001</v>
      </c>
      <c r="CQ1269" s="20">
        <v>82.626499999999993</v>
      </c>
      <c r="CR1269" s="20">
        <v>10.829000000000001</v>
      </c>
      <c r="CS1269" s="20">
        <v>566.904</v>
      </c>
      <c r="CT1269" s="20"/>
      <c r="CU1269" s="22">
        <v>44275.104409722197</v>
      </c>
      <c r="CV1269" s="22"/>
    </row>
    <row r="1270" spans="1:100" s="17" customFormat="1" x14ac:dyDescent="0.25">
      <c r="A1270" s="17" t="s">
        <v>92</v>
      </c>
      <c r="B1270" s="17">
        <v>3421</v>
      </c>
      <c r="C1270" s="17">
        <v>16</v>
      </c>
      <c r="E1270" s="18">
        <v>0.62238099999999996</v>
      </c>
      <c r="F1270" s="18">
        <v>0.20591599999999999</v>
      </c>
      <c r="G1270" s="18">
        <v>0</v>
      </c>
      <c r="H1270" s="18">
        <v>17.429300000000001</v>
      </c>
      <c r="I1270" s="18">
        <v>0.39257700000000001</v>
      </c>
      <c r="J1270" s="18">
        <v>37.048200000000001</v>
      </c>
      <c r="K1270" s="18">
        <v>43.907400000000003</v>
      </c>
      <c r="L1270" s="18">
        <v>0.39420899999999998</v>
      </c>
      <c r="M1270" s="18">
        <v>100</v>
      </c>
      <c r="N1270" s="18"/>
      <c r="O1270" s="18">
        <v>8.8584999999999997E-2</v>
      </c>
      <c r="P1270" s="18">
        <v>43.818800000000003</v>
      </c>
      <c r="Q1270" s="18">
        <f t="shared" si="142"/>
        <v>99.911415000000005</v>
      </c>
      <c r="R1270" s="18"/>
      <c r="S1270" s="18">
        <v>0.83895600000000004</v>
      </c>
      <c r="T1270" s="18">
        <v>0.34147100000000002</v>
      </c>
      <c r="U1270" s="18">
        <v>0</v>
      </c>
      <c r="V1270" s="18">
        <v>39.937600000000003</v>
      </c>
      <c r="W1270" s="18">
        <v>0.39257700000000001</v>
      </c>
      <c r="X1270" s="18">
        <v>51.837899999999998</v>
      </c>
      <c r="Y1270" s="18">
        <v>6.6514899999999999</v>
      </c>
      <c r="Z1270" s="18">
        <v>100</v>
      </c>
      <c r="AA1270" s="19"/>
      <c r="AB1270" s="18">
        <f>IF(Z1270="","",Z1270-O1270)</f>
        <v>99.911415000000005</v>
      </c>
      <c r="AC1270" s="18">
        <f t="shared" si="143"/>
        <v>93.25992500000001</v>
      </c>
      <c r="AD1270" s="18"/>
      <c r="AE1270" s="34">
        <f>IF(M1270="","",IF(M1270&gt;100,M1270, M1270+O1270))</f>
        <v>100.08858499999999</v>
      </c>
      <c r="AF1270" s="37">
        <f>IF(AE1270="","",IF(AE1270="* * *", Y1270, AE1270-SUM(S1270:X1270)))</f>
        <v>6.7400809999999893</v>
      </c>
      <c r="AG1270" s="54"/>
      <c r="AH1270" s="33"/>
      <c r="AI1270" s="34">
        <f>IF(S1270="","",IF(AI$6=0, 0, S1270/AI$6))</f>
        <v>1.3536146310343481E-2</v>
      </c>
      <c r="AJ1270" s="34">
        <f>IF(T1270="","",IF(AJ$6=0, 0, T1270/AJ$6))</f>
        <v>8.4721956883654359E-3</v>
      </c>
      <c r="AK1270" s="34">
        <f>IF(U1270="","",IF(AK$6=0, 0, U1270/AK$6))</f>
        <v>0</v>
      </c>
      <c r="AL1270" s="34">
        <f>IF(V1270="","",IF(AL$6=0, 0, V1270/AL$6))</f>
        <v>0.28136063301351821</v>
      </c>
      <c r="AM1270" s="34">
        <f>IF(W1270="","",IF(AM$6=0, 0, W1270/AM$6))</f>
        <v>1.1073635812306954E-2</v>
      </c>
      <c r="AN1270" s="34">
        <f>IF(X1270="","",IF(AN$6=0, 0, X1270/AN$6))</f>
        <v>0.92439913405400387</v>
      </c>
      <c r="AO1270" s="34">
        <f>IF(Y1270="","",IF(AO$6=0, 0, Y1270/AO$6))</f>
        <v>0.39109445167170126</v>
      </c>
      <c r="AP1270" s="34"/>
      <c r="AQ1270" s="34">
        <f>IF(AI1270="","",AI1270*AI$4)</f>
        <v>2.7072292620686961E-2</v>
      </c>
      <c r="AR1270" s="33">
        <f>IF(AJ1270="","",AJ1270*AJ$4)</f>
        <v>8.4721956883654359E-3</v>
      </c>
      <c r="AS1270" s="34">
        <f>IF(AK1270="","",AK1270*AK$4)</f>
        <v>0</v>
      </c>
      <c r="AT1270" s="34">
        <f>IF(AL1270="","",AL1270*AL$4)</f>
        <v>0.56272126602703643</v>
      </c>
      <c r="AU1270" s="34">
        <f>IF(AM1270="","",AM1270*AM$4)</f>
        <v>1.1073635812306954E-2</v>
      </c>
      <c r="AV1270" s="34">
        <f>IF(AN1270="","",AN1270*AN$4)</f>
        <v>0.92439913405400387</v>
      </c>
      <c r="AW1270" s="34">
        <f>IF(AO1270="","",AO1270*AO$4)</f>
        <v>0.39109445167170126</v>
      </c>
      <c r="AX1270" s="34"/>
      <c r="AY1270" s="34">
        <f>IF(AQ1270="","",AI1270*AI$5)</f>
        <v>1.3536146310343481E-2</v>
      </c>
      <c r="AZ1270" s="34">
        <f>IF(AR1270="","",AJ1270*AJ$5)</f>
        <v>8.4721956883654359E-3</v>
      </c>
      <c r="BA1270" s="34">
        <f>IF(AS1270="","",AK1270*AK$5)</f>
        <v>0</v>
      </c>
      <c r="BB1270" s="34">
        <f>IF(AT1270="","",AL1270*AL$5)</f>
        <v>1.4068031650675912</v>
      </c>
      <c r="BC1270" s="34">
        <f>IF(AU1270="","",AM1270*AM$5)</f>
        <v>0</v>
      </c>
      <c r="BD1270" s="34">
        <f>IF(AV1270="","",AN1270*AN$5)</f>
        <v>0.92439913405400387</v>
      </c>
      <c r="BE1270" s="34">
        <f>IF(AW1270="","",AO1270*AO$5)</f>
        <v>0.39109445167170126</v>
      </c>
      <c r="BF1270" s="34">
        <f>IF(BE1270="","",SUM(AY1270:BE1270))</f>
        <v>2.7443050927920054</v>
      </c>
      <c r="BG1270" s="34"/>
      <c r="BH1270" s="34">
        <f>IF(AT1270="","",3/AT1270)</f>
        <v>5.3312362285164863</v>
      </c>
      <c r="BI1270" s="34"/>
      <c r="BJ1270" s="34">
        <f>IF(AQ1270="","",AQ1270*$BH1270)</f>
        <v>0.14432878720840586</v>
      </c>
      <c r="BK1270" s="34">
        <f>IF(AR1270="","",AR1270*$BH1270)</f>
        <v>4.5167276588894981E-2</v>
      </c>
      <c r="BL1270" s="34">
        <f>IF(AS1270="","",AS1270*$BH1270)</f>
        <v>0</v>
      </c>
      <c r="BM1270" s="34">
        <f>IF(AT1270="","",AT1270*$BH1270)</f>
        <v>3</v>
      </c>
      <c r="BN1270" s="34">
        <f>IF(AU1270="","",AU1270*$BH1270)</f>
        <v>5.9036168423968423E-2</v>
      </c>
      <c r="BO1270" s="34">
        <f>IF(AV1270="","",AV1270*$BH1270)</f>
        <v>4.9281901530779733</v>
      </c>
      <c r="BP1270" s="34">
        <f t="shared" si="144"/>
        <v>14.630538732795037</v>
      </c>
      <c r="BQ1270" s="34">
        <f>IF(AW1270="","",AW1270*$BH1270)</f>
        <v>2.0850169095239637</v>
      </c>
      <c r="BR1270" s="34"/>
      <c r="BS1270" s="34">
        <f t="shared" si="145"/>
        <v>5.1176862168752741</v>
      </c>
      <c r="BT1270" s="34"/>
      <c r="BU1270" s="34">
        <f t="shared" si="146"/>
        <v>0.94096383157603158</v>
      </c>
      <c r="BV1270" s="34">
        <f t="shared" si="147"/>
        <v>0.94096383157603158</v>
      </c>
      <c r="BW1270" s="34">
        <f t="shared" si="148"/>
        <v>1</v>
      </c>
      <c r="BX1270" s="34"/>
      <c r="BY1270" s="34">
        <f>IF(BV1270="","",IF(BQ1270=0,0,((BV1270/BQ1270)*AF1270)))</f>
        <v>3.0417846560010875</v>
      </c>
      <c r="BZ1270" s="34">
        <f>IF(BY1270="","",SUM(S1270:X1270,BY1270))</f>
        <v>96.39028865600109</v>
      </c>
      <c r="CA1270" s="18"/>
      <c r="CB1270" s="20">
        <v>1.5807999999999999E-2</v>
      </c>
      <c r="CC1270" s="20">
        <v>1.0008E-2</v>
      </c>
      <c r="CD1270" s="20">
        <v>4.8314999999999997E-2</v>
      </c>
      <c r="CE1270" s="20">
        <v>1.2829E-2</v>
      </c>
      <c r="CF1270" s="20">
        <v>9.0860000000000003E-3</v>
      </c>
      <c r="CG1270" s="20">
        <v>2.9975999999999999E-2</v>
      </c>
      <c r="CH1270" s="20"/>
      <c r="CI1270" s="21">
        <v>4.0552799999999998</v>
      </c>
      <c r="CJ1270" s="21">
        <v>3.4013900000000001</v>
      </c>
      <c r="CK1270" s="21">
        <v>-26.736000000000001</v>
      </c>
      <c r="CL1270" s="21">
        <v>0.37386599999999998</v>
      </c>
      <c r="CM1270" s="21">
        <v>2.8722099999999999</v>
      </c>
      <c r="CN1270" s="21">
        <v>0.34443600000000002</v>
      </c>
      <c r="CO1270" s="21"/>
      <c r="CP1270" s="20">
        <v>80.362799999999993</v>
      </c>
      <c r="CQ1270" s="20">
        <v>82.588399999999993</v>
      </c>
      <c r="CR1270" s="20">
        <v>10.829499999999999</v>
      </c>
      <c r="CS1270" s="20">
        <v>607.03599999999994</v>
      </c>
      <c r="CT1270" s="20"/>
      <c r="CU1270" s="22">
        <v>44275.106192129599</v>
      </c>
      <c r="CV1270" s="22"/>
    </row>
    <row r="1271" spans="1:100" s="17" customFormat="1" x14ac:dyDescent="0.25">
      <c r="A1271" s="17" t="s">
        <v>92</v>
      </c>
      <c r="B1271" s="17">
        <v>3422</v>
      </c>
      <c r="C1271" s="17">
        <v>17</v>
      </c>
      <c r="E1271" s="18">
        <v>0.59829399999999999</v>
      </c>
      <c r="F1271" s="18">
        <v>0.24335100000000001</v>
      </c>
      <c r="G1271" s="18">
        <v>0</v>
      </c>
      <c r="H1271" s="18">
        <v>17.4816</v>
      </c>
      <c r="I1271" s="18">
        <v>0.42097800000000002</v>
      </c>
      <c r="J1271" s="18">
        <v>37.097299999999997</v>
      </c>
      <c r="K1271" s="18">
        <v>43.7789</v>
      </c>
      <c r="L1271" s="18">
        <v>0.379604</v>
      </c>
      <c r="M1271" s="18">
        <v>100</v>
      </c>
      <c r="N1271" s="18"/>
      <c r="O1271" s="18">
        <v>9.4993999999999995E-2</v>
      </c>
      <c r="P1271" s="18">
        <v>43.683900000000001</v>
      </c>
      <c r="Q1271" s="18">
        <f t="shared" si="142"/>
        <v>99.905006</v>
      </c>
      <c r="R1271" s="18"/>
      <c r="S1271" s="18">
        <v>0.80648699999999995</v>
      </c>
      <c r="T1271" s="18">
        <v>0.40354899999999999</v>
      </c>
      <c r="U1271" s="18">
        <v>0</v>
      </c>
      <c r="V1271" s="18">
        <v>40.057400000000001</v>
      </c>
      <c r="W1271" s="18">
        <v>0.42097800000000002</v>
      </c>
      <c r="X1271" s="18">
        <v>51.906500000000001</v>
      </c>
      <c r="Y1271" s="18">
        <v>6.4050599999999998</v>
      </c>
      <c r="Z1271" s="18">
        <v>100</v>
      </c>
      <c r="AA1271" s="19"/>
      <c r="AB1271" s="18">
        <f>IF(Z1271="","",Z1271-O1271)</f>
        <v>99.905006</v>
      </c>
      <c r="AC1271" s="18">
        <f t="shared" si="143"/>
        <v>93.499945999999994</v>
      </c>
      <c r="AD1271" s="18"/>
      <c r="AE1271" s="34">
        <f>IF(M1271="","",IF(M1271&gt;100,M1271, M1271+O1271))</f>
        <v>100.094994</v>
      </c>
      <c r="AF1271" s="37">
        <f>IF(AE1271="","",IF(AE1271="* * *", Y1271, AE1271-SUM(S1271:X1271)))</f>
        <v>6.500079999999997</v>
      </c>
      <c r="AG1271" s="54"/>
      <c r="AH1271" s="33"/>
      <c r="AI1271" s="34">
        <f>IF(S1271="","",IF(AI$6=0, 0, S1271/AI$6))</f>
        <v>1.3012274814638649E-2</v>
      </c>
      <c r="AJ1271" s="34">
        <f>IF(T1271="","",IF(AJ$6=0, 0, T1271/AJ$6))</f>
        <v>1.0012405439537129E-2</v>
      </c>
      <c r="AK1271" s="34">
        <f>IF(U1271="","",IF(AK$6=0, 0, U1271/AK$6))</f>
        <v>0</v>
      </c>
      <c r="AL1271" s="34">
        <f>IF(V1271="","",IF(AL$6=0, 0, V1271/AL$6))</f>
        <v>0.28220462473648156</v>
      </c>
      <c r="AM1271" s="34">
        <f>IF(W1271="","",IF(AM$6=0, 0, W1271/AM$6))</f>
        <v>1.187475847284318E-2</v>
      </c>
      <c r="AN1271" s="34">
        <f>IF(X1271="","",IF(AN$6=0, 0, X1271/AN$6))</f>
        <v>0.92562244326591459</v>
      </c>
      <c r="AO1271" s="34">
        <f>IF(Y1271="","",IF(AO$6=0, 0, Y1271/AO$6))</f>
        <v>0.37660485524662096</v>
      </c>
      <c r="AP1271" s="34"/>
      <c r="AQ1271" s="34">
        <f>IF(AI1271="","",AI1271*AI$4)</f>
        <v>2.6024549629277298E-2</v>
      </c>
      <c r="AR1271" s="33">
        <f>IF(AJ1271="","",AJ1271*AJ$4)</f>
        <v>1.0012405439537129E-2</v>
      </c>
      <c r="AS1271" s="34">
        <f>IF(AK1271="","",AK1271*AK$4)</f>
        <v>0</v>
      </c>
      <c r="AT1271" s="34">
        <f>IF(AL1271="","",AL1271*AL$4)</f>
        <v>0.56440924947296311</v>
      </c>
      <c r="AU1271" s="34">
        <f>IF(AM1271="","",AM1271*AM$4)</f>
        <v>1.187475847284318E-2</v>
      </c>
      <c r="AV1271" s="34">
        <f>IF(AN1271="","",AN1271*AN$4)</f>
        <v>0.92562244326591459</v>
      </c>
      <c r="AW1271" s="34">
        <f>IF(AO1271="","",AO1271*AO$4)</f>
        <v>0.37660485524662096</v>
      </c>
      <c r="AX1271" s="34"/>
      <c r="AY1271" s="34">
        <f>IF(AQ1271="","",AI1271*AI$5)</f>
        <v>1.3012274814638649E-2</v>
      </c>
      <c r="AZ1271" s="34">
        <f>IF(AR1271="","",AJ1271*AJ$5)</f>
        <v>1.0012405439537129E-2</v>
      </c>
      <c r="BA1271" s="34">
        <f>IF(AS1271="","",AK1271*AK$5)</f>
        <v>0</v>
      </c>
      <c r="BB1271" s="34">
        <f>IF(AT1271="","",AL1271*AL$5)</f>
        <v>1.4110231236824078</v>
      </c>
      <c r="BC1271" s="34">
        <f>IF(AU1271="","",AM1271*AM$5)</f>
        <v>0</v>
      </c>
      <c r="BD1271" s="34">
        <f>IF(AV1271="","",AN1271*AN$5)</f>
        <v>0.92562244326591459</v>
      </c>
      <c r="BE1271" s="34">
        <f>IF(AW1271="","",AO1271*AO$5)</f>
        <v>0.37660485524662096</v>
      </c>
      <c r="BF1271" s="34">
        <f>IF(BE1271="","",SUM(AY1271:BE1271))</f>
        <v>2.736275102449119</v>
      </c>
      <c r="BG1271" s="34"/>
      <c r="BH1271" s="34">
        <f>IF(AT1271="","",3/AT1271)</f>
        <v>5.3152920558997838</v>
      </c>
      <c r="BI1271" s="34"/>
      <c r="BJ1271" s="34">
        <f>IF(AQ1271="","",AQ1271*$BH1271)</f>
        <v>0.13832808190286727</v>
      </c>
      <c r="BK1271" s="34">
        <f>IF(AR1271="","",AR1271*$BH1271)</f>
        <v>5.3218859093219488E-2</v>
      </c>
      <c r="BL1271" s="34">
        <f>IF(AS1271="","",AS1271*$BH1271)</f>
        <v>0</v>
      </c>
      <c r="BM1271" s="34">
        <f>IF(AT1271="","",AT1271*$BH1271)</f>
        <v>3</v>
      </c>
      <c r="BN1271" s="34">
        <f>IF(AU1271="","",AU1271*$BH1271)</f>
        <v>6.3117809376432008E-2</v>
      </c>
      <c r="BO1271" s="34">
        <f>IF(AV1271="","",AV1271*$BH1271)</f>
        <v>4.9199536194538638</v>
      </c>
      <c r="BP1271" s="34">
        <f t="shared" si="144"/>
        <v>14.54410131480417</v>
      </c>
      <c r="BQ1271" s="34">
        <f>IF(AW1271="","",AW1271*$BH1271)</f>
        <v>2.0017647953056525</v>
      </c>
      <c r="BR1271" s="34"/>
      <c r="BS1271" s="34">
        <f t="shared" si="145"/>
        <v>5.1115005604499508</v>
      </c>
      <c r="BT1271" s="34"/>
      <c r="BU1271" s="34">
        <f t="shared" si="146"/>
        <v>0.93688219062356803</v>
      </c>
      <c r="BV1271" s="34">
        <f t="shared" si="147"/>
        <v>0.93688219062356803</v>
      </c>
      <c r="BW1271" s="34">
        <f t="shared" si="148"/>
        <v>1</v>
      </c>
      <c r="BX1271" s="34"/>
      <c r="BY1271" s="34">
        <f>IF(BV1271="","",IF(BQ1271=0,0,((BV1271/BQ1271)*AF1271)))</f>
        <v>3.042220146897217</v>
      </c>
      <c r="BZ1271" s="34">
        <f>IF(BY1271="","",SUM(S1271:X1271,BY1271))</f>
        <v>96.637134146897225</v>
      </c>
      <c r="CA1271" s="18"/>
      <c r="CB1271" s="20">
        <v>1.6333E-2</v>
      </c>
      <c r="CC1271" s="20">
        <v>9.5790000000000007E-3</v>
      </c>
      <c r="CD1271" s="20">
        <v>4.9007000000000002E-2</v>
      </c>
      <c r="CE1271" s="20">
        <v>1.3232000000000001E-2</v>
      </c>
      <c r="CF1271" s="20">
        <v>8.4510000000000002E-3</v>
      </c>
      <c r="CG1271" s="20">
        <v>3.0152000000000002E-2</v>
      </c>
      <c r="CH1271" s="20"/>
      <c r="CI1271" s="21">
        <v>4.1748700000000003</v>
      </c>
      <c r="CJ1271" s="21">
        <v>2.9643000000000002</v>
      </c>
      <c r="CK1271" s="21">
        <v>-38.628999999999998</v>
      </c>
      <c r="CL1271" s="21">
        <v>0.37335200000000002</v>
      </c>
      <c r="CM1271" s="21">
        <v>2.72479</v>
      </c>
      <c r="CN1271" s="21">
        <v>0.34420099999999998</v>
      </c>
      <c r="CO1271" s="21"/>
      <c r="CP1271" s="20">
        <v>80.375500000000002</v>
      </c>
      <c r="CQ1271" s="20">
        <v>82.550399999999996</v>
      </c>
      <c r="CR1271" s="20">
        <v>10.829499999999999</v>
      </c>
      <c r="CS1271" s="20">
        <v>647.10500000000002</v>
      </c>
      <c r="CT1271" s="20"/>
      <c r="CU1271" s="22">
        <v>44275.107962962997</v>
      </c>
      <c r="CV1271" s="22"/>
    </row>
    <row r="1272" spans="1:100" s="17" customFormat="1" x14ac:dyDescent="0.25">
      <c r="A1272" s="17" t="s">
        <v>92</v>
      </c>
      <c r="B1272" s="17">
        <v>3423</v>
      </c>
      <c r="C1272" s="17">
        <v>18</v>
      </c>
      <c r="E1272" s="18">
        <v>0.62184300000000003</v>
      </c>
      <c r="F1272" s="18">
        <v>0.25959399999999999</v>
      </c>
      <c r="G1272" s="18">
        <v>0</v>
      </c>
      <c r="H1272" s="18">
        <v>17.684200000000001</v>
      </c>
      <c r="I1272" s="18">
        <v>0.40624399999999999</v>
      </c>
      <c r="J1272" s="18">
        <v>37.106000000000002</v>
      </c>
      <c r="K1272" s="18">
        <v>43.573300000000003</v>
      </c>
      <c r="L1272" s="18">
        <v>0.34875099999999998</v>
      </c>
      <c r="M1272" s="18">
        <v>100</v>
      </c>
      <c r="N1272" s="18"/>
      <c r="O1272" s="18">
        <v>9.1669E-2</v>
      </c>
      <c r="P1272" s="18">
        <v>43.4816</v>
      </c>
      <c r="Q1272" s="18">
        <f t="shared" si="142"/>
        <v>99.908331000000004</v>
      </c>
      <c r="R1272" s="18"/>
      <c r="S1272" s="18">
        <v>0.83823000000000003</v>
      </c>
      <c r="T1272" s="18">
        <v>0.43048399999999998</v>
      </c>
      <c r="U1272" s="18">
        <v>0</v>
      </c>
      <c r="V1272" s="18">
        <v>40.521799999999999</v>
      </c>
      <c r="W1272" s="18">
        <v>0.40624399999999999</v>
      </c>
      <c r="X1272" s="18">
        <v>51.918799999999997</v>
      </c>
      <c r="Y1272" s="18">
        <v>5.8844900000000004</v>
      </c>
      <c r="Z1272" s="18">
        <v>100</v>
      </c>
      <c r="AA1272" s="19"/>
      <c r="AB1272" s="18">
        <f>IF(Z1272="","",Z1272-O1272)</f>
        <v>99.908331000000004</v>
      </c>
      <c r="AC1272" s="18">
        <f t="shared" si="143"/>
        <v>94.023841000000004</v>
      </c>
      <c r="AD1272" s="18"/>
      <c r="AE1272" s="34">
        <f>IF(M1272="","",IF(M1272&gt;100,M1272, M1272+O1272))</f>
        <v>100.091669</v>
      </c>
      <c r="AF1272" s="37">
        <f>IF(AE1272="","",IF(AE1272="* * *", Y1272, AE1272-SUM(S1272:X1272)))</f>
        <v>5.9761110000000031</v>
      </c>
      <c r="AG1272" s="54"/>
      <c r="AH1272" s="33"/>
      <c r="AI1272" s="34">
        <f>IF(S1272="","",IF(AI$6=0, 0, S1272/AI$6))</f>
        <v>1.3524432654059589E-2</v>
      </c>
      <c r="AJ1272" s="34">
        <f>IF(T1272="","",IF(AJ$6=0, 0, T1272/AJ$6))</f>
        <v>1.0680686467402226E-2</v>
      </c>
      <c r="AK1272" s="34">
        <f>IF(U1272="","",IF(AK$6=0, 0, U1272/AK$6))</f>
        <v>0</v>
      </c>
      <c r="AL1272" s="34">
        <f>IF(V1272="","",IF(AL$6=0, 0, V1272/AL$6))</f>
        <v>0.28547632553902041</v>
      </c>
      <c r="AM1272" s="34">
        <f>IF(W1272="","",IF(AM$6=0, 0, W1272/AM$6))</f>
        <v>1.1459148414030436E-2</v>
      </c>
      <c r="AN1272" s="34">
        <f>IF(X1272="","",IF(AN$6=0, 0, X1272/AN$6))</f>
        <v>0.92584178296426001</v>
      </c>
      <c r="AO1272" s="34">
        <f>IF(Y1272="","",IF(AO$6=0, 0, Y1272/AO$6))</f>
        <v>0.34599636922217569</v>
      </c>
      <c r="AP1272" s="34"/>
      <c r="AQ1272" s="34">
        <f>IF(AI1272="","",AI1272*AI$4)</f>
        <v>2.7048865308119178E-2</v>
      </c>
      <c r="AR1272" s="33">
        <f>IF(AJ1272="","",AJ1272*AJ$4)</f>
        <v>1.0680686467402226E-2</v>
      </c>
      <c r="AS1272" s="34">
        <f>IF(AK1272="","",AK1272*AK$4)</f>
        <v>0</v>
      </c>
      <c r="AT1272" s="34">
        <f>IF(AL1272="","",AL1272*AL$4)</f>
        <v>0.57095265107804083</v>
      </c>
      <c r="AU1272" s="34">
        <f>IF(AM1272="","",AM1272*AM$4)</f>
        <v>1.1459148414030436E-2</v>
      </c>
      <c r="AV1272" s="34">
        <f>IF(AN1272="","",AN1272*AN$4)</f>
        <v>0.92584178296426001</v>
      </c>
      <c r="AW1272" s="34">
        <f>IF(AO1272="","",AO1272*AO$4)</f>
        <v>0.34599636922217569</v>
      </c>
      <c r="AX1272" s="34"/>
      <c r="AY1272" s="34">
        <f>IF(AQ1272="","",AI1272*AI$5)</f>
        <v>1.3524432654059589E-2</v>
      </c>
      <c r="AZ1272" s="34">
        <f>IF(AR1272="","",AJ1272*AJ$5)</f>
        <v>1.0680686467402226E-2</v>
      </c>
      <c r="BA1272" s="34">
        <f>IF(AS1272="","",AK1272*AK$5)</f>
        <v>0</v>
      </c>
      <c r="BB1272" s="34">
        <f>IF(AT1272="","",AL1272*AL$5)</f>
        <v>1.4273816276951021</v>
      </c>
      <c r="BC1272" s="34">
        <f>IF(AU1272="","",AM1272*AM$5)</f>
        <v>0</v>
      </c>
      <c r="BD1272" s="34">
        <f>IF(AV1272="","",AN1272*AN$5)</f>
        <v>0.92584178296426001</v>
      </c>
      <c r="BE1272" s="34">
        <f>IF(AW1272="","",AO1272*AO$5)</f>
        <v>0.34599636922217569</v>
      </c>
      <c r="BF1272" s="34">
        <f>IF(BE1272="","",SUM(AY1272:BE1272))</f>
        <v>2.7234248990029997</v>
      </c>
      <c r="BG1272" s="34"/>
      <c r="BH1272" s="34">
        <f>IF(AT1272="","",3/AT1272)</f>
        <v>5.2543761629542622</v>
      </c>
      <c r="BI1272" s="34"/>
      <c r="BJ1272" s="34">
        <f>IF(AQ1272="","",AQ1272*$BH1272)</f>
        <v>0.14212491310994191</v>
      </c>
      <c r="BK1272" s="34">
        <f>IF(AR1272="","",AR1272*$BH1272)</f>
        <v>5.6120344378306423E-2</v>
      </c>
      <c r="BL1272" s="34">
        <f>IF(AS1272="","",AS1272*$BH1272)</f>
        <v>0</v>
      </c>
      <c r="BM1272" s="34">
        <f>IF(AT1272="","",AT1272*$BH1272)</f>
        <v>3</v>
      </c>
      <c r="BN1272" s="34">
        <f>IF(AU1272="","",AU1272*$BH1272)</f>
        <v>6.0210676274436659E-2</v>
      </c>
      <c r="BO1272" s="34">
        <f>IF(AV1272="","",AV1272*$BH1272)</f>
        <v>4.8647209950744816</v>
      </c>
      <c r="BP1272" s="34">
        <f t="shared" si="144"/>
        <v>14.309898870917481</v>
      </c>
      <c r="BQ1272" s="34">
        <f>IF(AW1272="","",AW1272*$BH1272)</f>
        <v>1.8179950749097218</v>
      </c>
      <c r="BR1272" s="34"/>
      <c r="BS1272" s="34">
        <f t="shared" si="145"/>
        <v>5.0629662525627301</v>
      </c>
      <c r="BT1272" s="34"/>
      <c r="BU1272" s="34">
        <f t="shared" si="146"/>
        <v>0.93978932372556334</v>
      </c>
      <c r="BV1272" s="34">
        <f t="shared" si="147"/>
        <v>0.93978932372556334</v>
      </c>
      <c r="BW1272" s="34">
        <f t="shared" si="148"/>
        <v>1</v>
      </c>
      <c r="BX1272" s="34"/>
      <c r="BY1272" s="34">
        <f>IF(BV1272="","",IF(BQ1272=0,0,((BV1272/BQ1272)*AF1272)))</f>
        <v>3.0892742190062297</v>
      </c>
      <c r="BZ1272" s="34">
        <f>IF(BY1272="","",SUM(S1272:X1272,BY1272))</f>
        <v>97.204832219006221</v>
      </c>
      <c r="CA1272" s="18"/>
      <c r="CB1272" s="20">
        <v>1.5713000000000001E-2</v>
      </c>
      <c r="CC1272" s="20">
        <v>9.4900000000000002E-3</v>
      </c>
      <c r="CD1272" s="20">
        <v>4.8902000000000001E-2</v>
      </c>
      <c r="CE1272" s="20">
        <v>1.3412E-2</v>
      </c>
      <c r="CF1272" s="20">
        <v>8.397E-3</v>
      </c>
      <c r="CG1272" s="20">
        <v>2.9992999999999999E-2</v>
      </c>
      <c r="CH1272" s="20"/>
      <c r="CI1272" s="21">
        <v>4.0499499999999999</v>
      </c>
      <c r="CJ1272" s="21">
        <v>2.8239899999999998</v>
      </c>
      <c r="CK1272" s="21">
        <v>-25.210999999999999</v>
      </c>
      <c r="CL1272" s="21">
        <v>0.37112800000000001</v>
      </c>
      <c r="CM1272" s="21">
        <v>2.7788900000000001</v>
      </c>
      <c r="CN1272" s="21">
        <v>0.344082</v>
      </c>
      <c r="CO1272" s="21"/>
      <c r="CP1272" s="20">
        <v>80.398399999999995</v>
      </c>
      <c r="CQ1272" s="20">
        <v>82.512900000000002</v>
      </c>
      <c r="CR1272" s="20">
        <v>10.829499999999999</v>
      </c>
      <c r="CS1272" s="20">
        <v>691.04</v>
      </c>
      <c r="CT1272" s="20"/>
      <c r="CU1272" s="22">
        <v>44275.1097337963</v>
      </c>
      <c r="CV1272" s="22"/>
    </row>
    <row r="1273" spans="1:100" s="17" customFormat="1" x14ac:dyDescent="0.25">
      <c r="A1273" s="17" t="s">
        <v>92</v>
      </c>
      <c r="B1273" s="17">
        <v>3424</v>
      </c>
      <c r="C1273" s="17">
        <v>19</v>
      </c>
      <c r="E1273" s="18">
        <v>0.58987000000000001</v>
      </c>
      <c r="F1273" s="18">
        <v>0.28751100000000002</v>
      </c>
      <c r="G1273" s="18">
        <v>0</v>
      </c>
      <c r="H1273" s="18">
        <v>17.704699999999999</v>
      </c>
      <c r="I1273" s="18">
        <v>0.40474500000000002</v>
      </c>
      <c r="J1273" s="18">
        <v>37.152299999999997</v>
      </c>
      <c r="K1273" s="18">
        <v>43.518900000000002</v>
      </c>
      <c r="L1273" s="18">
        <v>0.34204099999999998</v>
      </c>
      <c r="M1273" s="18">
        <v>100</v>
      </c>
      <c r="N1273" s="18"/>
      <c r="O1273" s="18">
        <v>9.1330999999999996E-2</v>
      </c>
      <c r="P1273" s="18">
        <v>43.427599999999998</v>
      </c>
      <c r="Q1273" s="18">
        <f t="shared" si="142"/>
        <v>99.908669000000003</v>
      </c>
      <c r="R1273" s="18"/>
      <c r="S1273" s="18">
        <v>0.79513199999999995</v>
      </c>
      <c r="T1273" s="18">
        <v>0.47677999999999998</v>
      </c>
      <c r="U1273" s="18">
        <v>0</v>
      </c>
      <c r="V1273" s="18">
        <v>40.568600000000004</v>
      </c>
      <c r="W1273" s="18">
        <v>0.40474500000000002</v>
      </c>
      <c r="X1273" s="18">
        <v>51.983499999999999</v>
      </c>
      <c r="Y1273" s="18">
        <v>5.7712599999999998</v>
      </c>
      <c r="Z1273" s="18">
        <v>100</v>
      </c>
      <c r="AA1273" s="19"/>
      <c r="AB1273" s="18">
        <f>IF(Z1273="","",Z1273-O1273)</f>
        <v>99.908669000000003</v>
      </c>
      <c r="AC1273" s="18">
        <f t="shared" si="143"/>
        <v>94.137409000000005</v>
      </c>
      <c r="AD1273" s="18"/>
      <c r="AE1273" s="34">
        <f>IF(M1273="","",IF(M1273&gt;100,M1273, M1273+O1273))</f>
        <v>100.091331</v>
      </c>
      <c r="AF1273" s="37">
        <f>IF(AE1273="","",IF(AE1273="* * *", Y1273, AE1273-SUM(S1273:X1273)))</f>
        <v>5.8625739999999951</v>
      </c>
      <c r="AG1273" s="54"/>
      <c r="AH1273" s="33"/>
      <c r="AI1273" s="34">
        <f>IF(S1273="","",IF(AI$6=0, 0, S1273/AI$6))</f>
        <v>1.2829067421933965E-2</v>
      </c>
      <c r="AJ1273" s="34">
        <f>IF(T1273="","",IF(AJ$6=0, 0, T1273/AJ$6))</f>
        <v>1.1829330925024004E-2</v>
      </c>
      <c r="AK1273" s="34">
        <f>IF(U1273="","",IF(AK$6=0, 0, U1273/AK$6))</f>
        <v>0</v>
      </c>
      <c r="AL1273" s="34">
        <f>IF(V1273="","",IF(AL$6=0, 0, V1273/AL$6))</f>
        <v>0.28580603182144687</v>
      </c>
      <c r="AM1273" s="34">
        <f>IF(W1273="","",IF(AM$6=0, 0, W1273/AM$6))</f>
        <v>1.1416865294839429E-2</v>
      </c>
      <c r="AN1273" s="34">
        <f>IF(X1273="","",IF(AN$6=0, 0, X1273/AN$6))</f>
        <v>0.92699554544254892</v>
      </c>
      <c r="AO1273" s="34">
        <f>IF(Y1273="","",IF(AO$6=0, 0, Y1273/AO$6))</f>
        <v>0.33933866925377959</v>
      </c>
      <c r="AP1273" s="34"/>
      <c r="AQ1273" s="34">
        <f>IF(AI1273="","",AI1273*AI$4)</f>
        <v>2.565813484386793E-2</v>
      </c>
      <c r="AR1273" s="33">
        <f>IF(AJ1273="","",AJ1273*AJ$4)</f>
        <v>1.1829330925024004E-2</v>
      </c>
      <c r="AS1273" s="34">
        <f>IF(AK1273="","",AK1273*AK$4)</f>
        <v>0</v>
      </c>
      <c r="AT1273" s="34">
        <f>IF(AL1273="","",AL1273*AL$4)</f>
        <v>0.57161206364289374</v>
      </c>
      <c r="AU1273" s="34">
        <f>IF(AM1273="","",AM1273*AM$4)</f>
        <v>1.1416865294839429E-2</v>
      </c>
      <c r="AV1273" s="34">
        <f>IF(AN1273="","",AN1273*AN$4)</f>
        <v>0.92699554544254892</v>
      </c>
      <c r="AW1273" s="34">
        <f>IF(AO1273="","",AO1273*AO$4)</f>
        <v>0.33933866925377959</v>
      </c>
      <c r="AX1273" s="34"/>
      <c r="AY1273" s="34">
        <f>IF(AQ1273="","",AI1273*AI$5)</f>
        <v>1.2829067421933965E-2</v>
      </c>
      <c r="AZ1273" s="34">
        <f>IF(AR1273="","",AJ1273*AJ$5)</f>
        <v>1.1829330925024004E-2</v>
      </c>
      <c r="BA1273" s="34">
        <f>IF(AS1273="","",AK1273*AK$5)</f>
        <v>0</v>
      </c>
      <c r="BB1273" s="34">
        <f>IF(AT1273="","",AL1273*AL$5)</f>
        <v>1.4290301591072343</v>
      </c>
      <c r="BC1273" s="34">
        <f>IF(AU1273="","",AM1273*AM$5)</f>
        <v>0</v>
      </c>
      <c r="BD1273" s="34">
        <f>IF(AV1273="","",AN1273*AN$5)</f>
        <v>0.92699554544254892</v>
      </c>
      <c r="BE1273" s="34">
        <f>IF(AW1273="","",AO1273*AO$5)</f>
        <v>0.33933866925377959</v>
      </c>
      <c r="BF1273" s="34">
        <f>IF(BE1273="","",SUM(AY1273:BE1273))</f>
        <v>2.720022772150521</v>
      </c>
      <c r="BG1273" s="34"/>
      <c r="BH1273" s="34">
        <f>IF(AT1273="","",3/AT1273)</f>
        <v>5.2483147064478439</v>
      </c>
      <c r="BI1273" s="34"/>
      <c r="BJ1273" s="34">
        <f>IF(AQ1273="","",AQ1273*$BH1273)</f>
        <v>0.13466196644109391</v>
      </c>
      <c r="BK1273" s="34">
        <f>IF(AR1273="","",AR1273*$BH1273)</f>
        <v>6.2084051461241761E-2</v>
      </c>
      <c r="BL1273" s="34">
        <f>IF(AS1273="","",AS1273*$BH1273)</f>
        <v>0</v>
      </c>
      <c r="BM1273" s="34">
        <f>IF(AT1273="","",AT1273*$BH1273)</f>
        <v>3</v>
      </c>
      <c r="BN1273" s="34">
        <f>IF(AU1273="","",AU1273*$BH1273)</f>
        <v>5.9919302028439772E-2</v>
      </c>
      <c r="BO1273" s="34">
        <f>IF(AV1273="","",AV1273*$BH1273)</f>
        <v>4.8651643539577698</v>
      </c>
      <c r="BP1273" s="34">
        <f t="shared" si="144"/>
        <v>14.275535516950612</v>
      </c>
      <c r="BQ1273" s="34">
        <f>IF(AW1273="","",AW1273*$BH1273)</f>
        <v>1.7809561283110522</v>
      </c>
      <c r="BR1273" s="34"/>
      <c r="BS1273" s="34">
        <f t="shared" si="145"/>
        <v>5.0619103718601055</v>
      </c>
      <c r="BT1273" s="34"/>
      <c r="BU1273" s="34">
        <f t="shared" si="146"/>
        <v>0.94008069797156024</v>
      </c>
      <c r="BV1273" s="34">
        <f t="shared" si="147"/>
        <v>0.94008069797156024</v>
      </c>
      <c r="BW1273" s="34">
        <f t="shared" si="148"/>
        <v>1</v>
      </c>
      <c r="BX1273" s="34"/>
      <c r="BY1273" s="34">
        <f>IF(BV1273="","",IF(BQ1273=0,0,((BV1273/BQ1273)*AF1273)))</f>
        <v>3.0945695799123834</v>
      </c>
      <c r="BZ1273" s="34">
        <f>IF(BY1273="","",SUM(S1273:X1273,BY1273))</f>
        <v>97.32332657991239</v>
      </c>
      <c r="CA1273" s="18"/>
      <c r="CB1273" s="20">
        <v>1.5337999999999999E-2</v>
      </c>
      <c r="CC1273" s="20">
        <v>1.0008E-2</v>
      </c>
      <c r="CD1273" s="20">
        <v>4.7511999999999999E-2</v>
      </c>
      <c r="CE1273" s="20">
        <v>1.3639E-2</v>
      </c>
      <c r="CF1273" s="20">
        <v>9.4619999999999999E-3</v>
      </c>
      <c r="CG1273" s="20">
        <v>3.1008000000000001E-2</v>
      </c>
      <c r="CH1273" s="20"/>
      <c r="CI1273" s="21">
        <v>4.15883</v>
      </c>
      <c r="CJ1273" s="21">
        <v>2.68466</v>
      </c>
      <c r="CK1273" s="21">
        <v>-66.888999999999996</v>
      </c>
      <c r="CL1273" s="21">
        <v>0.37085800000000002</v>
      </c>
      <c r="CM1273" s="21">
        <v>2.84152</v>
      </c>
      <c r="CN1273" s="21">
        <v>0.34390799999999999</v>
      </c>
      <c r="CO1273" s="21"/>
      <c r="CP1273" s="20">
        <v>80.400599999999997</v>
      </c>
      <c r="CQ1273" s="20">
        <v>82.474400000000003</v>
      </c>
      <c r="CR1273" s="20">
        <v>10.829499999999999</v>
      </c>
      <c r="CS1273" s="20">
        <v>729.601</v>
      </c>
      <c r="CT1273" s="20"/>
      <c r="CU1273" s="22">
        <v>44275.111527777801</v>
      </c>
      <c r="CV1273" s="22"/>
    </row>
    <row r="1274" spans="1:100" s="17" customFormat="1" x14ac:dyDescent="0.25">
      <c r="A1274" s="17" t="s">
        <v>92</v>
      </c>
      <c r="B1274" s="17">
        <v>3425</v>
      </c>
      <c r="C1274" s="17">
        <v>20</v>
      </c>
      <c r="E1274" s="18">
        <v>0.57617499999999999</v>
      </c>
      <c r="F1274" s="18">
        <v>0.36113499999999998</v>
      </c>
      <c r="G1274" s="18">
        <v>0</v>
      </c>
      <c r="H1274" s="18">
        <v>17.874600000000001</v>
      </c>
      <c r="I1274" s="18">
        <v>0.42331800000000003</v>
      </c>
      <c r="J1274" s="18">
        <v>37.066000000000003</v>
      </c>
      <c r="K1274" s="18">
        <v>43.379899999999999</v>
      </c>
      <c r="L1274" s="18">
        <v>0.31887700000000002</v>
      </c>
      <c r="M1274" s="18">
        <v>100</v>
      </c>
      <c r="N1274" s="18"/>
      <c r="O1274" s="18">
        <v>9.5521999999999996E-2</v>
      </c>
      <c r="P1274" s="18">
        <v>43.284399999999998</v>
      </c>
      <c r="Q1274" s="18">
        <f t="shared" si="142"/>
        <v>99.904477999999997</v>
      </c>
      <c r="R1274" s="18"/>
      <c r="S1274" s="18">
        <v>0.776671</v>
      </c>
      <c r="T1274" s="18">
        <v>0.59887100000000004</v>
      </c>
      <c r="U1274" s="18">
        <v>0</v>
      </c>
      <c r="V1274" s="18">
        <v>40.957900000000002</v>
      </c>
      <c r="W1274" s="18">
        <v>0.42331800000000003</v>
      </c>
      <c r="X1274" s="18">
        <v>51.8628</v>
      </c>
      <c r="Y1274" s="18">
        <v>5.38042</v>
      </c>
      <c r="Z1274" s="18">
        <v>100</v>
      </c>
      <c r="AA1274" s="19"/>
      <c r="AB1274" s="18">
        <f>IF(Z1274="","",Z1274-O1274)</f>
        <v>99.904477999999997</v>
      </c>
      <c r="AC1274" s="18">
        <f t="shared" si="143"/>
        <v>94.524057999999997</v>
      </c>
      <c r="AD1274" s="18"/>
      <c r="AE1274" s="34">
        <f>IF(M1274="","",IF(M1274&gt;100,M1274, M1274+O1274))</f>
        <v>100.095522</v>
      </c>
      <c r="AF1274" s="37">
        <f>IF(AE1274="","",IF(AE1274="* * *", Y1274, AE1274-SUM(S1274:X1274)))</f>
        <v>5.4759619999999956</v>
      </c>
      <c r="AG1274" s="54"/>
      <c r="AH1274" s="33"/>
      <c r="AI1274" s="34">
        <f>IF(S1274="","",IF(AI$6=0, 0, S1274/AI$6))</f>
        <v>1.2531208181359667E-2</v>
      </c>
      <c r="AJ1274" s="34">
        <f>IF(T1274="","",IF(AJ$6=0, 0, T1274/AJ$6))</f>
        <v>1.4858515962079055E-2</v>
      </c>
      <c r="AK1274" s="34">
        <f>IF(U1274="","",IF(AK$6=0, 0, U1274/AK$6))</f>
        <v>0</v>
      </c>
      <c r="AL1274" s="34">
        <f>IF(V1274="","",IF(AL$6=0, 0, V1274/AL$6))</f>
        <v>0.2885486526707759</v>
      </c>
      <c r="AM1274" s="34">
        <f>IF(W1274="","",IF(AM$6=0, 0, W1274/AM$6))</f>
        <v>1.1940764142560963E-2</v>
      </c>
      <c r="AN1274" s="34">
        <f>IF(X1274="","",IF(AN$6=0, 0, X1274/AN$6))</f>
        <v>0.92484316319943505</v>
      </c>
      <c r="AO1274" s="34">
        <f>IF(Y1274="","",IF(AO$6=0, 0, Y1274/AO$6))</f>
        <v>0.31635805055159893</v>
      </c>
      <c r="AP1274" s="34"/>
      <c r="AQ1274" s="34">
        <f>IF(AI1274="","",AI1274*AI$4)</f>
        <v>2.5062416362719334E-2</v>
      </c>
      <c r="AR1274" s="33">
        <f>IF(AJ1274="","",AJ1274*AJ$4)</f>
        <v>1.4858515962079055E-2</v>
      </c>
      <c r="AS1274" s="34">
        <f>IF(AK1274="","",AK1274*AK$4)</f>
        <v>0</v>
      </c>
      <c r="AT1274" s="34">
        <f>IF(AL1274="","",AL1274*AL$4)</f>
        <v>0.57709730534155179</v>
      </c>
      <c r="AU1274" s="34">
        <f>IF(AM1274="","",AM1274*AM$4)</f>
        <v>1.1940764142560963E-2</v>
      </c>
      <c r="AV1274" s="34">
        <f>IF(AN1274="","",AN1274*AN$4)</f>
        <v>0.92484316319943505</v>
      </c>
      <c r="AW1274" s="34">
        <f>IF(AO1274="","",AO1274*AO$4)</f>
        <v>0.31635805055159893</v>
      </c>
      <c r="AX1274" s="34"/>
      <c r="AY1274" s="34">
        <f>IF(AQ1274="","",AI1274*AI$5)</f>
        <v>1.2531208181359667E-2</v>
      </c>
      <c r="AZ1274" s="34">
        <f>IF(AR1274="","",AJ1274*AJ$5)</f>
        <v>1.4858515962079055E-2</v>
      </c>
      <c r="BA1274" s="34">
        <f>IF(AS1274="","",AK1274*AK$5)</f>
        <v>0</v>
      </c>
      <c r="BB1274" s="34">
        <f>IF(AT1274="","",AL1274*AL$5)</f>
        <v>1.4427432633538795</v>
      </c>
      <c r="BC1274" s="34">
        <f>IF(AU1274="","",AM1274*AM$5)</f>
        <v>0</v>
      </c>
      <c r="BD1274" s="34">
        <f>IF(AV1274="","",AN1274*AN$5)</f>
        <v>0.92484316319943505</v>
      </c>
      <c r="BE1274" s="34">
        <f>IF(AW1274="","",AO1274*AO$5)</f>
        <v>0.31635805055159893</v>
      </c>
      <c r="BF1274" s="34">
        <f>IF(BE1274="","",SUM(AY1274:BE1274))</f>
        <v>2.7113342012483521</v>
      </c>
      <c r="BG1274" s="34"/>
      <c r="BH1274" s="34">
        <f>IF(AT1274="","",3/AT1274)</f>
        <v>5.198430095292971</v>
      </c>
      <c r="BI1274" s="34"/>
      <c r="BJ1274" s="34">
        <f>IF(AQ1274="","",AQ1274*$BH1274)</f>
        <v>0.13028521948072319</v>
      </c>
      <c r="BK1274" s="34">
        <f>IF(AR1274="","",AR1274*$BH1274)</f>
        <v>7.7240956548662754E-2</v>
      </c>
      <c r="BL1274" s="34">
        <f>IF(AS1274="","",AS1274*$BH1274)</f>
        <v>0</v>
      </c>
      <c r="BM1274" s="34">
        <f>IF(AT1274="","",AT1274*$BH1274)</f>
        <v>3</v>
      </c>
      <c r="BN1274" s="34">
        <f>IF(AU1274="","",AU1274*$BH1274)</f>
        <v>6.2073227679484075E-2</v>
      </c>
      <c r="BO1274" s="34">
        <f>IF(AV1274="","",AV1274*$BH1274)</f>
        <v>4.8077325330018921</v>
      </c>
      <c r="BP1274" s="34">
        <f t="shared" si="144"/>
        <v>14.094681310166562</v>
      </c>
      <c r="BQ1274" s="34">
        <f>IF(AW1274="","",AW1274*$BH1274)</f>
        <v>1.644565210875647</v>
      </c>
      <c r="BR1274" s="34"/>
      <c r="BS1274" s="34">
        <f t="shared" si="145"/>
        <v>5.0152587090312784</v>
      </c>
      <c r="BT1274" s="34"/>
      <c r="BU1274" s="34">
        <f t="shared" si="146"/>
        <v>0.93792677232051591</v>
      </c>
      <c r="BV1274" s="34">
        <f t="shared" si="147"/>
        <v>0.93792677232051591</v>
      </c>
      <c r="BW1274" s="34">
        <f t="shared" si="148"/>
        <v>1</v>
      </c>
      <c r="BX1274" s="34"/>
      <c r="BY1274" s="34">
        <f>IF(BV1274="","",IF(BQ1274=0,0,((BV1274/BQ1274)*AF1274)))</f>
        <v>3.1230451246594888</v>
      </c>
      <c r="BZ1274" s="34">
        <f>IF(BY1274="","",SUM(S1274:X1274,BY1274))</f>
        <v>97.742605124659491</v>
      </c>
      <c r="CA1274" s="18"/>
      <c r="CB1274" s="20">
        <v>1.5185000000000001E-2</v>
      </c>
      <c r="CC1274" s="20">
        <v>9.6220000000000003E-3</v>
      </c>
      <c r="CD1274" s="20">
        <v>4.8895000000000001E-2</v>
      </c>
      <c r="CE1274" s="20">
        <v>1.2397999999999999E-2</v>
      </c>
      <c r="CF1274" s="20">
        <v>8.6569999999999998E-3</v>
      </c>
      <c r="CG1274" s="20">
        <v>3.1165999999999999E-2</v>
      </c>
      <c r="CH1274" s="20"/>
      <c r="CI1274" s="21">
        <v>4.2068399999999997</v>
      </c>
      <c r="CJ1274" s="21">
        <v>2.2731599999999998</v>
      </c>
      <c r="CK1274" s="21">
        <v>-34.103999999999999</v>
      </c>
      <c r="CL1274" s="21">
        <v>0.36871500000000001</v>
      </c>
      <c r="CM1274" s="21">
        <v>2.7263199999999999</v>
      </c>
      <c r="CN1274" s="21">
        <v>0.34431699999999998</v>
      </c>
      <c r="CO1274" s="21"/>
      <c r="CP1274" s="20">
        <v>80.413499999999999</v>
      </c>
      <c r="CQ1274" s="20">
        <v>82.436400000000006</v>
      </c>
      <c r="CR1274" s="20">
        <v>10.83</v>
      </c>
      <c r="CS1274" s="20">
        <v>769.73299999999995</v>
      </c>
      <c r="CT1274" s="20"/>
      <c r="CU1274" s="22">
        <v>44275.113298611097</v>
      </c>
      <c r="CV1274" s="22"/>
    </row>
    <row r="1275" spans="1:100" s="23" customFormat="1" x14ac:dyDescent="0.25">
      <c r="A1275" s="23" t="s">
        <v>92</v>
      </c>
      <c r="B1275" s="23">
        <v>3426</v>
      </c>
      <c r="C1275" s="23">
        <v>21</v>
      </c>
      <c r="E1275" s="24">
        <v>0.51858899999999997</v>
      </c>
      <c r="F1275" s="24">
        <v>0.261793</v>
      </c>
      <c r="G1275" s="24">
        <v>0</v>
      </c>
      <c r="H1275" s="24">
        <v>18.096599999999999</v>
      </c>
      <c r="I1275" s="24">
        <v>0.481047</v>
      </c>
      <c r="J1275" s="24">
        <v>37.070500000000003</v>
      </c>
      <c r="K1275" s="24">
        <v>43.272199999999998</v>
      </c>
      <c r="L1275" s="24">
        <v>0.29930000000000001</v>
      </c>
      <c r="M1275" s="24">
        <v>100</v>
      </c>
      <c r="N1275" s="24"/>
      <c r="O1275" s="24">
        <v>0.10854900000000001</v>
      </c>
      <c r="P1275" s="24">
        <v>43.163699999999999</v>
      </c>
      <c r="Q1275" s="24">
        <f t="shared" si="142"/>
        <v>99.891451000000004</v>
      </c>
      <c r="R1275" s="24"/>
      <c r="S1275" s="24">
        <v>0.69904599999999995</v>
      </c>
      <c r="T1275" s="24">
        <v>0.43413200000000002</v>
      </c>
      <c r="U1275" s="24">
        <v>0</v>
      </c>
      <c r="V1275" s="24">
        <v>41.466700000000003</v>
      </c>
      <c r="W1275" s="24">
        <v>0.481047</v>
      </c>
      <c r="X1275" s="24">
        <v>51.869100000000003</v>
      </c>
      <c r="Y1275" s="24">
        <v>5.05009</v>
      </c>
      <c r="Z1275" s="24">
        <v>100</v>
      </c>
      <c r="AA1275" s="25"/>
      <c r="AB1275" s="24">
        <f>IF(Z1275="","",Z1275-O1275)</f>
        <v>99.891451000000004</v>
      </c>
      <c r="AC1275" s="24">
        <f t="shared" si="143"/>
        <v>94.841361000000006</v>
      </c>
      <c r="AD1275" s="24"/>
      <c r="AE1275" s="36">
        <f>IF(M1275="","",IF(M1275&gt;100,M1275, M1275+O1275))</f>
        <v>100.108549</v>
      </c>
      <c r="AF1275" s="40">
        <f>IF(AE1275="","",IF(AE1275="* * *", Y1275, AE1275-SUM(S1275:X1275)))</f>
        <v>5.1585239999999857</v>
      </c>
      <c r="AG1275" s="55"/>
      <c r="AH1275" s="35"/>
      <c r="AI1275" s="36">
        <f>IF(S1275="","",IF(AI$6=0, 0, S1275/AI$6))</f>
        <v>1.1278766626212064E-2</v>
      </c>
      <c r="AJ1275" s="36">
        <f>IF(T1275="","",IF(AJ$6=0, 0, T1275/AJ$6))</f>
        <v>1.0771196554265115E-2</v>
      </c>
      <c r="AK1275" s="36">
        <f>IF(U1275="","",IF(AK$6=0, 0, U1275/AK$6))</f>
        <v>0</v>
      </c>
      <c r="AL1275" s="36">
        <f>IF(V1275="","",IF(AL$6=0, 0, V1275/AL$6))</f>
        <v>0.29213315174125776</v>
      </c>
      <c r="AM1275" s="36">
        <f>IF(W1275="","",IF(AM$6=0, 0, W1275/AM$6))</f>
        <v>1.3569157863560074E-2</v>
      </c>
      <c r="AN1275" s="36">
        <f>IF(X1275="","",IF(AN$6=0, 0, X1275/AN$6))</f>
        <v>0.92495550792297787</v>
      </c>
      <c r="AO1275" s="36">
        <f>IF(Y1275="","",IF(AO$6=0, 0, Y1275/AO$6))</f>
        <v>0.29693530012715075</v>
      </c>
      <c r="AP1275" s="36"/>
      <c r="AQ1275" s="36">
        <f>IF(AI1275="","",AI1275*AI$4)</f>
        <v>2.2557533252424128E-2</v>
      </c>
      <c r="AR1275" s="35">
        <f>IF(AJ1275="","",AJ1275*AJ$4)</f>
        <v>1.0771196554265115E-2</v>
      </c>
      <c r="AS1275" s="36">
        <f>IF(AK1275="","",AK1275*AK$4)</f>
        <v>0</v>
      </c>
      <c r="AT1275" s="36">
        <f>IF(AL1275="","",AL1275*AL$4)</f>
        <v>0.58426630348251551</v>
      </c>
      <c r="AU1275" s="36">
        <f>IF(AM1275="","",AM1275*AM$4)</f>
        <v>1.3569157863560074E-2</v>
      </c>
      <c r="AV1275" s="36">
        <f>IF(AN1275="","",AN1275*AN$4)</f>
        <v>0.92495550792297787</v>
      </c>
      <c r="AW1275" s="36">
        <f>IF(AO1275="","",AO1275*AO$4)</f>
        <v>0.29693530012715075</v>
      </c>
      <c r="AX1275" s="36"/>
      <c r="AY1275" s="36">
        <f>IF(AQ1275="","",AI1275*AI$5)</f>
        <v>1.1278766626212064E-2</v>
      </c>
      <c r="AZ1275" s="36">
        <f>IF(AR1275="","",AJ1275*AJ$5)</f>
        <v>1.0771196554265115E-2</v>
      </c>
      <c r="BA1275" s="36">
        <f>IF(AS1275="","",AK1275*AK$5)</f>
        <v>0</v>
      </c>
      <c r="BB1275" s="36">
        <f>IF(AT1275="","",AL1275*AL$5)</f>
        <v>1.4606657587062888</v>
      </c>
      <c r="BC1275" s="36">
        <f>IF(AU1275="","",AM1275*AM$5)</f>
        <v>0</v>
      </c>
      <c r="BD1275" s="36">
        <f>IF(AV1275="","",AN1275*AN$5)</f>
        <v>0.92495550792297787</v>
      </c>
      <c r="BE1275" s="36">
        <f>IF(AW1275="","",AO1275*AO$5)</f>
        <v>0.29693530012715075</v>
      </c>
      <c r="BF1275" s="36">
        <f>IF(BE1275="","",SUM(AY1275:BE1275))</f>
        <v>2.7046065299368944</v>
      </c>
      <c r="BG1275" s="36"/>
      <c r="BH1275" s="36">
        <f>IF(AT1275="","",3/AT1275)</f>
        <v>5.1346449078417145</v>
      </c>
      <c r="BI1275" s="36"/>
      <c r="BJ1275" s="36">
        <f>IF(AQ1275="","",AQ1275*$BH1275)</f>
        <v>0.11582492324802969</v>
      </c>
      <c r="BK1275" s="36">
        <f>IF(AR1275="","",AR1275*$BH1275)</f>
        <v>5.5306269538719595E-2</v>
      </c>
      <c r="BL1275" s="36">
        <f>IF(AS1275="","",AS1275*$BH1275)</f>
        <v>0</v>
      </c>
      <c r="BM1275" s="36">
        <f>IF(AT1275="","",AT1275*$BH1275)</f>
        <v>3</v>
      </c>
      <c r="BN1275" s="36">
        <f>IF(AU1275="","",AU1275*$BH1275)</f>
        <v>6.9672807327829087E-2</v>
      </c>
      <c r="BO1275" s="36">
        <f>IF(AV1275="","",AV1275*$BH1275)</f>
        <v>4.7493180887368647</v>
      </c>
      <c r="BP1275" s="36">
        <f t="shared" si="144"/>
        <v>13.887194146655924</v>
      </c>
      <c r="BQ1275" s="36">
        <f>IF(AW1275="","",AW1275*$BH1275)</f>
        <v>1.5246573267563257</v>
      </c>
      <c r="BR1275" s="36"/>
      <c r="BS1275" s="36">
        <f t="shared" si="145"/>
        <v>4.9204492815236138</v>
      </c>
      <c r="BT1275" s="36"/>
      <c r="BU1275" s="36">
        <f t="shared" si="146"/>
        <v>0.9303271926721709</v>
      </c>
      <c r="BV1275" s="36">
        <f t="shared" si="147"/>
        <v>0.9303271926721709</v>
      </c>
      <c r="BW1275" s="36">
        <f t="shared" si="148"/>
        <v>1</v>
      </c>
      <c r="BX1275" s="36"/>
      <c r="BY1275" s="36">
        <f>IF(BV1275="","",IF(BQ1275=0,0,((BV1275/BQ1275)*AF1275)))</f>
        <v>3.1476680477848844</v>
      </c>
      <c r="BZ1275" s="36">
        <f>IF(BY1275="","",SUM(S1275:X1275,BY1275))</f>
        <v>98.097693047784901</v>
      </c>
      <c r="CA1275" s="24"/>
      <c r="CB1275" s="26">
        <v>1.5387E-2</v>
      </c>
      <c r="CC1275" s="26">
        <v>9.6050000000000007E-3</v>
      </c>
      <c r="CD1275" s="26">
        <v>5.0437000000000003E-2</v>
      </c>
      <c r="CE1275" s="26">
        <v>1.2134000000000001E-2</v>
      </c>
      <c r="CF1275" s="26">
        <v>8.6660000000000001E-3</v>
      </c>
      <c r="CG1275" s="26">
        <v>3.0592000000000001E-2</v>
      </c>
      <c r="CH1275" s="26"/>
      <c r="CI1275" s="27">
        <v>4.4868600000000001</v>
      </c>
      <c r="CJ1275" s="27">
        <v>2.81704</v>
      </c>
      <c r="CK1275" s="27">
        <v>-59.655000000000001</v>
      </c>
      <c r="CL1275" s="27">
        <v>0.36607200000000001</v>
      </c>
      <c r="CM1275" s="27">
        <v>2.5334699999999999</v>
      </c>
      <c r="CN1275" s="27">
        <v>0.34411000000000003</v>
      </c>
      <c r="CO1275" s="27"/>
      <c r="CP1275" s="26">
        <v>80.425899999999999</v>
      </c>
      <c r="CQ1275" s="26">
        <v>82.398300000000006</v>
      </c>
      <c r="CR1275" s="26">
        <v>10.83</v>
      </c>
      <c r="CS1275" s="26">
        <v>809.803</v>
      </c>
      <c r="CT1275" s="26"/>
      <c r="CU1275" s="28">
        <v>44275.1150694444</v>
      </c>
      <c r="CV1275" s="28"/>
    </row>
    <row r="1276" spans="1:100" s="11" customFormat="1" x14ac:dyDescent="0.25">
      <c r="A1276" s="11" t="s">
        <v>93</v>
      </c>
      <c r="B1276" s="11">
        <v>3427</v>
      </c>
      <c r="C1276" s="11">
        <v>1</v>
      </c>
      <c r="E1276" s="12">
        <v>0.84198499999999998</v>
      </c>
      <c r="F1276" s="12">
        <v>0.25156899999999999</v>
      </c>
      <c r="G1276" s="12">
        <v>0</v>
      </c>
      <c r="H1276" s="12">
        <v>17.097000000000001</v>
      </c>
      <c r="I1276" s="12">
        <v>0.18427399999999999</v>
      </c>
      <c r="J1276" s="12">
        <v>37.006399999999999</v>
      </c>
      <c r="K1276" s="12">
        <v>44.185699999999997</v>
      </c>
      <c r="L1276" s="12">
        <v>0.43311699999999997</v>
      </c>
      <c r="M1276" s="12">
        <v>100</v>
      </c>
      <c r="N1276" s="12"/>
      <c r="O1276" s="12">
        <v>4.1582000000000001E-2</v>
      </c>
      <c r="P1276" s="12">
        <v>44.144100000000002</v>
      </c>
      <c r="Q1276" s="12">
        <f t="shared" si="142"/>
        <v>99.958417999999995</v>
      </c>
      <c r="R1276" s="12"/>
      <c r="S1276" s="12">
        <v>1.1349800000000001</v>
      </c>
      <c r="T1276" s="12">
        <v>0.41717700000000002</v>
      </c>
      <c r="U1276" s="12">
        <v>0</v>
      </c>
      <c r="V1276" s="12">
        <v>39.176200000000001</v>
      </c>
      <c r="W1276" s="12">
        <v>0.18427399999999999</v>
      </c>
      <c r="X1276" s="12">
        <v>51.779400000000003</v>
      </c>
      <c r="Y1276" s="12">
        <v>7.3079799999999997</v>
      </c>
      <c r="Z1276" s="12">
        <v>100</v>
      </c>
      <c r="AA1276" s="13"/>
      <c r="AB1276" s="12">
        <f>IF(Z1276="","",Z1276-O1276)</f>
        <v>99.958417999999995</v>
      </c>
      <c r="AC1276" s="12">
        <f t="shared" si="143"/>
        <v>92.650437999999994</v>
      </c>
      <c r="AD1276" s="12"/>
      <c r="AE1276" s="32">
        <f>IF(M1276="","",IF(M1276&gt;100,M1276, M1276+O1276))</f>
        <v>100.04158200000001</v>
      </c>
      <c r="AF1276" s="39">
        <f>IF(AE1276="","",IF(AE1276="* * *", Y1276, AE1276-SUM(S1276:X1276)))</f>
        <v>7.3495509999999911</v>
      </c>
      <c r="AG1276" s="56"/>
      <c r="AH1276" s="31"/>
      <c r="AI1276" s="32">
        <f>IF(S1276="","",IF(AI$6=0, 0, S1276/AI$6))</f>
        <v>1.8312349323818703E-2</v>
      </c>
      <c r="AJ1276" s="32">
        <f>IF(T1276="","",IF(AJ$6=0, 0, T1276/AJ$6))</f>
        <v>1.0350528099561097E-2</v>
      </c>
      <c r="AK1276" s="32">
        <f>IF(U1276="","",IF(AK$6=0, 0, U1276/AK$6))</f>
        <v>0</v>
      </c>
      <c r="AL1276" s="32">
        <f>IF(V1276="","",IF(AL$6=0, 0, V1276/AL$6))</f>
        <v>0.27599656541865791</v>
      </c>
      <c r="AM1276" s="32">
        <f>IF(W1276="","",IF(AM$6=0, 0, W1276/AM$6))</f>
        <v>5.1979182827242851E-3</v>
      </c>
      <c r="AN1276" s="32">
        <f>IF(X1276="","",IF(AN$6=0, 0, X1276/AN$6))</f>
        <v>0.92335593304967778</v>
      </c>
      <c r="AO1276" s="32">
        <f>IF(Y1276="","",IF(AO$6=0, 0, Y1276/AO$6))</f>
        <v>0.42969476477116542</v>
      </c>
      <c r="AP1276" s="32"/>
      <c r="AQ1276" s="32">
        <f>IF(AI1276="","",AI1276*AI$4)</f>
        <v>3.6624698647637406E-2</v>
      </c>
      <c r="AR1276" s="31">
        <f>IF(AJ1276="","",AJ1276*AJ$4)</f>
        <v>1.0350528099561097E-2</v>
      </c>
      <c r="AS1276" s="32">
        <f>IF(AK1276="","",AK1276*AK$4)</f>
        <v>0</v>
      </c>
      <c r="AT1276" s="32">
        <f>IF(AL1276="","",AL1276*AL$4)</f>
        <v>0.55199313083731583</v>
      </c>
      <c r="AU1276" s="32">
        <f>IF(AM1276="","",AM1276*AM$4)</f>
        <v>5.1979182827242851E-3</v>
      </c>
      <c r="AV1276" s="32">
        <f>IF(AN1276="","",AN1276*AN$4)</f>
        <v>0.92335593304967778</v>
      </c>
      <c r="AW1276" s="32">
        <f>IF(AO1276="","",AO1276*AO$4)</f>
        <v>0.42969476477116542</v>
      </c>
      <c r="AX1276" s="32"/>
      <c r="AY1276" s="32">
        <f>IF(AQ1276="","",AI1276*AI$5)</f>
        <v>1.8312349323818703E-2</v>
      </c>
      <c r="AZ1276" s="32">
        <f>IF(AR1276="","",AJ1276*AJ$5)</f>
        <v>1.0350528099561097E-2</v>
      </c>
      <c r="BA1276" s="32">
        <f>IF(AS1276="","",AK1276*AK$5)</f>
        <v>0</v>
      </c>
      <c r="BB1276" s="32">
        <f>IF(AT1276="","",AL1276*AL$5)</f>
        <v>1.3799828270932895</v>
      </c>
      <c r="BC1276" s="32">
        <f>IF(AU1276="","",AM1276*AM$5)</f>
        <v>0</v>
      </c>
      <c r="BD1276" s="32">
        <f>IF(AV1276="","",AN1276*AN$5)</f>
        <v>0.92335593304967778</v>
      </c>
      <c r="BE1276" s="32">
        <f>IF(AW1276="","",AO1276*AO$5)</f>
        <v>0.42969476477116542</v>
      </c>
      <c r="BF1276" s="32">
        <f>IF(BE1276="","",SUM(AY1276:BE1276))</f>
        <v>2.7616964023375123</v>
      </c>
      <c r="BG1276" s="32"/>
      <c r="BH1276" s="32">
        <f>IF(AT1276="","",3/AT1276)</f>
        <v>5.4348502407073687</v>
      </c>
      <c r="BI1276" s="32"/>
      <c r="BJ1276" s="32">
        <f>IF(AQ1276="","",AQ1276*$BH1276)</f>
        <v>0.19904975226094698</v>
      </c>
      <c r="BK1276" s="32">
        <f>IF(AR1276="","",AR1276*$BH1276)</f>
        <v>5.6253570133348009E-2</v>
      </c>
      <c r="BL1276" s="32">
        <f>IF(AS1276="","",AS1276*$BH1276)</f>
        <v>0</v>
      </c>
      <c r="BM1276" s="32">
        <f>IF(AT1276="","",AT1276*$BH1276)</f>
        <v>3</v>
      </c>
      <c r="BN1276" s="32">
        <f>IF(AU1276="","",AU1276*$BH1276)</f>
        <v>2.8249907430041313E-2</v>
      </c>
      <c r="BO1276" s="32">
        <f>IF(AV1276="","",AV1276*$BH1276)</f>
        <v>5.0183012149936186</v>
      </c>
      <c r="BP1276" s="32">
        <f t="shared" si="144"/>
        <v>15.009406357004703</v>
      </c>
      <c r="BQ1276" s="32">
        <f>IF(AW1276="","",AW1276*$BH1276)</f>
        <v>2.3353266957472645</v>
      </c>
      <c r="BR1276" s="32"/>
      <c r="BS1276" s="32">
        <f t="shared" si="145"/>
        <v>5.2736045373879135</v>
      </c>
      <c r="BT1276" s="32"/>
      <c r="BU1276" s="32">
        <f t="shared" si="146"/>
        <v>0.9717500925699587</v>
      </c>
      <c r="BV1276" s="32">
        <f t="shared" si="147"/>
        <v>0.9717500925699587</v>
      </c>
      <c r="BW1276" s="32">
        <f t="shared" si="148"/>
        <v>1</v>
      </c>
      <c r="BX1276" s="32"/>
      <c r="BY1276" s="32">
        <f>IF(BV1276="","",IF(BQ1276=0,0,((BV1276/BQ1276)*AF1276)))</f>
        <v>3.0582131731733275</v>
      </c>
      <c r="BZ1276" s="32">
        <f>IF(BY1276="","",SUM(S1276:X1276,BY1276))</f>
        <v>95.750244173173343</v>
      </c>
      <c r="CA1276" s="12"/>
      <c r="CB1276" s="14">
        <v>1.6073E-2</v>
      </c>
      <c r="CC1276" s="14">
        <v>9.5429999999999994E-3</v>
      </c>
      <c r="CD1276" s="14">
        <v>4.8467000000000003E-2</v>
      </c>
      <c r="CE1276" s="14">
        <v>1.2564000000000001E-2</v>
      </c>
      <c r="CF1276" s="14">
        <v>8.3960000000000007E-3</v>
      </c>
      <c r="CG1276" s="14">
        <v>3.1363000000000002E-2</v>
      </c>
      <c r="CH1276" s="14"/>
      <c r="CI1276" s="15">
        <v>3.4138099999999998</v>
      </c>
      <c r="CJ1276" s="15">
        <v>2.8953099999999998</v>
      </c>
      <c r="CK1276" s="15">
        <v>-19.204999999999998</v>
      </c>
      <c r="CL1276" s="15">
        <v>0.377633</v>
      </c>
      <c r="CM1276" s="15">
        <v>4.4894299999999996</v>
      </c>
      <c r="CN1276" s="15">
        <v>0.34469100000000003</v>
      </c>
      <c r="CO1276" s="15"/>
      <c r="CP1276" s="14">
        <v>77.53</v>
      </c>
      <c r="CQ1276" s="14">
        <v>85.331900000000005</v>
      </c>
      <c r="CR1276" s="14">
        <v>10.76</v>
      </c>
      <c r="CS1276" s="14">
        <v>0</v>
      </c>
      <c r="CT1276" s="14"/>
      <c r="CU1276" s="16">
        <v>44275.116863425901</v>
      </c>
      <c r="CV1276" s="16"/>
    </row>
    <row r="1277" spans="1:100" s="17" customFormat="1" x14ac:dyDescent="0.25">
      <c r="A1277" s="17" t="s">
        <v>93</v>
      </c>
      <c r="B1277" s="17">
        <v>3428</v>
      </c>
      <c r="C1277" s="17">
        <v>2</v>
      </c>
      <c r="E1277" s="18">
        <v>0.74384099999999997</v>
      </c>
      <c r="F1277" s="18">
        <v>0.234288</v>
      </c>
      <c r="G1277" s="18">
        <v>0</v>
      </c>
      <c r="H1277" s="18">
        <v>17.449200000000001</v>
      </c>
      <c r="I1277" s="18">
        <v>0.23114599999999999</v>
      </c>
      <c r="J1277" s="18">
        <v>37.193899999999999</v>
      </c>
      <c r="K1277" s="18">
        <v>43.7712</v>
      </c>
      <c r="L1277" s="18">
        <v>0.37650400000000001</v>
      </c>
      <c r="M1277" s="18">
        <v>100</v>
      </c>
      <c r="N1277" s="18"/>
      <c r="O1277" s="18">
        <v>5.2158000000000003E-2</v>
      </c>
      <c r="P1277" s="18">
        <v>43.719000000000001</v>
      </c>
      <c r="Q1277" s="18">
        <f t="shared" si="142"/>
        <v>99.947841999999994</v>
      </c>
      <c r="R1277" s="18"/>
      <c r="S1277" s="18">
        <v>1.00268</v>
      </c>
      <c r="T1277" s="18">
        <v>0.388519</v>
      </c>
      <c r="U1277" s="18">
        <v>0</v>
      </c>
      <c r="V1277" s="18">
        <v>39.983199999999997</v>
      </c>
      <c r="W1277" s="18">
        <v>0.23114599999999999</v>
      </c>
      <c r="X1277" s="18">
        <v>52.041699999999999</v>
      </c>
      <c r="Y1277" s="18">
        <v>6.3527699999999996</v>
      </c>
      <c r="Z1277" s="18">
        <v>100</v>
      </c>
      <c r="AA1277" s="19"/>
      <c r="AB1277" s="18">
        <f>IF(Z1277="","",Z1277-O1277)</f>
        <v>99.947841999999994</v>
      </c>
      <c r="AC1277" s="18">
        <f t="shared" si="143"/>
        <v>93.595071999999988</v>
      </c>
      <c r="AD1277" s="18"/>
      <c r="AE1277" s="34">
        <f>IF(M1277="","",IF(M1277&gt;100,M1277, M1277+O1277))</f>
        <v>100.05215800000001</v>
      </c>
      <c r="AF1277" s="37">
        <f>IF(AE1277="","",IF(AE1277="* * *", Y1277, AE1277-SUM(S1277:X1277)))</f>
        <v>6.4049130000000076</v>
      </c>
      <c r="AG1277" s="54"/>
      <c r="AH1277" s="33"/>
      <c r="AI1277" s="34">
        <f>IF(S1277="","",IF(AI$6=0, 0, S1277/AI$6))</f>
        <v>1.6177753282001918E-2</v>
      </c>
      <c r="AJ1277" s="34">
        <f>IF(T1277="","",IF(AJ$6=0, 0, T1277/AJ$6))</f>
        <v>9.6394979270510543E-3</v>
      </c>
      <c r="AK1277" s="34">
        <f>IF(U1277="","",IF(AK$6=0, 0, U1277/AK$6))</f>
        <v>0</v>
      </c>
      <c r="AL1277" s="34">
        <f>IF(V1277="","",IF(AL$6=0, 0, V1277/AL$6))</f>
        <v>0.28168188528870292</v>
      </c>
      <c r="AM1277" s="34">
        <f>IF(W1277="","",IF(AM$6=0, 0, W1277/AM$6))</f>
        <v>6.5200626207635778E-3</v>
      </c>
      <c r="AN1277" s="34">
        <f>IF(X1277="","",IF(AN$6=0, 0, X1277/AN$6))</f>
        <v>0.928033396698135</v>
      </c>
      <c r="AO1277" s="34">
        <f>IF(Y1277="","",IF(AO$6=0, 0, Y1277/AO$6))</f>
        <v>0.37353030670517934</v>
      </c>
      <c r="AP1277" s="34"/>
      <c r="AQ1277" s="34">
        <f>IF(AI1277="","",AI1277*AI$4)</f>
        <v>3.2355506564003836E-2</v>
      </c>
      <c r="AR1277" s="33">
        <f>IF(AJ1277="","",AJ1277*AJ$4)</f>
        <v>9.6394979270510543E-3</v>
      </c>
      <c r="AS1277" s="34">
        <f>IF(AK1277="","",AK1277*AK$4)</f>
        <v>0</v>
      </c>
      <c r="AT1277" s="34">
        <f>IF(AL1277="","",AL1277*AL$4)</f>
        <v>0.56336377057740583</v>
      </c>
      <c r="AU1277" s="34">
        <f>IF(AM1277="","",AM1277*AM$4)</f>
        <v>6.5200626207635778E-3</v>
      </c>
      <c r="AV1277" s="34">
        <f>IF(AN1277="","",AN1277*AN$4)</f>
        <v>0.928033396698135</v>
      </c>
      <c r="AW1277" s="34">
        <f>IF(AO1277="","",AO1277*AO$4)</f>
        <v>0.37353030670517934</v>
      </c>
      <c r="AX1277" s="34"/>
      <c r="AY1277" s="34">
        <f>IF(AQ1277="","",AI1277*AI$5)</f>
        <v>1.6177753282001918E-2</v>
      </c>
      <c r="AZ1277" s="34">
        <f>IF(AR1277="","",AJ1277*AJ$5)</f>
        <v>9.6394979270510543E-3</v>
      </c>
      <c r="BA1277" s="34">
        <f>IF(AS1277="","",AK1277*AK$5)</f>
        <v>0</v>
      </c>
      <c r="BB1277" s="34">
        <f>IF(AT1277="","",AL1277*AL$5)</f>
        <v>1.4084094264435145</v>
      </c>
      <c r="BC1277" s="34">
        <f>IF(AU1277="","",AM1277*AM$5)</f>
        <v>0</v>
      </c>
      <c r="BD1277" s="34">
        <f>IF(AV1277="","",AN1277*AN$5)</f>
        <v>0.928033396698135</v>
      </c>
      <c r="BE1277" s="34">
        <f>IF(AW1277="","",AO1277*AO$5)</f>
        <v>0.37353030670517934</v>
      </c>
      <c r="BF1277" s="34">
        <f>IF(BE1277="","",SUM(AY1277:BE1277))</f>
        <v>2.7357903810558817</v>
      </c>
      <c r="BG1277" s="34"/>
      <c r="BH1277" s="34">
        <f>IF(AT1277="","",3/AT1277)</f>
        <v>5.3251560655475307</v>
      </c>
      <c r="BI1277" s="34"/>
      <c r="BJ1277" s="34">
        <f>IF(AQ1277="","",AQ1277*$BH1277)</f>
        <v>0.17229812203316797</v>
      </c>
      <c r="BK1277" s="34">
        <f>IF(AR1277="","",AR1277*$BH1277)</f>
        <v>5.1331830855068768E-2</v>
      </c>
      <c r="BL1277" s="34">
        <f>IF(AS1277="","",AS1277*$BH1277)</f>
        <v>0</v>
      </c>
      <c r="BM1277" s="34">
        <f>IF(AT1277="","",AT1277*$BH1277)</f>
        <v>3</v>
      </c>
      <c r="BN1277" s="34">
        <f>IF(AU1277="","",AU1277*$BH1277)</f>
        <v>3.4720351012708893E-2</v>
      </c>
      <c r="BO1277" s="34">
        <f>IF(AV1277="","",AV1277*$BH1277)</f>
        <v>4.9419226714577515</v>
      </c>
      <c r="BP1277" s="34">
        <f t="shared" si="144"/>
        <v>14.568510741746319</v>
      </c>
      <c r="BQ1277" s="34">
        <f>IF(AW1277="","",AW1277*$BH1277)</f>
        <v>1.9891071784169152</v>
      </c>
      <c r="BR1277" s="34"/>
      <c r="BS1277" s="34">
        <f t="shared" si="145"/>
        <v>5.1655526243459882</v>
      </c>
      <c r="BT1277" s="34"/>
      <c r="BU1277" s="34">
        <f t="shared" si="146"/>
        <v>0.96527964898729113</v>
      </c>
      <c r="BV1277" s="34">
        <f t="shared" si="147"/>
        <v>0.96527964898729113</v>
      </c>
      <c r="BW1277" s="34">
        <f t="shared" si="148"/>
        <v>1</v>
      </c>
      <c r="BX1277" s="34"/>
      <c r="BY1277" s="34">
        <f>IF(BV1277="","",IF(BQ1277=0,0,((BV1277/BQ1277)*AF1277)))</f>
        <v>3.1081945907785022</v>
      </c>
      <c r="BZ1277" s="34">
        <f>IF(BY1277="","",SUM(S1277:X1277,BY1277))</f>
        <v>96.755439590778494</v>
      </c>
      <c r="CA1277" s="18"/>
      <c r="CB1277" s="20">
        <v>1.6118E-2</v>
      </c>
      <c r="CC1277" s="20">
        <v>1.0097999999999999E-2</v>
      </c>
      <c r="CD1277" s="20">
        <v>4.8368000000000001E-2</v>
      </c>
      <c r="CE1277" s="20">
        <v>1.2367E-2</v>
      </c>
      <c r="CF1277" s="20">
        <v>8.2539999999999992E-3</v>
      </c>
      <c r="CG1277" s="20">
        <v>3.0225999999999999E-2</v>
      </c>
      <c r="CH1277" s="20"/>
      <c r="CI1277" s="21">
        <v>3.6649600000000002</v>
      </c>
      <c r="CJ1277" s="21">
        <v>3.11178</v>
      </c>
      <c r="CK1277" s="21">
        <v>-26.123999999999999</v>
      </c>
      <c r="CL1277" s="21">
        <v>0.37345099999999998</v>
      </c>
      <c r="CM1277" s="21">
        <v>3.8750900000000001</v>
      </c>
      <c r="CN1277" s="21">
        <v>0.34357500000000002</v>
      </c>
      <c r="CO1277" s="21"/>
      <c r="CP1277" s="20">
        <v>77.524000000000001</v>
      </c>
      <c r="CQ1277" s="20">
        <v>85.303200000000004</v>
      </c>
      <c r="CR1277" s="20">
        <v>10.7615</v>
      </c>
      <c r="CS1277" s="20">
        <v>29.3215</v>
      </c>
      <c r="CT1277" s="20"/>
      <c r="CU1277" s="22">
        <v>44275.118657407402</v>
      </c>
      <c r="CV1277" s="22"/>
    </row>
    <row r="1278" spans="1:100" s="17" customFormat="1" x14ac:dyDescent="0.25">
      <c r="A1278" s="17" t="s">
        <v>93</v>
      </c>
      <c r="B1278" s="17">
        <v>3429</v>
      </c>
      <c r="C1278" s="17">
        <v>3</v>
      </c>
      <c r="E1278" s="18">
        <v>0.75947200000000004</v>
      </c>
      <c r="F1278" s="18">
        <v>0.23239799999999999</v>
      </c>
      <c r="G1278" s="18">
        <v>0</v>
      </c>
      <c r="H1278" s="18">
        <v>17.357500000000002</v>
      </c>
      <c r="I1278" s="18">
        <v>0.23455100000000001</v>
      </c>
      <c r="J1278" s="18">
        <v>36.916699999999999</v>
      </c>
      <c r="K1278" s="18">
        <v>44.088700000000003</v>
      </c>
      <c r="L1278" s="18">
        <v>0.41067100000000001</v>
      </c>
      <c r="M1278" s="18">
        <v>100</v>
      </c>
      <c r="N1278" s="18"/>
      <c r="O1278" s="18">
        <v>5.2927000000000002E-2</v>
      </c>
      <c r="P1278" s="18">
        <v>44.035800000000002</v>
      </c>
      <c r="Q1278" s="18">
        <f t="shared" si="142"/>
        <v>99.947073000000003</v>
      </c>
      <c r="R1278" s="18"/>
      <c r="S1278" s="18">
        <v>1.0237499999999999</v>
      </c>
      <c r="T1278" s="18">
        <v>0.38538600000000001</v>
      </c>
      <c r="U1278" s="18">
        <v>0</v>
      </c>
      <c r="V1278" s="18">
        <v>39.773200000000003</v>
      </c>
      <c r="W1278" s="18">
        <v>0.23455100000000001</v>
      </c>
      <c r="X1278" s="18">
        <v>51.6539</v>
      </c>
      <c r="Y1278" s="18">
        <v>6.9292600000000002</v>
      </c>
      <c r="Z1278" s="18">
        <v>100</v>
      </c>
      <c r="AA1278" s="19"/>
      <c r="AB1278" s="18">
        <f>IF(Z1278="","",Z1278-O1278)</f>
        <v>99.947073000000003</v>
      </c>
      <c r="AC1278" s="18">
        <f t="shared" si="143"/>
        <v>93.017813000000004</v>
      </c>
      <c r="AD1278" s="18"/>
      <c r="AE1278" s="34">
        <f>IF(M1278="","",IF(M1278&gt;100,M1278, M1278+O1278))</f>
        <v>100.052927</v>
      </c>
      <c r="AF1278" s="37">
        <f>IF(AE1278="","",IF(AE1278="* * *", Y1278, AE1278-SUM(S1278:X1278)))</f>
        <v>6.9821400000000011</v>
      </c>
      <c r="AG1278" s="54"/>
      <c r="AH1278" s="33"/>
      <c r="AI1278" s="34">
        <f>IF(S1278="","",IF(AI$6=0, 0, S1278/AI$6))</f>
        <v>1.6517707466439404E-2</v>
      </c>
      <c r="AJ1278" s="34">
        <f>IF(T1278="","",IF(AJ$6=0, 0, T1278/AJ$6))</f>
        <v>9.5617654429114088E-3</v>
      </c>
      <c r="AK1278" s="34">
        <f>IF(U1278="","",IF(AK$6=0, 0, U1278/AK$6))</f>
        <v>0</v>
      </c>
      <c r="AL1278" s="34">
        <f>IF(V1278="","",IF(AL$6=0, 0, V1278/AL$6))</f>
        <v>0.28020243402140499</v>
      </c>
      <c r="AM1278" s="34">
        <f>IF(W1278="","",IF(AM$6=0, 0, W1278/AM$6))</f>
        <v>6.6161093324683014E-3</v>
      </c>
      <c r="AN1278" s="34">
        <f>IF(X1278="","",IF(AN$6=0, 0, X1278/AN$6))</f>
        <v>0.92111795482672154</v>
      </c>
      <c r="AO1278" s="34">
        <f>IF(Y1278="","",IF(AO$6=0, 0, Y1278/AO$6))</f>
        <v>0.40742677808891731</v>
      </c>
      <c r="AP1278" s="34"/>
      <c r="AQ1278" s="34">
        <f>IF(AI1278="","",AI1278*AI$4)</f>
        <v>3.3035414932878808E-2</v>
      </c>
      <c r="AR1278" s="33">
        <f>IF(AJ1278="","",AJ1278*AJ$4)</f>
        <v>9.5617654429114088E-3</v>
      </c>
      <c r="AS1278" s="34">
        <f>IF(AK1278="","",AK1278*AK$4)</f>
        <v>0</v>
      </c>
      <c r="AT1278" s="34">
        <f>IF(AL1278="","",AL1278*AL$4)</f>
        <v>0.56040486804280998</v>
      </c>
      <c r="AU1278" s="34">
        <f>IF(AM1278="","",AM1278*AM$4)</f>
        <v>6.6161093324683014E-3</v>
      </c>
      <c r="AV1278" s="34">
        <f>IF(AN1278="","",AN1278*AN$4)</f>
        <v>0.92111795482672154</v>
      </c>
      <c r="AW1278" s="34">
        <f>IF(AO1278="","",AO1278*AO$4)</f>
        <v>0.40742677808891731</v>
      </c>
      <c r="AX1278" s="34"/>
      <c r="AY1278" s="34">
        <f>IF(AQ1278="","",AI1278*AI$5)</f>
        <v>1.6517707466439404E-2</v>
      </c>
      <c r="AZ1278" s="34">
        <f>IF(AR1278="","",AJ1278*AJ$5)</f>
        <v>9.5617654429114088E-3</v>
      </c>
      <c r="BA1278" s="34">
        <f>IF(AS1278="","",AK1278*AK$5)</f>
        <v>0</v>
      </c>
      <c r="BB1278" s="34">
        <f>IF(AT1278="","",AL1278*AL$5)</f>
        <v>1.4010121701070251</v>
      </c>
      <c r="BC1278" s="34">
        <f>IF(AU1278="","",AM1278*AM$5)</f>
        <v>0</v>
      </c>
      <c r="BD1278" s="34">
        <f>IF(AV1278="","",AN1278*AN$5)</f>
        <v>0.92111795482672154</v>
      </c>
      <c r="BE1278" s="34">
        <f>IF(AW1278="","",AO1278*AO$5)</f>
        <v>0.40742677808891731</v>
      </c>
      <c r="BF1278" s="34">
        <f>IF(BE1278="","",SUM(AY1278:BE1278))</f>
        <v>2.7556363759320148</v>
      </c>
      <c r="BG1278" s="34"/>
      <c r="BH1278" s="34">
        <f>IF(AT1278="","",3/AT1278)</f>
        <v>5.3532725553890561</v>
      </c>
      <c r="BI1278" s="34"/>
      <c r="BJ1278" s="34">
        <f>IF(AQ1278="","",AQ1278*$BH1278)</f>
        <v>0.17684758011606991</v>
      </c>
      <c r="BK1278" s="34">
        <f>IF(AR1278="","",AR1278*$BH1278)</f>
        <v>5.1186736526605124E-2</v>
      </c>
      <c r="BL1278" s="34">
        <f>IF(AS1278="","",AS1278*$BH1278)</f>
        <v>0</v>
      </c>
      <c r="BM1278" s="34">
        <f>IF(AT1278="","",AT1278*$BH1278)</f>
        <v>3</v>
      </c>
      <c r="BN1278" s="34">
        <f>IF(AU1278="","",AU1278*$BH1278)</f>
        <v>3.5417836512955964E-2</v>
      </c>
      <c r="BO1278" s="34">
        <f>IF(AV1278="","",AV1278*$BH1278)</f>
        <v>4.9309954678499848</v>
      </c>
      <c r="BP1278" s="34">
        <f t="shared" si="144"/>
        <v>14.751672583908615</v>
      </c>
      <c r="BQ1278" s="34">
        <f>IF(AW1278="","",AW1278*$BH1278)</f>
        <v>2.1810665894739882</v>
      </c>
      <c r="BR1278" s="34"/>
      <c r="BS1278" s="34">
        <f t="shared" si="145"/>
        <v>5.1590297844926596</v>
      </c>
      <c r="BT1278" s="34"/>
      <c r="BU1278" s="34">
        <f t="shared" si="146"/>
        <v>0.96458216348704406</v>
      </c>
      <c r="BV1278" s="34">
        <f t="shared" si="147"/>
        <v>0.96458216348704406</v>
      </c>
      <c r="BW1278" s="34">
        <f t="shared" si="148"/>
        <v>1</v>
      </c>
      <c r="BX1278" s="34"/>
      <c r="BY1278" s="34">
        <f>IF(BV1278="","",IF(BQ1278=0,0,((BV1278/BQ1278)*AF1278)))</f>
        <v>3.0878689075667727</v>
      </c>
      <c r="BZ1278" s="34">
        <f>IF(BY1278="","",SUM(S1278:X1278,BY1278))</f>
        <v>96.158655907566768</v>
      </c>
      <c r="CA1278" s="18"/>
      <c r="CB1278" s="20">
        <v>1.5363999999999999E-2</v>
      </c>
      <c r="CC1278" s="20">
        <v>9.9550000000000003E-3</v>
      </c>
      <c r="CD1278" s="20">
        <v>4.9068000000000001E-2</v>
      </c>
      <c r="CE1278" s="20">
        <v>1.2324E-2</v>
      </c>
      <c r="CF1278" s="20">
        <v>8.8590000000000006E-3</v>
      </c>
      <c r="CG1278" s="20">
        <v>3.0391000000000001E-2</v>
      </c>
      <c r="CH1278" s="20"/>
      <c r="CI1278" s="21">
        <v>3.5964399999999999</v>
      </c>
      <c r="CJ1278" s="21">
        <v>3.1114999999999999</v>
      </c>
      <c r="CK1278" s="21">
        <v>-15.066000000000001</v>
      </c>
      <c r="CL1278" s="21">
        <v>0.37453500000000001</v>
      </c>
      <c r="CM1278" s="21">
        <v>3.9081399999999999</v>
      </c>
      <c r="CN1278" s="21">
        <v>0.34496900000000003</v>
      </c>
      <c r="CO1278" s="21"/>
      <c r="CP1278" s="20">
        <v>77.518600000000006</v>
      </c>
      <c r="CQ1278" s="20">
        <v>85.274699999999996</v>
      </c>
      <c r="CR1278" s="20">
        <v>10.765499999999999</v>
      </c>
      <c r="CS1278" s="20">
        <v>58.332299999999996</v>
      </c>
      <c r="CT1278" s="20"/>
      <c r="CU1278" s="22">
        <v>44275.120439814797</v>
      </c>
      <c r="CV1278" s="22"/>
    </row>
    <row r="1279" spans="1:100" s="17" customFormat="1" x14ac:dyDescent="0.25">
      <c r="A1279" s="17" t="s">
        <v>93</v>
      </c>
      <c r="B1279" s="17">
        <v>3430</v>
      </c>
      <c r="C1279" s="17">
        <v>4</v>
      </c>
      <c r="E1279" s="18">
        <v>0.70783099999999999</v>
      </c>
      <c r="F1279" s="18">
        <v>0.239283</v>
      </c>
      <c r="G1279" s="18">
        <v>0</v>
      </c>
      <c r="H1279" s="18">
        <v>17.309999999999999</v>
      </c>
      <c r="I1279" s="18">
        <v>0.25242999999999999</v>
      </c>
      <c r="J1279" s="18">
        <v>37.270000000000003</v>
      </c>
      <c r="K1279" s="18">
        <v>43.830300000000001</v>
      </c>
      <c r="L1279" s="18">
        <v>0.39022000000000001</v>
      </c>
      <c r="M1279" s="18">
        <v>100</v>
      </c>
      <c r="N1279" s="18"/>
      <c r="O1279" s="18">
        <v>5.6960999999999998E-2</v>
      </c>
      <c r="P1279" s="18">
        <v>43.773299999999999</v>
      </c>
      <c r="Q1279" s="18">
        <f t="shared" si="142"/>
        <v>99.943038999999999</v>
      </c>
      <c r="R1279" s="18"/>
      <c r="S1279" s="18">
        <v>0.95414100000000002</v>
      </c>
      <c r="T1279" s="18">
        <v>0.39680300000000002</v>
      </c>
      <c r="U1279" s="18">
        <v>0</v>
      </c>
      <c r="V1279" s="18">
        <v>39.664200000000001</v>
      </c>
      <c r="W1279" s="18">
        <v>0.25242999999999999</v>
      </c>
      <c r="X1279" s="18">
        <v>52.148200000000003</v>
      </c>
      <c r="Y1279" s="18">
        <v>6.5841900000000004</v>
      </c>
      <c r="Z1279" s="18">
        <v>100</v>
      </c>
      <c r="AA1279" s="19"/>
      <c r="AB1279" s="18">
        <f>IF(Z1279="","",Z1279-O1279)</f>
        <v>99.943038999999999</v>
      </c>
      <c r="AC1279" s="18">
        <f t="shared" si="143"/>
        <v>93.358848999999992</v>
      </c>
      <c r="AD1279" s="18"/>
      <c r="AE1279" s="34">
        <f>IF(M1279="","",IF(M1279&gt;100,M1279, M1279+O1279))</f>
        <v>100.056961</v>
      </c>
      <c r="AF1279" s="37">
        <f>IF(AE1279="","",IF(AE1279="* * *", Y1279, AE1279-SUM(S1279:X1279)))</f>
        <v>6.6411870000000022</v>
      </c>
      <c r="AG1279" s="54"/>
      <c r="AH1279" s="33"/>
      <c r="AI1279" s="34">
        <f>IF(S1279="","",IF(AI$6=0, 0, S1279/AI$6))</f>
        <v>1.5394600165798253E-2</v>
      </c>
      <c r="AJ1279" s="34">
        <f>IF(T1279="","",IF(AJ$6=0, 0, T1279/AJ$6))</f>
        <v>9.8450312493021958E-3</v>
      </c>
      <c r="AK1279" s="34">
        <f>IF(U1279="","",IF(AK$6=0, 0, U1279/AK$6))</f>
        <v>0</v>
      </c>
      <c r="AL1279" s="34">
        <f>IF(V1279="","",IF(AL$6=0, 0, V1279/AL$6))</f>
        <v>0.27943452836361699</v>
      </c>
      <c r="AM1279" s="34">
        <f>IF(W1279="","",IF(AM$6=0, 0, W1279/AM$6))</f>
        <v>7.1204321396837926E-3</v>
      </c>
      <c r="AN1279" s="34">
        <f>IF(X1279="","",IF(AN$6=0, 0, X1279/AN$6))</f>
        <v>0.92993255750088266</v>
      </c>
      <c r="AO1279" s="34">
        <f>IF(Y1279="","",IF(AO$6=0, 0, Y1279/AO$6))</f>
        <v>0.38713734482834655</v>
      </c>
      <c r="AP1279" s="34"/>
      <c r="AQ1279" s="34">
        <f>IF(AI1279="","",AI1279*AI$4)</f>
        <v>3.0789200331596506E-2</v>
      </c>
      <c r="AR1279" s="33">
        <f>IF(AJ1279="","",AJ1279*AJ$4)</f>
        <v>9.8450312493021958E-3</v>
      </c>
      <c r="AS1279" s="34">
        <f>IF(AK1279="","",AK1279*AK$4)</f>
        <v>0</v>
      </c>
      <c r="AT1279" s="34">
        <f>IF(AL1279="","",AL1279*AL$4)</f>
        <v>0.55886905672723397</v>
      </c>
      <c r="AU1279" s="34">
        <f>IF(AM1279="","",AM1279*AM$4)</f>
        <v>7.1204321396837926E-3</v>
      </c>
      <c r="AV1279" s="34">
        <f>IF(AN1279="","",AN1279*AN$4)</f>
        <v>0.92993255750088266</v>
      </c>
      <c r="AW1279" s="34">
        <f>IF(AO1279="","",AO1279*AO$4)</f>
        <v>0.38713734482834655</v>
      </c>
      <c r="AX1279" s="34"/>
      <c r="AY1279" s="34">
        <f>IF(AQ1279="","",AI1279*AI$5)</f>
        <v>1.5394600165798253E-2</v>
      </c>
      <c r="AZ1279" s="34">
        <f>IF(AR1279="","",AJ1279*AJ$5)</f>
        <v>9.8450312493021958E-3</v>
      </c>
      <c r="BA1279" s="34">
        <f>IF(AS1279="","",AK1279*AK$5)</f>
        <v>0</v>
      </c>
      <c r="BB1279" s="34">
        <f>IF(AT1279="","",AL1279*AL$5)</f>
        <v>1.397172641818085</v>
      </c>
      <c r="BC1279" s="34">
        <f>IF(AU1279="","",AM1279*AM$5)</f>
        <v>0</v>
      </c>
      <c r="BD1279" s="34">
        <f>IF(AV1279="","",AN1279*AN$5)</f>
        <v>0.92993255750088266</v>
      </c>
      <c r="BE1279" s="34">
        <f>IF(AW1279="","",AO1279*AO$5)</f>
        <v>0.38713734482834655</v>
      </c>
      <c r="BF1279" s="34">
        <f>IF(BE1279="","",SUM(AY1279:BE1279))</f>
        <v>2.7394821755624146</v>
      </c>
      <c r="BG1279" s="34"/>
      <c r="BH1279" s="34">
        <f>IF(AT1279="","",3/AT1279)</f>
        <v>5.3679837233575869</v>
      </c>
      <c r="BI1279" s="34"/>
      <c r="BJ1279" s="34">
        <f>IF(AQ1279="","",AQ1279*$BH1279)</f>
        <v>0.16527592623520607</v>
      </c>
      <c r="BK1279" s="34">
        <f>IF(AR1279="","",AR1279*$BH1279)</f>
        <v>5.2847967502200999E-2</v>
      </c>
      <c r="BL1279" s="34">
        <f>IF(AS1279="","",AS1279*$BH1279)</f>
        <v>0</v>
      </c>
      <c r="BM1279" s="34">
        <f>IF(AT1279="","",AT1279*$BH1279)</f>
        <v>3</v>
      </c>
      <c r="BN1279" s="34">
        <f>IF(AU1279="","",AU1279*$BH1279)</f>
        <v>3.8222363829094837E-2</v>
      </c>
      <c r="BO1279" s="34">
        <f>IF(AV1279="","",AV1279*$BH1279)</f>
        <v>4.9918628324850314</v>
      </c>
      <c r="BP1279" s="34">
        <f t="shared" si="144"/>
        <v>14.705495728847273</v>
      </c>
      <c r="BQ1279" s="34">
        <f>IF(AW1279="","",AW1279*$BH1279)</f>
        <v>2.0781469657424378</v>
      </c>
      <c r="BR1279" s="34"/>
      <c r="BS1279" s="34">
        <f t="shared" si="145"/>
        <v>5.2099867262224384</v>
      </c>
      <c r="BT1279" s="34"/>
      <c r="BU1279" s="34">
        <f t="shared" si="146"/>
        <v>0.96177763617090517</v>
      </c>
      <c r="BV1279" s="34">
        <f t="shared" si="147"/>
        <v>0.96177763617090517</v>
      </c>
      <c r="BW1279" s="34">
        <f t="shared" si="148"/>
        <v>1</v>
      </c>
      <c r="BX1279" s="34"/>
      <c r="BY1279" s="34">
        <f>IF(BV1279="","",IF(BQ1279=0,0,((BV1279/BQ1279)*AF1279)))</f>
        <v>3.0735772009979123</v>
      </c>
      <c r="BZ1279" s="34">
        <f>IF(BY1279="","",SUM(S1279:X1279,BY1279))</f>
        <v>96.489351200997916</v>
      </c>
      <c r="CA1279" s="18"/>
      <c r="CB1279" s="20">
        <v>1.7049000000000002E-2</v>
      </c>
      <c r="CC1279" s="20">
        <v>9.8469999999999999E-3</v>
      </c>
      <c r="CD1279" s="20">
        <v>4.8517999999999999E-2</v>
      </c>
      <c r="CE1279" s="20">
        <v>1.2252000000000001E-2</v>
      </c>
      <c r="CF1279" s="20">
        <v>8.5070000000000007E-3</v>
      </c>
      <c r="CG1279" s="20">
        <v>2.9305000000000001E-2</v>
      </c>
      <c r="CH1279" s="20"/>
      <c r="CI1279" s="21">
        <v>3.8088899999999999</v>
      </c>
      <c r="CJ1279" s="21">
        <v>3.03355</v>
      </c>
      <c r="CK1279" s="21">
        <v>-19.885000000000002</v>
      </c>
      <c r="CL1279" s="21">
        <v>0.37492999999999999</v>
      </c>
      <c r="CM1279" s="21">
        <v>3.6952199999999999</v>
      </c>
      <c r="CN1279" s="21">
        <v>0.34306199999999998</v>
      </c>
      <c r="CO1279" s="21"/>
      <c r="CP1279" s="20">
        <v>77.512699999999995</v>
      </c>
      <c r="CQ1279" s="20">
        <v>85.245900000000006</v>
      </c>
      <c r="CR1279" s="20">
        <v>10.766</v>
      </c>
      <c r="CS1279" s="20">
        <v>87.723399999999998</v>
      </c>
      <c r="CT1279" s="20"/>
      <c r="CU1279" s="22">
        <v>44275.122222222199</v>
      </c>
      <c r="CV1279" s="22"/>
    </row>
    <row r="1280" spans="1:100" s="17" customFormat="1" x14ac:dyDescent="0.25">
      <c r="A1280" s="17" t="s">
        <v>93</v>
      </c>
      <c r="B1280" s="17">
        <v>3431</v>
      </c>
      <c r="C1280" s="17">
        <v>5</v>
      </c>
      <c r="E1280" s="18">
        <v>0.73345499999999997</v>
      </c>
      <c r="F1280" s="18">
        <v>0.234765</v>
      </c>
      <c r="G1280" s="18">
        <v>0</v>
      </c>
      <c r="H1280" s="18">
        <v>17.171900000000001</v>
      </c>
      <c r="I1280" s="18">
        <v>0.25341000000000002</v>
      </c>
      <c r="J1280" s="18">
        <v>37.090400000000002</v>
      </c>
      <c r="K1280" s="18">
        <v>44.093899999999998</v>
      </c>
      <c r="L1280" s="18">
        <v>0.42220600000000003</v>
      </c>
      <c r="M1280" s="18">
        <v>100</v>
      </c>
      <c r="N1280" s="18"/>
      <c r="O1280" s="18">
        <v>5.7181999999999997E-2</v>
      </c>
      <c r="P1280" s="18">
        <v>44.036700000000003</v>
      </c>
      <c r="Q1280" s="18">
        <f t="shared" si="142"/>
        <v>99.942818000000003</v>
      </c>
      <c r="R1280" s="18"/>
      <c r="S1280" s="18">
        <v>0.98868100000000003</v>
      </c>
      <c r="T1280" s="18">
        <v>0.38931100000000002</v>
      </c>
      <c r="U1280" s="18">
        <v>0</v>
      </c>
      <c r="V1280" s="18">
        <v>39.347799999999999</v>
      </c>
      <c r="W1280" s="18">
        <v>0.25341000000000002</v>
      </c>
      <c r="X1280" s="18">
        <v>51.896900000000002</v>
      </c>
      <c r="Y1280" s="18">
        <v>7.1238900000000003</v>
      </c>
      <c r="Z1280" s="18">
        <v>100</v>
      </c>
      <c r="AA1280" s="19"/>
      <c r="AB1280" s="18">
        <f>IF(Z1280="","",Z1280-O1280)</f>
        <v>99.942818000000003</v>
      </c>
      <c r="AC1280" s="18">
        <f t="shared" si="143"/>
        <v>92.818928</v>
      </c>
      <c r="AD1280" s="18"/>
      <c r="AE1280" s="34">
        <f>IF(M1280="","",IF(M1280&gt;100,M1280, M1280+O1280))</f>
        <v>100.057182</v>
      </c>
      <c r="AF1280" s="37">
        <f>IF(AE1280="","",IF(AE1280="* * *", Y1280, AE1280-SUM(S1280:X1280)))</f>
        <v>7.1810799999999944</v>
      </c>
      <c r="AG1280" s="54"/>
      <c r="AH1280" s="33"/>
      <c r="AI1280" s="34">
        <f>IF(S1280="","",IF(AI$6=0, 0, S1280/AI$6))</f>
        <v>1.5951886237486477E-2</v>
      </c>
      <c r="AJ1280" s="34">
        <f>IF(T1280="","",IF(AJ$6=0, 0, T1280/AJ$6))</f>
        <v>9.6591481432778663E-3</v>
      </c>
      <c r="AK1280" s="34">
        <f>IF(U1280="","",IF(AK$6=0, 0, U1280/AK$6))</f>
        <v>0</v>
      </c>
      <c r="AL1280" s="34">
        <f>IF(V1280="","",IF(AL$6=0, 0, V1280/AL$6))</f>
        <v>0.27720548845422138</v>
      </c>
      <c r="AM1280" s="34">
        <f>IF(W1280="","",IF(AM$6=0, 0, W1280/AM$6))</f>
        <v>7.1480755398220103E-3</v>
      </c>
      <c r="AN1280" s="34">
        <f>IF(X1280="","",IF(AN$6=0, 0, X1280/AN$6))</f>
        <v>0.92545125130623029</v>
      </c>
      <c r="AO1280" s="34">
        <f>IF(Y1280="","",IF(AO$6=0, 0, Y1280/AO$6))</f>
        <v>0.41887063700306487</v>
      </c>
      <c r="AP1280" s="34"/>
      <c r="AQ1280" s="34">
        <f>IF(AI1280="","",AI1280*AI$4)</f>
        <v>3.1903772474972954E-2</v>
      </c>
      <c r="AR1280" s="33">
        <f>IF(AJ1280="","",AJ1280*AJ$4)</f>
        <v>9.6591481432778663E-3</v>
      </c>
      <c r="AS1280" s="34">
        <f>IF(AK1280="","",AK1280*AK$4)</f>
        <v>0</v>
      </c>
      <c r="AT1280" s="34">
        <f>IF(AL1280="","",AL1280*AL$4)</f>
        <v>0.55441097690844277</v>
      </c>
      <c r="AU1280" s="34">
        <f>IF(AM1280="","",AM1280*AM$4)</f>
        <v>7.1480755398220103E-3</v>
      </c>
      <c r="AV1280" s="34">
        <f>IF(AN1280="","",AN1280*AN$4)</f>
        <v>0.92545125130623029</v>
      </c>
      <c r="AW1280" s="34">
        <f>IF(AO1280="","",AO1280*AO$4)</f>
        <v>0.41887063700306487</v>
      </c>
      <c r="AX1280" s="34"/>
      <c r="AY1280" s="34">
        <f>IF(AQ1280="","",AI1280*AI$5)</f>
        <v>1.5951886237486477E-2</v>
      </c>
      <c r="AZ1280" s="34">
        <f>IF(AR1280="","",AJ1280*AJ$5)</f>
        <v>9.6591481432778663E-3</v>
      </c>
      <c r="BA1280" s="34">
        <f>IF(AS1280="","",AK1280*AK$5)</f>
        <v>0</v>
      </c>
      <c r="BB1280" s="34">
        <f>IF(AT1280="","",AL1280*AL$5)</f>
        <v>1.386027442271107</v>
      </c>
      <c r="BC1280" s="34">
        <f>IF(AU1280="","",AM1280*AM$5)</f>
        <v>0</v>
      </c>
      <c r="BD1280" s="34">
        <f>IF(AV1280="","",AN1280*AN$5)</f>
        <v>0.92545125130623029</v>
      </c>
      <c r="BE1280" s="34">
        <f>IF(AW1280="","",AO1280*AO$5)</f>
        <v>0.41887063700306487</v>
      </c>
      <c r="BF1280" s="34">
        <f>IF(BE1280="","",SUM(AY1280:BE1280))</f>
        <v>2.7559603649611666</v>
      </c>
      <c r="BG1280" s="34"/>
      <c r="BH1280" s="34">
        <f>IF(AT1280="","",3/AT1280)</f>
        <v>5.4111482725844908</v>
      </c>
      <c r="BI1280" s="34"/>
      <c r="BJ1280" s="34">
        <f>IF(AQ1280="","",AQ1280*$BH1280)</f>
        <v>0.17263604331687851</v>
      </c>
      <c r="BK1280" s="34">
        <f>IF(AR1280="","",AR1280*$BH1280)</f>
        <v>5.226708279013572E-2</v>
      </c>
      <c r="BL1280" s="34">
        <f>IF(AS1280="","",AS1280*$BH1280)</f>
        <v>0</v>
      </c>
      <c r="BM1280" s="34">
        <f>IF(AT1280="","",AT1280*$BH1280)</f>
        <v>3</v>
      </c>
      <c r="BN1280" s="34">
        <f>IF(AU1280="","",AU1280*$BH1280)</f>
        <v>3.8679296609611322E-2</v>
      </c>
      <c r="BO1280" s="34">
        <f>IF(AV1280="","",AV1280*$BH1280)</f>
        <v>5.0077539398668636</v>
      </c>
      <c r="BP1280" s="34">
        <f t="shared" si="144"/>
        <v>14.912910168170939</v>
      </c>
      <c r="BQ1280" s="34">
        <f>IF(AW1280="","",AW1280*$BH1280)</f>
        <v>2.2665711238555</v>
      </c>
      <c r="BR1280" s="34"/>
      <c r="BS1280" s="34">
        <f t="shared" si="145"/>
        <v>5.2326570659738776</v>
      </c>
      <c r="BT1280" s="34"/>
      <c r="BU1280" s="34">
        <f t="shared" si="146"/>
        <v>0.96132070339038866</v>
      </c>
      <c r="BV1280" s="34">
        <f t="shared" si="147"/>
        <v>0.96132070339038866</v>
      </c>
      <c r="BW1280" s="34">
        <f t="shared" si="148"/>
        <v>1</v>
      </c>
      <c r="BX1280" s="34"/>
      <c r="BY1280" s="34">
        <f>IF(BV1280="","",IF(BQ1280=0,0,((BV1280/BQ1280)*AF1280)))</f>
        <v>3.0457111202228271</v>
      </c>
      <c r="BZ1280" s="34">
        <f>IF(BY1280="","",SUM(S1280:X1280,BY1280))</f>
        <v>95.921813120222836</v>
      </c>
      <c r="CA1280" s="18"/>
      <c r="CB1280" s="20">
        <v>1.5082E-2</v>
      </c>
      <c r="CC1280" s="20">
        <v>9.8219999999999991E-3</v>
      </c>
      <c r="CD1280" s="20">
        <v>4.8385999999999998E-2</v>
      </c>
      <c r="CE1280" s="20">
        <v>1.2633999999999999E-2</v>
      </c>
      <c r="CF1280" s="20">
        <v>8.5470000000000008E-3</v>
      </c>
      <c r="CG1280" s="20">
        <v>3.1775999999999999E-2</v>
      </c>
      <c r="CH1280" s="20"/>
      <c r="CI1280" s="21">
        <v>3.6606299999999998</v>
      </c>
      <c r="CJ1280" s="21">
        <v>3.0723500000000001</v>
      </c>
      <c r="CK1280" s="21">
        <v>-28.888000000000002</v>
      </c>
      <c r="CL1280" s="21">
        <v>0.37668600000000002</v>
      </c>
      <c r="CM1280" s="21">
        <v>3.6907000000000001</v>
      </c>
      <c r="CN1280" s="21">
        <v>0.34433999999999998</v>
      </c>
      <c r="CO1280" s="21"/>
      <c r="CP1280" s="20">
        <v>77.507000000000005</v>
      </c>
      <c r="CQ1280" s="20">
        <v>85.217399999999998</v>
      </c>
      <c r="CR1280" s="20">
        <v>10.766999999999999</v>
      </c>
      <c r="CS1280" s="20">
        <v>116.791</v>
      </c>
      <c r="CT1280" s="20"/>
      <c r="CU1280" s="22">
        <v>44275.124004629601</v>
      </c>
      <c r="CV1280" s="22"/>
    </row>
    <row r="1281" spans="1:100" s="17" customFormat="1" x14ac:dyDescent="0.25">
      <c r="A1281" s="17" t="s">
        <v>93</v>
      </c>
      <c r="B1281" s="17">
        <v>3432</v>
      </c>
      <c r="C1281" s="17">
        <v>6</v>
      </c>
      <c r="E1281" s="18">
        <v>0.69730999999999999</v>
      </c>
      <c r="F1281" s="18">
        <v>0.231234</v>
      </c>
      <c r="G1281" s="18">
        <v>0</v>
      </c>
      <c r="H1281" s="18">
        <v>17.4618</v>
      </c>
      <c r="I1281" s="18">
        <v>0.24339</v>
      </c>
      <c r="J1281" s="18">
        <v>37.142600000000002</v>
      </c>
      <c r="K1281" s="18">
        <v>43.8414</v>
      </c>
      <c r="L1281" s="18">
        <v>0.38234000000000001</v>
      </c>
      <c r="M1281" s="18">
        <v>100</v>
      </c>
      <c r="N1281" s="18"/>
      <c r="O1281" s="18">
        <v>5.4920999999999998E-2</v>
      </c>
      <c r="P1281" s="18">
        <v>43.786499999999997</v>
      </c>
      <c r="Q1281" s="18">
        <f t="shared" si="142"/>
        <v>99.945079000000007</v>
      </c>
      <c r="R1281" s="18"/>
      <c r="S1281" s="18">
        <v>0.93995799999999996</v>
      </c>
      <c r="T1281" s="18">
        <v>0.38345499999999999</v>
      </c>
      <c r="U1281" s="18">
        <v>0</v>
      </c>
      <c r="V1281" s="18">
        <v>40.012</v>
      </c>
      <c r="W1281" s="18">
        <v>0.24339</v>
      </c>
      <c r="X1281" s="18">
        <v>51.969900000000003</v>
      </c>
      <c r="Y1281" s="18">
        <v>6.4512299999999998</v>
      </c>
      <c r="Z1281" s="18">
        <v>100</v>
      </c>
      <c r="AA1281" s="19"/>
      <c r="AB1281" s="18">
        <f>IF(Z1281="","",Z1281-O1281)</f>
        <v>99.945079000000007</v>
      </c>
      <c r="AC1281" s="18">
        <f t="shared" si="143"/>
        <v>93.493849000000012</v>
      </c>
      <c r="AD1281" s="18"/>
      <c r="AE1281" s="34">
        <f>IF(M1281="","",IF(M1281&gt;100,M1281, M1281+O1281))</f>
        <v>100.05492099999999</v>
      </c>
      <c r="AF1281" s="37">
        <f>IF(AE1281="","",IF(AE1281="* * *", Y1281, AE1281-SUM(S1281:X1281)))</f>
        <v>6.5062179999999898</v>
      </c>
      <c r="AG1281" s="54"/>
      <c r="AH1281" s="33"/>
      <c r="AI1281" s="34">
        <f>IF(S1281="","",IF(AI$6=0, 0, S1281/AI$6))</f>
        <v>1.5165764370929867E-2</v>
      </c>
      <c r="AJ1281" s="34">
        <f>IF(T1281="","",IF(AJ$6=0, 0, T1281/AJ$6))</f>
        <v>9.5138556354190194E-3</v>
      </c>
      <c r="AK1281" s="34">
        <f>IF(U1281="","",IF(AK$6=0, 0, U1281/AK$6))</f>
        <v>0</v>
      </c>
      <c r="AL1281" s="34">
        <f>IF(V1281="","",IF(AL$6=0, 0, V1281/AL$6))</f>
        <v>0.28188478146250379</v>
      </c>
      <c r="AM1281" s="34">
        <f>IF(W1281="","",IF(AM$6=0, 0, W1281/AM$6))</f>
        <v>6.8654358771843213E-3</v>
      </c>
      <c r="AN1281" s="34">
        <f>IF(X1281="","",IF(AN$6=0, 0, X1281/AN$6))</f>
        <v>0.92675302349966293</v>
      </c>
      <c r="AO1281" s="34">
        <f>IF(Y1281="","",IF(AO$6=0, 0, Y1281/AO$6))</f>
        <v>0.37931955989680949</v>
      </c>
      <c r="AP1281" s="34"/>
      <c r="AQ1281" s="34">
        <f>IF(AI1281="","",AI1281*AI$4)</f>
        <v>3.0331528741859733E-2</v>
      </c>
      <c r="AR1281" s="33">
        <f>IF(AJ1281="","",AJ1281*AJ$4)</f>
        <v>9.5138556354190194E-3</v>
      </c>
      <c r="AS1281" s="34">
        <f>IF(AK1281="","",AK1281*AK$4)</f>
        <v>0</v>
      </c>
      <c r="AT1281" s="34">
        <f>IF(AL1281="","",AL1281*AL$4)</f>
        <v>0.56376956292500757</v>
      </c>
      <c r="AU1281" s="34">
        <f>IF(AM1281="","",AM1281*AM$4)</f>
        <v>6.8654358771843213E-3</v>
      </c>
      <c r="AV1281" s="34">
        <f>IF(AN1281="","",AN1281*AN$4)</f>
        <v>0.92675302349966293</v>
      </c>
      <c r="AW1281" s="34">
        <f>IF(AO1281="","",AO1281*AO$4)</f>
        <v>0.37931955989680949</v>
      </c>
      <c r="AX1281" s="34"/>
      <c r="AY1281" s="34">
        <f>IF(AQ1281="","",AI1281*AI$5)</f>
        <v>1.5165764370929867E-2</v>
      </c>
      <c r="AZ1281" s="34">
        <f>IF(AR1281="","",AJ1281*AJ$5)</f>
        <v>9.5138556354190194E-3</v>
      </c>
      <c r="BA1281" s="34">
        <f>IF(AS1281="","",AK1281*AK$5)</f>
        <v>0</v>
      </c>
      <c r="BB1281" s="34">
        <f>IF(AT1281="","",AL1281*AL$5)</f>
        <v>1.409423907312519</v>
      </c>
      <c r="BC1281" s="34">
        <f>IF(AU1281="","",AM1281*AM$5)</f>
        <v>0</v>
      </c>
      <c r="BD1281" s="34">
        <f>IF(AV1281="","",AN1281*AN$5)</f>
        <v>0.92675302349966293</v>
      </c>
      <c r="BE1281" s="34">
        <f>IF(AW1281="","",AO1281*AO$5)</f>
        <v>0.37931955989680949</v>
      </c>
      <c r="BF1281" s="34">
        <f>IF(BE1281="","",SUM(AY1281:BE1281))</f>
        <v>2.7401761107153404</v>
      </c>
      <c r="BG1281" s="34"/>
      <c r="BH1281" s="34">
        <f>IF(AT1281="","",3/AT1281)</f>
        <v>5.32132310306908</v>
      </c>
      <c r="BI1281" s="34"/>
      <c r="BJ1281" s="34">
        <f>IF(AQ1281="","",AQ1281*$BH1281)</f>
        <v>0.16140386464546203</v>
      </c>
      <c r="BK1281" s="34">
        <f>IF(AR1281="","",AR1281*$BH1281)</f>
        <v>5.0626299792019193E-2</v>
      </c>
      <c r="BL1281" s="34">
        <f>IF(AS1281="","",AS1281*$BH1281)</f>
        <v>0</v>
      </c>
      <c r="BM1281" s="34">
        <f>IF(AT1281="","",AT1281*$BH1281)</f>
        <v>3.0000000000000004</v>
      </c>
      <c r="BN1281" s="34">
        <f>IF(AU1281="","",AU1281*$BH1281)</f>
        <v>3.6533202545900263E-2</v>
      </c>
      <c r="BO1281" s="34">
        <f>IF(AV1281="","",AV1281*$BH1281)</f>
        <v>4.9315522747878786</v>
      </c>
      <c r="BP1281" s="34">
        <f t="shared" si="144"/>
        <v>14.581362444427517</v>
      </c>
      <c r="BQ1281" s="34">
        <f>IF(AW1281="","",AW1281*$BH1281)</f>
        <v>2.0184819375248879</v>
      </c>
      <c r="BR1281" s="34"/>
      <c r="BS1281" s="34">
        <f t="shared" si="145"/>
        <v>5.1435824392253595</v>
      </c>
      <c r="BT1281" s="34"/>
      <c r="BU1281" s="34">
        <f t="shared" si="146"/>
        <v>0.96346679745409969</v>
      </c>
      <c r="BV1281" s="34">
        <f t="shared" si="147"/>
        <v>0.96346679745409969</v>
      </c>
      <c r="BW1281" s="34">
        <f t="shared" si="148"/>
        <v>1</v>
      </c>
      <c r="BX1281" s="34"/>
      <c r="BY1281" s="34">
        <f>IF(BV1281="","",IF(BQ1281=0,0,((BV1281/BQ1281)*AF1281)))</f>
        <v>3.1055640892604801</v>
      </c>
      <c r="BZ1281" s="34">
        <f>IF(BY1281="","",SUM(S1281:X1281,BY1281))</f>
        <v>96.654267089260486</v>
      </c>
      <c r="CA1281" s="18"/>
      <c r="CB1281" s="20">
        <v>1.5803000000000001E-2</v>
      </c>
      <c r="CC1281" s="20">
        <v>9.9389999999999999E-3</v>
      </c>
      <c r="CD1281" s="20">
        <v>4.9009999999999998E-2</v>
      </c>
      <c r="CE1281" s="20">
        <v>1.2593999999999999E-2</v>
      </c>
      <c r="CF1281" s="20">
        <v>9.1009999999999997E-3</v>
      </c>
      <c r="CG1281" s="20">
        <v>3.0609999999999998E-2</v>
      </c>
      <c r="CH1281" s="20"/>
      <c r="CI1281" s="21">
        <v>3.79277</v>
      </c>
      <c r="CJ1281" s="21">
        <v>3.11951</v>
      </c>
      <c r="CK1281" s="21">
        <v>-18.123999999999999</v>
      </c>
      <c r="CL1281" s="21">
        <v>0.37331999999999999</v>
      </c>
      <c r="CM1281" s="21">
        <v>3.8444699999999998</v>
      </c>
      <c r="CN1281" s="21">
        <v>0.34385300000000002</v>
      </c>
      <c r="CO1281" s="21"/>
      <c r="CP1281" s="20">
        <v>77.501300000000001</v>
      </c>
      <c r="CQ1281" s="20">
        <v>85.188599999999994</v>
      </c>
      <c r="CR1281" s="20">
        <v>10.7675</v>
      </c>
      <c r="CS1281" s="20">
        <v>146.15199999999999</v>
      </c>
      <c r="CT1281" s="20"/>
      <c r="CU1281" s="22">
        <v>44275.125798611101</v>
      </c>
      <c r="CV1281" s="22"/>
    </row>
    <row r="1282" spans="1:100" s="17" customFormat="1" x14ac:dyDescent="0.25">
      <c r="A1282" s="17" t="s">
        <v>93</v>
      </c>
      <c r="B1282" s="17">
        <v>3433</v>
      </c>
      <c r="C1282" s="17">
        <v>7</v>
      </c>
      <c r="E1282" s="18">
        <v>0.71446500000000002</v>
      </c>
      <c r="F1282" s="18">
        <v>0.23072599999999999</v>
      </c>
      <c r="G1282" s="18">
        <v>0</v>
      </c>
      <c r="H1282" s="18">
        <v>17.316299999999998</v>
      </c>
      <c r="I1282" s="18">
        <v>0.26448199999999999</v>
      </c>
      <c r="J1282" s="18">
        <v>37.122</v>
      </c>
      <c r="K1282" s="18">
        <v>43.950800000000001</v>
      </c>
      <c r="L1282" s="18">
        <v>0.40122600000000003</v>
      </c>
      <c r="M1282" s="18">
        <v>100</v>
      </c>
      <c r="N1282" s="18"/>
      <c r="O1282" s="18">
        <v>5.9680999999999998E-2</v>
      </c>
      <c r="P1282" s="18">
        <v>43.891100000000002</v>
      </c>
      <c r="Q1282" s="18">
        <f t="shared" si="142"/>
        <v>99.940319000000002</v>
      </c>
      <c r="R1282" s="18"/>
      <c r="S1282" s="18">
        <v>0.96308300000000002</v>
      </c>
      <c r="T1282" s="18">
        <v>0.38261200000000001</v>
      </c>
      <c r="U1282" s="18">
        <v>0</v>
      </c>
      <c r="V1282" s="18">
        <v>39.678800000000003</v>
      </c>
      <c r="W1282" s="18">
        <v>0.26448199999999999</v>
      </c>
      <c r="X1282" s="18">
        <v>51.941200000000002</v>
      </c>
      <c r="Y1282" s="18">
        <v>6.7698999999999998</v>
      </c>
      <c r="Z1282" s="18">
        <v>100</v>
      </c>
      <c r="AA1282" s="19"/>
      <c r="AB1282" s="18">
        <f>IF(Z1282="","",Z1282-O1282)</f>
        <v>99.940319000000002</v>
      </c>
      <c r="AC1282" s="18">
        <f t="shared" si="143"/>
        <v>93.17041900000001</v>
      </c>
      <c r="AD1282" s="18"/>
      <c r="AE1282" s="34">
        <f>IF(M1282="","",IF(M1282&gt;100,M1282, M1282+O1282))</f>
        <v>100.059681</v>
      </c>
      <c r="AF1282" s="37">
        <f>IF(AE1282="","",IF(AE1282="* * *", Y1282, AE1282-SUM(S1282:X1282)))</f>
        <v>6.829504</v>
      </c>
      <c r="AG1282" s="54"/>
      <c r="AH1282" s="33"/>
      <c r="AI1282" s="34">
        <f>IF(S1282="","",IF(AI$6=0, 0, S1282/AI$6))</f>
        <v>1.5538874979146142E-2</v>
      </c>
      <c r="AJ1282" s="34">
        <f>IF(T1282="","",IF(AJ$6=0, 0, T1282/AJ$6))</f>
        <v>9.4929400643594206E-3</v>
      </c>
      <c r="AK1282" s="34">
        <f>IF(U1282="","",IF(AK$6=0, 0, U1282/AK$6))</f>
        <v>0</v>
      </c>
      <c r="AL1282" s="34">
        <f>IF(V1282="","",IF(AL$6=0, 0, V1282/AL$6))</f>
        <v>0.27953738545172435</v>
      </c>
      <c r="AM1282" s="34">
        <f>IF(W1282="","",IF(AM$6=0, 0, W1282/AM$6))</f>
        <v>7.4603895462815387E-3</v>
      </c>
      <c r="AN1282" s="34">
        <f>IF(X1282="","",IF(AN$6=0, 0, X1282/AN$6))</f>
        <v>0.92624123087019006</v>
      </c>
      <c r="AO1282" s="34">
        <f>IF(Y1282="","",IF(AO$6=0, 0, Y1282/AO$6))</f>
        <v>0.39805672539119058</v>
      </c>
      <c r="AP1282" s="34"/>
      <c r="AQ1282" s="34">
        <f>IF(AI1282="","",AI1282*AI$4)</f>
        <v>3.1077749958292284E-2</v>
      </c>
      <c r="AR1282" s="33">
        <f>IF(AJ1282="","",AJ1282*AJ$4)</f>
        <v>9.4929400643594206E-3</v>
      </c>
      <c r="AS1282" s="34">
        <f>IF(AK1282="","",AK1282*AK$4)</f>
        <v>0</v>
      </c>
      <c r="AT1282" s="34">
        <f>IF(AL1282="","",AL1282*AL$4)</f>
        <v>0.5590747709034487</v>
      </c>
      <c r="AU1282" s="34">
        <f>IF(AM1282="","",AM1282*AM$4)</f>
        <v>7.4603895462815387E-3</v>
      </c>
      <c r="AV1282" s="34">
        <f>IF(AN1282="","",AN1282*AN$4)</f>
        <v>0.92624123087019006</v>
      </c>
      <c r="AW1282" s="34">
        <f>IF(AO1282="","",AO1282*AO$4)</f>
        <v>0.39805672539119058</v>
      </c>
      <c r="AX1282" s="34"/>
      <c r="AY1282" s="34">
        <f>IF(AQ1282="","",AI1282*AI$5)</f>
        <v>1.5538874979146142E-2</v>
      </c>
      <c r="AZ1282" s="34">
        <f>IF(AR1282="","",AJ1282*AJ$5)</f>
        <v>9.4929400643594206E-3</v>
      </c>
      <c r="BA1282" s="34">
        <f>IF(AS1282="","",AK1282*AK$5)</f>
        <v>0</v>
      </c>
      <c r="BB1282" s="34">
        <f>IF(AT1282="","",AL1282*AL$5)</f>
        <v>1.3976869272586216</v>
      </c>
      <c r="BC1282" s="34">
        <f>IF(AU1282="","",AM1282*AM$5)</f>
        <v>0</v>
      </c>
      <c r="BD1282" s="34">
        <f>IF(AV1282="","",AN1282*AN$5)</f>
        <v>0.92624123087019006</v>
      </c>
      <c r="BE1282" s="34">
        <f>IF(AW1282="","",AO1282*AO$5)</f>
        <v>0.39805672539119058</v>
      </c>
      <c r="BF1282" s="34">
        <f>IF(BE1282="","",SUM(AY1282:BE1282))</f>
        <v>2.7470166985635078</v>
      </c>
      <c r="BG1282" s="34"/>
      <c r="BH1282" s="34">
        <f>IF(AT1282="","",3/AT1282)</f>
        <v>5.3660085486456248</v>
      </c>
      <c r="BI1282" s="34"/>
      <c r="BJ1282" s="34">
        <f>IF(AQ1282="","",AQ1282*$BH1282)</f>
        <v>0.16676347194886762</v>
      </c>
      <c r="BK1282" s="34">
        <f>IF(AR1282="","",AR1282*$BH1282)</f>
        <v>5.0939197537133198E-2</v>
      </c>
      <c r="BL1282" s="34">
        <f>IF(AS1282="","",AS1282*$BH1282)</f>
        <v>0</v>
      </c>
      <c r="BM1282" s="34">
        <f>IF(AT1282="","",AT1282*$BH1282)</f>
        <v>3</v>
      </c>
      <c r="BN1282" s="34">
        <f>IF(AU1282="","",AU1282*$BH1282)</f>
        <v>4.0032514081573191E-2</v>
      </c>
      <c r="BO1282" s="34">
        <f>IF(AV1282="","",AV1282*$BH1282)</f>
        <v>4.9702183629574854</v>
      </c>
      <c r="BP1282" s="34">
        <f t="shared" si="144"/>
        <v>14.740515087764065</v>
      </c>
      <c r="BQ1282" s="34">
        <f>IF(AW1282="","",AW1282*$BH1282)</f>
        <v>2.1359757912950128</v>
      </c>
      <c r="BR1282" s="34"/>
      <c r="BS1282" s="34">
        <f t="shared" si="145"/>
        <v>5.1879210324434863</v>
      </c>
      <c r="BT1282" s="34"/>
      <c r="BU1282" s="34">
        <f t="shared" si="146"/>
        <v>0.95996748591842684</v>
      </c>
      <c r="BV1282" s="34">
        <f t="shared" si="147"/>
        <v>0.95996748591842684</v>
      </c>
      <c r="BW1282" s="34">
        <f t="shared" si="148"/>
        <v>1</v>
      </c>
      <c r="BX1282" s="34"/>
      <c r="BY1282" s="34">
        <f>IF(BV1282="","",IF(BQ1282=0,0,((BV1282/BQ1282)*AF1282)))</f>
        <v>3.0693708288589572</v>
      </c>
      <c r="BZ1282" s="34">
        <f>IF(BY1282="","",SUM(S1282:X1282,BY1282))</f>
        <v>96.299547828858948</v>
      </c>
      <c r="CA1282" s="18"/>
      <c r="CB1282" s="20">
        <v>1.5344E-2</v>
      </c>
      <c r="CC1282" s="20">
        <v>9.8019999999999999E-3</v>
      </c>
      <c r="CD1282" s="20">
        <v>4.8575E-2</v>
      </c>
      <c r="CE1282" s="20">
        <v>1.209E-2</v>
      </c>
      <c r="CF1282" s="20">
        <v>8.6060000000000008E-3</v>
      </c>
      <c r="CG1282" s="20">
        <v>2.9780000000000001E-2</v>
      </c>
      <c r="CH1282" s="20"/>
      <c r="CI1282" s="21">
        <v>3.72411</v>
      </c>
      <c r="CJ1282" s="21">
        <v>3.1068699999999998</v>
      </c>
      <c r="CK1282" s="21">
        <v>-30.663</v>
      </c>
      <c r="CL1282" s="21">
        <v>0.374859</v>
      </c>
      <c r="CM1282" s="21">
        <v>3.6008</v>
      </c>
      <c r="CN1282" s="21">
        <v>0.34386699999999998</v>
      </c>
      <c r="CO1282" s="21"/>
      <c r="CP1282" s="20">
        <v>77.495599999999996</v>
      </c>
      <c r="CQ1282" s="20">
        <v>85.16</v>
      </c>
      <c r="CR1282" s="20">
        <v>10.7685</v>
      </c>
      <c r="CS1282" s="20">
        <v>175.309</v>
      </c>
      <c r="CT1282" s="20"/>
      <c r="CU1282" s="22">
        <v>44275.127592592602</v>
      </c>
      <c r="CV1282" s="22"/>
    </row>
    <row r="1283" spans="1:100" s="17" customFormat="1" x14ac:dyDescent="0.25">
      <c r="A1283" s="17" t="s">
        <v>93</v>
      </c>
      <c r="B1283" s="17">
        <v>3434</v>
      </c>
      <c r="C1283" s="17">
        <v>8</v>
      </c>
      <c r="E1283" s="18">
        <v>0.63859399999999999</v>
      </c>
      <c r="F1283" s="18">
        <v>0.229209</v>
      </c>
      <c r="G1283" s="18">
        <v>0</v>
      </c>
      <c r="H1283" s="18">
        <v>17.3371</v>
      </c>
      <c r="I1283" s="18">
        <v>0.25840299999999999</v>
      </c>
      <c r="J1283" s="18">
        <v>36.890999999999998</v>
      </c>
      <c r="K1283" s="18">
        <v>44.221600000000002</v>
      </c>
      <c r="L1283" s="18">
        <v>0.42414200000000002</v>
      </c>
      <c r="M1283" s="18">
        <v>100</v>
      </c>
      <c r="N1283" s="18"/>
      <c r="O1283" s="18">
        <v>5.8309E-2</v>
      </c>
      <c r="P1283" s="18">
        <v>44.1633</v>
      </c>
      <c r="Q1283" s="18">
        <f t="shared" si="142"/>
        <v>99.941691000000006</v>
      </c>
      <c r="R1283" s="18"/>
      <c r="S1283" s="18">
        <v>0.86080999999999996</v>
      </c>
      <c r="T1283" s="18">
        <v>0.38009799999999999</v>
      </c>
      <c r="U1283" s="18">
        <v>0</v>
      </c>
      <c r="V1283" s="18">
        <v>39.726199999999999</v>
      </c>
      <c r="W1283" s="18">
        <v>0.25840299999999999</v>
      </c>
      <c r="X1283" s="18">
        <v>51.617899999999999</v>
      </c>
      <c r="Y1283" s="18">
        <v>7.1565500000000002</v>
      </c>
      <c r="Z1283" s="18">
        <v>100</v>
      </c>
      <c r="AA1283" s="19"/>
      <c r="AB1283" s="18">
        <f>IF(Z1283="","",Z1283-O1283)</f>
        <v>99.941691000000006</v>
      </c>
      <c r="AC1283" s="18">
        <f t="shared" si="143"/>
        <v>92.78514100000001</v>
      </c>
      <c r="AD1283" s="18"/>
      <c r="AE1283" s="34">
        <f>IF(M1283="","",IF(M1283&gt;100,M1283, M1283+O1283))</f>
        <v>100.05830899999999</v>
      </c>
      <c r="AF1283" s="37">
        <f>IF(AE1283="","",IF(AE1283="* * *", Y1283, AE1283-SUM(S1283:X1283)))</f>
        <v>7.2148979999999909</v>
      </c>
      <c r="AG1283" s="54"/>
      <c r="AH1283" s="33"/>
      <c r="AI1283" s="34">
        <f>IF(S1283="","",IF(AI$6=0, 0, S1283/AI$6))</f>
        <v>1.388874995280655E-2</v>
      </c>
      <c r="AJ1283" s="34">
        <f>IF(T1283="","",IF(AJ$6=0, 0, T1283/AJ$6))</f>
        <v>9.4305655143667403E-3</v>
      </c>
      <c r="AK1283" s="34">
        <f>IF(U1283="","",IF(AK$6=0, 0, U1283/AK$6))</f>
        <v>0</v>
      </c>
      <c r="AL1283" s="34">
        <f>IF(V1283="","",IF(AL$6=0, 0, V1283/AL$6))</f>
        <v>0.2798713187377716</v>
      </c>
      <c r="AM1283" s="34">
        <f>IF(W1283="","",IF(AM$6=0, 0, W1283/AM$6))</f>
        <v>7.288915842771109E-3</v>
      </c>
      <c r="AN1283" s="34">
        <f>IF(X1283="","",IF(AN$6=0, 0, X1283/AN$6))</f>
        <v>0.92047598497790539</v>
      </c>
      <c r="AO1283" s="34">
        <f>IF(Y1283="","",IF(AO$6=0, 0, Y1283/AO$6))</f>
        <v>0.42079098038351009</v>
      </c>
      <c r="AP1283" s="34"/>
      <c r="AQ1283" s="34">
        <f>IF(AI1283="","",AI1283*AI$4)</f>
        <v>2.7777499905613099E-2</v>
      </c>
      <c r="AR1283" s="33">
        <f>IF(AJ1283="","",AJ1283*AJ$4)</f>
        <v>9.4305655143667403E-3</v>
      </c>
      <c r="AS1283" s="34">
        <f>IF(AK1283="","",AK1283*AK$4)</f>
        <v>0</v>
      </c>
      <c r="AT1283" s="34">
        <f>IF(AL1283="","",AL1283*AL$4)</f>
        <v>0.5597426374755432</v>
      </c>
      <c r="AU1283" s="34">
        <f>IF(AM1283="","",AM1283*AM$4)</f>
        <v>7.288915842771109E-3</v>
      </c>
      <c r="AV1283" s="34">
        <f>IF(AN1283="","",AN1283*AN$4)</f>
        <v>0.92047598497790539</v>
      </c>
      <c r="AW1283" s="34">
        <f>IF(AO1283="","",AO1283*AO$4)</f>
        <v>0.42079098038351009</v>
      </c>
      <c r="AX1283" s="34"/>
      <c r="AY1283" s="34">
        <f>IF(AQ1283="","",AI1283*AI$5)</f>
        <v>1.388874995280655E-2</v>
      </c>
      <c r="AZ1283" s="34">
        <f>IF(AR1283="","",AJ1283*AJ$5)</f>
        <v>9.4305655143667403E-3</v>
      </c>
      <c r="BA1283" s="34">
        <f>IF(AS1283="","",AK1283*AK$5)</f>
        <v>0</v>
      </c>
      <c r="BB1283" s="34">
        <f>IF(AT1283="","",AL1283*AL$5)</f>
        <v>1.3993565936888581</v>
      </c>
      <c r="BC1283" s="34">
        <f>IF(AU1283="","",AM1283*AM$5)</f>
        <v>0</v>
      </c>
      <c r="BD1283" s="34">
        <f>IF(AV1283="","",AN1283*AN$5)</f>
        <v>0.92047598497790539</v>
      </c>
      <c r="BE1283" s="34">
        <f>IF(AW1283="","",AO1283*AO$5)</f>
        <v>0.42079098038351009</v>
      </c>
      <c r="BF1283" s="34">
        <f>IF(BE1283="","",SUM(AY1283:BE1283))</f>
        <v>2.763942874517447</v>
      </c>
      <c r="BG1283" s="34"/>
      <c r="BH1283" s="34">
        <f>IF(AT1283="","",3/AT1283)</f>
        <v>5.3596060030911596</v>
      </c>
      <c r="BI1283" s="34"/>
      <c r="BJ1283" s="34">
        <f>IF(AQ1283="","",AQ1283*$BH1283)</f>
        <v>0.14887645524498808</v>
      </c>
      <c r="BK1283" s="34">
        <f>IF(AR1283="","",AR1283*$BH1283)</f>
        <v>5.0544115543344453E-2</v>
      </c>
      <c r="BL1283" s="34">
        <f>IF(AS1283="","",AS1283*$BH1283)</f>
        <v>0</v>
      </c>
      <c r="BM1283" s="34">
        <f>IF(AT1283="","",AT1283*$BH1283)</f>
        <v>3</v>
      </c>
      <c r="BN1283" s="34">
        <f>IF(AU1283="","",AU1283*$BH1283)</f>
        <v>3.9065717106942295E-2</v>
      </c>
      <c r="BO1283" s="34">
        <f>IF(AV1283="","",AV1283*$BH1283)</f>
        <v>4.9333886147888295</v>
      </c>
      <c r="BP1283" s="34">
        <f t="shared" si="144"/>
        <v>14.813644822464745</v>
      </c>
      <c r="BQ1283" s="34">
        <f>IF(AW1283="","",AW1283*$BH1283)</f>
        <v>2.2552738645100749</v>
      </c>
      <c r="BR1283" s="34"/>
      <c r="BS1283" s="34">
        <f t="shared" si="145"/>
        <v>5.1328091855771625</v>
      </c>
      <c r="BT1283" s="34"/>
      <c r="BU1283" s="34">
        <f t="shared" si="146"/>
        <v>0.96093428289305771</v>
      </c>
      <c r="BV1283" s="34">
        <f t="shared" si="147"/>
        <v>0.96093428289305771</v>
      </c>
      <c r="BW1283" s="34">
        <f t="shared" si="148"/>
        <v>1</v>
      </c>
      <c r="BX1283" s="34"/>
      <c r="BY1283" s="34">
        <f>IF(BV1283="","",IF(BQ1283=0,0,((BV1283/BQ1283)*AF1283)))</f>
        <v>3.0741467565770106</v>
      </c>
      <c r="BZ1283" s="34">
        <f>IF(BY1283="","",SUM(S1283:X1283,BY1283))</f>
        <v>95.917557756577011</v>
      </c>
      <c r="CA1283" s="18"/>
      <c r="CB1283" s="20">
        <v>1.5653E-2</v>
      </c>
      <c r="CC1283" s="20">
        <v>9.5180000000000004E-3</v>
      </c>
      <c r="CD1283" s="20">
        <v>4.9244999999999997E-2</v>
      </c>
      <c r="CE1283" s="20">
        <v>1.3113E-2</v>
      </c>
      <c r="CF1283" s="20">
        <v>8.4010000000000005E-3</v>
      </c>
      <c r="CG1283" s="20">
        <v>3.0949999999999998E-2</v>
      </c>
      <c r="CH1283" s="20"/>
      <c r="CI1283" s="21">
        <v>3.9877899999999999</v>
      </c>
      <c r="CJ1283" s="21">
        <v>3.0838000000000001</v>
      </c>
      <c r="CK1283" s="21">
        <v>-20.72</v>
      </c>
      <c r="CL1283" s="21">
        <v>0.374946</v>
      </c>
      <c r="CM1283" s="21">
        <v>3.6336599999999999</v>
      </c>
      <c r="CN1283" s="21">
        <v>0.34521299999999999</v>
      </c>
      <c r="CO1283" s="21"/>
      <c r="CP1283" s="20">
        <v>77.489900000000006</v>
      </c>
      <c r="CQ1283" s="20">
        <v>85.131399999999999</v>
      </c>
      <c r="CR1283" s="20">
        <v>10.769</v>
      </c>
      <c r="CS1283" s="20">
        <v>204.47399999999999</v>
      </c>
      <c r="CT1283" s="20"/>
      <c r="CU1283" s="22">
        <v>44275.129386574103</v>
      </c>
      <c r="CV1283" s="22"/>
    </row>
    <row r="1284" spans="1:100" s="17" customFormat="1" x14ac:dyDescent="0.25">
      <c r="A1284" s="17" t="s">
        <v>93</v>
      </c>
      <c r="B1284" s="17">
        <v>3435</v>
      </c>
      <c r="C1284" s="17">
        <v>9</v>
      </c>
      <c r="E1284" s="18">
        <v>0.67394500000000002</v>
      </c>
      <c r="F1284" s="18">
        <v>0.218774</v>
      </c>
      <c r="G1284" s="18">
        <v>0</v>
      </c>
      <c r="H1284" s="18">
        <v>17.262799999999999</v>
      </c>
      <c r="I1284" s="18">
        <v>0.27601300000000001</v>
      </c>
      <c r="J1284" s="18">
        <v>36.981000000000002</v>
      </c>
      <c r="K1284" s="18">
        <v>44.163600000000002</v>
      </c>
      <c r="L1284" s="18">
        <v>0.42392099999999999</v>
      </c>
      <c r="M1284" s="18">
        <v>100</v>
      </c>
      <c r="N1284" s="18"/>
      <c r="O1284" s="18">
        <v>6.2281999999999997E-2</v>
      </c>
      <c r="P1284" s="18">
        <v>44.101300000000002</v>
      </c>
      <c r="Q1284" s="18">
        <f t="shared" si="142"/>
        <v>99.937718000000004</v>
      </c>
      <c r="R1284" s="18"/>
      <c r="S1284" s="18">
        <v>0.90846300000000002</v>
      </c>
      <c r="T1284" s="18">
        <v>0.36279400000000001</v>
      </c>
      <c r="U1284" s="18">
        <v>0</v>
      </c>
      <c r="V1284" s="18">
        <v>39.555999999999997</v>
      </c>
      <c r="W1284" s="18">
        <v>0.27601300000000001</v>
      </c>
      <c r="X1284" s="18">
        <v>51.743899999999996</v>
      </c>
      <c r="Y1284" s="18">
        <v>7.1528200000000002</v>
      </c>
      <c r="Z1284" s="18">
        <v>100</v>
      </c>
      <c r="AA1284" s="19"/>
      <c r="AB1284" s="18">
        <f>IF(Z1284="","",Z1284-O1284)</f>
        <v>99.937718000000004</v>
      </c>
      <c r="AC1284" s="18">
        <f t="shared" si="143"/>
        <v>92.784897999999998</v>
      </c>
      <c r="AD1284" s="18"/>
      <c r="AE1284" s="34">
        <f>IF(M1284="","",IF(M1284&gt;100,M1284, M1284+O1284))</f>
        <v>100.062282</v>
      </c>
      <c r="AF1284" s="37">
        <f>IF(AE1284="","",IF(AE1284="* * *", Y1284, AE1284-SUM(S1284:X1284)))</f>
        <v>7.2151120000000049</v>
      </c>
      <c r="AG1284" s="54"/>
      <c r="AH1284" s="33"/>
      <c r="AI1284" s="34">
        <f>IF(S1284="","",IF(AI$6=0, 0, S1284/AI$6))</f>
        <v>1.4657607890680286E-2</v>
      </c>
      <c r="AJ1284" s="34">
        <f>IF(T1284="","",IF(AJ$6=0, 0, T1284/AJ$6))</f>
        <v>9.0012380628658063E-3</v>
      </c>
      <c r="AK1284" s="34">
        <f>IF(U1284="","",IF(AK$6=0, 0, U1284/AK$6))</f>
        <v>0</v>
      </c>
      <c r="AL1284" s="34">
        <f>IF(V1284="","",IF(AL$6=0, 0, V1284/AL$6))</f>
        <v>0.27867225871065676</v>
      </c>
      <c r="AM1284" s="34">
        <f>IF(W1284="","",IF(AM$6=0, 0, W1284/AM$6))</f>
        <v>7.7856508187241717E-3</v>
      </c>
      <c r="AN1284" s="34">
        <f>IF(X1284="","",IF(AN$6=0, 0, X1284/AN$6))</f>
        <v>0.92272287944876175</v>
      </c>
      <c r="AO1284" s="34">
        <f>IF(Y1284="","",IF(AO$6=0, 0, Y1284/AO$6))</f>
        <v>0.4205716637635144</v>
      </c>
      <c r="AP1284" s="34"/>
      <c r="AQ1284" s="34">
        <f>IF(AI1284="","",AI1284*AI$4)</f>
        <v>2.9315215781360572E-2</v>
      </c>
      <c r="AR1284" s="33">
        <f>IF(AJ1284="","",AJ1284*AJ$4)</f>
        <v>9.0012380628658063E-3</v>
      </c>
      <c r="AS1284" s="34">
        <f>IF(AK1284="","",AK1284*AK$4)</f>
        <v>0</v>
      </c>
      <c r="AT1284" s="34">
        <f>IF(AL1284="","",AL1284*AL$4)</f>
        <v>0.55734451742131352</v>
      </c>
      <c r="AU1284" s="34">
        <f>IF(AM1284="","",AM1284*AM$4)</f>
        <v>7.7856508187241717E-3</v>
      </c>
      <c r="AV1284" s="34">
        <f>IF(AN1284="","",AN1284*AN$4)</f>
        <v>0.92272287944876175</v>
      </c>
      <c r="AW1284" s="34">
        <f>IF(AO1284="","",AO1284*AO$4)</f>
        <v>0.4205716637635144</v>
      </c>
      <c r="AX1284" s="34"/>
      <c r="AY1284" s="34">
        <f>IF(AQ1284="","",AI1284*AI$5)</f>
        <v>1.4657607890680286E-2</v>
      </c>
      <c r="AZ1284" s="34">
        <f>IF(AR1284="","",AJ1284*AJ$5)</f>
        <v>9.0012380628658063E-3</v>
      </c>
      <c r="BA1284" s="34">
        <f>IF(AS1284="","",AK1284*AK$5)</f>
        <v>0</v>
      </c>
      <c r="BB1284" s="34">
        <f>IF(AT1284="","",AL1284*AL$5)</f>
        <v>1.3933612935532838</v>
      </c>
      <c r="BC1284" s="34">
        <f>IF(AU1284="","",AM1284*AM$5)</f>
        <v>0</v>
      </c>
      <c r="BD1284" s="34">
        <f>IF(AV1284="","",AN1284*AN$5)</f>
        <v>0.92272287944876175</v>
      </c>
      <c r="BE1284" s="34">
        <f>IF(AW1284="","",AO1284*AO$5)</f>
        <v>0.4205716637635144</v>
      </c>
      <c r="BF1284" s="34">
        <f>IF(BE1284="","",SUM(AY1284:BE1284))</f>
        <v>2.7603146827191063</v>
      </c>
      <c r="BG1284" s="34"/>
      <c r="BH1284" s="34">
        <f>IF(AT1284="","",3/AT1284)</f>
        <v>5.3826671048639909</v>
      </c>
      <c r="BI1284" s="34"/>
      <c r="BJ1284" s="34">
        <f>IF(AQ1284="","",AQ1284*$BH1284)</f>
        <v>0.15779404765831928</v>
      </c>
      <c r="BK1284" s="34">
        <f>IF(AR1284="","",AR1284*$BH1284)</f>
        <v>4.8450668024037448E-2</v>
      </c>
      <c r="BL1284" s="34">
        <f>IF(AS1284="","",AS1284*$BH1284)</f>
        <v>0</v>
      </c>
      <c r="BM1284" s="34">
        <f>IF(AT1284="","",AT1284*$BH1284)</f>
        <v>3</v>
      </c>
      <c r="BN1284" s="34">
        <f>IF(AU1284="","",AU1284*$BH1284)</f>
        <v>4.1907566551903995E-2</v>
      </c>
      <c r="BO1284" s="34">
        <f>IF(AV1284="","",AV1284*$BH1284)</f>
        <v>4.9667100901142316</v>
      </c>
      <c r="BP1284" s="34">
        <f t="shared" si="144"/>
        <v>14.857855041745218</v>
      </c>
      <c r="BQ1284" s="34">
        <f>IF(AW1284="","",AW1284*$BH1284)</f>
        <v>2.263797259777788</v>
      </c>
      <c r="BR1284" s="34"/>
      <c r="BS1284" s="34">
        <f t="shared" si="145"/>
        <v>5.1729548057965884</v>
      </c>
      <c r="BT1284" s="34"/>
      <c r="BU1284" s="34">
        <f t="shared" si="146"/>
        <v>0.95809243344809603</v>
      </c>
      <c r="BV1284" s="34">
        <f t="shared" si="147"/>
        <v>0.95809243344809603</v>
      </c>
      <c r="BW1284" s="34">
        <f t="shared" si="148"/>
        <v>1</v>
      </c>
      <c r="BX1284" s="34"/>
      <c r="BY1284" s="34">
        <f>IF(BV1284="","",IF(BQ1284=0,0,((BV1284/BQ1284)*AF1284)))</f>
        <v>3.0536056989304385</v>
      </c>
      <c r="BZ1284" s="34">
        <f>IF(BY1284="","",SUM(S1284:X1284,BY1284))</f>
        <v>95.900775698930431</v>
      </c>
      <c r="CA1284" s="18"/>
      <c r="CB1284" s="20">
        <v>1.5807000000000002E-2</v>
      </c>
      <c r="CC1284" s="20">
        <v>9.7269999999999995E-3</v>
      </c>
      <c r="CD1284" s="20">
        <v>4.7997999999999999E-2</v>
      </c>
      <c r="CE1284" s="20">
        <v>1.26E-2</v>
      </c>
      <c r="CF1284" s="20">
        <v>8.2520000000000007E-3</v>
      </c>
      <c r="CG1284" s="20">
        <v>2.9066999999999999E-2</v>
      </c>
      <c r="CH1284" s="20"/>
      <c r="CI1284" s="21">
        <v>3.8708999999999998</v>
      </c>
      <c r="CJ1284" s="21">
        <v>3.2163200000000001</v>
      </c>
      <c r="CK1284" s="21">
        <v>-31.297000000000001</v>
      </c>
      <c r="CL1284" s="21">
        <v>0.37563400000000002</v>
      </c>
      <c r="CM1284" s="21">
        <v>3.4773100000000001</v>
      </c>
      <c r="CN1284" s="21">
        <v>0.344501</v>
      </c>
      <c r="CO1284" s="21"/>
      <c r="CP1284" s="20">
        <v>77.484200000000001</v>
      </c>
      <c r="CQ1284" s="20">
        <v>85.102800000000002</v>
      </c>
      <c r="CR1284" s="20">
        <v>10.77</v>
      </c>
      <c r="CS1284" s="20">
        <v>233.63900000000001</v>
      </c>
      <c r="CT1284" s="20"/>
      <c r="CU1284" s="22">
        <v>44275.131180555603</v>
      </c>
      <c r="CV1284" s="22"/>
    </row>
    <row r="1285" spans="1:100" s="17" customFormat="1" x14ac:dyDescent="0.25">
      <c r="A1285" s="17" t="s">
        <v>93</v>
      </c>
      <c r="B1285" s="17">
        <v>3436</v>
      </c>
      <c r="C1285" s="17">
        <v>10</v>
      </c>
      <c r="E1285" s="18">
        <v>0.66338799999999998</v>
      </c>
      <c r="F1285" s="18">
        <v>0.22548899999999999</v>
      </c>
      <c r="G1285" s="18">
        <v>0</v>
      </c>
      <c r="H1285" s="18">
        <v>17.294899999999998</v>
      </c>
      <c r="I1285" s="18">
        <v>0.26539299999999999</v>
      </c>
      <c r="J1285" s="18">
        <v>36.877000000000002</v>
      </c>
      <c r="K1285" s="18">
        <v>44.244900000000001</v>
      </c>
      <c r="L1285" s="18">
        <v>0.42899700000000002</v>
      </c>
      <c r="M1285" s="18">
        <v>100</v>
      </c>
      <c r="N1285" s="18"/>
      <c r="O1285" s="18">
        <v>5.9886000000000002E-2</v>
      </c>
      <c r="P1285" s="18">
        <v>44.185000000000002</v>
      </c>
      <c r="Q1285" s="18">
        <f t="shared" si="142"/>
        <v>99.940113999999994</v>
      </c>
      <c r="R1285" s="18"/>
      <c r="S1285" s="18">
        <v>0.89423200000000003</v>
      </c>
      <c r="T1285" s="18">
        <v>0.37392799999999998</v>
      </c>
      <c r="U1285" s="18">
        <v>0</v>
      </c>
      <c r="V1285" s="18">
        <v>39.6297</v>
      </c>
      <c r="W1285" s="18">
        <v>0.26539299999999999</v>
      </c>
      <c r="X1285" s="18">
        <v>51.598300000000002</v>
      </c>
      <c r="Y1285" s="18">
        <v>7.23848</v>
      </c>
      <c r="Z1285" s="18">
        <v>100</v>
      </c>
      <c r="AA1285" s="19"/>
      <c r="AB1285" s="18">
        <f>IF(Z1285="","",Z1285-O1285)</f>
        <v>99.940113999999994</v>
      </c>
      <c r="AC1285" s="18">
        <f t="shared" si="143"/>
        <v>92.701633999999999</v>
      </c>
      <c r="AD1285" s="18"/>
      <c r="AE1285" s="34">
        <f>IF(M1285="","",IF(M1285&gt;100,M1285, M1285+O1285))</f>
        <v>100.05988600000001</v>
      </c>
      <c r="AF1285" s="37">
        <f>IF(AE1285="","",IF(AE1285="* * *", Y1285, AE1285-SUM(S1285:X1285)))</f>
        <v>7.2983329999999995</v>
      </c>
      <c r="AG1285" s="54"/>
      <c r="AH1285" s="33"/>
      <c r="AI1285" s="34">
        <f>IF(S1285="","",IF(AI$6=0, 0, S1285/AI$6))</f>
        <v>1.4427997639198088E-2</v>
      </c>
      <c r="AJ1285" s="34">
        <f>IF(T1285="","",IF(AJ$6=0, 0, T1285/AJ$6))</f>
        <v>9.2774823904785766E-3</v>
      </c>
      <c r="AK1285" s="34">
        <f>IF(U1285="","",IF(AK$6=0, 0, U1285/AK$6))</f>
        <v>0</v>
      </c>
      <c r="AL1285" s="34">
        <f>IF(V1285="","",IF(AL$6=0, 0, V1285/AL$6))</f>
        <v>0.27919147565541802</v>
      </c>
      <c r="AM1285" s="34">
        <f>IF(W1285="","",IF(AM$6=0, 0, W1285/AM$6))</f>
        <v>7.4860866253896163E-3</v>
      </c>
      <c r="AN1285" s="34">
        <f>IF(X1285="","",IF(AN$6=0, 0, X1285/AN$6))</f>
        <v>0.9201264680602167</v>
      </c>
      <c r="AO1285" s="34">
        <f>IF(Y1285="","",IF(AO$6=0, 0, Y1285/AO$6))</f>
        <v>0.42560830228062829</v>
      </c>
      <c r="AP1285" s="34"/>
      <c r="AQ1285" s="34">
        <f>IF(AI1285="","",AI1285*AI$4)</f>
        <v>2.8855995278396177E-2</v>
      </c>
      <c r="AR1285" s="33">
        <f>IF(AJ1285="","",AJ1285*AJ$4)</f>
        <v>9.2774823904785766E-3</v>
      </c>
      <c r="AS1285" s="34">
        <f>IF(AK1285="","",AK1285*AK$4)</f>
        <v>0</v>
      </c>
      <c r="AT1285" s="34">
        <f>IF(AL1285="","",AL1285*AL$4)</f>
        <v>0.55838295131083604</v>
      </c>
      <c r="AU1285" s="34">
        <f>IF(AM1285="","",AM1285*AM$4)</f>
        <v>7.4860866253896163E-3</v>
      </c>
      <c r="AV1285" s="34">
        <f>IF(AN1285="","",AN1285*AN$4)</f>
        <v>0.9201264680602167</v>
      </c>
      <c r="AW1285" s="34">
        <f>IF(AO1285="","",AO1285*AO$4)</f>
        <v>0.42560830228062829</v>
      </c>
      <c r="AX1285" s="34"/>
      <c r="AY1285" s="34">
        <f>IF(AQ1285="","",AI1285*AI$5)</f>
        <v>1.4427997639198088E-2</v>
      </c>
      <c r="AZ1285" s="34">
        <f>IF(AR1285="","",AJ1285*AJ$5)</f>
        <v>9.2774823904785766E-3</v>
      </c>
      <c r="BA1285" s="34">
        <f>IF(AS1285="","",AK1285*AK$5)</f>
        <v>0</v>
      </c>
      <c r="BB1285" s="34">
        <f>IF(AT1285="","",AL1285*AL$5)</f>
        <v>1.3959573782770902</v>
      </c>
      <c r="BC1285" s="34">
        <f>IF(AU1285="","",AM1285*AM$5)</f>
        <v>0</v>
      </c>
      <c r="BD1285" s="34">
        <f>IF(AV1285="","",AN1285*AN$5)</f>
        <v>0.9201264680602167</v>
      </c>
      <c r="BE1285" s="34">
        <f>IF(AW1285="","",AO1285*AO$5)</f>
        <v>0.42560830228062829</v>
      </c>
      <c r="BF1285" s="34">
        <f>IF(BE1285="","",SUM(AY1285:BE1285))</f>
        <v>2.7653976286476123</v>
      </c>
      <c r="BG1285" s="34"/>
      <c r="BH1285" s="34">
        <f>IF(AT1285="","",3/AT1285)</f>
        <v>5.3726568709831266</v>
      </c>
      <c r="BI1285" s="34"/>
      <c r="BJ1285" s="34">
        <f>IF(AQ1285="","",AQ1285*$BH1285)</f>
        <v>0.15503336130153186</v>
      </c>
      <c r="BK1285" s="34">
        <f>IF(AR1285="","",AR1285*$BH1285)</f>
        <v>4.9844729510629689E-2</v>
      </c>
      <c r="BL1285" s="34">
        <f>IF(AS1285="","",AS1285*$BH1285)</f>
        <v>0</v>
      </c>
      <c r="BM1285" s="34">
        <f>IF(AT1285="","",AT1285*$BH1285)</f>
        <v>3</v>
      </c>
      <c r="BN1285" s="34">
        <f>IF(AU1285="","",AU1285*$BH1285)</f>
        <v>4.022017474467441E-2</v>
      </c>
      <c r="BO1285" s="34">
        <f>IF(AV1285="","",AV1285*$BH1285)</f>
        <v>4.9435237907971592</v>
      </c>
      <c r="BP1285" s="34">
        <f t="shared" si="144"/>
        <v>14.857532570554039</v>
      </c>
      <c r="BQ1285" s="34">
        <f>IF(AW1285="","",AW1285*$BH1285)</f>
        <v>2.2866473695954812</v>
      </c>
      <c r="BR1285" s="34"/>
      <c r="BS1285" s="34">
        <f t="shared" si="145"/>
        <v>5.1484018816093204</v>
      </c>
      <c r="BT1285" s="34"/>
      <c r="BU1285" s="34">
        <f t="shared" si="146"/>
        <v>0.95977982525532557</v>
      </c>
      <c r="BV1285" s="34">
        <f t="shared" si="147"/>
        <v>0.95977982525532557</v>
      </c>
      <c r="BW1285" s="34">
        <f t="shared" si="148"/>
        <v>1</v>
      </c>
      <c r="BX1285" s="34"/>
      <c r="BY1285" s="34">
        <f>IF(BV1285="","",IF(BQ1285=0,0,((BV1285/BQ1285)*AF1285)))</f>
        <v>3.0633463053966019</v>
      </c>
      <c r="BZ1285" s="34">
        <f>IF(BY1285="","",SUM(S1285:X1285,BY1285))</f>
        <v>95.824899305396613</v>
      </c>
      <c r="CA1285" s="18"/>
      <c r="CB1285" s="20">
        <v>1.5973000000000001E-2</v>
      </c>
      <c r="CC1285" s="20">
        <v>1.0322E-2</v>
      </c>
      <c r="CD1285" s="20">
        <v>4.9230999999999997E-2</v>
      </c>
      <c r="CE1285" s="20">
        <v>1.2175999999999999E-2</v>
      </c>
      <c r="CF1285" s="20">
        <v>8.4159999999999999E-3</v>
      </c>
      <c r="CG1285" s="20">
        <v>3.0213E-2</v>
      </c>
      <c r="CH1285" s="20"/>
      <c r="CI1285" s="21">
        <v>3.91344</v>
      </c>
      <c r="CJ1285" s="21">
        <v>3.2296100000000001</v>
      </c>
      <c r="CK1285" s="21">
        <v>-25.405999999999999</v>
      </c>
      <c r="CL1285" s="21">
        <v>0.37519999999999998</v>
      </c>
      <c r="CM1285" s="21">
        <v>3.5762800000000001</v>
      </c>
      <c r="CN1285" s="21">
        <v>0.34518199999999999</v>
      </c>
      <c r="CO1285" s="21"/>
      <c r="CP1285" s="20">
        <v>77.478499999999997</v>
      </c>
      <c r="CQ1285" s="20">
        <v>85.073999999999998</v>
      </c>
      <c r="CR1285" s="20">
        <v>10.7705</v>
      </c>
      <c r="CS1285" s="20">
        <v>262.99799999999999</v>
      </c>
      <c r="CT1285" s="20"/>
      <c r="CU1285" s="22">
        <v>44275.132997685199</v>
      </c>
      <c r="CV1285" s="22"/>
    </row>
    <row r="1286" spans="1:100" s="17" customFormat="1" x14ac:dyDescent="0.25">
      <c r="A1286" s="17" t="s">
        <v>93</v>
      </c>
      <c r="B1286" s="17">
        <v>3437</v>
      </c>
      <c r="C1286" s="17">
        <v>11</v>
      </c>
      <c r="E1286" s="18">
        <v>0.61888500000000002</v>
      </c>
      <c r="F1286" s="18">
        <v>0.21863199999999999</v>
      </c>
      <c r="G1286" s="18">
        <v>0</v>
      </c>
      <c r="H1286" s="18">
        <v>17.297499999999999</v>
      </c>
      <c r="I1286" s="18">
        <v>0.28929700000000003</v>
      </c>
      <c r="J1286" s="18">
        <v>37.112699999999997</v>
      </c>
      <c r="K1286" s="18">
        <v>44.051099999999998</v>
      </c>
      <c r="L1286" s="18">
        <v>0.41191699999999998</v>
      </c>
      <c r="M1286" s="18">
        <v>100</v>
      </c>
      <c r="N1286" s="18"/>
      <c r="O1286" s="18">
        <v>6.5280000000000005E-2</v>
      </c>
      <c r="P1286" s="18">
        <v>43.985900000000001</v>
      </c>
      <c r="Q1286" s="18">
        <f t="shared" si="142"/>
        <v>99.934719999999999</v>
      </c>
      <c r="R1286" s="18"/>
      <c r="S1286" s="18">
        <v>0.83424299999999996</v>
      </c>
      <c r="T1286" s="18">
        <v>0.36255799999999999</v>
      </c>
      <c r="U1286" s="18">
        <v>0</v>
      </c>
      <c r="V1286" s="18">
        <v>39.6355</v>
      </c>
      <c r="W1286" s="18">
        <v>0.28929700000000003</v>
      </c>
      <c r="X1286" s="18">
        <v>51.928100000000001</v>
      </c>
      <c r="Y1286" s="18">
        <v>6.9502800000000002</v>
      </c>
      <c r="Z1286" s="18">
        <v>100</v>
      </c>
      <c r="AA1286" s="19"/>
      <c r="AB1286" s="18">
        <f>IF(Z1286="","",Z1286-O1286)</f>
        <v>99.934719999999999</v>
      </c>
      <c r="AC1286" s="18">
        <f t="shared" si="143"/>
        <v>92.984439999999992</v>
      </c>
      <c r="AD1286" s="18"/>
      <c r="AE1286" s="34">
        <f>IF(M1286="","",IF(M1286&gt;100,M1286, M1286+O1286))</f>
        <v>100.06528</v>
      </c>
      <c r="AF1286" s="37">
        <f>IF(AE1286="","",IF(AE1286="* * *", Y1286, AE1286-SUM(S1286:X1286)))</f>
        <v>7.0155819999999949</v>
      </c>
      <c r="AG1286" s="54"/>
      <c r="AH1286" s="33"/>
      <c r="AI1286" s="34">
        <f>IF(S1286="","",IF(AI$6=0, 0, S1286/AI$6))</f>
        <v>1.3460104351574905E-2</v>
      </c>
      <c r="AJ1286" s="34">
        <f>IF(T1286="","",IF(AJ$6=0, 0, T1286/AJ$6))</f>
        <v>8.9953826954042807E-3</v>
      </c>
      <c r="AK1286" s="34">
        <f>IF(U1286="","",IF(AK$6=0, 0, U1286/AK$6))</f>
        <v>0</v>
      </c>
      <c r="AL1286" s="34">
        <f>IF(V1286="","",IF(AL$6=0, 0, V1286/AL$6))</f>
        <v>0.27923233669041958</v>
      </c>
      <c r="AM1286" s="34">
        <f>IF(W1286="","",IF(AM$6=0, 0, W1286/AM$6))</f>
        <v>8.1603599283528207E-3</v>
      </c>
      <c r="AN1286" s="34">
        <f>IF(X1286="","",IF(AN$6=0, 0, X1286/AN$6))</f>
        <v>0.92600762517520419</v>
      </c>
      <c r="AO1286" s="34">
        <f>IF(Y1286="","",IF(AO$6=0, 0, Y1286/AO$6))</f>
        <v>0.40866271249972441</v>
      </c>
      <c r="AP1286" s="34"/>
      <c r="AQ1286" s="34">
        <f>IF(AI1286="","",AI1286*AI$4)</f>
        <v>2.692020870314981E-2</v>
      </c>
      <c r="AR1286" s="33">
        <f>IF(AJ1286="","",AJ1286*AJ$4)</f>
        <v>8.9953826954042807E-3</v>
      </c>
      <c r="AS1286" s="34">
        <f>IF(AK1286="","",AK1286*AK$4)</f>
        <v>0</v>
      </c>
      <c r="AT1286" s="34">
        <f>IF(AL1286="","",AL1286*AL$4)</f>
        <v>0.55846467338083916</v>
      </c>
      <c r="AU1286" s="34">
        <f>IF(AM1286="","",AM1286*AM$4)</f>
        <v>8.1603599283528207E-3</v>
      </c>
      <c r="AV1286" s="34">
        <f>IF(AN1286="","",AN1286*AN$4)</f>
        <v>0.92600762517520419</v>
      </c>
      <c r="AW1286" s="34">
        <f>IF(AO1286="","",AO1286*AO$4)</f>
        <v>0.40866271249972441</v>
      </c>
      <c r="AX1286" s="34"/>
      <c r="AY1286" s="34">
        <f>IF(AQ1286="","",AI1286*AI$5)</f>
        <v>1.3460104351574905E-2</v>
      </c>
      <c r="AZ1286" s="34">
        <f>IF(AR1286="","",AJ1286*AJ$5)</f>
        <v>8.9953826954042807E-3</v>
      </c>
      <c r="BA1286" s="34">
        <f>IF(AS1286="","",AK1286*AK$5)</f>
        <v>0</v>
      </c>
      <c r="BB1286" s="34">
        <f>IF(AT1286="","",AL1286*AL$5)</f>
        <v>1.3961616834520978</v>
      </c>
      <c r="BC1286" s="34">
        <f>IF(AU1286="","",AM1286*AM$5)</f>
        <v>0</v>
      </c>
      <c r="BD1286" s="34">
        <f>IF(AV1286="","",AN1286*AN$5)</f>
        <v>0.92600762517520419</v>
      </c>
      <c r="BE1286" s="34">
        <f>IF(AW1286="","",AO1286*AO$5)</f>
        <v>0.40866271249972441</v>
      </c>
      <c r="BF1286" s="34">
        <f>IF(BE1286="","",SUM(AY1286:BE1286))</f>
        <v>2.7532875081740054</v>
      </c>
      <c r="BG1286" s="34"/>
      <c r="BH1286" s="34">
        <f>IF(AT1286="","",3/AT1286)</f>
        <v>5.3718706714939897</v>
      </c>
      <c r="BI1286" s="34"/>
      <c r="BJ1286" s="34">
        <f>IF(AQ1286="","",AQ1286*$BH1286)</f>
        <v>0.14461187960294772</v>
      </c>
      <c r="BK1286" s="34">
        <f>IF(AR1286="","",AR1286*$BH1286)</f>
        <v>4.8322032480306809E-2</v>
      </c>
      <c r="BL1286" s="34">
        <f>IF(AS1286="","",AS1286*$BH1286)</f>
        <v>0</v>
      </c>
      <c r="BM1286" s="34">
        <f>IF(AT1286="","",AT1286*$BH1286)</f>
        <v>3</v>
      </c>
      <c r="BN1286" s="34">
        <f>IF(AU1286="","",AU1286*$BH1286)</f>
        <v>4.383639816795331E-2</v>
      </c>
      <c r="BO1286" s="34">
        <f>IF(AV1286="","",AV1286*$BH1286)</f>
        <v>4.9743932032584786</v>
      </c>
      <c r="BP1286" s="34">
        <f t="shared" si="144"/>
        <v>14.790304415350708</v>
      </c>
      <c r="BQ1286" s="34">
        <f>IF(AW1286="","",AW1286*$BH1286)</f>
        <v>2.19528323981045</v>
      </c>
      <c r="BR1286" s="34"/>
      <c r="BS1286" s="34">
        <f t="shared" si="145"/>
        <v>5.1673271153417328</v>
      </c>
      <c r="BT1286" s="34"/>
      <c r="BU1286" s="34">
        <f t="shared" si="146"/>
        <v>0.95616360183204674</v>
      </c>
      <c r="BV1286" s="34">
        <f t="shared" si="147"/>
        <v>0.95616360183204674</v>
      </c>
      <c r="BW1286" s="34">
        <f t="shared" si="148"/>
        <v>1</v>
      </c>
      <c r="BX1286" s="34"/>
      <c r="BY1286" s="34">
        <f>IF(BV1286="","",IF(BQ1286=0,0,((BV1286/BQ1286)*AF1286)))</f>
        <v>3.0556622637210449</v>
      </c>
      <c r="BZ1286" s="34">
        <f>IF(BY1286="","",SUM(S1286:X1286,BY1286))</f>
        <v>96.105360263721053</v>
      </c>
      <c r="CA1286" s="18"/>
      <c r="CB1286" s="20">
        <v>1.5820000000000001E-2</v>
      </c>
      <c r="CC1286" s="20">
        <v>9.5709999999999996E-3</v>
      </c>
      <c r="CD1286" s="20">
        <v>4.8934999999999999E-2</v>
      </c>
      <c r="CE1286" s="20">
        <v>1.2808E-2</v>
      </c>
      <c r="CF1286" s="20">
        <v>8.6400000000000001E-3</v>
      </c>
      <c r="CG1286" s="20">
        <v>3.0519999999999999E-2</v>
      </c>
      <c r="CH1286" s="20"/>
      <c r="CI1286" s="21">
        <v>4.0693099999999998</v>
      </c>
      <c r="CJ1286" s="21">
        <v>3.1953800000000001</v>
      </c>
      <c r="CK1286" s="21">
        <v>-29.004000000000001</v>
      </c>
      <c r="CL1286" s="21">
        <v>0.37522499999999998</v>
      </c>
      <c r="CM1286" s="21">
        <v>3.4121100000000002</v>
      </c>
      <c r="CN1286" s="21">
        <v>0.34404600000000002</v>
      </c>
      <c r="CO1286" s="21"/>
      <c r="CP1286" s="20">
        <v>77.472700000000003</v>
      </c>
      <c r="CQ1286" s="20">
        <v>85.045299999999997</v>
      </c>
      <c r="CR1286" s="20">
        <v>10.771000000000001</v>
      </c>
      <c r="CS1286" s="20">
        <v>292.27300000000002</v>
      </c>
      <c r="CT1286" s="20"/>
      <c r="CU1286" s="22">
        <v>44275.134803240697</v>
      </c>
      <c r="CV1286" s="22"/>
    </row>
    <row r="1287" spans="1:100" s="17" customFormat="1" x14ac:dyDescent="0.25">
      <c r="A1287" s="17" t="s">
        <v>93</v>
      </c>
      <c r="B1287" s="17">
        <v>3438</v>
      </c>
      <c r="C1287" s="17">
        <v>12</v>
      </c>
      <c r="E1287" s="18">
        <v>0.69470500000000002</v>
      </c>
      <c r="F1287" s="18">
        <v>0.24265900000000001</v>
      </c>
      <c r="G1287" s="18">
        <v>0</v>
      </c>
      <c r="H1287" s="18">
        <v>17.3398</v>
      </c>
      <c r="I1287" s="18">
        <v>0.27875100000000003</v>
      </c>
      <c r="J1287" s="18">
        <v>37.135100000000001</v>
      </c>
      <c r="K1287" s="18">
        <v>43.912500000000001</v>
      </c>
      <c r="L1287" s="18">
        <v>0.39651199999999998</v>
      </c>
      <c r="M1287" s="18">
        <v>100</v>
      </c>
      <c r="N1287" s="18"/>
      <c r="O1287" s="18">
        <v>6.2899999999999998E-2</v>
      </c>
      <c r="P1287" s="18">
        <v>43.849499999999999</v>
      </c>
      <c r="Q1287" s="18">
        <f t="shared" si="142"/>
        <v>99.937100000000001</v>
      </c>
      <c r="R1287" s="18"/>
      <c r="S1287" s="18">
        <v>0.936446</v>
      </c>
      <c r="T1287" s="18">
        <v>0.40240100000000001</v>
      </c>
      <c r="U1287" s="18">
        <v>0</v>
      </c>
      <c r="V1287" s="18">
        <v>39.732500000000002</v>
      </c>
      <c r="W1287" s="18">
        <v>0.27875100000000003</v>
      </c>
      <c r="X1287" s="18">
        <v>51.959499999999998</v>
      </c>
      <c r="Y1287" s="18">
        <v>6.6903600000000001</v>
      </c>
      <c r="Z1287" s="18">
        <v>100</v>
      </c>
      <c r="AA1287" s="19"/>
      <c r="AB1287" s="18">
        <f>IF(Z1287="","",Z1287-O1287)</f>
        <v>99.937100000000001</v>
      </c>
      <c r="AC1287" s="18">
        <f t="shared" si="143"/>
        <v>93.246740000000003</v>
      </c>
      <c r="AD1287" s="18"/>
      <c r="AE1287" s="34">
        <f>IF(M1287="","",IF(M1287&gt;100,M1287, M1287+O1287))</f>
        <v>100.0629</v>
      </c>
      <c r="AF1287" s="37">
        <f>IF(AE1287="","",IF(AE1287="* * *", Y1287, AE1287-SUM(S1287:X1287)))</f>
        <v>6.753302000000005</v>
      </c>
      <c r="AG1287" s="54"/>
      <c r="AH1287" s="33"/>
      <c r="AI1287" s="34">
        <f>IF(S1287="","",IF(AI$6=0, 0, S1287/AI$6))</f>
        <v>1.5109099962019357E-2</v>
      </c>
      <c r="AJ1287" s="34">
        <f>IF(T1287="","",IF(AJ$6=0, 0, T1287/AJ$6))</f>
        <v>9.9839225503598836E-3</v>
      </c>
      <c r="AK1287" s="34">
        <f>IF(U1287="","",IF(AK$6=0, 0, U1287/AK$6))</f>
        <v>0</v>
      </c>
      <c r="AL1287" s="34">
        <f>IF(V1287="","",IF(AL$6=0, 0, V1287/AL$6))</f>
        <v>0.27991570227579055</v>
      </c>
      <c r="AM1287" s="34">
        <f>IF(W1287="","",IF(AM$6=0, 0, W1287/AM$6))</f>
        <v>7.862883093804212E-3</v>
      </c>
      <c r="AN1287" s="34">
        <f>IF(X1287="","",IF(AN$6=0, 0, X1287/AN$6))</f>
        <v>0.92656756554333819</v>
      </c>
      <c r="AO1287" s="34">
        <f>IF(Y1287="","",IF(AO$6=0, 0, Y1287/AO$6))</f>
        <v>0.39337993076532973</v>
      </c>
      <c r="AP1287" s="34"/>
      <c r="AQ1287" s="34">
        <f>IF(AI1287="","",AI1287*AI$4)</f>
        <v>3.0218199924038715E-2</v>
      </c>
      <c r="AR1287" s="33">
        <f>IF(AJ1287="","",AJ1287*AJ$4)</f>
        <v>9.9839225503598836E-3</v>
      </c>
      <c r="AS1287" s="34">
        <f>IF(AK1287="","",AK1287*AK$4)</f>
        <v>0</v>
      </c>
      <c r="AT1287" s="34">
        <f>IF(AL1287="","",AL1287*AL$4)</f>
        <v>0.55983140455158109</v>
      </c>
      <c r="AU1287" s="34">
        <f>IF(AM1287="","",AM1287*AM$4)</f>
        <v>7.862883093804212E-3</v>
      </c>
      <c r="AV1287" s="34">
        <f>IF(AN1287="","",AN1287*AN$4)</f>
        <v>0.92656756554333819</v>
      </c>
      <c r="AW1287" s="34">
        <f>IF(AO1287="","",AO1287*AO$4)</f>
        <v>0.39337993076532973</v>
      </c>
      <c r="AX1287" s="34"/>
      <c r="AY1287" s="34">
        <f>IF(AQ1287="","",AI1287*AI$5)</f>
        <v>1.5109099962019357E-2</v>
      </c>
      <c r="AZ1287" s="34">
        <f>IF(AR1287="","",AJ1287*AJ$5)</f>
        <v>9.9839225503598836E-3</v>
      </c>
      <c r="BA1287" s="34">
        <f>IF(AS1287="","",AK1287*AK$5)</f>
        <v>0</v>
      </c>
      <c r="BB1287" s="34">
        <f>IF(AT1287="","",AL1287*AL$5)</f>
        <v>1.3995785113789527</v>
      </c>
      <c r="BC1287" s="34">
        <f>IF(AU1287="","",AM1287*AM$5)</f>
        <v>0</v>
      </c>
      <c r="BD1287" s="34">
        <f>IF(AV1287="","",AN1287*AN$5)</f>
        <v>0.92656756554333819</v>
      </c>
      <c r="BE1287" s="34">
        <f>IF(AW1287="","",AO1287*AO$5)</f>
        <v>0.39337993076532973</v>
      </c>
      <c r="BF1287" s="34">
        <f>IF(BE1287="","",SUM(AY1287:BE1287))</f>
        <v>2.7446190302</v>
      </c>
      <c r="BG1287" s="34"/>
      <c r="BH1287" s="34">
        <f>IF(AT1287="","",3/AT1287)</f>
        <v>5.3587561819669043</v>
      </c>
      <c r="BI1287" s="34"/>
      <c r="BJ1287" s="34">
        <f>IF(AQ1287="","",AQ1287*$BH1287)</f>
        <v>0.1619319656508543</v>
      </c>
      <c r="BK1287" s="34">
        <f>IF(AR1287="","",AR1287*$BH1287)</f>
        <v>5.350140668701981E-2</v>
      </c>
      <c r="BL1287" s="34">
        <f>IF(AS1287="","",AS1287*$BH1287)</f>
        <v>0</v>
      </c>
      <c r="BM1287" s="34">
        <f>IF(AT1287="","",AT1287*$BH1287)</f>
        <v>3</v>
      </c>
      <c r="BN1287" s="34">
        <f>IF(AU1287="","",AU1287*$BH1287)</f>
        <v>4.2135273387006379E-2</v>
      </c>
      <c r="BO1287" s="34">
        <f>IF(AV1287="","",AV1287*$BH1287)</f>
        <v>4.9652496698653881</v>
      </c>
      <c r="BP1287" s="34">
        <f t="shared" si="144"/>
        <v>14.70774419522826</v>
      </c>
      <c r="BQ1287" s="34">
        <f>IF(AW1287="","",AW1287*$BH1287)</f>
        <v>2.1080271358504237</v>
      </c>
      <c r="BR1287" s="34"/>
      <c r="BS1287" s="34">
        <f t="shared" si="145"/>
        <v>5.1806830422032624</v>
      </c>
      <c r="BT1287" s="34"/>
      <c r="BU1287" s="34">
        <f t="shared" si="146"/>
        <v>0.9578647266129936</v>
      </c>
      <c r="BV1287" s="34">
        <f t="shared" si="147"/>
        <v>0.9578647266129936</v>
      </c>
      <c r="BW1287" s="34">
        <f t="shared" si="148"/>
        <v>1</v>
      </c>
      <c r="BX1287" s="34"/>
      <c r="BY1287" s="34">
        <f>IF(BV1287="","",IF(BQ1287=0,0,((BV1287/BQ1287)*AF1287)))</f>
        <v>3.0686273738859411</v>
      </c>
      <c r="BZ1287" s="34">
        <f>IF(BY1287="","",SUM(S1287:X1287,BY1287))</f>
        <v>96.37822537388594</v>
      </c>
      <c r="CA1287" s="18"/>
      <c r="CB1287" s="20">
        <v>1.5774E-2</v>
      </c>
      <c r="CC1287" s="20">
        <v>9.7879999999999998E-3</v>
      </c>
      <c r="CD1287" s="20">
        <v>4.87E-2</v>
      </c>
      <c r="CE1287" s="20">
        <v>1.2362E-2</v>
      </c>
      <c r="CF1287" s="20">
        <v>8.8280000000000008E-3</v>
      </c>
      <c r="CG1287" s="20">
        <v>2.9760000000000002E-2</v>
      </c>
      <c r="CH1287" s="20"/>
      <c r="CI1287" s="21">
        <v>3.8006500000000001</v>
      </c>
      <c r="CJ1287" s="21">
        <v>2.9964499999999998</v>
      </c>
      <c r="CK1287" s="21">
        <v>-25.196000000000002</v>
      </c>
      <c r="CL1287" s="21">
        <v>0.37464500000000001</v>
      </c>
      <c r="CM1287" s="21">
        <v>3.5067699999999999</v>
      </c>
      <c r="CN1287" s="21">
        <v>0.34379500000000002</v>
      </c>
      <c r="CO1287" s="21"/>
      <c r="CP1287" s="20">
        <v>77.467100000000002</v>
      </c>
      <c r="CQ1287" s="20">
        <v>85.016599999999997</v>
      </c>
      <c r="CR1287" s="20">
        <v>10.772</v>
      </c>
      <c r="CS1287" s="20">
        <v>321.51600000000002</v>
      </c>
      <c r="CT1287" s="20"/>
      <c r="CU1287" s="22">
        <v>44275.136608796303</v>
      </c>
      <c r="CV1287" s="22"/>
    </row>
    <row r="1288" spans="1:100" s="17" customFormat="1" x14ac:dyDescent="0.25">
      <c r="A1288" s="17" t="s">
        <v>93</v>
      </c>
      <c r="B1288" s="17">
        <v>3439</v>
      </c>
      <c r="C1288" s="17">
        <v>13</v>
      </c>
      <c r="E1288" s="18">
        <v>0.62030200000000002</v>
      </c>
      <c r="F1288" s="18">
        <v>0.227988</v>
      </c>
      <c r="G1288" s="18">
        <v>0</v>
      </c>
      <c r="H1288" s="18">
        <v>17.200099999999999</v>
      </c>
      <c r="I1288" s="18">
        <v>0.29416500000000001</v>
      </c>
      <c r="J1288" s="18">
        <v>37.025100000000002</v>
      </c>
      <c r="K1288" s="18">
        <v>44.201300000000003</v>
      </c>
      <c r="L1288" s="18">
        <v>0.431087</v>
      </c>
      <c r="M1288" s="18">
        <v>100</v>
      </c>
      <c r="N1288" s="18"/>
      <c r="O1288" s="18">
        <v>6.6378999999999994E-2</v>
      </c>
      <c r="P1288" s="18">
        <v>44.134900000000002</v>
      </c>
      <c r="Q1288" s="18">
        <f t="shared" si="142"/>
        <v>99.933621000000002</v>
      </c>
      <c r="R1288" s="18"/>
      <c r="S1288" s="18">
        <v>0.83615300000000004</v>
      </c>
      <c r="T1288" s="18">
        <v>0.37807299999999999</v>
      </c>
      <c r="U1288" s="18">
        <v>0</v>
      </c>
      <c r="V1288" s="18">
        <v>39.412399999999998</v>
      </c>
      <c r="W1288" s="18">
        <v>0.29416500000000001</v>
      </c>
      <c r="X1288" s="18">
        <v>51.805500000000002</v>
      </c>
      <c r="Y1288" s="18">
        <v>7.2737299999999996</v>
      </c>
      <c r="Z1288" s="18">
        <v>100</v>
      </c>
      <c r="AA1288" s="19"/>
      <c r="AB1288" s="18">
        <f>IF(Z1288="","",Z1288-O1288)</f>
        <v>99.933621000000002</v>
      </c>
      <c r="AC1288" s="18">
        <f t="shared" si="143"/>
        <v>92.659891000000002</v>
      </c>
      <c r="AD1288" s="18"/>
      <c r="AE1288" s="34">
        <f>IF(M1288="","",IF(M1288&gt;100,M1288, M1288+O1288))</f>
        <v>100.066379</v>
      </c>
      <c r="AF1288" s="37">
        <f>IF(AE1288="","",IF(AE1288="* * *", Y1288, AE1288-SUM(S1288:X1288)))</f>
        <v>7.3400879999999944</v>
      </c>
      <c r="AG1288" s="54"/>
      <c r="AH1288" s="33"/>
      <c r="AI1288" s="34">
        <f>IF(S1288="","",IF(AI$6=0, 0, S1288/AI$6))</f>
        <v>1.3490921270999472E-2</v>
      </c>
      <c r="AJ1288" s="34">
        <f>IF(T1288="","",IF(AJ$6=0, 0, T1288/AJ$6))</f>
        <v>9.3803234842413704E-3</v>
      </c>
      <c r="AK1288" s="34">
        <f>IF(U1288="","",IF(AK$6=0, 0, U1288/AK$6))</f>
        <v>0</v>
      </c>
      <c r="AL1288" s="34">
        <f>IF(V1288="","",IF(AL$6=0, 0, V1288/AL$6))</f>
        <v>0.27766059584406638</v>
      </c>
      <c r="AM1288" s="34">
        <f>IF(W1288="","",IF(AM$6=0, 0, W1288/AM$6))</f>
        <v>8.2976742874067387E-3</v>
      </c>
      <c r="AN1288" s="34">
        <f>IF(X1288="","",IF(AN$6=0, 0, X1288/AN$6))</f>
        <v>0.92382136119006941</v>
      </c>
      <c r="AO1288" s="34">
        <f>IF(Y1288="","",IF(AO$6=0, 0, Y1288/AO$6))</f>
        <v>0.42768093253662015</v>
      </c>
      <c r="AP1288" s="34"/>
      <c r="AQ1288" s="34">
        <f>IF(AI1288="","",AI1288*AI$4)</f>
        <v>2.6981842541998945E-2</v>
      </c>
      <c r="AR1288" s="33">
        <f>IF(AJ1288="","",AJ1288*AJ$4)</f>
        <v>9.3803234842413704E-3</v>
      </c>
      <c r="AS1288" s="34">
        <f>IF(AK1288="","",AK1288*AK$4)</f>
        <v>0</v>
      </c>
      <c r="AT1288" s="34">
        <f>IF(AL1288="","",AL1288*AL$4)</f>
        <v>0.55532119168813276</v>
      </c>
      <c r="AU1288" s="34">
        <f>IF(AM1288="","",AM1288*AM$4)</f>
        <v>8.2976742874067387E-3</v>
      </c>
      <c r="AV1288" s="34">
        <f>IF(AN1288="","",AN1288*AN$4)</f>
        <v>0.92382136119006941</v>
      </c>
      <c r="AW1288" s="34">
        <f>IF(AO1288="","",AO1288*AO$4)</f>
        <v>0.42768093253662015</v>
      </c>
      <c r="AX1288" s="34"/>
      <c r="AY1288" s="34">
        <f>IF(AQ1288="","",AI1288*AI$5)</f>
        <v>1.3490921270999472E-2</v>
      </c>
      <c r="AZ1288" s="34">
        <f>IF(AR1288="","",AJ1288*AJ$5)</f>
        <v>9.3803234842413704E-3</v>
      </c>
      <c r="BA1288" s="34">
        <f>IF(AS1288="","",AK1288*AK$5)</f>
        <v>0</v>
      </c>
      <c r="BB1288" s="34">
        <f>IF(AT1288="","",AL1288*AL$5)</f>
        <v>1.3883029792203319</v>
      </c>
      <c r="BC1288" s="34">
        <f>IF(AU1288="","",AM1288*AM$5)</f>
        <v>0</v>
      </c>
      <c r="BD1288" s="34">
        <f>IF(AV1288="","",AN1288*AN$5)</f>
        <v>0.92382136119006941</v>
      </c>
      <c r="BE1288" s="34">
        <f>IF(AW1288="","",AO1288*AO$5)</f>
        <v>0.42768093253662015</v>
      </c>
      <c r="BF1288" s="34">
        <f>IF(BE1288="","",SUM(AY1288:BE1288))</f>
        <v>2.7626765177022623</v>
      </c>
      <c r="BG1288" s="34"/>
      <c r="BH1288" s="34">
        <f>IF(AT1288="","",3/AT1288)</f>
        <v>5.4022789781896057</v>
      </c>
      <c r="BI1288" s="34"/>
      <c r="BJ1288" s="34">
        <f>IF(AQ1288="","",AQ1288*$BH1288)</f>
        <v>0.14576344075746289</v>
      </c>
      <c r="BK1288" s="34">
        <f>IF(AR1288="","",AR1288*$BH1288)</f>
        <v>5.0675124367535435E-2</v>
      </c>
      <c r="BL1288" s="34">
        <f>IF(AS1288="","",AS1288*$BH1288)</f>
        <v>0</v>
      </c>
      <c r="BM1288" s="34">
        <f>IF(AT1288="","",AT1288*$BH1288)</f>
        <v>3</v>
      </c>
      <c r="BN1288" s="34">
        <f>IF(AU1288="","",AU1288*$BH1288)</f>
        <v>4.4826351370721843E-2</v>
      </c>
      <c r="BO1288" s="34">
        <f>IF(AV1288="","",AV1288*$BH1288)</f>
        <v>4.9907407191596187</v>
      </c>
      <c r="BP1288" s="34">
        <f t="shared" si="144"/>
        <v>14.924749275120996</v>
      </c>
      <c r="BQ1288" s="34">
        <f>IF(AW1288="","",AW1288*$BH1288)</f>
        <v>2.3104517112151099</v>
      </c>
      <c r="BR1288" s="34"/>
      <c r="BS1288" s="34">
        <f t="shared" si="145"/>
        <v>5.1871792842846167</v>
      </c>
      <c r="BT1288" s="34"/>
      <c r="BU1288" s="34">
        <f t="shared" si="146"/>
        <v>0.95517364862927812</v>
      </c>
      <c r="BV1288" s="34">
        <f t="shared" si="147"/>
        <v>0.95517364862927812</v>
      </c>
      <c r="BW1288" s="34">
        <f t="shared" si="148"/>
        <v>1</v>
      </c>
      <c r="BX1288" s="34"/>
      <c r="BY1288" s="34">
        <f>IF(BV1288="","",IF(BQ1288=0,0,((BV1288/BQ1288)*AF1288)))</f>
        <v>3.0344969350312576</v>
      </c>
      <c r="BZ1288" s="34">
        <f>IF(BY1288="","",SUM(S1288:X1288,BY1288))</f>
        <v>95.76078793503126</v>
      </c>
      <c r="CA1288" s="18"/>
      <c r="CB1288" s="20">
        <v>1.5202E-2</v>
      </c>
      <c r="CC1288" s="20">
        <v>9.8270000000000007E-3</v>
      </c>
      <c r="CD1288" s="20">
        <v>4.8543999999999997E-2</v>
      </c>
      <c r="CE1288" s="20">
        <v>1.2529999999999999E-2</v>
      </c>
      <c r="CF1288" s="20">
        <v>8.7410000000000005E-3</v>
      </c>
      <c r="CG1288" s="20">
        <v>3.0842000000000001E-2</v>
      </c>
      <c r="CH1288" s="20"/>
      <c r="CI1288" s="21">
        <v>4.0382300000000004</v>
      </c>
      <c r="CJ1288" s="21">
        <v>3.1371600000000002</v>
      </c>
      <c r="CK1288" s="21">
        <v>-28.074000000000002</v>
      </c>
      <c r="CL1288" s="21">
        <v>0.37640699999999999</v>
      </c>
      <c r="CM1288" s="21">
        <v>3.3868900000000002</v>
      </c>
      <c r="CN1288" s="21">
        <v>0.344638</v>
      </c>
      <c r="CO1288" s="21"/>
      <c r="CP1288" s="20">
        <v>77.461299999999994</v>
      </c>
      <c r="CQ1288" s="20">
        <v>84.988</v>
      </c>
      <c r="CR1288" s="20">
        <v>10.772500000000001</v>
      </c>
      <c r="CS1288" s="20">
        <v>350.7</v>
      </c>
      <c r="CT1288" s="20"/>
      <c r="CU1288" s="22">
        <v>44275.138391203698</v>
      </c>
      <c r="CV1288" s="22"/>
    </row>
    <row r="1289" spans="1:100" s="17" customFormat="1" x14ac:dyDescent="0.25">
      <c r="A1289" s="17" t="s">
        <v>93</v>
      </c>
      <c r="B1289" s="17">
        <v>3440</v>
      </c>
      <c r="C1289" s="17">
        <v>14</v>
      </c>
      <c r="E1289" s="18">
        <v>0.68325400000000003</v>
      </c>
      <c r="F1289" s="18">
        <v>0.21806500000000001</v>
      </c>
      <c r="G1289" s="18">
        <v>0</v>
      </c>
      <c r="H1289" s="18">
        <v>17.387699999999999</v>
      </c>
      <c r="I1289" s="18">
        <v>0.30442599999999997</v>
      </c>
      <c r="J1289" s="18">
        <v>37.3065</v>
      </c>
      <c r="K1289" s="18">
        <v>43.722499999999997</v>
      </c>
      <c r="L1289" s="18">
        <v>0.37760700000000003</v>
      </c>
      <c r="M1289" s="18">
        <v>100</v>
      </c>
      <c r="N1289" s="18"/>
      <c r="O1289" s="18">
        <v>6.8694000000000005E-2</v>
      </c>
      <c r="P1289" s="18">
        <v>43.653799999999997</v>
      </c>
      <c r="Q1289" s="18">
        <f t="shared" si="142"/>
        <v>99.931306000000006</v>
      </c>
      <c r="R1289" s="18"/>
      <c r="S1289" s="18">
        <v>0.92101100000000002</v>
      </c>
      <c r="T1289" s="18">
        <v>0.36161799999999999</v>
      </c>
      <c r="U1289" s="18">
        <v>0</v>
      </c>
      <c r="V1289" s="18">
        <v>39.842300000000002</v>
      </c>
      <c r="W1289" s="18">
        <v>0.30442599999999997</v>
      </c>
      <c r="X1289" s="18">
        <v>52.199300000000001</v>
      </c>
      <c r="Y1289" s="18">
        <v>6.3713699999999998</v>
      </c>
      <c r="Z1289" s="18">
        <v>100</v>
      </c>
      <c r="AA1289" s="19"/>
      <c r="AB1289" s="18">
        <f>IF(Z1289="","",Z1289-O1289)</f>
        <v>99.931306000000006</v>
      </c>
      <c r="AC1289" s="18">
        <f t="shared" si="143"/>
        <v>93.559936000000008</v>
      </c>
      <c r="AD1289" s="18"/>
      <c r="AE1289" s="34">
        <f>IF(M1289="","",IF(M1289&gt;100,M1289, M1289+O1289))</f>
        <v>100.06869399999999</v>
      </c>
      <c r="AF1289" s="37">
        <f>IF(AE1289="","",IF(AE1289="* * *", Y1289, AE1289-SUM(S1289:X1289)))</f>
        <v>6.4400389999999845</v>
      </c>
      <c r="AG1289" s="54"/>
      <c r="AH1289" s="33"/>
      <c r="AI1289" s="34">
        <f>IF(S1289="","",IF(AI$6=0, 0, S1289/AI$6))</f>
        <v>1.4860063757140732E-2</v>
      </c>
      <c r="AJ1289" s="34">
        <f>IF(T1289="","",IF(AJ$6=0, 0, T1289/AJ$6))</f>
        <v>8.9720604690744811E-3</v>
      </c>
      <c r="AK1289" s="34">
        <f>IF(U1289="","",IF(AK$6=0, 0, U1289/AK$6))</f>
        <v>0</v>
      </c>
      <c r="AL1289" s="34">
        <f>IF(V1289="","",IF(AL$6=0, 0, V1289/AL$6))</f>
        <v>0.28068924393840633</v>
      </c>
      <c r="AM1289" s="34">
        <f>IF(W1289="","",IF(AM$6=0, 0, W1289/AM$6))</f>
        <v>8.5871119698743333E-3</v>
      </c>
      <c r="AN1289" s="34">
        <f>IF(X1289="","",IF(AN$6=0, 0, X1289/AN$6))</f>
        <v>0.93084379803628547</v>
      </c>
      <c r="AO1289" s="34">
        <f>IF(Y1289="","",IF(AO$6=0, 0, Y1289/AO$6))</f>
        <v>0.37462394990408571</v>
      </c>
      <c r="AP1289" s="34"/>
      <c r="AQ1289" s="34">
        <f>IF(AI1289="","",AI1289*AI$4)</f>
        <v>2.9720127514281464E-2</v>
      </c>
      <c r="AR1289" s="33">
        <f>IF(AJ1289="","",AJ1289*AJ$4)</f>
        <v>8.9720604690744811E-3</v>
      </c>
      <c r="AS1289" s="34">
        <f>IF(AK1289="","",AK1289*AK$4)</f>
        <v>0</v>
      </c>
      <c r="AT1289" s="34">
        <f>IF(AL1289="","",AL1289*AL$4)</f>
        <v>0.56137848787681266</v>
      </c>
      <c r="AU1289" s="34">
        <f>IF(AM1289="","",AM1289*AM$4)</f>
        <v>8.5871119698743333E-3</v>
      </c>
      <c r="AV1289" s="34">
        <f>IF(AN1289="","",AN1289*AN$4)</f>
        <v>0.93084379803628547</v>
      </c>
      <c r="AW1289" s="34">
        <f>IF(AO1289="","",AO1289*AO$4)</f>
        <v>0.37462394990408571</v>
      </c>
      <c r="AX1289" s="34"/>
      <c r="AY1289" s="34">
        <f>IF(AQ1289="","",AI1289*AI$5)</f>
        <v>1.4860063757140732E-2</v>
      </c>
      <c r="AZ1289" s="34">
        <f>IF(AR1289="","",AJ1289*AJ$5)</f>
        <v>8.9720604690744811E-3</v>
      </c>
      <c r="BA1289" s="34">
        <f>IF(AS1289="","",AK1289*AK$5)</f>
        <v>0</v>
      </c>
      <c r="BB1289" s="34">
        <f>IF(AT1289="","",AL1289*AL$5)</f>
        <v>1.4034462196920316</v>
      </c>
      <c r="BC1289" s="34">
        <f>IF(AU1289="","",AM1289*AM$5)</f>
        <v>0</v>
      </c>
      <c r="BD1289" s="34">
        <f>IF(AV1289="","",AN1289*AN$5)</f>
        <v>0.93084379803628547</v>
      </c>
      <c r="BE1289" s="34">
        <f>IF(AW1289="","",AO1289*AO$5)</f>
        <v>0.37462394990408571</v>
      </c>
      <c r="BF1289" s="34">
        <f>IF(BE1289="","",SUM(AY1289:BE1289))</f>
        <v>2.7327460918586182</v>
      </c>
      <c r="BG1289" s="34"/>
      <c r="BH1289" s="34">
        <f>IF(AT1289="","",3/AT1289)</f>
        <v>5.3439881733735257</v>
      </c>
      <c r="BI1289" s="34"/>
      <c r="BJ1289" s="34">
        <f>IF(AQ1289="","",AQ1289*$BH1289)</f>
        <v>0.15882400994747325</v>
      </c>
      <c r="BK1289" s="34">
        <f>IF(AR1289="","",AR1289*$BH1289)</f>
        <v>4.7946585037526156E-2</v>
      </c>
      <c r="BL1289" s="34">
        <f>IF(AS1289="","",AS1289*$BH1289)</f>
        <v>0</v>
      </c>
      <c r="BM1289" s="34">
        <f>IF(AT1289="","",AT1289*$BH1289)</f>
        <v>3</v>
      </c>
      <c r="BN1289" s="34">
        <f>IF(AU1289="","",AU1289*$BH1289)</f>
        <v>4.5889424810442676E-2</v>
      </c>
      <c r="BO1289" s="34">
        <f>IF(AV1289="","",AV1289*$BH1289)</f>
        <v>4.974418247964004</v>
      </c>
      <c r="BP1289" s="34">
        <f t="shared" si="144"/>
        <v>14.603762795725178</v>
      </c>
      <c r="BQ1289" s="34">
        <f>IF(AW1289="","",AW1289*$BH1289)</f>
        <v>2.0019859577499104</v>
      </c>
      <c r="BR1289" s="34"/>
      <c r="BS1289" s="34">
        <f t="shared" si="145"/>
        <v>5.1811888429490036</v>
      </c>
      <c r="BT1289" s="34"/>
      <c r="BU1289" s="34">
        <f t="shared" si="146"/>
        <v>0.95411057518955733</v>
      </c>
      <c r="BV1289" s="34">
        <f t="shared" si="147"/>
        <v>0.95411057518955733</v>
      </c>
      <c r="BW1289" s="34">
        <f t="shared" si="148"/>
        <v>1</v>
      </c>
      <c r="BX1289" s="34"/>
      <c r="BY1289" s="34">
        <f>IF(BV1289="","",IF(BQ1289=0,0,((BV1289/BQ1289)*AF1289)))</f>
        <v>3.0692069995531628</v>
      </c>
      <c r="BZ1289" s="34">
        <f>IF(BY1289="","",SUM(S1289:X1289,BY1289))</f>
        <v>96.697861999553169</v>
      </c>
      <c r="CA1289" s="18"/>
      <c r="CB1289" s="20">
        <v>1.6341999999999999E-2</v>
      </c>
      <c r="CC1289" s="20">
        <v>9.6970000000000008E-3</v>
      </c>
      <c r="CD1289" s="20">
        <v>4.9133999999999997E-2</v>
      </c>
      <c r="CE1289" s="20">
        <v>1.2939000000000001E-2</v>
      </c>
      <c r="CF1289" s="20">
        <v>8.5100000000000002E-3</v>
      </c>
      <c r="CG1289" s="20">
        <v>3.0131000000000002E-2</v>
      </c>
      <c r="CH1289" s="20"/>
      <c r="CI1289" s="21">
        <v>3.8596300000000001</v>
      </c>
      <c r="CJ1289" s="21">
        <v>3.2185299999999999</v>
      </c>
      <c r="CK1289" s="21">
        <v>-19.088000000000001</v>
      </c>
      <c r="CL1289" s="21">
        <v>0.37415700000000002</v>
      </c>
      <c r="CM1289" s="21">
        <v>3.29792</v>
      </c>
      <c r="CN1289" s="21">
        <v>0.34298699999999999</v>
      </c>
      <c r="CO1289" s="21"/>
      <c r="CP1289" s="20">
        <v>77.455699999999993</v>
      </c>
      <c r="CQ1289" s="20">
        <v>84.959500000000006</v>
      </c>
      <c r="CR1289" s="20">
        <v>10.7735</v>
      </c>
      <c r="CS1289" s="20">
        <v>379.74099999999999</v>
      </c>
      <c r="CT1289" s="20"/>
      <c r="CU1289" s="22">
        <v>44275.140185185199</v>
      </c>
      <c r="CV1289" s="22"/>
    </row>
    <row r="1290" spans="1:100" s="17" customFormat="1" x14ac:dyDescent="0.25">
      <c r="A1290" s="17" t="s">
        <v>93</v>
      </c>
      <c r="B1290" s="17">
        <v>3441</v>
      </c>
      <c r="C1290" s="17">
        <v>15</v>
      </c>
      <c r="E1290" s="18">
        <v>0.68882900000000002</v>
      </c>
      <c r="F1290" s="18">
        <v>0.24676300000000001</v>
      </c>
      <c r="G1290" s="18">
        <v>0</v>
      </c>
      <c r="H1290" s="18">
        <v>17.362200000000001</v>
      </c>
      <c r="I1290" s="18">
        <v>0.30948999999999999</v>
      </c>
      <c r="J1290" s="18">
        <v>37.280999999999999</v>
      </c>
      <c r="K1290" s="18">
        <v>43.731999999999999</v>
      </c>
      <c r="L1290" s="18">
        <v>0.37961</v>
      </c>
      <c r="M1290" s="18">
        <v>100</v>
      </c>
      <c r="N1290" s="18"/>
      <c r="O1290" s="18">
        <v>6.9836999999999996E-2</v>
      </c>
      <c r="P1290" s="18">
        <v>43.662199999999999</v>
      </c>
      <c r="Q1290" s="18">
        <f t="shared" ref="Q1290:Q1347" si="149">IF(M1290="","",M1290-O1290)</f>
        <v>99.930162999999993</v>
      </c>
      <c r="R1290" s="18"/>
      <c r="S1290" s="18">
        <v>0.92852599999999996</v>
      </c>
      <c r="T1290" s="18">
        <v>0.40920800000000002</v>
      </c>
      <c r="U1290" s="18">
        <v>0</v>
      </c>
      <c r="V1290" s="18">
        <v>39.783900000000003</v>
      </c>
      <c r="W1290" s="18">
        <v>0.30948999999999999</v>
      </c>
      <c r="X1290" s="18">
        <v>52.163699999999999</v>
      </c>
      <c r="Y1290" s="18">
        <v>6.4051600000000004</v>
      </c>
      <c r="Z1290" s="18">
        <v>100</v>
      </c>
      <c r="AA1290" s="19"/>
      <c r="AB1290" s="18">
        <f>IF(Z1290="","",Z1290-O1290)</f>
        <v>99.930162999999993</v>
      </c>
      <c r="AC1290" s="18">
        <f t="shared" ref="AC1290:AC1347" si="150">IF(AB1290="","",AB1290-Y1290)</f>
        <v>93.525002999999998</v>
      </c>
      <c r="AD1290" s="18"/>
      <c r="AE1290" s="34">
        <f>IF(M1290="","",IF(M1290&gt;100,M1290, M1290+O1290))</f>
        <v>100.06983700000001</v>
      </c>
      <c r="AF1290" s="37">
        <f>IF(AE1290="","",IF(AE1290="* * *", Y1290, AE1290-SUM(S1290:X1290)))</f>
        <v>6.4750130000000183</v>
      </c>
      <c r="AG1290" s="54"/>
      <c r="AH1290" s="33"/>
      <c r="AI1290" s="34">
        <f>IF(S1290="","",IF(AI$6=0, 0, S1290/AI$6))</f>
        <v>1.4981314620740527E-2</v>
      </c>
      <c r="AJ1290" s="34">
        <f>IF(T1290="","",IF(AJ$6=0, 0, T1290/AJ$6))</f>
        <v>1.0152810204218347E-2</v>
      </c>
      <c r="AK1290" s="34">
        <f>IF(U1290="","",IF(AK$6=0, 0, U1290/AK$6))</f>
        <v>0</v>
      </c>
      <c r="AL1290" s="34">
        <f>IF(V1290="","",IF(AL$6=0, 0, V1290/AL$6))</f>
        <v>0.28027781558597681</v>
      </c>
      <c r="AM1290" s="34">
        <f>IF(W1290="","",IF(AM$6=0, 0, W1290/AM$6))</f>
        <v>8.7299550089558961E-3</v>
      </c>
      <c r="AN1290" s="34">
        <f>IF(X1290="","",IF(AN$6=0, 0, X1290/AN$6))</f>
        <v>0.93020896118578955</v>
      </c>
      <c r="AO1290" s="34">
        <f>IF(Y1290="","",IF(AO$6=0, 0, Y1290/AO$6))</f>
        <v>0.37661073504876563</v>
      </c>
      <c r="AP1290" s="34"/>
      <c r="AQ1290" s="34">
        <f>IF(AI1290="","",AI1290*AI$4)</f>
        <v>2.9962629241481055E-2</v>
      </c>
      <c r="AR1290" s="33">
        <f>IF(AJ1290="","",AJ1290*AJ$4)</f>
        <v>1.0152810204218347E-2</v>
      </c>
      <c r="AS1290" s="34">
        <f>IF(AK1290="","",AK1290*AK$4)</f>
        <v>0</v>
      </c>
      <c r="AT1290" s="34">
        <f>IF(AL1290="","",AL1290*AL$4)</f>
        <v>0.56055563117195362</v>
      </c>
      <c r="AU1290" s="34">
        <f>IF(AM1290="","",AM1290*AM$4)</f>
        <v>8.7299550089558961E-3</v>
      </c>
      <c r="AV1290" s="34">
        <f>IF(AN1290="","",AN1290*AN$4)</f>
        <v>0.93020896118578955</v>
      </c>
      <c r="AW1290" s="34">
        <f>IF(AO1290="","",AO1290*AO$4)</f>
        <v>0.37661073504876563</v>
      </c>
      <c r="AX1290" s="34"/>
      <c r="AY1290" s="34">
        <f>IF(AQ1290="","",AI1290*AI$5)</f>
        <v>1.4981314620740527E-2</v>
      </c>
      <c r="AZ1290" s="34">
        <f>IF(AR1290="","",AJ1290*AJ$5)</f>
        <v>1.0152810204218347E-2</v>
      </c>
      <c r="BA1290" s="34">
        <f>IF(AS1290="","",AK1290*AK$5)</f>
        <v>0</v>
      </c>
      <c r="BB1290" s="34">
        <f>IF(AT1290="","",AL1290*AL$5)</f>
        <v>1.4013890779298841</v>
      </c>
      <c r="BC1290" s="34">
        <f>IF(AU1290="","",AM1290*AM$5)</f>
        <v>0</v>
      </c>
      <c r="BD1290" s="34">
        <f>IF(AV1290="","",AN1290*AN$5)</f>
        <v>0.93020896118578955</v>
      </c>
      <c r="BE1290" s="34">
        <f>IF(AW1290="","",AO1290*AO$5)</f>
        <v>0.37661073504876563</v>
      </c>
      <c r="BF1290" s="34">
        <f>IF(BE1290="","",SUM(AY1290:BE1290))</f>
        <v>2.7333428989893984</v>
      </c>
      <c r="BG1290" s="34"/>
      <c r="BH1290" s="34">
        <f>IF(AT1290="","",3/AT1290)</f>
        <v>5.3518327765754492</v>
      </c>
      <c r="BI1290" s="34"/>
      <c r="BJ1290" s="34">
        <f>IF(AQ1290="","",AQ1290*$BH1290)</f>
        <v>0.16035498124693631</v>
      </c>
      <c r="BK1290" s="34">
        <f>IF(AR1290="","",AR1290*$BH1290)</f>
        <v>5.4336142425285429E-2</v>
      </c>
      <c r="BL1290" s="34">
        <f>IF(AS1290="","",AS1290*$BH1290)</f>
        <v>0</v>
      </c>
      <c r="BM1290" s="34">
        <f>IF(AT1290="","",AT1290*$BH1290)</f>
        <v>3</v>
      </c>
      <c r="BN1290" s="34">
        <f>IF(AU1290="","",AU1290*$BH1290)</f>
        <v>4.6721259354959181E-2</v>
      </c>
      <c r="BO1290" s="34">
        <f>IF(AV1290="","",AV1290*$BH1290)</f>
        <v>4.9783228075383086</v>
      </c>
      <c r="BP1290" s="34">
        <f t="shared" ref="BP1290:BP1347" si="151">IF(BF1290="","",BF1290*$BH1290)</f>
        <v>14.62839411643122</v>
      </c>
      <c r="BQ1290" s="34">
        <f>IF(AW1290="","",AW1290*$BH1290)</f>
        <v>2.015557675844156</v>
      </c>
      <c r="BR1290" s="34"/>
      <c r="BS1290" s="34">
        <f t="shared" ref="BS1290:BS1347" si="152">IF(BJ1290="","",SUM(BJ1290:BK1290,BO1290))</f>
        <v>5.1930139312105306</v>
      </c>
      <c r="BT1290" s="34"/>
      <c r="BU1290" s="34">
        <f t="shared" ref="BU1290:BU1347" si="153">IF(BL1290="","",IF((SUM(BL1290,BN1290))&gt;=1, 0, (1-SUM(BL1290,BN1290))))</f>
        <v>0.95327874064504081</v>
      </c>
      <c r="BV1290" s="34">
        <f t="shared" ref="BV1290:BV1347" si="154">IF(BQ1290="","",IF(BQ1290&lt;BU1290, BQ1290, BU1290))</f>
        <v>0.95327874064504081</v>
      </c>
      <c r="BW1290" s="34">
        <f t="shared" ref="BW1290:BW1347" si="155">IF(BV1290="","",SUM(BL1290,BN1290,BV1290))</f>
        <v>1</v>
      </c>
      <c r="BX1290" s="34"/>
      <c r="BY1290" s="34">
        <f>IF(BV1290="","",IF(BQ1290=0,0,((BV1290/BQ1290)*AF1290)))</f>
        <v>3.0624240190572176</v>
      </c>
      <c r="BZ1290" s="34">
        <f>IF(BY1290="","",SUM(S1290:X1290,BY1290))</f>
        <v>96.657248019057207</v>
      </c>
      <c r="CA1290" s="18"/>
      <c r="CB1290" s="20">
        <v>1.5507999999999999E-2</v>
      </c>
      <c r="CC1290" s="20">
        <v>9.8250000000000004E-3</v>
      </c>
      <c r="CD1290" s="20">
        <v>4.9264000000000002E-2</v>
      </c>
      <c r="CE1290" s="20">
        <v>1.2918000000000001E-2</v>
      </c>
      <c r="CF1290" s="20">
        <v>8.3429999999999997E-3</v>
      </c>
      <c r="CG1290" s="20">
        <v>3.0769999999999999E-2</v>
      </c>
      <c r="CH1290" s="20"/>
      <c r="CI1290" s="21">
        <v>3.8094100000000002</v>
      </c>
      <c r="CJ1290" s="21">
        <v>2.9659300000000002</v>
      </c>
      <c r="CK1290" s="21">
        <v>-21.428000000000001</v>
      </c>
      <c r="CL1290" s="21">
        <v>0.37455300000000002</v>
      </c>
      <c r="CM1290" s="21">
        <v>3.2536999999999998</v>
      </c>
      <c r="CN1290" s="21">
        <v>0.34328799999999998</v>
      </c>
      <c r="CO1290" s="21"/>
      <c r="CP1290" s="20">
        <v>77.45</v>
      </c>
      <c r="CQ1290" s="20">
        <v>84.930800000000005</v>
      </c>
      <c r="CR1290" s="20">
        <v>10.773999999999999</v>
      </c>
      <c r="CS1290" s="20">
        <v>409.00400000000002</v>
      </c>
      <c r="CT1290" s="20"/>
      <c r="CU1290" s="22">
        <v>44275.141979166699</v>
      </c>
      <c r="CV1290" s="22"/>
    </row>
    <row r="1291" spans="1:100" s="17" customFormat="1" x14ac:dyDescent="0.25">
      <c r="A1291" s="17" t="s">
        <v>93</v>
      </c>
      <c r="B1291" s="17">
        <v>3442</v>
      </c>
      <c r="C1291" s="17">
        <v>16</v>
      </c>
      <c r="E1291" s="18">
        <v>0.63653599999999999</v>
      </c>
      <c r="F1291" s="18">
        <v>0.223577</v>
      </c>
      <c r="G1291" s="18">
        <v>0</v>
      </c>
      <c r="H1291" s="18">
        <v>17.523099999999999</v>
      </c>
      <c r="I1291" s="18">
        <v>0.30396699999999999</v>
      </c>
      <c r="J1291" s="18">
        <v>37.1633</v>
      </c>
      <c r="K1291" s="18">
        <v>43.775199999999998</v>
      </c>
      <c r="L1291" s="18">
        <v>0.37431399999999998</v>
      </c>
      <c r="M1291" s="18">
        <v>100</v>
      </c>
      <c r="N1291" s="18"/>
      <c r="O1291" s="18">
        <v>6.8589999999999998E-2</v>
      </c>
      <c r="P1291" s="18">
        <v>43.706600000000002</v>
      </c>
      <c r="Q1291" s="18">
        <f t="shared" si="149"/>
        <v>99.93141</v>
      </c>
      <c r="R1291" s="18"/>
      <c r="S1291" s="18">
        <v>0.85803600000000002</v>
      </c>
      <c r="T1291" s="18">
        <v>0.370757</v>
      </c>
      <c r="U1291" s="18">
        <v>0</v>
      </c>
      <c r="V1291" s="18">
        <v>40.152500000000003</v>
      </c>
      <c r="W1291" s="18">
        <v>0.30396699999999999</v>
      </c>
      <c r="X1291" s="18">
        <v>51.999000000000002</v>
      </c>
      <c r="Y1291" s="18">
        <v>6.3158000000000003</v>
      </c>
      <c r="Z1291" s="18">
        <v>100</v>
      </c>
      <c r="AA1291" s="19"/>
      <c r="AB1291" s="18">
        <f>IF(Z1291="","",Z1291-O1291)</f>
        <v>99.93141</v>
      </c>
      <c r="AC1291" s="18">
        <f t="shared" si="150"/>
        <v>93.615610000000004</v>
      </c>
      <c r="AD1291" s="18"/>
      <c r="AE1291" s="34">
        <f>IF(M1291="","",IF(M1291&gt;100,M1291, M1291+O1291))</f>
        <v>100.06859</v>
      </c>
      <c r="AF1291" s="37">
        <f>IF(AE1291="","",IF(AE1291="* * *", Y1291, AE1291-SUM(S1291:X1291)))</f>
        <v>6.3843299999999914</v>
      </c>
      <c r="AG1291" s="54"/>
      <c r="AH1291" s="33"/>
      <c r="AI1291" s="34">
        <f>IF(S1291="","",IF(AI$6=0, 0, S1291/AI$6))</f>
        <v>1.3843992814333385E-2</v>
      </c>
      <c r="AJ1291" s="34">
        <f>IF(T1291="","",IF(AJ$6=0, 0, T1291/AJ$6))</f>
        <v>9.1988070929341099E-3</v>
      </c>
      <c r="AK1291" s="34">
        <f>IF(U1291="","",IF(AK$6=0, 0, U1291/AK$6))</f>
        <v>0</v>
      </c>
      <c r="AL1291" s="34">
        <f>IF(V1291="","",IF(AL$6=0, 0, V1291/AL$6))</f>
        <v>0.28287460481038651</v>
      </c>
      <c r="AM1291" s="34">
        <f>IF(W1291="","",IF(AM$6=0, 0, W1291/AM$6))</f>
        <v>8.5741647038912305E-3</v>
      </c>
      <c r="AN1291" s="34">
        <f>IF(X1291="","",IF(AN$6=0, 0, X1291/AN$6))</f>
        <v>0.92727194912745592</v>
      </c>
      <c r="AO1291" s="34">
        <f>IF(Y1291="","",IF(AO$6=0, 0, Y1291/AO$6))</f>
        <v>0.37135654385229938</v>
      </c>
      <c r="AP1291" s="34"/>
      <c r="AQ1291" s="34">
        <f>IF(AI1291="","",AI1291*AI$4)</f>
        <v>2.768798562866677E-2</v>
      </c>
      <c r="AR1291" s="33">
        <f>IF(AJ1291="","",AJ1291*AJ$4)</f>
        <v>9.1988070929341099E-3</v>
      </c>
      <c r="AS1291" s="34">
        <f>IF(AK1291="","",AK1291*AK$4)</f>
        <v>0</v>
      </c>
      <c r="AT1291" s="34">
        <f>IF(AL1291="","",AL1291*AL$4)</f>
        <v>0.56574920962077302</v>
      </c>
      <c r="AU1291" s="34">
        <f>IF(AM1291="","",AM1291*AM$4)</f>
        <v>8.5741647038912305E-3</v>
      </c>
      <c r="AV1291" s="34">
        <f>IF(AN1291="","",AN1291*AN$4)</f>
        <v>0.92727194912745592</v>
      </c>
      <c r="AW1291" s="34">
        <f>IF(AO1291="","",AO1291*AO$4)</f>
        <v>0.37135654385229938</v>
      </c>
      <c r="AX1291" s="34"/>
      <c r="AY1291" s="34">
        <f>IF(AQ1291="","",AI1291*AI$5)</f>
        <v>1.3843992814333385E-2</v>
      </c>
      <c r="AZ1291" s="34">
        <f>IF(AR1291="","",AJ1291*AJ$5)</f>
        <v>9.1988070929341099E-3</v>
      </c>
      <c r="BA1291" s="34">
        <f>IF(AS1291="","",AK1291*AK$5)</f>
        <v>0</v>
      </c>
      <c r="BB1291" s="34">
        <f>IF(AT1291="","",AL1291*AL$5)</f>
        <v>1.4143730240519325</v>
      </c>
      <c r="BC1291" s="34">
        <f>IF(AU1291="","",AM1291*AM$5)</f>
        <v>0</v>
      </c>
      <c r="BD1291" s="34">
        <f>IF(AV1291="","",AN1291*AN$5)</f>
        <v>0.92727194912745592</v>
      </c>
      <c r="BE1291" s="34">
        <f>IF(AW1291="","",AO1291*AO$5)</f>
        <v>0.37135654385229938</v>
      </c>
      <c r="BF1291" s="34">
        <f>IF(BE1291="","",SUM(AY1291:BE1291))</f>
        <v>2.7360443169389552</v>
      </c>
      <c r="BG1291" s="34"/>
      <c r="BH1291" s="34">
        <f>IF(AT1291="","",3/AT1291)</f>
        <v>5.3027029450221024</v>
      </c>
      <c r="BI1291" s="34"/>
      <c r="BJ1291" s="34">
        <f>IF(AQ1291="","",AQ1291*$BH1291)</f>
        <v>0.14682116293486092</v>
      </c>
      <c r="BK1291" s="34">
        <f>IF(AR1291="","",AR1291*$BH1291)</f>
        <v>4.8778541462391911E-2</v>
      </c>
      <c r="BL1291" s="34">
        <f>IF(AS1291="","",AS1291*$BH1291)</f>
        <v>0</v>
      </c>
      <c r="BM1291" s="34">
        <f>IF(AT1291="","",AT1291*$BH1291)</f>
        <v>3</v>
      </c>
      <c r="BN1291" s="34">
        <f>IF(AU1291="","",AU1291*$BH1291)</f>
        <v>4.5466248426428588E-2</v>
      </c>
      <c r="BO1291" s="34">
        <f>IF(AV1291="","",AV1291*$BH1291)</f>
        <v>4.9170476954745457</v>
      </c>
      <c r="BP1291" s="34">
        <f t="shared" si="151"/>
        <v>14.508430257143184</v>
      </c>
      <c r="BQ1291" s="34">
        <f>IF(AW1291="","",AW1291*$BH1291)</f>
        <v>1.9691934387388175</v>
      </c>
      <c r="BR1291" s="34"/>
      <c r="BS1291" s="34">
        <f t="shared" si="152"/>
        <v>5.1126473998717987</v>
      </c>
      <c r="BT1291" s="34"/>
      <c r="BU1291" s="34">
        <f t="shared" si="153"/>
        <v>0.95453375157357145</v>
      </c>
      <c r="BV1291" s="34">
        <f t="shared" si="154"/>
        <v>0.95453375157357145</v>
      </c>
      <c r="BW1291" s="34">
        <f t="shared" si="155"/>
        <v>1</v>
      </c>
      <c r="BX1291" s="34"/>
      <c r="BY1291" s="34">
        <f>IF(BV1291="","",IF(BQ1291=0,0,((BV1291/BQ1291)*AF1291)))</f>
        <v>3.0946977307047447</v>
      </c>
      <c r="BZ1291" s="34">
        <f>IF(BY1291="","",SUM(S1291:X1291,BY1291))</f>
        <v>96.778957730704747</v>
      </c>
      <c r="CA1291" s="18"/>
      <c r="CB1291" s="20">
        <v>1.5348000000000001E-2</v>
      </c>
      <c r="CC1291" s="20">
        <v>9.8539999999999999E-3</v>
      </c>
      <c r="CD1291" s="20">
        <v>4.8787999999999998E-2</v>
      </c>
      <c r="CE1291" s="20">
        <v>1.2761E-2</v>
      </c>
      <c r="CF1291" s="20">
        <v>8.4840000000000002E-3</v>
      </c>
      <c r="CG1291" s="20">
        <v>2.9589000000000001E-2</v>
      </c>
      <c r="CH1291" s="20"/>
      <c r="CI1291" s="21">
        <v>3.9808699999999999</v>
      </c>
      <c r="CJ1291" s="21">
        <v>3.1833</v>
      </c>
      <c r="CK1291" s="21">
        <v>-24.388999999999999</v>
      </c>
      <c r="CL1291" s="21">
        <v>0.37270799999999998</v>
      </c>
      <c r="CM1291" s="21">
        <v>3.30037</v>
      </c>
      <c r="CN1291" s="21">
        <v>0.343692</v>
      </c>
      <c r="CO1291" s="21"/>
      <c r="CP1291" s="20">
        <v>77.444199999999995</v>
      </c>
      <c r="CQ1291" s="20">
        <v>84.902100000000004</v>
      </c>
      <c r="CR1291" s="20">
        <v>10.775</v>
      </c>
      <c r="CS1291" s="20">
        <v>438.286</v>
      </c>
      <c r="CT1291" s="20"/>
      <c r="CU1291" s="22">
        <v>44275.143784722197</v>
      </c>
      <c r="CV1291" s="22"/>
    </row>
    <row r="1292" spans="1:100" s="17" customFormat="1" x14ac:dyDescent="0.25">
      <c r="A1292" s="17" t="s">
        <v>93</v>
      </c>
      <c r="B1292" s="17">
        <v>3443</v>
      </c>
      <c r="C1292" s="17">
        <v>17</v>
      </c>
      <c r="E1292" s="18">
        <v>0.62660499999999997</v>
      </c>
      <c r="F1292" s="18">
        <v>0.22428400000000001</v>
      </c>
      <c r="G1292" s="18">
        <v>0</v>
      </c>
      <c r="H1292" s="18">
        <v>17.345600000000001</v>
      </c>
      <c r="I1292" s="18">
        <v>0.31906699999999999</v>
      </c>
      <c r="J1292" s="18">
        <v>37.316099999999999</v>
      </c>
      <c r="K1292" s="18">
        <v>43.782800000000002</v>
      </c>
      <c r="L1292" s="18">
        <v>0.38558300000000001</v>
      </c>
      <c r="M1292" s="18">
        <v>100</v>
      </c>
      <c r="N1292" s="18"/>
      <c r="O1292" s="18">
        <v>7.1998000000000006E-2</v>
      </c>
      <c r="P1292" s="18">
        <v>43.710900000000002</v>
      </c>
      <c r="Q1292" s="18">
        <f t="shared" si="149"/>
        <v>99.928002000000006</v>
      </c>
      <c r="R1292" s="18"/>
      <c r="S1292" s="18">
        <v>0.84464899999999998</v>
      </c>
      <c r="T1292" s="18">
        <v>0.37193100000000001</v>
      </c>
      <c r="U1292" s="18">
        <v>0</v>
      </c>
      <c r="V1292" s="18">
        <v>39.745699999999999</v>
      </c>
      <c r="W1292" s="18">
        <v>0.31906699999999999</v>
      </c>
      <c r="X1292" s="18">
        <v>52.212699999999998</v>
      </c>
      <c r="Y1292" s="18">
        <v>6.5059399999999998</v>
      </c>
      <c r="Z1292" s="18">
        <v>100</v>
      </c>
      <c r="AA1292" s="19"/>
      <c r="AB1292" s="18">
        <f>IF(Z1292="","",Z1292-O1292)</f>
        <v>99.928002000000006</v>
      </c>
      <c r="AC1292" s="18">
        <f t="shared" si="150"/>
        <v>93.422062000000011</v>
      </c>
      <c r="AD1292" s="18"/>
      <c r="AE1292" s="34">
        <f>IF(M1292="","",IF(M1292&gt;100,M1292, M1292+O1292))</f>
        <v>100.07199799999999</v>
      </c>
      <c r="AF1292" s="37">
        <f>IF(AE1292="","",IF(AE1292="* * *", Y1292, AE1292-SUM(S1292:X1292)))</f>
        <v>6.5779509999999988</v>
      </c>
      <c r="AG1292" s="54"/>
      <c r="AH1292" s="33"/>
      <c r="AI1292" s="34">
        <f>IF(S1292="","",IF(AI$6=0, 0, S1292/AI$6))</f>
        <v>1.3628000091644032E-2</v>
      </c>
      <c r="AJ1292" s="34">
        <f>IF(T1292="","",IF(AJ$6=0, 0, T1292/AJ$6))</f>
        <v>9.2279350649672881E-3</v>
      </c>
      <c r="AK1292" s="34">
        <f>IF(U1292="","",IF(AK$6=0, 0, U1292/AK$6))</f>
        <v>0</v>
      </c>
      <c r="AL1292" s="34">
        <f>IF(V1292="","",IF(AL$6=0, 0, V1292/AL$6))</f>
        <v>0.28000869635544928</v>
      </c>
      <c r="AM1292" s="34">
        <f>IF(W1292="","",IF(AM$6=0, 0, W1292/AM$6))</f>
        <v>9.0000987264290642E-3</v>
      </c>
      <c r="AN1292" s="34">
        <f>IF(X1292="","",IF(AN$6=0, 0, X1292/AN$6))</f>
        <v>0.93108275348001146</v>
      </c>
      <c r="AO1292" s="34">
        <f>IF(Y1292="","",IF(AO$6=0, 0, Y1292/AO$6))</f>
        <v>0.38253639965015179</v>
      </c>
      <c r="AP1292" s="34"/>
      <c r="AQ1292" s="34">
        <f>IF(AI1292="","",AI1292*AI$4)</f>
        <v>2.7256000183288064E-2</v>
      </c>
      <c r="AR1292" s="33">
        <f>IF(AJ1292="","",AJ1292*AJ$4)</f>
        <v>9.2279350649672881E-3</v>
      </c>
      <c r="AS1292" s="34">
        <f>IF(AK1292="","",AK1292*AK$4)</f>
        <v>0</v>
      </c>
      <c r="AT1292" s="34">
        <f>IF(AL1292="","",AL1292*AL$4)</f>
        <v>0.56001739271089856</v>
      </c>
      <c r="AU1292" s="34">
        <f>IF(AM1292="","",AM1292*AM$4)</f>
        <v>9.0000987264290642E-3</v>
      </c>
      <c r="AV1292" s="34">
        <f>IF(AN1292="","",AN1292*AN$4)</f>
        <v>0.93108275348001146</v>
      </c>
      <c r="AW1292" s="34">
        <f>IF(AO1292="","",AO1292*AO$4)</f>
        <v>0.38253639965015179</v>
      </c>
      <c r="AX1292" s="34"/>
      <c r="AY1292" s="34">
        <f>IF(AQ1292="","",AI1292*AI$5)</f>
        <v>1.3628000091644032E-2</v>
      </c>
      <c r="AZ1292" s="34">
        <f>IF(AR1292="","",AJ1292*AJ$5)</f>
        <v>9.2279350649672881E-3</v>
      </c>
      <c r="BA1292" s="34">
        <f>IF(AS1292="","",AK1292*AK$5)</f>
        <v>0</v>
      </c>
      <c r="BB1292" s="34">
        <f>IF(AT1292="","",AL1292*AL$5)</f>
        <v>1.4000434817772465</v>
      </c>
      <c r="BC1292" s="34">
        <f>IF(AU1292="","",AM1292*AM$5)</f>
        <v>0</v>
      </c>
      <c r="BD1292" s="34">
        <f>IF(AV1292="","",AN1292*AN$5)</f>
        <v>0.93108275348001146</v>
      </c>
      <c r="BE1292" s="34">
        <f>IF(AW1292="","",AO1292*AO$5)</f>
        <v>0.38253639965015179</v>
      </c>
      <c r="BF1292" s="34">
        <f>IF(BE1292="","",SUM(AY1292:BE1292))</f>
        <v>2.7365185700640207</v>
      </c>
      <c r="BG1292" s="34"/>
      <c r="BH1292" s="34">
        <f>IF(AT1292="","",3/AT1292)</f>
        <v>5.3569764779586224</v>
      </c>
      <c r="BI1292" s="34"/>
      <c r="BJ1292" s="34">
        <f>IF(AQ1292="","",AQ1292*$BH1292)</f>
        <v>0.14600975186511006</v>
      </c>
      <c r="BK1292" s="34">
        <f>IF(AR1292="","",AR1292*$BH1292)</f>
        <v>4.9433831083159331E-2</v>
      </c>
      <c r="BL1292" s="34">
        <f>IF(AS1292="","",AS1292*$BH1292)</f>
        <v>0</v>
      </c>
      <c r="BM1292" s="34">
        <f>IF(AT1292="","",AT1292*$BH1292)</f>
        <v>3</v>
      </c>
      <c r="BN1292" s="34">
        <f>IF(AU1292="","",AU1292*$BH1292)</f>
        <v>4.8213317176785848E-2</v>
      </c>
      <c r="BO1292" s="34">
        <f>IF(AV1292="","",AV1292*$BH1292)</f>
        <v>4.9877884094253684</v>
      </c>
      <c r="BP1292" s="34">
        <f t="shared" si="151"/>
        <v>14.659465611329923</v>
      </c>
      <c r="BQ1292" s="34">
        <f>IF(AW1292="","",AW1292*$BH1292)</f>
        <v>2.0492384948888422</v>
      </c>
      <c r="BR1292" s="34"/>
      <c r="BS1292" s="34">
        <f t="shared" si="152"/>
        <v>5.1832319923736376</v>
      </c>
      <c r="BT1292" s="34"/>
      <c r="BU1292" s="34">
        <f t="shared" si="153"/>
        <v>0.9517866828232141</v>
      </c>
      <c r="BV1292" s="34">
        <f t="shared" si="154"/>
        <v>0.9517866828232141</v>
      </c>
      <c r="BW1292" s="34">
        <f t="shared" si="155"/>
        <v>1</v>
      </c>
      <c r="BX1292" s="34"/>
      <c r="BY1292" s="34">
        <f>IF(BV1292="","",IF(BQ1292=0,0,((BV1292/BQ1292)*AF1292)))</f>
        <v>3.0551866840678543</v>
      </c>
      <c r="BZ1292" s="34">
        <f>IF(BY1292="","",SUM(S1292:X1292,BY1292))</f>
        <v>96.549233684067843</v>
      </c>
      <c r="CA1292" s="18"/>
      <c r="CB1292" s="20">
        <v>1.5178000000000001E-2</v>
      </c>
      <c r="CC1292" s="20">
        <v>1.0184E-2</v>
      </c>
      <c r="CD1292" s="20">
        <v>4.8092000000000003E-2</v>
      </c>
      <c r="CE1292" s="20">
        <v>1.2454E-2</v>
      </c>
      <c r="CF1292" s="20">
        <v>8.26E-3</v>
      </c>
      <c r="CG1292" s="20">
        <v>3.1643999999999999E-2</v>
      </c>
      <c r="CH1292" s="20"/>
      <c r="CI1292" s="21">
        <v>4.0115999999999996</v>
      </c>
      <c r="CJ1292" s="21">
        <v>3.2222900000000001</v>
      </c>
      <c r="CK1292" s="21">
        <v>-21.855</v>
      </c>
      <c r="CL1292" s="21">
        <v>0.37459399999999998</v>
      </c>
      <c r="CM1292" s="21">
        <v>3.18927</v>
      </c>
      <c r="CN1292" s="21">
        <v>0.34326200000000001</v>
      </c>
      <c r="CO1292" s="21"/>
      <c r="CP1292" s="20">
        <v>77.438599999999994</v>
      </c>
      <c r="CQ1292" s="20">
        <v>84.873500000000007</v>
      </c>
      <c r="CR1292" s="20">
        <v>10.775499999999999</v>
      </c>
      <c r="CS1292" s="20">
        <v>467.43200000000002</v>
      </c>
      <c r="CT1292" s="20"/>
      <c r="CU1292" s="22">
        <v>44275.145578703698</v>
      </c>
      <c r="CV1292" s="22"/>
    </row>
    <row r="1293" spans="1:100" s="17" customFormat="1" x14ac:dyDescent="0.25">
      <c r="A1293" s="17" t="s">
        <v>93</v>
      </c>
      <c r="B1293" s="17">
        <v>3444</v>
      </c>
      <c r="C1293" s="17">
        <v>18</v>
      </c>
      <c r="E1293" s="18">
        <v>0.64713200000000004</v>
      </c>
      <c r="F1293" s="18">
        <v>0.233677</v>
      </c>
      <c r="G1293" s="18">
        <v>0</v>
      </c>
      <c r="H1293" s="18">
        <v>17.520299999999999</v>
      </c>
      <c r="I1293" s="18">
        <v>0.29982700000000001</v>
      </c>
      <c r="J1293" s="18">
        <v>37.293900000000001</v>
      </c>
      <c r="K1293" s="18">
        <v>43.642899999999997</v>
      </c>
      <c r="L1293" s="18">
        <v>0.36226399999999997</v>
      </c>
      <c r="M1293" s="18">
        <v>100</v>
      </c>
      <c r="N1293" s="18"/>
      <c r="O1293" s="18">
        <v>6.7655999999999994E-2</v>
      </c>
      <c r="P1293" s="18">
        <v>43.575200000000002</v>
      </c>
      <c r="Q1293" s="18">
        <f t="shared" si="149"/>
        <v>99.932344000000001</v>
      </c>
      <c r="R1293" s="18"/>
      <c r="S1293" s="18">
        <v>0.87231999999999998</v>
      </c>
      <c r="T1293" s="18">
        <v>0.38750699999999999</v>
      </c>
      <c r="U1293" s="18">
        <v>0</v>
      </c>
      <c r="V1293" s="18">
        <v>40.1462</v>
      </c>
      <c r="W1293" s="18">
        <v>0.29982700000000001</v>
      </c>
      <c r="X1293" s="18">
        <v>52.181699999999999</v>
      </c>
      <c r="Y1293" s="18">
        <v>6.1124799999999997</v>
      </c>
      <c r="Z1293" s="18">
        <v>100</v>
      </c>
      <c r="AA1293" s="19"/>
      <c r="AB1293" s="18">
        <f>IF(Z1293="","",Z1293-O1293)</f>
        <v>99.932344000000001</v>
      </c>
      <c r="AC1293" s="18">
        <f t="shared" si="150"/>
        <v>93.819863999999995</v>
      </c>
      <c r="AD1293" s="18"/>
      <c r="AE1293" s="34">
        <f>IF(M1293="","",IF(M1293&gt;100,M1293, M1293+O1293))</f>
        <v>100.067656</v>
      </c>
      <c r="AF1293" s="37">
        <f>IF(AE1293="","",IF(AE1293="* * *", Y1293, AE1293-SUM(S1293:X1293)))</f>
        <v>6.1801020000000051</v>
      </c>
      <c r="AG1293" s="54"/>
      <c r="AH1293" s="33"/>
      <c r="AI1293" s="34">
        <f>IF(S1293="","",IF(AI$6=0, 0, S1293/AI$6))</f>
        <v>1.407445819499333E-2</v>
      </c>
      <c r="AJ1293" s="34">
        <f>IF(T1293="","",IF(AJ$6=0, 0, T1293/AJ$6))</f>
        <v>9.6143893174279061E-3</v>
      </c>
      <c r="AK1293" s="34">
        <f>IF(U1293="","",IF(AK$6=0, 0, U1293/AK$6))</f>
        <v>0</v>
      </c>
      <c r="AL1293" s="34">
        <f>IF(V1293="","",IF(AL$6=0, 0, V1293/AL$6))</f>
        <v>0.28283022127236751</v>
      </c>
      <c r="AM1293" s="34">
        <f>IF(W1293="","",IF(AM$6=0, 0, W1293/AM$6))</f>
        <v>8.4573854420828456E-3</v>
      </c>
      <c r="AN1293" s="34">
        <f>IF(X1293="","",IF(AN$6=0, 0, X1293/AN$6))</f>
        <v>0.93052994611019757</v>
      </c>
      <c r="AO1293" s="34">
        <f>IF(Y1293="","",IF(AO$6=0, 0, Y1293/AO$6))</f>
        <v>0.35940173013178106</v>
      </c>
      <c r="AP1293" s="34"/>
      <c r="AQ1293" s="34">
        <f>IF(AI1293="","",AI1293*AI$4)</f>
        <v>2.8148916389986661E-2</v>
      </c>
      <c r="AR1293" s="33">
        <f>IF(AJ1293="","",AJ1293*AJ$4)</f>
        <v>9.6143893174279061E-3</v>
      </c>
      <c r="AS1293" s="34">
        <f>IF(AK1293="","",AK1293*AK$4)</f>
        <v>0</v>
      </c>
      <c r="AT1293" s="34">
        <f>IF(AL1293="","",AL1293*AL$4)</f>
        <v>0.56566044254473502</v>
      </c>
      <c r="AU1293" s="34">
        <f>IF(AM1293="","",AM1293*AM$4)</f>
        <v>8.4573854420828456E-3</v>
      </c>
      <c r="AV1293" s="34">
        <f>IF(AN1293="","",AN1293*AN$4)</f>
        <v>0.93052994611019757</v>
      </c>
      <c r="AW1293" s="34">
        <f>IF(AO1293="","",AO1293*AO$4)</f>
        <v>0.35940173013178106</v>
      </c>
      <c r="AX1293" s="34"/>
      <c r="AY1293" s="34">
        <f>IF(AQ1293="","",AI1293*AI$5)</f>
        <v>1.407445819499333E-2</v>
      </c>
      <c r="AZ1293" s="34">
        <f>IF(AR1293="","",AJ1293*AJ$5)</f>
        <v>9.6143893174279061E-3</v>
      </c>
      <c r="BA1293" s="34">
        <f>IF(AS1293="","",AK1293*AK$5)</f>
        <v>0</v>
      </c>
      <c r="BB1293" s="34">
        <f>IF(AT1293="","",AL1293*AL$5)</f>
        <v>1.4141511063618375</v>
      </c>
      <c r="BC1293" s="34">
        <f>IF(AU1293="","",AM1293*AM$5)</f>
        <v>0</v>
      </c>
      <c r="BD1293" s="34">
        <f>IF(AV1293="","",AN1293*AN$5)</f>
        <v>0.93052994611019757</v>
      </c>
      <c r="BE1293" s="34">
        <f>IF(AW1293="","",AO1293*AO$5)</f>
        <v>0.35940173013178106</v>
      </c>
      <c r="BF1293" s="34">
        <f>IF(BE1293="","",SUM(AY1293:BE1293))</f>
        <v>2.7277716301162371</v>
      </c>
      <c r="BG1293" s="34"/>
      <c r="BH1293" s="34">
        <f>IF(AT1293="","",3/AT1293)</f>
        <v>5.3035350792852132</v>
      </c>
      <c r="BI1293" s="34"/>
      <c r="BJ1293" s="34">
        <f>IF(AQ1293="","",AQ1293*$BH1293)</f>
        <v>0.14928876551816073</v>
      </c>
      <c r="BK1293" s="34">
        <f>IF(AR1293="","",AR1293*$BH1293)</f>
        <v>5.0990251010883919E-2</v>
      </c>
      <c r="BL1293" s="34">
        <f>IF(AS1293="","",AS1293*$BH1293)</f>
        <v>0</v>
      </c>
      <c r="BM1293" s="34">
        <f>IF(AT1293="","",AT1293*$BH1293)</f>
        <v>3</v>
      </c>
      <c r="BN1293" s="34">
        <f>IF(AU1293="","",AU1293*$BH1293)</f>
        <v>4.485404037112245E-2</v>
      </c>
      <c r="BO1293" s="34">
        <f>IF(AV1293="","",AV1293*$BH1293)</f>
        <v>4.9350982115208115</v>
      </c>
      <c r="BP1293" s="34">
        <f t="shared" si="151"/>
        <v>14.466832528600474</v>
      </c>
      <c r="BQ1293" s="34">
        <f>IF(AW1293="","",AW1293*$BH1293)</f>
        <v>1.9060996833096984</v>
      </c>
      <c r="BR1293" s="34"/>
      <c r="BS1293" s="34">
        <f t="shared" si="152"/>
        <v>5.1353772280498564</v>
      </c>
      <c r="BT1293" s="34"/>
      <c r="BU1293" s="34">
        <f t="shared" si="153"/>
        <v>0.95514595962887761</v>
      </c>
      <c r="BV1293" s="34">
        <f t="shared" si="154"/>
        <v>0.95514595962887761</v>
      </c>
      <c r="BW1293" s="34">
        <f t="shared" si="155"/>
        <v>1</v>
      </c>
      <c r="BX1293" s="34"/>
      <c r="BY1293" s="34">
        <f>IF(BV1293="","",IF(BQ1293=0,0,((BV1293/BQ1293)*AF1293)))</f>
        <v>3.0968471938176498</v>
      </c>
      <c r="BZ1293" s="34">
        <f>IF(BY1293="","",SUM(S1293:X1293,BY1293))</f>
        <v>96.984401193817646</v>
      </c>
      <c r="CA1293" s="18"/>
      <c r="CB1293" s="20">
        <v>1.5502999999999999E-2</v>
      </c>
      <c r="CC1293" s="20">
        <v>9.7459999999999995E-3</v>
      </c>
      <c r="CD1293" s="20">
        <v>4.8586999999999998E-2</v>
      </c>
      <c r="CE1293" s="20">
        <v>1.2305999999999999E-2</v>
      </c>
      <c r="CF1293" s="20">
        <v>8.5620000000000002E-3</v>
      </c>
      <c r="CG1293" s="20">
        <v>2.9295999999999999E-2</v>
      </c>
      <c r="CH1293" s="20"/>
      <c r="CI1293" s="21">
        <v>3.9489100000000001</v>
      </c>
      <c r="CJ1293" s="21">
        <v>3.0707499999999999</v>
      </c>
      <c r="CK1293" s="21">
        <v>-33.322000000000003</v>
      </c>
      <c r="CL1293" s="21">
        <v>0.37259100000000001</v>
      </c>
      <c r="CM1293" s="21">
        <v>3.3333400000000002</v>
      </c>
      <c r="CN1293" s="21">
        <v>0.34299499999999999</v>
      </c>
      <c r="CO1293" s="21"/>
      <c r="CP1293" s="20">
        <v>77.4328</v>
      </c>
      <c r="CQ1293" s="20">
        <v>84.8446</v>
      </c>
      <c r="CR1293" s="20">
        <v>10.7765</v>
      </c>
      <c r="CS1293" s="20">
        <v>496.90800000000002</v>
      </c>
      <c r="CT1293" s="20"/>
      <c r="CU1293" s="22">
        <v>44275.147395833301</v>
      </c>
      <c r="CV1293" s="22"/>
    </row>
    <row r="1294" spans="1:100" s="23" customFormat="1" x14ac:dyDescent="0.25">
      <c r="A1294" s="23" t="s">
        <v>93</v>
      </c>
      <c r="B1294" s="23">
        <v>3445</v>
      </c>
      <c r="C1294" s="23">
        <v>19</v>
      </c>
      <c r="E1294" s="24">
        <v>0.62375100000000006</v>
      </c>
      <c r="F1294" s="24">
        <v>0.24201500000000001</v>
      </c>
      <c r="G1294" s="24">
        <v>0</v>
      </c>
      <c r="H1294" s="24">
        <v>17.809200000000001</v>
      </c>
      <c r="I1294" s="24">
        <v>0.33461200000000002</v>
      </c>
      <c r="J1294" s="24">
        <v>37.352899999999998</v>
      </c>
      <c r="K1294" s="24">
        <v>43.320500000000003</v>
      </c>
      <c r="L1294" s="24">
        <v>0.317135</v>
      </c>
      <c r="M1294" s="24">
        <v>100</v>
      </c>
      <c r="N1294" s="24"/>
      <c r="O1294" s="24">
        <v>7.5505000000000003E-2</v>
      </c>
      <c r="P1294" s="24">
        <v>43.244999999999997</v>
      </c>
      <c r="Q1294" s="24">
        <f t="shared" si="149"/>
        <v>99.924494999999993</v>
      </c>
      <c r="R1294" s="24"/>
      <c r="S1294" s="24">
        <v>0.84080200000000005</v>
      </c>
      <c r="T1294" s="24">
        <v>0.401333</v>
      </c>
      <c r="U1294" s="24">
        <v>0</v>
      </c>
      <c r="V1294" s="24">
        <v>40.808</v>
      </c>
      <c r="W1294" s="24">
        <v>0.33461200000000002</v>
      </c>
      <c r="X1294" s="24">
        <v>52.264200000000002</v>
      </c>
      <c r="Y1294" s="24">
        <v>5.3510299999999997</v>
      </c>
      <c r="Z1294" s="24">
        <v>100</v>
      </c>
      <c r="AA1294" s="25"/>
      <c r="AB1294" s="24">
        <f>IF(Z1294="","",Z1294-O1294)</f>
        <v>99.924494999999993</v>
      </c>
      <c r="AC1294" s="24">
        <f t="shared" si="150"/>
        <v>94.573464999999999</v>
      </c>
      <c r="AD1294" s="24"/>
      <c r="AE1294" s="36">
        <f>IF(M1294="","",IF(M1294&gt;100,M1294, M1294+O1294))</f>
        <v>100.07550500000001</v>
      </c>
      <c r="AF1294" s="40">
        <f>IF(AE1294="","",IF(AE1294="* * *", Y1294, AE1294-SUM(S1294:X1294)))</f>
        <v>5.4265580000000142</v>
      </c>
      <c r="AG1294" s="55"/>
      <c r="AH1294" s="35"/>
      <c r="AI1294" s="36">
        <f>IF(S1294="","",IF(AI$6=0, 0, S1294/AI$6))</f>
        <v>1.3565930620949632E-2</v>
      </c>
      <c r="AJ1294" s="36">
        <f>IF(T1294="","",IF(AJ$6=0, 0, T1294/AJ$6))</f>
        <v>9.9574245315085762E-3</v>
      </c>
      <c r="AK1294" s="36">
        <f>IF(U1294="","",IF(AK$6=0, 0, U1294/AK$6))</f>
        <v>0</v>
      </c>
      <c r="AL1294" s="36">
        <f>IF(V1294="","",IF(AL$6=0, 0, V1294/AL$6))</f>
        <v>0.28749260626616652</v>
      </c>
      <c r="AM1294" s="36">
        <f>IF(W1294="","",IF(AM$6=0, 0, W1294/AM$6))</f>
        <v>9.4385851092337412E-3</v>
      </c>
      <c r="AN1294" s="36">
        <f>IF(X1294="","",IF(AN$6=0, 0, X1294/AN$6))</f>
        <v>0.93200112701373461</v>
      </c>
      <c r="AO1294" s="36">
        <f>IF(Y1294="","",IF(AO$6=0, 0, Y1294/AO$6))</f>
        <v>0.31462997670128401</v>
      </c>
      <c r="AP1294" s="36"/>
      <c r="AQ1294" s="36">
        <f>IF(AI1294="","",AI1294*AI$4)</f>
        <v>2.7131861241899265E-2</v>
      </c>
      <c r="AR1294" s="35">
        <f>IF(AJ1294="","",AJ1294*AJ$4)</f>
        <v>9.9574245315085762E-3</v>
      </c>
      <c r="AS1294" s="36">
        <f>IF(AK1294="","",AK1294*AK$4)</f>
        <v>0</v>
      </c>
      <c r="AT1294" s="36">
        <f>IF(AL1294="","",AL1294*AL$4)</f>
        <v>0.57498521253233303</v>
      </c>
      <c r="AU1294" s="36">
        <f>IF(AM1294="","",AM1294*AM$4)</f>
        <v>9.4385851092337412E-3</v>
      </c>
      <c r="AV1294" s="36">
        <f>IF(AN1294="","",AN1294*AN$4)</f>
        <v>0.93200112701373461</v>
      </c>
      <c r="AW1294" s="36">
        <f>IF(AO1294="","",AO1294*AO$4)</f>
        <v>0.31462997670128401</v>
      </c>
      <c r="AX1294" s="36"/>
      <c r="AY1294" s="36">
        <f>IF(AQ1294="","",AI1294*AI$5)</f>
        <v>1.3565930620949632E-2</v>
      </c>
      <c r="AZ1294" s="36">
        <f>IF(AR1294="","",AJ1294*AJ$5)</f>
        <v>9.9574245315085762E-3</v>
      </c>
      <c r="BA1294" s="36">
        <f>IF(AS1294="","",AK1294*AK$5)</f>
        <v>0</v>
      </c>
      <c r="BB1294" s="36">
        <f>IF(AT1294="","",AL1294*AL$5)</f>
        <v>1.4374630313308325</v>
      </c>
      <c r="BC1294" s="36">
        <f>IF(AU1294="","",AM1294*AM$5)</f>
        <v>0</v>
      </c>
      <c r="BD1294" s="36">
        <f>IF(AV1294="","",AN1294*AN$5)</f>
        <v>0.93200112701373461</v>
      </c>
      <c r="BE1294" s="36">
        <f>IF(AW1294="","",AO1294*AO$5)</f>
        <v>0.31462997670128401</v>
      </c>
      <c r="BF1294" s="36">
        <f>IF(BE1294="","",SUM(AY1294:BE1294))</f>
        <v>2.7076174901983094</v>
      </c>
      <c r="BG1294" s="36"/>
      <c r="BH1294" s="36">
        <f>IF(AT1294="","",3/AT1294)</f>
        <v>5.2175254851989807</v>
      </c>
      <c r="BI1294" s="36"/>
      <c r="BJ1294" s="36">
        <f>IF(AQ1294="","",AQ1294*$BH1294)</f>
        <v>0.14156117749049188</v>
      </c>
      <c r="BK1294" s="36">
        <f>IF(AR1294="","",AR1294*$BH1294)</f>
        <v>5.1953116260091518E-2</v>
      </c>
      <c r="BL1294" s="36">
        <f>IF(AS1294="","",AS1294*$BH1294)</f>
        <v>0</v>
      </c>
      <c r="BM1294" s="36">
        <f>IF(AT1294="","",AT1294*$BH1294)</f>
        <v>3</v>
      </c>
      <c r="BN1294" s="36">
        <f>IF(AU1294="","",AU1294*$BH1294)</f>
        <v>4.9246058351646652E-2</v>
      </c>
      <c r="BO1294" s="36">
        <f>IF(AV1294="","",AV1294*$BH1294)</f>
        <v>4.8627396324283323</v>
      </c>
      <c r="BP1294" s="36">
        <f t="shared" si="151"/>
        <v>14.127063259280181</v>
      </c>
      <c r="BQ1294" s="36">
        <f>IF(AW1294="","",AW1294*$BH1294)</f>
        <v>1.6415899218465109</v>
      </c>
      <c r="BR1294" s="36"/>
      <c r="BS1294" s="36">
        <f t="shared" si="152"/>
        <v>5.0562539261789157</v>
      </c>
      <c r="BT1294" s="36"/>
      <c r="BU1294" s="36">
        <f t="shared" si="153"/>
        <v>0.95075394164835336</v>
      </c>
      <c r="BV1294" s="36">
        <f t="shared" si="154"/>
        <v>0.95075394164835336</v>
      </c>
      <c r="BW1294" s="36">
        <f t="shared" si="155"/>
        <v>1</v>
      </c>
      <c r="BX1294" s="36"/>
      <c r="BY1294" s="36">
        <f>IF(BV1294="","",IF(BQ1294=0,0,((BV1294/BQ1294)*AF1294)))</f>
        <v>3.1428807763878419</v>
      </c>
      <c r="BZ1294" s="36">
        <f>IF(BY1294="","",SUM(S1294:X1294,BY1294))</f>
        <v>97.791827776387834</v>
      </c>
      <c r="CA1294" s="24"/>
      <c r="CB1294" s="26">
        <v>1.4902E-2</v>
      </c>
      <c r="CC1294" s="26">
        <v>9.6869999999999994E-3</v>
      </c>
      <c r="CD1294" s="26">
        <v>4.9367000000000001E-2</v>
      </c>
      <c r="CE1294" s="26">
        <v>1.3465E-2</v>
      </c>
      <c r="CF1294" s="26">
        <v>8.7279999999999996E-3</v>
      </c>
      <c r="CG1294" s="26">
        <v>2.8892999999999999E-2</v>
      </c>
      <c r="CH1294" s="26"/>
      <c r="CI1294" s="27">
        <v>4.0062100000000003</v>
      </c>
      <c r="CJ1294" s="27">
        <v>2.9874299999999998</v>
      </c>
      <c r="CK1294" s="27">
        <v>-31.146000000000001</v>
      </c>
      <c r="CL1294" s="27">
        <v>0.36965500000000001</v>
      </c>
      <c r="CM1294" s="27">
        <v>3.1337199999999998</v>
      </c>
      <c r="CN1294" s="27">
        <v>0.34263100000000002</v>
      </c>
      <c r="CO1294" s="27"/>
      <c r="CP1294" s="26">
        <v>77.427099999999996</v>
      </c>
      <c r="CQ1294" s="26">
        <v>84.816000000000003</v>
      </c>
      <c r="CR1294" s="26">
        <v>10.776999999999999</v>
      </c>
      <c r="CS1294" s="26">
        <v>526.06500000000005</v>
      </c>
      <c r="CT1294" s="26"/>
      <c r="CU1294" s="28">
        <v>44275.149189814802</v>
      </c>
      <c r="CV1294" s="28"/>
    </row>
    <row r="1295" spans="1:100" s="11" customFormat="1" x14ac:dyDescent="0.25">
      <c r="A1295" s="11" t="s">
        <v>94</v>
      </c>
      <c r="B1295" s="11">
        <v>3446</v>
      </c>
      <c r="C1295" s="11">
        <v>1</v>
      </c>
      <c r="E1295" s="12">
        <v>0.83803899999999998</v>
      </c>
      <c r="F1295" s="12">
        <v>0.32597900000000002</v>
      </c>
      <c r="G1295" s="12">
        <v>0</v>
      </c>
      <c r="H1295" s="12">
        <v>17.124199999999998</v>
      </c>
      <c r="I1295" s="12">
        <v>0.13972899999999999</v>
      </c>
      <c r="J1295" s="12">
        <v>35.554900000000004</v>
      </c>
      <c r="K1295" s="12">
        <v>45.471699999999998</v>
      </c>
      <c r="L1295" s="12">
        <v>0.54542999999999997</v>
      </c>
      <c r="M1295" s="12">
        <v>100</v>
      </c>
      <c r="N1295" s="12"/>
      <c r="O1295" s="12">
        <v>3.1530000000000002E-2</v>
      </c>
      <c r="P1295" s="12">
        <v>45.440199999999997</v>
      </c>
      <c r="Q1295" s="12">
        <f t="shared" si="149"/>
        <v>99.968469999999996</v>
      </c>
      <c r="R1295" s="12"/>
      <c r="S1295" s="12">
        <v>1.1296600000000001</v>
      </c>
      <c r="T1295" s="12">
        <v>0.54057200000000005</v>
      </c>
      <c r="U1295" s="12">
        <v>0</v>
      </c>
      <c r="V1295" s="12">
        <v>39.238599999999998</v>
      </c>
      <c r="W1295" s="12">
        <v>0.13972899999999999</v>
      </c>
      <c r="X1295" s="12">
        <v>49.748399999999997</v>
      </c>
      <c r="Y1295" s="12">
        <v>9.2030499999999993</v>
      </c>
      <c r="Z1295" s="12">
        <v>100</v>
      </c>
      <c r="AA1295" s="13"/>
      <c r="AB1295" s="12">
        <f>IF(Z1295="","",Z1295-O1295)</f>
        <v>99.968469999999996</v>
      </c>
      <c r="AC1295" s="12">
        <f t="shared" si="150"/>
        <v>90.765419999999992</v>
      </c>
      <c r="AD1295" s="12"/>
      <c r="AE1295" s="32">
        <f>IF(M1295="","",IF(M1295&gt;100,M1295, M1295+O1295))</f>
        <v>100.03153</v>
      </c>
      <c r="AF1295" s="39">
        <f>IF(AE1295="","",IF(AE1295="* * *", Y1295, AE1295-SUM(S1295:X1295)))</f>
        <v>9.2345690000000076</v>
      </c>
      <c r="AG1295" s="56"/>
      <c r="AH1295" s="31"/>
      <c r="AI1295" s="32">
        <f>IF(S1295="","",IF(AI$6=0, 0, S1295/AI$6))</f>
        <v>1.8226513715787977E-2</v>
      </c>
      <c r="AJ1295" s="32">
        <f>IF(T1295="","",IF(AJ$6=0, 0, T1295/AJ$6))</f>
        <v>1.3412066522928976E-2</v>
      </c>
      <c r="AK1295" s="32">
        <f>IF(U1295="","",IF(AK$6=0, 0, U1295/AK$6))</f>
        <v>0</v>
      </c>
      <c r="AL1295" s="32">
        <f>IF(V1295="","",IF(AL$6=0, 0, V1295/AL$6))</f>
        <v>0.27643617379522645</v>
      </c>
      <c r="AM1295" s="32">
        <f>IF(W1295="","",IF(AM$6=0, 0, W1295/AM$6))</f>
        <v>3.941412916237676E-3</v>
      </c>
      <c r="AN1295" s="32">
        <f>IF(X1295="","",IF(AN$6=0, 0, X1295/AN$6))</f>
        <v>0.88713813407896924</v>
      </c>
      <c r="AO1295" s="32">
        <f>IF(Y1295="","",IF(AO$6=0, 0, Y1295/AO$6))</f>
        <v>0.54112113127393258</v>
      </c>
      <c r="AP1295" s="32"/>
      <c r="AQ1295" s="32">
        <f>IF(AI1295="","",AI1295*AI$4)</f>
        <v>3.6453027431575954E-2</v>
      </c>
      <c r="AR1295" s="31">
        <f>IF(AJ1295="","",AJ1295*AJ$4)</f>
        <v>1.3412066522928976E-2</v>
      </c>
      <c r="AS1295" s="32">
        <f>IF(AK1295="","",AK1295*AK$4)</f>
        <v>0</v>
      </c>
      <c r="AT1295" s="32">
        <f>IF(AL1295="","",AL1295*AL$4)</f>
        <v>0.5528723475904529</v>
      </c>
      <c r="AU1295" s="32">
        <f>IF(AM1295="","",AM1295*AM$4)</f>
        <v>3.941412916237676E-3</v>
      </c>
      <c r="AV1295" s="32">
        <f>IF(AN1295="","",AN1295*AN$4)</f>
        <v>0.88713813407896924</v>
      </c>
      <c r="AW1295" s="32">
        <f>IF(AO1295="","",AO1295*AO$4)</f>
        <v>0.54112113127393258</v>
      </c>
      <c r="AX1295" s="32"/>
      <c r="AY1295" s="32">
        <f>IF(AQ1295="","",AI1295*AI$5)</f>
        <v>1.8226513715787977E-2</v>
      </c>
      <c r="AZ1295" s="32">
        <f>IF(AR1295="","",AJ1295*AJ$5)</f>
        <v>1.3412066522928976E-2</v>
      </c>
      <c r="BA1295" s="32">
        <f>IF(AS1295="","",AK1295*AK$5)</f>
        <v>0</v>
      </c>
      <c r="BB1295" s="32">
        <f>IF(AT1295="","",AL1295*AL$5)</f>
        <v>1.3821808689761323</v>
      </c>
      <c r="BC1295" s="32">
        <f>IF(AU1295="","",AM1295*AM$5)</f>
        <v>0</v>
      </c>
      <c r="BD1295" s="32">
        <f>IF(AV1295="","",AN1295*AN$5)</f>
        <v>0.88713813407896924</v>
      </c>
      <c r="BE1295" s="32">
        <f>IF(AW1295="","",AO1295*AO$5)</f>
        <v>0.54112113127393258</v>
      </c>
      <c r="BF1295" s="32">
        <f>IF(BE1295="","",SUM(AY1295:BE1295))</f>
        <v>2.8420787145677511</v>
      </c>
      <c r="BG1295" s="32"/>
      <c r="BH1295" s="32">
        <f>IF(AT1295="","",3/AT1295)</f>
        <v>5.4262073570412817</v>
      </c>
      <c r="BI1295" s="32"/>
      <c r="BJ1295" s="32">
        <f>IF(AQ1295="","",AQ1295*$BH1295)</f>
        <v>0.1978016856356451</v>
      </c>
      <c r="BK1295" s="32">
        <f>IF(AR1295="","",AR1295*$BH1295)</f>
        <v>7.2776654039844291E-2</v>
      </c>
      <c r="BL1295" s="32">
        <f>IF(AS1295="","",AS1295*$BH1295)</f>
        <v>0</v>
      </c>
      <c r="BM1295" s="32">
        <f>IF(AT1295="","",AT1295*$BH1295)</f>
        <v>3</v>
      </c>
      <c r="BN1295" s="32">
        <f>IF(AU1295="","",AU1295*$BH1295)</f>
        <v>2.1386923763226411E-2</v>
      </c>
      <c r="BO1295" s="32">
        <f>IF(AV1295="","",AV1295*$BH1295)</f>
        <v>4.8137954698511782</v>
      </c>
      <c r="BP1295" s="32">
        <f t="shared" si="151"/>
        <v>15.42170843027796</v>
      </c>
      <c r="BQ1295" s="32">
        <f>IF(AW1295="","",AW1295*$BH1295)</f>
        <v>2.9362354635691141</v>
      </c>
      <c r="BR1295" s="32"/>
      <c r="BS1295" s="32">
        <f t="shared" si="152"/>
        <v>5.0843738095266673</v>
      </c>
      <c r="BT1295" s="32"/>
      <c r="BU1295" s="32">
        <f t="shared" si="153"/>
        <v>0.97861307623677363</v>
      </c>
      <c r="BV1295" s="32">
        <f t="shared" si="154"/>
        <v>0.97861307623677363</v>
      </c>
      <c r="BW1295" s="32">
        <f t="shared" si="155"/>
        <v>1</v>
      </c>
      <c r="BX1295" s="32"/>
      <c r="BY1295" s="32">
        <f>IF(BV1295="","",IF(BQ1295=0,0,((BV1295/BQ1295)*AF1295)))</f>
        <v>3.0777742755772812</v>
      </c>
      <c r="BZ1295" s="32">
        <f>IF(BY1295="","",SUM(S1295:X1295,BY1295))</f>
        <v>93.874735275577279</v>
      </c>
      <c r="CA1295" s="12"/>
      <c r="CB1295" s="14">
        <v>1.5910000000000001E-2</v>
      </c>
      <c r="CC1295" s="14">
        <v>9.6880000000000004E-3</v>
      </c>
      <c r="CD1295" s="14">
        <v>5.0358E-2</v>
      </c>
      <c r="CE1295" s="14">
        <v>1.2218E-2</v>
      </c>
      <c r="CF1295" s="14">
        <v>8.5199999999999998E-3</v>
      </c>
      <c r="CG1295" s="14">
        <v>2.9781999999999999E-2</v>
      </c>
      <c r="CH1295" s="14"/>
      <c r="CI1295" s="15">
        <v>3.4205700000000001</v>
      </c>
      <c r="CJ1295" s="15">
        <v>2.4439000000000002</v>
      </c>
      <c r="CK1295" s="15">
        <v>-27.92</v>
      </c>
      <c r="CL1295" s="15">
        <v>0.37796400000000002</v>
      </c>
      <c r="CM1295" s="15">
        <v>5.4215600000000004</v>
      </c>
      <c r="CN1295" s="15">
        <v>0.35215800000000003</v>
      </c>
      <c r="CO1295" s="15"/>
      <c r="CP1295" s="14">
        <v>73.168000000000006</v>
      </c>
      <c r="CQ1295" s="14">
        <v>84.524799999999999</v>
      </c>
      <c r="CR1295" s="14">
        <v>10.741</v>
      </c>
      <c r="CS1295" s="14">
        <v>0</v>
      </c>
      <c r="CT1295" s="14"/>
      <c r="CU1295" s="16">
        <v>44275.150995370401</v>
      </c>
      <c r="CV1295" s="16"/>
    </row>
    <row r="1296" spans="1:100" s="17" customFormat="1" x14ac:dyDescent="0.25">
      <c r="A1296" s="17" t="s">
        <v>94</v>
      </c>
      <c r="B1296" s="17">
        <v>3447</v>
      </c>
      <c r="C1296" s="17">
        <v>2</v>
      </c>
      <c r="E1296" s="18">
        <v>0.93120000000000003</v>
      </c>
      <c r="F1296" s="18">
        <v>0.27532099999999998</v>
      </c>
      <c r="G1296" s="18">
        <v>0</v>
      </c>
      <c r="H1296" s="18">
        <v>17.529699999999998</v>
      </c>
      <c r="I1296" s="18">
        <v>0.180779</v>
      </c>
      <c r="J1296" s="18">
        <v>36.438000000000002</v>
      </c>
      <c r="K1296" s="18">
        <v>44.232700000000001</v>
      </c>
      <c r="L1296" s="18">
        <v>0.41223100000000001</v>
      </c>
      <c r="M1296" s="18">
        <v>100</v>
      </c>
      <c r="N1296" s="18"/>
      <c r="O1296" s="18">
        <v>4.0793000000000003E-2</v>
      </c>
      <c r="P1296" s="18">
        <v>44.191899999999997</v>
      </c>
      <c r="Q1296" s="18">
        <f t="shared" si="149"/>
        <v>99.959207000000006</v>
      </c>
      <c r="R1296" s="18"/>
      <c r="S1296" s="18">
        <v>1.2552399999999999</v>
      </c>
      <c r="T1296" s="18">
        <v>0.45656600000000003</v>
      </c>
      <c r="U1296" s="18">
        <v>0</v>
      </c>
      <c r="V1296" s="18">
        <v>40.167700000000004</v>
      </c>
      <c r="W1296" s="18">
        <v>0.180779</v>
      </c>
      <c r="X1296" s="18">
        <v>50.984099999999998</v>
      </c>
      <c r="Y1296" s="18">
        <v>6.9555800000000003</v>
      </c>
      <c r="Z1296" s="18">
        <v>100</v>
      </c>
      <c r="AA1296" s="19"/>
      <c r="AB1296" s="18">
        <f>IF(Z1296="","",Z1296-O1296)</f>
        <v>99.959207000000006</v>
      </c>
      <c r="AC1296" s="18">
        <f t="shared" si="150"/>
        <v>93.003627000000009</v>
      </c>
      <c r="AD1296" s="18"/>
      <c r="AE1296" s="34">
        <f>IF(M1296="","",IF(M1296&gt;100,M1296, M1296+O1296))</f>
        <v>100.04079299999999</v>
      </c>
      <c r="AF1296" s="37">
        <f>IF(AE1296="","",IF(AE1296="* * *", Y1296, AE1296-SUM(S1296:X1296)))</f>
        <v>6.9964079999999882</v>
      </c>
      <c r="AG1296" s="54"/>
      <c r="AH1296" s="33"/>
      <c r="AI1296" s="34">
        <f>IF(S1296="","",IF(AI$6=0, 0, S1296/AI$6))</f>
        <v>2.0252685831671207E-2</v>
      </c>
      <c r="AJ1296" s="34">
        <f>IF(T1296="","",IF(AJ$6=0, 0, T1296/AJ$6))</f>
        <v>1.1327803815416987E-2</v>
      </c>
      <c r="AK1296" s="34">
        <f>IF(U1296="","",IF(AK$6=0, 0, U1296/AK$6))</f>
        <v>0</v>
      </c>
      <c r="AL1296" s="34">
        <f>IF(V1296="","",IF(AL$6=0, 0, V1296/AL$6))</f>
        <v>0.28298168890211473</v>
      </c>
      <c r="AM1296" s="34">
        <f>IF(W1296="","",IF(AM$6=0, 0, W1296/AM$6))</f>
        <v>5.099332891415031E-3</v>
      </c>
      <c r="AN1296" s="34">
        <f>IF(X1296="","",IF(AN$6=0, 0, X1296/AN$6))</f>
        <v>0.90917374913958193</v>
      </c>
      <c r="AO1296" s="34">
        <f>IF(Y1296="","",IF(AO$6=0, 0, Y1296/AO$6))</f>
        <v>0.40897434201339128</v>
      </c>
      <c r="AP1296" s="34"/>
      <c r="AQ1296" s="34">
        <f>IF(AI1296="","",AI1296*AI$4)</f>
        <v>4.0505371663342414E-2</v>
      </c>
      <c r="AR1296" s="33">
        <f>IF(AJ1296="","",AJ1296*AJ$4)</f>
        <v>1.1327803815416987E-2</v>
      </c>
      <c r="AS1296" s="34">
        <f>IF(AK1296="","",AK1296*AK$4)</f>
        <v>0</v>
      </c>
      <c r="AT1296" s="34">
        <f>IF(AL1296="","",AL1296*AL$4)</f>
        <v>0.56596337780422945</v>
      </c>
      <c r="AU1296" s="34">
        <f>IF(AM1296="","",AM1296*AM$4)</f>
        <v>5.099332891415031E-3</v>
      </c>
      <c r="AV1296" s="34">
        <f>IF(AN1296="","",AN1296*AN$4)</f>
        <v>0.90917374913958193</v>
      </c>
      <c r="AW1296" s="34">
        <f>IF(AO1296="","",AO1296*AO$4)</f>
        <v>0.40897434201339128</v>
      </c>
      <c r="AX1296" s="34"/>
      <c r="AY1296" s="34">
        <f>IF(AQ1296="","",AI1296*AI$5)</f>
        <v>2.0252685831671207E-2</v>
      </c>
      <c r="AZ1296" s="34">
        <f>IF(AR1296="","",AJ1296*AJ$5)</f>
        <v>1.1327803815416987E-2</v>
      </c>
      <c r="BA1296" s="34">
        <f>IF(AS1296="","",AK1296*AK$5)</f>
        <v>0</v>
      </c>
      <c r="BB1296" s="34">
        <f>IF(AT1296="","",AL1296*AL$5)</f>
        <v>1.4149084445105737</v>
      </c>
      <c r="BC1296" s="34">
        <f>IF(AU1296="","",AM1296*AM$5)</f>
        <v>0</v>
      </c>
      <c r="BD1296" s="34">
        <f>IF(AV1296="","",AN1296*AN$5)</f>
        <v>0.90917374913958193</v>
      </c>
      <c r="BE1296" s="34">
        <f>IF(AW1296="","",AO1296*AO$5)</f>
        <v>0.40897434201339128</v>
      </c>
      <c r="BF1296" s="34">
        <f>IF(BE1296="","",SUM(AY1296:BE1296))</f>
        <v>2.7646370253106349</v>
      </c>
      <c r="BG1296" s="34"/>
      <c r="BH1296" s="34">
        <f>IF(AT1296="","",3/AT1296)</f>
        <v>5.3006963306338175</v>
      </c>
      <c r="BI1296" s="34"/>
      <c r="BJ1296" s="34">
        <f>IF(AQ1296="","",AQ1296*$BH1296)</f>
        <v>0.21470667494683815</v>
      </c>
      <c r="BK1296" s="34">
        <f>IF(AR1296="","",AR1296*$BH1296)</f>
        <v>6.0045248118520578E-2</v>
      </c>
      <c r="BL1296" s="34">
        <f>IF(AS1296="","",AS1296*$BH1296)</f>
        <v>0</v>
      </c>
      <c r="BM1296" s="34">
        <f>IF(AT1296="","",AT1296*$BH1296)</f>
        <v>3</v>
      </c>
      <c r="BN1296" s="34">
        <f>IF(AU1296="","",AU1296*$BH1296)</f>
        <v>2.7030015146203991E-2</v>
      </c>
      <c r="BO1296" s="34">
        <f>IF(AV1296="","",AV1296*$BH1296)</f>
        <v>4.8192539559727727</v>
      </c>
      <c r="BP1296" s="34">
        <f t="shared" si="151"/>
        <v>14.654501335598475</v>
      </c>
      <c r="BQ1296" s="34">
        <f>IF(AW1296="","",AW1296*$BH1296)</f>
        <v>2.167848794033763</v>
      </c>
      <c r="BR1296" s="34"/>
      <c r="BS1296" s="34">
        <f t="shared" si="152"/>
        <v>5.0940058790381313</v>
      </c>
      <c r="BT1296" s="34"/>
      <c r="BU1296" s="34">
        <f t="shared" si="153"/>
        <v>0.97296998485379604</v>
      </c>
      <c r="BV1296" s="34">
        <f t="shared" si="154"/>
        <v>0.97296998485379604</v>
      </c>
      <c r="BW1296" s="34">
        <f t="shared" si="155"/>
        <v>1</v>
      </c>
      <c r="BX1296" s="34"/>
      <c r="BY1296" s="34">
        <f>IF(BV1296="","",IF(BQ1296=0,0,((BV1296/BQ1296)*AF1296)))</f>
        <v>3.1401152167649506</v>
      </c>
      <c r="BZ1296" s="34">
        <f>IF(BY1296="","",SUM(S1296:X1296,BY1296))</f>
        <v>96.18450021676496</v>
      </c>
      <c r="CA1296" s="18"/>
      <c r="CB1296" s="20">
        <v>1.5334E-2</v>
      </c>
      <c r="CC1296" s="20">
        <v>9.9780000000000008E-3</v>
      </c>
      <c r="CD1296" s="20">
        <v>5.0369999999999998E-2</v>
      </c>
      <c r="CE1296" s="20">
        <v>1.3032999999999999E-2</v>
      </c>
      <c r="CF1296" s="20">
        <v>8.6499999999999997E-3</v>
      </c>
      <c r="CG1296" s="20">
        <v>3.0339000000000001E-2</v>
      </c>
      <c r="CH1296" s="20"/>
      <c r="CI1296" s="21">
        <v>3.2035300000000002</v>
      </c>
      <c r="CJ1296" s="21">
        <v>2.7668400000000002</v>
      </c>
      <c r="CK1296" s="21">
        <v>-20.655000000000001</v>
      </c>
      <c r="CL1296" s="21">
        <v>0.37316500000000002</v>
      </c>
      <c r="CM1296" s="21">
        <v>4.5903</v>
      </c>
      <c r="CN1296" s="21">
        <v>0.34749600000000003</v>
      </c>
      <c r="CO1296" s="21"/>
      <c r="CP1296" s="20">
        <v>73.128100000000003</v>
      </c>
      <c r="CQ1296" s="20">
        <v>84.516900000000007</v>
      </c>
      <c r="CR1296" s="20">
        <v>10.741</v>
      </c>
      <c r="CS1296" s="20">
        <v>40.677100000000003</v>
      </c>
      <c r="CT1296" s="20"/>
      <c r="CU1296" s="22">
        <v>44275.152800925898</v>
      </c>
      <c r="CV1296" s="22"/>
    </row>
    <row r="1297" spans="1:100" s="17" customFormat="1" x14ac:dyDescent="0.25">
      <c r="A1297" s="17" t="s">
        <v>94</v>
      </c>
      <c r="B1297" s="17">
        <v>3448</v>
      </c>
      <c r="C1297" s="17">
        <v>3</v>
      </c>
      <c r="E1297" s="18">
        <v>0.82130700000000001</v>
      </c>
      <c r="F1297" s="18">
        <v>0.29494100000000001</v>
      </c>
      <c r="G1297" s="18">
        <v>0</v>
      </c>
      <c r="H1297" s="18">
        <v>17.4923</v>
      </c>
      <c r="I1297" s="18">
        <v>0.182946</v>
      </c>
      <c r="J1297" s="18">
        <v>36.585999999999999</v>
      </c>
      <c r="K1297" s="18">
        <v>44.210799999999999</v>
      </c>
      <c r="L1297" s="18">
        <v>0.411769</v>
      </c>
      <c r="M1297" s="18">
        <v>100</v>
      </c>
      <c r="N1297" s="18"/>
      <c r="O1297" s="18">
        <v>4.1281999999999999E-2</v>
      </c>
      <c r="P1297" s="18">
        <v>44.169499999999999</v>
      </c>
      <c r="Q1297" s="18">
        <f t="shared" si="149"/>
        <v>99.958718000000005</v>
      </c>
      <c r="R1297" s="18"/>
      <c r="S1297" s="18">
        <v>1.1071</v>
      </c>
      <c r="T1297" s="18">
        <v>0.48909999999999998</v>
      </c>
      <c r="U1297" s="18">
        <v>0</v>
      </c>
      <c r="V1297" s="18">
        <v>40.081800000000001</v>
      </c>
      <c r="W1297" s="18">
        <v>0.182946</v>
      </c>
      <c r="X1297" s="18">
        <v>51.191200000000002</v>
      </c>
      <c r="Y1297" s="18">
        <v>6.9477900000000004</v>
      </c>
      <c r="Z1297" s="18">
        <v>100</v>
      </c>
      <c r="AA1297" s="19"/>
      <c r="AB1297" s="18">
        <f>IF(Z1297="","",Z1297-O1297)</f>
        <v>99.958718000000005</v>
      </c>
      <c r="AC1297" s="18">
        <f t="shared" si="150"/>
        <v>93.010928000000007</v>
      </c>
      <c r="AD1297" s="18"/>
      <c r="AE1297" s="34">
        <f>IF(M1297="","",IF(M1297&gt;100,M1297, M1297+O1297))</f>
        <v>100.041282</v>
      </c>
      <c r="AF1297" s="37">
        <f>IF(AE1297="","",IF(AE1297="* * *", Y1297, AE1297-SUM(S1297:X1297)))</f>
        <v>6.9891359999999878</v>
      </c>
      <c r="AG1297" s="54"/>
      <c r="AH1297" s="33"/>
      <c r="AI1297" s="34">
        <f>IF(S1297="","",IF(AI$6=0, 0, S1297/AI$6))</f>
        <v>1.7862519107296769E-2</v>
      </c>
      <c r="AJ1297" s="34">
        <f>IF(T1297="","",IF(AJ$6=0, 0, T1297/AJ$6))</f>
        <v>1.2135000955218845E-2</v>
      </c>
      <c r="AK1297" s="34">
        <f>IF(U1297="","",IF(AK$6=0, 0, U1297/AK$6))</f>
        <v>0</v>
      </c>
      <c r="AL1297" s="34">
        <f>IF(V1297="","",IF(AL$6=0, 0, V1297/AL$6))</f>
        <v>0.2823765228837295</v>
      </c>
      <c r="AM1297" s="34">
        <f>IF(W1297="","",IF(AM$6=0, 0, W1297/AM$6))</f>
        <v>5.1604586547818847E-3</v>
      </c>
      <c r="AN1297" s="34">
        <f>IF(X1297="","",IF(AN$6=0, 0, X1297/AN$6))</f>
        <v>0.91286685901985465</v>
      </c>
      <c r="AO1297" s="34">
        <f>IF(Y1297="","",IF(AO$6=0, 0, Y1297/AO$6))</f>
        <v>0.40851630542632245</v>
      </c>
      <c r="AP1297" s="34"/>
      <c r="AQ1297" s="34">
        <f>IF(AI1297="","",AI1297*AI$4)</f>
        <v>3.5725038214593538E-2</v>
      </c>
      <c r="AR1297" s="33">
        <f>IF(AJ1297="","",AJ1297*AJ$4)</f>
        <v>1.2135000955218845E-2</v>
      </c>
      <c r="AS1297" s="34">
        <f>IF(AK1297="","",AK1297*AK$4)</f>
        <v>0</v>
      </c>
      <c r="AT1297" s="34">
        <f>IF(AL1297="","",AL1297*AL$4)</f>
        <v>0.56475304576745899</v>
      </c>
      <c r="AU1297" s="34">
        <f>IF(AM1297="","",AM1297*AM$4)</f>
        <v>5.1604586547818847E-3</v>
      </c>
      <c r="AV1297" s="34">
        <f>IF(AN1297="","",AN1297*AN$4)</f>
        <v>0.91286685901985465</v>
      </c>
      <c r="AW1297" s="34">
        <f>IF(AO1297="","",AO1297*AO$4)</f>
        <v>0.40851630542632245</v>
      </c>
      <c r="AX1297" s="34"/>
      <c r="AY1297" s="34">
        <f>IF(AQ1297="","",AI1297*AI$5)</f>
        <v>1.7862519107296769E-2</v>
      </c>
      <c r="AZ1297" s="34">
        <f>IF(AR1297="","",AJ1297*AJ$5)</f>
        <v>1.2135000955218845E-2</v>
      </c>
      <c r="BA1297" s="34">
        <f>IF(AS1297="","",AK1297*AK$5)</f>
        <v>0</v>
      </c>
      <c r="BB1297" s="34">
        <f>IF(AT1297="","",AL1297*AL$5)</f>
        <v>1.4118826144186474</v>
      </c>
      <c r="BC1297" s="34">
        <f>IF(AU1297="","",AM1297*AM$5)</f>
        <v>0</v>
      </c>
      <c r="BD1297" s="34">
        <f>IF(AV1297="","",AN1297*AN$5)</f>
        <v>0.91286685901985465</v>
      </c>
      <c r="BE1297" s="34">
        <f>IF(AW1297="","",AO1297*AO$5)</f>
        <v>0.40851630542632245</v>
      </c>
      <c r="BF1297" s="34">
        <f>IF(BE1297="","",SUM(AY1297:BE1297))</f>
        <v>2.76326329892734</v>
      </c>
      <c r="BG1297" s="34"/>
      <c r="BH1297" s="34">
        <f>IF(AT1297="","",3/AT1297)</f>
        <v>5.3120563447749349</v>
      </c>
      <c r="BI1297" s="34"/>
      <c r="BJ1297" s="34">
        <f>IF(AQ1297="","",AQ1297*$BH1297)</f>
        <v>0.18977341591515862</v>
      </c>
      <c r="BK1297" s="34">
        <f>IF(AR1297="","",AR1297*$BH1297)</f>
        <v>6.4461808818020161E-2</v>
      </c>
      <c r="BL1297" s="34">
        <f>IF(AS1297="","",AS1297*$BH1297)</f>
        <v>0</v>
      </c>
      <c r="BM1297" s="34">
        <f>IF(AT1297="","",AT1297*$BH1297)</f>
        <v>2.9999999999999996</v>
      </c>
      <c r="BN1297" s="34">
        <f>IF(AU1297="","",AU1297*$BH1297)</f>
        <v>2.7412647139082837E-2</v>
      </c>
      <c r="BO1297" s="34">
        <f>IF(AV1297="","",AV1297*$BH1297)</f>
        <v>4.8492001903911852</v>
      </c>
      <c r="BP1297" s="34">
        <f t="shared" si="151"/>
        <v>14.678610339350694</v>
      </c>
      <c r="BQ1297" s="34">
        <f>IF(AW1297="","",AW1297*$BH1297)</f>
        <v>2.1700616321839115</v>
      </c>
      <c r="BR1297" s="34"/>
      <c r="BS1297" s="34">
        <f t="shared" si="152"/>
        <v>5.1034354151243644</v>
      </c>
      <c r="BT1297" s="34"/>
      <c r="BU1297" s="34">
        <f t="shared" si="153"/>
        <v>0.97258735286091713</v>
      </c>
      <c r="BV1297" s="34">
        <f t="shared" si="154"/>
        <v>0.97258735286091713</v>
      </c>
      <c r="BW1297" s="34">
        <f t="shared" si="155"/>
        <v>1</v>
      </c>
      <c r="BX1297" s="34"/>
      <c r="BY1297" s="34">
        <f>IF(BV1297="","",IF(BQ1297=0,0,((BV1297/BQ1297)*AF1297)))</f>
        <v>3.1324203793161387</v>
      </c>
      <c r="BZ1297" s="34">
        <f>IF(BY1297="","",SUM(S1297:X1297,BY1297))</f>
        <v>96.184566379316152</v>
      </c>
      <c r="CA1297" s="18"/>
      <c r="CB1297" s="20">
        <v>1.562E-2</v>
      </c>
      <c r="CC1297" s="20">
        <v>9.8490000000000001E-3</v>
      </c>
      <c r="CD1297" s="20">
        <v>4.9131000000000001E-2</v>
      </c>
      <c r="CE1297" s="20">
        <v>1.3147000000000001E-2</v>
      </c>
      <c r="CF1297" s="20">
        <v>8.8789999999999997E-3</v>
      </c>
      <c r="CG1297" s="20">
        <v>3.0741000000000001E-2</v>
      </c>
      <c r="CH1297" s="20"/>
      <c r="CI1297" s="21">
        <v>3.44739</v>
      </c>
      <c r="CJ1297" s="21">
        <v>2.6261899999999998</v>
      </c>
      <c r="CK1297" s="21">
        <v>-30.501999999999999</v>
      </c>
      <c r="CL1297" s="21">
        <v>0.37356</v>
      </c>
      <c r="CM1297" s="21">
        <v>4.5907299999999998</v>
      </c>
      <c r="CN1297" s="21">
        <v>0.34682200000000002</v>
      </c>
      <c r="CO1297" s="21"/>
      <c r="CP1297" s="20">
        <v>73.088300000000004</v>
      </c>
      <c r="CQ1297" s="20">
        <v>84.509</v>
      </c>
      <c r="CR1297" s="20">
        <v>10.740500000000001</v>
      </c>
      <c r="CS1297" s="20">
        <v>81.247799999999998</v>
      </c>
      <c r="CT1297" s="20"/>
      <c r="CU1297" s="22">
        <v>44275.1545833333</v>
      </c>
      <c r="CV1297" s="22"/>
    </row>
    <row r="1298" spans="1:100" s="17" customFormat="1" x14ac:dyDescent="0.25">
      <c r="A1298" s="17" t="s">
        <v>94</v>
      </c>
      <c r="B1298" s="17">
        <v>3449</v>
      </c>
      <c r="C1298" s="17">
        <v>4</v>
      </c>
      <c r="E1298" s="18">
        <v>0.82715300000000003</v>
      </c>
      <c r="F1298" s="18">
        <v>0.28126800000000002</v>
      </c>
      <c r="G1298" s="18">
        <v>0</v>
      </c>
      <c r="H1298" s="18">
        <v>17.515799999999999</v>
      </c>
      <c r="I1298" s="18">
        <v>0.204764</v>
      </c>
      <c r="J1298" s="18">
        <v>36.389200000000002</v>
      </c>
      <c r="K1298" s="18">
        <v>44.357399999999998</v>
      </c>
      <c r="L1298" s="18">
        <v>0.424481</v>
      </c>
      <c r="M1298" s="18">
        <v>100</v>
      </c>
      <c r="N1298" s="18"/>
      <c r="O1298" s="18">
        <v>4.6205000000000003E-2</v>
      </c>
      <c r="P1298" s="18">
        <v>44.311199999999999</v>
      </c>
      <c r="Q1298" s="18">
        <f t="shared" si="149"/>
        <v>99.953795</v>
      </c>
      <c r="R1298" s="18"/>
      <c r="S1298" s="18">
        <v>1.1149800000000001</v>
      </c>
      <c r="T1298" s="18">
        <v>0.46642600000000001</v>
      </c>
      <c r="U1298" s="18">
        <v>0</v>
      </c>
      <c r="V1298" s="18">
        <v>40.1357</v>
      </c>
      <c r="W1298" s="18">
        <v>0.204764</v>
      </c>
      <c r="X1298" s="18">
        <v>50.915900000000001</v>
      </c>
      <c r="Y1298" s="18">
        <v>7.1622700000000004</v>
      </c>
      <c r="Z1298" s="18">
        <v>100</v>
      </c>
      <c r="AA1298" s="19"/>
      <c r="AB1298" s="18">
        <f>IF(Z1298="","",Z1298-O1298)</f>
        <v>99.953795</v>
      </c>
      <c r="AC1298" s="18">
        <f t="shared" si="150"/>
        <v>92.791524999999993</v>
      </c>
      <c r="AD1298" s="18"/>
      <c r="AE1298" s="34">
        <f>IF(M1298="","",IF(M1298&gt;100,M1298, M1298+O1298))</f>
        <v>100.046205</v>
      </c>
      <c r="AF1298" s="37">
        <f>IF(AE1298="","",IF(AE1298="* * *", Y1298, AE1298-SUM(S1298:X1298)))</f>
        <v>7.2084349999999944</v>
      </c>
      <c r="AG1298" s="54"/>
      <c r="AH1298" s="33"/>
      <c r="AI1298" s="34">
        <f>IF(S1298="","",IF(AI$6=0, 0, S1298/AI$6))</f>
        <v>1.7989659068064087E-2</v>
      </c>
      <c r="AJ1298" s="34">
        <f>IF(T1298="","",IF(AJ$6=0, 0, T1298/AJ$6))</f>
        <v>1.1572439083089154E-2</v>
      </c>
      <c r="AK1298" s="34">
        <f>IF(U1298="","",IF(AK$6=0, 0, U1298/AK$6))</f>
        <v>0</v>
      </c>
      <c r="AL1298" s="34">
        <f>IF(V1298="","",IF(AL$6=0, 0, V1298/AL$6))</f>
        <v>0.28275624870900262</v>
      </c>
      <c r="AM1298" s="34">
        <f>IF(W1298="","",IF(AM$6=0, 0, W1298/AM$6))</f>
        <v>5.775891006022312E-3</v>
      </c>
      <c r="AN1298" s="34">
        <f>IF(X1298="","",IF(AN$6=0, 0, X1298/AN$6))</f>
        <v>0.90795757292599155</v>
      </c>
      <c r="AO1298" s="34">
        <f>IF(Y1298="","",IF(AO$6=0, 0, Y1298/AO$6))</f>
        <v>0.42112730506618457</v>
      </c>
      <c r="AP1298" s="34"/>
      <c r="AQ1298" s="34">
        <f>IF(AI1298="","",AI1298*AI$4)</f>
        <v>3.5979318136128174E-2</v>
      </c>
      <c r="AR1298" s="33">
        <f>IF(AJ1298="","",AJ1298*AJ$4)</f>
        <v>1.1572439083089154E-2</v>
      </c>
      <c r="AS1298" s="34">
        <f>IF(AK1298="","",AK1298*AK$4)</f>
        <v>0</v>
      </c>
      <c r="AT1298" s="34">
        <f>IF(AL1298="","",AL1298*AL$4)</f>
        <v>0.56551249741800524</v>
      </c>
      <c r="AU1298" s="34">
        <f>IF(AM1298="","",AM1298*AM$4)</f>
        <v>5.775891006022312E-3</v>
      </c>
      <c r="AV1298" s="34">
        <f>IF(AN1298="","",AN1298*AN$4)</f>
        <v>0.90795757292599155</v>
      </c>
      <c r="AW1298" s="34">
        <f>IF(AO1298="","",AO1298*AO$4)</f>
        <v>0.42112730506618457</v>
      </c>
      <c r="AX1298" s="34"/>
      <c r="AY1298" s="34">
        <f>IF(AQ1298="","",AI1298*AI$5)</f>
        <v>1.7989659068064087E-2</v>
      </c>
      <c r="AZ1298" s="34">
        <f>IF(AR1298="","",AJ1298*AJ$5)</f>
        <v>1.1572439083089154E-2</v>
      </c>
      <c r="BA1298" s="34">
        <f>IF(AS1298="","",AK1298*AK$5)</f>
        <v>0</v>
      </c>
      <c r="BB1298" s="34">
        <f>IF(AT1298="","",AL1298*AL$5)</f>
        <v>1.4137812435450132</v>
      </c>
      <c r="BC1298" s="34">
        <f>IF(AU1298="","",AM1298*AM$5)</f>
        <v>0</v>
      </c>
      <c r="BD1298" s="34">
        <f>IF(AV1298="","",AN1298*AN$5)</f>
        <v>0.90795757292599155</v>
      </c>
      <c r="BE1298" s="34">
        <f>IF(AW1298="","",AO1298*AO$5)</f>
        <v>0.42112730506618457</v>
      </c>
      <c r="BF1298" s="34">
        <f>IF(BE1298="","",SUM(AY1298:BE1298))</f>
        <v>2.7724282196883427</v>
      </c>
      <c r="BG1298" s="34"/>
      <c r="BH1298" s="34">
        <f>IF(AT1298="","",3/AT1298)</f>
        <v>5.3049225502482829</v>
      </c>
      <c r="BI1298" s="34"/>
      <c r="BJ1298" s="34">
        <f>IF(AQ1298="","",AQ1298*$BH1298)</f>
        <v>0.19086749612290338</v>
      </c>
      <c r="BK1298" s="34">
        <f>IF(AR1298="","",AR1298*$BH1298)</f>
        <v>6.1390893053254215E-2</v>
      </c>
      <c r="BL1298" s="34">
        <f>IF(AS1298="","",AS1298*$BH1298)</f>
        <v>0</v>
      </c>
      <c r="BM1298" s="34">
        <f>IF(AT1298="","",AT1298*$BH1298)</f>
        <v>3</v>
      </c>
      <c r="BN1298" s="34">
        <f>IF(AU1298="","",AU1298*$BH1298)</f>
        <v>3.0640654445624003E-2</v>
      </c>
      <c r="BO1298" s="34">
        <f>IF(AV1298="","",AV1298*$BH1298)</f>
        <v>4.816644603283792</v>
      </c>
      <c r="BP1298" s="34">
        <f t="shared" si="151"/>
        <v>14.707516981569389</v>
      </c>
      <c r="BQ1298" s="34">
        <f>IF(AW1298="","",AW1298*$BH1298)</f>
        <v>2.2340477371708904</v>
      </c>
      <c r="BR1298" s="34"/>
      <c r="BS1298" s="34">
        <f t="shared" si="152"/>
        <v>5.0689029924599494</v>
      </c>
      <c r="BT1298" s="34"/>
      <c r="BU1298" s="34">
        <f t="shared" si="153"/>
        <v>0.96935934555437597</v>
      </c>
      <c r="BV1298" s="34">
        <f t="shared" si="154"/>
        <v>0.96935934555437597</v>
      </c>
      <c r="BW1298" s="34">
        <f t="shared" si="155"/>
        <v>1</v>
      </c>
      <c r="BX1298" s="34"/>
      <c r="BY1298" s="34">
        <f>IF(BV1298="","",IF(BQ1298=0,0,((BV1298/BQ1298)*AF1298)))</f>
        <v>3.1277594107814486</v>
      </c>
      <c r="BZ1298" s="34">
        <f>IF(BY1298="","",SUM(S1298:X1298,BY1298))</f>
        <v>95.965529410781457</v>
      </c>
      <c r="CA1298" s="18"/>
      <c r="CB1298" s="20">
        <v>1.5138E-2</v>
      </c>
      <c r="CC1298" s="20">
        <v>9.5270000000000007E-3</v>
      </c>
      <c r="CD1298" s="20">
        <v>5.0462E-2</v>
      </c>
      <c r="CE1298" s="20">
        <v>1.2489E-2</v>
      </c>
      <c r="CF1298" s="20">
        <v>8.5990000000000007E-3</v>
      </c>
      <c r="CG1298" s="20">
        <v>2.9080000000000002E-2</v>
      </c>
      <c r="CH1298" s="20"/>
      <c r="CI1298" s="21">
        <v>3.4194800000000001</v>
      </c>
      <c r="CJ1298" s="21">
        <v>2.68031</v>
      </c>
      <c r="CK1298" s="21">
        <v>-16.920999999999999</v>
      </c>
      <c r="CL1298" s="21">
        <v>0.37318099999999998</v>
      </c>
      <c r="CM1298" s="21">
        <v>4.2294700000000001</v>
      </c>
      <c r="CN1298" s="21">
        <v>0.34759299999999999</v>
      </c>
      <c r="CO1298" s="21"/>
      <c r="CP1298" s="20">
        <v>73.048699999999997</v>
      </c>
      <c r="CQ1298" s="20">
        <v>84.501199999999997</v>
      </c>
      <c r="CR1298" s="20">
        <v>10.740500000000001</v>
      </c>
      <c r="CS1298" s="20">
        <v>121.614</v>
      </c>
      <c r="CT1298" s="20"/>
      <c r="CU1298" s="22">
        <v>44275.1563888889</v>
      </c>
      <c r="CV1298" s="22"/>
    </row>
    <row r="1299" spans="1:100" s="17" customFormat="1" x14ac:dyDescent="0.25">
      <c r="A1299" s="17" t="s">
        <v>94</v>
      </c>
      <c r="B1299" s="17">
        <v>3450</v>
      </c>
      <c r="C1299" s="17">
        <v>5</v>
      </c>
      <c r="E1299" s="18">
        <v>0.85197999999999996</v>
      </c>
      <c r="F1299" s="18">
        <v>0.26178099999999999</v>
      </c>
      <c r="G1299" s="18">
        <v>0</v>
      </c>
      <c r="H1299" s="18">
        <v>17.598600000000001</v>
      </c>
      <c r="I1299" s="18">
        <v>0.20453499999999999</v>
      </c>
      <c r="J1299" s="18">
        <v>36.539099999999998</v>
      </c>
      <c r="K1299" s="18">
        <v>44.143300000000004</v>
      </c>
      <c r="L1299" s="18">
        <v>0.40075100000000002</v>
      </c>
      <c r="M1299" s="18">
        <v>100</v>
      </c>
      <c r="N1299" s="18"/>
      <c r="O1299" s="18">
        <v>4.6153E-2</v>
      </c>
      <c r="P1299" s="18">
        <v>44.097099999999998</v>
      </c>
      <c r="Q1299" s="18">
        <f t="shared" si="149"/>
        <v>99.953846999999996</v>
      </c>
      <c r="R1299" s="18"/>
      <c r="S1299" s="18">
        <v>1.14845</v>
      </c>
      <c r="T1299" s="18">
        <v>0.434112</v>
      </c>
      <c r="U1299" s="18">
        <v>0</v>
      </c>
      <c r="V1299" s="18">
        <v>40.325400000000002</v>
      </c>
      <c r="W1299" s="18">
        <v>0.20453499999999999</v>
      </c>
      <c r="X1299" s="18">
        <v>51.125599999999999</v>
      </c>
      <c r="Y1299" s="18">
        <v>6.7618900000000002</v>
      </c>
      <c r="Z1299" s="18">
        <v>100</v>
      </c>
      <c r="AA1299" s="19"/>
      <c r="AB1299" s="18">
        <f>IF(Z1299="","",Z1299-O1299)</f>
        <v>99.953846999999996</v>
      </c>
      <c r="AC1299" s="18">
        <f t="shared" si="150"/>
        <v>93.191957000000002</v>
      </c>
      <c r="AD1299" s="18"/>
      <c r="AE1299" s="34">
        <f>IF(M1299="","",IF(M1299&gt;100,M1299, M1299+O1299))</f>
        <v>100.046153</v>
      </c>
      <c r="AF1299" s="37">
        <f>IF(AE1299="","",IF(AE1299="* * *", Y1299, AE1299-SUM(S1299:X1299)))</f>
        <v>6.8080559999999934</v>
      </c>
      <c r="AG1299" s="54"/>
      <c r="AH1299" s="33"/>
      <c r="AI1299" s="34">
        <f>IF(S1299="","",IF(AI$6=0, 0, S1299/AI$6))</f>
        <v>1.8529681211069435E-2</v>
      </c>
      <c r="AJ1299" s="34">
        <f>IF(T1299="","",IF(AJ$6=0, 0, T1299/AJ$6))</f>
        <v>1.077070033668363E-2</v>
      </c>
      <c r="AK1299" s="34">
        <f>IF(U1299="","",IF(AK$6=0, 0, U1299/AK$6))</f>
        <v>0</v>
      </c>
      <c r="AL1299" s="34">
        <f>IF(V1299="","",IF(AL$6=0, 0, V1299/AL$6))</f>
        <v>0.28409268635379514</v>
      </c>
      <c r="AM1299" s="34">
        <f>IF(W1299="","",IF(AM$6=0, 0, W1299/AM$6))</f>
        <v>5.7694314768063403E-3</v>
      </c>
      <c r="AN1299" s="34">
        <f>IF(X1299="","",IF(AN$6=0, 0, X1299/AN$6))</f>
        <v>0.91169704729534529</v>
      </c>
      <c r="AO1299" s="34">
        <f>IF(Y1299="","",IF(AO$6=0, 0, Y1299/AO$6))</f>
        <v>0.39758575323940354</v>
      </c>
      <c r="AP1299" s="34"/>
      <c r="AQ1299" s="34">
        <f>IF(AI1299="","",AI1299*AI$4)</f>
        <v>3.7059362422138871E-2</v>
      </c>
      <c r="AR1299" s="33">
        <f>IF(AJ1299="","",AJ1299*AJ$4)</f>
        <v>1.077070033668363E-2</v>
      </c>
      <c r="AS1299" s="34">
        <f>IF(AK1299="","",AK1299*AK$4)</f>
        <v>0</v>
      </c>
      <c r="AT1299" s="34">
        <f>IF(AL1299="","",AL1299*AL$4)</f>
        <v>0.56818537270759029</v>
      </c>
      <c r="AU1299" s="34">
        <f>IF(AM1299="","",AM1299*AM$4)</f>
        <v>5.7694314768063403E-3</v>
      </c>
      <c r="AV1299" s="34">
        <f>IF(AN1299="","",AN1299*AN$4)</f>
        <v>0.91169704729534529</v>
      </c>
      <c r="AW1299" s="34">
        <f>IF(AO1299="","",AO1299*AO$4)</f>
        <v>0.39758575323940354</v>
      </c>
      <c r="AX1299" s="34"/>
      <c r="AY1299" s="34">
        <f>IF(AQ1299="","",AI1299*AI$5)</f>
        <v>1.8529681211069435E-2</v>
      </c>
      <c r="AZ1299" s="34">
        <f>IF(AR1299="","",AJ1299*AJ$5)</f>
        <v>1.077070033668363E-2</v>
      </c>
      <c r="BA1299" s="34">
        <f>IF(AS1299="","",AK1299*AK$5)</f>
        <v>0</v>
      </c>
      <c r="BB1299" s="34">
        <f>IF(AT1299="","",AL1299*AL$5)</f>
        <v>1.4204634317689757</v>
      </c>
      <c r="BC1299" s="34">
        <f>IF(AU1299="","",AM1299*AM$5)</f>
        <v>0</v>
      </c>
      <c r="BD1299" s="34">
        <f>IF(AV1299="","",AN1299*AN$5)</f>
        <v>0.91169704729534529</v>
      </c>
      <c r="BE1299" s="34">
        <f>IF(AW1299="","",AO1299*AO$5)</f>
        <v>0.39758575323940354</v>
      </c>
      <c r="BF1299" s="34">
        <f>IF(BE1299="","",SUM(AY1299:BE1299))</f>
        <v>2.7590466138514778</v>
      </c>
      <c r="BG1299" s="34"/>
      <c r="BH1299" s="34">
        <f>IF(AT1299="","",3/AT1299)</f>
        <v>5.2799669687095472</v>
      </c>
      <c r="BI1299" s="34"/>
      <c r="BJ1299" s="34">
        <f>IF(AQ1299="","",AQ1299*$BH1299)</f>
        <v>0.19567220947032907</v>
      </c>
      <c r="BK1299" s="34">
        <f>IF(AR1299="","",AR1299*$BH1299)</f>
        <v>5.6868942007558362E-2</v>
      </c>
      <c r="BL1299" s="34">
        <f>IF(AS1299="","",AS1299*$BH1299)</f>
        <v>0</v>
      </c>
      <c r="BM1299" s="34">
        <f>IF(AT1299="","",AT1299*$BH1299)</f>
        <v>2.9999999999999996</v>
      </c>
      <c r="BN1299" s="34">
        <f>IF(AU1299="","",AU1299*$BH1299)</f>
        <v>3.046240762577062E-2</v>
      </c>
      <c r="BO1299" s="34">
        <f>IF(AV1299="","",AV1299*$BH1299)</f>
        <v>4.8137302951894485</v>
      </c>
      <c r="BP1299" s="34">
        <f t="shared" si="151"/>
        <v>14.567674986265727</v>
      </c>
      <c r="BQ1299" s="34">
        <f>IF(AW1299="","",AW1299*$BH1299)</f>
        <v>2.0992396443335557</v>
      </c>
      <c r="BR1299" s="34"/>
      <c r="BS1299" s="34">
        <f t="shared" si="152"/>
        <v>5.0662714466673355</v>
      </c>
      <c r="BT1299" s="34"/>
      <c r="BU1299" s="34">
        <f t="shared" si="153"/>
        <v>0.96953759237422943</v>
      </c>
      <c r="BV1299" s="34">
        <f t="shared" si="154"/>
        <v>0.96953759237422943</v>
      </c>
      <c r="BW1299" s="34">
        <f t="shared" si="155"/>
        <v>1</v>
      </c>
      <c r="BX1299" s="34"/>
      <c r="BY1299" s="34">
        <f>IF(BV1299="","",IF(BQ1299=0,0,((BV1299/BQ1299)*AF1299)))</f>
        <v>3.1443128662351598</v>
      </c>
      <c r="BZ1299" s="34">
        <f>IF(BY1299="","",SUM(S1299:X1299,BY1299))</f>
        <v>96.382409866235164</v>
      </c>
      <c r="CA1299" s="18"/>
      <c r="CB1299" s="20">
        <v>1.5197E-2</v>
      </c>
      <c r="CC1299" s="20">
        <v>9.8069999999999997E-3</v>
      </c>
      <c r="CD1299" s="20">
        <v>4.9332000000000001E-2</v>
      </c>
      <c r="CE1299" s="20">
        <v>1.2970000000000001E-2</v>
      </c>
      <c r="CF1299" s="20">
        <v>8.3890000000000006E-3</v>
      </c>
      <c r="CG1299" s="20">
        <v>3.0442E-2</v>
      </c>
      <c r="CH1299" s="20"/>
      <c r="CI1299" s="21">
        <v>3.3637800000000002</v>
      </c>
      <c r="CJ1299" s="21">
        <v>2.84545</v>
      </c>
      <c r="CK1299" s="21">
        <v>-21.146999999999998</v>
      </c>
      <c r="CL1299" s="21">
        <v>0.372309</v>
      </c>
      <c r="CM1299" s="21">
        <v>4.2039200000000001</v>
      </c>
      <c r="CN1299" s="21">
        <v>0.346995</v>
      </c>
      <c r="CO1299" s="21"/>
      <c r="CP1299" s="20">
        <v>73.008899999999997</v>
      </c>
      <c r="CQ1299" s="20">
        <v>84.493399999999994</v>
      </c>
      <c r="CR1299" s="20">
        <v>10.740500000000001</v>
      </c>
      <c r="CS1299" s="20">
        <v>162.16499999999999</v>
      </c>
      <c r="CT1299" s="20"/>
      <c r="CU1299" s="22">
        <v>44275.158194444397</v>
      </c>
      <c r="CV1299" s="22"/>
    </row>
    <row r="1300" spans="1:100" s="17" customFormat="1" x14ac:dyDescent="0.25">
      <c r="A1300" s="17" t="s">
        <v>94</v>
      </c>
      <c r="B1300" s="17">
        <v>3451</v>
      </c>
      <c r="C1300" s="17">
        <v>6</v>
      </c>
      <c r="E1300" s="18">
        <v>0.80678399999999995</v>
      </c>
      <c r="F1300" s="18">
        <v>0.25197000000000003</v>
      </c>
      <c r="G1300" s="18">
        <v>0</v>
      </c>
      <c r="H1300" s="18">
        <v>17.704599999999999</v>
      </c>
      <c r="I1300" s="18">
        <v>0.24846199999999999</v>
      </c>
      <c r="J1300" s="18">
        <v>36.994100000000003</v>
      </c>
      <c r="K1300" s="18">
        <v>43.643500000000003</v>
      </c>
      <c r="L1300" s="18">
        <v>0.35059099999999999</v>
      </c>
      <c r="M1300" s="18">
        <v>100</v>
      </c>
      <c r="N1300" s="18"/>
      <c r="O1300" s="18">
        <v>5.6065999999999998E-2</v>
      </c>
      <c r="P1300" s="18">
        <v>43.587400000000002</v>
      </c>
      <c r="Q1300" s="18">
        <f t="shared" si="149"/>
        <v>99.943933999999999</v>
      </c>
      <c r="R1300" s="18"/>
      <c r="S1300" s="18">
        <v>1.0875300000000001</v>
      </c>
      <c r="T1300" s="18">
        <v>0.41784199999999999</v>
      </c>
      <c r="U1300" s="18">
        <v>0</v>
      </c>
      <c r="V1300" s="18">
        <v>40.568399999999997</v>
      </c>
      <c r="W1300" s="18">
        <v>0.24846199999999999</v>
      </c>
      <c r="X1300" s="18">
        <v>51.7622</v>
      </c>
      <c r="Y1300" s="18">
        <v>5.9155300000000004</v>
      </c>
      <c r="Z1300" s="18">
        <v>100</v>
      </c>
      <c r="AA1300" s="19"/>
      <c r="AB1300" s="18">
        <f>IF(Z1300="","",Z1300-O1300)</f>
        <v>99.943933999999999</v>
      </c>
      <c r="AC1300" s="18">
        <f t="shared" si="150"/>
        <v>94.028403999999995</v>
      </c>
      <c r="AD1300" s="18"/>
      <c r="AE1300" s="34">
        <f>IF(M1300="","",IF(M1300&gt;100,M1300, M1300+O1300))</f>
        <v>100.056066</v>
      </c>
      <c r="AF1300" s="37">
        <f>IF(AE1300="","",IF(AE1300="* * *", Y1300, AE1300-SUM(S1300:X1300)))</f>
        <v>5.9716319999999996</v>
      </c>
      <c r="AG1300" s="54"/>
      <c r="AH1300" s="33"/>
      <c r="AI1300" s="34">
        <f>IF(S1300="","",IF(AI$6=0, 0, S1300/AI$6))</f>
        <v>1.7546766692040878E-2</v>
      </c>
      <c r="AJ1300" s="34">
        <f>IF(T1300="","",IF(AJ$6=0, 0, T1300/AJ$6))</f>
        <v>1.0367027334145476E-2</v>
      </c>
      <c r="AK1300" s="34">
        <f>IF(U1300="","",IF(AK$6=0, 0, U1300/AK$6))</f>
        <v>0</v>
      </c>
      <c r="AL1300" s="34">
        <f>IF(V1300="","",IF(AL$6=0, 0, V1300/AL$6))</f>
        <v>0.28580462282023988</v>
      </c>
      <c r="AM1300" s="34">
        <f>IF(W1300="","",IF(AM$6=0, 0, W1300/AM$6))</f>
        <v>7.0085045766751751E-3</v>
      </c>
      <c r="AN1300" s="34">
        <f>IF(X1300="","",IF(AN$6=0, 0, X1300/AN$6))</f>
        <v>0.92304921412190999</v>
      </c>
      <c r="AO1300" s="34">
        <f>IF(Y1300="","",IF(AO$6=0, 0, Y1300/AO$6))</f>
        <v>0.34782145980787749</v>
      </c>
      <c r="AP1300" s="34"/>
      <c r="AQ1300" s="34">
        <f>IF(AI1300="","",AI1300*AI$4)</f>
        <v>3.5093533384081756E-2</v>
      </c>
      <c r="AR1300" s="33">
        <f>IF(AJ1300="","",AJ1300*AJ$4)</f>
        <v>1.0367027334145476E-2</v>
      </c>
      <c r="AS1300" s="34">
        <f>IF(AK1300="","",AK1300*AK$4)</f>
        <v>0</v>
      </c>
      <c r="AT1300" s="34">
        <f>IF(AL1300="","",AL1300*AL$4)</f>
        <v>0.57160924564047977</v>
      </c>
      <c r="AU1300" s="34">
        <f>IF(AM1300="","",AM1300*AM$4)</f>
        <v>7.0085045766751751E-3</v>
      </c>
      <c r="AV1300" s="34">
        <f>IF(AN1300="","",AN1300*AN$4)</f>
        <v>0.92304921412190999</v>
      </c>
      <c r="AW1300" s="34">
        <f>IF(AO1300="","",AO1300*AO$4)</f>
        <v>0.34782145980787749</v>
      </c>
      <c r="AX1300" s="34"/>
      <c r="AY1300" s="34">
        <f>IF(AQ1300="","",AI1300*AI$5)</f>
        <v>1.7546766692040878E-2</v>
      </c>
      <c r="AZ1300" s="34">
        <f>IF(AR1300="","",AJ1300*AJ$5)</f>
        <v>1.0367027334145476E-2</v>
      </c>
      <c r="BA1300" s="34">
        <f>IF(AS1300="","",AK1300*AK$5)</f>
        <v>0</v>
      </c>
      <c r="BB1300" s="34">
        <f>IF(AT1300="","",AL1300*AL$5)</f>
        <v>1.4290231141011995</v>
      </c>
      <c r="BC1300" s="34">
        <f>IF(AU1300="","",AM1300*AM$5)</f>
        <v>0</v>
      </c>
      <c r="BD1300" s="34">
        <f>IF(AV1300="","",AN1300*AN$5)</f>
        <v>0.92304921412190999</v>
      </c>
      <c r="BE1300" s="34">
        <f>IF(AW1300="","",AO1300*AO$5)</f>
        <v>0.34782145980787749</v>
      </c>
      <c r="BF1300" s="34">
        <f>IF(BE1300="","",SUM(AY1300:BE1300))</f>
        <v>2.7278075820571734</v>
      </c>
      <c r="BG1300" s="34"/>
      <c r="BH1300" s="34">
        <f>IF(AT1300="","",3/AT1300)</f>
        <v>5.2483405803531813</v>
      </c>
      <c r="BI1300" s="34"/>
      <c r="BJ1300" s="34">
        <f>IF(AQ1300="","",AQ1300*$BH1300)</f>
        <v>0.18418281536765538</v>
      </c>
      <c r="BK1300" s="34">
        <f>IF(AR1300="","",AR1300*$BH1300)</f>
        <v>5.4409690255426364E-2</v>
      </c>
      <c r="BL1300" s="34">
        <f>IF(AS1300="","",AS1300*$BH1300)</f>
        <v>0</v>
      </c>
      <c r="BM1300" s="34">
        <f>IF(AT1300="","",AT1300*$BH1300)</f>
        <v>2.9999999999999996</v>
      </c>
      <c r="BN1300" s="34">
        <f>IF(AU1300="","",AU1300*$BH1300)</f>
        <v>3.6783018977355315E-2</v>
      </c>
      <c r="BO1300" s="34">
        <f>IF(AV1300="","",AV1300*$BH1300)</f>
        <v>4.8444766481391328</v>
      </c>
      <c r="BP1300" s="34">
        <f t="shared" si="151"/>
        <v>14.316463228305754</v>
      </c>
      <c r="BQ1300" s="34">
        <f>IF(AW1300="","",AW1300*$BH1300)</f>
        <v>1.8254854822273665</v>
      </c>
      <c r="BR1300" s="34"/>
      <c r="BS1300" s="34">
        <f t="shared" si="152"/>
        <v>5.0830691537622146</v>
      </c>
      <c r="BT1300" s="34"/>
      <c r="BU1300" s="34">
        <f t="shared" si="153"/>
        <v>0.96321698102264464</v>
      </c>
      <c r="BV1300" s="34">
        <f t="shared" si="154"/>
        <v>0.96321698102264464</v>
      </c>
      <c r="BW1300" s="34">
        <f t="shared" si="155"/>
        <v>1</v>
      </c>
      <c r="BX1300" s="34"/>
      <c r="BY1300" s="34">
        <f>IF(BV1300="","",IF(BQ1300=0,0,((BV1300/BQ1300)*AF1300)))</f>
        <v>3.1509302061388844</v>
      </c>
      <c r="BZ1300" s="34">
        <f>IF(BY1300="","",SUM(S1300:X1300,BY1300))</f>
        <v>97.235364206138883</v>
      </c>
      <c r="CA1300" s="18"/>
      <c r="CB1300" s="20">
        <v>1.5864E-2</v>
      </c>
      <c r="CC1300" s="20">
        <v>9.4990000000000005E-3</v>
      </c>
      <c r="CD1300" s="20">
        <v>4.9596000000000001E-2</v>
      </c>
      <c r="CE1300" s="20">
        <v>1.2810999999999999E-2</v>
      </c>
      <c r="CF1300" s="20">
        <v>8.2240000000000004E-3</v>
      </c>
      <c r="CG1300" s="20">
        <v>3.1023999999999999E-2</v>
      </c>
      <c r="CH1300" s="20"/>
      <c r="CI1300" s="21">
        <v>3.4880100000000001</v>
      </c>
      <c r="CJ1300" s="21">
        <v>2.8849900000000002</v>
      </c>
      <c r="CK1300" s="21">
        <v>-22.341000000000001</v>
      </c>
      <c r="CL1300" s="21">
        <v>0.370894</v>
      </c>
      <c r="CM1300" s="21">
        <v>3.7059500000000001</v>
      </c>
      <c r="CN1300" s="21">
        <v>0.34475</v>
      </c>
      <c r="CO1300" s="21"/>
      <c r="CP1300" s="20">
        <v>72.969200000000001</v>
      </c>
      <c r="CQ1300" s="20">
        <v>84.485699999999994</v>
      </c>
      <c r="CR1300" s="20">
        <v>10.740500000000001</v>
      </c>
      <c r="CS1300" s="20">
        <v>202.608</v>
      </c>
      <c r="CT1300" s="20"/>
      <c r="CU1300" s="22">
        <v>44275.159988425898</v>
      </c>
      <c r="CV1300" s="22"/>
    </row>
    <row r="1301" spans="1:100" s="17" customFormat="1" x14ac:dyDescent="0.25">
      <c r="A1301" s="17" t="s">
        <v>94</v>
      </c>
      <c r="B1301" s="17">
        <v>3452</v>
      </c>
      <c r="C1301" s="17">
        <v>7</v>
      </c>
      <c r="E1301" s="18">
        <v>0.70442400000000005</v>
      </c>
      <c r="F1301" s="18">
        <v>0.24116000000000001</v>
      </c>
      <c r="G1301" s="18">
        <v>0</v>
      </c>
      <c r="H1301" s="18">
        <v>17.712299999999999</v>
      </c>
      <c r="I1301" s="18">
        <v>0.27064199999999999</v>
      </c>
      <c r="J1301" s="18">
        <v>36.905799999999999</v>
      </c>
      <c r="K1301" s="18">
        <v>43.800899999999999</v>
      </c>
      <c r="L1301" s="18">
        <v>0.36479499999999998</v>
      </c>
      <c r="M1301" s="18">
        <v>100</v>
      </c>
      <c r="N1301" s="18"/>
      <c r="O1301" s="18">
        <v>6.1071E-2</v>
      </c>
      <c r="P1301" s="18">
        <v>43.739800000000002</v>
      </c>
      <c r="Q1301" s="18">
        <f t="shared" si="149"/>
        <v>99.938929000000002</v>
      </c>
      <c r="R1301" s="18"/>
      <c r="S1301" s="18">
        <v>0.94954799999999995</v>
      </c>
      <c r="T1301" s="18">
        <v>0.39991599999999999</v>
      </c>
      <c r="U1301" s="18">
        <v>0</v>
      </c>
      <c r="V1301" s="18">
        <v>40.586100000000002</v>
      </c>
      <c r="W1301" s="18">
        <v>0.27064199999999999</v>
      </c>
      <c r="X1301" s="18">
        <v>51.638599999999997</v>
      </c>
      <c r="Y1301" s="18">
        <v>6.1551900000000002</v>
      </c>
      <c r="Z1301" s="18">
        <v>100</v>
      </c>
      <c r="AA1301" s="19"/>
      <c r="AB1301" s="18">
        <f>IF(Z1301="","",Z1301-O1301)</f>
        <v>99.938929000000002</v>
      </c>
      <c r="AC1301" s="18">
        <f t="shared" si="150"/>
        <v>93.783738999999997</v>
      </c>
      <c r="AD1301" s="18"/>
      <c r="AE1301" s="34">
        <f>IF(M1301="","",IF(M1301&gt;100,M1301, M1301+O1301))</f>
        <v>100.061071</v>
      </c>
      <c r="AF1301" s="37">
        <f>IF(AE1301="","",IF(AE1301="* * *", Y1301, AE1301-SUM(S1301:X1301)))</f>
        <v>6.2162649999999928</v>
      </c>
      <c r="AG1301" s="54"/>
      <c r="AH1301" s="33"/>
      <c r="AI1301" s="34">
        <f>IF(S1301="","",IF(AI$6=0, 0, S1301/AI$6))</f>
        <v>1.5320494348564204E-2</v>
      </c>
      <c r="AJ1301" s="34">
        <f>IF(T1301="","",IF(AJ$6=0, 0, T1301/AJ$6))</f>
        <v>9.9222675158603547E-3</v>
      </c>
      <c r="AK1301" s="34">
        <f>IF(U1301="","",IF(AK$6=0, 0, U1301/AK$6))</f>
        <v>0</v>
      </c>
      <c r="AL1301" s="34">
        <f>IF(V1301="","",IF(AL$6=0, 0, V1301/AL$6))</f>
        <v>0.28592931942705502</v>
      </c>
      <c r="AM1301" s="34">
        <f>IF(W1301="","",IF(AM$6=0, 0, W1301/AM$6))</f>
        <v>7.6341480614360458E-3</v>
      </c>
      <c r="AN1301" s="34">
        <f>IF(X1301="","",IF(AN$6=0, 0, X1301/AN$6))</f>
        <v>0.92084511764097465</v>
      </c>
      <c r="AO1301" s="34">
        <f>IF(Y1301="","",IF(AO$6=0, 0, Y1301/AO$6))</f>
        <v>0.36191299362776447</v>
      </c>
      <c r="AP1301" s="34"/>
      <c r="AQ1301" s="34">
        <f>IF(AI1301="","",AI1301*AI$4)</f>
        <v>3.0640988697128408E-2</v>
      </c>
      <c r="AR1301" s="33">
        <f>IF(AJ1301="","",AJ1301*AJ$4)</f>
        <v>9.9222675158603547E-3</v>
      </c>
      <c r="AS1301" s="34">
        <f>IF(AK1301="","",AK1301*AK$4)</f>
        <v>0</v>
      </c>
      <c r="AT1301" s="34">
        <f>IF(AL1301="","",AL1301*AL$4)</f>
        <v>0.57185863885411004</v>
      </c>
      <c r="AU1301" s="34">
        <f>IF(AM1301="","",AM1301*AM$4)</f>
        <v>7.6341480614360458E-3</v>
      </c>
      <c r="AV1301" s="34">
        <f>IF(AN1301="","",AN1301*AN$4)</f>
        <v>0.92084511764097465</v>
      </c>
      <c r="AW1301" s="34">
        <f>IF(AO1301="","",AO1301*AO$4)</f>
        <v>0.36191299362776447</v>
      </c>
      <c r="AX1301" s="34"/>
      <c r="AY1301" s="34">
        <f>IF(AQ1301="","",AI1301*AI$5)</f>
        <v>1.5320494348564204E-2</v>
      </c>
      <c r="AZ1301" s="34">
        <f>IF(AR1301="","",AJ1301*AJ$5)</f>
        <v>9.9222675158603547E-3</v>
      </c>
      <c r="BA1301" s="34">
        <f>IF(AS1301="","",AK1301*AK$5)</f>
        <v>0</v>
      </c>
      <c r="BB1301" s="34">
        <f>IF(AT1301="","",AL1301*AL$5)</f>
        <v>1.429646597135275</v>
      </c>
      <c r="BC1301" s="34">
        <f>IF(AU1301="","",AM1301*AM$5)</f>
        <v>0</v>
      </c>
      <c r="BD1301" s="34">
        <f>IF(AV1301="","",AN1301*AN$5)</f>
        <v>0.92084511764097465</v>
      </c>
      <c r="BE1301" s="34">
        <f>IF(AW1301="","",AO1301*AO$5)</f>
        <v>0.36191299362776447</v>
      </c>
      <c r="BF1301" s="34">
        <f>IF(BE1301="","",SUM(AY1301:BE1301))</f>
        <v>2.7376474702684384</v>
      </c>
      <c r="BG1301" s="34"/>
      <c r="BH1301" s="34">
        <f>IF(AT1301="","",3/AT1301)</f>
        <v>5.24605172706912</v>
      </c>
      <c r="BI1301" s="34"/>
      <c r="BJ1301" s="34">
        <f>IF(AQ1301="","",AQ1301*$BH1301)</f>
        <v>0.16074421167367586</v>
      </c>
      <c r="BK1301" s="34">
        <f>IF(AR1301="","",AR1301*$BH1301)</f>
        <v>5.2052728638021038E-2</v>
      </c>
      <c r="BL1301" s="34">
        <f>IF(AS1301="","",AS1301*$BH1301)</f>
        <v>0</v>
      </c>
      <c r="BM1301" s="34">
        <f>IF(AT1301="","",AT1301*$BH1301)</f>
        <v>3</v>
      </c>
      <c r="BN1301" s="34">
        <f>IF(AU1301="","",AU1301*$BH1301)</f>
        <v>4.0049135622397945E-2</v>
      </c>
      <c r="BO1301" s="34">
        <f>IF(AV1301="","",AV1301*$BH1301)</f>
        <v>4.8308011197636018</v>
      </c>
      <c r="BP1301" s="34">
        <f t="shared" si="151"/>
        <v>14.361840239508149</v>
      </c>
      <c r="BQ1301" s="34">
        <f>IF(AW1301="","",AW1301*$BH1301)</f>
        <v>1.8986142852696892</v>
      </c>
      <c r="BR1301" s="34"/>
      <c r="BS1301" s="34">
        <f t="shared" si="152"/>
        <v>5.0435980600752988</v>
      </c>
      <c r="BT1301" s="34"/>
      <c r="BU1301" s="34">
        <f t="shared" si="153"/>
        <v>0.95995086437760202</v>
      </c>
      <c r="BV1301" s="34">
        <f t="shared" si="154"/>
        <v>0.95995086437760202</v>
      </c>
      <c r="BW1301" s="34">
        <f t="shared" si="155"/>
        <v>1</v>
      </c>
      <c r="BX1301" s="34"/>
      <c r="BY1301" s="34">
        <f>IF(BV1301="","",IF(BQ1301=0,0,((BV1301/BQ1301)*AF1301)))</f>
        <v>3.1429811764544895</v>
      </c>
      <c r="BZ1301" s="34">
        <f>IF(BY1301="","",SUM(S1301:X1301,BY1301))</f>
        <v>96.987787176454489</v>
      </c>
      <c r="CA1301" s="18"/>
      <c r="CB1301" s="20">
        <v>1.5955E-2</v>
      </c>
      <c r="CC1301" s="20">
        <v>9.6819999999999996E-3</v>
      </c>
      <c r="CD1301" s="20">
        <v>5.0477000000000001E-2</v>
      </c>
      <c r="CE1301" s="20">
        <v>1.2699E-2</v>
      </c>
      <c r="CF1301" s="20">
        <v>8.5520000000000006E-3</v>
      </c>
      <c r="CG1301" s="20">
        <v>2.9409000000000001E-2</v>
      </c>
      <c r="CH1301" s="20"/>
      <c r="CI1301" s="21">
        <v>3.77603</v>
      </c>
      <c r="CJ1301" s="21">
        <v>2.9961600000000002</v>
      </c>
      <c r="CK1301" s="21">
        <v>-14.823</v>
      </c>
      <c r="CL1301" s="21">
        <v>0.37082599999999999</v>
      </c>
      <c r="CM1301" s="21">
        <v>3.5487000000000002</v>
      </c>
      <c r="CN1301" s="21">
        <v>0.34503200000000001</v>
      </c>
      <c r="CO1301" s="21"/>
      <c r="CP1301" s="20">
        <v>72.929400000000001</v>
      </c>
      <c r="CQ1301" s="20">
        <v>84.477699999999999</v>
      </c>
      <c r="CR1301" s="20">
        <v>10.74</v>
      </c>
      <c r="CS1301" s="20">
        <v>243.20699999999999</v>
      </c>
      <c r="CT1301" s="20"/>
      <c r="CU1301" s="22">
        <v>44275.161793981497</v>
      </c>
      <c r="CV1301" s="22"/>
    </row>
    <row r="1302" spans="1:100" s="17" customFormat="1" x14ac:dyDescent="0.25">
      <c r="A1302" s="17" t="s">
        <v>94</v>
      </c>
      <c r="B1302" s="17">
        <v>3453</v>
      </c>
      <c r="C1302" s="17">
        <v>8</v>
      </c>
      <c r="E1302" s="18">
        <v>0.74037399999999998</v>
      </c>
      <c r="F1302" s="18">
        <v>0.22120999999999999</v>
      </c>
      <c r="G1302" s="18">
        <v>0</v>
      </c>
      <c r="H1302" s="18">
        <v>17.6434</v>
      </c>
      <c r="I1302" s="18">
        <v>0.28720299999999999</v>
      </c>
      <c r="J1302" s="18">
        <v>37.223399999999998</v>
      </c>
      <c r="K1302" s="18">
        <v>43.538499999999999</v>
      </c>
      <c r="L1302" s="18">
        <v>0.34591899999999998</v>
      </c>
      <c r="M1302" s="18">
        <v>100</v>
      </c>
      <c r="N1302" s="18"/>
      <c r="O1302" s="18">
        <v>6.4808000000000004E-2</v>
      </c>
      <c r="P1302" s="18">
        <v>43.473700000000001</v>
      </c>
      <c r="Q1302" s="18">
        <f t="shared" si="149"/>
        <v>99.935192000000001</v>
      </c>
      <c r="R1302" s="18"/>
      <c r="S1302" s="18">
        <v>0.99800699999999998</v>
      </c>
      <c r="T1302" s="18">
        <v>0.36683199999999999</v>
      </c>
      <c r="U1302" s="18">
        <v>0</v>
      </c>
      <c r="V1302" s="18">
        <v>40.428199999999997</v>
      </c>
      <c r="W1302" s="18">
        <v>0.28720299999999999</v>
      </c>
      <c r="X1302" s="18">
        <v>52.083100000000002</v>
      </c>
      <c r="Y1302" s="18">
        <v>5.8366899999999999</v>
      </c>
      <c r="Z1302" s="18">
        <v>100</v>
      </c>
      <c r="AA1302" s="19"/>
      <c r="AB1302" s="18">
        <f>IF(Z1302="","",Z1302-O1302)</f>
        <v>99.935192000000001</v>
      </c>
      <c r="AC1302" s="18">
        <f t="shared" si="150"/>
        <v>94.098501999999996</v>
      </c>
      <c r="AD1302" s="18"/>
      <c r="AE1302" s="34">
        <f>IF(M1302="","",IF(M1302&gt;100,M1302, M1302+O1302))</f>
        <v>100.064808</v>
      </c>
      <c r="AF1302" s="37">
        <f>IF(AE1302="","",IF(AE1302="* * *", Y1302, AE1302-SUM(S1302:X1302)))</f>
        <v>5.9014659999999992</v>
      </c>
      <c r="AG1302" s="54"/>
      <c r="AH1302" s="33"/>
      <c r="AI1302" s="34">
        <f>IF(S1302="","",IF(AI$6=0, 0, S1302/AI$6))</f>
        <v>1.6102356703744852E-2</v>
      </c>
      <c r="AJ1302" s="34">
        <f>IF(T1302="","",IF(AJ$6=0, 0, T1302/AJ$6))</f>
        <v>9.1014243925676541E-3</v>
      </c>
      <c r="AK1302" s="34">
        <f>IF(U1302="","",IF(AK$6=0, 0, U1302/AK$6))</f>
        <v>0</v>
      </c>
      <c r="AL1302" s="34">
        <f>IF(V1302="","",IF(AL$6=0, 0, V1302/AL$6))</f>
        <v>0.28481691297416761</v>
      </c>
      <c r="AM1302" s="34">
        <f>IF(W1302="","",IF(AM$6=0, 0, W1302/AM$6))</f>
        <v>8.1012933162207517E-3</v>
      </c>
      <c r="AN1302" s="34">
        <f>IF(X1302="","",IF(AN$6=0, 0, X1302/AN$6))</f>
        <v>0.92877166202427353</v>
      </c>
      <c r="AO1302" s="34">
        <f>IF(Y1302="","",IF(AO$6=0, 0, Y1302/AO$6))</f>
        <v>0.34318582379702922</v>
      </c>
      <c r="AP1302" s="34"/>
      <c r="AQ1302" s="34">
        <f>IF(AI1302="","",AI1302*AI$4)</f>
        <v>3.2204713407489705E-2</v>
      </c>
      <c r="AR1302" s="33">
        <f>IF(AJ1302="","",AJ1302*AJ$4)</f>
        <v>9.1014243925676541E-3</v>
      </c>
      <c r="AS1302" s="34">
        <f>IF(AK1302="","",AK1302*AK$4)</f>
        <v>0</v>
      </c>
      <c r="AT1302" s="34">
        <f>IF(AL1302="","",AL1302*AL$4)</f>
        <v>0.56963382594833523</v>
      </c>
      <c r="AU1302" s="34">
        <f>IF(AM1302="","",AM1302*AM$4)</f>
        <v>8.1012933162207517E-3</v>
      </c>
      <c r="AV1302" s="34">
        <f>IF(AN1302="","",AN1302*AN$4)</f>
        <v>0.92877166202427353</v>
      </c>
      <c r="AW1302" s="34">
        <f>IF(AO1302="","",AO1302*AO$4)</f>
        <v>0.34318582379702922</v>
      </c>
      <c r="AX1302" s="34"/>
      <c r="AY1302" s="34">
        <f>IF(AQ1302="","",AI1302*AI$5)</f>
        <v>1.6102356703744852E-2</v>
      </c>
      <c r="AZ1302" s="34">
        <f>IF(AR1302="","",AJ1302*AJ$5)</f>
        <v>9.1014243925676541E-3</v>
      </c>
      <c r="BA1302" s="34">
        <f>IF(AS1302="","",AK1302*AK$5)</f>
        <v>0</v>
      </c>
      <c r="BB1302" s="34">
        <f>IF(AT1302="","",AL1302*AL$5)</f>
        <v>1.424084564870838</v>
      </c>
      <c r="BC1302" s="34">
        <f>IF(AU1302="","",AM1302*AM$5)</f>
        <v>0</v>
      </c>
      <c r="BD1302" s="34">
        <f>IF(AV1302="","",AN1302*AN$5)</f>
        <v>0.92877166202427353</v>
      </c>
      <c r="BE1302" s="34">
        <f>IF(AW1302="","",AO1302*AO$5)</f>
        <v>0.34318582379702922</v>
      </c>
      <c r="BF1302" s="34">
        <f>IF(BE1302="","",SUM(AY1302:BE1302))</f>
        <v>2.7212458317884534</v>
      </c>
      <c r="BG1302" s="34"/>
      <c r="BH1302" s="34">
        <f>IF(AT1302="","",3/AT1302)</f>
        <v>5.2665411767033907</v>
      </c>
      <c r="BI1302" s="34"/>
      <c r="BJ1302" s="34">
        <f>IF(AQ1302="","",AQ1302*$BH1302)</f>
        <v>0.16960744924447629</v>
      </c>
      <c r="BK1302" s="34">
        <f>IF(AR1302="","",AR1302*$BH1302)</f>
        <v>4.7933026330110193E-2</v>
      </c>
      <c r="BL1302" s="34">
        <f>IF(AS1302="","",AS1302*$BH1302)</f>
        <v>0</v>
      </c>
      <c r="BM1302" s="34">
        <f>IF(AT1302="","",AT1302*$BH1302)</f>
        <v>3</v>
      </c>
      <c r="BN1302" s="34">
        <f>IF(AU1302="","",AU1302*$BH1302)</f>
        <v>4.2665794834428554E-2</v>
      </c>
      <c r="BO1302" s="34">
        <f>IF(AV1302="","",AV1302*$BH1302)</f>
        <v>4.8914142018060813</v>
      </c>
      <c r="BP1302" s="34">
        <f t="shared" si="151"/>
        <v>14.331553225046358</v>
      </c>
      <c r="BQ1302" s="34">
        <f>IF(AW1302="","",AW1302*$BH1302)</f>
        <v>1.8074022722879288</v>
      </c>
      <c r="BR1302" s="34"/>
      <c r="BS1302" s="34">
        <f t="shared" si="152"/>
        <v>5.1089546773806678</v>
      </c>
      <c r="BT1302" s="34"/>
      <c r="BU1302" s="34">
        <f t="shared" si="153"/>
        <v>0.95733420516557144</v>
      </c>
      <c r="BV1302" s="34">
        <f t="shared" si="154"/>
        <v>0.95733420516557144</v>
      </c>
      <c r="BW1302" s="34">
        <f t="shared" si="155"/>
        <v>1</v>
      </c>
      <c r="BX1302" s="34"/>
      <c r="BY1302" s="34">
        <f>IF(BV1302="","",IF(BQ1302=0,0,((BV1302/BQ1302)*AF1302)))</f>
        <v>3.1258538008087773</v>
      </c>
      <c r="BZ1302" s="34">
        <f>IF(BY1302="","",SUM(S1302:X1302,BY1302))</f>
        <v>97.289195800808784</v>
      </c>
      <c r="CA1302" s="18"/>
      <c r="CB1302" s="20">
        <v>1.5977000000000002E-2</v>
      </c>
      <c r="CC1302" s="20">
        <v>9.776E-3</v>
      </c>
      <c r="CD1302" s="20">
        <v>4.9334000000000003E-2</v>
      </c>
      <c r="CE1302" s="20">
        <v>1.2345E-2</v>
      </c>
      <c r="CF1302" s="20">
        <v>8.4620000000000008E-3</v>
      </c>
      <c r="CG1302" s="20">
        <v>3.0473E-2</v>
      </c>
      <c r="CH1302" s="20"/>
      <c r="CI1302" s="21">
        <v>3.66954</v>
      </c>
      <c r="CJ1302" s="21">
        <v>3.1973699999999998</v>
      </c>
      <c r="CK1302" s="21">
        <v>-23.204000000000001</v>
      </c>
      <c r="CL1302" s="21">
        <v>0.37139299999999997</v>
      </c>
      <c r="CM1302" s="21">
        <v>3.4140999999999999</v>
      </c>
      <c r="CN1302" s="21">
        <v>0.34359299999999998</v>
      </c>
      <c r="CO1302" s="21"/>
      <c r="CP1302" s="20">
        <v>72.889700000000005</v>
      </c>
      <c r="CQ1302" s="20">
        <v>84.469899999999996</v>
      </c>
      <c r="CR1302" s="20">
        <v>10.74</v>
      </c>
      <c r="CS1302" s="20">
        <v>283.66199999999998</v>
      </c>
      <c r="CT1302" s="20"/>
      <c r="CU1302" s="22">
        <v>44275.163587962998</v>
      </c>
      <c r="CV1302" s="22"/>
    </row>
    <row r="1303" spans="1:100" s="17" customFormat="1" x14ac:dyDescent="0.25">
      <c r="A1303" s="17" t="s">
        <v>94</v>
      </c>
      <c r="B1303" s="17">
        <v>3454</v>
      </c>
      <c r="C1303" s="17">
        <v>9</v>
      </c>
      <c r="E1303" s="18">
        <v>0.70439799999999997</v>
      </c>
      <c r="F1303" s="18">
        <v>0.21651500000000001</v>
      </c>
      <c r="G1303" s="18">
        <v>0</v>
      </c>
      <c r="H1303" s="18">
        <v>17.737300000000001</v>
      </c>
      <c r="I1303" s="18">
        <v>0.30257800000000001</v>
      </c>
      <c r="J1303" s="18">
        <v>37.310400000000001</v>
      </c>
      <c r="K1303" s="18">
        <v>43.400399999999998</v>
      </c>
      <c r="L1303" s="18">
        <v>0.32838000000000001</v>
      </c>
      <c r="M1303" s="18">
        <v>100</v>
      </c>
      <c r="N1303" s="18"/>
      <c r="O1303" s="18">
        <v>6.8277000000000004E-2</v>
      </c>
      <c r="P1303" s="18">
        <v>43.3322</v>
      </c>
      <c r="Q1303" s="18">
        <f t="shared" si="149"/>
        <v>99.931723000000005</v>
      </c>
      <c r="R1303" s="18"/>
      <c r="S1303" s="18">
        <v>0.94951300000000005</v>
      </c>
      <c r="T1303" s="18">
        <v>0.35904700000000001</v>
      </c>
      <c r="U1303" s="18">
        <v>0</v>
      </c>
      <c r="V1303" s="18">
        <v>40.643300000000004</v>
      </c>
      <c r="W1303" s="18">
        <v>0.30257800000000001</v>
      </c>
      <c r="X1303" s="18">
        <v>52.204799999999999</v>
      </c>
      <c r="Y1303" s="18">
        <v>5.5407500000000001</v>
      </c>
      <c r="Z1303" s="18">
        <v>100</v>
      </c>
      <c r="AA1303" s="19"/>
      <c r="AB1303" s="18">
        <f>IF(Z1303="","",Z1303-O1303)</f>
        <v>99.931723000000005</v>
      </c>
      <c r="AC1303" s="18">
        <f t="shared" si="150"/>
        <v>94.390973000000002</v>
      </c>
      <c r="AD1303" s="18"/>
      <c r="AE1303" s="34">
        <f>IF(M1303="","",IF(M1303&gt;100,M1303, M1303+O1303))</f>
        <v>100.06827699999999</v>
      </c>
      <c r="AF1303" s="37">
        <f>IF(AE1303="","",IF(AE1303="* * *", Y1303, AE1303-SUM(S1303:X1303)))</f>
        <v>5.6090389999999957</v>
      </c>
      <c r="AG1303" s="54"/>
      <c r="AH1303" s="33"/>
      <c r="AI1303" s="34">
        <f>IF(S1303="","",IF(AI$6=0, 0, S1303/AI$6))</f>
        <v>1.5319929640616636E-2</v>
      </c>
      <c r="AJ1303" s="34">
        <f>IF(T1303="","",IF(AJ$6=0, 0, T1303/AJ$6))</f>
        <v>8.9082716989745681E-3</v>
      </c>
      <c r="AK1303" s="34">
        <f>IF(U1303="","",IF(AK$6=0, 0, U1303/AK$6))</f>
        <v>0</v>
      </c>
      <c r="AL1303" s="34">
        <f>IF(V1303="","",IF(AL$6=0, 0, V1303/AL$6))</f>
        <v>0.28633229377224284</v>
      </c>
      <c r="AM1303" s="34">
        <f>IF(W1303="","",IF(AM$6=0, 0, W1303/AM$6))</f>
        <v>8.5349844153279827E-3</v>
      </c>
      <c r="AN1303" s="34">
        <f>IF(X1303="","",IF(AN$6=0, 0, X1303/AN$6))</f>
        <v>0.93094187676318796</v>
      </c>
      <c r="AO1303" s="34">
        <f>IF(Y1303="","",IF(AO$6=0, 0, Y1303/AO$6))</f>
        <v>0.32578513733012887</v>
      </c>
      <c r="AP1303" s="34"/>
      <c r="AQ1303" s="34">
        <f>IF(AI1303="","",AI1303*AI$4)</f>
        <v>3.0639859281233271E-2</v>
      </c>
      <c r="AR1303" s="33">
        <f>IF(AJ1303="","",AJ1303*AJ$4)</f>
        <v>8.9082716989745681E-3</v>
      </c>
      <c r="AS1303" s="34">
        <f>IF(AK1303="","",AK1303*AK$4)</f>
        <v>0</v>
      </c>
      <c r="AT1303" s="34">
        <f>IF(AL1303="","",AL1303*AL$4)</f>
        <v>0.57266458754448568</v>
      </c>
      <c r="AU1303" s="34">
        <f>IF(AM1303="","",AM1303*AM$4)</f>
        <v>8.5349844153279827E-3</v>
      </c>
      <c r="AV1303" s="34">
        <f>IF(AN1303="","",AN1303*AN$4)</f>
        <v>0.93094187676318796</v>
      </c>
      <c r="AW1303" s="34">
        <f>IF(AO1303="","",AO1303*AO$4)</f>
        <v>0.32578513733012887</v>
      </c>
      <c r="AX1303" s="34"/>
      <c r="AY1303" s="34">
        <f>IF(AQ1303="","",AI1303*AI$5)</f>
        <v>1.5319929640616636E-2</v>
      </c>
      <c r="AZ1303" s="34">
        <f>IF(AR1303="","",AJ1303*AJ$5)</f>
        <v>8.9082716989745681E-3</v>
      </c>
      <c r="BA1303" s="34">
        <f>IF(AS1303="","",AK1303*AK$5)</f>
        <v>0</v>
      </c>
      <c r="BB1303" s="34">
        <f>IF(AT1303="","",AL1303*AL$5)</f>
        <v>1.4316614688612141</v>
      </c>
      <c r="BC1303" s="34">
        <f>IF(AU1303="","",AM1303*AM$5)</f>
        <v>0</v>
      </c>
      <c r="BD1303" s="34">
        <f>IF(AV1303="","",AN1303*AN$5)</f>
        <v>0.93094187676318796</v>
      </c>
      <c r="BE1303" s="34">
        <f>IF(AW1303="","",AO1303*AO$5)</f>
        <v>0.32578513733012887</v>
      </c>
      <c r="BF1303" s="34">
        <f>IF(BE1303="","",SUM(AY1303:BE1303))</f>
        <v>2.7126166842941219</v>
      </c>
      <c r="BG1303" s="34"/>
      <c r="BH1303" s="34">
        <f>IF(AT1303="","",3/AT1303)</f>
        <v>5.2386686120467578</v>
      </c>
      <c r="BI1303" s="34"/>
      <c r="BJ1303" s="34">
        <f>IF(AQ1303="","",AQ1303*$BH1303)</f>
        <v>0.16051206909412627</v>
      </c>
      <c r="BK1303" s="34">
        <f>IF(AR1303="","",AR1303*$BH1303)</f>
        <v>4.6667483337002512E-2</v>
      </c>
      <c r="BL1303" s="34">
        <f>IF(AS1303="","",AS1303*$BH1303)</f>
        <v>0</v>
      </c>
      <c r="BM1303" s="34">
        <f>IF(AT1303="","",AT1303*$BH1303)</f>
        <v>3</v>
      </c>
      <c r="BN1303" s="34">
        <f>IF(AU1303="","",AU1303*$BH1303)</f>
        <v>4.4711954960886952E-2</v>
      </c>
      <c r="BO1303" s="34">
        <f>IF(AV1303="","",AV1303*$BH1303)</f>
        <v>4.8768959894392134</v>
      </c>
      <c r="BP1303" s="34">
        <f t="shared" si="151"/>
        <v>14.210499880525965</v>
      </c>
      <c r="BQ1303" s="34">
        <f>IF(AW1303="","",AW1303*$BH1303)</f>
        <v>1.7066803732026885</v>
      </c>
      <c r="BR1303" s="34"/>
      <c r="BS1303" s="34">
        <f t="shared" si="152"/>
        <v>5.0840755418703418</v>
      </c>
      <c r="BT1303" s="34"/>
      <c r="BU1303" s="34">
        <f t="shared" si="153"/>
        <v>0.95528804503911302</v>
      </c>
      <c r="BV1303" s="34">
        <f t="shared" si="154"/>
        <v>0.95528804503911302</v>
      </c>
      <c r="BW1303" s="34">
        <f t="shared" si="155"/>
        <v>1</v>
      </c>
      <c r="BX1303" s="34"/>
      <c r="BY1303" s="34">
        <f>IF(BV1303="","",IF(BQ1303=0,0,((BV1303/BQ1303)*AF1303)))</f>
        <v>3.1395731649524175</v>
      </c>
      <c r="BZ1303" s="34">
        <f>IF(BY1303="","",SUM(S1303:X1303,BY1303))</f>
        <v>97.598811164952423</v>
      </c>
      <c r="CA1303" s="18"/>
      <c r="CB1303" s="20">
        <v>1.4688E-2</v>
      </c>
      <c r="CC1303" s="20">
        <v>9.8879999999999992E-3</v>
      </c>
      <c r="CD1303" s="20">
        <v>4.9319000000000002E-2</v>
      </c>
      <c r="CE1303" s="20">
        <v>1.2621E-2</v>
      </c>
      <c r="CF1303" s="20">
        <v>8.5439999999999995E-3</v>
      </c>
      <c r="CG1303" s="20">
        <v>2.9092E-2</v>
      </c>
      <c r="CH1303" s="20"/>
      <c r="CI1303" s="21">
        <v>3.7290999999999999</v>
      </c>
      <c r="CJ1303" s="21">
        <v>3.2619799999999999</v>
      </c>
      <c r="CK1303" s="21">
        <v>-18.774000000000001</v>
      </c>
      <c r="CL1303" s="21">
        <v>0.370367</v>
      </c>
      <c r="CM1303" s="21">
        <v>3.31494</v>
      </c>
      <c r="CN1303" s="21">
        <v>0.34295599999999998</v>
      </c>
      <c r="CO1303" s="21"/>
      <c r="CP1303" s="20">
        <v>72.849900000000005</v>
      </c>
      <c r="CQ1303" s="20">
        <v>84.462100000000007</v>
      </c>
      <c r="CR1303" s="20">
        <v>10.74</v>
      </c>
      <c r="CS1303" s="20">
        <v>324.22199999999998</v>
      </c>
      <c r="CT1303" s="20"/>
      <c r="CU1303" s="22">
        <v>44275.165381944404</v>
      </c>
      <c r="CV1303" s="22"/>
    </row>
    <row r="1304" spans="1:100" s="17" customFormat="1" x14ac:dyDescent="0.25">
      <c r="A1304" s="17" t="s">
        <v>94</v>
      </c>
      <c r="B1304" s="17">
        <v>3455</v>
      </c>
      <c r="C1304" s="17">
        <v>10</v>
      </c>
      <c r="E1304" s="18">
        <v>0.70098800000000006</v>
      </c>
      <c r="F1304" s="18">
        <v>0.210204</v>
      </c>
      <c r="G1304" s="18">
        <v>0</v>
      </c>
      <c r="H1304" s="18">
        <v>17.850200000000001</v>
      </c>
      <c r="I1304" s="18">
        <v>0.322737</v>
      </c>
      <c r="J1304" s="18">
        <v>37.371099999999998</v>
      </c>
      <c r="K1304" s="18">
        <v>43.237099999999998</v>
      </c>
      <c r="L1304" s="18">
        <v>0.30771399999999999</v>
      </c>
      <c r="M1304" s="18">
        <v>100</v>
      </c>
      <c r="N1304" s="18"/>
      <c r="O1304" s="18">
        <v>7.2826000000000002E-2</v>
      </c>
      <c r="P1304" s="18">
        <v>43.164299999999997</v>
      </c>
      <c r="Q1304" s="18">
        <f t="shared" si="149"/>
        <v>99.927173999999994</v>
      </c>
      <c r="R1304" s="18"/>
      <c r="S1304" s="18">
        <v>0.94491599999999998</v>
      </c>
      <c r="T1304" s="18">
        <v>0.34858099999999997</v>
      </c>
      <c r="U1304" s="18">
        <v>0</v>
      </c>
      <c r="V1304" s="18">
        <v>40.902099999999997</v>
      </c>
      <c r="W1304" s="18">
        <v>0.322737</v>
      </c>
      <c r="X1304" s="18">
        <v>52.2896</v>
      </c>
      <c r="Y1304" s="18">
        <v>5.1920700000000002</v>
      </c>
      <c r="Z1304" s="18">
        <v>100</v>
      </c>
      <c r="AA1304" s="19"/>
      <c r="AB1304" s="18">
        <f>IF(Z1304="","",Z1304-O1304)</f>
        <v>99.927173999999994</v>
      </c>
      <c r="AC1304" s="18">
        <f t="shared" si="150"/>
        <v>94.735103999999993</v>
      </c>
      <c r="AD1304" s="18"/>
      <c r="AE1304" s="34">
        <f>IF(M1304="","",IF(M1304&gt;100,M1304, M1304+O1304))</f>
        <v>100.07282600000001</v>
      </c>
      <c r="AF1304" s="37">
        <f>IF(AE1304="","",IF(AE1304="* * *", Y1304, AE1304-SUM(S1304:X1304)))</f>
        <v>5.2648920000000174</v>
      </c>
      <c r="AG1304" s="54"/>
      <c r="AH1304" s="33"/>
      <c r="AI1304" s="34">
        <f>IF(S1304="","",IF(AI$6=0, 0, S1304/AI$6))</f>
        <v>1.5245759285331437E-2</v>
      </c>
      <c r="AJ1304" s="34">
        <f>IF(T1304="","",IF(AJ$6=0, 0, T1304/AJ$6))</f>
        <v>8.6486010385833974E-3</v>
      </c>
      <c r="AK1304" s="34">
        <f>IF(U1304="","",IF(AK$6=0, 0, U1304/AK$6))</f>
        <v>0</v>
      </c>
      <c r="AL1304" s="34">
        <f>IF(V1304="","",IF(AL$6=0, 0, V1304/AL$6))</f>
        <v>0.28815554133403665</v>
      </c>
      <c r="AM1304" s="34">
        <f>IF(W1304="","",IF(AM$6=0, 0, W1304/AM$6))</f>
        <v>9.10362043919157E-3</v>
      </c>
      <c r="AN1304" s="34">
        <f>IF(X1304="","",IF(AN$6=0, 0, X1304/AN$6))</f>
        <v>0.9324540724070659</v>
      </c>
      <c r="AO1304" s="34">
        <f>IF(Y1304="","",IF(AO$6=0, 0, Y1304/AO$6))</f>
        <v>0.30528344321213591</v>
      </c>
      <c r="AP1304" s="34"/>
      <c r="AQ1304" s="34">
        <f>IF(AI1304="","",AI1304*AI$4)</f>
        <v>3.0491518570662873E-2</v>
      </c>
      <c r="AR1304" s="33">
        <f>IF(AJ1304="","",AJ1304*AJ$4)</f>
        <v>8.6486010385833974E-3</v>
      </c>
      <c r="AS1304" s="34">
        <f>IF(AK1304="","",AK1304*AK$4)</f>
        <v>0</v>
      </c>
      <c r="AT1304" s="34">
        <f>IF(AL1304="","",AL1304*AL$4)</f>
        <v>0.57631108266807329</v>
      </c>
      <c r="AU1304" s="34">
        <f>IF(AM1304="","",AM1304*AM$4)</f>
        <v>9.10362043919157E-3</v>
      </c>
      <c r="AV1304" s="34">
        <f>IF(AN1304="","",AN1304*AN$4)</f>
        <v>0.9324540724070659</v>
      </c>
      <c r="AW1304" s="34">
        <f>IF(AO1304="","",AO1304*AO$4)</f>
        <v>0.30528344321213591</v>
      </c>
      <c r="AX1304" s="34"/>
      <c r="AY1304" s="34">
        <f>IF(AQ1304="","",AI1304*AI$5)</f>
        <v>1.5245759285331437E-2</v>
      </c>
      <c r="AZ1304" s="34">
        <f>IF(AR1304="","",AJ1304*AJ$5)</f>
        <v>8.6486010385833974E-3</v>
      </c>
      <c r="BA1304" s="34">
        <f>IF(AS1304="","",AK1304*AK$5)</f>
        <v>0</v>
      </c>
      <c r="BB1304" s="34">
        <f>IF(AT1304="","",AL1304*AL$5)</f>
        <v>1.4407777066701832</v>
      </c>
      <c r="BC1304" s="34">
        <f>IF(AU1304="","",AM1304*AM$5)</f>
        <v>0</v>
      </c>
      <c r="BD1304" s="34">
        <f>IF(AV1304="","",AN1304*AN$5)</f>
        <v>0.9324540724070659</v>
      </c>
      <c r="BE1304" s="34">
        <f>IF(AW1304="","",AO1304*AO$5)</f>
        <v>0.30528344321213591</v>
      </c>
      <c r="BF1304" s="34">
        <f>IF(BE1304="","",SUM(AY1304:BE1304))</f>
        <v>2.7024095826133001</v>
      </c>
      <c r="BG1304" s="34"/>
      <c r="BH1304" s="34">
        <f>IF(AT1304="","",3/AT1304)</f>
        <v>5.2055219658648344</v>
      </c>
      <c r="BI1304" s="34"/>
      <c r="BJ1304" s="34">
        <f>IF(AQ1304="","",AQ1304*$BH1304)</f>
        <v>0.15872426969216111</v>
      </c>
      <c r="BK1304" s="34">
        <f>IF(AR1304="","",AR1304*$BH1304)</f>
        <v>4.5020482680347293E-2</v>
      </c>
      <c r="BL1304" s="34">
        <f>IF(AS1304="","",AS1304*$BH1304)</f>
        <v>0</v>
      </c>
      <c r="BM1304" s="34">
        <f>IF(AT1304="","",AT1304*$BH1304)</f>
        <v>3</v>
      </c>
      <c r="BN1304" s="34">
        <f>IF(AU1304="","",AU1304*$BH1304)</f>
        <v>4.7389096165107787E-2</v>
      </c>
      <c r="BO1304" s="34">
        <f>IF(AV1304="","",AV1304*$BH1304)</f>
        <v>4.8539101560751003</v>
      </c>
      <c r="BP1304" s="34">
        <f t="shared" si="151"/>
        <v>14.067452443057153</v>
      </c>
      <c r="BQ1304" s="34">
        <f>IF(AW1304="","",AW1304*$BH1304)</f>
        <v>1.5891596694556231</v>
      </c>
      <c r="BR1304" s="34"/>
      <c r="BS1304" s="34">
        <f t="shared" si="152"/>
        <v>5.057654908447609</v>
      </c>
      <c r="BT1304" s="34"/>
      <c r="BU1304" s="34">
        <f t="shared" si="153"/>
        <v>0.95261090383489222</v>
      </c>
      <c r="BV1304" s="34">
        <f t="shared" si="154"/>
        <v>0.95261090383489222</v>
      </c>
      <c r="BW1304" s="34">
        <f t="shared" si="155"/>
        <v>1</v>
      </c>
      <c r="BX1304" s="34"/>
      <c r="BY1304" s="34">
        <f>IF(BV1304="","",IF(BQ1304=0,0,((BV1304/BQ1304)*AF1304)))</f>
        <v>3.1560035301117129</v>
      </c>
      <c r="BZ1304" s="34">
        <f>IF(BY1304="","",SUM(S1304:X1304,BY1304))</f>
        <v>97.963937530111707</v>
      </c>
      <c r="CA1304" s="18"/>
      <c r="CB1304" s="20">
        <v>1.5414000000000001E-2</v>
      </c>
      <c r="CC1304" s="20">
        <v>9.8370000000000003E-3</v>
      </c>
      <c r="CD1304" s="20">
        <v>4.9922000000000001E-2</v>
      </c>
      <c r="CE1304" s="20">
        <v>1.3011999999999999E-2</v>
      </c>
      <c r="CF1304" s="20">
        <v>8.6650000000000008E-3</v>
      </c>
      <c r="CG1304" s="20">
        <v>3.0176000000000001E-2</v>
      </c>
      <c r="CH1304" s="20"/>
      <c r="CI1304" s="21">
        <v>3.76505</v>
      </c>
      <c r="CJ1304" s="21">
        <v>3.3242400000000001</v>
      </c>
      <c r="CK1304" s="21">
        <v>-19.039000000000001</v>
      </c>
      <c r="CL1304" s="21">
        <v>0.369224</v>
      </c>
      <c r="CM1304" s="21">
        <v>3.1984699999999999</v>
      </c>
      <c r="CN1304" s="21">
        <v>0.34282299999999999</v>
      </c>
      <c r="CO1304" s="21"/>
      <c r="CP1304" s="20">
        <v>72.810199999999995</v>
      </c>
      <c r="CQ1304" s="20">
        <v>84.454300000000003</v>
      </c>
      <c r="CR1304" s="20">
        <v>10.7395</v>
      </c>
      <c r="CS1304" s="20">
        <v>364.67700000000002</v>
      </c>
      <c r="CT1304" s="20"/>
      <c r="CU1304" s="22">
        <v>44275.167164351798</v>
      </c>
      <c r="CV1304" s="22"/>
    </row>
    <row r="1305" spans="1:100" s="17" customFormat="1" x14ac:dyDescent="0.25">
      <c r="A1305" s="17" t="s">
        <v>94</v>
      </c>
      <c r="B1305" s="17">
        <v>3456</v>
      </c>
      <c r="C1305" s="17">
        <v>11</v>
      </c>
      <c r="E1305" s="18">
        <v>0.73728499999999997</v>
      </c>
      <c r="F1305" s="18">
        <v>0.201041</v>
      </c>
      <c r="G1305" s="18">
        <v>0</v>
      </c>
      <c r="H1305" s="18">
        <v>17.7681</v>
      </c>
      <c r="I1305" s="18">
        <v>0.36577300000000001</v>
      </c>
      <c r="J1305" s="18">
        <v>37.371699999999997</v>
      </c>
      <c r="K1305" s="18">
        <v>43.241900000000001</v>
      </c>
      <c r="L1305" s="18">
        <v>0.31426399999999999</v>
      </c>
      <c r="M1305" s="18">
        <v>100</v>
      </c>
      <c r="N1305" s="18"/>
      <c r="O1305" s="18">
        <v>8.2536999999999999E-2</v>
      </c>
      <c r="P1305" s="18">
        <v>43.159300000000002</v>
      </c>
      <c r="Q1305" s="18">
        <f t="shared" si="149"/>
        <v>99.917462999999998</v>
      </c>
      <c r="R1305" s="18"/>
      <c r="S1305" s="18">
        <v>0.99384300000000003</v>
      </c>
      <c r="T1305" s="18">
        <v>0.33338600000000002</v>
      </c>
      <c r="U1305" s="18">
        <v>0</v>
      </c>
      <c r="V1305" s="18">
        <v>40.713900000000002</v>
      </c>
      <c r="W1305" s="18">
        <v>0.36577300000000001</v>
      </c>
      <c r="X1305" s="18">
        <v>52.290500000000002</v>
      </c>
      <c r="Y1305" s="18">
        <v>5.3025799999999998</v>
      </c>
      <c r="Z1305" s="18">
        <v>100</v>
      </c>
      <c r="AA1305" s="19"/>
      <c r="AB1305" s="18">
        <f>IF(Z1305="","",Z1305-O1305)</f>
        <v>99.917462999999998</v>
      </c>
      <c r="AC1305" s="18">
        <f t="shared" si="150"/>
        <v>94.614882999999992</v>
      </c>
      <c r="AD1305" s="18"/>
      <c r="AE1305" s="34">
        <f>IF(M1305="","",IF(M1305&gt;100,M1305, M1305+O1305))</f>
        <v>100.082537</v>
      </c>
      <c r="AF1305" s="37">
        <f>IF(AE1305="","",IF(AE1305="* * *", Y1305, AE1305-SUM(S1305:X1305)))</f>
        <v>5.3851349999999911</v>
      </c>
      <c r="AG1305" s="54"/>
      <c r="AH1305" s="33"/>
      <c r="AI1305" s="34">
        <f>IF(S1305="","",IF(AI$6=0, 0, S1305/AI$6))</f>
        <v>1.6035172592496743E-2</v>
      </c>
      <c r="AJ1305" s="34">
        <f>IF(T1305="","",IF(AJ$6=0, 0, T1305/AJ$6))</f>
        <v>8.2715997310500722E-3</v>
      </c>
      <c r="AK1305" s="34">
        <f>IF(U1305="","",IF(AK$6=0, 0, U1305/AK$6))</f>
        <v>0</v>
      </c>
      <c r="AL1305" s="34">
        <f>IF(V1305="","",IF(AL$6=0, 0, V1305/AL$6))</f>
        <v>0.28682967119829633</v>
      </c>
      <c r="AM1305" s="34">
        <f>IF(W1305="","",IF(AM$6=0, 0, W1305/AM$6))</f>
        <v>1.0317560610975558E-2</v>
      </c>
      <c r="AN1305" s="34">
        <f>IF(X1305="","",IF(AN$6=0, 0, X1305/AN$6))</f>
        <v>0.93247012165328635</v>
      </c>
      <c r="AO1305" s="34">
        <f>IF(Y1305="","",IF(AO$6=0, 0, Y1305/AO$6))</f>
        <v>0.31178121256219726</v>
      </c>
      <c r="AP1305" s="34"/>
      <c r="AQ1305" s="34">
        <f>IF(AI1305="","",AI1305*AI$4)</f>
        <v>3.2070345184993486E-2</v>
      </c>
      <c r="AR1305" s="33">
        <f>IF(AJ1305="","",AJ1305*AJ$4)</f>
        <v>8.2715997310500722E-3</v>
      </c>
      <c r="AS1305" s="34">
        <f>IF(AK1305="","",AK1305*AK$4)</f>
        <v>0</v>
      </c>
      <c r="AT1305" s="34">
        <f>IF(AL1305="","",AL1305*AL$4)</f>
        <v>0.57365934239659266</v>
      </c>
      <c r="AU1305" s="34">
        <f>IF(AM1305="","",AM1305*AM$4)</f>
        <v>1.0317560610975558E-2</v>
      </c>
      <c r="AV1305" s="34">
        <f>IF(AN1305="","",AN1305*AN$4)</f>
        <v>0.93247012165328635</v>
      </c>
      <c r="AW1305" s="34">
        <f>IF(AO1305="","",AO1305*AO$4)</f>
        <v>0.31178121256219726</v>
      </c>
      <c r="AX1305" s="34"/>
      <c r="AY1305" s="34">
        <f>IF(AQ1305="","",AI1305*AI$5)</f>
        <v>1.6035172592496743E-2</v>
      </c>
      <c r="AZ1305" s="34">
        <f>IF(AR1305="","",AJ1305*AJ$5)</f>
        <v>8.2715997310500722E-3</v>
      </c>
      <c r="BA1305" s="34">
        <f>IF(AS1305="","",AK1305*AK$5)</f>
        <v>0</v>
      </c>
      <c r="BB1305" s="34">
        <f>IF(AT1305="","",AL1305*AL$5)</f>
        <v>1.4341483559914816</v>
      </c>
      <c r="BC1305" s="34">
        <f>IF(AU1305="","",AM1305*AM$5)</f>
        <v>0</v>
      </c>
      <c r="BD1305" s="34">
        <f>IF(AV1305="","",AN1305*AN$5)</f>
        <v>0.93247012165328635</v>
      </c>
      <c r="BE1305" s="34">
        <f>IF(AW1305="","",AO1305*AO$5)</f>
        <v>0.31178121256219726</v>
      </c>
      <c r="BF1305" s="34">
        <f>IF(BE1305="","",SUM(AY1305:BE1305))</f>
        <v>2.7027064625305117</v>
      </c>
      <c r="BG1305" s="34"/>
      <c r="BH1305" s="34">
        <f>IF(AT1305="","",3/AT1305)</f>
        <v>5.2295844908004394</v>
      </c>
      <c r="BI1305" s="34"/>
      <c r="BJ1305" s="34">
        <f>IF(AQ1305="","",AQ1305*$BH1305)</f>
        <v>0.16771457979405849</v>
      </c>
      <c r="BK1305" s="34">
        <f>IF(AR1305="","",AR1305*$BH1305)</f>
        <v>4.325702966760854E-2</v>
      </c>
      <c r="BL1305" s="34">
        <f>IF(AS1305="","",AS1305*$BH1305)</f>
        <v>0</v>
      </c>
      <c r="BM1305" s="34">
        <f>IF(AT1305="","",AT1305*$BH1305)</f>
        <v>3</v>
      </c>
      <c r="BN1305" s="34">
        <f>IF(AU1305="","",AU1305*$BH1305)</f>
        <v>5.3956554954051286E-2</v>
      </c>
      <c r="BO1305" s="34">
        <f>IF(AV1305="","",AV1305*$BH1305)</f>
        <v>4.8764312863328252</v>
      </c>
      <c r="BP1305" s="34">
        <f t="shared" si="151"/>
        <v>14.134031799635682</v>
      </c>
      <c r="BQ1305" s="34">
        <f>IF(AW1305="","",AW1305*$BH1305)</f>
        <v>1.630486193738222</v>
      </c>
      <c r="BR1305" s="34"/>
      <c r="BS1305" s="34">
        <f t="shared" si="152"/>
        <v>5.0874028957944919</v>
      </c>
      <c r="BT1305" s="34"/>
      <c r="BU1305" s="34">
        <f t="shared" si="153"/>
        <v>0.94604344504594873</v>
      </c>
      <c r="BV1305" s="34">
        <f t="shared" si="154"/>
        <v>0.94604344504594873</v>
      </c>
      <c r="BW1305" s="34">
        <f t="shared" si="155"/>
        <v>1</v>
      </c>
      <c r="BX1305" s="34"/>
      <c r="BY1305" s="34">
        <f>IF(BV1305="","",IF(BQ1305=0,0,((BV1305/BQ1305)*AF1305)))</f>
        <v>3.1245720981894136</v>
      </c>
      <c r="BZ1305" s="34">
        <f>IF(BY1305="","",SUM(S1305:X1305,BY1305))</f>
        <v>97.821974098189429</v>
      </c>
      <c r="CA1305" s="18"/>
      <c r="CB1305" s="20">
        <v>1.5774E-2</v>
      </c>
      <c r="CC1305" s="20">
        <v>9.8250000000000004E-3</v>
      </c>
      <c r="CD1305" s="20">
        <v>4.9489999999999999E-2</v>
      </c>
      <c r="CE1305" s="20">
        <v>1.2252000000000001E-2</v>
      </c>
      <c r="CF1305" s="20">
        <v>8.5900000000000004E-3</v>
      </c>
      <c r="CG1305" s="20">
        <v>3.0811000000000002E-2</v>
      </c>
      <c r="CH1305" s="20"/>
      <c r="CI1305" s="21">
        <v>3.6701299999999999</v>
      </c>
      <c r="CJ1305" s="21">
        <v>3.4316</v>
      </c>
      <c r="CK1305" s="21">
        <v>-15.818</v>
      </c>
      <c r="CL1305" s="21">
        <v>0.36992799999999998</v>
      </c>
      <c r="CM1305" s="21">
        <v>2.96488</v>
      </c>
      <c r="CN1305" s="21">
        <v>0.34292099999999998</v>
      </c>
      <c r="CO1305" s="21"/>
      <c r="CP1305" s="20">
        <v>72.770499999999998</v>
      </c>
      <c r="CQ1305" s="20">
        <v>84.446399999999997</v>
      </c>
      <c r="CR1305" s="20">
        <v>10.7395</v>
      </c>
      <c r="CS1305" s="20">
        <v>405.15800000000002</v>
      </c>
      <c r="CT1305" s="20"/>
      <c r="CU1305" s="22">
        <v>44275.168958333299</v>
      </c>
      <c r="CV1305" s="22"/>
    </row>
    <row r="1306" spans="1:100" s="17" customFormat="1" x14ac:dyDescent="0.25">
      <c r="A1306" s="17" t="s">
        <v>94</v>
      </c>
      <c r="B1306" s="17">
        <v>3457</v>
      </c>
      <c r="C1306" s="17">
        <v>12</v>
      </c>
      <c r="E1306" s="18">
        <v>0.67117499999999997</v>
      </c>
      <c r="F1306" s="18">
        <v>0.20515</v>
      </c>
      <c r="G1306" s="18">
        <v>0</v>
      </c>
      <c r="H1306" s="18">
        <v>17.8902</v>
      </c>
      <c r="I1306" s="18">
        <v>0.352128</v>
      </c>
      <c r="J1306" s="18">
        <v>37.564700000000002</v>
      </c>
      <c r="K1306" s="18">
        <v>43.029299999999999</v>
      </c>
      <c r="L1306" s="18">
        <v>0.28736400000000001</v>
      </c>
      <c r="M1306" s="18">
        <v>100</v>
      </c>
      <c r="N1306" s="18"/>
      <c r="O1306" s="18">
        <v>7.9458000000000001E-2</v>
      </c>
      <c r="P1306" s="18">
        <v>42.9499</v>
      </c>
      <c r="Q1306" s="18">
        <f t="shared" si="149"/>
        <v>99.920541999999998</v>
      </c>
      <c r="R1306" s="18"/>
      <c r="S1306" s="18">
        <v>0.90472799999999998</v>
      </c>
      <c r="T1306" s="18">
        <v>0.34020099999999998</v>
      </c>
      <c r="U1306" s="18">
        <v>0</v>
      </c>
      <c r="V1306" s="18">
        <v>40.993699999999997</v>
      </c>
      <c r="W1306" s="18">
        <v>0.352128</v>
      </c>
      <c r="X1306" s="18">
        <v>52.560499999999998</v>
      </c>
      <c r="Y1306" s="18">
        <v>4.8487</v>
      </c>
      <c r="Z1306" s="18">
        <v>100</v>
      </c>
      <c r="AA1306" s="19"/>
      <c r="AB1306" s="18">
        <f>IF(Z1306="","",Z1306-O1306)</f>
        <v>99.920541999999998</v>
      </c>
      <c r="AC1306" s="18">
        <f t="shared" si="150"/>
        <v>95.071842000000004</v>
      </c>
      <c r="AD1306" s="18"/>
      <c r="AE1306" s="34">
        <f>IF(M1306="","",IF(M1306&gt;100,M1306, M1306+O1306))</f>
        <v>100.079458</v>
      </c>
      <c r="AF1306" s="37">
        <f>IF(AE1306="","",IF(AE1306="* * *", Y1306, AE1306-SUM(S1306:X1306)))</f>
        <v>4.9282010000000156</v>
      </c>
      <c r="AG1306" s="54"/>
      <c r="AH1306" s="33"/>
      <c r="AI1306" s="34">
        <f>IF(S1306="","",IF(AI$6=0, 0, S1306/AI$6))</f>
        <v>1.4597345485418111E-2</v>
      </c>
      <c r="AJ1306" s="34">
        <f>IF(T1306="","",IF(AJ$6=0, 0, T1306/AJ$6))</f>
        <v>8.4406858719411285E-3</v>
      </c>
      <c r="AK1306" s="34">
        <f>IF(U1306="","",IF(AK$6=0, 0, U1306/AK$6))</f>
        <v>0</v>
      </c>
      <c r="AL1306" s="34">
        <f>IF(V1306="","",IF(AL$6=0, 0, V1306/AL$6))</f>
        <v>0.28880086388681997</v>
      </c>
      <c r="AM1306" s="34">
        <f>IF(W1306="","",IF(AM$6=0, 0, W1306/AM$6))</f>
        <v>9.9326685753776279E-3</v>
      </c>
      <c r="AN1306" s="34">
        <f>IF(X1306="","",IF(AN$6=0, 0, X1306/AN$6))</f>
        <v>0.93728489551940697</v>
      </c>
      <c r="AO1306" s="34">
        <f>IF(Y1306="","",IF(AO$6=0, 0, Y1306/AO$6))</f>
        <v>0.28509396658802433</v>
      </c>
      <c r="AP1306" s="34"/>
      <c r="AQ1306" s="34">
        <f>IF(AI1306="","",AI1306*AI$4)</f>
        <v>2.9194690970836223E-2</v>
      </c>
      <c r="AR1306" s="33">
        <f>IF(AJ1306="","",AJ1306*AJ$4)</f>
        <v>8.4406858719411285E-3</v>
      </c>
      <c r="AS1306" s="34">
        <f>IF(AK1306="","",AK1306*AK$4)</f>
        <v>0</v>
      </c>
      <c r="AT1306" s="34">
        <f>IF(AL1306="","",AL1306*AL$4)</f>
        <v>0.57760172777363994</v>
      </c>
      <c r="AU1306" s="34">
        <f>IF(AM1306="","",AM1306*AM$4)</f>
        <v>9.9326685753776279E-3</v>
      </c>
      <c r="AV1306" s="34">
        <f>IF(AN1306="","",AN1306*AN$4)</f>
        <v>0.93728489551940697</v>
      </c>
      <c r="AW1306" s="34">
        <f>IF(AO1306="","",AO1306*AO$4)</f>
        <v>0.28509396658802433</v>
      </c>
      <c r="AX1306" s="34"/>
      <c r="AY1306" s="34">
        <f>IF(AQ1306="","",AI1306*AI$5)</f>
        <v>1.4597345485418111E-2</v>
      </c>
      <c r="AZ1306" s="34">
        <f>IF(AR1306="","",AJ1306*AJ$5)</f>
        <v>8.4406858719411285E-3</v>
      </c>
      <c r="BA1306" s="34">
        <f>IF(AS1306="","",AK1306*AK$5)</f>
        <v>0</v>
      </c>
      <c r="BB1306" s="34">
        <f>IF(AT1306="","",AL1306*AL$5)</f>
        <v>1.4440043194340999</v>
      </c>
      <c r="BC1306" s="34">
        <f>IF(AU1306="","",AM1306*AM$5)</f>
        <v>0</v>
      </c>
      <c r="BD1306" s="34">
        <f>IF(AV1306="","",AN1306*AN$5)</f>
        <v>0.93728489551940697</v>
      </c>
      <c r="BE1306" s="34">
        <f>IF(AW1306="","",AO1306*AO$5)</f>
        <v>0.28509396658802433</v>
      </c>
      <c r="BF1306" s="34">
        <f>IF(BE1306="","",SUM(AY1306:BE1306))</f>
        <v>2.6894212128988908</v>
      </c>
      <c r="BG1306" s="34"/>
      <c r="BH1306" s="34">
        <f>IF(AT1306="","",3/AT1306)</f>
        <v>5.1938902807016696</v>
      </c>
      <c r="BI1306" s="34"/>
      <c r="BJ1306" s="34">
        <f>IF(AQ1306="","",AQ1306*$BH1306)</f>
        <v>0.15163402168151505</v>
      </c>
      <c r="BK1306" s="34">
        <f>IF(AR1306="","",AR1306*$BH1306)</f>
        <v>4.3839996312730924E-2</v>
      </c>
      <c r="BL1306" s="34">
        <f>IF(AS1306="","",AS1306*$BH1306)</f>
        <v>0</v>
      </c>
      <c r="BM1306" s="34">
        <f>IF(AT1306="","",AT1306*$BH1306)</f>
        <v>3</v>
      </c>
      <c r="BN1306" s="34">
        <f>IF(AU1306="","",AU1306*$BH1306)</f>
        <v>5.158919077508476E-2</v>
      </c>
      <c r="BO1306" s="34">
        <f>IF(AV1306="","",AV1306*$BH1306)</f>
        <v>4.8681549090867273</v>
      </c>
      <c r="BP1306" s="34">
        <f t="shared" si="151"/>
        <v>13.968558698388444</v>
      </c>
      <c r="BQ1306" s="34">
        <f>IF(AW1306="","",AW1306*$BH1306)</f>
        <v>1.4807467821482261</v>
      </c>
      <c r="BR1306" s="34"/>
      <c r="BS1306" s="34">
        <f t="shared" si="152"/>
        <v>5.0636289270809733</v>
      </c>
      <c r="BT1306" s="34"/>
      <c r="BU1306" s="34">
        <f t="shared" si="153"/>
        <v>0.94841080922491527</v>
      </c>
      <c r="BV1306" s="34">
        <f t="shared" si="154"/>
        <v>0.94841080922491527</v>
      </c>
      <c r="BW1306" s="34">
        <f t="shared" si="155"/>
        <v>1</v>
      </c>
      <c r="BX1306" s="34"/>
      <c r="BY1306" s="34">
        <f>IF(BV1306="","",IF(BQ1306=0,0,((BV1306/BQ1306)*AF1306)))</f>
        <v>3.1564877633245314</v>
      </c>
      <c r="BZ1306" s="34">
        <f>IF(BY1306="","",SUM(S1306:X1306,BY1306))</f>
        <v>98.307744763324521</v>
      </c>
      <c r="CA1306" s="18"/>
      <c r="CB1306" s="20">
        <v>1.5506000000000001E-2</v>
      </c>
      <c r="CC1306" s="20">
        <v>9.3919999999999993E-3</v>
      </c>
      <c r="CD1306" s="20">
        <v>4.9061E-2</v>
      </c>
      <c r="CE1306" s="20">
        <v>1.3742000000000001E-2</v>
      </c>
      <c r="CF1306" s="20">
        <v>8.4650000000000003E-3</v>
      </c>
      <c r="CG1306" s="20">
        <v>2.9502E-2</v>
      </c>
      <c r="CH1306" s="20"/>
      <c r="CI1306" s="21">
        <v>3.8639199999999998</v>
      </c>
      <c r="CJ1306" s="21">
        <v>3.3150300000000001</v>
      </c>
      <c r="CK1306" s="21">
        <v>-26.766999999999999</v>
      </c>
      <c r="CL1306" s="21">
        <v>0.36888100000000001</v>
      </c>
      <c r="CM1306" s="21">
        <v>3.0237599999999998</v>
      </c>
      <c r="CN1306" s="21">
        <v>0.34177000000000002</v>
      </c>
      <c r="CO1306" s="21"/>
      <c r="CP1306" s="20">
        <v>72.730699999999999</v>
      </c>
      <c r="CQ1306" s="20">
        <v>84.438599999999994</v>
      </c>
      <c r="CR1306" s="20">
        <v>10.7395</v>
      </c>
      <c r="CS1306" s="20">
        <v>445.71800000000002</v>
      </c>
      <c r="CT1306" s="20"/>
      <c r="CU1306" s="22">
        <v>44275.170740740701</v>
      </c>
      <c r="CV1306" s="22"/>
    </row>
    <row r="1307" spans="1:100" s="17" customFormat="1" x14ac:dyDescent="0.25">
      <c r="A1307" s="17" t="s">
        <v>94</v>
      </c>
      <c r="B1307" s="17">
        <v>3458</v>
      </c>
      <c r="C1307" s="17">
        <v>13</v>
      </c>
      <c r="E1307" s="18">
        <v>0.63516799999999995</v>
      </c>
      <c r="F1307" s="18">
        <v>0.184445</v>
      </c>
      <c r="G1307" s="18">
        <v>0</v>
      </c>
      <c r="H1307" s="18">
        <v>17.714400000000001</v>
      </c>
      <c r="I1307" s="18">
        <v>0.35802600000000001</v>
      </c>
      <c r="J1307" s="18">
        <v>37.298400000000001</v>
      </c>
      <c r="K1307" s="18">
        <v>43.471699999999998</v>
      </c>
      <c r="L1307" s="18">
        <v>0.33788200000000002</v>
      </c>
      <c r="M1307" s="18">
        <v>100</v>
      </c>
      <c r="N1307" s="18"/>
      <c r="O1307" s="18">
        <v>8.0789E-2</v>
      </c>
      <c r="P1307" s="18">
        <v>43.390900000000002</v>
      </c>
      <c r="Q1307" s="18">
        <f t="shared" si="149"/>
        <v>99.919211000000004</v>
      </c>
      <c r="R1307" s="18"/>
      <c r="S1307" s="18">
        <v>0.85619199999999995</v>
      </c>
      <c r="T1307" s="18">
        <v>0.305865</v>
      </c>
      <c r="U1307" s="18">
        <v>0</v>
      </c>
      <c r="V1307" s="18">
        <v>40.590800000000002</v>
      </c>
      <c r="W1307" s="18">
        <v>0.35802600000000001</v>
      </c>
      <c r="X1307" s="18">
        <v>52.188000000000002</v>
      </c>
      <c r="Y1307" s="18">
        <v>5.7010800000000001</v>
      </c>
      <c r="Z1307" s="18">
        <v>100</v>
      </c>
      <c r="AA1307" s="19"/>
      <c r="AB1307" s="18">
        <f>IF(Z1307="","",Z1307-O1307)</f>
        <v>99.919211000000004</v>
      </c>
      <c r="AC1307" s="18">
        <f t="shared" si="150"/>
        <v>94.218131</v>
      </c>
      <c r="AD1307" s="18"/>
      <c r="AE1307" s="34">
        <f>IF(M1307="","",IF(M1307&gt;100,M1307, M1307+O1307))</f>
        <v>100.080789</v>
      </c>
      <c r="AF1307" s="37">
        <f>IF(AE1307="","",IF(AE1307="* * *", Y1307, AE1307-SUM(S1307:X1307)))</f>
        <v>5.7819059999999922</v>
      </c>
      <c r="AG1307" s="54"/>
      <c r="AH1307" s="33"/>
      <c r="AI1307" s="34">
        <f>IF(S1307="","",IF(AI$6=0, 0, S1307/AI$6))</f>
        <v>1.3814240772752808E-2</v>
      </c>
      <c r="AJ1307" s="34">
        <f>IF(T1307="","",IF(AJ$6=0, 0, T1307/AJ$6))</f>
        <v>7.5887795280474585E-3</v>
      </c>
      <c r="AK1307" s="34">
        <f>IF(U1307="","",IF(AK$6=0, 0, U1307/AK$6))</f>
        <v>0</v>
      </c>
      <c r="AL1307" s="34">
        <f>IF(V1307="","",IF(AL$6=0, 0, V1307/AL$6))</f>
        <v>0.28596243095541835</v>
      </c>
      <c r="AM1307" s="34">
        <f>IF(W1307="","",IF(AM$6=0, 0, W1307/AM$6))</f>
        <v>1.0099036712127836E-2</v>
      </c>
      <c r="AN1307" s="34">
        <f>IF(X1307="","",IF(AN$6=0, 0, X1307/AN$6))</f>
        <v>0.9306422908337405</v>
      </c>
      <c r="AO1307" s="34">
        <f>IF(Y1307="","",IF(AO$6=0, 0, Y1307/AO$6))</f>
        <v>0.33521222410865875</v>
      </c>
      <c r="AP1307" s="34"/>
      <c r="AQ1307" s="34">
        <f>IF(AI1307="","",AI1307*AI$4)</f>
        <v>2.7628481545505616E-2</v>
      </c>
      <c r="AR1307" s="33">
        <f>IF(AJ1307="","",AJ1307*AJ$4)</f>
        <v>7.5887795280474585E-3</v>
      </c>
      <c r="AS1307" s="34">
        <f>IF(AK1307="","",AK1307*AK$4)</f>
        <v>0</v>
      </c>
      <c r="AT1307" s="34">
        <f>IF(AL1307="","",AL1307*AL$4)</f>
        <v>0.57192486191083669</v>
      </c>
      <c r="AU1307" s="34">
        <f>IF(AM1307="","",AM1307*AM$4)</f>
        <v>1.0099036712127836E-2</v>
      </c>
      <c r="AV1307" s="34">
        <f>IF(AN1307="","",AN1307*AN$4)</f>
        <v>0.9306422908337405</v>
      </c>
      <c r="AW1307" s="34">
        <f>IF(AO1307="","",AO1307*AO$4)</f>
        <v>0.33521222410865875</v>
      </c>
      <c r="AX1307" s="34"/>
      <c r="AY1307" s="34">
        <f>IF(AQ1307="","",AI1307*AI$5)</f>
        <v>1.3814240772752808E-2</v>
      </c>
      <c r="AZ1307" s="34">
        <f>IF(AR1307="","",AJ1307*AJ$5)</f>
        <v>7.5887795280474585E-3</v>
      </c>
      <c r="BA1307" s="34">
        <f>IF(AS1307="","",AK1307*AK$5)</f>
        <v>0</v>
      </c>
      <c r="BB1307" s="34">
        <f>IF(AT1307="","",AL1307*AL$5)</f>
        <v>1.4298121547770917</v>
      </c>
      <c r="BC1307" s="34">
        <f>IF(AU1307="","",AM1307*AM$5)</f>
        <v>0</v>
      </c>
      <c r="BD1307" s="34">
        <f>IF(AV1307="","",AN1307*AN$5)</f>
        <v>0.9306422908337405</v>
      </c>
      <c r="BE1307" s="34">
        <f>IF(AW1307="","",AO1307*AO$5)</f>
        <v>0.33521222410865875</v>
      </c>
      <c r="BF1307" s="34">
        <f>IF(BE1307="","",SUM(AY1307:BE1307))</f>
        <v>2.7170696900202911</v>
      </c>
      <c r="BG1307" s="34"/>
      <c r="BH1307" s="34">
        <f>IF(AT1307="","",3/AT1307)</f>
        <v>5.2454442878681871</v>
      </c>
      <c r="BI1307" s="34"/>
      <c r="BJ1307" s="34">
        <f>IF(AQ1307="","",AQ1307*$BH1307)</f>
        <v>0.14492366070534404</v>
      </c>
      <c r="BK1307" s="34">
        <f>IF(AR1307="","",AR1307*$BH1307)</f>
        <v>3.9806520227287576E-2</v>
      </c>
      <c r="BL1307" s="34">
        <f>IF(AS1307="","",AS1307*$BH1307)</f>
        <v>0</v>
      </c>
      <c r="BM1307" s="34">
        <f>IF(AT1307="","",AT1307*$BH1307)</f>
        <v>3</v>
      </c>
      <c r="BN1307" s="34">
        <f>IF(AU1307="","",AU1307*$BH1307)</f>
        <v>5.2973934434602077E-2</v>
      </c>
      <c r="BO1307" s="34">
        <f>IF(AV1307="","",AV1307*$BH1307)</f>
        <v>4.8816322885024084</v>
      </c>
      <c r="BP1307" s="34">
        <f t="shared" si="151"/>
        <v>14.252237685256722</v>
      </c>
      <c r="BQ1307" s="34">
        <f>IF(AW1307="","",AW1307*$BH1307)</f>
        <v>1.7583370461743546</v>
      </c>
      <c r="BR1307" s="34"/>
      <c r="BS1307" s="34">
        <f t="shared" si="152"/>
        <v>5.06636246943504</v>
      </c>
      <c r="BT1307" s="34"/>
      <c r="BU1307" s="34">
        <f t="shared" si="153"/>
        <v>0.94702606556539792</v>
      </c>
      <c r="BV1307" s="34">
        <f t="shared" si="154"/>
        <v>0.94702606556539792</v>
      </c>
      <c r="BW1307" s="34">
        <f t="shared" si="155"/>
        <v>1</v>
      </c>
      <c r="BX1307" s="34"/>
      <c r="BY1307" s="34">
        <f>IF(BV1307="","",IF(BQ1307=0,0,((BV1307/BQ1307)*AF1307)))</f>
        <v>3.1140876560397537</v>
      </c>
      <c r="BZ1307" s="34">
        <f>IF(BY1307="","",SUM(S1307:X1307,BY1307))</f>
        <v>97.412970656039761</v>
      </c>
      <c r="CA1307" s="18"/>
      <c r="CB1307" s="20">
        <v>1.4737999999999999E-2</v>
      </c>
      <c r="CC1307" s="20">
        <v>9.8499999999999994E-3</v>
      </c>
      <c r="CD1307" s="20">
        <v>4.7969999999999999E-2</v>
      </c>
      <c r="CE1307" s="20">
        <v>1.2293999999999999E-2</v>
      </c>
      <c r="CF1307" s="20">
        <v>8.7430000000000008E-3</v>
      </c>
      <c r="CG1307" s="20">
        <v>3.0693999999999999E-2</v>
      </c>
      <c r="CH1307" s="20"/>
      <c r="CI1307" s="21">
        <v>3.9602499999999998</v>
      </c>
      <c r="CJ1307" s="21">
        <v>3.6588400000000001</v>
      </c>
      <c r="CK1307" s="21">
        <v>-27.841000000000001</v>
      </c>
      <c r="CL1307" s="21">
        <v>0.37054300000000001</v>
      </c>
      <c r="CM1307" s="21">
        <v>3.01213</v>
      </c>
      <c r="CN1307" s="21">
        <v>0.34330699999999997</v>
      </c>
      <c r="CO1307" s="21"/>
      <c r="CP1307" s="20">
        <v>72.691000000000003</v>
      </c>
      <c r="CQ1307" s="20">
        <v>84.430800000000005</v>
      </c>
      <c r="CR1307" s="20">
        <v>10.7395</v>
      </c>
      <c r="CS1307" s="20">
        <v>486.17200000000003</v>
      </c>
      <c r="CT1307" s="20"/>
      <c r="CU1307" s="22">
        <v>44275.172534722202</v>
      </c>
      <c r="CV1307" s="22"/>
    </row>
    <row r="1308" spans="1:100" s="17" customFormat="1" x14ac:dyDescent="0.25">
      <c r="A1308" s="17" t="s">
        <v>94</v>
      </c>
      <c r="B1308" s="17">
        <v>3459</v>
      </c>
      <c r="C1308" s="17">
        <v>14</v>
      </c>
      <c r="E1308" s="18">
        <v>0.60995100000000002</v>
      </c>
      <c r="F1308" s="18">
        <v>0.19414899999999999</v>
      </c>
      <c r="G1308" s="18">
        <v>0</v>
      </c>
      <c r="H1308" s="18">
        <v>17.489899999999999</v>
      </c>
      <c r="I1308" s="18">
        <v>0.38650499999999999</v>
      </c>
      <c r="J1308" s="18">
        <v>37.478299999999997</v>
      </c>
      <c r="K1308" s="18">
        <v>43.488399999999999</v>
      </c>
      <c r="L1308" s="18">
        <v>0.35282200000000002</v>
      </c>
      <c r="M1308" s="18">
        <v>100</v>
      </c>
      <c r="N1308" s="18"/>
      <c r="O1308" s="18">
        <v>8.7215000000000001E-2</v>
      </c>
      <c r="P1308" s="18">
        <v>43.401200000000003</v>
      </c>
      <c r="Q1308" s="18">
        <f t="shared" si="149"/>
        <v>99.912785</v>
      </c>
      <c r="R1308" s="18"/>
      <c r="S1308" s="18">
        <v>0.82220000000000004</v>
      </c>
      <c r="T1308" s="18">
        <v>0.32195699999999999</v>
      </c>
      <c r="U1308" s="18">
        <v>0</v>
      </c>
      <c r="V1308" s="18">
        <v>40.076599999999999</v>
      </c>
      <c r="W1308" s="18">
        <v>0.38650499999999999</v>
      </c>
      <c r="X1308" s="18">
        <v>52.439599999999999</v>
      </c>
      <c r="Y1308" s="18">
        <v>5.9531599999999996</v>
      </c>
      <c r="Z1308" s="18">
        <v>100</v>
      </c>
      <c r="AA1308" s="19"/>
      <c r="AB1308" s="18">
        <f>IF(Z1308="","",Z1308-O1308)</f>
        <v>99.912785</v>
      </c>
      <c r="AC1308" s="18">
        <f t="shared" si="150"/>
        <v>93.959625000000003</v>
      </c>
      <c r="AD1308" s="18"/>
      <c r="AE1308" s="34">
        <f>IF(M1308="","",IF(M1308&gt;100,M1308, M1308+O1308))</f>
        <v>100.087215</v>
      </c>
      <c r="AF1308" s="37">
        <f>IF(AE1308="","",IF(AE1308="* * *", Y1308, AE1308-SUM(S1308:X1308)))</f>
        <v>6.0403529999999961</v>
      </c>
      <c r="AG1308" s="54"/>
      <c r="AH1308" s="33"/>
      <c r="AI1308" s="34">
        <f>IF(S1308="","",IF(AI$6=0, 0, S1308/AI$6))</f>
        <v>1.3265796414072264E-2</v>
      </c>
      <c r="AJ1308" s="34">
        <f>IF(T1308="","",IF(AJ$6=0, 0, T1308/AJ$6))</f>
        <v>7.9880361941103949E-3</v>
      </c>
      <c r="AK1308" s="34">
        <f>IF(U1308="","",IF(AK$6=0, 0, U1308/AK$6))</f>
        <v>0</v>
      </c>
      <c r="AL1308" s="34">
        <f>IF(V1308="","",IF(AL$6=0, 0, V1308/AL$6))</f>
        <v>0.28233988885234879</v>
      </c>
      <c r="AM1308" s="34">
        <f>IF(W1308="","",IF(AM$6=0, 0, W1308/AM$6))</f>
        <v>1.0902359561654654E-2</v>
      </c>
      <c r="AN1308" s="34">
        <f>IF(X1308="","",IF(AN$6=0, 0, X1308/AN$6))</f>
        <v>0.93512894677713299</v>
      </c>
      <c r="AO1308" s="34">
        <f>IF(Y1308="","",IF(AO$6=0, 0, Y1308/AO$6))</f>
        <v>0.35003402935491218</v>
      </c>
      <c r="AP1308" s="34"/>
      <c r="AQ1308" s="34">
        <f>IF(AI1308="","",AI1308*AI$4)</f>
        <v>2.6531592828144528E-2</v>
      </c>
      <c r="AR1308" s="33">
        <f>IF(AJ1308="","",AJ1308*AJ$4)</f>
        <v>7.9880361941103949E-3</v>
      </c>
      <c r="AS1308" s="34">
        <f>IF(AK1308="","",AK1308*AK$4)</f>
        <v>0</v>
      </c>
      <c r="AT1308" s="34">
        <f>IF(AL1308="","",AL1308*AL$4)</f>
        <v>0.56467977770469757</v>
      </c>
      <c r="AU1308" s="34">
        <f>IF(AM1308="","",AM1308*AM$4)</f>
        <v>1.0902359561654654E-2</v>
      </c>
      <c r="AV1308" s="34">
        <f>IF(AN1308="","",AN1308*AN$4)</f>
        <v>0.93512894677713299</v>
      </c>
      <c r="AW1308" s="34">
        <f>IF(AO1308="","",AO1308*AO$4)</f>
        <v>0.35003402935491218</v>
      </c>
      <c r="AX1308" s="34"/>
      <c r="AY1308" s="34">
        <f>IF(AQ1308="","",AI1308*AI$5)</f>
        <v>1.3265796414072264E-2</v>
      </c>
      <c r="AZ1308" s="34">
        <f>IF(AR1308="","",AJ1308*AJ$5)</f>
        <v>7.9880361941103949E-3</v>
      </c>
      <c r="BA1308" s="34">
        <f>IF(AS1308="","",AK1308*AK$5)</f>
        <v>0</v>
      </c>
      <c r="BB1308" s="34">
        <f>IF(AT1308="","",AL1308*AL$5)</f>
        <v>1.4116994442617439</v>
      </c>
      <c r="BC1308" s="34">
        <f>IF(AU1308="","",AM1308*AM$5)</f>
        <v>0</v>
      </c>
      <c r="BD1308" s="34">
        <f>IF(AV1308="","",AN1308*AN$5)</f>
        <v>0.93512894677713299</v>
      </c>
      <c r="BE1308" s="34">
        <f>IF(AW1308="","",AO1308*AO$5)</f>
        <v>0.35003402935491218</v>
      </c>
      <c r="BF1308" s="34">
        <f>IF(BE1308="","",SUM(AY1308:BE1308))</f>
        <v>2.7181162530019716</v>
      </c>
      <c r="BG1308" s="34"/>
      <c r="BH1308" s="34">
        <f>IF(AT1308="","",3/AT1308)</f>
        <v>5.3127455921909545</v>
      </c>
      <c r="BI1308" s="34"/>
      <c r="BJ1308" s="34">
        <f>IF(AQ1308="","",AQ1308*$BH1308)</f>
        <v>0.14095560285152997</v>
      </c>
      <c r="BK1308" s="34">
        <f>IF(AR1308="","",AR1308*$BH1308)</f>
        <v>4.243840408052181E-2</v>
      </c>
      <c r="BL1308" s="34">
        <f>IF(AS1308="","",AS1308*$BH1308)</f>
        <v>0</v>
      </c>
      <c r="BM1308" s="34">
        <f>IF(AT1308="","",AT1308*$BH1308)</f>
        <v>3</v>
      </c>
      <c r="BN1308" s="34">
        <f>IF(AU1308="","",AU1308*$BH1308)</f>
        <v>5.7921462705661668E-2</v>
      </c>
      <c r="BO1308" s="34">
        <f>IF(AV1308="","",AV1308*$BH1308)</f>
        <v>4.9681021901203826</v>
      </c>
      <c r="BP1308" s="34">
        <f t="shared" si="151"/>
        <v>14.440660142198817</v>
      </c>
      <c r="BQ1308" s="34">
        <f>IF(AW1308="","",AW1308*$BH1308)</f>
        <v>1.8596417465721489</v>
      </c>
      <c r="BR1308" s="34"/>
      <c r="BS1308" s="34">
        <f t="shared" si="152"/>
        <v>5.1514961970524347</v>
      </c>
      <c r="BT1308" s="34"/>
      <c r="BU1308" s="34">
        <f t="shared" si="153"/>
        <v>0.94207853729433833</v>
      </c>
      <c r="BV1308" s="34">
        <f t="shared" si="154"/>
        <v>0.94207853729433833</v>
      </c>
      <c r="BW1308" s="34">
        <f t="shared" si="155"/>
        <v>1</v>
      </c>
      <c r="BX1308" s="34"/>
      <c r="BY1308" s="34">
        <f>IF(BV1308="","",IF(BQ1308=0,0,((BV1308/BQ1308)*AF1308)))</f>
        <v>3.0599909522738229</v>
      </c>
      <c r="BZ1308" s="34">
        <f>IF(BY1308="","",SUM(S1308:X1308,BY1308))</f>
        <v>97.106852952273826</v>
      </c>
      <c r="CA1308" s="18"/>
      <c r="CB1308" s="20">
        <v>1.5506000000000001E-2</v>
      </c>
      <c r="CC1308" s="20">
        <v>9.5750000000000002E-3</v>
      </c>
      <c r="CD1308" s="20">
        <v>4.7433999999999997E-2</v>
      </c>
      <c r="CE1308" s="20">
        <v>1.2611000000000001E-2</v>
      </c>
      <c r="CF1308" s="20">
        <v>9.4900000000000002E-3</v>
      </c>
      <c r="CG1308" s="20">
        <v>2.9454000000000001E-2</v>
      </c>
      <c r="CH1308" s="20"/>
      <c r="CI1308" s="21">
        <v>4.0895099999999998</v>
      </c>
      <c r="CJ1308" s="21">
        <v>3.4792000000000001</v>
      </c>
      <c r="CK1308" s="21">
        <v>-33.116999999999997</v>
      </c>
      <c r="CL1308" s="21">
        <v>0.37301899999999999</v>
      </c>
      <c r="CM1308" s="21">
        <v>2.92191</v>
      </c>
      <c r="CN1308" s="21">
        <v>0.34225</v>
      </c>
      <c r="CO1308" s="21"/>
      <c r="CP1308" s="20">
        <v>72.651300000000006</v>
      </c>
      <c r="CQ1308" s="20">
        <v>84.423000000000002</v>
      </c>
      <c r="CR1308" s="20">
        <v>10.739000000000001</v>
      </c>
      <c r="CS1308" s="20">
        <v>526.63599999999997</v>
      </c>
      <c r="CT1308" s="20"/>
      <c r="CU1308" s="22">
        <v>44275.174317129597</v>
      </c>
      <c r="CV1308" s="22"/>
    </row>
    <row r="1309" spans="1:100" s="17" customFormat="1" x14ac:dyDescent="0.25">
      <c r="A1309" s="17" t="s">
        <v>94</v>
      </c>
      <c r="B1309" s="17">
        <v>3460</v>
      </c>
      <c r="C1309" s="17">
        <v>15</v>
      </c>
      <c r="E1309" s="18">
        <v>0.61614999999999998</v>
      </c>
      <c r="F1309" s="18">
        <v>0.17890400000000001</v>
      </c>
      <c r="G1309" s="18">
        <v>0</v>
      </c>
      <c r="H1309" s="18">
        <v>17.8094</v>
      </c>
      <c r="I1309" s="18">
        <v>0.401916</v>
      </c>
      <c r="J1309" s="18">
        <v>37.560899999999997</v>
      </c>
      <c r="K1309" s="18">
        <v>43.13</v>
      </c>
      <c r="L1309" s="18">
        <v>0.30266900000000002</v>
      </c>
      <c r="M1309" s="18">
        <v>100</v>
      </c>
      <c r="N1309" s="18"/>
      <c r="O1309" s="18">
        <v>9.0692999999999996E-2</v>
      </c>
      <c r="P1309" s="18">
        <v>43.039299999999997</v>
      </c>
      <c r="Q1309" s="18">
        <f t="shared" si="149"/>
        <v>99.909306999999998</v>
      </c>
      <c r="R1309" s="18"/>
      <c r="S1309" s="18">
        <v>0.83055599999999996</v>
      </c>
      <c r="T1309" s="18">
        <v>0.296676</v>
      </c>
      <c r="U1309" s="18">
        <v>0</v>
      </c>
      <c r="V1309" s="18">
        <v>40.808700000000002</v>
      </c>
      <c r="W1309" s="18">
        <v>0.401916</v>
      </c>
      <c r="X1309" s="18">
        <v>52.555300000000003</v>
      </c>
      <c r="Y1309" s="18">
        <v>5.1069399999999998</v>
      </c>
      <c r="Z1309" s="18">
        <v>100</v>
      </c>
      <c r="AA1309" s="19"/>
      <c r="AB1309" s="18">
        <f>IF(Z1309="","",Z1309-O1309)</f>
        <v>99.909306999999998</v>
      </c>
      <c r="AC1309" s="18">
        <f t="shared" si="150"/>
        <v>94.802367000000004</v>
      </c>
      <c r="AD1309" s="18"/>
      <c r="AE1309" s="34">
        <f>IF(M1309="","",IF(M1309&gt;100,M1309, M1309+O1309))</f>
        <v>100.090693</v>
      </c>
      <c r="AF1309" s="37">
        <f>IF(AE1309="","",IF(AE1309="* * *", Y1309, AE1309-SUM(S1309:X1309)))</f>
        <v>5.1975450000000052</v>
      </c>
      <c r="AG1309" s="54"/>
      <c r="AH1309" s="33"/>
      <c r="AI1309" s="34">
        <f>IF(S1309="","",IF(AI$6=0, 0, S1309/AI$6))</f>
        <v>1.3400616402926542E-2</v>
      </c>
      <c r="AJ1309" s="34">
        <f>IF(T1309="","",IF(AJ$6=0, 0, T1309/AJ$6))</f>
        <v>7.3607923602341157E-3</v>
      </c>
      <c r="AK1309" s="34">
        <f>IF(U1309="","",IF(AK$6=0, 0, U1309/AK$6))</f>
        <v>0</v>
      </c>
      <c r="AL1309" s="34">
        <f>IF(V1309="","",IF(AL$6=0, 0, V1309/AL$6))</f>
        <v>0.28749753777039083</v>
      </c>
      <c r="AM1309" s="34">
        <f>IF(W1309="","",IF(AM$6=0, 0, W1309/AM$6))</f>
        <v>1.1337066132603697E-2</v>
      </c>
      <c r="AN1309" s="34">
        <f>IF(X1309="","",IF(AN$6=0, 0, X1309/AN$6))</f>
        <v>0.93719216654124471</v>
      </c>
      <c r="AO1309" s="34">
        <f>IF(Y1309="","",IF(AO$6=0, 0, Y1309/AO$6))</f>
        <v>0.3002779676463887</v>
      </c>
      <c r="AP1309" s="34"/>
      <c r="AQ1309" s="34">
        <f>IF(AI1309="","",AI1309*AI$4)</f>
        <v>2.6801232805853083E-2</v>
      </c>
      <c r="AR1309" s="33">
        <f>IF(AJ1309="","",AJ1309*AJ$4)</f>
        <v>7.3607923602341157E-3</v>
      </c>
      <c r="AS1309" s="34">
        <f>IF(AK1309="","",AK1309*AK$4)</f>
        <v>0</v>
      </c>
      <c r="AT1309" s="34">
        <f>IF(AL1309="","",AL1309*AL$4)</f>
        <v>0.57499507554078166</v>
      </c>
      <c r="AU1309" s="34">
        <f>IF(AM1309="","",AM1309*AM$4)</f>
        <v>1.1337066132603697E-2</v>
      </c>
      <c r="AV1309" s="34">
        <f>IF(AN1309="","",AN1309*AN$4)</f>
        <v>0.93719216654124471</v>
      </c>
      <c r="AW1309" s="34">
        <f>IF(AO1309="","",AO1309*AO$4)</f>
        <v>0.3002779676463887</v>
      </c>
      <c r="AX1309" s="34"/>
      <c r="AY1309" s="34">
        <f>IF(AQ1309="","",AI1309*AI$5)</f>
        <v>1.3400616402926542E-2</v>
      </c>
      <c r="AZ1309" s="34">
        <f>IF(AR1309="","",AJ1309*AJ$5)</f>
        <v>7.3607923602341157E-3</v>
      </c>
      <c r="BA1309" s="34">
        <f>IF(AS1309="","",AK1309*AK$5)</f>
        <v>0</v>
      </c>
      <c r="BB1309" s="34">
        <f>IF(AT1309="","",AL1309*AL$5)</f>
        <v>1.4374876888519541</v>
      </c>
      <c r="BC1309" s="34">
        <f>IF(AU1309="","",AM1309*AM$5)</f>
        <v>0</v>
      </c>
      <c r="BD1309" s="34">
        <f>IF(AV1309="","",AN1309*AN$5)</f>
        <v>0.93719216654124471</v>
      </c>
      <c r="BE1309" s="34">
        <f>IF(AW1309="","",AO1309*AO$5)</f>
        <v>0.3002779676463887</v>
      </c>
      <c r="BF1309" s="34">
        <f>IF(BE1309="","",SUM(AY1309:BE1309))</f>
        <v>2.6957192318027481</v>
      </c>
      <c r="BG1309" s="34"/>
      <c r="BH1309" s="34">
        <f>IF(AT1309="","",3/AT1309)</f>
        <v>5.2174359879143424</v>
      </c>
      <c r="BI1309" s="34"/>
      <c r="BJ1309" s="34">
        <f>IF(AQ1309="","",AQ1309*$BH1309)</f>
        <v>0.13983371656172836</v>
      </c>
      <c r="BK1309" s="34">
        <f>IF(AR1309="","",AR1309*$BH1309)</f>
        <v>3.8404462959850429E-2</v>
      </c>
      <c r="BL1309" s="34">
        <f>IF(AS1309="","",AS1309*$BH1309)</f>
        <v>0</v>
      </c>
      <c r="BM1309" s="34">
        <f>IF(AT1309="","",AT1309*$BH1309)</f>
        <v>3</v>
      </c>
      <c r="BN1309" s="34">
        <f>IF(AU1309="","",AU1309*$BH1309)</f>
        <v>5.9150416837611401E-2</v>
      </c>
      <c r="BO1309" s="34">
        <f>IF(AV1309="","",AV1309*$BH1309)</f>
        <v>4.8897401373037024</v>
      </c>
      <c r="BP1309" s="34">
        <f t="shared" si="151"/>
        <v>14.064742533320462</v>
      </c>
      <c r="BQ1309" s="34">
        <f>IF(AW1309="","",AW1309*$BH1309)</f>
        <v>1.5666810747760469</v>
      </c>
      <c r="BR1309" s="34"/>
      <c r="BS1309" s="34">
        <f t="shared" si="152"/>
        <v>5.0679783168252808</v>
      </c>
      <c r="BT1309" s="34"/>
      <c r="BU1309" s="34">
        <f t="shared" si="153"/>
        <v>0.94084958316238865</v>
      </c>
      <c r="BV1309" s="34">
        <f t="shared" si="154"/>
        <v>0.94084958316238865</v>
      </c>
      <c r="BW1309" s="34">
        <f t="shared" si="155"/>
        <v>1</v>
      </c>
      <c r="BX1309" s="34"/>
      <c r="BY1309" s="34">
        <f>IF(BV1309="","",IF(BQ1309=0,0,((BV1309/BQ1309)*AF1309)))</f>
        <v>3.1213168560275042</v>
      </c>
      <c r="BZ1309" s="34">
        <f>IF(BY1309="","",SUM(S1309:X1309,BY1309))</f>
        <v>98.014464856027502</v>
      </c>
      <c r="CA1309" s="18"/>
      <c r="CB1309" s="20">
        <v>1.4878000000000001E-2</v>
      </c>
      <c r="CC1309" s="20">
        <v>1.0043E-2</v>
      </c>
      <c r="CD1309" s="20">
        <v>4.9098000000000003E-2</v>
      </c>
      <c r="CE1309" s="20">
        <v>1.2581E-2</v>
      </c>
      <c r="CF1309" s="20">
        <v>8.8109999999999994E-3</v>
      </c>
      <c r="CG1309" s="20">
        <v>3.0806E-2</v>
      </c>
      <c r="CH1309" s="20"/>
      <c r="CI1309" s="21">
        <v>4.0350999999999999</v>
      </c>
      <c r="CJ1309" s="21">
        <v>3.7767499999999998</v>
      </c>
      <c r="CK1309" s="21">
        <v>-25.97</v>
      </c>
      <c r="CL1309" s="21">
        <v>0.36944100000000002</v>
      </c>
      <c r="CM1309" s="21">
        <v>2.8174399999999999</v>
      </c>
      <c r="CN1309" s="21">
        <v>0.34200399999999997</v>
      </c>
      <c r="CO1309" s="21"/>
      <c r="CP1309" s="20">
        <v>72.611500000000007</v>
      </c>
      <c r="CQ1309" s="20">
        <v>84.415099999999995</v>
      </c>
      <c r="CR1309" s="20">
        <v>10.739000000000001</v>
      </c>
      <c r="CS1309" s="20">
        <v>567.20600000000002</v>
      </c>
      <c r="CT1309" s="20"/>
      <c r="CU1309" s="22">
        <v>44275.176122685203</v>
      </c>
      <c r="CV1309" s="22"/>
    </row>
    <row r="1310" spans="1:100" s="17" customFormat="1" x14ac:dyDescent="0.25">
      <c r="A1310" s="17" t="s">
        <v>94</v>
      </c>
      <c r="B1310" s="17">
        <v>3461</v>
      </c>
      <c r="C1310" s="17">
        <v>16</v>
      </c>
      <c r="E1310" s="18">
        <v>0.59264499999999998</v>
      </c>
      <c r="F1310" s="18">
        <v>0.19852400000000001</v>
      </c>
      <c r="G1310" s="18">
        <v>0</v>
      </c>
      <c r="H1310" s="18">
        <v>17.741299999999999</v>
      </c>
      <c r="I1310" s="18">
        <v>0.41771000000000003</v>
      </c>
      <c r="J1310" s="18">
        <v>37.569099999999999</v>
      </c>
      <c r="K1310" s="18">
        <v>43.170499999999997</v>
      </c>
      <c r="L1310" s="18">
        <v>0.31025199999999997</v>
      </c>
      <c r="M1310" s="18">
        <v>100</v>
      </c>
      <c r="N1310" s="18"/>
      <c r="O1310" s="18">
        <v>9.4256999999999994E-2</v>
      </c>
      <c r="P1310" s="18">
        <v>43.0762</v>
      </c>
      <c r="Q1310" s="18">
        <f t="shared" si="149"/>
        <v>99.905743000000001</v>
      </c>
      <c r="R1310" s="18"/>
      <c r="S1310" s="18">
        <v>0.79887200000000003</v>
      </c>
      <c r="T1310" s="18">
        <v>0.32921299999999998</v>
      </c>
      <c r="U1310" s="18">
        <v>0</v>
      </c>
      <c r="V1310" s="18">
        <v>40.6526</v>
      </c>
      <c r="W1310" s="18">
        <v>0.41771000000000003</v>
      </c>
      <c r="X1310" s="18">
        <v>52.566699999999997</v>
      </c>
      <c r="Y1310" s="18">
        <v>5.23489</v>
      </c>
      <c r="Z1310" s="18">
        <v>100</v>
      </c>
      <c r="AA1310" s="19"/>
      <c r="AB1310" s="18">
        <f>IF(Z1310="","",Z1310-O1310)</f>
        <v>99.905743000000001</v>
      </c>
      <c r="AC1310" s="18">
        <f t="shared" si="150"/>
        <v>94.670852999999994</v>
      </c>
      <c r="AD1310" s="18"/>
      <c r="AE1310" s="34">
        <f>IF(M1310="","",IF(M1310&gt;100,M1310, M1310+O1310))</f>
        <v>100.094257</v>
      </c>
      <c r="AF1310" s="37">
        <f>IF(AE1310="","",IF(AE1310="* * *", Y1310, AE1310-SUM(S1310:X1310)))</f>
        <v>5.3291619999999966</v>
      </c>
      <c r="AG1310" s="54"/>
      <c r="AH1310" s="33"/>
      <c r="AI1310" s="34">
        <f>IF(S1310="","",IF(AI$6=0, 0, S1310/AI$6))</f>
        <v>1.2889410499760079E-2</v>
      </c>
      <c r="AJ1310" s="34">
        <f>IF(T1310="","",IF(AJ$6=0, 0, T1310/AJ$6))</f>
        <v>8.1680639326731988E-3</v>
      </c>
      <c r="AK1310" s="34">
        <f>IF(U1310="","",IF(AK$6=0, 0, U1310/AK$6))</f>
        <v>0</v>
      </c>
      <c r="AL1310" s="34">
        <f>IF(V1310="","",IF(AL$6=0, 0, V1310/AL$6))</f>
        <v>0.28639781232836603</v>
      </c>
      <c r="AM1310" s="34">
        <f>IF(W1310="","",IF(AM$6=0, 0, W1310/AM$6))</f>
        <v>1.1782576195647574E-2</v>
      </c>
      <c r="AN1310" s="34">
        <f>IF(X1310="","",IF(AN$6=0, 0, X1310/AN$6))</f>
        <v>0.93739545699336979</v>
      </c>
      <c r="AO1310" s="34">
        <f>IF(Y1310="","",IF(AO$6=0, 0, Y1310/AO$6))</f>
        <v>0.30780117449047839</v>
      </c>
      <c r="AP1310" s="34"/>
      <c r="AQ1310" s="34">
        <f>IF(AI1310="","",AI1310*AI$4)</f>
        <v>2.5778820999520159E-2</v>
      </c>
      <c r="AR1310" s="33">
        <f>IF(AJ1310="","",AJ1310*AJ$4)</f>
        <v>8.1680639326731988E-3</v>
      </c>
      <c r="AS1310" s="34">
        <f>IF(AK1310="","",AK1310*AK$4)</f>
        <v>0</v>
      </c>
      <c r="AT1310" s="34">
        <f>IF(AL1310="","",AL1310*AL$4)</f>
        <v>0.57279562465673206</v>
      </c>
      <c r="AU1310" s="34">
        <f>IF(AM1310="","",AM1310*AM$4)</f>
        <v>1.1782576195647574E-2</v>
      </c>
      <c r="AV1310" s="34">
        <f>IF(AN1310="","",AN1310*AN$4)</f>
        <v>0.93739545699336979</v>
      </c>
      <c r="AW1310" s="34">
        <f>IF(AO1310="","",AO1310*AO$4)</f>
        <v>0.30780117449047839</v>
      </c>
      <c r="AX1310" s="34"/>
      <c r="AY1310" s="34">
        <f>IF(AQ1310="","",AI1310*AI$5)</f>
        <v>1.2889410499760079E-2</v>
      </c>
      <c r="AZ1310" s="34">
        <f>IF(AR1310="","",AJ1310*AJ$5)</f>
        <v>8.1680639326731988E-3</v>
      </c>
      <c r="BA1310" s="34">
        <f>IF(AS1310="","",AK1310*AK$5)</f>
        <v>0</v>
      </c>
      <c r="BB1310" s="34">
        <f>IF(AT1310="","",AL1310*AL$5)</f>
        <v>1.43198906164183</v>
      </c>
      <c r="BC1310" s="34">
        <f>IF(AU1310="","",AM1310*AM$5)</f>
        <v>0</v>
      </c>
      <c r="BD1310" s="34">
        <f>IF(AV1310="","",AN1310*AN$5)</f>
        <v>0.93739545699336979</v>
      </c>
      <c r="BE1310" s="34">
        <f>IF(AW1310="","",AO1310*AO$5)</f>
        <v>0.30780117449047839</v>
      </c>
      <c r="BF1310" s="34">
        <f>IF(BE1310="","",SUM(AY1310:BE1310))</f>
        <v>2.6982431675581116</v>
      </c>
      <c r="BG1310" s="34"/>
      <c r="BH1310" s="34">
        <f>IF(AT1310="","",3/AT1310)</f>
        <v>5.2374701741094052</v>
      </c>
      <c r="BI1310" s="34"/>
      <c r="BJ1310" s="34">
        <f>IF(AQ1310="","",AQ1310*$BH1310)</f>
        <v>0.13501580610869204</v>
      </c>
      <c r="BK1310" s="34">
        <f>IF(AR1310="","",AR1310*$BH1310)</f>
        <v>4.2779991227594655E-2</v>
      </c>
      <c r="BL1310" s="34">
        <f>IF(AS1310="","",AS1310*$BH1310)</f>
        <v>0</v>
      </c>
      <c r="BM1310" s="34">
        <f>IF(AT1310="","",AT1310*$BH1310)</f>
        <v>3</v>
      </c>
      <c r="BN1310" s="34">
        <f>IF(AU1310="","",AU1310*$BH1310)</f>
        <v>6.1710891398875631E-2</v>
      </c>
      <c r="BO1310" s="34">
        <f>IF(AV1310="","",AV1310*$BH1310)</f>
        <v>4.9095807473484303</v>
      </c>
      <c r="BP1310" s="34">
        <f t="shared" si="151"/>
        <v>14.131968112580095</v>
      </c>
      <c r="BQ1310" s="34">
        <f>IF(AW1310="","",AW1310*$BH1310)</f>
        <v>1.6120994709497252</v>
      </c>
      <c r="BR1310" s="34"/>
      <c r="BS1310" s="34">
        <f t="shared" si="152"/>
        <v>5.0873765446847168</v>
      </c>
      <c r="BT1310" s="34"/>
      <c r="BU1310" s="34">
        <f t="shared" si="153"/>
        <v>0.93828910860112436</v>
      </c>
      <c r="BV1310" s="34">
        <f t="shared" si="154"/>
        <v>0.93828910860112436</v>
      </c>
      <c r="BW1310" s="34">
        <f t="shared" si="155"/>
        <v>1</v>
      </c>
      <c r="BX1310" s="34"/>
      <c r="BY1310" s="34">
        <f>IF(BV1310="","",IF(BQ1310=0,0,((BV1310/BQ1310)*AF1310)))</f>
        <v>3.1017283689232849</v>
      </c>
      <c r="BZ1310" s="34">
        <f>IF(BY1310="","",SUM(S1310:X1310,BY1310))</f>
        <v>97.866823368923292</v>
      </c>
      <c r="CA1310" s="18"/>
      <c r="CB1310" s="20">
        <v>1.6327000000000001E-2</v>
      </c>
      <c r="CC1310" s="20">
        <v>9.6579999999999999E-3</v>
      </c>
      <c r="CD1310" s="20">
        <v>4.9113999999999998E-2</v>
      </c>
      <c r="CE1310" s="20">
        <v>1.3004999999999999E-2</v>
      </c>
      <c r="CF1310" s="20">
        <v>8.4499999999999992E-3</v>
      </c>
      <c r="CG1310" s="20">
        <v>2.9916000000000002E-2</v>
      </c>
      <c r="CH1310" s="20"/>
      <c r="CI1310" s="21">
        <v>4.1966099999999997</v>
      </c>
      <c r="CJ1310" s="21">
        <v>3.4356100000000001</v>
      </c>
      <c r="CK1310" s="21">
        <v>-21.902999999999999</v>
      </c>
      <c r="CL1310" s="21">
        <v>0.37029099999999998</v>
      </c>
      <c r="CM1310" s="21">
        <v>2.73664</v>
      </c>
      <c r="CN1310" s="21">
        <v>0.34185599999999999</v>
      </c>
      <c r="CO1310" s="21"/>
      <c r="CP1310" s="20">
        <v>72.571799999999996</v>
      </c>
      <c r="CQ1310" s="20">
        <v>84.407499999999999</v>
      </c>
      <c r="CR1310" s="20">
        <v>10.739000000000001</v>
      </c>
      <c r="CS1310" s="20">
        <v>607.63</v>
      </c>
      <c r="CT1310" s="20"/>
      <c r="CU1310" s="22">
        <v>44275.177905092598</v>
      </c>
      <c r="CV1310" s="22"/>
    </row>
    <row r="1311" spans="1:100" s="17" customFormat="1" x14ac:dyDescent="0.25">
      <c r="A1311" s="17" t="s">
        <v>94</v>
      </c>
      <c r="B1311" s="17">
        <v>3462</v>
      </c>
      <c r="C1311" s="17">
        <v>17</v>
      </c>
      <c r="E1311" s="18">
        <v>0.60768100000000003</v>
      </c>
      <c r="F1311" s="18">
        <v>0.20308599999999999</v>
      </c>
      <c r="G1311" s="18">
        <v>0</v>
      </c>
      <c r="H1311" s="18">
        <v>17.6921</v>
      </c>
      <c r="I1311" s="18">
        <v>0.40556599999999998</v>
      </c>
      <c r="J1311" s="18">
        <v>37.520299999999999</v>
      </c>
      <c r="K1311" s="18">
        <v>43.251199999999997</v>
      </c>
      <c r="L1311" s="18">
        <v>0.32005800000000001</v>
      </c>
      <c r="M1311" s="18">
        <v>100</v>
      </c>
      <c r="N1311" s="18"/>
      <c r="O1311" s="18">
        <v>9.1516E-2</v>
      </c>
      <c r="P1311" s="18">
        <v>43.159700000000001</v>
      </c>
      <c r="Q1311" s="18">
        <f t="shared" si="149"/>
        <v>99.908484000000001</v>
      </c>
      <c r="R1311" s="18"/>
      <c r="S1311" s="18">
        <v>0.81913999999999998</v>
      </c>
      <c r="T1311" s="18">
        <v>0.33677800000000002</v>
      </c>
      <c r="U1311" s="18">
        <v>0</v>
      </c>
      <c r="V1311" s="18">
        <v>40.539700000000003</v>
      </c>
      <c r="W1311" s="18">
        <v>0.40556599999999998</v>
      </c>
      <c r="X1311" s="18">
        <v>52.4985</v>
      </c>
      <c r="Y1311" s="18">
        <v>5.4003399999999999</v>
      </c>
      <c r="Z1311" s="18">
        <v>100</v>
      </c>
      <c r="AA1311" s="19"/>
      <c r="AB1311" s="18">
        <f>IF(Z1311="","",Z1311-O1311)</f>
        <v>99.908484000000001</v>
      </c>
      <c r="AC1311" s="18">
        <f t="shared" si="150"/>
        <v>94.508144000000001</v>
      </c>
      <c r="AD1311" s="18"/>
      <c r="AE1311" s="34">
        <f>IF(M1311="","",IF(M1311&gt;100,M1311, M1311+O1311))</f>
        <v>100.091516</v>
      </c>
      <c r="AF1311" s="37">
        <f>IF(AE1311="","",IF(AE1311="* * *", Y1311, AE1311-SUM(S1311:X1311)))</f>
        <v>5.4918320000000023</v>
      </c>
      <c r="AG1311" s="54"/>
      <c r="AH1311" s="33"/>
      <c r="AI1311" s="34">
        <f>IF(S1311="","",IF(AI$6=0, 0, S1311/AI$6))</f>
        <v>1.3216424804941807E-2</v>
      </c>
      <c r="AJ1311" s="34">
        <f>IF(T1311="","",IF(AJ$6=0, 0, T1311/AJ$6))</f>
        <v>8.3557582328699503E-3</v>
      </c>
      <c r="AK1311" s="34">
        <f>IF(U1311="","",IF(AK$6=0, 0, U1311/AK$6))</f>
        <v>0</v>
      </c>
      <c r="AL1311" s="34">
        <f>IF(V1311="","",IF(AL$6=0, 0, V1311/AL$6))</f>
        <v>0.28560243114704253</v>
      </c>
      <c r="AM1311" s="34">
        <f>IF(W1311="","",IF(AM$6=0, 0, W1311/AM$6))</f>
        <v>1.1440023694342974E-2</v>
      </c>
      <c r="AN1311" s="34">
        <f>IF(X1311="","",IF(AN$6=0, 0, X1311/AN$6))</f>
        <v>0.9361792807797793</v>
      </c>
      <c r="AO1311" s="34">
        <f>IF(Y1311="","",IF(AO$6=0, 0, Y1311/AO$6))</f>
        <v>0.31752930713881478</v>
      </c>
      <c r="AP1311" s="34"/>
      <c r="AQ1311" s="34">
        <f>IF(AI1311="","",AI1311*AI$4)</f>
        <v>2.6432849609883614E-2</v>
      </c>
      <c r="AR1311" s="33">
        <f>IF(AJ1311="","",AJ1311*AJ$4)</f>
        <v>8.3557582328699503E-3</v>
      </c>
      <c r="AS1311" s="34">
        <f>IF(AK1311="","",AK1311*AK$4)</f>
        <v>0</v>
      </c>
      <c r="AT1311" s="34">
        <f>IF(AL1311="","",AL1311*AL$4)</f>
        <v>0.57120486229408507</v>
      </c>
      <c r="AU1311" s="34">
        <f>IF(AM1311="","",AM1311*AM$4)</f>
        <v>1.1440023694342974E-2</v>
      </c>
      <c r="AV1311" s="34">
        <f>IF(AN1311="","",AN1311*AN$4)</f>
        <v>0.9361792807797793</v>
      </c>
      <c r="AW1311" s="34">
        <f>IF(AO1311="","",AO1311*AO$4)</f>
        <v>0.31752930713881478</v>
      </c>
      <c r="AX1311" s="34"/>
      <c r="AY1311" s="34">
        <f>IF(AQ1311="","",AI1311*AI$5)</f>
        <v>1.3216424804941807E-2</v>
      </c>
      <c r="AZ1311" s="34">
        <f>IF(AR1311="","",AJ1311*AJ$5)</f>
        <v>8.3557582328699503E-3</v>
      </c>
      <c r="BA1311" s="34">
        <f>IF(AS1311="","",AK1311*AK$5)</f>
        <v>0</v>
      </c>
      <c r="BB1311" s="34">
        <f>IF(AT1311="","",AL1311*AL$5)</f>
        <v>1.4280121557352126</v>
      </c>
      <c r="BC1311" s="34">
        <f>IF(AU1311="","",AM1311*AM$5)</f>
        <v>0</v>
      </c>
      <c r="BD1311" s="34">
        <f>IF(AV1311="","",AN1311*AN$5)</f>
        <v>0.9361792807797793</v>
      </c>
      <c r="BE1311" s="34">
        <f>IF(AW1311="","",AO1311*AO$5)</f>
        <v>0.31752930713881478</v>
      </c>
      <c r="BF1311" s="34">
        <f>IF(BE1311="","",SUM(AY1311:BE1311))</f>
        <v>2.7032929266916184</v>
      </c>
      <c r="BG1311" s="34"/>
      <c r="BH1311" s="34">
        <f>IF(AT1311="","",3/AT1311)</f>
        <v>5.2520561326304831</v>
      </c>
      <c r="BI1311" s="34"/>
      <c r="BJ1311" s="34">
        <f>IF(AQ1311="","",AQ1311*$BH1311)</f>
        <v>0.13882680989648852</v>
      </c>
      <c r="BK1311" s="34">
        <f>IF(AR1311="","",AR1311*$BH1311)</f>
        <v>4.3884911269722271E-2</v>
      </c>
      <c r="BL1311" s="34">
        <f>IF(AS1311="","",AS1311*$BH1311)</f>
        <v>0</v>
      </c>
      <c r="BM1311" s="34">
        <f>IF(AT1311="","",AT1311*$BH1311)</f>
        <v>3</v>
      </c>
      <c r="BN1311" s="34">
        <f>IF(AU1311="","",AU1311*$BH1311)</f>
        <v>6.0083646601312053E-2</v>
      </c>
      <c r="BO1311" s="34">
        <f>IF(AV1311="","",AV1311*$BH1311)</f>
        <v>4.9168661328610348</v>
      </c>
      <c r="BP1311" s="34">
        <f t="shared" si="151"/>
        <v>14.197846193927321</v>
      </c>
      <c r="BQ1311" s="34">
        <f>IF(AW1311="","",AW1311*$BH1311)</f>
        <v>1.6676817448483203</v>
      </c>
      <c r="BR1311" s="34"/>
      <c r="BS1311" s="34">
        <f t="shared" si="152"/>
        <v>5.0995778540272454</v>
      </c>
      <c r="BT1311" s="34"/>
      <c r="BU1311" s="34">
        <f t="shared" si="153"/>
        <v>0.93991635339868795</v>
      </c>
      <c r="BV1311" s="34">
        <f t="shared" si="154"/>
        <v>0.93991635339868795</v>
      </c>
      <c r="BW1311" s="34">
        <f t="shared" si="155"/>
        <v>1</v>
      </c>
      <c r="BX1311" s="34"/>
      <c r="BY1311" s="34">
        <f>IF(BV1311="","",IF(BQ1311=0,0,((BV1311/BQ1311)*AF1311)))</f>
        <v>3.0952324823749326</v>
      </c>
      <c r="BZ1311" s="34">
        <f>IF(BY1311="","",SUM(S1311:X1311,BY1311))</f>
        <v>97.694916482374936</v>
      </c>
      <c r="CA1311" s="18"/>
      <c r="CB1311" s="20">
        <v>1.5677E-2</v>
      </c>
      <c r="CC1311" s="20">
        <v>9.9799999999999993E-3</v>
      </c>
      <c r="CD1311" s="20">
        <v>4.9042000000000002E-2</v>
      </c>
      <c r="CE1311" s="20">
        <v>1.2886E-2</v>
      </c>
      <c r="CF1311" s="20">
        <v>8.8079999999999999E-3</v>
      </c>
      <c r="CG1311" s="20">
        <v>3.0179999999999998E-2</v>
      </c>
      <c r="CH1311" s="20"/>
      <c r="CI1311" s="21">
        <v>4.1040900000000002</v>
      </c>
      <c r="CJ1311" s="21">
        <v>3.4298600000000001</v>
      </c>
      <c r="CK1311" s="21">
        <v>-29.417999999999999</v>
      </c>
      <c r="CL1311" s="21">
        <v>0.37079099999999998</v>
      </c>
      <c r="CM1311" s="21">
        <v>2.8020800000000001</v>
      </c>
      <c r="CN1311" s="21">
        <v>0.34209699999999998</v>
      </c>
      <c r="CO1311" s="21"/>
      <c r="CP1311" s="20">
        <v>72.5321</v>
      </c>
      <c r="CQ1311" s="20">
        <v>84.399600000000007</v>
      </c>
      <c r="CR1311" s="20">
        <v>10.7385</v>
      </c>
      <c r="CS1311" s="20">
        <v>648.11300000000006</v>
      </c>
      <c r="CT1311" s="20"/>
      <c r="CU1311" s="22">
        <v>44275.179699074099</v>
      </c>
      <c r="CV1311" s="22"/>
    </row>
    <row r="1312" spans="1:100" s="17" customFormat="1" x14ac:dyDescent="0.25">
      <c r="A1312" s="17" t="s">
        <v>94</v>
      </c>
      <c r="B1312" s="17">
        <v>3463</v>
      </c>
      <c r="C1312" s="17">
        <v>18</v>
      </c>
      <c r="E1312" s="18">
        <v>0.59656200000000004</v>
      </c>
      <c r="F1312" s="18">
        <v>0.181839</v>
      </c>
      <c r="G1312" s="18">
        <v>0</v>
      </c>
      <c r="H1312" s="18">
        <v>17.861000000000001</v>
      </c>
      <c r="I1312" s="18">
        <v>0.44475599999999998</v>
      </c>
      <c r="J1312" s="18">
        <v>37.264600000000002</v>
      </c>
      <c r="K1312" s="18">
        <v>43.332299999999996</v>
      </c>
      <c r="L1312" s="18">
        <v>0.31897599999999998</v>
      </c>
      <c r="M1312" s="18">
        <v>100</v>
      </c>
      <c r="N1312" s="18"/>
      <c r="O1312" s="18">
        <v>0.10036</v>
      </c>
      <c r="P1312" s="18">
        <v>43.231900000000003</v>
      </c>
      <c r="Q1312" s="18">
        <f t="shared" si="149"/>
        <v>99.899640000000005</v>
      </c>
      <c r="R1312" s="18"/>
      <c r="S1312" s="18">
        <v>0.80415300000000001</v>
      </c>
      <c r="T1312" s="18">
        <v>0.30154399999999998</v>
      </c>
      <c r="U1312" s="18">
        <v>0</v>
      </c>
      <c r="V1312" s="18">
        <v>40.9268</v>
      </c>
      <c r="W1312" s="18">
        <v>0.44475599999999998</v>
      </c>
      <c r="X1312" s="18">
        <v>52.140700000000002</v>
      </c>
      <c r="Y1312" s="18">
        <v>5.3820800000000002</v>
      </c>
      <c r="Z1312" s="18">
        <v>100</v>
      </c>
      <c r="AA1312" s="19"/>
      <c r="AB1312" s="18">
        <f>IF(Z1312="","",Z1312-O1312)</f>
        <v>99.899640000000005</v>
      </c>
      <c r="AC1312" s="18">
        <f t="shared" si="150"/>
        <v>94.517560000000003</v>
      </c>
      <c r="AD1312" s="18"/>
      <c r="AE1312" s="34">
        <f>IF(M1312="","",IF(M1312&gt;100,M1312, M1312+O1312))</f>
        <v>100.10035999999999</v>
      </c>
      <c r="AF1312" s="37">
        <f>IF(AE1312="","",IF(AE1312="* * *", Y1312, AE1312-SUM(S1312:X1312)))</f>
        <v>5.4824069999999949</v>
      </c>
      <c r="AG1312" s="54"/>
      <c r="AH1312" s="33"/>
      <c r="AI1312" s="34">
        <f>IF(S1312="","",IF(AI$6=0, 0, S1312/AI$6))</f>
        <v>1.2974616861792085E-2</v>
      </c>
      <c r="AJ1312" s="34">
        <f>IF(T1312="","",IF(AJ$6=0, 0, T1312/AJ$6))</f>
        <v>7.4815717195675958E-3</v>
      </c>
      <c r="AK1312" s="34">
        <f>IF(U1312="","",IF(AK$6=0, 0, U1312/AK$6))</f>
        <v>0</v>
      </c>
      <c r="AL1312" s="34">
        <f>IF(V1312="","",IF(AL$6=0, 0, V1312/AL$6))</f>
        <v>0.28832955298309504</v>
      </c>
      <c r="AM1312" s="34">
        <f>IF(W1312="","",IF(AM$6=0, 0, W1312/AM$6))</f>
        <v>1.254547762436004E-2</v>
      </c>
      <c r="AN1312" s="34">
        <f>IF(X1312="","",IF(AN$6=0, 0, X1312/AN$6))</f>
        <v>0.92979881378237927</v>
      </c>
      <c r="AO1312" s="34">
        <f>IF(Y1312="","",IF(AO$6=0, 0, Y1312/AO$6))</f>
        <v>0.31645565526720026</v>
      </c>
      <c r="AP1312" s="34"/>
      <c r="AQ1312" s="34">
        <f>IF(AI1312="","",AI1312*AI$4)</f>
        <v>2.594923372358417E-2</v>
      </c>
      <c r="AR1312" s="33">
        <f>IF(AJ1312="","",AJ1312*AJ$4)</f>
        <v>7.4815717195675958E-3</v>
      </c>
      <c r="AS1312" s="34">
        <f>IF(AK1312="","",AK1312*AK$4)</f>
        <v>0</v>
      </c>
      <c r="AT1312" s="34">
        <f>IF(AL1312="","",AL1312*AL$4)</f>
        <v>0.57665910596619008</v>
      </c>
      <c r="AU1312" s="34">
        <f>IF(AM1312="","",AM1312*AM$4)</f>
        <v>1.254547762436004E-2</v>
      </c>
      <c r="AV1312" s="34">
        <f>IF(AN1312="","",AN1312*AN$4)</f>
        <v>0.92979881378237927</v>
      </c>
      <c r="AW1312" s="34">
        <f>IF(AO1312="","",AO1312*AO$4)</f>
        <v>0.31645565526720026</v>
      </c>
      <c r="AX1312" s="34"/>
      <c r="AY1312" s="34">
        <f>IF(AQ1312="","",AI1312*AI$5)</f>
        <v>1.2974616861792085E-2</v>
      </c>
      <c r="AZ1312" s="34">
        <f>IF(AR1312="","",AJ1312*AJ$5)</f>
        <v>7.4815717195675958E-3</v>
      </c>
      <c r="BA1312" s="34">
        <f>IF(AS1312="","",AK1312*AK$5)</f>
        <v>0</v>
      </c>
      <c r="BB1312" s="34">
        <f>IF(AT1312="","",AL1312*AL$5)</f>
        <v>1.4416477649154751</v>
      </c>
      <c r="BC1312" s="34">
        <f>IF(AU1312="","",AM1312*AM$5)</f>
        <v>0</v>
      </c>
      <c r="BD1312" s="34">
        <f>IF(AV1312="","",AN1312*AN$5)</f>
        <v>0.92979881378237927</v>
      </c>
      <c r="BE1312" s="34">
        <f>IF(AW1312="","",AO1312*AO$5)</f>
        <v>0.31645565526720026</v>
      </c>
      <c r="BF1312" s="34">
        <f>IF(BE1312="","",SUM(AY1312:BE1312))</f>
        <v>2.7083584225464143</v>
      </c>
      <c r="BG1312" s="34"/>
      <c r="BH1312" s="34">
        <f>IF(AT1312="","",3/AT1312)</f>
        <v>5.2023803473518582</v>
      </c>
      <c r="BI1312" s="34"/>
      <c r="BJ1312" s="34">
        <f>IF(AQ1312="","",AQ1312*$BH1312)</f>
        <v>0.13499778355241437</v>
      </c>
      <c r="BK1312" s="34">
        <f>IF(AR1312="","",AR1312*$BH1312)</f>
        <v>3.8921981681181911E-2</v>
      </c>
      <c r="BL1312" s="34">
        <f>IF(AS1312="","",AS1312*$BH1312)</f>
        <v>0</v>
      </c>
      <c r="BM1312" s="34">
        <f>IF(AT1312="","",AT1312*$BH1312)</f>
        <v>3</v>
      </c>
      <c r="BN1312" s="34">
        <f>IF(AU1312="","",AU1312*$BH1312)</f>
        <v>6.5266346241113146E-2</v>
      </c>
      <c r="BO1312" s="34">
        <f>IF(AV1312="","",AV1312*$BH1312)</f>
        <v>4.8371670758125198</v>
      </c>
      <c r="BP1312" s="34">
        <f t="shared" si="151"/>
        <v>14.089910631040345</v>
      </c>
      <c r="BQ1312" s="34">
        <f>IF(AW1312="","",AW1312*$BH1312)</f>
        <v>1.6463226817704373</v>
      </c>
      <c r="BR1312" s="34"/>
      <c r="BS1312" s="34">
        <f t="shared" si="152"/>
        <v>5.011086841046116</v>
      </c>
      <c r="BT1312" s="34"/>
      <c r="BU1312" s="34">
        <f t="shared" si="153"/>
        <v>0.93473365375888684</v>
      </c>
      <c r="BV1312" s="34">
        <f t="shared" si="154"/>
        <v>0.93473365375888684</v>
      </c>
      <c r="BW1312" s="34">
        <f t="shared" si="155"/>
        <v>1</v>
      </c>
      <c r="BX1312" s="34"/>
      <c r="BY1312" s="34">
        <f>IF(BV1312="","",IF(BQ1312=0,0,((BV1312/BQ1312)*AF1312)))</f>
        <v>3.1127496348360846</v>
      </c>
      <c r="BZ1312" s="34">
        <f>IF(BY1312="","",SUM(S1312:X1312,BY1312))</f>
        <v>97.730702634836078</v>
      </c>
      <c r="CA1312" s="18"/>
      <c r="CB1312" s="20">
        <v>1.5311E-2</v>
      </c>
      <c r="CC1312" s="20">
        <v>9.9430000000000004E-3</v>
      </c>
      <c r="CD1312" s="20">
        <v>4.9880000000000001E-2</v>
      </c>
      <c r="CE1312" s="20">
        <v>1.3034E-2</v>
      </c>
      <c r="CF1312" s="20">
        <v>9.0749999999999997E-3</v>
      </c>
      <c r="CG1312" s="20">
        <v>3.0703999999999999E-2</v>
      </c>
      <c r="CH1312" s="20"/>
      <c r="CI1312" s="21">
        <v>4.13117</v>
      </c>
      <c r="CJ1312" s="21">
        <v>3.71305</v>
      </c>
      <c r="CK1312" s="21">
        <v>-19.164999999999999</v>
      </c>
      <c r="CL1312" s="21">
        <v>0.369058</v>
      </c>
      <c r="CM1312" s="21">
        <v>2.6697700000000002</v>
      </c>
      <c r="CN1312" s="21">
        <v>0.34345500000000001</v>
      </c>
      <c r="CO1312" s="21"/>
      <c r="CP1312" s="20">
        <v>72.492400000000004</v>
      </c>
      <c r="CQ1312" s="20">
        <v>84.391800000000003</v>
      </c>
      <c r="CR1312" s="20">
        <v>10.7385</v>
      </c>
      <c r="CS1312" s="20">
        <v>688.56700000000001</v>
      </c>
      <c r="CT1312" s="20"/>
      <c r="CU1312" s="22">
        <v>44275.181481481501</v>
      </c>
      <c r="CV1312" s="22"/>
    </row>
    <row r="1313" spans="1:100" s="17" customFormat="1" x14ac:dyDescent="0.25">
      <c r="A1313" s="17" t="s">
        <v>94</v>
      </c>
      <c r="B1313" s="17">
        <v>3464</v>
      </c>
      <c r="C1313" s="17">
        <v>19</v>
      </c>
      <c r="E1313" s="18">
        <v>0.60729200000000005</v>
      </c>
      <c r="F1313" s="18">
        <v>0.20816000000000001</v>
      </c>
      <c r="G1313" s="18">
        <v>0</v>
      </c>
      <c r="H1313" s="18">
        <v>18.006</v>
      </c>
      <c r="I1313" s="18">
        <v>0.44184200000000001</v>
      </c>
      <c r="J1313" s="18">
        <v>37.701500000000003</v>
      </c>
      <c r="K1313" s="18">
        <v>42.775500000000001</v>
      </c>
      <c r="L1313" s="18">
        <v>0.25978499999999999</v>
      </c>
      <c r="M1313" s="18">
        <v>100</v>
      </c>
      <c r="N1313" s="18"/>
      <c r="O1313" s="18">
        <v>9.9701999999999999E-2</v>
      </c>
      <c r="P1313" s="18">
        <v>42.675800000000002</v>
      </c>
      <c r="Q1313" s="18">
        <f t="shared" si="149"/>
        <v>99.900298000000006</v>
      </c>
      <c r="R1313" s="18"/>
      <c r="S1313" s="18">
        <v>0.81861600000000001</v>
      </c>
      <c r="T1313" s="18">
        <v>0.345192</v>
      </c>
      <c r="U1313" s="18">
        <v>0</v>
      </c>
      <c r="V1313" s="18">
        <v>41.259</v>
      </c>
      <c r="W1313" s="18">
        <v>0.44184200000000001</v>
      </c>
      <c r="X1313" s="18">
        <v>52.752000000000002</v>
      </c>
      <c r="Y1313" s="18">
        <v>4.3833599999999997</v>
      </c>
      <c r="Z1313" s="18">
        <v>100</v>
      </c>
      <c r="AA1313" s="19"/>
      <c r="AB1313" s="18">
        <f>IF(Z1313="","",Z1313-O1313)</f>
        <v>99.900298000000006</v>
      </c>
      <c r="AC1313" s="18">
        <f t="shared" si="150"/>
        <v>95.51693800000001</v>
      </c>
      <c r="AD1313" s="18"/>
      <c r="AE1313" s="34">
        <f>IF(M1313="","",IF(M1313&gt;100,M1313, M1313+O1313))</f>
        <v>100.09970199999999</v>
      </c>
      <c r="AF1313" s="37">
        <f>IF(AE1313="","",IF(AE1313="* * *", Y1313, AE1313-SUM(S1313:X1313)))</f>
        <v>4.4830519999999865</v>
      </c>
      <c r="AG1313" s="54"/>
      <c r="AH1313" s="33"/>
      <c r="AI1313" s="34">
        <f>IF(S1313="","",IF(AI$6=0, 0, S1313/AI$6))</f>
        <v>1.3207970320241036E-2</v>
      </c>
      <c r="AJ1313" s="34">
        <f>IF(T1313="","",IF(AJ$6=0, 0, T1313/AJ$6))</f>
        <v>8.5645169694007432E-3</v>
      </c>
      <c r="AK1313" s="34">
        <f>IF(U1313="","",IF(AK$6=0, 0, U1313/AK$6))</f>
        <v>0</v>
      </c>
      <c r="AL1313" s="34">
        <f>IF(V1313="","",IF(AL$6=0, 0, V1313/AL$6))</f>
        <v>0.29066990398783976</v>
      </c>
      <c r="AM1313" s="34">
        <f>IF(W1313="","",IF(AM$6=0, 0, W1313/AM$6))</f>
        <v>1.2463280820275587E-2</v>
      </c>
      <c r="AN1313" s="34">
        <f>IF(X1313="","",IF(AN$6=0, 0, X1313/AN$6))</f>
        <v>0.94069981846519268</v>
      </c>
      <c r="AO1313" s="34">
        <f>IF(Y1313="","",IF(AO$6=0, 0, Y1313/AO$6))</f>
        <v>0.25773289528807353</v>
      </c>
      <c r="AP1313" s="34"/>
      <c r="AQ1313" s="34">
        <f>IF(AI1313="","",AI1313*AI$4)</f>
        <v>2.6415940640482072E-2</v>
      </c>
      <c r="AR1313" s="33">
        <f>IF(AJ1313="","",AJ1313*AJ$4)</f>
        <v>8.5645169694007432E-3</v>
      </c>
      <c r="AS1313" s="34">
        <f>IF(AK1313="","",AK1313*AK$4)</f>
        <v>0</v>
      </c>
      <c r="AT1313" s="34">
        <f>IF(AL1313="","",AL1313*AL$4)</f>
        <v>0.58133980797567952</v>
      </c>
      <c r="AU1313" s="34">
        <f>IF(AM1313="","",AM1313*AM$4)</f>
        <v>1.2463280820275587E-2</v>
      </c>
      <c r="AV1313" s="34">
        <f>IF(AN1313="","",AN1313*AN$4)</f>
        <v>0.94069981846519268</v>
      </c>
      <c r="AW1313" s="34">
        <f>IF(AO1313="","",AO1313*AO$4)</f>
        <v>0.25773289528807353</v>
      </c>
      <c r="AX1313" s="34"/>
      <c r="AY1313" s="34">
        <f>IF(AQ1313="","",AI1313*AI$5)</f>
        <v>1.3207970320241036E-2</v>
      </c>
      <c r="AZ1313" s="34">
        <f>IF(AR1313="","",AJ1313*AJ$5)</f>
        <v>8.5645169694007432E-3</v>
      </c>
      <c r="BA1313" s="34">
        <f>IF(AS1313="","",AK1313*AK$5)</f>
        <v>0</v>
      </c>
      <c r="BB1313" s="34">
        <f>IF(AT1313="","",AL1313*AL$5)</f>
        <v>1.4533495199391988</v>
      </c>
      <c r="BC1313" s="34">
        <f>IF(AU1313="","",AM1313*AM$5)</f>
        <v>0</v>
      </c>
      <c r="BD1313" s="34">
        <f>IF(AV1313="","",AN1313*AN$5)</f>
        <v>0.94069981846519268</v>
      </c>
      <c r="BE1313" s="34">
        <f>IF(AW1313="","",AO1313*AO$5)</f>
        <v>0.25773289528807353</v>
      </c>
      <c r="BF1313" s="34">
        <f>IF(BE1313="","",SUM(AY1313:BE1313))</f>
        <v>2.6735547209821071</v>
      </c>
      <c r="BG1313" s="34"/>
      <c r="BH1313" s="34">
        <f>IF(AT1313="","",3/AT1313)</f>
        <v>5.1604929833490871</v>
      </c>
      <c r="BI1313" s="34"/>
      <c r="BJ1313" s="34">
        <f>IF(AQ1313="","",AQ1313*$BH1313)</f>
        <v>0.13631927632377372</v>
      </c>
      <c r="BK1313" s="34">
        <f>IF(AR1313="","",AR1313*$BH1313)</f>
        <v>4.4197129726366725E-2</v>
      </c>
      <c r="BL1313" s="34">
        <f>IF(AS1313="","",AS1313*$BH1313)</f>
        <v>0</v>
      </c>
      <c r="BM1313" s="34">
        <f>IF(AT1313="","",AT1313*$BH1313)</f>
        <v>3</v>
      </c>
      <c r="BN1313" s="34">
        <f>IF(AU1313="","",AU1313*$BH1313)</f>
        <v>6.4316673222541421E-2</v>
      </c>
      <c r="BO1313" s="34">
        <f>IF(AV1313="","",AV1313*$BH1313)</f>
        <v>4.8544748126273864</v>
      </c>
      <c r="BP1313" s="34">
        <f t="shared" si="151"/>
        <v>13.79686037822799</v>
      </c>
      <c r="BQ1313" s="34">
        <f>IF(AW1313="","",AW1313*$BH1313)</f>
        <v>1.3300287977123484</v>
      </c>
      <c r="BR1313" s="34"/>
      <c r="BS1313" s="34">
        <f t="shared" si="152"/>
        <v>5.0349912186775265</v>
      </c>
      <c r="BT1313" s="34"/>
      <c r="BU1313" s="34">
        <f t="shared" si="153"/>
        <v>0.93568332677745858</v>
      </c>
      <c r="BV1313" s="34">
        <f t="shared" si="154"/>
        <v>0.93568332677745858</v>
      </c>
      <c r="BW1313" s="34">
        <f t="shared" si="155"/>
        <v>1</v>
      </c>
      <c r="BX1313" s="34"/>
      <c r="BY1313" s="34">
        <f>IF(BV1313="","",IF(BQ1313=0,0,((BV1313/BQ1313)*AF1313)))</f>
        <v>3.1538542749534795</v>
      </c>
      <c r="BZ1313" s="34">
        <f>IF(BY1313="","",SUM(S1313:X1313,BY1313))</f>
        <v>98.770504274953481</v>
      </c>
      <c r="CA1313" s="18"/>
      <c r="CB1313" s="20">
        <v>1.5247E-2</v>
      </c>
      <c r="CC1313" s="20">
        <v>9.9520000000000008E-3</v>
      </c>
      <c r="CD1313" s="20">
        <v>4.9209000000000003E-2</v>
      </c>
      <c r="CE1313" s="20">
        <v>1.2614999999999999E-2</v>
      </c>
      <c r="CF1313" s="20">
        <v>9.3159999999999996E-3</v>
      </c>
      <c r="CG1313" s="20">
        <v>3.1888E-2</v>
      </c>
      <c r="CH1313" s="20"/>
      <c r="CI1313" s="21">
        <v>4.0834099999999998</v>
      </c>
      <c r="CJ1313" s="21">
        <v>3.3633799999999998</v>
      </c>
      <c r="CK1313" s="21">
        <v>-22.831</v>
      </c>
      <c r="CL1313" s="21">
        <v>0.36728300000000003</v>
      </c>
      <c r="CM1313" s="21">
        <v>2.6910400000000001</v>
      </c>
      <c r="CN1313" s="21">
        <v>0.34146300000000002</v>
      </c>
      <c r="CO1313" s="21"/>
      <c r="CP1313" s="20">
        <v>72.452600000000004</v>
      </c>
      <c r="CQ1313" s="20">
        <v>84.384</v>
      </c>
      <c r="CR1313" s="20">
        <v>10.7385</v>
      </c>
      <c r="CS1313" s="20">
        <v>729.12599999999998</v>
      </c>
      <c r="CT1313" s="20"/>
      <c r="CU1313" s="22">
        <v>44275.183287036998</v>
      </c>
      <c r="CV1313" s="22"/>
    </row>
    <row r="1314" spans="1:100" s="17" customFormat="1" x14ac:dyDescent="0.25">
      <c r="A1314" s="17" t="s">
        <v>94</v>
      </c>
      <c r="B1314" s="17">
        <v>3465</v>
      </c>
      <c r="C1314" s="17">
        <v>20</v>
      </c>
      <c r="E1314" s="18">
        <v>0.58223899999999995</v>
      </c>
      <c r="F1314" s="18">
        <v>0.25050099999999997</v>
      </c>
      <c r="G1314" s="18">
        <v>0</v>
      </c>
      <c r="H1314" s="18">
        <v>18.127500000000001</v>
      </c>
      <c r="I1314" s="18">
        <v>0.41491899999999998</v>
      </c>
      <c r="J1314" s="18">
        <v>37.478000000000002</v>
      </c>
      <c r="K1314" s="18">
        <v>42.885599999999997</v>
      </c>
      <c r="L1314" s="18">
        <v>0.26125199999999998</v>
      </c>
      <c r="M1314" s="18">
        <v>100</v>
      </c>
      <c r="N1314" s="18"/>
      <c r="O1314" s="18">
        <v>9.3627000000000002E-2</v>
      </c>
      <c r="P1314" s="18">
        <v>42.792000000000002</v>
      </c>
      <c r="Q1314" s="18">
        <f t="shared" si="149"/>
        <v>99.906373000000002</v>
      </c>
      <c r="R1314" s="18"/>
      <c r="S1314" s="18">
        <v>0.78484500000000001</v>
      </c>
      <c r="T1314" s="18">
        <v>0.415406</v>
      </c>
      <c r="U1314" s="18">
        <v>0</v>
      </c>
      <c r="V1314" s="18">
        <v>41.537399999999998</v>
      </c>
      <c r="W1314" s="18">
        <v>0.41491899999999998</v>
      </c>
      <c r="X1314" s="18">
        <v>52.439300000000003</v>
      </c>
      <c r="Y1314" s="18">
        <v>4.4081000000000001</v>
      </c>
      <c r="Z1314" s="18">
        <v>100</v>
      </c>
      <c r="AA1314" s="19"/>
      <c r="AB1314" s="18">
        <f>IF(Z1314="","",Z1314-O1314)</f>
        <v>99.906373000000002</v>
      </c>
      <c r="AC1314" s="18">
        <f t="shared" si="150"/>
        <v>95.498272999999998</v>
      </c>
      <c r="AD1314" s="18"/>
      <c r="AE1314" s="34">
        <f>IF(M1314="","",IF(M1314&gt;100,M1314, M1314+O1314))</f>
        <v>100.093627</v>
      </c>
      <c r="AF1314" s="37">
        <f>IF(AE1314="","",IF(AE1314="* * *", Y1314, AE1314-SUM(S1314:X1314)))</f>
        <v>4.5017569999999978</v>
      </c>
      <c r="AG1314" s="54"/>
      <c r="AH1314" s="33"/>
      <c r="AI1314" s="34">
        <f>IF(S1314="","",IF(AI$6=0, 0, S1314/AI$6))</f>
        <v>1.2663091688886579E-2</v>
      </c>
      <c r="AJ1314" s="34">
        <f>IF(T1314="","",IF(AJ$6=0, 0, T1314/AJ$6))</f>
        <v>1.0306588032720589E-2</v>
      </c>
      <c r="AK1314" s="34">
        <f>IF(U1314="","",IF(AK$6=0, 0, U1314/AK$6))</f>
        <v>0</v>
      </c>
      <c r="AL1314" s="34">
        <f>IF(V1314="","",IF(AL$6=0, 0, V1314/AL$6))</f>
        <v>0.29263123366791471</v>
      </c>
      <c r="AM1314" s="34">
        <f>IF(W1314="","",IF(AM$6=0, 0, W1314/AM$6))</f>
        <v>1.1703848920355978E-2</v>
      </c>
      <c r="AN1314" s="34">
        <f>IF(X1314="","",IF(AN$6=0, 0, X1314/AN$6))</f>
        <v>0.93512359702839287</v>
      </c>
      <c r="AO1314" s="34">
        <f>IF(Y1314="","",IF(AO$6=0, 0, Y1314/AO$6))</f>
        <v>0.25918755833866192</v>
      </c>
      <c r="AP1314" s="34"/>
      <c r="AQ1314" s="34">
        <f>IF(AI1314="","",AI1314*AI$4)</f>
        <v>2.5326183377773159E-2</v>
      </c>
      <c r="AR1314" s="33">
        <f>IF(AJ1314="","",AJ1314*AJ$4)</f>
        <v>1.0306588032720589E-2</v>
      </c>
      <c r="AS1314" s="34">
        <f>IF(AK1314="","",AK1314*AK$4)</f>
        <v>0</v>
      </c>
      <c r="AT1314" s="34">
        <f>IF(AL1314="","",AL1314*AL$4)</f>
        <v>0.58526246733582943</v>
      </c>
      <c r="AU1314" s="34">
        <f>IF(AM1314="","",AM1314*AM$4)</f>
        <v>1.1703848920355978E-2</v>
      </c>
      <c r="AV1314" s="34">
        <f>IF(AN1314="","",AN1314*AN$4)</f>
        <v>0.93512359702839287</v>
      </c>
      <c r="AW1314" s="34">
        <f>IF(AO1314="","",AO1314*AO$4)</f>
        <v>0.25918755833866192</v>
      </c>
      <c r="AX1314" s="34"/>
      <c r="AY1314" s="34">
        <f>IF(AQ1314="","",AI1314*AI$5)</f>
        <v>1.2663091688886579E-2</v>
      </c>
      <c r="AZ1314" s="34">
        <f>IF(AR1314="","",AJ1314*AJ$5)</f>
        <v>1.0306588032720589E-2</v>
      </c>
      <c r="BA1314" s="34">
        <f>IF(AS1314="","",AK1314*AK$5)</f>
        <v>0</v>
      </c>
      <c r="BB1314" s="34">
        <f>IF(AT1314="","",AL1314*AL$5)</f>
        <v>1.4631561683395735</v>
      </c>
      <c r="BC1314" s="34">
        <f>IF(AU1314="","",AM1314*AM$5)</f>
        <v>0</v>
      </c>
      <c r="BD1314" s="34">
        <f>IF(AV1314="","",AN1314*AN$5)</f>
        <v>0.93512359702839287</v>
      </c>
      <c r="BE1314" s="34">
        <f>IF(AW1314="","",AO1314*AO$5)</f>
        <v>0.25918755833866192</v>
      </c>
      <c r="BF1314" s="34">
        <f>IF(BE1314="","",SUM(AY1314:BE1314))</f>
        <v>2.6804370034282354</v>
      </c>
      <c r="BG1314" s="34"/>
      <c r="BH1314" s="34">
        <f>IF(AT1314="","",3/AT1314)</f>
        <v>5.1259053286917338</v>
      </c>
      <c r="BI1314" s="34"/>
      <c r="BJ1314" s="34">
        <f>IF(AQ1314="","",AQ1314*$BH1314)</f>
        <v>0.12981961833155145</v>
      </c>
      <c r="BK1314" s="34">
        <f>IF(AR1314="","",AR1314*$BH1314)</f>
        <v>5.2830594517552919E-2</v>
      </c>
      <c r="BL1314" s="34">
        <f>IF(AS1314="","",AS1314*$BH1314)</f>
        <v>0</v>
      </c>
      <c r="BM1314" s="34">
        <f>IF(AT1314="","",AT1314*$BH1314)</f>
        <v>3</v>
      </c>
      <c r="BN1314" s="34">
        <f>IF(AU1314="","",AU1314*$BH1314)</f>
        <v>5.9992821547055701E-2</v>
      </c>
      <c r="BO1314" s="34">
        <f>IF(AV1314="","",AV1314*$BH1314)</f>
        <v>4.7933550289932203</v>
      </c>
      <c r="BP1314" s="34">
        <f t="shared" si="151"/>
        <v>13.739666319095296</v>
      </c>
      <c r="BQ1314" s="34">
        <f>IF(AW1314="","",AW1314*$BH1314)</f>
        <v>1.3285708864187467</v>
      </c>
      <c r="BR1314" s="34"/>
      <c r="BS1314" s="34">
        <f t="shared" si="152"/>
        <v>4.9760052418423246</v>
      </c>
      <c r="BT1314" s="34"/>
      <c r="BU1314" s="34">
        <f t="shared" si="153"/>
        <v>0.94000717845294435</v>
      </c>
      <c r="BV1314" s="34">
        <f t="shared" si="154"/>
        <v>0.94000717845294435</v>
      </c>
      <c r="BW1314" s="34">
        <f t="shared" si="155"/>
        <v>1</v>
      </c>
      <c r="BX1314" s="34"/>
      <c r="BY1314" s="34">
        <f>IF(BV1314="","",IF(BQ1314=0,0,((BV1314/BQ1314)*AF1314)))</f>
        <v>3.1851397158472903</v>
      </c>
      <c r="BZ1314" s="34">
        <f>IF(BY1314="","",SUM(S1314:X1314,BY1314))</f>
        <v>98.777009715847285</v>
      </c>
      <c r="CA1314" s="18"/>
      <c r="CB1314" s="20">
        <v>1.4914E-2</v>
      </c>
      <c r="CC1314" s="20">
        <v>9.6170000000000005E-3</v>
      </c>
      <c r="CD1314" s="20">
        <v>4.9320999999999997E-2</v>
      </c>
      <c r="CE1314" s="20">
        <v>1.2921E-2</v>
      </c>
      <c r="CF1314" s="20">
        <v>8.8730000000000007E-3</v>
      </c>
      <c r="CG1314" s="20">
        <v>3.0824000000000001E-2</v>
      </c>
      <c r="CH1314" s="20"/>
      <c r="CI1314" s="21">
        <v>4.1687900000000004</v>
      </c>
      <c r="CJ1314" s="21">
        <v>2.9071699999999998</v>
      </c>
      <c r="CK1314" s="21">
        <v>-26.616</v>
      </c>
      <c r="CL1314" s="21">
        <v>0.36614200000000002</v>
      </c>
      <c r="CM1314" s="21">
        <v>2.7698399999999999</v>
      </c>
      <c r="CN1314" s="21">
        <v>0.34238499999999999</v>
      </c>
      <c r="CO1314" s="21"/>
      <c r="CP1314" s="20">
        <v>72.412899999999993</v>
      </c>
      <c r="CQ1314" s="20">
        <v>84.376099999999994</v>
      </c>
      <c r="CR1314" s="20">
        <v>10.7385</v>
      </c>
      <c r="CS1314" s="20">
        <v>769.601</v>
      </c>
      <c r="CT1314" s="20"/>
      <c r="CU1314" s="22">
        <v>44275.185081018499</v>
      </c>
      <c r="CV1314" s="22"/>
    </row>
    <row r="1315" spans="1:100" s="17" customFormat="1" x14ac:dyDescent="0.25">
      <c r="A1315" s="17" t="s">
        <v>94</v>
      </c>
      <c r="B1315" s="17">
        <v>3466</v>
      </c>
      <c r="C1315" s="17">
        <v>21</v>
      </c>
      <c r="E1315" s="18">
        <v>0.51327400000000001</v>
      </c>
      <c r="F1315" s="18">
        <v>0.23009299999999999</v>
      </c>
      <c r="G1315" s="18">
        <v>0</v>
      </c>
      <c r="H1315" s="18">
        <v>18.132000000000001</v>
      </c>
      <c r="I1315" s="18">
        <v>0.46512199999999998</v>
      </c>
      <c r="J1315" s="18">
        <v>37.640099999999997</v>
      </c>
      <c r="K1315" s="18">
        <v>42.767800000000001</v>
      </c>
      <c r="L1315" s="18">
        <v>0.25174999999999997</v>
      </c>
      <c r="M1315" s="18">
        <v>100</v>
      </c>
      <c r="N1315" s="18"/>
      <c r="O1315" s="18">
        <v>0.10495500000000001</v>
      </c>
      <c r="P1315" s="18">
        <v>42.662799999999997</v>
      </c>
      <c r="Q1315" s="18">
        <f t="shared" si="149"/>
        <v>99.895044999999996</v>
      </c>
      <c r="R1315" s="18"/>
      <c r="S1315" s="18">
        <v>0.69188099999999997</v>
      </c>
      <c r="T1315" s="18">
        <v>0.38156400000000001</v>
      </c>
      <c r="U1315" s="18">
        <v>0</v>
      </c>
      <c r="V1315" s="18">
        <v>41.547699999999999</v>
      </c>
      <c r="W1315" s="18">
        <v>0.46512199999999998</v>
      </c>
      <c r="X1315" s="18">
        <v>52.665999999999997</v>
      </c>
      <c r="Y1315" s="18">
        <v>4.24777</v>
      </c>
      <c r="Z1315" s="18">
        <v>100</v>
      </c>
      <c r="AA1315" s="19"/>
      <c r="AB1315" s="18">
        <f>IF(Z1315="","",Z1315-O1315)</f>
        <v>99.895044999999996</v>
      </c>
      <c r="AC1315" s="18">
        <f t="shared" si="150"/>
        <v>95.647274999999993</v>
      </c>
      <c r="AD1315" s="18"/>
      <c r="AE1315" s="34">
        <f>IF(M1315="","",IF(M1315&gt;100,M1315, M1315+O1315))</f>
        <v>100.104955</v>
      </c>
      <c r="AF1315" s="37">
        <f>IF(AE1315="","",IF(AE1315="* * *", Y1315, AE1315-SUM(S1315:X1315)))</f>
        <v>4.3526880000000148</v>
      </c>
      <c r="AG1315" s="54"/>
      <c r="AH1315" s="33"/>
      <c r="AI1315" s="34">
        <f>IF(S1315="","",IF(AI$6=0, 0, S1315/AI$6))</f>
        <v>1.1163162842087973E-2</v>
      </c>
      <c r="AJ1315" s="34">
        <f>IF(T1315="","",IF(AJ$6=0, 0, T1315/AJ$6))</f>
        <v>9.4669382630896016E-3</v>
      </c>
      <c r="AK1315" s="34">
        <f>IF(U1315="","",IF(AK$6=0, 0, U1315/AK$6))</f>
        <v>0</v>
      </c>
      <c r="AL1315" s="34">
        <f>IF(V1315="","",IF(AL$6=0, 0, V1315/AL$6))</f>
        <v>0.29270379723007267</v>
      </c>
      <c r="AM1315" s="34">
        <f>IF(W1315="","",IF(AM$6=0, 0, W1315/AM$6))</f>
        <v>1.3119952611314047E-2</v>
      </c>
      <c r="AN1315" s="34">
        <f>IF(X1315="","",IF(AN$6=0, 0, X1315/AN$6))</f>
        <v>0.93916622382635417</v>
      </c>
      <c r="AO1315" s="34">
        <f>IF(Y1315="","",IF(AO$6=0, 0, Y1315/AO$6))</f>
        <v>0.24976047156013201</v>
      </c>
      <c r="AP1315" s="34"/>
      <c r="AQ1315" s="34">
        <f>IF(AI1315="","",AI1315*AI$4)</f>
        <v>2.2326325684175946E-2</v>
      </c>
      <c r="AR1315" s="33">
        <f>IF(AJ1315="","",AJ1315*AJ$4)</f>
        <v>9.4669382630896016E-3</v>
      </c>
      <c r="AS1315" s="34">
        <f>IF(AK1315="","",AK1315*AK$4)</f>
        <v>0</v>
      </c>
      <c r="AT1315" s="34">
        <f>IF(AL1315="","",AL1315*AL$4)</f>
        <v>0.58540759446014534</v>
      </c>
      <c r="AU1315" s="34">
        <f>IF(AM1315="","",AM1315*AM$4)</f>
        <v>1.3119952611314047E-2</v>
      </c>
      <c r="AV1315" s="34">
        <f>IF(AN1315="","",AN1315*AN$4)</f>
        <v>0.93916622382635417</v>
      </c>
      <c r="AW1315" s="34">
        <f>IF(AO1315="","",AO1315*AO$4)</f>
        <v>0.24976047156013201</v>
      </c>
      <c r="AX1315" s="34"/>
      <c r="AY1315" s="34">
        <f>IF(AQ1315="","",AI1315*AI$5)</f>
        <v>1.1163162842087973E-2</v>
      </c>
      <c r="AZ1315" s="34">
        <f>IF(AR1315="","",AJ1315*AJ$5)</f>
        <v>9.4669382630896016E-3</v>
      </c>
      <c r="BA1315" s="34">
        <f>IF(AS1315="","",AK1315*AK$5)</f>
        <v>0</v>
      </c>
      <c r="BB1315" s="34">
        <f>IF(AT1315="","",AL1315*AL$5)</f>
        <v>1.4635189861503632</v>
      </c>
      <c r="BC1315" s="34">
        <f>IF(AU1315="","",AM1315*AM$5)</f>
        <v>0</v>
      </c>
      <c r="BD1315" s="34">
        <f>IF(AV1315="","",AN1315*AN$5)</f>
        <v>0.93916622382635417</v>
      </c>
      <c r="BE1315" s="34">
        <f>IF(AW1315="","",AO1315*AO$5)</f>
        <v>0.24976047156013201</v>
      </c>
      <c r="BF1315" s="34">
        <f>IF(BE1315="","",SUM(AY1315:BE1315))</f>
        <v>2.6730757826420271</v>
      </c>
      <c r="BG1315" s="34"/>
      <c r="BH1315" s="34">
        <f>IF(AT1315="","",3/AT1315)</f>
        <v>5.1246345766432322</v>
      </c>
      <c r="BI1315" s="34"/>
      <c r="BJ1315" s="34">
        <f>IF(AQ1315="","",AQ1315*$BH1315)</f>
        <v>0.11441426057052592</v>
      </c>
      <c r="BK1315" s="34">
        <f>IF(AR1315="","",AR1315*$BH1315)</f>
        <v>4.8514599157975798E-2</v>
      </c>
      <c r="BL1315" s="34">
        <f>IF(AS1315="","",AS1315*$BH1315)</f>
        <v>0</v>
      </c>
      <c r="BM1315" s="34">
        <f>IF(AT1315="","",AT1315*$BH1315)</f>
        <v>3</v>
      </c>
      <c r="BN1315" s="34">
        <f>IF(AU1315="","",AU1315*$BH1315)</f>
        <v>6.7234962795860623E-2</v>
      </c>
      <c r="BO1315" s="34">
        <f>IF(AV1315="","",AV1315*$BH1315)</f>
        <v>4.8128837038359915</v>
      </c>
      <c r="BP1315" s="34">
        <f t="shared" si="151"/>
        <v>13.698536581715</v>
      </c>
      <c r="BQ1315" s="34">
        <f>IF(AW1315="","",AW1315*$BH1315)</f>
        <v>1.2799311484357712</v>
      </c>
      <c r="BR1315" s="34"/>
      <c r="BS1315" s="34">
        <f t="shared" si="152"/>
        <v>4.9758125635644932</v>
      </c>
      <c r="BT1315" s="34"/>
      <c r="BU1315" s="34">
        <f t="shared" si="153"/>
        <v>0.93276503720413939</v>
      </c>
      <c r="BV1315" s="34">
        <f t="shared" si="154"/>
        <v>0.93276503720413939</v>
      </c>
      <c r="BW1315" s="34">
        <f t="shared" si="155"/>
        <v>1</v>
      </c>
      <c r="BX1315" s="34"/>
      <c r="BY1315" s="34">
        <f>IF(BV1315="","",IF(BQ1315=0,0,((BV1315/BQ1315)*AF1315)))</f>
        <v>3.1720731144170315</v>
      </c>
      <c r="BZ1315" s="34">
        <f>IF(BY1315="","",SUM(S1315:X1315,BY1315))</f>
        <v>98.924340114417021</v>
      </c>
      <c r="CA1315" s="18"/>
      <c r="CB1315" s="20">
        <v>1.5284000000000001E-2</v>
      </c>
      <c r="CC1315" s="20">
        <v>9.4739999999999998E-3</v>
      </c>
      <c r="CD1315" s="20">
        <v>5.0013000000000002E-2</v>
      </c>
      <c r="CE1315" s="20">
        <v>1.2997999999999999E-2</v>
      </c>
      <c r="CF1315" s="20">
        <v>8.4159999999999999E-3</v>
      </c>
      <c r="CG1315" s="20">
        <v>3.0890000000000001E-2</v>
      </c>
      <c r="CH1315" s="20"/>
      <c r="CI1315" s="21">
        <v>4.5117000000000003</v>
      </c>
      <c r="CJ1315" s="21">
        <v>3.0661100000000001</v>
      </c>
      <c r="CK1315" s="21">
        <v>-37.689</v>
      </c>
      <c r="CL1315" s="21">
        <v>0.36606</v>
      </c>
      <c r="CM1315" s="21">
        <v>2.5727699999999998</v>
      </c>
      <c r="CN1315" s="21">
        <v>0.34165400000000001</v>
      </c>
      <c r="CO1315" s="21"/>
      <c r="CP1315" s="20">
        <v>72.373099999999994</v>
      </c>
      <c r="CQ1315" s="20">
        <v>84.368099999999998</v>
      </c>
      <c r="CR1315" s="20">
        <v>10.7355</v>
      </c>
      <c r="CS1315" s="20">
        <v>810.19899999999996</v>
      </c>
      <c r="CT1315" s="20"/>
      <c r="CU1315" s="22">
        <v>44275.186886574098</v>
      </c>
      <c r="CV1315" s="22"/>
    </row>
    <row r="1316" spans="1:100" s="23" customFormat="1" x14ac:dyDescent="0.25">
      <c r="A1316" s="23" t="s">
        <v>94</v>
      </c>
      <c r="B1316" s="23">
        <v>3467</v>
      </c>
      <c r="C1316" s="23">
        <v>22</v>
      </c>
      <c r="E1316" s="24">
        <v>0.49678800000000001</v>
      </c>
      <c r="F1316" s="24">
        <v>0.20363000000000001</v>
      </c>
      <c r="G1316" s="24">
        <v>0</v>
      </c>
      <c r="H1316" s="24">
        <v>18.067299999999999</v>
      </c>
      <c r="I1316" s="24">
        <v>0.48488399999999998</v>
      </c>
      <c r="J1316" s="24">
        <v>37.791499999999999</v>
      </c>
      <c r="K1316" s="24">
        <v>42.705199999999998</v>
      </c>
      <c r="L1316" s="24">
        <v>0.25070999999999999</v>
      </c>
      <c r="M1316" s="24">
        <v>100</v>
      </c>
      <c r="N1316" s="24"/>
      <c r="O1316" s="24">
        <v>0.109414</v>
      </c>
      <c r="P1316" s="24">
        <v>42.595700000000001</v>
      </c>
      <c r="Q1316" s="24">
        <f t="shared" si="149"/>
        <v>99.890585999999999</v>
      </c>
      <c r="R1316" s="24"/>
      <c r="S1316" s="24">
        <v>0.669659</v>
      </c>
      <c r="T1316" s="24">
        <v>0.33767999999999998</v>
      </c>
      <c r="U1316" s="24">
        <v>0</v>
      </c>
      <c r="V1316" s="24">
        <v>41.3996</v>
      </c>
      <c r="W1316" s="24">
        <v>0.48488399999999998</v>
      </c>
      <c r="X1316" s="24">
        <v>52.877899999999997</v>
      </c>
      <c r="Y1316" s="24">
        <v>4.2302400000000002</v>
      </c>
      <c r="Z1316" s="24">
        <v>100</v>
      </c>
      <c r="AA1316" s="25"/>
      <c r="AB1316" s="24">
        <f>IF(Z1316="","",Z1316-O1316)</f>
        <v>99.890585999999999</v>
      </c>
      <c r="AC1316" s="24">
        <f t="shared" si="150"/>
        <v>95.660346000000004</v>
      </c>
      <c r="AD1316" s="24"/>
      <c r="AE1316" s="36">
        <f>IF(M1316="","",IF(M1316&gt;100,M1316, M1316+O1316))</f>
        <v>100.109414</v>
      </c>
      <c r="AF1316" s="40">
        <f>IF(AE1316="","",IF(AE1316="* * *", Y1316, AE1316-SUM(S1316:X1316)))</f>
        <v>4.339691000000002</v>
      </c>
      <c r="AG1316" s="55"/>
      <c r="AH1316" s="35"/>
      <c r="AI1316" s="36">
        <f>IF(S1316="","",IF(AI$6=0, 0, S1316/AI$6))</f>
        <v>1.080462169891902E-2</v>
      </c>
      <c r="AJ1316" s="36">
        <f>IF(T1316="","",IF(AJ$6=0, 0, T1316/AJ$6))</f>
        <v>8.3781376457949287E-3</v>
      </c>
      <c r="AK1316" s="36">
        <f>IF(U1316="","",IF(AK$6=0, 0, U1316/AK$6))</f>
        <v>0</v>
      </c>
      <c r="AL1316" s="36">
        <f>IF(V1316="","",IF(AL$6=0, 0, V1316/AL$6))</f>
        <v>0.2916604318363259</v>
      </c>
      <c r="AM1316" s="36">
        <f>IF(W1316="","",IF(AM$6=0, 0, W1316/AM$6))</f>
        <v>1.3677390237366541E-2</v>
      </c>
      <c r="AN1316" s="36">
        <f>IF(X1316="","",IF(AN$6=0, 0, X1316/AN$6))</f>
        <v>0.94294492968646892</v>
      </c>
      <c r="AO1316" s="36">
        <f>IF(Y1316="","",IF(AO$6=0, 0, Y1316/AO$6))</f>
        <v>0.24872974224417349</v>
      </c>
      <c r="AP1316" s="36"/>
      <c r="AQ1316" s="36">
        <f>IF(AI1316="","",AI1316*AI$4)</f>
        <v>2.160924339783804E-2</v>
      </c>
      <c r="AR1316" s="35">
        <f>IF(AJ1316="","",AJ1316*AJ$4)</f>
        <v>8.3781376457949287E-3</v>
      </c>
      <c r="AS1316" s="36">
        <f>IF(AK1316="","",AK1316*AK$4)</f>
        <v>0</v>
      </c>
      <c r="AT1316" s="36">
        <f>IF(AL1316="","",AL1316*AL$4)</f>
        <v>0.58332086367265179</v>
      </c>
      <c r="AU1316" s="36">
        <f>IF(AM1316="","",AM1316*AM$4)</f>
        <v>1.3677390237366541E-2</v>
      </c>
      <c r="AV1316" s="36">
        <f>IF(AN1316="","",AN1316*AN$4)</f>
        <v>0.94294492968646892</v>
      </c>
      <c r="AW1316" s="36">
        <f>IF(AO1316="","",AO1316*AO$4)</f>
        <v>0.24872974224417349</v>
      </c>
      <c r="AX1316" s="36"/>
      <c r="AY1316" s="36">
        <f>IF(AQ1316="","",AI1316*AI$5)</f>
        <v>1.080462169891902E-2</v>
      </c>
      <c r="AZ1316" s="36">
        <f>IF(AR1316="","",AJ1316*AJ$5)</f>
        <v>8.3781376457949287E-3</v>
      </c>
      <c r="BA1316" s="36">
        <f>IF(AS1316="","",AK1316*AK$5)</f>
        <v>0</v>
      </c>
      <c r="BB1316" s="36">
        <f>IF(AT1316="","",AL1316*AL$5)</f>
        <v>1.4583021591816294</v>
      </c>
      <c r="BC1316" s="36">
        <f>IF(AU1316="","",AM1316*AM$5)</f>
        <v>0</v>
      </c>
      <c r="BD1316" s="36">
        <f>IF(AV1316="","",AN1316*AN$5)</f>
        <v>0.94294492968646892</v>
      </c>
      <c r="BE1316" s="36">
        <f>IF(AW1316="","",AO1316*AO$5)</f>
        <v>0.24872974224417349</v>
      </c>
      <c r="BF1316" s="36">
        <f>IF(BE1316="","",SUM(AY1316:BE1316))</f>
        <v>2.669159590456986</v>
      </c>
      <c r="BG1316" s="36"/>
      <c r="BH1316" s="36">
        <f>IF(AT1316="","",3/AT1316)</f>
        <v>5.1429670818075541</v>
      </c>
      <c r="BI1316" s="36"/>
      <c r="BJ1316" s="36">
        <f>IF(AQ1316="","",AQ1316*$BH1316)</f>
        <v>0.11113562745784826</v>
      </c>
      <c r="BK1316" s="36">
        <f>IF(AR1316="","",AR1316*$BH1316)</f>
        <v>4.3088486119175956E-2</v>
      </c>
      <c r="BL1316" s="36">
        <f>IF(AS1316="","",AS1316*$BH1316)</f>
        <v>0</v>
      </c>
      <c r="BM1316" s="36">
        <f>IF(AT1316="","",AT1316*$BH1316)</f>
        <v>3</v>
      </c>
      <c r="BN1316" s="36">
        <f>IF(AU1316="","",AU1316*$BH1316)</f>
        <v>7.0342367755812124E-2</v>
      </c>
      <c r="BO1316" s="36">
        <f>IF(AV1316="","",AV1316*$BH1316)</f>
        <v>4.8495347333348482</v>
      </c>
      <c r="BP1316" s="36">
        <f t="shared" si="151"/>
        <v>13.727399909811211</v>
      </c>
      <c r="BQ1316" s="36">
        <f>IF(AW1316="","",AW1316*$BH1316)</f>
        <v>1.2792088766282621</v>
      </c>
      <c r="BR1316" s="36"/>
      <c r="BS1316" s="36">
        <f t="shared" si="152"/>
        <v>5.0037588469118726</v>
      </c>
      <c r="BT1316" s="36"/>
      <c r="BU1316" s="36">
        <f t="shared" si="153"/>
        <v>0.92965763224418785</v>
      </c>
      <c r="BV1316" s="36">
        <f t="shared" si="154"/>
        <v>0.92965763224418785</v>
      </c>
      <c r="BW1316" s="36">
        <f t="shared" si="155"/>
        <v>1</v>
      </c>
      <c r="BX1316" s="36"/>
      <c r="BY1316" s="36">
        <f>IF(BV1316="","",IF(BQ1316=0,0,((BV1316/BQ1316)*AF1316)))</f>
        <v>3.1538452659626266</v>
      </c>
      <c r="BZ1316" s="36">
        <f>IF(BY1316="","",SUM(S1316:X1316,BY1316))</f>
        <v>98.923568265962629</v>
      </c>
      <c r="CA1316" s="24"/>
      <c r="CB1316" s="26">
        <v>1.4701000000000001E-2</v>
      </c>
      <c r="CC1316" s="26">
        <v>9.2809999999999993E-3</v>
      </c>
      <c r="CD1316" s="26">
        <v>4.9544999999999999E-2</v>
      </c>
      <c r="CE1316" s="26">
        <v>1.3479E-2</v>
      </c>
      <c r="CF1316" s="26">
        <v>8.7170000000000008E-3</v>
      </c>
      <c r="CG1316" s="26">
        <v>3.057E-2</v>
      </c>
      <c r="CH1316" s="26"/>
      <c r="CI1316" s="27">
        <v>4.5662500000000001</v>
      </c>
      <c r="CJ1316" s="27">
        <v>3.3134800000000002</v>
      </c>
      <c r="CK1316" s="27">
        <v>-27.876000000000001</v>
      </c>
      <c r="CL1316" s="27">
        <v>0.36671199999999998</v>
      </c>
      <c r="CM1316" s="27">
        <v>2.52372</v>
      </c>
      <c r="CN1316" s="27">
        <v>0.34080300000000002</v>
      </c>
      <c r="CO1316" s="27"/>
      <c r="CP1316" s="26">
        <v>72.333399999999997</v>
      </c>
      <c r="CQ1316" s="26">
        <v>84.360399999999998</v>
      </c>
      <c r="CR1316" s="26">
        <v>10.733499999999999</v>
      </c>
      <c r="CS1316" s="26">
        <v>850.64300000000003</v>
      </c>
      <c r="CT1316" s="26"/>
      <c r="CU1316" s="28">
        <v>44275.1886689815</v>
      </c>
      <c r="CV1316" s="28"/>
    </row>
    <row r="1317" spans="1:100" s="11" customFormat="1" x14ac:dyDescent="0.25">
      <c r="A1317" s="11" t="s">
        <v>95</v>
      </c>
      <c r="B1317" s="11">
        <v>3474</v>
      </c>
      <c r="C1317" s="11">
        <v>1</v>
      </c>
      <c r="E1317" s="12">
        <v>1.0063500000000001</v>
      </c>
      <c r="F1317" s="12">
        <v>0.269015</v>
      </c>
      <c r="G1317" s="12">
        <v>0</v>
      </c>
      <c r="H1317" s="12">
        <v>17.411300000000001</v>
      </c>
      <c r="I1317" s="12">
        <v>0.15484600000000001</v>
      </c>
      <c r="J1317" s="12">
        <v>36.313600000000001</v>
      </c>
      <c r="K1317" s="12">
        <v>44.410200000000003</v>
      </c>
      <c r="L1317" s="12">
        <v>0.43478899999999998</v>
      </c>
      <c r="M1317" s="12">
        <v>100</v>
      </c>
      <c r="N1317" s="12"/>
      <c r="O1317" s="12">
        <v>3.4941E-2</v>
      </c>
      <c r="P1317" s="12">
        <v>44.3752</v>
      </c>
      <c r="Q1317" s="12">
        <f t="shared" si="149"/>
        <v>99.965058999999997</v>
      </c>
      <c r="R1317" s="12"/>
      <c r="S1317" s="12">
        <v>1.35653</v>
      </c>
      <c r="T1317" s="12">
        <v>0.446108</v>
      </c>
      <c r="U1317" s="12">
        <v>0</v>
      </c>
      <c r="V1317" s="12">
        <v>39.896299999999997</v>
      </c>
      <c r="W1317" s="12">
        <v>0.15484600000000001</v>
      </c>
      <c r="X1317" s="12">
        <v>50.81</v>
      </c>
      <c r="Y1317" s="12">
        <v>7.3361900000000002</v>
      </c>
      <c r="Z1317" s="12">
        <v>100</v>
      </c>
      <c r="AA1317" s="13"/>
      <c r="AB1317" s="12">
        <f>IF(Z1317="","",Z1317-O1317)</f>
        <v>99.965058999999997</v>
      </c>
      <c r="AC1317" s="12">
        <f t="shared" si="150"/>
        <v>92.628868999999995</v>
      </c>
      <c r="AD1317" s="12"/>
      <c r="AE1317" s="32">
        <f>IF(M1317="","",IF(M1317&gt;100,M1317, M1317+O1317))</f>
        <v>100.034941</v>
      </c>
      <c r="AF1317" s="39">
        <f>IF(AE1317="","",IF(AE1317="* * *", Y1317, AE1317-SUM(S1317:X1317)))</f>
        <v>7.3711570000000108</v>
      </c>
      <c r="AG1317" s="56"/>
      <c r="AH1317" s="31"/>
      <c r="AI1317" s="32">
        <f>IF(S1317="","",IF(AI$6=0, 0, S1317/AI$6))</f>
        <v>2.1886950631940461E-2</v>
      </c>
      <c r="AJ1317" s="32">
        <f>IF(T1317="","",IF(AJ$6=0, 0, T1317/AJ$6))</f>
        <v>1.1068331642058411E-2</v>
      </c>
      <c r="AK1317" s="32">
        <f>IF(U1317="","",IF(AK$6=0, 0, U1317/AK$6))</f>
        <v>0</v>
      </c>
      <c r="AL1317" s="32">
        <f>IF(V1317="","",IF(AL$6=0, 0, V1317/AL$6))</f>
        <v>0.28106967426428292</v>
      </c>
      <c r="AM1317" s="32">
        <f>IF(W1317="","",IF(AM$6=0, 0, W1317/AM$6))</f>
        <v>4.3678264671452548E-3</v>
      </c>
      <c r="AN1317" s="32">
        <f>IF(X1317="","",IF(AN$6=0, 0, X1317/AN$6))</f>
        <v>0.90606911162072423</v>
      </c>
      <c r="AO1317" s="32">
        <f>IF(Y1317="","",IF(AO$6=0, 0, Y1317/AO$6))</f>
        <v>0.43135345695617344</v>
      </c>
      <c r="AP1317" s="32"/>
      <c r="AQ1317" s="32">
        <f>IF(AI1317="","",AI1317*AI$4)</f>
        <v>4.3773901263880921E-2</v>
      </c>
      <c r="AR1317" s="31">
        <f>IF(AJ1317="","",AJ1317*AJ$4)</f>
        <v>1.1068331642058411E-2</v>
      </c>
      <c r="AS1317" s="32">
        <f>IF(AK1317="","",AK1317*AK$4)</f>
        <v>0</v>
      </c>
      <c r="AT1317" s="32">
        <f>IF(AL1317="","",AL1317*AL$4)</f>
        <v>0.56213934852856584</v>
      </c>
      <c r="AU1317" s="32">
        <f>IF(AM1317="","",AM1317*AM$4)</f>
        <v>4.3678264671452548E-3</v>
      </c>
      <c r="AV1317" s="32">
        <f>IF(AN1317="","",AN1317*AN$4)</f>
        <v>0.90606911162072423</v>
      </c>
      <c r="AW1317" s="32">
        <f>IF(AO1317="","",AO1317*AO$4)</f>
        <v>0.43135345695617344</v>
      </c>
      <c r="AX1317" s="32"/>
      <c r="AY1317" s="32">
        <f>IF(AQ1317="","",AI1317*AI$5)</f>
        <v>2.1886950631940461E-2</v>
      </c>
      <c r="AZ1317" s="32">
        <f>IF(AR1317="","",AJ1317*AJ$5)</f>
        <v>1.1068331642058411E-2</v>
      </c>
      <c r="BA1317" s="32">
        <f>IF(AS1317="","",AK1317*AK$5)</f>
        <v>0</v>
      </c>
      <c r="BB1317" s="32">
        <f>IF(AT1317="","",AL1317*AL$5)</f>
        <v>1.4053483713214145</v>
      </c>
      <c r="BC1317" s="32">
        <f>IF(AU1317="","",AM1317*AM$5)</f>
        <v>0</v>
      </c>
      <c r="BD1317" s="32">
        <f>IF(AV1317="","",AN1317*AN$5)</f>
        <v>0.90606911162072423</v>
      </c>
      <c r="BE1317" s="32">
        <f>IF(AW1317="","",AO1317*AO$5)</f>
        <v>0.43135345695617344</v>
      </c>
      <c r="BF1317" s="32">
        <f>IF(BE1317="","",SUM(AY1317:BE1317))</f>
        <v>2.7757262221723109</v>
      </c>
      <c r="BG1317" s="32"/>
      <c r="BH1317" s="32">
        <f>IF(AT1317="","",3/AT1317)</f>
        <v>5.3367550374345498</v>
      </c>
      <c r="BI1317" s="32"/>
      <c r="BJ1317" s="32">
        <f>IF(AQ1317="","",AQ1317*$BH1317)</f>
        <v>0.23361058807817911</v>
      </c>
      <c r="BK1317" s="32">
        <f>IF(AR1317="","",AR1317*$BH1317)</f>
        <v>5.9068974646751447E-2</v>
      </c>
      <c r="BL1317" s="32">
        <f>IF(AS1317="","",AS1317*$BH1317)</f>
        <v>0</v>
      </c>
      <c r="BM1317" s="32">
        <f>IF(AT1317="","",AT1317*$BH1317)</f>
        <v>3</v>
      </c>
      <c r="BN1317" s="32">
        <f>IF(AU1317="","",AU1317*$BH1317)</f>
        <v>2.3310019901177391E-2</v>
      </c>
      <c r="BO1317" s="32">
        <f>IF(AV1317="","",AV1317*$BH1317)</f>
        <v>4.8354688957057474</v>
      </c>
      <c r="BP1317" s="32">
        <f t="shared" si="151"/>
        <v>14.813370898717253</v>
      </c>
      <c r="BQ1317" s="32">
        <f>IF(AW1317="","",AW1317*$BH1317)</f>
        <v>2.3020277343256659</v>
      </c>
      <c r="BR1317" s="32"/>
      <c r="BS1317" s="32">
        <f t="shared" si="152"/>
        <v>5.1281484584306778</v>
      </c>
      <c r="BT1317" s="32"/>
      <c r="BU1317" s="32">
        <f t="shared" si="153"/>
        <v>0.97668998009882257</v>
      </c>
      <c r="BV1317" s="32">
        <f t="shared" si="154"/>
        <v>0.97668998009882257</v>
      </c>
      <c r="BW1317" s="32">
        <f t="shared" si="155"/>
        <v>1</v>
      </c>
      <c r="BX1317" s="32"/>
      <c r="BY1317" s="32">
        <f>IF(BV1317="","",IF(BQ1317=0,0,((BV1317/BQ1317)*AF1317)))</f>
        <v>3.1273885523990925</v>
      </c>
      <c r="BZ1317" s="32">
        <f>IF(BY1317="","",SUM(S1317:X1317,BY1317))</f>
        <v>95.79117255239909</v>
      </c>
      <c r="CA1317" s="12"/>
      <c r="CB1317" s="14">
        <v>1.5273999999999999E-2</v>
      </c>
      <c r="CC1317" s="14">
        <v>1.0168999999999999E-2</v>
      </c>
      <c r="CD1317" s="14">
        <v>4.9881000000000002E-2</v>
      </c>
      <c r="CE1317" s="14">
        <v>1.2533000000000001E-2</v>
      </c>
      <c r="CF1317" s="14">
        <v>8.2760000000000004E-3</v>
      </c>
      <c r="CG1317" s="14">
        <v>2.9971000000000001E-2</v>
      </c>
      <c r="CH1317" s="14"/>
      <c r="CI1317" s="15">
        <v>3.0678999999999998</v>
      </c>
      <c r="CJ1317" s="15">
        <v>2.8340100000000001</v>
      </c>
      <c r="CK1317" s="15">
        <v>-18.498000000000001</v>
      </c>
      <c r="CL1317" s="15">
        <v>0.37454599999999999</v>
      </c>
      <c r="CM1317" s="15">
        <v>5.0121000000000002</v>
      </c>
      <c r="CN1317" s="15">
        <v>0.34818199999999999</v>
      </c>
      <c r="CO1317" s="15"/>
      <c r="CP1317" s="14">
        <v>72.645499999999998</v>
      </c>
      <c r="CQ1317" s="14">
        <v>85.950800000000001</v>
      </c>
      <c r="CR1317" s="14">
        <v>10.725</v>
      </c>
      <c r="CS1317" s="14">
        <v>0</v>
      </c>
      <c r="CT1317" s="14"/>
      <c r="CU1317" s="16">
        <v>44275.201249999998</v>
      </c>
      <c r="CV1317" s="16"/>
    </row>
    <row r="1318" spans="1:100" s="17" customFormat="1" x14ac:dyDescent="0.25">
      <c r="A1318" s="17" t="s">
        <v>95</v>
      </c>
      <c r="B1318" s="17">
        <v>3475</v>
      </c>
      <c r="C1318" s="17">
        <v>2</v>
      </c>
      <c r="E1318" s="18">
        <v>0.88336400000000004</v>
      </c>
      <c r="F1318" s="18">
        <v>0.25700600000000001</v>
      </c>
      <c r="G1318" s="18">
        <v>0</v>
      </c>
      <c r="H1318" s="18">
        <v>17.545500000000001</v>
      </c>
      <c r="I1318" s="18">
        <v>0.218418</v>
      </c>
      <c r="J1318" s="18">
        <v>37.068899999999999</v>
      </c>
      <c r="K1318" s="18">
        <v>43.665700000000001</v>
      </c>
      <c r="L1318" s="18">
        <v>0.36116599999999999</v>
      </c>
      <c r="M1318" s="18">
        <v>100</v>
      </c>
      <c r="N1318" s="18"/>
      <c r="O1318" s="18">
        <v>4.9286000000000003E-2</v>
      </c>
      <c r="P1318" s="18">
        <v>43.616399999999999</v>
      </c>
      <c r="Q1318" s="18">
        <f t="shared" si="149"/>
        <v>99.950714000000005</v>
      </c>
      <c r="R1318" s="18"/>
      <c r="S1318" s="18">
        <v>1.19076</v>
      </c>
      <c r="T1318" s="18">
        <v>0.42619299999999999</v>
      </c>
      <c r="U1318" s="18">
        <v>0</v>
      </c>
      <c r="V1318" s="18">
        <v>40.203899999999997</v>
      </c>
      <c r="W1318" s="18">
        <v>0.218418</v>
      </c>
      <c r="X1318" s="18">
        <v>51.866799999999998</v>
      </c>
      <c r="Y1318" s="18">
        <v>6.09396</v>
      </c>
      <c r="Z1318" s="18">
        <v>100</v>
      </c>
      <c r="AA1318" s="19"/>
      <c r="AB1318" s="18">
        <f>IF(Z1318="","",Z1318-O1318)</f>
        <v>99.950714000000005</v>
      </c>
      <c r="AC1318" s="18">
        <f t="shared" si="150"/>
        <v>93.856754000000009</v>
      </c>
      <c r="AD1318" s="18"/>
      <c r="AE1318" s="34">
        <f>IF(M1318="","",IF(M1318&gt;100,M1318, M1318+O1318))</f>
        <v>100.049286</v>
      </c>
      <c r="AF1318" s="37">
        <f>IF(AE1318="","",IF(AE1318="* * *", Y1318, AE1318-SUM(S1318:X1318)))</f>
        <v>6.1432149999999979</v>
      </c>
      <c r="AG1318" s="54"/>
      <c r="AH1318" s="33"/>
      <c r="AI1318" s="34">
        <f>IF(S1318="","",IF(AI$6=0, 0, S1318/AI$6))</f>
        <v>1.9212332447118327E-2</v>
      </c>
      <c r="AJ1318" s="34">
        <f>IF(T1318="","",IF(AJ$6=0, 0, T1318/AJ$6))</f>
        <v>1.0574222985294592E-2</v>
      </c>
      <c r="AK1318" s="34">
        <f>IF(U1318="","",IF(AK$6=0, 0, U1318/AK$6))</f>
        <v>0</v>
      </c>
      <c r="AL1318" s="34">
        <f>IF(V1318="","",IF(AL$6=0, 0, V1318/AL$6))</f>
        <v>0.28323671812057272</v>
      </c>
      <c r="AM1318" s="34">
        <f>IF(W1318="","",IF(AM$6=0, 0, W1318/AM$6))</f>
        <v>6.1610369095806946E-3</v>
      </c>
      <c r="AN1318" s="34">
        <f>IF(X1318="","",IF(AN$6=0, 0, X1318/AN$6))</f>
        <v>0.92491449318263674</v>
      </c>
      <c r="AO1318" s="34">
        <f>IF(Y1318="","",IF(AO$6=0, 0, Y1318/AO$6))</f>
        <v>0.35831279077459044</v>
      </c>
      <c r="AP1318" s="34"/>
      <c r="AQ1318" s="34">
        <f>IF(AI1318="","",AI1318*AI$4)</f>
        <v>3.8424664894236654E-2</v>
      </c>
      <c r="AR1318" s="33">
        <f>IF(AJ1318="","",AJ1318*AJ$4)</f>
        <v>1.0574222985294592E-2</v>
      </c>
      <c r="AS1318" s="34">
        <f>IF(AK1318="","",AK1318*AK$4)</f>
        <v>0</v>
      </c>
      <c r="AT1318" s="34">
        <f>IF(AL1318="","",AL1318*AL$4)</f>
        <v>0.56647343624114543</v>
      </c>
      <c r="AU1318" s="34">
        <f>IF(AM1318="","",AM1318*AM$4)</f>
        <v>6.1610369095806946E-3</v>
      </c>
      <c r="AV1318" s="34">
        <f>IF(AN1318="","",AN1318*AN$4)</f>
        <v>0.92491449318263674</v>
      </c>
      <c r="AW1318" s="34">
        <f>IF(AO1318="","",AO1318*AO$4)</f>
        <v>0.35831279077459044</v>
      </c>
      <c r="AX1318" s="34"/>
      <c r="AY1318" s="34">
        <f>IF(AQ1318="","",AI1318*AI$5)</f>
        <v>1.9212332447118327E-2</v>
      </c>
      <c r="AZ1318" s="34">
        <f>IF(AR1318="","",AJ1318*AJ$5)</f>
        <v>1.0574222985294592E-2</v>
      </c>
      <c r="BA1318" s="34">
        <f>IF(AS1318="","",AK1318*AK$5)</f>
        <v>0</v>
      </c>
      <c r="BB1318" s="34">
        <f>IF(AT1318="","",AL1318*AL$5)</f>
        <v>1.4161835906028637</v>
      </c>
      <c r="BC1318" s="34">
        <f>IF(AU1318="","",AM1318*AM$5)</f>
        <v>0</v>
      </c>
      <c r="BD1318" s="34">
        <f>IF(AV1318="","",AN1318*AN$5)</f>
        <v>0.92491449318263674</v>
      </c>
      <c r="BE1318" s="34">
        <f>IF(AW1318="","",AO1318*AO$5)</f>
        <v>0.35831279077459044</v>
      </c>
      <c r="BF1318" s="34">
        <f>IF(BE1318="","",SUM(AY1318:BE1318))</f>
        <v>2.7291974299925039</v>
      </c>
      <c r="BG1318" s="34"/>
      <c r="BH1318" s="34">
        <f>IF(AT1318="","",3/AT1318)</f>
        <v>5.2959235298068101</v>
      </c>
      <c r="BI1318" s="34"/>
      <c r="BJ1318" s="34">
        <f>IF(AQ1318="","",AQ1318*$BH1318)</f>
        <v>0.2034940869383296</v>
      </c>
      <c r="BK1318" s="34">
        <f>IF(AR1318="","",AR1318*$BH1318)</f>
        <v>5.6000276317245641E-2</v>
      </c>
      <c r="BL1318" s="34">
        <f>IF(AS1318="","",AS1318*$BH1318)</f>
        <v>0</v>
      </c>
      <c r="BM1318" s="34">
        <f>IF(AT1318="","",AT1318*$BH1318)</f>
        <v>3</v>
      </c>
      <c r="BN1318" s="34">
        <f>IF(AU1318="","",AU1318*$BH1318)</f>
        <v>3.2628380337456631E-2</v>
      </c>
      <c r="BO1318" s="34">
        <f>IF(AV1318="","",AV1318*$BH1318)</f>
        <v>4.8982764275052668</v>
      </c>
      <c r="BP1318" s="34">
        <f t="shared" si="151"/>
        <v>14.453620886985576</v>
      </c>
      <c r="BQ1318" s="34">
        <f>IF(AW1318="","",AW1318*$BH1318)</f>
        <v>1.897597139693898</v>
      </c>
      <c r="BR1318" s="34"/>
      <c r="BS1318" s="34">
        <f t="shared" si="152"/>
        <v>5.1577707907608419</v>
      </c>
      <c r="BT1318" s="34"/>
      <c r="BU1318" s="34">
        <f t="shared" si="153"/>
        <v>0.96737161966254337</v>
      </c>
      <c r="BV1318" s="34">
        <f t="shared" si="154"/>
        <v>0.96737161966254337</v>
      </c>
      <c r="BW1318" s="34">
        <f t="shared" si="155"/>
        <v>1</v>
      </c>
      <c r="BX1318" s="34"/>
      <c r="BY1318" s="34">
        <f>IF(BV1318="","",IF(BQ1318=0,0,((BV1318/BQ1318)*AF1318)))</f>
        <v>3.1317352456822629</v>
      </c>
      <c r="BZ1318" s="34">
        <f>IF(BY1318="","",SUM(S1318:X1318,BY1318))</f>
        <v>97.037806245682262</v>
      </c>
      <c r="CA1318" s="18"/>
      <c r="CB1318" s="20">
        <v>1.5880999999999999E-2</v>
      </c>
      <c r="CC1318" s="20">
        <v>1.0021E-2</v>
      </c>
      <c r="CD1318" s="20">
        <v>4.9630000000000001E-2</v>
      </c>
      <c r="CE1318" s="20">
        <v>1.2952999999999999E-2</v>
      </c>
      <c r="CF1318" s="20">
        <v>8.9440000000000006E-3</v>
      </c>
      <c r="CG1318" s="20">
        <v>3.0166999999999999E-2</v>
      </c>
      <c r="CH1318" s="20"/>
      <c r="CI1318" s="21">
        <v>3.3146</v>
      </c>
      <c r="CJ1318" s="21">
        <v>2.9069600000000002</v>
      </c>
      <c r="CK1318" s="21">
        <v>-22.434999999999999</v>
      </c>
      <c r="CL1318" s="21">
        <v>0.37281199999999998</v>
      </c>
      <c r="CM1318" s="21">
        <v>4.1013599999999997</v>
      </c>
      <c r="CN1318" s="21">
        <v>0.34434999999999999</v>
      </c>
      <c r="CO1318" s="21"/>
      <c r="CP1318" s="20">
        <v>72.606800000000007</v>
      </c>
      <c r="CQ1318" s="20">
        <v>85.941100000000006</v>
      </c>
      <c r="CR1318" s="20">
        <v>10.724</v>
      </c>
      <c r="CS1318" s="20">
        <v>39.900199999999998</v>
      </c>
      <c r="CT1318" s="20"/>
      <c r="CU1318" s="22">
        <v>44275.203043981499</v>
      </c>
      <c r="CV1318" s="22"/>
    </row>
    <row r="1319" spans="1:100" s="17" customFormat="1" x14ac:dyDescent="0.25">
      <c r="A1319" s="17" t="s">
        <v>95</v>
      </c>
      <c r="B1319" s="17">
        <v>3476</v>
      </c>
      <c r="C1319" s="17">
        <v>3</v>
      </c>
      <c r="E1319" s="18">
        <v>0.802342</v>
      </c>
      <c r="F1319" s="18">
        <v>0.22830400000000001</v>
      </c>
      <c r="G1319" s="18">
        <v>0</v>
      </c>
      <c r="H1319" s="18">
        <v>17.553999999999998</v>
      </c>
      <c r="I1319" s="18">
        <v>0.243898</v>
      </c>
      <c r="J1319" s="18">
        <v>37.052799999999998</v>
      </c>
      <c r="K1319" s="18">
        <v>43.749499999999998</v>
      </c>
      <c r="L1319" s="18">
        <v>0.36912699999999998</v>
      </c>
      <c r="M1319" s="18">
        <v>100</v>
      </c>
      <c r="N1319" s="18"/>
      <c r="O1319" s="18">
        <v>5.5036000000000002E-2</v>
      </c>
      <c r="P1319" s="18">
        <v>43.694499999999998</v>
      </c>
      <c r="Q1319" s="18">
        <f t="shared" si="149"/>
        <v>99.944963999999999</v>
      </c>
      <c r="R1319" s="18"/>
      <c r="S1319" s="18">
        <v>1.0815399999999999</v>
      </c>
      <c r="T1319" s="18">
        <v>0.37859700000000002</v>
      </c>
      <c r="U1319" s="18">
        <v>0</v>
      </c>
      <c r="V1319" s="18">
        <v>40.223399999999998</v>
      </c>
      <c r="W1319" s="18">
        <v>0.243898</v>
      </c>
      <c r="X1319" s="18">
        <v>51.844299999999997</v>
      </c>
      <c r="Y1319" s="18">
        <v>6.2282900000000003</v>
      </c>
      <c r="Z1319" s="18">
        <v>100</v>
      </c>
      <c r="AA1319" s="19"/>
      <c r="AB1319" s="18">
        <f>IF(Z1319="","",Z1319-O1319)</f>
        <v>99.944963999999999</v>
      </c>
      <c r="AC1319" s="18">
        <f t="shared" si="150"/>
        <v>93.716673999999998</v>
      </c>
      <c r="AD1319" s="18"/>
      <c r="AE1319" s="34">
        <f>IF(M1319="","",IF(M1319&gt;100,M1319, M1319+O1319))</f>
        <v>100.055036</v>
      </c>
      <c r="AF1319" s="37">
        <f>IF(AE1319="","",IF(AE1319="* * *", Y1319, AE1319-SUM(S1319:X1319)))</f>
        <v>6.2833009999999945</v>
      </c>
      <c r="AG1319" s="54"/>
      <c r="AH1319" s="33"/>
      <c r="AI1319" s="34">
        <f>IF(S1319="","",IF(AI$6=0, 0, S1319/AI$6))</f>
        <v>1.7450120960442368E-2</v>
      </c>
      <c r="AJ1319" s="34">
        <f>IF(T1319="","",IF(AJ$6=0, 0, T1319/AJ$6))</f>
        <v>9.3933243848762817E-3</v>
      </c>
      <c r="AK1319" s="34">
        <f>IF(U1319="","",IF(AK$6=0, 0, U1319/AK$6))</f>
        <v>0</v>
      </c>
      <c r="AL1319" s="34">
        <f>IF(V1319="","",IF(AL$6=0, 0, V1319/AL$6))</f>
        <v>0.2833740957382504</v>
      </c>
      <c r="AM1319" s="34">
        <f>IF(W1319="","",IF(AM$6=0, 0, W1319/AM$6))</f>
        <v>6.8797653131743366E-3</v>
      </c>
      <c r="AN1319" s="34">
        <f>IF(X1319="","",IF(AN$6=0, 0, X1319/AN$6))</f>
        <v>0.92451326202712669</v>
      </c>
      <c r="AO1319" s="34">
        <f>IF(Y1319="","",IF(AO$6=0, 0, Y1319/AO$6))</f>
        <v>0.36621112899550934</v>
      </c>
      <c r="AP1319" s="34"/>
      <c r="AQ1319" s="34">
        <f>IF(AI1319="","",AI1319*AI$4)</f>
        <v>3.4900241920884735E-2</v>
      </c>
      <c r="AR1319" s="33">
        <f>IF(AJ1319="","",AJ1319*AJ$4)</f>
        <v>9.3933243848762817E-3</v>
      </c>
      <c r="AS1319" s="34">
        <f>IF(AK1319="","",AK1319*AK$4)</f>
        <v>0</v>
      </c>
      <c r="AT1319" s="34">
        <f>IF(AL1319="","",AL1319*AL$4)</f>
        <v>0.5667481914765008</v>
      </c>
      <c r="AU1319" s="34">
        <f>IF(AM1319="","",AM1319*AM$4)</f>
        <v>6.8797653131743366E-3</v>
      </c>
      <c r="AV1319" s="34">
        <f>IF(AN1319="","",AN1319*AN$4)</f>
        <v>0.92451326202712669</v>
      </c>
      <c r="AW1319" s="34">
        <f>IF(AO1319="","",AO1319*AO$4)</f>
        <v>0.36621112899550934</v>
      </c>
      <c r="AX1319" s="34"/>
      <c r="AY1319" s="34">
        <f>IF(AQ1319="","",AI1319*AI$5)</f>
        <v>1.7450120960442368E-2</v>
      </c>
      <c r="AZ1319" s="34">
        <f>IF(AR1319="","",AJ1319*AJ$5)</f>
        <v>9.3933243848762817E-3</v>
      </c>
      <c r="BA1319" s="34">
        <f>IF(AS1319="","",AK1319*AK$5)</f>
        <v>0</v>
      </c>
      <c r="BB1319" s="34">
        <f>IF(AT1319="","",AL1319*AL$5)</f>
        <v>1.416870478691252</v>
      </c>
      <c r="BC1319" s="34">
        <f>IF(AU1319="","",AM1319*AM$5)</f>
        <v>0</v>
      </c>
      <c r="BD1319" s="34">
        <f>IF(AV1319="","",AN1319*AN$5)</f>
        <v>0.92451326202712669</v>
      </c>
      <c r="BE1319" s="34">
        <f>IF(AW1319="","",AO1319*AO$5)</f>
        <v>0.36621112899550934</v>
      </c>
      <c r="BF1319" s="34">
        <f>IF(BE1319="","",SUM(AY1319:BE1319))</f>
        <v>2.7344383150592066</v>
      </c>
      <c r="BG1319" s="34"/>
      <c r="BH1319" s="34">
        <f>IF(AT1319="","",3/AT1319)</f>
        <v>5.2933561061471686</v>
      </c>
      <c r="BI1319" s="34"/>
      <c r="BJ1319" s="34">
        <f>IF(AQ1319="","",AQ1319*$BH1319)</f>
        <v>0.1847394086779286</v>
      </c>
      <c r="BK1319" s="34">
        <f>IF(AR1319="","",AR1319*$BH1319)</f>
        <v>4.9722210989705959E-2</v>
      </c>
      <c r="BL1319" s="34">
        <f>IF(AS1319="","",AS1319*$BH1319)</f>
        <v>0</v>
      </c>
      <c r="BM1319" s="34">
        <f>IF(AT1319="","",AT1319*$BH1319)</f>
        <v>3</v>
      </c>
      <c r="BN1319" s="34">
        <f>IF(AU1319="","",AU1319*$BH1319)</f>
        <v>3.6417047729350865E-2</v>
      </c>
      <c r="BO1319" s="34">
        <f>IF(AV1319="","",AV1319*$BH1319)</f>
        <v>4.893777920765328</v>
      </c>
      <c r="BP1319" s="34">
        <f t="shared" si="151"/>
        <v>14.474355751901427</v>
      </c>
      <c r="BQ1319" s="34">
        <f>IF(AW1319="","",AW1319*$BH1319)</f>
        <v>1.9384859158074277</v>
      </c>
      <c r="BR1319" s="34"/>
      <c r="BS1319" s="34">
        <f t="shared" si="152"/>
        <v>5.128239540432963</v>
      </c>
      <c r="BT1319" s="34"/>
      <c r="BU1319" s="34">
        <f t="shared" si="153"/>
        <v>0.96358295227064916</v>
      </c>
      <c r="BV1319" s="34">
        <f t="shared" si="154"/>
        <v>0.96358295227064916</v>
      </c>
      <c r="BW1319" s="34">
        <f t="shared" si="155"/>
        <v>1</v>
      </c>
      <c r="BX1319" s="34"/>
      <c r="BY1319" s="34">
        <f>IF(BV1319="","",IF(BQ1319=0,0,((BV1319/BQ1319)*AF1319)))</f>
        <v>3.1233044708830264</v>
      </c>
      <c r="BZ1319" s="34">
        <f>IF(BY1319="","",SUM(S1319:X1319,BY1319))</f>
        <v>96.895039470883034</v>
      </c>
      <c r="CA1319" s="18"/>
      <c r="CB1319" s="20">
        <v>1.6222E-2</v>
      </c>
      <c r="CC1319" s="20">
        <v>9.9819999999999996E-3</v>
      </c>
      <c r="CD1319" s="20">
        <v>4.9471000000000001E-2</v>
      </c>
      <c r="CE1319" s="20">
        <v>1.3186E-2</v>
      </c>
      <c r="CF1319" s="20">
        <v>8.4200000000000004E-3</v>
      </c>
      <c r="CG1319" s="20">
        <v>2.9831E-2</v>
      </c>
      <c r="CH1319" s="20"/>
      <c r="CI1319" s="21">
        <v>3.51335</v>
      </c>
      <c r="CJ1319" s="21">
        <v>3.15571</v>
      </c>
      <c r="CK1319" s="21">
        <v>-31.954000000000001</v>
      </c>
      <c r="CL1319" s="21">
        <v>0.372836</v>
      </c>
      <c r="CM1319" s="21">
        <v>3.7694399999999999</v>
      </c>
      <c r="CN1319" s="21">
        <v>0.34449099999999999</v>
      </c>
      <c r="CO1319" s="21"/>
      <c r="CP1319" s="20">
        <v>72.568799999999996</v>
      </c>
      <c r="CQ1319" s="20">
        <v>85.931399999999996</v>
      </c>
      <c r="CR1319" s="20">
        <v>10.723000000000001</v>
      </c>
      <c r="CS1319" s="20">
        <v>79.114400000000003</v>
      </c>
      <c r="CT1319" s="20"/>
      <c r="CU1319" s="22">
        <v>44275.204826388901</v>
      </c>
      <c r="CV1319" s="22"/>
    </row>
    <row r="1320" spans="1:100" s="17" customFormat="1" x14ac:dyDescent="0.25">
      <c r="A1320" s="17" t="s">
        <v>95</v>
      </c>
      <c r="B1320" s="17">
        <v>3477</v>
      </c>
      <c r="C1320" s="17">
        <v>4</v>
      </c>
      <c r="E1320" s="18">
        <v>0.75624199999999997</v>
      </c>
      <c r="F1320" s="18">
        <v>0.237486</v>
      </c>
      <c r="G1320" s="18">
        <v>0</v>
      </c>
      <c r="H1320" s="18">
        <v>17.664400000000001</v>
      </c>
      <c r="I1320" s="18">
        <v>0.266517</v>
      </c>
      <c r="J1320" s="18">
        <v>37.109200000000001</v>
      </c>
      <c r="K1320" s="18">
        <v>43.615299999999998</v>
      </c>
      <c r="L1320" s="18">
        <v>0.35089799999999999</v>
      </c>
      <c r="M1320" s="18">
        <v>100</v>
      </c>
      <c r="N1320" s="18"/>
      <c r="O1320" s="18">
        <v>6.0139999999999999E-2</v>
      </c>
      <c r="P1320" s="18">
        <v>43.555100000000003</v>
      </c>
      <c r="Q1320" s="18">
        <f t="shared" si="149"/>
        <v>99.939859999999996</v>
      </c>
      <c r="R1320" s="18"/>
      <c r="S1320" s="18">
        <v>1.0194000000000001</v>
      </c>
      <c r="T1320" s="18">
        <v>0.39382299999999998</v>
      </c>
      <c r="U1320" s="18">
        <v>0</v>
      </c>
      <c r="V1320" s="18">
        <v>40.476300000000002</v>
      </c>
      <c r="W1320" s="18">
        <v>0.266517</v>
      </c>
      <c r="X1320" s="18">
        <v>51.923200000000001</v>
      </c>
      <c r="Y1320" s="18">
        <v>5.9207099999999997</v>
      </c>
      <c r="Z1320" s="18">
        <v>100</v>
      </c>
      <c r="AA1320" s="19"/>
      <c r="AB1320" s="18">
        <f>IF(Z1320="","",Z1320-O1320)</f>
        <v>99.939859999999996</v>
      </c>
      <c r="AC1320" s="18">
        <f t="shared" si="150"/>
        <v>94.019149999999996</v>
      </c>
      <c r="AD1320" s="18"/>
      <c r="AE1320" s="34">
        <f>IF(M1320="","",IF(M1320&gt;100,M1320, M1320+O1320))</f>
        <v>100.06014</v>
      </c>
      <c r="AF1320" s="37">
        <f>IF(AE1320="","",IF(AE1320="* * *", Y1320, AE1320-SUM(S1320:X1320)))</f>
        <v>5.9809000000000054</v>
      </c>
      <c r="AG1320" s="54"/>
      <c r="AH1320" s="33"/>
      <c r="AI1320" s="34">
        <f>IF(S1320="","",IF(AI$6=0, 0, S1320/AI$6))</f>
        <v>1.644752233581278E-2</v>
      </c>
      <c r="AJ1320" s="34">
        <f>IF(T1320="","",IF(AJ$6=0, 0, T1320/AJ$6))</f>
        <v>9.7710948296609104E-3</v>
      </c>
      <c r="AK1320" s="34">
        <f>IF(U1320="","",IF(AK$6=0, 0, U1320/AK$6))</f>
        <v>0</v>
      </c>
      <c r="AL1320" s="34">
        <f>IF(V1320="","",IF(AL$6=0, 0, V1320/AL$6))</f>
        <v>0.28515577776443923</v>
      </c>
      <c r="AM1320" s="34">
        <f>IF(W1320="","",IF(AM$6=0, 0, W1320/AM$6))</f>
        <v>7.5177919128950818E-3</v>
      </c>
      <c r="AN1320" s="34">
        <f>IF(X1320="","",IF(AN$6=0, 0, X1320/AN$6))</f>
        <v>0.92592024594578204</v>
      </c>
      <c r="AO1320" s="34">
        <f>IF(Y1320="","",IF(AO$6=0, 0, Y1320/AO$6))</f>
        <v>0.3481260335589707</v>
      </c>
      <c r="AP1320" s="34"/>
      <c r="AQ1320" s="34">
        <f>IF(AI1320="","",AI1320*AI$4)</f>
        <v>3.2895044671625559E-2</v>
      </c>
      <c r="AR1320" s="33">
        <f>IF(AJ1320="","",AJ1320*AJ$4)</f>
        <v>9.7710948296609104E-3</v>
      </c>
      <c r="AS1320" s="34">
        <f>IF(AK1320="","",AK1320*AK$4)</f>
        <v>0</v>
      </c>
      <c r="AT1320" s="34">
        <f>IF(AL1320="","",AL1320*AL$4)</f>
        <v>0.57031155552887847</v>
      </c>
      <c r="AU1320" s="34">
        <f>IF(AM1320="","",AM1320*AM$4)</f>
        <v>7.5177919128950818E-3</v>
      </c>
      <c r="AV1320" s="34">
        <f>IF(AN1320="","",AN1320*AN$4)</f>
        <v>0.92592024594578204</v>
      </c>
      <c r="AW1320" s="34">
        <f>IF(AO1320="","",AO1320*AO$4)</f>
        <v>0.3481260335589707</v>
      </c>
      <c r="AX1320" s="34"/>
      <c r="AY1320" s="34">
        <f>IF(AQ1320="","",AI1320*AI$5)</f>
        <v>1.644752233581278E-2</v>
      </c>
      <c r="AZ1320" s="34">
        <f>IF(AR1320="","",AJ1320*AJ$5)</f>
        <v>9.7710948296609104E-3</v>
      </c>
      <c r="BA1320" s="34">
        <f>IF(AS1320="","",AK1320*AK$5)</f>
        <v>0</v>
      </c>
      <c r="BB1320" s="34">
        <f>IF(AT1320="","",AL1320*AL$5)</f>
        <v>1.4257788888221961</v>
      </c>
      <c r="BC1320" s="34">
        <f>IF(AU1320="","",AM1320*AM$5)</f>
        <v>0</v>
      </c>
      <c r="BD1320" s="34">
        <f>IF(AV1320="","",AN1320*AN$5)</f>
        <v>0.92592024594578204</v>
      </c>
      <c r="BE1320" s="34">
        <f>IF(AW1320="","",AO1320*AO$5)</f>
        <v>0.3481260335589707</v>
      </c>
      <c r="BF1320" s="34">
        <f>IF(BE1320="","",SUM(AY1320:BE1320))</f>
        <v>2.7260437854924224</v>
      </c>
      <c r="BG1320" s="34"/>
      <c r="BH1320" s="34">
        <f>IF(AT1320="","",3/AT1320)</f>
        <v>5.2602826839409724</v>
      </c>
      <c r="BI1320" s="34"/>
      <c r="BJ1320" s="34">
        <f>IF(AQ1320="","",AQ1320*$BH1320)</f>
        <v>0.17303723387361669</v>
      </c>
      <c r="BK1320" s="34">
        <f>IF(AR1320="","",AR1320*$BH1320)</f>
        <v>5.1398720935610452E-2</v>
      </c>
      <c r="BL1320" s="34">
        <f>IF(AS1320="","",AS1320*$BH1320)</f>
        <v>0</v>
      </c>
      <c r="BM1320" s="34">
        <f>IF(AT1320="","",AT1320*$BH1320)</f>
        <v>2.9999999999999996</v>
      </c>
      <c r="BN1320" s="34">
        <f>IF(AU1320="","",AU1320*$BH1320)</f>
        <v>3.9545710620873475E-2</v>
      </c>
      <c r="BO1320" s="34">
        <f>IF(AV1320="","",AV1320*$BH1320)</f>
        <v>4.8706022364589634</v>
      </c>
      <c r="BP1320" s="34">
        <f t="shared" si="151"/>
        <v>14.339760920490688</v>
      </c>
      <c r="BQ1320" s="34">
        <f>IF(AW1320="","",AW1320*$BH1320)</f>
        <v>1.8312413461593076</v>
      </c>
      <c r="BR1320" s="34"/>
      <c r="BS1320" s="34">
        <f t="shared" si="152"/>
        <v>5.0950381912681904</v>
      </c>
      <c r="BT1320" s="34"/>
      <c r="BU1320" s="34">
        <f t="shared" si="153"/>
        <v>0.96045428937912658</v>
      </c>
      <c r="BV1320" s="34">
        <f t="shared" si="154"/>
        <v>0.96045428937912658</v>
      </c>
      <c r="BW1320" s="34">
        <f t="shared" si="155"/>
        <v>1</v>
      </c>
      <c r="BX1320" s="34"/>
      <c r="BY1320" s="34">
        <f>IF(BV1320="","",IF(BQ1320=0,0,((BV1320/BQ1320)*AF1320)))</f>
        <v>3.1368782008965712</v>
      </c>
      <c r="BZ1320" s="34">
        <f>IF(BY1320="","",SUM(S1320:X1320,BY1320))</f>
        <v>97.216118200896574</v>
      </c>
      <c r="CA1320" s="18"/>
      <c r="CB1320" s="20">
        <v>1.5252999999999999E-2</v>
      </c>
      <c r="CC1320" s="20">
        <v>9.5420000000000001E-3</v>
      </c>
      <c r="CD1320" s="20">
        <v>4.9619999999999997E-2</v>
      </c>
      <c r="CE1320" s="20">
        <v>1.2373E-2</v>
      </c>
      <c r="CF1320" s="20">
        <v>9.0159999999999997E-3</v>
      </c>
      <c r="CG1320" s="20">
        <v>3.0289E-2</v>
      </c>
      <c r="CH1320" s="20"/>
      <c r="CI1320" s="21">
        <v>3.6007799999999999</v>
      </c>
      <c r="CJ1320" s="21">
        <v>3.0114200000000002</v>
      </c>
      <c r="CK1320" s="21">
        <v>-20.911000000000001</v>
      </c>
      <c r="CL1320" s="21">
        <v>0.37126799999999999</v>
      </c>
      <c r="CM1320" s="21">
        <v>3.6258499999999998</v>
      </c>
      <c r="CN1320" s="21">
        <v>0.344171</v>
      </c>
      <c r="CO1320" s="21"/>
      <c r="CP1320" s="20">
        <v>72.530600000000007</v>
      </c>
      <c r="CQ1320" s="20">
        <v>85.921800000000005</v>
      </c>
      <c r="CR1320" s="20">
        <v>10.7225</v>
      </c>
      <c r="CS1320" s="20">
        <v>118.502</v>
      </c>
      <c r="CT1320" s="20"/>
      <c r="CU1320" s="22">
        <v>44275.206631944398</v>
      </c>
      <c r="CV1320" s="22"/>
    </row>
    <row r="1321" spans="1:100" s="17" customFormat="1" x14ac:dyDescent="0.25">
      <c r="A1321" s="17" t="s">
        <v>95</v>
      </c>
      <c r="B1321" s="17">
        <v>3478</v>
      </c>
      <c r="C1321" s="17">
        <v>5</v>
      </c>
      <c r="E1321" s="18">
        <v>0.73478600000000005</v>
      </c>
      <c r="F1321" s="18">
        <v>0.22738700000000001</v>
      </c>
      <c r="G1321" s="18">
        <v>0</v>
      </c>
      <c r="H1321" s="18">
        <v>17.620699999999999</v>
      </c>
      <c r="I1321" s="18">
        <v>0.28171600000000002</v>
      </c>
      <c r="J1321" s="18">
        <v>37.220999999999997</v>
      </c>
      <c r="K1321" s="18">
        <v>43.565100000000001</v>
      </c>
      <c r="L1321" s="18">
        <v>0.34937099999999999</v>
      </c>
      <c r="M1321" s="18">
        <v>100</v>
      </c>
      <c r="N1321" s="18"/>
      <c r="O1321" s="18">
        <v>6.3569000000000001E-2</v>
      </c>
      <c r="P1321" s="18">
        <v>43.5015</v>
      </c>
      <c r="Q1321" s="18">
        <f t="shared" si="149"/>
        <v>99.936430999999999</v>
      </c>
      <c r="R1321" s="18"/>
      <c r="S1321" s="18">
        <v>0.99047499999999999</v>
      </c>
      <c r="T1321" s="18">
        <v>0.37707600000000002</v>
      </c>
      <c r="U1321" s="18">
        <v>0</v>
      </c>
      <c r="V1321" s="18">
        <v>40.376100000000001</v>
      </c>
      <c r="W1321" s="18">
        <v>0.28171600000000002</v>
      </c>
      <c r="X1321" s="18">
        <v>52.079700000000003</v>
      </c>
      <c r="Y1321" s="18">
        <v>5.8949400000000001</v>
      </c>
      <c r="Z1321" s="18">
        <v>100</v>
      </c>
      <c r="AA1321" s="19"/>
      <c r="AB1321" s="18">
        <f>IF(Z1321="","",Z1321-O1321)</f>
        <v>99.936430999999999</v>
      </c>
      <c r="AC1321" s="18">
        <f t="shared" si="150"/>
        <v>94.041490999999994</v>
      </c>
      <c r="AD1321" s="18"/>
      <c r="AE1321" s="34">
        <f>IF(M1321="","",IF(M1321&gt;100,M1321, M1321+O1321))</f>
        <v>100.063569</v>
      </c>
      <c r="AF1321" s="37">
        <f>IF(AE1321="","",IF(AE1321="* * *", Y1321, AE1321-SUM(S1321:X1321)))</f>
        <v>5.9585019999999957</v>
      </c>
      <c r="AG1321" s="54"/>
      <c r="AH1321" s="33"/>
      <c r="AI1321" s="34">
        <f>IF(S1321="","",IF(AI$6=0, 0, S1321/AI$6))</f>
        <v>1.5980831553427662E-2</v>
      </c>
      <c r="AJ1321" s="34">
        <f>IF(T1321="","",IF(AJ$6=0, 0, T1321/AJ$6))</f>
        <v>9.3555870378043381E-3</v>
      </c>
      <c r="AK1321" s="34">
        <f>IF(U1321="","",IF(AK$6=0, 0, U1321/AK$6))</f>
        <v>0</v>
      </c>
      <c r="AL1321" s="34">
        <f>IF(V1321="","",IF(AL$6=0, 0, V1321/AL$6))</f>
        <v>0.28444986815975704</v>
      </c>
      <c r="AM1321" s="34">
        <f>IF(W1321="","",IF(AM$6=0, 0, W1321/AM$6))</f>
        <v>7.9465184829978983E-3</v>
      </c>
      <c r="AN1321" s="34">
        <f>IF(X1321="","",IF(AN$6=0, 0, X1321/AN$6))</f>
        <v>0.92871103153855206</v>
      </c>
      <c r="AO1321" s="34">
        <f>IF(Y1321="","",IF(AO$6=0, 0, Y1321/AO$6))</f>
        <v>0.34661080854629245</v>
      </c>
      <c r="AP1321" s="34"/>
      <c r="AQ1321" s="34">
        <f>IF(AI1321="","",AI1321*AI$4)</f>
        <v>3.1961663106855324E-2</v>
      </c>
      <c r="AR1321" s="33">
        <f>IF(AJ1321="","",AJ1321*AJ$4)</f>
        <v>9.3555870378043381E-3</v>
      </c>
      <c r="AS1321" s="34">
        <f>IF(AK1321="","",AK1321*AK$4)</f>
        <v>0</v>
      </c>
      <c r="AT1321" s="34">
        <f>IF(AL1321="","",AL1321*AL$4)</f>
        <v>0.56889973631951407</v>
      </c>
      <c r="AU1321" s="34">
        <f>IF(AM1321="","",AM1321*AM$4)</f>
        <v>7.9465184829978983E-3</v>
      </c>
      <c r="AV1321" s="34">
        <f>IF(AN1321="","",AN1321*AN$4)</f>
        <v>0.92871103153855206</v>
      </c>
      <c r="AW1321" s="34">
        <f>IF(AO1321="","",AO1321*AO$4)</f>
        <v>0.34661080854629245</v>
      </c>
      <c r="AX1321" s="34"/>
      <c r="AY1321" s="34">
        <f>IF(AQ1321="","",AI1321*AI$5)</f>
        <v>1.5980831553427662E-2</v>
      </c>
      <c r="AZ1321" s="34">
        <f>IF(AR1321="","",AJ1321*AJ$5)</f>
        <v>9.3555870378043381E-3</v>
      </c>
      <c r="BA1321" s="34">
        <f>IF(AS1321="","",AK1321*AK$5)</f>
        <v>0</v>
      </c>
      <c r="BB1321" s="34">
        <f>IF(AT1321="","",AL1321*AL$5)</f>
        <v>1.4222493407987851</v>
      </c>
      <c r="BC1321" s="34">
        <f>IF(AU1321="","",AM1321*AM$5)</f>
        <v>0</v>
      </c>
      <c r="BD1321" s="34">
        <f>IF(AV1321="","",AN1321*AN$5)</f>
        <v>0.92871103153855206</v>
      </c>
      <c r="BE1321" s="34">
        <f>IF(AW1321="","",AO1321*AO$5)</f>
        <v>0.34661080854629245</v>
      </c>
      <c r="BF1321" s="34">
        <f>IF(BE1321="","",SUM(AY1321:BE1321))</f>
        <v>2.7229075994748611</v>
      </c>
      <c r="BG1321" s="34"/>
      <c r="BH1321" s="34">
        <f>IF(AT1321="","",3/AT1321)</f>
        <v>5.2733369493338884</v>
      </c>
      <c r="BI1321" s="34"/>
      <c r="BJ1321" s="34">
        <f>IF(AQ1321="","",AQ1321*$BH1321)</f>
        <v>0.16854461902354195</v>
      </c>
      <c r="BK1321" s="34">
        <f>IF(AR1321="","",AR1321*$BH1321)</f>
        <v>4.9335162809162801E-2</v>
      </c>
      <c r="BL1321" s="34">
        <f>IF(AS1321="","",AS1321*$BH1321)</f>
        <v>0</v>
      </c>
      <c r="BM1321" s="34">
        <f>IF(AT1321="","",AT1321*$BH1321)</f>
        <v>3</v>
      </c>
      <c r="BN1321" s="34">
        <f>IF(AU1321="","",AU1321*$BH1321)</f>
        <v>4.1904669534957494E-2</v>
      </c>
      <c r="BO1321" s="34">
        <f>IF(AV1321="","",AV1321*$BH1321)</f>
        <v>4.8974061978662364</v>
      </c>
      <c r="BP1321" s="34">
        <f t="shared" si="151"/>
        <v>14.358809253932826</v>
      </c>
      <c r="BQ1321" s="34">
        <f>IF(AW1321="","",AW1321*$BH1321)</f>
        <v>1.8277955837456583</v>
      </c>
      <c r="BR1321" s="34"/>
      <c r="BS1321" s="34">
        <f t="shared" si="152"/>
        <v>5.1152859796989416</v>
      </c>
      <c r="BT1321" s="34"/>
      <c r="BU1321" s="34">
        <f t="shared" si="153"/>
        <v>0.95809533046504247</v>
      </c>
      <c r="BV1321" s="34">
        <f t="shared" si="154"/>
        <v>0.95809533046504247</v>
      </c>
      <c r="BW1321" s="34">
        <f t="shared" si="155"/>
        <v>1</v>
      </c>
      <c r="BX1321" s="34"/>
      <c r="BY1321" s="34">
        <f>IF(BV1321="","",IF(BQ1321=0,0,((BV1321/BQ1321)*AF1321)))</f>
        <v>3.1233322771618024</v>
      </c>
      <c r="BZ1321" s="34">
        <f>IF(BY1321="","",SUM(S1321:X1321,BY1321))</f>
        <v>97.228399277161813</v>
      </c>
      <c r="CA1321" s="18"/>
      <c r="CB1321" s="20">
        <v>1.6199000000000002E-2</v>
      </c>
      <c r="CC1321" s="20">
        <v>9.6050000000000007E-3</v>
      </c>
      <c r="CD1321" s="20">
        <v>4.9725999999999999E-2</v>
      </c>
      <c r="CE1321" s="20">
        <v>1.2553E-2</v>
      </c>
      <c r="CF1321" s="20">
        <v>8.1910000000000004E-3</v>
      </c>
      <c r="CG1321" s="20">
        <v>2.9381000000000001E-2</v>
      </c>
      <c r="CH1321" s="20"/>
      <c r="CI1321" s="21">
        <v>3.6945899999999998</v>
      </c>
      <c r="CJ1321" s="21">
        <v>3.1131000000000002</v>
      </c>
      <c r="CK1321" s="21">
        <v>-23.643000000000001</v>
      </c>
      <c r="CL1321" s="21">
        <v>0.37179499999999999</v>
      </c>
      <c r="CM1321" s="21">
        <v>3.4318599999999999</v>
      </c>
      <c r="CN1321" s="21">
        <v>0.34354299999999999</v>
      </c>
      <c r="CO1321" s="21"/>
      <c r="CP1321" s="20">
        <v>72.492500000000007</v>
      </c>
      <c r="CQ1321" s="20">
        <v>85.911900000000003</v>
      </c>
      <c r="CR1321" s="20">
        <v>10.722</v>
      </c>
      <c r="CS1321" s="20">
        <v>157.86699999999999</v>
      </c>
      <c r="CT1321" s="20"/>
      <c r="CU1321" s="22">
        <v>44275.208425925899</v>
      </c>
      <c r="CV1321" s="22"/>
    </row>
    <row r="1322" spans="1:100" s="17" customFormat="1" x14ac:dyDescent="0.25">
      <c r="A1322" s="17" t="s">
        <v>95</v>
      </c>
      <c r="B1322" s="17">
        <v>3479</v>
      </c>
      <c r="C1322" s="17">
        <v>6</v>
      </c>
      <c r="E1322" s="18">
        <v>0.68743600000000005</v>
      </c>
      <c r="F1322" s="18">
        <v>0.205069</v>
      </c>
      <c r="G1322" s="18">
        <v>0</v>
      </c>
      <c r="H1322" s="18">
        <v>17.7789</v>
      </c>
      <c r="I1322" s="18">
        <v>0.30976700000000001</v>
      </c>
      <c r="J1322" s="18">
        <v>37.226300000000002</v>
      </c>
      <c r="K1322" s="18">
        <v>43.460799999999999</v>
      </c>
      <c r="L1322" s="18">
        <v>0.33175500000000002</v>
      </c>
      <c r="M1322" s="18">
        <v>100</v>
      </c>
      <c r="N1322" s="18"/>
      <c r="O1322" s="18">
        <v>6.9899000000000003E-2</v>
      </c>
      <c r="P1322" s="18">
        <v>43.390900000000002</v>
      </c>
      <c r="Q1322" s="18">
        <f t="shared" si="149"/>
        <v>99.930100999999993</v>
      </c>
      <c r="R1322" s="18"/>
      <c r="S1322" s="18">
        <v>0.92664800000000003</v>
      </c>
      <c r="T1322" s="18">
        <v>0.34006599999999998</v>
      </c>
      <c r="U1322" s="18">
        <v>0</v>
      </c>
      <c r="V1322" s="18">
        <v>40.738700000000001</v>
      </c>
      <c r="W1322" s="18">
        <v>0.30976700000000001</v>
      </c>
      <c r="X1322" s="18">
        <v>52.0871</v>
      </c>
      <c r="Y1322" s="18">
        <v>5.5977100000000002</v>
      </c>
      <c r="Z1322" s="18">
        <v>100</v>
      </c>
      <c r="AA1322" s="19"/>
      <c r="AB1322" s="18">
        <f>IF(Z1322="","",Z1322-O1322)</f>
        <v>99.930100999999993</v>
      </c>
      <c r="AC1322" s="18">
        <f t="shared" si="150"/>
        <v>94.332390999999987</v>
      </c>
      <c r="AD1322" s="18"/>
      <c r="AE1322" s="34">
        <f>IF(M1322="","",IF(M1322&gt;100,M1322, M1322+O1322))</f>
        <v>100.06989900000001</v>
      </c>
      <c r="AF1322" s="37">
        <f>IF(AE1322="","",IF(AE1322="* * *", Y1322, AE1322-SUM(S1322:X1322)))</f>
        <v>5.6676180000000045</v>
      </c>
      <c r="AG1322" s="54"/>
      <c r="AH1322" s="33"/>
      <c r="AI1322" s="34">
        <f>IF(S1322="","",IF(AI$6=0, 0, S1322/AI$6))</f>
        <v>1.4951014005725171E-2</v>
      </c>
      <c r="AJ1322" s="34">
        <f>IF(T1322="","",IF(AJ$6=0, 0, T1322/AJ$6))</f>
        <v>8.4373364032661047E-3</v>
      </c>
      <c r="AK1322" s="34">
        <f>IF(U1322="","",IF(AK$6=0, 0, U1322/AK$6))</f>
        <v>0</v>
      </c>
      <c r="AL1322" s="34">
        <f>IF(V1322="","",IF(AL$6=0, 0, V1322/AL$6))</f>
        <v>0.28700438734795819</v>
      </c>
      <c r="AM1322" s="34">
        <f>IF(W1322="","",IF(AM$6=0, 0, W1322/AM$6))</f>
        <v>8.7377685006276174E-3</v>
      </c>
      <c r="AN1322" s="34">
        <f>IF(X1322="","",IF(AN$6=0, 0, X1322/AN$6))</f>
        <v>0.92884299200747533</v>
      </c>
      <c r="AO1322" s="34">
        <f>IF(Y1322="","",IF(AO$6=0, 0, Y1322/AO$6))</f>
        <v>0.32913427263172595</v>
      </c>
      <c r="AP1322" s="34"/>
      <c r="AQ1322" s="34">
        <f>IF(AI1322="","",AI1322*AI$4)</f>
        <v>2.9902028011450341E-2</v>
      </c>
      <c r="AR1322" s="33">
        <f>IF(AJ1322="","",AJ1322*AJ$4)</f>
        <v>8.4373364032661047E-3</v>
      </c>
      <c r="AS1322" s="34">
        <f>IF(AK1322="","",AK1322*AK$4)</f>
        <v>0</v>
      </c>
      <c r="AT1322" s="34">
        <f>IF(AL1322="","",AL1322*AL$4)</f>
        <v>0.57400877469591638</v>
      </c>
      <c r="AU1322" s="34">
        <f>IF(AM1322="","",AM1322*AM$4)</f>
        <v>8.7377685006276174E-3</v>
      </c>
      <c r="AV1322" s="34">
        <f>IF(AN1322="","",AN1322*AN$4)</f>
        <v>0.92884299200747533</v>
      </c>
      <c r="AW1322" s="34">
        <f>IF(AO1322="","",AO1322*AO$4)</f>
        <v>0.32913427263172595</v>
      </c>
      <c r="AX1322" s="34"/>
      <c r="AY1322" s="34">
        <f>IF(AQ1322="","",AI1322*AI$5)</f>
        <v>1.4951014005725171E-2</v>
      </c>
      <c r="AZ1322" s="34">
        <f>IF(AR1322="","",AJ1322*AJ$5)</f>
        <v>8.4373364032661047E-3</v>
      </c>
      <c r="BA1322" s="34">
        <f>IF(AS1322="","",AK1322*AK$5)</f>
        <v>0</v>
      </c>
      <c r="BB1322" s="34">
        <f>IF(AT1322="","",AL1322*AL$5)</f>
        <v>1.4350219367397909</v>
      </c>
      <c r="BC1322" s="34">
        <f>IF(AU1322="","",AM1322*AM$5)</f>
        <v>0</v>
      </c>
      <c r="BD1322" s="34">
        <f>IF(AV1322="","",AN1322*AN$5)</f>
        <v>0.92884299200747533</v>
      </c>
      <c r="BE1322" s="34">
        <f>IF(AW1322="","",AO1322*AO$5)</f>
        <v>0.32913427263172595</v>
      </c>
      <c r="BF1322" s="34">
        <f>IF(BE1322="","",SUM(AY1322:BE1322))</f>
        <v>2.7163875517879834</v>
      </c>
      <c r="BG1322" s="34"/>
      <c r="BH1322" s="34">
        <f>IF(AT1322="","",3/AT1322)</f>
        <v>5.2264009406289356</v>
      </c>
      <c r="BI1322" s="34"/>
      <c r="BJ1322" s="34">
        <f>IF(AQ1322="","",AQ1322*$BH1322)</f>
        <v>0.15627998732575685</v>
      </c>
      <c r="BK1322" s="34">
        <f>IF(AR1322="","",AR1322*$BH1322)</f>
        <v>4.4096902914432731E-2</v>
      </c>
      <c r="BL1322" s="34">
        <f>IF(AS1322="","",AS1322*$BH1322)</f>
        <v>0</v>
      </c>
      <c r="BM1322" s="34">
        <f>IF(AT1322="","",AT1322*$BH1322)</f>
        <v>3</v>
      </c>
      <c r="BN1322" s="34">
        <f>IF(AU1322="","",AU1322*$BH1322)</f>
        <v>4.5667081510678061E-2</v>
      </c>
      <c r="BO1322" s="34">
        <f>IF(AV1322="","",AV1322*$BH1322)</f>
        <v>4.8545058871244642</v>
      </c>
      <c r="BP1322" s="34">
        <f t="shared" si="151"/>
        <v>14.196930455777448</v>
      </c>
      <c r="BQ1322" s="34">
        <f>IF(AW1322="","",AW1322*$BH1322)</f>
        <v>1.720187672075673</v>
      </c>
      <c r="BR1322" s="34"/>
      <c r="BS1322" s="34">
        <f t="shared" si="152"/>
        <v>5.0548827773646536</v>
      </c>
      <c r="BT1322" s="34"/>
      <c r="BU1322" s="34">
        <f t="shared" si="153"/>
        <v>0.95433291848932189</v>
      </c>
      <c r="BV1322" s="34">
        <f t="shared" si="154"/>
        <v>0.95433291848932189</v>
      </c>
      <c r="BW1322" s="34">
        <f t="shared" si="155"/>
        <v>1</v>
      </c>
      <c r="BX1322" s="34"/>
      <c r="BY1322" s="34">
        <f>IF(BV1322="","",IF(BQ1322=0,0,((BV1322/BQ1322)*AF1322)))</f>
        <v>3.1443048422129833</v>
      </c>
      <c r="BZ1322" s="34">
        <f>IF(BY1322="","",SUM(S1322:X1322,BY1322))</f>
        <v>97.546585842212991</v>
      </c>
      <c r="CA1322" s="18"/>
      <c r="CB1322" s="20">
        <v>1.6102000000000002E-2</v>
      </c>
      <c r="CC1322" s="20">
        <v>9.8130000000000005E-3</v>
      </c>
      <c r="CD1322" s="20">
        <v>4.9012E-2</v>
      </c>
      <c r="CE1322" s="20">
        <v>1.2328E-2</v>
      </c>
      <c r="CF1322" s="20">
        <v>8.5859999999999999E-3</v>
      </c>
      <c r="CG1322" s="20">
        <v>2.9552999999999999E-2</v>
      </c>
      <c r="CH1322" s="20"/>
      <c r="CI1322" s="21">
        <v>3.8354699999999999</v>
      </c>
      <c r="CJ1322" s="21">
        <v>3.38076</v>
      </c>
      <c r="CK1322" s="21">
        <v>-28.25</v>
      </c>
      <c r="CL1322" s="21">
        <v>0.36989899999999998</v>
      </c>
      <c r="CM1322" s="21">
        <v>3.2724199999999999</v>
      </c>
      <c r="CN1322" s="21">
        <v>0.34347800000000001</v>
      </c>
      <c r="CO1322" s="21"/>
      <c r="CP1322" s="20">
        <v>72.454400000000007</v>
      </c>
      <c r="CQ1322" s="20">
        <v>85.9024</v>
      </c>
      <c r="CR1322" s="20">
        <v>10.721500000000001</v>
      </c>
      <c r="CS1322" s="20">
        <v>197.136</v>
      </c>
      <c r="CT1322" s="20"/>
      <c r="CU1322" s="22">
        <v>44275.210208333301</v>
      </c>
      <c r="CV1322" s="22"/>
    </row>
    <row r="1323" spans="1:100" s="17" customFormat="1" x14ac:dyDescent="0.25">
      <c r="A1323" s="17" t="s">
        <v>95</v>
      </c>
      <c r="B1323" s="17">
        <v>3480</v>
      </c>
      <c r="C1323" s="17">
        <v>7</v>
      </c>
      <c r="E1323" s="18">
        <v>0.69731500000000002</v>
      </c>
      <c r="F1323" s="18">
        <v>0.21562700000000001</v>
      </c>
      <c r="G1323" s="18">
        <v>0</v>
      </c>
      <c r="H1323" s="18">
        <v>17.625399999999999</v>
      </c>
      <c r="I1323" s="18">
        <v>0.31304199999999999</v>
      </c>
      <c r="J1323" s="18">
        <v>37.2821</v>
      </c>
      <c r="K1323" s="18">
        <v>43.520600000000002</v>
      </c>
      <c r="L1323" s="18">
        <v>0.34595500000000001</v>
      </c>
      <c r="M1323" s="18">
        <v>100</v>
      </c>
      <c r="N1323" s="18"/>
      <c r="O1323" s="18">
        <v>7.0638000000000006E-2</v>
      </c>
      <c r="P1323" s="18">
        <v>43.4499</v>
      </c>
      <c r="Q1323" s="18">
        <f t="shared" si="149"/>
        <v>99.929361999999998</v>
      </c>
      <c r="R1323" s="18"/>
      <c r="S1323" s="18">
        <v>0.93996400000000002</v>
      </c>
      <c r="T1323" s="18">
        <v>0.357574</v>
      </c>
      <c r="U1323" s="18">
        <v>0</v>
      </c>
      <c r="V1323" s="18">
        <v>40.387</v>
      </c>
      <c r="W1323" s="18">
        <v>0.31304199999999999</v>
      </c>
      <c r="X1323" s="18">
        <v>52.165199999999999</v>
      </c>
      <c r="Y1323" s="18">
        <v>5.8372999999999999</v>
      </c>
      <c r="Z1323" s="18">
        <v>100</v>
      </c>
      <c r="AA1323" s="19"/>
      <c r="AB1323" s="18">
        <f>IF(Z1323="","",Z1323-O1323)</f>
        <v>99.929361999999998</v>
      </c>
      <c r="AC1323" s="18">
        <f t="shared" si="150"/>
        <v>94.092061999999999</v>
      </c>
      <c r="AD1323" s="18"/>
      <c r="AE1323" s="34">
        <f>IF(M1323="","",IF(M1323&gt;100,M1323, M1323+O1323))</f>
        <v>100.070638</v>
      </c>
      <c r="AF1323" s="37">
        <f>IF(AE1323="","",IF(AE1323="* * *", Y1323, AE1323-SUM(S1323:X1323)))</f>
        <v>5.9078580000000045</v>
      </c>
      <c r="AG1323" s="54"/>
      <c r="AH1323" s="33"/>
      <c r="AI1323" s="34">
        <f>IF(S1323="","",IF(AI$6=0, 0, S1323/AI$6))</f>
        <v>1.5165861178006593E-2</v>
      </c>
      <c r="AJ1323" s="34">
        <f>IF(T1323="","",IF(AJ$6=0, 0, T1323/AJ$6))</f>
        <v>8.8717252740981873E-3</v>
      </c>
      <c r="AK1323" s="34">
        <f>IF(U1323="","",IF(AK$6=0, 0, U1323/AK$6))</f>
        <v>0</v>
      </c>
      <c r="AL1323" s="34">
        <f>IF(V1323="","",IF(AL$6=0, 0, V1323/AL$6))</f>
        <v>0.28452665872553584</v>
      </c>
      <c r="AM1323" s="34">
        <f>IF(W1323="","",IF(AM$6=0, 0, W1323/AM$6))</f>
        <v>8.830148230681352E-3</v>
      </c>
      <c r="AN1323" s="34">
        <f>IF(X1323="","",IF(AN$6=0, 0, X1323/AN$6))</f>
        <v>0.93023570992949023</v>
      </c>
      <c r="AO1323" s="34">
        <f>IF(Y1323="","",IF(AO$6=0, 0, Y1323/AO$6))</f>
        <v>0.34322169059011165</v>
      </c>
      <c r="AP1323" s="34"/>
      <c r="AQ1323" s="34">
        <f>IF(AI1323="","",AI1323*AI$4)</f>
        <v>3.0331722356013186E-2</v>
      </c>
      <c r="AR1323" s="33">
        <f>IF(AJ1323="","",AJ1323*AJ$4)</f>
        <v>8.8717252740981873E-3</v>
      </c>
      <c r="AS1323" s="34">
        <f>IF(AK1323="","",AK1323*AK$4)</f>
        <v>0</v>
      </c>
      <c r="AT1323" s="34">
        <f>IF(AL1323="","",AL1323*AL$4)</f>
        <v>0.56905331745107168</v>
      </c>
      <c r="AU1323" s="34">
        <f>IF(AM1323="","",AM1323*AM$4)</f>
        <v>8.830148230681352E-3</v>
      </c>
      <c r="AV1323" s="34">
        <f>IF(AN1323="","",AN1323*AN$4)</f>
        <v>0.93023570992949023</v>
      </c>
      <c r="AW1323" s="34">
        <f>IF(AO1323="","",AO1323*AO$4)</f>
        <v>0.34322169059011165</v>
      </c>
      <c r="AX1323" s="34"/>
      <c r="AY1323" s="34">
        <f>IF(AQ1323="","",AI1323*AI$5)</f>
        <v>1.5165861178006593E-2</v>
      </c>
      <c r="AZ1323" s="34">
        <f>IF(AR1323="","",AJ1323*AJ$5)</f>
        <v>8.8717252740981873E-3</v>
      </c>
      <c r="BA1323" s="34">
        <f>IF(AS1323="","",AK1323*AK$5)</f>
        <v>0</v>
      </c>
      <c r="BB1323" s="34">
        <f>IF(AT1323="","",AL1323*AL$5)</f>
        <v>1.4226332936276793</v>
      </c>
      <c r="BC1323" s="34">
        <f>IF(AU1323="","",AM1323*AM$5)</f>
        <v>0</v>
      </c>
      <c r="BD1323" s="34">
        <f>IF(AV1323="","",AN1323*AN$5)</f>
        <v>0.93023570992949023</v>
      </c>
      <c r="BE1323" s="34">
        <f>IF(AW1323="","",AO1323*AO$5)</f>
        <v>0.34322169059011165</v>
      </c>
      <c r="BF1323" s="34">
        <f>IF(BE1323="","",SUM(AY1323:BE1323))</f>
        <v>2.7201282805993858</v>
      </c>
      <c r="BG1323" s="34"/>
      <c r="BH1323" s="34">
        <f>IF(AT1323="","",3/AT1323)</f>
        <v>5.2719137346175753</v>
      </c>
      <c r="BI1323" s="34"/>
      <c r="BJ1323" s="34">
        <f>IF(AQ1323="","",AQ1323*$BH1323)</f>
        <v>0.15990622368327287</v>
      </c>
      <c r="BK1323" s="34">
        <f>IF(AR1323="","",AR1323*$BH1323)</f>
        <v>4.6770970322272107E-2</v>
      </c>
      <c r="BL1323" s="34">
        <f>IF(AS1323="","",AS1323*$BH1323)</f>
        <v>0</v>
      </c>
      <c r="BM1323" s="34">
        <f>IF(AT1323="","",AT1323*$BH1323)</f>
        <v>3</v>
      </c>
      <c r="BN1323" s="34">
        <f>IF(AU1323="","",AU1323*$BH1323)</f>
        <v>4.65517797360381E-2</v>
      </c>
      <c r="BO1323" s="34">
        <f>IF(AV1323="","",AV1323*$BH1323)</f>
        <v>4.9041224156090104</v>
      </c>
      <c r="BP1323" s="34">
        <f t="shared" si="151"/>
        <v>14.340281642413592</v>
      </c>
      <c r="BQ1323" s="34">
        <f>IF(AW1323="","",AW1323*$BH1323)</f>
        <v>1.8094351446406733</v>
      </c>
      <c r="BR1323" s="34"/>
      <c r="BS1323" s="34">
        <f t="shared" si="152"/>
        <v>5.1107996096145554</v>
      </c>
      <c r="BT1323" s="34"/>
      <c r="BU1323" s="34">
        <f t="shared" si="153"/>
        <v>0.95344822026396192</v>
      </c>
      <c r="BV1323" s="34">
        <f t="shared" si="154"/>
        <v>0.95344822026396192</v>
      </c>
      <c r="BW1323" s="34">
        <f t="shared" si="155"/>
        <v>1</v>
      </c>
      <c r="BX1323" s="34"/>
      <c r="BY1323" s="34">
        <f>IF(BV1323="","",IF(BQ1323=0,0,((BV1323/BQ1323)*AF1323)))</f>
        <v>3.1130359727763608</v>
      </c>
      <c r="BZ1323" s="34">
        <f>IF(BY1323="","",SUM(S1323:X1323,BY1323))</f>
        <v>97.275815972776357</v>
      </c>
      <c r="CA1323" s="18"/>
      <c r="CB1323" s="20">
        <v>1.5091E-2</v>
      </c>
      <c r="CC1323" s="20">
        <v>9.6769999999999998E-3</v>
      </c>
      <c r="CD1323" s="20">
        <v>4.9343999999999999E-2</v>
      </c>
      <c r="CE1323" s="20">
        <v>1.2933999999999999E-2</v>
      </c>
      <c r="CF1323" s="20">
        <v>8.77E-3</v>
      </c>
      <c r="CG1323" s="20">
        <v>2.9963E-2</v>
      </c>
      <c r="CH1323" s="20"/>
      <c r="CI1323" s="21">
        <v>3.7674799999999999</v>
      </c>
      <c r="CJ1323" s="21">
        <v>3.2425099999999998</v>
      </c>
      <c r="CK1323" s="21">
        <v>-21.748000000000001</v>
      </c>
      <c r="CL1323" s="21">
        <v>0.371834</v>
      </c>
      <c r="CM1323" s="21">
        <v>3.2659500000000001</v>
      </c>
      <c r="CN1323" s="21">
        <v>0.34337000000000001</v>
      </c>
      <c r="CO1323" s="21"/>
      <c r="CP1323" s="20">
        <v>72.416200000000003</v>
      </c>
      <c r="CQ1323" s="20">
        <v>85.892799999999994</v>
      </c>
      <c r="CR1323" s="20">
        <v>10.720499999999999</v>
      </c>
      <c r="CS1323" s="20">
        <v>236.524</v>
      </c>
      <c r="CT1323" s="20"/>
      <c r="CU1323" s="22">
        <v>44275.212002314802</v>
      </c>
      <c r="CV1323" s="22"/>
    </row>
    <row r="1324" spans="1:100" s="17" customFormat="1" x14ac:dyDescent="0.25">
      <c r="A1324" s="17" t="s">
        <v>95</v>
      </c>
      <c r="B1324" s="17">
        <v>3481</v>
      </c>
      <c r="C1324" s="17">
        <v>8</v>
      </c>
      <c r="E1324" s="18">
        <v>0.68867900000000004</v>
      </c>
      <c r="F1324" s="18">
        <v>0.20057</v>
      </c>
      <c r="G1324" s="18">
        <v>0</v>
      </c>
      <c r="H1324" s="18">
        <v>17.8169</v>
      </c>
      <c r="I1324" s="18">
        <v>0.32653399999999999</v>
      </c>
      <c r="J1324" s="18">
        <v>37.3352</v>
      </c>
      <c r="K1324" s="18">
        <v>43.315199999999997</v>
      </c>
      <c r="L1324" s="18">
        <v>0.31691399999999997</v>
      </c>
      <c r="M1324" s="18">
        <v>100</v>
      </c>
      <c r="N1324" s="18"/>
      <c r="O1324" s="18">
        <v>7.3682999999999998E-2</v>
      </c>
      <c r="P1324" s="18">
        <v>43.241500000000002</v>
      </c>
      <c r="Q1324" s="18">
        <f t="shared" si="149"/>
        <v>99.926316999999997</v>
      </c>
      <c r="R1324" s="18"/>
      <c r="S1324" s="18">
        <v>0.92832400000000004</v>
      </c>
      <c r="T1324" s="18">
        <v>0.33260600000000001</v>
      </c>
      <c r="U1324" s="18">
        <v>0</v>
      </c>
      <c r="V1324" s="18">
        <v>40.825800000000001</v>
      </c>
      <c r="W1324" s="18">
        <v>0.32653399999999999</v>
      </c>
      <c r="X1324" s="18">
        <v>52.239400000000003</v>
      </c>
      <c r="Y1324" s="18">
        <v>5.3472999999999997</v>
      </c>
      <c r="Z1324" s="18">
        <v>100</v>
      </c>
      <c r="AA1324" s="19"/>
      <c r="AB1324" s="18">
        <f>IF(Z1324="","",Z1324-O1324)</f>
        <v>99.926316999999997</v>
      </c>
      <c r="AC1324" s="18">
        <f t="shared" si="150"/>
        <v>94.579016999999993</v>
      </c>
      <c r="AD1324" s="18"/>
      <c r="AE1324" s="34">
        <f>IF(M1324="","",IF(M1324&gt;100,M1324, M1324+O1324))</f>
        <v>100.073683</v>
      </c>
      <c r="AF1324" s="37">
        <f>IF(AE1324="","",IF(AE1324="* * *", Y1324, AE1324-SUM(S1324:X1324)))</f>
        <v>5.4210189999999869</v>
      </c>
      <c r="AG1324" s="54"/>
      <c r="AH1324" s="33"/>
      <c r="AI1324" s="34">
        <f>IF(S1324="","",IF(AI$6=0, 0, S1324/AI$6))</f>
        <v>1.4978055449157408E-2</v>
      </c>
      <c r="AJ1324" s="34">
        <f>IF(T1324="","",IF(AJ$6=0, 0, T1324/AJ$6))</f>
        <v>8.2522472453721522E-3</v>
      </c>
      <c r="AK1324" s="34">
        <f>IF(U1324="","",IF(AK$6=0, 0, U1324/AK$6))</f>
        <v>0</v>
      </c>
      <c r="AL1324" s="34">
        <f>IF(V1324="","",IF(AL$6=0, 0, V1324/AL$6))</f>
        <v>0.28761800737358512</v>
      </c>
      <c r="AM1324" s="34">
        <f>IF(W1324="","",IF(AM$6=0, 0, W1324/AM$6))</f>
        <v>9.2107245109515814E-3</v>
      </c>
      <c r="AN1324" s="34">
        <f>IF(X1324="","",IF(AN$6=0, 0, X1324/AN$6))</f>
        <v>0.93155888111788343</v>
      </c>
      <c r="AO1324" s="34">
        <f>IF(Y1324="","",IF(AO$6=0, 0, Y1324/AO$6))</f>
        <v>0.31441066008128826</v>
      </c>
      <c r="AP1324" s="34"/>
      <c r="AQ1324" s="34">
        <f>IF(AI1324="","",AI1324*AI$4)</f>
        <v>2.9956110898314816E-2</v>
      </c>
      <c r="AR1324" s="33">
        <f>IF(AJ1324="","",AJ1324*AJ$4)</f>
        <v>8.2522472453721522E-3</v>
      </c>
      <c r="AS1324" s="34">
        <f>IF(AK1324="","",AK1324*AK$4)</f>
        <v>0</v>
      </c>
      <c r="AT1324" s="34">
        <f>IF(AL1324="","",AL1324*AL$4)</f>
        <v>0.57523601474717023</v>
      </c>
      <c r="AU1324" s="34">
        <f>IF(AM1324="","",AM1324*AM$4)</f>
        <v>9.2107245109515814E-3</v>
      </c>
      <c r="AV1324" s="34">
        <f>IF(AN1324="","",AN1324*AN$4)</f>
        <v>0.93155888111788343</v>
      </c>
      <c r="AW1324" s="34">
        <f>IF(AO1324="","",AO1324*AO$4)</f>
        <v>0.31441066008128826</v>
      </c>
      <c r="AX1324" s="34"/>
      <c r="AY1324" s="34">
        <f>IF(AQ1324="","",AI1324*AI$5)</f>
        <v>1.4978055449157408E-2</v>
      </c>
      <c r="AZ1324" s="34">
        <f>IF(AR1324="","",AJ1324*AJ$5)</f>
        <v>8.2522472453721522E-3</v>
      </c>
      <c r="BA1324" s="34">
        <f>IF(AS1324="","",AK1324*AK$5)</f>
        <v>0</v>
      </c>
      <c r="BB1324" s="34">
        <f>IF(AT1324="","",AL1324*AL$5)</f>
        <v>1.4380900368679255</v>
      </c>
      <c r="BC1324" s="34">
        <f>IF(AU1324="","",AM1324*AM$5)</f>
        <v>0</v>
      </c>
      <c r="BD1324" s="34">
        <f>IF(AV1324="","",AN1324*AN$5)</f>
        <v>0.93155888111788343</v>
      </c>
      <c r="BE1324" s="34">
        <f>IF(AW1324="","",AO1324*AO$5)</f>
        <v>0.31441066008128826</v>
      </c>
      <c r="BF1324" s="34">
        <f>IF(BE1324="","",SUM(AY1324:BE1324))</f>
        <v>2.707289880761627</v>
      </c>
      <c r="BG1324" s="34"/>
      <c r="BH1324" s="34">
        <f>IF(AT1324="","",3/AT1324)</f>
        <v>5.2152506503240597</v>
      </c>
      <c r="BI1324" s="34"/>
      <c r="BJ1324" s="34">
        <f>IF(AQ1324="","",AQ1324*$BH1324)</f>
        <v>0.15622862684361599</v>
      </c>
      <c r="BK1324" s="34">
        <f>IF(AR1324="","",AR1324*$BH1324)</f>
        <v>4.3037537813062049E-2</v>
      </c>
      <c r="BL1324" s="34">
        <f>IF(AS1324="","",AS1324*$BH1324)</f>
        <v>0</v>
      </c>
      <c r="BM1324" s="34">
        <f>IF(AT1324="","",AT1324*$BH1324)</f>
        <v>3</v>
      </c>
      <c r="BN1324" s="34">
        <f>IF(AU1324="","",AU1324*$BH1324)</f>
        <v>4.8036236995695994E-2</v>
      </c>
      <c r="BO1324" s="34">
        <f>IF(AV1324="","",AV1324*$BH1324)</f>
        <v>4.8583130605651945</v>
      </c>
      <c r="BP1324" s="34">
        <f t="shared" si="151"/>
        <v>14.119195311257821</v>
      </c>
      <c r="BQ1324" s="34">
        <f>IF(AW1324="","",AW1324*$BH1324)</f>
        <v>1.6397303994577554</v>
      </c>
      <c r="BR1324" s="34"/>
      <c r="BS1324" s="34">
        <f t="shared" si="152"/>
        <v>5.0575792252218728</v>
      </c>
      <c r="BT1324" s="34"/>
      <c r="BU1324" s="34">
        <f t="shared" si="153"/>
        <v>0.95196376300430396</v>
      </c>
      <c r="BV1324" s="34">
        <f t="shared" si="154"/>
        <v>0.95196376300430396</v>
      </c>
      <c r="BW1324" s="34">
        <f t="shared" si="155"/>
        <v>1</v>
      </c>
      <c r="BX1324" s="34"/>
      <c r="BY1324" s="34">
        <f>IF(BV1324="","",IF(BQ1324=0,0,((BV1324/BQ1324)*AF1324)))</f>
        <v>3.1472330135883229</v>
      </c>
      <c r="BZ1324" s="34">
        <f>IF(BY1324="","",SUM(S1324:X1324,BY1324))</f>
        <v>97.799897013588335</v>
      </c>
      <c r="CA1324" s="18"/>
      <c r="CB1324" s="20">
        <v>1.6449999999999999E-2</v>
      </c>
      <c r="CC1324" s="20">
        <v>9.8600000000000007E-3</v>
      </c>
      <c r="CD1324" s="20">
        <v>4.9424000000000003E-2</v>
      </c>
      <c r="CE1324" s="20">
        <v>1.1792E-2</v>
      </c>
      <c r="CF1324" s="20">
        <v>8.6280000000000003E-3</v>
      </c>
      <c r="CG1324" s="20">
        <v>3.0859999999999999E-2</v>
      </c>
      <c r="CH1324" s="20"/>
      <c r="CI1324" s="21">
        <v>3.84511</v>
      </c>
      <c r="CJ1324" s="21">
        <v>3.4428399999999999</v>
      </c>
      <c r="CK1324" s="21">
        <v>-21.14</v>
      </c>
      <c r="CL1324" s="21">
        <v>0.36935499999999999</v>
      </c>
      <c r="CM1324" s="21">
        <v>3.1739700000000002</v>
      </c>
      <c r="CN1324" s="21">
        <v>0.34315299999999999</v>
      </c>
      <c r="CO1324" s="21"/>
      <c r="CP1324" s="20">
        <v>72.378100000000003</v>
      </c>
      <c r="CQ1324" s="20">
        <v>85.883099999999999</v>
      </c>
      <c r="CR1324" s="20">
        <v>10.72</v>
      </c>
      <c r="CS1324" s="20">
        <v>275.83999999999997</v>
      </c>
      <c r="CT1324" s="20"/>
      <c r="CU1324" s="22">
        <v>44275.213784722197</v>
      </c>
      <c r="CV1324" s="22"/>
    </row>
    <row r="1325" spans="1:100" s="17" customFormat="1" x14ac:dyDescent="0.25">
      <c r="A1325" s="17" t="s">
        <v>95</v>
      </c>
      <c r="B1325" s="17">
        <v>3482</v>
      </c>
      <c r="C1325" s="17">
        <v>9</v>
      </c>
      <c r="E1325" s="18">
        <v>0.61021300000000001</v>
      </c>
      <c r="F1325" s="18">
        <v>0.20466500000000001</v>
      </c>
      <c r="G1325" s="18">
        <v>0</v>
      </c>
      <c r="H1325" s="18">
        <v>17.576699999999999</v>
      </c>
      <c r="I1325" s="18">
        <v>0.34878500000000001</v>
      </c>
      <c r="J1325" s="18">
        <v>37.412799999999997</v>
      </c>
      <c r="K1325" s="18">
        <v>43.499200000000002</v>
      </c>
      <c r="L1325" s="18">
        <v>0.34764899999999999</v>
      </c>
      <c r="M1325" s="18">
        <v>100</v>
      </c>
      <c r="N1325" s="18"/>
      <c r="O1325" s="18">
        <v>7.8703999999999996E-2</v>
      </c>
      <c r="P1325" s="18">
        <v>43.420499999999997</v>
      </c>
      <c r="Q1325" s="18">
        <f t="shared" si="149"/>
        <v>99.921295999999998</v>
      </c>
      <c r="R1325" s="18"/>
      <c r="S1325" s="18">
        <v>0.82255400000000001</v>
      </c>
      <c r="T1325" s="18">
        <v>0.33939599999999998</v>
      </c>
      <c r="U1325" s="18">
        <v>0</v>
      </c>
      <c r="V1325" s="18">
        <v>40.275300000000001</v>
      </c>
      <c r="W1325" s="18">
        <v>0.34878500000000001</v>
      </c>
      <c r="X1325" s="18">
        <v>52.348100000000002</v>
      </c>
      <c r="Y1325" s="18">
        <v>5.8658900000000003</v>
      </c>
      <c r="Z1325" s="18">
        <v>100</v>
      </c>
      <c r="AA1325" s="19"/>
      <c r="AB1325" s="18">
        <f>IF(Z1325="","",Z1325-O1325)</f>
        <v>99.921295999999998</v>
      </c>
      <c r="AC1325" s="18">
        <f t="shared" si="150"/>
        <v>94.055406000000005</v>
      </c>
      <c r="AD1325" s="18"/>
      <c r="AE1325" s="34">
        <f>IF(M1325="","",IF(M1325&gt;100,M1325, M1325+O1325))</f>
        <v>100.078704</v>
      </c>
      <c r="AF1325" s="37">
        <f>IF(AE1325="","",IF(AE1325="* * *", Y1325, AE1325-SUM(S1325:X1325)))</f>
        <v>5.9445690000000013</v>
      </c>
      <c r="AG1325" s="54"/>
      <c r="AH1325" s="33"/>
      <c r="AI1325" s="34">
        <f>IF(S1325="","",IF(AI$6=0, 0, S1325/AI$6))</f>
        <v>1.327150803159912E-2</v>
      </c>
      <c r="AJ1325" s="34">
        <f>IF(T1325="","",IF(AJ$6=0, 0, T1325/AJ$6))</f>
        <v>8.4207131142863528E-3</v>
      </c>
      <c r="AK1325" s="34">
        <f>IF(U1325="","",IF(AK$6=0, 0, U1325/AK$6))</f>
        <v>0</v>
      </c>
      <c r="AL1325" s="34">
        <f>IF(V1325="","",IF(AL$6=0, 0, V1325/AL$6))</f>
        <v>0.28373973155145404</v>
      </c>
      <c r="AM1325" s="34">
        <f>IF(W1325="","",IF(AM$6=0, 0, W1325/AM$6))</f>
        <v>9.8383707318449136E-3</v>
      </c>
      <c r="AN1325" s="34">
        <f>IF(X1325="","",IF(AN$6=0, 0, X1325/AN$6))</f>
        <v>0.9334972734113921</v>
      </c>
      <c r="AO1325" s="34">
        <f>IF(Y1325="","",IF(AO$6=0, 0, Y1325/AO$6))</f>
        <v>0.34490272602326932</v>
      </c>
      <c r="AP1325" s="34"/>
      <c r="AQ1325" s="34">
        <f>IF(AI1325="","",AI1325*AI$4)</f>
        <v>2.6543016063198241E-2</v>
      </c>
      <c r="AR1325" s="33">
        <f>IF(AJ1325="","",AJ1325*AJ$4)</f>
        <v>8.4207131142863528E-3</v>
      </c>
      <c r="AS1325" s="34">
        <f>IF(AK1325="","",AK1325*AK$4)</f>
        <v>0</v>
      </c>
      <c r="AT1325" s="34">
        <f>IF(AL1325="","",AL1325*AL$4)</f>
        <v>0.56747946310290809</v>
      </c>
      <c r="AU1325" s="34">
        <f>IF(AM1325="","",AM1325*AM$4)</f>
        <v>9.8383707318449136E-3</v>
      </c>
      <c r="AV1325" s="34">
        <f>IF(AN1325="","",AN1325*AN$4)</f>
        <v>0.9334972734113921</v>
      </c>
      <c r="AW1325" s="34">
        <f>IF(AO1325="","",AO1325*AO$4)</f>
        <v>0.34490272602326932</v>
      </c>
      <c r="AX1325" s="34"/>
      <c r="AY1325" s="34">
        <f>IF(AQ1325="","",AI1325*AI$5)</f>
        <v>1.327150803159912E-2</v>
      </c>
      <c r="AZ1325" s="34">
        <f>IF(AR1325="","",AJ1325*AJ$5)</f>
        <v>8.4207131142863528E-3</v>
      </c>
      <c r="BA1325" s="34">
        <f>IF(AS1325="","",AK1325*AK$5)</f>
        <v>0</v>
      </c>
      <c r="BB1325" s="34">
        <f>IF(AT1325="","",AL1325*AL$5)</f>
        <v>1.4186986577572702</v>
      </c>
      <c r="BC1325" s="34">
        <f>IF(AU1325="","",AM1325*AM$5)</f>
        <v>0</v>
      </c>
      <c r="BD1325" s="34">
        <f>IF(AV1325="","",AN1325*AN$5)</f>
        <v>0.9334972734113921</v>
      </c>
      <c r="BE1325" s="34">
        <f>IF(AW1325="","",AO1325*AO$5)</f>
        <v>0.34490272602326932</v>
      </c>
      <c r="BF1325" s="34">
        <f>IF(BE1325="","",SUM(AY1325:BE1325))</f>
        <v>2.718790878337817</v>
      </c>
      <c r="BG1325" s="34"/>
      <c r="BH1325" s="34">
        <f>IF(AT1325="","",3/AT1325)</f>
        <v>5.2865349233897696</v>
      </c>
      <c r="BI1325" s="34"/>
      <c r="BJ1325" s="34">
        <f>IF(AQ1325="","",AQ1325*$BH1325)</f>
        <v>0.14032058139019313</v>
      </c>
      <c r="BK1325" s="34">
        <f>IF(AR1325="","",AR1325*$BH1325)</f>
        <v>4.4516393958521035E-2</v>
      </c>
      <c r="BL1325" s="34">
        <f>IF(AS1325="","",AS1325*$BH1325)</f>
        <v>0</v>
      </c>
      <c r="BM1325" s="34">
        <f>IF(AT1325="","",AT1325*$BH1325)</f>
        <v>3</v>
      </c>
      <c r="BN1325" s="34">
        <f>IF(AU1325="","",AU1325*$BH1325)</f>
        <v>5.2010890463153901E-2</v>
      </c>
      <c r="BO1325" s="34">
        <f>IF(AV1325="","",AV1325*$BH1325)</f>
        <v>4.9349659367784522</v>
      </c>
      <c r="BP1325" s="34">
        <f t="shared" si="151"/>
        <v>14.372982927726415</v>
      </c>
      <c r="BQ1325" s="34">
        <f>IF(AW1325="","",AW1325*$BH1325)</f>
        <v>1.8233403062943467</v>
      </c>
      <c r="BR1325" s="34"/>
      <c r="BS1325" s="34">
        <f t="shared" si="152"/>
        <v>5.1198029121271666</v>
      </c>
      <c r="BT1325" s="34"/>
      <c r="BU1325" s="34">
        <f t="shared" si="153"/>
        <v>0.94798910953684612</v>
      </c>
      <c r="BV1325" s="34">
        <f t="shared" si="154"/>
        <v>0.94798910953684612</v>
      </c>
      <c r="BW1325" s="34">
        <f t="shared" si="155"/>
        <v>1</v>
      </c>
      <c r="BX1325" s="34"/>
      <c r="BY1325" s="34">
        <f>IF(BV1325="","",IF(BQ1325=0,0,((BV1325/BQ1325)*AF1325)))</f>
        <v>3.090693850970355</v>
      </c>
      <c r="BZ1325" s="34">
        <f>IF(BY1325="","",SUM(S1325:X1325,BY1325))</f>
        <v>97.224828850970354</v>
      </c>
      <c r="CA1325" s="18"/>
      <c r="CB1325" s="20">
        <v>1.5140000000000001E-2</v>
      </c>
      <c r="CC1325" s="20">
        <v>9.8309999999999995E-3</v>
      </c>
      <c r="CD1325" s="20">
        <v>4.9858E-2</v>
      </c>
      <c r="CE1325" s="20">
        <v>1.2651000000000001E-2</v>
      </c>
      <c r="CF1325" s="20">
        <v>8.8079999999999999E-3</v>
      </c>
      <c r="CG1325" s="20">
        <v>2.9224E-2</v>
      </c>
      <c r="CH1325" s="20"/>
      <c r="CI1325" s="21">
        <v>4.0727500000000001</v>
      </c>
      <c r="CJ1325" s="21">
        <v>3.3892000000000002</v>
      </c>
      <c r="CK1325" s="21">
        <v>-15.635999999999999</v>
      </c>
      <c r="CL1325" s="21">
        <v>0.37223299999999998</v>
      </c>
      <c r="CM1325" s="21">
        <v>3.0634700000000001</v>
      </c>
      <c r="CN1325" s="21">
        <v>0.34265000000000001</v>
      </c>
      <c r="CO1325" s="21"/>
      <c r="CP1325" s="20">
        <v>72.340100000000007</v>
      </c>
      <c r="CQ1325" s="20">
        <v>85.8733</v>
      </c>
      <c r="CR1325" s="20">
        <v>10.7195</v>
      </c>
      <c r="CS1325" s="20">
        <v>315.07900000000001</v>
      </c>
      <c r="CT1325" s="20"/>
      <c r="CU1325" s="22">
        <v>44275.215590277803</v>
      </c>
      <c r="CV1325" s="22"/>
    </row>
    <row r="1326" spans="1:100" s="17" customFormat="1" x14ac:dyDescent="0.25">
      <c r="A1326" s="17" t="s">
        <v>95</v>
      </c>
      <c r="B1326" s="17">
        <v>3483</v>
      </c>
      <c r="C1326" s="17">
        <v>10</v>
      </c>
      <c r="E1326" s="18">
        <v>0.64218399999999998</v>
      </c>
      <c r="F1326" s="18">
        <v>0.20669499999999999</v>
      </c>
      <c r="G1326" s="18">
        <v>0</v>
      </c>
      <c r="H1326" s="18">
        <v>17.6417</v>
      </c>
      <c r="I1326" s="18">
        <v>0.37629499999999999</v>
      </c>
      <c r="J1326" s="18">
        <v>37.455399999999997</v>
      </c>
      <c r="K1326" s="18">
        <v>43.346899999999998</v>
      </c>
      <c r="L1326" s="18">
        <v>0.33091300000000001</v>
      </c>
      <c r="M1326" s="18">
        <v>100</v>
      </c>
      <c r="N1326" s="18"/>
      <c r="O1326" s="18">
        <v>8.4911E-2</v>
      </c>
      <c r="P1326" s="18">
        <v>43.262</v>
      </c>
      <c r="Q1326" s="18">
        <f t="shared" si="149"/>
        <v>99.915088999999995</v>
      </c>
      <c r="R1326" s="18"/>
      <c r="S1326" s="18">
        <v>0.865649</v>
      </c>
      <c r="T1326" s="18">
        <v>0.34276299999999998</v>
      </c>
      <c r="U1326" s="18">
        <v>0</v>
      </c>
      <c r="V1326" s="18">
        <v>40.424199999999999</v>
      </c>
      <c r="W1326" s="18">
        <v>0.37629499999999999</v>
      </c>
      <c r="X1326" s="18">
        <v>52.407600000000002</v>
      </c>
      <c r="Y1326" s="18">
        <v>5.5834999999999999</v>
      </c>
      <c r="Z1326" s="18">
        <v>100</v>
      </c>
      <c r="AA1326" s="19"/>
      <c r="AB1326" s="18">
        <f>IF(Z1326="","",Z1326-O1326)</f>
        <v>99.915088999999995</v>
      </c>
      <c r="AC1326" s="18">
        <f t="shared" si="150"/>
        <v>94.331588999999994</v>
      </c>
      <c r="AD1326" s="18"/>
      <c r="AE1326" s="34">
        <f>IF(M1326="","",IF(M1326&gt;100,M1326, M1326+O1326))</f>
        <v>100.08491100000001</v>
      </c>
      <c r="AF1326" s="37">
        <f>IF(AE1326="","",IF(AE1326="* * *", Y1326, AE1326-SUM(S1326:X1326)))</f>
        <v>5.6684040000000095</v>
      </c>
      <c r="AG1326" s="54"/>
      <c r="AH1326" s="33"/>
      <c r="AI1326" s="34">
        <f>IF(S1326="","",IF(AI$6=0, 0, S1326/AI$6))</f>
        <v>1.396682486018638E-2</v>
      </c>
      <c r="AJ1326" s="34">
        <f>IF(T1326="","",IF(AJ$6=0, 0, T1326/AJ$6))</f>
        <v>8.5042513441293734E-3</v>
      </c>
      <c r="AK1326" s="34">
        <f>IF(U1326="","",IF(AK$6=0, 0, U1326/AK$6))</f>
        <v>0</v>
      </c>
      <c r="AL1326" s="34">
        <f>IF(V1326="","",IF(AL$6=0, 0, V1326/AL$6))</f>
        <v>0.2847887329500286</v>
      </c>
      <c r="AM1326" s="34">
        <f>IF(W1326="","",IF(AM$6=0, 0, W1326/AM$6))</f>
        <v>1.061436046429629E-2</v>
      </c>
      <c r="AN1326" s="34">
        <f>IF(X1326="","",IF(AN$6=0, 0, X1326/AN$6))</f>
        <v>0.93455830691151864</v>
      </c>
      <c r="AO1326" s="34">
        <f>IF(Y1326="","",IF(AO$6=0, 0, Y1326/AO$6))</f>
        <v>0.32829875274697007</v>
      </c>
      <c r="AP1326" s="34"/>
      <c r="AQ1326" s="34">
        <f>IF(AI1326="","",AI1326*AI$4)</f>
        <v>2.7933649720372759E-2</v>
      </c>
      <c r="AR1326" s="33">
        <f>IF(AJ1326="","",AJ1326*AJ$4)</f>
        <v>8.5042513441293734E-3</v>
      </c>
      <c r="AS1326" s="34">
        <f>IF(AK1326="","",AK1326*AK$4)</f>
        <v>0</v>
      </c>
      <c r="AT1326" s="34">
        <f>IF(AL1326="","",AL1326*AL$4)</f>
        <v>0.5695774659000572</v>
      </c>
      <c r="AU1326" s="34">
        <f>IF(AM1326="","",AM1326*AM$4)</f>
        <v>1.061436046429629E-2</v>
      </c>
      <c r="AV1326" s="34">
        <f>IF(AN1326="","",AN1326*AN$4)</f>
        <v>0.93455830691151864</v>
      </c>
      <c r="AW1326" s="34">
        <f>IF(AO1326="","",AO1326*AO$4)</f>
        <v>0.32829875274697007</v>
      </c>
      <c r="AX1326" s="34"/>
      <c r="AY1326" s="34">
        <f>IF(AQ1326="","",AI1326*AI$5)</f>
        <v>1.396682486018638E-2</v>
      </c>
      <c r="AZ1326" s="34">
        <f>IF(AR1326="","",AJ1326*AJ$5)</f>
        <v>8.5042513441293734E-3</v>
      </c>
      <c r="BA1326" s="34">
        <f>IF(AS1326="","",AK1326*AK$5)</f>
        <v>0</v>
      </c>
      <c r="BB1326" s="34">
        <f>IF(AT1326="","",AL1326*AL$5)</f>
        <v>1.4239436647501429</v>
      </c>
      <c r="BC1326" s="34">
        <f>IF(AU1326="","",AM1326*AM$5)</f>
        <v>0</v>
      </c>
      <c r="BD1326" s="34">
        <f>IF(AV1326="","",AN1326*AN$5)</f>
        <v>0.93455830691151864</v>
      </c>
      <c r="BE1326" s="34">
        <f>IF(AW1326="","",AO1326*AO$5)</f>
        <v>0.32829875274697007</v>
      </c>
      <c r="BF1326" s="34">
        <f>IF(BE1326="","",SUM(AY1326:BE1326))</f>
        <v>2.7092718006129468</v>
      </c>
      <c r="BG1326" s="34"/>
      <c r="BH1326" s="34">
        <f>IF(AT1326="","",3/AT1326)</f>
        <v>5.2670623042632885</v>
      </c>
      <c r="BI1326" s="34"/>
      <c r="BJ1326" s="34">
        <f>IF(AQ1326="","",AQ1326*$BH1326)</f>
        <v>0.1471282734626701</v>
      </c>
      <c r="BK1326" s="34">
        <f>IF(AR1326="","",AR1326*$BH1326)</f>
        <v>4.4792421680644227E-2</v>
      </c>
      <c r="BL1326" s="34">
        <f>IF(AS1326="","",AS1326*$BH1326)</f>
        <v>0</v>
      </c>
      <c r="BM1326" s="34">
        <f>IF(AT1326="","",AT1326*$BH1326)</f>
        <v>3</v>
      </c>
      <c r="BN1326" s="34">
        <f>IF(AU1326="","",AU1326*$BH1326)</f>
        <v>5.5906497885357564E-2</v>
      </c>
      <c r="BO1326" s="34">
        <f>IF(AV1326="","",AV1326*$BH1326)</f>
        <v>4.9223768294697807</v>
      </c>
      <c r="BP1326" s="34">
        <f t="shared" si="151"/>
        <v>14.269903373011976</v>
      </c>
      <c r="BQ1326" s="34">
        <f>IF(AW1326="","",AW1326*$BH1326)</f>
        <v>1.7291699851302198</v>
      </c>
      <c r="BR1326" s="34"/>
      <c r="BS1326" s="34">
        <f t="shared" si="152"/>
        <v>5.1142975246130948</v>
      </c>
      <c r="BT1326" s="34"/>
      <c r="BU1326" s="34">
        <f t="shared" si="153"/>
        <v>0.94409350211464238</v>
      </c>
      <c r="BV1326" s="34">
        <f t="shared" si="154"/>
        <v>0.94409350211464238</v>
      </c>
      <c r="BW1326" s="34">
        <f t="shared" si="155"/>
        <v>1</v>
      </c>
      <c r="BX1326" s="34"/>
      <c r="BY1326" s="34">
        <f>IF(BV1326="","",IF(BQ1326=0,0,((BV1326/BQ1326)*AF1326)))</f>
        <v>3.0948393910258898</v>
      </c>
      <c r="BZ1326" s="34">
        <f>IF(BY1326="","",SUM(S1326:X1326,BY1326))</f>
        <v>97.511346391025882</v>
      </c>
      <c r="CA1326" s="18"/>
      <c r="CB1326" s="20">
        <v>1.5535E-2</v>
      </c>
      <c r="CC1326" s="20">
        <v>9.8630000000000002E-3</v>
      </c>
      <c r="CD1326" s="20">
        <v>4.8146000000000001E-2</v>
      </c>
      <c r="CE1326" s="20">
        <v>1.2746E-2</v>
      </c>
      <c r="CF1326" s="20">
        <v>8.8000000000000005E-3</v>
      </c>
      <c r="CG1326" s="20">
        <v>3.1085999999999999E-2</v>
      </c>
      <c r="CH1326" s="20"/>
      <c r="CI1326" s="21">
        <v>3.96896</v>
      </c>
      <c r="CJ1326" s="21">
        <v>3.3696199999999998</v>
      </c>
      <c r="CK1326" s="21">
        <v>-60.524999999999999</v>
      </c>
      <c r="CL1326" s="21">
        <v>0.371502</v>
      </c>
      <c r="CM1326" s="21">
        <v>2.9283999999999999</v>
      </c>
      <c r="CN1326" s="21">
        <v>0.34267599999999998</v>
      </c>
      <c r="CO1326" s="21"/>
      <c r="CP1326" s="20">
        <v>72.301900000000003</v>
      </c>
      <c r="CQ1326" s="20">
        <v>85.863600000000005</v>
      </c>
      <c r="CR1326" s="20">
        <v>10.718999999999999</v>
      </c>
      <c r="CS1326" s="20">
        <v>354.49099999999999</v>
      </c>
      <c r="CT1326" s="20"/>
      <c r="CU1326" s="22">
        <v>44275.217372685198</v>
      </c>
      <c r="CV1326" s="22"/>
    </row>
    <row r="1327" spans="1:100" s="17" customFormat="1" x14ac:dyDescent="0.25">
      <c r="A1327" s="17" t="s">
        <v>95</v>
      </c>
      <c r="B1327" s="17">
        <v>3484</v>
      </c>
      <c r="C1327" s="17">
        <v>11</v>
      </c>
      <c r="E1327" s="18">
        <v>0.58857099999999996</v>
      </c>
      <c r="F1327" s="18">
        <v>0.182337</v>
      </c>
      <c r="G1327" s="18">
        <v>0</v>
      </c>
      <c r="H1327" s="18">
        <v>17.480799999999999</v>
      </c>
      <c r="I1327" s="18">
        <v>0.39037899999999998</v>
      </c>
      <c r="J1327" s="18">
        <v>37.038699999999999</v>
      </c>
      <c r="K1327" s="18">
        <v>43.926099999999998</v>
      </c>
      <c r="L1327" s="18">
        <v>0.393154</v>
      </c>
      <c r="M1327" s="18">
        <v>100</v>
      </c>
      <c r="N1327" s="18"/>
      <c r="O1327" s="18">
        <v>8.8089000000000001E-2</v>
      </c>
      <c r="P1327" s="18">
        <v>43.838000000000001</v>
      </c>
      <c r="Q1327" s="18">
        <f t="shared" si="149"/>
        <v>99.911911000000003</v>
      </c>
      <c r="R1327" s="18"/>
      <c r="S1327" s="18">
        <v>0.79337999999999997</v>
      </c>
      <c r="T1327" s="18">
        <v>0.30237000000000003</v>
      </c>
      <c r="U1327" s="18">
        <v>0</v>
      </c>
      <c r="V1327" s="18">
        <v>40.055599999999998</v>
      </c>
      <c r="W1327" s="18">
        <v>0.39037899999999998</v>
      </c>
      <c r="X1327" s="18">
        <v>51.824599999999997</v>
      </c>
      <c r="Y1327" s="18">
        <v>6.6336899999999996</v>
      </c>
      <c r="Z1327" s="18">
        <v>100</v>
      </c>
      <c r="AA1327" s="19"/>
      <c r="AB1327" s="18">
        <f>IF(Z1327="","",Z1327-O1327)</f>
        <v>99.911911000000003</v>
      </c>
      <c r="AC1327" s="18">
        <f t="shared" si="150"/>
        <v>93.278221000000002</v>
      </c>
      <c r="AD1327" s="18"/>
      <c r="AE1327" s="34">
        <f>IF(M1327="","",IF(M1327&gt;100,M1327, M1327+O1327))</f>
        <v>100.088089</v>
      </c>
      <c r="AF1327" s="37">
        <f>IF(AE1327="","",IF(AE1327="* * *", Y1327, AE1327-SUM(S1327:X1327)))</f>
        <v>6.7217599999999891</v>
      </c>
      <c r="AG1327" s="54"/>
      <c r="AH1327" s="33"/>
      <c r="AI1327" s="34">
        <f>IF(S1327="","",IF(AI$6=0, 0, S1327/AI$6))</f>
        <v>1.2800799755529861E-2</v>
      </c>
      <c r="AJ1327" s="34">
        <f>IF(T1327="","",IF(AJ$6=0, 0, T1327/AJ$6))</f>
        <v>7.5020655056829335E-3</v>
      </c>
      <c r="AK1327" s="34">
        <f>IF(U1327="","",IF(AK$6=0, 0, U1327/AK$6))</f>
        <v>0</v>
      </c>
      <c r="AL1327" s="34">
        <f>IF(V1327="","",IF(AL$6=0, 0, V1327/AL$6))</f>
        <v>0.28219194372561895</v>
      </c>
      <c r="AM1327" s="34">
        <f>IF(W1327="","",IF(AM$6=0, 0, W1327/AM$6))</f>
        <v>1.1011635614854095E-2</v>
      </c>
      <c r="AN1327" s="34">
        <f>IF(X1327="","",IF(AN$6=0, 0, X1327/AN$6))</f>
        <v>0.92416196185985788</v>
      </c>
      <c r="AO1327" s="34">
        <f>IF(Y1327="","",IF(AO$6=0, 0, Y1327/AO$6))</f>
        <v>0.39004784688995214</v>
      </c>
      <c r="AP1327" s="34"/>
      <c r="AQ1327" s="34">
        <f>IF(AI1327="","",AI1327*AI$4)</f>
        <v>2.5601599511059722E-2</v>
      </c>
      <c r="AR1327" s="33">
        <f>IF(AJ1327="","",AJ1327*AJ$4)</f>
        <v>7.5020655056829335E-3</v>
      </c>
      <c r="AS1327" s="34">
        <f>IF(AK1327="","",AK1327*AK$4)</f>
        <v>0</v>
      </c>
      <c r="AT1327" s="34">
        <f>IF(AL1327="","",AL1327*AL$4)</f>
        <v>0.56438388745123791</v>
      </c>
      <c r="AU1327" s="34">
        <f>IF(AM1327="","",AM1327*AM$4)</f>
        <v>1.1011635614854095E-2</v>
      </c>
      <c r="AV1327" s="34">
        <f>IF(AN1327="","",AN1327*AN$4)</f>
        <v>0.92416196185985788</v>
      </c>
      <c r="AW1327" s="34">
        <f>IF(AO1327="","",AO1327*AO$4)</f>
        <v>0.39004784688995214</v>
      </c>
      <c r="AX1327" s="34"/>
      <c r="AY1327" s="34">
        <f>IF(AQ1327="","",AI1327*AI$5)</f>
        <v>1.2800799755529861E-2</v>
      </c>
      <c r="AZ1327" s="34">
        <f>IF(AR1327="","",AJ1327*AJ$5)</f>
        <v>7.5020655056829335E-3</v>
      </c>
      <c r="BA1327" s="34">
        <f>IF(AS1327="","",AK1327*AK$5)</f>
        <v>0</v>
      </c>
      <c r="BB1327" s="34">
        <f>IF(AT1327="","",AL1327*AL$5)</f>
        <v>1.4109597186280949</v>
      </c>
      <c r="BC1327" s="34">
        <f>IF(AU1327="","",AM1327*AM$5)</f>
        <v>0</v>
      </c>
      <c r="BD1327" s="34">
        <f>IF(AV1327="","",AN1327*AN$5)</f>
        <v>0.92416196185985788</v>
      </c>
      <c r="BE1327" s="34">
        <f>IF(AW1327="","",AO1327*AO$5)</f>
        <v>0.39004784688995214</v>
      </c>
      <c r="BF1327" s="34">
        <f>IF(BE1327="","",SUM(AY1327:BE1327))</f>
        <v>2.7454723926391176</v>
      </c>
      <c r="BG1327" s="34"/>
      <c r="BH1327" s="34">
        <f>IF(AT1327="","",3/AT1327)</f>
        <v>5.3155309120322762</v>
      </c>
      <c r="BI1327" s="34"/>
      <c r="BJ1327" s="34">
        <f>IF(AQ1327="","",AQ1327*$BH1327)</f>
        <v>0.13608609359850835</v>
      </c>
      <c r="BK1327" s="34">
        <f>IF(AR1327="","",AR1327*$BH1327)</f>
        <v>3.9877461099548685E-2</v>
      </c>
      <c r="BL1327" s="34">
        <f>IF(AS1327="","",AS1327*$BH1327)</f>
        <v>0</v>
      </c>
      <c r="BM1327" s="34">
        <f>IF(AT1327="","",AT1327*$BH1327)</f>
        <v>3</v>
      </c>
      <c r="BN1327" s="34">
        <f>IF(AU1327="","",AU1327*$BH1327)</f>
        <v>5.8532689502792487E-2</v>
      </c>
      <c r="BO1327" s="34">
        <f>IF(AV1327="","",AV1327*$BH1327)</f>
        <v>4.912411475990468</v>
      </c>
      <c r="BP1327" s="34">
        <f t="shared" si="151"/>
        <v>14.593643371204445</v>
      </c>
      <c r="BQ1327" s="34">
        <f>IF(AW1327="","",AW1327*$BH1327)</f>
        <v>2.0733113873151732</v>
      </c>
      <c r="BR1327" s="34"/>
      <c r="BS1327" s="34">
        <f t="shared" si="152"/>
        <v>5.0883750306885247</v>
      </c>
      <c r="BT1327" s="34"/>
      <c r="BU1327" s="34">
        <f t="shared" si="153"/>
        <v>0.94146731049720755</v>
      </c>
      <c r="BV1327" s="34">
        <f t="shared" si="154"/>
        <v>0.94146731049720755</v>
      </c>
      <c r="BW1327" s="34">
        <f t="shared" si="155"/>
        <v>1</v>
      </c>
      <c r="BX1327" s="34"/>
      <c r="BY1327" s="34">
        <f>IF(BV1327="","",IF(BQ1327=0,0,((BV1327/BQ1327)*AF1327)))</f>
        <v>3.0522753831022609</v>
      </c>
      <c r="BZ1327" s="34">
        <f>IF(BY1327="","",SUM(S1327:X1327,BY1327))</f>
        <v>96.418604383102263</v>
      </c>
      <c r="CA1327" s="18"/>
      <c r="CB1327" s="20">
        <v>1.4596E-2</v>
      </c>
      <c r="CC1327" s="20">
        <v>1.0034E-2</v>
      </c>
      <c r="CD1327" s="20">
        <v>4.9582000000000001E-2</v>
      </c>
      <c r="CE1327" s="20">
        <v>1.2075000000000001E-2</v>
      </c>
      <c r="CF1327" s="20">
        <v>8.7259999999999994E-3</v>
      </c>
      <c r="CG1327" s="20">
        <v>2.9201999999999999E-2</v>
      </c>
      <c r="CH1327" s="20"/>
      <c r="CI1327" s="21">
        <v>4.1357499999999998</v>
      </c>
      <c r="CJ1327" s="21">
        <v>3.7242899999999999</v>
      </c>
      <c r="CK1327" s="21">
        <v>-26.053000000000001</v>
      </c>
      <c r="CL1327" s="21">
        <v>0.373226</v>
      </c>
      <c r="CM1327" s="21">
        <v>2.8624299999999998</v>
      </c>
      <c r="CN1327" s="21">
        <v>0.34450500000000001</v>
      </c>
      <c r="CO1327" s="21"/>
      <c r="CP1327" s="20">
        <v>72.263800000000003</v>
      </c>
      <c r="CQ1327" s="20">
        <v>85.854100000000003</v>
      </c>
      <c r="CR1327" s="20">
        <v>10.718</v>
      </c>
      <c r="CS1327" s="20">
        <v>393.75799999999998</v>
      </c>
      <c r="CT1327" s="20"/>
      <c r="CU1327" s="22">
        <v>44275.2191550926</v>
      </c>
      <c r="CV1327" s="22"/>
    </row>
    <row r="1328" spans="1:100" s="17" customFormat="1" x14ac:dyDescent="0.25">
      <c r="A1328" s="17" t="s">
        <v>95</v>
      </c>
      <c r="B1328" s="17">
        <v>3485</v>
      </c>
      <c r="C1328" s="17">
        <v>12</v>
      </c>
      <c r="E1328" s="18">
        <v>0.57464000000000004</v>
      </c>
      <c r="F1328" s="18">
        <v>0.20281299999999999</v>
      </c>
      <c r="G1328" s="18">
        <v>0</v>
      </c>
      <c r="H1328" s="18">
        <v>17.619800000000001</v>
      </c>
      <c r="I1328" s="18">
        <v>0.38577899999999998</v>
      </c>
      <c r="J1328" s="18">
        <v>37.323799999999999</v>
      </c>
      <c r="K1328" s="18">
        <v>43.543100000000003</v>
      </c>
      <c r="L1328" s="18">
        <v>0.35000300000000001</v>
      </c>
      <c r="M1328" s="18">
        <v>100</v>
      </c>
      <c r="N1328" s="18"/>
      <c r="O1328" s="18">
        <v>8.7051000000000003E-2</v>
      </c>
      <c r="P1328" s="18">
        <v>43.456099999999999</v>
      </c>
      <c r="Q1328" s="18">
        <f t="shared" si="149"/>
        <v>99.912948999999998</v>
      </c>
      <c r="R1328" s="18"/>
      <c r="S1328" s="18">
        <v>0.77460099999999998</v>
      </c>
      <c r="T1328" s="18">
        <v>0.33632499999999999</v>
      </c>
      <c r="U1328" s="18">
        <v>0</v>
      </c>
      <c r="V1328" s="18">
        <v>40.374200000000002</v>
      </c>
      <c r="W1328" s="18">
        <v>0.38577899999999998</v>
      </c>
      <c r="X1328" s="18">
        <v>52.223500000000001</v>
      </c>
      <c r="Y1328" s="18">
        <v>5.9055999999999997</v>
      </c>
      <c r="Z1328" s="18">
        <v>100</v>
      </c>
      <c r="AA1328" s="19"/>
      <c r="AB1328" s="18">
        <f>IF(Z1328="","",Z1328-O1328)</f>
        <v>99.912948999999998</v>
      </c>
      <c r="AC1328" s="18">
        <f t="shared" si="150"/>
        <v>94.007349000000005</v>
      </c>
      <c r="AD1328" s="18"/>
      <c r="AE1328" s="34">
        <f>IF(M1328="","",IF(M1328&gt;100,M1328, M1328+O1328))</f>
        <v>100.087051</v>
      </c>
      <c r="AF1328" s="37">
        <f>IF(AE1328="","",IF(AE1328="* * *", Y1328, AE1328-SUM(S1328:X1328)))</f>
        <v>5.9926460000000077</v>
      </c>
      <c r="AG1328" s="54"/>
      <c r="AH1328" s="33"/>
      <c r="AI1328" s="34">
        <f>IF(S1328="","",IF(AI$6=0, 0, S1328/AI$6))</f>
        <v>1.2497809739889065E-2</v>
      </c>
      <c r="AJ1328" s="34">
        <f>IF(T1328="","",IF(AJ$6=0, 0, T1328/AJ$6))</f>
        <v>8.3445189046493107E-3</v>
      </c>
      <c r="AK1328" s="34">
        <f>IF(U1328="","",IF(AK$6=0, 0, U1328/AK$6))</f>
        <v>0</v>
      </c>
      <c r="AL1328" s="34">
        <f>IF(V1328="","",IF(AL$6=0, 0, V1328/AL$6))</f>
        <v>0.28443648264829102</v>
      </c>
      <c r="AM1328" s="34">
        <f>IF(W1328="","",IF(AM$6=0, 0, W1328/AM$6))</f>
        <v>1.0881880879511445E-2</v>
      </c>
      <c r="AN1328" s="34">
        <f>IF(X1328="","",IF(AN$6=0, 0, X1328/AN$6))</f>
        <v>0.93127534443465632</v>
      </c>
      <c r="AO1328" s="34">
        <f>IF(Y1328="","",IF(AO$6=0, 0, Y1328/AO$6))</f>
        <v>0.34723759545491295</v>
      </c>
      <c r="AP1328" s="34"/>
      <c r="AQ1328" s="34">
        <f>IF(AI1328="","",AI1328*AI$4)</f>
        <v>2.4995619479778131E-2</v>
      </c>
      <c r="AR1328" s="33">
        <f>IF(AJ1328="","",AJ1328*AJ$4)</f>
        <v>8.3445189046493107E-3</v>
      </c>
      <c r="AS1328" s="34">
        <f>IF(AK1328="","",AK1328*AK$4)</f>
        <v>0</v>
      </c>
      <c r="AT1328" s="34">
        <f>IF(AL1328="","",AL1328*AL$4)</f>
        <v>0.56887296529658204</v>
      </c>
      <c r="AU1328" s="34">
        <f>IF(AM1328="","",AM1328*AM$4)</f>
        <v>1.0881880879511445E-2</v>
      </c>
      <c r="AV1328" s="34">
        <f>IF(AN1328="","",AN1328*AN$4)</f>
        <v>0.93127534443465632</v>
      </c>
      <c r="AW1328" s="34">
        <f>IF(AO1328="","",AO1328*AO$4)</f>
        <v>0.34723759545491295</v>
      </c>
      <c r="AX1328" s="34"/>
      <c r="AY1328" s="34">
        <f>IF(AQ1328="","",AI1328*AI$5)</f>
        <v>1.2497809739889065E-2</v>
      </c>
      <c r="AZ1328" s="34">
        <f>IF(AR1328="","",AJ1328*AJ$5)</f>
        <v>8.3445189046493107E-3</v>
      </c>
      <c r="BA1328" s="34">
        <f>IF(AS1328="","",AK1328*AK$5)</f>
        <v>0</v>
      </c>
      <c r="BB1328" s="34">
        <f>IF(AT1328="","",AL1328*AL$5)</f>
        <v>1.4221824132414551</v>
      </c>
      <c r="BC1328" s="34">
        <f>IF(AU1328="","",AM1328*AM$5)</f>
        <v>0</v>
      </c>
      <c r="BD1328" s="34">
        <f>IF(AV1328="","",AN1328*AN$5)</f>
        <v>0.93127534443465632</v>
      </c>
      <c r="BE1328" s="34">
        <f>IF(AW1328="","",AO1328*AO$5)</f>
        <v>0.34723759545491295</v>
      </c>
      <c r="BF1328" s="34">
        <f>IF(BE1328="","",SUM(AY1328:BE1328))</f>
        <v>2.7215376817755628</v>
      </c>
      <c r="BG1328" s="34"/>
      <c r="BH1328" s="34">
        <f>IF(AT1328="","",3/AT1328)</f>
        <v>5.2735851112839391</v>
      </c>
      <c r="BI1328" s="34"/>
      <c r="BJ1328" s="34">
        <f>IF(AQ1328="","",AQ1328*$BH1328)</f>
        <v>0.13181652673587674</v>
      </c>
      <c r="BK1328" s="34">
        <f>IF(AR1328="","",AR1328*$BH1328)</f>
        <v>4.4005530656385967E-2</v>
      </c>
      <c r="BL1328" s="34">
        <f>IF(AS1328="","",AS1328*$BH1328)</f>
        <v>0</v>
      </c>
      <c r="BM1328" s="34">
        <f>IF(AT1328="","",AT1328*$BH1328)</f>
        <v>3</v>
      </c>
      <c r="BN1328" s="34">
        <f>IF(AU1328="","",AU1328*$BH1328)</f>
        <v>5.7386524988956931E-2</v>
      </c>
      <c r="BO1328" s="34">
        <f>IF(AV1328="","",AV1328*$BH1328)</f>
        <v>4.9111597909164262</v>
      </c>
      <c r="BP1328" s="34">
        <f t="shared" si="151"/>
        <v>14.352260598409815</v>
      </c>
      <c r="BQ1328" s="34">
        <f>IF(AW1328="","",AW1328*$BH1328)</f>
        <v>1.8311870134690647</v>
      </c>
      <c r="BR1328" s="34"/>
      <c r="BS1328" s="34">
        <f t="shared" si="152"/>
        <v>5.0869818483086888</v>
      </c>
      <c r="BT1328" s="34"/>
      <c r="BU1328" s="34">
        <f t="shared" si="153"/>
        <v>0.94261347501104309</v>
      </c>
      <c r="BV1328" s="34">
        <f t="shared" si="154"/>
        <v>0.94261347501104309</v>
      </c>
      <c r="BW1328" s="34">
        <f t="shared" si="155"/>
        <v>1</v>
      </c>
      <c r="BX1328" s="34"/>
      <c r="BY1328" s="34">
        <f>IF(BV1328="","",IF(BQ1328=0,0,((BV1328/BQ1328)*AF1328)))</f>
        <v>3.0847471225070819</v>
      </c>
      <c r="BZ1328" s="34">
        <f>IF(BY1328="","",SUM(S1328:X1328,BY1328))</f>
        <v>97.179152122507077</v>
      </c>
      <c r="CA1328" s="18"/>
      <c r="CB1328" s="20">
        <v>1.5699000000000001E-2</v>
      </c>
      <c r="CC1328" s="20">
        <v>9.5729999999999999E-3</v>
      </c>
      <c r="CD1328" s="20">
        <v>4.7775999999999999E-2</v>
      </c>
      <c r="CE1328" s="20">
        <v>1.2695E-2</v>
      </c>
      <c r="CF1328" s="20">
        <v>8.9300000000000004E-3</v>
      </c>
      <c r="CG1328" s="20">
        <v>3.1185000000000001E-2</v>
      </c>
      <c r="CH1328" s="20"/>
      <c r="CI1328" s="21">
        <v>4.2456500000000004</v>
      </c>
      <c r="CJ1328" s="21">
        <v>3.37121</v>
      </c>
      <c r="CK1328" s="21">
        <v>-36.488999999999997</v>
      </c>
      <c r="CL1328" s="21">
        <v>0.37176300000000001</v>
      </c>
      <c r="CM1328" s="21">
        <v>2.8936700000000002</v>
      </c>
      <c r="CN1328" s="21">
        <v>0.34336699999999998</v>
      </c>
      <c r="CO1328" s="21"/>
      <c r="CP1328" s="20">
        <v>72.225700000000003</v>
      </c>
      <c r="CQ1328" s="20">
        <v>85.844200000000001</v>
      </c>
      <c r="CR1328" s="20">
        <v>10.717499999999999</v>
      </c>
      <c r="CS1328" s="20">
        <v>433.125</v>
      </c>
      <c r="CT1328" s="20"/>
      <c r="CU1328" s="22">
        <v>44275.220937500002</v>
      </c>
      <c r="CV1328" s="22"/>
    </row>
    <row r="1329" spans="1:100" s="17" customFormat="1" x14ac:dyDescent="0.25">
      <c r="A1329" s="17" t="s">
        <v>95</v>
      </c>
      <c r="B1329" s="17">
        <v>3486</v>
      </c>
      <c r="C1329" s="17">
        <v>13</v>
      </c>
      <c r="E1329" s="18">
        <v>0.55274100000000004</v>
      </c>
      <c r="F1329" s="18">
        <v>0.21217</v>
      </c>
      <c r="G1329" s="18">
        <v>0</v>
      </c>
      <c r="H1329" s="18">
        <v>17.5745</v>
      </c>
      <c r="I1329" s="18">
        <v>0.42399700000000001</v>
      </c>
      <c r="J1329" s="18">
        <v>37.260300000000001</v>
      </c>
      <c r="K1329" s="18">
        <v>43.616300000000003</v>
      </c>
      <c r="L1329" s="18">
        <v>0.35998999999999998</v>
      </c>
      <c r="M1329" s="18">
        <v>100</v>
      </c>
      <c r="N1329" s="18"/>
      <c r="O1329" s="18">
        <v>9.5674999999999996E-2</v>
      </c>
      <c r="P1329" s="18">
        <v>43.520600000000002</v>
      </c>
      <c r="Q1329" s="18">
        <f t="shared" si="149"/>
        <v>99.904325</v>
      </c>
      <c r="R1329" s="18"/>
      <c r="S1329" s="18">
        <v>0.74508200000000002</v>
      </c>
      <c r="T1329" s="18">
        <v>0.35184199999999999</v>
      </c>
      <c r="U1329" s="18">
        <v>0</v>
      </c>
      <c r="V1329" s="18">
        <v>40.270299999999999</v>
      </c>
      <c r="W1329" s="18">
        <v>0.42399700000000001</v>
      </c>
      <c r="X1329" s="18">
        <v>52.134700000000002</v>
      </c>
      <c r="Y1329" s="18">
        <v>6.0741199999999997</v>
      </c>
      <c r="Z1329" s="18">
        <v>100</v>
      </c>
      <c r="AA1329" s="19"/>
      <c r="AB1329" s="18">
        <f>IF(Z1329="","",Z1329-O1329)</f>
        <v>99.904325</v>
      </c>
      <c r="AC1329" s="18">
        <f t="shared" si="150"/>
        <v>93.830205000000007</v>
      </c>
      <c r="AD1329" s="18"/>
      <c r="AE1329" s="34">
        <f>IF(M1329="","",IF(M1329&gt;100,M1329, M1329+O1329))</f>
        <v>100.095675</v>
      </c>
      <c r="AF1329" s="37">
        <f>IF(AE1329="","",IF(AE1329="* * *", Y1329, AE1329-SUM(S1329:X1329)))</f>
        <v>6.1697539999999975</v>
      </c>
      <c r="AG1329" s="54"/>
      <c r="AH1329" s="33"/>
      <c r="AI1329" s="34">
        <f>IF(S1329="","",IF(AI$6=0, 0, S1329/AI$6))</f>
        <v>1.2021535056908041E-2</v>
      </c>
      <c r="AJ1329" s="34">
        <f>IF(T1329="","",IF(AJ$6=0, 0, T1329/AJ$6))</f>
        <v>8.7295093152445491E-3</v>
      </c>
      <c r="AK1329" s="34">
        <f>IF(U1329="","",IF(AK$6=0, 0, U1329/AK$6))</f>
        <v>0</v>
      </c>
      <c r="AL1329" s="34">
        <f>IF(V1329="","",IF(AL$6=0, 0, V1329/AL$6))</f>
        <v>0.28370450652128026</v>
      </c>
      <c r="AM1329" s="34">
        <f>IF(W1329="","",IF(AM$6=0, 0, W1329/AM$6))</f>
        <v>1.1959917069799585E-2</v>
      </c>
      <c r="AN1329" s="34">
        <f>IF(X1329="","",IF(AN$6=0, 0, X1329/AN$6))</f>
        <v>0.92969181880757668</v>
      </c>
      <c r="AO1329" s="34">
        <f>IF(Y1329="","",IF(AO$6=0, 0, Y1329/AO$6))</f>
        <v>0.35714623802909029</v>
      </c>
      <c r="AP1329" s="34"/>
      <c r="AQ1329" s="34">
        <f>IF(AI1329="","",AI1329*AI$4)</f>
        <v>2.4043070113816081E-2</v>
      </c>
      <c r="AR1329" s="33">
        <f>IF(AJ1329="","",AJ1329*AJ$4)</f>
        <v>8.7295093152445491E-3</v>
      </c>
      <c r="AS1329" s="34">
        <f>IF(AK1329="","",AK1329*AK$4)</f>
        <v>0</v>
      </c>
      <c r="AT1329" s="34">
        <f>IF(AL1329="","",AL1329*AL$4)</f>
        <v>0.56740901304256053</v>
      </c>
      <c r="AU1329" s="34">
        <f>IF(AM1329="","",AM1329*AM$4)</f>
        <v>1.1959917069799585E-2</v>
      </c>
      <c r="AV1329" s="34">
        <f>IF(AN1329="","",AN1329*AN$4)</f>
        <v>0.92969181880757668</v>
      </c>
      <c r="AW1329" s="34">
        <f>IF(AO1329="","",AO1329*AO$4)</f>
        <v>0.35714623802909029</v>
      </c>
      <c r="AX1329" s="34"/>
      <c r="AY1329" s="34">
        <f>IF(AQ1329="","",AI1329*AI$5)</f>
        <v>1.2021535056908041E-2</v>
      </c>
      <c r="AZ1329" s="34">
        <f>IF(AR1329="","",AJ1329*AJ$5)</f>
        <v>8.7295093152445491E-3</v>
      </c>
      <c r="BA1329" s="34">
        <f>IF(AS1329="","",AK1329*AK$5)</f>
        <v>0</v>
      </c>
      <c r="BB1329" s="34">
        <f>IF(AT1329="","",AL1329*AL$5)</f>
        <v>1.4185225326064013</v>
      </c>
      <c r="BC1329" s="34">
        <f>IF(AU1329="","",AM1329*AM$5)</f>
        <v>0</v>
      </c>
      <c r="BD1329" s="34">
        <f>IF(AV1329="","",AN1329*AN$5)</f>
        <v>0.92969181880757668</v>
      </c>
      <c r="BE1329" s="34">
        <f>IF(AW1329="","",AO1329*AO$5)</f>
        <v>0.35714623802909029</v>
      </c>
      <c r="BF1329" s="34">
        <f>IF(BE1329="","",SUM(AY1329:BE1329))</f>
        <v>2.7261116338152207</v>
      </c>
      <c r="BG1329" s="34"/>
      <c r="BH1329" s="34">
        <f>IF(AT1329="","",3/AT1329)</f>
        <v>5.2871913047580978</v>
      </c>
      <c r="BI1329" s="34"/>
      <c r="BJ1329" s="34">
        <f>IF(AQ1329="","",AQ1329*$BH1329)</f>
        <v>0.12712031124545767</v>
      </c>
      <c r="BK1329" s="34">
        <f>IF(AR1329="","",AR1329*$BH1329)</f>
        <v>4.6154585746365794E-2</v>
      </c>
      <c r="BL1329" s="34">
        <f>IF(AS1329="","",AS1329*$BH1329)</f>
        <v>0</v>
      </c>
      <c r="BM1329" s="34">
        <f>IF(AT1329="","",AT1329*$BH1329)</f>
        <v>3</v>
      </c>
      <c r="BN1329" s="34">
        <f>IF(AU1329="","",AU1329*$BH1329)</f>
        <v>6.3234369537072316E-2</v>
      </c>
      <c r="BO1329" s="34">
        <f>IF(AV1329="","",AV1329*$BH1329)</f>
        <v>4.91545850050416</v>
      </c>
      <c r="BP1329" s="34">
        <f t="shared" si="151"/>
        <v>14.413473726107727</v>
      </c>
      <c r="BQ1329" s="34">
        <f>IF(AW1329="","",AW1329*$BH1329)</f>
        <v>1.8883004842344722</v>
      </c>
      <c r="BR1329" s="34"/>
      <c r="BS1329" s="34">
        <f t="shared" si="152"/>
        <v>5.0887333974959832</v>
      </c>
      <c r="BT1329" s="34"/>
      <c r="BU1329" s="34">
        <f t="shared" si="153"/>
        <v>0.93676563046292771</v>
      </c>
      <c r="BV1329" s="34">
        <f t="shared" si="154"/>
        <v>0.93676563046292771</v>
      </c>
      <c r="BW1329" s="34">
        <f t="shared" si="155"/>
        <v>1</v>
      </c>
      <c r="BX1329" s="34"/>
      <c r="BY1329" s="34">
        <f>IF(BV1329="","",IF(BQ1329=0,0,((BV1329/BQ1329)*AF1329)))</f>
        <v>3.0607488288360294</v>
      </c>
      <c r="BZ1329" s="34">
        <f>IF(BY1329="","",SUM(S1329:X1329,BY1329))</f>
        <v>96.986669828836028</v>
      </c>
      <c r="CA1329" s="18"/>
      <c r="CB1329" s="20">
        <v>1.4492E-2</v>
      </c>
      <c r="CC1329" s="20">
        <v>9.8670000000000008E-3</v>
      </c>
      <c r="CD1329" s="20">
        <v>4.8420999999999999E-2</v>
      </c>
      <c r="CE1329" s="20">
        <v>1.2609E-2</v>
      </c>
      <c r="CF1329" s="20">
        <v>8.2120000000000005E-3</v>
      </c>
      <c r="CG1329" s="20">
        <v>3.1288000000000003E-2</v>
      </c>
      <c r="CH1329" s="20"/>
      <c r="CI1329" s="21">
        <v>4.2831999999999999</v>
      </c>
      <c r="CJ1329" s="21">
        <v>3.3069899999999999</v>
      </c>
      <c r="CK1329" s="21">
        <v>-18.481999999999999</v>
      </c>
      <c r="CL1329" s="21">
        <v>0.37220799999999998</v>
      </c>
      <c r="CM1329" s="21">
        <v>2.7027899999999998</v>
      </c>
      <c r="CN1329" s="21">
        <v>0.343669</v>
      </c>
      <c r="CO1329" s="21"/>
      <c r="CP1329" s="20">
        <v>72.187600000000003</v>
      </c>
      <c r="CQ1329" s="20">
        <v>85.834500000000006</v>
      </c>
      <c r="CR1329" s="20">
        <v>10.717000000000001</v>
      </c>
      <c r="CS1329" s="20">
        <v>472.44099999999997</v>
      </c>
      <c r="CT1329" s="20"/>
      <c r="CU1329" s="22">
        <v>44275.222708333298</v>
      </c>
      <c r="CV1329" s="22"/>
    </row>
    <row r="1330" spans="1:100" s="17" customFormat="1" x14ac:dyDescent="0.25">
      <c r="A1330" s="17" t="s">
        <v>95</v>
      </c>
      <c r="B1330" s="17">
        <v>3487</v>
      </c>
      <c r="C1330" s="17">
        <v>14</v>
      </c>
      <c r="E1330" s="18">
        <v>0.50885499999999995</v>
      </c>
      <c r="F1330" s="18">
        <v>0.22415199999999999</v>
      </c>
      <c r="G1330" s="18">
        <v>0</v>
      </c>
      <c r="H1330" s="18">
        <v>17.717600000000001</v>
      </c>
      <c r="I1330" s="18">
        <v>0.45486100000000002</v>
      </c>
      <c r="J1330" s="18">
        <v>37.556100000000001</v>
      </c>
      <c r="K1330" s="18">
        <v>43.222000000000001</v>
      </c>
      <c r="L1330" s="18">
        <v>0.31653199999999998</v>
      </c>
      <c r="M1330" s="18">
        <v>100</v>
      </c>
      <c r="N1330" s="18"/>
      <c r="O1330" s="18">
        <v>0.10264</v>
      </c>
      <c r="P1330" s="18">
        <v>43.119300000000003</v>
      </c>
      <c r="Q1330" s="18">
        <f t="shared" si="149"/>
        <v>99.897360000000006</v>
      </c>
      <c r="R1330" s="18"/>
      <c r="S1330" s="18">
        <v>0.68592500000000001</v>
      </c>
      <c r="T1330" s="18">
        <v>0.37171199999999999</v>
      </c>
      <c r="U1330" s="18">
        <v>0</v>
      </c>
      <c r="V1330" s="18">
        <v>40.598100000000002</v>
      </c>
      <c r="W1330" s="18">
        <v>0.45486100000000002</v>
      </c>
      <c r="X1330" s="18">
        <v>52.548499999999997</v>
      </c>
      <c r="Y1330" s="18">
        <v>5.3408499999999997</v>
      </c>
      <c r="Z1330" s="18">
        <v>100</v>
      </c>
      <c r="AA1330" s="19"/>
      <c r="AB1330" s="18">
        <f>IF(Z1330="","",Z1330-O1330)</f>
        <v>99.897360000000006</v>
      </c>
      <c r="AC1330" s="18">
        <f t="shared" si="150"/>
        <v>94.556510000000003</v>
      </c>
      <c r="AD1330" s="18"/>
      <c r="AE1330" s="34">
        <f>IF(M1330="","",IF(M1330&gt;100,M1330, M1330+O1330))</f>
        <v>100.10263999999999</v>
      </c>
      <c r="AF1330" s="37">
        <f>IF(AE1330="","",IF(AE1330="* * *", Y1330, AE1330-SUM(S1330:X1330)))</f>
        <v>5.4435419999999937</v>
      </c>
      <c r="AG1330" s="54"/>
      <c r="AH1330" s="33"/>
      <c r="AI1330" s="34">
        <f>IF(S1330="","",IF(AI$6=0, 0, S1330/AI$6))</f>
        <v>1.106706568392425E-2</v>
      </c>
      <c r="AJ1330" s="34">
        <f>IF(T1330="","",IF(AJ$6=0, 0, T1330/AJ$6))</f>
        <v>9.2225014824500254E-3</v>
      </c>
      <c r="AK1330" s="34">
        <f>IF(U1330="","",IF(AK$6=0, 0, U1330/AK$6))</f>
        <v>0</v>
      </c>
      <c r="AL1330" s="34">
        <f>IF(V1330="","",IF(AL$6=0, 0, V1330/AL$6))</f>
        <v>0.28601385949947206</v>
      </c>
      <c r="AM1330" s="34">
        <f>IF(W1330="","",IF(AM$6=0, 0, W1330/AM$6))</f>
        <v>1.2830514928846452E-2</v>
      </c>
      <c r="AN1330" s="34">
        <f>IF(X1330="","",IF(AN$6=0, 0, X1330/AN$6))</f>
        <v>0.93707090556980166</v>
      </c>
      <c r="AO1330" s="34">
        <f>IF(Y1330="","",IF(AO$6=0, 0, Y1330/AO$6))</f>
        <v>0.31403141284295782</v>
      </c>
      <c r="AP1330" s="34"/>
      <c r="AQ1330" s="34">
        <f>IF(AI1330="","",AI1330*AI$4)</f>
        <v>2.21341313678485E-2</v>
      </c>
      <c r="AR1330" s="33">
        <f>IF(AJ1330="","",AJ1330*AJ$4)</f>
        <v>9.2225014824500254E-3</v>
      </c>
      <c r="AS1330" s="34">
        <f>IF(AK1330="","",AK1330*AK$4)</f>
        <v>0</v>
      </c>
      <c r="AT1330" s="34">
        <f>IF(AL1330="","",AL1330*AL$4)</f>
        <v>0.57202771899894411</v>
      </c>
      <c r="AU1330" s="34">
        <f>IF(AM1330="","",AM1330*AM$4)</f>
        <v>1.2830514928846452E-2</v>
      </c>
      <c r="AV1330" s="34">
        <f>IF(AN1330="","",AN1330*AN$4)</f>
        <v>0.93707090556980166</v>
      </c>
      <c r="AW1330" s="34">
        <f>IF(AO1330="","",AO1330*AO$4)</f>
        <v>0.31403141284295782</v>
      </c>
      <c r="AX1330" s="34"/>
      <c r="AY1330" s="34">
        <f>IF(AQ1330="","",AI1330*AI$5)</f>
        <v>1.106706568392425E-2</v>
      </c>
      <c r="AZ1330" s="34">
        <f>IF(AR1330="","",AJ1330*AJ$5)</f>
        <v>9.2225014824500254E-3</v>
      </c>
      <c r="BA1330" s="34">
        <f>IF(AS1330="","",AK1330*AK$5)</f>
        <v>0</v>
      </c>
      <c r="BB1330" s="34">
        <f>IF(AT1330="","",AL1330*AL$5)</f>
        <v>1.4300692974973603</v>
      </c>
      <c r="BC1330" s="34">
        <f>IF(AU1330="","",AM1330*AM$5)</f>
        <v>0</v>
      </c>
      <c r="BD1330" s="34">
        <f>IF(AV1330="","",AN1330*AN$5)</f>
        <v>0.93707090556980166</v>
      </c>
      <c r="BE1330" s="34">
        <f>IF(AW1330="","",AO1330*AO$5)</f>
        <v>0.31403141284295782</v>
      </c>
      <c r="BF1330" s="34">
        <f>IF(BE1330="","",SUM(AY1330:BE1330))</f>
        <v>2.7014611830764945</v>
      </c>
      <c r="BG1330" s="34"/>
      <c r="BH1330" s="34">
        <f>IF(AT1330="","",3/AT1330)</f>
        <v>5.2445010973419937</v>
      </c>
      <c r="BI1330" s="34"/>
      <c r="BJ1330" s="34">
        <f>IF(AQ1330="","",AQ1330*$BH1330)</f>
        <v>0.1160824762473933</v>
      </c>
      <c r="BK1330" s="34">
        <f>IF(AR1330="","",AR1330*$BH1330)</f>
        <v>4.836741914494732E-2</v>
      </c>
      <c r="BL1330" s="34">
        <f>IF(AS1330="","",AS1330*$BH1330)</f>
        <v>0</v>
      </c>
      <c r="BM1330" s="34">
        <f>IF(AT1330="","",AT1330*$BH1330)</f>
        <v>3</v>
      </c>
      <c r="BN1330" s="34">
        <f>IF(AU1330="","",AU1330*$BH1330)</f>
        <v>6.7289649623798048E-2</v>
      </c>
      <c r="BO1330" s="34">
        <f>IF(AV1330="","",AV1330*$BH1330)</f>
        <v>4.9144693925480807</v>
      </c>
      <c r="BP1330" s="34">
        <f t="shared" si="151"/>
        <v>14.167816139071476</v>
      </c>
      <c r="BQ1330" s="34">
        <f>IF(AW1330="","",AW1330*$BH1330)</f>
        <v>1.6469380892547489</v>
      </c>
      <c r="BR1330" s="34"/>
      <c r="BS1330" s="34">
        <f t="shared" si="152"/>
        <v>5.0789192879404217</v>
      </c>
      <c r="BT1330" s="34"/>
      <c r="BU1330" s="34">
        <f t="shared" si="153"/>
        <v>0.93271035037620198</v>
      </c>
      <c r="BV1330" s="34">
        <f t="shared" si="154"/>
        <v>0.93271035037620198</v>
      </c>
      <c r="BW1330" s="34">
        <f t="shared" si="155"/>
        <v>1</v>
      </c>
      <c r="BX1330" s="34"/>
      <c r="BY1330" s="34">
        <f>IF(BV1330="","",IF(BQ1330=0,0,((BV1330/BQ1330)*AF1330)))</f>
        <v>3.0828408178992666</v>
      </c>
      <c r="BZ1330" s="34">
        <f>IF(BY1330="","",SUM(S1330:X1330,BY1330))</f>
        <v>97.741938817899268</v>
      </c>
      <c r="CA1330" s="18"/>
      <c r="CB1330" s="20">
        <v>1.5518000000000001E-2</v>
      </c>
      <c r="CC1330" s="20">
        <v>9.0849999999999993E-3</v>
      </c>
      <c r="CD1330" s="20">
        <v>4.8076000000000001E-2</v>
      </c>
      <c r="CE1330" s="20">
        <v>1.2201E-2</v>
      </c>
      <c r="CF1330" s="20">
        <v>8.9789999999999991E-3</v>
      </c>
      <c r="CG1330" s="20">
        <v>3.0692000000000001E-2</v>
      </c>
      <c r="CH1330" s="20"/>
      <c r="CI1330" s="21">
        <v>4.5531899999999998</v>
      </c>
      <c r="CJ1330" s="21">
        <v>3.07341</v>
      </c>
      <c r="CK1330" s="21">
        <v>-28.024999999999999</v>
      </c>
      <c r="CL1330" s="21">
        <v>0.37043700000000002</v>
      </c>
      <c r="CM1330" s="21">
        <v>2.6303399999999999</v>
      </c>
      <c r="CN1330" s="21">
        <v>0.34213100000000002</v>
      </c>
      <c r="CO1330" s="21"/>
      <c r="CP1330" s="20">
        <v>72.149600000000007</v>
      </c>
      <c r="CQ1330" s="20">
        <v>85.8249</v>
      </c>
      <c r="CR1330" s="20">
        <v>10.715999999999999</v>
      </c>
      <c r="CS1330" s="20">
        <v>511.63799999999998</v>
      </c>
      <c r="CT1330" s="20"/>
      <c r="CU1330" s="22">
        <v>44275.224513888897</v>
      </c>
      <c r="CV1330" s="22"/>
    </row>
    <row r="1331" spans="1:100" s="17" customFormat="1" x14ac:dyDescent="0.25">
      <c r="A1331" s="17" t="s">
        <v>95</v>
      </c>
      <c r="B1331" s="17">
        <v>3488</v>
      </c>
      <c r="C1331" s="17">
        <v>15</v>
      </c>
      <c r="E1331" s="18">
        <v>0.51874399999999998</v>
      </c>
      <c r="F1331" s="18">
        <v>0.31567899999999999</v>
      </c>
      <c r="G1331" s="18">
        <v>0</v>
      </c>
      <c r="H1331" s="18">
        <v>17.337900000000001</v>
      </c>
      <c r="I1331" s="18">
        <v>0.40645999999999999</v>
      </c>
      <c r="J1331" s="18">
        <v>36.858899999999998</v>
      </c>
      <c r="K1331" s="18">
        <v>44.143300000000004</v>
      </c>
      <c r="L1331" s="18">
        <v>0.41898800000000003</v>
      </c>
      <c r="M1331" s="18">
        <v>100</v>
      </c>
      <c r="N1331" s="18"/>
      <c r="O1331" s="18">
        <v>9.1717999999999994E-2</v>
      </c>
      <c r="P1331" s="18">
        <v>44.051600000000001</v>
      </c>
      <c r="Q1331" s="18">
        <f t="shared" si="149"/>
        <v>99.908282</v>
      </c>
      <c r="R1331" s="18"/>
      <c r="S1331" s="18">
        <v>0.69925499999999996</v>
      </c>
      <c r="T1331" s="18">
        <v>0.52349100000000004</v>
      </c>
      <c r="U1331" s="18">
        <v>0</v>
      </c>
      <c r="V1331" s="18">
        <v>39.728099999999998</v>
      </c>
      <c r="W1331" s="18">
        <v>0.40645999999999999</v>
      </c>
      <c r="X1331" s="18">
        <v>51.573099999999997</v>
      </c>
      <c r="Y1331" s="18">
        <v>7.0695800000000002</v>
      </c>
      <c r="Z1331" s="18">
        <v>100</v>
      </c>
      <c r="AA1331" s="19"/>
      <c r="AB1331" s="18">
        <f>IF(Z1331="","",Z1331-O1331)</f>
        <v>99.908282</v>
      </c>
      <c r="AC1331" s="18">
        <f t="shared" si="150"/>
        <v>92.838701999999998</v>
      </c>
      <c r="AD1331" s="18"/>
      <c r="AE1331" s="34">
        <f>IF(M1331="","",IF(M1331&gt;100,M1331, M1331+O1331))</f>
        <v>100.091718</v>
      </c>
      <c r="AF1331" s="37">
        <f>IF(AE1331="","",IF(AE1331="* * *", Y1331, AE1331-SUM(S1331:X1331)))</f>
        <v>7.1613119999999952</v>
      </c>
      <c r="AG1331" s="54"/>
      <c r="AH1331" s="33"/>
      <c r="AI1331" s="34">
        <f>IF(S1331="","",IF(AI$6=0, 0, S1331/AI$6))</f>
        <v>1.12821387393847E-2</v>
      </c>
      <c r="AJ1331" s="34">
        <f>IF(T1331="","",IF(AJ$6=0, 0, T1331/AJ$6))</f>
        <v>1.2988271897461601E-2</v>
      </c>
      <c r="AK1331" s="34">
        <f>IF(U1331="","",IF(AK$6=0, 0, U1331/AK$6))</f>
        <v>0</v>
      </c>
      <c r="AL1331" s="34">
        <f>IF(V1331="","",IF(AL$6=0, 0, V1331/AL$6))</f>
        <v>0.27988470424923761</v>
      </c>
      <c r="AM1331" s="34">
        <f>IF(W1331="","",IF(AM$6=0, 0, W1331/AM$6))</f>
        <v>1.1465241245081307E-2</v>
      </c>
      <c r="AN1331" s="34">
        <f>IF(X1331="","",IF(AN$6=0, 0, X1331/AN$6))</f>
        <v>0.9196770891660454</v>
      </c>
      <c r="AO1331" s="34">
        <f>IF(Y1331="","",IF(AO$6=0, 0, Y1331/AO$6))</f>
        <v>0.41567731645830119</v>
      </c>
      <c r="AP1331" s="34"/>
      <c r="AQ1331" s="34">
        <f>IF(AI1331="","",AI1331*AI$4)</f>
        <v>2.25642774787694E-2</v>
      </c>
      <c r="AR1331" s="33">
        <f>IF(AJ1331="","",AJ1331*AJ$4)</f>
        <v>1.2988271897461601E-2</v>
      </c>
      <c r="AS1331" s="34">
        <f>IF(AK1331="","",AK1331*AK$4)</f>
        <v>0</v>
      </c>
      <c r="AT1331" s="34">
        <f>IF(AL1331="","",AL1331*AL$4)</f>
        <v>0.55976940849847523</v>
      </c>
      <c r="AU1331" s="34">
        <f>IF(AM1331="","",AM1331*AM$4)</f>
        <v>1.1465241245081307E-2</v>
      </c>
      <c r="AV1331" s="34">
        <f>IF(AN1331="","",AN1331*AN$4)</f>
        <v>0.9196770891660454</v>
      </c>
      <c r="AW1331" s="34">
        <f>IF(AO1331="","",AO1331*AO$4)</f>
        <v>0.41567731645830119</v>
      </c>
      <c r="AX1331" s="34"/>
      <c r="AY1331" s="34">
        <f>IF(AQ1331="","",AI1331*AI$5)</f>
        <v>1.12821387393847E-2</v>
      </c>
      <c r="AZ1331" s="34">
        <f>IF(AR1331="","",AJ1331*AJ$5)</f>
        <v>1.2988271897461601E-2</v>
      </c>
      <c r="BA1331" s="34">
        <f>IF(AS1331="","",AK1331*AK$5)</f>
        <v>0</v>
      </c>
      <c r="BB1331" s="34">
        <f>IF(AT1331="","",AL1331*AL$5)</f>
        <v>1.3994235212461881</v>
      </c>
      <c r="BC1331" s="34">
        <f>IF(AU1331="","",AM1331*AM$5)</f>
        <v>0</v>
      </c>
      <c r="BD1331" s="34">
        <f>IF(AV1331="","",AN1331*AN$5)</f>
        <v>0.9196770891660454</v>
      </c>
      <c r="BE1331" s="34">
        <f>IF(AW1331="","",AO1331*AO$5)</f>
        <v>0.41567731645830119</v>
      </c>
      <c r="BF1331" s="34">
        <f>IF(BE1331="","",SUM(AY1331:BE1331))</f>
        <v>2.7590483375073811</v>
      </c>
      <c r="BG1331" s="34"/>
      <c r="BH1331" s="34">
        <f>IF(AT1331="","",3/AT1331)</f>
        <v>5.3593496794460354</v>
      </c>
      <c r="BI1331" s="34"/>
      <c r="BJ1331" s="34">
        <f>IF(AQ1331="","",AQ1331*$BH1331)</f>
        <v>0.12092985327277418</v>
      </c>
      <c r="BK1331" s="34">
        <f>IF(AR1331="","",AR1331*$BH1331)</f>
        <v>6.9608690830218783E-2</v>
      </c>
      <c r="BL1331" s="34">
        <f>IF(AS1331="","",AS1331*$BH1331)</f>
        <v>0</v>
      </c>
      <c r="BM1331" s="34">
        <f>IF(AT1331="","",AT1331*$BH1331)</f>
        <v>3</v>
      </c>
      <c r="BN1331" s="34">
        <f>IF(AU1331="","",AU1331*$BH1331)</f>
        <v>6.1446236991597965E-2</v>
      </c>
      <c r="BO1331" s="34">
        <f>IF(AV1331="","",AV1331*$BH1331)</f>
        <v>4.9288711130159086</v>
      </c>
      <c r="BP1331" s="34">
        <f t="shared" si="151"/>
        <v>14.786704823196299</v>
      </c>
      <c r="BQ1331" s="34">
        <f>IF(AW1331="","",AW1331*$BH1331)</f>
        <v>2.2277600927137846</v>
      </c>
      <c r="BR1331" s="34"/>
      <c r="BS1331" s="34">
        <f t="shared" si="152"/>
        <v>5.1194096571189016</v>
      </c>
      <c r="BT1331" s="34"/>
      <c r="BU1331" s="34">
        <f t="shared" si="153"/>
        <v>0.93855376300840199</v>
      </c>
      <c r="BV1331" s="34">
        <f t="shared" si="154"/>
        <v>0.93855376300840199</v>
      </c>
      <c r="BW1331" s="34">
        <f t="shared" si="155"/>
        <v>1</v>
      </c>
      <c r="BX1331" s="34"/>
      <c r="BY1331" s="34">
        <f>IF(BV1331="","",IF(BQ1331=0,0,((BV1331/BQ1331)*AF1331)))</f>
        <v>3.0170557178307211</v>
      </c>
      <c r="BZ1331" s="34">
        <f>IF(BY1331="","",SUM(S1331:X1331,BY1331))</f>
        <v>95.94746171783072</v>
      </c>
      <c r="CA1331" s="18"/>
      <c r="CB1331" s="20">
        <v>1.5729E-2</v>
      </c>
      <c r="CC1331" s="20">
        <v>9.7699999999999992E-3</v>
      </c>
      <c r="CD1331" s="20">
        <v>4.6026999999999998E-2</v>
      </c>
      <c r="CE1331" s="20">
        <v>1.3122999999999999E-2</v>
      </c>
      <c r="CF1331" s="20">
        <v>8.5609999999999992E-3</v>
      </c>
      <c r="CG1331" s="20">
        <v>3.1856000000000002E-2</v>
      </c>
      <c r="CH1331" s="20"/>
      <c r="CI1331" s="21">
        <v>4.5169100000000002</v>
      </c>
      <c r="CJ1331" s="21">
        <v>2.5006699999999999</v>
      </c>
      <c r="CK1331" s="21">
        <v>-85.444999999999993</v>
      </c>
      <c r="CL1331" s="21">
        <v>0.37525900000000001</v>
      </c>
      <c r="CM1331" s="21">
        <v>2.7878500000000002</v>
      </c>
      <c r="CN1331" s="21">
        <v>0.345862</v>
      </c>
      <c r="CO1331" s="21"/>
      <c r="CP1331" s="20">
        <v>72.111400000000003</v>
      </c>
      <c r="CQ1331" s="20">
        <v>85.815200000000004</v>
      </c>
      <c r="CR1331" s="20">
        <v>10.7155</v>
      </c>
      <c r="CS1331" s="20">
        <v>551.04999999999995</v>
      </c>
      <c r="CT1331" s="20"/>
      <c r="CU1331" s="22">
        <v>44275.226307870398</v>
      </c>
      <c r="CV1331" s="22"/>
    </row>
    <row r="1332" spans="1:100" s="17" customFormat="1" x14ac:dyDescent="0.25">
      <c r="A1332" s="17" t="s">
        <v>95</v>
      </c>
      <c r="B1332" s="17">
        <v>3489</v>
      </c>
      <c r="C1332" s="17">
        <v>16</v>
      </c>
      <c r="E1332" s="18">
        <v>0.54844000000000004</v>
      </c>
      <c r="F1332" s="18">
        <v>0.29805999999999999</v>
      </c>
      <c r="G1332" s="18">
        <v>0</v>
      </c>
      <c r="H1332" s="18">
        <v>17.189800000000002</v>
      </c>
      <c r="I1332" s="18">
        <v>0.430031</v>
      </c>
      <c r="J1332" s="18">
        <v>36.539299999999997</v>
      </c>
      <c r="K1332" s="18">
        <v>44.530900000000003</v>
      </c>
      <c r="L1332" s="18">
        <v>0.46357599999999999</v>
      </c>
      <c r="M1332" s="18">
        <v>100</v>
      </c>
      <c r="N1332" s="18"/>
      <c r="O1332" s="18">
        <v>9.7036999999999998E-2</v>
      </c>
      <c r="P1332" s="18">
        <v>44.433799999999998</v>
      </c>
      <c r="Q1332" s="18">
        <f t="shared" si="149"/>
        <v>99.902963</v>
      </c>
      <c r="R1332" s="18"/>
      <c r="S1332" s="18">
        <v>0.73928499999999997</v>
      </c>
      <c r="T1332" s="18">
        <v>0.49427399999999999</v>
      </c>
      <c r="U1332" s="18">
        <v>0</v>
      </c>
      <c r="V1332" s="18">
        <v>39.3887</v>
      </c>
      <c r="W1332" s="18">
        <v>0.430031</v>
      </c>
      <c r="X1332" s="18">
        <v>51.125799999999998</v>
      </c>
      <c r="Y1332" s="18">
        <v>7.82193</v>
      </c>
      <c r="Z1332" s="18">
        <v>100</v>
      </c>
      <c r="AA1332" s="19"/>
      <c r="AB1332" s="18">
        <f>IF(Z1332="","",Z1332-O1332)</f>
        <v>99.902963</v>
      </c>
      <c r="AC1332" s="18">
        <f t="shared" si="150"/>
        <v>92.081033000000005</v>
      </c>
      <c r="AD1332" s="18"/>
      <c r="AE1332" s="34">
        <f>IF(M1332="","",IF(M1332&gt;100,M1332, M1332+O1332))</f>
        <v>100.097037</v>
      </c>
      <c r="AF1332" s="37">
        <f>IF(AE1332="","",IF(AE1332="* * *", Y1332, AE1332-SUM(S1332:X1332)))</f>
        <v>7.9189470000000028</v>
      </c>
      <c r="AG1332" s="54"/>
      <c r="AH1332" s="33"/>
      <c r="AI1332" s="34">
        <f>IF(S1332="","",IF(AI$6=0, 0, S1332/AI$6))</f>
        <v>1.1928003286277564E-2</v>
      </c>
      <c r="AJ1332" s="34">
        <f>IF(T1332="","",IF(AJ$6=0, 0, T1332/AJ$6))</f>
        <v>1.2263372443549048E-2</v>
      </c>
      <c r="AK1332" s="34">
        <f>IF(U1332="","",IF(AK$6=0, 0, U1332/AK$6))</f>
        <v>0</v>
      </c>
      <c r="AL1332" s="34">
        <f>IF(V1332="","",IF(AL$6=0, 0, V1332/AL$6))</f>
        <v>0.27749362920104276</v>
      </c>
      <c r="AM1332" s="34">
        <f>IF(W1332="","",IF(AM$6=0, 0, W1332/AM$6))</f>
        <v>1.2130121433507749E-2</v>
      </c>
      <c r="AN1332" s="34">
        <f>IF(X1332="","",IF(AN$6=0, 0, X1332/AN$6))</f>
        <v>0.9117006137945054</v>
      </c>
      <c r="AO1332" s="34">
        <f>IF(Y1332="","",IF(AO$6=0, 0, Y1332/AO$6))</f>
        <v>0.4599140078936344</v>
      </c>
      <c r="AP1332" s="34"/>
      <c r="AQ1332" s="34">
        <f>IF(AI1332="","",AI1332*AI$4)</f>
        <v>2.3856006572555127E-2</v>
      </c>
      <c r="AR1332" s="33">
        <f>IF(AJ1332="","",AJ1332*AJ$4)</f>
        <v>1.2263372443549048E-2</v>
      </c>
      <c r="AS1332" s="34">
        <f>IF(AK1332="","",AK1332*AK$4)</f>
        <v>0</v>
      </c>
      <c r="AT1332" s="34">
        <f>IF(AL1332="","",AL1332*AL$4)</f>
        <v>0.55498725840208551</v>
      </c>
      <c r="AU1332" s="34">
        <f>IF(AM1332="","",AM1332*AM$4)</f>
        <v>1.2130121433507749E-2</v>
      </c>
      <c r="AV1332" s="34">
        <f>IF(AN1332="","",AN1332*AN$4)</f>
        <v>0.9117006137945054</v>
      </c>
      <c r="AW1332" s="34">
        <f>IF(AO1332="","",AO1332*AO$4)</f>
        <v>0.4599140078936344</v>
      </c>
      <c r="AX1332" s="34"/>
      <c r="AY1332" s="34">
        <f>IF(AQ1332="","",AI1332*AI$5)</f>
        <v>1.1928003286277564E-2</v>
      </c>
      <c r="AZ1332" s="34">
        <f>IF(AR1332="","",AJ1332*AJ$5)</f>
        <v>1.2263372443549048E-2</v>
      </c>
      <c r="BA1332" s="34">
        <f>IF(AS1332="","",AK1332*AK$5)</f>
        <v>0</v>
      </c>
      <c r="BB1332" s="34">
        <f>IF(AT1332="","",AL1332*AL$5)</f>
        <v>1.3874681460052138</v>
      </c>
      <c r="BC1332" s="34">
        <f>IF(AU1332="","",AM1332*AM$5)</f>
        <v>0</v>
      </c>
      <c r="BD1332" s="34">
        <f>IF(AV1332="","",AN1332*AN$5)</f>
        <v>0.9117006137945054</v>
      </c>
      <c r="BE1332" s="34">
        <f>IF(AW1332="","",AO1332*AO$5)</f>
        <v>0.4599140078936344</v>
      </c>
      <c r="BF1332" s="34">
        <f>IF(BE1332="","",SUM(AY1332:BE1332))</f>
        <v>2.7832741434231805</v>
      </c>
      <c r="BG1332" s="34"/>
      <c r="BH1332" s="34">
        <f>IF(AT1332="","",3/AT1332)</f>
        <v>5.405529504654889</v>
      </c>
      <c r="BI1332" s="34"/>
      <c r="BJ1332" s="34">
        <f>IF(AQ1332="","",AQ1332*$BH1332)</f>
        <v>0.12895434739118769</v>
      </c>
      <c r="BK1332" s="34">
        <f>IF(AR1332="","",AR1332*$BH1332)</f>
        <v>6.6290021570176105E-2</v>
      </c>
      <c r="BL1332" s="34">
        <f>IF(AS1332="","",AS1332*$BH1332)</f>
        <v>0</v>
      </c>
      <c r="BM1332" s="34">
        <f>IF(AT1332="","",AT1332*$BH1332)</f>
        <v>3</v>
      </c>
      <c r="BN1332" s="34">
        <f>IF(AU1332="","",AU1332*$BH1332)</f>
        <v>6.5569729303872795E-2</v>
      </c>
      <c r="BO1332" s="34">
        <f>IF(AV1332="","",AV1332*$BH1332)</f>
        <v>4.9282245672781713</v>
      </c>
      <c r="BP1332" s="34">
        <f t="shared" si="151"/>
        <v>15.045070501817065</v>
      </c>
      <c r="BQ1332" s="34">
        <f>IF(AW1332="","",AW1332*$BH1332)</f>
        <v>2.4860787392731223</v>
      </c>
      <c r="BR1332" s="34"/>
      <c r="BS1332" s="34">
        <f t="shared" si="152"/>
        <v>5.1234689362395347</v>
      </c>
      <c r="BT1332" s="34"/>
      <c r="BU1332" s="34">
        <f t="shared" si="153"/>
        <v>0.93443027069612716</v>
      </c>
      <c r="BV1332" s="34">
        <f t="shared" si="154"/>
        <v>0.93443027069612716</v>
      </c>
      <c r="BW1332" s="34">
        <f t="shared" si="155"/>
        <v>1</v>
      </c>
      <c r="BX1332" s="34"/>
      <c r="BY1332" s="34">
        <f>IF(BV1332="","",IF(BQ1332=0,0,((BV1332/BQ1332)*AF1332)))</f>
        <v>2.976455923114409</v>
      </c>
      <c r="BZ1332" s="34">
        <f>IF(BY1332="","",SUM(S1332:X1332,BY1332))</f>
        <v>95.154545923114412</v>
      </c>
      <c r="CA1332" s="18"/>
      <c r="CB1332" s="20">
        <v>1.5644999999999999E-2</v>
      </c>
      <c r="CC1332" s="20">
        <v>9.8480000000000009E-3</v>
      </c>
      <c r="CD1332" s="20">
        <v>4.7084000000000001E-2</v>
      </c>
      <c r="CE1332" s="20">
        <v>1.1655E-2</v>
      </c>
      <c r="CF1332" s="20">
        <v>8.7709999999999993E-3</v>
      </c>
      <c r="CG1332" s="20">
        <v>3.0041000000000002E-2</v>
      </c>
      <c r="CH1332" s="20"/>
      <c r="CI1332" s="21">
        <v>4.3661199999999996</v>
      </c>
      <c r="CJ1332" s="21">
        <v>2.6076199999999998</v>
      </c>
      <c r="CK1332" s="21">
        <v>-31.495000000000001</v>
      </c>
      <c r="CL1332" s="21">
        <v>0.37670700000000001</v>
      </c>
      <c r="CM1332" s="21">
        <v>2.7092700000000001</v>
      </c>
      <c r="CN1332" s="21">
        <v>0.34725899999999998</v>
      </c>
      <c r="CO1332" s="21"/>
      <c r="CP1332" s="20">
        <v>72.073400000000007</v>
      </c>
      <c r="CQ1332" s="20">
        <v>85.805700000000002</v>
      </c>
      <c r="CR1332" s="20">
        <v>10.715</v>
      </c>
      <c r="CS1332" s="20">
        <v>590.21400000000006</v>
      </c>
      <c r="CT1332" s="20"/>
      <c r="CU1332" s="22">
        <v>44275.228113425903</v>
      </c>
      <c r="CV1332" s="22"/>
    </row>
    <row r="1333" spans="1:100" s="17" customFormat="1" x14ac:dyDescent="0.25">
      <c r="A1333" s="17" t="s">
        <v>95</v>
      </c>
      <c r="B1333" s="17">
        <v>3490</v>
      </c>
      <c r="C1333" s="17">
        <v>17</v>
      </c>
      <c r="E1333" s="18">
        <v>0.50297899999999995</v>
      </c>
      <c r="F1333" s="18">
        <v>0.28582400000000002</v>
      </c>
      <c r="G1333" s="18">
        <v>0</v>
      </c>
      <c r="H1333" s="18">
        <v>17.005099999999999</v>
      </c>
      <c r="I1333" s="18">
        <v>0.451098</v>
      </c>
      <c r="J1333" s="18">
        <v>36.580300000000001</v>
      </c>
      <c r="K1333" s="18">
        <v>44.6858</v>
      </c>
      <c r="L1333" s="18">
        <v>0.48882999999999999</v>
      </c>
      <c r="M1333" s="18">
        <v>100</v>
      </c>
      <c r="N1333" s="18"/>
      <c r="O1333" s="18">
        <v>0.10179100000000001</v>
      </c>
      <c r="P1333" s="18">
        <v>44.584099999999999</v>
      </c>
      <c r="Q1333" s="18">
        <f t="shared" si="149"/>
        <v>99.898208999999994</v>
      </c>
      <c r="R1333" s="18"/>
      <c r="S1333" s="18">
        <v>0.67800400000000005</v>
      </c>
      <c r="T1333" s="18">
        <v>0.47398299999999999</v>
      </c>
      <c r="U1333" s="18">
        <v>0</v>
      </c>
      <c r="V1333" s="18">
        <v>38.965699999999998</v>
      </c>
      <c r="W1333" s="18">
        <v>0.451098</v>
      </c>
      <c r="X1333" s="18">
        <v>51.183199999999999</v>
      </c>
      <c r="Y1333" s="18">
        <v>8.2480399999999996</v>
      </c>
      <c r="Z1333" s="18">
        <v>100</v>
      </c>
      <c r="AA1333" s="19"/>
      <c r="AB1333" s="18">
        <f>IF(Z1333="","",Z1333-O1333)</f>
        <v>99.898208999999994</v>
      </c>
      <c r="AC1333" s="18">
        <f t="shared" si="150"/>
        <v>91.650168999999991</v>
      </c>
      <c r="AD1333" s="18"/>
      <c r="AE1333" s="34">
        <f>IF(M1333="","",IF(M1333&gt;100,M1333, M1333+O1333))</f>
        <v>100.10179100000001</v>
      </c>
      <c r="AF1333" s="37">
        <f>IF(AE1333="","",IF(AE1333="* * *", Y1333, AE1333-SUM(S1333:X1333)))</f>
        <v>8.3498060000000152</v>
      </c>
      <c r="AG1333" s="54"/>
      <c r="AH1333" s="33"/>
      <c r="AI1333" s="34">
        <f>IF(S1333="","",IF(AI$6=0, 0, S1333/AI$6))</f>
        <v>1.0939264208132633E-2</v>
      </c>
      <c r="AJ1333" s="34">
        <f>IF(T1333="","",IF(AJ$6=0, 0, T1333/AJ$6))</f>
        <v>1.1759934896253309E-2</v>
      </c>
      <c r="AK1333" s="34">
        <f>IF(U1333="","",IF(AK$6=0, 0, U1333/AK$6))</f>
        <v>0</v>
      </c>
      <c r="AL1333" s="34">
        <f>IF(V1333="","",IF(AL$6=0, 0, V1333/AL$6))</f>
        <v>0.27451359164834255</v>
      </c>
      <c r="AM1333" s="34">
        <f>IF(W1333="","",IF(AM$6=0, 0, W1333/AM$6))</f>
        <v>1.2724369913825931E-2</v>
      </c>
      <c r="AN1333" s="34">
        <f>IF(X1333="","",IF(AN$6=0, 0, X1333/AN$6))</f>
        <v>0.91272419905345104</v>
      </c>
      <c r="AO1333" s="34">
        <f>IF(Y1333="","",IF(AO$6=0, 0, Y1333/AO$6))</f>
        <v>0.48496843281223584</v>
      </c>
      <c r="AP1333" s="34"/>
      <c r="AQ1333" s="34">
        <f>IF(AI1333="","",AI1333*AI$4)</f>
        <v>2.1878528416265267E-2</v>
      </c>
      <c r="AR1333" s="33">
        <f>IF(AJ1333="","",AJ1333*AJ$4)</f>
        <v>1.1759934896253309E-2</v>
      </c>
      <c r="AS1333" s="34">
        <f>IF(AK1333="","",AK1333*AK$4)</f>
        <v>0</v>
      </c>
      <c r="AT1333" s="34">
        <f>IF(AL1333="","",AL1333*AL$4)</f>
        <v>0.5490271832966851</v>
      </c>
      <c r="AU1333" s="34">
        <f>IF(AM1333="","",AM1333*AM$4)</f>
        <v>1.2724369913825931E-2</v>
      </c>
      <c r="AV1333" s="34">
        <f>IF(AN1333="","",AN1333*AN$4)</f>
        <v>0.91272419905345104</v>
      </c>
      <c r="AW1333" s="34">
        <f>IF(AO1333="","",AO1333*AO$4)</f>
        <v>0.48496843281223584</v>
      </c>
      <c r="AX1333" s="34"/>
      <c r="AY1333" s="34">
        <f>IF(AQ1333="","",AI1333*AI$5)</f>
        <v>1.0939264208132633E-2</v>
      </c>
      <c r="AZ1333" s="34">
        <f>IF(AR1333="","",AJ1333*AJ$5)</f>
        <v>1.1759934896253309E-2</v>
      </c>
      <c r="BA1333" s="34">
        <f>IF(AS1333="","",AK1333*AK$5)</f>
        <v>0</v>
      </c>
      <c r="BB1333" s="34">
        <f>IF(AT1333="","",AL1333*AL$5)</f>
        <v>1.3725679582417127</v>
      </c>
      <c r="BC1333" s="34">
        <f>IF(AU1333="","",AM1333*AM$5)</f>
        <v>0</v>
      </c>
      <c r="BD1333" s="34">
        <f>IF(AV1333="","",AN1333*AN$5)</f>
        <v>0.91272419905345104</v>
      </c>
      <c r="BE1333" s="34">
        <f>IF(AW1333="","",AO1333*AO$5)</f>
        <v>0.48496843281223584</v>
      </c>
      <c r="BF1333" s="34">
        <f>IF(BE1333="","",SUM(AY1333:BE1333))</f>
        <v>2.7929597892117854</v>
      </c>
      <c r="BG1333" s="34"/>
      <c r="BH1333" s="34">
        <f>IF(AT1333="","",3/AT1333)</f>
        <v>5.4642103183055877</v>
      </c>
      <c r="BI1333" s="34"/>
      <c r="BJ1333" s="34">
        <f>IF(AQ1333="","",AQ1333*$BH1333)</f>
        <v>0.11954888072149868</v>
      </c>
      <c r="BK1333" s="34">
        <f>IF(AR1333="","",AR1333*$BH1333)</f>
        <v>6.4258757602709285E-2</v>
      </c>
      <c r="BL1333" s="34">
        <f>IF(AS1333="","",AS1333*$BH1333)</f>
        <v>0</v>
      </c>
      <c r="BM1333" s="34">
        <f>IF(AT1333="","",AT1333*$BH1333)</f>
        <v>3</v>
      </c>
      <c r="BN1333" s="34">
        <f>IF(AU1333="","",AU1333*$BH1333)</f>
        <v>6.952863337706483E-2</v>
      </c>
      <c r="BO1333" s="34">
        <f>IF(AV1333="","",AV1333*$BH1333)</f>
        <v>4.9873169862350704</v>
      </c>
      <c r="BP1333" s="34">
        <f t="shared" si="151"/>
        <v>15.261319698823637</v>
      </c>
      <c r="BQ1333" s="34">
        <f>IF(AW1333="","",AW1333*$BH1333)</f>
        <v>2.6499695146251092</v>
      </c>
      <c r="BR1333" s="34"/>
      <c r="BS1333" s="34">
        <f t="shared" si="152"/>
        <v>5.1711246245592779</v>
      </c>
      <c r="BT1333" s="34"/>
      <c r="BU1333" s="34">
        <f t="shared" si="153"/>
        <v>0.93047136662293517</v>
      </c>
      <c r="BV1333" s="34">
        <f t="shared" si="154"/>
        <v>0.93047136662293517</v>
      </c>
      <c r="BW1333" s="34">
        <f t="shared" si="155"/>
        <v>1</v>
      </c>
      <c r="BX1333" s="34"/>
      <c r="BY1333" s="34">
        <f>IF(BV1333="","",IF(BQ1333=0,0,((BV1333/BQ1333)*AF1333)))</f>
        <v>2.9318282180146187</v>
      </c>
      <c r="BZ1333" s="34">
        <f>IF(BY1333="","",SUM(S1333:X1333,BY1333))</f>
        <v>94.683813218014606</v>
      </c>
      <c r="CA1333" s="18"/>
      <c r="CB1333" s="20">
        <v>1.4456999999999999E-2</v>
      </c>
      <c r="CC1333" s="20">
        <v>9.5779999999999997E-3</v>
      </c>
      <c r="CD1333" s="20">
        <v>4.7384999999999997E-2</v>
      </c>
      <c r="CE1333" s="20">
        <v>1.2373E-2</v>
      </c>
      <c r="CF1333" s="20">
        <v>8.5330000000000007E-3</v>
      </c>
      <c r="CG1333" s="20">
        <v>2.9836000000000001E-2</v>
      </c>
      <c r="CH1333" s="20"/>
      <c r="CI1333" s="21">
        <v>4.5312299999999999</v>
      </c>
      <c r="CJ1333" s="21">
        <v>2.6567099999999999</v>
      </c>
      <c r="CK1333" s="21">
        <v>-32.924999999999997</v>
      </c>
      <c r="CL1333" s="21">
        <v>0.37896200000000002</v>
      </c>
      <c r="CM1333" s="21">
        <v>2.6240800000000002</v>
      </c>
      <c r="CN1333" s="21">
        <v>0.347028</v>
      </c>
      <c r="CO1333" s="21"/>
      <c r="CP1333" s="20">
        <v>72.035200000000003</v>
      </c>
      <c r="CQ1333" s="20">
        <v>85.7958</v>
      </c>
      <c r="CR1333" s="20">
        <v>10.714499999999999</v>
      </c>
      <c r="CS1333" s="20">
        <v>629.67700000000002</v>
      </c>
      <c r="CT1333" s="20"/>
      <c r="CU1333" s="22">
        <v>44275.229907407404</v>
      </c>
      <c r="CV1333" s="22"/>
    </row>
    <row r="1334" spans="1:100" s="17" customFormat="1" x14ac:dyDescent="0.25">
      <c r="A1334" s="17" t="s">
        <v>95</v>
      </c>
      <c r="B1334" s="17">
        <v>3491</v>
      </c>
      <c r="C1334" s="17">
        <v>18</v>
      </c>
      <c r="E1334" s="18">
        <v>0.46101700000000001</v>
      </c>
      <c r="F1334" s="18">
        <v>0.26968900000000001</v>
      </c>
      <c r="G1334" s="18">
        <v>0</v>
      </c>
      <c r="H1334" s="18">
        <v>16.686</v>
      </c>
      <c r="I1334" s="18">
        <v>0.43676300000000001</v>
      </c>
      <c r="J1334" s="18">
        <v>35.644500000000001</v>
      </c>
      <c r="K1334" s="18">
        <v>45.886499999999998</v>
      </c>
      <c r="L1334" s="18">
        <v>0.61555800000000005</v>
      </c>
      <c r="M1334" s="18">
        <v>100</v>
      </c>
      <c r="N1334" s="18"/>
      <c r="O1334" s="18">
        <v>9.8556000000000005E-2</v>
      </c>
      <c r="P1334" s="18">
        <v>45.7879</v>
      </c>
      <c r="Q1334" s="18">
        <f t="shared" si="149"/>
        <v>99.901443999999998</v>
      </c>
      <c r="R1334" s="18"/>
      <c r="S1334" s="18">
        <v>0.62143999999999999</v>
      </c>
      <c r="T1334" s="18">
        <v>0.44722499999999998</v>
      </c>
      <c r="U1334" s="18">
        <v>0</v>
      </c>
      <c r="V1334" s="18">
        <v>38.234499999999997</v>
      </c>
      <c r="W1334" s="18">
        <v>0.43676300000000001</v>
      </c>
      <c r="X1334" s="18">
        <v>49.873800000000003</v>
      </c>
      <c r="Y1334" s="18">
        <v>10.3863</v>
      </c>
      <c r="Z1334" s="18">
        <v>100</v>
      </c>
      <c r="AA1334" s="19"/>
      <c r="AB1334" s="18">
        <f>IF(Z1334="","",Z1334-O1334)</f>
        <v>99.901443999999998</v>
      </c>
      <c r="AC1334" s="18">
        <f t="shared" si="150"/>
        <v>89.515143999999992</v>
      </c>
      <c r="AD1334" s="18"/>
      <c r="AE1334" s="34">
        <f>IF(M1334="","",IF(M1334&gt;100,M1334, M1334+O1334))</f>
        <v>100.098556</v>
      </c>
      <c r="AF1334" s="37">
        <f>IF(AE1334="","",IF(AE1334="* * *", Y1334, AE1334-SUM(S1334:X1334)))</f>
        <v>10.484827999999993</v>
      </c>
      <c r="AG1334" s="54"/>
      <c r="AH1334" s="33"/>
      <c r="AI1334" s="34">
        <f>IF(S1334="","",IF(AI$6=0, 0, S1334/AI$6))</f>
        <v>1.0026631626807428E-2</v>
      </c>
      <c r="AJ1334" s="34">
        <f>IF(T1334="","",IF(AJ$6=0, 0, T1334/AJ$6))</f>
        <v>1.1096045393984354E-2</v>
      </c>
      <c r="AK1334" s="34">
        <f>IF(U1334="","",IF(AK$6=0, 0, U1334/AK$6))</f>
        <v>0</v>
      </c>
      <c r="AL1334" s="34">
        <f>IF(V1334="","",IF(AL$6=0, 0, V1334/AL$6))</f>
        <v>0.2693622832357318</v>
      </c>
      <c r="AM1334" s="34">
        <f>IF(W1334="","",IF(AM$6=0, 0, W1334/AM$6))</f>
        <v>1.2320014667926604E-2</v>
      </c>
      <c r="AN1334" s="34">
        <f>IF(X1334="","",IF(AN$6=0, 0, X1334/AN$6))</f>
        <v>0.88937432905234548</v>
      </c>
      <c r="AO1334" s="34">
        <f>IF(Y1334="","",IF(AO$6=0, 0, Y1334/AO$6))</f>
        <v>0.6106938901505965</v>
      </c>
      <c r="AP1334" s="34"/>
      <c r="AQ1334" s="34">
        <f>IF(AI1334="","",AI1334*AI$4)</f>
        <v>2.0053263253614857E-2</v>
      </c>
      <c r="AR1334" s="33">
        <f>IF(AJ1334="","",AJ1334*AJ$4)</f>
        <v>1.1096045393984354E-2</v>
      </c>
      <c r="AS1334" s="34">
        <f>IF(AK1334="","",AK1334*AK$4)</f>
        <v>0</v>
      </c>
      <c r="AT1334" s="34">
        <f>IF(AL1334="","",AL1334*AL$4)</f>
        <v>0.53872456647146361</v>
      </c>
      <c r="AU1334" s="34">
        <f>IF(AM1334="","",AM1334*AM$4)</f>
        <v>1.2320014667926604E-2</v>
      </c>
      <c r="AV1334" s="34">
        <f>IF(AN1334="","",AN1334*AN$4)</f>
        <v>0.88937432905234548</v>
      </c>
      <c r="AW1334" s="34">
        <f>IF(AO1334="","",AO1334*AO$4)</f>
        <v>0.6106938901505965</v>
      </c>
      <c r="AX1334" s="34"/>
      <c r="AY1334" s="34">
        <f>IF(AQ1334="","",AI1334*AI$5)</f>
        <v>1.0026631626807428E-2</v>
      </c>
      <c r="AZ1334" s="34">
        <f>IF(AR1334="","",AJ1334*AJ$5)</f>
        <v>1.1096045393984354E-2</v>
      </c>
      <c r="BA1334" s="34">
        <f>IF(AS1334="","",AK1334*AK$5)</f>
        <v>0</v>
      </c>
      <c r="BB1334" s="34">
        <f>IF(AT1334="","",AL1334*AL$5)</f>
        <v>1.3468114161786591</v>
      </c>
      <c r="BC1334" s="34">
        <f>IF(AU1334="","",AM1334*AM$5)</f>
        <v>0</v>
      </c>
      <c r="BD1334" s="34">
        <f>IF(AV1334="","",AN1334*AN$5)</f>
        <v>0.88937432905234548</v>
      </c>
      <c r="BE1334" s="34">
        <f>IF(AW1334="","",AO1334*AO$5)</f>
        <v>0.6106938901505965</v>
      </c>
      <c r="BF1334" s="34">
        <f>IF(BE1334="","",SUM(AY1334:BE1334))</f>
        <v>2.8680023124023926</v>
      </c>
      <c r="BG1334" s="34"/>
      <c r="BH1334" s="34">
        <f>IF(AT1334="","",3/AT1334)</f>
        <v>5.5687083654814371</v>
      </c>
      <c r="BI1334" s="34"/>
      <c r="BJ1334" s="34">
        <f>IF(AQ1334="","",AQ1334*$BH1334)</f>
        <v>0.11167077483560656</v>
      </c>
      <c r="BK1334" s="34">
        <f>IF(AR1334="","",AR1334*$BH1334)</f>
        <v>6.1790640809242445E-2</v>
      </c>
      <c r="BL1334" s="34">
        <f>IF(AS1334="","",AS1334*$BH1334)</f>
        <v>0</v>
      </c>
      <c r="BM1334" s="34">
        <f>IF(AT1334="","",AT1334*$BH1334)</f>
        <v>3</v>
      </c>
      <c r="BN1334" s="34">
        <f>IF(AU1334="","",AU1334*$BH1334)</f>
        <v>6.8606568744136884E-2</v>
      </c>
      <c r="BO1334" s="34">
        <f>IF(AV1334="","",AV1334*$BH1334)</f>
        <v>4.9526662662382366</v>
      </c>
      <c r="BP1334" s="34">
        <f t="shared" si="151"/>
        <v>15.971068469295309</v>
      </c>
      <c r="BQ1334" s="34">
        <f>IF(AW1334="","",AW1334*$BH1334)</f>
        <v>3.4007761748300287</v>
      </c>
      <c r="BR1334" s="34"/>
      <c r="BS1334" s="34">
        <f t="shared" si="152"/>
        <v>5.1261276818830854</v>
      </c>
      <c r="BT1334" s="34"/>
      <c r="BU1334" s="34">
        <f t="shared" si="153"/>
        <v>0.93139343125586316</v>
      </c>
      <c r="BV1334" s="34">
        <f t="shared" si="154"/>
        <v>0.93139343125586316</v>
      </c>
      <c r="BW1334" s="34">
        <f t="shared" si="155"/>
        <v>1</v>
      </c>
      <c r="BX1334" s="34"/>
      <c r="BY1334" s="34">
        <f>IF(BV1334="","",IF(BQ1334=0,0,((BV1334/BQ1334)*AF1334)))</f>
        <v>2.8715503241067086</v>
      </c>
      <c r="BZ1334" s="34">
        <f>IF(BY1334="","",SUM(S1334:X1334,BY1334))</f>
        <v>92.485278324106716</v>
      </c>
      <c r="CA1334" s="18"/>
      <c r="CB1334" s="20">
        <v>1.4726E-2</v>
      </c>
      <c r="CC1334" s="20">
        <v>9.6790000000000001E-3</v>
      </c>
      <c r="CD1334" s="20">
        <v>4.8094999999999999E-2</v>
      </c>
      <c r="CE1334" s="20">
        <v>1.2692999999999999E-2</v>
      </c>
      <c r="CF1334" s="20">
        <v>8.9379999999999998E-3</v>
      </c>
      <c r="CG1334" s="20">
        <v>3.0542E-2</v>
      </c>
      <c r="CH1334" s="20"/>
      <c r="CI1334" s="21">
        <v>4.7940399999999999</v>
      </c>
      <c r="CJ1334" s="21">
        <v>2.77658</v>
      </c>
      <c r="CK1334" s="21">
        <v>-37.277000000000001</v>
      </c>
      <c r="CL1334" s="21">
        <v>0.38319199999999998</v>
      </c>
      <c r="CM1334" s="21">
        <v>2.6944300000000001</v>
      </c>
      <c r="CN1334" s="21">
        <v>0.35211500000000001</v>
      </c>
      <c r="CO1334" s="21"/>
      <c r="CP1334" s="20">
        <v>71.997100000000003</v>
      </c>
      <c r="CQ1334" s="20">
        <v>85.786100000000005</v>
      </c>
      <c r="CR1334" s="20">
        <v>10.7135</v>
      </c>
      <c r="CS1334" s="20">
        <v>668.99300000000005</v>
      </c>
      <c r="CT1334" s="20"/>
      <c r="CU1334" s="22">
        <v>44275.231701388897</v>
      </c>
      <c r="CV1334" s="22"/>
    </row>
    <row r="1335" spans="1:100" s="17" customFormat="1" x14ac:dyDescent="0.25">
      <c r="A1335" s="17" t="s">
        <v>95</v>
      </c>
      <c r="B1335" s="17">
        <v>3492</v>
      </c>
      <c r="C1335" s="17">
        <v>19</v>
      </c>
      <c r="E1335" s="18">
        <v>0.48031499999999999</v>
      </c>
      <c r="F1335" s="18">
        <v>0.31780799999999998</v>
      </c>
      <c r="G1335" s="18">
        <v>0</v>
      </c>
      <c r="H1335" s="18">
        <v>16.439499999999999</v>
      </c>
      <c r="I1335" s="18">
        <v>0.44653999999999999</v>
      </c>
      <c r="J1335" s="18">
        <v>34.8932</v>
      </c>
      <c r="K1335" s="18">
        <v>46.7181</v>
      </c>
      <c r="L1335" s="18">
        <v>0.70448500000000003</v>
      </c>
      <c r="M1335" s="18">
        <v>100</v>
      </c>
      <c r="N1335" s="18"/>
      <c r="O1335" s="18">
        <v>0.100762</v>
      </c>
      <c r="P1335" s="18">
        <v>46.617400000000004</v>
      </c>
      <c r="Q1335" s="18">
        <f t="shared" si="149"/>
        <v>99.899237999999997</v>
      </c>
      <c r="R1335" s="18"/>
      <c r="S1335" s="18">
        <v>0.64745399999999997</v>
      </c>
      <c r="T1335" s="18">
        <v>0.52702099999999996</v>
      </c>
      <c r="U1335" s="18">
        <v>0</v>
      </c>
      <c r="V1335" s="18">
        <v>37.669600000000003</v>
      </c>
      <c r="W1335" s="18">
        <v>0.44653999999999999</v>
      </c>
      <c r="X1335" s="18">
        <v>48.822600000000001</v>
      </c>
      <c r="Y1335" s="18">
        <v>11.886799999999999</v>
      </c>
      <c r="Z1335" s="18">
        <v>100</v>
      </c>
      <c r="AA1335" s="19"/>
      <c r="AB1335" s="18">
        <f>IF(Z1335="","",Z1335-O1335)</f>
        <v>99.899237999999997</v>
      </c>
      <c r="AC1335" s="18">
        <f t="shared" si="150"/>
        <v>88.012438000000003</v>
      </c>
      <c r="AD1335" s="18"/>
      <c r="AE1335" s="34">
        <f>IF(M1335="","",IF(M1335&gt;100,M1335, M1335+O1335))</f>
        <v>100.100762</v>
      </c>
      <c r="AF1335" s="37">
        <f>IF(AE1335="","",IF(AE1335="* * *", Y1335, AE1335-SUM(S1335:X1335)))</f>
        <v>11.987547000000006</v>
      </c>
      <c r="AG1335" s="54"/>
      <c r="AH1335" s="33"/>
      <c r="AI1335" s="34">
        <f>IF(S1335="","",IF(AI$6=0, 0, S1335/AI$6))</f>
        <v>1.0446354842467457E-2</v>
      </c>
      <c r="AJ1335" s="34">
        <f>IF(T1335="","",IF(AJ$6=0, 0, T1335/AJ$6))</f>
        <v>1.3075854300593725E-2</v>
      </c>
      <c r="AK1335" s="34">
        <f>IF(U1335="","",IF(AK$6=0, 0, U1335/AK$6))</f>
        <v>0</v>
      </c>
      <c r="AL1335" s="34">
        <f>IF(V1335="","",IF(AL$6=0, 0, V1335/AL$6))</f>
        <v>0.2653825593267003</v>
      </c>
      <c r="AM1335" s="34">
        <f>IF(W1335="","",IF(AM$6=0, 0, W1335/AM$6))</f>
        <v>1.2595799895632059E-2</v>
      </c>
      <c r="AN1335" s="34">
        <f>IF(X1335="","",IF(AN$6=0, 0, X1335/AN$6))</f>
        <v>0.87062880946691534</v>
      </c>
      <c r="AO1335" s="34">
        <f>IF(Y1335="","",IF(AO$6=0, 0, Y1335/AO$6))</f>
        <v>0.6989203213311872</v>
      </c>
      <c r="AP1335" s="34"/>
      <c r="AQ1335" s="34">
        <f>IF(AI1335="","",AI1335*AI$4)</f>
        <v>2.0892709684934913E-2</v>
      </c>
      <c r="AR1335" s="33">
        <f>IF(AJ1335="","",AJ1335*AJ$4)</f>
        <v>1.3075854300593725E-2</v>
      </c>
      <c r="AS1335" s="34">
        <f>IF(AK1335="","",AK1335*AK$4)</f>
        <v>0</v>
      </c>
      <c r="AT1335" s="34">
        <f>IF(AL1335="","",AL1335*AL$4)</f>
        <v>0.53076511865340059</v>
      </c>
      <c r="AU1335" s="34">
        <f>IF(AM1335="","",AM1335*AM$4)</f>
        <v>1.2595799895632059E-2</v>
      </c>
      <c r="AV1335" s="34">
        <f>IF(AN1335="","",AN1335*AN$4)</f>
        <v>0.87062880946691534</v>
      </c>
      <c r="AW1335" s="34">
        <f>IF(AO1335="","",AO1335*AO$4)</f>
        <v>0.6989203213311872</v>
      </c>
      <c r="AX1335" s="34"/>
      <c r="AY1335" s="34">
        <f>IF(AQ1335="","",AI1335*AI$5)</f>
        <v>1.0446354842467457E-2</v>
      </c>
      <c r="AZ1335" s="34">
        <f>IF(AR1335="","",AJ1335*AJ$5)</f>
        <v>1.3075854300593725E-2</v>
      </c>
      <c r="BA1335" s="34">
        <f>IF(AS1335="","",AK1335*AK$5)</f>
        <v>0</v>
      </c>
      <c r="BB1335" s="34">
        <f>IF(AT1335="","",AL1335*AL$5)</f>
        <v>1.3269127966335015</v>
      </c>
      <c r="BC1335" s="34">
        <f>IF(AU1335="","",AM1335*AM$5)</f>
        <v>0</v>
      </c>
      <c r="BD1335" s="34">
        <f>IF(AV1335="","",AN1335*AN$5)</f>
        <v>0.87062880946691534</v>
      </c>
      <c r="BE1335" s="34">
        <f>IF(AW1335="","",AO1335*AO$5)</f>
        <v>0.6989203213311872</v>
      </c>
      <c r="BF1335" s="34">
        <f>IF(BE1335="","",SUM(AY1335:BE1335))</f>
        <v>2.9199841365746653</v>
      </c>
      <c r="BG1335" s="34"/>
      <c r="BH1335" s="34">
        <f>IF(AT1335="","",3/AT1335)</f>
        <v>5.6522177034000896</v>
      </c>
      <c r="BI1335" s="34"/>
      <c r="BJ1335" s="34">
        <f>IF(AQ1335="","",AQ1335*$BH1335)</f>
        <v>0.11809014355318763</v>
      </c>
      <c r="BK1335" s="34">
        <f>IF(AR1335="","",AR1335*$BH1335)</f>
        <v>7.3907575164896044E-2</v>
      </c>
      <c r="BL1335" s="34">
        <f>IF(AS1335="","",AS1335*$BH1335)</f>
        <v>0</v>
      </c>
      <c r="BM1335" s="34">
        <f>IF(AT1335="","",AT1335*$BH1335)</f>
        <v>3</v>
      </c>
      <c r="BN1335" s="34">
        <f>IF(AU1335="","",AU1335*$BH1335)</f>
        <v>7.1194203158576524E-2</v>
      </c>
      <c r="BO1335" s="34">
        <f>IF(AV1335="","",AV1335*$BH1335)</f>
        <v>4.9209835699590423</v>
      </c>
      <c r="BP1335" s="34">
        <f t="shared" si="151"/>
        <v>16.504386030394748</v>
      </c>
      <c r="BQ1335" s="34">
        <f>IF(AW1335="","",AW1335*$BH1335)</f>
        <v>3.9504498134942154</v>
      </c>
      <c r="BR1335" s="34"/>
      <c r="BS1335" s="34">
        <f t="shared" si="152"/>
        <v>5.1129812886771262</v>
      </c>
      <c r="BT1335" s="34"/>
      <c r="BU1335" s="34">
        <f t="shared" si="153"/>
        <v>0.9288057968414235</v>
      </c>
      <c r="BV1335" s="34">
        <f t="shared" si="154"/>
        <v>0.9288057968414235</v>
      </c>
      <c r="BW1335" s="34">
        <f t="shared" si="155"/>
        <v>1</v>
      </c>
      <c r="BX1335" s="34"/>
      <c r="BY1335" s="34">
        <f>IF(BV1335="","",IF(BQ1335=0,0,((BV1335/BQ1335)*AF1335)))</f>
        <v>2.8184393345477758</v>
      </c>
      <c r="BZ1335" s="34">
        <f>IF(BY1335="","",SUM(S1335:X1335,BY1335))</f>
        <v>90.931654334547773</v>
      </c>
      <c r="CA1335" s="18"/>
      <c r="CB1335" s="20">
        <v>1.4985E-2</v>
      </c>
      <c r="CC1335" s="20">
        <v>9.8069999999999997E-3</v>
      </c>
      <c r="CD1335" s="20">
        <v>4.9345E-2</v>
      </c>
      <c r="CE1335" s="20">
        <v>1.3161000000000001E-2</v>
      </c>
      <c r="CF1335" s="20">
        <v>8.8620000000000001E-3</v>
      </c>
      <c r="CG1335" s="20">
        <v>2.9943000000000001E-2</v>
      </c>
      <c r="CH1335" s="20"/>
      <c r="CI1335" s="21">
        <v>4.69693</v>
      </c>
      <c r="CJ1335" s="21">
        <v>2.4975800000000001</v>
      </c>
      <c r="CK1335" s="21">
        <v>-118.74</v>
      </c>
      <c r="CL1335" s="21">
        <v>0.386685</v>
      </c>
      <c r="CM1335" s="21">
        <v>2.6585000000000001</v>
      </c>
      <c r="CN1335" s="21">
        <v>0.35618499999999997</v>
      </c>
      <c r="CO1335" s="21"/>
      <c r="CP1335" s="20">
        <v>71.959000000000003</v>
      </c>
      <c r="CQ1335" s="20">
        <v>85.776600000000002</v>
      </c>
      <c r="CR1335" s="20">
        <v>10.712999999999999</v>
      </c>
      <c r="CS1335" s="20">
        <v>708.26</v>
      </c>
      <c r="CT1335" s="20"/>
      <c r="CU1335" s="22">
        <v>44275.233495370398</v>
      </c>
      <c r="CV1335" s="22"/>
    </row>
    <row r="1336" spans="1:100" s="17" customFormat="1" x14ac:dyDescent="0.25">
      <c r="A1336" s="17" t="s">
        <v>95</v>
      </c>
      <c r="B1336" s="17">
        <v>3493</v>
      </c>
      <c r="C1336" s="17">
        <v>20</v>
      </c>
      <c r="E1336" s="18">
        <v>0.47073900000000002</v>
      </c>
      <c r="F1336" s="18">
        <v>0.28923399999999999</v>
      </c>
      <c r="G1336" s="18">
        <v>0</v>
      </c>
      <c r="H1336" s="18">
        <v>16.723500000000001</v>
      </c>
      <c r="I1336" s="18">
        <v>0.45991500000000002</v>
      </c>
      <c r="J1336" s="18">
        <v>35.327800000000003</v>
      </c>
      <c r="K1336" s="18">
        <v>46.096200000000003</v>
      </c>
      <c r="L1336" s="18">
        <v>0.63266500000000003</v>
      </c>
      <c r="M1336" s="18">
        <v>100</v>
      </c>
      <c r="N1336" s="18"/>
      <c r="O1336" s="18">
        <v>0.10378</v>
      </c>
      <c r="P1336" s="18">
        <v>45.992400000000004</v>
      </c>
      <c r="Q1336" s="18">
        <f t="shared" si="149"/>
        <v>99.89622</v>
      </c>
      <c r="R1336" s="18"/>
      <c r="S1336" s="18">
        <v>0.63454500000000003</v>
      </c>
      <c r="T1336" s="18">
        <v>0.47963699999999998</v>
      </c>
      <c r="U1336" s="18">
        <v>0</v>
      </c>
      <c r="V1336" s="18">
        <v>38.3202</v>
      </c>
      <c r="W1336" s="18">
        <v>0.45991500000000002</v>
      </c>
      <c r="X1336" s="18">
        <v>49.430700000000002</v>
      </c>
      <c r="Y1336" s="18">
        <v>10.675000000000001</v>
      </c>
      <c r="Z1336" s="18">
        <v>100</v>
      </c>
      <c r="AA1336" s="19"/>
      <c r="AB1336" s="18">
        <f>IF(Z1336="","",Z1336-O1336)</f>
        <v>99.89622</v>
      </c>
      <c r="AC1336" s="18">
        <f t="shared" si="150"/>
        <v>89.221220000000002</v>
      </c>
      <c r="AD1336" s="18"/>
      <c r="AE1336" s="34">
        <f>IF(M1336="","",IF(M1336&gt;100,M1336, M1336+O1336))</f>
        <v>100.10378</v>
      </c>
      <c r="AF1336" s="37">
        <f>IF(AE1336="","",IF(AE1336="* * *", Y1336, AE1336-SUM(S1336:X1336)))</f>
        <v>10.778783000000004</v>
      </c>
      <c r="AG1336" s="54"/>
      <c r="AH1336" s="33"/>
      <c r="AI1336" s="34">
        <f>IF(S1336="","",IF(AI$6=0, 0, S1336/AI$6))</f>
        <v>1.0238074416890642E-2</v>
      </c>
      <c r="AJ1336" s="34">
        <f>IF(T1336="","",IF(AJ$6=0, 0, T1336/AJ$6))</f>
        <v>1.1900215606539156E-2</v>
      </c>
      <c r="AK1336" s="34">
        <f>IF(U1336="","",IF(AK$6=0, 0, U1336/AK$6))</f>
        <v>0</v>
      </c>
      <c r="AL1336" s="34">
        <f>IF(V1336="","",IF(AL$6=0, 0, V1336/AL$6))</f>
        <v>0.26996604025291004</v>
      </c>
      <c r="AM1336" s="34">
        <f>IF(W1336="","",IF(AM$6=0, 0, W1336/AM$6))</f>
        <v>1.29730758924164E-2</v>
      </c>
      <c r="AN1336" s="34">
        <f>IF(X1336="","",IF(AN$6=0, 0, X1336/AN$6))</f>
        <v>0.88147275016316728</v>
      </c>
      <c r="AO1336" s="34">
        <f>IF(Y1336="","",IF(AO$6=0, 0, Y1336/AO$6))</f>
        <v>0.62766887894222367</v>
      </c>
      <c r="AP1336" s="34"/>
      <c r="AQ1336" s="34">
        <f>IF(AI1336="","",AI1336*AI$4)</f>
        <v>2.0476148833781283E-2</v>
      </c>
      <c r="AR1336" s="33">
        <f>IF(AJ1336="","",AJ1336*AJ$4)</f>
        <v>1.1900215606539156E-2</v>
      </c>
      <c r="AS1336" s="34">
        <f>IF(AK1336="","",AK1336*AK$4)</f>
        <v>0</v>
      </c>
      <c r="AT1336" s="34">
        <f>IF(AL1336="","",AL1336*AL$4)</f>
        <v>0.53993208050582009</v>
      </c>
      <c r="AU1336" s="34">
        <f>IF(AM1336="","",AM1336*AM$4)</f>
        <v>1.29730758924164E-2</v>
      </c>
      <c r="AV1336" s="34">
        <f>IF(AN1336="","",AN1336*AN$4)</f>
        <v>0.88147275016316728</v>
      </c>
      <c r="AW1336" s="34">
        <f>IF(AO1336="","",AO1336*AO$4)</f>
        <v>0.62766887894222367</v>
      </c>
      <c r="AX1336" s="34"/>
      <c r="AY1336" s="34">
        <f>IF(AQ1336="","",AI1336*AI$5)</f>
        <v>1.0238074416890642E-2</v>
      </c>
      <c r="AZ1336" s="34">
        <f>IF(AR1336="","",AJ1336*AJ$5)</f>
        <v>1.1900215606539156E-2</v>
      </c>
      <c r="BA1336" s="34">
        <f>IF(AS1336="","",AK1336*AK$5)</f>
        <v>0</v>
      </c>
      <c r="BB1336" s="34">
        <f>IF(AT1336="","",AL1336*AL$5)</f>
        <v>1.3498302012645502</v>
      </c>
      <c r="BC1336" s="34">
        <f>IF(AU1336="","",AM1336*AM$5)</f>
        <v>0</v>
      </c>
      <c r="BD1336" s="34">
        <f>IF(AV1336="","",AN1336*AN$5)</f>
        <v>0.88147275016316728</v>
      </c>
      <c r="BE1336" s="34">
        <f>IF(AW1336="","",AO1336*AO$5)</f>
        <v>0.62766887894222367</v>
      </c>
      <c r="BF1336" s="34">
        <f>IF(BE1336="","",SUM(AY1336:BE1336))</f>
        <v>2.8811101203933709</v>
      </c>
      <c r="BG1336" s="34"/>
      <c r="BH1336" s="34">
        <f>IF(AT1336="","",3/AT1336)</f>
        <v>5.5562544036826536</v>
      </c>
      <c r="BI1336" s="34"/>
      <c r="BJ1336" s="34">
        <f>IF(AQ1336="","",AQ1336*$BH1336)</f>
        <v>0.11377069212815868</v>
      </c>
      <c r="BK1336" s="34">
        <f>IF(AR1336="","",AR1336*$BH1336)</f>
        <v>6.6120625368606231E-2</v>
      </c>
      <c r="BL1336" s="34">
        <f>IF(AS1336="","",AS1336*$BH1336)</f>
        <v>0</v>
      </c>
      <c r="BM1336" s="34">
        <f>IF(AT1336="","",AT1336*$BH1336)</f>
        <v>3</v>
      </c>
      <c r="BN1336" s="34">
        <f>IF(AU1336="","",AU1336*$BH1336)</f>
        <v>7.2081710056547899E-2</v>
      </c>
      <c r="BO1336" s="34">
        <f>IF(AV1336="","",AV1336*$BH1336)</f>
        <v>4.8976868498203574</v>
      </c>
      <c r="BP1336" s="34">
        <f t="shared" si="151"/>
        <v>16.008180793930329</v>
      </c>
      <c r="BQ1336" s="34">
        <f>IF(AW1336="","",AW1336*$BH1336)</f>
        <v>3.4874879726772847</v>
      </c>
      <c r="BR1336" s="34"/>
      <c r="BS1336" s="34">
        <f t="shared" si="152"/>
        <v>5.0775781673171227</v>
      </c>
      <c r="BT1336" s="34"/>
      <c r="BU1336" s="34">
        <f t="shared" si="153"/>
        <v>0.92791828994345216</v>
      </c>
      <c r="BV1336" s="34">
        <f t="shared" si="154"/>
        <v>0.92791828994345216</v>
      </c>
      <c r="BW1336" s="34">
        <f t="shared" si="155"/>
        <v>1</v>
      </c>
      <c r="BX1336" s="34"/>
      <c r="BY1336" s="34">
        <f>IF(BV1336="","",IF(BQ1336=0,0,((BV1336/BQ1336)*AF1336)))</f>
        <v>2.8679181024826081</v>
      </c>
      <c r="BZ1336" s="34">
        <f>IF(BY1336="","",SUM(S1336:X1336,BY1336))</f>
        <v>92.192915102482601</v>
      </c>
      <c r="CA1336" s="18"/>
      <c r="CB1336" s="20">
        <v>1.4761E-2</v>
      </c>
      <c r="CC1336" s="20">
        <v>9.7260000000000003E-3</v>
      </c>
      <c r="CD1336" s="20">
        <v>5.0215000000000003E-2</v>
      </c>
      <c r="CE1336" s="20">
        <v>1.2529999999999999E-2</v>
      </c>
      <c r="CF1336" s="20">
        <v>8.7460000000000003E-3</v>
      </c>
      <c r="CG1336" s="20">
        <v>3.0224000000000001E-2</v>
      </c>
      <c r="CH1336" s="20"/>
      <c r="CI1336" s="21">
        <v>4.7367299999999997</v>
      </c>
      <c r="CJ1336" s="21">
        <v>2.6521499999999998</v>
      </c>
      <c r="CK1336" s="21">
        <v>-126.9</v>
      </c>
      <c r="CL1336" s="21">
        <v>0.38284800000000002</v>
      </c>
      <c r="CM1336" s="21">
        <v>2.6077499999999998</v>
      </c>
      <c r="CN1336" s="21">
        <v>0.35379899999999997</v>
      </c>
      <c r="CO1336" s="21"/>
      <c r="CP1336" s="20">
        <v>71.920699999999997</v>
      </c>
      <c r="CQ1336" s="20">
        <v>85.766800000000003</v>
      </c>
      <c r="CR1336" s="20">
        <v>10.7125</v>
      </c>
      <c r="CS1336" s="20">
        <v>747.79399999999998</v>
      </c>
      <c r="CT1336" s="20"/>
      <c r="CU1336" s="22">
        <v>44275.235300925902</v>
      </c>
      <c r="CV1336" s="22"/>
    </row>
    <row r="1337" spans="1:100" s="17" customFormat="1" x14ac:dyDescent="0.25">
      <c r="A1337" s="17" t="s">
        <v>95</v>
      </c>
      <c r="B1337" s="17">
        <v>3494</v>
      </c>
      <c r="C1337" s="17">
        <v>21</v>
      </c>
      <c r="E1337" s="18">
        <v>0.45636199999999999</v>
      </c>
      <c r="F1337" s="18">
        <v>0.28021099999999999</v>
      </c>
      <c r="G1337" s="18">
        <v>0</v>
      </c>
      <c r="H1337" s="18">
        <v>16.6295</v>
      </c>
      <c r="I1337" s="18">
        <v>0.47504800000000003</v>
      </c>
      <c r="J1337" s="18">
        <v>35.2333</v>
      </c>
      <c r="K1337" s="18">
        <v>46.2712</v>
      </c>
      <c r="L1337" s="18">
        <v>0.65439700000000001</v>
      </c>
      <c r="M1337" s="18">
        <v>100</v>
      </c>
      <c r="N1337" s="18"/>
      <c r="O1337" s="18">
        <v>0.107195</v>
      </c>
      <c r="P1337" s="18">
        <v>46.164000000000001</v>
      </c>
      <c r="Q1337" s="18">
        <f t="shared" si="149"/>
        <v>99.892804999999996</v>
      </c>
      <c r="R1337" s="18"/>
      <c r="S1337" s="18">
        <v>0.61516599999999999</v>
      </c>
      <c r="T1337" s="18">
        <v>0.46467399999999998</v>
      </c>
      <c r="U1337" s="18">
        <v>0</v>
      </c>
      <c r="V1337" s="18">
        <v>38.104999999999997</v>
      </c>
      <c r="W1337" s="18">
        <v>0.47504800000000003</v>
      </c>
      <c r="X1337" s="18">
        <v>49.298499999999997</v>
      </c>
      <c r="Y1337" s="18">
        <v>11.041700000000001</v>
      </c>
      <c r="Z1337" s="18">
        <v>100</v>
      </c>
      <c r="AA1337" s="19"/>
      <c r="AB1337" s="18">
        <f>IF(Z1337="","",Z1337-O1337)</f>
        <v>99.892804999999996</v>
      </c>
      <c r="AC1337" s="18">
        <f t="shared" si="150"/>
        <v>88.85110499999999</v>
      </c>
      <c r="AD1337" s="18"/>
      <c r="AE1337" s="34">
        <f>IF(M1337="","",IF(M1337&gt;100,M1337, M1337+O1337))</f>
        <v>100.107195</v>
      </c>
      <c r="AF1337" s="37">
        <f>IF(AE1337="","",IF(AE1337="* * *", Y1337, AE1337-SUM(S1337:X1337)))</f>
        <v>11.148807000000019</v>
      </c>
      <c r="AG1337" s="54"/>
      <c r="AH1337" s="33"/>
      <c r="AI1337" s="34">
        <f>IF(S1337="","",IF(AI$6=0, 0, S1337/AI$6))</f>
        <v>9.9254036935772054E-3</v>
      </c>
      <c r="AJ1337" s="34">
        <f>IF(T1337="","",IF(AJ$6=0, 0, T1337/AJ$6))</f>
        <v>1.1528970422951056E-2</v>
      </c>
      <c r="AK1337" s="34">
        <f>IF(U1337="","",IF(AK$6=0, 0, U1337/AK$6))</f>
        <v>0</v>
      </c>
      <c r="AL1337" s="34">
        <f>IF(V1337="","",IF(AL$6=0, 0, V1337/AL$6))</f>
        <v>0.26844995495423135</v>
      </c>
      <c r="AM1337" s="34">
        <f>IF(W1337="","",IF(AM$6=0, 0, W1337/AM$6))</f>
        <v>1.3399940764142561E-2</v>
      </c>
      <c r="AN1337" s="34">
        <f>IF(X1337="","",IF(AN$6=0, 0, X1337/AN$6))</f>
        <v>0.87911529421834811</v>
      </c>
      <c r="AO1337" s="34">
        <f>IF(Y1337="","",IF(AO$6=0, 0, Y1337/AO$6))</f>
        <v>0.64923011340668391</v>
      </c>
      <c r="AP1337" s="34"/>
      <c r="AQ1337" s="34">
        <f>IF(AI1337="","",AI1337*AI$4)</f>
        <v>1.9850807387154411E-2</v>
      </c>
      <c r="AR1337" s="33">
        <f>IF(AJ1337="","",AJ1337*AJ$4)</f>
        <v>1.1528970422951056E-2</v>
      </c>
      <c r="AS1337" s="34">
        <f>IF(AK1337="","",AK1337*AK$4)</f>
        <v>0</v>
      </c>
      <c r="AT1337" s="34">
        <f>IF(AL1337="","",AL1337*AL$4)</f>
        <v>0.5368999099084627</v>
      </c>
      <c r="AU1337" s="34">
        <f>IF(AM1337="","",AM1337*AM$4)</f>
        <v>1.3399940764142561E-2</v>
      </c>
      <c r="AV1337" s="34">
        <f>IF(AN1337="","",AN1337*AN$4)</f>
        <v>0.87911529421834811</v>
      </c>
      <c r="AW1337" s="34">
        <f>IF(AO1337="","",AO1337*AO$4)</f>
        <v>0.64923011340668391</v>
      </c>
      <c r="AX1337" s="34"/>
      <c r="AY1337" s="34">
        <f>IF(AQ1337="","",AI1337*AI$5)</f>
        <v>9.9254036935772054E-3</v>
      </c>
      <c r="AZ1337" s="34">
        <f>IF(AR1337="","",AJ1337*AJ$5)</f>
        <v>1.1528970422951056E-2</v>
      </c>
      <c r="BA1337" s="34">
        <f>IF(AS1337="","",AK1337*AK$5)</f>
        <v>0</v>
      </c>
      <c r="BB1337" s="34">
        <f>IF(AT1337="","",AL1337*AL$5)</f>
        <v>1.3422497747711568</v>
      </c>
      <c r="BC1337" s="34">
        <f>IF(AU1337="","",AM1337*AM$5)</f>
        <v>0</v>
      </c>
      <c r="BD1337" s="34">
        <f>IF(AV1337="","",AN1337*AN$5)</f>
        <v>0.87911529421834811</v>
      </c>
      <c r="BE1337" s="34">
        <f>IF(AW1337="","",AO1337*AO$5)</f>
        <v>0.64923011340668391</v>
      </c>
      <c r="BF1337" s="34">
        <f>IF(BE1337="","",SUM(AY1337:BE1337))</f>
        <v>2.8920495565127169</v>
      </c>
      <c r="BG1337" s="34"/>
      <c r="BH1337" s="34">
        <f>IF(AT1337="","",3/AT1337)</f>
        <v>5.5876336438787577</v>
      </c>
      <c r="BI1337" s="34"/>
      <c r="BJ1337" s="34">
        <f>IF(AQ1337="","",AQ1337*$BH1337)</f>
        <v>0.11091903921462096</v>
      </c>
      <c r="BK1337" s="34">
        <f>IF(AR1337="","",AR1337*$BH1337)</f>
        <v>6.4419663014564435E-2</v>
      </c>
      <c r="BL1337" s="34">
        <f>IF(AS1337="","",AS1337*$BH1337)</f>
        <v>0</v>
      </c>
      <c r="BM1337" s="34">
        <f>IF(AT1337="","",AT1337*$BH1337)</f>
        <v>3</v>
      </c>
      <c r="BN1337" s="34">
        <f>IF(AU1337="","",AU1337*$BH1337)</f>
        <v>7.4873959839705406E-2</v>
      </c>
      <c r="BO1337" s="34">
        <f>IF(AV1337="","",AV1337*$BH1337)</f>
        <v>4.912174194822815</v>
      </c>
      <c r="BP1337" s="34">
        <f t="shared" si="151"/>
        <v>16.159713401735097</v>
      </c>
      <c r="BQ1337" s="34">
        <f>IF(AW1337="","",AW1337*$BH1337)</f>
        <v>3.6276600242904085</v>
      </c>
      <c r="BR1337" s="34"/>
      <c r="BS1337" s="34">
        <f t="shared" si="152"/>
        <v>5.087512897052</v>
      </c>
      <c r="BT1337" s="34"/>
      <c r="BU1337" s="34">
        <f t="shared" si="153"/>
        <v>0.92512604016029454</v>
      </c>
      <c r="BV1337" s="34">
        <f t="shared" si="154"/>
        <v>0.92512604016029454</v>
      </c>
      <c r="BW1337" s="34">
        <f t="shared" si="155"/>
        <v>1</v>
      </c>
      <c r="BX1337" s="34"/>
      <c r="BY1337" s="34">
        <f>IF(BV1337="","",IF(BQ1337=0,0,((BV1337/BQ1337)*AF1337)))</f>
        <v>2.8431693166833849</v>
      </c>
      <c r="BZ1337" s="34">
        <f>IF(BY1337="","",SUM(S1337:X1337,BY1337))</f>
        <v>91.801557316683372</v>
      </c>
      <c r="CA1337" s="18"/>
      <c r="CB1337" s="20">
        <v>1.6258000000000002E-2</v>
      </c>
      <c r="CC1337" s="20">
        <v>9.972E-3</v>
      </c>
      <c r="CD1337" s="20">
        <v>5.1115000000000001E-2</v>
      </c>
      <c r="CE1337" s="20">
        <v>1.2522E-2</v>
      </c>
      <c r="CF1337" s="20">
        <v>8.6070000000000001E-3</v>
      </c>
      <c r="CG1337" s="20">
        <v>3.0873999999999999E-2</v>
      </c>
      <c r="CH1337" s="20"/>
      <c r="CI1337" s="21">
        <v>4.9279500000000001</v>
      </c>
      <c r="CJ1337" s="21">
        <v>2.7353100000000001</v>
      </c>
      <c r="CK1337" s="21">
        <v>-79.697000000000003</v>
      </c>
      <c r="CL1337" s="21">
        <v>0.383963</v>
      </c>
      <c r="CM1337" s="21">
        <v>2.55383</v>
      </c>
      <c r="CN1337" s="21">
        <v>0.35439399999999999</v>
      </c>
      <c r="CO1337" s="21"/>
      <c r="CP1337" s="20">
        <v>71.8827</v>
      </c>
      <c r="CQ1337" s="20">
        <v>85.757300000000001</v>
      </c>
      <c r="CR1337" s="20">
        <v>10.712</v>
      </c>
      <c r="CS1337" s="20">
        <v>786.96600000000001</v>
      </c>
      <c r="CT1337" s="20"/>
      <c r="CU1337" s="22">
        <v>44275.237094907403</v>
      </c>
      <c r="CV1337" s="22"/>
    </row>
    <row r="1338" spans="1:100" s="17" customFormat="1" x14ac:dyDescent="0.25">
      <c r="A1338" s="17" t="s">
        <v>95</v>
      </c>
      <c r="B1338" s="17">
        <v>3495</v>
      </c>
      <c r="C1338" s="17">
        <v>22</v>
      </c>
      <c r="E1338" s="18">
        <v>0.49265900000000001</v>
      </c>
      <c r="F1338" s="18">
        <v>0.30593999999999999</v>
      </c>
      <c r="G1338" s="18">
        <v>0</v>
      </c>
      <c r="H1338" s="18">
        <v>16.727399999999999</v>
      </c>
      <c r="I1338" s="18">
        <v>0.49463499999999999</v>
      </c>
      <c r="J1338" s="18">
        <v>35.222900000000003</v>
      </c>
      <c r="K1338" s="18">
        <v>46.121099999999998</v>
      </c>
      <c r="L1338" s="18">
        <v>0.63537500000000002</v>
      </c>
      <c r="M1338" s="18">
        <v>100</v>
      </c>
      <c r="N1338" s="18"/>
      <c r="O1338" s="18">
        <v>0.11161500000000001</v>
      </c>
      <c r="P1338" s="18">
        <v>46.009500000000003</v>
      </c>
      <c r="Q1338" s="18">
        <f t="shared" si="149"/>
        <v>99.888385</v>
      </c>
      <c r="R1338" s="18"/>
      <c r="S1338" s="18">
        <v>0.66409300000000004</v>
      </c>
      <c r="T1338" s="18">
        <v>0.50734000000000001</v>
      </c>
      <c r="U1338" s="18">
        <v>0</v>
      </c>
      <c r="V1338" s="18">
        <v>38.329300000000003</v>
      </c>
      <c r="W1338" s="18">
        <v>0.49463499999999999</v>
      </c>
      <c r="X1338" s="18">
        <v>49.283999999999999</v>
      </c>
      <c r="Y1338" s="18">
        <v>10.720700000000001</v>
      </c>
      <c r="Z1338" s="18">
        <v>100</v>
      </c>
      <c r="AA1338" s="19"/>
      <c r="AB1338" s="18">
        <f>IF(Z1338="","",Z1338-O1338)</f>
        <v>99.888385</v>
      </c>
      <c r="AC1338" s="18">
        <f t="shared" si="150"/>
        <v>89.167685000000006</v>
      </c>
      <c r="AD1338" s="18"/>
      <c r="AE1338" s="34">
        <f>IF(M1338="","",IF(M1338&gt;100,M1338, M1338+O1338))</f>
        <v>100.111615</v>
      </c>
      <c r="AF1338" s="37">
        <f>IF(AE1338="","",IF(AE1338="* * *", Y1338, AE1338-SUM(S1338:X1338)))</f>
        <v>10.832246999999995</v>
      </c>
      <c r="AG1338" s="54"/>
      <c r="AH1338" s="33"/>
      <c r="AI1338" s="34">
        <f>IF(S1338="","",IF(AI$6=0, 0, S1338/AI$6))</f>
        <v>1.071481700074251E-2</v>
      </c>
      <c r="AJ1338" s="34">
        <f>IF(T1338="","",IF(AJ$6=0, 0, T1338/AJ$6))</f>
        <v>1.2587551389533285E-2</v>
      </c>
      <c r="AK1338" s="34">
        <f>IF(U1338="","",IF(AK$6=0, 0, U1338/AK$6))</f>
        <v>0</v>
      </c>
      <c r="AL1338" s="34">
        <f>IF(V1338="","",IF(AL$6=0, 0, V1338/AL$6))</f>
        <v>0.2700301498078263</v>
      </c>
      <c r="AM1338" s="34">
        <f>IF(W1338="","",IF(AM$6=0, 0, W1338/AM$6))</f>
        <v>1.3952442068741801E-2</v>
      </c>
      <c r="AN1338" s="34">
        <f>IF(X1338="","",IF(AN$6=0, 0, X1338/AN$6))</f>
        <v>0.87885672302924167</v>
      </c>
      <c r="AO1338" s="34">
        <f>IF(Y1338="","",IF(AO$6=0, 0, Y1338/AO$6))</f>
        <v>0.63035594852233223</v>
      </c>
      <c r="AP1338" s="34"/>
      <c r="AQ1338" s="34">
        <f>IF(AI1338="","",AI1338*AI$4)</f>
        <v>2.142963400148502E-2</v>
      </c>
      <c r="AR1338" s="33">
        <f>IF(AJ1338="","",AJ1338*AJ$4)</f>
        <v>1.2587551389533285E-2</v>
      </c>
      <c r="AS1338" s="34">
        <f>IF(AK1338="","",AK1338*AK$4)</f>
        <v>0</v>
      </c>
      <c r="AT1338" s="34">
        <f>IF(AL1338="","",AL1338*AL$4)</f>
        <v>0.54006029961565261</v>
      </c>
      <c r="AU1338" s="34">
        <f>IF(AM1338="","",AM1338*AM$4)</f>
        <v>1.3952442068741801E-2</v>
      </c>
      <c r="AV1338" s="34">
        <f>IF(AN1338="","",AN1338*AN$4)</f>
        <v>0.87885672302924167</v>
      </c>
      <c r="AW1338" s="34">
        <f>IF(AO1338="","",AO1338*AO$4)</f>
        <v>0.63035594852233223</v>
      </c>
      <c r="AX1338" s="34"/>
      <c r="AY1338" s="34">
        <f>IF(AQ1338="","",AI1338*AI$5)</f>
        <v>1.071481700074251E-2</v>
      </c>
      <c r="AZ1338" s="34">
        <f>IF(AR1338="","",AJ1338*AJ$5)</f>
        <v>1.2587551389533285E-2</v>
      </c>
      <c r="BA1338" s="34">
        <f>IF(AS1338="","",AK1338*AK$5)</f>
        <v>0</v>
      </c>
      <c r="BB1338" s="34">
        <f>IF(AT1338="","",AL1338*AL$5)</f>
        <v>1.3501507490391316</v>
      </c>
      <c r="BC1338" s="34">
        <f>IF(AU1338="","",AM1338*AM$5)</f>
        <v>0</v>
      </c>
      <c r="BD1338" s="34">
        <f>IF(AV1338="","",AN1338*AN$5)</f>
        <v>0.87885672302924167</v>
      </c>
      <c r="BE1338" s="34">
        <f>IF(AW1338="","",AO1338*AO$5)</f>
        <v>0.63035594852233223</v>
      </c>
      <c r="BF1338" s="34">
        <f>IF(BE1338="","",SUM(AY1338:BE1338))</f>
        <v>2.8826657889809812</v>
      </c>
      <c r="BG1338" s="34"/>
      <c r="BH1338" s="34">
        <f>IF(AT1338="","",3/AT1338)</f>
        <v>5.5549352584054503</v>
      </c>
      <c r="BI1338" s="34"/>
      <c r="BJ1338" s="34">
        <f>IF(AQ1338="","",AQ1338*$BH1338)</f>
        <v>0.11904022948957341</v>
      </c>
      <c r="BK1338" s="34">
        <f>IF(AR1338="","",AR1338*$BH1338)</f>
        <v>6.9923033030708959E-2</v>
      </c>
      <c r="BL1338" s="34">
        <f>IF(AS1338="","",AS1338*$BH1338)</f>
        <v>0</v>
      </c>
      <c r="BM1338" s="34">
        <f>IF(AT1338="","",AT1338*$BH1338)</f>
        <v>3</v>
      </c>
      <c r="BN1338" s="34">
        <f>IF(AU1338="","",AU1338*$BH1338)</f>
        <v>7.7504912388513314E-2</v>
      </c>
      <c r="BO1338" s="34">
        <f>IF(AV1338="","",AV1338*$BH1338)</f>
        <v>4.8819921978418082</v>
      </c>
      <c r="BP1338" s="34">
        <f t="shared" si="151"/>
        <v>16.013021829409617</v>
      </c>
      <c r="BQ1338" s="34">
        <f>IF(AW1338="","",AW1338*$BH1338)</f>
        <v>3.5015864837923143</v>
      </c>
      <c r="BR1338" s="34"/>
      <c r="BS1338" s="34">
        <f t="shared" si="152"/>
        <v>5.0709554603620903</v>
      </c>
      <c r="BT1338" s="34"/>
      <c r="BU1338" s="34">
        <f t="shared" si="153"/>
        <v>0.92249508761148669</v>
      </c>
      <c r="BV1338" s="34">
        <f t="shared" si="154"/>
        <v>0.92249508761148669</v>
      </c>
      <c r="BW1338" s="34">
        <f t="shared" si="155"/>
        <v>1</v>
      </c>
      <c r="BX1338" s="34"/>
      <c r="BY1338" s="34">
        <f>IF(BV1338="","",IF(BQ1338=0,0,((BV1338/BQ1338)*AF1338)))</f>
        <v>2.8537620565841046</v>
      </c>
      <c r="BZ1338" s="34">
        <f>IF(BY1338="","",SUM(S1338:X1338,BY1338))</f>
        <v>92.133130056584108</v>
      </c>
      <c r="CA1338" s="18"/>
      <c r="CB1338" s="20">
        <v>1.6475E-2</v>
      </c>
      <c r="CC1338" s="20">
        <v>1.0206E-2</v>
      </c>
      <c r="CD1338" s="20">
        <v>5.1215999999999998E-2</v>
      </c>
      <c r="CE1338" s="20">
        <v>1.2374E-2</v>
      </c>
      <c r="CF1338" s="20">
        <v>8.6140000000000001E-3</v>
      </c>
      <c r="CG1338" s="20">
        <v>2.8785999999999999E-2</v>
      </c>
      <c r="CH1338" s="20"/>
      <c r="CI1338" s="21">
        <v>4.7136500000000003</v>
      </c>
      <c r="CJ1338" s="21">
        <v>2.5970800000000001</v>
      </c>
      <c r="CK1338" s="21">
        <v>-102.46</v>
      </c>
      <c r="CL1338" s="21">
        <v>0.38269199999999998</v>
      </c>
      <c r="CM1338" s="21">
        <v>2.49594</v>
      </c>
      <c r="CN1338" s="21">
        <v>0.35405700000000001</v>
      </c>
      <c r="CO1338" s="21"/>
      <c r="CP1338" s="20">
        <v>71.8446</v>
      </c>
      <c r="CQ1338" s="20">
        <v>85.747399999999999</v>
      </c>
      <c r="CR1338" s="20">
        <v>10.711</v>
      </c>
      <c r="CS1338" s="20">
        <v>826.33299999999997</v>
      </c>
      <c r="CT1338" s="20"/>
      <c r="CU1338" s="22">
        <v>44275.238888888904</v>
      </c>
      <c r="CV1338" s="22"/>
    </row>
    <row r="1339" spans="1:100" s="23" customFormat="1" x14ac:dyDescent="0.25">
      <c r="A1339" s="23" t="s">
        <v>95</v>
      </c>
      <c r="B1339" s="23">
        <v>3496</v>
      </c>
      <c r="C1339" s="23">
        <v>23</v>
      </c>
      <c r="E1339" s="24">
        <v>0.43365300000000001</v>
      </c>
      <c r="F1339" s="24">
        <v>0.24674399999999999</v>
      </c>
      <c r="G1339" s="24">
        <v>5.8007000000000003E-2</v>
      </c>
      <c r="H1339" s="24">
        <v>17.684100000000001</v>
      </c>
      <c r="I1339" s="24">
        <v>0.51617000000000002</v>
      </c>
      <c r="J1339" s="24">
        <v>37.070799999999998</v>
      </c>
      <c r="K1339" s="24">
        <v>43.6325</v>
      </c>
      <c r="L1339" s="24">
        <v>0.358039</v>
      </c>
      <c r="M1339" s="24">
        <v>100</v>
      </c>
      <c r="N1339" s="24"/>
      <c r="O1339" s="24">
        <v>0.140901</v>
      </c>
      <c r="P1339" s="24">
        <v>43.491599999999998</v>
      </c>
      <c r="Q1339" s="24">
        <f t="shared" si="149"/>
        <v>99.859099000000001</v>
      </c>
      <c r="R1339" s="24"/>
      <c r="S1339" s="24">
        <v>0.58455500000000005</v>
      </c>
      <c r="T1339" s="24">
        <v>0.40917500000000001</v>
      </c>
      <c r="U1339" s="24">
        <v>5.8007000000000003E-2</v>
      </c>
      <c r="V1339" s="24">
        <v>40.5214</v>
      </c>
      <c r="W1339" s="24">
        <v>0.51617000000000002</v>
      </c>
      <c r="X1339" s="24">
        <v>51.869500000000002</v>
      </c>
      <c r="Y1339" s="24">
        <v>6.0411900000000003</v>
      </c>
      <c r="Z1339" s="24">
        <v>100</v>
      </c>
      <c r="AA1339" s="25"/>
      <c r="AB1339" s="24">
        <f>IF(Z1339="","",Z1339-O1339)</f>
        <v>99.859099000000001</v>
      </c>
      <c r="AC1339" s="24">
        <f t="shared" si="150"/>
        <v>93.817909</v>
      </c>
      <c r="AD1339" s="24"/>
      <c r="AE1339" s="36">
        <f>IF(M1339="","",IF(M1339&gt;100,M1339, M1339+O1339))</f>
        <v>100.140901</v>
      </c>
      <c r="AF1339" s="40">
        <f>IF(AE1339="","",IF(AE1339="* * *", Y1339, AE1339-SUM(S1339:X1339)))</f>
        <v>6.1820939999999922</v>
      </c>
      <c r="AG1339" s="55"/>
      <c r="AH1339" s="35"/>
      <c r="AI1339" s="36">
        <f>IF(S1339="","",IF(AI$6=0, 0, S1339/AI$6))</f>
        <v>9.4315101226319781E-3</v>
      </c>
      <c r="AJ1339" s="36">
        <f>IF(T1339="","",IF(AJ$6=0, 0, T1339/AJ$6))</f>
        <v>1.0151991445208897E-2</v>
      </c>
      <c r="AK1339" s="36">
        <f>IF(U1339="","",IF(AK$6=0, 0, U1339/AK$6))</f>
        <v>3.0532571163887487E-3</v>
      </c>
      <c r="AL1339" s="36">
        <f>IF(V1339="","",IF(AL$6=0, 0, V1339/AL$6))</f>
        <v>0.28547350753660655</v>
      </c>
      <c r="AM1339" s="36">
        <f>IF(W1339="","",IF(AM$6=0, 0, W1339/AM$6))</f>
        <v>1.4559891683003539E-2</v>
      </c>
      <c r="AN1339" s="36">
        <f>IF(X1339="","",IF(AN$6=0, 0, X1339/AN$6))</f>
        <v>0.92496264092129798</v>
      </c>
      <c r="AO1339" s="36">
        <f>IF(Y1339="","",IF(AO$6=0, 0, Y1339/AO$6))</f>
        <v>0.3552100191828545</v>
      </c>
      <c r="AP1339" s="36"/>
      <c r="AQ1339" s="36">
        <f>IF(AI1339="","",AI1339*AI$4)</f>
        <v>1.8863020245263956E-2</v>
      </c>
      <c r="AR1339" s="35">
        <f>IF(AJ1339="","",AJ1339*AJ$4)</f>
        <v>1.0151991445208897E-2</v>
      </c>
      <c r="AS1339" s="36">
        <f>IF(AK1339="","",AK1339*AK$4)</f>
        <v>3.0532571163887487E-3</v>
      </c>
      <c r="AT1339" s="36">
        <f>IF(AL1339="","",AL1339*AL$4)</f>
        <v>0.5709470150732131</v>
      </c>
      <c r="AU1339" s="36">
        <f>IF(AM1339="","",AM1339*AM$4)</f>
        <v>1.4559891683003539E-2</v>
      </c>
      <c r="AV1339" s="36">
        <f>IF(AN1339="","",AN1339*AN$4)</f>
        <v>0.92496264092129798</v>
      </c>
      <c r="AW1339" s="36">
        <f>IF(AO1339="","",AO1339*AO$4)</f>
        <v>0.3552100191828545</v>
      </c>
      <c r="AX1339" s="36"/>
      <c r="AY1339" s="36">
        <f>IF(AQ1339="","",AI1339*AI$5)</f>
        <v>9.4315101226319781E-3</v>
      </c>
      <c r="AZ1339" s="36">
        <f>IF(AR1339="","",AJ1339*AJ$5)</f>
        <v>1.0151991445208897E-2</v>
      </c>
      <c r="BA1339" s="36">
        <f>IF(AS1339="","",AK1339*AK$5)</f>
        <v>0</v>
      </c>
      <c r="BB1339" s="36">
        <f>IF(AT1339="","",AL1339*AL$5)</f>
        <v>1.4273675376830328</v>
      </c>
      <c r="BC1339" s="36">
        <f>IF(AU1339="","",AM1339*AM$5)</f>
        <v>0</v>
      </c>
      <c r="BD1339" s="36">
        <f>IF(AV1339="","",AN1339*AN$5)</f>
        <v>0.92496264092129798</v>
      </c>
      <c r="BE1339" s="36">
        <f>IF(AW1339="","",AO1339*AO$5)</f>
        <v>0.3552100191828545</v>
      </c>
      <c r="BF1339" s="36">
        <f>IF(BE1339="","",SUM(AY1339:BE1339))</f>
        <v>2.7271236993550261</v>
      </c>
      <c r="BG1339" s="36"/>
      <c r="BH1339" s="36">
        <f>IF(AT1339="","",3/AT1339)</f>
        <v>5.2544280306208568</v>
      </c>
      <c r="BI1339" s="36"/>
      <c r="BJ1339" s="36">
        <f>IF(AQ1339="","",AQ1339*$BH1339)</f>
        <v>9.9114382318883643E-2</v>
      </c>
      <c r="BK1339" s="36">
        <f>IF(AR1339="","",AR1339*$BH1339)</f>
        <v>5.3342908416328771E-2</v>
      </c>
      <c r="BL1339" s="36">
        <f>IF(AS1339="","",AS1339*$BH1339)</f>
        <v>1.6043119777045648E-2</v>
      </c>
      <c r="BM1339" s="36">
        <f>IF(AT1339="","",AT1339*$BH1339)</f>
        <v>3</v>
      </c>
      <c r="BN1339" s="36">
        <f>IF(AU1339="","",AU1339*$BH1339)</f>
        <v>7.6503902981977276E-2</v>
      </c>
      <c r="BO1339" s="36">
        <f>IF(AV1339="","",AV1339*$BH1339)</f>
        <v>4.8601496277339624</v>
      </c>
      <c r="BP1339" s="36">
        <f t="shared" si="151"/>
        <v>14.329475208861496</v>
      </c>
      <c r="BQ1339" s="36">
        <f>IF(AW1339="","",AW1339*$BH1339)</f>
        <v>1.8664254815517629</v>
      </c>
      <c r="BR1339" s="36"/>
      <c r="BS1339" s="36">
        <f t="shared" si="152"/>
        <v>5.0126069184691744</v>
      </c>
      <c r="BT1339" s="36"/>
      <c r="BU1339" s="36">
        <f t="shared" si="153"/>
        <v>0.90745297724097707</v>
      </c>
      <c r="BV1339" s="36">
        <f t="shared" si="154"/>
        <v>0.90745297724097707</v>
      </c>
      <c r="BW1339" s="36">
        <f t="shared" si="155"/>
        <v>1</v>
      </c>
      <c r="BX1339" s="36"/>
      <c r="BY1339" s="36">
        <f>IF(BV1339="","",IF(BQ1339=0,0,((BV1339/BQ1339)*AF1339)))</f>
        <v>3.0057238616456323</v>
      </c>
      <c r="BZ1339" s="36">
        <f>IF(BY1339="","",SUM(S1339:X1339,BY1339))</f>
        <v>96.964530861645642</v>
      </c>
      <c r="CA1339" s="24"/>
      <c r="CB1339" s="26">
        <v>1.6365000000000001E-2</v>
      </c>
      <c r="CC1339" s="26">
        <v>9.9010000000000001E-3</v>
      </c>
      <c r="CD1339" s="26">
        <v>5.0856999999999999E-2</v>
      </c>
      <c r="CE1339" s="26">
        <v>1.2893E-2</v>
      </c>
      <c r="CF1339" s="26">
        <v>8.6770000000000007E-3</v>
      </c>
      <c r="CG1339" s="26">
        <v>3.0314000000000001E-2</v>
      </c>
      <c r="CH1339" s="26"/>
      <c r="CI1339" s="27">
        <v>5.0810000000000004</v>
      </c>
      <c r="CJ1339" s="27">
        <v>2.9734500000000001</v>
      </c>
      <c r="CK1339" s="27">
        <v>46.884</v>
      </c>
      <c r="CL1339" s="27">
        <v>0.37105300000000002</v>
      </c>
      <c r="CM1339" s="27">
        <v>2.4355799999999999</v>
      </c>
      <c r="CN1339" s="27">
        <v>0.34446500000000002</v>
      </c>
      <c r="CO1339" s="27"/>
      <c r="CP1339" s="26">
        <v>71.8065</v>
      </c>
      <c r="CQ1339" s="26">
        <v>85.738</v>
      </c>
      <c r="CR1339" s="26">
        <v>10.7105</v>
      </c>
      <c r="CS1339" s="26">
        <v>865.56899999999996</v>
      </c>
      <c r="CT1339" s="26"/>
      <c r="CU1339" s="28">
        <v>44275.2406597222</v>
      </c>
      <c r="CV1339" s="28"/>
    </row>
    <row r="1340" spans="1:100" s="11" customFormat="1" x14ac:dyDescent="0.25">
      <c r="A1340" s="11" t="s">
        <v>96</v>
      </c>
      <c r="B1340" s="11">
        <v>3497</v>
      </c>
      <c r="C1340" s="11">
        <v>1</v>
      </c>
      <c r="E1340" s="12">
        <v>0.99743999999999999</v>
      </c>
      <c r="F1340" s="12">
        <v>0.292018</v>
      </c>
      <c r="G1340" s="12">
        <v>0</v>
      </c>
      <c r="H1340" s="12">
        <v>16.9343</v>
      </c>
      <c r="I1340" s="12">
        <v>0.107169</v>
      </c>
      <c r="J1340" s="12">
        <v>35.729199999999999</v>
      </c>
      <c r="K1340" s="12">
        <v>45.390700000000002</v>
      </c>
      <c r="L1340" s="12">
        <v>0.54930999999999996</v>
      </c>
      <c r="M1340" s="12">
        <v>100</v>
      </c>
      <c r="N1340" s="12"/>
      <c r="O1340" s="12">
        <v>2.4183E-2</v>
      </c>
      <c r="P1340" s="12">
        <v>45.366500000000002</v>
      </c>
      <c r="Q1340" s="12">
        <f t="shared" si="149"/>
        <v>99.975817000000006</v>
      </c>
      <c r="R1340" s="12"/>
      <c r="S1340" s="12">
        <v>1.34453</v>
      </c>
      <c r="T1340" s="12">
        <v>0.48425400000000002</v>
      </c>
      <c r="U1340" s="12">
        <v>0</v>
      </c>
      <c r="V1340" s="12">
        <v>38.803199999999997</v>
      </c>
      <c r="W1340" s="12">
        <v>0.107169</v>
      </c>
      <c r="X1340" s="12">
        <v>49.9923</v>
      </c>
      <c r="Y1340" s="12">
        <v>9.2685200000000005</v>
      </c>
      <c r="Z1340" s="12">
        <v>100</v>
      </c>
      <c r="AA1340" s="13"/>
      <c r="AB1340" s="12">
        <f>IF(Z1340="","",Z1340-O1340)</f>
        <v>99.975817000000006</v>
      </c>
      <c r="AC1340" s="12">
        <f t="shared" si="150"/>
        <v>90.707297000000011</v>
      </c>
      <c r="AD1340" s="12"/>
      <c r="AE1340" s="32">
        <f>IF(M1340="","",IF(M1340&gt;100,M1340, M1340+O1340))</f>
        <v>100.02418299999999</v>
      </c>
      <c r="AF1340" s="39">
        <f>IF(AE1340="","",IF(AE1340="* * *", Y1340, AE1340-SUM(S1340:X1340)))</f>
        <v>9.2927300000000059</v>
      </c>
      <c r="AG1340" s="56"/>
      <c r="AH1340" s="31"/>
      <c r="AI1340" s="32">
        <f>IF(S1340="","",IF(AI$6=0, 0, S1340/AI$6))</f>
        <v>2.1693336478487691E-2</v>
      </c>
      <c r="AJ1340" s="32">
        <f>IF(T1340="","",IF(AJ$6=0, 0, T1340/AJ$6))</f>
        <v>1.2014767435224999E-2</v>
      </c>
      <c r="AK1340" s="32">
        <f>IF(U1340="","",IF(AK$6=0, 0, U1340/AK$6))</f>
        <v>0</v>
      </c>
      <c r="AL1340" s="32">
        <f>IF(V1340="","",IF(AL$6=0, 0, V1340/AL$6))</f>
        <v>0.27336877816769534</v>
      </c>
      <c r="AM1340" s="32">
        <f>IF(W1340="","",IF(AM$6=0, 0, W1340/AM$6))</f>
        <v>3.0229750504209975E-3</v>
      </c>
      <c r="AN1340" s="32">
        <f>IF(X1340="","",IF(AN$6=0, 0, X1340/AN$6))</f>
        <v>0.89148747980469845</v>
      </c>
      <c r="AO1340" s="32">
        <f>IF(Y1340="","",IF(AO$6=0, 0, Y1340/AO$6))</f>
        <v>0.54497063773804011</v>
      </c>
      <c r="AP1340" s="32"/>
      <c r="AQ1340" s="32">
        <f>IF(AI1340="","",AI1340*AI$4)</f>
        <v>4.3386672956975382E-2</v>
      </c>
      <c r="AR1340" s="31">
        <f>IF(AJ1340="","",AJ1340*AJ$4)</f>
        <v>1.2014767435224999E-2</v>
      </c>
      <c r="AS1340" s="32">
        <f>IF(AK1340="","",AK1340*AK$4)</f>
        <v>0</v>
      </c>
      <c r="AT1340" s="32">
        <f>IF(AL1340="","",AL1340*AL$4)</f>
        <v>0.54673755633539067</v>
      </c>
      <c r="AU1340" s="32">
        <f>IF(AM1340="","",AM1340*AM$4)</f>
        <v>3.0229750504209975E-3</v>
      </c>
      <c r="AV1340" s="32">
        <f>IF(AN1340="","",AN1340*AN$4)</f>
        <v>0.89148747980469845</v>
      </c>
      <c r="AW1340" s="32">
        <f>IF(AO1340="","",AO1340*AO$4)</f>
        <v>0.54497063773804011</v>
      </c>
      <c r="AX1340" s="32"/>
      <c r="AY1340" s="32">
        <f>IF(AQ1340="","",AI1340*AI$5)</f>
        <v>2.1693336478487691E-2</v>
      </c>
      <c r="AZ1340" s="32">
        <f>IF(AR1340="","",AJ1340*AJ$5)</f>
        <v>1.2014767435224999E-2</v>
      </c>
      <c r="BA1340" s="32">
        <f>IF(AS1340="","",AK1340*AK$5)</f>
        <v>0</v>
      </c>
      <c r="BB1340" s="32">
        <f>IF(AT1340="","",AL1340*AL$5)</f>
        <v>1.3668438908384766</v>
      </c>
      <c r="BC1340" s="32">
        <f>IF(AU1340="","",AM1340*AM$5)</f>
        <v>0</v>
      </c>
      <c r="BD1340" s="32">
        <f>IF(AV1340="","",AN1340*AN$5)</f>
        <v>0.89148747980469845</v>
      </c>
      <c r="BE1340" s="32">
        <f>IF(AW1340="","",AO1340*AO$5)</f>
        <v>0.54497063773804011</v>
      </c>
      <c r="BF1340" s="32">
        <f>IF(BE1340="","",SUM(AY1340:BE1340))</f>
        <v>2.8370101122949274</v>
      </c>
      <c r="BG1340" s="32"/>
      <c r="BH1340" s="32">
        <f>IF(AT1340="","",3/AT1340)</f>
        <v>5.4870933325086595</v>
      </c>
      <c r="BI1340" s="32"/>
      <c r="BJ1340" s="32">
        <f>IF(AQ1340="","",AQ1340*$BH1340)</f>
        <v>0.23806672390195338</v>
      </c>
      <c r="BK1340" s="32">
        <f>IF(AR1340="","",AR1340*$BH1340)</f>
        <v>6.5926150285465265E-2</v>
      </c>
      <c r="BL1340" s="32">
        <f>IF(AS1340="","",AS1340*$BH1340)</f>
        <v>0</v>
      </c>
      <c r="BM1340" s="32">
        <f>IF(AT1340="","",AT1340*$BH1340)</f>
        <v>2.9999999999999996</v>
      </c>
      <c r="BN1340" s="32">
        <f>IF(AU1340="","",AU1340*$BH1340)</f>
        <v>1.6587346243505083E-2</v>
      </c>
      <c r="BO1340" s="32">
        <f>IF(AV1340="","",AV1340*$BH1340)</f>
        <v>4.891675006451309</v>
      </c>
      <c r="BP1340" s="32">
        <f t="shared" si="151"/>
        <v>15.566939271433139</v>
      </c>
      <c r="BQ1340" s="32">
        <f>IF(AW1340="","",AW1340*$BH1340)</f>
        <v>2.9903047527453919</v>
      </c>
      <c r="BR1340" s="32"/>
      <c r="BS1340" s="32">
        <f t="shared" si="152"/>
        <v>5.1956678806387275</v>
      </c>
      <c r="BT1340" s="32"/>
      <c r="BU1340" s="32">
        <f t="shared" si="153"/>
        <v>0.98341265375649489</v>
      </c>
      <c r="BV1340" s="32">
        <f t="shared" si="154"/>
        <v>0.98341265375649489</v>
      </c>
      <c r="BW1340" s="32">
        <f t="shared" si="155"/>
        <v>1</v>
      </c>
      <c r="BX1340" s="32"/>
      <c r="BY1340" s="32">
        <f>IF(BV1340="","",IF(BQ1340=0,0,((BV1340/BQ1340)*AF1340)))</f>
        <v>3.0560725496464807</v>
      </c>
      <c r="BZ1340" s="32">
        <f>IF(BY1340="","",SUM(S1340:X1340,BY1340))</f>
        <v>93.787525549646475</v>
      </c>
      <c r="CA1340" s="12"/>
      <c r="CB1340" s="14">
        <v>1.5928000000000001E-2</v>
      </c>
      <c r="CC1340" s="14">
        <v>9.9129999999999999E-3</v>
      </c>
      <c r="CD1340" s="14">
        <v>4.8429E-2</v>
      </c>
      <c r="CE1340" s="14">
        <v>1.2527E-2</v>
      </c>
      <c r="CF1340" s="14">
        <v>8.5550000000000001E-3</v>
      </c>
      <c r="CG1340" s="14">
        <v>3.1130999999999999E-2</v>
      </c>
      <c r="CH1340" s="14"/>
      <c r="CI1340" s="15">
        <v>3.1027800000000001</v>
      </c>
      <c r="CJ1340" s="15">
        <v>2.6551900000000002</v>
      </c>
      <c r="CK1340" s="15">
        <v>-33.597000000000001</v>
      </c>
      <c r="CL1340" s="15">
        <v>0.38044299999999998</v>
      </c>
      <c r="CM1340" s="15">
        <v>6.52447</v>
      </c>
      <c r="CN1340" s="15">
        <v>0.35161700000000001</v>
      </c>
      <c r="CO1340" s="15"/>
      <c r="CP1340" s="14">
        <v>72.611800000000002</v>
      </c>
      <c r="CQ1340" s="14">
        <v>88.360399999999998</v>
      </c>
      <c r="CR1340" s="14">
        <v>10.688000000000001</v>
      </c>
      <c r="CS1340" s="14">
        <v>0</v>
      </c>
      <c r="CT1340" s="14"/>
      <c r="CU1340" s="16">
        <v>44275.242442129602</v>
      </c>
      <c r="CV1340" s="16"/>
    </row>
    <row r="1341" spans="1:100" s="17" customFormat="1" x14ac:dyDescent="0.25">
      <c r="A1341" s="17" t="s">
        <v>96</v>
      </c>
      <c r="B1341" s="17">
        <v>3498</v>
      </c>
      <c r="C1341" s="17">
        <v>2</v>
      </c>
      <c r="E1341" s="18">
        <v>0.98685299999999998</v>
      </c>
      <c r="F1341" s="18">
        <v>0.27880100000000002</v>
      </c>
      <c r="G1341" s="18">
        <v>0</v>
      </c>
      <c r="H1341" s="18">
        <v>17.2257</v>
      </c>
      <c r="I1341" s="18">
        <v>0.14184099999999999</v>
      </c>
      <c r="J1341" s="18">
        <v>35.955399999999997</v>
      </c>
      <c r="K1341" s="18">
        <v>44.920299999999997</v>
      </c>
      <c r="L1341" s="18">
        <v>0.49105300000000002</v>
      </c>
      <c r="M1341" s="18">
        <v>100</v>
      </c>
      <c r="N1341" s="18"/>
      <c r="O1341" s="18">
        <v>3.2007000000000001E-2</v>
      </c>
      <c r="P1341" s="18">
        <v>44.888300000000001</v>
      </c>
      <c r="Q1341" s="18">
        <f t="shared" si="149"/>
        <v>99.967993000000007</v>
      </c>
      <c r="R1341" s="18"/>
      <c r="S1341" s="18">
        <v>1.33026</v>
      </c>
      <c r="T1341" s="18">
        <v>0.462337</v>
      </c>
      <c r="U1341" s="18">
        <v>0</v>
      </c>
      <c r="V1341" s="18">
        <v>39.471200000000003</v>
      </c>
      <c r="W1341" s="18">
        <v>0.14184099999999999</v>
      </c>
      <c r="X1341" s="18">
        <v>50.308900000000001</v>
      </c>
      <c r="Y1341" s="18">
        <v>8.2855500000000006</v>
      </c>
      <c r="Z1341" s="18">
        <v>100</v>
      </c>
      <c r="AA1341" s="19"/>
      <c r="AB1341" s="18">
        <f>IF(Z1341="","",Z1341-O1341)</f>
        <v>99.967993000000007</v>
      </c>
      <c r="AC1341" s="18">
        <f t="shared" si="150"/>
        <v>91.682443000000006</v>
      </c>
      <c r="AD1341" s="18"/>
      <c r="AE1341" s="34">
        <f>IF(M1341="","",IF(M1341&gt;100,M1341, M1341+O1341))</f>
        <v>100.03200699999999</v>
      </c>
      <c r="AF1341" s="37">
        <f>IF(AE1341="","",IF(AE1341="* * *", Y1341, AE1341-SUM(S1341:X1341)))</f>
        <v>8.3174689999999885</v>
      </c>
      <c r="AG1341" s="54"/>
      <c r="AH1341" s="33"/>
      <c r="AI1341" s="34">
        <f>IF(S1341="","",IF(AI$6=0, 0, S1341/AI$6))</f>
        <v>2.1463096981006773E-2</v>
      </c>
      <c r="AJ1341" s="34">
        <f>IF(T1341="","",IF(AJ$6=0, 0, T1341/AJ$6))</f>
        <v>1.1470987398554519E-2</v>
      </c>
      <c r="AK1341" s="34">
        <f>IF(U1341="","",IF(AK$6=0, 0, U1341/AK$6))</f>
        <v>0</v>
      </c>
      <c r="AL1341" s="34">
        <f>IF(V1341="","",IF(AL$6=0, 0, V1341/AL$6))</f>
        <v>0.27807484219890982</v>
      </c>
      <c r="AM1341" s="34">
        <f>IF(W1341="","",IF(AM$6=0, 0, W1341/AM$6))</f>
        <v>4.0009872642906502E-3</v>
      </c>
      <c r="AN1341" s="34">
        <f>IF(X1341="","",IF(AN$6=0, 0, X1341/AN$6))</f>
        <v>0.89713324797512006</v>
      </c>
      <c r="AO1341" s="34">
        <f>IF(Y1341="","",IF(AO$6=0, 0, Y1341/AO$6))</f>
        <v>0.48717394659669705</v>
      </c>
      <c r="AP1341" s="34"/>
      <c r="AQ1341" s="34">
        <f>IF(AI1341="","",AI1341*AI$4)</f>
        <v>4.2926193962013547E-2</v>
      </c>
      <c r="AR1341" s="33">
        <f>IF(AJ1341="","",AJ1341*AJ$4)</f>
        <v>1.1470987398554519E-2</v>
      </c>
      <c r="AS1341" s="34">
        <f>IF(AK1341="","",AK1341*AK$4)</f>
        <v>0</v>
      </c>
      <c r="AT1341" s="34">
        <f>IF(AL1341="","",AL1341*AL$4)</f>
        <v>0.55614968439781964</v>
      </c>
      <c r="AU1341" s="34">
        <f>IF(AM1341="","",AM1341*AM$4)</f>
        <v>4.0009872642906502E-3</v>
      </c>
      <c r="AV1341" s="34">
        <f>IF(AN1341="","",AN1341*AN$4)</f>
        <v>0.89713324797512006</v>
      </c>
      <c r="AW1341" s="34">
        <f>IF(AO1341="","",AO1341*AO$4)</f>
        <v>0.48717394659669705</v>
      </c>
      <c r="AX1341" s="34"/>
      <c r="AY1341" s="34">
        <f>IF(AQ1341="","",AI1341*AI$5)</f>
        <v>2.1463096981006773E-2</v>
      </c>
      <c r="AZ1341" s="34">
        <f>IF(AR1341="","",AJ1341*AJ$5)</f>
        <v>1.1470987398554519E-2</v>
      </c>
      <c r="BA1341" s="34">
        <f>IF(AS1341="","",AK1341*AK$5)</f>
        <v>0</v>
      </c>
      <c r="BB1341" s="34">
        <f>IF(AT1341="","",AL1341*AL$5)</f>
        <v>1.3903742109945492</v>
      </c>
      <c r="BC1341" s="34">
        <f>IF(AU1341="","",AM1341*AM$5)</f>
        <v>0</v>
      </c>
      <c r="BD1341" s="34">
        <f>IF(AV1341="","",AN1341*AN$5)</f>
        <v>0.89713324797512006</v>
      </c>
      <c r="BE1341" s="34">
        <f>IF(AW1341="","",AO1341*AO$5)</f>
        <v>0.48717394659669705</v>
      </c>
      <c r="BF1341" s="34">
        <f>IF(BE1341="","",SUM(AY1341:BE1341))</f>
        <v>2.8076154899459276</v>
      </c>
      <c r="BG1341" s="34"/>
      <c r="BH1341" s="34">
        <f>IF(AT1341="","",3/AT1341)</f>
        <v>5.3942312369525123</v>
      </c>
      <c r="BI1341" s="34"/>
      <c r="BJ1341" s="34">
        <f>IF(AQ1341="","",AQ1341*$BH1341)</f>
        <v>0.2315538163533758</v>
      </c>
      <c r="BK1341" s="34">
        <f>IF(AR1341="","",AR1341*$BH1341)</f>
        <v>6.1877158543971425E-2</v>
      </c>
      <c r="BL1341" s="34">
        <f>IF(AS1341="","",AS1341*$BH1341)</f>
        <v>0</v>
      </c>
      <c r="BM1341" s="34">
        <f>IF(AT1341="","",AT1341*$BH1341)</f>
        <v>3</v>
      </c>
      <c r="BN1341" s="34">
        <f>IF(AU1341="","",AU1341*$BH1341)</f>
        <v>2.1582250479685802E-2</v>
      </c>
      <c r="BO1341" s="34">
        <f>IF(AV1341="","",AV1341*$BH1341)</f>
        <v>4.8393441899360568</v>
      </c>
      <c r="BP1341" s="34">
        <f t="shared" si="151"/>
        <v>15.144927177218054</v>
      </c>
      <c r="BQ1341" s="34">
        <f>IF(AW1341="","",AW1341*$BH1341)</f>
        <v>2.6279289205613381</v>
      </c>
      <c r="BR1341" s="34"/>
      <c r="BS1341" s="34">
        <f t="shared" si="152"/>
        <v>5.1327751648334043</v>
      </c>
      <c r="BT1341" s="34"/>
      <c r="BU1341" s="34">
        <f t="shared" si="153"/>
        <v>0.97841774952031424</v>
      </c>
      <c r="BV1341" s="34">
        <f t="shared" si="154"/>
        <v>0.97841774952031424</v>
      </c>
      <c r="BW1341" s="34">
        <f t="shared" si="155"/>
        <v>1</v>
      </c>
      <c r="BX1341" s="34"/>
      <c r="BY1341" s="34">
        <f>IF(BV1341="","",IF(BQ1341=0,0,((BV1341/BQ1341)*AF1341)))</f>
        <v>3.0967197160517799</v>
      </c>
      <c r="BZ1341" s="34">
        <f>IF(BY1341="","",SUM(S1341:X1341,BY1341))</f>
        <v>94.811257716051784</v>
      </c>
      <c r="CA1341" s="18"/>
      <c r="CB1341" s="20">
        <v>1.5865000000000001E-2</v>
      </c>
      <c r="CC1341" s="20">
        <v>9.8029999999999992E-3</v>
      </c>
      <c r="CD1341" s="20">
        <v>4.8646000000000002E-2</v>
      </c>
      <c r="CE1341" s="20">
        <v>1.1978000000000001E-2</v>
      </c>
      <c r="CF1341" s="20">
        <v>8.8179999999999994E-3</v>
      </c>
      <c r="CG1341" s="20">
        <v>2.9456E-2</v>
      </c>
      <c r="CH1341" s="20"/>
      <c r="CI1341" s="21">
        <v>3.1175299999999999</v>
      </c>
      <c r="CJ1341" s="21">
        <v>2.7277999999999998</v>
      </c>
      <c r="CK1341" s="21">
        <v>-41.335999999999999</v>
      </c>
      <c r="CL1341" s="21">
        <v>0.376774</v>
      </c>
      <c r="CM1341" s="21">
        <v>5.4331800000000001</v>
      </c>
      <c r="CN1341" s="21">
        <v>0.35010999999999998</v>
      </c>
      <c r="CO1341" s="21"/>
      <c r="CP1341" s="20">
        <v>72.5929</v>
      </c>
      <c r="CQ1341" s="20">
        <v>88.368700000000004</v>
      </c>
      <c r="CR1341" s="20">
        <v>10.688000000000001</v>
      </c>
      <c r="CS1341" s="20">
        <v>20.640699999999999</v>
      </c>
      <c r="CT1341" s="20"/>
      <c r="CU1341" s="22">
        <v>44275.244236111103</v>
      </c>
      <c r="CV1341" s="22"/>
    </row>
    <row r="1342" spans="1:100" s="17" customFormat="1" x14ac:dyDescent="0.25">
      <c r="A1342" s="17" t="s">
        <v>96</v>
      </c>
      <c r="B1342" s="17">
        <v>3499</v>
      </c>
      <c r="C1342" s="17">
        <v>3</v>
      </c>
      <c r="E1342" s="18">
        <v>0.88586100000000001</v>
      </c>
      <c r="F1342" s="18">
        <v>0.27340500000000001</v>
      </c>
      <c r="G1342" s="18">
        <v>0</v>
      </c>
      <c r="H1342" s="18">
        <v>17.1052</v>
      </c>
      <c r="I1342" s="18">
        <v>0.181975</v>
      </c>
      <c r="J1342" s="18">
        <v>36.027000000000001</v>
      </c>
      <c r="K1342" s="18">
        <v>45.018900000000002</v>
      </c>
      <c r="L1342" s="18">
        <v>0.50770800000000005</v>
      </c>
      <c r="M1342" s="18">
        <v>100</v>
      </c>
      <c r="N1342" s="18"/>
      <c r="O1342" s="18">
        <v>4.1063000000000002E-2</v>
      </c>
      <c r="P1342" s="18">
        <v>44.977800000000002</v>
      </c>
      <c r="Q1342" s="18">
        <f t="shared" si="149"/>
        <v>99.958937000000006</v>
      </c>
      <c r="R1342" s="18"/>
      <c r="S1342" s="18">
        <v>1.1941200000000001</v>
      </c>
      <c r="T1342" s="18">
        <v>0.45338699999999998</v>
      </c>
      <c r="U1342" s="18">
        <v>0</v>
      </c>
      <c r="V1342" s="18">
        <v>39.194899999999997</v>
      </c>
      <c r="W1342" s="18">
        <v>0.181975</v>
      </c>
      <c r="X1342" s="18">
        <v>50.408999999999999</v>
      </c>
      <c r="Y1342" s="18">
        <v>8.5665700000000005</v>
      </c>
      <c r="Z1342" s="18">
        <v>100</v>
      </c>
      <c r="AA1342" s="19"/>
      <c r="AB1342" s="18">
        <f>IF(Z1342="","",Z1342-O1342)</f>
        <v>99.958937000000006</v>
      </c>
      <c r="AC1342" s="18">
        <f t="shared" si="150"/>
        <v>91.392367000000007</v>
      </c>
      <c r="AD1342" s="18"/>
      <c r="AE1342" s="34">
        <f>IF(M1342="","",IF(M1342&gt;100,M1342, M1342+O1342))</f>
        <v>100.04106299999999</v>
      </c>
      <c r="AF1342" s="37">
        <f>IF(AE1342="","",IF(AE1342="* * *", Y1342, AE1342-SUM(S1342:X1342)))</f>
        <v>8.6076809999999995</v>
      </c>
      <c r="AG1342" s="54"/>
      <c r="AH1342" s="33"/>
      <c r="AI1342" s="34">
        <f>IF(S1342="","",IF(AI$6=0, 0, S1342/AI$6))</f>
        <v>1.9266544410085105E-2</v>
      </c>
      <c r="AJ1342" s="34">
        <f>IF(T1342="","",IF(AJ$6=0, 0, T1342/AJ$6))</f>
        <v>1.1248930030839923E-2</v>
      </c>
      <c r="AK1342" s="34">
        <f>IF(U1342="","",IF(AK$6=0, 0, U1342/AK$6))</f>
        <v>0</v>
      </c>
      <c r="AL1342" s="34">
        <f>IF(V1342="","",IF(AL$6=0, 0, V1342/AL$6))</f>
        <v>0.27612830703150776</v>
      </c>
      <c r="AM1342" s="34">
        <f>IF(W1342="","",IF(AM$6=0, 0, W1342/AM$6))</f>
        <v>5.133069122604121E-3</v>
      </c>
      <c r="AN1342" s="34">
        <f>IF(X1342="","",IF(AN$6=0, 0, X1342/AN$6))</f>
        <v>0.89891828080474478</v>
      </c>
      <c r="AO1342" s="34">
        <f>IF(Y1342="","",IF(AO$6=0, 0, Y1342/AO$6))</f>
        <v>0.50369736658361453</v>
      </c>
      <c r="AP1342" s="34"/>
      <c r="AQ1342" s="34">
        <f>IF(AI1342="","",AI1342*AI$4)</f>
        <v>3.853308882017021E-2</v>
      </c>
      <c r="AR1342" s="33">
        <f>IF(AJ1342="","",AJ1342*AJ$4)</f>
        <v>1.1248930030839923E-2</v>
      </c>
      <c r="AS1342" s="34">
        <f>IF(AK1342="","",AK1342*AK$4)</f>
        <v>0</v>
      </c>
      <c r="AT1342" s="34">
        <f>IF(AL1342="","",AL1342*AL$4)</f>
        <v>0.55225661406301552</v>
      </c>
      <c r="AU1342" s="34">
        <f>IF(AM1342="","",AM1342*AM$4)</f>
        <v>5.133069122604121E-3</v>
      </c>
      <c r="AV1342" s="34">
        <f>IF(AN1342="","",AN1342*AN$4)</f>
        <v>0.89891828080474478</v>
      </c>
      <c r="AW1342" s="34">
        <f>IF(AO1342="","",AO1342*AO$4)</f>
        <v>0.50369736658361453</v>
      </c>
      <c r="AX1342" s="34"/>
      <c r="AY1342" s="34">
        <f>IF(AQ1342="","",AI1342*AI$5)</f>
        <v>1.9266544410085105E-2</v>
      </c>
      <c r="AZ1342" s="34">
        <f>IF(AR1342="","",AJ1342*AJ$5)</f>
        <v>1.1248930030839923E-2</v>
      </c>
      <c r="BA1342" s="34">
        <f>IF(AS1342="","",AK1342*AK$5)</f>
        <v>0</v>
      </c>
      <c r="BB1342" s="34">
        <f>IF(AT1342="","",AL1342*AL$5)</f>
        <v>1.3806415351575387</v>
      </c>
      <c r="BC1342" s="34">
        <f>IF(AU1342="","",AM1342*AM$5)</f>
        <v>0</v>
      </c>
      <c r="BD1342" s="34">
        <f>IF(AV1342="","",AN1342*AN$5)</f>
        <v>0.89891828080474478</v>
      </c>
      <c r="BE1342" s="34">
        <f>IF(AW1342="","",AO1342*AO$5)</f>
        <v>0.50369736658361453</v>
      </c>
      <c r="BF1342" s="34">
        <f>IF(BE1342="","",SUM(AY1342:BE1342))</f>
        <v>2.8137726569868229</v>
      </c>
      <c r="BG1342" s="34"/>
      <c r="BH1342" s="34">
        <f>IF(AT1342="","",3/AT1342)</f>
        <v>5.4322572579595825</v>
      </c>
      <c r="BI1342" s="34"/>
      <c r="BJ1342" s="34">
        <f>IF(AQ1342="","",AQ1342*$BH1342)</f>
        <v>0.20932165141497086</v>
      </c>
      <c r="BK1342" s="34">
        <f>IF(AR1342="","",AR1342*$BH1342)</f>
        <v>6.1107081804309682E-2</v>
      </c>
      <c r="BL1342" s="34">
        <f>IF(AS1342="","",AS1342*$BH1342)</f>
        <v>0</v>
      </c>
      <c r="BM1342" s="34">
        <f>IF(AT1342="","",AT1342*$BH1342)</f>
        <v>3</v>
      </c>
      <c r="BN1342" s="34">
        <f>IF(AU1342="","",AU1342*$BH1342)</f>
        <v>2.7884151996874461E-2</v>
      </c>
      <c r="BO1342" s="34">
        <f>IF(AV1342="","",AV1342*$BH1342)</f>
        <v>4.8831553552141251</v>
      </c>
      <c r="BP1342" s="34">
        <f t="shared" si="151"/>
        <v>15.285136938164888</v>
      </c>
      <c r="BQ1342" s="34">
        <f>IF(AW1342="","",AW1342*$BH1342)</f>
        <v>2.7362136754389685</v>
      </c>
      <c r="BR1342" s="34"/>
      <c r="BS1342" s="34">
        <f t="shared" si="152"/>
        <v>5.1535840884334059</v>
      </c>
      <c r="BT1342" s="34"/>
      <c r="BU1342" s="34">
        <f t="shared" si="153"/>
        <v>0.97211584800312556</v>
      </c>
      <c r="BV1342" s="34">
        <f t="shared" si="154"/>
        <v>0.97211584800312556</v>
      </c>
      <c r="BW1342" s="34">
        <f t="shared" si="155"/>
        <v>1</v>
      </c>
      <c r="BX1342" s="34"/>
      <c r="BY1342" s="34">
        <f>IF(BV1342="","",IF(BQ1342=0,0,((BV1342/BQ1342)*AF1342)))</f>
        <v>3.0581175694595468</v>
      </c>
      <c r="BZ1342" s="34">
        <f>IF(BY1342="","",SUM(S1342:X1342,BY1342))</f>
        <v>94.491499569459535</v>
      </c>
      <c r="CA1342" s="18"/>
      <c r="CB1342" s="20">
        <v>1.4963000000000001E-2</v>
      </c>
      <c r="CC1342" s="20">
        <v>9.7959999999999992E-3</v>
      </c>
      <c r="CD1342" s="20">
        <v>4.8353E-2</v>
      </c>
      <c r="CE1342" s="20">
        <v>1.2666E-2</v>
      </c>
      <c r="CF1342" s="20">
        <v>9.0109999999999999E-3</v>
      </c>
      <c r="CG1342" s="20">
        <v>3.0644000000000001E-2</v>
      </c>
      <c r="CH1342" s="20"/>
      <c r="CI1342" s="21">
        <v>3.2904200000000001</v>
      </c>
      <c r="CJ1342" s="21">
        <v>2.76383</v>
      </c>
      <c r="CK1342" s="21">
        <v>-45.344000000000001</v>
      </c>
      <c r="CL1342" s="21">
        <v>0.37828899999999999</v>
      </c>
      <c r="CM1342" s="21">
        <v>4.6310200000000004</v>
      </c>
      <c r="CN1342" s="21">
        <v>0.34995799999999999</v>
      </c>
      <c r="CO1342" s="21"/>
      <c r="CP1342" s="20">
        <v>72.574399999999997</v>
      </c>
      <c r="CQ1342" s="20">
        <v>88.376999999999995</v>
      </c>
      <c r="CR1342" s="20">
        <v>10.688000000000001</v>
      </c>
      <c r="CS1342" s="20">
        <v>40.918799999999997</v>
      </c>
      <c r="CT1342" s="20"/>
      <c r="CU1342" s="22">
        <v>44275.246018518497</v>
      </c>
      <c r="CV1342" s="22"/>
    </row>
    <row r="1343" spans="1:100" s="17" customFormat="1" x14ac:dyDescent="0.25">
      <c r="A1343" s="17" t="s">
        <v>96</v>
      </c>
      <c r="B1343" s="17">
        <v>3500</v>
      </c>
      <c r="C1343" s="17">
        <v>4</v>
      </c>
      <c r="E1343" s="18">
        <v>0.81876700000000002</v>
      </c>
      <c r="F1343" s="18">
        <v>0.26447999999999999</v>
      </c>
      <c r="G1343" s="18">
        <v>0</v>
      </c>
      <c r="H1343" s="18">
        <v>17.116700000000002</v>
      </c>
      <c r="I1343" s="18">
        <v>0.20341100000000001</v>
      </c>
      <c r="J1343" s="18">
        <v>36.407200000000003</v>
      </c>
      <c r="K1343" s="18">
        <v>44.709800000000001</v>
      </c>
      <c r="L1343" s="18">
        <v>0.47957899999999998</v>
      </c>
      <c r="M1343" s="18">
        <v>100</v>
      </c>
      <c r="N1343" s="18"/>
      <c r="O1343" s="18">
        <v>4.5900000000000003E-2</v>
      </c>
      <c r="P1343" s="18">
        <v>44.663899999999998</v>
      </c>
      <c r="Q1343" s="18">
        <f t="shared" si="149"/>
        <v>99.954099999999997</v>
      </c>
      <c r="R1343" s="18"/>
      <c r="S1343" s="18">
        <v>1.10368</v>
      </c>
      <c r="T1343" s="18">
        <v>0.438587</v>
      </c>
      <c r="U1343" s="18">
        <v>0</v>
      </c>
      <c r="V1343" s="18">
        <v>39.221299999999999</v>
      </c>
      <c r="W1343" s="18">
        <v>0.20341100000000001</v>
      </c>
      <c r="X1343" s="18">
        <v>50.941099999999999</v>
      </c>
      <c r="Y1343" s="18">
        <v>8.0919500000000006</v>
      </c>
      <c r="Z1343" s="18">
        <v>100</v>
      </c>
      <c r="AA1343" s="19"/>
      <c r="AB1343" s="18">
        <f>IF(Z1343="","",Z1343-O1343)</f>
        <v>99.954099999999997</v>
      </c>
      <c r="AC1343" s="18">
        <f t="shared" si="150"/>
        <v>91.86215</v>
      </c>
      <c r="AD1343" s="18"/>
      <c r="AE1343" s="34">
        <f>IF(M1343="","",IF(M1343&gt;100,M1343, M1343+O1343))</f>
        <v>100.0459</v>
      </c>
      <c r="AF1343" s="37">
        <f>IF(AE1343="","",IF(AE1343="* * *", Y1343, AE1343-SUM(S1343:X1343)))</f>
        <v>8.1378219999999999</v>
      </c>
      <c r="AG1343" s="54"/>
      <c r="AH1343" s="33"/>
      <c r="AI1343" s="34">
        <f>IF(S1343="","",IF(AI$6=0, 0, S1343/AI$6))</f>
        <v>1.7807339073562731E-2</v>
      </c>
      <c r="AJ1343" s="34">
        <f>IF(T1343="","",IF(AJ$6=0, 0, T1343/AJ$6))</f>
        <v>1.0881729020540928E-2</v>
      </c>
      <c r="AK1343" s="34">
        <f>IF(U1343="","",IF(AK$6=0, 0, U1343/AK$6))</f>
        <v>0</v>
      </c>
      <c r="AL1343" s="34">
        <f>IF(V1343="","",IF(AL$6=0, 0, V1343/AL$6))</f>
        <v>0.27631429519082523</v>
      </c>
      <c r="AM1343" s="34">
        <f>IF(W1343="","",IF(AM$6=0, 0, W1343/AM$6))</f>
        <v>5.7377261893008756E-3</v>
      </c>
      <c r="AN1343" s="34">
        <f>IF(X1343="","",IF(AN$6=0, 0, X1343/AN$6))</f>
        <v>0.90840695182016273</v>
      </c>
      <c r="AO1343" s="34">
        <f>IF(Y1343="","",IF(AO$6=0, 0, Y1343/AO$6))</f>
        <v>0.47579064964463952</v>
      </c>
      <c r="AP1343" s="34"/>
      <c r="AQ1343" s="34">
        <f>IF(AI1343="","",AI1343*AI$4)</f>
        <v>3.5614678147125461E-2</v>
      </c>
      <c r="AR1343" s="33">
        <f>IF(AJ1343="","",AJ1343*AJ$4)</f>
        <v>1.0881729020540928E-2</v>
      </c>
      <c r="AS1343" s="34">
        <f>IF(AK1343="","",AK1343*AK$4)</f>
        <v>0</v>
      </c>
      <c r="AT1343" s="34">
        <f>IF(AL1343="","",AL1343*AL$4)</f>
        <v>0.55262859038165046</v>
      </c>
      <c r="AU1343" s="34">
        <f>IF(AM1343="","",AM1343*AM$4)</f>
        <v>5.7377261893008756E-3</v>
      </c>
      <c r="AV1343" s="34">
        <f>IF(AN1343="","",AN1343*AN$4)</f>
        <v>0.90840695182016273</v>
      </c>
      <c r="AW1343" s="34">
        <f>IF(AO1343="","",AO1343*AO$4)</f>
        <v>0.47579064964463952</v>
      </c>
      <c r="AX1343" s="34"/>
      <c r="AY1343" s="34">
        <f>IF(AQ1343="","",AI1343*AI$5)</f>
        <v>1.7807339073562731E-2</v>
      </c>
      <c r="AZ1343" s="34">
        <f>IF(AR1343="","",AJ1343*AJ$5)</f>
        <v>1.0881729020540928E-2</v>
      </c>
      <c r="BA1343" s="34">
        <f>IF(AS1343="","",AK1343*AK$5)</f>
        <v>0</v>
      </c>
      <c r="BB1343" s="34">
        <f>IF(AT1343="","",AL1343*AL$5)</f>
        <v>1.3815714759541262</v>
      </c>
      <c r="BC1343" s="34">
        <f>IF(AU1343="","",AM1343*AM$5)</f>
        <v>0</v>
      </c>
      <c r="BD1343" s="34">
        <f>IF(AV1343="","",AN1343*AN$5)</f>
        <v>0.90840695182016273</v>
      </c>
      <c r="BE1343" s="34">
        <f>IF(AW1343="","",AO1343*AO$5)</f>
        <v>0.47579064964463952</v>
      </c>
      <c r="BF1343" s="34">
        <f>IF(BE1343="","",SUM(AY1343:BE1343))</f>
        <v>2.794458145513032</v>
      </c>
      <c r="BG1343" s="34"/>
      <c r="BH1343" s="34">
        <f>IF(AT1343="","",3/AT1343)</f>
        <v>5.4286007857975136</v>
      </c>
      <c r="BI1343" s="34"/>
      <c r="BJ1343" s="34">
        <f>IF(AQ1343="","",AQ1343*$BH1343)</f>
        <v>0.19333786977541081</v>
      </c>
      <c r="BK1343" s="34">
        <f>IF(AR1343="","",AR1343*$BH1343)</f>
        <v>5.9072562711744089E-2</v>
      </c>
      <c r="BL1343" s="34">
        <f>IF(AS1343="","",AS1343*$BH1343)</f>
        <v>0</v>
      </c>
      <c r="BM1343" s="34">
        <f>IF(AT1343="","",AT1343*$BH1343)</f>
        <v>3</v>
      </c>
      <c r="BN1343" s="34">
        <f>IF(AU1343="","",AU1343*$BH1343)</f>
        <v>3.1147824899929708E-2</v>
      </c>
      <c r="BO1343" s="34">
        <f>IF(AV1343="","",AV1343*$BH1343)</f>
        <v>4.9313786924748593</v>
      </c>
      <c r="BP1343" s="34">
        <f t="shared" si="151"/>
        <v>15.169997684610308</v>
      </c>
      <c r="BQ1343" s="34">
        <f>IF(AW1343="","",AW1343*$BH1343)</f>
        <v>2.5828774945359996</v>
      </c>
      <c r="BR1343" s="34"/>
      <c r="BS1343" s="34">
        <f t="shared" si="152"/>
        <v>5.183789124962014</v>
      </c>
      <c r="BT1343" s="34"/>
      <c r="BU1343" s="34">
        <f t="shared" si="153"/>
        <v>0.96885217510007027</v>
      </c>
      <c r="BV1343" s="34">
        <f t="shared" si="154"/>
        <v>0.96885217510007027</v>
      </c>
      <c r="BW1343" s="34">
        <f t="shared" si="155"/>
        <v>1</v>
      </c>
      <c r="BX1343" s="34"/>
      <c r="BY1343" s="34">
        <f>IF(BV1343="","",IF(BQ1343=0,0,((BV1343/BQ1343)*AF1343)))</f>
        <v>3.0525437470248993</v>
      </c>
      <c r="BZ1343" s="34">
        <f>IF(BY1343="","",SUM(S1343:X1343,BY1343))</f>
        <v>94.960621747024902</v>
      </c>
      <c r="CA1343" s="18"/>
      <c r="CB1343" s="20">
        <v>1.55E-2</v>
      </c>
      <c r="CC1343" s="20">
        <v>9.6950000000000005E-3</v>
      </c>
      <c r="CD1343" s="20">
        <v>4.8051000000000003E-2</v>
      </c>
      <c r="CE1343" s="20">
        <v>1.174E-2</v>
      </c>
      <c r="CF1343" s="20">
        <v>8.6180000000000007E-3</v>
      </c>
      <c r="CG1343" s="20">
        <v>3.0993E-2</v>
      </c>
      <c r="CH1343" s="20"/>
      <c r="CI1343" s="21">
        <v>3.4548800000000002</v>
      </c>
      <c r="CJ1343" s="21">
        <v>2.8159000000000001</v>
      </c>
      <c r="CK1343" s="21">
        <v>-49.784999999999997</v>
      </c>
      <c r="CL1343" s="21">
        <v>0.377772</v>
      </c>
      <c r="CM1343" s="21">
        <v>4.2504900000000001</v>
      </c>
      <c r="CN1343" s="21">
        <v>0.34804099999999999</v>
      </c>
      <c r="CO1343" s="21"/>
      <c r="CP1343" s="20">
        <v>72.555999999999997</v>
      </c>
      <c r="CQ1343" s="20">
        <v>88.385300000000001</v>
      </c>
      <c r="CR1343" s="20">
        <v>10.688000000000001</v>
      </c>
      <c r="CS1343" s="20">
        <v>61.106400000000001</v>
      </c>
      <c r="CT1343" s="20"/>
      <c r="CU1343" s="22">
        <v>44275.247812499998</v>
      </c>
      <c r="CV1343" s="22"/>
    </row>
    <row r="1344" spans="1:100" s="17" customFormat="1" x14ac:dyDescent="0.25">
      <c r="A1344" s="17" t="s">
        <v>96</v>
      </c>
      <c r="B1344" s="17">
        <v>3501</v>
      </c>
      <c r="C1344" s="17">
        <v>5</v>
      </c>
      <c r="E1344" s="18">
        <v>0.76959999999999995</v>
      </c>
      <c r="F1344" s="18">
        <v>0.25750400000000001</v>
      </c>
      <c r="G1344" s="18">
        <v>0</v>
      </c>
      <c r="H1344" s="18">
        <v>17.190100000000001</v>
      </c>
      <c r="I1344" s="18">
        <v>0.25735599999999997</v>
      </c>
      <c r="J1344" s="18">
        <v>36.293599999999998</v>
      </c>
      <c r="K1344" s="18">
        <v>44.751399999999997</v>
      </c>
      <c r="L1344" s="18">
        <v>0.480458</v>
      </c>
      <c r="M1344" s="18">
        <v>100</v>
      </c>
      <c r="N1344" s="18"/>
      <c r="O1344" s="18">
        <v>5.8073E-2</v>
      </c>
      <c r="P1344" s="18">
        <v>44.693399999999997</v>
      </c>
      <c r="Q1344" s="18">
        <f t="shared" si="149"/>
        <v>99.941927000000007</v>
      </c>
      <c r="R1344" s="18"/>
      <c r="S1344" s="18">
        <v>1.0374000000000001</v>
      </c>
      <c r="T1344" s="18">
        <v>0.42702000000000001</v>
      </c>
      <c r="U1344" s="18">
        <v>0</v>
      </c>
      <c r="V1344" s="18">
        <v>39.389400000000002</v>
      </c>
      <c r="W1344" s="18">
        <v>0.25735599999999997</v>
      </c>
      <c r="X1344" s="18">
        <v>50.781999999999996</v>
      </c>
      <c r="Y1344" s="18">
        <v>8.1067699999999991</v>
      </c>
      <c r="Z1344" s="18">
        <v>100</v>
      </c>
      <c r="AA1344" s="19"/>
      <c r="AB1344" s="18">
        <f>IF(Z1344="","",Z1344-O1344)</f>
        <v>99.941927000000007</v>
      </c>
      <c r="AC1344" s="18">
        <f t="shared" si="150"/>
        <v>91.835157000000009</v>
      </c>
      <c r="AD1344" s="18"/>
      <c r="AE1344" s="34">
        <f>IF(M1344="","",IF(M1344&gt;100,M1344, M1344+O1344))</f>
        <v>100.05807299999999</v>
      </c>
      <c r="AF1344" s="37">
        <f>IF(AE1344="","",IF(AE1344="* * *", Y1344, AE1344-SUM(S1344:X1344)))</f>
        <v>8.1648969999999963</v>
      </c>
      <c r="AG1344" s="54"/>
      <c r="AH1344" s="33"/>
      <c r="AI1344" s="34">
        <f>IF(S1344="","",IF(AI$6=0, 0, S1344/AI$6))</f>
        <v>1.6737943565991932E-2</v>
      </c>
      <c r="AJ1344" s="34">
        <f>IF(T1344="","",IF(AJ$6=0, 0, T1344/AJ$6))</f>
        <v>1.0594741582289003E-2</v>
      </c>
      <c r="AK1344" s="34">
        <f>IF(U1344="","",IF(AK$6=0, 0, U1344/AK$6))</f>
        <v>0</v>
      </c>
      <c r="AL1344" s="34">
        <f>IF(V1344="","",IF(AL$6=0, 0, V1344/AL$6))</f>
        <v>0.27749856070526707</v>
      </c>
      <c r="AM1344" s="34">
        <f>IF(W1344="","",IF(AM$6=0, 0, W1344/AM$6))</f>
        <v>7.2593825367050745E-3</v>
      </c>
      <c r="AN1344" s="34">
        <f>IF(X1344="","",IF(AN$6=0, 0, X1344/AN$6))</f>
        <v>0.90556980173831159</v>
      </c>
      <c r="AO1344" s="34">
        <f>IF(Y1344="","",IF(AO$6=0, 0, Y1344/AO$6))</f>
        <v>0.47666203632247772</v>
      </c>
      <c r="AP1344" s="34"/>
      <c r="AQ1344" s="34">
        <f>IF(AI1344="","",AI1344*AI$4)</f>
        <v>3.3475887131983864E-2</v>
      </c>
      <c r="AR1344" s="33">
        <f>IF(AJ1344="","",AJ1344*AJ$4)</f>
        <v>1.0594741582289003E-2</v>
      </c>
      <c r="AS1344" s="34">
        <f>IF(AK1344="","",AK1344*AK$4)</f>
        <v>0</v>
      </c>
      <c r="AT1344" s="34">
        <f>IF(AL1344="","",AL1344*AL$4)</f>
        <v>0.55499712141053414</v>
      </c>
      <c r="AU1344" s="34">
        <f>IF(AM1344="","",AM1344*AM$4)</f>
        <v>7.2593825367050745E-3</v>
      </c>
      <c r="AV1344" s="34">
        <f>IF(AN1344="","",AN1344*AN$4)</f>
        <v>0.90556980173831159</v>
      </c>
      <c r="AW1344" s="34">
        <f>IF(AO1344="","",AO1344*AO$4)</f>
        <v>0.47666203632247772</v>
      </c>
      <c r="AX1344" s="34"/>
      <c r="AY1344" s="34">
        <f>IF(AQ1344="","",AI1344*AI$5)</f>
        <v>1.6737943565991932E-2</v>
      </c>
      <c r="AZ1344" s="34">
        <f>IF(AR1344="","",AJ1344*AJ$5)</f>
        <v>1.0594741582289003E-2</v>
      </c>
      <c r="BA1344" s="34">
        <f>IF(AS1344="","",AK1344*AK$5)</f>
        <v>0</v>
      </c>
      <c r="BB1344" s="34">
        <f>IF(AT1344="","",AL1344*AL$5)</f>
        <v>1.3874928035263354</v>
      </c>
      <c r="BC1344" s="34">
        <f>IF(AU1344="","",AM1344*AM$5)</f>
        <v>0</v>
      </c>
      <c r="BD1344" s="34">
        <f>IF(AV1344="","",AN1344*AN$5)</f>
        <v>0.90556980173831159</v>
      </c>
      <c r="BE1344" s="34">
        <f>IF(AW1344="","",AO1344*AO$5)</f>
        <v>0.47666203632247772</v>
      </c>
      <c r="BF1344" s="34">
        <f>IF(BE1344="","",SUM(AY1344:BE1344))</f>
        <v>2.7970573267354055</v>
      </c>
      <c r="BG1344" s="34"/>
      <c r="BH1344" s="34">
        <f>IF(AT1344="","",3/AT1344)</f>
        <v>5.4054334414842575</v>
      </c>
      <c r="BI1344" s="34"/>
      <c r="BJ1344" s="34">
        <f>IF(AQ1344="","",AQ1344*$BH1344)</f>
        <v>0.18095167978657811</v>
      </c>
      <c r="BK1344" s="34">
        <f>IF(AR1344="","",AR1344*$BH1344)</f>
        <v>5.7269170452788815E-2</v>
      </c>
      <c r="BL1344" s="34">
        <f>IF(AS1344="","",AS1344*$BH1344)</f>
        <v>0</v>
      </c>
      <c r="BM1344" s="34">
        <f>IF(AT1344="","",AT1344*$BH1344)</f>
        <v>3</v>
      </c>
      <c r="BN1344" s="34">
        <f>IF(AU1344="","",AU1344*$BH1344)</f>
        <v>3.9240109128432434E-2</v>
      </c>
      <c r="BO1344" s="34">
        <f>IF(AV1344="","",AV1344*$BH1344)</f>
        <v>4.8949972899145386</v>
      </c>
      <c r="BP1344" s="34">
        <f t="shared" si="151"/>
        <v>15.11930721168412</v>
      </c>
      <c r="BQ1344" s="34">
        <f>IF(AW1344="","",AW1344*$BH1344)</f>
        <v>2.576564911423505</v>
      </c>
      <c r="BR1344" s="34"/>
      <c r="BS1344" s="34">
        <f t="shared" si="152"/>
        <v>5.1332181401539057</v>
      </c>
      <c r="BT1344" s="34"/>
      <c r="BU1344" s="34">
        <f t="shared" si="153"/>
        <v>0.96075989087156755</v>
      </c>
      <c r="BV1344" s="34">
        <f t="shared" si="154"/>
        <v>0.96075989087156755</v>
      </c>
      <c r="BW1344" s="34">
        <f t="shared" si="155"/>
        <v>1</v>
      </c>
      <c r="BX1344" s="34"/>
      <c r="BY1344" s="34">
        <f>IF(BV1344="","",IF(BQ1344=0,0,((BV1344/BQ1344)*AF1344)))</f>
        <v>3.0445596444778253</v>
      </c>
      <c r="BZ1344" s="34">
        <f>IF(BY1344="","",SUM(S1344:X1344,BY1344))</f>
        <v>94.937735644477826</v>
      </c>
      <c r="CA1344" s="18"/>
      <c r="CB1344" s="20">
        <v>1.4888999999999999E-2</v>
      </c>
      <c r="CC1344" s="20">
        <v>9.8289999999999992E-3</v>
      </c>
      <c r="CD1344" s="20">
        <v>4.7992E-2</v>
      </c>
      <c r="CE1344" s="20">
        <v>1.3141E-2</v>
      </c>
      <c r="CF1344" s="20">
        <v>8.4980000000000003E-3</v>
      </c>
      <c r="CG1344" s="20">
        <v>3.0959E-2</v>
      </c>
      <c r="CH1344" s="20"/>
      <c r="CI1344" s="21">
        <v>3.55898</v>
      </c>
      <c r="CJ1344" s="21">
        <v>2.8829400000000001</v>
      </c>
      <c r="CK1344" s="21">
        <v>-62.613999999999997</v>
      </c>
      <c r="CL1344" s="21">
        <v>0.37726300000000001</v>
      </c>
      <c r="CM1344" s="21">
        <v>3.6566399999999999</v>
      </c>
      <c r="CN1344" s="21">
        <v>0.34862199999999999</v>
      </c>
      <c r="CO1344" s="21"/>
      <c r="CP1344" s="20">
        <v>72.537599999999998</v>
      </c>
      <c r="CQ1344" s="20">
        <v>88.393799999999999</v>
      </c>
      <c r="CR1344" s="20">
        <v>10.688499999999999</v>
      </c>
      <c r="CS1344" s="20">
        <v>81.376400000000004</v>
      </c>
      <c r="CT1344" s="20"/>
      <c r="CU1344" s="22">
        <v>44275.249606481499</v>
      </c>
      <c r="CV1344" s="22"/>
    </row>
    <row r="1345" spans="1:100" s="17" customFormat="1" x14ac:dyDescent="0.25">
      <c r="A1345" s="17" t="s">
        <v>96</v>
      </c>
      <c r="B1345" s="17">
        <v>3502</v>
      </c>
      <c r="C1345" s="17">
        <v>6</v>
      </c>
      <c r="E1345" s="18">
        <v>0.740367</v>
      </c>
      <c r="F1345" s="18">
        <v>0.247752</v>
      </c>
      <c r="G1345" s="18">
        <v>0</v>
      </c>
      <c r="H1345" s="18">
        <v>16.962800000000001</v>
      </c>
      <c r="I1345" s="18">
        <v>0.26912799999999998</v>
      </c>
      <c r="J1345" s="18">
        <v>36.217399999999998</v>
      </c>
      <c r="K1345" s="18">
        <v>45.042400000000001</v>
      </c>
      <c r="L1345" s="18">
        <v>0.52024099999999995</v>
      </c>
      <c r="M1345" s="18">
        <v>100</v>
      </c>
      <c r="N1345" s="18"/>
      <c r="O1345" s="18">
        <v>6.0728999999999998E-2</v>
      </c>
      <c r="P1345" s="18">
        <v>44.9816</v>
      </c>
      <c r="Q1345" s="18">
        <f t="shared" si="149"/>
        <v>99.939271000000005</v>
      </c>
      <c r="R1345" s="18"/>
      <c r="S1345" s="18">
        <v>0.99799800000000005</v>
      </c>
      <c r="T1345" s="18">
        <v>0.41084700000000002</v>
      </c>
      <c r="U1345" s="18">
        <v>0</v>
      </c>
      <c r="V1345" s="18">
        <v>38.868600000000001</v>
      </c>
      <c r="W1345" s="18">
        <v>0.26912799999999998</v>
      </c>
      <c r="X1345" s="18">
        <v>50.675400000000003</v>
      </c>
      <c r="Y1345" s="18">
        <v>8.7780400000000007</v>
      </c>
      <c r="Z1345" s="18">
        <v>100</v>
      </c>
      <c r="AA1345" s="19"/>
      <c r="AB1345" s="18">
        <f>IF(Z1345="","",Z1345-O1345)</f>
        <v>99.939271000000005</v>
      </c>
      <c r="AC1345" s="18">
        <f t="shared" si="150"/>
        <v>91.161231000000001</v>
      </c>
      <c r="AD1345" s="18"/>
      <c r="AE1345" s="34">
        <f>IF(M1345="","",IF(M1345&gt;100,M1345, M1345+O1345))</f>
        <v>100.06072899999999</v>
      </c>
      <c r="AF1345" s="37">
        <f>IF(AE1345="","",IF(AE1345="* * *", Y1345, AE1345-SUM(S1345:X1345)))</f>
        <v>8.8387559999999894</v>
      </c>
      <c r="AG1345" s="54"/>
      <c r="AH1345" s="33"/>
      <c r="AI1345" s="34">
        <f>IF(S1345="","",IF(AI$6=0, 0, S1345/AI$6))</f>
        <v>1.6102211493129764E-2</v>
      </c>
      <c r="AJ1345" s="34">
        <f>IF(T1345="","",IF(AJ$6=0, 0, T1345/AJ$6))</f>
        <v>1.0193475235021053E-2</v>
      </c>
      <c r="AK1345" s="34">
        <f>IF(U1345="","",IF(AK$6=0, 0, U1345/AK$6))</f>
        <v>0</v>
      </c>
      <c r="AL1345" s="34">
        <f>IF(V1345="","",IF(AL$6=0, 0, V1345/AL$6))</f>
        <v>0.27382952156236817</v>
      </c>
      <c r="AM1345" s="34">
        <f>IF(W1345="","",IF(AM$6=0, 0, W1345/AM$6))</f>
        <v>7.5914418289776157E-3</v>
      </c>
      <c r="AN1345" s="34">
        <f>IF(X1345="","",IF(AN$6=0, 0, X1345/AN$6))</f>
        <v>0.90366885768598404</v>
      </c>
      <c r="AO1345" s="34">
        <f>IF(Y1345="","",IF(AO$6=0, 0, Y1345/AO$6))</f>
        <v>0.51613138417892246</v>
      </c>
      <c r="AP1345" s="34"/>
      <c r="AQ1345" s="34">
        <f>IF(AI1345="","",AI1345*AI$4)</f>
        <v>3.2204422986259529E-2</v>
      </c>
      <c r="AR1345" s="33">
        <f>IF(AJ1345="","",AJ1345*AJ$4)</f>
        <v>1.0193475235021053E-2</v>
      </c>
      <c r="AS1345" s="34">
        <f>IF(AK1345="","",AK1345*AK$4)</f>
        <v>0</v>
      </c>
      <c r="AT1345" s="34">
        <f>IF(AL1345="","",AL1345*AL$4)</f>
        <v>0.54765904312473634</v>
      </c>
      <c r="AU1345" s="34">
        <f>IF(AM1345="","",AM1345*AM$4)</f>
        <v>7.5914418289776157E-3</v>
      </c>
      <c r="AV1345" s="34">
        <f>IF(AN1345="","",AN1345*AN$4)</f>
        <v>0.90366885768598404</v>
      </c>
      <c r="AW1345" s="34">
        <f>IF(AO1345="","",AO1345*AO$4)</f>
        <v>0.51613138417892246</v>
      </c>
      <c r="AX1345" s="34"/>
      <c r="AY1345" s="34">
        <f>IF(AQ1345="","",AI1345*AI$5)</f>
        <v>1.6102211493129764E-2</v>
      </c>
      <c r="AZ1345" s="34">
        <f>IF(AR1345="","",AJ1345*AJ$5)</f>
        <v>1.0193475235021053E-2</v>
      </c>
      <c r="BA1345" s="34">
        <f>IF(AS1345="","",AK1345*AK$5)</f>
        <v>0</v>
      </c>
      <c r="BB1345" s="34">
        <f>IF(AT1345="","",AL1345*AL$5)</f>
        <v>1.3691476078118408</v>
      </c>
      <c r="BC1345" s="34">
        <f>IF(AU1345="","",AM1345*AM$5)</f>
        <v>0</v>
      </c>
      <c r="BD1345" s="34">
        <f>IF(AV1345="","",AN1345*AN$5)</f>
        <v>0.90366885768598404</v>
      </c>
      <c r="BE1345" s="34">
        <f>IF(AW1345="","",AO1345*AO$5)</f>
        <v>0.51613138417892246</v>
      </c>
      <c r="BF1345" s="34">
        <f>IF(BE1345="","",SUM(AY1345:BE1345))</f>
        <v>2.815243536404898</v>
      </c>
      <c r="BG1345" s="34"/>
      <c r="BH1345" s="34">
        <f>IF(AT1345="","",3/AT1345)</f>
        <v>5.4778607925163243</v>
      </c>
      <c r="BI1345" s="34"/>
      <c r="BJ1345" s="34">
        <f>IF(AQ1345="","",AQ1345*$BH1345)</f>
        <v>0.17641134602204256</v>
      </c>
      <c r="BK1345" s="34">
        <f>IF(AR1345="","",AR1345*$BH1345)</f>
        <v>5.5838438329407949E-2</v>
      </c>
      <c r="BL1345" s="34">
        <f>IF(AS1345="","",AS1345*$BH1345)</f>
        <v>0</v>
      </c>
      <c r="BM1345" s="34">
        <f>IF(AT1345="","",AT1345*$BH1345)</f>
        <v>3</v>
      </c>
      <c r="BN1345" s="34">
        <f>IF(AU1345="","",AU1345*$BH1345)</f>
        <v>4.1584861553624897E-2</v>
      </c>
      <c r="BO1345" s="34">
        <f>IF(AV1345="","",AV1345*$BH1345)</f>
        <v>4.9501722049360657</v>
      </c>
      <c r="BP1345" s="34">
        <f t="shared" si="151"/>
        <v>15.421512189457394</v>
      </c>
      <c r="BQ1345" s="34">
        <f>IF(AW1345="","",AW1345*$BH1345)</f>
        <v>2.8272958731808995</v>
      </c>
      <c r="BR1345" s="34"/>
      <c r="BS1345" s="34">
        <f t="shared" si="152"/>
        <v>5.1824219892875165</v>
      </c>
      <c r="BT1345" s="34"/>
      <c r="BU1345" s="34">
        <f t="shared" si="153"/>
        <v>0.95841513844637505</v>
      </c>
      <c r="BV1345" s="34">
        <f t="shared" si="154"/>
        <v>0.95841513844637505</v>
      </c>
      <c r="BW1345" s="34">
        <f t="shared" si="155"/>
        <v>1</v>
      </c>
      <c r="BX1345" s="34"/>
      <c r="BY1345" s="34">
        <f>IF(BV1345="","",IF(BQ1345=0,0,((BV1345/BQ1345)*AF1345)))</f>
        <v>2.9962189793398051</v>
      </c>
      <c r="BZ1345" s="34">
        <f>IF(BY1345="","",SUM(S1345:X1345,BY1345))</f>
        <v>94.218191979339807</v>
      </c>
      <c r="CA1345" s="18"/>
      <c r="CB1345" s="20">
        <v>1.5096E-2</v>
      </c>
      <c r="CC1345" s="20">
        <v>9.8359999999999993E-3</v>
      </c>
      <c r="CD1345" s="20">
        <v>4.7668000000000002E-2</v>
      </c>
      <c r="CE1345" s="20">
        <v>1.2919E-2</v>
      </c>
      <c r="CF1345" s="20">
        <v>8.4530000000000004E-3</v>
      </c>
      <c r="CG1345" s="20">
        <v>3.0949999999999998E-2</v>
      </c>
      <c r="CH1345" s="20"/>
      <c r="CI1345" s="21">
        <v>3.6464699999999999</v>
      </c>
      <c r="CJ1345" s="21">
        <v>2.96299</v>
      </c>
      <c r="CK1345" s="21">
        <v>-50.963000000000001</v>
      </c>
      <c r="CL1345" s="21">
        <v>0.379801</v>
      </c>
      <c r="CM1345" s="21">
        <v>3.5529500000000001</v>
      </c>
      <c r="CN1345" s="21">
        <v>0.34899000000000002</v>
      </c>
      <c r="CO1345" s="21"/>
      <c r="CP1345" s="20">
        <v>72.519000000000005</v>
      </c>
      <c r="CQ1345" s="20">
        <v>88.402100000000004</v>
      </c>
      <c r="CR1345" s="20">
        <v>10.688499999999999</v>
      </c>
      <c r="CS1345" s="20">
        <v>101.745</v>
      </c>
      <c r="CT1345" s="20"/>
      <c r="CU1345" s="22">
        <v>44275.251412037003</v>
      </c>
      <c r="CV1345" s="22"/>
    </row>
    <row r="1346" spans="1:100" s="17" customFormat="1" x14ac:dyDescent="0.25">
      <c r="A1346" s="17" t="s">
        <v>96</v>
      </c>
      <c r="B1346" s="17">
        <v>3503</v>
      </c>
      <c r="C1346" s="17">
        <v>7</v>
      </c>
      <c r="E1346" s="18">
        <v>0.77398800000000001</v>
      </c>
      <c r="F1346" s="18">
        <v>0.25609300000000002</v>
      </c>
      <c r="G1346" s="18">
        <v>0</v>
      </c>
      <c r="H1346" s="18">
        <v>17.044599999999999</v>
      </c>
      <c r="I1346" s="18">
        <v>0.27485100000000001</v>
      </c>
      <c r="J1346" s="18">
        <v>36.141800000000003</v>
      </c>
      <c r="K1346" s="18">
        <v>44.997199999999999</v>
      </c>
      <c r="L1346" s="18">
        <v>0.51156100000000004</v>
      </c>
      <c r="M1346" s="18">
        <v>100</v>
      </c>
      <c r="N1346" s="18"/>
      <c r="O1346" s="18">
        <v>6.2019999999999999E-2</v>
      </c>
      <c r="P1346" s="18">
        <v>44.935200000000002</v>
      </c>
      <c r="Q1346" s="18">
        <f t="shared" si="149"/>
        <v>99.937979999999996</v>
      </c>
      <c r="R1346" s="18"/>
      <c r="S1346" s="18">
        <v>1.04332</v>
      </c>
      <c r="T1346" s="18">
        <v>0.42467899999999997</v>
      </c>
      <c r="U1346" s="18">
        <v>0</v>
      </c>
      <c r="V1346" s="18">
        <v>39.055999999999997</v>
      </c>
      <c r="W1346" s="18">
        <v>0.27485100000000001</v>
      </c>
      <c r="X1346" s="18">
        <v>50.569600000000001</v>
      </c>
      <c r="Y1346" s="18">
        <v>8.6315799999999996</v>
      </c>
      <c r="Z1346" s="18">
        <v>100</v>
      </c>
      <c r="AA1346" s="19"/>
      <c r="AB1346" s="18">
        <f>IF(Z1346="","",Z1346-O1346)</f>
        <v>99.937979999999996</v>
      </c>
      <c r="AC1346" s="18">
        <f t="shared" si="150"/>
        <v>91.306399999999996</v>
      </c>
      <c r="AD1346" s="18"/>
      <c r="AE1346" s="34">
        <f>IF(M1346="","",IF(M1346&gt;100,M1346, M1346+O1346))</f>
        <v>100.06202</v>
      </c>
      <c r="AF1346" s="37">
        <f>IF(AE1346="","",IF(AE1346="* * *", Y1346, AE1346-SUM(S1346:X1346)))</f>
        <v>8.6935700000000082</v>
      </c>
      <c r="AG1346" s="54"/>
      <c r="AH1346" s="33"/>
      <c r="AI1346" s="34">
        <f>IF(S1346="","",IF(AI$6=0, 0, S1346/AI$6))</f>
        <v>1.6833459881695299E-2</v>
      </c>
      <c r="AJ1346" s="34">
        <f>IF(T1346="","",IF(AJ$6=0, 0, T1346/AJ$6))</f>
        <v>1.0536659314376168E-2</v>
      </c>
      <c r="AK1346" s="34">
        <f>IF(U1346="","",IF(AK$6=0, 0, U1346/AK$6))</f>
        <v>0</v>
      </c>
      <c r="AL1346" s="34">
        <f>IF(V1346="","",IF(AL$6=0, 0, V1346/AL$6))</f>
        <v>0.27514975569328071</v>
      </c>
      <c r="AM1346" s="34">
        <f>IF(W1346="","",IF(AM$6=0, 0, W1346/AM$6))</f>
        <v>7.7528736442745716E-3</v>
      </c>
      <c r="AN1346" s="34">
        <f>IF(X1346="","",IF(AN$6=0, 0, X1346/AN$6))</f>
        <v>0.90178217963029661</v>
      </c>
      <c r="AO1346" s="34">
        <f>IF(Y1346="","",IF(AO$6=0, 0, Y1346/AO$6))</f>
        <v>0.5075198259578565</v>
      </c>
      <c r="AP1346" s="34"/>
      <c r="AQ1346" s="34">
        <f>IF(AI1346="","",AI1346*AI$4)</f>
        <v>3.3666919763390597E-2</v>
      </c>
      <c r="AR1346" s="33">
        <f>IF(AJ1346="","",AJ1346*AJ$4)</f>
        <v>1.0536659314376168E-2</v>
      </c>
      <c r="AS1346" s="34">
        <f>IF(AK1346="","",AK1346*AK$4)</f>
        <v>0</v>
      </c>
      <c r="AT1346" s="34">
        <f>IF(AL1346="","",AL1346*AL$4)</f>
        <v>0.55029951138656141</v>
      </c>
      <c r="AU1346" s="34">
        <f>IF(AM1346="","",AM1346*AM$4)</f>
        <v>7.7528736442745716E-3</v>
      </c>
      <c r="AV1346" s="34">
        <f>IF(AN1346="","",AN1346*AN$4)</f>
        <v>0.90178217963029661</v>
      </c>
      <c r="AW1346" s="34">
        <f>IF(AO1346="","",AO1346*AO$4)</f>
        <v>0.5075198259578565</v>
      </c>
      <c r="AX1346" s="34"/>
      <c r="AY1346" s="34">
        <f>IF(AQ1346="","",AI1346*AI$5)</f>
        <v>1.6833459881695299E-2</v>
      </c>
      <c r="AZ1346" s="34">
        <f>IF(AR1346="","",AJ1346*AJ$5)</f>
        <v>1.0536659314376168E-2</v>
      </c>
      <c r="BA1346" s="34">
        <f>IF(AS1346="","",AK1346*AK$5)</f>
        <v>0</v>
      </c>
      <c r="BB1346" s="34">
        <f>IF(AT1346="","",AL1346*AL$5)</f>
        <v>1.3757487784664035</v>
      </c>
      <c r="BC1346" s="34">
        <f>IF(AU1346="","",AM1346*AM$5)</f>
        <v>0</v>
      </c>
      <c r="BD1346" s="34">
        <f>IF(AV1346="","",AN1346*AN$5)</f>
        <v>0.90178217963029661</v>
      </c>
      <c r="BE1346" s="34">
        <f>IF(AW1346="","",AO1346*AO$5)</f>
        <v>0.5075198259578565</v>
      </c>
      <c r="BF1346" s="34">
        <f>IF(BE1346="","",SUM(AY1346:BE1346))</f>
        <v>2.8124209032506284</v>
      </c>
      <c r="BG1346" s="34"/>
      <c r="BH1346" s="34">
        <f>IF(AT1346="","",3/AT1346)</f>
        <v>5.4515767103646047</v>
      </c>
      <c r="BI1346" s="34"/>
      <c r="BJ1346" s="34">
        <f>IF(AQ1346="","",AQ1346*$BH1346)</f>
        <v>0.183537795691814</v>
      </c>
      <c r="BK1346" s="34">
        <f>IF(AR1346="","",AR1346*$BH1346)</f>
        <v>5.7441406523299397E-2</v>
      </c>
      <c r="BL1346" s="34">
        <f>IF(AS1346="","",AS1346*$BH1346)</f>
        <v>0</v>
      </c>
      <c r="BM1346" s="34">
        <f>IF(AT1346="","",AT1346*$BH1346)</f>
        <v>3</v>
      </c>
      <c r="BN1346" s="34">
        <f>IF(AU1346="","",AU1346*$BH1346)</f>
        <v>4.2265385397526813E-2</v>
      </c>
      <c r="BO1346" s="34">
        <f>IF(AV1346="","",AV1346*$BH1346)</f>
        <v>4.916134728294355</v>
      </c>
      <c r="BP1346" s="34">
        <f t="shared" si="151"/>
        <v>15.332128295903711</v>
      </c>
      <c r="BQ1346" s="34">
        <f>IF(AW1346="","",AW1346*$BH1346)</f>
        <v>2.7667832632401481</v>
      </c>
      <c r="BR1346" s="34"/>
      <c r="BS1346" s="34">
        <f t="shared" si="152"/>
        <v>5.1571139305094684</v>
      </c>
      <c r="BT1346" s="34"/>
      <c r="BU1346" s="34">
        <f t="shared" si="153"/>
        <v>0.95773461460247322</v>
      </c>
      <c r="BV1346" s="34">
        <f t="shared" si="154"/>
        <v>0.95773461460247322</v>
      </c>
      <c r="BW1346" s="34">
        <f t="shared" si="155"/>
        <v>1</v>
      </c>
      <c r="BX1346" s="34"/>
      <c r="BY1346" s="34">
        <f>IF(BV1346="","",IF(BQ1346=0,0,((BV1346/BQ1346)*AF1346)))</f>
        <v>3.0093188086294091</v>
      </c>
      <c r="BZ1346" s="34">
        <f>IF(BY1346="","",SUM(S1346:X1346,BY1346))</f>
        <v>94.377768808629412</v>
      </c>
      <c r="CA1346" s="18"/>
      <c r="CB1346" s="20">
        <v>1.5976000000000001E-2</v>
      </c>
      <c r="CC1346" s="20">
        <v>9.868E-3</v>
      </c>
      <c r="CD1346" s="20">
        <v>4.8847000000000002E-2</v>
      </c>
      <c r="CE1346" s="20">
        <v>1.2846E-2</v>
      </c>
      <c r="CF1346" s="20">
        <v>8.7749999999999998E-3</v>
      </c>
      <c r="CG1346" s="20">
        <v>3.0374000000000002E-2</v>
      </c>
      <c r="CH1346" s="20"/>
      <c r="CI1346" s="21">
        <v>3.5833200000000001</v>
      </c>
      <c r="CJ1346" s="21">
        <v>2.89899</v>
      </c>
      <c r="CK1346" s="21">
        <v>-16.983000000000001</v>
      </c>
      <c r="CL1346" s="21">
        <v>0.37889099999999998</v>
      </c>
      <c r="CM1346" s="21">
        <v>3.5375299999999998</v>
      </c>
      <c r="CN1346" s="21">
        <v>0.34931499999999999</v>
      </c>
      <c r="CO1346" s="21"/>
      <c r="CP1346" s="20">
        <v>72.500600000000006</v>
      </c>
      <c r="CQ1346" s="20">
        <v>88.410399999999996</v>
      </c>
      <c r="CR1346" s="20">
        <v>10.688499999999999</v>
      </c>
      <c r="CS1346" s="20">
        <v>121.926</v>
      </c>
      <c r="CT1346" s="20"/>
      <c r="CU1346" s="22">
        <v>44275.253194444398</v>
      </c>
      <c r="CV1346" s="22"/>
    </row>
    <row r="1347" spans="1:100" s="17" customFormat="1" x14ac:dyDescent="0.25">
      <c r="A1347" s="17" t="s">
        <v>96</v>
      </c>
      <c r="B1347" s="17">
        <v>3504</v>
      </c>
      <c r="C1347" s="17">
        <v>8</v>
      </c>
      <c r="E1347" s="18">
        <v>0.71521100000000004</v>
      </c>
      <c r="F1347" s="18">
        <v>0.25127699999999997</v>
      </c>
      <c r="G1347" s="18">
        <v>0</v>
      </c>
      <c r="H1347" s="18">
        <v>16.672899999999998</v>
      </c>
      <c r="I1347" s="18">
        <v>0.29257699999999998</v>
      </c>
      <c r="J1347" s="18">
        <v>35.691899999999997</v>
      </c>
      <c r="K1347" s="18">
        <v>45.772599999999997</v>
      </c>
      <c r="L1347" s="18">
        <v>0.60345099999999996</v>
      </c>
      <c r="M1347" s="18">
        <v>100</v>
      </c>
      <c r="N1347" s="18"/>
      <c r="O1347" s="18">
        <v>6.6019999999999995E-2</v>
      </c>
      <c r="P1347" s="18">
        <v>45.706600000000002</v>
      </c>
      <c r="Q1347" s="18">
        <f t="shared" si="149"/>
        <v>99.933980000000005</v>
      </c>
      <c r="R1347" s="18"/>
      <c r="S1347" s="18">
        <v>0.96408799999999995</v>
      </c>
      <c r="T1347" s="18">
        <v>0.41669299999999998</v>
      </c>
      <c r="U1347" s="18">
        <v>0</v>
      </c>
      <c r="V1347" s="18">
        <v>38.2044</v>
      </c>
      <c r="W1347" s="18">
        <v>0.29257699999999998</v>
      </c>
      <c r="X1347" s="18">
        <v>49.940199999999997</v>
      </c>
      <c r="Y1347" s="18">
        <v>10.182</v>
      </c>
      <c r="Z1347" s="18">
        <v>100</v>
      </c>
      <c r="AA1347" s="19"/>
      <c r="AB1347" s="18">
        <f>IF(Z1347="","",Z1347-O1347)</f>
        <v>99.933980000000005</v>
      </c>
      <c r="AC1347" s="18">
        <f t="shared" si="150"/>
        <v>89.751980000000003</v>
      </c>
      <c r="AD1347" s="18"/>
      <c r="AE1347" s="34">
        <f>IF(M1347="","",IF(M1347&gt;100,M1347, M1347+O1347))</f>
        <v>100.06601999999999</v>
      </c>
      <c r="AF1347" s="37">
        <f>IF(AE1347="","",IF(AE1347="* * *", Y1347, AE1347-SUM(S1347:X1347)))</f>
        <v>10.24806199999999</v>
      </c>
      <c r="AG1347" s="54"/>
      <c r="AH1347" s="33"/>
      <c r="AI1347" s="34">
        <f>IF(S1347="","",IF(AI$6=0, 0, S1347/AI$6))</f>
        <v>1.555509016449781E-2</v>
      </c>
      <c r="AJ1347" s="34">
        <f>IF(T1347="","",IF(AJ$6=0, 0, T1347/AJ$6))</f>
        <v>1.0338519634089155E-2</v>
      </c>
      <c r="AK1347" s="34">
        <f>IF(U1347="","",IF(AK$6=0, 0, U1347/AK$6))</f>
        <v>0</v>
      </c>
      <c r="AL1347" s="34">
        <f>IF(V1347="","",IF(AL$6=0, 0, V1347/AL$6))</f>
        <v>0.26915022855408577</v>
      </c>
      <c r="AM1347" s="34">
        <f>IF(W1347="","",IF(AM$6=0, 0, W1347/AM$6))</f>
        <v>8.252880696162361E-3</v>
      </c>
      <c r="AN1347" s="34">
        <f>IF(X1347="","",IF(AN$6=0, 0, X1347/AN$6))</f>
        <v>0.89055840677349507</v>
      </c>
      <c r="AO1347" s="34">
        <f>IF(Y1347="","",IF(AO$6=0, 0, Y1347/AO$6))</f>
        <v>0.59868145436906051</v>
      </c>
      <c r="AP1347" s="34"/>
      <c r="AQ1347" s="34">
        <f>IF(AI1347="","",AI1347*AI$4)</f>
        <v>3.111018032899562E-2</v>
      </c>
      <c r="AR1347" s="33">
        <f>IF(AJ1347="","",AJ1347*AJ$4)</f>
        <v>1.0338519634089155E-2</v>
      </c>
      <c r="AS1347" s="34">
        <f>IF(AK1347="","",AK1347*AK$4)</f>
        <v>0</v>
      </c>
      <c r="AT1347" s="34">
        <f>IF(AL1347="","",AL1347*AL$4)</f>
        <v>0.53830045710817154</v>
      </c>
      <c r="AU1347" s="34">
        <f>IF(AM1347="","",AM1347*AM$4)</f>
        <v>8.252880696162361E-3</v>
      </c>
      <c r="AV1347" s="34">
        <f>IF(AN1347="","",AN1347*AN$4)</f>
        <v>0.89055840677349507</v>
      </c>
      <c r="AW1347" s="34">
        <f>IF(AO1347="","",AO1347*AO$4)</f>
        <v>0.59868145436906051</v>
      </c>
      <c r="AX1347" s="34"/>
      <c r="AY1347" s="34">
        <f>IF(AQ1347="","",AI1347*AI$5)</f>
        <v>1.555509016449781E-2</v>
      </c>
      <c r="AZ1347" s="34">
        <f>IF(AR1347="","",AJ1347*AJ$5)</f>
        <v>1.0338519634089155E-2</v>
      </c>
      <c r="BA1347" s="34">
        <f>IF(AS1347="","",AK1347*AK$5)</f>
        <v>0</v>
      </c>
      <c r="BB1347" s="34">
        <f>IF(AT1347="","",AL1347*AL$5)</f>
        <v>1.3457511427704287</v>
      </c>
      <c r="BC1347" s="34">
        <f>IF(AU1347="","",AM1347*AM$5)</f>
        <v>0</v>
      </c>
      <c r="BD1347" s="34">
        <f>IF(AV1347="","",AN1347*AN$5)</f>
        <v>0.89055840677349507</v>
      </c>
      <c r="BE1347" s="34">
        <f>IF(AW1347="","",AO1347*AO$5)</f>
        <v>0.59868145436906051</v>
      </c>
      <c r="BF1347" s="34">
        <f>IF(BE1347="","",SUM(AY1347:BE1347))</f>
        <v>2.8608846137115713</v>
      </c>
      <c r="BG1347" s="34"/>
      <c r="BH1347" s="34">
        <f>IF(AT1347="","",3/AT1347)</f>
        <v>5.5730957690737197</v>
      </c>
      <c r="BI1347" s="34"/>
      <c r="BJ1347" s="34">
        <f>IF(AQ1347="","",AQ1347*$BH1347)</f>
        <v>0.17338001436664596</v>
      </c>
      <c r="BK1347" s="34">
        <f>IF(AR1347="","",AR1347*$BH1347)</f>
        <v>5.7617560031227852E-2</v>
      </c>
      <c r="BL1347" s="34">
        <f>IF(AS1347="","",AS1347*$BH1347)</f>
        <v>0</v>
      </c>
      <c r="BM1347" s="34">
        <f>IF(AT1347="","",AT1347*$BH1347)</f>
        <v>3</v>
      </c>
      <c r="BN1347" s="34">
        <f>IF(AU1347="","",AU1347*$BH1347)</f>
        <v>4.5994094490452629E-2</v>
      </c>
      <c r="BO1347" s="34">
        <f>IF(AV1347="","",AV1347*$BH1347)</f>
        <v>4.9631672889023983</v>
      </c>
      <c r="BP1347" s="34">
        <f t="shared" si="151"/>
        <v>15.943983936484061</v>
      </c>
      <c r="BQ1347" s="34">
        <f>IF(AW1347="","",AW1347*$BH1347)</f>
        <v>3.3365090803671125</v>
      </c>
      <c r="BR1347" s="34"/>
      <c r="BS1347" s="34">
        <f t="shared" si="152"/>
        <v>5.1941648633002719</v>
      </c>
      <c r="BT1347" s="34"/>
      <c r="BU1347" s="34">
        <f t="shared" si="153"/>
        <v>0.95400590550954734</v>
      </c>
      <c r="BV1347" s="34">
        <f t="shared" si="154"/>
        <v>0.95400590550954734</v>
      </c>
      <c r="BW1347" s="34">
        <f t="shared" si="155"/>
        <v>1</v>
      </c>
      <c r="BX1347" s="34"/>
      <c r="BY1347" s="34">
        <f>IF(BV1347="","",IF(BQ1347=0,0,((BV1347/BQ1347)*AF1347)))</f>
        <v>2.9302218074444002</v>
      </c>
      <c r="BZ1347" s="34">
        <f>IF(BY1347="","",SUM(S1347:X1347,BY1347))</f>
        <v>92.748179807444401</v>
      </c>
      <c r="CA1347" s="18"/>
      <c r="CB1347" s="20">
        <v>1.6043999999999999E-2</v>
      </c>
      <c r="CC1347" s="20">
        <v>9.9839999999999998E-3</v>
      </c>
      <c r="CD1347" s="20">
        <v>4.7444E-2</v>
      </c>
      <c r="CE1347" s="20">
        <v>1.2787E-2</v>
      </c>
      <c r="CF1347" s="20">
        <v>8.1679999999999999E-3</v>
      </c>
      <c r="CG1347" s="20">
        <v>2.9205999999999999E-2</v>
      </c>
      <c r="CH1347" s="20"/>
      <c r="CI1347" s="21">
        <v>3.7562000000000002</v>
      </c>
      <c r="CJ1347" s="21">
        <v>2.9526500000000002</v>
      </c>
      <c r="CK1347" s="21">
        <v>-31.001999999999999</v>
      </c>
      <c r="CL1347" s="21">
        <v>0.38337500000000002</v>
      </c>
      <c r="CM1347" s="21">
        <v>3.3558300000000001</v>
      </c>
      <c r="CN1347" s="21">
        <v>0.35152499999999998</v>
      </c>
      <c r="CO1347" s="21"/>
      <c r="CP1347" s="20">
        <v>72.481999999999999</v>
      </c>
      <c r="CQ1347" s="20">
        <v>88.418999999999997</v>
      </c>
      <c r="CR1347" s="20">
        <v>10.688499999999999</v>
      </c>
      <c r="CS1347" s="20">
        <v>142.417</v>
      </c>
      <c r="CT1347" s="20"/>
      <c r="CU1347" s="22">
        <v>44275.254999999997</v>
      </c>
      <c r="CV1347" s="22"/>
    </row>
    <row r="1348" spans="1:100" s="17" customFormat="1" x14ac:dyDescent="0.25">
      <c r="A1348" s="17" t="s">
        <v>96</v>
      </c>
      <c r="B1348" s="17">
        <v>3505</v>
      </c>
      <c r="C1348" s="17">
        <v>9</v>
      </c>
      <c r="E1348" s="18">
        <v>0.69606599999999996</v>
      </c>
      <c r="F1348" s="18">
        <v>0.23358799999999999</v>
      </c>
      <c r="G1348" s="18">
        <v>0</v>
      </c>
      <c r="H1348" s="18">
        <v>15.415699999999999</v>
      </c>
      <c r="I1348" s="18">
        <v>0.28559600000000002</v>
      </c>
      <c r="J1348" s="18">
        <v>33.258000000000003</v>
      </c>
      <c r="K1348" s="18">
        <v>49.131399999999999</v>
      </c>
      <c r="L1348" s="18">
        <v>0.97970699999999999</v>
      </c>
      <c r="M1348" s="18">
        <v>100</v>
      </c>
      <c r="N1348" s="18"/>
      <c r="O1348" s="18">
        <v>6.4445000000000002E-2</v>
      </c>
      <c r="P1348" s="18">
        <v>49.067</v>
      </c>
      <c r="Q1348" s="18">
        <f t="shared" ref="Q1348:Q1411" si="156">IF(M1348="","",M1348-O1348)</f>
        <v>99.935554999999994</v>
      </c>
      <c r="R1348" s="18"/>
      <c r="S1348" s="18">
        <v>0.93828199999999995</v>
      </c>
      <c r="T1348" s="18">
        <v>0.38735799999999998</v>
      </c>
      <c r="U1348" s="18">
        <v>0</v>
      </c>
      <c r="V1348" s="18">
        <v>35.323599999999999</v>
      </c>
      <c r="W1348" s="18">
        <v>0.28559600000000002</v>
      </c>
      <c r="X1348" s="18">
        <v>46.534599999999998</v>
      </c>
      <c r="Y1348" s="18">
        <v>16.5306</v>
      </c>
      <c r="Z1348" s="18">
        <v>100</v>
      </c>
      <c r="AA1348" s="19"/>
      <c r="AB1348" s="18">
        <f>IF(Z1348="","",Z1348-O1348)</f>
        <v>99.935554999999994</v>
      </c>
      <c r="AC1348" s="18">
        <f t="shared" ref="AC1348:AC1411" si="157">IF(AB1348="","",AB1348-Y1348)</f>
        <v>83.404955000000001</v>
      </c>
      <c r="AD1348" s="18"/>
      <c r="AE1348" s="34">
        <f>IF(M1348="","",IF(M1348&gt;100,M1348, M1348+O1348))</f>
        <v>100.06444500000001</v>
      </c>
      <c r="AF1348" s="37">
        <f>IF(AE1348="","",IF(AE1348="* * *", Y1348, AE1348-SUM(S1348:X1348)))</f>
        <v>16.595009000000005</v>
      </c>
      <c r="AG1348" s="54"/>
      <c r="AH1348" s="33"/>
      <c r="AI1348" s="34">
        <f>IF(S1348="","",IF(AI$6=0, 0, S1348/AI$6))</f>
        <v>1.5138722927497629E-2</v>
      </c>
      <c r="AJ1348" s="34">
        <f>IF(T1348="","",IF(AJ$6=0, 0, T1348/AJ$6))</f>
        <v>9.6106924964458416E-3</v>
      </c>
      <c r="AK1348" s="34">
        <f>IF(U1348="","",IF(AK$6=0, 0, U1348/AK$6))</f>
        <v>0</v>
      </c>
      <c r="AL1348" s="34">
        <f>IF(V1348="","",IF(AL$6=0, 0, V1348/AL$6))</f>
        <v>0.24885497516917171</v>
      </c>
      <c r="AM1348" s="34">
        <f>IF(W1348="","",IF(AM$6=0, 0, W1348/AM$6))</f>
        <v>8.0559637815043085E-3</v>
      </c>
      <c r="AN1348" s="34">
        <f>IF(X1348="","",IF(AN$6=0, 0, X1348/AN$6))</f>
        <v>0.82982805907549195</v>
      </c>
      <c r="AO1348" s="34">
        <f>IF(Y1348="","",IF(AO$6=0, 0, Y1348/AO$6))</f>
        <v>0.97196657332480763</v>
      </c>
      <c r="AP1348" s="34"/>
      <c r="AQ1348" s="34">
        <f>IF(AI1348="","",AI1348*AI$4)</f>
        <v>3.0277445854995259E-2</v>
      </c>
      <c r="AR1348" s="33">
        <f>IF(AJ1348="","",AJ1348*AJ$4)</f>
        <v>9.6106924964458416E-3</v>
      </c>
      <c r="AS1348" s="34">
        <f>IF(AK1348="","",AK1348*AK$4)</f>
        <v>0</v>
      </c>
      <c r="AT1348" s="34">
        <f>IF(AL1348="","",AL1348*AL$4)</f>
        <v>0.49770995033834342</v>
      </c>
      <c r="AU1348" s="34">
        <f>IF(AM1348="","",AM1348*AM$4)</f>
        <v>8.0559637815043085E-3</v>
      </c>
      <c r="AV1348" s="34">
        <f>IF(AN1348="","",AN1348*AN$4)</f>
        <v>0.82982805907549195</v>
      </c>
      <c r="AW1348" s="34">
        <f>IF(AO1348="","",AO1348*AO$4)</f>
        <v>0.97196657332480763</v>
      </c>
      <c r="AX1348" s="34"/>
      <c r="AY1348" s="34">
        <f>IF(AQ1348="","",AI1348*AI$5)</f>
        <v>1.5138722927497629E-2</v>
      </c>
      <c r="AZ1348" s="34">
        <f>IF(AR1348="","",AJ1348*AJ$5)</f>
        <v>9.6106924964458416E-3</v>
      </c>
      <c r="BA1348" s="34">
        <f>IF(AS1348="","",AK1348*AK$5)</f>
        <v>0</v>
      </c>
      <c r="BB1348" s="34">
        <f>IF(AT1348="","",AL1348*AL$5)</f>
        <v>1.2442748758458586</v>
      </c>
      <c r="BC1348" s="34">
        <f>IF(AU1348="","",AM1348*AM$5)</f>
        <v>0</v>
      </c>
      <c r="BD1348" s="34">
        <f>IF(AV1348="","",AN1348*AN$5)</f>
        <v>0.82982805907549195</v>
      </c>
      <c r="BE1348" s="34">
        <f>IF(AW1348="","",AO1348*AO$5)</f>
        <v>0.97196657332480763</v>
      </c>
      <c r="BF1348" s="34">
        <f>IF(BE1348="","",SUM(AY1348:BE1348))</f>
        <v>3.0708189236701018</v>
      </c>
      <c r="BG1348" s="34"/>
      <c r="BH1348" s="34">
        <f>IF(AT1348="","",3/AT1348)</f>
        <v>6.0276070389201557</v>
      </c>
      <c r="BI1348" s="34"/>
      <c r="BJ1348" s="34">
        <f>IF(AQ1348="","",AQ1348*$BH1348)</f>
        <v>0.18250054575609331</v>
      </c>
      <c r="BK1348" s="34">
        <f>IF(AR1348="","",AR1348*$BH1348)</f>
        <v>5.7929477740474078E-2</v>
      </c>
      <c r="BL1348" s="34">
        <f>IF(AS1348="","",AS1348*$BH1348)</f>
        <v>0</v>
      </c>
      <c r="BM1348" s="34">
        <f>IF(AT1348="","",AT1348*$BH1348)</f>
        <v>3</v>
      </c>
      <c r="BN1348" s="34">
        <f>IF(AU1348="","",AU1348*$BH1348)</f>
        <v>4.8558183994681203E-2</v>
      </c>
      <c r="BO1348" s="34">
        <f>IF(AV1348="","",AV1348*$BH1348)</f>
        <v>5.0018774499768863</v>
      </c>
      <c r="BP1348" s="34">
        <f t="shared" ref="BP1348:BP1411" si="158">IF(BF1348="","",BF1348*$BH1348)</f>
        <v>18.509689759563123</v>
      </c>
      <c r="BQ1348" s="34">
        <f>IF(AW1348="","",AW1348*$BH1348)</f>
        <v>5.858632558967714</v>
      </c>
      <c r="BR1348" s="34"/>
      <c r="BS1348" s="34">
        <f t="shared" ref="BS1348:BS1411" si="159">IF(BJ1348="","",SUM(BJ1348:BK1348,BO1348))</f>
        <v>5.2423074734734536</v>
      </c>
      <c r="BT1348" s="34"/>
      <c r="BU1348" s="34">
        <f t="shared" ref="BU1348:BU1411" si="160">IF(BL1348="","",IF((SUM(BL1348,BN1348))&gt;=1, 0, (1-SUM(BL1348,BN1348))))</f>
        <v>0.95144181600531885</v>
      </c>
      <c r="BV1348" s="34">
        <f t="shared" ref="BV1348:BV1411" si="161">IF(BQ1348="","",IF(BQ1348&lt;BU1348, BQ1348, BU1348))</f>
        <v>0.95144181600531885</v>
      </c>
      <c r="BW1348" s="34">
        <f t="shared" ref="BW1348:BW1411" si="162">IF(BV1348="","",SUM(BL1348,BN1348,BV1348))</f>
        <v>1</v>
      </c>
      <c r="BX1348" s="34"/>
      <c r="BY1348" s="34">
        <f>IF(BV1348="","",IF(BQ1348=0,0,((BV1348/BQ1348)*AF1348)))</f>
        <v>2.6950291455668034</v>
      </c>
      <c r="BZ1348" s="34">
        <f>IF(BY1348="","",SUM(S1348:X1348,BY1348))</f>
        <v>86.164465145566808</v>
      </c>
      <c r="CA1348" s="18"/>
      <c r="CB1348" s="20">
        <v>1.5754000000000001E-2</v>
      </c>
      <c r="CC1348" s="20">
        <v>1.0127000000000001E-2</v>
      </c>
      <c r="CD1348" s="20">
        <v>4.7934999999999998E-2</v>
      </c>
      <c r="CE1348" s="20">
        <v>1.2597000000000001E-2</v>
      </c>
      <c r="CF1348" s="20">
        <v>8.5070000000000007E-3</v>
      </c>
      <c r="CG1348" s="20">
        <v>2.9495E-2</v>
      </c>
      <c r="CH1348" s="20"/>
      <c r="CI1348" s="21">
        <v>3.8190400000000002</v>
      </c>
      <c r="CJ1348" s="21">
        <v>3.1352500000000001</v>
      </c>
      <c r="CK1348" s="21">
        <v>-46.642000000000003</v>
      </c>
      <c r="CL1348" s="21">
        <v>0.40049299999999999</v>
      </c>
      <c r="CM1348" s="21">
        <v>3.4386800000000002</v>
      </c>
      <c r="CN1348" s="21">
        <v>0.36555399999999999</v>
      </c>
      <c r="CO1348" s="21"/>
      <c r="CP1348" s="20">
        <v>72.463700000000003</v>
      </c>
      <c r="CQ1348" s="20">
        <v>88.427400000000006</v>
      </c>
      <c r="CR1348" s="20">
        <v>10.688499999999999</v>
      </c>
      <c r="CS1348" s="20">
        <v>162.55600000000001</v>
      </c>
      <c r="CT1348" s="20"/>
      <c r="CU1348" s="22">
        <v>44275.256782407399</v>
      </c>
      <c r="CV1348" s="22"/>
    </row>
    <row r="1349" spans="1:100" s="17" customFormat="1" x14ac:dyDescent="0.25">
      <c r="A1349" s="17" t="s">
        <v>96</v>
      </c>
      <c r="B1349" s="17">
        <v>3506</v>
      </c>
      <c r="C1349" s="17">
        <v>10</v>
      </c>
      <c r="E1349" s="18">
        <v>0.674288</v>
      </c>
      <c r="F1349" s="18">
        <v>0.251079</v>
      </c>
      <c r="G1349" s="18">
        <v>0</v>
      </c>
      <c r="H1349" s="18">
        <v>16.320599999999999</v>
      </c>
      <c r="I1349" s="18">
        <v>0.29585899999999998</v>
      </c>
      <c r="J1349" s="18">
        <v>34.0428</v>
      </c>
      <c r="K1349" s="18">
        <v>47.624200000000002</v>
      </c>
      <c r="L1349" s="18">
        <v>0.79113999999999995</v>
      </c>
      <c r="M1349" s="18">
        <v>100</v>
      </c>
      <c r="N1349" s="18"/>
      <c r="O1349" s="18">
        <v>6.6761000000000001E-2</v>
      </c>
      <c r="P1349" s="18">
        <v>47.557400000000001</v>
      </c>
      <c r="Q1349" s="18">
        <f t="shared" si="156"/>
        <v>99.933239</v>
      </c>
      <c r="R1349" s="18"/>
      <c r="S1349" s="18">
        <v>0.90892499999999998</v>
      </c>
      <c r="T1349" s="18">
        <v>0.41636499999999999</v>
      </c>
      <c r="U1349" s="18">
        <v>0</v>
      </c>
      <c r="V1349" s="18">
        <v>37.397199999999998</v>
      </c>
      <c r="W1349" s="18">
        <v>0.29585899999999998</v>
      </c>
      <c r="X1349" s="18">
        <v>47.632800000000003</v>
      </c>
      <c r="Y1349" s="18">
        <v>13.3489</v>
      </c>
      <c r="Z1349" s="18">
        <v>100</v>
      </c>
      <c r="AA1349" s="19"/>
      <c r="AB1349" s="18">
        <f>IF(Z1349="","",Z1349-O1349)</f>
        <v>99.933239</v>
      </c>
      <c r="AC1349" s="18">
        <f t="shared" si="157"/>
        <v>86.584339</v>
      </c>
      <c r="AD1349" s="18"/>
      <c r="AE1349" s="34">
        <f>IF(M1349="","",IF(M1349&gt;100,M1349, M1349+O1349))</f>
        <v>100.066761</v>
      </c>
      <c r="AF1349" s="37">
        <f>IF(AE1349="","",IF(AE1349="* * *", Y1349, AE1349-SUM(S1349:X1349)))</f>
        <v>13.415611999999996</v>
      </c>
      <c r="AG1349" s="54"/>
      <c r="AH1349" s="33"/>
      <c r="AI1349" s="34">
        <f>IF(S1349="","",IF(AI$6=0, 0, S1349/AI$6))</f>
        <v>1.4665062035588218E-2</v>
      </c>
      <c r="AJ1349" s="34">
        <f>IF(T1349="","",IF(AJ$6=0, 0, T1349/AJ$6))</f>
        <v>1.03303816657528E-2</v>
      </c>
      <c r="AK1349" s="34">
        <f>IF(U1349="","",IF(AK$6=0, 0, U1349/AK$6))</f>
        <v>0</v>
      </c>
      <c r="AL1349" s="34">
        <f>IF(V1349="","",IF(AL$6=0, 0, V1349/AL$6))</f>
        <v>0.26346349968283378</v>
      </c>
      <c r="AM1349" s="34">
        <f>IF(W1349="","",IF(AM$6=0, 0, W1349/AM$6))</f>
        <v>8.3454578790742272E-3</v>
      </c>
      <c r="AN1349" s="34">
        <f>IF(X1349="","",IF(AN$6=0, 0, X1349/AN$6))</f>
        <v>0.84941170596354321</v>
      </c>
      <c r="AO1349" s="34">
        <f>IF(Y1349="","",IF(AO$6=0, 0, Y1349/AO$6))</f>
        <v>0.78488890848822945</v>
      </c>
      <c r="AP1349" s="34"/>
      <c r="AQ1349" s="34">
        <f>IF(AI1349="","",AI1349*AI$4)</f>
        <v>2.9330124071176435E-2</v>
      </c>
      <c r="AR1349" s="33">
        <f>IF(AJ1349="","",AJ1349*AJ$4)</f>
        <v>1.03303816657528E-2</v>
      </c>
      <c r="AS1349" s="34">
        <f>IF(AK1349="","",AK1349*AK$4)</f>
        <v>0</v>
      </c>
      <c r="AT1349" s="34">
        <f>IF(AL1349="","",AL1349*AL$4)</f>
        <v>0.52692699936566756</v>
      </c>
      <c r="AU1349" s="34">
        <f>IF(AM1349="","",AM1349*AM$4)</f>
        <v>8.3454578790742272E-3</v>
      </c>
      <c r="AV1349" s="34">
        <f>IF(AN1349="","",AN1349*AN$4)</f>
        <v>0.84941170596354321</v>
      </c>
      <c r="AW1349" s="34">
        <f>IF(AO1349="","",AO1349*AO$4)</f>
        <v>0.78488890848822945</v>
      </c>
      <c r="AX1349" s="34"/>
      <c r="AY1349" s="34">
        <f>IF(AQ1349="","",AI1349*AI$5)</f>
        <v>1.4665062035588218E-2</v>
      </c>
      <c r="AZ1349" s="34">
        <f>IF(AR1349="","",AJ1349*AJ$5)</f>
        <v>1.03303816657528E-2</v>
      </c>
      <c r="BA1349" s="34">
        <f>IF(AS1349="","",AK1349*AK$5)</f>
        <v>0</v>
      </c>
      <c r="BB1349" s="34">
        <f>IF(AT1349="","",AL1349*AL$5)</f>
        <v>1.3173174984141689</v>
      </c>
      <c r="BC1349" s="34">
        <f>IF(AU1349="","",AM1349*AM$5)</f>
        <v>0</v>
      </c>
      <c r="BD1349" s="34">
        <f>IF(AV1349="","",AN1349*AN$5)</f>
        <v>0.84941170596354321</v>
      </c>
      <c r="BE1349" s="34">
        <f>IF(AW1349="","",AO1349*AO$5)</f>
        <v>0.78488890848822945</v>
      </c>
      <c r="BF1349" s="34">
        <f>IF(BE1349="","",SUM(AY1349:BE1349))</f>
        <v>2.9766135565672829</v>
      </c>
      <c r="BG1349" s="34"/>
      <c r="BH1349" s="34">
        <f>IF(AT1349="","",3/AT1349)</f>
        <v>5.6933882750580267</v>
      </c>
      <c r="BI1349" s="34"/>
      <c r="BJ1349" s="34">
        <f>IF(AQ1349="","",AQ1349*$BH1349)</f>
        <v>0.16698778449283311</v>
      </c>
      <c r="BK1349" s="34">
        <f>IF(AR1349="","",AR1349*$BH1349)</f>
        <v>5.8814873852671395E-2</v>
      </c>
      <c r="BL1349" s="34">
        <f>IF(AS1349="","",AS1349*$BH1349)</f>
        <v>0</v>
      </c>
      <c r="BM1349" s="34">
        <f>IF(AT1349="","",AT1349*$BH1349)</f>
        <v>3</v>
      </c>
      <c r="BN1349" s="34">
        <f>IF(AU1349="","",AU1349*$BH1349)</f>
        <v>4.7513932038711834E-2</v>
      </c>
      <c r="BO1349" s="34">
        <f>IF(AV1349="","",AV1349*$BH1349)</f>
        <v>4.8360306474298733</v>
      </c>
      <c r="BP1349" s="34">
        <f t="shared" si="158"/>
        <v>16.94701672233894</v>
      </c>
      <c r="BQ1349" s="34">
        <f>IF(AW1349="","",AW1349*$BH1349)</f>
        <v>4.468677308809978</v>
      </c>
      <c r="BR1349" s="34"/>
      <c r="BS1349" s="34">
        <f t="shared" si="159"/>
        <v>5.0618333057753775</v>
      </c>
      <c r="BT1349" s="34"/>
      <c r="BU1349" s="34">
        <f t="shared" si="160"/>
        <v>0.95248606796128821</v>
      </c>
      <c r="BV1349" s="34">
        <f t="shared" si="161"/>
        <v>0.95248606796128821</v>
      </c>
      <c r="BW1349" s="34">
        <f t="shared" si="162"/>
        <v>1</v>
      </c>
      <c r="BX1349" s="34"/>
      <c r="BY1349" s="34">
        <f>IF(BV1349="","",IF(BQ1349=0,0,((BV1349/BQ1349)*AF1349)))</f>
        <v>2.8595001697665965</v>
      </c>
      <c r="BZ1349" s="34">
        <f>IF(BY1349="","",SUM(S1349:X1349,BY1349))</f>
        <v>89.510649169766594</v>
      </c>
      <c r="CA1349" s="18"/>
      <c r="CB1349" s="20">
        <v>1.6223999999999999E-2</v>
      </c>
      <c r="CC1349" s="20">
        <v>9.495E-3</v>
      </c>
      <c r="CD1349" s="20">
        <v>4.9938999999999997E-2</v>
      </c>
      <c r="CE1349" s="20">
        <v>1.2768E-2</v>
      </c>
      <c r="CF1349" s="20">
        <v>8.4960000000000001E-3</v>
      </c>
      <c r="CG1349" s="20">
        <v>3.0505999999999998E-2</v>
      </c>
      <c r="CH1349" s="20"/>
      <c r="CI1349" s="21">
        <v>3.9001999999999999</v>
      </c>
      <c r="CJ1349" s="21">
        <v>2.8999299999999999</v>
      </c>
      <c r="CK1349" s="21">
        <v>-24.266999999999999</v>
      </c>
      <c r="CL1349" s="21">
        <v>0.388353</v>
      </c>
      <c r="CM1349" s="21">
        <v>3.36463</v>
      </c>
      <c r="CN1349" s="21">
        <v>0.36095300000000002</v>
      </c>
      <c r="CO1349" s="21"/>
      <c r="CP1349" s="20">
        <v>72.444999999999993</v>
      </c>
      <c r="CQ1349" s="20">
        <v>88.435699999999997</v>
      </c>
      <c r="CR1349" s="20">
        <v>10.688499999999999</v>
      </c>
      <c r="CS1349" s="20">
        <v>183.01499999999999</v>
      </c>
      <c r="CT1349" s="20"/>
      <c r="CU1349" s="22">
        <v>44275.258564814802</v>
      </c>
      <c r="CV1349" s="22"/>
    </row>
    <row r="1350" spans="1:100" s="17" customFormat="1" x14ac:dyDescent="0.25">
      <c r="A1350" s="17" t="s">
        <v>96</v>
      </c>
      <c r="B1350" s="17">
        <v>3507</v>
      </c>
      <c r="C1350" s="17">
        <v>11</v>
      </c>
      <c r="E1350" s="18">
        <v>0.65941099999999997</v>
      </c>
      <c r="F1350" s="18">
        <v>0.248644</v>
      </c>
      <c r="G1350" s="18">
        <v>0</v>
      </c>
      <c r="H1350" s="18">
        <v>14.1814</v>
      </c>
      <c r="I1350" s="18">
        <v>0.26111600000000001</v>
      </c>
      <c r="J1350" s="18">
        <v>28.3005</v>
      </c>
      <c r="K1350" s="18">
        <v>54.787599999999998</v>
      </c>
      <c r="L1350" s="18">
        <v>1.56132</v>
      </c>
      <c r="M1350" s="18">
        <v>100</v>
      </c>
      <c r="N1350" s="18"/>
      <c r="O1350" s="18">
        <v>5.8921000000000001E-2</v>
      </c>
      <c r="P1350" s="18">
        <v>54.7286</v>
      </c>
      <c r="Q1350" s="18">
        <f t="shared" si="156"/>
        <v>99.941079000000002</v>
      </c>
      <c r="R1350" s="18"/>
      <c r="S1350" s="18">
        <v>0.888872</v>
      </c>
      <c r="T1350" s="18">
        <v>0.412327</v>
      </c>
      <c r="U1350" s="18">
        <v>0</v>
      </c>
      <c r="V1350" s="18">
        <v>32.495399999999997</v>
      </c>
      <c r="W1350" s="18">
        <v>0.26111600000000001</v>
      </c>
      <c r="X1350" s="18">
        <v>39.598100000000002</v>
      </c>
      <c r="Y1350" s="18">
        <v>26.344100000000001</v>
      </c>
      <c r="Z1350" s="18">
        <v>100</v>
      </c>
      <c r="AA1350" s="19"/>
      <c r="AB1350" s="18">
        <f>IF(Z1350="","",Z1350-O1350)</f>
        <v>99.941079000000002</v>
      </c>
      <c r="AC1350" s="18">
        <f t="shared" si="157"/>
        <v>73.596979000000005</v>
      </c>
      <c r="AD1350" s="18"/>
      <c r="AE1350" s="34">
        <f>IF(M1350="","",IF(M1350&gt;100,M1350, M1350+O1350))</f>
        <v>100.058921</v>
      </c>
      <c r="AF1350" s="37">
        <f>IF(AE1350="","",IF(AE1350="* * *", Y1350, AE1350-SUM(S1350:X1350)))</f>
        <v>26.403106000000008</v>
      </c>
      <c r="AG1350" s="54"/>
      <c r="AH1350" s="33"/>
      <c r="AI1350" s="34">
        <f>IF(S1350="","",IF(AI$6=0, 0, S1350/AI$6))</f>
        <v>1.4341516650655851E-2</v>
      </c>
      <c r="AJ1350" s="34">
        <f>IF(T1350="","",IF(AJ$6=0, 0, T1350/AJ$6))</f>
        <v>1.0230195336050952E-2</v>
      </c>
      <c r="AK1350" s="34">
        <f>IF(U1350="","",IF(AK$6=0, 0, U1350/AK$6))</f>
        <v>0</v>
      </c>
      <c r="AL1350" s="34">
        <f>IF(V1350="","",IF(AL$6=0, 0, V1350/AL$6))</f>
        <v>0.22893028910168561</v>
      </c>
      <c r="AM1350" s="34">
        <f>IF(W1350="","",IF(AM$6=0, 0, W1350/AM$6))</f>
        <v>7.3654429290721125E-3</v>
      </c>
      <c r="AN1350" s="34">
        <f>IF(X1350="","",IF(AN$6=0, 0, X1350/AN$6))</f>
        <v>0.70613295195568981</v>
      </c>
      <c r="AO1350" s="34">
        <f>IF(Y1350="","",IF(AO$6=0, 0, Y1350/AO$6))</f>
        <v>1.5489809567908042</v>
      </c>
      <c r="AP1350" s="34"/>
      <c r="AQ1350" s="34">
        <f>IF(AI1350="","",AI1350*AI$4)</f>
        <v>2.8683033301311701E-2</v>
      </c>
      <c r="AR1350" s="33">
        <f>IF(AJ1350="","",AJ1350*AJ$4)</f>
        <v>1.0230195336050952E-2</v>
      </c>
      <c r="AS1350" s="34">
        <f>IF(AK1350="","",AK1350*AK$4)</f>
        <v>0</v>
      </c>
      <c r="AT1350" s="34">
        <f>IF(AL1350="","",AL1350*AL$4)</f>
        <v>0.45786057820337123</v>
      </c>
      <c r="AU1350" s="34">
        <f>IF(AM1350="","",AM1350*AM$4)</f>
        <v>7.3654429290721125E-3</v>
      </c>
      <c r="AV1350" s="34">
        <f>IF(AN1350="","",AN1350*AN$4)</f>
        <v>0.70613295195568981</v>
      </c>
      <c r="AW1350" s="34">
        <f>IF(AO1350="","",AO1350*AO$4)</f>
        <v>1.5489809567908042</v>
      </c>
      <c r="AX1350" s="34"/>
      <c r="AY1350" s="34">
        <f>IF(AQ1350="","",AI1350*AI$5)</f>
        <v>1.4341516650655851E-2</v>
      </c>
      <c r="AZ1350" s="34">
        <f>IF(AR1350="","",AJ1350*AJ$5)</f>
        <v>1.0230195336050952E-2</v>
      </c>
      <c r="BA1350" s="34">
        <f>IF(AS1350="","",AK1350*AK$5)</f>
        <v>0</v>
      </c>
      <c r="BB1350" s="34">
        <f>IF(AT1350="","",AL1350*AL$5)</f>
        <v>1.144651445508428</v>
      </c>
      <c r="BC1350" s="34">
        <f>IF(AU1350="","",AM1350*AM$5)</f>
        <v>0</v>
      </c>
      <c r="BD1350" s="34">
        <f>IF(AV1350="","",AN1350*AN$5)</f>
        <v>0.70613295195568981</v>
      </c>
      <c r="BE1350" s="34">
        <f>IF(AW1350="","",AO1350*AO$5)</f>
        <v>1.5489809567908042</v>
      </c>
      <c r="BF1350" s="34">
        <f>IF(BE1350="","",SUM(AY1350:BE1350))</f>
        <v>3.4243370662416286</v>
      </c>
      <c r="BG1350" s="34"/>
      <c r="BH1350" s="34">
        <f>IF(AT1350="","",3/AT1350)</f>
        <v>6.5522129285991255</v>
      </c>
      <c r="BI1350" s="34"/>
      <c r="BJ1350" s="34">
        <f>IF(AQ1350="","",AQ1350*$BH1350)</f>
        <v>0.18793734162829379</v>
      </c>
      <c r="BK1350" s="34">
        <f>IF(AR1350="","",AR1350*$BH1350)</f>
        <v>6.7030418142967521E-2</v>
      </c>
      <c r="BL1350" s="34">
        <f>IF(AS1350="","",AS1350*$BH1350)</f>
        <v>0</v>
      </c>
      <c r="BM1350" s="34">
        <f>IF(AT1350="","",AT1350*$BH1350)</f>
        <v>3</v>
      </c>
      <c r="BN1350" s="34">
        <f>IF(AU1350="","",AU1350*$BH1350)</f>
        <v>4.825995038472531E-2</v>
      </c>
      <c r="BO1350" s="34">
        <f>IF(AV1350="","",AV1350*$BH1350)</f>
        <v>4.6267334571139358</v>
      </c>
      <c r="BP1350" s="34">
        <f t="shared" si="158"/>
        <v>22.436985597309597</v>
      </c>
      <c r="BQ1350" s="34">
        <f>IF(AW1350="","",AW1350*$BH1350)</f>
        <v>10.149253051238551</v>
      </c>
      <c r="BR1350" s="34"/>
      <c r="BS1350" s="34">
        <f t="shared" si="159"/>
        <v>4.8817012168851974</v>
      </c>
      <c r="BT1350" s="34"/>
      <c r="BU1350" s="34">
        <f t="shared" si="160"/>
        <v>0.9517400496152747</v>
      </c>
      <c r="BV1350" s="34">
        <f t="shared" si="161"/>
        <v>0.9517400496152747</v>
      </c>
      <c r="BW1350" s="34">
        <f t="shared" si="162"/>
        <v>1</v>
      </c>
      <c r="BX1350" s="34"/>
      <c r="BY1350" s="34">
        <f>IF(BV1350="","",IF(BQ1350=0,0,((BV1350/BQ1350)*AF1350)))</f>
        <v>2.4759352523357165</v>
      </c>
      <c r="BZ1350" s="34">
        <f>IF(BY1350="","",SUM(S1350:X1350,BY1350))</f>
        <v>76.131750252335706</v>
      </c>
      <c r="CA1350" s="18"/>
      <c r="CB1350" s="20">
        <v>1.5901999999999999E-2</v>
      </c>
      <c r="CC1350" s="20">
        <v>9.9950000000000004E-3</v>
      </c>
      <c r="CD1350" s="20">
        <v>5.1723999999999999E-2</v>
      </c>
      <c r="CE1350" s="20">
        <v>1.2718E-2</v>
      </c>
      <c r="CF1350" s="20">
        <v>9.0519999999999993E-3</v>
      </c>
      <c r="CG1350" s="20">
        <v>2.9977E-2</v>
      </c>
      <c r="CH1350" s="20"/>
      <c r="CI1350" s="21">
        <v>3.9627699999999999</v>
      </c>
      <c r="CJ1350" s="21">
        <v>2.99261</v>
      </c>
      <c r="CK1350" s="21">
        <v>-50.820999999999998</v>
      </c>
      <c r="CL1350" s="21">
        <v>0.42041699999999999</v>
      </c>
      <c r="CM1350" s="21">
        <v>3.6990699999999999</v>
      </c>
      <c r="CN1350" s="21">
        <v>0.39899499999999999</v>
      </c>
      <c r="CO1350" s="21"/>
      <c r="CP1350" s="20">
        <v>72.426500000000004</v>
      </c>
      <c r="CQ1350" s="20">
        <v>88.444100000000006</v>
      </c>
      <c r="CR1350" s="20">
        <v>10.689</v>
      </c>
      <c r="CS1350" s="20">
        <v>203.334</v>
      </c>
      <c r="CT1350" s="20"/>
      <c r="CU1350" s="22">
        <v>44275.260347222204</v>
      </c>
      <c r="CV1350" s="22"/>
    </row>
    <row r="1351" spans="1:100" s="17" customFormat="1" x14ac:dyDescent="0.25">
      <c r="A1351" s="17" t="s">
        <v>96</v>
      </c>
      <c r="B1351" s="17">
        <v>3508</v>
      </c>
      <c r="C1351" s="17">
        <v>12</v>
      </c>
      <c r="E1351" s="18">
        <v>0.69747700000000001</v>
      </c>
      <c r="F1351" s="18">
        <v>0.24291699999999999</v>
      </c>
      <c r="G1351" s="18">
        <v>0</v>
      </c>
      <c r="H1351" s="18">
        <v>14.7423</v>
      </c>
      <c r="I1351" s="18">
        <v>0.25847300000000001</v>
      </c>
      <c r="J1351" s="18">
        <v>29.062999999999999</v>
      </c>
      <c r="K1351" s="18">
        <v>53.5762</v>
      </c>
      <c r="L1351" s="18">
        <v>1.4196</v>
      </c>
      <c r="M1351" s="18">
        <v>100</v>
      </c>
      <c r="N1351" s="18"/>
      <c r="O1351" s="18">
        <v>5.8325000000000002E-2</v>
      </c>
      <c r="P1351" s="18">
        <v>53.517899999999997</v>
      </c>
      <c r="Q1351" s="18">
        <f t="shared" si="156"/>
        <v>99.941675000000004</v>
      </c>
      <c r="R1351" s="18"/>
      <c r="S1351" s="18">
        <v>0.94018400000000002</v>
      </c>
      <c r="T1351" s="18">
        <v>0.40282899999999999</v>
      </c>
      <c r="U1351" s="18">
        <v>0</v>
      </c>
      <c r="V1351" s="18">
        <v>33.780500000000004</v>
      </c>
      <c r="W1351" s="18">
        <v>0.25847300000000001</v>
      </c>
      <c r="X1351" s="18">
        <v>40.665100000000002</v>
      </c>
      <c r="Y1351" s="18">
        <v>23.952999999999999</v>
      </c>
      <c r="Z1351" s="18">
        <v>100</v>
      </c>
      <c r="AA1351" s="19"/>
      <c r="AB1351" s="18">
        <f>IF(Z1351="","",Z1351-O1351)</f>
        <v>99.941675000000004</v>
      </c>
      <c r="AC1351" s="18">
        <f t="shared" si="157"/>
        <v>75.988675000000001</v>
      </c>
      <c r="AD1351" s="18"/>
      <c r="AE1351" s="34">
        <f>IF(M1351="","",IF(M1351&gt;100,M1351, M1351+O1351))</f>
        <v>100.058325</v>
      </c>
      <c r="AF1351" s="37">
        <f>IF(AE1351="","",IF(AE1351="* * *", Y1351, AE1351-SUM(S1351:X1351)))</f>
        <v>24.011238999999989</v>
      </c>
      <c r="AG1351" s="54"/>
      <c r="AH1351" s="33"/>
      <c r="AI1351" s="34">
        <f>IF(S1351="","",IF(AI$6=0, 0, S1351/AI$6))</f>
        <v>1.5169410770819895E-2</v>
      </c>
      <c r="AJ1351" s="34">
        <f>IF(T1351="","",IF(AJ$6=0, 0, T1351/AJ$6))</f>
        <v>9.994541606603664E-3</v>
      </c>
      <c r="AK1351" s="34">
        <f>IF(U1351="","",IF(AK$6=0, 0, U1351/AK$6))</f>
        <v>0</v>
      </c>
      <c r="AL1351" s="34">
        <f>IF(V1351="","",IF(AL$6=0, 0, V1351/AL$6))</f>
        <v>0.23798382635694568</v>
      </c>
      <c r="AM1351" s="34">
        <f>IF(W1351="","",IF(AM$6=0, 0, W1351/AM$6))</f>
        <v>7.290890371352411E-3</v>
      </c>
      <c r="AN1351" s="34">
        <f>IF(X1351="","",IF(AN$6=0, 0, X1351/AN$6))</f>
        <v>0.72516022497476695</v>
      </c>
      <c r="AO1351" s="34">
        <f>IF(Y1351="","",IF(AO$6=0, 0, Y1351/AO$6))</f>
        <v>1.4083890077098906</v>
      </c>
      <c r="AP1351" s="34"/>
      <c r="AQ1351" s="34">
        <f>IF(AI1351="","",AI1351*AI$4)</f>
        <v>3.0338821541639791E-2</v>
      </c>
      <c r="AR1351" s="33">
        <f>IF(AJ1351="","",AJ1351*AJ$4)</f>
        <v>9.994541606603664E-3</v>
      </c>
      <c r="AS1351" s="34">
        <f>IF(AK1351="","",AK1351*AK$4)</f>
        <v>0</v>
      </c>
      <c r="AT1351" s="34">
        <f>IF(AL1351="","",AL1351*AL$4)</f>
        <v>0.47596765271389135</v>
      </c>
      <c r="AU1351" s="34">
        <f>IF(AM1351="","",AM1351*AM$4)</f>
        <v>7.290890371352411E-3</v>
      </c>
      <c r="AV1351" s="34">
        <f>IF(AN1351="","",AN1351*AN$4)</f>
        <v>0.72516022497476695</v>
      </c>
      <c r="AW1351" s="34">
        <f>IF(AO1351="","",AO1351*AO$4)</f>
        <v>1.4083890077098906</v>
      </c>
      <c r="AX1351" s="34"/>
      <c r="AY1351" s="34">
        <f>IF(AQ1351="","",AI1351*AI$5)</f>
        <v>1.5169410770819895E-2</v>
      </c>
      <c r="AZ1351" s="34">
        <f>IF(AR1351="","",AJ1351*AJ$5)</f>
        <v>9.994541606603664E-3</v>
      </c>
      <c r="BA1351" s="34">
        <f>IF(AS1351="","",AK1351*AK$5)</f>
        <v>0</v>
      </c>
      <c r="BB1351" s="34">
        <f>IF(AT1351="","",AL1351*AL$5)</f>
        <v>1.1899191317847284</v>
      </c>
      <c r="BC1351" s="34">
        <f>IF(AU1351="","",AM1351*AM$5)</f>
        <v>0</v>
      </c>
      <c r="BD1351" s="34">
        <f>IF(AV1351="","",AN1351*AN$5)</f>
        <v>0.72516022497476695</v>
      </c>
      <c r="BE1351" s="34">
        <f>IF(AW1351="","",AO1351*AO$5)</f>
        <v>1.4083890077098906</v>
      </c>
      <c r="BF1351" s="34">
        <f>IF(BE1351="","",SUM(AY1351:BE1351))</f>
        <v>3.3486323168468095</v>
      </c>
      <c r="BG1351" s="34"/>
      <c r="BH1351" s="34">
        <f>IF(AT1351="","",3/AT1351)</f>
        <v>6.30294933467533</v>
      </c>
      <c r="BI1351" s="34"/>
      <c r="BJ1351" s="34">
        <f>IF(AQ1351="","",AQ1351*$BH1351)</f>
        <v>0.19122405505071208</v>
      </c>
      <c r="BK1351" s="34">
        <f>IF(AR1351="","",AR1351*$BH1351)</f>
        <v>6.2995089369727475E-2</v>
      </c>
      <c r="BL1351" s="34">
        <f>IF(AS1351="","",AS1351*$BH1351)</f>
        <v>0</v>
      </c>
      <c r="BM1351" s="34">
        <f>IF(AT1351="","",AT1351*$BH1351)</f>
        <v>3</v>
      </c>
      <c r="BN1351" s="34">
        <f>IF(AU1351="","",AU1351*$BH1351)</f>
        <v>4.595411261530645E-2</v>
      </c>
      <c r="BO1351" s="34">
        <f>IF(AV1351="","",AV1351*$BH1351)</f>
        <v>4.57064815753772</v>
      </c>
      <c r="BP1351" s="34">
        <f t="shared" si="158"/>
        <v>21.106259833541905</v>
      </c>
      <c r="BQ1351" s="34">
        <f>IF(AW1351="","",AW1351*$BH1351)</f>
        <v>8.8770045591091034</v>
      </c>
      <c r="BR1351" s="34"/>
      <c r="BS1351" s="34">
        <f t="shared" si="159"/>
        <v>4.8248673019581592</v>
      </c>
      <c r="BT1351" s="34"/>
      <c r="BU1351" s="34">
        <f t="shared" si="160"/>
        <v>0.95404588738469354</v>
      </c>
      <c r="BV1351" s="34">
        <f t="shared" si="161"/>
        <v>0.95404588738469354</v>
      </c>
      <c r="BW1351" s="34">
        <f t="shared" si="162"/>
        <v>1</v>
      </c>
      <c r="BX1351" s="34"/>
      <c r="BY1351" s="34">
        <f>IF(BV1351="","",IF(BQ1351=0,0,((BV1351/BQ1351)*AF1351)))</f>
        <v>2.5805803823153588</v>
      </c>
      <c r="BZ1351" s="34">
        <f>IF(BY1351="","",SUM(S1351:X1351,BY1351))</f>
        <v>78.627666382315368</v>
      </c>
      <c r="CA1351" s="18"/>
      <c r="CB1351" s="20">
        <v>1.6792999999999999E-2</v>
      </c>
      <c r="CC1351" s="20">
        <v>1.0421E-2</v>
      </c>
      <c r="CD1351" s="20">
        <v>5.1001999999999999E-2</v>
      </c>
      <c r="CE1351" s="20">
        <v>1.2158E-2</v>
      </c>
      <c r="CF1351" s="20">
        <v>8.3499999999999998E-3</v>
      </c>
      <c r="CG1351" s="20">
        <v>2.9222999999999999E-2</v>
      </c>
      <c r="CH1351" s="20"/>
      <c r="CI1351" s="21">
        <v>3.8638499999999998</v>
      </c>
      <c r="CJ1351" s="21">
        <v>3.0922100000000001</v>
      </c>
      <c r="CK1351" s="21">
        <v>-36.231999999999999</v>
      </c>
      <c r="CL1351" s="21">
        <v>0.41136400000000001</v>
      </c>
      <c r="CM1351" s="21">
        <v>3.6514500000000001</v>
      </c>
      <c r="CN1351" s="21">
        <v>0.39297900000000002</v>
      </c>
      <c r="CO1351" s="21"/>
      <c r="CP1351" s="20">
        <v>72.408100000000005</v>
      </c>
      <c r="CQ1351" s="20">
        <v>88.452500000000001</v>
      </c>
      <c r="CR1351" s="20">
        <v>10.689</v>
      </c>
      <c r="CS1351" s="20">
        <v>223.56299999999999</v>
      </c>
      <c r="CT1351" s="20"/>
      <c r="CU1351" s="22">
        <v>44275.262129629598</v>
      </c>
      <c r="CV1351" s="22"/>
    </row>
    <row r="1352" spans="1:100" s="17" customFormat="1" x14ac:dyDescent="0.25">
      <c r="A1352" s="17" t="s">
        <v>96</v>
      </c>
      <c r="B1352" s="17">
        <v>3509</v>
      </c>
      <c r="C1352" s="17">
        <v>13</v>
      </c>
      <c r="E1352" s="18">
        <v>0.63832500000000003</v>
      </c>
      <c r="F1352" s="18">
        <v>0.253778</v>
      </c>
      <c r="G1352" s="18">
        <v>0</v>
      </c>
      <c r="H1352" s="18">
        <v>14.526400000000001</v>
      </c>
      <c r="I1352" s="18">
        <v>0.29270200000000002</v>
      </c>
      <c r="J1352" s="18">
        <v>28.36</v>
      </c>
      <c r="K1352" s="18">
        <v>54.419899999999998</v>
      </c>
      <c r="L1352" s="18">
        <v>1.50885</v>
      </c>
      <c r="M1352" s="18">
        <v>100</v>
      </c>
      <c r="N1352" s="18"/>
      <c r="O1352" s="18">
        <v>6.6048999999999997E-2</v>
      </c>
      <c r="P1352" s="18">
        <v>54.353900000000003</v>
      </c>
      <c r="Q1352" s="18">
        <f t="shared" si="156"/>
        <v>99.933950999999993</v>
      </c>
      <c r="R1352" s="18"/>
      <c r="S1352" s="18">
        <v>0.86044799999999999</v>
      </c>
      <c r="T1352" s="18">
        <v>0.42084100000000002</v>
      </c>
      <c r="U1352" s="18">
        <v>0</v>
      </c>
      <c r="V1352" s="18">
        <v>33.285800000000002</v>
      </c>
      <c r="W1352" s="18">
        <v>0.29270200000000002</v>
      </c>
      <c r="X1352" s="18">
        <v>39.681399999999996</v>
      </c>
      <c r="Y1352" s="18">
        <v>25.4588</v>
      </c>
      <c r="Z1352" s="18">
        <v>100</v>
      </c>
      <c r="AA1352" s="19"/>
      <c r="AB1352" s="18">
        <f>IF(Z1352="","",Z1352-O1352)</f>
        <v>99.933950999999993</v>
      </c>
      <c r="AC1352" s="18">
        <f t="shared" si="157"/>
        <v>74.475150999999997</v>
      </c>
      <c r="AD1352" s="18"/>
      <c r="AE1352" s="34">
        <f>IF(M1352="","",IF(M1352&gt;100,M1352, M1352+O1352))</f>
        <v>100.06604900000001</v>
      </c>
      <c r="AF1352" s="37">
        <f>IF(AE1352="","",IF(AE1352="* * *", Y1352, AE1352-SUM(S1352:X1352)))</f>
        <v>25.524858000000009</v>
      </c>
      <c r="AG1352" s="54"/>
      <c r="AH1352" s="33"/>
      <c r="AI1352" s="34">
        <f>IF(S1352="","",IF(AI$6=0, 0, S1352/AI$6))</f>
        <v>1.3882909259177392E-2</v>
      </c>
      <c r="AJ1352" s="34">
        <f>IF(T1352="","",IF(AJ$6=0, 0, T1352/AJ$6))</f>
        <v>1.0441435160489173E-2</v>
      </c>
      <c r="AK1352" s="34">
        <f>IF(U1352="","",IF(AK$6=0, 0, U1352/AK$6))</f>
        <v>0</v>
      </c>
      <c r="AL1352" s="34">
        <f>IF(V1352="","",IF(AL$6=0, 0, V1352/AL$6))</f>
        <v>0.23449866187155374</v>
      </c>
      <c r="AM1352" s="34">
        <f>IF(W1352="","",IF(AM$6=0, 0, W1352/AM$6))</f>
        <v>8.2564066400575425E-3</v>
      </c>
      <c r="AN1352" s="34">
        <f>IF(X1352="","",IF(AN$6=0, 0, X1352/AN$6))</f>
        <v>0.70761839885586697</v>
      </c>
      <c r="AO1352" s="34">
        <f>IF(Y1352="","",IF(AO$6=0, 0, Y1352/AO$6))</f>
        <v>1.4969270684041482</v>
      </c>
      <c r="AP1352" s="34"/>
      <c r="AQ1352" s="34">
        <f>IF(AI1352="","",AI1352*AI$4)</f>
        <v>2.7765818518354784E-2</v>
      </c>
      <c r="AR1352" s="33">
        <f>IF(AJ1352="","",AJ1352*AJ$4)</f>
        <v>1.0441435160489173E-2</v>
      </c>
      <c r="AS1352" s="34">
        <f>IF(AK1352="","",AK1352*AK$4)</f>
        <v>0</v>
      </c>
      <c r="AT1352" s="34">
        <f>IF(AL1352="","",AL1352*AL$4)</f>
        <v>0.46899732374310749</v>
      </c>
      <c r="AU1352" s="34">
        <f>IF(AM1352="","",AM1352*AM$4)</f>
        <v>8.2564066400575425E-3</v>
      </c>
      <c r="AV1352" s="34">
        <f>IF(AN1352="","",AN1352*AN$4)</f>
        <v>0.70761839885586697</v>
      </c>
      <c r="AW1352" s="34">
        <f>IF(AO1352="","",AO1352*AO$4)</f>
        <v>1.4969270684041482</v>
      </c>
      <c r="AX1352" s="34"/>
      <c r="AY1352" s="34">
        <f>IF(AQ1352="","",AI1352*AI$5)</f>
        <v>1.3882909259177392E-2</v>
      </c>
      <c r="AZ1352" s="34">
        <f>IF(AR1352="","",AJ1352*AJ$5)</f>
        <v>1.0441435160489173E-2</v>
      </c>
      <c r="BA1352" s="34">
        <f>IF(AS1352="","",AK1352*AK$5)</f>
        <v>0</v>
      </c>
      <c r="BB1352" s="34">
        <f>IF(AT1352="","",AL1352*AL$5)</f>
        <v>1.1724933093577687</v>
      </c>
      <c r="BC1352" s="34">
        <f>IF(AU1352="","",AM1352*AM$5)</f>
        <v>0</v>
      </c>
      <c r="BD1352" s="34">
        <f>IF(AV1352="","",AN1352*AN$5)</f>
        <v>0.70761839885586697</v>
      </c>
      <c r="BE1352" s="34">
        <f>IF(AW1352="","",AO1352*AO$5)</f>
        <v>1.4969270684041482</v>
      </c>
      <c r="BF1352" s="34">
        <f>IF(BE1352="","",SUM(AY1352:BE1352))</f>
        <v>3.4013631210374502</v>
      </c>
      <c r="BG1352" s="34"/>
      <c r="BH1352" s="34">
        <f>IF(AT1352="","",3/AT1352)</f>
        <v>6.3966249872317933</v>
      </c>
      <c r="BI1352" s="34"/>
      <c r="BJ1352" s="34">
        <f>IF(AQ1352="","",AQ1352*$BH1352)</f>
        <v>0.17760752852545145</v>
      </c>
      <c r="BK1352" s="34">
        <f>IF(AR1352="","",AR1352*$BH1352)</f>
        <v>6.6789945050145655E-2</v>
      </c>
      <c r="BL1352" s="34">
        <f>IF(AS1352="","",AS1352*$BH1352)</f>
        <v>0</v>
      </c>
      <c r="BM1352" s="34">
        <f>IF(AT1352="","",AT1352*$BH1352)</f>
        <v>3</v>
      </c>
      <c r="BN1352" s="34">
        <f>IF(AU1352="","",AU1352*$BH1352)</f>
        <v>5.281313701853857E-2</v>
      </c>
      <c r="BO1352" s="34">
        <f>IF(AV1352="","",AV1352*$BH1352)</f>
        <v>4.5263695315463917</v>
      </c>
      <c r="BP1352" s="34">
        <f t="shared" si="158"/>
        <v>21.757244330676873</v>
      </c>
      <c r="BQ1352" s="34">
        <f>IF(AW1352="","",AW1352*$BH1352)</f>
        <v>9.5752810898176097</v>
      </c>
      <c r="BR1352" s="34"/>
      <c r="BS1352" s="34">
        <f t="shared" si="159"/>
        <v>4.7707670051219884</v>
      </c>
      <c r="BT1352" s="34"/>
      <c r="BU1352" s="34">
        <f t="shared" si="160"/>
        <v>0.94718686298146149</v>
      </c>
      <c r="BV1352" s="34">
        <f t="shared" si="161"/>
        <v>0.94718686298146149</v>
      </c>
      <c r="BW1352" s="34">
        <f t="shared" si="162"/>
        <v>1</v>
      </c>
      <c r="BX1352" s="34"/>
      <c r="BY1352" s="34">
        <f>IF(BV1352="","",IF(BQ1352=0,0,((BV1352/BQ1352)*AF1352)))</f>
        <v>2.5249191068424071</v>
      </c>
      <c r="BZ1352" s="34">
        <f>IF(BY1352="","",SUM(S1352:X1352,BY1352))</f>
        <v>77.066110106842402</v>
      </c>
      <c r="CA1352" s="18"/>
      <c r="CB1352" s="20">
        <v>1.6067999999999999E-2</v>
      </c>
      <c r="CC1352" s="20">
        <v>0.01</v>
      </c>
      <c r="CD1352" s="20">
        <v>5.2403999999999999E-2</v>
      </c>
      <c r="CE1352" s="20">
        <v>1.2355E-2</v>
      </c>
      <c r="CF1352" s="20">
        <v>8.2979999999999998E-3</v>
      </c>
      <c r="CG1352" s="20">
        <v>2.8570999999999999E-2</v>
      </c>
      <c r="CH1352" s="20"/>
      <c r="CI1352" s="21">
        <v>4.0419099999999997</v>
      </c>
      <c r="CJ1352" s="21">
        <v>2.94861</v>
      </c>
      <c r="CK1352" s="21">
        <v>-25.923999999999999</v>
      </c>
      <c r="CL1352" s="21">
        <v>0.41486699999999999</v>
      </c>
      <c r="CM1352" s="21">
        <v>3.3851800000000001</v>
      </c>
      <c r="CN1352" s="21">
        <v>0.398088</v>
      </c>
      <c r="CO1352" s="21"/>
      <c r="CP1352" s="20">
        <v>72.389700000000005</v>
      </c>
      <c r="CQ1352" s="20">
        <v>88.460800000000006</v>
      </c>
      <c r="CR1352" s="20">
        <v>10.689</v>
      </c>
      <c r="CS1352" s="20">
        <v>243.74299999999999</v>
      </c>
      <c r="CT1352" s="20"/>
      <c r="CU1352" s="22">
        <v>44275.263935185198</v>
      </c>
      <c r="CV1352" s="22"/>
    </row>
    <row r="1353" spans="1:100" s="17" customFormat="1" x14ac:dyDescent="0.25">
      <c r="A1353" s="17" t="s">
        <v>96</v>
      </c>
      <c r="B1353" s="17">
        <v>3510</v>
      </c>
      <c r="C1353" s="17">
        <v>14</v>
      </c>
      <c r="E1353" s="18">
        <v>0.54619399999999996</v>
      </c>
      <c r="F1353" s="18">
        <v>0.259739</v>
      </c>
      <c r="G1353" s="18">
        <v>0</v>
      </c>
      <c r="H1353" s="18">
        <v>14.150499999999999</v>
      </c>
      <c r="I1353" s="18">
        <v>0.277113</v>
      </c>
      <c r="J1353" s="18">
        <v>28.303699999999999</v>
      </c>
      <c r="K1353" s="18">
        <v>54.890500000000003</v>
      </c>
      <c r="L1353" s="18">
        <v>1.57226</v>
      </c>
      <c r="M1353" s="18">
        <v>100</v>
      </c>
      <c r="N1353" s="18"/>
      <c r="O1353" s="18">
        <v>6.2531000000000003E-2</v>
      </c>
      <c r="P1353" s="18">
        <v>54.828000000000003</v>
      </c>
      <c r="Q1353" s="18">
        <f t="shared" si="156"/>
        <v>99.937468999999993</v>
      </c>
      <c r="R1353" s="18"/>
      <c r="S1353" s="18">
        <v>0.73625700000000005</v>
      </c>
      <c r="T1353" s="18">
        <v>0.43072500000000002</v>
      </c>
      <c r="U1353" s="18">
        <v>0</v>
      </c>
      <c r="V1353" s="18">
        <v>32.424599999999998</v>
      </c>
      <c r="W1353" s="18">
        <v>0.277113</v>
      </c>
      <c r="X1353" s="18">
        <v>39.602499999999999</v>
      </c>
      <c r="Y1353" s="18">
        <v>26.5288</v>
      </c>
      <c r="Z1353" s="18">
        <v>100</v>
      </c>
      <c r="AA1353" s="19"/>
      <c r="AB1353" s="18">
        <f>IF(Z1353="","",Z1353-O1353)</f>
        <v>99.937468999999993</v>
      </c>
      <c r="AC1353" s="18">
        <f t="shared" si="157"/>
        <v>73.408668999999989</v>
      </c>
      <c r="AD1353" s="18"/>
      <c r="AE1353" s="34">
        <f>IF(M1353="","",IF(M1353&gt;100,M1353, M1353+O1353))</f>
        <v>100.06253100000001</v>
      </c>
      <c r="AF1353" s="37">
        <f>IF(AE1353="","",IF(AE1353="* * *", Y1353, AE1353-SUM(S1353:X1353)))</f>
        <v>26.591336000000013</v>
      </c>
      <c r="AG1353" s="54"/>
      <c r="AH1353" s="33"/>
      <c r="AI1353" s="34">
        <f>IF(S1353="","",IF(AI$6=0, 0, S1353/AI$6))</f>
        <v>1.1879147981556317E-2</v>
      </c>
      <c r="AJ1353" s="34">
        <f>IF(T1353="","",IF(AJ$6=0, 0, T1353/AJ$6))</f>
        <v>1.0686665889259124E-2</v>
      </c>
      <c r="AK1353" s="34">
        <f>IF(U1353="","",IF(AK$6=0, 0, U1353/AK$6))</f>
        <v>0</v>
      </c>
      <c r="AL1353" s="34">
        <f>IF(V1353="","",IF(AL$6=0, 0, V1353/AL$6))</f>
        <v>0.22843150267442516</v>
      </c>
      <c r="AM1353" s="34">
        <f>IF(W1353="","",IF(AM$6=0, 0, W1353/AM$6))</f>
        <v>7.8166791250017624E-3</v>
      </c>
      <c r="AN1353" s="34">
        <f>IF(X1353="","",IF(AN$6=0, 0, X1353/AN$6))</f>
        <v>0.70621141493721173</v>
      </c>
      <c r="AO1353" s="34">
        <f>IF(Y1353="","",IF(AO$6=0, 0, Y1353/AO$6))</f>
        <v>1.5598409513519871</v>
      </c>
      <c r="AP1353" s="34"/>
      <c r="AQ1353" s="34">
        <f>IF(AI1353="","",AI1353*AI$4)</f>
        <v>2.3758295963112634E-2</v>
      </c>
      <c r="AR1353" s="33">
        <f>IF(AJ1353="","",AJ1353*AJ$4)</f>
        <v>1.0686665889259124E-2</v>
      </c>
      <c r="AS1353" s="34">
        <f>IF(AK1353="","",AK1353*AK$4)</f>
        <v>0</v>
      </c>
      <c r="AT1353" s="34">
        <f>IF(AL1353="","",AL1353*AL$4)</f>
        <v>0.45686300534885033</v>
      </c>
      <c r="AU1353" s="34">
        <f>IF(AM1353="","",AM1353*AM$4)</f>
        <v>7.8166791250017624E-3</v>
      </c>
      <c r="AV1353" s="34">
        <f>IF(AN1353="","",AN1353*AN$4)</f>
        <v>0.70621141493721173</v>
      </c>
      <c r="AW1353" s="34">
        <f>IF(AO1353="","",AO1353*AO$4)</f>
        <v>1.5598409513519871</v>
      </c>
      <c r="AX1353" s="34"/>
      <c r="AY1353" s="34">
        <f>IF(AQ1353="","",AI1353*AI$5)</f>
        <v>1.1879147981556317E-2</v>
      </c>
      <c r="AZ1353" s="34">
        <f>IF(AR1353="","",AJ1353*AJ$5)</f>
        <v>1.0686665889259124E-2</v>
      </c>
      <c r="BA1353" s="34">
        <f>IF(AS1353="","",AK1353*AK$5)</f>
        <v>0</v>
      </c>
      <c r="BB1353" s="34">
        <f>IF(AT1353="","",AL1353*AL$5)</f>
        <v>1.1421575133721258</v>
      </c>
      <c r="BC1353" s="34">
        <f>IF(AU1353="","",AM1353*AM$5)</f>
        <v>0</v>
      </c>
      <c r="BD1353" s="34">
        <f>IF(AV1353="","",AN1353*AN$5)</f>
        <v>0.70621141493721173</v>
      </c>
      <c r="BE1353" s="34">
        <f>IF(AW1353="","",AO1353*AO$5)</f>
        <v>1.5598409513519871</v>
      </c>
      <c r="BF1353" s="34">
        <f>IF(BE1353="","",SUM(AY1353:BE1353))</f>
        <v>3.4307756935321398</v>
      </c>
      <c r="BG1353" s="34"/>
      <c r="BH1353" s="34">
        <f>IF(AT1353="","",3/AT1353)</f>
        <v>6.5665198645472893</v>
      </c>
      <c r="BI1353" s="34"/>
      <c r="BJ1353" s="34">
        <f>IF(AQ1353="","",AQ1353*$BH1353)</f>
        <v>0.15600932238957277</v>
      </c>
      <c r="BK1353" s="34">
        <f>IF(AR1353="","",AR1353*$BH1353)</f>
        <v>7.0174203847599967E-2</v>
      </c>
      <c r="BL1353" s="34">
        <f>IF(AS1353="","",AS1353*$BH1353)</f>
        <v>0</v>
      </c>
      <c r="BM1353" s="34">
        <f>IF(AT1353="","",AT1353*$BH1353)</f>
        <v>3</v>
      </c>
      <c r="BN1353" s="34">
        <f>IF(AU1353="","",AU1353*$BH1353)</f>
        <v>5.1328378749116194E-2</v>
      </c>
      <c r="BO1353" s="34">
        <f>IF(AV1353="","",AV1353*$BH1353)</f>
        <v>4.6373512847552494</v>
      </c>
      <c r="BP1353" s="34">
        <f t="shared" si="158"/>
        <v>22.528256742384798</v>
      </c>
      <c r="BQ1353" s="34">
        <f>IF(AW1353="","",AW1353*$BH1353)</f>
        <v>10.242726592587164</v>
      </c>
      <c r="BR1353" s="34"/>
      <c r="BS1353" s="34">
        <f t="shared" si="159"/>
        <v>4.8635348109924221</v>
      </c>
      <c r="BT1353" s="34"/>
      <c r="BU1353" s="34">
        <f t="shared" si="160"/>
        <v>0.94867162125088378</v>
      </c>
      <c r="BV1353" s="34">
        <f t="shared" si="161"/>
        <v>0.94867162125088378</v>
      </c>
      <c r="BW1353" s="34">
        <f t="shared" si="162"/>
        <v>1</v>
      </c>
      <c r="BX1353" s="34"/>
      <c r="BY1353" s="34">
        <f>IF(BV1353="","",IF(BQ1353=0,0,((BV1353/BQ1353)*AF1353)))</f>
        <v>2.4628643170661033</v>
      </c>
      <c r="BZ1353" s="34">
        <f>IF(BY1353="","",SUM(S1353:X1353,BY1353))</f>
        <v>75.934059317066101</v>
      </c>
      <c r="CA1353" s="18"/>
      <c r="CB1353" s="20">
        <v>1.6129999999999999E-2</v>
      </c>
      <c r="CC1353" s="20">
        <v>9.6010000000000002E-3</v>
      </c>
      <c r="CD1353" s="20">
        <v>5.0812999999999997E-2</v>
      </c>
      <c r="CE1353" s="20">
        <v>1.2710000000000001E-2</v>
      </c>
      <c r="CF1353" s="20">
        <v>8.1399999999999997E-3</v>
      </c>
      <c r="CG1353" s="20">
        <v>2.8561E-2</v>
      </c>
      <c r="CH1353" s="20"/>
      <c r="CI1353" s="21">
        <v>4.4405999999999999</v>
      </c>
      <c r="CJ1353" s="21">
        <v>2.85778</v>
      </c>
      <c r="CK1353" s="21">
        <v>-53.292999999999999</v>
      </c>
      <c r="CL1353" s="21">
        <v>0.420769</v>
      </c>
      <c r="CM1353" s="21">
        <v>3.4841799999999998</v>
      </c>
      <c r="CN1353" s="21">
        <v>0.398619</v>
      </c>
      <c r="CO1353" s="21"/>
      <c r="CP1353" s="20">
        <v>72.371099999999998</v>
      </c>
      <c r="CQ1353" s="20">
        <v>88.469200000000001</v>
      </c>
      <c r="CR1353" s="20">
        <v>10.689</v>
      </c>
      <c r="CS1353" s="20">
        <v>264.15199999999999</v>
      </c>
      <c r="CT1353" s="20"/>
      <c r="CU1353" s="22">
        <v>44275.265729166698</v>
      </c>
      <c r="CV1353" s="22"/>
    </row>
    <row r="1354" spans="1:100" s="17" customFormat="1" x14ac:dyDescent="0.25">
      <c r="A1354" s="17" t="s">
        <v>96</v>
      </c>
      <c r="B1354" s="17">
        <v>3511</v>
      </c>
      <c r="C1354" s="17">
        <v>15</v>
      </c>
      <c r="E1354" s="18">
        <v>0.60212699999999997</v>
      </c>
      <c r="F1354" s="18">
        <v>0.27757100000000001</v>
      </c>
      <c r="G1354" s="18">
        <v>0</v>
      </c>
      <c r="H1354" s="18">
        <v>14.1883</v>
      </c>
      <c r="I1354" s="18">
        <v>0.27608300000000002</v>
      </c>
      <c r="J1354" s="18">
        <v>27.4251</v>
      </c>
      <c r="K1354" s="18">
        <v>55.597000000000001</v>
      </c>
      <c r="L1354" s="18">
        <v>1.6338299999999999</v>
      </c>
      <c r="M1354" s="18">
        <v>100</v>
      </c>
      <c r="N1354" s="18"/>
      <c r="O1354" s="18">
        <v>6.2297999999999999E-2</v>
      </c>
      <c r="P1354" s="18">
        <v>55.534700000000001</v>
      </c>
      <c r="Q1354" s="18">
        <f t="shared" si="156"/>
        <v>99.937702000000002</v>
      </c>
      <c r="R1354" s="18"/>
      <c r="S1354" s="18">
        <v>0.81165399999999999</v>
      </c>
      <c r="T1354" s="18">
        <v>0.46029500000000001</v>
      </c>
      <c r="U1354" s="18">
        <v>0</v>
      </c>
      <c r="V1354" s="18">
        <v>32.511200000000002</v>
      </c>
      <c r="W1354" s="18">
        <v>0.27608300000000002</v>
      </c>
      <c r="X1354" s="18">
        <v>38.373199999999997</v>
      </c>
      <c r="Y1354" s="18">
        <v>27.567599999999999</v>
      </c>
      <c r="Z1354" s="18">
        <v>100</v>
      </c>
      <c r="AA1354" s="19"/>
      <c r="AB1354" s="18">
        <f>IF(Z1354="","",Z1354-O1354)</f>
        <v>99.937702000000002</v>
      </c>
      <c r="AC1354" s="18">
        <f t="shared" si="157"/>
        <v>72.370102000000003</v>
      </c>
      <c r="AD1354" s="18"/>
      <c r="AE1354" s="34">
        <f>IF(M1354="","",IF(M1354&gt;100,M1354, M1354+O1354))</f>
        <v>100.062298</v>
      </c>
      <c r="AF1354" s="37">
        <f>IF(AE1354="","",IF(AE1354="* * *", Y1354, AE1354-SUM(S1354:X1354)))</f>
        <v>27.629865999999993</v>
      </c>
      <c r="AG1354" s="54"/>
      <c r="AH1354" s="33"/>
      <c r="AI1354" s="34">
        <f>IF(S1354="","",IF(AI$6=0, 0, S1354/AI$6))</f>
        <v>1.3095641842212855E-2</v>
      </c>
      <c r="AJ1354" s="34">
        <f>IF(T1354="","",IF(AJ$6=0, 0, T1354/AJ$6))</f>
        <v>1.1420323583484888E-2</v>
      </c>
      <c r="AK1354" s="34">
        <f>IF(U1354="","",IF(AK$6=0, 0, U1354/AK$6))</f>
        <v>0</v>
      </c>
      <c r="AL1354" s="34">
        <f>IF(V1354="","",IF(AL$6=0, 0, V1354/AL$6))</f>
        <v>0.22904160019703473</v>
      </c>
      <c r="AM1354" s="34">
        <f>IF(W1354="","",IF(AM$6=0, 0, W1354/AM$6))</f>
        <v>7.7876253473054737E-3</v>
      </c>
      <c r="AN1354" s="34">
        <f>IF(X1354="","",IF(AN$6=0, 0, X1354/AN$6))</f>
        <v>0.68428992784972187</v>
      </c>
      <c r="AO1354" s="34">
        <f>IF(Y1354="","",IF(AO$6=0, 0, Y1354/AO$6))</f>
        <v>1.6209203360306925</v>
      </c>
      <c r="AP1354" s="34"/>
      <c r="AQ1354" s="34">
        <f>IF(AI1354="","",AI1354*AI$4)</f>
        <v>2.619128368442571E-2</v>
      </c>
      <c r="AR1354" s="33">
        <f>IF(AJ1354="","",AJ1354*AJ$4)</f>
        <v>1.1420323583484888E-2</v>
      </c>
      <c r="AS1354" s="34">
        <f>IF(AK1354="","",AK1354*AK$4)</f>
        <v>0</v>
      </c>
      <c r="AT1354" s="34">
        <f>IF(AL1354="","",AL1354*AL$4)</f>
        <v>0.45808320039406947</v>
      </c>
      <c r="AU1354" s="34">
        <f>IF(AM1354="","",AM1354*AM$4)</f>
        <v>7.7876253473054737E-3</v>
      </c>
      <c r="AV1354" s="34">
        <f>IF(AN1354="","",AN1354*AN$4)</f>
        <v>0.68428992784972187</v>
      </c>
      <c r="AW1354" s="34">
        <f>IF(AO1354="","",AO1354*AO$4)</f>
        <v>1.6209203360306925</v>
      </c>
      <c r="AX1354" s="34"/>
      <c r="AY1354" s="34">
        <f>IF(AQ1354="","",AI1354*AI$5)</f>
        <v>1.3095641842212855E-2</v>
      </c>
      <c r="AZ1354" s="34">
        <f>IF(AR1354="","",AJ1354*AJ$5)</f>
        <v>1.1420323583484888E-2</v>
      </c>
      <c r="BA1354" s="34">
        <f>IF(AS1354="","",AK1354*AK$5)</f>
        <v>0</v>
      </c>
      <c r="BB1354" s="34">
        <f>IF(AT1354="","",AL1354*AL$5)</f>
        <v>1.1452080009851737</v>
      </c>
      <c r="BC1354" s="34">
        <f>IF(AU1354="","",AM1354*AM$5)</f>
        <v>0</v>
      </c>
      <c r="BD1354" s="34">
        <f>IF(AV1354="","",AN1354*AN$5)</f>
        <v>0.68428992784972187</v>
      </c>
      <c r="BE1354" s="34">
        <f>IF(AW1354="","",AO1354*AO$5)</f>
        <v>1.6209203360306925</v>
      </c>
      <c r="BF1354" s="34">
        <f>IF(BE1354="","",SUM(AY1354:BE1354))</f>
        <v>3.4749342302912858</v>
      </c>
      <c r="BG1354" s="34"/>
      <c r="BH1354" s="34">
        <f>IF(AT1354="","",3/AT1354)</f>
        <v>6.5490286424370678</v>
      </c>
      <c r="BI1354" s="34"/>
      <c r="BJ1354" s="34">
        <f>IF(AQ1354="","",AQ1354*$BH1354)</f>
        <v>0.17152746703149863</v>
      </c>
      <c r="BK1354" s="34">
        <f>IF(AR1354="","",AR1354*$BH1354)</f>
        <v>7.4792026254142066E-2</v>
      </c>
      <c r="BL1354" s="34">
        <f>IF(AS1354="","",AS1354*$BH1354)</f>
        <v>0</v>
      </c>
      <c r="BM1354" s="34">
        <f>IF(AT1354="","",AT1354*$BH1354)</f>
        <v>3</v>
      </c>
      <c r="BN1354" s="34">
        <f>IF(AU1354="","",AU1354*$BH1354)</f>
        <v>5.1001381456072463E-2</v>
      </c>
      <c r="BO1354" s="34">
        <f>IF(AV1354="","",AV1354*$BH1354)</f>
        <v>4.4814343372190235</v>
      </c>
      <c r="BP1354" s="34">
        <f t="shared" si="158"/>
        <v>22.757443804762637</v>
      </c>
      <c r="BQ1354" s="34">
        <f>IF(AW1354="","",AW1354*$BH1354)</f>
        <v>10.615453707773723</v>
      </c>
      <c r="BR1354" s="34"/>
      <c r="BS1354" s="34">
        <f t="shared" si="159"/>
        <v>4.727753830504664</v>
      </c>
      <c r="BT1354" s="34"/>
      <c r="BU1354" s="34">
        <f t="shared" si="160"/>
        <v>0.94899861854392753</v>
      </c>
      <c r="BV1354" s="34">
        <f t="shared" si="161"/>
        <v>0.94899861854392753</v>
      </c>
      <c r="BW1354" s="34">
        <f t="shared" si="162"/>
        <v>1</v>
      </c>
      <c r="BX1354" s="34"/>
      <c r="BY1354" s="34">
        <f>IF(BV1354="","",IF(BQ1354=0,0,((BV1354/BQ1354)*AF1354)))</f>
        <v>2.4700503046188538</v>
      </c>
      <c r="BZ1354" s="34">
        <f>IF(BY1354="","",SUM(S1354:X1354,BY1354))</f>
        <v>74.902482304618857</v>
      </c>
      <c r="CA1354" s="18"/>
      <c r="CB1354" s="20">
        <v>1.5709000000000001E-2</v>
      </c>
      <c r="CC1354" s="20">
        <v>1.0241E-2</v>
      </c>
      <c r="CD1354" s="20">
        <v>5.3914999999999998E-2</v>
      </c>
      <c r="CE1354" s="20">
        <v>1.2198000000000001E-2</v>
      </c>
      <c r="CF1354" s="20">
        <v>7.8820000000000001E-3</v>
      </c>
      <c r="CG1354" s="20">
        <v>2.8119999999999999E-2</v>
      </c>
      <c r="CH1354" s="20"/>
      <c r="CI1354" s="21">
        <v>4.1701300000000003</v>
      </c>
      <c r="CJ1354" s="21">
        <v>2.7979500000000002</v>
      </c>
      <c r="CK1354" s="21">
        <v>-202.47</v>
      </c>
      <c r="CL1354" s="21">
        <v>0.42030099999999998</v>
      </c>
      <c r="CM1354" s="21">
        <v>3.4730099999999999</v>
      </c>
      <c r="CN1354" s="21">
        <v>0.40521099999999999</v>
      </c>
      <c r="CO1354" s="21"/>
      <c r="CP1354" s="20">
        <v>72.344899999999996</v>
      </c>
      <c r="CQ1354" s="20">
        <v>88.472300000000004</v>
      </c>
      <c r="CR1354" s="20">
        <v>10.689</v>
      </c>
      <c r="CS1354" s="20">
        <v>290.53399999999999</v>
      </c>
      <c r="CT1354" s="20"/>
      <c r="CU1354" s="22">
        <v>44275.267523148097</v>
      </c>
      <c r="CV1354" s="22"/>
    </row>
    <row r="1355" spans="1:100" s="17" customFormat="1" x14ac:dyDescent="0.25">
      <c r="A1355" s="17" t="s">
        <v>96</v>
      </c>
      <c r="B1355" s="17">
        <v>3512</v>
      </c>
      <c r="C1355" s="17">
        <v>16</v>
      </c>
      <c r="E1355" s="18">
        <v>0.51109000000000004</v>
      </c>
      <c r="F1355" s="18">
        <v>0.27040599999999998</v>
      </c>
      <c r="G1355" s="18">
        <v>0</v>
      </c>
      <c r="H1355" s="18">
        <v>14.625299999999999</v>
      </c>
      <c r="I1355" s="18">
        <v>0.28391499999999997</v>
      </c>
      <c r="J1355" s="18">
        <v>29.201699999999999</v>
      </c>
      <c r="K1355" s="18">
        <v>53.672899999999998</v>
      </c>
      <c r="L1355" s="18">
        <v>1.43466</v>
      </c>
      <c r="M1355" s="18">
        <v>100</v>
      </c>
      <c r="N1355" s="18"/>
      <c r="O1355" s="18">
        <v>6.4065999999999998E-2</v>
      </c>
      <c r="P1355" s="18">
        <v>53.608800000000002</v>
      </c>
      <c r="Q1355" s="18">
        <f t="shared" si="156"/>
        <v>99.935934000000003</v>
      </c>
      <c r="R1355" s="18"/>
      <c r="S1355" s="18">
        <v>0.68893800000000005</v>
      </c>
      <c r="T1355" s="18">
        <v>0.44841500000000001</v>
      </c>
      <c r="U1355" s="18">
        <v>0</v>
      </c>
      <c r="V1355" s="18">
        <v>33.512500000000003</v>
      </c>
      <c r="W1355" s="18">
        <v>0.28391499999999997</v>
      </c>
      <c r="X1355" s="18">
        <v>40.859099999999998</v>
      </c>
      <c r="Y1355" s="18">
        <v>24.207100000000001</v>
      </c>
      <c r="Z1355" s="18">
        <v>100</v>
      </c>
      <c r="AA1355" s="19"/>
      <c r="AB1355" s="18">
        <f>IF(Z1355="","",Z1355-O1355)</f>
        <v>99.935934000000003</v>
      </c>
      <c r="AC1355" s="18">
        <f t="shared" si="157"/>
        <v>75.728834000000006</v>
      </c>
      <c r="AD1355" s="18"/>
      <c r="AE1355" s="34">
        <f>IF(M1355="","",IF(M1355&gt;100,M1355, M1355+O1355))</f>
        <v>100.064066</v>
      </c>
      <c r="AF1355" s="37">
        <f>IF(AE1355="","",IF(AE1355="* * *", Y1355, AE1355-SUM(S1355:X1355)))</f>
        <v>24.271197999999998</v>
      </c>
      <c r="AG1355" s="54"/>
      <c r="AH1355" s="33"/>
      <c r="AI1355" s="34">
        <f>IF(S1355="","",IF(AI$6=0, 0, S1355/AI$6))</f>
        <v>1.1115678970953682E-2</v>
      </c>
      <c r="AJ1355" s="34">
        <f>IF(T1355="","",IF(AJ$6=0, 0, T1355/AJ$6))</f>
        <v>1.112557034008272E-2</v>
      </c>
      <c r="AK1355" s="34">
        <f>IF(U1355="","",IF(AK$6=0, 0, U1355/AK$6))</f>
        <v>0</v>
      </c>
      <c r="AL1355" s="34">
        <f>IF(V1355="","",IF(AL$6=0, 0, V1355/AL$6))</f>
        <v>0.23609576473963206</v>
      </c>
      <c r="AM1355" s="34">
        <f>IF(W1355="","",IF(AM$6=0, 0, W1355/AM$6))</f>
        <v>8.0085468880019169E-3</v>
      </c>
      <c r="AN1355" s="34">
        <f>IF(X1355="","",IF(AN$6=0, 0, X1355/AN$6))</f>
        <v>0.72861972916005369</v>
      </c>
      <c r="AO1355" s="34">
        <f>IF(Y1355="","",IF(AO$6=0, 0, Y1355/AO$6))</f>
        <v>1.4233295849594663</v>
      </c>
      <c r="AP1355" s="34"/>
      <c r="AQ1355" s="34">
        <f>IF(AI1355="","",AI1355*AI$4)</f>
        <v>2.2231357941907365E-2</v>
      </c>
      <c r="AR1355" s="33">
        <f>IF(AJ1355="","",AJ1355*AJ$4)</f>
        <v>1.112557034008272E-2</v>
      </c>
      <c r="AS1355" s="34">
        <f>IF(AK1355="","",AK1355*AK$4)</f>
        <v>0</v>
      </c>
      <c r="AT1355" s="34">
        <f>IF(AL1355="","",AL1355*AL$4)</f>
        <v>0.47219152947926413</v>
      </c>
      <c r="AU1355" s="34">
        <f>IF(AM1355="","",AM1355*AM$4)</f>
        <v>8.0085468880019169E-3</v>
      </c>
      <c r="AV1355" s="34">
        <f>IF(AN1355="","",AN1355*AN$4)</f>
        <v>0.72861972916005369</v>
      </c>
      <c r="AW1355" s="34">
        <f>IF(AO1355="","",AO1355*AO$4)</f>
        <v>1.4233295849594663</v>
      </c>
      <c r="AX1355" s="34"/>
      <c r="AY1355" s="34">
        <f>IF(AQ1355="","",AI1355*AI$5)</f>
        <v>1.1115678970953682E-2</v>
      </c>
      <c r="AZ1355" s="34">
        <f>IF(AR1355="","",AJ1355*AJ$5)</f>
        <v>1.112557034008272E-2</v>
      </c>
      <c r="BA1355" s="34">
        <f>IF(AS1355="","",AK1355*AK$5)</f>
        <v>0</v>
      </c>
      <c r="BB1355" s="34">
        <f>IF(AT1355="","",AL1355*AL$5)</f>
        <v>1.1804788236981603</v>
      </c>
      <c r="BC1355" s="34">
        <f>IF(AU1355="","",AM1355*AM$5)</f>
        <v>0</v>
      </c>
      <c r="BD1355" s="34">
        <f>IF(AV1355="","",AN1355*AN$5)</f>
        <v>0.72861972916005369</v>
      </c>
      <c r="BE1355" s="34">
        <f>IF(AW1355="","",AO1355*AO$5)</f>
        <v>1.4233295849594663</v>
      </c>
      <c r="BF1355" s="34">
        <f>IF(BE1355="","",SUM(AY1355:BE1355))</f>
        <v>3.354669387128717</v>
      </c>
      <c r="BG1355" s="34"/>
      <c r="BH1355" s="34">
        <f>IF(AT1355="","",3/AT1355)</f>
        <v>6.3533541215964195</v>
      </c>
      <c r="BI1355" s="34"/>
      <c r="BJ1355" s="34">
        <f>IF(AQ1355="","",AQ1355*$BH1355)</f>
        <v>0.14124368960890246</v>
      </c>
      <c r="BK1355" s="34">
        <f>IF(AR1355="","",AR1355*$BH1355)</f>
        <v>7.0684688175275429E-2</v>
      </c>
      <c r="BL1355" s="34">
        <f>IF(AS1355="","",AS1355*$BH1355)</f>
        <v>0</v>
      </c>
      <c r="BM1355" s="34">
        <f>IF(AT1355="","",AT1355*$BH1355)</f>
        <v>3</v>
      </c>
      <c r="BN1355" s="34">
        <f>IF(AU1355="","",AU1355*$BH1355)</f>
        <v>5.0881134378885161E-2</v>
      </c>
      <c r="BO1355" s="34">
        <f>IF(AV1355="","",AV1355*$BH1355)</f>
        <v>4.6291791593354938</v>
      </c>
      <c r="BP1355" s="34">
        <f t="shared" si="158"/>
        <v>21.313402577307567</v>
      </c>
      <c r="BQ1355" s="34">
        <f>IF(AW1355="","",AW1355*$BH1355)</f>
        <v>9.042916884992346</v>
      </c>
      <c r="BR1355" s="34"/>
      <c r="BS1355" s="34">
        <f t="shared" si="159"/>
        <v>4.8411075371196715</v>
      </c>
      <c r="BT1355" s="34"/>
      <c r="BU1355" s="34">
        <f t="shared" si="160"/>
        <v>0.9491188656211148</v>
      </c>
      <c r="BV1355" s="34">
        <f t="shared" si="161"/>
        <v>0.9491188656211148</v>
      </c>
      <c r="BW1355" s="34">
        <f t="shared" si="162"/>
        <v>1</v>
      </c>
      <c r="BX1355" s="34"/>
      <c r="BY1355" s="34">
        <f>IF(BV1355="","",IF(BQ1355=0,0,((BV1355/BQ1355)*AF1355)))</f>
        <v>2.5474359884095037</v>
      </c>
      <c r="BZ1355" s="34">
        <f>IF(BY1355="","",SUM(S1355:X1355,BY1355))</f>
        <v>78.340303988409502</v>
      </c>
      <c r="CA1355" s="18"/>
      <c r="CB1355" s="20">
        <v>1.4911000000000001E-2</v>
      </c>
      <c r="CC1355" s="20">
        <v>9.7149999999999997E-3</v>
      </c>
      <c r="CD1355" s="20">
        <v>5.3144999999999998E-2</v>
      </c>
      <c r="CE1355" s="20">
        <v>1.2725999999999999E-2</v>
      </c>
      <c r="CF1355" s="20">
        <v>9.4640000000000002E-3</v>
      </c>
      <c r="CG1355" s="20">
        <v>2.8792000000000002E-2</v>
      </c>
      <c r="CH1355" s="20"/>
      <c r="CI1355" s="21">
        <v>4.5456500000000002</v>
      </c>
      <c r="CJ1355" s="21">
        <v>2.7890799999999998</v>
      </c>
      <c r="CK1355" s="21">
        <v>-31.827999999999999</v>
      </c>
      <c r="CL1355" s="21">
        <v>0.413136</v>
      </c>
      <c r="CM1355" s="21">
        <v>3.5466500000000001</v>
      </c>
      <c r="CN1355" s="21">
        <v>0.39191700000000002</v>
      </c>
      <c r="CO1355" s="21"/>
      <c r="CP1355" s="20">
        <v>72.334100000000007</v>
      </c>
      <c r="CQ1355" s="20">
        <v>88.486000000000004</v>
      </c>
      <c r="CR1355" s="20">
        <v>10.689</v>
      </c>
      <c r="CS1355" s="20">
        <v>307.983</v>
      </c>
      <c r="CT1355" s="20"/>
      <c r="CU1355" s="22">
        <v>44275.269317129598</v>
      </c>
      <c r="CV1355" s="22"/>
    </row>
    <row r="1356" spans="1:100" s="17" customFormat="1" x14ac:dyDescent="0.25">
      <c r="A1356" s="17" t="s">
        <v>96</v>
      </c>
      <c r="B1356" s="17">
        <v>3513</v>
      </c>
      <c r="C1356" s="17">
        <v>17</v>
      </c>
      <c r="E1356" s="18">
        <v>0.53210599999999997</v>
      </c>
      <c r="F1356" s="18">
        <v>0.27167599999999997</v>
      </c>
      <c r="G1356" s="18">
        <v>0</v>
      </c>
      <c r="H1356" s="18">
        <v>14.898300000000001</v>
      </c>
      <c r="I1356" s="18">
        <v>0.34099299999999999</v>
      </c>
      <c r="J1356" s="18">
        <v>31.9117</v>
      </c>
      <c r="K1356" s="18">
        <v>50.877499999999998</v>
      </c>
      <c r="L1356" s="18">
        <v>1.16767</v>
      </c>
      <c r="M1356" s="18">
        <v>100</v>
      </c>
      <c r="N1356" s="18"/>
      <c r="O1356" s="18">
        <v>7.6945E-2</v>
      </c>
      <c r="P1356" s="18">
        <v>50.8005</v>
      </c>
      <c r="Q1356" s="18">
        <f t="shared" si="156"/>
        <v>99.923055000000005</v>
      </c>
      <c r="R1356" s="18"/>
      <c r="S1356" s="18">
        <v>0.71726599999999996</v>
      </c>
      <c r="T1356" s="18">
        <v>0.45051999999999998</v>
      </c>
      <c r="U1356" s="18">
        <v>0</v>
      </c>
      <c r="V1356" s="18">
        <v>34.138199999999998</v>
      </c>
      <c r="W1356" s="18">
        <v>0.34099299999999999</v>
      </c>
      <c r="X1356" s="18">
        <v>44.651000000000003</v>
      </c>
      <c r="Y1356" s="18">
        <v>19.702100000000002</v>
      </c>
      <c r="Z1356" s="18">
        <v>100</v>
      </c>
      <c r="AA1356" s="19"/>
      <c r="AB1356" s="18">
        <f>IF(Z1356="","",Z1356-O1356)</f>
        <v>99.923055000000005</v>
      </c>
      <c r="AC1356" s="18">
        <f t="shared" si="157"/>
        <v>80.220955000000004</v>
      </c>
      <c r="AD1356" s="18"/>
      <c r="AE1356" s="34">
        <f>IF(M1356="","",IF(M1356&gt;100,M1356, M1356+O1356))</f>
        <v>100.07694499999999</v>
      </c>
      <c r="AF1356" s="37">
        <f>IF(AE1356="","",IF(AE1356="* * *", Y1356, AE1356-SUM(S1356:X1356)))</f>
        <v>19.778965999999997</v>
      </c>
      <c r="AG1356" s="54"/>
      <c r="AH1356" s="33"/>
      <c r="AI1356" s="34">
        <f>IF(S1356="","",IF(AI$6=0, 0, S1356/AI$6))</f>
        <v>1.1572737449204519E-2</v>
      </c>
      <c r="AJ1356" s="34">
        <f>IF(T1356="","",IF(AJ$6=0, 0, T1356/AJ$6))</f>
        <v>1.117779724053403E-2</v>
      </c>
      <c r="AK1356" s="34">
        <f>IF(U1356="","",IF(AK$6=0, 0, U1356/AK$6))</f>
        <v>0</v>
      </c>
      <c r="AL1356" s="34">
        <f>IF(V1356="","",IF(AL$6=0, 0, V1356/AL$6))</f>
        <v>0.24050382501557646</v>
      </c>
      <c r="AM1356" s="34">
        <f>IF(W1356="","",IF(AM$6=0, 0, W1356/AM$6))</f>
        <v>9.6185774931949273E-3</v>
      </c>
      <c r="AN1356" s="34">
        <f>IF(X1356="","",IF(AN$6=0, 0, X1356/AN$6))</f>
        <v>0.7962387699857697</v>
      </c>
      <c r="AO1356" s="34">
        <f>IF(Y1356="","",IF(AO$6=0, 0, Y1356/AO$6))</f>
        <v>1.158444498342631</v>
      </c>
      <c r="AP1356" s="34"/>
      <c r="AQ1356" s="34">
        <f>IF(AI1356="","",AI1356*AI$4)</f>
        <v>2.3145474898409037E-2</v>
      </c>
      <c r="AR1356" s="33">
        <f>IF(AJ1356="","",AJ1356*AJ$4)</f>
        <v>1.117779724053403E-2</v>
      </c>
      <c r="AS1356" s="34">
        <f>IF(AK1356="","",AK1356*AK$4)</f>
        <v>0</v>
      </c>
      <c r="AT1356" s="34">
        <f>IF(AL1356="","",AL1356*AL$4)</f>
        <v>0.48100765003115292</v>
      </c>
      <c r="AU1356" s="34">
        <f>IF(AM1356="","",AM1356*AM$4)</f>
        <v>9.6185774931949273E-3</v>
      </c>
      <c r="AV1356" s="34">
        <f>IF(AN1356="","",AN1356*AN$4)</f>
        <v>0.7962387699857697</v>
      </c>
      <c r="AW1356" s="34">
        <f>IF(AO1356="","",AO1356*AO$4)</f>
        <v>1.158444498342631</v>
      </c>
      <c r="AX1356" s="34"/>
      <c r="AY1356" s="34">
        <f>IF(AQ1356="","",AI1356*AI$5)</f>
        <v>1.1572737449204519E-2</v>
      </c>
      <c r="AZ1356" s="34">
        <f>IF(AR1356="","",AJ1356*AJ$5)</f>
        <v>1.117779724053403E-2</v>
      </c>
      <c r="BA1356" s="34">
        <f>IF(AS1356="","",AK1356*AK$5)</f>
        <v>0</v>
      </c>
      <c r="BB1356" s="34">
        <f>IF(AT1356="","",AL1356*AL$5)</f>
        <v>1.2025191250778824</v>
      </c>
      <c r="BC1356" s="34">
        <f>IF(AU1356="","",AM1356*AM$5)</f>
        <v>0</v>
      </c>
      <c r="BD1356" s="34">
        <f>IF(AV1356="","",AN1356*AN$5)</f>
        <v>0.7962387699857697</v>
      </c>
      <c r="BE1356" s="34">
        <f>IF(AW1356="","",AO1356*AO$5)</f>
        <v>1.158444498342631</v>
      </c>
      <c r="BF1356" s="34">
        <f>IF(BE1356="","",SUM(AY1356:BE1356))</f>
        <v>3.1799529280960215</v>
      </c>
      <c r="BG1356" s="34"/>
      <c r="BH1356" s="34">
        <f>IF(AT1356="","",3/AT1356)</f>
        <v>6.236907042550575</v>
      </c>
      <c r="BI1356" s="34"/>
      <c r="BJ1356" s="34">
        <f>IF(AQ1356="","",AQ1356*$BH1356)</f>
        <v>0.14435617539706488</v>
      </c>
      <c r="BK1356" s="34">
        <f>IF(AR1356="","",AR1356*$BH1356)</f>
        <v>6.9714882329689074E-2</v>
      </c>
      <c r="BL1356" s="34">
        <f>IF(AS1356="","",AS1356*$BH1356)</f>
        <v>0</v>
      </c>
      <c r="BM1356" s="34">
        <f>IF(AT1356="","",AT1356*$BH1356)</f>
        <v>3</v>
      </c>
      <c r="BN1356" s="34">
        <f>IF(AU1356="","",AU1356*$BH1356)</f>
        <v>5.9990173706625897E-2</v>
      </c>
      <c r="BO1356" s="34">
        <f>IF(AV1356="","",AV1356*$BH1356)</f>
        <v>4.9660671920760544</v>
      </c>
      <c r="BP1356" s="34">
        <f t="shared" si="158"/>
        <v>19.833070812221397</v>
      </c>
      <c r="BQ1356" s="34">
        <f>IF(AW1356="","",AW1356*$BH1356)</f>
        <v>7.2251106501171227</v>
      </c>
      <c r="BR1356" s="34"/>
      <c r="BS1356" s="34">
        <f t="shared" si="159"/>
        <v>5.1801382498028081</v>
      </c>
      <c r="BT1356" s="34"/>
      <c r="BU1356" s="34">
        <f t="shared" si="160"/>
        <v>0.94000982629337415</v>
      </c>
      <c r="BV1356" s="34">
        <f t="shared" si="161"/>
        <v>0.94000982629337415</v>
      </c>
      <c r="BW1356" s="34">
        <f t="shared" si="162"/>
        <v>1</v>
      </c>
      <c r="BX1356" s="34"/>
      <c r="BY1356" s="34">
        <f>IF(BV1356="","",IF(BQ1356=0,0,((BV1356/BQ1356)*AF1356)))</f>
        <v>2.5733062501431947</v>
      </c>
      <c r="BZ1356" s="34">
        <f>IF(BY1356="","",SUM(S1356:X1356,BY1356))</f>
        <v>82.871285250143188</v>
      </c>
      <c r="CA1356" s="18"/>
      <c r="CB1356" s="20">
        <v>1.5409000000000001E-2</v>
      </c>
      <c r="CC1356" s="20">
        <v>9.9609999999999994E-3</v>
      </c>
      <c r="CD1356" s="20">
        <v>4.7935999999999999E-2</v>
      </c>
      <c r="CE1356" s="20">
        <v>1.2407E-2</v>
      </c>
      <c r="CF1356" s="20">
        <v>8.4419999999999999E-3</v>
      </c>
      <c r="CG1356" s="20">
        <v>2.9635999999999999E-2</v>
      </c>
      <c r="CH1356" s="20"/>
      <c r="CI1356" s="21">
        <v>4.4588099999999997</v>
      </c>
      <c r="CJ1356" s="21">
        <v>2.8027500000000001</v>
      </c>
      <c r="CK1356" s="21">
        <v>-245.86</v>
      </c>
      <c r="CL1356" s="21">
        <v>0.407966</v>
      </c>
      <c r="CM1356" s="21">
        <v>3.0909499999999999</v>
      </c>
      <c r="CN1356" s="21">
        <v>0.373755</v>
      </c>
      <c r="CO1356" s="21"/>
      <c r="CP1356" s="20">
        <v>72.315700000000007</v>
      </c>
      <c r="CQ1356" s="20">
        <v>88.494200000000006</v>
      </c>
      <c r="CR1356" s="20">
        <v>10.689500000000001</v>
      </c>
      <c r="CS1356" s="20">
        <v>328.13</v>
      </c>
      <c r="CT1356" s="20"/>
      <c r="CU1356" s="22">
        <v>44275.271099537</v>
      </c>
      <c r="CV1356" s="22"/>
    </row>
    <row r="1357" spans="1:100" s="17" customFormat="1" x14ac:dyDescent="0.25">
      <c r="A1357" s="17" t="s">
        <v>96</v>
      </c>
      <c r="B1357" s="17">
        <v>3514</v>
      </c>
      <c r="C1357" s="17">
        <v>18</v>
      </c>
      <c r="E1357" s="18">
        <v>0.59889000000000003</v>
      </c>
      <c r="F1357" s="18">
        <v>0.29431299999999999</v>
      </c>
      <c r="G1357" s="18">
        <v>7.5649999999999997E-3</v>
      </c>
      <c r="H1357" s="18">
        <v>16.849599999999999</v>
      </c>
      <c r="I1357" s="18">
        <v>0.35426800000000003</v>
      </c>
      <c r="J1357" s="18">
        <v>34.738199999999999</v>
      </c>
      <c r="K1357" s="18">
        <v>46.497599999999998</v>
      </c>
      <c r="L1357" s="18">
        <v>0.65949899999999995</v>
      </c>
      <c r="M1357" s="18">
        <v>100</v>
      </c>
      <c r="N1357" s="18"/>
      <c r="O1357" s="18">
        <v>8.3127000000000006E-2</v>
      </c>
      <c r="P1357" s="18">
        <v>46.414499999999997</v>
      </c>
      <c r="Q1357" s="18">
        <f t="shared" si="156"/>
        <v>99.916872999999995</v>
      </c>
      <c r="R1357" s="18"/>
      <c r="S1357" s="18">
        <v>0.80728900000000003</v>
      </c>
      <c r="T1357" s="18">
        <v>0.48805900000000002</v>
      </c>
      <c r="U1357" s="18">
        <v>7.5649999999999997E-3</v>
      </c>
      <c r="V1357" s="18">
        <v>38.609299999999998</v>
      </c>
      <c r="W1357" s="18">
        <v>0.35426800000000003</v>
      </c>
      <c r="X1357" s="18">
        <v>48.605800000000002</v>
      </c>
      <c r="Y1357" s="18">
        <v>11.127700000000001</v>
      </c>
      <c r="Z1357" s="18">
        <v>100</v>
      </c>
      <c r="AA1357" s="19"/>
      <c r="AB1357" s="18">
        <f>IF(Z1357="","",Z1357-O1357)</f>
        <v>99.916872999999995</v>
      </c>
      <c r="AC1357" s="18">
        <f t="shared" si="157"/>
        <v>88.789172999999991</v>
      </c>
      <c r="AD1357" s="18"/>
      <c r="AE1357" s="34">
        <f>IF(M1357="","",IF(M1357&gt;100,M1357, M1357+O1357))</f>
        <v>100.083127</v>
      </c>
      <c r="AF1357" s="37">
        <f>IF(AE1357="","",IF(AE1357="* * *", Y1357, AE1357-SUM(S1357:X1357)))</f>
        <v>11.210846000000018</v>
      </c>
      <c r="AG1357" s="54"/>
      <c r="AH1357" s="33"/>
      <c r="AI1357" s="34">
        <f>IF(S1357="","",IF(AI$6=0, 0, S1357/AI$6))</f>
        <v>1.3025214693894411E-2</v>
      </c>
      <c r="AJ1357" s="34">
        <f>IF(T1357="","",IF(AJ$6=0, 0, T1357/AJ$6))</f>
        <v>1.2109172830102545E-2</v>
      </c>
      <c r="AK1357" s="34">
        <f>IF(U1357="","",IF(AK$6=0, 0, U1357/AK$6))</f>
        <v>3.9819142664645444E-4</v>
      </c>
      <c r="AL1357" s="34">
        <f>IF(V1357="","",IF(AL$6=0, 0, V1357/AL$6))</f>
        <v>0.27200275149755687</v>
      </c>
      <c r="AM1357" s="34">
        <f>IF(W1357="","",IF(AM$6=0, 0, W1357/AM$6))</f>
        <v>9.9930327348631224E-3</v>
      </c>
      <c r="AN1357" s="34">
        <f>IF(X1357="","",IF(AN$6=0, 0, X1357/AN$6))</f>
        <v>0.86676272437737834</v>
      </c>
      <c r="AO1357" s="34">
        <f>IF(Y1357="","",IF(AO$6=0, 0, Y1357/AO$6))</f>
        <v>0.65428674325108971</v>
      </c>
      <c r="AP1357" s="34"/>
      <c r="AQ1357" s="34">
        <f>IF(AI1357="","",AI1357*AI$4)</f>
        <v>2.6050429387788822E-2</v>
      </c>
      <c r="AR1357" s="33">
        <f>IF(AJ1357="","",AJ1357*AJ$4)</f>
        <v>1.2109172830102545E-2</v>
      </c>
      <c r="AS1357" s="34">
        <f>IF(AK1357="","",AK1357*AK$4)</f>
        <v>3.9819142664645444E-4</v>
      </c>
      <c r="AT1357" s="34">
        <f>IF(AL1357="","",AL1357*AL$4)</f>
        <v>0.54400550299511374</v>
      </c>
      <c r="AU1357" s="34">
        <f>IF(AM1357="","",AM1357*AM$4)</f>
        <v>9.9930327348631224E-3</v>
      </c>
      <c r="AV1357" s="34">
        <f>IF(AN1357="","",AN1357*AN$4)</f>
        <v>0.86676272437737834</v>
      </c>
      <c r="AW1357" s="34">
        <f>IF(AO1357="","",AO1357*AO$4)</f>
        <v>0.65428674325108971</v>
      </c>
      <c r="AX1357" s="34"/>
      <c r="AY1357" s="34">
        <f>IF(AQ1357="","",AI1357*AI$5)</f>
        <v>1.3025214693894411E-2</v>
      </c>
      <c r="AZ1357" s="34">
        <f>IF(AR1357="","",AJ1357*AJ$5)</f>
        <v>1.2109172830102545E-2</v>
      </c>
      <c r="BA1357" s="34">
        <f>IF(AS1357="","",AK1357*AK$5)</f>
        <v>0</v>
      </c>
      <c r="BB1357" s="34">
        <f>IF(AT1357="","",AL1357*AL$5)</f>
        <v>1.3600137574877844</v>
      </c>
      <c r="BC1357" s="34">
        <f>IF(AU1357="","",AM1357*AM$5)</f>
        <v>0</v>
      </c>
      <c r="BD1357" s="34">
        <f>IF(AV1357="","",AN1357*AN$5)</f>
        <v>0.86676272437737834</v>
      </c>
      <c r="BE1357" s="34">
        <f>IF(AW1357="","",AO1357*AO$5)</f>
        <v>0.65428674325108971</v>
      </c>
      <c r="BF1357" s="34">
        <f>IF(BE1357="","",SUM(AY1357:BE1357))</f>
        <v>2.9061976126402493</v>
      </c>
      <c r="BG1357" s="34"/>
      <c r="BH1357" s="34">
        <f>IF(AT1357="","",3/AT1357)</f>
        <v>5.5146500972563617</v>
      </c>
      <c r="BI1357" s="34"/>
      <c r="BJ1357" s="34">
        <f>IF(AQ1357="","",AQ1357*$BH1357)</f>
        <v>0.14365900295693962</v>
      </c>
      <c r="BK1357" s="34">
        <f>IF(AR1357="","",AR1357*$BH1357)</f>
        <v>6.6777851125219098E-2</v>
      </c>
      <c r="BL1357" s="34">
        <f>IF(AS1357="","",AS1357*$BH1357)</f>
        <v>2.1958863896825195E-3</v>
      </c>
      <c r="BM1357" s="34">
        <f>IF(AT1357="","",AT1357*$BH1357)</f>
        <v>3</v>
      </c>
      <c r="BN1357" s="34">
        <f>IF(AU1357="","",AU1357*$BH1357)</f>
        <v>5.5108078943198927E-2</v>
      </c>
      <c r="BO1357" s="34">
        <f>IF(AV1357="","",AV1357*$BH1357)</f>
        <v>4.7798931422858981</v>
      </c>
      <c r="BP1357" s="34">
        <f t="shared" si="158"/>
        <v>16.026662947192758</v>
      </c>
      <c r="BQ1357" s="34">
        <f>IF(AW1357="","",AW1357*$BH1357)</f>
        <v>3.6081624523031701</v>
      </c>
      <c r="BR1357" s="34"/>
      <c r="BS1357" s="34">
        <f t="shared" si="159"/>
        <v>4.9903299963680565</v>
      </c>
      <c r="BT1357" s="34"/>
      <c r="BU1357" s="34">
        <f t="shared" si="160"/>
        <v>0.9426960346671186</v>
      </c>
      <c r="BV1357" s="34">
        <f t="shared" si="161"/>
        <v>0.9426960346671186</v>
      </c>
      <c r="BW1357" s="34">
        <f t="shared" si="162"/>
        <v>1</v>
      </c>
      <c r="BX1357" s="34"/>
      <c r="BY1357" s="34">
        <f>IF(BV1357="","",IF(BQ1357=0,0,((BV1357/BQ1357)*AF1357)))</f>
        <v>2.9290311090947934</v>
      </c>
      <c r="BZ1357" s="34">
        <f>IF(BY1357="","",SUM(S1357:X1357,BY1357))</f>
        <v>91.801312109094781</v>
      </c>
      <c r="CA1357" s="18"/>
      <c r="CB1357" s="20">
        <v>1.5172E-2</v>
      </c>
      <c r="CC1357" s="20">
        <v>9.7820000000000008E-3</v>
      </c>
      <c r="CD1357" s="20">
        <v>5.0889999999999998E-2</v>
      </c>
      <c r="CE1357" s="20">
        <v>1.259E-2</v>
      </c>
      <c r="CF1357" s="20">
        <v>8.6859999999999993E-3</v>
      </c>
      <c r="CG1357" s="20">
        <v>2.9517000000000002E-2</v>
      </c>
      <c r="CH1357" s="20"/>
      <c r="CI1357" s="21">
        <v>4.12608</v>
      </c>
      <c r="CJ1357" s="21">
        <v>2.6261000000000001</v>
      </c>
      <c r="CK1357" s="21">
        <v>355.20800000000003</v>
      </c>
      <c r="CL1357" s="21">
        <v>0.38138300000000003</v>
      </c>
      <c r="CM1357" s="21">
        <v>3.03281</v>
      </c>
      <c r="CN1357" s="21">
        <v>0.35664099999999999</v>
      </c>
      <c r="CO1357" s="21"/>
      <c r="CP1357" s="20">
        <v>72.297200000000004</v>
      </c>
      <c r="CQ1357" s="20">
        <v>88.502600000000001</v>
      </c>
      <c r="CR1357" s="20">
        <v>10.689500000000001</v>
      </c>
      <c r="CS1357" s="20">
        <v>348.44200000000001</v>
      </c>
      <c r="CT1357" s="20"/>
      <c r="CU1357" s="22">
        <v>44275.2728935185</v>
      </c>
      <c r="CV1357" s="22"/>
    </row>
    <row r="1358" spans="1:100" s="17" customFormat="1" x14ac:dyDescent="0.25">
      <c r="A1358" s="17" t="s">
        <v>96</v>
      </c>
      <c r="B1358" s="17">
        <v>3515</v>
      </c>
      <c r="C1358" s="17">
        <v>19</v>
      </c>
      <c r="E1358" s="18">
        <v>0.54085700000000003</v>
      </c>
      <c r="F1358" s="18">
        <v>0.33415400000000001</v>
      </c>
      <c r="G1358" s="18">
        <v>9.2680000000000002E-3</v>
      </c>
      <c r="H1358" s="18">
        <v>17.180700000000002</v>
      </c>
      <c r="I1358" s="18">
        <v>0.38569100000000001</v>
      </c>
      <c r="J1358" s="18">
        <v>35.036499999999997</v>
      </c>
      <c r="K1358" s="18">
        <v>45.924300000000002</v>
      </c>
      <c r="L1358" s="18">
        <v>0.58856399999999998</v>
      </c>
      <c r="M1358" s="18">
        <v>100</v>
      </c>
      <c r="N1358" s="18"/>
      <c r="O1358" s="18">
        <v>9.0934000000000001E-2</v>
      </c>
      <c r="P1358" s="18">
        <v>45.833399999999997</v>
      </c>
      <c r="Q1358" s="18">
        <f t="shared" si="156"/>
        <v>99.909065999999996</v>
      </c>
      <c r="R1358" s="18"/>
      <c r="S1358" s="18">
        <v>0.72906300000000002</v>
      </c>
      <c r="T1358" s="18">
        <v>0.55412899999999998</v>
      </c>
      <c r="U1358" s="18">
        <v>9.2680000000000002E-3</v>
      </c>
      <c r="V1358" s="18">
        <v>39.367899999999999</v>
      </c>
      <c r="W1358" s="18">
        <v>0.38569100000000001</v>
      </c>
      <c r="X1358" s="18">
        <v>49.023099999999999</v>
      </c>
      <c r="Y1358" s="18">
        <v>9.9308599999999991</v>
      </c>
      <c r="Z1358" s="18">
        <v>100</v>
      </c>
      <c r="AA1358" s="19"/>
      <c r="AB1358" s="18">
        <f>IF(Z1358="","",Z1358-O1358)</f>
        <v>99.909065999999996</v>
      </c>
      <c r="AC1358" s="18">
        <f t="shared" si="157"/>
        <v>89.978206</v>
      </c>
      <c r="AD1358" s="18"/>
      <c r="AE1358" s="34">
        <f>IF(M1358="","",IF(M1358&gt;100,M1358, M1358+O1358))</f>
        <v>100.090934</v>
      </c>
      <c r="AF1358" s="37">
        <f>IF(AE1358="","",IF(AE1358="* * *", Y1358, AE1358-SUM(S1358:X1358)))</f>
        <v>10.021782999999999</v>
      </c>
      <c r="AG1358" s="54"/>
      <c r="AH1358" s="33"/>
      <c r="AI1358" s="34">
        <f>IF(S1358="","",IF(AI$6=0, 0, S1358/AI$6))</f>
        <v>1.176307629656138E-2</v>
      </c>
      <c r="AJ1358" s="34">
        <f>IF(T1358="","",IF(AJ$6=0, 0, T1358/AJ$6))</f>
        <v>1.3748427610538671E-2</v>
      </c>
      <c r="AK1358" s="34">
        <f>IF(U1358="","",IF(AK$6=0, 0, U1358/AK$6))</f>
        <v>4.8783055415192858E-4</v>
      </c>
      <c r="AL1358" s="34">
        <f>IF(V1358="","",IF(AL$6=0, 0, V1358/AL$6))</f>
        <v>0.27734709307551991</v>
      </c>
      <c r="AM1358" s="34">
        <f>IF(W1358="","",IF(AM$6=0, 0, W1358/AM$6))</f>
        <v>1.0879398615009236E-2</v>
      </c>
      <c r="AN1358" s="34">
        <f>IF(X1358="","",IF(AN$6=0, 0, X1358/AN$6))</f>
        <v>0.87420422487490501</v>
      </c>
      <c r="AO1358" s="34">
        <f>IF(Y1358="","",IF(AO$6=0, 0, Y1358/AO$6))</f>
        <v>0.58391491926296679</v>
      </c>
      <c r="AP1358" s="34"/>
      <c r="AQ1358" s="34">
        <f>IF(AI1358="","",AI1358*AI$4)</f>
        <v>2.3526152593122761E-2</v>
      </c>
      <c r="AR1358" s="33">
        <f>IF(AJ1358="","",AJ1358*AJ$4)</f>
        <v>1.3748427610538671E-2</v>
      </c>
      <c r="AS1358" s="34">
        <f>IF(AK1358="","",AK1358*AK$4)</f>
        <v>4.8783055415192858E-4</v>
      </c>
      <c r="AT1358" s="34">
        <f>IF(AL1358="","",AL1358*AL$4)</f>
        <v>0.55469418615103983</v>
      </c>
      <c r="AU1358" s="34">
        <f>IF(AM1358="","",AM1358*AM$4)</f>
        <v>1.0879398615009236E-2</v>
      </c>
      <c r="AV1358" s="34">
        <f>IF(AN1358="","",AN1358*AN$4)</f>
        <v>0.87420422487490501</v>
      </c>
      <c r="AW1358" s="34">
        <f>IF(AO1358="","",AO1358*AO$4)</f>
        <v>0.58391491926296679</v>
      </c>
      <c r="AX1358" s="34"/>
      <c r="AY1358" s="34">
        <f>IF(AQ1358="","",AI1358*AI$5)</f>
        <v>1.176307629656138E-2</v>
      </c>
      <c r="AZ1358" s="34">
        <f>IF(AR1358="","",AJ1358*AJ$5)</f>
        <v>1.3748427610538671E-2</v>
      </c>
      <c r="BA1358" s="34">
        <f>IF(AS1358="","",AK1358*AK$5)</f>
        <v>0</v>
      </c>
      <c r="BB1358" s="34">
        <f>IF(AT1358="","",AL1358*AL$5)</f>
        <v>1.3867354653775996</v>
      </c>
      <c r="BC1358" s="34">
        <f>IF(AU1358="","",AM1358*AM$5)</f>
        <v>0</v>
      </c>
      <c r="BD1358" s="34">
        <f>IF(AV1358="","",AN1358*AN$5)</f>
        <v>0.87420422487490501</v>
      </c>
      <c r="BE1358" s="34">
        <f>IF(AW1358="","",AO1358*AO$5)</f>
        <v>0.58391491926296679</v>
      </c>
      <c r="BF1358" s="34">
        <f>IF(BE1358="","",SUM(AY1358:BE1358))</f>
        <v>2.8703661134225715</v>
      </c>
      <c r="BG1358" s="34"/>
      <c r="BH1358" s="34">
        <f>IF(AT1358="","",3/AT1358)</f>
        <v>5.4083855120542372</v>
      </c>
      <c r="BI1358" s="34"/>
      <c r="BJ1358" s="34">
        <f>IF(AQ1358="","",AQ1358*$BH1358)</f>
        <v>0.12723850283902235</v>
      </c>
      <c r="BK1358" s="34">
        <f>IF(AR1358="","",AR1358*$BH1358)</f>
        <v>7.4356796702363795E-2</v>
      </c>
      <c r="BL1358" s="34">
        <f>IF(AS1358="","",AS1358*$BH1358)</f>
        <v>2.6383757014126806E-3</v>
      </c>
      <c r="BM1358" s="34">
        <f>IF(AT1358="","",AT1358*$BH1358)</f>
        <v>3</v>
      </c>
      <c r="BN1358" s="34">
        <f>IF(AU1358="","",AU1358*$BH1358)</f>
        <v>5.883998184927889E-2</v>
      </c>
      <c r="BO1358" s="34">
        <f>IF(AV1358="","",AV1358*$BH1358)</f>
        <v>4.728033464390041</v>
      </c>
      <c r="BP1358" s="34">
        <f t="shared" si="158"/>
        <v>15.524046502126065</v>
      </c>
      <c r="BQ1358" s="34">
        <f>IF(AW1358="","",AW1358*$BH1358)</f>
        <v>3.1580369896141494</v>
      </c>
      <c r="BR1358" s="34"/>
      <c r="BS1358" s="34">
        <f t="shared" si="159"/>
        <v>4.9296287639314276</v>
      </c>
      <c r="BT1358" s="34"/>
      <c r="BU1358" s="34">
        <f t="shared" si="160"/>
        <v>0.93852164244930847</v>
      </c>
      <c r="BV1358" s="34">
        <f t="shared" si="161"/>
        <v>0.93852164244930847</v>
      </c>
      <c r="BW1358" s="34">
        <f t="shared" si="162"/>
        <v>1</v>
      </c>
      <c r="BX1358" s="34"/>
      <c r="BY1358" s="34">
        <f>IF(BV1358="","",IF(BQ1358=0,0,((BV1358/BQ1358)*AF1358)))</f>
        <v>2.9783249127109639</v>
      </c>
      <c r="BZ1358" s="34">
        <f>IF(BY1358="","",SUM(S1358:X1358,BY1358))</f>
        <v>93.047475912710965</v>
      </c>
      <c r="CA1358" s="18"/>
      <c r="CB1358" s="20">
        <v>1.5568E-2</v>
      </c>
      <c r="CC1358" s="20">
        <v>1.0156E-2</v>
      </c>
      <c r="CD1358" s="20">
        <v>5.1152999999999997E-2</v>
      </c>
      <c r="CE1358" s="20">
        <v>1.3025E-2</v>
      </c>
      <c r="CF1358" s="20">
        <v>8.7030000000000007E-3</v>
      </c>
      <c r="CG1358" s="20">
        <v>2.9465000000000002E-2</v>
      </c>
      <c r="CH1358" s="20"/>
      <c r="CI1358" s="21">
        <v>4.3982000000000001</v>
      </c>
      <c r="CJ1358" s="21">
        <v>2.4403000000000001</v>
      </c>
      <c r="CK1358" s="21">
        <v>291.57600000000002</v>
      </c>
      <c r="CL1358" s="21">
        <v>0.37746200000000002</v>
      </c>
      <c r="CM1358" s="21">
        <v>2.8856899999999999</v>
      </c>
      <c r="CN1358" s="21">
        <v>0.35492400000000002</v>
      </c>
      <c r="CO1358" s="21"/>
      <c r="CP1358" s="20">
        <v>72.278800000000004</v>
      </c>
      <c r="CQ1358" s="20">
        <v>88.511099999999999</v>
      </c>
      <c r="CR1358" s="20">
        <v>10.689500000000001</v>
      </c>
      <c r="CS1358" s="20">
        <v>368.71199999999999</v>
      </c>
      <c r="CT1358" s="20"/>
      <c r="CU1358" s="22">
        <v>44275.2746990741</v>
      </c>
      <c r="CV1358" s="22"/>
    </row>
    <row r="1359" spans="1:100" s="23" customFormat="1" x14ac:dyDescent="0.25">
      <c r="A1359" s="23" t="s">
        <v>96</v>
      </c>
      <c r="B1359" s="23">
        <v>3516</v>
      </c>
      <c r="C1359" s="23">
        <v>20</v>
      </c>
      <c r="E1359" s="24">
        <v>0.57866700000000004</v>
      </c>
      <c r="F1359" s="24">
        <v>0.35825000000000001</v>
      </c>
      <c r="G1359" s="24">
        <v>0.118739</v>
      </c>
      <c r="H1359" s="24">
        <v>17.693899999999999</v>
      </c>
      <c r="I1359" s="24">
        <v>0.385714</v>
      </c>
      <c r="J1359" s="24">
        <v>36.141399999999997</v>
      </c>
      <c r="K1359" s="24">
        <v>44.307899999999997</v>
      </c>
      <c r="L1359" s="24">
        <v>0.41536000000000001</v>
      </c>
      <c r="M1359" s="24">
        <v>100</v>
      </c>
      <c r="N1359" s="24"/>
      <c r="O1359" s="24">
        <v>0.13703799999999999</v>
      </c>
      <c r="P1359" s="24">
        <v>44.170900000000003</v>
      </c>
      <c r="Q1359" s="24">
        <f t="shared" si="156"/>
        <v>99.862961999999996</v>
      </c>
      <c r="R1359" s="24"/>
      <c r="S1359" s="24">
        <v>0.78003</v>
      </c>
      <c r="T1359" s="24">
        <v>0.594086</v>
      </c>
      <c r="U1359" s="24">
        <v>0.118739</v>
      </c>
      <c r="V1359" s="24">
        <v>40.543999999999997</v>
      </c>
      <c r="W1359" s="24">
        <v>0.385714</v>
      </c>
      <c r="X1359" s="24">
        <v>50.569099999999999</v>
      </c>
      <c r="Y1359" s="24">
        <v>7.0083700000000002</v>
      </c>
      <c r="Z1359" s="24">
        <v>100</v>
      </c>
      <c r="AA1359" s="25"/>
      <c r="AB1359" s="24">
        <f>IF(Z1359="","",Z1359-O1359)</f>
        <v>99.862961999999996</v>
      </c>
      <c r="AC1359" s="24">
        <f t="shared" si="157"/>
        <v>92.854591999999997</v>
      </c>
      <c r="AD1359" s="24"/>
      <c r="AE1359" s="36">
        <f>IF(M1359="","",IF(M1359&gt;100,M1359, M1359+O1359))</f>
        <v>100.137038</v>
      </c>
      <c r="AF1359" s="40">
        <f>IF(AE1359="","",IF(AE1359="* * *", Y1359, AE1359-SUM(S1359:X1359)))</f>
        <v>7.1453690000000023</v>
      </c>
      <c r="AG1359" s="55"/>
      <c r="AH1359" s="35"/>
      <c r="AI1359" s="36">
        <f>IF(S1359="","",IF(AI$6=0, 0, S1359/AI$6))</f>
        <v>1.2585404009813657E-2</v>
      </c>
      <c r="AJ1359" s="36">
        <f>IF(T1359="","",IF(AJ$6=0, 0, T1359/AJ$6))</f>
        <v>1.4739795905708737E-2</v>
      </c>
      <c r="AK1359" s="36">
        <f>IF(U1359="","",IF(AK$6=0, 0, U1359/AK$6))</f>
        <v>6.2499473639885464E-3</v>
      </c>
      <c r="AL1359" s="36">
        <f>IF(V1359="","",IF(AL$6=0, 0, V1359/AL$6))</f>
        <v>0.28563272467299189</v>
      </c>
      <c r="AM1359" s="36">
        <f>IF(W1359="","",IF(AM$6=0, 0, W1359/AM$6))</f>
        <v>1.088004738868595E-2</v>
      </c>
      <c r="AN1359" s="36">
        <f>IF(X1359="","",IF(AN$6=0, 0, X1359/AN$6))</f>
        <v>0.90177326338239638</v>
      </c>
      <c r="AO1359" s="36">
        <f>IF(Y1359="","",IF(AO$6=0, 0, Y1359/AO$6))</f>
        <v>0.41207828956555614</v>
      </c>
      <c r="AP1359" s="36"/>
      <c r="AQ1359" s="36">
        <f>IF(AI1359="","",AI1359*AI$4)</f>
        <v>2.5170808019627313E-2</v>
      </c>
      <c r="AR1359" s="35">
        <f>IF(AJ1359="","",AJ1359*AJ$4)</f>
        <v>1.4739795905708737E-2</v>
      </c>
      <c r="AS1359" s="36">
        <f>IF(AK1359="","",AK1359*AK$4)</f>
        <v>6.2499473639885464E-3</v>
      </c>
      <c r="AT1359" s="36">
        <f>IF(AL1359="","",AL1359*AL$4)</f>
        <v>0.57126544934598378</v>
      </c>
      <c r="AU1359" s="36">
        <f>IF(AM1359="","",AM1359*AM$4)</f>
        <v>1.088004738868595E-2</v>
      </c>
      <c r="AV1359" s="36">
        <f>IF(AN1359="","",AN1359*AN$4)</f>
        <v>0.90177326338239638</v>
      </c>
      <c r="AW1359" s="36">
        <f>IF(AO1359="","",AO1359*AO$4)</f>
        <v>0.41207828956555614</v>
      </c>
      <c r="AX1359" s="36"/>
      <c r="AY1359" s="36">
        <f>IF(AQ1359="","",AI1359*AI$5)</f>
        <v>1.2585404009813657E-2</v>
      </c>
      <c r="AZ1359" s="36">
        <f>IF(AR1359="","",AJ1359*AJ$5)</f>
        <v>1.4739795905708737E-2</v>
      </c>
      <c r="BA1359" s="36">
        <f>IF(AS1359="","",AK1359*AK$5)</f>
        <v>0</v>
      </c>
      <c r="BB1359" s="36">
        <f>IF(AT1359="","",AL1359*AL$5)</f>
        <v>1.4281636233649595</v>
      </c>
      <c r="BC1359" s="36">
        <f>IF(AU1359="","",AM1359*AM$5)</f>
        <v>0</v>
      </c>
      <c r="BD1359" s="36">
        <f>IF(AV1359="","",AN1359*AN$5)</f>
        <v>0.90177326338239638</v>
      </c>
      <c r="BE1359" s="36">
        <f>IF(AW1359="","",AO1359*AO$5)</f>
        <v>0.41207828956555614</v>
      </c>
      <c r="BF1359" s="36">
        <f>IF(BE1359="","",SUM(AY1359:BE1359))</f>
        <v>2.7693403762284343</v>
      </c>
      <c r="BG1359" s="36"/>
      <c r="BH1359" s="36">
        <f>IF(AT1359="","",3/AT1359)</f>
        <v>5.2514991120757708</v>
      </c>
      <c r="BI1359" s="36"/>
      <c r="BJ1359" s="36">
        <f>IF(AQ1359="","",AQ1359*$BH1359)</f>
        <v>0.13218447596530253</v>
      </c>
      <c r="BK1359" s="36">
        <f>IF(AR1359="","",AR1359*$BH1359)</f>
        <v>7.7406025111007512E-2</v>
      </c>
      <c r="BL1359" s="36">
        <f>IF(AS1359="","",AS1359*$BH1359)</f>
        <v>3.2821593032506154E-2</v>
      </c>
      <c r="BM1359" s="36">
        <f>IF(AT1359="","",AT1359*$BH1359)</f>
        <v>3</v>
      </c>
      <c r="BN1359" s="36">
        <f>IF(AU1359="","",AU1359*$BH1359)</f>
        <v>5.7136559201026574E-2</v>
      </c>
      <c r="BO1359" s="36">
        <f>IF(AV1359="","",AV1359*$BH1359)</f>
        <v>4.7356614919463249</v>
      </c>
      <c r="BP1359" s="36">
        <f t="shared" si="158"/>
        <v>14.543188526799204</v>
      </c>
      <c r="BQ1359" s="36">
        <f>IF(AW1359="","",AW1359*$BH1359)</f>
        <v>2.1640287717592206</v>
      </c>
      <c r="BR1359" s="36"/>
      <c r="BS1359" s="36">
        <f t="shared" si="159"/>
        <v>4.9452519930226346</v>
      </c>
      <c r="BT1359" s="36"/>
      <c r="BU1359" s="36">
        <f t="shared" si="160"/>
        <v>0.91004184776646724</v>
      </c>
      <c r="BV1359" s="36">
        <f t="shared" si="161"/>
        <v>0.91004184776646724</v>
      </c>
      <c r="BW1359" s="36">
        <f t="shared" si="162"/>
        <v>1</v>
      </c>
      <c r="BX1359" s="36"/>
      <c r="BY1359" s="36">
        <f>IF(BV1359="","",IF(BQ1359=0,0,((BV1359/BQ1359)*AF1359)))</f>
        <v>3.0048513645440305</v>
      </c>
      <c r="BZ1359" s="36">
        <f>IF(BY1359="","",SUM(S1359:X1359,BY1359))</f>
        <v>95.996520364544025</v>
      </c>
      <c r="CA1359" s="24"/>
      <c r="CB1359" s="26">
        <v>1.5911999999999999E-2</v>
      </c>
      <c r="CC1359" s="26">
        <v>9.9139999999999992E-3</v>
      </c>
      <c r="CD1359" s="26">
        <v>5.0119999999999998E-2</v>
      </c>
      <c r="CE1359" s="26">
        <v>1.2607999999999999E-2</v>
      </c>
      <c r="CF1359" s="26">
        <v>8.267E-3</v>
      </c>
      <c r="CG1359" s="26">
        <v>3.0245000000000001E-2</v>
      </c>
      <c r="CH1359" s="26"/>
      <c r="CI1359" s="27">
        <v>4.2362200000000003</v>
      </c>
      <c r="CJ1359" s="27">
        <v>2.3086799999999998</v>
      </c>
      <c r="CK1359" s="27">
        <v>22.924199999999999</v>
      </c>
      <c r="CL1359" s="27">
        <v>0.37117299999999998</v>
      </c>
      <c r="CM1359" s="27">
        <v>2.8593199999999999</v>
      </c>
      <c r="CN1359" s="27">
        <v>0.349026</v>
      </c>
      <c r="CO1359" s="27"/>
      <c r="CP1359" s="26">
        <v>72.260300000000001</v>
      </c>
      <c r="CQ1359" s="26">
        <v>88.519499999999994</v>
      </c>
      <c r="CR1359" s="26">
        <v>10.689500000000001</v>
      </c>
      <c r="CS1359" s="26">
        <v>389.03100000000001</v>
      </c>
      <c r="CT1359" s="26"/>
      <c r="CU1359" s="28">
        <v>44275.2764930556</v>
      </c>
      <c r="CV1359" s="28"/>
    </row>
    <row r="1360" spans="1:100" s="11" customFormat="1" x14ac:dyDescent="0.25">
      <c r="A1360" s="11" t="s">
        <v>97</v>
      </c>
      <c r="B1360" s="11">
        <v>3517</v>
      </c>
      <c r="C1360" s="11">
        <v>1</v>
      </c>
      <c r="E1360" s="12">
        <v>0.73752200000000001</v>
      </c>
      <c r="F1360" s="12">
        <v>0.25914700000000002</v>
      </c>
      <c r="G1360" s="12">
        <v>0</v>
      </c>
      <c r="H1360" s="12">
        <v>17.6646</v>
      </c>
      <c r="I1360" s="12">
        <v>0.22667000000000001</v>
      </c>
      <c r="J1360" s="12">
        <v>35.850999999999999</v>
      </c>
      <c r="K1360" s="12">
        <v>44.804099999999998</v>
      </c>
      <c r="L1360" s="12">
        <v>0.456928</v>
      </c>
      <c r="M1360" s="12">
        <v>100</v>
      </c>
      <c r="N1360" s="12"/>
      <c r="O1360" s="12">
        <v>5.1147999999999999E-2</v>
      </c>
      <c r="P1360" s="12">
        <v>44.752899999999997</v>
      </c>
      <c r="Q1360" s="12">
        <f t="shared" si="156"/>
        <v>99.948852000000002</v>
      </c>
      <c r="R1360" s="12"/>
      <c r="S1360" s="12">
        <v>0.99416199999999999</v>
      </c>
      <c r="T1360" s="12">
        <v>0.42974400000000001</v>
      </c>
      <c r="U1360" s="12">
        <v>0</v>
      </c>
      <c r="V1360" s="12">
        <v>40.476799999999997</v>
      </c>
      <c r="W1360" s="12">
        <v>0.22667000000000001</v>
      </c>
      <c r="X1360" s="12">
        <v>50.162799999999997</v>
      </c>
      <c r="Y1360" s="12">
        <v>7.7097499999999997</v>
      </c>
      <c r="Z1360" s="12">
        <v>100</v>
      </c>
      <c r="AA1360" s="13"/>
      <c r="AB1360" s="12">
        <f>IF(Z1360="","",Z1360-O1360)</f>
        <v>99.948852000000002</v>
      </c>
      <c r="AC1360" s="12">
        <f t="shared" si="157"/>
        <v>92.239102000000003</v>
      </c>
      <c r="AD1360" s="12"/>
      <c r="AE1360" s="32">
        <f>IF(M1360="","",IF(M1360&gt;100,M1360, M1360+O1360))</f>
        <v>100.051148</v>
      </c>
      <c r="AF1360" s="39">
        <f>IF(AE1360="","",IF(AE1360="* * *", Y1360, AE1360-SUM(S1360:X1360)))</f>
        <v>7.7609719999999953</v>
      </c>
      <c r="AG1360" s="56"/>
      <c r="AH1360" s="31"/>
      <c r="AI1360" s="32">
        <f>IF(S1360="","",IF(AI$6=0, 0, S1360/AI$6))</f>
        <v>1.6040319502076027E-2</v>
      </c>
      <c r="AJ1360" s="32">
        <f>IF(T1360="","",IF(AJ$6=0, 0, T1360/AJ$6))</f>
        <v>1.0662326416887278E-2</v>
      </c>
      <c r="AK1360" s="32">
        <f>IF(U1360="","",IF(AK$6=0, 0, U1360/AK$6))</f>
        <v>0</v>
      </c>
      <c r="AL1360" s="32">
        <f>IF(V1360="","",IF(AL$6=0, 0, V1360/AL$6))</f>
        <v>0.28515930026745656</v>
      </c>
      <c r="AM1360" s="32">
        <f>IF(W1360="","",IF(AM$6=0, 0, W1360/AM$6))</f>
        <v>6.3938056217649466E-3</v>
      </c>
      <c r="AN1360" s="32">
        <f>IF(X1360="","",IF(AN$6=0, 0, X1360/AN$6))</f>
        <v>0.89452792033867468</v>
      </c>
      <c r="AO1360" s="32">
        <f>IF(Y1360="","",IF(AO$6=0, 0, Y1360/AO$6))</f>
        <v>0.4533180458477572</v>
      </c>
      <c r="AP1360" s="32"/>
      <c r="AQ1360" s="32">
        <f>IF(AI1360="","",AI1360*AI$4)</f>
        <v>3.2080639004152055E-2</v>
      </c>
      <c r="AR1360" s="31">
        <f>IF(AJ1360="","",AJ1360*AJ$4)</f>
        <v>1.0662326416887278E-2</v>
      </c>
      <c r="AS1360" s="32">
        <f>IF(AK1360="","",AK1360*AK$4)</f>
        <v>0</v>
      </c>
      <c r="AT1360" s="32">
        <f>IF(AL1360="","",AL1360*AL$4)</f>
        <v>0.57031860053491312</v>
      </c>
      <c r="AU1360" s="32">
        <f>IF(AM1360="","",AM1360*AM$4)</f>
        <v>6.3938056217649466E-3</v>
      </c>
      <c r="AV1360" s="32">
        <f>IF(AN1360="","",AN1360*AN$4)</f>
        <v>0.89452792033867468</v>
      </c>
      <c r="AW1360" s="32">
        <f>IF(AO1360="","",AO1360*AO$4)</f>
        <v>0.4533180458477572</v>
      </c>
      <c r="AX1360" s="32"/>
      <c r="AY1360" s="32">
        <f>IF(AQ1360="","",AI1360*AI$5)</f>
        <v>1.6040319502076027E-2</v>
      </c>
      <c r="AZ1360" s="32">
        <f>IF(AR1360="","",AJ1360*AJ$5)</f>
        <v>1.0662326416887278E-2</v>
      </c>
      <c r="BA1360" s="32">
        <f>IF(AS1360="","",AK1360*AK$5)</f>
        <v>0</v>
      </c>
      <c r="BB1360" s="32">
        <f>IF(AT1360="","",AL1360*AL$5)</f>
        <v>1.4257965013372829</v>
      </c>
      <c r="BC1360" s="32">
        <f>IF(AU1360="","",AM1360*AM$5)</f>
        <v>0</v>
      </c>
      <c r="BD1360" s="32">
        <f>IF(AV1360="","",AN1360*AN$5)</f>
        <v>0.89452792033867468</v>
      </c>
      <c r="BE1360" s="32">
        <f>IF(AW1360="","",AO1360*AO$5)</f>
        <v>0.4533180458477572</v>
      </c>
      <c r="BF1360" s="32">
        <f>IF(BE1360="","",SUM(AY1360:BE1360))</f>
        <v>2.8003451134426776</v>
      </c>
      <c r="BG1360" s="32"/>
      <c r="BH1360" s="32">
        <f>IF(AT1360="","",3/AT1360)</f>
        <v>5.2602177049569141</v>
      </c>
      <c r="BI1360" s="32"/>
      <c r="BJ1360" s="32">
        <f>IF(AQ1360="","",AQ1360*$BH1360)</f>
        <v>0.16875114527597199</v>
      </c>
      <c r="BK1360" s="32">
        <f>IF(AR1360="","",AR1360*$BH1360)</f>
        <v>5.6086158194140277E-2</v>
      </c>
      <c r="BL1360" s="32">
        <f>IF(AS1360="","",AS1360*$BH1360)</f>
        <v>0</v>
      </c>
      <c r="BM1360" s="32">
        <f>IF(AT1360="","",AT1360*$BH1360)</f>
        <v>3</v>
      </c>
      <c r="BN1360" s="32">
        <f>IF(AU1360="","",AU1360*$BH1360)</f>
        <v>3.3632809533661025E-2</v>
      </c>
      <c r="BO1360" s="32">
        <f>IF(AV1360="","",AV1360*$BH1360)</f>
        <v>4.7054116041437846</v>
      </c>
      <c r="BP1360" s="32">
        <f t="shared" si="158"/>
        <v>14.730424945720751</v>
      </c>
      <c r="BQ1360" s="32">
        <f>IF(AW1360="","",AW1360*$BH1360)</f>
        <v>2.3845516107448423</v>
      </c>
      <c r="BR1360" s="32"/>
      <c r="BS1360" s="32">
        <f t="shared" si="159"/>
        <v>4.9302489076138967</v>
      </c>
      <c r="BT1360" s="32"/>
      <c r="BU1360" s="32">
        <f t="shared" si="160"/>
        <v>0.96636719046633901</v>
      </c>
      <c r="BV1360" s="32">
        <f t="shared" si="161"/>
        <v>0.96636719046633901</v>
      </c>
      <c r="BW1360" s="32">
        <f t="shared" si="162"/>
        <v>1</v>
      </c>
      <c r="BX1360" s="32"/>
      <c r="BY1360" s="32">
        <f>IF(BV1360="","",IF(BQ1360=0,0,((BV1360/BQ1360)*AF1360)))</f>
        <v>3.1452238958188135</v>
      </c>
      <c r="BZ1360" s="32">
        <f>IF(BY1360="","",SUM(S1360:X1360,BY1360))</f>
        <v>95.435399895818819</v>
      </c>
      <c r="CA1360" s="12"/>
      <c r="CB1360" s="14">
        <v>1.566E-2</v>
      </c>
      <c r="CC1360" s="14">
        <v>9.5659999999999999E-3</v>
      </c>
      <c r="CD1360" s="14">
        <v>4.8623E-2</v>
      </c>
      <c r="CE1360" s="14">
        <v>1.231E-2</v>
      </c>
      <c r="CF1360" s="14">
        <v>8.6359999999999996E-3</v>
      </c>
      <c r="CG1360" s="14">
        <v>3.0256999999999999E-2</v>
      </c>
      <c r="CH1360" s="14"/>
      <c r="CI1360" s="15">
        <v>3.6677200000000001</v>
      </c>
      <c r="CJ1360" s="15">
        <v>2.83813</v>
      </c>
      <c r="CK1360" s="15">
        <v>-19.658999999999999</v>
      </c>
      <c r="CL1360" s="15">
        <v>0.37161100000000002</v>
      </c>
      <c r="CM1360" s="15">
        <v>3.9729199999999998</v>
      </c>
      <c r="CN1360" s="15">
        <v>0.35056999999999999</v>
      </c>
      <c r="CO1360" s="15"/>
      <c r="CP1360" s="14">
        <v>51.828499999999998</v>
      </c>
      <c r="CQ1360" s="14">
        <v>86.027900000000002</v>
      </c>
      <c r="CR1360" s="14">
        <v>10.965999999999999</v>
      </c>
      <c r="CS1360" s="14">
        <v>0</v>
      </c>
      <c r="CT1360" s="14"/>
      <c r="CU1360" s="16">
        <v>44275.278287036999</v>
      </c>
      <c r="CV1360" s="16"/>
    </row>
    <row r="1361" spans="1:100" s="17" customFormat="1" x14ac:dyDescent="0.25">
      <c r="A1361" s="17" t="s">
        <v>97</v>
      </c>
      <c r="B1361" s="17">
        <v>3518</v>
      </c>
      <c r="C1361" s="17">
        <v>2</v>
      </c>
      <c r="E1361" s="18">
        <v>0.65408999999999995</v>
      </c>
      <c r="F1361" s="18">
        <v>0.24684400000000001</v>
      </c>
      <c r="G1361" s="18">
        <v>0</v>
      </c>
      <c r="H1361" s="18">
        <v>17.9193</v>
      </c>
      <c r="I1361" s="18">
        <v>0.29661500000000002</v>
      </c>
      <c r="J1361" s="18">
        <v>36.319000000000003</v>
      </c>
      <c r="K1361" s="18">
        <v>44.176900000000003</v>
      </c>
      <c r="L1361" s="18">
        <v>0.38727099999999998</v>
      </c>
      <c r="M1361" s="18">
        <v>100</v>
      </c>
      <c r="N1361" s="18"/>
      <c r="O1361" s="18">
        <v>6.6931000000000004E-2</v>
      </c>
      <c r="P1361" s="18">
        <v>44.11</v>
      </c>
      <c r="Q1361" s="18">
        <f t="shared" si="156"/>
        <v>99.933069000000003</v>
      </c>
      <c r="R1361" s="18"/>
      <c r="S1361" s="18">
        <v>0.88169799999999998</v>
      </c>
      <c r="T1361" s="18">
        <v>0.40934199999999998</v>
      </c>
      <c r="U1361" s="18">
        <v>0</v>
      </c>
      <c r="V1361" s="18">
        <v>41.060400000000001</v>
      </c>
      <c r="W1361" s="18">
        <v>0.29661500000000002</v>
      </c>
      <c r="X1361" s="18">
        <v>50.817500000000003</v>
      </c>
      <c r="Y1361" s="18">
        <v>6.5344300000000004</v>
      </c>
      <c r="Z1361" s="18">
        <v>100</v>
      </c>
      <c r="AA1361" s="19"/>
      <c r="AB1361" s="18">
        <f>IF(Z1361="","",Z1361-O1361)</f>
        <v>99.933069000000003</v>
      </c>
      <c r="AC1361" s="18">
        <f t="shared" si="157"/>
        <v>93.398639000000003</v>
      </c>
      <c r="AD1361" s="18"/>
      <c r="AE1361" s="34">
        <f>IF(M1361="","",IF(M1361&gt;100,M1361, M1361+O1361))</f>
        <v>100.066931</v>
      </c>
      <c r="AF1361" s="37">
        <f>IF(AE1361="","",IF(AE1361="* * *", Y1361, AE1361-SUM(S1361:X1361)))</f>
        <v>6.6013759999999877</v>
      </c>
      <c r="AG1361" s="54"/>
      <c r="AH1361" s="33"/>
      <c r="AI1361" s="34">
        <f>IF(S1361="","",IF(AI$6=0, 0, S1361/AI$6))</f>
        <v>1.422576765591667E-2</v>
      </c>
      <c r="AJ1361" s="34">
        <f>IF(T1361="","",IF(AJ$6=0, 0, T1361/AJ$6))</f>
        <v>1.0156134862014296E-2</v>
      </c>
      <c r="AK1361" s="34">
        <f>IF(U1361="","",IF(AK$6=0, 0, U1361/AK$6))</f>
        <v>0</v>
      </c>
      <c r="AL1361" s="34">
        <f>IF(V1361="","",IF(AL$6=0, 0, V1361/AL$6))</f>
        <v>0.28927076578933797</v>
      </c>
      <c r="AM1361" s="34">
        <f>IF(W1361="","",IF(AM$6=0, 0, W1361/AM$6))</f>
        <v>8.3667827877522815E-3</v>
      </c>
      <c r="AN1361" s="34">
        <f>IF(X1361="","",IF(AN$6=0, 0, X1361/AN$6))</f>
        <v>0.90620285533922751</v>
      </c>
      <c r="AO1361" s="34">
        <f>IF(Y1361="","",IF(AO$6=0, 0, Y1361/AO$6))</f>
        <v>0.3842115552811648</v>
      </c>
      <c r="AP1361" s="34"/>
      <c r="AQ1361" s="34">
        <f>IF(AI1361="","",AI1361*AI$4)</f>
        <v>2.845153531183334E-2</v>
      </c>
      <c r="AR1361" s="33">
        <f>IF(AJ1361="","",AJ1361*AJ$4)</f>
        <v>1.0156134862014296E-2</v>
      </c>
      <c r="AS1361" s="34">
        <f>IF(AK1361="","",AK1361*AK$4)</f>
        <v>0</v>
      </c>
      <c r="AT1361" s="34">
        <f>IF(AL1361="","",AL1361*AL$4)</f>
        <v>0.57854153157867594</v>
      </c>
      <c r="AU1361" s="34">
        <f>IF(AM1361="","",AM1361*AM$4)</f>
        <v>8.3667827877522815E-3</v>
      </c>
      <c r="AV1361" s="34">
        <f>IF(AN1361="","",AN1361*AN$4)</f>
        <v>0.90620285533922751</v>
      </c>
      <c r="AW1361" s="34">
        <f>IF(AO1361="","",AO1361*AO$4)</f>
        <v>0.3842115552811648</v>
      </c>
      <c r="AX1361" s="34"/>
      <c r="AY1361" s="34">
        <f>IF(AQ1361="","",AI1361*AI$5)</f>
        <v>1.422576765591667E-2</v>
      </c>
      <c r="AZ1361" s="34">
        <f>IF(AR1361="","",AJ1361*AJ$5)</f>
        <v>1.0156134862014296E-2</v>
      </c>
      <c r="BA1361" s="34">
        <f>IF(AS1361="","",AK1361*AK$5)</f>
        <v>0</v>
      </c>
      <c r="BB1361" s="34">
        <f>IF(AT1361="","",AL1361*AL$5)</f>
        <v>1.4463538289466897</v>
      </c>
      <c r="BC1361" s="34">
        <f>IF(AU1361="","",AM1361*AM$5)</f>
        <v>0</v>
      </c>
      <c r="BD1361" s="34">
        <f>IF(AV1361="","",AN1361*AN$5)</f>
        <v>0.90620285533922751</v>
      </c>
      <c r="BE1361" s="34">
        <f>IF(AW1361="","",AO1361*AO$5)</f>
        <v>0.3842115552811648</v>
      </c>
      <c r="BF1361" s="34">
        <f>IF(BE1361="","",SUM(AY1361:BE1361))</f>
        <v>2.7611501420850129</v>
      </c>
      <c r="BG1361" s="34"/>
      <c r="BH1361" s="34">
        <f>IF(AT1361="","",3/AT1361)</f>
        <v>5.1854531373293975</v>
      </c>
      <c r="BI1361" s="34"/>
      <c r="BJ1361" s="34">
        <f>IF(AQ1361="","",AQ1361*$BH1361)</f>
        <v>0.14753410304458434</v>
      </c>
      <c r="BK1361" s="34">
        <f>IF(AR1361="","",AR1361*$BH1361)</f>
        <v>5.2664161383372494E-2</v>
      </c>
      <c r="BL1361" s="34">
        <f>IF(AS1361="","",AS1361*$BH1361)</f>
        <v>0</v>
      </c>
      <c r="BM1361" s="34">
        <f>IF(AT1361="","",AT1361*$BH1361)</f>
        <v>3</v>
      </c>
      <c r="BN1361" s="34">
        <f>IF(AU1361="","",AU1361*$BH1361)</f>
        <v>4.3385560056103674E-2</v>
      </c>
      <c r="BO1361" s="34">
        <f>IF(AV1361="","",AV1361*$BH1361)</f>
        <v>4.6990724392756551</v>
      </c>
      <c r="BP1361" s="34">
        <f t="shared" si="158"/>
        <v>14.317814666912241</v>
      </c>
      <c r="BQ1361" s="34">
        <f>IF(AW1361="","",AW1361*$BH1361)</f>
        <v>1.9923110147309233</v>
      </c>
      <c r="BR1361" s="34"/>
      <c r="BS1361" s="34">
        <f t="shared" si="159"/>
        <v>4.8992707037036123</v>
      </c>
      <c r="BT1361" s="34"/>
      <c r="BU1361" s="34">
        <f t="shared" si="160"/>
        <v>0.95661443994389628</v>
      </c>
      <c r="BV1361" s="34">
        <f t="shared" si="161"/>
        <v>0.95661443994389628</v>
      </c>
      <c r="BW1361" s="34">
        <f t="shared" si="162"/>
        <v>1</v>
      </c>
      <c r="BX1361" s="34"/>
      <c r="BY1361" s="34">
        <f>IF(BV1361="","",IF(BQ1361=0,0,((BV1361/BQ1361)*AF1361)))</f>
        <v>3.1696715815988958</v>
      </c>
      <c r="BZ1361" s="34">
        <f>IF(BY1361="","",SUM(S1361:X1361,BY1361))</f>
        <v>96.6352265815989</v>
      </c>
      <c r="CA1361" s="18"/>
      <c r="CB1361" s="20">
        <v>1.4569E-2</v>
      </c>
      <c r="CC1361" s="20">
        <v>9.6959999999999998E-3</v>
      </c>
      <c r="CD1361" s="20">
        <v>5.0099999999999999E-2</v>
      </c>
      <c r="CE1361" s="20">
        <v>1.2755000000000001E-2</v>
      </c>
      <c r="CF1361" s="20">
        <v>8.8629999999999994E-3</v>
      </c>
      <c r="CG1361" s="20">
        <v>3.1999E-2</v>
      </c>
      <c r="CH1361" s="20"/>
      <c r="CI1361" s="21">
        <v>3.88537</v>
      </c>
      <c r="CJ1361" s="21">
        <v>2.9485700000000001</v>
      </c>
      <c r="CK1361" s="21">
        <v>-13.814</v>
      </c>
      <c r="CL1361" s="21">
        <v>0.36868600000000001</v>
      </c>
      <c r="CM1361" s="21">
        <v>3.3842400000000001</v>
      </c>
      <c r="CN1361" s="21">
        <v>0.34834700000000002</v>
      </c>
      <c r="CO1361" s="21"/>
      <c r="CP1361" s="20">
        <v>51.843600000000002</v>
      </c>
      <c r="CQ1361" s="20">
        <v>86.032200000000003</v>
      </c>
      <c r="CR1361" s="20">
        <v>10.965999999999999</v>
      </c>
      <c r="CS1361" s="20">
        <v>15.7034</v>
      </c>
      <c r="CT1361" s="20"/>
      <c r="CU1361" s="22">
        <v>44275.280057870397</v>
      </c>
      <c r="CV1361" s="22"/>
    </row>
    <row r="1362" spans="1:100" s="17" customFormat="1" x14ac:dyDescent="0.25">
      <c r="A1362" s="17" t="s">
        <v>97</v>
      </c>
      <c r="B1362" s="17">
        <v>3519</v>
      </c>
      <c r="C1362" s="17">
        <v>3</v>
      </c>
      <c r="E1362" s="18">
        <v>0.649613</v>
      </c>
      <c r="F1362" s="18">
        <v>0.24155099999999999</v>
      </c>
      <c r="G1362" s="18">
        <v>0</v>
      </c>
      <c r="H1362" s="18">
        <v>17.8126</v>
      </c>
      <c r="I1362" s="18">
        <v>0.31945099999999998</v>
      </c>
      <c r="J1362" s="18">
        <v>36.269399999999997</v>
      </c>
      <c r="K1362" s="18">
        <v>44.302</v>
      </c>
      <c r="L1362" s="18">
        <v>0.40539399999999998</v>
      </c>
      <c r="M1362" s="18">
        <v>100</v>
      </c>
      <c r="N1362" s="18"/>
      <c r="O1362" s="18">
        <v>7.2083999999999995E-2</v>
      </c>
      <c r="P1362" s="18">
        <v>44.229900000000001</v>
      </c>
      <c r="Q1362" s="18">
        <f t="shared" si="156"/>
        <v>99.927915999999996</v>
      </c>
      <c r="R1362" s="18"/>
      <c r="S1362" s="18">
        <v>0.875664</v>
      </c>
      <c r="T1362" s="18">
        <v>0.40056399999999998</v>
      </c>
      <c r="U1362" s="18">
        <v>0</v>
      </c>
      <c r="V1362" s="18">
        <v>40.815899999999999</v>
      </c>
      <c r="W1362" s="18">
        <v>0.31945099999999998</v>
      </c>
      <c r="X1362" s="18">
        <v>50.748199999999997</v>
      </c>
      <c r="Y1362" s="18">
        <v>6.8402200000000004</v>
      </c>
      <c r="Z1362" s="18">
        <v>100</v>
      </c>
      <c r="AA1362" s="19"/>
      <c r="AB1362" s="18">
        <f>IF(Z1362="","",Z1362-O1362)</f>
        <v>99.927915999999996</v>
      </c>
      <c r="AC1362" s="18">
        <f t="shared" si="157"/>
        <v>93.087695999999994</v>
      </c>
      <c r="AD1362" s="18"/>
      <c r="AE1362" s="34">
        <f>IF(M1362="","",IF(M1362&gt;100,M1362, M1362+O1362))</f>
        <v>100.072084</v>
      </c>
      <c r="AF1362" s="37">
        <f>IF(AE1362="","",IF(AE1362="* * *", Y1362, AE1362-SUM(S1362:X1362)))</f>
        <v>6.9123050000000035</v>
      </c>
      <c r="AG1362" s="54"/>
      <c r="AH1362" s="33"/>
      <c r="AI1362" s="34">
        <f>IF(S1362="","",IF(AI$6=0, 0, S1362/AI$6))</f>
        <v>1.4128412005755504E-2</v>
      </c>
      <c r="AJ1362" s="34">
        <f>IF(T1362="","",IF(AJ$6=0, 0, T1362/AJ$6))</f>
        <v>9.938344965500473E-3</v>
      </c>
      <c r="AK1362" s="34">
        <f>IF(U1362="","",IF(AK$6=0, 0, U1362/AK$6))</f>
        <v>0</v>
      </c>
      <c r="AL1362" s="34">
        <f>IF(V1362="","",IF(AL$6=0, 0, V1362/AL$6))</f>
        <v>0.28754826181384102</v>
      </c>
      <c r="AM1362" s="34">
        <f>IF(W1362="","",IF(AM$6=0, 0, W1362/AM$6))</f>
        <v>9.0109304260750592E-3</v>
      </c>
      <c r="AN1362" s="34">
        <f>IF(X1362="","",IF(AN$6=0, 0, X1362/AN$6))</f>
        <v>0.90496706338025645</v>
      </c>
      <c r="AO1362" s="34">
        <f>IF(Y1362="","",IF(AO$6=0, 0, Y1362/AO$6))</f>
        <v>0.40219140225931399</v>
      </c>
      <c r="AP1362" s="34"/>
      <c r="AQ1362" s="34">
        <f>IF(AI1362="","",AI1362*AI$4)</f>
        <v>2.8256824011511007E-2</v>
      </c>
      <c r="AR1362" s="33">
        <f>IF(AJ1362="","",AJ1362*AJ$4)</f>
        <v>9.938344965500473E-3</v>
      </c>
      <c r="AS1362" s="34">
        <f>IF(AK1362="","",AK1362*AK$4)</f>
        <v>0</v>
      </c>
      <c r="AT1362" s="34">
        <f>IF(AL1362="","",AL1362*AL$4)</f>
        <v>0.57509652362768204</v>
      </c>
      <c r="AU1362" s="34">
        <f>IF(AM1362="","",AM1362*AM$4)</f>
        <v>9.0109304260750592E-3</v>
      </c>
      <c r="AV1362" s="34">
        <f>IF(AN1362="","",AN1362*AN$4)</f>
        <v>0.90496706338025645</v>
      </c>
      <c r="AW1362" s="34">
        <f>IF(AO1362="","",AO1362*AO$4)</f>
        <v>0.40219140225931399</v>
      </c>
      <c r="AX1362" s="34"/>
      <c r="AY1362" s="34">
        <f>IF(AQ1362="","",AI1362*AI$5)</f>
        <v>1.4128412005755504E-2</v>
      </c>
      <c r="AZ1362" s="34">
        <f>IF(AR1362="","",AJ1362*AJ$5)</f>
        <v>9.938344965500473E-3</v>
      </c>
      <c r="BA1362" s="34">
        <f>IF(AS1362="","",AK1362*AK$5)</f>
        <v>0</v>
      </c>
      <c r="BB1362" s="34">
        <f>IF(AT1362="","",AL1362*AL$5)</f>
        <v>1.4377413090692051</v>
      </c>
      <c r="BC1362" s="34">
        <f>IF(AU1362="","",AM1362*AM$5)</f>
        <v>0</v>
      </c>
      <c r="BD1362" s="34">
        <f>IF(AV1362="","",AN1362*AN$5)</f>
        <v>0.90496706338025645</v>
      </c>
      <c r="BE1362" s="34">
        <f>IF(AW1362="","",AO1362*AO$5)</f>
        <v>0.40219140225931399</v>
      </c>
      <c r="BF1362" s="34">
        <f>IF(BE1362="","",SUM(AY1362:BE1362))</f>
        <v>2.7689665316800314</v>
      </c>
      <c r="BG1362" s="34"/>
      <c r="BH1362" s="34">
        <f>IF(AT1362="","",3/AT1362)</f>
        <v>5.2165156225882567</v>
      </c>
      <c r="BI1362" s="34"/>
      <c r="BJ1362" s="34">
        <f>IF(AQ1362="","",AQ1362*$BH1362)</f>
        <v>0.14740216390077415</v>
      </c>
      <c r="BK1362" s="34">
        <f>IF(AR1362="","",AR1362*$BH1362)</f>
        <v>5.1843531775204565E-2</v>
      </c>
      <c r="BL1362" s="34">
        <f>IF(AS1362="","",AS1362*$BH1362)</f>
        <v>0</v>
      </c>
      <c r="BM1362" s="34">
        <f>IF(AT1362="","",AT1362*$BH1362)</f>
        <v>3</v>
      </c>
      <c r="BN1362" s="34">
        <f>IF(AU1362="","",AU1362*$BH1362)</f>
        <v>4.7005659341676401E-2</v>
      </c>
      <c r="BO1362" s="34">
        <f>IF(AV1362="","",AV1362*$BH1362)</f>
        <v>4.7207748240509249</v>
      </c>
      <c r="BP1362" s="34">
        <f t="shared" si="158"/>
        <v>14.444357170932905</v>
      </c>
      <c r="BQ1362" s="34">
        <f>IF(AW1362="","",AW1362*$BH1362)</f>
        <v>2.0980377331563895</v>
      </c>
      <c r="BR1362" s="34"/>
      <c r="BS1362" s="34">
        <f t="shared" si="159"/>
        <v>4.9200205197269034</v>
      </c>
      <c r="BT1362" s="34"/>
      <c r="BU1362" s="34">
        <f t="shared" si="160"/>
        <v>0.95299434065832356</v>
      </c>
      <c r="BV1362" s="34">
        <f t="shared" si="161"/>
        <v>0.95299434065832356</v>
      </c>
      <c r="BW1362" s="34">
        <f t="shared" si="162"/>
        <v>1</v>
      </c>
      <c r="BX1362" s="34"/>
      <c r="BY1362" s="34">
        <f>IF(BV1362="","",IF(BQ1362=0,0,((BV1362/BQ1362)*AF1362)))</f>
        <v>3.1397850676373924</v>
      </c>
      <c r="BZ1362" s="34">
        <f>IF(BY1362="","",SUM(S1362:X1362,BY1362))</f>
        <v>96.299564067637391</v>
      </c>
      <c r="CA1362" s="18"/>
      <c r="CB1362" s="20">
        <v>1.5284000000000001E-2</v>
      </c>
      <c r="CC1362" s="20">
        <v>1.022E-2</v>
      </c>
      <c r="CD1362" s="20">
        <v>4.9542999999999997E-2</v>
      </c>
      <c r="CE1362" s="20">
        <v>1.2936E-2</v>
      </c>
      <c r="CF1362" s="20">
        <v>8.5030000000000001E-3</v>
      </c>
      <c r="CG1362" s="20">
        <v>3.0078000000000001E-2</v>
      </c>
      <c r="CH1362" s="20"/>
      <c r="CI1362" s="21">
        <v>3.9304100000000002</v>
      </c>
      <c r="CJ1362" s="21">
        <v>3.0596700000000001</v>
      </c>
      <c r="CK1362" s="21">
        <v>-22.277000000000001</v>
      </c>
      <c r="CL1362" s="21">
        <v>0.36990600000000001</v>
      </c>
      <c r="CM1362" s="21">
        <v>3.2092000000000001</v>
      </c>
      <c r="CN1362" s="21">
        <v>0.34834100000000001</v>
      </c>
      <c r="CO1362" s="21"/>
      <c r="CP1362" s="20">
        <v>51.858800000000002</v>
      </c>
      <c r="CQ1362" s="20">
        <v>86.036500000000004</v>
      </c>
      <c r="CR1362" s="20">
        <v>10.965999999999999</v>
      </c>
      <c r="CS1362" s="20">
        <v>31.496500000000001</v>
      </c>
      <c r="CT1362" s="20"/>
      <c r="CU1362" s="22">
        <v>44275.281828703701</v>
      </c>
      <c r="CV1362" s="22"/>
    </row>
    <row r="1363" spans="1:100" s="17" customFormat="1" x14ac:dyDescent="0.25">
      <c r="A1363" s="17" t="s">
        <v>97</v>
      </c>
      <c r="B1363" s="17">
        <v>3520</v>
      </c>
      <c r="C1363" s="17">
        <v>4</v>
      </c>
      <c r="E1363" s="18">
        <v>0.61751800000000001</v>
      </c>
      <c r="F1363" s="18">
        <v>0.24341199999999999</v>
      </c>
      <c r="G1363" s="18">
        <v>0</v>
      </c>
      <c r="H1363" s="18">
        <v>17.677600000000002</v>
      </c>
      <c r="I1363" s="18">
        <v>0.32968900000000001</v>
      </c>
      <c r="J1363" s="18">
        <v>35.702100000000002</v>
      </c>
      <c r="K1363" s="18">
        <v>44.957099999999997</v>
      </c>
      <c r="L1363" s="18">
        <v>0.47254000000000002</v>
      </c>
      <c r="M1363" s="18">
        <v>100</v>
      </c>
      <c r="N1363" s="18"/>
      <c r="O1363" s="18">
        <v>7.4395000000000003E-2</v>
      </c>
      <c r="P1363" s="18">
        <v>44.8827</v>
      </c>
      <c r="Q1363" s="18">
        <f t="shared" si="156"/>
        <v>99.925605000000004</v>
      </c>
      <c r="R1363" s="18"/>
      <c r="S1363" s="18">
        <v>0.83240000000000003</v>
      </c>
      <c r="T1363" s="18">
        <v>0.40365000000000001</v>
      </c>
      <c r="U1363" s="18">
        <v>0</v>
      </c>
      <c r="V1363" s="18">
        <v>40.506599999999999</v>
      </c>
      <c r="W1363" s="18">
        <v>0.32968900000000001</v>
      </c>
      <c r="X1363" s="18">
        <v>49.954500000000003</v>
      </c>
      <c r="Y1363" s="18">
        <v>7.9731699999999996</v>
      </c>
      <c r="Z1363" s="18">
        <v>100</v>
      </c>
      <c r="AA1363" s="19"/>
      <c r="AB1363" s="18">
        <f>IF(Z1363="","",Z1363-O1363)</f>
        <v>99.925605000000004</v>
      </c>
      <c r="AC1363" s="18">
        <f t="shared" si="157"/>
        <v>91.952435000000008</v>
      </c>
      <c r="AD1363" s="18"/>
      <c r="AE1363" s="34">
        <f>IF(M1363="","",IF(M1363&gt;100,M1363, M1363+O1363))</f>
        <v>100.074395</v>
      </c>
      <c r="AF1363" s="37">
        <f>IF(AE1363="","",IF(AE1363="* * *", Y1363, AE1363-SUM(S1363:X1363)))</f>
        <v>8.0475560000000002</v>
      </c>
      <c r="AG1363" s="54"/>
      <c r="AH1363" s="33"/>
      <c r="AI1363" s="34">
        <f>IF(S1363="","",IF(AI$6=0, 0, S1363/AI$6))</f>
        <v>1.3430368444507118E-2</v>
      </c>
      <c r="AJ1363" s="34">
        <f>IF(T1363="","",IF(AJ$6=0, 0, T1363/AJ$6))</f>
        <v>1.0014911338323629E-2</v>
      </c>
      <c r="AK1363" s="34">
        <f>IF(U1363="","",IF(AK$6=0, 0, U1363/AK$6))</f>
        <v>0</v>
      </c>
      <c r="AL1363" s="34">
        <f>IF(V1363="","",IF(AL$6=0, 0, V1363/AL$6))</f>
        <v>0.2853692414472922</v>
      </c>
      <c r="AM1363" s="34">
        <f>IF(W1363="","",IF(AM$6=0, 0, W1363/AM$6))</f>
        <v>9.2997193348659437E-3</v>
      </c>
      <c r="AN1363" s="34">
        <f>IF(X1363="","",IF(AN$6=0, 0, X1363/AN$6))</f>
        <v>0.89081341146344162</v>
      </c>
      <c r="AO1363" s="34">
        <f>IF(Y1363="","",IF(AO$6=0, 0, Y1363/AO$6))</f>
        <v>0.46880662065721485</v>
      </c>
      <c r="AP1363" s="34"/>
      <c r="AQ1363" s="34">
        <f>IF(AI1363="","",AI1363*AI$4)</f>
        <v>2.6860736889014237E-2</v>
      </c>
      <c r="AR1363" s="33">
        <f>IF(AJ1363="","",AJ1363*AJ$4)</f>
        <v>1.0014911338323629E-2</v>
      </c>
      <c r="AS1363" s="34">
        <f>IF(AK1363="","",AK1363*AK$4)</f>
        <v>0</v>
      </c>
      <c r="AT1363" s="34">
        <f>IF(AL1363="","",AL1363*AL$4)</f>
        <v>0.5707384828945844</v>
      </c>
      <c r="AU1363" s="34">
        <f>IF(AM1363="","",AM1363*AM$4)</f>
        <v>9.2997193348659437E-3</v>
      </c>
      <c r="AV1363" s="34">
        <f>IF(AN1363="","",AN1363*AN$4)</f>
        <v>0.89081341146344162</v>
      </c>
      <c r="AW1363" s="34">
        <f>IF(AO1363="","",AO1363*AO$4)</f>
        <v>0.46880662065721485</v>
      </c>
      <c r="AX1363" s="34"/>
      <c r="AY1363" s="34">
        <f>IF(AQ1363="","",AI1363*AI$5)</f>
        <v>1.3430368444507118E-2</v>
      </c>
      <c r="AZ1363" s="34">
        <f>IF(AR1363="","",AJ1363*AJ$5)</f>
        <v>1.0014911338323629E-2</v>
      </c>
      <c r="BA1363" s="34">
        <f>IF(AS1363="","",AK1363*AK$5)</f>
        <v>0</v>
      </c>
      <c r="BB1363" s="34">
        <f>IF(AT1363="","",AL1363*AL$5)</f>
        <v>1.4268462072364609</v>
      </c>
      <c r="BC1363" s="34">
        <f>IF(AU1363="","",AM1363*AM$5)</f>
        <v>0</v>
      </c>
      <c r="BD1363" s="34">
        <f>IF(AV1363="","",AN1363*AN$5)</f>
        <v>0.89081341146344162</v>
      </c>
      <c r="BE1363" s="34">
        <f>IF(AW1363="","",AO1363*AO$5)</f>
        <v>0.46880662065721485</v>
      </c>
      <c r="BF1363" s="34">
        <f>IF(BE1363="","",SUM(AY1363:BE1363))</f>
        <v>2.809911519139948</v>
      </c>
      <c r="BG1363" s="34"/>
      <c r="BH1363" s="34">
        <f>IF(AT1363="","",3/AT1363)</f>
        <v>5.2563478544237237</v>
      </c>
      <c r="BI1363" s="34"/>
      <c r="BJ1363" s="34">
        <f>IF(AQ1363="","",AQ1363*$BH1363)</f>
        <v>0.14118937671481016</v>
      </c>
      <c r="BK1363" s="34">
        <f>IF(AR1363="","",AR1363*$BH1363)</f>
        <v>5.2641857725441228E-2</v>
      </c>
      <c r="BL1363" s="34">
        <f>IF(AS1363="","",AS1363*$BH1363)</f>
        <v>0</v>
      </c>
      <c r="BM1363" s="34">
        <f>IF(AT1363="","",AT1363*$BH1363)</f>
        <v>3</v>
      </c>
      <c r="BN1363" s="34">
        <f>IF(AU1363="","",AU1363*$BH1363)</f>
        <v>4.888255977256542E-2</v>
      </c>
      <c r="BO1363" s="34">
        <f>IF(AV1363="","",AV1363*$BH1363)</f>
        <v>4.6824251640377392</v>
      </c>
      <c r="BP1363" s="34">
        <f t="shared" si="158"/>
        <v>14.769872384751771</v>
      </c>
      <c r="BQ1363" s="34">
        <f>IF(AW1363="","",AW1363*$BH1363)</f>
        <v>2.4642106746311878</v>
      </c>
      <c r="BR1363" s="34"/>
      <c r="BS1363" s="34">
        <f t="shared" si="159"/>
        <v>4.8762563984779907</v>
      </c>
      <c r="BT1363" s="34"/>
      <c r="BU1363" s="34">
        <f t="shared" si="160"/>
        <v>0.95111744022743461</v>
      </c>
      <c r="BV1363" s="34">
        <f t="shared" si="161"/>
        <v>0.95111744022743461</v>
      </c>
      <c r="BW1363" s="34">
        <f t="shared" si="162"/>
        <v>1</v>
      </c>
      <c r="BX1363" s="34"/>
      <c r="BY1363" s="34">
        <f>IF(BV1363="","",IF(BQ1363=0,0,((BV1363/BQ1363)*AF1363)))</f>
        <v>3.1061349346490079</v>
      </c>
      <c r="BZ1363" s="34">
        <f>IF(BY1363="","",SUM(S1363:X1363,BY1363))</f>
        <v>95.132973934649002</v>
      </c>
      <c r="CA1363" s="18"/>
      <c r="CB1363" s="20">
        <v>1.5533E-2</v>
      </c>
      <c r="CC1363" s="20">
        <v>9.887E-3</v>
      </c>
      <c r="CD1363" s="20">
        <v>5.0321999999999999E-2</v>
      </c>
      <c r="CE1363" s="20">
        <v>1.2449999999999999E-2</v>
      </c>
      <c r="CF1363" s="20">
        <v>8.5249999999999996E-3</v>
      </c>
      <c r="CG1363" s="20">
        <v>3.0085000000000001E-2</v>
      </c>
      <c r="CH1363" s="20"/>
      <c r="CI1363" s="21">
        <v>4.0620700000000003</v>
      </c>
      <c r="CJ1363" s="21">
        <v>3.0027300000000001</v>
      </c>
      <c r="CK1363" s="21">
        <v>-34.767000000000003</v>
      </c>
      <c r="CL1363" s="21">
        <v>0.37156299999999998</v>
      </c>
      <c r="CM1363" s="21">
        <v>3.1532900000000001</v>
      </c>
      <c r="CN1363" s="21">
        <v>0.35144900000000001</v>
      </c>
      <c r="CO1363" s="21"/>
      <c r="CP1363" s="20">
        <v>51.874000000000002</v>
      </c>
      <c r="CQ1363" s="20">
        <v>86.040800000000004</v>
      </c>
      <c r="CR1363" s="20">
        <v>10.965999999999999</v>
      </c>
      <c r="CS1363" s="20">
        <v>47.295400000000001</v>
      </c>
      <c r="CT1363" s="20"/>
      <c r="CU1363" s="22">
        <v>44275.283587963</v>
      </c>
      <c r="CV1363" s="22"/>
    </row>
    <row r="1364" spans="1:100" s="17" customFormat="1" x14ac:dyDescent="0.25">
      <c r="A1364" s="17" t="s">
        <v>97</v>
      </c>
      <c r="B1364" s="17">
        <v>3521</v>
      </c>
      <c r="C1364" s="17">
        <v>5</v>
      </c>
      <c r="E1364" s="18">
        <v>0.62385999999999997</v>
      </c>
      <c r="F1364" s="18">
        <v>0.25855699999999998</v>
      </c>
      <c r="G1364" s="18">
        <v>0</v>
      </c>
      <c r="H1364" s="18">
        <v>17.6799</v>
      </c>
      <c r="I1364" s="18">
        <v>0.32842700000000002</v>
      </c>
      <c r="J1364" s="18">
        <v>35.091999999999999</v>
      </c>
      <c r="K1364" s="18">
        <v>45.496400000000001</v>
      </c>
      <c r="L1364" s="18">
        <v>0.52090599999999998</v>
      </c>
      <c r="M1364" s="18">
        <v>100</v>
      </c>
      <c r="N1364" s="18"/>
      <c r="O1364" s="18">
        <v>7.4109999999999995E-2</v>
      </c>
      <c r="P1364" s="18">
        <v>45.422199999999997</v>
      </c>
      <c r="Q1364" s="18">
        <f t="shared" si="156"/>
        <v>99.925889999999995</v>
      </c>
      <c r="R1364" s="18"/>
      <c r="S1364" s="18">
        <v>0.84094899999999995</v>
      </c>
      <c r="T1364" s="18">
        <v>0.42876500000000001</v>
      </c>
      <c r="U1364" s="18">
        <v>0</v>
      </c>
      <c r="V1364" s="18">
        <v>40.511800000000001</v>
      </c>
      <c r="W1364" s="18">
        <v>0.32842700000000002</v>
      </c>
      <c r="X1364" s="18">
        <v>49.1008</v>
      </c>
      <c r="Y1364" s="18">
        <v>8.7892600000000005</v>
      </c>
      <c r="Z1364" s="18">
        <v>100</v>
      </c>
      <c r="AA1364" s="19"/>
      <c r="AB1364" s="18">
        <f>IF(Z1364="","",Z1364-O1364)</f>
        <v>99.925889999999995</v>
      </c>
      <c r="AC1364" s="18">
        <f t="shared" si="157"/>
        <v>91.136629999999997</v>
      </c>
      <c r="AD1364" s="18"/>
      <c r="AE1364" s="34">
        <f>IF(M1364="","",IF(M1364&gt;100,M1364, M1364+O1364))</f>
        <v>100.07411</v>
      </c>
      <c r="AF1364" s="37">
        <f>IF(AE1364="","",IF(AE1364="* * *", Y1364, AE1364-SUM(S1364:X1364)))</f>
        <v>8.8633690000000058</v>
      </c>
      <c r="AG1364" s="54"/>
      <c r="AH1364" s="33"/>
      <c r="AI1364" s="34">
        <f>IF(S1364="","",IF(AI$6=0, 0, S1364/AI$6))</f>
        <v>1.3568302394329428E-2</v>
      </c>
      <c r="AJ1364" s="34">
        <f>IF(T1364="","",IF(AJ$6=0, 0, T1364/AJ$6))</f>
        <v>1.063803656627358E-2</v>
      </c>
      <c r="AK1364" s="34">
        <f>IF(U1364="","",IF(AK$6=0, 0, U1364/AK$6))</f>
        <v>0</v>
      </c>
      <c r="AL1364" s="34">
        <f>IF(V1364="","",IF(AL$6=0, 0, V1364/AL$6))</f>
        <v>0.28540587547867291</v>
      </c>
      <c r="AM1364" s="34">
        <f>IF(W1364="","",IF(AM$6=0, 0, W1364/AM$6))</f>
        <v>9.2641214053001981E-3</v>
      </c>
      <c r="AN1364" s="34">
        <f>IF(X1364="","",IF(AN$6=0, 0, X1364/AN$6))</f>
        <v>0.87558980979859968</v>
      </c>
      <c r="AO1364" s="34">
        <f>IF(Y1364="","",IF(AO$6=0, 0, Y1364/AO$6))</f>
        <v>0.51679109797955303</v>
      </c>
      <c r="AP1364" s="34"/>
      <c r="AQ1364" s="34">
        <f>IF(AI1364="","",AI1364*AI$4)</f>
        <v>2.7136604788658855E-2</v>
      </c>
      <c r="AR1364" s="33">
        <f>IF(AJ1364="","",AJ1364*AJ$4)</f>
        <v>1.063803656627358E-2</v>
      </c>
      <c r="AS1364" s="34">
        <f>IF(AK1364="","",AK1364*AK$4)</f>
        <v>0</v>
      </c>
      <c r="AT1364" s="34">
        <f>IF(AL1364="","",AL1364*AL$4)</f>
        <v>0.57081175095734582</v>
      </c>
      <c r="AU1364" s="34">
        <f>IF(AM1364="","",AM1364*AM$4)</f>
        <v>9.2641214053001981E-3</v>
      </c>
      <c r="AV1364" s="34">
        <f>IF(AN1364="","",AN1364*AN$4)</f>
        <v>0.87558980979859968</v>
      </c>
      <c r="AW1364" s="34">
        <f>IF(AO1364="","",AO1364*AO$4)</f>
        <v>0.51679109797955303</v>
      </c>
      <c r="AX1364" s="34"/>
      <c r="AY1364" s="34">
        <f>IF(AQ1364="","",AI1364*AI$5)</f>
        <v>1.3568302394329428E-2</v>
      </c>
      <c r="AZ1364" s="34">
        <f>IF(AR1364="","",AJ1364*AJ$5)</f>
        <v>1.063803656627358E-2</v>
      </c>
      <c r="BA1364" s="34">
        <f>IF(AS1364="","",AK1364*AK$5)</f>
        <v>0</v>
      </c>
      <c r="BB1364" s="34">
        <f>IF(AT1364="","",AL1364*AL$5)</f>
        <v>1.4270293773933647</v>
      </c>
      <c r="BC1364" s="34">
        <f>IF(AU1364="","",AM1364*AM$5)</f>
        <v>0</v>
      </c>
      <c r="BD1364" s="34">
        <f>IF(AV1364="","",AN1364*AN$5)</f>
        <v>0.87558980979859968</v>
      </c>
      <c r="BE1364" s="34">
        <f>IF(AW1364="","",AO1364*AO$5)</f>
        <v>0.51679109797955303</v>
      </c>
      <c r="BF1364" s="34">
        <f>IF(BE1364="","",SUM(AY1364:BE1364))</f>
        <v>2.8436166241321201</v>
      </c>
      <c r="BG1364" s="34"/>
      <c r="BH1364" s="34">
        <f>IF(AT1364="","",3/AT1364)</f>
        <v>5.2556731618935721</v>
      </c>
      <c r="BI1364" s="34"/>
      <c r="BJ1364" s="34">
        <f>IF(AQ1364="","",AQ1364*$BH1364)</f>
        <v>0.14262112549266692</v>
      </c>
      <c r="BK1364" s="34">
        <f>IF(AR1364="","",AR1364*$BH1364)</f>
        <v>5.5910043276606508E-2</v>
      </c>
      <c r="BL1364" s="34">
        <f>IF(AS1364="","",AS1364*$BH1364)</f>
        <v>0</v>
      </c>
      <c r="BM1364" s="34">
        <f>IF(AT1364="","",AT1364*$BH1364)</f>
        <v>3</v>
      </c>
      <c r="BN1364" s="34">
        <f>IF(AU1364="","",AU1364*$BH1364)</f>
        <v>4.8689194238360017E-2</v>
      </c>
      <c r="BO1364" s="34">
        <f>IF(AV1364="","",AV1364*$BH1364)</f>
        <v>4.6018138641859982</v>
      </c>
      <c r="BP1364" s="34">
        <f t="shared" si="158"/>
        <v>14.945119574165584</v>
      </c>
      <c r="BQ1364" s="34">
        <f>IF(AW1364="","",AW1364*$BH1364)</f>
        <v>2.7160851039566483</v>
      </c>
      <c r="BR1364" s="34"/>
      <c r="BS1364" s="34">
        <f t="shared" si="159"/>
        <v>4.8003450329552715</v>
      </c>
      <c r="BT1364" s="34"/>
      <c r="BU1364" s="34">
        <f t="shared" si="160"/>
        <v>0.95131080576163995</v>
      </c>
      <c r="BV1364" s="34">
        <f t="shared" si="161"/>
        <v>0.95131080576163995</v>
      </c>
      <c r="BW1364" s="34">
        <f t="shared" si="162"/>
        <v>1</v>
      </c>
      <c r="BX1364" s="34"/>
      <c r="BY1364" s="34">
        <f>IF(BV1364="","",IF(BQ1364=0,0,((BV1364/BQ1364)*AF1364)))</f>
        <v>3.104401512629233</v>
      </c>
      <c r="BZ1364" s="34">
        <f>IF(BY1364="","",SUM(S1364:X1364,BY1364))</f>
        <v>94.315142512629237</v>
      </c>
      <c r="CA1364" s="18"/>
      <c r="CB1364" s="20">
        <v>1.5946999999999999E-2</v>
      </c>
      <c r="CC1364" s="20">
        <v>9.4640000000000002E-3</v>
      </c>
      <c r="CD1364" s="20">
        <v>5.0680999999999997E-2</v>
      </c>
      <c r="CE1364" s="20">
        <v>1.2611000000000001E-2</v>
      </c>
      <c r="CF1364" s="20">
        <v>9.0969999999999992E-3</v>
      </c>
      <c r="CG1364" s="20">
        <v>3.0928000000000001E-2</v>
      </c>
      <c r="CH1364" s="20"/>
      <c r="CI1364" s="21">
        <v>4.0575799999999997</v>
      </c>
      <c r="CJ1364" s="21">
        <v>2.83195</v>
      </c>
      <c r="CK1364" s="21">
        <v>-19.195</v>
      </c>
      <c r="CL1364" s="21">
        <v>0.37188100000000002</v>
      </c>
      <c r="CM1364" s="21">
        <v>3.2038000000000002</v>
      </c>
      <c r="CN1364" s="21">
        <v>0.35495300000000002</v>
      </c>
      <c r="CO1364" s="21"/>
      <c r="CP1364" s="20">
        <v>51.889200000000002</v>
      </c>
      <c r="CQ1364" s="20">
        <v>86.045100000000005</v>
      </c>
      <c r="CR1364" s="20">
        <v>10.9665</v>
      </c>
      <c r="CS1364" s="20">
        <v>63.088500000000003</v>
      </c>
      <c r="CT1364" s="20"/>
      <c r="CU1364" s="22">
        <v>44275.285347222198</v>
      </c>
      <c r="CV1364" s="22"/>
    </row>
    <row r="1365" spans="1:100" s="17" customFormat="1" x14ac:dyDescent="0.25">
      <c r="A1365" s="17" t="s">
        <v>97</v>
      </c>
      <c r="B1365" s="17">
        <v>3522</v>
      </c>
      <c r="C1365" s="17">
        <v>6</v>
      </c>
      <c r="E1365" s="18">
        <v>0.57954399999999995</v>
      </c>
      <c r="F1365" s="18">
        <v>0.27038899999999999</v>
      </c>
      <c r="G1365" s="18">
        <v>0</v>
      </c>
      <c r="H1365" s="18">
        <v>17.706199999999999</v>
      </c>
      <c r="I1365" s="18">
        <v>0.34467399999999998</v>
      </c>
      <c r="J1365" s="18">
        <v>35.813200000000002</v>
      </c>
      <c r="K1365" s="18">
        <v>44.827100000000002</v>
      </c>
      <c r="L1365" s="18">
        <v>0.45894800000000002</v>
      </c>
      <c r="M1365" s="18">
        <v>100</v>
      </c>
      <c r="N1365" s="18"/>
      <c r="O1365" s="18">
        <v>7.7775999999999998E-2</v>
      </c>
      <c r="P1365" s="18">
        <v>44.749299999999998</v>
      </c>
      <c r="Q1365" s="18">
        <f t="shared" si="156"/>
        <v>99.922224</v>
      </c>
      <c r="R1365" s="18"/>
      <c r="S1365" s="18">
        <v>0.78121200000000002</v>
      </c>
      <c r="T1365" s="18">
        <v>0.44838699999999998</v>
      </c>
      <c r="U1365" s="18">
        <v>0</v>
      </c>
      <c r="V1365" s="18">
        <v>40.572000000000003</v>
      </c>
      <c r="W1365" s="18">
        <v>0.34467399999999998</v>
      </c>
      <c r="X1365" s="18">
        <v>50.109900000000003</v>
      </c>
      <c r="Y1365" s="18">
        <v>7.7438399999999996</v>
      </c>
      <c r="Z1365" s="18">
        <v>100</v>
      </c>
      <c r="AA1365" s="19"/>
      <c r="AB1365" s="18">
        <f>IF(Z1365="","",Z1365-O1365)</f>
        <v>99.922224</v>
      </c>
      <c r="AC1365" s="18">
        <f t="shared" si="157"/>
        <v>92.178383999999994</v>
      </c>
      <c r="AD1365" s="18"/>
      <c r="AE1365" s="34">
        <f>IF(M1365="","",IF(M1365&gt;100,M1365, M1365+O1365))</f>
        <v>100.077776</v>
      </c>
      <c r="AF1365" s="37">
        <f>IF(AE1365="","",IF(AE1365="* * *", Y1365, AE1365-SUM(S1365:X1365)))</f>
        <v>7.8216029999999961</v>
      </c>
      <c r="AG1365" s="54"/>
      <c r="AH1365" s="33"/>
      <c r="AI1365" s="34">
        <f>IF(S1365="","",IF(AI$6=0, 0, S1365/AI$6))</f>
        <v>1.2604475003928754E-2</v>
      </c>
      <c r="AJ1365" s="34">
        <f>IF(T1365="","",IF(AJ$6=0, 0, T1365/AJ$6))</f>
        <v>1.1124875635468641E-2</v>
      </c>
      <c r="AK1365" s="34">
        <f>IF(U1365="","",IF(AK$6=0, 0, U1365/AK$6))</f>
        <v>0</v>
      </c>
      <c r="AL1365" s="34">
        <f>IF(V1365="","",IF(AL$6=0, 0, V1365/AL$6))</f>
        <v>0.28582998484196503</v>
      </c>
      <c r="AM1365" s="34">
        <f>IF(W1365="","",IF(AM$6=0, 0, W1365/AM$6))</f>
        <v>9.7224094890202093E-3</v>
      </c>
      <c r="AN1365" s="34">
        <f>IF(X1365="","",IF(AN$6=0, 0, X1365/AN$6))</f>
        <v>0.89358458131083107</v>
      </c>
      <c r="AO1365" s="34">
        <f>IF(Y1365="","",IF(AO$6=0, 0, Y1365/AO$6))</f>
        <v>0.45532247039887108</v>
      </c>
      <c r="AP1365" s="34"/>
      <c r="AQ1365" s="34">
        <f>IF(AI1365="","",AI1365*AI$4)</f>
        <v>2.5208950007857507E-2</v>
      </c>
      <c r="AR1365" s="33">
        <f>IF(AJ1365="","",AJ1365*AJ$4)</f>
        <v>1.1124875635468641E-2</v>
      </c>
      <c r="AS1365" s="34">
        <f>IF(AK1365="","",AK1365*AK$4)</f>
        <v>0</v>
      </c>
      <c r="AT1365" s="34">
        <f>IF(AL1365="","",AL1365*AL$4)</f>
        <v>0.57165996968393007</v>
      </c>
      <c r="AU1365" s="34">
        <f>IF(AM1365="","",AM1365*AM$4)</f>
        <v>9.7224094890202093E-3</v>
      </c>
      <c r="AV1365" s="34">
        <f>IF(AN1365="","",AN1365*AN$4)</f>
        <v>0.89358458131083107</v>
      </c>
      <c r="AW1365" s="34">
        <f>IF(AO1365="","",AO1365*AO$4)</f>
        <v>0.45532247039887108</v>
      </c>
      <c r="AX1365" s="34"/>
      <c r="AY1365" s="34">
        <f>IF(AQ1365="","",AI1365*AI$5)</f>
        <v>1.2604475003928754E-2</v>
      </c>
      <c r="AZ1365" s="34">
        <f>IF(AR1365="","",AJ1365*AJ$5)</f>
        <v>1.1124875635468641E-2</v>
      </c>
      <c r="BA1365" s="34">
        <f>IF(AS1365="","",AK1365*AK$5)</f>
        <v>0</v>
      </c>
      <c r="BB1365" s="34">
        <f>IF(AT1365="","",AL1365*AL$5)</f>
        <v>1.4291499242098251</v>
      </c>
      <c r="BC1365" s="34">
        <f>IF(AU1365="","",AM1365*AM$5)</f>
        <v>0</v>
      </c>
      <c r="BD1365" s="34">
        <f>IF(AV1365="","",AN1365*AN$5)</f>
        <v>0.89358458131083107</v>
      </c>
      <c r="BE1365" s="34">
        <f>IF(AW1365="","",AO1365*AO$5)</f>
        <v>0.45532247039887108</v>
      </c>
      <c r="BF1365" s="34">
        <f>IF(BE1365="","",SUM(AY1365:BE1365))</f>
        <v>2.8017863265589247</v>
      </c>
      <c r="BG1365" s="34"/>
      <c r="BH1365" s="34">
        <f>IF(AT1365="","",3/AT1365)</f>
        <v>5.2478748890860691</v>
      </c>
      <c r="BI1365" s="34"/>
      <c r="BJ1365" s="34">
        <f>IF(AQ1365="","",AQ1365*$BH1365)</f>
        <v>0.13229341572646147</v>
      </c>
      <c r="BK1365" s="34">
        <f>IF(AR1365="","",AR1365*$BH1365)</f>
        <v>5.8381955491581303E-2</v>
      </c>
      <c r="BL1365" s="34">
        <f>IF(AS1365="","",AS1365*$BH1365)</f>
        <v>0</v>
      </c>
      <c r="BM1365" s="34">
        <f>IF(AT1365="","",AT1365*$BH1365)</f>
        <v>3</v>
      </c>
      <c r="BN1365" s="34">
        <f>IF(AU1365="","",AU1365*$BH1365)</f>
        <v>5.1021988618841274E-2</v>
      </c>
      <c r="BO1365" s="34">
        <f>IF(AV1365="","",AV1365*$BH1365)</f>
        <v>4.6894200855355992</v>
      </c>
      <c r="BP1365" s="34">
        <f t="shared" si="158"/>
        <v>14.703424107733282</v>
      </c>
      <c r="BQ1365" s="34">
        <f>IF(AW1365="","",AW1365*$BH1365)</f>
        <v>2.3894753588428705</v>
      </c>
      <c r="BR1365" s="34"/>
      <c r="BS1365" s="34">
        <f t="shared" si="159"/>
        <v>4.8800954567536419</v>
      </c>
      <c r="BT1365" s="34"/>
      <c r="BU1365" s="34">
        <f t="shared" si="160"/>
        <v>0.94897801138115878</v>
      </c>
      <c r="BV1365" s="34">
        <f t="shared" si="161"/>
        <v>0.94897801138115878</v>
      </c>
      <c r="BW1365" s="34">
        <f t="shared" si="162"/>
        <v>1</v>
      </c>
      <c r="BX1365" s="34"/>
      <c r="BY1365" s="34">
        <f>IF(BV1365="","",IF(BQ1365=0,0,((BV1365/BQ1365)*AF1365)))</f>
        <v>3.1063426677675987</v>
      </c>
      <c r="BZ1365" s="34">
        <f>IF(BY1365="","",SUM(S1365:X1365,BY1365))</f>
        <v>95.362515667767596</v>
      </c>
      <c r="CA1365" s="18"/>
      <c r="CB1365" s="20">
        <v>1.5651000000000002E-2</v>
      </c>
      <c r="CC1365" s="20">
        <v>9.9769999999999998E-3</v>
      </c>
      <c r="CD1365" s="20">
        <v>4.9853000000000001E-2</v>
      </c>
      <c r="CE1365" s="20">
        <v>1.2721E-2</v>
      </c>
      <c r="CF1365" s="20">
        <v>8.8299999999999993E-3</v>
      </c>
      <c r="CG1365" s="20">
        <v>2.9191000000000002E-2</v>
      </c>
      <c r="CH1365" s="20"/>
      <c r="CI1365" s="21">
        <v>4.2217700000000002</v>
      </c>
      <c r="CJ1365" s="21">
        <v>2.7997899999999998</v>
      </c>
      <c r="CK1365" s="21">
        <v>-23.423999999999999</v>
      </c>
      <c r="CL1365" s="21">
        <v>0.37126900000000002</v>
      </c>
      <c r="CM1365" s="21">
        <v>3.0912099999999998</v>
      </c>
      <c r="CN1365" s="21">
        <v>0.35072599999999998</v>
      </c>
      <c r="CO1365" s="21"/>
      <c r="CP1365" s="20">
        <v>51.904299999999999</v>
      </c>
      <c r="CQ1365" s="20">
        <v>86.049599999999998</v>
      </c>
      <c r="CR1365" s="20">
        <v>10.9665</v>
      </c>
      <c r="CS1365" s="20">
        <v>78.847399999999993</v>
      </c>
      <c r="CT1365" s="20"/>
      <c r="CU1365" s="22">
        <v>44275.287118055603</v>
      </c>
      <c r="CV1365" s="22"/>
    </row>
    <row r="1366" spans="1:100" s="17" customFormat="1" x14ac:dyDescent="0.25">
      <c r="A1366" s="17" t="s">
        <v>97</v>
      </c>
      <c r="B1366" s="17">
        <v>3523</v>
      </c>
      <c r="C1366" s="17">
        <v>7</v>
      </c>
      <c r="E1366" s="18">
        <v>0.57167500000000004</v>
      </c>
      <c r="F1366" s="18">
        <v>0.25537500000000002</v>
      </c>
      <c r="G1366" s="18">
        <v>0</v>
      </c>
      <c r="H1366" s="18">
        <v>17.7897</v>
      </c>
      <c r="I1366" s="18">
        <v>0.38197599999999998</v>
      </c>
      <c r="J1366" s="18">
        <v>35.671999999999997</v>
      </c>
      <c r="K1366" s="18">
        <v>44.87</v>
      </c>
      <c r="L1366" s="18">
        <v>0.45920100000000003</v>
      </c>
      <c r="M1366" s="18">
        <v>100</v>
      </c>
      <c r="N1366" s="18"/>
      <c r="O1366" s="18">
        <v>8.6193000000000006E-2</v>
      </c>
      <c r="P1366" s="18">
        <v>44.783799999999999</v>
      </c>
      <c r="Q1366" s="18">
        <f t="shared" si="156"/>
        <v>99.913807000000006</v>
      </c>
      <c r="R1366" s="18"/>
      <c r="S1366" s="18">
        <v>0.77060499999999998</v>
      </c>
      <c r="T1366" s="18">
        <v>0.42348799999999998</v>
      </c>
      <c r="U1366" s="18">
        <v>0</v>
      </c>
      <c r="V1366" s="18">
        <v>40.763500000000001</v>
      </c>
      <c r="W1366" s="18">
        <v>0.38197599999999998</v>
      </c>
      <c r="X1366" s="18">
        <v>49.912300000000002</v>
      </c>
      <c r="Y1366" s="18">
        <v>7.7481</v>
      </c>
      <c r="Z1366" s="18">
        <v>100</v>
      </c>
      <c r="AA1366" s="19"/>
      <c r="AB1366" s="18">
        <f>IF(Z1366="","",Z1366-O1366)</f>
        <v>99.913807000000006</v>
      </c>
      <c r="AC1366" s="18">
        <f t="shared" si="157"/>
        <v>92.165707000000012</v>
      </c>
      <c r="AD1366" s="18"/>
      <c r="AE1366" s="34">
        <f>IF(M1366="","",IF(M1366&gt;100,M1366, M1366+O1366))</f>
        <v>100.08619299999999</v>
      </c>
      <c r="AF1366" s="37">
        <f>IF(AE1366="","",IF(AE1366="* * *", Y1366, AE1366-SUM(S1366:X1366)))</f>
        <v>7.8343239999999952</v>
      </c>
      <c r="AG1366" s="54"/>
      <c r="AH1366" s="33"/>
      <c r="AI1366" s="34">
        <f>IF(S1366="","",IF(AI$6=0, 0, S1366/AI$6))</f>
        <v>1.2433336226789292E-2</v>
      </c>
      <c r="AJ1366" s="34">
        <f>IF(T1366="","",IF(AJ$6=0, 0, T1366/AJ$6))</f>
        <v>1.0507109557398728E-2</v>
      </c>
      <c r="AK1366" s="34">
        <f>IF(U1366="","",IF(AK$6=0, 0, U1366/AK$6))</f>
        <v>0</v>
      </c>
      <c r="AL1366" s="34">
        <f>IF(V1366="","",IF(AL$6=0, 0, V1366/AL$6))</f>
        <v>0.28717910349762005</v>
      </c>
      <c r="AM1366" s="34">
        <f>IF(W1366="","",IF(AM$6=0, 0, W1366/AM$6))</f>
        <v>1.0774607562444465E-2</v>
      </c>
      <c r="AN1366" s="34">
        <f>IF(X1366="","",IF(AN$6=0, 0, X1366/AN$6))</f>
        <v>0.89006088014066265</v>
      </c>
      <c r="AO1366" s="34">
        <f>IF(Y1366="","",IF(AO$6=0, 0, Y1366/AO$6))</f>
        <v>0.45557294997023351</v>
      </c>
      <c r="AP1366" s="34"/>
      <c r="AQ1366" s="34">
        <f>IF(AI1366="","",AI1366*AI$4)</f>
        <v>2.4866672453578584E-2</v>
      </c>
      <c r="AR1366" s="33">
        <f>IF(AJ1366="","",AJ1366*AJ$4)</f>
        <v>1.0507109557398728E-2</v>
      </c>
      <c r="AS1366" s="34">
        <f>IF(AK1366="","",AK1366*AK$4)</f>
        <v>0</v>
      </c>
      <c r="AT1366" s="34">
        <f>IF(AL1366="","",AL1366*AL$4)</f>
        <v>0.57435820699524009</v>
      </c>
      <c r="AU1366" s="34">
        <f>IF(AM1366="","",AM1366*AM$4)</f>
        <v>1.0774607562444465E-2</v>
      </c>
      <c r="AV1366" s="34">
        <f>IF(AN1366="","",AN1366*AN$4)</f>
        <v>0.89006088014066265</v>
      </c>
      <c r="AW1366" s="34">
        <f>IF(AO1366="","",AO1366*AO$4)</f>
        <v>0.45557294997023351</v>
      </c>
      <c r="AX1366" s="34"/>
      <c r="AY1366" s="34">
        <f>IF(AQ1366="","",AI1366*AI$5)</f>
        <v>1.2433336226789292E-2</v>
      </c>
      <c r="AZ1366" s="34">
        <f>IF(AR1366="","",AJ1366*AJ$5)</f>
        <v>1.0507109557398728E-2</v>
      </c>
      <c r="BA1366" s="34">
        <f>IF(AS1366="","",AK1366*AK$5)</f>
        <v>0</v>
      </c>
      <c r="BB1366" s="34">
        <f>IF(AT1366="","",AL1366*AL$5)</f>
        <v>1.4358955174881003</v>
      </c>
      <c r="BC1366" s="34">
        <f>IF(AU1366="","",AM1366*AM$5)</f>
        <v>0</v>
      </c>
      <c r="BD1366" s="34">
        <f>IF(AV1366="","",AN1366*AN$5)</f>
        <v>0.89006088014066265</v>
      </c>
      <c r="BE1366" s="34">
        <f>IF(AW1366="","",AO1366*AO$5)</f>
        <v>0.45557294997023351</v>
      </c>
      <c r="BF1366" s="34">
        <f>IF(BE1366="","",SUM(AY1366:BE1366))</f>
        <v>2.8044697933831846</v>
      </c>
      <c r="BG1366" s="34"/>
      <c r="BH1366" s="34">
        <f>IF(AT1366="","",3/AT1366)</f>
        <v>5.2232212641210891</v>
      </c>
      <c r="BI1366" s="34"/>
      <c r="BJ1366" s="34">
        <f>IF(AQ1366="","",AQ1366*$BH1366)</f>
        <v>0.12988413232746579</v>
      </c>
      <c r="BK1366" s="34">
        <f>IF(AR1366="","",AR1366*$BH1366)</f>
        <v>5.4880958064654962E-2</v>
      </c>
      <c r="BL1366" s="34">
        <f>IF(AS1366="","",AS1366*$BH1366)</f>
        <v>0</v>
      </c>
      <c r="BM1366" s="34">
        <f>IF(AT1366="","",AT1366*$BH1366)</f>
        <v>3</v>
      </c>
      <c r="BN1366" s="34">
        <f>IF(AU1366="","",AU1366*$BH1366)</f>
        <v>5.6278159332719825E-2</v>
      </c>
      <c r="BO1366" s="34">
        <f>IF(AV1366="","",AV1366*$BH1366)</f>
        <v>4.6489849155130409</v>
      </c>
      <c r="BP1366" s="34">
        <f t="shared" si="158"/>
        <v>14.648366259384327</v>
      </c>
      <c r="BQ1366" s="34">
        <f>IF(AW1366="","",AW1366*$BH1366)</f>
        <v>2.3795583196428969</v>
      </c>
      <c r="BR1366" s="34"/>
      <c r="BS1366" s="34">
        <f t="shared" si="159"/>
        <v>4.8337500059051619</v>
      </c>
      <c r="BT1366" s="34"/>
      <c r="BU1366" s="34">
        <f t="shared" si="160"/>
        <v>0.94372184066728015</v>
      </c>
      <c r="BV1366" s="34">
        <f t="shared" si="161"/>
        <v>0.94372184066728015</v>
      </c>
      <c r="BW1366" s="34">
        <f t="shared" si="162"/>
        <v>1</v>
      </c>
      <c r="BX1366" s="34"/>
      <c r="BY1366" s="34">
        <f>IF(BV1366="","",IF(BQ1366=0,0,((BV1366/BQ1366)*AF1366)))</f>
        <v>3.1070567191534031</v>
      </c>
      <c r="BZ1366" s="34">
        <f>IF(BY1366="","",SUM(S1366:X1366,BY1366))</f>
        <v>95.358925719153405</v>
      </c>
      <c r="CA1366" s="18"/>
      <c r="CB1366" s="20">
        <v>1.5667E-2</v>
      </c>
      <c r="CC1366" s="20">
        <v>9.7289999999999998E-3</v>
      </c>
      <c r="CD1366" s="20">
        <v>5.0479000000000003E-2</v>
      </c>
      <c r="CE1366" s="20">
        <v>1.1712E-2</v>
      </c>
      <c r="CF1366" s="20">
        <v>8.8120000000000004E-3</v>
      </c>
      <c r="CG1366" s="20">
        <v>3.0884999999999999E-2</v>
      </c>
      <c r="CH1366" s="20"/>
      <c r="CI1366" s="21">
        <v>4.2566899999999999</v>
      </c>
      <c r="CJ1366" s="21">
        <v>2.8846599999999998</v>
      </c>
      <c r="CK1366" s="21">
        <v>-20.001000000000001</v>
      </c>
      <c r="CL1366" s="21">
        <v>0.37017299999999997</v>
      </c>
      <c r="CM1366" s="21">
        <v>2.9086500000000002</v>
      </c>
      <c r="CN1366" s="21">
        <v>0.35175800000000002</v>
      </c>
      <c r="CO1366" s="21"/>
      <c r="CP1366" s="20">
        <v>51.9193</v>
      </c>
      <c r="CQ1366" s="20">
        <v>86.053799999999995</v>
      </c>
      <c r="CR1366" s="20">
        <v>10.9665</v>
      </c>
      <c r="CS1366" s="20">
        <v>94.424700000000001</v>
      </c>
      <c r="CT1366" s="20"/>
      <c r="CU1366" s="22">
        <v>44275.288877314801</v>
      </c>
      <c r="CV1366" s="22"/>
    </row>
    <row r="1367" spans="1:100" s="17" customFormat="1" x14ac:dyDescent="0.25">
      <c r="A1367" s="17" t="s">
        <v>97</v>
      </c>
      <c r="B1367" s="17">
        <v>3524</v>
      </c>
      <c r="C1367" s="17">
        <v>8</v>
      </c>
      <c r="E1367" s="18">
        <v>0.53674699999999997</v>
      </c>
      <c r="F1367" s="18">
        <v>0.27543699999999999</v>
      </c>
      <c r="G1367" s="18">
        <v>0</v>
      </c>
      <c r="H1367" s="18">
        <v>17.757000000000001</v>
      </c>
      <c r="I1367" s="18">
        <v>0.386909</v>
      </c>
      <c r="J1367" s="18">
        <v>35.712400000000002</v>
      </c>
      <c r="K1367" s="18">
        <v>44.870600000000003</v>
      </c>
      <c r="L1367" s="18">
        <v>0.460814</v>
      </c>
      <c r="M1367" s="18">
        <v>100</v>
      </c>
      <c r="N1367" s="18"/>
      <c r="O1367" s="18">
        <v>8.7305999999999995E-2</v>
      </c>
      <c r="P1367" s="18">
        <v>44.783299999999997</v>
      </c>
      <c r="Q1367" s="18">
        <f t="shared" si="156"/>
        <v>99.912694000000002</v>
      </c>
      <c r="R1367" s="18"/>
      <c r="S1367" s="18">
        <v>0.72352300000000003</v>
      </c>
      <c r="T1367" s="18">
        <v>0.456758</v>
      </c>
      <c r="U1367" s="18">
        <v>0</v>
      </c>
      <c r="V1367" s="18">
        <v>40.688600000000001</v>
      </c>
      <c r="W1367" s="18">
        <v>0.386909</v>
      </c>
      <c r="X1367" s="18">
        <v>49.968899999999998</v>
      </c>
      <c r="Y1367" s="18">
        <v>7.7753199999999998</v>
      </c>
      <c r="Z1367" s="18">
        <v>100</v>
      </c>
      <c r="AA1367" s="19"/>
      <c r="AB1367" s="18">
        <f>IF(Z1367="","",Z1367-O1367)</f>
        <v>99.912694000000002</v>
      </c>
      <c r="AC1367" s="18">
        <f t="shared" si="157"/>
        <v>92.137374000000008</v>
      </c>
      <c r="AD1367" s="18"/>
      <c r="AE1367" s="34">
        <f>IF(M1367="","",IF(M1367&gt;100,M1367, M1367+O1367))</f>
        <v>100.087306</v>
      </c>
      <c r="AF1367" s="37">
        <f>IF(AE1367="","",IF(AE1367="* * *", Y1367, AE1367-SUM(S1367:X1367)))</f>
        <v>7.8626159999999885</v>
      </c>
      <c r="AG1367" s="54"/>
      <c r="AH1367" s="33"/>
      <c r="AI1367" s="34">
        <f>IF(S1367="","",IF(AI$6=0, 0, S1367/AI$6))</f>
        <v>1.1673691095717352E-2</v>
      </c>
      <c r="AJ1367" s="34">
        <f>IF(T1367="","",IF(AJ$6=0, 0, T1367/AJ$6))</f>
        <v>1.1332567504199241E-2</v>
      </c>
      <c r="AK1367" s="34">
        <f>IF(U1367="","",IF(AK$6=0, 0, U1367/AK$6))</f>
        <v>0</v>
      </c>
      <c r="AL1367" s="34">
        <f>IF(V1367="","",IF(AL$6=0, 0, V1367/AL$6))</f>
        <v>0.28665143254561709</v>
      </c>
      <c r="AM1367" s="34">
        <f>IF(W1367="","",IF(AM$6=0, 0, W1367/AM$6))</f>
        <v>1.0913755412323879E-2</v>
      </c>
      <c r="AN1367" s="34">
        <f>IF(X1367="","",IF(AN$6=0, 0, X1367/AN$6))</f>
        <v>0.89107019940296794</v>
      </c>
      <c r="AO1367" s="34">
        <f>IF(Y1367="","",IF(AO$6=0, 0, Y1367/AO$6))</f>
        <v>0.45717343211400935</v>
      </c>
      <c r="AP1367" s="34"/>
      <c r="AQ1367" s="34">
        <f>IF(AI1367="","",AI1367*AI$4)</f>
        <v>2.3347382191434705E-2</v>
      </c>
      <c r="AR1367" s="33">
        <f>IF(AJ1367="","",AJ1367*AJ$4)</f>
        <v>1.1332567504199241E-2</v>
      </c>
      <c r="AS1367" s="34">
        <f>IF(AK1367="","",AK1367*AK$4)</f>
        <v>0</v>
      </c>
      <c r="AT1367" s="34">
        <f>IF(AL1367="","",AL1367*AL$4)</f>
        <v>0.57330286509123418</v>
      </c>
      <c r="AU1367" s="34">
        <f>IF(AM1367="","",AM1367*AM$4)</f>
        <v>1.0913755412323879E-2</v>
      </c>
      <c r="AV1367" s="34">
        <f>IF(AN1367="","",AN1367*AN$4)</f>
        <v>0.89107019940296794</v>
      </c>
      <c r="AW1367" s="34">
        <f>IF(AO1367="","",AO1367*AO$4)</f>
        <v>0.45717343211400935</v>
      </c>
      <c r="AX1367" s="34"/>
      <c r="AY1367" s="34">
        <f>IF(AQ1367="","",AI1367*AI$5)</f>
        <v>1.1673691095717352E-2</v>
      </c>
      <c r="AZ1367" s="34">
        <f>IF(AR1367="","",AJ1367*AJ$5)</f>
        <v>1.1332567504199241E-2</v>
      </c>
      <c r="BA1367" s="34">
        <f>IF(AS1367="","",AK1367*AK$5)</f>
        <v>0</v>
      </c>
      <c r="BB1367" s="34">
        <f>IF(AT1367="","",AL1367*AL$5)</f>
        <v>1.4332571627280855</v>
      </c>
      <c r="BC1367" s="34">
        <f>IF(AU1367="","",AM1367*AM$5)</f>
        <v>0</v>
      </c>
      <c r="BD1367" s="34">
        <f>IF(AV1367="","",AN1367*AN$5)</f>
        <v>0.89107019940296794</v>
      </c>
      <c r="BE1367" s="34">
        <f>IF(AW1367="","",AO1367*AO$5)</f>
        <v>0.45717343211400935</v>
      </c>
      <c r="BF1367" s="34">
        <f>IF(BE1367="","",SUM(AY1367:BE1367))</f>
        <v>2.8045070528449796</v>
      </c>
      <c r="BG1367" s="34"/>
      <c r="BH1367" s="34">
        <f>IF(AT1367="","",3/AT1367)</f>
        <v>5.2328362243970057</v>
      </c>
      <c r="BI1367" s="34"/>
      <c r="BJ1367" s="34">
        <f>IF(AQ1367="","",AQ1367*$BH1367)</f>
        <v>0.12217302727618107</v>
      </c>
      <c r="BK1367" s="34">
        <f>IF(AR1367="","",AR1367*$BH1367)</f>
        <v>5.9301469751398155E-2</v>
      </c>
      <c r="BL1367" s="34">
        <f>IF(AS1367="","",AS1367*$BH1367)</f>
        <v>0</v>
      </c>
      <c r="BM1367" s="34">
        <f>IF(AT1367="","",AT1367*$BH1367)</f>
        <v>3</v>
      </c>
      <c r="BN1367" s="34">
        <f>IF(AU1367="","",AU1367*$BH1367)</f>
        <v>5.7109894665817271E-2</v>
      </c>
      <c r="BO1367" s="34">
        <f>IF(AV1367="","",AV1367*$BH1367)</f>
        <v>4.6628244179165135</v>
      </c>
      <c r="BP1367" s="34">
        <f t="shared" si="158"/>
        <v>14.675526097704097</v>
      </c>
      <c r="BQ1367" s="34">
        <f>IF(AW1367="","",AW1367*$BH1367)</f>
        <v>2.3923136963980935</v>
      </c>
      <c r="BR1367" s="34"/>
      <c r="BS1367" s="34">
        <f t="shared" si="159"/>
        <v>4.8442989149440923</v>
      </c>
      <c r="BT1367" s="34"/>
      <c r="BU1367" s="34">
        <f t="shared" si="160"/>
        <v>0.94289010533418272</v>
      </c>
      <c r="BV1367" s="34">
        <f t="shared" si="161"/>
        <v>0.94289010533418272</v>
      </c>
      <c r="BW1367" s="34">
        <f t="shared" si="162"/>
        <v>1</v>
      </c>
      <c r="BX1367" s="34"/>
      <c r="BY1367" s="34">
        <f>IF(BV1367="","",IF(BQ1367=0,0,((BV1367/BQ1367)*AF1367)))</f>
        <v>3.0989175205593775</v>
      </c>
      <c r="BZ1367" s="34">
        <f>IF(BY1367="","",SUM(S1367:X1367,BY1367))</f>
        <v>95.323607520559392</v>
      </c>
      <c r="CA1367" s="18"/>
      <c r="CB1367" s="20">
        <v>1.5285999999999999E-2</v>
      </c>
      <c r="CC1367" s="20">
        <v>9.9919999999999991E-3</v>
      </c>
      <c r="CD1367" s="20">
        <v>5.1068000000000002E-2</v>
      </c>
      <c r="CE1367" s="20">
        <v>1.239E-2</v>
      </c>
      <c r="CF1367" s="20">
        <v>8.005E-3</v>
      </c>
      <c r="CG1367" s="20">
        <v>3.1036000000000001E-2</v>
      </c>
      <c r="CH1367" s="20"/>
      <c r="CI1367" s="21">
        <v>4.3986200000000002</v>
      </c>
      <c r="CJ1367" s="21">
        <v>2.7654000000000001</v>
      </c>
      <c r="CK1367" s="21">
        <v>-21.245999999999999</v>
      </c>
      <c r="CL1367" s="21">
        <v>0.37063099999999999</v>
      </c>
      <c r="CM1367" s="21">
        <v>2.8424399999999999</v>
      </c>
      <c r="CN1367" s="21">
        <v>0.35153400000000001</v>
      </c>
      <c r="CO1367" s="21"/>
      <c r="CP1367" s="20">
        <v>51.9345</v>
      </c>
      <c r="CQ1367" s="20">
        <v>86.058199999999999</v>
      </c>
      <c r="CR1367" s="20">
        <v>10.9665</v>
      </c>
      <c r="CS1367" s="20">
        <v>110.249</v>
      </c>
      <c r="CT1367" s="20"/>
      <c r="CU1367" s="22">
        <v>44275.290625000001</v>
      </c>
      <c r="CV1367" s="22"/>
    </row>
    <row r="1368" spans="1:100" s="17" customFormat="1" x14ac:dyDescent="0.25">
      <c r="A1368" s="17" t="s">
        <v>97</v>
      </c>
      <c r="B1368" s="17">
        <v>3525</v>
      </c>
      <c r="C1368" s="17">
        <v>9</v>
      </c>
      <c r="E1368" s="18">
        <v>0.58740000000000003</v>
      </c>
      <c r="F1368" s="18">
        <v>0.27160200000000001</v>
      </c>
      <c r="G1368" s="18">
        <v>0</v>
      </c>
      <c r="H1368" s="18">
        <v>17.836099999999998</v>
      </c>
      <c r="I1368" s="18">
        <v>0.42063899999999999</v>
      </c>
      <c r="J1368" s="18">
        <v>35.8611</v>
      </c>
      <c r="K1368" s="18">
        <v>44.591099999999997</v>
      </c>
      <c r="L1368" s="18">
        <v>0.43207899999999999</v>
      </c>
      <c r="M1368" s="18">
        <v>100</v>
      </c>
      <c r="N1368" s="18"/>
      <c r="O1368" s="18">
        <v>9.4918000000000002E-2</v>
      </c>
      <c r="P1368" s="18">
        <v>44.496099999999998</v>
      </c>
      <c r="Q1368" s="18">
        <f t="shared" si="156"/>
        <v>99.905081999999993</v>
      </c>
      <c r="R1368" s="18"/>
      <c r="S1368" s="18">
        <v>0.79180200000000001</v>
      </c>
      <c r="T1368" s="18">
        <v>0.45039800000000002</v>
      </c>
      <c r="U1368" s="18">
        <v>0</v>
      </c>
      <c r="V1368" s="18">
        <v>40.869700000000002</v>
      </c>
      <c r="W1368" s="18">
        <v>0.42063899999999999</v>
      </c>
      <c r="X1368" s="18">
        <v>50.176900000000003</v>
      </c>
      <c r="Y1368" s="18">
        <v>7.2904799999999996</v>
      </c>
      <c r="Z1368" s="18">
        <v>100</v>
      </c>
      <c r="AA1368" s="19"/>
      <c r="AB1368" s="18">
        <f>IF(Z1368="","",Z1368-O1368)</f>
        <v>99.905081999999993</v>
      </c>
      <c r="AC1368" s="18">
        <f t="shared" si="157"/>
        <v>92.614601999999991</v>
      </c>
      <c r="AD1368" s="18"/>
      <c r="AE1368" s="34">
        <f>IF(M1368="","",IF(M1368&gt;100,M1368, M1368+O1368))</f>
        <v>100.09491800000001</v>
      </c>
      <c r="AF1368" s="37">
        <f>IF(AE1368="","",IF(AE1368="* * *", Y1368, AE1368-SUM(S1368:X1368)))</f>
        <v>7.3854790000000037</v>
      </c>
      <c r="AG1368" s="54"/>
      <c r="AH1368" s="33"/>
      <c r="AI1368" s="34">
        <f>IF(S1368="","",IF(AI$6=0, 0, S1368/AI$6))</f>
        <v>1.2775339494350823E-2</v>
      </c>
      <c r="AJ1368" s="34">
        <f>IF(T1368="","",IF(AJ$6=0, 0, T1368/AJ$6))</f>
        <v>1.1174770313286972E-2</v>
      </c>
      <c r="AK1368" s="34">
        <f>IF(U1368="","",IF(AK$6=0, 0, U1368/AK$6))</f>
        <v>0</v>
      </c>
      <c r="AL1368" s="34">
        <f>IF(V1368="","",IF(AL$6=0, 0, V1368/AL$6))</f>
        <v>0.28792728313851074</v>
      </c>
      <c r="AM1368" s="34">
        <f>IF(W1368="","",IF(AM$6=0, 0, W1368/AM$6))</f>
        <v>1.1865196112999448E-2</v>
      </c>
      <c r="AN1368" s="34">
        <f>IF(X1368="","",IF(AN$6=0, 0, X1368/AN$6))</f>
        <v>0.89477935852946111</v>
      </c>
      <c r="AO1368" s="34">
        <f>IF(Y1368="","",IF(AO$6=0, 0, Y1368/AO$6))</f>
        <v>0.42866579939585031</v>
      </c>
      <c r="AP1368" s="34"/>
      <c r="AQ1368" s="34">
        <f>IF(AI1368="","",AI1368*AI$4)</f>
        <v>2.5550678988701645E-2</v>
      </c>
      <c r="AR1368" s="33">
        <f>IF(AJ1368="","",AJ1368*AJ$4)</f>
        <v>1.1174770313286972E-2</v>
      </c>
      <c r="AS1368" s="34">
        <f>IF(AK1368="","",AK1368*AK$4)</f>
        <v>0</v>
      </c>
      <c r="AT1368" s="34">
        <f>IF(AL1368="","",AL1368*AL$4)</f>
        <v>0.57585456627702147</v>
      </c>
      <c r="AU1368" s="34">
        <f>IF(AM1368="","",AM1368*AM$4)</f>
        <v>1.1865196112999448E-2</v>
      </c>
      <c r="AV1368" s="34">
        <f>IF(AN1368="","",AN1368*AN$4)</f>
        <v>0.89477935852946111</v>
      </c>
      <c r="AW1368" s="34">
        <f>IF(AO1368="","",AO1368*AO$4)</f>
        <v>0.42866579939585031</v>
      </c>
      <c r="AX1368" s="34"/>
      <c r="AY1368" s="34">
        <f>IF(AQ1368="","",AI1368*AI$5)</f>
        <v>1.2775339494350823E-2</v>
      </c>
      <c r="AZ1368" s="34">
        <f>IF(AR1368="","",AJ1368*AJ$5)</f>
        <v>1.1174770313286972E-2</v>
      </c>
      <c r="BA1368" s="34">
        <f>IF(AS1368="","",AK1368*AK$5)</f>
        <v>0</v>
      </c>
      <c r="BB1368" s="34">
        <f>IF(AT1368="","",AL1368*AL$5)</f>
        <v>1.4396364156925536</v>
      </c>
      <c r="BC1368" s="34">
        <f>IF(AU1368="","",AM1368*AM$5)</f>
        <v>0</v>
      </c>
      <c r="BD1368" s="34">
        <f>IF(AV1368="","",AN1368*AN$5)</f>
        <v>0.89477935852946111</v>
      </c>
      <c r="BE1368" s="34">
        <f>IF(AW1368="","",AO1368*AO$5)</f>
        <v>0.42866579939585031</v>
      </c>
      <c r="BF1368" s="34">
        <f>IF(BE1368="","",SUM(AY1368:BE1368))</f>
        <v>2.7870316834255031</v>
      </c>
      <c r="BG1368" s="34"/>
      <c r="BH1368" s="34">
        <f>IF(AT1368="","",3/AT1368)</f>
        <v>5.2096487128606279</v>
      </c>
      <c r="BI1368" s="34"/>
      <c r="BJ1368" s="34">
        <f>IF(AQ1368="","",AQ1368*$BH1368)</f>
        <v>0.13311006190620461</v>
      </c>
      <c r="BK1368" s="34">
        <f>IF(AR1368="","",AR1368*$BH1368)</f>
        <v>5.821662777912863E-2</v>
      </c>
      <c r="BL1368" s="34">
        <f>IF(AS1368="","",AS1368*$BH1368)</f>
        <v>0</v>
      </c>
      <c r="BM1368" s="34">
        <f>IF(AT1368="","",AT1368*$BH1368)</f>
        <v>3</v>
      </c>
      <c r="BN1368" s="34">
        <f>IF(AU1368="","",AU1368*$BH1368)</f>
        <v>6.1813503657926497E-2</v>
      </c>
      <c r="BO1368" s="34">
        <f>IF(AV1368="","",AV1368*$BH1368)</f>
        <v>4.6614861334572657</v>
      </c>
      <c r="BP1368" s="34">
        <f t="shared" si="158"/>
        <v>14.519456022259462</v>
      </c>
      <c r="BQ1368" s="34">
        <f>IF(AW1368="","",AW1368*$BH1368)</f>
        <v>2.2331982300699638</v>
      </c>
      <c r="BR1368" s="34"/>
      <c r="BS1368" s="34">
        <f t="shared" si="159"/>
        <v>4.8528128231425987</v>
      </c>
      <c r="BT1368" s="34"/>
      <c r="BU1368" s="34">
        <f t="shared" si="160"/>
        <v>0.93818649634207352</v>
      </c>
      <c r="BV1368" s="34">
        <f t="shared" si="161"/>
        <v>0.93818649634207352</v>
      </c>
      <c r="BW1368" s="34">
        <f t="shared" si="162"/>
        <v>1</v>
      </c>
      <c r="BX1368" s="34"/>
      <c r="BY1368" s="34">
        <f>IF(BV1368="","",IF(BQ1368=0,0,((BV1368/BQ1368)*AF1368)))</f>
        <v>3.10270560558383</v>
      </c>
      <c r="BZ1368" s="34">
        <f>IF(BY1368="","",SUM(S1368:X1368,BY1368))</f>
        <v>95.812144605583839</v>
      </c>
      <c r="CA1368" s="18"/>
      <c r="CB1368" s="20">
        <v>1.5429999999999999E-2</v>
      </c>
      <c r="CC1368" s="20">
        <v>9.7769999999999992E-3</v>
      </c>
      <c r="CD1368" s="20">
        <v>5.0191E-2</v>
      </c>
      <c r="CE1368" s="20">
        <v>1.2618000000000001E-2</v>
      </c>
      <c r="CF1368" s="20">
        <v>8.7620000000000007E-3</v>
      </c>
      <c r="CG1368" s="20">
        <v>2.9499000000000001E-2</v>
      </c>
      <c r="CH1368" s="20"/>
      <c r="CI1368" s="21">
        <v>4.1762600000000001</v>
      </c>
      <c r="CJ1368" s="21">
        <v>2.7691499999999998</v>
      </c>
      <c r="CK1368" s="21">
        <v>-20.956</v>
      </c>
      <c r="CL1368" s="21">
        <v>0.36979400000000001</v>
      </c>
      <c r="CM1368" s="21">
        <v>2.7463600000000001</v>
      </c>
      <c r="CN1368" s="21">
        <v>0.35052899999999998</v>
      </c>
      <c r="CO1368" s="21"/>
      <c r="CP1368" s="20">
        <v>51.949599999999997</v>
      </c>
      <c r="CQ1368" s="20">
        <v>86.062399999999997</v>
      </c>
      <c r="CR1368" s="20">
        <v>10.9665</v>
      </c>
      <c r="CS1368" s="20">
        <v>125.922</v>
      </c>
      <c r="CT1368" s="20"/>
      <c r="CU1368" s="22">
        <v>44275.292384259301</v>
      </c>
      <c r="CV1368" s="22"/>
    </row>
    <row r="1369" spans="1:100" s="17" customFormat="1" x14ac:dyDescent="0.25">
      <c r="A1369" s="17" t="s">
        <v>97</v>
      </c>
      <c r="B1369" s="17">
        <v>3526</v>
      </c>
      <c r="C1369" s="17">
        <v>10</v>
      </c>
      <c r="E1369" s="18">
        <v>0.52968599999999999</v>
      </c>
      <c r="F1369" s="18">
        <v>0.28312300000000001</v>
      </c>
      <c r="G1369" s="18">
        <v>0</v>
      </c>
      <c r="H1369" s="18">
        <v>17.829499999999999</v>
      </c>
      <c r="I1369" s="18">
        <v>0.42202200000000001</v>
      </c>
      <c r="J1369" s="18">
        <v>35.743299999999998</v>
      </c>
      <c r="K1369" s="18">
        <v>44.746299999999998</v>
      </c>
      <c r="L1369" s="18">
        <v>0.44614500000000001</v>
      </c>
      <c r="M1369" s="18">
        <v>100</v>
      </c>
      <c r="N1369" s="18"/>
      <c r="O1369" s="18">
        <v>9.5229999999999995E-2</v>
      </c>
      <c r="P1369" s="18">
        <v>44.651000000000003</v>
      </c>
      <c r="Q1369" s="18">
        <f t="shared" si="156"/>
        <v>99.904769999999999</v>
      </c>
      <c r="R1369" s="18"/>
      <c r="S1369" s="18">
        <v>0.714005</v>
      </c>
      <c r="T1369" s="18">
        <v>0.46950399999999998</v>
      </c>
      <c r="U1369" s="18">
        <v>0</v>
      </c>
      <c r="V1369" s="18">
        <v>40.854599999999998</v>
      </c>
      <c r="W1369" s="18">
        <v>0.42202200000000001</v>
      </c>
      <c r="X1369" s="18">
        <v>50.012</v>
      </c>
      <c r="Y1369" s="18">
        <v>7.5278</v>
      </c>
      <c r="Z1369" s="18">
        <v>100</v>
      </c>
      <c r="AA1369" s="19"/>
      <c r="AB1369" s="18">
        <f>IF(Z1369="","",Z1369-O1369)</f>
        <v>99.904769999999999</v>
      </c>
      <c r="AC1369" s="18">
        <f t="shared" si="157"/>
        <v>92.37697</v>
      </c>
      <c r="AD1369" s="18"/>
      <c r="AE1369" s="34">
        <f>IF(M1369="","",IF(M1369&gt;100,M1369, M1369+O1369))</f>
        <v>100.09523</v>
      </c>
      <c r="AF1369" s="37">
        <f>IF(AE1369="","",IF(AE1369="* * *", Y1369, AE1369-SUM(S1369:X1369)))</f>
        <v>7.6230990000000105</v>
      </c>
      <c r="AG1369" s="54"/>
      <c r="AH1369" s="33"/>
      <c r="AI1369" s="34">
        <f>IF(S1369="","",IF(AI$6=0, 0, S1369/AI$6))</f>
        <v>1.152012280300373E-2</v>
      </c>
      <c r="AJ1369" s="34">
        <f>IF(T1369="","",IF(AJ$6=0, 0, T1369/AJ$6))</f>
        <v>1.1648806968879715E-2</v>
      </c>
      <c r="AK1369" s="34">
        <f>IF(U1369="","",IF(AK$6=0, 0, U1369/AK$6))</f>
        <v>0</v>
      </c>
      <c r="AL1369" s="34">
        <f>IF(V1369="","",IF(AL$6=0, 0, V1369/AL$6))</f>
        <v>0.28782090354738593</v>
      </c>
      <c r="AM1369" s="34">
        <f>IF(W1369="","",IF(AM$6=0, 0, W1369/AM$6))</f>
        <v>1.1904207156255729E-2</v>
      </c>
      <c r="AN1369" s="34">
        <f>IF(X1369="","",IF(AN$6=0, 0, X1369/AN$6))</f>
        <v>0.89183877997196725</v>
      </c>
      <c r="AO1369" s="34">
        <f>IF(Y1369="","",IF(AO$6=0, 0, Y1369/AO$6))</f>
        <v>0.4426197458455523</v>
      </c>
      <c r="AP1369" s="34"/>
      <c r="AQ1369" s="34">
        <f>IF(AI1369="","",AI1369*AI$4)</f>
        <v>2.304024560600746E-2</v>
      </c>
      <c r="AR1369" s="33">
        <f>IF(AJ1369="","",AJ1369*AJ$4)</f>
        <v>1.1648806968879715E-2</v>
      </c>
      <c r="AS1369" s="34">
        <f>IF(AK1369="","",AK1369*AK$4)</f>
        <v>0</v>
      </c>
      <c r="AT1369" s="34">
        <f>IF(AL1369="","",AL1369*AL$4)</f>
        <v>0.57564180709477186</v>
      </c>
      <c r="AU1369" s="34">
        <f>IF(AM1369="","",AM1369*AM$4)</f>
        <v>1.1904207156255729E-2</v>
      </c>
      <c r="AV1369" s="34">
        <f>IF(AN1369="","",AN1369*AN$4)</f>
        <v>0.89183877997196725</v>
      </c>
      <c r="AW1369" s="34">
        <f>IF(AO1369="","",AO1369*AO$4)</f>
        <v>0.4426197458455523</v>
      </c>
      <c r="AX1369" s="34"/>
      <c r="AY1369" s="34">
        <f>IF(AQ1369="","",AI1369*AI$5)</f>
        <v>1.152012280300373E-2</v>
      </c>
      <c r="AZ1369" s="34">
        <f>IF(AR1369="","",AJ1369*AJ$5)</f>
        <v>1.1648806968879715E-2</v>
      </c>
      <c r="BA1369" s="34">
        <f>IF(AS1369="","",AK1369*AK$5)</f>
        <v>0</v>
      </c>
      <c r="BB1369" s="34">
        <f>IF(AT1369="","",AL1369*AL$5)</f>
        <v>1.4391045177369297</v>
      </c>
      <c r="BC1369" s="34">
        <f>IF(AU1369="","",AM1369*AM$5)</f>
        <v>0</v>
      </c>
      <c r="BD1369" s="34">
        <f>IF(AV1369="","",AN1369*AN$5)</f>
        <v>0.89183877997196725</v>
      </c>
      <c r="BE1369" s="34">
        <f>IF(AW1369="","",AO1369*AO$5)</f>
        <v>0.4426197458455523</v>
      </c>
      <c r="BF1369" s="34">
        <f>IF(BE1369="","",SUM(AY1369:BE1369))</f>
        <v>2.7967319733263327</v>
      </c>
      <c r="BG1369" s="34"/>
      <c r="BH1369" s="34">
        <f>IF(AT1369="","",3/AT1369)</f>
        <v>5.211574216856854</v>
      </c>
      <c r="BI1369" s="34"/>
      <c r="BJ1369" s="34">
        <f>IF(AQ1369="","",AQ1369*$BH1369)</f>
        <v>0.1200759499503179</v>
      </c>
      <c r="BK1369" s="34">
        <f>IF(AR1369="","",AR1369*$BH1369)</f>
        <v>6.0708622056155966E-2</v>
      </c>
      <c r="BL1369" s="34">
        <f>IF(AS1369="","",AS1369*$BH1369)</f>
        <v>0</v>
      </c>
      <c r="BM1369" s="34">
        <f>IF(AT1369="","",AT1369*$BH1369)</f>
        <v>3</v>
      </c>
      <c r="BN1369" s="34">
        <f>IF(AU1369="","",AU1369*$BH1369)</f>
        <v>6.2039659087665205E-2</v>
      </c>
      <c r="BO1369" s="34">
        <f>IF(AV1369="","",AV1369*$BH1369)</f>
        <v>4.647883991294977</v>
      </c>
      <c r="BP1369" s="34">
        <f t="shared" si="158"/>
        <v>14.575376243646707</v>
      </c>
      <c r="BQ1369" s="34">
        <f>IF(AW1369="","",AW1369*$BH1369)</f>
        <v>2.3067456553204142</v>
      </c>
      <c r="BR1369" s="34"/>
      <c r="BS1369" s="34">
        <f t="shared" si="159"/>
        <v>4.8286685633014512</v>
      </c>
      <c r="BT1369" s="34"/>
      <c r="BU1369" s="34">
        <f t="shared" si="160"/>
        <v>0.93796034091233482</v>
      </c>
      <c r="BV1369" s="34">
        <f t="shared" si="161"/>
        <v>0.93796034091233482</v>
      </c>
      <c r="BW1369" s="34">
        <f t="shared" si="162"/>
        <v>1</v>
      </c>
      <c r="BX1369" s="34"/>
      <c r="BY1369" s="34">
        <f>IF(BV1369="","",IF(BQ1369=0,0,((BV1369/BQ1369)*AF1369)))</f>
        <v>3.0996761694801189</v>
      </c>
      <c r="BZ1369" s="34">
        <f>IF(BY1369="","",SUM(S1369:X1369,BY1369))</f>
        <v>95.57180716948011</v>
      </c>
      <c r="CA1369" s="18"/>
      <c r="CB1369" s="20">
        <v>1.5890999999999999E-2</v>
      </c>
      <c r="CC1369" s="20">
        <v>9.6100000000000005E-3</v>
      </c>
      <c r="CD1369" s="20">
        <v>5.0813999999999998E-2</v>
      </c>
      <c r="CE1369" s="20">
        <v>1.2544E-2</v>
      </c>
      <c r="CF1369" s="20">
        <v>8.6979999999999991E-3</v>
      </c>
      <c r="CG1369" s="20">
        <v>3.1558000000000003E-2</v>
      </c>
      <c r="CH1369" s="20"/>
      <c r="CI1369" s="21">
        <v>4.4663300000000001</v>
      </c>
      <c r="CJ1369" s="21">
        <v>2.6745100000000002</v>
      </c>
      <c r="CK1369" s="21">
        <v>-17.579000000000001</v>
      </c>
      <c r="CL1369" s="21">
        <v>0.36988399999999999</v>
      </c>
      <c r="CM1369" s="21">
        <v>2.73834</v>
      </c>
      <c r="CN1369" s="21">
        <v>0.35147800000000001</v>
      </c>
      <c r="CO1369" s="21"/>
      <c r="CP1369" s="20">
        <v>51.964700000000001</v>
      </c>
      <c r="CQ1369" s="20">
        <v>86.066699999999997</v>
      </c>
      <c r="CR1369" s="20">
        <v>10.9665</v>
      </c>
      <c r="CS1369" s="20">
        <v>141.62100000000001</v>
      </c>
      <c r="CT1369" s="20"/>
      <c r="CU1369" s="22">
        <v>44275.294155092597</v>
      </c>
      <c r="CV1369" s="22"/>
    </row>
    <row r="1370" spans="1:100" s="17" customFormat="1" x14ac:dyDescent="0.25">
      <c r="A1370" s="17" t="s">
        <v>97</v>
      </c>
      <c r="B1370" s="17">
        <v>3527</v>
      </c>
      <c r="C1370" s="17">
        <v>11</v>
      </c>
      <c r="E1370" s="18">
        <v>0.59038400000000002</v>
      </c>
      <c r="F1370" s="18">
        <v>0.25597399999999998</v>
      </c>
      <c r="G1370" s="18">
        <v>0</v>
      </c>
      <c r="H1370" s="18">
        <v>17.7836</v>
      </c>
      <c r="I1370" s="18">
        <v>0.43270700000000001</v>
      </c>
      <c r="J1370" s="18">
        <v>35.606400000000001</v>
      </c>
      <c r="K1370" s="18">
        <v>44.87</v>
      </c>
      <c r="L1370" s="18">
        <v>0.46090599999999998</v>
      </c>
      <c r="M1370" s="18">
        <v>100</v>
      </c>
      <c r="N1370" s="18"/>
      <c r="O1370" s="18">
        <v>9.7641000000000006E-2</v>
      </c>
      <c r="P1370" s="18">
        <v>44.772300000000001</v>
      </c>
      <c r="Q1370" s="18">
        <f t="shared" si="156"/>
        <v>99.902359000000004</v>
      </c>
      <c r="R1370" s="18"/>
      <c r="S1370" s="18">
        <v>0.79582399999999998</v>
      </c>
      <c r="T1370" s="18">
        <v>0.424481</v>
      </c>
      <c r="U1370" s="18">
        <v>0</v>
      </c>
      <c r="V1370" s="18">
        <v>40.749499999999998</v>
      </c>
      <c r="W1370" s="18">
        <v>0.43270700000000001</v>
      </c>
      <c r="X1370" s="18">
        <v>49.820599999999999</v>
      </c>
      <c r="Y1370" s="18">
        <v>7.7768699999999997</v>
      </c>
      <c r="Z1370" s="18">
        <v>100</v>
      </c>
      <c r="AA1370" s="19"/>
      <c r="AB1370" s="18">
        <f>IF(Z1370="","",Z1370-O1370)</f>
        <v>99.902359000000004</v>
      </c>
      <c r="AC1370" s="18">
        <f t="shared" si="157"/>
        <v>92.125489000000002</v>
      </c>
      <c r="AD1370" s="18"/>
      <c r="AE1370" s="34">
        <f>IF(M1370="","",IF(M1370&gt;100,M1370, M1370+O1370))</f>
        <v>100.097641</v>
      </c>
      <c r="AF1370" s="37">
        <f>IF(AE1370="","",IF(AE1370="* * *", Y1370, AE1370-SUM(S1370:X1370)))</f>
        <v>7.8745289999999954</v>
      </c>
      <c r="AG1370" s="54"/>
      <c r="AH1370" s="33"/>
      <c r="AI1370" s="34">
        <f>IF(S1370="","",IF(AI$6=0, 0, S1370/AI$6))</f>
        <v>1.2840232504783076E-2</v>
      </c>
      <c r="AJ1370" s="34">
        <f>IF(T1370="","",IF(AJ$6=0, 0, T1370/AJ$6))</f>
        <v>1.0531746760319465E-2</v>
      </c>
      <c r="AK1370" s="34">
        <f>IF(U1370="","",IF(AK$6=0, 0, U1370/AK$6))</f>
        <v>0</v>
      </c>
      <c r="AL1370" s="34">
        <f>IF(V1370="","",IF(AL$6=0, 0, V1370/AL$6))</f>
        <v>0.28708047341313347</v>
      </c>
      <c r="AM1370" s="34">
        <f>IF(W1370="","",IF(AM$6=0, 0, W1370/AM$6))</f>
        <v>1.2205604840415779E-2</v>
      </c>
      <c r="AN1370" s="34">
        <f>IF(X1370="","",IF(AN$6=0, 0, X1370/AN$6))</f>
        <v>0.88842564027576165</v>
      </c>
      <c r="AO1370" s="34">
        <f>IF(Y1370="","",IF(AO$6=0, 0, Y1370/AO$6))</f>
        <v>0.45726456904725155</v>
      </c>
      <c r="AP1370" s="34"/>
      <c r="AQ1370" s="34">
        <f>IF(AI1370="","",AI1370*AI$4)</f>
        <v>2.5680465009566153E-2</v>
      </c>
      <c r="AR1370" s="33">
        <f>IF(AJ1370="","",AJ1370*AJ$4)</f>
        <v>1.0531746760319465E-2</v>
      </c>
      <c r="AS1370" s="34">
        <f>IF(AK1370="","",AK1370*AK$4)</f>
        <v>0</v>
      </c>
      <c r="AT1370" s="34">
        <f>IF(AL1370="","",AL1370*AL$4)</f>
        <v>0.57416094682626695</v>
      </c>
      <c r="AU1370" s="34">
        <f>IF(AM1370="","",AM1370*AM$4)</f>
        <v>1.2205604840415779E-2</v>
      </c>
      <c r="AV1370" s="34">
        <f>IF(AN1370="","",AN1370*AN$4)</f>
        <v>0.88842564027576165</v>
      </c>
      <c r="AW1370" s="34">
        <f>IF(AO1370="","",AO1370*AO$4)</f>
        <v>0.45726456904725155</v>
      </c>
      <c r="AX1370" s="34"/>
      <c r="AY1370" s="34">
        <f>IF(AQ1370="","",AI1370*AI$5)</f>
        <v>1.2840232504783076E-2</v>
      </c>
      <c r="AZ1370" s="34">
        <f>IF(AR1370="","",AJ1370*AJ$5)</f>
        <v>1.0531746760319465E-2</v>
      </c>
      <c r="BA1370" s="34">
        <f>IF(AS1370="","",AK1370*AK$5)</f>
        <v>0</v>
      </c>
      <c r="BB1370" s="34">
        <f>IF(AT1370="","",AL1370*AL$5)</f>
        <v>1.4354023670656675</v>
      </c>
      <c r="BC1370" s="34">
        <f>IF(AU1370="","",AM1370*AM$5)</f>
        <v>0</v>
      </c>
      <c r="BD1370" s="34">
        <f>IF(AV1370="","",AN1370*AN$5)</f>
        <v>0.88842564027576165</v>
      </c>
      <c r="BE1370" s="34">
        <f>IF(AW1370="","",AO1370*AO$5)</f>
        <v>0.45726456904725155</v>
      </c>
      <c r="BF1370" s="34">
        <f>IF(BE1370="","",SUM(AY1370:BE1370))</f>
        <v>2.8044645556537833</v>
      </c>
      <c r="BG1370" s="34"/>
      <c r="BH1370" s="34">
        <f>IF(AT1370="","",3/AT1370)</f>
        <v>5.2250157670646278</v>
      </c>
      <c r="BI1370" s="34"/>
      <c r="BJ1370" s="34">
        <f>IF(AQ1370="","",AQ1370*$BH1370)</f>
        <v>0.13418083458053462</v>
      </c>
      <c r="BK1370" s="34">
        <f>IF(AR1370="","",AR1370*$BH1370)</f>
        <v>5.502854287740102E-2</v>
      </c>
      <c r="BL1370" s="34">
        <f>IF(AS1370="","",AS1370*$BH1370)</f>
        <v>0</v>
      </c>
      <c r="BM1370" s="34">
        <f>IF(AT1370="","",AT1370*$BH1370)</f>
        <v>3</v>
      </c>
      <c r="BN1370" s="34">
        <f>IF(AU1370="","",AU1370*$BH1370)</f>
        <v>6.3774477737732788E-2</v>
      </c>
      <c r="BO1370" s="34">
        <f>IF(AV1370="","",AV1370*$BH1370)</f>
        <v>4.6420379783053418</v>
      </c>
      <c r="BP1370" s="34">
        <f t="shared" si="158"/>
        <v>14.653371521464912</v>
      </c>
      <c r="BQ1370" s="34">
        <f>IF(AW1370="","",AW1370*$BH1370)</f>
        <v>2.3892145829919014</v>
      </c>
      <c r="BR1370" s="34"/>
      <c r="BS1370" s="34">
        <f t="shared" si="159"/>
        <v>4.8312473557632778</v>
      </c>
      <c r="BT1370" s="34"/>
      <c r="BU1370" s="34">
        <f t="shared" si="160"/>
        <v>0.93622552226226718</v>
      </c>
      <c r="BV1370" s="34">
        <f t="shared" si="161"/>
        <v>0.93622552226226718</v>
      </c>
      <c r="BW1370" s="34">
        <f t="shared" si="162"/>
        <v>1</v>
      </c>
      <c r="BX1370" s="34"/>
      <c r="BY1370" s="34">
        <f>IF(BV1370="","",IF(BQ1370=0,0,((BV1370/BQ1370)*AF1370)))</f>
        <v>3.0856730400340751</v>
      </c>
      <c r="BZ1370" s="34">
        <f>IF(BY1370="","",SUM(S1370:X1370,BY1370))</f>
        <v>95.308785040034081</v>
      </c>
      <c r="CA1370" s="18"/>
      <c r="CB1370" s="20">
        <v>1.5692999999999999E-2</v>
      </c>
      <c r="CC1370" s="20">
        <v>9.9050000000000006E-3</v>
      </c>
      <c r="CD1370" s="20">
        <v>5.0567000000000001E-2</v>
      </c>
      <c r="CE1370" s="20">
        <v>1.3013E-2</v>
      </c>
      <c r="CF1370" s="20">
        <v>9.0379999999999992E-3</v>
      </c>
      <c r="CG1370" s="20">
        <v>3.0526999999999999E-2</v>
      </c>
      <c r="CH1370" s="20"/>
      <c r="CI1370" s="21">
        <v>4.1768299999999998</v>
      </c>
      <c r="CJ1370" s="21">
        <v>2.9</v>
      </c>
      <c r="CK1370" s="21">
        <v>-29.663</v>
      </c>
      <c r="CL1370" s="21">
        <v>0.37049799999999999</v>
      </c>
      <c r="CM1370" s="21">
        <v>2.7155100000000001</v>
      </c>
      <c r="CN1370" s="21">
        <v>0.35200700000000001</v>
      </c>
      <c r="CO1370" s="21"/>
      <c r="CP1370" s="20">
        <v>51.979799999999997</v>
      </c>
      <c r="CQ1370" s="20">
        <v>86.070999999999998</v>
      </c>
      <c r="CR1370" s="20">
        <v>10.9665</v>
      </c>
      <c r="CS1370" s="20">
        <v>157.32300000000001</v>
      </c>
      <c r="CT1370" s="20"/>
      <c r="CU1370" s="22">
        <v>44275.295914351896</v>
      </c>
      <c r="CV1370" s="22"/>
    </row>
    <row r="1371" spans="1:100" s="17" customFormat="1" x14ac:dyDescent="0.25">
      <c r="A1371" s="17" t="s">
        <v>97</v>
      </c>
      <c r="B1371" s="17">
        <v>3528</v>
      </c>
      <c r="C1371" s="17">
        <v>12</v>
      </c>
      <c r="E1371" s="18">
        <v>0.52358300000000002</v>
      </c>
      <c r="F1371" s="18">
        <v>0.255326</v>
      </c>
      <c r="G1371" s="18">
        <v>0</v>
      </c>
      <c r="H1371" s="18">
        <v>17.964600000000001</v>
      </c>
      <c r="I1371" s="18">
        <v>0.48378599999999999</v>
      </c>
      <c r="J1371" s="18">
        <v>35.721499999999999</v>
      </c>
      <c r="K1371" s="18">
        <v>44.622100000000003</v>
      </c>
      <c r="L1371" s="18">
        <v>0.42916700000000002</v>
      </c>
      <c r="M1371" s="18">
        <v>100</v>
      </c>
      <c r="N1371" s="18"/>
      <c r="O1371" s="18">
        <v>0.109167</v>
      </c>
      <c r="P1371" s="18">
        <v>44.512900000000002</v>
      </c>
      <c r="Q1371" s="18">
        <f t="shared" si="156"/>
        <v>99.890833000000001</v>
      </c>
      <c r="R1371" s="18"/>
      <c r="S1371" s="18">
        <v>0.70577699999999999</v>
      </c>
      <c r="T1371" s="18">
        <v>0.42340699999999998</v>
      </c>
      <c r="U1371" s="18">
        <v>0</v>
      </c>
      <c r="V1371" s="18">
        <v>41.164200000000001</v>
      </c>
      <c r="W1371" s="18">
        <v>0.48378599999999999</v>
      </c>
      <c r="X1371" s="18">
        <v>49.981499999999997</v>
      </c>
      <c r="Y1371" s="18">
        <v>7.2413400000000001</v>
      </c>
      <c r="Z1371" s="18">
        <v>100</v>
      </c>
      <c r="AA1371" s="19"/>
      <c r="AB1371" s="18">
        <f>IF(Z1371="","",Z1371-O1371)</f>
        <v>99.890833000000001</v>
      </c>
      <c r="AC1371" s="18">
        <f t="shared" si="157"/>
        <v>92.649493000000007</v>
      </c>
      <c r="AD1371" s="18"/>
      <c r="AE1371" s="34">
        <f>IF(M1371="","",IF(M1371&gt;100,M1371, M1371+O1371))</f>
        <v>100.109167</v>
      </c>
      <c r="AF1371" s="37">
        <f>IF(AE1371="","",IF(AE1371="* * *", Y1371, AE1371-SUM(S1371:X1371)))</f>
        <v>7.3504970000000043</v>
      </c>
      <c r="AG1371" s="54"/>
      <c r="AH1371" s="33"/>
      <c r="AI1371" s="34">
        <f>IF(S1371="","",IF(AI$6=0, 0, S1371/AI$6))</f>
        <v>1.138736803178628E-2</v>
      </c>
      <c r="AJ1371" s="34">
        <f>IF(T1371="","",IF(AJ$6=0, 0, T1371/AJ$6))</f>
        <v>1.0505099876193713E-2</v>
      </c>
      <c r="AK1371" s="34">
        <f>IF(U1371="","",IF(AK$6=0, 0, U1371/AK$6))</f>
        <v>0</v>
      </c>
      <c r="AL1371" s="34">
        <f>IF(V1371="","",IF(AL$6=0, 0, V1371/AL$6))</f>
        <v>0.29000203741574526</v>
      </c>
      <c r="AM1371" s="34">
        <f>IF(W1371="","",IF(AM$6=0, 0, W1371/AM$6))</f>
        <v>1.3646418346191274E-2</v>
      </c>
      <c r="AN1371" s="34">
        <f>IF(X1371="","",IF(AN$6=0, 0, X1371/AN$6))</f>
        <v>0.89129488885005359</v>
      </c>
      <c r="AO1371" s="34">
        <f>IF(Y1371="","",IF(AO$6=0, 0, Y1371/AO$6))</f>
        <v>0.4257764646219655</v>
      </c>
      <c r="AP1371" s="34"/>
      <c r="AQ1371" s="34">
        <f>IF(AI1371="","",AI1371*AI$4)</f>
        <v>2.2774736063572561E-2</v>
      </c>
      <c r="AR1371" s="33">
        <f>IF(AJ1371="","",AJ1371*AJ$4)</f>
        <v>1.0505099876193713E-2</v>
      </c>
      <c r="AS1371" s="34">
        <f>IF(AK1371="","",AK1371*AK$4)</f>
        <v>0</v>
      </c>
      <c r="AT1371" s="34">
        <f>IF(AL1371="","",AL1371*AL$4)</f>
        <v>0.58000407483149052</v>
      </c>
      <c r="AU1371" s="34">
        <f>IF(AM1371="","",AM1371*AM$4)</f>
        <v>1.3646418346191274E-2</v>
      </c>
      <c r="AV1371" s="34">
        <f>IF(AN1371="","",AN1371*AN$4)</f>
        <v>0.89129488885005359</v>
      </c>
      <c r="AW1371" s="34">
        <f>IF(AO1371="","",AO1371*AO$4)</f>
        <v>0.4257764646219655</v>
      </c>
      <c r="AX1371" s="34"/>
      <c r="AY1371" s="34">
        <f>IF(AQ1371="","",AI1371*AI$5)</f>
        <v>1.138736803178628E-2</v>
      </c>
      <c r="AZ1371" s="34">
        <f>IF(AR1371="","",AJ1371*AJ$5)</f>
        <v>1.0505099876193713E-2</v>
      </c>
      <c r="BA1371" s="34">
        <f>IF(AS1371="","",AK1371*AK$5)</f>
        <v>0</v>
      </c>
      <c r="BB1371" s="34">
        <f>IF(AT1371="","",AL1371*AL$5)</f>
        <v>1.4500101870787263</v>
      </c>
      <c r="BC1371" s="34">
        <f>IF(AU1371="","",AM1371*AM$5)</f>
        <v>0</v>
      </c>
      <c r="BD1371" s="34">
        <f>IF(AV1371="","",AN1371*AN$5)</f>
        <v>0.89129488885005359</v>
      </c>
      <c r="BE1371" s="34">
        <f>IF(AW1371="","",AO1371*AO$5)</f>
        <v>0.4257764646219655</v>
      </c>
      <c r="BF1371" s="34">
        <f>IF(BE1371="","",SUM(AY1371:BE1371))</f>
        <v>2.7889740084587258</v>
      </c>
      <c r="BG1371" s="34"/>
      <c r="BH1371" s="34">
        <f>IF(AT1371="","",3/AT1371)</f>
        <v>5.1723774541956358</v>
      </c>
      <c r="BI1371" s="34"/>
      <c r="BJ1371" s="34">
        <f>IF(AQ1371="","",AQ1371*$BH1371)</f>
        <v>0.11779953134047898</v>
      </c>
      <c r="BK1371" s="34">
        <f>IF(AR1371="","",AR1371*$BH1371)</f>
        <v>5.4336341753697726E-2</v>
      </c>
      <c r="BL1371" s="34">
        <f>IF(AS1371="","",AS1371*$BH1371)</f>
        <v>0</v>
      </c>
      <c r="BM1371" s="34">
        <f>IF(AT1371="","",AT1371*$BH1371)</f>
        <v>3</v>
      </c>
      <c r="BN1371" s="34">
        <f>IF(AU1371="","",AU1371*$BH1371)</f>
        <v>7.058442658436144E-2</v>
      </c>
      <c r="BO1371" s="34">
        <f>IF(AV1371="","",AV1371*$BH1371)</f>
        <v>4.6101135881278221</v>
      </c>
      <c r="BP1371" s="34">
        <f t="shared" si="158"/>
        <v>14.425626281689542</v>
      </c>
      <c r="BQ1371" s="34">
        <f>IF(AW1371="","",AW1371*$BH1371)</f>
        <v>2.20227658613778</v>
      </c>
      <c r="BR1371" s="34"/>
      <c r="BS1371" s="34">
        <f t="shared" si="159"/>
        <v>4.7822494612219986</v>
      </c>
      <c r="BT1371" s="34"/>
      <c r="BU1371" s="34">
        <f t="shared" si="160"/>
        <v>0.92941557341563852</v>
      </c>
      <c r="BV1371" s="34">
        <f t="shared" si="161"/>
        <v>0.92941557341563852</v>
      </c>
      <c r="BW1371" s="34">
        <f t="shared" si="162"/>
        <v>1</v>
      </c>
      <c r="BX1371" s="34"/>
      <c r="BY1371" s="34">
        <f>IF(BV1371="","",IF(BQ1371=0,0,((BV1371/BQ1371)*AF1371)))</f>
        <v>3.102092819379195</v>
      </c>
      <c r="BZ1371" s="34">
        <f>IF(BY1371="","",SUM(S1371:X1371,BY1371))</f>
        <v>95.86076281937919</v>
      </c>
      <c r="CA1371" s="18"/>
      <c r="CB1371" s="20">
        <v>1.5796000000000001E-2</v>
      </c>
      <c r="CC1371" s="20">
        <v>1.0121E-2</v>
      </c>
      <c r="CD1371" s="20">
        <v>5.1781000000000001E-2</v>
      </c>
      <c r="CE1371" s="20">
        <v>1.2614E-2</v>
      </c>
      <c r="CF1371" s="20">
        <v>8.4169999999999991E-3</v>
      </c>
      <c r="CG1371" s="20">
        <v>2.9774999999999999E-2</v>
      </c>
      <c r="CH1371" s="20"/>
      <c r="CI1371" s="21">
        <v>4.4908099999999997</v>
      </c>
      <c r="CJ1371" s="21">
        <v>2.9293499999999999</v>
      </c>
      <c r="CK1371" s="21">
        <v>-18.494</v>
      </c>
      <c r="CL1371" s="21">
        <v>0.36838100000000001</v>
      </c>
      <c r="CM1371" s="21">
        <v>2.5205600000000001</v>
      </c>
      <c r="CN1371" s="21">
        <v>0.3513</v>
      </c>
      <c r="CO1371" s="21"/>
      <c r="CP1371" s="20">
        <v>51.994999999999997</v>
      </c>
      <c r="CQ1371" s="20">
        <v>86.075299999999999</v>
      </c>
      <c r="CR1371" s="20">
        <v>10.9665</v>
      </c>
      <c r="CS1371" s="20">
        <v>173.11799999999999</v>
      </c>
      <c r="CT1371" s="20"/>
      <c r="CU1371" s="22">
        <v>44275.297696759299</v>
      </c>
      <c r="CV1371" s="22"/>
    </row>
    <row r="1372" spans="1:100" s="17" customFormat="1" x14ac:dyDescent="0.25">
      <c r="A1372" s="17" t="s">
        <v>97</v>
      </c>
      <c r="B1372" s="17">
        <v>3529</v>
      </c>
      <c r="C1372" s="17">
        <v>13</v>
      </c>
      <c r="E1372" s="18">
        <v>0.53158000000000005</v>
      </c>
      <c r="F1372" s="18">
        <v>0.24177999999999999</v>
      </c>
      <c r="G1372" s="18">
        <v>0</v>
      </c>
      <c r="H1372" s="18">
        <v>17.975000000000001</v>
      </c>
      <c r="I1372" s="18">
        <v>0.48186899999999999</v>
      </c>
      <c r="J1372" s="18">
        <v>35.429299999999998</v>
      </c>
      <c r="K1372" s="18">
        <v>44.887700000000002</v>
      </c>
      <c r="L1372" s="18">
        <v>0.452789</v>
      </c>
      <c r="M1372" s="18">
        <v>100</v>
      </c>
      <c r="N1372" s="18"/>
      <c r="O1372" s="18">
        <v>0.108734</v>
      </c>
      <c r="P1372" s="18">
        <v>44.779000000000003</v>
      </c>
      <c r="Q1372" s="18">
        <f t="shared" si="156"/>
        <v>99.891266000000002</v>
      </c>
      <c r="R1372" s="18"/>
      <c r="S1372" s="18">
        <v>0.71655800000000003</v>
      </c>
      <c r="T1372" s="18">
        <v>0.40094400000000002</v>
      </c>
      <c r="U1372" s="18">
        <v>0</v>
      </c>
      <c r="V1372" s="18">
        <v>41.188000000000002</v>
      </c>
      <c r="W1372" s="18">
        <v>0.48186899999999999</v>
      </c>
      <c r="X1372" s="18">
        <v>49.572800000000001</v>
      </c>
      <c r="Y1372" s="18">
        <v>7.63992</v>
      </c>
      <c r="Z1372" s="18">
        <v>100</v>
      </c>
      <c r="AA1372" s="19"/>
      <c r="AB1372" s="18">
        <f>IF(Z1372="","",Z1372-O1372)</f>
        <v>99.891266000000002</v>
      </c>
      <c r="AC1372" s="18">
        <f t="shared" si="157"/>
        <v>92.251345999999998</v>
      </c>
      <c r="AD1372" s="18"/>
      <c r="AE1372" s="34">
        <f>IF(M1372="","",IF(M1372&gt;100,M1372, M1372+O1372))</f>
        <v>100.108734</v>
      </c>
      <c r="AF1372" s="37">
        <f>IF(AE1372="","",IF(AE1372="* * *", Y1372, AE1372-SUM(S1372:X1372)))</f>
        <v>7.7485629999999901</v>
      </c>
      <c r="AG1372" s="54"/>
      <c r="AH1372" s="33"/>
      <c r="AI1372" s="34">
        <f>IF(S1372="","",IF(AI$6=0, 0, S1372/AI$6))</f>
        <v>1.1561314214150806E-2</v>
      </c>
      <c r="AJ1372" s="34">
        <f>IF(T1372="","",IF(AJ$6=0, 0, T1372/AJ$6))</f>
        <v>9.9477730995486922E-3</v>
      </c>
      <c r="AK1372" s="34">
        <f>IF(U1372="","",IF(AK$6=0, 0, U1372/AK$6))</f>
        <v>0</v>
      </c>
      <c r="AL1372" s="34">
        <f>IF(V1372="","",IF(AL$6=0, 0, V1372/AL$6))</f>
        <v>0.29016970855937235</v>
      </c>
      <c r="AM1372" s="34">
        <f>IF(W1372="","",IF(AM$6=0, 0, W1372/AM$6))</f>
        <v>1.3592344470614783E-2</v>
      </c>
      <c r="AN1372" s="34">
        <f>IF(X1372="","",IF(AN$6=0, 0, X1372/AN$6))</f>
        <v>0.88400674781641086</v>
      </c>
      <c r="AO1372" s="34">
        <f>IF(Y1372="","",IF(AO$6=0, 0, Y1372/AO$6))</f>
        <v>0.44921218001014268</v>
      </c>
      <c r="AP1372" s="34"/>
      <c r="AQ1372" s="34">
        <f>IF(AI1372="","",AI1372*AI$4)</f>
        <v>2.3122628428301612E-2</v>
      </c>
      <c r="AR1372" s="33">
        <f>IF(AJ1372="","",AJ1372*AJ$4)</f>
        <v>9.9477730995486922E-3</v>
      </c>
      <c r="AS1372" s="34">
        <f>IF(AK1372="","",AK1372*AK$4)</f>
        <v>0</v>
      </c>
      <c r="AT1372" s="34">
        <f>IF(AL1372="","",AL1372*AL$4)</f>
        <v>0.5803394171187447</v>
      </c>
      <c r="AU1372" s="34">
        <f>IF(AM1372="","",AM1372*AM$4)</f>
        <v>1.3592344470614783E-2</v>
      </c>
      <c r="AV1372" s="34">
        <f>IF(AN1372="","",AN1372*AN$4)</f>
        <v>0.88400674781641086</v>
      </c>
      <c r="AW1372" s="34">
        <f>IF(AO1372="","",AO1372*AO$4)</f>
        <v>0.44921218001014268</v>
      </c>
      <c r="AX1372" s="34"/>
      <c r="AY1372" s="34">
        <f>IF(AQ1372="","",AI1372*AI$5)</f>
        <v>1.1561314214150806E-2</v>
      </c>
      <c r="AZ1372" s="34">
        <f>IF(AR1372="","",AJ1372*AJ$5)</f>
        <v>9.9477730995486922E-3</v>
      </c>
      <c r="BA1372" s="34">
        <f>IF(AS1372="","",AK1372*AK$5)</f>
        <v>0</v>
      </c>
      <c r="BB1372" s="34">
        <f>IF(AT1372="","",AL1372*AL$5)</f>
        <v>1.4508485427968618</v>
      </c>
      <c r="BC1372" s="34">
        <f>IF(AU1372="","",AM1372*AM$5)</f>
        <v>0</v>
      </c>
      <c r="BD1372" s="34">
        <f>IF(AV1372="","",AN1372*AN$5)</f>
        <v>0.88400674781641086</v>
      </c>
      <c r="BE1372" s="34">
        <f>IF(AW1372="","",AO1372*AO$5)</f>
        <v>0.44921218001014268</v>
      </c>
      <c r="BF1372" s="34">
        <f>IF(BE1372="","",SUM(AY1372:BE1372))</f>
        <v>2.805576557937115</v>
      </c>
      <c r="BG1372" s="34"/>
      <c r="BH1372" s="34">
        <f>IF(AT1372="","",3/AT1372)</f>
        <v>5.169388656890356</v>
      </c>
      <c r="BI1372" s="34"/>
      <c r="BJ1372" s="34">
        <f>IF(AQ1372="","",AQ1372*$BH1372)</f>
        <v>0.11952985311475284</v>
      </c>
      <c r="BK1372" s="34">
        <f>IF(AR1372="","",AR1372*$BH1372)</f>
        <v>5.1423905422126027E-2</v>
      </c>
      <c r="BL1372" s="34">
        <f>IF(AS1372="","",AS1372*$BH1372)</f>
        <v>0</v>
      </c>
      <c r="BM1372" s="34">
        <f>IF(AT1372="","",AT1372*$BH1372)</f>
        <v>2.9999999999999996</v>
      </c>
      <c r="BN1372" s="34">
        <f>IF(AU1372="","",AU1372*$BH1372)</f>
        <v>7.0264111326942408E-2</v>
      </c>
      <c r="BO1372" s="34">
        <f>IF(AV1372="","",AV1372*$BH1372)</f>
        <v>4.5697744547766881</v>
      </c>
      <c r="BP1372" s="34">
        <f t="shared" si="158"/>
        <v>14.503115634637611</v>
      </c>
      <c r="BQ1372" s="34">
        <f>IF(AW1372="","",AW1372*$BH1372)</f>
        <v>2.3221523478814201</v>
      </c>
      <c r="BR1372" s="34"/>
      <c r="BS1372" s="34">
        <f t="shared" si="159"/>
        <v>4.7407282133135666</v>
      </c>
      <c r="BT1372" s="34"/>
      <c r="BU1372" s="34">
        <f t="shared" si="160"/>
        <v>0.92973588867305756</v>
      </c>
      <c r="BV1372" s="34">
        <f t="shared" si="161"/>
        <v>0.92973588867305756</v>
      </c>
      <c r="BW1372" s="34">
        <f t="shared" si="162"/>
        <v>1</v>
      </c>
      <c r="BX1372" s="34"/>
      <c r="BY1372" s="34">
        <f>IF(BV1372="","",IF(BQ1372=0,0,((BV1372/BQ1372)*AF1372)))</f>
        <v>3.1023447334610621</v>
      </c>
      <c r="BZ1372" s="34">
        <f>IF(BY1372="","",SUM(S1372:X1372,BY1372))</f>
        <v>95.462515733461075</v>
      </c>
      <c r="CA1372" s="18"/>
      <c r="CB1372" s="20">
        <v>1.5768999999999998E-2</v>
      </c>
      <c r="CC1372" s="20">
        <v>1.0181000000000001E-2</v>
      </c>
      <c r="CD1372" s="20">
        <v>5.0893000000000001E-2</v>
      </c>
      <c r="CE1372" s="20">
        <v>1.2992999999999999E-2</v>
      </c>
      <c r="CF1372" s="20">
        <v>8.3000000000000001E-3</v>
      </c>
      <c r="CG1372" s="20">
        <v>2.9891000000000001E-2</v>
      </c>
      <c r="CH1372" s="20"/>
      <c r="CI1372" s="21">
        <v>4.4485700000000001</v>
      </c>
      <c r="CJ1372" s="21">
        <v>3.0520700000000001</v>
      </c>
      <c r="CK1372" s="21">
        <v>-27.928999999999998</v>
      </c>
      <c r="CL1372" s="21">
        <v>0.36840699999999998</v>
      </c>
      <c r="CM1372" s="21">
        <v>2.52216</v>
      </c>
      <c r="CN1372" s="21">
        <v>0.35283500000000001</v>
      </c>
      <c r="CO1372" s="21"/>
      <c r="CP1372" s="20">
        <v>52.010100000000001</v>
      </c>
      <c r="CQ1372" s="20">
        <v>86.079800000000006</v>
      </c>
      <c r="CR1372" s="20">
        <v>10.967000000000001</v>
      </c>
      <c r="CS1372" s="20">
        <v>188.87700000000001</v>
      </c>
      <c r="CT1372" s="20"/>
      <c r="CU1372" s="22">
        <v>44275.299479166701</v>
      </c>
      <c r="CV1372" s="22"/>
    </row>
    <row r="1373" spans="1:100" s="17" customFormat="1" x14ac:dyDescent="0.25">
      <c r="A1373" s="17" t="s">
        <v>97</v>
      </c>
      <c r="B1373" s="17">
        <v>3530</v>
      </c>
      <c r="C1373" s="17">
        <v>14</v>
      </c>
      <c r="E1373" s="18">
        <v>0.50299700000000003</v>
      </c>
      <c r="F1373" s="18">
        <v>0.21771399999999999</v>
      </c>
      <c r="G1373" s="18">
        <v>0</v>
      </c>
      <c r="H1373" s="18">
        <v>17.6099</v>
      </c>
      <c r="I1373" s="18">
        <v>0.51163000000000003</v>
      </c>
      <c r="J1373" s="18">
        <v>35.429499999999997</v>
      </c>
      <c r="K1373" s="18">
        <v>45.222999999999999</v>
      </c>
      <c r="L1373" s="18">
        <v>0.50523799999999996</v>
      </c>
      <c r="M1373" s="18">
        <v>100</v>
      </c>
      <c r="N1373" s="18"/>
      <c r="O1373" s="18">
        <v>0.11545</v>
      </c>
      <c r="P1373" s="18">
        <v>45.107599999999998</v>
      </c>
      <c r="Q1373" s="18">
        <f t="shared" si="156"/>
        <v>99.884550000000004</v>
      </c>
      <c r="R1373" s="18"/>
      <c r="S1373" s="18">
        <v>0.67802899999999999</v>
      </c>
      <c r="T1373" s="18">
        <v>0.36103600000000002</v>
      </c>
      <c r="U1373" s="18">
        <v>0</v>
      </c>
      <c r="V1373" s="18">
        <v>40.351399999999998</v>
      </c>
      <c r="W1373" s="18">
        <v>0.51163000000000003</v>
      </c>
      <c r="X1373" s="18">
        <v>49.573</v>
      </c>
      <c r="Y1373" s="18">
        <v>8.5248899999999992</v>
      </c>
      <c r="Z1373" s="18">
        <v>100</v>
      </c>
      <c r="AA1373" s="19"/>
      <c r="AB1373" s="18">
        <f>IF(Z1373="","",Z1373-O1373)</f>
        <v>99.884550000000004</v>
      </c>
      <c r="AC1373" s="18">
        <f t="shared" si="157"/>
        <v>91.359660000000005</v>
      </c>
      <c r="AD1373" s="18"/>
      <c r="AE1373" s="34">
        <f>IF(M1373="","",IF(M1373&gt;100,M1373, M1373+O1373))</f>
        <v>100.11545</v>
      </c>
      <c r="AF1373" s="37">
        <f>IF(AE1373="","",IF(AE1373="* * *", Y1373, AE1373-SUM(S1373:X1373)))</f>
        <v>8.6403549999999996</v>
      </c>
      <c r="AG1373" s="54"/>
      <c r="AH1373" s="33"/>
      <c r="AI1373" s="34">
        <f>IF(S1373="","",IF(AI$6=0, 0, S1373/AI$6))</f>
        <v>1.0939667570952325E-2</v>
      </c>
      <c r="AJ1373" s="34">
        <f>IF(T1373="","",IF(AJ$6=0, 0, T1373/AJ$6))</f>
        <v>8.9576205374532637E-3</v>
      </c>
      <c r="AK1373" s="34">
        <f>IF(U1373="","",IF(AK$6=0, 0, U1373/AK$6))</f>
        <v>0</v>
      </c>
      <c r="AL1373" s="34">
        <f>IF(V1373="","",IF(AL$6=0, 0, V1373/AL$6))</f>
        <v>0.28427585651069864</v>
      </c>
      <c r="AM1373" s="34">
        <f>IF(W1373="","",IF(AM$6=0, 0, W1373/AM$6))</f>
        <v>1.4431829400730576E-2</v>
      </c>
      <c r="AN1373" s="34">
        <f>IF(X1373="","",IF(AN$6=0, 0, X1373/AN$6))</f>
        <v>0.88401031431557087</v>
      </c>
      <c r="AO1373" s="34">
        <f>IF(Y1373="","",IF(AO$6=0, 0, Y1373/AO$6))</f>
        <v>0.50124666504972104</v>
      </c>
      <c r="AP1373" s="34"/>
      <c r="AQ1373" s="34">
        <f>IF(AI1373="","",AI1373*AI$4)</f>
        <v>2.1879335141904651E-2</v>
      </c>
      <c r="AR1373" s="33">
        <f>IF(AJ1373="","",AJ1373*AJ$4)</f>
        <v>8.9576205374532637E-3</v>
      </c>
      <c r="AS1373" s="34">
        <f>IF(AK1373="","",AK1373*AK$4)</f>
        <v>0</v>
      </c>
      <c r="AT1373" s="34">
        <f>IF(AL1373="","",AL1373*AL$4)</f>
        <v>0.56855171302139729</v>
      </c>
      <c r="AU1373" s="34">
        <f>IF(AM1373="","",AM1373*AM$4)</f>
        <v>1.4431829400730576E-2</v>
      </c>
      <c r="AV1373" s="34">
        <f>IF(AN1373="","",AN1373*AN$4)</f>
        <v>0.88401031431557087</v>
      </c>
      <c r="AW1373" s="34">
        <f>IF(AO1373="","",AO1373*AO$4)</f>
        <v>0.50124666504972104</v>
      </c>
      <c r="AX1373" s="34"/>
      <c r="AY1373" s="34">
        <f>IF(AQ1373="","",AI1373*AI$5)</f>
        <v>1.0939667570952325E-2</v>
      </c>
      <c r="AZ1373" s="34">
        <f>IF(AR1373="","",AJ1373*AJ$5)</f>
        <v>8.9576205374532637E-3</v>
      </c>
      <c r="BA1373" s="34">
        <f>IF(AS1373="","",AK1373*AK$5)</f>
        <v>0</v>
      </c>
      <c r="BB1373" s="34">
        <f>IF(AT1373="","",AL1373*AL$5)</f>
        <v>1.4213792825534932</v>
      </c>
      <c r="BC1373" s="34">
        <f>IF(AU1373="","",AM1373*AM$5)</f>
        <v>0</v>
      </c>
      <c r="BD1373" s="34">
        <f>IF(AV1373="","",AN1373*AN$5)</f>
        <v>0.88401031431557087</v>
      </c>
      <c r="BE1373" s="34">
        <f>IF(AW1373="","",AO1373*AO$5)</f>
        <v>0.50124666504972104</v>
      </c>
      <c r="BF1373" s="34">
        <f>IF(BE1373="","",SUM(AY1373:BE1373))</f>
        <v>2.8265335500271909</v>
      </c>
      <c r="BG1373" s="34"/>
      <c r="BH1373" s="34">
        <f>IF(AT1373="","",3/AT1373)</f>
        <v>5.2765648775507179</v>
      </c>
      <c r="BI1373" s="34"/>
      <c r="BJ1373" s="34">
        <f>IF(AQ1373="","",AQ1373*$BH1373)</f>
        <v>0.11544773135393524</v>
      </c>
      <c r="BK1373" s="34">
        <f>IF(AR1373="","",AR1373*$BH1373)</f>
        <v>4.7265465914352878E-2</v>
      </c>
      <c r="BL1373" s="34">
        <f>IF(AS1373="","",AS1373*$BH1373)</f>
        <v>0</v>
      </c>
      <c r="BM1373" s="34">
        <f>IF(AT1373="","",AT1373*$BH1373)</f>
        <v>3</v>
      </c>
      <c r="BN1373" s="34">
        <f>IF(AU1373="","",AU1373*$BH1373)</f>
        <v>7.6150484134698784E-2</v>
      </c>
      <c r="BO1373" s="34">
        <f>IF(AV1373="","",AV1373*$BH1373)</f>
        <v>4.6645377759101114</v>
      </c>
      <c r="BP1373" s="34">
        <f t="shared" si="158"/>
        <v>14.91438765529222</v>
      </c>
      <c r="BQ1373" s="34">
        <f>IF(AW1373="","",AW1373*$BH1373)</f>
        <v>2.6448605477907869</v>
      </c>
      <c r="BR1373" s="34"/>
      <c r="BS1373" s="34">
        <f t="shared" si="159"/>
        <v>4.8272509731783995</v>
      </c>
      <c r="BT1373" s="34"/>
      <c r="BU1373" s="34">
        <f t="shared" si="160"/>
        <v>0.92384951586530117</v>
      </c>
      <c r="BV1373" s="34">
        <f t="shared" si="161"/>
        <v>0.92384951586530117</v>
      </c>
      <c r="BW1373" s="34">
        <f t="shared" si="162"/>
        <v>1</v>
      </c>
      <c r="BX1373" s="34"/>
      <c r="BY1373" s="34">
        <f>IF(BV1373="","",IF(BQ1373=0,0,((BV1373/BQ1373)*AF1373)))</f>
        <v>3.0180751080891222</v>
      </c>
      <c r="BZ1373" s="34">
        <f>IF(BY1373="","",SUM(S1373:X1373,BY1373))</f>
        <v>94.493170108089117</v>
      </c>
      <c r="CA1373" s="18"/>
      <c r="CB1373" s="20">
        <v>1.6735E-2</v>
      </c>
      <c r="CC1373" s="20">
        <v>1.0104E-2</v>
      </c>
      <c r="CD1373" s="20">
        <v>5.1871E-2</v>
      </c>
      <c r="CE1373" s="20">
        <v>1.2375000000000001E-2</v>
      </c>
      <c r="CF1373" s="20">
        <v>8.5280000000000009E-3</v>
      </c>
      <c r="CG1373" s="20">
        <v>3.0046E-2</v>
      </c>
      <c r="CH1373" s="20"/>
      <c r="CI1373" s="21">
        <v>4.6624600000000003</v>
      </c>
      <c r="CJ1373" s="21">
        <v>3.28112</v>
      </c>
      <c r="CK1373" s="21">
        <v>-17.567</v>
      </c>
      <c r="CL1373" s="21">
        <v>0.37227500000000002</v>
      </c>
      <c r="CM1373" s="21">
        <v>2.4461900000000001</v>
      </c>
      <c r="CN1373" s="21">
        <v>0.35294900000000001</v>
      </c>
      <c r="CO1373" s="21"/>
      <c r="CP1373" s="20">
        <v>52.025199999999998</v>
      </c>
      <c r="CQ1373" s="20">
        <v>86.083799999999997</v>
      </c>
      <c r="CR1373" s="20">
        <v>10.967000000000001</v>
      </c>
      <c r="CS1373" s="20">
        <v>204.49600000000001</v>
      </c>
      <c r="CT1373" s="20"/>
      <c r="CU1373" s="22">
        <v>44275.301249999997</v>
      </c>
      <c r="CV1373" s="22"/>
    </row>
    <row r="1374" spans="1:100" s="17" customFormat="1" x14ac:dyDescent="0.25">
      <c r="A1374" s="17" t="s">
        <v>97</v>
      </c>
      <c r="B1374" s="17">
        <v>3531</v>
      </c>
      <c r="C1374" s="17">
        <v>15</v>
      </c>
      <c r="E1374" s="18">
        <v>0.50841499999999995</v>
      </c>
      <c r="F1374" s="18">
        <v>0.205568</v>
      </c>
      <c r="G1374" s="18">
        <v>0</v>
      </c>
      <c r="H1374" s="18">
        <v>17.873999999999999</v>
      </c>
      <c r="I1374" s="18">
        <v>0.51656299999999999</v>
      </c>
      <c r="J1374" s="18">
        <v>35.673499999999997</v>
      </c>
      <c r="K1374" s="18">
        <v>44.772300000000001</v>
      </c>
      <c r="L1374" s="18">
        <v>0.44960299999999997</v>
      </c>
      <c r="M1374" s="18">
        <v>100</v>
      </c>
      <c r="N1374" s="18"/>
      <c r="O1374" s="18">
        <v>0.116563</v>
      </c>
      <c r="P1374" s="18">
        <v>44.655799999999999</v>
      </c>
      <c r="Q1374" s="18">
        <f t="shared" si="156"/>
        <v>99.883437000000001</v>
      </c>
      <c r="R1374" s="18"/>
      <c r="S1374" s="18">
        <v>0.68533200000000005</v>
      </c>
      <c r="T1374" s="18">
        <v>0.340893</v>
      </c>
      <c r="U1374" s="18">
        <v>0</v>
      </c>
      <c r="V1374" s="18">
        <v>40.956699999999998</v>
      </c>
      <c r="W1374" s="18">
        <v>0.51656299999999999</v>
      </c>
      <c r="X1374" s="18">
        <v>49.914400000000001</v>
      </c>
      <c r="Y1374" s="18">
        <v>7.5861599999999996</v>
      </c>
      <c r="Z1374" s="18">
        <v>100</v>
      </c>
      <c r="AA1374" s="19"/>
      <c r="AB1374" s="18">
        <f>IF(Z1374="","",Z1374-O1374)</f>
        <v>99.883437000000001</v>
      </c>
      <c r="AC1374" s="18">
        <f t="shared" si="157"/>
        <v>92.297277000000008</v>
      </c>
      <c r="AD1374" s="18"/>
      <c r="AE1374" s="34">
        <f>IF(M1374="","",IF(M1374&gt;100,M1374, M1374+O1374))</f>
        <v>100.116563</v>
      </c>
      <c r="AF1374" s="37">
        <f>IF(AE1374="","",IF(AE1374="* * *", Y1374, AE1374-SUM(S1374:X1374)))</f>
        <v>7.7026750000000135</v>
      </c>
      <c r="AG1374" s="54"/>
      <c r="AH1374" s="33"/>
      <c r="AI1374" s="34">
        <f>IF(S1374="","",IF(AI$6=0, 0, S1374/AI$6))</f>
        <v>1.1057497917841125E-2</v>
      </c>
      <c r="AJ1374" s="34">
        <f>IF(T1374="","",IF(AJ$6=0, 0, T1374/AJ$6))</f>
        <v>8.4578550002605158E-3</v>
      </c>
      <c r="AK1374" s="34">
        <f>IF(U1374="","",IF(AK$6=0, 0, U1374/AK$6))</f>
        <v>0</v>
      </c>
      <c r="AL1374" s="34">
        <f>IF(V1374="","",IF(AL$6=0, 0, V1374/AL$6))</f>
        <v>0.28854019866353414</v>
      </c>
      <c r="AM1374" s="34">
        <f>IF(W1374="","",IF(AM$6=0, 0, W1374/AM$6))</f>
        <v>1.4570977250609986E-2</v>
      </c>
      <c r="AN1374" s="34">
        <f>IF(X1374="","",IF(AN$6=0, 0, X1374/AN$6))</f>
        <v>0.89009832838184366</v>
      </c>
      <c r="AO1374" s="34">
        <f>IF(Y1374="","",IF(AO$6=0, 0, Y1374/AO$6))</f>
        <v>0.44605119837717461</v>
      </c>
      <c r="AP1374" s="34"/>
      <c r="AQ1374" s="34">
        <f>IF(AI1374="","",AI1374*AI$4)</f>
        <v>2.2114995835682251E-2</v>
      </c>
      <c r="AR1374" s="33">
        <f>IF(AJ1374="","",AJ1374*AJ$4)</f>
        <v>8.4578550002605158E-3</v>
      </c>
      <c r="AS1374" s="34">
        <f>IF(AK1374="","",AK1374*AK$4)</f>
        <v>0</v>
      </c>
      <c r="AT1374" s="34">
        <f>IF(AL1374="","",AL1374*AL$4)</f>
        <v>0.57708039732706828</v>
      </c>
      <c r="AU1374" s="34">
        <f>IF(AM1374="","",AM1374*AM$4)</f>
        <v>1.4570977250609986E-2</v>
      </c>
      <c r="AV1374" s="34">
        <f>IF(AN1374="","",AN1374*AN$4)</f>
        <v>0.89009832838184366</v>
      </c>
      <c r="AW1374" s="34">
        <f>IF(AO1374="","",AO1374*AO$4)</f>
        <v>0.44605119837717461</v>
      </c>
      <c r="AX1374" s="34"/>
      <c r="AY1374" s="34">
        <f>IF(AQ1374="","",AI1374*AI$5)</f>
        <v>1.1057497917841125E-2</v>
      </c>
      <c r="AZ1374" s="34">
        <f>IF(AR1374="","",AJ1374*AJ$5)</f>
        <v>8.4578550002605158E-3</v>
      </c>
      <c r="BA1374" s="34">
        <f>IF(AS1374="","",AK1374*AK$5)</f>
        <v>0</v>
      </c>
      <c r="BB1374" s="34">
        <f>IF(AT1374="","",AL1374*AL$5)</f>
        <v>1.4427009933176707</v>
      </c>
      <c r="BC1374" s="34">
        <f>IF(AU1374="","",AM1374*AM$5)</f>
        <v>0</v>
      </c>
      <c r="BD1374" s="34">
        <f>IF(AV1374="","",AN1374*AN$5)</f>
        <v>0.89009832838184366</v>
      </c>
      <c r="BE1374" s="34">
        <f>IF(AW1374="","",AO1374*AO$5)</f>
        <v>0.44605119837717461</v>
      </c>
      <c r="BF1374" s="34">
        <f>IF(BE1374="","",SUM(AY1374:BE1374))</f>
        <v>2.7983658729947902</v>
      </c>
      <c r="BG1374" s="34"/>
      <c r="BH1374" s="34">
        <f>IF(AT1374="","",3/AT1374)</f>
        <v>5.1985824053207415</v>
      </c>
      <c r="BI1374" s="34"/>
      <c r="BJ1374" s="34">
        <f>IF(AQ1374="","",AQ1374*$BH1374)</f>
        <v>0.11496662824511922</v>
      </c>
      <c r="BK1374" s="34">
        <f>IF(AR1374="","",AR1374*$BH1374)</f>
        <v>4.3968856191108373E-2</v>
      </c>
      <c r="BL1374" s="34">
        <f>IF(AS1374="","",AS1374*$BH1374)</f>
        <v>0</v>
      </c>
      <c r="BM1374" s="34">
        <f>IF(AT1374="","",AT1374*$BH1374)</f>
        <v>3</v>
      </c>
      <c r="BN1374" s="34">
        <f>IF(AU1374="","",AU1374*$BH1374)</f>
        <v>7.5748425963349866E-2</v>
      </c>
      <c r="BO1374" s="34">
        <f>IF(AV1374="","",AV1374*$BH1374)</f>
        <v>4.6272495089312562</v>
      </c>
      <c r="BP1374" s="34">
        <f t="shared" si="158"/>
        <v>14.547535591000733</v>
      </c>
      <c r="BQ1374" s="34">
        <f>IF(AW1374="","",AW1374*$BH1374)</f>
        <v>2.3188339117558114</v>
      </c>
      <c r="BR1374" s="34"/>
      <c r="BS1374" s="34">
        <f t="shared" si="159"/>
        <v>4.7861849933674838</v>
      </c>
      <c r="BT1374" s="34"/>
      <c r="BU1374" s="34">
        <f t="shared" si="160"/>
        <v>0.92425157403665015</v>
      </c>
      <c r="BV1374" s="34">
        <f t="shared" si="161"/>
        <v>0.92425157403665015</v>
      </c>
      <c r="BW1374" s="34">
        <f t="shared" si="162"/>
        <v>1</v>
      </c>
      <c r="BX1374" s="34"/>
      <c r="BY1374" s="34">
        <f>IF(BV1374="","",IF(BQ1374=0,0,((BV1374/BQ1374)*AF1374)))</f>
        <v>3.0701679223123532</v>
      </c>
      <c r="BZ1374" s="34">
        <f>IF(BY1374="","",SUM(S1374:X1374,BY1374))</f>
        <v>95.484055922312336</v>
      </c>
      <c r="CA1374" s="18"/>
      <c r="CB1374" s="20">
        <v>1.7007999999999999E-2</v>
      </c>
      <c r="CC1374" s="20">
        <v>1.0219000000000001E-2</v>
      </c>
      <c r="CD1374" s="20">
        <v>5.1204E-2</v>
      </c>
      <c r="CE1374" s="20">
        <v>1.2687E-2</v>
      </c>
      <c r="CF1374" s="20">
        <v>8.4080000000000005E-3</v>
      </c>
      <c r="CG1374" s="20">
        <v>3.0646E-2</v>
      </c>
      <c r="CH1374" s="20"/>
      <c r="CI1374" s="21">
        <v>4.6461800000000002</v>
      </c>
      <c r="CJ1374" s="21">
        <v>3.4372500000000001</v>
      </c>
      <c r="CK1374" s="21">
        <v>-68.25</v>
      </c>
      <c r="CL1374" s="21">
        <v>0.36932300000000001</v>
      </c>
      <c r="CM1374" s="21">
        <v>2.42835</v>
      </c>
      <c r="CN1374" s="21">
        <v>0.35167599999999999</v>
      </c>
      <c r="CO1374" s="21"/>
      <c r="CP1374" s="20">
        <v>52.040300000000002</v>
      </c>
      <c r="CQ1374" s="20">
        <v>86.088300000000004</v>
      </c>
      <c r="CR1374" s="20">
        <v>10.967000000000001</v>
      </c>
      <c r="CS1374" s="20">
        <v>220.251</v>
      </c>
      <c r="CT1374" s="20"/>
      <c r="CU1374" s="22">
        <v>44275.3030208333</v>
      </c>
      <c r="CV1374" s="22"/>
    </row>
    <row r="1375" spans="1:100" s="23" customFormat="1" x14ac:dyDescent="0.25">
      <c r="A1375" s="23" t="s">
        <v>97</v>
      </c>
      <c r="B1375" s="23">
        <v>3532</v>
      </c>
      <c r="C1375" s="23">
        <v>16</v>
      </c>
      <c r="E1375" s="24">
        <v>0.47036800000000001</v>
      </c>
      <c r="F1375" s="24">
        <v>0.16784499999999999</v>
      </c>
      <c r="G1375" s="24">
        <v>0</v>
      </c>
      <c r="H1375" s="24">
        <v>17.871200000000002</v>
      </c>
      <c r="I1375" s="24">
        <v>0.58272599999999997</v>
      </c>
      <c r="J1375" s="24">
        <v>35.377600000000001</v>
      </c>
      <c r="K1375" s="24">
        <v>45.052900000000001</v>
      </c>
      <c r="L1375" s="24">
        <v>0.47734700000000002</v>
      </c>
      <c r="M1375" s="24">
        <v>100</v>
      </c>
      <c r="N1375" s="24"/>
      <c r="O1375" s="24">
        <v>0.131493</v>
      </c>
      <c r="P1375" s="24">
        <v>44.921399999999998</v>
      </c>
      <c r="Q1375" s="24">
        <f t="shared" si="156"/>
        <v>99.868506999999994</v>
      </c>
      <c r="R1375" s="24"/>
      <c r="S1375" s="24">
        <v>0.634046</v>
      </c>
      <c r="T1375" s="24">
        <v>0.278337</v>
      </c>
      <c r="U1375" s="24">
        <v>0</v>
      </c>
      <c r="V1375" s="24">
        <v>40.950200000000002</v>
      </c>
      <c r="W1375" s="24">
        <v>0.58272599999999997</v>
      </c>
      <c r="X1375" s="24">
        <v>49.500399999999999</v>
      </c>
      <c r="Y1375" s="24">
        <v>8.0542800000000003</v>
      </c>
      <c r="Z1375" s="24">
        <v>100</v>
      </c>
      <c r="AA1375" s="25"/>
      <c r="AB1375" s="24">
        <f>IF(Z1375="","",Z1375-O1375)</f>
        <v>99.868506999999994</v>
      </c>
      <c r="AC1375" s="24">
        <f t="shared" si="157"/>
        <v>91.814226999999988</v>
      </c>
      <c r="AD1375" s="24"/>
      <c r="AE1375" s="36">
        <f>IF(M1375="","",IF(M1375&gt;100,M1375, M1375+O1375))</f>
        <v>100.13149300000001</v>
      </c>
      <c r="AF1375" s="40">
        <f>IF(AE1375="","",IF(AE1375="* * *", Y1375, AE1375-SUM(S1375:X1375)))</f>
        <v>8.1857840000000124</v>
      </c>
      <c r="AG1375" s="55"/>
      <c r="AH1375" s="35"/>
      <c r="AI1375" s="36">
        <f>IF(S1375="","",IF(AI$6=0, 0, S1375/AI$6))</f>
        <v>1.0230023295009563E-2</v>
      </c>
      <c r="AJ1375" s="36">
        <f>IF(T1375="","",IF(AJ$6=0, 0, T1375/AJ$6))</f>
        <v>6.9057856488913263E-3</v>
      </c>
      <c r="AK1375" s="36">
        <f>IF(U1375="","",IF(AK$6=0, 0, U1375/AK$6))</f>
        <v>0</v>
      </c>
      <c r="AL1375" s="36">
        <f>IF(V1375="","",IF(AL$6=0, 0, V1375/AL$6))</f>
        <v>0.28849440612430827</v>
      </c>
      <c r="AM1375" s="36">
        <f>IF(W1375="","",IF(AM$6=0, 0, W1375/AM$6))</f>
        <v>1.6437273458104733E-2</v>
      </c>
      <c r="AN1375" s="36">
        <f>IF(X1375="","",IF(AN$6=0, 0, X1375/AN$6))</f>
        <v>0.88271567512045845</v>
      </c>
      <c r="AO1375" s="36">
        <f>IF(Y1375="","",IF(AO$6=0, 0, Y1375/AO$6))</f>
        <v>0.47357572817674687</v>
      </c>
      <c r="AP1375" s="36"/>
      <c r="AQ1375" s="36">
        <f>IF(AI1375="","",AI1375*AI$4)</f>
        <v>2.0460046590019126E-2</v>
      </c>
      <c r="AR1375" s="35">
        <f>IF(AJ1375="","",AJ1375*AJ$4)</f>
        <v>6.9057856488913263E-3</v>
      </c>
      <c r="AS1375" s="36">
        <f>IF(AK1375="","",AK1375*AK$4)</f>
        <v>0</v>
      </c>
      <c r="AT1375" s="36">
        <f>IF(AL1375="","",AL1375*AL$4)</f>
        <v>0.57698881224861653</v>
      </c>
      <c r="AU1375" s="36">
        <f>IF(AM1375="","",AM1375*AM$4)</f>
        <v>1.6437273458104733E-2</v>
      </c>
      <c r="AV1375" s="36">
        <f>IF(AN1375="","",AN1375*AN$4)</f>
        <v>0.88271567512045845</v>
      </c>
      <c r="AW1375" s="36">
        <f>IF(AO1375="","",AO1375*AO$4)</f>
        <v>0.47357572817674687</v>
      </c>
      <c r="AX1375" s="36"/>
      <c r="AY1375" s="36">
        <f>IF(AQ1375="","",AI1375*AI$5)</f>
        <v>1.0230023295009563E-2</v>
      </c>
      <c r="AZ1375" s="36">
        <f>IF(AR1375="","",AJ1375*AJ$5)</f>
        <v>6.9057856488913263E-3</v>
      </c>
      <c r="BA1375" s="36">
        <f>IF(AS1375="","",AK1375*AK$5)</f>
        <v>0</v>
      </c>
      <c r="BB1375" s="36">
        <f>IF(AT1375="","",AL1375*AL$5)</f>
        <v>1.4424720306215413</v>
      </c>
      <c r="BC1375" s="36">
        <f>IF(AU1375="","",AM1375*AM$5)</f>
        <v>0</v>
      </c>
      <c r="BD1375" s="36">
        <f>IF(AV1375="","",AN1375*AN$5)</f>
        <v>0.88271567512045845</v>
      </c>
      <c r="BE1375" s="36">
        <f>IF(AW1375="","",AO1375*AO$5)</f>
        <v>0.47357572817674687</v>
      </c>
      <c r="BF1375" s="36">
        <f>IF(BE1375="","",SUM(AY1375:BE1375))</f>
        <v>2.8158992428626473</v>
      </c>
      <c r="BG1375" s="36"/>
      <c r="BH1375" s="36">
        <f>IF(AT1375="","",3/AT1375)</f>
        <v>5.1994075731009861</v>
      </c>
      <c r="BI1375" s="36"/>
      <c r="BJ1375" s="36">
        <f>IF(AQ1375="","",AQ1375*$BH1375)</f>
        <v>0.10638012118614446</v>
      </c>
      <c r="BK1375" s="36">
        <f>IF(AR1375="","",AR1375*$BH1375)</f>
        <v>3.5905994201057667E-2</v>
      </c>
      <c r="BL1375" s="36">
        <f>IF(AS1375="","",AS1375*$BH1375)</f>
        <v>0</v>
      </c>
      <c r="BM1375" s="36">
        <f>IF(AT1375="","",AT1375*$BH1375)</f>
        <v>3</v>
      </c>
      <c r="BN1375" s="36">
        <f>IF(AU1375="","",AU1375*$BH1375)</f>
        <v>8.5464084099201587E-2</v>
      </c>
      <c r="BO1375" s="36">
        <f>IF(AV1375="","",AV1375*$BH1375)</f>
        <v>4.589598566116261</v>
      </c>
      <c r="BP1375" s="36">
        <f t="shared" si="158"/>
        <v>14.64100784842938</v>
      </c>
      <c r="BQ1375" s="36">
        <f>IF(AW1375="","",AW1375*$BH1375)</f>
        <v>2.4623132275189916</v>
      </c>
      <c r="BR1375" s="36"/>
      <c r="BS1375" s="36">
        <f t="shared" si="159"/>
        <v>4.7318846815034634</v>
      </c>
      <c r="BT1375" s="36"/>
      <c r="BU1375" s="36">
        <f t="shared" si="160"/>
        <v>0.91453591590079841</v>
      </c>
      <c r="BV1375" s="36">
        <f t="shared" si="161"/>
        <v>0.91453591590079841</v>
      </c>
      <c r="BW1375" s="36">
        <f t="shared" si="162"/>
        <v>1</v>
      </c>
      <c r="BX1375" s="36"/>
      <c r="BY1375" s="36">
        <f>IF(BV1375="","",IF(BQ1375=0,0,((BV1375/BQ1375)*AF1375)))</f>
        <v>3.0403091630016323</v>
      </c>
      <c r="BZ1375" s="36">
        <f>IF(BY1375="","",SUM(S1375:X1375,BY1375))</f>
        <v>94.986018163001631</v>
      </c>
      <c r="CA1375" s="24"/>
      <c r="CB1375" s="26">
        <v>1.7089E-2</v>
      </c>
      <c r="CC1375" s="26">
        <v>1.0548E-2</v>
      </c>
      <c r="CD1375" s="26">
        <v>5.2297999999999997E-2</v>
      </c>
      <c r="CE1375" s="26">
        <v>1.1724E-2</v>
      </c>
      <c r="CF1375" s="26">
        <v>8.5550000000000001E-3</v>
      </c>
      <c r="CG1375" s="26">
        <v>2.9225000000000001E-2</v>
      </c>
      <c r="CH1375" s="26"/>
      <c r="CI1375" s="27">
        <v>4.8818999999999999</v>
      </c>
      <c r="CJ1375" s="27">
        <v>4.0646300000000002</v>
      </c>
      <c r="CK1375" s="27">
        <v>-45.2</v>
      </c>
      <c r="CL1375" s="27">
        <v>0.36917699999999998</v>
      </c>
      <c r="CM1375" s="27">
        <v>2.27522</v>
      </c>
      <c r="CN1375" s="27">
        <v>0.35306700000000002</v>
      </c>
      <c r="CO1375" s="27"/>
      <c r="CP1375" s="26">
        <v>52.055500000000002</v>
      </c>
      <c r="CQ1375" s="26">
        <v>86.092600000000004</v>
      </c>
      <c r="CR1375" s="26">
        <v>10.967000000000001</v>
      </c>
      <c r="CS1375" s="26">
        <v>236.048</v>
      </c>
      <c r="CT1375" s="26"/>
      <c r="CU1375" s="28">
        <v>44275.304791666698</v>
      </c>
      <c r="CV1375" s="28"/>
    </row>
    <row r="1376" spans="1:100" s="11" customFormat="1" x14ac:dyDescent="0.25">
      <c r="A1376" s="11" t="s">
        <v>98</v>
      </c>
      <c r="B1376" s="11">
        <v>3533</v>
      </c>
      <c r="C1376" s="11">
        <v>1</v>
      </c>
      <c r="E1376" s="12">
        <v>0.721001</v>
      </c>
      <c r="F1376" s="12">
        <v>0.21074000000000001</v>
      </c>
      <c r="G1376" s="12">
        <v>0</v>
      </c>
      <c r="H1376" s="12">
        <v>17.511500000000002</v>
      </c>
      <c r="I1376" s="12">
        <v>0.16758999999999999</v>
      </c>
      <c r="J1376" s="12">
        <v>36.462499999999999</v>
      </c>
      <c r="K1376" s="12">
        <v>44.490099999999998</v>
      </c>
      <c r="L1376" s="12">
        <v>0.43660300000000002</v>
      </c>
      <c r="M1376" s="12">
        <v>100</v>
      </c>
      <c r="N1376" s="12"/>
      <c r="O1376" s="12">
        <v>3.7817000000000003E-2</v>
      </c>
      <c r="P1376" s="12">
        <v>44.452300000000001</v>
      </c>
      <c r="Q1376" s="12">
        <f t="shared" si="156"/>
        <v>99.962182999999996</v>
      </c>
      <c r="R1376" s="12"/>
      <c r="S1376" s="12">
        <v>0.97189300000000001</v>
      </c>
      <c r="T1376" s="12">
        <v>0.34947</v>
      </c>
      <c r="U1376" s="12">
        <v>0</v>
      </c>
      <c r="V1376" s="12">
        <v>40.125799999999998</v>
      </c>
      <c r="W1376" s="12">
        <v>0.16758999999999999</v>
      </c>
      <c r="X1376" s="12">
        <v>51.0184</v>
      </c>
      <c r="Y1376" s="12">
        <v>7.3667999999999996</v>
      </c>
      <c r="Z1376" s="12">
        <v>100</v>
      </c>
      <c r="AA1376" s="13"/>
      <c r="AB1376" s="12">
        <f>IF(Z1376="","",Z1376-O1376)</f>
        <v>99.962182999999996</v>
      </c>
      <c r="AC1376" s="12">
        <f t="shared" si="157"/>
        <v>92.595382999999998</v>
      </c>
      <c r="AD1376" s="12"/>
      <c r="AE1376" s="32">
        <f>IF(M1376="","",IF(M1376&gt;100,M1376, M1376+O1376))</f>
        <v>100.037817</v>
      </c>
      <c r="AF1376" s="39">
        <f>IF(AE1376="","",IF(AE1376="* * *", Y1376, AE1376-SUM(S1376:X1376)))</f>
        <v>7.404664000000011</v>
      </c>
      <c r="AG1376" s="56"/>
      <c r="AH1376" s="31"/>
      <c r="AI1376" s="32">
        <f>IF(S1376="","",IF(AI$6=0, 0, S1376/AI$6))</f>
        <v>1.5681020036806052E-2</v>
      </c>
      <c r="AJ1376" s="32">
        <f>IF(T1376="","",IF(AJ$6=0, 0, T1376/AJ$6))</f>
        <v>8.6706579100804121E-3</v>
      </c>
      <c r="AK1376" s="32">
        <f>IF(U1376="","",IF(AK$6=0, 0, U1376/AK$6))</f>
        <v>0</v>
      </c>
      <c r="AL1376" s="32">
        <f>IF(V1376="","",IF(AL$6=0, 0, V1376/AL$6))</f>
        <v>0.28268650314925858</v>
      </c>
      <c r="AM1376" s="32">
        <f>IF(W1376="","",IF(AM$6=0, 0, W1376/AM$6))</f>
        <v>4.7273034991467209E-3</v>
      </c>
      <c r="AN1376" s="32">
        <f>IF(X1376="","",IF(AN$6=0, 0, X1376/AN$6))</f>
        <v>0.90978540374553729</v>
      </c>
      <c r="AO1376" s="32">
        <f>IF(Y1376="","",IF(AO$6=0, 0, Y1376/AO$6))</f>
        <v>0.43315326439265317</v>
      </c>
      <c r="AP1376" s="32"/>
      <c r="AQ1376" s="32">
        <f>IF(AI1376="","",AI1376*AI$4)</f>
        <v>3.1362040073612103E-2</v>
      </c>
      <c r="AR1376" s="31">
        <f>IF(AJ1376="","",AJ1376*AJ$4)</f>
        <v>8.6706579100804121E-3</v>
      </c>
      <c r="AS1376" s="32">
        <f>IF(AK1376="","",AK1376*AK$4)</f>
        <v>0</v>
      </c>
      <c r="AT1376" s="32">
        <f>IF(AL1376="","",AL1376*AL$4)</f>
        <v>0.56537300629851717</v>
      </c>
      <c r="AU1376" s="32">
        <f>IF(AM1376="","",AM1376*AM$4)</f>
        <v>4.7273034991467209E-3</v>
      </c>
      <c r="AV1376" s="32">
        <f>IF(AN1376="","",AN1376*AN$4)</f>
        <v>0.90978540374553729</v>
      </c>
      <c r="AW1376" s="32">
        <f>IF(AO1376="","",AO1376*AO$4)</f>
        <v>0.43315326439265317</v>
      </c>
      <c r="AX1376" s="32"/>
      <c r="AY1376" s="32">
        <f>IF(AQ1376="","",AI1376*AI$5)</f>
        <v>1.5681020036806052E-2</v>
      </c>
      <c r="AZ1376" s="32">
        <f>IF(AR1376="","",AJ1376*AJ$5)</f>
        <v>8.6706579100804121E-3</v>
      </c>
      <c r="BA1376" s="32">
        <f>IF(AS1376="","",AK1376*AK$5)</f>
        <v>0</v>
      </c>
      <c r="BB1376" s="32">
        <f>IF(AT1376="","",AL1376*AL$5)</f>
        <v>1.413432515746293</v>
      </c>
      <c r="BC1376" s="32">
        <f>IF(AU1376="","",AM1376*AM$5)</f>
        <v>0</v>
      </c>
      <c r="BD1376" s="32">
        <f>IF(AV1376="","",AN1376*AN$5)</f>
        <v>0.90978540374553729</v>
      </c>
      <c r="BE1376" s="32">
        <f>IF(AW1376="","",AO1376*AO$5)</f>
        <v>0.43315326439265317</v>
      </c>
      <c r="BF1376" s="32">
        <f>IF(BE1376="","",SUM(AY1376:BE1376))</f>
        <v>2.7807228618313697</v>
      </c>
      <c r="BG1376" s="32"/>
      <c r="BH1376" s="32">
        <f>IF(AT1376="","",3/AT1376)</f>
        <v>5.3062314022399555</v>
      </c>
      <c r="BI1376" s="32"/>
      <c r="BJ1376" s="32">
        <f>IF(AQ1376="","",AQ1376*$BH1376)</f>
        <v>0.16641424187690843</v>
      </c>
      <c r="BK1376" s="32">
        <f>IF(AR1376="","",AR1376*$BH1376)</f>
        <v>4.6008517280548944E-2</v>
      </c>
      <c r="BL1376" s="32">
        <f>IF(AS1376="","",AS1376*$BH1376)</f>
        <v>0</v>
      </c>
      <c r="BM1376" s="32">
        <f>IF(AT1376="","",AT1376*$BH1376)</f>
        <v>3</v>
      </c>
      <c r="BN1376" s="32">
        <f>IF(AU1376="","",AU1376*$BH1376)</f>
        <v>2.5084166275091153E-2</v>
      </c>
      <c r="BO1376" s="32">
        <f>IF(AV1376="","",AV1376*$BH1376)</f>
        <v>4.8275318786541268</v>
      </c>
      <c r="BP1376" s="32">
        <f t="shared" si="158"/>
        <v>14.75515897037617</v>
      </c>
      <c r="BQ1376" s="32">
        <f>IF(AW1376="","",AW1376*$BH1376)</f>
        <v>2.298411453503042</v>
      </c>
      <c r="BR1376" s="32"/>
      <c r="BS1376" s="32">
        <f t="shared" si="159"/>
        <v>5.0399546378115838</v>
      </c>
      <c r="BT1376" s="32"/>
      <c r="BU1376" s="32">
        <f t="shared" si="160"/>
        <v>0.97491583372490886</v>
      </c>
      <c r="BV1376" s="32">
        <f t="shared" si="161"/>
        <v>0.97491583372490886</v>
      </c>
      <c r="BW1376" s="32">
        <f t="shared" si="162"/>
        <v>1</v>
      </c>
      <c r="BX1376" s="32"/>
      <c r="BY1376" s="32">
        <f>IF(BV1376="","",IF(BQ1376=0,0,((BV1376/BQ1376)*AF1376)))</f>
        <v>3.1408319715820956</v>
      </c>
      <c r="BZ1376" s="32">
        <f>IF(BY1376="","",SUM(S1376:X1376,BY1376))</f>
        <v>95.773984971582095</v>
      </c>
      <c r="CA1376" s="12"/>
      <c r="CB1376" s="14">
        <v>1.4744E-2</v>
      </c>
      <c r="CC1376" s="14">
        <v>9.8860000000000007E-3</v>
      </c>
      <c r="CD1376" s="14">
        <v>4.6629999999999998E-2</v>
      </c>
      <c r="CE1376" s="14">
        <v>1.2559000000000001E-2</v>
      </c>
      <c r="CF1376" s="14">
        <v>8.6219999999999995E-3</v>
      </c>
      <c r="CG1376" s="14">
        <v>3.1656999999999998E-2</v>
      </c>
      <c r="CH1376" s="14"/>
      <c r="CI1376" s="15">
        <v>3.6861299999999999</v>
      </c>
      <c r="CJ1376" s="15">
        <v>3.3284500000000001</v>
      </c>
      <c r="CK1376" s="15">
        <v>-22.696000000000002</v>
      </c>
      <c r="CL1376" s="15">
        <v>0.37329099999999998</v>
      </c>
      <c r="CM1376" s="15">
        <v>4.8197099999999997</v>
      </c>
      <c r="CN1376" s="15">
        <v>0.34771600000000003</v>
      </c>
      <c r="CO1376" s="15"/>
      <c r="CP1376" s="14">
        <v>51.015000000000001</v>
      </c>
      <c r="CQ1376" s="14">
        <v>84.085899999999995</v>
      </c>
      <c r="CR1376" s="14">
        <v>10.9505</v>
      </c>
      <c r="CS1376" s="14">
        <v>0</v>
      </c>
      <c r="CT1376" s="14"/>
      <c r="CU1376" s="16">
        <v>44275.306608796302</v>
      </c>
      <c r="CV1376" s="16"/>
    </row>
    <row r="1377" spans="1:100" s="17" customFormat="1" x14ac:dyDescent="0.25">
      <c r="A1377" s="17" t="s">
        <v>98</v>
      </c>
      <c r="B1377" s="17">
        <v>3534</v>
      </c>
      <c r="C1377" s="17">
        <v>2</v>
      </c>
      <c r="E1377" s="18">
        <v>0.676755</v>
      </c>
      <c r="F1377" s="18">
        <v>0.212502</v>
      </c>
      <c r="G1377" s="18">
        <v>0</v>
      </c>
      <c r="H1377" s="18">
        <v>17.750299999999999</v>
      </c>
      <c r="I1377" s="18">
        <v>0.27283499999999999</v>
      </c>
      <c r="J1377" s="18">
        <v>37.063499999999998</v>
      </c>
      <c r="K1377" s="18">
        <v>43.672600000000003</v>
      </c>
      <c r="L1377" s="18">
        <v>0.35145300000000002</v>
      </c>
      <c r="M1377" s="18">
        <v>100</v>
      </c>
      <c r="N1377" s="18"/>
      <c r="O1377" s="18">
        <v>6.1566000000000003E-2</v>
      </c>
      <c r="P1377" s="18">
        <v>43.6111</v>
      </c>
      <c r="Q1377" s="18">
        <f t="shared" si="156"/>
        <v>99.938434000000001</v>
      </c>
      <c r="R1377" s="18"/>
      <c r="S1377" s="18">
        <v>0.91225100000000003</v>
      </c>
      <c r="T1377" s="18">
        <v>0.35239300000000001</v>
      </c>
      <c r="U1377" s="18">
        <v>0</v>
      </c>
      <c r="V1377" s="18">
        <v>40.673099999999998</v>
      </c>
      <c r="W1377" s="18">
        <v>0.27283499999999999</v>
      </c>
      <c r="X1377" s="18">
        <v>51.859400000000001</v>
      </c>
      <c r="Y1377" s="18">
        <v>5.9300800000000002</v>
      </c>
      <c r="Z1377" s="18">
        <v>100</v>
      </c>
      <c r="AA1377" s="19"/>
      <c r="AB1377" s="18">
        <f>IF(Z1377="","",Z1377-O1377)</f>
        <v>99.938434000000001</v>
      </c>
      <c r="AC1377" s="18">
        <f t="shared" si="157"/>
        <v>94.008353999999997</v>
      </c>
      <c r="AD1377" s="18"/>
      <c r="AE1377" s="34">
        <f>IF(M1377="","",IF(M1377&gt;100,M1377, M1377+O1377))</f>
        <v>100.061566</v>
      </c>
      <c r="AF1377" s="37">
        <f>IF(AE1377="","",IF(AE1377="* * *", Y1377, AE1377-SUM(S1377:X1377)))</f>
        <v>5.9915870000000098</v>
      </c>
      <c r="AG1377" s="54"/>
      <c r="AH1377" s="33"/>
      <c r="AI1377" s="34">
        <f>IF(S1377="","",IF(AI$6=0, 0, S1377/AI$6))</f>
        <v>1.471872542512021E-2</v>
      </c>
      <c r="AJ1377" s="34">
        <f>IF(T1377="","",IF(AJ$6=0, 0, T1377/AJ$6))</f>
        <v>8.7431801096144648E-3</v>
      </c>
      <c r="AK1377" s="34">
        <f>IF(U1377="","",IF(AK$6=0, 0, U1377/AK$6))</f>
        <v>0</v>
      </c>
      <c r="AL1377" s="34">
        <f>IF(V1377="","",IF(AL$6=0, 0, V1377/AL$6))</f>
        <v>0.28654223495207842</v>
      </c>
      <c r="AM1377" s="34">
        <f>IF(W1377="","",IF(AM$6=0, 0, W1377/AM$6))</f>
        <v>7.6960072211330966E-3</v>
      </c>
      <c r="AN1377" s="34">
        <f>IF(X1377="","",IF(AN$6=0, 0, X1377/AN$6))</f>
        <v>0.92478253271371347</v>
      </c>
      <c r="AO1377" s="34">
        <f>IF(Y1377="","",IF(AO$6=0, 0, Y1377/AO$6))</f>
        <v>0.34867697101992517</v>
      </c>
      <c r="AP1377" s="34"/>
      <c r="AQ1377" s="34">
        <f>IF(AI1377="","",AI1377*AI$4)</f>
        <v>2.943745085024042E-2</v>
      </c>
      <c r="AR1377" s="33">
        <f>IF(AJ1377="","",AJ1377*AJ$4)</f>
        <v>8.7431801096144648E-3</v>
      </c>
      <c r="AS1377" s="34">
        <f>IF(AK1377="","",AK1377*AK$4)</f>
        <v>0</v>
      </c>
      <c r="AT1377" s="34">
        <f>IF(AL1377="","",AL1377*AL$4)</f>
        <v>0.57308446990415685</v>
      </c>
      <c r="AU1377" s="34">
        <f>IF(AM1377="","",AM1377*AM$4)</f>
        <v>7.6960072211330966E-3</v>
      </c>
      <c r="AV1377" s="34">
        <f>IF(AN1377="","",AN1377*AN$4)</f>
        <v>0.92478253271371347</v>
      </c>
      <c r="AW1377" s="34">
        <f>IF(AO1377="","",AO1377*AO$4)</f>
        <v>0.34867697101992517</v>
      </c>
      <c r="AX1377" s="34"/>
      <c r="AY1377" s="34">
        <f>IF(AQ1377="","",AI1377*AI$5)</f>
        <v>1.471872542512021E-2</v>
      </c>
      <c r="AZ1377" s="34">
        <f>IF(AR1377="","",AJ1377*AJ$5)</f>
        <v>8.7431801096144648E-3</v>
      </c>
      <c r="BA1377" s="34">
        <f>IF(AS1377="","",AK1377*AK$5)</f>
        <v>0</v>
      </c>
      <c r="BB1377" s="34">
        <f>IF(AT1377="","",AL1377*AL$5)</f>
        <v>1.4327111747603922</v>
      </c>
      <c r="BC1377" s="34">
        <f>IF(AU1377="","",AM1377*AM$5)</f>
        <v>0</v>
      </c>
      <c r="BD1377" s="34">
        <f>IF(AV1377="","",AN1377*AN$5)</f>
        <v>0.92478253271371347</v>
      </c>
      <c r="BE1377" s="34">
        <f>IF(AW1377="","",AO1377*AO$5)</f>
        <v>0.34867697101992517</v>
      </c>
      <c r="BF1377" s="34">
        <f>IF(BE1377="","",SUM(AY1377:BE1377))</f>
        <v>2.7296325840287654</v>
      </c>
      <c r="BG1377" s="34"/>
      <c r="BH1377" s="34">
        <f>IF(AT1377="","",3/AT1377)</f>
        <v>5.2348303915855938</v>
      </c>
      <c r="BI1377" s="34"/>
      <c r="BJ1377" s="34">
        <f>IF(AQ1377="","",AQ1377*$BH1377)</f>
        <v>0.15410006236164572</v>
      </c>
      <c r="BK1377" s="34">
        <f>IF(AR1377="","",AR1377*$BH1377)</f>
        <v>4.5769064956916461E-2</v>
      </c>
      <c r="BL1377" s="34">
        <f>IF(AS1377="","",AS1377*$BH1377)</f>
        <v>0</v>
      </c>
      <c r="BM1377" s="34">
        <f>IF(AT1377="","",AT1377*$BH1377)</f>
        <v>3</v>
      </c>
      <c r="BN1377" s="34">
        <f>IF(AU1377="","",AU1377*$BH1377)</f>
        <v>4.0287292495049726E-2</v>
      </c>
      <c r="BO1377" s="34">
        <f>IF(AV1377="","",AV1377*$BH1377)</f>
        <v>4.8410797078572463</v>
      </c>
      <c r="BP1377" s="34">
        <f t="shared" si="158"/>
        <v>14.289163608736098</v>
      </c>
      <c r="BQ1377" s="34">
        <f>IF(AW1377="","",AW1377*$BH1377)</f>
        <v>1.8252648047411137</v>
      </c>
      <c r="BR1377" s="34"/>
      <c r="BS1377" s="34">
        <f t="shared" si="159"/>
        <v>5.0409488351758087</v>
      </c>
      <c r="BT1377" s="34"/>
      <c r="BU1377" s="34">
        <f t="shared" si="160"/>
        <v>0.9597127075049503</v>
      </c>
      <c r="BV1377" s="34">
        <f t="shared" si="161"/>
        <v>0.9597127075049503</v>
      </c>
      <c r="BW1377" s="34">
        <f t="shared" si="162"/>
        <v>1</v>
      </c>
      <c r="BX1377" s="34"/>
      <c r="BY1377" s="34">
        <f>IF(BV1377="","",IF(BQ1377=0,0,((BV1377/BQ1377)*AF1377)))</f>
        <v>3.1503386068067267</v>
      </c>
      <c r="BZ1377" s="34">
        <f>IF(BY1377="","",SUM(S1377:X1377,BY1377))</f>
        <v>97.220317606806717</v>
      </c>
      <c r="CA1377" s="18"/>
      <c r="CB1377" s="20">
        <v>1.4825E-2</v>
      </c>
      <c r="CC1377" s="20">
        <v>9.6729999999999993E-3</v>
      </c>
      <c r="CD1377" s="20">
        <v>4.8424000000000002E-2</v>
      </c>
      <c r="CE1377" s="20">
        <v>1.2779E-2</v>
      </c>
      <c r="CF1377" s="20">
        <v>8.6280000000000003E-3</v>
      </c>
      <c r="CG1377" s="20">
        <v>3.0328999999999998E-2</v>
      </c>
      <c r="CH1377" s="20"/>
      <c r="CI1377" s="21">
        <v>3.8207900000000001</v>
      </c>
      <c r="CJ1377" s="21">
        <v>3.2746499999999998</v>
      </c>
      <c r="CK1377" s="21">
        <v>-21.334</v>
      </c>
      <c r="CL1377" s="21">
        <v>0.370309</v>
      </c>
      <c r="CM1377" s="21">
        <v>3.5373899999999998</v>
      </c>
      <c r="CN1377" s="21">
        <v>0.34432600000000002</v>
      </c>
      <c r="CO1377" s="21"/>
      <c r="CP1377" s="20">
        <v>51.052</v>
      </c>
      <c r="CQ1377" s="20">
        <v>84.072199999999995</v>
      </c>
      <c r="CR1377" s="20">
        <v>10.9495</v>
      </c>
      <c r="CS1377" s="20">
        <v>39.454599999999999</v>
      </c>
      <c r="CT1377" s="20"/>
      <c r="CU1377" s="22">
        <v>44275.308379629598</v>
      </c>
      <c r="CV1377" s="22"/>
    </row>
    <row r="1378" spans="1:100" s="17" customFormat="1" x14ac:dyDescent="0.25">
      <c r="A1378" s="17" t="s">
        <v>98</v>
      </c>
      <c r="B1378" s="17">
        <v>3535</v>
      </c>
      <c r="C1378" s="17">
        <v>3</v>
      </c>
      <c r="E1378" s="18">
        <v>0.61800100000000002</v>
      </c>
      <c r="F1378" s="18">
        <v>0.19731499999999999</v>
      </c>
      <c r="G1378" s="18">
        <v>0</v>
      </c>
      <c r="H1378" s="18">
        <v>17.715499999999999</v>
      </c>
      <c r="I1378" s="18">
        <v>0.29365000000000002</v>
      </c>
      <c r="J1378" s="18">
        <v>37.125999999999998</v>
      </c>
      <c r="K1378" s="18">
        <v>43.693600000000004</v>
      </c>
      <c r="L1378" s="18">
        <v>0.35594999999999999</v>
      </c>
      <c r="M1378" s="18">
        <v>100</v>
      </c>
      <c r="N1378" s="18"/>
      <c r="O1378" s="18">
        <v>6.6262000000000001E-2</v>
      </c>
      <c r="P1378" s="18">
        <v>43.627299999999998</v>
      </c>
      <c r="Q1378" s="18">
        <f t="shared" si="156"/>
        <v>99.933738000000005</v>
      </c>
      <c r="R1378" s="18"/>
      <c r="S1378" s="18">
        <v>0.83305200000000001</v>
      </c>
      <c r="T1378" s="18">
        <v>0.32720700000000003</v>
      </c>
      <c r="U1378" s="18">
        <v>0</v>
      </c>
      <c r="V1378" s="18">
        <v>40.593400000000003</v>
      </c>
      <c r="W1378" s="18">
        <v>0.29365000000000002</v>
      </c>
      <c r="X1378" s="18">
        <v>51.946800000000003</v>
      </c>
      <c r="Y1378" s="18">
        <v>6.00596</v>
      </c>
      <c r="Z1378" s="18">
        <v>100</v>
      </c>
      <c r="AA1378" s="19"/>
      <c r="AB1378" s="18">
        <f>IF(Z1378="","",Z1378-O1378)</f>
        <v>99.933738000000005</v>
      </c>
      <c r="AC1378" s="18">
        <f t="shared" si="157"/>
        <v>93.927778000000004</v>
      </c>
      <c r="AD1378" s="18"/>
      <c r="AE1378" s="34">
        <f>IF(M1378="","",IF(M1378&gt;100,M1378, M1378+O1378))</f>
        <v>100.06626199999999</v>
      </c>
      <c r="AF1378" s="37">
        <f>IF(AE1378="","",IF(AE1378="* * *", Y1378, AE1378-SUM(S1378:X1378)))</f>
        <v>6.0721529999999859</v>
      </c>
      <c r="AG1378" s="54"/>
      <c r="AH1378" s="33"/>
      <c r="AI1378" s="34">
        <f>IF(S1378="","",IF(AI$6=0, 0, S1378/AI$6))</f>
        <v>1.3440888146844718E-2</v>
      </c>
      <c r="AJ1378" s="34">
        <f>IF(T1378="","",IF(AJ$6=0, 0, T1378/AJ$6))</f>
        <v>8.1182933092502421E-3</v>
      </c>
      <c r="AK1378" s="34">
        <f>IF(U1378="","",IF(AK$6=0, 0, U1378/AK$6))</f>
        <v>0</v>
      </c>
      <c r="AL1378" s="34">
        <f>IF(V1378="","",IF(AL$6=0, 0, V1378/AL$6))</f>
        <v>0.28598074797110873</v>
      </c>
      <c r="AM1378" s="34">
        <f>IF(W1378="","",IF(AM$6=0, 0, W1378/AM$6))</f>
        <v>8.2831473985585935E-3</v>
      </c>
      <c r="AN1378" s="34">
        <f>IF(X1378="","",IF(AN$6=0, 0, X1378/AN$6))</f>
        <v>0.92634109284667265</v>
      </c>
      <c r="AO1378" s="34">
        <f>IF(Y1378="","",IF(AO$6=0, 0, Y1378/AO$6))</f>
        <v>0.35313856488729156</v>
      </c>
      <c r="AP1378" s="34"/>
      <c r="AQ1378" s="34">
        <f>IF(AI1378="","",AI1378*AI$4)</f>
        <v>2.6881776293689437E-2</v>
      </c>
      <c r="AR1378" s="33">
        <f>IF(AJ1378="","",AJ1378*AJ$4)</f>
        <v>8.1182933092502421E-3</v>
      </c>
      <c r="AS1378" s="34">
        <f>IF(AK1378="","",AK1378*AK$4)</f>
        <v>0</v>
      </c>
      <c r="AT1378" s="34">
        <f>IF(AL1378="","",AL1378*AL$4)</f>
        <v>0.57196149594221746</v>
      </c>
      <c r="AU1378" s="34">
        <f>IF(AM1378="","",AM1378*AM$4)</f>
        <v>8.2831473985585935E-3</v>
      </c>
      <c r="AV1378" s="34">
        <f>IF(AN1378="","",AN1378*AN$4)</f>
        <v>0.92634109284667265</v>
      </c>
      <c r="AW1378" s="34">
        <f>IF(AO1378="","",AO1378*AO$4)</f>
        <v>0.35313856488729156</v>
      </c>
      <c r="AX1378" s="34"/>
      <c r="AY1378" s="34">
        <f>IF(AQ1378="","",AI1378*AI$5)</f>
        <v>1.3440888146844718E-2</v>
      </c>
      <c r="AZ1378" s="34">
        <f>IF(AR1378="","",AJ1378*AJ$5)</f>
        <v>8.1182933092502421E-3</v>
      </c>
      <c r="BA1378" s="34">
        <f>IF(AS1378="","",AK1378*AK$5)</f>
        <v>0</v>
      </c>
      <c r="BB1378" s="34">
        <f>IF(AT1378="","",AL1378*AL$5)</f>
        <v>1.4299037398555436</v>
      </c>
      <c r="BC1378" s="34">
        <f>IF(AU1378="","",AM1378*AM$5)</f>
        <v>0</v>
      </c>
      <c r="BD1378" s="34">
        <f>IF(AV1378="","",AN1378*AN$5)</f>
        <v>0.92634109284667265</v>
      </c>
      <c r="BE1378" s="34">
        <f>IF(AW1378="","",AO1378*AO$5)</f>
        <v>0.35313856488729156</v>
      </c>
      <c r="BF1378" s="34">
        <f>IF(BE1378="","",SUM(AY1378:BE1378))</f>
        <v>2.7309425790456028</v>
      </c>
      <c r="BG1378" s="34"/>
      <c r="BH1378" s="34">
        <f>IF(AT1378="","",3/AT1378)</f>
        <v>5.2451083181009714</v>
      </c>
      <c r="BI1378" s="34"/>
      <c r="BJ1378" s="34">
        <f>IF(AQ1378="","",AQ1378*$BH1378)</f>
        <v>0.14099782844335998</v>
      </c>
      <c r="BK1378" s="34">
        <f>IF(AR1378="","",AR1378*$BH1378)</f>
        <v>4.2581327765131904E-2</v>
      </c>
      <c r="BL1378" s="34">
        <f>IF(AS1378="","",AS1378*$BH1378)</f>
        <v>0</v>
      </c>
      <c r="BM1378" s="34">
        <f>IF(AT1378="","",AT1378*$BH1378)</f>
        <v>3</v>
      </c>
      <c r="BN1378" s="34">
        <f>IF(AU1378="","",AU1378*$BH1378)</f>
        <v>4.3446005320236104E-2</v>
      </c>
      <c r="BO1378" s="34">
        <f>IF(AV1378="","",AV1378*$BH1378)</f>
        <v>4.8587593714888273</v>
      </c>
      <c r="BP1378" s="34">
        <f t="shared" si="158"/>
        <v>14.324089637608211</v>
      </c>
      <c r="BQ1378" s="34">
        <f>IF(AW1378="","",AW1378*$BH1378)</f>
        <v>1.8522500241325726</v>
      </c>
      <c r="BR1378" s="34"/>
      <c r="BS1378" s="34">
        <f t="shared" si="159"/>
        <v>5.0423385276973196</v>
      </c>
      <c r="BT1378" s="34"/>
      <c r="BU1378" s="34">
        <f t="shared" si="160"/>
        <v>0.95655399467976387</v>
      </c>
      <c r="BV1378" s="34">
        <f t="shared" si="161"/>
        <v>0.95655399467976387</v>
      </c>
      <c r="BW1378" s="34">
        <f t="shared" si="162"/>
        <v>1</v>
      </c>
      <c r="BX1378" s="34"/>
      <c r="BY1378" s="34">
        <f>IF(BV1378="","",IF(BQ1378=0,0,((BV1378/BQ1378)*AF1378)))</f>
        <v>3.1358305481339128</v>
      </c>
      <c r="BZ1378" s="34">
        <f>IF(BY1378="","",SUM(S1378:X1378,BY1378))</f>
        <v>97.129939548133919</v>
      </c>
      <c r="CA1378" s="18"/>
      <c r="CB1378" s="20">
        <v>1.5890999999999999E-2</v>
      </c>
      <c r="CC1378" s="20">
        <v>9.9349999999999994E-3</v>
      </c>
      <c r="CD1378" s="20">
        <v>4.8377000000000003E-2</v>
      </c>
      <c r="CE1378" s="20">
        <v>1.2538000000000001E-2</v>
      </c>
      <c r="CF1378" s="20">
        <v>8.907E-3</v>
      </c>
      <c r="CG1378" s="20">
        <v>3.1140000000000001E-2</v>
      </c>
      <c r="CH1378" s="20"/>
      <c r="CI1378" s="21">
        <v>4.0744400000000001</v>
      </c>
      <c r="CJ1378" s="21">
        <v>3.49621</v>
      </c>
      <c r="CK1378" s="21">
        <v>-33.186999999999998</v>
      </c>
      <c r="CL1378" s="21">
        <v>0.37063699999999999</v>
      </c>
      <c r="CM1378" s="21">
        <v>3.40598</v>
      </c>
      <c r="CN1378" s="21">
        <v>0.34419499999999997</v>
      </c>
      <c r="CO1378" s="21"/>
      <c r="CP1378" s="20">
        <v>51.088999999999999</v>
      </c>
      <c r="CQ1378" s="20">
        <v>84.058400000000006</v>
      </c>
      <c r="CR1378" s="20">
        <v>10.951000000000001</v>
      </c>
      <c r="CS1378" s="20">
        <v>78.944599999999994</v>
      </c>
      <c r="CT1378" s="20"/>
      <c r="CU1378" s="22">
        <v>44275.310185185197</v>
      </c>
      <c r="CV1378" s="22"/>
    </row>
    <row r="1379" spans="1:100" s="17" customFormat="1" x14ac:dyDescent="0.25">
      <c r="A1379" s="17" t="s">
        <v>98</v>
      </c>
      <c r="B1379" s="17">
        <v>3536</v>
      </c>
      <c r="C1379" s="17">
        <v>4</v>
      </c>
      <c r="E1379" s="18">
        <v>0.62670099999999995</v>
      </c>
      <c r="F1379" s="18">
        <v>0.20228199999999999</v>
      </c>
      <c r="G1379" s="18">
        <v>0</v>
      </c>
      <c r="H1379" s="18">
        <v>17.694400000000002</v>
      </c>
      <c r="I1379" s="18">
        <v>0.304622</v>
      </c>
      <c r="J1379" s="18">
        <v>36.802300000000002</v>
      </c>
      <c r="K1379" s="18">
        <v>43.985799999999998</v>
      </c>
      <c r="L1379" s="18">
        <v>0.38381799999999999</v>
      </c>
      <c r="M1379" s="18">
        <v>100</v>
      </c>
      <c r="N1379" s="18"/>
      <c r="O1379" s="18">
        <v>6.8737999999999994E-2</v>
      </c>
      <c r="P1379" s="18">
        <v>43.917099999999998</v>
      </c>
      <c r="Q1379" s="18">
        <f t="shared" si="156"/>
        <v>99.931262000000004</v>
      </c>
      <c r="R1379" s="18"/>
      <c r="S1379" s="18">
        <v>0.84477899999999995</v>
      </c>
      <c r="T1379" s="18">
        <v>0.33544400000000002</v>
      </c>
      <c r="U1379" s="18">
        <v>0</v>
      </c>
      <c r="V1379" s="18">
        <v>40.545099999999998</v>
      </c>
      <c r="W1379" s="18">
        <v>0.304622</v>
      </c>
      <c r="X1379" s="18">
        <v>51.493899999999996</v>
      </c>
      <c r="Y1379" s="18">
        <v>6.4761600000000001</v>
      </c>
      <c r="Z1379" s="18">
        <v>100</v>
      </c>
      <c r="AA1379" s="19"/>
      <c r="AB1379" s="18">
        <f>IF(Z1379="","",Z1379-O1379)</f>
        <v>99.931262000000004</v>
      </c>
      <c r="AC1379" s="18">
        <f t="shared" si="157"/>
        <v>93.455102000000011</v>
      </c>
      <c r="AD1379" s="18"/>
      <c r="AE1379" s="34">
        <f>IF(M1379="","",IF(M1379&gt;100,M1379, M1379+O1379))</f>
        <v>100.068738</v>
      </c>
      <c r="AF1379" s="37">
        <f>IF(AE1379="","",IF(AE1379="* * *", Y1379, AE1379-SUM(S1379:X1379)))</f>
        <v>6.5448930000000018</v>
      </c>
      <c r="AG1379" s="54"/>
      <c r="AH1379" s="33"/>
      <c r="AI1379" s="34">
        <f>IF(S1379="","",IF(AI$6=0, 0, S1379/AI$6))</f>
        <v>1.3630097578306436E-2</v>
      </c>
      <c r="AJ1379" s="34">
        <f>IF(T1379="","",IF(AJ$6=0, 0, T1379/AJ$6))</f>
        <v>8.3226605201848925E-3</v>
      </c>
      <c r="AK1379" s="34">
        <f>IF(U1379="","",IF(AK$6=0, 0, U1379/AK$6))</f>
        <v>0</v>
      </c>
      <c r="AL1379" s="34">
        <f>IF(V1379="","",IF(AL$6=0, 0, V1379/AL$6))</f>
        <v>0.28564047417963012</v>
      </c>
      <c r="AM1379" s="34">
        <f>IF(W1379="","",IF(AM$6=0, 0, W1379/AM$6))</f>
        <v>8.5926406499019781E-3</v>
      </c>
      <c r="AN1379" s="34">
        <f>IF(X1379="","",IF(AN$6=0, 0, X1379/AN$6))</f>
        <v>0.91826475549864994</v>
      </c>
      <c r="AO1379" s="34">
        <f>IF(Y1379="","",IF(AO$6=0, 0, Y1379/AO$6))</f>
        <v>0.3807853945714727</v>
      </c>
      <c r="AP1379" s="34"/>
      <c r="AQ1379" s="34">
        <f>IF(AI1379="","",AI1379*AI$4)</f>
        <v>2.7260195156612873E-2</v>
      </c>
      <c r="AR1379" s="33">
        <f>IF(AJ1379="","",AJ1379*AJ$4)</f>
        <v>8.3226605201848925E-3</v>
      </c>
      <c r="AS1379" s="34">
        <f>IF(AK1379="","",AK1379*AK$4)</f>
        <v>0</v>
      </c>
      <c r="AT1379" s="34">
        <f>IF(AL1379="","",AL1379*AL$4)</f>
        <v>0.57128094835926024</v>
      </c>
      <c r="AU1379" s="34">
        <f>IF(AM1379="","",AM1379*AM$4)</f>
        <v>8.5926406499019781E-3</v>
      </c>
      <c r="AV1379" s="34">
        <f>IF(AN1379="","",AN1379*AN$4)</f>
        <v>0.91826475549864994</v>
      </c>
      <c r="AW1379" s="34">
        <f>IF(AO1379="","",AO1379*AO$4)</f>
        <v>0.3807853945714727</v>
      </c>
      <c r="AX1379" s="34"/>
      <c r="AY1379" s="34">
        <f>IF(AQ1379="","",AI1379*AI$5)</f>
        <v>1.3630097578306436E-2</v>
      </c>
      <c r="AZ1379" s="34">
        <f>IF(AR1379="","",AJ1379*AJ$5)</f>
        <v>8.3226605201848925E-3</v>
      </c>
      <c r="BA1379" s="34">
        <f>IF(AS1379="","",AK1379*AK$5)</f>
        <v>0</v>
      </c>
      <c r="BB1379" s="34">
        <f>IF(AT1379="","",AL1379*AL$5)</f>
        <v>1.4282023708981506</v>
      </c>
      <c r="BC1379" s="34">
        <f>IF(AU1379="","",AM1379*AM$5)</f>
        <v>0</v>
      </c>
      <c r="BD1379" s="34">
        <f>IF(AV1379="","",AN1379*AN$5)</f>
        <v>0.91826475549864994</v>
      </c>
      <c r="BE1379" s="34">
        <f>IF(AW1379="","",AO1379*AO$5)</f>
        <v>0.3807853945714727</v>
      </c>
      <c r="BF1379" s="34">
        <f>IF(BE1379="","",SUM(AY1379:BE1379))</f>
        <v>2.7492052790667647</v>
      </c>
      <c r="BG1379" s="34"/>
      <c r="BH1379" s="34">
        <f>IF(AT1379="","",3/AT1379)</f>
        <v>5.2513566374235126</v>
      </c>
      <c r="BI1379" s="34"/>
      <c r="BJ1379" s="34">
        <f>IF(AQ1379="","",AQ1379*$BH1379)</f>
        <v>0.1431530067731393</v>
      </c>
      <c r="BK1379" s="34">
        <f>IF(AR1379="","",AR1379*$BH1379)</f>
        <v>4.3705258563695559E-2</v>
      </c>
      <c r="BL1379" s="34">
        <f>IF(AS1379="","",AS1379*$BH1379)</f>
        <v>0</v>
      </c>
      <c r="BM1379" s="34">
        <f>IF(AT1379="","",AT1379*$BH1379)</f>
        <v>3</v>
      </c>
      <c r="BN1379" s="34">
        <f>IF(AU1379="","",AU1379*$BH1379)</f>
        <v>4.5123020509857836E-2</v>
      </c>
      <c r="BO1379" s="34">
        <f>IF(AV1379="","",AV1379*$BH1379)</f>
        <v>4.8221357186999141</v>
      </c>
      <c r="BP1379" s="34">
        <f t="shared" si="158"/>
        <v>14.437057389867014</v>
      </c>
      <c r="BQ1379" s="34">
        <f>IF(AW1379="","",AW1379*$BH1379)</f>
        <v>1.9996399092168344</v>
      </c>
      <c r="BR1379" s="34"/>
      <c r="BS1379" s="34">
        <f t="shared" si="159"/>
        <v>5.0089939840367492</v>
      </c>
      <c r="BT1379" s="34"/>
      <c r="BU1379" s="34">
        <f t="shared" si="160"/>
        <v>0.95487697949014216</v>
      </c>
      <c r="BV1379" s="34">
        <f t="shared" si="161"/>
        <v>0.95487697949014216</v>
      </c>
      <c r="BW1379" s="34">
        <f t="shared" si="162"/>
        <v>1</v>
      </c>
      <c r="BX1379" s="34"/>
      <c r="BY1379" s="34">
        <f>IF(BV1379="","",IF(BQ1379=0,0,((BV1379/BQ1379)*AF1379)))</f>
        <v>3.1253465337035808</v>
      </c>
      <c r="BZ1379" s="34">
        <f>IF(BY1379="","",SUM(S1379:X1379,BY1379))</f>
        <v>96.649191533703572</v>
      </c>
      <c r="CA1379" s="18"/>
      <c r="CB1379" s="20">
        <v>1.6143999999999999E-2</v>
      </c>
      <c r="CC1379" s="20">
        <v>9.8230000000000001E-3</v>
      </c>
      <c r="CD1379" s="20">
        <v>5.0132000000000003E-2</v>
      </c>
      <c r="CE1379" s="20">
        <v>1.2548E-2</v>
      </c>
      <c r="CF1379" s="20">
        <v>8.6560000000000005E-3</v>
      </c>
      <c r="CG1379" s="20">
        <v>2.9777999999999999E-2</v>
      </c>
      <c r="CH1379" s="20"/>
      <c r="CI1379" s="21">
        <v>4.0523899999999999</v>
      </c>
      <c r="CJ1379" s="21">
        <v>3.4161700000000002</v>
      </c>
      <c r="CK1379" s="21">
        <v>-20.085999999999999</v>
      </c>
      <c r="CL1379" s="21">
        <v>0.37093500000000001</v>
      </c>
      <c r="CM1379" s="21">
        <v>3.3116099999999999</v>
      </c>
      <c r="CN1379" s="21">
        <v>0.34559499999999999</v>
      </c>
      <c r="CO1379" s="21"/>
      <c r="CP1379" s="20">
        <v>51.125999999999998</v>
      </c>
      <c r="CQ1379" s="20">
        <v>84.044700000000006</v>
      </c>
      <c r="CR1379" s="20">
        <v>10.951499999999999</v>
      </c>
      <c r="CS1379" s="20">
        <v>118.399</v>
      </c>
      <c r="CT1379" s="20"/>
      <c r="CU1379" s="22">
        <v>44275.311967592599</v>
      </c>
      <c r="CV1379" s="22"/>
    </row>
    <row r="1380" spans="1:100" s="17" customFormat="1" x14ac:dyDescent="0.25">
      <c r="A1380" s="17" t="s">
        <v>98</v>
      </c>
      <c r="B1380" s="17">
        <v>3537</v>
      </c>
      <c r="C1380" s="17">
        <v>5</v>
      </c>
      <c r="E1380" s="18">
        <v>0.67812700000000004</v>
      </c>
      <c r="F1380" s="18">
        <v>0.19592499999999999</v>
      </c>
      <c r="G1380" s="18">
        <v>0</v>
      </c>
      <c r="H1380" s="18">
        <v>17.8612</v>
      </c>
      <c r="I1380" s="18">
        <v>0.30662699999999998</v>
      </c>
      <c r="J1380" s="18">
        <v>36.860100000000003</v>
      </c>
      <c r="K1380" s="18">
        <v>43.745199999999997</v>
      </c>
      <c r="L1380" s="18">
        <v>0.352773</v>
      </c>
      <c r="M1380" s="18">
        <v>100</v>
      </c>
      <c r="N1380" s="18"/>
      <c r="O1380" s="18">
        <v>6.9191000000000003E-2</v>
      </c>
      <c r="P1380" s="18">
        <v>43.676000000000002</v>
      </c>
      <c r="Q1380" s="18">
        <f t="shared" si="156"/>
        <v>99.930808999999996</v>
      </c>
      <c r="R1380" s="18"/>
      <c r="S1380" s="18">
        <v>0.91409899999999999</v>
      </c>
      <c r="T1380" s="18">
        <v>0.324903</v>
      </c>
      <c r="U1380" s="18">
        <v>0</v>
      </c>
      <c r="V1380" s="18">
        <v>40.927300000000002</v>
      </c>
      <c r="W1380" s="18">
        <v>0.30662699999999998</v>
      </c>
      <c r="X1380" s="18">
        <v>51.574800000000003</v>
      </c>
      <c r="Y1380" s="18">
        <v>5.9523400000000004</v>
      </c>
      <c r="Z1380" s="18">
        <v>100</v>
      </c>
      <c r="AA1380" s="19"/>
      <c r="AB1380" s="18">
        <f>IF(Z1380="","",Z1380-O1380)</f>
        <v>99.930808999999996</v>
      </c>
      <c r="AC1380" s="18">
        <f t="shared" si="157"/>
        <v>93.97846899999999</v>
      </c>
      <c r="AD1380" s="18"/>
      <c r="AE1380" s="34">
        <f>IF(M1380="","",IF(M1380&gt;100,M1380, M1380+O1380))</f>
        <v>100.069191</v>
      </c>
      <c r="AF1380" s="37">
        <f>IF(AE1380="","",IF(AE1380="* * *", Y1380, AE1380-SUM(S1380:X1380)))</f>
        <v>6.0214619999999996</v>
      </c>
      <c r="AG1380" s="54"/>
      <c r="AH1380" s="33"/>
      <c r="AI1380" s="34">
        <f>IF(S1380="","",IF(AI$6=0, 0, S1380/AI$6))</f>
        <v>1.4748542004751937E-2</v>
      </c>
      <c r="AJ1380" s="34">
        <f>IF(T1380="","",IF(AJ$6=0, 0, T1380/AJ$6))</f>
        <v>8.0611290438631529E-3</v>
      </c>
      <c r="AK1380" s="34">
        <f>IF(U1380="","",IF(AK$6=0, 0, U1380/AK$6))</f>
        <v>0</v>
      </c>
      <c r="AL1380" s="34">
        <f>IF(V1380="","",IF(AL$6=0, 0, V1380/AL$6))</f>
        <v>0.28833307548611248</v>
      </c>
      <c r="AM1380" s="34">
        <f>IF(W1380="","",IF(AM$6=0, 0, W1380/AM$6))</f>
        <v>8.649196789980676E-3</v>
      </c>
      <c r="AN1380" s="34">
        <f>IF(X1380="","",IF(AN$6=0, 0, X1380/AN$6))</f>
        <v>0.9197074044089063</v>
      </c>
      <c r="AO1380" s="34">
        <f>IF(Y1380="","",IF(AO$6=0, 0, Y1380/AO$6))</f>
        <v>0.34998581497732606</v>
      </c>
      <c r="AP1380" s="34"/>
      <c r="AQ1380" s="34">
        <f>IF(AI1380="","",AI1380*AI$4)</f>
        <v>2.9497084009503873E-2</v>
      </c>
      <c r="AR1380" s="33">
        <f>IF(AJ1380="","",AJ1380*AJ$4)</f>
        <v>8.0611290438631529E-3</v>
      </c>
      <c r="AS1380" s="34">
        <f>IF(AK1380="","",AK1380*AK$4)</f>
        <v>0</v>
      </c>
      <c r="AT1380" s="34">
        <f>IF(AL1380="","",AL1380*AL$4)</f>
        <v>0.57666615097222496</v>
      </c>
      <c r="AU1380" s="34">
        <f>IF(AM1380="","",AM1380*AM$4)</f>
        <v>8.649196789980676E-3</v>
      </c>
      <c r="AV1380" s="34">
        <f>IF(AN1380="","",AN1380*AN$4)</f>
        <v>0.9197074044089063</v>
      </c>
      <c r="AW1380" s="34">
        <f>IF(AO1380="","",AO1380*AO$4)</f>
        <v>0.34998581497732606</v>
      </c>
      <c r="AX1380" s="34"/>
      <c r="AY1380" s="34">
        <f>IF(AQ1380="","",AI1380*AI$5)</f>
        <v>1.4748542004751937E-2</v>
      </c>
      <c r="AZ1380" s="34">
        <f>IF(AR1380="","",AJ1380*AJ$5)</f>
        <v>8.0611290438631529E-3</v>
      </c>
      <c r="BA1380" s="34">
        <f>IF(AS1380="","",AK1380*AK$5)</f>
        <v>0</v>
      </c>
      <c r="BB1380" s="34">
        <f>IF(AT1380="","",AL1380*AL$5)</f>
        <v>1.4416653774305623</v>
      </c>
      <c r="BC1380" s="34">
        <f>IF(AU1380="","",AM1380*AM$5)</f>
        <v>0</v>
      </c>
      <c r="BD1380" s="34">
        <f>IF(AV1380="","",AN1380*AN$5)</f>
        <v>0.9197074044089063</v>
      </c>
      <c r="BE1380" s="34">
        <f>IF(AW1380="","",AO1380*AO$5)</f>
        <v>0.34998581497732606</v>
      </c>
      <c r="BF1380" s="34">
        <f>IF(BE1380="","",SUM(AY1380:BE1380))</f>
        <v>2.7341682678654093</v>
      </c>
      <c r="BG1380" s="34"/>
      <c r="BH1380" s="34">
        <f>IF(AT1380="","",3/AT1380)</f>
        <v>5.2023167909928087</v>
      </c>
      <c r="BI1380" s="34"/>
      <c r="BJ1380" s="34">
        <f>IF(AQ1380="","",AQ1380*$BH1380)</f>
        <v>0.15345317542796749</v>
      </c>
      <c r="BK1380" s="34">
        <f>IF(AR1380="","",AR1380*$BH1380)</f>
        <v>4.193654697924909E-2</v>
      </c>
      <c r="BL1380" s="34">
        <f>IF(AS1380="","",AS1380*$BH1380)</f>
        <v>0</v>
      </c>
      <c r="BM1380" s="34">
        <f>IF(AT1380="","",AT1380*$BH1380)</f>
        <v>3</v>
      </c>
      <c r="BN1380" s="34">
        <f>IF(AU1380="","",AU1380*$BH1380)</f>
        <v>4.4995861689117574E-2</v>
      </c>
      <c r="BO1380" s="34">
        <f>IF(AV1380="","",AV1380*$BH1380)</f>
        <v>4.7846092727568665</v>
      </c>
      <c r="BP1380" s="34">
        <f t="shared" si="158"/>
        <v>14.224009489315943</v>
      </c>
      <c r="BQ1380" s="34">
        <f>IF(AW1380="","",AW1380*$BH1380)</f>
        <v>1.8207370818658457</v>
      </c>
      <c r="BR1380" s="34"/>
      <c r="BS1380" s="34">
        <f t="shared" si="159"/>
        <v>4.9799989951640828</v>
      </c>
      <c r="BT1380" s="34"/>
      <c r="BU1380" s="34">
        <f t="shared" si="160"/>
        <v>0.95500413831088238</v>
      </c>
      <c r="BV1380" s="34">
        <f t="shared" si="161"/>
        <v>0.95500413831088238</v>
      </c>
      <c r="BW1380" s="34">
        <f t="shared" si="162"/>
        <v>1</v>
      </c>
      <c r="BX1380" s="34"/>
      <c r="BY1380" s="34">
        <f>IF(BV1380="","",IF(BQ1380=0,0,((BV1380/BQ1380)*AF1380)))</f>
        <v>3.1583478943531658</v>
      </c>
      <c r="BZ1380" s="34">
        <f>IF(BY1380="","",SUM(S1380:X1380,BY1380))</f>
        <v>97.206076894353174</v>
      </c>
      <c r="CA1380" s="18"/>
      <c r="CB1380" s="20">
        <v>1.6053000000000001E-2</v>
      </c>
      <c r="CC1380" s="20">
        <v>9.9620000000000004E-3</v>
      </c>
      <c r="CD1380" s="20">
        <v>5.0122E-2</v>
      </c>
      <c r="CE1380" s="20">
        <v>1.1814E-2</v>
      </c>
      <c r="CF1380" s="20">
        <v>8.4430000000000009E-3</v>
      </c>
      <c r="CG1380" s="20">
        <v>2.9579000000000001E-2</v>
      </c>
      <c r="CH1380" s="20"/>
      <c r="CI1380" s="21">
        <v>3.8633299999999999</v>
      </c>
      <c r="CJ1380" s="21">
        <v>3.5183399999999998</v>
      </c>
      <c r="CK1380" s="21">
        <v>-19.827000000000002</v>
      </c>
      <c r="CL1380" s="21">
        <v>0.36890299999999998</v>
      </c>
      <c r="CM1380" s="21">
        <v>3.2822800000000001</v>
      </c>
      <c r="CN1380" s="21">
        <v>0.34522700000000001</v>
      </c>
      <c r="CO1380" s="21"/>
      <c r="CP1380" s="20">
        <v>51.1509</v>
      </c>
      <c r="CQ1380" s="20">
        <v>84.044600000000003</v>
      </c>
      <c r="CR1380" s="20">
        <v>10.951499999999999</v>
      </c>
      <c r="CS1380" s="20">
        <v>143.30199999999999</v>
      </c>
      <c r="CT1380" s="20"/>
      <c r="CU1380" s="22">
        <v>44275.3137615741</v>
      </c>
      <c r="CV1380" s="22"/>
    </row>
    <row r="1381" spans="1:100" s="17" customFormat="1" x14ac:dyDescent="0.25">
      <c r="A1381" s="17" t="s">
        <v>98</v>
      </c>
      <c r="B1381" s="17">
        <v>3540</v>
      </c>
      <c r="C1381" s="17">
        <v>8</v>
      </c>
      <c r="E1381" s="18">
        <v>5.7793999999999998E-2</v>
      </c>
      <c r="F1381" s="18">
        <v>1.8867999999999999E-2</v>
      </c>
      <c r="G1381" s="18">
        <v>8.1741999999999995E-2</v>
      </c>
      <c r="H1381" s="18">
        <v>5.9942000000000002E-2</v>
      </c>
      <c r="I1381" s="18">
        <v>4.8149999999999998E-2</v>
      </c>
      <c r="J1381" s="18">
        <v>0.50849599999999995</v>
      </c>
      <c r="K1381" s="18">
        <v>93.362899999999996</v>
      </c>
      <c r="L1381" s="18">
        <v>5.8621499999999997</v>
      </c>
      <c r="M1381" s="18">
        <v>100</v>
      </c>
      <c r="N1381" s="18"/>
      <c r="O1381" s="18">
        <v>4.5286E-2</v>
      </c>
      <c r="P1381" s="18">
        <v>93.317599999999999</v>
      </c>
      <c r="Q1381" s="18">
        <f t="shared" si="156"/>
        <v>99.954713999999996</v>
      </c>
      <c r="R1381" s="18"/>
      <c r="S1381" s="18">
        <v>7.7905000000000002E-2</v>
      </c>
      <c r="T1381" s="18">
        <v>3.1288999999999997E-2</v>
      </c>
      <c r="U1381" s="18">
        <v>8.1741999999999995E-2</v>
      </c>
      <c r="V1381" s="18">
        <v>0.137353</v>
      </c>
      <c r="W1381" s="18">
        <v>4.8149999999999998E-2</v>
      </c>
      <c r="X1381" s="18">
        <v>0.71148800000000001</v>
      </c>
      <c r="Y1381" s="18">
        <v>98.912099999999995</v>
      </c>
      <c r="Z1381" s="18">
        <v>100</v>
      </c>
      <c r="AA1381" s="19"/>
      <c r="AB1381" s="18">
        <f>IF(Z1381="","",Z1381-O1381)</f>
        <v>99.954713999999996</v>
      </c>
      <c r="AC1381" s="18">
        <f t="shared" si="157"/>
        <v>1.0426140000000004</v>
      </c>
      <c r="AD1381" s="18"/>
      <c r="AE1381" s="34">
        <f>IF(M1381="","",IF(M1381&gt;100,M1381, M1381+O1381))</f>
        <v>100.045286</v>
      </c>
      <c r="AF1381" s="37">
        <f>IF(AE1381="","",IF(AE1381="* * *", Y1381, AE1381-SUM(S1381:X1381)))</f>
        <v>98.957359000000011</v>
      </c>
      <c r="AG1381" s="54"/>
      <c r="AH1381" s="33"/>
      <c r="AI1381" s="34">
        <f>IF(S1381="","",IF(AI$6=0, 0, S1381/AI$6))</f>
        <v>1.2569592187281679E-3</v>
      </c>
      <c r="AJ1381" s="34">
        <f>IF(T1381="","",IF(AJ$6=0, 0, T1381/AJ$6))</f>
        <v>7.7630759535441101E-4</v>
      </c>
      <c r="AK1381" s="34">
        <f>IF(U1381="","",IF(AK$6=0, 0, U1381/AK$6))</f>
        <v>4.3025728482398518E-3</v>
      </c>
      <c r="AL1381" s="34">
        <f>IF(V1381="","",IF(AL$6=0, 0, V1381/AL$6))</f>
        <v>9.6765271389131471E-4</v>
      </c>
      <c r="AM1381" s="34">
        <f>IF(W1381="","",IF(AM$6=0, 0, W1381/AM$6))</f>
        <v>1.3581935884236208E-3</v>
      </c>
      <c r="AN1381" s="34">
        <f>IF(X1381="","",IF(AN$6=0, 0, X1381/AN$6))</f>
        <v>1.2687606772068604E-2</v>
      </c>
      <c r="AO1381" s="34">
        <f>IF(Y1381="","",IF(AO$6=0, 0, Y1381/AO$6))</f>
        <v>5.8158357771260993</v>
      </c>
      <c r="AP1381" s="34"/>
      <c r="AQ1381" s="34">
        <f>IF(AI1381="","",AI1381*AI$4)</f>
        <v>2.5139184374563359E-3</v>
      </c>
      <c r="AR1381" s="33">
        <f>IF(AJ1381="","",AJ1381*AJ$4)</f>
        <v>7.7630759535441101E-4</v>
      </c>
      <c r="AS1381" s="34">
        <f>IF(AK1381="","",AK1381*AK$4)</f>
        <v>4.3025728482398518E-3</v>
      </c>
      <c r="AT1381" s="34">
        <f>IF(AL1381="","",AL1381*AL$4)</f>
        <v>1.9353054277826294E-3</v>
      </c>
      <c r="AU1381" s="34">
        <f>IF(AM1381="","",AM1381*AM$4)</f>
        <v>1.3581935884236208E-3</v>
      </c>
      <c r="AV1381" s="34">
        <f>IF(AN1381="","",AN1381*AN$4)</f>
        <v>1.2687606772068604E-2</v>
      </c>
      <c r="AW1381" s="34">
        <f>IF(AO1381="","",AO1381*AO$4)</f>
        <v>5.8158357771260993</v>
      </c>
      <c r="AX1381" s="34"/>
      <c r="AY1381" s="34">
        <f>IF(AQ1381="","",AI1381*AI$5)</f>
        <v>1.2569592187281679E-3</v>
      </c>
      <c r="AZ1381" s="34">
        <f>IF(AR1381="","",AJ1381*AJ$5)</f>
        <v>7.7630759535441101E-4</v>
      </c>
      <c r="BA1381" s="34">
        <f>IF(AS1381="","",AK1381*AK$5)</f>
        <v>0</v>
      </c>
      <c r="BB1381" s="34">
        <f>IF(AT1381="","",AL1381*AL$5)</f>
        <v>4.8382635694565737E-3</v>
      </c>
      <c r="BC1381" s="34">
        <f>IF(AU1381="","",AM1381*AM$5)</f>
        <v>0</v>
      </c>
      <c r="BD1381" s="34">
        <f>IF(AV1381="","",AN1381*AN$5)</f>
        <v>1.2687606772068604E-2</v>
      </c>
      <c r="BE1381" s="34">
        <f>IF(AW1381="","",AO1381*AO$5)</f>
        <v>5.8158357771260993</v>
      </c>
      <c r="BF1381" s="34">
        <f>IF(BE1381="","",SUM(AY1381:BE1381))</f>
        <v>5.8353949142817072</v>
      </c>
      <c r="BG1381" s="34"/>
      <c r="BH1381" s="34">
        <f>IF(AT1381="","",3/AT1381)</f>
        <v>1550.1429164270164</v>
      </c>
      <c r="BI1381" s="34"/>
      <c r="BJ1381" s="34">
        <f>IF(AQ1381="","",AQ1381*$BH1381)</f>
        <v>3.8969328582982126</v>
      </c>
      <c r="BK1381" s="34">
        <f>IF(AR1381="","",AR1381*$BH1381)</f>
        <v>1.2033877199071308</v>
      </c>
      <c r="BL1381" s="34">
        <f>IF(AS1381="","",AS1381*$BH1381)</f>
        <v>6.6696028231102185</v>
      </c>
      <c r="BM1381" s="34">
        <f>IF(AT1381="","",AT1381*$BH1381)</f>
        <v>3</v>
      </c>
      <c r="BN1381" s="34">
        <f>IF(AU1381="","",AU1381*$BH1381)</f>
        <v>2.1053941702314662</v>
      </c>
      <c r="BO1381" s="34">
        <f>IF(AV1381="","",AV1381*$BH1381)</f>
        <v>19.667603764133588</v>
      </c>
      <c r="BP1381" s="34">
        <f t="shared" si="158"/>
        <v>9045.6960909280242</v>
      </c>
      <c r="BQ1381" s="34">
        <f>IF(AW1381="","",AW1381*$BH1381)</f>
        <v>9015.3766330148355</v>
      </c>
      <c r="BR1381" s="34"/>
      <c r="BS1381" s="34">
        <f t="shared" si="159"/>
        <v>24.767924342338929</v>
      </c>
      <c r="BT1381" s="34"/>
      <c r="BU1381" s="34">
        <f t="shared" si="160"/>
        <v>0</v>
      </c>
      <c r="BV1381" s="34">
        <f t="shared" si="161"/>
        <v>0</v>
      </c>
      <c r="BW1381" s="34">
        <f t="shared" si="162"/>
        <v>8.7749969933416843</v>
      </c>
      <c r="BX1381" s="34"/>
      <c r="BY1381" s="34">
        <f>IF(BV1381="","",IF(BQ1381=0,0,((BV1381/BQ1381)*AF1381)))</f>
        <v>0</v>
      </c>
      <c r="BZ1381" s="34">
        <f>IF(BY1381="","",SUM(S1381:X1381,BY1381))</f>
        <v>1.0879270000000001</v>
      </c>
      <c r="CA1381" s="18"/>
      <c r="CB1381" s="20">
        <v>1.2175E-2</v>
      </c>
      <c r="CC1381" s="20">
        <v>7.8379999999999995E-3</v>
      </c>
      <c r="CD1381" s="20">
        <v>7.5255000000000002E-2</v>
      </c>
      <c r="CE1381" s="20">
        <v>7.7520000000000002E-3</v>
      </c>
      <c r="CF1381" s="20">
        <v>6.6230000000000004E-3</v>
      </c>
      <c r="CG1381" s="20">
        <v>1.8301000000000001E-2</v>
      </c>
      <c r="CH1381" s="20"/>
      <c r="CI1381" s="21">
        <v>18.98</v>
      </c>
      <c r="CJ1381" s="21">
        <v>21.450900000000001</v>
      </c>
      <c r="CK1381" s="21">
        <v>49.021299999999997</v>
      </c>
      <c r="CL1381" s="21">
        <v>9.0770199999999992</v>
      </c>
      <c r="CM1381" s="21">
        <v>10.562900000000001</v>
      </c>
      <c r="CN1381" s="21">
        <v>3.4922399999999998</v>
      </c>
      <c r="CO1381" s="21"/>
      <c r="CP1381" s="20">
        <v>51.273899999999998</v>
      </c>
      <c r="CQ1381" s="20">
        <v>83.989599999999996</v>
      </c>
      <c r="CR1381" s="20">
        <v>10.9435</v>
      </c>
      <c r="CS1381" s="20">
        <v>278.036</v>
      </c>
      <c r="CT1381" s="20"/>
      <c r="CU1381" s="22">
        <v>44275.3190972222</v>
      </c>
      <c r="CV1381" s="22"/>
    </row>
    <row r="1382" spans="1:100" s="17" customFormat="1" x14ac:dyDescent="0.25">
      <c r="A1382" s="17" t="s">
        <v>98</v>
      </c>
      <c r="B1382" s="17">
        <v>3541</v>
      </c>
      <c r="C1382" s="17">
        <v>9</v>
      </c>
      <c r="E1382" s="18">
        <v>0.65468000000000004</v>
      </c>
      <c r="F1382" s="18">
        <v>0.20261999999999999</v>
      </c>
      <c r="G1382" s="18">
        <v>0</v>
      </c>
      <c r="H1382" s="18">
        <v>17.8992</v>
      </c>
      <c r="I1382" s="18">
        <v>0.30248599999999998</v>
      </c>
      <c r="J1382" s="18">
        <v>37.338900000000002</v>
      </c>
      <c r="K1382" s="18">
        <v>43.2928</v>
      </c>
      <c r="L1382" s="18">
        <v>0.30937399999999998</v>
      </c>
      <c r="M1382" s="18">
        <v>100</v>
      </c>
      <c r="N1382" s="18"/>
      <c r="O1382" s="18">
        <v>6.8255999999999997E-2</v>
      </c>
      <c r="P1382" s="18">
        <v>43.224499999999999</v>
      </c>
      <c r="Q1382" s="18">
        <f t="shared" si="156"/>
        <v>99.931743999999995</v>
      </c>
      <c r="R1382" s="18"/>
      <c r="S1382" s="18">
        <v>0.88249299999999997</v>
      </c>
      <c r="T1382" s="18">
        <v>0.33600400000000002</v>
      </c>
      <c r="U1382" s="18">
        <v>0</v>
      </c>
      <c r="V1382" s="18">
        <v>41.014299999999999</v>
      </c>
      <c r="W1382" s="18">
        <v>0.30248599999999998</v>
      </c>
      <c r="X1382" s="18">
        <v>52.244700000000002</v>
      </c>
      <c r="Y1382" s="18">
        <v>5.2200800000000003</v>
      </c>
      <c r="Z1382" s="18">
        <v>100</v>
      </c>
      <c r="AA1382" s="19"/>
      <c r="AB1382" s="18">
        <f>IF(Z1382="","",Z1382-O1382)</f>
        <v>99.931743999999995</v>
      </c>
      <c r="AC1382" s="18">
        <f t="shared" si="157"/>
        <v>94.711663999999999</v>
      </c>
      <c r="AD1382" s="18"/>
      <c r="AE1382" s="34">
        <f>IF(M1382="","",IF(M1382&gt;100,M1382, M1382+O1382))</f>
        <v>100.06825600000001</v>
      </c>
      <c r="AF1382" s="37">
        <f>IF(AE1382="","",IF(AE1382="* * *", Y1382, AE1382-SUM(S1382:X1382)))</f>
        <v>5.2882730000000038</v>
      </c>
      <c r="AG1382" s="54"/>
      <c r="AH1382" s="33"/>
      <c r="AI1382" s="34">
        <f>IF(S1382="","",IF(AI$6=0, 0, S1382/AI$6))</f>
        <v>1.4238594593582916E-2</v>
      </c>
      <c r="AJ1382" s="34">
        <f>IF(T1382="","",IF(AJ$6=0, 0, T1382/AJ$6))</f>
        <v>8.3365546124664763E-3</v>
      </c>
      <c r="AK1382" s="34">
        <f>IF(U1382="","",IF(AK$6=0, 0, U1382/AK$6))</f>
        <v>0</v>
      </c>
      <c r="AL1382" s="34">
        <f>IF(V1382="","",IF(AL$6=0, 0, V1382/AL$6))</f>
        <v>0.28894599101113588</v>
      </c>
      <c r="AM1382" s="34">
        <f>IF(W1382="","",IF(AM$6=0, 0, W1382/AM$6))</f>
        <v>8.5323893206211282E-3</v>
      </c>
      <c r="AN1382" s="34">
        <f>IF(X1382="","",IF(AN$6=0, 0, X1382/AN$6))</f>
        <v>0.9316533933456258</v>
      </c>
      <c r="AO1382" s="34">
        <f>IF(Y1382="","",IF(AO$6=0, 0, Y1382/AO$6))</f>
        <v>0.30693037579285459</v>
      </c>
      <c r="AP1382" s="34"/>
      <c r="AQ1382" s="34">
        <f>IF(AI1382="","",AI1382*AI$4)</f>
        <v>2.8477189187165831E-2</v>
      </c>
      <c r="AR1382" s="33">
        <f>IF(AJ1382="","",AJ1382*AJ$4)</f>
        <v>8.3365546124664763E-3</v>
      </c>
      <c r="AS1382" s="34">
        <f>IF(AK1382="","",AK1382*AK$4)</f>
        <v>0</v>
      </c>
      <c r="AT1382" s="34">
        <f>IF(AL1382="","",AL1382*AL$4)</f>
        <v>0.57789198202227177</v>
      </c>
      <c r="AU1382" s="34">
        <f>IF(AM1382="","",AM1382*AM$4)</f>
        <v>8.5323893206211282E-3</v>
      </c>
      <c r="AV1382" s="34">
        <f>IF(AN1382="","",AN1382*AN$4)</f>
        <v>0.9316533933456258</v>
      </c>
      <c r="AW1382" s="34">
        <f>IF(AO1382="","",AO1382*AO$4)</f>
        <v>0.30693037579285459</v>
      </c>
      <c r="AX1382" s="34"/>
      <c r="AY1382" s="34">
        <f>IF(AQ1382="","",AI1382*AI$5)</f>
        <v>1.4238594593582916E-2</v>
      </c>
      <c r="AZ1382" s="34">
        <f>IF(AR1382="","",AJ1382*AJ$5)</f>
        <v>8.3365546124664763E-3</v>
      </c>
      <c r="BA1382" s="34">
        <f>IF(AS1382="","",AK1382*AK$5)</f>
        <v>0</v>
      </c>
      <c r="BB1382" s="34">
        <f>IF(AT1382="","",AL1382*AL$5)</f>
        <v>1.4447299550556794</v>
      </c>
      <c r="BC1382" s="34">
        <f>IF(AU1382="","",AM1382*AM$5)</f>
        <v>0</v>
      </c>
      <c r="BD1382" s="34">
        <f>IF(AV1382="","",AN1382*AN$5)</f>
        <v>0.9316533933456258</v>
      </c>
      <c r="BE1382" s="34">
        <f>IF(AW1382="","",AO1382*AO$5)</f>
        <v>0.30693037579285459</v>
      </c>
      <c r="BF1382" s="34">
        <f>IF(BE1382="","",SUM(AY1382:BE1382))</f>
        <v>2.7058888734002089</v>
      </c>
      <c r="BG1382" s="34"/>
      <c r="BH1382" s="34">
        <f>IF(AT1382="","",3/AT1382)</f>
        <v>5.1912815774010532</v>
      </c>
      <c r="BI1382" s="34"/>
      <c r="BJ1382" s="34">
        <f>IF(AQ1382="","",AQ1382*$BH1382)</f>
        <v>0.14783310760349846</v>
      </c>
      <c r="BK1382" s="34">
        <f>IF(AR1382="","",AR1382*$BH1382)</f>
        <v>4.3277402378694999E-2</v>
      </c>
      <c r="BL1382" s="34">
        <f>IF(AS1382="","",AS1382*$BH1382)</f>
        <v>0</v>
      </c>
      <c r="BM1382" s="34">
        <f>IF(AT1382="","",AT1382*$BH1382)</f>
        <v>3</v>
      </c>
      <c r="BN1382" s="34">
        <f>IF(AU1382="","",AU1382*$BH1382)</f>
        <v>4.4294035491353953E-2</v>
      </c>
      <c r="BO1382" s="34">
        <f>IF(AV1382="","",AV1382*$BH1382)</f>
        <v>4.8364750973983242</v>
      </c>
      <c r="BP1382" s="34">
        <f t="shared" si="158"/>
        <v>14.047031058976994</v>
      </c>
      <c r="BQ1382" s="34">
        <f>IF(AW1382="","",AW1382*$BH1382)</f>
        <v>1.5933620053982283</v>
      </c>
      <c r="BR1382" s="34"/>
      <c r="BS1382" s="34">
        <f t="shared" si="159"/>
        <v>5.0275856073805176</v>
      </c>
      <c r="BT1382" s="34"/>
      <c r="BU1382" s="34">
        <f t="shared" si="160"/>
        <v>0.95570596450864609</v>
      </c>
      <c r="BV1382" s="34">
        <f t="shared" si="161"/>
        <v>0.95570596450864609</v>
      </c>
      <c r="BW1382" s="34">
        <f t="shared" si="162"/>
        <v>1</v>
      </c>
      <c r="BX1382" s="34"/>
      <c r="BY1382" s="34">
        <f>IF(BV1382="","",IF(BQ1382=0,0,((BV1382/BQ1382)*AF1382)))</f>
        <v>3.1719308173078238</v>
      </c>
      <c r="BZ1382" s="34">
        <f>IF(BY1382="","",SUM(S1382:X1382,BY1382))</f>
        <v>97.951913817307826</v>
      </c>
      <c r="CA1382" s="18"/>
      <c r="CB1382" s="20">
        <v>1.6001999999999999E-2</v>
      </c>
      <c r="CC1382" s="20">
        <v>9.9830000000000006E-3</v>
      </c>
      <c r="CD1382" s="20">
        <v>4.8737000000000003E-2</v>
      </c>
      <c r="CE1382" s="20">
        <v>1.2096000000000001E-2</v>
      </c>
      <c r="CF1382" s="20">
        <v>9.1350000000000008E-3</v>
      </c>
      <c r="CG1382" s="20">
        <v>3.0190000000000002E-2</v>
      </c>
      <c r="CH1382" s="20"/>
      <c r="CI1382" s="21">
        <v>3.9407100000000002</v>
      </c>
      <c r="CJ1382" s="21">
        <v>3.4357000000000002</v>
      </c>
      <c r="CK1382" s="21">
        <v>-29.459</v>
      </c>
      <c r="CL1382" s="21">
        <v>0.36839</v>
      </c>
      <c r="CM1382" s="21">
        <v>3.3630100000000001</v>
      </c>
      <c r="CN1382" s="21">
        <v>0.34290199999999998</v>
      </c>
      <c r="CO1382" s="21"/>
      <c r="CP1382" s="20">
        <v>51.3108</v>
      </c>
      <c r="CQ1382" s="20">
        <v>83.975800000000007</v>
      </c>
      <c r="CR1382" s="20">
        <v>10.9495</v>
      </c>
      <c r="CS1382" s="20">
        <v>317.43200000000002</v>
      </c>
      <c r="CT1382" s="20"/>
      <c r="CU1382" s="22">
        <v>44275.320879629602</v>
      </c>
      <c r="CV1382" s="22"/>
    </row>
    <row r="1383" spans="1:100" s="17" customFormat="1" x14ac:dyDescent="0.25">
      <c r="A1383" s="17" t="s">
        <v>98</v>
      </c>
      <c r="B1383" s="17">
        <v>3542</v>
      </c>
      <c r="C1383" s="17">
        <v>10</v>
      </c>
      <c r="E1383" s="18">
        <v>0.64794499999999999</v>
      </c>
      <c r="F1383" s="18">
        <v>0.20265</v>
      </c>
      <c r="G1383" s="18">
        <v>0</v>
      </c>
      <c r="H1383" s="18">
        <v>17.899799999999999</v>
      </c>
      <c r="I1383" s="18">
        <v>0.35394399999999998</v>
      </c>
      <c r="J1383" s="18">
        <v>37.444200000000002</v>
      </c>
      <c r="K1383" s="18">
        <v>43.153500000000001</v>
      </c>
      <c r="L1383" s="18">
        <v>0.29804599999999998</v>
      </c>
      <c r="M1383" s="18">
        <v>100</v>
      </c>
      <c r="N1383" s="18"/>
      <c r="O1383" s="18">
        <v>7.9867999999999995E-2</v>
      </c>
      <c r="P1383" s="18">
        <v>43.073599999999999</v>
      </c>
      <c r="Q1383" s="18">
        <f t="shared" si="156"/>
        <v>99.920131999999995</v>
      </c>
      <c r="R1383" s="18"/>
      <c r="S1383" s="18">
        <v>0.87341500000000005</v>
      </c>
      <c r="T1383" s="18">
        <v>0.33605499999999999</v>
      </c>
      <c r="U1383" s="18">
        <v>0</v>
      </c>
      <c r="V1383" s="18">
        <v>41.015700000000002</v>
      </c>
      <c r="W1383" s="18">
        <v>0.35394399999999998</v>
      </c>
      <c r="X1383" s="18">
        <v>52.3919</v>
      </c>
      <c r="Y1383" s="18">
        <v>5.0289400000000004</v>
      </c>
      <c r="Z1383" s="18">
        <v>100</v>
      </c>
      <c r="AA1383" s="19"/>
      <c r="AB1383" s="18">
        <f>IF(Z1383="","",Z1383-O1383)</f>
        <v>99.920131999999995</v>
      </c>
      <c r="AC1383" s="18">
        <f t="shared" si="157"/>
        <v>94.89119199999999</v>
      </c>
      <c r="AD1383" s="18"/>
      <c r="AE1383" s="34">
        <f>IF(M1383="","",IF(M1383&gt;100,M1383, M1383+O1383))</f>
        <v>100.079868</v>
      </c>
      <c r="AF1383" s="37">
        <f>IF(AE1383="","",IF(AE1383="* * *", Y1383, AE1383-SUM(S1383:X1383)))</f>
        <v>5.108854000000008</v>
      </c>
      <c r="AG1383" s="54"/>
      <c r="AH1383" s="33"/>
      <c r="AI1383" s="34">
        <f>IF(S1383="","",IF(AI$6=0, 0, S1383/AI$6))</f>
        <v>1.4092125486495898E-2</v>
      </c>
      <c r="AJ1383" s="34">
        <f>IF(T1383="","",IF(AJ$6=0, 0, T1383/AJ$6))</f>
        <v>8.3378199672992613E-3</v>
      </c>
      <c r="AK1383" s="34">
        <f>IF(U1383="","",IF(AK$6=0, 0, U1383/AK$6))</f>
        <v>0</v>
      </c>
      <c r="AL1383" s="34">
        <f>IF(V1383="","",IF(AL$6=0, 0, V1383/AL$6))</f>
        <v>0.28895585401958457</v>
      </c>
      <c r="AM1383" s="34">
        <f>IF(W1383="","",IF(AM$6=0, 0, W1383/AM$6))</f>
        <v>9.9838934882868127E-3</v>
      </c>
      <c r="AN1383" s="34">
        <f>IF(X1383="","",IF(AN$6=0, 0, X1383/AN$6))</f>
        <v>0.93427833672745164</v>
      </c>
      <c r="AO1383" s="34">
        <f>IF(Y1383="","",IF(AO$6=0, 0, Y1383/AO$6))</f>
        <v>0.29569172197355564</v>
      </c>
      <c r="AP1383" s="34"/>
      <c r="AQ1383" s="34">
        <f>IF(AI1383="","",AI1383*AI$4)</f>
        <v>2.8184250972991796E-2</v>
      </c>
      <c r="AR1383" s="33">
        <f>IF(AJ1383="","",AJ1383*AJ$4)</f>
        <v>8.3378199672992613E-3</v>
      </c>
      <c r="AS1383" s="34">
        <f>IF(AK1383="","",AK1383*AK$4)</f>
        <v>0</v>
      </c>
      <c r="AT1383" s="34">
        <f>IF(AL1383="","",AL1383*AL$4)</f>
        <v>0.57791170803916914</v>
      </c>
      <c r="AU1383" s="34">
        <f>IF(AM1383="","",AM1383*AM$4)</f>
        <v>9.9838934882868127E-3</v>
      </c>
      <c r="AV1383" s="34">
        <f>IF(AN1383="","",AN1383*AN$4)</f>
        <v>0.93427833672745164</v>
      </c>
      <c r="AW1383" s="34">
        <f>IF(AO1383="","",AO1383*AO$4)</f>
        <v>0.29569172197355564</v>
      </c>
      <c r="AX1383" s="34"/>
      <c r="AY1383" s="34">
        <f>IF(AQ1383="","",AI1383*AI$5)</f>
        <v>1.4092125486495898E-2</v>
      </c>
      <c r="AZ1383" s="34">
        <f>IF(AR1383="","",AJ1383*AJ$5)</f>
        <v>8.3378199672992613E-3</v>
      </c>
      <c r="BA1383" s="34">
        <f>IF(AS1383="","",AK1383*AK$5)</f>
        <v>0</v>
      </c>
      <c r="BB1383" s="34">
        <f>IF(AT1383="","",AL1383*AL$5)</f>
        <v>1.4447792700979227</v>
      </c>
      <c r="BC1383" s="34">
        <f>IF(AU1383="","",AM1383*AM$5)</f>
        <v>0</v>
      </c>
      <c r="BD1383" s="34">
        <f>IF(AV1383="","",AN1383*AN$5)</f>
        <v>0.93427833672745164</v>
      </c>
      <c r="BE1383" s="34">
        <f>IF(AW1383="","",AO1383*AO$5)</f>
        <v>0.29569172197355564</v>
      </c>
      <c r="BF1383" s="34">
        <f>IF(BE1383="","",SUM(AY1383:BE1383))</f>
        <v>2.6971792742527252</v>
      </c>
      <c r="BG1383" s="34"/>
      <c r="BH1383" s="34">
        <f>IF(AT1383="","",3/AT1383)</f>
        <v>5.1911043819805585</v>
      </c>
      <c r="BI1383" s="34"/>
      <c r="BJ1383" s="34">
        <f>IF(AQ1383="","",AQ1383*$BH1383)</f>
        <v>0.14630738872873753</v>
      </c>
      <c r="BK1383" s="34">
        <f>IF(AR1383="","",AR1383*$BH1383)</f>
        <v>4.3282493768412193E-2</v>
      </c>
      <c r="BL1383" s="34">
        <f>IF(AS1383="","",AS1383*$BH1383)</f>
        <v>0</v>
      </c>
      <c r="BM1383" s="34">
        <f>IF(AT1383="","",AT1383*$BH1383)</f>
        <v>3</v>
      </c>
      <c r="BN1383" s="34">
        <f>IF(AU1383="","",AU1383*$BH1383)</f>
        <v>5.1827433236272834E-2</v>
      </c>
      <c r="BO1383" s="34">
        <f>IF(AV1383="","",AV1383*$BH1383)</f>
        <v>4.8499363677753822</v>
      </c>
      <c r="BP1383" s="34">
        <f t="shared" si="158"/>
        <v>14.001339149560463</v>
      </c>
      <c r="BQ1383" s="34">
        <f>IF(AW1383="","",AW1383*$BH1383)</f>
        <v>1.5349665936523016</v>
      </c>
      <c r="BR1383" s="34"/>
      <c r="BS1383" s="34">
        <f t="shared" si="159"/>
        <v>5.039526250272532</v>
      </c>
      <c r="BT1383" s="34"/>
      <c r="BU1383" s="34">
        <f t="shared" si="160"/>
        <v>0.94817256676372719</v>
      </c>
      <c r="BV1383" s="34">
        <f t="shared" si="161"/>
        <v>0.94817256676372719</v>
      </c>
      <c r="BW1383" s="34">
        <f t="shared" si="162"/>
        <v>1</v>
      </c>
      <c r="BX1383" s="34"/>
      <c r="BY1383" s="34">
        <f>IF(BV1383="","",IF(BQ1383=0,0,((BV1383/BQ1383)*AF1383)))</f>
        <v>3.1558180030974765</v>
      </c>
      <c r="BZ1383" s="34">
        <f>IF(BY1383="","",SUM(S1383:X1383,BY1383))</f>
        <v>98.126832003097476</v>
      </c>
      <c r="CA1383" s="18"/>
      <c r="CB1383" s="20">
        <v>1.5831000000000001E-2</v>
      </c>
      <c r="CC1383" s="20">
        <v>9.9749999999999995E-3</v>
      </c>
      <c r="CD1383" s="20">
        <v>4.9202999999999997E-2</v>
      </c>
      <c r="CE1383" s="20">
        <v>1.2921999999999999E-2</v>
      </c>
      <c r="CF1383" s="20">
        <v>8.515E-3</v>
      </c>
      <c r="CG1383" s="20">
        <v>2.9440000000000001E-2</v>
      </c>
      <c r="CH1383" s="20"/>
      <c r="CI1383" s="21">
        <v>3.9561500000000001</v>
      </c>
      <c r="CJ1383" s="21">
        <v>3.4332600000000002</v>
      </c>
      <c r="CK1383" s="21">
        <v>-20.706</v>
      </c>
      <c r="CL1383" s="21">
        <v>0.368423</v>
      </c>
      <c r="CM1383" s="21">
        <v>3.0169199999999998</v>
      </c>
      <c r="CN1383" s="21">
        <v>0.342192</v>
      </c>
      <c r="CO1383" s="21"/>
      <c r="CP1383" s="20">
        <v>51.347900000000003</v>
      </c>
      <c r="CQ1383" s="20">
        <v>83.962000000000003</v>
      </c>
      <c r="CR1383" s="20">
        <v>10.9495</v>
      </c>
      <c r="CS1383" s="20">
        <v>357.01799999999997</v>
      </c>
      <c r="CT1383" s="20"/>
      <c r="CU1383" s="22">
        <v>44275.322650463</v>
      </c>
      <c r="CV1383" s="22"/>
    </row>
    <row r="1384" spans="1:100" s="17" customFormat="1" x14ac:dyDescent="0.25">
      <c r="A1384" s="17" t="s">
        <v>98</v>
      </c>
      <c r="B1384" s="17">
        <v>3543</v>
      </c>
      <c r="C1384" s="17">
        <v>11</v>
      </c>
      <c r="E1384" s="18">
        <v>0.60406099999999996</v>
      </c>
      <c r="F1384" s="18">
        <v>0.18574399999999999</v>
      </c>
      <c r="G1384" s="18">
        <v>0</v>
      </c>
      <c r="H1384" s="18">
        <v>17.979500000000002</v>
      </c>
      <c r="I1384" s="18">
        <v>0.35355399999999998</v>
      </c>
      <c r="J1384" s="18">
        <v>37.309800000000003</v>
      </c>
      <c r="K1384" s="18">
        <v>43.263800000000003</v>
      </c>
      <c r="L1384" s="18">
        <v>0.30355399999999999</v>
      </c>
      <c r="M1384" s="18">
        <v>100</v>
      </c>
      <c r="N1384" s="18"/>
      <c r="O1384" s="18">
        <v>7.9780000000000004E-2</v>
      </c>
      <c r="P1384" s="18">
        <v>43.183999999999997</v>
      </c>
      <c r="Q1384" s="18">
        <f t="shared" si="156"/>
        <v>99.92022</v>
      </c>
      <c r="R1384" s="18"/>
      <c r="S1384" s="18">
        <v>0.81426100000000001</v>
      </c>
      <c r="T1384" s="18">
        <v>0.30801899999999999</v>
      </c>
      <c r="U1384" s="18">
        <v>0</v>
      </c>
      <c r="V1384" s="18">
        <v>41.198399999999999</v>
      </c>
      <c r="W1384" s="18">
        <v>0.35355399999999998</v>
      </c>
      <c r="X1384" s="18">
        <v>52.203899999999997</v>
      </c>
      <c r="Y1384" s="18">
        <v>5.12188</v>
      </c>
      <c r="Z1384" s="18">
        <v>100</v>
      </c>
      <c r="AA1384" s="19"/>
      <c r="AB1384" s="18">
        <f>IF(Z1384="","",Z1384-O1384)</f>
        <v>99.92022</v>
      </c>
      <c r="AC1384" s="18">
        <f t="shared" si="157"/>
        <v>94.798339999999996</v>
      </c>
      <c r="AD1384" s="18"/>
      <c r="AE1384" s="34">
        <f>IF(M1384="","",IF(M1384&gt;100,M1384, M1384+O1384))</f>
        <v>100.07978</v>
      </c>
      <c r="AF1384" s="37">
        <f>IF(AE1384="","",IF(AE1384="* * *", Y1384, AE1384-SUM(S1384:X1384)))</f>
        <v>5.2016460000000109</v>
      </c>
      <c r="AG1384" s="54"/>
      <c r="AH1384" s="33"/>
      <c r="AI1384" s="34">
        <f>IF(S1384="","",IF(AI$6=0, 0, S1384/AI$6))</f>
        <v>1.3137704517050468E-2</v>
      </c>
      <c r="AJ1384" s="34">
        <f>IF(T1384="","",IF(AJ$6=0, 0, T1384/AJ$6))</f>
        <v>7.6422221615734072E-3</v>
      </c>
      <c r="AK1384" s="34">
        <f>IF(U1384="","",IF(AK$6=0, 0, U1384/AK$6))</f>
        <v>0</v>
      </c>
      <c r="AL1384" s="34">
        <f>IF(V1384="","",IF(AL$6=0, 0, V1384/AL$6))</f>
        <v>0.29024297662213377</v>
      </c>
      <c r="AM1384" s="34">
        <f>IF(W1384="","",IF(AM$6=0, 0, W1384/AM$6))</f>
        <v>9.972892543333849E-3</v>
      </c>
      <c r="AN1384" s="34">
        <f>IF(X1384="","",IF(AN$6=0, 0, X1384/AN$6))</f>
        <v>0.93092582751696751</v>
      </c>
      <c r="AO1384" s="34">
        <f>IF(Y1384="","",IF(AO$6=0, 0, Y1384/AO$6))</f>
        <v>0.30115641008680061</v>
      </c>
      <c r="AP1384" s="34"/>
      <c r="AQ1384" s="34">
        <f>IF(AI1384="","",AI1384*AI$4)</f>
        <v>2.6275409034100937E-2</v>
      </c>
      <c r="AR1384" s="33">
        <f>IF(AJ1384="","",AJ1384*AJ$4)</f>
        <v>7.6422221615734072E-3</v>
      </c>
      <c r="AS1384" s="34">
        <f>IF(AK1384="","",AK1384*AK$4)</f>
        <v>0</v>
      </c>
      <c r="AT1384" s="34">
        <f>IF(AL1384="","",AL1384*AL$4)</f>
        <v>0.58048595324426755</v>
      </c>
      <c r="AU1384" s="34">
        <f>IF(AM1384="","",AM1384*AM$4)</f>
        <v>9.972892543333849E-3</v>
      </c>
      <c r="AV1384" s="34">
        <f>IF(AN1384="","",AN1384*AN$4)</f>
        <v>0.93092582751696751</v>
      </c>
      <c r="AW1384" s="34">
        <f>IF(AO1384="","",AO1384*AO$4)</f>
        <v>0.30115641008680061</v>
      </c>
      <c r="AX1384" s="34"/>
      <c r="AY1384" s="34">
        <f>IF(AQ1384="","",AI1384*AI$5)</f>
        <v>1.3137704517050468E-2</v>
      </c>
      <c r="AZ1384" s="34">
        <f>IF(AR1384="","",AJ1384*AJ$5)</f>
        <v>7.6422221615734072E-3</v>
      </c>
      <c r="BA1384" s="34">
        <f>IF(AS1384="","",AK1384*AK$5)</f>
        <v>0</v>
      </c>
      <c r="BB1384" s="34">
        <f>IF(AT1384="","",AL1384*AL$5)</f>
        <v>1.4512148831106688</v>
      </c>
      <c r="BC1384" s="34">
        <f>IF(AU1384="","",AM1384*AM$5)</f>
        <v>0</v>
      </c>
      <c r="BD1384" s="34">
        <f>IF(AV1384="","",AN1384*AN$5)</f>
        <v>0.93092582751696751</v>
      </c>
      <c r="BE1384" s="34">
        <f>IF(AW1384="","",AO1384*AO$5)</f>
        <v>0.30115641008680061</v>
      </c>
      <c r="BF1384" s="34">
        <f>IF(BE1384="","",SUM(AY1384:BE1384))</f>
        <v>2.7040770473930609</v>
      </c>
      <c r="BG1384" s="34"/>
      <c r="BH1384" s="34">
        <f>IF(AT1384="","",3/AT1384)</f>
        <v>5.1680837119888148</v>
      </c>
      <c r="BI1384" s="34"/>
      <c r="BJ1384" s="34">
        <f>IF(AQ1384="","",AQ1384*$BH1384)</f>
        <v>0.13579351345498081</v>
      </c>
      <c r="BK1384" s="34">
        <f>IF(AR1384="","",AR1384*$BH1384)</f>
        <v>3.9495643876627476E-2</v>
      </c>
      <c r="BL1384" s="34">
        <f>IF(AS1384="","",AS1384*$BH1384)</f>
        <v>0</v>
      </c>
      <c r="BM1384" s="34">
        <f>IF(AT1384="","",AT1384*$BH1384)</f>
        <v>3</v>
      </c>
      <c r="BN1384" s="34">
        <f>IF(AU1384="","",AU1384*$BH1384)</f>
        <v>5.1540743514618369E-2</v>
      </c>
      <c r="BO1384" s="34">
        <f>IF(AV1384="","",AV1384*$BH1384)</f>
        <v>4.8111026062601487</v>
      </c>
      <c r="BP1384" s="34">
        <f t="shared" si="158"/>
        <v>13.974896544594884</v>
      </c>
      <c r="BQ1384" s="34">
        <f>IF(AW1384="","",AW1384*$BH1384)</f>
        <v>1.5564015377306182</v>
      </c>
      <c r="BR1384" s="34"/>
      <c r="BS1384" s="34">
        <f t="shared" si="159"/>
        <v>4.9863917635917572</v>
      </c>
      <c r="BT1384" s="34"/>
      <c r="BU1384" s="34">
        <f t="shared" si="160"/>
        <v>0.94845925648538165</v>
      </c>
      <c r="BV1384" s="34">
        <f t="shared" si="161"/>
        <v>0.94845925648538165</v>
      </c>
      <c r="BW1384" s="34">
        <f t="shared" si="162"/>
        <v>1</v>
      </c>
      <c r="BX1384" s="34"/>
      <c r="BY1384" s="34">
        <f>IF(BV1384="","",IF(BQ1384=0,0,((BV1384/BQ1384)*AF1384)))</f>
        <v>3.1698434999323855</v>
      </c>
      <c r="BZ1384" s="34">
        <f>IF(BY1384="","",SUM(S1384:X1384,BY1384))</f>
        <v>98.047977499932372</v>
      </c>
      <c r="CA1384" s="18"/>
      <c r="CB1384" s="20">
        <v>1.5986E-2</v>
      </c>
      <c r="CC1384" s="20">
        <v>1.0047E-2</v>
      </c>
      <c r="CD1384" s="20">
        <v>4.9942E-2</v>
      </c>
      <c r="CE1384" s="20">
        <v>1.3074000000000001E-2</v>
      </c>
      <c r="CF1384" s="20">
        <v>8.77E-3</v>
      </c>
      <c r="CG1384" s="20">
        <v>2.9915000000000001E-2</v>
      </c>
      <c r="CH1384" s="20"/>
      <c r="CI1384" s="21">
        <v>4.12995</v>
      </c>
      <c r="CJ1384" s="21">
        <v>3.6721599999999999</v>
      </c>
      <c r="CK1384" s="21">
        <v>-18.693999999999999</v>
      </c>
      <c r="CL1384" s="21">
        <v>0.367622</v>
      </c>
      <c r="CM1384" s="21">
        <v>3.0356100000000001</v>
      </c>
      <c r="CN1384" s="21">
        <v>0.34292099999999998</v>
      </c>
      <c r="CO1384" s="21"/>
      <c r="CP1384" s="20">
        <v>51.384799999999998</v>
      </c>
      <c r="CQ1384" s="20">
        <v>83.947999999999993</v>
      </c>
      <c r="CR1384" s="20">
        <v>10.949</v>
      </c>
      <c r="CS1384" s="20">
        <v>396.48399999999998</v>
      </c>
      <c r="CT1384" s="20"/>
      <c r="CU1384" s="22">
        <v>44275.324421296304</v>
      </c>
      <c r="CV1384" s="22"/>
    </row>
    <row r="1385" spans="1:100" s="17" customFormat="1" x14ac:dyDescent="0.25">
      <c r="A1385" s="17" t="s">
        <v>98</v>
      </c>
      <c r="B1385" s="17">
        <v>3544</v>
      </c>
      <c r="C1385" s="17">
        <v>12</v>
      </c>
      <c r="E1385" s="18">
        <v>0.68151099999999998</v>
      </c>
      <c r="F1385" s="18">
        <v>0.20436799999999999</v>
      </c>
      <c r="G1385" s="18">
        <v>0</v>
      </c>
      <c r="H1385" s="18">
        <v>18.017099999999999</v>
      </c>
      <c r="I1385" s="18">
        <v>0.30674899999999999</v>
      </c>
      <c r="J1385" s="18">
        <v>37.238700000000001</v>
      </c>
      <c r="K1385" s="18">
        <v>43.252499999999998</v>
      </c>
      <c r="L1385" s="18">
        <v>0.29910599999999998</v>
      </c>
      <c r="M1385" s="18">
        <v>100</v>
      </c>
      <c r="N1385" s="18"/>
      <c r="O1385" s="18">
        <v>6.9218000000000002E-2</v>
      </c>
      <c r="P1385" s="18">
        <v>43.183300000000003</v>
      </c>
      <c r="Q1385" s="18">
        <f t="shared" si="156"/>
        <v>99.930781999999994</v>
      </c>
      <c r="R1385" s="18"/>
      <c r="S1385" s="18">
        <v>0.91866199999999998</v>
      </c>
      <c r="T1385" s="18">
        <v>0.33890300000000001</v>
      </c>
      <c r="U1385" s="18">
        <v>0</v>
      </c>
      <c r="V1385" s="18">
        <v>41.284500000000001</v>
      </c>
      <c r="W1385" s="18">
        <v>0.30674899999999999</v>
      </c>
      <c r="X1385" s="18">
        <v>52.104399999999998</v>
      </c>
      <c r="Y1385" s="18">
        <v>5.0468200000000003</v>
      </c>
      <c r="Z1385" s="18">
        <v>100</v>
      </c>
      <c r="AA1385" s="19"/>
      <c r="AB1385" s="18">
        <f>IF(Z1385="","",Z1385-O1385)</f>
        <v>99.930781999999994</v>
      </c>
      <c r="AC1385" s="18">
        <f t="shared" si="157"/>
        <v>94.883961999999997</v>
      </c>
      <c r="AD1385" s="18"/>
      <c r="AE1385" s="34">
        <f>IF(M1385="","",IF(M1385&gt;100,M1385, M1385+O1385))</f>
        <v>100.06921800000001</v>
      </c>
      <c r="AF1385" s="37">
        <f>IF(AE1385="","",IF(AE1385="* * *", Y1385, AE1385-SUM(S1385:X1385)))</f>
        <v>5.1160040000000038</v>
      </c>
      <c r="AG1385" s="54"/>
      <c r="AH1385" s="33"/>
      <c r="AI1385" s="34">
        <f>IF(S1385="","",IF(AI$6=0, 0, S1385/AI$6))</f>
        <v>1.4822163786602352E-2</v>
      </c>
      <c r="AJ1385" s="34">
        <f>IF(T1385="","",IF(AJ$6=0, 0, T1385/AJ$6))</f>
        <v>8.408481350902745E-3</v>
      </c>
      <c r="AK1385" s="34">
        <f>IF(U1385="","",IF(AK$6=0, 0, U1385/AK$6))</f>
        <v>0</v>
      </c>
      <c r="AL1385" s="34">
        <f>IF(V1385="","",IF(AL$6=0, 0, V1385/AL$6))</f>
        <v>0.29084955164172593</v>
      </c>
      <c r="AM1385" s="34">
        <f>IF(W1385="","",IF(AM$6=0, 0, W1385/AM$6))</f>
        <v>8.652638111222374E-3</v>
      </c>
      <c r="AN1385" s="34">
        <f>IF(X1385="","",IF(AN$6=0, 0, X1385/AN$6))</f>
        <v>0.92915149418482301</v>
      </c>
      <c r="AO1385" s="34">
        <f>IF(Y1385="","",IF(AO$6=0, 0, Y1385/AO$6))</f>
        <v>0.29674303059702045</v>
      </c>
      <c r="AP1385" s="34"/>
      <c r="AQ1385" s="34">
        <f>IF(AI1385="","",AI1385*AI$4)</f>
        <v>2.9644327573204704E-2</v>
      </c>
      <c r="AR1385" s="33">
        <f>IF(AJ1385="","",AJ1385*AJ$4)</f>
        <v>8.408481350902745E-3</v>
      </c>
      <c r="AS1385" s="34">
        <f>IF(AK1385="","",AK1385*AK$4)</f>
        <v>0</v>
      </c>
      <c r="AT1385" s="34">
        <f>IF(AL1385="","",AL1385*AL$4)</f>
        <v>0.58169910328345187</v>
      </c>
      <c r="AU1385" s="34">
        <f>IF(AM1385="","",AM1385*AM$4)</f>
        <v>8.652638111222374E-3</v>
      </c>
      <c r="AV1385" s="34">
        <f>IF(AN1385="","",AN1385*AN$4)</f>
        <v>0.92915149418482301</v>
      </c>
      <c r="AW1385" s="34">
        <f>IF(AO1385="","",AO1385*AO$4)</f>
        <v>0.29674303059702045</v>
      </c>
      <c r="AX1385" s="34"/>
      <c r="AY1385" s="34">
        <f>IF(AQ1385="","",AI1385*AI$5)</f>
        <v>1.4822163786602352E-2</v>
      </c>
      <c r="AZ1385" s="34">
        <f>IF(AR1385="","",AJ1385*AJ$5)</f>
        <v>8.408481350902745E-3</v>
      </c>
      <c r="BA1385" s="34">
        <f>IF(AS1385="","",AK1385*AK$5)</f>
        <v>0</v>
      </c>
      <c r="BB1385" s="34">
        <f>IF(AT1385="","",AL1385*AL$5)</f>
        <v>1.4542477582086297</v>
      </c>
      <c r="BC1385" s="34">
        <f>IF(AU1385="","",AM1385*AM$5)</f>
        <v>0</v>
      </c>
      <c r="BD1385" s="34">
        <f>IF(AV1385="","",AN1385*AN$5)</f>
        <v>0.92915149418482301</v>
      </c>
      <c r="BE1385" s="34">
        <f>IF(AW1385="","",AO1385*AO$5)</f>
        <v>0.29674303059702045</v>
      </c>
      <c r="BF1385" s="34">
        <f>IF(BE1385="","",SUM(AY1385:BE1385))</f>
        <v>2.7033729281279779</v>
      </c>
      <c r="BG1385" s="34"/>
      <c r="BH1385" s="34">
        <f>IF(AT1385="","",3/AT1385)</f>
        <v>5.1573055262871055</v>
      </c>
      <c r="BI1385" s="34"/>
      <c r="BJ1385" s="34">
        <f>IF(AQ1385="","",AQ1385*$BH1385)</f>
        <v>0.15288485441635383</v>
      </c>
      <c r="BK1385" s="34">
        <f>IF(AR1385="","",AR1385*$BH1385)</f>
        <v>4.3365107338692796E-2</v>
      </c>
      <c r="BL1385" s="34">
        <f>IF(AS1385="","",AS1385*$BH1385)</f>
        <v>0</v>
      </c>
      <c r="BM1385" s="34">
        <f>IF(AT1385="","",AT1385*$BH1385)</f>
        <v>3</v>
      </c>
      <c r="BN1385" s="34">
        <f>IF(AU1385="","",AU1385*$BH1385)</f>
        <v>4.462429834796957E-2</v>
      </c>
      <c r="BO1385" s="34">
        <f>IF(AV1385="","",AV1385*$BH1385)</f>
        <v>4.7919181357173093</v>
      </c>
      <c r="BP1385" s="34">
        <f t="shared" si="158"/>
        <v>13.942120141849374</v>
      </c>
      <c r="BQ1385" s="34">
        <f>IF(AW1385="","",AW1385*$BH1385)</f>
        <v>1.5303944715851971</v>
      </c>
      <c r="BR1385" s="34"/>
      <c r="BS1385" s="34">
        <f t="shared" si="159"/>
        <v>4.9881680974723555</v>
      </c>
      <c r="BT1385" s="34"/>
      <c r="BU1385" s="34">
        <f t="shared" si="160"/>
        <v>0.95537570165203045</v>
      </c>
      <c r="BV1385" s="34">
        <f t="shared" si="161"/>
        <v>0.95537570165203045</v>
      </c>
      <c r="BW1385" s="34">
        <f t="shared" si="162"/>
        <v>1</v>
      </c>
      <c r="BX1385" s="34"/>
      <c r="BY1385" s="34">
        <f>IF(BV1385="","",IF(BQ1385=0,0,((BV1385/BQ1385)*AF1385)))</f>
        <v>3.1937555982490355</v>
      </c>
      <c r="BZ1385" s="34">
        <f>IF(BY1385="","",SUM(S1385:X1385,BY1385))</f>
        <v>98.146969598249044</v>
      </c>
      <c r="CA1385" s="18"/>
      <c r="CB1385" s="20">
        <v>1.5628E-2</v>
      </c>
      <c r="CC1385" s="20">
        <v>9.4909999999999994E-3</v>
      </c>
      <c r="CD1385" s="20">
        <v>5.0888999999999997E-2</v>
      </c>
      <c r="CE1385" s="20">
        <v>1.2839E-2</v>
      </c>
      <c r="CF1385" s="20">
        <v>9.0360000000000006E-3</v>
      </c>
      <c r="CG1385" s="20">
        <v>2.9513999999999999E-2</v>
      </c>
      <c r="CH1385" s="20"/>
      <c r="CI1385" s="21">
        <v>3.8333300000000001</v>
      </c>
      <c r="CJ1385" s="21">
        <v>3.3383699999999998</v>
      </c>
      <c r="CK1385" s="21">
        <v>-20.408000000000001</v>
      </c>
      <c r="CL1385" s="21">
        <v>0.367313</v>
      </c>
      <c r="CM1385" s="21">
        <v>3.3268499999999999</v>
      </c>
      <c r="CN1385" s="21">
        <v>0.34327600000000003</v>
      </c>
      <c r="CO1385" s="21"/>
      <c r="CP1385" s="20">
        <v>51.421900000000001</v>
      </c>
      <c r="CQ1385" s="20">
        <v>83.934299999999993</v>
      </c>
      <c r="CR1385" s="20">
        <v>10.948499999999999</v>
      </c>
      <c r="CS1385" s="20">
        <v>436.03300000000002</v>
      </c>
      <c r="CT1385" s="20"/>
      <c r="CU1385" s="22">
        <v>44275.326215277797</v>
      </c>
      <c r="CV1385" s="22"/>
    </row>
    <row r="1386" spans="1:100" s="17" customFormat="1" x14ac:dyDescent="0.25">
      <c r="A1386" s="17" t="s">
        <v>98</v>
      </c>
      <c r="B1386" s="17">
        <v>3545</v>
      </c>
      <c r="C1386" s="17">
        <v>13</v>
      </c>
      <c r="E1386" s="18">
        <v>0.62793399999999999</v>
      </c>
      <c r="F1386" s="18">
        <v>0.19598199999999999</v>
      </c>
      <c r="G1386" s="18">
        <v>0</v>
      </c>
      <c r="H1386" s="18">
        <v>18.0503</v>
      </c>
      <c r="I1386" s="18">
        <v>0.34085799999999999</v>
      </c>
      <c r="J1386" s="18">
        <v>37.1511</v>
      </c>
      <c r="K1386" s="18">
        <v>43.328899999999997</v>
      </c>
      <c r="L1386" s="18">
        <v>0.30494199999999999</v>
      </c>
      <c r="M1386" s="18">
        <v>100</v>
      </c>
      <c r="N1386" s="18"/>
      <c r="O1386" s="18">
        <v>7.6914999999999997E-2</v>
      </c>
      <c r="P1386" s="18">
        <v>43.252000000000002</v>
      </c>
      <c r="Q1386" s="18">
        <f t="shared" si="156"/>
        <v>99.923085</v>
      </c>
      <c r="R1386" s="18"/>
      <c r="S1386" s="18">
        <v>0.846441</v>
      </c>
      <c r="T1386" s="18">
        <v>0.32499699999999998</v>
      </c>
      <c r="U1386" s="18">
        <v>0</v>
      </c>
      <c r="V1386" s="18">
        <v>41.360599999999998</v>
      </c>
      <c r="W1386" s="18">
        <v>0.34085799999999999</v>
      </c>
      <c r="X1386" s="18">
        <v>51.981900000000003</v>
      </c>
      <c r="Y1386" s="18">
        <v>5.1452900000000001</v>
      </c>
      <c r="Z1386" s="18">
        <v>100</v>
      </c>
      <c r="AA1386" s="19"/>
      <c r="AB1386" s="18">
        <f>IF(Z1386="","",Z1386-O1386)</f>
        <v>99.923085</v>
      </c>
      <c r="AC1386" s="18">
        <f t="shared" si="157"/>
        <v>94.777794999999998</v>
      </c>
      <c r="AD1386" s="18"/>
      <c r="AE1386" s="34">
        <f>IF(M1386="","",IF(M1386&gt;100,M1386, M1386+O1386))</f>
        <v>100.076915</v>
      </c>
      <c r="AF1386" s="37">
        <f>IF(AE1386="","",IF(AE1386="* * *", Y1386, AE1386-SUM(S1386:X1386)))</f>
        <v>5.2221190000000064</v>
      </c>
      <c r="AG1386" s="54"/>
      <c r="AH1386" s="33"/>
      <c r="AI1386" s="34">
        <f>IF(S1386="","",IF(AI$6=0, 0, S1386/AI$6))</f>
        <v>1.3656913138559646E-2</v>
      </c>
      <c r="AJ1386" s="34">
        <f>IF(T1386="","",IF(AJ$6=0, 0, T1386/AJ$6))</f>
        <v>8.0634612664961334E-3</v>
      </c>
      <c r="AK1386" s="34">
        <f>IF(U1386="","",IF(AK$6=0, 0, U1386/AK$6))</f>
        <v>0</v>
      </c>
      <c r="AL1386" s="34">
        <f>IF(V1386="","",IF(AL$6=0, 0, V1386/AL$6))</f>
        <v>0.29138567660097053</v>
      </c>
      <c r="AM1386" s="34">
        <f>IF(W1386="","",IF(AM$6=0, 0, W1386/AM$6))</f>
        <v>9.6147694737881324E-3</v>
      </c>
      <c r="AN1386" s="34">
        <f>IF(X1386="","",IF(AN$6=0, 0, X1386/AN$6))</f>
        <v>0.92696701344926835</v>
      </c>
      <c r="AO1386" s="34">
        <f>IF(Y1386="","",IF(AO$6=0, 0, Y1386/AO$6))</f>
        <v>0.30253287176886501</v>
      </c>
      <c r="AP1386" s="34"/>
      <c r="AQ1386" s="34">
        <f>IF(AI1386="","",AI1386*AI$4)</f>
        <v>2.7313826277119292E-2</v>
      </c>
      <c r="AR1386" s="33">
        <f>IF(AJ1386="","",AJ1386*AJ$4)</f>
        <v>8.0634612664961334E-3</v>
      </c>
      <c r="AS1386" s="34">
        <f>IF(AK1386="","",AK1386*AK$4)</f>
        <v>0</v>
      </c>
      <c r="AT1386" s="34">
        <f>IF(AL1386="","",AL1386*AL$4)</f>
        <v>0.58277135320194107</v>
      </c>
      <c r="AU1386" s="34">
        <f>IF(AM1386="","",AM1386*AM$4)</f>
        <v>9.6147694737881324E-3</v>
      </c>
      <c r="AV1386" s="34">
        <f>IF(AN1386="","",AN1386*AN$4)</f>
        <v>0.92696701344926835</v>
      </c>
      <c r="AW1386" s="34">
        <f>IF(AO1386="","",AO1386*AO$4)</f>
        <v>0.30253287176886501</v>
      </c>
      <c r="AX1386" s="34"/>
      <c r="AY1386" s="34">
        <f>IF(AQ1386="","",AI1386*AI$5)</f>
        <v>1.3656913138559646E-2</v>
      </c>
      <c r="AZ1386" s="34">
        <f>IF(AR1386="","",AJ1386*AJ$5)</f>
        <v>8.0634612664961334E-3</v>
      </c>
      <c r="BA1386" s="34">
        <f>IF(AS1386="","",AK1386*AK$5)</f>
        <v>0</v>
      </c>
      <c r="BB1386" s="34">
        <f>IF(AT1386="","",AL1386*AL$5)</f>
        <v>1.4569283830048527</v>
      </c>
      <c r="BC1386" s="34">
        <f>IF(AU1386="","",AM1386*AM$5)</f>
        <v>0</v>
      </c>
      <c r="BD1386" s="34">
        <f>IF(AV1386="","",AN1386*AN$5)</f>
        <v>0.92696701344926835</v>
      </c>
      <c r="BE1386" s="34">
        <f>IF(AW1386="","",AO1386*AO$5)</f>
        <v>0.30253287176886501</v>
      </c>
      <c r="BF1386" s="34">
        <f>IF(BE1386="","",SUM(AY1386:BE1386))</f>
        <v>2.7081486426280419</v>
      </c>
      <c r="BG1386" s="34"/>
      <c r="BH1386" s="34">
        <f>IF(AT1386="","",3/AT1386)</f>
        <v>5.1478165210369298</v>
      </c>
      <c r="BI1386" s="34"/>
      <c r="BJ1386" s="34">
        <f>IF(AQ1386="","",AQ1386*$BH1386)</f>
        <v>0.1406065661620873</v>
      </c>
      <c r="BK1386" s="34">
        <f>IF(AR1386="","",AR1386*$BH1386)</f>
        <v>4.1509219124410163E-2</v>
      </c>
      <c r="BL1386" s="34">
        <f>IF(AS1386="","",AS1386*$BH1386)</f>
        <v>0</v>
      </c>
      <c r="BM1386" s="34">
        <f>IF(AT1386="","",AT1386*$BH1386)</f>
        <v>3</v>
      </c>
      <c r="BN1386" s="34">
        <f>IF(AU1386="","",AU1386*$BH1386)</f>
        <v>4.9495069143128095E-2</v>
      </c>
      <c r="BO1386" s="34">
        <f>IF(AV1386="","",AV1386*$BH1386)</f>
        <v>4.7718561062904055</v>
      </c>
      <c r="BP1386" s="34">
        <f t="shared" si="158"/>
        <v>13.941052323944371</v>
      </c>
      <c r="BQ1386" s="34">
        <f>IF(AW1386="","",AW1386*$BH1386)</f>
        <v>1.5573837154485102</v>
      </c>
      <c r="BR1386" s="34"/>
      <c r="BS1386" s="34">
        <f t="shared" si="159"/>
        <v>4.9539718915769031</v>
      </c>
      <c r="BT1386" s="34"/>
      <c r="BU1386" s="34">
        <f t="shared" si="160"/>
        <v>0.95050493085687193</v>
      </c>
      <c r="BV1386" s="34">
        <f t="shared" si="161"/>
        <v>0.95050493085687193</v>
      </c>
      <c r="BW1386" s="34">
        <f t="shared" si="162"/>
        <v>1</v>
      </c>
      <c r="BX1386" s="34"/>
      <c r="BY1386" s="34">
        <f>IF(BV1386="","",IF(BQ1386=0,0,((BV1386/BQ1386)*AF1386)))</f>
        <v>3.1871720564330444</v>
      </c>
      <c r="BZ1386" s="34">
        <f>IF(BY1386="","",SUM(S1386:X1386,BY1386))</f>
        <v>98.041968056433035</v>
      </c>
      <c r="CA1386" s="18"/>
      <c r="CB1386" s="20">
        <v>1.5942999999999999E-2</v>
      </c>
      <c r="CC1386" s="20">
        <v>9.7739999999999997E-3</v>
      </c>
      <c r="CD1386" s="20">
        <v>4.9613999999999998E-2</v>
      </c>
      <c r="CE1386" s="20">
        <v>1.2588E-2</v>
      </c>
      <c r="CF1386" s="20">
        <v>9.0060000000000001E-3</v>
      </c>
      <c r="CG1386" s="20">
        <v>3.0949999999999998E-2</v>
      </c>
      <c r="CH1386" s="20"/>
      <c r="CI1386" s="21">
        <v>4.0343499999999999</v>
      </c>
      <c r="CJ1386" s="21">
        <v>3.4852699999999999</v>
      </c>
      <c r="CK1386" s="21">
        <v>-25.571999999999999</v>
      </c>
      <c r="CL1386" s="21">
        <v>0.36684899999999998</v>
      </c>
      <c r="CM1386" s="21">
        <v>3.1193200000000001</v>
      </c>
      <c r="CN1386" s="21">
        <v>0.34388200000000002</v>
      </c>
      <c r="CO1386" s="21"/>
      <c r="CP1386" s="20">
        <v>51.458799999999997</v>
      </c>
      <c r="CQ1386" s="20">
        <v>83.920699999999997</v>
      </c>
      <c r="CR1386" s="20">
        <v>10.9475</v>
      </c>
      <c r="CS1386" s="20">
        <v>475.36</v>
      </c>
      <c r="CT1386" s="20"/>
      <c r="CU1386" s="22">
        <v>44275.327997685199</v>
      </c>
      <c r="CV1386" s="22"/>
    </row>
    <row r="1387" spans="1:100" s="17" customFormat="1" x14ac:dyDescent="0.25">
      <c r="A1387" s="17" t="s">
        <v>98</v>
      </c>
      <c r="B1387" s="17">
        <v>3546</v>
      </c>
      <c r="C1387" s="17">
        <v>14</v>
      </c>
      <c r="E1387" s="18">
        <v>0.57845100000000005</v>
      </c>
      <c r="F1387" s="18">
        <v>0.20072999999999999</v>
      </c>
      <c r="G1387" s="18">
        <v>0</v>
      </c>
      <c r="H1387" s="18">
        <v>18.094799999999999</v>
      </c>
      <c r="I1387" s="18">
        <v>0.38111499999999998</v>
      </c>
      <c r="J1387" s="18">
        <v>37.261400000000002</v>
      </c>
      <c r="K1387" s="18">
        <v>43.192599999999999</v>
      </c>
      <c r="L1387" s="18">
        <v>0.29085100000000003</v>
      </c>
      <c r="M1387" s="18">
        <v>100</v>
      </c>
      <c r="N1387" s="18"/>
      <c r="O1387" s="18">
        <v>8.5999000000000006E-2</v>
      </c>
      <c r="P1387" s="18">
        <v>43.1066</v>
      </c>
      <c r="Q1387" s="18">
        <f t="shared" si="156"/>
        <v>99.914000999999999</v>
      </c>
      <c r="R1387" s="18"/>
      <c r="S1387" s="18">
        <v>0.77973899999999996</v>
      </c>
      <c r="T1387" s="18">
        <v>0.33287099999999997</v>
      </c>
      <c r="U1387" s="18">
        <v>0</v>
      </c>
      <c r="V1387" s="18">
        <v>41.462499999999999</v>
      </c>
      <c r="W1387" s="18">
        <v>0.38111499999999998</v>
      </c>
      <c r="X1387" s="18">
        <v>52.136299999999999</v>
      </c>
      <c r="Y1387" s="18">
        <v>4.90754</v>
      </c>
      <c r="Z1387" s="18">
        <v>100</v>
      </c>
      <c r="AA1387" s="19"/>
      <c r="AB1387" s="18">
        <f>IF(Z1387="","",Z1387-O1387)</f>
        <v>99.914000999999999</v>
      </c>
      <c r="AC1387" s="18">
        <f t="shared" si="157"/>
        <v>95.006461000000002</v>
      </c>
      <c r="AD1387" s="18"/>
      <c r="AE1387" s="34">
        <f>IF(M1387="","",IF(M1387&gt;100,M1387, M1387+O1387))</f>
        <v>100.085999</v>
      </c>
      <c r="AF1387" s="37">
        <f>IF(AE1387="","",IF(AE1387="* * *", Y1387, AE1387-SUM(S1387:X1387)))</f>
        <v>4.9934740000000062</v>
      </c>
      <c r="AG1387" s="54"/>
      <c r="AH1387" s="33"/>
      <c r="AI1387" s="34">
        <f>IF(S1387="","",IF(AI$6=0, 0, S1387/AI$6))</f>
        <v>1.2580708866592426E-2</v>
      </c>
      <c r="AJ1387" s="34">
        <f>IF(T1387="","",IF(AJ$6=0, 0, T1387/AJ$6))</f>
        <v>8.2588221283268291E-3</v>
      </c>
      <c r="AK1387" s="34">
        <f>IF(U1387="","",IF(AK$6=0, 0, U1387/AK$6))</f>
        <v>0</v>
      </c>
      <c r="AL1387" s="34">
        <f>IF(V1387="","",IF(AL$6=0, 0, V1387/AL$6))</f>
        <v>0.29210356271591181</v>
      </c>
      <c r="AM1387" s="34">
        <f>IF(W1387="","",IF(AM$6=0, 0, W1387/AM$6))</f>
        <v>1.0750320860894461E-2</v>
      </c>
      <c r="AN1387" s="34">
        <f>IF(X1387="","",IF(AN$6=0, 0, X1387/AN$6))</f>
        <v>0.92972035080085724</v>
      </c>
      <c r="AO1387" s="34">
        <f>IF(Y1387="","",IF(AO$6=0, 0, Y1387/AO$6))</f>
        <v>0.288553642169941</v>
      </c>
      <c r="AP1387" s="34"/>
      <c r="AQ1387" s="34">
        <f>IF(AI1387="","",AI1387*AI$4)</f>
        <v>2.5161417733184852E-2</v>
      </c>
      <c r="AR1387" s="33">
        <f>IF(AJ1387="","",AJ1387*AJ$4)</f>
        <v>8.2588221283268291E-3</v>
      </c>
      <c r="AS1387" s="34">
        <f>IF(AK1387="","",AK1387*AK$4)</f>
        <v>0</v>
      </c>
      <c r="AT1387" s="34">
        <f>IF(AL1387="","",AL1387*AL$4)</f>
        <v>0.58420712543182363</v>
      </c>
      <c r="AU1387" s="34">
        <f>IF(AM1387="","",AM1387*AM$4)</f>
        <v>1.0750320860894461E-2</v>
      </c>
      <c r="AV1387" s="34">
        <f>IF(AN1387="","",AN1387*AN$4)</f>
        <v>0.92972035080085724</v>
      </c>
      <c r="AW1387" s="34">
        <f>IF(AO1387="","",AO1387*AO$4)</f>
        <v>0.288553642169941</v>
      </c>
      <c r="AX1387" s="34"/>
      <c r="AY1387" s="34">
        <f>IF(AQ1387="","",AI1387*AI$5)</f>
        <v>1.2580708866592426E-2</v>
      </c>
      <c r="AZ1387" s="34">
        <f>IF(AR1387="","",AJ1387*AJ$5)</f>
        <v>8.2588221283268291E-3</v>
      </c>
      <c r="BA1387" s="34">
        <f>IF(AS1387="","",AK1387*AK$5)</f>
        <v>0</v>
      </c>
      <c r="BB1387" s="34">
        <f>IF(AT1387="","",AL1387*AL$5)</f>
        <v>1.4605178135795591</v>
      </c>
      <c r="BC1387" s="34">
        <f>IF(AU1387="","",AM1387*AM$5)</f>
        <v>0</v>
      </c>
      <c r="BD1387" s="34">
        <f>IF(AV1387="","",AN1387*AN$5)</f>
        <v>0.92972035080085724</v>
      </c>
      <c r="BE1387" s="34">
        <f>IF(AW1387="","",AO1387*AO$5)</f>
        <v>0.288553642169941</v>
      </c>
      <c r="BF1387" s="34">
        <f>IF(BE1387="","",SUM(AY1387:BE1387))</f>
        <v>2.6996313375452767</v>
      </c>
      <c r="BG1387" s="34"/>
      <c r="BH1387" s="34">
        <f>IF(AT1387="","",3/AT1387)</f>
        <v>5.1351650286403379</v>
      </c>
      <c r="BI1387" s="34"/>
      <c r="BJ1387" s="34">
        <f>IF(AQ1387="","",AQ1387*$BH1387)</f>
        <v>0.12920803241446169</v>
      </c>
      <c r="BK1387" s="34">
        <f>IF(AR1387="","",AR1387*$BH1387)</f>
        <v>4.2410414571144896E-2</v>
      </c>
      <c r="BL1387" s="34">
        <f>IF(AS1387="","",AS1387*$BH1387)</f>
        <v>0</v>
      </c>
      <c r="BM1387" s="34">
        <f>IF(AT1387="","",AT1387*$BH1387)</f>
        <v>3</v>
      </c>
      <c r="BN1387" s="34">
        <f>IF(AU1387="","",AU1387*$BH1387)</f>
        <v>5.5204671731527925E-2</v>
      </c>
      <c r="BO1387" s="34">
        <f>IF(AV1387="","",AV1387*$BH1387)</f>
        <v>4.7742674318477887</v>
      </c>
      <c r="BP1387" s="34">
        <f t="shared" si="158"/>
        <v>13.863052434784045</v>
      </c>
      <c r="BQ1387" s="34">
        <f>IF(AW1387="","",AW1387*$BH1387)</f>
        <v>1.4817705721578789</v>
      </c>
      <c r="BR1387" s="34"/>
      <c r="BS1387" s="34">
        <f t="shared" si="159"/>
        <v>4.945885878833395</v>
      </c>
      <c r="BT1387" s="34"/>
      <c r="BU1387" s="34">
        <f t="shared" si="160"/>
        <v>0.94479532826847212</v>
      </c>
      <c r="BV1387" s="34">
        <f t="shared" si="161"/>
        <v>0.94479532826847212</v>
      </c>
      <c r="BW1387" s="34">
        <f t="shared" si="162"/>
        <v>1</v>
      </c>
      <c r="BX1387" s="34"/>
      <c r="BY1387" s="34">
        <f>IF(BV1387="","",IF(BQ1387=0,0,((BV1387/BQ1387)*AF1387)))</f>
        <v>3.183901067868836</v>
      </c>
      <c r="BZ1387" s="34">
        <f>IF(BY1387="","",SUM(S1387:X1387,BY1387))</f>
        <v>98.276426067868826</v>
      </c>
      <c r="CA1387" s="18"/>
      <c r="CB1387" s="20">
        <v>1.5440000000000001E-2</v>
      </c>
      <c r="CC1387" s="20">
        <v>1.0104E-2</v>
      </c>
      <c r="CD1387" s="20">
        <v>4.9849999999999998E-2</v>
      </c>
      <c r="CE1387" s="20">
        <v>1.2938E-2</v>
      </c>
      <c r="CF1387" s="20">
        <v>8.8149999999999999E-3</v>
      </c>
      <c r="CG1387" s="20">
        <v>2.9848E-2</v>
      </c>
      <c r="CH1387" s="20"/>
      <c r="CI1387" s="21">
        <v>4.2097800000000003</v>
      </c>
      <c r="CJ1387" s="21">
        <v>3.4768300000000001</v>
      </c>
      <c r="CK1387" s="21">
        <v>-26.120999999999999</v>
      </c>
      <c r="CL1387" s="21">
        <v>0.36638799999999999</v>
      </c>
      <c r="CM1387" s="21">
        <v>2.9073199999999999</v>
      </c>
      <c r="CN1387" s="21">
        <v>0.34317300000000001</v>
      </c>
      <c r="CO1387" s="21"/>
      <c r="CP1387" s="20">
        <v>51.4955</v>
      </c>
      <c r="CQ1387" s="20">
        <v>83.9071</v>
      </c>
      <c r="CR1387" s="20">
        <v>10.9465</v>
      </c>
      <c r="CS1387" s="20">
        <v>514.49699999999996</v>
      </c>
      <c r="CT1387" s="20"/>
      <c r="CU1387" s="22">
        <v>44275.329780092601</v>
      </c>
      <c r="CV1387" s="22"/>
    </row>
    <row r="1388" spans="1:100" s="17" customFormat="1" x14ac:dyDescent="0.25">
      <c r="A1388" s="17" t="s">
        <v>98</v>
      </c>
      <c r="B1388" s="17">
        <v>3547</v>
      </c>
      <c r="C1388" s="17">
        <v>15</v>
      </c>
      <c r="E1388" s="18">
        <v>0.63439800000000002</v>
      </c>
      <c r="F1388" s="18">
        <v>0.19608500000000001</v>
      </c>
      <c r="G1388" s="18">
        <v>0</v>
      </c>
      <c r="H1388" s="18">
        <v>17.982399999999998</v>
      </c>
      <c r="I1388" s="18">
        <v>0.38335799999999998</v>
      </c>
      <c r="J1388" s="18">
        <v>37.268099999999997</v>
      </c>
      <c r="K1388" s="18">
        <v>43.234200000000001</v>
      </c>
      <c r="L1388" s="18">
        <v>0.30140400000000001</v>
      </c>
      <c r="M1388" s="18">
        <v>100</v>
      </c>
      <c r="N1388" s="18"/>
      <c r="O1388" s="18">
        <v>8.6504999999999999E-2</v>
      </c>
      <c r="P1388" s="18">
        <v>43.1477</v>
      </c>
      <c r="Q1388" s="18">
        <f t="shared" si="156"/>
        <v>99.913494999999998</v>
      </c>
      <c r="R1388" s="18"/>
      <c r="S1388" s="18">
        <v>0.85515399999999997</v>
      </c>
      <c r="T1388" s="18">
        <v>0.32516800000000001</v>
      </c>
      <c r="U1388" s="18">
        <v>0</v>
      </c>
      <c r="V1388" s="18">
        <v>41.205100000000002</v>
      </c>
      <c r="W1388" s="18">
        <v>0.38335799999999998</v>
      </c>
      <c r="X1388" s="18">
        <v>52.145699999999998</v>
      </c>
      <c r="Y1388" s="18">
        <v>5.0855899999999998</v>
      </c>
      <c r="Z1388" s="18">
        <v>100</v>
      </c>
      <c r="AA1388" s="19"/>
      <c r="AB1388" s="18">
        <f>IF(Z1388="","",Z1388-O1388)</f>
        <v>99.913494999999998</v>
      </c>
      <c r="AC1388" s="18">
        <f t="shared" si="157"/>
        <v>94.827905000000001</v>
      </c>
      <c r="AD1388" s="18"/>
      <c r="AE1388" s="34">
        <f>IF(M1388="","",IF(M1388&gt;100,M1388, M1388+O1388))</f>
        <v>100.086505</v>
      </c>
      <c r="AF1388" s="37">
        <f>IF(AE1388="","",IF(AE1388="* * *", Y1388, AE1388-SUM(S1388:X1388)))</f>
        <v>5.172025000000005</v>
      </c>
      <c r="AG1388" s="54"/>
      <c r="AH1388" s="33"/>
      <c r="AI1388" s="34">
        <f>IF(S1388="","",IF(AI$6=0, 0, S1388/AI$6))</f>
        <v>1.3797493148479143E-2</v>
      </c>
      <c r="AJ1388" s="34">
        <f>IF(T1388="","",IF(AJ$6=0, 0, T1388/AJ$6))</f>
        <v>8.0677039268178315E-3</v>
      </c>
      <c r="AK1388" s="34">
        <f>IF(U1388="","",IF(AK$6=0, 0, U1388/AK$6))</f>
        <v>0</v>
      </c>
      <c r="AL1388" s="34">
        <f>IF(V1388="","",IF(AL$6=0, 0, V1388/AL$6))</f>
        <v>0.29029017816256658</v>
      </c>
      <c r="AM1388" s="34">
        <f>IF(W1388="","",IF(AM$6=0, 0, W1388/AM$6))</f>
        <v>1.0813590398149582E-2</v>
      </c>
      <c r="AN1388" s="34">
        <f>IF(X1388="","",IF(AN$6=0, 0, X1388/AN$6))</f>
        <v>0.92988797626138153</v>
      </c>
      <c r="AO1388" s="34">
        <f>IF(Y1388="","",IF(AO$6=0, 0, Y1388/AO$6))</f>
        <v>0.29902262988850425</v>
      </c>
      <c r="AP1388" s="34"/>
      <c r="AQ1388" s="34">
        <f>IF(AI1388="","",AI1388*AI$4)</f>
        <v>2.7594986296958286E-2</v>
      </c>
      <c r="AR1388" s="33">
        <f>IF(AJ1388="","",AJ1388*AJ$4)</f>
        <v>8.0677039268178315E-3</v>
      </c>
      <c r="AS1388" s="34">
        <f>IF(AK1388="","",AK1388*AK$4)</f>
        <v>0</v>
      </c>
      <c r="AT1388" s="34">
        <f>IF(AL1388="","",AL1388*AL$4)</f>
        <v>0.58058035632513316</v>
      </c>
      <c r="AU1388" s="34">
        <f>IF(AM1388="","",AM1388*AM$4)</f>
        <v>1.0813590398149582E-2</v>
      </c>
      <c r="AV1388" s="34">
        <f>IF(AN1388="","",AN1388*AN$4)</f>
        <v>0.92988797626138153</v>
      </c>
      <c r="AW1388" s="34">
        <f>IF(AO1388="","",AO1388*AO$4)</f>
        <v>0.29902262988850425</v>
      </c>
      <c r="AX1388" s="34"/>
      <c r="AY1388" s="34">
        <f>IF(AQ1388="","",AI1388*AI$5)</f>
        <v>1.3797493148479143E-2</v>
      </c>
      <c r="AZ1388" s="34">
        <f>IF(AR1388="","",AJ1388*AJ$5)</f>
        <v>8.0677039268178315E-3</v>
      </c>
      <c r="BA1388" s="34">
        <f>IF(AS1388="","",AK1388*AK$5)</f>
        <v>0</v>
      </c>
      <c r="BB1388" s="34">
        <f>IF(AT1388="","",AL1388*AL$5)</f>
        <v>1.451450890812833</v>
      </c>
      <c r="BC1388" s="34">
        <f>IF(AU1388="","",AM1388*AM$5)</f>
        <v>0</v>
      </c>
      <c r="BD1388" s="34">
        <f>IF(AV1388="","",AN1388*AN$5)</f>
        <v>0.92988797626138153</v>
      </c>
      <c r="BE1388" s="34">
        <f>IF(AW1388="","",AO1388*AO$5)</f>
        <v>0.29902262988850425</v>
      </c>
      <c r="BF1388" s="34">
        <f>IF(BE1388="","",SUM(AY1388:BE1388))</f>
        <v>2.702226694038016</v>
      </c>
      <c r="BG1388" s="34"/>
      <c r="BH1388" s="34">
        <f>IF(AT1388="","",3/AT1388)</f>
        <v>5.1672433752132632</v>
      </c>
      <c r="BI1388" s="34"/>
      <c r="BJ1388" s="34">
        <f>IF(AQ1388="","",AQ1388*$BH1388)</f>
        <v>0.14259001013205849</v>
      </c>
      <c r="BK1388" s="34">
        <f>IF(AR1388="","",AR1388*$BH1388)</f>
        <v>4.1687789669031472E-2</v>
      </c>
      <c r="BL1388" s="34">
        <f>IF(AS1388="","",AS1388*$BH1388)</f>
        <v>0</v>
      </c>
      <c r="BM1388" s="34">
        <f>IF(AT1388="","",AT1388*$BH1388)</f>
        <v>3</v>
      </c>
      <c r="BN1388" s="34">
        <f>IF(AU1388="","",AU1388*$BH1388)</f>
        <v>5.5876453347108182E-2</v>
      </c>
      <c r="BO1388" s="34">
        <f>IF(AV1388="","",AV1388*$BH1388)</f>
        <v>4.8049574850270922</v>
      </c>
      <c r="BP1388" s="34">
        <f t="shared" si="158"/>
        <v>13.963062983092376</v>
      </c>
      <c r="BQ1388" s="34">
        <f>IF(AW1388="","",AW1388*$BH1388)</f>
        <v>1.5451227033302211</v>
      </c>
      <c r="BR1388" s="34"/>
      <c r="BS1388" s="34">
        <f t="shared" si="159"/>
        <v>4.9892352848281822</v>
      </c>
      <c r="BT1388" s="34"/>
      <c r="BU1388" s="34">
        <f t="shared" si="160"/>
        <v>0.94412354665289178</v>
      </c>
      <c r="BV1388" s="34">
        <f t="shared" si="161"/>
        <v>0.94412354665289178</v>
      </c>
      <c r="BW1388" s="34">
        <f t="shared" si="162"/>
        <v>1</v>
      </c>
      <c r="BX1388" s="34"/>
      <c r="BY1388" s="34">
        <f>IF(BV1388="","",IF(BQ1388=0,0,((BV1388/BQ1388)*AF1388)))</f>
        <v>3.1602866075639002</v>
      </c>
      <c r="BZ1388" s="34">
        <f>IF(BY1388="","",SUM(S1388:X1388,BY1388))</f>
        <v>98.074766607563902</v>
      </c>
      <c r="CA1388" s="18"/>
      <c r="CB1388" s="20">
        <v>1.4737E-2</v>
      </c>
      <c r="CC1388" s="20">
        <v>9.8449999999999996E-3</v>
      </c>
      <c r="CD1388" s="20">
        <v>5.0548000000000003E-2</v>
      </c>
      <c r="CE1388" s="20">
        <v>1.2681E-2</v>
      </c>
      <c r="CF1388" s="20">
        <v>8.3119999999999999E-3</v>
      </c>
      <c r="CG1388" s="20">
        <v>2.9776E-2</v>
      </c>
      <c r="CH1388" s="20"/>
      <c r="CI1388" s="21">
        <v>3.9593799999999999</v>
      </c>
      <c r="CJ1388" s="21">
        <v>3.49573</v>
      </c>
      <c r="CK1388" s="21">
        <v>-20.387</v>
      </c>
      <c r="CL1388" s="21">
        <v>0.367593</v>
      </c>
      <c r="CM1388" s="21">
        <v>2.8691300000000002</v>
      </c>
      <c r="CN1388" s="21">
        <v>0.34318399999999999</v>
      </c>
      <c r="CO1388" s="21"/>
      <c r="CP1388" s="20">
        <v>51.532800000000002</v>
      </c>
      <c r="CQ1388" s="20">
        <v>83.893199999999993</v>
      </c>
      <c r="CR1388" s="20">
        <v>10.945499999999999</v>
      </c>
      <c r="CS1388" s="20">
        <v>554.30100000000004</v>
      </c>
      <c r="CT1388" s="20"/>
      <c r="CU1388" s="22">
        <v>44275.331562500003</v>
      </c>
      <c r="CV1388" s="22"/>
    </row>
    <row r="1389" spans="1:100" s="17" customFormat="1" x14ac:dyDescent="0.25">
      <c r="A1389" s="17" t="s">
        <v>98</v>
      </c>
      <c r="B1389" s="17">
        <v>3548</v>
      </c>
      <c r="C1389" s="17">
        <v>16</v>
      </c>
      <c r="E1389" s="18">
        <v>0.57464199999999999</v>
      </c>
      <c r="F1389" s="18">
        <v>0.21415600000000001</v>
      </c>
      <c r="G1389" s="18">
        <v>0</v>
      </c>
      <c r="H1389" s="18">
        <v>18.034600000000001</v>
      </c>
      <c r="I1389" s="18">
        <v>0.36877500000000002</v>
      </c>
      <c r="J1389" s="18">
        <v>37.116100000000003</v>
      </c>
      <c r="K1389" s="18">
        <v>43.381</v>
      </c>
      <c r="L1389" s="18">
        <v>0.31079499999999999</v>
      </c>
      <c r="M1389" s="18">
        <v>100</v>
      </c>
      <c r="N1389" s="18"/>
      <c r="O1389" s="18">
        <v>8.3214999999999997E-2</v>
      </c>
      <c r="P1389" s="18">
        <v>43.297800000000002</v>
      </c>
      <c r="Q1389" s="18">
        <f t="shared" si="156"/>
        <v>99.916785000000004</v>
      </c>
      <c r="R1389" s="18"/>
      <c r="S1389" s="18">
        <v>0.77460399999999996</v>
      </c>
      <c r="T1389" s="18">
        <v>0.35513499999999998</v>
      </c>
      <c r="U1389" s="18">
        <v>0</v>
      </c>
      <c r="V1389" s="18">
        <v>41.324599999999997</v>
      </c>
      <c r="W1389" s="18">
        <v>0.36877500000000002</v>
      </c>
      <c r="X1389" s="18">
        <v>51.932899999999997</v>
      </c>
      <c r="Y1389" s="18">
        <v>5.24404</v>
      </c>
      <c r="Z1389" s="18">
        <v>100</v>
      </c>
      <c r="AA1389" s="19"/>
      <c r="AB1389" s="18">
        <f>IF(Z1389="","",Z1389-O1389)</f>
        <v>99.916785000000004</v>
      </c>
      <c r="AC1389" s="18">
        <f t="shared" si="157"/>
        <v>94.672745000000006</v>
      </c>
      <c r="AD1389" s="18"/>
      <c r="AE1389" s="34">
        <f>IF(M1389="","",IF(M1389&gt;100,M1389, M1389+O1389))</f>
        <v>100.083215</v>
      </c>
      <c r="AF1389" s="37">
        <f>IF(AE1389="","",IF(AE1389="* * *", Y1389, AE1389-SUM(S1389:X1389)))</f>
        <v>5.3272010000000023</v>
      </c>
      <c r="AG1389" s="54"/>
      <c r="AH1389" s="33"/>
      <c r="AI1389" s="34">
        <f>IF(S1389="","",IF(AI$6=0, 0, S1389/AI$6))</f>
        <v>1.2497858143427428E-2</v>
      </c>
      <c r="AJ1389" s="34">
        <f>IF(T1389="","",IF(AJ$6=0, 0, T1389/AJ$6))</f>
        <v>8.811211540036076E-3</v>
      </c>
      <c r="AK1389" s="34">
        <f>IF(U1389="","",IF(AK$6=0, 0, U1389/AK$6))</f>
        <v>0</v>
      </c>
      <c r="AL1389" s="34">
        <f>IF(V1389="","",IF(AL$6=0, 0, V1389/AL$6))</f>
        <v>0.29113205638371947</v>
      </c>
      <c r="AM1389" s="34">
        <f>IF(W1389="","",IF(AM$6=0, 0, W1389/AM$6))</f>
        <v>1.0402239679562218E-2</v>
      </c>
      <c r="AN1389" s="34">
        <f>IF(X1389="","",IF(AN$6=0, 0, X1389/AN$6))</f>
        <v>0.92609322115504633</v>
      </c>
      <c r="AO1389" s="34">
        <f>IF(Y1389="","",IF(AO$6=0, 0, Y1389/AO$6))</f>
        <v>0.3083391763867146</v>
      </c>
      <c r="AP1389" s="34"/>
      <c r="AQ1389" s="34">
        <f>IF(AI1389="","",AI1389*AI$4)</f>
        <v>2.4995716286854857E-2</v>
      </c>
      <c r="AR1389" s="33">
        <f>IF(AJ1389="","",AJ1389*AJ$4)</f>
        <v>8.811211540036076E-3</v>
      </c>
      <c r="AS1389" s="34">
        <f>IF(AK1389="","",AK1389*AK$4)</f>
        <v>0</v>
      </c>
      <c r="AT1389" s="34">
        <f>IF(AL1389="","",AL1389*AL$4)</f>
        <v>0.58226411276743895</v>
      </c>
      <c r="AU1389" s="34">
        <f>IF(AM1389="","",AM1389*AM$4)</f>
        <v>1.0402239679562218E-2</v>
      </c>
      <c r="AV1389" s="34">
        <f>IF(AN1389="","",AN1389*AN$4)</f>
        <v>0.92609322115504633</v>
      </c>
      <c r="AW1389" s="34">
        <f>IF(AO1389="","",AO1389*AO$4)</f>
        <v>0.3083391763867146</v>
      </c>
      <c r="AX1389" s="34"/>
      <c r="AY1389" s="34">
        <f>IF(AQ1389="","",AI1389*AI$5)</f>
        <v>1.2497858143427428E-2</v>
      </c>
      <c r="AZ1389" s="34">
        <f>IF(AR1389="","",AJ1389*AJ$5)</f>
        <v>8.811211540036076E-3</v>
      </c>
      <c r="BA1389" s="34">
        <f>IF(AS1389="","",AK1389*AK$5)</f>
        <v>0</v>
      </c>
      <c r="BB1389" s="34">
        <f>IF(AT1389="","",AL1389*AL$5)</f>
        <v>1.4556602819185973</v>
      </c>
      <c r="BC1389" s="34">
        <f>IF(AU1389="","",AM1389*AM$5)</f>
        <v>0</v>
      </c>
      <c r="BD1389" s="34">
        <f>IF(AV1389="","",AN1389*AN$5)</f>
        <v>0.92609322115504633</v>
      </c>
      <c r="BE1389" s="34">
        <f>IF(AW1389="","",AO1389*AO$5)</f>
        <v>0.3083391763867146</v>
      </c>
      <c r="BF1389" s="34">
        <f>IF(BE1389="","",SUM(AY1389:BE1389))</f>
        <v>2.7114017491438216</v>
      </c>
      <c r="BG1389" s="34"/>
      <c r="BH1389" s="34">
        <f>IF(AT1389="","",3/AT1389)</f>
        <v>5.1523010507058755</v>
      </c>
      <c r="BI1389" s="34"/>
      <c r="BJ1389" s="34">
        <f>IF(AQ1389="","",AQ1389*$BH1389)</f>
        <v>0.12878545528790825</v>
      </c>
      <c r="BK1389" s="34">
        <f>IF(AR1389="","",AR1389*$BH1389)</f>
        <v>4.539801447571961E-2</v>
      </c>
      <c r="BL1389" s="34">
        <f>IF(AS1389="","",AS1389*$BH1389)</f>
        <v>0</v>
      </c>
      <c r="BM1389" s="34">
        <f>IF(AT1389="","",AT1389*$BH1389)</f>
        <v>3</v>
      </c>
      <c r="BN1389" s="34">
        <f>IF(AU1389="","",AU1389*$BH1389)</f>
        <v>5.3595470430702764E-2</v>
      </c>
      <c r="BO1389" s="34">
        <f>IF(AV1389="","",AV1389*$BH1389)</f>
        <v>4.7715110764087338</v>
      </c>
      <c r="BP1389" s="34">
        <f t="shared" si="158"/>
        <v>13.969958080999461</v>
      </c>
      <c r="BQ1389" s="34">
        <f>IF(AW1389="","",AW1389*$BH1389)</f>
        <v>1.5886562624710538</v>
      </c>
      <c r="BR1389" s="34"/>
      <c r="BS1389" s="34">
        <f t="shared" si="159"/>
        <v>4.945694546172362</v>
      </c>
      <c r="BT1389" s="34"/>
      <c r="BU1389" s="34">
        <f t="shared" si="160"/>
        <v>0.94640452956929721</v>
      </c>
      <c r="BV1389" s="34">
        <f t="shared" si="161"/>
        <v>0.94640452956929721</v>
      </c>
      <c r="BW1389" s="34">
        <f t="shared" si="162"/>
        <v>1</v>
      </c>
      <c r="BX1389" s="34"/>
      <c r="BY1389" s="34">
        <f>IF(BV1389="","",IF(BQ1389=0,0,((BV1389/BQ1389)*AF1389)))</f>
        <v>3.1735544531729398</v>
      </c>
      <c r="BZ1389" s="34">
        <f>IF(BY1389="","",SUM(S1389:X1389,BY1389))</f>
        <v>97.929568453172934</v>
      </c>
      <c r="CA1389" s="18"/>
      <c r="CB1389" s="20">
        <v>1.6057999999999999E-2</v>
      </c>
      <c r="CC1389" s="20">
        <v>9.8720000000000006E-3</v>
      </c>
      <c r="CD1389" s="20">
        <v>5.0129E-2</v>
      </c>
      <c r="CE1389" s="20">
        <v>1.2763E-2</v>
      </c>
      <c r="CF1389" s="20">
        <v>8.8260000000000005E-3</v>
      </c>
      <c r="CG1389" s="20">
        <v>2.9964999999999999E-2</v>
      </c>
      <c r="CH1389" s="20"/>
      <c r="CI1389" s="21">
        <v>4.2582899999999997</v>
      </c>
      <c r="CJ1389" s="21">
        <v>3.2831600000000001</v>
      </c>
      <c r="CK1389" s="21">
        <v>-19.821999999999999</v>
      </c>
      <c r="CL1389" s="21">
        <v>0.36710199999999998</v>
      </c>
      <c r="CM1389" s="21">
        <v>2.9655399999999998</v>
      </c>
      <c r="CN1389" s="21">
        <v>0.34397100000000003</v>
      </c>
      <c r="CO1389" s="21"/>
      <c r="CP1389" s="20">
        <v>51.569800000000001</v>
      </c>
      <c r="CQ1389" s="20">
        <v>83.879199999999997</v>
      </c>
      <c r="CR1389" s="20">
        <v>10.944000000000001</v>
      </c>
      <c r="CS1389" s="20">
        <v>593.86300000000006</v>
      </c>
      <c r="CT1389" s="20"/>
      <c r="CU1389" s="22">
        <v>44275.333344907398</v>
      </c>
      <c r="CV1389" s="22"/>
    </row>
    <row r="1390" spans="1:100" s="17" customFormat="1" x14ac:dyDescent="0.25">
      <c r="A1390" s="17" t="s">
        <v>98</v>
      </c>
      <c r="B1390" s="17">
        <v>3549</v>
      </c>
      <c r="C1390" s="17">
        <v>17</v>
      </c>
      <c r="E1390" s="18">
        <v>0.57688700000000004</v>
      </c>
      <c r="F1390" s="18">
        <v>0.20877999999999999</v>
      </c>
      <c r="G1390" s="18">
        <v>0</v>
      </c>
      <c r="H1390" s="18">
        <v>18.0684</v>
      </c>
      <c r="I1390" s="18">
        <v>0.39796199999999998</v>
      </c>
      <c r="J1390" s="18">
        <v>37.355800000000002</v>
      </c>
      <c r="K1390" s="18">
        <v>43.107300000000002</v>
      </c>
      <c r="L1390" s="18">
        <v>0.28494799999999998</v>
      </c>
      <c r="M1390" s="18">
        <v>100</v>
      </c>
      <c r="N1390" s="18"/>
      <c r="O1390" s="18">
        <v>8.9801000000000006E-2</v>
      </c>
      <c r="P1390" s="18">
        <v>43.017499999999998</v>
      </c>
      <c r="Q1390" s="18">
        <f t="shared" si="156"/>
        <v>99.910199000000006</v>
      </c>
      <c r="R1390" s="18"/>
      <c r="S1390" s="18">
        <v>0.77763000000000004</v>
      </c>
      <c r="T1390" s="18">
        <v>0.34622000000000003</v>
      </c>
      <c r="U1390" s="18">
        <v>0</v>
      </c>
      <c r="V1390" s="18">
        <v>41.402000000000001</v>
      </c>
      <c r="W1390" s="18">
        <v>0.39796199999999998</v>
      </c>
      <c r="X1390" s="18">
        <v>52.2682</v>
      </c>
      <c r="Y1390" s="18">
        <v>4.8079299999999998</v>
      </c>
      <c r="Z1390" s="18">
        <v>100</v>
      </c>
      <c r="AA1390" s="19"/>
      <c r="AB1390" s="18">
        <f>IF(Z1390="","",Z1390-O1390)</f>
        <v>99.910199000000006</v>
      </c>
      <c r="AC1390" s="18">
        <f t="shared" si="157"/>
        <v>95.102269000000007</v>
      </c>
      <c r="AD1390" s="18"/>
      <c r="AE1390" s="34">
        <f>IF(M1390="","",IF(M1390&gt;100,M1390, M1390+O1390))</f>
        <v>100.08980099999999</v>
      </c>
      <c r="AF1390" s="37">
        <f>IF(AE1390="","",IF(AE1390="* * *", Y1390, AE1390-SUM(S1390:X1390)))</f>
        <v>4.8977889999999888</v>
      </c>
      <c r="AG1390" s="54"/>
      <c r="AH1390" s="33"/>
      <c r="AI1390" s="34">
        <f>IF(S1390="","",IF(AI$6=0, 0, S1390/AI$6))</f>
        <v>1.2546681179123102E-2</v>
      </c>
      <c r="AJ1390" s="34">
        <f>IF(T1390="","",IF(AJ$6=0, 0, T1390/AJ$6))</f>
        <v>8.5900225530890807E-3</v>
      </c>
      <c r="AK1390" s="34">
        <f>IF(U1390="","",IF(AK$6=0, 0, U1390/AK$6))</f>
        <v>0</v>
      </c>
      <c r="AL1390" s="34">
        <f>IF(V1390="","",IF(AL$6=0, 0, V1390/AL$6))</f>
        <v>0.29167733985080929</v>
      </c>
      <c r="AM1390" s="34">
        <f>IF(W1390="","",IF(AM$6=0, 0, W1390/AM$6))</f>
        <v>1.122553347531134E-2</v>
      </c>
      <c r="AN1390" s="34">
        <f>IF(X1390="","",IF(AN$6=0, 0, X1390/AN$6))</f>
        <v>0.9320724569969363</v>
      </c>
      <c r="AO1390" s="34">
        <f>IF(Y1390="","",IF(AO$6=0, 0, Y1390/AO$6))</f>
        <v>0.28269677125364728</v>
      </c>
      <c r="AP1390" s="34"/>
      <c r="AQ1390" s="34">
        <f>IF(AI1390="","",AI1390*AI$4)</f>
        <v>2.5093362358246205E-2</v>
      </c>
      <c r="AR1390" s="33">
        <f>IF(AJ1390="","",AJ1390*AJ$4)</f>
        <v>8.5900225530890807E-3</v>
      </c>
      <c r="AS1390" s="34">
        <f>IF(AK1390="","",AK1390*AK$4)</f>
        <v>0</v>
      </c>
      <c r="AT1390" s="34">
        <f>IF(AL1390="","",AL1390*AL$4)</f>
        <v>0.58335467970161858</v>
      </c>
      <c r="AU1390" s="34">
        <f>IF(AM1390="","",AM1390*AM$4)</f>
        <v>1.122553347531134E-2</v>
      </c>
      <c r="AV1390" s="34">
        <f>IF(AN1390="","",AN1390*AN$4)</f>
        <v>0.9320724569969363</v>
      </c>
      <c r="AW1390" s="34">
        <f>IF(AO1390="","",AO1390*AO$4)</f>
        <v>0.28269677125364728</v>
      </c>
      <c r="AX1390" s="34"/>
      <c r="AY1390" s="34">
        <f>IF(AQ1390="","",AI1390*AI$5)</f>
        <v>1.2546681179123102E-2</v>
      </c>
      <c r="AZ1390" s="34">
        <f>IF(AR1390="","",AJ1390*AJ$5)</f>
        <v>8.5900225530890807E-3</v>
      </c>
      <c r="BA1390" s="34">
        <f>IF(AS1390="","",AK1390*AK$5)</f>
        <v>0</v>
      </c>
      <c r="BB1390" s="34">
        <f>IF(AT1390="","",AL1390*AL$5)</f>
        <v>1.4583866992540464</v>
      </c>
      <c r="BC1390" s="34">
        <f>IF(AU1390="","",AM1390*AM$5)</f>
        <v>0</v>
      </c>
      <c r="BD1390" s="34">
        <f>IF(AV1390="","",AN1390*AN$5)</f>
        <v>0.9320724569969363</v>
      </c>
      <c r="BE1390" s="34">
        <f>IF(AW1390="","",AO1390*AO$5)</f>
        <v>0.28269677125364728</v>
      </c>
      <c r="BF1390" s="34">
        <f>IF(BE1390="","",SUM(AY1390:BE1390))</f>
        <v>2.6942926312368423</v>
      </c>
      <c r="BG1390" s="34"/>
      <c r="BH1390" s="34">
        <f>IF(AT1390="","",3/AT1390)</f>
        <v>5.1426689531906673</v>
      </c>
      <c r="BI1390" s="34"/>
      <c r="BJ1390" s="34">
        <f>IF(AQ1390="","",AQ1390*$BH1390)</f>
        <v>0.1290468555309161</v>
      </c>
      <c r="BK1390" s="34">
        <f>IF(AR1390="","",AR1390*$BH1390)</f>
        <v>4.4175642290978846E-2</v>
      </c>
      <c r="BL1390" s="34">
        <f>IF(AS1390="","",AS1390*$BH1390)</f>
        <v>0</v>
      </c>
      <c r="BM1390" s="34">
        <f>IF(AT1390="","",AT1390*$BH1390)</f>
        <v>3</v>
      </c>
      <c r="BN1390" s="34">
        <f>IF(AU1390="","",AU1390*$BH1390)</f>
        <v>5.7729202486486164E-2</v>
      </c>
      <c r="BO1390" s="34">
        <f>IF(AV1390="","",AV1390*$BH1390)</f>
        <v>4.7933400867222877</v>
      </c>
      <c r="BP1390" s="34">
        <f t="shared" si="158"/>
        <v>13.855855065472101</v>
      </c>
      <c r="BQ1390" s="34">
        <f>IF(AW1390="","",AW1390*$BH1390)</f>
        <v>1.4538159086933757</v>
      </c>
      <c r="BR1390" s="34"/>
      <c r="BS1390" s="34">
        <f t="shared" si="159"/>
        <v>4.9665625845441825</v>
      </c>
      <c r="BT1390" s="34"/>
      <c r="BU1390" s="34">
        <f t="shared" si="160"/>
        <v>0.94227079751351384</v>
      </c>
      <c r="BV1390" s="34">
        <f t="shared" si="161"/>
        <v>0.94227079751351384</v>
      </c>
      <c r="BW1390" s="34">
        <f t="shared" si="162"/>
        <v>1</v>
      </c>
      <c r="BX1390" s="34"/>
      <c r="BY1390" s="34">
        <f>IF(BV1390="","",IF(BQ1390=0,0,((BV1390/BQ1390)*AF1390)))</f>
        <v>3.1744346168495974</v>
      </c>
      <c r="BZ1390" s="34">
        <f>IF(BY1390="","",SUM(S1390:X1390,BY1390))</f>
        <v>98.366446616849601</v>
      </c>
      <c r="CA1390" s="18"/>
      <c r="CB1390" s="20">
        <v>1.6109999999999999E-2</v>
      </c>
      <c r="CC1390" s="20">
        <v>9.8390000000000005E-3</v>
      </c>
      <c r="CD1390" s="20">
        <v>4.9888000000000002E-2</v>
      </c>
      <c r="CE1390" s="20">
        <v>1.23E-2</v>
      </c>
      <c r="CF1390" s="20">
        <v>8.5290000000000001E-3</v>
      </c>
      <c r="CG1390" s="20">
        <v>2.9009E-2</v>
      </c>
      <c r="CH1390" s="20"/>
      <c r="CI1390" s="21">
        <v>4.25021</v>
      </c>
      <c r="CJ1390" s="21">
        <v>3.3384900000000002</v>
      </c>
      <c r="CK1390" s="21">
        <v>-21.013999999999999</v>
      </c>
      <c r="CL1390" s="21">
        <v>0.366531</v>
      </c>
      <c r="CM1390" s="21">
        <v>2.8190599999999999</v>
      </c>
      <c r="CN1390" s="21">
        <v>0.34263500000000002</v>
      </c>
      <c r="CO1390" s="21"/>
      <c r="CP1390" s="20">
        <v>51.6068</v>
      </c>
      <c r="CQ1390" s="20">
        <v>83.865499999999997</v>
      </c>
      <c r="CR1390" s="20">
        <v>10.943</v>
      </c>
      <c r="CS1390" s="20">
        <v>633.31799999999998</v>
      </c>
      <c r="CT1390" s="20"/>
      <c r="CU1390" s="22">
        <v>44275.3351273148</v>
      </c>
      <c r="CV1390" s="22"/>
    </row>
    <row r="1391" spans="1:100" s="17" customFormat="1" x14ac:dyDescent="0.25">
      <c r="A1391" s="17" t="s">
        <v>98</v>
      </c>
      <c r="B1391" s="17">
        <v>3550</v>
      </c>
      <c r="C1391" s="17">
        <v>18</v>
      </c>
      <c r="E1391" s="18">
        <v>0.60135000000000005</v>
      </c>
      <c r="F1391" s="18">
        <v>0.21642800000000001</v>
      </c>
      <c r="G1391" s="18">
        <v>0</v>
      </c>
      <c r="H1391" s="18">
        <v>18.074000000000002</v>
      </c>
      <c r="I1391" s="18">
        <v>0.39208300000000001</v>
      </c>
      <c r="J1391" s="18">
        <v>37.075000000000003</v>
      </c>
      <c r="K1391" s="18">
        <v>43.335999999999999</v>
      </c>
      <c r="L1391" s="18">
        <v>0.30510900000000002</v>
      </c>
      <c r="M1391" s="18">
        <v>100</v>
      </c>
      <c r="N1391" s="18"/>
      <c r="O1391" s="18">
        <v>8.8473999999999997E-2</v>
      </c>
      <c r="P1391" s="18">
        <v>43.247500000000002</v>
      </c>
      <c r="Q1391" s="18">
        <f t="shared" si="156"/>
        <v>99.911525999999995</v>
      </c>
      <c r="R1391" s="18"/>
      <c r="S1391" s="18">
        <v>0.81060600000000005</v>
      </c>
      <c r="T1391" s="18">
        <v>0.35890300000000003</v>
      </c>
      <c r="U1391" s="18">
        <v>0</v>
      </c>
      <c r="V1391" s="18">
        <v>41.414900000000003</v>
      </c>
      <c r="W1391" s="18">
        <v>0.39208300000000001</v>
      </c>
      <c r="X1391" s="18">
        <v>51.875399999999999</v>
      </c>
      <c r="Y1391" s="18">
        <v>5.14811</v>
      </c>
      <c r="Z1391" s="18">
        <v>100</v>
      </c>
      <c r="AA1391" s="19"/>
      <c r="AB1391" s="18">
        <f>IF(Z1391="","",Z1391-O1391)</f>
        <v>99.911525999999995</v>
      </c>
      <c r="AC1391" s="18">
        <f t="shared" si="157"/>
        <v>94.763415999999992</v>
      </c>
      <c r="AD1391" s="18"/>
      <c r="AE1391" s="34">
        <f>IF(M1391="","",IF(M1391&gt;100,M1391, M1391+O1391))</f>
        <v>100.08847400000001</v>
      </c>
      <c r="AF1391" s="37">
        <f>IF(AE1391="","",IF(AE1391="* * *", Y1391, AE1391-SUM(S1391:X1391)))</f>
        <v>5.2365820000000127</v>
      </c>
      <c r="AG1391" s="54"/>
      <c r="AH1391" s="33"/>
      <c r="AI1391" s="34">
        <f>IF(S1391="","",IF(AI$6=0, 0, S1391/AI$6))</f>
        <v>1.3078732872811314E-2</v>
      </c>
      <c r="AJ1391" s="34">
        <f>IF(T1391="","",IF(AJ$6=0, 0, T1391/AJ$6))</f>
        <v>8.9046989323878743E-3</v>
      </c>
      <c r="AK1391" s="34">
        <f>IF(U1391="","",IF(AK$6=0, 0, U1391/AK$6))</f>
        <v>0</v>
      </c>
      <c r="AL1391" s="34">
        <f>IF(V1391="","",IF(AL$6=0, 0, V1391/AL$6))</f>
        <v>0.29176822042865763</v>
      </c>
      <c r="AM1391" s="34">
        <f>IF(W1391="","",IF(AM$6=0, 0, W1391/AM$6))</f>
        <v>1.1059701282033201E-2</v>
      </c>
      <c r="AN1391" s="34">
        <f>IF(X1391="","",IF(AN$6=0, 0, X1391/AN$6))</f>
        <v>0.92506785264652058</v>
      </c>
      <c r="AO1391" s="34">
        <f>IF(Y1391="","",IF(AO$6=0, 0, Y1391/AO$6))</f>
        <v>0.30269868218934431</v>
      </c>
      <c r="AP1391" s="34"/>
      <c r="AQ1391" s="34">
        <f>IF(AI1391="","",AI1391*AI$4)</f>
        <v>2.6157465745622627E-2</v>
      </c>
      <c r="AR1391" s="33">
        <f>IF(AJ1391="","",AJ1391*AJ$4)</f>
        <v>8.9046989323878743E-3</v>
      </c>
      <c r="AS1391" s="34">
        <f>IF(AK1391="","",AK1391*AK$4)</f>
        <v>0</v>
      </c>
      <c r="AT1391" s="34">
        <f>IF(AL1391="","",AL1391*AL$4)</f>
        <v>0.58353644085731526</v>
      </c>
      <c r="AU1391" s="34">
        <f>IF(AM1391="","",AM1391*AM$4)</f>
        <v>1.1059701282033201E-2</v>
      </c>
      <c r="AV1391" s="34">
        <f>IF(AN1391="","",AN1391*AN$4)</f>
        <v>0.92506785264652058</v>
      </c>
      <c r="AW1391" s="34">
        <f>IF(AO1391="","",AO1391*AO$4)</f>
        <v>0.30269868218934431</v>
      </c>
      <c r="AX1391" s="34"/>
      <c r="AY1391" s="34">
        <f>IF(AQ1391="","",AI1391*AI$5)</f>
        <v>1.3078732872811314E-2</v>
      </c>
      <c r="AZ1391" s="34">
        <f>IF(AR1391="","",AJ1391*AJ$5)</f>
        <v>8.9046989323878743E-3</v>
      </c>
      <c r="BA1391" s="34">
        <f>IF(AS1391="","",AK1391*AK$5)</f>
        <v>0</v>
      </c>
      <c r="BB1391" s="34">
        <f>IF(AT1391="","",AL1391*AL$5)</f>
        <v>1.4588411021432881</v>
      </c>
      <c r="BC1391" s="34">
        <f>IF(AU1391="","",AM1391*AM$5)</f>
        <v>0</v>
      </c>
      <c r="BD1391" s="34">
        <f>IF(AV1391="","",AN1391*AN$5)</f>
        <v>0.92506785264652058</v>
      </c>
      <c r="BE1391" s="34">
        <f>IF(AW1391="","",AO1391*AO$5)</f>
        <v>0.30269868218934431</v>
      </c>
      <c r="BF1391" s="34">
        <f>IF(BE1391="","",SUM(AY1391:BE1391))</f>
        <v>2.7085910687843526</v>
      </c>
      <c r="BG1391" s="34"/>
      <c r="BH1391" s="34">
        <f>IF(AT1391="","",3/AT1391)</f>
        <v>5.1410671038684139</v>
      </c>
      <c r="BI1391" s="34"/>
      <c r="BJ1391" s="34">
        <f>IF(AQ1391="","",AQ1391*$BH1391)</f>
        <v>0.13447728666538536</v>
      </c>
      <c r="BK1391" s="34">
        <f>IF(AR1391="","",AR1391*$BH1391)</f>
        <v>4.5779654751151484E-2</v>
      </c>
      <c r="BL1391" s="34">
        <f>IF(AS1391="","",AS1391*$BH1391)</f>
        <v>0</v>
      </c>
      <c r="BM1391" s="34">
        <f>IF(AT1391="","",AT1391*$BH1391)</f>
        <v>3</v>
      </c>
      <c r="BN1391" s="34">
        <f>IF(AU1391="","",AU1391*$BH1391)</f>
        <v>5.6858666439672211E-2</v>
      </c>
      <c r="BO1391" s="34">
        <f>IF(AV1391="","",AV1391*$BH1391)</f>
        <v>4.7558359060872206</v>
      </c>
      <c r="BP1391" s="34">
        <f t="shared" si="158"/>
        <v>13.925048441559024</v>
      </c>
      <c r="BQ1391" s="34">
        <f>IF(AW1391="","",AW1391*$BH1391)</f>
        <v>1.5561942373879578</v>
      </c>
      <c r="BR1391" s="34"/>
      <c r="BS1391" s="34">
        <f t="shared" si="159"/>
        <v>4.9360928475037573</v>
      </c>
      <c r="BT1391" s="34"/>
      <c r="BU1391" s="34">
        <f t="shared" si="160"/>
        <v>0.94314133356032781</v>
      </c>
      <c r="BV1391" s="34">
        <f t="shared" si="161"/>
        <v>0.94314133356032781</v>
      </c>
      <c r="BW1391" s="34">
        <f t="shared" si="162"/>
        <v>1</v>
      </c>
      <c r="BX1391" s="34"/>
      <c r="BY1391" s="34">
        <f>IF(BV1391="","",IF(BQ1391=0,0,((BV1391/BQ1391)*AF1391)))</f>
        <v>3.1736635518376959</v>
      </c>
      <c r="BZ1391" s="34">
        <f>IF(BY1391="","",SUM(S1391:X1391,BY1391))</f>
        <v>98.025555551837684</v>
      </c>
      <c r="CA1391" s="18"/>
      <c r="CB1391" s="20">
        <v>1.5914000000000001E-2</v>
      </c>
      <c r="CC1391" s="20">
        <v>9.9489999999999995E-3</v>
      </c>
      <c r="CD1391" s="20">
        <v>5.0534999999999997E-2</v>
      </c>
      <c r="CE1391" s="20">
        <v>1.2500000000000001E-2</v>
      </c>
      <c r="CF1391" s="20">
        <v>8.3949999999999997E-3</v>
      </c>
      <c r="CG1391" s="20">
        <v>2.9832999999999998E-2</v>
      </c>
      <c r="CH1391" s="20"/>
      <c r="CI1391" s="21">
        <v>4.1372499999999999</v>
      </c>
      <c r="CJ1391" s="21">
        <v>3.26945</v>
      </c>
      <c r="CK1391" s="21">
        <v>-22.172000000000001</v>
      </c>
      <c r="CL1391" s="21">
        <v>0.36662</v>
      </c>
      <c r="CM1391" s="21">
        <v>2.8371300000000002</v>
      </c>
      <c r="CN1391" s="21">
        <v>0.34414400000000001</v>
      </c>
      <c r="CO1391" s="21"/>
      <c r="CP1391" s="20">
        <v>51.643799999999999</v>
      </c>
      <c r="CQ1391" s="20">
        <v>83.851799999999997</v>
      </c>
      <c r="CR1391" s="20">
        <v>10.9415</v>
      </c>
      <c r="CS1391" s="20">
        <v>672.77200000000005</v>
      </c>
      <c r="CT1391" s="20"/>
      <c r="CU1391" s="22">
        <v>44275.336909722202</v>
      </c>
      <c r="CV1391" s="22"/>
    </row>
    <row r="1392" spans="1:100" s="17" customFormat="1" x14ac:dyDescent="0.25">
      <c r="A1392" s="17" t="s">
        <v>98</v>
      </c>
      <c r="B1392" s="17">
        <v>3551</v>
      </c>
      <c r="C1392" s="17">
        <v>19</v>
      </c>
      <c r="E1392" s="18">
        <v>0.561338</v>
      </c>
      <c r="F1392" s="18">
        <v>0.20923700000000001</v>
      </c>
      <c r="G1392" s="18">
        <v>0</v>
      </c>
      <c r="H1392" s="18">
        <v>18.0823</v>
      </c>
      <c r="I1392" s="18">
        <v>0.408719</v>
      </c>
      <c r="J1392" s="18">
        <v>37.254600000000003</v>
      </c>
      <c r="K1392" s="18">
        <v>43.191699999999997</v>
      </c>
      <c r="L1392" s="18">
        <v>0.29200100000000001</v>
      </c>
      <c r="M1392" s="18">
        <v>100</v>
      </c>
      <c r="N1392" s="18"/>
      <c r="O1392" s="18">
        <v>9.2228000000000004E-2</v>
      </c>
      <c r="P1392" s="18">
        <v>43.099499999999999</v>
      </c>
      <c r="Q1392" s="18">
        <f t="shared" si="156"/>
        <v>99.907771999999994</v>
      </c>
      <c r="R1392" s="18"/>
      <c r="S1392" s="18">
        <v>0.75667099999999998</v>
      </c>
      <c r="T1392" s="18">
        <v>0.34697800000000001</v>
      </c>
      <c r="U1392" s="18">
        <v>0</v>
      </c>
      <c r="V1392" s="18">
        <v>41.433999999999997</v>
      </c>
      <c r="W1392" s="18">
        <v>0.408719</v>
      </c>
      <c r="X1392" s="18">
        <v>52.1267</v>
      </c>
      <c r="Y1392" s="18">
        <v>4.9269299999999996</v>
      </c>
      <c r="Z1392" s="18">
        <v>100</v>
      </c>
      <c r="AA1392" s="19"/>
      <c r="AB1392" s="18">
        <f>IF(Z1392="","",Z1392-O1392)</f>
        <v>99.907771999999994</v>
      </c>
      <c r="AC1392" s="18">
        <f t="shared" si="157"/>
        <v>94.980841999999996</v>
      </c>
      <c r="AD1392" s="18"/>
      <c r="AE1392" s="34">
        <f>IF(M1392="","",IF(M1392&gt;100,M1392, M1392+O1392))</f>
        <v>100.09222800000001</v>
      </c>
      <c r="AF1392" s="37">
        <f>IF(AE1392="","",IF(AE1392="* * *", Y1392, AE1392-SUM(S1392:X1392)))</f>
        <v>5.0191600000000136</v>
      </c>
      <c r="AG1392" s="54"/>
      <c r="AH1392" s="33"/>
      <c r="AI1392" s="34">
        <f>IF(S1392="","",IF(AI$6=0, 0, S1392/AI$6))</f>
        <v>1.2208517925605051E-2</v>
      </c>
      <c r="AJ1392" s="34">
        <f>IF(T1392="","",IF(AJ$6=0, 0, T1392/AJ$6))</f>
        <v>8.6088291994273654E-3</v>
      </c>
      <c r="AK1392" s="34">
        <f>IF(U1392="","",IF(AK$6=0, 0, U1392/AK$6))</f>
        <v>0</v>
      </c>
      <c r="AL1392" s="34">
        <f>IF(V1392="","",IF(AL$6=0, 0, V1392/AL$6))</f>
        <v>0.29190278004392134</v>
      </c>
      <c r="AM1392" s="34">
        <f>IF(W1392="","",IF(AM$6=0, 0, W1392/AM$6))</f>
        <v>1.1528962103155014E-2</v>
      </c>
      <c r="AN1392" s="34">
        <f>IF(X1392="","",IF(AN$6=0, 0, X1392/AN$6))</f>
        <v>0.92954915884117306</v>
      </c>
      <c r="AO1392" s="34">
        <f>IF(Y1392="","",IF(AO$6=0, 0, Y1392/AO$6))</f>
        <v>0.28969373580579011</v>
      </c>
      <c r="AP1392" s="34"/>
      <c r="AQ1392" s="34">
        <f>IF(AI1392="","",AI1392*AI$4)</f>
        <v>2.4417035851210103E-2</v>
      </c>
      <c r="AR1392" s="33">
        <f>IF(AJ1392="","",AJ1392*AJ$4)</f>
        <v>8.6088291994273654E-3</v>
      </c>
      <c r="AS1392" s="34">
        <f>IF(AK1392="","",AK1392*AK$4)</f>
        <v>0</v>
      </c>
      <c r="AT1392" s="34">
        <f>IF(AL1392="","",AL1392*AL$4)</f>
        <v>0.58380556008784268</v>
      </c>
      <c r="AU1392" s="34">
        <f>IF(AM1392="","",AM1392*AM$4)</f>
        <v>1.1528962103155014E-2</v>
      </c>
      <c r="AV1392" s="34">
        <f>IF(AN1392="","",AN1392*AN$4)</f>
        <v>0.92954915884117306</v>
      </c>
      <c r="AW1392" s="34">
        <f>IF(AO1392="","",AO1392*AO$4)</f>
        <v>0.28969373580579011</v>
      </c>
      <c r="AX1392" s="34"/>
      <c r="AY1392" s="34">
        <f>IF(AQ1392="","",AI1392*AI$5)</f>
        <v>1.2208517925605051E-2</v>
      </c>
      <c r="AZ1392" s="34">
        <f>IF(AR1392="","",AJ1392*AJ$5)</f>
        <v>8.6088291994273654E-3</v>
      </c>
      <c r="BA1392" s="34">
        <f>IF(AS1392="","",AK1392*AK$5)</f>
        <v>0</v>
      </c>
      <c r="BB1392" s="34">
        <f>IF(AT1392="","",AL1392*AL$5)</f>
        <v>1.4595139002196067</v>
      </c>
      <c r="BC1392" s="34">
        <f>IF(AU1392="","",AM1392*AM$5)</f>
        <v>0</v>
      </c>
      <c r="BD1392" s="34">
        <f>IF(AV1392="","",AN1392*AN$5)</f>
        <v>0.92954915884117306</v>
      </c>
      <c r="BE1392" s="34">
        <f>IF(AW1392="","",AO1392*AO$5)</f>
        <v>0.28969373580579011</v>
      </c>
      <c r="BF1392" s="34">
        <f>IF(BE1392="","",SUM(AY1392:BE1392))</f>
        <v>2.6995741419916026</v>
      </c>
      <c r="BG1392" s="34"/>
      <c r="BH1392" s="34">
        <f>IF(AT1392="","",3/AT1392)</f>
        <v>5.1386972051938029</v>
      </c>
      <c r="BI1392" s="34"/>
      <c r="BJ1392" s="34">
        <f>IF(AQ1392="","",AQ1392*$BH1392)</f>
        <v>0.12547175388773024</v>
      </c>
      <c r="BK1392" s="34">
        <f>IF(AR1392="","",AR1392*$BH1392)</f>
        <v>4.4238166547088204E-2</v>
      </c>
      <c r="BL1392" s="34">
        <f>IF(AS1392="","",AS1392*$BH1392)</f>
        <v>0</v>
      </c>
      <c r="BM1392" s="34">
        <f>IF(AT1392="","",AT1392*$BH1392)</f>
        <v>3</v>
      </c>
      <c r="BN1392" s="34">
        <f>IF(AU1392="","",AU1392*$BH1392)</f>
        <v>5.9243845338267938E-2</v>
      </c>
      <c r="BO1392" s="34">
        <f>IF(AV1392="","",AV1392*$BH1392)</f>
        <v>4.7766716646273863</v>
      </c>
      <c r="BP1392" s="34">
        <f t="shared" si="158"/>
        <v>13.872294098665707</v>
      </c>
      <c r="BQ1392" s="34">
        <f>IF(AW1392="","",AW1392*$BH1392)</f>
        <v>1.4886483905473655</v>
      </c>
      <c r="BR1392" s="34"/>
      <c r="BS1392" s="34">
        <f t="shared" si="159"/>
        <v>4.9463815850622046</v>
      </c>
      <c r="BT1392" s="34"/>
      <c r="BU1392" s="34">
        <f t="shared" si="160"/>
        <v>0.94075615466173201</v>
      </c>
      <c r="BV1392" s="34">
        <f t="shared" si="161"/>
        <v>0.94075615466173201</v>
      </c>
      <c r="BW1392" s="34">
        <f t="shared" si="162"/>
        <v>1</v>
      </c>
      <c r="BX1392" s="34"/>
      <c r="BY1392" s="34">
        <f>IF(BV1392="","",IF(BQ1392=0,0,((BV1392/BQ1392)*AF1392)))</f>
        <v>3.1718743601340389</v>
      </c>
      <c r="BZ1392" s="34">
        <f>IF(BY1392="","",SUM(S1392:X1392,BY1392))</f>
        <v>98.244942360134033</v>
      </c>
      <c r="CA1392" s="18"/>
      <c r="CB1392" s="20">
        <v>1.6152E-2</v>
      </c>
      <c r="CC1392" s="20">
        <v>9.8890000000000002E-3</v>
      </c>
      <c r="CD1392" s="20">
        <v>5.0809E-2</v>
      </c>
      <c r="CE1392" s="20">
        <v>1.3202999999999999E-2</v>
      </c>
      <c r="CF1392" s="20">
        <v>8.6320000000000008E-3</v>
      </c>
      <c r="CG1392" s="20">
        <v>2.9499999999999998E-2</v>
      </c>
      <c r="CH1392" s="20"/>
      <c r="CI1392" s="21">
        <v>4.3224</v>
      </c>
      <c r="CJ1392" s="21">
        <v>3.3406699999999998</v>
      </c>
      <c r="CK1392" s="21">
        <v>-14.539</v>
      </c>
      <c r="CL1392" s="21">
        <v>0.36662099999999997</v>
      </c>
      <c r="CM1392" s="21">
        <v>2.7814299999999998</v>
      </c>
      <c r="CN1392" s="21">
        <v>0.34320600000000001</v>
      </c>
      <c r="CO1392" s="21"/>
      <c r="CP1392" s="20">
        <v>51.680599999999998</v>
      </c>
      <c r="CQ1392" s="20">
        <v>83.837999999999994</v>
      </c>
      <c r="CR1392" s="20">
        <v>10.938000000000001</v>
      </c>
      <c r="CS1392" s="20">
        <v>712.07600000000002</v>
      </c>
      <c r="CT1392" s="20"/>
      <c r="CU1392" s="22">
        <v>44275.338692129597</v>
      </c>
      <c r="CV1392" s="22"/>
    </row>
    <row r="1393" spans="1:100" s="17" customFormat="1" x14ac:dyDescent="0.25">
      <c r="A1393" s="17" t="s">
        <v>98</v>
      </c>
      <c r="B1393" s="17">
        <v>3552</v>
      </c>
      <c r="C1393" s="17">
        <v>20</v>
      </c>
      <c r="E1393" s="18">
        <v>0.58767499999999995</v>
      </c>
      <c r="F1393" s="18">
        <v>0.20705799999999999</v>
      </c>
      <c r="G1393" s="18">
        <v>0</v>
      </c>
      <c r="H1393" s="18">
        <v>18.072199999999999</v>
      </c>
      <c r="I1393" s="18">
        <v>0.45110800000000001</v>
      </c>
      <c r="J1393" s="18">
        <v>37.371299999999998</v>
      </c>
      <c r="K1393" s="18">
        <v>43.031399999999998</v>
      </c>
      <c r="L1393" s="18">
        <v>0.27930100000000002</v>
      </c>
      <c r="M1393" s="18">
        <v>100</v>
      </c>
      <c r="N1393" s="18"/>
      <c r="O1393" s="18">
        <v>0.10179299999999999</v>
      </c>
      <c r="P1393" s="18">
        <v>42.929600000000001</v>
      </c>
      <c r="Q1393" s="18">
        <f t="shared" si="156"/>
        <v>99.898206999999999</v>
      </c>
      <c r="R1393" s="18"/>
      <c r="S1393" s="18">
        <v>0.79217300000000002</v>
      </c>
      <c r="T1393" s="18">
        <v>0.343364</v>
      </c>
      <c r="U1393" s="18">
        <v>0</v>
      </c>
      <c r="V1393" s="18">
        <v>41.410800000000002</v>
      </c>
      <c r="W1393" s="18">
        <v>0.45110800000000001</v>
      </c>
      <c r="X1393" s="18">
        <v>52.289900000000003</v>
      </c>
      <c r="Y1393" s="18">
        <v>4.7126400000000004</v>
      </c>
      <c r="Z1393" s="18">
        <v>100</v>
      </c>
      <c r="AA1393" s="19"/>
      <c r="AB1393" s="18">
        <f>IF(Z1393="","",Z1393-O1393)</f>
        <v>99.898206999999999</v>
      </c>
      <c r="AC1393" s="18">
        <f t="shared" si="157"/>
        <v>95.185566999999992</v>
      </c>
      <c r="AD1393" s="18"/>
      <c r="AE1393" s="34">
        <f>IF(M1393="","",IF(M1393&gt;100,M1393, M1393+O1393))</f>
        <v>100.101793</v>
      </c>
      <c r="AF1393" s="37">
        <f>IF(AE1393="","",IF(AE1393="* * *", Y1393, AE1393-SUM(S1393:X1393)))</f>
        <v>4.8144479999999987</v>
      </c>
      <c r="AG1393" s="54"/>
      <c r="AH1393" s="33"/>
      <c r="AI1393" s="34">
        <f>IF(S1393="","",IF(AI$6=0, 0, S1393/AI$6))</f>
        <v>1.2781325398595072E-2</v>
      </c>
      <c r="AJ1393" s="34">
        <f>IF(T1393="","",IF(AJ$6=0, 0, T1393/AJ$6))</f>
        <v>8.5191626824530024E-3</v>
      </c>
      <c r="AK1393" s="34">
        <f>IF(U1393="","",IF(AK$6=0, 0, U1393/AK$6))</f>
        <v>0</v>
      </c>
      <c r="AL1393" s="34">
        <f>IF(V1393="","",IF(AL$6=0, 0, V1393/AL$6))</f>
        <v>0.2917393359039151</v>
      </c>
      <c r="AM1393" s="34">
        <f>IF(W1393="","",IF(AM$6=0, 0, W1393/AM$6))</f>
        <v>1.2724651989337544E-2</v>
      </c>
      <c r="AN1393" s="34">
        <f>IF(X1393="","",IF(AN$6=0, 0, X1393/AN$6))</f>
        <v>0.93245942215580602</v>
      </c>
      <c r="AO1393" s="34">
        <f>IF(Y1393="","",IF(AO$6=0, 0, Y1393/AO$6))</f>
        <v>0.27709390779000287</v>
      </c>
      <c r="AP1393" s="34"/>
      <c r="AQ1393" s="34">
        <f>IF(AI1393="","",AI1393*AI$4)</f>
        <v>2.5562650797190143E-2</v>
      </c>
      <c r="AR1393" s="33">
        <f>IF(AJ1393="","",AJ1393*AJ$4)</f>
        <v>8.5191626824530024E-3</v>
      </c>
      <c r="AS1393" s="34">
        <f>IF(AK1393="","",AK1393*AK$4)</f>
        <v>0</v>
      </c>
      <c r="AT1393" s="34">
        <f>IF(AL1393="","",AL1393*AL$4)</f>
        <v>0.5834786718078302</v>
      </c>
      <c r="AU1393" s="34">
        <f>IF(AM1393="","",AM1393*AM$4)</f>
        <v>1.2724651989337544E-2</v>
      </c>
      <c r="AV1393" s="34">
        <f>IF(AN1393="","",AN1393*AN$4)</f>
        <v>0.93245942215580602</v>
      </c>
      <c r="AW1393" s="34">
        <f>IF(AO1393="","",AO1393*AO$4)</f>
        <v>0.27709390779000287</v>
      </c>
      <c r="AX1393" s="34"/>
      <c r="AY1393" s="34">
        <f>IF(AQ1393="","",AI1393*AI$5)</f>
        <v>1.2781325398595072E-2</v>
      </c>
      <c r="AZ1393" s="34">
        <f>IF(AR1393="","",AJ1393*AJ$5)</f>
        <v>8.5191626824530024E-3</v>
      </c>
      <c r="BA1393" s="34">
        <f>IF(AS1393="","",AK1393*AK$5)</f>
        <v>0</v>
      </c>
      <c r="BB1393" s="34">
        <f>IF(AT1393="","",AL1393*AL$5)</f>
        <v>1.4586966795195755</v>
      </c>
      <c r="BC1393" s="34">
        <f>IF(AU1393="","",AM1393*AM$5)</f>
        <v>0</v>
      </c>
      <c r="BD1393" s="34">
        <f>IF(AV1393="","",AN1393*AN$5)</f>
        <v>0.93245942215580602</v>
      </c>
      <c r="BE1393" s="34">
        <f>IF(AW1393="","",AO1393*AO$5)</f>
        <v>0.27709390779000287</v>
      </c>
      <c r="BF1393" s="34">
        <f>IF(BE1393="","",SUM(AY1393:BE1393))</f>
        <v>2.6895504975464326</v>
      </c>
      <c r="BG1393" s="34"/>
      <c r="BH1393" s="34">
        <f>IF(AT1393="","",3/AT1393)</f>
        <v>5.141576110579849</v>
      </c>
      <c r="BI1393" s="34"/>
      <c r="BJ1393" s="34">
        <f>IF(AQ1393="","",AQ1393*$BH1393)</f>
        <v>0.13143231466192778</v>
      </c>
      <c r="BK1393" s="34">
        <f>IF(AR1393="","",AR1393*$BH1393)</f>
        <v>4.38019233302437E-2</v>
      </c>
      <c r="BL1393" s="34">
        <f>IF(AS1393="","",AS1393*$BH1393)</f>
        <v>0</v>
      </c>
      <c r="BM1393" s="34">
        <f>IF(AT1393="","",AT1393*$BH1393)</f>
        <v>2.9999999999999996</v>
      </c>
      <c r="BN1393" s="34">
        <f>IF(AU1393="","",AU1393*$BH1393)</f>
        <v>6.5424766683820273E-2</v>
      </c>
      <c r="BO1393" s="34">
        <f>IF(AV1393="","",AV1393*$BH1393)</f>
        <v>4.7943110890413827</v>
      </c>
      <c r="BP1393" s="34">
        <f t="shared" si="158"/>
        <v>13.828528586382884</v>
      </c>
      <c r="BQ1393" s="34">
        <f>IF(AW1393="","",AW1393*$BH1393)</f>
        <v>1.4246994166802942</v>
      </c>
      <c r="BR1393" s="34"/>
      <c r="BS1393" s="34">
        <f t="shared" si="159"/>
        <v>4.9695453270335541</v>
      </c>
      <c r="BT1393" s="34"/>
      <c r="BU1393" s="34">
        <f t="shared" si="160"/>
        <v>0.93457523331617975</v>
      </c>
      <c r="BV1393" s="34">
        <f t="shared" si="161"/>
        <v>0.93457523331617975</v>
      </c>
      <c r="BW1393" s="34">
        <f t="shared" si="162"/>
        <v>1</v>
      </c>
      <c r="BX1393" s="34"/>
      <c r="BY1393" s="34">
        <f>IF(BV1393="","",IF(BQ1393=0,0,((BV1393/BQ1393)*AF1393)))</f>
        <v>3.1581846740506552</v>
      </c>
      <c r="BZ1393" s="34">
        <f>IF(BY1393="","",SUM(S1393:X1393,BY1393))</f>
        <v>98.445529674050661</v>
      </c>
      <c r="CA1393" s="18"/>
      <c r="CB1393" s="20">
        <v>1.6306000000000001E-2</v>
      </c>
      <c r="CC1393" s="20">
        <v>1.0007E-2</v>
      </c>
      <c r="CD1393" s="20">
        <v>5.0094E-2</v>
      </c>
      <c r="CE1393" s="20">
        <v>1.2919E-2</v>
      </c>
      <c r="CF1393" s="20">
        <v>8.7209999999999996E-3</v>
      </c>
      <c r="CG1393" s="20">
        <v>2.8861999999999999E-2</v>
      </c>
      <c r="CH1393" s="20"/>
      <c r="CI1393" s="21">
        <v>4.2127499999999998</v>
      </c>
      <c r="CJ1393" s="21">
        <v>3.3840599999999998</v>
      </c>
      <c r="CK1393" s="21">
        <v>-17.638999999999999</v>
      </c>
      <c r="CL1393" s="21">
        <v>0.36660300000000001</v>
      </c>
      <c r="CM1393" s="21">
        <v>2.6310899999999999</v>
      </c>
      <c r="CN1393" s="21">
        <v>0.34253499999999998</v>
      </c>
      <c r="CO1393" s="21"/>
      <c r="CP1393" s="20">
        <v>51.717599999999997</v>
      </c>
      <c r="CQ1393" s="20">
        <v>83.824299999999994</v>
      </c>
      <c r="CR1393" s="20">
        <v>10.9375</v>
      </c>
      <c r="CS1393" s="20">
        <v>751.53099999999995</v>
      </c>
      <c r="CT1393" s="20"/>
      <c r="CU1393" s="22">
        <v>44275.340462963002</v>
      </c>
      <c r="CV1393" s="22"/>
    </row>
    <row r="1394" spans="1:100" s="17" customFormat="1" x14ac:dyDescent="0.25">
      <c r="A1394" s="17" t="s">
        <v>98</v>
      </c>
      <c r="B1394" s="17">
        <v>3553</v>
      </c>
      <c r="C1394" s="17">
        <v>21</v>
      </c>
      <c r="E1394" s="18">
        <v>0.52516600000000002</v>
      </c>
      <c r="F1394" s="18">
        <v>0.22421099999999999</v>
      </c>
      <c r="G1394" s="18">
        <v>0</v>
      </c>
      <c r="H1394" s="18">
        <v>18.0932</v>
      </c>
      <c r="I1394" s="18">
        <v>0.467173</v>
      </c>
      <c r="J1394" s="18">
        <v>37.414000000000001</v>
      </c>
      <c r="K1394" s="18">
        <v>43.000999999999998</v>
      </c>
      <c r="L1394" s="18">
        <v>0.27526600000000001</v>
      </c>
      <c r="M1394" s="18">
        <v>100</v>
      </c>
      <c r="N1394" s="18"/>
      <c r="O1394" s="18">
        <v>0.105418</v>
      </c>
      <c r="P1394" s="18">
        <v>42.895600000000002</v>
      </c>
      <c r="Q1394" s="18">
        <f t="shared" si="156"/>
        <v>99.894582</v>
      </c>
      <c r="R1394" s="18"/>
      <c r="S1394" s="18">
        <v>0.70791199999999999</v>
      </c>
      <c r="T1394" s="18">
        <v>0.371809</v>
      </c>
      <c r="U1394" s="18">
        <v>0</v>
      </c>
      <c r="V1394" s="18">
        <v>41.4589</v>
      </c>
      <c r="W1394" s="18">
        <v>0.467173</v>
      </c>
      <c r="X1394" s="18">
        <v>52.349699999999999</v>
      </c>
      <c r="Y1394" s="18">
        <v>4.6445600000000002</v>
      </c>
      <c r="Z1394" s="18">
        <v>100</v>
      </c>
      <c r="AA1394" s="19"/>
      <c r="AB1394" s="18">
        <f>IF(Z1394="","",Z1394-O1394)</f>
        <v>99.894582</v>
      </c>
      <c r="AC1394" s="18">
        <f t="shared" si="157"/>
        <v>95.250022000000001</v>
      </c>
      <c r="AD1394" s="18"/>
      <c r="AE1394" s="34">
        <f>IF(M1394="","",IF(M1394&gt;100,M1394, M1394+O1394))</f>
        <v>100.105418</v>
      </c>
      <c r="AF1394" s="37">
        <f>IF(AE1394="","",IF(AE1394="* * *", Y1394, AE1394-SUM(S1394:X1394)))</f>
        <v>4.7499240000000071</v>
      </c>
      <c r="AG1394" s="54"/>
      <c r="AH1394" s="33"/>
      <c r="AI1394" s="34">
        <f>IF(S1394="","",IF(AI$6=0, 0, S1394/AI$6))</f>
        <v>1.1421815216588086E-2</v>
      </c>
      <c r="AJ1394" s="34">
        <f>IF(T1394="","",IF(AJ$6=0, 0, T1394/AJ$6))</f>
        <v>9.224908137720228E-3</v>
      </c>
      <c r="AK1394" s="34">
        <f>IF(U1394="","",IF(AK$6=0, 0, U1394/AK$6))</f>
        <v>0</v>
      </c>
      <c r="AL1394" s="34">
        <f>IF(V1394="","",IF(AL$6=0, 0, V1394/AL$6))</f>
        <v>0.29207820069418666</v>
      </c>
      <c r="AM1394" s="34">
        <f>IF(W1394="","",IF(AM$6=0, 0, W1394/AM$6))</f>
        <v>1.3177806298746174E-2</v>
      </c>
      <c r="AN1394" s="34">
        <f>IF(X1394="","",IF(AN$6=0, 0, X1394/AN$6))</f>
        <v>0.93352580540467278</v>
      </c>
      <c r="AO1394" s="34">
        <f>IF(Y1394="","",IF(AO$6=0, 0, Y1394/AO$6))</f>
        <v>0.27309093848991983</v>
      </c>
      <c r="AP1394" s="34"/>
      <c r="AQ1394" s="34">
        <f>IF(AI1394="","",AI1394*AI$4)</f>
        <v>2.2843630433176172E-2</v>
      </c>
      <c r="AR1394" s="33">
        <f>IF(AJ1394="","",AJ1394*AJ$4)</f>
        <v>9.224908137720228E-3</v>
      </c>
      <c r="AS1394" s="34">
        <f>IF(AK1394="","",AK1394*AK$4)</f>
        <v>0</v>
      </c>
      <c r="AT1394" s="34">
        <f>IF(AL1394="","",AL1394*AL$4)</f>
        <v>0.58415640138837333</v>
      </c>
      <c r="AU1394" s="34">
        <f>IF(AM1394="","",AM1394*AM$4)</f>
        <v>1.3177806298746174E-2</v>
      </c>
      <c r="AV1394" s="34">
        <f>IF(AN1394="","",AN1394*AN$4)</f>
        <v>0.93352580540467278</v>
      </c>
      <c r="AW1394" s="34">
        <f>IF(AO1394="","",AO1394*AO$4)</f>
        <v>0.27309093848991983</v>
      </c>
      <c r="AX1394" s="34"/>
      <c r="AY1394" s="34">
        <f>IF(AQ1394="","",AI1394*AI$5)</f>
        <v>1.1421815216588086E-2</v>
      </c>
      <c r="AZ1394" s="34">
        <f>IF(AR1394="","",AJ1394*AJ$5)</f>
        <v>9.224908137720228E-3</v>
      </c>
      <c r="BA1394" s="34">
        <f>IF(AS1394="","",AK1394*AK$5)</f>
        <v>0</v>
      </c>
      <c r="BB1394" s="34">
        <f>IF(AT1394="","",AL1394*AL$5)</f>
        <v>1.4603910034709333</v>
      </c>
      <c r="BC1394" s="34">
        <f>IF(AU1394="","",AM1394*AM$5)</f>
        <v>0</v>
      </c>
      <c r="BD1394" s="34">
        <f>IF(AV1394="","",AN1394*AN$5)</f>
        <v>0.93352580540467278</v>
      </c>
      <c r="BE1394" s="34">
        <f>IF(AW1394="","",AO1394*AO$5)</f>
        <v>0.27309093848991983</v>
      </c>
      <c r="BF1394" s="34">
        <f>IF(BE1394="","",SUM(AY1394:BE1394))</f>
        <v>2.6876544707198344</v>
      </c>
      <c r="BG1394" s="34"/>
      <c r="BH1394" s="34">
        <f>IF(AT1394="","",3/AT1394)</f>
        <v>5.1356109303430637</v>
      </c>
      <c r="BI1394" s="34"/>
      <c r="BJ1394" s="34">
        <f>IF(AQ1394="","",AQ1394*$BH1394)</f>
        <v>0.117315998141337</v>
      </c>
      <c r="BK1394" s="34">
        <f>IF(AR1394="","",AR1394*$BH1394)</f>
        <v>4.7375539063486682E-2</v>
      </c>
      <c r="BL1394" s="34">
        <f>IF(AS1394="","",AS1394*$BH1394)</f>
        <v>0</v>
      </c>
      <c r="BM1394" s="34">
        <f>IF(AT1394="","",AT1394*$BH1394)</f>
        <v>3</v>
      </c>
      <c r="BN1394" s="34">
        <f>IF(AU1394="","",AU1394*$BH1394)</f>
        <v>6.7676086065784527E-2</v>
      </c>
      <c r="BO1394" s="34">
        <f>IF(AV1394="","",AV1394*$BH1394)</f>
        <v>4.7942253299935498</v>
      </c>
      <c r="BP1394" s="34">
        <f t="shared" si="158"/>
        <v>13.802747676814183</v>
      </c>
      <c r="BQ1394" s="34">
        <f>IF(AW1394="","",AW1394*$BH1394)</f>
        <v>1.4024888086864775</v>
      </c>
      <c r="BR1394" s="34"/>
      <c r="BS1394" s="34">
        <f t="shared" si="159"/>
        <v>4.9589168671983739</v>
      </c>
      <c r="BT1394" s="34"/>
      <c r="BU1394" s="34">
        <f t="shared" si="160"/>
        <v>0.93232391393421543</v>
      </c>
      <c r="BV1394" s="34">
        <f t="shared" si="161"/>
        <v>0.93232391393421543</v>
      </c>
      <c r="BW1394" s="34">
        <f t="shared" si="162"/>
        <v>1</v>
      </c>
      <c r="BX1394" s="34"/>
      <c r="BY1394" s="34">
        <f>IF(BV1394="","",IF(BQ1394=0,0,((BV1394/BQ1394)*AF1394)))</f>
        <v>3.1575779479606831</v>
      </c>
      <c r="BZ1394" s="34">
        <f>IF(BY1394="","",SUM(S1394:X1394,BY1394))</f>
        <v>98.513071947960682</v>
      </c>
      <c r="CA1394" s="18"/>
      <c r="CB1394" s="20">
        <v>1.5730999999999998E-2</v>
      </c>
      <c r="CC1394" s="20">
        <v>1.0059E-2</v>
      </c>
      <c r="CD1394" s="20">
        <v>5.1050999999999999E-2</v>
      </c>
      <c r="CE1394" s="20">
        <v>1.2909E-2</v>
      </c>
      <c r="CF1394" s="20">
        <v>7.9699999999999997E-3</v>
      </c>
      <c r="CG1394" s="20">
        <v>3.0190999999999999E-2</v>
      </c>
      <c r="CH1394" s="20"/>
      <c r="CI1394" s="21">
        <v>4.4744099999999998</v>
      </c>
      <c r="CJ1394" s="21">
        <v>3.20174</v>
      </c>
      <c r="CK1394" s="21">
        <v>-15.037000000000001</v>
      </c>
      <c r="CL1394" s="21">
        <v>0.36634899999999998</v>
      </c>
      <c r="CM1394" s="21">
        <v>2.5475599999999998</v>
      </c>
      <c r="CN1394" s="21">
        <v>0.34251199999999998</v>
      </c>
      <c r="CO1394" s="21"/>
      <c r="CP1394" s="20">
        <v>51.754600000000003</v>
      </c>
      <c r="CQ1394" s="20">
        <v>83.810400000000001</v>
      </c>
      <c r="CR1394" s="20">
        <v>10.936999999999999</v>
      </c>
      <c r="CS1394" s="20">
        <v>791.05499999999995</v>
      </c>
      <c r="CT1394" s="20"/>
      <c r="CU1394" s="22">
        <v>44275.342233796298</v>
      </c>
      <c r="CV1394" s="22"/>
    </row>
    <row r="1395" spans="1:100" s="17" customFormat="1" x14ac:dyDescent="0.25">
      <c r="A1395" s="17" t="s">
        <v>98</v>
      </c>
      <c r="B1395" s="17">
        <v>3554</v>
      </c>
      <c r="C1395" s="17">
        <v>22</v>
      </c>
      <c r="E1395" s="18">
        <v>0.539435</v>
      </c>
      <c r="F1395" s="18">
        <v>0.198688</v>
      </c>
      <c r="G1395" s="18">
        <v>0</v>
      </c>
      <c r="H1395" s="18">
        <v>18.121600000000001</v>
      </c>
      <c r="I1395" s="18">
        <v>0.460227</v>
      </c>
      <c r="J1395" s="18">
        <v>36.819699999999997</v>
      </c>
      <c r="K1395" s="18">
        <v>43.5379</v>
      </c>
      <c r="L1395" s="18">
        <v>0.32246599999999997</v>
      </c>
      <c r="M1395" s="18">
        <v>100</v>
      </c>
      <c r="N1395" s="18"/>
      <c r="O1395" s="18">
        <v>0.103851</v>
      </c>
      <c r="P1395" s="18">
        <v>43.433999999999997</v>
      </c>
      <c r="Q1395" s="18">
        <f t="shared" si="156"/>
        <v>99.896148999999994</v>
      </c>
      <c r="R1395" s="18"/>
      <c r="S1395" s="18">
        <v>0.72714699999999999</v>
      </c>
      <c r="T1395" s="18">
        <v>0.329484</v>
      </c>
      <c r="U1395" s="18">
        <v>0</v>
      </c>
      <c r="V1395" s="18">
        <v>41.524000000000001</v>
      </c>
      <c r="W1395" s="18">
        <v>0.460227</v>
      </c>
      <c r="X1395" s="18">
        <v>51.5182</v>
      </c>
      <c r="Y1395" s="18">
        <v>5.4409700000000001</v>
      </c>
      <c r="Z1395" s="18">
        <v>100</v>
      </c>
      <c r="AA1395" s="19"/>
      <c r="AB1395" s="18">
        <f>IF(Z1395="","",Z1395-O1395)</f>
        <v>99.896148999999994</v>
      </c>
      <c r="AC1395" s="18">
        <f t="shared" si="157"/>
        <v>94.455178999999987</v>
      </c>
      <c r="AD1395" s="18"/>
      <c r="AE1395" s="34">
        <f>IF(M1395="","",IF(M1395&gt;100,M1395, M1395+O1395))</f>
        <v>100.10385100000001</v>
      </c>
      <c r="AF1395" s="37">
        <f>IF(AE1395="","",IF(AE1395="* * *", Y1395, AE1395-SUM(S1395:X1395)))</f>
        <v>5.5447929999999985</v>
      </c>
      <c r="AG1395" s="54"/>
      <c r="AH1395" s="33"/>
      <c r="AI1395" s="34">
        <f>IF(S1395="","",IF(AI$6=0, 0, S1395/AI$6))</f>
        <v>1.1732162570060089E-2</v>
      </c>
      <c r="AJ1395" s="34">
        <f>IF(T1395="","",IF(AJ$6=0, 0, T1395/AJ$6))</f>
        <v>8.1747876809023234E-3</v>
      </c>
      <c r="AK1395" s="34">
        <f>IF(U1395="","",IF(AK$6=0, 0, U1395/AK$6))</f>
        <v>0</v>
      </c>
      <c r="AL1395" s="34">
        <f>IF(V1395="","",IF(AL$6=0, 0, V1395/AL$6))</f>
        <v>0.29253683058704905</v>
      </c>
      <c r="AM1395" s="34">
        <f>IF(W1395="","",IF(AM$6=0, 0, W1395/AM$6))</f>
        <v>1.2981876648378771E-2</v>
      </c>
      <c r="AN1395" s="34">
        <f>IF(X1395="","",IF(AN$6=0, 0, X1395/AN$6))</f>
        <v>0.9186980851466009</v>
      </c>
      <c r="AO1395" s="34">
        <f>IF(Y1395="","",IF(AO$6=0, 0, Y1395/AO$6))</f>
        <v>0.31991827075018925</v>
      </c>
      <c r="AP1395" s="34"/>
      <c r="AQ1395" s="34">
        <f>IF(AI1395="","",AI1395*AI$4)</f>
        <v>2.3464325140120177E-2</v>
      </c>
      <c r="AR1395" s="33">
        <f>IF(AJ1395="","",AJ1395*AJ$4)</f>
        <v>8.1747876809023234E-3</v>
      </c>
      <c r="AS1395" s="34">
        <f>IF(AK1395="","",AK1395*AK$4)</f>
        <v>0</v>
      </c>
      <c r="AT1395" s="34">
        <f>IF(AL1395="","",AL1395*AL$4)</f>
        <v>0.58507366117409809</v>
      </c>
      <c r="AU1395" s="34">
        <f>IF(AM1395="","",AM1395*AM$4)</f>
        <v>1.2981876648378771E-2</v>
      </c>
      <c r="AV1395" s="34">
        <f>IF(AN1395="","",AN1395*AN$4)</f>
        <v>0.9186980851466009</v>
      </c>
      <c r="AW1395" s="34">
        <f>IF(AO1395="","",AO1395*AO$4)</f>
        <v>0.31991827075018925</v>
      </c>
      <c r="AX1395" s="34"/>
      <c r="AY1395" s="34">
        <f>IF(AQ1395="","",AI1395*AI$5)</f>
        <v>1.1732162570060089E-2</v>
      </c>
      <c r="AZ1395" s="34">
        <f>IF(AR1395="","",AJ1395*AJ$5)</f>
        <v>8.1747876809023234E-3</v>
      </c>
      <c r="BA1395" s="34">
        <f>IF(AS1395="","",AK1395*AK$5)</f>
        <v>0</v>
      </c>
      <c r="BB1395" s="34">
        <f>IF(AT1395="","",AL1395*AL$5)</f>
        <v>1.4626841529352452</v>
      </c>
      <c r="BC1395" s="34">
        <f>IF(AU1395="","",AM1395*AM$5)</f>
        <v>0</v>
      </c>
      <c r="BD1395" s="34">
        <f>IF(AV1395="","",AN1395*AN$5)</f>
        <v>0.9186980851466009</v>
      </c>
      <c r="BE1395" s="34">
        <f>IF(AW1395="","",AO1395*AO$5)</f>
        <v>0.31991827075018925</v>
      </c>
      <c r="BF1395" s="34">
        <f>IF(BE1395="","",SUM(AY1395:BE1395))</f>
        <v>2.7212074590829975</v>
      </c>
      <c r="BG1395" s="34"/>
      <c r="BH1395" s="34">
        <f>IF(AT1395="","",3/AT1395)</f>
        <v>5.1275594836720941</v>
      </c>
      <c r="BI1395" s="34"/>
      <c r="BJ1395" s="34">
        <f>IF(AQ1395="","",AQ1395*$BH1395)</f>
        <v>0.12031472290018876</v>
      </c>
      <c r="BK1395" s="34">
        <f>IF(AR1395="","",AR1395*$BH1395)</f>
        <v>4.1916710100216512E-2</v>
      </c>
      <c r="BL1395" s="34">
        <f>IF(AS1395="","",AS1395*$BH1395)</f>
        <v>0</v>
      </c>
      <c r="BM1395" s="34">
        <f>IF(AT1395="","",AT1395*$BH1395)</f>
        <v>3</v>
      </c>
      <c r="BN1395" s="34">
        <f>IF(AU1395="","",AU1395*$BH1395)</f>
        <v>6.6565344724255862E-2</v>
      </c>
      <c r="BO1395" s="34">
        <f>IF(AV1395="","",AV1395*$BH1395)</f>
        <v>4.7106790791248461</v>
      </c>
      <c r="BP1395" s="34">
        <f t="shared" si="158"/>
        <v>13.953153113860266</v>
      </c>
      <c r="BQ1395" s="34">
        <f>IF(AW1395="","",AW1395*$BH1395)</f>
        <v>1.6403999631851096</v>
      </c>
      <c r="BR1395" s="34"/>
      <c r="BS1395" s="34">
        <f t="shared" si="159"/>
        <v>4.8729105121252516</v>
      </c>
      <c r="BT1395" s="34"/>
      <c r="BU1395" s="34">
        <f t="shared" si="160"/>
        <v>0.9334346552757441</v>
      </c>
      <c r="BV1395" s="34">
        <f t="shared" si="161"/>
        <v>0.9334346552757441</v>
      </c>
      <c r="BW1395" s="34">
        <f t="shared" si="162"/>
        <v>1</v>
      </c>
      <c r="BX1395" s="34"/>
      <c r="BY1395" s="34">
        <f>IF(BV1395="","",IF(BQ1395=0,0,((BV1395/BQ1395)*AF1395)))</f>
        <v>3.1551463415549406</v>
      </c>
      <c r="BZ1395" s="34">
        <f>IF(BY1395="","",SUM(S1395:X1395,BY1395))</f>
        <v>97.714204341554947</v>
      </c>
      <c r="CA1395" s="18"/>
      <c r="CB1395" s="20">
        <v>1.5761000000000001E-2</v>
      </c>
      <c r="CC1395" s="20">
        <v>1.0274999999999999E-2</v>
      </c>
      <c r="CD1395" s="20">
        <v>5.0666000000000003E-2</v>
      </c>
      <c r="CE1395" s="20">
        <v>1.2319E-2</v>
      </c>
      <c r="CF1395" s="20">
        <v>8.4150000000000006E-3</v>
      </c>
      <c r="CG1395" s="20">
        <v>3.0821000000000001E-2</v>
      </c>
      <c r="CH1395" s="20"/>
      <c r="CI1395" s="21">
        <v>4.4056100000000002</v>
      </c>
      <c r="CJ1395" s="21">
        <v>3.5310999999999999</v>
      </c>
      <c r="CK1395" s="21">
        <v>-15.484</v>
      </c>
      <c r="CL1395" s="21">
        <v>0.36609999999999998</v>
      </c>
      <c r="CM1395" s="21">
        <v>2.5893600000000001</v>
      </c>
      <c r="CN1395" s="21">
        <v>0.345584</v>
      </c>
      <c r="CO1395" s="21"/>
      <c r="CP1395" s="20">
        <v>51.791499999999999</v>
      </c>
      <c r="CQ1395" s="20">
        <v>83.796700000000001</v>
      </c>
      <c r="CR1395" s="20">
        <v>10.936500000000001</v>
      </c>
      <c r="CS1395" s="20">
        <v>830.41700000000003</v>
      </c>
      <c r="CT1395" s="20"/>
      <c r="CU1395" s="22">
        <v>44275.344004629602</v>
      </c>
      <c r="CV1395" s="22"/>
    </row>
    <row r="1396" spans="1:100" s="17" customFormat="1" x14ac:dyDescent="0.25">
      <c r="A1396" s="17" t="s">
        <v>98</v>
      </c>
      <c r="B1396" s="17">
        <v>3555</v>
      </c>
      <c r="C1396" s="17">
        <v>23</v>
      </c>
      <c r="E1396" s="18">
        <v>0.55874699999999999</v>
      </c>
      <c r="F1396" s="18">
        <v>0.21883900000000001</v>
      </c>
      <c r="G1396" s="18">
        <v>0</v>
      </c>
      <c r="H1396" s="18">
        <v>18.072700000000001</v>
      </c>
      <c r="I1396" s="18">
        <v>0.48686299999999999</v>
      </c>
      <c r="J1396" s="18">
        <v>37.176000000000002</v>
      </c>
      <c r="K1396" s="18">
        <v>43.192399999999999</v>
      </c>
      <c r="L1396" s="18">
        <v>0.294464</v>
      </c>
      <c r="M1396" s="18">
        <v>100</v>
      </c>
      <c r="N1396" s="18"/>
      <c r="O1396" s="18">
        <v>0.109861</v>
      </c>
      <c r="P1396" s="18">
        <v>43.082599999999999</v>
      </c>
      <c r="Q1396" s="18">
        <f t="shared" si="156"/>
        <v>99.890139000000005</v>
      </c>
      <c r="R1396" s="18"/>
      <c r="S1396" s="18">
        <v>0.75317800000000001</v>
      </c>
      <c r="T1396" s="18">
        <v>0.3629</v>
      </c>
      <c r="U1396" s="18">
        <v>0</v>
      </c>
      <c r="V1396" s="18">
        <v>41.411900000000003</v>
      </c>
      <c r="W1396" s="18">
        <v>0.48686299999999999</v>
      </c>
      <c r="X1396" s="18">
        <v>52.0167</v>
      </c>
      <c r="Y1396" s="18">
        <v>4.9684900000000001</v>
      </c>
      <c r="Z1396" s="18">
        <v>100</v>
      </c>
      <c r="AA1396" s="19"/>
      <c r="AB1396" s="18">
        <f>IF(Z1396="","",Z1396-O1396)</f>
        <v>99.890139000000005</v>
      </c>
      <c r="AC1396" s="18">
        <f t="shared" si="157"/>
        <v>94.921649000000002</v>
      </c>
      <c r="AD1396" s="18"/>
      <c r="AE1396" s="34">
        <f>IF(M1396="","",IF(M1396&gt;100,M1396, M1396+O1396))</f>
        <v>100.109861</v>
      </c>
      <c r="AF1396" s="37">
        <f>IF(AE1396="","",IF(AE1396="* * *", Y1396, AE1396-SUM(S1396:X1396)))</f>
        <v>5.0783199999999908</v>
      </c>
      <c r="AG1396" s="54"/>
      <c r="AH1396" s="33"/>
      <c r="AI1396" s="34">
        <f>IF(S1396="","",IF(AI$6=0, 0, S1396/AI$6))</f>
        <v>1.2152160072437508E-2</v>
      </c>
      <c r="AJ1396" s="34">
        <f>IF(T1396="","",IF(AJ$6=0, 0, T1396/AJ$6))</f>
        <v>9.003868016047677E-3</v>
      </c>
      <c r="AK1396" s="34">
        <f>IF(U1396="","",IF(AK$6=0, 0, U1396/AK$6))</f>
        <v>0</v>
      </c>
      <c r="AL1396" s="34">
        <f>IF(V1396="","",IF(AL$6=0, 0, V1396/AL$6))</f>
        <v>0.29174708541055339</v>
      </c>
      <c r="AM1396" s="34">
        <f>IF(W1396="","",IF(AM$6=0, 0, W1396/AM$6))</f>
        <v>1.3733212981115043E-2</v>
      </c>
      <c r="AN1396" s="34">
        <f>IF(X1396="","",IF(AN$6=0, 0, X1396/AN$6))</f>
        <v>0.92758758430312382</v>
      </c>
      <c r="AO1396" s="34">
        <f>IF(Y1396="","",IF(AO$6=0, 0, Y1396/AO$6))</f>
        <v>0.29213738157710994</v>
      </c>
      <c r="AP1396" s="34"/>
      <c r="AQ1396" s="34">
        <f>IF(AI1396="","",AI1396*AI$4)</f>
        <v>2.4304320144875016E-2</v>
      </c>
      <c r="AR1396" s="33">
        <f>IF(AJ1396="","",AJ1396*AJ$4)</f>
        <v>9.003868016047677E-3</v>
      </c>
      <c r="AS1396" s="34">
        <f>IF(AK1396="","",AK1396*AK$4)</f>
        <v>0</v>
      </c>
      <c r="AT1396" s="34">
        <f>IF(AL1396="","",AL1396*AL$4)</f>
        <v>0.58349417082110677</v>
      </c>
      <c r="AU1396" s="34">
        <f>IF(AM1396="","",AM1396*AM$4)</f>
        <v>1.3733212981115043E-2</v>
      </c>
      <c r="AV1396" s="34">
        <f>IF(AN1396="","",AN1396*AN$4)</f>
        <v>0.92758758430312382</v>
      </c>
      <c r="AW1396" s="34">
        <f>IF(AO1396="","",AO1396*AO$4)</f>
        <v>0.29213738157710994</v>
      </c>
      <c r="AX1396" s="34"/>
      <c r="AY1396" s="34">
        <f>IF(AQ1396="","",AI1396*AI$5)</f>
        <v>1.2152160072437508E-2</v>
      </c>
      <c r="AZ1396" s="34">
        <f>IF(AR1396="","",AJ1396*AJ$5)</f>
        <v>9.003868016047677E-3</v>
      </c>
      <c r="BA1396" s="34">
        <f>IF(AS1396="","",AK1396*AK$5)</f>
        <v>0</v>
      </c>
      <c r="BB1396" s="34">
        <f>IF(AT1396="","",AL1396*AL$5)</f>
        <v>1.4587354270527668</v>
      </c>
      <c r="BC1396" s="34">
        <f>IF(AU1396="","",AM1396*AM$5)</f>
        <v>0</v>
      </c>
      <c r="BD1396" s="34">
        <f>IF(AV1396="","",AN1396*AN$5)</f>
        <v>0.92758758430312382</v>
      </c>
      <c r="BE1396" s="34">
        <f>IF(AW1396="","",AO1396*AO$5)</f>
        <v>0.29213738157710994</v>
      </c>
      <c r="BF1396" s="34">
        <f>IF(BE1396="","",SUM(AY1396:BE1396))</f>
        <v>2.6996164210214859</v>
      </c>
      <c r="BG1396" s="34"/>
      <c r="BH1396" s="34">
        <f>IF(AT1396="","",3/AT1396)</f>
        <v>5.1414395379106006</v>
      </c>
      <c r="BI1396" s="34"/>
      <c r="BJ1396" s="34">
        <f>IF(AQ1396="","",AQ1396*$BH1396)</f>
        <v>0.1249591925348975</v>
      </c>
      <c r="BK1396" s="34">
        <f>IF(AR1396="","",AR1396*$BH1396)</f>
        <v>4.6292843011836206E-2</v>
      </c>
      <c r="BL1396" s="34">
        <f>IF(AS1396="","",AS1396*$BH1396)</f>
        <v>0</v>
      </c>
      <c r="BM1396" s="34">
        <f>IF(AT1396="","",AT1396*$BH1396)</f>
        <v>3.0000000000000004</v>
      </c>
      <c r="BN1396" s="34">
        <f>IF(AU1396="","",AU1396*$BH1396)</f>
        <v>7.0608484203651983E-2</v>
      </c>
      <c r="BO1396" s="34">
        <f>IF(AV1396="","",AV1396*$BH1396)</f>
        <v>4.7691354808110633</v>
      </c>
      <c r="BP1396" s="34">
        <f t="shared" si="158"/>
        <v>13.879914604232578</v>
      </c>
      <c r="BQ1396" s="34">
        <f>IF(AW1396="","",AW1396*$BH1396)</f>
        <v>1.502006684142229</v>
      </c>
      <c r="BR1396" s="34"/>
      <c r="BS1396" s="34">
        <f t="shared" si="159"/>
        <v>4.9403875163577968</v>
      </c>
      <c r="BT1396" s="34"/>
      <c r="BU1396" s="34">
        <f t="shared" si="160"/>
        <v>0.92939151579634804</v>
      </c>
      <c r="BV1396" s="34">
        <f t="shared" si="161"/>
        <v>0.92939151579634804</v>
      </c>
      <c r="BW1396" s="34">
        <f t="shared" si="162"/>
        <v>1</v>
      </c>
      <c r="BX1396" s="34"/>
      <c r="BY1396" s="34">
        <f>IF(BV1396="","",IF(BQ1396=0,0,((BV1396/BQ1396)*AF1396)))</f>
        <v>3.1422946198100785</v>
      </c>
      <c r="BZ1396" s="34">
        <f>IF(BY1396="","",SUM(S1396:X1396,BY1396))</f>
        <v>98.173835619810077</v>
      </c>
      <c r="CA1396" s="18"/>
      <c r="CB1396" s="20">
        <v>1.6525000000000001E-2</v>
      </c>
      <c r="CC1396" s="20">
        <v>1.0033E-2</v>
      </c>
      <c r="CD1396" s="20">
        <v>5.1193000000000002E-2</v>
      </c>
      <c r="CE1396" s="20">
        <v>1.3180000000000001E-2</v>
      </c>
      <c r="CF1396" s="20">
        <v>8.5509999999999996E-3</v>
      </c>
      <c r="CG1396" s="20">
        <v>2.9825000000000001E-2</v>
      </c>
      <c r="CH1396" s="20"/>
      <c r="CI1396" s="21">
        <v>4.3539599999999998</v>
      </c>
      <c r="CJ1396" s="21">
        <v>3.2549199999999998</v>
      </c>
      <c r="CK1396" s="21">
        <v>-16.829999999999998</v>
      </c>
      <c r="CL1396" s="21">
        <v>0.36670799999999998</v>
      </c>
      <c r="CM1396" s="21">
        <v>2.51227</v>
      </c>
      <c r="CN1396" s="21">
        <v>0.34364600000000001</v>
      </c>
      <c r="CO1396" s="21"/>
      <c r="CP1396" s="20">
        <v>51.828600000000002</v>
      </c>
      <c r="CQ1396" s="20">
        <v>83.782899999999998</v>
      </c>
      <c r="CR1396" s="20">
        <v>10.936</v>
      </c>
      <c r="CS1396" s="20">
        <v>870.00199999999995</v>
      </c>
      <c r="CT1396" s="20"/>
      <c r="CU1396" s="22">
        <v>44275.345775463</v>
      </c>
      <c r="CV1396" s="22"/>
    </row>
    <row r="1397" spans="1:100" s="17" customFormat="1" x14ac:dyDescent="0.25">
      <c r="A1397" s="17" t="s">
        <v>98</v>
      </c>
      <c r="B1397" s="17">
        <v>3556</v>
      </c>
      <c r="C1397" s="17">
        <v>24</v>
      </c>
      <c r="E1397" s="18">
        <v>0.51444299999999998</v>
      </c>
      <c r="F1397" s="18">
        <v>0.25591999999999998</v>
      </c>
      <c r="G1397" s="18">
        <v>0</v>
      </c>
      <c r="H1397" s="18">
        <v>18.439699999999998</v>
      </c>
      <c r="I1397" s="18">
        <v>0.48652400000000001</v>
      </c>
      <c r="J1397" s="18">
        <v>36.9848</v>
      </c>
      <c r="K1397" s="18">
        <v>43.058300000000003</v>
      </c>
      <c r="L1397" s="18">
        <v>0.26039499999999999</v>
      </c>
      <c r="M1397" s="18">
        <v>100</v>
      </c>
      <c r="N1397" s="18"/>
      <c r="O1397" s="18">
        <v>0.10978499999999999</v>
      </c>
      <c r="P1397" s="18">
        <v>42.948500000000003</v>
      </c>
      <c r="Q1397" s="18">
        <f t="shared" si="156"/>
        <v>99.890214999999998</v>
      </c>
      <c r="R1397" s="18"/>
      <c r="S1397" s="18">
        <v>0.69345800000000002</v>
      </c>
      <c r="T1397" s="18">
        <v>0.42439300000000002</v>
      </c>
      <c r="U1397" s="18">
        <v>0</v>
      </c>
      <c r="V1397" s="18">
        <v>42.252800000000001</v>
      </c>
      <c r="W1397" s="18">
        <v>0.48652400000000001</v>
      </c>
      <c r="X1397" s="18">
        <v>51.749099999999999</v>
      </c>
      <c r="Y1397" s="18">
        <v>4.3936599999999997</v>
      </c>
      <c r="Z1397" s="18">
        <v>100</v>
      </c>
      <c r="AA1397" s="19"/>
      <c r="AB1397" s="18">
        <f>IF(Z1397="","",Z1397-O1397)</f>
        <v>99.890214999999998</v>
      </c>
      <c r="AC1397" s="18">
        <f t="shared" si="157"/>
        <v>95.496555000000001</v>
      </c>
      <c r="AD1397" s="18"/>
      <c r="AE1397" s="34">
        <f>IF(M1397="","",IF(M1397&gt;100,M1397, M1397+O1397))</f>
        <v>100.109785</v>
      </c>
      <c r="AF1397" s="37">
        <f>IF(AE1397="","",IF(AE1397="* * *", Y1397, AE1397-SUM(S1397:X1397)))</f>
        <v>4.5035099999999915</v>
      </c>
      <c r="AG1397" s="54"/>
      <c r="AH1397" s="33"/>
      <c r="AI1397" s="34">
        <f>IF(S1397="","",IF(AI$6=0, 0, S1397/AI$6))</f>
        <v>1.1188606968754225E-2</v>
      </c>
      <c r="AJ1397" s="34">
        <f>IF(T1397="","",IF(AJ$6=0, 0, T1397/AJ$6))</f>
        <v>1.0529563402960932E-2</v>
      </c>
      <c r="AK1397" s="34">
        <f>IF(U1397="","",IF(AK$6=0, 0, U1397/AK$6))</f>
        <v>0</v>
      </c>
      <c r="AL1397" s="34">
        <f>IF(V1397="","",IF(AL$6=0, 0, V1397/AL$6))</f>
        <v>0.29767123098517645</v>
      </c>
      <c r="AM1397" s="34">
        <f>IF(W1397="","",IF(AM$6=0, 0, W1397/AM$6))</f>
        <v>1.3723650621271314E-2</v>
      </c>
      <c r="AN1397" s="34">
        <f>IF(X1397="","",IF(AN$6=0, 0, X1397/AN$6))</f>
        <v>0.92281560842692412</v>
      </c>
      <c r="AO1397" s="34">
        <f>IF(Y1397="","",IF(AO$6=0, 0, Y1397/AO$6))</f>
        <v>0.2583385149089733</v>
      </c>
      <c r="AP1397" s="34"/>
      <c r="AQ1397" s="34">
        <f>IF(AI1397="","",AI1397*AI$4)</f>
        <v>2.2377213937508449E-2</v>
      </c>
      <c r="AR1397" s="33">
        <f>IF(AJ1397="","",AJ1397*AJ$4)</f>
        <v>1.0529563402960932E-2</v>
      </c>
      <c r="AS1397" s="34">
        <f>IF(AK1397="","",AK1397*AK$4)</f>
        <v>0</v>
      </c>
      <c r="AT1397" s="34">
        <f>IF(AL1397="","",AL1397*AL$4)</f>
        <v>0.5953424619703529</v>
      </c>
      <c r="AU1397" s="34">
        <f>IF(AM1397="","",AM1397*AM$4)</f>
        <v>1.3723650621271314E-2</v>
      </c>
      <c r="AV1397" s="34">
        <f>IF(AN1397="","",AN1397*AN$4)</f>
        <v>0.92281560842692412</v>
      </c>
      <c r="AW1397" s="34">
        <f>IF(AO1397="","",AO1397*AO$4)</f>
        <v>0.2583385149089733</v>
      </c>
      <c r="AX1397" s="34"/>
      <c r="AY1397" s="34">
        <f>IF(AQ1397="","",AI1397*AI$5)</f>
        <v>1.1188606968754225E-2</v>
      </c>
      <c r="AZ1397" s="34">
        <f>IF(AR1397="","",AJ1397*AJ$5)</f>
        <v>1.0529563402960932E-2</v>
      </c>
      <c r="BA1397" s="34">
        <f>IF(AS1397="","",AK1397*AK$5)</f>
        <v>0</v>
      </c>
      <c r="BB1397" s="34">
        <f>IF(AT1397="","",AL1397*AL$5)</f>
        <v>1.4883561549258824</v>
      </c>
      <c r="BC1397" s="34">
        <f>IF(AU1397="","",AM1397*AM$5)</f>
        <v>0</v>
      </c>
      <c r="BD1397" s="34">
        <f>IF(AV1397="","",AN1397*AN$5)</f>
        <v>0.92281560842692412</v>
      </c>
      <c r="BE1397" s="34">
        <f>IF(AW1397="","",AO1397*AO$5)</f>
        <v>0.2583385149089733</v>
      </c>
      <c r="BF1397" s="34">
        <f>IF(BE1397="","",SUM(AY1397:BE1397))</f>
        <v>2.691228448633495</v>
      </c>
      <c r="BG1397" s="34"/>
      <c r="BH1397" s="34">
        <f>IF(AT1397="","",3/AT1397)</f>
        <v>5.0391164609209333</v>
      </c>
      <c r="BI1397" s="34"/>
      <c r="BJ1397" s="34">
        <f>IF(AQ1397="","",AQ1397*$BH1397)</f>
        <v>0.11276138710204817</v>
      </c>
      <c r="BK1397" s="34">
        <f>IF(AR1397="","",AR1397*$BH1397)</f>
        <v>5.3059696270171076E-2</v>
      </c>
      <c r="BL1397" s="34">
        <f>IF(AS1397="","",AS1397*$BH1397)</f>
        <v>0</v>
      </c>
      <c r="BM1397" s="34">
        <f>IF(AT1397="","",AT1397*$BH1397)</f>
        <v>3</v>
      </c>
      <c r="BN1397" s="34">
        <f>IF(AU1397="","",AU1397*$BH1397)</f>
        <v>6.9155073749576079E-2</v>
      </c>
      <c r="BO1397" s="34">
        <f>IF(AV1397="","",AV1397*$BH1397)</f>
        <v>4.65017532281888</v>
      </c>
      <c r="BP1397" s="34">
        <f t="shared" si="158"/>
        <v>13.561413575607752</v>
      </c>
      <c r="BQ1397" s="34">
        <f>IF(AW1397="","",AW1397*$BH1397)</f>
        <v>1.3017978629676754</v>
      </c>
      <c r="BR1397" s="34"/>
      <c r="BS1397" s="34">
        <f t="shared" si="159"/>
        <v>4.8159964061910996</v>
      </c>
      <c r="BT1397" s="34"/>
      <c r="BU1397" s="34">
        <f t="shared" si="160"/>
        <v>0.93084492625042392</v>
      </c>
      <c r="BV1397" s="34">
        <f t="shared" si="161"/>
        <v>0.93084492625042392</v>
      </c>
      <c r="BW1397" s="34">
        <f t="shared" si="162"/>
        <v>1</v>
      </c>
      <c r="BX1397" s="34"/>
      <c r="BY1397" s="34">
        <f>IF(BV1397="","",IF(BQ1397=0,0,((BV1397/BQ1397)*AF1397)))</f>
        <v>3.2202153291767472</v>
      </c>
      <c r="BZ1397" s="34">
        <f>IF(BY1397="","",SUM(S1397:X1397,BY1397))</f>
        <v>98.826490329176764</v>
      </c>
      <c r="CA1397" s="18"/>
      <c r="CB1397" s="20">
        <v>1.5918000000000002E-2</v>
      </c>
      <c r="CC1397" s="20">
        <v>9.9729999999999992E-3</v>
      </c>
      <c r="CD1397" s="20">
        <v>5.1117000000000003E-2</v>
      </c>
      <c r="CE1397" s="20">
        <v>1.2763E-2</v>
      </c>
      <c r="CF1397" s="20">
        <v>8.8819999999999993E-3</v>
      </c>
      <c r="CG1397" s="20">
        <v>2.9808999999999999E-2</v>
      </c>
      <c r="CH1397" s="20"/>
      <c r="CI1397" s="21">
        <v>4.5370299999999997</v>
      </c>
      <c r="CJ1397" s="21">
        <v>2.9028700000000001</v>
      </c>
      <c r="CK1397" s="21">
        <v>-16.937000000000001</v>
      </c>
      <c r="CL1397" s="21">
        <v>0.36268</v>
      </c>
      <c r="CM1397" s="21">
        <v>2.5272800000000002</v>
      </c>
      <c r="CN1397" s="21">
        <v>0.34444399999999997</v>
      </c>
      <c r="CO1397" s="21"/>
      <c r="CP1397" s="20">
        <v>51.865600000000001</v>
      </c>
      <c r="CQ1397" s="20">
        <v>83.769199999999998</v>
      </c>
      <c r="CR1397" s="20">
        <v>10.935499999999999</v>
      </c>
      <c r="CS1397" s="20">
        <v>909.45399999999995</v>
      </c>
      <c r="CT1397" s="20"/>
      <c r="CU1397" s="22">
        <v>44275.347557870402</v>
      </c>
      <c r="CV1397" s="22"/>
    </row>
    <row r="1398" spans="1:100" s="17" customFormat="1" x14ac:dyDescent="0.25">
      <c r="A1398" s="17" t="s">
        <v>98</v>
      </c>
      <c r="B1398" s="17">
        <v>3557</v>
      </c>
      <c r="C1398" s="17">
        <v>25</v>
      </c>
      <c r="E1398" s="18">
        <v>0.46772399999999997</v>
      </c>
      <c r="F1398" s="18">
        <v>0.29153800000000002</v>
      </c>
      <c r="G1398" s="18">
        <v>0</v>
      </c>
      <c r="H1398" s="18">
        <v>18.3566</v>
      </c>
      <c r="I1398" s="18">
        <v>0.55304900000000001</v>
      </c>
      <c r="J1398" s="18">
        <v>37.080300000000001</v>
      </c>
      <c r="K1398" s="18">
        <v>42.9908</v>
      </c>
      <c r="L1398" s="18">
        <v>0.260048</v>
      </c>
      <c r="M1398" s="18">
        <v>100</v>
      </c>
      <c r="N1398" s="18"/>
      <c r="O1398" s="18">
        <v>0.124796</v>
      </c>
      <c r="P1398" s="18">
        <v>42.866</v>
      </c>
      <c r="Q1398" s="18">
        <f t="shared" si="156"/>
        <v>99.875203999999997</v>
      </c>
      <c r="R1398" s="18"/>
      <c r="S1398" s="18">
        <v>0.63048099999999996</v>
      </c>
      <c r="T1398" s="18">
        <v>0.48345700000000003</v>
      </c>
      <c r="U1398" s="18">
        <v>0</v>
      </c>
      <c r="V1398" s="18">
        <v>42.0625</v>
      </c>
      <c r="W1398" s="18">
        <v>0.55304900000000001</v>
      </c>
      <c r="X1398" s="18">
        <v>51.882800000000003</v>
      </c>
      <c r="Y1398" s="18">
        <v>4.3878000000000004</v>
      </c>
      <c r="Z1398" s="18">
        <v>100</v>
      </c>
      <c r="AA1398" s="19"/>
      <c r="AB1398" s="18">
        <f>IF(Z1398="","",Z1398-O1398)</f>
        <v>99.875203999999997</v>
      </c>
      <c r="AC1398" s="18">
        <f t="shared" si="157"/>
        <v>95.487403999999998</v>
      </c>
      <c r="AD1398" s="18"/>
      <c r="AE1398" s="34">
        <f>IF(M1398="","",IF(M1398&gt;100,M1398, M1398+O1398))</f>
        <v>100.124796</v>
      </c>
      <c r="AF1398" s="37">
        <f>IF(AE1398="","",IF(AE1398="* * *", Y1398, AE1398-SUM(S1398:X1398)))</f>
        <v>4.5125089999999943</v>
      </c>
      <c r="AG1398" s="54"/>
      <c r="AH1398" s="33"/>
      <c r="AI1398" s="34">
        <f>IF(S1398="","",IF(AI$6=0, 0, S1398/AI$6))</f>
        <v>1.0172503756921301E-2</v>
      </c>
      <c r="AJ1398" s="34">
        <f>IF(T1398="","",IF(AJ$6=0, 0, T1398/AJ$6))</f>
        <v>1.1994993164602816E-2</v>
      </c>
      <c r="AK1398" s="34">
        <f>IF(U1398="","",IF(AK$6=0, 0, U1398/AK$6))</f>
        <v>0</v>
      </c>
      <c r="AL1398" s="34">
        <f>IF(V1398="","",IF(AL$6=0, 0, V1398/AL$6))</f>
        <v>0.29633056633676308</v>
      </c>
      <c r="AM1398" s="34">
        <f>IF(W1398="","",IF(AM$6=0, 0, W1398/AM$6))</f>
        <v>1.5600157962286504E-2</v>
      </c>
      <c r="AN1398" s="34">
        <f>IF(X1398="","",IF(AN$6=0, 0, X1398/AN$6))</f>
        <v>0.92519981311544397</v>
      </c>
      <c r="AO1398" s="34">
        <f>IF(Y1398="","",IF(AO$6=0, 0, Y1398/AO$6))</f>
        <v>0.25799395850329637</v>
      </c>
      <c r="AP1398" s="34"/>
      <c r="AQ1398" s="34">
        <f>IF(AI1398="","",AI1398*AI$4)</f>
        <v>2.0345007513842602E-2</v>
      </c>
      <c r="AR1398" s="33">
        <f>IF(AJ1398="","",AJ1398*AJ$4)</f>
        <v>1.1994993164602816E-2</v>
      </c>
      <c r="AS1398" s="34">
        <f>IF(AK1398="","",AK1398*AK$4)</f>
        <v>0</v>
      </c>
      <c r="AT1398" s="34">
        <f>IF(AL1398="","",AL1398*AL$4)</f>
        <v>0.59266113267352616</v>
      </c>
      <c r="AU1398" s="34">
        <f>IF(AM1398="","",AM1398*AM$4)</f>
        <v>1.5600157962286504E-2</v>
      </c>
      <c r="AV1398" s="34">
        <f>IF(AN1398="","",AN1398*AN$4)</f>
        <v>0.92519981311544397</v>
      </c>
      <c r="AW1398" s="34">
        <f>IF(AO1398="","",AO1398*AO$4)</f>
        <v>0.25799395850329637</v>
      </c>
      <c r="AX1398" s="34"/>
      <c r="AY1398" s="34">
        <f>IF(AQ1398="","",AI1398*AI$5)</f>
        <v>1.0172503756921301E-2</v>
      </c>
      <c r="AZ1398" s="34">
        <f>IF(AR1398="","",AJ1398*AJ$5)</f>
        <v>1.1994993164602816E-2</v>
      </c>
      <c r="BA1398" s="34">
        <f>IF(AS1398="","",AK1398*AK$5)</f>
        <v>0</v>
      </c>
      <c r="BB1398" s="34">
        <f>IF(AT1398="","",AL1398*AL$5)</f>
        <v>1.4816528316838153</v>
      </c>
      <c r="BC1398" s="34">
        <f>IF(AU1398="","",AM1398*AM$5)</f>
        <v>0</v>
      </c>
      <c r="BD1398" s="34">
        <f>IF(AV1398="","",AN1398*AN$5)</f>
        <v>0.92519981311544397</v>
      </c>
      <c r="BE1398" s="34">
        <f>IF(AW1398="","",AO1398*AO$5)</f>
        <v>0.25799395850329637</v>
      </c>
      <c r="BF1398" s="34">
        <f>IF(BE1398="","",SUM(AY1398:BE1398))</f>
        <v>2.6870141002240797</v>
      </c>
      <c r="BG1398" s="34"/>
      <c r="BH1398" s="34">
        <f>IF(AT1398="","",3/AT1398)</f>
        <v>5.0619145319465089</v>
      </c>
      <c r="BI1398" s="34"/>
      <c r="BJ1398" s="34">
        <f>IF(AQ1398="","",AQ1398*$BH1398)</f>
        <v>0.10298468918688078</v>
      </c>
      <c r="BK1398" s="34">
        <f>IF(AR1398="","",AR1398*$BH1398)</f>
        <v>6.0717630210502041E-2</v>
      </c>
      <c r="BL1398" s="34">
        <f>IF(AS1398="","",AS1398*$BH1398)</f>
        <v>0</v>
      </c>
      <c r="BM1398" s="34">
        <f>IF(AT1398="","",AT1398*$BH1398)</f>
        <v>3</v>
      </c>
      <c r="BN1398" s="34">
        <f>IF(AU1398="","",AU1398*$BH1398)</f>
        <v>7.8966666289959089E-2</v>
      </c>
      <c r="BO1398" s="34">
        <f>IF(AV1398="","",AV1398*$BH1398)</f>
        <v>4.6832823789632601</v>
      </c>
      <c r="BP1398" s="34">
        <f t="shared" si="158"/>
        <v>13.601435721469443</v>
      </c>
      <c r="BQ1398" s="34">
        <f>IF(AW1398="","",AW1398*$BH1398)</f>
        <v>1.3059433677022405</v>
      </c>
      <c r="BR1398" s="34"/>
      <c r="BS1398" s="34">
        <f t="shared" si="159"/>
        <v>4.8469846983606431</v>
      </c>
      <c r="BT1398" s="34"/>
      <c r="BU1398" s="34">
        <f t="shared" si="160"/>
        <v>0.92103333371004092</v>
      </c>
      <c r="BV1398" s="34">
        <f t="shared" si="161"/>
        <v>0.92103333371004092</v>
      </c>
      <c r="BW1398" s="34">
        <f t="shared" si="162"/>
        <v>1</v>
      </c>
      <c r="BX1398" s="34"/>
      <c r="BY1398" s="34">
        <f>IF(BV1398="","",IF(BQ1398=0,0,((BV1398/BQ1398)*AF1398)))</f>
        <v>3.1825049312660387</v>
      </c>
      <c r="BZ1398" s="34">
        <f>IF(BY1398="","",SUM(S1398:X1398,BY1398))</f>
        <v>98.794791931266047</v>
      </c>
      <c r="CA1398" s="18"/>
      <c r="CB1398" s="20">
        <v>1.5443999999999999E-2</v>
      </c>
      <c r="CC1398" s="20">
        <v>9.8919999999999998E-3</v>
      </c>
      <c r="CD1398" s="20">
        <v>5.058E-2</v>
      </c>
      <c r="CE1398" s="20">
        <v>1.2798E-2</v>
      </c>
      <c r="CF1398" s="20">
        <v>8.4499999999999992E-3</v>
      </c>
      <c r="CG1398" s="20">
        <v>2.9392999999999999E-2</v>
      </c>
      <c r="CH1398" s="20"/>
      <c r="CI1398" s="21">
        <v>4.7768499999999996</v>
      </c>
      <c r="CJ1398" s="21">
        <v>2.6446200000000002</v>
      </c>
      <c r="CK1398" s="21">
        <v>-17.353000000000002</v>
      </c>
      <c r="CL1398" s="21">
        <v>0.36359399999999997</v>
      </c>
      <c r="CM1398" s="21">
        <v>2.3351899999999999</v>
      </c>
      <c r="CN1398" s="21">
        <v>0.34401100000000001</v>
      </c>
      <c r="CO1398" s="21"/>
      <c r="CP1398" s="20">
        <v>51.902299999999997</v>
      </c>
      <c r="CQ1398" s="20">
        <v>83.755300000000005</v>
      </c>
      <c r="CR1398" s="20">
        <v>10.9315</v>
      </c>
      <c r="CS1398" s="20">
        <v>948.7</v>
      </c>
      <c r="CT1398" s="20"/>
      <c r="CU1398" s="22">
        <v>44275.349328703698</v>
      </c>
      <c r="CV1398" s="22"/>
    </row>
    <row r="1399" spans="1:100" s="17" customFormat="1" x14ac:dyDescent="0.25">
      <c r="A1399" s="17" t="s">
        <v>98</v>
      </c>
      <c r="B1399" s="17">
        <v>3558</v>
      </c>
      <c r="C1399" s="17">
        <v>26</v>
      </c>
      <c r="E1399" s="18">
        <v>0.468113</v>
      </c>
      <c r="F1399" s="18">
        <v>0.310419</v>
      </c>
      <c r="G1399" s="18">
        <v>0</v>
      </c>
      <c r="H1399" s="18">
        <v>18.558700000000002</v>
      </c>
      <c r="I1399" s="18">
        <v>0.57190300000000005</v>
      </c>
      <c r="J1399" s="18">
        <v>37.055199999999999</v>
      </c>
      <c r="K1399" s="18">
        <v>42.804000000000002</v>
      </c>
      <c r="L1399" s="18">
        <v>0.231685</v>
      </c>
      <c r="M1399" s="18">
        <v>100</v>
      </c>
      <c r="N1399" s="18"/>
      <c r="O1399" s="18">
        <v>0.12905</v>
      </c>
      <c r="P1399" s="18">
        <v>42.674999999999997</v>
      </c>
      <c r="Q1399" s="18">
        <f t="shared" si="156"/>
        <v>99.870949999999993</v>
      </c>
      <c r="R1399" s="18"/>
      <c r="S1399" s="18">
        <v>0.63100599999999996</v>
      </c>
      <c r="T1399" s="18">
        <v>0.51476699999999997</v>
      </c>
      <c r="U1399" s="18">
        <v>0</v>
      </c>
      <c r="V1399" s="18">
        <v>42.525399999999998</v>
      </c>
      <c r="W1399" s="18">
        <v>0.57190300000000005</v>
      </c>
      <c r="X1399" s="18">
        <v>51.847700000000003</v>
      </c>
      <c r="Y1399" s="18">
        <v>3.9092199999999999</v>
      </c>
      <c r="Z1399" s="18">
        <v>100</v>
      </c>
      <c r="AA1399" s="19"/>
      <c r="AB1399" s="18">
        <f>IF(Z1399="","",Z1399-O1399)</f>
        <v>99.870949999999993</v>
      </c>
      <c r="AC1399" s="18">
        <f t="shared" si="157"/>
        <v>95.961729999999989</v>
      </c>
      <c r="AD1399" s="18"/>
      <c r="AE1399" s="34">
        <f>IF(M1399="","",IF(M1399&gt;100,M1399, M1399+O1399))</f>
        <v>100.12905000000001</v>
      </c>
      <c r="AF1399" s="37">
        <f>IF(AE1399="","",IF(AE1399="* * *", Y1399, AE1399-SUM(S1399:X1399)))</f>
        <v>4.0382740000000013</v>
      </c>
      <c r="AG1399" s="54"/>
      <c r="AH1399" s="33"/>
      <c r="AI1399" s="34">
        <f>IF(S1399="","",IF(AI$6=0, 0, S1399/AI$6))</f>
        <v>1.018097437613486E-2</v>
      </c>
      <c r="AJ1399" s="34">
        <f>IF(T1399="","",IF(AJ$6=0, 0, T1399/AJ$6))</f>
        <v>1.2771821788417785E-2</v>
      </c>
      <c r="AK1399" s="34">
        <f>IF(U1399="","",IF(AK$6=0, 0, U1399/AK$6))</f>
        <v>0</v>
      </c>
      <c r="AL1399" s="34">
        <f>IF(V1399="","",IF(AL$6=0, 0, V1399/AL$6))</f>
        <v>0.29959169963024984</v>
      </c>
      <c r="AM1399" s="34">
        <f>IF(W1399="","",IF(AM$6=0, 0, W1399/AM$6))</f>
        <v>1.6131983131884405E-2</v>
      </c>
      <c r="AN1399" s="34">
        <f>IF(X1399="","",IF(AN$6=0, 0, X1399/AN$6))</f>
        <v>0.92457389251284827</v>
      </c>
      <c r="AO1399" s="34">
        <f>IF(Y1399="","",IF(AO$6=0, 0, Y1399/AO$6))</f>
        <v>0.22985440139939292</v>
      </c>
      <c r="AP1399" s="34"/>
      <c r="AQ1399" s="34">
        <f>IF(AI1399="","",AI1399*AI$4)</f>
        <v>2.036194875226972E-2</v>
      </c>
      <c r="AR1399" s="33">
        <f>IF(AJ1399="","",AJ1399*AJ$4)</f>
        <v>1.2771821788417785E-2</v>
      </c>
      <c r="AS1399" s="34">
        <f>IF(AK1399="","",AK1399*AK$4)</f>
        <v>0</v>
      </c>
      <c r="AT1399" s="34">
        <f>IF(AL1399="","",AL1399*AL$4)</f>
        <v>0.59918339926049968</v>
      </c>
      <c r="AU1399" s="34">
        <f>IF(AM1399="","",AM1399*AM$4)</f>
        <v>1.6131983131884405E-2</v>
      </c>
      <c r="AV1399" s="34">
        <f>IF(AN1399="","",AN1399*AN$4)</f>
        <v>0.92457389251284827</v>
      </c>
      <c r="AW1399" s="34">
        <f>IF(AO1399="","",AO1399*AO$4)</f>
        <v>0.22985440139939292</v>
      </c>
      <c r="AX1399" s="34"/>
      <c r="AY1399" s="34">
        <f>IF(AQ1399="","",AI1399*AI$5)</f>
        <v>1.018097437613486E-2</v>
      </c>
      <c r="AZ1399" s="34">
        <f>IF(AR1399="","",AJ1399*AJ$5)</f>
        <v>1.2771821788417785E-2</v>
      </c>
      <c r="BA1399" s="34">
        <f>IF(AS1399="","",AK1399*AK$5)</f>
        <v>0</v>
      </c>
      <c r="BB1399" s="34">
        <f>IF(AT1399="","",AL1399*AL$5)</f>
        <v>1.4979584981512493</v>
      </c>
      <c r="BC1399" s="34">
        <f>IF(AU1399="","",AM1399*AM$5)</f>
        <v>0</v>
      </c>
      <c r="BD1399" s="34">
        <f>IF(AV1399="","",AN1399*AN$5)</f>
        <v>0.92457389251284827</v>
      </c>
      <c r="BE1399" s="34">
        <f>IF(AW1399="","",AO1399*AO$5)</f>
        <v>0.22985440139939292</v>
      </c>
      <c r="BF1399" s="34">
        <f>IF(BE1399="","",SUM(AY1399:BE1399))</f>
        <v>2.6753395882280429</v>
      </c>
      <c r="BG1399" s="34"/>
      <c r="BH1399" s="34">
        <f>IF(AT1399="","",3/AT1399)</f>
        <v>5.0068142804065348</v>
      </c>
      <c r="BI1399" s="34"/>
      <c r="BJ1399" s="34">
        <f>IF(AQ1399="","",AQ1399*$BH1399)</f>
        <v>0.10194849578977005</v>
      </c>
      <c r="BK1399" s="34">
        <f>IF(AR1399="","",AR1399*$BH1399)</f>
        <v>6.3946139717057496E-2</v>
      </c>
      <c r="BL1399" s="34">
        <f>IF(AS1399="","",AS1399*$BH1399)</f>
        <v>0</v>
      </c>
      <c r="BM1399" s="34">
        <f>IF(AT1399="","",AT1399*$BH1399)</f>
        <v>3</v>
      </c>
      <c r="BN1399" s="34">
        <f>IF(AU1399="","",AU1399*$BH1399)</f>
        <v>8.076984351599617E-2</v>
      </c>
      <c r="BO1399" s="34">
        <f>IF(AV1399="","",AV1399*$BH1399)</f>
        <v>4.6291697683243855</v>
      </c>
      <c r="BP1399" s="34">
        <f t="shared" si="158"/>
        <v>13.394928455277103</v>
      </c>
      <c r="BQ1399" s="34">
        <f>IF(AW1399="","",AW1399*$BH1399)</f>
        <v>1.1508382993407762</v>
      </c>
      <c r="BR1399" s="34"/>
      <c r="BS1399" s="34">
        <f t="shared" si="159"/>
        <v>4.7950644038312129</v>
      </c>
      <c r="BT1399" s="34"/>
      <c r="BU1399" s="34">
        <f t="shared" si="160"/>
        <v>0.91923015648400386</v>
      </c>
      <c r="BV1399" s="34">
        <f t="shared" si="161"/>
        <v>0.91923015648400386</v>
      </c>
      <c r="BW1399" s="34">
        <f t="shared" si="162"/>
        <v>1</v>
      </c>
      <c r="BX1399" s="34"/>
      <c r="BY1399" s="34">
        <f>IF(BV1399="","",IF(BQ1399=0,0,((BV1399/BQ1399)*AF1399)))</f>
        <v>3.225564567213008</v>
      </c>
      <c r="BZ1399" s="34">
        <f>IF(BY1399="","",SUM(S1399:X1399,BY1399))</f>
        <v>99.316340567213018</v>
      </c>
      <c r="CA1399" s="18"/>
      <c r="CB1399" s="20">
        <v>1.652E-2</v>
      </c>
      <c r="CC1399" s="20">
        <v>1.0011000000000001E-2</v>
      </c>
      <c r="CD1399" s="20">
        <v>5.1207999999999997E-2</v>
      </c>
      <c r="CE1399" s="20">
        <v>1.2638999999999999E-2</v>
      </c>
      <c r="CF1399" s="20">
        <v>8.9169999999999996E-3</v>
      </c>
      <c r="CG1399" s="20">
        <v>2.9796E-2</v>
      </c>
      <c r="CH1399" s="20"/>
      <c r="CI1399" s="21">
        <v>4.8435899999999998</v>
      </c>
      <c r="CJ1399" s="21">
        <v>2.5436100000000001</v>
      </c>
      <c r="CK1399" s="21">
        <v>-18.527000000000001</v>
      </c>
      <c r="CL1399" s="21">
        <v>0.36135600000000001</v>
      </c>
      <c r="CM1399" s="21">
        <v>2.3066800000000001</v>
      </c>
      <c r="CN1399" s="21">
        <v>0.34406100000000001</v>
      </c>
      <c r="CO1399" s="21"/>
      <c r="CP1399" s="20">
        <v>51.939399999999999</v>
      </c>
      <c r="CQ1399" s="20">
        <v>83.741399999999999</v>
      </c>
      <c r="CR1399" s="20">
        <v>10.929</v>
      </c>
      <c r="CS1399" s="20">
        <v>988.31700000000001</v>
      </c>
      <c r="CT1399" s="20"/>
      <c r="CU1399" s="22">
        <v>44275.351087962998</v>
      </c>
      <c r="CV1399" s="22"/>
    </row>
    <row r="1400" spans="1:100" s="17" customFormat="1" x14ac:dyDescent="0.25">
      <c r="A1400" s="17" t="s">
        <v>98</v>
      </c>
      <c r="B1400" s="17">
        <v>3559</v>
      </c>
      <c r="C1400" s="17">
        <v>27</v>
      </c>
      <c r="E1400" s="18">
        <v>0.42963000000000001</v>
      </c>
      <c r="F1400" s="18">
        <v>0.33535500000000001</v>
      </c>
      <c r="G1400" s="18">
        <v>0</v>
      </c>
      <c r="H1400" s="18">
        <v>18.552199999999999</v>
      </c>
      <c r="I1400" s="18">
        <v>0.62012199999999995</v>
      </c>
      <c r="J1400" s="18">
        <v>37.014600000000002</v>
      </c>
      <c r="K1400" s="18">
        <v>42.814399999999999</v>
      </c>
      <c r="L1400" s="18">
        <v>0.23369500000000001</v>
      </c>
      <c r="M1400" s="18">
        <v>100</v>
      </c>
      <c r="N1400" s="18"/>
      <c r="O1400" s="18">
        <v>0.139931</v>
      </c>
      <c r="P1400" s="18">
        <v>42.674500000000002</v>
      </c>
      <c r="Q1400" s="18">
        <f t="shared" si="156"/>
        <v>99.860068999999996</v>
      </c>
      <c r="R1400" s="18"/>
      <c r="S1400" s="18">
        <v>0.57913099999999995</v>
      </c>
      <c r="T1400" s="18">
        <v>0.55611900000000003</v>
      </c>
      <c r="U1400" s="18">
        <v>0</v>
      </c>
      <c r="V1400" s="18">
        <v>42.510599999999997</v>
      </c>
      <c r="W1400" s="18">
        <v>0.62012199999999995</v>
      </c>
      <c r="X1400" s="18">
        <v>51.790900000000001</v>
      </c>
      <c r="Y1400" s="18">
        <v>3.9431500000000002</v>
      </c>
      <c r="Z1400" s="18">
        <v>100</v>
      </c>
      <c r="AA1400" s="19"/>
      <c r="AB1400" s="18">
        <f>IF(Z1400="","",Z1400-O1400)</f>
        <v>99.860068999999996</v>
      </c>
      <c r="AC1400" s="18">
        <f t="shared" si="157"/>
        <v>95.916918999999993</v>
      </c>
      <c r="AD1400" s="18"/>
      <c r="AE1400" s="34">
        <f>IF(M1400="","",IF(M1400&gt;100,M1400, M1400+O1400))</f>
        <v>100.139931</v>
      </c>
      <c r="AF1400" s="37">
        <f>IF(AE1400="","",IF(AE1400="* * *", Y1400, AE1400-SUM(S1400:X1400)))</f>
        <v>4.0830590000000058</v>
      </c>
      <c r="AG1400" s="54"/>
      <c r="AH1400" s="33"/>
      <c r="AI1400" s="34">
        <f>IF(S1400="","",IF(AI$6=0, 0, S1400/AI$6))</f>
        <v>9.3439965252713249E-3</v>
      </c>
      <c r="AJ1400" s="34">
        <f>IF(T1400="","",IF(AJ$6=0, 0, T1400/AJ$6))</f>
        <v>1.3797801259896441E-2</v>
      </c>
      <c r="AK1400" s="34">
        <f>IF(U1400="","",IF(AK$6=0, 0, U1400/AK$6))</f>
        <v>0</v>
      </c>
      <c r="AL1400" s="34">
        <f>IF(V1400="","",IF(AL$6=0, 0, V1400/AL$6))</f>
        <v>0.29948743354093554</v>
      </c>
      <c r="AM1400" s="34">
        <f>IF(W1400="","",IF(AM$6=0, 0, W1400/AM$6))</f>
        <v>1.7492123041338164E-2</v>
      </c>
      <c r="AN1400" s="34">
        <f>IF(X1400="","",IF(AN$6=0, 0, X1400/AN$6))</f>
        <v>0.92356100675138286</v>
      </c>
      <c r="AO1400" s="34">
        <f>IF(Y1400="","",IF(AO$6=0, 0, Y1400/AO$6))</f>
        <v>0.23184941826707534</v>
      </c>
      <c r="AP1400" s="34"/>
      <c r="AQ1400" s="34">
        <f>IF(AI1400="","",AI1400*AI$4)</f>
        <v>1.868799305054265E-2</v>
      </c>
      <c r="AR1400" s="33">
        <f>IF(AJ1400="","",AJ1400*AJ$4)</f>
        <v>1.3797801259896441E-2</v>
      </c>
      <c r="AS1400" s="34">
        <f>IF(AK1400="","",AK1400*AK$4)</f>
        <v>0</v>
      </c>
      <c r="AT1400" s="34">
        <f>IF(AL1400="","",AL1400*AL$4)</f>
        <v>0.59897486708187109</v>
      </c>
      <c r="AU1400" s="34">
        <f>IF(AM1400="","",AM1400*AM$4)</f>
        <v>1.7492123041338164E-2</v>
      </c>
      <c r="AV1400" s="34">
        <f>IF(AN1400="","",AN1400*AN$4)</f>
        <v>0.92356100675138286</v>
      </c>
      <c r="AW1400" s="34">
        <f>IF(AO1400="","",AO1400*AO$4)</f>
        <v>0.23184941826707534</v>
      </c>
      <c r="AX1400" s="34"/>
      <c r="AY1400" s="34">
        <f>IF(AQ1400="","",AI1400*AI$5)</f>
        <v>9.3439965252713249E-3</v>
      </c>
      <c r="AZ1400" s="34">
        <f>IF(AR1400="","",AJ1400*AJ$5)</f>
        <v>1.3797801259896441E-2</v>
      </c>
      <c r="BA1400" s="34">
        <f>IF(AS1400="","",AK1400*AK$5)</f>
        <v>0</v>
      </c>
      <c r="BB1400" s="34">
        <f>IF(AT1400="","",AL1400*AL$5)</f>
        <v>1.4974371677046778</v>
      </c>
      <c r="BC1400" s="34">
        <f>IF(AU1400="","",AM1400*AM$5)</f>
        <v>0</v>
      </c>
      <c r="BD1400" s="34">
        <f>IF(AV1400="","",AN1400*AN$5)</f>
        <v>0.92356100675138286</v>
      </c>
      <c r="BE1400" s="34">
        <f>IF(AW1400="","",AO1400*AO$5)</f>
        <v>0.23184941826707534</v>
      </c>
      <c r="BF1400" s="34">
        <f>IF(BE1400="","",SUM(AY1400:BE1400))</f>
        <v>2.6759893905083039</v>
      </c>
      <c r="BG1400" s="34"/>
      <c r="BH1400" s="34">
        <f>IF(AT1400="","",3/AT1400)</f>
        <v>5.0085573950967532</v>
      </c>
      <c r="BI1400" s="34"/>
      <c r="BJ1400" s="34">
        <f>IF(AQ1400="","",AQ1400*$BH1400)</f>
        <v>9.3599885792812115E-2</v>
      </c>
      <c r="BK1400" s="34">
        <f>IF(AR1400="","",AR1400*$BH1400)</f>
        <v>6.9107079536329621E-2</v>
      </c>
      <c r="BL1400" s="34">
        <f>IF(AS1400="","",AS1400*$BH1400)</f>
        <v>0</v>
      </c>
      <c r="BM1400" s="34">
        <f>IF(AT1400="","",AT1400*$BH1400)</f>
        <v>3.0000000000000004</v>
      </c>
      <c r="BN1400" s="34">
        <f>IF(AU1400="","",AU1400*$BH1400)</f>
        <v>8.7610302214636573E-2</v>
      </c>
      <c r="BO1400" s="34">
        <f>IF(AV1400="","",AV1400*$BH1400)</f>
        <v>4.6257083101876413</v>
      </c>
      <c r="BP1400" s="34">
        <f t="shared" si="158"/>
        <v>13.402846451030818</v>
      </c>
      <c r="BQ1400" s="34">
        <f>IF(AW1400="","",AW1400*$BH1400)</f>
        <v>1.1612311184104405</v>
      </c>
      <c r="BR1400" s="34"/>
      <c r="BS1400" s="34">
        <f t="shared" si="159"/>
        <v>4.7884152755167833</v>
      </c>
      <c r="BT1400" s="34"/>
      <c r="BU1400" s="34">
        <f t="shared" si="160"/>
        <v>0.91238969778536338</v>
      </c>
      <c r="BV1400" s="34">
        <f t="shared" si="161"/>
        <v>0.91238969778536338</v>
      </c>
      <c r="BW1400" s="34">
        <f t="shared" si="162"/>
        <v>1</v>
      </c>
      <c r="BX1400" s="34"/>
      <c r="BY1400" s="34">
        <f>IF(BV1400="","",IF(BQ1400=0,0,((BV1400/BQ1400)*AF1400)))</f>
        <v>3.2080960525319657</v>
      </c>
      <c r="BZ1400" s="34">
        <f>IF(BY1400="","",SUM(S1400:X1400,BY1400))</f>
        <v>99.26496805253197</v>
      </c>
      <c r="CA1400" s="18"/>
      <c r="CB1400" s="20">
        <v>1.567E-2</v>
      </c>
      <c r="CC1400" s="20">
        <v>1.0050999999999999E-2</v>
      </c>
      <c r="CD1400" s="20">
        <v>5.0814999999999999E-2</v>
      </c>
      <c r="CE1400" s="20">
        <v>1.2390999999999999E-2</v>
      </c>
      <c r="CF1400" s="20">
        <v>9.0209999999999995E-3</v>
      </c>
      <c r="CG1400" s="20">
        <v>3.0003999999999999E-2</v>
      </c>
      <c r="CH1400" s="20"/>
      <c r="CI1400" s="21">
        <v>5.0450200000000001</v>
      </c>
      <c r="CJ1400" s="21">
        <v>2.4178500000000001</v>
      </c>
      <c r="CK1400" s="21">
        <v>-26.724</v>
      </c>
      <c r="CL1400" s="21">
        <v>0.36144999999999999</v>
      </c>
      <c r="CM1400" s="21">
        <v>2.2077800000000001</v>
      </c>
      <c r="CN1400" s="21">
        <v>0.344385</v>
      </c>
      <c r="CO1400" s="21"/>
      <c r="CP1400" s="20">
        <v>51.976399999999998</v>
      </c>
      <c r="CQ1400" s="20">
        <v>83.727699999999999</v>
      </c>
      <c r="CR1400" s="20">
        <v>10.926500000000001</v>
      </c>
      <c r="CS1400" s="20">
        <v>1027.77</v>
      </c>
      <c r="CT1400" s="20"/>
      <c r="CU1400" s="22">
        <v>44275.3528703704</v>
      </c>
      <c r="CV1400" s="22"/>
    </row>
    <row r="1401" spans="1:100" s="23" customFormat="1" x14ac:dyDescent="0.25">
      <c r="A1401" s="23" t="s">
        <v>98</v>
      </c>
      <c r="B1401" s="23">
        <v>3560</v>
      </c>
      <c r="C1401" s="23">
        <v>28</v>
      </c>
      <c r="E1401" s="24">
        <v>0.38080399999999998</v>
      </c>
      <c r="F1401" s="24">
        <v>0.276949</v>
      </c>
      <c r="G1401" s="24">
        <v>0</v>
      </c>
      <c r="H1401" s="24">
        <v>18.5915</v>
      </c>
      <c r="I1401" s="24">
        <v>0.66090099999999996</v>
      </c>
      <c r="J1401" s="24">
        <v>37.079000000000001</v>
      </c>
      <c r="K1401" s="24">
        <v>42.7806</v>
      </c>
      <c r="L1401" s="24">
        <v>0.230237</v>
      </c>
      <c r="M1401" s="24">
        <v>100</v>
      </c>
      <c r="N1401" s="24"/>
      <c r="O1401" s="24">
        <v>0.14913299999999999</v>
      </c>
      <c r="P1401" s="24">
        <v>42.631399999999999</v>
      </c>
      <c r="Q1401" s="24">
        <f t="shared" si="156"/>
        <v>99.850866999999994</v>
      </c>
      <c r="R1401" s="24"/>
      <c r="S1401" s="24">
        <v>0.51331499999999997</v>
      </c>
      <c r="T1401" s="24">
        <v>0.45926499999999998</v>
      </c>
      <c r="U1401" s="24">
        <v>0</v>
      </c>
      <c r="V1401" s="24">
        <v>42.600700000000003</v>
      </c>
      <c r="W1401" s="24">
        <v>0.66090099999999996</v>
      </c>
      <c r="X1401" s="24">
        <v>51.881</v>
      </c>
      <c r="Y1401" s="24">
        <v>3.8847900000000002</v>
      </c>
      <c r="Z1401" s="24">
        <v>100</v>
      </c>
      <c r="AA1401" s="25"/>
      <c r="AB1401" s="24">
        <f>IF(Z1401="","",Z1401-O1401)</f>
        <v>99.850866999999994</v>
      </c>
      <c r="AC1401" s="24">
        <f t="shared" si="157"/>
        <v>95.966076999999999</v>
      </c>
      <c r="AD1401" s="24"/>
      <c r="AE1401" s="36">
        <f>IF(M1401="","",IF(M1401&gt;100,M1401, M1401+O1401))</f>
        <v>100.14913300000001</v>
      </c>
      <c r="AF1401" s="40">
        <f>IF(AE1401="","",IF(AE1401="* * *", Y1401, AE1401-SUM(S1401:X1401)))</f>
        <v>4.0339519999999993</v>
      </c>
      <c r="AG1401" s="55"/>
      <c r="AH1401" s="35"/>
      <c r="AI1401" s="36">
        <f>IF(S1401="","",IF(AI$6=0, 0, S1401/AI$6))</f>
        <v>8.2820874316340345E-3</v>
      </c>
      <c r="AJ1401" s="36">
        <f>IF(T1401="","",IF(AJ$6=0, 0, T1401/AJ$6))</f>
        <v>1.1394768378038402E-2</v>
      </c>
      <c r="AK1401" s="36">
        <f>IF(U1401="","",IF(AK$6=0, 0, U1401/AK$6))</f>
        <v>0</v>
      </c>
      <c r="AL1401" s="36">
        <f>IF(V1401="","",IF(AL$6=0, 0, V1401/AL$6))</f>
        <v>0.30012218858466672</v>
      </c>
      <c r="AM1401" s="36">
        <f>IF(W1401="","",IF(AM$6=0, 0, W1401/AM$6))</f>
        <v>1.8642398770150767E-2</v>
      </c>
      <c r="AN1401" s="36">
        <f>IF(X1401="","",IF(AN$6=0, 0, X1401/AN$6))</f>
        <v>0.92516771462300318</v>
      </c>
      <c r="AO1401" s="36">
        <f>IF(Y1401="","",IF(AO$6=0, 0, Y1401/AO$6))</f>
        <v>0.228417965735453</v>
      </c>
      <c r="AP1401" s="36"/>
      <c r="AQ1401" s="36">
        <f>IF(AI1401="","",AI1401*AI$4)</f>
        <v>1.6564174863268069E-2</v>
      </c>
      <c r="AR1401" s="35">
        <f>IF(AJ1401="","",AJ1401*AJ$4)</f>
        <v>1.1394768378038402E-2</v>
      </c>
      <c r="AS1401" s="36">
        <f>IF(AK1401="","",AK1401*AK$4)</f>
        <v>0</v>
      </c>
      <c r="AT1401" s="36">
        <f>IF(AL1401="","",AL1401*AL$4)</f>
        <v>0.60024437716933343</v>
      </c>
      <c r="AU1401" s="36">
        <f>IF(AM1401="","",AM1401*AM$4)</f>
        <v>1.8642398770150767E-2</v>
      </c>
      <c r="AV1401" s="36">
        <f>IF(AN1401="","",AN1401*AN$4)</f>
        <v>0.92516771462300318</v>
      </c>
      <c r="AW1401" s="36">
        <f>IF(AO1401="","",AO1401*AO$4)</f>
        <v>0.228417965735453</v>
      </c>
      <c r="AX1401" s="36"/>
      <c r="AY1401" s="36">
        <f>IF(AQ1401="","",AI1401*AI$5)</f>
        <v>8.2820874316340345E-3</v>
      </c>
      <c r="AZ1401" s="36">
        <f>IF(AR1401="","",AJ1401*AJ$5)</f>
        <v>1.1394768378038402E-2</v>
      </c>
      <c r="BA1401" s="36">
        <f>IF(AS1401="","",AK1401*AK$5)</f>
        <v>0</v>
      </c>
      <c r="BB1401" s="36">
        <f>IF(AT1401="","",AL1401*AL$5)</f>
        <v>1.5006109429233336</v>
      </c>
      <c r="BC1401" s="36">
        <f>IF(AU1401="","",AM1401*AM$5)</f>
        <v>0</v>
      </c>
      <c r="BD1401" s="36">
        <f>IF(AV1401="","",AN1401*AN$5)</f>
        <v>0.92516771462300318</v>
      </c>
      <c r="BE1401" s="36">
        <f>IF(AW1401="","",AO1401*AO$5)</f>
        <v>0.228417965735453</v>
      </c>
      <c r="BF1401" s="36">
        <f>IF(BE1401="","",SUM(AY1401:BE1401))</f>
        <v>2.673873479091462</v>
      </c>
      <c r="BG1401" s="36"/>
      <c r="BH1401" s="36">
        <f>IF(AT1401="","",3/AT1401)</f>
        <v>4.9979643526984301</v>
      </c>
      <c r="BI1401" s="36"/>
      <c r="BJ1401" s="36">
        <f>IF(AQ1401="","",AQ1401*$BH1401)</f>
        <v>8.2787155498477205E-2</v>
      </c>
      <c r="BK1401" s="36">
        <f>IF(AR1401="","",AR1401*$BH1401)</f>
        <v>5.6950646160691246E-2</v>
      </c>
      <c r="BL1401" s="36">
        <f>IF(AS1401="","",AS1401*$BH1401)</f>
        <v>0</v>
      </c>
      <c r="BM1401" s="36">
        <f>IF(AT1401="","",AT1401*$BH1401)</f>
        <v>3</v>
      </c>
      <c r="BN1401" s="36">
        <f>IF(AU1401="","",AU1401*$BH1401)</f>
        <v>9.317404450200259E-2</v>
      </c>
      <c r="BO1401" s="36">
        <f>IF(AV1401="","",AV1401*$BH1401)</f>
        <v>4.6239552579532441</v>
      </c>
      <c r="BP1401" s="36">
        <f t="shared" si="158"/>
        <v>13.363924332124858</v>
      </c>
      <c r="BQ1401" s="36">
        <f>IF(AW1401="","",AW1401*$BH1401)</f>
        <v>1.1416248502616855</v>
      </c>
      <c r="BR1401" s="36"/>
      <c r="BS1401" s="36">
        <f t="shared" si="159"/>
        <v>4.7636930596124127</v>
      </c>
      <c r="BT1401" s="36"/>
      <c r="BU1401" s="36">
        <f t="shared" si="160"/>
        <v>0.90682595549799738</v>
      </c>
      <c r="BV1401" s="36">
        <f t="shared" si="161"/>
        <v>0.90682595549799738</v>
      </c>
      <c r="BW1401" s="36">
        <f t="shared" si="162"/>
        <v>1</v>
      </c>
      <c r="BX1401" s="36"/>
      <c r="BY1401" s="36">
        <f>IF(BV1401="","",IF(BQ1401=0,0,((BV1401/BQ1401)*AF1401)))</f>
        <v>3.2042858702616206</v>
      </c>
      <c r="BZ1401" s="36">
        <f>IF(BY1401="","",SUM(S1401:X1401,BY1401))</f>
        <v>99.319466870261621</v>
      </c>
      <c r="CA1401" s="24"/>
      <c r="CB1401" s="26">
        <v>1.6472000000000001E-2</v>
      </c>
      <c r="CC1401" s="26">
        <v>1.0396000000000001E-2</v>
      </c>
      <c r="CD1401" s="26">
        <v>5.1906000000000001E-2</v>
      </c>
      <c r="CE1401" s="26">
        <v>1.2914E-2</v>
      </c>
      <c r="CF1401" s="26">
        <v>8.9350000000000002E-3</v>
      </c>
      <c r="CG1401" s="26">
        <v>2.9534999999999999E-2</v>
      </c>
      <c r="CH1401" s="26"/>
      <c r="CI1401" s="27">
        <v>5.5097800000000001</v>
      </c>
      <c r="CJ1401" s="27">
        <v>2.7909099999999998</v>
      </c>
      <c r="CK1401" s="27">
        <v>-33.348999999999997</v>
      </c>
      <c r="CL1401" s="27">
        <v>0.36099999999999999</v>
      </c>
      <c r="CM1401" s="27">
        <v>2.1276799999999998</v>
      </c>
      <c r="CN1401" s="27">
        <v>0.34392299999999998</v>
      </c>
      <c r="CO1401" s="27"/>
      <c r="CP1401" s="26">
        <v>52.0137</v>
      </c>
      <c r="CQ1401" s="26">
        <v>83.713899999999995</v>
      </c>
      <c r="CR1401" s="26">
        <v>10.925000000000001</v>
      </c>
      <c r="CS1401" s="26">
        <v>1067.54</v>
      </c>
      <c r="CT1401" s="26"/>
      <c r="CU1401" s="28">
        <v>44275.354641203703</v>
      </c>
      <c r="CV1401" s="28"/>
    </row>
    <row r="1402" spans="1:100" s="11" customFormat="1" x14ac:dyDescent="0.25">
      <c r="A1402" s="11" t="s">
        <v>99</v>
      </c>
      <c r="B1402" s="11">
        <v>3561</v>
      </c>
      <c r="C1402" s="11">
        <v>1</v>
      </c>
      <c r="E1402" s="12">
        <v>0.74398399999999998</v>
      </c>
      <c r="F1402" s="12">
        <v>0.21390500000000001</v>
      </c>
      <c r="G1402" s="12">
        <v>0</v>
      </c>
      <c r="H1402" s="12">
        <v>17.525300000000001</v>
      </c>
      <c r="I1402" s="12">
        <v>0.14599100000000001</v>
      </c>
      <c r="J1402" s="12">
        <v>36.603499999999997</v>
      </c>
      <c r="K1402" s="12">
        <v>44.345199999999998</v>
      </c>
      <c r="L1402" s="12">
        <v>0.42216100000000001</v>
      </c>
      <c r="M1402" s="12">
        <v>100</v>
      </c>
      <c r="N1402" s="12"/>
      <c r="O1402" s="12">
        <v>3.2943E-2</v>
      </c>
      <c r="P1402" s="12">
        <v>44.312199999999997</v>
      </c>
      <c r="Q1402" s="12">
        <f t="shared" si="156"/>
        <v>99.967056999999997</v>
      </c>
      <c r="R1402" s="12"/>
      <c r="S1402" s="12">
        <v>1.0028699999999999</v>
      </c>
      <c r="T1402" s="12">
        <v>0.35471900000000001</v>
      </c>
      <c r="U1402" s="12">
        <v>0</v>
      </c>
      <c r="V1402" s="12">
        <v>40.157600000000002</v>
      </c>
      <c r="W1402" s="12">
        <v>0.14599100000000001</v>
      </c>
      <c r="X1402" s="12">
        <v>51.215699999999998</v>
      </c>
      <c r="Y1402" s="12">
        <v>7.1231299999999997</v>
      </c>
      <c r="Z1402" s="12">
        <v>100</v>
      </c>
      <c r="AA1402" s="13"/>
      <c r="AB1402" s="12">
        <f>IF(Z1402="","",Z1402-O1402)</f>
        <v>99.967056999999997</v>
      </c>
      <c r="AC1402" s="12">
        <f t="shared" si="157"/>
        <v>92.843926999999994</v>
      </c>
      <c r="AD1402" s="12"/>
      <c r="AE1402" s="32">
        <f>IF(M1402="","",IF(M1402&gt;100,M1402, M1402+O1402))</f>
        <v>100.032943</v>
      </c>
      <c r="AF1402" s="39">
        <f>IF(AE1402="","",IF(AE1402="* * *", Y1402, AE1402-SUM(S1402:X1402)))</f>
        <v>7.1560630000000032</v>
      </c>
      <c r="AG1402" s="56"/>
      <c r="AH1402" s="31"/>
      <c r="AI1402" s="32">
        <f>IF(S1402="","",IF(AI$6=0, 0, S1402/AI$6))</f>
        <v>1.6180818839431586E-2</v>
      </c>
      <c r="AJ1402" s="32">
        <f>IF(T1402="","",IF(AJ$6=0, 0, T1402/AJ$6))</f>
        <v>8.8008902143411859E-3</v>
      </c>
      <c r="AK1402" s="32">
        <f>IF(U1402="","",IF(AK$6=0, 0, U1402/AK$6))</f>
        <v>0</v>
      </c>
      <c r="AL1402" s="32">
        <f>IF(V1402="","",IF(AL$6=0, 0, V1402/AL$6))</f>
        <v>0.2829105343411637</v>
      </c>
      <c r="AM1402" s="32">
        <f>IF(W1402="","",IF(AM$6=0, 0, W1402/AM$6))</f>
        <v>4.1180486016106511E-3</v>
      </c>
      <c r="AN1402" s="32">
        <f>IF(X1402="","",IF(AN$6=0, 0, X1402/AN$6))</f>
        <v>0.9133037551669656</v>
      </c>
      <c r="AO1402" s="32">
        <f>IF(Y1402="","",IF(AO$6=0, 0, Y1402/AO$6))</f>
        <v>0.41882595050676547</v>
      </c>
      <c r="AP1402" s="32"/>
      <c r="AQ1402" s="32">
        <f>IF(AI1402="","",AI1402*AI$4)</f>
        <v>3.2361637678863173E-2</v>
      </c>
      <c r="AR1402" s="31">
        <f>IF(AJ1402="","",AJ1402*AJ$4)</f>
        <v>8.8008902143411859E-3</v>
      </c>
      <c r="AS1402" s="32">
        <f>IF(AK1402="","",AK1402*AK$4)</f>
        <v>0</v>
      </c>
      <c r="AT1402" s="32">
        <f>IF(AL1402="","",AL1402*AL$4)</f>
        <v>0.5658210686823274</v>
      </c>
      <c r="AU1402" s="32">
        <f>IF(AM1402="","",AM1402*AM$4)</f>
        <v>4.1180486016106511E-3</v>
      </c>
      <c r="AV1402" s="32">
        <f>IF(AN1402="","",AN1402*AN$4)</f>
        <v>0.9133037551669656</v>
      </c>
      <c r="AW1402" s="32">
        <f>IF(AO1402="","",AO1402*AO$4)</f>
        <v>0.41882595050676547</v>
      </c>
      <c r="AX1402" s="32"/>
      <c r="AY1402" s="32">
        <f>IF(AQ1402="","",AI1402*AI$5)</f>
        <v>1.6180818839431586E-2</v>
      </c>
      <c r="AZ1402" s="32">
        <f>IF(AR1402="","",AJ1402*AJ$5)</f>
        <v>8.8008902143411859E-3</v>
      </c>
      <c r="BA1402" s="32">
        <f>IF(AS1402="","",AK1402*AK$5)</f>
        <v>0</v>
      </c>
      <c r="BB1402" s="32">
        <f>IF(AT1402="","",AL1402*AL$5)</f>
        <v>1.4145526717058186</v>
      </c>
      <c r="BC1402" s="32">
        <f>IF(AU1402="","",AM1402*AM$5)</f>
        <v>0</v>
      </c>
      <c r="BD1402" s="32">
        <f>IF(AV1402="","",AN1402*AN$5)</f>
        <v>0.9133037551669656</v>
      </c>
      <c r="BE1402" s="32">
        <f>IF(AW1402="","",AO1402*AO$5)</f>
        <v>0.41882595050676547</v>
      </c>
      <c r="BF1402" s="32">
        <f>IF(BE1402="","",SUM(AY1402:BE1402))</f>
        <v>2.7716640864333222</v>
      </c>
      <c r="BG1402" s="32"/>
      <c r="BH1402" s="32">
        <f>IF(AT1402="","",3/AT1402)</f>
        <v>5.3020295037552048</v>
      </c>
      <c r="BI1402" s="32"/>
      <c r="BJ1402" s="32">
        <f>IF(AQ1402="","",AQ1402*$BH1402)</f>
        <v>0.17158235776316863</v>
      </c>
      <c r="BK1402" s="32">
        <f>IF(AR1402="","",AR1402*$BH1402)</f>
        <v>4.6662579575747438E-2</v>
      </c>
      <c r="BL1402" s="32">
        <f>IF(AS1402="","",AS1402*$BH1402)</f>
        <v>0</v>
      </c>
      <c r="BM1402" s="32">
        <f>IF(AT1402="","",AT1402*$BH1402)</f>
        <v>3</v>
      </c>
      <c r="BN1402" s="32">
        <f>IF(AU1402="","",AU1402*$BH1402)</f>
        <v>2.1834015183637534E-2</v>
      </c>
      <c r="BO1402" s="32">
        <f>IF(AV1402="","",AV1402*$BH1402)</f>
        <v>4.8423634557856721</v>
      </c>
      <c r="BP1402" s="32">
        <f t="shared" si="158"/>
        <v>14.69544476076819</v>
      </c>
      <c r="BQ1402" s="32">
        <f>IF(AW1402="","",AW1402*$BH1402)</f>
        <v>2.2206275465251877</v>
      </c>
      <c r="BR1402" s="32"/>
      <c r="BS1402" s="32">
        <f t="shared" si="159"/>
        <v>5.0606083931245882</v>
      </c>
      <c r="BT1402" s="32"/>
      <c r="BU1402" s="32">
        <f t="shared" si="160"/>
        <v>0.97816598481636241</v>
      </c>
      <c r="BV1402" s="32">
        <f t="shared" si="161"/>
        <v>0.97816598481636241</v>
      </c>
      <c r="BW1402" s="32">
        <f t="shared" si="162"/>
        <v>1</v>
      </c>
      <c r="BX1402" s="32"/>
      <c r="BY1402" s="32">
        <f>IF(BV1402="","",IF(BQ1402=0,0,((BV1402/BQ1402)*AF1402)))</f>
        <v>3.1521798523827957</v>
      </c>
      <c r="BZ1402" s="32">
        <f>IF(BY1402="","",SUM(S1402:X1402,BY1402))</f>
        <v>96.029059852382801</v>
      </c>
      <c r="CA1402" s="12"/>
      <c r="CB1402" s="14">
        <v>1.472E-2</v>
      </c>
      <c r="CC1402" s="14">
        <v>9.5510000000000005E-3</v>
      </c>
      <c r="CD1402" s="14">
        <v>4.8772999999999997E-2</v>
      </c>
      <c r="CE1402" s="14">
        <v>1.2246E-2</v>
      </c>
      <c r="CF1402" s="14">
        <v>8.4279999999999997E-3</v>
      </c>
      <c r="CG1402" s="14">
        <v>2.9713E-2</v>
      </c>
      <c r="CH1402" s="14"/>
      <c r="CI1402" s="15">
        <v>3.6182799999999999</v>
      </c>
      <c r="CJ1402" s="15">
        <v>3.2434500000000002</v>
      </c>
      <c r="CK1402" s="15">
        <v>-14.914999999999999</v>
      </c>
      <c r="CL1402" s="15">
        <v>0.37284200000000001</v>
      </c>
      <c r="CM1402" s="15">
        <v>5.2402899999999999</v>
      </c>
      <c r="CN1402" s="15">
        <v>0.346524</v>
      </c>
      <c r="CO1402" s="15"/>
      <c r="CP1402" s="14">
        <v>50.541200000000003</v>
      </c>
      <c r="CQ1402" s="14">
        <v>82.512699999999995</v>
      </c>
      <c r="CR1402" s="14">
        <v>10.952500000000001</v>
      </c>
      <c r="CS1402" s="14">
        <v>0</v>
      </c>
      <c r="CT1402" s="14"/>
      <c r="CU1402" s="16">
        <v>44275.356446759302</v>
      </c>
      <c r="CV1402" s="16"/>
    </row>
    <row r="1403" spans="1:100" s="17" customFormat="1" x14ac:dyDescent="0.25">
      <c r="A1403" s="17" t="s">
        <v>99</v>
      </c>
      <c r="B1403" s="17">
        <v>3562</v>
      </c>
      <c r="C1403" s="17">
        <v>2</v>
      </c>
      <c r="E1403" s="18">
        <v>0.73349799999999998</v>
      </c>
      <c r="F1403" s="18">
        <v>0.23352300000000001</v>
      </c>
      <c r="G1403" s="18">
        <v>0</v>
      </c>
      <c r="H1403" s="18">
        <v>17.8432</v>
      </c>
      <c r="I1403" s="18">
        <v>0.19577600000000001</v>
      </c>
      <c r="J1403" s="18">
        <v>36.710999999999999</v>
      </c>
      <c r="K1403" s="18">
        <v>43.917000000000002</v>
      </c>
      <c r="L1403" s="18">
        <v>0.366037</v>
      </c>
      <c r="M1403" s="18">
        <v>100</v>
      </c>
      <c r="N1403" s="18"/>
      <c r="O1403" s="18">
        <v>4.4177000000000001E-2</v>
      </c>
      <c r="P1403" s="18">
        <v>43.872799999999998</v>
      </c>
      <c r="Q1403" s="18">
        <f t="shared" si="156"/>
        <v>99.955822999999995</v>
      </c>
      <c r="R1403" s="18"/>
      <c r="S1403" s="18">
        <v>0.98873900000000003</v>
      </c>
      <c r="T1403" s="18">
        <v>0.38725100000000001</v>
      </c>
      <c r="U1403" s="18">
        <v>0</v>
      </c>
      <c r="V1403" s="18">
        <v>40.886000000000003</v>
      </c>
      <c r="W1403" s="18">
        <v>0.19577600000000001</v>
      </c>
      <c r="X1403" s="18">
        <v>51.366100000000003</v>
      </c>
      <c r="Y1403" s="18">
        <v>6.1761400000000002</v>
      </c>
      <c r="Z1403" s="18">
        <v>100</v>
      </c>
      <c r="AA1403" s="19"/>
      <c r="AB1403" s="18">
        <f>IF(Z1403="","",Z1403-O1403)</f>
        <v>99.955822999999995</v>
      </c>
      <c r="AC1403" s="18">
        <f t="shared" si="157"/>
        <v>93.779682999999991</v>
      </c>
      <c r="AD1403" s="18"/>
      <c r="AE1403" s="34">
        <f>IF(M1403="","",IF(M1403&gt;100,M1403, M1403+O1403))</f>
        <v>100.044177</v>
      </c>
      <c r="AF1403" s="37">
        <f>IF(AE1403="","",IF(AE1403="* * *", Y1403, AE1403-SUM(S1403:X1403)))</f>
        <v>6.2203109999999953</v>
      </c>
      <c r="AG1403" s="54"/>
      <c r="AH1403" s="33"/>
      <c r="AI1403" s="34">
        <f>IF(S1403="","",IF(AI$6=0, 0, S1403/AI$6))</f>
        <v>1.5952822039228164E-2</v>
      </c>
      <c r="AJ1403" s="34">
        <f>IF(T1403="","",IF(AJ$6=0, 0, T1403/AJ$6))</f>
        <v>9.6080377323848973E-3</v>
      </c>
      <c r="AK1403" s="34">
        <f>IF(U1403="","",IF(AK$6=0, 0, U1403/AK$6))</f>
        <v>0</v>
      </c>
      <c r="AL1403" s="34">
        <f>IF(V1403="","",IF(AL$6=0, 0, V1403/AL$6))</f>
        <v>0.28804211673687719</v>
      </c>
      <c r="AM1403" s="34">
        <f>IF(W1403="","",IF(AM$6=0, 0, W1403/AM$6))</f>
        <v>5.5223615361832358E-3</v>
      </c>
      <c r="AN1403" s="34">
        <f>IF(X1403="","",IF(AN$6=0, 0, X1403/AN$6))</f>
        <v>0.91598576253535291</v>
      </c>
      <c r="AO1403" s="34">
        <f>IF(Y1403="","",IF(AO$6=0, 0, Y1403/AO$6))</f>
        <v>0.36314481217707029</v>
      </c>
      <c r="AP1403" s="34"/>
      <c r="AQ1403" s="34">
        <f>IF(AI1403="","",AI1403*AI$4)</f>
        <v>3.1905644078456329E-2</v>
      </c>
      <c r="AR1403" s="33">
        <f>IF(AJ1403="","",AJ1403*AJ$4)</f>
        <v>9.6080377323848973E-3</v>
      </c>
      <c r="AS1403" s="34">
        <f>IF(AK1403="","",AK1403*AK$4)</f>
        <v>0</v>
      </c>
      <c r="AT1403" s="34">
        <f>IF(AL1403="","",AL1403*AL$4)</f>
        <v>0.57608423347375437</v>
      </c>
      <c r="AU1403" s="34">
        <f>IF(AM1403="","",AM1403*AM$4)</f>
        <v>5.5223615361832358E-3</v>
      </c>
      <c r="AV1403" s="34">
        <f>IF(AN1403="","",AN1403*AN$4)</f>
        <v>0.91598576253535291</v>
      </c>
      <c r="AW1403" s="34">
        <f>IF(AO1403="","",AO1403*AO$4)</f>
        <v>0.36314481217707029</v>
      </c>
      <c r="AX1403" s="34"/>
      <c r="AY1403" s="34">
        <f>IF(AQ1403="","",AI1403*AI$5)</f>
        <v>1.5952822039228164E-2</v>
      </c>
      <c r="AZ1403" s="34">
        <f>IF(AR1403="","",AJ1403*AJ$5)</f>
        <v>9.6080377323848973E-3</v>
      </c>
      <c r="BA1403" s="34">
        <f>IF(AS1403="","",AK1403*AK$5)</f>
        <v>0</v>
      </c>
      <c r="BB1403" s="34">
        <f>IF(AT1403="","",AL1403*AL$5)</f>
        <v>1.4402105836843859</v>
      </c>
      <c r="BC1403" s="34">
        <f>IF(AU1403="","",AM1403*AM$5)</f>
        <v>0</v>
      </c>
      <c r="BD1403" s="34">
        <f>IF(AV1403="","",AN1403*AN$5)</f>
        <v>0.91598576253535291</v>
      </c>
      <c r="BE1403" s="34">
        <f>IF(AW1403="","",AO1403*AO$5)</f>
        <v>0.36314481217707029</v>
      </c>
      <c r="BF1403" s="34">
        <f>IF(BE1403="","",SUM(AY1403:BE1403))</f>
        <v>2.7449020181684221</v>
      </c>
      <c r="BG1403" s="34"/>
      <c r="BH1403" s="34">
        <f>IF(AT1403="","",3/AT1403)</f>
        <v>5.2075717849630685</v>
      </c>
      <c r="BI1403" s="34"/>
      <c r="BJ1403" s="34">
        <f>IF(AQ1403="","",AQ1403*$BH1403)</f>
        <v>0.16615093188404317</v>
      </c>
      <c r="BK1403" s="34">
        <f>IF(AR1403="","",AR1403*$BH1403)</f>
        <v>5.0034546204028134E-2</v>
      </c>
      <c r="BL1403" s="34">
        <f>IF(AS1403="","",AS1403*$BH1403)</f>
        <v>0</v>
      </c>
      <c r="BM1403" s="34">
        <f>IF(AT1403="","",AT1403*$BH1403)</f>
        <v>3</v>
      </c>
      <c r="BN1403" s="34">
        <f>IF(AU1403="","",AU1403*$BH1403)</f>
        <v>2.8758094122193125E-2</v>
      </c>
      <c r="BO1403" s="34">
        <f>IF(AV1403="","",AV1403*$BH1403)</f>
        <v>4.7700616124069848</v>
      </c>
      <c r="BP1403" s="34">
        <f t="shared" si="158"/>
        <v>14.294274302302059</v>
      </c>
      <c r="BQ1403" s="34">
        <f>IF(AW1403="","",AW1403*$BH1403)</f>
        <v>1.8911026777490241</v>
      </c>
      <c r="BR1403" s="34"/>
      <c r="BS1403" s="34">
        <f t="shared" si="159"/>
        <v>4.9862470904950564</v>
      </c>
      <c r="BT1403" s="34"/>
      <c r="BU1403" s="34">
        <f t="shared" si="160"/>
        <v>0.9712419058778069</v>
      </c>
      <c r="BV1403" s="34">
        <f t="shared" si="161"/>
        <v>0.9712419058778069</v>
      </c>
      <c r="BW1403" s="34">
        <f t="shared" si="162"/>
        <v>1</v>
      </c>
      <c r="BX1403" s="34"/>
      <c r="BY1403" s="34">
        <f>IF(BV1403="","",IF(BQ1403=0,0,((BV1403/BQ1403)*AF1403)))</f>
        <v>3.1946582181268872</v>
      </c>
      <c r="BZ1403" s="34">
        <f>IF(BY1403="","",SUM(S1403:X1403,BY1403))</f>
        <v>97.018524218126899</v>
      </c>
      <c r="CA1403" s="18"/>
      <c r="CB1403" s="20">
        <v>1.5576E-2</v>
      </c>
      <c r="CC1403" s="20">
        <v>9.5860000000000008E-3</v>
      </c>
      <c r="CD1403" s="20">
        <v>4.9063000000000002E-2</v>
      </c>
      <c r="CE1403" s="20">
        <v>1.3028E-2</v>
      </c>
      <c r="CF1403" s="20">
        <v>8.744E-3</v>
      </c>
      <c r="CG1403" s="20">
        <v>2.9739000000000002E-2</v>
      </c>
      <c r="CH1403" s="20"/>
      <c r="CI1403" s="21">
        <v>3.6734800000000001</v>
      </c>
      <c r="CJ1403" s="21">
        <v>3.0515300000000001</v>
      </c>
      <c r="CK1403" s="21">
        <v>-16.326000000000001</v>
      </c>
      <c r="CL1403" s="21">
        <v>0.369425</v>
      </c>
      <c r="CM1403" s="21">
        <v>4.3722399999999997</v>
      </c>
      <c r="CN1403" s="21">
        <v>0.34590700000000002</v>
      </c>
      <c r="CO1403" s="21"/>
      <c r="CP1403" s="20">
        <v>50.5505</v>
      </c>
      <c r="CQ1403" s="20">
        <v>82.474299999999999</v>
      </c>
      <c r="CR1403" s="20">
        <v>10.952</v>
      </c>
      <c r="CS1403" s="20">
        <v>39.516399999999997</v>
      </c>
      <c r="CT1403" s="20"/>
      <c r="CU1403" s="22">
        <v>44275.358229166697</v>
      </c>
      <c r="CV1403" s="22"/>
    </row>
    <row r="1404" spans="1:100" s="17" customFormat="1" x14ac:dyDescent="0.25">
      <c r="A1404" s="17" t="s">
        <v>99</v>
      </c>
      <c r="B1404" s="17">
        <v>3563</v>
      </c>
      <c r="C1404" s="17">
        <v>3</v>
      </c>
      <c r="E1404" s="18">
        <v>0.70755100000000004</v>
      </c>
      <c r="F1404" s="18">
        <v>0.23297799999999999</v>
      </c>
      <c r="G1404" s="18">
        <v>0</v>
      </c>
      <c r="H1404" s="18">
        <v>17.789100000000001</v>
      </c>
      <c r="I1404" s="18">
        <v>0.224187</v>
      </c>
      <c r="J1404" s="18">
        <v>37.013300000000001</v>
      </c>
      <c r="K1404" s="18">
        <v>43.684100000000001</v>
      </c>
      <c r="L1404" s="18">
        <v>0.34875899999999999</v>
      </c>
      <c r="M1404" s="18">
        <v>100</v>
      </c>
      <c r="N1404" s="18"/>
      <c r="O1404" s="18">
        <v>5.0588000000000001E-2</v>
      </c>
      <c r="P1404" s="18">
        <v>43.633499999999998</v>
      </c>
      <c r="Q1404" s="18">
        <f t="shared" si="156"/>
        <v>99.949411999999995</v>
      </c>
      <c r="R1404" s="18"/>
      <c r="S1404" s="18">
        <v>0.95376300000000003</v>
      </c>
      <c r="T1404" s="18">
        <v>0.38634800000000002</v>
      </c>
      <c r="U1404" s="18">
        <v>0</v>
      </c>
      <c r="V1404" s="18">
        <v>40.762</v>
      </c>
      <c r="W1404" s="18">
        <v>0.224187</v>
      </c>
      <c r="X1404" s="18">
        <v>51.789099999999998</v>
      </c>
      <c r="Y1404" s="18">
        <v>5.88462</v>
      </c>
      <c r="Z1404" s="18">
        <v>100</v>
      </c>
      <c r="AA1404" s="19"/>
      <c r="AB1404" s="18">
        <f>IF(Z1404="","",Z1404-O1404)</f>
        <v>99.949411999999995</v>
      </c>
      <c r="AC1404" s="18">
        <f t="shared" si="157"/>
        <v>94.064791999999997</v>
      </c>
      <c r="AD1404" s="18"/>
      <c r="AE1404" s="34">
        <f>IF(M1404="","",IF(M1404&gt;100,M1404, M1404+O1404))</f>
        <v>100.050588</v>
      </c>
      <c r="AF1404" s="37">
        <f>IF(AE1404="","",IF(AE1404="* * *", Y1404, AE1404-SUM(S1404:X1404)))</f>
        <v>5.9351900000000057</v>
      </c>
      <c r="AG1404" s="54"/>
      <c r="AH1404" s="33"/>
      <c r="AI1404" s="34">
        <f>IF(S1404="","",IF(AI$6=0, 0, S1404/AI$6))</f>
        <v>1.5388501319964491E-2</v>
      </c>
      <c r="AJ1404" s="34">
        <f>IF(T1404="","",IF(AJ$6=0, 0, T1404/AJ$6))</f>
        <v>9.5856335085808438E-3</v>
      </c>
      <c r="AK1404" s="34">
        <f>IF(U1404="","",IF(AK$6=0, 0, U1404/AK$6))</f>
        <v>0</v>
      </c>
      <c r="AL1404" s="34">
        <f>IF(V1404="","",IF(AL$6=0, 0, V1404/AL$6))</f>
        <v>0.2871685359885679</v>
      </c>
      <c r="AM1404" s="34">
        <f>IF(W1404="","",IF(AM$6=0, 0, W1404/AM$6))</f>
        <v>6.323766272231076E-3</v>
      </c>
      <c r="AN1404" s="34">
        <f>IF(X1404="","",IF(AN$6=0, 0, X1404/AN$6))</f>
        <v>0.92352890825894196</v>
      </c>
      <c r="AO1404" s="34">
        <f>IF(Y1404="","",IF(AO$6=0, 0, Y1404/AO$6))</f>
        <v>0.34600401296496375</v>
      </c>
      <c r="AP1404" s="34"/>
      <c r="AQ1404" s="34">
        <f>IF(AI1404="","",AI1404*AI$4)</f>
        <v>3.0777002639928983E-2</v>
      </c>
      <c r="AR1404" s="33">
        <f>IF(AJ1404="","",AJ1404*AJ$4)</f>
        <v>9.5856335085808438E-3</v>
      </c>
      <c r="AS1404" s="34">
        <f>IF(AK1404="","",AK1404*AK$4)</f>
        <v>0</v>
      </c>
      <c r="AT1404" s="34">
        <f>IF(AL1404="","",AL1404*AL$4)</f>
        <v>0.57433707197713579</v>
      </c>
      <c r="AU1404" s="34">
        <f>IF(AM1404="","",AM1404*AM$4)</f>
        <v>6.323766272231076E-3</v>
      </c>
      <c r="AV1404" s="34">
        <f>IF(AN1404="","",AN1404*AN$4)</f>
        <v>0.92352890825894196</v>
      </c>
      <c r="AW1404" s="34">
        <f>IF(AO1404="","",AO1404*AO$4)</f>
        <v>0.34600401296496375</v>
      </c>
      <c r="AX1404" s="34"/>
      <c r="AY1404" s="34">
        <f>IF(AQ1404="","",AI1404*AI$5)</f>
        <v>1.5388501319964491E-2</v>
      </c>
      <c r="AZ1404" s="34">
        <f>IF(AR1404="","",AJ1404*AJ$5)</f>
        <v>9.5856335085808438E-3</v>
      </c>
      <c r="BA1404" s="34">
        <f>IF(AS1404="","",AK1404*AK$5)</f>
        <v>0</v>
      </c>
      <c r="BB1404" s="34">
        <f>IF(AT1404="","",AL1404*AL$5)</f>
        <v>1.4358426799428394</v>
      </c>
      <c r="BC1404" s="34">
        <f>IF(AU1404="","",AM1404*AM$5)</f>
        <v>0</v>
      </c>
      <c r="BD1404" s="34">
        <f>IF(AV1404="","",AN1404*AN$5)</f>
        <v>0.92352890825894196</v>
      </c>
      <c r="BE1404" s="34">
        <f>IF(AW1404="","",AO1404*AO$5)</f>
        <v>0.34600401296496375</v>
      </c>
      <c r="BF1404" s="34">
        <f>IF(BE1404="","",SUM(AY1404:BE1404))</f>
        <v>2.7303497359952908</v>
      </c>
      <c r="BG1404" s="34"/>
      <c r="BH1404" s="34">
        <f>IF(AT1404="","",3/AT1404)</f>
        <v>5.2234134733330064</v>
      </c>
      <c r="BI1404" s="34"/>
      <c r="BJ1404" s="34">
        <f>IF(AQ1404="","",AQ1404*$BH1404)</f>
        <v>0.16076101025821055</v>
      </c>
      <c r="BK1404" s="34">
        <f>IF(AR1404="","",AR1404*$BH1404)</f>
        <v>5.0069727219153516E-2</v>
      </c>
      <c r="BL1404" s="34">
        <f>IF(AS1404="","",AS1404*$BH1404)</f>
        <v>0</v>
      </c>
      <c r="BM1404" s="34">
        <f>IF(AT1404="","",AT1404*$BH1404)</f>
        <v>3</v>
      </c>
      <c r="BN1404" s="34">
        <f>IF(AU1404="","",AU1404*$BH1404)</f>
        <v>3.3031645948580643E-2</v>
      </c>
      <c r="BO1404" s="34">
        <f>IF(AV1404="","",AV1404*$BH1404)</f>
        <v>4.8239733424122795</v>
      </c>
      <c r="BP1404" s="34">
        <f t="shared" si="158"/>
        <v>14.26174559790902</v>
      </c>
      <c r="BQ1404" s="34">
        <f>IF(AW1404="","",AW1404*$BH1404)</f>
        <v>1.8073220231484799</v>
      </c>
      <c r="BR1404" s="34"/>
      <c r="BS1404" s="34">
        <f t="shared" si="159"/>
        <v>5.0348040798896436</v>
      </c>
      <c r="BT1404" s="34"/>
      <c r="BU1404" s="34">
        <f t="shared" si="160"/>
        <v>0.96696835405141934</v>
      </c>
      <c r="BV1404" s="34">
        <f t="shared" si="161"/>
        <v>0.96696835405141934</v>
      </c>
      <c r="BW1404" s="34">
        <f t="shared" si="162"/>
        <v>1</v>
      </c>
      <c r="BX1404" s="34"/>
      <c r="BY1404" s="34">
        <f>IF(BV1404="","",IF(BQ1404=0,0,((BV1404/BQ1404)*AF1404)))</f>
        <v>3.1754943677853653</v>
      </c>
      <c r="BZ1404" s="34">
        <f>IF(BY1404="","",SUM(S1404:X1404,BY1404))</f>
        <v>97.290892367785361</v>
      </c>
      <c r="CA1404" s="18"/>
      <c r="CB1404" s="20">
        <v>1.5675000000000001E-2</v>
      </c>
      <c r="CC1404" s="20">
        <v>9.672E-3</v>
      </c>
      <c r="CD1404" s="20">
        <v>4.9189999999999998E-2</v>
      </c>
      <c r="CE1404" s="20">
        <v>1.2878000000000001E-2</v>
      </c>
      <c r="CF1404" s="20">
        <v>8.8330000000000006E-3</v>
      </c>
      <c r="CG1404" s="20">
        <v>3.0658000000000001E-2</v>
      </c>
      <c r="CH1404" s="20"/>
      <c r="CI1404" s="21">
        <v>3.7550400000000002</v>
      </c>
      <c r="CJ1404" s="21">
        <v>3.0677400000000001</v>
      </c>
      <c r="CK1404" s="21">
        <v>-18.303000000000001</v>
      </c>
      <c r="CL1404" s="21">
        <v>0.36995699999999998</v>
      </c>
      <c r="CM1404" s="21">
        <v>4.02027</v>
      </c>
      <c r="CN1404" s="21">
        <v>0.344607</v>
      </c>
      <c r="CO1404" s="21"/>
      <c r="CP1404" s="20">
        <v>50.559800000000003</v>
      </c>
      <c r="CQ1404" s="20">
        <v>82.435900000000004</v>
      </c>
      <c r="CR1404" s="20">
        <v>10.951499999999999</v>
      </c>
      <c r="CS1404" s="20">
        <v>79.025300000000001</v>
      </c>
      <c r="CT1404" s="20"/>
      <c r="CU1404" s="22">
        <v>44275.360023148103</v>
      </c>
      <c r="CV1404" s="22"/>
    </row>
    <row r="1405" spans="1:100" s="17" customFormat="1" x14ac:dyDescent="0.25">
      <c r="A1405" s="17" t="s">
        <v>99</v>
      </c>
      <c r="B1405" s="17">
        <v>3564</v>
      </c>
      <c r="C1405" s="17">
        <v>4</v>
      </c>
      <c r="E1405" s="18">
        <v>0.69958699999999996</v>
      </c>
      <c r="F1405" s="18">
        <v>0.229297</v>
      </c>
      <c r="G1405" s="18">
        <v>0</v>
      </c>
      <c r="H1405" s="18">
        <v>17.7623</v>
      </c>
      <c r="I1405" s="18">
        <v>0.22786400000000001</v>
      </c>
      <c r="J1405" s="18">
        <v>36.7468</v>
      </c>
      <c r="K1405" s="18">
        <v>43.9589</v>
      </c>
      <c r="L1405" s="18">
        <v>0.37528299999999998</v>
      </c>
      <c r="M1405" s="18">
        <v>100</v>
      </c>
      <c r="N1405" s="18"/>
      <c r="O1405" s="18">
        <v>5.1417999999999998E-2</v>
      </c>
      <c r="P1405" s="18">
        <v>43.907499999999999</v>
      </c>
      <c r="Q1405" s="18">
        <f t="shared" si="156"/>
        <v>99.948582000000002</v>
      </c>
      <c r="R1405" s="18"/>
      <c r="S1405" s="18">
        <v>0.94302699999999995</v>
      </c>
      <c r="T1405" s="18">
        <v>0.380243</v>
      </c>
      <c r="U1405" s="18">
        <v>0</v>
      </c>
      <c r="V1405" s="18">
        <v>40.700600000000001</v>
      </c>
      <c r="W1405" s="18">
        <v>0.22786400000000001</v>
      </c>
      <c r="X1405" s="18">
        <v>51.416200000000003</v>
      </c>
      <c r="Y1405" s="18">
        <v>6.33216</v>
      </c>
      <c r="Z1405" s="18">
        <v>100</v>
      </c>
      <c r="AA1405" s="19"/>
      <c r="AB1405" s="18">
        <f>IF(Z1405="","",Z1405-O1405)</f>
        <v>99.948582000000002</v>
      </c>
      <c r="AC1405" s="18">
        <f t="shared" si="157"/>
        <v>93.616422</v>
      </c>
      <c r="AD1405" s="18"/>
      <c r="AE1405" s="34">
        <f>IF(M1405="","",IF(M1405&gt;100,M1405, M1405+O1405))</f>
        <v>100.051418</v>
      </c>
      <c r="AF1405" s="37">
        <f>IF(AE1405="","",IF(AE1405="* * *", Y1405, AE1405-SUM(S1405:X1405)))</f>
        <v>6.3834839999999957</v>
      </c>
      <c r="AG1405" s="54"/>
      <c r="AH1405" s="33"/>
      <c r="AI1405" s="34">
        <f>IF(S1405="","",IF(AI$6=0, 0, S1405/AI$6))</f>
        <v>1.5215281190675412E-2</v>
      </c>
      <c r="AJ1405" s="34">
        <f>IF(T1405="","",IF(AJ$6=0, 0, T1405/AJ$6))</f>
        <v>9.4341630918325075E-3</v>
      </c>
      <c r="AK1405" s="34">
        <f>IF(U1405="","",IF(AK$6=0, 0, U1405/AK$6))</f>
        <v>0</v>
      </c>
      <c r="AL1405" s="34">
        <f>IF(V1405="","",IF(AL$6=0, 0, V1405/AL$6))</f>
        <v>0.28673597261803413</v>
      </c>
      <c r="AM1405" s="34">
        <f>IF(W1405="","",IF(AM$6=0, 0, W1405/AM$6))</f>
        <v>6.4274854378517125E-3</v>
      </c>
      <c r="AN1405" s="34">
        <f>IF(X1405="","",IF(AN$6=0, 0, X1405/AN$6))</f>
        <v>0.91687917057495527</v>
      </c>
      <c r="AO1405" s="34">
        <f>IF(Y1405="","",IF(AO$6=0, 0, Y1405/AO$6))</f>
        <v>0.37231847948316538</v>
      </c>
      <c r="AP1405" s="34"/>
      <c r="AQ1405" s="34">
        <f>IF(AI1405="","",AI1405*AI$4)</f>
        <v>3.0430562381350824E-2</v>
      </c>
      <c r="AR1405" s="33">
        <f>IF(AJ1405="","",AJ1405*AJ$4)</f>
        <v>9.4341630918325075E-3</v>
      </c>
      <c r="AS1405" s="34">
        <f>IF(AK1405="","",AK1405*AK$4)</f>
        <v>0</v>
      </c>
      <c r="AT1405" s="34">
        <f>IF(AL1405="","",AL1405*AL$4)</f>
        <v>0.57347194523606826</v>
      </c>
      <c r="AU1405" s="34">
        <f>IF(AM1405="","",AM1405*AM$4)</f>
        <v>6.4274854378517125E-3</v>
      </c>
      <c r="AV1405" s="34">
        <f>IF(AN1405="","",AN1405*AN$4)</f>
        <v>0.91687917057495527</v>
      </c>
      <c r="AW1405" s="34">
        <f>IF(AO1405="","",AO1405*AO$4)</f>
        <v>0.37231847948316538</v>
      </c>
      <c r="AX1405" s="34"/>
      <c r="AY1405" s="34">
        <f>IF(AQ1405="","",AI1405*AI$5)</f>
        <v>1.5215281190675412E-2</v>
      </c>
      <c r="AZ1405" s="34">
        <f>IF(AR1405="","",AJ1405*AJ$5)</f>
        <v>9.4341630918325075E-3</v>
      </c>
      <c r="BA1405" s="34">
        <f>IF(AS1405="","",AK1405*AK$5)</f>
        <v>0</v>
      </c>
      <c r="BB1405" s="34">
        <f>IF(AT1405="","",AL1405*AL$5)</f>
        <v>1.4336798630901706</v>
      </c>
      <c r="BC1405" s="34">
        <f>IF(AU1405="","",AM1405*AM$5)</f>
        <v>0</v>
      </c>
      <c r="BD1405" s="34">
        <f>IF(AV1405="","",AN1405*AN$5)</f>
        <v>0.91687917057495527</v>
      </c>
      <c r="BE1405" s="34">
        <f>IF(AW1405="","",AO1405*AO$5)</f>
        <v>0.37231847948316538</v>
      </c>
      <c r="BF1405" s="34">
        <f>IF(BE1405="","",SUM(AY1405:BE1405))</f>
        <v>2.7475269574307992</v>
      </c>
      <c r="BG1405" s="34"/>
      <c r="BH1405" s="34">
        <f>IF(AT1405="","",3/AT1405)</f>
        <v>5.2312933961661505</v>
      </c>
      <c r="BI1405" s="34"/>
      <c r="BJ1405" s="34">
        <f>IF(AQ1405="","",AQ1405*$BH1405)</f>
        <v>0.15919120002718265</v>
      </c>
      <c r="BK1405" s="34">
        <f>IF(AR1405="","",AR1405*$BH1405)</f>
        <v>4.9352875080657832E-2</v>
      </c>
      <c r="BL1405" s="34">
        <f>IF(AS1405="","",AS1405*$BH1405)</f>
        <v>0</v>
      </c>
      <c r="BM1405" s="34">
        <f>IF(AT1405="","",AT1405*$BH1405)</f>
        <v>3</v>
      </c>
      <c r="BN1405" s="34">
        <f>IF(AU1405="","",AU1405*$BH1405)</f>
        <v>3.3624062124987759E-2</v>
      </c>
      <c r="BO1405" s="34">
        <f>IF(AV1405="","",AV1405*$BH1405)</f>
        <v>4.7964639501110611</v>
      </c>
      <c r="BP1405" s="34">
        <f t="shared" si="158"/>
        <v>14.373119628196216</v>
      </c>
      <c r="BQ1405" s="34">
        <f>IF(AW1405="","",AW1405*$BH1405)</f>
        <v>1.9477072029909055</v>
      </c>
      <c r="BR1405" s="34"/>
      <c r="BS1405" s="34">
        <f t="shared" si="159"/>
        <v>5.0050080252189018</v>
      </c>
      <c r="BT1405" s="34"/>
      <c r="BU1405" s="34">
        <f t="shared" si="160"/>
        <v>0.96637593787501219</v>
      </c>
      <c r="BV1405" s="34">
        <f t="shared" si="161"/>
        <v>0.96637593787501219</v>
      </c>
      <c r="BW1405" s="34">
        <f t="shared" si="162"/>
        <v>1</v>
      </c>
      <c r="BX1405" s="34"/>
      <c r="BY1405" s="34">
        <f>IF(BV1405="","",IF(BQ1405=0,0,((BV1405/BQ1405)*AF1405)))</f>
        <v>3.1672344425985752</v>
      </c>
      <c r="BZ1405" s="34">
        <f>IF(BY1405="","",SUM(S1405:X1405,BY1405))</f>
        <v>96.835168442598572</v>
      </c>
      <c r="CA1405" s="18"/>
      <c r="CB1405" s="20">
        <v>1.5727999999999999E-2</v>
      </c>
      <c r="CC1405" s="20">
        <v>9.7199999999999995E-3</v>
      </c>
      <c r="CD1405" s="20">
        <v>4.9553E-2</v>
      </c>
      <c r="CE1405" s="20">
        <v>1.2902E-2</v>
      </c>
      <c r="CF1405" s="20">
        <v>8.5349999999999992E-3</v>
      </c>
      <c r="CG1405" s="20">
        <v>3.0896E-2</v>
      </c>
      <c r="CH1405" s="20"/>
      <c r="CI1405" s="21">
        <v>3.7823799999999999</v>
      </c>
      <c r="CJ1405" s="21">
        <v>3.10907</v>
      </c>
      <c r="CK1405" s="21">
        <v>-16.516999999999999</v>
      </c>
      <c r="CL1405" s="21">
        <v>0.37034499999999998</v>
      </c>
      <c r="CM1405" s="21">
        <v>3.94503</v>
      </c>
      <c r="CN1405" s="21">
        <v>0.346003</v>
      </c>
      <c r="CO1405" s="21"/>
      <c r="CP1405" s="20">
        <v>50.569200000000002</v>
      </c>
      <c r="CQ1405" s="20">
        <v>82.397400000000005</v>
      </c>
      <c r="CR1405" s="20">
        <v>10.951000000000001</v>
      </c>
      <c r="CS1405" s="20">
        <v>118.654</v>
      </c>
      <c r="CT1405" s="20"/>
      <c r="CU1405" s="22">
        <v>44275.3618055556</v>
      </c>
      <c r="CV1405" s="22"/>
    </row>
    <row r="1406" spans="1:100" s="17" customFormat="1" x14ac:dyDescent="0.25">
      <c r="A1406" s="17" t="s">
        <v>99</v>
      </c>
      <c r="B1406" s="17">
        <v>3565</v>
      </c>
      <c r="C1406" s="17">
        <v>5</v>
      </c>
      <c r="E1406" s="18">
        <v>0.684276</v>
      </c>
      <c r="F1406" s="18">
        <v>0.238292</v>
      </c>
      <c r="G1406" s="18">
        <v>0</v>
      </c>
      <c r="H1406" s="18">
        <v>17.774799999999999</v>
      </c>
      <c r="I1406" s="18">
        <v>0.230326</v>
      </c>
      <c r="J1406" s="18">
        <v>36.845500000000001</v>
      </c>
      <c r="K1406" s="18">
        <v>43.8613</v>
      </c>
      <c r="L1406" s="18">
        <v>0.36559199999999997</v>
      </c>
      <c r="M1406" s="18">
        <v>100</v>
      </c>
      <c r="N1406" s="18"/>
      <c r="O1406" s="18">
        <v>5.1972999999999998E-2</v>
      </c>
      <c r="P1406" s="18">
        <v>43.8093</v>
      </c>
      <c r="Q1406" s="18">
        <f t="shared" si="156"/>
        <v>99.948026999999996</v>
      </c>
      <c r="R1406" s="18"/>
      <c r="S1406" s="18">
        <v>0.92238799999999999</v>
      </c>
      <c r="T1406" s="18">
        <v>0.39516000000000001</v>
      </c>
      <c r="U1406" s="18">
        <v>0</v>
      </c>
      <c r="V1406" s="18">
        <v>40.729199999999999</v>
      </c>
      <c r="W1406" s="18">
        <v>0.230326</v>
      </c>
      <c r="X1406" s="18">
        <v>51.554299999999998</v>
      </c>
      <c r="Y1406" s="18">
        <v>6.1686399999999999</v>
      </c>
      <c r="Z1406" s="18">
        <v>100</v>
      </c>
      <c r="AA1406" s="19"/>
      <c r="AB1406" s="18">
        <f>IF(Z1406="","",Z1406-O1406)</f>
        <v>99.948026999999996</v>
      </c>
      <c r="AC1406" s="18">
        <f t="shared" si="157"/>
        <v>93.779387</v>
      </c>
      <c r="AD1406" s="18"/>
      <c r="AE1406" s="34">
        <f>IF(M1406="","",IF(M1406&gt;100,M1406, M1406+O1406))</f>
        <v>100.051973</v>
      </c>
      <c r="AF1406" s="37">
        <f>IF(AE1406="","",IF(AE1406="* * *", Y1406, AE1406-SUM(S1406:X1406)))</f>
        <v>6.2205990000000071</v>
      </c>
      <c r="AG1406" s="54"/>
      <c r="AH1406" s="33"/>
      <c r="AI1406" s="34">
        <f>IF(S1406="","",IF(AI$6=0, 0, S1406/AI$6))</f>
        <v>1.4882280981249437E-2</v>
      </c>
      <c r="AJ1406" s="34">
        <f>IF(T1406="","",IF(AJ$6=0, 0, T1406/AJ$6))</f>
        <v>9.8042669749831921E-3</v>
      </c>
      <c r="AK1406" s="34">
        <f>IF(U1406="","",IF(AK$6=0, 0, U1406/AK$6))</f>
        <v>0</v>
      </c>
      <c r="AL1406" s="34">
        <f>IF(V1406="","",IF(AL$6=0, 0, V1406/AL$6))</f>
        <v>0.28693745979062801</v>
      </c>
      <c r="AM1406" s="34">
        <f>IF(W1406="","",IF(AM$6=0, 0, W1406/AM$6))</f>
        <v>6.4969324288111927E-3</v>
      </c>
      <c r="AN1406" s="34">
        <f>IF(X1406="","",IF(AN$6=0, 0, X1406/AN$6))</f>
        <v>0.91934183824499693</v>
      </c>
      <c r="AO1406" s="34">
        <f>IF(Y1406="","",IF(AO$6=0, 0, Y1406/AO$6))</f>
        <v>0.36270382701622089</v>
      </c>
      <c r="AP1406" s="34"/>
      <c r="AQ1406" s="34">
        <f>IF(AI1406="","",AI1406*AI$4)</f>
        <v>2.9764561962498874E-2</v>
      </c>
      <c r="AR1406" s="33">
        <f>IF(AJ1406="","",AJ1406*AJ$4)</f>
        <v>9.8042669749831921E-3</v>
      </c>
      <c r="AS1406" s="34">
        <f>IF(AK1406="","",AK1406*AK$4)</f>
        <v>0</v>
      </c>
      <c r="AT1406" s="34">
        <f>IF(AL1406="","",AL1406*AL$4)</f>
        <v>0.57387491958125603</v>
      </c>
      <c r="AU1406" s="34">
        <f>IF(AM1406="","",AM1406*AM$4)</f>
        <v>6.4969324288111927E-3</v>
      </c>
      <c r="AV1406" s="34">
        <f>IF(AN1406="","",AN1406*AN$4)</f>
        <v>0.91934183824499693</v>
      </c>
      <c r="AW1406" s="34">
        <f>IF(AO1406="","",AO1406*AO$4)</f>
        <v>0.36270382701622089</v>
      </c>
      <c r="AX1406" s="34"/>
      <c r="AY1406" s="34">
        <f>IF(AQ1406="","",AI1406*AI$5)</f>
        <v>1.4882280981249437E-2</v>
      </c>
      <c r="AZ1406" s="34">
        <f>IF(AR1406="","",AJ1406*AJ$5)</f>
        <v>9.8042669749831921E-3</v>
      </c>
      <c r="BA1406" s="34">
        <f>IF(AS1406="","",AK1406*AK$5)</f>
        <v>0</v>
      </c>
      <c r="BB1406" s="34">
        <f>IF(AT1406="","",AL1406*AL$5)</f>
        <v>1.4346872989531401</v>
      </c>
      <c r="BC1406" s="34">
        <f>IF(AU1406="","",AM1406*AM$5)</f>
        <v>0</v>
      </c>
      <c r="BD1406" s="34">
        <f>IF(AV1406="","",AN1406*AN$5)</f>
        <v>0.91934183824499693</v>
      </c>
      <c r="BE1406" s="34">
        <f>IF(AW1406="","",AO1406*AO$5)</f>
        <v>0.36270382701622089</v>
      </c>
      <c r="BF1406" s="34">
        <f>IF(BE1406="","",SUM(AY1406:BE1406))</f>
        <v>2.7414195121705904</v>
      </c>
      <c r="BG1406" s="34"/>
      <c r="BH1406" s="34">
        <f>IF(AT1406="","",3/AT1406)</f>
        <v>5.2276199876255864</v>
      </c>
      <c r="BI1406" s="34"/>
      <c r="BJ1406" s="34">
        <f>IF(AQ1406="","",AQ1406*$BH1406)</f>
        <v>0.15559781903807937</v>
      </c>
      <c r="BK1406" s="34">
        <f>IF(AR1406="","",AR1406*$BH1406)</f>
        <v>5.1252982002439579E-2</v>
      </c>
      <c r="BL1406" s="34">
        <f>IF(AS1406="","",AS1406*$BH1406)</f>
        <v>0</v>
      </c>
      <c r="BM1406" s="34">
        <f>IF(AT1406="","",AT1406*$BH1406)</f>
        <v>3</v>
      </c>
      <c r="BN1406" s="34">
        <f>IF(AU1406="","",AU1406*$BH1406)</f>
        <v>3.396349382310624E-2</v>
      </c>
      <c r="BO1406" s="34">
        <f>IF(AV1406="","",AV1406*$BH1406)</f>
        <v>4.8059697690699945</v>
      </c>
      <c r="BP1406" s="34">
        <f t="shared" si="158"/>
        <v>14.331099436289763</v>
      </c>
      <c r="BQ1406" s="34">
        <f>IF(AW1406="","",AW1406*$BH1406)</f>
        <v>1.8960777756982896</v>
      </c>
      <c r="BR1406" s="34"/>
      <c r="BS1406" s="34">
        <f t="shared" si="159"/>
        <v>5.0128205701105131</v>
      </c>
      <c r="BT1406" s="34"/>
      <c r="BU1406" s="34">
        <f t="shared" si="160"/>
        <v>0.96603650617689374</v>
      </c>
      <c r="BV1406" s="34">
        <f t="shared" si="161"/>
        <v>0.96603650617689374</v>
      </c>
      <c r="BW1406" s="34">
        <f t="shared" si="162"/>
        <v>1</v>
      </c>
      <c r="BX1406" s="34"/>
      <c r="BY1406" s="34">
        <f>IF(BV1406="","",IF(BQ1406=0,0,((BV1406/BQ1406)*AF1406)))</f>
        <v>3.1693455834502173</v>
      </c>
      <c r="BZ1406" s="34">
        <f>IF(BY1406="","",SUM(S1406:X1406,BY1406))</f>
        <v>97.00071958345022</v>
      </c>
      <c r="CA1406" s="18"/>
      <c r="CB1406" s="20">
        <v>1.567E-2</v>
      </c>
      <c r="CC1406" s="20">
        <v>9.58E-3</v>
      </c>
      <c r="CD1406" s="20">
        <v>4.9016999999999998E-2</v>
      </c>
      <c r="CE1406" s="20">
        <v>1.2411E-2</v>
      </c>
      <c r="CF1406" s="20">
        <v>8.5249999999999996E-3</v>
      </c>
      <c r="CG1406" s="20">
        <v>3.0244E-2</v>
      </c>
      <c r="CH1406" s="20"/>
      <c r="CI1406" s="21">
        <v>3.8287300000000002</v>
      </c>
      <c r="CJ1406" s="21">
        <v>3.00814</v>
      </c>
      <c r="CK1406" s="21">
        <v>-25.306000000000001</v>
      </c>
      <c r="CL1406" s="21">
        <v>0.37005500000000002</v>
      </c>
      <c r="CM1406" s="21">
        <v>3.9171900000000002</v>
      </c>
      <c r="CN1406" s="21">
        <v>0.34540500000000002</v>
      </c>
      <c r="CO1406" s="21"/>
      <c r="CP1406" s="20">
        <v>50.578499999999998</v>
      </c>
      <c r="CQ1406" s="20">
        <v>82.358999999999995</v>
      </c>
      <c r="CR1406" s="20">
        <v>10.9505</v>
      </c>
      <c r="CS1406" s="20">
        <v>158.16300000000001</v>
      </c>
      <c r="CT1406" s="20"/>
      <c r="CU1406" s="22">
        <v>44275.363576388903</v>
      </c>
      <c r="CV1406" s="22"/>
    </row>
    <row r="1407" spans="1:100" s="17" customFormat="1" x14ac:dyDescent="0.25">
      <c r="A1407" s="17" t="s">
        <v>99</v>
      </c>
      <c r="B1407" s="17">
        <v>3566</v>
      </c>
      <c r="C1407" s="17">
        <v>6</v>
      </c>
      <c r="E1407" s="18">
        <v>0.67614099999999999</v>
      </c>
      <c r="F1407" s="18">
        <v>0.24765100000000001</v>
      </c>
      <c r="G1407" s="18">
        <v>0</v>
      </c>
      <c r="H1407" s="18">
        <v>17.671099999999999</v>
      </c>
      <c r="I1407" s="18">
        <v>0.22931299999999999</v>
      </c>
      <c r="J1407" s="18">
        <v>37.054600000000001</v>
      </c>
      <c r="K1407" s="18">
        <v>43.759099999999997</v>
      </c>
      <c r="L1407" s="18">
        <v>0.36212299999999997</v>
      </c>
      <c r="M1407" s="18">
        <v>100</v>
      </c>
      <c r="N1407" s="18"/>
      <c r="O1407" s="18">
        <v>5.1744999999999999E-2</v>
      </c>
      <c r="P1407" s="18">
        <v>43.707299999999996</v>
      </c>
      <c r="Q1407" s="18">
        <f t="shared" si="156"/>
        <v>99.948255000000003</v>
      </c>
      <c r="R1407" s="18"/>
      <c r="S1407" s="18">
        <v>0.91142299999999998</v>
      </c>
      <c r="T1407" s="18">
        <v>0.41067999999999999</v>
      </c>
      <c r="U1407" s="18">
        <v>0</v>
      </c>
      <c r="V1407" s="18">
        <v>40.491599999999998</v>
      </c>
      <c r="W1407" s="18">
        <v>0.22931299999999999</v>
      </c>
      <c r="X1407" s="18">
        <v>51.846899999999998</v>
      </c>
      <c r="Y1407" s="18">
        <v>6.1101099999999997</v>
      </c>
      <c r="Z1407" s="18">
        <v>100</v>
      </c>
      <c r="AA1407" s="19"/>
      <c r="AB1407" s="18">
        <f>IF(Z1407="","",Z1407-O1407)</f>
        <v>99.948255000000003</v>
      </c>
      <c r="AC1407" s="18">
        <f t="shared" si="157"/>
        <v>93.838144999999997</v>
      </c>
      <c r="AD1407" s="18"/>
      <c r="AE1407" s="34">
        <f>IF(M1407="","",IF(M1407&gt;100,M1407, M1407+O1407))</f>
        <v>100.051745</v>
      </c>
      <c r="AF1407" s="37">
        <f>IF(AE1407="","",IF(AE1407="* * *", Y1407, AE1407-SUM(S1407:X1407)))</f>
        <v>6.1618289999999973</v>
      </c>
      <c r="AG1407" s="54"/>
      <c r="AH1407" s="33"/>
      <c r="AI1407" s="34">
        <f>IF(S1407="","",IF(AI$6=0, 0, S1407/AI$6))</f>
        <v>1.4705366048531968E-2</v>
      </c>
      <c r="AJ1407" s="34">
        <f>IF(T1407="","",IF(AJ$6=0, 0, T1407/AJ$6))</f>
        <v>1.0189331818215653E-2</v>
      </c>
      <c r="AK1407" s="34">
        <f>IF(U1407="","",IF(AK$6=0, 0, U1407/AK$6))</f>
        <v>0</v>
      </c>
      <c r="AL1407" s="34">
        <f>IF(V1407="","",IF(AL$6=0, 0, V1407/AL$6))</f>
        <v>0.28526356635677091</v>
      </c>
      <c r="AM1407" s="34">
        <f>IF(W1407="","",IF(AM$6=0, 0, W1407/AM$6))</f>
        <v>6.4683581794846472E-3</v>
      </c>
      <c r="AN1407" s="34">
        <f>IF(X1407="","",IF(AN$6=0, 0, X1407/AN$6))</f>
        <v>0.92455962651620782</v>
      </c>
      <c r="AO1407" s="34">
        <f>IF(Y1407="","",IF(AO$6=0, 0, Y1407/AO$6))</f>
        <v>0.35926237882095269</v>
      </c>
      <c r="AP1407" s="34"/>
      <c r="AQ1407" s="34">
        <f>IF(AI1407="","",AI1407*AI$4)</f>
        <v>2.9410732097063935E-2</v>
      </c>
      <c r="AR1407" s="33">
        <f>IF(AJ1407="","",AJ1407*AJ$4)</f>
        <v>1.0189331818215653E-2</v>
      </c>
      <c r="AS1407" s="34">
        <f>IF(AK1407="","",AK1407*AK$4)</f>
        <v>0</v>
      </c>
      <c r="AT1407" s="34">
        <f>IF(AL1407="","",AL1407*AL$4)</f>
        <v>0.57052713271354183</v>
      </c>
      <c r="AU1407" s="34">
        <f>IF(AM1407="","",AM1407*AM$4)</f>
        <v>6.4683581794846472E-3</v>
      </c>
      <c r="AV1407" s="34">
        <f>IF(AN1407="","",AN1407*AN$4)</f>
        <v>0.92455962651620782</v>
      </c>
      <c r="AW1407" s="34">
        <f>IF(AO1407="","",AO1407*AO$4)</f>
        <v>0.35926237882095269</v>
      </c>
      <c r="AX1407" s="34"/>
      <c r="AY1407" s="34">
        <f>IF(AQ1407="","",AI1407*AI$5)</f>
        <v>1.4705366048531968E-2</v>
      </c>
      <c r="AZ1407" s="34">
        <f>IF(AR1407="","",AJ1407*AJ$5)</f>
        <v>1.0189331818215653E-2</v>
      </c>
      <c r="BA1407" s="34">
        <f>IF(AS1407="","",AK1407*AK$5)</f>
        <v>0</v>
      </c>
      <c r="BB1407" s="34">
        <f>IF(AT1407="","",AL1407*AL$5)</f>
        <v>1.4263178317838545</v>
      </c>
      <c r="BC1407" s="34">
        <f>IF(AU1407="","",AM1407*AM$5)</f>
        <v>0</v>
      </c>
      <c r="BD1407" s="34">
        <f>IF(AV1407="","",AN1407*AN$5)</f>
        <v>0.92455962651620782</v>
      </c>
      <c r="BE1407" s="34">
        <f>IF(AW1407="","",AO1407*AO$5)</f>
        <v>0.35926237882095269</v>
      </c>
      <c r="BF1407" s="34">
        <f>IF(BE1407="","",SUM(AY1407:BE1407))</f>
        <v>2.7350345349877627</v>
      </c>
      <c r="BG1407" s="34"/>
      <c r="BH1407" s="34">
        <f>IF(AT1407="","",3/AT1407)</f>
        <v>5.2582950537889346</v>
      </c>
      <c r="BI1407" s="34"/>
      <c r="BJ1407" s="34">
        <f>IF(AQ1407="","",AQ1407*$BH1407)</f>
        <v>0.15465030711430275</v>
      </c>
      <c r="BK1407" s="34">
        <f>IF(AR1407="","",AR1407*$BH1407)</f>
        <v>5.3578513101137579E-2</v>
      </c>
      <c r="BL1407" s="34">
        <f>IF(AS1407="","",AS1407*$BH1407)</f>
        <v>0</v>
      </c>
      <c r="BM1407" s="34">
        <f>IF(AT1407="","",AT1407*$BH1407)</f>
        <v>3</v>
      </c>
      <c r="BN1407" s="34">
        <f>IF(AU1407="","",AU1407*$BH1407)</f>
        <v>3.4012535821319315E-2</v>
      </c>
      <c r="BO1407" s="34">
        <f>IF(AV1407="","",AV1407*$BH1407)</f>
        <v>4.8616073110431204</v>
      </c>
      <c r="BP1407" s="34">
        <f t="shared" si="158"/>
        <v>14.381618567268072</v>
      </c>
      <c r="BQ1407" s="34">
        <f>IF(AW1407="","",AW1407*$BH1407)</f>
        <v>1.889107589566662</v>
      </c>
      <c r="BR1407" s="34"/>
      <c r="BS1407" s="34">
        <f t="shared" si="159"/>
        <v>5.0698361312585609</v>
      </c>
      <c r="BT1407" s="34"/>
      <c r="BU1407" s="34">
        <f t="shared" si="160"/>
        <v>0.96598746417868064</v>
      </c>
      <c r="BV1407" s="34">
        <f t="shared" si="161"/>
        <v>0.96598746417868064</v>
      </c>
      <c r="BW1407" s="34">
        <f t="shared" si="162"/>
        <v>1</v>
      </c>
      <c r="BX1407" s="34"/>
      <c r="BY1407" s="34">
        <f>IF(BV1407="","",IF(BQ1407=0,0,((BV1407/BQ1407)*AF1407)))</f>
        <v>3.1508261378474618</v>
      </c>
      <c r="BZ1407" s="34">
        <f>IF(BY1407="","",SUM(S1407:X1407,BY1407))</f>
        <v>97.04074213784746</v>
      </c>
      <c r="CA1407" s="18"/>
      <c r="CB1407" s="20">
        <v>1.5117999999999999E-2</v>
      </c>
      <c r="CC1407" s="20">
        <v>9.7820000000000008E-3</v>
      </c>
      <c r="CD1407" s="20">
        <v>4.9435E-2</v>
      </c>
      <c r="CE1407" s="20">
        <v>1.3199000000000001E-2</v>
      </c>
      <c r="CF1407" s="20">
        <v>8.77E-3</v>
      </c>
      <c r="CG1407" s="20">
        <v>3.0672999999999999E-2</v>
      </c>
      <c r="CH1407" s="20"/>
      <c r="CI1407" s="21">
        <v>3.83453</v>
      </c>
      <c r="CJ1407" s="21">
        <v>2.9527899999999998</v>
      </c>
      <c r="CK1407" s="21">
        <v>-23.783999999999999</v>
      </c>
      <c r="CL1407" s="21">
        <v>0.37133500000000003</v>
      </c>
      <c r="CM1407" s="21">
        <v>3.95546</v>
      </c>
      <c r="CN1407" s="21">
        <v>0.34443099999999999</v>
      </c>
      <c r="CO1407" s="21"/>
      <c r="CP1407" s="20">
        <v>50.587899999999998</v>
      </c>
      <c r="CQ1407" s="20">
        <v>82.320700000000002</v>
      </c>
      <c r="CR1407" s="20">
        <v>10.95</v>
      </c>
      <c r="CS1407" s="20">
        <v>197.59899999999999</v>
      </c>
      <c r="CT1407" s="20"/>
      <c r="CU1407" s="22">
        <v>44275.365347222199</v>
      </c>
      <c r="CV1407" s="22"/>
    </row>
    <row r="1408" spans="1:100" s="17" customFormat="1" x14ac:dyDescent="0.25">
      <c r="A1408" s="17" t="s">
        <v>99</v>
      </c>
      <c r="B1408" s="17">
        <v>3567</v>
      </c>
      <c r="C1408" s="17">
        <v>7</v>
      </c>
      <c r="E1408" s="18">
        <v>0.71769400000000005</v>
      </c>
      <c r="F1408" s="18">
        <v>0.24149100000000001</v>
      </c>
      <c r="G1408" s="18">
        <v>0</v>
      </c>
      <c r="H1408" s="18">
        <v>17.761600000000001</v>
      </c>
      <c r="I1408" s="18">
        <v>0.22903999999999999</v>
      </c>
      <c r="J1408" s="18">
        <v>36.9831</v>
      </c>
      <c r="K1408" s="18">
        <v>43.714100000000002</v>
      </c>
      <c r="L1408" s="18">
        <v>0.35307100000000002</v>
      </c>
      <c r="M1408" s="18">
        <v>100</v>
      </c>
      <c r="N1408" s="18"/>
      <c r="O1408" s="18">
        <v>5.1683E-2</v>
      </c>
      <c r="P1408" s="18">
        <v>43.662399999999998</v>
      </c>
      <c r="Q1408" s="18">
        <f t="shared" si="156"/>
        <v>99.948317000000003</v>
      </c>
      <c r="R1408" s="18"/>
      <c r="S1408" s="18">
        <v>0.96743500000000004</v>
      </c>
      <c r="T1408" s="18">
        <v>0.40046399999999999</v>
      </c>
      <c r="U1408" s="18">
        <v>0</v>
      </c>
      <c r="V1408" s="18">
        <v>40.698900000000002</v>
      </c>
      <c r="W1408" s="18">
        <v>0.22903999999999999</v>
      </c>
      <c r="X1408" s="18">
        <v>51.7468</v>
      </c>
      <c r="Y1408" s="18">
        <v>5.9573700000000001</v>
      </c>
      <c r="Z1408" s="18">
        <v>100</v>
      </c>
      <c r="AA1408" s="19"/>
      <c r="AB1408" s="18">
        <f>IF(Z1408="","",Z1408-O1408)</f>
        <v>99.948317000000003</v>
      </c>
      <c r="AC1408" s="18">
        <f t="shared" si="157"/>
        <v>93.990947000000006</v>
      </c>
      <c r="AD1408" s="18"/>
      <c r="AE1408" s="34">
        <f>IF(M1408="","",IF(M1408&gt;100,M1408, M1408+O1408))</f>
        <v>100.051683</v>
      </c>
      <c r="AF1408" s="37">
        <f>IF(AE1408="","",IF(AE1408="* * *", Y1408, AE1408-SUM(S1408:X1408)))</f>
        <v>6.0090439999999887</v>
      </c>
      <c r="AG1408" s="54"/>
      <c r="AH1408" s="33"/>
      <c r="AI1408" s="34">
        <f>IF(S1408="","",IF(AI$6=0, 0, S1408/AI$6))</f>
        <v>1.5609092378798347E-2</v>
      </c>
      <c r="AJ1408" s="34">
        <f>IF(T1408="","",IF(AJ$6=0, 0, T1408/AJ$6))</f>
        <v>9.9358638775930482E-3</v>
      </c>
      <c r="AK1408" s="34">
        <f>IF(U1408="","",IF(AK$6=0, 0, U1408/AK$6))</f>
        <v>0</v>
      </c>
      <c r="AL1408" s="34">
        <f>IF(V1408="","",IF(AL$6=0, 0, V1408/AL$6))</f>
        <v>0.28672399610777505</v>
      </c>
      <c r="AM1408" s="34">
        <f>IF(W1408="","",IF(AM$6=0, 0, W1408/AM$6))</f>
        <v>6.4606575180175723E-3</v>
      </c>
      <c r="AN1408" s="34">
        <f>IF(X1408="","",IF(AN$6=0, 0, X1408/AN$6))</f>
        <v>0.9227745936865831</v>
      </c>
      <c r="AO1408" s="34">
        <f>IF(Y1408="","",IF(AO$6=0, 0, Y1408/AO$6))</f>
        <v>0.3502815690252023</v>
      </c>
      <c r="AP1408" s="34"/>
      <c r="AQ1408" s="34">
        <f>IF(AI1408="","",AI1408*AI$4)</f>
        <v>3.1218184757596693E-2</v>
      </c>
      <c r="AR1408" s="33">
        <f>IF(AJ1408="","",AJ1408*AJ$4)</f>
        <v>9.9358638775930482E-3</v>
      </c>
      <c r="AS1408" s="34">
        <f>IF(AK1408="","",AK1408*AK$4)</f>
        <v>0</v>
      </c>
      <c r="AT1408" s="34">
        <f>IF(AL1408="","",AL1408*AL$4)</f>
        <v>0.5734479922155501</v>
      </c>
      <c r="AU1408" s="34">
        <f>IF(AM1408="","",AM1408*AM$4)</f>
        <v>6.4606575180175723E-3</v>
      </c>
      <c r="AV1408" s="34">
        <f>IF(AN1408="","",AN1408*AN$4)</f>
        <v>0.9227745936865831</v>
      </c>
      <c r="AW1408" s="34">
        <f>IF(AO1408="","",AO1408*AO$4)</f>
        <v>0.3502815690252023</v>
      </c>
      <c r="AX1408" s="34"/>
      <c r="AY1408" s="34">
        <f>IF(AQ1408="","",AI1408*AI$5)</f>
        <v>1.5609092378798347E-2</v>
      </c>
      <c r="AZ1408" s="34">
        <f>IF(AR1408="","",AJ1408*AJ$5)</f>
        <v>9.9358638775930482E-3</v>
      </c>
      <c r="BA1408" s="34">
        <f>IF(AS1408="","",AK1408*AK$5)</f>
        <v>0</v>
      </c>
      <c r="BB1408" s="34">
        <f>IF(AT1408="","",AL1408*AL$5)</f>
        <v>1.4336199805388752</v>
      </c>
      <c r="BC1408" s="34">
        <f>IF(AU1408="","",AM1408*AM$5)</f>
        <v>0</v>
      </c>
      <c r="BD1408" s="34">
        <f>IF(AV1408="","",AN1408*AN$5)</f>
        <v>0.9227745936865831</v>
      </c>
      <c r="BE1408" s="34">
        <f>IF(AW1408="","",AO1408*AO$5)</f>
        <v>0.3502815690252023</v>
      </c>
      <c r="BF1408" s="34">
        <f>IF(BE1408="","",SUM(AY1408:BE1408))</f>
        <v>2.7322210995070519</v>
      </c>
      <c r="BG1408" s="34"/>
      <c r="BH1408" s="34">
        <f>IF(AT1408="","",3/AT1408)</f>
        <v>5.2315119081842507</v>
      </c>
      <c r="BI1408" s="34"/>
      <c r="BJ1408" s="34">
        <f>IF(AQ1408="","",AQ1408*$BH1408)</f>
        <v>0.16331830531126318</v>
      </c>
      <c r="BK1408" s="34">
        <f>IF(AR1408="","",AR1408*$BH1408)</f>
        <v>5.1979590193725778E-2</v>
      </c>
      <c r="BL1408" s="34">
        <f>IF(AS1408="","",AS1408*$BH1408)</f>
        <v>0</v>
      </c>
      <c r="BM1408" s="34">
        <f>IF(AT1408="","",AT1408*$BH1408)</f>
        <v>3</v>
      </c>
      <c r="BN1408" s="34">
        <f>IF(AU1408="","",AU1408*$BH1408)</f>
        <v>3.3799006740209032E-2</v>
      </c>
      <c r="BO1408" s="34">
        <f>IF(AV1408="","",AV1408*$BH1408)</f>
        <v>4.8275062754412428</v>
      </c>
      <c r="BP1408" s="34">
        <f t="shared" si="158"/>
        <v>14.293647217863409</v>
      </c>
      <c r="BQ1408" s="34">
        <f>IF(AW1408="","",AW1408*$BH1408)</f>
        <v>1.8325021995728095</v>
      </c>
      <c r="BR1408" s="34"/>
      <c r="BS1408" s="34">
        <f t="shared" si="159"/>
        <v>5.0428041709462317</v>
      </c>
      <c r="BT1408" s="34"/>
      <c r="BU1408" s="34">
        <f t="shared" si="160"/>
        <v>0.96620099325979092</v>
      </c>
      <c r="BV1408" s="34">
        <f t="shared" si="161"/>
        <v>0.96620099325979092</v>
      </c>
      <c r="BW1408" s="34">
        <f t="shared" si="162"/>
        <v>1</v>
      </c>
      <c r="BX1408" s="34"/>
      <c r="BY1408" s="34">
        <f>IF(BV1408="","",IF(BQ1408=0,0,((BV1408/BQ1408)*AF1408)))</f>
        <v>3.1683150408743033</v>
      </c>
      <c r="BZ1408" s="34">
        <f>IF(BY1408="","",SUM(S1408:X1408,BY1408))</f>
        <v>97.210954040874313</v>
      </c>
      <c r="CA1408" s="18"/>
      <c r="CB1408" s="20">
        <v>1.4917E-2</v>
      </c>
      <c r="CC1408" s="20">
        <v>1.0174000000000001E-2</v>
      </c>
      <c r="CD1408" s="20">
        <v>4.9936000000000001E-2</v>
      </c>
      <c r="CE1408" s="20">
        <v>1.2801999999999999E-2</v>
      </c>
      <c r="CF1408" s="20">
        <v>8.2869999999999992E-3</v>
      </c>
      <c r="CG1408" s="20">
        <v>2.9558000000000001E-2</v>
      </c>
      <c r="CH1408" s="20"/>
      <c r="CI1408" s="21">
        <v>3.6978200000000001</v>
      </c>
      <c r="CJ1408" s="21">
        <v>3.0547300000000002</v>
      </c>
      <c r="CK1408" s="21">
        <v>-16.939</v>
      </c>
      <c r="CL1408" s="21">
        <v>0.37030200000000002</v>
      </c>
      <c r="CM1408" s="21">
        <v>3.9037299999999999</v>
      </c>
      <c r="CN1408" s="21">
        <v>0.34464899999999998</v>
      </c>
      <c r="CO1408" s="21"/>
      <c r="CP1408" s="20">
        <v>50.597099999999998</v>
      </c>
      <c r="CQ1408" s="20">
        <v>82.282200000000003</v>
      </c>
      <c r="CR1408" s="20">
        <v>10.9495</v>
      </c>
      <c r="CS1408" s="20">
        <v>237.18100000000001</v>
      </c>
      <c r="CT1408" s="20"/>
      <c r="CU1408" s="22">
        <v>44275.367129629602</v>
      </c>
      <c r="CV1408" s="22"/>
    </row>
    <row r="1409" spans="1:100" s="17" customFormat="1" x14ac:dyDescent="0.25">
      <c r="A1409" s="17" t="s">
        <v>99</v>
      </c>
      <c r="B1409" s="17">
        <v>3568</v>
      </c>
      <c r="C1409" s="17">
        <v>8</v>
      </c>
      <c r="E1409" s="18">
        <v>0.69803499999999996</v>
      </c>
      <c r="F1409" s="18">
        <v>0.244425</v>
      </c>
      <c r="G1409" s="18">
        <v>0</v>
      </c>
      <c r="H1409" s="18">
        <v>17.835699999999999</v>
      </c>
      <c r="I1409" s="18">
        <v>0.232263</v>
      </c>
      <c r="J1409" s="18">
        <v>36.761899999999997</v>
      </c>
      <c r="K1409" s="18">
        <v>43.865299999999998</v>
      </c>
      <c r="L1409" s="18">
        <v>0.362431</v>
      </c>
      <c r="M1409" s="18">
        <v>100</v>
      </c>
      <c r="N1409" s="18"/>
      <c r="O1409" s="18">
        <v>5.2409999999999998E-2</v>
      </c>
      <c r="P1409" s="18">
        <v>43.812800000000003</v>
      </c>
      <c r="Q1409" s="18">
        <f t="shared" si="156"/>
        <v>99.947590000000005</v>
      </c>
      <c r="R1409" s="18"/>
      <c r="S1409" s="18">
        <v>0.94093499999999997</v>
      </c>
      <c r="T1409" s="18">
        <v>0.40533000000000002</v>
      </c>
      <c r="U1409" s="18">
        <v>0</v>
      </c>
      <c r="V1409" s="18">
        <v>40.868899999999996</v>
      </c>
      <c r="W1409" s="18">
        <v>0.232263</v>
      </c>
      <c r="X1409" s="18">
        <v>51.437199999999997</v>
      </c>
      <c r="Y1409" s="18">
        <v>6.11531</v>
      </c>
      <c r="Z1409" s="18">
        <v>100</v>
      </c>
      <c r="AA1409" s="19"/>
      <c r="AB1409" s="18">
        <f>IF(Z1409="","",Z1409-O1409)</f>
        <v>99.947590000000005</v>
      </c>
      <c r="AC1409" s="18">
        <f t="shared" si="157"/>
        <v>93.832280000000011</v>
      </c>
      <c r="AD1409" s="18"/>
      <c r="AE1409" s="34">
        <f>IF(M1409="","",IF(M1409&gt;100,M1409, M1409+O1409))</f>
        <v>100.05240999999999</v>
      </c>
      <c r="AF1409" s="37">
        <f>IF(AE1409="","",IF(AE1409="* * *", Y1409, AE1409-SUM(S1409:X1409)))</f>
        <v>6.1677820000000025</v>
      </c>
      <c r="AG1409" s="54"/>
      <c r="AH1409" s="33"/>
      <c r="AI1409" s="34">
        <f>IF(S1409="","",IF(AI$6=0, 0, S1409/AI$6))</f>
        <v>1.5181527789923479E-2</v>
      </c>
      <c r="AJ1409" s="34">
        <f>IF(T1409="","",IF(AJ$6=0, 0, T1409/AJ$6))</f>
        <v>1.0056593615168381E-2</v>
      </c>
      <c r="AK1409" s="34">
        <f>IF(U1409="","",IF(AK$6=0, 0, U1409/AK$6))</f>
        <v>0</v>
      </c>
      <c r="AL1409" s="34">
        <f>IF(V1409="","",IF(AL$6=0, 0, V1409/AL$6))</f>
        <v>0.2879216471336829</v>
      </c>
      <c r="AM1409" s="34">
        <f>IF(W1409="","",IF(AM$6=0, 0, W1409/AM$6))</f>
        <v>6.5515704554109126E-3</v>
      </c>
      <c r="AN1409" s="34">
        <f>IF(X1409="","",IF(AN$6=0, 0, X1409/AN$6))</f>
        <v>0.91725365298676464</v>
      </c>
      <c r="AO1409" s="34">
        <f>IF(Y1409="","",IF(AO$6=0, 0, Y1409/AO$6))</f>
        <v>0.35956812853247488</v>
      </c>
      <c r="AP1409" s="34"/>
      <c r="AQ1409" s="34">
        <f>IF(AI1409="","",AI1409*AI$4)</f>
        <v>3.0363055579846959E-2</v>
      </c>
      <c r="AR1409" s="33">
        <f>IF(AJ1409="","",AJ1409*AJ$4)</f>
        <v>1.0056593615168381E-2</v>
      </c>
      <c r="AS1409" s="34">
        <f>IF(AK1409="","",AK1409*AK$4)</f>
        <v>0</v>
      </c>
      <c r="AT1409" s="34">
        <f>IF(AL1409="","",AL1409*AL$4)</f>
        <v>0.5758432942673658</v>
      </c>
      <c r="AU1409" s="34">
        <f>IF(AM1409="","",AM1409*AM$4)</f>
        <v>6.5515704554109126E-3</v>
      </c>
      <c r="AV1409" s="34">
        <f>IF(AN1409="","",AN1409*AN$4)</f>
        <v>0.91725365298676464</v>
      </c>
      <c r="AW1409" s="34">
        <f>IF(AO1409="","",AO1409*AO$4)</f>
        <v>0.35956812853247488</v>
      </c>
      <c r="AX1409" s="34"/>
      <c r="AY1409" s="34">
        <f>IF(AQ1409="","",AI1409*AI$5)</f>
        <v>1.5181527789923479E-2</v>
      </c>
      <c r="AZ1409" s="34">
        <f>IF(AR1409="","",AJ1409*AJ$5)</f>
        <v>1.0056593615168381E-2</v>
      </c>
      <c r="BA1409" s="34">
        <f>IF(AS1409="","",AK1409*AK$5)</f>
        <v>0</v>
      </c>
      <c r="BB1409" s="34">
        <f>IF(AT1409="","",AL1409*AL$5)</f>
        <v>1.4396082356684146</v>
      </c>
      <c r="BC1409" s="34">
        <f>IF(AU1409="","",AM1409*AM$5)</f>
        <v>0</v>
      </c>
      <c r="BD1409" s="34">
        <f>IF(AV1409="","",AN1409*AN$5)</f>
        <v>0.91725365298676464</v>
      </c>
      <c r="BE1409" s="34">
        <f>IF(AW1409="","",AO1409*AO$5)</f>
        <v>0.35956812853247488</v>
      </c>
      <c r="BF1409" s="34">
        <f>IF(BE1409="","",SUM(AY1409:BE1409))</f>
        <v>2.7416681385927459</v>
      </c>
      <c r="BG1409" s="34"/>
      <c r="BH1409" s="34">
        <f>IF(AT1409="","",3/AT1409)</f>
        <v>5.2097506906229434</v>
      </c>
      <c r="BI1409" s="34"/>
      <c r="BJ1409" s="34">
        <f>IF(AQ1409="","",AQ1409*$BH1409)</f>
        <v>0.1581839497765305</v>
      </c>
      <c r="BK1409" s="34">
        <f>IF(AR1409="","",AR1409*$BH1409)</f>
        <v>5.2392345531937751E-2</v>
      </c>
      <c r="BL1409" s="34">
        <f>IF(AS1409="","",AS1409*$BH1409)</f>
        <v>0</v>
      </c>
      <c r="BM1409" s="34">
        <f>IF(AT1409="","",AT1409*$BH1409)</f>
        <v>3</v>
      </c>
      <c r="BN1409" s="34">
        <f>IF(AU1409="","",AU1409*$BH1409)</f>
        <v>3.4132048704741874E-2</v>
      </c>
      <c r="BO1409" s="34">
        <f>IF(AV1409="","",AV1409*$BH1409)</f>
        <v>4.7786628521242145</v>
      </c>
      <c r="BP1409" s="34">
        <f t="shared" si="158"/>
        <v>14.283407478492478</v>
      </c>
      <c r="BQ1409" s="34">
        <f>IF(AW1409="","",AW1409*$BH1409)</f>
        <v>1.8732603059480604</v>
      </c>
      <c r="BR1409" s="34"/>
      <c r="BS1409" s="34">
        <f t="shared" si="159"/>
        <v>4.9892391474326825</v>
      </c>
      <c r="BT1409" s="34"/>
      <c r="BU1409" s="34">
        <f t="shared" si="160"/>
        <v>0.96586795129525815</v>
      </c>
      <c r="BV1409" s="34">
        <f t="shared" si="161"/>
        <v>0.96586795129525815</v>
      </c>
      <c r="BW1409" s="34">
        <f t="shared" si="162"/>
        <v>1</v>
      </c>
      <c r="BX1409" s="34"/>
      <c r="BY1409" s="34">
        <f>IF(BV1409="","",IF(BQ1409=0,0,((BV1409/BQ1409)*AF1409)))</f>
        <v>3.1801575816558989</v>
      </c>
      <c r="BZ1409" s="34">
        <f>IF(BY1409="","",SUM(S1409:X1409,BY1409))</f>
        <v>97.064785581655897</v>
      </c>
      <c r="CA1409" s="18"/>
      <c r="CB1409" s="20">
        <v>1.5907999999999999E-2</v>
      </c>
      <c r="CC1409" s="20">
        <v>9.9620000000000004E-3</v>
      </c>
      <c r="CD1409" s="20">
        <v>4.9866000000000001E-2</v>
      </c>
      <c r="CE1409" s="20">
        <v>1.1953999999999999E-2</v>
      </c>
      <c r="CF1409" s="20">
        <v>8.6569999999999998E-3</v>
      </c>
      <c r="CG1409" s="20">
        <v>2.9959E-2</v>
      </c>
      <c r="CH1409" s="20"/>
      <c r="CI1409" s="21">
        <v>3.7936299999999998</v>
      </c>
      <c r="CJ1409" s="21">
        <v>3.0020600000000002</v>
      </c>
      <c r="CK1409" s="21">
        <v>-19.864000000000001</v>
      </c>
      <c r="CL1409" s="21">
        <v>0.36935299999999999</v>
      </c>
      <c r="CM1409" s="21">
        <v>3.9125899999999998</v>
      </c>
      <c r="CN1409" s="21">
        <v>0.34581499999999998</v>
      </c>
      <c r="CO1409" s="21"/>
      <c r="CP1409" s="20">
        <v>50.606499999999997</v>
      </c>
      <c r="CQ1409" s="20">
        <v>82.243799999999993</v>
      </c>
      <c r="CR1409" s="20">
        <v>10.949</v>
      </c>
      <c r="CS1409" s="20">
        <v>276.721</v>
      </c>
      <c r="CT1409" s="20"/>
      <c r="CU1409" s="22">
        <v>44275.368912037004</v>
      </c>
      <c r="CV1409" s="22"/>
    </row>
    <row r="1410" spans="1:100" s="17" customFormat="1" x14ac:dyDescent="0.25">
      <c r="A1410" s="17" t="s">
        <v>99</v>
      </c>
      <c r="B1410" s="17">
        <v>3569</v>
      </c>
      <c r="C1410" s="17">
        <v>9</v>
      </c>
      <c r="E1410" s="18">
        <v>0.67062299999999997</v>
      </c>
      <c r="F1410" s="18">
        <v>0.25476300000000002</v>
      </c>
      <c r="G1410" s="18">
        <v>0</v>
      </c>
      <c r="H1410" s="18">
        <v>17.851900000000001</v>
      </c>
      <c r="I1410" s="18">
        <v>0.248865</v>
      </c>
      <c r="J1410" s="18">
        <v>36.963700000000003</v>
      </c>
      <c r="K1410" s="18">
        <v>43.666499999999999</v>
      </c>
      <c r="L1410" s="18">
        <v>0.343692</v>
      </c>
      <c r="M1410" s="18">
        <v>100</v>
      </c>
      <c r="N1410" s="18"/>
      <c r="O1410" s="18">
        <v>5.6156999999999999E-2</v>
      </c>
      <c r="P1410" s="18">
        <v>43.610300000000002</v>
      </c>
      <c r="Q1410" s="18">
        <f t="shared" si="156"/>
        <v>99.943843000000001</v>
      </c>
      <c r="R1410" s="18"/>
      <c r="S1410" s="18">
        <v>0.90398500000000004</v>
      </c>
      <c r="T1410" s="18">
        <v>0.42247400000000002</v>
      </c>
      <c r="U1410" s="18">
        <v>0</v>
      </c>
      <c r="V1410" s="18">
        <v>40.905999999999999</v>
      </c>
      <c r="W1410" s="18">
        <v>0.248865</v>
      </c>
      <c r="X1410" s="18">
        <v>51.7196</v>
      </c>
      <c r="Y1410" s="18">
        <v>5.7991200000000003</v>
      </c>
      <c r="Z1410" s="18">
        <v>100</v>
      </c>
      <c r="AA1410" s="19"/>
      <c r="AB1410" s="18">
        <f>IF(Z1410="","",Z1410-O1410)</f>
        <v>99.943843000000001</v>
      </c>
      <c r="AC1410" s="18">
        <f t="shared" si="157"/>
        <v>94.144722999999999</v>
      </c>
      <c r="AD1410" s="18"/>
      <c r="AE1410" s="34">
        <f>IF(M1410="","",IF(M1410&gt;100,M1410, M1410+O1410))</f>
        <v>100.056157</v>
      </c>
      <c r="AF1410" s="37">
        <f>IF(AE1410="","",IF(AE1410="* * *", Y1410, AE1410-SUM(S1410:X1410)))</f>
        <v>5.8552329999999984</v>
      </c>
      <c r="AG1410" s="54"/>
      <c r="AH1410" s="33"/>
      <c r="AI1410" s="34">
        <f>IF(S1410="","",IF(AI$6=0, 0, S1410/AI$6))</f>
        <v>1.4585357542416827E-2</v>
      </c>
      <c r="AJ1410" s="34">
        <f>IF(T1410="","",IF(AJ$6=0, 0, T1410/AJ$6))</f>
        <v>1.0481951326017433E-2</v>
      </c>
      <c r="AK1410" s="34">
        <f>IF(U1410="","",IF(AK$6=0, 0, U1410/AK$6))</f>
        <v>0</v>
      </c>
      <c r="AL1410" s="34">
        <f>IF(V1410="","",IF(AL$6=0, 0, V1410/AL$6))</f>
        <v>0.28818301685757219</v>
      </c>
      <c r="AM1410" s="34">
        <f>IF(W1410="","",IF(AM$6=0, 0, W1410/AM$6))</f>
        <v>7.0198722197932382E-3</v>
      </c>
      <c r="AN1410" s="34">
        <f>IF(X1410="","",IF(AN$6=0, 0, X1410/AN$6))</f>
        <v>0.9222895498008109</v>
      </c>
      <c r="AO1410" s="34">
        <f>IF(Y1410="","",IF(AO$6=0, 0, Y1410/AO$6))</f>
        <v>0.3409767821312813</v>
      </c>
      <c r="AP1410" s="34"/>
      <c r="AQ1410" s="34">
        <f>IF(AI1410="","",AI1410*AI$4)</f>
        <v>2.9170715084833654E-2</v>
      </c>
      <c r="AR1410" s="33">
        <f>IF(AJ1410="","",AJ1410*AJ$4)</f>
        <v>1.0481951326017433E-2</v>
      </c>
      <c r="AS1410" s="34">
        <f>IF(AK1410="","",AK1410*AK$4)</f>
        <v>0</v>
      </c>
      <c r="AT1410" s="34">
        <f>IF(AL1410="","",AL1410*AL$4)</f>
        <v>0.57636603371514439</v>
      </c>
      <c r="AU1410" s="34">
        <f>IF(AM1410="","",AM1410*AM$4)</f>
        <v>7.0198722197932382E-3</v>
      </c>
      <c r="AV1410" s="34">
        <f>IF(AN1410="","",AN1410*AN$4)</f>
        <v>0.9222895498008109</v>
      </c>
      <c r="AW1410" s="34">
        <f>IF(AO1410="","",AO1410*AO$4)</f>
        <v>0.3409767821312813</v>
      </c>
      <c r="AX1410" s="34"/>
      <c r="AY1410" s="34">
        <f>IF(AQ1410="","",AI1410*AI$5)</f>
        <v>1.4585357542416827E-2</v>
      </c>
      <c r="AZ1410" s="34">
        <f>IF(AR1410="","",AJ1410*AJ$5)</f>
        <v>1.0481951326017433E-2</v>
      </c>
      <c r="BA1410" s="34">
        <f>IF(AS1410="","",AK1410*AK$5)</f>
        <v>0</v>
      </c>
      <c r="BB1410" s="34">
        <f>IF(AT1410="","",AL1410*AL$5)</f>
        <v>1.4409150842878611</v>
      </c>
      <c r="BC1410" s="34">
        <f>IF(AU1410="","",AM1410*AM$5)</f>
        <v>0</v>
      </c>
      <c r="BD1410" s="34">
        <f>IF(AV1410="","",AN1410*AN$5)</f>
        <v>0.9222895498008109</v>
      </c>
      <c r="BE1410" s="34">
        <f>IF(AW1410="","",AO1410*AO$5)</f>
        <v>0.3409767821312813</v>
      </c>
      <c r="BF1410" s="34">
        <f>IF(BE1410="","",SUM(AY1410:BE1410))</f>
        <v>2.7292487250883877</v>
      </c>
      <c r="BG1410" s="34"/>
      <c r="BH1410" s="34">
        <f>IF(AT1410="","",3/AT1410)</f>
        <v>5.2050256686060736</v>
      </c>
      <c r="BI1410" s="34"/>
      <c r="BJ1410" s="34">
        <f>IF(AQ1410="","",AQ1410*$BH1410)</f>
        <v>0.15183432078815357</v>
      </c>
      <c r="BK1410" s="34">
        <f>IF(AR1410="","",AR1410*$BH1410)</f>
        <v>5.4558825709000211E-2</v>
      </c>
      <c r="BL1410" s="34">
        <f>IF(AS1410="","",AS1410*$BH1410)</f>
        <v>0</v>
      </c>
      <c r="BM1410" s="34">
        <f>IF(AT1410="","",AT1410*$BH1410)</f>
        <v>3</v>
      </c>
      <c r="BN1410" s="34">
        <f>IF(AU1410="","",AU1410*$BH1410)</f>
        <v>3.6538615094358504E-2</v>
      </c>
      <c r="BO1410" s="34">
        <f>IF(AV1410="","",AV1410*$BH1410)</f>
        <v>4.8005407806003602</v>
      </c>
      <c r="BP1410" s="34">
        <f t="shared" si="158"/>
        <v>14.205809670095459</v>
      </c>
      <c r="BQ1410" s="34">
        <f>IF(AW1410="","",AW1410*$BH1410)</f>
        <v>1.77479290339202</v>
      </c>
      <c r="BR1410" s="34"/>
      <c r="BS1410" s="34">
        <f t="shared" si="159"/>
        <v>5.0069339270975135</v>
      </c>
      <c r="BT1410" s="34"/>
      <c r="BU1410" s="34">
        <f t="shared" si="160"/>
        <v>0.96346138490564148</v>
      </c>
      <c r="BV1410" s="34">
        <f t="shared" si="161"/>
        <v>0.96346138490564148</v>
      </c>
      <c r="BW1410" s="34">
        <f t="shared" si="162"/>
        <v>1</v>
      </c>
      <c r="BX1410" s="34"/>
      <c r="BY1410" s="34">
        <f>IF(BV1410="","",IF(BQ1410=0,0,((BV1410/BQ1410)*AF1410)))</f>
        <v>3.1785629097025709</v>
      </c>
      <c r="BZ1410" s="34">
        <f>IF(BY1410="","",SUM(S1410:X1410,BY1410))</f>
        <v>97.379486909702578</v>
      </c>
      <c r="CA1410" s="18"/>
      <c r="CB1410" s="20">
        <v>1.6782999999999999E-2</v>
      </c>
      <c r="CC1410" s="20">
        <v>9.9319999999999999E-3</v>
      </c>
      <c r="CD1410" s="20">
        <v>5.0818000000000002E-2</v>
      </c>
      <c r="CE1410" s="20">
        <v>1.2547000000000001E-2</v>
      </c>
      <c r="CF1410" s="20">
        <v>8.5360000000000002E-3</v>
      </c>
      <c r="CG1410" s="20">
        <v>3.0249999999999999E-2</v>
      </c>
      <c r="CH1410" s="20"/>
      <c r="CI1410" s="21">
        <v>3.9189699999999998</v>
      </c>
      <c r="CJ1410" s="21">
        <v>2.9119700000000002</v>
      </c>
      <c r="CK1410" s="21">
        <v>-15.183999999999999</v>
      </c>
      <c r="CL1410" s="21">
        <v>0.36923600000000001</v>
      </c>
      <c r="CM1410" s="21">
        <v>3.7347299999999999</v>
      </c>
      <c r="CN1410" s="21">
        <v>0.344833</v>
      </c>
      <c r="CO1410" s="21"/>
      <c r="CP1410" s="20">
        <v>50.6158</v>
      </c>
      <c r="CQ1410" s="20">
        <v>82.205399999999997</v>
      </c>
      <c r="CR1410" s="20">
        <v>10.948499999999999</v>
      </c>
      <c r="CS1410" s="20">
        <v>316.23</v>
      </c>
      <c r="CT1410" s="20"/>
      <c r="CU1410" s="22">
        <v>44275.370682870402</v>
      </c>
      <c r="CV1410" s="22"/>
    </row>
    <row r="1411" spans="1:100" s="17" customFormat="1" x14ac:dyDescent="0.25">
      <c r="A1411" s="17" t="s">
        <v>99</v>
      </c>
      <c r="B1411" s="17">
        <v>3570</v>
      </c>
      <c r="C1411" s="17">
        <v>10</v>
      </c>
      <c r="E1411" s="18">
        <v>0.70340100000000005</v>
      </c>
      <c r="F1411" s="18">
        <v>0.24607999999999999</v>
      </c>
      <c r="G1411" s="18">
        <v>0</v>
      </c>
      <c r="H1411" s="18">
        <v>17.752099999999999</v>
      </c>
      <c r="I1411" s="18">
        <v>0.25130999999999998</v>
      </c>
      <c r="J1411" s="18">
        <v>36.900500000000001</v>
      </c>
      <c r="K1411" s="18">
        <v>43.786099999999998</v>
      </c>
      <c r="L1411" s="18">
        <v>0.36057699999999998</v>
      </c>
      <c r="M1411" s="18">
        <v>100</v>
      </c>
      <c r="N1411" s="18"/>
      <c r="O1411" s="18">
        <v>5.6708000000000001E-2</v>
      </c>
      <c r="P1411" s="18">
        <v>43.729399999999998</v>
      </c>
      <c r="Q1411" s="18">
        <f t="shared" si="156"/>
        <v>99.943292</v>
      </c>
      <c r="R1411" s="18"/>
      <c r="S1411" s="18">
        <v>0.94816800000000001</v>
      </c>
      <c r="T1411" s="18">
        <v>0.40807399999999999</v>
      </c>
      <c r="U1411" s="18">
        <v>0</v>
      </c>
      <c r="V1411" s="18">
        <v>40.677300000000002</v>
      </c>
      <c r="W1411" s="18">
        <v>0.25130999999999998</v>
      </c>
      <c r="X1411" s="18">
        <v>51.6312</v>
      </c>
      <c r="Y1411" s="18">
        <v>6.0840100000000001</v>
      </c>
      <c r="Z1411" s="18">
        <v>100</v>
      </c>
      <c r="AA1411" s="19"/>
      <c r="AB1411" s="18">
        <f>IF(Z1411="","",Z1411-O1411)</f>
        <v>99.943292</v>
      </c>
      <c r="AC1411" s="18">
        <f t="shared" si="157"/>
        <v>93.859281999999993</v>
      </c>
      <c r="AD1411" s="18"/>
      <c r="AE1411" s="34">
        <f>IF(M1411="","",IF(M1411&gt;100,M1411, M1411+O1411))</f>
        <v>100.056708</v>
      </c>
      <c r="AF1411" s="37">
        <f>IF(AE1411="","",IF(AE1411="* * *", Y1411, AE1411-SUM(S1411:X1411)))</f>
        <v>6.1406559999999928</v>
      </c>
      <c r="AG1411" s="54"/>
      <c r="AH1411" s="33"/>
      <c r="AI1411" s="34">
        <f>IF(S1411="","",IF(AI$6=0, 0, S1411/AI$6))</f>
        <v>1.5298228720917137E-2</v>
      </c>
      <c r="AJ1411" s="34">
        <f>IF(T1411="","",IF(AJ$6=0, 0, T1411/AJ$6))</f>
        <v>1.0124674667348139E-2</v>
      </c>
      <c r="AK1411" s="34">
        <f>IF(U1411="","",IF(AK$6=0, 0, U1411/AK$6))</f>
        <v>0</v>
      </c>
      <c r="AL1411" s="34">
        <f>IF(V1411="","",IF(AL$6=0, 0, V1411/AL$6))</f>
        <v>0.28657182397742442</v>
      </c>
      <c r="AM1411" s="34">
        <f>IF(W1411="","",IF(AM$6=0, 0, W1411/AM$6))</f>
        <v>7.0888396823829726E-3</v>
      </c>
      <c r="AN1411" s="34">
        <f>IF(X1411="","",IF(AN$6=0, 0, X1411/AN$6))</f>
        <v>0.92071315717205138</v>
      </c>
      <c r="AO1411" s="34">
        <f>IF(Y1411="","",IF(AO$6=0, 0, Y1411/AO$6))</f>
        <v>0.35772775046119698</v>
      </c>
      <c r="AP1411" s="34"/>
      <c r="AQ1411" s="34">
        <f>IF(AI1411="","",AI1411*AI$4)</f>
        <v>3.0596457441834275E-2</v>
      </c>
      <c r="AR1411" s="33">
        <f>IF(AJ1411="","",AJ1411*AJ$4)</f>
        <v>1.0124674667348139E-2</v>
      </c>
      <c r="AS1411" s="34">
        <f>IF(AK1411="","",AK1411*AK$4)</f>
        <v>0</v>
      </c>
      <c r="AT1411" s="34">
        <f>IF(AL1411="","",AL1411*AL$4)</f>
        <v>0.57314364795484884</v>
      </c>
      <c r="AU1411" s="34">
        <f>IF(AM1411="","",AM1411*AM$4)</f>
        <v>7.0888396823829726E-3</v>
      </c>
      <c r="AV1411" s="34">
        <f>IF(AN1411="","",AN1411*AN$4)</f>
        <v>0.92071315717205138</v>
      </c>
      <c r="AW1411" s="34">
        <f>IF(AO1411="","",AO1411*AO$4)</f>
        <v>0.35772775046119698</v>
      </c>
      <c r="AX1411" s="34"/>
      <c r="AY1411" s="34">
        <f>IF(AQ1411="","",AI1411*AI$5)</f>
        <v>1.5298228720917137E-2</v>
      </c>
      <c r="AZ1411" s="34">
        <f>IF(AR1411="","",AJ1411*AJ$5)</f>
        <v>1.0124674667348139E-2</v>
      </c>
      <c r="BA1411" s="34">
        <f>IF(AS1411="","",AK1411*AK$5)</f>
        <v>0</v>
      </c>
      <c r="BB1411" s="34">
        <f>IF(AT1411="","",AL1411*AL$5)</f>
        <v>1.4328591198871221</v>
      </c>
      <c r="BC1411" s="34">
        <f>IF(AU1411="","",AM1411*AM$5)</f>
        <v>0</v>
      </c>
      <c r="BD1411" s="34">
        <f>IF(AV1411="","",AN1411*AN$5)</f>
        <v>0.92071315717205138</v>
      </c>
      <c r="BE1411" s="34">
        <f>IF(AW1411="","",AO1411*AO$5)</f>
        <v>0.35772775046119698</v>
      </c>
      <c r="BF1411" s="34">
        <f>IF(BE1411="","",SUM(AY1411:BE1411))</f>
        <v>2.7367229309086358</v>
      </c>
      <c r="BG1411" s="34"/>
      <c r="BH1411" s="34">
        <f>IF(AT1411="","",3/AT1411)</f>
        <v>5.2342898864968914</v>
      </c>
      <c r="BI1411" s="34"/>
      <c r="BJ1411" s="34">
        <f>IF(AQ1411="","",AQ1411*$BH1411)</f>
        <v>0.16015072775042569</v>
      </c>
      <c r="BK1411" s="34">
        <f>IF(AR1411="","",AR1411*$BH1411)</f>
        <v>5.2995482215371641E-2</v>
      </c>
      <c r="BL1411" s="34">
        <f>IF(AS1411="","",AS1411*$BH1411)</f>
        <v>0</v>
      </c>
      <c r="BM1411" s="34">
        <f>IF(AT1411="","",AT1411*$BH1411)</f>
        <v>3</v>
      </c>
      <c r="BN1411" s="34">
        <f>IF(AU1411="","",AU1411*$BH1411)</f>
        <v>3.7105041856495033E-2</v>
      </c>
      <c r="BO1411" s="34">
        <f>IF(AV1411="","",AV1411*$BH1411)</f>
        <v>4.819279566950291</v>
      </c>
      <c r="BP1411" s="34">
        <f t="shared" si="158"/>
        <v>14.324801159399204</v>
      </c>
      <c r="BQ1411" s="34">
        <f>IF(AW1411="","",AW1411*$BH1411)</f>
        <v>1.8724507463583271</v>
      </c>
      <c r="BR1411" s="34"/>
      <c r="BS1411" s="34">
        <f t="shared" si="159"/>
        <v>5.0324257769160887</v>
      </c>
      <c r="BT1411" s="34"/>
      <c r="BU1411" s="34">
        <f t="shared" si="160"/>
        <v>0.96289495814350501</v>
      </c>
      <c r="BV1411" s="34">
        <f t="shared" si="161"/>
        <v>0.96289495814350501</v>
      </c>
      <c r="BW1411" s="34">
        <f t="shared" si="162"/>
        <v>1</v>
      </c>
      <c r="BX1411" s="34"/>
      <c r="BY1411" s="34">
        <f>IF(BV1411="","",IF(BQ1411=0,0,((BV1411/BQ1411)*AF1411)))</f>
        <v>3.1577902455342524</v>
      </c>
      <c r="BZ1411" s="34">
        <f>IF(BY1411="","",SUM(S1411:X1411,BY1411))</f>
        <v>97.073842245534266</v>
      </c>
      <c r="CA1411" s="18"/>
      <c r="CB1411" s="20">
        <v>1.6315E-2</v>
      </c>
      <c r="CC1411" s="20">
        <v>9.868E-3</v>
      </c>
      <c r="CD1411" s="20">
        <v>4.9784000000000002E-2</v>
      </c>
      <c r="CE1411" s="20">
        <v>1.2544E-2</v>
      </c>
      <c r="CF1411" s="20">
        <v>8.4609999999999998E-3</v>
      </c>
      <c r="CG1411" s="20">
        <v>3.0306E-2</v>
      </c>
      <c r="CH1411" s="20"/>
      <c r="CI1411" s="21">
        <v>3.79312</v>
      </c>
      <c r="CJ1411" s="21">
        <v>2.9767399999999999</v>
      </c>
      <c r="CK1411" s="21">
        <v>-19.853999999999999</v>
      </c>
      <c r="CL1411" s="21">
        <v>0.37040600000000001</v>
      </c>
      <c r="CM1411" s="21">
        <v>3.7050200000000002</v>
      </c>
      <c r="CN1411" s="21">
        <v>0.345219</v>
      </c>
      <c r="CO1411" s="21"/>
      <c r="CP1411" s="20">
        <v>50.625100000000003</v>
      </c>
      <c r="CQ1411" s="20">
        <v>82.167000000000002</v>
      </c>
      <c r="CR1411" s="20">
        <v>10.948</v>
      </c>
      <c r="CS1411" s="20">
        <v>355.73899999999998</v>
      </c>
      <c r="CT1411" s="20"/>
      <c r="CU1411" s="22">
        <v>44275.372465277796</v>
      </c>
      <c r="CV1411" s="22"/>
    </row>
    <row r="1412" spans="1:100" s="17" customFormat="1" x14ac:dyDescent="0.25">
      <c r="A1412" s="17" t="s">
        <v>99</v>
      </c>
      <c r="B1412" s="17">
        <v>3571</v>
      </c>
      <c r="C1412" s="17">
        <v>11</v>
      </c>
      <c r="E1412" s="18">
        <v>0.66251700000000002</v>
      </c>
      <c r="F1412" s="18">
        <v>0.27424199999999999</v>
      </c>
      <c r="G1412" s="18">
        <v>0</v>
      </c>
      <c r="H1412" s="18">
        <v>17.6905</v>
      </c>
      <c r="I1412" s="18">
        <v>0.28348699999999999</v>
      </c>
      <c r="J1412" s="18">
        <v>36.587000000000003</v>
      </c>
      <c r="K1412" s="18">
        <v>44.108699999999999</v>
      </c>
      <c r="L1412" s="18">
        <v>0.39352799999999999</v>
      </c>
      <c r="M1412" s="18">
        <v>100</v>
      </c>
      <c r="N1412" s="18"/>
      <c r="O1412" s="18">
        <v>6.3968999999999998E-2</v>
      </c>
      <c r="P1412" s="18">
        <v>44.044800000000002</v>
      </c>
      <c r="Q1412" s="18">
        <f t="shared" ref="Q1412:Q1475" si="163">IF(M1412="","",M1412-O1412)</f>
        <v>99.936031</v>
      </c>
      <c r="R1412" s="18"/>
      <c r="S1412" s="18">
        <v>0.89305800000000002</v>
      </c>
      <c r="T1412" s="18">
        <v>0.45477499999999998</v>
      </c>
      <c r="U1412" s="18">
        <v>0</v>
      </c>
      <c r="V1412" s="18">
        <v>40.536000000000001</v>
      </c>
      <c r="W1412" s="18">
        <v>0.28348699999999999</v>
      </c>
      <c r="X1412" s="18">
        <v>51.192599999999999</v>
      </c>
      <c r="Y1412" s="18">
        <v>6.6400100000000002</v>
      </c>
      <c r="Z1412" s="18">
        <v>100</v>
      </c>
      <c r="AA1412" s="19"/>
      <c r="AB1412" s="18">
        <f>IF(Z1412="","",Z1412-O1412)</f>
        <v>99.936031</v>
      </c>
      <c r="AC1412" s="18">
        <f t="shared" ref="AC1412:AC1475" si="164">IF(AB1412="","",AB1412-Y1412)</f>
        <v>93.296020999999996</v>
      </c>
      <c r="AD1412" s="18"/>
      <c r="AE1412" s="34">
        <f>IF(M1412="","",IF(M1412&gt;100,M1412, M1412+O1412))</f>
        <v>100.063969</v>
      </c>
      <c r="AF1412" s="37">
        <f>IF(AE1412="","",IF(AE1412="* * *", Y1412, AE1412-SUM(S1412:X1412)))</f>
        <v>6.7040489999999977</v>
      </c>
      <c r="AG1412" s="54"/>
      <c r="AH1412" s="33"/>
      <c r="AI1412" s="34">
        <f>IF(S1412="","",IF(AI$6=0, 0, S1412/AI$6))</f>
        <v>1.4409055721185293E-2</v>
      </c>
      <c r="AJ1412" s="34">
        <f>IF(T1412="","",IF(AJ$6=0, 0, T1412/AJ$6))</f>
        <v>1.1283367530994992E-2</v>
      </c>
      <c r="AK1412" s="34">
        <f>IF(U1412="","",IF(AK$6=0, 0, U1412/AK$6))</f>
        <v>0</v>
      </c>
      <c r="AL1412" s="34">
        <f>IF(V1412="","",IF(AL$6=0, 0, V1412/AL$6))</f>
        <v>0.28557636462471392</v>
      </c>
      <c r="AM1412" s="34">
        <f>IF(W1412="","",IF(AM$6=0, 0, W1412/AM$6))</f>
        <v>7.9964740561048187E-3</v>
      </c>
      <c r="AN1412" s="34">
        <f>IF(X1412="","",IF(AN$6=0, 0, X1412/AN$6))</f>
        <v>0.91289182451397521</v>
      </c>
      <c r="AO1412" s="34">
        <f>IF(Y1412="","",IF(AO$6=0, 0, Y1412/AO$6))</f>
        <v>0.39041945038549453</v>
      </c>
      <c r="AP1412" s="34"/>
      <c r="AQ1412" s="34">
        <f>IF(AI1412="","",AI1412*AI$4)</f>
        <v>2.8818111442370585E-2</v>
      </c>
      <c r="AR1412" s="33">
        <f>IF(AJ1412="","",AJ1412*AJ$4)</f>
        <v>1.1283367530994992E-2</v>
      </c>
      <c r="AS1412" s="34">
        <f>IF(AK1412="","",AK1412*AK$4)</f>
        <v>0</v>
      </c>
      <c r="AT1412" s="34">
        <f>IF(AL1412="","",AL1412*AL$4)</f>
        <v>0.57115272924942784</v>
      </c>
      <c r="AU1412" s="34">
        <f>IF(AM1412="","",AM1412*AM$4)</f>
        <v>7.9964740561048187E-3</v>
      </c>
      <c r="AV1412" s="34">
        <f>IF(AN1412="","",AN1412*AN$4)</f>
        <v>0.91289182451397521</v>
      </c>
      <c r="AW1412" s="34">
        <f>IF(AO1412="","",AO1412*AO$4)</f>
        <v>0.39041945038549453</v>
      </c>
      <c r="AX1412" s="34"/>
      <c r="AY1412" s="34">
        <f>IF(AQ1412="","",AI1412*AI$5)</f>
        <v>1.4409055721185293E-2</v>
      </c>
      <c r="AZ1412" s="34">
        <f>IF(AR1412="","",AJ1412*AJ$5)</f>
        <v>1.1283367530994992E-2</v>
      </c>
      <c r="BA1412" s="34">
        <f>IF(AS1412="","",AK1412*AK$5)</f>
        <v>0</v>
      </c>
      <c r="BB1412" s="34">
        <f>IF(AT1412="","",AL1412*AL$5)</f>
        <v>1.4278818231235695</v>
      </c>
      <c r="BC1412" s="34">
        <f>IF(AU1412="","",AM1412*AM$5)</f>
        <v>0</v>
      </c>
      <c r="BD1412" s="34">
        <f>IF(AV1412="","",AN1412*AN$5)</f>
        <v>0.91289182451397521</v>
      </c>
      <c r="BE1412" s="34">
        <f>IF(AW1412="","",AO1412*AO$5)</f>
        <v>0.39041945038549453</v>
      </c>
      <c r="BF1412" s="34">
        <f>IF(BE1412="","",SUM(AY1412:BE1412))</f>
        <v>2.7568855212752199</v>
      </c>
      <c r="BG1412" s="34"/>
      <c r="BH1412" s="34">
        <f>IF(AT1412="","",3/AT1412)</f>
        <v>5.2525355239786862</v>
      </c>
      <c r="BI1412" s="34"/>
      <c r="BJ1412" s="34">
        <f>IF(AQ1412="","",AQ1412*$BH1412)</f>
        <v>0.15136815408502816</v>
      </c>
      <c r="BK1412" s="34">
        <f>IF(AR1412="","",AR1412*$BH1412)</f>
        <v>5.926628878665887E-2</v>
      </c>
      <c r="BL1412" s="34">
        <f>IF(AS1412="","",AS1412*$BH1412)</f>
        <v>0</v>
      </c>
      <c r="BM1412" s="34">
        <f>IF(AT1412="","",AT1412*$BH1412)</f>
        <v>3</v>
      </c>
      <c r="BN1412" s="34">
        <f>IF(AU1412="","",AU1412*$BH1412)</f>
        <v>4.2001764046264496E-2</v>
      </c>
      <c r="BO1412" s="34">
        <f>IF(AV1412="","",AV1412*$BH1412)</f>
        <v>4.7949967378093712</v>
      </c>
      <c r="BP1412" s="34">
        <f t="shared" ref="BP1412:BP1475" si="165">IF(BF1412="","",BF1412*$BH1412)</f>
        <v>14.48063913604059</v>
      </c>
      <c r="BQ1412" s="34">
        <f>IF(AW1412="","",AW1412*$BH1412)</f>
        <v>2.0506920324020443</v>
      </c>
      <c r="BR1412" s="34"/>
      <c r="BS1412" s="34">
        <f t="shared" ref="BS1412:BS1475" si="166">IF(BJ1412="","",SUM(BJ1412:BK1412,BO1412))</f>
        <v>5.0056311806810578</v>
      </c>
      <c r="BT1412" s="34"/>
      <c r="BU1412" s="34">
        <f t="shared" ref="BU1412:BU1475" si="167">IF(BL1412="","",IF((SUM(BL1412,BN1412))&gt;=1, 0, (1-SUM(BL1412,BN1412))))</f>
        <v>0.95799823595373546</v>
      </c>
      <c r="BV1412" s="34">
        <f t="shared" ref="BV1412:BV1475" si="168">IF(BQ1412="","",IF(BQ1412&lt;BU1412, BQ1412, BU1412))</f>
        <v>0.95799823595373546</v>
      </c>
      <c r="BW1412" s="34">
        <f t="shared" ref="BW1412:BW1475" si="169">IF(BV1412="","",SUM(BL1412,BN1412,BV1412))</f>
        <v>1</v>
      </c>
      <c r="BX1412" s="34"/>
      <c r="BY1412" s="34">
        <f>IF(BV1412="","",IF(BQ1412=0,0,((BV1412/BQ1412)*AF1412)))</f>
        <v>3.1318535471289422</v>
      </c>
      <c r="BZ1412" s="34">
        <f>IF(BY1412="","",SUM(S1412:X1412,BY1412))</f>
        <v>96.491773547128943</v>
      </c>
      <c r="CA1412" s="18"/>
      <c r="CB1412" s="20">
        <v>1.5782000000000001E-2</v>
      </c>
      <c r="CC1412" s="20">
        <v>9.9769999999999998E-3</v>
      </c>
      <c r="CD1412" s="20">
        <v>4.9834000000000003E-2</v>
      </c>
      <c r="CE1412" s="20">
        <v>1.2958000000000001E-2</v>
      </c>
      <c r="CF1412" s="20">
        <v>8.3829999999999998E-3</v>
      </c>
      <c r="CG1412" s="20">
        <v>3.0471999999999999E-2</v>
      </c>
      <c r="CH1412" s="20"/>
      <c r="CI1412" s="21">
        <v>3.9071899999999999</v>
      </c>
      <c r="CJ1412" s="21">
        <v>2.7724099999999998</v>
      </c>
      <c r="CK1412" s="21">
        <v>-26.257000000000001</v>
      </c>
      <c r="CL1412" s="21">
        <v>0.37128699999999998</v>
      </c>
      <c r="CM1412" s="21">
        <v>3.4370099999999999</v>
      </c>
      <c r="CN1412" s="21">
        <v>0.34686</v>
      </c>
      <c r="CO1412" s="21"/>
      <c r="CP1412" s="20">
        <v>50.634399999999999</v>
      </c>
      <c r="CQ1412" s="20">
        <v>82.128500000000003</v>
      </c>
      <c r="CR1412" s="20">
        <v>10.9475</v>
      </c>
      <c r="CS1412" s="20">
        <v>395.34500000000003</v>
      </c>
      <c r="CT1412" s="20"/>
      <c r="CU1412" s="22">
        <v>44275.374247685198</v>
      </c>
      <c r="CV1412" s="22"/>
    </row>
    <row r="1413" spans="1:100" s="17" customFormat="1" x14ac:dyDescent="0.25">
      <c r="A1413" s="17" t="s">
        <v>99</v>
      </c>
      <c r="B1413" s="17">
        <v>3572</v>
      </c>
      <c r="C1413" s="17">
        <v>12</v>
      </c>
      <c r="E1413" s="18">
        <v>0.70710300000000004</v>
      </c>
      <c r="F1413" s="18">
        <v>0.25402799999999998</v>
      </c>
      <c r="G1413" s="18">
        <v>0</v>
      </c>
      <c r="H1413" s="18">
        <v>17.825900000000001</v>
      </c>
      <c r="I1413" s="18">
        <v>0.28524100000000002</v>
      </c>
      <c r="J1413" s="18">
        <v>36.781599999999997</v>
      </c>
      <c r="K1413" s="18">
        <v>43.788800000000002</v>
      </c>
      <c r="L1413" s="18">
        <v>0.357325</v>
      </c>
      <c r="M1413" s="18">
        <v>100</v>
      </c>
      <c r="N1413" s="18"/>
      <c r="O1413" s="18">
        <v>6.4365000000000006E-2</v>
      </c>
      <c r="P1413" s="18">
        <v>43.724499999999999</v>
      </c>
      <c r="Q1413" s="18">
        <f t="shared" si="163"/>
        <v>99.935635000000005</v>
      </c>
      <c r="R1413" s="18"/>
      <c r="S1413" s="18">
        <v>0.95315899999999998</v>
      </c>
      <c r="T1413" s="18">
        <v>0.42125499999999999</v>
      </c>
      <c r="U1413" s="18">
        <v>0</v>
      </c>
      <c r="V1413" s="18">
        <v>40.846400000000003</v>
      </c>
      <c r="W1413" s="18">
        <v>0.28524100000000002</v>
      </c>
      <c r="X1413" s="18">
        <v>51.464799999999997</v>
      </c>
      <c r="Y1413" s="18">
        <v>6.0291499999999996</v>
      </c>
      <c r="Z1413" s="18">
        <v>100</v>
      </c>
      <c r="AA1413" s="19"/>
      <c r="AB1413" s="18">
        <f>IF(Z1413="","",Z1413-O1413)</f>
        <v>99.935635000000005</v>
      </c>
      <c r="AC1413" s="18">
        <f t="shared" si="164"/>
        <v>93.906485000000004</v>
      </c>
      <c r="AD1413" s="18"/>
      <c r="AE1413" s="34">
        <f>IF(M1413="","",IF(M1413&gt;100,M1413, M1413+O1413))</f>
        <v>100.064365</v>
      </c>
      <c r="AF1413" s="37">
        <f>IF(AE1413="","",IF(AE1413="* * *", Y1413, AE1413-SUM(S1413:X1413)))</f>
        <v>6.0935099999999949</v>
      </c>
      <c r="AG1413" s="54"/>
      <c r="AH1413" s="33"/>
      <c r="AI1413" s="34">
        <f>IF(S1413="","",IF(AI$6=0, 0, S1413/AI$6))</f>
        <v>1.5378756074240701E-2</v>
      </c>
      <c r="AJ1413" s="34">
        <f>IF(T1413="","",IF(AJ$6=0, 0, T1413/AJ$6))</f>
        <v>1.0451706864425914E-2</v>
      </c>
      <c r="AK1413" s="34">
        <f>IF(U1413="","",IF(AK$6=0, 0, U1413/AK$6))</f>
        <v>0</v>
      </c>
      <c r="AL1413" s="34">
        <f>IF(V1413="","",IF(AL$6=0, 0, V1413/AL$6))</f>
        <v>0.28776313449790103</v>
      </c>
      <c r="AM1413" s="34">
        <f>IF(W1413="","",IF(AM$6=0, 0, W1413/AM$6))</f>
        <v>8.0459501008419958E-3</v>
      </c>
      <c r="AN1413" s="34">
        <f>IF(X1413="","",IF(AN$6=0, 0, X1413/AN$6))</f>
        <v>0.91774582987085696</v>
      </c>
      <c r="AO1413" s="34">
        <f>IF(Y1413="","",IF(AO$6=0, 0, Y1413/AO$6))</f>
        <v>0.3545020910046377</v>
      </c>
      <c r="AP1413" s="34"/>
      <c r="AQ1413" s="34">
        <f>IF(AI1413="","",AI1413*AI$4)</f>
        <v>3.0757512148481402E-2</v>
      </c>
      <c r="AR1413" s="33">
        <f>IF(AJ1413="","",AJ1413*AJ$4)</f>
        <v>1.0451706864425914E-2</v>
      </c>
      <c r="AS1413" s="34">
        <f>IF(AK1413="","",AK1413*AK$4)</f>
        <v>0</v>
      </c>
      <c r="AT1413" s="34">
        <f>IF(AL1413="","",AL1413*AL$4)</f>
        <v>0.57552626899580206</v>
      </c>
      <c r="AU1413" s="34">
        <f>IF(AM1413="","",AM1413*AM$4)</f>
        <v>8.0459501008419958E-3</v>
      </c>
      <c r="AV1413" s="34">
        <f>IF(AN1413="","",AN1413*AN$4)</f>
        <v>0.91774582987085696</v>
      </c>
      <c r="AW1413" s="34">
        <f>IF(AO1413="","",AO1413*AO$4)</f>
        <v>0.3545020910046377</v>
      </c>
      <c r="AX1413" s="34"/>
      <c r="AY1413" s="34">
        <f>IF(AQ1413="","",AI1413*AI$5)</f>
        <v>1.5378756074240701E-2</v>
      </c>
      <c r="AZ1413" s="34">
        <f>IF(AR1413="","",AJ1413*AJ$5)</f>
        <v>1.0451706864425914E-2</v>
      </c>
      <c r="BA1413" s="34">
        <f>IF(AS1413="","",AK1413*AK$5)</f>
        <v>0</v>
      </c>
      <c r="BB1413" s="34">
        <f>IF(AT1413="","",AL1413*AL$5)</f>
        <v>1.4388156724895051</v>
      </c>
      <c r="BC1413" s="34">
        <f>IF(AU1413="","",AM1413*AM$5)</f>
        <v>0</v>
      </c>
      <c r="BD1413" s="34">
        <f>IF(AV1413="","",AN1413*AN$5)</f>
        <v>0.91774582987085696</v>
      </c>
      <c r="BE1413" s="34">
        <f>IF(AW1413="","",AO1413*AO$5)</f>
        <v>0.3545020910046377</v>
      </c>
      <c r="BF1413" s="34">
        <f>IF(BE1413="","",SUM(AY1413:BE1413))</f>
        <v>2.7368940563036661</v>
      </c>
      <c r="BG1413" s="34"/>
      <c r="BH1413" s="34">
        <f>IF(AT1413="","",3/AT1413)</f>
        <v>5.2126204512515173</v>
      </c>
      <c r="BI1413" s="34"/>
      <c r="BJ1413" s="34">
        <f>IF(AQ1413="","",AQ1413*$BH1413)</f>
        <v>0.16032723685479114</v>
      </c>
      <c r="BK1413" s="34">
        <f>IF(AR1413="","",AR1413*$BH1413)</f>
        <v>5.4480780951992394E-2</v>
      </c>
      <c r="BL1413" s="34">
        <f>IF(AS1413="","",AS1413*$BH1413)</f>
        <v>0</v>
      </c>
      <c r="BM1413" s="34">
        <f>IF(AT1413="","",AT1413*$BH1413)</f>
        <v>3</v>
      </c>
      <c r="BN1413" s="34">
        <f>IF(AU1413="","",AU1413*$BH1413)</f>
        <v>4.1940484045398192E-2</v>
      </c>
      <c r="BO1413" s="34">
        <f>IF(AV1413="","",AV1413*$BH1413)</f>
        <v>4.7838606818356242</v>
      </c>
      <c r="BP1413" s="34">
        <f t="shared" si="165"/>
        <v>14.266389930797212</v>
      </c>
      <c r="BQ1413" s="34">
        <f>IF(AW1413="","",AW1413*$BH1413)</f>
        <v>1.8478848495822011</v>
      </c>
      <c r="BR1413" s="34"/>
      <c r="BS1413" s="34">
        <f t="shared" si="166"/>
        <v>4.9986686996424075</v>
      </c>
      <c r="BT1413" s="34"/>
      <c r="BU1413" s="34">
        <f t="shared" si="167"/>
        <v>0.95805951595460181</v>
      </c>
      <c r="BV1413" s="34">
        <f t="shared" si="168"/>
        <v>0.95805951595460181</v>
      </c>
      <c r="BW1413" s="34">
        <f t="shared" si="169"/>
        <v>1</v>
      </c>
      <c r="BX1413" s="34"/>
      <c r="BY1413" s="34">
        <f>IF(BV1413="","",IF(BQ1413=0,0,((BV1413/BQ1413)*AF1413)))</f>
        <v>3.1592581336355754</v>
      </c>
      <c r="BZ1413" s="34">
        <f>IF(BY1413="","",SUM(S1413:X1413,BY1413))</f>
        <v>97.130113133635575</v>
      </c>
      <c r="CA1413" s="18"/>
      <c r="CB1413" s="20">
        <v>1.4978E-2</v>
      </c>
      <c r="CC1413" s="20">
        <v>9.5930000000000008E-3</v>
      </c>
      <c r="CD1413" s="20">
        <v>5.0155999999999999E-2</v>
      </c>
      <c r="CE1413" s="20">
        <v>1.2909E-2</v>
      </c>
      <c r="CF1413" s="20">
        <v>8.3440000000000007E-3</v>
      </c>
      <c r="CG1413" s="20">
        <v>3.0349999999999999E-2</v>
      </c>
      <c r="CH1413" s="20"/>
      <c r="CI1413" s="21">
        <v>3.7315999999999998</v>
      </c>
      <c r="CJ1413" s="21">
        <v>2.8792800000000001</v>
      </c>
      <c r="CK1413" s="21">
        <v>-18.957000000000001</v>
      </c>
      <c r="CL1413" s="21">
        <v>0.36974800000000002</v>
      </c>
      <c r="CM1413" s="21">
        <v>3.4209399999999999</v>
      </c>
      <c r="CN1413" s="21">
        <v>0.34585399999999999</v>
      </c>
      <c r="CO1413" s="21"/>
      <c r="CP1413" s="20">
        <v>50.643599999999999</v>
      </c>
      <c r="CQ1413" s="20">
        <v>82.090100000000007</v>
      </c>
      <c r="CR1413" s="20">
        <v>10.946999999999999</v>
      </c>
      <c r="CS1413" s="20">
        <v>434.83</v>
      </c>
      <c r="CT1413" s="20"/>
      <c r="CU1413" s="22">
        <v>44275.376030092601</v>
      </c>
      <c r="CV1413" s="22"/>
    </row>
    <row r="1414" spans="1:100" s="17" customFormat="1" x14ac:dyDescent="0.25">
      <c r="A1414" s="17" t="s">
        <v>99</v>
      </c>
      <c r="B1414" s="17">
        <v>3573</v>
      </c>
      <c r="C1414" s="17">
        <v>13</v>
      </c>
      <c r="E1414" s="18">
        <v>0.63566599999999995</v>
      </c>
      <c r="F1414" s="18">
        <v>0.26048900000000003</v>
      </c>
      <c r="G1414" s="18">
        <v>0</v>
      </c>
      <c r="H1414" s="18">
        <v>17.697500000000002</v>
      </c>
      <c r="I1414" s="18">
        <v>0.29028900000000002</v>
      </c>
      <c r="J1414" s="18">
        <v>36.458799999999997</v>
      </c>
      <c r="K1414" s="18">
        <v>44.250900000000001</v>
      </c>
      <c r="L1414" s="18">
        <v>0.40629599999999999</v>
      </c>
      <c r="M1414" s="18">
        <v>100</v>
      </c>
      <c r="N1414" s="18"/>
      <c r="O1414" s="18">
        <v>6.5504000000000007E-2</v>
      </c>
      <c r="P1414" s="18">
        <v>44.185400000000001</v>
      </c>
      <c r="Q1414" s="18">
        <f t="shared" si="163"/>
        <v>99.934495999999996</v>
      </c>
      <c r="R1414" s="18"/>
      <c r="S1414" s="18">
        <v>0.85686399999999996</v>
      </c>
      <c r="T1414" s="18">
        <v>0.43196899999999999</v>
      </c>
      <c r="U1414" s="18">
        <v>0</v>
      </c>
      <c r="V1414" s="18">
        <v>40.552199999999999</v>
      </c>
      <c r="W1414" s="18">
        <v>0.29028900000000002</v>
      </c>
      <c r="X1414" s="18">
        <v>51.013199999999998</v>
      </c>
      <c r="Y1414" s="18">
        <v>6.8554399999999998</v>
      </c>
      <c r="Z1414" s="18">
        <v>100</v>
      </c>
      <c r="AA1414" s="19"/>
      <c r="AB1414" s="18">
        <f>IF(Z1414="","",Z1414-O1414)</f>
        <v>99.934495999999996</v>
      </c>
      <c r="AC1414" s="18">
        <f t="shared" si="164"/>
        <v>93.079055999999994</v>
      </c>
      <c r="AD1414" s="18"/>
      <c r="AE1414" s="34">
        <f>IF(M1414="","",IF(M1414&gt;100,M1414, M1414+O1414))</f>
        <v>100.065504</v>
      </c>
      <c r="AF1414" s="37">
        <f>IF(AE1414="","",IF(AE1414="* * *", Y1414, AE1414-SUM(S1414:X1414)))</f>
        <v>6.9209820000000093</v>
      </c>
      <c r="AG1414" s="54"/>
      <c r="AH1414" s="33"/>
      <c r="AI1414" s="34">
        <f>IF(S1414="","",IF(AI$6=0, 0, S1414/AI$6))</f>
        <v>1.3825083165346164E-2</v>
      </c>
      <c r="AJ1414" s="34">
        <f>IF(T1414="","",IF(AJ$6=0, 0, T1414/AJ$6))</f>
        <v>1.0717530622827497E-2</v>
      </c>
      <c r="AK1414" s="34">
        <f>IF(U1414="","",IF(AK$6=0, 0, U1414/AK$6))</f>
        <v>0</v>
      </c>
      <c r="AL1414" s="34">
        <f>IF(V1414="","",IF(AL$6=0, 0, V1414/AL$6))</f>
        <v>0.2856904937224769</v>
      </c>
      <c r="AM1414" s="34">
        <f>IF(W1414="","",IF(AM$6=0, 0, W1414/AM$6))</f>
        <v>8.1883418191049748E-3</v>
      </c>
      <c r="AN1414" s="34">
        <f>IF(X1414="","",IF(AN$6=0, 0, X1414/AN$6))</f>
        <v>0.90969267476737503</v>
      </c>
      <c r="AO1414" s="34">
        <f>IF(Y1414="","",IF(AO$6=0, 0, Y1414/AO$6))</f>
        <v>0.40308630814573088</v>
      </c>
      <c r="AP1414" s="34"/>
      <c r="AQ1414" s="34">
        <f>IF(AI1414="","",AI1414*AI$4)</f>
        <v>2.7650166330692328E-2</v>
      </c>
      <c r="AR1414" s="33">
        <f>IF(AJ1414="","",AJ1414*AJ$4)</f>
        <v>1.0717530622827497E-2</v>
      </c>
      <c r="AS1414" s="34">
        <f>IF(AK1414="","",AK1414*AK$4)</f>
        <v>0</v>
      </c>
      <c r="AT1414" s="34">
        <f>IF(AL1414="","",AL1414*AL$4)</f>
        <v>0.5713809874449538</v>
      </c>
      <c r="AU1414" s="34">
        <f>IF(AM1414="","",AM1414*AM$4)</f>
        <v>8.1883418191049748E-3</v>
      </c>
      <c r="AV1414" s="34">
        <f>IF(AN1414="","",AN1414*AN$4)</f>
        <v>0.90969267476737503</v>
      </c>
      <c r="AW1414" s="34">
        <f>IF(AO1414="","",AO1414*AO$4)</f>
        <v>0.40308630814573088</v>
      </c>
      <c r="AX1414" s="34"/>
      <c r="AY1414" s="34">
        <f>IF(AQ1414="","",AI1414*AI$5)</f>
        <v>1.3825083165346164E-2</v>
      </c>
      <c r="AZ1414" s="34">
        <f>IF(AR1414="","",AJ1414*AJ$5)</f>
        <v>1.0717530622827497E-2</v>
      </c>
      <c r="BA1414" s="34">
        <f>IF(AS1414="","",AK1414*AK$5)</f>
        <v>0</v>
      </c>
      <c r="BB1414" s="34">
        <f>IF(AT1414="","",AL1414*AL$5)</f>
        <v>1.4284524686123845</v>
      </c>
      <c r="BC1414" s="34">
        <f>IF(AU1414="","",AM1414*AM$5)</f>
        <v>0</v>
      </c>
      <c r="BD1414" s="34">
        <f>IF(AV1414="","",AN1414*AN$5)</f>
        <v>0.90969267476737503</v>
      </c>
      <c r="BE1414" s="34">
        <f>IF(AW1414="","",AO1414*AO$5)</f>
        <v>0.40308630814573088</v>
      </c>
      <c r="BF1414" s="34">
        <f>IF(BE1414="","",SUM(AY1414:BE1414))</f>
        <v>2.7657740653136638</v>
      </c>
      <c r="BG1414" s="34"/>
      <c r="BH1414" s="34">
        <f>IF(AT1414="","",3/AT1414)</f>
        <v>5.2504372142571798</v>
      </c>
      <c r="BI1414" s="34"/>
      <c r="BJ1414" s="34">
        <f>IF(AQ1414="","",AQ1414*$BH1414)</f>
        <v>0.14517546228306788</v>
      </c>
      <c r="BK1414" s="34">
        <f>IF(AR1414="","",AR1414*$BH1414)</f>
        <v>5.6271721627034421E-2</v>
      </c>
      <c r="BL1414" s="34">
        <f>IF(AS1414="","",AS1414*$BH1414)</f>
        <v>0</v>
      </c>
      <c r="BM1414" s="34">
        <f>IF(AT1414="","",AT1414*$BH1414)</f>
        <v>3</v>
      </c>
      <c r="BN1414" s="34">
        <f>IF(AU1414="","",AU1414*$BH1414)</f>
        <v>4.2992374610087092E-2</v>
      </c>
      <c r="BO1414" s="34">
        <f>IF(AV1414="","",AV1414*$BH1414)</f>
        <v>4.7762842731357793</v>
      </c>
      <c r="BP1414" s="34">
        <f t="shared" si="165"/>
        <v>14.521523078750228</v>
      </c>
      <c r="BQ1414" s="34">
        <f>IF(AW1414="","",AW1414*$BH1414)</f>
        <v>2.1163793528458825</v>
      </c>
      <c r="BR1414" s="34"/>
      <c r="BS1414" s="34">
        <f t="shared" si="166"/>
        <v>4.9777314570458815</v>
      </c>
      <c r="BT1414" s="34"/>
      <c r="BU1414" s="34">
        <f t="shared" si="167"/>
        <v>0.95700762538991291</v>
      </c>
      <c r="BV1414" s="34">
        <f t="shared" si="168"/>
        <v>0.95700762538991291</v>
      </c>
      <c r="BW1414" s="34">
        <f t="shared" si="169"/>
        <v>1</v>
      </c>
      <c r="BX1414" s="34"/>
      <c r="BY1414" s="34">
        <f>IF(BV1414="","",IF(BQ1414=0,0,((BV1414/BQ1414)*AF1414)))</f>
        <v>3.1296055408402323</v>
      </c>
      <c r="BZ1414" s="34">
        <f>IF(BY1414="","",SUM(S1414:X1414,BY1414))</f>
        <v>96.274127540840226</v>
      </c>
      <c r="CA1414" s="18"/>
      <c r="CB1414" s="20">
        <v>1.4989000000000001E-2</v>
      </c>
      <c r="CC1414" s="20">
        <v>9.5969999999999996E-3</v>
      </c>
      <c r="CD1414" s="20">
        <v>5.0423999999999997E-2</v>
      </c>
      <c r="CE1414" s="20">
        <v>1.2479000000000001E-2</v>
      </c>
      <c r="CF1414" s="20">
        <v>8.5240000000000003E-3</v>
      </c>
      <c r="CG1414" s="20">
        <v>2.9999000000000001E-2</v>
      </c>
      <c r="CH1414" s="20"/>
      <c r="CI1414" s="21">
        <v>3.9704700000000002</v>
      </c>
      <c r="CJ1414" s="21">
        <v>2.83108</v>
      </c>
      <c r="CK1414" s="21">
        <v>-17.053999999999998</v>
      </c>
      <c r="CL1414" s="21">
        <v>0.37121399999999999</v>
      </c>
      <c r="CM1414" s="21">
        <v>3.4009900000000002</v>
      </c>
      <c r="CN1414" s="21">
        <v>0.34754499999999999</v>
      </c>
      <c r="CO1414" s="21"/>
      <c r="CP1414" s="20">
        <v>50.652999999999999</v>
      </c>
      <c r="CQ1414" s="20">
        <v>82.051699999999997</v>
      </c>
      <c r="CR1414" s="20">
        <v>10.9465</v>
      </c>
      <c r="CS1414" s="20">
        <v>474.37</v>
      </c>
      <c r="CT1414" s="20"/>
      <c r="CU1414" s="22">
        <v>44275.377800925897</v>
      </c>
      <c r="CV1414" s="22"/>
    </row>
    <row r="1415" spans="1:100" s="17" customFormat="1" x14ac:dyDescent="0.25">
      <c r="A1415" s="17" t="s">
        <v>99</v>
      </c>
      <c r="B1415" s="17">
        <v>3574</v>
      </c>
      <c r="C1415" s="17">
        <v>14</v>
      </c>
      <c r="E1415" s="18">
        <v>0.61834900000000004</v>
      </c>
      <c r="F1415" s="18">
        <v>0.25027100000000002</v>
      </c>
      <c r="G1415" s="18">
        <v>0</v>
      </c>
      <c r="H1415" s="18">
        <v>17.986699999999999</v>
      </c>
      <c r="I1415" s="18">
        <v>0.29080099999999998</v>
      </c>
      <c r="J1415" s="18">
        <v>36.853000000000002</v>
      </c>
      <c r="K1415" s="18">
        <v>43.664299999999997</v>
      </c>
      <c r="L1415" s="18">
        <v>0.33670600000000001</v>
      </c>
      <c r="M1415" s="18">
        <v>100</v>
      </c>
      <c r="N1415" s="18"/>
      <c r="O1415" s="18">
        <v>6.5618999999999997E-2</v>
      </c>
      <c r="P1415" s="18">
        <v>43.598700000000001</v>
      </c>
      <c r="Q1415" s="18">
        <f t="shared" si="163"/>
        <v>99.934381000000002</v>
      </c>
      <c r="R1415" s="18"/>
      <c r="S1415" s="18">
        <v>0.83352000000000004</v>
      </c>
      <c r="T1415" s="18">
        <v>0.41502499999999998</v>
      </c>
      <c r="U1415" s="18">
        <v>0</v>
      </c>
      <c r="V1415" s="18">
        <v>41.214700000000001</v>
      </c>
      <c r="W1415" s="18">
        <v>0.29080099999999998</v>
      </c>
      <c r="X1415" s="18">
        <v>51.564700000000002</v>
      </c>
      <c r="Y1415" s="18">
        <v>5.6812399999999998</v>
      </c>
      <c r="Z1415" s="18">
        <v>100</v>
      </c>
      <c r="AA1415" s="19"/>
      <c r="AB1415" s="18">
        <f>IF(Z1415="","",Z1415-O1415)</f>
        <v>99.934381000000002</v>
      </c>
      <c r="AC1415" s="18">
        <f t="shared" si="164"/>
        <v>94.253140999999999</v>
      </c>
      <c r="AD1415" s="18"/>
      <c r="AE1415" s="34">
        <f>IF(M1415="","",IF(M1415&gt;100,M1415, M1415+O1415))</f>
        <v>100.065619</v>
      </c>
      <c r="AF1415" s="37">
        <f>IF(AE1415="","",IF(AE1415="* * *", Y1415, AE1415-SUM(S1415:X1415)))</f>
        <v>5.7468729999999937</v>
      </c>
      <c r="AG1415" s="54"/>
      <c r="AH1415" s="33"/>
      <c r="AI1415" s="34">
        <f>IF(S1415="","",IF(AI$6=0, 0, S1415/AI$6))</f>
        <v>1.3448439098829377E-2</v>
      </c>
      <c r="AJ1415" s="34">
        <f>IF(T1415="","",IF(AJ$6=0, 0, T1415/AJ$6))</f>
        <v>1.0297135087793296E-2</v>
      </c>
      <c r="AK1415" s="34">
        <f>IF(U1415="","",IF(AK$6=0, 0, U1415/AK$6))</f>
        <v>0</v>
      </c>
      <c r="AL1415" s="34">
        <f>IF(V1415="","",IF(AL$6=0, 0, V1415/AL$6))</f>
        <v>0.29035781022050022</v>
      </c>
      <c r="AM1415" s="34">
        <f>IF(W1415="","",IF(AM$6=0, 0, W1415/AM$6))</f>
        <v>8.2027840852996331E-3</v>
      </c>
      <c r="AN1415" s="34">
        <f>IF(X1415="","",IF(AN$6=0, 0, X1415/AN$6))</f>
        <v>0.91952729620132168</v>
      </c>
      <c r="AO1415" s="34">
        <f>IF(Y1415="","",IF(AO$6=0, 0, Y1415/AO$6))</f>
        <v>0.3340456713631586</v>
      </c>
      <c r="AP1415" s="34"/>
      <c r="AQ1415" s="34">
        <f>IF(AI1415="","",AI1415*AI$4)</f>
        <v>2.6896878197658753E-2</v>
      </c>
      <c r="AR1415" s="33">
        <f>IF(AJ1415="","",AJ1415*AJ$4)</f>
        <v>1.0297135087793296E-2</v>
      </c>
      <c r="AS1415" s="34">
        <f>IF(AK1415="","",AK1415*AK$4)</f>
        <v>0</v>
      </c>
      <c r="AT1415" s="34">
        <f>IF(AL1415="","",AL1415*AL$4)</f>
        <v>0.58071562044100045</v>
      </c>
      <c r="AU1415" s="34">
        <f>IF(AM1415="","",AM1415*AM$4)</f>
        <v>8.2027840852996331E-3</v>
      </c>
      <c r="AV1415" s="34">
        <f>IF(AN1415="","",AN1415*AN$4)</f>
        <v>0.91952729620132168</v>
      </c>
      <c r="AW1415" s="34">
        <f>IF(AO1415="","",AO1415*AO$4)</f>
        <v>0.3340456713631586</v>
      </c>
      <c r="AX1415" s="34"/>
      <c r="AY1415" s="34">
        <f>IF(AQ1415="","",AI1415*AI$5)</f>
        <v>1.3448439098829377E-2</v>
      </c>
      <c r="AZ1415" s="34">
        <f>IF(AR1415="","",AJ1415*AJ$5)</f>
        <v>1.0297135087793296E-2</v>
      </c>
      <c r="BA1415" s="34">
        <f>IF(AS1415="","",AK1415*AK$5)</f>
        <v>0</v>
      </c>
      <c r="BB1415" s="34">
        <f>IF(AT1415="","",AL1415*AL$5)</f>
        <v>1.4517890511025011</v>
      </c>
      <c r="BC1415" s="34">
        <f>IF(AU1415="","",AM1415*AM$5)</f>
        <v>0</v>
      </c>
      <c r="BD1415" s="34">
        <f>IF(AV1415="","",AN1415*AN$5)</f>
        <v>0.91952729620132168</v>
      </c>
      <c r="BE1415" s="34">
        <f>IF(AW1415="","",AO1415*AO$5)</f>
        <v>0.3340456713631586</v>
      </c>
      <c r="BF1415" s="34">
        <f>IF(BE1415="","",SUM(AY1415:BE1415))</f>
        <v>2.7291075928536039</v>
      </c>
      <c r="BG1415" s="34"/>
      <c r="BH1415" s="34">
        <f>IF(AT1415="","",3/AT1415)</f>
        <v>5.1660397867751069</v>
      </c>
      <c r="BI1415" s="34"/>
      <c r="BJ1415" s="34">
        <f>IF(AQ1415="","",AQ1415*$BH1415)</f>
        <v>0.13895034290914904</v>
      </c>
      <c r="BK1415" s="34">
        <f>IF(AR1415="","",AR1415*$BH1415)</f>
        <v>5.3195409553338152E-2</v>
      </c>
      <c r="BL1415" s="34">
        <f>IF(AS1415="","",AS1415*$BH1415)</f>
        <v>0</v>
      </c>
      <c r="BM1415" s="34">
        <f>IF(AT1415="","",AT1415*$BH1415)</f>
        <v>3</v>
      </c>
      <c r="BN1415" s="34">
        <f>IF(AU1415="","",AU1415*$BH1415)</f>
        <v>4.2375908946983558E-2</v>
      </c>
      <c r="BO1415" s="34">
        <f>IF(AV1415="","",AV1415*$BH1415)</f>
        <v>4.7503145972017666</v>
      </c>
      <c r="BP1415" s="34">
        <f t="shared" si="165"/>
        <v>14.098678407071757</v>
      </c>
      <c r="BQ1415" s="34">
        <f>IF(AW1415="","",AW1415*$BH1415)</f>
        <v>1.7256932288620792</v>
      </c>
      <c r="BR1415" s="34"/>
      <c r="BS1415" s="34">
        <f t="shared" si="166"/>
        <v>4.9424603496642536</v>
      </c>
      <c r="BT1415" s="34"/>
      <c r="BU1415" s="34">
        <f t="shared" si="167"/>
        <v>0.95762409105301649</v>
      </c>
      <c r="BV1415" s="34">
        <f t="shared" si="168"/>
        <v>0.95762409105301649</v>
      </c>
      <c r="BW1415" s="34">
        <f t="shared" si="169"/>
        <v>1</v>
      </c>
      <c r="BX1415" s="34"/>
      <c r="BY1415" s="34">
        <f>IF(BV1415="","",IF(BQ1415=0,0,((BV1415/BQ1415)*AF1415)))</f>
        <v>3.189062772559534</v>
      </c>
      <c r="BZ1415" s="34">
        <f>IF(BY1415="","",SUM(S1415:X1415,BY1415))</f>
        <v>97.507808772559542</v>
      </c>
      <c r="CA1415" s="18"/>
      <c r="CB1415" s="20">
        <v>1.6147000000000002E-2</v>
      </c>
      <c r="CC1415" s="20">
        <v>1.0104E-2</v>
      </c>
      <c r="CD1415" s="20">
        <v>5.1185000000000001E-2</v>
      </c>
      <c r="CE1415" s="20">
        <v>1.2925000000000001E-2</v>
      </c>
      <c r="CF1415" s="20">
        <v>9.3390000000000001E-3</v>
      </c>
      <c r="CG1415" s="20">
        <v>3.0617999999999999E-2</v>
      </c>
      <c r="CH1415" s="20"/>
      <c r="CI1415" s="21">
        <v>4.0832699999999997</v>
      </c>
      <c r="CJ1415" s="21">
        <v>2.96895</v>
      </c>
      <c r="CK1415" s="21">
        <v>-15.94</v>
      </c>
      <c r="CL1415" s="21">
        <v>0.36799300000000001</v>
      </c>
      <c r="CM1415" s="21">
        <v>3.4663400000000002</v>
      </c>
      <c r="CN1415" s="21">
        <v>0.34555799999999998</v>
      </c>
      <c r="CO1415" s="21"/>
      <c r="CP1415" s="20">
        <v>50.662399999999998</v>
      </c>
      <c r="CQ1415" s="20">
        <v>82.013300000000001</v>
      </c>
      <c r="CR1415" s="20">
        <v>10.946</v>
      </c>
      <c r="CS1415" s="20">
        <v>513.90200000000004</v>
      </c>
      <c r="CT1415" s="20"/>
      <c r="CU1415" s="22">
        <v>44275.379571759302</v>
      </c>
      <c r="CV1415" s="22"/>
    </row>
    <row r="1416" spans="1:100" s="17" customFormat="1" x14ac:dyDescent="0.25">
      <c r="A1416" s="17" t="s">
        <v>99</v>
      </c>
      <c r="B1416" s="17">
        <v>3575</v>
      </c>
      <c r="C1416" s="17">
        <v>15</v>
      </c>
      <c r="E1416" s="18">
        <v>0.66237000000000001</v>
      </c>
      <c r="F1416" s="18">
        <v>0.24487600000000001</v>
      </c>
      <c r="G1416" s="18">
        <v>0</v>
      </c>
      <c r="H1416" s="18">
        <v>17.183399999999999</v>
      </c>
      <c r="I1416" s="18">
        <v>0.27593400000000001</v>
      </c>
      <c r="J1416" s="18">
        <v>34.283499999999997</v>
      </c>
      <c r="K1416" s="18">
        <v>46.693100000000001</v>
      </c>
      <c r="L1416" s="18">
        <v>0.65675099999999997</v>
      </c>
      <c r="M1416" s="18">
        <v>100</v>
      </c>
      <c r="N1416" s="18"/>
      <c r="O1416" s="18">
        <v>6.2265000000000001E-2</v>
      </c>
      <c r="P1416" s="18">
        <v>46.630899999999997</v>
      </c>
      <c r="Q1416" s="18">
        <f t="shared" si="163"/>
        <v>99.937735000000004</v>
      </c>
      <c r="R1416" s="18"/>
      <c r="S1416" s="18">
        <v>0.89285999999999999</v>
      </c>
      <c r="T1416" s="18">
        <v>0.40607799999999999</v>
      </c>
      <c r="U1416" s="18">
        <v>0</v>
      </c>
      <c r="V1416" s="18">
        <v>39.374200000000002</v>
      </c>
      <c r="W1416" s="18">
        <v>0.27593400000000001</v>
      </c>
      <c r="X1416" s="18">
        <v>47.9696</v>
      </c>
      <c r="Y1416" s="18">
        <v>11.0814</v>
      </c>
      <c r="Z1416" s="18">
        <v>100</v>
      </c>
      <c r="AA1416" s="19"/>
      <c r="AB1416" s="18">
        <f>IF(Z1416="","",Z1416-O1416)</f>
        <v>99.937735000000004</v>
      </c>
      <c r="AC1416" s="18">
        <f t="shared" si="164"/>
        <v>88.856335000000001</v>
      </c>
      <c r="AD1416" s="18"/>
      <c r="AE1416" s="34">
        <f>IF(M1416="","",IF(M1416&gt;100,M1416, M1416+O1416))</f>
        <v>100.062265</v>
      </c>
      <c r="AF1416" s="37">
        <f>IF(AE1416="","",IF(AE1416="* * *", Y1416, AE1416-SUM(S1416:X1416)))</f>
        <v>11.143592999999996</v>
      </c>
      <c r="AG1416" s="54"/>
      <c r="AH1416" s="33"/>
      <c r="AI1416" s="34">
        <f>IF(S1416="","",IF(AI$6=0, 0, S1416/AI$6))</f>
        <v>1.4405861087653321E-2</v>
      </c>
      <c r="AJ1416" s="34">
        <f>IF(T1416="","",IF(AJ$6=0, 0, T1416/AJ$6))</f>
        <v>1.0075152152715924E-2</v>
      </c>
      <c r="AK1416" s="34">
        <f>IF(U1416="","",IF(AK$6=0, 0, U1416/AK$6))</f>
        <v>0</v>
      </c>
      <c r="AL1416" s="34">
        <f>IF(V1416="","",IF(AL$6=0, 0, V1416/AL$6))</f>
        <v>0.27739147661353886</v>
      </c>
      <c r="AM1416" s="34">
        <f>IF(W1416="","",IF(AM$6=0, 0, W1416/AM$6))</f>
        <v>7.7834224221824183E-3</v>
      </c>
      <c r="AN1416" s="34">
        <f>IF(X1416="","",IF(AN$6=0, 0, X1416/AN$6))</f>
        <v>0.85541769054913386</v>
      </c>
      <c r="AO1416" s="34">
        <f>IF(Y1416="","",IF(AO$6=0, 0, Y1416/AO$6))</f>
        <v>0.65156439485811302</v>
      </c>
      <c r="AP1416" s="34"/>
      <c r="AQ1416" s="34">
        <f>IF(AI1416="","",AI1416*AI$4)</f>
        <v>2.8811722175306642E-2</v>
      </c>
      <c r="AR1416" s="33">
        <f>IF(AJ1416="","",AJ1416*AJ$4)</f>
        <v>1.0075152152715924E-2</v>
      </c>
      <c r="AS1416" s="34">
        <f>IF(AK1416="","",AK1416*AK$4)</f>
        <v>0</v>
      </c>
      <c r="AT1416" s="34">
        <f>IF(AL1416="","",AL1416*AL$4)</f>
        <v>0.55478295322707771</v>
      </c>
      <c r="AU1416" s="34">
        <f>IF(AM1416="","",AM1416*AM$4)</f>
        <v>7.7834224221824183E-3</v>
      </c>
      <c r="AV1416" s="34">
        <f>IF(AN1416="","",AN1416*AN$4)</f>
        <v>0.85541769054913386</v>
      </c>
      <c r="AW1416" s="34">
        <f>IF(AO1416="","",AO1416*AO$4)</f>
        <v>0.65156439485811302</v>
      </c>
      <c r="AX1416" s="34"/>
      <c r="AY1416" s="34">
        <f>IF(AQ1416="","",AI1416*AI$5)</f>
        <v>1.4405861087653321E-2</v>
      </c>
      <c r="AZ1416" s="34">
        <f>IF(AR1416="","",AJ1416*AJ$5)</f>
        <v>1.0075152152715924E-2</v>
      </c>
      <c r="BA1416" s="34">
        <f>IF(AS1416="","",AK1416*AK$5)</f>
        <v>0</v>
      </c>
      <c r="BB1416" s="34">
        <f>IF(AT1416="","",AL1416*AL$5)</f>
        <v>1.3869573830676942</v>
      </c>
      <c r="BC1416" s="34">
        <f>IF(AU1416="","",AM1416*AM$5)</f>
        <v>0</v>
      </c>
      <c r="BD1416" s="34">
        <f>IF(AV1416="","",AN1416*AN$5)</f>
        <v>0.85541769054913386</v>
      </c>
      <c r="BE1416" s="34">
        <f>IF(AW1416="","",AO1416*AO$5)</f>
        <v>0.65156439485811302</v>
      </c>
      <c r="BF1416" s="34">
        <f>IF(BE1416="","",SUM(AY1416:BE1416))</f>
        <v>2.9184204817153101</v>
      </c>
      <c r="BG1416" s="34"/>
      <c r="BH1416" s="34">
        <f>IF(AT1416="","",3/AT1416)</f>
        <v>5.407520152790406</v>
      </c>
      <c r="BI1416" s="34"/>
      <c r="BJ1416" s="34">
        <f>IF(AQ1416="","",AQ1416*$BH1416)</f>
        <v>0.15579996829956891</v>
      </c>
      <c r="BK1416" s="34">
        <f>IF(AR1416="","",AR1416*$BH1416)</f>
        <v>5.4481588308241E-2</v>
      </c>
      <c r="BL1416" s="34">
        <f>IF(AS1416="","",AS1416*$BH1416)</f>
        <v>0</v>
      </c>
      <c r="BM1416" s="34">
        <f>IF(AT1416="","",AT1416*$BH1416)</f>
        <v>3</v>
      </c>
      <c r="BN1416" s="34">
        <f>IF(AU1416="","",AU1416*$BH1416)</f>
        <v>4.2089013605632143E-2</v>
      </c>
      <c r="BO1416" s="34">
        <f>IF(AV1416="","",AV1416*$BH1416)</f>
        <v>4.6256884006978689</v>
      </c>
      <c r="BP1416" s="34">
        <f t="shared" si="165"/>
        <v>15.781417569191824</v>
      </c>
      <c r="BQ1416" s="34">
        <f>IF(AW1416="","",AW1416*$BH1416)</f>
        <v>3.5233475960359315</v>
      </c>
      <c r="BR1416" s="34"/>
      <c r="BS1416" s="34">
        <f t="shared" si="166"/>
        <v>4.8359699573056787</v>
      </c>
      <c r="BT1416" s="34"/>
      <c r="BU1416" s="34">
        <f t="shared" si="167"/>
        <v>0.95791098639436789</v>
      </c>
      <c r="BV1416" s="34">
        <f t="shared" si="168"/>
        <v>0.95791098639436789</v>
      </c>
      <c r="BW1416" s="34">
        <f t="shared" si="169"/>
        <v>1</v>
      </c>
      <c r="BX1416" s="34"/>
      <c r="BY1416" s="34">
        <f>IF(BV1416="","",IF(BQ1416=0,0,((BV1416/BQ1416)*AF1416)))</f>
        <v>3.029667062828878</v>
      </c>
      <c r="BZ1416" s="34">
        <f>IF(BY1416="","",SUM(S1416:X1416,BY1416))</f>
        <v>91.948339062828879</v>
      </c>
      <c r="CA1416" s="18"/>
      <c r="CB1416" s="20">
        <v>1.5883000000000001E-2</v>
      </c>
      <c r="CC1416" s="20">
        <v>1.0244E-2</v>
      </c>
      <c r="CD1416" s="20">
        <v>5.1400000000000001E-2</v>
      </c>
      <c r="CE1416" s="20">
        <v>1.2760000000000001E-2</v>
      </c>
      <c r="CF1416" s="20">
        <v>9.0670000000000004E-3</v>
      </c>
      <c r="CG1416" s="20">
        <v>3.0047999999999998E-2</v>
      </c>
      <c r="CH1416" s="20"/>
      <c r="CI1416" s="21">
        <v>3.9203800000000002</v>
      </c>
      <c r="CJ1416" s="21">
        <v>3.0385200000000001</v>
      </c>
      <c r="CK1416" s="21">
        <v>-17.206</v>
      </c>
      <c r="CL1416" s="21">
        <v>0.37789600000000001</v>
      </c>
      <c r="CM1416" s="21">
        <v>3.5626899999999999</v>
      </c>
      <c r="CN1416" s="21">
        <v>0.35941200000000001</v>
      </c>
      <c r="CO1416" s="21"/>
      <c r="CP1416" s="20">
        <v>50.671700000000001</v>
      </c>
      <c r="CQ1416" s="20">
        <v>81.974900000000005</v>
      </c>
      <c r="CR1416" s="20">
        <v>10.945499999999999</v>
      </c>
      <c r="CS1416" s="20">
        <v>553.41099999999994</v>
      </c>
      <c r="CT1416" s="20"/>
      <c r="CU1416" s="22">
        <v>44275.381354166697</v>
      </c>
      <c r="CV1416" s="22"/>
    </row>
    <row r="1417" spans="1:100" s="17" customFormat="1" x14ac:dyDescent="0.25">
      <c r="A1417" s="17" t="s">
        <v>99</v>
      </c>
      <c r="B1417" s="17">
        <v>3576</v>
      </c>
      <c r="C1417" s="17">
        <v>16</v>
      </c>
      <c r="E1417" s="18">
        <v>0.63752299999999995</v>
      </c>
      <c r="F1417" s="18">
        <v>0.25667800000000002</v>
      </c>
      <c r="G1417" s="18">
        <v>0</v>
      </c>
      <c r="H1417" s="18">
        <v>18.026900000000001</v>
      </c>
      <c r="I1417" s="18">
        <v>0.317104</v>
      </c>
      <c r="J1417" s="18">
        <v>36.715800000000002</v>
      </c>
      <c r="K1417" s="18">
        <v>43.7072</v>
      </c>
      <c r="L1417" s="18">
        <v>0.33889900000000001</v>
      </c>
      <c r="M1417" s="18">
        <v>100</v>
      </c>
      <c r="N1417" s="18"/>
      <c r="O1417" s="18">
        <v>7.1554999999999994E-2</v>
      </c>
      <c r="P1417" s="18">
        <v>43.635599999999997</v>
      </c>
      <c r="Q1417" s="18">
        <f t="shared" si="163"/>
        <v>99.928444999999996</v>
      </c>
      <c r="R1417" s="18"/>
      <c r="S1417" s="18">
        <v>0.85936599999999996</v>
      </c>
      <c r="T1417" s="18">
        <v>0.42564999999999997</v>
      </c>
      <c r="U1417" s="18">
        <v>0</v>
      </c>
      <c r="V1417" s="18">
        <v>41.306899999999999</v>
      </c>
      <c r="W1417" s="18">
        <v>0.317104</v>
      </c>
      <c r="X1417" s="18">
        <v>51.372799999999998</v>
      </c>
      <c r="Y1417" s="18">
        <v>5.7182399999999998</v>
      </c>
      <c r="Z1417" s="18">
        <v>100</v>
      </c>
      <c r="AA1417" s="19"/>
      <c r="AB1417" s="18">
        <f>IF(Z1417="","",Z1417-O1417)</f>
        <v>99.928444999999996</v>
      </c>
      <c r="AC1417" s="18">
        <f t="shared" si="164"/>
        <v>94.210205000000002</v>
      </c>
      <c r="AD1417" s="18"/>
      <c r="AE1417" s="34">
        <f>IF(M1417="","",IF(M1417&gt;100,M1417, M1417+O1417))</f>
        <v>100.071555</v>
      </c>
      <c r="AF1417" s="37">
        <f>IF(AE1417="","",IF(AE1417="* * *", Y1417, AE1417-SUM(S1417:X1417)))</f>
        <v>5.7897350000000074</v>
      </c>
      <c r="AG1417" s="54"/>
      <c r="AH1417" s="33"/>
      <c r="AI1417" s="34">
        <f>IF(S1417="","",IF(AI$6=0, 0, S1417/AI$6))</f>
        <v>1.3865451716341065E-2</v>
      </c>
      <c r="AJ1417" s="34">
        <f>IF(T1417="","",IF(AJ$6=0, 0, T1417/AJ$6))</f>
        <v>1.0560750677957271E-2</v>
      </c>
      <c r="AK1417" s="34">
        <f>IF(U1417="","",IF(AK$6=0, 0, U1417/AK$6))</f>
        <v>0</v>
      </c>
      <c r="AL1417" s="34">
        <f>IF(V1417="","",IF(AL$6=0, 0, V1417/AL$6))</f>
        <v>0.29100735977690434</v>
      </c>
      <c r="AM1417" s="34">
        <f>IF(W1417="","",IF(AM$6=0, 0, W1417/AM$6))</f>
        <v>8.9447273034991455E-3</v>
      </c>
      <c r="AN1417" s="34">
        <f>IF(X1417="","",IF(AN$6=0, 0, X1417/AN$6))</f>
        <v>0.91610524025721585</v>
      </c>
      <c r="AO1417" s="34">
        <f>IF(Y1417="","",IF(AO$6=0, 0, Y1417/AO$6))</f>
        <v>0.336221198156682</v>
      </c>
      <c r="AP1417" s="34"/>
      <c r="AQ1417" s="34">
        <f>IF(AI1417="","",AI1417*AI$4)</f>
        <v>2.7730903432682131E-2</v>
      </c>
      <c r="AR1417" s="33">
        <f>IF(AJ1417="","",AJ1417*AJ$4)</f>
        <v>1.0560750677957271E-2</v>
      </c>
      <c r="AS1417" s="34">
        <f>IF(AK1417="","",AK1417*AK$4)</f>
        <v>0</v>
      </c>
      <c r="AT1417" s="34">
        <f>IF(AL1417="","",AL1417*AL$4)</f>
        <v>0.58201471955380868</v>
      </c>
      <c r="AU1417" s="34">
        <f>IF(AM1417="","",AM1417*AM$4)</f>
        <v>8.9447273034991455E-3</v>
      </c>
      <c r="AV1417" s="34">
        <f>IF(AN1417="","",AN1417*AN$4)</f>
        <v>0.91610524025721585</v>
      </c>
      <c r="AW1417" s="34">
        <f>IF(AO1417="","",AO1417*AO$4)</f>
        <v>0.336221198156682</v>
      </c>
      <c r="AX1417" s="34"/>
      <c r="AY1417" s="34">
        <f>IF(AQ1417="","",AI1417*AI$5)</f>
        <v>1.3865451716341065E-2</v>
      </c>
      <c r="AZ1417" s="34">
        <f>IF(AR1417="","",AJ1417*AJ$5)</f>
        <v>1.0560750677957271E-2</v>
      </c>
      <c r="BA1417" s="34">
        <f>IF(AS1417="","",AK1417*AK$5)</f>
        <v>0</v>
      </c>
      <c r="BB1417" s="34">
        <f>IF(AT1417="","",AL1417*AL$5)</f>
        <v>1.4550367988845216</v>
      </c>
      <c r="BC1417" s="34">
        <f>IF(AU1417="","",AM1417*AM$5)</f>
        <v>0</v>
      </c>
      <c r="BD1417" s="34">
        <f>IF(AV1417="","",AN1417*AN$5)</f>
        <v>0.91610524025721585</v>
      </c>
      <c r="BE1417" s="34">
        <f>IF(AW1417="","",AO1417*AO$5)</f>
        <v>0.336221198156682</v>
      </c>
      <c r="BF1417" s="34">
        <f>IF(BE1417="","",SUM(AY1417:BE1417))</f>
        <v>2.7317894396927174</v>
      </c>
      <c r="BG1417" s="34"/>
      <c r="BH1417" s="34">
        <f>IF(AT1417="","",3/AT1417)</f>
        <v>5.1545088108766342</v>
      </c>
      <c r="BI1417" s="34"/>
      <c r="BJ1417" s="34">
        <f>IF(AQ1417="","",AQ1417*$BH1417)</f>
        <v>0.14293918607732914</v>
      </c>
      <c r="BK1417" s="34">
        <f>IF(AR1417="","",AR1417*$BH1417)</f>
        <v>5.4435482419002139E-2</v>
      </c>
      <c r="BL1417" s="34">
        <f>IF(AS1417="","",AS1417*$BH1417)</f>
        <v>0</v>
      </c>
      <c r="BM1417" s="34">
        <f>IF(AT1417="","",AT1417*$BH1417)</f>
        <v>3</v>
      </c>
      <c r="BN1417" s="34">
        <f>IF(AU1417="","",AU1417*$BH1417)</f>
        <v>4.6105675696775143E-2</v>
      </c>
      <c r="BO1417" s="34">
        <f>IF(AV1417="","",AV1417*$BH1417)</f>
        <v>4.7220725325960746</v>
      </c>
      <c r="BP1417" s="34">
        <f t="shared" si="165"/>
        <v>14.081032736355855</v>
      </c>
      <c r="BQ1417" s="34">
        <f>IF(AW1417="","",AW1417*$BH1417)</f>
        <v>1.7330551283021161</v>
      </c>
      <c r="BR1417" s="34"/>
      <c r="BS1417" s="34">
        <f t="shared" si="166"/>
        <v>4.9194472010924057</v>
      </c>
      <c r="BT1417" s="34"/>
      <c r="BU1417" s="34">
        <f t="shared" si="167"/>
        <v>0.95389432430322485</v>
      </c>
      <c r="BV1417" s="34">
        <f t="shared" si="168"/>
        <v>0.95389432430322485</v>
      </c>
      <c r="BW1417" s="34">
        <f t="shared" si="169"/>
        <v>1</v>
      </c>
      <c r="BX1417" s="34"/>
      <c r="BY1417" s="34">
        <f>IF(BV1417="","",IF(BQ1417=0,0,((BV1417/BQ1417)*AF1417)))</f>
        <v>3.1867395707893333</v>
      </c>
      <c r="BZ1417" s="34">
        <f>IF(BY1417="","",SUM(S1417:X1417,BY1417))</f>
        <v>97.468559570789324</v>
      </c>
      <c r="CA1417" s="18"/>
      <c r="CB1417" s="20">
        <v>1.5796999999999999E-2</v>
      </c>
      <c r="CC1417" s="20">
        <v>1.0082000000000001E-2</v>
      </c>
      <c r="CD1417" s="20">
        <v>4.9926999999999999E-2</v>
      </c>
      <c r="CE1417" s="20">
        <v>1.3124E-2</v>
      </c>
      <c r="CF1417" s="20">
        <v>8.6669999999999994E-3</v>
      </c>
      <c r="CG1417" s="20">
        <v>3.0109E-2</v>
      </c>
      <c r="CH1417" s="20"/>
      <c r="CI1417" s="21">
        <v>3.9944500000000001</v>
      </c>
      <c r="CJ1417" s="21">
        <v>2.9139699999999999</v>
      </c>
      <c r="CK1417" s="21">
        <v>-18.548999999999999</v>
      </c>
      <c r="CL1417" s="21">
        <v>0.367641</v>
      </c>
      <c r="CM1417" s="21">
        <v>3.23569</v>
      </c>
      <c r="CN1417" s="21">
        <v>0.346169</v>
      </c>
      <c r="CO1417" s="21"/>
      <c r="CP1417" s="20">
        <v>50.680799999999998</v>
      </c>
      <c r="CQ1417" s="20">
        <v>81.936499999999995</v>
      </c>
      <c r="CR1417" s="20">
        <v>10.945</v>
      </c>
      <c r="CS1417" s="20">
        <v>592.87400000000002</v>
      </c>
      <c r="CT1417" s="20"/>
      <c r="CU1417" s="22">
        <v>44275.383136574099</v>
      </c>
      <c r="CV1417" s="22"/>
    </row>
    <row r="1418" spans="1:100" s="17" customFormat="1" x14ac:dyDescent="0.25">
      <c r="A1418" s="17" t="s">
        <v>99</v>
      </c>
      <c r="B1418" s="17">
        <v>3577</v>
      </c>
      <c r="C1418" s="17">
        <v>17</v>
      </c>
      <c r="E1418" s="18">
        <v>0.58760599999999996</v>
      </c>
      <c r="F1418" s="18">
        <v>0.25006600000000001</v>
      </c>
      <c r="G1418" s="18">
        <v>0</v>
      </c>
      <c r="H1418" s="18">
        <v>18.102499999999999</v>
      </c>
      <c r="I1418" s="18">
        <v>0.33557199999999998</v>
      </c>
      <c r="J1418" s="18">
        <v>36.898899999999998</v>
      </c>
      <c r="K1418" s="18">
        <v>43.508299999999998</v>
      </c>
      <c r="L1418" s="18">
        <v>0.31697999999999998</v>
      </c>
      <c r="M1418" s="18">
        <v>100</v>
      </c>
      <c r="N1418" s="18"/>
      <c r="O1418" s="18">
        <v>7.5721999999999998E-2</v>
      </c>
      <c r="P1418" s="18">
        <v>43.432600000000001</v>
      </c>
      <c r="Q1418" s="18">
        <f t="shared" si="163"/>
        <v>99.924278000000001</v>
      </c>
      <c r="R1418" s="18"/>
      <c r="S1418" s="18">
        <v>0.79207899999999998</v>
      </c>
      <c r="T1418" s="18">
        <v>0.414684</v>
      </c>
      <c r="U1418" s="18">
        <v>0</v>
      </c>
      <c r="V1418" s="18">
        <v>41.480200000000004</v>
      </c>
      <c r="W1418" s="18">
        <v>0.33557199999999998</v>
      </c>
      <c r="X1418" s="18">
        <v>51.628999999999998</v>
      </c>
      <c r="Y1418" s="18">
        <v>5.3484100000000003</v>
      </c>
      <c r="Z1418" s="18">
        <v>100</v>
      </c>
      <c r="AA1418" s="19"/>
      <c r="AB1418" s="18">
        <f>IF(Z1418="","",Z1418-O1418)</f>
        <v>99.924278000000001</v>
      </c>
      <c r="AC1418" s="18">
        <f t="shared" si="164"/>
        <v>94.575868</v>
      </c>
      <c r="AD1418" s="18"/>
      <c r="AE1418" s="34">
        <f>IF(M1418="","",IF(M1418&gt;100,M1418, M1418+O1418))</f>
        <v>100.075722</v>
      </c>
      <c r="AF1418" s="37">
        <f>IF(AE1418="","",IF(AE1418="* * *", Y1418, AE1418-SUM(S1418:X1418)))</f>
        <v>5.4241870000000034</v>
      </c>
      <c r="AG1418" s="54"/>
      <c r="AH1418" s="33"/>
      <c r="AI1418" s="34">
        <f>IF(S1418="","",IF(AI$6=0, 0, S1418/AI$6))</f>
        <v>1.2779808754393024E-2</v>
      </c>
      <c r="AJ1418" s="34">
        <f>IF(T1418="","",IF(AJ$6=0, 0, T1418/AJ$6))</f>
        <v>1.0288674578028975E-2</v>
      </c>
      <c r="AK1418" s="34">
        <f>IF(U1418="","",IF(AK$6=0, 0, U1418/AK$6))</f>
        <v>0</v>
      </c>
      <c r="AL1418" s="34">
        <f>IF(V1418="","",IF(AL$6=0, 0, V1418/AL$6))</f>
        <v>0.29222825932272695</v>
      </c>
      <c r="AM1418" s="34">
        <f>IF(W1418="","",IF(AM$6=0, 0, W1418/AM$6))</f>
        <v>9.4656643583487278E-3</v>
      </c>
      <c r="AN1418" s="34">
        <f>IF(X1418="","",IF(AN$6=0, 0, X1418/AN$6))</f>
        <v>0.92067392568129036</v>
      </c>
      <c r="AO1418" s="34">
        <f>IF(Y1418="","",IF(AO$6=0, 0, Y1418/AO$6))</f>
        <v>0.31447592588509399</v>
      </c>
      <c r="AP1418" s="34"/>
      <c r="AQ1418" s="34">
        <f>IF(AI1418="","",AI1418*AI$4)</f>
        <v>2.5559617508786048E-2</v>
      </c>
      <c r="AR1418" s="33">
        <f>IF(AJ1418="","",AJ1418*AJ$4)</f>
        <v>1.0288674578028975E-2</v>
      </c>
      <c r="AS1418" s="34">
        <f>IF(AK1418="","",AK1418*AK$4)</f>
        <v>0</v>
      </c>
      <c r="AT1418" s="34">
        <f>IF(AL1418="","",AL1418*AL$4)</f>
        <v>0.58445651864545389</v>
      </c>
      <c r="AU1418" s="34">
        <f>IF(AM1418="","",AM1418*AM$4)</f>
        <v>9.4656643583487278E-3</v>
      </c>
      <c r="AV1418" s="34">
        <f>IF(AN1418="","",AN1418*AN$4)</f>
        <v>0.92067392568129036</v>
      </c>
      <c r="AW1418" s="34">
        <f>IF(AO1418="","",AO1418*AO$4)</f>
        <v>0.31447592588509399</v>
      </c>
      <c r="AX1418" s="34"/>
      <c r="AY1418" s="34">
        <f>IF(AQ1418="","",AI1418*AI$5)</f>
        <v>1.2779808754393024E-2</v>
      </c>
      <c r="AZ1418" s="34">
        <f>IF(AR1418="","",AJ1418*AJ$5)</f>
        <v>1.0288674578028975E-2</v>
      </c>
      <c r="BA1418" s="34">
        <f>IF(AS1418="","",AK1418*AK$5)</f>
        <v>0</v>
      </c>
      <c r="BB1418" s="34">
        <f>IF(AT1418="","",AL1418*AL$5)</f>
        <v>1.4611412966136348</v>
      </c>
      <c r="BC1418" s="34">
        <f>IF(AU1418="","",AM1418*AM$5)</f>
        <v>0</v>
      </c>
      <c r="BD1418" s="34">
        <f>IF(AV1418="","",AN1418*AN$5)</f>
        <v>0.92067392568129036</v>
      </c>
      <c r="BE1418" s="34">
        <f>IF(AW1418="","",AO1418*AO$5)</f>
        <v>0.31447592588509399</v>
      </c>
      <c r="BF1418" s="34">
        <f>IF(BE1418="","",SUM(AY1418:BE1418))</f>
        <v>2.7193596315124413</v>
      </c>
      <c r="BG1418" s="34"/>
      <c r="BH1418" s="34">
        <f>IF(AT1418="","",3/AT1418)</f>
        <v>5.1329738043693132</v>
      </c>
      <c r="BI1418" s="34"/>
      <c r="BJ1418" s="34">
        <f>IF(AQ1418="","",AQ1418*$BH1418)</f>
        <v>0.13119684712229804</v>
      </c>
      <c r="BK1418" s="34">
        <f>IF(AR1418="","",AR1418*$BH1418)</f>
        <v>5.2811497090703222E-2</v>
      </c>
      <c r="BL1418" s="34">
        <f>IF(AS1418="","",AS1418*$BH1418)</f>
        <v>0</v>
      </c>
      <c r="BM1418" s="34">
        <f>IF(AT1418="","",AT1418*$BH1418)</f>
        <v>3</v>
      </c>
      <c r="BN1418" s="34">
        <f>IF(AU1418="","",AU1418*$BH1418)</f>
        <v>4.8587007192356285E-2</v>
      </c>
      <c r="BO1418" s="34">
        <f>IF(AV1418="","",AV1418*$BH1418)</f>
        <v>4.7257951428879235</v>
      </c>
      <c r="BP1418" s="34">
        <f t="shared" si="165"/>
        <v>13.958401753212749</v>
      </c>
      <c r="BQ1418" s="34">
        <f>IF(AW1418="","",AW1418*$BH1418)</f>
        <v>1.6141966896729731</v>
      </c>
      <c r="BR1418" s="34"/>
      <c r="BS1418" s="34">
        <f t="shared" si="166"/>
        <v>4.9098034871009251</v>
      </c>
      <c r="BT1418" s="34"/>
      <c r="BU1418" s="34">
        <f t="shared" si="167"/>
        <v>0.95141299280764369</v>
      </c>
      <c r="BV1418" s="34">
        <f t="shared" si="168"/>
        <v>0.95141299280764369</v>
      </c>
      <c r="BW1418" s="34">
        <f t="shared" si="169"/>
        <v>1</v>
      </c>
      <c r="BX1418" s="34"/>
      <c r="BY1418" s="34">
        <f>IF(BV1418="","",IF(BQ1418=0,0,((BV1418/BQ1418)*AF1418)))</f>
        <v>3.1970341781978466</v>
      </c>
      <c r="BZ1418" s="34">
        <f>IF(BY1418="","",SUM(S1418:X1418,BY1418))</f>
        <v>97.848569178197849</v>
      </c>
      <c r="CA1418" s="18"/>
      <c r="CB1418" s="20">
        <v>1.5479E-2</v>
      </c>
      <c r="CC1418" s="20">
        <v>1.0017E-2</v>
      </c>
      <c r="CD1418" s="20">
        <v>5.0825000000000002E-2</v>
      </c>
      <c r="CE1418" s="20">
        <v>1.2401000000000001E-2</v>
      </c>
      <c r="CF1418" s="20">
        <v>8.6840000000000007E-3</v>
      </c>
      <c r="CG1418" s="20">
        <v>2.9409000000000001E-2</v>
      </c>
      <c r="CH1418" s="20"/>
      <c r="CI1418" s="21">
        <v>4.1759300000000001</v>
      </c>
      <c r="CJ1418" s="21">
        <v>2.9598399999999998</v>
      </c>
      <c r="CK1418" s="21">
        <v>-17.015000000000001</v>
      </c>
      <c r="CL1418" s="21">
        <v>0.36666100000000001</v>
      </c>
      <c r="CM1418" s="21">
        <v>3.1295000000000002</v>
      </c>
      <c r="CN1418" s="21">
        <v>0.34522000000000003</v>
      </c>
      <c r="CO1418" s="21"/>
      <c r="CP1418" s="20">
        <v>50.690300000000001</v>
      </c>
      <c r="CQ1418" s="20">
        <v>81.898200000000003</v>
      </c>
      <c r="CR1418" s="20">
        <v>10.9445</v>
      </c>
      <c r="CS1418" s="20">
        <v>632.33399999999995</v>
      </c>
      <c r="CT1418" s="20"/>
      <c r="CU1418" s="22">
        <v>44275.384918981501</v>
      </c>
      <c r="CV1418" s="22"/>
    </row>
    <row r="1419" spans="1:100" s="17" customFormat="1" x14ac:dyDescent="0.25">
      <c r="A1419" s="17" t="s">
        <v>99</v>
      </c>
      <c r="B1419" s="17">
        <v>3578</v>
      </c>
      <c r="C1419" s="17">
        <v>18</v>
      </c>
      <c r="E1419" s="18">
        <v>0.61890500000000004</v>
      </c>
      <c r="F1419" s="18">
        <v>0.261102</v>
      </c>
      <c r="G1419" s="18">
        <v>0</v>
      </c>
      <c r="H1419" s="18">
        <v>18.104099999999999</v>
      </c>
      <c r="I1419" s="18">
        <v>0.36130899999999999</v>
      </c>
      <c r="J1419" s="18">
        <v>36.966099999999997</v>
      </c>
      <c r="K1419" s="18">
        <v>43.382399999999997</v>
      </c>
      <c r="L1419" s="18">
        <v>0.30608800000000003</v>
      </c>
      <c r="M1419" s="18">
        <v>100</v>
      </c>
      <c r="N1419" s="18"/>
      <c r="O1419" s="18">
        <v>8.1530000000000005E-2</v>
      </c>
      <c r="P1419" s="18">
        <v>43.300899999999999</v>
      </c>
      <c r="Q1419" s="18">
        <f t="shared" si="163"/>
        <v>99.918469999999999</v>
      </c>
      <c r="R1419" s="18"/>
      <c r="S1419" s="18">
        <v>0.83426999999999996</v>
      </c>
      <c r="T1419" s="18">
        <v>0.43298599999999998</v>
      </c>
      <c r="U1419" s="18">
        <v>0</v>
      </c>
      <c r="V1419" s="18">
        <v>41.483699999999999</v>
      </c>
      <c r="W1419" s="18">
        <v>0.36130899999999999</v>
      </c>
      <c r="X1419" s="18">
        <v>51.723100000000002</v>
      </c>
      <c r="Y1419" s="18">
        <v>5.1646400000000003</v>
      </c>
      <c r="Z1419" s="18">
        <v>100</v>
      </c>
      <c r="AA1419" s="19"/>
      <c r="AB1419" s="18">
        <f>IF(Z1419="","",Z1419-O1419)</f>
        <v>99.918469999999999</v>
      </c>
      <c r="AC1419" s="18">
        <f t="shared" si="164"/>
        <v>94.753829999999994</v>
      </c>
      <c r="AD1419" s="18"/>
      <c r="AE1419" s="34">
        <f>IF(M1419="","",IF(M1419&gt;100,M1419, M1419+O1419))</f>
        <v>100.08153</v>
      </c>
      <c r="AF1419" s="37">
        <f>IF(AE1419="","",IF(AE1419="* * *", Y1419, AE1419-SUM(S1419:X1419)))</f>
        <v>5.2461650000000049</v>
      </c>
      <c r="AG1419" s="54"/>
      <c r="AH1419" s="33"/>
      <c r="AI1419" s="34">
        <f>IF(S1419="","",IF(AI$6=0, 0, S1419/AI$6))</f>
        <v>1.3460539983420174E-2</v>
      </c>
      <c r="AJ1419" s="34">
        <f>IF(T1419="","",IF(AJ$6=0, 0, T1419/AJ$6))</f>
        <v>1.0742763286846016E-2</v>
      </c>
      <c r="AK1419" s="34">
        <f>IF(U1419="","",IF(AK$6=0, 0, U1419/AK$6))</f>
        <v>0</v>
      </c>
      <c r="AL1419" s="34">
        <f>IF(V1419="","",IF(AL$6=0, 0, V1419/AL$6))</f>
        <v>0.29225291684384852</v>
      </c>
      <c r="AM1419" s="34">
        <f>IF(W1419="","",IF(AM$6=0, 0, W1419/AM$6))</f>
        <v>1.0191642102590862E-2</v>
      </c>
      <c r="AN1419" s="34">
        <f>IF(X1419="","",IF(AN$6=0, 0, X1419/AN$6))</f>
        <v>0.9223519635361126</v>
      </c>
      <c r="AO1419" s="34">
        <f>IF(Y1419="","",IF(AO$6=0, 0, Y1419/AO$6))</f>
        <v>0.30367061348385627</v>
      </c>
      <c r="AP1419" s="34"/>
      <c r="AQ1419" s="34">
        <f>IF(AI1419="","",AI1419*AI$4)</f>
        <v>2.6921079966840348E-2</v>
      </c>
      <c r="AR1419" s="33">
        <f>IF(AJ1419="","",AJ1419*AJ$4)</f>
        <v>1.0742763286846016E-2</v>
      </c>
      <c r="AS1419" s="34">
        <f>IF(AK1419="","",AK1419*AK$4)</f>
        <v>0</v>
      </c>
      <c r="AT1419" s="34">
        <f>IF(AL1419="","",AL1419*AL$4)</f>
        <v>0.58450583368769704</v>
      </c>
      <c r="AU1419" s="34">
        <f>IF(AM1419="","",AM1419*AM$4)</f>
        <v>1.0191642102590862E-2</v>
      </c>
      <c r="AV1419" s="34">
        <f>IF(AN1419="","",AN1419*AN$4)</f>
        <v>0.9223519635361126</v>
      </c>
      <c r="AW1419" s="34">
        <f>IF(AO1419="","",AO1419*AO$4)</f>
        <v>0.30367061348385627</v>
      </c>
      <c r="AX1419" s="34"/>
      <c r="AY1419" s="34">
        <f>IF(AQ1419="","",AI1419*AI$5)</f>
        <v>1.3460539983420174E-2</v>
      </c>
      <c r="AZ1419" s="34">
        <f>IF(AR1419="","",AJ1419*AJ$5)</f>
        <v>1.0742763286846016E-2</v>
      </c>
      <c r="BA1419" s="34">
        <f>IF(AS1419="","",AK1419*AK$5)</f>
        <v>0</v>
      </c>
      <c r="BB1419" s="34">
        <f>IF(AT1419="","",AL1419*AL$5)</f>
        <v>1.4612645842192427</v>
      </c>
      <c r="BC1419" s="34">
        <f>IF(AU1419="","",AM1419*AM$5)</f>
        <v>0</v>
      </c>
      <c r="BD1419" s="34">
        <f>IF(AV1419="","",AN1419*AN$5)</f>
        <v>0.9223519635361126</v>
      </c>
      <c r="BE1419" s="34">
        <f>IF(AW1419="","",AO1419*AO$5)</f>
        <v>0.30367061348385627</v>
      </c>
      <c r="BF1419" s="34">
        <f>IF(BE1419="","",SUM(AY1419:BE1419))</f>
        <v>2.7114904645094775</v>
      </c>
      <c r="BG1419" s="34"/>
      <c r="BH1419" s="34">
        <f>IF(AT1419="","",3/AT1419)</f>
        <v>5.132540732866163</v>
      </c>
      <c r="BI1419" s="34"/>
      <c r="BJ1419" s="34">
        <f>IF(AQ1419="","",AQ1419*$BH1419)</f>
        <v>0.13817353950255534</v>
      </c>
      <c r="BK1419" s="34">
        <f>IF(AR1419="","",AR1419*$BH1419)</f>
        <v>5.5137670153276364E-2</v>
      </c>
      <c r="BL1419" s="34">
        <f>IF(AS1419="","",AS1419*$BH1419)</f>
        <v>0</v>
      </c>
      <c r="BM1419" s="34">
        <f>IF(AT1419="","",AT1419*$BH1419)</f>
        <v>3</v>
      </c>
      <c r="BN1419" s="34">
        <f>IF(AU1419="","",AU1419*$BH1419)</f>
        <v>5.2309018226341347E-2</v>
      </c>
      <c r="BO1419" s="34">
        <f>IF(AV1419="","",AV1419*$BH1419)</f>
        <v>4.7340090228881841</v>
      </c>
      <c r="BP1419" s="34">
        <f t="shared" si="165"/>
        <v>13.916835255873087</v>
      </c>
      <c r="BQ1419" s="34">
        <f>IF(AW1419="","",AW1419*$BH1419)</f>
        <v>1.5586017930803489</v>
      </c>
      <c r="BR1419" s="34"/>
      <c r="BS1419" s="34">
        <f t="shared" si="166"/>
        <v>4.927320232544016</v>
      </c>
      <c r="BT1419" s="34"/>
      <c r="BU1419" s="34">
        <f t="shared" si="167"/>
        <v>0.94769098177365863</v>
      </c>
      <c r="BV1419" s="34">
        <f t="shared" si="168"/>
        <v>0.94769098177365863</v>
      </c>
      <c r="BW1419" s="34">
        <f t="shared" si="169"/>
        <v>1</v>
      </c>
      <c r="BX1419" s="34"/>
      <c r="BY1419" s="34">
        <f>IF(BV1419="","",IF(BQ1419=0,0,((BV1419/BQ1419)*AF1419)))</f>
        <v>3.1898739507868048</v>
      </c>
      <c r="BZ1419" s="34">
        <f>IF(BY1419="","",SUM(S1419:X1419,BY1419))</f>
        <v>98.0252389507868</v>
      </c>
      <c r="CA1419" s="18"/>
      <c r="CB1419" s="20">
        <v>1.5626999999999999E-2</v>
      </c>
      <c r="CC1419" s="20">
        <v>9.6220000000000003E-3</v>
      </c>
      <c r="CD1419" s="20">
        <v>5.0367000000000002E-2</v>
      </c>
      <c r="CE1419" s="20">
        <v>1.3236E-2</v>
      </c>
      <c r="CF1419" s="20">
        <v>8.8649999999999996E-3</v>
      </c>
      <c r="CG1419" s="20">
        <v>3.0953000000000001E-2</v>
      </c>
      <c r="CH1419" s="20"/>
      <c r="CI1419" s="21">
        <v>4.0556799999999997</v>
      </c>
      <c r="CJ1419" s="21">
        <v>2.8266499999999999</v>
      </c>
      <c r="CK1419" s="21">
        <v>-20.821000000000002</v>
      </c>
      <c r="CL1419" s="21">
        <v>0.36672399999999999</v>
      </c>
      <c r="CM1419" s="21">
        <v>3.0059</v>
      </c>
      <c r="CN1419" s="21">
        <v>0.34500500000000001</v>
      </c>
      <c r="CO1419" s="21"/>
      <c r="CP1419" s="20">
        <v>50.6995</v>
      </c>
      <c r="CQ1419" s="20">
        <v>81.859700000000004</v>
      </c>
      <c r="CR1419" s="20">
        <v>10.944000000000001</v>
      </c>
      <c r="CS1419" s="20">
        <v>671.91600000000005</v>
      </c>
      <c r="CT1419" s="20"/>
      <c r="CU1419" s="22">
        <v>44275.386689814797</v>
      </c>
      <c r="CV1419" s="22"/>
    </row>
    <row r="1420" spans="1:100" s="17" customFormat="1" x14ac:dyDescent="0.25">
      <c r="A1420" s="17" t="s">
        <v>99</v>
      </c>
      <c r="B1420" s="17">
        <v>3579</v>
      </c>
      <c r="C1420" s="17">
        <v>19</v>
      </c>
      <c r="E1420" s="18">
        <v>0.59304999999999997</v>
      </c>
      <c r="F1420" s="18">
        <v>0.26062200000000002</v>
      </c>
      <c r="G1420" s="18">
        <v>0</v>
      </c>
      <c r="H1420" s="18">
        <v>18.176300000000001</v>
      </c>
      <c r="I1420" s="18">
        <v>0.388737</v>
      </c>
      <c r="J1420" s="18">
        <v>36.668500000000002</v>
      </c>
      <c r="K1420" s="18">
        <v>43.5914</v>
      </c>
      <c r="L1420" s="18">
        <v>0.32145000000000001</v>
      </c>
      <c r="M1420" s="18">
        <v>100</v>
      </c>
      <c r="N1420" s="18"/>
      <c r="O1420" s="18">
        <v>8.7719000000000005E-2</v>
      </c>
      <c r="P1420" s="18">
        <v>43.503700000000002</v>
      </c>
      <c r="Q1420" s="18">
        <f t="shared" si="163"/>
        <v>99.912280999999993</v>
      </c>
      <c r="R1420" s="18"/>
      <c r="S1420" s="18">
        <v>0.79941899999999999</v>
      </c>
      <c r="T1420" s="18">
        <v>0.43218899999999999</v>
      </c>
      <c r="U1420" s="18">
        <v>0</v>
      </c>
      <c r="V1420" s="18">
        <v>41.649299999999997</v>
      </c>
      <c r="W1420" s="18">
        <v>0.388737</v>
      </c>
      <c r="X1420" s="18">
        <v>51.306600000000003</v>
      </c>
      <c r="Y1420" s="18">
        <v>5.4238299999999997</v>
      </c>
      <c r="Z1420" s="18">
        <v>100</v>
      </c>
      <c r="AA1420" s="19"/>
      <c r="AB1420" s="18">
        <f>IF(Z1420="","",Z1420-O1420)</f>
        <v>99.912280999999993</v>
      </c>
      <c r="AC1420" s="18">
        <f t="shared" si="164"/>
        <v>94.488450999999998</v>
      </c>
      <c r="AD1420" s="18"/>
      <c r="AE1420" s="34">
        <f>IF(M1420="","",IF(M1420&gt;100,M1420, M1420+O1420))</f>
        <v>100.08771900000001</v>
      </c>
      <c r="AF1420" s="37">
        <f>IF(AE1420="","",IF(AE1420="* * *", Y1420, AE1420-SUM(S1420:X1420)))</f>
        <v>5.5114740000000069</v>
      </c>
      <c r="AG1420" s="54"/>
      <c r="AH1420" s="33"/>
      <c r="AI1420" s="34">
        <f>IF(S1420="","",IF(AI$6=0, 0, S1420/AI$6))</f>
        <v>1.2898236078254969E-2</v>
      </c>
      <c r="AJ1420" s="34">
        <f>IF(T1420="","",IF(AJ$6=0, 0, T1420/AJ$6))</f>
        <v>1.0722989016223835E-2</v>
      </c>
      <c r="AK1420" s="34">
        <f>IF(U1420="","",IF(AK$6=0, 0, U1420/AK$6))</f>
        <v>0</v>
      </c>
      <c r="AL1420" s="34">
        <f>IF(V1420="","",IF(AL$6=0, 0, V1420/AL$6))</f>
        <v>0.2934195698432035</v>
      </c>
      <c r="AM1420" s="34">
        <f>IF(W1420="","",IF(AM$6=0, 0, W1420/AM$6))</f>
        <v>1.0965318815847001E-2</v>
      </c>
      <c r="AN1420" s="34">
        <f>IF(X1420="","",IF(AN$6=0, 0, X1420/AN$6))</f>
        <v>0.91492472903522626</v>
      </c>
      <c r="AO1420" s="34">
        <f>IF(Y1420="","",IF(AO$6=0, 0, Y1420/AO$6))</f>
        <v>0.31891047266259487</v>
      </c>
      <c r="AP1420" s="34"/>
      <c r="AQ1420" s="34">
        <f>IF(AI1420="","",AI1420*AI$4)</f>
        <v>2.5796472156509938E-2</v>
      </c>
      <c r="AR1420" s="33">
        <f>IF(AJ1420="","",AJ1420*AJ$4)</f>
        <v>1.0722989016223835E-2</v>
      </c>
      <c r="AS1420" s="34">
        <f>IF(AK1420="","",AK1420*AK$4)</f>
        <v>0</v>
      </c>
      <c r="AT1420" s="34">
        <f>IF(AL1420="","",AL1420*AL$4)</f>
        <v>0.586839139686407</v>
      </c>
      <c r="AU1420" s="34">
        <f>IF(AM1420="","",AM1420*AM$4)</f>
        <v>1.0965318815847001E-2</v>
      </c>
      <c r="AV1420" s="34">
        <f>IF(AN1420="","",AN1420*AN$4)</f>
        <v>0.91492472903522626</v>
      </c>
      <c r="AW1420" s="34">
        <f>IF(AO1420="","",AO1420*AO$4)</f>
        <v>0.31891047266259487</v>
      </c>
      <c r="AX1420" s="34"/>
      <c r="AY1420" s="34">
        <f>IF(AQ1420="","",AI1420*AI$5)</f>
        <v>1.2898236078254969E-2</v>
      </c>
      <c r="AZ1420" s="34">
        <f>IF(AR1420="","",AJ1420*AJ$5)</f>
        <v>1.0722989016223835E-2</v>
      </c>
      <c r="BA1420" s="34">
        <f>IF(AS1420="","",AK1420*AK$5)</f>
        <v>0</v>
      </c>
      <c r="BB1420" s="34">
        <f>IF(AT1420="","",AL1420*AL$5)</f>
        <v>1.4670978492160174</v>
      </c>
      <c r="BC1420" s="34">
        <f>IF(AU1420="","",AM1420*AM$5)</f>
        <v>0</v>
      </c>
      <c r="BD1420" s="34">
        <f>IF(AV1420="","",AN1420*AN$5)</f>
        <v>0.91492472903522626</v>
      </c>
      <c r="BE1420" s="34">
        <f>IF(AW1420="","",AO1420*AO$5)</f>
        <v>0.31891047266259487</v>
      </c>
      <c r="BF1420" s="34">
        <f>IF(BE1420="","",SUM(AY1420:BE1420))</f>
        <v>2.724554276008317</v>
      </c>
      <c r="BG1420" s="34"/>
      <c r="BH1420" s="34">
        <f>IF(AT1420="","",3/AT1420)</f>
        <v>5.1121334572249717</v>
      </c>
      <c r="BI1420" s="34"/>
      <c r="BJ1420" s="34">
        <f>IF(AQ1420="","",AQ1420*$BH1420)</f>
        <v>0.13187500838966687</v>
      </c>
      <c r="BK1420" s="34">
        <f>IF(AR1420="","",AR1420*$BH1420)</f>
        <v>5.4817350911293757E-2</v>
      </c>
      <c r="BL1420" s="34">
        <f>IF(AS1420="","",AS1420*$BH1420)</f>
        <v>0</v>
      </c>
      <c r="BM1420" s="34">
        <f>IF(AT1420="","",AT1420*$BH1420)</f>
        <v>3</v>
      </c>
      <c r="BN1420" s="34">
        <f>IF(AU1420="","",AU1420*$BH1420)</f>
        <v>5.6056173187629961E-2</v>
      </c>
      <c r="BO1420" s="34">
        <f>IF(AV1420="","",AV1420*$BH1420)</f>
        <v>4.6772173181434713</v>
      </c>
      <c r="BP1420" s="34">
        <f t="shared" si="165"/>
        <v>13.928285070407478</v>
      </c>
      <c r="BQ1420" s="34">
        <f>IF(AW1420="","",AW1420*$BH1420)</f>
        <v>1.6303128971578809</v>
      </c>
      <c r="BR1420" s="34"/>
      <c r="BS1420" s="34">
        <f t="shared" si="166"/>
        <v>4.8639096774444317</v>
      </c>
      <c r="BT1420" s="34"/>
      <c r="BU1420" s="34">
        <f t="shared" si="167"/>
        <v>0.94394382681236999</v>
      </c>
      <c r="BV1420" s="34">
        <f t="shared" si="168"/>
        <v>0.94394382681236999</v>
      </c>
      <c r="BW1420" s="34">
        <f t="shared" si="169"/>
        <v>1</v>
      </c>
      <c r="BX1420" s="34"/>
      <c r="BY1420" s="34">
        <f>IF(BV1420="","",IF(BQ1420=0,0,((BV1420/BQ1420)*AF1420)))</f>
        <v>3.1911186300534249</v>
      </c>
      <c r="BZ1420" s="34">
        <f>IF(BY1420="","",SUM(S1420:X1420,BY1420))</f>
        <v>97.767363630053424</v>
      </c>
      <c r="CA1420" s="18"/>
      <c r="CB1420" s="20">
        <v>1.5532000000000001E-2</v>
      </c>
      <c r="CC1420" s="20">
        <v>1.0045E-2</v>
      </c>
      <c r="CD1420" s="20">
        <v>5.0576000000000003E-2</v>
      </c>
      <c r="CE1420" s="20">
        <v>1.2307999999999999E-2</v>
      </c>
      <c r="CF1420" s="20">
        <v>8.3560000000000006E-3</v>
      </c>
      <c r="CG1420" s="20">
        <v>3.1064000000000001E-2</v>
      </c>
      <c r="CH1420" s="20"/>
      <c r="CI1420" s="21">
        <v>4.1540299999999997</v>
      </c>
      <c r="CJ1420" s="21">
        <v>2.8776899999999999</v>
      </c>
      <c r="CK1420" s="21">
        <v>-16.827000000000002</v>
      </c>
      <c r="CL1420" s="21">
        <v>0.365809</v>
      </c>
      <c r="CM1420" s="21">
        <v>2.85175</v>
      </c>
      <c r="CN1420" s="21">
        <v>0.346528</v>
      </c>
      <c r="CO1420" s="21"/>
      <c r="CP1420" s="20">
        <v>50.7089</v>
      </c>
      <c r="CQ1420" s="20">
        <v>81.821299999999994</v>
      </c>
      <c r="CR1420" s="20">
        <v>10.9435</v>
      </c>
      <c r="CS1420" s="20">
        <v>711.45600000000002</v>
      </c>
      <c r="CT1420" s="20"/>
      <c r="CU1420" s="22">
        <v>44275.388472222199</v>
      </c>
      <c r="CV1420" s="22"/>
    </row>
    <row r="1421" spans="1:100" s="17" customFormat="1" x14ac:dyDescent="0.25">
      <c r="A1421" s="17" t="s">
        <v>99</v>
      </c>
      <c r="B1421" s="17">
        <v>3580</v>
      </c>
      <c r="C1421" s="17">
        <v>20</v>
      </c>
      <c r="E1421" s="18">
        <v>0.54872399999999999</v>
      </c>
      <c r="F1421" s="18">
        <v>0.278806</v>
      </c>
      <c r="G1421" s="18">
        <v>0</v>
      </c>
      <c r="H1421" s="18">
        <v>18.2818</v>
      </c>
      <c r="I1421" s="18">
        <v>0.40631800000000001</v>
      </c>
      <c r="J1421" s="18">
        <v>36.725499999999997</v>
      </c>
      <c r="K1421" s="18">
        <v>43.455800000000004</v>
      </c>
      <c r="L1421" s="18">
        <v>0.30310500000000001</v>
      </c>
      <c r="M1421" s="18">
        <v>100</v>
      </c>
      <c r="N1421" s="18"/>
      <c r="O1421" s="18">
        <v>9.1686000000000004E-2</v>
      </c>
      <c r="P1421" s="18">
        <v>43.364100000000001</v>
      </c>
      <c r="Q1421" s="18">
        <f t="shared" si="163"/>
        <v>99.908314000000004</v>
      </c>
      <c r="R1421" s="18"/>
      <c r="S1421" s="18">
        <v>0.73966799999999999</v>
      </c>
      <c r="T1421" s="18">
        <v>0.46234500000000001</v>
      </c>
      <c r="U1421" s="18">
        <v>0</v>
      </c>
      <c r="V1421" s="18">
        <v>41.891100000000002</v>
      </c>
      <c r="W1421" s="18">
        <v>0.40631800000000001</v>
      </c>
      <c r="X1421" s="18">
        <v>51.386299999999999</v>
      </c>
      <c r="Y1421" s="18">
        <v>5.1143000000000001</v>
      </c>
      <c r="Z1421" s="18">
        <v>100</v>
      </c>
      <c r="AA1421" s="19"/>
      <c r="AB1421" s="18">
        <f>IF(Z1421="","",Z1421-O1421)</f>
        <v>99.908314000000004</v>
      </c>
      <c r="AC1421" s="18">
        <f t="shared" si="164"/>
        <v>94.794014000000004</v>
      </c>
      <c r="AD1421" s="18"/>
      <c r="AE1421" s="34">
        <f>IF(M1421="","",IF(M1421&gt;100,M1421, M1421+O1421))</f>
        <v>100.091686</v>
      </c>
      <c r="AF1421" s="37">
        <f>IF(AE1421="","",IF(AE1421="* * *", Y1421, AE1421-SUM(S1421:X1421)))</f>
        <v>5.205955000000003</v>
      </c>
      <c r="AG1421" s="54"/>
      <c r="AH1421" s="33"/>
      <c r="AI1421" s="34">
        <f>IF(S1421="","",IF(AI$6=0, 0, S1421/AI$6))</f>
        <v>1.1934182804675265E-2</v>
      </c>
      <c r="AJ1421" s="34">
        <f>IF(T1421="","",IF(AJ$6=0, 0, T1421/AJ$6))</f>
        <v>1.1471185885587114E-2</v>
      </c>
      <c r="AK1421" s="34">
        <f>IF(U1421="","",IF(AK$6=0, 0, U1421/AK$6))</f>
        <v>0</v>
      </c>
      <c r="AL1421" s="34">
        <f>IF(V1421="","",IF(AL$6=0, 0, V1421/AL$6))</f>
        <v>0.2951230523024066</v>
      </c>
      <c r="AM1421" s="34">
        <f>IF(W1421="","",IF(AM$6=0, 0, W1421/AM$6))</f>
        <v>1.1461235772816382E-2</v>
      </c>
      <c r="AN1421" s="34">
        <f>IF(X1421="","",IF(AN$6=0, 0, X1421/AN$6))</f>
        <v>0.91634597895052183</v>
      </c>
      <c r="AO1421" s="34">
        <f>IF(Y1421="","",IF(AO$6=0, 0, Y1421/AO$6))</f>
        <v>0.30071072108423552</v>
      </c>
      <c r="AP1421" s="34"/>
      <c r="AQ1421" s="34">
        <f>IF(AI1421="","",AI1421*AI$4)</f>
        <v>2.3868365609350531E-2</v>
      </c>
      <c r="AR1421" s="33">
        <f>IF(AJ1421="","",AJ1421*AJ$4)</f>
        <v>1.1471185885587114E-2</v>
      </c>
      <c r="AS1421" s="34">
        <f>IF(AK1421="","",AK1421*AK$4)</f>
        <v>0</v>
      </c>
      <c r="AT1421" s="34">
        <f>IF(AL1421="","",AL1421*AL$4)</f>
        <v>0.59024610460481319</v>
      </c>
      <c r="AU1421" s="34">
        <f>IF(AM1421="","",AM1421*AM$4)</f>
        <v>1.1461235772816382E-2</v>
      </c>
      <c r="AV1421" s="34">
        <f>IF(AN1421="","",AN1421*AN$4)</f>
        <v>0.91634597895052183</v>
      </c>
      <c r="AW1421" s="34">
        <f>IF(AO1421="","",AO1421*AO$4)</f>
        <v>0.30071072108423552</v>
      </c>
      <c r="AX1421" s="34"/>
      <c r="AY1421" s="34">
        <f>IF(AQ1421="","",AI1421*AI$5)</f>
        <v>1.1934182804675265E-2</v>
      </c>
      <c r="AZ1421" s="34">
        <f>IF(AR1421="","",AJ1421*AJ$5)</f>
        <v>1.1471185885587114E-2</v>
      </c>
      <c r="BA1421" s="34">
        <f>IF(AS1421="","",AK1421*AK$5)</f>
        <v>0</v>
      </c>
      <c r="BB1421" s="34">
        <f>IF(AT1421="","",AL1421*AL$5)</f>
        <v>1.475615261512033</v>
      </c>
      <c r="BC1421" s="34">
        <f>IF(AU1421="","",AM1421*AM$5)</f>
        <v>0</v>
      </c>
      <c r="BD1421" s="34">
        <f>IF(AV1421="","",AN1421*AN$5)</f>
        <v>0.91634597895052183</v>
      </c>
      <c r="BE1421" s="34">
        <f>IF(AW1421="","",AO1421*AO$5)</f>
        <v>0.30071072108423552</v>
      </c>
      <c r="BF1421" s="34">
        <f>IF(BE1421="","",SUM(AY1421:BE1421))</f>
        <v>2.7160773302370527</v>
      </c>
      <c r="BG1421" s="34"/>
      <c r="BH1421" s="34">
        <f>IF(AT1421="","",3/AT1421)</f>
        <v>5.082625665117412</v>
      </c>
      <c r="BI1421" s="34"/>
      <c r="BJ1421" s="34">
        <f>IF(AQ1421="","",AQ1421*$BH1421)</f>
        <v>0.12131396763049081</v>
      </c>
      <c r="BK1421" s="34">
        <f>IF(AR1421="","",AR1421*$BH1421)</f>
        <v>5.8303743791417673E-2</v>
      </c>
      <c r="BL1421" s="34">
        <f>IF(AS1421="","",AS1421*$BH1421)</f>
        <v>0</v>
      </c>
      <c r="BM1421" s="34">
        <f>IF(AT1421="","",AT1421*$BH1421)</f>
        <v>3</v>
      </c>
      <c r="BN1421" s="34">
        <f>IF(AU1421="","",AU1421*$BH1421)</f>
        <v>5.8253171092878343E-2</v>
      </c>
      <c r="BO1421" s="34">
        <f>IF(AV1421="","",AV1421*$BH1421)</f>
        <v>4.6574435907410621</v>
      </c>
      <c r="BP1421" s="34">
        <f t="shared" si="165"/>
        <v>13.804804347106424</v>
      </c>
      <c r="BQ1421" s="34">
        <f>IF(AW1421="","",AW1421*$BH1421)</f>
        <v>1.5284000287586992</v>
      </c>
      <c r="BR1421" s="34"/>
      <c r="BS1421" s="34">
        <f t="shared" si="166"/>
        <v>4.8370613021629705</v>
      </c>
      <c r="BT1421" s="34"/>
      <c r="BU1421" s="34">
        <f t="shared" si="167"/>
        <v>0.94174682890712169</v>
      </c>
      <c r="BV1421" s="34">
        <f t="shared" si="168"/>
        <v>0.94174682890712169</v>
      </c>
      <c r="BW1421" s="34">
        <f t="shared" si="169"/>
        <v>1</v>
      </c>
      <c r="BX1421" s="34"/>
      <c r="BY1421" s="34">
        <f>IF(BV1421="","",IF(BQ1421=0,0,((BV1421/BQ1421)*AF1421)))</f>
        <v>3.2077280295950619</v>
      </c>
      <c r="BZ1421" s="34">
        <f>IF(BY1421="","",SUM(S1421:X1421,BY1421))</f>
        <v>98.093459029595053</v>
      </c>
      <c r="CA1421" s="18"/>
      <c r="CB1421" s="20">
        <v>1.6229E-2</v>
      </c>
      <c r="CC1421" s="20">
        <v>9.6889999999999997E-3</v>
      </c>
      <c r="CD1421" s="20">
        <v>5.0283000000000001E-2</v>
      </c>
      <c r="CE1421" s="20">
        <v>1.2581E-2</v>
      </c>
      <c r="CF1421" s="20">
        <v>8.6929999999999993E-3</v>
      </c>
      <c r="CG1421" s="20">
        <v>3.0799E-2</v>
      </c>
      <c r="CH1421" s="20"/>
      <c r="CI1421" s="21">
        <v>4.38666</v>
      </c>
      <c r="CJ1421" s="21">
        <v>2.7086299999999999</v>
      </c>
      <c r="CK1421" s="21">
        <v>-27.63</v>
      </c>
      <c r="CL1421" s="21">
        <v>0.36480800000000002</v>
      </c>
      <c r="CM1421" s="21">
        <v>2.7977500000000002</v>
      </c>
      <c r="CN1421" s="21">
        <v>0.34626600000000002</v>
      </c>
      <c r="CO1421" s="21"/>
      <c r="CP1421" s="20">
        <v>50.718200000000003</v>
      </c>
      <c r="CQ1421" s="20">
        <v>81.783000000000001</v>
      </c>
      <c r="CR1421" s="20">
        <v>10.943</v>
      </c>
      <c r="CS1421" s="20">
        <v>750.86900000000003</v>
      </c>
      <c r="CT1421" s="20"/>
      <c r="CU1421" s="22">
        <v>44275.390254629601</v>
      </c>
      <c r="CV1421" s="22"/>
    </row>
    <row r="1422" spans="1:100" s="17" customFormat="1" x14ac:dyDescent="0.25">
      <c r="A1422" s="17" t="s">
        <v>99</v>
      </c>
      <c r="B1422" s="17">
        <v>3581</v>
      </c>
      <c r="C1422" s="17">
        <v>21</v>
      </c>
      <c r="E1422" s="18">
        <v>0.53825900000000004</v>
      </c>
      <c r="F1422" s="18">
        <v>0.28246300000000002</v>
      </c>
      <c r="G1422" s="18">
        <v>0</v>
      </c>
      <c r="H1422" s="18">
        <v>18.246400000000001</v>
      </c>
      <c r="I1422" s="18">
        <v>0.40870899999999999</v>
      </c>
      <c r="J1422" s="18">
        <v>37.2864</v>
      </c>
      <c r="K1422" s="18">
        <v>42.975999999999999</v>
      </c>
      <c r="L1422" s="18">
        <v>0.26172800000000002</v>
      </c>
      <c r="M1422" s="18">
        <v>100</v>
      </c>
      <c r="N1422" s="18"/>
      <c r="O1422" s="18">
        <v>9.2226000000000002E-2</v>
      </c>
      <c r="P1422" s="18">
        <v>42.883800000000001</v>
      </c>
      <c r="Q1422" s="18">
        <f t="shared" si="163"/>
        <v>99.907774000000003</v>
      </c>
      <c r="R1422" s="18"/>
      <c r="S1422" s="18">
        <v>0.72556100000000001</v>
      </c>
      <c r="T1422" s="18">
        <v>0.46840799999999999</v>
      </c>
      <c r="U1422" s="18">
        <v>0</v>
      </c>
      <c r="V1422" s="18">
        <v>41.81</v>
      </c>
      <c r="W1422" s="18">
        <v>0.40870899999999999</v>
      </c>
      <c r="X1422" s="18">
        <v>52.171199999999999</v>
      </c>
      <c r="Y1422" s="18">
        <v>4.4161400000000004</v>
      </c>
      <c r="Z1422" s="18">
        <v>100</v>
      </c>
      <c r="AA1422" s="19"/>
      <c r="AB1422" s="18">
        <f>IF(Z1422="","",Z1422-O1422)</f>
        <v>99.907774000000003</v>
      </c>
      <c r="AC1422" s="18">
        <f t="shared" si="164"/>
        <v>95.491634000000005</v>
      </c>
      <c r="AD1422" s="18"/>
      <c r="AE1422" s="34">
        <f>IF(M1422="","",IF(M1422&gt;100,M1422, M1422+O1422))</f>
        <v>100.092226</v>
      </c>
      <c r="AF1422" s="37">
        <f>IF(AE1422="","",IF(AE1422="* * *", Y1422, AE1422-SUM(S1422:X1422)))</f>
        <v>4.508347999999998</v>
      </c>
      <c r="AG1422" s="54"/>
      <c r="AH1422" s="33"/>
      <c r="AI1422" s="34">
        <f>IF(S1422="","",IF(AI$6=0, 0, S1422/AI$6))</f>
        <v>1.1706573232778747E-2</v>
      </c>
      <c r="AJ1422" s="34">
        <f>IF(T1422="","",IF(AJ$6=0, 0, T1422/AJ$6))</f>
        <v>1.162161424541433E-2</v>
      </c>
      <c r="AK1422" s="34">
        <f>IF(U1422="","",IF(AK$6=0, 0, U1422/AK$6))</f>
        <v>0</v>
      </c>
      <c r="AL1422" s="34">
        <f>IF(V1422="","",IF(AL$6=0, 0, V1422/AL$6))</f>
        <v>0.29455170231298822</v>
      </c>
      <c r="AM1422" s="34">
        <f>IF(W1422="","",IF(AM$6=0, 0, W1422/AM$6))</f>
        <v>1.1528680027643399E-2</v>
      </c>
      <c r="AN1422" s="34">
        <f>IF(X1422="","",IF(AN$6=0, 0, X1422/AN$6))</f>
        <v>0.93034270490429294</v>
      </c>
      <c r="AO1422" s="34">
        <f>IF(Y1422="","",IF(AO$6=0, 0, Y1422/AO$6))</f>
        <v>0.2596602944310924</v>
      </c>
      <c r="AP1422" s="34"/>
      <c r="AQ1422" s="34">
        <f>IF(AI1422="","",AI1422*AI$4)</f>
        <v>2.3413146465557495E-2</v>
      </c>
      <c r="AR1422" s="33">
        <f>IF(AJ1422="","",AJ1422*AJ$4)</f>
        <v>1.162161424541433E-2</v>
      </c>
      <c r="AS1422" s="34">
        <f>IF(AK1422="","",AK1422*AK$4)</f>
        <v>0</v>
      </c>
      <c r="AT1422" s="34">
        <f>IF(AL1422="","",AL1422*AL$4)</f>
        <v>0.58910340462597643</v>
      </c>
      <c r="AU1422" s="34">
        <f>IF(AM1422="","",AM1422*AM$4)</f>
        <v>1.1528680027643399E-2</v>
      </c>
      <c r="AV1422" s="34">
        <f>IF(AN1422="","",AN1422*AN$4)</f>
        <v>0.93034270490429294</v>
      </c>
      <c r="AW1422" s="34">
        <f>IF(AO1422="","",AO1422*AO$4)</f>
        <v>0.2596602944310924</v>
      </c>
      <c r="AX1422" s="34"/>
      <c r="AY1422" s="34">
        <f>IF(AQ1422="","",AI1422*AI$5)</f>
        <v>1.1706573232778747E-2</v>
      </c>
      <c r="AZ1422" s="34">
        <f>IF(AR1422="","",AJ1422*AJ$5)</f>
        <v>1.162161424541433E-2</v>
      </c>
      <c r="BA1422" s="34">
        <f>IF(AS1422="","",AK1422*AK$5)</f>
        <v>0</v>
      </c>
      <c r="BB1422" s="34">
        <f>IF(AT1422="","",AL1422*AL$5)</f>
        <v>1.4727585115649411</v>
      </c>
      <c r="BC1422" s="34">
        <f>IF(AU1422="","",AM1422*AM$5)</f>
        <v>0</v>
      </c>
      <c r="BD1422" s="34">
        <f>IF(AV1422="","",AN1422*AN$5)</f>
        <v>0.93034270490429294</v>
      </c>
      <c r="BE1422" s="34">
        <f>IF(AW1422="","",AO1422*AO$5)</f>
        <v>0.2596602944310924</v>
      </c>
      <c r="BF1422" s="34">
        <f>IF(BE1422="","",SUM(AY1422:BE1422))</f>
        <v>2.6860896983785194</v>
      </c>
      <c r="BG1422" s="34"/>
      <c r="BH1422" s="34">
        <f>IF(AT1422="","",3/AT1422)</f>
        <v>5.0924845730686439</v>
      </c>
      <c r="BI1422" s="34"/>
      <c r="BJ1422" s="34">
        <f>IF(AQ1422="","",AQ1422*$BH1422)</f>
        <v>0.11923108718284818</v>
      </c>
      <c r="BK1422" s="34">
        <f>IF(AR1422="","",AR1422*$BH1422)</f>
        <v>5.9182891258927263E-2</v>
      </c>
      <c r="BL1422" s="34">
        <f>IF(AS1422="","",AS1422*$BH1422)</f>
        <v>0</v>
      </c>
      <c r="BM1422" s="34">
        <f>IF(AT1422="","",AT1422*$BH1422)</f>
        <v>3</v>
      </c>
      <c r="BN1422" s="34">
        <f>IF(AU1422="","",AU1422*$BH1422)</f>
        <v>5.8709625188618594E-2</v>
      </c>
      <c r="BO1422" s="34">
        <f>IF(AV1422="","",AV1422*$BH1422)</f>
        <v>4.7377558723920652</v>
      </c>
      <c r="BP1422" s="34">
        <f t="shared" si="165"/>
        <v>13.678870350871216</v>
      </c>
      <c r="BQ1422" s="34">
        <f>IF(AW1422="","",AW1422*$BH1422)</f>
        <v>1.3223160436288</v>
      </c>
      <c r="BR1422" s="34"/>
      <c r="BS1422" s="34">
        <f t="shared" si="166"/>
        <v>4.9161698508338407</v>
      </c>
      <c r="BT1422" s="34"/>
      <c r="BU1422" s="34">
        <f t="shared" si="167"/>
        <v>0.94129037481138145</v>
      </c>
      <c r="BV1422" s="34">
        <f t="shared" si="168"/>
        <v>0.94129037481138145</v>
      </c>
      <c r="BW1422" s="34">
        <f t="shared" si="169"/>
        <v>1</v>
      </c>
      <c r="BX1422" s="34"/>
      <c r="BY1422" s="34">
        <f>IF(BV1422="","",IF(BQ1422=0,0,((BV1422/BQ1422)*AF1422)))</f>
        <v>3.2092664980864591</v>
      </c>
      <c r="BZ1422" s="34">
        <f>IF(BY1422="","",SUM(S1422:X1422,BY1422))</f>
        <v>98.793144498086463</v>
      </c>
      <c r="CA1422" s="18"/>
      <c r="CB1422" s="20">
        <v>1.5625E-2</v>
      </c>
      <c r="CC1422" s="20">
        <v>9.8209999999999999E-3</v>
      </c>
      <c r="CD1422" s="20">
        <v>5.0970000000000001E-2</v>
      </c>
      <c r="CE1422" s="20">
        <v>1.2730999999999999E-2</v>
      </c>
      <c r="CF1422" s="20">
        <v>8.6149999999999994E-3</v>
      </c>
      <c r="CG1422" s="20">
        <v>2.9721999999999998E-2</v>
      </c>
      <c r="CH1422" s="20"/>
      <c r="CI1422" s="21">
        <v>4.4031399999999996</v>
      </c>
      <c r="CJ1422" s="21">
        <v>2.6971500000000002</v>
      </c>
      <c r="CK1422" s="21">
        <v>-16.056000000000001</v>
      </c>
      <c r="CL1422" s="21">
        <v>0.36494100000000002</v>
      </c>
      <c r="CM1422" s="21">
        <v>2.78193</v>
      </c>
      <c r="CN1422" s="21">
        <v>0.34320400000000001</v>
      </c>
      <c r="CO1422" s="21"/>
      <c r="CP1422" s="20">
        <v>50.727400000000003</v>
      </c>
      <c r="CQ1422" s="20">
        <v>81.744500000000002</v>
      </c>
      <c r="CR1422" s="20">
        <v>10.942500000000001</v>
      </c>
      <c r="CS1422" s="20">
        <v>790.45100000000002</v>
      </c>
      <c r="CT1422" s="20"/>
      <c r="CU1422" s="22">
        <v>44275.392025462999</v>
      </c>
      <c r="CV1422" s="22"/>
    </row>
    <row r="1423" spans="1:100" s="17" customFormat="1" x14ac:dyDescent="0.25">
      <c r="A1423" s="17" t="s">
        <v>99</v>
      </c>
      <c r="B1423" s="17">
        <v>3582</v>
      </c>
      <c r="C1423" s="17">
        <v>22</v>
      </c>
      <c r="E1423" s="18">
        <v>0.57354300000000003</v>
      </c>
      <c r="F1423" s="18">
        <v>0.31286599999999998</v>
      </c>
      <c r="G1423" s="18">
        <v>0</v>
      </c>
      <c r="H1423" s="18">
        <v>18.0562</v>
      </c>
      <c r="I1423" s="18">
        <v>0.416995</v>
      </c>
      <c r="J1423" s="18">
        <v>36.344700000000003</v>
      </c>
      <c r="K1423" s="18">
        <v>43.936300000000003</v>
      </c>
      <c r="L1423" s="18">
        <v>0.35935400000000001</v>
      </c>
      <c r="M1423" s="18">
        <v>100</v>
      </c>
      <c r="N1423" s="18"/>
      <c r="O1423" s="18">
        <v>9.4094999999999998E-2</v>
      </c>
      <c r="P1423" s="18">
        <v>43.842199999999998</v>
      </c>
      <c r="Q1423" s="18">
        <f t="shared" si="163"/>
        <v>99.905905000000004</v>
      </c>
      <c r="R1423" s="18"/>
      <c r="S1423" s="18">
        <v>0.773123</v>
      </c>
      <c r="T1423" s="18">
        <v>0.51882499999999998</v>
      </c>
      <c r="U1423" s="18">
        <v>0</v>
      </c>
      <c r="V1423" s="18">
        <v>41.374099999999999</v>
      </c>
      <c r="W1423" s="18">
        <v>0.416995</v>
      </c>
      <c r="X1423" s="18">
        <v>50.8536</v>
      </c>
      <c r="Y1423" s="18">
        <v>6.0633800000000004</v>
      </c>
      <c r="Z1423" s="18">
        <v>100</v>
      </c>
      <c r="AA1423" s="19"/>
      <c r="AB1423" s="18">
        <f>IF(Z1423="","",Z1423-O1423)</f>
        <v>99.905905000000004</v>
      </c>
      <c r="AC1423" s="18">
        <f t="shared" si="164"/>
        <v>93.842525000000009</v>
      </c>
      <c r="AD1423" s="18"/>
      <c r="AE1423" s="34">
        <f>IF(M1423="","",IF(M1423&gt;100,M1423, M1423+O1423))</f>
        <v>100.094095</v>
      </c>
      <c r="AF1423" s="37">
        <f>IF(AE1423="","",IF(AE1423="* * *", Y1423, AE1423-SUM(S1423:X1423)))</f>
        <v>6.1574519999999922</v>
      </c>
      <c r="AG1423" s="54"/>
      <c r="AH1423" s="33"/>
      <c r="AI1423" s="34">
        <f>IF(S1423="","",IF(AI$6=0, 0, S1423/AI$6))</f>
        <v>1.2473962929988799E-2</v>
      </c>
      <c r="AJ1423" s="34">
        <f>IF(T1423="","",IF(AJ$6=0, 0, T1423/AJ$6))</f>
        <v>1.287250433570112E-2</v>
      </c>
      <c r="AK1423" s="34">
        <f>IF(U1423="","",IF(AK$6=0, 0, U1423/AK$6))</f>
        <v>0</v>
      </c>
      <c r="AL1423" s="34">
        <f>IF(V1423="","",IF(AL$6=0, 0, V1423/AL$6))</f>
        <v>0.29148078418243972</v>
      </c>
      <c r="AM1423" s="34">
        <f>IF(W1423="","",IF(AM$6=0, 0, W1423/AM$6))</f>
        <v>1.1762407796567139E-2</v>
      </c>
      <c r="AN1423" s="34">
        <f>IF(X1423="","",IF(AN$6=0, 0, X1423/AN$6))</f>
        <v>0.90684660843762366</v>
      </c>
      <c r="AO1423" s="34">
        <f>IF(Y1423="","",IF(AO$6=0, 0, Y1423/AO$6))</f>
        <v>0.3565147472787541</v>
      </c>
      <c r="AP1423" s="34"/>
      <c r="AQ1423" s="34">
        <f>IF(AI1423="","",AI1423*AI$4)</f>
        <v>2.4947925859977599E-2</v>
      </c>
      <c r="AR1423" s="33">
        <f>IF(AJ1423="","",AJ1423*AJ$4)</f>
        <v>1.287250433570112E-2</v>
      </c>
      <c r="AS1423" s="34">
        <f>IF(AK1423="","",AK1423*AK$4)</f>
        <v>0</v>
      </c>
      <c r="AT1423" s="34">
        <f>IF(AL1423="","",AL1423*AL$4)</f>
        <v>0.58296156836487945</v>
      </c>
      <c r="AU1423" s="34">
        <f>IF(AM1423="","",AM1423*AM$4)</f>
        <v>1.1762407796567139E-2</v>
      </c>
      <c r="AV1423" s="34">
        <f>IF(AN1423="","",AN1423*AN$4)</f>
        <v>0.90684660843762366</v>
      </c>
      <c r="AW1423" s="34">
        <f>IF(AO1423="","",AO1423*AO$4)</f>
        <v>0.3565147472787541</v>
      </c>
      <c r="AX1423" s="34"/>
      <c r="AY1423" s="34">
        <f>IF(AQ1423="","",AI1423*AI$5)</f>
        <v>1.2473962929988799E-2</v>
      </c>
      <c r="AZ1423" s="34">
        <f>IF(AR1423="","",AJ1423*AJ$5)</f>
        <v>1.287250433570112E-2</v>
      </c>
      <c r="BA1423" s="34">
        <f>IF(AS1423="","",AK1423*AK$5)</f>
        <v>0</v>
      </c>
      <c r="BB1423" s="34">
        <f>IF(AT1423="","",AL1423*AL$5)</f>
        <v>1.4574039209121987</v>
      </c>
      <c r="BC1423" s="34">
        <f>IF(AU1423="","",AM1423*AM$5)</f>
        <v>0</v>
      </c>
      <c r="BD1423" s="34">
        <f>IF(AV1423="","",AN1423*AN$5)</f>
        <v>0.90684660843762366</v>
      </c>
      <c r="BE1423" s="34">
        <f>IF(AW1423="","",AO1423*AO$5)</f>
        <v>0.3565147472787541</v>
      </c>
      <c r="BF1423" s="34">
        <f>IF(BE1423="","",SUM(AY1423:BE1423))</f>
        <v>2.7461117438942666</v>
      </c>
      <c r="BG1423" s="34"/>
      <c r="BH1423" s="34">
        <f>IF(AT1423="","",3/AT1423)</f>
        <v>5.1461368343963976</v>
      </c>
      <c r="BI1423" s="34"/>
      <c r="BJ1423" s="34">
        <f>IF(AQ1423="","",AQ1423*$BH1423)</f>
        <v>0.12838544020982115</v>
      </c>
      <c r="BK1423" s="34">
        <f>IF(AR1423="","",AR1423*$BH1423)</f>
        <v>6.6243668712878859E-2</v>
      </c>
      <c r="BL1423" s="34">
        <f>IF(AS1423="","",AS1423*$BH1423)</f>
        <v>0</v>
      </c>
      <c r="BM1423" s="34">
        <f>IF(AT1423="","",AT1423*$BH1423)</f>
        <v>3</v>
      </c>
      <c r="BN1423" s="34">
        <f>IF(AU1423="","",AU1423*$BH1423)</f>
        <v>6.0530960023105526E-2</v>
      </c>
      <c r="BO1423" s="34">
        <f>IF(AV1423="","",AV1423*$BH1423)</f>
        <v>4.6667567348283017</v>
      </c>
      <c r="BP1423" s="34">
        <f t="shared" si="165"/>
        <v>14.131866796622813</v>
      </c>
      <c r="BQ1423" s="34">
        <f>IF(AW1423="","",AW1423*$BH1423)</f>
        <v>1.8346736729767192</v>
      </c>
      <c r="BR1423" s="34"/>
      <c r="BS1423" s="34">
        <f t="shared" si="166"/>
        <v>4.8613858437510018</v>
      </c>
      <c r="BT1423" s="34"/>
      <c r="BU1423" s="34">
        <f t="shared" si="167"/>
        <v>0.93946903997689446</v>
      </c>
      <c r="BV1423" s="34">
        <f t="shared" si="168"/>
        <v>0.93946903997689446</v>
      </c>
      <c r="BW1423" s="34">
        <f t="shared" si="169"/>
        <v>1</v>
      </c>
      <c r="BX1423" s="34"/>
      <c r="BY1423" s="34">
        <f>IF(BV1423="","",IF(BQ1423=0,0,((BV1423/BQ1423)*AF1423)))</f>
        <v>3.1530051389238012</v>
      </c>
      <c r="BZ1423" s="34">
        <f>IF(BY1423="","",SUM(S1423:X1423,BY1423))</f>
        <v>97.089648138923806</v>
      </c>
      <c r="CA1423" s="18"/>
      <c r="CB1423" s="20">
        <v>1.5909E-2</v>
      </c>
      <c r="CC1423" s="20">
        <v>1.0005999999999999E-2</v>
      </c>
      <c r="CD1423" s="20">
        <v>5.1270000000000003E-2</v>
      </c>
      <c r="CE1423" s="20">
        <v>1.2011000000000001E-2</v>
      </c>
      <c r="CF1423" s="20">
        <v>8.7740000000000005E-3</v>
      </c>
      <c r="CG1423" s="20">
        <v>3.0415999999999999E-2</v>
      </c>
      <c r="CH1423" s="20"/>
      <c r="CI1423" s="21">
        <v>4.2566199999999998</v>
      </c>
      <c r="CJ1423" s="21">
        <v>2.5344500000000001</v>
      </c>
      <c r="CK1423" s="21">
        <v>-14.41</v>
      </c>
      <c r="CL1423" s="21">
        <v>0.367147</v>
      </c>
      <c r="CM1423" s="21">
        <v>2.7601800000000001</v>
      </c>
      <c r="CN1423" s="21">
        <v>0.34812100000000001</v>
      </c>
      <c r="CO1423" s="21"/>
      <c r="CP1423" s="20">
        <v>50.736800000000002</v>
      </c>
      <c r="CQ1423" s="20">
        <v>81.706100000000006</v>
      </c>
      <c r="CR1423" s="20">
        <v>10.942</v>
      </c>
      <c r="CS1423" s="20">
        <v>829.98299999999995</v>
      </c>
      <c r="CT1423" s="20"/>
      <c r="CU1423" s="22">
        <v>44275.393784722197</v>
      </c>
      <c r="CV1423" s="22"/>
    </row>
    <row r="1424" spans="1:100" s="17" customFormat="1" x14ac:dyDescent="0.25">
      <c r="A1424" s="17" t="s">
        <v>99</v>
      </c>
      <c r="B1424" s="17">
        <v>3583</v>
      </c>
      <c r="C1424" s="17">
        <v>23</v>
      </c>
      <c r="E1424" s="18">
        <v>0.55302799999999996</v>
      </c>
      <c r="F1424" s="18">
        <v>0.38687500000000002</v>
      </c>
      <c r="G1424" s="18">
        <v>0</v>
      </c>
      <c r="H1424" s="18">
        <v>18.5227</v>
      </c>
      <c r="I1424" s="18">
        <v>0.44094800000000001</v>
      </c>
      <c r="J1424" s="18">
        <v>36.911200000000001</v>
      </c>
      <c r="K1424" s="18">
        <v>42.943300000000001</v>
      </c>
      <c r="L1424" s="18">
        <v>0.241975</v>
      </c>
      <c r="M1424" s="18">
        <v>100</v>
      </c>
      <c r="N1424" s="18"/>
      <c r="O1424" s="18">
        <v>9.9500000000000005E-2</v>
      </c>
      <c r="P1424" s="18">
        <v>42.843800000000002</v>
      </c>
      <c r="Q1424" s="18">
        <f t="shared" si="163"/>
        <v>99.900499999999994</v>
      </c>
      <c r="R1424" s="18"/>
      <c r="S1424" s="18">
        <v>0.74546900000000005</v>
      </c>
      <c r="T1424" s="18">
        <v>0.64155499999999999</v>
      </c>
      <c r="U1424" s="18">
        <v>0</v>
      </c>
      <c r="V1424" s="18">
        <v>42.442900000000002</v>
      </c>
      <c r="W1424" s="18">
        <v>0.44094800000000001</v>
      </c>
      <c r="X1424" s="18">
        <v>51.646299999999997</v>
      </c>
      <c r="Y1424" s="18">
        <v>4.0828499999999996</v>
      </c>
      <c r="Z1424" s="18">
        <v>100</v>
      </c>
      <c r="AA1424" s="19"/>
      <c r="AB1424" s="18">
        <f>IF(Z1424="","",Z1424-O1424)</f>
        <v>99.900499999999994</v>
      </c>
      <c r="AC1424" s="18">
        <f t="shared" si="164"/>
        <v>95.81765</v>
      </c>
      <c r="AD1424" s="18"/>
      <c r="AE1424" s="34">
        <f>IF(M1424="","",IF(M1424&gt;100,M1424, M1424+O1424))</f>
        <v>100.09950000000001</v>
      </c>
      <c r="AF1424" s="37">
        <f>IF(AE1424="","",IF(AE1424="* * *", Y1424, AE1424-SUM(S1424:X1424)))</f>
        <v>4.1823280000000125</v>
      </c>
      <c r="AG1424" s="54"/>
      <c r="AH1424" s="33"/>
      <c r="AI1424" s="34">
        <f>IF(S1424="","",IF(AI$6=0, 0, S1424/AI$6))</f>
        <v>1.2027779113356892E-2</v>
      </c>
      <c r="AJ1424" s="34">
        <f>IF(T1424="","",IF(AJ$6=0, 0, T1424/AJ$6))</f>
        <v>1.5917543524484618E-2</v>
      </c>
      <c r="AK1424" s="34">
        <f>IF(U1424="","",IF(AK$6=0, 0, U1424/AK$6))</f>
        <v>0</v>
      </c>
      <c r="AL1424" s="34">
        <f>IF(V1424="","",IF(AL$6=0, 0, V1424/AL$6))</f>
        <v>0.29901048663238283</v>
      </c>
      <c r="AM1424" s="34">
        <f>IF(W1424="","",IF(AM$6=0, 0, W1424/AM$6))</f>
        <v>1.2438063269537255E-2</v>
      </c>
      <c r="AN1424" s="34">
        <f>IF(X1424="","",IF(AN$6=0, 0, X1424/AN$6))</f>
        <v>0.92098242785863815</v>
      </c>
      <c r="AO1424" s="34">
        <f>IF(Y1424="","",IF(AO$6=0, 0, Y1424/AO$6))</f>
        <v>0.24006350186316228</v>
      </c>
      <c r="AP1424" s="34"/>
      <c r="AQ1424" s="34">
        <f>IF(AI1424="","",AI1424*AI$4)</f>
        <v>2.4055558226713784E-2</v>
      </c>
      <c r="AR1424" s="33">
        <f>IF(AJ1424="","",AJ1424*AJ$4)</f>
        <v>1.5917543524484618E-2</v>
      </c>
      <c r="AS1424" s="34">
        <f>IF(AK1424="","",AK1424*AK$4)</f>
        <v>0</v>
      </c>
      <c r="AT1424" s="34">
        <f>IF(AL1424="","",AL1424*AL$4)</f>
        <v>0.59802097326476567</v>
      </c>
      <c r="AU1424" s="34">
        <f>IF(AM1424="","",AM1424*AM$4)</f>
        <v>1.2438063269537255E-2</v>
      </c>
      <c r="AV1424" s="34">
        <f>IF(AN1424="","",AN1424*AN$4)</f>
        <v>0.92098242785863815</v>
      </c>
      <c r="AW1424" s="34">
        <f>IF(AO1424="","",AO1424*AO$4)</f>
        <v>0.24006350186316228</v>
      </c>
      <c r="AX1424" s="34"/>
      <c r="AY1424" s="34">
        <f>IF(AQ1424="","",AI1424*AI$5)</f>
        <v>1.2027779113356892E-2</v>
      </c>
      <c r="AZ1424" s="34">
        <f>IF(AR1424="","",AJ1424*AJ$5)</f>
        <v>1.5917543524484618E-2</v>
      </c>
      <c r="BA1424" s="34">
        <f>IF(AS1424="","",AK1424*AK$5)</f>
        <v>0</v>
      </c>
      <c r="BB1424" s="34">
        <f>IF(AT1424="","",AL1424*AL$5)</f>
        <v>1.4950524331619142</v>
      </c>
      <c r="BC1424" s="34">
        <f>IF(AU1424="","",AM1424*AM$5)</f>
        <v>0</v>
      </c>
      <c r="BD1424" s="34">
        <f>IF(AV1424="","",AN1424*AN$5)</f>
        <v>0.92098242785863815</v>
      </c>
      <c r="BE1424" s="34">
        <f>IF(AW1424="","",AO1424*AO$5)</f>
        <v>0.24006350186316228</v>
      </c>
      <c r="BF1424" s="34">
        <f>IF(BE1424="","",SUM(AY1424:BE1424))</f>
        <v>2.6840436855215559</v>
      </c>
      <c r="BG1424" s="34"/>
      <c r="BH1424" s="34">
        <f>IF(AT1424="","",3/AT1424)</f>
        <v>5.0165464659577932</v>
      </c>
      <c r="BI1424" s="34"/>
      <c r="BJ1424" s="34">
        <f>IF(AQ1424="","",AQ1424*$BH1424)</f>
        <v>0.12067582560886295</v>
      </c>
      <c r="BK1424" s="34">
        <f>IF(AR1424="","",AR1424*$BH1424)</f>
        <v>7.9851096714482664E-2</v>
      </c>
      <c r="BL1424" s="34">
        <f>IF(AS1424="","",AS1424*$BH1424)</f>
        <v>0</v>
      </c>
      <c r="BM1424" s="34">
        <f>IF(AT1424="","",AT1424*$BH1424)</f>
        <v>3</v>
      </c>
      <c r="BN1424" s="34">
        <f>IF(AU1424="","",AU1424*$BH1424)</f>
        <v>6.239612233815655E-2</v>
      </c>
      <c r="BO1424" s="34">
        <f>IF(AV1424="","",AV1424*$BH1424)</f>
        <v>4.6201511436834792</v>
      </c>
      <c r="BP1424" s="34">
        <f t="shared" si="165"/>
        <v>13.464629865079491</v>
      </c>
      <c r="BQ1424" s="34">
        <f>IF(AW1424="","",AW1424*$BH1424)</f>
        <v>1.2042897118770988</v>
      </c>
      <c r="BR1424" s="34"/>
      <c r="BS1424" s="34">
        <f t="shared" si="166"/>
        <v>4.8206780660068249</v>
      </c>
      <c r="BT1424" s="34"/>
      <c r="BU1424" s="34">
        <f t="shared" si="167"/>
        <v>0.9376038776618435</v>
      </c>
      <c r="BV1424" s="34">
        <f t="shared" si="168"/>
        <v>0.9376038776618435</v>
      </c>
      <c r="BW1424" s="34">
        <f t="shared" si="169"/>
        <v>1</v>
      </c>
      <c r="BX1424" s="34"/>
      <c r="BY1424" s="34">
        <f>IF(BV1424="","",IF(BQ1424=0,0,((BV1424/BQ1424)*AF1424)))</f>
        <v>3.2561657811902829</v>
      </c>
      <c r="BZ1424" s="34">
        <f>IF(BY1424="","",SUM(S1424:X1424,BY1424))</f>
        <v>99.17333778119027</v>
      </c>
      <c r="CA1424" s="18"/>
      <c r="CB1424" s="20">
        <v>1.5987000000000001E-2</v>
      </c>
      <c r="CC1424" s="20">
        <v>1.0119E-2</v>
      </c>
      <c r="CD1424" s="20">
        <v>5.0629E-2</v>
      </c>
      <c r="CE1424" s="20">
        <v>1.2708000000000001E-2</v>
      </c>
      <c r="CF1424" s="20">
        <v>8.9320000000000007E-3</v>
      </c>
      <c r="CG1424" s="20">
        <v>2.928E-2</v>
      </c>
      <c r="CH1424" s="20"/>
      <c r="CI1424" s="21">
        <v>4.3479900000000002</v>
      </c>
      <c r="CJ1424" s="21">
        <v>2.2057099999999998</v>
      </c>
      <c r="CK1424" s="21">
        <v>-24.379000000000001</v>
      </c>
      <c r="CL1424" s="21">
        <v>0.36216999999999999</v>
      </c>
      <c r="CM1424" s="21">
        <v>2.6789900000000002</v>
      </c>
      <c r="CN1424" s="21">
        <v>0.344945</v>
      </c>
      <c r="CO1424" s="21"/>
      <c r="CP1424" s="20">
        <v>50.746099999999998</v>
      </c>
      <c r="CQ1424" s="20">
        <v>81.6678</v>
      </c>
      <c r="CR1424" s="20">
        <v>10.9415</v>
      </c>
      <c r="CS1424" s="20">
        <v>869.39599999999996</v>
      </c>
      <c r="CT1424" s="20"/>
      <c r="CU1424" s="22">
        <v>44275.395555555602</v>
      </c>
      <c r="CV1424" s="22"/>
    </row>
    <row r="1425" spans="1:100" s="17" customFormat="1" x14ac:dyDescent="0.25">
      <c r="A1425" s="17" t="s">
        <v>99</v>
      </c>
      <c r="B1425" s="17">
        <v>3584</v>
      </c>
      <c r="C1425" s="17">
        <v>24</v>
      </c>
      <c r="E1425" s="18">
        <v>0.49831399999999998</v>
      </c>
      <c r="F1425" s="18">
        <v>0.42328300000000002</v>
      </c>
      <c r="G1425" s="18">
        <v>0</v>
      </c>
      <c r="H1425" s="18">
        <v>18.505800000000001</v>
      </c>
      <c r="I1425" s="18">
        <v>0.437162</v>
      </c>
      <c r="J1425" s="18">
        <v>36.320099999999996</v>
      </c>
      <c r="K1425" s="18">
        <v>43.521099999999997</v>
      </c>
      <c r="L1425" s="18">
        <v>0.29430600000000001</v>
      </c>
      <c r="M1425" s="18">
        <v>100</v>
      </c>
      <c r="N1425" s="18"/>
      <c r="O1425" s="18">
        <v>9.8645999999999998E-2</v>
      </c>
      <c r="P1425" s="18">
        <v>43.422400000000003</v>
      </c>
      <c r="Q1425" s="18">
        <f t="shared" si="163"/>
        <v>99.901353999999998</v>
      </c>
      <c r="R1425" s="18"/>
      <c r="S1425" s="18">
        <v>0.67171499999999995</v>
      </c>
      <c r="T1425" s="18">
        <v>0.70193099999999997</v>
      </c>
      <c r="U1425" s="18">
        <v>0</v>
      </c>
      <c r="V1425" s="18">
        <v>42.404200000000003</v>
      </c>
      <c r="W1425" s="18">
        <v>0.437162</v>
      </c>
      <c r="X1425" s="18">
        <v>50.819099999999999</v>
      </c>
      <c r="Y1425" s="18">
        <v>4.96584</v>
      </c>
      <c r="Z1425" s="18">
        <v>100</v>
      </c>
      <c r="AA1425" s="19"/>
      <c r="AB1425" s="18">
        <f>IF(Z1425="","",Z1425-O1425)</f>
        <v>99.901353999999998</v>
      </c>
      <c r="AC1425" s="18">
        <f t="shared" si="164"/>
        <v>94.935513999999998</v>
      </c>
      <c r="AD1425" s="18"/>
      <c r="AE1425" s="34">
        <f>IF(M1425="","",IF(M1425&gt;100,M1425, M1425+O1425))</f>
        <v>100.098646</v>
      </c>
      <c r="AF1425" s="37">
        <f>IF(AE1425="","",IF(AE1425="* * *", Y1425, AE1425-SUM(S1425:X1425)))</f>
        <v>5.0645379999999989</v>
      </c>
      <c r="AG1425" s="54"/>
      <c r="AH1425" s="33"/>
      <c r="AI1425" s="34">
        <f>IF(S1425="","",IF(AI$6=0, 0, S1425/AI$6))</f>
        <v>1.0837794257210593E-2</v>
      </c>
      <c r="AJ1425" s="34">
        <f>IF(T1425="","",IF(AJ$6=0, 0, T1425/AJ$6))</f>
        <v>1.7415525159471926E-2</v>
      </c>
      <c r="AK1425" s="34">
        <f>IF(U1425="","",IF(AK$6=0, 0, U1425/AK$6))</f>
        <v>0</v>
      </c>
      <c r="AL1425" s="34">
        <f>IF(V1425="","",IF(AL$6=0, 0, V1425/AL$6))</f>
        <v>0.29873784489883792</v>
      </c>
      <c r="AM1425" s="34">
        <f>IF(W1425="","",IF(AM$6=0, 0, W1425/AM$6))</f>
        <v>1.2331269480840019E-2</v>
      </c>
      <c r="AN1425" s="34">
        <f>IF(X1425="","",IF(AN$6=0, 0, X1425/AN$6))</f>
        <v>0.90623138733250819</v>
      </c>
      <c r="AO1425" s="34">
        <f>IF(Y1425="","",IF(AO$6=0, 0, Y1425/AO$6))</f>
        <v>0.29198156682027648</v>
      </c>
      <c r="AP1425" s="34"/>
      <c r="AQ1425" s="34">
        <f>IF(AI1425="","",AI1425*AI$4)</f>
        <v>2.1675588514421185E-2</v>
      </c>
      <c r="AR1425" s="33">
        <f>IF(AJ1425="","",AJ1425*AJ$4)</f>
        <v>1.7415525159471926E-2</v>
      </c>
      <c r="AS1425" s="34">
        <f>IF(AK1425="","",AK1425*AK$4)</f>
        <v>0</v>
      </c>
      <c r="AT1425" s="34">
        <f>IF(AL1425="","",AL1425*AL$4)</f>
        <v>0.59747568979767585</v>
      </c>
      <c r="AU1425" s="34">
        <f>IF(AM1425="","",AM1425*AM$4)</f>
        <v>1.2331269480840019E-2</v>
      </c>
      <c r="AV1425" s="34">
        <f>IF(AN1425="","",AN1425*AN$4)</f>
        <v>0.90623138733250819</v>
      </c>
      <c r="AW1425" s="34">
        <f>IF(AO1425="","",AO1425*AO$4)</f>
        <v>0.29198156682027648</v>
      </c>
      <c r="AX1425" s="34"/>
      <c r="AY1425" s="34">
        <f>IF(AQ1425="","",AI1425*AI$5)</f>
        <v>1.0837794257210593E-2</v>
      </c>
      <c r="AZ1425" s="34">
        <f>IF(AR1425="","",AJ1425*AJ$5)</f>
        <v>1.7415525159471926E-2</v>
      </c>
      <c r="BA1425" s="34">
        <f>IF(AS1425="","",AK1425*AK$5)</f>
        <v>0</v>
      </c>
      <c r="BB1425" s="34">
        <f>IF(AT1425="","",AL1425*AL$5)</f>
        <v>1.4936892244941897</v>
      </c>
      <c r="BC1425" s="34">
        <f>IF(AU1425="","",AM1425*AM$5)</f>
        <v>0</v>
      </c>
      <c r="BD1425" s="34">
        <f>IF(AV1425="","",AN1425*AN$5)</f>
        <v>0.90623138733250819</v>
      </c>
      <c r="BE1425" s="34">
        <f>IF(AW1425="","",AO1425*AO$5)</f>
        <v>0.29198156682027648</v>
      </c>
      <c r="BF1425" s="34">
        <f>IF(BE1425="","",SUM(AY1425:BE1425))</f>
        <v>2.7201554980636566</v>
      </c>
      <c r="BG1425" s="34"/>
      <c r="BH1425" s="34">
        <f>IF(AT1425="","",3/AT1425)</f>
        <v>5.0211247942420805</v>
      </c>
      <c r="BI1425" s="34"/>
      <c r="BJ1425" s="34">
        <f>IF(AQ1425="","",AQ1425*$BH1425)</f>
        <v>0.10883583491954908</v>
      </c>
      <c r="BK1425" s="34">
        <f>IF(AR1425="","",AR1425*$BH1425)</f>
        <v>8.7445525182971245E-2</v>
      </c>
      <c r="BL1425" s="34">
        <f>IF(AS1425="","",AS1425*$BH1425)</f>
        <v>0</v>
      </c>
      <c r="BM1425" s="34">
        <f>IF(AT1425="","",AT1425*$BH1425)</f>
        <v>3.0000000000000004</v>
      </c>
      <c r="BN1425" s="34">
        <f>IF(AU1425="","",AU1425*$BH1425)</f>
        <v>6.191684293472649E-2</v>
      </c>
      <c r="BO1425" s="34">
        <f>IF(AV1425="","",AV1425*$BH1425)</f>
        <v>4.5503008882556557</v>
      </c>
      <c r="BP1425" s="34">
        <f t="shared" si="165"/>
        <v>13.658240215521342</v>
      </c>
      <c r="BQ1425" s="34">
        <f>IF(AW1425="","",AW1425*$BH1425)</f>
        <v>1.4660758846229411</v>
      </c>
      <c r="BR1425" s="34"/>
      <c r="BS1425" s="34">
        <f t="shared" si="166"/>
        <v>4.7465822483581759</v>
      </c>
      <c r="BT1425" s="34"/>
      <c r="BU1425" s="34">
        <f t="shared" si="167"/>
        <v>0.93808315706527345</v>
      </c>
      <c r="BV1425" s="34">
        <f t="shared" si="168"/>
        <v>0.93808315706527345</v>
      </c>
      <c r="BW1425" s="34">
        <f t="shared" si="169"/>
        <v>1</v>
      </c>
      <c r="BX1425" s="34"/>
      <c r="BY1425" s="34">
        <f>IF(BV1425="","",IF(BQ1425=0,0,((BV1425/BQ1425)*AF1425)))</f>
        <v>3.2405947372491841</v>
      </c>
      <c r="BZ1425" s="34">
        <f>IF(BY1425="","",SUM(S1425:X1425,BY1425))</f>
        <v>98.274702737249186</v>
      </c>
      <c r="CA1425" s="18"/>
      <c r="CB1425" s="20">
        <v>1.6428000000000002E-2</v>
      </c>
      <c r="CC1425" s="20">
        <v>1.0390999999999999E-2</v>
      </c>
      <c r="CD1425" s="20">
        <v>5.1123000000000002E-2</v>
      </c>
      <c r="CE1425" s="20">
        <v>1.2727E-2</v>
      </c>
      <c r="CF1425" s="20">
        <v>8.9130000000000008E-3</v>
      </c>
      <c r="CG1425" s="20">
        <v>3.0622E-2</v>
      </c>
      <c r="CH1425" s="20"/>
      <c r="CI1425" s="21">
        <v>4.6585200000000002</v>
      </c>
      <c r="CJ1425" s="21">
        <v>2.0969000000000002</v>
      </c>
      <c r="CK1425" s="21">
        <v>-17.62</v>
      </c>
      <c r="CL1425" s="21">
        <v>0.36255399999999999</v>
      </c>
      <c r="CM1425" s="21">
        <v>2.6931400000000001</v>
      </c>
      <c r="CN1425" s="21">
        <v>0.34817799999999999</v>
      </c>
      <c r="CO1425" s="21"/>
      <c r="CP1425" s="20">
        <v>50.755499999999998</v>
      </c>
      <c r="CQ1425" s="20">
        <v>81.629300000000001</v>
      </c>
      <c r="CR1425" s="20">
        <v>10.941000000000001</v>
      </c>
      <c r="CS1425" s="20">
        <v>909.02499999999998</v>
      </c>
      <c r="CT1425" s="20"/>
      <c r="CU1425" s="22">
        <v>44275.397337962997</v>
      </c>
      <c r="CV1425" s="22"/>
    </row>
    <row r="1426" spans="1:100" s="17" customFormat="1" x14ac:dyDescent="0.25">
      <c r="A1426" s="17" t="s">
        <v>99</v>
      </c>
      <c r="B1426" s="17">
        <v>3585</v>
      </c>
      <c r="C1426" s="17">
        <v>25</v>
      </c>
      <c r="E1426" s="18">
        <v>0.46166699999999999</v>
      </c>
      <c r="F1426" s="18">
        <v>0.51777300000000004</v>
      </c>
      <c r="G1426" s="18">
        <v>0</v>
      </c>
      <c r="H1426" s="18">
        <v>18.778199999999998</v>
      </c>
      <c r="I1426" s="18">
        <v>0.47221000000000002</v>
      </c>
      <c r="J1426" s="18">
        <v>36.195999999999998</v>
      </c>
      <c r="K1426" s="18">
        <v>43.314999999999998</v>
      </c>
      <c r="L1426" s="18">
        <v>0.25916</v>
      </c>
      <c r="M1426" s="18">
        <v>100</v>
      </c>
      <c r="N1426" s="18"/>
      <c r="O1426" s="18">
        <v>0.106555</v>
      </c>
      <c r="P1426" s="18">
        <v>43.208399999999997</v>
      </c>
      <c r="Q1426" s="18">
        <f t="shared" si="163"/>
        <v>99.893445</v>
      </c>
      <c r="R1426" s="18"/>
      <c r="S1426" s="18">
        <v>0.62231700000000001</v>
      </c>
      <c r="T1426" s="18">
        <v>0.85862400000000005</v>
      </c>
      <c r="U1426" s="18">
        <v>0</v>
      </c>
      <c r="V1426" s="18">
        <v>43.028500000000001</v>
      </c>
      <c r="W1426" s="18">
        <v>0.47221000000000002</v>
      </c>
      <c r="X1426" s="18">
        <v>50.645600000000002</v>
      </c>
      <c r="Y1426" s="18">
        <v>4.3728100000000003</v>
      </c>
      <c r="Z1426" s="18">
        <v>100</v>
      </c>
      <c r="AA1426" s="19"/>
      <c r="AB1426" s="18">
        <f>IF(Z1426="","",Z1426-O1426)</f>
        <v>99.893445</v>
      </c>
      <c r="AC1426" s="18">
        <f t="shared" si="164"/>
        <v>95.520634999999999</v>
      </c>
      <c r="AD1426" s="18"/>
      <c r="AE1426" s="34">
        <f>IF(M1426="","",IF(M1426&gt;100,M1426, M1426+O1426))</f>
        <v>100.106555</v>
      </c>
      <c r="AF1426" s="37">
        <f>IF(AE1426="","",IF(AE1426="* * *", Y1426, AE1426-SUM(S1426:X1426)))</f>
        <v>4.4793039999999991</v>
      </c>
      <c r="AG1426" s="54"/>
      <c r="AH1426" s="33"/>
      <c r="AI1426" s="34">
        <f>IF(S1426="","",IF(AI$6=0, 0, S1426/AI$6))</f>
        <v>1.0040781594522269E-2</v>
      </c>
      <c r="AJ1426" s="34">
        <f>IF(T1426="","",IF(AJ$6=0, 0, T1426/AJ$6))</f>
        <v>2.13032162342544E-2</v>
      </c>
      <c r="AK1426" s="34">
        <f>IF(U1426="","",IF(AK$6=0, 0, U1426/AK$6))</f>
        <v>0</v>
      </c>
      <c r="AL1426" s="34">
        <f>IF(V1426="","",IF(AL$6=0, 0, V1426/AL$6))</f>
        <v>0.30313604216633372</v>
      </c>
      <c r="AM1426" s="34">
        <f>IF(W1426="","",IF(AM$6=0, 0, W1426/AM$6))</f>
        <v>1.3319887733946377E-2</v>
      </c>
      <c r="AN1426" s="34">
        <f>IF(X1426="","",IF(AN$6=0, 0, X1426/AN$6))</f>
        <v>0.9031374493111306</v>
      </c>
      <c r="AO1426" s="34">
        <f>IF(Y1426="","",IF(AO$6=0, 0, Y1426/AO$6))</f>
        <v>0.25711257616181216</v>
      </c>
      <c r="AP1426" s="34"/>
      <c r="AQ1426" s="34">
        <f>IF(AI1426="","",AI1426*AI$4)</f>
        <v>2.0081563189044537E-2</v>
      </c>
      <c r="AR1426" s="33">
        <f>IF(AJ1426="","",AJ1426*AJ$4)</f>
        <v>2.13032162342544E-2</v>
      </c>
      <c r="AS1426" s="34">
        <f>IF(AK1426="","",AK1426*AK$4)</f>
        <v>0</v>
      </c>
      <c r="AT1426" s="34">
        <f>IF(AL1426="","",AL1426*AL$4)</f>
        <v>0.60627208433266744</v>
      </c>
      <c r="AU1426" s="34">
        <f>IF(AM1426="","",AM1426*AM$4)</f>
        <v>1.3319887733946377E-2</v>
      </c>
      <c r="AV1426" s="34">
        <f>IF(AN1426="","",AN1426*AN$4)</f>
        <v>0.9031374493111306</v>
      </c>
      <c r="AW1426" s="34">
        <f>IF(AO1426="","",AO1426*AO$4)</f>
        <v>0.25711257616181216</v>
      </c>
      <c r="AX1426" s="34"/>
      <c r="AY1426" s="34">
        <f>IF(AQ1426="","",AI1426*AI$5)</f>
        <v>1.0040781594522269E-2</v>
      </c>
      <c r="AZ1426" s="34">
        <f>IF(AR1426="","",AJ1426*AJ$5)</f>
        <v>2.13032162342544E-2</v>
      </c>
      <c r="BA1426" s="34">
        <f>IF(AS1426="","",AK1426*AK$5)</f>
        <v>0</v>
      </c>
      <c r="BB1426" s="34">
        <f>IF(AT1426="","",AL1426*AL$5)</f>
        <v>1.5156802108316687</v>
      </c>
      <c r="BC1426" s="34">
        <f>IF(AU1426="","",AM1426*AM$5)</f>
        <v>0</v>
      </c>
      <c r="BD1426" s="34">
        <f>IF(AV1426="","",AN1426*AN$5)</f>
        <v>0.9031374493111306</v>
      </c>
      <c r="BE1426" s="34">
        <f>IF(AW1426="","",AO1426*AO$5)</f>
        <v>0.25711257616181216</v>
      </c>
      <c r="BF1426" s="34">
        <f>IF(BE1426="","",SUM(AY1426:BE1426))</f>
        <v>2.7072742341333882</v>
      </c>
      <c r="BG1426" s="34"/>
      <c r="BH1426" s="34">
        <f>IF(AT1426="","",3/AT1426)</f>
        <v>4.9482733537074264</v>
      </c>
      <c r="BI1426" s="34"/>
      <c r="BJ1426" s="34">
        <f>IF(AQ1426="","",AQ1426*$BH1426)</f>
        <v>9.9369064029141016E-2</v>
      </c>
      <c r="BK1426" s="34">
        <f>IF(AR1426="","",AR1426*$BH1426)</f>
        <v>0.10541413724022851</v>
      </c>
      <c r="BL1426" s="34">
        <f>IF(AS1426="","",AS1426*$BH1426)</f>
        <v>0</v>
      </c>
      <c r="BM1426" s="34">
        <f>IF(AT1426="","",AT1426*$BH1426)</f>
        <v>3</v>
      </c>
      <c r="BN1426" s="34">
        <f>IF(AU1426="","",AU1426*$BH1426)</f>
        <v>6.5910445548261254E-2</v>
      </c>
      <c r="BO1426" s="34">
        <f>IF(AV1426="","",AV1426*$BH1426)</f>
        <v>4.4689709751615592</v>
      </c>
      <c r="BP1426" s="34">
        <f t="shared" si="165"/>
        <v>13.396332953940925</v>
      </c>
      <c r="BQ1426" s="34">
        <f>IF(AW1426="","",AW1426*$BH1426)</f>
        <v>1.2722633095245663</v>
      </c>
      <c r="BR1426" s="34"/>
      <c r="BS1426" s="34">
        <f t="shared" si="166"/>
        <v>4.6737541764309283</v>
      </c>
      <c r="BT1426" s="34"/>
      <c r="BU1426" s="34">
        <f t="shared" si="167"/>
        <v>0.93408955445173869</v>
      </c>
      <c r="BV1426" s="34">
        <f t="shared" si="168"/>
        <v>0.93408955445173869</v>
      </c>
      <c r="BW1426" s="34">
        <f t="shared" si="169"/>
        <v>1</v>
      </c>
      <c r="BX1426" s="34"/>
      <c r="BY1426" s="34">
        <f>IF(BV1426="","",IF(BQ1426=0,0,((BV1426/BQ1426)*AF1426)))</f>
        <v>3.2886832830048687</v>
      </c>
      <c r="BZ1426" s="34">
        <f>IF(BY1426="","",SUM(S1426:X1426,BY1426))</f>
        <v>98.915934283004873</v>
      </c>
      <c r="CA1426" s="18"/>
      <c r="CB1426" s="20">
        <v>1.6740999999999999E-2</v>
      </c>
      <c r="CC1426" s="20">
        <v>1.0161E-2</v>
      </c>
      <c r="CD1426" s="20">
        <v>5.1712000000000001E-2</v>
      </c>
      <c r="CE1426" s="20">
        <v>1.2566000000000001E-2</v>
      </c>
      <c r="CF1426" s="20">
        <v>7.8069999999999997E-3</v>
      </c>
      <c r="CG1426" s="20">
        <v>2.9856000000000001E-2</v>
      </c>
      <c r="CH1426" s="20"/>
      <c r="CI1426" s="21">
        <v>4.9009400000000003</v>
      </c>
      <c r="CJ1426" s="21">
        <v>1.8304499999999999</v>
      </c>
      <c r="CK1426" s="21">
        <v>-25.225999999999999</v>
      </c>
      <c r="CL1426" s="21">
        <v>0.35975400000000002</v>
      </c>
      <c r="CM1426" s="21">
        <v>2.5315699999999999</v>
      </c>
      <c r="CN1426" s="21">
        <v>0.34864099999999998</v>
      </c>
      <c r="CO1426" s="21"/>
      <c r="CP1426" s="20">
        <v>50.764899999999997</v>
      </c>
      <c r="CQ1426" s="20">
        <v>81.590900000000005</v>
      </c>
      <c r="CR1426" s="20">
        <v>10.936999999999999</v>
      </c>
      <c r="CS1426" s="20">
        <v>948.56500000000005</v>
      </c>
      <c r="CT1426" s="20"/>
      <c r="CU1426" s="22">
        <v>44275.399120370399</v>
      </c>
      <c r="CV1426" s="22"/>
    </row>
    <row r="1427" spans="1:100" s="23" customFormat="1" x14ac:dyDescent="0.25">
      <c r="A1427" s="23" t="s">
        <v>99</v>
      </c>
      <c r="B1427" s="23">
        <v>3586</v>
      </c>
      <c r="C1427" s="23">
        <v>26</v>
      </c>
      <c r="E1427" s="24">
        <v>0.42595100000000002</v>
      </c>
      <c r="F1427" s="24">
        <v>0.83492699999999997</v>
      </c>
      <c r="G1427" s="24">
        <v>0</v>
      </c>
      <c r="H1427" s="24">
        <v>19.388200000000001</v>
      </c>
      <c r="I1427" s="24">
        <v>0.47392600000000001</v>
      </c>
      <c r="J1427" s="24">
        <v>35.850099999999998</v>
      </c>
      <c r="K1427" s="24">
        <v>42.850299999999997</v>
      </c>
      <c r="L1427" s="24">
        <v>0.17658499999999999</v>
      </c>
      <c r="M1427" s="24">
        <v>100</v>
      </c>
      <c r="N1427" s="24"/>
      <c r="O1427" s="24">
        <v>0.106942</v>
      </c>
      <c r="P1427" s="24">
        <v>42.743299999999998</v>
      </c>
      <c r="Q1427" s="24">
        <f t="shared" si="163"/>
        <v>99.893057999999996</v>
      </c>
      <c r="R1427" s="24"/>
      <c r="S1427" s="24">
        <v>0.57417300000000004</v>
      </c>
      <c r="T1427" s="24">
        <v>1.38456</v>
      </c>
      <c r="U1427" s="24">
        <v>0</v>
      </c>
      <c r="V1427" s="24">
        <v>44.426299999999998</v>
      </c>
      <c r="W1427" s="24">
        <v>0.47392600000000001</v>
      </c>
      <c r="X1427" s="24">
        <v>50.1616</v>
      </c>
      <c r="Y1427" s="24">
        <v>2.9795199999999999</v>
      </c>
      <c r="Z1427" s="24">
        <v>100</v>
      </c>
      <c r="AA1427" s="25"/>
      <c r="AB1427" s="24">
        <f>IF(Z1427="","",Z1427-O1427)</f>
        <v>99.893057999999996</v>
      </c>
      <c r="AC1427" s="24">
        <f t="shared" si="164"/>
        <v>96.913538000000003</v>
      </c>
      <c r="AD1427" s="24"/>
      <c r="AE1427" s="36">
        <f>IF(M1427="","",IF(M1427&gt;100,M1427, M1427+O1427))</f>
        <v>100.106942</v>
      </c>
      <c r="AF1427" s="40">
        <f>IF(AE1427="","",IF(AE1427="* * *", Y1427, AE1427-SUM(S1427:X1427)))</f>
        <v>3.0863830000000121</v>
      </c>
      <c r="AG1427" s="55"/>
      <c r="AH1427" s="35"/>
      <c r="AI1427" s="36">
        <f>IF(S1427="","",IF(AI$6=0, 0, S1427/AI$6))</f>
        <v>9.2640016108697567E-3</v>
      </c>
      <c r="AJ1427" s="36">
        <f>IF(T1427="","",IF(AJ$6=0, 0, T1427/AJ$6))</f>
        <v>3.4352150731052557E-2</v>
      </c>
      <c r="AK1427" s="36">
        <f>IF(U1427="","",IF(AK$6=0, 0, U1427/AK$6))</f>
        <v>0</v>
      </c>
      <c r="AL1427" s="36">
        <f>IF(V1427="","",IF(AL$6=0, 0, V1427/AL$6))</f>
        <v>0.31298355160171026</v>
      </c>
      <c r="AM1427" s="36">
        <f>IF(W1427="","",IF(AM$6=0, 0, W1427/AM$6))</f>
        <v>1.3368291891739418E-2</v>
      </c>
      <c r="AN1427" s="36">
        <f>IF(X1427="","",IF(AN$6=0, 0, X1427/AN$6))</f>
        <v>0.89450652134371411</v>
      </c>
      <c r="AO1427" s="36">
        <f>IF(Y1427="","",IF(AO$6=0, 0, Y1427/AO$6))</f>
        <v>0.17518988086050905</v>
      </c>
      <c r="AP1427" s="36"/>
      <c r="AQ1427" s="36">
        <f>IF(AI1427="","",AI1427*AI$4)</f>
        <v>1.8528003221739513E-2</v>
      </c>
      <c r="AR1427" s="35">
        <f>IF(AJ1427="","",AJ1427*AJ$4)</f>
        <v>3.4352150731052557E-2</v>
      </c>
      <c r="AS1427" s="36">
        <f>IF(AK1427="","",AK1427*AK$4)</f>
        <v>0</v>
      </c>
      <c r="AT1427" s="36">
        <f>IF(AL1427="","",AL1427*AL$4)</f>
        <v>0.62596710320342053</v>
      </c>
      <c r="AU1427" s="36">
        <f>IF(AM1427="","",AM1427*AM$4)</f>
        <v>1.3368291891739418E-2</v>
      </c>
      <c r="AV1427" s="36">
        <f>IF(AN1427="","",AN1427*AN$4)</f>
        <v>0.89450652134371411</v>
      </c>
      <c r="AW1427" s="36">
        <f>IF(AO1427="","",AO1427*AO$4)</f>
        <v>0.17518988086050905</v>
      </c>
      <c r="AX1427" s="36"/>
      <c r="AY1427" s="36">
        <f>IF(AQ1427="","",AI1427*AI$5)</f>
        <v>9.2640016108697567E-3</v>
      </c>
      <c r="AZ1427" s="36">
        <f>IF(AR1427="","",AJ1427*AJ$5)</f>
        <v>3.4352150731052557E-2</v>
      </c>
      <c r="BA1427" s="36">
        <f>IF(AS1427="","",AK1427*AK$5)</f>
        <v>0</v>
      </c>
      <c r="BB1427" s="36">
        <f>IF(AT1427="","",AL1427*AL$5)</f>
        <v>1.5649177580085514</v>
      </c>
      <c r="BC1427" s="36">
        <f>IF(AU1427="","",AM1427*AM$5)</f>
        <v>0</v>
      </c>
      <c r="BD1427" s="36">
        <f>IF(AV1427="","",AN1427*AN$5)</f>
        <v>0.89450652134371411</v>
      </c>
      <c r="BE1427" s="36">
        <f>IF(AW1427="","",AO1427*AO$5)</f>
        <v>0.17518988086050905</v>
      </c>
      <c r="BF1427" s="36">
        <f>IF(BE1427="","",SUM(AY1427:BE1427))</f>
        <v>2.6782303125546969</v>
      </c>
      <c r="BG1427" s="36"/>
      <c r="BH1427" s="36">
        <f>IF(AT1427="","",3/AT1427)</f>
        <v>4.7925841224679981</v>
      </c>
      <c r="BI1427" s="36"/>
      <c r="BJ1427" s="36">
        <f>IF(AQ1427="","",AQ1427*$BH1427)</f>
        <v>8.8797014061544707E-2</v>
      </c>
      <c r="BK1427" s="36">
        <f>IF(AR1427="","",AR1427*$BH1427)</f>
        <v>0.16463557216626992</v>
      </c>
      <c r="BL1427" s="36">
        <f>IF(AS1427="","",AS1427*$BH1427)</f>
        <v>0</v>
      </c>
      <c r="BM1427" s="36">
        <f>IF(AT1427="","",AT1427*$BH1427)</f>
        <v>3</v>
      </c>
      <c r="BN1427" s="36">
        <f>IF(AU1427="","",AU1427*$BH1427)</f>
        <v>6.4068663464868017E-2</v>
      </c>
      <c r="BO1427" s="36">
        <f>IF(AV1427="","",AV1427*$BH1427)</f>
        <v>4.2869977516359654</v>
      </c>
      <c r="BP1427" s="36">
        <f t="shared" si="165"/>
        <v>12.835644072262145</v>
      </c>
      <c r="BQ1427" s="36">
        <f>IF(AW1427="","",AW1427*$BH1427)</f>
        <v>0.83961224142913593</v>
      </c>
      <c r="BR1427" s="36"/>
      <c r="BS1427" s="36">
        <f t="shared" si="166"/>
        <v>4.5404303378637803</v>
      </c>
      <c r="BT1427" s="36"/>
      <c r="BU1427" s="36">
        <f t="shared" si="167"/>
        <v>0.93593133653513194</v>
      </c>
      <c r="BV1427" s="36">
        <f t="shared" si="168"/>
        <v>0.83961224142913593</v>
      </c>
      <c r="BW1427" s="36">
        <f t="shared" si="169"/>
        <v>0.90368090489400399</v>
      </c>
      <c r="BX1427" s="36"/>
      <c r="BY1427" s="36">
        <f>IF(BV1427="","",IF(BQ1427=0,0,((BV1427/BQ1427)*AF1427)))</f>
        <v>3.0863830000000121</v>
      </c>
      <c r="BZ1427" s="36">
        <f>IF(BY1427="","",SUM(S1427:X1427,BY1427))</f>
        <v>100.106942</v>
      </c>
      <c r="CA1427" s="24"/>
      <c r="CB1427" s="26">
        <v>1.5263000000000001E-2</v>
      </c>
      <c r="CC1427" s="26">
        <v>9.6240000000000006E-3</v>
      </c>
      <c r="CD1427" s="26">
        <v>5.1541999999999998E-2</v>
      </c>
      <c r="CE1427" s="26">
        <v>1.3048000000000001E-2</v>
      </c>
      <c r="CF1427" s="26">
        <v>8.7069999999999995E-3</v>
      </c>
      <c r="CG1427" s="26">
        <v>2.9538999999999999E-2</v>
      </c>
      <c r="CH1427" s="26"/>
      <c r="CI1427" s="27">
        <v>5.0293299999999999</v>
      </c>
      <c r="CJ1427" s="27">
        <v>1.3544400000000001</v>
      </c>
      <c r="CK1427" s="27">
        <v>-26.89</v>
      </c>
      <c r="CL1427" s="27">
        <v>0.35389700000000002</v>
      </c>
      <c r="CM1427" s="27">
        <v>2.56393</v>
      </c>
      <c r="CN1427" s="27">
        <v>0.35013699999999998</v>
      </c>
      <c r="CO1427" s="27"/>
      <c r="CP1427" s="26">
        <v>50.774099999999997</v>
      </c>
      <c r="CQ1427" s="26">
        <v>81.552400000000006</v>
      </c>
      <c r="CR1427" s="26">
        <v>10.9335</v>
      </c>
      <c r="CS1427" s="26">
        <v>988.14700000000005</v>
      </c>
      <c r="CT1427" s="26"/>
      <c r="CU1427" s="28">
        <v>44275.400902777801</v>
      </c>
      <c r="CV1427" s="28"/>
    </row>
    <row r="1428" spans="1:100" s="11" customFormat="1" x14ac:dyDescent="0.25">
      <c r="A1428" s="11" t="s">
        <v>100</v>
      </c>
      <c r="B1428" s="11">
        <v>3587</v>
      </c>
      <c r="C1428" s="11">
        <v>1</v>
      </c>
      <c r="E1428" s="12">
        <v>0.66666999999999998</v>
      </c>
      <c r="F1428" s="12">
        <v>0.22517200000000001</v>
      </c>
      <c r="G1428" s="12">
        <v>0</v>
      </c>
      <c r="H1428" s="12">
        <v>17.0534</v>
      </c>
      <c r="I1428" s="12">
        <v>0.24843199999999999</v>
      </c>
      <c r="J1428" s="12">
        <v>36.581499999999998</v>
      </c>
      <c r="K1428" s="12">
        <v>44.7378</v>
      </c>
      <c r="L1428" s="12">
        <v>0.48707800000000001</v>
      </c>
      <c r="M1428" s="12">
        <v>100</v>
      </c>
      <c r="N1428" s="12"/>
      <c r="O1428" s="12">
        <v>5.6058999999999998E-2</v>
      </c>
      <c r="P1428" s="12">
        <v>44.681800000000003</v>
      </c>
      <c r="Q1428" s="12">
        <f t="shared" si="163"/>
        <v>99.943940999999995</v>
      </c>
      <c r="R1428" s="12"/>
      <c r="S1428" s="12">
        <v>0.89865600000000001</v>
      </c>
      <c r="T1428" s="12">
        <v>0.37340200000000001</v>
      </c>
      <c r="U1428" s="12">
        <v>0</v>
      </c>
      <c r="V1428" s="12">
        <v>39.0762</v>
      </c>
      <c r="W1428" s="12">
        <v>0.24843199999999999</v>
      </c>
      <c r="X1428" s="12">
        <v>51.184800000000003</v>
      </c>
      <c r="Y1428" s="12">
        <v>8.2184699999999999</v>
      </c>
      <c r="Z1428" s="12">
        <v>100</v>
      </c>
      <c r="AA1428" s="13"/>
      <c r="AB1428" s="12">
        <f>IF(Z1428="","",Z1428-O1428)</f>
        <v>99.943940999999995</v>
      </c>
      <c r="AC1428" s="12">
        <f t="shared" si="164"/>
        <v>91.725470999999999</v>
      </c>
      <c r="AD1428" s="12"/>
      <c r="AE1428" s="32">
        <f>IF(M1428="","",IF(M1428&gt;100,M1428, M1428+O1428))</f>
        <v>100.056059</v>
      </c>
      <c r="AF1428" s="39">
        <f>IF(AE1428="","",IF(AE1428="* * *", Y1428, AE1428-SUM(S1428:X1428)))</f>
        <v>8.2745689999999996</v>
      </c>
      <c r="AG1428" s="56"/>
      <c r="AH1428" s="31"/>
      <c r="AI1428" s="32">
        <f>IF(S1428="","",IF(AI$6=0, 0, S1428/AI$6))</f>
        <v>1.449937672377101E-2</v>
      </c>
      <c r="AJ1428" s="32">
        <f>IF(T1428="","",IF(AJ$6=0, 0, T1428/AJ$6))</f>
        <v>9.2644318680855185E-3</v>
      </c>
      <c r="AK1428" s="32">
        <f>IF(U1428="","",IF(AK$6=0, 0, U1428/AK$6))</f>
        <v>0</v>
      </c>
      <c r="AL1428" s="32">
        <f>IF(V1428="","",IF(AL$6=0, 0, V1428/AL$6))</f>
        <v>0.2752920648151827</v>
      </c>
      <c r="AM1428" s="32">
        <f>IF(W1428="","",IF(AM$6=0, 0, W1428/AM$6))</f>
        <v>7.0076583501403316E-3</v>
      </c>
      <c r="AN1428" s="32">
        <f>IF(X1428="","",IF(AN$6=0, 0, X1428/AN$6))</f>
        <v>0.91275273104673182</v>
      </c>
      <c r="AO1428" s="32">
        <f>IF(Y1428="","",IF(AO$6=0, 0, Y1428/AO$6))</f>
        <v>0.48322977531806055</v>
      </c>
      <c r="AP1428" s="32"/>
      <c r="AQ1428" s="32">
        <f>IF(AI1428="","",AI1428*AI$4)</f>
        <v>2.8998753447542019E-2</v>
      </c>
      <c r="AR1428" s="31">
        <f>IF(AJ1428="","",AJ1428*AJ$4)</f>
        <v>9.2644318680855185E-3</v>
      </c>
      <c r="AS1428" s="32">
        <f>IF(AK1428="","",AK1428*AK$4)</f>
        <v>0</v>
      </c>
      <c r="AT1428" s="32">
        <f>IF(AL1428="","",AL1428*AL$4)</f>
        <v>0.5505841296303654</v>
      </c>
      <c r="AU1428" s="32">
        <f>IF(AM1428="","",AM1428*AM$4)</f>
        <v>7.0076583501403316E-3</v>
      </c>
      <c r="AV1428" s="32">
        <f>IF(AN1428="","",AN1428*AN$4)</f>
        <v>0.91275273104673182</v>
      </c>
      <c r="AW1428" s="32">
        <f>IF(AO1428="","",AO1428*AO$4)</f>
        <v>0.48322977531806055</v>
      </c>
      <c r="AX1428" s="32"/>
      <c r="AY1428" s="32">
        <f>IF(AQ1428="","",AI1428*AI$5)</f>
        <v>1.449937672377101E-2</v>
      </c>
      <c r="AZ1428" s="32">
        <f>IF(AR1428="","",AJ1428*AJ$5)</f>
        <v>9.2644318680855185E-3</v>
      </c>
      <c r="BA1428" s="32">
        <f>IF(AS1428="","",AK1428*AK$5)</f>
        <v>0</v>
      </c>
      <c r="BB1428" s="32">
        <f>IF(AT1428="","",AL1428*AL$5)</f>
        <v>1.3764603240759135</v>
      </c>
      <c r="BC1428" s="32">
        <f>IF(AU1428="","",AM1428*AM$5)</f>
        <v>0</v>
      </c>
      <c r="BD1428" s="32">
        <f>IF(AV1428="","",AN1428*AN$5)</f>
        <v>0.91275273104673182</v>
      </c>
      <c r="BE1428" s="32">
        <f>IF(AW1428="","",AO1428*AO$5)</f>
        <v>0.48322977531806055</v>
      </c>
      <c r="BF1428" s="32">
        <f>IF(BE1428="","",SUM(AY1428:BE1428))</f>
        <v>2.7962066390325622</v>
      </c>
      <c r="BG1428" s="32"/>
      <c r="BH1428" s="32">
        <f>IF(AT1428="","",3/AT1428)</f>
        <v>5.4487585793910362</v>
      </c>
      <c r="BI1428" s="32"/>
      <c r="BJ1428" s="32">
        <f>IF(AQ1428="","",AQ1428*$BH1428)</f>
        <v>0.15800720663893997</v>
      </c>
      <c r="BK1428" s="32">
        <f>IF(AR1428="","",AR1428*$BH1428)</f>
        <v>5.0479652624414693E-2</v>
      </c>
      <c r="BL1428" s="32">
        <f>IF(AS1428="","",AS1428*$BH1428)</f>
        <v>0</v>
      </c>
      <c r="BM1428" s="32">
        <f>IF(AT1428="","",AT1428*$BH1428)</f>
        <v>3</v>
      </c>
      <c r="BN1428" s="32">
        <f>IF(AU1428="","",AU1428*$BH1428)</f>
        <v>3.8183038556768363E-2</v>
      </c>
      <c r="BO1428" s="32">
        <f>IF(AV1428="","",AV1428*$BH1428)</f>
        <v>4.9733692741534794</v>
      </c>
      <c r="BP1428" s="32">
        <f t="shared" si="165"/>
        <v>15.235854914178848</v>
      </c>
      <c r="BQ1428" s="32">
        <f>IF(AW1428="","",AW1428*$BH1428)</f>
        <v>2.6330023840814851</v>
      </c>
      <c r="BR1428" s="32"/>
      <c r="BS1428" s="32">
        <f t="shared" si="166"/>
        <v>5.1818561334168338</v>
      </c>
      <c r="BT1428" s="32"/>
      <c r="BU1428" s="32">
        <f t="shared" si="167"/>
        <v>0.96181696144323159</v>
      </c>
      <c r="BV1428" s="32">
        <f t="shared" si="168"/>
        <v>0.96181696144323159</v>
      </c>
      <c r="BW1428" s="32">
        <f t="shared" si="169"/>
        <v>1</v>
      </c>
      <c r="BX1428" s="32"/>
      <c r="BY1428" s="32">
        <f>IF(BV1428="","",IF(BQ1428=0,0,((BV1428/BQ1428)*AF1428)))</f>
        <v>3.0226409444018412</v>
      </c>
      <c r="BZ1428" s="32">
        <f>IF(BY1428="","",SUM(S1428:X1428,BY1428))</f>
        <v>94.804130944401848</v>
      </c>
      <c r="CA1428" s="12"/>
      <c r="CB1428" s="14">
        <v>1.6653000000000001E-2</v>
      </c>
      <c r="CC1428" s="14">
        <v>1.0156999999999999E-2</v>
      </c>
      <c r="CD1428" s="14">
        <v>4.8404999999999997E-2</v>
      </c>
      <c r="CE1428" s="14">
        <v>1.2374E-2</v>
      </c>
      <c r="CF1428" s="14">
        <v>8.5990000000000007E-3</v>
      </c>
      <c r="CG1428" s="14">
        <v>2.9537000000000001E-2</v>
      </c>
      <c r="CH1428" s="14"/>
      <c r="CI1428" s="15">
        <v>3.9354900000000002</v>
      </c>
      <c r="CJ1428" s="15">
        <v>3.21265</v>
      </c>
      <c r="CK1428" s="15">
        <v>-22.731999999999999</v>
      </c>
      <c r="CL1428" s="15">
        <v>0.37845499999999999</v>
      </c>
      <c r="CM1428" s="15">
        <v>3.7452999999999999</v>
      </c>
      <c r="CN1428" s="15">
        <v>0.34690100000000001</v>
      </c>
      <c r="CO1428" s="15"/>
      <c r="CP1428" s="14">
        <v>48.745199999999997</v>
      </c>
      <c r="CQ1428" s="14">
        <v>83.716899999999995</v>
      </c>
      <c r="CR1428" s="14">
        <v>10.9825</v>
      </c>
      <c r="CS1428" s="14">
        <v>0</v>
      </c>
      <c r="CT1428" s="14"/>
      <c r="CU1428" s="16">
        <v>44275.402696759302</v>
      </c>
      <c r="CV1428" s="16"/>
    </row>
    <row r="1429" spans="1:100" s="17" customFormat="1" x14ac:dyDescent="0.25">
      <c r="A1429" s="17" t="s">
        <v>100</v>
      </c>
      <c r="B1429" s="17">
        <v>3588</v>
      </c>
      <c r="C1429" s="17">
        <v>2</v>
      </c>
      <c r="E1429" s="18">
        <v>0.61940300000000004</v>
      </c>
      <c r="F1429" s="18">
        <v>0.224746</v>
      </c>
      <c r="G1429" s="18">
        <v>0</v>
      </c>
      <c r="H1429" s="18">
        <v>17.559899999999999</v>
      </c>
      <c r="I1429" s="18">
        <v>0.32999400000000001</v>
      </c>
      <c r="J1429" s="18">
        <v>37.126199999999997</v>
      </c>
      <c r="K1429" s="18">
        <v>43.767600000000002</v>
      </c>
      <c r="L1429" s="18">
        <v>0.37209700000000001</v>
      </c>
      <c r="M1429" s="18">
        <v>100</v>
      </c>
      <c r="N1429" s="18"/>
      <c r="O1429" s="18">
        <v>7.4464000000000002E-2</v>
      </c>
      <c r="P1429" s="18">
        <v>43.693199999999997</v>
      </c>
      <c r="Q1429" s="18">
        <f t="shared" si="163"/>
        <v>99.925535999999994</v>
      </c>
      <c r="R1429" s="18"/>
      <c r="S1429" s="18">
        <v>0.83494100000000004</v>
      </c>
      <c r="T1429" s="18">
        <v>0.37269600000000003</v>
      </c>
      <c r="U1429" s="18">
        <v>0</v>
      </c>
      <c r="V1429" s="18">
        <v>40.236899999999999</v>
      </c>
      <c r="W1429" s="18">
        <v>0.32999400000000001</v>
      </c>
      <c r="X1429" s="18">
        <v>51.947099999999999</v>
      </c>
      <c r="Y1429" s="18">
        <v>6.2784000000000004</v>
      </c>
      <c r="Z1429" s="18">
        <v>100</v>
      </c>
      <c r="AA1429" s="19"/>
      <c r="AB1429" s="18">
        <f>IF(Z1429="","",Z1429-O1429)</f>
        <v>99.925535999999994</v>
      </c>
      <c r="AC1429" s="18">
        <f t="shared" si="164"/>
        <v>93.647135999999989</v>
      </c>
      <c r="AD1429" s="18"/>
      <c r="AE1429" s="34">
        <f>IF(M1429="","",IF(M1429&gt;100,M1429, M1429+O1429))</f>
        <v>100.07446400000001</v>
      </c>
      <c r="AF1429" s="37">
        <f>IF(AE1429="","",IF(AE1429="* * *", Y1429, AE1429-SUM(S1429:X1429)))</f>
        <v>6.3528330000000039</v>
      </c>
      <c r="AG1429" s="54"/>
      <c r="AH1429" s="33"/>
      <c r="AI1429" s="34">
        <f>IF(S1429="","",IF(AI$6=0, 0, S1429/AI$6))</f>
        <v>1.3471366241500743E-2</v>
      </c>
      <c r="AJ1429" s="34">
        <f>IF(T1429="","",IF(AJ$6=0, 0, T1429/AJ$6))</f>
        <v>9.246915387459094E-3</v>
      </c>
      <c r="AK1429" s="34">
        <f>IF(U1429="","",IF(AK$6=0, 0, U1429/AK$6))</f>
        <v>0</v>
      </c>
      <c r="AL1429" s="34">
        <f>IF(V1429="","",IF(AL$6=0, 0, V1429/AL$6))</f>
        <v>0.28346920331971953</v>
      </c>
      <c r="AM1429" s="34">
        <f>IF(W1429="","",IF(AM$6=0, 0, W1429/AM$6))</f>
        <v>9.3083226379701844E-3</v>
      </c>
      <c r="AN1429" s="34">
        <f>IF(X1429="","",IF(AN$6=0, 0, X1429/AN$6))</f>
        <v>0.92634644259541266</v>
      </c>
      <c r="AO1429" s="34">
        <f>IF(Y1429="","",IF(AO$6=0, 0, Y1429/AO$6))</f>
        <v>0.36915749785019736</v>
      </c>
      <c r="AP1429" s="34"/>
      <c r="AQ1429" s="34">
        <f>IF(AI1429="","",AI1429*AI$4)</f>
        <v>2.6942732483001487E-2</v>
      </c>
      <c r="AR1429" s="33">
        <f>IF(AJ1429="","",AJ1429*AJ$4)</f>
        <v>9.246915387459094E-3</v>
      </c>
      <c r="AS1429" s="34">
        <f>IF(AK1429="","",AK1429*AK$4)</f>
        <v>0</v>
      </c>
      <c r="AT1429" s="34">
        <f>IF(AL1429="","",AL1429*AL$4)</f>
        <v>0.56693840663943906</v>
      </c>
      <c r="AU1429" s="34">
        <f>IF(AM1429="","",AM1429*AM$4)</f>
        <v>9.3083226379701844E-3</v>
      </c>
      <c r="AV1429" s="34">
        <f>IF(AN1429="","",AN1429*AN$4)</f>
        <v>0.92634644259541266</v>
      </c>
      <c r="AW1429" s="34">
        <f>IF(AO1429="","",AO1429*AO$4)</f>
        <v>0.36915749785019736</v>
      </c>
      <c r="AX1429" s="34"/>
      <c r="AY1429" s="34">
        <f>IF(AQ1429="","",AI1429*AI$5)</f>
        <v>1.3471366241500743E-2</v>
      </c>
      <c r="AZ1429" s="34">
        <f>IF(AR1429="","",AJ1429*AJ$5)</f>
        <v>9.246915387459094E-3</v>
      </c>
      <c r="BA1429" s="34">
        <f>IF(AS1429="","",AK1429*AK$5)</f>
        <v>0</v>
      </c>
      <c r="BB1429" s="34">
        <f>IF(AT1429="","",AL1429*AL$5)</f>
        <v>1.4173460165985976</v>
      </c>
      <c r="BC1429" s="34">
        <f>IF(AU1429="","",AM1429*AM$5)</f>
        <v>0</v>
      </c>
      <c r="BD1429" s="34">
        <f>IF(AV1429="","",AN1429*AN$5)</f>
        <v>0.92634644259541266</v>
      </c>
      <c r="BE1429" s="34">
        <f>IF(AW1429="","",AO1429*AO$5)</f>
        <v>0.36915749785019736</v>
      </c>
      <c r="BF1429" s="34">
        <f>IF(BE1429="","",SUM(AY1429:BE1429))</f>
        <v>2.7355682386731677</v>
      </c>
      <c r="BG1429" s="34"/>
      <c r="BH1429" s="34">
        <f>IF(AT1429="","",3/AT1429)</f>
        <v>5.2915801167584986</v>
      </c>
      <c r="BI1429" s="34"/>
      <c r="BJ1429" s="34">
        <f>IF(AQ1429="","",AQ1429*$BH1429)</f>
        <v>0.14256962749819399</v>
      </c>
      <c r="BK1429" s="34">
        <f>IF(AR1429="","",AR1429*$BH1429)</f>
        <v>4.893079360562675E-2</v>
      </c>
      <c r="BL1429" s="34">
        <f>IF(AS1429="","",AS1429*$BH1429)</f>
        <v>0</v>
      </c>
      <c r="BM1429" s="34">
        <f>IF(AT1429="","",AT1429*$BH1429)</f>
        <v>3</v>
      </c>
      <c r="BN1429" s="34">
        <f>IF(AU1429="","",AU1429*$BH1429)</f>
        <v>4.9255734991456045E-2</v>
      </c>
      <c r="BO1429" s="34">
        <f>IF(AV1429="","",AV1429*$BH1429)</f>
        <v>4.9018364168678534</v>
      </c>
      <c r="BP1429" s="34">
        <f t="shared" si="165"/>
        <v>14.475478499799001</v>
      </c>
      <c r="BQ1429" s="34">
        <f>IF(AW1429="","",AW1429*$BH1429)</f>
        <v>1.9534264755764226</v>
      </c>
      <c r="BR1429" s="34"/>
      <c r="BS1429" s="34">
        <f t="shared" si="166"/>
        <v>5.0933368379716741</v>
      </c>
      <c r="BT1429" s="34"/>
      <c r="BU1429" s="34">
        <f t="shared" si="167"/>
        <v>0.95074426500854392</v>
      </c>
      <c r="BV1429" s="34">
        <f t="shared" si="168"/>
        <v>0.95074426500854392</v>
      </c>
      <c r="BW1429" s="34">
        <f t="shared" si="169"/>
        <v>1</v>
      </c>
      <c r="BX1429" s="34"/>
      <c r="BY1429" s="34">
        <f>IF(BV1429="","",IF(BQ1429=0,0,((BV1429/BQ1429)*AF1429)))</f>
        <v>3.0919615438941719</v>
      </c>
      <c r="BZ1429" s="34">
        <f>IF(BY1429="","",SUM(S1429:X1429,BY1429))</f>
        <v>96.813592543894174</v>
      </c>
      <c r="CA1429" s="18"/>
      <c r="CB1429" s="20">
        <v>1.6236E-2</v>
      </c>
      <c r="CC1429" s="20">
        <v>9.7529999999999995E-3</v>
      </c>
      <c r="CD1429" s="20">
        <v>4.8818E-2</v>
      </c>
      <c r="CE1429" s="20">
        <v>1.2222E-2</v>
      </c>
      <c r="CF1429" s="20">
        <v>8.7220000000000006E-3</v>
      </c>
      <c r="CG1429" s="20">
        <v>2.9877999999999998E-2</v>
      </c>
      <c r="CH1429" s="20"/>
      <c r="CI1429" s="21">
        <v>4.0859800000000002</v>
      </c>
      <c r="CJ1429" s="21">
        <v>3.1583600000000001</v>
      </c>
      <c r="CK1429" s="21">
        <v>-21.483000000000001</v>
      </c>
      <c r="CL1429" s="21">
        <v>0.37234200000000001</v>
      </c>
      <c r="CM1429" s="21">
        <v>3.1606100000000001</v>
      </c>
      <c r="CN1429" s="21">
        <v>0.344084</v>
      </c>
      <c r="CO1429" s="21"/>
      <c r="CP1429" s="20">
        <v>48.747</v>
      </c>
      <c r="CQ1429" s="20">
        <v>83.677300000000002</v>
      </c>
      <c r="CR1429" s="20">
        <v>10.986000000000001</v>
      </c>
      <c r="CS1429" s="20">
        <v>39.645099999999999</v>
      </c>
      <c r="CT1429" s="20"/>
      <c r="CU1429" s="22">
        <v>44275.404467592598</v>
      </c>
      <c r="CV1429" s="22"/>
    </row>
    <row r="1430" spans="1:100" s="17" customFormat="1" x14ac:dyDescent="0.25">
      <c r="A1430" s="17" t="s">
        <v>100</v>
      </c>
      <c r="B1430" s="17">
        <v>3589</v>
      </c>
      <c r="C1430" s="17">
        <v>3</v>
      </c>
      <c r="E1430" s="18">
        <v>0.70790699999999995</v>
      </c>
      <c r="F1430" s="18">
        <v>0.19983500000000001</v>
      </c>
      <c r="G1430" s="18">
        <v>0</v>
      </c>
      <c r="H1430" s="18">
        <v>17.773</v>
      </c>
      <c r="I1430" s="18">
        <v>0.32929199999999997</v>
      </c>
      <c r="J1430" s="18">
        <v>36.903799999999997</v>
      </c>
      <c r="K1430" s="18">
        <v>43.729100000000003</v>
      </c>
      <c r="L1430" s="18">
        <v>0.35702200000000001</v>
      </c>
      <c r="M1430" s="18">
        <v>100</v>
      </c>
      <c r="N1430" s="18"/>
      <c r="O1430" s="18">
        <v>7.4304999999999996E-2</v>
      </c>
      <c r="P1430" s="18">
        <v>43.654800000000002</v>
      </c>
      <c r="Q1430" s="18">
        <f t="shared" si="163"/>
        <v>99.925695000000005</v>
      </c>
      <c r="R1430" s="18"/>
      <c r="S1430" s="18">
        <v>0.95424299999999995</v>
      </c>
      <c r="T1430" s="18">
        <v>0.33138699999999999</v>
      </c>
      <c r="U1430" s="18">
        <v>0</v>
      </c>
      <c r="V1430" s="18">
        <v>40.725200000000001</v>
      </c>
      <c r="W1430" s="18">
        <v>0.32929199999999997</v>
      </c>
      <c r="X1430" s="18">
        <v>51.635899999999999</v>
      </c>
      <c r="Y1430" s="18">
        <v>6.0240400000000003</v>
      </c>
      <c r="Z1430" s="18">
        <v>100</v>
      </c>
      <c r="AA1430" s="19"/>
      <c r="AB1430" s="18">
        <f>IF(Z1430="","",Z1430-O1430)</f>
        <v>99.925695000000005</v>
      </c>
      <c r="AC1430" s="18">
        <f t="shared" si="164"/>
        <v>93.901655000000005</v>
      </c>
      <c r="AD1430" s="18"/>
      <c r="AE1430" s="34">
        <f>IF(M1430="","",IF(M1430&gt;100,M1430, M1430+O1430))</f>
        <v>100.074305</v>
      </c>
      <c r="AF1430" s="37">
        <f>IF(AE1430="","",IF(AE1430="* * *", Y1430, AE1430-SUM(S1430:X1430)))</f>
        <v>6.098282999999995</v>
      </c>
      <c r="AG1430" s="54"/>
      <c r="AH1430" s="33"/>
      <c r="AI1430" s="34">
        <f>IF(S1430="","",IF(AI$6=0, 0, S1430/AI$6))</f>
        <v>1.53962458861026E-2</v>
      </c>
      <c r="AJ1430" s="34">
        <f>IF(T1430="","",IF(AJ$6=0, 0, T1430/AJ$6))</f>
        <v>8.2220027837806332E-3</v>
      </c>
      <c r="AK1430" s="34">
        <f>IF(U1430="","",IF(AK$6=0, 0, U1430/AK$6))</f>
        <v>0</v>
      </c>
      <c r="AL1430" s="34">
        <f>IF(V1430="","",IF(AL$6=0, 0, V1430/AL$6))</f>
        <v>0.28690927976648906</v>
      </c>
      <c r="AM1430" s="34">
        <f>IF(W1430="","",IF(AM$6=0, 0, W1430/AM$6))</f>
        <v>9.2885209370548484E-3</v>
      </c>
      <c r="AN1430" s="34">
        <f>IF(X1430="","",IF(AN$6=0, 0, X1430/AN$6))</f>
        <v>0.92079696990231352</v>
      </c>
      <c r="AO1430" s="34">
        <f>IF(Y1430="","",IF(AO$6=0, 0, Y1430/AO$6))</f>
        <v>0.35420163311504571</v>
      </c>
      <c r="AP1430" s="34"/>
      <c r="AQ1430" s="34">
        <f>IF(AI1430="","",AI1430*AI$4)</f>
        <v>3.0792491772205201E-2</v>
      </c>
      <c r="AR1430" s="33">
        <f>IF(AJ1430="","",AJ1430*AJ$4)</f>
        <v>8.2220027837806332E-3</v>
      </c>
      <c r="AS1430" s="34">
        <f>IF(AK1430="","",AK1430*AK$4)</f>
        <v>0</v>
      </c>
      <c r="AT1430" s="34">
        <f>IF(AL1430="","",AL1430*AL$4)</f>
        <v>0.57381855953297811</v>
      </c>
      <c r="AU1430" s="34">
        <f>IF(AM1430="","",AM1430*AM$4)</f>
        <v>9.2885209370548484E-3</v>
      </c>
      <c r="AV1430" s="34">
        <f>IF(AN1430="","",AN1430*AN$4)</f>
        <v>0.92079696990231352</v>
      </c>
      <c r="AW1430" s="34">
        <f>IF(AO1430="","",AO1430*AO$4)</f>
        <v>0.35420163311504571</v>
      </c>
      <c r="AX1430" s="34"/>
      <c r="AY1430" s="34">
        <f>IF(AQ1430="","",AI1430*AI$5)</f>
        <v>1.53962458861026E-2</v>
      </c>
      <c r="AZ1430" s="34">
        <f>IF(AR1430="","",AJ1430*AJ$5)</f>
        <v>8.2220027837806332E-3</v>
      </c>
      <c r="BA1430" s="34">
        <f>IF(AS1430="","",AK1430*AK$5)</f>
        <v>0</v>
      </c>
      <c r="BB1430" s="34">
        <f>IF(AT1430="","",AL1430*AL$5)</f>
        <v>1.4345463988324454</v>
      </c>
      <c r="BC1430" s="34">
        <f>IF(AU1430="","",AM1430*AM$5)</f>
        <v>0</v>
      </c>
      <c r="BD1430" s="34">
        <f>IF(AV1430="","",AN1430*AN$5)</f>
        <v>0.92079696990231352</v>
      </c>
      <c r="BE1430" s="34">
        <f>IF(AW1430="","",AO1430*AO$5)</f>
        <v>0.35420163311504571</v>
      </c>
      <c r="BF1430" s="34">
        <f>IF(BE1430="","",SUM(AY1430:BE1430))</f>
        <v>2.7331632505196879</v>
      </c>
      <c r="BG1430" s="34"/>
      <c r="BH1430" s="34">
        <f>IF(AT1430="","",3/AT1430)</f>
        <v>5.2281334407197511</v>
      </c>
      <c r="BI1430" s="34"/>
      <c r="BJ1430" s="34">
        <f>IF(AQ1430="","",AQ1430*$BH1430)</f>
        <v>0.1609872559573538</v>
      </c>
      <c r="BK1430" s="34">
        <f>IF(AR1430="","",AR1430*$BH1430)</f>
        <v>4.2985727703574415E-2</v>
      </c>
      <c r="BL1430" s="34">
        <f>IF(AS1430="","",AS1430*$BH1430)</f>
        <v>0</v>
      </c>
      <c r="BM1430" s="34">
        <f>IF(AT1430="","",AT1430*$BH1430)</f>
        <v>3</v>
      </c>
      <c r="BN1430" s="34">
        <f>IF(AU1430="","",AU1430*$BH1430)</f>
        <v>4.8561626925842011E-2</v>
      </c>
      <c r="BO1430" s="34">
        <f>IF(AV1430="","",AV1430*$BH1430)</f>
        <v>4.8140494304597032</v>
      </c>
      <c r="BP1430" s="34">
        <f t="shared" si="165"/>
        <v>14.289342188988275</v>
      </c>
      <c r="BQ1430" s="34">
        <f>IF(AW1430="","",AW1430*$BH1430)</f>
        <v>1.8518134028463189</v>
      </c>
      <c r="BR1430" s="34"/>
      <c r="BS1430" s="34">
        <f t="shared" si="166"/>
        <v>5.0180224141206313</v>
      </c>
      <c r="BT1430" s="34"/>
      <c r="BU1430" s="34">
        <f t="shared" si="167"/>
        <v>0.95143837307415802</v>
      </c>
      <c r="BV1430" s="34">
        <f t="shared" si="168"/>
        <v>0.95143837307415802</v>
      </c>
      <c r="BW1430" s="34">
        <f t="shared" si="169"/>
        <v>1</v>
      </c>
      <c r="BX1430" s="34"/>
      <c r="BY1430" s="34">
        <f>IF(BV1430="","",IF(BQ1430=0,0,((BV1430/BQ1430)*AF1430)))</f>
        <v>3.1332208996584892</v>
      </c>
      <c r="BZ1430" s="34">
        <f>IF(BY1430="","",SUM(S1430:X1430,BY1430))</f>
        <v>97.109242899658483</v>
      </c>
      <c r="CA1430" s="18"/>
      <c r="CB1430" s="20">
        <v>1.6542999999999999E-2</v>
      </c>
      <c r="CC1430" s="20">
        <v>1.0029E-2</v>
      </c>
      <c r="CD1430" s="20">
        <v>4.9453999999999998E-2</v>
      </c>
      <c r="CE1430" s="20">
        <v>1.2178E-2</v>
      </c>
      <c r="CF1430" s="20">
        <v>8.7449999999999993E-3</v>
      </c>
      <c r="CG1430" s="20">
        <v>3.0818000000000002E-2</v>
      </c>
      <c r="CH1430" s="20"/>
      <c r="CI1430" s="21">
        <v>3.7875700000000001</v>
      </c>
      <c r="CJ1430" s="21">
        <v>3.4795699999999998</v>
      </c>
      <c r="CK1430" s="21">
        <v>-25.312999999999999</v>
      </c>
      <c r="CL1430" s="21">
        <v>0.370029</v>
      </c>
      <c r="CM1430" s="21">
        <v>3.1672699999999998</v>
      </c>
      <c r="CN1430" s="21">
        <v>0.345279</v>
      </c>
      <c r="CO1430" s="21"/>
      <c r="CP1430" s="20">
        <v>48.748699999999999</v>
      </c>
      <c r="CQ1430" s="20">
        <v>83.637600000000006</v>
      </c>
      <c r="CR1430" s="20">
        <v>10.989000000000001</v>
      </c>
      <c r="CS1430" s="20">
        <v>79.377099999999999</v>
      </c>
      <c r="CT1430" s="20"/>
      <c r="CU1430" s="22">
        <v>44275.406238425901</v>
      </c>
      <c r="CV1430" s="22"/>
    </row>
    <row r="1431" spans="1:100" s="17" customFormat="1" x14ac:dyDescent="0.25">
      <c r="A1431" s="17" t="s">
        <v>100</v>
      </c>
      <c r="B1431" s="17">
        <v>3590</v>
      </c>
      <c r="C1431" s="17">
        <v>4</v>
      </c>
      <c r="E1431" s="18">
        <v>0.62465700000000002</v>
      </c>
      <c r="F1431" s="18">
        <v>0.19590399999999999</v>
      </c>
      <c r="G1431" s="18">
        <v>0</v>
      </c>
      <c r="H1431" s="18">
        <v>17.766100000000002</v>
      </c>
      <c r="I1431" s="18">
        <v>0.35337600000000002</v>
      </c>
      <c r="J1431" s="18">
        <v>37.343299999999999</v>
      </c>
      <c r="K1431" s="18">
        <v>43.389600000000002</v>
      </c>
      <c r="L1431" s="18">
        <v>0.327129</v>
      </c>
      <c r="M1431" s="18">
        <v>100</v>
      </c>
      <c r="N1431" s="18"/>
      <c r="O1431" s="18">
        <v>7.9740000000000005E-2</v>
      </c>
      <c r="P1431" s="18">
        <v>43.309800000000003</v>
      </c>
      <c r="Q1431" s="18">
        <f t="shared" si="163"/>
        <v>99.920259999999999</v>
      </c>
      <c r="R1431" s="18"/>
      <c r="S1431" s="18">
        <v>0.84202399999999999</v>
      </c>
      <c r="T1431" s="18">
        <v>0.32486799999999999</v>
      </c>
      <c r="U1431" s="18">
        <v>0</v>
      </c>
      <c r="V1431" s="18">
        <v>40.709299999999999</v>
      </c>
      <c r="W1431" s="18">
        <v>0.35337600000000002</v>
      </c>
      <c r="X1431" s="18">
        <v>52.250799999999998</v>
      </c>
      <c r="Y1431" s="18">
        <v>5.5196500000000004</v>
      </c>
      <c r="Z1431" s="18">
        <v>100</v>
      </c>
      <c r="AA1431" s="19"/>
      <c r="AB1431" s="18">
        <f>IF(Z1431="","",Z1431-O1431)</f>
        <v>99.920259999999999</v>
      </c>
      <c r="AC1431" s="18">
        <f t="shared" si="164"/>
        <v>94.40061</v>
      </c>
      <c r="AD1431" s="18"/>
      <c r="AE1431" s="34">
        <f>IF(M1431="","",IF(M1431&gt;100,M1431, M1431+O1431))</f>
        <v>100.07974</v>
      </c>
      <c r="AF1431" s="37">
        <f>IF(AE1431="","",IF(AE1431="* * *", Y1431, AE1431-SUM(S1431:X1431)))</f>
        <v>5.5993720000000025</v>
      </c>
      <c r="AG1431" s="54"/>
      <c r="AH1431" s="33"/>
      <c r="AI1431" s="34">
        <f>IF(S1431="","",IF(AI$6=0, 0, S1431/AI$6))</f>
        <v>1.3585646995576239E-2</v>
      </c>
      <c r="AJ1431" s="34">
        <f>IF(T1431="","",IF(AJ$6=0, 0, T1431/AJ$6))</f>
        <v>8.0602606630955538E-3</v>
      </c>
      <c r="AK1431" s="34">
        <f>IF(U1431="","",IF(AK$6=0, 0, U1431/AK$6))</f>
        <v>0</v>
      </c>
      <c r="AL1431" s="34">
        <f>IF(V1431="","",IF(AL$6=0, 0, V1431/AL$6))</f>
        <v>0.28679726417053647</v>
      </c>
      <c r="AM1431" s="34">
        <f>IF(W1431="","",IF(AM$6=0, 0, W1431/AM$6))</f>
        <v>9.9678715992271138E-3</v>
      </c>
      <c r="AN1431" s="34">
        <f>IF(X1431="","",IF(AN$6=0, 0, X1431/AN$6))</f>
        <v>0.93176217157000851</v>
      </c>
      <c r="AO1431" s="34">
        <f>IF(Y1431="","",IF(AO$6=0, 0, Y1431/AO$6))</f>
        <v>0.32454449907760607</v>
      </c>
      <c r="AP1431" s="34"/>
      <c r="AQ1431" s="34">
        <f>IF(AI1431="","",AI1431*AI$4)</f>
        <v>2.7171293991152479E-2</v>
      </c>
      <c r="AR1431" s="33">
        <f>IF(AJ1431="","",AJ1431*AJ$4)</f>
        <v>8.0602606630955538E-3</v>
      </c>
      <c r="AS1431" s="34">
        <f>IF(AK1431="","",AK1431*AK$4)</f>
        <v>0</v>
      </c>
      <c r="AT1431" s="34">
        <f>IF(AL1431="","",AL1431*AL$4)</f>
        <v>0.57359452834107294</v>
      </c>
      <c r="AU1431" s="34">
        <f>IF(AM1431="","",AM1431*AM$4)</f>
        <v>9.9678715992271138E-3</v>
      </c>
      <c r="AV1431" s="34">
        <f>IF(AN1431="","",AN1431*AN$4)</f>
        <v>0.93176217157000851</v>
      </c>
      <c r="AW1431" s="34">
        <f>IF(AO1431="","",AO1431*AO$4)</f>
        <v>0.32454449907760607</v>
      </c>
      <c r="AX1431" s="34"/>
      <c r="AY1431" s="34">
        <f>IF(AQ1431="","",AI1431*AI$5)</f>
        <v>1.3585646995576239E-2</v>
      </c>
      <c r="AZ1431" s="34">
        <f>IF(AR1431="","",AJ1431*AJ$5)</f>
        <v>8.0602606630955538E-3</v>
      </c>
      <c r="BA1431" s="34">
        <f>IF(AS1431="","",AK1431*AK$5)</f>
        <v>0</v>
      </c>
      <c r="BB1431" s="34">
        <f>IF(AT1431="","",AL1431*AL$5)</f>
        <v>1.4339863208526824</v>
      </c>
      <c r="BC1431" s="34">
        <f>IF(AU1431="","",AM1431*AM$5)</f>
        <v>0</v>
      </c>
      <c r="BD1431" s="34">
        <f>IF(AV1431="","",AN1431*AN$5)</f>
        <v>0.93176217157000851</v>
      </c>
      <c r="BE1431" s="34">
        <f>IF(AW1431="","",AO1431*AO$5)</f>
        <v>0.32454449907760607</v>
      </c>
      <c r="BF1431" s="34">
        <f>IF(BE1431="","",SUM(AY1431:BE1431))</f>
        <v>2.7119388991589686</v>
      </c>
      <c r="BG1431" s="34"/>
      <c r="BH1431" s="34">
        <f>IF(AT1431="","",3/AT1431)</f>
        <v>5.2301754144630346</v>
      </c>
      <c r="BI1431" s="34"/>
      <c r="BJ1431" s="34">
        <f>IF(AQ1431="","",AQ1431*$BH1431)</f>
        <v>0.14211063381167288</v>
      </c>
      <c r="BK1431" s="34">
        <f>IF(AR1431="","",AR1431*$BH1431)</f>
        <v>4.2156577154285883E-2</v>
      </c>
      <c r="BL1431" s="34">
        <f>IF(AS1431="","",AS1431*$BH1431)</f>
        <v>0</v>
      </c>
      <c r="BM1431" s="34">
        <f>IF(AT1431="","",AT1431*$BH1431)</f>
        <v>3</v>
      </c>
      <c r="BN1431" s="34">
        <f>IF(AU1431="","",AU1431*$BH1431)</f>
        <v>5.2133716972801981E-2</v>
      </c>
      <c r="BO1431" s="34">
        <f>IF(AV1431="","",AV1431*$BH1431)</f>
        <v>4.873279601872146</v>
      </c>
      <c r="BP1431" s="34">
        <f t="shared" si="165"/>
        <v>14.183916155907184</v>
      </c>
      <c r="BQ1431" s="34">
        <f>IF(AW1431="","",AW1431*$BH1431)</f>
        <v>1.6974246599749163</v>
      </c>
      <c r="BR1431" s="34"/>
      <c r="BS1431" s="34">
        <f t="shared" si="166"/>
        <v>5.0575468128381047</v>
      </c>
      <c r="BT1431" s="34"/>
      <c r="BU1431" s="34">
        <f t="shared" si="167"/>
        <v>0.947866283027198</v>
      </c>
      <c r="BV1431" s="34">
        <f t="shared" si="168"/>
        <v>0.947866283027198</v>
      </c>
      <c r="BW1431" s="34">
        <f t="shared" si="169"/>
        <v>1</v>
      </c>
      <c r="BX1431" s="34"/>
      <c r="BY1431" s="34">
        <f>IF(BV1431="","",IF(BQ1431=0,0,((BV1431/BQ1431)*AF1431)))</f>
        <v>3.1267696588106602</v>
      </c>
      <c r="BZ1431" s="34">
        <f>IF(BY1431="","",SUM(S1431:X1431,BY1431))</f>
        <v>97.607137658810657</v>
      </c>
      <c r="CA1431" s="18"/>
      <c r="CB1431" s="20">
        <v>1.5806000000000001E-2</v>
      </c>
      <c r="CC1431" s="20">
        <v>9.9880000000000004E-3</v>
      </c>
      <c r="CD1431" s="20">
        <v>4.9773999999999999E-2</v>
      </c>
      <c r="CE1431" s="20">
        <v>1.2907999999999999E-2</v>
      </c>
      <c r="CF1431" s="20">
        <v>8.855E-3</v>
      </c>
      <c r="CG1431" s="20">
        <v>2.9898000000000001E-2</v>
      </c>
      <c r="CH1431" s="20"/>
      <c r="CI1431" s="21">
        <v>4.0442499999999999</v>
      </c>
      <c r="CJ1431" s="21">
        <v>3.5229599999999999</v>
      </c>
      <c r="CK1431" s="21">
        <v>-16.093</v>
      </c>
      <c r="CL1431" s="21">
        <v>0.37010599999999999</v>
      </c>
      <c r="CM1431" s="21">
        <v>3.04271</v>
      </c>
      <c r="CN1431" s="21">
        <v>0.34295999999999999</v>
      </c>
      <c r="CO1431" s="21"/>
      <c r="CP1431" s="20">
        <v>48.750300000000003</v>
      </c>
      <c r="CQ1431" s="20">
        <v>83.597899999999996</v>
      </c>
      <c r="CR1431" s="20">
        <v>10.9915</v>
      </c>
      <c r="CS1431" s="20">
        <v>119.113</v>
      </c>
      <c r="CT1431" s="20"/>
      <c r="CU1431" s="22">
        <v>44275.408020833303</v>
      </c>
      <c r="CV1431" s="22"/>
    </row>
    <row r="1432" spans="1:100" s="17" customFormat="1" x14ac:dyDescent="0.25">
      <c r="A1432" s="17" t="s">
        <v>100</v>
      </c>
      <c r="B1432" s="17">
        <v>3591</v>
      </c>
      <c r="C1432" s="17">
        <v>5</v>
      </c>
      <c r="E1432" s="18">
        <v>0.60270800000000002</v>
      </c>
      <c r="F1432" s="18">
        <v>0.20263500000000001</v>
      </c>
      <c r="G1432" s="18">
        <v>0</v>
      </c>
      <c r="H1432" s="18">
        <v>17.645099999999999</v>
      </c>
      <c r="I1432" s="18">
        <v>0.38048599999999999</v>
      </c>
      <c r="J1432" s="18">
        <v>37.158900000000003</v>
      </c>
      <c r="K1432" s="18">
        <v>43.651899999999998</v>
      </c>
      <c r="L1432" s="18">
        <v>0.35833599999999999</v>
      </c>
      <c r="M1432" s="18">
        <v>100</v>
      </c>
      <c r="N1432" s="18"/>
      <c r="O1432" s="18">
        <v>8.5857000000000003E-2</v>
      </c>
      <c r="P1432" s="18">
        <v>43.566000000000003</v>
      </c>
      <c r="Q1432" s="18">
        <f t="shared" si="163"/>
        <v>99.914142999999996</v>
      </c>
      <c r="R1432" s="18"/>
      <c r="S1432" s="18">
        <v>0.81243699999999996</v>
      </c>
      <c r="T1432" s="18">
        <v>0.33603100000000002</v>
      </c>
      <c r="U1432" s="18">
        <v>0</v>
      </c>
      <c r="V1432" s="18">
        <v>40.432000000000002</v>
      </c>
      <c r="W1432" s="18">
        <v>0.38048599999999999</v>
      </c>
      <c r="X1432" s="18">
        <v>51.992800000000003</v>
      </c>
      <c r="Y1432" s="18">
        <v>6.0462100000000003</v>
      </c>
      <c r="Z1432" s="18">
        <v>100</v>
      </c>
      <c r="AA1432" s="19"/>
      <c r="AB1432" s="18">
        <f>IF(Z1432="","",Z1432-O1432)</f>
        <v>99.914142999999996</v>
      </c>
      <c r="AC1432" s="18">
        <f t="shared" si="164"/>
        <v>93.867932999999994</v>
      </c>
      <c r="AD1432" s="18"/>
      <c r="AE1432" s="34">
        <f>IF(M1432="","",IF(M1432&gt;100,M1432, M1432+O1432))</f>
        <v>100.085857</v>
      </c>
      <c r="AF1432" s="37">
        <f>IF(AE1432="","",IF(AE1432="* * *", Y1432, AE1432-SUM(S1432:X1432)))</f>
        <v>6.1321030000000007</v>
      </c>
      <c r="AG1432" s="54"/>
      <c r="AH1432" s="33"/>
      <c r="AI1432" s="34">
        <f>IF(S1432="","",IF(AI$6=0, 0, S1432/AI$6))</f>
        <v>1.3108275165725648E-2</v>
      </c>
      <c r="AJ1432" s="34">
        <f>IF(T1432="","",IF(AJ$6=0, 0, T1432/AJ$6))</f>
        <v>8.3372245062014808E-3</v>
      </c>
      <c r="AK1432" s="34">
        <f>IF(U1432="","",IF(AK$6=0, 0, U1432/AK$6))</f>
        <v>0</v>
      </c>
      <c r="AL1432" s="34">
        <f>IF(V1432="","",IF(AL$6=0, 0, V1432/AL$6))</f>
        <v>0.28484368399709969</v>
      </c>
      <c r="AM1432" s="34">
        <f>IF(W1432="","",IF(AM$6=0, 0, W1432/AM$6))</f>
        <v>1.073257831121391E-2</v>
      </c>
      <c r="AN1432" s="34">
        <f>IF(X1432="","",IF(AN$6=0, 0, X1432/AN$6))</f>
        <v>0.92716138765349321</v>
      </c>
      <c r="AO1432" s="34">
        <f>IF(Y1432="","",IF(AO$6=0, 0, Y1432/AO$6))</f>
        <v>0.35550518525051633</v>
      </c>
      <c r="AP1432" s="34"/>
      <c r="AQ1432" s="34">
        <f>IF(AI1432="","",AI1432*AI$4)</f>
        <v>2.6216550331451295E-2</v>
      </c>
      <c r="AR1432" s="33">
        <f>IF(AJ1432="","",AJ1432*AJ$4)</f>
        <v>8.3372245062014808E-3</v>
      </c>
      <c r="AS1432" s="34">
        <f>IF(AK1432="","",AK1432*AK$4)</f>
        <v>0</v>
      </c>
      <c r="AT1432" s="34">
        <f>IF(AL1432="","",AL1432*AL$4)</f>
        <v>0.56968736799419939</v>
      </c>
      <c r="AU1432" s="34">
        <f>IF(AM1432="","",AM1432*AM$4)</f>
        <v>1.073257831121391E-2</v>
      </c>
      <c r="AV1432" s="34">
        <f>IF(AN1432="","",AN1432*AN$4)</f>
        <v>0.92716138765349321</v>
      </c>
      <c r="AW1432" s="34">
        <f>IF(AO1432="","",AO1432*AO$4)</f>
        <v>0.35550518525051633</v>
      </c>
      <c r="AX1432" s="34"/>
      <c r="AY1432" s="34">
        <f>IF(AQ1432="","",AI1432*AI$5)</f>
        <v>1.3108275165725648E-2</v>
      </c>
      <c r="AZ1432" s="34">
        <f>IF(AR1432="","",AJ1432*AJ$5)</f>
        <v>8.3372245062014808E-3</v>
      </c>
      <c r="BA1432" s="34">
        <f>IF(AS1432="","",AK1432*AK$5)</f>
        <v>0</v>
      </c>
      <c r="BB1432" s="34">
        <f>IF(AT1432="","",AL1432*AL$5)</f>
        <v>1.4242184199854986</v>
      </c>
      <c r="BC1432" s="34">
        <f>IF(AU1432="","",AM1432*AM$5)</f>
        <v>0</v>
      </c>
      <c r="BD1432" s="34">
        <f>IF(AV1432="","",AN1432*AN$5)</f>
        <v>0.92716138765349321</v>
      </c>
      <c r="BE1432" s="34">
        <f>IF(AW1432="","",AO1432*AO$5)</f>
        <v>0.35550518525051633</v>
      </c>
      <c r="BF1432" s="34">
        <f>IF(BE1432="","",SUM(AY1432:BE1432))</f>
        <v>2.7283304925614349</v>
      </c>
      <c r="BG1432" s="34"/>
      <c r="BH1432" s="34">
        <f>IF(AT1432="","",3/AT1432)</f>
        <v>5.266046201028888</v>
      </c>
      <c r="BI1432" s="34"/>
      <c r="BJ1432" s="34">
        <f>IF(AQ1432="","",AQ1432*$BH1432)</f>
        <v>0.13805756527702173</v>
      </c>
      <c r="BK1432" s="34">
        <f>IF(AR1432="","",AR1432*$BH1432)</f>
        <v>4.3904209438007255E-2</v>
      </c>
      <c r="BL1432" s="34">
        <f>IF(AS1432="","",AS1432*$BH1432)</f>
        <v>0</v>
      </c>
      <c r="BM1432" s="34">
        <f>IF(AT1432="","",AT1432*$BH1432)</f>
        <v>3</v>
      </c>
      <c r="BN1432" s="34">
        <f>IF(AU1432="","",AU1432*$BH1432)</f>
        <v>5.6518253243013052E-2</v>
      </c>
      <c r="BO1432" s="34">
        <f>IF(AV1432="","",AV1432*$BH1432)</f>
        <v>4.88247470319335</v>
      </c>
      <c r="BP1432" s="34">
        <f t="shared" si="165"/>
        <v>14.367514425504419</v>
      </c>
      <c r="BQ1432" s="34">
        <f>IF(AW1432="","",AW1432*$BH1432)</f>
        <v>1.8721067302345527</v>
      </c>
      <c r="BR1432" s="34"/>
      <c r="BS1432" s="34">
        <f t="shared" si="166"/>
        <v>5.0644364779083793</v>
      </c>
      <c r="BT1432" s="34"/>
      <c r="BU1432" s="34">
        <f t="shared" si="167"/>
        <v>0.94348174675698693</v>
      </c>
      <c r="BV1432" s="34">
        <f t="shared" si="168"/>
        <v>0.94348174675698693</v>
      </c>
      <c r="BW1432" s="34">
        <f t="shared" si="169"/>
        <v>1</v>
      </c>
      <c r="BX1432" s="34"/>
      <c r="BY1432" s="34">
        <f>IF(BV1432="","",IF(BQ1432=0,0,((BV1432/BQ1432)*AF1432)))</f>
        <v>3.0903832331230943</v>
      </c>
      <c r="BZ1432" s="34">
        <f>IF(BY1432="","",SUM(S1432:X1432,BY1432))</f>
        <v>97.044137233123095</v>
      </c>
      <c r="CA1432" s="18"/>
      <c r="CB1432" s="20">
        <v>1.6448000000000001E-2</v>
      </c>
      <c r="CC1432" s="20">
        <v>9.9229999999999995E-3</v>
      </c>
      <c r="CD1432" s="20">
        <v>5.0319999999999997E-2</v>
      </c>
      <c r="CE1432" s="20">
        <v>1.2925000000000001E-2</v>
      </c>
      <c r="CF1432" s="20">
        <v>9.0709999999999992E-3</v>
      </c>
      <c r="CG1432" s="20">
        <v>3.0712E-2</v>
      </c>
      <c r="CH1432" s="20"/>
      <c r="CI1432" s="21">
        <v>4.1621699999999997</v>
      </c>
      <c r="CJ1432" s="21">
        <v>3.4273899999999999</v>
      </c>
      <c r="CK1432" s="21">
        <v>-17.390999999999998</v>
      </c>
      <c r="CL1432" s="21">
        <v>0.37150699999999998</v>
      </c>
      <c r="CM1432" s="21">
        <v>2.9256199999999999</v>
      </c>
      <c r="CN1432" s="21">
        <v>0.34402700000000003</v>
      </c>
      <c r="CO1432" s="21"/>
      <c r="CP1432" s="20">
        <v>48.7517</v>
      </c>
      <c r="CQ1432" s="20">
        <v>83.558199999999999</v>
      </c>
      <c r="CR1432" s="20">
        <v>10.993499999999999</v>
      </c>
      <c r="CS1432" s="20">
        <v>158.84100000000001</v>
      </c>
      <c r="CT1432" s="20"/>
      <c r="CU1432" s="22">
        <v>44275.409791666701</v>
      </c>
      <c r="CV1432" s="22"/>
    </row>
    <row r="1433" spans="1:100" s="17" customFormat="1" x14ac:dyDescent="0.25">
      <c r="A1433" s="17" t="s">
        <v>100</v>
      </c>
      <c r="B1433" s="17">
        <v>3592</v>
      </c>
      <c r="C1433" s="17">
        <v>6</v>
      </c>
      <c r="E1433" s="18">
        <v>0.55916699999999997</v>
      </c>
      <c r="F1433" s="18">
        <v>0.193741</v>
      </c>
      <c r="G1433" s="18">
        <v>0</v>
      </c>
      <c r="H1433" s="18">
        <v>17.270399999999999</v>
      </c>
      <c r="I1433" s="18">
        <v>0.39907799999999999</v>
      </c>
      <c r="J1433" s="18">
        <v>35.936999999999998</v>
      </c>
      <c r="K1433" s="18">
        <v>45.126800000000003</v>
      </c>
      <c r="L1433" s="18">
        <v>0.51379300000000006</v>
      </c>
      <c r="M1433" s="18">
        <v>100</v>
      </c>
      <c r="N1433" s="18"/>
      <c r="O1433" s="18">
        <v>9.0051999999999993E-2</v>
      </c>
      <c r="P1433" s="18">
        <v>45.036700000000003</v>
      </c>
      <c r="Q1433" s="18">
        <f t="shared" si="163"/>
        <v>99.909948</v>
      </c>
      <c r="R1433" s="18"/>
      <c r="S1433" s="18">
        <v>0.753745</v>
      </c>
      <c r="T1433" s="18">
        <v>0.32128099999999998</v>
      </c>
      <c r="U1433" s="18">
        <v>0</v>
      </c>
      <c r="V1433" s="18">
        <v>39.573500000000003</v>
      </c>
      <c r="W1433" s="18">
        <v>0.39907799999999999</v>
      </c>
      <c r="X1433" s="18">
        <v>50.283200000000001</v>
      </c>
      <c r="Y1433" s="18">
        <v>8.6692300000000007</v>
      </c>
      <c r="Z1433" s="18">
        <v>100</v>
      </c>
      <c r="AA1433" s="19"/>
      <c r="AB1433" s="18">
        <f>IF(Z1433="","",Z1433-O1433)</f>
        <v>99.909948</v>
      </c>
      <c r="AC1433" s="18">
        <f t="shared" si="164"/>
        <v>91.240718000000001</v>
      </c>
      <c r="AD1433" s="18"/>
      <c r="AE1433" s="34">
        <f>IF(M1433="","",IF(M1433&gt;100,M1433, M1433+O1433))</f>
        <v>100.090052</v>
      </c>
      <c r="AF1433" s="37">
        <f>IF(AE1433="","",IF(AE1433="* * *", Y1433, AE1433-SUM(S1433:X1433)))</f>
        <v>8.7592479999999995</v>
      </c>
      <c r="AG1433" s="54"/>
      <c r="AH1433" s="33"/>
      <c r="AI1433" s="34">
        <f>IF(S1433="","",IF(AI$6=0, 0, S1433/AI$6))</f>
        <v>1.2161308341188152E-2</v>
      </c>
      <c r="AJ1433" s="34">
        <f>IF(T1433="","",IF(AJ$6=0, 0, T1433/AJ$6))</f>
        <v>7.9712640398561969E-3</v>
      </c>
      <c r="AK1433" s="34">
        <f>IF(U1433="","",IF(AK$6=0, 0, U1433/AK$6))</f>
        <v>0</v>
      </c>
      <c r="AL1433" s="34">
        <f>IF(V1433="","",IF(AL$6=0, 0, V1433/AL$6))</f>
        <v>0.27879554631626496</v>
      </c>
      <c r="AM1433" s="34">
        <f>IF(W1433="","",IF(AM$6=0, 0, W1433/AM$6))</f>
        <v>1.1257013102407513E-2</v>
      </c>
      <c r="AN1433" s="34">
        <f>IF(X1433="","",IF(AN$6=0, 0, X1433/AN$6))</f>
        <v>0.89667495283304854</v>
      </c>
      <c r="AO1433" s="34">
        <f>IF(Y1433="","",IF(AO$6=0, 0, Y1433/AO$6))</f>
        <v>0.50973357146532028</v>
      </c>
      <c r="AP1433" s="34"/>
      <c r="AQ1433" s="34">
        <f>IF(AI1433="","",AI1433*AI$4)</f>
        <v>2.4322616682376303E-2</v>
      </c>
      <c r="AR1433" s="33">
        <f>IF(AJ1433="","",AJ1433*AJ$4)</f>
        <v>7.9712640398561969E-3</v>
      </c>
      <c r="AS1433" s="34">
        <f>IF(AK1433="","",AK1433*AK$4)</f>
        <v>0</v>
      </c>
      <c r="AT1433" s="34">
        <f>IF(AL1433="","",AL1433*AL$4)</f>
        <v>0.55759109263252993</v>
      </c>
      <c r="AU1433" s="34">
        <f>IF(AM1433="","",AM1433*AM$4)</f>
        <v>1.1257013102407513E-2</v>
      </c>
      <c r="AV1433" s="34">
        <f>IF(AN1433="","",AN1433*AN$4)</f>
        <v>0.89667495283304854</v>
      </c>
      <c r="AW1433" s="34">
        <f>IF(AO1433="","",AO1433*AO$4)</f>
        <v>0.50973357146532028</v>
      </c>
      <c r="AX1433" s="34"/>
      <c r="AY1433" s="34">
        <f>IF(AQ1433="","",AI1433*AI$5)</f>
        <v>1.2161308341188152E-2</v>
      </c>
      <c r="AZ1433" s="34">
        <f>IF(AR1433="","",AJ1433*AJ$5)</f>
        <v>7.9712640398561969E-3</v>
      </c>
      <c r="BA1433" s="34">
        <f>IF(AS1433="","",AK1433*AK$5)</f>
        <v>0</v>
      </c>
      <c r="BB1433" s="34">
        <f>IF(AT1433="","",AL1433*AL$5)</f>
        <v>1.3939777315813249</v>
      </c>
      <c r="BC1433" s="34">
        <f>IF(AU1433="","",AM1433*AM$5)</f>
        <v>0</v>
      </c>
      <c r="BD1433" s="34">
        <f>IF(AV1433="","",AN1433*AN$5)</f>
        <v>0.89667495283304854</v>
      </c>
      <c r="BE1433" s="34">
        <f>IF(AW1433="","",AO1433*AO$5)</f>
        <v>0.50973357146532028</v>
      </c>
      <c r="BF1433" s="34">
        <f>IF(BE1433="","",SUM(AY1433:BE1433))</f>
        <v>2.8205188282607381</v>
      </c>
      <c r="BG1433" s="34"/>
      <c r="BH1433" s="34">
        <f>IF(AT1433="","",3/AT1433)</f>
        <v>5.3802868080912738</v>
      </c>
      <c r="BI1433" s="34"/>
      <c r="BJ1433" s="34">
        <f>IF(AQ1433="","",AQ1433*$BH1433)</f>
        <v>0.13086265367444996</v>
      </c>
      <c r="BK1433" s="34">
        <f>IF(AR1433="","",AR1433*$BH1433)</f>
        <v>4.2887686757450652E-2</v>
      </c>
      <c r="BL1433" s="34">
        <f>IF(AS1433="","",AS1433*$BH1433)</f>
        <v>0</v>
      </c>
      <c r="BM1433" s="34">
        <f>IF(AT1433="","",AT1433*$BH1433)</f>
        <v>3</v>
      </c>
      <c r="BN1433" s="34">
        <f>IF(AU1433="","",AU1433*$BH1433)</f>
        <v>6.0565959093393767E-2</v>
      </c>
      <c r="BO1433" s="34">
        <f>IF(AV1433="","",AV1433*$BH1433)</f>
        <v>4.8243684198735162</v>
      </c>
      <c r="BP1433" s="34">
        <f t="shared" si="165"/>
        <v>15.175200243664307</v>
      </c>
      <c r="BQ1433" s="34">
        <f>IF(AW1433="","",AW1433*$BH1433)</f>
        <v>2.7425128101961134</v>
      </c>
      <c r="BR1433" s="34"/>
      <c r="BS1433" s="34">
        <f t="shared" si="166"/>
        <v>4.9981187603054167</v>
      </c>
      <c r="BT1433" s="34"/>
      <c r="BU1433" s="34">
        <f t="shared" si="167"/>
        <v>0.9394340409066062</v>
      </c>
      <c r="BV1433" s="34">
        <f t="shared" si="168"/>
        <v>0.9394340409066062</v>
      </c>
      <c r="BW1433" s="34">
        <f t="shared" si="169"/>
        <v>1</v>
      </c>
      <c r="BX1433" s="34"/>
      <c r="BY1433" s="34">
        <f>IF(BV1433="","",IF(BQ1433=0,0,((BV1433/BQ1433)*AF1433)))</f>
        <v>3.0004365753006939</v>
      </c>
      <c r="BZ1433" s="34">
        <f>IF(BY1433="","",SUM(S1433:X1433,BY1433))</f>
        <v>94.331240575300697</v>
      </c>
      <c r="CA1433" s="18"/>
      <c r="CB1433" s="20">
        <v>1.5893000000000001E-2</v>
      </c>
      <c r="CC1433" s="20">
        <v>1.0284E-2</v>
      </c>
      <c r="CD1433" s="20">
        <v>5.1048999999999997E-2</v>
      </c>
      <c r="CE1433" s="20">
        <v>1.2357999999999999E-2</v>
      </c>
      <c r="CF1433" s="20">
        <v>8.6350000000000003E-3</v>
      </c>
      <c r="CG1433" s="20">
        <v>2.9918E-2</v>
      </c>
      <c r="CH1433" s="20"/>
      <c r="CI1433" s="21">
        <v>4.3295899999999996</v>
      </c>
      <c r="CJ1433" s="21">
        <v>3.6045799999999999</v>
      </c>
      <c r="CK1433" s="21">
        <v>-21.28</v>
      </c>
      <c r="CL1433" s="21">
        <v>0.376029</v>
      </c>
      <c r="CM1433" s="21">
        <v>2.8234900000000001</v>
      </c>
      <c r="CN1433" s="21">
        <v>0.35029199999999999</v>
      </c>
      <c r="CO1433" s="21"/>
      <c r="CP1433" s="20">
        <v>48.753700000000002</v>
      </c>
      <c r="CQ1433" s="20">
        <v>83.518600000000006</v>
      </c>
      <c r="CR1433" s="20">
        <v>10.996</v>
      </c>
      <c r="CS1433" s="20">
        <v>198.488</v>
      </c>
      <c r="CT1433" s="20"/>
      <c r="CU1433" s="22">
        <v>44275.411562499998</v>
      </c>
      <c r="CV1433" s="22"/>
    </row>
    <row r="1434" spans="1:100" s="17" customFormat="1" x14ac:dyDescent="0.25">
      <c r="A1434" s="17" t="s">
        <v>100</v>
      </c>
      <c r="B1434" s="17">
        <v>3593</v>
      </c>
      <c r="C1434" s="17">
        <v>7</v>
      </c>
      <c r="E1434" s="18">
        <v>0.55326900000000001</v>
      </c>
      <c r="F1434" s="18">
        <v>0.18784600000000001</v>
      </c>
      <c r="G1434" s="18">
        <v>0</v>
      </c>
      <c r="H1434" s="18">
        <v>17.808199999999999</v>
      </c>
      <c r="I1434" s="18">
        <v>0.40069199999999999</v>
      </c>
      <c r="J1434" s="18">
        <v>37.189</v>
      </c>
      <c r="K1434" s="18">
        <v>43.523099999999999</v>
      </c>
      <c r="L1434" s="18">
        <v>0.33788899999999999</v>
      </c>
      <c r="M1434" s="18">
        <v>100</v>
      </c>
      <c r="N1434" s="18"/>
      <c r="O1434" s="18">
        <v>9.0416999999999997E-2</v>
      </c>
      <c r="P1434" s="18">
        <v>43.432600000000001</v>
      </c>
      <c r="Q1434" s="18">
        <f t="shared" si="163"/>
        <v>99.909582999999998</v>
      </c>
      <c r="R1434" s="18"/>
      <c r="S1434" s="18">
        <v>0.74579399999999996</v>
      </c>
      <c r="T1434" s="18">
        <v>0.31150499999999998</v>
      </c>
      <c r="U1434" s="18">
        <v>0</v>
      </c>
      <c r="V1434" s="18">
        <v>40.805900000000001</v>
      </c>
      <c r="W1434" s="18">
        <v>0.40069199999999999</v>
      </c>
      <c r="X1434" s="18">
        <v>52.0349</v>
      </c>
      <c r="Y1434" s="18">
        <v>5.7012099999999997</v>
      </c>
      <c r="Z1434" s="18">
        <v>100</v>
      </c>
      <c r="AA1434" s="19"/>
      <c r="AB1434" s="18">
        <f>IF(Z1434="","",Z1434-O1434)</f>
        <v>99.909582999999998</v>
      </c>
      <c r="AC1434" s="18">
        <f t="shared" si="164"/>
        <v>94.208372999999995</v>
      </c>
      <c r="AD1434" s="18"/>
      <c r="AE1434" s="34">
        <f>IF(M1434="","",IF(M1434&gt;100,M1434, M1434+O1434))</f>
        <v>100.090417</v>
      </c>
      <c r="AF1434" s="37">
        <f>IF(AE1434="","",IF(AE1434="* * *", Y1434, AE1434-SUM(S1434:X1434)))</f>
        <v>5.7916260000000079</v>
      </c>
      <c r="AG1434" s="54"/>
      <c r="AH1434" s="33"/>
      <c r="AI1434" s="34">
        <f>IF(S1434="","",IF(AI$6=0, 0, S1434/AI$6))</f>
        <v>1.2033022830012903E-2</v>
      </c>
      <c r="AJ1434" s="34">
        <f>IF(T1434="","",IF(AJ$6=0, 0, T1434/AJ$6))</f>
        <v>7.7287128860262649E-3</v>
      </c>
      <c r="AK1434" s="34">
        <f>IF(U1434="","",IF(AK$6=0, 0, U1434/AK$6))</f>
        <v>0</v>
      </c>
      <c r="AL1434" s="34">
        <f>IF(V1434="","",IF(AL$6=0, 0, V1434/AL$6))</f>
        <v>0.28747781175349352</v>
      </c>
      <c r="AM1434" s="34">
        <f>IF(W1434="","",IF(AM$6=0, 0, W1434/AM$6))</f>
        <v>1.1302540089982088E-2</v>
      </c>
      <c r="AN1434" s="34">
        <f>IF(X1434="","",IF(AN$6=0, 0, X1434/AN$6))</f>
        <v>0.92791213572669196</v>
      </c>
      <c r="AO1434" s="34">
        <f>IF(Y1434="","",IF(AO$6=0, 0, Y1434/AO$6))</f>
        <v>0.33521986785144681</v>
      </c>
      <c r="AP1434" s="34"/>
      <c r="AQ1434" s="34">
        <f>IF(AI1434="","",AI1434*AI$4)</f>
        <v>2.4066045660025806E-2</v>
      </c>
      <c r="AR1434" s="33">
        <f>IF(AJ1434="","",AJ1434*AJ$4)</f>
        <v>7.7287128860262649E-3</v>
      </c>
      <c r="AS1434" s="34">
        <f>IF(AK1434="","",AK1434*AK$4)</f>
        <v>0</v>
      </c>
      <c r="AT1434" s="34">
        <f>IF(AL1434="","",AL1434*AL$4)</f>
        <v>0.57495562350698703</v>
      </c>
      <c r="AU1434" s="34">
        <f>IF(AM1434="","",AM1434*AM$4)</f>
        <v>1.1302540089982088E-2</v>
      </c>
      <c r="AV1434" s="34">
        <f>IF(AN1434="","",AN1434*AN$4)</f>
        <v>0.92791213572669196</v>
      </c>
      <c r="AW1434" s="34">
        <f>IF(AO1434="","",AO1434*AO$4)</f>
        <v>0.33521986785144681</v>
      </c>
      <c r="AX1434" s="34"/>
      <c r="AY1434" s="34">
        <f>IF(AQ1434="","",AI1434*AI$5)</f>
        <v>1.2033022830012903E-2</v>
      </c>
      <c r="AZ1434" s="34">
        <f>IF(AR1434="","",AJ1434*AJ$5)</f>
        <v>7.7287128860262649E-3</v>
      </c>
      <c r="BA1434" s="34">
        <f>IF(AS1434="","",AK1434*AK$5)</f>
        <v>0</v>
      </c>
      <c r="BB1434" s="34">
        <f>IF(AT1434="","",AL1434*AL$5)</f>
        <v>1.4373890587674676</v>
      </c>
      <c r="BC1434" s="34">
        <f>IF(AU1434="","",AM1434*AM$5)</f>
        <v>0</v>
      </c>
      <c r="BD1434" s="34">
        <f>IF(AV1434="","",AN1434*AN$5)</f>
        <v>0.92791213572669196</v>
      </c>
      <c r="BE1434" s="34">
        <f>IF(AW1434="","",AO1434*AO$5)</f>
        <v>0.33521986785144681</v>
      </c>
      <c r="BF1434" s="34">
        <f>IF(BE1434="","",SUM(AY1434:BE1434))</f>
        <v>2.7202827980616453</v>
      </c>
      <c r="BG1434" s="34"/>
      <c r="BH1434" s="34">
        <f>IF(AT1434="","",3/AT1434)</f>
        <v>5.2177939954761445</v>
      </c>
      <c r="BI1434" s="34"/>
      <c r="BJ1434" s="34">
        <f>IF(AQ1434="","",AQ1434*$BH1434)</f>
        <v>0.12557166853973739</v>
      </c>
      <c r="BK1434" s="34">
        <f>IF(AR1434="","",AR1434*$BH1434)</f>
        <v>4.0326831689466949E-2</v>
      </c>
      <c r="BL1434" s="34">
        <f>IF(AS1434="","",AS1434*$BH1434)</f>
        <v>0</v>
      </c>
      <c r="BM1434" s="34">
        <f>IF(AT1434="","",AT1434*$BH1434)</f>
        <v>2.9999999999999996</v>
      </c>
      <c r="BN1434" s="34">
        <f>IF(AU1434="","",AU1434*$BH1434)</f>
        <v>5.8974325815136938E-2</v>
      </c>
      <c r="BO1434" s="34">
        <f>IF(AV1434="","",AV1434*$BH1434)</f>
        <v>4.8416543701241785</v>
      </c>
      <c r="BP1434" s="34">
        <f t="shared" si="165"/>
        <v>14.193875249723098</v>
      </c>
      <c r="BQ1434" s="34">
        <f>IF(AW1434="","",AW1434*$BH1434)</f>
        <v>1.7491082136395859</v>
      </c>
      <c r="BR1434" s="34"/>
      <c r="BS1434" s="34">
        <f t="shared" si="166"/>
        <v>5.0075528703533827</v>
      </c>
      <c r="BT1434" s="34"/>
      <c r="BU1434" s="34">
        <f t="shared" si="167"/>
        <v>0.94102567418486305</v>
      </c>
      <c r="BV1434" s="34">
        <f t="shared" si="168"/>
        <v>0.94102567418486305</v>
      </c>
      <c r="BW1434" s="34">
        <f t="shared" si="169"/>
        <v>1</v>
      </c>
      <c r="BX1434" s="34"/>
      <c r="BY1434" s="34">
        <f>IF(BV1434="","",IF(BQ1434=0,0,((BV1434/BQ1434)*AF1434)))</f>
        <v>3.1159128513472343</v>
      </c>
      <c r="BZ1434" s="34">
        <f>IF(BY1434="","",SUM(S1434:X1434,BY1434))</f>
        <v>97.414703851347227</v>
      </c>
      <c r="CA1434" s="18"/>
      <c r="CB1434" s="20">
        <v>1.6521999999999998E-2</v>
      </c>
      <c r="CC1434" s="20">
        <v>1.0113E-2</v>
      </c>
      <c r="CD1434" s="20">
        <v>4.9326000000000002E-2</v>
      </c>
      <c r="CE1434" s="20">
        <v>1.2824E-2</v>
      </c>
      <c r="CF1434" s="20">
        <v>8.6510000000000007E-3</v>
      </c>
      <c r="CG1434" s="20">
        <v>3.0373000000000001E-2</v>
      </c>
      <c r="CH1434" s="20"/>
      <c r="CI1434" s="21">
        <v>4.3841900000000003</v>
      </c>
      <c r="CJ1434" s="21">
        <v>3.6546599999999998</v>
      </c>
      <c r="CK1434" s="21">
        <v>-21.942</v>
      </c>
      <c r="CL1434" s="21">
        <v>0.36963299999999999</v>
      </c>
      <c r="CM1434" s="21">
        <v>2.8149600000000001</v>
      </c>
      <c r="CN1434" s="21">
        <v>0.34380699999999997</v>
      </c>
      <c r="CO1434" s="21"/>
      <c r="CP1434" s="20">
        <v>48.755000000000003</v>
      </c>
      <c r="CQ1434" s="20">
        <v>83.478899999999996</v>
      </c>
      <c r="CR1434" s="20">
        <v>11.0015</v>
      </c>
      <c r="CS1434" s="20">
        <v>238.21299999999999</v>
      </c>
      <c r="CT1434" s="20"/>
      <c r="CU1434" s="22">
        <v>44275.413333333301</v>
      </c>
      <c r="CV1434" s="22"/>
    </row>
    <row r="1435" spans="1:100" s="17" customFormat="1" x14ac:dyDescent="0.25">
      <c r="A1435" s="17" t="s">
        <v>100</v>
      </c>
      <c r="B1435" s="17">
        <v>3594</v>
      </c>
      <c r="C1435" s="17">
        <v>8</v>
      </c>
      <c r="E1435" s="18">
        <v>0.54019399999999995</v>
      </c>
      <c r="F1435" s="18">
        <v>0.17941299999999999</v>
      </c>
      <c r="G1435" s="18">
        <v>0</v>
      </c>
      <c r="H1435" s="18">
        <v>17.703800000000001</v>
      </c>
      <c r="I1435" s="18">
        <v>0.44695000000000001</v>
      </c>
      <c r="J1435" s="18">
        <v>37.200600000000001</v>
      </c>
      <c r="K1435" s="18">
        <v>43.578800000000001</v>
      </c>
      <c r="L1435" s="18">
        <v>0.35024</v>
      </c>
      <c r="M1435" s="18">
        <v>100</v>
      </c>
      <c r="N1435" s="18"/>
      <c r="O1435" s="18">
        <v>0.100855</v>
      </c>
      <c r="P1435" s="18">
        <v>43.477899999999998</v>
      </c>
      <c r="Q1435" s="18">
        <f t="shared" si="163"/>
        <v>99.899145000000004</v>
      </c>
      <c r="R1435" s="18"/>
      <c r="S1435" s="18">
        <v>0.72816999999999998</v>
      </c>
      <c r="T1435" s="18">
        <v>0.29752000000000001</v>
      </c>
      <c r="U1435" s="18">
        <v>0</v>
      </c>
      <c r="V1435" s="18">
        <v>40.566600000000001</v>
      </c>
      <c r="W1435" s="18">
        <v>0.44695000000000001</v>
      </c>
      <c r="X1435" s="18">
        <v>52.051200000000001</v>
      </c>
      <c r="Y1435" s="18">
        <v>5.9096099999999998</v>
      </c>
      <c r="Z1435" s="18">
        <v>100</v>
      </c>
      <c r="AA1435" s="19"/>
      <c r="AB1435" s="18">
        <f>IF(Z1435="","",Z1435-O1435)</f>
        <v>99.899145000000004</v>
      </c>
      <c r="AC1435" s="18">
        <f t="shared" si="164"/>
        <v>93.989535000000004</v>
      </c>
      <c r="AD1435" s="18"/>
      <c r="AE1435" s="34">
        <f>IF(M1435="","",IF(M1435&gt;100,M1435, M1435+O1435))</f>
        <v>100.100855</v>
      </c>
      <c r="AF1435" s="37">
        <f>IF(AE1435="","",IF(AE1435="* * *", Y1435, AE1435-SUM(S1435:X1435)))</f>
        <v>6.0104149999999947</v>
      </c>
      <c r="AG1435" s="54"/>
      <c r="AH1435" s="33"/>
      <c r="AI1435" s="34">
        <f>IF(S1435="","",IF(AI$6=0, 0, S1435/AI$6))</f>
        <v>1.1748668176641936E-2</v>
      </c>
      <c r="AJ1435" s="34">
        <f>IF(T1435="","",IF(AJ$6=0, 0, T1435/AJ$6))</f>
        <v>7.3817327421727887E-3</v>
      </c>
      <c r="AK1435" s="34">
        <f>IF(U1435="","",IF(AK$6=0, 0, U1435/AK$6))</f>
        <v>0</v>
      </c>
      <c r="AL1435" s="34">
        <f>IF(V1435="","",IF(AL$6=0, 0, V1435/AL$6))</f>
        <v>0.28579194180937734</v>
      </c>
      <c r="AM1435" s="34">
        <f>IF(W1435="","",IF(AM$6=0, 0, W1435/AM$6))</f>
        <v>1.2607364991608253E-2</v>
      </c>
      <c r="AN1435" s="34">
        <f>IF(X1435="","",IF(AN$6=0, 0, X1435/AN$6))</f>
        <v>0.9282028054082393</v>
      </c>
      <c r="AO1435" s="34">
        <f>IF(Y1435="","",IF(AO$6=0, 0, Y1435/AO$6))</f>
        <v>0.34747337552091373</v>
      </c>
      <c r="AP1435" s="34"/>
      <c r="AQ1435" s="34">
        <f>IF(AI1435="","",AI1435*AI$4)</f>
        <v>2.3497336353283872E-2</v>
      </c>
      <c r="AR1435" s="33">
        <f>IF(AJ1435="","",AJ1435*AJ$4)</f>
        <v>7.3817327421727887E-3</v>
      </c>
      <c r="AS1435" s="34">
        <f>IF(AK1435="","",AK1435*AK$4)</f>
        <v>0</v>
      </c>
      <c r="AT1435" s="34">
        <f>IF(AL1435="","",AL1435*AL$4)</f>
        <v>0.57158388361875467</v>
      </c>
      <c r="AU1435" s="34">
        <f>IF(AM1435="","",AM1435*AM$4)</f>
        <v>1.2607364991608253E-2</v>
      </c>
      <c r="AV1435" s="34">
        <f>IF(AN1435="","",AN1435*AN$4)</f>
        <v>0.9282028054082393</v>
      </c>
      <c r="AW1435" s="34">
        <f>IF(AO1435="","",AO1435*AO$4)</f>
        <v>0.34747337552091373</v>
      </c>
      <c r="AX1435" s="34"/>
      <c r="AY1435" s="34">
        <f>IF(AQ1435="","",AI1435*AI$5)</f>
        <v>1.1748668176641936E-2</v>
      </c>
      <c r="AZ1435" s="34">
        <f>IF(AR1435="","",AJ1435*AJ$5)</f>
        <v>7.3817327421727887E-3</v>
      </c>
      <c r="BA1435" s="34">
        <f>IF(AS1435="","",AK1435*AK$5)</f>
        <v>0</v>
      </c>
      <c r="BB1435" s="34">
        <f>IF(AT1435="","",AL1435*AL$5)</f>
        <v>1.4289597090468866</v>
      </c>
      <c r="BC1435" s="34">
        <f>IF(AU1435="","",AM1435*AM$5)</f>
        <v>0</v>
      </c>
      <c r="BD1435" s="34">
        <f>IF(AV1435="","",AN1435*AN$5)</f>
        <v>0.9282028054082393</v>
      </c>
      <c r="BE1435" s="34">
        <f>IF(AW1435="","",AO1435*AO$5)</f>
        <v>0.34747337552091373</v>
      </c>
      <c r="BF1435" s="34">
        <f>IF(BE1435="","",SUM(AY1435:BE1435))</f>
        <v>2.7237662908948543</v>
      </c>
      <c r="BG1435" s="34"/>
      <c r="BH1435" s="34">
        <f>IF(AT1435="","",3/AT1435)</f>
        <v>5.2485734569818527</v>
      </c>
      <c r="BI1435" s="34"/>
      <c r="BJ1435" s="34">
        <f>IF(AQ1435="","",AQ1435*$BH1435)</f>
        <v>0.12332749589362049</v>
      </c>
      <c r="BK1435" s="34">
        <f>IF(AR1435="","",AR1435*$BH1435)</f>
        <v>3.8743566537101967E-2</v>
      </c>
      <c r="BL1435" s="34">
        <f>IF(AS1435="","",AS1435*$BH1435)</f>
        <v>0</v>
      </c>
      <c r="BM1435" s="34">
        <f>IF(AT1435="","",AT1435*$BH1435)</f>
        <v>3</v>
      </c>
      <c r="BN1435" s="34">
        <f>IF(AU1435="","",AU1435*$BH1435)</f>
        <v>6.6170681257437317E-2</v>
      </c>
      <c r="BO1435" s="34">
        <f>IF(AV1435="","",AV1435*$BH1435)</f>
        <v>4.8717406071617768</v>
      </c>
      <c r="BP1435" s="34">
        <f t="shared" si="165"/>
        <v>14.295887457412645</v>
      </c>
      <c r="BQ1435" s="34">
        <f>IF(AW1435="","",AW1435*$BH1435)</f>
        <v>1.8237395357669557</v>
      </c>
      <c r="BR1435" s="34"/>
      <c r="BS1435" s="34">
        <f t="shared" si="166"/>
        <v>5.0338116695924988</v>
      </c>
      <c r="BT1435" s="34"/>
      <c r="BU1435" s="34">
        <f t="shared" si="167"/>
        <v>0.9338293187425627</v>
      </c>
      <c r="BV1435" s="34">
        <f t="shared" si="168"/>
        <v>0.9338293187425627</v>
      </c>
      <c r="BW1435" s="34">
        <f t="shared" si="169"/>
        <v>1</v>
      </c>
      <c r="BX1435" s="34"/>
      <c r="BY1435" s="34">
        <f>IF(BV1435="","",IF(BQ1435=0,0,((BV1435/BQ1435)*AF1435)))</f>
        <v>3.0775785876954789</v>
      </c>
      <c r="BZ1435" s="34">
        <f>IF(BY1435="","",SUM(S1435:X1435,BY1435))</f>
        <v>97.168018587695485</v>
      </c>
      <c r="CA1435" s="18"/>
      <c r="CB1435" s="20">
        <v>1.6483000000000001E-2</v>
      </c>
      <c r="CC1435" s="20">
        <v>1.0189E-2</v>
      </c>
      <c r="CD1435" s="20">
        <v>4.9501000000000003E-2</v>
      </c>
      <c r="CE1435" s="20">
        <v>1.2548E-2</v>
      </c>
      <c r="CF1435" s="20">
        <v>8.7100000000000007E-3</v>
      </c>
      <c r="CG1435" s="20">
        <v>3.0995000000000002E-2</v>
      </c>
      <c r="CH1435" s="20"/>
      <c r="CI1435" s="21">
        <v>4.4476000000000004</v>
      </c>
      <c r="CJ1435" s="21">
        <v>3.7965100000000001</v>
      </c>
      <c r="CK1435" s="21">
        <v>-17.291</v>
      </c>
      <c r="CL1435" s="21">
        <v>0.370784</v>
      </c>
      <c r="CM1435" s="21">
        <v>2.6456499999999998</v>
      </c>
      <c r="CN1435" s="21">
        <v>0.343949</v>
      </c>
      <c r="CO1435" s="21"/>
      <c r="CP1435" s="20">
        <v>48.756900000000002</v>
      </c>
      <c r="CQ1435" s="20">
        <v>83.439400000000006</v>
      </c>
      <c r="CR1435" s="20">
        <v>11.003</v>
      </c>
      <c r="CS1435" s="20">
        <v>277.75599999999997</v>
      </c>
      <c r="CT1435" s="20"/>
      <c r="CU1435" s="22">
        <v>44275.415104166699</v>
      </c>
      <c r="CV1435" s="22"/>
    </row>
    <row r="1436" spans="1:100" s="17" customFormat="1" x14ac:dyDescent="0.25">
      <c r="A1436" s="17" t="s">
        <v>100</v>
      </c>
      <c r="B1436" s="17">
        <v>3595</v>
      </c>
      <c r="C1436" s="17">
        <v>9</v>
      </c>
      <c r="E1436" s="18">
        <v>0.51378699999999999</v>
      </c>
      <c r="F1436" s="18">
        <v>0.17685999999999999</v>
      </c>
      <c r="G1436" s="18">
        <v>0</v>
      </c>
      <c r="H1436" s="18">
        <v>17.653300000000002</v>
      </c>
      <c r="I1436" s="18">
        <v>0.45661299999999999</v>
      </c>
      <c r="J1436" s="18">
        <v>37.067399999999999</v>
      </c>
      <c r="K1436" s="18">
        <v>43.7622</v>
      </c>
      <c r="L1436" s="18">
        <v>0.36994100000000002</v>
      </c>
      <c r="M1436" s="18">
        <v>100</v>
      </c>
      <c r="N1436" s="18"/>
      <c r="O1436" s="18">
        <v>0.103035</v>
      </c>
      <c r="P1436" s="18">
        <v>43.659100000000002</v>
      </c>
      <c r="Q1436" s="18">
        <f t="shared" si="163"/>
        <v>99.896964999999994</v>
      </c>
      <c r="R1436" s="18"/>
      <c r="S1436" s="18">
        <v>0.69257299999999999</v>
      </c>
      <c r="T1436" s="18">
        <v>0.29328599999999999</v>
      </c>
      <c r="U1436" s="18">
        <v>0</v>
      </c>
      <c r="V1436" s="18">
        <v>40.450800000000001</v>
      </c>
      <c r="W1436" s="18">
        <v>0.45661299999999999</v>
      </c>
      <c r="X1436" s="18">
        <v>51.864800000000002</v>
      </c>
      <c r="Y1436" s="18">
        <v>6.2420200000000001</v>
      </c>
      <c r="Z1436" s="18">
        <v>100</v>
      </c>
      <c r="AA1436" s="19"/>
      <c r="AB1436" s="18">
        <f>IF(Z1436="","",Z1436-O1436)</f>
        <v>99.896964999999994</v>
      </c>
      <c r="AC1436" s="18">
        <f t="shared" si="164"/>
        <v>93.654944999999998</v>
      </c>
      <c r="AD1436" s="18"/>
      <c r="AE1436" s="34">
        <f>IF(M1436="","",IF(M1436&gt;100,M1436, M1436+O1436))</f>
        <v>100.10303500000001</v>
      </c>
      <c r="AF1436" s="37">
        <f>IF(AE1436="","",IF(AE1436="* * *", Y1436, AE1436-SUM(S1436:X1436)))</f>
        <v>6.344963000000007</v>
      </c>
      <c r="AG1436" s="54"/>
      <c r="AH1436" s="33"/>
      <c r="AI1436" s="34">
        <f>IF(S1436="","",IF(AI$6=0, 0, S1436/AI$6))</f>
        <v>1.1174327924937083E-2</v>
      </c>
      <c r="AJ1436" s="34">
        <f>IF(T1436="","",IF(AJ$6=0, 0, T1436/AJ$6))</f>
        <v>7.2766834801723862E-3</v>
      </c>
      <c r="AK1436" s="34">
        <f>IF(U1436="","",IF(AK$6=0, 0, U1436/AK$6))</f>
        <v>0</v>
      </c>
      <c r="AL1436" s="34">
        <f>IF(V1436="","",IF(AL$6=0, 0, V1436/AL$6))</f>
        <v>0.28497613011055306</v>
      </c>
      <c r="AM1436" s="34">
        <f>IF(W1436="","",IF(AM$6=0, 0, W1436/AM$6))</f>
        <v>1.2879934558481304E-2</v>
      </c>
      <c r="AN1436" s="34">
        <f>IF(X1436="","",IF(AN$6=0, 0, X1436/AN$6))</f>
        <v>0.92487882819103595</v>
      </c>
      <c r="AO1436" s="34">
        <f>IF(Y1436="","",IF(AO$6=0, 0, Y1436/AO$6))</f>
        <v>0.36701842582997085</v>
      </c>
      <c r="AP1436" s="34"/>
      <c r="AQ1436" s="34">
        <f>IF(AI1436="","",AI1436*AI$4)</f>
        <v>2.2348655849874166E-2</v>
      </c>
      <c r="AR1436" s="33">
        <f>IF(AJ1436="","",AJ1436*AJ$4)</f>
        <v>7.2766834801723862E-3</v>
      </c>
      <c r="AS1436" s="34">
        <f>IF(AK1436="","",AK1436*AK$4)</f>
        <v>0</v>
      </c>
      <c r="AT1436" s="34">
        <f>IF(AL1436="","",AL1436*AL$4)</f>
        <v>0.56995226022110612</v>
      </c>
      <c r="AU1436" s="34">
        <f>IF(AM1436="","",AM1436*AM$4)</f>
        <v>1.2879934558481304E-2</v>
      </c>
      <c r="AV1436" s="34">
        <f>IF(AN1436="","",AN1436*AN$4)</f>
        <v>0.92487882819103595</v>
      </c>
      <c r="AW1436" s="34">
        <f>IF(AO1436="","",AO1436*AO$4)</f>
        <v>0.36701842582997085</v>
      </c>
      <c r="AX1436" s="34"/>
      <c r="AY1436" s="34">
        <f>IF(AQ1436="","",AI1436*AI$5)</f>
        <v>1.1174327924937083E-2</v>
      </c>
      <c r="AZ1436" s="34">
        <f>IF(AR1436="","",AJ1436*AJ$5)</f>
        <v>7.2766834801723862E-3</v>
      </c>
      <c r="BA1436" s="34">
        <f>IF(AS1436="","",AK1436*AK$5)</f>
        <v>0</v>
      </c>
      <c r="BB1436" s="34">
        <f>IF(AT1436="","",AL1436*AL$5)</f>
        <v>1.4248806505527654</v>
      </c>
      <c r="BC1436" s="34">
        <f>IF(AU1436="","",AM1436*AM$5)</f>
        <v>0</v>
      </c>
      <c r="BD1436" s="34">
        <f>IF(AV1436="","",AN1436*AN$5)</f>
        <v>0.92487882819103595</v>
      </c>
      <c r="BE1436" s="34">
        <f>IF(AW1436="","",AO1436*AO$5)</f>
        <v>0.36701842582997085</v>
      </c>
      <c r="BF1436" s="34">
        <f>IF(BE1436="","",SUM(AY1436:BE1436))</f>
        <v>2.7352289159788814</v>
      </c>
      <c r="BG1436" s="34"/>
      <c r="BH1436" s="34">
        <f>IF(AT1436="","",3/AT1436)</f>
        <v>5.26359874217568</v>
      </c>
      <c r="BI1436" s="34"/>
      <c r="BJ1436" s="34">
        <f>IF(AQ1436="","",AQ1436*$BH1436)</f>
        <v>0.11763435682071481</v>
      </c>
      <c r="BK1436" s="34">
        <f>IF(AR1436="","",AR1436*$BH1436)</f>
        <v>3.8301542013445919E-2</v>
      </c>
      <c r="BL1436" s="34">
        <f>IF(AS1436="","",AS1436*$BH1436)</f>
        <v>0</v>
      </c>
      <c r="BM1436" s="34">
        <f>IF(AT1436="","",AT1436*$BH1436)</f>
        <v>3</v>
      </c>
      <c r="BN1436" s="34">
        <f>IF(AU1436="","",AU1436*$BH1436)</f>
        <v>6.7794807341327257E-2</v>
      </c>
      <c r="BO1436" s="34">
        <f>IF(AV1436="","",AV1436*$BH1436)</f>
        <v>4.868191036731254</v>
      </c>
      <c r="BP1436" s="34">
        <f t="shared" si="165"/>
        <v>14.39714748170899</v>
      </c>
      <c r="BQ1436" s="34">
        <f>IF(AW1436="","",AW1436*$BH1436)</f>
        <v>1.9318377245539327</v>
      </c>
      <c r="BR1436" s="34"/>
      <c r="BS1436" s="34">
        <f t="shared" si="166"/>
        <v>5.0241269355654143</v>
      </c>
      <c r="BT1436" s="34"/>
      <c r="BU1436" s="34">
        <f t="shared" si="167"/>
        <v>0.93220519265867274</v>
      </c>
      <c r="BV1436" s="34">
        <f t="shared" si="168"/>
        <v>0.93220519265867274</v>
      </c>
      <c r="BW1436" s="34">
        <f t="shared" si="169"/>
        <v>1</v>
      </c>
      <c r="BX1436" s="34"/>
      <c r="BY1436" s="34">
        <f>IF(BV1436="","",IF(BQ1436=0,0,((BV1436/BQ1436)*AF1436)))</f>
        <v>3.0617517096022668</v>
      </c>
      <c r="BZ1436" s="34">
        <f>IF(BY1436="","",SUM(S1436:X1436,BY1436))</f>
        <v>96.819823709602261</v>
      </c>
      <c r="CA1436" s="18"/>
      <c r="CB1436" s="20">
        <v>1.5726E-2</v>
      </c>
      <c r="CC1436" s="20">
        <v>9.7929999999999996E-3</v>
      </c>
      <c r="CD1436" s="20">
        <v>4.8799000000000002E-2</v>
      </c>
      <c r="CE1436" s="20">
        <v>1.2175999999999999E-2</v>
      </c>
      <c r="CF1436" s="20">
        <v>8.7799999999999996E-3</v>
      </c>
      <c r="CG1436" s="20">
        <v>2.904E-2</v>
      </c>
      <c r="CH1436" s="20"/>
      <c r="CI1436" s="21">
        <v>4.54094</v>
      </c>
      <c r="CJ1436" s="21">
        <v>3.7637800000000001</v>
      </c>
      <c r="CK1436" s="21">
        <v>-19.468</v>
      </c>
      <c r="CL1436" s="21">
        <v>0.37129499999999999</v>
      </c>
      <c r="CM1436" s="21">
        <v>2.6167600000000002</v>
      </c>
      <c r="CN1436" s="21">
        <v>0.34436099999999997</v>
      </c>
      <c r="CO1436" s="21"/>
      <c r="CP1436" s="20">
        <v>48.758600000000001</v>
      </c>
      <c r="CQ1436" s="20">
        <v>83.399699999999996</v>
      </c>
      <c r="CR1436" s="20">
        <v>11.004</v>
      </c>
      <c r="CS1436" s="20">
        <v>317.495</v>
      </c>
      <c r="CT1436" s="20"/>
      <c r="CU1436" s="22">
        <v>44275.416875000003</v>
      </c>
      <c r="CV1436" s="22"/>
    </row>
    <row r="1437" spans="1:100" s="17" customFormat="1" x14ac:dyDescent="0.25">
      <c r="A1437" s="17" t="s">
        <v>100</v>
      </c>
      <c r="B1437" s="17">
        <v>3596</v>
      </c>
      <c r="C1437" s="17">
        <v>10</v>
      </c>
      <c r="E1437" s="18">
        <v>0.54176299999999999</v>
      </c>
      <c r="F1437" s="18">
        <v>0.166797</v>
      </c>
      <c r="G1437" s="18">
        <v>0</v>
      </c>
      <c r="H1437" s="18">
        <v>17.853000000000002</v>
      </c>
      <c r="I1437" s="18">
        <v>0.46981699999999998</v>
      </c>
      <c r="J1437" s="18">
        <v>37.398600000000002</v>
      </c>
      <c r="K1437" s="18">
        <v>43.256799999999998</v>
      </c>
      <c r="L1437" s="18">
        <v>0.31332700000000002</v>
      </c>
      <c r="M1437" s="18">
        <v>100</v>
      </c>
      <c r="N1437" s="18"/>
      <c r="O1437" s="18">
        <v>0.106015</v>
      </c>
      <c r="P1437" s="18">
        <v>43.150700000000001</v>
      </c>
      <c r="Q1437" s="18">
        <f t="shared" si="163"/>
        <v>99.893985000000001</v>
      </c>
      <c r="R1437" s="18"/>
      <c r="S1437" s="18">
        <v>0.73028400000000004</v>
      </c>
      <c r="T1437" s="18">
        <v>0.27659899999999998</v>
      </c>
      <c r="U1437" s="18">
        <v>0</v>
      </c>
      <c r="V1437" s="18">
        <v>40.9084</v>
      </c>
      <c r="W1437" s="18">
        <v>0.46981699999999998</v>
      </c>
      <c r="X1437" s="18">
        <v>52.328200000000002</v>
      </c>
      <c r="Y1437" s="18">
        <v>5.2867699999999997</v>
      </c>
      <c r="Z1437" s="18">
        <v>100</v>
      </c>
      <c r="AA1437" s="19"/>
      <c r="AB1437" s="18">
        <f>IF(Z1437="","",Z1437-O1437)</f>
        <v>99.893985000000001</v>
      </c>
      <c r="AC1437" s="18">
        <f t="shared" si="164"/>
        <v>94.607214999999997</v>
      </c>
      <c r="AD1437" s="18"/>
      <c r="AE1437" s="34">
        <f>IF(M1437="","",IF(M1437&gt;100,M1437, M1437+O1437))</f>
        <v>100.106015</v>
      </c>
      <c r="AF1437" s="37">
        <f>IF(AE1437="","",IF(AE1437="* * *", Y1437, AE1437-SUM(S1437:X1437)))</f>
        <v>5.3927149999999955</v>
      </c>
      <c r="AG1437" s="54"/>
      <c r="AH1437" s="33"/>
      <c r="AI1437" s="34">
        <f>IF(S1437="","",IF(AI$6=0, 0, S1437/AI$6))</f>
        <v>1.1782776536675201E-2</v>
      </c>
      <c r="AJ1437" s="34">
        <f>IF(T1437="","",IF(AJ$6=0, 0, T1437/AJ$6))</f>
        <v>6.8626643410602687E-3</v>
      </c>
      <c r="AK1437" s="34">
        <f>IF(U1437="","",IF(AK$6=0, 0, U1437/AK$6))</f>
        <v>0</v>
      </c>
      <c r="AL1437" s="34">
        <f>IF(V1437="","",IF(AL$6=0, 0, V1437/AL$6))</f>
        <v>0.28819992487205565</v>
      </c>
      <c r="AM1437" s="34">
        <f>IF(W1437="","",IF(AM$6=0, 0, W1437/AM$6))</f>
        <v>1.3252387064017036E-2</v>
      </c>
      <c r="AN1437" s="34">
        <f>IF(X1437="","",IF(AN$6=0, 0, X1437/AN$6))</f>
        <v>0.93314240674496318</v>
      </c>
      <c r="AO1437" s="34">
        <f>IF(Y1437="","",IF(AO$6=0, 0, Y1437/AO$6))</f>
        <v>0.31085161584312687</v>
      </c>
      <c r="AP1437" s="34"/>
      <c r="AQ1437" s="34">
        <f>IF(AI1437="","",AI1437*AI$4)</f>
        <v>2.3565553073350402E-2</v>
      </c>
      <c r="AR1437" s="33">
        <f>IF(AJ1437="","",AJ1437*AJ$4)</f>
        <v>6.8626643410602687E-3</v>
      </c>
      <c r="AS1437" s="34">
        <f>IF(AK1437="","",AK1437*AK$4)</f>
        <v>0</v>
      </c>
      <c r="AT1437" s="34">
        <f>IF(AL1437="","",AL1437*AL$4)</f>
        <v>0.57639984974411129</v>
      </c>
      <c r="AU1437" s="34">
        <f>IF(AM1437="","",AM1437*AM$4)</f>
        <v>1.3252387064017036E-2</v>
      </c>
      <c r="AV1437" s="34">
        <f>IF(AN1437="","",AN1437*AN$4)</f>
        <v>0.93314240674496318</v>
      </c>
      <c r="AW1437" s="34">
        <f>IF(AO1437="","",AO1437*AO$4)</f>
        <v>0.31085161584312687</v>
      </c>
      <c r="AX1437" s="34"/>
      <c r="AY1437" s="34">
        <f>IF(AQ1437="","",AI1437*AI$5)</f>
        <v>1.1782776536675201E-2</v>
      </c>
      <c r="AZ1437" s="34">
        <f>IF(AR1437="","",AJ1437*AJ$5)</f>
        <v>6.8626643410602687E-3</v>
      </c>
      <c r="BA1437" s="34">
        <f>IF(AS1437="","",AK1437*AK$5)</f>
        <v>0</v>
      </c>
      <c r="BB1437" s="34">
        <f>IF(AT1437="","",AL1437*AL$5)</f>
        <v>1.4409996243602783</v>
      </c>
      <c r="BC1437" s="34">
        <f>IF(AU1437="","",AM1437*AM$5)</f>
        <v>0</v>
      </c>
      <c r="BD1437" s="34">
        <f>IF(AV1437="","",AN1437*AN$5)</f>
        <v>0.93314240674496318</v>
      </c>
      <c r="BE1437" s="34">
        <f>IF(AW1437="","",AO1437*AO$5)</f>
        <v>0.31085161584312687</v>
      </c>
      <c r="BF1437" s="34">
        <f>IF(BE1437="","",SUM(AY1437:BE1437))</f>
        <v>2.7036390878261036</v>
      </c>
      <c r="BG1437" s="34"/>
      <c r="BH1437" s="34">
        <f>IF(AT1437="","",3/AT1437)</f>
        <v>5.2047203019428769</v>
      </c>
      <c r="BI1437" s="34"/>
      <c r="BJ1437" s="34">
        <f>IF(AQ1437="","",AQ1437*$BH1437)</f>
        <v>0.12265211250737919</v>
      </c>
      <c r="BK1437" s="34">
        <f>IF(AR1437="","",AR1437*$BH1437)</f>
        <v>3.5718248421335815E-2</v>
      </c>
      <c r="BL1437" s="34">
        <f>IF(AS1437="","",AS1437*$BH1437)</f>
        <v>0</v>
      </c>
      <c r="BM1437" s="34">
        <f>IF(AT1437="","",AT1437*$BH1437)</f>
        <v>3</v>
      </c>
      <c r="BN1437" s="34">
        <f>IF(AU1437="","",AU1437*$BH1437)</f>
        <v>6.8974968001294629E-2</v>
      </c>
      <c r="BO1437" s="34">
        <f>IF(AV1437="","",AV1437*$BH1437)</f>
        <v>4.8567452289893476</v>
      </c>
      <c r="BP1437" s="34">
        <f t="shared" si="165"/>
        <v>14.071685249534843</v>
      </c>
      <c r="BQ1437" s="34">
        <f>IF(AW1437="","",AW1437*$BH1437)</f>
        <v>1.6178957158704705</v>
      </c>
      <c r="BR1437" s="34"/>
      <c r="BS1437" s="34">
        <f t="shared" si="166"/>
        <v>5.0151155899180626</v>
      </c>
      <c r="BT1437" s="34"/>
      <c r="BU1437" s="34">
        <f t="shared" si="167"/>
        <v>0.93102503199870534</v>
      </c>
      <c r="BV1437" s="34">
        <f t="shared" si="168"/>
        <v>0.93102503199870534</v>
      </c>
      <c r="BW1437" s="34">
        <f t="shared" si="169"/>
        <v>1</v>
      </c>
      <c r="BX1437" s="34"/>
      <c r="BY1437" s="34">
        <f>IF(BV1437="","",IF(BQ1437=0,0,((BV1437/BQ1437)*AF1437)))</f>
        <v>3.1032609865918315</v>
      </c>
      <c r="BZ1437" s="34">
        <f>IF(BY1437="","",SUM(S1437:X1437,BY1437))</f>
        <v>97.816560986591838</v>
      </c>
      <c r="CA1437" s="18"/>
      <c r="CB1437" s="20">
        <v>1.6500000000000001E-2</v>
      </c>
      <c r="CC1437" s="20">
        <v>9.8899999999999995E-3</v>
      </c>
      <c r="CD1437" s="20">
        <v>4.8849999999999998E-2</v>
      </c>
      <c r="CE1437" s="20">
        <v>1.2126E-2</v>
      </c>
      <c r="CF1437" s="20">
        <v>8.7650000000000002E-3</v>
      </c>
      <c r="CG1437" s="20">
        <v>2.9728000000000001E-2</v>
      </c>
      <c r="CH1437" s="20"/>
      <c r="CI1437" s="21">
        <v>4.4389700000000003</v>
      </c>
      <c r="CJ1437" s="21">
        <v>3.9497100000000001</v>
      </c>
      <c r="CK1437" s="21">
        <v>-41.293999999999997</v>
      </c>
      <c r="CL1437" s="21">
        <v>0.36895</v>
      </c>
      <c r="CM1437" s="21">
        <v>2.573</v>
      </c>
      <c r="CN1437" s="21">
        <v>0.342752</v>
      </c>
      <c r="CO1437" s="21"/>
      <c r="CP1437" s="20">
        <v>48.760199999999998</v>
      </c>
      <c r="CQ1437" s="20">
        <v>83.36</v>
      </c>
      <c r="CR1437" s="20">
        <v>11.0055</v>
      </c>
      <c r="CS1437" s="20">
        <v>357.22300000000001</v>
      </c>
      <c r="CT1437" s="20"/>
      <c r="CU1437" s="22">
        <v>44275.418634259302</v>
      </c>
      <c r="CV1437" s="22"/>
    </row>
    <row r="1438" spans="1:100" s="17" customFormat="1" x14ac:dyDescent="0.25">
      <c r="A1438" s="17" t="s">
        <v>100</v>
      </c>
      <c r="B1438" s="17">
        <v>3597</v>
      </c>
      <c r="C1438" s="17">
        <v>11</v>
      </c>
      <c r="E1438" s="18">
        <v>0.56038900000000003</v>
      </c>
      <c r="F1438" s="18">
        <v>0.166356</v>
      </c>
      <c r="G1438" s="18">
        <v>0</v>
      </c>
      <c r="H1438" s="18">
        <v>17.729800000000001</v>
      </c>
      <c r="I1438" s="18">
        <v>0.47594999999999998</v>
      </c>
      <c r="J1438" s="18">
        <v>37.4666</v>
      </c>
      <c r="K1438" s="18">
        <v>43.278300000000002</v>
      </c>
      <c r="L1438" s="18">
        <v>0.32260100000000003</v>
      </c>
      <c r="M1438" s="18">
        <v>100</v>
      </c>
      <c r="N1438" s="18"/>
      <c r="O1438" s="18">
        <v>0.10739899999999999</v>
      </c>
      <c r="P1438" s="18">
        <v>43.170900000000003</v>
      </c>
      <c r="Q1438" s="18">
        <f t="shared" si="163"/>
        <v>99.892600999999999</v>
      </c>
      <c r="R1438" s="18"/>
      <c r="S1438" s="18">
        <v>0.75539199999999995</v>
      </c>
      <c r="T1438" s="18">
        <v>0.275868</v>
      </c>
      <c r="U1438" s="18">
        <v>0</v>
      </c>
      <c r="V1438" s="18">
        <v>40.626300000000001</v>
      </c>
      <c r="W1438" s="18">
        <v>0.47594999999999998</v>
      </c>
      <c r="X1438" s="18">
        <v>52.423299999999998</v>
      </c>
      <c r="Y1438" s="18">
        <v>5.4432499999999999</v>
      </c>
      <c r="Z1438" s="18">
        <v>100</v>
      </c>
      <c r="AA1438" s="19"/>
      <c r="AB1438" s="18">
        <f>IF(Z1438="","",Z1438-O1438)</f>
        <v>99.892600999999999</v>
      </c>
      <c r="AC1438" s="18">
        <f t="shared" si="164"/>
        <v>94.449350999999993</v>
      </c>
      <c r="AD1438" s="18"/>
      <c r="AE1438" s="34">
        <f>IF(M1438="","",IF(M1438&gt;100,M1438, M1438+O1438))</f>
        <v>100.107399</v>
      </c>
      <c r="AF1438" s="37">
        <f>IF(AE1438="","",IF(AE1438="* * *", Y1438, AE1438-SUM(S1438:X1438)))</f>
        <v>5.5505890000000022</v>
      </c>
      <c r="AG1438" s="54"/>
      <c r="AH1438" s="33"/>
      <c r="AI1438" s="34">
        <f>IF(S1438="","",IF(AI$6=0, 0, S1438/AI$6))</f>
        <v>1.2187881883749543E-2</v>
      </c>
      <c r="AJ1438" s="34">
        <f>IF(T1438="","",IF(AJ$6=0, 0, T1438/AJ$6))</f>
        <v>6.8445275884569876E-3</v>
      </c>
      <c r="AK1438" s="34">
        <f>IF(U1438="","",IF(AK$6=0, 0, U1438/AK$6))</f>
        <v>0</v>
      </c>
      <c r="AL1438" s="34">
        <f>IF(V1438="","",IF(AL$6=0, 0, V1438/AL$6))</f>
        <v>0.28621252866965202</v>
      </c>
      <c r="AM1438" s="34">
        <f>IF(W1438="","",IF(AM$6=0, 0, W1438/AM$6))</f>
        <v>1.3425383975290184E-2</v>
      </c>
      <c r="AN1438" s="34">
        <f>IF(X1438="","",IF(AN$6=0, 0, X1438/AN$6))</f>
        <v>0.93483827709558565</v>
      </c>
      <c r="AO1438" s="34">
        <f>IF(Y1438="","",IF(AO$6=0, 0, Y1438/AO$6))</f>
        <v>0.32005233023908747</v>
      </c>
      <c r="AP1438" s="34"/>
      <c r="AQ1438" s="34">
        <f>IF(AI1438="","",AI1438*AI$4)</f>
        <v>2.4375763767499087E-2</v>
      </c>
      <c r="AR1438" s="33">
        <f>IF(AJ1438="","",AJ1438*AJ$4)</f>
        <v>6.8445275884569876E-3</v>
      </c>
      <c r="AS1438" s="34">
        <f>IF(AK1438="","",AK1438*AK$4)</f>
        <v>0</v>
      </c>
      <c r="AT1438" s="34">
        <f>IF(AL1438="","",AL1438*AL$4)</f>
        <v>0.57242505733930404</v>
      </c>
      <c r="AU1438" s="34">
        <f>IF(AM1438="","",AM1438*AM$4)</f>
        <v>1.3425383975290184E-2</v>
      </c>
      <c r="AV1438" s="34">
        <f>IF(AN1438="","",AN1438*AN$4)</f>
        <v>0.93483827709558565</v>
      </c>
      <c r="AW1438" s="34">
        <f>IF(AO1438="","",AO1438*AO$4)</f>
        <v>0.32005233023908747</v>
      </c>
      <c r="AX1438" s="34"/>
      <c r="AY1438" s="34">
        <f>IF(AQ1438="","",AI1438*AI$5)</f>
        <v>1.2187881883749543E-2</v>
      </c>
      <c r="AZ1438" s="34">
        <f>IF(AR1438="","",AJ1438*AJ$5)</f>
        <v>6.8445275884569876E-3</v>
      </c>
      <c r="BA1438" s="34">
        <f>IF(AS1438="","",AK1438*AK$5)</f>
        <v>0</v>
      </c>
      <c r="BB1438" s="34">
        <f>IF(AT1438="","",AL1438*AL$5)</f>
        <v>1.4310626433482601</v>
      </c>
      <c r="BC1438" s="34">
        <f>IF(AU1438="","",AM1438*AM$5)</f>
        <v>0</v>
      </c>
      <c r="BD1438" s="34">
        <f>IF(AV1438="","",AN1438*AN$5)</f>
        <v>0.93483827709558565</v>
      </c>
      <c r="BE1438" s="34">
        <f>IF(AW1438="","",AO1438*AO$5)</f>
        <v>0.32005233023908747</v>
      </c>
      <c r="BF1438" s="34">
        <f>IF(BE1438="","",SUM(AY1438:BE1438))</f>
        <v>2.7049856601551396</v>
      </c>
      <c r="BG1438" s="34"/>
      <c r="BH1438" s="34">
        <f>IF(AT1438="","",3/AT1438)</f>
        <v>5.2408607232260884</v>
      </c>
      <c r="BI1438" s="34"/>
      <c r="BJ1438" s="34">
        <f>IF(AQ1438="","",AQ1438*$BH1438)</f>
        <v>0.12774998292772355</v>
      </c>
      <c r="BK1438" s="34">
        <f>IF(AR1438="","",AR1438*$BH1438)</f>
        <v>3.5871215807381604E-2</v>
      </c>
      <c r="BL1438" s="34">
        <f>IF(AS1438="","",AS1438*$BH1438)</f>
        <v>0</v>
      </c>
      <c r="BM1438" s="34">
        <f>IF(AT1438="","",AT1438*$BH1438)</f>
        <v>3</v>
      </c>
      <c r="BN1438" s="34">
        <f>IF(AU1438="","",AU1438*$BH1438)</f>
        <v>7.0360567570327257E-2</v>
      </c>
      <c r="BO1438" s="34">
        <f>IF(AV1438="","",AV1438*$BH1438)</f>
        <v>4.8993572089986017</v>
      </c>
      <c r="BP1438" s="34">
        <f t="shared" si="165"/>
        <v>14.176453103196863</v>
      </c>
      <c r="BQ1438" s="34">
        <f>IF(AW1438="","",AW1438*$BH1438)</f>
        <v>1.6773496869270188</v>
      </c>
      <c r="BR1438" s="34"/>
      <c r="BS1438" s="34">
        <f t="shared" si="166"/>
        <v>5.0629784077337066</v>
      </c>
      <c r="BT1438" s="34"/>
      <c r="BU1438" s="34">
        <f t="shared" si="167"/>
        <v>0.92963943242967273</v>
      </c>
      <c r="BV1438" s="34">
        <f t="shared" si="168"/>
        <v>0.92963943242967273</v>
      </c>
      <c r="BW1438" s="34">
        <f t="shared" si="169"/>
        <v>1</v>
      </c>
      <c r="BX1438" s="34"/>
      <c r="BY1438" s="34">
        <f>IF(BV1438="","",IF(BQ1438=0,0,((BV1438/BQ1438)*AF1438)))</f>
        <v>3.0763092799473597</v>
      </c>
      <c r="BZ1438" s="34">
        <f>IF(BY1438="","",SUM(S1438:X1438,BY1438))</f>
        <v>97.633119279947351</v>
      </c>
      <c r="CA1438" s="18"/>
      <c r="CB1438" s="20">
        <v>1.5658999999999999E-2</v>
      </c>
      <c r="CC1438" s="20">
        <v>9.8740000000000008E-3</v>
      </c>
      <c r="CD1438" s="20">
        <v>4.9880000000000001E-2</v>
      </c>
      <c r="CE1438" s="20">
        <v>1.2788000000000001E-2</v>
      </c>
      <c r="CF1438" s="20">
        <v>8.1689999999999992E-3</v>
      </c>
      <c r="CG1438" s="20">
        <v>2.9651E-2</v>
      </c>
      <c r="CH1438" s="20"/>
      <c r="CI1438" s="21">
        <v>4.3059500000000002</v>
      </c>
      <c r="CJ1438" s="21">
        <v>3.95499</v>
      </c>
      <c r="CK1438" s="21">
        <v>-17.37</v>
      </c>
      <c r="CL1438" s="21">
        <v>0.37044500000000002</v>
      </c>
      <c r="CM1438" s="21">
        <v>2.52921</v>
      </c>
      <c r="CN1438" s="21">
        <v>0.34242600000000001</v>
      </c>
      <c r="CO1438" s="21"/>
      <c r="CP1438" s="20">
        <v>48.761699999999998</v>
      </c>
      <c r="CQ1438" s="20">
        <v>83.320400000000006</v>
      </c>
      <c r="CR1438" s="20">
        <v>11.006500000000001</v>
      </c>
      <c r="CS1438" s="20">
        <v>396.85599999999999</v>
      </c>
      <c r="CT1438" s="20"/>
      <c r="CU1438" s="22">
        <v>44275.420416666697</v>
      </c>
      <c r="CV1438" s="22"/>
    </row>
    <row r="1439" spans="1:100" s="17" customFormat="1" x14ac:dyDescent="0.25">
      <c r="A1439" s="17" t="s">
        <v>100</v>
      </c>
      <c r="B1439" s="17">
        <v>3598</v>
      </c>
      <c r="C1439" s="17">
        <v>12</v>
      </c>
      <c r="E1439" s="18">
        <v>0.584036</v>
      </c>
      <c r="F1439" s="18">
        <v>0.175259</v>
      </c>
      <c r="G1439" s="18">
        <v>0</v>
      </c>
      <c r="H1439" s="18">
        <v>17.933700000000002</v>
      </c>
      <c r="I1439" s="18">
        <v>0.50098100000000001</v>
      </c>
      <c r="J1439" s="18">
        <v>37.354100000000003</v>
      </c>
      <c r="K1439" s="18">
        <v>43.151899999999998</v>
      </c>
      <c r="L1439" s="18">
        <v>0.29999500000000001</v>
      </c>
      <c r="M1439" s="18">
        <v>100</v>
      </c>
      <c r="N1439" s="18"/>
      <c r="O1439" s="18">
        <v>0.11304699999999999</v>
      </c>
      <c r="P1439" s="18">
        <v>43.038899999999998</v>
      </c>
      <c r="Q1439" s="18">
        <f t="shared" si="163"/>
        <v>99.886953000000005</v>
      </c>
      <c r="R1439" s="18"/>
      <c r="S1439" s="18">
        <v>0.78726700000000005</v>
      </c>
      <c r="T1439" s="18">
        <v>0.290632</v>
      </c>
      <c r="U1439" s="18">
        <v>0</v>
      </c>
      <c r="V1439" s="18">
        <v>41.093299999999999</v>
      </c>
      <c r="W1439" s="18">
        <v>0.50098100000000001</v>
      </c>
      <c r="X1439" s="18">
        <v>52.265999999999998</v>
      </c>
      <c r="Y1439" s="18">
        <v>5.06182</v>
      </c>
      <c r="Z1439" s="18">
        <v>100</v>
      </c>
      <c r="AA1439" s="19"/>
      <c r="AB1439" s="18">
        <f>IF(Z1439="","",Z1439-O1439)</f>
        <v>99.886953000000005</v>
      </c>
      <c r="AC1439" s="18">
        <f t="shared" si="164"/>
        <v>94.825133000000008</v>
      </c>
      <c r="AD1439" s="18"/>
      <c r="AE1439" s="34">
        <f>IF(M1439="","",IF(M1439&gt;100,M1439, M1439+O1439))</f>
        <v>100.11304699999999</v>
      </c>
      <c r="AF1439" s="37">
        <f>IF(AE1439="","",IF(AE1439="* * *", Y1439, AE1439-SUM(S1439:X1439)))</f>
        <v>5.1748669999999919</v>
      </c>
      <c r="AG1439" s="54"/>
      <c r="AH1439" s="33"/>
      <c r="AI1439" s="34">
        <f>IF(S1439="","",IF(AI$6=0, 0, S1439/AI$6))</f>
        <v>1.2702169478858464E-2</v>
      </c>
      <c r="AJ1439" s="34">
        <f>IF(T1439="","",IF(AJ$6=0, 0, T1439/AJ$6))</f>
        <v>7.2108354071093103E-3</v>
      </c>
      <c r="AK1439" s="34">
        <f>IF(U1439="","",IF(AK$6=0, 0, U1439/AK$6))</f>
        <v>0</v>
      </c>
      <c r="AL1439" s="34">
        <f>IF(V1439="","",IF(AL$6=0, 0, V1439/AL$6))</f>
        <v>0.28950254648788132</v>
      </c>
      <c r="AM1439" s="34">
        <f>IF(W1439="","",IF(AM$6=0, 0, W1439/AM$6))</f>
        <v>1.4131447188412338E-2</v>
      </c>
      <c r="AN1439" s="34">
        <f>IF(X1439="","",IF(AN$6=0, 0, X1439/AN$6))</f>
        <v>0.93203322550617529</v>
      </c>
      <c r="AO1439" s="34">
        <f>IF(Y1439="","",IF(AO$6=0, 0, Y1439/AO$6))</f>
        <v>0.29762500091871907</v>
      </c>
      <c r="AP1439" s="34"/>
      <c r="AQ1439" s="34">
        <f>IF(AI1439="","",AI1439*AI$4)</f>
        <v>2.5404338957716929E-2</v>
      </c>
      <c r="AR1439" s="33">
        <f>IF(AJ1439="","",AJ1439*AJ$4)</f>
        <v>7.2108354071093103E-3</v>
      </c>
      <c r="AS1439" s="34">
        <f>IF(AK1439="","",AK1439*AK$4)</f>
        <v>0</v>
      </c>
      <c r="AT1439" s="34">
        <f>IF(AL1439="","",AL1439*AL$4)</f>
        <v>0.57900509297576264</v>
      </c>
      <c r="AU1439" s="34">
        <f>IF(AM1439="","",AM1439*AM$4)</f>
        <v>1.4131447188412338E-2</v>
      </c>
      <c r="AV1439" s="34">
        <f>IF(AN1439="","",AN1439*AN$4)</f>
        <v>0.93203322550617529</v>
      </c>
      <c r="AW1439" s="34">
        <f>IF(AO1439="","",AO1439*AO$4)</f>
        <v>0.29762500091871907</v>
      </c>
      <c r="AX1439" s="34"/>
      <c r="AY1439" s="34">
        <f>IF(AQ1439="","",AI1439*AI$5)</f>
        <v>1.2702169478858464E-2</v>
      </c>
      <c r="AZ1439" s="34">
        <f>IF(AR1439="","",AJ1439*AJ$5)</f>
        <v>7.2108354071093103E-3</v>
      </c>
      <c r="BA1439" s="34">
        <f>IF(AS1439="","",AK1439*AK$5)</f>
        <v>0</v>
      </c>
      <c r="BB1439" s="34">
        <f>IF(AT1439="","",AL1439*AL$5)</f>
        <v>1.4475127324394066</v>
      </c>
      <c r="BC1439" s="34">
        <f>IF(AU1439="","",AM1439*AM$5)</f>
        <v>0</v>
      </c>
      <c r="BD1439" s="34">
        <f>IF(AV1439="","",AN1439*AN$5)</f>
        <v>0.93203322550617529</v>
      </c>
      <c r="BE1439" s="34">
        <f>IF(AW1439="","",AO1439*AO$5)</f>
        <v>0.29762500091871907</v>
      </c>
      <c r="BF1439" s="34">
        <f>IF(BE1439="","",SUM(AY1439:BE1439))</f>
        <v>2.6970839637502686</v>
      </c>
      <c r="BG1439" s="34"/>
      <c r="BH1439" s="34">
        <f>IF(AT1439="","",3/AT1439)</f>
        <v>5.1813015747092592</v>
      </c>
      <c r="BI1439" s="34"/>
      <c r="BJ1439" s="34">
        <f>IF(AQ1439="","",AQ1439*$BH1439)</f>
        <v>0.1316275414460665</v>
      </c>
      <c r="BK1439" s="34">
        <f>IF(AR1439="","",AR1439*$BH1439)</f>
        <v>3.7361512849824752E-2</v>
      </c>
      <c r="BL1439" s="34">
        <f>IF(AS1439="","",AS1439*$BH1439)</f>
        <v>0</v>
      </c>
      <c r="BM1439" s="34">
        <f>IF(AT1439="","",AT1439*$BH1439)</f>
        <v>3</v>
      </c>
      <c r="BN1439" s="34">
        <f>IF(AU1439="","",AU1439*$BH1439)</f>
        <v>7.3219289570241583E-2</v>
      </c>
      <c r="BO1439" s="34">
        <f>IF(AV1439="","",AV1439*$BH1439)</f>
        <v>4.8291452189964961</v>
      </c>
      <c r="BP1439" s="34">
        <f t="shared" si="165"/>
        <v>13.974405388502356</v>
      </c>
      <c r="BQ1439" s="34">
        <f>IF(AW1439="","",AW1439*$BH1439)</f>
        <v>1.5420848859330039</v>
      </c>
      <c r="BR1439" s="34"/>
      <c r="BS1439" s="34">
        <f t="shared" si="166"/>
        <v>4.9981342732923872</v>
      </c>
      <c r="BT1439" s="34"/>
      <c r="BU1439" s="34">
        <f t="shared" si="167"/>
        <v>0.9267807104297584</v>
      </c>
      <c r="BV1439" s="34">
        <f t="shared" si="168"/>
        <v>0.9267807104297584</v>
      </c>
      <c r="BW1439" s="34">
        <f t="shared" si="169"/>
        <v>1</v>
      </c>
      <c r="BX1439" s="34"/>
      <c r="BY1439" s="34">
        <f>IF(BV1439="","",IF(BQ1439=0,0,((BV1439/BQ1439)*AF1439)))</f>
        <v>3.1100537709620393</v>
      </c>
      <c r="BZ1439" s="34">
        <f>IF(BY1439="","",SUM(S1439:X1439,BY1439))</f>
        <v>98.048233770962042</v>
      </c>
      <c r="CA1439" s="18"/>
      <c r="CB1439" s="20">
        <v>1.5219E-2</v>
      </c>
      <c r="CC1439" s="20">
        <v>1.0109E-2</v>
      </c>
      <c r="CD1439" s="20">
        <v>4.8690999999999998E-2</v>
      </c>
      <c r="CE1439" s="20">
        <v>1.2677000000000001E-2</v>
      </c>
      <c r="CF1439" s="20">
        <v>8.9510000000000006E-3</v>
      </c>
      <c r="CG1439" s="20">
        <v>2.8732000000000001E-2</v>
      </c>
      <c r="CH1439" s="20"/>
      <c r="CI1439" s="21">
        <v>4.1783999999999999</v>
      </c>
      <c r="CJ1439" s="21">
        <v>3.8474200000000001</v>
      </c>
      <c r="CK1439" s="21">
        <v>-34.104999999999997</v>
      </c>
      <c r="CL1439" s="21">
        <v>0.368201</v>
      </c>
      <c r="CM1439" s="21">
        <v>2.48787</v>
      </c>
      <c r="CN1439" s="21">
        <v>0.34280899999999997</v>
      </c>
      <c r="CO1439" s="21"/>
      <c r="CP1439" s="20">
        <v>48.763300000000001</v>
      </c>
      <c r="CQ1439" s="20">
        <v>83.280699999999996</v>
      </c>
      <c r="CR1439" s="20">
        <v>11.007999999999999</v>
      </c>
      <c r="CS1439" s="20">
        <v>436.584</v>
      </c>
      <c r="CT1439" s="20"/>
      <c r="CU1439" s="22">
        <v>44275.422175925902</v>
      </c>
      <c r="CV1439" s="22"/>
    </row>
    <row r="1440" spans="1:100" s="17" customFormat="1" x14ac:dyDescent="0.25">
      <c r="A1440" s="17" t="s">
        <v>100</v>
      </c>
      <c r="B1440" s="17">
        <v>3599</v>
      </c>
      <c r="C1440" s="17">
        <v>13</v>
      </c>
      <c r="E1440" s="18">
        <v>0.50971200000000005</v>
      </c>
      <c r="F1440" s="18">
        <v>0.161442</v>
      </c>
      <c r="G1440" s="18">
        <v>0</v>
      </c>
      <c r="H1440" s="18">
        <v>17.746300000000002</v>
      </c>
      <c r="I1440" s="18">
        <v>0.48139199999999999</v>
      </c>
      <c r="J1440" s="18">
        <v>37.2712</v>
      </c>
      <c r="K1440" s="18">
        <v>43.4893</v>
      </c>
      <c r="L1440" s="18">
        <v>0.34078399999999998</v>
      </c>
      <c r="M1440" s="18">
        <v>100</v>
      </c>
      <c r="N1440" s="18"/>
      <c r="O1440" s="18">
        <v>0.108627</v>
      </c>
      <c r="P1440" s="18">
        <v>43.380600000000001</v>
      </c>
      <c r="Q1440" s="18">
        <f t="shared" si="163"/>
        <v>99.891373000000002</v>
      </c>
      <c r="R1440" s="18"/>
      <c r="S1440" s="18">
        <v>0.68708100000000005</v>
      </c>
      <c r="T1440" s="18">
        <v>0.26771899999999998</v>
      </c>
      <c r="U1440" s="18">
        <v>0</v>
      </c>
      <c r="V1440" s="18">
        <v>40.663899999999998</v>
      </c>
      <c r="W1440" s="18">
        <v>0.48139199999999999</v>
      </c>
      <c r="X1440" s="18">
        <v>52.149900000000002</v>
      </c>
      <c r="Y1440" s="18">
        <v>5.7500600000000004</v>
      </c>
      <c r="Z1440" s="18">
        <v>100</v>
      </c>
      <c r="AA1440" s="19"/>
      <c r="AB1440" s="18">
        <f>IF(Z1440="","",Z1440-O1440)</f>
        <v>99.891373000000002</v>
      </c>
      <c r="AC1440" s="18">
        <f t="shared" si="164"/>
        <v>94.141312999999997</v>
      </c>
      <c r="AD1440" s="18"/>
      <c r="AE1440" s="34">
        <f>IF(M1440="","",IF(M1440&gt;100,M1440, M1440+O1440))</f>
        <v>100.108627</v>
      </c>
      <c r="AF1440" s="37">
        <f>IF(AE1440="","",IF(AE1440="* * *", Y1440, AE1440-SUM(S1440:X1440)))</f>
        <v>5.8586350000000067</v>
      </c>
      <c r="AG1440" s="54"/>
      <c r="AH1440" s="33"/>
      <c r="AI1440" s="34">
        <f>IF(S1440="","",IF(AI$6=0, 0, S1440/AI$6))</f>
        <v>1.1085717180706866E-2</v>
      </c>
      <c r="AJ1440" s="34">
        <f>IF(T1440="","",IF(AJ$6=0, 0, T1440/AJ$6))</f>
        <v>6.6423437348808708E-3</v>
      </c>
      <c r="AK1440" s="34">
        <f>IF(U1440="","",IF(AK$6=0, 0, U1440/AK$6))</f>
        <v>0</v>
      </c>
      <c r="AL1440" s="34">
        <f>IF(V1440="","",IF(AL$6=0, 0, V1440/AL$6))</f>
        <v>0.2864774208965587</v>
      </c>
      <c r="AM1440" s="34">
        <f>IF(W1440="","",IF(AM$6=0, 0, W1440/AM$6))</f>
        <v>1.3578889468710772E-2</v>
      </c>
      <c r="AN1440" s="34">
        <f>IF(X1440="","",IF(AN$6=0, 0, X1440/AN$6))</f>
        <v>0.92996287274374345</v>
      </c>
      <c r="AO1440" s="34">
        <f>IF(Y1440="","",IF(AO$6=0, 0, Y1440/AO$6))</f>
        <v>0.33809215119911218</v>
      </c>
      <c r="AP1440" s="34"/>
      <c r="AQ1440" s="34">
        <f>IF(AI1440="","",AI1440*AI$4)</f>
        <v>2.2171434361413733E-2</v>
      </c>
      <c r="AR1440" s="33">
        <f>IF(AJ1440="","",AJ1440*AJ$4)</f>
        <v>6.6423437348808708E-3</v>
      </c>
      <c r="AS1440" s="34">
        <f>IF(AK1440="","",AK1440*AK$4)</f>
        <v>0</v>
      </c>
      <c r="AT1440" s="34">
        <f>IF(AL1440="","",AL1440*AL$4)</f>
        <v>0.5729548417931174</v>
      </c>
      <c r="AU1440" s="34">
        <f>IF(AM1440="","",AM1440*AM$4)</f>
        <v>1.3578889468710772E-2</v>
      </c>
      <c r="AV1440" s="34">
        <f>IF(AN1440="","",AN1440*AN$4)</f>
        <v>0.92996287274374345</v>
      </c>
      <c r="AW1440" s="34">
        <f>IF(AO1440="","",AO1440*AO$4)</f>
        <v>0.33809215119911218</v>
      </c>
      <c r="AX1440" s="34"/>
      <c r="AY1440" s="34">
        <f>IF(AQ1440="","",AI1440*AI$5)</f>
        <v>1.1085717180706866E-2</v>
      </c>
      <c r="AZ1440" s="34">
        <f>IF(AR1440="","",AJ1440*AJ$5)</f>
        <v>6.6423437348808708E-3</v>
      </c>
      <c r="BA1440" s="34">
        <f>IF(AS1440="","",AK1440*AK$5)</f>
        <v>0</v>
      </c>
      <c r="BB1440" s="34">
        <f>IF(AT1440="","",AL1440*AL$5)</f>
        <v>1.4323871044827934</v>
      </c>
      <c r="BC1440" s="34">
        <f>IF(AU1440="","",AM1440*AM$5)</f>
        <v>0</v>
      </c>
      <c r="BD1440" s="34">
        <f>IF(AV1440="","",AN1440*AN$5)</f>
        <v>0.92996287274374345</v>
      </c>
      <c r="BE1440" s="34">
        <f>IF(AW1440="","",AO1440*AO$5)</f>
        <v>0.33809215119911218</v>
      </c>
      <c r="BF1440" s="34">
        <f>IF(BE1440="","",SUM(AY1440:BE1440))</f>
        <v>2.7181701893412367</v>
      </c>
      <c r="BG1440" s="34"/>
      <c r="BH1440" s="34">
        <f>IF(AT1440="","",3/AT1440)</f>
        <v>5.2360147452654573</v>
      </c>
      <c r="BI1440" s="34"/>
      <c r="BJ1440" s="34">
        <f>IF(AQ1440="","",AQ1440*$BH1440)</f>
        <v>0.11608995724004753</v>
      </c>
      <c r="BK1440" s="34">
        <f>IF(AR1440="","",AR1440*$BH1440)</f>
        <v>3.4779409738957871E-2</v>
      </c>
      <c r="BL1440" s="34">
        <f>IF(AS1440="","",AS1440*$BH1440)</f>
        <v>0</v>
      </c>
      <c r="BM1440" s="34">
        <f>IF(AT1440="","",AT1440*$BH1440)</f>
        <v>3</v>
      </c>
      <c r="BN1440" s="34">
        <f>IF(AU1440="","",AU1440*$BH1440)</f>
        <v>7.1099265482499438E-2</v>
      </c>
      <c r="BO1440" s="34">
        <f>IF(AV1440="","",AV1440*$BH1440)</f>
        <v>4.8692993142356649</v>
      </c>
      <c r="BP1440" s="34">
        <f t="shared" si="165"/>
        <v>14.232379191531715</v>
      </c>
      <c r="BQ1440" s="34">
        <f>IF(AW1440="","",AW1440*$BH1440)</f>
        <v>1.7702554889370699</v>
      </c>
      <c r="BR1440" s="34"/>
      <c r="BS1440" s="34">
        <f t="shared" si="166"/>
        <v>5.0201686812146704</v>
      </c>
      <c r="BT1440" s="34"/>
      <c r="BU1440" s="34">
        <f t="shared" si="167"/>
        <v>0.92890073451750055</v>
      </c>
      <c r="BV1440" s="34">
        <f t="shared" si="168"/>
        <v>0.92890073451750055</v>
      </c>
      <c r="BW1440" s="34">
        <f t="shared" si="169"/>
        <v>1</v>
      </c>
      <c r="BX1440" s="34"/>
      <c r="BY1440" s="34">
        <f>IF(BV1440="","",IF(BQ1440=0,0,((BV1440/BQ1440)*AF1440)))</f>
        <v>3.0741835790254126</v>
      </c>
      <c r="BZ1440" s="34">
        <f>IF(BY1440="","",SUM(S1440:X1440,BY1440))</f>
        <v>97.324175579025408</v>
      </c>
      <c r="CA1440" s="18"/>
      <c r="CB1440" s="20">
        <v>1.6611999999999998E-2</v>
      </c>
      <c r="CC1440" s="20">
        <v>9.9089999999999994E-3</v>
      </c>
      <c r="CD1440" s="20">
        <v>4.9632999999999997E-2</v>
      </c>
      <c r="CE1440" s="20">
        <v>1.3065E-2</v>
      </c>
      <c r="CF1440" s="20">
        <v>8.9029999999999995E-3</v>
      </c>
      <c r="CG1440" s="20">
        <v>3.1302000000000003E-2</v>
      </c>
      <c r="CH1440" s="20"/>
      <c r="CI1440" s="21">
        <v>4.6149899999999997</v>
      </c>
      <c r="CJ1440" s="21">
        <v>4.0522799999999997</v>
      </c>
      <c r="CK1440" s="21">
        <v>-18.861999999999998</v>
      </c>
      <c r="CL1440" s="21">
        <v>0.37038500000000002</v>
      </c>
      <c r="CM1440" s="21">
        <v>2.5433400000000002</v>
      </c>
      <c r="CN1440" s="21">
        <v>0.343642</v>
      </c>
      <c r="CO1440" s="21"/>
      <c r="CP1440" s="20">
        <v>48.765099999999997</v>
      </c>
      <c r="CQ1440" s="20">
        <v>83.241100000000003</v>
      </c>
      <c r="CR1440" s="20">
        <v>11.009</v>
      </c>
      <c r="CS1440" s="20">
        <v>476.22899999999998</v>
      </c>
      <c r="CT1440" s="20"/>
      <c r="CU1440" s="22">
        <v>44275.423958333296</v>
      </c>
      <c r="CV1440" s="22"/>
    </row>
    <row r="1441" spans="1:100" s="17" customFormat="1" x14ac:dyDescent="0.25">
      <c r="A1441" s="17" t="s">
        <v>100</v>
      </c>
      <c r="B1441" s="17">
        <v>3600</v>
      </c>
      <c r="C1441" s="17">
        <v>14</v>
      </c>
      <c r="E1441" s="18">
        <v>0.51954</v>
      </c>
      <c r="F1441" s="18">
        <v>0.156085</v>
      </c>
      <c r="G1441" s="18">
        <v>0</v>
      </c>
      <c r="H1441" s="18">
        <v>17.8416</v>
      </c>
      <c r="I1441" s="18">
        <v>0.523899</v>
      </c>
      <c r="J1441" s="18">
        <v>37.328099999999999</v>
      </c>
      <c r="K1441" s="18">
        <v>43.310499999999998</v>
      </c>
      <c r="L1441" s="18">
        <v>0.32034200000000002</v>
      </c>
      <c r="M1441" s="18">
        <v>100</v>
      </c>
      <c r="N1441" s="18"/>
      <c r="O1441" s="18">
        <v>0.118218</v>
      </c>
      <c r="P1441" s="18">
        <v>43.1922</v>
      </c>
      <c r="Q1441" s="18">
        <f t="shared" si="163"/>
        <v>99.881782000000001</v>
      </c>
      <c r="R1441" s="18"/>
      <c r="S1441" s="18">
        <v>0.70032799999999995</v>
      </c>
      <c r="T1441" s="18">
        <v>0.25883600000000001</v>
      </c>
      <c r="U1441" s="18">
        <v>0</v>
      </c>
      <c r="V1441" s="18">
        <v>40.882199999999997</v>
      </c>
      <c r="W1441" s="18">
        <v>0.523899</v>
      </c>
      <c r="X1441" s="18">
        <v>52.229599999999998</v>
      </c>
      <c r="Y1441" s="18">
        <v>5.4051299999999998</v>
      </c>
      <c r="Z1441" s="18">
        <v>100</v>
      </c>
      <c r="AA1441" s="19"/>
      <c r="AB1441" s="18">
        <f>IF(Z1441="","",Z1441-O1441)</f>
        <v>99.881782000000001</v>
      </c>
      <c r="AC1441" s="18">
        <f t="shared" si="164"/>
        <v>94.476652000000001</v>
      </c>
      <c r="AD1441" s="18"/>
      <c r="AE1441" s="34">
        <f>IF(M1441="","",IF(M1441&gt;100,M1441, M1441+O1441))</f>
        <v>100.118218</v>
      </c>
      <c r="AF1441" s="37">
        <f>IF(AE1441="","",IF(AE1441="* * *", Y1441, AE1441-SUM(S1441:X1441)))</f>
        <v>5.5233549999999951</v>
      </c>
      <c r="AG1441" s="54"/>
      <c r="AH1441" s="33"/>
      <c r="AI1441" s="34">
        <f>IF(S1441="","",IF(AI$6=0, 0, S1441/AI$6))</f>
        <v>1.1299451071605935E-2</v>
      </c>
      <c r="AJ1441" s="34">
        <f>IF(T1441="","",IF(AJ$6=0, 0, T1441/AJ$6))</f>
        <v>6.4219486960642507E-3</v>
      </c>
      <c r="AK1441" s="34">
        <f>IF(U1441="","",IF(AK$6=0, 0, U1441/AK$6))</f>
        <v>0</v>
      </c>
      <c r="AL1441" s="34">
        <f>IF(V1441="","",IF(AL$6=0, 0, V1441/AL$6))</f>
        <v>0.2880153457139451</v>
      </c>
      <c r="AM1441" s="34">
        <f>IF(W1441="","",IF(AM$6=0, 0, W1441/AM$6))</f>
        <v>1.4777907845930355E-2</v>
      </c>
      <c r="AN1441" s="34">
        <f>IF(X1441="","",IF(AN$6=0, 0, X1441/AN$6))</f>
        <v>0.93138412265903903</v>
      </c>
      <c r="AO1441" s="34">
        <f>IF(Y1441="","",IF(AO$6=0, 0, Y1441/AO$6))</f>
        <v>0.31781094966154388</v>
      </c>
      <c r="AP1441" s="34"/>
      <c r="AQ1441" s="34">
        <f>IF(AI1441="","",AI1441*AI$4)</f>
        <v>2.259890214321187E-2</v>
      </c>
      <c r="AR1441" s="33">
        <f>IF(AJ1441="","",AJ1441*AJ$4)</f>
        <v>6.4219486960642507E-3</v>
      </c>
      <c r="AS1441" s="34">
        <f>IF(AK1441="","",AK1441*AK$4)</f>
        <v>0</v>
      </c>
      <c r="AT1441" s="34">
        <f>IF(AL1441="","",AL1441*AL$4)</f>
        <v>0.57603069142789021</v>
      </c>
      <c r="AU1441" s="34">
        <f>IF(AM1441="","",AM1441*AM$4)</f>
        <v>1.4777907845930355E-2</v>
      </c>
      <c r="AV1441" s="34">
        <f>IF(AN1441="","",AN1441*AN$4)</f>
        <v>0.93138412265903903</v>
      </c>
      <c r="AW1441" s="34">
        <f>IF(AO1441="","",AO1441*AO$4)</f>
        <v>0.31781094966154388</v>
      </c>
      <c r="AX1441" s="34"/>
      <c r="AY1441" s="34">
        <f>IF(AQ1441="","",AI1441*AI$5)</f>
        <v>1.1299451071605935E-2</v>
      </c>
      <c r="AZ1441" s="34">
        <f>IF(AR1441="","",AJ1441*AJ$5)</f>
        <v>6.4219486960642507E-3</v>
      </c>
      <c r="BA1441" s="34">
        <f>IF(AS1441="","",AK1441*AK$5)</f>
        <v>0</v>
      </c>
      <c r="BB1441" s="34">
        <f>IF(AT1441="","",AL1441*AL$5)</f>
        <v>1.4400767285697256</v>
      </c>
      <c r="BC1441" s="34">
        <f>IF(AU1441="","",AM1441*AM$5)</f>
        <v>0</v>
      </c>
      <c r="BD1441" s="34">
        <f>IF(AV1441="","",AN1441*AN$5)</f>
        <v>0.93138412265903903</v>
      </c>
      <c r="BE1441" s="34">
        <f>IF(AW1441="","",AO1441*AO$5)</f>
        <v>0.31781094966154388</v>
      </c>
      <c r="BF1441" s="34">
        <f>IF(BE1441="","",SUM(AY1441:BE1441))</f>
        <v>2.7069932006579784</v>
      </c>
      <c r="BG1441" s="34"/>
      <c r="BH1441" s="34">
        <f>IF(AT1441="","",3/AT1441)</f>
        <v>5.2080558286980647</v>
      </c>
      <c r="BI1441" s="34"/>
      <c r="BJ1441" s="34">
        <f>IF(AQ1441="","",AQ1441*$BH1441)</f>
        <v>0.11769634402913176</v>
      </c>
      <c r="BK1441" s="34">
        <f>IF(AR1441="","",AR1441*$BH1441)</f>
        <v>3.3445867338137356E-2</v>
      </c>
      <c r="BL1441" s="34">
        <f>IF(AS1441="","",AS1441*$BH1441)</f>
        <v>0</v>
      </c>
      <c r="BM1441" s="34">
        <f>IF(AT1441="","",AT1441*$BH1441)</f>
        <v>3</v>
      </c>
      <c r="BN1441" s="34">
        <f>IF(AU1441="","",AU1441*$BH1441)</f>
        <v>7.6964169092960444E-2</v>
      </c>
      <c r="BO1441" s="34">
        <f>IF(AV1441="","",AV1441*$BH1441)</f>
        <v>4.8507005087712418</v>
      </c>
      <c r="BP1441" s="34">
        <f t="shared" si="165"/>
        <v>14.098171716932814</v>
      </c>
      <c r="BQ1441" s="34">
        <f>IF(AW1441="","",AW1441*$BH1441)</f>
        <v>1.6551771688088708</v>
      </c>
      <c r="BR1441" s="34"/>
      <c r="BS1441" s="34">
        <f t="shared" si="166"/>
        <v>5.0018427201385105</v>
      </c>
      <c r="BT1441" s="34"/>
      <c r="BU1441" s="34">
        <f t="shared" si="167"/>
        <v>0.92303583090703956</v>
      </c>
      <c r="BV1441" s="34">
        <f t="shared" si="168"/>
        <v>0.92303583090703956</v>
      </c>
      <c r="BW1441" s="34">
        <f t="shared" si="169"/>
        <v>1</v>
      </c>
      <c r="BX1441" s="34"/>
      <c r="BY1441" s="34">
        <f>IF(BV1441="","",IF(BQ1441=0,0,((BV1441/BQ1441)*AF1441)))</f>
        <v>3.0801866216463387</v>
      </c>
      <c r="BZ1441" s="34">
        <f>IF(BY1441="","",SUM(S1441:X1441,BY1441))</f>
        <v>97.675049621646338</v>
      </c>
      <c r="CA1441" s="18"/>
      <c r="CB1441" s="20">
        <v>1.6001999999999999E-2</v>
      </c>
      <c r="CC1441" s="20">
        <v>1.0215999999999999E-2</v>
      </c>
      <c r="CD1441" s="20">
        <v>4.9183999999999999E-2</v>
      </c>
      <c r="CE1441" s="20">
        <v>1.2378999999999999E-2</v>
      </c>
      <c r="CF1441" s="20">
        <v>7.7279999999999996E-3</v>
      </c>
      <c r="CG1441" s="20">
        <v>2.9728999999999998E-2</v>
      </c>
      <c r="CH1441" s="20"/>
      <c r="CI1441" s="21">
        <v>4.5240400000000003</v>
      </c>
      <c r="CJ1441" s="21">
        <v>4.2237999999999998</v>
      </c>
      <c r="CK1441" s="21">
        <v>-40.993000000000002</v>
      </c>
      <c r="CL1441" s="21">
        <v>0.36912299999999998</v>
      </c>
      <c r="CM1441" s="21">
        <v>2.3821599999999998</v>
      </c>
      <c r="CN1441" s="21">
        <v>0.34311199999999997</v>
      </c>
      <c r="CO1441" s="21"/>
      <c r="CP1441" s="20">
        <v>48.766800000000003</v>
      </c>
      <c r="CQ1441" s="20">
        <v>83.201499999999996</v>
      </c>
      <c r="CR1441" s="20">
        <v>11.01</v>
      </c>
      <c r="CS1441" s="20">
        <v>515.86199999999997</v>
      </c>
      <c r="CT1441" s="20"/>
      <c r="CU1441" s="22">
        <v>44275.425729166702</v>
      </c>
      <c r="CV1441" s="22"/>
    </row>
    <row r="1442" spans="1:100" s="17" customFormat="1" x14ac:dyDescent="0.25">
      <c r="A1442" s="17" t="s">
        <v>100</v>
      </c>
      <c r="B1442" s="17">
        <v>3601</v>
      </c>
      <c r="C1442" s="17">
        <v>15</v>
      </c>
      <c r="E1442" s="18">
        <v>0.50873000000000002</v>
      </c>
      <c r="F1442" s="18">
        <v>0.17255400000000001</v>
      </c>
      <c r="G1442" s="18">
        <v>0</v>
      </c>
      <c r="H1442" s="18">
        <v>17.899699999999999</v>
      </c>
      <c r="I1442" s="18">
        <v>0.50942699999999996</v>
      </c>
      <c r="J1442" s="18">
        <v>37.174599999999998</v>
      </c>
      <c r="K1442" s="18">
        <v>43.409799999999997</v>
      </c>
      <c r="L1442" s="18">
        <v>0.32529000000000002</v>
      </c>
      <c r="M1442" s="18">
        <v>100</v>
      </c>
      <c r="N1442" s="18"/>
      <c r="O1442" s="18">
        <v>0.114953</v>
      </c>
      <c r="P1442" s="18">
        <v>43.294899999999998</v>
      </c>
      <c r="Q1442" s="18">
        <f t="shared" si="163"/>
        <v>99.885047</v>
      </c>
      <c r="R1442" s="18"/>
      <c r="S1442" s="18">
        <v>0.68575699999999995</v>
      </c>
      <c r="T1442" s="18">
        <v>0.28614600000000001</v>
      </c>
      <c r="U1442" s="18">
        <v>0</v>
      </c>
      <c r="V1442" s="18">
        <v>41.0154</v>
      </c>
      <c r="W1442" s="18">
        <v>0.50942699999999996</v>
      </c>
      <c r="X1442" s="18">
        <v>52.014699999999998</v>
      </c>
      <c r="Y1442" s="18">
        <v>5.4886200000000001</v>
      </c>
      <c r="Z1442" s="18">
        <v>100</v>
      </c>
      <c r="AA1442" s="19"/>
      <c r="AB1442" s="18">
        <f>IF(Z1442="","",Z1442-O1442)</f>
        <v>99.885047</v>
      </c>
      <c r="AC1442" s="18">
        <f t="shared" si="164"/>
        <v>94.396427000000003</v>
      </c>
      <c r="AD1442" s="18"/>
      <c r="AE1442" s="34">
        <f>IF(M1442="","",IF(M1442&gt;100,M1442, M1442+O1442))</f>
        <v>100.114953</v>
      </c>
      <c r="AF1442" s="37">
        <f>IF(AE1442="","",IF(AE1442="* * *", Y1442, AE1442-SUM(S1442:X1442)))</f>
        <v>5.6035230000000098</v>
      </c>
      <c r="AG1442" s="54"/>
      <c r="AH1442" s="33"/>
      <c r="AI1442" s="34">
        <f>IF(S1442="","",IF(AI$6=0, 0, S1442/AI$6))</f>
        <v>1.1064355085775909E-2</v>
      </c>
      <c r="AJ1442" s="34">
        <f>IF(T1442="","",IF(AJ$6=0, 0, T1442/AJ$6))</f>
        <v>7.0995338035821955E-3</v>
      </c>
      <c r="AK1442" s="34">
        <f>IF(U1442="","",IF(AK$6=0, 0, U1442/AK$6))</f>
        <v>0</v>
      </c>
      <c r="AL1442" s="34">
        <f>IF(V1442="","",IF(AL$6=0, 0, V1442/AL$6))</f>
        <v>0.28895374051777412</v>
      </c>
      <c r="AM1442" s="34">
        <f>IF(W1442="","",IF(AM$6=0, 0, W1442/AM$6))</f>
        <v>1.4369688165521907E-2</v>
      </c>
      <c r="AN1442" s="34">
        <f>IF(X1442="","",IF(AN$6=0, 0, X1442/AN$6))</f>
        <v>0.92755191931152292</v>
      </c>
      <c r="AO1442" s="34">
        <f>IF(Y1442="","",IF(AO$6=0, 0, Y1442/AO$6))</f>
        <v>0.32271999647211874</v>
      </c>
      <c r="AP1442" s="34"/>
      <c r="AQ1442" s="34">
        <f>IF(AI1442="","",AI1442*AI$4)</f>
        <v>2.2128710171551817E-2</v>
      </c>
      <c r="AR1442" s="33">
        <f>IF(AJ1442="","",AJ1442*AJ$4)</f>
        <v>7.0995338035821955E-3</v>
      </c>
      <c r="AS1442" s="34">
        <f>IF(AK1442="","",AK1442*AK$4)</f>
        <v>0</v>
      </c>
      <c r="AT1442" s="34">
        <f>IF(AL1442="","",AL1442*AL$4)</f>
        <v>0.57790748103554823</v>
      </c>
      <c r="AU1442" s="34">
        <f>IF(AM1442="","",AM1442*AM$4)</f>
        <v>1.4369688165521907E-2</v>
      </c>
      <c r="AV1442" s="34">
        <f>IF(AN1442="","",AN1442*AN$4)</f>
        <v>0.92755191931152292</v>
      </c>
      <c r="AW1442" s="34">
        <f>IF(AO1442="","",AO1442*AO$4)</f>
        <v>0.32271999647211874</v>
      </c>
      <c r="AX1442" s="34"/>
      <c r="AY1442" s="34">
        <f>IF(AQ1442="","",AI1442*AI$5)</f>
        <v>1.1064355085775909E-2</v>
      </c>
      <c r="AZ1442" s="34">
        <f>IF(AR1442="","",AJ1442*AJ$5)</f>
        <v>7.0995338035821955E-3</v>
      </c>
      <c r="BA1442" s="34">
        <f>IF(AS1442="","",AK1442*AK$5)</f>
        <v>0</v>
      </c>
      <c r="BB1442" s="34">
        <f>IF(AT1442="","",AL1442*AL$5)</f>
        <v>1.4447687025888705</v>
      </c>
      <c r="BC1442" s="34">
        <f>IF(AU1442="","",AM1442*AM$5)</f>
        <v>0</v>
      </c>
      <c r="BD1442" s="34">
        <f>IF(AV1442="","",AN1442*AN$5)</f>
        <v>0.92755191931152292</v>
      </c>
      <c r="BE1442" s="34">
        <f>IF(AW1442="","",AO1442*AO$5)</f>
        <v>0.32271999647211874</v>
      </c>
      <c r="BF1442" s="34">
        <f>IF(BE1442="","",SUM(AY1442:BE1442))</f>
        <v>2.7132045072618705</v>
      </c>
      <c r="BG1442" s="34"/>
      <c r="BH1442" s="34">
        <f>IF(AT1442="","",3/AT1442)</f>
        <v>5.1911423514094706</v>
      </c>
      <c r="BI1442" s="34"/>
      <c r="BJ1442" s="34">
        <f>IF(AQ1442="","",AQ1442*$BH1442)</f>
        <v>0.11487328455360817</v>
      </c>
      <c r="BK1442" s="34">
        <f>IF(AR1442="","",AR1442*$BH1442)</f>
        <v>3.6854690603038698E-2</v>
      </c>
      <c r="BL1442" s="34">
        <f>IF(AS1442="","",AS1442*$BH1442)</f>
        <v>0</v>
      </c>
      <c r="BM1442" s="34">
        <f>IF(AT1442="","",AT1442*$BH1442)</f>
        <v>3</v>
      </c>
      <c r="BN1442" s="34">
        <f>IF(AU1442="","",AU1442*$BH1442)</f>
        <v>7.4595096812588232E-2</v>
      </c>
      <c r="BO1442" s="34">
        <f>IF(AV1442="","",AV1442*$BH1442)</f>
        <v>4.8150540514691862</v>
      </c>
      <c r="BP1442" s="34">
        <f t="shared" si="165"/>
        <v>14.08463082568216</v>
      </c>
      <c r="BQ1442" s="34">
        <f>IF(AW1442="","",AW1442*$BH1442)</f>
        <v>1.6752854413331306</v>
      </c>
      <c r="BR1442" s="34"/>
      <c r="BS1442" s="34">
        <f t="shared" si="166"/>
        <v>4.9667820266258333</v>
      </c>
      <c r="BT1442" s="34"/>
      <c r="BU1442" s="34">
        <f t="shared" si="167"/>
        <v>0.92540490318741175</v>
      </c>
      <c r="BV1442" s="34">
        <f t="shared" si="168"/>
        <v>0.92540490318741175</v>
      </c>
      <c r="BW1442" s="34">
        <f t="shared" si="169"/>
        <v>1</v>
      </c>
      <c r="BX1442" s="34"/>
      <c r="BY1442" s="34">
        <f>IF(BV1442="","",IF(BQ1442=0,0,((BV1442/BQ1442)*AF1442)))</f>
        <v>3.0953099283170467</v>
      </c>
      <c r="BZ1442" s="34">
        <f>IF(BY1442="","",SUM(S1442:X1442,BY1442))</f>
        <v>97.60673992831704</v>
      </c>
      <c r="CA1442" s="18"/>
      <c r="CB1442" s="20">
        <v>1.5911999999999999E-2</v>
      </c>
      <c r="CC1442" s="20">
        <v>9.8499999999999994E-3</v>
      </c>
      <c r="CD1442" s="20">
        <v>4.9338E-2</v>
      </c>
      <c r="CE1442" s="20">
        <v>1.2609E-2</v>
      </c>
      <c r="CF1442" s="20">
        <v>8.574E-3</v>
      </c>
      <c r="CG1442" s="20">
        <v>2.9578E-2</v>
      </c>
      <c r="CH1442" s="20"/>
      <c r="CI1442" s="21">
        <v>4.5761399999999997</v>
      </c>
      <c r="CJ1442" s="21">
        <v>3.84274</v>
      </c>
      <c r="CK1442" s="21">
        <v>-30.276</v>
      </c>
      <c r="CL1442" s="21">
        <v>0.36860199999999999</v>
      </c>
      <c r="CM1442" s="21">
        <v>2.4502700000000002</v>
      </c>
      <c r="CN1442" s="21">
        <v>0.34384599999999998</v>
      </c>
      <c r="CO1442" s="21"/>
      <c r="CP1442" s="20">
        <v>48.7684</v>
      </c>
      <c r="CQ1442" s="20">
        <v>83.161799999999999</v>
      </c>
      <c r="CR1442" s="20">
        <v>11.0115</v>
      </c>
      <c r="CS1442" s="20">
        <v>555.59699999999998</v>
      </c>
      <c r="CT1442" s="20"/>
      <c r="CU1442" s="22">
        <v>44275.427499999998</v>
      </c>
      <c r="CV1442" s="22"/>
    </row>
    <row r="1443" spans="1:100" s="17" customFormat="1" x14ac:dyDescent="0.25">
      <c r="A1443" s="17" t="s">
        <v>100</v>
      </c>
      <c r="B1443" s="17">
        <v>3602</v>
      </c>
      <c r="C1443" s="17">
        <v>16</v>
      </c>
      <c r="E1443" s="18">
        <v>0.50104300000000002</v>
      </c>
      <c r="F1443" s="18">
        <v>0.14361199999999999</v>
      </c>
      <c r="G1443" s="18">
        <v>0</v>
      </c>
      <c r="H1443" s="18">
        <v>17.885999999999999</v>
      </c>
      <c r="I1443" s="18">
        <v>0.55870200000000003</v>
      </c>
      <c r="J1443" s="18">
        <v>37.321199999999997</v>
      </c>
      <c r="K1443" s="18">
        <v>43.273899999999998</v>
      </c>
      <c r="L1443" s="18">
        <v>0.31552400000000003</v>
      </c>
      <c r="M1443" s="18">
        <v>100</v>
      </c>
      <c r="N1443" s="18"/>
      <c r="O1443" s="18">
        <v>0.12607199999999999</v>
      </c>
      <c r="P1443" s="18">
        <v>43.1479</v>
      </c>
      <c r="Q1443" s="18">
        <f t="shared" si="163"/>
        <v>99.873928000000006</v>
      </c>
      <c r="R1443" s="18"/>
      <c r="S1443" s="18">
        <v>0.67539499999999997</v>
      </c>
      <c r="T1443" s="18">
        <v>0.238151</v>
      </c>
      <c r="U1443" s="18">
        <v>0</v>
      </c>
      <c r="V1443" s="18">
        <v>40.984000000000002</v>
      </c>
      <c r="W1443" s="18">
        <v>0.55870200000000003</v>
      </c>
      <c r="X1443" s="18">
        <v>52.219900000000003</v>
      </c>
      <c r="Y1443" s="18">
        <v>5.3238399999999997</v>
      </c>
      <c r="Z1443" s="18">
        <v>100</v>
      </c>
      <c r="AA1443" s="19"/>
      <c r="AB1443" s="18">
        <f>IF(Z1443="","",Z1443-O1443)</f>
        <v>99.873928000000006</v>
      </c>
      <c r="AC1443" s="18">
        <f t="shared" si="164"/>
        <v>94.550088000000002</v>
      </c>
      <c r="AD1443" s="18"/>
      <c r="AE1443" s="34">
        <f>IF(M1443="","",IF(M1443&gt;100,M1443, M1443+O1443))</f>
        <v>100.12607199999999</v>
      </c>
      <c r="AF1443" s="37">
        <f>IF(AE1443="","",IF(AE1443="* * *", Y1443, AE1443-SUM(S1443:X1443)))</f>
        <v>5.4499239999999958</v>
      </c>
      <c r="AG1443" s="54"/>
      <c r="AH1443" s="33"/>
      <c r="AI1443" s="34">
        <f>IF(S1443="","",IF(AI$6=0, 0, S1443/AI$6))</f>
        <v>1.0897169264269443E-2</v>
      </c>
      <c r="AJ1443" s="34">
        <f>IF(T1443="","",IF(AJ$6=0, 0, T1443/AJ$6))</f>
        <v>5.9087356624132554E-3</v>
      </c>
      <c r="AK1443" s="34">
        <f>IF(U1443="","",IF(AK$6=0, 0, U1443/AK$6))</f>
        <v>0</v>
      </c>
      <c r="AL1443" s="34">
        <f>IF(V1443="","",IF(AL$6=0, 0, V1443/AL$6))</f>
        <v>0.28873252732828292</v>
      </c>
      <c r="AM1443" s="34">
        <f>IF(W1443="","",IF(AM$6=0, 0, W1443/AM$6))</f>
        <v>1.5759615249002157E-2</v>
      </c>
      <c r="AN1443" s="34">
        <f>IF(X1443="","",IF(AN$6=0, 0, X1443/AN$6))</f>
        <v>0.93121114744977473</v>
      </c>
      <c r="AO1443" s="34">
        <f>IF(Y1443="","",IF(AO$6=0, 0, Y1443/AO$6))</f>
        <v>0.3130312584981515</v>
      </c>
      <c r="AP1443" s="34"/>
      <c r="AQ1443" s="34">
        <f>IF(AI1443="","",AI1443*AI$4)</f>
        <v>2.1794338528538886E-2</v>
      </c>
      <c r="AR1443" s="33">
        <f>IF(AJ1443="","",AJ1443*AJ$4)</f>
        <v>5.9087356624132554E-3</v>
      </c>
      <c r="AS1443" s="34">
        <f>IF(AK1443="","",AK1443*AK$4)</f>
        <v>0</v>
      </c>
      <c r="AT1443" s="34">
        <f>IF(AL1443="","",AL1443*AL$4)</f>
        <v>0.57746505465656583</v>
      </c>
      <c r="AU1443" s="34">
        <f>IF(AM1443="","",AM1443*AM$4)</f>
        <v>1.5759615249002157E-2</v>
      </c>
      <c r="AV1443" s="34">
        <f>IF(AN1443="","",AN1443*AN$4)</f>
        <v>0.93121114744977473</v>
      </c>
      <c r="AW1443" s="34">
        <f>IF(AO1443="","",AO1443*AO$4)</f>
        <v>0.3130312584981515</v>
      </c>
      <c r="AX1443" s="34"/>
      <c r="AY1443" s="34">
        <f>IF(AQ1443="","",AI1443*AI$5)</f>
        <v>1.0897169264269443E-2</v>
      </c>
      <c r="AZ1443" s="34">
        <f>IF(AR1443="","",AJ1443*AJ$5)</f>
        <v>5.9087356624132554E-3</v>
      </c>
      <c r="BA1443" s="34">
        <f>IF(AS1443="","",AK1443*AK$5)</f>
        <v>0</v>
      </c>
      <c r="BB1443" s="34">
        <f>IF(AT1443="","",AL1443*AL$5)</f>
        <v>1.4436626366414145</v>
      </c>
      <c r="BC1443" s="34">
        <f>IF(AU1443="","",AM1443*AM$5)</f>
        <v>0</v>
      </c>
      <c r="BD1443" s="34">
        <f>IF(AV1443="","",AN1443*AN$5)</f>
        <v>0.93121114744977473</v>
      </c>
      <c r="BE1443" s="34">
        <f>IF(AW1443="","",AO1443*AO$5)</f>
        <v>0.3130312584981515</v>
      </c>
      <c r="BF1443" s="34">
        <f>IF(BE1443="","",SUM(AY1443:BE1443))</f>
        <v>2.7047109475160234</v>
      </c>
      <c r="BG1443" s="34"/>
      <c r="BH1443" s="34">
        <f>IF(AT1443="","",3/AT1443)</f>
        <v>5.1951195588522348</v>
      </c>
      <c r="BI1443" s="34"/>
      <c r="BJ1443" s="34">
        <f>IF(AQ1443="","",AQ1443*$BH1443)</f>
        <v>0.1132241943618592</v>
      </c>
      <c r="BK1443" s="34">
        <f>IF(AR1443="","",AR1443*$BH1443)</f>
        <v>3.0696588207890819E-2</v>
      </c>
      <c r="BL1443" s="34">
        <f>IF(AS1443="","",AS1443*$BH1443)</f>
        <v>0</v>
      </c>
      <c r="BM1443" s="34">
        <f>IF(AT1443="","",AT1443*$BH1443)</f>
        <v>3</v>
      </c>
      <c r="BN1443" s="34">
        <f>IF(AU1443="","",AU1443*$BH1443)</f>
        <v>8.1873085420077041E-2</v>
      </c>
      <c r="BO1443" s="34">
        <f>IF(AV1443="","",AV1443*$BH1443)</f>
        <v>4.8377532455375567</v>
      </c>
      <c r="BP1443" s="34">
        <f t="shared" si="165"/>
        <v>14.051296744482253</v>
      </c>
      <c r="BQ1443" s="34">
        <f>IF(AW1443="","",AW1443*$BH1443)</f>
        <v>1.6262348135558766</v>
      </c>
      <c r="BR1443" s="34"/>
      <c r="BS1443" s="34">
        <f t="shared" si="166"/>
        <v>4.9816740281073066</v>
      </c>
      <c r="BT1443" s="34"/>
      <c r="BU1443" s="34">
        <f t="shared" si="167"/>
        <v>0.9181269145799229</v>
      </c>
      <c r="BV1443" s="34">
        <f t="shared" si="168"/>
        <v>0.9181269145799229</v>
      </c>
      <c r="BW1443" s="34">
        <f t="shared" si="169"/>
        <v>1</v>
      </c>
      <c r="BX1443" s="34"/>
      <c r="BY1443" s="34">
        <f>IF(BV1443="","",IF(BQ1443=0,0,((BV1443/BQ1443)*AF1443)))</f>
        <v>3.0768754088310768</v>
      </c>
      <c r="BZ1443" s="34">
        <f>IF(BY1443="","",SUM(S1443:X1443,BY1443))</f>
        <v>97.753023408831069</v>
      </c>
      <c r="CA1443" s="18"/>
      <c r="CB1443" s="20">
        <v>1.558E-2</v>
      </c>
      <c r="CC1443" s="20">
        <v>1.0574E-2</v>
      </c>
      <c r="CD1443" s="20">
        <v>4.9761E-2</v>
      </c>
      <c r="CE1443" s="20">
        <v>1.2272E-2</v>
      </c>
      <c r="CF1443" s="20">
        <v>8.9960000000000005E-3</v>
      </c>
      <c r="CG1443" s="20">
        <v>3.0786000000000001E-2</v>
      </c>
      <c r="CH1443" s="20"/>
      <c r="CI1443" s="21">
        <v>4.5984100000000003</v>
      </c>
      <c r="CJ1443" s="21">
        <v>4.5922400000000003</v>
      </c>
      <c r="CK1443" s="21">
        <v>-29.544</v>
      </c>
      <c r="CL1443" s="21">
        <v>0.36858600000000002</v>
      </c>
      <c r="CM1443" s="21">
        <v>2.3398300000000001</v>
      </c>
      <c r="CN1443" s="21">
        <v>0.34329199999999999</v>
      </c>
      <c r="CO1443" s="21"/>
      <c r="CP1443" s="20">
        <v>48.77</v>
      </c>
      <c r="CQ1443" s="20">
        <v>83.122200000000007</v>
      </c>
      <c r="CR1443" s="20">
        <v>11.012499999999999</v>
      </c>
      <c r="CS1443" s="20">
        <v>595.226</v>
      </c>
      <c r="CT1443" s="20"/>
      <c r="CU1443" s="22">
        <v>44275.429293981499</v>
      </c>
      <c r="CV1443" s="22"/>
    </row>
    <row r="1444" spans="1:100" s="17" customFormat="1" x14ac:dyDescent="0.25">
      <c r="A1444" s="17" t="s">
        <v>100</v>
      </c>
      <c r="B1444" s="17">
        <v>3603</v>
      </c>
      <c r="C1444" s="17">
        <v>17</v>
      </c>
      <c r="E1444" s="18">
        <v>0.49466900000000003</v>
      </c>
      <c r="F1444" s="18">
        <v>0.165191</v>
      </c>
      <c r="G1444" s="18">
        <v>0</v>
      </c>
      <c r="H1444" s="18">
        <v>18.123799999999999</v>
      </c>
      <c r="I1444" s="18">
        <v>0.55311600000000005</v>
      </c>
      <c r="J1444" s="18">
        <v>37.455300000000001</v>
      </c>
      <c r="K1444" s="18">
        <v>42.937100000000001</v>
      </c>
      <c r="L1444" s="18">
        <v>0.27083000000000002</v>
      </c>
      <c r="M1444" s="18">
        <v>100</v>
      </c>
      <c r="N1444" s="18"/>
      <c r="O1444" s="18">
        <v>0.12481100000000001</v>
      </c>
      <c r="P1444" s="18">
        <v>42.8123</v>
      </c>
      <c r="Q1444" s="18">
        <f t="shared" si="163"/>
        <v>99.875189000000006</v>
      </c>
      <c r="R1444" s="18"/>
      <c r="S1444" s="18">
        <v>0.66680300000000003</v>
      </c>
      <c r="T1444" s="18">
        <v>0.27393699999999999</v>
      </c>
      <c r="U1444" s="18">
        <v>0</v>
      </c>
      <c r="V1444" s="18">
        <v>41.5289</v>
      </c>
      <c r="W1444" s="18">
        <v>0.55311600000000005</v>
      </c>
      <c r="X1444" s="18">
        <v>52.407499999999999</v>
      </c>
      <c r="Y1444" s="18">
        <v>4.5697200000000002</v>
      </c>
      <c r="Z1444" s="18">
        <v>100</v>
      </c>
      <c r="AA1444" s="19"/>
      <c r="AB1444" s="18">
        <f>IF(Z1444="","",Z1444-O1444)</f>
        <v>99.875189000000006</v>
      </c>
      <c r="AC1444" s="18">
        <f t="shared" si="164"/>
        <v>95.305469000000002</v>
      </c>
      <c r="AD1444" s="18"/>
      <c r="AE1444" s="34">
        <f>IF(M1444="","",IF(M1444&gt;100,M1444, M1444+O1444))</f>
        <v>100.12481099999999</v>
      </c>
      <c r="AF1444" s="37">
        <f>IF(AE1444="","",IF(AE1444="* * *", Y1444, AE1444-SUM(S1444:X1444)))</f>
        <v>4.694554999999994</v>
      </c>
      <c r="AG1444" s="54"/>
      <c r="AH1444" s="33"/>
      <c r="AI1444" s="34">
        <f>IF(S1444="","",IF(AI$6=0, 0, S1444/AI$6))</f>
        <v>1.0758541530397261E-2</v>
      </c>
      <c r="AJ1444" s="34">
        <f>IF(T1444="","",IF(AJ$6=0, 0, T1444/AJ$6))</f>
        <v>6.7966177809645973E-3</v>
      </c>
      <c r="AK1444" s="34">
        <f>IF(U1444="","",IF(AK$6=0, 0, U1444/AK$6))</f>
        <v>0</v>
      </c>
      <c r="AL1444" s="34">
        <f>IF(V1444="","",IF(AL$6=0, 0, V1444/AL$6))</f>
        <v>0.29257135111661936</v>
      </c>
      <c r="AM1444" s="34">
        <f>IF(W1444="","",IF(AM$6=0, 0, W1444/AM$6))</f>
        <v>1.5602047868214321E-2</v>
      </c>
      <c r="AN1444" s="34">
        <f>IF(X1444="","",IF(AN$6=0, 0, X1444/AN$6))</f>
        <v>0.93455652366193853</v>
      </c>
      <c r="AO1444" s="34">
        <f>IF(Y1444="","",IF(AO$6=0, 0, Y1444/AO$6))</f>
        <v>0.26869049456485788</v>
      </c>
      <c r="AP1444" s="34"/>
      <c r="AQ1444" s="34">
        <f>IF(AI1444="","",AI1444*AI$4)</f>
        <v>2.1517083060794522E-2</v>
      </c>
      <c r="AR1444" s="33">
        <f>IF(AJ1444="","",AJ1444*AJ$4)</f>
        <v>6.7966177809645973E-3</v>
      </c>
      <c r="AS1444" s="34">
        <f>IF(AK1444="","",AK1444*AK$4)</f>
        <v>0</v>
      </c>
      <c r="AT1444" s="34">
        <f>IF(AL1444="","",AL1444*AL$4)</f>
        <v>0.58514270223323872</v>
      </c>
      <c r="AU1444" s="34">
        <f>IF(AM1444="","",AM1444*AM$4)</f>
        <v>1.5602047868214321E-2</v>
      </c>
      <c r="AV1444" s="34">
        <f>IF(AN1444="","",AN1444*AN$4)</f>
        <v>0.93455652366193853</v>
      </c>
      <c r="AW1444" s="34">
        <f>IF(AO1444="","",AO1444*AO$4)</f>
        <v>0.26869049456485788</v>
      </c>
      <c r="AX1444" s="34"/>
      <c r="AY1444" s="34">
        <f>IF(AQ1444="","",AI1444*AI$5)</f>
        <v>1.0758541530397261E-2</v>
      </c>
      <c r="AZ1444" s="34">
        <f>IF(AR1444="","",AJ1444*AJ$5)</f>
        <v>6.7966177809645973E-3</v>
      </c>
      <c r="BA1444" s="34">
        <f>IF(AS1444="","",AK1444*AK$5)</f>
        <v>0</v>
      </c>
      <c r="BB1444" s="34">
        <f>IF(AT1444="","",AL1444*AL$5)</f>
        <v>1.4628567555830969</v>
      </c>
      <c r="BC1444" s="34">
        <f>IF(AU1444="","",AM1444*AM$5)</f>
        <v>0</v>
      </c>
      <c r="BD1444" s="34">
        <f>IF(AV1444="","",AN1444*AN$5)</f>
        <v>0.93455652366193853</v>
      </c>
      <c r="BE1444" s="34">
        <f>IF(AW1444="","",AO1444*AO$5)</f>
        <v>0.26869049456485788</v>
      </c>
      <c r="BF1444" s="34">
        <f>IF(BE1444="","",SUM(AY1444:BE1444))</f>
        <v>2.6836589331212553</v>
      </c>
      <c r="BG1444" s="34"/>
      <c r="BH1444" s="34">
        <f>IF(AT1444="","",3/AT1444)</f>
        <v>5.1269544823002775</v>
      </c>
      <c r="BI1444" s="34"/>
      <c r="BJ1444" s="34">
        <f>IF(AQ1444="","",AQ1444*$BH1444)</f>
        <v>0.11031710544456785</v>
      </c>
      <c r="BK1444" s="34">
        <f>IF(AR1444="","",AR1444*$BH1444)</f>
        <v>3.4845949996598208E-2</v>
      </c>
      <c r="BL1444" s="34">
        <f>IF(AS1444="","",AS1444*$BH1444)</f>
        <v>0</v>
      </c>
      <c r="BM1444" s="34">
        <f>IF(AT1444="","",AT1444*$BH1444)</f>
        <v>3</v>
      </c>
      <c r="BN1444" s="34">
        <f>IF(AU1444="","",AU1444*$BH1444)</f>
        <v>7.9990989251004896E-2</v>
      </c>
      <c r="BO1444" s="34">
        <f>IF(AV1444="","",AV1444*$BH1444)</f>
        <v>4.7914287579515413</v>
      </c>
      <c r="BP1444" s="34">
        <f t="shared" si="165"/>
        <v>13.758997196131201</v>
      </c>
      <c r="BQ1444" s="34">
        <f>IF(AW1444="","",AW1444*$BH1444)</f>
        <v>1.3775639354607765</v>
      </c>
      <c r="BR1444" s="34"/>
      <c r="BS1444" s="34">
        <f t="shared" si="166"/>
        <v>4.9365918133927078</v>
      </c>
      <c r="BT1444" s="34"/>
      <c r="BU1444" s="34">
        <f t="shared" si="167"/>
        <v>0.9200090107489951</v>
      </c>
      <c r="BV1444" s="34">
        <f t="shared" si="168"/>
        <v>0.9200090107489951</v>
      </c>
      <c r="BW1444" s="34">
        <f t="shared" si="169"/>
        <v>1</v>
      </c>
      <c r="BX1444" s="34"/>
      <c r="BY1444" s="34">
        <f>IF(BV1444="","",IF(BQ1444=0,0,((BV1444/BQ1444)*AF1444)))</f>
        <v>3.1352685637869033</v>
      </c>
      <c r="BZ1444" s="34">
        <f>IF(BY1444="","",SUM(S1444:X1444,BY1444))</f>
        <v>98.565524563786909</v>
      </c>
      <c r="CA1444" s="18"/>
      <c r="CB1444" s="20">
        <v>1.6265000000000002E-2</v>
      </c>
      <c r="CC1444" s="20">
        <v>1.0133E-2</v>
      </c>
      <c r="CD1444" s="20">
        <v>4.9181999999999997E-2</v>
      </c>
      <c r="CE1444" s="20">
        <v>1.2488000000000001E-2</v>
      </c>
      <c r="CF1444" s="20">
        <v>8.5319999999999997E-3</v>
      </c>
      <c r="CG1444" s="20">
        <v>2.9419000000000001E-2</v>
      </c>
      <c r="CH1444" s="20"/>
      <c r="CI1444" s="21">
        <v>4.6738</v>
      </c>
      <c r="CJ1444" s="21">
        <v>4.0261699999999996</v>
      </c>
      <c r="CK1444" s="21">
        <v>-27.42</v>
      </c>
      <c r="CL1444" s="21">
        <v>0.36601800000000001</v>
      </c>
      <c r="CM1444" s="21">
        <v>2.33745</v>
      </c>
      <c r="CN1444" s="21">
        <v>0.34238000000000002</v>
      </c>
      <c r="CO1444" s="21"/>
      <c r="CP1444" s="20">
        <v>48.771700000000003</v>
      </c>
      <c r="CQ1444" s="20">
        <v>83.082599999999999</v>
      </c>
      <c r="CR1444" s="20">
        <v>11.013999999999999</v>
      </c>
      <c r="CS1444" s="20">
        <v>634.86</v>
      </c>
      <c r="CT1444" s="20"/>
      <c r="CU1444" s="22">
        <v>44275.431076388901</v>
      </c>
      <c r="CV1444" s="22"/>
    </row>
    <row r="1445" spans="1:100" s="17" customFormat="1" x14ac:dyDescent="0.25">
      <c r="A1445" s="17" t="s">
        <v>100</v>
      </c>
      <c r="B1445" s="17">
        <v>3604</v>
      </c>
      <c r="C1445" s="17">
        <v>18</v>
      </c>
      <c r="E1445" s="18">
        <v>0.42266700000000001</v>
      </c>
      <c r="F1445" s="18">
        <v>0.17272799999999999</v>
      </c>
      <c r="G1445" s="18">
        <v>0</v>
      </c>
      <c r="H1445" s="18">
        <v>17.906199999999998</v>
      </c>
      <c r="I1445" s="18">
        <v>0.59684199999999998</v>
      </c>
      <c r="J1445" s="18">
        <v>37.426299999999998</v>
      </c>
      <c r="K1445" s="18">
        <v>43.17</v>
      </c>
      <c r="L1445" s="18">
        <v>0.30519400000000002</v>
      </c>
      <c r="M1445" s="18">
        <v>100</v>
      </c>
      <c r="N1445" s="18"/>
      <c r="O1445" s="18">
        <v>0.13467799999999999</v>
      </c>
      <c r="P1445" s="18">
        <v>43.035299999999999</v>
      </c>
      <c r="Q1445" s="18">
        <f t="shared" si="163"/>
        <v>99.865322000000006</v>
      </c>
      <c r="R1445" s="18"/>
      <c r="S1445" s="18">
        <v>0.56974599999999997</v>
      </c>
      <c r="T1445" s="18">
        <v>0.286435</v>
      </c>
      <c r="U1445" s="18">
        <v>0</v>
      </c>
      <c r="V1445" s="18">
        <v>41.0304</v>
      </c>
      <c r="W1445" s="18">
        <v>0.59684199999999998</v>
      </c>
      <c r="X1445" s="18">
        <v>52.366999999999997</v>
      </c>
      <c r="Y1445" s="18">
        <v>5.1495499999999996</v>
      </c>
      <c r="Z1445" s="18">
        <v>100</v>
      </c>
      <c r="AA1445" s="19"/>
      <c r="AB1445" s="18">
        <f>IF(Z1445="","",Z1445-O1445)</f>
        <v>99.865322000000006</v>
      </c>
      <c r="AC1445" s="18">
        <f t="shared" si="164"/>
        <v>94.715772000000001</v>
      </c>
      <c r="AD1445" s="18"/>
      <c r="AE1445" s="34">
        <f>IF(M1445="","",IF(M1445&gt;100,M1445, M1445+O1445))</f>
        <v>100.13467799999999</v>
      </c>
      <c r="AF1445" s="37">
        <f>IF(AE1445="","",IF(AE1445="* * *", Y1445, AE1445-SUM(S1445:X1445)))</f>
        <v>5.2842549999999875</v>
      </c>
      <c r="AG1445" s="54"/>
      <c r="AH1445" s="33"/>
      <c r="AI1445" s="34">
        <f>IF(S1445="","",IF(AI$6=0, 0, S1445/AI$6))</f>
        <v>9.192574122758472E-3</v>
      </c>
      <c r="AJ1445" s="34">
        <f>IF(T1445="","",IF(AJ$6=0, 0, T1445/AJ$6))</f>
        <v>7.1067041476346555E-3</v>
      </c>
      <c r="AK1445" s="34">
        <f>IF(U1445="","",IF(AK$6=0, 0, U1445/AK$6))</f>
        <v>0</v>
      </c>
      <c r="AL1445" s="34">
        <f>IF(V1445="","",IF(AL$6=0, 0, V1445/AL$6))</f>
        <v>0.2890594156082954</v>
      </c>
      <c r="AM1445" s="34">
        <f>IF(W1445="","",IF(AM$6=0, 0, W1445/AM$6))</f>
        <v>1.6835451250299702E-2</v>
      </c>
      <c r="AN1445" s="34">
        <f>IF(X1445="","",IF(AN$6=0, 0, X1445/AN$6))</f>
        <v>0.93383430758202046</v>
      </c>
      <c r="AO1445" s="34">
        <f>IF(Y1445="","",IF(AO$6=0, 0, Y1445/AO$6))</f>
        <v>0.30278335134022738</v>
      </c>
      <c r="AP1445" s="34"/>
      <c r="AQ1445" s="34">
        <f>IF(AI1445="","",AI1445*AI$4)</f>
        <v>1.8385148245516944E-2</v>
      </c>
      <c r="AR1445" s="33">
        <f>IF(AJ1445="","",AJ1445*AJ$4)</f>
        <v>7.1067041476346555E-3</v>
      </c>
      <c r="AS1445" s="34">
        <f>IF(AK1445="","",AK1445*AK$4)</f>
        <v>0</v>
      </c>
      <c r="AT1445" s="34">
        <f>IF(AL1445="","",AL1445*AL$4)</f>
        <v>0.5781188312165908</v>
      </c>
      <c r="AU1445" s="34">
        <f>IF(AM1445="","",AM1445*AM$4)</f>
        <v>1.6835451250299702E-2</v>
      </c>
      <c r="AV1445" s="34">
        <f>IF(AN1445="","",AN1445*AN$4)</f>
        <v>0.93383430758202046</v>
      </c>
      <c r="AW1445" s="34">
        <f>IF(AO1445="","",AO1445*AO$4)</f>
        <v>0.30278335134022738</v>
      </c>
      <c r="AX1445" s="34"/>
      <c r="AY1445" s="34">
        <f>IF(AQ1445="","",AI1445*AI$5)</f>
        <v>9.192574122758472E-3</v>
      </c>
      <c r="AZ1445" s="34">
        <f>IF(AR1445="","",AJ1445*AJ$5)</f>
        <v>7.1067041476346555E-3</v>
      </c>
      <c r="BA1445" s="34">
        <f>IF(AS1445="","",AK1445*AK$5)</f>
        <v>0</v>
      </c>
      <c r="BB1445" s="34">
        <f>IF(AT1445="","",AL1445*AL$5)</f>
        <v>1.4452970780414769</v>
      </c>
      <c r="BC1445" s="34">
        <f>IF(AU1445="","",AM1445*AM$5)</f>
        <v>0</v>
      </c>
      <c r="BD1445" s="34">
        <f>IF(AV1445="","",AN1445*AN$5)</f>
        <v>0.93383430758202046</v>
      </c>
      <c r="BE1445" s="34">
        <f>IF(AW1445="","",AO1445*AO$5)</f>
        <v>0.30278335134022738</v>
      </c>
      <c r="BF1445" s="34">
        <f>IF(BE1445="","",SUM(AY1445:BE1445))</f>
        <v>2.6982140152341181</v>
      </c>
      <c r="BG1445" s="34"/>
      <c r="BH1445" s="34">
        <f>IF(AT1445="","",3/AT1445)</f>
        <v>5.1892445601310246</v>
      </c>
      <c r="BI1445" s="34"/>
      <c r="BJ1445" s="34">
        <f>IF(AQ1445="","",AQ1445*$BH1445)</f>
        <v>9.5405030520251261E-2</v>
      </c>
      <c r="BK1445" s="34">
        <f>IF(AR1445="","",AR1445*$BH1445)</f>
        <v>3.6878425838573724E-2</v>
      </c>
      <c r="BL1445" s="34">
        <f>IF(AS1445="","",AS1445*$BH1445)</f>
        <v>0</v>
      </c>
      <c r="BM1445" s="34">
        <f>IF(AT1445="","",AT1445*$BH1445)</f>
        <v>3</v>
      </c>
      <c r="BN1445" s="34">
        <f>IF(AU1445="","",AU1445*$BH1445)</f>
        <v>8.7363273817968781E-2</v>
      </c>
      <c r="BO1445" s="34">
        <f>IF(AV1445="","",AV1445*$BH1445)</f>
        <v>4.8458946006837218</v>
      </c>
      <c r="BP1445" s="34">
        <f t="shared" si="165"/>
        <v>14.001692400622938</v>
      </c>
      <c r="BQ1445" s="34">
        <f>IF(AW1445="","",AW1445*$BH1445)</f>
        <v>1.5712168588405158</v>
      </c>
      <c r="BR1445" s="34"/>
      <c r="BS1445" s="34">
        <f t="shared" si="166"/>
        <v>4.9781780570425465</v>
      </c>
      <c r="BT1445" s="34"/>
      <c r="BU1445" s="34">
        <f t="shared" si="167"/>
        <v>0.91263672618203118</v>
      </c>
      <c r="BV1445" s="34">
        <f t="shared" si="168"/>
        <v>0.91263672618203118</v>
      </c>
      <c r="BW1445" s="34">
        <f t="shared" si="169"/>
        <v>1</v>
      </c>
      <c r="BX1445" s="34"/>
      <c r="BY1445" s="34">
        <f>IF(BV1445="","",IF(BQ1445=0,0,((BV1445/BQ1445)*AF1445)))</f>
        <v>3.0693440923679205</v>
      </c>
      <c r="BZ1445" s="34">
        <f>IF(BY1445="","",SUM(S1445:X1445,BY1445))</f>
        <v>97.91976709236792</v>
      </c>
      <c r="CA1445" s="18"/>
      <c r="CB1445" s="20">
        <v>1.55E-2</v>
      </c>
      <c r="CC1445" s="20">
        <v>9.9939999999999994E-3</v>
      </c>
      <c r="CD1445" s="20">
        <v>4.9598999999999997E-2</v>
      </c>
      <c r="CE1445" s="20">
        <v>1.2394000000000001E-2</v>
      </c>
      <c r="CF1445" s="20">
        <v>8.5819999999999994E-3</v>
      </c>
      <c r="CG1445" s="20">
        <v>3.0605E-2</v>
      </c>
      <c r="CH1445" s="20"/>
      <c r="CI1445" s="21">
        <v>5.0940300000000001</v>
      </c>
      <c r="CJ1445" s="21">
        <v>3.8665099999999999</v>
      </c>
      <c r="CK1445" s="21">
        <v>-24.143000000000001</v>
      </c>
      <c r="CL1445" s="21">
        <v>0.36833700000000003</v>
      </c>
      <c r="CM1445" s="21">
        <v>2.2414200000000002</v>
      </c>
      <c r="CN1445" s="21">
        <v>0.34275099999999997</v>
      </c>
      <c r="CO1445" s="21"/>
      <c r="CP1445" s="20">
        <v>48.773400000000002</v>
      </c>
      <c r="CQ1445" s="20">
        <v>83.043000000000006</v>
      </c>
      <c r="CR1445" s="20">
        <v>11.015000000000001</v>
      </c>
      <c r="CS1445" s="20">
        <v>674.5</v>
      </c>
      <c r="CT1445" s="20"/>
      <c r="CU1445" s="22">
        <v>44275.432858796303</v>
      </c>
      <c r="CV1445" s="22"/>
    </row>
    <row r="1446" spans="1:100" s="17" customFormat="1" x14ac:dyDescent="0.25">
      <c r="A1446" s="17" t="s">
        <v>100</v>
      </c>
      <c r="B1446" s="17">
        <v>3605</v>
      </c>
      <c r="C1446" s="17">
        <v>19</v>
      </c>
      <c r="E1446" s="18">
        <v>0.41990699999999997</v>
      </c>
      <c r="F1446" s="18">
        <v>0.159662</v>
      </c>
      <c r="G1446" s="18">
        <v>0</v>
      </c>
      <c r="H1446" s="18">
        <v>17.8444</v>
      </c>
      <c r="I1446" s="18">
        <v>0.62101799999999996</v>
      </c>
      <c r="J1446" s="18">
        <v>37.320500000000003</v>
      </c>
      <c r="K1446" s="18">
        <v>43.311999999999998</v>
      </c>
      <c r="L1446" s="18">
        <v>0.322436</v>
      </c>
      <c r="M1446" s="18">
        <v>100</v>
      </c>
      <c r="N1446" s="18"/>
      <c r="O1446" s="18">
        <v>0.14013300000000001</v>
      </c>
      <c r="P1446" s="18">
        <v>43.171900000000001</v>
      </c>
      <c r="Q1446" s="18">
        <f t="shared" si="163"/>
        <v>99.859866999999994</v>
      </c>
      <c r="R1446" s="18"/>
      <c r="S1446" s="18">
        <v>0.566025</v>
      </c>
      <c r="T1446" s="18">
        <v>0.26476699999999997</v>
      </c>
      <c r="U1446" s="18">
        <v>0</v>
      </c>
      <c r="V1446" s="18">
        <v>40.888800000000003</v>
      </c>
      <c r="W1446" s="18">
        <v>0.62101799999999996</v>
      </c>
      <c r="X1446" s="18">
        <v>52.218899999999998</v>
      </c>
      <c r="Y1446" s="18">
        <v>5.4404599999999999</v>
      </c>
      <c r="Z1446" s="18">
        <v>100</v>
      </c>
      <c r="AA1446" s="19"/>
      <c r="AB1446" s="18">
        <f>IF(Z1446="","",Z1446-O1446)</f>
        <v>99.859866999999994</v>
      </c>
      <c r="AC1446" s="18">
        <f t="shared" si="164"/>
        <v>94.419406999999993</v>
      </c>
      <c r="AD1446" s="18"/>
      <c r="AE1446" s="34">
        <f>IF(M1446="","",IF(M1446&gt;100,M1446, M1446+O1446))</f>
        <v>100.14013300000001</v>
      </c>
      <c r="AF1446" s="37">
        <f>IF(AE1446="","",IF(AE1446="* * *", Y1446, AE1446-SUM(S1446:X1446)))</f>
        <v>5.5806230000000028</v>
      </c>
      <c r="AG1446" s="54"/>
      <c r="AH1446" s="33"/>
      <c r="AI1446" s="34">
        <f>IF(S1446="","",IF(AI$6=0, 0, S1446/AI$6))</f>
        <v>9.1325376006753268E-3</v>
      </c>
      <c r="AJ1446" s="34">
        <f>IF(T1446="","",IF(AJ$6=0, 0, T1446/AJ$6))</f>
        <v>6.569102019853665E-3</v>
      </c>
      <c r="AK1446" s="34">
        <f>IF(U1446="","",IF(AK$6=0, 0, U1446/AK$6))</f>
        <v>0</v>
      </c>
      <c r="AL1446" s="34">
        <f>IF(V1446="","",IF(AL$6=0, 0, V1446/AL$6))</f>
        <v>0.2880618427537745</v>
      </c>
      <c r="AM1446" s="34">
        <f>IF(W1446="","",IF(AM$6=0, 0, W1446/AM$6))</f>
        <v>1.7517397007178821E-2</v>
      </c>
      <c r="AN1446" s="34">
        <f>IF(X1446="","",IF(AN$6=0, 0, X1446/AN$6))</f>
        <v>0.93119331495397417</v>
      </c>
      <c r="AO1446" s="34">
        <f>IF(Y1446="","",IF(AO$6=0, 0, Y1446/AO$6))</f>
        <v>0.31988828375925149</v>
      </c>
      <c r="AP1446" s="34"/>
      <c r="AQ1446" s="34">
        <f>IF(AI1446="","",AI1446*AI$4)</f>
        <v>1.8265075201350654E-2</v>
      </c>
      <c r="AR1446" s="33">
        <f>IF(AJ1446="","",AJ1446*AJ$4)</f>
        <v>6.569102019853665E-3</v>
      </c>
      <c r="AS1446" s="34">
        <f>IF(AK1446="","",AK1446*AK$4)</f>
        <v>0</v>
      </c>
      <c r="AT1446" s="34">
        <f>IF(AL1446="","",AL1446*AL$4)</f>
        <v>0.576123685507549</v>
      </c>
      <c r="AU1446" s="34">
        <f>IF(AM1446="","",AM1446*AM$4)</f>
        <v>1.7517397007178821E-2</v>
      </c>
      <c r="AV1446" s="34">
        <f>IF(AN1446="","",AN1446*AN$4)</f>
        <v>0.93119331495397417</v>
      </c>
      <c r="AW1446" s="34">
        <f>IF(AO1446="","",AO1446*AO$4)</f>
        <v>0.31988828375925149</v>
      </c>
      <c r="AX1446" s="34"/>
      <c r="AY1446" s="34">
        <f>IF(AQ1446="","",AI1446*AI$5)</f>
        <v>9.1325376006753268E-3</v>
      </c>
      <c r="AZ1446" s="34">
        <f>IF(AR1446="","",AJ1446*AJ$5)</f>
        <v>6.569102019853665E-3</v>
      </c>
      <c r="BA1446" s="34">
        <f>IF(AS1446="","",AK1446*AK$5)</f>
        <v>0</v>
      </c>
      <c r="BB1446" s="34">
        <f>IF(AT1446="","",AL1446*AL$5)</f>
        <v>1.4403092137688724</v>
      </c>
      <c r="BC1446" s="34">
        <f>IF(AU1446="","",AM1446*AM$5)</f>
        <v>0</v>
      </c>
      <c r="BD1446" s="34">
        <f>IF(AV1446="","",AN1446*AN$5)</f>
        <v>0.93119331495397417</v>
      </c>
      <c r="BE1446" s="34">
        <f>IF(AW1446="","",AO1446*AO$5)</f>
        <v>0.31988828375925149</v>
      </c>
      <c r="BF1446" s="34">
        <f>IF(BE1446="","",SUM(AY1446:BE1446))</f>
        <v>2.7070924521026267</v>
      </c>
      <c r="BG1446" s="34"/>
      <c r="BH1446" s="34">
        <f>IF(AT1446="","",3/AT1446)</f>
        <v>5.2072151787286494</v>
      </c>
      <c r="BI1446" s="34"/>
      <c r="BJ1446" s="34">
        <f>IF(AQ1446="","",AQ1446*$BH1446)</f>
        <v>9.5110176829093368E-2</v>
      </c>
      <c r="BK1446" s="34">
        <f>IF(AR1446="","",AR1446*$BH1446)</f>
        <v>3.4206727748399036E-2</v>
      </c>
      <c r="BL1446" s="34">
        <f>IF(AS1446="","",AS1446*$BH1446)</f>
        <v>0</v>
      </c>
      <c r="BM1446" s="34">
        <f>IF(AT1446="","",AT1446*$BH1446)</f>
        <v>3</v>
      </c>
      <c r="BN1446" s="34">
        <f>IF(AU1446="","",AU1446*$BH1446)</f>
        <v>9.1216855587597373E-2</v>
      </c>
      <c r="BO1446" s="34">
        <f>IF(AV1446="","",AV1446*$BH1446)</f>
        <v>4.8489239639589821</v>
      </c>
      <c r="BP1446" s="34">
        <f t="shared" si="165"/>
        <v>14.096412906810556</v>
      </c>
      <c r="BQ1446" s="34">
        <f>IF(AW1446="","",AW1446*$BH1446)</f>
        <v>1.6657271266886315</v>
      </c>
      <c r="BR1446" s="34"/>
      <c r="BS1446" s="34">
        <f t="shared" si="166"/>
        <v>4.9782408685364743</v>
      </c>
      <c r="BT1446" s="34"/>
      <c r="BU1446" s="34">
        <f t="shared" si="167"/>
        <v>0.9087831444124026</v>
      </c>
      <c r="BV1446" s="34">
        <f t="shared" si="168"/>
        <v>0.9087831444124026</v>
      </c>
      <c r="BW1446" s="34">
        <f t="shared" si="169"/>
        <v>1</v>
      </c>
      <c r="BX1446" s="34"/>
      <c r="BY1446" s="34">
        <f>IF(BV1446="","",IF(BQ1446=0,0,((BV1446/BQ1446)*AF1446)))</f>
        <v>3.0446620196443437</v>
      </c>
      <c r="BZ1446" s="34">
        <f>IF(BY1446="","",SUM(S1446:X1446,BY1446))</f>
        <v>97.604172019644352</v>
      </c>
      <c r="CA1446" s="18"/>
      <c r="CB1446" s="20">
        <v>1.5948E-2</v>
      </c>
      <c r="CC1446" s="20">
        <v>1.0239E-2</v>
      </c>
      <c r="CD1446" s="20">
        <v>4.931E-2</v>
      </c>
      <c r="CE1446" s="20">
        <v>1.2485E-2</v>
      </c>
      <c r="CF1446" s="20">
        <v>8.5909999999999997E-3</v>
      </c>
      <c r="CG1446" s="20">
        <v>3.0086000000000002E-2</v>
      </c>
      <c r="CH1446" s="20"/>
      <c r="CI1446" s="21">
        <v>5.1500899999999996</v>
      </c>
      <c r="CJ1446" s="21">
        <v>4.1553899999999997</v>
      </c>
      <c r="CK1446" s="21">
        <v>-26.241</v>
      </c>
      <c r="CL1446" s="21">
        <v>0.36905500000000002</v>
      </c>
      <c r="CM1446" s="21">
        <v>2.1928299999999998</v>
      </c>
      <c r="CN1446" s="21">
        <v>0.343221</v>
      </c>
      <c r="CO1446" s="21"/>
      <c r="CP1446" s="20">
        <v>48.774999999999999</v>
      </c>
      <c r="CQ1446" s="20">
        <v>83.003299999999996</v>
      </c>
      <c r="CR1446" s="20">
        <v>11.016</v>
      </c>
      <c r="CS1446" s="20">
        <v>714.22799999999995</v>
      </c>
      <c r="CT1446" s="20"/>
      <c r="CU1446" s="22">
        <v>44275.434641203698</v>
      </c>
      <c r="CV1446" s="22"/>
    </row>
    <row r="1447" spans="1:100" s="17" customFormat="1" x14ac:dyDescent="0.25">
      <c r="A1447" s="17" t="s">
        <v>100</v>
      </c>
      <c r="B1447" s="17">
        <v>3606</v>
      </c>
      <c r="C1447" s="17">
        <v>20</v>
      </c>
      <c r="E1447" s="18">
        <v>0.41061799999999998</v>
      </c>
      <c r="F1447" s="18">
        <v>0.173009</v>
      </c>
      <c r="G1447" s="18">
        <v>0</v>
      </c>
      <c r="H1447" s="18">
        <v>17.910900000000002</v>
      </c>
      <c r="I1447" s="18">
        <v>0.64245200000000002</v>
      </c>
      <c r="J1447" s="18">
        <v>37.198900000000002</v>
      </c>
      <c r="K1447" s="18">
        <v>43.342500000000001</v>
      </c>
      <c r="L1447" s="18">
        <v>0.32165300000000002</v>
      </c>
      <c r="M1447" s="18">
        <v>100</v>
      </c>
      <c r="N1447" s="18"/>
      <c r="O1447" s="18">
        <v>0.14496999999999999</v>
      </c>
      <c r="P1447" s="18">
        <v>43.197499999999998</v>
      </c>
      <c r="Q1447" s="18">
        <f t="shared" si="163"/>
        <v>99.855029999999999</v>
      </c>
      <c r="R1447" s="18"/>
      <c r="S1447" s="18">
        <v>0.553504</v>
      </c>
      <c r="T1447" s="18">
        <v>0.28690100000000002</v>
      </c>
      <c r="U1447" s="18">
        <v>0</v>
      </c>
      <c r="V1447" s="18">
        <v>41.0411</v>
      </c>
      <c r="W1447" s="18">
        <v>0.64245200000000002</v>
      </c>
      <c r="X1447" s="18">
        <v>52.0488</v>
      </c>
      <c r="Y1447" s="18">
        <v>5.4272600000000004</v>
      </c>
      <c r="Z1447" s="18">
        <v>100</v>
      </c>
      <c r="AA1447" s="19"/>
      <c r="AB1447" s="18">
        <f>IF(Z1447="","",Z1447-O1447)</f>
        <v>99.855029999999999</v>
      </c>
      <c r="AC1447" s="18">
        <f t="shared" si="164"/>
        <v>94.427769999999995</v>
      </c>
      <c r="AD1447" s="18"/>
      <c r="AE1447" s="34">
        <f>IF(M1447="","",IF(M1447&gt;100,M1447, M1447+O1447))</f>
        <v>100.14497</v>
      </c>
      <c r="AF1447" s="37">
        <f>IF(AE1447="","",IF(AE1447="* * *", Y1447, AE1447-SUM(S1447:X1447)))</f>
        <v>5.572213000000005</v>
      </c>
      <c r="AG1447" s="54"/>
      <c r="AH1447" s="33"/>
      <c r="AI1447" s="34">
        <f>IF(S1447="","",IF(AI$6=0, 0, S1447/AI$6))</f>
        <v>8.9305173660601481E-3</v>
      </c>
      <c r="AJ1447" s="34">
        <f>IF(T1447="","",IF(AJ$6=0, 0, T1447/AJ$6))</f>
        <v>7.1182660172832597E-3</v>
      </c>
      <c r="AK1447" s="34">
        <f>IF(U1447="","",IF(AK$6=0, 0, U1447/AK$6))</f>
        <v>0</v>
      </c>
      <c r="AL1447" s="34">
        <f>IF(V1447="","",IF(AL$6=0, 0, V1447/AL$6))</f>
        <v>0.28913479717286722</v>
      </c>
      <c r="AM1447" s="34">
        <f>IF(W1447="","",IF(AM$6=0, 0, W1447/AM$6))</f>
        <v>1.8121997658773252E-2</v>
      </c>
      <c r="AN1447" s="34">
        <f>IF(X1447="","",IF(AN$6=0, 0, X1447/AN$6))</f>
        <v>0.92816000741831817</v>
      </c>
      <c r="AO1447" s="34">
        <f>IF(Y1447="","",IF(AO$6=0, 0, Y1447/AO$6))</f>
        <v>0.31911214987615671</v>
      </c>
      <c r="AP1447" s="34"/>
      <c r="AQ1447" s="34">
        <f>IF(AI1447="","",AI1447*AI$4)</f>
        <v>1.7861034732120296E-2</v>
      </c>
      <c r="AR1447" s="33">
        <f>IF(AJ1447="","",AJ1447*AJ$4)</f>
        <v>7.1182660172832597E-3</v>
      </c>
      <c r="AS1447" s="34">
        <f>IF(AK1447="","",AK1447*AK$4)</f>
        <v>0</v>
      </c>
      <c r="AT1447" s="34">
        <f>IF(AL1447="","",AL1447*AL$4)</f>
        <v>0.57826959434573444</v>
      </c>
      <c r="AU1447" s="34">
        <f>IF(AM1447="","",AM1447*AM$4)</f>
        <v>1.8121997658773252E-2</v>
      </c>
      <c r="AV1447" s="34">
        <f>IF(AN1447="","",AN1447*AN$4)</f>
        <v>0.92816000741831817</v>
      </c>
      <c r="AW1447" s="34">
        <f>IF(AO1447="","",AO1447*AO$4)</f>
        <v>0.31911214987615671</v>
      </c>
      <c r="AX1447" s="34"/>
      <c r="AY1447" s="34">
        <f>IF(AQ1447="","",AI1447*AI$5)</f>
        <v>8.9305173660601481E-3</v>
      </c>
      <c r="AZ1447" s="34">
        <f>IF(AR1447="","",AJ1447*AJ$5)</f>
        <v>7.1182660172832597E-3</v>
      </c>
      <c r="BA1447" s="34">
        <f>IF(AS1447="","",AK1447*AK$5)</f>
        <v>0</v>
      </c>
      <c r="BB1447" s="34">
        <f>IF(AT1447="","",AL1447*AL$5)</f>
        <v>1.4456739858643362</v>
      </c>
      <c r="BC1447" s="34">
        <f>IF(AU1447="","",AM1447*AM$5)</f>
        <v>0</v>
      </c>
      <c r="BD1447" s="34">
        <f>IF(AV1447="","",AN1447*AN$5)</f>
        <v>0.92816000741831817</v>
      </c>
      <c r="BE1447" s="34">
        <f>IF(AW1447="","",AO1447*AO$5)</f>
        <v>0.31911214987615671</v>
      </c>
      <c r="BF1447" s="34">
        <f>IF(BE1447="","",SUM(AY1447:BE1447))</f>
        <v>2.7089949265421547</v>
      </c>
      <c r="BG1447" s="34"/>
      <c r="BH1447" s="34">
        <f>IF(AT1447="","",3/AT1447)</f>
        <v>5.1878916500776056</v>
      </c>
      <c r="BI1447" s="34"/>
      <c r="BJ1447" s="34">
        <f>IF(AQ1447="","",AQ1447*$BH1447)</f>
        <v>9.2661112948512994E-2</v>
      </c>
      <c r="BK1447" s="34">
        <f>IF(AR1447="","",AR1447*$BH1447)</f>
        <v>3.6928792834094996E-2</v>
      </c>
      <c r="BL1447" s="34">
        <f>IF(AS1447="","",AS1447*$BH1447)</f>
        <v>0</v>
      </c>
      <c r="BM1447" s="34">
        <f>IF(AT1447="","",AT1447*$BH1447)</f>
        <v>3</v>
      </c>
      <c r="BN1447" s="34">
        <f>IF(AU1447="","",AU1447*$BH1447)</f>
        <v>9.4014960336675668E-2</v>
      </c>
      <c r="BO1447" s="34">
        <f>IF(AV1447="","",AV1447*$BH1447)</f>
        <v>4.8151935524214613</v>
      </c>
      <c r="BP1447" s="34">
        <f t="shared" si="165"/>
        <v>14.053972159510641</v>
      </c>
      <c r="BQ1447" s="34">
        <f>IF(AW1447="","",AW1447*$BH1447)</f>
        <v>1.6555192577808269</v>
      </c>
      <c r="BR1447" s="34"/>
      <c r="BS1447" s="34">
        <f t="shared" si="166"/>
        <v>4.9447834582040695</v>
      </c>
      <c r="BT1447" s="34"/>
      <c r="BU1447" s="34">
        <f t="shared" si="167"/>
        <v>0.90598503966332433</v>
      </c>
      <c r="BV1447" s="34">
        <f t="shared" si="168"/>
        <v>0.90598503966332433</v>
      </c>
      <c r="BW1447" s="34">
        <f t="shared" si="169"/>
        <v>1</v>
      </c>
      <c r="BX1447" s="34"/>
      <c r="BY1447" s="34">
        <f>IF(BV1447="","",IF(BQ1447=0,0,((BV1447/BQ1447)*AF1447)))</f>
        <v>3.0494007194966994</v>
      </c>
      <c r="BZ1447" s="34">
        <f>IF(BY1447="","",SUM(S1447:X1447,BY1447))</f>
        <v>97.622157719496698</v>
      </c>
      <c r="CA1447" s="18"/>
      <c r="CB1447" s="20">
        <v>1.5917000000000001E-2</v>
      </c>
      <c r="CC1447" s="20">
        <v>9.9120000000000007E-3</v>
      </c>
      <c r="CD1447" s="20">
        <v>4.9311000000000001E-2</v>
      </c>
      <c r="CE1447" s="20">
        <v>1.3632E-2</v>
      </c>
      <c r="CF1447" s="20">
        <v>8.7049999999999992E-3</v>
      </c>
      <c r="CG1447" s="20">
        <v>3.0752999999999999E-2</v>
      </c>
      <c r="CH1447" s="20"/>
      <c r="CI1447" s="21">
        <v>5.2184999999999997</v>
      </c>
      <c r="CJ1447" s="21">
        <v>3.8457499999999998</v>
      </c>
      <c r="CK1447" s="21">
        <v>-26.196000000000002</v>
      </c>
      <c r="CL1447" s="21">
        <v>0.36859399999999998</v>
      </c>
      <c r="CM1447" s="21">
        <v>2.1551399999999998</v>
      </c>
      <c r="CN1447" s="21">
        <v>0.343866</v>
      </c>
      <c r="CO1447" s="21"/>
      <c r="CP1447" s="20">
        <v>48.776699999999998</v>
      </c>
      <c r="CQ1447" s="20">
        <v>82.9636</v>
      </c>
      <c r="CR1447" s="20">
        <v>11.0175</v>
      </c>
      <c r="CS1447" s="20">
        <v>753.96799999999996</v>
      </c>
      <c r="CT1447" s="20"/>
      <c r="CU1447" s="22">
        <v>44275.436412037001</v>
      </c>
      <c r="CV1447" s="22"/>
    </row>
    <row r="1448" spans="1:100" s="17" customFormat="1" x14ac:dyDescent="0.25">
      <c r="A1448" s="17" t="s">
        <v>100</v>
      </c>
      <c r="B1448" s="17">
        <v>3607</v>
      </c>
      <c r="C1448" s="17">
        <v>21</v>
      </c>
      <c r="E1448" s="18">
        <v>0.43985400000000002</v>
      </c>
      <c r="F1448" s="18">
        <v>0.16950299999999999</v>
      </c>
      <c r="G1448" s="18">
        <v>0</v>
      </c>
      <c r="H1448" s="18">
        <v>17.437200000000001</v>
      </c>
      <c r="I1448" s="18">
        <v>0.66573000000000004</v>
      </c>
      <c r="J1448" s="18">
        <v>35.958399999999997</v>
      </c>
      <c r="K1448" s="18">
        <v>44.843800000000002</v>
      </c>
      <c r="L1448" s="18">
        <v>0.48547400000000002</v>
      </c>
      <c r="M1448" s="18">
        <v>100</v>
      </c>
      <c r="N1448" s="18"/>
      <c r="O1448" s="18">
        <v>0.150223</v>
      </c>
      <c r="P1448" s="18">
        <v>44.693600000000004</v>
      </c>
      <c r="Q1448" s="18">
        <f t="shared" si="163"/>
        <v>99.849777000000003</v>
      </c>
      <c r="R1448" s="18"/>
      <c r="S1448" s="18">
        <v>0.59291300000000002</v>
      </c>
      <c r="T1448" s="18">
        <v>0.281088</v>
      </c>
      <c r="U1448" s="18">
        <v>0</v>
      </c>
      <c r="V1448" s="18">
        <v>39.955800000000004</v>
      </c>
      <c r="W1448" s="18">
        <v>0.66573000000000004</v>
      </c>
      <c r="X1448" s="18">
        <v>50.313099999999999</v>
      </c>
      <c r="Y1448" s="18">
        <v>8.1914099999999994</v>
      </c>
      <c r="Z1448" s="18">
        <v>100</v>
      </c>
      <c r="AA1448" s="19"/>
      <c r="AB1448" s="18">
        <f>IF(Z1448="","",Z1448-O1448)</f>
        <v>99.849777000000003</v>
      </c>
      <c r="AC1448" s="18">
        <f t="shared" si="164"/>
        <v>91.658366999999998</v>
      </c>
      <c r="AD1448" s="18"/>
      <c r="AE1448" s="34">
        <f>IF(M1448="","",IF(M1448&gt;100,M1448, M1448+O1448))</f>
        <v>100.150223</v>
      </c>
      <c r="AF1448" s="37">
        <f>IF(AE1448="","",IF(AE1448="* * *", Y1448, AE1448-SUM(S1448:X1448)))</f>
        <v>8.3415919999999915</v>
      </c>
      <c r="AG1448" s="54"/>
      <c r="AH1448" s="33"/>
      <c r="AI1448" s="34">
        <f>IF(S1448="","",IF(AI$6=0, 0, S1448/AI$6))</f>
        <v>9.5663623805118322E-3</v>
      </c>
      <c r="AJ1448" s="34">
        <f>IF(T1448="","",IF(AJ$6=0, 0, T1448/AJ$6))</f>
        <v>6.9740403772246065E-3</v>
      </c>
      <c r="AK1448" s="34">
        <f>IF(U1448="","",IF(AK$6=0, 0, U1448/AK$6))</f>
        <v>0</v>
      </c>
      <c r="AL1448" s="34">
        <f>IF(V1448="","",IF(AL$6=0, 0, V1448/AL$6))</f>
        <v>0.28148885212335073</v>
      </c>
      <c r="AM1448" s="34">
        <f>IF(W1448="","",IF(AM$6=0, 0, W1448/AM$6))</f>
        <v>1.8778613034709391E-2</v>
      </c>
      <c r="AN1448" s="34">
        <f>IF(X1448="","",IF(AN$6=0, 0, X1448/AN$6))</f>
        <v>0.89720814445748187</v>
      </c>
      <c r="AO1448" s="34">
        <f>IF(Y1448="","",IF(AO$6=0, 0, Y1448/AO$6))</f>
        <v>0.4816387008577161</v>
      </c>
      <c r="AP1448" s="34"/>
      <c r="AQ1448" s="34">
        <f>IF(AI1448="","",AI1448*AI$4)</f>
        <v>1.9132724761023664E-2</v>
      </c>
      <c r="AR1448" s="33">
        <f>IF(AJ1448="","",AJ1448*AJ$4)</f>
        <v>6.9740403772246065E-3</v>
      </c>
      <c r="AS1448" s="34">
        <f>IF(AK1448="","",AK1448*AK$4)</f>
        <v>0</v>
      </c>
      <c r="AT1448" s="34">
        <f>IF(AL1448="","",AL1448*AL$4)</f>
        <v>0.56297770424670146</v>
      </c>
      <c r="AU1448" s="34">
        <f>IF(AM1448="","",AM1448*AM$4)</f>
        <v>1.8778613034709391E-2</v>
      </c>
      <c r="AV1448" s="34">
        <f>IF(AN1448="","",AN1448*AN$4)</f>
        <v>0.89720814445748187</v>
      </c>
      <c r="AW1448" s="34">
        <f>IF(AO1448="","",AO1448*AO$4)</f>
        <v>0.4816387008577161</v>
      </c>
      <c r="AX1448" s="34"/>
      <c r="AY1448" s="34">
        <f>IF(AQ1448="","",AI1448*AI$5)</f>
        <v>9.5663623805118322E-3</v>
      </c>
      <c r="AZ1448" s="34">
        <f>IF(AR1448="","",AJ1448*AJ$5)</f>
        <v>6.9740403772246065E-3</v>
      </c>
      <c r="BA1448" s="34">
        <f>IF(AS1448="","",AK1448*AK$5)</f>
        <v>0</v>
      </c>
      <c r="BB1448" s="34">
        <f>IF(AT1448="","",AL1448*AL$5)</f>
        <v>1.4074442606167537</v>
      </c>
      <c r="BC1448" s="34">
        <f>IF(AU1448="","",AM1448*AM$5)</f>
        <v>0</v>
      </c>
      <c r="BD1448" s="34">
        <f>IF(AV1448="","",AN1448*AN$5)</f>
        <v>0.89720814445748187</v>
      </c>
      <c r="BE1448" s="34">
        <f>IF(AW1448="","",AO1448*AO$5)</f>
        <v>0.4816387008577161</v>
      </c>
      <c r="BF1448" s="34">
        <f>IF(BE1448="","",SUM(AY1448:BE1448))</f>
        <v>2.802831508689688</v>
      </c>
      <c r="BG1448" s="34"/>
      <c r="BH1448" s="34">
        <f>IF(AT1448="","",3/AT1448)</f>
        <v>5.3288078326550838</v>
      </c>
      <c r="BI1448" s="34"/>
      <c r="BJ1448" s="34">
        <f>IF(AQ1448="","",AQ1448*$BH1448)</f>
        <v>0.10195461356657677</v>
      </c>
      <c r="BK1448" s="34">
        <f>IF(AR1448="","",AR1448*$BH1448)</f>
        <v>3.7163320987407301E-2</v>
      </c>
      <c r="BL1448" s="34">
        <f>IF(AS1448="","",AS1448*$BH1448)</f>
        <v>0</v>
      </c>
      <c r="BM1448" s="34">
        <f>IF(AT1448="","",AT1448*$BH1448)</f>
        <v>3</v>
      </c>
      <c r="BN1448" s="34">
        <f>IF(AU1448="","",AU1448*$BH1448)</f>
        <v>0.10006762022575826</v>
      </c>
      <c r="BO1448" s="34">
        <f>IF(AV1448="","",AV1448*$BH1448)</f>
        <v>4.7810497877069631</v>
      </c>
      <c r="BP1448" s="34">
        <f t="shared" si="165"/>
        <v>14.935750497118075</v>
      </c>
      <c r="BQ1448" s="34">
        <f>IF(AW1448="","",AW1448*$BH1448)</f>
        <v>2.5665600816404162</v>
      </c>
      <c r="BR1448" s="34"/>
      <c r="BS1448" s="34">
        <f t="shared" si="166"/>
        <v>4.9201677222609472</v>
      </c>
      <c r="BT1448" s="34"/>
      <c r="BU1448" s="34">
        <f t="shared" si="167"/>
        <v>0.89993237977424179</v>
      </c>
      <c r="BV1448" s="34">
        <f t="shared" si="168"/>
        <v>0.89993237977424179</v>
      </c>
      <c r="BW1448" s="34">
        <f t="shared" si="169"/>
        <v>1</v>
      </c>
      <c r="BX1448" s="34"/>
      <c r="BY1448" s="34">
        <f>IF(BV1448="","",IF(BQ1448=0,0,((BV1448/BQ1448)*AF1448)))</f>
        <v>2.9248755146490693</v>
      </c>
      <c r="BZ1448" s="34">
        <f>IF(BY1448="","",SUM(S1448:X1448,BY1448))</f>
        <v>94.733506514649079</v>
      </c>
      <c r="CA1448" s="18"/>
      <c r="CB1448" s="20">
        <v>1.5909E-2</v>
      </c>
      <c r="CC1448" s="20">
        <v>9.7319999999999993E-3</v>
      </c>
      <c r="CD1448" s="20">
        <v>4.9889000000000003E-2</v>
      </c>
      <c r="CE1448" s="20">
        <v>1.1847E-2</v>
      </c>
      <c r="CF1448" s="20">
        <v>8.1519999999999995E-3</v>
      </c>
      <c r="CG1448" s="20">
        <v>2.9524999999999999E-2</v>
      </c>
      <c r="CH1448" s="20"/>
      <c r="CI1448" s="21">
        <v>5.0070899999999998</v>
      </c>
      <c r="CJ1448" s="21">
        <v>3.8738100000000002</v>
      </c>
      <c r="CK1448" s="21">
        <v>-53.488999999999997</v>
      </c>
      <c r="CL1448" s="21">
        <v>0.37390899999999999</v>
      </c>
      <c r="CM1448" s="21">
        <v>2.1016400000000002</v>
      </c>
      <c r="CN1448" s="21">
        <v>0.35020400000000002</v>
      </c>
      <c r="CO1448" s="21"/>
      <c r="CP1448" s="20">
        <v>48.778399999999998</v>
      </c>
      <c r="CQ1448" s="20">
        <v>82.924000000000007</v>
      </c>
      <c r="CR1448" s="20">
        <v>11.0185</v>
      </c>
      <c r="CS1448" s="20">
        <v>793.601</v>
      </c>
      <c r="CT1448" s="20"/>
      <c r="CU1448" s="22">
        <v>44275.438182870399</v>
      </c>
      <c r="CV1448" s="22"/>
    </row>
    <row r="1449" spans="1:100" s="17" customFormat="1" x14ac:dyDescent="0.25">
      <c r="A1449" s="17" t="s">
        <v>100</v>
      </c>
      <c r="B1449" s="17">
        <v>3608</v>
      </c>
      <c r="C1449" s="17">
        <v>22</v>
      </c>
      <c r="E1449" s="18">
        <v>0.36030299999999998</v>
      </c>
      <c r="F1449" s="18">
        <v>0.165907</v>
      </c>
      <c r="G1449" s="18">
        <v>0</v>
      </c>
      <c r="H1449" s="18">
        <v>18.1648</v>
      </c>
      <c r="I1449" s="18">
        <v>0.66684100000000002</v>
      </c>
      <c r="J1449" s="18">
        <v>37.237400000000001</v>
      </c>
      <c r="K1449" s="18">
        <v>43.1175</v>
      </c>
      <c r="L1449" s="18">
        <v>0.28725699999999998</v>
      </c>
      <c r="M1449" s="18">
        <v>100</v>
      </c>
      <c r="N1449" s="18"/>
      <c r="O1449" s="18">
        <v>0.150473</v>
      </c>
      <c r="P1449" s="18">
        <v>42.967100000000002</v>
      </c>
      <c r="Q1449" s="18">
        <f t="shared" si="163"/>
        <v>99.849526999999995</v>
      </c>
      <c r="R1449" s="18"/>
      <c r="S1449" s="18">
        <v>0.48568</v>
      </c>
      <c r="T1449" s="18">
        <v>0.27512399999999998</v>
      </c>
      <c r="U1449" s="18">
        <v>0</v>
      </c>
      <c r="V1449" s="18">
        <v>41.622799999999998</v>
      </c>
      <c r="W1449" s="18">
        <v>0.66684100000000002</v>
      </c>
      <c r="X1449" s="18">
        <v>52.102600000000002</v>
      </c>
      <c r="Y1449" s="18">
        <v>4.8468900000000001</v>
      </c>
      <c r="Z1449" s="18">
        <v>100</v>
      </c>
      <c r="AA1449" s="19"/>
      <c r="AB1449" s="18">
        <f>IF(Z1449="","",Z1449-O1449)</f>
        <v>99.849526999999995</v>
      </c>
      <c r="AC1449" s="18">
        <f t="shared" si="164"/>
        <v>95.002636999999993</v>
      </c>
      <c r="AD1449" s="18"/>
      <c r="AE1449" s="34">
        <f>IF(M1449="","",IF(M1449&gt;100,M1449, M1449+O1449))</f>
        <v>100.15047300000001</v>
      </c>
      <c r="AF1449" s="37">
        <f>IF(AE1449="","",IF(AE1449="* * *", Y1449, AE1449-SUM(S1449:X1449)))</f>
        <v>4.9974280000000135</v>
      </c>
      <c r="AG1449" s="54"/>
      <c r="AH1449" s="33"/>
      <c r="AI1449" s="34">
        <f>IF(S1449="","",IF(AI$6=0, 0, S1449/AI$6))</f>
        <v>7.8362101707450948E-3</v>
      </c>
      <c r="AJ1449" s="34">
        <f>IF(T1449="","",IF(AJ$6=0, 0, T1449/AJ$6))</f>
        <v>6.8260682944257401E-3</v>
      </c>
      <c r="AK1449" s="34">
        <f>IF(U1449="","",IF(AK$6=0, 0, U1449/AK$6))</f>
        <v>0</v>
      </c>
      <c r="AL1449" s="34">
        <f>IF(V1449="","",IF(AL$6=0, 0, V1449/AL$6))</f>
        <v>0.29323287718328256</v>
      </c>
      <c r="AM1449" s="34">
        <f>IF(W1449="","",IF(AM$6=0, 0, W1449/AM$6))</f>
        <v>1.8809951624049758E-2</v>
      </c>
      <c r="AN1449" s="34">
        <f>IF(X1449="","",IF(AN$6=0, 0, X1449/AN$6))</f>
        <v>0.92911939569238233</v>
      </c>
      <c r="AO1449" s="34">
        <f>IF(Y1449="","",IF(AO$6=0, 0, Y1449/AO$6))</f>
        <v>0.28498754216920602</v>
      </c>
      <c r="AP1449" s="34"/>
      <c r="AQ1449" s="34">
        <f>IF(AI1449="","",AI1449*AI$4)</f>
        <v>1.567242034149019E-2</v>
      </c>
      <c r="AR1449" s="33">
        <f>IF(AJ1449="","",AJ1449*AJ$4)</f>
        <v>6.8260682944257401E-3</v>
      </c>
      <c r="AS1449" s="34">
        <f>IF(AK1449="","",AK1449*AK$4)</f>
        <v>0</v>
      </c>
      <c r="AT1449" s="34">
        <f>IF(AL1449="","",AL1449*AL$4)</f>
        <v>0.58646575436656512</v>
      </c>
      <c r="AU1449" s="34">
        <f>IF(AM1449="","",AM1449*AM$4)</f>
        <v>1.8809951624049758E-2</v>
      </c>
      <c r="AV1449" s="34">
        <f>IF(AN1449="","",AN1449*AN$4)</f>
        <v>0.92911939569238233</v>
      </c>
      <c r="AW1449" s="34">
        <f>IF(AO1449="","",AO1449*AO$4)</f>
        <v>0.28498754216920602</v>
      </c>
      <c r="AX1449" s="34"/>
      <c r="AY1449" s="34">
        <f>IF(AQ1449="","",AI1449*AI$5)</f>
        <v>7.8362101707450948E-3</v>
      </c>
      <c r="AZ1449" s="34">
        <f>IF(AR1449="","",AJ1449*AJ$5)</f>
        <v>6.8260682944257401E-3</v>
      </c>
      <c r="BA1449" s="34">
        <f>IF(AS1449="","",AK1449*AK$5)</f>
        <v>0</v>
      </c>
      <c r="BB1449" s="34">
        <f>IF(AT1449="","",AL1449*AL$5)</f>
        <v>1.4661643859164128</v>
      </c>
      <c r="BC1449" s="34">
        <f>IF(AU1449="","",AM1449*AM$5)</f>
        <v>0</v>
      </c>
      <c r="BD1449" s="34">
        <f>IF(AV1449="","",AN1449*AN$5)</f>
        <v>0.92911939569238233</v>
      </c>
      <c r="BE1449" s="34">
        <f>IF(AW1449="","",AO1449*AO$5)</f>
        <v>0.28498754216920602</v>
      </c>
      <c r="BF1449" s="34">
        <f>IF(BE1449="","",SUM(AY1449:BE1449))</f>
        <v>2.694933602243172</v>
      </c>
      <c r="BG1449" s="34"/>
      <c r="BH1449" s="34">
        <f>IF(AT1449="","",3/AT1449)</f>
        <v>5.1153882006976952</v>
      </c>
      <c r="BI1449" s="34"/>
      <c r="BJ1449" s="34">
        <f>IF(AQ1449="","",AQ1449*$BH1449)</f>
        <v>8.0170514091233464E-2</v>
      </c>
      <c r="BK1449" s="34">
        <f>IF(AR1449="","",AR1449*$BH1449)</f>
        <v>3.4917989210462075E-2</v>
      </c>
      <c r="BL1449" s="34">
        <f>IF(AS1449="","",AS1449*$BH1449)</f>
        <v>0</v>
      </c>
      <c r="BM1449" s="34">
        <f>IF(AT1449="","",AT1449*$BH1449)</f>
        <v>3</v>
      </c>
      <c r="BN1449" s="34">
        <f>IF(AU1449="","",AU1449*$BH1449)</f>
        <v>9.6220204593358588E-2</v>
      </c>
      <c r="BO1449" s="34">
        <f>IF(AV1449="","",AV1449*$BH1449)</f>
        <v>4.7528063937641853</v>
      </c>
      <c r="BP1449" s="34">
        <f t="shared" si="165"/>
        <v>13.785631550578458</v>
      </c>
      <c r="BQ1449" s="34">
        <f>IF(AW1449="","",AW1449*$BH1449)</f>
        <v>1.4578219105581933</v>
      </c>
      <c r="BR1449" s="34"/>
      <c r="BS1449" s="34">
        <f t="shared" si="166"/>
        <v>4.8678948970658809</v>
      </c>
      <c r="BT1449" s="34"/>
      <c r="BU1449" s="34">
        <f t="shared" si="167"/>
        <v>0.90377979540664144</v>
      </c>
      <c r="BV1449" s="34">
        <f t="shared" si="168"/>
        <v>0.90377979540664144</v>
      </c>
      <c r="BW1449" s="34">
        <f t="shared" si="169"/>
        <v>1</v>
      </c>
      <c r="BX1449" s="34"/>
      <c r="BY1449" s="34">
        <f>IF(BV1449="","",IF(BQ1449=0,0,((BV1449/BQ1449)*AF1449)))</f>
        <v>3.0981661221363166</v>
      </c>
      <c r="BZ1449" s="34">
        <f>IF(BY1449="","",SUM(S1449:X1449,BY1449))</f>
        <v>98.251211122136311</v>
      </c>
      <c r="CA1449" s="18"/>
      <c r="CB1449" s="20">
        <v>1.5963999999999999E-2</v>
      </c>
      <c r="CC1449" s="20">
        <v>9.8049999999999995E-3</v>
      </c>
      <c r="CD1449" s="20">
        <v>5.0252999999999999E-2</v>
      </c>
      <c r="CE1449" s="20">
        <v>1.2225E-2</v>
      </c>
      <c r="CF1449" s="20">
        <v>8.8780000000000005E-3</v>
      </c>
      <c r="CG1449" s="20">
        <v>3.0370999999999999E-2</v>
      </c>
      <c r="CH1449" s="20"/>
      <c r="CI1449" s="21">
        <v>5.6672500000000001</v>
      </c>
      <c r="CJ1449" s="21">
        <v>3.9450599999999998</v>
      </c>
      <c r="CK1449" s="21">
        <v>-45.76</v>
      </c>
      <c r="CL1449" s="21">
        <v>0.36542200000000002</v>
      </c>
      <c r="CM1449" s="21">
        <v>2.1156100000000002</v>
      </c>
      <c r="CN1449" s="21">
        <v>0.34353400000000001</v>
      </c>
      <c r="CO1449" s="21"/>
      <c r="CP1449" s="20">
        <v>48.779899999999998</v>
      </c>
      <c r="CQ1449" s="20">
        <v>82.884299999999996</v>
      </c>
      <c r="CR1449" s="20">
        <v>11.02</v>
      </c>
      <c r="CS1449" s="20">
        <v>833.33299999999997</v>
      </c>
      <c r="CT1449" s="20"/>
      <c r="CU1449" s="22">
        <v>44275.439965277801</v>
      </c>
      <c r="CV1449" s="22"/>
    </row>
    <row r="1450" spans="1:100" s="23" customFormat="1" x14ac:dyDescent="0.25">
      <c r="A1450" s="23" t="s">
        <v>100</v>
      </c>
      <c r="B1450" s="23">
        <v>3609</v>
      </c>
      <c r="C1450" s="23">
        <v>23</v>
      </c>
      <c r="E1450" s="24">
        <v>0.38027699999999998</v>
      </c>
      <c r="F1450" s="24">
        <v>0.156111</v>
      </c>
      <c r="G1450" s="24">
        <v>0</v>
      </c>
      <c r="H1450" s="24">
        <v>18.1556</v>
      </c>
      <c r="I1450" s="24">
        <v>0.69466099999999997</v>
      </c>
      <c r="J1450" s="24">
        <v>36.970700000000001</v>
      </c>
      <c r="K1450" s="24">
        <v>43.334299999999999</v>
      </c>
      <c r="L1450" s="24">
        <v>0.308334</v>
      </c>
      <c r="M1450" s="24">
        <v>100</v>
      </c>
      <c r="N1450" s="24"/>
      <c r="O1450" s="24">
        <v>0.156751</v>
      </c>
      <c r="P1450" s="24">
        <v>43.177599999999998</v>
      </c>
      <c r="Q1450" s="24">
        <f t="shared" si="163"/>
        <v>99.843249</v>
      </c>
      <c r="R1450" s="24"/>
      <c r="S1450" s="24">
        <v>0.51260499999999998</v>
      </c>
      <c r="T1450" s="24">
        <v>0.258878</v>
      </c>
      <c r="U1450" s="24">
        <v>0</v>
      </c>
      <c r="V1450" s="24">
        <v>41.601900000000001</v>
      </c>
      <c r="W1450" s="24">
        <v>0.69466099999999997</v>
      </c>
      <c r="X1450" s="24">
        <v>51.729500000000002</v>
      </c>
      <c r="Y1450" s="24">
        <v>5.2025199999999998</v>
      </c>
      <c r="Z1450" s="24">
        <v>100</v>
      </c>
      <c r="AA1450" s="25"/>
      <c r="AB1450" s="24">
        <f>IF(Z1450="","",Z1450-O1450)</f>
        <v>99.843249</v>
      </c>
      <c r="AC1450" s="24">
        <f t="shared" si="164"/>
        <v>94.640728999999993</v>
      </c>
      <c r="AD1450" s="24"/>
      <c r="AE1450" s="36">
        <f>IF(M1450="","",IF(M1450&gt;100,M1450, M1450+O1450))</f>
        <v>100.156751</v>
      </c>
      <c r="AF1450" s="40">
        <f>IF(AE1450="","",IF(AE1450="* * *", Y1450, AE1450-SUM(S1450:X1450)))</f>
        <v>5.3592069999999978</v>
      </c>
      <c r="AG1450" s="55"/>
      <c r="AH1450" s="35"/>
      <c r="AI1450" s="36">
        <f>IF(S1450="","",IF(AI$6=0, 0, S1450/AI$6))</f>
        <v>8.2706319275547471E-3</v>
      </c>
      <c r="AJ1450" s="36">
        <f>IF(T1450="","",IF(AJ$6=0, 0, T1450/AJ$6))</f>
        <v>6.4229907529853693E-3</v>
      </c>
      <c r="AK1450" s="36">
        <f>IF(U1450="","",IF(AK$6=0, 0, U1450/AK$6))</f>
        <v>0</v>
      </c>
      <c r="AL1450" s="36">
        <f>IF(V1450="","",IF(AL$6=0, 0, V1450/AL$6))</f>
        <v>0.29308563655715625</v>
      </c>
      <c r="AM1450" s="36">
        <f>IF(W1450="","",IF(AM$6=0, 0, W1450/AM$6))</f>
        <v>1.959468569736118E-2</v>
      </c>
      <c r="AN1450" s="36">
        <f>IF(X1450="","",IF(AN$6=0, 0, X1450/AN$6))</f>
        <v>0.92246609150923542</v>
      </c>
      <c r="AO1450" s="36">
        <f>IF(Y1450="","",IF(AO$6=0, 0, Y1450/AO$6))</f>
        <v>0.30589788253625266</v>
      </c>
      <c r="AP1450" s="36"/>
      <c r="AQ1450" s="36">
        <f>IF(AI1450="","",AI1450*AI$4)</f>
        <v>1.6541263855109494E-2</v>
      </c>
      <c r="AR1450" s="35">
        <f>IF(AJ1450="","",AJ1450*AJ$4)</f>
        <v>6.4229907529853693E-3</v>
      </c>
      <c r="AS1450" s="36">
        <f>IF(AK1450="","",AK1450*AK$4)</f>
        <v>0</v>
      </c>
      <c r="AT1450" s="36">
        <f>IF(AL1450="","",AL1450*AL$4)</f>
        <v>0.5861712731143125</v>
      </c>
      <c r="AU1450" s="36">
        <f>IF(AM1450="","",AM1450*AM$4)</f>
        <v>1.959468569736118E-2</v>
      </c>
      <c r="AV1450" s="36">
        <f>IF(AN1450="","",AN1450*AN$4)</f>
        <v>0.92246609150923542</v>
      </c>
      <c r="AW1450" s="36">
        <f>IF(AO1450="","",AO1450*AO$4)</f>
        <v>0.30589788253625266</v>
      </c>
      <c r="AX1450" s="36"/>
      <c r="AY1450" s="36">
        <f>IF(AQ1450="","",AI1450*AI$5)</f>
        <v>8.2706319275547471E-3</v>
      </c>
      <c r="AZ1450" s="36">
        <f>IF(AR1450="","",AJ1450*AJ$5)</f>
        <v>6.4229907529853693E-3</v>
      </c>
      <c r="BA1450" s="36">
        <f>IF(AS1450="","",AK1450*AK$5)</f>
        <v>0</v>
      </c>
      <c r="BB1450" s="36">
        <f>IF(AT1450="","",AL1450*AL$5)</f>
        <v>1.4654281827857814</v>
      </c>
      <c r="BC1450" s="36">
        <f>IF(AU1450="","",AM1450*AM$5)</f>
        <v>0</v>
      </c>
      <c r="BD1450" s="36">
        <f>IF(AV1450="","",AN1450*AN$5)</f>
        <v>0.92246609150923542</v>
      </c>
      <c r="BE1450" s="36">
        <f>IF(AW1450="","",AO1450*AO$5)</f>
        <v>0.30589788253625266</v>
      </c>
      <c r="BF1450" s="36">
        <f>IF(BE1450="","",SUM(AY1450:BE1450))</f>
        <v>2.7084857795118098</v>
      </c>
      <c r="BG1450" s="36"/>
      <c r="BH1450" s="36">
        <f>IF(AT1450="","",3/AT1450)</f>
        <v>5.1179580740302733</v>
      </c>
      <c r="BI1450" s="36"/>
      <c r="BJ1450" s="36">
        <f>IF(AQ1450="","",AQ1450*$BH1450)</f>
        <v>8.4657494901922759E-2</v>
      </c>
      <c r="BK1450" s="36">
        <f>IF(AR1450="","",AR1450*$BH1450)</f>
        <v>3.2872597383663257E-2</v>
      </c>
      <c r="BL1450" s="36">
        <f>IF(AS1450="","",AS1450*$BH1450)</f>
        <v>0</v>
      </c>
      <c r="BM1450" s="36">
        <f>IF(AT1450="","",AT1450*$BH1450)</f>
        <v>3</v>
      </c>
      <c r="BN1450" s="36">
        <f>IF(AU1450="","",AU1450*$BH1450)</f>
        <v>0.10028477987289516</v>
      </c>
      <c r="BO1450" s="36">
        <f>IF(AV1450="","",AV1450*$BH1450)</f>
        <v>4.7211427810588402</v>
      </c>
      <c r="BP1450" s="36">
        <f t="shared" si="165"/>
        <v>13.861916663648646</v>
      </c>
      <c r="BQ1450" s="36">
        <f>IF(AW1450="","",AW1450*$BH1450)</f>
        <v>1.5655725377551784</v>
      </c>
      <c r="BR1450" s="36"/>
      <c r="BS1450" s="36">
        <f t="shared" si="166"/>
        <v>4.838672873344426</v>
      </c>
      <c r="BT1450" s="36"/>
      <c r="BU1450" s="36">
        <f t="shared" si="167"/>
        <v>0.89971522012710481</v>
      </c>
      <c r="BV1450" s="36">
        <f t="shared" si="168"/>
        <v>0.89971522012710481</v>
      </c>
      <c r="BW1450" s="36">
        <f t="shared" si="169"/>
        <v>1</v>
      </c>
      <c r="BX1450" s="36"/>
      <c r="BY1450" s="36">
        <f>IF(BV1450="","",IF(BQ1450=0,0,((BV1450/BQ1450)*AF1450)))</f>
        <v>3.079870136599022</v>
      </c>
      <c r="BZ1450" s="36">
        <f>IF(BY1450="","",SUM(S1450:X1450,BY1450))</f>
        <v>97.877414136599029</v>
      </c>
      <c r="CA1450" s="24"/>
      <c r="CB1450" s="26">
        <v>1.6308E-2</v>
      </c>
      <c r="CC1450" s="26">
        <v>1.0004000000000001E-2</v>
      </c>
      <c r="CD1450" s="26">
        <v>5.2089000000000003E-2</v>
      </c>
      <c r="CE1450" s="26">
        <v>1.1797999999999999E-2</v>
      </c>
      <c r="CF1450" s="26">
        <v>8.9820000000000004E-3</v>
      </c>
      <c r="CG1450" s="26">
        <v>2.9916000000000002E-2</v>
      </c>
      <c r="CH1450" s="26"/>
      <c r="CI1450" s="27">
        <v>5.5081800000000003</v>
      </c>
      <c r="CJ1450" s="27">
        <v>4.17387</v>
      </c>
      <c r="CK1450" s="27">
        <v>-537.01</v>
      </c>
      <c r="CL1450" s="27">
        <v>0.36549900000000002</v>
      </c>
      <c r="CM1450" s="27">
        <v>2.0713499999999998</v>
      </c>
      <c r="CN1450" s="27">
        <v>0.34481000000000001</v>
      </c>
      <c r="CO1450" s="27"/>
      <c r="CP1450" s="26">
        <v>48.781700000000001</v>
      </c>
      <c r="CQ1450" s="26">
        <v>82.844700000000003</v>
      </c>
      <c r="CR1450" s="26">
        <v>11.021000000000001</v>
      </c>
      <c r="CS1450" s="26">
        <v>872.97</v>
      </c>
      <c r="CT1450" s="26"/>
      <c r="CU1450" s="28">
        <v>44275.441747685203</v>
      </c>
      <c r="CV1450" s="28"/>
    </row>
    <row r="1451" spans="1:100" s="11" customFormat="1" x14ac:dyDescent="0.25">
      <c r="A1451" s="11" t="s">
        <v>101</v>
      </c>
      <c r="B1451" s="11">
        <v>3610</v>
      </c>
      <c r="C1451" s="11">
        <v>1</v>
      </c>
      <c r="E1451" s="12">
        <v>0.67206100000000002</v>
      </c>
      <c r="F1451" s="12">
        <v>0.232151</v>
      </c>
      <c r="G1451" s="12">
        <v>0</v>
      </c>
      <c r="H1451" s="12">
        <v>17.734000000000002</v>
      </c>
      <c r="I1451" s="12">
        <v>0.30908600000000003</v>
      </c>
      <c r="J1451" s="12">
        <v>36.766300000000001</v>
      </c>
      <c r="K1451" s="12">
        <v>43.911799999999999</v>
      </c>
      <c r="L1451" s="12">
        <v>0.37461</v>
      </c>
      <c r="M1451" s="12">
        <v>100</v>
      </c>
      <c r="N1451" s="12"/>
      <c r="O1451" s="12">
        <v>6.9745000000000001E-2</v>
      </c>
      <c r="P1451" s="12">
        <v>43.842100000000002</v>
      </c>
      <c r="Q1451" s="12">
        <f t="shared" si="163"/>
        <v>99.930255000000002</v>
      </c>
      <c r="R1451" s="12"/>
      <c r="S1451" s="12">
        <v>0.90592300000000003</v>
      </c>
      <c r="T1451" s="12">
        <v>0.38497599999999998</v>
      </c>
      <c r="U1451" s="12">
        <v>0</v>
      </c>
      <c r="V1451" s="12">
        <v>40.635800000000003</v>
      </c>
      <c r="W1451" s="12">
        <v>0.30908600000000003</v>
      </c>
      <c r="X1451" s="12">
        <v>51.443399999999997</v>
      </c>
      <c r="Y1451" s="12">
        <v>6.3208000000000002</v>
      </c>
      <c r="Z1451" s="12">
        <v>100</v>
      </c>
      <c r="AA1451" s="13"/>
      <c r="AB1451" s="12">
        <f>IF(Z1451="","",Z1451-O1451)</f>
        <v>99.930255000000002</v>
      </c>
      <c r="AC1451" s="12">
        <f t="shared" si="164"/>
        <v>93.609454999999997</v>
      </c>
      <c r="AD1451" s="12"/>
      <c r="AE1451" s="32">
        <f>IF(M1451="","",IF(M1451&gt;100,M1451, M1451+O1451))</f>
        <v>100.069745</v>
      </c>
      <c r="AF1451" s="39">
        <f>IF(AE1451="","",IF(AE1451="* * *", Y1451, AE1451-SUM(S1451:X1451)))</f>
        <v>6.3905599999999936</v>
      </c>
      <c r="AG1451" s="56"/>
      <c r="AH1451" s="31"/>
      <c r="AI1451" s="32">
        <f>IF(S1451="","",IF(AI$6=0, 0, S1451/AI$6))</f>
        <v>1.461662622819945E-2</v>
      </c>
      <c r="AJ1451" s="32">
        <f>IF(T1451="","",IF(AJ$6=0, 0, T1451/AJ$6))</f>
        <v>9.551592982490963E-3</v>
      </c>
      <c r="AK1451" s="32">
        <f>IF(U1451="","",IF(AK$6=0, 0, U1451/AK$6))</f>
        <v>0</v>
      </c>
      <c r="AL1451" s="32">
        <f>IF(V1451="","",IF(AL$6=0, 0, V1451/AL$6))</f>
        <v>0.2862794562269822</v>
      </c>
      <c r="AM1451" s="32">
        <f>IF(W1451="","",IF(AM$6=0, 0, W1451/AM$6))</f>
        <v>8.7185591582866727E-3</v>
      </c>
      <c r="AN1451" s="32">
        <f>IF(X1451="","",IF(AN$6=0, 0, X1451/AN$6))</f>
        <v>0.91736421446072736</v>
      </c>
      <c r="AO1451" s="32">
        <f>IF(Y1451="","",IF(AO$6=0, 0, Y1451/AO$6))</f>
        <v>0.37165053395953229</v>
      </c>
      <c r="AP1451" s="32"/>
      <c r="AQ1451" s="32">
        <f>IF(AI1451="","",AI1451*AI$4)</f>
        <v>2.9233252456398899E-2</v>
      </c>
      <c r="AR1451" s="31">
        <f>IF(AJ1451="","",AJ1451*AJ$4)</f>
        <v>9.551592982490963E-3</v>
      </c>
      <c r="AS1451" s="32">
        <f>IF(AK1451="","",AK1451*AK$4)</f>
        <v>0</v>
      </c>
      <c r="AT1451" s="32">
        <f>IF(AL1451="","",AL1451*AL$4)</f>
        <v>0.5725589124539644</v>
      </c>
      <c r="AU1451" s="32">
        <f>IF(AM1451="","",AM1451*AM$4)</f>
        <v>8.7185591582866727E-3</v>
      </c>
      <c r="AV1451" s="32">
        <f>IF(AN1451="","",AN1451*AN$4)</f>
        <v>0.91736421446072736</v>
      </c>
      <c r="AW1451" s="32">
        <f>IF(AO1451="","",AO1451*AO$4)</f>
        <v>0.37165053395953229</v>
      </c>
      <c r="AX1451" s="32"/>
      <c r="AY1451" s="32">
        <f>IF(AQ1451="","",AI1451*AI$5)</f>
        <v>1.461662622819945E-2</v>
      </c>
      <c r="AZ1451" s="32">
        <f>IF(AR1451="","",AJ1451*AJ$5)</f>
        <v>9.551592982490963E-3</v>
      </c>
      <c r="BA1451" s="32">
        <f>IF(AS1451="","",AK1451*AK$5)</f>
        <v>0</v>
      </c>
      <c r="BB1451" s="32">
        <f>IF(AT1451="","",AL1451*AL$5)</f>
        <v>1.4313972811349109</v>
      </c>
      <c r="BC1451" s="32">
        <f>IF(AU1451="","",AM1451*AM$5)</f>
        <v>0</v>
      </c>
      <c r="BD1451" s="32">
        <f>IF(AV1451="","",AN1451*AN$5)</f>
        <v>0.91736421446072736</v>
      </c>
      <c r="BE1451" s="32">
        <f>IF(AW1451="","",AO1451*AO$5)</f>
        <v>0.37165053395953229</v>
      </c>
      <c r="BF1451" s="32">
        <f>IF(BE1451="","",SUM(AY1451:BE1451))</f>
        <v>2.7445802487658613</v>
      </c>
      <c r="BG1451" s="32"/>
      <c r="BH1451" s="32">
        <f>IF(AT1451="","",3/AT1451)</f>
        <v>5.2396354938256415</v>
      </c>
      <c r="BI1451" s="32"/>
      <c r="BJ1451" s="32">
        <f>IF(AQ1451="","",AQ1451*$BH1451)</f>
        <v>0.1531715871705133</v>
      </c>
      <c r="BK1451" s="32">
        <f>IF(AR1451="","",AR1451*$BH1451)</f>
        <v>5.0046865613635569E-2</v>
      </c>
      <c r="BL1451" s="32">
        <f>IF(AS1451="","",AS1451*$BH1451)</f>
        <v>0</v>
      </c>
      <c r="BM1451" s="32">
        <f>IF(AT1451="","",AT1451*$BH1451)</f>
        <v>3</v>
      </c>
      <c r="BN1451" s="32">
        <f>IF(AU1451="","",AU1451*$BH1451)</f>
        <v>4.568207202077746E-2</v>
      </c>
      <c r="BO1451" s="32">
        <f>IF(AV1451="","",AV1451*$BH1451)</f>
        <v>4.8066540988539046</v>
      </c>
      <c r="BP1451" s="32">
        <f t="shared" si="165"/>
        <v>14.380600087086416</v>
      </c>
      <c r="BQ1451" s="32">
        <f>IF(AW1451="","",AW1451*$BH1451)</f>
        <v>1.9473133290336173</v>
      </c>
      <c r="BR1451" s="32"/>
      <c r="BS1451" s="32">
        <f t="shared" si="166"/>
        <v>5.0098725516380531</v>
      </c>
      <c r="BT1451" s="32"/>
      <c r="BU1451" s="32">
        <f t="shared" si="167"/>
        <v>0.95431792797922255</v>
      </c>
      <c r="BV1451" s="32">
        <f t="shared" si="168"/>
        <v>0.95431792797922255</v>
      </c>
      <c r="BW1451" s="32">
        <f t="shared" si="169"/>
        <v>1</v>
      </c>
      <c r="BX1451" s="32"/>
      <c r="BY1451" s="32">
        <f>IF(BV1451="","",IF(BQ1451=0,0,((BV1451/BQ1451)*AF1451)))</f>
        <v>3.1318154540920369</v>
      </c>
      <c r="BZ1451" s="32">
        <f>IF(BY1451="","",SUM(S1451:X1451,BY1451))</f>
        <v>96.811000454092039</v>
      </c>
      <c r="CA1451" s="12"/>
      <c r="CB1451" s="14">
        <v>1.6851000000000001E-2</v>
      </c>
      <c r="CC1451" s="14">
        <v>9.9640000000000006E-3</v>
      </c>
      <c r="CD1451" s="14">
        <v>4.9799000000000003E-2</v>
      </c>
      <c r="CE1451" s="14">
        <v>1.3169E-2</v>
      </c>
      <c r="CF1451" s="14">
        <v>8.8020000000000008E-3</v>
      </c>
      <c r="CG1451" s="14">
        <v>3.0747E-2</v>
      </c>
      <c r="CH1451" s="14"/>
      <c r="CI1451" s="15">
        <v>3.9184399999999999</v>
      </c>
      <c r="CJ1451" s="15">
        <v>3.11422</v>
      </c>
      <c r="CK1451" s="15">
        <v>-31.315999999999999</v>
      </c>
      <c r="CL1451" s="15">
        <v>0.37076500000000001</v>
      </c>
      <c r="CM1451" s="15">
        <v>3.29481</v>
      </c>
      <c r="CN1451" s="15">
        <v>0.34597899999999998</v>
      </c>
      <c r="CO1451" s="15"/>
      <c r="CP1451" s="14">
        <v>47.430199999999999</v>
      </c>
      <c r="CQ1451" s="14">
        <v>82.798500000000004</v>
      </c>
      <c r="CR1451" s="14">
        <v>11.038500000000001</v>
      </c>
      <c r="CS1451" s="14">
        <v>0</v>
      </c>
      <c r="CT1451" s="14"/>
      <c r="CU1451" s="16">
        <v>44275.443553240701</v>
      </c>
      <c r="CV1451" s="16"/>
    </row>
    <row r="1452" spans="1:100" s="17" customFormat="1" x14ac:dyDescent="0.25">
      <c r="A1452" s="17" t="s">
        <v>101</v>
      </c>
      <c r="B1452" s="17">
        <v>3611</v>
      </c>
      <c r="C1452" s="17">
        <v>2</v>
      </c>
      <c r="E1452" s="18">
        <v>0.66876899999999995</v>
      </c>
      <c r="F1452" s="18">
        <v>0.23855699999999999</v>
      </c>
      <c r="G1452" s="18">
        <v>0</v>
      </c>
      <c r="H1452" s="18">
        <v>17.880500000000001</v>
      </c>
      <c r="I1452" s="18">
        <v>0.274565</v>
      </c>
      <c r="J1452" s="18">
        <v>36.992600000000003</v>
      </c>
      <c r="K1452" s="18">
        <v>43.607399999999998</v>
      </c>
      <c r="L1452" s="18">
        <v>0.33763100000000001</v>
      </c>
      <c r="M1452" s="18">
        <v>100</v>
      </c>
      <c r="N1452" s="18"/>
      <c r="O1452" s="18">
        <v>6.1955999999999997E-2</v>
      </c>
      <c r="P1452" s="18">
        <v>43.545499999999997</v>
      </c>
      <c r="Q1452" s="18">
        <f t="shared" si="163"/>
        <v>99.938044000000005</v>
      </c>
      <c r="R1452" s="18"/>
      <c r="S1452" s="18">
        <v>0.90148600000000001</v>
      </c>
      <c r="T1452" s="18">
        <v>0.39560000000000001</v>
      </c>
      <c r="U1452" s="18">
        <v>0</v>
      </c>
      <c r="V1452" s="18">
        <v>40.971400000000003</v>
      </c>
      <c r="W1452" s="18">
        <v>0.274565</v>
      </c>
      <c r="X1452" s="18">
        <v>51.760100000000001</v>
      </c>
      <c r="Y1452" s="18">
        <v>5.69686</v>
      </c>
      <c r="Z1452" s="18">
        <v>100</v>
      </c>
      <c r="AA1452" s="19"/>
      <c r="AB1452" s="18">
        <f>IF(Z1452="","",Z1452-O1452)</f>
        <v>99.938044000000005</v>
      </c>
      <c r="AC1452" s="18">
        <f t="shared" si="164"/>
        <v>94.241184000000004</v>
      </c>
      <c r="AD1452" s="18"/>
      <c r="AE1452" s="34">
        <f>IF(M1452="","",IF(M1452&gt;100,M1452, M1452+O1452))</f>
        <v>100.061956</v>
      </c>
      <c r="AF1452" s="37">
        <f>IF(AE1452="","",IF(AE1452="* * *", Y1452, AE1452-SUM(S1452:X1452)))</f>
        <v>5.7588049999999811</v>
      </c>
      <c r="AG1452" s="54"/>
      <c r="AH1452" s="33"/>
      <c r="AI1452" s="34">
        <f>IF(S1452="","",IF(AI$6=0, 0, S1452/AI$6))</f>
        <v>1.4545037394960289E-2</v>
      </c>
      <c r="AJ1452" s="34">
        <f>IF(T1452="","",IF(AJ$6=0, 0, T1452/AJ$6))</f>
        <v>9.8151837617758645E-3</v>
      </c>
      <c r="AK1452" s="34">
        <f>IF(U1452="","",IF(AK$6=0, 0, U1452/AK$6))</f>
        <v>0</v>
      </c>
      <c r="AL1452" s="34">
        <f>IF(V1452="","",IF(AL$6=0, 0, V1452/AL$6))</f>
        <v>0.28864376025224503</v>
      </c>
      <c r="AM1452" s="34">
        <f>IF(W1452="","",IF(AM$6=0, 0, W1452/AM$6))</f>
        <v>7.7448062846423981E-3</v>
      </c>
      <c r="AN1452" s="34">
        <f>IF(X1452="","",IF(AN$6=0, 0, X1452/AN$6))</f>
        <v>0.92301176588072908</v>
      </c>
      <c r="AO1452" s="34">
        <f>IF(Y1452="","",IF(AO$6=0, 0, Y1452/AO$6))</f>
        <v>0.33496409645815417</v>
      </c>
      <c r="AP1452" s="34"/>
      <c r="AQ1452" s="34">
        <f>IF(AI1452="","",AI1452*AI$4)</f>
        <v>2.9090074789920577E-2</v>
      </c>
      <c r="AR1452" s="33">
        <f>IF(AJ1452="","",AJ1452*AJ$4)</f>
        <v>9.8151837617758645E-3</v>
      </c>
      <c r="AS1452" s="34">
        <f>IF(AK1452="","",AK1452*AK$4)</f>
        <v>0</v>
      </c>
      <c r="AT1452" s="34">
        <f>IF(AL1452="","",AL1452*AL$4)</f>
        <v>0.57728752050449006</v>
      </c>
      <c r="AU1452" s="34">
        <f>IF(AM1452="","",AM1452*AM$4)</f>
        <v>7.7448062846423981E-3</v>
      </c>
      <c r="AV1452" s="34">
        <f>IF(AN1452="","",AN1452*AN$4)</f>
        <v>0.92301176588072908</v>
      </c>
      <c r="AW1452" s="34">
        <f>IF(AO1452="","",AO1452*AO$4)</f>
        <v>0.33496409645815417</v>
      </c>
      <c r="AX1452" s="34"/>
      <c r="AY1452" s="34">
        <f>IF(AQ1452="","",AI1452*AI$5)</f>
        <v>1.4545037394960289E-2</v>
      </c>
      <c r="AZ1452" s="34">
        <f>IF(AR1452="","",AJ1452*AJ$5)</f>
        <v>9.8151837617758645E-3</v>
      </c>
      <c r="BA1452" s="34">
        <f>IF(AS1452="","",AK1452*AK$5)</f>
        <v>0</v>
      </c>
      <c r="BB1452" s="34">
        <f>IF(AT1452="","",AL1452*AL$5)</f>
        <v>1.4432188012612253</v>
      </c>
      <c r="BC1452" s="34">
        <f>IF(AU1452="","",AM1452*AM$5)</f>
        <v>0</v>
      </c>
      <c r="BD1452" s="34">
        <f>IF(AV1452="","",AN1452*AN$5)</f>
        <v>0.92301176588072908</v>
      </c>
      <c r="BE1452" s="34">
        <f>IF(AW1452="","",AO1452*AO$5)</f>
        <v>0.33496409645815417</v>
      </c>
      <c r="BF1452" s="34">
        <f>IF(BE1452="","",SUM(AY1452:BE1452))</f>
        <v>2.7255548847568449</v>
      </c>
      <c r="BG1452" s="34"/>
      <c r="BH1452" s="34">
        <f>IF(AT1452="","",3/AT1452)</f>
        <v>5.1967172222574769</v>
      </c>
      <c r="BI1452" s="34"/>
      <c r="BJ1452" s="34">
        <f>IF(AQ1452="","",AQ1452*$BH1452)</f>
        <v>0.1511728926575383</v>
      </c>
      <c r="BK1452" s="34">
        <f>IF(AR1452="","",AR1452*$BH1452)</f>
        <v>5.1006734494442561E-2</v>
      </c>
      <c r="BL1452" s="34">
        <f>IF(AS1452="","",AS1452*$BH1452)</f>
        <v>0</v>
      </c>
      <c r="BM1452" s="34">
        <f>IF(AT1452="","",AT1452*$BH1452)</f>
        <v>3</v>
      </c>
      <c r="BN1452" s="34">
        <f>IF(AU1452="","",AU1452*$BH1452)</f>
        <v>4.024756820244909E-2</v>
      </c>
      <c r="BO1452" s="34">
        <f>IF(AV1452="","",AV1452*$BH1452)</f>
        <v>4.796631140098671</v>
      </c>
      <c r="BP1452" s="34">
        <f t="shared" si="165"/>
        <v>14.163938009823889</v>
      </c>
      <c r="BQ1452" s="34">
        <f>IF(AW1452="","",AW1452*$BH1452)</f>
        <v>1.7407136889020045</v>
      </c>
      <c r="BR1452" s="34"/>
      <c r="BS1452" s="34">
        <f t="shared" si="166"/>
        <v>4.9988107672506521</v>
      </c>
      <c r="BT1452" s="34"/>
      <c r="BU1452" s="34">
        <f t="shared" si="167"/>
        <v>0.95975243179755088</v>
      </c>
      <c r="BV1452" s="34">
        <f t="shared" si="168"/>
        <v>0.95975243179755088</v>
      </c>
      <c r="BW1452" s="34">
        <f t="shared" si="169"/>
        <v>1</v>
      </c>
      <c r="BX1452" s="34"/>
      <c r="BY1452" s="34">
        <f>IF(BV1452="","",IF(BQ1452=0,0,((BV1452/BQ1452)*AF1452)))</f>
        <v>3.1751500193487745</v>
      </c>
      <c r="BZ1452" s="34">
        <f>IF(BY1452="","",SUM(S1452:X1452,BY1452))</f>
        <v>97.478301019348791</v>
      </c>
      <c r="CA1452" s="18"/>
      <c r="CB1452" s="20">
        <v>1.5642E-2</v>
      </c>
      <c r="CC1452" s="20">
        <v>1.0292000000000001E-2</v>
      </c>
      <c r="CD1452" s="20">
        <v>4.9741E-2</v>
      </c>
      <c r="CE1452" s="20">
        <v>1.1979E-2</v>
      </c>
      <c r="CF1452" s="20">
        <v>8.2780000000000006E-3</v>
      </c>
      <c r="CG1452" s="20">
        <v>3.0431E-2</v>
      </c>
      <c r="CH1452" s="20"/>
      <c r="CI1452" s="21">
        <v>3.8776099999999998</v>
      </c>
      <c r="CJ1452" s="21">
        <v>3.0956299999999999</v>
      </c>
      <c r="CK1452" s="21">
        <v>-24.678999999999998</v>
      </c>
      <c r="CL1452" s="21">
        <v>0.36871500000000001</v>
      </c>
      <c r="CM1452" s="21">
        <v>3.4931199999999998</v>
      </c>
      <c r="CN1452" s="21">
        <v>0.344667</v>
      </c>
      <c r="CO1452" s="21"/>
      <c r="CP1452" s="20">
        <v>47.377200000000002</v>
      </c>
      <c r="CQ1452" s="20">
        <v>82.771600000000007</v>
      </c>
      <c r="CR1452" s="20">
        <v>11.041499999999999</v>
      </c>
      <c r="CS1452" s="20">
        <v>59.434199999999997</v>
      </c>
      <c r="CT1452" s="20"/>
      <c r="CU1452" s="22">
        <v>44275.4453587963</v>
      </c>
      <c r="CV1452" s="22"/>
    </row>
    <row r="1453" spans="1:100" s="17" customFormat="1" x14ac:dyDescent="0.25">
      <c r="A1453" s="17" t="s">
        <v>101</v>
      </c>
      <c r="B1453" s="17">
        <v>3612</v>
      </c>
      <c r="C1453" s="17">
        <v>3</v>
      </c>
      <c r="E1453" s="18">
        <v>0.66844400000000004</v>
      </c>
      <c r="F1453" s="18">
        <v>0.23619999999999999</v>
      </c>
      <c r="G1453" s="18">
        <v>0</v>
      </c>
      <c r="H1453" s="18">
        <v>17.817799999999998</v>
      </c>
      <c r="I1453" s="18">
        <v>0.29006799999999999</v>
      </c>
      <c r="J1453" s="18">
        <v>37.073399999999999</v>
      </c>
      <c r="K1453" s="18">
        <v>43.575299999999999</v>
      </c>
      <c r="L1453" s="18">
        <v>0.33877299999999999</v>
      </c>
      <c r="M1453" s="18">
        <v>100</v>
      </c>
      <c r="N1453" s="18"/>
      <c r="O1453" s="18">
        <v>6.5453999999999998E-2</v>
      </c>
      <c r="P1453" s="18">
        <v>43.509799999999998</v>
      </c>
      <c r="Q1453" s="18">
        <f t="shared" si="163"/>
        <v>99.934545999999997</v>
      </c>
      <c r="R1453" s="18"/>
      <c r="S1453" s="18">
        <v>0.90104700000000004</v>
      </c>
      <c r="T1453" s="18">
        <v>0.39169100000000001</v>
      </c>
      <c r="U1453" s="18">
        <v>0</v>
      </c>
      <c r="V1453" s="18">
        <v>40.8279</v>
      </c>
      <c r="W1453" s="18">
        <v>0.29006799999999999</v>
      </c>
      <c r="X1453" s="18">
        <v>51.873199999999997</v>
      </c>
      <c r="Y1453" s="18">
        <v>5.7161200000000001</v>
      </c>
      <c r="Z1453" s="18">
        <v>100</v>
      </c>
      <c r="AA1453" s="19"/>
      <c r="AB1453" s="18">
        <f>IF(Z1453="","",Z1453-O1453)</f>
        <v>99.934545999999997</v>
      </c>
      <c r="AC1453" s="18">
        <f t="shared" si="164"/>
        <v>94.218425999999994</v>
      </c>
      <c r="AD1453" s="18"/>
      <c r="AE1453" s="34">
        <f>IF(M1453="","",IF(M1453&gt;100,M1453, M1453+O1453))</f>
        <v>100.065454</v>
      </c>
      <c r="AF1453" s="37">
        <f>IF(AE1453="","",IF(AE1453="* * *", Y1453, AE1453-SUM(S1453:X1453)))</f>
        <v>5.7815480000000008</v>
      </c>
      <c r="AG1453" s="54"/>
      <c r="AH1453" s="33"/>
      <c r="AI1453" s="34">
        <f>IF(S1453="","",IF(AI$6=0, 0, S1453/AI$6))</f>
        <v>1.4537954343846474E-2</v>
      </c>
      <c r="AJ1453" s="34">
        <f>IF(T1453="","",IF(AJ$6=0, 0, T1453/AJ$6))</f>
        <v>9.7181980354745963E-3</v>
      </c>
      <c r="AK1453" s="34">
        <f>IF(U1453="","",IF(AK$6=0, 0, U1453/AK$6))</f>
        <v>0</v>
      </c>
      <c r="AL1453" s="34">
        <f>IF(V1453="","",IF(AL$6=0, 0, V1453/AL$6))</f>
        <v>0.28763280188625806</v>
      </c>
      <c r="AM1453" s="34">
        <f>IF(W1453="","",IF(AM$6=0, 0, W1453/AM$6))</f>
        <v>8.1821079502982941E-3</v>
      </c>
      <c r="AN1453" s="34">
        <f>IF(X1453="","",IF(AN$6=0, 0, X1453/AN$6))</f>
        <v>0.92502862115575957</v>
      </c>
      <c r="AO1453" s="34">
        <f>IF(Y1453="","",IF(AO$6=0, 0, Y1453/AO$6))</f>
        <v>0.33609654635121528</v>
      </c>
      <c r="AP1453" s="34"/>
      <c r="AQ1453" s="34">
        <f>IF(AI1453="","",AI1453*AI$4)</f>
        <v>2.9075908687692949E-2</v>
      </c>
      <c r="AR1453" s="33">
        <f>IF(AJ1453="","",AJ1453*AJ$4)</f>
        <v>9.7181980354745963E-3</v>
      </c>
      <c r="AS1453" s="34">
        <f>IF(AK1453="","",AK1453*AK$4)</f>
        <v>0</v>
      </c>
      <c r="AT1453" s="34">
        <f>IF(AL1453="","",AL1453*AL$4)</f>
        <v>0.57526560377251612</v>
      </c>
      <c r="AU1453" s="34">
        <f>IF(AM1453="","",AM1453*AM$4)</f>
        <v>8.1821079502982941E-3</v>
      </c>
      <c r="AV1453" s="34">
        <f>IF(AN1453="","",AN1453*AN$4)</f>
        <v>0.92502862115575957</v>
      </c>
      <c r="AW1453" s="34">
        <f>IF(AO1453="","",AO1453*AO$4)</f>
        <v>0.33609654635121528</v>
      </c>
      <c r="AX1453" s="34"/>
      <c r="AY1453" s="34">
        <f>IF(AQ1453="","",AI1453*AI$5)</f>
        <v>1.4537954343846474E-2</v>
      </c>
      <c r="AZ1453" s="34">
        <f>IF(AR1453="","",AJ1453*AJ$5)</f>
        <v>9.7181980354745963E-3</v>
      </c>
      <c r="BA1453" s="34">
        <f>IF(AS1453="","",AK1453*AK$5)</f>
        <v>0</v>
      </c>
      <c r="BB1453" s="34">
        <f>IF(AT1453="","",AL1453*AL$5)</f>
        <v>1.4381640094312904</v>
      </c>
      <c r="BC1453" s="34">
        <f>IF(AU1453="","",AM1453*AM$5)</f>
        <v>0</v>
      </c>
      <c r="BD1453" s="34">
        <f>IF(AV1453="","",AN1453*AN$5)</f>
        <v>0.92502862115575957</v>
      </c>
      <c r="BE1453" s="34">
        <f>IF(AW1453="","",AO1453*AO$5)</f>
        <v>0.33609654635121528</v>
      </c>
      <c r="BF1453" s="34">
        <f>IF(BE1453="","",SUM(AY1453:BE1453))</f>
        <v>2.7235453293175862</v>
      </c>
      <c r="BG1453" s="34"/>
      <c r="BH1453" s="34">
        <f>IF(AT1453="","",3/AT1453)</f>
        <v>5.2149824017399871</v>
      </c>
      <c r="BI1453" s="34"/>
      <c r="BJ1453" s="34">
        <f>IF(AQ1453="","",AQ1453*$BH1453)</f>
        <v>0.15163035212091752</v>
      </c>
      <c r="BK1453" s="34">
        <f>IF(AR1453="","",AR1453*$BH1453)</f>
        <v>5.0680231731624135E-2</v>
      </c>
      <c r="BL1453" s="34">
        <f>IF(AS1453="","",AS1453*$BH1453)</f>
        <v>0</v>
      </c>
      <c r="BM1453" s="34">
        <f>IF(AT1453="","",AT1453*$BH1453)</f>
        <v>3</v>
      </c>
      <c r="BN1453" s="34">
        <f>IF(AU1453="","",AU1453*$BH1453)</f>
        <v>4.266954896994244E-2</v>
      </c>
      <c r="BO1453" s="34">
        <f>IF(AV1453="","",AV1453*$BH1453)</f>
        <v>4.824007980433092</v>
      </c>
      <c r="BP1453" s="34">
        <f t="shared" si="165"/>
        <v>14.20324096273235</v>
      </c>
      <c r="BQ1453" s="34">
        <f>IF(AW1453="","",AW1453*$BH1453)</f>
        <v>1.7527375745071756</v>
      </c>
      <c r="BR1453" s="34"/>
      <c r="BS1453" s="34">
        <f t="shared" si="166"/>
        <v>5.0263185642856341</v>
      </c>
      <c r="BT1453" s="34"/>
      <c r="BU1453" s="34">
        <f t="shared" si="167"/>
        <v>0.95733045103005754</v>
      </c>
      <c r="BV1453" s="34">
        <f t="shared" si="168"/>
        <v>0.95733045103005754</v>
      </c>
      <c r="BW1453" s="34">
        <f t="shared" si="169"/>
        <v>1</v>
      </c>
      <c r="BX1453" s="34"/>
      <c r="BY1453" s="34">
        <f>IF(BV1453="","",IF(BQ1453=0,0,((BV1453/BQ1453)*AF1453)))</f>
        <v>3.1578326584618264</v>
      </c>
      <c r="BZ1453" s="34">
        <f>IF(BY1453="","",SUM(S1453:X1453,BY1453))</f>
        <v>97.44173865846183</v>
      </c>
      <c r="CA1453" s="18"/>
      <c r="CB1453" s="20">
        <v>1.6212000000000001E-2</v>
      </c>
      <c r="CC1453" s="20">
        <v>9.9880000000000004E-3</v>
      </c>
      <c r="CD1453" s="20">
        <v>5.0388000000000002E-2</v>
      </c>
      <c r="CE1453" s="20">
        <v>1.3051999999999999E-2</v>
      </c>
      <c r="CF1453" s="20">
        <v>9.4269999999999996E-3</v>
      </c>
      <c r="CG1453" s="20">
        <v>2.9454000000000001E-2</v>
      </c>
      <c r="CH1453" s="20"/>
      <c r="CI1453" s="21">
        <v>3.9022899999999998</v>
      </c>
      <c r="CJ1453" s="21">
        <v>3.0781999999999998</v>
      </c>
      <c r="CK1453" s="21">
        <v>-20.893000000000001</v>
      </c>
      <c r="CL1453" s="21">
        <v>0.36962200000000001</v>
      </c>
      <c r="CM1453" s="21">
        <v>3.4771899999999998</v>
      </c>
      <c r="CN1453" s="21">
        <v>0.344136</v>
      </c>
      <c r="CO1453" s="21"/>
      <c r="CP1453" s="20">
        <v>47.382800000000003</v>
      </c>
      <c r="CQ1453" s="20">
        <v>82.740600000000001</v>
      </c>
      <c r="CR1453" s="20">
        <v>11.041499999999999</v>
      </c>
      <c r="CS1453" s="20">
        <v>90.934200000000004</v>
      </c>
      <c r="CT1453" s="20"/>
      <c r="CU1453" s="22">
        <v>44275.447129629603</v>
      </c>
      <c r="CV1453" s="22"/>
    </row>
    <row r="1454" spans="1:100" s="17" customFormat="1" x14ac:dyDescent="0.25">
      <c r="A1454" s="17" t="s">
        <v>101</v>
      </c>
      <c r="B1454" s="17">
        <v>3613</v>
      </c>
      <c r="C1454" s="17">
        <v>4</v>
      </c>
      <c r="E1454" s="18">
        <v>0.66190899999999997</v>
      </c>
      <c r="F1454" s="18">
        <v>0.22448000000000001</v>
      </c>
      <c r="G1454" s="18">
        <v>0</v>
      </c>
      <c r="H1454" s="18">
        <v>17.934699999999999</v>
      </c>
      <c r="I1454" s="18">
        <v>0.29829800000000001</v>
      </c>
      <c r="J1454" s="18">
        <v>36.776400000000002</v>
      </c>
      <c r="K1454" s="18">
        <v>43.755499999999998</v>
      </c>
      <c r="L1454" s="18">
        <v>0.34872300000000001</v>
      </c>
      <c r="M1454" s="18">
        <v>100</v>
      </c>
      <c r="N1454" s="18"/>
      <c r="O1454" s="18">
        <v>6.7310999999999996E-2</v>
      </c>
      <c r="P1454" s="18">
        <v>43.688200000000002</v>
      </c>
      <c r="Q1454" s="18">
        <f t="shared" si="163"/>
        <v>99.932688999999996</v>
      </c>
      <c r="R1454" s="18"/>
      <c r="S1454" s="18">
        <v>0.892239</v>
      </c>
      <c r="T1454" s="18">
        <v>0.372255</v>
      </c>
      <c r="U1454" s="18">
        <v>0</v>
      </c>
      <c r="V1454" s="18">
        <v>41.095599999999997</v>
      </c>
      <c r="W1454" s="18">
        <v>0.29829800000000001</v>
      </c>
      <c r="X1454" s="18">
        <v>51.457599999999999</v>
      </c>
      <c r="Y1454" s="18">
        <v>5.8840199999999996</v>
      </c>
      <c r="Z1454" s="18">
        <v>100</v>
      </c>
      <c r="AA1454" s="19"/>
      <c r="AB1454" s="18">
        <f>IF(Z1454="","",Z1454-O1454)</f>
        <v>99.932688999999996</v>
      </c>
      <c r="AC1454" s="18">
        <f t="shared" si="164"/>
        <v>94.04866899999999</v>
      </c>
      <c r="AD1454" s="18"/>
      <c r="AE1454" s="34">
        <f>IF(M1454="","",IF(M1454&gt;100,M1454, M1454+O1454))</f>
        <v>100.067311</v>
      </c>
      <c r="AF1454" s="37">
        <f>IF(AE1454="","",IF(AE1454="* * *", Y1454, AE1454-SUM(S1454:X1454)))</f>
        <v>5.951318999999998</v>
      </c>
      <c r="AG1454" s="54"/>
      <c r="AH1454" s="33"/>
      <c r="AI1454" s="34">
        <f>IF(S1454="","",IF(AI$6=0, 0, S1454/AI$6))</f>
        <v>1.4395841555212141E-2</v>
      </c>
      <c r="AJ1454" s="34">
        <f>IF(T1454="","",IF(AJ$6=0, 0, T1454/AJ$6))</f>
        <v>9.2359737897873464E-3</v>
      </c>
      <c r="AK1454" s="34">
        <f>IF(U1454="","",IF(AK$6=0, 0, U1454/AK$6))</f>
        <v>0</v>
      </c>
      <c r="AL1454" s="34">
        <f>IF(V1454="","",IF(AL$6=0, 0, V1454/AL$6))</f>
        <v>0.28951875000176119</v>
      </c>
      <c r="AM1454" s="34">
        <f>IF(W1454="","",IF(AM$6=0, 0, W1454/AM$6))</f>
        <v>8.4142560963569937E-3</v>
      </c>
      <c r="AN1454" s="34">
        <f>IF(X1454="","",IF(AN$6=0, 0, X1454/AN$6))</f>
        <v>0.91761743590109379</v>
      </c>
      <c r="AO1454" s="34">
        <f>IF(Y1454="","",IF(AO$6=0, 0, Y1454/AO$6))</f>
        <v>0.34596873415209578</v>
      </c>
      <c r="AP1454" s="34"/>
      <c r="AQ1454" s="34">
        <f>IF(AI1454="","",AI1454*AI$4)</f>
        <v>2.8791683110424283E-2</v>
      </c>
      <c r="AR1454" s="33">
        <f>IF(AJ1454="","",AJ1454*AJ$4)</f>
        <v>9.2359737897873464E-3</v>
      </c>
      <c r="AS1454" s="34">
        <f>IF(AK1454="","",AK1454*AK$4)</f>
        <v>0</v>
      </c>
      <c r="AT1454" s="34">
        <f>IF(AL1454="","",AL1454*AL$4)</f>
        <v>0.57903750000352239</v>
      </c>
      <c r="AU1454" s="34">
        <f>IF(AM1454="","",AM1454*AM$4)</f>
        <v>8.4142560963569937E-3</v>
      </c>
      <c r="AV1454" s="34">
        <f>IF(AN1454="","",AN1454*AN$4)</f>
        <v>0.91761743590109379</v>
      </c>
      <c r="AW1454" s="34">
        <f>IF(AO1454="","",AO1454*AO$4)</f>
        <v>0.34596873415209578</v>
      </c>
      <c r="AX1454" s="34"/>
      <c r="AY1454" s="34">
        <f>IF(AQ1454="","",AI1454*AI$5)</f>
        <v>1.4395841555212141E-2</v>
      </c>
      <c r="AZ1454" s="34">
        <f>IF(AR1454="","",AJ1454*AJ$5)</f>
        <v>9.2359737897873464E-3</v>
      </c>
      <c r="BA1454" s="34">
        <f>IF(AS1454="","",AK1454*AK$5)</f>
        <v>0</v>
      </c>
      <c r="BB1454" s="34">
        <f>IF(AT1454="","",AL1454*AL$5)</f>
        <v>1.4475937500088061</v>
      </c>
      <c r="BC1454" s="34">
        <f>IF(AU1454="","",AM1454*AM$5)</f>
        <v>0</v>
      </c>
      <c r="BD1454" s="34">
        <f>IF(AV1454="","",AN1454*AN$5)</f>
        <v>0.91761743590109379</v>
      </c>
      <c r="BE1454" s="34">
        <f>IF(AW1454="","",AO1454*AO$5)</f>
        <v>0.34596873415209578</v>
      </c>
      <c r="BF1454" s="34">
        <f>IF(BE1454="","",SUM(AY1454:BE1454))</f>
        <v>2.734811735406995</v>
      </c>
      <c r="BG1454" s="34"/>
      <c r="BH1454" s="34">
        <f>IF(AT1454="","",3/AT1454)</f>
        <v>5.1810115924819211</v>
      </c>
      <c r="BI1454" s="34"/>
      <c r="BJ1454" s="34">
        <f>IF(AQ1454="","",AQ1454*$BH1454)</f>
        <v>0.14917004396217415</v>
      </c>
      <c r="BK1454" s="34">
        <f>IF(AR1454="","",AR1454*$BH1454)</f>
        <v>4.7851687272747426E-2</v>
      </c>
      <c r="BL1454" s="34">
        <f>IF(AS1454="","",AS1454*$BH1454)</f>
        <v>0</v>
      </c>
      <c r="BM1454" s="34">
        <f>IF(AT1454="","",AT1454*$BH1454)</f>
        <v>3</v>
      </c>
      <c r="BN1454" s="34">
        <f>IF(AU1454="","",AU1454*$BH1454)</f>
        <v>4.3594358377337258E-2</v>
      </c>
      <c r="BO1454" s="34">
        <f>IF(AV1454="","",AV1454*$BH1454)</f>
        <v>4.7541865728671029</v>
      </c>
      <c r="BP1454" s="34">
        <f t="shared" si="165"/>
        <v>14.169091304399242</v>
      </c>
      <c r="BQ1454" s="34">
        <f>IF(AW1454="","",AW1454*$BH1454)</f>
        <v>1.7924680222783043</v>
      </c>
      <c r="BR1454" s="34"/>
      <c r="BS1454" s="34">
        <f t="shared" si="166"/>
        <v>4.9512083041020247</v>
      </c>
      <c r="BT1454" s="34"/>
      <c r="BU1454" s="34">
        <f t="shared" si="167"/>
        <v>0.95640564162266273</v>
      </c>
      <c r="BV1454" s="34">
        <f t="shared" si="168"/>
        <v>0.95640564162266273</v>
      </c>
      <c r="BW1454" s="34">
        <f t="shared" si="169"/>
        <v>1</v>
      </c>
      <c r="BX1454" s="34"/>
      <c r="BY1454" s="34">
        <f>IF(BV1454="","",IF(BQ1454=0,0,((BV1454/BQ1454)*AF1454)))</f>
        <v>3.1754402287531591</v>
      </c>
      <c r="BZ1454" s="34">
        <f>IF(BY1454="","",SUM(S1454:X1454,BY1454))</f>
        <v>97.291432228753166</v>
      </c>
      <c r="CA1454" s="18"/>
      <c r="CB1454" s="20">
        <v>1.5713999999999999E-2</v>
      </c>
      <c r="CC1454" s="20">
        <v>1.0099E-2</v>
      </c>
      <c r="CD1454" s="20">
        <v>4.9904999999999998E-2</v>
      </c>
      <c r="CE1454" s="20">
        <v>1.2645E-2</v>
      </c>
      <c r="CF1454" s="20">
        <v>8.7150000000000005E-3</v>
      </c>
      <c r="CG1454" s="20">
        <v>2.9363E-2</v>
      </c>
      <c r="CH1454" s="20"/>
      <c r="CI1454" s="21">
        <v>3.9037500000000001</v>
      </c>
      <c r="CJ1454" s="21">
        <v>3.20709</v>
      </c>
      <c r="CK1454" s="21">
        <v>-30.236999999999998</v>
      </c>
      <c r="CL1454" s="21">
        <v>0.36832900000000002</v>
      </c>
      <c r="CM1454" s="21">
        <v>3.3590300000000002</v>
      </c>
      <c r="CN1454" s="21">
        <v>0.345605</v>
      </c>
      <c r="CO1454" s="21"/>
      <c r="CP1454" s="20">
        <v>47.383499999999998</v>
      </c>
      <c r="CQ1454" s="20">
        <v>82.704099999999997</v>
      </c>
      <c r="CR1454" s="20">
        <v>11.0405</v>
      </c>
      <c r="CS1454" s="20">
        <v>127.44</v>
      </c>
      <c r="CT1454" s="20"/>
      <c r="CU1454" s="22">
        <v>44275.448912036998</v>
      </c>
      <c r="CV1454" s="22"/>
    </row>
    <row r="1455" spans="1:100" s="17" customFormat="1" x14ac:dyDescent="0.25">
      <c r="A1455" s="17" t="s">
        <v>101</v>
      </c>
      <c r="B1455" s="17">
        <v>3614</v>
      </c>
      <c r="C1455" s="17">
        <v>5</v>
      </c>
      <c r="E1455" s="18">
        <v>0.60362800000000005</v>
      </c>
      <c r="F1455" s="18">
        <v>0.23594100000000001</v>
      </c>
      <c r="G1455" s="18">
        <v>0</v>
      </c>
      <c r="H1455" s="18">
        <v>17.9846</v>
      </c>
      <c r="I1455" s="18">
        <v>0.311282</v>
      </c>
      <c r="J1455" s="18">
        <v>37.003500000000003</v>
      </c>
      <c r="K1455" s="18">
        <v>43.535200000000003</v>
      </c>
      <c r="L1455" s="18">
        <v>0.32586799999999999</v>
      </c>
      <c r="M1455" s="18">
        <v>100</v>
      </c>
      <c r="N1455" s="18"/>
      <c r="O1455" s="18">
        <v>7.0240999999999998E-2</v>
      </c>
      <c r="P1455" s="18">
        <v>43.4649</v>
      </c>
      <c r="Q1455" s="18">
        <f t="shared" si="163"/>
        <v>99.929759000000004</v>
      </c>
      <c r="R1455" s="18"/>
      <c r="S1455" s="18">
        <v>0.81367699999999998</v>
      </c>
      <c r="T1455" s="18">
        <v>0.391262</v>
      </c>
      <c r="U1455" s="18">
        <v>0</v>
      </c>
      <c r="V1455" s="18">
        <v>41.210099999999997</v>
      </c>
      <c r="W1455" s="18">
        <v>0.311282</v>
      </c>
      <c r="X1455" s="18">
        <v>51.775300000000001</v>
      </c>
      <c r="Y1455" s="18">
        <v>5.4983700000000004</v>
      </c>
      <c r="Z1455" s="18">
        <v>100</v>
      </c>
      <c r="AA1455" s="19"/>
      <c r="AB1455" s="18">
        <f>IF(Z1455="","",Z1455-O1455)</f>
        <v>99.929759000000004</v>
      </c>
      <c r="AC1455" s="18">
        <f t="shared" si="164"/>
        <v>94.43138900000001</v>
      </c>
      <c r="AD1455" s="18"/>
      <c r="AE1455" s="34">
        <f>IF(M1455="","",IF(M1455&gt;100,M1455, M1455+O1455))</f>
        <v>100.070241</v>
      </c>
      <c r="AF1455" s="37">
        <f>IF(AE1455="","",IF(AE1455="* * *", Y1455, AE1455-SUM(S1455:X1455)))</f>
        <v>5.5686199999999957</v>
      </c>
      <c r="AG1455" s="54"/>
      <c r="AH1455" s="33"/>
      <c r="AI1455" s="34">
        <f>IF(S1455="","",IF(AI$6=0, 0, S1455/AI$6))</f>
        <v>1.3128281961582434E-2</v>
      </c>
      <c r="AJ1455" s="34">
        <f>IF(T1455="","",IF(AJ$6=0, 0, T1455/AJ$6))</f>
        <v>9.707554168351739E-3</v>
      </c>
      <c r="AK1455" s="34">
        <f>IF(U1455="","",IF(AK$6=0, 0, U1455/AK$6))</f>
        <v>0</v>
      </c>
      <c r="AL1455" s="34">
        <f>IF(V1455="","",IF(AL$6=0, 0, V1455/AL$6))</f>
        <v>0.29032540319274031</v>
      </c>
      <c r="AM1455" s="34">
        <f>IF(W1455="","",IF(AM$6=0, 0, W1455/AM$6))</f>
        <v>8.7805029406372078E-3</v>
      </c>
      <c r="AN1455" s="34">
        <f>IF(X1455="","",IF(AN$6=0, 0, X1455/AN$6))</f>
        <v>0.92328281981689586</v>
      </c>
      <c r="AO1455" s="34">
        <f>IF(Y1455="","",IF(AO$6=0, 0, Y1455/AO$6))</f>
        <v>0.32329327718122286</v>
      </c>
      <c r="AP1455" s="34"/>
      <c r="AQ1455" s="34">
        <f>IF(AI1455="","",AI1455*AI$4)</f>
        <v>2.6256563923164868E-2</v>
      </c>
      <c r="AR1455" s="33">
        <f>IF(AJ1455="","",AJ1455*AJ$4)</f>
        <v>9.707554168351739E-3</v>
      </c>
      <c r="AS1455" s="34">
        <f>IF(AK1455="","",AK1455*AK$4)</f>
        <v>0</v>
      </c>
      <c r="AT1455" s="34">
        <f>IF(AL1455="","",AL1455*AL$4)</f>
        <v>0.58065080638548061</v>
      </c>
      <c r="AU1455" s="34">
        <f>IF(AM1455="","",AM1455*AM$4)</f>
        <v>8.7805029406372078E-3</v>
      </c>
      <c r="AV1455" s="34">
        <f>IF(AN1455="","",AN1455*AN$4)</f>
        <v>0.92328281981689586</v>
      </c>
      <c r="AW1455" s="34">
        <f>IF(AO1455="","",AO1455*AO$4)</f>
        <v>0.32329327718122286</v>
      </c>
      <c r="AX1455" s="34"/>
      <c r="AY1455" s="34">
        <f>IF(AQ1455="","",AI1455*AI$5)</f>
        <v>1.3128281961582434E-2</v>
      </c>
      <c r="AZ1455" s="34">
        <f>IF(AR1455="","",AJ1455*AJ$5)</f>
        <v>9.707554168351739E-3</v>
      </c>
      <c r="BA1455" s="34">
        <f>IF(AS1455="","",AK1455*AK$5)</f>
        <v>0</v>
      </c>
      <c r="BB1455" s="34">
        <f>IF(AT1455="","",AL1455*AL$5)</f>
        <v>1.4516270159637015</v>
      </c>
      <c r="BC1455" s="34">
        <f>IF(AU1455="","",AM1455*AM$5)</f>
        <v>0</v>
      </c>
      <c r="BD1455" s="34">
        <f>IF(AV1455="","",AN1455*AN$5)</f>
        <v>0.92328281981689586</v>
      </c>
      <c r="BE1455" s="34">
        <f>IF(AW1455="","",AO1455*AO$5)</f>
        <v>0.32329327718122286</v>
      </c>
      <c r="BF1455" s="34">
        <f>IF(BE1455="","",SUM(AY1455:BE1455))</f>
        <v>2.7210389490917541</v>
      </c>
      <c r="BG1455" s="34"/>
      <c r="BH1455" s="34">
        <f>IF(AT1455="","",3/AT1455)</f>
        <v>5.166616436261986</v>
      </c>
      <c r="BI1455" s="34"/>
      <c r="BJ1455" s="34">
        <f>IF(AQ1455="","",AQ1455*$BH1455)</f>
        <v>0.1356575947251871</v>
      </c>
      <c r="BK1455" s="34">
        <f>IF(AR1455="","",AR1455*$BH1455)</f>
        <v>5.0155208922109645E-2</v>
      </c>
      <c r="BL1455" s="34">
        <f>IF(AS1455="","",AS1455*$BH1455)</f>
        <v>0</v>
      </c>
      <c r="BM1455" s="34">
        <f>IF(AT1455="","",AT1455*$BH1455)</f>
        <v>3.0000000000000004</v>
      </c>
      <c r="BN1455" s="34">
        <f>IF(AU1455="","",AU1455*$BH1455)</f>
        <v>4.5365490811742896E-2</v>
      </c>
      <c r="BO1455" s="34">
        <f>IF(AV1455="","",AV1455*$BH1455)</f>
        <v>4.7702481921842876</v>
      </c>
      <c r="BP1455" s="34">
        <f t="shared" si="165"/>
        <v>14.058564558086498</v>
      </c>
      <c r="BQ1455" s="34">
        <f>IF(AW1455="","",AW1455*$BH1455)</f>
        <v>1.6703323596175081</v>
      </c>
      <c r="BR1455" s="34"/>
      <c r="BS1455" s="34">
        <f t="shared" si="166"/>
        <v>4.9560609958315842</v>
      </c>
      <c r="BT1455" s="34"/>
      <c r="BU1455" s="34">
        <f t="shared" si="167"/>
        <v>0.9546345091882571</v>
      </c>
      <c r="BV1455" s="34">
        <f t="shared" si="168"/>
        <v>0.9546345091882571</v>
      </c>
      <c r="BW1455" s="34">
        <f t="shared" si="169"/>
        <v>1</v>
      </c>
      <c r="BX1455" s="34"/>
      <c r="BY1455" s="34">
        <f>IF(BV1455="","",IF(BQ1455=0,0,((BV1455/BQ1455)*AF1455)))</f>
        <v>3.1825982355830225</v>
      </c>
      <c r="BZ1455" s="34">
        <f>IF(BY1455="","",SUM(S1455:X1455,BY1455))</f>
        <v>97.684219235583029</v>
      </c>
      <c r="CA1455" s="18"/>
      <c r="CB1455" s="20">
        <v>1.6563000000000001E-2</v>
      </c>
      <c r="CC1455" s="20">
        <v>1.0415000000000001E-2</v>
      </c>
      <c r="CD1455" s="20">
        <v>5.0280999999999999E-2</v>
      </c>
      <c r="CE1455" s="20">
        <v>1.1819E-2</v>
      </c>
      <c r="CF1455" s="20">
        <v>8.2209999999999991E-3</v>
      </c>
      <c r="CG1455" s="20">
        <v>2.9257999999999999E-2</v>
      </c>
      <c r="CH1455" s="20"/>
      <c r="CI1455" s="21">
        <v>4.1602699999999997</v>
      </c>
      <c r="CJ1455" s="21">
        <v>3.1354899999999999</v>
      </c>
      <c r="CK1455" s="21">
        <v>-18.887</v>
      </c>
      <c r="CL1455" s="21">
        <v>0.367508</v>
      </c>
      <c r="CM1455" s="21">
        <v>3.2363400000000002</v>
      </c>
      <c r="CN1455" s="21">
        <v>0.34444000000000002</v>
      </c>
      <c r="CO1455" s="21"/>
      <c r="CP1455" s="20">
        <v>47.378999999999998</v>
      </c>
      <c r="CQ1455" s="20">
        <v>82.663499999999999</v>
      </c>
      <c r="CR1455" s="20">
        <v>11.0405</v>
      </c>
      <c r="CS1455" s="20">
        <v>168.292</v>
      </c>
      <c r="CT1455" s="20"/>
      <c r="CU1455" s="22">
        <v>44275.450706018499</v>
      </c>
      <c r="CV1455" s="22"/>
    </row>
    <row r="1456" spans="1:100" s="17" customFormat="1" x14ac:dyDescent="0.25">
      <c r="A1456" s="17" t="s">
        <v>101</v>
      </c>
      <c r="B1456" s="17">
        <v>3615</v>
      </c>
      <c r="C1456" s="17">
        <v>6</v>
      </c>
      <c r="E1456" s="18">
        <v>0.65379699999999996</v>
      </c>
      <c r="F1456" s="18">
        <v>0.237321</v>
      </c>
      <c r="G1456" s="18">
        <v>0</v>
      </c>
      <c r="H1456" s="18">
        <v>17.994299999999999</v>
      </c>
      <c r="I1456" s="18">
        <v>0.32115100000000002</v>
      </c>
      <c r="J1456" s="18">
        <v>36.906100000000002</v>
      </c>
      <c r="K1456" s="18">
        <v>43.559399999999997</v>
      </c>
      <c r="L1456" s="18">
        <v>0.32789299999999999</v>
      </c>
      <c r="M1456" s="18">
        <v>100</v>
      </c>
      <c r="N1456" s="18"/>
      <c r="O1456" s="18">
        <v>7.2468000000000005E-2</v>
      </c>
      <c r="P1456" s="18">
        <v>43.486899999999999</v>
      </c>
      <c r="Q1456" s="18">
        <f t="shared" si="163"/>
        <v>99.927531999999999</v>
      </c>
      <c r="R1456" s="18"/>
      <c r="S1456" s="18">
        <v>0.88130299999999995</v>
      </c>
      <c r="T1456" s="18">
        <v>0.39354899999999998</v>
      </c>
      <c r="U1456" s="18">
        <v>0</v>
      </c>
      <c r="V1456" s="18">
        <v>41.232300000000002</v>
      </c>
      <c r="W1456" s="18">
        <v>0.32115100000000002</v>
      </c>
      <c r="X1456" s="18">
        <v>51.639099999999999</v>
      </c>
      <c r="Y1456" s="18">
        <v>5.5325499999999996</v>
      </c>
      <c r="Z1456" s="18">
        <v>100</v>
      </c>
      <c r="AA1456" s="19"/>
      <c r="AB1456" s="18">
        <f>IF(Z1456="","",Z1456-O1456)</f>
        <v>99.927531999999999</v>
      </c>
      <c r="AC1456" s="18">
        <f t="shared" si="164"/>
        <v>94.394981999999999</v>
      </c>
      <c r="AD1456" s="18"/>
      <c r="AE1456" s="34">
        <f>IF(M1456="","",IF(M1456&gt;100,M1456, M1456+O1456))</f>
        <v>100.072468</v>
      </c>
      <c r="AF1456" s="37">
        <f>IF(AE1456="","",IF(AE1456="* * *", Y1456, AE1456-SUM(S1456:X1456)))</f>
        <v>5.6050649999999962</v>
      </c>
      <c r="AG1456" s="54"/>
      <c r="AH1456" s="33"/>
      <c r="AI1456" s="34">
        <f>IF(S1456="","",IF(AI$6=0, 0, S1456/AI$6))</f>
        <v>1.4219394523365516E-2</v>
      </c>
      <c r="AJ1456" s="34">
        <f>IF(T1456="","",IF(AJ$6=0, 0, T1456/AJ$6))</f>
        <v>9.7642966487945636E-3</v>
      </c>
      <c r="AK1456" s="34">
        <f>IF(U1456="","",IF(AK$6=0, 0, U1456/AK$6))</f>
        <v>0</v>
      </c>
      <c r="AL1456" s="34">
        <f>IF(V1456="","",IF(AL$6=0, 0, V1456/AL$6))</f>
        <v>0.29048180232671189</v>
      </c>
      <c r="AM1456" s="34">
        <f>IF(W1456="","",IF(AM$6=0, 0, W1456/AM$6))</f>
        <v>9.0588832630495181E-3</v>
      </c>
      <c r="AN1456" s="34">
        <f>IF(X1456="","",IF(AN$6=0, 0, X1456/AN$6))</f>
        <v>0.92085403388887488</v>
      </c>
      <c r="AO1456" s="34">
        <f>IF(Y1456="","",IF(AO$6=0, 0, Y1456/AO$6))</f>
        <v>0.32530299355426689</v>
      </c>
      <c r="AP1456" s="34"/>
      <c r="AQ1456" s="34">
        <f>IF(AI1456="","",AI1456*AI$4)</f>
        <v>2.8438789046731031E-2</v>
      </c>
      <c r="AR1456" s="33">
        <f>IF(AJ1456="","",AJ1456*AJ$4)</f>
        <v>9.7642966487945636E-3</v>
      </c>
      <c r="AS1456" s="34">
        <f>IF(AK1456="","",AK1456*AK$4)</f>
        <v>0</v>
      </c>
      <c r="AT1456" s="34">
        <f>IF(AL1456="","",AL1456*AL$4)</f>
        <v>0.58096360465342378</v>
      </c>
      <c r="AU1456" s="34">
        <f>IF(AM1456="","",AM1456*AM$4)</f>
        <v>9.0588832630495181E-3</v>
      </c>
      <c r="AV1456" s="34">
        <f>IF(AN1456="","",AN1456*AN$4)</f>
        <v>0.92085403388887488</v>
      </c>
      <c r="AW1456" s="34">
        <f>IF(AO1456="","",AO1456*AO$4)</f>
        <v>0.32530299355426689</v>
      </c>
      <c r="AX1456" s="34"/>
      <c r="AY1456" s="34">
        <f>IF(AQ1456="","",AI1456*AI$5)</f>
        <v>1.4219394523365516E-2</v>
      </c>
      <c r="AZ1456" s="34">
        <f>IF(AR1456="","",AJ1456*AJ$5)</f>
        <v>9.7642966487945636E-3</v>
      </c>
      <c r="BA1456" s="34">
        <f>IF(AS1456="","",AK1456*AK$5)</f>
        <v>0</v>
      </c>
      <c r="BB1456" s="34">
        <f>IF(AT1456="","",AL1456*AL$5)</f>
        <v>1.4524090116335595</v>
      </c>
      <c r="BC1456" s="34">
        <f>IF(AU1456="","",AM1456*AM$5)</f>
        <v>0</v>
      </c>
      <c r="BD1456" s="34">
        <f>IF(AV1456="","",AN1456*AN$5)</f>
        <v>0.92085403388887488</v>
      </c>
      <c r="BE1456" s="34">
        <f>IF(AW1456="","",AO1456*AO$5)</f>
        <v>0.32530299355426689</v>
      </c>
      <c r="BF1456" s="34">
        <f>IF(BE1456="","",SUM(AY1456:BE1456))</f>
        <v>2.7225497302488613</v>
      </c>
      <c r="BG1456" s="34"/>
      <c r="BH1456" s="34">
        <f>IF(AT1456="","",3/AT1456)</f>
        <v>5.1638346636011088</v>
      </c>
      <c r="BI1456" s="34"/>
      <c r="BJ1456" s="34">
        <f>IF(AQ1456="","",AQ1456*$BH1456)</f>
        <v>0.14685320467034924</v>
      </c>
      <c r="BK1456" s="34">
        <f>IF(AR1456="","",AR1456*$BH1456)</f>
        <v>5.0421213500729506E-2</v>
      </c>
      <c r="BL1456" s="34">
        <f>IF(AS1456="","",AS1456*$BH1456)</f>
        <v>0</v>
      </c>
      <c r="BM1456" s="34">
        <f>IF(AT1456="","",AT1456*$BH1456)</f>
        <v>3</v>
      </c>
      <c r="BN1456" s="34">
        <f>IF(AU1456="","",AU1456*$BH1456)</f>
        <v>4.677857540725102E-2</v>
      </c>
      <c r="BO1456" s="34">
        <f>IF(AV1456="","",AV1456*$BH1456)</f>
        <v>4.7551379803122824</v>
      </c>
      <c r="BP1456" s="34">
        <f t="shared" si="165"/>
        <v>14.058796670436918</v>
      </c>
      <c r="BQ1456" s="34">
        <f>IF(AW1456="","",AW1456*$BH1456)</f>
        <v>1.6798108742887314</v>
      </c>
      <c r="BR1456" s="34"/>
      <c r="BS1456" s="34">
        <f t="shared" si="166"/>
        <v>4.9524123984833608</v>
      </c>
      <c r="BT1456" s="34"/>
      <c r="BU1456" s="34">
        <f t="shared" si="167"/>
        <v>0.95322142459274894</v>
      </c>
      <c r="BV1456" s="34">
        <f t="shared" si="168"/>
        <v>0.95322142459274894</v>
      </c>
      <c r="BW1456" s="34">
        <f t="shared" si="169"/>
        <v>1</v>
      </c>
      <c r="BX1456" s="34"/>
      <c r="BY1456" s="34">
        <f>IF(BV1456="","",IF(BQ1456=0,0,((BV1456/BQ1456)*AF1456)))</f>
        <v>3.1806366573839688</v>
      </c>
      <c r="BZ1456" s="34">
        <f>IF(BY1456="","",SUM(S1456:X1456,BY1456))</f>
        <v>97.648039657383976</v>
      </c>
      <c r="CA1456" s="18"/>
      <c r="CB1456" s="20">
        <v>1.5708E-2</v>
      </c>
      <c r="CC1456" s="20">
        <v>1.0075000000000001E-2</v>
      </c>
      <c r="CD1456" s="20">
        <v>5.0522999999999998E-2</v>
      </c>
      <c r="CE1456" s="20">
        <v>1.3076000000000001E-2</v>
      </c>
      <c r="CF1456" s="20">
        <v>8.4030000000000007E-3</v>
      </c>
      <c r="CG1456" s="20">
        <v>3.0294000000000001E-2</v>
      </c>
      <c r="CH1456" s="20"/>
      <c r="CI1456" s="21">
        <v>3.9303300000000001</v>
      </c>
      <c r="CJ1456" s="21">
        <v>3.0780400000000001</v>
      </c>
      <c r="CK1456" s="21">
        <v>-21.154</v>
      </c>
      <c r="CL1456" s="21">
        <v>0.36768499999999998</v>
      </c>
      <c r="CM1456" s="21">
        <v>3.1899299999999999</v>
      </c>
      <c r="CN1456" s="21">
        <v>0.34502100000000002</v>
      </c>
      <c r="CO1456" s="21"/>
      <c r="CP1456" s="20">
        <v>47.374600000000001</v>
      </c>
      <c r="CQ1456" s="20">
        <v>82.622699999999995</v>
      </c>
      <c r="CR1456" s="20">
        <v>11.04</v>
      </c>
      <c r="CS1456" s="20">
        <v>209.32300000000001</v>
      </c>
      <c r="CT1456" s="20"/>
      <c r="CU1456" s="22">
        <v>44275.452511574098</v>
      </c>
      <c r="CV1456" s="22"/>
    </row>
    <row r="1457" spans="1:100" s="17" customFormat="1" x14ac:dyDescent="0.25">
      <c r="A1457" s="17" t="s">
        <v>101</v>
      </c>
      <c r="B1457" s="17">
        <v>3616</v>
      </c>
      <c r="C1457" s="17">
        <v>7</v>
      </c>
      <c r="E1457" s="18">
        <v>0.68867</v>
      </c>
      <c r="F1457" s="18">
        <v>0.24266799999999999</v>
      </c>
      <c r="G1457" s="18">
        <v>0</v>
      </c>
      <c r="H1457" s="18">
        <v>17.881900000000002</v>
      </c>
      <c r="I1457" s="18">
        <v>0.34145300000000001</v>
      </c>
      <c r="J1457" s="18">
        <v>36.916899999999998</v>
      </c>
      <c r="K1457" s="18">
        <v>43.590600000000002</v>
      </c>
      <c r="L1457" s="18">
        <v>0.33774900000000002</v>
      </c>
      <c r="M1457" s="18">
        <v>100</v>
      </c>
      <c r="N1457" s="18"/>
      <c r="O1457" s="18">
        <v>7.7049000000000006E-2</v>
      </c>
      <c r="P1457" s="18">
        <v>43.513599999999997</v>
      </c>
      <c r="Q1457" s="18">
        <f t="shared" si="163"/>
        <v>99.922950999999998</v>
      </c>
      <c r="R1457" s="18"/>
      <c r="S1457" s="18">
        <v>0.92831200000000003</v>
      </c>
      <c r="T1457" s="18">
        <v>0.402416</v>
      </c>
      <c r="U1457" s="18">
        <v>0</v>
      </c>
      <c r="V1457" s="18">
        <v>40.974800000000002</v>
      </c>
      <c r="W1457" s="18">
        <v>0.34145300000000001</v>
      </c>
      <c r="X1457" s="18">
        <v>51.654200000000003</v>
      </c>
      <c r="Y1457" s="18">
        <v>5.6988399999999997</v>
      </c>
      <c r="Z1457" s="18">
        <v>100</v>
      </c>
      <c r="AA1457" s="19"/>
      <c r="AB1457" s="18">
        <f>IF(Z1457="","",Z1457-O1457)</f>
        <v>99.922950999999998</v>
      </c>
      <c r="AC1457" s="18">
        <f t="shared" si="164"/>
        <v>94.224110999999994</v>
      </c>
      <c r="AD1457" s="18"/>
      <c r="AE1457" s="34">
        <f>IF(M1457="","",IF(M1457&gt;100,M1457, M1457+O1457))</f>
        <v>100.077049</v>
      </c>
      <c r="AF1457" s="37">
        <f>IF(AE1457="","",IF(AE1457="* * *", Y1457, AE1457-SUM(S1457:X1457)))</f>
        <v>5.7758679999999885</v>
      </c>
      <c r="AG1457" s="54"/>
      <c r="AH1457" s="33"/>
      <c r="AI1457" s="34">
        <f>IF(S1457="","",IF(AI$6=0, 0, S1457/AI$6))</f>
        <v>1.4977861835003955E-2</v>
      </c>
      <c r="AJ1457" s="34">
        <f>IF(T1457="","",IF(AJ$6=0, 0, T1457/AJ$6))</f>
        <v>9.9842947135459961E-3</v>
      </c>
      <c r="AK1457" s="34">
        <f>IF(U1457="","",IF(AK$6=0, 0, U1457/AK$6))</f>
        <v>0</v>
      </c>
      <c r="AL1457" s="34">
        <f>IF(V1457="","",IF(AL$6=0, 0, V1457/AL$6))</f>
        <v>0.28866771327276319</v>
      </c>
      <c r="AM1457" s="34">
        <f>IF(W1457="","",IF(AM$6=0, 0, W1457/AM$6))</f>
        <v>9.631552966729193E-3</v>
      </c>
      <c r="AN1457" s="34">
        <f>IF(X1457="","",IF(AN$6=0, 0, X1457/AN$6))</f>
        <v>0.92112330457546177</v>
      </c>
      <c r="AO1457" s="34">
        <f>IF(Y1457="","",IF(AO$6=0, 0, Y1457/AO$6))</f>
        <v>0.33508051654061838</v>
      </c>
      <c r="AP1457" s="34"/>
      <c r="AQ1457" s="34">
        <f>IF(AI1457="","",AI1457*AI$4)</f>
        <v>2.995572367000791E-2</v>
      </c>
      <c r="AR1457" s="33">
        <f>IF(AJ1457="","",AJ1457*AJ$4)</f>
        <v>9.9842947135459961E-3</v>
      </c>
      <c r="AS1457" s="34">
        <f>IF(AK1457="","",AK1457*AK$4)</f>
        <v>0</v>
      </c>
      <c r="AT1457" s="34">
        <f>IF(AL1457="","",AL1457*AL$4)</f>
        <v>0.57733542654552639</v>
      </c>
      <c r="AU1457" s="34">
        <f>IF(AM1457="","",AM1457*AM$4)</f>
        <v>9.631552966729193E-3</v>
      </c>
      <c r="AV1457" s="34">
        <f>IF(AN1457="","",AN1457*AN$4)</f>
        <v>0.92112330457546177</v>
      </c>
      <c r="AW1457" s="34">
        <f>IF(AO1457="","",AO1457*AO$4)</f>
        <v>0.33508051654061838</v>
      </c>
      <c r="AX1457" s="34"/>
      <c r="AY1457" s="34">
        <f>IF(AQ1457="","",AI1457*AI$5)</f>
        <v>1.4977861835003955E-2</v>
      </c>
      <c r="AZ1457" s="34">
        <f>IF(AR1457="","",AJ1457*AJ$5)</f>
        <v>9.9842947135459961E-3</v>
      </c>
      <c r="BA1457" s="34">
        <f>IF(AS1457="","",AK1457*AK$5)</f>
        <v>0</v>
      </c>
      <c r="BB1457" s="34">
        <f>IF(AT1457="","",AL1457*AL$5)</f>
        <v>1.4433385663638161</v>
      </c>
      <c r="BC1457" s="34">
        <f>IF(AU1457="","",AM1457*AM$5)</f>
        <v>0</v>
      </c>
      <c r="BD1457" s="34">
        <f>IF(AV1457="","",AN1457*AN$5)</f>
        <v>0.92112330457546177</v>
      </c>
      <c r="BE1457" s="34">
        <f>IF(AW1457="","",AO1457*AO$5)</f>
        <v>0.33508051654061838</v>
      </c>
      <c r="BF1457" s="34">
        <f>IF(BE1457="","",SUM(AY1457:BE1457))</f>
        <v>2.7245045440284463</v>
      </c>
      <c r="BG1457" s="34"/>
      <c r="BH1457" s="34">
        <f>IF(AT1457="","",3/AT1457)</f>
        <v>5.1962860099378156</v>
      </c>
      <c r="BI1457" s="34"/>
      <c r="BJ1457" s="34">
        <f>IF(AQ1457="","",AQ1457*$BH1457)</f>
        <v>0.15565850782402518</v>
      </c>
      <c r="BK1457" s="34">
        <f>IF(AR1457="","",AR1457*$BH1457)</f>
        <v>5.1881250939095153E-2</v>
      </c>
      <c r="BL1457" s="34">
        <f>IF(AS1457="","",AS1457*$BH1457)</f>
        <v>0</v>
      </c>
      <c r="BM1457" s="34">
        <f>IF(AT1457="","",AT1457*$BH1457)</f>
        <v>3</v>
      </c>
      <c r="BN1457" s="34">
        <f>IF(AU1457="","",AU1457*$BH1457)</f>
        <v>5.004830393498997E-2</v>
      </c>
      <c r="BO1457" s="34">
        <f>IF(AV1457="","",AV1457*$BH1457)</f>
        <v>4.7864201409931617</v>
      </c>
      <c r="BP1457" s="34">
        <f t="shared" si="165"/>
        <v>14.157304846147023</v>
      </c>
      <c r="BQ1457" s="34">
        <f>IF(AW1457="","",AW1457*$BH1457)</f>
        <v>1.7411742003027522</v>
      </c>
      <c r="BR1457" s="34"/>
      <c r="BS1457" s="34">
        <f t="shared" si="166"/>
        <v>4.9939598997562822</v>
      </c>
      <c r="BT1457" s="34"/>
      <c r="BU1457" s="34">
        <f t="shared" si="167"/>
        <v>0.94995169606501006</v>
      </c>
      <c r="BV1457" s="34">
        <f t="shared" si="168"/>
        <v>0.94995169606501006</v>
      </c>
      <c r="BW1457" s="34">
        <f t="shared" si="169"/>
        <v>1</v>
      </c>
      <c r="BX1457" s="34"/>
      <c r="BY1457" s="34">
        <f>IF(BV1457="","",IF(BQ1457=0,0,((BV1457/BQ1457)*AF1457)))</f>
        <v>3.1512042861039249</v>
      </c>
      <c r="BZ1457" s="34">
        <f>IF(BY1457="","",SUM(S1457:X1457,BY1457))</f>
        <v>97.452385286103933</v>
      </c>
      <c r="CA1457" s="18"/>
      <c r="CB1457" s="20">
        <v>1.5723999999999998E-2</v>
      </c>
      <c r="CC1457" s="20">
        <v>1.0074E-2</v>
      </c>
      <c r="CD1457" s="20">
        <v>5.0573E-2</v>
      </c>
      <c r="CE1457" s="20">
        <v>1.2284E-2</v>
      </c>
      <c r="CF1457" s="20">
        <v>8.6969999999999999E-3</v>
      </c>
      <c r="CG1457" s="20">
        <v>3.0188E-2</v>
      </c>
      <c r="CH1457" s="20"/>
      <c r="CI1457" s="21">
        <v>3.8147500000000001</v>
      </c>
      <c r="CJ1457" s="21">
        <v>3.0304099999999998</v>
      </c>
      <c r="CK1457" s="21">
        <v>-15.82</v>
      </c>
      <c r="CL1457" s="21">
        <v>0.36876399999999998</v>
      </c>
      <c r="CM1457" s="21">
        <v>3.0958000000000001</v>
      </c>
      <c r="CN1457" s="21">
        <v>0.34500900000000001</v>
      </c>
      <c r="CO1457" s="21"/>
      <c r="CP1457" s="20">
        <v>47.370100000000001</v>
      </c>
      <c r="CQ1457" s="20">
        <v>82.581999999999994</v>
      </c>
      <c r="CR1457" s="20">
        <v>11.0395</v>
      </c>
      <c r="CS1457" s="20">
        <v>250.274</v>
      </c>
      <c r="CT1457" s="20"/>
      <c r="CU1457" s="22">
        <v>44275.4542939815</v>
      </c>
      <c r="CV1457" s="22"/>
    </row>
    <row r="1458" spans="1:100" s="17" customFormat="1" x14ac:dyDescent="0.25">
      <c r="A1458" s="17" t="s">
        <v>101</v>
      </c>
      <c r="B1458" s="17">
        <v>3617</v>
      </c>
      <c r="C1458" s="17">
        <v>8</v>
      </c>
      <c r="E1458" s="18">
        <v>0.66118399999999999</v>
      </c>
      <c r="F1458" s="18">
        <v>0.26005299999999998</v>
      </c>
      <c r="G1458" s="18">
        <v>0</v>
      </c>
      <c r="H1458" s="18">
        <v>17.8339</v>
      </c>
      <c r="I1458" s="18">
        <v>0.34616799999999998</v>
      </c>
      <c r="J1458" s="18">
        <v>36.802100000000003</v>
      </c>
      <c r="K1458" s="18">
        <v>43.7425</v>
      </c>
      <c r="L1458" s="18">
        <v>0.35399399999999998</v>
      </c>
      <c r="M1458" s="18">
        <v>100</v>
      </c>
      <c r="N1458" s="18"/>
      <c r="O1458" s="18">
        <v>7.8113000000000002E-2</v>
      </c>
      <c r="P1458" s="18">
        <v>43.664400000000001</v>
      </c>
      <c r="Q1458" s="18">
        <f t="shared" si="163"/>
        <v>99.921886999999998</v>
      </c>
      <c r="R1458" s="18"/>
      <c r="S1458" s="18">
        <v>0.891262</v>
      </c>
      <c r="T1458" s="18">
        <v>0.43124699999999999</v>
      </c>
      <c r="U1458" s="18">
        <v>0</v>
      </c>
      <c r="V1458" s="18">
        <v>40.864800000000002</v>
      </c>
      <c r="W1458" s="18">
        <v>0.34616799999999998</v>
      </c>
      <c r="X1458" s="18">
        <v>51.493600000000001</v>
      </c>
      <c r="Y1458" s="18">
        <v>5.97295</v>
      </c>
      <c r="Z1458" s="18">
        <v>100</v>
      </c>
      <c r="AA1458" s="19"/>
      <c r="AB1458" s="18">
        <f>IF(Z1458="","",Z1458-O1458)</f>
        <v>99.921886999999998</v>
      </c>
      <c r="AC1458" s="18">
        <f t="shared" si="164"/>
        <v>93.948937000000001</v>
      </c>
      <c r="AD1458" s="18"/>
      <c r="AE1458" s="34">
        <f>IF(M1458="","",IF(M1458&gt;100,M1458, M1458+O1458))</f>
        <v>100.078113</v>
      </c>
      <c r="AF1458" s="37">
        <f>IF(AE1458="","",IF(AE1458="* * *", Y1458, AE1458-SUM(S1458:X1458)))</f>
        <v>6.0510360000000105</v>
      </c>
      <c r="AG1458" s="54"/>
      <c r="AH1458" s="33"/>
      <c r="AI1458" s="34">
        <f>IF(S1458="","",IF(AI$6=0, 0, S1458/AI$6))</f>
        <v>1.4380078136218529E-2</v>
      </c>
      <c r="AJ1458" s="34">
        <f>IF(T1458="","",IF(AJ$6=0, 0, T1458/AJ$6))</f>
        <v>1.0699617168135885E-2</v>
      </c>
      <c r="AK1458" s="34">
        <f>IF(U1458="","",IF(AK$6=0, 0, U1458/AK$6))</f>
        <v>0</v>
      </c>
      <c r="AL1458" s="34">
        <f>IF(V1458="","",IF(AL$6=0, 0, V1458/AL$6))</f>
        <v>0.28789276260894042</v>
      </c>
      <c r="AM1458" s="34">
        <f>IF(W1458="","",IF(AM$6=0, 0, W1458/AM$6))</f>
        <v>9.7645515704554101E-3</v>
      </c>
      <c r="AN1458" s="34">
        <f>IF(X1458="","",IF(AN$6=0, 0, X1458/AN$6))</f>
        <v>0.91825940574990994</v>
      </c>
      <c r="AO1458" s="34">
        <f>IF(Y1458="","",IF(AO$6=0, 0, Y1458/AO$6))</f>
        <v>0.35119764219934002</v>
      </c>
      <c r="AP1458" s="34"/>
      <c r="AQ1458" s="34">
        <f>IF(AI1458="","",AI1458*AI$4)</f>
        <v>2.8760156272437058E-2</v>
      </c>
      <c r="AR1458" s="33">
        <f>IF(AJ1458="","",AJ1458*AJ$4)</f>
        <v>1.0699617168135885E-2</v>
      </c>
      <c r="AS1458" s="34">
        <f>IF(AK1458="","",AK1458*AK$4)</f>
        <v>0</v>
      </c>
      <c r="AT1458" s="34">
        <f>IF(AL1458="","",AL1458*AL$4)</f>
        <v>0.57578552521788084</v>
      </c>
      <c r="AU1458" s="34">
        <f>IF(AM1458="","",AM1458*AM$4)</f>
        <v>9.7645515704554101E-3</v>
      </c>
      <c r="AV1458" s="34">
        <f>IF(AN1458="","",AN1458*AN$4)</f>
        <v>0.91825940574990994</v>
      </c>
      <c r="AW1458" s="34">
        <f>IF(AO1458="","",AO1458*AO$4)</f>
        <v>0.35119764219934002</v>
      </c>
      <c r="AX1458" s="34"/>
      <c r="AY1458" s="34">
        <f>IF(AQ1458="","",AI1458*AI$5)</f>
        <v>1.4380078136218529E-2</v>
      </c>
      <c r="AZ1458" s="34">
        <f>IF(AR1458="","",AJ1458*AJ$5)</f>
        <v>1.0699617168135885E-2</v>
      </c>
      <c r="BA1458" s="34">
        <f>IF(AS1458="","",AK1458*AK$5)</f>
        <v>0</v>
      </c>
      <c r="BB1458" s="34">
        <f>IF(AT1458="","",AL1458*AL$5)</f>
        <v>1.4394638130447022</v>
      </c>
      <c r="BC1458" s="34">
        <f>IF(AU1458="","",AM1458*AM$5)</f>
        <v>0</v>
      </c>
      <c r="BD1458" s="34">
        <f>IF(AV1458="","",AN1458*AN$5)</f>
        <v>0.91825940574990994</v>
      </c>
      <c r="BE1458" s="34">
        <f>IF(AW1458="","",AO1458*AO$5)</f>
        <v>0.35119764219934002</v>
      </c>
      <c r="BF1458" s="34">
        <f>IF(BE1458="","",SUM(AY1458:BE1458))</f>
        <v>2.7340005562983065</v>
      </c>
      <c r="BG1458" s="34"/>
      <c r="BH1458" s="34">
        <f>IF(AT1458="","",3/AT1458)</f>
        <v>5.2102733893228406</v>
      </c>
      <c r="BI1458" s="34"/>
      <c r="BJ1458" s="34">
        <f>IF(AQ1458="","",AQ1458*$BH1458)</f>
        <v>0.14984827689904517</v>
      </c>
      <c r="BK1458" s="34">
        <f>IF(AR1458="","",AR1458*$BH1458)</f>
        <v>5.5747930607080214E-2</v>
      </c>
      <c r="BL1458" s="34">
        <f>IF(AS1458="","",AS1458*$BH1458)</f>
        <v>0</v>
      </c>
      <c r="BM1458" s="34">
        <f>IF(AT1458="","",AT1458*$BH1458)</f>
        <v>3</v>
      </c>
      <c r="BN1458" s="34">
        <f>IF(AU1458="","",AU1458*$BH1458)</f>
        <v>5.0875983206214379E-2</v>
      </c>
      <c r="BO1458" s="34">
        <f>IF(AV1458="","",AV1458*$BH1458)</f>
        <v>4.7843825462741609</v>
      </c>
      <c r="BP1458" s="34">
        <f t="shared" si="165"/>
        <v>14.244890344874909</v>
      </c>
      <c r="BQ1458" s="34">
        <f>IF(AW1458="","",AW1458*$BH1458)</f>
        <v>1.8298357295441456</v>
      </c>
      <c r="BR1458" s="34"/>
      <c r="BS1458" s="34">
        <f t="shared" si="166"/>
        <v>4.989978753780286</v>
      </c>
      <c r="BT1458" s="34"/>
      <c r="BU1458" s="34">
        <f t="shared" si="167"/>
        <v>0.94912401679378566</v>
      </c>
      <c r="BV1458" s="34">
        <f t="shared" si="168"/>
        <v>0.94912401679378566</v>
      </c>
      <c r="BW1458" s="34">
        <f t="shared" si="169"/>
        <v>1</v>
      </c>
      <c r="BX1458" s="34"/>
      <c r="BY1458" s="34">
        <f>IF(BV1458="","",IF(BQ1458=0,0,((BV1458/BQ1458)*AF1458)))</f>
        <v>3.138633431053711</v>
      </c>
      <c r="BZ1458" s="34">
        <f>IF(BY1458="","",SUM(S1458:X1458,BY1458))</f>
        <v>97.165710431053697</v>
      </c>
      <c r="CA1458" s="18"/>
      <c r="CB1458" s="20">
        <v>1.6375000000000001E-2</v>
      </c>
      <c r="CC1458" s="20">
        <v>9.9749999999999995E-3</v>
      </c>
      <c r="CD1458" s="20">
        <v>4.9394E-2</v>
      </c>
      <c r="CE1458" s="20">
        <v>1.2396000000000001E-2</v>
      </c>
      <c r="CF1458" s="20">
        <v>8.4060000000000003E-3</v>
      </c>
      <c r="CG1458" s="20">
        <v>2.9662000000000001E-2</v>
      </c>
      <c r="CH1458" s="20"/>
      <c r="CI1458" s="21">
        <v>3.9338700000000002</v>
      </c>
      <c r="CJ1458" s="21">
        <v>2.8750300000000002</v>
      </c>
      <c r="CK1458" s="21">
        <v>-26.434000000000001</v>
      </c>
      <c r="CL1458" s="21">
        <v>0.36935699999999999</v>
      </c>
      <c r="CM1458" s="21">
        <v>3.0521500000000001</v>
      </c>
      <c r="CN1458" s="21">
        <v>0.34553099999999998</v>
      </c>
      <c r="CO1458" s="21"/>
      <c r="CP1458" s="20">
        <v>47.365600000000001</v>
      </c>
      <c r="CQ1458" s="20">
        <v>82.541399999999996</v>
      </c>
      <c r="CR1458" s="20">
        <v>11.039</v>
      </c>
      <c r="CS1458" s="20">
        <v>291.12599999999998</v>
      </c>
      <c r="CT1458" s="20"/>
      <c r="CU1458" s="22">
        <v>44275.456087963001</v>
      </c>
      <c r="CV1458" s="22"/>
    </row>
    <row r="1459" spans="1:100" s="17" customFormat="1" x14ac:dyDescent="0.25">
      <c r="A1459" s="17" t="s">
        <v>101</v>
      </c>
      <c r="B1459" s="17">
        <v>3618</v>
      </c>
      <c r="C1459" s="17">
        <v>9</v>
      </c>
      <c r="E1459" s="18">
        <v>0.60101199999999999</v>
      </c>
      <c r="F1459" s="18">
        <v>0.24169399999999999</v>
      </c>
      <c r="G1459" s="18">
        <v>0</v>
      </c>
      <c r="H1459" s="18">
        <v>17.941600000000001</v>
      </c>
      <c r="I1459" s="18">
        <v>0.339505</v>
      </c>
      <c r="J1459" s="18">
        <v>37.226799999999997</v>
      </c>
      <c r="K1459" s="18">
        <v>43.338200000000001</v>
      </c>
      <c r="L1459" s="18">
        <v>0.31115900000000002</v>
      </c>
      <c r="M1459" s="18">
        <v>100</v>
      </c>
      <c r="N1459" s="18"/>
      <c r="O1459" s="18">
        <v>7.6609999999999998E-2</v>
      </c>
      <c r="P1459" s="18">
        <v>43.261600000000001</v>
      </c>
      <c r="Q1459" s="18">
        <f t="shared" si="163"/>
        <v>99.923389999999998</v>
      </c>
      <c r="R1459" s="18"/>
      <c r="S1459" s="18">
        <v>0.81015099999999995</v>
      </c>
      <c r="T1459" s="18">
        <v>0.40080199999999999</v>
      </c>
      <c r="U1459" s="18">
        <v>0</v>
      </c>
      <c r="V1459" s="18">
        <v>41.111600000000003</v>
      </c>
      <c r="W1459" s="18">
        <v>0.339505</v>
      </c>
      <c r="X1459" s="18">
        <v>52.087800000000001</v>
      </c>
      <c r="Y1459" s="18">
        <v>5.2501899999999999</v>
      </c>
      <c r="Z1459" s="18">
        <v>100</v>
      </c>
      <c r="AA1459" s="19"/>
      <c r="AB1459" s="18">
        <f>IF(Z1459="","",Z1459-O1459)</f>
        <v>99.923389999999998</v>
      </c>
      <c r="AC1459" s="18">
        <f t="shared" si="164"/>
        <v>94.673199999999994</v>
      </c>
      <c r="AD1459" s="18"/>
      <c r="AE1459" s="34">
        <f>IF(M1459="","",IF(M1459&gt;100,M1459, M1459+O1459))</f>
        <v>100.07661</v>
      </c>
      <c r="AF1459" s="37">
        <f>IF(AE1459="","",IF(AE1459="* * *", Y1459, AE1459-SUM(S1459:X1459)))</f>
        <v>5.326751999999999</v>
      </c>
      <c r="AG1459" s="54"/>
      <c r="AH1459" s="33"/>
      <c r="AI1459" s="34">
        <f>IF(S1459="","",IF(AI$6=0, 0, S1459/AI$6))</f>
        <v>1.3071391669492895E-2</v>
      </c>
      <c r="AJ1459" s="34">
        <f>IF(T1459="","",IF(AJ$6=0, 0, T1459/AJ$6))</f>
        <v>9.9442499547201472E-3</v>
      </c>
      <c r="AK1459" s="34">
        <f>IF(U1459="","",IF(AK$6=0, 0, U1459/AK$6))</f>
        <v>0</v>
      </c>
      <c r="AL1459" s="34">
        <f>IF(V1459="","",IF(AL$6=0, 0, V1459/AL$6))</f>
        <v>0.2896314700983173</v>
      </c>
      <c r="AM1459" s="34">
        <f>IF(W1459="","",IF(AM$6=0, 0, W1459/AM$6))</f>
        <v>9.5766046570666952E-3</v>
      </c>
      <c r="AN1459" s="34">
        <f>IF(X1459="","",IF(AN$6=0, 0, X1459/AN$6))</f>
        <v>0.92885547475453567</v>
      </c>
      <c r="AO1459" s="34">
        <f>IF(Y1459="","",IF(AO$6=0, 0, Y1459/AO$6))</f>
        <v>0.30870078421861102</v>
      </c>
      <c r="AP1459" s="34"/>
      <c r="AQ1459" s="34">
        <f>IF(AI1459="","",AI1459*AI$4)</f>
        <v>2.614278333898579E-2</v>
      </c>
      <c r="AR1459" s="33">
        <f>IF(AJ1459="","",AJ1459*AJ$4)</f>
        <v>9.9442499547201472E-3</v>
      </c>
      <c r="AS1459" s="34">
        <f>IF(AK1459="","",AK1459*AK$4)</f>
        <v>0</v>
      </c>
      <c r="AT1459" s="34">
        <f>IF(AL1459="","",AL1459*AL$4)</f>
        <v>0.5792629401966346</v>
      </c>
      <c r="AU1459" s="34">
        <f>IF(AM1459="","",AM1459*AM$4)</f>
        <v>9.5766046570666952E-3</v>
      </c>
      <c r="AV1459" s="34">
        <f>IF(AN1459="","",AN1459*AN$4)</f>
        <v>0.92885547475453567</v>
      </c>
      <c r="AW1459" s="34">
        <f>IF(AO1459="","",AO1459*AO$4)</f>
        <v>0.30870078421861102</v>
      </c>
      <c r="AX1459" s="34"/>
      <c r="AY1459" s="34">
        <f>IF(AQ1459="","",AI1459*AI$5)</f>
        <v>1.3071391669492895E-2</v>
      </c>
      <c r="AZ1459" s="34">
        <f>IF(AR1459="","",AJ1459*AJ$5)</f>
        <v>9.9442499547201472E-3</v>
      </c>
      <c r="BA1459" s="34">
        <f>IF(AS1459="","",AK1459*AK$5)</f>
        <v>0</v>
      </c>
      <c r="BB1459" s="34">
        <f>IF(AT1459="","",AL1459*AL$5)</f>
        <v>1.4481573504915866</v>
      </c>
      <c r="BC1459" s="34">
        <f>IF(AU1459="","",AM1459*AM$5)</f>
        <v>0</v>
      </c>
      <c r="BD1459" s="34">
        <f>IF(AV1459="","",AN1459*AN$5)</f>
        <v>0.92885547475453567</v>
      </c>
      <c r="BE1459" s="34">
        <f>IF(AW1459="","",AO1459*AO$5)</f>
        <v>0.30870078421861102</v>
      </c>
      <c r="BF1459" s="34">
        <f>IF(BE1459="","",SUM(AY1459:BE1459))</f>
        <v>2.708729251088946</v>
      </c>
      <c r="BG1459" s="34"/>
      <c r="BH1459" s="34">
        <f>IF(AT1459="","",3/AT1459)</f>
        <v>5.1789952227595126</v>
      </c>
      <c r="BI1459" s="34"/>
      <c r="BJ1459" s="34">
        <f>IF(AQ1459="","",AQ1459*$BH1459)</f>
        <v>0.1353933500222444</v>
      </c>
      <c r="BK1459" s="34">
        <f>IF(AR1459="","",AR1459*$BH1459)</f>
        <v>5.1501223009422142E-2</v>
      </c>
      <c r="BL1459" s="34">
        <f>IF(AS1459="","",AS1459*$BH1459)</f>
        <v>0</v>
      </c>
      <c r="BM1459" s="34">
        <f>IF(AT1459="","",AT1459*$BH1459)</f>
        <v>3</v>
      </c>
      <c r="BN1459" s="34">
        <f>IF(AU1459="","",AU1459*$BH1459)</f>
        <v>4.9597189769204915E-2</v>
      </c>
      <c r="BO1459" s="34">
        <f>IF(AV1459="","",AV1459*$BH1459)</f>
        <v>4.8105380663877595</v>
      </c>
      <c r="BP1459" s="34">
        <f t="shared" si="165"/>
        <v>14.028495851138604</v>
      </c>
      <c r="BQ1459" s="34">
        <f>IF(AW1459="","",AW1459*$BH1459)</f>
        <v>1.5987598867303017</v>
      </c>
      <c r="BR1459" s="34"/>
      <c r="BS1459" s="34">
        <f t="shared" si="166"/>
        <v>4.9974326394194257</v>
      </c>
      <c r="BT1459" s="34"/>
      <c r="BU1459" s="34">
        <f t="shared" si="167"/>
        <v>0.95040281023079509</v>
      </c>
      <c r="BV1459" s="34">
        <f t="shared" si="168"/>
        <v>0.95040281023079509</v>
      </c>
      <c r="BW1459" s="34">
        <f t="shared" si="169"/>
        <v>1</v>
      </c>
      <c r="BX1459" s="34"/>
      <c r="BY1459" s="34">
        <f>IF(BV1459="","",IF(BQ1459=0,0,((BV1459/BQ1459)*AF1459)))</f>
        <v>3.1665543476676694</v>
      </c>
      <c r="BZ1459" s="34">
        <f>IF(BY1459="","",SUM(S1459:X1459,BY1459))</f>
        <v>97.916412347667674</v>
      </c>
      <c r="CA1459" s="18"/>
      <c r="CB1459" s="20">
        <v>1.5066E-2</v>
      </c>
      <c r="CC1459" s="20">
        <v>1.0096000000000001E-2</v>
      </c>
      <c r="CD1459" s="20">
        <v>5.0393E-2</v>
      </c>
      <c r="CE1459" s="20">
        <v>1.2525E-2</v>
      </c>
      <c r="CF1459" s="20">
        <v>8.8190000000000004E-3</v>
      </c>
      <c r="CG1459" s="20">
        <v>3.0091E-2</v>
      </c>
      <c r="CH1459" s="20"/>
      <c r="CI1459" s="21">
        <v>4.1025900000000002</v>
      </c>
      <c r="CJ1459" s="21">
        <v>3.0419800000000001</v>
      </c>
      <c r="CK1459" s="21">
        <v>-22.285</v>
      </c>
      <c r="CL1459" s="21">
        <v>0.36827799999999999</v>
      </c>
      <c r="CM1459" s="21">
        <v>3.1154000000000002</v>
      </c>
      <c r="CN1459" s="21">
        <v>0.34365499999999999</v>
      </c>
      <c r="CO1459" s="21"/>
      <c r="CP1459" s="20">
        <v>47.361199999999997</v>
      </c>
      <c r="CQ1459" s="20">
        <v>82.500699999999995</v>
      </c>
      <c r="CR1459" s="20">
        <v>11.038500000000001</v>
      </c>
      <c r="CS1459" s="20">
        <v>332.05900000000003</v>
      </c>
      <c r="CT1459" s="20"/>
      <c r="CU1459" s="22">
        <v>44275.4578819444</v>
      </c>
      <c r="CV1459" s="22"/>
    </row>
    <row r="1460" spans="1:100" s="17" customFormat="1" x14ac:dyDescent="0.25">
      <c r="A1460" s="17" t="s">
        <v>101</v>
      </c>
      <c r="B1460" s="17">
        <v>3619</v>
      </c>
      <c r="C1460" s="17">
        <v>10</v>
      </c>
      <c r="E1460" s="18">
        <v>0.58156600000000003</v>
      </c>
      <c r="F1460" s="18">
        <v>0.25258999999999998</v>
      </c>
      <c r="G1460" s="18">
        <v>0</v>
      </c>
      <c r="H1460" s="18">
        <v>18.025700000000001</v>
      </c>
      <c r="I1460" s="18">
        <v>0.35376600000000002</v>
      </c>
      <c r="J1460" s="18">
        <v>37.352699999999999</v>
      </c>
      <c r="K1460" s="18">
        <v>43.144799999999996</v>
      </c>
      <c r="L1460" s="18">
        <v>0.288939</v>
      </c>
      <c r="M1460" s="18">
        <v>100</v>
      </c>
      <c r="N1460" s="18"/>
      <c r="O1460" s="18">
        <v>7.9827999999999996E-2</v>
      </c>
      <c r="P1460" s="18">
        <v>43.064900000000002</v>
      </c>
      <c r="Q1460" s="18">
        <f t="shared" si="163"/>
        <v>99.920171999999994</v>
      </c>
      <c r="R1460" s="18"/>
      <c r="S1460" s="18">
        <v>0.78393800000000002</v>
      </c>
      <c r="T1460" s="18">
        <v>0.41887000000000002</v>
      </c>
      <c r="U1460" s="18">
        <v>0</v>
      </c>
      <c r="V1460" s="18">
        <v>41.304200000000002</v>
      </c>
      <c r="W1460" s="18">
        <v>0.35376600000000002</v>
      </c>
      <c r="X1460" s="18">
        <v>52.2639</v>
      </c>
      <c r="Y1460" s="18">
        <v>4.8752800000000001</v>
      </c>
      <c r="Z1460" s="18">
        <v>100</v>
      </c>
      <c r="AA1460" s="19"/>
      <c r="AB1460" s="18">
        <f>IF(Z1460="","",Z1460-O1460)</f>
        <v>99.920171999999994</v>
      </c>
      <c r="AC1460" s="18">
        <f t="shared" si="164"/>
        <v>95.04489199999999</v>
      </c>
      <c r="AD1460" s="18"/>
      <c r="AE1460" s="34">
        <f>IF(M1460="","",IF(M1460&gt;100,M1460, M1460+O1460))</f>
        <v>100.07982800000001</v>
      </c>
      <c r="AF1460" s="37">
        <f>IF(AE1460="","",IF(AE1460="* * *", Y1460, AE1460-SUM(S1460:X1460)))</f>
        <v>4.9551540000000074</v>
      </c>
      <c r="AG1460" s="54"/>
      <c r="AH1460" s="33"/>
      <c r="AI1460" s="34">
        <f>IF(S1460="","",IF(AI$6=0, 0, S1460/AI$6))</f>
        <v>1.2648457685788109E-2</v>
      </c>
      <c r="AJ1460" s="34">
        <f>IF(T1460="","",IF(AJ$6=0, 0, T1460/AJ$6))</f>
        <v>1.0392532917833814E-2</v>
      </c>
      <c r="AK1460" s="34">
        <f>IF(U1460="","",IF(AK$6=0, 0, U1460/AK$6))</f>
        <v>0</v>
      </c>
      <c r="AL1460" s="34">
        <f>IF(V1460="","",IF(AL$6=0, 0, V1460/AL$6))</f>
        <v>0.29098833826061055</v>
      </c>
      <c r="AM1460" s="34">
        <f>IF(W1460="","",IF(AM$6=0, 0, W1460/AM$6))</f>
        <v>9.9788725441800775E-3</v>
      </c>
      <c r="AN1460" s="34">
        <f>IF(X1460="","",IF(AN$6=0, 0, X1460/AN$6))</f>
        <v>0.93199577726499439</v>
      </c>
      <c r="AO1460" s="34">
        <f>IF(Y1460="","",IF(AO$6=0, 0, Y1460/AO$6))</f>
        <v>0.28665681799807435</v>
      </c>
      <c r="AP1460" s="34"/>
      <c r="AQ1460" s="34">
        <f>IF(AI1460="","",AI1460*AI$4)</f>
        <v>2.5296915371576217E-2</v>
      </c>
      <c r="AR1460" s="33">
        <f>IF(AJ1460="","",AJ1460*AJ$4)</f>
        <v>1.0392532917833814E-2</v>
      </c>
      <c r="AS1460" s="34">
        <f>IF(AK1460="","",AK1460*AK$4)</f>
        <v>0</v>
      </c>
      <c r="AT1460" s="34">
        <f>IF(AL1460="","",AL1460*AL$4)</f>
        <v>0.58197667652122109</v>
      </c>
      <c r="AU1460" s="34">
        <f>IF(AM1460="","",AM1460*AM$4)</f>
        <v>9.9788725441800775E-3</v>
      </c>
      <c r="AV1460" s="34">
        <f>IF(AN1460="","",AN1460*AN$4)</f>
        <v>0.93199577726499439</v>
      </c>
      <c r="AW1460" s="34">
        <f>IF(AO1460="","",AO1460*AO$4)</f>
        <v>0.28665681799807435</v>
      </c>
      <c r="AX1460" s="34"/>
      <c r="AY1460" s="34">
        <f>IF(AQ1460="","",AI1460*AI$5)</f>
        <v>1.2648457685788109E-2</v>
      </c>
      <c r="AZ1460" s="34">
        <f>IF(AR1460="","",AJ1460*AJ$5)</f>
        <v>1.0392532917833814E-2</v>
      </c>
      <c r="BA1460" s="34">
        <f>IF(AS1460="","",AK1460*AK$5)</f>
        <v>0</v>
      </c>
      <c r="BB1460" s="34">
        <f>IF(AT1460="","",AL1460*AL$5)</f>
        <v>1.4549416913030528</v>
      </c>
      <c r="BC1460" s="34">
        <f>IF(AU1460="","",AM1460*AM$5)</f>
        <v>0</v>
      </c>
      <c r="BD1460" s="34">
        <f>IF(AV1460="","",AN1460*AN$5)</f>
        <v>0.93199577726499439</v>
      </c>
      <c r="BE1460" s="34">
        <f>IF(AW1460="","",AO1460*AO$5)</f>
        <v>0.28665681799807435</v>
      </c>
      <c r="BF1460" s="34">
        <f>IF(BE1460="","",SUM(AY1460:BE1460))</f>
        <v>2.6966352771697437</v>
      </c>
      <c r="BG1460" s="34"/>
      <c r="BH1460" s="34">
        <f>IF(AT1460="","",3/AT1460)</f>
        <v>5.1548457541848043</v>
      </c>
      <c r="BI1460" s="34"/>
      <c r="BJ1460" s="34">
        <f>IF(AQ1460="","",AQ1460*$BH1460)</f>
        <v>0.13040169679714197</v>
      </c>
      <c r="BK1460" s="34">
        <f>IF(AR1460="","",AR1460*$BH1460)</f>
        <v>5.3571904186721447E-2</v>
      </c>
      <c r="BL1460" s="34">
        <f>IF(AS1460="","",AS1460*$BH1460)</f>
        <v>0</v>
      </c>
      <c r="BM1460" s="34">
        <f>IF(AT1460="","",AT1460*$BH1460)</f>
        <v>3</v>
      </c>
      <c r="BN1460" s="34">
        <f>IF(AU1460="","",AU1460*$BH1460)</f>
        <v>5.143954876591799E-2</v>
      </c>
      <c r="BO1460" s="34">
        <f>IF(AV1460="","",AV1460*$BH1460)</f>
        <v>4.8042944753526227</v>
      </c>
      <c r="BP1460" s="34">
        <f t="shared" si="165"/>
        <v>13.900738909103417</v>
      </c>
      <c r="BQ1460" s="34">
        <f>IF(AW1460="","",AW1460*$BH1460)</f>
        <v>1.4776716811654997</v>
      </c>
      <c r="BR1460" s="34"/>
      <c r="BS1460" s="34">
        <f t="shared" si="166"/>
        <v>4.9882680763364862</v>
      </c>
      <c r="BT1460" s="34"/>
      <c r="BU1460" s="34">
        <f t="shared" si="167"/>
        <v>0.94856045123408206</v>
      </c>
      <c r="BV1460" s="34">
        <f t="shared" si="168"/>
        <v>0.94856045123408206</v>
      </c>
      <c r="BW1460" s="34">
        <f t="shared" si="169"/>
        <v>1</v>
      </c>
      <c r="BX1460" s="34"/>
      <c r="BY1460" s="34">
        <f>IF(BV1460="","",IF(BQ1460=0,0,((BV1460/BQ1460)*AF1460)))</f>
        <v>3.1808575437184294</v>
      </c>
      <c r="BZ1460" s="34">
        <f>IF(BY1460="","",SUM(S1460:X1460,BY1460))</f>
        <v>98.30553154371843</v>
      </c>
      <c r="CA1460" s="18"/>
      <c r="CB1460" s="20">
        <v>1.6025000000000001E-2</v>
      </c>
      <c r="CC1460" s="20">
        <v>1.0076999999999999E-2</v>
      </c>
      <c r="CD1460" s="20">
        <v>5.0021999999999997E-2</v>
      </c>
      <c r="CE1460" s="20">
        <v>1.2251E-2</v>
      </c>
      <c r="CF1460" s="20">
        <v>8.5760000000000003E-3</v>
      </c>
      <c r="CG1460" s="20">
        <v>2.8892999999999999E-2</v>
      </c>
      <c r="CH1460" s="20"/>
      <c r="CI1460" s="21">
        <v>4.2256799999999997</v>
      </c>
      <c r="CJ1460" s="21">
        <v>2.94462</v>
      </c>
      <c r="CK1460" s="21">
        <v>-22.463999999999999</v>
      </c>
      <c r="CL1460" s="21">
        <v>0.36702299999999999</v>
      </c>
      <c r="CM1460" s="21">
        <v>3.02278</v>
      </c>
      <c r="CN1460" s="21">
        <v>0.34263500000000002</v>
      </c>
      <c r="CO1460" s="21"/>
      <c r="CP1460" s="20">
        <v>47.3568</v>
      </c>
      <c r="CQ1460" s="20">
        <v>82.46</v>
      </c>
      <c r="CR1460" s="20">
        <v>11.038</v>
      </c>
      <c r="CS1460" s="20">
        <v>372.99799999999999</v>
      </c>
      <c r="CT1460" s="20"/>
      <c r="CU1460" s="22">
        <v>44275.4596759259</v>
      </c>
      <c r="CV1460" s="22"/>
    </row>
    <row r="1461" spans="1:100" s="17" customFormat="1" x14ac:dyDescent="0.25">
      <c r="A1461" s="17" t="s">
        <v>101</v>
      </c>
      <c r="B1461" s="17">
        <v>3620</v>
      </c>
      <c r="C1461" s="17">
        <v>11</v>
      </c>
      <c r="E1461" s="18">
        <v>0.64773999999999998</v>
      </c>
      <c r="F1461" s="18">
        <v>0.26116699999999998</v>
      </c>
      <c r="G1461" s="18">
        <v>0</v>
      </c>
      <c r="H1461" s="18">
        <v>18.1052</v>
      </c>
      <c r="I1461" s="18">
        <v>0.357655</v>
      </c>
      <c r="J1461" s="18">
        <v>37.299900000000001</v>
      </c>
      <c r="K1461" s="18">
        <v>43.052199999999999</v>
      </c>
      <c r="L1461" s="18">
        <v>0.27616800000000002</v>
      </c>
      <c r="M1461" s="18">
        <v>100</v>
      </c>
      <c r="N1461" s="18"/>
      <c r="O1461" s="18">
        <v>8.0704999999999999E-2</v>
      </c>
      <c r="P1461" s="18">
        <v>42.971499999999999</v>
      </c>
      <c r="Q1461" s="18">
        <f t="shared" si="163"/>
        <v>99.919295000000005</v>
      </c>
      <c r="R1461" s="18"/>
      <c r="S1461" s="18">
        <v>0.873139</v>
      </c>
      <c r="T1461" s="18">
        <v>0.43309300000000001</v>
      </c>
      <c r="U1461" s="18">
        <v>0</v>
      </c>
      <c r="V1461" s="18">
        <v>41.4863</v>
      </c>
      <c r="W1461" s="18">
        <v>0.357655</v>
      </c>
      <c r="X1461" s="18">
        <v>52.19</v>
      </c>
      <c r="Y1461" s="18">
        <v>4.6597799999999996</v>
      </c>
      <c r="Z1461" s="18">
        <v>100</v>
      </c>
      <c r="AA1461" s="19"/>
      <c r="AB1461" s="18">
        <f>IF(Z1461="","",Z1461-O1461)</f>
        <v>99.919295000000005</v>
      </c>
      <c r="AC1461" s="18">
        <f t="shared" si="164"/>
        <v>95.259515000000007</v>
      </c>
      <c r="AD1461" s="18"/>
      <c r="AE1461" s="34">
        <f>IF(M1461="","",IF(M1461&gt;100,M1461, M1461+O1461))</f>
        <v>100.08070499999999</v>
      </c>
      <c r="AF1461" s="37">
        <f>IF(AE1461="","",IF(AE1461="* * *", Y1461, AE1461-SUM(S1461:X1461)))</f>
        <v>4.7405179999999945</v>
      </c>
      <c r="AG1461" s="54"/>
      <c r="AH1461" s="33"/>
      <c r="AI1461" s="34">
        <f>IF(S1461="","",IF(AI$6=0, 0, S1461/AI$6))</f>
        <v>1.4087672360966483E-2</v>
      </c>
      <c r="AJ1461" s="34">
        <f>IF(T1461="","",IF(AJ$6=0, 0, T1461/AJ$6))</f>
        <v>1.0745418050906962E-2</v>
      </c>
      <c r="AK1461" s="34">
        <f>IF(U1461="","",IF(AK$6=0, 0, U1461/AK$6))</f>
        <v>0</v>
      </c>
      <c r="AL1461" s="34">
        <f>IF(V1461="","",IF(AL$6=0, 0, V1461/AL$6))</f>
        <v>0.2922712338595389</v>
      </c>
      <c r="AM1461" s="34">
        <f>IF(W1461="","",IF(AM$6=0, 0, W1461/AM$6))</f>
        <v>1.008857171064694E-2</v>
      </c>
      <c r="AN1461" s="34">
        <f>IF(X1461="","",IF(AN$6=0, 0, X1461/AN$6))</f>
        <v>0.9306779558253413</v>
      </c>
      <c r="AO1461" s="34">
        <f>IF(Y1461="","",IF(AO$6=0, 0, Y1461/AO$6))</f>
        <v>0.27398584437633672</v>
      </c>
      <c r="AP1461" s="34"/>
      <c r="AQ1461" s="34">
        <f>IF(AI1461="","",AI1461*AI$4)</f>
        <v>2.8175344721932966E-2</v>
      </c>
      <c r="AR1461" s="33">
        <f>IF(AJ1461="","",AJ1461*AJ$4)</f>
        <v>1.0745418050906962E-2</v>
      </c>
      <c r="AS1461" s="34">
        <f>IF(AK1461="","",AK1461*AK$4)</f>
        <v>0</v>
      </c>
      <c r="AT1461" s="34">
        <f>IF(AL1461="","",AL1461*AL$4)</f>
        <v>0.58454246771907781</v>
      </c>
      <c r="AU1461" s="34">
        <f>IF(AM1461="","",AM1461*AM$4)</f>
        <v>1.008857171064694E-2</v>
      </c>
      <c r="AV1461" s="34">
        <f>IF(AN1461="","",AN1461*AN$4)</f>
        <v>0.9306779558253413</v>
      </c>
      <c r="AW1461" s="34">
        <f>IF(AO1461="","",AO1461*AO$4)</f>
        <v>0.27398584437633672</v>
      </c>
      <c r="AX1461" s="34"/>
      <c r="AY1461" s="34">
        <f>IF(AQ1461="","",AI1461*AI$5)</f>
        <v>1.4087672360966483E-2</v>
      </c>
      <c r="AZ1461" s="34">
        <f>IF(AR1461="","",AJ1461*AJ$5)</f>
        <v>1.0745418050906962E-2</v>
      </c>
      <c r="BA1461" s="34">
        <f>IF(AS1461="","",AK1461*AK$5)</f>
        <v>0</v>
      </c>
      <c r="BB1461" s="34">
        <f>IF(AT1461="","",AL1461*AL$5)</f>
        <v>1.4613561692976944</v>
      </c>
      <c r="BC1461" s="34">
        <f>IF(AU1461="","",AM1461*AM$5)</f>
        <v>0</v>
      </c>
      <c r="BD1461" s="34">
        <f>IF(AV1461="","",AN1461*AN$5)</f>
        <v>0.9306779558253413</v>
      </c>
      <c r="BE1461" s="34">
        <f>IF(AW1461="","",AO1461*AO$5)</f>
        <v>0.27398584437633672</v>
      </c>
      <c r="BF1461" s="34">
        <f>IF(BE1461="","",SUM(AY1461:BE1461))</f>
        <v>2.6908530599112455</v>
      </c>
      <c r="BG1461" s="34"/>
      <c r="BH1461" s="34">
        <f>IF(AT1461="","",3/AT1461)</f>
        <v>5.1322190699098256</v>
      </c>
      <c r="BI1461" s="34"/>
      <c r="BJ1461" s="34">
        <f>IF(AQ1461="","",AQ1461*$BH1461)</f>
        <v>0.14460204148318753</v>
      </c>
      <c r="BK1461" s="34">
        <f>IF(AR1461="","",AR1461*$BH1461)</f>
        <v>5.5147839435017984E-2</v>
      </c>
      <c r="BL1461" s="34">
        <f>IF(AS1461="","",AS1461*$BH1461)</f>
        <v>0</v>
      </c>
      <c r="BM1461" s="34">
        <f>IF(AT1461="","",AT1461*$BH1461)</f>
        <v>2.9999999999999996</v>
      </c>
      <c r="BN1461" s="34">
        <f>IF(AU1461="","",AU1461*$BH1461)</f>
        <v>5.1776760121535016E-2</v>
      </c>
      <c r="BO1461" s="34">
        <f>IF(AV1461="","",AV1461*$BH1461)</f>
        <v>4.7764431528315106</v>
      </c>
      <c r="BP1461" s="34">
        <f t="shared" si="165"/>
        <v>13.810047388401701</v>
      </c>
      <c r="BQ1461" s="34">
        <f>IF(AW1461="","",AW1461*$BH1461)</f>
        <v>1.4061553753935812</v>
      </c>
      <c r="BR1461" s="34"/>
      <c r="BS1461" s="34">
        <f t="shared" si="166"/>
        <v>4.9761930337497162</v>
      </c>
      <c r="BT1461" s="34"/>
      <c r="BU1461" s="34">
        <f t="shared" si="167"/>
        <v>0.94822323987846502</v>
      </c>
      <c r="BV1461" s="34">
        <f t="shared" si="168"/>
        <v>0.94822323987846502</v>
      </c>
      <c r="BW1461" s="34">
        <f t="shared" si="169"/>
        <v>1</v>
      </c>
      <c r="BX1461" s="34"/>
      <c r="BY1461" s="34">
        <f>IF(BV1461="","",IF(BQ1461=0,0,((BV1461/BQ1461)*AF1461)))</f>
        <v>3.1967088526074234</v>
      </c>
      <c r="BZ1461" s="34">
        <f>IF(BY1461="","",SUM(S1461:X1461,BY1461))</f>
        <v>98.536895852607429</v>
      </c>
      <c r="CA1461" s="18"/>
      <c r="CB1461" s="20">
        <v>1.5782999999999998E-2</v>
      </c>
      <c r="CC1461" s="20">
        <v>9.9430000000000004E-3</v>
      </c>
      <c r="CD1461" s="20">
        <v>5.0284000000000002E-2</v>
      </c>
      <c r="CE1461" s="20">
        <v>1.247E-2</v>
      </c>
      <c r="CF1461" s="20">
        <v>8.7349999999999997E-3</v>
      </c>
      <c r="CG1461" s="20">
        <v>3.0859999999999999E-2</v>
      </c>
      <c r="CH1461" s="20"/>
      <c r="CI1461" s="21">
        <v>3.95329</v>
      </c>
      <c r="CJ1461" s="21">
        <v>2.8611900000000001</v>
      </c>
      <c r="CK1461" s="21">
        <v>-16.968</v>
      </c>
      <c r="CL1461" s="21">
        <v>0.36624299999999999</v>
      </c>
      <c r="CM1461" s="21">
        <v>3.0135999999999998</v>
      </c>
      <c r="CN1461" s="21">
        <v>0.34313700000000003</v>
      </c>
      <c r="CO1461" s="21"/>
      <c r="CP1461" s="20">
        <v>47.3521</v>
      </c>
      <c r="CQ1461" s="20">
        <v>82.419300000000007</v>
      </c>
      <c r="CR1461" s="20">
        <v>11.038</v>
      </c>
      <c r="CS1461" s="20">
        <v>413.97199999999998</v>
      </c>
      <c r="CT1461" s="20"/>
      <c r="CU1461" s="22">
        <v>44275.461469907401</v>
      </c>
      <c r="CV1461" s="22"/>
    </row>
    <row r="1462" spans="1:100" s="17" customFormat="1" x14ac:dyDescent="0.25">
      <c r="A1462" s="17" t="s">
        <v>101</v>
      </c>
      <c r="B1462" s="17">
        <v>3621</v>
      </c>
      <c r="C1462" s="17">
        <v>12</v>
      </c>
      <c r="E1462" s="18">
        <v>0.59228599999999998</v>
      </c>
      <c r="F1462" s="18">
        <v>0.26039699999999999</v>
      </c>
      <c r="G1462" s="18">
        <v>0</v>
      </c>
      <c r="H1462" s="18">
        <v>17.8796</v>
      </c>
      <c r="I1462" s="18">
        <v>0.35841299999999998</v>
      </c>
      <c r="J1462" s="18">
        <v>37.020499999999998</v>
      </c>
      <c r="K1462" s="18">
        <v>43.554400000000001</v>
      </c>
      <c r="L1462" s="18">
        <v>0.33443400000000001</v>
      </c>
      <c r="M1462" s="18">
        <v>100</v>
      </c>
      <c r="N1462" s="18"/>
      <c r="O1462" s="18">
        <v>8.0876000000000003E-2</v>
      </c>
      <c r="P1462" s="18">
        <v>43.473500000000001</v>
      </c>
      <c r="Q1462" s="18">
        <f t="shared" si="163"/>
        <v>99.919123999999996</v>
      </c>
      <c r="R1462" s="18"/>
      <c r="S1462" s="18">
        <v>0.79838799999999999</v>
      </c>
      <c r="T1462" s="18">
        <v>0.43181599999999998</v>
      </c>
      <c r="U1462" s="18">
        <v>0</v>
      </c>
      <c r="V1462" s="18">
        <v>40.969299999999997</v>
      </c>
      <c r="W1462" s="18">
        <v>0.35841299999999998</v>
      </c>
      <c r="X1462" s="18">
        <v>51.799199999999999</v>
      </c>
      <c r="Y1462" s="18">
        <v>5.6429</v>
      </c>
      <c r="Z1462" s="18">
        <v>100</v>
      </c>
      <c r="AA1462" s="19"/>
      <c r="AB1462" s="18">
        <f>IF(Z1462="","",Z1462-O1462)</f>
        <v>99.919123999999996</v>
      </c>
      <c r="AC1462" s="18">
        <f t="shared" si="164"/>
        <v>94.276223999999999</v>
      </c>
      <c r="AD1462" s="18"/>
      <c r="AE1462" s="34">
        <f>IF(M1462="","",IF(M1462&gt;100,M1462, M1462+O1462))</f>
        <v>100.080876</v>
      </c>
      <c r="AF1462" s="37">
        <f>IF(AE1462="","",IF(AE1462="* * *", Y1462, AE1462-SUM(S1462:X1462)))</f>
        <v>5.7237590000000154</v>
      </c>
      <c r="AG1462" s="54"/>
      <c r="AH1462" s="33"/>
      <c r="AI1462" s="34">
        <f>IF(S1462="","",IF(AI$6=0, 0, S1462/AI$6))</f>
        <v>1.2881601395570817E-2</v>
      </c>
      <c r="AJ1462" s="34">
        <f>IF(T1462="","",IF(AJ$6=0, 0, T1462/AJ$6))</f>
        <v>1.0713734558329137E-2</v>
      </c>
      <c r="AK1462" s="34">
        <f>IF(U1462="","",IF(AK$6=0, 0, U1462/AK$6))</f>
        <v>0</v>
      </c>
      <c r="AL1462" s="34">
        <f>IF(V1462="","",IF(AL$6=0, 0, V1462/AL$6))</f>
        <v>0.28862896573957203</v>
      </c>
      <c r="AM1462" s="34">
        <f>IF(W1462="","",IF(AM$6=0, 0, W1462/AM$6))</f>
        <v>1.0109953034427315E-2</v>
      </c>
      <c r="AN1462" s="34">
        <f>IF(X1462="","",IF(AN$6=0, 0, X1462/AN$6))</f>
        <v>0.92370901646652648</v>
      </c>
      <c r="AO1462" s="34">
        <f>IF(Y1462="","",IF(AO$6=0, 0, Y1462/AO$6))</f>
        <v>0.33179135522089681</v>
      </c>
      <c r="AP1462" s="34"/>
      <c r="AQ1462" s="34">
        <f>IF(AI1462="","",AI1462*AI$4)</f>
        <v>2.5763202791141634E-2</v>
      </c>
      <c r="AR1462" s="33">
        <f>IF(AJ1462="","",AJ1462*AJ$4)</f>
        <v>1.0713734558329137E-2</v>
      </c>
      <c r="AS1462" s="34">
        <f>IF(AK1462="","",AK1462*AK$4)</f>
        <v>0</v>
      </c>
      <c r="AT1462" s="34">
        <f>IF(AL1462="","",AL1462*AL$4)</f>
        <v>0.57725793147914406</v>
      </c>
      <c r="AU1462" s="34">
        <f>IF(AM1462="","",AM1462*AM$4)</f>
        <v>1.0109953034427315E-2</v>
      </c>
      <c r="AV1462" s="34">
        <f>IF(AN1462="","",AN1462*AN$4)</f>
        <v>0.92370901646652648</v>
      </c>
      <c r="AW1462" s="34">
        <f>IF(AO1462="","",AO1462*AO$4)</f>
        <v>0.33179135522089681</v>
      </c>
      <c r="AX1462" s="34"/>
      <c r="AY1462" s="34">
        <f>IF(AQ1462="","",AI1462*AI$5)</f>
        <v>1.2881601395570817E-2</v>
      </c>
      <c r="AZ1462" s="34">
        <f>IF(AR1462="","",AJ1462*AJ$5)</f>
        <v>1.0713734558329137E-2</v>
      </c>
      <c r="BA1462" s="34">
        <f>IF(AS1462="","",AK1462*AK$5)</f>
        <v>0</v>
      </c>
      <c r="BB1462" s="34">
        <f>IF(AT1462="","",AL1462*AL$5)</f>
        <v>1.4431448286978601</v>
      </c>
      <c r="BC1462" s="34">
        <f>IF(AU1462="","",AM1462*AM$5)</f>
        <v>0</v>
      </c>
      <c r="BD1462" s="34">
        <f>IF(AV1462="","",AN1462*AN$5)</f>
        <v>0.92370901646652648</v>
      </c>
      <c r="BE1462" s="34">
        <f>IF(AW1462="","",AO1462*AO$5)</f>
        <v>0.33179135522089681</v>
      </c>
      <c r="BF1462" s="34">
        <f>IF(BE1462="","",SUM(AY1462:BE1462))</f>
        <v>2.7222405363391831</v>
      </c>
      <c r="BG1462" s="34"/>
      <c r="BH1462" s="34">
        <f>IF(AT1462="","",3/AT1462)</f>
        <v>5.1969835950333545</v>
      </c>
      <c r="BI1462" s="34"/>
      <c r="BJ1462" s="34">
        <f>IF(AQ1462="","",AQ1462*$BH1462)</f>
        <v>0.13389094226108061</v>
      </c>
      <c r="BK1462" s="34">
        <f>IF(AR1462="","",AR1462*$BH1462)</f>
        <v>5.5679102741178446E-2</v>
      </c>
      <c r="BL1462" s="34">
        <f>IF(AS1462="","",AS1462*$BH1462)</f>
        <v>0</v>
      </c>
      <c r="BM1462" s="34">
        <f>IF(AT1462="","",AT1462*$BH1462)</f>
        <v>3</v>
      </c>
      <c r="BN1462" s="34">
        <f>IF(AU1462="","",AU1462*$BH1462)</f>
        <v>5.2541260066476435E-2</v>
      </c>
      <c r="BO1462" s="34">
        <f>IF(AV1462="","",AV1462*$BH1462)</f>
        <v>4.8005006051609325</v>
      </c>
      <c r="BP1462" s="34">
        <f t="shared" si="165"/>
        <v>14.147439409089534</v>
      </c>
      <c r="BQ1462" s="34">
        <f>IF(AW1462="","",AW1462*$BH1462)</f>
        <v>1.724314230056885</v>
      </c>
      <c r="BR1462" s="34"/>
      <c r="BS1462" s="34">
        <f t="shared" si="166"/>
        <v>4.990070650163192</v>
      </c>
      <c r="BT1462" s="34"/>
      <c r="BU1462" s="34">
        <f t="shared" si="167"/>
        <v>0.94745873993352359</v>
      </c>
      <c r="BV1462" s="34">
        <f t="shared" si="168"/>
        <v>0.94745873993352359</v>
      </c>
      <c r="BW1462" s="34">
        <f t="shared" si="169"/>
        <v>1</v>
      </c>
      <c r="BX1462" s="34"/>
      <c r="BY1462" s="34">
        <f>IF(BV1462="","",IF(BQ1462=0,0,((BV1462/BQ1462)*AF1462)))</f>
        <v>3.145033193656515</v>
      </c>
      <c r="BZ1462" s="34">
        <f>IF(BY1462="","",SUM(S1462:X1462,BY1462))</f>
        <v>97.502150193656504</v>
      </c>
      <c r="CA1462" s="18"/>
      <c r="CB1462" s="20">
        <v>1.5904000000000001E-2</v>
      </c>
      <c r="CC1462" s="20">
        <v>9.7909999999999994E-3</v>
      </c>
      <c r="CD1462" s="20">
        <v>5.0153999999999997E-2</v>
      </c>
      <c r="CE1462" s="20">
        <v>1.289E-2</v>
      </c>
      <c r="CF1462" s="20">
        <v>8.3649999999999992E-3</v>
      </c>
      <c r="CG1462" s="20">
        <v>2.9225000000000001E-2</v>
      </c>
      <c r="CH1462" s="20"/>
      <c r="CI1462" s="21">
        <v>4.1762100000000002</v>
      </c>
      <c r="CJ1462" s="21">
        <v>2.8510300000000002</v>
      </c>
      <c r="CK1462" s="21">
        <v>-17.606999999999999</v>
      </c>
      <c r="CL1462" s="21">
        <v>0.36892799999999998</v>
      </c>
      <c r="CM1462" s="21">
        <v>2.9877899999999999</v>
      </c>
      <c r="CN1462" s="21">
        <v>0.34441300000000002</v>
      </c>
      <c r="CO1462" s="21"/>
      <c r="CP1462" s="20">
        <v>47.347799999999999</v>
      </c>
      <c r="CQ1462" s="20">
        <v>82.378699999999995</v>
      </c>
      <c r="CR1462" s="20">
        <v>11.0375</v>
      </c>
      <c r="CS1462" s="20">
        <v>454.79500000000002</v>
      </c>
      <c r="CT1462" s="20"/>
      <c r="CU1462" s="22">
        <v>44275.463252314803</v>
      </c>
      <c r="CV1462" s="22"/>
    </row>
    <row r="1463" spans="1:100" s="17" customFormat="1" x14ac:dyDescent="0.25">
      <c r="A1463" s="17" t="s">
        <v>101</v>
      </c>
      <c r="B1463" s="17">
        <v>3622</v>
      </c>
      <c r="C1463" s="17">
        <v>13</v>
      </c>
      <c r="E1463" s="18">
        <v>0.57710799999999995</v>
      </c>
      <c r="F1463" s="18">
        <v>0.265762</v>
      </c>
      <c r="G1463" s="18">
        <v>0</v>
      </c>
      <c r="H1463" s="18">
        <v>17.953900000000001</v>
      </c>
      <c r="I1463" s="18">
        <v>0.369454</v>
      </c>
      <c r="J1463" s="18">
        <v>36.818399999999997</v>
      </c>
      <c r="K1463" s="18">
        <v>43.674300000000002</v>
      </c>
      <c r="L1463" s="18">
        <v>0.34113300000000002</v>
      </c>
      <c r="M1463" s="18">
        <v>100</v>
      </c>
      <c r="N1463" s="18"/>
      <c r="O1463" s="18">
        <v>8.3367999999999998E-2</v>
      </c>
      <c r="P1463" s="18">
        <v>43.590899999999998</v>
      </c>
      <c r="Q1463" s="18">
        <f t="shared" si="163"/>
        <v>99.916632000000007</v>
      </c>
      <c r="R1463" s="18"/>
      <c r="S1463" s="18">
        <v>0.77792899999999998</v>
      </c>
      <c r="T1463" s="18">
        <v>0.44071300000000002</v>
      </c>
      <c r="U1463" s="18">
        <v>0</v>
      </c>
      <c r="V1463" s="18">
        <v>41.139699999999998</v>
      </c>
      <c r="W1463" s="18">
        <v>0.369454</v>
      </c>
      <c r="X1463" s="18">
        <v>51.516300000000001</v>
      </c>
      <c r="Y1463" s="18">
        <v>5.7559500000000003</v>
      </c>
      <c r="Z1463" s="18">
        <v>100</v>
      </c>
      <c r="AA1463" s="19"/>
      <c r="AB1463" s="18">
        <f>IF(Z1463="","",Z1463-O1463)</f>
        <v>99.916632000000007</v>
      </c>
      <c r="AC1463" s="18">
        <f t="shared" si="164"/>
        <v>94.160682000000008</v>
      </c>
      <c r="AD1463" s="18"/>
      <c r="AE1463" s="34">
        <f>IF(M1463="","",IF(M1463&gt;100,M1463, M1463+O1463))</f>
        <v>100.08336799999999</v>
      </c>
      <c r="AF1463" s="37">
        <f>IF(AE1463="","",IF(AE1463="* * *", Y1463, AE1463-SUM(S1463:X1463)))</f>
        <v>5.839271999999994</v>
      </c>
      <c r="AG1463" s="54"/>
      <c r="AH1463" s="33"/>
      <c r="AI1463" s="34">
        <f>IF(S1463="","",IF(AI$6=0, 0, S1463/AI$6))</f>
        <v>1.2551505398446633E-2</v>
      </c>
      <c r="AJ1463" s="34">
        <f>IF(T1463="","",IF(AJ$6=0, 0, T1463/AJ$6))</f>
        <v>1.0934476949452798E-2</v>
      </c>
      <c r="AK1463" s="34">
        <f>IF(U1463="","",IF(AK$6=0, 0, U1463/AK$6))</f>
        <v>0</v>
      </c>
      <c r="AL1463" s="34">
        <f>IF(V1463="","",IF(AL$6=0, 0, V1463/AL$6))</f>
        <v>0.2898294347678938</v>
      </c>
      <c r="AM1463" s="34">
        <f>IF(W1463="","",IF(AM$6=0, 0, W1463/AM$6))</f>
        <v>1.042139260680084E-2</v>
      </c>
      <c r="AN1463" s="34">
        <f>IF(X1463="","",IF(AN$6=0, 0, X1463/AN$6))</f>
        <v>0.91866420340457999</v>
      </c>
      <c r="AO1463" s="34">
        <f>IF(Y1463="","",IF(AO$6=0, 0, Y1463/AO$6))</f>
        <v>0.3384384715454325</v>
      </c>
      <c r="AP1463" s="34"/>
      <c r="AQ1463" s="34">
        <f>IF(AI1463="","",AI1463*AI$4)</f>
        <v>2.5103010796893265E-2</v>
      </c>
      <c r="AR1463" s="33">
        <f>IF(AJ1463="","",AJ1463*AJ$4)</f>
        <v>1.0934476949452798E-2</v>
      </c>
      <c r="AS1463" s="34">
        <f>IF(AK1463="","",AK1463*AK$4)</f>
        <v>0</v>
      </c>
      <c r="AT1463" s="34">
        <f>IF(AL1463="","",AL1463*AL$4)</f>
        <v>0.5796588695357876</v>
      </c>
      <c r="AU1463" s="34">
        <f>IF(AM1463="","",AM1463*AM$4)</f>
        <v>1.042139260680084E-2</v>
      </c>
      <c r="AV1463" s="34">
        <f>IF(AN1463="","",AN1463*AN$4)</f>
        <v>0.91866420340457999</v>
      </c>
      <c r="AW1463" s="34">
        <f>IF(AO1463="","",AO1463*AO$4)</f>
        <v>0.3384384715454325</v>
      </c>
      <c r="AX1463" s="34"/>
      <c r="AY1463" s="34">
        <f>IF(AQ1463="","",AI1463*AI$5)</f>
        <v>1.2551505398446633E-2</v>
      </c>
      <c r="AZ1463" s="34">
        <f>IF(AR1463="","",AJ1463*AJ$5)</f>
        <v>1.0934476949452798E-2</v>
      </c>
      <c r="BA1463" s="34">
        <f>IF(AS1463="","",AK1463*AK$5)</f>
        <v>0</v>
      </c>
      <c r="BB1463" s="34">
        <f>IF(AT1463="","",AL1463*AL$5)</f>
        <v>1.449147173839469</v>
      </c>
      <c r="BC1463" s="34">
        <f>IF(AU1463="","",AM1463*AM$5)</f>
        <v>0</v>
      </c>
      <c r="BD1463" s="34">
        <f>IF(AV1463="","",AN1463*AN$5)</f>
        <v>0.91866420340457999</v>
      </c>
      <c r="BE1463" s="34">
        <f>IF(AW1463="","",AO1463*AO$5)</f>
        <v>0.3384384715454325</v>
      </c>
      <c r="BF1463" s="34">
        <f>IF(BE1463="","",SUM(AY1463:BE1463))</f>
        <v>2.7297358311373809</v>
      </c>
      <c r="BG1463" s="34"/>
      <c r="BH1463" s="34">
        <f>IF(AT1463="","",3/AT1463)</f>
        <v>5.1754577695024517</v>
      </c>
      <c r="BI1463" s="34"/>
      <c r="BJ1463" s="34">
        <f>IF(AQ1463="","",AQ1463*$BH1463)</f>
        <v>0.12991957226668518</v>
      </c>
      <c r="BK1463" s="34">
        <f>IF(AR1463="","",AR1463*$BH1463)</f>
        <v>5.6590923683490953E-2</v>
      </c>
      <c r="BL1463" s="34">
        <f>IF(AS1463="","",AS1463*$BH1463)</f>
        <v>0</v>
      </c>
      <c r="BM1463" s="34">
        <f>IF(AT1463="","",AT1463*$BH1463)</f>
        <v>3</v>
      </c>
      <c r="BN1463" s="34">
        <f>IF(AU1463="","",AU1463*$BH1463)</f>
        <v>5.3935477335902815E-2</v>
      </c>
      <c r="BO1463" s="34">
        <f>IF(AV1463="","",AV1463*$BH1463)</f>
        <v>4.7545077890740144</v>
      </c>
      <c r="BP1463" s="34">
        <f t="shared" si="165"/>
        <v>14.127632515949191</v>
      </c>
      <c r="BQ1463" s="34">
        <f>IF(AW1463="","",AW1463*$BH1463)</f>
        <v>1.7515740170583431</v>
      </c>
      <c r="BR1463" s="34"/>
      <c r="BS1463" s="34">
        <f t="shared" si="166"/>
        <v>4.9410182850241906</v>
      </c>
      <c r="BT1463" s="34"/>
      <c r="BU1463" s="34">
        <f t="shared" si="167"/>
        <v>0.94606452266409713</v>
      </c>
      <c r="BV1463" s="34">
        <f t="shared" si="168"/>
        <v>0.94606452266409713</v>
      </c>
      <c r="BW1463" s="34">
        <f t="shared" si="169"/>
        <v>1</v>
      </c>
      <c r="BX1463" s="34"/>
      <c r="BY1463" s="34">
        <f>IF(BV1463="","",IF(BQ1463=0,0,((BV1463/BQ1463)*AF1463)))</f>
        <v>3.1539221429326632</v>
      </c>
      <c r="BZ1463" s="34">
        <f>IF(BY1463="","",SUM(S1463:X1463,BY1463))</f>
        <v>97.398018142932656</v>
      </c>
      <c r="CA1463" s="18"/>
      <c r="CB1463" s="20">
        <v>1.5611E-2</v>
      </c>
      <c r="CC1463" s="20">
        <v>1.0037000000000001E-2</v>
      </c>
      <c r="CD1463" s="20">
        <v>5.0064999999999998E-2</v>
      </c>
      <c r="CE1463" s="20">
        <v>1.3185000000000001E-2</v>
      </c>
      <c r="CF1463" s="20">
        <v>8.6940000000000003E-3</v>
      </c>
      <c r="CG1463" s="20">
        <v>3.0348E-2</v>
      </c>
      <c r="CH1463" s="20"/>
      <c r="CI1463" s="21">
        <v>4.2256200000000002</v>
      </c>
      <c r="CJ1463" s="21">
        <v>2.8378199999999998</v>
      </c>
      <c r="CK1463" s="21">
        <v>-28.568000000000001</v>
      </c>
      <c r="CL1463" s="21">
        <v>0.36820199999999997</v>
      </c>
      <c r="CM1463" s="21">
        <v>2.9551500000000002</v>
      </c>
      <c r="CN1463" s="21">
        <v>0.34553800000000001</v>
      </c>
      <c r="CO1463" s="21"/>
      <c r="CP1463" s="20">
        <v>47.343299999999999</v>
      </c>
      <c r="CQ1463" s="20">
        <v>82.337999999999994</v>
      </c>
      <c r="CR1463" s="20">
        <v>11.037000000000001</v>
      </c>
      <c r="CS1463" s="20">
        <v>495.74599999999998</v>
      </c>
      <c r="CT1463" s="20"/>
      <c r="CU1463" s="22">
        <v>44275.465034722198</v>
      </c>
      <c r="CV1463" s="22"/>
    </row>
    <row r="1464" spans="1:100" s="17" customFormat="1" x14ac:dyDescent="0.25">
      <c r="A1464" s="17" t="s">
        <v>101</v>
      </c>
      <c r="B1464" s="17">
        <v>3623</v>
      </c>
      <c r="C1464" s="17">
        <v>14</v>
      </c>
      <c r="E1464" s="18">
        <v>0.74136999999999997</v>
      </c>
      <c r="F1464" s="18">
        <v>0.32122800000000001</v>
      </c>
      <c r="G1464" s="18">
        <v>0</v>
      </c>
      <c r="H1464" s="18">
        <v>17.639600000000002</v>
      </c>
      <c r="I1464" s="18">
        <v>0.38254500000000002</v>
      </c>
      <c r="J1464" s="18">
        <v>36.146500000000003</v>
      </c>
      <c r="K1464" s="18">
        <v>44.348599999999998</v>
      </c>
      <c r="L1464" s="18">
        <v>0.42018800000000001</v>
      </c>
      <c r="M1464" s="18">
        <v>100</v>
      </c>
      <c r="N1464" s="18"/>
      <c r="O1464" s="18">
        <v>8.6321999999999996E-2</v>
      </c>
      <c r="P1464" s="18">
        <v>44.262300000000003</v>
      </c>
      <c r="Q1464" s="18">
        <f t="shared" si="163"/>
        <v>99.913678000000004</v>
      </c>
      <c r="R1464" s="18"/>
      <c r="S1464" s="18">
        <v>0.99934999999999996</v>
      </c>
      <c r="T1464" s="18">
        <v>0.53269299999999997</v>
      </c>
      <c r="U1464" s="18">
        <v>0</v>
      </c>
      <c r="V1464" s="18">
        <v>40.419400000000003</v>
      </c>
      <c r="W1464" s="18">
        <v>0.38254500000000002</v>
      </c>
      <c r="X1464" s="18">
        <v>50.5762</v>
      </c>
      <c r="Y1464" s="18">
        <v>7.0898399999999997</v>
      </c>
      <c r="Z1464" s="18">
        <v>100</v>
      </c>
      <c r="AA1464" s="19"/>
      <c r="AB1464" s="18">
        <f>IF(Z1464="","",Z1464-O1464)</f>
        <v>99.913678000000004</v>
      </c>
      <c r="AC1464" s="18">
        <f t="shared" si="164"/>
        <v>92.823838000000009</v>
      </c>
      <c r="AD1464" s="18"/>
      <c r="AE1464" s="34">
        <f>IF(M1464="","",IF(M1464&gt;100,M1464, M1464+O1464))</f>
        <v>100.086322</v>
      </c>
      <c r="AF1464" s="37">
        <f>IF(AE1464="","",IF(AE1464="* * *", Y1464, AE1464-SUM(S1464:X1464)))</f>
        <v>7.1761339999999905</v>
      </c>
      <c r="AG1464" s="54"/>
      <c r="AH1464" s="33"/>
      <c r="AI1464" s="34">
        <f>IF(S1464="","",IF(AI$6=0, 0, S1464/AI$6))</f>
        <v>1.6124025354418776E-2</v>
      </c>
      <c r="AJ1464" s="34">
        <f>IF(T1464="","",IF(AJ$6=0, 0, T1464/AJ$6))</f>
        <v>1.3216581606702908E-2</v>
      </c>
      <c r="AK1464" s="34">
        <f>IF(U1464="","",IF(AK$6=0, 0, U1464/AK$6))</f>
        <v>0</v>
      </c>
      <c r="AL1464" s="34">
        <f>IF(V1464="","",IF(AL$6=0, 0, V1464/AL$6))</f>
        <v>0.28475491692106181</v>
      </c>
      <c r="AM1464" s="34">
        <f>IF(W1464="","",IF(AM$6=0, 0, W1464/AM$6))</f>
        <v>1.0790657659055328E-2</v>
      </c>
      <c r="AN1464" s="34">
        <f>IF(X1464="","",IF(AN$6=0, 0, X1464/AN$6))</f>
        <v>0.90189987410257955</v>
      </c>
      <c r="AO1464" s="34">
        <f>IF(Y1464="","",IF(AO$6=0, 0, Y1464/AO$6))</f>
        <v>0.41686856437280884</v>
      </c>
      <c r="AP1464" s="34"/>
      <c r="AQ1464" s="34">
        <f>IF(AI1464="","",AI1464*AI$4)</f>
        <v>3.2248050708837551E-2</v>
      </c>
      <c r="AR1464" s="33">
        <f>IF(AJ1464="","",AJ1464*AJ$4)</f>
        <v>1.3216581606702908E-2</v>
      </c>
      <c r="AS1464" s="34">
        <f>IF(AK1464="","",AK1464*AK$4)</f>
        <v>0</v>
      </c>
      <c r="AT1464" s="34">
        <f>IF(AL1464="","",AL1464*AL$4)</f>
        <v>0.56950983384212361</v>
      </c>
      <c r="AU1464" s="34">
        <f>IF(AM1464="","",AM1464*AM$4)</f>
        <v>1.0790657659055328E-2</v>
      </c>
      <c r="AV1464" s="34">
        <f>IF(AN1464="","",AN1464*AN$4)</f>
        <v>0.90189987410257955</v>
      </c>
      <c r="AW1464" s="34">
        <f>IF(AO1464="","",AO1464*AO$4)</f>
        <v>0.41686856437280884</v>
      </c>
      <c r="AX1464" s="34"/>
      <c r="AY1464" s="34">
        <f>IF(AQ1464="","",AI1464*AI$5)</f>
        <v>1.6124025354418776E-2</v>
      </c>
      <c r="AZ1464" s="34">
        <f>IF(AR1464="","",AJ1464*AJ$5)</f>
        <v>1.3216581606702908E-2</v>
      </c>
      <c r="BA1464" s="34">
        <f>IF(AS1464="","",AK1464*AK$5)</f>
        <v>0</v>
      </c>
      <c r="BB1464" s="34">
        <f>IF(AT1464="","",AL1464*AL$5)</f>
        <v>1.4237745846053089</v>
      </c>
      <c r="BC1464" s="34">
        <f>IF(AU1464="","",AM1464*AM$5)</f>
        <v>0</v>
      </c>
      <c r="BD1464" s="34">
        <f>IF(AV1464="","",AN1464*AN$5)</f>
        <v>0.90189987410257955</v>
      </c>
      <c r="BE1464" s="34">
        <f>IF(AW1464="","",AO1464*AO$5)</f>
        <v>0.41686856437280884</v>
      </c>
      <c r="BF1464" s="34">
        <f>IF(BE1464="","",SUM(AY1464:BE1464))</f>
        <v>2.771883630041819</v>
      </c>
      <c r="BG1464" s="34"/>
      <c r="BH1464" s="34">
        <f>IF(AT1464="","",3/AT1464)</f>
        <v>5.2676877934853072</v>
      </c>
      <c r="BI1464" s="34"/>
      <c r="BJ1464" s="34">
        <f>IF(AQ1464="","",AQ1464*$BH1464)</f>
        <v>0.16987266308263879</v>
      </c>
      <c r="BK1464" s="34">
        <f>IF(AR1464="","",AR1464*$BH1464)</f>
        <v>6.962082560123134E-2</v>
      </c>
      <c r="BL1464" s="34">
        <f>IF(AS1464="","",AS1464*$BH1464)</f>
        <v>0</v>
      </c>
      <c r="BM1464" s="34">
        <f>IF(AT1464="","",AT1464*$BH1464)</f>
        <v>3</v>
      </c>
      <c r="BN1464" s="34">
        <f>IF(AU1464="","",AU1464*$BH1464)</f>
        <v>5.684181563428449E-2</v>
      </c>
      <c r="BO1464" s="34">
        <f>IF(AV1464="","",AV1464*$BH1464)</f>
        <v>4.7509269577560937</v>
      </c>
      <c r="BP1464" s="34">
        <f t="shared" si="165"/>
        <v>14.601417562933033</v>
      </c>
      <c r="BQ1464" s="34">
        <f>IF(AW1464="","",AW1464*$BH1464)</f>
        <v>2.1959334480343893</v>
      </c>
      <c r="BR1464" s="34"/>
      <c r="BS1464" s="34">
        <f t="shared" si="166"/>
        <v>4.9904204464399635</v>
      </c>
      <c r="BT1464" s="34"/>
      <c r="BU1464" s="34">
        <f t="shared" si="167"/>
        <v>0.94315818436571552</v>
      </c>
      <c r="BV1464" s="34">
        <f t="shared" si="168"/>
        <v>0.94315818436571552</v>
      </c>
      <c r="BW1464" s="34">
        <f t="shared" si="169"/>
        <v>1</v>
      </c>
      <c r="BX1464" s="34"/>
      <c r="BY1464" s="34">
        <f>IF(BV1464="","",IF(BQ1464=0,0,((BV1464/BQ1464)*AF1464)))</f>
        <v>3.0821651358621125</v>
      </c>
      <c r="BZ1464" s="34">
        <f>IF(BY1464="","",SUM(S1464:X1464,BY1464))</f>
        <v>95.992353135862118</v>
      </c>
      <c r="CA1464" s="18"/>
      <c r="CB1464" s="20">
        <v>1.6785000000000001E-2</v>
      </c>
      <c r="CC1464" s="20">
        <v>9.6830000000000006E-3</v>
      </c>
      <c r="CD1464" s="20">
        <v>5.0619999999999998E-2</v>
      </c>
      <c r="CE1464" s="20">
        <v>1.2862E-2</v>
      </c>
      <c r="CF1464" s="20">
        <v>8.5660000000000007E-3</v>
      </c>
      <c r="CG1464" s="20">
        <v>2.997E-2</v>
      </c>
      <c r="CH1464" s="20"/>
      <c r="CI1464" s="21">
        <v>3.6950099999999999</v>
      </c>
      <c r="CJ1464" s="21">
        <v>2.4637899999999999</v>
      </c>
      <c r="CK1464" s="21">
        <v>-16.032</v>
      </c>
      <c r="CL1464" s="21">
        <v>0.371867</v>
      </c>
      <c r="CM1464" s="21">
        <v>2.8895</v>
      </c>
      <c r="CN1464" s="21">
        <v>0.34896700000000003</v>
      </c>
      <c r="CO1464" s="21"/>
      <c r="CP1464" s="20">
        <v>47.338799999999999</v>
      </c>
      <c r="CQ1464" s="20">
        <v>82.297399999999996</v>
      </c>
      <c r="CR1464" s="20">
        <v>11.0365</v>
      </c>
      <c r="CS1464" s="20">
        <v>536.59</v>
      </c>
      <c r="CT1464" s="20"/>
      <c r="CU1464" s="22">
        <v>44275.466851851903</v>
      </c>
      <c r="CV1464" s="22"/>
    </row>
    <row r="1465" spans="1:100" s="17" customFormat="1" x14ac:dyDescent="0.25">
      <c r="A1465" s="17" t="s">
        <v>101</v>
      </c>
      <c r="B1465" s="17">
        <v>3624</v>
      </c>
      <c r="C1465" s="17">
        <v>15</v>
      </c>
      <c r="E1465" s="18">
        <v>0.55951300000000004</v>
      </c>
      <c r="F1465" s="18">
        <v>0.28661300000000001</v>
      </c>
      <c r="G1465" s="18">
        <v>0</v>
      </c>
      <c r="H1465" s="18">
        <v>18.0443</v>
      </c>
      <c r="I1465" s="18">
        <v>0.37040000000000001</v>
      </c>
      <c r="J1465" s="18">
        <v>36.812199999999997</v>
      </c>
      <c r="K1465" s="18">
        <v>43.598399999999998</v>
      </c>
      <c r="L1465" s="18">
        <v>0.32867600000000002</v>
      </c>
      <c r="M1465" s="18">
        <v>100</v>
      </c>
      <c r="N1465" s="18"/>
      <c r="O1465" s="18">
        <v>8.3581000000000003E-2</v>
      </c>
      <c r="P1465" s="18">
        <v>43.514800000000001</v>
      </c>
      <c r="Q1465" s="18">
        <f t="shared" si="163"/>
        <v>99.916419000000005</v>
      </c>
      <c r="R1465" s="18"/>
      <c r="S1465" s="18">
        <v>0.75421099999999996</v>
      </c>
      <c r="T1465" s="18">
        <v>0.47529100000000002</v>
      </c>
      <c r="U1465" s="18">
        <v>0</v>
      </c>
      <c r="V1465" s="18">
        <v>41.346699999999998</v>
      </c>
      <c r="W1465" s="18">
        <v>0.37040000000000001</v>
      </c>
      <c r="X1465" s="18">
        <v>51.507599999999996</v>
      </c>
      <c r="Y1465" s="18">
        <v>5.5457599999999996</v>
      </c>
      <c r="Z1465" s="18">
        <v>100</v>
      </c>
      <c r="AA1465" s="19"/>
      <c r="AB1465" s="18">
        <f>IF(Z1465="","",Z1465-O1465)</f>
        <v>99.916419000000005</v>
      </c>
      <c r="AC1465" s="18">
        <f t="shared" si="164"/>
        <v>94.370659000000003</v>
      </c>
      <c r="AD1465" s="18"/>
      <c r="AE1465" s="34">
        <f>IF(M1465="","",IF(M1465&gt;100,M1465, M1465+O1465))</f>
        <v>100.083581</v>
      </c>
      <c r="AF1465" s="37">
        <f>IF(AE1465="","",IF(AE1465="* * *", Y1465, AE1465-SUM(S1465:X1465)))</f>
        <v>5.6293790000000143</v>
      </c>
      <c r="AG1465" s="54"/>
      <c r="AH1465" s="33"/>
      <c r="AI1465" s="34">
        <f>IF(S1465="","",IF(AI$6=0, 0, S1465/AI$6))</f>
        <v>1.2168827024147233E-2</v>
      </c>
      <c r="AJ1465" s="34">
        <f>IF(T1465="","",IF(AJ$6=0, 0, T1465/AJ$6))</f>
        <v>1.1792387526082438E-2</v>
      </c>
      <c r="AK1465" s="34">
        <f>IF(U1465="","",IF(AK$6=0, 0, U1465/AK$6))</f>
        <v>0</v>
      </c>
      <c r="AL1465" s="34">
        <f>IF(V1465="","",IF(AL$6=0, 0, V1465/AL$6))</f>
        <v>0.29128775101708748</v>
      </c>
      <c r="AM1465" s="34">
        <f>IF(W1465="","",IF(AM$6=0, 0, W1465/AM$6))</f>
        <v>1.0448076950199567E-2</v>
      </c>
      <c r="AN1465" s="34">
        <f>IF(X1465="","",IF(AN$6=0, 0, X1465/AN$6))</f>
        <v>0.91850906069111604</v>
      </c>
      <c r="AO1465" s="34">
        <f>IF(Y1465="","",IF(AO$6=0, 0, Y1465/AO$6))</f>
        <v>0.32607971541757619</v>
      </c>
      <c r="AP1465" s="34"/>
      <c r="AQ1465" s="34">
        <f>IF(AI1465="","",AI1465*AI$4)</f>
        <v>2.4337654048294466E-2</v>
      </c>
      <c r="AR1465" s="33">
        <f>IF(AJ1465="","",AJ1465*AJ$4)</f>
        <v>1.1792387526082438E-2</v>
      </c>
      <c r="AS1465" s="34">
        <f>IF(AK1465="","",AK1465*AK$4)</f>
        <v>0</v>
      </c>
      <c r="AT1465" s="34">
        <f>IF(AL1465="","",AL1465*AL$4)</f>
        <v>0.58257550203417496</v>
      </c>
      <c r="AU1465" s="34">
        <f>IF(AM1465="","",AM1465*AM$4)</f>
        <v>1.0448076950199567E-2</v>
      </c>
      <c r="AV1465" s="34">
        <f>IF(AN1465="","",AN1465*AN$4)</f>
        <v>0.91850906069111604</v>
      </c>
      <c r="AW1465" s="34">
        <f>IF(AO1465="","",AO1465*AO$4)</f>
        <v>0.32607971541757619</v>
      </c>
      <c r="AX1465" s="34"/>
      <c r="AY1465" s="34">
        <f>IF(AQ1465="","",AI1465*AI$5)</f>
        <v>1.2168827024147233E-2</v>
      </c>
      <c r="AZ1465" s="34">
        <f>IF(AR1465="","",AJ1465*AJ$5)</f>
        <v>1.1792387526082438E-2</v>
      </c>
      <c r="BA1465" s="34">
        <f>IF(AS1465="","",AK1465*AK$5)</f>
        <v>0</v>
      </c>
      <c r="BB1465" s="34">
        <f>IF(AT1465="","",AL1465*AL$5)</f>
        <v>1.4564387550854374</v>
      </c>
      <c r="BC1465" s="34">
        <f>IF(AU1465="","",AM1465*AM$5)</f>
        <v>0</v>
      </c>
      <c r="BD1465" s="34">
        <f>IF(AV1465="","",AN1465*AN$5)</f>
        <v>0.91850906069111604</v>
      </c>
      <c r="BE1465" s="34">
        <f>IF(AW1465="","",AO1465*AO$5)</f>
        <v>0.32607971541757619</v>
      </c>
      <c r="BF1465" s="34">
        <f>IF(BE1465="","",SUM(AY1465:BE1465))</f>
        <v>2.7249887457443593</v>
      </c>
      <c r="BG1465" s="34"/>
      <c r="BH1465" s="34">
        <f>IF(AT1465="","",3/AT1465)</f>
        <v>5.1495471222612696</v>
      </c>
      <c r="BI1465" s="34"/>
      <c r="BJ1465" s="34">
        <f>IF(AQ1465="","",AQ1465*$BH1465)</f>
        <v>0.1253278963669851</v>
      </c>
      <c r="BK1465" s="34">
        <f>IF(AR1465="","",AR1465*$BH1465)</f>
        <v>6.0725455249527507E-2</v>
      </c>
      <c r="BL1465" s="34">
        <f>IF(AS1465="","",AS1465*$BH1465)</f>
        <v>0</v>
      </c>
      <c r="BM1465" s="34">
        <f>IF(AT1465="","",AT1465*$BH1465)</f>
        <v>3</v>
      </c>
      <c r="BN1465" s="34">
        <f>IF(AU1465="","",AU1465*$BH1465)</f>
        <v>5.3802864592064487E-2</v>
      </c>
      <c r="BO1465" s="34">
        <f>IF(AV1465="","",AV1465*$BH1465)</f>
        <v>4.7299056902528385</v>
      </c>
      <c r="BP1465" s="34">
        <f t="shared" si="165"/>
        <v>14.032457953842211</v>
      </c>
      <c r="BQ1465" s="34">
        <f>IF(AW1465="","",AW1465*$BH1465)</f>
        <v>1.6791628601563533</v>
      </c>
      <c r="BR1465" s="34"/>
      <c r="BS1465" s="34">
        <f t="shared" si="166"/>
        <v>4.9159590418693515</v>
      </c>
      <c r="BT1465" s="34"/>
      <c r="BU1465" s="34">
        <f t="shared" si="167"/>
        <v>0.94619713540793549</v>
      </c>
      <c r="BV1465" s="34">
        <f t="shared" si="168"/>
        <v>0.94619713540793549</v>
      </c>
      <c r="BW1465" s="34">
        <f t="shared" si="169"/>
        <v>1</v>
      </c>
      <c r="BX1465" s="34"/>
      <c r="BY1465" s="34">
        <f>IF(BV1465="","",IF(BQ1465=0,0,((BV1465/BQ1465)*AF1465)))</f>
        <v>3.1721177321833043</v>
      </c>
      <c r="BZ1465" s="34">
        <f>IF(BY1465="","",SUM(S1465:X1465,BY1465))</f>
        <v>97.626319732183291</v>
      </c>
      <c r="CA1465" s="18"/>
      <c r="CB1465" s="20">
        <v>1.5865000000000001E-2</v>
      </c>
      <c r="CC1465" s="20">
        <v>1.0265E-2</v>
      </c>
      <c r="CD1465" s="20">
        <v>5.0094E-2</v>
      </c>
      <c r="CE1465" s="20">
        <v>1.2919999999999999E-2</v>
      </c>
      <c r="CF1465" s="20">
        <v>7.9380000000000006E-3</v>
      </c>
      <c r="CG1465" s="20">
        <v>3.0388999999999999E-2</v>
      </c>
      <c r="CH1465" s="20"/>
      <c r="CI1465" s="21">
        <v>4.31698</v>
      </c>
      <c r="CJ1465" s="21">
        <v>2.71624</v>
      </c>
      <c r="CK1465" s="21">
        <v>-20.335999999999999</v>
      </c>
      <c r="CL1465" s="21">
        <v>0.36725200000000002</v>
      </c>
      <c r="CM1465" s="21">
        <v>2.9080599999999999</v>
      </c>
      <c r="CN1465" s="21">
        <v>0.34564099999999998</v>
      </c>
      <c r="CO1465" s="21"/>
      <c r="CP1465" s="20">
        <v>47.334299999999999</v>
      </c>
      <c r="CQ1465" s="20">
        <v>82.256699999999995</v>
      </c>
      <c r="CR1465" s="20">
        <v>11.036</v>
      </c>
      <c r="CS1465" s="20">
        <v>577.54100000000005</v>
      </c>
      <c r="CT1465" s="20"/>
      <c r="CU1465" s="22">
        <v>44275.468645833302</v>
      </c>
      <c r="CV1465" s="22"/>
    </row>
    <row r="1466" spans="1:100" s="17" customFormat="1" x14ac:dyDescent="0.25">
      <c r="A1466" s="17" t="s">
        <v>101</v>
      </c>
      <c r="B1466" s="17">
        <v>3625</v>
      </c>
      <c r="C1466" s="17">
        <v>16</v>
      </c>
      <c r="E1466" s="18">
        <v>0.57601899999999995</v>
      </c>
      <c r="F1466" s="18">
        <v>0.28492899999999999</v>
      </c>
      <c r="G1466" s="18">
        <v>0</v>
      </c>
      <c r="H1466" s="18">
        <v>18.1724</v>
      </c>
      <c r="I1466" s="18">
        <v>0.39140999999999998</v>
      </c>
      <c r="J1466" s="18">
        <v>37.094799999999999</v>
      </c>
      <c r="K1466" s="18">
        <v>43.195</v>
      </c>
      <c r="L1466" s="18">
        <v>0.28543800000000003</v>
      </c>
      <c r="M1466" s="18">
        <v>100</v>
      </c>
      <c r="N1466" s="18"/>
      <c r="O1466" s="18">
        <v>8.8321999999999998E-2</v>
      </c>
      <c r="P1466" s="18">
        <v>43.106699999999996</v>
      </c>
      <c r="Q1466" s="18">
        <f t="shared" si="163"/>
        <v>99.911677999999995</v>
      </c>
      <c r="R1466" s="18"/>
      <c r="S1466" s="18">
        <v>0.77646099999999996</v>
      </c>
      <c r="T1466" s="18">
        <v>0.472497</v>
      </c>
      <c r="U1466" s="18">
        <v>0</v>
      </c>
      <c r="V1466" s="18">
        <v>41.640300000000003</v>
      </c>
      <c r="W1466" s="18">
        <v>0.39140999999999998</v>
      </c>
      <c r="X1466" s="18">
        <v>51.903100000000002</v>
      </c>
      <c r="Y1466" s="18">
        <v>4.8162000000000003</v>
      </c>
      <c r="Z1466" s="18">
        <v>100</v>
      </c>
      <c r="AA1466" s="19"/>
      <c r="AB1466" s="18">
        <f>IF(Z1466="","",Z1466-O1466)</f>
        <v>99.911677999999995</v>
      </c>
      <c r="AC1466" s="18">
        <f t="shared" si="164"/>
        <v>95.095478</v>
      </c>
      <c r="AD1466" s="18"/>
      <c r="AE1466" s="34">
        <f>IF(M1466="","",IF(M1466&gt;100,M1466, M1466+O1466))</f>
        <v>100.08832200000001</v>
      </c>
      <c r="AF1466" s="37">
        <f>IF(AE1466="","",IF(AE1466="* * *", Y1466, AE1466-SUM(S1466:X1466)))</f>
        <v>4.9045539999999903</v>
      </c>
      <c r="AG1466" s="54"/>
      <c r="AH1466" s="33"/>
      <c r="AI1466" s="34">
        <f>IF(S1466="","",IF(AI$6=0, 0, S1466/AI$6))</f>
        <v>1.2527819933674245E-2</v>
      </c>
      <c r="AJ1466" s="34">
        <f>IF(T1466="","",IF(AJ$6=0, 0, T1466/AJ$6))</f>
        <v>1.1723065929948965E-2</v>
      </c>
      <c r="AK1466" s="34">
        <f>IF(U1466="","",IF(AK$6=0, 0, U1466/AK$6))</f>
        <v>0</v>
      </c>
      <c r="AL1466" s="34">
        <f>IF(V1466="","",IF(AL$6=0, 0, V1466/AL$6))</f>
        <v>0.29335616478889076</v>
      </c>
      <c r="AM1466" s="34">
        <f>IF(W1466="","",IF(AM$6=0, 0, W1466/AM$6))</f>
        <v>1.1040717600101545E-2</v>
      </c>
      <c r="AN1466" s="34">
        <f>IF(X1466="","",IF(AN$6=0, 0, X1466/AN$6))</f>
        <v>0.92556181278019301</v>
      </c>
      <c r="AO1466" s="34">
        <f>IF(Y1466="","",IF(AO$6=0, 0, Y1466/AO$6))</f>
        <v>0.28318303089101055</v>
      </c>
      <c r="AP1466" s="34"/>
      <c r="AQ1466" s="34">
        <f>IF(AI1466="","",AI1466*AI$4)</f>
        <v>2.5055639867348489E-2</v>
      </c>
      <c r="AR1466" s="33">
        <f>IF(AJ1466="","",AJ1466*AJ$4)</f>
        <v>1.1723065929948965E-2</v>
      </c>
      <c r="AS1466" s="34">
        <f>IF(AK1466="","",AK1466*AK$4)</f>
        <v>0</v>
      </c>
      <c r="AT1466" s="34">
        <f>IF(AL1466="","",AL1466*AL$4)</f>
        <v>0.58671232957778152</v>
      </c>
      <c r="AU1466" s="34">
        <f>IF(AM1466="","",AM1466*AM$4)</f>
        <v>1.1040717600101545E-2</v>
      </c>
      <c r="AV1466" s="34">
        <f>IF(AN1466="","",AN1466*AN$4)</f>
        <v>0.92556181278019301</v>
      </c>
      <c r="AW1466" s="34">
        <f>IF(AO1466="","",AO1466*AO$4)</f>
        <v>0.28318303089101055</v>
      </c>
      <c r="AX1466" s="34"/>
      <c r="AY1466" s="34">
        <f>IF(AQ1466="","",AI1466*AI$5)</f>
        <v>1.2527819933674245E-2</v>
      </c>
      <c r="AZ1466" s="34">
        <f>IF(AR1466="","",AJ1466*AJ$5)</f>
        <v>1.1723065929948965E-2</v>
      </c>
      <c r="BA1466" s="34">
        <f>IF(AS1466="","",AK1466*AK$5)</f>
        <v>0</v>
      </c>
      <c r="BB1466" s="34">
        <f>IF(AT1466="","",AL1466*AL$5)</f>
        <v>1.4667808239444537</v>
      </c>
      <c r="BC1466" s="34">
        <f>IF(AU1466="","",AM1466*AM$5)</f>
        <v>0</v>
      </c>
      <c r="BD1466" s="34">
        <f>IF(AV1466="","",AN1466*AN$5)</f>
        <v>0.92556181278019301</v>
      </c>
      <c r="BE1466" s="34">
        <f>IF(AW1466="","",AO1466*AO$5)</f>
        <v>0.28318303089101055</v>
      </c>
      <c r="BF1466" s="34">
        <f>IF(BE1466="","",SUM(AY1466:BE1466))</f>
        <v>2.6997765534792806</v>
      </c>
      <c r="BG1466" s="34"/>
      <c r="BH1466" s="34">
        <f>IF(AT1466="","",3/AT1466)</f>
        <v>5.1132383772451204</v>
      </c>
      <c r="BI1466" s="34"/>
      <c r="BJ1466" s="34">
        <f>IF(AQ1466="","",AQ1466*$BH1466)</f>
        <v>0.12811545933615914</v>
      </c>
      <c r="BK1466" s="34">
        <f>IF(AR1466="","",AR1466*$BH1466)</f>
        <v>5.9942830611989802E-2</v>
      </c>
      <c r="BL1466" s="34">
        <f>IF(AS1466="","",AS1466*$BH1466)</f>
        <v>0</v>
      </c>
      <c r="BM1466" s="34">
        <f>IF(AT1466="","",AT1466*$BH1466)</f>
        <v>3</v>
      </c>
      <c r="BN1466" s="34">
        <f>IF(AU1466="","",AU1466*$BH1466)</f>
        <v>5.6453820945164865E-2</v>
      </c>
      <c r="BO1466" s="34">
        <f>IF(AV1466="","",AV1466*$BH1466)</f>
        <v>4.7326181816202464</v>
      </c>
      <c r="BP1466" s="34">
        <f t="shared" si="165"/>
        <v>13.80460108323682</v>
      </c>
      <c r="BQ1466" s="34">
        <f>IF(AW1466="","",AW1466*$BH1466)</f>
        <v>1.4479823413365056</v>
      </c>
      <c r="BR1466" s="34"/>
      <c r="BS1466" s="34">
        <f t="shared" si="166"/>
        <v>4.9206764715683953</v>
      </c>
      <c r="BT1466" s="34"/>
      <c r="BU1466" s="34">
        <f t="shared" si="167"/>
        <v>0.94354617905483518</v>
      </c>
      <c r="BV1466" s="34">
        <f t="shared" si="168"/>
        <v>0.94354617905483518</v>
      </c>
      <c r="BW1466" s="34">
        <f t="shared" si="169"/>
        <v>1</v>
      </c>
      <c r="BX1466" s="34"/>
      <c r="BY1466" s="34">
        <f>IF(BV1466="","",IF(BQ1466=0,0,((BV1466/BQ1466)*AF1466)))</f>
        <v>3.1959458721000003</v>
      </c>
      <c r="BZ1466" s="34">
        <f>IF(BY1466="","",SUM(S1466:X1466,BY1466))</f>
        <v>98.379713872100012</v>
      </c>
      <c r="CA1466" s="18"/>
      <c r="CB1466" s="20">
        <v>1.6029999999999999E-2</v>
      </c>
      <c r="CC1466" s="20">
        <v>1.0199E-2</v>
      </c>
      <c r="CD1466" s="20">
        <v>4.9951000000000002E-2</v>
      </c>
      <c r="CE1466" s="20">
        <v>1.2600999999999999E-2</v>
      </c>
      <c r="CF1466" s="20">
        <v>8.5360000000000002E-3</v>
      </c>
      <c r="CG1466" s="20">
        <v>2.9454000000000001E-2</v>
      </c>
      <c r="CH1466" s="20"/>
      <c r="CI1466" s="21">
        <v>4.2492999999999999</v>
      </c>
      <c r="CJ1466" s="21">
        <v>2.7198099999999998</v>
      </c>
      <c r="CK1466" s="21">
        <v>-23.382000000000001</v>
      </c>
      <c r="CL1466" s="21">
        <v>0.36569099999999999</v>
      </c>
      <c r="CM1466" s="21">
        <v>2.8483299999999998</v>
      </c>
      <c r="CN1466" s="21">
        <v>0.34404800000000002</v>
      </c>
      <c r="CO1466" s="21"/>
      <c r="CP1466" s="20">
        <v>47.329799999999999</v>
      </c>
      <c r="CQ1466" s="20">
        <v>82.215900000000005</v>
      </c>
      <c r="CR1466" s="20">
        <v>11.035500000000001</v>
      </c>
      <c r="CS1466" s="20">
        <v>618.59100000000001</v>
      </c>
      <c r="CT1466" s="20"/>
      <c r="CU1466" s="22">
        <v>44275.4704166667</v>
      </c>
      <c r="CV1466" s="22"/>
    </row>
    <row r="1467" spans="1:100" s="17" customFormat="1" x14ac:dyDescent="0.25">
      <c r="A1467" s="17" t="s">
        <v>101</v>
      </c>
      <c r="B1467" s="17">
        <v>3626</v>
      </c>
      <c r="C1467" s="17">
        <v>17</v>
      </c>
      <c r="E1467" s="18">
        <v>0.591534</v>
      </c>
      <c r="F1467" s="18">
        <v>0.31400099999999997</v>
      </c>
      <c r="G1467" s="18">
        <v>0</v>
      </c>
      <c r="H1467" s="18">
        <v>17.618400000000001</v>
      </c>
      <c r="I1467" s="18">
        <v>0.37499399999999999</v>
      </c>
      <c r="J1467" s="18">
        <v>35.3294</v>
      </c>
      <c r="K1467" s="18">
        <v>45.267800000000001</v>
      </c>
      <c r="L1467" s="18">
        <v>0.50394799999999995</v>
      </c>
      <c r="M1467" s="18">
        <v>100</v>
      </c>
      <c r="N1467" s="18"/>
      <c r="O1467" s="18">
        <v>8.4617999999999999E-2</v>
      </c>
      <c r="P1467" s="18">
        <v>45.183100000000003</v>
      </c>
      <c r="Q1467" s="18">
        <f t="shared" si="163"/>
        <v>99.915381999999994</v>
      </c>
      <c r="R1467" s="18"/>
      <c r="S1467" s="18">
        <v>0.79737400000000003</v>
      </c>
      <c r="T1467" s="18">
        <v>0.52070799999999995</v>
      </c>
      <c r="U1467" s="18">
        <v>0</v>
      </c>
      <c r="V1467" s="18">
        <v>40.370899999999999</v>
      </c>
      <c r="W1467" s="18">
        <v>0.37499399999999999</v>
      </c>
      <c r="X1467" s="18">
        <v>49.432899999999997</v>
      </c>
      <c r="Y1467" s="18">
        <v>8.5031199999999991</v>
      </c>
      <c r="Z1467" s="18">
        <v>100</v>
      </c>
      <c r="AA1467" s="19"/>
      <c r="AB1467" s="18">
        <f>IF(Z1467="","",Z1467-O1467)</f>
        <v>99.915381999999994</v>
      </c>
      <c r="AC1467" s="18">
        <f t="shared" si="164"/>
        <v>91.412261999999998</v>
      </c>
      <c r="AD1467" s="18"/>
      <c r="AE1467" s="34">
        <f>IF(M1467="","",IF(M1467&gt;100,M1467, M1467+O1467))</f>
        <v>100.08461800000001</v>
      </c>
      <c r="AF1467" s="37">
        <f>IF(AE1467="","",IF(AE1467="* * *", Y1467, AE1467-SUM(S1467:X1467)))</f>
        <v>8.58774200000002</v>
      </c>
      <c r="AG1467" s="54"/>
      <c r="AH1467" s="33"/>
      <c r="AI1467" s="34">
        <f>IF(S1467="","",IF(AI$6=0, 0, S1467/AI$6))</f>
        <v>1.2865240999604059E-2</v>
      </c>
      <c r="AJ1467" s="34">
        <f>IF(T1467="","",IF(AJ$6=0, 0, T1467/AJ$6))</f>
        <v>1.2919223220997943E-2</v>
      </c>
      <c r="AK1467" s="34">
        <f>IF(U1467="","",IF(AK$6=0, 0, U1467/AK$6))</f>
        <v>0</v>
      </c>
      <c r="AL1467" s="34">
        <f>IF(V1467="","",IF(AL$6=0, 0, V1467/AL$6))</f>
        <v>0.28441323412837632</v>
      </c>
      <c r="AM1467" s="34">
        <f>IF(W1467="","",IF(AM$6=0, 0, W1467/AM$6))</f>
        <v>1.0577662440235249E-2</v>
      </c>
      <c r="AN1467" s="34">
        <f>IF(X1467="","",IF(AN$6=0, 0, X1467/AN$6))</f>
        <v>0.88151198165392819</v>
      </c>
      <c r="AO1467" s="34">
        <f>IF(Y1467="","",IF(AO$6=0, 0, Y1467/AO$6))</f>
        <v>0.49996663212282905</v>
      </c>
      <c r="AP1467" s="34"/>
      <c r="AQ1467" s="34">
        <f>IF(AI1467="","",AI1467*AI$4)</f>
        <v>2.5730481999208119E-2</v>
      </c>
      <c r="AR1467" s="33">
        <f>IF(AJ1467="","",AJ1467*AJ$4)</f>
        <v>1.2919223220997943E-2</v>
      </c>
      <c r="AS1467" s="34">
        <f>IF(AK1467="","",AK1467*AK$4)</f>
        <v>0</v>
      </c>
      <c r="AT1467" s="34">
        <f>IF(AL1467="","",AL1467*AL$4)</f>
        <v>0.56882646825675265</v>
      </c>
      <c r="AU1467" s="34">
        <f>IF(AM1467="","",AM1467*AM$4)</f>
        <v>1.0577662440235249E-2</v>
      </c>
      <c r="AV1467" s="34">
        <f>IF(AN1467="","",AN1467*AN$4)</f>
        <v>0.88151198165392819</v>
      </c>
      <c r="AW1467" s="34">
        <f>IF(AO1467="","",AO1467*AO$4)</f>
        <v>0.49996663212282905</v>
      </c>
      <c r="AX1467" s="34"/>
      <c r="AY1467" s="34">
        <f>IF(AQ1467="","",AI1467*AI$5)</f>
        <v>1.2865240999604059E-2</v>
      </c>
      <c r="AZ1467" s="34">
        <f>IF(AR1467="","",AJ1467*AJ$5)</f>
        <v>1.2919223220997943E-2</v>
      </c>
      <c r="BA1467" s="34">
        <f>IF(AS1467="","",AK1467*AK$5)</f>
        <v>0</v>
      </c>
      <c r="BB1467" s="34">
        <f>IF(AT1467="","",AL1467*AL$5)</f>
        <v>1.4220661706418816</v>
      </c>
      <c r="BC1467" s="34">
        <f>IF(AU1467="","",AM1467*AM$5)</f>
        <v>0</v>
      </c>
      <c r="BD1467" s="34">
        <f>IF(AV1467="","",AN1467*AN$5)</f>
        <v>0.88151198165392819</v>
      </c>
      <c r="BE1467" s="34">
        <f>IF(AW1467="","",AO1467*AO$5)</f>
        <v>0.49996663212282905</v>
      </c>
      <c r="BF1467" s="34">
        <f>IF(BE1467="","",SUM(AY1467:BE1467))</f>
        <v>2.8293292486392407</v>
      </c>
      <c r="BG1467" s="34"/>
      <c r="BH1467" s="34">
        <f>IF(AT1467="","",3/AT1467)</f>
        <v>5.2740161849252809</v>
      </c>
      <c r="BI1467" s="34"/>
      <c r="BJ1467" s="34">
        <f>IF(AQ1467="","",AQ1467*$BH1467)</f>
        <v>0.13570297850975221</v>
      </c>
      <c r="BK1467" s="34">
        <f>IF(AR1467="","",AR1467*$BH1467)</f>
        <v>6.8136192364205664E-2</v>
      </c>
      <c r="BL1467" s="34">
        <f>IF(AS1467="","",AS1467*$BH1467)</f>
        <v>0</v>
      </c>
      <c r="BM1467" s="34">
        <f>IF(AT1467="","",AT1467*$BH1467)</f>
        <v>3</v>
      </c>
      <c r="BN1467" s="34">
        <f>IF(AU1467="","",AU1467*$BH1467)</f>
        <v>5.5786762908476943E-2</v>
      </c>
      <c r="BO1467" s="34">
        <f>IF(AV1467="","",AV1467*$BH1467)</f>
        <v>4.6491084584483744</v>
      </c>
      <c r="BP1467" s="34">
        <f t="shared" si="165"/>
        <v>14.921928249805839</v>
      </c>
      <c r="BQ1467" s="34">
        <f>IF(AW1467="","",AW1467*$BH1467)</f>
        <v>2.6368321097383842</v>
      </c>
      <c r="BR1467" s="34"/>
      <c r="BS1467" s="34">
        <f t="shared" si="166"/>
        <v>4.8529476293223324</v>
      </c>
      <c r="BT1467" s="34"/>
      <c r="BU1467" s="34">
        <f t="shared" si="167"/>
        <v>0.94421323709152305</v>
      </c>
      <c r="BV1467" s="34">
        <f t="shared" si="168"/>
        <v>0.94421323709152305</v>
      </c>
      <c r="BW1467" s="34">
        <f t="shared" si="169"/>
        <v>1</v>
      </c>
      <c r="BX1467" s="34"/>
      <c r="BY1467" s="34">
        <f>IF(BV1467="","",IF(BQ1467=0,0,((BV1467/BQ1467)*AF1467)))</f>
        <v>3.075152052032375</v>
      </c>
      <c r="BZ1467" s="34">
        <f>IF(BY1467="","",SUM(S1467:X1467,BY1467))</f>
        <v>94.572028052032366</v>
      </c>
      <c r="CA1467" s="18"/>
      <c r="CB1467" s="20">
        <v>1.5795E-2</v>
      </c>
      <c r="CC1467" s="20">
        <v>9.9799999999999993E-3</v>
      </c>
      <c r="CD1467" s="20">
        <v>5.2010000000000001E-2</v>
      </c>
      <c r="CE1467" s="20">
        <v>1.2658000000000001E-2</v>
      </c>
      <c r="CF1467" s="20">
        <v>8.9999999999999993E-3</v>
      </c>
      <c r="CG1467" s="20">
        <v>2.8982999999999998E-2</v>
      </c>
      <c r="CH1467" s="20"/>
      <c r="CI1467" s="21">
        <v>4.1785199999999998</v>
      </c>
      <c r="CJ1467" s="21">
        <v>2.5283099999999998</v>
      </c>
      <c r="CK1467" s="21">
        <v>-21.276</v>
      </c>
      <c r="CL1467" s="21">
        <v>0.37240200000000001</v>
      </c>
      <c r="CM1467" s="21">
        <v>2.9520300000000002</v>
      </c>
      <c r="CN1467" s="21">
        <v>0.35329100000000002</v>
      </c>
      <c r="CO1467" s="21"/>
      <c r="CP1467" s="20">
        <v>47.325400000000002</v>
      </c>
      <c r="CQ1467" s="20">
        <v>82.175200000000004</v>
      </c>
      <c r="CR1467" s="20">
        <v>11.035500000000001</v>
      </c>
      <c r="CS1467" s="20">
        <v>659.52300000000002</v>
      </c>
      <c r="CT1467" s="20"/>
      <c r="CU1467" s="22">
        <v>44275.472210648099</v>
      </c>
      <c r="CV1467" s="22"/>
    </row>
    <row r="1468" spans="1:100" s="17" customFormat="1" x14ac:dyDescent="0.25">
      <c r="A1468" s="17" t="s">
        <v>101</v>
      </c>
      <c r="B1468" s="17">
        <v>3627</v>
      </c>
      <c r="C1468" s="17">
        <v>18</v>
      </c>
      <c r="E1468" s="18">
        <v>0.56317300000000003</v>
      </c>
      <c r="F1468" s="18">
        <v>0.325212</v>
      </c>
      <c r="G1468" s="18">
        <v>0</v>
      </c>
      <c r="H1468" s="18">
        <v>18.3766</v>
      </c>
      <c r="I1468" s="18">
        <v>0.39908199999999999</v>
      </c>
      <c r="J1468" s="18">
        <v>36.865600000000001</v>
      </c>
      <c r="K1468" s="18">
        <v>43.197099999999999</v>
      </c>
      <c r="L1468" s="18">
        <v>0.27333299999999999</v>
      </c>
      <c r="M1468" s="18">
        <v>100</v>
      </c>
      <c r="N1468" s="18"/>
      <c r="O1468" s="18">
        <v>9.0052999999999994E-2</v>
      </c>
      <c r="P1468" s="18">
        <v>43.106999999999999</v>
      </c>
      <c r="Q1468" s="18">
        <f t="shared" si="163"/>
        <v>99.909947000000003</v>
      </c>
      <c r="R1468" s="18"/>
      <c r="S1468" s="18">
        <v>0.75914499999999996</v>
      </c>
      <c r="T1468" s="18">
        <v>0.53929800000000006</v>
      </c>
      <c r="U1468" s="18">
        <v>0</v>
      </c>
      <c r="V1468" s="18">
        <v>42.108199999999997</v>
      </c>
      <c r="W1468" s="18">
        <v>0.39908199999999999</v>
      </c>
      <c r="X1468" s="18">
        <v>51.5824</v>
      </c>
      <c r="Y1468" s="18">
        <v>4.6119500000000002</v>
      </c>
      <c r="Z1468" s="18">
        <v>100</v>
      </c>
      <c r="AA1468" s="19"/>
      <c r="AB1468" s="18">
        <f>IF(Z1468="","",Z1468-O1468)</f>
        <v>99.909947000000003</v>
      </c>
      <c r="AC1468" s="18">
        <f t="shared" si="164"/>
        <v>95.297997000000009</v>
      </c>
      <c r="AD1468" s="18"/>
      <c r="AE1468" s="34">
        <f>IF(M1468="","",IF(M1468&gt;100,M1468, M1468+O1468))</f>
        <v>100.090053</v>
      </c>
      <c r="AF1468" s="37">
        <f>IF(AE1468="","",IF(AE1468="* * *", Y1468, AE1468-SUM(S1468:X1468)))</f>
        <v>4.7019279999999952</v>
      </c>
      <c r="AG1468" s="54"/>
      <c r="AH1468" s="33"/>
      <c r="AI1468" s="34">
        <f>IF(S1468="","",IF(AI$6=0, 0, S1468/AI$6))</f>
        <v>1.2248434710241897E-2</v>
      </c>
      <c r="AJ1468" s="34">
        <f>IF(T1468="","",IF(AJ$6=0, 0, T1468/AJ$6))</f>
        <v>1.3380457462988373E-2</v>
      </c>
      <c r="AK1468" s="34">
        <f>IF(U1468="","",IF(AK$6=0, 0, U1468/AK$6))</f>
        <v>0</v>
      </c>
      <c r="AL1468" s="34">
        <f>IF(V1468="","",IF(AL$6=0, 0, V1468/AL$6))</f>
        <v>0.29665252311255125</v>
      </c>
      <c r="AM1468" s="34">
        <f>IF(W1468="","",IF(AM$6=0, 0, W1468/AM$6))</f>
        <v>1.1257125932612159E-2</v>
      </c>
      <c r="AN1468" s="34">
        <f>IF(X1468="","",IF(AN$6=0, 0, X1468/AN$6))</f>
        <v>0.91984293137698958</v>
      </c>
      <c r="AO1468" s="34">
        <f>IF(Y1468="","",IF(AO$6=0, 0, Y1468/AO$6))</f>
        <v>0.27117353501054692</v>
      </c>
      <c r="AP1468" s="34"/>
      <c r="AQ1468" s="34">
        <f>IF(AI1468="","",AI1468*AI$4)</f>
        <v>2.4496869420483795E-2</v>
      </c>
      <c r="AR1468" s="33">
        <f>IF(AJ1468="","",AJ1468*AJ$4)</f>
        <v>1.3380457462988373E-2</v>
      </c>
      <c r="AS1468" s="34">
        <f>IF(AK1468="","",AK1468*AK$4)</f>
        <v>0</v>
      </c>
      <c r="AT1468" s="34">
        <f>IF(AL1468="","",AL1468*AL$4)</f>
        <v>0.59330504622510249</v>
      </c>
      <c r="AU1468" s="34">
        <f>IF(AM1468="","",AM1468*AM$4)</f>
        <v>1.1257125932612159E-2</v>
      </c>
      <c r="AV1468" s="34">
        <f>IF(AN1468="","",AN1468*AN$4)</f>
        <v>0.91984293137698958</v>
      </c>
      <c r="AW1468" s="34">
        <f>IF(AO1468="","",AO1468*AO$4)</f>
        <v>0.27117353501054692</v>
      </c>
      <c r="AX1468" s="34"/>
      <c r="AY1468" s="34">
        <f>IF(AQ1468="","",AI1468*AI$5)</f>
        <v>1.2248434710241897E-2</v>
      </c>
      <c r="AZ1468" s="34">
        <f>IF(AR1468="","",AJ1468*AJ$5)</f>
        <v>1.3380457462988373E-2</v>
      </c>
      <c r="BA1468" s="34">
        <f>IF(AS1468="","",AK1468*AK$5)</f>
        <v>0</v>
      </c>
      <c r="BB1468" s="34">
        <f>IF(AT1468="","",AL1468*AL$5)</f>
        <v>1.4832626155627562</v>
      </c>
      <c r="BC1468" s="34">
        <f>IF(AU1468="","",AM1468*AM$5)</f>
        <v>0</v>
      </c>
      <c r="BD1468" s="34">
        <f>IF(AV1468="","",AN1468*AN$5)</f>
        <v>0.91984293137698958</v>
      </c>
      <c r="BE1468" s="34">
        <f>IF(AW1468="","",AO1468*AO$5)</f>
        <v>0.27117353501054692</v>
      </c>
      <c r="BF1468" s="34">
        <f>IF(BE1468="","",SUM(AY1468:BE1468))</f>
        <v>2.6999079741235228</v>
      </c>
      <c r="BG1468" s="34"/>
      <c r="BH1468" s="34">
        <f>IF(AT1468="","",3/AT1468)</f>
        <v>5.0564208396464352</v>
      </c>
      <c r="BI1468" s="34"/>
      <c r="BJ1468" s="34">
        <f>IF(AQ1468="","",AQ1468*$BH1468)</f>
        <v>0.12386648104383174</v>
      </c>
      <c r="BK1468" s="34">
        <f>IF(AR1468="","",AR1468*$BH1468)</f>
        <v>6.7657223959857085E-2</v>
      </c>
      <c r="BL1468" s="34">
        <f>IF(AS1468="","",AS1468*$BH1468)</f>
        <v>0</v>
      </c>
      <c r="BM1468" s="34">
        <f>IF(AT1468="","",AT1468*$BH1468)</f>
        <v>3</v>
      </c>
      <c r="BN1468" s="34">
        <f>IF(AU1468="","",AU1468*$BH1468)</f>
        <v>5.6920766160184433E-2</v>
      </c>
      <c r="BO1468" s="34">
        <f>IF(AV1468="","",AV1468*$BH1468)</f>
        <v>4.6511129674160756</v>
      </c>
      <c r="BP1468" s="34">
        <f t="shared" si="165"/>
        <v>13.651870945485769</v>
      </c>
      <c r="BQ1468" s="34">
        <f>IF(AW1468="","",AW1468*$BH1468)</f>
        <v>1.3711675135879215</v>
      </c>
      <c r="BR1468" s="34"/>
      <c r="BS1468" s="34">
        <f t="shared" si="166"/>
        <v>4.842636672419764</v>
      </c>
      <c r="BT1468" s="34"/>
      <c r="BU1468" s="34">
        <f t="shared" si="167"/>
        <v>0.94307923383981551</v>
      </c>
      <c r="BV1468" s="34">
        <f t="shared" si="168"/>
        <v>0.94307923383981551</v>
      </c>
      <c r="BW1468" s="34">
        <f t="shared" si="169"/>
        <v>1</v>
      </c>
      <c r="BX1468" s="34"/>
      <c r="BY1468" s="34">
        <f>IF(BV1468="","",IF(BQ1468=0,0,((BV1468/BQ1468)*AF1468)))</f>
        <v>3.2339525345133091</v>
      </c>
      <c r="BZ1468" s="34">
        <f>IF(BY1468="","",SUM(S1468:X1468,BY1468))</f>
        <v>98.622077534513309</v>
      </c>
      <c r="CA1468" s="18"/>
      <c r="CB1468" s="20">
        <v>1.5640999999999999E-2</v>
      </c>
      <c r="CC1468" s="20">
        <v>1.0037000000000001E-2</v>
      </c>
      <c r="CD1468" s="20">
        <v>5.0659000000000003E-2</v>
      </c>
      <c r="CE1468" s="20">
        <v>1.2149999999999999E-2</v>
      </c>
      <c r="CF1468" s="20">
        <v>9.1070000000000005E-3</v>
      </c>
      <c r="CG1468" s="20">
        <v>3.0363000000000001E-2</v>
      </c>
      <c r="CH1468" s="20"/>
      <c r="CI1468" s="21">
        <v>4.2847099999999996</v>
      </c>
      <c r="CJ1468" s="21">
        <v>2.46956</v>
      </c>
      <c r="CK1468" s="21">
        <v>-16.074000000000002</v>
      </c>
      <c r="CL1468" s="21">
        <v>0.36350300000000002</v>
      </c>
      <c r="CM1468" s="21">
        <v>2.84843</v>
      </c>
      <c r="CN1468" s="21">
        <v>0.34528599999999998</v>
      </c>
      <c r="CO1468" s="21"/>
      <c r="CP1468" s="20">
        <v>47.320999999999998</v>
      </c>
      <c r="CQ1468" s="20">
        <v>82.134399999999999</v>
      </c>
      <c r="CR1468" s="20">
        <v>11.035</v>
      </c>
      <c r="CS1468" s="20">
        <v>700.56200000000001</v>
      </c>
      <c r="CT1468" s="20"/>
      <c r="CU1468" s="22">
        <v>44275.473993055602</v>
      </c>
      <c r="CV1468" s="22"/>
    </row>
    <row r="1469" spans="1:100" s="17" customFormat="1" x14ac:dyDescent="0.25">
      <c r="A1469" s="17" t="s">
        <v>101</v>
      </c>
      <c r="B1469" s="17">
        <v>3628</v>
      </c>
      <c r="C1469" s="17">
        <v>19</v>
      </c>
      <c r="E1469" s="18">
        <v>0.59058500000000003</v>
      </c>
      <c r="F1469" s="18">
        <v>0.353265</v>
      </c>
      <c r="G1469" s="18">
        <v>0</v>
      </c>
      <c r="H1469" s="18">
        <v>18.1187</v>
      </c>
      <c r="I1469" s="18">
        <v>0.40073700000000001</v>
      </c>
      <c r="J1469" s="18">
        <v>36.442799999999998</v>
      </c>
      <c r="K1469" s="18">
        <v>43.755499999999998</v>
      </c>
      <c r="L1469" s="18">
        <v>0.33835799999999999</v>
      </c>
      <c r="M1469" s="18">
        <v>100</v>
      </c>
      <c r="N1469" s="18"/>
      <c r="O1469" s="18">
        <v>9.0426999999999993E-2</v>
      </c>
      <c r="P1469" s="18">
        <v>43.665100000000002</v>
      </c>
      <c r="Q1469" s="18">
        <f t="shared" si="163"/>
        <v>99.909572999999995</v>
      </c>
      <c r="R1469" s="18"/>
      <c r="S1469" s="18">
        <v>0.796095</v>
      </c>
      <c r="T1469" s="18">
        <v>0.58582000000000001</v>
      </c>
      <c r="U1469" s="18">
        <v>0</v>
      </c>
      <c r="V1469" s="18">
        <v>41.517400000000002</v>
      </c>
      <c r="W1469" s="18">
        <v>0.40073700000000001</v>
      </c>
      <c r="X1469" s="18">
        <v>50.990900000000003</v>
      </c>
      <c r="Y1469" s="18">
        <v>5.7091099999999999</v>
      </c>
      <c r="Z1469" s="18">
        <v>100</v>
      </c>
      <c r="AA1469" s="19"/>
      <c r="AB1469" s="18">
        <f>IF(Z1469="","",Z1469-O1469)</f>
        <v>99.909572999999995</v>
      </c>
      <c r="AC1469" s="18">
        <f t="shared" si="164"/>
        <v>94.200462999999999</v>
      </c>
      <c r="AD1469" s="18"/>
      <c r="AE1469" s="34">
        <f>IF(M1469="","",IF(M1469&gt;100,M1469, M1469+O1469))</f>
        <v>100.09042700000001</v>
      </c>
      <c r="AF1469" s="37">
        <f>IF(AE1469="","",IF(AE1469="* * *", Y1469, AE1469-SUM(S1469:X1469)))</f>
        <v>5.799475000000001</v>
      </c>
      <c r="AG1469" s="54"/>
      <c r="AH1469" s="33"/>
      <c r="AI1469" s="34">
        <f>IF(S1469="","",IF(AI$6=0, 0, S1469/AI$6))</f>
        <v>1.2844604957748551E-2</v>
      </c>
      <c r="AJ1469" s="34">
        <f>IF(T1469="","",IF(AJ$6=0, 0, T1469/AJ$6))</f>
        <v>1.4534709179280932E-2</v>
      </c>
      <c r="AK1469" s="34">
        <f>IF(U1469="","",IF(AK$6=0, 0, U1469/AK$6))</f>
        <v>0</v>
      </c>
      <c r="AL1469" s="34">
        <f>IF(V1469="","",IF(AL$6=0, 0, V1469/AL$6))</f>
        <v>0.29249033354721971</v>
      </c>
      <c r="AM1469" s="34">
        <f>IF(W1469="","",IF(AM$6=0, 0, W1469/AM$6))</f>
        <v>1.1303809429784352E-2</v>
      </c>
      <c r="AN1469" s="34">
        <f>IF(X1469="","",IF(AN$6=0, 0, X1469/AN$6))</f>
        <v>0.90929501011102509</v>
      </c>
      <c r="AO1469" s="34">
        <f>IF(Y1469="","",IF(AO$6=0, 0, Y1469/AO$6))</f>
        <v>0.33568437222087477</v>
      </c>
      <c r="AP1469" s="34"/>
      <c r="AQ1469" s="34">
        <f>IF(AI1469="","",AI1469*AI$4)</f>
        <v>2.5689209915497103E-2</v>
      </c>
      <c r="AR1469" s="33">
        <f>IF(AJ1469="","",AJ1469*AJ$4)</f>
        <v>1.4534709179280932E-2</v>
      </c>
      <c r="AS1469" s="34">
        <f>IF(AK1469="","",AK1469*AK$4)</f>
        <v>0</v>
      </c>
      <c r="AT1469" s="34">
        <f>IF(AL1469="","",AL1469*AL$4)</f>
        <v>0.58498066709443941</v>
      </c>
      <c r="AU1469" s="34">
        <f>IF(AM1469="","",AM1469*AM$4)</f>
        <v>1.1303809429784352E-2</v>
      </c>
      <c r="AV1469" s="34">
        <f>IF(AN1469="","",AN1469*AN$4)</f>
        <v>0.90929501011102509</v>
      </c>
      <c r="AW1469" s="34">
        <f>IF(AO1469="","",AO1469*AO$4)</f>
        <v>0.33568437222087477</v>
      </c>
      <c r="AX1469" s="34"/>
      <c r="AY1469" s="34">
        <f>IF(AQ1469="","",AI1469*AI$5)</f>
        <v>1.2844604957748551E-2</v>
      </c>
      <c r="AZ1469" s="34">
        <f>IF(AR1469="","",AJ1469*AJ$5)</f>
        <v>1.4534709179280932E-2</v>
      </c>
      <c r="BA1469" s="34">
        <f>IF(AS1469="","",AK1469*AK$5)</f>
        <v>0</v>
      </c>
      <c r="BB1469" s="34">
        <f>IF(AT1469="","",AL1469*AL$5)</f>
        <v>1.4624516677360986</v>
      </c>
      <c r="BC1469" s="34">
        <f>IF(AU1469="","",AM1469*AM$5)</f>
        <v>0</v>
      </c>
      <c r="BD1469" s="34">
        <f>IF(AV1469="","",AN1469*AN$5)</f>
        <v>0.90929501011102509</v>
      </c>
      <c r="BE1469" s="34">
        <f>IF(AW1469="","",AO1469*AO$5)</f>
        <v>0.33568437222087477</v>
      </c>
      <c r="BF1469" s="34">
        <f>IF(BE1469="","",SUM(AY1469:BE1469))</f>
        <v>2.7348103642050279</v>
      </c>
      <c r="BG1469" s="34"/>
      <c r="BH1469" s="34">
        <f>IF(AT1469="","",3/AT1469)</f>
        <v>5.128374609199998</v>
      </c>
      <c r="BI1469" s="34"/>
      <c r="BJ1469" s="34">
        <f>IF(AQ1469="","",AQ1469*$BH1469)</f>
        <v>0.13174389186104415</v>
      </c>
      <c r="BK1469" s="34">
        <f>IF(AR1469="","",AR1469*$BH1469)</f>
        <v>7.4539433507130479E-2</v>
      </c>
      <c r="BL1469" s="34">
        <f>IF(AS1469="","",AS1469*$BH1469)</f>
        <v>0</v>
      </c>
      <c r="BM1469" s="34">
        <f>IF(AT1469="","",AT1469*$BH1469)</f>
        <v>3</v>
      </c>
      <c r="BN1469" s="34">
        <f>IF(AU1469="","",AU1469*$BH1469)</f>
        <v>5.7970169266941575E-2</v>
      </c>
      <c r="BO1469" s="34">
        <f>IF(AV1469="","",AV1469*$BH1469)</f>
        <v>4.6632054421256361</v>
      </c>
      <c r="BP1469" s="34">
        <f t="shared" si="165"/>
        <v>14.025132032766065</v>
      </c>
      <c r="BQ1469" s="34">
        <f>IF(AW1469="","",AW1469*$BH1469)</f>
        <v>1.7215152112027754</v>
      </c>
      <c r="BR1469" s="34"/>
      <c r="BS1469" s="34">
        <f t="shared" si="166"/>
        <v>4.8694887674938112</v>
      </c>
      <c r="BT1469" s="34"/>
      <c r="BU1469" s="34">
        <f t="shared" si="167"/>
        <v>0.94202983073305846</v>
      </c>
      <c r="BV1469" s="34">
        <f t="shared" si="168"/>
        <v>0.94202983073305846</v>
      </c>
      <c r="BW1469" s="34">
        <f t="shared" si="169"/>
        <v>1</v>
      </c>
      <c r="BX1469" s="34"/>
      <c r="BY1469" s="34">
        <f>IF(BV1469="","",IF(BQ1469=0,0,((BV1469/BQ1469)*AF1469)))</f>
        <v>3.1735290034257453</v>
      </c>
      <c r="BZ1469" s="34">
        <f>IF(BY1469="","",SUM(S1469:X1469,BY1469))</f>
        <v>97.464481003425746</v>
      </c>
      <c r="CA1469" s="18"/>
      <c r="CB1469" s="20">
        <v>1.6163E-2</v>
      </c>
      <c r="CC1469" s="20">
        <v>9.6430000000000005E-3</v>
      </c>
      <c r="CD1469" s="20">
        <v>5.0976E-2</v>
      </c>
      <c r="CE1469" s="20">
        <v>1.3384E-2</v>
      </c>
      <c r="CF1469" s="20">
        <v>8.5859999999999999E-3</v>
      </c>
      <c r="CG1469" s="20">
        <v>3.0834E-2</v>
      </c>
      <c r="CH1469" s="20"/>
      <c r="CI1469" s="21">
        <v>4.1939799999999998</v>
      </c>
      <c r="CJ1469" s="21">
        <v>2.3084600000000002</v>
      </c>
      <c r="CK1469" s="21">
        <v>-21.721</v>
      </c>
      <c r="CL1469" s="21">
        <v>0.36674099999999998</v>
      </c>
      <c r="CM1469" s="21">
        <v>2.8143600000000002</v>
      </c>
      <c r="CN1469" s="21">
        <v>0.347607</v>
      </c>
      <c r="CO1469" s="21"/>
      <c r="CP1469" s="20">
        <v>47.316499999999998</v>
      </c>
      <c r="CQ1469" s="20">
        <v>82.093999999999994</v>
      </c>
      <c r="CR1469" s="20">
        <v>11.0345</v>
      </c>
      <c r="CS1469" s="20">
        <v>741.20899999999995</v>
      </c>
      <c r="CT1469" s="20"/>
      <c r="CU1469" s="22">
        <v>44275.4757986111</v>
      </c>
      <c r="CV1469" s="22"/>
    </row>
    <row r="1470" spans="1:100" s="17" customFormat="1" x14ac:dyDescent="0.25">
      <c r="A1470" s="17" t="s">
        <v>101</v>
      </c>
      <c r="B1470" s="17">
        <v>3629</v>
      </c>
      <c r="C1470" s="17">
        <v>20</v>
      </c>
      <c r="E1470" s="18">
        <v>0.58802699999999997</v>
      </c>
      <c r="F1470" s="18">
        <v>0.37291999999999997</v>
      </c>
      <c r="G1470" s="18">
        <v>0</v>
      </c>
      <c r="H1470" s="18">
        <v>18.3291</v>
      </c>
      <c r="I1470" s="18">
        <v>0.41308800000000001</v>
      </c>
      <c r="J1470" s="18">
        <v>36.506300000000003</v>
      </c>
      <c r="K1470" s="18">
        <v>43.488500000000002</v>
      </c>
      <c r="L1470" s="18">
        <v>0.30206</v>
      </c>
      <c r="M1470" s="18">
        <v>100</v>
      </c>
      <c r="N1470" s="18"/>
      <c r="O1470" s="18">
        <v>9.3214000000000005E-2</v>
      </c>
      <c r="P1470" s="18">
        <v>43.395200000000003</v>
      </c>
      <c r="Q1470" s="18">
        <f t="shared" si="163"/>
        <v>99.906785999999997</v>
      </c>
      <c r="R1470" s="18"/>
      <c r="S1470" s="18">
        <v>0.79264699999999999</v>
      </c>
      <c r="T1470" s="18">
        <v>0.61841400000000002</v>
      </c>
      <c r="U1470" s="18">
        <v>0</v>
      </c>
      <c r="V1470" s="18">
        <v>41.999499999999998</v>
      </c>
      <c r="W1470" s="18">
        <v>0.41308800000000001</v>
      </c>
      <c r="X1470" s="18">
        <v>51.079700000000003</v>
      </c>
      <c r="Y1470" s="18">
        <v>5.09666</v>
      </c>
      <c r="Z1470" s="18">
        <v>100</v>
      </c>
      <c r="AA1470" s="19"/>
      <c r="AB1470" s="18">
        <f>IF(Z1470="","",Z1470-O1470)</f>
        <v>99.906785999999997</v>
      </c>
      <c r="AC1470" s="18">
        <f t="shared" si="164"/>
        <v>94.810125999999997</v>
      </c>
      <c r="AD1470" s="18"/>
      <c r="AE1470" s="34">
        <f>IF(M1470="","",IF(M1470&gt;100,M1470, M1470+O1470))</f>
        <v>100.093214</v>
      </c>
      <c r="AF1470" s="37">
        <f>IF(AE1470="","",IF(AE1470="* * *", Y1470, AE1470-SUM(S1470:X1470)))</f>
        <v>5.1898649999999975</v>
      </c>
      <c r="AG1470" s="54"/>
      <c r="AH1470" s="33"/>
      <c r="AI1470" s="34">
        <f>IF(S1470="","",IF(AI$6=0, 0, S1470/AI$6))</f>
        <v>1.2788973157656456E-2</v>
      </c>
      <c r="AJ1470" s="34">
        <f>IF(T1470="","",IF(AJ$6=0, 0, T1470/AJ$6))</f>
        <v>1.5343394971827249E-2</v>
      </c>
      <c r="AK1470" s="34">
        <f>IF(U1470="","",IF(AK$6=0, 0, U1470/AK$6))</f>
        <v>0</v>
      </c>
      <c r="AL1470" s="34">
        <f>IF(V1470="","",IF(AL$6=0, 0, V1470/AL$6))</f>
        <v>0.2958867309565737</v>
      </c>
      <c r="AM1470" s="34">
        <f>IF(W1470="","",IF(AM$6=0, 0, W1470/AM$6))</f>
        <v>1.1652200894179371E-2</v>
      </c>
      <c r="AN1470" s="34">
        <f>IF(X1470="","",IF(AN$6=0, 0, X1470/AN$6))</f>
        <v>0.91087853573810484</v>
      </c>
      <c r="AO1470" s="34">
        <f>IF(Y1470="","",IF(AO$6=0, 0, Y1470/AO$6))</f>
        <v>0.2996735239859179</v>
      </c>
      <c r="AP1470" s="34"/>
      <c r="AQ1470" s="34">
        <f>IF(AI1470="","",AI1470*AI$4)</f>
        <v>2.5577946315312912E-2</v>
      </c>
      <c r="AR1470" s="33">
        <f>IF(AJ1470="","",AJ1470*AJ$4)</f>
        <v>1.5343394971827249E-2</v>
      </c>
      <c r="AS1470" s="34">
        <f>IF(AK1470="","",AK1470*AK$4)</f>
        <v>0</v>
      </c>
      <c r="AT1470" s="34">
        <f>IF(AL1470="","",AL1470*AL$4)</f>
        <v>0.59177346191314739</v>
      </c>
      <c r="AU1470" s="34">
        <f>IF(AM1470="","",AM1470*AM$4)</f>
        <v>1.1652200894179371E-2</v>
      </c>
      <c r="AV1470" s="34">
        <f>IF(AN1470="","",AN1470*AN$4)</f>
        <v>0.91087853573810484</v>
      </c>
      <c r="AW1470" s="34">
        <f>IF(AO1470="","",AO1470*AO$4)</f>
        <v>0.2996735239859179</v>
      </c>
      <c r="AX1470" s="34"/>
      <c r="AY1470" s="34">
        <f>IF(AQ1470="","",AI1470*AI$5)</f>
        <v>1.2788973157656456E-2</v>
      </c>
      <c r="AZ1470" s="34">
        <f>IF(AR1470="","",AJ1470*AJ$5)</f>
        <v>1.5343394971827249E-2</v>
      </c>
      <c r="BA1470" s="34">
        <f>IF(AS1470="","",AK1470*AK$5)</f>
        <v>0</v>
      </c>
      <c r="BB1470" s="34">
        <f>IF(AT1470="","",AL1470*AL$5)</f>
        <v>1.4794336547828686</v>
      </c>
      <c r="BC1470" s="34">
        <f>IF(AU1470="","",AM1470*AM$5)</f>
        <v>0</v>
      </c>
      <c r="BD1470" s="34">
        <f>IF(AV1470="","",AN1470*AN$5)</f>
        <v>0.91087853573810484</v>
      </c>
      <c r="BE1470" s="34">
        <f>IF(AW1470="","",AO1470*AO$5)</f>
        <v>0.2996735239859179</v>
      </c>
      <c r="BF1470" s="34">
        <f>IF(BE1470="","",SUM(AY1470:BE1470))</f>
        <v>2.7181180826363751</v>
      </c>
      <c r="BG1470" s="34"/>
      <c r="BH1470" s="34">
        <f>IF(AT1470="","",3/AT1470)</f>
        <v>5.0695074941368361</v>
      </c>
      <c r="BI1470" s="34"/>
      <c r="BJ1470" s="34">
        <f>IF(AQ1470="","",AQ1470*$BH1470)</f>
        <v>0.12966759053010848</v>
      </c>
      <c r="BK1470" s="34">
        <f>IF(AR1470="","",AR1470*$BH1470)</f>
        <v>7.7783455795179687E-2</v>
      </c>
      <c r="BL1470" s="34">
        <f>IF(AS1470="","",AS1470*$BH1470)</f>
        <v>0</v>
      </c>
      <c r="BM1470" s="34">
        <f>IF(AT1470="","",AT1470*$BH1470)</f>
        <v>3.0000000000000004</v>
      </c>
      <c r="BN1470" s="34">
        <f>IF(AU1470="","",AU1470*$BH1470)</f>
        <v>5.9070919756230265E-2</v>
      </c>
      <c r="BO1470" s="34">
        <f>IF(AV1470="","",AV1470*$BH1470)</f>
        <v>4.6177055631727102</v>
      </c>
      <c r="BP1470" s="34">
        <f t="shared" si="165"/>
        <v>13.779519989873952</v>
      </c>
      <c r="BQ1470" s="34">
        <f>IF(AW1470="","",AW1470*$BH1470)</f>
        <v>1.5191971756410056</v>
      </c>
      <c r="BR1470" s="34"/>
      <c r="BS1470" s="34">
        <f t="shared" si="166"/>
        <v>4.8251566094979985</v>
      </c>
      <c r="BT1470" s="34"/>
      <c r="BU1470" s="34">
        <f t="shared" si="167"/>
        <v>0.94092908024376976</v>
      </c>
      <c r="BV1470" s="34">
        <f t="shared" si="168"/>
        <v>0.94092908024376976</v>
      </c>
      <c r="BW1470" s="34">
        <f t="shared" si="169"/>
        <v>1</v>
      </c>
      <c r="BX1470" s="34"/>
      <c r="BY1470" s="34">
        <f>IF(BV1470="","",IF(BQ1470=0,0,((BV1470/BQ1470)*AF1470)))</f>
        <v>3.2143917717454196</v>
      </c>
      <c r="BZ1470" s="34">
        <f>IF(BY1470="","",SUM(S1470:X1470,BY1470))</f>
        <v>98.117740771745432</v>
      </c>
      <c r="CA1470" s="18"/>
      <c r="CB1470" s="20">
        <v>1.4827999999999999E-2</v>
      </c>
      <c r="CC1470" s="20">
        <v>9.5440000000000004E-3</v>
      </c>
      <c r="CD1470" s="20">
        <v>5.0911999999999999E-2</v>
      </c>
      <c r="CE1470" s="20">
        <v>1.2962E-2</v>
      </c>
      <c r="CF1470" s="20">
        <v>8.2679999999999993E-3</v>
      </c>
      <c r="CG1470" s="20">
        <v>2.9985999999999999E-2</v>
      </c>
      <c r="CH1470" s="20"/>
      <c r="CI1470" s="21">
        <v>4.1382599999999998</v>
      </c>
      <c r="CJ1470" s="21">
        <v>2.2202799999999998</v>
      </c>
      <c r="CK1470" s="21">
        <v>-24.516999999999999</v>
      </c>
      <c r="CL1470" s="21">
        <v>0.36432300000000001</v>
      </c>
      <c r="CM1470" s="21">
        <v>2.7492999999999999</v>
      </c>
      <c r="CN1470" s="21">
        <v>0.34706399999999998</v>
      </c>
      <c r="CO1470" s="21"/>
      <c r="CP1470" s="20">
        <v>47.311999999999998</v>
      </c>
      <c r="CQ1470" s="20">
        <v>82.053200000000004</v>
      </c>
      <c r="CR1470" s="20">
        <v>11.034000000000001</v>
      </c>
      <c r="CS1470" s="20">
        <v>782.25800000000004</v>
      </c>
      <c r="CT1470" s="20"/>
      <c r="CU1470" s="22">
        <v>44275.477581018502</v>
      </c>
      <c r="CV1470" s="22"/>
    </row>
    <row r="1471" spans="1:100" s="17" customFormat="1" x14ac:dyDescent="0.25">
      <c r="A1471" s="17" t="s">
        <v>101</v>
      </c>
      <c r="B1471" s="17">
        <v>3630</v>
      </c>
      <c r="C1471" s="17">
        <v>21</v>
      </c>
      <c r="E1471" s="18">
        <v>0.53886299999999998</v>
      </c>
      <c r="F1471" s="18">
        <v>0.46027200000000001</v>
      </c>
      <c r="G1471" s="18">
        <v>0</v>
      </c>
      <c r="H1471" s="18">
        <v>18.4786</v>
      </c>
      <c r="I1471" s="18">
        <v>0.386181</v>
      </c>
      <c r="J1471" s="18">
        <v>36.660200000000003</v>
      </c>
      <c r="K1471" s="18">
        <v>43.21</v>
      </c>
      <c r="L1471" s="18">
        <v>0.26594899999999999</v>
      </c>
      <c r="M1471" s="18">
        <v>100</v>
      </c>
      <c r="N1471" s="18"/>
      <c r="O1471" s="18">
        <v>8.7141999999999997E-2</v>
      </c>
      <c r="P1471" s="18">
        <v>43.122900000000001</v>
      </c>
      <c r="Q1471" s="18">
        <f t="shared" si="163"/>
        <v>99.912858</v>
      </c>
      <c r="R1471" s="18"/>
      <c r="S1471" s="18">
        <v>0.72637399999999996</v>
      </c>
      <c r="T1471" s="18">
        <v>0.76326899999999998</v>
      </c>
      <c r="U1471" s="18">
        <v>0</v>
      </c>
      <c r="V1471" s="18">
        <v>42.341900000000003</v>
      </c>
      <c r="W1471" s="18">
        <v>0.386181</v>
      </c>
      <c r="X1471" s="18">
        <v>51.295000000000002</v>
      </c>
      <c r="Y1471" s="18">
        <v>4.4873599999999998</v>
      </c>
      <c r="Z1471" s="18">
        <v>100</v>
      </c>
      <c r="AA1471" s="19"/>
      <c r="AB1471" s="18">
        <f>IF(Z1471="","",Z1471-O1471)</f>
        <v>99.912858</v>
      </c>
      <c r="AC1471" s="18">
        <f t="shared" si="164"/>
        <v>95.425498000000005</v>
      </c>
      <c r="AD1471" s="18"/>
      <c r="AE1471" s="34">
        <f>IF(M1471="","",IF(M1471&gt;100,M1471, M1471+O1471))</f>
        <v>100.087142</v>
      </c>
      <c r="AF1471" s="37">
        <f>IF(AE1471="","",IF(AE1471="* * *", Y1471, AE1471-SUM(S1471:X1471)))</f>
        <v>4.5744179999999943</v>
      </c>
      <c r="AG1471" s="54"/>
      <c r="AH1471" s="33"/>
      <c r="AI1471" s="34">
        <f>IF(S1471="","",IF(AI$6=0, 0, S1471/AI$6))</f>
        <v>1.1719690591675172E-2</v>
      </c>
      <c r="AJ1471" s="34">
        <f>IF(T1471="","",IF(AJ$6=0, 0, T1471/AJ$6))</f>
        <v>1.893737486012867E-2</v>
      </c>
      <c r="AK1471" s="34">
        <f>IF(U1471="","",IF(AK$6=0, 0, U1471/AK$6))</f>
        <v>0</v>
      </c>
      <c r="AL1471" s="34">
        <f>IF(V1471="","",IF(AL$6=0, 0, V1471/AL$6))</f>
        <v>0.29829894102287285</v>
      </c>
      <c r="AM1471" s="34">
        <f>IF(W1471="","",IF(AM$6=0, 0, W1471/AM$6))</f>
        <v>1.0893220315078346E-2</v>
      </c>
      <c r="AN1471" s="34">
        <f>IF(X1471="","",IF(AN$6=0, 0, X1471/AN$6))</f>
        <v>0.91471787208394106</v>
      </c>
      <c r="AO1471" s="34">
        <f>IF(Y1471="","",IF(AO$6=0, 0, Y1471/AO$6))</f>
        <v>0.26384788951851768</v>
      </c>
      <c r="AP1471" s="34"/>
      <c r="AQ1471" s="34">
        <f>IF(AI1471="","",AI1471*AI$4)</f>
        <v>2.3439381183350344E-2</v>
      </c>
      <c r="AR1471" s="33">
        <f>IF(AJ1471="","",AJ1471*AJ$4)</f>
        <v>1.893737486012867E-2</v>
      </c>
      <c r="AS1471" s="34">
        <f>IF(AK1471="","",AK1471*AK$4)</f>
        <v>0</v>
      </c>
      <c r="AT1471" s="34">
        <f>IF(AL1471="","",AL1471*AL$4)</f>
        <v>0.59659788204574571</v>
      </c>
      <c r="AU1471" s="34">
        <f>IF(AM1471="","",AM1471*AM$4)</f>
        <v>1.0893220315078346E-2</v>
      </c>
      <c r="AV1471" s="34">
        <f>IF(AN1471="","",AN1471*AN$4)</f>
        <v>0.91471787208394106</v>
      </c>
      <c r="AW1471" s="34">
        <f>IF(AO1471="","",AO1471*AO$4)</f>
        <v>0.26384788951851768</v>
      </c>
      <c r="AX1471" s="34"/>
      <c r="AY1471" s="34">
        <f>IF(AQ1471="","",AI1471*AI$5)</f>
        <v>1.1719690591675172E-2</v>
      </c>
      <c r="AZ1471" s="34">
        <f>IF(AR1471="","",AJ1471*AJ$5)</f>
        <v>1.893737486012867E-2</v>
      </c>
      <c r="BA1471" s="34">
        <f>IF(AS1471="","",AK1471*AK$5)</f>
        <v>0</v>
      </c>
      <c r="BB1471" s="34">
        <f>IF(AT1471="","",AL1471*AL$5)</f>
        <v>1.4914947051143643</v>
      </c>
      <c r="BC1471" s="34">
        <f>IF(AU1471="","",AM1471*AM$5)</f>
        <v>0</v>
      </c>
      <c r="BD1471" s="34">
        <f>IF(AV1471="","",AN1471*AN$5)</f>
        <v>0.91471787208394106</v>
      </c>
      <c r="BE1471" s="34">
        <f>IF(AW1471="","",AO1471*AO$5)</f>
        <v>0.26384788951851768</v>
      </c>
      <c r="BF1471" s="34">
        <f>IF(BE1471="","",SUM(AY1471:BE1471))</f>
        <v>2.700717532168627</v>
      </c>
      <c r="BG1471" s="34"/>
      <c r="BH1471" s="34">
        <f>IF(AT1471="","",3/AT1471)</f>
        <v>5.028512655313059</v>
      </c>
      <c r="BI1471" s="34"/>
      <c r="BJ1471" s="34">
        <f>IF(AQ1471="","",AQ1471*$BH1471)</f>
        <v>0.11786522491318399</v>
      </c>
      <c r="BK1471" s="34">
        <f>IF(AR1471="","",AR1471*$BH1471)</f>
        <v>9.522682914256439E-2</v>
      </c>
      <c r="BL1471" s="34">
        <f>IF(AS1471="","",AS1471*$BH1471)</f>
        <v>0</v>
      </c>
      <c r="BM1471" s="34">
        <f>IF(AT1471="","",AT1471*$BH1471)</f>
        <v>3</v>
      </c>
      <c r="BN1471" s="34">
        <f>IF(AU1471="","",AU1471*$BH1471)</f>
        <v>5.4776696211484767E-2</v>
      </c>
      <c r="BO1471" s="34">
        <f>IF(AV1471="","",AV1471*$BH1471)</f>
        <v>4.5996703958151297</v>
      </c>
      <c r="BP1471" s="34">
        <f t="shared" si="165"/>
        <v>13.580592288935794</v>
      </c>
      <c r="BQ1471" s="34">
        <f>IF(AW1471="","",AW1471*$BH1471)</f>
        <v>1.326762451521508</v>
      </c>
      <c r="BR1471" s="34"/>
      <c r="BS1471" s="34">
        <f t="shared" si="166"/>
        <v>4.8127624498708776</v>
      </c>
      <c r="BT1471" s="34"/>
      <c r="BU1471" s="34">
        <f t="shared" si="167"/>
        <v>0.94522330378851527</v>
      </c>
      <c r="BV1471" s="34">
        <f t="shared" si="168"/>
        <v>0.94522330378851527</v>
      </c>
      <c r="BW1471" s="34">
        <f t="shared" si="169"/>
        <v>1</v>
      </c>
      <c r="BX1471" s="34"/>
      <c r="BY1471" s="34">
        <f>IF(BV1471="","",IF(BQ1471=0,0,((BV1471/BQ1471)*AF1471)))</f>
        <v>3.2589454803391034</v>
      </c>
      <c r="BZ1471" s="34">
        <f>IF(BY1471="","",SUM(S1471:X1471,BY1471))</f>
        <v>98.771669480339114</v>
      </c>
      <c r="CA1471" s="18"/>
      <c r="CB1471" s="20">
        <v>1.6036000000000002E-2</v>
      </c>
      <c r="CC1471" s="20">
        <v>9.7870000000000006E-3</v>
      </c>
      <c r="CD1471" s="20">
        <v>4.9515999999999998E-2</v>
      </c>
      <c r="CE1471" s="20">
        <v>1.2624E-2</v>
      </c>
      <c r="CF1471" s="20">
        <v>8.8900000000000003E-3</v>
      </c>
      <c r="CG1471" s="20">
        <v>2.9928E-2</v>
      </c>
      <c r="CH1471" s="20"/>
      <c r="CI1471" s="21">
        <v>4.4184299999999999</v>
      </c>
      <c r="CJ1471" s="21">
        <v>1.9532799999999999</v>
      </c>
      <c r="CK1471" s="21">
        <v>-23.481000000000002</v>
      </c>
      <c r="CL1471" s="21">
        <v>0.36265900000000001</v>
      </c>
      <c r="CM1471" s="21">
        <v>2.8925000000000001</v>
      </c>
      <c r="CN1471" s="21">
        <v>0.34622799999999998</v>
      </c>
      <c r="CO1471" s="21"/>
      <c r="CP1471" s="20">
        <v>47.307600000000001</v>
      </c>
      <c r="CQ1471" s="20">
        <v>82.012600000000006</v>
      </c>
      <c r="CR1471" s="20">
        <v>11.0335</v>
      </c>
      <c r="CS1471" s="20">
        <v>823.09199999999998</v>
      </c>
      <c r="CT1471" s="20"/>
      <c r="CU1471" s="22">
        <v>44275.479386574101</v>
      </c>
      <c r="CV1471" s="22"/>
    </row>
    <row r="1472" spans="1:100" s="17" customFormat="1" x14ac:dyDescent="0.25">
      <c r="A1472" s="17" t="s">
        <v>101</v>
      </c>
      <c r="B1472" s="17">
        <v>3631</v>
      </c>
      <c r="C1472" s="17">
        <v>22</v>
      </c>
      <c r="E1472" s="18">
        <v>0.51044299999999998</v>
      </c>
      <c r="F1472" s="18">
        <v>0.488039</v>
      </c>
      <c r="G1472" s="18">
        <v>0</v>
      </c>
      <c r="H1472" s="18">
        <v>18.5595</v>
      </c>
      <c r="I1472" s="18">
        <v>0.43014999999999998</v>
      </c>
      <c r="J1472" s="18">
        <v>36.628599999999999</v>
      </c>
      <c r="K1472" s="18">
        <v>43.128799999999998</v>
      </c>
      <c r="L1472" s="18">
        <v>0.25451200000000002</v>
      </c>
      <c r="M1472" s="18">
        <v>100</v>
      </c>
      <c r="N1472" s="18"/>
      <c r="O1472" s="18">
        <v>9.7063999999999998E-2</v>
      </c>
      <c r="P1472" s="18">
        <v>43.031700000000001</v>
      </c>
      <c r="Q1472" s="18">
        <f t="shared" si="163"/>
        <v>99.902935999999997</v>
      </c>
      <c r="R1472" s="18"/>
      <c r="S1472" s="18">
        <v>0.68806599999999996</v>
      </c>
      <c r="T1472" s="18">
        <v>0.80931500000000001</v>
      </c>
      <c r="U1472" s="18">
        <v>0</v>
      </c>
      <c r="V1472" s="18">
        <v>42.527299999999997</v>
      </c>
      <c r="W1472" s="18">
        <v>0.43014999999999998</v>
      </c>
      <c r="X1472" s="18">
        <v>51.250799999999998</v>
      </c>
      <c r="Y1472" s="18">
        <v>4.2943800000000003</v>
      </c>
      <c r="Z1472" s="18">
        <v>100</v>
      </c>
      <c r="AA1472" s="19"/>
      <c r="AB1472" s="18">
        <f>IF(Z1472="","",Z1472-O1472)</f>
        <v>99.902935999999997</v>
      </c>
      <c r="AC1472" s="18">
        <f t="shared" si="164"/>
        <v>95.608555999999993</v>
      </c>
      <c r="AD1472" s="18"/>
      <c r="AE1472" s="34">
        <f>IF(M1472="","",IF(M1472&gt;100,M1472, M1472+O1472))</f>
        <v>100.097064</v>
      </c>
      <c r="AF1472" s="37">
        <f>IF(AE1472="","",IF(AE1472="* * *", Y1472, AE1472-SUM(S1472:X1472)))</f>
        <v>4.3914330000000206</v>
      </c>
      <c r="AG1472" s="54"/>
      <c r="AH1472" s="33"/>
      <c r="AI1472" s="34">
        <f>IF(S1472="","",IF(AI$6=0, 0, S1472/AI$6))</f>
        <v>1.110160967580278E-2</v>
      </c>
      <c r="AJ1472" s="34">
        <f>IF(T1472="","",IF(AJ$6=0, 0, T1472/AJ$6))</f>
        <v>2.0079816597981887E-2</v>
      </c>
      <c r="AK1472" s="34">
        <f>IF(U1472="","",IF(AK$6=0, 0, U1472/AK$6))</f>
        <v>0</v>
      </c>
      <c r="AL1472" s="34">
        <f>IF(V1472="","",IF(AL$6=0, 0, V1472/AL$6))</f>
        <v>0.29960508514171591</v>
      </c>
      <c r="AM1472" s="34">
        <f>IF(W1472="","",IF(AM$6=0, 0, W1472/AM$6))</f>
        <v>1.2133478132095961E-2</v>
      </c>
      <c r="AN1472" s="34">
        <f>IF(X1472="","",IF(AN$6=0, 0, X1472/AN$6))</f>
        <v>0.9139296757695613</v>
      </c>
      <c r="AO1472" s="34">
        <f>IF(Y1472="","",IF(AO$6=0, 0, Y1472/AO$6))</f>
        <v>0.25250104733975703</v>
      </c>
      <c r="AP1472" s="34"/>
      <c r="AQ1472" s="34">
        <f>IF(AI1472="","",AI1472*AI$4)</f>
        <v>2.220321935160556E-2</v>
      </c>
      <c r="AR1472" s="33">
        <f>IF(AJ1472="","",AJ1472*AJ$4)</f>
        <v>2.0079816597981887E-2</v>
      </c>
      <c r="AS1472" s="34">
        <f>IF(AK1472="","",AK1472*AK$4)</f>
        <v>0</v>
      </c>
      <c r="AT1472" s="34">
        <f>IF(AL1472="","",AL1472*AL$4)</f>
        <v>0.59921017028343182</v>
      </c>
      <c r="AU1472" s="34">
        <f>IF(AM1472="","",AM1472*AM$4)</f>
        <v>1.2133478132095961E-2</v>
      </c>
      <c r="AV1472" s="34">
        <f>IF(AN1472="","",AN1472*AN$4)</f>
        <v>0.9139296757695613</v>
      </c>
      <c r="AW1472" s="34">
        <f>IF(AO1472="","",AO1472*AO$4)</f>
        <v>0.25250104733975703</v>
      </c>
      <c r="AX1472" s="34"/>
      <c r="AY1472" s="34">
        <f>IF(AQ1472="","",AI1472*AI$5)</f>
        <v>1.110160967580278E-2</v>
      </c>
      <c r="AZ1472" s="34">
        <f>IF(AR1472="","",AJ1472*AJ$5)</f>
        <v>2.0079816597981887E-2</v>
      </c>
      <c r="BA1472" s="34">
        <f>IF(AS1472="","",AK1472*AK$5)</f>
        <v>0</v>
      </c>
      <c r="BB1472" s="34">
        <f>IF(AT1472="","",AL1472*AL$5)</f>
        <v>1.4980254257085797</v>
      </c>
      <c r="BC1472" s="34">
        <f>IF(AU1472="","",AM1472*AM$5)</f>
        <v>0</v>
      </c>
      <c r="BD1472" s="34">
        <f>IF(AV1472="","",AN1472*AN$5)</f>
        <v>0.9139296757695613</v>
      </c>
      <c r="BE1472" s="34">
        <f>IF(AW1472="","",AO1472*AO$5)</f>
        <v>0.25250104733975703</v>
      </c>
      <c r="BF1472" s="34">
        <f>IF(BE1472="","",SUM(AY1472:BE1472))</f>
        <v>2.6956375750916828</v>
      </c>
      <c r="BG1472" s="34"/>
      <c r="BH1472" s="34">
        <f>IF(AT1472="","",3/AT1472)</f>
        <v>5.0065905900445129</v>
      </c>
      <c r="BI1472" s="34"/>
      <c r="BJ1472" s="34">
        <f>IF(AQ1472="","",AQ1472*$BH1472)</f>
        <v>0.11116242907444263</v>
      </c>
      <c r="BK1472" s="34">
        <f>IF(AR1472="","",AR1472*$BH1472)</f>
        <v>0.10053142082927574</v>
      </c>
      <c r="BL1472" s="34">
        <f>IF(AS1472="","",AS1472*$BH1472)</f>
        <v>0</v>
      </c>
      <c r="BM1472" s="34">
        <f>IF(AT1472="","",AT1472*$BH1472)</f>
        <v>3</v>
      </c>
      <c r="BN1472" s="34">
        <f>IF(AU1472="","",AU1472*$BH1472)</f>
        <v>6.0747357440662508E-2</v>
      </c>
      <c r="BO1472" s="34">
        <f>IF(AV1472="","",AV1472*$BH1472)</f>
        <v>4.5756717146703183</v>
      </c>
      <c r="BP1472" s="34">
        <f t="shared" si="165"/>
        <v>13.495953717624428</v>
      </c>
      <c r="BQ1472" s="34">
        <f>IF(AW1472="","",AW1472*$BH1472)</f>
        <v>1.2641693675876116</v>
      </c>
      <c r="BR1472" s="34"/>
      <c r="BS1472" s="34">
        <f t="shared" si="166"/>
        <v>4.7873655645740367</v>
      </c>
      <c r="BT1472" s="34"/>
      <c r="BU1472" s="34">
        <f t="shared" si="167"/>
        <v>0.93925264255933749</v>
      </c>
      <c r="BV1472" s="34">
        <f t="shared" si="168"/>
        <v>0.93925264255933749</v>
      </c>
      <c r="BW1472" s="34">
        <f t="shared" si="169"/>
        <v>1</v>
      </c>
      <c r="BX1472" s="34"/>
      <c r="BY1472" s="34">
        <f>IF(BV1472="","",IF(BQ1472=0,0,((BV1472/BQ1472)*AF1472)))</f>
        <v>3.2627471884905042</v>
      </c>
      <c r="BZ1472" s="34">
        <f>IF(BY1472="","",SUM(S1472:X1472,BY1472))</f>
        <v>98.96837818849049</v>
      </c>
      <c r="CA1472" s="18"/>
      <c r="CB1472" s="20">
        <v>1.5998999999999999E-2</v>
      </c>
      <c r="CC1472" s="20">
        <v>9.8329999999999997E-3</v>
      </c>
      <c r="CD1472" s="20">
        <v>5.0978000000000002E-2</v>
      </c>
      <c r="CE1472" s="20">
        <v>1.2697E-2</v>
      </c>
      <c r="CF1472" s="20">
        <v>8.7559999999999999E-3</v>
      </c>
      <c r="CG1472" s="20">
        <v>2.9784000000000001E-2</v>
      </c>
      <c r="CH1472" s="20"/>
      <c r="CI1472" s="21">
        <v>4.5623300000000002</v>
      </c>
      <c r="CJ1472" s="21">
        <v>1.8844799999999999</v>
      </c>
      <c r="CK1472" s="21">
        <v>-16.879000000000001</v>
      </c>
      <c r="CL1472" s="21">
        <v>0.36187000000000002</v>
      </c>
      <c r="CM1472" s="21">
        <v>2.7098200000000001</v>
      </c>
      <c r="CN1472" s="21">
        <v>0.34639500000000001</v>
      </c>
      <c r="CO1472" s="21"/>
      <c r="CP1472" s="20">
        <v>47.303100000000001</v>
      </c>
      <c r="CQ1472" s="20">
        <v>81.971900000000005</v>
      </c>
      <c r="CR1472" s="20">
        <v>11.032999999999999</v>
      </c>
      <c r="CS1472" s="20">
        <v>864.04300000000001</v>
      </c>
      <c r="CT1472" s="20"/>
      <c r="CU1472" s="22">
        <v>44275.481180555602</v>
      </c>
      <c r="CV1472" s="22"/>
    </row>
    <row r="1473" spans="1:100" s="17" customFormat="1" x14ac:dyDescent="0.25">
      <c r="A1473" s="17" t="s">
        <v>101</v>
      </c>
      <c r="B1473" s="17">
        <v>3632</v>
      </c>
      <c r="C1473" s="17">
        <v>23</v>
      </c>
      <c r="E1473" s="18">
        <v>0.53324499999999997</v>
      </c>
      <c r="F1473" s="18">
        <v>0.51509799999999994</v>
      </c>
      <c r="G1473" s="18">
        <v>0</v>
      </c>
      <c r="H1473" s="18">
        <v>18.6677</v>
      </c>
      <c r="I1473" s="18">
        <v>0.44189299999999998</v>
      </c>
      <c r="J1473" s="18">
        <v>36.340800000000002</v>
      </c>
      <c r="K1473" s="18">
        <v>43.242699999999999</v>
      </c>
      <c r="L1473" s="18">
        <v>0.25849899999999998</v>
      </c>
      <c r="M1473" s="18">
        <v>100</v>
      </c>
      <c r="N1473" s="18"/>
      <c r="O1473" s="18">
        <v>9.9713999999999997E-2</v>
      </c>
      <c r="P1473" s="18">
        <v>43.143000000000001</v>
      </c>
      <c r="Q1473" s="18">
        <f t="shared" si="163"/>
        <v>99.900285999999994</v>
      </c>
      <c r="R1473" s="18"/>
      <c r="S1473" s="18">
        <v>0.71880200000000005</v>
      </c>
      <c r="T1473" s="18">
        <v>0.85418799999999995</v>
      </c>
      <c r="U1473" s="18">
        <v>0</v>
      </c>
      <c r="V1473" s="18">
        <v>42.775300000000001</v>
      </c>
      <c r="W1473" s="18">
        <v>0.44189299999999998</v>
      </c>
      <c r="X1473" s="18">
        <v>50.848100000000002</v>
      </c>
      <c r="Y1473" s="18">
        <v>4.3616700000000002</v>
      </c>
      <c r="Z1473" s="18">
        <v>100</v>
      </c>
      <c r="AA1473" s="19"/>
      <c r="AB1473" s="18">
        <f>IF(Z1473="","",Z1473-O1473)</f>
        <v>99.900285999999994</v>
      </c>
      <c r="AC1473" s="18">
        <f t="shared" si="164"/>
        <v>95.53861599999999</v>
      </c>
      <c r="AD1473" s="18"/>
      <c r="AE1473" s="34">
        <f>IF(M1473="","",IF(M1473&gt;100,M1473, M1473+O1473))</f>
        <v>100.09971400000001</v>
      </c>
      <c r="AF1473" s="37">
        <f>IF(AE1473="","",IF(AE1473="* * *", Y1473, AE1473-SUM(S1473:X1473)))</f>
        <v>4.4614310000000046</v>
      </c>
      <c r="AG1473" s="54"/>
      <c r="AH1473" s="33"/>
      <c r="AI1473" s="34">
        <f>IF(S1473="","",IF(AI$6=0, 0, S1473/AI$6))</f>
        <v>1.1597520060846475E-2</v>
      </c>
      <c r="AJ1473" s="34">
        <f>IF(T1473="","",IF(AJ$6=0, 0, T1473/AJ$6))</f>
        <v>2.1193155174680994E-2</v>
      </c>
      <c r="AK1473" s="34">
        <f>IF(U1473="","",IF(AK$6=0, 0, U1473/AK$6))</f>
        <v>0</v>
      </c>
      <c r="AL1473" s="34">
        <f>IF(V1473="","",IF(AL$6=0, 0, V1473/AL$6))</f>
        <v>0.30135224663833443</v>
      </c>
      <c r="AM1473" s="34">
        <f>IF(W1473="","",IF(AM$6=0, 0, W1473/AM$6))</f>
        <v>1.246471940538482E-2</v>
      </c>
      <c r="AN1473" s="34">
        <f>IF(X1473="","",IF(AN$6=0, 0, X1473/AN$6))</f>
        <v>0.90674852971072117</v>
      </c>
      <c r="AO1473" s="34">
        <f>IF(Y1473="","",IF(AO$6=0, 0, Y1473/AO$6))</f>
        <v>0.25645756620289728</v>
      </c>
      <c r="AP1473" s="34"/>
      <c r="AQ1473" s="34">
        <f>IF(AI1473="","",AI1473*AI$4)</f>
        <v>2.3195040121692951E-2</v>
      </c>
      <c r="AR1473" s="33">
        <f>IF(AJ1473="","",AJ1473*AJ$4)</f>
        <v>2.1193155174680994E-2</v>
      </c>
      <c r="AS1473" s="34">
        <f>IF(AK1473="","",AK1473*AK$4)</f>
        <v>0</v>
      </c>
      <c r="AT1473" s="34">
        <f>IF(AL1473="","",AL1473*AL$4)</f>
        <v>0.60270449327666886</v>
      </c>
      <c r="AU1473" s="34">
        <f>IF(AM1473="","",AM1473*AM$4)</f>
        <v>1.246471940538482E-2</v>
      </c>
      <c r="AV1473" s="34">
        <f>IF(AN1473="","",AN1473*AN$4)</f>
        <v>0.90674852971072117</v>
      </c>
      <c r="AW1473" s="34">
        <f>IF(AO1473="","",AO1473*AO$4)</f>
        <v>0.25645756620289728</v>
      </c>
      <c r="AX1473" s="34"/>
      <c r="AY1473" s="34">
        <f>IF(AQ1473="","",AI1473*AI$5)</f>
        <v>1.1597520060846475E-2</v>
      </c>
      <c r="AZ1473" s="34">
        <f>IF(AR1473="","",AJ1473*AJ$5)</f>
        <v>2.1193155174680994E-2</v>
      </c>
      <c r="BA1473" s="34">
        <f>IF(AS1473="","",AK1473*AK$5)</f>
        <v>0</v>
      </c>
      <c r="BB1473" s="34">
        <f>IF(AT1473="","",AL1473*AL$5)</f>
        <v>1.5067612331916722</v>
      </c>
      <c r="BC1473" s="34">
        <f>IF(AU1473="","",AM1473*AM$5)</f>
        <v>0</v>
      </c>
      <c r="BD1473" s="34">
        <f>IF(AV1473="","",AN1473*AN$5)</f>
        <v>0.90674852971072117</v>
      </c>
      <c r="BE1473" s="34">
        <f>IF(AW1473="","",AO1473*AO$5)</f>
        <v>0.25645756620289728</v>
      </c>
      <c r="BF1473" s="34">
        <f>IF(BE1473="","",SUM(AY1473:BE1473))</f>
        <v>2.7027580043408177</v>
      </c>
      <c r="BG1473" s="34"/>
      <c r="BH1473" s="34">
        <f>IF(AT1473="","",3/AT1473)</f>
        <v>4.9775636874551443</v>
      </c>
      <c r="BI1473" s="34"/>
      <c r="BJ1473" s="34">
        <f>IF(AQ1473="","",AQ1473*$BH1473)</f>
        <v>0.11545478943880398</v>
      </c>
      <c r="BK1473" s="34">
        <f>IF(AR1473="","",AR1473*$BH1473)</f>
        <v>0.1054902796200942</v>
      </c>
      <c r="BL1473" s="34">
        <f>IF(AS1473="","",AS1473*$BH1473)</f>
        <v>0</v>
      </c>
      <c r="BM1473" s="34">
        <f>IF(AT1473="","",AT1473*$BH1473)</f>
        <v>3</v>
      </c>
      <c r="BN1473" s="34">
        <f>IF(AU1473="","",AU1473*$BH1473)</f>
        <v>6.2043934686560963E-2</v>
      </c>
      <c r="BO1473" s="34">
        <f>IF(AV1473="","",AV1473*$BH1473)</f>
        <v>4.5133985551414275</v>
      </c>
      <c r="BP1473" s="34">
        <f t="shared" si="165"/>
        <v>13.453150098385587</v>
      </c>
      <c r="BQ1473" s="34">
        <f>IF(AW1473="","",AW1473*$BH1473)</f>
        <v>1.2765338689046652</v>
      </c>
      <c r="BR1473" s="34"/>
      <c r="BS1473" s="34">
        <f t="shared" si="166"/>
        <v>4.7343436242003261</v>
      </c>
      <c r="BT1473" s="34"/>
      <c r="BU1473" s="34">
        <f t="shared" si="167"/>
        <v>0.937956065313439</v>
      </c>
      <c r="BV1473" s="34">
        <f t="shared" si="168"/>
        <v>0.937956065313439</v>
      </c>
      <c r="BW1473" s="34">
        <f t="shared" si="169"/>
        <v>1</v>
      </c>
      <c r="BX1473" s="34"/>
      <c r="BY1473" s="34">
        <f>IF(BV1473="","",IF(BQ1473=0,0,((BV1473/BQ1473)*AF1473)))</f>
        <v>3.2781161302191224</v>
      </c>
      <c r="BZ1473" s="34">
        <f>IF(BY1473="","",SUM(S1473:X1473,BY1473))</f>
        <v>98.916399130219119</v>
      </c>
      <c r="CA1473" s="18"/>
      <c r="CB1473" s="20">
        <v>1.5668999999999999E-2</v>
      </c>
      <c r="CC1473" s="20">
        <v>1.0153000000000001E-2</v>
      </c>
      <c r="CD1473" s="20">
        <v>5.0077999999999998E-2</v>
      </c>
      <c r="CE1473" s="20">
        <v>1.2874999999999999E-2</v>
      </c>
      <c r="CF1473" s="20">
        <v>8.7150000000000005E-3</v>
      </c>
      <c r="CG1473" s="20">
        <v>3.0831999999999998E-2</v>
      </c>
      <c r="CH1473" s="20"/>
      <c r="CI1473" s="21">
        <v>4.4233900000000004</v>
      </c>
      <c r="CJ1473" s="21">
        <v>1.83629</v>
      </c>
      <c r="CK1473" s="21">
        <v>-17.456</v>
      </c>
      <c r="CL1473" s="21">
        <v>0.360846</v>
      </c>
      <c r="CM1473" s="21">
        <v>2.66675</v>
      </c>
      <c r="CN1473" s="21">
        <v>0.34795399999999999</v>
      </c>
      <c r="CO1473" s="21"/>
      <c r="CP1473" s="20">
        <v>47.2986</v>
      </c>
      <c r="CQ1473" s="20">
        <v>81.931200000000004</v>
      </c>
      <c r="CR1473" s="20">
        <v>11.032999999999999</v>
      </c>
      <c r="CS1473" s="20">
        <v>904.99400000000003</v>
      </c>
      <c r="CT1473" s="20"/>
      <c r="CU1473" s="22">
        <v>44275.482974537001</v>
      </c>
      <c r="CV1473" s="22"/>
    </row>
    <row r="1474" spans="1:100" s="17" customFormat="1" x14ac:dyDescent="0.25">
      <c r="A1474" s="17" t="s">
        <v>101</v>
      </c>
      <c r="B1474" s="17">
        <v>3633</v>
      </c>
      <c r="C1474" s="17">
        <v>24</v>
      </c>
      <c r="E1474" s="18">
        <v>0.47395700000000002</v>
      </c>
      <c r="F1474" s="18">
        <v>0.49200300000000002</v>
      </c>
      <c r="G1474" s="18">
        <v>0</v>
      </c>
      <c r="H1474" s="18">
        <v>18.694400000000002</v>
      </c>
      <c r="I1474" s="18">
        <v>0.50234500000000004</v>
      </c>
      <c r="J1474" s="18">
        <v>36.388300000000001</v>
      </c>
      <c r="K1474" s="18">
        <v>43.194699999999997</v>
      </c>
      <c r="L1474" s="18">
        <v>0.25436599999999998</v>
      </c>
      <c r="M1474" s="18">
        <v>100</v>
      </c>
      <c r="N1474" s="18"/>
      <c r="O1474" s="18">
        <v>0.113355</v>
      </c>
      <c r="P1474" s="18">
        <v>43.081299999999999</v>
      </c>
      <c r="Q1474" s="18">
        <f t="shared" si="163"/>
        <v>99.886645000000001</v>
      </c>
      <c r="R1474" s="18"/>
      <c r="S1474" s="18">
        <v>0.63888299999999998</v>
      </c>
      <c r="T1474" s="18">
        <v>0.81588899999999998</v>
      </c>
      <c r="U1474" s="18">
        <v>0</v>
      </c>
      <c r="V1474" s="18">
        <v>42.836399999999998</v>
      </c>
      <c r="W1474" s="18">
        <v>0.50234500000000004</v>
      </c>
      <c r="X1474" s="18">
        <v>50.9146</v>
      </c>
      <c r="Y1474" s="18">
        <v>4.2919299999999998</v>
      </c>
      <c r="Z1474" s="18">
        <v>100</v>
      </c>
      <c r="AA1474" s="19"/>
      <c r="AB1474" s="18">
        <f>IF(Z1474="","",Z1474-O1474)</f>
        <v>99.886645000000001</v>
      </c>
      <c r="AC1474" s="18">
        <f t="shared" si="164"/>
        <v>95.594715000000008</v>
      </c>
      <c r="AD1474" s="18"/>
      <c r="AE1474" s="34">
        <f>IF(M1474="","",IF(M1474&gt;100,M1474, M1474+O1474))</f>
        <v>100.113355</v>
      </c>
      <c r="AF1474" s="37">
        <f>IF(AE1474="","",IF(AE1474="* * *", Y1474, AE1474-SUM(S1474:X1474)))</f>
        <v>4.4052380000000113</v>
      </c>
      <c r="AG1474" s="54"/>
      <c r="AH1474" s="33"/>
      <c r="AI1474" s="34">
        <f>IF(S1474="","",IF(AI$6=0, 0, S1474/AI$6))</f>
        <v>1.0308065933363817E-2</v>
      </c>
      <c r="AJ1474" s="34">
        <f>IF(T1474="","",IF(AJ$6=0, 0, T1474/AJ$6))</f>
        <v>2.0242923317016045E-2</v>
      </c>
      <c r="AK1474" s="34">
        <f>IF(U1474="","",IF(AK$6=0, 0, U1474/AK$6))</f>
        <v>0</v>
      </c>
      <c r="AL1474" s="34">
        <f>IF(V1474="","",IF(AL$6=0, 0, V1474/AL$6))</f>
        <v>0.3017826965070578</v>
      </c>
      <c r="AM1474" s="34">
        <f>IF(W1474="","",IF(AM$6=0, 0, W1474/AM$6))</f>
        <v>1.416992228819655E-2</v>
      </c>
      <c r="AN1474" s="34">
        <f>IF(X1474="","",IF(AN$6=0, 0, X1474/AN$6))</f>
        <v>0.90793439068145088</v>
      </c>
      <c r="AO1474" s="34">
        <f>IF(Y1474="","",IF(AO$6=0, 0, Y1474/AO$6))</f>
        <v>0.25235699218721291</v>
      </c>
      <c r="AP1474" s="34"/>
      <c r="AQ1474" s="34">
        <f>IF(AI1474="","",AI1474*AI$4)</f>
        <v>2.0616131866727633E-2</v>
      </c>
      <c r="AR1474" s="33">
        <f>IF(AJ1474="","",AJ1474*AJ$4)</f>
        <v>2.0242923317016045E-2</v>
      </c>
      <c r="AS1474" s="34">
        <f>IF(AK1474="","",AK1474*AK$4)</f>
        <v>0</v>
      </c>
      <c r="AT1474" s="34">
        <f>IF(AL1474="","",AL1474*AL$4)</f>
        <v>0.6035653930141156</v>
      </c>
      <c r="AU1474" s="34">
        <f>IF(AM1474="","",AM1474*AM$4)</f>
        <v>1.416992228819655E-2</v>
      </c>
      <c r="AV1474" s="34">
        <f>IF(AN1474="","",AN1474*AN$4)</f>
        <v>0.90793439068145088</v>
      </c>
      <c r="AW1474" s="34">
        <f>IF(AO1474="","",AO1474*AO$4)</f>
        <v>0.25235699218721291</v>
      </c>
      <c r="AX1474" s="34"/>
      <c r="AY1474" s="34">
        <f>IF(AQ1474="","",AI1474*AI$5)</f>
        <v>1.0308065933363817E-2</v>
      </c>
      <c r="AZ1474" s="34">
        <f>IF(AR1474="","",AJ1474*AJ$5)</f>
        <v>2.0242923317016045E-2</v>
      </c>
      <c r="BA1474" s="34">
        <f>IF(AS1474="","",AK1474*AK$5)</f>
        <v>0</v>
      </c>
      <c r="BB1474" s="34">
        <f>IF(AT1474="","",AL1474*AL$5)</f>
        <v>1.508913482535289</v>
      </c>
      <c r="BC1474" s="34">
        <f>IF(AU1474="","",AM1474*AM$5)</f>
        <v>0</v>
      </c>
      <c r="BD1474" s="34">
        <f>IF(AV1474="","",AN1474*AN$5)</f>
        <v>0.90793439068145088</v>
      </c>
      <c r="BE1474" s="34">
        <f>IF(AW1474="","",AO1474*AO$5)</f>
        <v>0.25235699218721291</v>
      </c>
      <c r="BF1474" s="34">
        <f>IF(BE1474="","",SUM(AY1474:BE1474))</f>
        <v>2.6997558546543328</v>
      </c>
      <c r="BG1474" s="34"/>
      <c r="BH1474" s="34">
        <f>IF(AT1474="","",3/AT1474)</f>
        <v>4.9704639045297929</v>
      </c>
      <c r="BI1474" s="34"/>
      <c r="BJ1474" s="34">
        <f>IF(AQ1474="","",AQ1474*$BH1474)</f>
        <v>0.10247173929459612</v>
      </c>
      <c r="BK1474" s="34">
        <f>IF(AR1474="","",AR1474*$BH1474)</f>
        <v>0.10061671966939276</v>
      </c>
      <c r="BL1474" s="34">
        <f>IF(AS1474="","",AS1474*$BH1474)</f>
        <v>0</v>
      </c>
      <c r="BM1474" s="34">
        <f>IF(AT1474="","",AT1474*$BH1474)</f>
        <v>3</v>
      </c>
      <c r="BN1474" s="34">
        <f>IF(AU1474="","",AU1474*$BH1474)</f>
        <v>7.0431087263473163E-2</v>
      </c>
      <c r="BO1474" s="34">
        <f>IF(AV1474="","",AV1474*$BH1474)</f>
        <v>4.5128551165634025</v>
      </c>
      <c r="BP1474" s="34">
        <f t="shared" si="165"/>
        <v>13.419039026602343</v>
      </c>
      <c r="BQ1474" s="34">
        <f>IF(AW1474="","",AW1474*$BH1474)</f>
        <v>1.2543313207222488</v>
      </c>
      <c r="BR1474" s="34"/>
      <c r="BS1474" s="34">
        <f t="shared" si="166"/>
        <v>4.7159435755273913</v>
      </c>
      <c r="BT1474" s="34"/>
      <c r="BU1474" s="34">
        <f t="shared" si="167"/>
        <v>0.92956891273652686</v>
      </c>
      <c r="BV1474" s="34">
        <f t="shared" si="168"/>
        <v>0.92956891273652686</v>
      </c>
      <c r="BW1474" s="34">
        <f t="shared" si="169"/>
        <v>1</v>
      </c>
      <c r="BX1474" s="34"/>
      <c r="BY1474" s="34">
        <f>IF(BV1474="","",IF(BQ1474=0,0,((BV1474/BQ1474)*AF1474)))</f>
        <v>3.2646655874364532</v>
      </c>
      <c r="BZ1474" s="34">
        <f>IF(BY1474="","",SUM(S1474:X1474,BY1474))</f>
        <v>98.972782587436441</v>
      </c>
      <c r="CA1474" s="18"/>
      <c r="CB1474" s="20">
        <v>1.5845000000000001E-2</v>
      </c>
      <c r="CC1474" s="20">
        <v>9.5390000000000006E-3</v>
      </c>
      <c r="CD1474" s="20">
        <v>5.0747E-2</v>
      </c>
      <c r="CE1474" s="20">
        <v>1.2322E-2</v>
      </c>
      <c r="CF1474" s="20">
        <v>8.4259999999999995E-3</v>
      </c>
      <c r="CG1474" s="20">
        <v>3.0369E-2</v>
      </c>
      <c r="CH1474" s="20"/>
      <c r="CI1474" s="21">
        <v>4.7609700000000004</v>
      </c>
      <c r="CJ1474" s="21">
        <v>1.8601799999999999</v>
      </c>
      <c r="CK1474" s="21">
        <v>-22.308</v>
      </c>
      <c r="CL1474" s="21">
        <v>0.36038500000000001</v>
      </c>
      <c r="CM1474" s="21">
        <v>2.4669699999999999</v>
      </c>
      <c r="CN1474" s="21">
        <v>0.34765200000000002</v>
      </c>
      <c r="CO1474" s="21"/>
      <c r="CP1474" s="20">
        <v>47.294199999999996</v>
      </c>
      <c r="CQ1474" s="20">
        <v>81.890500000000003</v>
      </c>
      <c r="CR1474" s="20">
        <v>11.032500000000001</v>
      </c>
      <c r="CS1474" s="20">
        <v>945.92600000000004</v>
      </c>
      <c r="CT1474" s="20"/>
      <c r="CU1474" s="22">
        <v>44275.4847800926</v>
      </c>
      <c r="CV1474" s="22"/>
    </row>
    <row r="1475" spans="1:100" s="17" customFormat="1" x14ac:dyDescent="0.25">
      <c r="A1475" s="17" t="s">
        <v>101</v>
      </c>
      <c r="B1475" s="17">
        <v>3634</v>
      </c>
      <c r="C1475" s="17">
        <v>25</v>
      </c>
      <c r="E1475" s="18">
        <v>0.43182999999999999</v>
      </c>
      <c r="F1475" s="18">
        <v>0.49798199999999998</v>
      </c>
      <c r="G1475" s="18">
        <v>0</v>
      </c>
      <c r="H1475" s="18">
        <v>18.868099999999998</v>
      </c>
      <c r="I1475" s="18">
        <v>0.57495600000000002</v>
      </c>
      <c r="J1475" s="18">
        <v>36.674199999999999</v>
      </c>
      <c r="K1475" s="18">
        <v>42.747399999999999</v>
      </c>
      <c r="L1475" s="18">
        <v>0.205542</v>
      </c>
      <c r="M1475" s="18">
        <v>100</v>
      </c>
      <c r="N1475" s="18"/>
      <c r="O1475" s="18">
        <v>0.12973899999999999</v>
      </c>
      <c r="P1475" s="18">
        <v>42.617699999999999</v>
      </c>
      <c r="Q1475" s="18">
        <f t="shared" si="163"/>
        <v>99.870260999999999</v>
      </c>
      <c r="R1475" s="18"/>
      <c r="S1475" s="18">
        <v>0.58209699999999998</v>
      </c>
      <c r="T1475" s="18">
        <v>0.82580399999999998</v>
      </c>
      <c r="U1475" s="18">
        <v>0</v>
      </c>
      <c r="V1475" s="18">
        <v>43.234400000000001</v>
      </c>
      <c r="W1475" s="18">
        <v>0.57495600000000002</v>
      </c>
      <c r="X1475" s="18">
        <v>51.314599999999999</v>
      </c>
      <c r="Y1475" s="18">
        <v>3.4681199999999999</v>
      </c>
      <c r="Z1475" s="18">
        <v>100</v>
      </c>
      <c r="AA1475" s="19"/>
      <c r="AB1475" s="18">
        <f>IF(Z1475="","",Z1475-O1475)</f>
        <v>99.870260999999999</v>
      </c>
      <c r="AC1475" s="18">
        <f t="shared" si="164"/>
        <v>96.402141</v>
      </c>
      <c r="AD1475" s="18"/>
      <c r="AE1475" s="34">
        <f>IF(M1475="","",IF(M1475&gt;100,M1475, M1475+O1475))</f>
        <v>100.129739</v>
      </c>
      <c r="AF1475" s="37">
        <f>IF(AE1475="","",IF(AE1475="* * *", Y1475, AE1475-SUM(S1475:X1475)))</f>
        <v>3.5978819999999985</v>
      </c>
      <c r="AG1475" s="54"/>
      <c r="AH1475" s="33"/>
      <c r="AI1475" s="34">
        <f>IF(S1475="","",IF(AI$6=0, 0, S1475/AI$6))</f>
        <v>9.3918514901997346E-3</v>
      </c>
      <c r="AJ1475" s="34">
        <f>IF(T1475="","",IF(AJ$6=0, 0, T1475/AJ$6))</f>
        <v>2.04889231830373E-2</v>
      </c>
      <c r="AK1475" s="34">
        <f>IF(U1475="","",IF(AK$6=0, 0, U1475/AK$6))</f>
        <v>0</v>
      </c>
      <c r="AL1475" s="34">
        <f>IF(V1475="","",IF(AL$6=0, 0, V1475/AL$6))</f>
        <v>0.30458660890888917</v>
      </c>
      <c r="AM1475" s="34">
        <f>IF(W1475="","",IF(AM$6=0, 0, W1475/AM$6))</f>
        <v>1.6218100785580298E-2</v>
      </c>
      <c r="AN1475" s="34">
        <f>IF(X1475="","",IF(AN$6=0, 0, X1475/AN$6))</f>
        <v>0.91506738900162976</v>
      </c>
      <c r="AO1475" s="34">
        <f>IF(Y1475="","",IF(AO$6=0, 0, Y1475/AO$6))</f>
        <v>0.20391859413930721</v>
      </c>
      <c r="AP1475" s="34"/>
      <c r="AQ1475" s="34">
        <f>IF(AI1475="","",AI1475*AI$4)</f>
        <v>1.8783702980399469E-2</v>
      </c>
      <c r="AR1475" s="33">
        <f>IF(AJ1475="","",AJ1475*AJ$4)</f>
        <v>2.04889231830373E-2</v>
      </c>
      <c r="AS1475" s="34">
        <f>IF(AK1475="","",AK1475*AK$4)</f>
        <v>0</v>
      </c>
      <c r="AT1475" s="34">
        <f>IF(AL1475="","",AL1475*AL$4)</f>
        <v>0.60917321781777833</v>
      </c>
      <c r="AU1475" s="34">
        <f>IF(AM1475="","",AM1475*AM$4)</f>
        <v>1.6218100785580298E-2</v>
      </c>
      <c r="AV1475" s="34">
        <f>IF(AN1475="","",AN1475*AN$4)</f>
        <v>0.91506738900162976</v>
      </c>
      <c r="AW1475" s="34">
        <f>IF(AO1475="","",AO1475*AO$4)</f>
        <v>0.20391859413930721</v>
      </c>
      <c r="AX1475" s="34"/>
      <c r="AY1475" s="34">
        <f>IF(AQ1475="","",AI1475*AI$5)</f>
        <v>9.3918514901997346E-3</v>
      </c>
      <c r="AZ1475" s="34">
        <f>IF(AR1475="","",AJ1475*AJ$5)</f>
        <v>2.04889231830373E-2</v>
      </c>
      <c r="BA1475" s="34">
        <f>IF(AS1475="","",AK1475*AK$5)</f>
        <v>0</v>
      </c>
      <c r="BB1475" s="34">
        <f>IF(AT1475="","",AL1475*AL$5)</f>
        <v>1.5229330445444458</v>
      </c>
      <c r="BC1475" s="34">
        <f>IF(AU1475="","",AM1475*AM$5)</f>
        <v>0</v>
      </c>
      <c r="BD1475" s="34">
        <f>IF(AV1475="","",AN1475*AN$5)</f>
        <v>0.91506738900162976</v>
      </c>
      <c r="BE1475" s="34">
        <f>IF(AW1475="","",AO1475*AO$5)</f>
        <v>0.20391859413930721</v>
      </c>
      <c r="BF1475" s="34">
        <f>IF(BE1475="","",SUM(AY1475:BE1475))</f>
        <v>2.67179980235862</v>
      </c>
      <c r="BG1475" s="34"/>
      <c r="BH1475" s="34">
        <f>IF(AT1475="","",3/AT1475)</f>
        <v>4.9247076402124241</v>
      </c>
      <c r="BI1475" s="34"/>
      <c r="BJ1475" s="34">
        <f>IF(AQ1475="","",AQ1475*$BH1475)</f>
        <v>9.2504245579054151E-2</v>
      </c>
      <c r="BK1475" s="34">
        <f>IF(AR1475="","",AR1475*$BH1475)</f>
        <v>0.10090195653922925</v>
      </c>
      <c r="BL1475" s="34">
        <f>IF(AS1475="","",AS1475*$BH1475)</f>
        <v>0</v>
      </c>
      <c r="BM1475" s="34">
        <f>IF(AT1475="","",AT1475*$BH1475)</f>
        <v>3</v>
      </c>
      <c r="BN1475" s="34">
        <f>IF(AU1475="","",AU1475*$BH1475)</f>
        <v>7.9869404848482414E-2</v>
      </c>
      <c r="BO1475" s="34">
        <f>IF(AV1475="","",AV1475*$BH1475)</f>
        <v>4.50643936192556</v>
      </c>
      <c r="BP1475" s="34">
        <f t="shared" si="165"/>
        <v>13.15783289979354</v>
      </c>
      <c r="BQ1475" s="34">
        <f>IF(AW1475="","",AW1475*$BH1475)</f>
        <v>1.0042394585392227</v>
      </c>
      <c r="BR1475" s="34"/>
      <c r="BS1475" s="34">
        <f t="shared" si="166"/>
        <v>4.6998455640438435</v>
      </c>
      <c r="BT1475" s="34"/>
      <c r="BU1475" s="34">
        <f t="shared" si="167"/>
        <v>0.92013059515151763</v>
      </c>
      <c r="BV1475" s="34">
        <f t="shared" si="168"/>
        <v>0.92013059515151763</v>
      </c>
      <c r="BW1475" s="34">
        <f t="shared" si="169"/>
        <v>1</v>
      </c>
      <c r="BX1475" s="34"/>
      <c r="BY1475" s="34">
        <f>IF(BV1475="","",IF(BQ1475=0,0,((BV1475/BQ1475)*AF1475)))</f>
        <v>3.2965457369703941</v>
      </c>
      <c r="BZ1475" s="34">
        <f>IF(BY1475="","",SUM(S1475:X1475,BY1475))</f>
        <v>99.828402736970389</v>
      </c>
      <c r="CA1475" s="18"/>
      <c r="CB1475" s="20">
        <v>1.546E-2</v>
      </c>
      <c r="CC1475" s="20">
        <v>9.4780000000000003E-3</v>
      </c>
      <c r="CD1475" s="20">
        <v>5.0215000000000003E-2</v>
      </c>
      <c r="CE1475" s="20">
        <v>1.3779E-2</v>
      </c>
      <c r="CF1475" s="20">
        <v>8.7989999999999995E-3</v>
      </c>
      <c r="CG1475" s="20">
        <v>3.0110999999999999E-2</v>
      </c>
      <c r="CH1475" s="20"/>
      <c r="CI1475" s="21">
        <v>5.0098799999999999</v>
      </c>
      <c r="CJ1475" s="21">
        <v>1.84229</v>
      </c>
      <c r="CK1475" s="21">
        <v>-22.654</v>
      </c>
      <c r="CL1475" s="21">
        <v>0.35880699999999999</v>
      </c>
      <c r="CM1475" s="21">
        <v>2.2983799999999999</v>
      </c>
      <c r="CN1475" s="21">
        <v>0.34611399999999998</v>
      </c>
      <c r="CO1475" s="21"/>
      <c r="CP1475" s="20">
        <v>47.2898</v>
      </c>
      <c r="CQ1475" s="20">
        <v>81.849599999999995</v>
      </c>
      <c r="CR1475" s="20">
        <v>11.032</v>
      </c>
      <c r="CS1475" s="20">
        <v>987.06299999999999</v>
      </c>
      <c r="CT1475" s="20"/>
      <c r="CU1475" s="22">
        <v>44275.486574074101</v>
      </c>
      <c r="CV1475" s="22"/>
    </row>
    <row r="1476" spans="1:100" s="23" customFormat="1" x14ac:dyDescent="0.25">
      <c r="A1476" s="23" t="s">
        <v>101</v>
      </c>
      <c r="B1476" s="23">
        <v>3635</v>
      </c>
      <c r="C1476" s="23">
        <v>26</v>
      </c>
      <c r="E1476" s="24">
        <v>0.353576</v>
      </c>
      <c r="F1476" s="24">
        <v>0.44899899999999998</v>
      </c>
      <c r="G1476" s="24">
        <v>0</v>
      </c>
      <c r="H1476" s="24">
        <v>19.1812</v>
      </c>
      <c r="I1476" s="24">
        <v>0.62162399999999995</v>
      </c>
      <c r="J1476" s="24">
        <v>37.006</v>
      </c>
      <c r="K1476" s="24">
        <v>42.244799999999998</v>
      </c>
      <c r="L1476" s="24">
        <v>0.14380100000000001</v>
      </c>
      <c r="M1476" s="24">
        <v>100</v>
      </c>
      <c r="N1476" s="24"/>
      <c r="O1476" s="24">
        <v>0.14027000000000001</v>
      </c>
      <c r="P1476" s="24">
        <v>42.104500000000002</v>
      </c>
      <c r="Q1476" s="24">
        <f t="shared" ref="Q1476:Q1526" si="170">IF(M1476="","",M1476-O1476)</f>
        <v>99.859729999999999</v>
      </c>
      <c r="R1476" s="24"/>
      <c r="S1476" s="24">
        <v>0.47661300000000001</v>
      </c>
      <c r="T1476" s="24">
        <v>0.74457499999999999</v>
      </c>
      <c r="U1476" s="24">
        <v>0</v>
      </c>
      <c r="V1476" s="24">
        <v>43.951999999999998</v>
      </c>
      <c r="W1476" s="24">
        <v>0.62162399999999995</v>
      </c>
      <c r="X1476" s="24">
        <v>51.7789</v>
      </c>
      <c r="Y1476" s="24">
        <v>2.4263499999999998</v>
      </c>
      <c r="Z1476" s="24">
        <v>100</v>
      </c>
      <c r="AA1476" s="25"/>
      <c r="AB1476" s="24">
        <f>IF(Z1476="","",Z1476-O1476)</f>
        <v>99.859729999999999</v>
      </c>
      <c r="AC1476" s="24">
        <f t="shared" ref="AC1476:AC1526" si="171">IF(AB1476="","",AB1476-Y1476)</f>
        <v>97.43338</v>
      </c>
      <c r="AD1476" s="24"/>
      <c r="AE1476" s="36">
        <f>IF(M1476="","",IF(M1476&gt;100,M1476, M1476+O1476))</f>
        <v>100.14027</v>
      </c>
      <c r="AF1476" s="40">
        <f>IF(AE1476="","",IF(AE1476="* * *", Y1476, AE1476-SUM(S1476:X1476)))</f>
        <v>2.5665580000000006</v>
      </c>
      <c r="AG1476" s="55"/>
      <c r="AH1476" s="35"/>
      <c r="AI1476" s="36">
        <f>IF(S1476="","",IF(AI$6=0, 0, S1476/AI$6))</f>
        <v>7.6899185432987398E-3</v>
      </c>
      <c r="AJ1476" s="36">
        <f>IF(T1476="","",IF(AJ$6=0, 0, T1476/AJ$6))</f>
        <v>1.847356028671452E-2</v>
      </c>
      <c r="AK1476" s="36">
        <f>IF(U1476="","",IF(AK$6=0, 0, U1476/AK$6))</f>
        <v>0</v>
      </c>
      <c r="AL1476" s="36">
        <f>IF(V1476="","",IF(AL$6=0, 0, V1476/AL$6))</f>
        <v>0.30964210523942731</v>
      </c>
      <c r="AM1476" s="36">
        <f>IF(W1476="","",IF(AM$6=0, 0, W1476/AM$6))</f>
        <v>1.7534490783182654E-2</v>
      </c>
      <c r="AN1476" s="36">
        <f>IF(X1476="","",IF(AN$6=0, 0, X1476/AN$6))</f>
        <v>0.92334701680177744</v>
      </c>
      <c r="AO1476" s="36">
        <f>IF(Y1476="","",IF(AO$6=0, 0, Y1476/AO$6))</f>
        <v>0.1426645793369053</v>
      </c>
      <c r="AP1476" s="36"/>
      <c r="AQ1476" s="36">
        <f>IF(AI1476="","",AI1476*AI$4)</f>
        <v>1.537983708659748E-2</v>
      </c>
      <c r="AR1476" s="35">
        <f>IF(AJ1476="","",AJ1476*AJ$4)</f>
        <v>1.847356028671452E-2</v>
      </c>
      <c r="AS1476" s="36">
        <f>IF(AK1476="","",AK1476*AK$4)</f>
        <v>0</v>
      </c>
      <c r="AT1476" s="36">
        <f>IF(AL1476="","",AL1476*AL$4)</f>
        <v>0.61928421047885462</v>
      </c>
      <c r="AU1476" s="36">
        <f>IF(AM1476="","",AM1476*AM$4)</f>
        <v>1.7534490783182654E-2</v>
      </c>
      <c r="AV1476" s="36">
        <f>IF(AN1476="","",AN1476*AN$4)</f>
        <v>0.92334701680177744</v>
      </c>
      <c r="AW1476" s="36">
        <f>IF(AO1476="","",AO1476*AO$4)</f>
        <v>0.1426645793369053</v>
      </c>
      <c r="AX1476" s="36"/>
      <c r="AY1476" s="36">
        <f>IF(AQ1476="","",AI1476*AI$5)</f>
        <v>7.6899185432987398E-3</v>
      </c>
      <c r="AZ1476" s="36">
        <f>IF(AR1476="","",AJ1476*AJ$5)</f>
        <v>1.847356028671452E-2</v>
      </c>
      <c r="BA1476" s="36">
        <f>IF(AS1476="","",AK1476*AK$5)</f>
        <v>0</v>
      </c>
      <c r="BB1476" s="36">
        <f>IF(AT1476="","",AL1476*AL$5)</f>
        <v>1.5482105261971366</v>
      </c>
      <c r="BC1476" s="36">
        <f>IF(AU1476="","",AM1476*AM$5)</f>
        <v>0</v>
      </c>
      <c r="BD1476" s="36">
        <f>IF(AV1476="","",AN1476*AN$5)</f>
        <v>0.92334701680177744</v>
      </c>
      <c r="BE1476" s="36">
        <f>IF(AW1476="","",AO1476*AO$5)</f>
        <v>0.1426645793369053</v>
      </c>
      <c r="BF1476" s="36">
        <f>IF(BE1476="","",SUM(AY1476:BE1476))</f>
        <v>2.6403856011658329</v>
      </c>
      <c r="BG1476" s="36"/>
      <c r="BH1476" s="36">
        <f>IF(AT1476="","",3/AT1476)</f>
        <v>4.8443024208227161</v>
      </c>
      <c r="BI1476" s="36"/>
      <c r="BJ1476" s="36">
        <f>IF(AQ1476="","",AQ1476*$BH1476)</f>
        <v>7.450458203046316E-2</v>
      </c>
      <c r="BK1476" s="36">
        <f>IF(AR1476="","",AR1476*$BH1476)</f>
        <v>8.9491512818145533E-2</v>
      </c>
      <c r="BL1476" s="36">
        <f>IF(AS1476="","",AS1476*$BH1476)</f>
        <v>0</v>
      </c>
      <c r="BM1476" s="36">
        <f>IF(AT1476="","",AT1476*$BH1476)</f>
        <v>3</v>
      </c>
      <c r="BN1476" s="36">
        <f>IF(AU1476="","",AU1476*$BH1476)</f>
        <v>8.4942376148865337E-2</v>
      </c>
      <c r="BO1476" s="36">
        <f>IF(AV1476="","",AV1476*$BH1476)</f>
        <v>4.4729721887522835</v>
      </c>
      <c r="BP1476" s="36">
        <f t="shared" ref="BP1476:BP1526" si="172">IF(BF1476="","",BF1476*$BH1476)</f>
        <v>12.790826359633087</v>
      </c>
      <c r="BQ1476" s="36">
        <f>IF(AW1476="","",AW1476*$BH1476)</f>
        <v>0.69111036704742479</v>
      </c>
      <c r="BR1476" s="36"/>
      <c r="BS1476" s="36">
        <f t="shared" ref="BS1476:BS1526" si="173">IF(BJ1476="","",SUM(BJ1476:BK1476,BO1476))</f>
        <v>4.6369682836008925</v>
      </c>
      <c r="BT1476" s="36"/>
      <c r="BU1476" s="36">
        <f t="shared" ref="BU1476:BU1526" si="174">IF(BL1476="","",IF((SUM(BL1476,BN1476))&gt;=1, 0, (1-SUM(BL1476,BN1476))))</f>
        <v>0.91505762385113465</v>
      </c>
      <c r="BV1476" s="36">
        <f t="shared" ref="BV1476:BV1526" si="175">IF(BQ1476="","",IF(BQ1476&lt;BU1476, BQ1476, BU1476))</f>
        <v>0.69111036704742479</v>
      </c>
      <c r="BW1476" s="36">
        <f t="shared" ref="BW1476:BW1526" si="176">IF(BV1476="","",SUM(BL1476,BN1476,BV1476))</f>
        <v>0.77605274319629014</v>
      </c>
      <c r="BX1476" s="36"/>
      <c r="BY1476" s="36">
        <f>IF(BV1476="","",IF(BQ1476=0,0,((BV1476/BQ1476)*AF1476)))</f>
        <v>2.5665580000000006</v>
      </c>
      <c r="BZ1476" s="36">
        <f>IF(BY1476="","",SUM(S1476:X1476,BY1476))</f>
        <v>100.14027</v>
      </c>
      <c r="CA1476" s="24"/>
      <c r="CB1476" s="26">
        <v>1.5571E-2</v>
      </c>
      <c r="CC1476" s="26">
        <v>9.8180000000000003E-3</v>
      </c>
      <c r="CD1476" s="26">
        <v>5.0491000000000001E-2</v>
      </c>
      <c r="CE1476" s="26">
        <v>1.2534999999999999E-2</v>
      </c>
      <c r="CF1476" s="26">
        <v>8.626E-3</v>
      </c>
      <c r="CG1476" s="26">
        <v>2.9981000000000001E-2</v>
      </c>
      <c r="CH1476" s="26"/>
      <c r="CI1476" s="27">
        <v>5.6819699999999997</v>
      </c>
      <c r="CJ1476" s="27">
        <v>1.9818100000000001</v>
      </c>
      <c r="CK1476" s="27">
        <v>-64.278999999999996</v>
      </c>
      <c r="CL1476" s="27">
        <v>0.35522300000000001</v>
      </c>
      <c r="CM1476" s="27">
        <v>2.1947999999999999</v>
      </c>
      <c r="CN1476" s="27">
        <v>0.34436800000000001</v>
      </c>
      <c r="CO1476" s="27"/>
      <c r="CP1476" s="26">
        <v>47.2851</v>
      </c>
      <c r="CQ1476" s="26">
        <v>81.809100000000001</v>
      </c>
      <c r="CR1476" s="26">
        <v>11.025499999999999</v>
      </c>
      <c r="CS1476" s="26">
        <v>1027.8399999999999</v>
      </c>
      <c r="CT1476" s="26"/>
      <c r="CU1476" s="28">
        <v>44275.488356481503</v>
      </c>
      <c r="CV1476" s="28"/>
    </row>
    <row r="1477" spans="1:100" s="11" customFormat="1" x14ac:dyDescent="0.25">
      <c r="A1477" s="11" t="s">
        <v>102</v>
      </c>
      <c r="B1477" s="11">
        <v>3636</v>
      </c>
      <c r="C1477" s="11">
        <v>1</v>
      </c>
      <c r="E1477" s="12">
        <v>0.87159299999999995</v>
      </c>
      <c r="F1477" s="12">
        <v>0.280976</v>
      </c>
      <c r="G1477" s="12">
        <v>0</v>
      </c>
      <c r="H1477" s="12">
        <v>17.693999999999999</v>
      </c>
      <c r="I1477" s="12">
        <v>0.23378499999999999</v>
      </c>
      <c r="J1477" s="12">
        <v>36.315100000000001</v>
      </c>
      <c r="K1477" s="12">
        <v>44.203400000000002</v>
      </c>
      <c r="L1477" s="12">
        <v>0.40117900000000001</v>
      </c>
      <c r="M1477" s="12">
        <v>100</v>
      </c>
      <c r="N1477" s="12"/>
      <c r="O1477" s="12">
        <v>5.2754000000000002E-2</v>
      </c>
      <c r="P1477" s="12">
        <v>44.150599999999997</v>
      </c>
      <c r="Q1477" s="12">
        <f t="shared" si="170"/>
        <v>99.947246000000007</v>
      </c>
      <c r="R1477" s="12"/>
      <c r="S1477" s="12">
        <v>1.17489</v>
      </c>
      <c r="T1477" s="12">
        <v>0.465943</v>
      </c>
      <c r="U1477" s="12">
        <v>0</v>
      </c>
      <c r="V1477" s="12">
        <v>40.544199999999996</v>
      </c>
      <c r="W1477" s="12">
        <v>0.23378499999999999</v>
      </c>
      <c r="X1477" s="12">
        <v>50.812100000000001</v>
      </c>
      <c r="Y1477" s="12">
        <v>6.7690900000000003</v>
      </c>
      <c r="Z1477" s="12">
        <v>100</v>
      </c>
      <c r="AA1477" s="13"/>
      <c r="AB1477" s="12">
        <f>IF(Z1477="","",Z1477-O1477)</f>
        <v>99.947246000000007</v>
      </c>
      <c r="AC1477" s="12">
        <f t="shared" si="171"/>
        <v>93.178156000000001</v>
      </c>
      <c r="AD1477" s="12"/>
      <c r="AE1477" s="32">
        <f>IF(M1477="","",IF(M1477&gt;100,M1477, M1477+O1477))</f>
        <v>100.05275399999999</v>
      </c>
      <c r="AF1477" s="39">
        <f>IF(AE1477="","",IF(AE1477="* * *", Y1477, AE1477-SUM(S1477:X1477)))</f>
        <v>6.8218359999999905</v>
      </c>
      <c r="AG1477" s="56"/>
      <c r="AH1477" s="31"/>
      <c r="AI1477" s="32">
        <f>IF(S1477="","",IF(AI$6=0, 0, S1477/AI$6))</f>
        <v>1.8956277729177039E-2</v>
      </c>
      <c r="AJ1477" s="32">
        <f>IF(T1477="","",IF(AJ$6=0, 0, T1477/AJ$6))</f>
        <v>1.1560455428496288E-2</v>
      </c>
      <c r="AK1477" s="32">
        <f>IF(U1477="","",IF(AK$6=0, 0, U1477/AK$6))</f>
        <v>0</v>
      </c>
      <c r="AL1477" s="32">
        <f>IF(V1477="","",IF(AL$6=0, 0, V1477/AL$6))</f>
        <v>0.28563413367419888</v>
      </c>
      <c r="AM1477" s="32">
        <f>IF(W1477="","",IF(AM$6=0, 0, W1477/AM$6))</f>
        <v>6.5945023482786337E-3</v>
      </c>
      <c r="AN1477" s="32">
        <f>IF(X1477="","",IF(AN$6=0, 0, X1477/AN$6))</f>
        <v>0.90610655986190514</v>
      </c>
      <c r="AO1477" s="32">
        <f>IF(Y1477="","",IF(AO$6=0, 0, Y1477/AO$6))</f>
        <v>0.39800909899381887</v>
      </c>
      <c r="AP1477" s="32"/>
      <c r="AQ1477" s="32">
        <f>IF(AI1477="","",AI1477*AI$4)</f>
        <v>3.7912555458354077E-2</v>
      </c>
      <c r="AR1477" s="31">
        <f>IF(AJ1477="","",AJ1477*AJ$4)</f>
        <v>1.1560455428496288E-2</v>
      </c>
      <c r="AS1477" s="32">
        <f>IF(AK1477="","",AK1477*AK$4)</f>
        <v>0</v>
      </c>
      <c r="AT1477" s="32">
        <f>IF(AL1477="","",AL1477*AL$4)</f>
        <v>0.57126826734839775</v>
      </c>
      <c r="AU1477" s="32">
        <f>IF(AM1477="","",AM1477*AM$4)</f>
        <v>6.5945023482786337E-3</v>
      </c>
      <c r="AV1477" s="32">
        <f>IF(AN1477="","",AN1477*AN$4)</f>
        <v>0.90610655986190514</v>
      </c>
      <c r="AW1477" s="32">
        <f>IF(AO1477="","",AO1477*AO$4)</f>
        <v>0.39800909899381887</v>
      </c>
      <c r="AX1477" s="32"/>
      <c r="AY1477" s="32">
        <f>IF(AQ1477="","",AI1477*AI$5)</f>
        <v>1.8956277729177039E-2</v>
      </c>
      <c r="AZ1477" s="32">
        <f>IF(AR1477="","",AJ1477*AJ$5)</f>
        <v>1.1560455428496288E-2</v>
      </c>
      <c r="BA1477" s="32">
        <f>IF(AS1477="","",AK1477*AK$5)</f>
        <v>0</v>
      </c>
      <c r="BB1477" s="32">
        <f>IF(AT1477="","",AL1477*AL$5)</f>
        <v>1.4281706683709943</v>
      </c>
      <c r="BC1477" s="32">
        <f>IF(AU1477="","",AM1477*AM$5)</f>
        <v>0</v>
      </c>
      <c r="BD1477" s="32">
        <f>IF(AV1477="","",AN1477*AN$5)</f>
        <v>0.90610655986190514</v>
      </c>
      <c r="BE1477" s="32">
        <f>IF(AW1477="","",AO1477*AO$5)</f>
        <v>0.39800909899381887</v>
      </c>
      <c r="BF1477" s="32">
        <f>IF(BE1477="","",SUM(AY1477:BE1477))</f>
        <v>2.7628030603843916</v>
      </c>
      <c r="BG1477" s="32"/>
      <c r="BH1477" s="32">
        <f>IF(AT1477="","",3/AT1477)</f>
        <v>5.2514732070185133</v>
      </c>
      <c r="BI1477" s="32"/>
      <c r="BJ1477" s="32">
        <f>IF(AQ1477="","",AQ1477*$BH1477)</f>
        <v>0.19909676919914993</v>
      </c>
      <c r="BK1477" s="32">
        <f>IF(AR1477="","",AR1477*$BH1477)</f>
        <v>6.0709421943679981E-2</v>
      </c>
      <c r="BL1477" s="32">
        <f>IF(AS1477="","",AS1477*$BH1477)</f>
        <v>0</v>
      </c>
      <c r="BM1477" s="32">
        <f>IF(AT1477="","",AT1477*$BH1477)</f>
        <v>2.9999999999999996</v>
      </c>
      <c r="BN1477" s="32">
        <f>IF(AU1477="","",AU1477*$BH1477)</f>
        <v>3.4630852395605913E-2</v>
      </c>
      <c r="BO1477" s="32">
        <f>IF(AV1477="","",AV1477*$BH1477)</f>
        <v>4.7583943218185114</v>
      </c>
      <c r="BP1477" s="32">
        <f t="shared" si="172"/>
        <v>14.508786247877385</v>
      </c>
      <c r="BQ1477" s="32">
        <f>IF(AW1477="","",AW1477*$BH1477)</f>
        <v>2.0901341195156187</v>
      </c>
      <c r="BR1477" s="32"/>
      <c r="BS1477" s="32">
        <f t="shared" si="173"/>
        <v>5.0182005129613412</v>
      </c>
      <c r="BT1477" s="32"/>
      <c r="BU1477" s="32">
        <f t="shared" si="174"/>
        <v>0.96536914760439407</v>
      </c>
      <c r="BV1477" s="32">
        <f t="shared" si="175"/>
        <v>0.96536914760439407</v>
      </c>
      <c r="BW1477" s="32">
        <f t="shared" si="176"/>
        <v>1</v>
      </c>
      <c r="BX1477" s="32"/>
      <c r="BY1477" s="32">
        <f>IF(BV1477="","",IF(BQ1477=0,0,((BV1477/BQ1477)*AF1477)))</f>
        <v>3.1507978090626776</v>
      </c>
      <c r="BZ1477" s="32">
        <f>IF(BY1477="","",SUM(S1477:X1477,BY1477))</f>
        <v>96.381715809062683</v>
      </c>
      <c r="CA1477" s="12"/>
      <c r="CB1477" s="14">
        <v>1.7059999999999999E-2</v>
      </c>
      <c r="CC1477" s="14">
        <v>1.0489999999999999E-2</v>
      </c>
      <c r="CD1477" s="14">
        <v>5.2083999999999998E-2</v>
      </c>
      <c r="CE1477" s="14">
        <v>1.1952000000000001E-2</v>
      </c>
      <c r="CF1477" s="14">
        <v>8.2380000000000005E-3</v>
      </c>
      <c r="CG1477" s="14">
        <v>2.8032999999999999E-2</v>
      </c>
      <c r="CH1477" s="14"/>
      <c r="CI1477" s="15">
        <v>3.3732000000000002</v>
      </c>
      <c r="CJ1477" s="15">
        <v>2.7812899999999998</v>
      </c>
      <c r="CK1477" s="15">
        <v>-19.196000000000002</v>
      </c>
      <c r="CL1477" s="15">
        <v>0.37115799999999999</v>
      </c>
      <c r="CM1477" s="15">
        <v>3.8517899999999998</v>
      </c>
      <c r="CN1477" s="15">
        <v>0.34786899999999998</v>
      </c>
      <c r="CO1477" s="15"/>
      <c r="CP1477" s="14">
        <v>46.996299999999998</v>
      </c>
      <c r="CQ1477" s="14">
        <v>84.046800000000005</v>
      </c>
      <c r="CR1477" s="14">
        <v>11.031000000000001</v>
      </c>
      <c r="CS1477" s="14">
        <v>0</v>
      </c>
      <c r="CT1477" s="14"/>
      <c r="CU1477" s="16">
        <v>44275.490150463003</v>
      </c>
      <c r="CV1477" s="16"/>
    </row>
    <row r="1478" spans="1:100" s="17" customFormat="1" x14ac:dyDescent="0.25">
      <c r="A1478" s="17" t="s">
        <v>102</v>
      </c>
      <c r="B1478" s="17">
        <v>3637</v>
      </c>
      <c r="C1478" s="17">
        <v>2</v>
      </c>
      <c r="E1478" s="18">
        <v>0.67400499999999997</v>
      </c>
      <c r="F1478" s="18">
        <v>0.24757100000000001</v>
      </c>
      <c r="G1478" s="18">
        <v>0</v>
      </c>
      <c r="H1478" s="18">
        <v>17.982900000000001</v>
      </c>
      <c r="I1478" s="18">
        <v>0.32558399999999998</v>
      </c>
      <c r="J1478" s="18">
        <v>36.994599999999998</v>
      </c>
      <c r="K1478" s="18">
        <v>43.456099999999999</v>
      </c>
      <c r="L1478" s="18">
        <v>0.31923000000000001</v>
      </c>
      <c r="M1478" s="18">
        <v>100</v>
      </c>
      <c r="N1478" s="18"/>
      <c r="O1478" s="18">
        <v>7.3468000000000006E-2</v>
      </c>
      <c r="P1478" s="18">
        <v>43.3827</v>
      </c>
      <c r="Q1478" s="18">
        <f t="shared" si="170"/>
        <v>99.926531999999995</v>
      </c>
      <c r="R1478" s="18"/>
      <c r="S1478" s="18">
        <v>0.90854400000000002</v>
      </c>
      <c r="T1478" s="18">
        <v>0.410547</v>
      </c>
      <c r="U1478" s="18">
        <v>0</v>
      </c>
      <c r="V1478" s="18">
        <v>41.206000000000003</v>
      </c>
      <c r="W1478" s="18">
        <v>0.32558399999999998</v>
      </c>
      <c r="X1478" s="18">
        <v>51.762900000000002</v>
      </c>
      <c r="Y1478" s="18">
        <v>5.3863700000000003</v>
      </c>
      <c r="Z1478" s="18">
        <v>100</v>
      </c>
      <c r="AA1478" s="19"/>
      <c r="AB1478" s="18">
        <f>IF(Z1478="","",Z1478-O1478)</f>
        <v>99.926531999999995</v>
      </c>
      <c r="AC1478" s="18">
        <f t="shared" si="171"/>
        <v>94.540161999999995</v>
      </c>
      <c r="AD1478" s="18"/>
      <c r="AE1478" s="34">
        <f>IF(M1478="","",IF(M1478&gt;100,M1478, M1478+O1478))</f>
        <v>100.07346800000001</v>
      </c>
      <c r="AF1478" s="37">
        <f>IF(AE1478="","",IF(AE1478="* * *", Y1478, AE1478-SUM(S1478:X1478)))</f>
        <v>5.4598930000000081</v>
      </c>
      <c r="AG1478" s="54"/>
      <c r="AH1478" s="33"/>
      <c r="AI1478" s="34">
        <f>IF(S1478="","",IF(AI$6=0, 0, S1478/AI$6))</f>
        <v>1.4658914786216093E-2</v>
      </c>
      <c r="AJ1478" s="34">
        <f>IF(T1478="","",IF(AJ$6=0, 0, T1478/AJ$6))</f>
        <v>1.0186031971298776E-2</v>
      </c>
      <c r="AK1478" s="34">
        <f>IF(U1478="","",IF(AK$6=0, 0, U1478/AK$6))</f>
        <v>0</v>
      </c>
      <c r="AL1478" s="34">
        <f>IF(V1478="","",IF(AL$6=0, 0, V1478/AL$6))</f>
        <v>0.29029651866799788</v>
      </c>
      <c r="AM1478" s="34">
        <f>IF(W1478="","",IF(AM$6=0, 0, W1478/AM$6))</f>
        <v>9.1839273373482064E-3</v>
      </c>
      <c r="AN1478" s="34">
        <f>IF(X1478="","",IF(AN$6=0, 0, X1478/AN$6))</f>
        <v>0.92306169686897033</v>
      </c>
      <c r="AO1478" s="34">
        <f>IF(Y1478="","",IF(AO$6=0, 0, Y1478/AO$6))</f>
        <v>0.31670789877920613</v>
      </c>
      <c r="AP1478" s="34"/>
      <c r="AQ1478" s="34">
        <f>IF(AI1478="","",AI1478*AI$4)</f>
        <v>2.9317829572432185E-2</v>
      </c>
      <c r="AR1478" s="33">
        <f>IF(AJ1478="","",AJ1478*AJ$4)</f>
        <v>1.0186031971298776E-2</v>
      </c>
      <c r="AS1478" s="34">
        <f>IF(AK1478="","",AK1478*AK$4)</f>
        <v>0</v>
      </c>
      <c r="AT1478" s="34">
        <f>IF(AL1478="","",AL1478*AL$4)</f>
        <v>0.58059303733599577</v>
      </c>
      <c r="AU1478" s="34">
        <f>IF(AM1478="","",AM1478*AM$4)</f>
        <v>9.1839273373482064E-3</v>
      </c>
      <c r="AV1478" s="34">
        <f>IF(AN1478="","",AN1478*AN$4)</f>
        <v>0.92306169686897033</v>
      </c>
      <c r="AW1478" s="34">
        <f>IF(AO1478="","",AO1478*AO$4)</f>
        <v>0.31670789877920613</v>
      </c>
      <c r="AX1478" s="34"/>
      <c r="AY1478" s="34">
        <f>IF(AQ1478="","",AI1478*AI$5)</f>
        <v>1.4658914786216093E-2</v>
      </c>
      <c r="AZ1478" s="34">
        <f>IF(AR1478="","",AJ1478*AJ$5)</f>
        <v>1.0186031971298776E-2</v>
      </c>
      <c r="BA1478" s="34">
        <f>IF(AS1478="","",AK1478*AK$5)</f>
        <v>0</v>
      </c>
      <c r="BB1478" s="34">
        <f>IF(AT1478="","",AL1478*AL$5)</f>
        <v>1.4514825933399895</v>
      </c>
      <c r="BC1478" s="34">
        <f>IF(AU1478="","",AM1478*AM$5)</f>
        <v>0</v>
      </c>
      <c r="BD1478" s="34">
        <f>IF(AV1478="","",AN1478*AN$5)</f>
        <v>0.92306169686897033</v>
      </c>
      <c r="BE1478" s="34">
        <f>IF(AW1478="","",AO1478*AO$5)</f>
        <v>0.31670789877920613</v>
      </c>
      <c r="BF1478" s="34">
        <f>IF(BE1478="","",SUM(AY1478:BE1478))</f>
        <v>2.7160971357456809</v>
      </c>
      <c r="BG1478" s="34"/>
      <c r="BH1478" s="34">
        <f>IF(AT1478="","",3/AT1478)</f>
        <v>5.1671305149735476</v>
      </c>
      <c r="BI1478" s="34"/>
      <c r="BJ1478" s="34">
        <f>IF(AQ1478="","",AQ1478*$BH1478)</f>
        <v>0.15148905181650821</v>
      </c>
      <c r="BK1478" s="34">
        <f>IF(AR1478="","",AR1478*$BH1478)</f>
        <v>5.263255662539406E-2</v>
      </c>
      <c r="BL1478" s="34">
        <f>IF(AS1478="","",AS1478*$BH1478)</f>
        <v>0</v>
      </c>
      <c r="BM1478" s="34">
        <f>IF(AT1478="","",AT1478*$BH1478)</f>
        <v>3</v>
      </c>
      <c r="BN1478" s="34">
        <f>IF(AU1478="","",AU1478*$BH1478)</f>
        <v>4.7454551192111678E-2</v>
      </c>
      <c r="BO1478" s="34">
        <f>IF(AV1478="","",AV1478*$BH1478)</f>
        <v>4.7695802610949194</v>
      </c>
      <c r="BP1478" s="34">
        <f t="shared" si="172"/>
        <v>14.034428391743758</v>
      </c>
      <c r="BQ1478" s="34">
        <f>IF(AW1478="","",AW1478*$BH1478)</f>
        <v>1.6364710481151896</v>
      </c>
      <c r="BR1478" s="34"/>
      <c r="BS1478" s="34">
        <f t="shared" si="173"/>
        <v>4.9737018695368214</v>
      </c>
      <c r="BT1478" s="34"/>
      <c r="BU1478" s="34">
        <f t="shared" si="174"/>
        <v>0.95254544880788827</v>
      </c>
      <c r="BV1478" s="34">
        <f t="shared" si="175"/>
        <v>0.95254544880788827</v>
      </c>
      <c r="BW1478" s="34">
        <f t="shared" si="176"/>
        <v>1</v>
      </c>
      <c r="BX1478" s="34"/>
      <c r="BY1478" s="34">
        <f>IF(BV1478="","",IF(BQ1478=0,0,((BV1478/BQ1478)*AF1478)))</f>
        <v>3.1780557524180386</v>
      </c>
      <c r="BZ1478" s="34">
        <f>IF(BY1478="","",SUM(S1478:X1478,BY1478))</f>
        <v>97.79163075241803</v>
      </c>
      <c r="CA1478" s="18"/>
      <c r="CB1478" s="20">
        <v>1.4989000000000001E-2</v>
      </c>
      <c r="CC1478" s="20">
        <v>9.9209999999999993E-3</v>
      </c>
      <c r="CD1478" s="20">
        <v>4.9833000000000002E-2</v>
      </c>
      <c r="CE1478" s="20">
        <v>1.2902E-2</v>
      </c>
      <c r="CF1478" s="20">
        <v>8.7559999999999999E-3</v>
      </c>
      <c r="CG1478" s="20">
        <v>3.0245999999999999E-2</v>
      </c>
      <c r="CH1478" s="20"/>
      <c r="CI1478" s="21">
        <v>3.83406</v>
      </c>
      <c r="CJ1478" s="21">
        <v>2.9691299999999998</v>
      </c>
      <c r="CK1478" s="21">
        <v>-21.693999999999999</v>
      </c>
      <c r="CL1478" s="21">
        <v>0.36787900000000001</v>
      </c>
      <c r="CM1478" s="21">
        <v>3.18974</v>
      </c>
      <c r="CN1478" s="21">
        <v>0.34469</v>
      </c>
      <c r="CO1478" s="21"/>
      <c r="CP1478" s="20">
        <v>46.963700000000003</v>
      </c>
      <c r="CQ1478" s="20">
        <v>84.042500000000004</v>
      </c>
      <c r="CR1478" s="20">
        <v>11.031000000000001</v>
      </c>
      <c r="CS1478" s="20">
        <v>32.882199999999997</v>
      </c>
      <c r="CT1478" s="20"/>
      <c r="CU1478" s="22">
        <v>44275.491956018501</v>
      </c>
      <c r="CV1478" s="22"/>
    </row>
    <row r="1479" spans="1:100" s="17" customFormat="1" x14ac:dyDescent="0.25">
      <c r="A1479" s="17" t="s">
        <v>102</v>
      </c>
      <c r="B1479" s="17">
        <v>3638</v>
      </c>
      <c r="C1479" s="17">
        <v>3</v>
      </c>
      <c r="E1479" s="18">
        <v>4.2810000000000001E-3</v>
      </c>
      <c r="F1479" s="18">
        <v>1.354E-3</v>
      </c>
      <c r="G1479" s="18">
        <v>1.3837E-2</v>
      </c>
      <c r="H1479" s="18">
        <v>1.8863000000000001E-2</v>
      </c>
      <c r="I1479" s="18">
        <v>6.0647E-2</v>
      </c>
      <c r="J1479" s="18">
        <v>12.888</v>
      </c>
      <c r="K1479" s="18">
        <v>82.162599999999998</v>
      </c>
      <c r="L1479" s="18">
        <v>4.8504300000000002</v>
      </c>
      <c r="M1479" s="18">
        <v>100</v>
      </c>
      <c r="N1479" s="18"/>
      <c r="O1479" s="18">
        <v>1.9512000000000002E-2</v>
      </c>
      <c r="P1479" s="18">
        <v>82.143100000000004</v>
      </c>
      <c r="Q1479" s="18">
        <f t="shared" si="170"/>
        <v>99.980487999999994</v>
      </c>
      <c r="R1479" s="18"/>
      <c r="S1479" s="18">
        <v>5.77E-3</v>
      </c>
      <c r="T1479" s="18">
        <v>2.2460000000000002E-3</v>
      </c>
      <c r="U1479" s="18">
        <v>1.3837E-2</v>
      </c>
      <c r="V1479" s="18">
        <v>4.3221999999999997E-2</v>
      </c>
      <c r="W1479" s="18">
        <v>6.0647E-2</v>
      </c>
      <c r="X1479" s="18">
        <v>18.032900000000001</v>
      </c>
      <c r="Y1479" s="18">
        <v>81.841399999999993</v>
      </c>
      <c r="Z1479" s="18">
        <v>100</v>
      </c>
      <c r="AA1479" s="19"/>
      <c r="AB1479" s="18">
        <f>IF(Z1479="","",Z1479-O1479)</f>
        <v>99.980487999999994</v>
      </c>
      <c r="AC1479" s="18">
        <f t="shared" si="171"/>
        <v>18.139088000000001</v>
      </c>
      <c r="AD1479" s="18"/>
      <c r="AE1479" s="34">
        <f>IF(M1479="","",IF(M1479&gt;100,M1479, M1479+O1479))</f>
        <v>100.01951200000001</v>
      </c>
      <c r="AF1479" s="37">
        <f>IF(AE1479="","",IF(AE1479="* * *", Y1479, AE1479-SUM(S1479:X1479)))</f>
        <v>81.860890000000012</v>
      </c>
      <c r="AG1479" s="54"/>
      <c r="AH1479" s="33"/>
      <c r="AI1479" s="34">
        <f>IF(S1479="","",IF(AI$6=0, 0, S1479/AI$6))</f>
        <v>9.309613878520672E-5</v>
      </c>
      <c r="AJ1479" s="34">
        <f>IF(T1479="","",IF(AJ$6=0, 0, T1479/AJ$6))</f>
        <v>5.5725234400780062E-5</v>
      </c>
      <c r="AK1479" s="34">
        <f>IF(U1479="","",IF(AK$6=0, 0, U1479/AK$6))</f>
        <v>7.2832449048340912E-4</v>
      </c>
      <c r="AL1479" s="34">
        <f>IF(V1479="","",IF(AL$6=0, 0, V1479/AL$6))</f>
        <v>3.0449925083405824E-4</v>
      </c>
      <c r="AM1479" s="34">
        <f>IF(W1479="","",IF(AM$6=0, 0, W1479/AM$6))</f>
        <v>1.7107033552882106E-3</v>
      </c>
      <c r="AN1479" s="34">
        <f>IF(X1479="","",IF(AN$6=0, 0, X1479/AN$6))</f>
        <v>0.321571613519885</v>
      </c>
      <c r="AO1479" s="34">
        <f>IF(Y1479="","",IF(AO$6=0, 0, Y1479/AO$6))</f>
        <v>4.8121123924179949</v>
      </c>
      <c r="AP1479" s="34"/>
      <c r="AQ1479" s="34">
        <f>IF(AI1479="","",AI1479*AI$4)</f>
        <v>1.8619227757041344E-4</v>
      </c>
      <c r="AR1479" s="33">
        <f>IF(AJ1479="","",AJ1479*AJ$4)</f>
        <v>5.5725234400780062E-5</v>
      </c>
      <c r="AS1479" s="34">
        <f>IF(AK1479="","",AK1479*AK$4)</f>
        <v>7.2832449048340912E-4</v>
      </c>
      <c r="AT1479" s="34">
        <f>IF(AL1479="","",AL1479*AL$4)</f>
        <v>6.0899850166811647E-4</v>
      </c>
      <c r="AU1479" s="34">
        <f>IF(AM1479="","",AM1479*AM$4)</f>
        <v>1.7107033552882106E-3</v>
      </c>
      <c r="AV1479" s="34">
        <f>IF(AN1479="","",AN1479*AN$4)</f>
        <v>0.321571613519885</v>
      </c>
      <c r="AW1479" s="34">
        <f>IF(AO1479="","",AO1479*AO$4)</f>
        <v>4.8121123924179949</v>
      </c>
      <c r="AX1479" s="34"/>
      <c r="AY1479" s="34">
        <f>IF(AQ1479="","",AI1479*AI$5)</f>
        <v>9.309613878520672E-5</v>
      </c>
      <c r="AZ1479" s="34">
        <f>IF(AR1479="","",AJ1479*AJ$5)</f>
        <v>5.5725234400780062E-5</v>
      </c>
      <c r="BA1479" s="34">
        <f>IF(AS1479="","",AK1479*AK$5)</f>
        <v>0</v>
      </c>
      <c r="BB1479" s="34">
        <f>IF(AT1479="","",AL1479*AL$5)</f>
        <v>1.5224962541702911E-3</v>
      </c>
      <c r="BC1479" s="34">
        <f>IF(AU1479="","",AM1479*AM$5)</f>
        <v>0</v>
      </c>
      <c r="BD1479" s="34">
        <f>IF(AV1479="","",AN1479*AN$5)</f>
        <v>0.321571613519885</v>
      </c>
      <c r="BE1479" s="34">
        <f>IF(AW1479="","",AO1479*AO$5)</f>
        <v>4.8121123924179949</v>
      </c>
      <c r="BF1479" s="34">
        <f>IF(BE1479="","",SUM(AY1479:BE1479))</f>
        <v>5.1353553235652365</v>
      </c>
      <c r="BG1479" s="34"/>
      <c r="BH1479" s="34">
        <f>IF(AT1479="","",3/AT1479)</f>
        <v>4926.1204941927726</v>
      </c>
      <c r="BI1479" s="34"/>
      <c r="BJ1479" s="34">
        <f>IF(AQ1479="","",AQ1479*$BH1479)</f>
        <v>0.9172055944000429</v>
      </c>
      <c r="BK1479" s="34">
        <f>IF(AR1479="","",AR1479*$BH1479)</f>
        <v>0.2745092192253788</v>
      </c>
      <c r="BL1479" s="34">
        <f>IF(AS1479="","",AS1479*$BH1479)</f>
        <v>3.5878141989928305</v>
      </c>
      <c r="BM1479" s="34">
        <f>IF(AT1479="","",AT1479*$BH1479)</f>
        <v>3</v>
      </c>
      <c r="BN1479" s="34">
        <f>IF(AU1479="","",AU1479*$BH1479)</f>
        <v>8.427130857969594</v>
      </c>
      <c r="BO1479" s="34">
        <f>IF(AV1479="","",AV1479*$BH1479)</f>
        <v>1584.1005157109432</v>
      </c>
      <c r="BP1479" s="34">
        <f t="shared" si="172"/>
        <v>25297.379104376669</v>
      </c>
      <c r="BQ1479" s="34">
        <f>IF(AW1479="","",AW1479*$BH1479)</f>
        <v>23705.045476649299</v>
      </c>
      <c r="BR1479" s="34"/>
      <c r="BS1479" s="34">
        <f t="shared" si="173"/>
        <v>1585.2922305245686</v>
      </c>
      <c r="BT1479" s="34"/>
      <c r="BU1479" s="34">
        <f t="shared" si="174"/>
        <v>0</v>
      </c>
      <c r="BV1479" s="34">
        <f t="shared" si="175"/>
        <v>0</v>
      </c>
      <c r="BW1479" s="34">
        <f t="shared" si="176"/>
        <v>12.014945056962425</v>
      </c>
      <c r="BX1479" s="34"/>
      <c r="BY1479" s="34">
        <f>IF(BV1479="","",IF(BQ1479=0,0,((BV1479/BQ1479)*AF1479)))</f>
        <v>0</v>
      </c>
      <c r="BZ1479" s="34">
        <f>IF(BY1479="","",SUM(S1479:X1479,BY1479))</f>
        <v>18.158622000000001</v>
      </c>
      <c r="CA1479" s="18"/>
      <c r="CB1479" s="20">
        <v>4.9919999999999999E-3</v>
      </c>
      <c r="CC1479" s="20">
        <v>2.738E-3</v>
      </c>
      <c r="CD1479" s="20">
        <v>1.7233999999999999E-2</v>
      </c>
      <c r="CE1479" s="20">
        <v>4.5009999999999998E-3</v>
      </c>
      <c r="CF1479" s="20">
        <v>6.0910000000000001E-3</v>
      </c>
      <c r="CG1479" s="20">
        <v>2.3545E-2</v>
      </c>
      <c r="CH1479" s="20"/>
      <c r="CI1479" s="21">
        <v>90.746300000000005</v>
      </c>
      <c r="CJ1479" s="21">
        <v>100.715</v>
      </c>
      <c r="CK1479" s="21">
        <v>67.803100000000001</v>
      </c>
      <c r="CL1479" s="21">
        <v>16.347999999999999</v>
      </c>
      <c r="CM1479" s="21">
        <v>8.56006</v>
      </c>
      <c r="CN1479" s="21">
        <v>0.60595100000000002</v>
      </c>
      <c r="CO1479" s="21"/>
      <c r="CP1479" s="20">
        <v>46.937199999999997</v>
      </c>
      <c r="CQ1479" s="20">
        <v>84.031800000000004</v>
      </c>
      <c r="CR1479" s="20">
        <v>11.067</v>
      </c>
      <c r="CS1479" s="20">
        <v>61.463000000000001</v>
      </c>
      <c r="CT1479" s="20"/>
      <c r="CU1479" s="22">
        <v>44275.493750000001</v>
      </c>
      <c r="CV1479" s="22"/>
    </row>
    <row r="1480" spans="1:100" s="17" customFormat="1" x14ac:dyDescent="0.25">
      <c r="A1480" s="17" t="s">
        <v>102</v>
      </c>
      <c r="B1480" s="17">
        <v>3642</v>
      </c>
      <c r="C1480" s="17">
        <v>7</v>
      </c>
      <c r="E1480" s="18">
        <v>0.55668499999999999</v>
      </c>
      <c r="F1480" s="18">
        <v>0.13844999999999999</v>
      </c>
      <c r="G1480" s="18">
        <v>0.38997700000000002</v>
      </c>
      <c r="H1480" s="18">
        <v>2.98176</v>
      </c>
      <c r="I1480" s="18">
        <v>1.4350999999999999E-2</v>
      </c>
      <c r="J1480" s="18">
        <v>5.6522600000000001</v>
      </c>
      <c r="K1480" s="18">
        <v>85.295599999999993</v>
      </c>
      <c r="L1480" s="18">
        <v>4.9709300000000001</v>
      </c>
      <c r="M1480" s="18">
        <v>100</v>
      </c>
      <c r="N1480" s="18"/>
      <c r="O1480" s="18">
        <v>0.16745699999999999</v>
      </c>
      <c r="P1480" s="18">
        <v>85.128100000000003</v>
      </c>
      <c r="Q1480" s="18">
        <f t="shared" si="170"/>
        <v>99.832543000000001</v>
      </c>
      <c r="R1480" s="18"/>
      <c r="S1480" s="18">
        <v>0.75039900000000004</v>
      </c>
      <c r="T1480" s="18">
        <v>0.22959199999999999</v>
      </c>
      <c r="U1480" s="18">
        <v>0.38997700000000002</v>
      </c>
      <c r="V1480" s="18">
        <v>6.8324100000000003</v>
      </c>
      <c r="W1480" s="18">
        <v>1.4350999999999999E-2</v>
      </c>
      <c r="X1480" s="18">
        <v>7.9086499999999997</v>
      </c>
      <c r="Y1480" s="18">
        <v>83.874600000000001</v>
      </c>
      <c r="Z1480" s="18">
        <v>100</v>
      </c>
      <c r="AA1480" s="19"/>
      <c r="AB1480" s="18">
        <f>IF(Z1480="","",Z1480-O1480)</f>
        <v>99.832543000000001</v>
      </c>
      <c r="AC1480" s="18">
        <f t="shared" si="171"/>
        <v>15.957943</v>
      </c>
      <c r="AD1480" s="18"/>
      <c r="AE1480" s="34">
        <f>IF(M1480="","",IF(M1480&gt;100,M1480, M1480+O1480))</f>
        <v>100.167457</v>
      </c>
      <c r="AF1480" s="37">
        <f>IF(AE1480="","",IF(AE1480="* * *", Y1480, AE1480-SUM(S1480:X1480)))</f>
        <v>84.042078000000004</v>
      </c>
      <c r="AG1480" s="54"/>
      <c r="AH1480" s="33"/>
      <c r="AI1480" s="34">
        <f>IF(S1480="","",IF(AI$6=0, 0, S1480/AI$6))</f>
        <v>1.2107322261400405E-2</v>
      </c>
      <c r="AJ1480" s="34">
        <f>IF(T1480="","",IF(AJ$6=0, 0, T1480/AJ$6))</f>
        <v>5.6963793484166936E-3</v>
      </c>
      <c r="AK1480" s="34">
        <f>IF(U1480="","",IF(AK$6=0, 0, U1480/AK$6))</f>
        <v>2.0526833838639045E-2</v>
      </c>
      <c r="AL1480" s="34">
        <f>IF(V1480="","",IF(AL$6=0, 0, V1480/AL$6))</f>
        <v>4.8134369681901067E-2</v>
      </c>
      <c r="AM1480" s="34">
        <f>IF(W1480="","",IF(AM$6=0, 0, W1480/AM$6))</f>
        <v>4.0480656671791035E-4</v>
      </c>
      <c r="AN1480" s="34">
        <f>IF(X1480="","",IF(AN$6=0, 0, X1480/AN$6))</f>
        <v>0.14103096791220704</v>
      </c>
      <c r="AO1480" s="34">
        <f>IF(Y1480="","",IF(AO$6=0, 0, Y1480/AO$6))</f>
        <v>4.9316605296231781</v>
      </c>
      <c r="AP1480" s="34"/>
      <c r="AQ1480" s="34">
        <f>IF(AI1480="","",AI1480*AI$4)</f>
        <v>2.421464452280081E-2</v>
      </c>
      <c r="AR1480" s="33">
        <f>IF(AJ1480="","",AJ1480*AJ$4)</f>
        <v>5.6963793484166936E-3</v>
      </c>
      <c r="AS1480" s="34">
        <f>IF(AK1480="","",AK1480*AK$4)</f>
        <v>2.0526833838639045E-2</v>
      </c>
      <c r="AT1480" s="34">
        <f>IF(AL1480="","",AL1480*AL$4)</f>
        <v>9.6268739363802133E-2</v>
      </c>
      <c r="AU1480" s="34">
        <f>IF(AM1480="","",AM1480*AM$4)</f>
        <v>4.0480656671791035E-4</v>
      </c>
      <c r="AV1480" s="34">
        <f>IF(AN1480="","",AN1480*AN$4)</f>
        <v>0.14103096791220704</v>
      </c>
      <c r="AW1480" s="34">
        <f>IF(AO1480="","",AO1480*AO$4)</f>
        <v>4.9316605296231781</v>
      </c>
      <c r="AX1480" s="34"/>
      <c r="AY1480" s="34">
        <f>IF(AQ1480="","",AI1480*AI$5)</f>
        <v>1.2107322261400405E-2</v>
      </c>
      <c r="AZ1480" s="34">
        <f>IF(AR1480="","",AJ1480*AJ$5)</f>
        <v>5.6963793484166936E-3</v>
      </c>
      <c r="BA1480" s="34">
        <f>IF(AS1480="","",AK1480*AK$5)</f>
        <v>0</v>
      </c>
      <c r="BB1480" s="34">
        <f>IF(AT1480="","",AL1480*AL$5)</f>
        <v>0.24067184840950534</v>
      </c>
      <c r="BC1480" s="34">
        <f>IF(AU1480="","",AM1480*AM$5)</f>
        <v>0</v>
      </c>
      <c r="BD1480" s="34">
        <f>IF(AV1480="","",AN1480*AN$5)</f>
        <v>0.14103096791220704</v>
      </c>
      <c r="BE1480" s="34">
        <f>IF(AW1480="","",AO1480*AO$5)</f>
        <v>4.9316605296231781</v>
      </c>
      <c r="BF1480" s="34">
        <f>IF(BE1480="","",SUM(AY1480:BE1480))</f>
        <v>5.3311670475547075</v>
      </c>
      <c r="BG1480" s="34"/>
      <c r="BH1480" s="34">
        <f>IF(AT1480="","",3/AT1480)</f>
        <v>31.162763944201242</v>
      </c>
      <c r="BI1480" s="34"/>
      <c r="BJ1480" s="34">
        <f>IF(AQ1480="","",AQ1480*$BH1480)</f>
        <v>0.75459525125678717</v>
      </c>
      <c r="BK1480" s="34">
        <f>IF(AR1480="","",AR1480*$BH1480)</f>
        <v>0.17751492497133231</v>
      </c>
      <c r="BL1480" s="34">
        <f>IF(AS1480="","",AS1480*$BH1480)</f>
        <v>0.63967287743535084</v>
      </c>
      <c r="BM1480" s="34">
        <f>IF(AT1480="","",AT1480*$BH1480)</f>
        <v>3</v>
      </c>
      <c r="BN1480" s="34">
        <f>IF(AU1480="","",AU1480*$BH1480)</f>
        <v>1.2614891481692791E-2</v>
      </c>
      <c r="BO1480" s="34">
        <f>IF(AV1480="","",AV1480*$BH1480)</f>
        <v>4.3949147618703277</v>
      </c>
      <c r="BP1480" s="34">
        <f t="shared" si="172"/>
        <v>166.13390025005162</v>
      </c>
      <c r="BQ1480" s="34">
        <f>IF(AW1480="","",AW1480*$BH1480)</f>
        <v>153.68417293758156</v>
      </c>
      <c r="BR1480" s="34"/>
      <c r="BS1480" s="34">
        <f t="shared" si="173"/>
        <v>5.3270249380984467</v>
      </c>
      <c r="BT1480" s="34"/>
      <c r="BU1480" s="34">
        <f t="shared" si="174"/>
        <v>0.34771223108295635</v>
      </c>
      <c r="BV1480" s="34">
        <f t="shared" si="175"/>
        <v>0.34771223108295635</v>
      </c>
      <c r="BW1480" s="34">
        <f t="shared" si="176"/>
        <v>1</v>
      </c>
      <c r="BX1480" s="34"/>
      <c r="BY1480" s="34">
        <f>IF(BV1480="","",IF(BQ1480=0,0,((BV1480/BQ1480)*AF1480)))</f>
        <v>0.19014618023221214</v>
      </c>
      <c r="BZ1480" s="34">
        <f>IF(BY1480="","",SUM(S1480:X1480,BY1480))</f>
        <v>16.315525180232211</v>
      </c>
      <c r="CA1480" s="18"/>
      <c r="CB1480" s="20">
        <v>1.915E-2</v>
      </c>
      <c r="CC1480" s="20">
        <v>1.2142E-2</v>
      </c>
      <c r="CD1480" s="20">
        <v>7.3922000000000002E-2</v>
      </c>
      <c r="CE1480" s="20">
        <v>6.7710000000000001E-3</v>
      </c>
      <c r="CF1480" s="20">
        <v>2.7520000000000001E-3</v>
      </c>
      <c r="CG1480" s="20">
        <v>1.2427000000000001E-2</v>
      </c>
      <c r="CH1480" s="20"/>
      <c r="CI1480" s="21">
        <v>4.6763199999999996</v>
      </c>
      <c r="CJ1480" s="21">
        <v>5.2342000000000004</v>
      </c>
      <c r="CK1480" s="21">
        <v>10.478300000000001</v>
      </c>
      <c r="CL1480" s="21">
        <v>0.95170699999999997</v>
      </c>
      <c r="CM1480" s="21">
        <v>17.264299999999999</v>
      </c>
      <c r="CN1480" s="21">
        <v>0.91550299999999996</v>
      </c>
      <c r="CO1480" s="21"/>
      <c r="CP1480" s="20">
        <v>46.819299999999998</v>
      </c>
      <c r="CQ1480" s="20">
        <v>84.001499999999993</v>
      </c>
      <c r="CR1480" s="20">
        <v>11.067500000000001</v>
      </c>
      <c r="CS1480" s="20">
        <v>183.191</v>
      </c>
      <c r="CT1480" s="20"/>
      <c r="CU1480" s="22">
        <v>44275.500914351898</v>
      </c>
      <c r="CV1480" s="22"/>
    </row>
    <row r="1481" spans="1:100" s="17" customFormat="1" x14ac:dyDescent="0.25">
      <c r="A1481" s="17" t="s">
        <v>102</v>
      </c>
      <c r="B1481" s="17">
        <v>3643</v>
      </c>
      <c r="C1481" s="17">
        <v>8</v>
      </c>
      <c r="E1481" s="18">
        <v>0.64890199999999998</v>
      </c>
      <c r="F1481" s="18">
        <v>0.246309</v>
      </c>
      <c r="G1481" s="18">
        <v>0</v>
      </c>
      <c r="H1481" s="18">
        <v>17.956499999999998</v>
      </c>
      <c r="I1481" s="18">
        <v>0.33463999999999999</v>
      </c>
      <c r="J1481" s="18">
        <v>36.9617</v>
      </c>
      <c r="K1481" s="18">
        <v>43.524900000000002</v>
      </c>
      <c r="L1481" s="18">
        <v>0.32713999999999999</v>
      </c>
      <c r="M1481" s="18">
        <v>100</v>
      </c>
      <c r="N1481" s="18"/>
      <c r="O1481" s="18">
        <v>7.5511999999999996E-2</v>
      </c>
      <c r="P1481" s="18">
        <v>43.449399999999997</v>
      </c>
      <c r="Q1481" s="18">
        <f t="shared" si="170"/>
        <v>99.924487999999997</v>
      </c>
      <c r="R1481" s="18"/>
      <c r="S1481" s="18">
        <v>0.87470499999999995</v>
      </c>
      <c r="T1481" s="18">
        <v>0.40845399999999998</v>
      </c>
      <c r="U1481" s="18">
        <v>0</v>
      </c>
      <c r="V1481" s="18">
        <v>41.145600000000002</v>
      </c>
      <c r="W1481" s="18">
        <v>0.33463999999999999</v>
      </c>
      <c r="X1481" s="18">
        <v>51.716799999999999</v>
      </c>
      <c r="Y1481" s="18">
        <v>5.5198299999999998</v>
      </c>
      <c r="Z1481" s="18">
        <v>100</v>
      </c>
      <c r="AA1481" s="19"/>
      <c r="AB1481" s="18">
        <f>IF(Z1481="","",Z1481-O1481)</f>
        <v>99.924487999999997</v>
      </c>
      <c r="AC1481" s="18">
        <f t="shared" si="171"/>
        <v>94.404657999999998</v>
      </c>
      <c r="AD1481" s="18"/>
      <c r="AE1481" s="34">
        <f>IF(M1481="","",IF(M1481&gt;100,M1481, M1481+O1481))</f>
        <v>100.075512</v>
      </c>
      <c r="AF1481" s="37">
        <f>IF(AE1481="","",IF(AE1481="* * *", Y1481, AE1481-SUM(S1481:X1481)))</f>
        <v>5.5953130000000044</v>
      </c>
      <c r="AG1481" s="54"/>
      <c r="AH1481" s="33"/>
      <c r="AI1481" s="34">
        <f>IF(S1481="","",IF(AI$6=0, 0, S1481/AI$6))</f>
        <v>1.4112939007992069E-2</v>
      </c>
      <c r="AJ1481" s="34">
        <f>IF(T1481="","",IF(AJ$6=0, 0, T1481/AJ$6))</f>
        <v>1.0134102801396356E-2</v>
      </c>
      <c r="AK1481" s="34">
        <f>IF(U1481="","",IF(AK$6=0, 0, U1481/AK$6))</f>
        <v>0</v>
      </c>
      <c r="AL1481" s="34">
        <f>IF(V1481="","",IF(AL$6=0, 0, V1481/AL$6))</f>
        <v>0.28987100030349883</v>
      </c>
      <c r="AM1481" s="34">
        <f>IF(W1481="","",IF(AM$6=0, 0, W1481/AM$6))</f>
        <v>9.4393749206662606E-3</v>
      </c>
      <c r="AN1481" s="34">
        <f>IF(X1481="","",IF(AN$6=0, 0, X1481/AN$6))</f>
        <v>0.92223961881256966</v>
      </c>
      <c r="AO1481" s="34">
        <f>IF(Y1481="","",IF(AO$6=0, 0, Y1481/AO$6))</f>
        <v>0.32455508272146644</v>
      </c>
      <c r="AP1481" s="34"/>
      <c r="AQ1481" s="34">
        <f>IF(AI1481="","",AI1481*AI$4)</f>
        <v>2.8225878015984137E-2</v>
      </c>
      <c r="AR1481" s="33">
        <f>IF(AJ1481="","",AJ1481*AJ$4)</f>
        <v>1.0134102801396356E-2</v>
      </c>
      <c r="AS1481" s="34">
        <f>IF(AK1481="","",AK1481*AK$4)</f>
        <v>0</v>
      </c>
      <c r="AT1481" s="34">
        <f>IF(AL1481="","",AL1481*AL$4)</f>
        <v>0.57974200060699765</v>
      </c>
      <c r="AU1481" s="34">
        <f>IF(AM1481="","",AM1481*AM$4)</f>
        <v>9.4393749206662606E-3</v>
      </c>
      <c r="AV1481" s="34">
        <f>IF(AN1481="","",AN1481*AN$4)</f>
        <v>0.92223961881256966</v>
      </c>
      <c r="AW1481" s="34">
        <f>IF(AO1481="","",AO1481*AO$4)</f>
        <v>0.32455508272146644</v>
      </c>
      <c r="AX1481" s="34"/>
      <c r="AY1481" s="34">
        <f>IF(AQ1481="","",AI1481*AI$5)</f>
        <v>1.4112939007992069E-2</v>
      </c>
      <c r="AZ1481" s="34">
        <f>IF(AR1481="","",AJ1481*AJ$5)</f>
        <v>1.0134102801396356E-2</v>
      </c>
      <c r="BA1481" s="34">
        <f>IF(AS1481="","",AK1481*AK$5)</f>
        <v>0</v>
      </c>
      <c r="BB1481" s="34">
        <f>IF(AT1481="","",AL1481*AL$5)</f>
        <v>1.4493550015174941</v>
      </c>
      <c r="BC1481" s="34">
        <f>IF(AU1481="","",AM1481*AM$5)</f>
        <v>0</v>
      </c>
      <c r="BD1481" s="34">
        <f>IF(AV1481="","",AN1481*AN$5)</f>
        <v>0.92223961881256966</v>
      </c>
      <c r="BE1481" s="34">
        <f>IF(AW1481="","",AO1481*AO$5)</f>
        <v>0.32455508272146644</v>
      </c>
      <c r="BF1481" s="34">
        <f>IF(BE1481="","",SUM(AY1481:BE1481))</f>
        <v>2.7203967448609188</v>
      </c>
      <c r="BG1481" s="34"/>
      <c r="BH1481" s="34">
        <f>IF(AT1481="","",3/AT1481)</f>
        <v>5.1747156439570698</v>
      </c>
      <c r="BI1481" s="34"/>
      <c r="BJ1481" s="34">
        <f>IF(AQ1481="","",AQ1481*$BH1481)</f>
        <v>0.14606089253373705</v>
      </c>
      <c r="BK1481" s="34">
        <f>IF(AR1481="","",AR1481*$BH1481)</f>
        <v>5.244110030385489E-2</v>
      </c>
      <c r="BL1481" s="34">
        <f>IF(AS1481="","",AS1481*$BH1481)</f>
        <v>0</v>
      </c>
      <c r="BM1481" s="34">
        <f>IF(AT1481="","",AT1481*$BH1481)</f>
        <v>3</v>
      </c>
      <c r="BN1481" s="34">
        <f>IF(AU1481="","",AU1481*$BH1481)</f>
        <v>4.8846081071147726E-2</v>
      </c>
      <c r="BO1481" s="34">
        <f>IF(AV1481="","",AV1481*$BH1481)</f>
        <v>4.7723277829464088</v>
      </c>
      <c r="BP1481" s="34">
        <f t="shared" si="172"/>
        <v>14.077279593401686</v>
      </c>
      <c r="BQ1481" s="34">
        <f>IF(AW1481="","",AW1481*$BH1481)</f>
        <v>1.6794802638845532</v>
      </c>
      <c r="BR1481" s="34"/>
      <c r="BS1481" s="34">
        <f t="shared" si="173"/>
        <v>4.9708297757840008</v>
      </c>
      <c r="BT1481" s="34"/>
      <c r="BU1481" s="34">
        <f t="shared" si="174"/>
        <v>0.95115391892885226</v>
      </c>
      <c r="BV1481" s="34">
        <f t="shared" si="175"/>
        <v>0.95115391892885226</v>
      </c>
      <c r="BW1481" s="34">
        <f t="shared" si="176"/>
        <v>1</v>
      </c>
      <c r="BX1481" s="34"/>
      <c r="BY1481" s="34">
        <f>IF(BV1481="","",IF(BQ1481=0,0,((BV1481/BQ1481)*AF1481)))</f>
        <v>3.1688397905159245</v>
      </c>
      <c r="BZ1481" s="34">
        <f>IF(BY1481="","",SUM(S1481:X1481,BY1481))</f>
        <v>97.649038790515917</v>
      </c>
      <c r="CA1481" s="18"/>
      <c r="CB1481" s="20">
        <v>1.7011999999999999E-2</v>
      </c>
      <c r="CC1481" s="20">
        <v>1.0271000000000001E-2</v>
      </c>
      <c r="CD1481" s="20">
        <v>5.1178000000000001E-2</v>
      </c>
      <c r="CE1481" s="20">
        <v>1.2501E-2</v>
      </c>
      <c r="CF1481" s="20">
        <v>8.7039999999999999E-3</v>
      </c>
      <c r="CG1481" s="20">
        <v>3.0099000000000001E-2</v>
      </c>
      <c r="CH1481" s="20"/>
      <c r="CI1481" s="21">
        <v>4.0047499999999996</v>
      </c>
      <c r="CJ1481" s="21">
        <v>3.0224600000000001</v>
      </c>
      <c r="CK1481" s="21">
        <v>-19.562999999999999</v>
      </c>
      <c r="CL1481" s="21">
        <v>0.367983</v>
      </c>
      <c r="CM1481" s="21">
        <v>3.13368</v>
      </c>
      <c r="CN1481" s="21">
        <v>0.34476299999999999</v>
      </c>
      <c r="CO1481" s="21"/>
      <c r="CP1481" s="20">
        <v>46.789700000000003</v>
      </c>
      <c r="CQ1481" s="20">
        <v>83.993700000000004</v>
      </c>
      <c r="CR1481" s="20">
        <v>11.063000000000001</v>
      </c>
      <c r="CS1481" s="20">
        <v>213.804</v>
      </c>
      <c r="CT1481" s="20"/>
      <c r="CU1481" s="22">
        <v>44275.502708333297</v>
      </c>
      <c r="CV1481" s="22"/>
    </row>
    <row r="1482" spans="1:100" s="17" customFormat="1" x14ac:dyDescent="0.25">
      <c r="A1482" s="17" t="s">
        <v>102</v>
      </c>
      <c r="B1482" s="17">
        <v>3644</v>
      </c>
      <c r="C1482" s="17">
        <v>9</v>
      </c>
      <c r="E1482" s="18">
        <v>0.62731300000000001</v>
      </c>
      <c r="F1482" s="18">
        <v>0.24158299999999999</v>
      </c>
      <c r="G1482" s="18">
        <v>0</v>
      </c>
      <c r="H1482" s="18">
        <v>17.907800000000002</v>
      </c>
      <c r="I1482" s="18">
        <v>0.35130800000000001</v>
      </c>
      <c r="J1482" s="18">
        <v>36.996499999999997</v>
      </c>
      <c r="K1482" s="18">
        <v>43.543500000000002</v>
      </c>
      <c r="L1482" s="18">
        <v>0.33206599999999997</v>
      </c>
      <c r="M1482" s="18">
        <v>100</v>
      </c>
      <c r="N1482" s="18"/>
      <c r="O1482" s="18">
        <v>7.9272999999999996E-2</v>
      </c>
      <c r="P1482" s="18">
        <v>43.464199999999998</v>
      </c>
      <c r="Q1482" s="18">
        <f t="shared" si="170"/>
        <v>99.920726999999999</v>
      </c>
      <c r="R1482" s="18"/>
      <c r="S1482" s="18">
        <v>0.84560400000000002</v>
      </c>
      <c r="T1482" s="18">
        <v>0.400617</v>
      </c>
      <c r="U1482" s="18">
        <v>0</v>
      </c>
      <c r="V1482" s="18">
        <v>41.033900000000003</v>
      </c>
      <c r="W1482" s="18">
        <v>0.35130800000000001</v>
      </c>
      <c r="X1482" s="18">
        <v>51.765599999999999</v>
      </c>
      <c r="Y1482" s="18">
        <v>5.6029600000000004</v>
      </c>
      <c r="Z1482" s="18">
        <v>100</v>
      </c>
      <c r="AA1482" s="19"/>
      <c r="AB1482" s="18">
        <f>IF(Z1482="","",Z1482-O1482)</f>
        <v>99.920726999999999</v>
      </c>
      <c r="AC1482" s="18">
        <f t="shared" si="171"/>
        <v>94.317767000000003</v>
      </c>
      <c r="AD1482" s="18"/>
      <c r="AE1482" s="34">
        <f>IF(M1482="","",IF(M1482&gt;100,M1482, M1482+O1482))</f>
        <v>100.079273</v>
      </c>
      <c r="AF1482" s="37">
        <f>IF(AE1482="","",IF(AE1482="* * *", Y1482, AE1482-SUM(S1482:X1482)))</f>
        <v>5.6822439999999972</v>
      </c>
      <c r="AG1482" s="54"/>
      <c r="AH1482" s="33"/>
      <c r="AI1482" s="34">
        <f>IF(S1482="","",IF(AI$6=0, 0, S1482/AI$6))</f>
        <v>1.3643408551356316E-2</v>
      </c>
      <c r="AJ1482" s="34">
        <f>IF(T1482="","",IF(AJ$6=0, 0, T1482/AJ$6))</f>
        <v>9.9396599420914084E-3</v>
      </c>
      <c r="AK1482" s="34">
        <f>IF(U1482="","",IF(AK$6=0, 0, U1482/AK$6))</f>
        <v>0</v>
      </c>
      <c r="AL1482" s="34">
        <f>IF(V1482="","",IF(AL$6=0, 0, V1482/AL$6))</f>
        <v>0.28908407312941703</v>
      </c>
      <c r="AM1482" s="34">
        <f>IF(W1482="","",IF(AM$6=0, 0, W1482/AM$6))</f>
        <v>9.9095383834252419E-3</v>
      </c>
      <c r="AN1482" s="34">
        <f>IF(X1482="","",IF(AN$6=0, 0, X1482/AN$6))</f>
        <v>0.92310984460763146</v>
      </c>
      <c r="AO1482" s="34">
        <f>IF(Y1482="","",IF(AO$6=0, 0, Y1482/AO$6))</f>
        <v>0.32944296224432051</v>
      </c>
      <c r="AP1482" s="34"/>
      <c r="AQ1482" s="34">
        <f>IF(AI1482="","",AI1482*AI$4)</f>
        <v>2.7286817102712631E-2</v>
      </c>
      <c r="AR1482" s="33">
        <f>IF(AJ1482="","",AJ1482*AJ$4)</f>
        <v>9.9396599420914084E-3</v>
      </c>
      <c r="AS1482" s="34">
        <f>IF(AK1482="","",AK1482*AK$4)</f>
        <v>0</v>
      </c>
      <c r="AT1482" s="34">
        <f>IF(AL1482="","",AL1482*AL$4)</f>
        <v>0.57816814625883406</v>
      </c>
      <c r="AU1482" s="34">
        <f>IF(AM1482="","",AM1482*AM$4)</f>
        <v>9.9095383834252419E-3</v>
      </c>
      <c r="AV1482" s="34">
        <f>IF(AN1482="","",AN1482*AN$4)</f>
        <v>0.92310984460763146</v>
      </c>
      <c r="AW1482" s="34">
        <f>IF(AO1482="","",AO1482*AO$4)</f>
        <v>0.32944296224432051</v>
      </c>
      <c r="AX1482" s="34"/>
      <c r="AY1482" s="34">
        <f>IF(AQ1482="","",AI1482*AI$5)</f>
        <v>1.3643408551356316E-2</v>
      </c>
      <c r="AZ1482" s="34">
        <f>IF(AR1482="","",AJ1482*AJ$5)</f>
        <v>9.9396599420914084E-3</v>
      </c>
      <c r="BA1482" s="34">
        <f>IF(AS1482="","",AK1482*AK$5)</f>
        <v>0</v>
      </c>
      <c r="BB1482" s="34">
        <f>IF(AT1482="","",AL1482*AL$5)</f>
        <v>1.4454203656470852</v>
      </c>
      <c r="BC1482" s="34">
        <f>IF(AU1482="","",AM1482*AM$5)</f>
        <v>0</v>
      </c>
      <c r="BD1482" s="34">
        <f>IF(AV1482="","",AN1482*AN$5)</f>
        <v>0.92310984460763146</v>
      </c>
      <c r="BE1482" s="34">
        <f>IF(AW1482="","",AO1482*AO$5)</f>
        <v>0.32944296224432051</v>
      </c>
      <c r="BF1482" s="34">
        <f>IF(BE1482="","",SUM(AY1482:BE1482))</f>
        <v>2.7215562409924847</v>
      </c>
      <c r="BG1482" s="34"/>
      <c r="BH1482" s="34">
        <f>IF(AT1482="","",3/AT1482)</f>
        <v>5.18880194180909</v>
      </c>
      <c r="BI1482" s="34"/>
      <c r="BJ1482" s="34">
        <f>IF(AQ1482="","",AQ1482*$BH1482)</f>
        <v>0.14158588956834478</v>
      </c>
      <c r="BK1482" s="34">
        <f>IF(AR1482="","",AR1482*$BH1482)</f>
        <v>5.1574926808445928E-2</v>
      </c>
      <c r="BL1482" s="34">
        <f>IF(AS1482="","",AS1482*$BH1482)</f>
        <v>0</v>
      </c>
      <c r="BM1482" s="34">
        <f>IF(AT1482="","",AT1482*$BH1482)</f>
        <v>3</v>
      </c>
      <c r="BN1482" s="34">
        <f>IF(AU1482="","",AU1482*$BH1482)</f>
        <v>5.1418632006348608E-2</v>
      </c>
      <c r="BO1482" s="34">
        <f>IF(AV1482="","",AV1482*$BH1482)</f>
        <v>4.7898341542031657</v>
      </c>
      <c r="BP1482" s="34">
        <f t="shared" si="172"/>
        <v>14.121616308004452</v>
      </c>
      <c r="BQ1482" s="34">
        <f>IF(AW1482="","",AW1482*$BH1482)</f>
        <v>1.7094142822086691</v>
      </c>
      <c r="BR1482" s="34"/>
      <c r="BS1482" s="34">
        <f t="shared" si="173"/>
        <v>4.9829949705799566</v>
      </c>
      <c r="BT1482" s="34"/>
      <c r="BU1482" s="34">
        <f t="shared" si="174"/>
        <v>0.94858136799365145</v>
      </c>
      <c r="BV1482" s="34">
        <f t="shared" si="175"/>
        <v>0.94858136799365145</v>
      </c>
      <c r="BW1482" s="34">
        <f t="shared" si="176"/>
        <v>1</v>
      </c>
      <c r="BX1482" s="34"/>
      <c r="BY1482" s="34">
        <f>IF(BV1482="","",IF(BQ1482=0,0,((BV1482/BQ1482)*AF1482)))</f>
        <v>3.1531682184317602</v>
      </c>
      <c r="BZ1482" s="34">
        <f>IF(BY1482="","",SUM(S1482:X1482,BY1482))</f>
        <v>97.550197218431762</v>
      </c>
      <c r="CA1482" s="18"/>
      <c r="CB1482" s="20">
        <v>1.5155999999999999E-2</v>
      </c>
      <c r="CC1482" s="20">
        <v>1.0066E-2</v>
      </c>
      <c r="CD1482" s="20">
        <v>5.0821999999999999E-2</v>
      </c>
      <c r="CE1482" s="20">
        <v>1.2733E-2</v>
      </c>
      <c r="CF1482" s="20">
        <v>8.6549999999999995E-3</v>
      </c>
      <c r="CG1482" s="20">
        <v>2.9885999999999999E-2</v>
      </c>
      <c r="CH1482" s="20"/>
      <c r="CI1482" s="21">
        <v>4.0036500000000004</v>
      </c>
      <c r="CJ1482" s="21">
        <v>3.0385599999999999</v>
      </c>
      <c r="CK1482" s="21">
        <v>-23.959</v>
      </c>
      <c r="CL1482" s="21">
        <v>0.36854500000000001</v>
      </c>
      <c r="CM1482" s="21">
        <v>3.0411600000000001</v>
      </c>
      <c r="CN1482" s="21">
        <v>0.34457300000000002</v>
      </c>
      <c r="CO1482" s="21"/>
      <c r="CP1482" s="20">
        <v>46.760300000000001</v>
      </c>
      <c r="CQ1482" s="20">
        <v>83.986099999999993</v>
      </c>
      <c r="CR1482" s="20">
        <v>11.065</v>
      </c>
      <c r="CS1482" s="20">
        <v>244.17</v>
      </c>
      <c r="CT1482" s="20"/>
      <c r="CU1482" s="22">
        <v>44275.504502314798</v>
      </c>
      <c r="CV1482" s="22"/>
    </row>
    <row r="1483" spans="1:100" s="17" customFormat="1" x14ac:dyDescent="0.25">
      <c r="A1483" s="17" t="s">
        <v>102</v>
      </c>
      <c r="B1483" s="17">
        <v>3645</v>
      </c>
      <c r="C1483" s="17">
        <v>10</v>
      </c>
      <c r="E1483" s="18">
        <v>0.628965</v>
      </c>
      <c r="F1483" s="18">
        <v>0.23743900000000001</v>
      </c>
      <c r="G1483" s="18">
        <v>0</v>
      </c>
      <c r="H1483" s="18">
        <v>18.108499999999999</v>
      </c>
      <c r="I1483" s="18">
        <v>0.37379099999999998</v>
      </c>
      <c r="J1483" s="18">
        <v>37.0503</v>
      </c>
      <c r="K1483" s="18">
        <v>43.301699999999997</v>
      </c>
      <c r="L1483" s="18">
        <v>0.29929</v>
      </c>
      <c r="M1483" s="18">
        <v>100</v>
      </c>
      <c r="N1483" s="18"/>
      <c r="O1483" s="18">
        <v>8.4346000000000004E-2</v>
      </c>
      <c r="P1483" s="18">
        <v>43.217399999999998</v>
      </c>
      <c r="Q1483" s="18">
        <f t="shared" si="170"/>
        <v>99.915654000000004</v>
      </c>
      <c r="R1483" s="18"/>
      <c r="S1483" s="18">
        <v>0.847831</v>
      </c>
      <c r="T1483" s="18">
        <v>0.39374500000000001</v>
      </c>
      <c r="U1483" s="18">
        <v>0</v>
      </c>
      <c r="V1483" s="18">
        <v>41.4938</v>
      </c>
      <c r="W1483" s="18">
        <v>0.37379099999999998</v>
      </c>
      <c r="X1483" s="18">
        <v>51.840899999999998</v>
      </c>
      <c r="Y1483" s="18">
        <v>5.0499299999999998</v>
      </c>
      <c r="Z1483" s="18">
        <v>100</v>
      </c>
      <c r="AA1483" s="19"/>
      <c r="AB1483" s="18">
        <f>IF(Z1483="","",Z1483-O1483)</f>
        <v>99.915654000000004</v>
      </c>
      <c r="AC1483" s="18">
        <f t="shared" si="171"/>
        <v>94.865724</v>
      </c>
      <c r="AD1483" s="18"/>
      <c r="AE1483" s="34">
        <f>IF(M1483="","",IF(M1483&gt;100,M1483, M1483+O1483))</f>
        <v>100.084346</v>
      </c>
      <c r="AF1483" s="37">
        <f>IF(AE1483="","",IF(AE1483="* * *", Y1483, AE1483-SUM(S1483:X1483)))</f>
        <v>5.1342790000000065</v>
      </c>
      <c r="AG1483" s="54"/>
      <c r="AH1483" s="33"/>
      <c r="AI1483" s="34">
        <f>IF(S1483="","",IF(AI$6=0, 0, S1483/AI$6))</f>
        <v>1.3679340111334592E-2</v>
      </c>
      <c r="AJ1483" s="34">
        <f>IF(T1483="","",IF(AJ$6=0, 0, T1483/AJ$6))</f>
        <v>9.7691595810931193E-3</v>
      </c>
      <c r="AK1483" s="34">
        <f>IF(U1483="","",IF(AK$6=0, 0, U1483/AK$6))</f>
        <v>0</v>
      </c>
      <c r="AL1483" s="34">
        <f>IF(V1483="","",IF(AL$6=0, 0, V1483/AL$6))</f>
        <v>0.29232407140479955</v>
      </c>
      <c r="AM1483" s="34">
        <f>IF(W1483="","",IF(AM$6=0, 0, W1483/AM$6))</f>
        <v>1.0543728756188031E-2</v>
      </c>
      <c r="AN1483" s="34">
        <f>IF(X1483="","",IF(AN$6=0, 0, X1483/AN$6))</f>
        <v>0.92445263154140511</v>
      </c>
      <c r="AO1483" s="34">
        <f>IF(Y1483="","",IF(AO$6=0, 0, Y1483/AO$6))</f>
        <v>0.29692589244371925</v>
      </c>
      <c r="AP1483" s="34"/>
      <c r="AQ1483" s="34">
        <f>IF(AI1483="","",AI1483*AI$4)</f>
        <v>2.7358680222669185E-2</v>
      </c>
      <c r="AR1483" s="33">
        <f>IF(AJ1483="","",AJ1483*AJ$4)</f>
        <v>9.7691595810931193E-3</v>
      </c>
      <c r="AS1483" s="34">
        <f>IF(AK1483="","",AK1483*AK$4)</f>
        <v>0</v>
      </c>
      <c r="AT1483" s="34">
        <f>IF(AL1483="","",AL1483*AL$4)</f>
        <v>0.58464814280959909</v>
      </c>
      <c r="AU1483" s="34">
        <f>IF(AM1483="","",AM1483*AM$4)</f>
        <v>1.0543728756188031E-2</v>
      </c>
      <c r="AV1483" s="34">
        <f>IF(AN1483="","",AN1483*AN$4)</f>
        <v>0.92445263154140511</v>
      </c>
      <c r="AW1483" s="34">
        <f>IF(AO1483="","",AO1483*AO$4)</f>
        <v>0.29692589244371925</v>
      </c>
      <c r="AX1483" s="34"/>
      <c r="AY1483" s="34">
        <f>IF(AQ1483="","",AI1483*AI$5)</f>
        <v>1.3679340111334592E-2</v>
      </c>
      <c r="AZ1483" s="34">
        <f>IF(AR1483="","",AJ1483*AJ$5)</f>
        <v>9.7691595810931193E-3</v>
      </c>
      <c r="BA1483" s="34">
        <f>IF(AS1483="","",AK1483*AK$5)</f>
        <v>0</v>
      </c>
      <c r="BB1483" s="34">
        <f>IF(AT1483="","",AL1483*AL$5)</f>
        <v>1.4616203570239978</v>
      </c>
      <c r="BC1483" s="34">
        <f>IF(AU1483="","",AM1483*AM$5)</f>
        <v>0</v>
      </c>
      <c r="BD1483" s="34">
        <f>IF(AV1483="","",AN1483*AN$5)</f>
        <v>0.92445263154140511</v>
      </c>
      <c r="BE1483" s="34">
        <f>IF(AW1483="","",AO1483*AO$5)</f>
        <v>0.29692589244371925</v>
      </c>
      <c r="BF1483" s="34">
        <f>IF(BE1483="","",SUM(AY1483:BE1483))</f>
        <v>2.7064473807015501</v>
      </c>
      <c r="BG1483" s="34"/>
      <c r="BH1483" s="34">
        <f>IF(AT1483="","",3/AT1483)</f>
        <v>5.1312914218509755</v>
      </c>
      <c r="BI1483" s="34"/>
      <c r="BJ1483" s="34">
        <f>IF(AQ1483="","",AQ1483*$BH1483)</f>
        <v>0.14038536113974634</v>
      </c>
      <c r="BK1483" s="34">
        <f>IF(AR1483="","",AR1483*$BH1483)</f>
        <v>5.0128404757156395E-2</v>
      </c>
      <c r="BL1483" s="34">
        <f>IF(AS1483="","",AS1483*$BH1483)</f>
        <v>0</v>
      </c>
      <c r="BM1483" s="34">
        <f>IF(AT1483="","",AT1483*$BH1483)</f>
        <v>3</v>
      </c>
      <c r="BN1483" s="34">
        <f>IF(AU1483="","",AU1483*$BH1483)</f>
        <v>5.41029449209511E-2</v>
      </c>
      <c r="BO1483" s="34">
        <f>IF(AV1483="","",AV1483*$BH1483)</f>
        <v>4.7436358581359723</v>
      </c>
      <c r="BP1483" s="34">
        <f t="shared" si="172"/>
        <v>13.887570228284906</v>
      </c>
      <c r="BQ1483" s="34">
        <f>IF(AW1483="","",AW1483*$BH1483)</f>
        <v>1.5236132848219019</v>
      </c>
      <c r="BR1483" s="34"/>
      <c r="BS1483" s="34">
        <f t="shared" si="173"/>
        <v>4.9341496240328748</v>
      </c>
      <c r="BT1483" s="34"/>
      <c r="BU1483" s="34">
        <f t="shared" si="174"/>
        <v>0.94589705507904887</v>
      </c>
      <c r="BV1483" s="34">
        <f t="shared" si="175"/>
        <v>0.94589705507904887</v>
      </c>
      <c r="BW1483" s="34">
        <f t="shared" si="176"/>
        <v>1</v>
      </c>
      <c r="BX1483" s="34"/>
      <c r="BY1483" s="34">
        <f>IF(BV1483="","",IF(BQ1483=0,0,((BV1483/BQ1483)*AF1483)))</f>
        <v>3.1874882126811435</v>
      </c>
      <c r="BZ1483" s="34">
        <f>IF(BY1483="","",SUM(S1483:X1483,BY1483))</f>
        <v>98.137555212681136</v>
      </c>
      <c r="CA1483" s="18"/>
      <c r="CB1483" s="20">
        <v>1.6368000000000001E-2</v>
      </c>
      <c r="CC1483" s="20">
        <v>1.0206E-2</v>
      </c>
      <c r="CD1483" s="20">
        <v>5.0519000000000001E-2</v>
      </c>
      <c r="CE1483" s="20">
        <v>1.2538000000000001E-2</v>
      </c>
      <c r="CF1483" s="20">
        <v>8.4770000000000002E-3</v>
      </c>
      <c r="CG1483" s="20">
        <v>2.9675E-2</v>
      </c>
      <c r="CH1483" s="20"/>
      <c r="CI1483" s="21">
        <v>4.0488400000000002</v>
      </c>
      <c r="CJ1483" s="21">
        <v>3.0933099999999998</v>
      </c>
      <c r="CK1483" s="21">
        <v>-23.373000000000001</v>
      </c>
      <c r="CL1483" s="21">
        <v>0.36628699999999997</v>
      </c>
      <c r="CM1483" s="21">
        <v>2.9218199999999999</v>
      </c>
      <c r="CN1483" s="21">
        <v>0.34422900000000001</v>
      </c>
      <c r="CO1483" s="21"/>
      <c r="CP1483" s="20">
        <v>46.730899999999998</v>
      </c>
      <c r="CQ1483" s="20">
        <v>83.978499999999997</v>
      </c>
      <c r="CR1483" s="20">
        <v>11.068</v>
      </c>
      <c r="CS1483" s="20">
        <v>274.536</v>
      </c>
      <c r="CT1483" s="20"/>
      <c r="CU1483" s="22">
        <v>44275.5062847222</v>
      </c>
      <c r="CV1483" s="22"/>
    </row>
    <row r="1484" spans="1:100" s="17" customFormat="1" x14ac:dyDescent="0.25">
      <c r="A1484" s="17" t="s">
        <v>102</v>
      </c>
      <c r="B1484" s="17">
        <v>3646</v>
      </c>
      <c r="C1484" s="17">
        <v>11</v>
      </c>
      <c r="E1484" s="18">
        <v>0.66872500000000001</v>
      </c>
      <c r="F1484" s="18">
        <v>0.22017100000000001</v>
      </c>
      <c r="G1484" s="18">
        <v>0</v>
      </c>
      <c r="H1484" s="18">
        <v>18.1158</v>
      </c>
      <c r="I1484" s="18">
        <v>0.38531399999999999</v>
      </c>
      <c r="J1484" s="18">
        <v>37.207099999999997</v>
      </c>
      <c r="K1484" s="18">
        <v>43.119700000000002</v>
      </c>
      <c r="L1484" s="18">
        <v>0.28312599999999999</v>
      </c>
      <c r="M1484" s="18">
        <v>100</v>
      </c>
      <c r="N1484" s="18"/>
      <c r="O1484" s="18">
        <v>8.6945999999999996E-2</v>
      </c>
      <c r="P1484" s="18">
        <v>43.032800000000002</v>
      </c>
      <c r="Q1484" s="18">
        <f t="shared" si="170"/>
        <v>99.913054000000002</v>
      </c>
      <c r="R1484" s="18"/>
      <c r="S1484" s="18">
        <v>0.90142699999999998</v>
      </c>
      <c r="T1484" s="18">
        <v>0.36510999999999999</v>
      </c>
      <c r="U1484" s="18">
        <v>0</v>
      </c>
      <c r="V1484" s="18">
        <v>41.5107</v>
      </c>
      <c r="W1484" s="18">
        <v>0.38531399999999999</v>
      </c>
      <c r="X1484" s="18">
        <v>52.060299999999998</v>
      </c>
      <c r="Y1484" s="18">
        <v>4.77719</v>
      </c>
      <c r="Z1484" s="18">
        <v>100</v>
      </c>
      <c r="AA1484" s="19"/>
      <c r="AB1484" s="18">
        <f>IF(Z1484="","",Z1484-O1484)</f>
        <v>99.913054000000002</v>
      </c>
      <c r="AC1484" s="18">
        <f t="shared" si="171"/>
        <v>95.135863999999998</v>
      </c>
      <c r="AD1484" s="18"/>
      <c r="AE1484" s="34">
        <f>IF(M1484="","",IF(M1484&gt;100,M1484, M1484+O1484))</f>
        <v>100.086946</v>
      </c>
      <c r="AF1484" s="37">
        <f>IF(AE1484="","",IF(AE1484="* * *", Y1484, AE1484-SUM(S1484:X1484)))</f>
        <v>4.8640950000000061</v>
      </c>
      <c r="AG1484" s="54"/>
      <c r="AH1484" s="33"/>
      <c r="AI1484" s="34">
        <f>IF(S1484="","",IF(AI$6=0, 0, S1484/AI$6))</f>
        <v>1.4544085458705811E-2</v>
      </c>
      <c r="AJ1484" s="34">
        <f>IF(T1484="","",IF(AJ$6=0, 0, T1484/AJ$6))</f>
        <v>9.058700058801784E-3</v>
      </c>
      <c r="AK1484" s="34">
        <f>IF(U1484="","",IF(AK$6=0, 0, U1484/AK$6))</f>
        <v>0</v>
      </c>
      <c r="AL1484" s="34">
        <f>IF(V1484="","",IF(AL$6=0, 0, V1484/AL$6))</f>
        <v>0.29244313200678684</v>
      </c>
      <c r="AM1484" s="34">
        <f>IF(W1484="","",IF(AM$6=0, 0, W1484/AM$6))</f>
        <v>1.0868764368221371E-2</v>
      </c>
      <c r="AN1484" s="34">
        <f>IF(X1484="","",IF(AN$6=0, 0, X1484/AN$6))</f>
        <v>0.92836508112002325</v>
      </c>
      <c r="AO1484" s="34">
        <f>IF(Y1484="","",IF(AO$6=0, 0, Y1484/AO$6))</f>
        <v>0.2808893200743795</v>
      </c>
      <c r="AP1484" s="34"/>
      <c r="AQ1484" s="34">
        <f>IF(AI1484="","",AI1484*AI$4)</f>
        <v>2.9088170917411622E-2</v>
      </c>
      <c r="AR1484" s="33">
        <f>IF(AJ1484="","",AJ1484*AJ$4)</f>
        <v>9.058700058801784E-3</v>
      </c>
      <c r="AS1484" s="34">
        <f>IF(AK1484="","",AK1484*AK$4)</f>
        <v>0</v>
      </c>
      <c r="AT1484" s="34">
        <f>IF(AL1484="","",AL1484*AL$4)</f>
        <v>0.58488626401357369</v>
      </c>
      <c r="AU1484" s="34">
        <f>IF(AM1484="","",AM1484*AM$4)</f>
        <v>1.0868764368221371E-2</v>
      </c>
      <c r="AV1484" s="34">
        <f>IF(AN1484="","",AN1484*AN$4)</f>
        <v>0.92836508112002325</v>
      </c>
      <c r="AW1484" s="34">
        <f>IF(AO1484="","",AO1484*AO$4)</f>
        <v>0.2808893200743795</v>
      </c>
      <c r="AX1484" s="34"/>
      <c r="AY1484" s="34">
        <f>IF(AQ1484="","",AI1484*AI$5)</f>
        <v>1.4544085458705811E-2</v>
      </c>
      <c r="AZ1484" s="34">
        <f>IF(AR1484="","",AJ1484*AJ$5)</f>
        <v>9.058700058801784E-3</v>
      </c>
      <c r="BA1484" s="34">
        <f>IF(AS1484="","",AK1484*AK$5)</f>
        <v>0</v>
      </c>
      <c r="BB1484" s="34">
        <f>IF(AT1484="","",AL1484*AL$5)</f>
        <v>1.4622156600339342</v>
      </c>
      <c r="BC1484" s="34">
        <f>IF(AU1484="","",AM1484*AM$5)</f>
        <v>0</v>
      </c>
      <c r="BD1484" s="34">
        <f>IF(AV1484="","",AN1484*AN$5)</f>
        <v>0.92836508112002325</v>
      </c>
      <c r="BE1484" s="34">
        <f>IF(AW1484="","",AO1484*AO$5)</f>
        <v>0.2808893200743795</v>
      </c>
      <c r="BF1484" s="34">
        <f>IF(BE1484="","",SUM(AY1484:BE1484))</f>
        <v>2.6950728467458447</v>
      </c>
      <c r="BG1484" s="34"/>
      <c r="BH1484" s="34">
        <f>IF(AT1484="","",3/AT1484)</f>
        <v>5.1292023502374091</v>
      </c>
      <c r="BI1484" s="34"/>
      <c r="BJ1484" s="34">
        <f>IF(AQ1484="","",AQ1484*$BH1484)</f>
        <v>0.14919911463369515</v>
      </c>
      <c r="BK1484" s="34">
        <f>IF(AR1484="","",AR1484*$BH1484)</f>
        <v>4.6463905631701864E-2</v>
      </c>
      <c r="BL1484" s="34">
        <f>IF(AS1484="","",AS1484*$BH1484)</f>
        <v>0</v>
      </c>
      <c r="BM1484" s="34">
        <f>IF(AT1484="","",AT1484*$BH1484)</f>
        <v>3</v>
      </c>
      <c r="BN1484" s="34">
        <f>IF(AU1484="","",AU1484*$BH1484)</f>
        <v>5.5748091741657665E-2</v>
      </c>
      <c r="BO1484" s="34">
        <f>IF(AV1484="","",AV1484*$BH1484)</f>
        <v>4.7617723559591658</v>
      </c>
      <c r="BP1484" s="34">
        <f t="shared" si="172"/>
        <v>13.823573979589812</v>
      </c>
      <c r="BQ1484" s="34">
        <f>IF(AW1484="","",AW1484*$BH1484)</f>
        <v>1.4407381606820953</v>
      </c>
      <c r="BR1484" s="34"/>
      <c r="BS1484" s="34">
        <f t="shared" si="173"/>
        <v>4.9574353762245629</v>
      </c>
      <c r="BT1484" s="34"/>
      <c r="BU1484" s="34">
        <f t="shared" si="174"/>
        <v>0.94425190825834238</v>
      </c>
      <c r="BV1484" s="34">
        <f t="shared" si="175"/>
        <v>0.94425190825834238</v>
      </c>
      <c r="BW1484" s="34">
        <f t="shared" si="176"/>
        <v>1</v>
      </c>
      <c r="BX1484" s="34"/>
      <c r="BY1484" s="34">
        <f>IF(BV1484="","",IF(BQ1484=0,0,((BV1484/BQ1484)*AF1484)))</f>
        <v>3.1879012516232756</v>
      </c>
      <c r="BZ1484" s="34">
        <f>IF(BY1484="","",SUM(S1484:X1484,BY1484))</f>
        <v>98.410752251623265</v>
      </c>
      <c r="CA1484" s="18"/>
      <c r="CB1484" s="20">
        <v>1.5866999999999999E-2</v>
      </c>
      <c r="CC1484" s="20">
        <v>1.0260999999999999E-2</v>
      </c>
      <c r="CD1484" s="20">
        <v>5.0234000000000001E-2</v>
      </c>
      <c r="CE1484" s="20">
        <v>1.3029000000000001E-2</v>
      </c>
      <c r="CF1484" s="20">
        <v>8.5500000000000003E-3</v>
      </c>
      <c r="CG1484" s="20">
        <v>3.0539E-2</v>
      </c>
      <c r="CH1484" s="20"/>
      <c r="CI1484" s="21">
        <v>3.8843299999999998</v>
      </c>
      <c r="CJ1484" s="21">
        <v>3.27407</v>
      </c>
      <c r="CK1484" s="21">
        <v>-19.129000000000001</v>
      </c>
      <c r="CL1484" s="21">
        <v>0.366309</v>
      </c>
      <c r="CM1484" s="21">
        <v>2.87446</v>
      </c>
      <c r="CN1484" s="21">
        <v>0.34359800000000001</v>
      </c>
      <c r="CO1484" s="21"/>
      <c r="CP1484" s="20">
        <v>46.701500000000003</v>
      </c>
      <c r="CQ1484" s="20">
        <v>83.9709</v>
      </c>
      <c r="CR1484" s="20">
        <v>11.068</v>
      </c>
      <c r="CS1484" s="20">
        <v>304.90199999999999</v>
      </c>
      <c r="CT1484" s="20"/>
      <c r="CU1484" s="22">
        <v>44275.508055555598</v>
      </c>
      <c r="CV1484" s="22"/>
    </row>
    <row r="1485" spans="1:100" s="17" customFormat="1" x14ac:dyDescent="0.25">
      <c r="A1485" s="17" t="s">
        <v>102</v>
      </c>
      <c r="B1485" s="17">
        <v>3647</v>
      </c>
      <c r="C1485" s="17">
        <v>12</v>
      </c>
      <c r="E1485" s="18">
        <v>0.62080400000000002</v>
      </c>
      <c r="F1485" s="18">
        <v>0.21451200000000001</v>
      </c>
      <c r="G1485" s="18">
        <v>0</v>
      </c>
      <c r="H1485" s="18">
        <v>17.97</v>
      </c>
      <c r="I1485" s="18">
        <v>0.41019699999999998</v>
      </c>
      <c r="J1485" s="18">
        <v>37.328400000000002</v>
      </c>
      <c r="K1485" s="18">
        <v>43.160299999999999</v>
      </c>
      <c r="L1485" s="18">
        <v>0.29577599999999998</v>
      </c>
      <c r="M1485" s="18">
        <v>100</v>
      </c>
      <c r="N1485" s="18"/>
      <c r="O1485" s="18">
        <v>9.2561000000000004E-2</v>
      </c>
      <c r="P1485" s="18">
        <v>43.067700000000002</v>
      </c>
      <c r="Q1485" s="18">
        <f t="shared" si="170"/>
        <v>99.907438999999997</v>
      </c>
      <c r="R1485" s="18"/>
      <c r="S1485" s="18">
        <v>0.83682900000000005</v>
      </c>
      <c r="T1485" s="18">
        <v>0.35572500000000001</v>
      </c>
      <c r="U1485" s="18">
        <v>0</v>
      </c>
      <c r="V1485" s="18">
        <v>41.176699999999997</v>
      </c>
      <c r="W1485" s="18">
        <v>0.41019699999999998</v>
      </c>
      <c r="X1485" s="18">
        <v>52.23</v>
      </c>
      <c r="Y1485" s="18">
        <v>4.9906300000000003</v>
      </c>
      <c r="Z1485" s="18">
        <v>100</v>
      </c>
      <c r="AA1485" s="19"/>
      <c r="AB1485" s="18">
        <f>IF(Z1485="","",Z1485-O1485)</f>
        <v>99.907438999999997</v>
      </c>
      <c r="AC1485" s="18">
        <f t="shared" si="171"/>
        <v>94.916809000000001</v>
      </c>
      <c r="AD1485" s="18"/>
      <c r="AE1485" s="34">
        <f>IF(M1485="","",IF(M1485&gt;100,M1485, M1485+O1485))</f>
        <v>100.092561</v>
      </c>
      <c r="AF1485" s="37">
        <f>IF(AE1485="","",IF(AE1485="* * *", Y1485, AE1485-SUM(S1485:X1485)))</f>
        <v>5.0831100000000191</v>
      </c>
      <c r="AG1485" s="54"/>
      <c r="AH1485" s="33"/>
      <c r="AI1485" s="34">
        <f>IF(S1485="","",IF(AI$6=0, 0, S1485/AI$6))</f>
        <v>1.3501828201643978E-2</v>
      </c>
      <c r="AJ1485" s="34">
        <f>IF(T1485="","",IF(AJ$6=0, 0, T1485/AJ$6))</f>
        <v>8.8258499586898881E-3</v>
      </c>
      <c r="AK1485" s="34">
        <f>IF(U1485="","",IF(AK$6=0, 0, U1485/AK$6))</f>
        <v>0</v>
      </c>
      <c r="AL1485" s="34">
        <f>IF(V1485="","",IF(AL$6=0, 0, V1485/AL$6))</f>
        <v>0.29009009999117963</v>
      </c>
      <c r="AM1485" s="34">
        <f>IF(W1485="","",IF(AM$6=0, 0, W1485/AM$6))</f>
        <v>1.157065286377163E-2</v>
      </c>
      <c r="AN1485" s="34">
        <f>IF(X1485="","",IF(AN$6=0, 0, X1485/AN$6))</f>
        <v>0.93139125565735914</v>
      </c>
      <c r="AO1485" s="34">
        <f>IF(Y1485="","",IF(AO$6=0, 0, Y1485/AO$6))</f>
        <v>0.29343916977193718</v>
      </c>
      <c r="AP1485" s="34"/>
      <c r="AQ1485" s="34">
        <f>IF(AI1485="","",AI1485*AI$4)</f>
        <v>2.7003656403287956E-2</v>
      </c>
      <c r="AR1485" s="33">
        <f>IF(AJ1485="","",AJ1485*AJ$4)</f>
        <v>8.8258499586898881E-3</v>
      </c>
      <c r="AS1485" s="34">
        <f>IF(AK1485="","",AK1485*AK$4)</f>
        <v>0</v>
      </c>
      <c r="AT1485" s="34">
        <f>IF(AL1485="","",AL1485*AL$4)</f>
        <v>0.58018019998235926</v>
      </c>
      <c r="AU1485" s="34">
        <f>IF(AM1485="","",AM1485*AM$4)</f>
        <v>1.157065286377163E-2</v>
      </c>
      <c r="AV1485" s="34">
        <f>IF(AN1485="","",AN1485*AN$4)</f>
        <v>0.93139125565735914</v>
      </c>
      <c r="AW1485" s="34">
        <f>IF(AO1485="","",AO1485*AO$4)</f>
        <v>0.29343916977193718</v>
      </c>
      <c r="AX1485" s="34"/>
      <c r="AY1485" s="34">
        <f>IF(AQ1485="","",AI1485*AI$5)</f>
        <v>1.3501828201643978E-2</v>
      </c>
      <c r="AZ1485" s="34">
        <f>IF(AR1485="","",AJ1485*AJ$5)</f>
        <v>8.8258499586898881E-3</v>
      </c>
      <c r="BA1485" s="34">
        <f>IF(AS1485="","",AK1485*AK$5)</f>
        <v>0</v>
      </c>
      <c r="BB1485" s="34">
        <f>IF(AT1485="","",AL1485*AL$5)</f>
        <v>1.450450499955898</v>
      </c>
      <c r="BC1485" s="34">
        <f>IF(AU1485="","",AM1485*AM$5)</f>
        <v>0</v>
      </c>
      <c r="BD1485" s="34">
        <f>IF(AV1485="","",AN1485*AN$5)</f>
        <v>0.93139125565735914</v>
      </c>
      <c r="BE1485" s="34">
        <f>IF(AW1485="","",AO1485*AO$5)</f>
        <v>0.29343916977193718</v>
      </c>
      <c r="BF1485" s="34">
        <f>IF(BE1485="","",SUM(AY1485:BE1485))</f>
        <v>2.697608603545528</v>
      </c>
      <c r="BG1485" s="34"/>
      <c r="BH1485" s="34">
        <f>IF(AT1485="","",3/AT1485)</f>
        <v>5.1708072769308862</v>
      </c>
      <c r="BI1485" s="34"/>
      <c r="BJ1485" s="34">
        <f>IF(AQ1485="","",AQ1485*$BH1485)</f>
        <v>0.13963070303386269</v>
      </c>
      <c r="BK1485" s="34">
        <f>IF(AR1485="","",AR1485*$BH1485)</f>
        <v>4.5636769191493835E-2</v>
      </c>
      <c r="BL1485" s="34">
        <f>IF(AS1485="","",AS1485*$BH1485)</f>
        <v>0</v>
      </c>
      <c r="BM1485" s="34">
        <f>IF(AT1485="","",AT1485*$BH1485)</f>
        <v>3</v>
      </c>
      <c r="BN1485" s="34">
        <f>IF(AU1485="","",AU1485*$BH1485)</f>
        <v>5.9829616026831539E-2</v>
      </c>
      <c r="BO1485" s="34">
        <f>IF(AV1485="","",AV1485*$BH1485)</f>
        <v>4.8160446824228682</v>
      </c>
      <c r="BP1485" s="34">
        <f t="shared" si="172"/>
        <v>13.948814197524582</v>
      </c>
      <c r="BQ1485" s="34">
        <f>IF(AW1485="","",AW1485*$BH1485)</f>
        <v>1.5173173943932905</v>
      </c>
      <c r="BR1485" s="34"/>
      <c r="BS1485" s="34">
        <f t="shared" si="173"/>
        <v>5.0013121546482244</v>
      </c>
      <c r="BT1485" s="34"/>
      <c r="BU1485" s="34">
        <f t="shared" si="174"/>
        <v>0.94017038397316843</v>
      </c>
      <c r="BV1485" s="34">
        <f t="shared" si="175"/>
        <v>0.94017038397316843</v>
      </c>
      <c r="BW1485" s="34">
        <f t="shared" si="176"/>
        <v>1</v>
      </c>
      <c r="BX1485" s="34"/>
      <c r="BY1485" s="34">
        <f>IF(BV1485="","",IF(BQ1485=0,0,((BV1485/BQ1485)*AF1485)))</f>
        <v>3.1496307220473017</v>
      </c>
      <c r="BZ1485" s="34">
        <f>IF(BY1485="","",SUM(S1485:X1485,BY1485))</f>
        <v>98.15908172204729</v>
      </c>
      <c r="CA1485" s="18"/>
      <c r="CB1485" s="20">
        <v>1.54E-2</v>
      </c>
      <c r="CC1485" s="20">
        <v>9.894E-3</v>
      </c>
      <c r="CD1485" s="20">
        <v>4.9699E-2</v>
      </c>
      <c r="CE1485" s="20">
        <v>1.2551E-2</v>
      </c>
      <c r="CF1485" s="20">
        <v>8.933E-3</v>
      </c>
      <c r="CG1485" s="20">
        <v>2.9756000000000001E-2</v>
      </c>
      <c r="CH1485" s="20"/>
      <c r="CI1485" s="21">
        <v>4.0384599999999997</v>
      </c>
      <c r="CJ1485" s="21">
        <v>3.2831600000000001</v>
      </c>
      <c r="CK1485" s="21">
        <v>-24.113</v>
      </c>
      <c r="CL1485" s="21">
        <v>0.367759</v>
      </c>
      <c r="CM1485" s="21">
        <v>2.7914400000000001</v>
      </c>
      <c r="CN1485" s="21">
        <v>0.342968</v>
      </c>
      <c r="CO1485" s="21"/>
      <c r="CP1485" s="20">
        <v>46.671999999999997</v>
      </c>
      <c r="CQ1485" s="20">
        <v>83.963300000000004</v>
      </c>
      <c r="CR1485" s="20">
        <v>11.068</v>
      </c>
      <c r="CS1485" s="20">
        <v>335.36399999999998</v>
      </c>
      <c r="CT1485" s="20"/>
      <c r="CU1485" s="22">
        <v>44275.509826388901</v>
      </c>
      <c r="CV1485" s="22"/>
    </row>
    <row r="1486" spans="1:100" s="17" customFormat="1" x14ac:dyDescent="0.25">
      <c r="A1486" s="17" t="s">
        <v>102</v>
      </c>
      <c r="B1486" s="17">
        <v>3648</v>
      </c>
      <c r="C1486" s="17">
        <v>13</v>
      </c>
      <c r="E1486" s="18">
        <v>0.59968100000000002</v>
      </c>
      <c r="F1486" s="18">
        <v>0.21052899999999999</v>
      </c>
      <c r="G1486" s="18">
        <v>0</v>
      </c>
      <c r="H1486" s="18">
        <v>17.9863</v>
      </c>
      <c r="I1486" s="18">
        <v>0.43639699999999998</v>
      </c>
      <c r="J1486" s="18">
        <v>36.963000000000001</v>
      </c>
      <c r="K1486" s="18">
        <v>43.479700000000001</v>
      </c>
      <c r="L1486" s="18">
        <v>0.32439899999999999</v>
      </c>
      <c r="M1486" s="18">
        <v>100</v>
      </c>
      <c r="N1486" s="18"/>
      <c r="O1486" s="18">
        <v>9.8473000000000005E-2</v>
      </c>
      <c r="P1486" s="18">
        <v>43.381300000000003</v>
      </c>
      <c r="Q1486" s="18">
        <f t="shared" si="170"/>
        <v>99.901527000000002</v>
      </c>
      <c r="R1486" s="18"/>
      <c r="S1486" s="18">
        <v>0.80835699999999999</v>
      </c>
      <c r="T1486" s="18">
        <v>0.34912100000000001</v>
      </c>
      <c r="U1486" s="18">
        <v>0</v>
      </c>
      <c r="V1486" s="18">
        <v>41.213900000000002</v>
      </c>
      <c r="W1486" s="18">
        <v>0.43639699999999998</v>
      </c>
      <c r="X1486" s="18">
        <v>51.718699999999998</v>
      </c>
      <c r="Y1486" s="18">
        <v>5.4736000000000002</v>
      </c>
      <c r="Z1486" s="18">
        <v>100</v>
      </c>
      <c r="AA1486" s="19"/>
      <c r="AB1486" s="18">
        <f>IF(Z1486="","",Z1486-O1486)</f>
        <v>99.901527000000002</v>
      </c>
      <c r="AC1486" s="18">
        <f t="shared" si="171"/>
        <v>94.427926999999997</v>
      </c>
      <c r="AD1486" s="18"/>
      <c r="AE1486" s="34">
        <f>IF(M1486="","",IF(M1486&gt;100,M1486, M1486+O1486))</f>
        <v>100.098473</v>
      </c>
      <c r="AF1486" s="37">
        <f>IF(AE1486="","",IF(AE1486="* * *", Y1486, AE1486-SUM(S1486:X1486)))</f>
        <v>5.5719979999999936</v>
      </c>
      <c r="AG1486" s="54"/>
      <c r="AH1486" s="33"/>
      <c r="AI1486" s="34">
        <f>IF(S1486="","",IF(AI$6=0, 0, S1486/AI$6))</f>
        <v>1.3042446353551706E-2</v>
      </c>
      <c r="AJ1486" s="34">
        <f>IF(T1486="","",IF(AJ$6=0, 0, T1486/AJ$6))</f>
        <v>8.6619989132834981E-3</v>
      </c>
      <c r="AK1486" s="34">
        <f>IF(U1486="","",IF(AK$6=0, 0, U1486/AK$6))</f>
        <v>0</v>
      </c>
      <c r="AL1486" s="34">
        <f>IF(V1486="","",IF(AL$6=0, 0, V1486/AL$6))</f>
        <v>0.29035217421567244</v>
      </c>
      <c r="AM1486" s="34">
        <f>IF(W1486="","",IF(AM$6=0, 0, W1486/AM$6))</f>
        <v>1.2309690704201513E-2</v>
      </c>
      <c r="AN1486" s="34">
        <f>IF(X1486="","",IF(AN$6=0, 0, X1486/AN$6))</f>
        <v>0.92227350055459056</v>
      </c>
      <c r="AO1486" s="34">
        <f>IF(Y1486="","",IF(AO$6=0, 0, Y1486/AO$6))</f>
        <v>0.32183685018999114</v>
      </c>
      <c r="AP1486" s="34"/>
      <c r="AQ1486" s="34">
        <f>IF(AI1486="","",AI1486*AI$4)</f>
        <v>2.6084892707103412E-2</v>
      </c>
      <c r="AR1486" s="33">
        <f>IF(AJ1486="","",AJ1486*AJ$4)</f>
        <v>8.6619989132834981E-3</v>
      </c>
      <c r="AS1486" s="34">
        <f>IF(AK1486="","",AK1486*AK$4)</f>
        <v>0</v>
      </c>
      <c r="AT1486" s="34">
        <f>IF(AL1486="","",AL1486*AL$4)</f>
        <v>0.58070434843134489</v>
      </c>
      <c r="AU1486" s="34">
        <f>IF(AM1486="","",AM1486*AM$4)</f>
        <v>1.2309690704201513E-2</v>
      </c>
      <c r="AV1486" s="34">
        <f>IF(AN1486="","",AN1486*AN$4)</f>
        <v>0.92227350055459056</v>
      </c>
      <c r="AW1486" s="34">
        <f>IF(AO1486="","",AO1486*AO$4)</f>
        <v>0.32183685018999114</v>
      </c>
      <c r="AX1486" s="34"/>
      <c r="AY1486" s="34">
        <f>IF(AQ1486="","",AI1486*AI$5)</f>
        <v>1.3042446353551706E-2</v>
      </c>
      <c r="AZ1486" s="34">
        <f>IF(AR1486="","",AJ1486*AJ$5)</f>
        <v>8.6619989132834981E-3</v>
      </c>
      <c r="BA1486" s="34">
        <f>IF(AS1486="","",AK1486*AK$5)</f>
        <v>0</v>
      </c>
      <c r="BB1486" s="34">
        <f>IF(AT1486="","",AL1486*AL$5)</f>
        <v>1.4517608710783623</v>
      </c>
      <c r="BC1486" s="34">
        <f>IF(AU1486="","",AM1486*AM$5)</f>
        <v>0</v>
      </c>
      <c r="BD1486" s="34">
        <f>IF(AV1486="","",AN1486*AN$5)</f>
        <v>0.92227350055459056</v>
      </c>
      <c r="BE1486" s="34">
        <f>IF(AW1486="","",AO1486*AO$5)</f>
        <v>0.32183685018999114</v>
      </c>
      <c r="BF1486" s="34">
        <f>IF(BE1486="","",SUM(AY1486:BE1486))</f>
        <v>2.717575667089779</v>
      </c>
      <c r="BG1486" s="34"/>
      <c r="BH1486" s="34">
        <f>IF(AT1486="","",3/AT1486)</f>
        <v>5.1661400643957496</v>
      </c>
      <c r="BI1486" s="34"/>
      <c r="BJ1486" s="34">
        <f>IF(AQ1486="","",AQ1486*$BH1486)</f>
        <v>0.13475820928963145</v>
      </c>
      <c r="BK1486" s="34">
        <f>IF(AR1486="","",AR1486*$BH1486)</f>
        <v>4.474909962366632E-2</v>
      </c>
      <c r="BL1486" s="34">
        <f>IF(AS1486="","",AS1486*$BH1486)</f>
        <v>0</v>
      </c>
      <c r="BM1486" s="34">
        <f>IF(AT1486="","",AT1486*$BH1486)</f>
        <v>3</v>
      </c>
      <c r="BN1486" s="34">
        <f>IF(AU1486="","",AU1486*$BH1486)</f>
        <v>6.3593586327295365E-2</v>
      </c>
      <c r="BO1486" s="34">
        <f>IF(AV1486="","",AV1486*$BH1486)</f>
        <v>4.7645940815455861</v>
      </c>
      <c r="BP1486" s="34">
        <f t="shared" si="172"/>
        <v>14.039376531779514</v>
      </c>
      <c r="BQ1486" s="34">
        <f>IF(AW1486="","",AW1486*$BH1486)</f>
        <v>1.6626542459654461</v>
      </c>
      <c r="BR1486" s="34"/>
      <c r="BS1486" s="34">
        <f t="shared" si="173"/>
        <v>4.9441013904588837</v>
      </c>
      <c r="BT1486" s="34"/>
      <c r="BU1486" s="34">
        <f t="shared" si="174"/>
        <v>0.93640641367270461</v>
      </c>
      <c r="BV1486" s="34">
        <f t="shared" si="175"/>
        <v>0.93640641367270461</v>
      </c>
      <c r="BW1486" s="34">
        <f t="shared" si="176"/>
        <v>1</v>
      </c>
      <c r="BX1486" s="34"/>
      <c r="BY1486" s="34">
        <f>IF(BV1486="","",IF(BQ1486=0,0,((BV1486/BQ1486)*AF1486)))</f>
        <v>3.1381477398758659</v>
      </c>
      <c r="BZ1486" s="34">
        <f>IF(BY1486="","",SUM(S1486:X1486,BY1486))</f>
        <v>97.664622739875867</v>
      </c>
      <c r="CA1486" s="18"/>
      <c r="CB1486" s="20">
        <v>1.5703999999999999E-2</v>
      </c>
      <c r="CC1486" s="20">
        <v>1.0199E-2</v>
      </c>
      <c r="CD1486" s="20">
        <v>5.0388000000000002E-2</v>
      </c>
      <c r="CE1486" s="20">
        <v>1.3415E-2</v>
      </c>
      <c r="CF1486" s="20">
        <v>8.5050000000000004E-3</v>
      </c>
      <c r="CG1486" s="20">
        <v>2.9503999999999999E-2</v>
      </c>
      <c r="CH1486" s="20"/>
      <c r="CI1486" s="21">
        <v>4.1357200000000001</v>
      </c>
      <c r="CJ1486" s="21">
        <v>3.3736999999999999</v>
      </c>
      <c r="CK1486" s="21">
        <v>-18.702999999999999</v>
      </c>
      <c r="CL1486" s="21">
        <v>0.367896</v>
      </c>
      <c r="CM1486" s="21">
        <v>2.67327</v>
      </c>
      <c r="CN1486" s="21">
        <v>0.34476899999999999</v>
      </c>
      <c r="CO1486" s="21"/>
      <c r="CP1486" s="20">
        <v>46.642600000000002</v>
      </c>
      <c r="CQ1486" s="20">
        <v>83.955699999999993</v>
      </c>
      <c r="CR1486" s="20">
        <v>11.068</v>
      </c>
      <c r="CS1486" s="20">
        <v>365.73</v>
      </c>
      <c r="CT1486" s="20"/>
      <c r="CU1486" s="22">
        <v>44275.511608796303</v>
      </c>
      <c r="CV1486" s="22"/>
    </row>
    <row r="1487" spans="1:100" s="17" customFormat="1" x14ac:dyDescent="0.25">
      <c r="A1487" s="17" t="s">
        <v>102</v>
      </c>
      <c r="B1487" s="17">
        <v>3649</v>
      </c>
      <c r="C1487" s="17">
        <v>14</v>
      </c>
      <c r="E1487" s="18">
        <v>0.54381100000000004</v>
      </c>
      <c r="F1487" s="18">
        <v>0.21257400000000001</v>
      </c>
      <c r="G1487" s="18">
        <v>0</v>
      </c>
      <c r="H1487" s="18">
        <v>18.0382</v>
      </c>
      <c r="I1487" s="18">
        <v>0.46047700000000003</v>
      </c>
      <c r="J1487" s="18">
        <v>37.225000000000001</v>
      </c>
      <c r="K1487" s="18">
        <v>43.221499999999999</v>
      </c>
      <c r="L1487" s="18">
        <v>0.29846200000000001</v>
      </c>
      <c r="M1487" s="18">
        <v>100</v>
      </c>
      <c r="N1487" s="18"/>
      <c r="O1487" s="18">
        <v>0.103907</v>
      </c>
      <c r="P1487" s="18">
        <v>43.117600000000003</v>
      </c>
      <c r="Q1487" s="18">
        <f t="shared" si="170"/>
        <v>99.896092999999993</v>
      </c>
      <c r="R1487" s="18"/>
      <c r="S1487" s="18">
        <v>0.73304499999999995</v>
      </c>
      <c r="T1487" s="18">
        <v>0.35251100000000002</v>
      </c>
      <c r="U1487" s="18">
        <v>0</v>
      </c>
      <c r="V1487" s="18">
        <v>41.332799999999999</v>
      </c>
      <c r="W1487" s="18">
        <v>0.46047700000000003</v>
      </c>
      <c r="X1487" s="18">
        <v>52.0852</v>
      </c>
      <c r="Y1487" s="18">
        <v>5.0359600000000002</v>
      </c>
      <c r="Z1487" s="18">
        <v>100</v>
      </c>
      <c r="AA1487" s="19"/>
      <c r="AB1487" s="18">
        <f>IF(Z1487="","",Z1487-O1487)</f>
        <v>99.896092999999993</v>
      </c>
      <c r="AC1487" s="18">
        <f t="shared" si="171"/>
        <v>94.86013299999999</v>
      </c>
      <c r="AD1487" s="18"/>
      <c r="AE1487" s="34">
        <f>IF(M1487="","",IF(M1487&gt;100,M1487, M1487+O1487))</f>
        <v>100.10390700000001</v>
      </c>
      <c r="AF1487" s="37">
        <f>IF(AE1487="","",IF(AE1487="* * *", Y1487, AE1487-SUM(S1487:X1487)))</f>
        <v>5.139874000000006</v>
      </c>
      <c r="AG1487" s="54"/>
      <c r="AH1487" s="33"/>
      <c r="AI1487" s="34">
        <f>IF(S1487="","",IF(AI$6=0, 0, S1487/AI$6))</f>
        <v>1.1827323926482123E-2</v>
      </c>
      <c r="AJ1487" s="34">
        <f>IF(T1487="","",IF(AJ$6=0, 0, T1487/AJ$6))</f>
        <v>8.7461077933452275E-3</v>
      </c>
      <c r="AK1487" s="34">
        <f>IF(U1487="","",IF(AK$6=0, 0, U1487/AK$6))</f>
        <v>0</v>
      </c>
      <c r="AL1487" s="34">
        <f>IF(V1487="","",IF(AL$6=0, 0, V1487/AL$6))</f>
        <v>0.29118982543320443</v>
      </c>
      <c r="AM1487" s="34">
        <f>IF(W1487="","",IF(AM$6=0, 0, W1487/AM$6))</f>
        <v>1.2988928536169132E-2</v>
      </c>
      <c r="AN1487" s="34">
        <f>IF(X1487="","",IF(AN$6=0, 0, X1487/AN$6))</f>
        <v>0.92880911026545443</v>
      </c>
      <c r="AO1487" s="34">
        <f>IF(Y1487="","",IF(AO$6=0, 0, Y1487/AO$6))</f>
        <v>0.29610448408411061</v>
      </c>
      <c r="AP1487" s="34"/>
      <c r="AQ1487" s="34">
        <f>IF(AI1487="","",AI1487*AI$4)</f>
        <v>2.3654647852964245E-2</v>
      </c>
      <c r="AR1487" s="33">
        <f>IF(AJ1487="","",AJ1487*AJ$4)</f>
        <v>8.7461077933452275E-3</v>
      </c>
      <c r="AS1487" s="34">
        <f>IF(AK1487="","",AK1487*AK$4)</f>
        <v>0</v>
      </c>
      <c r="AT1487" s="34">
        <f>IF(AL1487="","",AL1487*AL$4)</f>
        <v>0.58237965086640886</v>
      </c>
      <c r="AU1487" s="34">
        <f>IF(AM1487="","",AM1487*AM$4)</f>
        <v>1.2988928536169132E-2</v>
      </c>
      <c r="AV1487" s="34">
        <f>IF(AN1487="","",AN1487*AN$4)</f>
        <v>0.92880911026545443</v>
      </c>
      <c r="AW1487" s="34">
        <f>IF(AO1487="","",AO1487*AO$4)</f>
        <v>0.29610448408411061</v>
      </c>
      <c r="AX1487" s="34"/>
      <c r="AY1487" s="34">
        <f>IF(AQ1487="","",AI1487*AI$5)</f>
        <v>1.1827323926482123E-2</v>
      </c>
      <c r="AZ1487" s="34">
        <f>IF(AR1487="","",AJ1487*AJ$5)</f>
        <v>8.7461077933452275E-3</v>
      </c>
      <c r="BA1487" s="34">
        <f>IF(AS1487="","",AK1487*AK$5)</f>
        <v>0</v>
      </c>
      <c r="BB1487" s="34">
        <f>IF(AT1487="","",AL1487*AL$5)</f>
        <v>1.4559491271660221</v>
      </c>
      <c r="BC1487" s="34">
        <f>IF(AU1487="","",AM1487*AM$5)</f>
        <v>0</v>
      </c>
      <c r="BD1487" s="34">
        <f>IF(AV1487="","",AN1487*AN$5)</f>
        <v>0.92880911026545443</v>
      </c>
      <c r="BE1487" s="34">
        <f>IF(AW1487="","",AO1487*AO$5)</f>
        <v>0.29610448408411061</v>
      </c>
      <c r="BF1487" s="34">
        <f>IF(BE1487="","",SUM(AY1487:BE1487))</f>
        <v>2.7014361532354147</v>
      </c>
      <c r="BG1487" s="34"/>
      <c r="BH1487" s="34">
        <f>IF(AT1487="","",3/AT1487)</f>
        <v>5.1512788874695161</v>
      </c>
      <c r="BI1487" s="34"/>
      <c r="BJ1487" s="34">
        <f>IF(AQ1487="","",AQ1487*$BH1487)</f>
        <v>0.12185168807550084</v>
      </c>
      <c r="BK1487" s="34">
        <f>IF(AR1487="","",AR1487*$BH1487)</f>
        <v>4.5053640423391869E-2</v>
      </c>
      <c r="BL1487" s="34">
        <f>IF(AS1487="","",AS1487*$BH1487)</f>
        <v>0</v>
      </c>
      <c r="BM1487" s="34">
        <f>IF(AT1487="","",AT1487*$BH1487)</f>
        <v>3</v>
      </c>
      <c r="BN1487" s="34">
        <f>IF(AU1487="","",AU1487*$BH1487)</f>
        <v>6.6909593339218379E-2</v>
      </c>
      <c r="BO1487" s="34">
        <f>IF(AV1487="","",AV1487*$BH1487)</f>
        <v>4.7845547601997813</v>
      </c>
      <c r="BP1487" s="34">
        <f t="shared" si="172"/>
        <v>13.915851022008457</v>
      </c>
      <c r="BQ1487" s="34">
        <f>IF(AW1487="","",AW1487*$BH1487)</f>
        <v>1.5253167773475322</v>
      </c>
      <c r="BR1487" s="34"/>
      <c r="BS1487" s="34">
        <f t="shared" si="173"/>
        <v>4.9514600886986742</v>
      </c>
      <c r="BT1487" s="34"/>
      <c r="BU1487" s="34">
        <f t="shared" si="174"/>
        <v>0.93309040666078158</v>
      </c>
      <c r="BV1487" s="34">
        <f t="shared" si="175"/>
        <v>0.93309040666078158</v>
      </c>
      <c r="BW1487" s="34">
        <f t="shared" si="176"/>
        <v>1</v>
      </c>
      <c r="BX1487" s="34"/>
      <c r="BY1487" s="34">
        <f>IF(BV1487="","",IF(BQ1487=0,0,((BV1487/BQ1487)*AF1487)))</f>
        <v>3.1442433414947337</v>
      </c>
      <c r="BZ1487" s="34">
        <f>IF(BY1487="","",SUM(S1487:X1487,BY1487))</f>
        <v>98.108276341494729</v>
      </c>
      <c r="CA1487" s="18"/>
      <c r="CB1487" s="20">
        <v>1.6374E-2</v>
      </c>
      <c r="CC1487" s="20">
        <v>1.0328E-2</v>
      </c>
      <c r="CD1487" s="20">
        <v>5.0193000000000002E-2</v>
      </c>
      <c r="CE1487" s="20">
        <v>1.2557E-2</v>
      </c>
      <c r="CF1487" s="20">
        <v>8.4100000000000008E-3</v>
      </c>
      <c r="CG1487" s="20">
        <v>3.057E-2</v>
      </c>
      <c r="CH1487" s="20"/>
      <c r="CI1487" s="21">
        <v>4.4188799999999997</v>
      </c>
      <c r="CJ1487" s="21">
        <v>3.3685999999999998</v>
      </c>
      <c r="CK1487" s="21">
        <v>-20.684999999999999</v>
      </c>
      <c r="CL1487" s="21">
        <v>0.36701699999999998</v>
      </c>
      <c r="CM1487" s="21">
        <v>2.5876600000000001</v>
      </c>
      <c r="CN1487" s="21">
        <v>0.34360200000000002</v>
      </c>
      <c r="CO1487" s="21"/>
      <c r="CP1487" s="20">
        <v>46.613100000000003</v>
      </c>
      <c r="CQ1487" s="20">
        <v>83.948099999999997</v>
      </c>
      <c r="CR1487" s="20">
        <v>11.0685</v>
      </c>
      <c r="CS1487" s="20">
        <v>396.19799999999998</v>
      </c>
      <c r="CT1487" s="20"/>
      <c r="CU1487" s="22">
        <v>44275.513402777797</v>
      </c>
      <c r="CV1487" s="22"/>
    </row>
    <row r="1488" spans="1:100" s="17" customFormat="1" x14ac:dyDescent="0.25">
      <c r="A1488" s="17" t="s">
        <v>102</v>
      </c>
      <c r="B1488" s="17">
        <v>3650</v>
      </c>
      <c r="C1488" s="17">
        <v>15</v>
      </c>
      <c r="E1488" s="18">
        <v>0.56398499999999996</v>
      </c>
      <c r="F1488" s="18">
        <v>0.223305</v>
      </c>
      <c r="G1488" s="18">
        <v>0</v>
      </c>
      <c r="H1488" s="18">
        <v>18.306899999999999</v>
      </c>
      <c r="I1488" s="18">
        <v>0.47531899999999999</v>
      </c>
      <c r="J1488" s="18">
        <v>37.365200000000002</v>
      </c>
      <c r="K1488" s="18">
        <v>42.8185</v>
      </c>
      <c r="L1488" s="18">
        <v>0.24679400000000001</v>
      </c>
      <c r="M1488" s="18">
        <v>100</v>
      </c>
      <c r="N1488" s="18"/>
      <c r="O1488" s="18">
        <v>0.107256</v>
      </c>
      <c r="P1488" s="18">
        <v>42.711199999999998</v>
      </c>
      <c r="Q1488" s="18">
        <f t="shared" si="170"/>
        <v>99.892743999999993</v>
      </c>
      <c r="R1488" s="18"/>
      <c r="S1488" s="18">
        <v>0.760239</v>
      </c>
      <c r="T1488" s="18">
        <v>0.370307</v>
      </c>
      <c r="U1488" s="18">
        <v>0</v>
      </c>
      <c r="V1488" s="18">
        <v>41.948500000000003</v>
      </c>
      <c r="W1488" s="18">
        <v>0.47531899999999999</v>
      </c>
      <c r="X1488" s="18">
        <v>52.281500000000001</v>
      </c>
      <c r="Y1488" s="18">
        <v>4.1641599999999999</v>
      </c>
      <c r="Z1488" s="18">
        <v>100</v>
      </c>
      <c r="AA1488" s="19"/>
      <c r="AB1488" s="18">
        <f>IF(Z1488="","",Z1488-O1488)</f>
        <v>99.892743999999993</v>
      </c>
      <c r="AC1488" s="18">
        <f t="shared" si="171"/>
        <v>95.728583999999998</v>
      </c>
      <c r="AD1488" s="18"/>
      <c r="AE1488" s="34">
        <f>IF(M1488="","",IF(M1488&gt;100,M1488, M1488+O1488))</f>
        <v>100.10725600000001</v>
      </c>
      <c r="AF1488" s="37">
        <f>IF(AE1488="","",IF(AE1488="* * *", Y1488, AE1488-SUM(S1488:X1488)))</f>
        <v>4.2713909999999942</v>
      </c>
      <c r="AG1488" s="54"/>
      <c r="AH1488" s="33"/>
      <c r="AI1488" s="34">
        <f>IF(S1488="","",IF(AI$6=0, 0, S1488/AI$6))</f>
        <v>1.2266085867231675E-2</v>
      </c>
      <c r="AJ1488" s="34">
        <f>IF(T1488="","",IF(AJ$6=0, 0, T1488/AJ$6))</f>
        <v>9.1876421973506959E-3</v>
      </c>
      <c r="AK1488" s="34">
        <f>IF(U1488="","",IF(AK$6=0, 0, U1488/AK$6))</f>
        <v>0</v>
      </c>
      <c r="AL1488" s="34">
        <f>IF(V1488="","",IF(AL$6=0, 0, V1488/AL$6))</f>
        <v>0.29552743564880135</v>
      </c>
      <c r="AM1488" s="34">
        <f>IF(W1488="","",IF(AM$6=0, 0, W1488/AM$6))</f>
        <v>1.3407585010507312E-2</v>
      </c>
      <c r="AN1488" s="34">
        <f>IF(X1488="","",IF(AN$6=0, 0, X1488/AN$6))</f>
        <v>0.93230962919108229</v>
      </c>
      <c r="AO1488" s="34">
        <f>IF(Y1488="","",IF(AO$6=0, 0, Y1488/AO$6))</f>
        <v>0.24484436898698358</v>
      </c>
      <c r="AP1488" s="34"/>
      <c r="AQ1488" s="34">
        <f>IF(AI1488="","",AI1488*AI$4)</f>
        <v>2.453217173446335E-2</v>
      </c>
      <c r="AR1488" s="33">
        <f>IF(AJ1488="","",AJ1488*AJ$4)</f>
        <v>9.1876421973506959E-3</v>
      </c>
      <c r="AS1488" s="34">
        <f>IF(AK1488="","",AK1488*AK$4)</f>
        <v>0</v>
      </c>
      <c r="AT1488" s="34">
        <f>IF(AL1488="","",AL1488*AL$4)</f>
        <v>0.5910548712976027</v>
      </c>
      <c r="AU1488" s="34">
        <f>IF(AM1488="","",AM1488*AM$4)</f>
        <v>1.3407585010507312E-2</v>
      </c>
      <c r="AV1488" s="34">
        <f>IF(AN1488="","",AN1488*AN$4)</f>
        <v>0.93230962919108229</v>
      </c>
      <c r="AW1488" s="34">
        <f>IF(AO1488="","",AO1488*AO$4)</f>
        <v>0.24484436898698358</v>
      </c>
      <c r="AX1488" s="34"/>
      <c r="AY1488" s="34">
        <f>IF(AQ1488="","",AI1488*AI$5)</f>
        <v>1.2266085867231675E-2</v>
      </c>
      <c r="AZ1488" s="34">
        <f>IF(AR1488="","",AJ1488*AJ$5)</f>
        <v>9.1876421973506959E-3</v>
      </c>
      <c r="BA1488" s="34">
        <f>IF(AS1488="","",AK1488*AK$5)</f>
        <v>0</v>
      </c>
      <c r="BB1488" s="34">
        <f>IF(AT1488="","",AL1488*AL$5)</f>
        <v>1.4776371782440068</v>
      </c>
      <c r="BC1488" s="34">
        <f>IF(AU1488="","",AM1488*AM$5)</f>
        <v>0</v>
      </c>
      <c r="BD1488" s="34">
        <f>IF(AV1488="","",AN1488*AN$5)</f>
        <v>0.93230962919108229</v>
      </c>
      <c r="BE1488" s="34">
        <f>IF(AW1488="","",AO1488*AO$5)</f>
        <v>0.24484436898698358</v>
      </c>
      <c r="BF1488" s="34">
        <f>IF(BE1488="","",SUM(AY1488:BE1488))</f>
        <v>2.676244904486655</v>
      </c>
      <c r="BG1488" s="34"/>
      <c r="BH1488" s="34">
        <f>IF(AT1488="","",3/AT1488)</f>
        <v>5.0756708821531165</v>
      </c>
      <c r="BI1488" s="34"/>
      <c r="BJ1488" s="34">
        <f>IF(AQ1488="","",AQ1488*$BH1488)</f>
        <v>0.12451722974859535</v>
      </c>
      <c r="BK1488" s="34">
        <f>IF(AR1488="","",AR1488*$BH1488)</f>
        <v>4.6633447976734202E-2</v>
      </c>
      <c r="BL1488" s="34">
        <f>IF(AS1488="","",AS1488*$BH1488)</f>
        <v>0</v>
      </c>
      <c r="BM1488" s="34">
        <f>IF(AT1488="","",AT1488*$BH1488)</f>
        <v>3</v>
      </c>
      <c r="BN1488" s="34">
        <f>IF(AU1488="","",AU1488*$BH1488)</f>
        <v>6.8052488837824554E-2</v>
      </c>
      <c r="BO1488" s="34">
        <f>IF(AV1488="","",AV1488*$BH1488)</f>
        <v>4.7320968380361457</v>
      </c>
      <c r="BP1488" s="34">
        <f t="shared" si="172"/>
        <v>13.583738335213562</v>
      </c>
      <c r="BQ1488" s="34">
        <f>IF(AW1488="","",AW1488*$BH1488)</f>
        <v>1.2427494343263861</v>
      </c>
      <c r="BR1488" s="34"/>
      <c r="BS1488" s="34">
        <f t="shared" si="173"/>
        <v>4.9032475157614748</v>
      </c>
      <c r="BT1488" s="34"/>
      <c r="BU1488" s="34">
        <f t="shared" si="174"/>
        <v>0.93194751116217545</v>
      </c>
      <c r="BV1488" s="34">
        <f t="shared" si="175"/>
        <v>0.93194751116217545</v>
      </c>
      <c r="BW1488" s="34">
        <f t="shared" si="176"/>
        <v>1</v>
      </c>
      <c r="BX1488" s="34"/>
      <c r="BY1488" s="34">
        <f>IF(BV1488="","",IF(BQ1488=0,0,((BV1488/BQ1488)*AF1488)))</f>
        <v>3.2031494858882765</v>
      </c>
      <c r="BZ1488" s="34">
        <f>IF(BY1488="","",SUM(S1488:X1488,BY1488))</f>
        <v>99.039014485888288</v>
      </c>
      <c r="CA1488" s="18"/>
      <c r="CB1488" s="20">
        <v>1.6001999999999999E-2</v>
      </c>
      <c r="CC1488" s="20">
        <v>1.0014E-2</v>
      </c>
      <c r="CD1488" s="20">
        <v>4.9794999999999999E-2</v>
      </c>
      <c r="CE1488" s="20">
        <v>1.3207999999999999E-2</v>
      </c>
      <c r="CF1488" s="20">
        <v>8.3119999999999999E-3</v>
      </c>
      <c r="CG1488" s="20">
        <v>3.056E-2</v>
      </c>
      <c r="CH1488" s="20"/>
      <c r="CI1488" s="21">
        <v>4.3002799999999999</v>
      </c>
      <c r="CJ1488" s="21">
        <v>3.2044600000000001</v>
      </c>
      <c r="CK1488" s="21">
        <v>-23.829000000000001</v>
      </c>
      <c r="CL1488" s="21">
        <v>0.36424099999999998</v>
      </c>
      <c r="CM1488" s="21">
        <v>2.53748</v>
      </c>
      <c r="CN1488" s="21">
        <v>0.342835</v>
      </c>
      <c r="CO1488" s="21"/>
      <c r="CP1488" s="20">
        <v>46.583599999999997</v>
      </c>
      <c r="CQ1488" s="20">
        <v>83.940700000000007</v>
      </c>
      <c r="CR1488" s="20">
        <v>11.0685</v>
      </c>
      <c r="CS1488" s="20">
        <v>426.61099999999999</v>
      </c>
      <c r="CT1488" s="20"/>
      <c r="CU1488" s="22">
        <v>44275.515208333301</v>
      </c>
      <c r="CV1488" s="22"/>
    </row>
    <row r="1489" spans="1:100" s="17" customFormat="1" x14ac:dyDescent="0.25">
      <c r="A1489" s="17" t="s">
        <v>102</v>
      </c>
      <c r="B1489" s="17">
        <v>3651</v>
      </c>
      <c r="C1489" s="17">
        <v>16</v>
      </c>
      <c r="E1489" s="18">
        <v>0.54120599999999996</v>
      </c>
      <c r="F1489" s="18">
        <v>0.23033999999999999</v>
      </c>
      <c r="G1489" s="18">
        <v>0</v>
      </c>
      <c r="H1489" s="18">
        <v>18.184799999999999</v>
      </c>
      <c r="I1489" s="18">
        <v>0.47364600000000001</v>
      </c>
      <c r="J1489" s="18">
        <v>37.144500000000001</v>
      </c>
      <c r="K1489" s="18">
        <v>43.142600000000002</v>
      </c>
      <c r="L1489" s="18">
        <v>0.28290199999999999</v>
      </c>
      <c r="M1489" s="18">
        <v>100</v>
      </c>
      <c r="N1489" s="18"/>
      <c r="O1489" s="18">
        <v>0.106879</v>
      </c>
      <c r="P1489" s="18">
        <v>43.035699999999999</v>
      </c>
      <c r="Q1489" s="18">
        <f t="shared" si="170"/>
        <v>99.893120999999994</v>
      </c>
      <c r="R1489" s="18"/>
      <c r="S1489" s="18">
        <v>0.72953400000000002</v>
      </c>
      <c r="T1489" s="18">
        <v>0.38197399999999998</v>
      </c>
      <c r="U1489" s="18">
        <v>0</v>
      </c>
      <c r="V1489" s="18">
        <v>41.668900000000001</v>
      </c>
      <c r="W1489" s="18">
        <v>0.47364600000000001</v>
      </c>
      <c r="X1489" s="18">
        <v>51.9726</v>
      </c>
      <c r="Y1489" s="18">
        <v>4.7734100000000002</v>
      </c>
      <c r="Z1489" s="18">
        <v>100</v>
      </c>
      <c r="AA1489" s="19"/>
      <c r="AB1489" s="18">
        <f>IF(Z1489="","",Z1489-O1489)</f>
        <v>99.893120999999994</v>
      </c>
      <c r="AC1489" s="18">
        <f t="shared" si="171"/>
        <v>95.119710999999995</v>
      </c>
      <c r="AD1489" s="18"/>
      <c r="AE1489" s="34">
        <f>IF(M1489="","",IF(M1489&gt;100,M1489, M1489+O1489))</f>
        <v>100.10687900000001</v>
      </c>
      <c r="AF1489" s="37">
        <f>IF(AE1489="","",IF(AE1489="* * *", Y1489, AE1489-SUM(S1489:X1489)))</f>
        <v>4.88022500000001</v>
      </c>
      <c r="AG1489" s="54"/>
      <c r="AH1489" s="33"/>
      <c r="AI1489" s="34">
        <f>IF(S1489="","",IF(AI$6=0, 0, S1489/AI$6))</f>
        <v>1.1770675652084402E-2</v>
      </c>
      <c r="AJ1489" s="34">
        <f>IF(T1489="","",IF(AJ$6=0, 0, T1489/AJ$6))</f>
        <v>9.4771107235100457E-3</v>
      </c>
      <c r="AK1489" s="34">
        <f>IF(U1489="","",IF(AK$6=0, 0, U1489/AK$6))</f>
        <v>0</v>
      </c>
      <c r="AL1489" s="34">
        <f>IF(V1489="","",IF(AL$6=0, 0, V1489/AL$6))</f>
        <v>0.29355765196148464</v>
      </c>
      <c r="AM1489" s="34">
        <f>IF(W1489="","",IF(AM$6=0, 0, W1489/AM$6))</f>
        <v>1.3360393777414213E-2</v>
      </c>
      <c r="AN1489" s="34">
        <f>IF(X1489="","",IF(AN$6=0, 0, X1489/AN$6))</f>
        <v>0.92680117123832406</v>
      </c>
      <c r="AO1489" s="34">
        <f>IF(Y1489="","",IF(AO$6=0, 0, Y1489/AO$6))</f>
        <v>0.28066706355331145</v>
      </c>
      <c r="AP1489" s="34"/>
      <c r="AQ1489" s="34">
        <f>IF(AI1489="","",AI1489*AI$4)</f>
        <v>2.3541351304168803E-2</v>
      </c>
      <c r="AR1489" s="33">
        <f>IF(AJ1489="","",AJ1489*AJ$4)</f>
        <v>9.4771107235100457E-3</v>
      </c>
      <c r="AS1489" s="34">
        <f>IF(AK1489="","",AK1489*AK$4)</f>
        <v>0</v>
      </c>
      <c r="AT1489" s="34">
        <f>IF(AL1489="","",AL1489*AL$4)</f>
        <v>0.58711530392296929</v>
      </c>
      <c r="AU1489" s="34">
        <f>IF(AM1489="","",AM1489*AM$4)</f>
        <v>1.3360393777414213E-2</v>
      </c>
      <c r="AV1489" s="34">
        <f>IF(AN1489="","",AN1489*AN$4)</f>
        <v>0.92680117123832406</v>
      </c>
      <c r="AW1489" s="34">
        <f>IF(AO1489="","",AO1489*AO$4)</f>
        <v>0.28066706355331145</v>
      </c>
      <c r="AX1489" s="34"/>
      <c r="AY1489" s="34">
        <f>IF(AQ1489="","",AI1489*AI$5)</f>
        <v>1.1770675652084402E-2</v>
      </c>
      <c r="AZ1489" s="34">
        <f>IF(AR1489="","",AJ1489*AJ$5)</f>
        <v>9.4771107235100457E-3</v>
      </c>
      <c r="BA1489" s="34">
        <f>IF(AS1489="","",AK1489*AK$5)</f>
        <v>0</v>
      </c>
      <c r="BB1489" s="34">
        <f>IF(AT1489="","",AL1489*AL$5)</f>
        <v>1.4677882598074232</v>
      </c>
      <c r="BC1489" s="34">
        <f>IF(AU1489="","",AM1489*AM$5)</f>
        <v>0</v>
      </c>
      <c r="BD1489" s="34">
        <f>IF(AV1489="","",AN1489*AN$5)</f>
        <v>0.92680117123832406</v>
      </c>
      <c r="BE1489" s="34">
        <f>IF(AW1489="","",AO1489*AO$5)</f>
        <v>0.28066706355331145</v>
      </c>
      <c r="BF1489" s="34">
        <f>IF(BE1489="","",SUM(AY1489:BE1489))</f>
        <v>2.6965042809746529</v>
      </c>
      <c r="BG1489" s="34"/>
      <c r="BH1489" s="34">
        <f>IF(AT1489="","",3/AT1489)</f>
        <v>5.109728838534255</v>
      </c>
      <c r="BI1489" s="34"/>
      <c r="BJ1489" s="34">
        <f>IF(AQ1489="","",AQ1489*$BH1489)</f>
        <v>0.12028992165697733</v>
      </c>
      <c r="BK1489" s="34">
        <f>IF(AR1489="","",AR1489*$BH1489)</f>
        <v>4.8425465969901521E-2</v>
      </c>
      <c r="BL1489" s="34">
        <f>IF(AS1489="","",AS1489*$BH1489)</f>
        <v>0</v>
      </c>
      <c r="BM1489" s="34">
        <f>IF(AT1489="","",AT1489*$BH1489)</f>
        <v>3</v>
      </c>
      <c r="BN1489" s="34">
        <f>IF(AU1489="","",AU1489*$BH1489)</f>
        <v>6.826798937862702E-2</v>
      </c>
      <c r="BO1489" s="34">
        <f>IF(AV1489="","",AV1489*$BH1489)</f>
        <v>4.7357026722637885</v>
      </c>
      <c r="BP1489" s="34">
        <f t="shared" si="172"/>
        <v>13.778405687727259</v>
      </c>
      <c r="BQ1489" s="34">
        <f>IF(AW1489="","",AW1489*$BH1489)</f>
        <v>1.434132588665082</v>
      </c>
      <c r="BR1489" s="34"/>
      <c r="BS1489" s="34">
        <f t="shared" si="173"/>
        <v>4.9044180598906673</v>
      </c>
      <c r="BT1489" s="34"/>
      <c r="BU1489" s="34">
        <f t="shared" si="174"/>
        <v>0.93173201062137301</v>
      </c>
      <c r="BV1489" s="34">
        <f t="shared" si="175"/>
        <v>0.93173201062137301</v>
      </c>
      <c r="BW1489" s="34">
        <f t="shared" si="176"/>
        <v>1</v>
      </c>
      <c r="BX1489" s="34"/>
      <c r="BY1489" s="34">
        <f>IF(BV1489="","",IF(BQ1489=0,0,((BV1489/BQ1489)*AF1489)))</f>
        <v>3.1706007432459167</v>
      </c>
      <c r="BZ1489" s="34">
        <f>IF(BY1489="","",SUM(S1489:X1489,BY1489))</f>
        <v>98.397254743245909</v>
      </c>
      <c r="CA1489" s="18"/>
      <c r="CB1489" s="20">
        <v>1.5318E-2</v>
      </c>
      <c r="CC1489" s="20">
        <v>9.9439999999999997E-3</v>
      </c>
      <c r="CD1489" s="20">
        <v>5.0347000000000003E-2</v>
      </c>
      <c r="CE1489" s="20">
        <v>1.2828000000000001E-2</v>
      </c>
      <c r="CF1489" s="20">
        <v>8.8339999999999998E-3</v>
      </c>
      <c r="CG1489" s="20">
        <v>3.0188E-2</v>
      </c>
      <c r="CH1489" s="20"/>
      <c r="CI1489" s="21">
        <v>4.3724499999999997</v>
      </c>
      <c r="CJ1489" s="21">
        <v>3.1254499999999998</v>
      </c>
      <c r="CK1489" s="21">
        <v>-18.172999999999998</v>
      </c>
      <c r="CL1489" s="21">
        <v>0.36552600000000002</v>
      </c>
      <c r="CM1489" s="21">
        <v>2.5646800000000001</v>
      </c>
      <c r="CN1489" s="21">
        <v>0.34391699999999997</v>
      </c>
      <c r="CO1489" s="21"/>
      <c r="CP1489" s="20">
        <v>46.554000000000002</v>
      </c>
      <c r="CQ1489" s="20">
        <v>83.932900000000004</v>
      </c>
      <c r="CR1489" s="20">
        <v>11.0685</v>
      </c>
      <c r="CS1489" s="20">
        <v>457.21899999999999</v>
      </c>
      <c r="CT1489" s="20"/>
      <c r="CU1489" s="22">
        <v>44275.517013888901</v>
      </c>
      <c r="CV1489" s="22"/>
    </row>
    <row r="1490" spans="1:100" s="17" customFormat="1" x14ac:dyDescent="0.25">
      <c r="A1490" s="17" t="s">
        <v>102</v>
      </c>
      <c r="B1490" s="17">
        <v>3652</v>
      </c>
      <c r="C1490" s="17">
        <v>17</v>
      </c>
      <c r="E1490" s="18">
        <v>1.4365399999999999</v>
      </c>
      <c r="F1490" s="18">
        <v>0.47442200000000001</v>
      </c>
      <c r="G1490" s="18">
        <v>0</v>
      </c>
      <c r="H1490" s="18">
        <v>13.7836</v>
      </c>
      <c r="I1490" s="18">
        <v>0.44808100000000001</v>
      </c>
      <c r="J1490" s="18">
        <v>30.4833</v>
      </c>
      <c r="K1490" s="18">
        <v>52.0351</v>
      </c>
      <c r="L1490" s="18">
        <v>1.3389899999999999</v>
      </c>
      <c r="M1490" s="18">
        <v>100</v>
      </c>
      <c r="N1490" s="18"/>
      <c r="O1490" s="18">
        <v>0.10111000000000001</v>
      </c>
      <c r="P1490" s="18">
        <v>51.933999999999997</v>
      </c>
      <c r="Q1490" s="18">
        <f t="shared" si="170"/>
        <v>99.898889999999994</v>
      </c>
      <c r="R1490" s="18"/>
      <c r="S1490" s="18">
        <v>1.9364300000000001</v>
      </c>
      <c r="T1490" s="18">
        <v>0.78673400000000004</v>
      </c>
      <c r="U1490" s="18">
        <v>0</v>
      </c>
      <c r="V1490" s="18">
        <v>31.5838</v>
      </c>
      <c r="W1490" s="18">
        <v>0.44808100000000001</v>
      </c>
      <c r="X1490" s="18">
        <v>42.652200000000001</v>
      </c>
      <c r="Y1490" s="18">
        <v>22.5928</v>
      </c>
      <c r="Z1490" s="18">
        <v>100</v>
      </c>
      <c r="AA1490" s="19"/>
      <c r="AB1490" s="18">
        <f>IF(Z1490="","",Z1490-O1490)</f>
        <v>99.898889999999994</v>
      </c>
      <c r="AC1490" s="18">
        <f t="shared" si="171"/>
        <v>77.306089999999998</v>
      </c>
      <c r="AD1490" s="18"/>
      <c r="AE1490" s="34">
        <f>IF(M1490="","",IF(M1490&gt;100,M1490, M1490+O1490))</f>
        <v>100.10111000000001</v>
      </c>
      <c r="AF1490" s="37">
        <f>IF(AE1490="","",IF(AE1490="* * *", Y1490, AE1490-SUM(S1490:X1490)))</f>
        <v>22.693865000000002</v>
      </c>
      <c r="AG1490" s="54"/>
      <c r="AH1490" s="33"/>
      <c r="AI1490" s="34">
        <f>IF(S1490="","",IF(AI$6=0, 0, S1490/AI$6))</f>
        <v>3.1243354597545556E-2</v>
      </c>
      <c r="AJ1490" s="34">
        <f>IF(T1490="","",IF(AJ$6=0, 0, T1490/AJ$6))</f>
        <v>1.9519562137606101E-2</v>
      </c>
      <c r="AK1490" s="34">
        <f>IF(U1490="","",IF(AK$6=0, 0, U1490/AK$6))</f>
        <v>0</v>
      </c>
      <c r="AL1490" s="34">
        <f>IF(V1490="","",IF(AL$6=0, 0, V1490/AL$6))</f>
        <v>0.22250806160040554</v>
      </c>
      <c r="AM1490" s="34">
        <f>IF(W1490="","",IF(AM$6=0, 0, W1490/AM$6))</f>
        <v>1.2639267731971849E-2</v>
      </c>
      <c r="AN1490" s="34">
        <f>IF(X1490="","",IF(AN$6=0, 0, X1490/AN$6))</f>
        <v>0.76059517737983573</v>
      </c>
      <c r="AO1490" s="34">
        <f>IF(Y1490="","",IF(AO$6=0, 0, Y1490/AO$6))</f>
        <v>1.3284119389382547</v>
      </c>
      <c r="AP1490" s="34"/>
      <c r="AQ1490" s="34">
        <f>IF(AI1490="","",AI1490*AI$4)</f>
        <v>6.2486709195091111E-2</v>
      </c>
      <c r="AR1490" s="33">
        <f>IF(AJ1490="","",AJ1490*AJ$4)</f>
        <v>1.9519562137606101E-2</v>
      </c>
      <c r="AS1490" s="34">
        <f>IF(AK1490="","",AK1490*AK$4)</f>
        <v>0</v>
      </c>
      <c r="AT1490" s="34">
        <f>IF(AL1490="","",AL1490*AL$4)</f>
        <v>0.44501612320081108</v>
      </c>
      <c r="AU1490" s="34">
        <f>IF(AM1490="","",AM1490*AM$4)</f>
        <v>1.2639267731971849E-2</v>
      </c>
      <c r="AV1490" s="34">
        <f>IF(AN1490="","",AN1490*AN$4)</f>
        <v>0.76059517737983573</v>
      </c>
      <c r="AW1490" s="34">
        <f>IF(AO1490="","",AO1490*AO$4)</f>
        <v>1.3284119389382547</v>
      </c>
      <c r="AX1490" s="34"/>
      <c r="AY1490" s="34">
        <f>IF(AQ1490="","",AI1490*AI$5)</f>
        <v>3.1243354597545556E-2</v>
      </c>
      <c r="AZ1490" s="34">
        <f>IF(AR1490="","",AJ1490*AJ$5)</f>
        <v>1.9519562137606101E-2</v>
      </c>
      <c r="BA1490" s="34">
        <f>IF(AS1490="","",AK1490*AK$5)</f>
        <v>0</v>
      </c>
      <c r="BB1490" s="34">
        <f>IF(AT1490="","",AL1490*AL$5)</f>
        <v>1.1125403080020277</v>
      </c>
      <c r="BC1490" s="34">
        <f>IF(AU1490="","",AM1490*AM$5)</f>
        <v>0</v>
      </c>
      <c r="BD1490" s="34">
        <f>IF(AV1490="","",AN1490*AN$5)</f>
        <v>0.76059517737983573</v>
      </c>
      <c r="BE1490" s="34">
        <f>IF(AW1490="","",AO1490*AO$5)</f>
        <v>1.3284119389382547</v>
      </c>
      <c r="BF1490" s="34">
        <f>IF(BE1490="","",SUM(AY1490:BE1490))</f>
        <v>3.2523103410552698</v>
      </c>
      <c r="BG1490" s="34"/>
      <c r="BH1490" s="34">
        <f>IF(AT1490="","",3/AT1490)</f>
        <v>6.741328782477094</v>
      </c>
      <c r="BI1490" s="34"/>
      <c r="BJ1490" s="34">
        <f>IF(AQ1490="","",AQ1490*$BH1490)</f>
        <v>0.42124345121914381</v>
      </c>
      <c r="BK1490" s="34">
        <f>IF(AR1490="","",AR1490*$BH1490)</f>
        <v>0.13158778605959412</v>
      </c>
      <c r="BL1490" s="34">
        <f>IF(AS1490="","",AS1490*$BH1490)</f>
        <v>0</v>
      </c>
      <c r="BM1490" s="34">
        <f>IF(AT1490="","",AT1490*$BH1490)</f>
        <v>3</v>
      </c>
      <c r="BN1490" s="34">
        <f>IF(AU1490="","",AU1490*$BH1490)</f>
        <v>8.5205459350975801E-2</v>
      </c>
      <c r="BO1490" s="34">
        <f>IF(AV1490="","",AV1490*$BH1490)</f>
        <v>5.127422161083957</v>
      </c>
      <c r="BP1490" s="34">
        <f t="shared" si="172"/>
        <v>21.924893311703784</v>
      </c>
      <c r="BQ1490" s="34">
        <f>IF(AW1490="","",AW1490*$BH1490)</f>
        <v>8.9552616389506596</v>
      </c>
      <c r="BR1490" s="34"/>
      <c r="BS1490" s="34">
        <f t="shared" si="173"/>
        <v>5.6802533983626953</v>
      </c>
      <c r="BT1490" s="34"/>
      <c r="BU1490" s="34">
        <f t="shared" si="174"/>
        <v>0.91479454064902421</v>
      </c>
      <c r="BV1490" s="34">
        <f t="shared" si="175"/>
        <v>0.91479454064902421</v>
      </c>
      <c r="BW1490" s="34">
        <f t="shared" si="176"/>
        <v>1</v>
      </c>
      <c r="BX1490" s="34"/>
      <c r="BY1490" s="34">
        <f>IF(BV1490="","",IF(BQ1490=0,0,((BV1490/BQ1490)*AF1490)))</f>
        <v>2.318215217513016</v>
      </c>
      <c r="BZ1490" s="34">
        <f>IF(BY1490="","",SUM(S1490:X1490,BY1490))</f>
        <v>79.725460217513017</v>
      </c>
      <c r="CA1490" s="18"/>
      <c r="CB1490" s="20">
        <v>1.5108999999999999E-2</v>
      </c>
      <c r="CC1490" s="20">
        <v>9.7809999999999998E-3</v>
      </c>
      <c r="CD1490" s="20">
        <v>4.8583000000000001E-2</v>
      </c>
      <c r="CE1490" s="20">
        <v>1.2467000000000001E-2</v>
      </c>
      <c r="CF1490" s="20">
        <v>8.3079999999999994E-3</v>
      </c>
      <c r="CG1490" s="20">
        <v>3.0657E-2</v>
      </c>
      <c r="CH1490" s="20"/>
      <c r="CI1490" s="21">
        <v>2.5438299999999998</v>
      </c>
      <c r="CJ1490" s="21">
        <v>1.93963</v>
      </c>
      <c r="CK1490" s="21">
        <v>-22.914999999999999</v>
      </c>
      <c r="CL1490" s="21">
        <v>0.425981</v>
      </c>
      <c r="CM1490" s="21">
        <v>2.63523</v>
      </c>
      <c r="CN1490" s="21">
        <v>0.38342599999999999</v>
      </c>
      <c r="CO1490" s="21"/>
      <c r="CP1490" s="20">
        <v>46.524500000000003</v>
      </c>
      <c r="CQ1490" s="20">
        <v>83.9255</v>
      </c>
      <c r="CR1490" s="20">
        <v>11.0685</v>
      </c>
      <c r="CS1490" s="20">
        <v>487.63200000000001</v>
      </c>
      <c r="CT1490" s="20"/>
      <c r="CU1490" s="22">
        <v>44275.518807870401</v>
      </c>
      <c r="CV1490" s="22"/>
    </row>
    <row r="1491" spans="1:100" s="17" customFormat="1" x14ac:dyDescent="0.25">
      <c r="A1491" s="17" t="s">
        <v>102</v>
      </c>
      <c r="B1491" s="17">
        <v>3653</v>
      </c>
      <c r="C1491" s="17">
        <v>18</v>
      </c>
      <c r="E1491" s="18">
        <v>0.497782</v>
      </c>
      <c r="F1491" s="18">
        <v>0.24138399999999999</v>
      </c>
      <c r="G1491" s="18">
        <v>0</v>
      </c>
      <c r="H1491" s="18">
        <v>18.260000000000002</v>
      </c>
      <c r="I1491" s="18">
        <v>0.56819900000000001</v>
      </c>
      <c r="J1491" s="18">
        <v>37.322499999999998</v>
      </c>
      <c r="K1491" s="18">
        <v>42.855400000000003</v>
      </c>
      <c r="L1491" s="18">
        <v>0.25470799999999999</v>
      </c>
      <c r="M1491" s="18">
        <v>100</v>
      </c>
      <c r="N1491" s="18"/>
      <c r="O1491" s="18">
        <v>0.128215</v>
      </c>
      <c r="P1491" s="18">
        <v>42.727200000000003</v>
      </c>
      <c r="Q1491" s="18">
        <f t="shared" si="170"/>
        <v>99.871785000000003</v>
      </c>
      <c r="R1491" s="18"/>
      <c r="S1491" s="18">
        <v>0.67099900000000001</v>
      </c>
      <c r="T1491" s="18">
        <v>0.40028799999999998</v>
      </c>
      <c r="U1491" s="18">
        <v>0</v>
      </c>
      <c r="V1491" s="18">
        <v>41.841099999999997</v>
      </c>
      <c r="W1491" s="18">
        <v>0.56819900000000001</v>
      </c>
      <c r="X1491" s="18">
        <v>52.221699999999998</v>
      </c>
      <c r="Y1491" s="18">
        <v>4.2976999999999999</v>
      </c>
      <c r="Z1491" s="18">
        <v>100</v>
      </c>
      <c r="AA1491" s="19"/>
      <c r="AB1491" s="18">
        <f>IF(Z1491="","",Z1491-O1491)</f>
        <v>99.871785000000003</v>
      </c>
      <c r="AC1491" s="18">
        <f t="shared" si="171"/>
        <v>95.574084999999997</v>
      </c>
      <c r="AD1491" s="18"/>
      <c r="AE1491" s="34">
        <f>IF(M1491="","",IF(M1491&gt;100,M1491, M1491+O1491))</f>
        <v>100.128215</v>
      </c>
      <c r="AF1491" s="37">
        <f>IF(AE1491="","",IF(AE1491="* * *", Y1491, AE1491-SUM(S1491:X1491)))</f>
        <v>4.4259290000000107</v>
      </c>
      <c r="AG1491" s="54"/>
      <c r="AH1491" s="33"/>
      <c r="AI1491" s="34">
        <f>IF(S1491="","",IF(AI$6=0, 0, S1491/AI$6))</f>
        <v>1.0826241946054579E-2</v>
      </c>
      <c r="AJ1491" s="34">
        <f>IF(T1491="","",IF(AJ$6=0, 0, T1491/AJ$6))</f>
        <v>9.9314971628759775E-3</v>
      </c>
      <c r="AK1491" s="34">
        <f>IF(U1491="","",IF(AK$6=0, 0, U1491/AK$6))</f>
        <v>0</v>
      </c>
      <c r="AL1491" s="34">
        <f>IF(V1491="","",IF(AL$6=0, 0, V1491/AL$6))</f>
        <v>0.29477080200066896</v>
      </c>
      <c r="AM1491" s="34">
        <f>IF(W1491="","",IF(AM$6=0, 0, W1491/AM$6))</f>
        <v>1.6027502362382408E-2</v>
      </c>
      <c r="AN1491" s="34">
        <f>IF(X1491="","",IF(AN$6=0, 0, X1491/AN$6))</f>
        <v>0.93124324594221553</v>
      </c>
      <c r="AO1491" s="34">
        <f>IF(Y1491="","",IF(AO$6=0, 0, Y1491/AO$6))</f>
        <v>0.25269625677095964</v>
      </c>
      <c r="AP1491" s="34"/>
      <c r="AQ1491" s="34">
        <f>IF(AI1491="","",AI1491*AI$4)</f>
        <v>2.1652483892109158E-2</v>
      </c>
      <c r="AR1491" s="33">
        <f>IF(AJ1491="","",AJ1491*AJ$4)</f>
        <v>9.9314971628759775E-3</v>
      </c>
      <c r="AS1491" s="34">
        <f>IF(AK1491="","",AK1491*AK$4)</f>
        <v>0</v>
      </c>
      <c r="AT1491" s="34">
        <f>IF(AL1491="","",AL1491*AL$4)</f>
        <v>0.58954160400133793</v>
      </c>
      <c r="AU1491" s="34">
        <f>IF(AM1491="","",AM1491*AM$4)</f>
        <v>1.6027502362382408E-2</v>
      </c>
      <c r="AV1491" s="34">
        <f>IF(AN1491="","",AN1491*AN$4)</f>
        <v>0.93124324594221553</v>
      </c>
      <c r="AW1491" s="34">
        <f>IF(AO1491="","",AO1491*AO$4)</f>
        <v>0.25269625677095964</v>
      </c>
      <c r="AX1491" s="34"/>
      <c r="AY1491" s="34">
        <f>IF(AQ1491="","",AI1491*AI$5)</f>
        <v>1.0826241946054579E-2</v>
      </c>
      <c r="AZ1491" s="34">
        <f>IF(AR1491="","",AJ1491*AJ$5)</f>
        <v>9.9314971628759775E-3</v>
      </c>
      <c r="BA1491" s="34">
        <f>IF(AS1491="","",AK1491*AK$5)</f>
        <v>0</v>
      </c>
      <c r="BB1491" s="34">
        <f>IF(AT1491="","",AL1491*AL$5)</f>
        <v>1.4738540100033448</v>
      </c>
      <c r="BC1491" s="34">
        <f>IF(AU1491="","",AM1491*AM$5)</f>
        <v>0</v>
      </c>
      <c r="BD1491" s="34">
        <f>IF(AV1491="","",AN1491*AN$5)</f>
        <v>0.93124324594221553</v>
      </c>
      <c r="BE1491" s="34">
        <f>IF(AW1491="","",AO1491*AO$5)</f>
        <v>0.25269625677095964</v>
      </c>
      <c r="BF1491" s="34">
        <f>IF(BE1491="","",SUM(AY1491:BE1491))</f>
        <v>2.6785512518254508</v>
      </c>
      <c r="BG1491" s="34"/>
      <c r="BH1491" s="34">
        <f>IF(AT1491="","",3/AT1491)</f>
        <v>5.0886993888783998</v>
      </c>
      <c r="BI1491" s="34"/>
      <c r="BJ1491" s="34">
        <f>IF(AQ1491="","",AQ1491*$BH1491)</f>
        <v>0.11018298154947527</v>
      </c>
      <c r="BK1491" s="34">
        <f>IF(AR1491="","",AR1491*$BH1491)</f>
        <v>5.0538403543374549E-2</v>
      </c>
      <c r="BL1491" s="34">
        <f>IF(AS1491="","",AS1491*$BH1491)</f>
        <v>0</v>
      </c>
      <c r="BM1491" s="34">
        <f>IF(AT1491="","",AT1491*$BH1491)</f>
        <v>3</v>
      </c>
      <c r="BN1491" s="34">
        <f>IF(AU1491="","",AU1491*$BH1491)</f>
        <v>8.1559141476702471E-2</v>
      </c>
      <c r="BO1491" s="34">
        <f>IF(AV1491="","",AV1491*$BH1491)</f>
        <v>4.7388169365232891</v>
      </c>
      <c r="BP1491" s="34">
        <f t="shared" si="172"/>
        <v>13.630342118243645</v>
      </c>
      <c r="BQ1491" s="34">
        <f>IF(AW1491="","",AW1491*$BH1491)</f>
        <v>1.2858952874022416</v>
      </c>
      <c r="BR1491" s="34"/>
      <c r="BS1491" s="34">
        <f t="shared" si="173"/>
        <v>4.8995383216161388</v>
      </c>
      <c r="BT1491" s="34"/>
      <c r="BU1491" s="34">
        <f t="shared" si="174"/>
        <v>0.91844085852329749</v>
      </c>
      <c r="BV1491" s="34">
        <f t="shared" si="175"/>
        <v>0.91844085852329749</v>
      </c>
      <c r="BW1491" s="34">
        <f t="shared" si="176"/>
        <v>1</v>
      </c>
      <c r="BX1491" s="34"/>
      <c r="BY1491" s="34">
        <f>IF(BV1491="","",IF(BQ1491=0,0,((BV1491/BQ1491)*AF1491)))</f>
        <v>3.1611858837550972</v>
      </c>
      <c r="BZ1491" s="34">
        <f>IF(BY1491="","",SUM(S1491:X1491,BY1491))</f>
        <v>98.863471883755082</v>
      </c>
      <c r="CA1491" s="18"/>
      <c r="CB1491" s="20">
        <v>1.5037E-2</v>
      </c>
      <c r="CC1491" s="20">
        <v>1.0073E-2</v>
      </c>
      <c r="CD1491" s="20">
        <v>5.0506000000000002E-2</v>
      </c>
      <c r="CE1491" s="20">
        <v>1.1939999999999999E-2</v>
      </c>
      <c r="CF1491" s="20">
        <v>8.7419999999999998E-3</v>
      </c>
      <c r="CG1491" s="20">
        <v>3.0089000000000001E-2</v>
      </c>
      <c r="CH1491" s="20"/>
      <c r="CI1491" s="21">
        <v>4.5780200000000004</v>
      </c>
      <c r="CJ1491" s="21">
        <v>3.03851</v>
      </c>
      <c r="CK1491" s="21">
        <v>-19.172000000000001</v>
      </c>
      <c r="CL1491" s="21">
        <v>0.36441200000000001</v>
      </c>
      <c r="CM1491" s="21">
        <v>2.3092800000000002</v>
      </c>
      <c r="CN1491" s="21">
        <v>0.34300399999999998</v>
      </c>
      <c r="CO1491" s="21"/>
      <c r="CP1491" s="20">
        <v>46.495100000000001</v>
      </c>
      <c r="CQ1491" s="20">
        <v>83.9178</v>
      </c>
      <c r="CR1491" s="20">
        <v>11.0685</v>
      </c>
      <c r="CS1491" s="20">
        <v>518.02700000000004</v>
      </c>
      <c r="CT1491" s="20"/>
      <c r="CU1491" s="22">
        <v>44275.520590277803</v>
      </c>
      <c r="CV1491" s="22"/>
    </row>
    <row r="1492" spans="1:100" s="17" customFormat="1" x14ac:dyDescent="0.25">
      <c r="A1492" s="17" t="s">
        <v>102</v>
      </c>
      <c r="B1492" s="17">
        <v>3654</v>
      </c>
      <c r="C1492" s="17">
        <v>19</v>
      </c>
      <c r="E1492" s="18">
        <v>0.437726</v>
      </c>
      <c r="F1492" s="18">
        <v>0.224272</v>
      </c>
      <c r="G1492" s="18">
        <v>0</v>
      </c>
      <c r="H1492" s="18">
        <v>17.432300000000001</v>
      </c>
      <c r="I1492" s="18">
        <v>0.59522299999999995</v>
      </c>
      <c r="J1492" s="18">
        <v>36.264200000000002</v>
      </c>
      <c r="K1492" s="18">
        <v>44.586599999999997</v>
      </c>
      <c r="L1492" s="18">
        <v>0.459756</v>
      </c>
      <c r="M1492" s="18">
        <v>100</v>
      </c>
      <c r="N1492" s="18"/>
      <c r="O1492" s="18">
        <v>0.13431299999999999</v>
      </c>
      <c r="P1492" s="18">
        <v>44.452199999999998</v>
      </c>
      <c r="Q1492" s="18">
        <f t="shared" si="170"/>
        <v>99.865686999999994</v>
      </c>
      <c r="R1492" s="18"/>
      <c r="S1492" s="18">
        <v>0.59004400000000001</v>
      </c>
      <c r="T1492" s="18">
        <v>0.37191099999999999</v>
      </c>
      <c r="U1492" s="18">
        <v>0</v>
      </c>
      <c r="V1492" s="18">
        <v>39.944499999999998</v>
      </c>
      <c r="W1492" s="18">
        <v>0.59522299999999995</v>
      </c>
      <c r="X1492" s="18">
        <v>50.740900000000003</v>
      </c>
      <c r="Y1492" s="18">
        <v>7.75746</v>
      </c>
      <c r="Z1492" s="18">
        <v>100</v>
      </c>
      <c r="AA1492" s="19"/>
      <c r="AB1492" s="18">
        <f>IF(Z1492="","",Z1492-O1492)</f>
        <v>99.865686999999994</v>
      </c>
      <c r="AC1492" s="18">
        <f t="shared" si="171"/>
        <v>92.108226999999999</v>
      </c>
      <c r="AD1492" s="18"/>
      <c r="AE1492" s="34">
        <f>IF(M1492="","",IF(M1492&gt;100,M1492, M1492+O1492))</f>
        <v>100.13431300000001</v>
      </c>
      <c r="AF1492" s="37">
        <f>IF(AE1492="","",IF(AE1492="* * *", Y1492, AE1492-SUM(S1492:X1492)))</f>
        <v>7.8917349999999971</v>
      </c>
      <c r="AG1492" s="54"/>
      <c r="AH1492" s="33"/>
      <c r="AI1492" s="34">
        <f>IF(S1492="","",IF(AI$6=0, 0, S1492/AI$6))</f>
        <v>9.5200724633238316E-3</v>
      </c>
      <c r="AJ1492" s="34">
        <f>IF(T1492="","",IF(AJ$6=0, 0, T1492/AJ$6))</f>
        <v>9.2274388473858032E-3</v>
      </c>
      <c r="AK1492" s="34">
        <f>IF(U1492="","",IF(AK$6=0, 0, U1492/AK$6))</f>
        <v>0</v>
      </c>
      <c r="AL1492" s="34">
        <f>IF(V1492="","",IF(AL$6=0, 0, V1492/AL$6))</f>
        <v>0.28140924355515801</v>
      </c>
      <c r="AM1492" s="34">
        <f>IF(W1492="","",IF(AM$6=0, 0, W1492/AM$6))</f>
        <v>1.678978322496932E-2</v>
      </c>
      <c r="AN1492" s="34">
        <f>IF(X1492="","",IF(AN$6=0, 0, X1492/AN$6))</f>
        <v>0.90483688616091329</v>
      </c>
      <c r="AO1492" s="34">
        <f>IF(Y1492="","",IF(AO$6=0, 0, Y1492/AO$6))</f>
        <v>0.45612329945097346</v>
      </c>
      <c r="AP1492" s="34"/>
      <c r="AQ1492" s="34">
        <f>IF(AI1492="","",AI1492*AI$4)</f>
        <v>1.9040144926647663E-2</v>
      </c>
      <c r="AR1492" s="33">
        <f>IF(AJ1492="","",AJ1492*AJ$4)</f>
        <v>9.2274388473858032E-3</v>
      </c>
      <c r="AS1492" s="34">
        <f>IF(AK1492="","",AK1492*AK$4)</f>
        <v>0</v>
      </c>
      <c r="AT1492" s="34">
        <f>IF(AL1492="","",AL1492*AL$4)</f>
        <v>0.56281848711031601</v>
      </c>
      <c r="AU1492" s="34">
        <f>IF(AM1492="","",AM1492*AM$4)</f>
        <v>1.678978322496932E-2</v>
      </c>
      <c r="AV1492" s="34">
        <f>IF(AN1492="","",AN1492*AN$4)</f>
        <v>0.90483688616091329</v>
      </c>
      <c r="AW1492" s="34">
        <f>IF(AO1492="","",AO1492*AO$4)</f>
        <v>0.45612329945097346</v>
      </c>
      <c r="AX1492" s="34"/>
      <c r="AY1492" s="34">
        <f>IF(AQ1492="","",AI1492*AI$5)</f>
        <v>9.5200724633238316E-3</v>
      </c>
      <c r="AZ1492" s="34">
        <f>IF(AR1492="","",AJ1492*AJ$5)</f>
        <v>9.2274388473858032E-3</v>
      </c>
      <c r="BA1492" s="34">
        <f>IF(AS1492="","",AK1492*AK$5)</f>
        <v>0</v>
      </c>
      <c r="BB1492" s="34">
        <f>IF(AT1492="","",AL1492*AL$5)</f>
        <v>1.4070462177757901</v>
      </c>
      <c r="BC1492" s="34">
        <f>IF(AU1492="","",AM1492*AM$5)</f>
        <v>0</v>
      </c>
      <c r="BD1492" s="34">
        <f>IF(AV1492="","",AN1492*AN$5)</f>
        <v>0.90483688616091329</v>
      </c>
      <c r="BE1492" s="34">
        <f>IF(AW1492="","",AO1492*AO$5)</f>
        <v>0.45612329945097346</v>
      </c>
      <c r="BF1492" s="34">
        <f>IF(BE1492="","",SUM(AY1492:BE1492))</f>
        <v>2.7867539146983868</v>
      </c>
      <c r="BG1492" s="34"/>
      <c r="BH1492" s="34">
        <f>IF(AT1492="","",3/AT1492)</f>
        <v>5.3303153124960891</v>
      </c>
      <c r="BI1492" s="34"/>
      <c r="BJ1492" s="34">
        <f>IF(AQ1492="","",AQ1492*$BH1492)</f>
        <v>0.10148997605465476</v>
      </c>
      <c r="BK1492" s="34">
        <f>IF(AR1492="","",AR1492*$BH1492)</f>
        <v>4.9185158583341812E-2</v>
      </c>
      <c r="BL1492" s="34">
        <f>IF(AS1492="","",AS1492*$BH1492)</f>
        <v>0</v>
      </c>
      <c r="BM1492" s="34">
        <f>IF(AT1492="","",AT1492*$BH1492)</f>
        <v>3</v>
      </c>
      <c r="BN1492" s="34">
        <f>IF(AU1492="","",AU1492*$BH1492)</f>
        <v>8.949483861754394E-2</v>
      </c>
      <c r="BO1492" s="34">
        <f>IF(AV1492="","",AV1492*$BH1492)</f>
        <v>4.8230659096147965</v>
      </c>
      <c r="BP1492" s="34">
        <f t="shared" si="172"/>
        <v>14.854277063675232</v>
      </c>
      <c r="BQ1492" s="34">
        <f>IF(AW1492="","",AW1492*$BH1492)</f>
        <v>2.4312810074497628</v>
      </c>
      <c r="BR1492" s="34"/>
      <c r="BS1492" s="34">
        <f t="shared" si="173"/>
        <v>4.973741044252793</v>
      </c>
      <c r="BT1492" s="34"/>
      <c r="BU1492" s="34">
        <f t="shared" si="174"/>
        <v>0.91050516138245607</v>
      </c>
      <c r="BV1492" s="34">
        <f t="shared" si="175"/>
        <v>0.91050516138245607</v>
      </c>
      <c r="BW1492" s="34">
        <f t="shared" si="176"/>
        <v>1</v>
      </c>
      <c r="BX1492" s="34"/>
      <c r="BY1492" s="34">
        <f>IF(BV1492="","",IF(BQ1492=0,0,((BV1492/BQ1492)*AF1492)))</f>
        <v>2.9554236749044511</v>
      </c>
      <c r="BZ1492" s="34">
        <f>IF(BY1492="","",SUM(S1492:X1492,BY1492))</f>
        <v>95.198001674904461</v>
      </c>
      <c r="CA1492" s="18"/>
      <c r="CB1492" s="20">
        <v>1.5295E-2</v>
      </c>
      <c r="CC1492" s="20">
        <v>9.5930000000000008E-3</v>
      </c>
      <c r="CD1492" s="20">
        <v>4.9935E-2</v>
      </c>
      <c r="CE1492" s="20">
        <v>1.2704999999999999E-2</v>
      </c>
      <c r="CF1492" s="20">
        <v>8.4700000000000001E-3</v>
      </c>
      <c r="CG1492" s="20">
        <v>2.9402000000000001E-2</v>
      </c>
      <c r="CH1492" s="20"/>
      <c r="CI1492" s="21">
        <v>4.9760299999999997</v>
      </c>
      <c r="CJ1492" s="21">
        <v>3.1410399999999998</v>
      </c>
      <c r="CK1492" s="21">
        <v>-18.091000000000001</v>
      </c>
      <c r="CL1492" s="21">
        <v>0.374033</v>
      </c>
      <c r="CM1492" s="21">
        <v>2.24315</v>
      </c>
      <c r="CN1492" s="21">
        <v>0.348491</v>
      </c>
      <c r="CO1492" s="21"/>
      <c r="CP1492" s="20">
        <v>46.465600000000002</v>
      </c>
      <c r="CQ1492" s="20">
        <v>83.910200000000003</v>
      </c>
      <c r="CR1492" s="20">
        <v>11.069000000000001</v>
      </c>
      <c r="CS1492" s="20">
        <v>548.48900000000003</v>
      </c>
      <c r="CT1492" s="20"/>
      <c r="CU1492" s="22">
        <v>44275.522384259297</v>
      </c>
      <c r="CV1492" s="22"/>
    </row>
    <row r="1493" spans="1:100" s="17" customFormat="1" x14ac:dyDescent="0.25">
      <c r="A1493" s="17" t="s">
        <v>102</v>
      </c>
      <c r="B1493" s="17">
        <v>3655</v>
      </c>
      <c r="C1493" s="17">
        <v>20</v>
      </c>
      <c r="E1493" s="18">
        <v>0.36032799999999998</v>
      </c>
      <c r="F1493" s="18">
        <v>0.18323300000000001</v>
      </c>
      <c r="G1493" s="18">
        <v>0</v>
      </c>
      <c r="H1493" s="18">
        <v>18.236799999999999</v>
      </c>
      <c r="I1493" s="18">
        <v>0.65747599999999995</v>
      </c>
      <c r="J1493" s="18">
        <v>37.440600000000003</v>
      </c>
      <c r="K1493" s="18">
        <v>42.862099999999998</v>
      </c>
      <c r="L1493" s="18">
        <v>0.25946999999999998</v>
      </c>
      <c r="M1493" s="18">
        <v>100</v>
      </c>
      <c r="N1493" s="18"/>
      <c r="O1493" s="18">
        <v>0.14835999999999999</v>
      </c>
      <c r="P1493" s="18">
        <v>42.713700000000003</v>
      </c>
      <c r="Q1493" s="18">
        <f t="shared" si="170"/>
        <v>99.851640000000003</v>
      </c>
      <c r="R1493" s="18"/>
      <c r="S1493" s="18">
        <v>0.48571399999999998</v>
      </c>
      <c r="T1493" s="18">
        <v>0.30385499999999999</v>
      </c>
      <c r="U1493" s="18">
        <v>0</v>
      </c>
      <c r="V1493" s="18">
        <v>41.7879</v>
      </c>
      <c r="W1493" s="18">
        <v>0.65747599999999995</v>
      </c>
      <c r="X1493" s="18">
        <v>52.387</v>
      </c>
      <c r="Y1493" s="18">
        <v>4.37805</v>
      </c>
      <c r="Z1493" s="18">
        <v>100</v>
      </c>
      <c r="AA1493" s="19"/>
      <c r="AB1493" s="18">
        <f>IF(Z1493="","",Z1493-O1493)</f>
        <v>99.851640000000003</v>
      </c>
      <c r="AC1493" s="18">
        <f t="shared" si="171"/>
        <v>95.473590000000002</v>
      </c>
      <c r="AD1493" s="18"/>
      <c r="AE1493" s="34">
        <f>IF(M1493="","",IF(M1493&gt;100,M1493, M1493+O1493))</f>
        <v>100.14836</v>
      </c>
      <c r="AF1493" s="37">
        <f>IF(AE1493="","",IF(AE1493="* * *", Y1493, AE1493-SUM(S1493:X1493)))</f>
        <v>4.5264149999999859</v>
      </c>
      <c r="AG1493" s="54"/>
      <c r="AH1493" s="33"/>
      <c r="AI1493" s="34">
        <f>IF(S1493="","",IF(AI$6=0, 0, S1493/AI$6))</f>
        <v>7.8367587441798767E-3</v>
      </c>
      <c r="AJ1493" s="34">
        <f>IF(T1493="","",IF(AJ$6=0, 0, T1493/AJ$6))</f>
        <v>7.5389096611082028E-3</v>
      </c>
      <c r="AK1493" s="34">
        <f>IF(U1493="","",IF(AK$6=0, 0, U1493/AK$6))</f>
        <v>0</v>
      </c>
      <c r="AL1493" s="34">
        <f>IF(V1493="","",IF(AL$6=0, 0, V1493/AL$6))</f>
        <v>0.29439600767962015</v>
      </c>
      <c r="AM1493" s="34">
        <f>IF(W1493="","",IF(AM$6=0, 0, W1493/AM$6))</f>
        <v>1.8545787907422815E-2</v>
      </c>
      <c r="AN1493" s="34">
        <f>IF(X1493="","",IF(AN$6=0, 0, X1493/AN$6))</f>
        <v>0.9341909574980295</v>
      </c>
      <c r="AO1493" s="34">
        <f>IF(Y1493="","",IF(AO$6=0, 0, Y1493/AO$6))</f>
        <v>0.25742067779419225</v>
      </c>
      <c r="AP1493" s="34"/>
      <c r="AQ1493" s="34">
        <f>IF(AI1493="","",AI1493*AI$4)</f>
        <v>1.5673517488359753E-2</v>
      </c>
      <c r="AR1493" s="33">
        <f>IF(AJ1493="","",AJ1493*AJ$4)</f>
        <v>7.5389096611082028E-3</v>
      </c>
      <c r="AS1493" s="34">
        <f>IF(AK1493="","",AK1493*AK$4)</f>
        <v>0</v>
      </c>
      <c r="AT1493" s="34">
        <f>IF(AL1493="","",AL1493*AL$4)</f>
        <v>0.58879201535924031</v>
      </c>
      <c r="AU1493" s="34">
        <f>IF(AM1493="","",AM1493*AM$4)</f>
        <v>1.8545787907422815E-2</v>
      </c>
      <c r="AV1493" s="34">
        <f>IF(AN1493="","",AN1493*AN$4)</f>
        <v>0.9341909574980295</v>
      </c>
      <c r="AW1493" s="34">
        <f>IF(AO1493="","",AO1493*AO$4)</f>
        <v>0.25742067779419225</v>
      </c>
      <c r="AX1493" s="34"/>
      <c r="AY1493" s="34">
        <f>IF(AQ1493="","",AI1493*AI$5)</f>
        <v>7.8367587441798767E-3</v>
      </c>
      <c r="AZ1493" s="34">
        <f>IF(AR1493="","",AJ1493*AJ$5)</f>
        <v>7.5389096611082028E-3</v>
      </c>
      <c r="BA1493" s="34">
        <f>IF(AS1493="","",AK1493*AK$5)</f>
        <v>0</v>
      </c>
      <c r="BB1493" s="34">
        <f>IF(AT1493="","",AL1493*AL$5)</f>
        <v>1.4719800383981008</v>
      </c>
      <c r="BC1493" s="34">
        <f>IF(AU1493="","",AM1493*AM$5)</f>
        <v>0</v>
      </c>
      <c r="BD1493" s="34">
        <f>IF(AV1493="","",AN1493*AN$5)</f>
        <v>0.9341909574980295</v>
      </c>
      <c r="BE1493" s="34">
        <f>IF(AW1493="","",AO1493*AO$5)</f>
        <v>0.25742067779419225</v>
      </c>
      <c r="BF1493" s="34">
        <f>IF(BE1493="","",SUM(AY1493:BE1493))</f>
        <v>2.6789673420956106</v>
      </c>
      <c r="BG1493" s="34"/>
      <c r="BH1493" s="34">
        <f>IF(AT1493="","",3/AT1493)</f>
        <v>5.0951777907001796</v>
      </c>
      <c r="BI1493" s="34"/>
      <c r="BJ1493" s="34">
        <f>IF(AQ1493="","",AQ1493*$BH1493)</f>
        <v>7.9859358208841477E-2</v>
      </c>
      <c r="BK1493" s="34">
        <f>IF(AR1493="","",AR1493*$BH1493)</f>
        <v>3.8412085071373531E-2</v>
      </c>
      <c r="BL1493" s="34">
        <f>IF(AS1493="","",AS1493*$BH1493)</f>
        <v>0</v>
      </c>
      <c r="BM1493" s="34">
        <f>IF(AT1493="","",AT1493*$BH1493)</f>
        <v>3.0000000000000004</v>
      </c>
      <c r="BN1493" s="34">
        <f>IF(AU1493="","",AU1493*$BH1493)</f>
        <v>9.4494086656936691E-2</v>
      </c>
      <c r="BO1493" s="34">
        <f>IF(AV1493="","",AV1493*$BH1493)</f>
        <v>4.7598690189168957</v>
      </c>
      <c r="BP1493" s="34">
        <f t="shared" si="172"/>
        <v>13.649814903456646</v>
      </c>
      <c r="BQ1493" s="34">
        <f>IF(AW1493="","",AW1493*$BH1493)</f>
        <v>1.3116041203639552</v>
      </c>
      <c r="BR1493" s="34"/>
      <c r="BS1493" s="34">
        <f t="shared" si="173"/>
        <v>4.8781404621971109</v>
      </c>
      <c r="BT1493" s="34"/>
      <c r="BU1493" s="34">
        <f t="shared" si="174"/>
        <v>0.9055059133430633</v>
      </c>
      <c r="BV1493" s="34">
        <f t="shared" si="175"/>
        <v>0.9055059133430633</v>
      </c>
      <c r="BW1493" s="34">
        <f t="shared" si="176"/>
        <v>1</v>
      </c>
      <c r="BX1493" s="34"/>
      <c r="BY1493" s="34">
        <f>IF(BV1493="","",IF(BQ1493=0,0,((BV1493/BQ1493)*AF1493)))</f>
        <v>3.1249486679009424</v>
      </c>
      <c r="BZ1493" s="34">
        <f>IF(BY1493="","",SUM(S1493:X1493,BY1493))</f>
        <v>98.746893667900949</v>
      </c>
      <c r="CA1493" s="18"/>
      <c r="CB1493" s="20">
        <v>1.5389E-2</v>
      </c>
      <c r="CC1493" s="20">
        <v>9.809E-3</v>
      </c>
      <c r="CD1493" s="20">
        <v>4.8948999999999999E-2</v>
      </c>
      <c r="CE1493" s="20">
        <v>1.2652999999999999E-2</v>
      </c>
      <c r="CF1493" s="20">
        <v>8.6890000000000005E-3</v>
      </c>
      <c r="CG1493" s="20">
        <v>3.099E-2</v>
      </c>
      <c r="CH1493" s="20"/>
      <c r="CI1493" s="21">
        <v>5.6109299999999998</v>
      </c>
      <c r="CJ1493" s="21">
        <v>3.66438</v>
      </c>
      <c r="CK1493" s="21">
        <v>-19.202000000000002</v>
      </c>
      <c r="CL1493" s="21">
        <v>0.36469299999999999</v>
      </c>
      <c r="CM1493" s="21">
        <v>2.1269300000000002</v>
      </c>
      <c r="CN1493" s="21">
        <v>0.34259000000000001</v>
      </c>
      <c r="CO1493" s="21"/>
      <c r="CP1493" s="20">
        <v>46.436100000000003</v>
      </c>
      <c r="CQ1493" s="20">
        <v>83.902600000000007</v>
      </c>
      <c r="CR1493" s="20">
        <v>11.069000000000001</v>
      </c>
      <c r="CS1493" s="20">
        <v>578.95100000000002</v>
      </c>
      <c r="CT1493" s="20"/>
      <c r="CU1493" s="22">
        <v>44275.524166666699</v>
      </c>
      <c r="CV1493" s="22"/>
    </row>
    <row r="1494" spans="1:100" s="23" customFormat="1" x14ac:dyDescent="0.25">
      <c r="A1494" s="23" t="s">
        <v>102</v>
      </c>
      <c r="B1494" s="23">
        <v>3656</v>
      </c>
      <c r="C1494" s="23">
        <v>21</v>
      </c>
      <c r="E1494" s="24">
        <v>0.37401699999999999</v>
      </c>
      <c r="F1494" s="24">
        <v>0.15800700000000001</v>
      </c>
      <c r="G1494" s="24">
        <v>0</v>
      </c>
      <c r="H1494" s="24">
        <v>18.346800000000002</v>
      </c>
      <c r="I1494" s="24">
        <v>0.69742000000000004</v>
      </c>
      <c r="J1494" s="24">
        <v>37.862400000000001</v>
      </c>
      <c r="K1494" s="24">
        <v>42.352800000000002</v>
      </c>
      <c r="L1494" s="24">
        <v>0.20857999999999999</v>
      </c>
      <c r="M1494" s="24">
        <v>100</v>
      </c>
      <c r="N1494" s="24"/>
      <c r="O1494" s="24">
        <v>0.15737300000000001</v>
      </c>
      <c r="P1494" s="24">
        <v>42.195500000000003</v>
      </c>
      <c r="Q1494" s="24">
        <f t="shared" si="170"/>
        <v>99.842626999999993</v>
      </c>
      <c r="R1494" s="24"/>
      <c r="S1494" s="24">
        <v>0.504166</v>
      </c>
      <c r="T1494" s="24">
        <v>0.26202300000000001</v>
      </c>
      <c r="U1494" s="24">
        <v>0</v>
      </c>
      <c r="V1494" s="24">
        <v>42.039900000000003</v>
      </c>
      <c r="W1494" s="24">
        <v>0.69742000000000004</v>
      </c>
      <c r="X1494" s="24">
        <v>52.9771</v>
      </c>
      <c r="Y1494" s="24">
        <v>3.51938</v>
      </c>
      <c r="Z1494" s="24">
        <v>100</v>
      </c>
      <c r="AA1494" s="25"/>
      <c r="AB1494" s="24">
        <f>IF(Z1494="","",Z1494-O1494)</f>
        <v>99.842626999999993</v>
      </c>
      <c r="AC1494" s="24">
        <f t="shared" si="171"/>
        <v>96.323246999999995</v>
      </c>
      <c r="AD1494" s="24"/>
      <c r="AE1494" s="36">
        <f>IF(M1494="","",IF(M1494&gt;100,M1494, M1494+O1494))</f>
        <v>100.15737300000001</v>
      </c>
      <c r="AF1494" s="40">
        <f>IF(AE1494="","",IF(AE1494="* * *", Y1494, AE1494-SUM(S1494:X1494)))</f>
        <v>3.6767640000000057</v>
      </c>
      <c r="AG1494" s="55"/>
      <c r="AH1494" s="35"/>
      <c r="AI1494" s="36">
        <f>IF(S1494="","",IF(AI$6=0, 0, S1494/AI$6))</f>
        <v>8.1344727741390864E-3</v>
      </c>
      <c r="AJ1494" s="36">
        <f>IF(T1494="","",IF(AJ$6=0, 0, T1494/AJ$6))</f>
        <v>6.501020967673906E-3</v>
      </c>
      <c r="AK1494" s="36">
        <f>IF(U1494="","",IF(AK$6=0, 0, U1494/AK$6))</f>
        <v>0</v>
      </c>
      <c r="AL1494" s="36">
        <f>IF(V1494="","",IF(AL$6=0, 0, V1494/AL$6))</f>
        <v>0.29617134920037774</v>
      </c>
      <c r="AM1494" s="36">
        <f>IF(W1494="","",IF(AM$6=0, 0, W1494/AM$6))</f>
        <v>1.9672510331015611E-2</v>
      </c>
      <c r="AN1494" s="36">
        <f>IF(X1494="","",IF(AN$6=0, 0, X1494/AN$6))</f>
        <v>0.94471391326987331</v>
      </c>
      <c r="AO1494" s="36">
        <f>IF(Y1494="","",IF(AO$6=0, 0, Y1494/AO$6))</f>
        <v>0.20693258071865883</v>
      </c>
      <c r="AP1494" s="36"/>
      <c r="AQ1494" s="36">
        <f>IF(AI1494="","",AI1494*AI$4)</f>
        <v>1.6268945548278173E-2</v>
      </c>
      <c r="AR1494" s="35">
        <f>IF(AJ1494="","",AJ1494*AJ$4)</f>
        <v>6.501020967673906E-3</v>
      </c>
      <c r="AS1494" s="36">
        <f>IF(AK1494="","",AK1494*AK$4)</f>
        <v>0</v>
      </c>
      <c r="AT1494" s="36">
        <f>IF(AL1494="","",AL1494*AL$4)</f>
        <v>0.59234269840075549</v>
      </c>
      <c r="AU1494" s="36">
        <f>IF(AM1494="","",AM1494*AM$4)</f>
        <v>1.9672510331015611E-2</v>
      </c>
      <c r="AV1494" s="36">
        <f>IF(AN1494="","",AN1494*AN$4)</f>
        <v>0.94471391326987331</v>
      </c>
      <c r="AW1494" s="36">
        <f>IF(AO1494="","",AO1494*AO$4)</f>
        <v>0.20693258071865883</v>
      </c>
      <c r="AX1494" s="36"/>
      <c r="AY1494" s="36">
        <f>IF(AQ1494="","",AI1494*AI$5)</f>
        <v>8.1344727741390864E-3</v>
      </c>
      <c r="AZ1494" s="36">
        <f>IF(AR1494="","",AJ1494*AJ$5)</f>
        <v>6.501020967673906E-3</v>
      </c>
      <c r="BA1494" s="36">
        <f>IF(AS1494="","",AK1494*AK$5)</f>
        <v>0</v>
      </c>
      <c r="BB1494" s="36">
        <f>IF(AT1494="","",AL1494*AL$5)</f>
        <v>1.4808567460018887</v>
      </c>
      <c r="BC1494" s="36">
        <f>IF(AU1494="","",AM1494*AM$5)</f>
        <v>0</v>
      </c>
      <c r="BD1494" s="36">
        <f>IF(AV1494="","",AN1494*AN$5)</f>
        <v>0.94471391326987331</v>
      </c>
      <c r="BE1494" s="36">
        <f>IF(AW1494="","",AO1494*AO$5)</f>
        <v>0.20693258071865883</v>
      </c>
      <c r="BF1494" s="36">
        <f>IF(BE1494="","",SUM(AY1494:BE1494))</f>
        <v>2.6471387337322341</v>
      </c>
      <c r="BG1494" s="36"/>
      <c r="BH1494" s="36">
        <f>IF(AT1494="","",3/AT1494)</f>
        <v>5.0646357389051824</v>
      </c>
      <c r="BI1494" s="36"/>
      <c r="BJ1494" s="36">
        <f>IF(AQ1494="","",AQ1494*$BH1494)</f>
        <v>8.2396283058112002E-2</v>
      </c>
      <c r="BK1494" s="36">
        <f>IF(AR1494="","",AR1494*$BH1494)</f>
        <v>3.2925303132253218E-2</v>
      </c>
      <c r="BL1494" s="36">
        <f>IF(AS1494="","",AS1494*$BH1494)</f>
        <v>0</v>
      </c>
      <c r="BM1494" s="36">
        <f>IF(AT1494="","",AT1494*$BH1494)</f>
        <v>3</v>
      </c>
      <c r="BN1494" s="36">
        <f>IF(AU1494="","",AU1494*$BH1494)</f>
        <v>9.9634098896443091E-2</v>
      </c>
      <c r="BO1494" s="36">
        <f>IF(AV1494="","",AV1494*$BH1494)</f>
        <v>4.7846318481875709</v>
      </c>
      <c r="BP1494" s="36">
        <f t="shared" si="172"/>
        <v>13.406793436700482</v>
      </c>
      <c r="BQ1494" s="36">
        <f>IF(AW1494="","",AW1494*$BH1494)</f>
        <v>1.0480381438516009</v>
      </c>
      <c r="BR1494" s="36"/>
      <c r="BS1494" s="36">
        <f t="shared" si="173"/>
        <v>4.8999534343779363</v>
      </c>
      <c r="BT1494" s="36"/>
      <c r="BU1494" s="36">
        <f t="shared" si="174"/>
        <v>0.90036590110355696</v>
      </c>
      <c r="BV1494" s="36">
        <f t="shared" si="175"/>
        <v>0.90036590110355696</v>
      </c>
      <c r="BW1494" s="36">
        <f t="shared" si="176"/>
        <v>1</v>
      </c>
      <c r="BX1494" s="36"/>
      <c r="BY1494" s="36">
        <f>IF(BV1494="","",IF(BQ1494=0,0,((BV1494/BQ1494)*AF1494)))</f>
        <v>3.1586950832143295</v>
      </c>
      <c r="BZ1494" s="36">
        <f>IF(BY1494="","",SUM(S1494:X1494,BY1494))</f>
        <v>99.639304083214327</v>
      </c>
      <c r="CA1494" s="24"/>
      <c r="CB1494" s="26">
        <v>1.4999E-2</v>
      </c>
      <c r="CC1494" s="26">
        <v>9.5770000000000004E-3</v>
      </c>
      <c r="CD1494" s="26">
        <v>4.8454999999999998E-2</v>
      </c>
      <c r="CE1494" s="26">
        <v>1.2664999999999999E-2</v>
      </c>
      <c r="CF1494" s="26">
        <v>8.4259999999999995E-3</v>
      </c>
      <c r="CG1494" s="26">
        <v>3.0086000000000002E-2</v>
      </c>
      <c r="CH1494" s="26"/>
      <c r="CI1494" s="27">
        <v>5.4467600000000003</v>
      </c>
      <c r="CJ1494" s="27">
        <v>4.0436899999999998</v>
      </c>
      <c r="CK1494" s="27">
        <v>-48.515000000000001</v>
      </c>
      <c r="CL1494" s="27">
        <v>0.363541</v>
      </c>
      <c r="CM1494" s="27">
        <v>2.05254</v>
      </c>
      <c r="CN1494" s="27">
        <v>0.34053299999999997</v>
      </c>
      <c r="CO1494" s="27"/>
      <c r="CP1494" s="26">
        <v>46.406599999999997</v>
      </c>
      <c r="CQ1494" s="26">
        <v>83.894900000000007</v>
      </c>
      <c r="CR1494" s="26">
        <v>11.069000000000001</v>
      </c>
      <c r="CS1494" s="26">
        <v>609.44000000000005</v>
      </c>
      <c r="CT1494" s="26"/>
      <c r="CU1494" s="28">
        <v>44275.525949074101</v>
      </c>
      <c r="CV1494" s="28"/>
    </row>
    <row r="1495" spans="1:100" s="11" customFormat="1" x14ac:dyDescent="0.25">
      <c r="A1495" s="11" t="s">
        <v>103</v>
      </c>
      <c r="B1495" s="11">
        <v>3657</v>
      </c>
      <c r="C1495" s="11">
        <v>1</v>
      </c>
      <c r="E1495" s="12">
        <v>0.87291799999999997</v>
      </c>
      <c r="F1495" s="12">
        <v>0.33380799999999999</v>
      </c>
      <c r="G1495" s="12">
        <v>0</v>
      </c>
      <c r="H1495" s="12">
        <v>17.034400000000002</v>
      </c>
      <c r="I1495" s="12">
        <v>0.137271</v>
      </c>
      <c r="J1495" s="12">
        <v>33.156100000000002</v>
      </c>
      <c r="K1495" s="12">
        <v>47.712400000000002</v>
      </c>
      <c r="L1495" s="12">
        <v>0.75314000000000003</v>
      </c>
      <c r="M1495" s="12">
        <v>100</v>
      </c>
      <c r="N1495" s="12"/>
      <c r="O1495" s="12">
        <v>3.0974999999999999E-2</v>
      </c>
      <c r="P1495" s="12">
        <v>47.681399999999996</v>
      </c>
      <c r="Q1495" s="12">
        <f t="shared" si="170"/>
        <v>99.969025000000002</v>
      </c>
      <c r="R1495" s="12"/>
      <c r="S1495" s="12">
        <v>1.1766700000000001</v>
      </c>
      <c r="T1495" s="12">
        <v>0.55355399999999999</v>
      </c>
      <c r="U1495" s="12">
        <v>0</v>
      </c>
      <c r="V1495" s="12">
        <v>39.032699999999998</v>
      </c>
      <c r="W1495" s="12">
        <v>0.137271</v>
      </c>
      <c r="X1495" s="12">
        <v>46.392099999999999</v>
      </c>
      <c r="Y1495" s="12">
        <v>12.707700000000001</v>
      </c>
      <c r="Z1495" s="12">
        <v>100</v>
      </c>
      <c r="AA1495" s="13"/>
      <c r="AB1495" s="12">
        <f>IF(Z1495="","",Z1495-O1495)</f>
        <v>99.969025000000002</v>
      </c>
      <c r="AC1495" s="12">
        <f t="shared" si="171"/>
        <v>87.261324999999999</v>
      </c>
      <c r="AD1495" s="12"/>
      <c r="AE1495" s="32">
        <f>IF(M1495="","",IF(M1495&gt;100,M1495, M1495+O1495))</f>
        <v>100.030975</v>
      </c>
      <c r="AF1495" s="39">
        <f>IF(AE1495="","",IF(AE1495="* * *", Y1495, AE1495-SUM(S1495:X1495)))</f>
        <v>12.738680000000002</v>
      </c>
      <c r="AG1495" s="56"/>
      <c r="AH1495" s="31"/>
      <c r="AI1495" s="32">
        <f>IF(S1495="","",IF(AI$6=0, 0, S1495/AI$6))</f>
        <v>1.8984997161939202E-2</v>
      </c>
      <c r="AJ1495" s="32">
        <f>IF(T1495="","",IF(AJ$6=0, 0, T1495/AJ$6))</f>
        <v>1.3734161355070973E-2</v>
      </c>
      <c r="AK1495" s="32">
        <f>IF(U1495="","",IF(AK$6=0, 0, U1495/AK$6))</f>
        <v>0</v>
      </c>
      <c r="AL1495" s="32">
        <f>IF(V1495="","",IF(AL$6=0, 0, V1495/AL$6))</f>
        <v>0.27498560705267094</v>
      </c>
      <c r="AM1495" s="32">
        <f>IF(W1495="","",IF(AM$6=0, 0, W1495/AM$6))</f>
        <v>3.8720787554828427E-3</v>
      </c>
      <c r="AN1495" s="32">
        <f>IF(X1495="","",IF(AN$6=0, 0, X1495/AN$6))</f>
        <v>0.82728692842392826</v>
      </c>
      <c r="AO1495" s="32">
        <f>IF(Y1495="","",IF(AO$6=0, 0, Y1495/AO$6))</f>
        <v>0.74718761713668347</v>
      </c>
      <c r="AP1495" s="32"/>
      <c r="AQ1495" s="32">
        <f>IF(AI1495="","",AI1495*AI$4)</f>
        <v>3.7969994323878403E-2</v>
      </c>
      <c r="AR1495" s="31">
        <f>IF(AJ1495="","",AJ1495*AJ$4)</f>
        <v>1.3734161355070973E-2</v>
      </c>
      <c r="AS1495" s="32">
        <f>IF(AK1495="","",AK1495*AK$4)</f>
        <v>0</v>
      </c>
      <c r="AT1495" s="32">
        <f>IF(AL1495="","",AL1495*AL$4)</f>
        <v>0.54997121410534189</v>
      </c>
      <c r="AU1495" s="32">
        <f>IF(AM1495="","",AM1495*AM$4)</f>
        <v>3.8720787554828427E-3</v>
      </c>
      <c r="AV1495" s="32">
        <f>IF(AN1495="","",AN1495*AN$4)</f>
        <v>0.82728692842392826</v>
      </c>
      <c r="AW1495" s="32">
        <f>IF(AO1495="","",AO1495*AO$4)</f>
        <v>0.74718761713668347</v>
      </c>
      <c r="AX1495" s="32"/>
      <c r="AY1495" s="32">
        <f>IF(AQ1495="","",AI1495*AI$5)</f>
        <v>1.8984997161939202E-2</v>
      </c>
      <c r="AZ1495" s="32">
        <f>IF(AR1495="","",AJ1495*AJ$5)</f>
        <v>1.3734161355070973E-2</v>
      </c>
      <c r="BA1495" s="32">
        <f>IF(AS1495="","",AK1495*AK$5)</f>
        <v>0</v>
      </c>
      <c r="BB1495" s="32">
        <f>IF(AT1495="","",AL1495*AL$5)</f>
        <v>1.3749280352633546</v>
      </c>
      <c r="BC1495" s="32">
        <f>IF(AU1495="","",AM1495*AM$5)</f>
        <v>0</v>
      </c>
      <c r="BD1495" s="32">
        <f>IF(AV1495="","",AN1495*AN$5)</f>
        <v>0.82728692842392826</v>
      </c>
      <c r="BE1495" s="32">
        <f>IF(AW1495="","",AO1495*AO$5)</f>
        <v>0.74718761713668347</v>
      </c>
      <c r="BF1495" s="32">
        <f>IF(BE1495="","",SUM(AY1495:BE1495))</f>
        <v>2.9821217393409762</v>
      </c>
      <c r="BG1495" s="32"/>
      <c r="BH1495" s="32">
        <f>IF(AT1495="","",3/AT1495)</f>
        <v>5.4548309494347063</v>
      </c>
      <c r="BI1495" s="32"/>
      <c r="BJ1495" s="32">
        <f>IF(AQ1495="","",AQ1495*$BH1495)</f>
        <v>0.20711990018775203</v>
      </c>
      <c r="BK1495" s="32">
        <f>IF(AR1495="","",AR1495*$BH1495)</f>
        <v>7.4917528424171251E-2</v>
      </c>
      <c r="BL1495" s="32">
        <f>IF(AS1495="","",AS1495*$BH1495)</f>
        <v>0</v>
      </c>
      <c r="BM1495" s="32">
        <f>IF(AT1495="","",AT1495*$BH1495)</f>
        <v>3</v>
      </c>
      <c r="BN1495" s="32">
        <f>IF(AU1495="","",AU1495*$BH1495)</f>
        <v>2.1121535034056432E-2</v>
      </c>
      <c r="BO1495" s="32">
        <f>IF(AV1495="","",AV1495*$BH1495)</f>
        <v>4.5127103412296181</v>
      </c>
      <c r="BP1495" s="32">
        <f t="shared" si="172"/>
        <v>16.266969958739214</v>
      </c>
      <c r="BQ1495" s="32">
        <f>IF(AW1495="","",AW1495*$BH1495)</f>
        <v>4.075782138991551</v>
      </c>
      <c r="BR1495" s="32"/>
      <c r="BS1495" s="32">
        <f t="shared" si="173"/>
        <v>4.7947477698415417</v>
      </c>
      <c r="BT1495" s="32"/>
      <c r="BU1495" s="32">
        <f t="shared" si="174"/>
        <v>0.97887846496594355</v>
      </c>
      <c r="BV1495" s="32">
        <f t="shared" si="175"/>
        <v>0.97887846496594355</v>
      </c>
      <c r="BW1495" s="32">
        <f t="shared" si="176"/>
        <v>1</v>
      </c>
      <c r="BX1495" s="32"/>
      <c r="BY1495" s="32">
        <f>IF(BV1495="","",IF(BQ1495=0,0,((BV1495/BQ1495)*AF1495)))</f>
        <v>3.0594421141404924</v>
      </c>
      <c r="BZ1495" s="32">
        <f>IF(BY1495="","",SUM(S1495:X1495,BY1495))</f>
        <v>90.351737114140491</v>
      </c>
      <c r="CA1495" s="12"/>
      <c r="CB1495" s="14">
        <v>1.7516E-2</v>
      </c>
      <c r="CC1495" s="14">
        <v>1.0865E-2</v>
      </c>
      <c r="CD1495" s="14">
        <v>5.5980000000000002E-2</v>
      </c>
      <c r="CE1495" s="14">
        <v>1.2857E-2</v>
      </c>
      <c r="CF1495" s="14">
        <v>8.6339999999999993E-3</v>
      </c>
      <c r="CG1495" s="14">
        <v>2.7598999999999999E-2</v>
      </c>
      <c r="CH1495" s="14"/>
      <c r="CI1495" s="15">
        <v>3.3923299999999998</v>
      </c>
      <c r="CJ1495" s="15">
        <v>2.5067699999999999</v>
      </c>
      <c r="CK1495" s="15">
        <v>-23.234000000000002</v>
      </c>
      <c r="CL1495" s="15">
        <v>0.380106</v>
      </c>
      <c r="CM1495" s="15">
        <v>5.5244200000000001</v>
      </c>
      <c r="CN1495" s="15">
        <v>0.36543500000000001</v>
      </c>
      <c r="CO1495" s="15"/>
      <c r="CP1495" s="14">
        <v>46.6661</v>
      </c>
      <c r="CQ1495" s="14">
        <v>85.102500000000006</v>
      </c>
      <c r="CR1495" s="14">
        <v>11.0685</v>
      </c>
      <c r="CS1495" s="14">
        <v>0</v>
      </c>
      <c r="CT1495" s="14"/>
      <c r="CU1495" s="16">
        <v>44275.527754629598</v>
      </c>
      <c r="CV1495" s="16"/>
    </row>
    <row r="1496" spans="1:100" s="17" customFormat="1" x14ac:dyDescent="0.25">
      <c r="A1496" s="17" t="s">
        <v>103</v>
      </c>
      <c r="B1496" s="17">
        <v>3658</v>
      </c>
      <c r="C1496" s="17">
        <v>2</v>
      </c>
      <c r="E1496" s="18">
        <v>0.835144</v>
      </c>
      <c r="F1496" s="18">
        <v>0.286968</v>
      </c>
      <c r="G1496" s="18">
        <v>0</v>
      </c>
      <c r="H1496" s="18">
        <v>17.558700000000002</v>
      </c>
      <c r="I1496" s="18">
        <v>0.28646899999999997</v>
      </c>
      <c r="J1496" s="18">
        <v>34.496099999999998</v>
      </c>
      <c r="K1496" s="18">
        <v>45.966999999999999</v>
      </c>
      <c r="L1496" s="18">
        <v>0.56959099999999996</v>
      </c>
      <c r="M1496" s="18">
        <v>100</v>
      </c>
      <c r="N1496" s="18"/>
      <c r="O1496" s="18">
        <v>6.4642000000000005E-2</v>
      </c>
      <c r="P1496" s="18">
        <v>45.902299999999997</v>
      </c>
      <c r="Q1496" s="18">
        <f t="shared" si="170"/>
        <v>99.935357999999994</v>
      </c>
      <c r="R1496" s="18"/>
      <c r="S1496" s="18">
        <v>1.1257600000000001</v>
      </c>
      <c r="T1496" s="18">
        <v>0.475879</v>
      </c>
      <c r="U1496" s="18">
        <v>0</v>
      </c>
      <c r="V1496" s="18">
        <v>40.234200000000001</v>
      </c>
      <c r="W1496" s="18">
        <v>0.28646899999999997</v>
      </c>
      <c r="X1496" s="18">
        <v>48.267000000000003</v>
      </c>
      <c r="Y1496" s="18">
        <v>9.6107099999999992</v>
      </c>
      <c r="Z1496" s="18">
        <v>100</v>
      </c>
      <c r="AA1496" s="19"/>
      <c r="AB1496" s="18">
        <f>IF(Z1496="","",Z1496-O1496)</f>
        <v>99.935357999999994</v>
      </c>
      <c r="AC1496" s="18">
        <f t="shared" si="171"/>
        <v>90.324647999999996</v>
      </c>
      <c r="AD1496" s="18"/>
      <c r="AE1496" s="34">
        <f>IF(M1496="","",IF(M1496&gt;100,M1496, M1496+O1496))</f>
        <v>100.06464200000001</v>
      </c>
      <c r="AF1496" s="37">
        <f>IF(AE1496="","",IF(AE1496="* * *", Y1496, AE1496-SUM(S1496:X1496)))</f>
        <v>9.6753340000000065</v>
      </c>
      <c r="AG1496" s="54"/>
      <c r="AH1496" s="33"/>
      <c r="AI1496" s="34">
        <f>IF(S1496="","",IF(AI$6=0, 0, S1496/AI$6))</f>
        <v>1.8163589115915826E-2</v>
      </c>
      <c r="AJ1496" s="34">
        <f>IF(T1496="","",IF(AJ$6=0, 0, T1496/AJ$6))</f>
        <v>1.1806976322978101E-2</v>
      </c>
      <c r="AK1496" s="34">
        <f>IF(U1496="","",IF(AK$6=0, 0, U1496/AK$6))</f>
        <v>0</v>
      </c>
      <c r="AL1496" s="34">
        <f>IF(V1496="","",IF(AL$6=0, 0, V1496/AL$6))</f>
        <v>0.28345018180342574</v>
      </c>
      <c r="AM1496" s="34">
        <f>IF(W1496="","",IF(AM$6=0, 0, W1496/AM$6))</f>
        <v>8.0805889736682499E-3</v>
      </c>
      <c r="AN1496" s="34">
        <f>IF(X1496="","",IF(AN$6=0, 0, X1496/AN$6))</f>
        <v>0.86072107480018689</v>
      </c>
      <c r="AO1496" s="34">
        <f>IF(Y1496="","",IF(AO$6=0, 0, Y1496/AO$6))</f>
        <v>0.56509073269684473</v>
      </c>
      <c r="AP1496" s="34"/>
      <c r="AQ1496" s="34">
        <f>IF(AI1496="","",AI1496*AI$4)</f>
        <v>3.6327178231831653E-2</v>
      </c>
      <c r="AR1496" s="33">
        <f>IF(AJ1496="","",AJ1496*AJ$4)</f>
        <v>1.1806976322978101E-2</v>
      </c>
      <c r="AS1496" s="34">
        <f>IF(AK1496="","",AK1496*AK$4)</f>
        <v>0</v>
      </c>
      <c r="AT1496" s="34">
        <f>IF(AL1496="","",AL1496*AL$4)</f>
        <v>0.56690036360685148</v>
      </c>
      <c r="AU1496" s="34">
        <f>IF(AM1496="","",AM1496*AM$4)</f>
        <v>8.0805889736682499E-3</v>
      </c>
      <c r="AV1496" s="34">
        <f>IF(AN1496="","",AN1496*AN$4)</f>
        <v>0.86072107480018689</v>
      </c>
      <c r="AW1496" s="34">
        <f>IF(AO1496="","",AO1496*AO$4)</f>
        <v>0.56509073269684473</v>
      </c>
      <c r="AX1496" s="34"/>
      <c r="AY1496" s="34">
        <f>IF(AQ1496="","",AI1496*AI$5)</f>
        <v>1.8163589115915826E-2</v>
      </c>
      <c r="AZ1496" s="34">
        <f>IF(AR1496="","",AJ1496*AJ$5)</f>
        <v>1.1806976322978101E-2</v>
      </c>
      <c r="BA1496" s="34">
        <f>IF(AS1496="","",AK1496*AK$5)</f>
        <v>0</v>
      </c>
      <c r="BB1496" s="34">
        <f>IF(AT1496="","",AL1496*AL$5)</f>
        <v>1.4172509090171288</v>
      </c>
      <c r="BC1496" s="34">
        <f>IF(AU1496="","",AM1496*AM$5)</f>
        <v>0</v>
      </c>
      <c r="BD1496" s="34">
        <f>IF(AV1496="","",AN1496*AN$5)</f>
        <v>0.86072107480018689</v>
      </c>
      <c r="BE1496" s="34">
        <f>IF(AW1496="","",AO1496*AO$5)</f>
        <v>0.56509073269684473</v>
      </c>
      <c r="BF1496" s="34">
        <f>IF(BE1496="","",SUM(AY1496:BE1496))</f>
        <v>2.8730332819530542</v>
      </c>
      <c r="BG1496" s="34"/>
      <c r="BH1496" s="34">
        <f>IF(AT1496="","",3/AT1496)</f>
        <v>5.2919352192910507</v>
      </c>
      <c r="BI1496" s="34"/>
      <c r="BJ1496" s="34">
        <f>IF(AQ1496="","",AQ1496*$BH1496)</f>
        <v>0.19224107390249312</v>
      </c>
      <c r="BK1496" s="34">
        <f>IF(AR1496="","",AR1496*$BH1496)</f>
        <v>6.248175383690336E-2</v>
      </c>
      <c r="BL1496" s="34">
        <f>IF(AS1496="","",AS1496*$BH1496)</f>
        <v>0</v>
      </c>
      <c r="BM1496" s="34">
        <f>IF(AT1496="","",AT1496*$BH1496)</f>
        <v>3</v>
      </c>
      <c r="BN1496" s="34">
        <f>IF(AU1496="","",AU1496*$BH1496)</f>
        <v>4.2761953382369933E-2</v>
      </c>
      <c r="BO1496" s="34">
        <f>IF(AV1496="","",AV1496*$BH1496)</f>
        <v>4.5548801697211561</v>
      </c>
      <c r="BP1496" s="34">
        <f t="shared" si="172"/>
        <v>15.203906010962722</v>
      </c>
      <c r="BQ1496" s="34">
        <f>IF(AW1496="","",AW1496*$BH1496)</f>
        <v>2.9904235504534173</v>
      </c>
      <c r="BR1496" s="34"/>
      <c r="BS1496" s="34">
        <f t="shared" si="173"/>
        <v>4.8096029974605523</v>
      </c>
      <c r="BT1496" s="34"/>
      <c r="BU1496" s="34">
        <f t="shared" si="174"/>
        <v>0.95723804661763001</v>
      </c>
      <c r="BV1496" s="34">
        <f t="shared" si="175"/>
        <v>0.95723804661763001</v>
      </c>
      <c r="BW1496" s="34">
        <f t="shared" si="176"/>
        <v>1</v>
      </c>
      <c r="BX1496" s="34"/>
      <c r="BY1496" s="34">
        <f>IF(BV1496="","",IF(BQ1496=0,0,((BV1496/BQ1496)*AF1496)))</f>
        <v>3.0970856342837703</v>
      </c>
      <c r="BZ1496" s="34">
        <f>IF(BY1496="","",SUM(S1496:X1496,BY1496))</f>
        <v>93.486393634283772</v>
      </c>
      <c r="CA1496" s="18"/>
      <c r="CB1496" s="20">
        <v>1.7659999999999999E-2</v>
      </c>
      <c r="CC1496" s="20">
        <v>1.0541999999999999E-2</v>
      </c>
      <c r="CD1496" s="20">
        <v>5.5202000000000001E-2</v>
      </c>
      <c r="CE1496" s="20">
        <v>1.2637000000000001E-2</v>
      </c>
      <c r="CF1496" s="20">
        <v>8.0739999999999996E-3</v>
      </c>
      <c r="CG1496" s="20">
        <v>2.9510999999999999E-2</v>
      </c>
      <c r="CH1496" s="20"/>
      <c r="CI1496" s="21">
        <v>3.4791300000000001</v>
      </c>
      <c r="CJ1496" s="21">
        <v>2.74756</v>
      </c>
      <c r="CK1496" s="21">
        <v>-15.38</v>
      </c>
      <c r="CL1496" s="21">
        <v>0.37337399999999998</v>
      </c>
      <c r="CM1496" s="21">
        <v>3.3964599999999998</v>
      </c>
      <c r="CN1496" s="21">
        <v>0.35786800000000002</v>
      </c>
      <c r="CO1496" s="21"/>
      <c r="CP1496" s="20">
        <v>46.650300000000001</v>
      </c>
      <c r="CQ1496" s="20">
        <v>85.103499999999997</v>
      </c>
      <c r="CR1496" s="20">
        <v>11.07</v>
      </c>
      <c r="CS1496" s="20">
        <v>15.832100000000001</v>
      </c>
      <c r="CT1496" s="20"/>
      <c r="CU1496" s="22">
        <v>44275.529537037</v>
      </c>
      <c r="CV1496" s="22"/>
    </row>
    <row r="1497" spans="1:100" s="17" customFormat="1" x14ac:dyDescent="0.25">
      <c r="A1497" s="17" t="s">
        <v>103</v>
      </c>
      <c r="B1497" s="17">
        <v>3659</v>
      </c>
      <c r="C1497" s="17">
        <v>3</v>
      </c>
      <c r="E1497" s="18">
        <v>0.76812400000000003</v>
      </c>
      <c r="F1497" s="18">
        <v>0.27988299999999999</v>
      </c>
      <c r="G1497" s="18">
        <v>0</v>
      </c>
      <c r="H1497" s="18">
        <v>17.719200000000001</v>
      </c>
      <c r="I1497" s="18">
        <v>0.27888299999999999</v>
      </c>
      <c r="J1497" s="18">
        <v>35.012300000000003</v>
      </c>
      <c r="K1497" s="18">
        <v>45.430100000000003</v>
      </c>
      <c r="L1497" s="18">
        <v>0.51149299999999998</v>
      </c>
      <c r="M1497" s="18">
        <v>100</v>
      </c>
      <c r="N1497" s="18"/>
      <c r="O1497" s="18">
        <v>6.293E-2</v>
      </c>
      <c r="P1497" s="18">
        <v>45.367199999999997</v>
      </c>
      <c r="Q1497" s="18">
        <f t="shared" si="170"/>
        <v>99.937070000000006</v>
      </c>
      <c r="R1497" s="18"/>
      <c r="S1497" s="18">
        <v>1.0354099999999999</v>
      </c>
      <c r="T1497" s="18">
        <v>0.46412999999999999</v>
      </c>
      <c r="U1497" s="18">
        <v>0</v>
      </c>
      <c r="V1497" s="18">
        <v>40.601799999999997</v>
      </c>
      <c r="W1497" s="18">
        <v>0.27888299999999999</v>
      </c>
      <c r="X1497" s="18">
        <v>48.9893</v>
      </c>
      <c r="Y1497" s="18">
        <v>8.6304400000000001</v>
      </c>
      <c r="Z1497" s="18">
        <v>100</v>
      </c>
      <c r="AA1497" s="19"/>
      <c r="AB1497" s="18">
        <f>IF(Z1497="","",Z1497-O1497)</f>
        <v>99.937070000000006</v>
      </c>
      <c r="AC1497" s="18">
        <f t="shared" si="171"/>
        <v>91.306630000000013</v>
      </c>
      <c r="AD1497" s="18"/>
      <c r="AE1497" s="34">
        <f>IF(M1497="","",IF(M1497&gt;100,M1497, M1497+O1497))</f>
        <v>100.06292999999999</v>
      </c>
      <c r="AF1497" s="37">
        <f>IF(AE1497="","",IF(AE1497="* * *", Y1497, AE1497-SUM(S1497:X1497)))</f>
        <v>8.6934069999999934</v>
      </c>
      <c r="AG1497" s="54"/>
      <c r="AH1497" s="33"/>
      <c r="AI1497" s="34">
        <f>IF(S1497="","",IF(AI$6=0, 0, S1497/AI$6))</f>
        <v>1.6705835885544345E-2</v>
      </c>
      <c r="AJ1497" s="34">
        <f>IF(T1497="","",IF(AJ$6=0, 0, T1497/AJ$6))</f>
        <v>1.1515473304734661E-2</v>
      </c>
      <c r="AK1497" s="34">
        <f>IF(U1497="","",IF(AK$6=0, 0, U1497/AK$6))</f>
        <v>0</v>
      </c>
      <c r="AL1497" s="34">
        <f>IF(V1497="","",IF(AL$6=0, 0, V1497/AL$6))</f>
        <v>0.28603992602180056</v>
      </c>
      <c r="AM1497" s="34">
        <f>IF(W1497="","",IF(AM$6=0, 0, W1497/AM$6))</f>
        <v>7.8666064905575216E-3</v>
      </c>
      <c r="AN1497" s="34">
        <f>IF(X1497="","",IF(AN$6=0, 0, X1497/AN$6))</f>
        <v>0.87360148651684988</v>
      </c>
      <c r="AO1497" s="34">
        <f>IF(Y1497="","",IF(AO$6=0, 0, Y1497/AO$6))</f>
        <v>0.50745279621340744</v>
      </c>
      <c r="AP1497" s="34"/>
      <c r="AQ1497" s="34">
        <f>IF(AI1497="","",AI1497*AI$4)</f>
        <v>3.341167177108869E-2</v>
      </c>
      <c r="AR1497" s="33">
        <f>IF(AJ1497="","",AJ1497*AJ$4)</f>
        <v>1.1515473304734661E-2</v>
      </c>
      <c r="AS1497" s="34">
        <f>IF(AK1497="","",AK1497*AK$4)</f>
        <v>0</v>
      </c>
      <c r="AT1497" s="34">
        <f>IF(AL1497="","",AL1497*AL$4)</f>
        <v>0.57207985204360112</v>
      </c>
      <c r="AU1497" s="34">
        <f>IF(AM1497="","",AM1497*AM$4)</f>
        <v>7.8666064905575216E-3</v>
      </c>
      <c r="AV1497" s="34">
        <f>IF(AN1497="","",AN1497*AN$4)</f>
        <v>0.87360148651684988</v>
      </c>
      <c r="AW1497" s="34">
        <f>IF(AO1497="","",AO1497*AO$4)</f>
        <v>0.50745279621340744</v>
      </c>
      <c r="AX1497" s="34"/>
      <c r="AY1497" s="34">
        <f>IF(AQ1497="","",AI1497*AI$5)</f>
        <v>1.6705835885544345E-2</v>
      </c>
      <c r="AZ1497" s="34">
        <f>IF(AR1497="","",AJ1497*AJ$5)</f>
        <v>1.1515473304734661E-2</v>
      </c>
      <c r="BA1497" s="34">
        <f>IF(AS1497="","",AK1497*AK$5)</f>
        <v>0</v>
      </c>
      <c r="BB1497" s="34">
        <f>IF(AT1497="","",AL1497*AL$5)</f>
        <v>1.4301996301090028</v>
      </c>
      <c r="BC1497" s="34">
        <f>IF(AU1497="","",AM1497*AM$5)</f>
        <v>0</v>
      </c>
      <c r="BD1497" s="34">
        <f>IF(AV1497="","",AN1497*AN$5)</f>
        <v>0.87360148651684988</v>
      </c>
      <c r="BE1497" s="34">
        <f>IF(AW1497="","",AO1497*AO$5)</f>
        <v>0.50745279621340744</v>
      </c>
      <c r="BF1497" s="34">
        <f>IF(BE1497="","",SUM(AY1497:BE1497))</f>
        <v>2.8394752220295389</v>
      </c>
      <c r="BG1497" s="34"/>
      <c r="BH1497" s="34">
        <f>IF(AT1497="","",3/AT1497)</f>
        <v>5.2440231713864911</v>
      </c>
      <c r="BI1497" s="34"/>
      <c r="BJ1497" s="34">
        <f>IF(AQ1497="","",AQ1497*$BH1497)</f>
        <v>0.17521158096234901</v>
      </c>
      <c r="BK1497" s="34">
        <f>IF(AR1497="","",AR1497*$BH1497)</f>
        <v>6.0387408839511138E-2</v>
      </c>
      <c r="BL1497" s="34">
        <f>IF(AS1497="","",AS1497*$BH1497)</f>
        <v>0</v>
      </c>
      <c r="BM1497" s="34">
        <f>IF(AT1497="","",AT1497*$BH1497)</f>
        <v>2.9999999999999996</v>
      </c>
      <c r="BN1497" s="34">
        <f>IF(AU1497="","",AU1497*$BH1497)</f>
        <v>4.1252666716663007E-2</v>
      </c>
      <c r="BO1497" s="34">
        <f>IF(AV1497="","",AV1497*$BH1497)</f>
        <v>4.5811864378520442</v>
      </c>
      <c r="BP1497" s="34">
        <f t="shared" si="172"/>
        <v>14.890273858900704</v>
      </c>
      <c r="BQ1497" s="34">
        <f>IF(AW1497="","",AW1497*$BH1497)</f>
        <v>2.6610942217279758</v>
      </c>
      <c r="BR1497" s="34"/>
      <c r="BS1497" s="34">
        <f t="shared" si="173"/>
        <v>4.8167854276539046</v>
      </c>
      <c r="BT1497" s="34"/>
      <c r="BU1497" s="34">
        <f t="shared" si="174"/>
        <v>0.95874733328333694</v>
      </c>
      <c r="BV1497" s="34">
        <f t="shared" si="175"/>
        <v>0.95874733328333694</v>
      </c>
      <c r="BW1497" s="34">
        <f t="shared" si="176"/>
        <v>1</v>
      </c>
      <c r="BX1497" s="34"/>
      <c r="BY1497" s="34">
        <f>IF(BV1497="","",IF(BQ1497=0,0,((BV1497/BQ1497)*AF1497)))</f>
        <v>3.1320878119770277</v>
      </c>
      <c r="BZ1497" s="34">
        <f>IF(BY1497="","",SUM(S1497:X1497,BY1497))</f>
        <v>94.501610811977031</v>
      </c>
      <c r="CA1497" s="18"/>
      <c r="CB1497" s="20">
        <v>1.6684999999999998E-2</v>
      </c>
      <c r="CC1497" s="20">
        <v>1.0822E-2</v>
      </c>
      <c r="CD1497" s="20">
        <v>5.4137999999999999E-2</v>
      </c>
      <c r="CE1497" s="20">
        <v>1.251E-2</v>
      </c>
      <c r="CF1497" s="20">
        <v>8.2269999999999999E-3</v>
      </c>
      <c r="CG1497" s="20">
        <v>2.9186E-2</v>
      </c>
      <c r="CH1497" s="20"/>
      <c r="CI1497" s="21">
        <v>3.6175299999999999</v>
      </c>
      <c r="CJ1497" s="21">
        <v>2.8247200000000001</v>
      </c>
      <c r="CK1497" s="21">
        <v>-22.370999999999999</v>
      </c>
      <c r="CL1497" s="21">
        <v>0.37131599999999998</v>
      </c>
      <c r="CM1497" s="21">
        <v>3.4624700000000002</v>
      </c>
      <c r="CN1497" s="21">
        <v>0.35489999999999999</v>
      </c>
      <c r="CO1497" s="21"/>
      <c r="CP1497" s="20">
        <v>46.634500000000003</v>
      </c>
      <c r="CQ1497" s="20">
        <v>85.104699999999994</v>
      </c>
      <c r="CR1497" s="20">
        <v>11.0715</v>
      </c>
      <c r="CS1497" s="20">
        <v>31.677900000000001</v>
      </c>
      <c r="CT1497" s="20"/>
      <c r="CU1497" s="22">
        <v>44275.531319444402</v>
      </c>
      <c r="CV1497" s="22"/>
    </row>
    <row r="1498" spans="1:100" s="17" customFormat="1" x14ac:dyDescent="0.25">
      <c r="A1498" s="17" t="s">
        <v>103</v>
      </c>
      <c r="B1498" s="17">
        <v>3660</v>
      </c>
      <c r="C1498" s="17">
        <v>4</v>
      </c>
      <c r="E1498" s="18">
        <v>0.74632699999999996</v>
      </c>
      <c r="F1498" s="18">
        <v>0.25062299999999998</v>
      </c>
      <c r="G1498" s="18">
        <v>0</v>
      </c>
      <c r="H1498" s="18">
        <v>17.6249</v>
      </c>
      <c r="I1498" s="18">
        <v>0.301792</v>
      </c>
      <c r="J1498" s="18">
        <v>34.872700000000002</v>
      </c>
      <c r="K1498" s="18">
        <v>45.6646</v>
      </c>
      <c r="L1498" s="18">
        <v>0.53913900000000003</v>
      </c>
      <c r="M1498" s="18">
        <v>100</v>
      </c>
      <c r="N1498" s="18"/>
      <c r="O1498" s="18">
        <v>6.8099999999999994E-2</v>
      </c>
      <c r="P1498" s="18">
        <v>45.596499999999999</v>
      </c>
      <c r="Q1498" s="18">
        <f t="shared" si="170"/>
        <v>99.931899999999999</v>
      </c>
      <c r="R1498" s="18"/>
      <c r="S1498" s="18">
        <v>1.00603</v>
      </c>
      <c r="T1498" s="18">
        <v>0.41560799999999998</v>
      </c>
      <c r="U1498" s="18">
        <v>0</v>
      </c>
      <c r="V1498" s="18">
        <v>40.3857</v>
      </c>
      <c r="W1498" s="18">
        <v>0.301792</v>
      </c>
      <c r="X1498" s="18">
        <v>48.793999999999997</v>
      </c>
      <c r="Y1498" s="18">
        <v>9.0969099999999994</v>
      </c>
      <c r="Z1498" s="18">
        <v>100</v>
      </c>
      <c r="AA1498" s="19"/>
      <c r="AB1498" s="18">
        <f>IF(Z1498="","",Z1498-O1498)</f>
        <v>99.931899999999999</v>
      </c>
      <c r="AC1498" s="18">
        <f t="shared" si="171"/>
        <v>90.834990000000005</v>
      </c>
      <c r="AD1498" s="18"/>
      <c r="AE1498" s="34">
        <f>IF(M1498="","",IF(M1498&gt;100,M1498, M1498+O1498))</f>
        <v>100.0681</v>
      </c>
      <c r="AF1498" s="37">
        <f>IF(AE1498="","",IF(AE1498="* * *", Y1498, AE1498-SUM(S1498:X1498)))</f>
        <v>9.1649699999999967</v>
      </c>
      <c r="AG1498" s="54"/>
      <c r="AH1498" s="33"/>
      <c r="AI1498" s="34">
        <f>IF(S1498="","",IF(AI$6=0, 0, S1498/AI$6))</f>
        <v>1.6231803899840816E-2</v>
      </c>
      <c r="AJ1498" s="34">
        <f>IF(T1498="","",IF(AJ$6=0, 0, T1498/AJ$6))</f>
        <v>1.0311599830293587E-2</v>
      </c>
      <c r="AK1498" s="34">
        <f>IF(U1498="","",IF(AK$6=0, 0, U1498/AK$6))</f>
        <v>0</v>
      </c>
      <c r="AL1498" s="34">
        <f>IF(V1498="","",IF(AL$6=0, 0, V1498/AL$6))</f>
        <v>0.28451750021769068</v>
      </c>
      <c r="AM1498" s="34">
        <f>IF(W1498="","",IF(AM$6=0, 0, W1498/AM$6))</f>
        <v>8.5128132801150867E-3</v>
      </c>
      <c r="AN1498" s="34">
        <f>IF(X1498="","",IF(AN$6=0, 0, X1498/AN$6))</f>
        <v>0.87011880008702247</v>
      </c>
      <c r="AO1498" s="34">
        <f>IF(Y1498="","",IF(AO$6=0, 0, Y1498/AO$6))</f>
        <v>0.53488030927759278</v>
      </c>
      <c r="AP1498" s="34"/>
      <c r="AQ1498" s="34">
        <f>IF(AI1498="","",AI1498*AI$4)</f>
        <v>3.2463607799681632E-2</v>
      </c>
      <c r="AR1498" s="33">
        <f>IF(AJ1498="","",AJ1498*AJ$4)</f>
        <v>1.0311599830293587E-2</v>
      </c>
      <c r="AS1498" s="34">
        <f>IF(AK1498="","",AK1498*AK$4)</f>
        <v>0</v>
      </c>
      <c r="AT1498" s="34">
        <f>IF(AL1498="","",AL1498*AL$4)</f>
        <v>0.56903500043538136</v>
      </c>
      <c r="AU1498" s="34">
        <f>IF(AM1498="","",AM1498*AM$4)</f>
        <v>8.5128132801150867E-3</v>
      </c>
      <c r="AV1498" s="34">
        <f>IF(AN1498="","",AN1498*AN$4)</f>
        <v>0.87011880008702247</v>
      </c>
      <c r="AW1498" s="34">
        <f>IF(AO1498="","",AO1498*AO$4)</f>
        <v>0.53488030927759278</v>
      </c>
      <c r="AX1498" s="34"/>
      <c r="AY1498" s="34">
        <f>IF(AQ1498="","",AI1498*AI$5)</f>
        <v>1.6231803899840816E-2</v>
      </c>
      <c r="AZ1498" s="34">
        <f>IF(AR1498="","",AJ1498*AJ$5)</f>
        <v>1.0311599830293587E-2</v>
      </c>
      <c r="BA1498" s="34">
        <f>IF(AS1498="","",AK1498*AK$5)</f>
        <v>0</v>
      </c>
      <c r="BB1498" s="34">
        <f>IF(AT1498="","",AL1498*AL$5)</f>
        <v>1.4225875010884534</v>
      </c>
      <c r="BC1498" s="34">
        <f>IF(AU1498="","",AM1498*AM$5)</f>
        <v>0</v>
      </c>
      <c r="BD1498" s="34">
        <f>IF(AV1498="","",AN1498*AN$5)</f>
        <v>0.87011880008702247</v>
      </c>
      <c r="BE1498" s="34">
        <f>IF(AW1498="","",AO1498*AO$5)</f>
        <v>0.53488030927759278</v>
      </c>
      <c r="BF1498" s="34">
        <f>IF(BE1498="","",SUM(AY1498:BE1498))</f>
        <v>2.8541300141832031</v>
      </c>
      <c r="BG1498" s="34"/>
      <c r="BH1498" s="34">
        <f>IF(AT1498="","",3/AT1498)</f>
        <v>5.2720834354734478</v>
      </c>
      <c r="BI1498" s="34"/>
      <c r="BJ1498" s="34">
        <f>IF(AQ1498="","",AQ1498*$BH1498)</f>
        <v>0.17115084893640817</v>
      </c>
      <c r="BK1498" s="34">
        <f>IF(AR1498="","",AR1498*$BH1498)</f>
        <v>5.4363614658521638E-2</v>
      </c>
      <c r="BL1498" s="34">
        <f>IF(AS1498="","",AS1498*$BH1498)</f>
        <v>0</v>
      </c>
      <c r="BM1498" s="34">
        <f>IF(AT1498="","",AT1498*$BH1498)</f>
        <v>3</v>
      </c>
      <c r="BN1498" s="34">
        <f>IF(AU1498="","",AU1498*$BH1498)</f>
        <v>4.4880261883373136E-2</v>
      </c>
      <c r="BO1498" s="34">
        <f>IF(AV1498="","",AV1498*$BH1498)</f>
        <v>4.5873389128328235</v>
      </c>
      <c r="BP1498" s="34">
        <f t="shared" si="172"/>
        <v>15.047211570462862</v>
      </c>
      <c r="BQ1498" s="34">
        <f>IF(AW1498="","",AW1498*$BH1498)</f>
        <v>2.8199336185033115</v>
      </c>
      <c r="BR1498" s="34"/>
      <c r="BS1498" s="34">
        <f t="shared" si="173"/>
        <v>4.8128533764277535</v>
      </c>
      <c r="BT1498" s="34"/>
      <c r="BU1498" s="34">
        <f t="shared" si="174"/>
        <v>0.95511973811662687</v>
      </c>
      <c r="BV1498" s="34">
        <f t="shared" si="175"/>
        <v>0.95511973811662687</v>
      </c>
      <c r="BW1498" s="34">
        <f t="shared" si="176"/>
        <v>1</v>
      </c>
      <c r="BX1498" s="34"/>
      <c r="BY1498" s="34">
        <f>IF(BV1498="","",IF(BQ1498=0,0,((BV1498/BQ1498)*AF1498)))</f>
        <v>3.1042020595125792</v>
      </c>
      <c r="BZ1498" s="34">
        <f>IF(BY1498="","",SUM(S1498:X1498,BY1498))</f>
        <v>94.007332059512578</v>
      </c>
      <c r="CA1498" s="18"/>
      <c r="CB1498" s="20">
        <v>1.6674000000000001E-2</v>
      </c>
      <c r="CC1498" s="20">
        <v>1.0645999999999999E-2</v>
      </c>
      <c r="CD1498" s="20">
        <v>5.5232999999999997E-2</v>
      </c>
      <c r="CE1498" s="20">
        <v>1.2333E-2</v>
      </c>
      <c r="CF1498" s="20">
        <v>8.8149999999999999E-3</v>
      </c>
      <c r="CG1498" s="20">
        <v>2.9218999999999998E-2</v>
      </c>
      <c r="CH1498" s="20"/>
      <c r="CI1498" s="21">
        <v>3.6795399999999998</v>
      </c>
      <c r="CJ1498" s="21">
        <v>3.0353599999999998</v>
      </c>
      <c r="CK1498" s="21">
        <v>-14.677</v>
      </c>
      <c r="CL1498" s="21">
        <v>0.37235000000000001</v>
      </c>
      <c r="CM1498" s="21">
        <v>3.3490899999999999</v>
      </c>
      <c r="CN1498" s="21">
        <v>0.35570299999999999</v>
      </c>
      <c r="CO1498" s="21"/>
      <c r="CP1498" s="20">
        <v>46.618600000000001</v>
      </c>
      <c r="CQ1498" s="20">
        <v>85.105900000000005</v>
      </c>
      <c r="CR1498" s="20">
        <v>11.073</v>
      </c>
      <c r="CS1498" s="20">
        <v>47.623199999999997</v>
      </c>
      <c r="CT1498" s="20"/>
      <c r="CU1498" s="22">
        <v>44275.533101851899</v>
      </c>
      <c r="CV1498" s="22"/>
    </row>
    <row r="1499" spans="1:100" s="17" customFormat="1" x14ac:dyDescent="0.25">
      <c r="A1499" s="17" t="s">
        <v>103</v>
      </c>
      <c r="B1499" s="17">
        <v>3661</v>
      </c>
      <c r="C1499" s="17">
        <v>5</v>
      </c>
      <c r="E1499" s="18">
        <v>0.756606</v>
      </c>
      <c r="F1499" s="18">
        <v>0.25306299999999998</v>
      </c>
      <c r="G1499" s="18">
        <v>0</v>
      </c>
      <c r="H1499" s="18">
        <v>17.775600000000001</v>
      </c>
      <c r="I1499" s="18">
        <v>0.31221700000000002</v>
      </c>
      <c r="J1499" s="18">
        <v>34.787999999999997</v>
      </c>
      <c r="K1499" s="18">
        <v>45.590499999999999</v>
      </c>
      <c r="L1499" s="18">
        <v>0.52401799999999998</v>
      </c>
      <c r="M1499" s="18">
        <v>100</v>
      </c>
      <c r="N1499" s="18"/>
      <c r="O1499" s="18">
        <v>7.0452000000000001E-2</v>
      </c>
      <c r="P1499" s="18">
        <v>45.520099999999999</v>
      </c>
      <c r="Q1499" s="18">
        <f t="shared" si="170"/>
        <v>99.929547999999997</v>
      </c>
      <c r="R1499" s="18"/>
      <c r="S1499" s="18">
        <v>1.01989</v>
      </c>
      <c r="T1499" s="18">
        <v>0.419655</v>
      </c>
      <c r="U1499" s="18">
        <v>0</v>
      </c>
      <c r="V1499" s="18">
        <v>40.731099999999998</v>
      </c>
      <c r="W1499" s="18">
        <v>0.31221700000000002</v>
      </c>
      <c r="X1499" s="18">
        <v>48.675400000000003</v>
      </c>
      <c r="Y1499" s="18">
        <v>8.8417700000000004</v>
      </c>
      <c r="Z1499" s="18">
        <v>100</v>
      </c>
      <c r="AA1499" s="19"/>
      <c r="AB1499" s="18">
        <f>IF(Z1499="","",Z1499-O1499)</f>
        <v>99.929547999999997</v>
      </c>
      <c r="AC1499" s="18">
        <f t="shared" si="171"/>
        <v>91.087778</v>
      </c>
      <c r="AD1499" s="18"/>
      <c r="AE1499" s="34">
        <f>IF(M1499="","",IF(M1499&gt;100,M1499, M1499+O1499))</f>
        <v>100.070452</v>
      </c>
      <c r="AF1499" s="37">
        <f>IF(AE1499="","",IF(AE1499="* * *", Y1499, AE1499-SUM(S1499:X1499)))</f>
        <v>8.9121899999999954</v>
      </c>
      <c r="AG1499" s="54"/>
      <c r="AH1499" s="33"/>
      <c r="AI1499" s="34">
        <f>IF(S1499="","",IF(AI$6=0, 0, S1499/AI$6))</f>
        <v>1.6455428247078765E-2</v>
      </c>
      <c r="AJ1499" s="34">
        <f>IF(T1499="","",IF(AJ$6=0, 0, T1499/AJ$6))</f>
        <v>1.0412009457907104E-2</v>
      </c>
      <c r="AK1499" s="34">
        <f>IF(U1499="","",IF(AK$6=0, 0, U1499/AK$6))</f>
        <v>0</v>
      </c>
      <c r="AL1499" s="34">
        <f>IF(V1499="","",IF(AL$6=0, 0, V1499/AL$6))</f>
        <v>0.28695084530209403</v>
      </c>
      <c r="AM1499" s="34">
        <f>IF(W1499="","",IF(AM$6=0, 0, W1499/AM$6))</f>
        <v>8.8068770009731602E-3</v>
      </c>
      <c r="AN1499" s="34">
        <f>IF(X1499="","",IF(AN$6=0, 0, X1499/AN$6))</f>
        <v>0.8680038660850895</v>
      </c>
      <c r="AO1499" s="34">
        <f>IF(Y1499="","",IF(AO$6=0, 0, Y1499/AO$6))</f>
        <v>0.5198785820857128</v>
      </c>
      <c r="AP1499" s="34"/>
      <c r="AQ1499" s="34">
        <f>IF(AI1499="","",AI1499*AI$4)</f>
        <v>3.291085649415753E-2</v>
      </c>
      <c r="AR1499" s="33">
        <f>IF(AJ1499="","",AJ1499*AJ$4)</f>
        <v>1.0412009457907104E-2</v>
      </c>
      <c r="AS1499" s="34">
        <f>IF(AK1499="","",AK1499*AK$4)</f>
        <v>0</v>
      </c>
      <c r="AT1499" s="34">
        <f>IF(AL1499="","",AL1499*AL$4)</f>
        <v>0.57390169060418805</v>
      </c>
      <c r="AU1499" s="34">
        <f>IF(AM1499="","",AM1499*AM$4)</f>
        <v>8.8068770009731602E-3</v>
      </c>
      <c r="AV1499" s="34">
        <f>IF(AN1499="","",AN1499*AN$4)</f>
        <v>0.8680038660850895</v>
      </c>
      <c r="AW1499" s="34">
        <f>IF(AO1499="","",AO1499*AO$4)</f>
        <v>0.5198785820857128</v>
      </c>
      <c r="AX1499" s="34"/>
      <c r="AY1499" s="34">
        <f>IF(AQ1499="","",AI1499*AI$5)</f>
        <v>1.6455428247078765E-2</v>
      </c>
      <c r="AZ1499" s="34">
        <f>IF(AR1499="","",AJ1499*AJ$5)</f>
        <v>1.0412009457907104E-2</v>
      </c>
      <c r="BA1499" s="34">
        <f>IF(AS1499="","",AK1499*AK$5)</f>
        <v>0</v>
      </c>
      <c r="BB1499" s="34">
        <f>IF(AT1499="","",AL1499*AL$5)</f>
        <v>1.4347542265104702</v>
      </c>
      <c r="BC1499" s="34">
        <f>IF(AU1499="","",AM1499*AM$5)</f>
        <v>0</v>
      </c>
      <c r="BD1499" s="34">
        <f>IF(AV1499="","",AN1499*AN$5)</f>
        <v>0.8680038660850895</v>
      </c>
      <c r="BE1499" s="34">
        <f>IF(AW1499="","",AO1499*AO$5)</f>
        <v>0.5198785820857128</v>
      </c>
      <c r="BF1499" s="34">
        <f>IF(BE1499="","",SUM(AY1499:BE1499))</f>
        <v>2.8495041123862586</v>
      </c>
      <c r="BG1499" s="34"/>
      <c r="BH1499" s="34">
        <f>IF(AT1499="","",3/AT1499)</f>
        <v>5.2273761327339558</v>
      </c>
      <c r="BI1499" s="34"/>
      <c r="BJ1499" s="34">
        <f>IF(AQ1499="","",AQ1499*$BH1499)</f>
        <v>0.17203742574539138</v>
      </c>
      <c r="BK1499" s="34">
        <f>IF(AR1499="","",AR1499*$BH1499)</f>
        <v>5.4427489734063812E-2</v>
      </c>
      <c r="BL1499" s="34">
        <f>IF(AS1499="","",AS1499*$BH1499)</f>
        <v>0</v>
      </c>
      <c r="BM1499" s="34">
        <f>IF(AT1499="","",AT1499*$BH1499)</f>
        <v>3</v>
      </c>
      <c r="BN1499" s="34">
        <f>IF(AU1499="","",AU1499*$BH1499)</f>
        <v>4.6036858638810699E-2</v>
      </c>
      <c r="BO1499" s="34">
        <f>IF(AV1499="","",AV1499*$BH1499)</f>
        <v>4.5373826926939973</v>
      </c>
      <c r="BP1499" s="34">
        <f t="shared" si="172"/>
        <v>14.895429787215184</v>
      </c>
      <c r="BQ1499" s="34">
        <f>IF(AW1499="","",AW1499*$BH1499)</f>
        <v>2.7176008919144259</v>
      </c>
      <c r="BR1499" s="34"/>
      <c r="BS1499" s="34">
        <f t="shared" si="173"/>
        <v>4.7638476081734522</v>
      </c>
      <c r="BT1499" s="34"/>
      <c r="BU1499" s="34">
        <f t="shared" si="174"/>
        <v>0.95396314136118932</v>
      </c>
      <c r="BV1499" s="34">
        <f t="shared" si="175"/>
        <v>0.95396314136118932</v>
      </c>
      <c r="BW1499" s="34">
        <f t="shared" si="176"/>
        <v>1</v>
      </c>
      <c r="BX1499" s="34"/>
      <c r="BY1499" s="34">
        <f>IF(BV1499="","",IF(BQ1499=0,0,((BV1499/BQ1499)*AF1499)))</f>
        <v>3.1284581904955777</v>
      </c>
      <c r="BZ1499" s="34">
        <f>IF(BY1499="","",SUM(S1499:X1499,BY1499))</f>
        <v>94.286720190495586</v>
      </c>
      <c r="CA1499" s="18"/>
      <c r="CB1499" s="20">
        <v>1.6683E-2</v>
      </c>
      <c r="CC1499" s="20">
        <v>1.0451999999999999E-2</v>
      </c>
      <c r="CD1499" s="20">
        <v>5.3886999999999997E-2</v>
      </c>
      <c r="CE1499" s="20">
        <v>1.3424E-2</v>
      </c>
      <c r="CF1499" s="20">
        <v>8.2640000000000005E-3</v>
      </c>
      <c r="CG1499" s="20">
        <v>2.9343000000000001E-2</v>
      </c>
      <c r="CH1499" s="20"/>
      <c r="CI1499" s="21">
        <v>3.6501000000000001</v>
      </c>
      <c r="CJ1499" s="21">
        <v>2.9904799999999998</v>
      </c>
      <c r="CK1499" s="21">
        <v>-20.404</v>
      </c>
      <c r="CL1499" s="21">
        <v>0.37105100000000002</v>
      </c>
      <c r="CM1499" s="21">
        <v>3.2410700000000001</v>
      </c>
      <c r="CN1499" s="21">
        <v>0.35624099999999997</v>
      </c>
      <c r="CO1499" s="21"/>
      <c r="CP1499" s="20">
        <v>46.602699999999999</v>
      </c>
      <c r="CQ1499" s="20">
        <v>85.106999999999999</v>
      </c>
      <c r="CR1499" s="20">
        <v>11.0745</v>
      </c>
      <c r="CS1499" s="20">
        <v>63.560699999999997</v>
      </c>
      <c r="CT1499" s="20"/>
      <c r="CU1499" s="22">
        <v>44275.534918981502</v>
      </c>
      <c r="CV1499" s="22"/>
    </row>
    <row r="1500" spans="1:100" s="17" customFormat="1" x14ac:dyDescent="0.25">
      <c r="A1500" s="17" t="s">
        <v>103</v>
      </c>
      <c r="B1500" s="17">
        <v>3662</v>
      </c>
      <c r="C1500" s="17">
        <v>6</v>
      </c>
      <c r="E1500" s="18">
        <v>0.68289100000000003</v>
      </c>
      <c r="F1500" s="18">
        <v>0.25001699999999999</v>
      </c>
      <c r="G1500" s="18">
        <v>0</v>
      </c>
      <c r="H1500" s="18">
        <v>17.852699999999999</v>
      </c>
      <c r="I1500" s="18">
        <v>0.35621700000000001</v>
      </c>
      <c r="J1500" s="18">
        <v>35.323300000000003</v>
      </c>
      <c r="K1500" s="18">
        <v>45.062100000000001</v>
      </c>
      <c r="L1500" s="18">
        <v>0.47273300000000001</v>
      </c>
      <c r="M1500" s="18">
        <v>100</v>
      </c>
      <c r="N1500" s="18"/>
      <c r="O1500" s="18">
        <v>8.0380999999999994E-2</v>
      </c>
      <c r="P1500" s="18">
        <v>44.9818</v>
      </c>
      <c r="Q1500" s="18">
        <f t="shared" si="170"/>
        <v>99.919618999999997</v>
      </c>
      <c r="R1500" s="18"/>
      <c r="S1500" s="18">
        <v>0.92052199999999995</v>
      </c>
      <c r="T1500" s="18">
        <v>0.41460399999999997</v>
      </c>
      <c r="U1500" s="18">
        <v>0</v>
      </c>
      <c r="V1500" s="18">
        <v>40.907800000000002</v>
      </c>
      <c r="W1500" s="18">
        <v>0.35621700000000001</v>
      </c>
      <c r="X1500" s="18">
        <v>49.424399999999999</v>
      </c>
      <c r="Y1500" s="18">
        <v>7.9764400000000002</v>
      </c>
      <c r="Z1500" s="18">
        <v>100</v>
      </c>
      <c r="AA1500" s="19"/>
      <c r="AB1500" s="18">
        <f>IF(Z1500="","",Z1500-O1500)</f>
        <v>99.919618999999997</v>
      </c>
      <c r="AC1500" s="18">
        <f t="shared" si="171"/>
        <v>91.943179000000001</v>
      </c>
      <c r="AD1500" s="18"/>
      <c r="AE1500" s="34">
        <f>IF(M1500="","",IF(M1500&gt;100,M1500, M1500+O1500))</f>
        <v>100.080381</v>
      </c>
      <c r="AF1500" s="37">
        <f>IF(AE1500="","",IF(AE1500="* * *", Y1500, AE1500-SUM(S1500:X1500)))</f>
        <v>8.0568379999999991</v>
      </c>
      <c r="AG1500" s="54"/>
      <c r="AH1500" s="33"/>
      <c r="AI1500" s="34">
        <f>IF(S1500="","",IF(AI$6=0, 0, S1500/AI$6))</f>
        <v>1.4852173980387531E-2</v>
      </c>
      <c r="AJ1500" s="34">
        <f>IF(T1500="","",IF(AJ$6=0, 0, T1500/AJ$6))</f>
        <v>1.0286689707703033E-2</v>
      </c>
      <c r="AK1500" s="34">
        <f>IF(U1500="","",IF(AK$6=0, 0, U1500/AK$6))</f>
        <v>0</v>
      </c>
      <c r="AL1500" s="34">
        <f>IF(V1500="","",IF(AL$6=0, 0, V1500/AL$6))</f>
        <v>0.2881956978684348</v>
      </c>
      <c r="AM1500" s="34">
        <f>IF(W1500="","",IF(AM$6=0, 0, W1500/AM$6))</f>
        <v>1.004800925207678E-2</v>
      </c>
      <c r="AN1500" s="34">
        <f>IF(X1500="","",IF(AN$6=0, 0, X1500/AN$6))</f>
        <v>0.88136040543962446</v>
      </c>
      <c r="AO1500" s="34">
        <f>IF(Y1500="","",IF(AO$6=0, 0, Y1500/AO$6))</f>
        <v>0.4689988901873452</v>
      </c>
      <c r="AP1500" s="34"/>
      <c r="AQ1500" s="34">
        <f>IF(AI1500="","",AI1500*AI$4)</f>
        <v>2.9704347960775063E-2</v>
      </c>
      <c r="AR1500" s="33">
        <f>IF(AJ1500="","",AJ1500*AJ$4)</f>
        <v>1.0286689707703033E-2</v>
      </c>
      <c r="AS1500" s="34">
        <f>IF(AK1500="","",AK1500*AK$4)</f>
        <v>0</v>
      </c>
      <c r="AT1500" s="34">
        <f>IF(AL1500="","",AL1500*AL$4)</f>
        <v>0.57639139573686959</v>
      </c>
      <c r="AU1500" s="34">
        <f>IF(AM1500="","",AM1500*AM$4)</f>
        <v>1.004800925207678E-2</v>
      </c>
      <c r="AV1500" s="34">
        <f>IF(AN1500="","",AN1500*AN$4)</f>
        <v>0.88136040543962446</v>
      </c>
      <c r="AW1500" s="34">
        <f>IF(AO1500="","",AO1500*AO$4)</f>
        <v>0.4689988901873452</v>
      </c>
      <c r="AX1500" s="34"/>
      <c r="AY1500" s="34">
        <f>IF(AQ1500="","",AI1500*AI$5)</f>
        <v>1.4852173980387531E-2</v>
      </c>
      <c r="AZ1500" s="34">
        <f>IF(AR1500="","",AJ1500*AJ$5)</f>
        <v>1.0286689707703033E-2</v>
      </c>
      <c r="BA1500" s="34">
        <f>IF(AS1500="","",AK1500*AK$5)</f>
        <v>0</v>
      </c>
      <c r="BB1500" s="34">
        <f>IF(AT1500="","",AL1500*AL$5)</f>
        <v>1.440978489342174</v>
      </c>
      <c r="BC1500" s="34">
        <f>IF(AU1500="","",AM1500*AM$5)</f>
        <v>0</v>
      </c>
      <c r="BD1500" s="34">
        <f>IF(AV1500="","",AN1500*AN$5)</f>
        <v>0.88136040543962446</v>
      </c>
      <c r="BE1500" s="34">
        <f>IF(AW1500="","",AO1500*AO$5)</f>
        <v>0.4689988901873452</v>
      </c>
      <c r="BF1500" s="34">
        <f>IF(BE1500="","",SUM(AY1500:BE1500))</f>
        <v>2.8164766486572343</v>
      </c>
      <c r="BG1500" s="34"/>
      <c r="BH1500" s="34">
        <f>IF(AT1500="","",3/AT1500)</f>
        <v>5.2047966402495369</v>
      </c>
      <c r="BI1500" s="34"/>
      <c r="BJ1500" s="34">
        <f>IF(AQ1500="","",AQ1500*$BH1500)</f>
        <v>0.15460509046704524</v>
      </c>
      <c r="BK1500" s="34">
        <f>IF(AR1500="","",AR1500*$BH1500)</f>
        <v>5.3540128029942236E-2</v>
      </c>
      <c r="BL1500" s="34">
        <f>IF(AS1500="","",AS1500*$BH1500)</f>
        <v>0</v>
      </c>
      <c r="BM1500" s="34">
        <f>IF(AT1500="","",AT1500*$BH1500)</f>
        <v>3</v>
      </c>
      <c r="BN1500" s="34">
        <f>IF(AU1500="","",AU1500*$BH1500)</f>
        <v>5.2297844796405486E-2</v>
      </c>
      <c r="BO1500" s="34">
        <f>IF(AV1500="","",AV1500*$BH1500)</f>
        <v>4.5873016770811272</v>
      </c>
      <c r="BP1500" s="34">
        <f t="shared" si="172"/>
        <v>14.659188198272449</v>
      </c>
      <c r="BQ1500" s="34">
        <f>IF(AW1500="","",AW1500*$BH1500)</f>
        <v>2.441043847927856</v>
      </c>
      <c r="BR1500" s="34"/>
      <c r="BS1500" s="34">
        <f t="shared" si="173"/>
        <v>4.7954468955781149</v>
      </c>
      <c r="BT1500" s="34"/>
      <c r="BU1500" s="34">
        <f t="shared" si="174"/>
        <v>0.94770215520359447</v>
      </c>
      <c r="BV1500" s="34">
        <f t="shared" si="175"/>
        <v>0.94770215520359447</v>
      </c>
      <c r="BW1500" s="34">
        <f t="shared" si="176"/>
        <v>1</v>
      </c>
      <c r="BX1500" s="34"/>
      <c r="BY1500" s="34">
        <f>IF(BV1500="","",IF(BQ1500=0,0,((BV1500/BQ1500)*AF1500)))</f>
        <v>3.1279580427069331</v>
      </c>
      <c r="BZ1500" s="34">
        <f>IF(BY1500="","",SUM(S1500:X1500,BY1500))</f>
        <v>95.15150104270694</v>
      </c>
      <c r="CA1500" s="18"/>
      <c r="CB1500" s="20">
        <v>1.7218000000000001E-2</v>
      </c>
      <c r="CC1500" s="20">
        <v>1.0234E-2</v>
      </c>
      <c r="CD1500" s="20">
        <v>5.4415999999999999E-2</v>
      </c>
      <c r="CE1500" s="20">
        <v>1.2999E-2</v>
      </c>
      <c r="CF1500" s="20">
        <v>8.881E-3</v>
      </c>
      <c r="CG1500" s="20">
        <v>2.9329000000000001E-2</v>
      </c>
      <c r="CH1500" s="20"/>
      <c r="CI1500" s="21">
        <v>3.89628</v>
      </c>
      <c r="CJ1500" s="21">
        <v>2.9880900000000001</v>
      </c>
      <c r="CK1500" s="21">
        <v>-22.611000000000001</v>
      </c>
      <c r="CL1500" s="21">
        <v>0.36978499999999997</v>
      </c>
      <c r="CM1500" s="21">
        <v>3.0356399999999999</v>
      </c>
      <c r="CN1500" s="21">
        <v>0.35322700000000001</v>
      </c>
      <c r="CO1500" s="21"/>
      <c r="CP1500" s="20">
        <v>46.587000000000003</v>
      </c>
      <c r="CQ1500" s="20">
        <v>85.108199999999997</v>
      </c>
      <c r="CR1500" s="20">
        <v>11.076000000000001</v>
      </c>
      <c r="CS1500" s="20">
        <v>79.303799999999995</v>
      </c>
      <c r="CT1500" s="20"/>
      <c r="CU1500" s="22">
        <v>44275.536712963003</v>
      </c>
      <c r="CV1500" s="22"/>
    </row>
    <row r="1501" spans="1:100" s="17" customFormat="1" x14ac:dyDescent="0.25">
      <c r="A1501" s="17" t="s">
        <v>103</v>
      </c>
      <c r="B1501" s="17">
        <v>3663</v>
      </c>
      <c r="C1501" s="17">
        <v>7</v>
      </c>
      <c r="E1501" s="18">
        <v>0.70223899999999995</v>
      </c>
      <c r="F1501" s="18">
        <v>0.241123</v>
      </c>
      <c r="G1501" s="18">
        <v>0</v>
      </c>
      <c r="H1501" s="18">
        <v>17.649999999999999</v>
      </c>
      <c r="I1501" s="18">
        <v>0.37453799999999998</v>
      </c>
      <c r="J1501" s="18">
        <v>35.259099999999997</v>
      </c>
      <c r="K1501" s="18">
        <v>45.269199999999998</v>
      </c>
      <c r="L1501" s="18">
        <v>0.50382899999999997</v>
      </c>
      <c r="M1501" s="18">
        <v>100</v>
      </c>
      <c r="N1501" s="18"/>
      <c r="O1501" s="18">
        <v>8.4515000000000007E-2</v>
      </c>
      <c r="P1501" s="18">
        <v>45.184699999999999</v>
      </c>
      <c r="Q1501" s="18">
        <f t="shared" si="170"/>
        <v>99.915485000000004</v>
      </c>
      <c r="R1501" s="18"/>
      <c r="S1501" s="18">
        <v>0.94660299999999997</v>
      </c>
      <c r="T1501" s="18">
        <v>0.39985500000000002</v>
      </c>
      <c r="U1501" s="18">
        <v>0</v>
      </c>
      <c r="V1501" s="18">
        <v>40.443300000000001</v>
      </c>
      <c r="W1501" s="18">
        <v>0.37453799999999998</v>
      </c>
      <c r="X1501" s="18">
        <v>49.334600000000002</v>
      </c>
      <c r="Y1501" s="18">
        <v>8.5011100000000006</v>
      </c>
      <c r="Z1501" s="18">
        <v>100</v>
      </c>
      <c r="AA1501" s="19"/>
      <c r="AB1501" s="18">
        <f>IF(Z1501="","",Z1501-O1501)</f>
        <v>99.915485000000004</v>
      </c>
      <c r="AC1501" s="18">
        <f t="shared" si="171"/>
        <v>91.414375000000007</v>
      </c>
      <c r="AD1501" s="18"/>
      <c r="AE1501" s="34">
        <f>IF(M1501="","",IF(M1501&gt;100,M1501, M1501+O1501))</f>
        <v>100.084515</v>
      </c>
      <c r="AF1501" s="37">
        <f>IF(AE1501="","",IF(AE1501="* * *", Y1501, AE1501-SUM(S1501:X1501)))</f>
        <v>8.5856189999999941</v>
      </c>
      <c r="AG1501" s="54"/>
      <c r="AH1501" s="33"/>
      <c r="AI1501" s="34">
        <f>IF(S1501="","",IF(AI$6=0, 0, S1501/AI$6))</f>
        <v>1.5272978208404338E-2</v>
      </c>
      <c r="AJ1501" s="34">
        <f>IF(T1501="","",IF(AJ$6=0, 0, T1501/AJ$6))</f>
        <v>9.9207540522368264E-3</v>
      </c>
      <c r="AK1501" s="34">
        <f>IF(U1501="","",IF(AK$6=0, 0, U1501/AK$6))</f>
        <v>0</v>
      </c>
      <c r="AL1501" s="34">
        <f>IF(V1501="","",IF(AL$6=0, 0, V1501/AL$6))</f>
        <v>0.28492329256529242</v>
      </c>
      <c r="AM1501" s="34">
        <f>IF(W1501="","",IF(AM$6=0, 0, W1501/AM$6))</f>
        <v>1.056479979690563E-2</v>
      </c>
      <c r="AN1501" s="34">
        <f>IF(X1501="","",IF(AN$6=0, 0, X1501/AN$6))</f>
        <v>0.87975904731674437</v>
      </c>
      <c r="AO1501" s="34">
        <f>IF(Y1501="","",IF(AO$6=0, 0, Y1501/AO$6))</f>
        <v>0.49984844809972151</v>
      </c>
      <c r="AP1501" s="34"/>
      <c r="AQ1501" s="34">
        <f>IF(AI1501="","",AI1501*AI$4)</f>
        <v>3.0545956416808677E-2</v>
      </c>
      <c r="AR1501" s="33">
        <f>IF(AJ1501="","",AJ1501*AJ$4)</f>
        <v>9.9207540522368264E-3</v>
      </c>
      <c r="AS1501" s="34">
        <f>IF(AK1501="","",AK1501*AK$4)</f>
        <v>0</v>
      </c>
      <c r="AT1501" s="34">
        <f>IF(AL1501="","",AL1501*AL$4)</f>
        <v>0.56984658513058484</v>
      </c>
      <c r="AU1501" s="34">
        <f>IF(AM1501="","",AM1501*AM$4)</f>
        <v>1.056479979690563E-2</v>
      </c>
      <c r="AV1501" s="34">
        <f>IF(AN1501="","",AN1501*AN$4)</f>
        <v>0.87975904731674437</v>
      </c>
      <c r="AW1501" s="34">
        <f>IF(AO1501="","",AO1501*AO$4)</f>
        <v>0.49984844809972151</v>
      </c>
      <c r="AX1501" s="34"/>
      <c r="AY1501" s="34">
        <f>IF(AQ1501="","",AI1501*AI$5)</f>
        <v>1.5272978208404338E-2</v>
      </c>
      <c r="AZ1501" s="34">
        <f>IF(AR1501="","",AJ1501*AJ$5)</f>
        <v>9.9207540522368264E-3</v>
      </c>
      <c r="BA1501" s="34">
        <f>IF(AS1501="","",AK1501*AK$5)</f>
        <v>0</v>
      </c>
      <c r="BB1501" s="34">
        <f>IF(AT1501="","",AL1501*AL$5)</f>
        <v>1.4246164628264621</v>
      </c>
      <c r="BC1501" s="34">
        <f>IF(AU1501="","",AM1501*AM$5)</f>
        <v>0</v>
      </c>
      <c r="BD1501" s="34">
        <f>IF(AV1501="","",AN1501*AN$5)</f>
        <v>0.87975904731674437</v>
      </c>
      <c r="BE1501" s="34">
        <f>IF(AW1501="","",AO1501*AO$5)</f>
        <v>0.49984844809972151</v>
      </c>
      <c r="BF1501" s="34">
        <f>IF(BE1501="","",SUM(AY1501:BE1501))</f>
        <v>2.8294176905035693</v>
      </c>
      <c r="BG1501" s="34"/>
      <c r="BH1501" s="34">
        <f>IF(AT1501="","",3/AT1501)</f>
        <v>5.2645748492333713</v>
      </c>
      <c r="BI1501" s="34"/>
      <c r="BJ1501" s="34">
        <f>IF(AQ1501="","",AQ1501*$BH1501)</f>
        <v>0.16081147389770967</v>
      </c>
      <c r="BK1501" s="34">
        <f>IF(AR1501="","",AR1501*$BH1501)</f>
        <v>5.2228552268836048E-2</v>
      </c>
      <c r="BL1501" s="34">
        <f>IF(AS1501="","",AS1501*$BH1501)</f>
        <v>0</v>
      </c>
      <c r="BM1501" s="34">
        <f>IF(AT1501="","",AT1501*$BH1501)</f>
        <v>3</v>
      </c>
      <c r="BN1501" s="34">
        <f>IF(AU1501="","",AU1501*$BH1501)</f>
        <v>5.5619179297975205E-2</v>
      </c>
      <c r="BO1501" s="34">
        <f>IF(AV1501="","",AV1501*$BH1501)</f>
        <v>4.6315573538892441</v>
      </c>
      <c r="BP1501" s="34">
        <f t="shared" si="172"/>
        <v>14.895681211401062</v>
      </c>
      <c r="BQ1501" s="34">
        <f>IF(AW1501="","",AW1501*$BH1501)</f>
        <v>2.6314895682941262</v>
      </c>
      <c r="BR1501" s="34"/>
      <c r="BS1501" s="34">
        <f t="shared" si="173"/>
        <v>4.8445973800557898</v>
      </c>
      <c r="BT1501" s="34"/>
      <c r="BU1501" s="34">
        <f t="shared" si="174"/>
        <v>0.94438082070202478</v>
      </c>
      <c r="BV1501" s="34">
        <f t="shared" si="175"/>
        <v>0.94438082070202478</v>
      </c>
      <c r="BW1501" s="34">
        <f t="shared" si="176"/>
        <v>1</v>
      </c>
      <c r="BX1501" s="34"/>
      <c r="BY1501" s="34">
        <f>IF(BV1501="","",IF(BQ1501=0,0,((BV1501/BQ1501)*AF1501)))</f>
        <v>3.0811803379904701</v>
      </c>
      <c r="BZ1501" s="34">
        <f>IF(BY1501="","",SUM(S1501:X1501,BY1501))</f>
        <v>94.580076337990477</v>
      </c>
      <c r="CA1501" s="18"/>
      <c r="CB1501" s="20">
        <v>1.6670000000000001E-2</v>
      </c>
      <c r="CC1501" s="20">
        <v>1.0297000000000001E-2</v>
      </c>
      <c r="CD1501" s="20">
        <v>5.3863000000000001E-2</v>
      </c>
      <c r="CE1501" s="20">
        <v>1.2956000000000001E-2</v>
      </c>
      <c r="CF1501" s="20">
        <v>8.2920000000000008E-3</v>
      </c>
      <c r="CG1501" s="20">
        <v>2.9083999999999999E-2</v>
      </c>
      <c r="CH1501" s="20"/>
      <c r="CI1501" s="21">
        <v>3.8124600000000002</v>
      </c>
      <c r="CJ1501" s="21">
        <v>3.0752700000000002</v>
      </c>
      <c r="CK1501" s="21">
        <v>-18.617999999999999</v>
      </c>
      <c r="CL1501" s="21">
        <v>0.372087</v>
      </c>
      <c r="CM1501" s="21">
        <v>2.9127200000000002</v>
      </c>
      <c r="CN1501" s="21">
        <v>0.35362399999999999</v>
      </c>
      <c r="CO1501" s="21"/>
      <c r="CP1501" s="20">
        <v>46.571100000000001</v>
      </c>
      <c r="CQ1501" s="20">
        <v>85.109399999999994</v>
      </c>
      <c r="CR1501" s="20">
        <v>11.077500000000001</v>
      </c>
      <c r="CS1501" s="20">
        <v>95.252399999999994</v>
      </c>
      <c r="CT1501" s="20"/>
      <c r="CU1501" s="22">
        <v>44275.538495370398</v>
      </c>
      <c r="CV1501" s="22"/>
    </row>
    <row r="1502" spans="1:100" s="17" customFormat="1" x14ac:dyDescent="0.25">
      <c r="A1502" s="17" t="s">
        <v>103</v>
      </c>
      <c r="B1502" s="17">
        <v>3664</v>
      </c>
      <c r="C1502" s="17">
        <v>8</v>
      </c>
      <c r="E1502" s="18">
        <v>0.699237</v>
      </c>
      <c r="F1502" s="18">
        <v>0.23919000000000001</v>
      </c>
      <c r="G1502" s="18">
        <v>0</v>
      </c>
      <c r="H1502" s="18">
        <v>17.619700000000002</v>
      </c>
      <c r="I1502" s="18">
        <v>0.39338000000000001</v>
      </c>
      <c r="J1502" s="18">
        <v>35.364899999999999</v>
      </c>
      <c r="K1502" s="18">
        <v>45.185099999999998</v>
      </c>
      <c r="L1502" s="18">
        <v>0.49848100000000001</v>
      </c>
      <c r="M1502" s="18">
        <v>100</v>
      </c>
      <c r="N1502" s="18"/>
      <c r="O1502" s="18">
        <v>8.8765999999999998E-2</v>
      </c>
      <c r="P1502" s="18">
        <v>45.096299999999999</v>
      </c>
      <c r="Q1502" s="18">
        <f t="shared" si="170"/>
        <v>99.911233999999993</v>
      </c>
      <c r="R1502" s="18"/>
      <c r="S1502" s="18">
        <v>0.94255599999999995</v>
      </c>
      <c r="T1502" s="18">
        <v>0.39664899999999997</v>
      </c>
      <c r="U1502" s="18">
        <v>0</v>
      </c>
      <c r="V1502" s="18">
        <v>40.373899999999999</v>
      </c>
      <c r="W1502" s="18">
        <v>0.39338000000000001</v>
      </c>
      <c r="X1502" s="18">
        <v>49.482700000000001</v>
      </c>
      <c r="Y1502" s="18">
        <v>8.4108800000000006</v>
      </c>
      <c r="Z1502" s="18">
        <v>100</v>
      </c>
      <c r="AA1502" s="19"/>
      <c r="AB1502" s="18">
        <f>IF(Z1502="","",Z1502-O1502)</f>
        <v>99.911233999999993</v>
      </c>
      <c r="AC1502" s="18">
        <f t="shared" si="171"/>
        <v>91.500353999999987</v>
      </c>
      <c r="AD1502" s="18"/>
      <c r="AE1502" s="34">
        <f>IF(M1502="","",IF(M1502&gt;100,M1502, M1502+O1502))</f>
        <v>100.08876600000001</v>
      </c>
      <c r="AF1502" s="37">
        <f>IF(AE1502="","",IF(AE1502="* * *", Y1502, AE1502-SUM(S1502:X1502)))</f>
        <v>8.4995810000000063</v>
      </c>
      <c r="AG1502" s="54"/>
      <c r="AH1502" s="33"/>
      <c r="AI1502" s="34">
        <f>IF(S1502="","",IF(AI$6=0, 0, S1502/AI$6))</f>
        <v>1.5207681835152391E-2</v>
      </c>
      <c r="AJ1502" s="34">
        <f>IF(T1502="","",IF(AJ$6=0, 0, T1502/AJ$6))</f>
        <v>9.8412103739247588E-3</v>
      </c>
      <c r="AK1502" s="34">
        <f>IF(U1502="","",IF(AK$6=0, 0, U1502/AK$6))</f>
        <v>0</v>
      </c>
      <c r="AL1502" s="34">
        <f>IF(V1502="","",IF(AL$6=0, 0, V1502/AL$6))</f>
        <v>0.28443436914648057</v>
      </c>
      <c r="AM1502" s="34">
        <f>IF(W1502="","",IF(AM$6=0, 0, W1502/AM$6))</f>
        <v>1.1096286475889595E-2</v>
      </c>
      <c r="AN1502" s="34">
        <f>IF(X1502="","",IF(AN$6=0, 0, X1502/AN$6))</f>
        <v>0.88240003994479055</v>
      </c>
      <c r="AO1502" s="34">
        <f>IF(Y1502="","",IF(AO$6=0, 0, Y1502/AO$6))</f>
        <v>0.49454310262459672</v>
      </c>
      <c r="AP1502" s="34"/>
      <c r="AQ1502" s="34">
        <f>IF(AI1502="","",AI1502*AI$4)</f>
        <v>3.0415363670304781E-2</v>
      </c>
      <c r="AR1502" s="33">
        <f>IF(AJ1502="","",AJ1502*AJ$4)</f>
        <v>9.8412103739247588E-3</v>
      </c>
      <c r="AS1502" s="34">
        <f>IF(AK1502="","",AK1502*AK$4)</f>
        <v>0</v>
      </c>
      <c r="AT1502" s="34">
        <f>IF(AL1502="","",AL1502*AL$4)</f>
        <v>0.56886873829296114</v>
      </c>
      <c r="AU1502" s="34">
        <f>IF(AM1502="","",AM1502*AM$4)</f>
        <v>1.1096286475889595E-2</v>
      </c>
      <c r="AV1502" s="34">
        <f>IF(AN1502="","",AN1502*AN$4)</f>
        <v>0.88240003994479055</v>
      </c>
      <c r="AW1502" s="34">
        <f>IF(AO1502="","",AO1502*AO$4)</f>
        <v>0.49454310262459672</v>
      </c>
      <c r="AX1502" s="34"/>
      <c r="AY1502" s="34">
        <f>IF(AQ1502="","",AI1502*AI$5)</f>
        <v>1.5207681835152391E-2</v>
      </c>
      <c r="AZ1502" s="34">
        <f>IF(AR1502="","",AJ1502*AJ$5)</f>
        <v>9.8412103739247588E-3</v>
      </c>
      <c r="BA1502" s="34">
        <f>IF(AS1502="","",AK1502*AK$5)</f>
        <v>0</v>
      </c>
      <c r="BB1502" s="34">
        <f>IF(AT1502="","",AL1502*AL$5)</f>
        <v>1.4221718457324029</v>
      </c>
      <c r="BC1502" s="34">
        <f>IF(AU1502="","",AM1502*AM$5)</f>
        <v>0</v>
      </c>
      <c r="BD1502" s="34">
        <f>IF(AV1502="","",AN1502*AN$5)</f>
        <v>0.88240003994479055</v>
      </c>
      <c r="BE1502" s="34">
        <f>IF(AW1502="","",AO1502*AO$5)</f>
        <v>0.49454310262459672</v>
      </c>
      <c r="BF1502" s="34">
        <f>IF(BE1502="","",SUM(AY1502:BE1502))</f>
        <v>2.8241638805108673</v>
      </c>
      <c r="BG1502" s="34"/>
      <c r="BH1502" s="34">
        <f>IF(AT1502="","",3/AT1502)</f>
        <v>5.2736242968848694</v>
      </c>
      <c r="BI1502" s="34"/>
      <c r="BJ1502" s="34">
        <f>IF(AQ1502="","",AQ1502*$BH1502)</f>
        <v>0.16039920085030865</v>
      </c>
      <c r="BK1502" s="34">
        <f>IF(AR1502="","",AR1502*$BH1502)</f>
        <v>5.1898846138685041E-2</v>
      </c>
      <c r="BL1502" s="34">
        <f>IF(AS1502="","",AS1502*$BH1502)</f>
        <v>0</v>
      </c>
      <c r="BM1502" s="34">
        <f>IF(AT1502="","",AT1502*$BH1502)</f>
        <v>3</v>
      </c>
      <c r="BN1502" s="34">
        <f>IF(AU1502="","",AU1502*$BH1502)</f>
        <v>5.8517645964446356E-2</v>
      </c>
      <c r="BO1502" s="34">
        <f>IF(AV1502="","",AV1502*$BH1502)</f>
        <v>4.6534462902250269</v>
      </c>
      <c r="BP1502" s="34">
        <f t="shared" si="172"/>
        <v>14.893579258646767</v>
      </c>
      <c r="BQ1502" s="34">
        <f>IF(AW1502="","",AW1502*$BH1502)</f>
        <v>2.6080345218579009</v>
      </c>
      <c r="BR1502" s="34"/>
      <c r="BS1502" s="34">
        <f t="shared" si="173"/>
        <v>4.8657443372140206</v>
      </c>
      <c r="BT1502" s="34"/>
      <c r="BU1502" s="34">
        <f t="shared" si="174"/>
        <v>0.94148235403555369</v>
      </c>
      <c r="BV1502" s="34">
        <f t="shared" si="175"/>
        <v>0.94148235403555369</v>
      </c>
      <c r="BW1502" s="34">
        <f t="shared" si="176"/>
        <v>1</v>
      </c>
      <c r="BX1502" s="34"/>
      <c r="BY1502" s="34">
        <f>IF(BV1502="","",IF(BQ1502=0,0,((BV1502/BQ1502)*AF1502)))</f>
        <v>3.0682897258949215</v>
      </c>
      <c r="BZ1502" s="34">
        <f>IF(BY1502="","",SUM(S1502:X1502,BY1502))</f>
        <v>94.657474725894929</v>
      </c>
      <c r="CA1502" s="18"/>
      <c r="CB1502" s="20">
        <v>1.6244000000000001E-2</v>
      </c>
      <c r="CC1502" s="20">
        <v>1.0692E-2</v>
      </c>
      <c r="CD1502" s="20">
        <v>5.3769999999999998E-2</v>
      </c>
      <c r="CE1502" s="20">
        <v>1.2307E-2</v>
      </c>
      <c r="CF1502" s="20">
        <v>8.2539999999999992E-3</v>
      </c>
      <c r="CG1502" s="20">
        <v>2.8961000000000001E-2</v>
      </c>
      <c r="CH1502" s="20"/>
      <c r="CI1502" s="21">
        <v>3.8049900000000001</v>
      </c>
      <c r="CJ1502" s="21">
        <v>3.14438</v>
      </c>
      <c r="CK1502" s="21">
        <v>-16.658999999999999</v>
      </c>
      <c r="CL1502" s="21">
        <v>0.37217699999999998</v>
      </c>
      <c r="CM1502" s="21">
        <v>2.8284899999999999</v>
      </c>
      <c r="CN1502" s="21">
        <v>0.35299799999999998</v>
      </c>
      <c r="CO1502" s="21"/>
      <c r="CP1502" s="20">
        <v>46.555300000000003</v>
      </c>
      <c r="CQ1502" s="20">
        <v>85.110600000000005</v>
      </c>
      <c r="CR1502" s="20">
        <v>11.079000000000001</v>
      </c>
      <c r="CS1502" s="20">
        <v>111.095</v>
      </c>
      <c r="CT1502" s="20"/>
      <c r="CU1502" s="22">
        <v>44275.5402777778</v>
      </c>
      <c r="CV1502" s="22"/>
    </row>
    <row r="1503" spans="1:100" s="17" customFormat="1" x14ac:dyDescent="0.25">
      <c r="A1503" s="17" t="s">
        <v>103</v>
      </c>
      <c r="B1503" s="17">
        <v>3665</v>
      </c>
      <c r="C1503" s="17">
        <v>9</v>
      </c>
      <c r="E1503" s="18">
        <v>0.65686999999999995</v>
      </c>
      <c r="F1503" s="18">
        <v>0.24121999999999999</v>
      </c>
      <c r="G1503" s="18">
        <v>0</v>
      </c>
      <c r="H1503" s="18">
        <v>17.9239</v>
      </c>
      <c r="I1503" s="18">
        <v>0.40444000000000002</v>
      </c>
      <c r="J1503" s="18">
        <v>35.191400000000002</v>
      </c>
      <c r="K1503" s="18">
        <v>45.1081</v>
      </c>
      <c r="L1503" s="18">
        <v>0.47408899999999998</v>
      </c>
      <c r="M1503" s="18">
        <v>100</v>
      </c>
      <c r="N1503" s="18"/>
      <c r="O1503" s="18">
        <v>9.1261999999999996E-2</v>
      </c>
      <c r="P1503" s="18">
        <v>45.016800000000003</v>
      </c>
      <c r="Q1503" s="18">
        <f t="shared" si="170"/>
        <v>99.908738</v>
      </c>
      <c r="R1503" s="18"/>
      <c r="S1503" s="18">
        <v>0.88544500000000004</v>
      </c>
      <c r="T1503" s="18">
        <v>0.40001500000000001</v>
      </c>
      <c r="U1503" s="18">
        <v>0</v>
      </c>
      <c r="V1503" s="18">
        <v>41.070999999999998</v>
      </c>
      <c r="W1503" s="18">
        <v>0.40444000000000002</v>
      </c>
      <c r="X1503" s="18">
        <v>49.239800000000002</v>
      </c>
      <c r="Y1503" s="18">
        <v>7.9993100000000004</v>
      </c>
      <c r="Z1503" s="18">
        <v>100</v>
      </c>
      <c r="AA1503" s="19"/>
      <c r="AB1503" s="18">
        <f>IF(Z1503="","",Z1503-O1503)</f>
        <v>99.908738</v>
      </c>
      <c r="AC1503" s="18">
        <f t="shared" si="171"/>
        <v>91.909428000000005</v>
      </c>
      <c r="AD1503" s="18"/>
      <c r="AE1503" s="34">
        <f>IF(M1503="","",IF(M1503&gt;100,M1503, M1503+O1503))</f>
        <v>100.091262</v>
      </c>
      <c r="AF1503" s="37">
        <f>IF(AE1503="","",IF(AE1503="* * *", Y1503, AE1503-SUM(S1503:X1503)))</f>
        <v>8.0905620000000056</v>
      </c>
      <c r="AG1503" s="54"/>
      <c r="AH1503" s="33"/>
      <c r="AI1503" s="34">
        <f>IF(S1503="","",IF(AI$6=0, 0, S1503/AI$6))</f>
        <v>1.4286223675332299E-2</v>
      </c>
      <c r="AJ1503" s="34">
        <f>IF(T1503="","",IF(AJ$6=0, 0, T1503/AJ$6))</f>
        <v>9.9247237928887077E-3</v>
      </c>
      <c r="AK1503" s="34">
        <f>IF(U1503="","",IF(AK$6=0, 0, U1503/AK$6))</f>
        <v>0</v>
      </c>
      <c r="AL1503" s="34">
        <f>IF(V1503="","",IF(AL$6=0, 0, V1503/AL$6))</f>
        <v>0.28934544285330632</v>
      </c>
      <c r="AM1503" s="34">
        <f>IF(W1503="","",IF(AM$6=0, 0, W1503/AM$6))</f>
        <v>1.1408261991735186E-2</v>
      </c>
      <c r="AN1503" s="34">
        <f>IF(X1503="","",IF(AN$6=0, 0, X1503/AN$6))</f>
        <v>0.87806852671486191</v>
      </c>
      <c r="AO1503" s="34">
        <f>IF(Y1503="","",IF(AO$6=0, 0, Y1503/AO$6))</f>
        <v>0.47034360093782845</v>
      </c>
      <c r="AP1503" s="34"/>
      <c r="AQ1503" s="34">
        <f>IF(AI1503="","",AI1503*AI$4)</f>
        <v>2.8572447350664599E-2</v>
      </c>
      <c r="AR1503" s="33">
        <f>IF(AJ1503="","",AJ1503*AJ$4)</f>
        <v>9.9247237928887077E-3</v>
      </c>
      <c r="AS1503" s="34">
        <f>IF(AK1503="","",AK1503*AK$4)</f>
        <v>0</v>
      </c>
      <c r="AT1503" s="34">
        <f>IF(AL1503="","",AL1503*AL$4)</f>
        <v>0.57869088570661265</v>
      </c>
      <c r="AU1503" s="34">
        <f>IF(AM1503="","",AM1503*AM$4)</f>
        <v>1.1408261991735186E-2</v>
      </c>
      <c r="AV1503" s="34">
        <f>IF(AN1503="","",AN1503*AN$4)</f>
        <v>0.87806852671486191</v>
      </c>
      <c r="AW1503" s="34">
        <f>IF(AO1503="","",AO1503*AO$4)</f>
        <v>0.47034360093782845</v>
      </c>
      <c r="AX1503" s="34"/>
      <c r="AY1503" s="34">
        <f>IF(AQ1503="","",AI1503*AI$5)</f>
        <v>1.4286223675332299E-2</v>
      </c>
      <c r="AZ1503" s="34">
        <f>IF(AR1503="","",AJ1503*AJ$5)</f>
        <v>9.9247237928887077E-3</v>
      </c>
      <c r="BA1503" s="34">
        <f>IF(AS1503="","",AK1503*AK$5)</f>
        <v>0</v>
      </c>
      <c r="BB1503" s="34">
        <f>IF(AT1503="","",AL1503*AL$5)</f>
        <v>1.4467272142665317</v>
      </c>
      <c r="BC1503" s="34">
        <f>IF(AU1503="","",AM1503*AM$5)</f>
        <v>0</v>
      </c>
      <c r="BD1503" s="34">
        <f>IF(AV1503="","",AN1503*AN$5)</f>
        <v>0.87806852671486191</v>
      </c>
      <c r="BE1503" s="34">
        <f>IF(AW1503="","",AO1503*AO$5)</f>
        <v>0.47034360093782845</v>
      </c>
      <c r="BF1503" s="34">
        <f>IF(BE1503="","",SUM(AY1503:BE1503))</f>
        <v>2.8193502893874434</v>
      </c>
      <c r="BG1503" s="34"/>
      <c r="BH1503" s="34">
        <f>IF(AT1503="","",3/AT1503)</f>
        <v>5.1841148255460059</v>
      </c>
      <c r="BI1503" s="34"/>
      <c r="BJ1503" s="34">
        <f>IF(AQ1503="","",AQ1503*$BH1503)</f>
        <v>0.14812284791271305</v>
      </c>
      <c r="BK1503" s="34">
        <f>IF(AR1503="","",AR1503*$BH1503)</f>
        <v>5.1450907754163534E-2</v>
      </c>
      <c r="BL1503" s="34">
        <f>IF(AS1503="","",AS1503*$BH1503)</f>
        <v>0</v>
      </c>
      <c r="BM1503" s="34">
        <f>IF(AT1503="","",AT1503*$BH1503)</f>
        <v>3</v>
      </c>
      <c r="BN1503" s="34">
        <f>IF(AU1503="","",AU1503*$BH1503)</f>
        <v>5.9141740125067385E-2</v>
      </c>
      <c r="BO1503" s="34">
        <f>IF(AV1503="","",AV1503*$BH1503)</f>
        <v>4.5520080671878551</v>
      </c>
      <c r="BP1503" s="34">
        <f t="shared" si="172"/>
        <v>14.615835633620867</v>
      </c>
      <c r="BQ1503" s="34">
        <f>IF(AW1503="","",AW1503*$BH1503)</f>
        <v>2.4383152347224906</v>
      </c>
      <c r="BR1503" s="34"/>
      <c r="BS1503" s="34">
        <f t="shared" si="173"/>
        <v>4.7515818228547317</v>
      </c>
      <c r="BT1503" s="34"/>
      <c r="BU1503" s="34">
        <f t="shared" si="174"/>
        <v>0.94085825987493266</v>
      </c>
      <c r="BV1503" s="34">
        <f t="shared" si="175"/>
        <v>0.94085825987493266</v>
      </c>
      <c r="BW1503" s="34">
        <f t="shared" si="176"/>
        <v>1</v>
      </c>
      <c r="BX1503" s="34"/>
      <c r="BY1503" s="34">
        <f>IF(BV1503="","",IF(BQ1503=0,0,((BV1503/BQ1503)*AF1503)))</f>
        <v>3.1218572464838021</v>
      </c>
      <c r="BZ1503" s="34">
        <f>IF(BY1503="","",SUM(S1503:X1503,BY1503))</f>
        <v>95.122557246483794</v>
      </c>
      <c r="CA1503" s="18"/>
      <c r="CB1503" s="20">
        <v>1.6150999999999999E-2</v>
      </c>
      <c r="CC1503" s="20">
        <v>1.0406E-2</v>
      </c>
      <c r="CD1503" s="20">
        <v>5.3018999999999997E-2</v>
      </c>
      <c r="CE1503" s="20">
        <v>1.291E-2</v>
      </c>
      <c r="CF1503" s="20">
        <v>8.2179999999999996E-3</v>
      </c>
      <c r="CG1503" s="20">
        <v>2.8294E-2</v>
      </c>
      <c r="CH1503" s="20"/>
      <c r="CI1503" s="21">
        <v>3.9402900000000001</v>
      </c>
      <c r="CJ1503" s="21">
        <v>3.0865100000000001</v>
      </c>
      <c r="CK1503" s="21">
        <v>-23.605</v>
      </c>
      <c r="CL1503" s="21">
        <v>0.368946</v>
      </c>
      <c r="CM1503" s="21">
        <v>2.7826399999999998</v>
      </c>
      <c r="CN1503" s="21">
        <v>0.35373900000000003</v>
      </c>
      <c r="CO1503" s="21"/>
      <c r="CP1503" s="20">
        <v>46.539400000000001</v>
      </c>
      <c r="CQ1503" s="20">
        <v>85.111699999999999</v>
      </c>
      <c r="CR1503" s="20">
        <v>11.081</v>
      </c>
      <c r="CS1503" s="20">
        <v>127.036</v>
      </c>
      <c r="CT1503" s="20"/>
      <c r="CU1503" s="22">
        <v>44275.542083333297</v>
      </c>
      <c r="CV1503" s="22"/>
    </row>
    <row r="1504" spans="1:100" s="17" customFormat="1" x14ac:dyDescent="0.25">
      <c r="A1504" s="17" t="s">
        <v>103</v>
      </c>
      <c r="B1504" s="17">
        <v>3666</v>
      </c>
      <c r="C1504" s="17">
        <v>10</v>
      </c>
      <c r="E1504" s="18">
        <v>0.65564500000000003</v>
      </c>
      <c r="F1504" s="18">
        <v>0.288574</v>
      </c>
      <c r="G1504" s="18">
        <v>0</v>
      </c>
      <c r="H1504" s="18">
        <v>17.7971</v>
      </c>
      <c r="I1504" s="18">
        <v>0.41842699999999999</v>
      </c>
      <c r="J1504" s="18">
        <v>35.442700000000002</v>
      </c>
      <c r="K1504" s="18">
        <v>44.932499999999997</v>
      </c>
      <c r="L1504" s="18">
        <v>0.46508699999999997</v>
      </c>
      <c r="M1504" s="18">
        <v>100</v>
      </c>
      <c r="N1504" s="18"/>
      <c r="O1504" s="18">
        <v>9.4418000000000002E-2</v>
      </c>
      <c r="P1504" s="18">
        <v>44.838099999999997</v>
      </c>
      <c r="Q1504" s="18">
        <f t="shared" si="170"/>
        <v>99.905581999999995</v>
      </c>
      <c r="R1504" s="18"/>
      <c r="S1504" s="18">
        <v>0.88379399999999997</v>
      </c>
      <c r="T1504" s="18">
        <v>0.47854200000000002</v>
      </c>
      <c r="U1504" s="18">
        <v>0</v>
      </c>
      <c r="V1504" s="18">
        <v>40.780299999999997</v>
      </c>
      <c r="W1504" s="18">
        <v>0.41842699999999999</v>
      </c>
      <c r="X1504" s="18">
        <v>49.591500000000003</v>
      </c>
      <c r="Y1504" s="18">
        <v>7.8474199999999996</v>
      </c>
      <c r="Z1504" s="18">
        <v>100</v>
      </c>
      <c r="AA1504" s="19"/>
      <c r="AB1504" s="18">
        <f>IF(Z1504="","",Z1504-O1504)</f>
        <v>99.905581999999995</v>
      </c>
      <c r="AC1504" s="18">
        <f t="shared" si="171"/>
        <v>92.058161999999996</v>
      </c>
      <c r="AD1504" s="18"/>
      <c r="AE1504" s="34">
        <f>IF(M1504="","",IF(M1504&gt;100,M1504, M1504+O1504))</f>
        <v>100.094418</v>
      </c>
      <c r="AF1504" s="37">
        <f>IF(AE1504="","",IF(AE1504="* * *", Y1504, AE1504-SUM(S1504:X1504)))</f>
        <v>7.9418550000000039</v>
      </c>
      <c r="AG1504" s="54"/>
      <c r="AH1504" s="33"/>
      <c r="AI1504" s="34">
        <f>IF(S1504="","",IF(AI$6=0, 0, S1504/AI$6))</f>
        <v>1.4259585594719754E-2</v>
      </c>
      <c r="AJ1504" s="34">
        <f>IF(T1504="","",IF(AJ$6=0, 0, T1504/AJ$6))</f>
        <v>1.1873047693952846E-2</v>
      </c>
      <c r="AK1504" s="34">
        <f>IF(U1504="","",IF(AK$6=0, 0, U1504/AK$6))</f>
        <v>0</v>
      </c>
      <c r="AL1504" s="34">
        <f>IF(V1504="","",IF(AL$6=0, 0, V1504/AL$6))</f>
        <v>0.28729745959900382</v>
      </c>
      <c r="AM1504" s="34">
        <f>IF(W1504="","",IF(AM$6=0, 0, W1504/AM$6))</f>
        <v>1.1802801009830331E-2</v>
      </c>
      <c r="AN1504" s="34">
        <f>IF(X1504="","",IF(AN$6=0, 0, X1504/AN$6))</f>
        <v>0.88434021548787922</v>
      </c>
      <c r="AO1504" s="34">
        <f>IF(Y1504="","",IF(AO$6=0, 0, Y1504/AO$6))</f>
        <v>0.46141276946030763</v>
      </c>
      <c r="AP1504" s="34"/>
      <c r="AQ1504" s="34">
        <f>IF(AI1504="","",AI1504*AI$4)</f>
        <v>2.8519171189439509E-2</v>
      </c>
      <c r="AR1504" s="33">
        <f>IF(AJ1504="","",AJ1504*AJ$4)</f>
        <v>1.1873047693952846E-2</v>
      </c>
      <c r="AS1504" s="34">
        <f>IF(AK1504="","",AK1504*AK$4)</f>
        <v>0</v>
      </c>
      <c r="AT1504" s="34">
        <f>IF(AL1504="","",AL1504*AL$4)</f>
        <v>0.57459491919800765</v>
      </c>
      <c r="AU1504" s="34">
        <f>IF(AM1504="","",AM1504*AM$4)</f>
        <v>1.1802801009830331E-2</v>
      </c>
      <c r="AV1504" s="34">
        <f>IF(AN1504="","",AN1504*AN$4)</f>
        <v>0.88434021548787922</v>
      </c>
      <c r="AW1504" s="34">
        <f>IF(AO1504="","",AO1504*AO$4)</f>
        <v>0.46141276946030763</v>
      </c>
      <c r="AX1504" s="34"/>
      <c r="AY1504" s="34">
        <f>IF(AQ1504="","",AI1504*AI$5)</f>
        <v>1.4259585594719754E-2</v>
      </c>
      <c r="AZ1504" s="34">
        <f>IF(AR1504="","",AJ1504*AJ$5)</f>
        <v>1.1873047693952846E-2</v>
      </c>
      <c r="BA1504" s="34">
        <f>IF(AS1504="","",AK1504*AK$5)</f>
        <v>0</v>
      </c>
      <c r="BB1504" s="34">
        <f>IF(AT1504="","",AL1504*AL$5)</f>
        <v>1.4364872979950192</v>
      </c>
      <c r="BC1504" s="34">
        <f>IF(AU1504="","",AM1504*AM$5)</f>
        <v>0</v>
      </c>
      <c r="BD1504" s="34">
        <f>IF(AV1504="","",AN1504*AN$5)</f>
        <v>0.88434021548787922</v>
      </c>
      <c r="BE1504" s="34">
        <f>IF(AW1504="","",AO1504*AO$5)</f>
        <v>0.46141276946030763</v>
      </c>
      <c r="BF1504" s="34">
        <f>IF(BE1504="","",SUM(AY1504:BE1504))</f>
        <v>2.8083729162318787</v>
      </c>
      <c r="BG1504" s="34"/>
      <c r="BH1504" s="34">
        <f>IF(AT1504="","",3/AT1504)</f>
        <v>5.2210694869826861</v>
      </c>
      <c r="BI1504" s="34"/>
      <c r="BJ1504" s="34">
        <f>IF(AQ1504="","",AQ1504*$BH1504)</f>
        <v>0.14890057449121835</v>
      </c>
      <c r="BK1504" s="34">
        <f>IF(AR1504="","",AR1504*$BH1504)</f>
        <v>6.1990007032387349E-2</v>
      </c>
      <c r="BL1504" s="34">
        <f>IF(AS1504="","",AS1504*$BH1504)</f>
        <v>0</v>
      </c>
      <c r="BM1504" s="34">
        <f>IF(AT1504="","",AT1504*$BH1504)</f>
        <v>3</v>
      </c>
      <c r="BN1504" s="34">
        <f>IF(AU1504="","",AU1504*$BH1504)</f>
        <v>6.1623244213353578E-2</v>
      </c>
      <c r="BO1504" s="34">
        <f>IF(AV1504="","",AV1504*$BH1504)</f>
        <v>4.6172017151954599</v>
      </c>
      <c r="BP1504" s="34">
        <f t="shared" si="172"/>
        <v>14.662710141006846</v>
      </c>
      <c r="BQ1504" s="34">
        <f>IF(AW1504="","",AW1504*$BH1504)</f>
        <v>2.4090681315333886</v>
      </c>
      <c r="BR1504" s="34"/>
      <c r="BS1504" s="34">
        <f t="shared" si="173"/>
        <v>4.8280922967190651</v>
      </c>
      <c r="BT1504" s="34"/>
      <c r="BU1504" s="34">
        <f t="shared" si="174"/>
        <v>0.93837675578664648</v>
      </c>
      <c r="BV1504" s="34">
        <f t="shared" si="175"/>
        <v>0.93837675578664648</v>
      </c>
      <c r="BW1504" s="34">
        <f t="shared" si="176"/>
        <v>1</v>
      </c>
      <c r="BX1504" s="34"/>
      <c r="BY1504" s="34">
        <f>IF(BV1504="","",IF(BQ1504=0,0,((BV1504/BQ1504)*AF1504)))</f>
        <v>3.093499943932438</v>
      </c>
      <c r="BZ1504" s="34">
        <f>IF(BY1504="","",SUM(S1504:X1504,BY1504))</f>
        <v>95.246062943932444</v>
      </c>
      <c r="CA1504" s="18"/>
      <c r="CB1504" s="20">
        <v>1.7165E-2</v>
      </c>
      <c r="CC1504" s="20">
        <v>1.0184E-2</v>
      </c>
      <c r="CD1504" s="20">
        <v>5.2623999999999997E-2</v>
      </c>
      <c r="CE1504" s="20">
        <v>1.3174999999999999E-2</v>
      </c>
      <c r="CF1504" s="20">
        <v>8.0490000000000006E-3</v>
      </c>
      <c r="CG1504" s="20">
        <v>2.8688999999999999E-2</v>
      </c>
      <c r="CH1504" s="20"/>
      <c r="CI1504" s="21">
        <v>3.9892099999999999</v>
      </c>
      <c r="CJ1504" s="21">
        <v>2.6973099999999999</v>
      </c>
      <c r="CK1504" s="21">
        <v>-20.952999999999999</v>
      </c>
      <c r="CL1504" s="21">
        <v>0.37038199999999999</v>
      </c>
      <c r="CM1504" s="21">
        <v>2.7202899999999999</v>
      </c>
      <c r="CN1504" s="21">
        <v>0.35250100000000001</v>
      </c>
      <c r="CO1504" s="21"/>
      <c r="CP1504" s="20">
        <v>46.523499999999999</v>
      </c>
      <c r="CQ1504" s="20">
        <v>85.112899999999996</v>
      </c>
      <c r="CR1504" s="20">
        <v>11.0825</v>
      </c>
      <c r="CS1504" s="20">
        <v>142.98099999999999</v>
      </c>
      <c r="CT1504" s="20"/>
      <c r="CU1504" s="22">
        <v>44275.543865740699</v>
      </c>
      <c r="CV1504" s="22"/>
    </row>
    <row r="1505" spans="1:100" s="17" customFormat="1" x14ac:dyDescent="0.25">
      <c r="A1505" s="17" t="s">
        <v>103</v>
      </c>
      <c r="B1505" s="17">
        <v>3667</v>
      </c>
      <c r="C1505" s="17">
        <v>11</v>
      </c>
      <c r="E1505" s="18">
        <v>0.57640899999999995</v>
      </c>
      <c r="F1505" s="18">
        <v>0.27901599999999999</v>
      </c>
      <c r="G1505" s="18">
        <v>0</v>
      </c>
      <c r="H1505" s="18">
        <v>17.988199999999999</v>
      </c>
      <c r="I1505" s="18">
        <v>0.45674599999999999</v>
      </c>
      <c r="J1505" s="18">
        <v>35.377499999999998</v>
      </c>
      <c r="K1505" s="18">
        <v>44.872500000000002</v>
      </c>
      <c r="L1505" s="18">
        <v>0.44952999999999999</v>
      </c>
      <c r="M1505" s="18">
        <v>100</v>
      </c>
      <c r="N1505" s="18"/>
      <c r="O1505" s="18">
        <v>0.103065</v>
      </c>
      <c r="P1505" s="18">
        <v>44.769500000000001</v>
      </c>
      <c r="Q1505" s="18">
        <f t="shared" si="170"/>
        <v>99.896934999999999</v>
      </c>
      <c r="R1505" s="18"/>
      <c r="S1505" s="18">
        <v>0.77698599999999995</v>
      </c>
      <c r="T1505" s="18">
        <v>0.46269300000000002</v>
      </c>
      <c r="U1505" s="18">
        <v>0</v>
      </c>
      <c r="V1505" s="18">
        <v>41.218400000000003</v>
      </c>
      <c r="W1505" s="18">
        <v>0.45674599999999999</v>
      </c>
      <c r="X1505" s="18">
        <v>49.500300000000003</v>
      </c>
      <c r="Y1505" s="18">
        <v>7.5849299999999999</v>
      </c>
      <c r="Z1505" s="18">
        <v>100</v>
      </c>
      <c r="AA1505" s="19"/>
      <c r="AB1505" s="18">
        <f>IF(Z1505="","",Z1505-O1505)</f>
        <v>99.896934999999999</v>
      </c>
      <c r="AC1505" s="18">
        <f t="shared" si="171"/>
        <v>92.312004999999999</v>
      </c>
      <c r="AD1505" s="18"/>
      <c r="AE1505" s="34">
        <f>IF(M1505="","",IF(M1505&gt;100,M1505, M1505+O1505))</f>
        <v>100.103065</v>
      </c>
      <c r="AF1505" s="37">
        <f>IF(AE1505="","",IF(AE1505="* * *", Y1505, AE1505-SUM(S1505:X1505)))</f>
        <v>7.6879399999999833</v>
      </c>
      <c r="AG1505" s="54"/>
      <c r="AH1505" s="33"/>
      <c r="AI1505" s="34">
        <f>IF(S1505="","",IF(AI$6=0, 0, S1505/AI$6))</f>
        <v>1.2536290552887802E-2</v>
      </c>
      <c r="AJ1505" s="34">
        <f>IF(T1505="","",IF(AJ$6=0, 0, T1505/AJ$6))</f>
        <v>1.1479820071504955E-2</v>
      </c>
      <c r="AK1505" s="34">
        <f>IF(U1505="","",IF(AK$6=0, 0, U1505/AK$6))</f>
        <v>0</v>
      </c>
      <c r="AL1505" s="34">
        <f>IF(V1505="","",IF(AL$6=0, 0, V1505/AL$6))</f>
        <v>0.29038387674282884</v>
      </c>
      <c r="AM1505" s="34">
        <f>IF(W1505="","",IF(AM$6=0, 0, W1505/AM$6))</f>
        <v>1.2883686162785776E-2</v>
      </c>
      <c r="AN1505" s="34">
        <f>IF(X1505="","",IF(AN$6=0, 0, X1505/AN$6))</f>
        <v>0.88271389187087845</v>
      </c>
      <c r="AO1505" s="34">
        <f>IF(Y1505="","",IF(AO$6=0, 0, Y1505/AO$6))</f>
        <v>0.44597887681079534</v>
      </c>
      <c r="AP1505" s="34"/>
      <c r="AQ1505" s="34">
        <f>IF(AI1505="","",AI1505*AI$4)</f>
        <v>2.5072581105775604E-2</v>
      </c>
      <c r="AR1505" s="33">
        <f>IF(AJ1505="","",AJ1505*AJ$4)</f>
        <v>1.1479820071504955E-2</v>
      </c>
      <c r="AS1505" s="34">
        <f>IF(AK1505="","",AK1505*AK$4)</f>
        <v>0</v>
      </c>
      <c r="AT1505" s="34">
        <f>IF(AL1505="","",AL1505*AL$4)</f>
        <v>0.58076775348565768</v>
      </c>
      <c r="AU1505" s="34">
        <f>IF(AM1505="","",AM1505*AM$4)</f>
        <v>1.2883686162785776E-2</v>
      </c>
      <c r="AV1505" s="34">
        <f>IF(AN1505="","",AN1505*AN$4)</f>
        <v>0.88271389187087845</v>
      </c>
      <c r="AW1505" s="34">
        <f>IF(AO1505="","",AO1505*AO$4)</f>
        <v>0.44597887681079534</v>
      </c>
      <c r="AX1505" s="34"/>
      <c r="AY1505" s="34">
        <f>IF(AQ1505="","",AI1505*AI$5)</f>
        <v>1.2536290552887802E-2</v>
      </c>
      <c r="AZ1505" s="34">
        <f>IF(AR1505="","",AJ1505*AJ$5)</f>
        <v>1.1479820071504955E-2</v>
      </c>
      <c r="BA1505" s="34">
        <f>IF(AS1505="","",AK1505*AK$5)</f>
        <v>0</v>
      </c>
      <c r="BB1505" s="34">
        <f>IF(AT1505="","",AL1505*AL$5)</f>
        <v>1.4519193837141442</v>
      </c>
      <c r="BC1505" s="34">
        <f>IF(AU1505="","",AM1505*AM$5)</f>
        <v>0</v>
      </c>
      <c r="BD1505" s="34">
        <f>IF(AV1505="","",AN1505*AN$5)</f>
        <v>0.88271389187087845</v>
      </c>
      <c r="BE1505" s="34">
        <f>IF(AW1505="","",AO1505*AO$5)</f>
        <v>0.44597887681079534</v>
      </c>
      <c r="BF1505" s="34">
        <f>IF(BE1505="","",SUM(AY1505:BE1505))</f>
        <v>2.8046282630202106</v>
      </c>
      <c r="BG1505" s="34"/>
      <c r="BH1505" s="34">
        <f>IF(AT1505="","",3/AT1505)</f>
        <v>5.1655760534130382</v>
      </c>
      <c r="BI1505" s="34"/>
      <c r="BJ1505" s="34">
        <f>IF(AQ1505="","",AQ1505*$BH1505)</f>
        <v>0.12951432455725065</v>
      </c>
      <c r="BK1505" s="34">
        <f>IF(AR1505="","",AR1505*$BH1505)</f>
        <v>5.9299883658856342E-2</v>
      </c>
      <c r="BL1505" s="34">
        <f>IF(AS1505="","",AS1505*$BH1505)</f>
        <v>0</v>
      </c>
      <c r="BM1505" s="34">
        <f>IF(AT1505="","",AT1505*$BH1505)</f>
        <v>3</v>
      </c>
      <c r="BN1505" s="34">
        <f>IF(AU1505="","",AU1505*$BH1505)</f>
        <v>6.6551660722175124E-2</v>
      </c>
      <c r="BO1505" s="34">
        <f>IF(AV1505="","",AV1505*$BH1505)</f>
        <v>4.559725741863236</v>
      </c>
      <c r="BP1505" s="34">
        <f t="shared" si="172"/>
        <v>14.487520594182604</v>
      </c>
      <c r="BQ1505" s="34">
        <f>IF(AW1505="","",AW1505*$BH1505)</f>
        <v>2.3037378063818879</v>
      </c>
      <c r="BR1505" s="34"/>
      <c r="BS1505" s="34">
        <f t="shared" si="173"/>
        <v>4.7485399500793433</v>
      </c>
      <c r="BT1505" s="34"/>
      <c r="BU1505" s="34">
        <f t="shared" si="174"/>
        <v>0.93344833927782489</v>
      </c>
      <c r="BV1505" s="34">
        <f t="shared" si="175"/>
        <v>0.93344833927782489</v>
      </c>
      <c r="BW1505" s="34">
        <f t="shared" si="176"/>
        <v>1</v>
      </c>
      <c r="BX1505" s="34"/>
      <c r="BY1505" s="34">
        <f>IF(BV1505="","",IF(BQ1505=0,0,((BV1505/BQ1505)*AF1505)))</f>
        <v>3.1150657881237809</v>
      </c>
      <c r="BZ1505" s="34">
        <f>IF(BY1505="","",SUM(S1505:X1505,BY1505))</f>
        <v>95.530190788123804</v>
      </c>
      <c r="CA1505" s="18"/>
      <c r="CB1505" s="20">
        <v>1.6167000000000001E-2</v>
      </c>
      <c r="CC1505" s="20">
        <v>1.0219000000000001E-2</v>
      </c>
      <c r="CD1505" s="20">
        <v>5.3144999999999998E-2</v>
      </c>
      <c r="CE1505" s="20">
        <v>1.3440000000000001E-2</v>
      </c>
      <c r="CF1505" s="20">
        <v>8.9560000000000004E-3</v>
      </c>
      <c r="CG1505" s="20">
        <v>2.8601000000000001E-2</v>
      </c>
      <c r="CH1505" s="20"/>
      <c r="CI1505" s="21">
        <v>4.2574100000000001</v>
      </c>
      <c r="CJ1505" s="21">
        <v>2.76349</v>
      </c>
      <c r="CK1505" s="21">
        <v>-34.997999999999998</v>
      </c>
      <c r="CL1505" s="21">
        <v>0.36833199999999999</v>
      </c>
      <c r="CM1505" s="21">
        <v>2.62825</v>
      </c>
      <c r="CN1505" s="21">
        <v>0.35281699999999999</v>
      </c>
      <c r="CO1505" s="21"/>
      <c r="CP1505" s="20">
        <v>46.507800000000003</v>
      </c>
      <c r="CQ1505" s="20">
        <v>85.114099999999993</v>
      </c>
      <c r="CR1505" s="20">
        <v>11.084</v>
      </c>
      <c r="CS1505" s="20">
        <v>158.72399999999999</v>
      </c>
      <c r="CT1505" s="20"/>
      <c r="CU1505" s="22">
        <v>44275.5456597222</v>
      </c>
      <c r="CV1505" s="22"/>
    </row>
    <row r="1506" spans="1:100" s="17" customFormat="1" x14ac:dyDescent="0.25">
      <c r="A1506" s="17" t="s">
        <v>103</v>
      </c>
      <c r="B1506" s="17">
        <v>3668</v>
      </c>
      <c r="C1506" s="17">
        <v>12</v>
      </c>
      <c r="E1506" s="18">
        <v>0.53415199999999996</v>
      </c>
      <c r="F1506" s="18">
        <v>0.29646800000000001</v>
      </c>
      <c r="G1506" s="18">
        <v>0</v>
      </c>
      <c r="H1506" s="18">
        <v>17.872299999999999</v>
      </c>
      <c r="I1506" s="18">
        <v>0.48073700000000003</v>
      </c>
      <c r="J1506" s="18">
        <v>35.502600000000001</v>
      </c>
      <c r="K1506" s="18">
        <v>44.858600000000003</v>
      </c>
      <c r="L1506" s="18">
        <v>0.45514199999999999</v>
      </c>
      <c r="M1506" s="18">
        <v>100</v>
      </c>
      <c r="N1506" s="18"/>
      <c r="O1506" s="18">
        <v>0.10847900000000001</v>
      </c>
      <c r="P1506" s="18">
        <v>44.750100000000003</v>
      </c>
      <c r="Q1506" s="18">
        <f t="shared" si="170"/>
        <v>99.891520999999997</v>
      </c>
      <c r="R1506" s="18"/>
      <c r="S1506" s="18">
        <v>0.72002500000000003</v>
      </c>
      <c r="T1506" s="18">
        <v>0.49163299999999999</v>
      </c>
      <c r="U1506" s="18">
        <v>0</v>
      </c>
      <c r="V1506" s="18">
        <v>40.9527</v>
      </c>
      <c r="W1506" s="18">
        <v>0.48073700000000003</v>
      </c>
      <c r="X1506" s="18">
        <v>49.6753</v>
      </c>
      <c r="Y1506" s="18">
        <v>7.6796199999999999</v>
      </c>
      <c r="Z1506" s="18">
        <v>100</v>
      </c>
      <c r="AA1506" s="19"/>
      <c r="AB1506" s="18">
        <f>IF(Z1506="","",Z1506-O1506)</f>
        <v>99.891520999999997</v>
      </c>
      <c r="AC1506" s="18">
        <f t="shared" si="171"/>
        <v>92.211900999999997</v>
      </c>
      <c r="AD1506" s="18"/>
      <c r="AE1506" s="34">
        <f>IF(M1506="","",IF(M1506&gt;100,M1506, M1506+O1506))</f>
        <v>100.108479</v>
      </c>
      <c r="AF1506" s="37">
        <f>IF(AE1506="","",IF(AE1506="* * *", Y1506, AE1506-SUM(S1506:X1506)))</f>
        <v>7.788084000000012</v>
      </c>
      <c r="AG1506" s="54"/>
      <c r="AH1506" s="33"/>
      <c r="AI1506" s="34">
        <f>IF(S1506="","",IF(AI$6=0, 0, S1506/AI$6))</f>
        <v>1.1617252569985869E-2</v>
      </c>
      <c r="AJ1506" s="34">
        <f>IF(T1506="","",IF(AJ$6=0, 0, T1506/AJ$6))</f>
        <v>1.2197846911913937E-2</v>
      </c>
      <c r="AK1506" s="34">
        <f>IF(U1506="","",IF(AK$6=0, 0, U1506/AK$6))</f>
        <v>0</v>
      </c>
      <c r="AL1506" s="34">
        <f>IF(V1506="","",IF(AL$6=0, 0, V1506/AL$6))</f>
        <v>0.28851201863939513</v>
      </c>
      <c r="AM1506" s="34">
        <f>IF(W1506="","",IF(AM$6=0, 0, W1506/AM$6))</f>
        <v>1.3560413522700026E-2</v>
      </c>
      <c r="AN1506" s="34">
        <f>IF(X1506="","",IF(AN$6=0, 0, X1506/AN$6))</f>
        <v>0.88583457863595672</v>
      </c>
      <c r="AO1506" s="34">
        <f>IF(Y1506="","",IF(AO$6=0, 0, Y1506/AO$6))</f>
        <v>0.45154646146157185</v>
      </c>
      <c r="AP1506" s="34"/>
      <c r="AQ1506" s="34">
        <f>IF(AI1506="","",AI1506*AI$4)</f>
        <v>2.3234505139971738E-2</v>
      </c>
      <c r="AR1506" s="33">
        <f>IF(AJ1506="","",AJ1506*AJ$4)</f>
        <v>1.2197846911913937E-2</v>
      </c>
      <c r="AS1506" s="34">
        <f>IF(AK1506="","",AK1506*AK$4)</f>
        <v>0</v>
      </c>
      <c r="AT1506" s="34">
        <f>IF(AL1506="","",AL1506*AL$4)</f>
        <v>0.57702403727879026</v>
      </c>
      <c r="AU1506" s="34">
        <f>IF(AM1506="","",AM1506*AM$4)</f>
        <v>1.3560413522700026E-2</v>
      </c>
      <c r="AV1506" s="34">
        <f>IF(AN1506="","",AN1506*AN$4)</f>
        <v>0.88583457863595672</v>
      </c>
      <c r="AW1506" s="34">
        <f>IF(AO1506="","",AO1506*AO$4)</f>
        <v>0.45154646146157185</v>
      </c>
      <c r="AX1506" s="34"/>
      <c r="AY1506" s="34">
        <f>IF(AQ1506="","",AI1506*AI$5)</f>
        <v>1.1617252569985869E-2</v>
      </c>
      <c r="AZ1506" s="34">
        <f>IF(AR1506="","",AJ1506*AJ$5)</f>
        <v>1.2197846911913937E-2</v>
      </c>
      <c r="BA1506" s="34">
        <f>IF(AS1506="","",AK1506*AK$5)</f>
        <v>0</v>
      </c>
      <c r="BB1506" s="34">
        <f>IF(AT1506="","",AL1506*AL$5)</f>
        <v>1.4425600931969758</v>
      </c>
      <c r="BC1506" s="34">
        <f>IF(AU1506="","",AM1506*AM$5)</f>
        <v>0</v>
      </c>
      <c r="BD1506" s="34">
        <f>IF(AV1506="","",AN1506*AN$5)</f>
        <v>0.88583457863595672</v>
      </c>
      <c r="BE1506" s="34">
        <f>IF(AW1506="","",AO1506*AO$5)</f>
        <v>0.45154646146157185</v>
      </c>
      <c r="BF1506" s="34">
        <f>IF(BE1506="","",SUM(AY1506:BE1506))</f>
        <v>2.8037562327764043</v>
      </c>
      <c r="BG1506" s="34"/>
      <c r="BH1506" s="34">
        <f>IF(AT1506="","",3/AT1506)</f>
        <v>5.19909016987891</v>
      </c>
      <c r="BI1506" s="34"/>
      <c r="BJ1506" s="34">
        <f>IF(AQ1506="","",AQ1506*$BH1506)</f>
        <v>0.12079828727522807</v>
      </c>
      <c r="BK1506" s="34">
        <f>IF(AR1506="","",AR1506*$BH1506)</f>
        <v>6.3417705973419572E-2</v>
      </c>
      <c r="BL1506" s="34">
        <f>IF(AS1506="","",AS1506*$BH1506)</f>
        <v>0</v>
      </c>
      <c r="BM1506" s="34">
        <f>IF(AT1506="","",AT1506*$BH1506)</f>
        <v>3</v>
      </c>
      <c r="BN1506" s="34">
        <f>IF(AU1506="","",AU1506*$BH1506)</f>
        <v>7.0501812645362746E-2</v>
      </c>
      <c r="BO1506" s="34">
        <f>IF(AV1506="","",AV1506*$BH1506)</f>
        <v>4.6055338499250285</v>
      </c>
      <c r="BP1506" s="34">
        <f t="shared" si="172"/>
        <v>14.576981468564529</v>
      </c>
      <c r="BQ1506" s="34">
        <f>IF(AW1506="","",AW1506*$BH1506)</f>
        <v>2.3476307690284641</v>
      </c>
      <c r="BR1506" s="34"/>
      <c r="BS1506" s="34">
        <f t="shared" si="173"/>
        <v>4.7897498431736762</v>
      </c>
      <c r="BT1506" s="34"/>
      <c r="BU1506" s="34">
        <f t="shared" si="174"/>
        <v>0.9294981873546373</v>
      </c>
      <c r="BV1506" s="34">
        <f t="shared" si="175"/>
        <v>0.9294981873546373</v>
      </c>
      <c r="BW1506" s="34">
        <f t="shared" si="176"/>
        <v>1</v>
      </c>
      <c r="BX1506" s="34"/>
      <c r="BY1506" s="34">
        <f>IF(BV1506="","",IF(BQ1506=0,0,((BV1506/BQ1506)*AF1506)))</f>
        <v>3.0835385429717439</v>
      </c>
      <c r="BZ1506" s="34">
        <f>IF(BY1506="","",SUM(S1506:X1506,BY1506))</f>
        <v>95.403933542971728</v>
      </c>
      <c r="CA1506" s="18"/>
      <c r="CB1506" s="20">
        <v>1.6465E-2</v>
      </c>
      <c r="CC1506" s="20">
        <v>1.0370000000000001E-2</v>
      </c>
      <c r="CD1506" s="20">
        <v>5.3111999999999999E-2</v>
      </c>
      <c r="CE1506" s="20">
        <v>1.2716E-2</v>
      </c>
      <c r="CF1506" s="20">
        <v>9.1850000000000005E-3</v>
      </c>
      <c r="CG1506" s="20">
        <v>2.9869E-2</v>
      </c>
      <c r="CH1506" s="20"/>
      <c r="CI1506" s="21">
        <v>4.4742800000000003</v>
      </c>
      <c r="CJ1506" s="21">
        <v>2.6647699999999999</v>
      </c>
      <c r="CK1506" s="21">
        <v>-18.744</v>
      </c>
      <c r="CL1506" s="21">
        <v>0.369371</v>
      </c>
      <c r="CM1506" s="21">
        <v>2.5611999999999999</v>
      </c>
      <c r="CN1506" s="21">
        <v>0.35236299999999998</v>
      </c>
      <c r="CO1506" s="21"/>
      <c r="CP1506" s="20">
        <v>46.491999999999997</v>
      </c>
      <c r="CQ1506" s="20">
        <v>85.115200000000002</v>
      </c>
      <c r="CR1506" s="20">
        <v>11.0855</v>
      </c>
      <c r="CS1506" s="20">
        <v>174.56299999999999</v>
      </c>
      <c r="CT1506" s="20"/>
      <c r="CU1506" s="22">
        <v>44275.547453703701</v>
      </c>
      <c r="CV1506" s="22"/>
    </row>
    <row r="1507" spans="1:100" s="17" customFormat="1" x14ac:dyDescent="0.25">
      <c r="A1507" s="17" t="s">
        <v>103</v>
      </c>
      <c r="B1507" s="17">
        <v>3669</v>
      </c>
      <c r="C1507" s="17">
        <v>13</v>
      </c>
      <c r="E1507" s="18">
        <v>0.53793599999999997</v>
      </c>
      <c r="F1507" s="18">
        <v>0.241924</v>
      </c>
      <c r="G1507" s="18">
        <v>0</v>
      </c>
      <c r="H1507" s="18">
        <v>18.002800000000001</v>
      </c>
      <c r="I1507" s="18">
        <v>0.50126599999999999</v>
      </c>
      <c r="J1507" s="18">
        <v>35.6008</v>
      </c>
      <c r="K1507" s="18">
        <v>44.682200000000002</v>
      </c>
      <c r="L1507" s="18">
        <v>0.43312600000000001</v>
      </c>
      <c r="M1507" s="18">
        <v>100</v>
      </c>
      <c r="N1507" s="18"/>
      <c r="O1507" s="18">
        <v>0.113111</v>
      </c>
      <c r="P1507" s="18">
        <v>44.569099999999999</v>
      </c>
      <c r="Q1507" s="18">
        <f t="shared" si="170"/>
        <v>99.886888999999996</v>
      </c>
      <c r="R1507" s="18"/>
      <c r="S1507" s="18">
        <v>0.72512500000000002</v>
      </c>
      <c r="T1507" s="18">
        <v>0.40118300000000001</v>
      </c>
      <c r="U1507" s="18">
        <v>0</v>
      </c>
      <c r="V1507" s="18">
        <v>41.251600000000003</v>
      </c>
      <c r="W1507" s="18">
        <v>0.50126599999999999</v>
      </c>
      <c r="X1507" s="18">
        <v>49.8127</v>
      </c>
      <c r="Y1507" s="18">
        <v>7.3081399999999999</v>
      </c>
      <c r="Z1507" s="18">
        <v>100</v>
      </c>
      <c r="AA1507" s="19"/>
      <c r="AB1507" s="18">
        <f>IF(Z1507="","",Z1507-O1507)</f>
        <v>99.886888999999996</v>
      </c>
      <c r="AC1507" s="18">
        <f t="shared" si="171"/>
        <v>92.578749000000002</v>
      </c>
      <c r="AD1507" s="18"/>
      <c r="AE1507" s="34">
        <f>IF(M1507="","",IF(M1507&gt;100,M1507, M1507+O1507))</f>
        <v>100.113111</v>
      </c>
      <c r="AF1507" s="37">
        <f>IF(AE1507="","",IF(AE1507="* * *", Y1507, AE1507-SUM(S1507:X1507)))</f>
        <v>7.4212369999999908</v>
      </c>
      <c r="AG1507" s="54"/>
      <c r="AH1507" s="33"/>
      <c r="AI1507" s="34">
        <f>IF(S1507="","",IF(AI$6=0, 0, S1507/AI$6))</f>
        <v>1.1699538585203296E-2</v>
      </c>
      <c r="AJ1507" s="34">
        <f>IF(T1507="","",IF(AJ$6=0, 0, T1507/AJ$6))</f>
        <v>9.9537028996474382E-3</v>
      </c>
      <c r="AK1507" s="34">
        <f>IF(U1507="","",IF(AK$6=0, 0, U1507/AK$6))</f>
        <v>0</v>
      </c>
      <c r="AL1507" s="34">
        <f>IF(V1507="","",IF(AL$6=0, 0, V1507/AL$6))</f>
        <v>0.29061777094318259</v>
      </c>
      <c r="AM1507" s="34">
        <f>IF(W1507="","",IF(AM$6=0, 0, W1507/AM$6))</f>
        <v>1.4139486340493349E-2</v>
      </c>
      <c r="AN1507" s="34">
        <f>IF(X1507="","",IF(AN$6=0, 0, X1507/AN$6))</f>
        <v>0.88828476355893815</v>
      </c>
      <c r="AO1507" s="34">
        <f>IF(Y1507="","",IF(AO$6=0, 0, Y1507/AO$6))</f>
        <v>0.42970417245459691</v>
      </c>
      <c r="AP1507" s="34"/>
      <c r="AQ1507" s="34">
        <f>IF(AI1507="","",AI1507*AI$4)</f>
        <v>2.3399077170406592E-2</v>
      </c>
      <c r="AR1507" s="33">
        <f>IF(AJ1507="","",AJ1507*AJ$4)</f>
        <v>9.9537028996474382E-3</v>
      </c>
      <c r="AS1507" s="34">
        <f>IF(AK1507="","",AK1507*AK$4)</f>
        <v>0</v>
      </c>
      <c r="AT1507" s="34">
        <f>IF(AL1507="","",AL1507*AL$4)</f>
        <v>0.58123554188636517</v>
      </c>
      <c r="AU1507" s="34">
        <f>IF(AM1507="","",AM1507*AM$4)</f>
        <v>1.4139486340493349E-2</v>
      </c>
      <c r="AV1507" s="34">
        <f>IF(AN1507="","",AN1507*AN$4)</f>
        <v>0.88828476355893815</v>
      </c>
      <c r="AW1507" s="34">
        <f>IF(AO1507="","",AO1507*AO$4)</f>
        <v>0.42970417245459691</v>
      </c>
      <c r="AX1507" s="34"/>
      <c r="AY1507" s="34">
        <f>IF(AQ1507="","",AI1507*AI$5)</f>
        <v>1.1699538585203296E-2</v>
      </c>
      <c r="AZ1507" s="34">
        <f>IF(AR1507="","",AJ1507*AJ$5)</f>
        <v>9.9537028996474382E-3</v>
      </c>
      <c r="BA1507" s="34">
        <f>IF(AS1507="","",AK1507*AK$5)</f>
        <v>0</v>
      </c>
      <c r="BB1507" s="34">
        <f>IF(AT1507="","",AL1507*AL$5)</f>
        <v>1.4530888547159129</v>
      </c>
      <c r="BC1507" s="34">
        <f>IF(AU1507="","",AM1507*AM$5)</f>
        <v>0</v>
      </c>
      <c r="BD1507" s="34">
        <f>IF(AV1507="","",AN1507*AN$5)</f>
        <v>0.88828476355893815</v>
      </c>
      <c r="BE1507" s="34">
        <f>IF(AW1507="","",AO1507*AO$5)</f>
        <v>0.42970417245459691</v>
      </c>
      <c r="BF1507" s="34">
        <f>IF(BE1507="","",SUM(AY1507:BE1507))</f>
        <v>2.7927310322142986</v>
      </c>
      <c r="BG1507" s="34"/>
      <c r="BH1507" s="34">
        <f>IF(AT1507="","",3/AT1507)</f>
        <v>5.1614187086076662</v>
      </c>
      <c r="BI1507" s="34"/>
      <c r="BJ1507" s="34">
        <f>IF(AQ1507="","",AQ1507*$BH1507)</f>
        <v>0.12077243467149111</v>
      </c>
      <c r="BK1507" s="34">
        <f>IF(AR1507="","",AR1507*$BH1507)</f>
        <v>5.1375228366162665E-2</v>
      </c>
      <c r="BL1507" s="34">
        <f>IF(AS1507="","",AS1507*$BH1507)</f>
        <v>0</v>
      </c>
      <c r="BM1507" s="34">
        <f>IF(AT1507="","",AT1507*$BH1507)</f>
        <v>3</v>
      </c>
      <c r="BN1507" s="34">
        <f>IF(AU1507="","",AU1507*$BH1507)</f>
        <v>7.2979809327924916E-2</v>
      </c>
      <c r="BO1507" s="34">
        <f>IF(AV1507="","",AV1507*$BH1507)</f>
        <v>4.5848095972042406</v>
      </c>
      <c r="BP1507" s="34">
        <f t="shared" si="172"/>
        <v>14.41445419778008</v>
      </c>
      <c r="BQ1507" s="34">
        <f>IF(AW1507="","",AW1507*$BH1507)</f>
        <v>2.2178831548739315</v>
      </c>
      <c r="BR1507" s="34"/>
      <c r="BS1507" s="34">
        <f t="shared" si="173"/>
        <v>4.7569572602418946</v>
      </c>
      <c r="BT1507" s="34"/>
      <c r="BU1507" s="34">
        <f t="shared" si="174"/>
        <v>0.92702019067207508</v>
      </c>
      <c r="BV1507" s="34">
        <f t="shared" si="175"/>
        <v>0.92702019067207508</v>
      </c>
      <c r="BW1507" s="34">
        <f t="shared" si="176"/>
        <v>1</v>
      </c>
      <c r="BX1507" s="34"/>
      <c r="BY1507" s="34">
        <f>IF(BV1507="","",IF(BQ1507=0,0,((BV1507/BQ1507)*AF1507)))</f>
        <v>3.1018931378978354</v>
      </c>
      <c r="BZ1507" s="34">
        <f>IF(BY1507="","",SUM(S1507:X1507,BY1507))</f>
        <v>95.793767137897845</v>
      </c>
      <c r="CA1507" s="18"/>
      <c r="CB1507" s="20">
        <v>1.5403999999999999E-2</v>
      </c>
      <c r="CC1507" s="20">
        <v>1.0107E-2</v>
      </c>
      <c r="CD1507" s="20">
        <v>5.2817000000000003E-2</v>
      </c>
      <c r="CE1507" s="20">
        <v>1.2966999999999999E-2</v>
      </c>
      <c r="CF1507" s="20">
        <v>8.4360000000000008E-3</v>
      </c>
      <c r="CG1507" s="20">
        <v>2.9982000000000002E-2</v>
      </c>
      <c r="CH1507" s="20"/>
      <c r="CI1507" s="21">
        <v>4.3956299999999997</v>
      </c>
      <c r="CJ1507" s="21">
        <v>3.0407000000000002</v>
      </c>
      <c r="CK1507" s="21">
        <v>-18.596</v>
      </c>
      <c r="CL1507" s="21">
        <v>0.36793999999999999</v>
      </c>
      <c r="CM1507" s="21">
        <v>2.4707400000000002</v>
      </c>
      <c r="CN1507" s="21">
        <v>0.35183500000000001</v>
      </c>
      <c r="CO1507" s="21"/>
      <c r="CP1507" s="20">
        <v>46.476199999999999</v>
      </c>
      <c r="CQ1507" s="20">
        <v>85.116399999999999</v>
      </c>
      <c r="CR1507" s="20">
        <v>11.087</v>
      </c>
      <c r="CS1507" s="20">
        <v>190.40899999999999</v>
      </c>
      <c r="CT1507" s="20"/>
      <c r="CU1507" s="22">
        <v>44275.549236111103</v>
      </c>
      <c r="CV1507" s="22"/>
    </row>
    <row r="1508" spans="1:100" s="17" customFormat="1" x14ac:dyDescent="0.25">
      <c r="A1508" s="17" t="s">
        <v>103</v>
      </c>
      <c r="B1508" s="17">
        <v>3670</v>
      </c>
      <c r="C1508" s="17">
        <v>14</v>
      </c>
      <c r="E1508" s="18">
        <v>0.46432800000000002</v>
      </c>
      <c r="F1508" s="18">
        <v>0.24044699999999999</v>
      </c>
      <c r="G1508" s="18">
        <v>0</v>
      </c>
      <c r="H1508" s="18">
        <v>17.752700000000001</v>
      </c>
      <c r="I1508" s="18">
        <v>0.54189799999999999</v>
      </c>
      <c r="J1508" s="18">
        <v>35.718800000000002</v>
      </c>
      <c r="K1508" s="18">
        <v>44.820900000000002</v>
      </c>
      <c r="L1508" s="18">
        <v>0.46091700000000002</v>
      </c>
      <c r="M1508" s="18">
        <v>100</v>
      </c>
      <c r="N1508" s="18"/>
      <c r="O1508" s="18">
        <v>0.12228</v>
      </c>
      <c r="P1508" s="18">
        <v>44.698700000000002</v>
      </c>
      <c r="Q1508" s="18">
        <f t="shared" si="170"/>
        <v>99.877719999999997</v>
      </c>
      <c r="R1508" s="18"/>
      <c r="S1508" s="18">
        <v>0.62590299999999999</v>
      </c>
      <c r="T1508" s="18">
        <v>0.39873399999999998</v>
      </c>
      <c r="U1508" s="18">
        <v>0</v>
      </c>
      <c r="V1508" s="18">
        <v>40.678600000000003</v>
      </c>
      <c r="W1508" s="18">
        <v>0.54189799999999999</v>
      </c>
      <c r="X1508" s="18">
        <v>49.977800000000002</v>
      </c>
      <c r="Y1508" s="18">
        <v>7.7770599999999996</v>
      </c>
      <c r="Z1508" s="18">
        <v>100</v>
      </c>
      <c r="AA1508" s="19"/>
      <c r="AB1508" s="18">
        <f>IF(Z1508="","",Z1508-O1508)</f>
        <v>99.877719999999997</v>
      </c>
      <c r="AC1508" s="18">
        <f t="shared" si="171"/>
        <v>92.100659999999991</v>
      </c>
      <c r="AD1508" s="18"/>
      <c r="AE1508" s="34">
        <f>IF(M1508="","",IF(M1508&gt;100,M1508, M1508+O1508))</f>
        <v>100.12228</v>
      </c>
      <c r="AF1508" s="37">
        <f>IF(AE1508="","",IF(AE1508="* * *", Y1508, AE1508-SUM(S1508:X1508)))</f>
        <v>7.8993449999999967</v>
      </c>
      <c r="AG1508" s="54"/>
      <c r="AH1508" s="33"/>
      <c r="AI1508" s="34">
        <f>IF(S1508="","",IF(AI$6=0, 0, S1508/AI$6))</f>
        <v>1.0098639957379071E-2</v>
      </c>
      <c r="AJ1508" s="34">
        <f>IF(T1508="","",IF(AJ$6=0, 0, T1508/AJ$6))</f>
        <v>9.8929410567945835E-3</v>
      </c>
      <c r="AK1508" s="34">
        <f>IF(U1508="","",IF(AK$6=0, 0, U1508/AK$6))</f>
        <v>0</v>
      </c>
      <c r="AL1508" s="34">
        <f>IF(V1508="","",IF(AL$6=0, 0, V1508/AL$6))</f>
        <v>0.28658098248526959</v>
      </c>
      <c r="AM1508" s="34">
        <f>IF(W1508="","",IF(AM$6=0, 0, W1508/AM$6))</f>
        <v>1.5285615559285219E-2</v>
      </c>
      <c r="AN1508" s="34">
        <f>IF(X1508="","",IF(AN$6=0, 0, X1508/AN$6))</f>
        <v>0.89122890861559201</v>
      </c>
      <c r="AO1508" s="34">
        <f>IF(Y1508="","",IF(AO$6=0, 0, Y1508/AO$6))</f>
        <v>0.45727574067132637</v>
      </c>
      <c r="AP1508" s="34"/>
      <c r="AQ1508" s="34">
        <f>IF(AI1508="","",AI1508*AI$4)</f>
        <v>2.0197279914758143E-2</v>
      </c>
      <c r="AR1508" s="33">
        <f>IF(AJ1508="","",AJ1508*AJ$4)</f>
        <v>9.8929410567945835E-3</v>
      </c>
      <c r="AS1508" s="34">
        <f>IF(AK1508="","",AK1508*AK$4)</f>
        <v>0</v>
      </c>
      <c r="AT1508" s="34">
        <f>IF(AL1508="","",AL1508*AL$4)</f>
        <v>0.57316196497053917</v>
      </c>
      <c r="AU1508" s="34">
        <f>IF(AM1508="","",AM1508*AM$4)</f>
        <v>1.5285615559285219E-2</v>
      </c>
      <c r="AV1508" s="34">
        <f>IF(AN1508="","",AN1508*AN$4)</f>
        <v>0.89122890861559201</v>
      </c>
      <c r="AW1508" s="34">
        <f>IF(AO1508="","",AO1508*AO$4)</f>
        <v>0.45727574067132637</v>
      </c>
      <c r="AX1508" s="34"/>
      <c r="AY1508" s="34">
        <f>IF(AQ1508="","",AI1508*AI$5)</f>
        <v>1.0098639957379071E-2</v>
      </c>
      <c r="AZ1508" s="34">
        <f>IF(AR1508="","",AJ1508*AJ$5)</f>
        <v>9.8929410567945835E-3</v>
      </c>
      <c r="BA1508" s="34">
        <f>IF(AS1508="","",AK1508*AK$5)</f>
        <v>0</v>
      </c>
      <c r="BB1508" s="34">
        <f>IF(AT1508="","",AL1508*AL$5)</f>
        <v>1.432904912426348</v>
      </c>
      <c r="BC1508" s="34">
        <f>IF(AU1508="","",AM1508*AM$5)</f>
        <v>0</v>
      </c>
      <c r="BD1508" s="34">
        <f>IF(AV1508="","",AN1508*AN$5)</f>
        <v>0.89122890861559201</v>
      </c>
      <c r="BE1508" s="34">
        <f>IF(AW1508="","",AO1508*AO$5)</f>
        <v>0.45727574067132637</v>
      </c>
      <c r="BF1508" s="34">
        <f>IF(BE1508="","",SUM(AY1508:BE1508))</f>
        <v>2.8014011427274399</v>
      </c>
      <c r="BG1508" s="34"/>
      <c r="BH1508" s="34">
        <f>IF(AT1508="","",3/AT1508)</f>
        <v>5.2341226099226619</v>
      </c>
      <c r="BI1508" s="34"/>
      <c r="BJ1508" s="34">
        <f>IF(AQ1508="","",AQ1508*$BH1508)</f>
        <v>0.10571503946077244</v>
      </c>
      <c r="BK1508" s="34">
        <f>IF(AR1508="","",AR1508*$BH1508)</f>
        <v>5.1780866464000722E-2</v>
      </c>
      <c r="BL1508" s="34">
        <f>IF(AS1508="","",AS1508*$BH1508)</f>
        <v>0</v>
      </c>
      <c r="BM1508" s="34">
        <f>IF(AT1508="","",AT1508*$BH1508)</f>
        <v>3</v>
      </c>
      <c r="BN1508" s="34">
        <f>IF(AU1508="","",AU1508*$BH1508)</f>
        <v>8.0006786005440408E-2</v>
      </c>
      <c r="BO1508" s="34">
        <f>IF(AV1508="","",AV1508*$BH1508)</f>
        <v>4.6648013812015678</v>
      </c>
      <c r="BP1508" s="34">
        <f t="shared" si="172"/>
        <v>14.662877060612875</v>
      </c>
      <c r="BQ1508" s="34">
        <f>IF(AW1508="","",AW1508*$BH1508)</f>
        <v>2.393437293216921</v>
      </c>
      <c r="BR1508" s="34"/>
      <c r="BS1508" s="34">
        <f t="shared" si="173"/>
        <v>4.8222972871263412</v>
      </c>
      <c r="BT1508" s="34"/>
      <c r="BU1508" s="34">
        <f t="shared" si="174"/>
        <v>0.91999321399455958</v>
      </c>
      <c r="BV1508" s="34">
        <f t="shared" si="175"/>
        <v>0.91999321399455958</v>
      </c>
      <c r="BW1508" s="34">
        <f t="shared" si="176"/>
        <v>1</v>
      </c>
      <c r="BX1508" s="34"/>
      <c r="BY1508" s="34">
        <f>IF(BV1508="","",IF(BQ1508=0,0,((BV1508/BQ1508)*AF1508)))</f>
        <v>3.0363627305372649</v>
      </c>
      <c r="BZ1508" s="34">
        <f>IF(BY1508="","",SUM(S1508:X1508,BY1508))</f>
        <v>95.25929773053727</v>
      </c>
      <c r="CA1508" s="18"/>
      <c r="CB1508" s="20">
        <v>1.6878000000000001E-2</v>
      </c>
      <c r="CC1508" s="20">
        <v>1.0107E-2</v>
      </c>
      <c r="CD1508" s="20">
        <v>5.2407000000000002E-2</v>
      </c>
      <c r="CE1508" s="20">
        <v>1.2935E-2</v>
      </c>
      <c r="CF1508" s="20">
        <v>8.7600000000000004E-3</v>
      </c>
      <c r="CG1508" s="20">
        <v>2.9569999999999999E-2</v>
      </c>
      <c r="CH1508" s="20"/>
      <c r="CI1508" s="21">
        <v>4.90463</v>
      </c>
      <c r="CJ1508" s="21">
        <v>3.0539700000000001</v>
      </c>
      <c r="CK1508" s="21">
        <v>-16.640999999999998</v>
      </c>
      <c r="CL1508" s="21">
        <v>0.37052000000000002</v>
      </c>
      <c r="CM1508" s="21">
        <v>2.3747099999999999</v>
      </c>
      <c r="CN1508" s="21">
        <v>0.35113100000000003</v>
      </c>
      <c r="CO1508" s="21"/>
      <c r="CP1508" s="20">
        <v>46.460299999999997</v>
      </c>
      <c r="CQ1508" s="20">
        <v>85.117599999999996</v>
      </c>
      <c r="CR1508" s="20">
        <v>11.0885</v>
      </c>
      <c r="CS1508" s="20">
        <v>206.35400000000001</v>
      </c>
      <c r="CT1508" s="20"/>
      <c r="CU1508" s="22">
        <v>44275.551053240699</v>
      </c>
      <c r="CV1508" s="22"/>
    </row>
    <row r="1509" spans="1:100" s="17" customFormat="1" x14ac:dyDescent="0.25">
      <c r="A1509" s="17" t="s">
        <v>103</v>
      </c>
      <c r="B1509" s="17">
        <v>3671</v>
      </c>
      <c r="C1509" s="17">
        <v>15</v>
      </c>
      <c r="E1509" s="18">
        <v>0.50578699999999999</v>
      </c>
      <c r="F1509" s="18">
        <v>0.21254400000000001</v>
      </c>
      <c r="G1509" s="18">
        <v>0</v>
      </c>
      <c r="H1509" s="18">
        <v>17.893999999999998</v>
      </c>
      <c r="I1509" s="18">
        <v>0.55909600000000004</v>
      </c>
      <c r="J1509" s="18">
        <v>35.959899999999998</v>
      </c>
      <c r="K1509" s="18">
        <v>44.448500000000003</v>
      </c>
      <c r="L1509" s="18">
        <v>0.42014499999999999</v>
      </c>
      <c r="M1509" s="18">
        <v>100</v>
      </c>
      <c r="N1509" s="18"/>
      <c r="O1509" s="18">
        <v>0.126161</v>
      </c>
      <c r="P1509" s="18">
        <v>44.322400000000002</v>
      </c>
      <c r="Q1509" s="18">
        <f t="shared" si="170"/>
        <v>99.873839000000004</v>
      </c>
      <c r="R1509" s="18"/>
      <c r="S1509" s="18">
        <v>0.68178899999999998</v>
      </c>
      <c r="T1509" s="18">
        <v>0.352462</v>
      </c>
      <c r="U1509" s="18">
        <v>0</v>
      </c>
      <c r="V1509" s="18">
        <v>41.002299999999998</v>
      </c>
      <c r="W1509" s="18">
        <v>0.55909600000000004</v>
      </c>
      <c r="X1509" s="18">
        <v>50.315199999999997</v>
      </c>
      <c r="Y1509" s="18">
        <v>7.0891200000000003</v>
      </c>
      <c r="Z1509" s="18">
        <v>100</v>
      </c>
      <c r="AA1509" s="19"/>
      <c r="AB1509" s="18">
        <f>IF(Z1509="","",Z1509-O1509)</f>
        <v>99.873839000000004</v>
      </c>
      <c r="AC1509" s="18">
        <f t="shared" si="171"/>
        <v>92.78471900000001</v>
      </c>
      <c r="AD1509" s="18"/>
      <c r="AE1509" s="34">
        <f>IF(M1509="","",IF(M1509&gt;100,M1509, M1509+O1509))</f>
        <v>100.126161</v>
      </c>
      <c r="AF1509" s="37">
        <f>IF(AE1509="","",IF(AE1509="* * *", Y1509, AE1509-SUM(S1509:X1509)))</f>
        <v>7.2153140000000064</v>
      </c>
      <c r="AG1509" s="54"/>
      <c r="AH1509" s="33"/>
      <c r="AI1509" s="34">
        <f>IF(S1509="","",IF(AI$6=0, 0, S1509/AI$6))</f>
        <v>1.1000333339034194E-2</v>
      </c>
      <c r="AJ1509" s="34">
        <f>IF(T1509="","",IF(AJ$6=0, 0, T1509/AJ$6))</f>
        <v>8.7448920602705878E-3</v>
      </c>
      <c r="AK1509" s="34">
        <f>IF(U1509="","",IF(AK$6=0, 0, U1509/AK$6))</f>
        <v>0</v>
      </c>
      <c r="AL1509" s="34">
        <f>IF(V1509="","",IF(AL$6=0, 0, V1509/AL$6))</f>
        <v>0.28886145093871884</v>
      </c>
      <c r="AM1509" s="34">
        <f>IF(W1509="","",IF(AM$6=0, 0, W1509/AM$6))</f>
        <v>1.5770729024159769E-2</v>
      </c>
      <c r="AN1509" s="34">
        <f>IF(X1509="","",IF(AN$6=0, 0, X1509/AN$6))</f>
        <v>0.89724559269866277</v>
      </c>
      <c r="AO1509" s="34">
        <f>IF(Y1509="","",IF(AO$6=0, 0, Y1509/AO$6))</f>
        <v>0.41682622979736733</v>
      </c>
      <c r="AP1509" s="34"/>
      <c r="AQ1509" s="34">
        <f>IF(AI1509="","",AI1509*AI$4)</f>
        <v>2.2000666678068388E-2</v>
      </c>
      <c r="AR1509" s="33">
        <f>IF(AJ1509="","",AJ1509*AJ$4)</f>
        <v>8.7448920602705878E-3</v>
      </c>
      <c r="AS1509" s="34">
        <f>IF(AK1509="","",AK1509*AK$4)</f>
        <v>0</v>
      </c>
      <c r="AT1509" s="34">
        <f>IF(AL1509="","",AL1509*AL$4)</f>
        <v>0.57772290187743769</v>
      </c>
      <c r="AU1509" s="34">
        <f>IF(AM1509="","",AM1509*AM$4)</f>
        <v>1.5770729024159769E-2</v>
      </c>
      <c r="AV1509" s="34">
        <f>IF(AN1509="","",AN1509*AN$4)</f>
        <v>0.89724559269866277</v>
      </c>
      <c r="AW1509" s="34">
        <f>IF(AO1509="","",AO1509*AO$4)</f>
        <v>0.41682622979736733</v>
      </c>
      <c r="AX1509" s="34"/>
      <c r="AY1509" s="34">
        <f>IF(AQ1509="","",AI1509*AI$5)</f>
        <v>1.1000333339034194E-2</v>
      </c>
      <c r="AZ1509" s="34">
        <f>IF(AR1509="","",AJ1509*AJ$5)</f>
        <v>8.7448920602705878E-3</v>
      </c>
      <c r="BA1509" s="34">
        <f>IF(AS1509="","",AK1509*AK$5)</f>
        <v>0</v>
      </c>
      <c r="BB1509" s="34">
        <f>IF(AT1509="","",AL1509*AL$5)</f>
        <v>1.4443072546935942</v>
      </c>
      <c r="BC1509" s="34">
        <f>IF(AU1509="","",AM1509*AM$5)</f>
        <v>0</v>
      </c>
      <c r="BD1509" s="34">
        <f>IF(AV1509="","",AN1509*AN$5)</f>
        <v>0.89724559269866277</v>
      </c>
      <c r="BE1509" s="34">
        <f>IF(AW1509="","",AO1509*AO$5)</f>
        <v>0.41682622979736733</v>
      </c>
      <c r="BF1509" s="34">
        <f>IF(BE1509="","",SUM(AY1509:BE1509))</f>
        <v>2.7781243025889291</v>
      </c>
      <c r="BG1509" s="34"/>
      <c r="BH1509" s="34">
        <f>IF(AT1509="","",3/AT1509)</f>
        <v>5.1928008916572974</v>
      </c>
      <c r="BI1509" s="34"/>
      <c r="BJ1509" s="34">
        <f>IF(AQ1509="","",AQ1509*$BH1509)</f>
        <v>0.11424508154292852</v>
      </c>
      <c r="BK1509" s="34">
        <f>IF(AR1509="","",AR1509*$BH1509)</f>
        <v>4.5410483288019929E-2</v>
      </c>
      <c r="BL1509" s="34">
        <f>IF(AS1509="","",AS1509*$BH1509)</f>
        <v>0</v>
      </c>
      <c r="BM1509" s="34">
        <f>IF(AT1509="","",AT1509*$BH1509)</f>
        <v>2.9999999999999996</v>
      </c>
      <c r="BN1509" s="34">
        <f>IF(AU1509="","",AU1509*$BH1509)</f>
        <v>8.1894255738742469E-2</v>
      </c>
      <c r="BO1509" s="34">
        <f>IF(AV1509="","",AV1509*$BH1509)</f>
        <v>4.6592177138011968</v>
      </c>
      <c r="BP1509" s="34">
        <f t="shared" si="172"/>
        <v>14.426246355618598</v>
      </c>
      <c r="BQ1509" s="34">
        <f>IF(AW1509="","",AW1509*$BH1509)</f>
        <v>2.1644956177579187</v>
      </c>
      <c r="BR1509" s="34"/>
      <c r="BS1509" s="34">
        <f t="shared" si="173"/>
        <v>4.8188732786321449</v>
      </c>
      <c r="BT1509" s="34"/>
      <c r="BU1509" s="34">
        <f t="shared" si="174"/>
        <v>0.91810574426125757</v>
      </c>
      <c r="BV1509" s="34">
        <f t="shared" si="175"/>
        <v>0.91810574426125757</v>
      </c>
      <c r="BW1509" s="34">
        <f t="shared" si="176"/>
        <v>1</v>
      </c>
      <c r="BX1509" s="34"/>
      <c r="BY1509" s="34">
        <f>IF(BV1509="","",IF(BQ1509=0,0,((BV1509/BQ1509)*AF1509)))</f>
        <v>3.0604918650334572</v>
      </c>
      <c r="BZ1509" s="34">
        <f>IF(BY1509="","",SUM(S1509:X1509,BY1509))</f>
        <v>95.971338865033445</v>
      </c>
      <c r="CA1509" s="18"/>
      <c r="CB1509" s="20">
        <v>1.5890999999999999E-2</v>
      </c>
      <c r="CC1509" s="20">
        <v>1.0336E-2</v>
      </c>
      <c r="CD1509" s="20">
        <v>5.1646999999999998E-2</v>
      </c>
      <c r="CE1509" s="20">
        <v>1.3932E-2</v>
      </c>
      <c r="CF1509" s="20">
        <v>8.2649999999999998E-3</v>
      </c>
      <c r="CG1509" s="20">
        <v>3.0009000000000001E-2</v>
      </c>
      <c r="CH1509" s="20"/>
      <c r="CI1509" s="21">
        <v>4.5896999999999997</v>
      </c>
      <c r="CJ1509" s="21">
        <v>3.3709099999999999</v>
      </c>
      <c r="CK1509" s="21">
        <v>-24.611000000000001</v>
      </c>
      <c r="CL1509" s="21">
        <v>0.36916199999999999</v>
      </c>
      <c r="CM1509" s="21">
        <v>2.31698</v>
      </c>
      <c r="CN1509" s="21">
        <v>0.34992699999999999</v>
      </c>
      <c r="CO1509" s="21"/>
      <c r="CP1509" s="20">
        <v>46.444499999999998</v>
      </c>
      <c r="CQ1509" s="20">
        <v>85.118899999999996</v>
      </c>
      <c r="CR1509" s="20">
        <v>11.09</v>
      </c>
      <c r="CS1509" s="20">
        <v>222.208</v>
      </c>
      <c r="CT1509" s="20"/>
      <c r="CU1509" s="22">
        <v>44275.552847222199</v>
      </c>
      <c r="CV1509" s="22"/>
    </row>
    <row r="1510" spans="1:100" s="23" customFormat="1" x14ac:dyDescent="0.25">
      <c r="A1510" s="23" t="s">
        <v>103</v>
      </c>
      <c r="B1510" s="23">
        <v>3672</v>
      </c>
      <c r="C1510" s="23">
        <v>16</v>
      </c>
      <c r="E1510" s="24">
        <v>0.45054100000000002</v>
      </c>
      <c r="F1510" s="24">
        <v>0.24895700000000001</v>
      </c>
      <c r="G1510" s="24">
        <v>0</v>
      </c>
      <c r="H1510" s="24">
        <v>18.063700000000001</v>
      </c>
      <c r="I1510" s="24">
        <v>0.56416200000000005</v>
      </c>
      <c r="J1510" s="24">
        <v>36.174500000000002</v>
      </c>
      <c r="K1510" s="24">
        <v>44.118299999999998</v>
      </c>
      <c r="L1510" s="24">
        <v>0.37984000000000001</v>
      </c>
      <c r="M1510" s="24">
        <v>100</v>
      </c>
      <c r="N1510" s="24"/>
      <c r="O1510" s="24">
        <v>0.127304</v>
      </c>
      <c r="P1510" s="24">
        <v>43.991</v>
      </c>
      <c r="Q1510" s="24">
        <f t="shared" si="170"/>
        <v>99.872696000000005</v>
      </c>
      <c r="R1510" s="24"/>
      <c r="S1510" s="24">
        <v>0.60731900000000005</v>
      </c>
      <c r="T1510" s="24">
        <v>0.41284599999999999</v>
      </c>
      <c r="U1510" s="24">
        <v>0</v>
      </c>
      <c r="V1510" s="24">
        <v>41.391300000000001</v>
      </c>
      <c r="W1510" s="24">
        <v>0.56416200000000005</v>
      </c>
      <c r="X1510" s="24">
        <v>50.615400000000001</v>
      </c>
      <c r="Y1510" s="24">
        <v>6.4090499999999997</v>
      </c>
      <c r="Z1510" s="24">
        <v>100</v>
      </c>
      <c r="AA1510" s="25"/>
      <c r="AB1510" s="24">
        <f>IF(Z1510="","",Z1510-O1510)</f>
        <v>99.872696000000005</v>
      </c>
      <c r="AC1510" s="24">
        <f t="shared" si="171"/>
        <v>93.463646000000011</v>
      </c>
      <c r="AD1510" s="24"/>
      <c r="AE1510" s="36">
        <f>IF(M1510="","",IF(M1510&gt;100,M1510, M1510+O1510))</f>
        <v>100.127304</v>
      </c>
      <c r="AF1510" s="40">
        <f>IF(AE1510="","",IF(AE1510="* * *", Y1510, AE1510-SUM(S1510:X1510)))</f>
        <v>6.5362769999999983</v>
      </c>
      <c r="AG1510" s="55"/>
      <c r="AH1510" s="35"/>
      <c r="AI1510" s="36">
        <f>IF(S1510="","",IF(AI$6=0, 0, S1510/AI$6))</f>
        <v>9.7987961717318824E-3</v>
      </c>
      <c r="AJ1510" s="36">
        <f>IF(T1510="","",IF(AJ$6=0, 0, T1510/AJ$6))</f>
        <v>1.0243072182290491E-2</v>
      </c>
      <c r="AK1510" s="36">
        <f>IF(U1510="","",IF(AK$6=0, 0, U1510/AK$6))</f>
        <v>0</v>
      </c>
      <c r="AL1510" s="36">
        <f>IF(V1510="","",IF(AL$6=0, 0, V1510/AL$6))</f>
        <v>0.29160195828623747</v>
      </c>
      <c r="AM1510" s="36">
        <f>IF(W1510="","",IF(AM$6=0, 0, W1510/AM$6))</f>
        <v>1.5913628478343652E-2</v>
      </c>
      <c r="AN1510" s="36">
        <f>IF(X1510="","",IF(AN$6=0, 0, X1510/AN$6))</f>
        <v>0.90259890793795716</v>
      </c>
      <c r="AO1510" s="36">
        <f>IF(Y1510="","",IF(AO$6=0, 0, Y1510/AO$6))</f>
        <v>0.37683945935219276</v>
      </c>
      <c r="AP1510" s="36"/>
      <c r="AQ1510" s="36">
        <f>IF(AI1510="","",AI1510*AI$4)</f>
        <v>1.9597592343463765E-2</v>
      </c>
      <c r="AR1510" s="35">
        <f>IF(AJ1510="","",AJ1510*AJ$4)</f>
        <v>1.0243072182290491E-2</v>
      </c>
      <c r="AS1510" s="36">
        <f>IF(AK1510="","",AK1510*AK$4)</f>
        <v>0</v>
      </c>
      <c r="AT1510" s="36">
        <f>IF(AL1510="","",AL1510*AL$4)</f>
        <v>0.58320391657247495</v>
      </c>
      <c r="AU1510" s="36">
        <f>IF(AM1510="","",AM1510*AM$4)</f>
        <v>1.5913628478343652E-2</v>
      </c>
      <c r="AV1510" s="36">
        <f>IF(AN1510="","",AN1510*AN$4)</f>
        <v>0.90259890793795716</v>
      </c>
      <c r="AW1510" s="36">
        <f>IF(AO1510="","",AO1510*AO$4)</f>
        <v>0.37683945935219276</v>
      </c>
      <c r="AX1510" s="36"/>
      <c r="AY1510" s="36">
        <f>IF(AQ1510="","",AI1510*AI$5)</f>
        <v>9.7987961717318824E-3</v>
      </c>
      <c r="AZ1510" s="36">
        <f>IF(AR1510="","",AJ1510*AJ$5)</f>
        <v>1.0243072182290491E-2</v>
      </c>
      <c r="BA1510" s="36">
        <f>IF(AS1510="","",AK1510*AK$5)</f>
        <v>0</v>
      </c>
      <c r="BB1510" s="36">
        <f>IF(AT1510="","",AL1510*AL$5)</f>
        <v>1.4580097914311874</v>
      </c>
      <c r="BC1510" s="36">
        <f>IF(AU1510="","",AM1510*AM$5)</f>
        <v>0</v>
      </c>
      <c r="BD1510" s="36">
        <f>IF(AV1510="","",AN1510*AN$5)</f>
        <v>0.90259890793795716</v>
      </c>
      <c r="BE1510" s="36">
        <f>IF(AW1510="","",AO1510*AO$5)</f>
        <v>0.37683945935219276</v>
      </c>
      <c r="BF1510" s="36">
        <f>IF(BE1510="","",SUM(AY1510:BE1510))</f>
        <v>2.7574900270753595</v>
      </c>
      <c r="BG1510" s="36"/>
      <c r="BH1510" s="36">
        <f>IF(AT1510="","",3/AT1510)</f>
        <v>5.1439983764704174</v>
      </c>
      <c r="BI1510" s="36"/>
      <c r="BJ1510" s="36">
        <f>IF(AQ1510="","",AQ1510*$BH1510)</f>
        <v>0.10080998319750668</v>
      </c>
      <c r="BK1510" s="36">
        <f>IF(AR1510="","",AR1510*$BH1510)</f>
        <v>5.2690346675771577E-2</v>
      </c>
      <c r="BL1510" s="36">
        <f>IF(AS1510="","",AS1510*$BH1510)</f>
        <v>0</v>
      </c>
      <c r="BM1510" s="36">
        <f>IF(AT1510="","",AT1510*$BH1510)</f>
        <v>3</v>
      </c>
      <c r="BN1510" s="36">
        <f>IF(AU1510="","",AU1510*$BH1510)</f>
        <v>8.1859679056353149E-2</v>
      </c>
      <c r="BO1510" s="36">
        <f>IF(AV1510="","",AV1510*$BH1510)</f>
        <v>4.6429673170368231</v>
      </c>
      <c r="BP1510" s="36">
        <f t="shared" si="172"/>
        <v>14.184524222409017</v>
      </c>
      <c r="BQ1510" s="36">
        <f>IF(AW1510="","",AW1510*$BH1510)</f>
        <v>1.9384615670976695</v>
      </c>
      <c r="BR1510" s="36"/>
      <c r="BS1510" s="36">
        <f t="shared" si="173"/>
        <v>4.7964676469101013</v>
      </c>
      <c r="BT1510" s="36"/>
      <c r="BU1510" s="36">
        <f t="shared" si="174"/>
        <v>0.91814032094364684</v>
      </c>
      <c r="BV1510" s="36">
        <f t="shared" si="175"/>
        <v>0.91814032094364684</v>
      </c>
      <c r="BW1510" s="36">
        <f t="shared" si="176"/>
        <v>1</v>
      </c>
      <c r="BX1510" s="36"/>
      <c r="BY1510" s="36">
        <f>IF(BV1510="","",IF(BQ1510=0,0,((BV1510/BQ1510)*AF1510)))</f>
        <v>3.0958671373308708</v>
      </c>
      <c r="BZ1510" s="36">
        <f>IF(BY1510="","",SUM(S1510:X1510,BY1510))</f>
        <v>96.686894137330867</v>
      </c>
      <c r="CA1510" s="24"/>
      <c r="CB1510" s="26">
        <v>1.5615E-2</v>
      </c>
      <c r="CC1510" s="26">
        <v>9.9930000000000001E-3</v>
      </c>
      <c r="CD1510" s="26">
        <v>5.1159000000000003E-2</v>
      </c>
      <c r="CE1510" s="26">
        <v>1.3809999999999999E-2</v>
      </c>
      <c r="CF1510" s="26">
        <v>9.0699999999999999E-3</v>
      </c>
      <c r="CG1510" s="26">
        <v>3.0126E-2</v>
      </c>
      <c r="CH1510" s="26"/>
      <c r="CI1510" s="27">
        <v>4.9034300000000002</v>
      </c>
      <c r="CJ1510" s="27">
        <v>2.9641199999999999</v>
      </c>
      <c r="CK1510" s="27">
        <v>-22.558</v>
      </c>
      <c r="CL1510" s="27">
        <v>0.36720799999999998</v>
      </c>
      <c r="CM1510" s="27">
        <v>2.33135</v>
      </c>
      <c r="CN1510" s="27">
        <v>0.34878900000000002</v>
      </c>
      <c r="CO1510" s="27"/>
      <c r="CP1510" s="26">
        <v>46.428699999999999</v>
      </c>
      <c r="CQ1510" s="26">
        <v>85.119799999999998</v>
      </c>
      <c r="CR1510" s="26">
        <v>11.0915</v>
      </c>
      <c r="CS1510" s="26">
        <v>238.03399999999999</v>
      </c>
      <c r="CT1510" s="26"/>
      <c r="CU1510" s="28">
        <v>44275.5546412037</v>
      </c>
      <c r="CV1510" s="28"/>
    </row>
    <row r="1511" spans="1:100" x14ac:dyDescent="0.25">
      <c r="Q1511" s="5" t="str">
        <f t="shared" si="170"/>
        <v/>
      </c>
      <c r="AA1511" s="10"/>
      <c r="AB1511" s="5" t="str">
        <f>IF(Z1511="","",Z1511-O1511)</f>
        <v/>
      </c>
      <c r="AC1511" s="5" t="str">
        <f t="shared" si="171"/>
        <v/>
      </c>
      <c r="AE1511" s="30" t="str">
        <f>IF(M1511="","",IF(M1511&gt;100,M1511, M1511+O1511))</f>
        <v/>
      </c>
      <c r="AF1511" s="38" t="str">
        <f>IF(AE1511="","",IF(AE1511="* * *", Y1511, AE1511-SUM(S1511:X1511)))</f>
        <v/>
      </c>
      <c r="AG1511" s="57"/>
      <c r="AI1511" s="30" t="str">
        <f>IF(S1511="","",IF(AI$6=0, 0, S1511/AI$6))</f>
        <v/>
      </c>
      <c r="AJ1511" s="30" t="str">
        <f>IF(T1511="","",IF(AJ$6=0, 0, T1511/AJ$6))</f>
        <v/>
      </c>
      <c r="AK1511" s="30" t="str">
        <f>IF(U1511="","",IF(AK$6=0, 0, U1511/AK$6))</f>
        <v/>
      </c>
      <c r="AL1511" s="30" t="str">
        <f>IF(V1511="","",IF(AL$6=0, 0, V1511/AL$6))</f>
        <v/>
      </c>
      <c r="AM1511" s="30" t="str">
        <f>IF(W1511="","",IF(AM$6=0, 0, W1511/AM$6))</f>
        <v/>
      </c>
      <c r="AN1511" s="30" t="str">
        <f>IF(X1511="","",IF(AN$6=0, 0, X1511/AN$6))</f>
        <v/>
      </c>
      <c r="AO1511" s="30" t="str">
        <f>IF(Y1511="","",IF(AO$6=0, 0, Y1511/AO$6))</f>
        <v/>
      </c>
      <c r="AQ1511" s="30" t="str">
        <f>IF(AI1511="","",AI1511*AI$4)</f>
        <v/>
      </c>
      <c r="AR1511" s="29" t="str">
        <f>IF(AJ1511="","",AJ1511*AJ$4)</f>
        <v/>
      </c>
      <c r="AS1511" s="30" t="str">
        <f>IF(AK1511="","",AK1511*AK$4)</f>
        <v/>
      </c>
      <c r="AT1511" s="30" t="str">
        <f>IF(AL1511="","",AL1511*AL$4)</f>
        <v/>
      </c>
      <c r="AU1511" s="30" t="str">
        <f>IF(AM1511="","",AM1511*AM$4)</f>
        <v/>
      </c>
      <c r="AV1511" s="30" t="str">
        <f>IF(AN1511="","",AN1511*AN$4)</f>
        <v/>
      </c>
      <c r="AW1511" s="30" t="str">
        <f>IF(AO1511="","",AO1511*AO$4)</f>
        <v/>
      </c>
      <c r="AY1511" s="30" t="str">
        <f>IF(AQ1511="","",AI1511*AI$5)</f>
        <v/>
      </c>
      <c r="AZ1511" s="30" t="str">
        <f>IF(AR1511="","",AJ1511*AJ$5)</f>
        <v/>
      </c>
      <c r="BA1511" s="30" t="str">
        <f>IF(AS1511="","",AK1511*AK$5)</f>
        <v/>
      </c>
      <c r="BB1511" s="30" t="str">
        <f>IF(AT1511="","",AL1511*AL$5)</f>
        <v/>
      </c>
      <c r="BC1511" s="30" t="str">
        <f>IF(AU1511="","",AM1511*AM$5)</f>
        <v/>
      </c>
      <c r="BD1511" s="30" t="str">
        <f>IF(AV1511="","",AN1511*AN$5)</f>
        <v/>
      </c>
      <c r="BE1511" s="30" t="str">
        <f>IF(AW1511="","",AO1511*AO$5)</f>
        <v/>
      </c>
      <c r="BF1511" s="30" t="str">
        <f>IF(BE1511="","",SUM(AY1511:BE1511))</f>
        <v/>
      </c>
      <c r="BH1511" s="30" t="str">
        <f>IF(AT1511="","",3/AT1511)</f>
        <v/>
      </c>
      <c r="BJ1511" s="30" t="str">
        <f>IF(AQ1511="","",AQ1511*$BH1511)</f>
        <v/>
      </c>
      <c r="BK1511" s="30" t="str">
        <f>IF(AR1511="","",AR1511*$BH1511)</f>
        <v/>
      </c>
      <c r="BL1511" s="30" t="str">
        <f>IF(AS1511="","",AS1511*$BH1511)</f>
        <v/>
      </c>
      <c r="BM1511" s="30" t="str">
        <f>IF(AT1511="","",AT1511*$BH1511)</f>
        <v/>
      </c>
      <c r="BN1511" s="30" t="str">
        <f>IF(AU1511="","",AU1511*$BH1511)</f>
        <v/>
      </c>
      <c r="BO1511" s="30" t="str">
        <f>IF(AV1511="","",AV1511*$BH1511)</f>
        <v/>
      </c>
      <c r="BP1511" s="30" t="str">
        <f t="shared" si="172"/>
        <v/>
      </c>
      <c r="BQ1511" s="30" t="str">
        <f>IF(AW1511="","",AW1511*$BH1511)</f>
        <v/>
      </c>
      <c r="BS1511" s="30" t="str">
        <f t="shared" si="173"/>
        <v/>
      </c>
      <c r="BU1511" s="30" t="str">
        <f t="shared" si="174"/>
        <v/>
      </c>
      <c r="BV1511" s="30" t="str">
        <f t="shared" si="175"/>
        <v/>
      </c>
      <c r="BW1511" s="30" t="str">
        <f t="shared" si="176"/>
        <v/>
      </c>
      <c r="BY1511" s="30" t="str">
        <f>IF(BV1511="","",IF(BQ1511=0,0,((BV1511/BQ1511)*AF1511)))</f>
        <v/>
      </c>
      <c r="BZ1511" s="30" t="str">
        <f>IF(BY1511="","",SUM(S1511:X1511,BY1511))</f>
        <v/>
      </c>
    </row>
    <row r="1512" spans="1:100" x14ac:dyDescent="0.25">
      <c r="Q1512" s="5" t="str">
        <f t="shared" si="170"/>
        <v/>
      </c>
      <c r="AA1512" s="10"/>
      <c r="AB1512" s="5" t="str">
        <f>IF(Z1512="","",Z1512-O1512)</f>
        <v/>
      </c>
      <c r="AC1512" s="5" t="str">
        <f t="shared" si="171"/>
        <v/>
      </c>
      <c r="AE1512" s="30" t="str">
        <f>IF(M1512="","",IF(M1512&gt;100,M1512, M1512+O1512))</f>
        <v/>
      </c>
      <c r="AF1512" s="38" t="str">
        <f>IF(AE1512="","",IF(AE1512="* * *", Y1512, AE1512-SUM(S1512:X1512)))</f>
        <v/>
      </c>
      <c r="AG1512" s="57"/>
      <c r="AI1512" s="30" t="str">
        <f>IF(S1512="","",IF(AI$6=0, 0, S1512/AI$6))</f>
        <v/>
      </c>
      <c r="AJ1512" s="30" t="str">
        <f>IF(T1512="","",IF(AJ$6=0, 0, T1512/AJ$6))</f>
        <v/>
      </c>
      <c r="AK1512" s="30" t="str">
        <f>IF(U1512="","",IF(AK$6=0, 0, U1512/AK$6))</f>
        <v/>
      </c>
      <c r="AL1512" s="30" t="str">
        <f>IF(V1512="","",IF(AL$6=0, 0, V1512/AL$6))</f>
        <v/>
      </c>
      <c r="AM1512" s="30" t="str">
        <f>IF(W1512="","",IF(AM$6=0, 0, W1512/AM$6))</f>
        <v/>
      </c>
      <c r="AN1512" s="30" t="str">
        <f>IF(X1512="","",IF(AN$6=0, 0, X1512/AN$6))</f>
        <v/>
      </c>
      <c r="AO1512" s="30" t="str">
        <f>IF(Y1512="","",IF(AO$6=0, 0, Y1512/AO$6))</f>
        <v/>
      </c>
      <c r="AQ1512" s="30" t="str">
        <f>IF(AI1512="","",AI1512*AI$4)</f>
        <v/>
      </c>
      <c r="AR1512" s="29" t="str">
        <f>IF(AJ1512="","",AJ1512*AJ$4)</f>
        <v/>
      </c>
      <c r="AS1512" s="30" t="str">
        <f>IF(AK1512="","",AK1512*AK$4)</f>
        <v/>
      </c>
      <c r="AT1512" s="30" t="str">
        <f>IF(AL1512="","",AL1512*AL$4)</f>
        <v/>
      </c>
      <c r="AU1512" s="30" t="str">
        <f>IF(AM1512="","",AM1512*AM$4)</f>
        <v/>
      </c>
      <c r="AV1512" s="30" t="str">
        <f>IF(AN1512="","",AN1512*AN$4)</f>
        <v/>
      </c>
      <c r="AW1512" s="30" t="str">
        <f>IF(AO1512="","",AO1512*AO$4)</f>
        <v/>
      </c>
      <c r="AY1512" s="30" t="str">
        <f>IF(AQ1512="","",AI1512*AI$5)</f>
        <v/>
      </c>
      <c r="AZ1512" s="30" t="str">
        <f>IF(AR1512="","",AJ1512*AJ$5)</f>
        <v/>
      </c>
      <c r="BA1512" s="30" t="str">
        <f>IF(AS1512="","",AK1512*AK$5)</f>
        <v/>
      </c>
      <c r="BB1512" s="30" t="str">
        <f>IF(AT1512="","",AL1512*AL$5)</f>
        <v/>
      </c>
      <c r="BC1512" s="30" t="str">
        <f>IF(AU1512="","",AM1512*AM$5)</f>
        <v/>
      </c>
      <c r="BD1512" s="30" t="str">
        <f>IF(AV1512="","",AN1512*AN$5)</f>
        <v/>
      </c>
      <c r="BE1512" s="30" t="str">
        <f>IF(AW1512="","",AO1512*AO$5)</f>
        <v/>
      </c>
      <c r="BF1512" s="30" t="str">
        <f>IF(BE1512="","",SUM(AY1512:BE1512))</f>
        <v/>
      </c>
      <c r="BH1512" s="30" t="str">
        <f>IF(AT1512="","",3/AT1512)</f>
        <v/>
      </c>
      <c r="BJ1512" s="30" t="str">
        <f>IF(AQ1512="","",AQ1512*$BH1512)</f>
        <v/>
      </c>
      <c r="BK1512" s="30" t="str">
        <f>IF(AR1512="","",AR1512*$BH1512)</f>
        <v/>
      </c>
      <c r="BL1512" s="30" t="str">
        <f>IF(AS1512="","",AS1512*$BH1512)</f>
        <v/>
      </c>
      <c r="BM1512" s="30" t="str">
        <f>IF(AT1512="","",AT1512*$BH1512)</f>
        <v/>
      </c>
      <c r="BN1512" s="30" t="str">
        <f>IF(AU1512="","",AU1512*$BH1512)</f>
        <v/>
      </c>
      <c r="BO1512" s="30" t="str">
        <f>IF(AV1512="","",AV1512*$BH1512)</f>
        <v/>
      </c>
      <c r="BP1512" s="30" t="str">
        <f t="shared" si="172"/>
        <v/>
      </c>
      <c r="BQ1512" s="30" t="str">
        <f>IF(AW1512="","",AW1512*$BH1512)</f>
        <v/>
      </c>
      <c r="BS1512" s="30" t="str">
        <f t="shared" si="173"/>
        <v/>
      </c>
      <c r="BU1512" s="30" t="str">
        <f t="shared" si="174"/>
        <v/>
      </c>
      <c r="BV1512" s="30" t="str">
        <f t="shared" si="175"/>
        <v/>
      </c>
      <c r="BW1512" s="30" t="str">
        <f t="shared" si="176"/>
        <v/>
      </c>
      <c r="BY1512" s="30" t="str">
        <f>IF(BV1512="","",IF(BQ1512=0,0,((BV1512/BQ1512)*AF1512)))</f>
        <v/>
      </c>
      <c r="BZ1512" s="30" t="str">
        <f>IF(BY1512="","",SUM(S1512:X1512,BY1512))</f>
        <v/>
      </c>
    </row>
    <row r="1513" spans="1:100" x14ac:dyDescent="0.25">
      <c r="Q1513" s="5" t="str">
        <f t="shared" si="170"/>
        <v/>
      </c>
      <c r="AA1513" s="10"/>
      <c r="AB1513" s="5" t="str">
        <f>IF(Z1513="","",Z1513-O1513)</f>
        <v/>
      </c>
      <c r="AC1513" s="5" t="str">
        <f t="shared" si="171"/>
        <v/>
      </c>
      <c r="AE1513" s="30" t="str">
        <f>IF(M1513="","",IF(M1513&gt;100,M1513, M1513+O1513))</f>
        <v/>
      </c>
      <c r="AF1513" s="38" t="str">
        <f>IF(AE1513="","",IF(AE1513="* * *", Y1513, AE1513-SUM(S1513:X1513)))</f>
        <v/>
      </c>
      <c r="AG1513" s="57"/>
      <c r="AI1513" s="30" t="str">
        <f>IF(S1513="","",IF(AI$6=0, 0, S1513/AI$6))</f>
        <v/>
      </c>
      <c r="AJ1513" s="30" t="str">
        <f>IF(T1513="","",IF(AJ$6=0, 0, T1513/AJ$6))</f>
        <v/>
      </c>
      <c r="AK1513" s="30" t="str">
        <f>IF(U1513="","",IF(AK$6=0, 0, U1513/AK$6))</f>
        <v/>
      </c>
      <c r="AL1513" s="30" t="str">
        <f>IF(V1513="","",IF(AL$6=0, 0, V1513/AL$6))</f>
        <v/>
      </c>
      <c r="AM1513" s="30" t="str">
        <f>IF(W1513="","",IF(AM$6=0, 0, W1513/AM$6))</f>
        <v/>
      </c>
      <c r="AN1513" s="30" t="str">
        <f>IF(X1513="","",IF(AN$6=0, 0, X1513/AN$6))</f>
        <v/>
      </c>
      <c r="AO1513" s="30" t="str">
        <f>IF(Y1513="","",IF(AO$6=0, 0, Y1513/AO$6))</f>
        <v/>
      </c>
      <c r="AQ1513" s="30" t="str">
        <f>IF(AI1513="","",AI1513*AI$4)</f>
        <v/>
      </c>
      <c r="AR1513" s="29" t="str">
        <f>IF(AJ1513="","",AJ1513*AJ$4)</f>
        <v/>
      </c>
      <c r="AS1513" s="30" t="str">
        <f>IF(AK1513="","",AK1513*AK$4)</f>
        <v/>
      </c>
      <c r="AT1513" s="30" t="str">
        <f>IF(AL1513="","",AL1513*AL$4)</f>
        <v/>
      </c>
      <c r="AU1513" s="30" t="str">
        <f>IF(AM1513="","",AM1513*AM$4)</f>
        <v/>
      </c>
      <c r="AV1513" s="30" t="str">
        <f>IF(AN1513="","",AN1513*AN$4)</f>
        <v/>
      </c>
      <c r="AW1513" s="30" t="str">
        <f>IF(AO1513="","",AO1513*AO$4)</f>
        <v/>
      </c>
      <c r="AY1513" s="30" t="str">
        <f>IF(AQ1513="","",AI1513*AI$5)</f>
        <v/>
      </c>
      <c r="AZ1513" s="30" t="str">
        <f>IF(AR1513="","",AJ1513*AJ$5)</f>
        <v/>
      </c>
      <c r="BA1513" s="30" t="str">
        <f>IF(AS1513="","",AK1513*AK$5)</f>
        <v/>
      </c>
      <c r="BB1513" s="30" t="str">
        <f>IF(AT1513="","",AL1513*AL$5)</f>
        <v/>
      </c>
      <c r="BC1513" s="30" t="str">
        <f>IF(AU1513="","",AM1513*AM$5)</f>
        <v/>
      </c>
      <c r="BD1513" s="30" t="str">
        <f>IF(AV1513="","",AN1513*AN$5)</f>
        <v/>
      </c>
      <c r="BE1513" s="30" t="str">
        <f>IF(AW1513="","",AO1513*AO$5)</f>
        <v/>
      </c>
      <c r="BF1513" s="30" t="str">
        <f>IF(BE1513="","",SUM(AY1513:BE1513))</f>
        <v/>
      </c>
      <c r="BH1513" s="30" t="str">
        <f>IF(AT1513="","",3/AT1513)</f>
        <v/>
      </c>
      <c r="BJ1513" s="30" t="str">
        <f>IF(AQ1513="","",AQ1513*$BH1513)</f>
        <v/>
      </c>
      <c r="BK1513" s="30" t="str">
        <f>IF(AR1513="","",AR1513*$BH1513)</f>
        <v/>
      </c>
      <c r="BL1513" s="30" t="str">
        <f>IF(AS1513="","",AS1513*$BH1513)</f>
        <v/>
      </c>
      <c r="BM1513" s="30" t="str">
        <f>IF(AT1513="","",AT1513*$BH1513)</f>
        <v/>
      </c>
      <c r="BN1513" s="30" t="str">
        <f>IF(AU1513="","",AU1513*$BH1513)</f>
        <v/>
      </c>
      <c r="BO1513" s="30" t="str">
        <f>IF(AV1513="","",AV1513*$BH1513)</f>
        <v/>
      </c>
      <c r="BP1513" s="30" t="str">
        <f t="shared" si="172"/>
        <v/>
      </c>
      <c r="BQ1513" s="30" t="str">
        <f>IF(AW1513="","",AW1513*$BH1513)</f>
        <v/>
      </c>
      <c r="BS1513" s="30" t="str">
        <f t="shared" si="173"/>
        <v/>
      </c>
      <c r="BU1513" s="30" t="str">
        <f t="shared" si="174"/>
        <v/>
      </c>
      <c r="BV1513" s="30" t="str">
        <f t="shared" si="175"/>
        <v/>
      </c>
      <c r="BW1513" s="30" t="str">
        <f t="shared" si="176"/>
        <v/>
      </c>
      <c r="BY1513" s="30" t="str">
        <f>IF(BV1513="","",IF(BQ1513=0,0,((BV1513/BQ1513)*AF1513)))</f>
        <v/>
      </c>
      <c r="BZ1513" s="30" t="str">
        <f>IF(BY1513="","",SUM(S1513:X1513,BY1513))</f>
        <v/>
      </c>
    </row>
    <row r="1514" spans="1:100" x14ac:dyDescent="0.25">
      <c r="A1514" s="9">
        <v>44277</v>
      </c>
      <c r="Q1514" s="5" t="str">
        <f t="shared" si="170"/>
        <v/>
      </c>
      <c r="AA1514" s="10"/>
      <c r="AB1514" s="5" t="str">
        <f>IF(Z1514="","",Z1514-O1514)</f>
        <v/>
      </c>
      <c r="AC1514" s="5" t="str">
        <f t="shared" si="171"/>
        <v/>
      </c>
      <c r="AE1514" s="30" t="str">
        <f>IF(M1514="","",IF(M1514&gt;100,M1514, M1514+O1514))</f>
        <v/>
      </c>
      <c r="AF1514" s="38" t="str">
        <f>IF(AE1514="","",IF(AE1514="* * *", Y1514, AE1514-SUM(S1514:X1514)))</f>
        <v/>
      </c>
      <c r="AG1514" s="57"/>
      <c r="AI1514" s="30" t="str">
        <f>IF(S1514="","",IF(AI$6=0, 0, S1514/AI$6))</f>
        <v/>
      </c>
      <c r="AJ1514" s="30" t="str">
        <f>IF(T1514="","",IF(AJ$6=0, 0, T1514/AJ$6))</f>
        <v/>
      </c>
      <c r="AK1514" s="30" t="str">
        <f>IF(U1514="","",IF(AK$6=0, 0, U1514/AK$6))</f>
        <v/>
      </c>
      <c r="AL1514" s="30" t="str">
        <f>IF(V1514="","",IF(AL$6=0, 0, V1514/AL$6))</f>
        <v/>
      </c>
      <c r="AM1514" s="30" t="str">
        <f>IF(W1514="","",IF(AM$6=0, 0, W1514/AM$6))</f>
        <v/>
      </c>
      <c r="AN1514" s="30" t="str">
        <f>IF(X1514="","",IF(AN$6=0, 0, X1514/AN$6))</f>
        <v/>
      </c>
      <c r="AO1514" s="30" t="str">
        <f>IF(Y1514="","",IF(AO$6=0, 0, Y1514/AO$6))</f>
        <v/>
      </c>
      <c r="AQ1514" s="30" t="str">
        <f>IF(AI1514="","",AI1514*AI$4)</f>
        <v/>
      </c>
      <c r="AR1514" s="29" t="str">
        <f>IF(AJ1514="","",AJ1514*AJ$4)</f>
        <v/>
      </c>
      <c r="AS1514" s="30" t="str">
        <f>IF(AK1514="","",AK1514*AK$4)</f>
        <v/>
      </c>
      <c r="AT1514" s="30" t="str">
        <f>IF(AL1514="","",AL1514*AL$4)</f>
        <v/>
      </c>
      <c r="AU1514" s="30" t="str">
        <f>IF(AM1514="","",AM1514*AM$4)</f>
        <v/>
      </c>
      <c r="AV1514" s="30" t="str">
        <f>IF(AN1514="","",AN1514*AN$4)</f>
        <v/>
      </c>
      <c r="AW1514" s="30" t="str">
        <f>IF(AO1514="","",AO1514*AO$4)</f>
        <v/>
      </c>
      <c r="AY1514" s="30" t="str">
        <f>IF(AQ1514="","",AI1514*AI$5)</f>
        <v/>
      </c>
      <c r="AZ1514" s="30" t="str">
        <f>IF(AR1514="","",AJ1514*AJ$5)</f>
        <v/>
      </c>
      <c r="BA1514" s="30" t="str">
        <f>IF(AS1514="","",AK1514*AK$5)</f>
        <v/>
      </c>
      <c r="BB1514" s="30" t="str">
        <f>IF(AT1514="","",AL1514*AL$5)</f>
        <v/>
      </c>
      <c r="BC1514" s="30" t="str">
        <f>IF(AU1514="","",AM1514*AM$5)</f>
        <v/>
      </c>
      <c r="BD1514" s="30" t="str">
        <f>IF(AV1514="","",AN1514*AN$5)</f>
        <v/>
      </c>
      <c r="BE1514" s="30" t="str">
        <f>IF(AW1514="","",AO1514*AO$5)</f>
        <v/>
      </c>
      <c r="BF1514" s="30" t="str">
        <f>IF(BE1514="","",SUM(AY1514:BE1514))</f>
        <v/>
      </c>
      <c r="BH1514" s="30" t="str">
        <f>IF(AT1514="","",3/AT1514)</f>
        <v/>
      </c>
      <c r="BJ1514" s="30" t="str">
        <f>IF(AQ1514="","",AQ1514*$BH1514)</f>
        <v/>
      </c>
      <c r="BK1514" s="30" t="str">
        <f>IF(AR1514="","",AR1514*$BH1514)</f>
        <v/>
      </c>
      <c r="BL1514" s="30" t="str">
        <f>IF(AS1514="","",AS1514*$BH1514)</f>
        <v/>
      </c>
      <c r="BM1514" s="30" t="str">
        <f>IF(AT1514="","",AT1514*$BH1514)</f>
        <v/>
      </c>
      <c r="BN1514" s="30" t="str">
        <f>IF(AU1514="","",AU1514*$BH1514)</f>
        <v/>
      </c>
      <c r="BO1514" s="30" t="str">
        <f>IF(AV1514="","",AV1514*$BH1514)</f>
        <v/>
      </c>
      <c r="BP1514" s="30" t="str">
        <f t="shared" si="172"/>
        <v/>
      </c>
      <c r="BQ1514" s="30" t="str">
        <f>IF(AW1514="","",AW1514*$BH1514)</f>
        <v/>
      </c>
      <c r="BS1514" s="30" t="str">
        <f t="shared" si="173"/>
        <v/>
      </c>
      <c r="BU1514" s="30" t="str">
        <f t="shared" si="174"/>
        <v/>
      </c>
      <c r="BV1514" s="30" t="str">
        <f t="shared" si="175"/>
        <v/>
      </c>
      <c r="BW1514" s="30" t="str">
        <f t="shared" si="176"/>
        <v/>
      </c>
      <c r="BY1514" s="30" t="str">
        <f>IF(BV1514="","",IF(BQ1514=0,0,((BV1514/BQ1514)*AF1514)))</f>
        <v/>
      </c>
      <c r="BZ1514" s="30" t="str">
        <f>IF(BY1514="","",SUM(S1514:X1514,BY1514))</f>
        <v/>
      </c>
    </row>
    <row r="1515" spans="1:100" s="11" customFormat="1" x14ac:dyDescent="0.25">
      <c r="A1515" s="11" t="s">
        <v>104</v>
      </c>
      <c r="B1515" s="11">
        <v>3707</v>
      </c>
      <c r="C1515" s="11">
        <v>1</v>
      </c>
      <c r="E1515" s="12">
        <v>0.74137200000000003</v>
      </c>
      <c r="F1515" s="12">
        <v>0.211335</v>
      </c>
      <c r="G1515" s="12">
        <v>0</v>
      </c>
      <c r="H1515" s="12">
        <v>17.743500000000001</v>
      </c>
      <c r="I1515" s="12">
        <v>0.27748200000000001</v>
      </c>
      <c r="J1515" s="12">
        <v>37.188499999999998</v>
      </c>
      <c r="K1515" s="12">
        <v>43.501100000000001</v>
      </c>
      <c r="L1515" s="12">
        <v>0.33668500000000001</v>
      </c>
      <c r="M1515" s="12">
        <v>100</v>
      </c>
      <c r="N1515" s="12"/>
      <c r="O1515" s="12">
        <v>6.2614000000000003E-2</v>
      </c>
      <c r="P1515" s="12">
        <v>43.438499999999998</v>
      </c>
      <c r="Q1515" s="12">
        <f t="shared" si="170"/>
        <v>99.937386000000004</v>
      </c>
      <c r="R1515" s="12"/>
      <c r="S1515" s="12">
        <v>0.99935300000000005</v>
      </c>
      <c r="T1515" s="12">
        <v>0.35045700000000002</v>
      </c>
      <c r="U1515" s="12">
        <v>0</v>
      </c>
      <c r="V1515" s="12">
        <v>40.657600000000002</v>
      </c>
      <c r="W1515" s="12">
        <v>0.27748200000000001</v>
      </c>
      <c r="X1515" s="12">
        <v>52.034199999999998</v>
      </c>
      <c r="Y1515" s="12">
        <v>5.6809000000000003</v>
      </c>
      <c r="Z1515" s="12">
        <v>100</v>
      </c>
      <c r="AA1515" s="13"/>
      <c r="AB1515" s="12">
        <f>IF(Z1515="","",Z1515-O1515)</f>
        <v>99.937386000000004</v>
      </c>
      <c r="AC1515" s="12">
        <f t="shared" si="171"/>
        <v>94.25648600000001</v>
      </c>
      <c r="AD1515" s="12"/>
      <c r="AE1515" s="32">
        <f>IF(M1515="","",IF(M1515&gt;100,M1515, M1515+O1515))</f>
        <v>100.062614</v>
      </c>
      <c r="AF1515" s="39">
        <f>IF(AE1515="","",IF(AE1515="* * *", Y1515, AE1515-SUM(S1515:X1515)))</f>
        <v>5.7435219999999987</v>
      </c>
      <c r="AG1515" s="56"/>
      <c r="AH1515" s="31"/>
      <c r="AI1515" s="32">
        <f>IF(S1515="","",IF(AI$6=0, 0, S1515/AI$6))</f>
        <v>1.6124073757957137E-2</v>
      </c>
      <c r="AJ1515" s="32">
        <f>IF(T1515="","",IF(AJ$6=0, 0, T1515/AJ$6))</f>
        <v>8.6951462477267046E-3</v>
      </c>
      <c r="AK1515" s="32">
        <f>IF(U1515="","",IF(AK$6=0, 0, U1515/AK$6))</f>
        <v>0</v>
      </c>
      <c r="AL1515" s="32">
        <f>IF(V1515="","",IF(AL$6=0, 0, V1515/AL$6))</f>
        <v>0.28643303735853981</v>
      </c>
      <c r="AM1515" s="32">
        <f>IF(W1515="","",IF(AM$6=0, 0, W1515/AM$6))</f>
        <v>7.8270877113803365E-3</v>
      </c>
      <c r="AN1515" s="32">
        <f>IF(X1515="","",IF(AN$6=0, 0, X1515/AN$6))</f>
        <v>0.92789965297963162</v>
      </c>
      <c r="AO1515" s="32">
        <f>IF(Y1515="","",IF(AO$6=0, 0, Y1515/AO$6))</f>
        <v>0.3340256800358668</v>
      </c>
      <c r="AP1515" s="32"/>
      <c r="AQ1515" s="32">
        <f>IF(AI1515="","",AI1515*AI$4)</f>
        <v>3.2248147515914274E-2</v>
      </c>
      <c r="AR1515" s="31">
        <f>IF(AJ1515="","",AJ1515*AJ$4)</f>
        <v>8.6951462477267046E-3</v>
      </c>
      <c r="AS1515" s="32">
        <f>IF(AK1515="","",AK1515*AK$4)</f>
        <v>0</v>
      </c>
      <c r="AT1515" s="32">
        <f>IF(AL1515="","",AL1515*AL$4)</f>
        <v>0.57286607471707962</v>
      </c>
      <c r="AU1515" s="32">
        <f>IF(AM1515="","",AM1515*AM$4)</f>
        <v>7.8270877113803365E-3</v>
      </c>
      <c r="AV1515" s="32">
        <f>IF(AN1515="","",AN1515*AN$4)</f>
        <v>0.92789965297963162</v>
      </c>
      <c r="AW1515" s="32">
        <f>IF(AO1515="","",AO1515*AO$4)</f>
        <v>0.3340256800358668</v>
      </c>
      <c r="AX1515" s="32"/>
      <c r="AY1515" s="32">
        <f>IF(AQ1515="","",AI1515*AI$5)</f>
        <v>1.6124073757957137E-2</v>
      </c>
      <c r="AZ1515" s="32">
        <f>IF(AR1515="","",AJ1515*AJ$5)</f>
        <v>8.6951462477267046E-3</v>
      </c>
      <c r="BA1515" s="32">
        <f>IF(AS1515="","",AK1515*AK$5)</f>
        <v>0</v>
      </c>
      <c r="BB1515" s="32">
        <f>IF(AT1515="","",AL1515*AL$5)</f>
        <v>1.432165186792699</v>
      </c>
      <c r="BC1515" s="32">
        <f>IF(AU1515="","",AM1515*AM$5)</f>
        <v>0</v>
      </c>
      <c r="BD1515" s="32">
        <f>IF(AV1515="","",AN1515*AN$5)</f>
        <v>0.92789965297963162</v>
      </c>
      <c r="BE1515" s="32">
        <f>IF(AW1515="","",AO1515*AO$5)</f>
        <v>0.3340256800358668</v>
      </c>
      <c r="BF1515" s="32">
        <f>IF(BE1515="","",SUM(AY1515:BE1515))</f>
        <v>2.7189097398138813</v>
      </c>
      <c r="BG1515" s="32"/>
      <c r="BH1515" s="32">
        <f>IF(AT1515="","",3/AT1515)</f>
        <v>5.2368260792570149</v>
      </c>
      <c r="BI1515" s="32"/>
      <c r="BJ1515" s="32">
        <f>IF(AQ1515="","",AQ1515*$BH1515)</f>
        <v>0.16887793991906719</v>
      </c>
      <c r="BK1515" s="32">
        <f>IF(AR1515="","",AR1515*$BH1515)</f>
        <v>4.5534968633048983E-2</v>
      </c>
      <c r="BL1515" s="32">
        <f>IF(AS1515="","",AS1515*$BH1515)</f>
        <v>0</v>
      </c>
      <c r="BM1515" s="32">
        <f>IF(AT1515="","",AT1515*$BH1515)</f>
        <v>3.0000000000000004</v>
      </c>
      <c r="BN1515" s="32">
        <f>IF(AU1515="","",AU1515*$BH1515)</f>
        <v>4.0989097051588652E-2</v>
      </c>
      <c r="BO1515" s="32">
        <f>IF(AV1515="","",AV1515*$BH1515)</f>
        <v>4.8592491016572685</v>
      </c>
      <c r="BP1515" s="32">
        <f t="shared" si="172"/>
        <v>14.238457432603239</v>
      </c>
      <c r="BQ1515" s="32">
        <f>IF(AW1515="","",AW1515*$BH1515)</f>
        <v>1.7492343923533864</v>
      </c>
      <c r="BR1515" s="32"/>
      <c r="BS1515" s="32">
        <f t="shared" si="173"/>
        <v>5.073662010209385</v>
      </c>
      <c r="BT1515" s="32"/>
      <c r="BU1515" s="32">
        <f t="shared" si="174"/>
        <v>0.95901090294841129</v>
      </c>
      <c r="BV1515" s="32">
        <f t="shared" si="175"/>
        <v>0.95901090294841129</v>
      </c>
      <c r="BW1515" s="32">
        <f t="shared" si="176"/>
        <v>1</v>
      </c>
      <c r="BX1515" s="32"/>
      <c r="BY1515" s="32">
        <f>IF(BV1515="","",IF(BQ1515=0,0,((BV1515/BQ1515)*AF1515)))</f>
        <v>3.1488634361422383</v>
      </c>
      <c r="BZ1515" s="32">
        <f>IF(BY1515="","",SUM(S1515:X1515,BY1515))</f>
        <v>97.467955436142233</v>
      </c>
      <c r="CA1515" s="12"/>
      <c r="CB1515" s="14">
        <v>1.4446000000000001E-2</v>
      </c>
      <c r="CC1515" s="14">
        <v>9.3130000000000001E-3</v>
      </c>
      <c r="CD1515" s="14">
        <v>4.6663999999999997E-2</v>
      </c>
      <c r="CE1515" s="14">
        <v>1.2572E-2</v>
      </c>
      <c r="CF1515" s="14">
        <v>8.7569999999999992E-3</v>
      </c>
      <c r="CG1515" s="14">
        <v>3.0897000000000001E-2</v>
      </c>
      <c r="CH1515" s="14"/>
      <c r="CI1515" s="15">
        <v>3.6409899999999999</v>
      </c>
      <c r="CJ1515" s="15">
        <v>3.2411400000000001</v>
      </c>
      <c r="CK1515" s="15">
        <v>-20.297000000000001</v>
      </c>
      <c r="CL1515" s="15">
        <v>0.36976900000000001</v>
      </c>
      <c r="CM1515" s="15">
        <v>3.5030600000000001</v>
      </c>
      <c r="CN1515" s="15">
        <v>0.34406700000000001</v>
      </c>
      <c r="CO1515" s="15"/>
      <c r="CP1515" s="14">
        <v>41.968000000000004</v>
      </c>
      <c r="CQ1515" s="14">
        <v>82.939099999999996</v>
      </c>
      <c r="CR1515" s="14">
        <v>11.087999999999999</v>
      </c>
      <c r="CS1515" s="14">
        <v>0</v>
      </c>
      <c r="CT1515" s="14"/>
      <c r="CU1515" s="16">
        <v>44277.777604166702</v>
      </c>
      <c r="CV1515" s="16"/>
    </row>
    <row r="1516" spans="1:100" s="17" customFormat="1" x14ac:dyDescent="0.25">
      <c r="A1516" s="17" t="s">
        <v>104</v>
      </c>
      <c r="B1516" s="17">
        <v>3708</v>
      </c>
      <c r="C1516" s="17">
        <v>2</v>
      </c>
      <c r="E1516" s="18">
        <v>0.68867999999999996</v>
      </c>
      <c r="F1516" s="18">
        <v>0.20406099999999999</v>
      </c>
      <c r="G1516" s="18">
        <v>0</v>
      </c>
      <c r="H1516" s="18">
        <v>17.6083</v>
      </c>
      <c r="I1516" s="18">
        <v>0.33043800000000001</v>
      </c>
      <c r="J1516" s="18">
        <v>36.645899999999997</v>
      </c>
      <c r="K1516" s="18">
        <v>44.120800000000003</v>
      </c>
      <c r="L1516" s="18">
        <v>0.40182600000000002</v>
      </c>
      <c r="M1516" s="18">
        <v>100</v>
      </c>
      <c r="N1516" s="18"/>
      <c r="O1516" s="18">
        <v>7.4564000000000005E-2</v>
      </c>
      <c r="P1516" s="18">
        <v>44.046199999999999</v>
      </c>
      <c r="Q1516" s="18">
        <f t="shared" si="170"/>
        <v>99.925436000000005</v>
      </c>
      <c r="R1516" s="18"/>
      <c r="S1516" s="18">
        <v>0.92832499999999996</v>
      </c>
      <c r="T1516" s="18">
        <v>0.33839399999999997</v>
      </c>
      <c r="U1516" s="18">
        <v>0</v>
      </c>
      <c r="V1516" s="18">
        <v>40.347799999999999</v>
      </c>
      <c r="W1516" s="18">
        <v>0.33043800000000001</v>
      </c>
      <c r="X1516" s="18">
        <v>51.274999999999999</v>
      </c>
      <c r="Y1516" s="18">
        <v>6.7800200000000004</v>
      </c>
      <c r="Z1516" s="18">
        <v>100</v>
      </c>
      <c r="AA1516" s="19"/>
      <c r="AB1516" s="18">
        <f>IF(Z1516="","",Z1516-O1516)</f>
        <v>99.925436000000005</v>
      </c>
      <c r="AC1516" s="18">
        <f t="shared" si="171"/>
        <v>93.145416000000012</v>
      </c>
      <c r="AD1516" s="18"/>
      <c r="AE1516" s="34">
        <f>IF(M1516="","",IF(M1516&gt;100,M1516, M1516+O1516))</f>
        <v>100.074564</v>
      </c>
      <c r="AF1516" s="37">
        <f>IF(AE1516="","",IF(AE1516="* * *", Y1516, AE1516-SUM(S1516:X1516)))</f>
        <v>6.8546070000000014</v>
      </c>
      <c r="AG1516" s="54"/>
      <c r="AH1516" s="33"/>
      <c r="AI1516" s="34">
        <f>IF(S1516="","",IF(AI$6=0, 0, S1516/AI$6))</f>
        <v>1.4978071583670195E-2</v>
      </c>
      <c r="AJ1516" s="34">
        <f>IF(T1516="","",IF(AJ$6=0, 0, T1516/AJ$6))</f>
        <v>8.3958526134539479E-3</v>
      </c>
      <c r="AK1516" s="34">
        <f>IF(U1516="","",IF(AK$6=0, 0, U1516/AK$6))</f>
        <v>0</v>
      </c>
      <c r="AL1516" s="34">
        <f>IF(V1516="","",IF(AL$6=0, 0, V1516/AL$6))</f>
        <v>0.28425049448897355</v>
      </c>
      <c r="AM1516" s="34">
        <f>IF(W1516="","",IF(AM$6=0, 0, W1516/AM$6))</f>
        <v>9.3208467906858664E-3</v>
      </c>
      <c r="AN1516" s="34">
        <f>IF(X1516="","",IF(AN$6=0, 0, X1516/AN$6))</f>
        <v>0.91436122216793203</v>
      </c>
      <c r="AO1516" s="34">
        <f>IF(Y1516="","",IF(AO$6=0, 0, Y1516/AO$6))</f>
        <v>0.39865176136823</v>
      </c>
      <c r="AP1516" s="34"/>
      <c r="AQ1516" s="34">
        <f>IF(AI1516="","",AI1516*AI$4)</f>
        <v>2.9956143167340389E-2</v>
      </c>
      <c r="AR1516" s="33">
        <f>IF(AJ1516="","",AJ1516*AJ$4)</f>
        <v>8.3958526134539479E-3</v>
      </c>
      <c r="AS1516" s="34">
        <f>IF(AK1516="","",AK1516*AK$4)</f>
        <v>0</v>
      </c>
      <c r="AT1516" s="34">
        <f>IF(AL1516="","",AL1516*AL$4)</f>
        <v>0.5685009889779471</v>
      </c>
      <c r="AU1516" s="34">
        <f>IF(AM1516="","",AM1516*AM$4)</f>
        <v>9.3208467906858664E-3</v>
      </c>
      <c r="AV1516" s="34">
        <f>IF(AN1516="","",AN1516*AN$4)</f>
        <v>0.91436122216793203</v>
      </c>
      <c r="AW1516" s="34">
        <f>IF(AO1516="","",AO1516*AO$4)</f>
        <v>0.39865176136823</v>
      </c>
      <c r="AX1516" s="34"/>
      <c r="AY1516" s="34">
        <f>IF(AQ1516="","",AI1516*AI$5)</f>
        <v>1.4978071583670195E-2</v>
      </c>
      <c r="AZ1516" s="34">
        <f>IF(AR1516="","",AJ1516*AJ$5)</f>
        <v>8.3958526134539479E-3</v>
      </c>
      <c r="BA1516" s="34">
        <f>IF(AS1516="","",AK1516*AK$5)</f>
        <v>0</v>
      </c>
      <c r="BB1516" s="34">
        <f>IF(AT1516="","",AL1516*AL$5)</f>
        <v>1.4212524724448676</v>
      </c>
      <c r="BC1516" s="34">
        <f>IF(AU1516="","",AM1516*AM$5)</f>
        <v>0</v>
      </c>
      <c r="BD1516" s="34">
        <f>IF(AV1516="","",AN1516*AN$5)</f>
        <v>0.91436122216793203</v>
      </c>
      <c r="BE1516" s="34">
        <f>IF(AW1516="","",AO1516*AO$5)</f>
        <v>0.39865176136823</v>
      </c>
      <c r="BF1516" s="34">
        <f>IF(BE1516="","",SUM(AY1516:BE1516))</f>
        <v>2.7576393801781536</v>
      </c>
      <c r="BG1516" s="34"/>
      <c r="BH1516" s="34">
        <f>IF(AT1516="","",3/AT1516)</f>
        <v>5.2770356748075491</v>
      </c>
      <c r="BI1516" s="34"/>
      <c r="BJ1516" s="34">
        <f>IF(AQ1516="","",AQ1516*$BH1516)</f>
        <v>0.15807963617369764</v>
      </c>
      <c r="BK1516" s="34">
        <f>IF(AR1516="","",AR1516*$BH1516)</f>
        <v>4.4305213761622678E-2</v>
      </c>
      <c r="BL1516" s="34">
        <f>IF(AS1516="","",AS1516*$BH1516)</f>
        <v>0</v>
      </c>
      <c r="BM1516" s="34">
        <f>IF(AT1516="","",AT1516*$BH1516)</f>
        <v>3</v>
      </c>
      <c r="BN1516" s="34">
        <f>IF(AU1516="","",AU1516*$BH1516)</f>
        <v>4.918644103386477E-2</v>
      </c>
      <c r="BO1516" s="34">
        <f>IF(AV1516="","",AV1516*$BH1516)</f>
        <v>4.8251167890408082</v>
      </c>
      <c r="BP1516" s="34">
        <f t="shared" si="172"/>
        <v>14.552161387454294</v>
      </c>
      <c r="BQ1516" s="34">
        <f>IF(AW1516="","",AW1516*$BH1516)</f>
        <v>2.1036995665650156</v>
      </c>
      <c r="BR1516" s="34"/>
      <c r="BS1516" s="34">
        <f t="shared" si="173"/>
        <v>5.0275016389761289</v>
      </c>
      <c r="BT1516" s="34"/>
      <c r="BU1516" s="34">
        <f t="shared" si="174"/>
        <v>0.95081355896613529</v>
      </c>
      <c r="BV1516" s="34">
        <f t="shared" si="175"/>
        <v>0.95081355896613529</v>
      </c>
      <c r="BW1516" s="34">
        <f t="shared" si="176"/>
        <v>1</v>
      </c>
      <c r="BX1516" s="34"/>
      <c r="BY1516" s="34">
        <f>IF(BV1516="","",IF(BQ1516=0,0,((BV1516/BQ1516)*AF1516)))</f>
        <v>3.0980912771808384</v>
      </c>
      <c r="BZ1516" s="34">
        <f>IF(BY1516="","",SUM(S1516:X1516,BY1516))</f>
        <v>96.318048277180836</v>
      </c>
      <c r="CA1516" s="18"/>
      <c r="CB1516" s="20">
        <v>1.5376000000000001E-2</v>
      </c>
      <c r="CC1516" s="20">
        <v>9.9679999999999994E-3</v>
      </c>
      <c r="CD1516" s="20">
        <v>4.7753999999999998E-2</v>
      </c>
      <c r="CE1516" s="20">
        <v>1.2728E-2</v>
      </c>
      <c r="CF1516" s="20">
        <v>8.7449999999999993E-3</v>
      </c>
      <c r="CG1516" s="20">
        <v>3.1236E-2</v>
      </c>
      <c r="CH1516" s="20"/>
      <c r="CI1516" s="21">
        <v>3.83162</v>
      </c>
      <c r="CJ1516" s="21">
        <v>3.4227699999999999</v>
      </c>
      <c r="CK1516" s="21">
        <v>-17.596</v>
      </c>
      <c r="CL1516" s="21">
        <v>0.37136799999999998</v>
      </c>
      <c r="CM1516" s="21">
        <v>3.1514600000000002</v>
      </c>
      <c r="CN1516" s="21">
        <v>0.34682800000000003</v>
      </c>
      <c r="CO1516" s="21"/>
      <c r="CP1516" s="20">
        <v>41.9861</v>
      </c>
      <c r="CQ1516" s="20">
        <v>82.944800000000001</v>
      </c>
      <c r="CR1516" s="20">
        <v>11.087999999999999</v>
      </c>
      <c r="CS1516" s="20">
        <v>18.976800000000001</v>
      </c>
      <c r="CT1516" s="20"/>
      <c r="CU1516" s="22">
        <v>44277.7793634259</v>
      </c>
      <c r="CV1516" s="22"/>
    </row>
    <row r="1517" spans="1:100" s="17" customFormat="1" x14ac:dyDescent="0.25">
      <c r="A1517" s="17" t="s">
        <v>104</v>
      </c>
      <c r="B1517" s="17">
        <v>3709</v>
      </c>
      <c r="C1517" s="17">
        <v>3</v>
      </c>
      <c r="E1517" s="18">
        <v>0.66003100000000003</v>
      </c>
      <c r="F1517" s="18">
        <v>0.17085700000000001</v>
      </c>
      <c r="G1517" s="18">
        <v>0</v>
      </c>
      <c r="H1517" s="18">
        <v>18.02</v>
      </c>
      <c r="I1517" s="18">
        <v>0.38690999999999998</v>
      </c>
      <c r="J1517" s="18">
        <v>37.375100000000003</v>
      </c>
      <c r="K1517" s="18">
        <v>43.099499999999999</v>
      </c>
      <c r="L1517" s="18">
        <v>0.28765600000000002</v>
      </c>
      <c r="M1517" s="18">
        <v>100</v>
      </c>
      <c r="N1517" s="18"/>
      <c r="O1517" s="18">
        <v>8.7306999999999996E-2</v>
      </c>
      <c r="P1517" s="18">
        <v>43.0122</v>
      </c>
      <c r="Q1517" s="18">
        <f t="shared" si="170"/>
        <v>99.912693000000004</v>
      </c>
      <c r="R1517" s="18"/>
      <c r="S1517" s="18">
        <v>0.88970700000000003</v>
      </c>
      <c r="T1517" s="18">
        <v>0.283333</v>
      </c>
      <c r="U1517" s="18">
        <v>0</v>
      </c>
      <c r="V1517" s="18">
        <v>41.291200000000003</v>
      </c>
      <c r="W1517" s="18">
        <v>0.38690999999999998</v>
      </c>
      <c r="X1517" s="18">
        <v>52.295200000000001</v>
      </c>
      <c r="Y1517" s="18">
        <v>4.8536299999999999</v>
      </c>
      <c r="Z1517" s="18">
        <v>100</v>
      </c>
      <c r="AA1517" s="19"/>
      <c r="AB1517" s="18">
        <f>IF(Z1517="","",Z1517-O1517)</f>
        <v>99.912693000000004</v>
      </c>
      <c r="AC1517" s="18">
        <f t="shared" si="171"/>
        <v>95.059063000000009</v>
      </c>
      <c r="AD1517" s="18"/>
      <c r="AE1517" s="34">
        <f>IF(M1517="","",IF(M1517&gt;100,M1517, M1517+O1517))</f>
        <v>100.087307</v>
      </c>
      <c r="AF1517" s="37">
        <f>IF(AE1517="","",IF(AE1517="* * *", Y1517, AE1517-SUM(S1517:X1517)))</f>
        <v>4.9409569999999832</v>
      </c>
      <c r="AG1517" s="54"/>
      <c r="AH1517" s="33"/>
      <c r="AI1517" s="34">
        <f>IF(S1517="","",IF(AI$6=0, 0, S1517/AI$6))</f>
        <v>1.4354988968833608E-2</v>
      </c>
      <c r="AJ1517" s="34">
        <f>IF(T1517="","",IF(AJ$6=0, 0, T1517/AJ$6))</f>
        <v>7.0297408007463117E-3</v>
      </c>
      <c r="AK1517" s="34">
        <f>IF(U1517="","",IF(AK$6=0, 0, U1517/AK$6))</f>
        <v>0</v>
      </c>
      <c r="AL1517" s="34">
        <f>IF(V1517="","",IF(AL$6=0, 0, V1517/AL$6))</f>
        <v>0.2908967531821588</v>
      </c>
      <c r="AM1517" s="34">
        <f>IF(W1517="","",IF(AM$6=0, 0, W1517/AM$6))</f>
        <v>1.0913783619875038E-2</v>
      </c>
      <c r="AN1517" s="34">
        <f>IF(X1517="","",IF(AN$6=0, 0, X1517/AN$6))</f>
        <v>0.93255393438354839</v>
      </c>
      <c r="AO1517" s="34">
        <f>IF(Y1517="","",IF(AO$6=0, 0, Y1517/AO$6))</f>
        <v>0.28538384083375595</v>
      </c>
      <c r="AP1517" s="34"/>
      <c r="AQ1517" s="34">
        <f>IF(AI1517="","",AI1517*AI$4)</f>
        <v>2.8709977937667216E-2</v>
      </c>
      <c r="AR1517" s="33">
        <f>IF(AJ1517="","",AJ1517*AJ$4)</f>
        <v>7.0297408007463117E-3</v>
      </c>
      <c r="AS1517" s="34">
        <f>IF(AK1517="","",AK1517*AK$4)</f>
        <v>0</v>
      </c>
      <c r="AT1517" s="34">
        <f>IF(AL1517="","",AL1517*AL$4)</f>
        <v>0.58179350636431759</v>
      </c>
      <c r="AU1517" s="34">
        <f>IF(AM1517="","",AM1517*AM$4)</f>
        <v>1.0913783619875038E-2</v>
      </c>
      <c r="AV1517" s="34">
        <f>IF(AN1517="","",AN1517*AN$4)</f>
        <v>0.93255393438354839</v>
      </c>
      <c r="AW1517" s="34">
        <f>IF(AO1517="","",AO1517*AO$4)</f>
        <v>0.28538384083375595</v>
      </c>
      <c r="AX1517" s="34"/>
      <c r="AY1517" s="34">
        <f>IF(AQ1517="","",AI1517*AI$5)</f>
        <v>1.4354988968833608E-2</v>
      </c>
      <c r="AZ1517" s="34">
        <f>IF(AR1517="","",AJ1517*AJ$5)</f>
        <v>7.0297408007463117E-3</v>
      </c>
      <c r="BA1517" s="34">
        <f>IF(AS1517="","",AK1517*AK$5)</f>
        <v>0</v>
      </c>
      <c r="BB1517" s="34">
        <f>IF(AT1517="","",AL1517*AL$5)</f>
        <v>1.4544837659107941</v>
      </c>
      <c r="BC1517" s="34">
        <f>IF(AU1517="","",AM1517*AM$5)</f>
        <v>0</v>
      </c>
      <c r="BD1517" s="34">
        <f>IF(AV1517="","",AN1517*AN$5)</f>
        <v>0.93255393438354839</v>
      </c>
      <c r="BE1517" s="34">
        <f>IF(AW1517="","",AO1517*AO$5)</f>
        <v>0.28538384083375595</v>
      </c>
      <c r="BF1517" s="34">
        <f>IF(BE1517="","",SUM(AY1517:BE1517))</f>
        <v>2.6938062708976784</v>
      </c>
      <c r="BG1517" s="34"/>
      <c r="BH1517" s="34">
        <f>IF(AT1517="","",3/AT1517)</f>
        <v>5.1564686906653234</v>
      </c>
      <c r="BI1517" s="34"/>
      <c r="BJ1517" s="34">
        <f>IF(AQ1517="","",AQ1517*$BH1517)</f>
        <v>0.14804210234527318</v>
      </c>
      <c r="BK1517" s="34">
        <f>IF(AR1517="","",AR1517*$BH1517)</f>
        <v>3.624863834254094E-2</v>
      </c>
      <c r="BL1517" s="34">
        <f>IF(AS1517="","",AS1517*$BH1517)</f>
        <v>0</v>
      </c>
      <c r="BM1517" s="34">
        <f>IF(AT1517="","",AT1517*$BH1517)</f>
        <v>3.0000000000000004</v>
      </c>
      <c r="BN1517" s="34">
        <f>IF(AU1517="","",AU1517*$BH1517)</f>
        <v>5.6276583532581692E-2</v>
      </c>
      <c r="BO1517" s="34">
        <f>IF(AV1517="","",AV1517*$BH1517)</f>
        <v>4.8086851650055316</v>
      </c>
      <c r="BP1517" s="34">
        <f t="shared" si="172"/>
        <v>13.89052769460179</v>
      </c>
      <c r="BQ1517" s="34">
        <f>IF(AW1517="","",AW1517*$BH1517)</f>
        <v>1.4715728400810786</v>
      </c>
      <c r="BR1517" s="34"/>
      <c r="BS1517" s="34">
        <f t="shared" si="173"/>
        <v>4.9929759056933456</v>
      </c>
      <c r="BT1517" s="34"/>
      <c r="BU1517" s="34">
        <f t="shared" si="174"/>
        <v>0.94372341646741831</v>
      </c>
      <c r="BV1517" s="34">
        <f t="shared" si="175"/>
        <v>0.94372341646741831</v>
      </c>
      <c r="BW1517" s="34">
        <f t="shared" si="176"/>
        <v>1</v>
      </c>
      <c r="BX1517" s="34"/>
      <c r="BY1517" s="34">
        <f>IF(BV1517="","",IF(BQ1517=0,0,((BV1517/BQ1517)*AF1517)))</f>
        <v>3.1686483289550793</v>
      </c>
      <c r="BZ1517" s="34">
        <f>IF(BY1517="","",SUM(S1517:X1517,BY1517))</f>
        <v>98.314998328955085</v>
      </c>
      <c r="CA1517" s="18"/>
      <c r="CB1517" s="20">
        <v>1.4923000000000001E-2</v>
      </c>
      <c r="CC1517" s="20">
        <v>9.7190000000000002E-3</v>
      </c>
      <c r="CD1517" s="20">
        <v>4.6454000000000002E-2</v>
      </c>
      <c r="CE1517" s="20">
        <v>1.2690999999999999E-2</v>
      </c>
      <c r="CF1517" s="20">
        <v>8.2710000000000006E-3</v>
      </c>
      <c r="CG1517" s="20">
        <v>3.0351E-2</v>
      </c>
      <c r="CH1517" s="20"/>
      <c r="CI1517" s="21">
        <v>3.90442</v>
      </c>
      <c r="CJ1517" s="21">
        <v>3.8505799999999999</v>
      </c>
      <c r="CK1517" s="21">
        <v>-26.210999999999999</v>
      </c>
      <c r="CL1517" s="21">
        <v>0.36652800000000002</v>
      </c>
      <c r="CM1517" s="21">
        <v>2.84274</v>
      </c>
      <c r="CN1517" s="21">
        <v>0.34293800000000002</v>
      </c>
      <c r="CO1517" s="21"/>
      <c r="CP1517" s="20">
        <v>42.004300000000001</v>
      </c>
      <c r="CQ1517" s="20">
        <v>82.950800000000001</v>
      </c>
      <c r="CR1517" s="20">
        <v>11.087999999999999</v>
      </c>
      <c r="CS1517" s="20">
        <v>38.139200000000002</v>
      </c>
      <c r="CT1517" s="20"/>
      <c r="CU1517" s="22">
        <v>44277.781134259298</v>
      </c>
      <c r="CV1517" s="22"/>
    </row>
    <row r="1518" spans="1:100" s="23" customFormat="1" x14ac:dyDescent="0.25">
      <c r="A1518" s="23" t="s">
        <v>104</v>
      </c>
      <c r="B1518" s="23">
        <v>3710</v>
      </c>
      <c r="C1518" s="23">
        <v>4</v>
      </c>
      <c r="E1518" s="24">
        <v>0.65783000000000003</v>
      </c>
      <c r="F1518" s="24">
        <v>0.17353499999999999</v>
      </c>
      <c r="G1518" s="24">
        <v>0</v>
      </c>
      <c r="H1518" s="24">
        <v>17.959800000000001</v>
      </c>
      <c r="I1518" s="24">
        <v>0.44963500000000001</v>
      </c>
      <c r="J1518" s="24">
        <v>37.3063</v>
      </c>
      <c r="K1518" s="24">
        <v>43.155099999999997</v>
      </c>
      <c r="L1518" s="24">
        <v>0.29772599999999999</v>
      </c>
      <c r="M1518" s="24">
        <v>100</v>
      </c>
      <c r="N1518" s="24"/>
      <c r="O1518" s="24">
        <v>0.101461</v>
      </c>
      <c r="P1518" s="24">
        <v>43.053699999999999</v>
      </c>
      <c r="Q1518" s="24">
        <f t="shared" si="170"/>
        <v>99.898539</v>
      </c>
      <c r="R1518" s="24"/>
      <c r="S1518" s="24">
        <v>0.88673999999999997</v>
      </c>
      <c r="T1518" s="24">
        <v>0.287773</v>
      </c>
      <c r="U1518" s="24">
        <v>0</v>
      </c>
      <c r="V1518" s="24">
        <v>41.153300000000002</v>
      </c>
      <c r="W1518" s="24">
        <v>0.44963500000000001</v>
      </c>
      <c r="X1518" s="24">
        <v>52.199100000000001</v>
      </c>
      <c r="Y1518" s="24">
        <v>5.0235300000000001</v>
      </c>
      <c r="Z1518" s="24">
        <v>100</v>
      </c>
      <c r="AA1518" s="25"/>
      <c r="AB1518" s="24">
        <f>IF(Z1518="","",Z1518-O1518)</f>
        <v>99.898539</v>
      </c>
      <c r="AC1518" s="24">
        <f t="shared" si="171"/>
        <v>94.875009000000006</v>
      </c>
      <c r="AD1518" s="24"/>
      <c r="AE1518" s="36">
        <f>IF(M1518="","",IF(M1518&gt;100,M1518, M1518+O1518))</f>
        <v>100.101461</v>
      </c>
      <c r="AF1518" s="40">
        <f>IF(AE1518="","",IF(AE1518="* * *", Y1518, AE1518-SUM(S1518:X1518)))</f>
        <v>5.1249129999999923</v>
      </c>
      <c r="AG1518" s="55"/>
      <c r="AH1518" s="35"/>
      <c r="AI1518" s="36">
        <f>IF(S1518="","",IF(AI$6=0, 0, S1518/AI$6))</f>
        <v>1.4307117869392408E-2</v>
      </c>
      <c r="AJ1518" s="36">
        <f>IF(T1518="","",IF(AJ$6=0, 0, T1518/AJ$6))</f>
        <v>7.1399011038360107E-3</v>
      </c>
      <c r="AK1518" s="36">
        <f>IF(U1518="","",IF(AK$6=0, 0, U1518/AK$6))</f>
        <v>0</v>
      </c>
      <c r="AL1518" s="36">
        <f>IF(V1518="","",IF(AL$6=0, 0, V1518/AL$6))</f>
        <v>0.28992524684996646</v>
      </c>
      <c r="AM1518" s="36">
        <f>IF(W1518="","",IF(AM$6=0, 0, W1518/AM$6))</f>
        <v>1.2683102266476735E-2</v>
      </c>
      <c r="AN1518" s="36">
        <f>IF(X1518="","",IF(AN$6=0, 0, X1518/AN$6))</f>
        <v>0.93084023153712547</v>
      </c>
      <c r="AO1518" s="36">
        <f>IF(Y1518="","",IF(AO$6=0, 0, Y1518/AO$6))</f>
        <v>0.29537362467752959</v>
      </c>
      <c r="AP1518" s="36"/>
      <c r="AQ1518" s="36">
        <f>IF(AI1518="","",AI1518*AI$4)</f>
        <v>2.8614235738784816E-2</v>
      </c>
      <c r="AR1518" s="35">
        <f>IF(AJ1518="","",AJ1518*AJ$4)</f>
        <v>7.1399011038360107E-3</v>
      </c>
      <c r="AS1518" s="36">
        <f>IF(AK1518="","",AK1518*AK$4)</f>
        <v>0</v>
      </c>
      <c r="AT1518" s="36">
        <f>IF(AL1518="","",AL1518*AL$4)</f>
        <v>0.57985049369993291</v>
      </c>
      <c r="AU1518" s="36">
        <f>IF(AM1518="","",AM1518*AM$4)</f>
        <v>1.2683102266476735E-2</v>
      </c>
      <c r="AV1518" s="36">
        <f>IF(AN1518="","",AN1518*AN$4)</f>
        <v>0.93084023153712547</v>
      </c>
      <c r="AW1518" s="36">
        <f>IF(AO1518="","",AO1518*AO$4)</f>
        <v>0.29537362467752959</v>
      </c>
      <c r="AX1518" s="36"/>
      <c r="AY1518" s="36">
        <f>IF(AQ1518="","",AI1518*AI$5)</f>
        <v>1.4307117869392408E-2</v>
      </c>
      <c r="AZ1518" s="36">
        <f>IF(AR1518="","",AJ1518*AJ$5)</f>
        <v>7.1399011038360107E-3</v>
      </c>
      <c r="BA1518" s="36">
        <f>IF(AS1518="","",AK1518*AK$5)</f>
        <v>0</v>
      </c>
      <c r="BB1518" s="36">
        <f>IF(AT1518="","",AL1518*AL$5)</f>
        <v>1.4496262342498323</v>
      </c>
      <c r="BC1518" s="36">
        <f>IF(AU1518="","",AM1518*AM$5)</f>
        <v>0</v>
      </c>
      <c r="BD1518" s="36">
        <f>IF(AV1518="","",AN1518*AN$5)</f>
        <v>0.93084023153712547</v>
      </c>
      <c r="BE1518" s="36">
        <f>IF(AW1518="","",AO1518*AO$5)</f>
        <v>0.29537362467752959</v>
      </c>
      <c r="BF1518" s="36">
        <f>IF(BE1518="","",SUM(AY1518:BE1518))</f>
        <v>2.697287109437716</v>
      </c>
      <c r="BG1518" s="36"/>
      <c r="BH1518" s="36">
        <f>IF(AT1518="","",3/AT1518)</f>
        <v>5.1737474273023061</v>
      </c>
      <c r="BI1518" s="36"/>
      <c r="BJ1518" s="36">
        <f>IF(AQ1518="","",AQ1518*$BH1518)</f>
        <v>0.14804282853775966</v>
      </c>
      <c r="BK1518" s="36">
        <f>IF(AR1518="","",AR1518*$BH1518)</f>
        <v>3.6940044967164458E-2</v>
      </c>
      <c r="BL1518" s="36">
        <f>IF(AS1518="","",AS1518*$BH1518)</f>
        <v>0</v>
      </c>
      <c r="BM1518" s="36">
        <f>IF(AT1518="","",AT1518*$BH1518)</f>
        <v>3</v>
      </c>
      <c r="BN1518" s="36">
        <f>IF(AU1518="","",AU1518*$BH1518)</f>
        <v>6.561916772139606E-2</v>
      </c>
      <c r="BO1518" s="36">
        <f>IF(AV1518="","",AV1518*$BH1518)</f>
        <v>4.8159322531446858</v>
      </c>
      <c r="BP1518" s="36">
        <f t="shared" si="172"/>
        <v>13.955082243149057</v>
      </c>
      <c r="BQ1518" s="36">
        <f>IF(AW1518="","",AW1518*$BH1518)</f>
        <v>1.5281885307683256</v>
      </c>
      <c r="BR1518" s="36"/>
      <c r="BS1518" s="36">
        <f t="shared" si="173"/>
        <v>5.0009151266496099</v>
      </c>
      <c r="BT1518" s="36"/>
      <c r="BU1518" s="36">
        <f t="shared" si="174"/>
        <v>0.93438083227860391</v>
      </c>
      <c r="BV1518" s="36">
        <f t="shared" si="175"/>
        <v>0.93438083227860391</v>
      </c>
      <c r="BW1518" s="36">
        <f t="shared" si="176"/>
        <v>1</v>
      </c>
      <c r="BX1518" s="36"/>
      <c r="BY1518" s="36">
        <f>IF(BV1518="","",IF(BQ1518=0,0,((BV1518/BQ1518)*AF1518)))</f>
        <v>3.1335272958028684</v>
      </c>
      <c r="BZ1518" s="36">
        <f>IF(BY1518="","",SUM(S1518:X1518,BY1518))</f>
        <v>98.110075295802872</v>
      </c>
      <c r="CA1518" s="24"/>
      <c r="CB1518" s="26">
        <v>1.5457E-2</v>
      </c>
      <c r="CC1518" s="26">
        <v>9.6170000000000005E-3</v>
      </c>
      <c r="CD1518" s="26">
        <v>4.6746000000000003E-2</v>
      </c>
      <c r="CE1518" s="26">
        <v>1.2727E-2</v>
      </c>
      <c r="CF1518" s="26">
        <v>8.8159999999999992E-3</v>
      </c>
      <c r="CG1518" s="26">
        <v>3.0640000000000001E-2</v>
      </c>
      <c r="CH1518" s="26"/>
      <c r="CI1518" s="27">
        <v>3.9333300000000002</v>
      </c>
      <c r="CJ1518" s="27">
        <v>3.78729</v>
      </c>
      <c r="CK1518" s="27">
        <v>-35.728000000000002</v>
      </c>
      <c r="CL1518" s="27">
        <v>0.36718099999999998</v>
      </c>
      <c r="CM1518" s="27">
        <v>2.6323300000000001</v>
      </c>
      <c r="CN1518" s="27">
        <v>0.34333399999999997</v>
      </c>
      <c r="CO1518" s="27"/>
      <c r="CP1518" s="26">
        <v>42.022500000000001</v>
      </c>
      <c r="CQ1518" s="26">
        <v>82.956500000000005</v>
      </c>
      <c r="CR1518" s="26">
        <v>11.09</v>
      </c>
      <c r="CS1518" s="26">
        <v>57.210500000000003</v>
      </c>
      <c r="CT1518" s="26"/>
      <c r="CU1518" s="28">
        <v>44277.782905092601</v>
      </c>
      <c r="CV1518" s="28"/>
    </row>
    <row r="1519" spans="1:100" s="11" customFormat="1" x14ac:dyDescent="0.25">
      <c r="A1519" s="11" t="s">
        <v>105</v>
      </c>
      <c r="B1519" s="11">
        <v>3711</v>
      </c>
      <c r="C1519" s="11">
        <v>1</v>
      </c>
      <c r="E1519" s="12">
        <v>0.81551600000000002</v>
      </c>
      <c r="F1519" s="12">
        <v>0.25113200000000002</v>
      </c>
      <c r="G1519" s="12">
        <v>0</v>
      </c>
      <c r="H1519" s="12">
        <v>17.503799999999998</v>
      </c>
      <c r="I1519" s="12">
        <v>0.20540600000000001</v>
      </c>
      <c r="J1519" s="12">
        <v>37.209899999999998</v>
      </c>
      <c r="K1519" s="12">
        <v>43.6524</v>
      </c>
      <c r="L1519" s="12">
        <v>0.36190699999999998</v>
      </c>
      <c r="M1519" s="12">
        <v>100</v>
      </c>
      <c r="N1519" s="12"/>
      <c r="O1519" s="12">
        <v>4.6350000000000002E-2</v>
      </c>
      <c r="P1519" s="12">
        <v>43.606000000000002</v>
      </c>
      <c r="Q1519" s="12">
        <f t="shared" si="170"/>
        <v>99.953649999999996</v>
      </c>
      <c r="R1519" s="12"/>
      <c r="S1519" s="12">
        <v>1.0992999999999999</v>
      </c>
      <c r="T1519" s="12">
        <v>0.41645300000000002</v>
      </c>
      <c r="U1519" s="12">
        <v>0</v>
      </c>
      <c r="V1519" s="12">
        <v>40.108199999999997</v>
      </c>
      <c r="W1519" s="12">
        <v>0.20540600000000001</v>
      </c>
      <c r="X1519" s="12">
        <v>52.0642</v>
      </c>
      <c r="Y1519" s="12">
        <v>6.1064600000000002</v>
      </c>
      <c r="Z1519" s="12">
        <v>100</v>
      </c>
      <c r="AA1519" s="13"/>
      <c r="AB1519" s="12">
        <f>IF(Z1519="","",Z1519-O1519)</f>
        <v>99.953649999999996</v>
      </c>
      <c r="AC1519" s="12">
        <f t="shared" si="171"/>
        <v>93.847189999999998</v>
      </c>
      <c r="AD1519" s="12"/>
      <c r="AE1519" s="32">
        <f>IF(M1519="","",IF(M1519&gt;100,M1519, M1519+O1519))</f>
        <v>100.04635</v>
      </c>
      <c r="AF1519" s="39">
        <f>IF(AE1519="","",IF(AE1519="* * *", Y1519, AE1519-SUM(S1519:X1519)))</f>
        <v>6.1527910000000077</v>
      </c>
      <c r="AG1519" s="56"/>
      <c r="AH1519" s="31"/>
      <c r="AI1519" s="32">
        <f>IF(S1519="","",IF(AI$6=0, 0, S1519/AI$6))</f>
        <v>1.7736669907552467E-2</v>
      </c>
      <c r="AJ1519" s="32">
        <f>IF(T1519="","",IF(AJ$6=0, 0, T1519/AJ$6))</f>
        <v>1.0332565023111336E-2</v>
      </c>
      <c r="AK1519" s="32">
        <f>IF(U1519="","",IF(AK$6=0, 0, U1519/AK$6))</f>
        <v>0</v>
      </c>
      <c r="AL1519" s="32">
        <f>IF(V1519="","",IF(AL$6=0, 0, V1519/AL$6))</f>
        <v>0.28256251104304692</v>
      </c>
      <c r="AM1519" s="32">
        <f>IF(W1519="","",IF(AM$6=0, 0, W1519/AM$6))</f>
        <v>5.7940002538679602E-3</v>
      </c>
      <c r="AN1519" s="32">
        <f>IF(X1519="","",IF(AN$6=0, 0, X1519/AN$6))</f>
        <v>0.92843462785364506</v>
      </c>
      <c r="AO1519" s="32">
        <f>IF(Y1519="","",IF(AO$6=0, 0, Y1519/AO$6))</f>
        <v>0.35904776604267269</v>
      </c>
      <c r="AP1519" s="32"/>
      <c r="AQ1519" s="32">
        <f>IF(AI1519="","",AI1519*AI$4)</f>
        <v>3.5473339815104935E-2</v>
      </c>
      <c r="AR1519" s="31">
        <f>IF(AJ1519="","",AJ1519*AJ$4)</f>
        <v>1.0332565023111336E-2</v>
      </c>
      <c r="AS1519" s="32">
        <f>IF(AK1519="","",AK1519*AK$4)</f>
        <v>0</v>
      </c>
      <c r="AT1519" s="32">
        <f>IF(AL1519="","",AL1519*AL$4)</f>
        <v>0.56512502208609383</v>
      </c>
      <c r="AU1519" s="32">
        <f>IF(AM1519="","",AM1519*AM$4)</f>
        <v>5.7940002538679602E-3</v>
      </c>
      <c r="AV1519" s="32">
        <f>IF(AN1519="","",AN1519*AN$4)</f>
        <v>0.92843462785364506</v>
      </c>
      <c r="AW1519" s="32">
        <f>IF(AO1519="","",AO1519*AO$4)</f>
        <v>0.35904776604267269</v>
      </c>
      <c r="AX1519" s="32"/>
      <c r="AY1519" s="32">
        <f>IF(AQ1519="","",AI1519*AI$5)</f>
        <v>1.7736669907552467E-2</v>
      </c>
      <c r="AZ1519" s="32">
        <f>IF(AR1519="","",AJ1519*AJ$5)</f>
        <v>1.0332565023111336E-2</v>
      </c>
      <c r="BA1519" s="32">
        <f>IF(AS1519="","",AK1519*AK$5)</f>
        <v>0</v>
      </c>
      <c r="BB1519" s="32">
        <f>IF(AT1519="","",AL1519*AL$5)</f>
        <v>1.4128125552152346</v>
      </c>
      <c r="BC1519" s="32">
        <f>IF(AU1519="","",AM1519*AM$5)</f>
        <v>0</v>
      </c>
      <c r="BD1519" s="32">
        <f>IF(AV1519="","",AN1519*AN$5)</f>
        <v>0.92843462785364506</v>
      </c>
      <c r="BE1519" s="32">
        <f>IF(AW1519="","",AO1519*AO$5)</f>
        <v>0.35904776604267269</v>
      </c>
      <c r="BF1519" s="32">
        <f>IF(BE1519="","",SUM(AY1519:BE1519))</f>
        <v>2.7283641840422161</v>
      </c>
      <c r="BG1519" s="32"/>
      <c r="BH1519" s="32">
        <f>IF(AT1519="","",3/AT1519)</f>
        <v>5.3085598456176051</v>
      </c>
      <c r="BI1519" s="32"/>
      <c r="BJ1519" s="32">
        <f>IF(AQ1519="","",AQ1519*$BH1519)</f>
        <v>0.18831234733241428</v>
      </c>
      <c r="BK1519" s="32">
        <f>IF(AR1519="","",AR1519*$BH1519)</f>
        <v>5.4851039783921779E-2</v>
      </c>
      <c r="BL1519" s="32">
        <f>IF(AS1519="","",AS1519*$BH1519)</f>
        <v>0</v>
      </c>
      <c r="BM1519" s="32">
        <f>IF(AT1519="","",AT1519*$BH1519)</f>
        <v>3</v>
      </c>
      <c r="BN1519" s="32">
        <f>IF(AU1519="","",AU1519*$BH1519)</f>
        <v>3.0757797093181664E-2</v>
      </c>
      <c r="BO1519" s="32">
        <f>IF(AV1519="","",AV1519*$BH1519)</f>
        <v>4.9286507847047849</v>
      </c>
      <c r="BP1519" s="32">
        <f t="shared" si="172"/>
        <v>14.48368455162775</v>
      </c>
      <c r="BQ1519" s="32">
        <f>IF(AW1519="","",AW1519*$BH1519)</f>
        <v>1.9060265534728364</v>
      </c>
      <c r="BR1519" s="32"/>
      <c r="BS1519" s="32">
        <f t="shared" si="173"/>
        <v>5.1718141718211212</v>
      </c>
      <c r="BT1519" s="32"/>
      <c r="BU1519" s="32">
        <f t="shared" si="174"/>
        <v>0.96924220290681828</v>
      </c>
      <c r="BV1519" s="32">
        <f t="shared" si="175"/>
        <v>0.96924220290681828</v>
      </c>
      <c r="BW1519" s="32">
        <f t="shared" si="176"/>
        <v>1</v>
      </c>
      <c r="BX1519" s="32"/>
      <c r="BY1519" s="32">
        <f>IF(BV1519="","",IF(BQ1519=0,0,((BV1519/BQ1519)*AF1519)))</f>
        <v>3.1287836425990494</v>
      </c>
      <c r="BZ1519" s="32">
        <f>IF(BY1519="","",SUM(S1519:X1519,BY1519))</f>
        <v>97.022342642599043</v>
      </c>
      <c r="CA1519" s="12"/>
      <c r="CB1519" s="14">
        <v>1.5447000000000001E-2</v>
      </c>
      <c r="CC1519" s="14">
        <v>9.7739999999999997E-3</v>
      </c>
      <c r="CD1519" s="14">
        <v>4.5914999999999997E-2</v>
      </c>
      <c r="CE1519" s="14">
        <v>1.2737E-2</v>
      </c>
      <c r="CF1519" s="14">
        <v>9.3109999999999998E-3</v>
      </c>
      <c r="CG1519" s="14">
        <v>3.1133000000000001E-2</v>
      </c>
      <c r="CH1519" s="14"/>
      <c r="CI1519" s="15">
        <v>3.4798900000000001</v>
      </c>
      <c r="CJ1519" s="15">
        <v>2.9288400000000001</v>
      </c>
      <c r="CK1519" s="15">
        <v>-22.939</v>
      </c>
      <c r="CL1519" s="15">
        <v>0.37236799999999998</v>
      </c>
      <c r="CM1519" s="15">
        <v>4.3048799999999998</v>
      </c>
      <c r="CN1519" s="15">
        <v>0.34385199999999999</v>
      </c>
      <c r="CO1519" s="15"/>
      <c r="CP1519" s="14">
        <v>41.968000000000004</v>
      </c>
      <c r="CQ1519" s="14">
        <v>82.393500000000003</v>
      </c>
      <c r="CR1519" s="14">
        <v>11.093999999999999</v>
      </c>
      <c r="CS1519" s="14">
        <v>0</v>
      </c>
      <c r="CT1519" s="14"/>
      <c r="CU1519" s="16">
        <v>44277.784710648099</v>
      </c>
      <c r="CV1519" s="16"/>
    </row>
    <row r="1520" spans="1:100" s="17" customFormat="1" x14ac:dyDescent="0.25">
      <c r="A1520" s="17" t="s">
        <v>105</v>
      </c>
      <c r="B1520" s="17">
        <v>3712</v>
      </c>
      <c r="C1520" s="17">
        <v>2</v>
      </c>
      <c r="E1520" s="18">
        <v>0.78191500000000003</v>
      </c>
      <c r="F1520" s="18">
        <v>0.26922200000000002</v>
      </c>
      <c r="G1520" s="18">
        <v>0</v>
      </c>
      <c r="H1520" s="18">
        <v>17.614599999999999</v>
      </c>
      <c r="I1520" s="18">
        <v>0.23647000000000001</v>
      </c>
      <c r="J1520" s="18">
        <v>36.917700000000004</v>
      </c>
      <c r="K1520" s="18">
        <v>43.81</v>
      </c>
      <c r="L1520" s="18">
        <v>0.37015100000000001</v>
      </c>
      <c r="M1520" s="18">
        <v>100</v>
      </c>
      <c r="N1520" s="18"/>
      <c r="O1520" s="18">
        <v>5.3359999999999998E-2</v>
      </c>
      <c r="P1520" s="18">
        <v>43.756599999999999</v>
      </c>
      <c r="Q1520" s="18">
        <f t="shared" si="170"/>
        <v>99.946640000000002</v>
      </c>
      <c r="R1520" s="18"/>
      <c r="S1520" s="18">
        <v>1.054</v>
      </c>
      <c r="T1520" s="18">
        <v>0.44645099999999999</v>
      </c>
      <c r="U1520" s="18">
        <v>0</v>
      </c>
      <c r="V1520" s="18">
        <v>40.362200000000001</v>
      </c>
      <c r="W1520" s="18">
        <v>0.23647000000000001</v>
      </c>
      <c r="X1520" s="18">
        <v>51.655299999999997</v>
      </c>
      <c r="Y1520" s="18">
        <v>6.2455699999999998</v>
      </c>
      <c r="Z1520" s="18">
        <v>100</v>
      </c>
      <c r="AA1520" s="19"/>
      <c r="AB1520" s="18">
        <f>IF(Z1520="","",Z1520-O1520)</f>
        <v>99.946640000000002</v>
      </c>
      <c r="AC1520" s="18">
        <f t="shared" si="171"/>
        <v>93.701070000000001</v>
      </c>
      <c r="AD1520" s="18"/>
      <c r="AE1520" s="34">
        <f>IF(M1520="","",IF(M1520&gt;100,M1520, M1520+O1520))</f>
        <v>100.05336</v>
      </c>
      <c r="AF1520" s="37">
        <f>IF(AE1520="","",IF(AE1520="* * *", Y1520, AE1520-SUM(S1520:X1520)))</f>
        <v>6.2989390000000043</v>
      </c>
      <c r="AG1520" s="54"/>
      <c r="AH1520" s="33"/>
      <c r="AI1520" s="34">
        <f>IF(S1520="","",IF(AI$6=0, 0, S1520/AI$6))</f>
        <v>1.7005776478268262E-2</v>
      </c>
      <c r="AJ1520" s="34">
        <f>IF(T1520="","",IF(AJ$6=0, 0, T1520/AJ$6))</f>
        <v>1.107684177358088E-2</v>
      </c>
      <c r="AK1520" s="34">
        <f>IF(U1520="","",IF(AK$6=0, 0, U1520/AK$6))</f>
        <v>0</v>
      </c>
      <c r="AL1520" s="34">
        <f>IF(V1520="","",IF(AL$6=0, 0, V1520/AL$6))</f>
        <v>0.28435194257587398</v>
      </c>
      <c r="AM1520" s="34">
        <f>IF(W1520="","",IF(AM$6=0, 0, W1520/AM$6))</f>
        <v>6.6702396231471161E-3</v>
      </c>
      <c r="AN1520" s="34">
        <f>IF(X1520="","",IF(AN$6=0, 0, X1520/AN$6))</f>
        <v>0.92114292032084211</v>
      </c>
      <c r="AO1520" s="34">
        <f>IF(Y1520="","",IF(AO$6=0, 0, Y1520/AO$6))</f>
        <v>0.36722715880610618</v>
      </c>
      <c r="AP1520" s="34"/>
      <c r="AQ1520" s="34">
        <f>IF(AI1520="","",AI1520*AI$4)</f>
        <v>3.4011552956536524E-2</v>
      </c>
      <c r="AR1520" s="33">
        <f>IF(AJ1520="","",AJ1520*AJ$4)</f>
        <v>1.107684177358088E-2</v>
      </c>
      <c r="AS1520" s="34">
        <f>IF(AK1520="","",AK1520*AK$4)</f>
        <v>0</v>
      </c>
      <c r="AT1520" s="34">
        <f>IF(AL1520="","",AL1520*AL$4)</f>
        <v>0.56870388515174797</v>
      </c>
      <c r="AU1520" s="34">
        <f>IF(AM1520="","",AM1520*AM$4)</f>
        <v>6.6702396231471161E-3</v>
      </c>
      <c r="AV1520" s="34">
        <f>IF(AN1520="","",AN1520*AN$4)</f>
        <v>0.92114292032084211</v>
      </c>
      <c r="AW1520" s="34">
        <f>IF(AO1520="","",AO1520*AO$4)</f>
        <v>0.36722715880610618</v>
      </c>
      <c r="AX1520" s="34"/>
      <c r="AY1520" s="34">
        <f>IF(AQ1520="","",AI1520*AI$5)</f>
        <v>1.7005776478268262E-2</v>
      </c>
      <c r="AZ1520" s="34">
        <f>IF(AR1520="","",AJ1520*AJ$5)</f>
        <v>1.107684177358088E-2</v>
      </c>
      <c r="BA1520" s="34">
        <f>IF(AS1520="","",AK1520*AK$5)</f>
        <v>0</v>
      </c>
      <c r="BB1520" s="34">
        <f>IF(AT1520="","",AL1520*AL$5)</f>
        <v>1.42175971287937</v>
      </c>
      <c r="BC1520" s="34">
        <f>IF(AU1520="","",AM1520*AM$5)</f>
        <v>0</v>
      </c>
      <c r="BD1520" s="34">
        <f>IF(AV1520="","",AN1520*AN$5)</f>
        <v>0.92114292032084211</v>
      </c>
      <c r="BE1520" s="34">
        <f>IF(AW1520="","",AO1520*AO$5)</f>
        <v>0.36722715880610618</v>
      </c>
      <c r="BF1520" s="34">
        <f>IF(BE1520="","",SUM(AY1520:BE1520))</f>
        <v>2.7382124102581673</v>
      </c>
      <c r="BG1520" s="34"/>
      <c r="BH1520" s="34">
        <f>IF(AT1520="","",3/AT1520)</f>
        <v>5.2751529896784621</v>
      </c>
      <c r="BI1520" s="34"/>
      <c r="BJ1520" s="34">
        <f>IF(AQ1520="","",AQ1520*$BH1520)</f>
        <v>0.17941614526228097</v>
      </c>
      <c r="BK1520" s="34">
        <f>IF(AR1520="","",AR1520*$BH1520)</f>
        <v>5.8432034998100457E-2</v>
      </c>
      <c r="BL1520" s="34">
        <f>IF(AS1520="","",AS1520*$BH1520)</f>
        <v>0</v>
      </c>
      <c r="BM1520" s="34">
        <f>IF(AT1520="","",AT1520*$BH1520)</f>
        <v>3</v>
      </c>
      <c r="BN1520" s="34">
        <f>IF(AU1520="","",AU1520*$BH1520)</f>
        <v>3.5186534489916245E-2</v>
      </c>
      <c r="BO1520" s="34">
        <f>IF(AV1520="","",AV1520*$BH1520)</f>
        <v>4.8591698300516395</v>
      </c>
      <c r="BP1520" s="34">
        <f t="shared" si="172"/>
        <v>14.444489382348038</v>
      </c>
      <c r="BQ1520" s="34">
        <f>IF(AW1520="","",AW1520*$BH1520)</f>
        <v>1.9371794446671584</v>
      </c>
      <c r="BR1520" s="34"/>
      <c r="BS1520" s="34">
        <f t="shared" si="173"/>
        <v>5.0970180103120208</v>
      </c>
      <c r="BT1520" s="34"/>
      <c r="BU1520" s="34">
        <f t="shared" si="174"/>
        <v>0.96481346551008373</v>
      </c>
      <c r="BV1520" s="34">
        <f t="shared" si="175"/>
        <v>0.96481346551008373</v>
      </c>
      <c r="BW1520" s="34">
        <f t="shared" si="176"/>
        <v>1</v>
      </c>
      <c r="BX1520" s="34"/>
      <c r="BY1520" s="34">
        <f>IF(BV1520="","",IF(BQ1520=0,0,((BV1520/BQ1520)*AF1520)))</f>
        <v>3.1371906109972238</v>
      </c>
      <c r="BZ1520" s="34">
        <f>IF(BY1520="","",SUM(S1520:X1520,BY1520))</f>
        <v>96.891611610997217</v>
      </c>
      <c r="CA1520" s="18"/>
      <c r="CB1520" s="20">
        <v>1.5712E-2</v>
      </c>
      <c r="CC1520" s="20">
        <v>9.1459999999999996E-3</v>
      </c>
      <c r="CD1520" s="20">
        <v>4.6792E-2</v>
      </c>
      <c r="CE1520" s="20">
        <v>1.2381E-2</v>
      </c>
      <c r="CF1520" s="20">
        <v>8.4960000000000001E-3</v>
      </c>
      <c r="CG1520" s="20">
        <v>2.9583999999999999E-2</v>
      </c>
      <c r="CH1520" s="20"/>
      <c r="CI1520" s="21">
        <v>3.57172</v>
      </c>
      <c r="CJ1520" s="21">
        <v>2.7245599999999999</v>
      </c>
      <c r="CK1520" s="21">
        <v>-31.382000000000001</v>
      </c>
      <c r="CL1520" s="21">
        <v>0.37111699999999997</v>
      </c>
      <c r="CM1520" s="21">
        <v>3.8385400000000001</v>
      </c>
      <c r="CN1520" s="21">
        <v>0.345084</v>
      </c>
      <c r="CO1520" s="21"/>
      <c r="CP1520" s="20">
        <v>41.983199999999997</v>
      </c>
      <c r="CQ1520" s="20">
        <v>82.391800000000003</v>
      </c>
      <c r="CR1520" s="20">
        <v>11.0905</v>
      </c>
      <c r="CS1520" s="20">
        <v>15.2965</v>
      </c>
      <c r="CT1520" s="20"/>
      <c r="CU1520" s="22">
        <v>44277.786493055602</v>
      </c>
      <c r="CV1520" s="22"/>
    </row>
    <row r="1521" spans="1:100" s="17" customFormat="1" x14ac:dyDescent="0.25">
      <c r="A1521" s="17" t="s">
        <v>105</v>
      </c>
      <c r="B1521" s="17">
        <v>3713</v>
      </c>
      <c r="C1521" s="17">
        <v>3</v>
      </c>
      <c r="E1521" s="18">
        <v>0.80202899999999999</v>
      </c>
      <c r="F1521" s="18">
        <v>0.25071300000000002</v>
      </c>
      <c r="G1521" s="18">
        <v>0</v>
      </c>
      <c r="H1521" s="18">
        <v>17.642900000000001</v>
      </c>
      <c r="I1521" s="18">
        <v>0.268347</v>
      </c>
      <c r="J1521" s="18">
        <v>37.000500000000002</v>
      </c>
      <c r="K1521" s="18">
        <v>43.677700000000002</v>
      </c>
      <c r="L1521" s="18">
        <v>0.357763</v>
      </c>
      <c r="M1521" s="18">
        <v>100</v>
      </c>
      <c r="N1521" s="18"/>
      <c r="O1521" s="18">
        <v>6.0553000000000003E-2</v>
      </c>
      <c r="P1521" s="18">
        <v>43.617199999999997</v>
      </c>
      <c r="Q1521" s="18">
        <f t="shared" si="170"/>
        <v>99.939447000000001</v>
      </c>
      <c r="R1521" s="18"/>
      <c r="S1521" s="18">
        <v>1.0811200000000001</v>
      </c>
      <c r="T1521" s="18">
        <v>0.41575800000000002</v>
      </c>
      <c r="U1521" s="18">
        <v>0</v>
      </c>
      <c r="V1521" s="18">
        <v>40.427</v>
      </c>
      <c r="W1521" s="18">
        <v>0.268347</v>
      </c>
      <c r="X1521" s="18">
        <v>51.7712</v>
      </c>
      <c r="Y1521" s="18">
        <v>6.03653</v>
      </c>
      <c r="Z1521" s="18">
        <v>100</v>
      </c>
      <c r="AA1521" s="19"/>
      <c r="AB1521" s="18">
        <f>IF(Z1521="","",Z1521-O1521)</f>
        <v>99.939447000000001</v>
      </c>
      <c r="AC1521" s="18">
        <f t="shared" si="171"/>
        <v>93.902917000000002</v>
      </c>
      <c r="AD1521" s="18"/>
      <c r="AE1521" s="34">
        <f>IF(M1521="","",IF(M1521&gt;100,M1521, M1521+O1521))</f>
        <v>100.060553</v>
      </c>
      <c r="AF1521" s="37">
        <f>IF(AE1521="","",IF(AE1521="* * *", Y1521, AE1521-SUM(S1521:X1521)))</f>
        <v>6.0971279999999979</v>
      </c>
      <c r="AG1521" s="54"/>
      <c r="AH1521" s="33"/>
      <c r="AI1521" s="34">
        <f>IF(S1521="","",IF(AI$6=0, 0, S1521/AI$6))</f>
        <v>1.7443344465071522E-2</v>
      </c>
      <c r="AJ1521" s="34">
        <f>IF(T1521="","",IF(AJ$6=0, 0, T1521/AJ$6))</f>
        <v>1.0315321462154727E-2</v>
      </c>
      <c r="AK1521" s="34">
        <f>IF(U1521="","",IF(AK$6=0, 0, U1521/AK$6))</f>
        <v>0</v>
      </c>
      <c r="AL1521" s="34">
        <f>IF(V1521="","",IF(AL$6=0, 0, V1521/AL$6))</f>
        <v>0.28480845896692591</v>
      </c>
      <c r="AM1521" s="34">
        <f>IF(W1521="","",IF(AM$6=0, 0, W1521/AM$6))</f>
        <v>7.5694117315205272E-3</v>
      </c>
      <c r="AN1521" s="34">
        <f>IF(X1521="","",IF(AN$6=0, 0, X1521/AN$6))</f>
        <v>0.92320970658411405</v>
      </c>
      <c r="AO1521" s="34">
        <f>IF(Y1521="","",IF(AO$6=0, 0, Y1521/AO$6))</f>
        <v>0.35493602040291344</v>
      </c>
      <c r="AP1521" s="34"/>
      <c r="AQ1521" s="34">
        <f>IF(AI1521="","",AI1521*AI$4)</f>
        <v>3.4886688930143045E-2</v>
      </c>
      <c r="AR1521" s="33">
        <f>IF(AJ1521="","",AJ1521*AJ$4)</f>
        <v>1.0315321462154727E-2</v>
      </c>
      <c r="AS1521" s="34">
        <f>IF(AK1521="","",AK1521*AK$4)</f>
        <v>0</v>
      </c>
      <c r="AT1521" s="34">
        <f>IF(AL1521="","",AL1521*AL$4)</f>
        <v>0.56961691793385183</v>
      </c>
      <c r="AU1521" s="34">
        <f>IF(AM1521="","",AM1521*AM$4)</f>
        <v>7.5694117315205272E-3</v>
      </c>
      <c r="AV1521" s="34">
        <f>IF(AN1521="","",AN1521*AN$4)</f>
        <v>0.92320970658411405</v>
      </c>
      <c r="AW1521" s="34">
        <f>IF(AO1521="","",AO1521*AO$4)</f>
        <v>0.35493602040291344</v>
      </c>
      <c r="AX1521" s="34"/>
      <c r="AY1521" s="34">
        <f>IF(AQ1521="","",AI1521*AI$5)</f>
        <v>1.7443344465071522E-2</v>
      </c>
      <c r="AZ1521" s="34">
        <f>IF(AR1521="","",AJ1521*AJ$5)</f>
        <v>1.0315321462154727E-2</v>
      </c>
      <c r="BA1521" s="34">
        <f>IF(AS1521="","",AK1521*AK$5)</f>
        <v>0</v>
      </c>
      <c r="BB1521" s="34">
        <f>IF(AT1521="","",AL1521*AL$5)</f>
        <v>1.4240422948346296</v>
      </c>
      <c r="BC1521" s="34">
        <f>IF(AU1521="","",AM1521*AM$5)</f>
        <v>0</v>
      </c>
      <c r="BD1521" s="34">
        <f>IF(AV1521="","",AN1521*AN$5)</f>
        <v>0.92320970658411405</v>
      </c>
      <c r="BE1521" s="34">
        <f>IF(AW1521="","",AO1521*AO$5)</f>
        <v>0.35493602040291344</v>
      </c>
      <c r="BF1521" s="34">
        <f>IF(BE1521="","",SUM(AY1521:BE1521))</f>
        <v>2.7299466877488836</v>
      </c>
      <c r="BG1521" s="34"/>
      <c r="BH1521" s="34">
        <f>IF(AT1521="","",3/AT1521)</f>
        <v>5.2666975041432709</v>
      </c>
      <c r="BI1521" s="34"/>
      <c r="BJ1521" s="34">
        <f>IF(AQ1521="","",AQ1521*$BH1521)</f>
        <v>0.18373763751620706</v>
      </c>
      <c r="BK1521" s="34">
        <f>IF(AR1521="","",AR1521*$BH1521)</f>
        <v>5.4327677799165815E-2</v>
      </c>
      <c r="BL1521" s="34">
        <f>IF(AS1521="","",AS1521*$BH1521)</f>
        <v>0</v>
      </c>
      <c r="BM1521" s="34">
        <f>IF(AT1521="","",AT1521*$BH1521)</f>
        <v>3</v>
      </c>
      <c r="BN1521" s="34">
        <f>IF(AU1521="","",AU1521*$BH1521)</f>
        <v>3.9865801874231957E-2</v>
      </c>
      <c r="BO1521" s="34">
        <f>IF(AV1521="","",AV1521*$BH1521)</f>
        <v>4.8622662574673949</v>
      </c>
      <c r="BP1521" s="34">
        <f t="shared" si="172"/>
        <v>14.377803406811234</v>
      </c>
      <c r="BQ1521" s="34">
        <f>IF(AW1521="","",AW1521*$BH1521)</f>
        <v>1.8693406527865692</v>
      </c>
      <c r="BR1521" s="34"/>
      <c r="BS1521" s="34">
        <f t="shared" si="173"/>
        <v>5.1003315727827676</v>
      </c>
      <c r="BT1521" s="34"/>
      <c r="BU1521" s="34">
        <f t="shared" si="174"/>
        <v>0.96013419812576806</v>
      </c>
      <c r="BV1521" s="34">
        <f t="shared" si="175"/>
        <v>0.96013419812576806</v>
      </c>
      <c r="BW1521" s="34">
        <f t="shared" si="176"/>
        <v>1</v>
      </c>
      <c r="BX1521" s="34"/>
      <c r="BY1521" s="34">
        <f>IF(BV1521="","",IF(BQ1521=0,0,((BV1521/BQ1521)*AF1521)))</f>
        <v>3.1316181426984402</v>
      </c>
      <c r="BZ1521" s="34">
        <f>IF(BY1521="","",SUM(S1521:X1521,BY1521))</f>
        <v>97.095043142698444</v>
      </c>
      <c r="CA1521" s="18"/>
      <c r="CB1521" s="20">
        <v>1.6605999999999999E-2</v>
      </c>
      <c r="CC1521" s="20">
        <v>1.0182E-2</v>
      </c>
      <c r="CD1521" s="20">
        <v>4.7100000000000003E-2</v>
      </c>
      <c r="CE1521" s="20">
        <v>1.3180000000000001E-2</v>
      </c>
      <c r="CF1521" s="20">
        <v>8.1399999999999997E-3</v>
      </c>
      <c r="CG1521" s="20">
        <v>3.0349999999999999E-2</v>
      </c>
      <c r="CH1521" s="20"/>
      <c r="CI1521" s="21">
        <v>3.5480999999999998</v>
      </c>
      <c r="CJ1521" s="21">
        <v>2.9802399999999998</v>
      </c>
      <c r="CK1521" s="21">
        <v>-21.571999999999999</v>
      </c>
      <c r="CL1521" s="21">
        <v>0.370948</v>
      </c>
      <c r="CM1521" s="21">
        <v>3.51823</v>
      </c>
      <c r="CN1521" s="21">
        <v>0.34476600000000002</v>
      </c>
      <c r="CO1521" s="21"/>
      <c r="CP1521" s="20">
        <v>41.998399999999997</v>
      </c>
      <c r="CQ1521" s="20">
        <v>82.389899999999997</v>
      </c>
      <c r="CR1521" s="20">
        <v>11.09</v>
      </c>
      <c r="CS1521" s="20">
        <v>30.616299999999999</v>
      </c>
      <c r="CT1521" s="20"/>
      <c r="CU1521" s="22">
        <v>44277.788275462997</v>
      </c>
      <c r="CV1521" s="22"/>
    </row>
    <row r="1522" spans="1:100" s="17" customFormat="1" x14ac:dyDescent="0.25">
      <c r="A1522" s="17" t="s">
        <v>105</v>
      </c>
      <c r="B1522" s="17">
        <v>3714</v>
      </c>
      <c r="C1522" s="17">
        <v>4</v>
      </c>
      <c r="E1522" s="18">
        <v>0.75648000000000004</v>
      </c>
      <c r="F1522" s="18">
        <v>0.26116699999999998</v>
      </c>
      <c r="G1522" s="18">
        <v>0</v>
      </c>
      <c r="H1522" s="18">
        <v>17.6754</v>
      </c>
      <c r="I1522" s="18">
        <v>0.286495</v>
      </c>
      <c r="J1522" s="18">
        <v>36.847499999999997</v>
      </c>
      <c r="K1522" s="18">
        <v>43.805399999999999</v>
      </c>
      <c r="L1522" s="18">
        <v>0.36758000000000002</v>
      </c>
      <c r="M1522" s="18">
        <v>100</v>
      </c>
      <c r="N1522" s="18"/>
      <c r="O1522" s="18">
        <v>6.4647999999999997E-2</v>
      </c>
      <c r="P1522" s="18">
        <v>43.7408</v>
      </c>
      <c r="Q1522" s="18">
        <f t="shared" si="170"/>
        <v>99.935351999999995</v>
      </c>
      <c r="R1522" s="18"/>
      <c r="S1522" s="18">
        <v>1.01972</v>
      </c>
      <c r="T1522" s="18">
        <v>0.43309300000000001</v>
      </c>
      <c r="U1522" s="18">
        <v>0</v>
      </c>
      <c r="V1522" s="18">
        <v>40.5015</v>
      </c>
      <c r="W1522" s="18">
        <v>0.286495</v>
      </c>
      <c r="X1522" s="18">
        <v>51.557099999999998</v>
      </c>
      <c r="Y1522" s="18">
        <v>6.2021800000000002</v>
      </c>
      <c r="Z1522" s="18">
        <v>100</v>
      </c>
      <c r="AA1522" s="19"/>
      <c r="AB1522" s="18">
        <f>IF(Z1522="","",Z1522-O1522)</f>
        <v>99.935351999999995</v>
      </c>
      <c r="AC1522" s="18">
        <f t="shared" si="171"/>
        <v>93.733171999999996</v>
      </c>
      <c r="AD1522" s="18"/>
      <c r="AE1522" s="34">
        <f>IF(M1522="","",IF(M1522&gt;100,M1522, M1522+O1522))</f>
        <v>100.06464800000001</v>
      </c>
      <c r="AF1522" s="37">
        <f>IF(AE1522="","",IF(AE1522="* * *", Y1522, AE1522-SUM(S1522:X1522)))</f>
        <v>6.2667399999999986</v>
      </c>
      <c r="AG1522" s="54"/>
      <c r="AH1522" s="33"/>
      <c r="AI1522" s="34">
        <f>IF(S1522="","",IF(AI$6=0, 0, S1522/AI$6))</f>
        <v>1.6452685379904849E-2</v>
      </c>
      <c r="AJ1522" s="34">
        <f>IF(T1522="","",IF(AJ$6=0, 0, T1522/AJ$6))</f>
        <v>1.0745418050906962E-2</v>
      </c>
      <c r="AK1522" s="34">
        <f>IF(U1522="","",IF(AK$6=0, 0, U1522/AK$6))</f>
        <v>0</v>
      </c>
      <c r="AL1522" s="34">
        <f>IF(V1522="","",IF(AL$6=0, 0, V1522/AL$6))</f>
        <v>0.28533331191651495</v>
      </c>
      <c r="AM1522" s="34">
        <f>IF(W1522="","",IF(AM$6=0, 0, W1522/AM$6))</f>
        <v>8.0813223699984487E-3</v>
      </c>
      <c r="AN1522" s="34">
        <f>IF(X1522="","",IF(AN$6=0, 0, X1522/AN$6))</f>
        <v>0.91939176923323829</v>
      </c>
      <c r="AO1522" s="34">
        <f>IF(Y1522="","",IF(AO$6=0, 0, Y1522/AO$6))</f>
        <v>0.36467591265553917</v>
      </c>
      <c r="AP1522" s="34"/>
      <c r="AQ1522" s="34">
        <f>IF(AI1522="","",AI1522*AI$4)</f>
        <v>3.2905370759809698E-2</v>
      </c>
      <c r="AR1522" s="33">
        <f>IF(AJ1522="","",AJ1522*AJ$4)</f>
        <v>1.0745418050906962E-2</v>
      </c>
      <c r="AS1522" s="34">
        <f>IF(AK1522="","",AK1522*AK$4)</f>
        <v>0</v>
      </c>
      <c r="AT1522" s="34">
        <f>IF(AL1522="","",AL1522*AL$4)</f>
        <v>0.57066662383302991</v>
      </c>
      <c r="AU1522" s="34">
        <f>IF(AM1522="","",AM1522*AM$4)</f>
        <v>8.0813223699984487E-3</v>
      </c>
      <c r="AV1522" s="34">
        <f>IF(AN1522="","",AN1522*AN$4)</f>
        <v>0.91939176923323829</v>
      </c>
      <c r="AW1522" s="34">
        <f>IF(AO1522="","",AO1522*AO$4)</f>
        <v>0.36467591265553917</v>
      </c>
      <c r="AX1522" s="34"/>
      <c r="AY1522" s="34">
        <f>IF(AQ1522="","",AI1522*AI$5)</f>
        <v>1.6452685379904849E-2</v>
      </c>
      <c r="AZ1522" s="34">
        <f>IF(AR1522="","",AJ1522*AJ$5)</f>
        <v>1.0745418050906962E-2</v>
      </c>
      <c r="BA1522" s="34">
        <f>IF(AS1522="","",AK1522*AK$5)</f>
        <v>0</v>
      </c>
      <c r="BB1522" s="34">
        <f>IF(AT1522="","",AL1522*AL$5)</f>
        <v>1.4266665595825747</v>
      </c>
      <c r="BC1522" s="34">
        <f>IF(AU1522="","",AM1522*AM$5)</f>
        <v>0</v>
      </c>
      <c r="BD1522" s="34">
        <f>IF(AV1522="","",AN1522*AN$5)</f>
        <v>0.91939176923323829</v>
      </c>
      <c r="BE1522" s="34">
        <f>IF(AW1522="","",AO1522*AO$5)</f>
        <v>0.36467591265553917</v>
      </c>
      <c r="BF1522" s="34">
        <f>IF(BE1522="","",SUM(AY1522:BE1522))</f>
        <v>2.737932344902164</v>
      </c>
      <c r="BG1522" s="34"/>
      <c r="BH1522" s="34">
        <f>IF(AT1522="","",3/AT1522)</f>
        <v>5.2570097403799867</v>
      </c>
      <c r="BI1522" s="34"/>
      <c r="BJ1522" s="34">
        <f>IF(AQ1522="","",AQ1522*$BH1522)</f>
        <v>0.17298385459513438</v>
      </c>
      <c r="BK1522" s="34">
        <f>IF(AR1522="","",AR1522*$BH1522)</f>
        <v>5.6488767358072831E-2</v>
      </c>
      <c r="BL1522" s="34">
        <f>IF(AS1522="","",AS1522*$BH1522)</f>
        <v>0</v>
      </c>
      <c r="BM1522" s="34">
        <f>IF(AT1522="","",AT1522*$BH1522)</f>
        <v>3</v>
      </c>
      <c r="BN1522" s="34">
        <f>IF(AU1522="","",AU1522*$BH1522)</f>
        <v>4.2483590414232525E-2</v>
      </c>
      <c r="BO1522" s="34">
        <f>IF(AV1522="","",AV1522*$BH1522)</f>
        <v>4.8332514860843228</v>
      </c>
      <c r="BP1522" s="34">
        <f t="shared" si="172"/>
        <v>14.393337005652093</v>
      </c>
      <c r="BQ1522" s="34">
        <f>IF(AW1522="","",AW1522*$BH1522)</f>
        <v>1.9171048249121307</v>
      </c>
      <c r="BR1522" s="34"/>
      <c r="BS1522" s="34">
        <f t="shared" si="173"/>
        <v>5.0627241080375303</v>
      </c>
      <c r="BT1522" s="34"/>
      <c r="BU1522" s="34">
        <f t="shared" si="174"/>
        <v>0.95751640958576745</v>
      </c>
      <c r="BV1522" s="34">
        <f t="shared" si="175"/>
        <v>0.95751640958576745</v>
      </c>
      <c r="BW1522" s="34">
        <f t="shared" si="176"/>
        <v>1</v>
      </c>
      <c r="BX1522" s="34"/>
      <c r="BY1522" s="34">
        <f>IF(BV1522="","",IF(BQ1522=0,0,((BV1522/BQ1522)*AF1522)))</f>
        <v>3.129983455590406</v>
      </c>
      <c r="BZ1522" s="34">
        <f>IF(BY1522="","",SUM(S1522:X1522,BY1522))</f>
        <v>96.927891455590412</v>
      </c>
      <c r="CA1522" s="18"/>
      <c r="CB1522" s="20">
        <v>1.5948E-2</v>
      </c>
      <c r="CC1522" s="20">
        <v>9.8040000000000002E-3</v>
      </c>
      <c r="CD1522" s="20">
        <v>4.7495000000000002E-2</v>
      </c>
      <c r="CE1522" s="20">
        <v>1.2326999999999999E-2</v>
      </c>
      <c r="CF1522" s="20">
        <v>8.3610000000000004E-3</v>
      </c>
      <c r="CG1522" s="20">
        <v>3.1578000000000002E-2</v>
      </c>
      <c r="CH1522" s="20"/>
      <c r="CI1522" s="21">
        <v>3.6474500000000001</v>
      </c>
      <c r="CJ1522" s="21">
        <v>2.8526699999999998</v>
      </c>
      <c r="CK1522" s="21">
        <v>-21.963999999999999</v>
      </c>
      <c r="CL1522" s="21">
        <v>0.37041600000000002</v>
      </c>
      <c r="CM1522" s="21">
        <v>3.4013800000000001</v>
      </c>
      <c r="CN1522" s="21">
        <v>0.34572199999999997</v>
      </c>
      <c r="CO1522" s="21"/>
      <c r="CP1522" s="20">
        <v>42.013399999999997</v>
      </c>
      <c r="CQ1522" s="20">
        <v>82.388199999999998</v>
      </c>
      <c r="CR1522" s="20">
        <v>11.090999999999999</v>
      </c>
      <c r="CS1522" s="20">
        <v>45.7119</v>
      </c>
      <c r="CT1522" s="20"/>
      <c r="CU1522" s="22">
        <v>44277.790046296301</v>
      </c>
      <c r="CV1522" s="22"/>
    </row>
    <row r="1523" spans="1:100" s="17" customFormat="1" x14ac:dyDescent="0.25">
      <c r="A1523" s="17" t="s">
        <v>105</v>
      </c>
      <c r="B1523" s="17">
        <v>3715</v>
      </c>
      <c r="C1523" s="17">
        <v>5</v>
      </c>
      <c r="E1523" s="18">
        <v>0.72266799999999998</v>
      </c>
      <c r="F1523" s="18">
        <v>0.25830199999999998</v>
      </c>
      <c r="G1523" s="18">
        <v>0</v>
      </c>
      <c r="H1523" s="18">
        <v>17.708400000000001</v>
      </c>
      <c r="I1523" s="18">
        <v>0.30623299999999998</v>
      </c>
      <c r="J1523" s="18">
        <v>36.970500000000001</v>
      </c>
      <c r="K1523" s="18">
        <v>43.679299999999998</v>
      </c>
      <c r="L1523" s="18">
        <v>0.35471599999999998</v>
      </c>
      <c r="M1523" s="18">
        <v>100</v>
      </c>
      <c r="N1523" s="18"/>
      <c r="O1523" s="18">
        <v>6.9101999999999997E-2</v>
      </c>
      <c r="P1523" s="18">
        <v>43.610199999999999</v>
      </c>
      <c r="Q1523" s="18">
        <f t="shared" si="170"/>
        <v>99.930897999999999</v>
      </c>
      <c r="R1523" s="18"/>
      <c r="S1523" s="18">
        <v>0.97414000000000001</v>
      </c>
      <c r="T1523" s="18">
        <v>0.428342</v>
      </c>
      <c r="U1523" s="18">
        <v>0</v>
      </c>
      <c r="V1523" s="18">
        <v>40.576999999999998</v>
      </c>
      <c r="W1523" s="18">
        <v>0.30623299999999998</v>
      </c>
      <c r="X1523" s="18">
        <v>51.729100000000003</v>
      </c>
      <c r="Y1523" s="18">
        <v>5.9851299999999998</v>
      </c>
      <c r="Z1523" s="18">
        <v>100</v>
      </c>
      <c r="AA1523" s="19"/>
      <c r="AB1523" s="18">
        <f>IF(Z1523="","",Z1523-O1523)</f>
        <v>99.930897999999999</v>
      </c>
      <c r="AC1523" s="18">
        <f t="shared" si="171"/>
        <v>93.945768000000001</v>
      </c>
      <c r="AD1523" s="18"/>
      <c r="AE1523" s="34">
        <f>IF(M1523="","",IF(M1523&gt;100,M1523, M1523+O1523))</f>
        <v>100.069102</v>
      </c>
      <c r="AF1523" s="37">
        <f>IF(AE1523="","",IF(AE1523="* * *", Y1523, AE1523-SUM(S1523:X1523)))</f>
        <v>6.0542870000000022</v>
      </c>
      <c r="AG1523" s="54"/>
      <c r="AH1523" s="33"/>
      <c r="AI1523" s="34">
        <f>IF(S1523="","",IF(AI$6=0, 0, S1523/AI$6))</f>
        <v>1.5717274287040083E-2</v>
      </c>
      <c r="AJ1523" s="34">
        <f>IF(T1523="","",IF(AJ$6=0, 0, T1523/AJ$6))</f>
        <v>1.0627541564425171E-2</v>
      </c>
      <c r="AK1523" s="34">
        <f>IF(U1523="","",IF(AK$6=0, 0, U1523/AK$6))</f>
        <v>0</v>
      </c>
      <c r="AL1523" s="34">
        <f>IF(V1523="","",IF(AL$6=0, 0, V1523/AL$6))</f>
        <v>0.28586520987213876</v>
      </c>
      <c r="AM1523" s="34">
        <f>IF(W1523="","",IF(AM$6=0, 0, W1523/AM$6))</f>
        <v>8.6380830148230676E-3</v>
      </c>
      <c r="AN1523" s="34">
        <f>IF(X1523="","",IF(AN$6=0, 0, X1523/AN$6))</f>
        <v>0.92245895851091519</v>
      </c>
      <c r="AO1523" s="34">
        <f>IF(Y1523="","",IF(AO$6=0, 0, Y1523/AO$6))</f>
        <v>0.35191380210055934</v>
      </c>
      <c r="AP1523" s="34"/>
      <c r="AQ1523" s="34">
        <f>IF(AI1523="","",AI1523*AI$4)</f>
        <v>3.1434548574080165E-2</v>
      </c>
      <c r="AR1523" s="33">
        <f>IF(AJ1523="","",AJ1523*AJ$4)</f>
        <v>1.0627541564425171E-2</v>
      </c>
      <c r="AS1523" s="34">
        <f>IF(AK1523="","",AK1523*AK$4)</f>
        <v>0</v>
      </c>
      <c r="AT1523" s="34">
        <f>IF(AL1523="","",AL1523*AL$4)</f>
        <v>0.57173041974427752</v>
      </c>
      <c r="AU1523" s="34">
        <f>IF(AM1523="","",AM1523*AM$4)</f>
        <v>8.6380830148230676E-3</v>
      </c>
      <c r="AV1523" s="34">
        <f>IF(AN1523="","",AN1523*AN$4)</f>
        <v>0.92245895851091519</v>
      </c>
      <c r="AW1523" s="34">
        <f>IF(AO1523="","",AO1523*AO$4)</f>
        <v>0.35191380210055934</v>
      </c>
      <c r="AX1523" s="34"/>
      <c r="AY1523" s="34">
        <f>IF(AQ1523="","",AI1523*AI$5)</f>
        <v>1.5717274287040083E-2</v>
      </c>
      <c r="AZ1523" s="34">
        <f>IF(AR1523="","",AJ1523*AJ$5)</f>
        <v>1.0627541564425171E-2</v>
      </c>
      <c r="BA1523" s="34">
        <f>IF(AS1523="","",AK1523*AK$5)</f>
        <v>0</v>
      </c>
      <c r="BB1523" s="34">
        <f>IF(AT1523="","",AL1523*AL$5)</f>
        <v>1.4293260493606939</v>
      </c>
      <c r="BC1523" s="34">
        <f>IF(AU1523="","",AM1523*AM$5)</f>
        <v>0</v>
      </c>
      <c r="BD1523" s="34">
        <f>IF(AV1523="","",AN1523*AN$5)</f>
        <v>0.92245895851091519</v>
      </c>
      <c r="BE1523" s="34">
        <f>IF(AW1523="","",AO1523*AO$5)</f>
        <v>0.35191380210055934</v>
      </c>
      <c r="BF1523" s="34">
        <f>IF(BE1523="","",SUM(AY1523:BE1523))</f>
        <v>2.7300436258236336</v>
      </c>
      <c r="BG1523" s="34"/>
      <c r="BH1523" s="34">
        <f>IF(AT1523="","",3/AT1523)</f>
        <v>5.2472282327426871</v>
      </c>
      <c r="BI1523" s="34"/>
      <c r="BJ1523" s="34">
        <f>IF(AQ1523="","",AQ1523*$BH1523)</f>
        <v>0.16494425076143482</v>
      </c>
      <c r="BK1523" s="34">
        <f>IF(AR1523="","",AR1523*$BH1523)</f>
        <v>5.5765136141498139E-2</v>
      </c>
      <c r="BL1523" s="34">
        <f>IF(AS1523="","",AS1523*$BH1523)</f>
        <v>0</v>
      </c>
      <c r="BM1523" s="34">
        <f>IF(AT1523="","",AT1523*$BH1523)</f>
        <v>3</v>
      </c>
      <c r="BN1523" s="34">
        <f>IF(AU1523="","",AU1523*$BH1523)</f>
        <v>4.5325993072154666E-2</v>
      </c>
      <c r="BO1523" s="34">
        <f>IF(AV1523="","",AV1523*$BH1523)</f>
        <v>4.840352690644889</v>
      </c>
      <c r="BP1523" s="34">
        <f t="shared" si="172"/>
        <v>14.325161990040982</v>
      </c>
      <c r="BQ1523" s="34">
        <f>IF(AW1523="","",AW1523*$BH1523)</f>
        <v>1.8465720378738777</v>
      </c>
      <c r="BR1523" s="34"/>
      <c r="BS1523" s="34">
        <f t="shared" si="173"/>
        <v>5.0610620775478221</v>
      </c>
      <c r="BT1523" s="34"/>
      <c r="BU1523" s="34">
        <f t="shared" si="174"/>
        <v>0.95467400692784532</v>
      </c>
      <c r="BV1523" s="34">
        <f t="shared" si="175"/>
        <v>0.95467400692784532</v>
      </c>
      <c r="BW1523" s="34">
        <f t="shared" si="176"/>
        <v>1</v>
      </c>
      <c r="BX1523" s="34"/>
      <c r="BY1523" s="34">
        <f>IF(BV1523="","",IF(BQ1523=0,0,((BV1523/BQ1523)*AF1523)))</f>
        <v>3.1300541277750766</v>
      </c>
      <c r="BZ1523" s="34">
        <f>IF(BY1523="","",SUM(S1523:X1523,BY1523))</f>
        <v>97.144869127775081</v>
      </c>
      <c r="CA1523" s="18"/>
      <c r="CB1523" s="20">
        <v>1.5903E-2</v>
      </c>
      <c r="CC1523" s="20">
        <v>9.4789999999999996E-3</v>
      </c>
      <c r="CD1523" s="20">
        <v>4.6873999999999999E-2</v>
      </c>
      <c r="CE1523" s="20">
        <v>1.2699E-2</v>
      </c>
      <c r="CF1523" s="20">
        <v>8.4790000000000004E-3</v>
      </c>
      <c r="CG1523" s="20">
        <v>2.9378999999999999E-2</v>
      </c>
      <c r="CH1523" s="20"/>
      <c r="CI1523" s="21">
        <v>3.74295</v>
      </c>
      <c r="CJ1523" s="21">
        <v>2.8375599999999999</v>
      </c>
      <c r="CK1523" s="21">
        <v>-26.291</v>
      </c>
      <c r="CL1523" s="21">
        <v>0.37008000000000002</v>
      </c>
      <c r="CM1523" s="21">
        <v>3.27678</v>
      </c>
      <c r="CN1523" s="21">
        <v>0.34478300000000001</v>
      </c>
      <c r="CO1523" s="21"/>
      <c r="CP1523" s="20">
        <v>42.028500000000001</v>
      </c>
      <c r="CQ1523" s="20">
        <v>82.386499999999998</v>
      </c>
      <c r="CR1523" s="20">
        <v>11.093999999999999</v>
      </c>
      <c r="CS1523" s="20">
        <v>60.905999999999999</v>
      </c>
      <c r="CT1523" s="20"/>
      <c r="CU1523" s="22">
        <v>44277.791828703703</v>
      </c>
      <c r="CV1523" s="22"/>
    </row>
    <row r="1524" spans="1:100" s="17" customFormat="1" x14ac:dyDescent="0.25">
      <c r="A1524" s="17" t="s">
        <v>105</v>
      </c>
      <c r="B1524" s="17">
        <v>3716</v>
      </c>
      <c r="C1524" s="17">
        <v>6</v>
      </c>
      <c r="E1524" s="18">
        <v>0.68024700000000005</v>
      </c>
      <c r="F1524" s="18">
        <v>0.22758700000000001</v>
      </c>
      <c r="G1524" s="18">
        <v>0</v>
      </c>
      <c r="H1524" s="18">
        <v>17.895900000000001</v>
      </c>
      <c r="I1524" s="18">
        <v>0.33673199999999998</v>
      </c>
      <c r="J1524" s="18">
        <v>37.021000000000001</v>
      </c>
      <c r="K1524" s="18">
        <v>43.509</v>
      </c>
      <c r="L1524" s="18">
        <v>0.32966600000000001</v>
      </c>
      <c r="M1524" s="18">
        <v>100</v>
      </c>
      <c r="N1524" s="18"/>
      <c r="O1524" s="18">
        <v>7.5983999999999996E-2</v>
      </c>
      <c r="P1524" s="18">
        <v>43.433</v>
      </c>
      <c r="Q1524" s="18">
        <f t="shared" si="170"/>
        <v>99.924015999999995</v>
      </c>
      <c r="R1524" s="18"/>
      <c r="S1524" s="18">
        <v>0.91695800000000005</v>
      </c>
      <c r="T1524" s="18">
        <v>0.37740800000000002</v>
      </c>
      <c r="U1524" s="18">
        <v>0</v>
      </c>
      <c r="V1524" s="18">
        <v>41.006599999999999</v>
      </c>
      <c r="W1524" s="18">
        <v>0.33673199999999998</v>
      </c>
      <c r="X1524" s="18">
        <v>51.799799999999998</v>
      </c>
      <c r="Y1524" s="18">
        <v>5.5624500000000001</v>
      </c>
      <c r="Z1524" s="18">
        <v>100</v>
      </c>
      <c r="AA1524" s="19"/>
      <c r="AB1524" s="18">
        <f>IF(Z1524="","",Z1524-O1524)</f>
        <v>99.924015999999995</v>
      </c>
      <c r="AC1524" s="18">
        <f t="shared" si="171"/>
        <v>94.361565999999996</v>
      </c>
      <c r="AD1524" s="18"/>
      <c r="AE1524" s="34">
        <f>IF(M1524="","",IF(M1524&gt;100,M1524, M1524+O1524))</f>
        <v>100.07598400000001</v>
      </c>
      <c r="AF1524" s="37">
        <f>IF(AE1524="","",IF(AE1524="* * *", Y1524, AE1524-SUM(S1524:X1524)))</f>
        <v>5.6384860000000003</v>
      </c>
      <c r="AG1524" s="54"/>
      <c r="AH1524" s="33"/>
      <c r="AI1524" s="34">
        <f>IF(S1524="","",IF(AI$6=0, 0, S1524/AI$6))</f>
        <v>1.4794670576812059E-2</v>
      </c>
      <c r="AJ1524" s="34">
        <f>IF(T1524="","",IF(AJ$6=0, 0, T1524/AJ$6))</f>
        <v>9.363824249656991E-3</v>
      </c>
      <c r="AK1524" s="34">
        <f>IF(U1524="","",IF(AK$6=0, 0, U1524/AK$6))</f>
        <v>0</v>
      </c>
      <c r="AL1524" s="34">
        <f>IF(V1524="","",IF(AL$6=0, 0, V1524/AL$6))</f>
        <v>0.28889174446466825</v>
      </c>
      <c r="AM1524" s="34">
        <f>IF(W1524="","",IF(AM$6=0, 0, W1524/AM$6))</f>
        <v>9.4983851176960055E-3</v>
      </c>
      <c r="AN1524" s="34">
        <f>IF(X1524="","",IF(AN$6=0, 0, X1524/AN$6))</f>
        <v>0.92371971596400682</v>
      </c>
      <c r="AO1524" s="34">
        <f>IF(Y1524="","",IF(AO$6=0, 0, Y1524/AO$6))</f>
        <v>0.32706105439551958</v>
      </c>
      <c r="AP1524" s="34"/>
      <c r="AQ1524" s="34">
        <f>IF(AI1524="","",AI1524*AI$4)</f>
        <v>2.9589341153624119E-2</v>
      </c>
      <c r="AR1524" s="33">
        <f>IF(AJ1524="","",AJ1524*AJ$4)</f>
        <v>9.363824249656991E-3</v>
      </c>
      <c r="AS1524" s="34">
        <f>IF(AK1524="","",AK1524*AK$4)</f>
        <v>0</v>
      </c>
      <c r="AT1524" s="34">
        <f>IF(AL1524="","",AL1524*AL$4)</f>
        <v>0.57778348892933651</v>
      </c>
      <c r="AU1524" s="34">
        <f>IF(AM1524="","",AM1524*AM$4)</f>
        <v>9.4983851176960055E-3</v>
      </c>
      <c r="AV1524" s="34">
        <f>IF(AN1524="","",AN1524*AN$4)</f>
        <v>0.92371971596400682</v>
      </c>
      <c r="AW1524" s="34">
        <f>IF(AO1524="","",AO1524*AO$4)</f>
        <v>0.32706105439551958</v>
      </c>
      <c r="AX1524" s="34"/>
      <c r="AY1524" s="34">
        <f>IF(AQ1524="","",AI1524*AI$5)</f>
        <v>1.4794670576812059E-2</v>
      </c>
      <c r="AZ1524" s="34">
        <f>IF(AR1524="","",AJ1524*AJ$5)</f>
        <v>9.363824249656991E-3</v>
      </c>
      <c r="BA1524" s="34">
        <f>IF(AS1524="","",AK1524*AK$5)</f>
        <v>0</v>
      </c>
      <c r="BB1524" s="34">
        <f>IF(AT1524="","",AL1524*AL$5)</f>
        <v>1.4444587223233412</v>
      </c>
      <c r="BC1524" s="34">
        <f>IF(AU1524="","",AM1524*AM$5)</f>
        <v>0</v>
      </c>
      <c r="BD1524" s="34">
        <f>IF(AV1524="","",AN1524*AN$5)</f>
        <v>0.92371971596400682</v>
      </c>
      <c r="BE1524" s="34">
        <f>IF(AW1524="","",AO1524*AO$5)</f>
        <v>0.32706105439551958</v>
      </c>
      <c r="BF1524" s="34">
        <f>IF(BE1524="","",SUM(AY1524:BE1524))</f>
        <v>2.7193979875093368</v>
      </c>
      <c r="BG1524" s="34"/>
      <c r="BH1524" s="34">
        <f>IF(AT1524="","",3/AT1524)</f>
        <v>5.1922563684870253</v>
      </c>
      <c r="BI1524" s="34"/>
      <c r="BJ1524" s="34">
        <f>IF(AQ1524="","",AQ1524*$BH1524)</f>
        <v>0.15363544504424007</v>
      </c>
      <c r="BK1524" s="34">
        <f>IF(AR1524="","",AR1524*$BH1524)</f>
        <v>4.8619376093674754E-2</v>
      </c>
      <c r="BL1524" s="34">
        <f>IF(AS1524="","",AS1524*$BH1524)</f>
        <v>0</v>
      </c>
      <c r="BM1524" s="34">
        <f>IF(AT1524="","",AT1524*$BH1524)</f>
        <v>3</v>
      </c>
      <c r="BN1524" s="34">
        <f>IF(AU1524="","",AU1524*$BH1524)</f>
        <v>4.931805061769947E-2</v>
      </c>
      <c r="BO1524" s="34">
        <f>IF(AV1524="","",AV1524*$BH1524)</f>
        <v>4.7961895779111403</v>
      </c>
      <c r="BP1524" s="34">
        <f t="shared" si="172"/>
        <v>14.119811519096155</v>
      </c>
      <c r="BQ1524" s="34">
        <f>IF(AW1524="","",AW1524*$BH1524)</f>
        <v>1.6981848425692179</v>
      </c>
      <c r="BR1524" s="34"/>
      <c r="BS1524" s="34">
        <f t="shared" si="173"/>
        <v>4.9984443990490552</v>
      </c>
      <c r="BT1524" s="34"/>
      <c r="BU1524" s="34">
        <f t="shared" si="174"/>
        <v>0.95068194938230055</v>
      </c>
      <c r="BV1524" s="34">
        <f t="shared" si="175"/>
        <v>0.95068194938230055</v>
      </c>
      <c r="BW1524" s="34">
        <f t="shared" si="176"/>
        <v>1</v>
      </c>
      <c r="BX1524" s="34"/>
      <c r="BY1524" s="34">
        <f>IF(BV1524="","",IF(BQ1524=0,0,((BV1524/BQ1524)*AF1524)))</f>
        <v>3.1565508816666528</v>
      </c>
      <c r="BZ1524" s="34">
        <f>IF(BY1524="","",SUM(S1524:X1524,BY1524))</f>
        <v>97.594048881666652</v>
      </c>
      <c r="CA1524" s="18"/>
      <c r="CB1524" s="20">
        <v>1.6367E-2</v>
      </c>
      <c r="CC1524" s="20">
        <v>9.5890000000000003E-3</v>
      </c>
      <c r="CD1524" s="20">
        <v>4.7229E-2</v>
      </c>
      <c r="CE1524" s="20">
        <v>1.2786E-2</v>
      </c>
      <c r="CF1524" s="20">
        <v>8.515E-3</v>
      </c>
      <c r="CG1524" s="20">
        <v>3.0915000000000002E-2</v>
      </c>
      <c r="CH1524" s="20"/>
      <c r="CI1524" s="21">
        <v>3.8937599999999999</v>
      </c>
      <c r="CJ1524" s="21">
        <v>3.1113400000000002</v>
      </c>
      <c r="CK1524" s="21">
        <v>-15.956</v>
      </c>
      <c r="CL1524" s="21">
        <v>0.367981</v>
      </c>
      <c r="CM1524" s="21">
        <v>3.0992299999999999</v>
      </c>
      <c r="CN1524" s="21">
        <v>0.344721</v>
      </c>
      <c r="CO1524" s="21"/>
      <c r="CP1524" s="20">
        <v>42.043599999999998</v>
      </c>
      <c r="CQ1524" s="20">
        <v>82.384699999999995</v>
      </c>
      <c r="CR1524" s="20">
        <v>11.093999999999999</v>
      </c>
      <c r="CS1524" s="20">
        <v>76.111500000000007</v>
      </c>
      <c r="CT1524" s="20"/>
      <c r="CU1524" s="22">
        <v>44277.793599536999</v>
      </c>
      <c r="CV1524" s="22"/>
    </row>
    <row r="1525" spans="1:100" s="17" customFormat="1" x14ac:dyDescent="0.25">
      <c r="A1525" s="17" t="s">
        <v>105</v>
      </c>
      <c r="B1525" s="17">
        <v>3717</v>
      </c>
      <c r="C1525" s="17">
        <v>7</v>
      </c>
      <c r="E1525" s="18">
        <v>0.65623500000000001</v>
      </c>
      <c r="F1525" s="18">
        <v>0.19992699999999999</v>
      </c>
      <c r="G1525" s="18">
        <v>0</v>
      </c>
      <c r="H1525" s="18">
        <v>17.885000000000002</v>
      </c>
      <c r="I1525" s="18">
        <v>0.37515599999999999</v>
      </c>
      <c r="J1525" s="18">
        <v>37.141399999999997</v>
      </c>
      <c r="K1525" s="18">
        <v>43.418700000000001</v>
      </c>
      <c r="L1525" s="18">
        <v>0.32350499999999999</v>
      </c>
      <c r="M1525" s="18">
        <v>100</v>
      </c>
      <c r="N1525" s="18"/>
      <c r="O1525" s="18">
        <v>8.4653999999999993E-2</v>
      </c>
      <c r="P1525" s="18">
        <v>43.334099999999999</v>
      </c>
      <c r="Q1525" s="18">
        <f t="shared" si="170"/>
        <v>99.915346</v>
      </c>
      <c r="R1525" s="18"/>
      <c r="S1525" s="18">
        <v>0.88458999999999999</v>
      </c>
      <c r="T1525" s="18">
        <v>0.33154</v>
      </c>
      <c r="U1525" s="18">
        <v>0</v>
      </c>
      <c r="V1525" s="18">
        <v>40.981900000000003</v>
      </c>
      <c r="W1525" s="18">
        <v>0.37515599999999999</v>
      </c>
      <c r="X1525" s="18">
        <v>51.968299999999999</v>
      </c>
      <c r="Y1525" s="18">
        <v>5.4584999999999999</v>
      </c>
      <c r="Z1525" s="18">
        <v>100</v>
      </c>
      <c r="AA1525" s="19"/>
      <c r="AB1525" s="18">
        <f>IF(Z1525="","",Z1525-O1525)</f>
        <v>99.915346</v>
      </c>
      <c r="AC1525" s="18">
        <f t="shared" si="171"/>
        <v>94.456845999999999</v>
      </c>
      <c r="AD1525" s="18"/>
      <c r="AE1525" s="34">
        <f>IF(M1525="","",IF(M1525&gt;100,M1525, M1525+O1525))</f>
        <v>100.084654</v>
      </c>
      <c r="AF1525" s="37">
        <f>IF(AE1525="","",IF(AE1525="* * *", Y1525, AE1525-SUM(S1525:X1525)))</f>
        <v>5.5431680000000085</v>
      </c>
      <c r="AG1525" s="54"/>
      <c r="AH1525" s="33"/>
      <c r="AI1525" s="34">
        <f>IF(S1525="","",IF(AI$6=0, 0, S1525/AI$6))</f>
        <v>1.4272428666898788E-2</v>
      </c>
      <c r="AJ1525" s="34">
        <f>IF(T1525="","",IF(AJ$6=0, 0, T1525/AJ$6))</f>
        <v>8.2257988482789934E-3</v>
      </c>
      <c r="AK1525" s="34">
        <f>IF(U1525="","",IF(AK$6=0, 0, U1525/AK$6))</f>
        <v>0</v>
      </c>
      <c r="AL1525" s="34">
        <f>IF(V1525="","",IF(AL$6=0, 0, V1525/AL$6))</f>
        <v>0.28871773281560992</v>
      </c>
      <c r="AM1525" s="34">
        <f>IF(W1525="","",IF(AM$6=0, 0, W1525/AM$6))</f>
        <v>1.0582232063523404E-2</v>
      </c>
      <c r="AN1525" s="34">
        <f>IF(X1525="","",IF(AN$6=0, 0, X1525/AN$6))</f>
        <v>0.92672449150638214</v>
      </c>
      <c r="AO1525" s="34">
        <f>IF(Y1525="","",IF(AO$6=0, 0, Y1525/AO$6))</f>
        <v>0.32094900006614779</v>
      </c>
      <c r="AP1525" s="34"/>
      <c r="AQ1525" s="34">
        <f>IF(AI1525="","",AI1525*AI$4)</f>
        <v>2.8544857333797576E-2</v>
      </c>
      <c r="AR1525" s="33">
        <f>IF(AJ1525="","",AJ1525*AJ$4)</f>
        <v>8.2257988482789934E-3</v>
      </c>
      <c r="AS1525" s="34">
        <f>IF(AK1525="","",AK1525*AK$4)</f>
        <v>0</v>
      </c>
      <c r="AT1525" s="34">
        <f>IF(AL1525="","",AL1525*AL$4)</f>
        <v>0.57743546563121984</v>
      </c>
      <c r="AU1525" s="34">
        <f>IF(AM1525="","",AM1525*AM$4)</f>
        <v>1.0582232063523404E-2</v>
      </c>
      <c r="AV1525" s="34">
        <f>IF(AN1525="","",AN1525*AN$4)</f>
        <v>0.92672449150638214</v>
      </c>
      <c r="AW1525" s="34">
        <f>IF(AO1525="","",AO1525*AO$4)</f>
        <v>0.32094900006614779</v>
      </c>
      <c r="AX1525" s="34"/>
      <c r="AY1525" s="34">
        <f>IF(AQ1525="","",AI1525*AI$5)</f>
        <v>1.4272428666898788E-2</v>
      </c>
      <c r="AZ1525" s="34">
        <f>IF(AR1525="","",AJ1525*AJ$5)</f>
        <v>8.2257988482789934E-3</v>
      </c>
      <c r="BA1525" s="34">
        <f>IF(AS1525="","",AK1525*AK$5)</f>
        <v>0</v>
      </c>
      <c r="BB1525" s="34">
        <f>IF(AT1525="","",AL1525*AL$5)</f>
        <v>1.4435886640780495</v>
      </c>
      <c r="BC1525" s="34">
        <f>IF(AU1525="","",AM1525*AM$5)</f>
        <v>0</v>
      </c>
      <c r="BD1525" s="34">
        <f>IF(AV1525="","",AN1525*AN$5)</f>
        <v>0.92672449150638214</v>
      </c>
      <c r="BE1525" s="34">
        <f>IF(AW1525="","",AO1525*AO$5)</f>
        <v>0.32094900006614779</v>
      </c>
      <c r="BF1525" s="34">
        <f>IF(BE1525="","",SUM(AY1525:BE1525))</f>
        <v>2.7137603831657571</v>
      </c>
      <c r="BG1525" s="34"/>
      <c r="BH1525" s="34">
        <f>IF(AT1525="","",3/AT1525)</f>
        <v>5.1953857678633737</v>
      </c>
      <c r="BI1525" s="34"/>
      <c r="BJ1525" s="34">
        <f>IF(AQ1525="","",AQ1525*$BH1525)</f>
        <v>0.14830154553770236</v>
      </c>
      <c r="BK1525" s="34">
        <f>IF(AR1525="","",AR1525*$BH1525)</f>
        <v>4.2736198265655612E-2</v>
      </c>
      <c r="BL1525" s="34">
        <f>IF(AS1525="","",AS1525*$BH1525)</f>
        <v>0</v>
      </c>
      <c r="BM1525" s="34">
        <f>IF(AT1525="","",AT1525*$BH1525)</f>
        <v>3</v>
      </c>
      <c r="BN1525" s="34">
        <f>IF(AU1525="","",AU1525*$BH1525)</f>
        <v>5.4978777855056955E-2</v>
      </c>
      <c r="BO1525" s="34">
        <f>IF(AV1525="","",AV1525*$BH1525)</f>
        <v>4.8146912339026793</v>
      </c>
      <c r="BP1525" s="34">
        <f t="shared" si="172"/>
        <v>14.09903207209083</v>
      </c>
      <c r="BQ1525" s="34">
        <f>IF(AW1525="","",AW1525*$BH1525)</f>
        <v>1.6674538671536452</v>
      </c>
      <c r="BR1525" s="34"/>
      <c r="BS1525" s="34">
        <f t="shared" si="173"/>
        <v>5.0057289777060374</v>
      </c>
      <c r="BT1525" s="34"/>
      <c r="BU1525" s="34">
        <f t="shared" si="174"/>
        <v>0.945021222144943</v>
      </c>
      <c r="BV1525" s="34">
        <f t="shared" si="175"/>
        <v>0.945021222144943</v>
      </c>
      <c r="BW1525" s="34">
        <f t="shared" si="176"/>
        <v>1</v>
      </c>
      <c r="BX1525" s="34"/>
      <c r="BY1525" s="34">
        <f>IF(BV1525="","",IF(BQ1525=0,0,((BV1525/BQ1525)*AF1525)))</f>
        <v>3.1415630147877796</v>
      </c>
      <c r="BZ1525" s="34">
        <f>IF(BY1525="","",SUM(S1525:X1525,BY1525))</f>
        <v>97.68304901478777</v>
      </c>
      <c r="CA1525" s="18"/>
      <c r="CB1525" s="20">
        <v>1.5350000000000001E-2</v>
      </c>
      <c r="CC1525" s="20">
        <v>1.0177E-2</v>
      </c>
      <c r="CD1525" s="20">
        <v>4.6947000000000003E-2</v>
      </c>
      <c r="CE1525" s="20">
        <v>1.2624E-2</v>
      </c>
      <c r="CF1525" s="20">
        <v>8.6809999999999995E-3</v>
      </c>
      <c r="CG1525" s="20">
        <v>3.1392000000000003E-2</v>
      </c>
      <c r="CH1525" s="20"/>
      <c r="CI1525" s="21">
        <v>3.93527</v>
      </c>
      <c r="CJ1525" s="21">
        <v>3.5053700000000001</v>
      </c>
      <c r="CK1525" s="21">
        <v>-24.565000000000001</v>
      </c>
      <c r="CL1525" s="21">
        <v>0.36803200000000003</v>
      </c>
      <c r="CM1525" s="21">
        <v>2.91784</v>
      </c>
      <c r="CN1525" s="21">
        <v>0.34423900000000002</v>
      </c>
      <c r="CO1525" s="21"/>
      <c r="CP1525" s="20">
        <v>42.058599999999998</v>
      </c>
      <c r="CQ1525" s="20">
        <v>82.382999999999996</v>
      </c>
      <c r="CR1525" s="20">
        <v>11.093999999999999</v>
      </c>
      <c r="CS1525" s="20">
        <v>91.21</v>
      </c>
      <c r="CT1525" s="20"/>
      <c r="CU1525" s="22">
        <v>44277.795370370397</v>
      </c>
      <c r="CV1525" s="22"/>
    </row>
    <row r="1526" spans="1:100" s="17" customFormat="1" x14ac:dyDescent="0.25">
      <c r="A1526" s="17" t="s">
        <v>105</v>
      </c>
      <c r="B1526" s="17">
        <v>3718</v>
      </c>
      <c r="C1526" s="17">
        <v>8</v>
      </c>
      <c r="E1526" s="18">
        <v>0.66778599999999999</v>
      </c>
      <c r="F1526" s="18">
        <v>0.182173</v>
      </c>
      <c r="G1526" s="18">
        <v>0</v>
      </c>
      <c r="H1526" s="18">
        <v>17.9727</v>
      </c>
      <c r="I1526" s="18">
        <v>0.44852300000000001</v>
      </c>
      <c r="J1526" s="18">
        <v>37.329000000000001</v>
      </c>
      <c r="K1526" s="18">
        <v>43.107399999999998</v>
      </c>
      <c r="L1526" s="18">
        <v>0.29252400000000001</v>
      </c>
      <c r="M1526" s="18">
        <v>100</v>
      </c>
      <c r="N1526" s="18"/>
      <c r="O1526" s="18">
        <v>0.10120999999999999</v>
      </c>
      <c r="P1526" s="18">
        <v>43.006100000000004</v>
      </c>
      <c r="Q1526" s="18">
        <f t="shared" si="170"/>
        <v>99.898790000000005</v>
      </c>
      <c r="R1526" s="18"/>
      <c r="S1526" s="18">
        <v>0.90016099999999999</v>
      </c>
      <c r="T1526" s="18">
        <v>0.302097</v>
      </c>
      <c r="U1526" s="18">
        <v>0</v>
      </c>
      <c r="V1526" s="18">
        <v>41.182699999999997</v>
      </c>
      <c r="W1526" s="18">
        <v>0.44852300000000001</v>
      </c>
      <c r="X1526" s="18">
        <v>52.230699999999999</v>
      </c>
      <c r="Y1526" s="18">
        <v>4.9357499999999996</v>
      </c>
      <c r="Z1526" s="18">
        <v>100</v>
      </c>
      <c r="AA1526" s="19"/>
      <c r="AB1526" s="18">
        <f>IF(Z1526="","",Z1526-O1526)</f>
        <v>99.898790000000005</v>
      </c>
      <c r="AC1526" s="18">
        <f t="shared" si="171"/>
        <v>94.963040000000007</v>
      </c>
      <c r="AD1526" s="18"/>
      <c r="AE1526" s="34">
        <f>IF(M1526="","",IF(M1526&gt;100,M1526, M1526+O1526))</f>
        <v>100.10120999999999</v>
      </c>
      <c r="AF1526" s="37">
        <f>IF(AE1526="","",IF(AE1526="* * *", Y1526, AE1526-SUM(S1526:X1526)))</f>
        <v>5.037029000000004</v>
      </c>
      <c r="AG1526" s="54"/>
      <c r="AH1526" s="33"/>
      <c r="AI1526" s="34">
        <f>IF(S1526="","",IF(AI$6=0, 0, S1526/AI$6))</f>
        <v>1.4523659165516544E-2</v>
      </c>
      <c r="AJ1526" s="34">
        <f>IF(T1526="","",IF(AJ$6=0, 0, T1526/AJ$6))</f>
        <v>7.4952921356956602E-3</v>
      </c>
      <c r="AK1526" s="34">
        <f>IF(U1526="","",IF(AK$6=0, 0, U1526/AK$6))</f>
        <v>0</v>
      </c>
      <c r="AL1526" s="34">
        <f>IF(V1526="","",IF(AL$6=0, 0, V1526/AL$6))</f>
        <v>0.29013237002738812</v>
      </c>
      <c r="AM1526" s="34">
        <f>IF(W1526="","",IF(AM$6=0, 0, W1526/AM$6))</f>
        <v>1.2651735469585207E-2</v>
      </c>
      <c r="AN1526" s="34">
        <f>IF(X1526="","",IF(AN$6=0, 0, X1526/AN$6))</f>
        <v>0.93140373840441948</v>
      </c>
      <c r="AO1526" s="34">
        <f>IF(Y1526="","",IF(AO$6=0, 0, Y1526/AO$6))</f>
        <v>0.29021233435494892</v>
      </c>
      <c r="AP1526" s="34"/>
      <c r="AQ1526" s="34">
        <f>IF(AI1526="","",AI1526*AI$4)</f>
        <v>2.9047318331033089E-2</v>
      </c>
      <c r="AR1526" s="33">
        <f>IF(AJ1526="","",AJ1526*AJ$4)</f>
        <v>7.4952921356956602E-3</v>
      </c>
      <c r="AS1526" s="34">
        <f>IF(AK1526="","",AK1526*AK$4)</f>
        <v>0</v>
      </c>
      <c r="AT1526" s="34">
        <f>IF(AL1526="","",AL1526*AL$4)</f>
        <v>0.58026474005477624</v>
      </c>
      <c r="AU1526" s="34">
        <f>IF(AM1526="","",AM1526*AM$4)</f>
        <v>1.2651735469585207E-2</v>
      </c>
      <c r="AV1526" s="34">
        <f>IF(AN1526="","",AN1526*AN$4)</f>
        <v>0.93140373840441948</v>
      </c>
      <c r="AW1526" s="34">
        <f>IF(AO1526="","",AO1526*AO$4)</f>
        <v>0.29021233435494892</v>
      </c>
      <c r="AX1526" s="34"/>
      <c r="AY1526" s="34">
        <f>IF(AQ1526="","",AI1526*AI$5)</f>
        <v>1.4523659165516544E-2</v>
      </c>
      <c r="AZ1526" s="34">
        <f>IF(AR1526="","",AJ1526*AJ$5)</f>
        <v>7.4952921356956602E-3</v>
      </c>
      <c r="BA1526" s="34">
        <f>IF(AS1526="","",AK1526*AK$5)</f>
        <v>0</v>
      </c>
      <c r="BB1526" s="34">
        <f>IF(AT1526="","",AL1526*AL$5)</f>
        <v>1.4506618501369406</v>
      </c>
      <c r="BC1526" s="34">
        <f>IF(AU1526="","",AM1526*AM$5)</f>
        <v>0</v>
      </c>
      <c r="BD1526" s="34">
        <f>IF(AV1526="","",AN1526*AN$5)</f>
        <v>0.93140373840441948</v>
      </c>
      <c r="BE1526" s="34">
        <f>IF(AW1526="","",AO1526*AO$5)</f>
        <v>0.29021233435494892</v>
      </c>
      <c r="BF1526" s="34">
        <f>IF(BE1526="","",SUM(AY1526:BE1526))</f>
        <v>2.6942968741975211</v>
      </c>
      <c r="BG1526" s="34"/>
      <c r="BH1526" s="34">
        <f>IF(AT1526="","",3/AT1526)</f>
        <v>5.1700539304125286</v>
      </c>
      <c r="BI1526" s="34"/>
      <c r="BJ1526" s="34">
        <f>IF(AQ1526="","",AQ1526*$BH1526)</f>
        <v>0.15017620230530151</v>
      </c>
      <c r="BK1526" s="34">
        <f>IF(AR1526="","",AR1526*$BH1526)</f>
        <v>3.8751064565743461E-2</v>
      </c>
      <c r="BL1526" s="34">
        <f>IF(AS1526="","",AS1526*$BH1526)</f>
        <v>0</v>
      </c>
      <c r="BM1526" s="34">
        <f>IF(AT1526="","",AT1526*$BH1526)</f>
        <v>3</v>
      </c>
      <c r="BN1526" s="34">
        <f>IF(AU1526="","",AU1526*$BH1526)</f>
        <v>6.5410154691068589E-2</v>
      </c>
      <c r="BO1526" s="34">
        <f>IF(AV1526="","",AV1526*$BH1526)</f>
        <v>4.8154075585386913</v>
      </c>
      <c r="BP1526" s="34">
        <f t="shared" si="172"/>
        <v>13.929660144143083</v>
      </c>
      <c r="BQ1526" s="34">
        <f>IF(AW1526="","",AW1526*$BH1526)</f>
        <v>1.5004134198859986</v>
      </c>
      <c r="BR1526" s="34"/>
      <c r="BS1526" s="34">
        <f t="shared" si="173"/>
        <v>5.0043348254097362</v>
      </c>
      <c r="BT1526" s="34"/>
      <c r="BU1526" s="34">
        <f t="shared" si="174"/>
        <v>0.93458984530893141</v>
      </c>
      <c r="BV1526" s="34">
        <f t="shared" si="175"/>
        <v>0.93458984530893141</v>
      </c>
      <c r="BW1526" s="34">
        <f t="shared" si="176"/>
        <v>1</v>
      </c>
      <c r="BX1526" s="34"/>
      <c r="BY1526" s="34">
        <f>IF(BV1526="","",IF(BQ1526=0,0,((BV1526/BQ1526)*AF1526)))</f>
        <v>3.137506031027292</v>
      </c>
      <c r="BZ1526" s="34">
        <f>IF(BY1526="","",SUM(S1526:X1526,BY1526))</f>
        <v>98.201687031027276</v>
      </c>
      <c r="CA1526" s="18"/>
      <c r="CB1526" s="20">
        <v>1.5185000000000001E-2</v>
      </c>
      <c r="CC1526" s="20">
        <v>9.7710000000000002E-3</v>
      </c>
      <c r="CD1526" s="20">
        <v>4.7652E-2</v>
      </c>
      <c r="CE1526" s="20">
        <v>1.281E-2</v>
      </c>
      <c r="CF1526" s="20">
        <v>8.3870000000000004E-3</v>
      </c>
      <c r="CG1526" s="20">
        <v>3.1475000000000003E-2</v>
      </c>
      <c r="CH1526" s="20"/>
      <c r="CI1526" s="21">
        <v>3.8874300000000002</v>
      </c>
      <c r="CJ1526" s="21">
        <v>3.6812100000000001</v>
      </c>
      <c r="CK1526" s="21">
        <v>-16.745000000000001</v>
      </c>
      <c r="CL1526" s="21">
        <v>0.36696800000000002</v>
      </c>
      <c r="CM1526" s="21">
        <v>2.6160899999999998</v>
      </c>
      <c r="CN1526" s="21">
        <v>0.34325099999999997</v>
      </c>
      <c r="CO1526" s="21"/>
      <c r="CP1526" s="20">
        <v>42.073799999999999</v>
      </c>
      <c r="CQ1526" s="20">
        <v>82.381200000000007</v>
      </c>
      <c r="CR1526" s="20">
        <v>11.093999999999999</v>
      </c>
      <c r="CS1526" s="20">
        <v>106.514</v>
      </c>
      <c r="CT1526" s="20"/>
      <c r="CU1526" s="22">
        <v>44277.797152777799</v>
      </c>
      <c r="CV1526" s="22"/>
    </row>
    <row r="1527" spans="1:100" s="23" customFormat="1" x14ac:dyDescent="0.25">
      <c r="A1527" s="23" t="s">
        <v>105</v>
      </c>
      <c r="B1527" s="23">
        <v>3719</v>
      </c>
      <c r="C1527" s="23">
        <v>9</v>
      </c>
      <c r="E1527" s="24">
        <v>0.59126500000000004</v>
      </c>
      <c r="F1527" s="24">
        <v>0.20283799999999999</v>
      </c>
      <c r="G1527" s="24">
        <v>0</v>
      </c>
      <c r="H1527" s="24">
        <v>17.9468</v>
      </c>
      <c r="I1527" s="24">
        <v>0.45857799999999999</v>
      </c>
      <c r="J1527" s="24">
        <v>37.348199999999999</v>
      </c>
      <c r="K1527" s="24">
        <v>43.154400000000003</v>
      </c>
      <c r="L1527" s="24">
        <v>0.297931</v>
      </c>
      <c r="M1527" s="24">
        <v>100</v>
      </c>
      <c r="N1527" s="24"/>
      <c r="O1527" s="24">
        <v>0.103479</v>
      </c>
      <c r="P1527" s="24">
        <v>43.050899999999999</v>
      </c>
      <c r="Q1527" s="24">
        <f t="shared" ref="Q1527:Q1590" si="177">IF(M1527="","",M1527-O1527)</f>
        <v>99.896521000000007</v>
      </c>
      <c r="R1527" s="24"/>
      <c r="S1527" s="24">
        <v>0.79701200000000005</v>
      </c>
      <c r="T1527" s="24">
        <v>0.336366</v>
      </c>
      <c r="U1527" s="24">
        <v>0</v>
      </c>
      <c r="V1527" s="24">
        <v>41.123399999999997</v>
      </c>
      <c r="W1527" s="24">
        <v>0.45857799999999999</v>
      </c>
      <c r="X1527" s="24">
        <v>52.2577</v>
      </c>
      <c r="Y1527" s="24">
        <v>5.0269899999999996</v>
      </c>
      <c r="Z1527" s="24">
        <v>100</v>
      </c>
      <c r="AA1527" s="25"/>
      <c r="AB1527" s="24">
        <f>IF(Z1527="","",Z1527-O1527)</f>
        <v>99.896521000000007</v>
      </c>
      <c r="AC1527" s="24">
        <f t="shared" ref="AC1527:AC1590" si="178">IF(AB1527="","",AB1527-Y1527)</f>
        <v>94.869531000000009</v>
      </c>
      <c r="AD1527" s="24"/>
      <c r="AE1527" s="36">
        <f>IF(M1527="","",IF(M1527&gt;100,M1527, M1527+O1527))</f>
        <v>100.10347899999999</v>
      </c>
      <c r="AF1527" s="40">
        <f>IF(AE1527="","",IF(AE1527="* * *", Y1527, AE1527-SUM(S1527:X1527)))</f>
        <v>5.1304229999999933</v>
      </c>
      <c r="AG1527" s="55"/>
      <c r="AH1527" s="35"/>
      <c r="AI1527" s="36">
        <f>IF(S1527="","",IF(AI$6=0, 0, S1527/AI$6))</f>
        <v>1.2859400305974902E-2</v>
      </c>
      <c r="AJ1527" s="36">
        <f>IF(T1527="","",IF(AJ$6=0, 0, T1527/AJ$6))</f>
        <v>8.3455361506913558E-3</v>
      </c>
      <c r="AK1527" s="36">
        <f>IF(U1527="","",IF(AK$6=0, 0, U1527/AK$6))</f>
        <v>0</v>
      </c>
      <c r="AL1527" s="36">
        <f>IF(V1527="","",IF(AL$6=0, 0, V1527/AL$6))</f>
        <v>0.2897146011695273</v>
      </c>
      <c r="AM1527" s="36">
        <f>IF(W1527="","",IF(AM$6=0, 0, W1527/AM$6))</f>
        <v>1.2935362396513545E-2</v>
      </c>
      <c r="AN1527" s="36">
        <f>IF(X1527="","",IF(AN$6=0, 0, X1527/AN$6))</f>
        <v>0.93188521579103156</v>
      </c>
      <c r="AO1527" s="36">
        <f>IF(Y1527="","",IF(AO$6=0, 0, Y1527/AO$6))</f>
        <v>0.29557706583173476</v>
      </c>
      <c r="AP1527" s="36"/>
      <c r="AQ1527" s="36">
        <f>IF(AI1527="","",AI1527*AI$4)</f>
        <v>2.5718800611949803E-2</v>
      </c>
      <c r="AR1527" s="35">
        <f>IF(AJ1527="","",AJ1527*AJ$4)</f>
        <v>8.3455361506913558E-3</v>
      </c>
      <c r="AS1527" s="36">
        <f>IF(AK1527="","",AK1527*AK$4)</f>
        <v>0</v>
      </c>
      <c r="AT1527" s="36">
        <f>IF(AL1527="","",AL1527*AL$4)</f>
        <v>0.57942920233905459</v>
      </c>
      <c r="AU1527" s="36">
        <f>IF(AM1527="","",AM1527*AM$4)</f>
        <v>1.2935362396513545E-2</v>
      </c>
      <c r="AV1527" s="36">
        <f>IF(AN1527="","",AN1527*AN$4)</f>
        <v>0.93188521579103156</v>
      </c>
      <c r="AW1527" s="36">
        <f>IF(AO1527="","",AO1527*AO$4)</f>
        <v>0.29557706583173476</v>
      </c>
      <c r="AX1527" s="36"/>
      <c r="AY1527" s="36">
        <f>IF(AQ1527="","",AI1527*AI$5)</f>
        <v>1.2859400305974902E-2</v>
      </c>
      <c r="AZ1527" s="36">
        <f>IF(AR1527="","",AJ1527*AJ$5)</f>
        <v>8.3455361506913558E-3</v>
      </c>
      <c r="BA1527" s="36">
        <f>IF(AS1527="","",AK1527*AK$5)</f>
        <v>0</v>
      </c>
      <c r="BB1527" s="36">
        <f>IF(AT1527="","",AL1527*AL$5)</f>
        <v>1.4485730058476365</v>
      </c>
      <c r="BC1527" s="36">
        <f>IF(AU1527="","",AM1527*AM$5)</f>
        <v>0</v>
      </c>
      <c r="BD1527" s="36">
        <f>IF(AV1527="","",AN1527*AN$5)</f>
        <v>0.93188521579103156</v>
      </c>
      <c r="BE1527" s="36">
        <f>IF(AW1527="","",AO1527*AO$5)</f>
        <v>0.29557706583173476</v>
      </c>
      <c r="BF1527" s="36">
        <f>IF(BE1527="","",SUM(AY1527:BE1527))</f>
        <v>2.6972402239270692</v>
      </c>
      <c r="BG1527" s="36"/>
      <c r="BH1527" s="36">
        <f>IF(AT1527="","",3/AT1527)</f>
        <v>5.1775091553713954</v>
      </c>
      <c r="BI1527" s="36"/>
      <c r="BJ1527" s="36">
        <f>IF(AQ1527="","",AQ1527*$BH1527)</f>
        <v>0.13315932563354155</v>
      </c>
      <c r="BK1527" s="36">
        <f>IF(AR1527="","",AR1527*$BH1527)</f>
        <v>4.3209089826687447E-2</v>
      </c>
      <c r="BL1527" s="36">
        <f>IF(AS1527="","",AS1527*$BH1527)</f>
        <v>0</v>
      </c>
      <c r="BM1527" s="36">
        <f>IF(AT1527="","",AT1527*$BH1527)</f>
        <v>3</v>
      </c>
      <c r="BN1527" s="36">
        <f>IF(AU1527="","",AU1527*$BH1527)</f>
        <v>6.697295723599575E-2</v>
      </c>
      <c r="BO1527" s="36">
        <f>IF(AV1527="","",AV1527*$BH1527)</f>
        <v>4.8248442365133144</v>
      </c>
      <c r="BP1527" s="36">
        <f t="shared" ref="BP1527:BP1590" si="179">IF(BF1527="","",BF1527*$BH1527)</f>
        <v>13.964985953618394</v>
      </c>
      <c r="BQ1527" s="36">
        <f>IF(AW1527="","",AW1527*$BH1527)</f>
        <v>1.5303529644616205</v>
      </c>
      <c r="BR1527" s="36"/>
      <c r="BS1527" s="36">
        <f t="shared" ref="BS1527:BS1590" si="180">IF(BJ1527="","",SUM(BJ1527:BK1527,BO1527))</f>
        <v>5.0012126519735434</v>
      </c>
      <c r="BT1527" s="36"/>
      <c r="BU1527" s="36">
        <f t="shared" ref="BU1527:BU1590" si="181">IF(BL1527="","",IF((SUM(BL1527,BN1527))&gt;=1, 0, (1-SUM(BL1527,BN1527))))</f>
        <v>0.93302704276400428</v>
      </c>
      <c r="BV1527" s="36">
        <f t="shared" ref="BV1527:BV1590" si="182">IF(BQ1527="","",IF(BQ1527&lt;BU1527, BQ1527, BU1527))</f>
        <v>0.93302704276400428</v>
      </c>
      <c r="BW1527" s="36">
        <f t="shared" ref="BW1527:BW1590" si="183">IF(BV1527="","",SUM(BL1527,BN1527,BV1527))</f>
        <v>1</v>
      </c>
      <c r="BX1527" s="36"/>
      <c r="BY1527" s="36">
        <f>IF(BV1527="","",IF(BQ1527=0,0,((BV1527/BQ1527)*AF1527)))</f>
        <v>3.1279211469377803</v>
      </c>
      <c r="BZ1527" s="36">
        <f>IF(BY1527="","",SUM(S1527:X1527,BY1527))</f>
        <v>98.10097714693778</v>
      </c>
      <c r="CA1527" s="24"/>
      <c r="CB1527" s="26">
        <v>1.5335E-2</v>
      </c>
      <c r="CC1527" s="26">
        <v>9.6469999999999993E-3</v>
      </c>
      <c r="CD1527" s="26">
        <v>4.7652E-2</v>
      </c>
      <c r="CE1527" s="26">
        <v>1.2985E-2</v>
      </c>
      <c r="CF1527" s="26">
        <v>9.0849999999999993E-3</v>
      </c>
      <c r="CG1527" s="26">
        <v>2.9895999999999999E-2</v>
      </c>
      <c r="CH1527" s="26"/>
      <c r="CI1527" s="27">
        <v>4.1804899999999998</v>
      </c>
      <c r="CJ1527" s="27">
        <v>3.3846699999999998</v>
      </c>
      <c r="CK1527" s="27">
        <v>-21.286000000000001</v>
      </c>
      <c r="CL1527" s="27">
        <v>0.367369</v>
      </c>
      <c r="CM1527" s="27">
        <v>2.6147200000000002</v>
      </c>
      <c r="CN1527" s="27">
        <v>0.34303299999999998</v>
      </c>
      <c r="CO1527" s="27"/>
      <c r="CP1527" s="26">
        <v>42.088799999999999</v>
      </c>
      <c r="CQ1527" s="26">
        <v>82.379400000000004</v>
      </c>
      <c r="CR1527" s="26">
        <v>11.093999999999999</v>
      </c>
      <c r="CS1527" s="26">
        <v>121.621</v>
      </c>
      <c r="CT1527" s="26"/>
      <c r="CU1527" s="28">
        <v>44277.798923611103</v>
      </c>
      <c r="CV1527" s="28"/>
    </row>
    <row r="1528" spans="1:100" s="11" customFormat="1" x14ac:dyDescent="0.25">
      <c r="A1528" s="11" t="s">
        <v>106</v>
      </c>
      <c r="B1528" s="11">
        <v>3720</v>
      </c>
      <c r="C1528" s="11">
        <v>1</v>
      </c>
      <c r="E1528" s="12">
        <v>0.79399699999999995</v>
      </c>
      <c r="F1528" s="12">
        <v>0.226213</v>
      </c>
      <c r="G1528" s="12">
        <v>0</v>
      </c>
      <c r="H1528" s="12">
        <v>17.690100000000001</v>
      </c>
      <c r="I1528" s="12">
        <v>0.24302299999999999</v>
      </c>
      <c r="J1528" s="12">
        <v>36.6008</v>
      </c>
      <c r="K1528" s="12">
        <v>44.056899999999999</v>
      </c>
      <c r="L1528" s="12">
        <v>0.38905499999999998</v>
      </c>
      <c r="M1528" s="12">
        <v>100</v>
      </c>
      <c r="N1528" s="12"/>
      <c r="O1528" s="12">
        <v>5.4837999999999998E-2</v>
      </c>
      <c r="P1528" s="12">
        <v>44.002000000000002</v>
      </c>
      <c r="Q1528" s="12">
        <f t="shared" si="177"/>
        <v>99.945161999999996</v>
      </c>
      <c r="R1528" s="12"/>
      <c r="S1528" s="12">
        <v>1.07029</v>
      </c>
      <c r="T1528" s="12">
        <v>0.37512899999999999</v>
      </c>
      <c r="U1528" s="12">
        <v>0</v>
      </c>
      <c r="V1528" s="12">
        <v>40.535200000000003</v>
      </c>
      <c r="W1528" s="12">
        <v>0.24302299999999999</v>
      </c>
      <c r="X1528" s="12">
        <v>51.2119</v>
      </c>
      <c r="Y1528" s="12">
        <v>6.5645199999999999</v>
      </c>
      <c r="Z1528" s="12">
        <v>100</v>
      </c>
      <c r="AA1528" s="13"/>
      <c r="AB1528" s="12">
        <f>IF(Z1528="","",Z1528-O1528)</f>
        <v>99.945161999999996</v>
      </c>
      <c r="AC1528" s="12">
        <f t="shared" si="178"/>
        <v>93.380641999999995</v>
      </c>
      <c r="AD1528" s="12"/>
      <c r="AE1528" s="32">
        <f>IF(M1528="","",IF(M1528&gt;100,M1528, M1528+O1528))</f>
        <v>100.054838</v>
      </c>
      <c r="AF1528" s="39">
        <f>IF(AE1528="","",IF(AE1528="* * *", Y1528, AE1528-SUM(S1528:X1528)))</f>
        <v>6.6192960000000056</v>
      </c>
      <c r="AG1528" s="56"/>
      <c r="AH1528" s="31"/>
      <c r="AI1528" s="32">
        <f>IF(S1528="","",IF(AI$6=0, 0, S1528/AI$6))</f>
        <v>1.7268607691580395E-2</v>
      </c>
      <c r="AJ1528" s="32">
        <f>IF(T1528="","",IF(AJ$6=0, 0, T1528/AJ$6))</f>
        <v>9.3072802562467593E-3</v>
      </c>
      <c r="AK1528" s="32">
        <f>IF(U1528="","",IF(AK$6=0, 0, U1528/AK$6))</f>
        <v>0</v>
      </c>
      <c r="AL1528" s="32">
        <f>IF(V1528="","",IF(AL$6=0, 0, V1528/AL$6))</f>
        <v>0.28557072861988614</v>
      </c>
      <c r="AM1528" s="32">
        <f>IF(W1528="","",IF(AM$6=0, 0, W1528/AM$6))</f>
        <v>6.8550837059080704E-3</v>
      </c>
      <c r="AN1528" s="32">
        <f>IF(X1528="","",IF(AN$6=0, 0, X1528/AN$6))</f>
        <v>0.91323599168292391</v>
      </c>
      <c r="AO1528" s="32">
        <f>IF(Y1528="","",IF(AO$6=0, 0, Y1528/AO$6))</f>
        <v>0.38598078774649236</v>
      </c>
      <c r="AP1528" s="32"/>
      <c r="AQ1528" s="32">
        <f>IF(AI1528="","",AI1528*AI$4)</f>
        <v>3.4537215383160791E-2</v>
      </c>
      <c r="AR1528" s="31">
        <f>IF(AJ1528="","",AJ1528*AJ$4)</f>
        <v>9.3072802562467593E-3</v>
      </c>
      <c r="AS1528" s="32">
        <f>IF(AK1528="","",AK1528*AK$4)</f>
        <v>0</v>
      </c>
      <c r="AT1528" s="32">
        <f>IF(AL1528="","",AL1528*AL$4)</f>
        <v>0.57114145723977228</v>
      </c>
      <c r="AU1528" s="32">
        <f>IF(AM1528="","",AM1528*AM$4)</f>
        <v>6.8550837059080704E-3</v>
      </c>
      <c r="AV1528" s="32">
        <f>IF(AN1528="","",AN1528*AN$4)</f>
        <v>0.91323599168292391</v>
      </c>
      <c r="AW1528" s="32">
        <f>IF(AO1528="","",AO1528*AO$4)</f>
        <v>0.38598078774649236</v>
      </c>
      <c r="AX1528" s="32"/>
      <c r="AY1528" s="32">
        <f>IF(AQ1528="","",AI1528*AI$5)</f>
        <v>1.7268607691580395E-2</v>
      </c>
      <c r="AZ1528" s="32">
        <f>IF(AR1528="","",AJ1528*AJ$5)</f>
        <v>9.3072802562467593E-3</v>
      </c>
      <c r="BA1528" s="32">
        <f>IF(AS1528="","",AK1528*AK$5)</f>
        <v>0</v>
      </c>
      <c r="BB1528" s="32">
        <f>IF(AT1528="","",AL1528*AL$5)</f>
        <v>1.4278536430994306</v>
      </c>
      <c r="BC1528" s="32">
        <f>IF(AU1528="","",AM1528*AM$5)</f>
        <v>0</v>
      </c>
      <c r="BD1528" s="32">
        <f>IF(AV1528="","",AN1528*AN$5)</f>
        <v>0.91323599168292391</v>
      </c>
      <c r="BE1528" s="32">
        <f>IF(AW1528="","",AO1528*AO$5)</f>
        <v>0.38598078774649236</v>
      </c>
      <c r="BF1528" s="32">
        <f>IF(BE1528="","",SUM(AY1528:BE1528))</f>
        <v>2.753646310476674</v>
      </c>
      <c r="BG1528" s="32"/>
      <c r="BH1528" s="32">
        <f>IF(AT1528="","",3/AT1528)</f>
        <v>5.2526391876689891</v>
      </c>
      <c r="BI1528" s="32"/>
      <c r="BJ1528" s="32">
        <f>IF(AQ1528="","",AQ1528*$BH1528)</f>
        <v>0.18141153095455462</v>
      </c>
      <c r="BK1528" s="32">
        <f>IF(AR1528="","",AR1528*$BH1528)</f>
        <v>4.8887785004579597E-2</v>
      </c>
      <c r="BL1528" s="32">
        <f>IF(AS1528="","",AS1528*$BH1528)</f>
        <v>0</v>
      </c>
      <c r="BM1528" s="32">
        <f>IF(AT1528="","",AT1528*$BH1528)</f>
        <v>3</v>
      </c>
      <c r="BN1528" s="32">
        <f>IF(AU1528="","",AU1528*$BH1528)</f>
        <v>3.6007281308403888E-2</v>
      </c>
      <c r="BO1528" s="32">
        <f>IF(AV1528="","",AV1528*$BH1528)</f>
        <v>4.7968991575034767</v>
      </c>
      <c r="BP1528" s="32">
        <f t="shared" si="179"/>
        <v>14.463910519389906</v>
      </c>
      <c r="BQ1528" s="32">
        <f>IF(AW1528="","",AW1528*$BH1528)</f>
        <v>2.0274178114045722</v>
      </c>
      <c r="BR1528" s="32"/>
      <c r="BS1528" s="32">
        <f t="shared" si="180"/>
        <v>5.0271984734626107</v>
      </c>
      <c r="BT1528" s="32"/>
      <c r="BU1528" s="32">
        <f t="shared" si="181"/>
        <v>0.96399271869159608</v>
      </c>
      <c r="BV1528" s="32">
        <f t="shared" si="182"/>
        <v>0.96399271869159608</v>
      </c>
      <c r="BW1528" s="32">
        <f t="shared" si="183"/>
        <v>1</v>
      </c>
      <c r="BX1528" s="32"/>
      <c r="BY1528" s="32">
        <f>IF(BV1528="","",IF(BQ1528=0,0,((BV1528/BQ1528)*AF1528)))</f>
        <v>3.1473301215814811</v>
      </c>
      <c r="BZ1528" s="32">
        <f>IF(BY1528="","",SUM(S1528:X1528,BY1528))</f>
        <v>96.582872121581474</v>
      </c>
      <c r="CA1528" s="12"/>
      <c r="CB1528" s="14">
        <v>1.6185000000000001E-2</v>
      </c>
      <c r="CC1528" s="14">
        <v>1.0248999999999999E-2</v>
      </c>
      <c r="CD1528" s="14">
        <v>4.7537000000000003E-2</v>
      </c>
      <c r="CE1528" s="14">
        <v>1.2626999999999999E-2</v>
      </c>
      <c r="CF1528" s="14">
        <v>8.5749999999999993E-3</v>
      </c>
      <c r="CG1528" s="14">
        <v>3.0661999999999998E-2</v>
      </c>
      <c r="CH1528" s="14"/>
      <c r="CI1528" s="15">
        <v>3.55722</v>
      </c>
      <c r="CJ1528" s="15">
        <v>3.2173600000000002</v>
      </c>
      <c r="CK1528" s="15">
        <v>-16.561</v>
      </c>
      <c r="CL1528" s="15">
        <v>0.37060500000000002</v>
      </c>
      <c r="CM1528" s="15">
        <v>3.7850700000000002</v>
      </c>
      <c r="CN1528" s="15">
        <v>0.34701399999999999</v>
      </c>
      <c r="CO1528" s="15"/>
      <c r="CP1528" s="14">
        <v>41.872500000000002</v>
      </c>
      <c r="CQ1528" s="14">
        <v>82.098399999999998</v>
      </c>
      <c r="CR1528" s="14">
        <v>11.095499999999999</v>
      </c>
      <c r="CS1528" s="14">
        <v>0</v>
      </c>
      <c r="CT1528" s="14"/>
      <c r="CU1528" s="16">
        <v>44277.800729166702</v>
      </c>
      <c r="CV1528" s="16"/>
    </row>
    <row r="1529" spans="1:100" s="17" customFormat="1" x14ac:dyDescent="0.25">
      <c r="A1529" s="17" t="s">
        <v>106</v>
      </c>
      <c r="B1529" s="17">
        <v>3721</v>
      </c>
      <c r="C1529" s="17">
        <v>2</v>
      </c>
      <c r="E1529" s="18">
        <v>0.76265300000000003</v>
      </c>
      <c r="F1529" s="18">
        <v>0.21687799999999999</v>
      </c>
      <c r="G1529" s="18">
        <v>0</v>
      </c>
      <c r="H1529" s="18">
        <v>18.015000000000001</v>
      </c>
      <c r="I1529" s="18">
        <v>0.31837199999999999</v>
      </c>
      <c r="J1529" s="18">
        <v>36.798499999999997</v>
      </c>
      <c r="K1529" s="18">
        <v>43.561100000000003</v>
      </c>
      <c r="L1529" s="18">
        <v>0.32749499999999998</v>
      </c>
      <c r="M1529" s="18">
        <v>100</v>
      </c>
      <c r="N1529" s="18"/>
      <c r="O1529" s="18">
        <v>7.1841000000000002E-2</v>
      </c>
      <c r="P1529" s="18">
        <v>43.4893</v>
      </c>
      <c r="Q1529" s="18">
        <f t="shared" si="177"/>
        <v>99.928158999999994</v>
      </c>
      <c r="R1529" s="18"/>
      <c r="S1529" s="18">
        <v>1.0280400000000001</v>
      </c>
      <c r="T1529" s="18">
        <v>0.359649</v>
      </c>
      <c r="U1529" s="18">
        <v>0</v>
      </c>
      <c r="V1529" s="18">
        <v>41.279600000000002</v>
      </c>
      <c r="W1529" s="18">
        <v>0.31837199999999999</v>
      </c>
      <c r="X1529" s="18">
        <v>51.488599999999998</v>
      </c>
      <c r="Y1529" s="18">
        <v>5.5258200000000004</v>
      </c>
      <c r="Z1529" s="18">
        <v>100</v>
      </c>
      <c r="AA1529" s="19"/>
      <c r="AB1529" s="18">
        <f>IF(Z1529="","",Z1529-O1529)</f>
        <v>99.928158999999994</v>
      </c>
      <c r="AC1529" s="18">
        <f t="shared" si="178"/>
        <v>94.402338999999998</v>
      </c>
      <c r="AD1529" s="18"/>
      <c r="AE1529" s="34">
        <f>IF(M1529="","",IF(M1529&gt;100,M1529, M1529+O1529))</f>
        <v>100.07184100000001</v>
      </c>
      <c r="AF1529" s="37">
        <f>IF(AE1529="","",IF(AE1529="* * *", Y1529, AE1529-SUM(S1529:X1529)))</f>
        <v>5.5975800000000078</v>
      </c>
      <c r="AG1529" s="54"/>
      <c r="AH1529" s="33"/>
      <c r="AI1529" s="34">
        <f>IF(S1529="","",IF(AI$6=0, 0, S1529/AI$6))</f>
        <v>1.6586924526298771E-2</v>
      </c>
      <c r="AJ1529" s="34">
        <f>IF(T1529="","",IF(AJ$6=0, 0, T1529/AJ$6))</f>
        <v>8.9232078481772687E-3</v>
      </c>
      <c r="AK1529" s="34">
        <f>IF(U1529="","",IF(AK$6=0, 0, U1529/AK$6))</f>
        <v>0</v>
      </c>
      <c r="AL1529" s="34">
        <f>IF(V1529="","",IF(AL$6=0, 0, V1529/AL$6))</f>
        <v>0.29081503111215562</v>
      </c>
      <c r="AM1529" s="34">
        <f>IF(W1529="","",IF(AM$6=0, 0, W1529/AM$6))</f>
        <v>8.9804944783718598E-3</v>
      </c>
      <c r="AN1529" s="34">
        <f>IF(X1529="","",IF(AN$6=0, 0, X1529/AN$6))</f>
        <v>0.91817024327090757</v>
      </c>
      <c r="AO1529" s="34">
        <f>IF(Y1529="","",IF(AO$6=0, 0, Y1529/AO$6))</f>
        <v>0.32490728286993148</v>
      </c>
      <c r="AP1529" s="34"/>
      <c r="AQ1529" s="34">
        <f>IF(AI1529="","",AI1529*AI$4)</f>
        <v>3.3173849052597543E-2</v>
      </c>
      <c r="AR1529" s="33">
        <f>IF(AJ1529="","",AJ1529*AJ$4)</f>
        <v>8.9232078481772687E-3</v>
      </c>
      <c r="AS1529" s="34">
        <f>IF(AK1529="","",AK1529*AK$4)</f>
        <v>0</v>
      </c>
      <c r="AT1529" s="34">
        <f>IF(AL1529="","",AL1529*AL$4)</f>
        <v>0.58163006222431124</v>
      </c>
      <c r="AU1529" s="34">
        <f>IF(AM1529="","",AM1529*AM$4)</f>
        <v>8.9804944783718598E-3</v>
      </c>
      <c r="AV1529" s="34">
        <f>IF(AN1529="","",AN1529*AN$4)</f>
        <v>0.91817024327090757</v>
      </c>
      <c r="AW1529" s="34">
        <f>IF(AO1529="","",AO1529*AO$4)</f>
        <v>0.32490728286993148</v>
      </c>
      <c r="AX1529" s="34"/>
      <c r="AY1529" s="34">
        <f>IF(AQ1529="","",AI1529*AI$5)</f>
        <v>1.6586924526298771E-2</v>
      </c>
      <c r="AZ1529" s="34">
        <f>IF(AR1529="","",AJ1529*AJ$5)</f>
        <v>8.9232078481772687E-3</v>
      </c>
      <c r="BA1529" s="34">
        <f>IF(AS1529="","",AK1529*AK$5)</f>
        <v>0</v>
      </c>
      <c r="BB1529" s="34">
        <f>IF(AT1529="","",AL1529*AL$5)</f>
        <v>1.454075155560778</v>
      </c>
      <c r="BC1529" s="34">
        <f>IF(AU1529="","",AM1529*AM$5)</f>
        <v>0</v>
      </c>
      <c r="BD1529" s="34">
        <f>IF(AV1529="","",AN1529*AN$5)</f>
        <v>0.91817024327090757</v>
      </c>
      <c r="BE1529" s="34">
        <f>IF(AW1529="","",AO1529*AO$5)</f>
        <v>0.32490728286993148</v>
      </c>
      <c r="BF1529" s="34">
        <f>IF(BE1529="","",SUM(AY1529:BE1529))</f>
        <v>2.7226628140760933</v>
      </c>
      <c r="BG1529" s="34"/>
      <c r="BH1529" s="34">
        <f>IF(AT1529="","",3/AT1529)</f>
        <v>5.1579177123809341</v>
      </c>
      <c r="BI1529" s="34"/>
      <c r="BJ1529" s="34">
        <f>IF(AQ1529="","",AQ1529*$BH1529)</f>
        <v>0.17110798361624432</v>
      </c>
      <c r="BK1529" s="34">
        <f>IF(AR1529="","",AR1529*$BH1529)</f>
        <v>4.6025171811370093E-2</v>
      </c>
      <c r="BL1529" s="34">
        <f>IF(AS1529="","",AS1529*$BH1529)</f>
        <v>0</v>
      </c>
      <c r="BM1529" s="34">
        <f>IF(AT1529="","",AT1529*$BH1529)</f>
        <v>3</v>
      </c>
      <c r="BN1529" s="34">
        <f>IF(AU1529="","",AU1529*$BH1529)</f>
        <v>4.6320651535933392E-2</v>
      </c>
      <c r="BO1529" s="34">
        <f>IF(AV1529="","",AV1529*$BH1529)</f>
        <v>4.7358465607481257</v>
      </c>
      <c r="BP1529" s="34">
        <f t="shared" si="179"/>
        <v>14.043270753564</v>
      </c>
      <c r="BQ1529" s="34">
        <f>IF(AW1529="","",AW1529*$BH1529)</f>
        <v>1.675845029196382</v>
      </c>
      <c r="BR1529" s="34"/>
      <c r="BS1529" s="34">
        <f t="shared" si="180"/>
        <v>4.9529797161757401</v>
      </c>
      <c r="BT1529" s="34"/>
      <c r="BU1529" s="34">
        <f t="shared" si="181"/>
        <v>0.95367934846406666</v>
      </c>
      <c r="BV1529" s="34">
        <f t="shared" si="182"/>
        <v>0.95367934846406666</v>
      </c>
      <c r="BW1529" s="34">
        <f t="shared" si="183"/>
        <v>1</v>
      </c>
      <c r="BX1529" s="34"/>
      <c r="BY1529" s="34">
        <f>IF(BV1529="","",IF(BQ1529=0,0,((BV1529/BQ1529)*AF1529)))</f>
        <v>3.1854356186713586</v>
      </c>
      <c r="BZ1529" s="34">
        <f>IF(BY1529="","",SUM(S1529:X1529,BY1529))</f>
        <v>97.659696618671362</v>
      </c>
      <c r="CA1529" s="18"/>
      <c r="CB1529" s="20">
        <v>1.5561999999999999E-2</v>
      </c>
      <c r="CC1529" s="20">
        <v>9.8189999999999996E-3</v>
      </c>
      <c r="CD1529" s="20">
        <v>4.8016000000000003E-2</v>
      </c>
      <c r="CE1529" s="20">
        <v>1.2246E-2</v>
      </c>
      <c r="CF1529" s="20">
        <v>9.1430000000000001E-3</v>
      </c>
      <c r="CG1529" s="20">
        <v>2.9606E-2</v>
      </c>
      <c r="CH1529" s="20"/>
      <c r="CI1529" s="21">
        <v>3.6158100000000002</v>
      </c>
      <c r="CJ1529" s="21">
        <v>3.2523300000000002</v>
      </c>
      <c r="CK1529" s="21">
        <v>-21.282</v>
      </c>
      <c r="CL1529" s="21">
        <v>0.36673899999999998</v>
      </c>
      <c r="CM1529" s="21">
        <v>3.2528899999999998</v>
      </c>
      <c r="CN1529" s="21">
        <v>0.34570400000000001</v>
      </c>
      <c r="CO1529" s="21"/>
      <c r="CP1529" s="20">
        <v>41.888300000000001</v>
      </c>
      <c r="CQ1529" s="20">
        <v>82.086699999999993</v>
      </c>
      <c r="CR1529" s="20">
        <v>11.095499999999999</v>
      </c>
      <c r="CS1529" s="20">
        <v>19.658300000000001</v>
      </c>
      <c r="CT1529" s="20"/>
      <c r="CU1529" s="22">
        <v>44277.802511574097</v>
      </c>
      <c r="CV1529" s="22"/>
    </row>
    <row r="1530" spans="1:100" s="17" customFormat="1" x14ac:dyDescent="0.25">
      <c r="A1530" s="17" t="s">
        <v>106</v>
      </c>
      <c r="B1530" s="17">
        <v>3722</v>
      </c>
      <c r="C1530" s="17">
        <v>3</v>
      </c>
      <c r="E1530" s="18">
        <v>0.70348200000000005</v>
      </c>
      <c r="F1530" s="18">
        <v>0.174148</v>
      </c>
      <c r="G1530" s="18">
        <v>0</v>
      </c>
      <c r="H1530" s="18">
        <v>17.986000000000001</v>
      </c>
      <c r="I1530" s="18">
        <v>0.418904</v>
      </c>
      <c r="J1530" s="18">
        <v>37.281199999999998</v>
      </c>
      <c r="K1530" s="18">
        <v>43.142000000000003</v>
      </c>
      <c r="L1530" s="18">
        <v>0.29437600000000003</v>
      </c>
      <c r="M1530" s="18">
        <v>100</v>
      </c>
      <c r="N1530" s="18"/>
      <c r="O1530" s="18">
        <v>9.4525999999999999E-2</v>
      </c>
      <c r="P1530" s="18">
        <v>43.047400000000003</v>
      </c>
      <c r="Q1530" s="18">
        <f t="shared" si="177"/>
        <v>99.905473999999998</v>
      </c>
      <c r="R1530" s="18"/>
      <c r="S1530" s="18">
        <v>0.94827799999999995</v>
      </c>
      <c r="T1530" s="18">
        <v>0.28878999999999999</v>
      </c>
      <c r="U1530" s="18">
        <v>0</v>
      </c>
      <c r="V1530" s="18">
        <v>41.213200000000001</v>
      </c>
      <c r="W1530" s="18">
        <v>0.418904</v>
      </c>
      <c r="X1530" s="18">
        <v>52.163800000000002</v>
      </c>
      <c r="Y1530" s="18">
        <v>4.9669999999999996</v>
      </c>
      <c r="Z1530" s="18">
        <v>100</v>
      </c>
      <c r="AA1530" s="19"/>
      <c r="AB1530" s="18">
        <f>IF(Z1530="","",Z1530-O1530)</f>
        <v>99.905473999999998</v>
      </c>
      <c r="AC1530" s="18">
        <f t="shared" si="178"/>
        <v>94.938473999999999</v>
      </c>
      <c r="AD1530" s="18"/>
      <c r="AE1530" s="34">
        <f>IF(M1530="","",IF(M1530&gt;100,M1530, M1530+O1530))</f>
        <v>100.094526</v>
      </c>
      <c r="AF1530" s="37">
        <f>IF(AE1530="","",IF(AE1530="* * *", Y1530, AE1530-SUM(S1530:X1530)))</f>
        <v>5.061554000000001</v>
      </c>
      <c r="AG1530" s="54"/>
      <c r="AH1530" s="33"/>
      <c r="AI1530" s="34">
        <f>IF(S1530="","",IF(AI$6=0, 0, S1530/AI$6))</f>
        <v>1.5300003517323786E-2</v>
      </c>
      <c r="AJ1530" s="34">
        <f>IF(T1530="","",IF(AJ$6=0, 0, T1530/AJ$6))</f>
        <v>7.1651337678545297E-3</v>
      </c>
      <c r="AK1530" s="34">
        <f>IF(U1530="","",IF(AK$6=0, 0, U1530/AK$6))</f>
        <v>0</v>
      </c>
      <c r="AL1530" s="34">
        <f>IF(V1530="","",IF(AL$6=0, 0, V1530/AL$6))</f>
        <v>0.29034724271144807</v>
      </c>
      <c r="AM1530" s="34">
        <f>IF(W1530="","",IF(AM$6=0, 0, W1530/AM$6))</f>
        <v>1.181625601173434E-2</v>
      </c>
      <c r="AN1530" s="34">
        <f>IF(X1530="","",IF(AN$6=0, 0, X1530/AN$6))</f>
        <v>0.93021074443536966</v>
      </c>
      <c r="AO1530" s="34">
        <f>IF(Y1530="","",IF(AO$6=0, 0, Y1530/AO$6))</f>
        <v>0.29204977252515452</v>
      </c>
      <c r="AP1530" s="34"/>
      <c r="AQ1530" s="34">
        <f>IF(AI1530="","",AI1530*AI$4)</f>
        <v>3.0600007034647572E-2</v>
      </c>
      <c r="AR1530" s="33">
        <f>IF(AJ1530="","",AJ1530*AJ$4)</f>
        <v>7.1651337678545297E-3</v>
      </c>
      <c r="AS1530" s="34">
        <f>IF(AK1530="","",AK1530*AK$4)</f>
        <v>0</v>
      </c>
      <c r="AT1530" s="34">
        <f>IF(AL1530="","",AL1530*AL$4)</f>
        <v>0.58069448542289615</v>
      </c>
      <c r="AU1530" s="34">
        <f>IF(AM1530="","",AM1530*AM$4)</f>
        <v>1.181625601173434E-2</v>
      </c>
      <c r="AV1530" s="34">
        <f>IF(AN1530="","",AN1530*AN$4)</f>
        <v>0.93021074443536966</v>
      </c>
      <c r="AW1530" s="34">
        <f>IF(AO1530="","",AO1530*AO$4)</f>
        <v>0.29204977252515452</v>
      </c>
      <c r="AX1530" s="34"/>
      <c r="AY1530" s="34">
        <f>IF(AQ1530="","",AI1530*AI$5)</f>
        <v>1.5300003517323786E-2</v>
      </c>
      <c r="AZ1530" s="34">
        <f>IF(AR1530="","",AJ1530*AJ$5)</f>
        <v>7.1651337678545297E-3</v>
      </c>
      <c r="BA1530" s="34">
        <f>IF(AS1530="","",AK1530*AK$5)</f>
        <v>0</v>
      </c>
      <c r="BB1530" s="34">
        <f>IF(AT1530="","",AL1530*AL$5)</f>
        <v>1.4517362135572403</v>
      </c>
      <c r="BC1530" s="34">
        <f>IF(AU1530="","",AM1530*AM$5)</f>
        <v>0</v>
      </c>
      <c r="BD1530" s="34">
        <f>IF(AV1530="","",AN1530*AN$5)</f>
        <v>0.93021074443536966</v>
      </c>
      <c r="BE1530" s="34">
        <f>IF(AW1530="","",AO1530*AO$5)</f>
        <v>0.29204977252515452</v>
      </c>
      <c r="BF1530" s="34">
        <f>IF(BE1530="","",SUM(AY1530:BE1530))</f>
        <v>2.6964618678029426</v>
      </c>
      <c r="BG1530" s="34"/>
      <c r="BH1530" s="34">
        <f>IF(AT1530="","",3/AT1530)</f>
        <v>5.1662278105073138</v>
      </c>
      <c r="BI1530" s="34"/>
      <c r="BJ1530" s="34">
        <f>IF(AQ1530="","",AQ1530*$BH1530)</f>
        <v>0.15808660734411573</v>
      </c>
      <c r="BK1530" s="34">
        <f>IF(AR1530="","",AR1530*$BH1530)</f>
        <v>3.7016713337495129E-2</v>
      </c>
      <c r="BL1530" s="34">
        <f>IF(AS1530="","",AS1530*$BH1530)</f>
        <v>0</v>
      </c>
      <c r="BM1530" s="34">
        <f>IF(AT1530="","",AT1530*$BH1530)</f>
        <v>3</v>
      </c>
      <c r="BN1530" s="34">
        <f>IF(AU1530="","",AU1530*$BH1530)</f>
        <v>6.1045470423896186E-2</v>
      </c>
      <c r="BO1530" s="34">
        <f>IF(AV1530="","",AV1530*$BH1530)</f>
        <v>4.8056806175347182</v>
      </c>
      <c r="BP1530" s="34">
        <f t="shared" si="179"/>
        <v>13.930536291416058</v>
      </c>
      <c r="BQ1530" s="34">
        <f>IF(AW1530="","",AW1530*$BH1530)</f>
        <v>1.5087956568717882</v>
      </c>
      <c r="BR1530" s="34"/>
      <c r="BS1530" s="34">
        <f t="shared" si="180"/>
        <v>5.0007839382163288</v>
      </c>
      <c r="BT1530" s="34"/>
      <c r="BU1530" s="34">
        <f t="shared" si="181"/>
        <v>0.93895452957610381</v>
      </c>
      <c r="BV1530" s="34">
        <f t="shared" si="182"/>
        <v>0.93895452957610381</v>
      </c>
      <c r="BW1530" s="34">
        <f t="shared" si="183"/>
        <v>1</v>
      </c>
      <c r="BX1530" s="34"/>
      <c r="BY1530" s="34">
        <f>IF(BV1530="","",IF(BQ1530=0,0,((BV1530/BQ1530)*AF1530)))</f>
        <v>3.149909024027568</v>
      </c>
      <c r="BZ1530" s="34">
        <f>IF(BY1530="","",SUM(S1530:X1530,BY1530))</f>
        <v>98.182881024027566</v>
      </c>
      <c r="CA1530" s="18"/>
      <c r="CB1530" s="20">
        <v>1.5994000000000001E-2</v>
      </c>
      <c r="CC1530" s="20">
        <v>1.0142E-2</v>
      </c>
      <c r="CD1530" s="20">
        <v>4.7617E-2</v>
      </c>
      <c r="CE1530" s="20">
        <v>1.2657E-2</v>
      </c>
      <c r="CF1530" s="20">
        <v>8.9219999999999994E-3</v>
      </c>
      <c r="CG1530" s="20">
        <v>3.0301999999999999E-2</v>
      </c>
      <c r="CH1530" s="20"/>
      <c r="CI1530" s="21">
        <v>3.8033999999999999</v>
      </c>
      <c r="CJ1530" s="21">
        <v>3.8769399999999998</v>
      </c>
      <c r="CK1530" s="21">
        <v>-25.448</v>
      </c>
      <c r="CL1530" s="21">
        <v>0.36691099999999999</v>
      </c>
      <c r="CM1530" s="21">
        <v>2.7481499999999999</v>
      </c>
      <c r="CN1530" s="21">
        <v>0.34339599999999998</v>
      </c>
      <c r="CO1530" s="21"/>
      <c r="CP1530" s="20">
        <v>41.904299999999999</v>
      </c>
      <c r="CQ1530" s="20">
        <v>82.0749</v>
      </c>
      <c r="CR1530" s="20">
        <v>11.095499999999999</v>
      </c>
      <c r="CS1530" s="20">
        <v>39.5396</v>
      </c>
      <c r="CT1530" s="20"/>
      <c r="CU1530" s="22">
        <v>44277.804293981499</v>
      </c>
      <c r="CV1530" s="22"/>
    </row>
    <row r="1531" spans="1:100" s="23" customFormat="1" x14ac:dyDescent="0.25">
      <c r="A1531" s="23" t="s">
        <v>106</v>
      </c>
      <c r="B1531" s="23">
        <v>3723</v>
      </c>
      <c r="C1531" s="23">
        <v>4</v>
      </c>
      <c r="E1531" s="24">
        <v>0.61452200000000001</v>
      </c>
      <c r="F1531" s="24">
        <v>0.163075</v>
      </c>
      <c r="G1531" s="24">
        <v>0</v>
      </c>
      <c r="H1531" s="24">
        <v>17.884499999999999</v>
      </c>
      <c r="I1531" s="24">
        <v>0.51175000000000004</v>
      </c>
      <c r="J1531" s="24">
        <v>37.231000000000002</v>
      </c>
      <c r="K1531" s="24">
        <v>43.280099999999997</v>
      </c>
      <c r="L1531" s="24">
        <v>0.31500499999999998</v>
      </c>
      <c r="M1531" s="24">
        <v>100</v>
      </c>
      <c r="N1531" s="24"/>
      <c r="O1531" s="24">
        <v>0.115477</v>
      </c>
      <c r="P1531" s="24">
        <v>43.1646</v>
      </c>
      <c r="Q1531" s="24">
        <f t="shared" si="177"/>
        <v>99.884523000000002</v>
      </c>
      <c r="R1531" s="24"/>
      <c r="S1531" s="24">
        <v>0.82836200000000004</v>
      </c>
      <c r="T1531" s="24">
        <v>0.270428</v>
      </c>
      <c r="U1531" s="24">
        <v>0</v>
      </c>
      <c r="V1531" s="24">
        <v>40.980699999999999</v>
      </c>
      <c r="W1531" s="24">
        <v>0.51175000000000004</v>
      </c>
      <c r="X1531" s="24">
        <v>52.093699999999998</v>
      </c>
      <c r="Y1531" s="24">
        <v>5.31508</v>
      </c>
      <c r="Z1531" s="24">
        <v>100</v>
      </c>
      <c r="AA1531" s="25"/>
      <c r="AB1531" s="24">
        <f>IF(Z1531="","",Z1531-O1531)</f>
        <v>99.884523000000002</v>
      </c>
      <c r="AC1531" s="24">
        <f t="shared" si="178"/>
        <v>94.569443000000007</v>
      </c>
      <c r="AD1531" s="24"/>
      <c r="AE1531" s="36">
        <f>IF(M1531="","",IF(M1531&gt;100,M1531, M1531+O1531))</f>
        <v>100.115477</v>
      </c>
      <c r="AF1531" s="40">
        <f>IF(AE1531="","",IF(AE1531="* * *", Y1531, AE1531-SUM(S1531:X1531)))</f>
        <v>5.4305370000000011</v>
      </c>
      <c r="AG1531" s="55"/>
      <c r="AH1531" s="35"/>
      <c r="AI1531" s="36">
        <f>IF(S1531="","",IF(AI$6=0, 0, S1531/AI$6))</f>
        <v>1.3365217281870262E-2</v>
      </c>
      <c r="AJ1531" s="36">
        <f>IF(T1531="","",IF(AJ$6=0, 0, T1531/AJ$6))</f>
        <v>6.7095564062930324E-3</v>
      </c>
      <c r="AK1531" s="36">
        <f>IF(U1531="","",IF(AK$6=0, 0, U1531/AK$6))</f>
        <v>0</v>
      </c>
      <c r="AL1531" s="36">
        <f>IF(V1531="","",IF(AL$6=0, 0, V1531/AL$6))</f>
        <v>0.28870927880836822</v>
      </c>
      <c r="AM1531" s="36">
        <f>IF(W1531="","",IF(AM$6=0, 0, W1531/AM$6))</f>
        <v>1.443521430686995E-2</v>
      </c>
      <c r="AN1531" s="36">
        <f>IF(X1531="","",IF(AN$6=0, 0, X1531/AN$6))</f>
        <v>0.92896068647975827</v>
      </c>
      <c r="AO1531" s="36">
        <f>IF(Y1531="","",IF(AO$6=0, 0, Y1531/AO$6))</f>
        <v>0.31251618783027951</v>
      </c>
      <c r="AP1531" s="36"/>
      <c r="AQ1531" s="36">
        <f>IF(AI1531="","",AI1531*AI$4)</f>
        <v>2.6730434563740524E-2</v>
      </c>
      <c r="AR1531" s="35">
        <f>IF(AJ1531="","",AJ1531*AJ$4)</f>
        <v>6.7095564062930324E-3</v>
      </c>
      <c r="AS1531" s="36">
        <f>IF(AK1531="","",AK1531*AK$4)</f>
        <v>0</v>
      </c>
      <c r="AT1531" s="36">
        <f>IF(AL1531="","",AL1531*AL$4)</f>
        <v>0.57741855761673644</v>
      </c>
      <c r="AU1531" s="36">
        <f>IF(AM1531="","",AM1531*AM$4)</f>
        <v>1.443521430686995E-2</v>
      </c>
      <c r="AV1531" s="36">
        <f>IF(AN1531="","",AN1531*AN$4)</f>
        <v>0.92896068647975827</v>
      </c>
      <c r="AW1531" s="36">
        <f>IF(AO1531="","",AO1531*AO$4)</f>
        <v>0.31251618783027951</v>
      </c>
      <c r="AX1531" s="36"/>
      <c r="AY1531" s="36">
        <f>IF(AQ1531="","",AI1531*AI$5)</f>
        <v>1.3365217281870262E-2</v>
      </c>
      <c r="AZ1531" s="36">
        <f>IF(AR1531="","",AJ1531*AJ$5)</f>
        <v>6.7095564062930324E-3</v>
      </c>
      <c r="BA1531" s="36">
        <f>IF(AS1531="","",AK1531*AK$5)</f>
        <v>0</v>
      </c>
      <c r="BB1531" s="36">
        <f>IF(AT1531="","",AL1531*AL$5)</f>
        <v>1.4435463940418412</v>
      </c>
      <c r="BC1531" s="36">
        <f>IF(AU1531="","",AM1531*AM$5)</f>
        <v>0</v>
      </c>
      <c r="BD1531" s="36">
        <f>IF(AV1531="","",AN1531*AN$5)</f>
        <v>0.92896068647975827</v>
      </c>
      <c r="BE1531" s="36">
        <f>IF(AW1531="","",AO1531*AO$5)</f>
        <v>0.31251618783027951</v>
      </c>
      <c r="BF1531" s="36">
        <f>IF(BE1531="","",SUM(AY1531:BE1531))</f>
        <v>2.7050980420400421</v>
      </c>
      <c r="BG1531" s="36"/>
      <c r="BH1531" s="36">
        <f>IF(AT1531="","",3/AT1531)</f>
        <v>5.1955378995478361</v>
      </c>
      <c r="BI1531" s="36"/>
      <c r="BJ1531" s="36">
        <f>IF(AQ1531="","",AQ1531*$BH1531)</f>
        <v>0.13887898584729733</v>
      </c>
      <c r="BK1531" s="36">
        <f>IF(AR1531="","",AR1531*$BH1531)</f>
        <v>3.4859754598049429E-2</v>
      </c>
      <c r="BL1531" s="36">
        <f>IF(AS1531="","",AS1531*$BH1531)</f>
        <v>0</v>
      </c>
      <c r="BM1531" s="36">
        <f>IF(AT1531="","",AT1531*$BH1531)</f>
        <v>3</v>
      </c>
      <c r="BN1531" s="36">
        <f>IF(AU1531="","",AU1531*$BH1531)</f>
        <v>7.4998703019437965E-2</v>
      </c>
      <c r="BO1531" s="36">
        <f>IF(AV1531="","",AV1531*$BH1531)</f>
        <v>4.8264504537955588</v>
      </c>
      <c r="BP1531" s="36">
        <f t="shared" si="179"/>
        <v>14.054439399411685</v>
      </c>
      <c r="BQ1531" s="36">
        <f>IF(AW1531="","",AW1531*$BH1531)</f>
        <v>1.6236896980944275</v>
      </c>
      <c r="BR1531" s="36"/>
      <c r="BS1531" s="36">
        <f t="shared" si="180"/>
        <v>5.0001891942409058</v>
      </c>
      <c r="BT1531" s="36"/>
      <c r="BU1531" s="36">
        <f t="shared" si="181"/>
        <v>0.92500129698056199</v>
      </c>
      <c r="BV1531" s="36">
        <f t="shared" si="182"/>
        <v>0.92500129698056199</v>
      </c>
      <c r="BW1531" s="36">
        <f t="shared" si="183"/>
        <v>1</v>
      </c>
      <c r="BX1531" s="36"/>
      <c r="BY1531" s="36">
        <f>IF(BV1531="","",IF(BQ1531=0,0,((BV1531/BQ1531)*AF1531)))</f>
        <v>3.0937276834337579</v>
      </c>
      <c r="BZ1531" s="36">
        <f>IF(BY1531="","",SUM(S1531:X1531,BY1531))</f>
        <v>97.778667683433753</v>
      </c>
      <c r="CA1531" s="24"/>
      <c r="CB1531" s="26">
        <v>1.6246E-2</v>
      </c>
      <c r="CC1531" s="26">
        <v>9.9129999999999999E-3</v>
      </c>
      <c r="CD1531" s="26">
        <v>4.7542000000000001E-2</v>
      </c>
      <c r="CE1531" s="26">
        <v>1.2759E-2</v>
      </c>
      <c r="CF1531" s="26">
        <v>9.0209999999999995E-3</v>
      </c>
      <c r="CG1531" s="26">
        <v>3.0665999999999999E-2</v>
      </c>
      <c r="CH1531" s="26"/>
      <c r="CI1531" s="27">
        <v>4.1291000000000002</v>
      </c>
      <c r="CJ1531" s="27">
        <v>4.0266599999999997</v>
      </c>
      <c r="CK1531" s="27">
        <v>-19.303000000000001</v>
      </c>
      <c r="CL1531" s="27">
        <v>0.36799500000000002</v>
      </c>
      <c r="CM1531" s="27">
        <v>2.4521600000000001</v>
      </c>
      <c r="CN1531" s="27">
        <v>0.34374300000000002</v>
      </c>
      <c r="CO1531" s="27"/>
      <c r="CP1531" s="26">
        <v>41.920200000000001</v>
      </c>
      <c r="CQ1531" s="26">
        <v>82.063199999999995</v>
      </c>
      <c r="CR1531" s="26">
        <v>11.095499999999999</v>
      </c>
      <c r="CS1531" s="26">
        <v>59.277700000000003</v>
      </c>
      <c r="CT1531" s="26"/>
      <c r="CU1531" s="28">
        <v>44277.806064814802</v>
      </c>
      <c r="CV1531" s="28"/>
    </row>
    <row r="1532" spans="1:100" s="11" customFormat="1" x14ac:dyDescent="0.25">
      <c r="A1532" s="11" t="s">
        <v>107</v>
      </c>
      <c r="B1532" s="11">
        <v>3724</v>
      </c>
      <c r="C1532" s="11">
        <v>1</v>
      </c>
      <c r="E1532" s="12">
        <v>0.83708000000000005</v>
      </c>
      <c r="F1532" s="12">
        <v>0.21058299999999999</v>
      </c>
      <c r="G1532" s="12">
        <v>0</v>
      </c>
      <c r="H1532" s="12">
        <v>17.2714</v>
      </c>
      <c r="I1532" s="12">
        <v>0.27918999999999999</v>
      </c>
      <c r="J1532" s="12">
        <v>36.786499999999997</v>
      </c>
      <c r="K1532" s="12">
        <v>44.188800000000001</v>
      </c>
      <c r="L1532" s="12">
        <v>0.42645899999999998</v>
      </c>
      <c r="M1532" s="12">
        <v>100</v>
      </c>
      <c r="N1532" s="12"/>
      <c r="O1532" s="12">
        <v>6.2998999999999999E-2</v>
      </c>
      <c r="P1532" s="12">
        <v>44.125799999999998</v>
      </c>
      <c r="Q1532" s="12">
        <f t="shared" si="177"/>
        <v>99.937000999999995</v>
      </c>
      <c r="R1532" s="12"/>
      <c r="S1532" s="12">
        <v>1.1283700000000001</v>
      </c>
      <c r="T1532" s="12">
        <v>0.34921000000000002</v>
      </c>
      <c r="U1532" s="12">
        <v>0</v>
      </c>
      <c r="V1532" s="12">
        <v>39.575899999999997</v>
      </c>
      <c r="W1532" s="12">
        <v>0.27918999999999999</v>
      </c>
      <c r="X1532" s="12">
        <v>51.471699999999998</v>
      </c>
      <c r="Y1532" s="12">
        <v>7.1956499999999997</v>
      </c>
      <c r="Z1532" s="12">
        <v>100</v>
      </c>
      <c r="AA1532" s="13"/>
      <c r="AB1532" s="12">
        <f>IF(Z1532="","",Z1532-O1532)</f>
        <v>99.937000999999995</v>
      </c>
      <c r="AC1532" s="12">
        <f t="shared" si="178"/>
        <v>92.741350999999995</v>
      </c>
      <c r="AD1532" s="12"/>
      <c r="AE1532" s="32">
        <f>IF(M1532="","",IF(M1532&gt;100,M1532, M1532+O1532))</f>
        <v>100.062999</v>
      </c>
      <c r="AF1532" s="39">
        <f>IF(AE1532="","",IF(AE1532="* * *", Y1532, AE1532-SUM(S1532:X1532)))</f>
        <v>7.2586289999999991</v>
      </c>
      <c r="AG1532" s="56"/>
      <c r="AH1532" s="31"/>
      <c r="AI1532" s="32">
        <f>IF(S1532="","",IF(AI$6=0, 0, S1532/AI$6))</f>
        <v>1.8205700194291803E-2</v>
      </c>
      <c r="AJ1532" s="32">
        <f>IF(T1532="","",IF(AJ$6=0, 0, T1532/AJ$6))</f>
        <v>8.664207081521106E-3</v>
      </c>
      <c r="AK1532" s="32">
        <f>IF(U1532="","",IF(AK$6=0, 0, U1532/AK$6))</f>
        <v>0</v>
      </c>
      <c r="AL1532" s="32">
        <f>IF(V1532="","",IF(AL$6=0, 0, V1532/AL$6))</f>
        <v>0.27881245433074836</v>
      </c>
      <c r="AM1532" s="32">
        <f>IF(W1532="","",IF(AM$6=0, 0, W1532/AM$6))</f>
        <v>7.8752662087640847E-3</v>
      </c>
      <c r="AN1532" s="32">
        <f>IF(X1532="","",IF(AN$6=0, 0, X1532/AN$6))</f>
        <v>0.91786887409188</v>
      </c>
      <c r="AO1532" s="32">
        <f>IF(Y1532="","",IF(AO$6=0, 0, Y1532/AO$6))</f>
        <v>0.42308998302207129</v>
      </c>
      <c r="AP1532" s="32"/>
      <c r="AQ1532" s="32">
        <f>IF(AI1532="","",AI1532*AI$4)</f>
        <v>3.6411400388583606E-2</v>
      </c>
      <c r="AR1532" s="31">
        <f>IF(AJ1532="","",AJ1532*AJ$4)</f>
        <v>8.664207081521106E-3</v>
      </c>
      <c r="AS1532" s="32">
        <f>IF(AK1532="","",AK1532*AK$4)</f>
        <v>0</v>
      </c>
      <c r="AT1532" s="32">
        <f>IF(AL1532="","",AL1532*AL$4)</f>
        <v>0.55762490866149672</v>
      </c>
      <c r="AU1532" s="32">
        <f>IF(AM1532="","",AM1532*AM$4)</f>
        <v>7.8752662087640847E-3</v>
      </c>
      <c r="AV1532" s="32">
        <f>IF(AN1532="","",AN1532*AN$4)</f>
        <v>0.91786887409188</v>
      </c>
      <c r="AW1532" s="32">
        <f>IF(AO1532="","",AO1532*AO$4)</f>
        <v>0.42308998302207129</v>
      </c>
      <c r="AX1532" s="32"/>
      <c r="AY1532" s="32">
        <f>IF(AQ1532="","",AI1532*AI$5)</f>
        <v>1.8205700194291803E-2</v>
      </c>
      <c r="AZ1532" s="32">
        <f>IF(AR1532="","",AJ1532*AJ$5)</f>
        <v>8.664207081521106E-3</v>
      </c>
      <c r="BA1532" s="32">
        <f>IF(AS1532="","",AK1532*AK$5)</f>
        <v>0</v>
      </c>
      <c r="BB1532" s="32">
        <f>IF(AT1532="","",AL1532*AL$5)</f>
        <v>1.3940622716537419</v>
      </c>
      <c r="BC1532" s="32">
        <f>IF(AU1532="","",AM1532*AM$5)</f>
        <v>0</v>
      </c>
      <c r="BD1532" s="32">
        <f>IF(AV1532="","",AN1532*AN$5)</f>
        <v>0.91786887409188</v>
      </c>
      <c r="BE1532" s="32">
        <f>IF(AW1532="","",AO1532*AO$5)</f>
        <v>0.42308998302207129</v>
      </c>
      <c r="BF1532" s="32">
        <f>IF(BE1532="","",SUM(AY1532:BE1532))</f>
        <v>2.7618910360435063</v>
      </c>
      <c r="BG1532" s="32"/>
      <c r="BH1532" s="32">
        <f>IF(AT1532="","",3/AT1532)</f>
        <v>5.3799605315356063</v>
      </c>
      <c r="BI1532" s="32"/>
      <c r="BJ1532" s="32">
        <f>IF(AQ1532="","",AQ1532*$BH1532)</f>
        <v>0.19589189698852003</v>
      </c>
      <c r="BK1532" s="32">
        <f>IF(AR1532="","",AR1532*$BH1532)</f>
        <v>4.6613092135634852E-2</v>
      </c>
      <c r="BL1532" s="32">
        <f>IF(AS1532="","",AS1532*$BH1532)</f>
        <v>0</v>
      </c>
      <c r="BM1532" s="32">
        <f>IF(AT1532="","",AT1532*$BH1532)</f>
        <v>3</v>
      </c>
      <c r="BN1532" s="32">
        <f>IF(AU1532="","",AU1532*$BH1532)</f>
        <v>4.2368621378486827E-2</v>
      </c>
      <c r="BO1532" s="32">
        <f>IF(AV1532="","",AV1532*$BH1532)</f>
        <v>4.9380983157393397</v>
      </c>
      <c r="BP1532" s="32">
        <f t="shared" si="179"/>
        <v>14.858864766316048</v>
      </c>
      <c r="BQ1532" s="32">
        <f>IF(AW1532="","",AW1532*$BH1532)</f>
        <v>2.2762074099468133</v>
      </c>
      <c r="BR1532" s="32"/>
      <c r="BS1532" s="32">
        <f t="shared" si="180"/>
        <v>5.180603304863495</v>
      </c>
      <c r="BT1532" s="32"/>
      <c r="BU1532" s="32">
        <f t="shared" si="181"/>
        <v>0.95763137862151315</v>
      </c>
      <c r="BV1532" s="32">
        <f t="shared" si="182"/>
        <v>0.95763137862151315</v>
      </c>
      <c r="BW1532" s="32">
        <f t="shared" si="183"/>
        <v>1</v>
      </c>
      <c r="BX1532" s="32"/>
      <c r="BY1532" s="32">
        <f>IF(BV1532="","",IF(BQ1532=0,0,((BV1532/BQ1532)*AF1532)))</f>
        <v>3.0538038255198003</v>
      </c>
      <c r="BZ1532" s="32">
        <f>IF(BY1532="","",SUM(S1532:X1532,BY1532))</f>
        <v>95.858173825519799</v>
      </c>
      <c r="CA1532" s="12"/>
      <c r="CB1532" s="14">
        <v>1.6150000000000001E-2</v>
      </c>
      <c r="CC1532" s="14">
        <v>1.0189999999999999E-2</v>
      </c>
      <c r="CD1532" s="14">
        <v>4.6560999999999998E-2</v>
      </c>
      <c r="CE1532" s="14">
        <v>1.2154E-2</v>
      </c>
      <c r="CF1532" s="14">
        <v>8.4749999999999999E-3</v>
      </c>
      <c r="CG1532" s="14">
        <v>3.0896E-2</v>
      </c>
      <c r="CH1532" s="14"/>
      <c r="CI1532" s="15">
        <v>3.4523000000000001</v>
      </c>
      <c r="CJ1532" s="15">
        <v>3.3811</v>
      </c>
      <c r="CK1532" s="15">
        <v>-18.914999999999999</v>
      </c>
      <c r="CL1532" s="15">
        <v>0.37506499999999998</v>
      </c>
      <c r="CM1532" s="15">
        <v>3.4647399999999999</v>
      </c>
      <c r="CN1532" s="15">
        <v>0.34609600000000001</v>
      </c>
      <c r="CO1532" s="15"/>
      <c r="CP1532" s="14">
        <v>41.323900000000002</v>
      </c>
      <c r="CQ1532" s="14">
        <v>82.491200000000006</v>
      </c>
      <c r="CR1532" s="14">
        <v>11.087</v>
      </c>
      <c r="CS1532" s="14">
        <v>0</v>
      </c>
      <c r="CT1532" s="14"/>
      <c r="CU1532" s="16">
        <v>44277.807858796303</v>
      </c>
      <c r="CV1532" s="16"/>
    </row>
    <row r="1533" spans="1:100" s="23" customFormat="1" x14ac:dyDescent="0.25">
      <c r="A1533" s="23" t="s">
        <v>107</v>
      </c>
      <c r="B1533" s="23">
        <v>3725</v>
      </c>
      <c r="C1533" s="23">
        <v>2</v>
      </c>
      <c r="E1533" s="24">
        <v>0.714368</v>
      </c>
      <c r="F1533" s="24">
        <v>0.19470899999999999</v>
      </c>
      <c r="G1533" s="24">
        <v>0</v>
      </c>
      <c r="H1533" s="24">
        <v>17.693200000000001</v>
      </c>
      <c r="I1533" s="24">
        <v>0.332451</v>
      </c>
      <c r="J1533" s="24">
        <v>37.013199999999998</v>
      </c>
      <c r="K1533" s="24">
        <v>43.6935</v>
      </c>
      <c r="L1533" s="24">
        <v>0.35859000000000002</v>
      </c>
      <c r="M1533" s="24">
        <v>100</v>
      </c>
      <c r="N1533" s="24"/>
      <c r="O1533" s="24">
        <v>7.5018000000000001E-2</v>
      </c>
      <c r="P1533" s="24">
        <v>43.618499999999997</v>
      </c>
      <c r="Q1533" s="24">
        <f t="shared" si="177"/>
        <v>99.924982</v>
      </c>
      <c r="R1533" s="24"/>
      <c r="S1533" s="24">
        <v>0.96295200000000003</v>
      </c>
      <c r="T1533" s="24">
        <v>0.32288600000000001</v>
      </c>
      <c r="U1533" s="24">
        <v>0</v>
      </c>
      <c r="V1533" s="24">
        <v>40.542299999999997</v>
      </c>
      <c r="W1533" s="24">
        <v>0.332451</v>
      </c>
      <c r="X1533" s="24">
        <v>51.788899999999998</v>
      </c>
      <c r="Y1533" s="24">
        <v>6.0504899999999999</v>
      </c>
      <c r="Z1533" s="24">
        <v>100</v>
      </c>
      <c r="AA1533" s="25"/>
      <c r="AB1533" s="24">
        <f>IF(Z1533="","",Z1533-O1533)</f>
        <v>99.924982</v>
      </c>
      <c r="AC1533" s="24">
        <f t="shared" si="178"/>
        <v>93.874492000000004</v>
      </c>
      <c r="AD1533" s="24"/>
      <c r="AE1533" s="36">
        <f>IF(M1533="","",IF(M1533&gt;100,M1533, M1533+O1533))</f>
        <v>100.075018</v>
      </c>
      <c r="AF1533" s="40">
        <f>IF(AE1533="","",IF(AE1533="* * *", Y1533, AE1533-SUM(S1533:X1533)))</f>
        <v>6.1255290000000002</v>
      </c>
      <c r="AG1533" s="55"/>
      <c r="AH1533" s="35"/>
      <c r="AI1533" s="36">
        <f>IF(S1533="","",IF(AI$6=0, 0, S1533/AI$6))</f>
        <v>1.5536761357970949E-2</v>
      </c>
      <c r="AJ1533" s="36">
        <f>IF(T1533="","",IF(AJ$6=0, 0, T1533/AJ$6))</f>
        <v>8.0110855007703794E-3</v>
      </c>
      <c r="AK1533" s="36">
        <f>IF(U1533="","",IF(AK$6=0, 0, U1533/AK$6))</f>
        <v>0</v>
      </c>
      <c r="AL1533" s="36">
        <f>IF(V1533="","",IF(AL$6=0, 0, V1533/AL$6))</f>
        <v>0.28562074816273281</v>
      </c>
      <c r="AM1533" s="36">
        <f>IF(W1533="","",IF(AM$6=0, 0, W1533/AM$6))</f>
        <v>9.3776285911738571E-3</v>
      </c>
      <c r="AN1533" s="36">
        <f>IF(X1533="","",IF(AN$6=0, 0, X1533/AN$6))</f>
        <v>0.92352534175978196</v>
      </c>
      <c r="AO1533" s="36">
        <f>IF(Y1533="","",IF(AO$6=0, 0, Y1533/AO$6))</f>
        <v>0.35575684078230768</v>
      </c>
      <c r="AP1533" s="36"/>
      <c r="AQ1533" s="36">
        <f>IF(AI1533="","",AI1533*AI$4)</f>
        <v>3.1073522715941899E-2</v>
      </c>
      <c r="AR1533" s="35">
        <f>IF(AJ1533="","",AJ1533*AJ$4)</f>
        <v>8.0110855007703794E-3</v>
      </c>
      <c r="AS1533" s="36">
        <f>IF(AK1533="","",AK1533*AK$4)</f>
        <v>0</v>
      </c>
      <c r="AT1533" s="36">
        <f>IF(AL1533="","",AL1533*AL$4)</f>
        <v>0.57124149632546561</v>
      </c>
      <c r="AU1533" s="36">
        <f>IF(AM1533="","",AM1533*AM$4)</f>
        <v>9.3776285911738571E-3</v>
      </c>
      <c r="AV1533" s="36">
        <f>IF(AN1533="","",AN1533*AN$4)</f>
        <v>0.92352534175978196</v>
      </c>
      <c r="AW1533" s="36">
        <f>IF(AO1533="","",AO1533*AO$4)</f>
        <v>0.35575684078230768</v>
      </c>
      <c r="AX1533" s="36"/>
      <c r="AY1533" s="36">
        <f>IF(AQ1533="","",AI1533*AI$5)</f>
        <v>1.5536761357970949E-2</v>
      </c>
      <c r="AZ1533" s="36">
        <f>IF(AR1533="","",AJ1533*AJ$5)</f>
        <v>8.0110855007703794E-3</v>
      </c>
      <c r="BA1533" s="36">
        <f>IF(AS1533="","",AK1533*AK$5)</f>
        <v>0</v>
      </c>
      <c r="BB1533" s="36">
        <f>IF(AT1533="","",AL1533*AL$5)</f>
        <v>1.4281037408136641</v>
      </c>
      <c r="BC1533" s="36">
        <f>IF(AU1533="","",AM1533*AM$5)</f>
        <v>0</v>
      </c>
      <c r="BD1533" s="36">
        <f>IF(AV1533="","",AN1533*AN$5)</f>
        <v>0.92352534175978196</v>
      </c>
      <c r="BE1533" s="36">
        <f>IF(AW1533="","",AO1533*AO$5)</f>
        <v>0.35575684078230768</v>
      </c>
      <c r="BF1533" s="36">
        <f>IF(BE1533="","",SUM(AY1533:BE1533))</f>
        <v>2.7309337702144951</v>
      </c>
      <c r="BG1533" s="36"/>
      <c r="BH1533" s="36">
        <f>IF(AT1533="","",3/AT1533)</f>
        <v>5.2517193153817141</v>
      </c>
      <c r="BI1533" s="36"/>
      <c r="BJ1533" s="36">
        <f>IF(AQ1533="","",AQ1533*$BH1533)</f>
        <v>0.16318941944426452</v>
      </c>
      <c r="BK1533" s="36">
        <f>IF(AR1533="","",AR1533*$BH1533)</f>
        <v>4.2071972461570191E-2</v>
      </c>
      <c r="BL1533" s="36">
        <f>IF(AS1533="","",AS1533*$BH1533)</f>
        <v>0</v>
      </c>
      <c r="BM1533" s="36">
        <f>IF(AT1533="","",AT1533*$BH1533)</f>
        <v>3.0000000000000004</v>
      </c>
      <c r="BN1533" s="36">
        <f>IF(AU1533="","",AU1533*$BH1533)</f>
        <v>4.9248673204743555E-2</v>
      </c>
      <c r="BO1533" s="36">
        <f>IF(AV1533="","",AV1533*$BH1533)</f>
        <v>4.850095875564346</v>
      </c>
      <c r="BP1533" s="36">
        <f t="shared" si="179"/>
        <v>14.342097630063671</v>
      </c>
      <c r="BQ1533" s="36">
        <f>IF(AW1533="","",AW1533*$BH1533)</f>
        <v>1.8683350723156225</v>
      </c>
      <c r="BR1533" s="36"/>
      <c r="BS1533" s="36">
        <f t="shared" si="180"/>
        <v>5.055357267470181</v>
      </c>
      <c r="BT1533" s="36"/>
      <c r="BU1533" s="36">
        <f t="shared" si="181"/>
        <v>0.95075132679525642</v>
      </c>
      <c r="BV1533" s="36">
        <f t="shared" si="182"/>
        <v>0.95075132679525642</v>
      </c>
      <c r="BW1533" s="36">
        <f t="shared" si="183"/>
        <v>1</v>
      </c>
      <c r="BX1533" s="36"/>
      <c r="BY1533" s="36">
        <f>IF(BV1533="","",IF(BQ1533=0,0,((BV1533/BQ1533)*AF1533)))</f>
        <v>3.1171361659740775</v>
      </c>
      <c r="BZ1533" s="36">
        <f>IF(BY1533="","",SUM(S1533:X1533,BY1533))</f>
        <v>97.066625165974074</v>
      </c>
      <c r="CA1533" s="24"/>
      <c r="CB1533" s="26">
        <v>1.6659E-2</v>
      </c>
      <c r="CC1533" s="26">
        <v>1.0281999999999999E-2</v>
      </c>
      <c r="CD1533" s="26">
        <v>4.6223E-2</v>
      </c>
      <c r="CE1533" s="26">
        <v>1.1786E-2</v>
      </c>
      <c r="CF1533" s="26">
        <v>8.2360000000000003E-3</v>
      </c>
      <c r="CG1533" s="26">
        <v>2.9429E-2</v>
      </c>
      <c r="CH1533" s="26"/>
      <c r="CI1533" s="27">
        <v>3.7970700000000002</v>
      </c>
      <c r="CJ1533" s="27">
        <v>3.5930200000000001</v>
      </c>
      <c r="CK1533" s="27">
        <v>-28.015999999999998</v>
      </c>
      <c r="CL1533" s="27">
        <v>0.369981</v>
      </c>
      <c r="CM1533" s="27">
        <v>3.1036000000000001</v>
      </c>
      <c r="CN1533" s="27">
        <v>0.34459200000000001</v>
      </c>
      <c r="CO1533" s="27"/>
      <c r="CP1533" s="26">
        <v>41.328099999999999</v>
      </c>
      <c r="CQ1533" s="26">
        <v>82.473399999999998</v>
      </c>
      <c r="CR1533" s="26">
        <v>11.087</v>
      </c>
      <c r="CS1533" s="26">
        <v>18.2956</v>
      </c>
      <c r="CT1533" s="26"/>
      <c r="CU1533" s="28">
        <v>44277.809629629599</v>
      </c>
      <c r="CV1533" s="28"/>
    </row>
    <row r="1534" spans="1:100" s="11" customFormat="1" x14ac:dyDescent="0.25">
      <c r="A1534" s="11" t="s">
        <v>108</v>
      </c>
      <c r="B1534" s="11">
        <v>3726</v>
      </c>
      <c r="C1534" s="11">
        <v>1</v>
      </c>
      <c r="E1534" s="12">
        <v>0.78796500000000003</v>
      </c>
      <c r="F1534" s="12">
        <v>0.22470999999999999</v>
      </c>
      <c r="G1534" s="12">
        <v>0</v>
      </c>
      <c r="H1534" s="12">
        <v>17.358599999999999</v>
      </c>
      <c r="I1534" s="12">
        <v>0.26993899999999998</v>
      </c>
      <c r="J1534" s="12">
        <v>36.973500000000001</v>
      </c>
      <c r="K1534" s="12">
        <v>43.9831</v>
      </c>
      <c r="L1534" s="12">
        <v>0.4022</v>
      </c>
      <c r="M1534" s="12">
        <v>100</v>
      </c>
      <c r="N1534" s="12"/>
      <c r="O1534" s="12">
        <v>6.0912000000000001E-2</v>
      </c>
      <c r="P1534" s="12">
        <v>43.922199999999997</v>
      </c>
      <c r="Q1534" s="12">
        <f t="shared" si="177"/>
        <v>99.939087999999998</v>
      </c>
      <c r="R1534" s="12"/>
      <c r="S1534" s="12">
        <v>1.06216</v>
      </c>
      <c r="T1534" s="12">
        <v>0.372637</v>
      </c>
      <c r="U1534" s="12">
        <v>0</v>
      </c>
      <c r="V1534" s="12">
        <v>39.775599999999997</v>
      </c>
      <c r="W1534" s="12">
        <v>0.26993899999999998</v>
      </c>
      <c r="X1534" s="12">
        <v>51.733400000000003</v>
      </c>
      <c r="Y1534" s="12">
        <v>6.7863199999999999</v>
      </c>
      <c r="Z1534" s="12">
        <v>100</v>
      </c>
      <c r="AA1534" s="13"/>
      <c r="AB1534" s="12">
        <f>IF(Z1534="","",Z1534-O1534)</f>
        <v>99.939087999999998</v>
      </c>
      <c r="AC1534" s="12">
        <f t="shared" si="178"/>
        <v>93.152767999999995</v>
      </c>
      <c r="AD1534" s="12"/>
      <c r="AE1534" s="32">
        <f>IF(M1534="","",IF(M1534&gt;100,M1534, M1534+O1534))</f>
        <v>100.060912</v>
      </c>
      <c r="AF1534" s="39">
        <f>IF(AE1534="","",IF(AE1534="* * *", Y1534, AE1534-SUM(S1534:X1534)))</f>
        <v>6.8471759999999904</v>
      </c>
      <c r="AG1534" s="56"/>
      <c r="AH1534" s="31"/>
      <c r="AI1534" s="32">
        <f>IF(S1534="","",IF(AI$6=0, 0, S1534/AI$6))</f>
        <v>1.7137434102616145E-2</v>
      </c>
      <c r="AJ1534" s="32">
        <f>IF(T1534="","",IF(AJ$6=0, 0, T1534/AJ$6))</f>
        <v>9.2454515455937126E-3</v>
      </c>
      <c r="AK1534" s="32">
        <f>IF(U1534="","",IF(AK$6=0, 0, U1534/AK$6))</f>
        <v>0</v>
      </c>
      <c r="AL1534" s="32">
        <f>IF(V1534="","",IF(AL$6=0, 0, V1534/AL$6))</f>
        <v>0.28021934203588833</v>
      </c>
      <c r="AM1534" s="32">
        <f>IF(W1534="","",IF(AM$6=0, 0, W1534/AM$6))</f>
        <v>7.6143181529695486E-3</v>
      </c>
      <c r="AN1534" s="32">
        <f>IF(X1534="","",IF(AN$6=0, 0, X1534/AN$6))</f>
        <v>0.92253563824285723</v>
      </c>
      <c r="AO1534" s="32">
        <f>IF(Y1534="","",IF(AO$6=0, 0, Y1534/AO$6))</f>
        <v>0.3990221889033434</v>
      </c>
      <c r="AP1534" s="32"/>
      <c r="AQ1534" s="32">
        <f>IF(AI1534="","",AI1534*AI$4)</f>
        <v>3.4274868205232289E-2</v>
      </c>
      <c r="AR1534" s="31">
        <f>IF(AJ1534="","",AJ1534*AJ$4)</f>
        <v>9.2454515455937126E-3</v>
      </c>
      <c r="AS1534" s="32">
        <f>IF(AK1534="","",AK1534*AK$4)</f>
        <v>0</v>
      </c>
      <c r="AT1534" s="32">
        <f>IF(AL1534="","",AL1534*AL$4)</f>
        <v>0.56043868407177666</v>
      </c>
      <c r="AU1534" s="32">
        <f>IF(AM1534="","",AM1534*AM$4)</f>
        <v>7.6143181529695486E-3</v>
      </c>
      <c r="AV1534" s="32">
        <f>IF(AN1534="","",AN1534*AN$4)</f>
        <v>0.92253563824285723</v>
      </c>
      <c r="AW1534" s="32">
        <f>IF(AO1534="","",AO1534*AO$4)</f>
        <v>0.3990221889033434</v>
      </c>
      <c r="AX1534" s="32"/>
      <c r="AY1534" s="32">
        <f>IF(AQ1534="","",AI1534*AI$5)</f>
        <v>1.7137434102616145E-2</v>
      </c>
      <c r="AZ1534" s="32">
        <f>IF(AR1534="","",AJ1534*AJ$5)</f>
        <v>9.2454515455937126E-3</v>
      </c>
      <c r="BA1534" s="32">
        <f>IF(AS1534="","",AK1534*AK$5)</f>
        <v>0</v>
      </c>
      <c r="BB1534" s="32">
        <f>IF(AT1534="","",AL1534*AL$5)</f>
        <v>1.4010967101794416</v>
      </c>
      <c r="BC1534" s="32">
        <f>IF(AU1534="","",AM1534*AM$5)</f>
        <v>0</v>
      </c>
      <c r="BD1534" s="32">
        <f>IF(AV1534="","",AN1534*AN$5)</f>
        <v>0.92253563824285723</v>
      </c>
      <c r="BE1534" s="32">
        <f>IF(AW1534="","",AO1534*AO$5)</f>
        <v>0.3990221889033434</v>
      </c>
      <c r="BF1534" s="32">
        <f>IF(BE1534="","",SUM(AY1534:BE1534))</f>
        <v>2.7490374229738519</v>
      </c>
      <c r="BG1534" s="32"/>
      <c r="BH1534" s="32">
        <f>IF(AT1534="","",3/AT1534)</f>
        <v>5.3529495469584383</v>
      </c>
      <c r="BI1534" s="32"/>
      <c r="BJ1534" s="32">
        <f>IF(AQ1534="","",AQ1534*$BH1534)</f>
        <v>0.18347164023125836</v>
      </c>
      <c r="BK1534" s="32">
        <f>IF(AR1534="","",AR1534*$BH1534)</f>
        <v>4.9490435662412055E-2</v>
      </c>
      <c r="BL1534" s="32">
        <f>IF(AS1534="","",AS1534*$BH1534)</f>
        <v>0</v>
      </c>
      <c r="BM1534" s="32">
        <f>IF(AT1534="","",AT1534*$BH1534)</f>
        <v>3</v>
      </c>
      <c r="BN1534" s="32">
        <f>IF(AU1534="","",AU1534*$BH1534)</f>
        <v>4.0759060907335755E-2</v>
      </c>
      <c r="BO1534" s="32">
        <f>IF(AV1534="","",AV1534*$BH1534)</f>
        <v>4.9382867267851163</v>
      </c>
      <c r="BP1534" s="32">
        <f t="shared" si="179"/>
        <v>14.715458627879674</v>
      </c>
      <c r="BQ1534" s="32">
        <f>IF(AW1534="","",AW1534*$BH1534)</f>
        <v>2.1359456453165167</v>
      </c>
      <c r="BR1534" s="32"/>
      <c r="BS1534" s="32">
        <f t="shared" si="180"/>
        <v>5.1712488026787868</v>
      </c>
      <c r="BT1534" s="32"/>
      <c r="BU1534" s="32">
        <f t="shared" si="181"/>
        <v>0.95924093909266428</v>
      </c>
      <c r="BV1534" s="32">
        <f t="shared" si="182"/>
        <v>0.95924093909266428</v>
      </c>
      <c r="BW1534" s="32">
        <f t="shared" si="183"/>
        <v>1</v>
      </c>
      <c r="BX1534" s="32"/>
      <c r="BY1534" s="32">
        <f>IF(BV1534="","",IF(BQ1534=0,0,((BV1534/BQ1534)*AF1534)))</f>
        <v>3.0750274712161256</v>
      </c>
      <c r="BZ1534" s="32">
        <f>IF(BY1534="","",SUM(S1534:X1534,BY1534))</f>
        <v>96.288763471216143</v>
      </c>
      <c r="CA1534" s="12"/>
      <c r="CB1534" s="14">
        <v>1.5907999999999999E-2</v>
      </c>
      <c r="CC1534" s="14">
        <v>9.9810000000000003E-3</v>
      </c>
      <c r="CD1534" s="14">
        <v>4.7147000000000001E-2</v>
      </c>
      <c r="CE1534" s="14">
        <v>1.2348E-2</v>
      </c>
      <c r="CF1534" s="14">
        <v>8.7019999999999997E-3</v>
      </c>
      <c r="CG1534" s="14">
        <v>3.1544999999999997E-2</v>
      </c>
      <c r="CH1534" s="14"/>
      <c r="CI1534" s="15">
        <v>3.5649600000000001</v>
      </c>
      <c r="CJ1534" s="15">
        <v>3.1960099999999998</v>
      </c>
      <c r="CK1534" s="15">
        <v>-19.016999999999999</v>
      </c>
      <c r="CL1534" s="15">
        <v>0.37400299999999997</v>
      </c>
      <c r="CM1534" s="15">
        <v>3.5566200000000001</v>
      </c>
      <c r="CN1534" s="15">
        <v>0.34518900000000002</v>
      </c>
      <c r="CO1534" s="15"/>
      <c r="CP1534" s="14">
        <v>41.287500000000001</v>
      </c>
      <c r="CQ1534" s="14">
        <v>82.488500000000002</v>
      </c>
      <c r="CR1534" s="14">
        <v>11.0875</v>
      </c>
      <c r="CS1534" s="14">
        <v>0</v>
      </c>
      <c r="CT1534" s="14"/>
      <c r="CU1534" s="16">
        <v>44277.8114236111</v>
      </c>
      <c r="CV1534" s="16"/>
    </row>
    <row r="1535" spans="1:100" s="23" customFormat="1" x14ac:dyDescent="0.25">
      <c r="A1535" s="23" t="s">
        <v>108</v>
      </c>
      <c r="B1535" s="23">
        <v>3727</v>
      </c>
      <c r="C1535" s="23">
        <v>2</v>
      </c>
      <c r="E1535" s="24">
        <v>0.72941100000000003</v>
      </c>
      <c r="F1535" s="24">
        <v>0.21025199999999999</v>
      </c>
      <c r="G1535" s="24">
        <v>0</v>
      </c>
      <c r="H1535" s="24">
        <v>17.703199999999999</v>
      </c>
      <c r="I1535" s="24">
        <v>0.37156499999999998</v>
      </c>
      <c r="J1535" s="24">
        <v>37.343400000000003</v>
      </c>
      <c r="K1535" s="24">
        <v>43.317300000000003</v>
      </c>
      <c r="L1535" s="24">
        <v>0.324795</v>
      </c>
      <c r="M1535" s="24">
        <v>100</v>
      </c>
      <c r="N1535" s="24"/>
      <c r="O1535" s="24">
        <v>8.3844000000000002E-2</v>
      </c>
      <c r="P1535" s="24">
        <v>43.233499999999999</v>
      </c>
      <c r="Q1535" s="24">
        <f t="shared" si="177"/>
        <v>99.916156000000001</v>
      </c>
      <c r="R1535" s="24"/>
      <c r="S1535" s="24">
        <v>0.98323000000000005</v>
      </c>
      <c r="T1535" s="24">
        <v>0.348661</v>
      </c>
      <c r="U1535" s="24">
        <v>0</v>
      </c>
      <c r="V1535" s="24">
        <v>40.565300000000001</v>
      </c>
      <c r="W1535" s="24">
        <v>0.37156499999999998</v>
      </c>
      <c r="X1535" s="24">
        <v>52.250999999999998</v>
      </c>
      <c r="Y1535" s="24">
        <v>5.48027</v>
      </c>
      <c r="Z1535" s="24">
        <v>100</v>
      </c>
      <c r="AA1535" s="25"/>
      <c r="AB1535" s="24">
        <f>IF(Z1535="","",Z1535-O1535)</f>
        <v>99.916156000000001</v>
      </c>
      <c r="AC1535" s="24">
        <f t="shared" si="178"/>
        <v>94.435885999999996</v>
      </c>
      <c r="AD1535" s="24"/>
      <c r="AE1535" s="36">
        <f>IF(M1535="","",IF(M1535&gt;100,M1535, M1535+O1535))</f>
        <v>100.083844</v>
      </c>
      <c r="AF1535" s="40">
        <f>IF(AE1535="","",IF(AE1535="* * *", Y1535, AE1535-SUM(S1535:X1535)))</f>
        <v>5.5640879999999981</v>
      </c>
      <c r="AG1535" s="55"/>
      <c r="AH1535" s="35"/>
      <c r="AI1535" s="36">
        <f>IF(S1535="","",IF(AI$6=0, 0, S1535/AI$6))</f>
        <v>1.5863937008280555E-2</v>
      </c>
      <c r="AJ1535" s="36">
        <f>IF(T1535="","",IF(AJ$6=0, 0, T1535/AJ$6))</f>
        <v>8.650585908909339E-3</v>
      </c>
      <c r="AK1535" s="36">
        <f>IF(U1535="","",IF(AK$6=0, 0, U1535/AK$6))</f>
        <v>0</v>
      </c>
      <c r="AL1535" s="36">
        <f>IF(V1535="","",IF(AL$6=0, 0, V1535/AL$6))</f>
        <v>0.28578278330153217</v>
      </c>
      <c r="AM1535" s="36">
        <f>IF(W1535="","",IF(AM$6=0, 0, W1535/AM$6))</f>
        <v>1.0480938747302651E-2</v>
      </c>
      <c r="AN1535" s="36">
        <f>IF(X1535="","",IF(AN$6=0, 0, X1535/AN$6))</f>
        <v>0.93176573806916863</v>
      </c>
      <c r="AO1535" s="36">
        <f>IF(Y1535="","",IF(AO$6=0, 0, Y1535/AO$6))</f>
        <v>0.32222903299303979</v>
      </c>
      <c r="AP1535" s="36"/>
      <c r="AQ1535" s="36">
        <f>IF(AI1535="","",AI1535*AI$4)</f>
        <v>3.172787401656111E-2</v>
      </c>
      <c r="AR1535" s="35">
        <f>IF(AJ1535="","",AJ1535*AJ$4)</f>
        <v>8.650585908909339E-3</v>
      </c>
      <c r="AS1535" s="36">
        <f>IF(AK1535="","",AK1535*AK$4)</f>
        <v>0</v>
      </c>
      <c r="AT1535" s="36">
        <f>IF(AL1535="","",AL1535*AL$4)</f>
        <v>0.57156556660306435</v>
      </c>
      <c r="AU1535" s="36">
        <f>IF(AM1535="","",AM1535*AM$4)</f>
        <v>1.0480938747302651E-2</v>
      </c>
      <c r="AV1535" s="36">
        <f>IF(AN1535="","",AN1535*AN$4)</f>
        <v>0.93176573806916863</v>
      </c>
      <c r="AW1535" s="36">
        <f>IF(AO1535="","",AO1535*AO$4)</f>
        <v>0.32222903299303979</v>
      </c>
      <c r="AX1535" s="36"/>
      <c r="AY1535" s="36">
        <f>IF(AQ1535="","",AI1535*AI$5)</f>
        <v>1.5863937008280555E-2</v>
      </c>
      <c r="AZ1535" s="36">
        <f>IF(AR1535="","",AJ1535*AJ$5)</f>
        <v>8.650585908909339E-3</v>
      </c>
      <c r="BA1535" s="36">
        <f>IF(AS1535="","",AK1535*AK$5)</f>
        <v>0</v>
      </c>
      <c r="BB1535" s="36">
        <f>IF(AT1535="","",AL1535*AL$5)</f>
        <v>1.428913916507661</v>
      </c>
      <c r="BC1535" s="36">
        <f>IF(AU1535="","",AM1535*AM$5)</f>
        <v>0</v>
      </c>
      <c r="BD1535" s="36">
        <f>IF(AV1535="","",AN1535*AN$5)</f>
        <v>0.93176573806916863</v>
      </c>
      <c r="BE1535" s="36">
        <f>IF(AW1535="","",AO1535*AO$5)</f>
        <v>0.32222903299303979</v>
      </c>
      <c r="BF1535" s="36">
        <f>IF(BE1535="","",SUM(AY1535:BE1535))</f>
        <v>2.7074232104870597</v>
      </c>
      <c r="BG1535" s="36"/>
      <c r="BH1535" s="36">
        <f>IF(AT1535="","",3/AT1535)</f>
        <v>5.2487416585110918</v>
      </c>
      <c r="BI1535" s="36"/>
      <c r="BJ1535" s="36">
        <f>IF(AQ1535="","",AQ1535*$BH1535)</f>
        <v>0.16653141408671593</v>
      </c>
      <c r="BK1535" s="36">
        <f>IF(AR1535="","",AR1535*$BH1535)</f>
        <v>4.5404690630621483E-2</v>
      </c>
      <c r="BL1535" s="36">
        <f>IF(AS1535="","",AS1535*$BH1535)</f>
        <v>0</v>
      </c>
      <c r="BM1535" s="36">
        <f>IF(AT1535="","",AT1535*$BH1535)</f>
        <v>3</v>
      </c>
      <c r="BN1535" s="36">
        <f>IF(AU1535="","",AU1535*$BH1535)</f>
        <v>5.5011739823270477E-2</v>
      </c>
      <c r="BO1535" s="36">
        <f>IF(AV1535="","",AV1535*$BH1535)</f>
        <v>4.8905976453769799</v>
      </c>
      <c r="BP1535" s="36">
        <f t="shared" si="179"/>
        <v>14.210564992103274</v>
      </c>
      <c r="BQ1535" s="36">
        <f>IF(AW1535="","",AW1535*$BH1535)</f>
        <v>1.6912969490523129</v>
      </c>
      <c r="BR1535" s="36"/>
      <c r="BS1535" s="36">
        <f t="shared" si="180"/>
        <v>5.1025337500943175</v>
      </c>
      <c r="BT1535" s="36"/>
      <c r="BU1535" s="36">
        <f t="shared" si="181"/>
        <v>0.94498826017672954</v>
      </c>
      <c r="BV1535" s="36">
        <f t="shared" si="182"/>
        <v>0.94498826017672954</v>
      </c>
      <c r="BW1535" s="36">
        <f t="shared" si="183"/>
        <v>1</v>
      </c>
      <c r="BX1535" s="36"/>
      <c r="BY1535" s="36">
        <f>IF(BV1535="","",IF(BQ1535=0,0,((BV1535/BQ1535)*AF1535)))</f>
        <v>3.1088555096941666</v>
      </c>
      <c r="BZ1535" s="36">
        <f>IF(BY1535="","",SUM(S1535:X1535,BY1535))</f>
        <v>97.628611509694167</v>
      </c>
      <c r="CA1535" s="24"/>
      <c r="CB1535" s="26">
        <v>1.6853E-2</v>
      </c>
      <c r="CC1535" s="26">
        <v>1.0201E-2</v>
      </c>
      <c r="CD1535" s="26">
        <v>4.6662000000000002E-2</v>
      </c>
      <c r="CE1535" s="26">
        <v>1.2630000000000001E-2</v>
      </c>
      <c r="CF1535" s="26">
        <v>8.6440000000000006E-3</v>
      </c>
      <c r="CG1535" s="26">
        <v>3.0415000000000001E-2</v>
      </c>
      <c r="CH1535" s="26"/>
      <c r="CI1535" s="27">
        <v>3.7577199999999999</v>
      </c>
      <c r="CJ1535" s="27">
        <v>3.3832</v>
      </c>
      <c r="CK1535" s="27">
        <v>-18.076000000000001</v>
      </c>
      <c r="CL1535" s="27">
        <v>0.36998900000000001</v>
      </c>
      <c r="CM1535" s="27">
        <v>2.9312299999999998</v>
      </c>
      <c r="CN1535" s="27">
        <v>0.34310800000000002</v>
      </c>
      <c r="CO1535" s="27"/>
      <c r="CP1535" s="26">
        <v>41.287500000000001</v>
      </c>
      <c r="CQ1535" s="26">
        <v>82.468100000000007</v>
      </c>
      <c r="CR1535" s="26">
        <v>11.0875</v>
      </c>
      <c r="CS1535" s="26">
        <v>20.401</v>
      </c>
      <c r="CT1535" s="26"/>
      <c r="CU1535" s="28">
        <v>44277.813206018502</v>
      </c>
      <c r="CV1535" s="28"/>
    </row>
    <row r="1536" spans="1:100" s="11" customFormat="1" x14ac:dyDescent="0.25">
      <c r="A1536" s="11" t="s">
        <v>109</v>
      </c>
      <c r="B1536" s="11">
        <v>3728</v>
      </c>
      <c r="C1536" s="11">
        <v>1</v>
      </c>
      <c r="E1536" s="12">
        <v>1.07029</v>
      </c>
      <c r="F1536" s="12">
        <v>0.25224999999999997</v>
      </c>
      <c r="G1536" s="12">
        <v>0</v>
      </c>
      <c r="H1536" s="12">
        <v>17.8216</v>
      </c>
      <c r="I1536" s="12">
        <v>0.137098</v>
      </c>
      <c r="J1536" s="12">
        <v>36.381599999999999</v>
      </c>
      <c r="K1536" s="12">
        <v>43.966099999999997</v>
      </c>
      <c r="L1536" s="12">
        <v>0.37101400000000001</v>
      </c>
      <c r="M1536" s="12">
        <v>100</v>
      </c>
      <c r="N1536" s="12"/>
      <c r="O1536" s="12">
        <v>3.0936000000000002E-2</v>
      </c>
      <c r="P1536" s="12">
        <v>43.935200000000002</v>
      </c>
      <c r="Q1536" s="12">
        <f t="shared" si="177"/>
        <v>99.969064000000003</v>
      </c>
      <c r="R1536" s="12"/>
      <c r="S1536" s="12">
        <v>1.44272</v>
      </c>
      <c r="T1536" s="12">
        <v>0.41830600000000001</v>
      </c>
      <c r="U1536" s="12">
        <v>0</v>
      </c>
      <c r="V1536" s="12">
        <v>40.836599999999997</v>
      </c>
      <c r="W1536" s="12">
        <v>0.137098</v>
      </c>
      <c r="X1536" s="12">
        <v>50.905200000000001</v>
      </c>
      <c r="Y1536" s="12">
        <v>6.2601300000000002</v>
      </c>
      <c r="Z1536" s="12">
        <v>100</v>
      </c>
      <c r="AA1536" s="13"/>
      <c r="AB1536" s="12">
        <f>IF(Z1536="","",Z1536-O1536)</f>
        <v>99.969064000000003</v>
      </c>
      <c r="AC1536" s="12">
        <f t="shared" si="178"/>
        <v>93.708933999999999</v>
      </c>
      <c r="AD1536" s="12"/>
      <c r="AE1536" s="32">
        <f>IF(M1536="","",IF(M1536&gt;100,M1536, M1536+O1536))</f>
        <v>100.030936</v>
      </c>
      <c r="AF1536" s="39">
        <f>IF(AE1536="","",IF(AE1536="* * *", Y1536, AE1536-SUM(S1536:X1536)))</f>
        <v>6.2910119999999949</v>
      </c>
      <c r="AG1536" s="56"/>
      <c r="AH1536" s="31"/>
      <c r="AI1536" s="32">
        <f>IF(S1536="","",IF(AI$6=0, 0, S1536/AI$6))</f>
        <v>2.3277584289114979E-2</v>
      </c>
      <c r="AJ1536" s="32">
        <f>IF(T1536="","",IF(AJ$6=0, 0, T1536/AJ$6))</f>
        <v>1.0378539582035932E-2</v>
      </c>
      <c r="AK1536" s="32">
        <f>IF(U1536="","",IF(AK$6=0, 0, U1536/AK$6))</f>
        <v>0</v>
      </c>
      <c r="AL1536" s="32">
        <f>IF(V1536="","",IF(AL$6=0, 0, V1536/AL$6))</f>
        <v>0.2876940934387604</v>
      </c>
      <c r="AM1536" s="32">
        <f>IF(W1536="","",IF(AM$6=0, 0, W1536/AM$6))</f>
        <v>3.8671988491319124E-3</v>
      </c>
      <c r="AN1536" s="32">
        <f>IF(X1536="","",IF(AN$6=0, 0, X1536/AN$6))</f>
        <v>0.9077667652209267</v>
      </c>
      <c r="AO1536" s="32">
        <f>IF(Y1536="","",IF(AO$6=0, 0, Y1536/AO$6))</f>
        <v>0.36808325799836838</v>
      </c>
      <c r="AP1536" s="32"/>
      <c r="AQ1536" s="32">
        <f>IF(AI1536="","",AI1536*AI$4)</f>
        <v>4.6555168578229958E-2</v>
      </c>
      <c r="AR1536" s="31">
        <f>IF(AJ1536="","",AJ1536*AJ$4)</f>
        <v>1.0378539582035932E-2</v>
      </c>
      <c r="AS1536" s="32">
        <f>IF(AK1536="","",AK1536*AK$4)</f>
        <v>0</v>
      </c>
      <c r="AT1536" s="32">
        <f>IF(AL1536="","",AL1536*AL$4)</f>
        <v>0.5753881868775208</v>
      </c>
      <c r="AU1536" s="32">
        <f>IF(AM1536="","",AM1536*AM$4)</f>
        <v>3.8671988491319124E-3</v>
      </c>
      <c r="AV1536" s="32">
        <f>IF(AN1536="","",AN1536*AN$4)</f>
        <v>0.9077667652209267</v>
      </c>
      <c r="AW1536" s="32">
        <f>IF(AO1536="","",AO1536*AO$4)</f>
        <v>0.36808325799836838</v>
      </c>
      <c r="AX1536" s="32"/>
      <c r="AY1536" s="32">
        <f>IF(AQ1536="","",AI1536*AI$5)</f>
        <v>2.3277584289114979E-2</v>
      </c>
      <c r="AZ1536" s="32">
        <f>IF(AR1536="","",AJ1536*AJ$5)</f>
        <v>1.0378539582035932E-2</v>
      </c>
      <c r="BA1536" s="32">
        <f>IF(AS1536="","",AK1536*AK$5)</f>
        <v>0</v>
      </c>
      <c r="BB1536" s="32">
        <f>IF(AT1536="","",AL1536*AL$5)</f>
        <v>1.438470467193802</v>
      </c>
      <c r="BC1536" s="32">
        <f>IF(AU1536="","",AM1536*AM$5)</f>
        <v>0</v>
      </c>
      <c r="BD1536" s="32">
        <f>IF(AV1536="","",AN1536*AN$5)</f>
        <v>0.9077667652209267</v>
      </c>
      <c r="BE1536" s="32">
        <f>IF(AW1536="","",AO1536*AO$5)</f>
        <v>0.36808325799836838</v>
      </c>
      <c r="BF1536" s="32">
        <f>IF(BE1536="","",SUM(AY1536:BE1536))</f>
        <v>2.7479766142842479</v>
      </c>
      <c r="BG1536" s="32"/>
      <c r="BH1536" s="32">
        <f>IF(AT1536="","",3/AT1536)</f>
        <v>5.2138713800855125</v>
      </c>
      <c r="BI1536" s="32"/>
      <c r="BJ1536" s="32">
        <f>IF(AQ1536="","",AQ1536*$BH1536)</f>
        <v>0.24273266104508953</v>
      </c>
      <c r="BK1536" s="32">
        <f>IF(AR1536="","",AR1536*$BH1536)</f>
        <v>5.4112370493861806E-2</v>
      </c>
      <c r="BL1536" s="32">
        <f>IF(AS1536="","",AS1536*$BH1536)</f>
        <v>0</v>
      </c>
      <c r="BM1536" s="32">
        <f>IF(AT1536="","",AT1536*$BH1536)</f>
        <v>3</v>
      </c>
      <c r="BN1536" s="32">
        <f>IF(AU1536="","",AU1536*$BH1536)</f>
        <v>2.0163077400588512E-2</v>
      </c>
      <c r="BO1536" s="32">
        <f>IF(AV1536="","",AV1536*$BH1536)</f>
        <v>4.7329791569781943</v>
      </c>
      <c r="BP1536" s="32">
        <f t="shared" si="179"/>
        <v>14.327596622360925</v>
      </c>
      <c r="BQ1536" s="32">
        <f>IF(AW1536="","",AW1536*$BH1536)</f>
        <v>1.9191387643663247</v>
      </c>
      <c r="BR1536" s="32"/>
      <c r="BS1536" s="32">
        <f t="shared" si="180"/>
        <v>5.0298241885171455</v>
      </c>
      <c r="BT1536" s="32"/>
      <c r="BU1536" s="32">
        <f t="shared" si="181"/>
        <v>0.97983692259941146</v>
      </c>
      <c r="BV1536" s="32">
        <f t="shared" si="182"/>
        <v>0.97983692259941146</v>
      </c>
      <c r="BW1536" s="32">
        <f t="shared" si="183"/>
        <v>1</v>
      </c>
      <c r="BX1536" s="32"/>
      <c r="BY1536" s="32">
        <f>IF(BV1536="","",IF(BQ1536=0,0,((BV1536/BQ1536)*AF1536)))</f>
        <v>3.2119437909177413</v>
      </c>
      <c r="BZ1536" s="32">
        <f>IF(BY1536="","",SUM(S1536:X1536,BY1536))</f>
        <v>96.951867790917746</v>
      </c>
      <c r="CA1536" s="12"/>
      <c r="CB1536" s="14">
        <v>1.5942999999999999E-2</v>
      </c>
      <c r="CC1536" s="14">
        <v>1.0048E-2</v>
      </c>
      <c r="CD1536" s="14">
        <v>4.9438000000000003E-2</v>
      </c>
      <c r="CE1536" s="14">
        <v>1.2843E-2</v>
      </c>
      <c r="CF1536" s="14">
        <v>9.0290000000000006E-3</v>
      </c>
      <c r="CG1536" s="14">
        <v>2.9385000000000001E-2</v>
      </c>
      <c r="CH1536" s="14"/>
      <c r="CI1536" s="15">
        <v>2.99613</v>
      </c>
      <c r="CJ1536" s="15">
        <v>2.9528799999999999</v>
      </c>
      <c r="CK1536" s="15">
        <v>-29.388000000000002</v>
      </c>
      <c r="CL1536" s="15">
        <v>0.36919400000000002</v>
      </c>
      <c r="CM1536" s="15">
        <v>5.5955300000000001</v>
      </c>
      <c r="CN1536" s="15">
        <v>0.347692</v>
      </c>
      <c r="CO1536" s="15"/>
      <c r="CP1536" s="14">
        <v>40.706800000000001</v>
      </c>
      <c r="CQ1536" s="14">
        <v>82.194500000000005</v>
      </c>
      <c r="CR1536" s="14">
        <v>11.093</v>
      </c>
      <c r="CS1536" s="14">
        <v>0</v>
      </c>
      <c r="CT1536" s="14"/>
      <c r="CU1536" s="16">
        <v>44277.815000000002</v>
      </c>
      <c r="CV1536" s="16"/>
    </row>
    <row r="1537" spans="1:100" s="17" customFormat="1" x14ac:dyDescent="0.25">
      <c r="A1537" s="17" t="s">
        <v>109</v>
      </c>
      <c r="B1537" s="17">
        <v>3729</v>
      </c>
      <c r="C1537" s="17">
        <v>2</v>
      </c>
      <c r="E1537" s="18">
        <v>0.84381399999999995</v>
      </c>
      <c r="F1537" s="18">
        <v>0.25019200000000003</v>
      </c>
      <c r="G1537" s="18">
        <v>0</v>
      </c>
      <c r="H1537" s="18">
        <v>17.7287</v>
      </c>
      <c r="I1537" s="18">
        <v>0.24664900000000001</v>
      </c>
      <c r="J1537" s="18">
        <v>36.704500000000003</v>
      </c>
      <c r="K1537" s="18">
        <v>43.857500000000002</v>
      </c>
      <c r="L1537" s="18">
        <v>0.36865500000000001</v>
      </c>
      <c r="M1537" s="18">
        <v>100</v>
      </c>
      <c r="N1537" s="18"/>
      <c r="O1537" s="18">
        <v>5.5655999999999997E-2</v>
      </c>
      <c r="P1537" s="18">
        <v>43.8018</v>
      </c>
      <c r="Q1537" s="18">
        <f t="shared" si="177"/>
        <v>99.944344000000001</v>
      </c>
      <c r="R1537" s="18"/>
      <c r="S1537" s="18">
        <v>1.13744</v>
      </c>
      <c r="T1537" s="18">
        <v>0.41489300000000001</v>
      </c>
      <c r="U1537" s="18">
        <v>0</v>
      </c>
      <c r="V1537" s="18">
        <v>40.623699999999999</v>
      </c>
      <c r="W1537" s="18">
        <v>0.24664900000000001</v>
      </c>
      <c r="X1537" s="18">
        <v>51.356999999999999</v>
      </c>
      <c r="Y1537" s="18">
        <v>6.2203200000000001</v>
      </c>
      <c r="Z1537" s="18">
        <v>100</v>
      </c>
      <c r="AA1537" s="19"/>
      <c r="AB1537" s="18">
        <f>IF(Z1537="","",Z1537-O1537)</f>
        <v>99.944344000000001</v>
      </c>
      <c r="AC1537" s="18">
        <f t="shared" si="178"/>
        <v>93.724024</v>
      </c>
      <c r="AD1537" s="18"/>
      <c r="AE1537" s="34">
        <f>IF(M1537="","",IF(M1537&gt;100,M1537, M1537+O1537))</f>
        <v>100.055656</v>
      </c>
      <c r="AF1537" s="37">
        <f>IF(AE1537="","",IF(AE1537="* * *", Y1537, AE1537-SUM(S1537:X1537)))</f>
        <v>6.275974000000005</v>
      </c>
      <c r="AG1537" s="54"/>
      <c r="AH1537" s="33"/>
      <c r="AI1537" s="34">
        <f>IF(S1537="","",IF(AI$6=0, 0, S1537/AI$6))</f>
        <v>1.835204022527652E-2</v>
      </c>
      <c r="AJ1537" s="34">
        <f>IF(T1537="","",IF(AJ$6=0, 0, T1537/AJ$6))</f>
        <v>1.0293860051755494E-2</v>
      </c>
      <c r="AK1537" s="34">
        <f>IF(U1537="","",IF(AK$6=0, 0, U1537/AK$6))</f>
        <v>0</v>
      </c>
      <c r="AL1537" s="34">
        <f>IF(V1537="","",IF(AL$6=0, 0, V1537/AL$6))</f>
        <v>0.28619421165396169</v>
      </c>
      <c r="AM1537" s="34">
        <f>IF(W1537="","",IF(AM$6=0, 0, W1537/AM$6))</f>
        <v>6.9573642864194738E-3</v>
      </c>
      <c r="AN1537" s="34">
        <f>IF(X1537="","",IF(AN$6=0, 0, X1537/AN$6))</f>
        <v>0.91582348682356873</v>
      </c>
      <c r="AO1537" s="34">
        <f>IF(Y1537="","",IF(AO$6=0, 0, Y1537/AO$6))</f>
        <v>0.36574250876458009</v>
      </c>
      <c r="AP1537" s="34"/>
      <c r="AQ1537" s="34">
        <f>IF(AI1537="","",AI1537*AI$4)</f>
        <v>3.6704080450553039E-2</v>
      </c>
      <c r="AR1537" s="33">
        <f>IF(AJ1537="","",AJ1537*AJ$4)</f>
        <v>1.0293860051755494E-2</v>
      </c>
      <c r="AS1537" s="34">
        <f>IF(AK1537="","",AK1537*AK$4)</f>
        <v>0</v>
      </c>
      <c r="AT1537" s="34">
        <f>IF(AL1537="","",AL1537*AL$4)</f>
        <v>0.57238842330792339</v>
      </c>
      <c r="AU1537" s="34">
        <f>IF(AM1537="","",AM1537*AM$4)</f>
        <v>6.9573642864194738E-3</v>
      </c>
      <c r="AV1537" s="34">
        <f>IF(AN1537="","",AN1537*AN$4)</f>
        <v>0.91582348682356873</v>
      </c>
      <c r="AW1537" s="34">
        <f>IF(AO1537="","",AO1537*AO$4)</f>
        <v>0.36574250876458009</v>
      </c>
      <c r="AX1537" s="34"/>
      <c r="AY1537" s="34">
        <f>IF(AQ1537="","",AI1537*AI$5)</f>
        <v>1.835204022527652E-2</v>
      </c>
      <c r="AZ1537" s="34">
        <f>IF(AR1537="","",AJ1537*AJ$5)</f>
        <v>1.0293860051755494E-2</v>
      </c>
      <c r="BA1537" s="34">
        <f>IF(AS1537="","",AK1537*AK$5)</f>
        <v>0</v>
      </c>
      <c r="BB1537" s="34">
        <f>IF(AT1537="","",AL1537*AL$5)</f>
        <v>1.4309710582698085</v>
      </c>
      <c r="BC1537" s="34">
        <f>IF(AU1537="","",AM1537*AM$5)</f>
        <v>0</v>
      </c>
      <c r="BD1537" s="34">
        <f>IF(AV1537="","",AN1537*AN$5)</f>
        <v>0.91582348682356873</v>
      </c>
      <c r="BE1537" s="34">
        <f>IF(AW1537="","",AO1537*AO$5)</f>
        <v>0.36574250876458009</v>
      </c>
      <c r="BF1537" s="34">
        <f>IF(BE1537="","",SUM(AY1537:BE1537))</f>
        <v>2.7411829541349895</v>
      </c>
      <c r="BG1537" s="34"/>
      <c r="BH1537" s="34">
        <f>IF(AT1537="","",3/AT1537)</f>
        <v>5.2411961490460008</v>
      </c>
      <c r="BI1537" s="34"/>
      <c r="BJ1537" s="34">
        <f>IF(AQ1537="","",AQ1537*$BH1537)</f>
        <v>0.1923732851117132</v>
      </c>
      <c r="BK1537" s="34">
        <f>IF(AR1537="","",AR1537*$BH1537)</f>
        <v>5.395213966207936E-2</v>
      </c>
      <c r="BL1537" s="34">
        <f>IF(AS1537="","",AS1537*$BH1537)</f>
        <v>0</v>
      </c>
      <c r="BM1537" s="34">
        <f>IF(AT1537="","",AT1537*$BH1537)</f>
        <v>3.0000000000000004</v>
      </c>
      <c r="BN1537" s="34">
        <f>IF(AU1537="","",AU1537*$BH1537)</f>
        <v>3.6464910905491921E-2</v>
      </c>
      <c r="BO1537" s="34">
        <f>IF(AV1537="","",AV1537*$BH1537)</f>
        <v>4.8000105323455697</v>
      </c>
      <c r="BP1537" s="34">
        <f t="shared" si="179"/>
        <v>14.367077543042846</v>
      </c>
      <c r="BQ1537" s="34">
        <f>IF(AW1537="","",AW1537*$BH1537)</f>
        <v>1.9169282284793403</v>
      </c>
      <c r="BR1537" s="34"/>
      <c r="BS1537" s="34">
        <f t="shared" si="180"/>
        <v>5.0463359571193624</v>
      </c>
      <c r="BT1537" s="34"/>
      <c r="BU1537" s="34">
        <f t="shared" si="181"/>
        <v>0.96353508909450802</v>
      </c>
      <c r="BV1537" s="34">
        <f t="shared" si="182"/>
        <v>0.96353508909450802</v>
      </c>
      <c r="BW1537" s="34">
        <f t="shared" si="183"/>
        <v>1</v>
      </c>
      <c r="BX1537" s="34"/>
      <c r="BY1537" s="34">
        <f>IF(BV1537="","",IF(BQ1537=0,0,((BV1537/BQ1537)*AF1537)))</f>
        <v>3.1545892419988402</v>
      </c>
      <c r="BZ1537" s="34">
        <f>IF(BY1537="","",SUM(S1537:X1537,BY1537))</f>
        <v>96.934271241998829</v>
      </c>
      <c r="CA1537" s="18"/>
      <c r="CB1537" s="20">
        <v>1.6338999999999999E-2</v>
      </c>
      <c r="CC1537" s="20">
        <v>9.8390000000000005E-3</v>
      </c>
      <c r="CD1537" s="20">
        <v>4.8749000000000001E-2</v>
      </c>
      <c r="CE1537" s="20">
        <v>1.1925E-2</v>
      </c>
      <c r="CF1537" s="20">
        <v>8.6070000000000001E-3</v>
      </c>
      <c r="CG1537" s="20">
        <v>3.0266000000000001E-2</v>
      </c>
      <c r="CH1537" s="20"/>
      <c r="CI1537" s="21">
        <v>3.4379</v>
      </c>
      <c r="CJ1537" s="21">
        <v>2.94387</v>
      </c>
      <c r="CK1537" s="21">
        <v>-22.184000000000001</v>
      </c>
      <c r="CL1537" s="21">
        <v>0.36985200000000001</v>
      </c>
      <c r="CM1537" s="21">
        <v>3.7524000000000002</v>
      </c>
      <c r="CN1537" s="21">
        <v>0.34627200000000002</v>
      </c>
      <c r="CO1537" s="21"/>
      <c r="CP1537" s="20">
        <v>40.682699999999997</v>
      </c>
      <c r="CQ1537" s="20">
        <v>82.174700000000001</v>
      </c>
      <c r="CR1537" s="20">
        <v>11.0985</v>
      </c>
      <c r="CS1537" s="20">
        <v>31.192299999999999</v>
      </c>
      <c r="CT1537" s="20"/>
      <c r="CU1537" s="22">
        <v>44277.816782407397</v>
      </c>
      <c r="CV1537" s="22"/>
    </row>
    <row r="1538" spans="1:100" s="17" customFormat="1" x14ac:dyDescent="0.25">
      <c r="A1538" s="17" t="s">
        <v>109</v>
      </c>
      <c r="B1538" s="17">
        <v>3730</v>
      </c>
      <c r="C1538" s="17">
        <v>3</v>
      </c>
      <c r="E1538" s="18">
        <v>0.89341899999999996</v>
      </c>
      <c r="F1538" s="18">
        <v>0.22953799999999999</v>
      </c>
      <c r="G1538" s="18">
        <v>0</v>
      </c>
      <c r="H1538" s="18">
        <v>17.791899999999998</v>
      </c>
      <c r="I1538" s="18">
        <v>0.23255899999999999</v>
      </c>
      <c r="J1538" s="18">
        <v>36.9651</v>
      </c>
      <c r="K1538" s="18">
        <v>43.5501</v>
      </c>
      <c r="L1538" s="18">
        <v>0.337364</v>
      </c>
      <c r="M1538" s="18">
        <v>100</v>
      </c>
      <c r="N1538" s="18"/>
      <c r="O1538" s="18">
        <v>5.2477000000000003E-2</v>
      </c>
      <c r="P1538" s="18">
        <v>43.497599999999998</v>
      </c>
      <c r="Q1538" s="18">
        <f t="shared" si="177"/>
        <v>99.947523000000004</v>
      </c>
      <c r="R1538" s="18"/>
      <c r="S1538" s="18">
        <v>1.20431</v>
      </c>
      <c r="T1538" s="18">
        <v>0.38064300000000001</v>
      </c>
      <c r="U1538" s="18">
        <v>0</v>
      </c>
      <c r="V1538" s="18">
        <v>40.768500000000003</v>
      </c>
      <c r="W1538" s="18">
        <v>0.23255899999999999</v>
      </c>
      <c r="X1538" s="18">
        <v>51.721600000000002</v>
      </c>
      <c r="Y1538" s="18">
        <v>5.6923399999999997</v>
      </c>
      <c r="Z1538" s="18">
        <v>100</v>
      </c>
      <c r="AA1538" s="19"/>
      <c r="AB1538" s="18">
        <f>IF(Z1538="","",Z1538-O1538)</f>
        <v>99.947523000000004</v>
      </c>
      <c r="AC1538" s="18">
        <f t="shared" si="178"/>
        <v>94.255183000000002</v>
      </c>
      <c r="AD1538" s="18"/>
      <c r="AE1538" s="34">
        <f>IF(M1538="","",IF(M1538&gt;100,M1538, M1538+O1538))</f>
        <v>100.052477</v>
      </c>
      <c r="AF1538" s="37">
        <f>IF(AE1538="","",IF(AE1538="* * *", Y1538, AE1538-SUM(S1538:X1538)))</f>
        <v>5.7448649999999901</v>
      </c>
      <c r="AG1538" s="54"/>
      <c r="AH1538" s="33"/>
      <c r="AI1538" s="34">
        <f>IF(S1538="","",IF(AI$6=0, 0, S1538/AI$6))</f>
        <v>1.9430955095392079E-2</v>
      </c>
      <c r="AJ1538" s="34">
        <f>IF(T1538="","",IF(AJ$6=0, 0, T1538/AJ$6))</f>
        <v>9.44408744346221E-3</v>
      </c>
      <c r="AK1538" s="34">
        <f>IF(U1538="","",IF(AK$6=0, 0, U1538/AK$6))</f>
        <v>0</v>
      </c>
      <c r="AL1538" s="34">
        <f>IF(V1538="","",IF(AL$6=0, 0, V1538/AL$6))</f>
        <v>0.28721432852779383</v>
      </c>
      <c r="AM1538" s="34">
        <f>IF(W1538="","",IF(AM$6=0, 0, W1538/AM$6))</f>
        <v>6.5599198905547003E-3</v>
      </c>
      <c r="AN1538" s="34">
        <f>IF(X1538="","",IF(AN$6=0, 0, X1538/AN$6))</f>
        <v>0.92232521479241192</v>
      </c>
      <c r="AO1538" s="34">
        <f>IF(Y1538="","",IF(AO$6=0, 0, Y1538/AO$6))</f>
        <v>0.33469832940121563</v>
      </c>
      <c r="AP1538" s="34"/>
      <c r="AQ1538" s="34">
        <f>IF(AI1538="","",AI1538*AI$4)</f>
        <v>3.8861910190784159E-2</v>
      </c>
      <c r="AR1538" s="33">
        <f>IF(AJ1538="","",AJ1538*AJ$4)</f>
        <v>9.44408744346221E-3</v>
      </c>
      <c r="AS1538" s="34">
        <f>IF(AK1538="","",AK1538*AK$4)</f>
        <v>0</v>
      </c>
      <c r="AT1538" s="34">
        <f>IF(AL1538="","",AL1538*AL$4)</f>
        <v>0.57442865705558765</v>
      </c>
      <c r="AU1538" s="34">
        <f>IF(AM1538="","",AM1538*AM$4)</f>
        <v>6.5599198905547003E-3</v>
      </c>
      <c r="AV1538" s="34">
        <f>IF(AN1538="","",AN1538*AN$4)</f>
        <v>0.92232521479241192</v>
      </c>
      <c r="AW1538" s="34">
        <f>IF(AO1538="","",AO1538*AO$4)</f>
        <v>0.33469832940121563</v>
      </c>
      <c r="AX1538" s="34"/>
      <c r="AY1538" s="34">
        <f>IF(AQ1538="","",AI1538*AI$5)</f>
        <v>1.9430955095392079E-2</v>
      </c>
      <c r="AZ1538" s="34">
        <f>IF(AR1538="","",AJ1538*AJ$5)</f>
        <v>9.44408744346221E-3</v>
      </c>
      <c r="BA1538" s="34">
        <f>IF(AS1538="","",AK1538*AK$5)</f>
        <v>0</v>
      </c>
      <c r="BB1538" s="34">
        <f>IF(AT1538="","",AL1538*AL$5)</f>
        <v>1.4360716426389692</v>
      </c>
      <c r="BC1538" s="34">
        <f>IF(AU1538="","",AM1538*AM$5)</f>
        <v>0</v>
      </c>
      <c r="BD1538" s="34">
        <f>IF(AV1538="","",AN1538*AN$5)</f>
        <v>0.92232521479241192</v>
      </c>
      <c r="BE1538" s="34">
        <f>IF(AW1538="","",AO1538*AO$5)</f>
        <v>0.33469832940121563</v>
      </c>
      <c r="BF1538" s="34">
        <f>IF(BE1538="","",SUM(AY1538:BE1538))</f>
        <v>2.7219702293714509</v>
      </c>
      <c r="BG1538" s="34"/>
      <c r="BH1538" s="34">
        <f>IF(AT1538="","",3/AT1538)</f>
        <v>5.2225806688987824</v>
      </c>
      <c r="BI1538" s="34"/>
      <c r="BJ1538" s="34">
        <f>IF(AQ1538="","",AQ1538*$BH1538)</f>
        <v>0.20295946091886993</v>
      </c>
      <c r="BK1538" s="34">
        <f>IF(AR1538="","",AR1538*$BH1538)</f>
        <v>4.9322508517615458E-2</v>
      </c>
      <c r="BL1538" s="34">
        <f>IF(AS1538="","",AS1538*$BH1538)</f>
        <v>0</v>
      </c>
      <c r="BM1538" s="34">
        <f>IF(AT1538="","",AT1538*$BH1538)</f>
        <v>3.0000000000000004</v>
      </c>
      <c r="BN1538" s="34">
        <f>IF(AU1538="","",AU1538*$BH1538)</f>
        <v>3.4259710809935597E-2</v>
      </c>
      <c r="BO1538" s="34">
        <f>IF(AV1538="","",AV1538*$BH1538)</f>
        <v>4.8169178372127677</v>
      </c>
      <c r="BP1538" s="34">
        <f t="shared" si="179"/>
        <v>14.215709101233324</v>
      </c>
      <c r="BQ1538" s="34">
        <f>IF(AW1538="","",AW1538*$BH1538)</f>
        <v>1.7479890250435057</v>
      </c>
      <c r="BR1538" s="34"/>
      <c r="BS1538" s="34">
        <f t="shared" si="180"/>
        <v>5.0691998066492534</v>
      </c>
      <c r="BT1538" s="34"/>
      <c r="BU1538" s="34">
        <f t="shared" si="181"/>
        <v>0.96574028919006438</v>
      </c>
      <c r="BV1538" s="34">
        <f t="shared" si="182"/>
        <v>0.96574028919006438</v>
      </c>
      <c r="BW1538" s="34">
        <f t="shared" si="183"/>
        <v>1</v>
      </c>
      <c r="BX1538" s="34"/>
      <c r="BY1538" s="34">
        <f>IF(BV1538="","",IF(BQ1538=0,0,((BV1538/BQ1538)*AF1538)))</f>
        <v>3.1739601948128846</v>
      </c>
      <c r="BZ1538" s="34">
        <f>IF(BY1538="","",SUM(S1538:X1538,BY1538))</f>
        <v>97.481572194812884</v>
      </c>
      <c r="CA1538" s="18"/>
      <c r="CB1538" s="20">
        <v>1.6763E-2</v>
      </c>
      <c r="CC1538" s="20">
        <v>1.0319E-2</v>
      </c>
      <c r="CD1538" s="20">
        <v>4.8473000000000002E-2</v>
      </c>
      <c r="CE1538" s="20">
        <v>1.2593999999999999E-2</v>
      </c>
      <c r="CF1538" s="20">
        <v>8.6770000000000007E-3</v>
      </c>
      <c r="CG1538" s="20">
        <v>3.0868E-2</v>
      </c>
      <c r="CH1538" s="20"/>
      <c r="CI1538" s="21">
        <v>3.3390300000000002</v>
      </c>
      <c r="CJ1538" s="21">
        <v>3.1924100000000002</v>
      </c>
      <c r="CK1538" s="21">
        <v>-26.652999999999999</v>
      </c>
      <c r="CL1538" s="21">
        <v>0.36927399999999999</v>
      </c>
      <c r="CM1538" s="21">
        <v>3.8999000000000001</v>
      </c>
      <c r="CN1538" s="21">
        <v>0.34505599999999997</v>
      </c>
      <c r="CO1538" s="21"/>
      <c r="CP1538" s="20">
        <v>40.673000000000002</v>
      </c>
      <c r="CQ1538" s="20">
        <v>82.1875</v>
      </c>
      <c r="CR1538" s="20">
        <v>11.0985</v>
      </c>
      <c r="CS1538" s="20">
        <v>47.2547</v>
      </c>
      <c r="CT1538" s="20"/>
      <c r="CU1538" s="22">
        <v>44277.818576388898</v>
      </c>
      <c r="CV1538" s="22"/>
    </row>
    <row r="1539" spans="1:100" s="17" customFormat="1" x14ac:dyDescent="0.25">
      <c r="A1539" s="17" t="s">
        <v>109</v>
      </c>
      <c r="B1539" s="17">
        <v>3731</v>
      </c>
      <c r="C1539" s="17">
        <v>4</v>
      </c>
      <c r="E1539" s="18">
        <v>0.83236100000000002</v>
      </c>
      <c r="F1539" s="18">
        <v>0.224276</v>
      </c>
      <c r="G1539" s="18">
        <v>0</v>
      </c>
      <c r="H1539" s="18">
        <v>17.899000000000001</v>
      </c>
      <c r="I1539" s="18">
        <v>0.24846299999999999</v>
      </c>
      <c r="J1539" s="18">
        <v>36.994</v>
      </c>
      <c r="K1539" s="18">
        <v>43.476999999999997</v>
      </c>
      <c r="L1539" s="18">
        <v>0.32488</v>
      </c>
      <c r="M1539" s="18">
        <v>100</v>
      </c>
      <c r="N1539" s="18"/>
      <c r="O1539" s="18">
        <v>5.6065999999999998E-2</v>
      </c>
      <c r="P1539" s="18">
        <v>43.420999999999999</v>
      </c>
      <c r="Q1539" s="18">
        <f t="shared" si="177"/>
        <v>99.943933999999999</v>
      </c>
      <c r="R1539" s="18"/>
      <c r="S1539" s="18">
        <v>1.1220000000000001</v>
      </c>
      <c r="T1539" s="18">
        <v>0.371917</v>
      </c>
      <c r="U1539" s="18">
        <v>0</v>
      </c>
      <c r="V1539" s="18">
        <v>41.0139</v>
      </c>
      <c r="W1539" s="18">
        <v>0.24846299999999999</v>
      </c>
      <c r="X1539" s="18">
        <v>51.762099999999997</v>
      </c>
      <c r="Y1539" s="18">
        <v>5.4817</v>
      </c>
      <c r="Z1539" s="18">
        <v>100</v>
      </c>
      <c r="AA1539" s="19"/>
      <c r="AB1539" s="18">
        <f>IF(Z1539="","",Z1539-O1539)</f>
        <v>99.943933999999999</v>
      </c>
      <c r="AC1539" s="18">
        <f t="shared" si="178"/>
        <v>94.462233999999995</v>
      </c>
      <c r="AD1539" s="18"/>
      <c r="AE1539" s="34">
        <f>IF(M1539="","",IF(M1539&gt;100,M1539, M1539+O1539))</f>
        <v>100.056066</v>
      </c>
      <c r="AF1539" s="37">
        <f>IF(AE1539="","",IF(AE1539="* * *", Y1539, AE1539-SUM(S1539:X1539)))</f>
        <v>5.5376859999999937</v>
      </c>
      <c r="AG1539" s="54"/>
      <c r="AH1539" s="33"/>
      <c r="AI1539" s="34">
        <f>IF(S1539="","",IF(AI$6=0, 0, S1539/AI$6))</f>
        <v>1.8102923347833959E-2</v>
      </c>
      <c r="AJ1539" s="34">
        <f>IF(T1539="","",IF(AJ$6=0, 0, T1539/AJ$6))</f>
        <v>9.2275877126602474E-3</v>
      </c>
      <c r="AK1539" s="34">
        <f>IF(U1539="","",IF(AK$6=0, 0, U1539/AK$6))</f>
        <v>0</v>
      </c>
      <c r="AL1539" s="34">
        <f>IF(V1539="","",IF(AL$6=0, 0, V1539/AL$6))</f>
        <v>0.28894317300872197</v>
      </c>
      <c r="AM1539" s="34">
        <f>IF(W1539="","",IF(AM$6=0, 0, W1539/AM$6))</f>
        <v>7.0085327842263363E-3</v>
      </c>
      <c r="AN1539" s="34">
        <f>IF(X1539="","",IF(AN$6=0, 0, X1539/AN$6))</f>
        <v>0.92304743087232988</v>
      </c>
      <c r="AO1539" s="34">
        <f>IF(Y1539="","",IF(AO$6=0, 0, Y1539/AO$6))</f>
        <v>0.32231311416370839</v>
      </c>
      <c r="AP1539" s="34"/>
      <c r="AQ1539" s="34">
        <f>IF(AI1539="","",AI1539*AI$4)</f>
        <v>3.6205846695667919E-2</v>
      </c>
      <c r="AR1539" s="33">
        <f>IF(AJ1539="","",AJ1539*AJ$4)</f>
        <v>9.2275877126602474E-3</v>
      </c>
      <c r="AS1539" s="34">
        <f>IF(AK1539="","",AK1539*AK$4)</f>
        <v>0</v>
      </c>
      <c r="AT1539" s="34">
        <f>IF(AL1539="","",AL1539*AL$4)</f>
        <v>0.57788634601744393</v>
      </c>
      <c r="AU1539" s="34">
        <f>IF(AM1539="","",AM1539*AM$4)</f>
        <v>7.0085327842263363E-3</v>
      </c>
      <c r="AV1539" s="34">
        <f>IF(AN1539="","",AN1539*AN$4)</f>
        <v>0.92304743087232988</v>
      </c>
      <c r="AW1539" s="34">
        <f>IF(AO1539="","",AO1539*AO$4)</f>
        <v>0.32231311416370839</v>
      </c>
      <c r="AX1539" s="34"/>
      <c r="AY1539" s="34">
        <f>IF(AQ1539="","",AI1539*AI$5)</f>
        <v>1.8102923347833959E-2</v>
      </c>
      <c r="AZ1539" s="34">
        <f>IF(AR1539="","",AJ1539*AJ$5)</f>
        <v>9.2275877126602474E-3</v>
      </c>
      <c r="BA1539" s="34">
        <f>IF(AS1539="","",AK1539*AK$5)</f>
        <v>0</v>
      </c>
      <c r="BB1539" s="34">
        <f>IF(AT1539="","",AL1539*AL$5)</f>
        <v>1.4447158650436098</v>
      </c>
      <c r="BC1539" s="34">
        <f>IF(AU1539="","",AM1539*AM$5)</f>
        <v>0</v>
      </c>
      <c r="BD1539" s="34">
        <f>IF(AV1539="","",AN1539*AN$5)</f>
        <v>0.92304743087232988</v>
      </c>
      <c r="BE1539" s="34">
        <f>IF(AW1539="","",AO1539*AO$5)</f>
        <v>0.32231311416370839</v>
      </c>
      <c r="BF1539" s="34">
        <f>IF(BE1539="","",SUM(AY1539:BE1539))</f>
        <v>2.7174069211401424</v>
      </c>
      <c r="BG1539" s="34"/>
      <c r="BH1539" s="34">
        <f>IF(AT1539="","",3/AT1539)</f>
        <v>5.1913322068859591</v>
      </c>
      <c r="BI1539" s="34"/>
      <c r="BJ1539" s="34">
        <f>IF(AQ1539="","",AQ1539*$BH1539)</f>
        <v>0.18795657802879645</v>
      </c>
      <c r="BK1539" s="34">
        <f>IF(AR1539="","",AR1539*$BH1539)</f>
        <v>4.7903473284598284E-2</v>
      </c>
      <c r="BL1539" s="34">
        <f>IF(AS1539="","",AS1539*$BH1539)</f>
        <v>0</v>
      </c>
      <c r="BM1539" s="34">
        <f>IF(AT1539="","",AT1539*$BH1539)</f>
        <v>3</v>
      </c>
      <c r="BN1539" s="34">
        <f>IF(AU1539="","",AU1539*$BH1539)</f>
        <v>3.6383621965770302E-2</v>
      </c>
      <c r="BO1539" s="34">
        <f>IF(AV1539="","",AV1539*$BH1539)</f>
        <v>4.791845856370867</v>
      </c>
      <c r="BP1539" s="34">
        <f t="shared" si="179"/>
        <v>14.106962068929635</v>
      </c>
      <c r="BQ1539" s="34">
        <f>IF(AW1539="","",AW1539*$BH1539)</f>
        <v>1.6732344502597705</v>
      </c>
      <c r="BR1539" s="34"/>
      <c r="BS1539" s="34">
        <f t="shared" si="180"/>
        <v>5.0277059076842621</v>
      </c>
      <c r="BT1539" s="34"/>
      <c r="BU1539" s="34">
        <f t="shared" si="181"/>
        <v>0.96361637803422973</v>
      </c>
      <c r="BV1539" s="34">
        <f t="shared" si="182"/>
        <v>0.96361637803422973</v>
      </c>
      <c r="BW1539" s="34">
        <f t="shared" si="183"/>
        <v>1</v>
      </c>
      <c r="BX1539" s="34"/>
      <c r="BY1539" s="34">
        <f>IF(BV1539="","",IF(BQ1539=0,0,((BV1539/BQ1539)*AF1539)))</f>
        <v>3.1891555455258569</v>
      </c>
      <c r="BZ1539" s="34">
        <f>IF(BY1539="","",SUM(S1539:X1539,BY1539))</f>
        <v>97.707535545525872</v>
      </c>
      <c r="CA1539" s="18"/>
      <c r="CB1539" s="20">
        <v>1.5609E-2</v>
      </c>
      <c r="CC1539" s="20">
        <v>1.0078999999999999E-2</v>
      </c>
      <c r="CD1539" s="20">
        <v>4.8466000000000002E-2</v>
      </c>
      <c r="CE1539" s="20">
        <v>1.2612999999999999E-2</v>
      </c>
      <c r="CF1539" s="20">
        <v>8.5500000000000003E-3</v>
      </c>
      <c r="CG1539" s="20">
        <v>3.0859000000000001E-2</v>
      </c>
      <c r="CH1539" s="20"/>
      <c r="CI1539" s="21">
        <v>3.4418199999999999</v>
      </c>
      <c r="CJ1539" s="21">
        <v>3.2118799999999998</v>
      </c>
      <c r="CK1539" s="21">
        <v>-21.576000000000001</v>
      </c>
      <c r="CL1539" s="21">
        <v>0.36802600000000002</v>
      </c>
      <c r="CM1539" s="21">
        <v>3.72878</v>
      </c>
      <c r="CN1539" s="21">
        <v>0.34485700000000002</v>
      </c>
      <c r="CO1539" s="21"/>
      <c r="CP1539" s="20">
        <v>40.656199999999998</v>
      </c>
      <c r="CQ1539" s="20">
        <v>82.183899999999994</v>
      </c>
      <c r="CR1539" s="20">
        <v>11.0985</v>
      </c>
      <c r="CS1539" s="20">
        <v>64.436199999999999</v>
      </c>
      <c r="CT1539" s="20"/>
      <c r="CU1539" s="22">
        <v>44277.8203587963</v>
      </c>
      <c r="CV1539" s="22"/>
    </row>
    <row r="1540" spans="1:100" s="17" customFormat="1" x14ac:dyDescent="0.25">
      <c r="A1540" s="17" t="s">
        <v>109</v>
      </c>
      <c r="B1540" s="17">
        <v>3732</v>
      </c>
      <c r="C1540" s="17">
        <v>5</v>
      </c>
      <c r="E1540" s="18">
        <v>0.81132599999999999</v>
      </c>
      <c r="F1540" s="18">
        <v>0.29547699999999999</v>
      </c>
      <c r="G1540" s="18">
        <v>0</v>
      </c>
      <c r="H1540" s="18">
        <v>17.740500000000001</v>
      </c>
      <c r="I1540" s="18">
        <v>0.26390599999999997</v>
      </c>
      <c r="J1540" s="18">
        <v>36.556399999999996</v>
      </c>
      <c r="K1540" s="18">
        <v>43.956000000000003</v>
      </c>
      <c r="L1540" s="18">
        <v>0.37646200000000002</v>
      </c>
      <c r="M1540" s="18">
        <v>100</v>
      </c>
      <c r="N1540" s="18"/>
      <c r="O1540" s="18">
        <v>5.9551E-2</v>
      </c>
      <c r="P1540" s="18">
        <v>43.8964</v>
      </c>
      <c r="Q1540" s="18">
        <f t="shared" si="177"/>
        <v>99.940449000000001</v>
      </c>
      <c r="R1540" s="18"/>
      <c r="S1540" s="18">
        <v>1.09365</v>
      </c>
      <c r="T1540" s="18">
        <v>0.48998900000000001</v>
      </c>
      <c r="U1540" s="18">
        <v>0</v>
      </c>
      <c r="V1540" s="18">
        <v>40.650599999999997</v>
      </c>
      <c r="W1540" s="18">
        <v>0.26390599999999997</v>
      </c>
      <c r="X1540" s="18">
        <v>51.149799999999999</v>
      </c>
      <c r="Y1540" s="18">
        <v>6.3520599999999998</v>
      </c>
      <c r="Z1540" s="18">
        <v>100</v>
      </c>
      <c r="AA1540" s="19"/>
      <c r="AB1540" s="18">
        <f>IF(Z1540="","",Z1540-O1540)</f>
        <v>99.940449000000001</v>
      </c>
      <c r="AC1540" s="18">
        <f t="shared" si="178"/>
        <v>93.588389000000006</v>
      </c>
      <c r="AD1540" s="18"/>
      <c r="AE1540" s="34">
        <f>IF(M1540="","",IF(M1540&gt;100,M1540, M1540+O1540))</f>
        <v>100.059551</v>
      </c>
      <c r="AF1540" s="37">
        <f>IF(AE1540="","",IF(AE1540="* * *", Y1540, AE1540-SUM(S1540:X1540)))</f>
        <v>6.4116060000000061</v>
      </c>
      <c r="AG1540" s="54"/>
      <c r="AH1540" s="33"/>
      <c r="AI1540" s="34">
        <f>IF(S1540="","",IF(AI$6=0, 0, S1540/AI$6))</f>
        <v>1.7645509910301789E-2</v>
      </c>
      <c r="AJ1540" s="34">
        <f>IF(T1540="","",IF(AJ$6=0, 0, T1540/AJ$6))</f>
        <v>1.215705782671586E-2</v>
      </c>
      <c r="AK1540" s="34">
        <f>IF(U1540="","",IF(AK$6=0, 0, U1540/AK$6))</f>
        <v>0</v>
      </c>
      <c r="AL1540" s="34">
        <f>IF(V1540="","",IF(AL$6=0, 0, V1540/AL$6))</f>
        <v>0.2863837223162965</v>
      </c>
      <c r="AM1540" s="34">
        <f>IF(W1540="","",IF(AM$6=0, 0, W1540/AM$6))</f>
        <v>7.4441419968125453E-3</v>
      </c>
      <c r="AN1540" s="34">
        <f>IF(X1540="","",IF(AN$6=0, 0, X1540/AN$6))</f>
        <v>0.91212859369371613</v>
      </c>
      <c r="AO1540" s="34">
        <f>IF(Y1540="","",IF(AO$6=0, 0, Y1540/AO$6))</f>
        <v>0.37348856010995229</v>
      </c>
      <c r="AP1540" s="34"/>
      <c r="AQ1540" s="34">
        <f>IF(AI1540="","",AI1540*AI$4)</f>
        <v>3.5291019820603578E-2</v>
      </c>
      <c r="AR1540" s="33">
        <f>IF(AJ1540="","",AJ1540*AJ$4)</f>
        <v>1.215705782671586E-2</v>
      </c>
      <c r="AS1540" s="34">
        <f>IF(AK1540="","",AK1540*AK$4)</f>
        <v>0</v>
      </c>
      <c r="AT1540" s="34">
        <f>IF(AL1540="","",AL1540*AL$4)</f>
        <v>0.57276744463259299</v>
      </c>
      <c r="AU1540" s="34">
        <f>IF(AM1540="","",AM1540*AM$4)</f>
        <v>7.4441419968125453E-3</v>
      </c>
      <c r="AV1540" s="34">
        <f>IF(AN1540="","",AN1540*AN$4)</f>
        <v>0.91212859369371613</v>
      </c>
      <c r="AW1540" s="34">
        <f>IF(AO1540="","",AO1540*AO$4)</f>
        <v>0.37348856010995229</v>
      </c>
      <c r="AX1540" s="34"/>
      <c r="AY1540" s="34">
        <f>IF(AQ1540="","",AI1540*AI$5)</f>
        <v>1.7645509910301789E-2</v>
      </c>
      <c r="AZ1540" s="34">
        <f>IF(AR1540="","",AJ1540*AJ$5)</f>
        <v>1.215705782671586E-2</v>
      </c>
      <c r="BA1540" s="34">
        <f>IF(AS1540="","",AK1540*AK$5)</f>
        <v>0</v>
      </c>
      <c r="BB1540" s="34">
        <f>IF(AT1540="","",AL1540*AL$5)</f>
        <v>1.4319186115814824</v>
      </c>
      <c r="BC1540" s="34">
        <f>IF(AU1540="","",AM1540*AM$5)</f>
        <v>0</v>
      </c>
      <c r="BD1540" s="34">
        <f>IF(AV1540="","",AN1540*AN$5)</f>
        <v>0.91212859369371613</v>
      </c>
      <c r="BE1540" s="34">
        <f>IF(AW1540="","",AO1540*AO$5)</f>
        <v>0.37348856010995229</v>
      </c>
      <c r="BF1540" s="34">
        <f>IF(BE1540="","",SUM(AY1540:BE1540))</f>
        <v>2.7473383331221686</v>
      </c>
      <c r="BG1540" s="34"/>
      <c r="BH1540" s="34">
        <f>IF(AT1540="","",3/AT1540)</f>
        <v>5.2377278564154039</v>
      </c>
      <c r="BI1540" s="34"/>
      <c r="BJ1540" s="34">
        <f>IF(AQ1540="","",AQ1540*$BH1540)</f>
        <v>0.1848447575956835</v>
      </c>
      <c r="BK1540" s="34">
        <f>IF(AR1540="","",AR1540*$BH1540)</f>
        <v>6.3675360431042563E-2</v>
      </c>
      <c r="BL1540" s="34">
        <f>IF(AS1540="","",AS1540*$BH1540)</f>
        <v>0</v>
      </c>
      <c r="BM1540" s="34">
        <f>IF(AT1540="","",AT1540*$BH1540)</f>
        <v>3</v>
      </c>
      <c r="BN1540" s="34">
        <f>IF(AU1540="","",AU1540*$BH1540)</f>
        <v>3.8990389903816855E-2</v>
      </c>
      <c r="BO1540" s="34">
        <f>IF(AV1540="","",AV1540*$BH1540)</f>
        <v>4.7774813438225845</v>
      </c>
      <c r="BP1540" s="34">
        <f t="shared" si="179"/>
        <v>14.389810518391846</v>
      </c>
      <c r="BQ1540" s="34">
        <f>IF(AW1540="","",AW1540*$BH1540)</f>
        <v>1.9562314353403762</v>
      </c>
      <c r="BR1540" s="34"/>
      <c r="BS1540" s="34">
        <f t="shared" si="180"/>
        <v>5.0260014618493107</v>
      </c>
      <c r="BT1540" s="34"/>
      <c r="BU1540" s="34">
        <f t="shared" si="181"/>
        <v>0.96100961009618313</v>
      </c>
      <c r="BV1540" s="34">
        <f t="shared" si="182"/>
        <v>0.96100961009618313</v>
      </c>
      <c r="BW1540" s="34">
        <f t="shared" si="183"/>
        <v>1</v>
      </c>
      <c r="BX1540" s="34"/>
      <c r="BY1540" s="34">
        <f>IF(BV1540="","",IF(BQ1540=0,0,((BV1540/BQ1540)*AF1540)))</f>
        <v>3.1497372298785589</v>
      </c>
      <c r="BZ1540" s="34">
        <f>IF(BY1540="","",SUM(S1540:X1540,BY1540))</f>
        <v>96.797682229878546</v>
      </c>
      <c r="CA1540" s="18"/>
      <c r="CB1540" s="20">
        <v>1.5803000000000001E-2</v>
      </c>
      <c r="CC1540" s="20">
        <v>1.0115000000000001E-2</v>
      </c>
      <c r="CD1540" s="20">
        <v>4.8260999999999998E-2</v>
      </c>
      <c r="CE1540" s="20">
        <v>1.2352999999999999E-2</v>
      </c>
      <c r="CF1540" s="20">
        <v>8.6689999999999996E-3</v>
      </c>
      <c r="CG1540" s="20">
        <v>3.0210999999999998E-2</v>
      </c>
      <c r="CH1540" s="20"/>
      <c r="CI1540" s="21">
        <v>3.4992100000000002</v>
      </c>
      <c r="CJ1540" s="21">
        <v>2.65157</v>
      </c>
      <c r="CK1540" s="21">
        <v>-22.013999999999999</v>
      </c>
      <c r="CL1540" s="21">
        <v>0.36987399999999998</v>
      </c>
      <c r="CM1540" s="21">
        <v>3.6054900000000001</v>
      </c>
      <c r="CN1540" s="21">
        <v>0.34702</v>
      </c>
      <c r="CO1540" s="21"/>
      <c r="CP1540" s="20">
        <v>40.639299999999999</v>
      </c>
      <c r="CQ1540" s="20">
        <v>82.180199999999999</v>
      </c>
      <c r="CR1540" s="20">
        <v>11.0985</v>
      </c>
      <c r="CS1540" s="20">
        <v>81.735699999999994</v>
      </c>
      <c r="CT1540" s="20"/>
      <c r="CU1540" s="22">
        <v>44277.822152777801</v>
      </c>
      <c r="CV1540" s="22"/>
    </row>
    <row r="1541" spans="1:100" s="17" customFormat="1" x14ac:dyDescent="0.25">
      <c r="A1541" s="17" t="s">
        <v>109</v>
      </c>
      <c r="B1541" s="17">
        <v>3733</v>
      </c>
      <c r="C1541" s="17">
        <v>6</v>
      </c>
      <c r="E1541" s="18">
        <v>0.82583899999999999</v>
      </c>
      <c r="F1541" s="18">
        <v>0.23883599999999999</v>
      </c>
      <c r="G1541" s="18">
        <v>0</v>
      </c>
      <c r="H1541" s="18">
        <v>17.9404</v>
      </c>
      <c r="I1541" s="18">
        <v>0.30982999999999999</v>
      </c>
      <c r="J1541" s="18">
        <v>36.810699999999997</v>
      </c>
      <c r="K1541" s="18">
        <v>43.544499999999999</v>
      </c>
      <c r="L1541" s="18">
        <v>0.32991199999999998</v>
      </c>
      <c r="M1541" s="18">
        <v>100</v>
      </c>
      <c r="N1541" s="18"/>
      <c r="O1541" s="18">
        <v>6.9913000000000003E-2</v>
      </c>
      <c r="P1541" s="18">
        <v>43.474600000000002</v>
      </c>
      <c r="Q1541" s="18">
        <f t="shared" si="177"/>
        <v>99.930087</v>
      </c>
      <c r="R1541" s="18"/>
      <c r="S1541" s="18">
        <v>1.11321</v>
      </c>
      <c r="T1541" s="18">
        <v>0.39606200000000003</v>
      </c>
      <c r="U1541" s="18">
        <v>0</v>
      </c>
      <c r="V1541" s="18">
        <v>41.108800000000002</v>
      </c>
      <c r="W1541" s="18">
        <v>0.30982999999999999</v>
      </c>
      <c r="X1541" s="18">
        <v>51.505499999999998</v>
      </c>
      <c r="Y1541" s="18">
        <v>5.5666000000000002</v>
      </c>
      <c r="Z1541" s="18">
        <v>100</v>
      </c>
      <c r="AA1541" s="19"/>
      <c r="AB1541" s="18">
        <f>IF(Z1541="","",Z1541-O1541)</f>
        <v>99.930087</v>
      </c>
      <c r="AC1541" s="18">
        <f t="shared" si="178"/>
        <v>94.363487000000006</v>
      </c>
      <c r="AD1541" s="18"/>
      <c r="AE1541" s="34">
        <f>IF(M1541="","",IF(M1541&gt;100,M1541, M1541+O1541))</f>
        <v>100.069913</v>
      </c>
      <c r="AF1541" s="37">
        <f>IF(AE1541="","",IF(AE1541="* * *", Y1541, AE1541-SUM(S1541:X1541)))</f>
        <v>5.6365109999999987</v>
      </c>
      <c r="AG1541" s="54"/>
      <c r="AH1541" s="33"/>
      <c r="AI1541" s="34">
        <f>IF(S1541="","",IF(AI$6=0, 0, S1541/AI$6))</f>
        <v>1.7961100980429804E-2</v>
      </c>
      <c r="AJ1541" s="34">
        <f>IF(T1541="","",IF(AJ$6=0, 0, T1541/AJ$6))</f>
        <v>9.8266463879081722E-3</v>
      </c>
      <c r="AK1541" s="34">
        <f>IF(U1541="","",IF(AK$6=0, 0, U1541/AK$6))</f>
        <v>0</v>
      </c>
      <c r="AL1541" s="34">
        <f>IF(V1541="","",IF(AL$6=0, 0, V1541/AL$6))</f>
        <v>0.28961174408141999</v>
      </c>
      <c r="AM1541" s="34">
        <f>IF(W1541="","",IF(AM$6=0, 0, W1541/AM$6))</f>
        <v>8.7395455763507879E-3</v>
      </c>
      <c r="AN1541" s="34">
        <f>IF(X1541="","",IF(AN$6=0, 0, X1541/AN$6))</f>
        <v>0.91847161244993514</v>
      </c>
      <c r="AO1541" s="34">
        <f>IF(Y1541="","",IF(AO$6=0, 0, Y1541/AO$6))</f>
        <v>0.32730506618452293</v>
      </c>
      <c r="AP1541" s="34"/>
      <c r="AQ1541" s="34">
        <f>IF(AI1541="","",AI1541*AI$4)</f>
        <v>3.5922201960859608E-2</v>
      </c>
      <c r="AR1541" s="33">
        <f>IF(AJ1541="","",AJ1541*AJ$4)</f>
        <v>9.8266463879081722E-3</v>
      </c>
      <c r="AS1541" s="34">
        <f>IF(AK1541="","",AK1541*AK$4)</f>
        <v>0</v>
      </c>
      <c r="AT1541" s="34">
        <f>IF(AL1541="","",AL1541*AL$4)</f>
        <v>0.57922348816283997</v>
      </c>
      <c r="AU1541" s="34">
        <f>IF(AM1541="","",AM1541*AM$4)</f>
        <v>8.7395455763507879E-3</v>
      </c>
      <c r="AV1541" s="34">
        <f>IF(AN1541="","",AN1541*AN$4)</f>
        <v>0.91847161244993514</v>
      </c>
      <c r="AW1541" s="34">
        <f>IF(AO1541="","",AO1541*AO$4)</f>
        <v>0.32730506618452293</v>
      </c>
      <c r="AX1541" s="34"/>
      <c r="AY1541" s="34">
        <f>IF(AQ1541="","",AI1541*AI$5)</f>
        <v>1.7961100980429804E-2</v>
      </c>
      <c r="AZ1541" s="34">
        <f>IF(AR1541="","",AJ1541*AJ$5)</f>
        <v>9.8266463879081722E-3</v>
      </c>
      <c r="BA1541" s="34">
        <f>IF(AS1541="","",AK1541*AK$5)</f>
        <v>0</v>
      </c>
      <c r="BB1541" s="34">
        <f>IF(AT1541="","",AL1541*AL$5)</f>
        <v>1.4480587204070998</v>
      </c>
      <c r="BC1541" s="34">
        <f>IF(AU1541="","",AM1541*AM$5)</f>
        <v>0</v>
      </c>
      <c r="BD1541" s="34">
        <f>IF(AV1541="","",AN1541*AN$5)</f>
        <v>0.91847161244993514</v>
      </c>
      <c r="BE1541" s="34">
        <f>IF(AW1541="","",AO1541*AO$5)</f>
        <v>0.32730506618452293</v>
      </c>
      <c r="BF1541" s="34">
        <f>IF(BE1541="","",SUM(AY1541:BE1541))</f>
        <v>2.7216231464098959</v>
      </c>
      <c r="BG1541" s="34"/>
      <c r="BH1541" s="34">
        <f>IF(AT1541="","",3/AT1541)</f>
        <v>5.1793479741563848</v>
      </c>
      <c r="BI1541" s="34"/>
      <c r="BJ1541" s="34">
        <f>IF(AQ1541="","",AQ1541*$BH1541)</f>
        <v>0.18605358395321472</v>
      </c>
      <c r="BK1541" s="34">
        <f>IF(AR1541="","",AR1541*$BH1541)</f>
        <v>5.0895621061963346E-2</v>
      </c>
      <c r="BL1541" s="34">
        <f>IF(AS1541="","",AS1541*$BH1541)</f>
        <v>0</v>
      </c>
      <c r="BM1541" s="34">
        <f>IF(AT1541="","",AT1541*$BH1541)</f>
        <v>3</v>
      </c>
      <c r="BN1541" s="34">
        <f>IF(AU1541="","",AU1541*$BH1541)</f>
        <v>4.5265147675919847E-2</v>
      </c>
      <c r="BO1541" s="34">
        <f>IF(AV1541="","",AV1541*$BH1541)</f>
        <v>4.7570840852627194</v>
      </c>
      <c r="BP1541" s="34">
        <f t="shared" si="179"/>
        <v>14.09623332977522</v>
      </c>
      <c r="BQ1541" s="34">
        <f>IF(AW1541="","",AW1541*$BH1541)</f>
        <v>1.6952268314739303</v>
      </c>
      <c r="BR1541" s="34"/>
      <c r="BS1541" s="34">
        <f t="shared" si="180"/>
        <v>4.9940332902778977</v>
      </c>
      <c r="BT1541" s="34"/>
      <c r="BU1541" s="34">
        <f t="shared" si="181"/>
        <v>0.95473485232408017</v>
      </c>
      <c r="BV1541" s="34">
        <f t="shared" si="182"/>
        <v>0.95473485232408017</v>
      </c>
      <c r="BW1541" s="34">
        <f t="shared" si="183"/>
        <v>1</v>
      </c>
      <c r="BX1541" s="34"/>
      <c r="BY1541" s="34">
        <f>IF(BV1541="","",IF(BQ1541=0,0,((BV1541/BQ1541)*AF1541)))</f>
        <v>3.1744268066646684</v>
      </c>
      <c r="BZ1541" s="34">
        <f>IF(BY1541="","",SUM(S1541:X1541,BY1541))</f>
        <v>97.607828806664671</v>
      </c>
      <c r="CA1541" s="18"/>
      <c r="CB1541" s="20">
        <v>1.5723999999999998E-2</v>
      </c>
      <c r="CC1541" s="20">
        <v>1.0178E-2</v>
      </c>
      <c r="CD1541" s="20">
        <v>4.9729000000000002E-2</v>
      </c>
      <c r="CE1541" s="20">
        <v>1.2997999999999999E-2</v>
      </c>
      <c r="CF1541" s="20">
        <v>9.0869999999999996E-3</v>
      </c>
      <c r="CG1541" s="20">
        <v>3.0446000000000001E-2</v>
      </c>
      <c r="CH1541" s="20"/>
      <c r="CI1541" s="21">
        <v>3.4611100000000001</v>
      </c>
      <c r="CJ1541" s="21">
        <v>3.08392</v>
      </c>
      <c r="CK1541" s="21">
        <v>-16.201000000000001</v>
      </c>
      <c r="CL1541" s="21">
        <v>0.367836</v>
      </c>
      <c r="CM1541" s="21">
        <v>3.3032900000000001</v>
      </c>
      <c r="CN1541" s="21">
        <v>0.34584500000000001</v>
      </c>
      <c r="CO1541" s="21"/>
      <c r="CP1541" s="20">
        <v>40.622500000000002</v>
      </c>
      <c r="CQ1541" s="20">
        <v>82.1768</v>
      </c>
      <c r="CR1541" s="20">
        <v>11.0985</v>
      </c>
      <c r="CS1541" s="20">
        <v>98.875200000000007</v>
      </c>
      <c r="CT1541" s="20"/>
      <c r="CU1541" s="22">
        <v>44277.823946759301</v>
      </c>
      <c r="CV1541" s="22"/>
    </row>
    <row r="1542" spans="1:100" s="23" customFormat="1" x14ac:dyDescent="0.25">
      <c r="A1542" s="23" t="s">
        <v>109</v>
      </c>
      <c r="B1542" s="23">
        <v>3734</v>
      </c>
      <c r="C1542" s="23">
        <v>7</v>
      </c>
      <c r="E1542" s="24">
        <v>0.78582099999999999</v>
      </c>
      <c r="F1542" s="24">
        <v>0.23602500000000001</v>
      </c>
      <c r="G1542" s="24">
        <v>0</v>
      </c>
      <c r="H1542" s="24">
        <v>17.995200000000001</v>
      </c>
      <c r="I1542" s="24">
        <v>0.34040700000000002</v>
      </c>
      <c r="J1542" s="24">
        <v>36.804400000000001</v>
      </c>
      <c r="K1542" s="24">
        <v>43.513599999999997</v>
      </c>
      <c r="L1542" s="24">
        <v>0.32466099999999998</v>
      </c>
      <c r="M1542" s="24">
        <v>100</v>
      </c>
      <c r="N1542" s="24"/>
      <c r="O1542" s="24">
        <v>7.6813000000000006E-2</v>
      </c>
      <c r="P1542" s="24">
        <v>43.436799999999998</v>
      </c>
      <c r="Q1542" s="24">
        <f t="shared" si="177"/>
        <v>99.923186999999999</v>
      </c>
      <c r="R1542" s="24"/>
      <c r="S1542" s="24">
        <v>1.0592699999999999</v>
      </c>
      <c r="T1542" s="24">
        <v>0.39140000000000003</v>
      </c>
      <c r="U1542" s="24">
        <v>0</v>
      </c>
      <c r="V1542" s="24">
        <v>41.234200000000001</v>
      </c>
      <c r="W1542" s="24">
        <v>0.34040700000000002</v>
      </c>
      <c r="X1542" s="24">
        <v>51.496699999999997</v>
      </c>
      <c r="Y1542" s="24">
        <v>5.4779999999999998</v>
      </c>
      <c r="Z1542" s="24">
        <v>100</v>
      </c>
      <c r="AA1542" s="25"/>
      <c r="AB1542" s="24">
        <f>IF(Z1542="","",Z1542-O1542)</f>
        <v>99.923186999999999</v>
      </c>
      <c r="AC1542" s="24">
        <f t="shared" si="178"/>
        <v>94.445187000000004</v>
      </c>
      <c r="AD1542" s="24"/>
      <c r="AE1542" s="36">
        <f>IF(M1542="","",IF(M1542&gt;100,M1542, M1542+O1542))</f>
        <v>100.076813</v>
      </c>
      <c r="AF1542" s="40">
        <f>IF(AE1542="","",IF(AE1542="* * *", Y1542, AE1542-SUM(S1542:X1542)))</f>
        <v>5.5548360000000088</v>
      </c>
      <c r="AG1542" s="55"/>
      <c r="AH1542" s="35"/>
      <c r="AI1542" s="36">
        <f>IF(S1542="","",IF(AI$6=0, 0, S1542/AI$6))</f>
        <v>1.7090805360659603E-2</v>
      </c>
      <c r="AJ1542" s="36">
        <f>IF(T1542="","",IF(AJ$6=0, 0, T1542/AJ$6))</f>
        <v>9.7109780696639884E-3</v>
      </c>
      <c r="AK1542" s="36">
        <f>IF(U1542="","",IF(AK$6=0, 0, U1542/AK$6))</f>
        <v>0</v>
      </c>
      <c r="AL1542" s="36">
        <f>IF(V1542="","",IF(AL$6=0, 0, V1542/AL$6))</f>
        <v>0.2904951878381779</v>
      </c>
      <c r="AM1542" s="36">
        <f>IF(W1542="","",IF(AM$6=0, 0, W1542/AM$6))</f>
        <v>9.6020478682143206E-3</v>
      </c>
      <c r="AN1542" s="36">
        <f>IF(X1542="","",IF(AN$6=0, 0, X1542/AN$6))</f>
        <v>0.91831468648689119</v>
      </c>
      <c r="AO1542" s="36">
        <f>IF(Y1542="","",IF(AO$6=0, 0, Y1542/AO$6))</f>
        <v>0.32209556148435603</v>
      </c>
      <c r="AP1542" s="36"/>
      <c r="AQ1542" s="36">
        <f>IF(AI1542="","",AI1542*AI$4)</f>
        <v>3.4181610721319207E-2</v>
      </c>
      <c r="AR1542" s="35">
        <f>IF(AJ1542="","",AJ1542*AJ$4)</f>
        <v>9.7109780696639884E-3</v>
      </c>
      <c r="AS1542" s="36">
        <f>IF(AK1542="","",AK1542*AK$4)</f>
        <v>0</v>
      </c>
      <c r="AT1542" s="36">
        <f>IF(AL1542="","",AL1542*AL$4)</f>
        <v>0.58099037567635581</v>
      </c>
      <c r="AU1542" s="36">
        <f>IF(AM1542="","",AM1542*AM$4)</f>
        <v>9.6020478682143206E-3</v>
      </c>
      <c r="AV1542" s="36">
        <f>IF(AN1542="","",AN1542*AN$4)</f>
        <v>0.91831468648689119</v>
      </c>
      <c r="AW1542" s="36">
        <f>IF(AO1542="","",AO1542*AO$4)</f>
        <v>0.32209556148435603</v>
      </c>
      <c r="AX1542" s="36"/>
      <c r="AY1542" s="36">
        <f>IF(AQ1542="","",AI1542*AI$5)</f>
        <v>1.7090805360659603E-2</v>
      </c>
      <c r="AZ1542" s="36">
        <f>IF(AR1542="","",AJ1542*AJ$5)</f>
        <v>9.7109780696639884E-3</v>
      </c>
      <c r="BA1542" s="36">
        <f>IF(AS1542="","",AK1542*AK$5)</f>
        <v>0</v>
      </c>
      <c r="BB1542" s="36">
        <f>IF(AT1542="","",AL1542*AL$5)</f>
        <v>1.4524759391908895</v>
      </c>
      <c r="BC1542" s="36">
        <f>IF(AU1542="","",AM1542*AM$5)</f>
        <v>0</v>
      </c>
      <c r="BD1542" s="36">
        <f>IF(AV1542="","",AN1542*AN$5)</f>
        <v>0.91831468648689119</v>
      </c>
      <c r="BE1542" s="36">
        <f>IF(AW1542="","",AO1542*AO$5)</f>
        <v>0.32209556148435603</v>
      </c>
      <c r="BF1542" s="36">
        <f>IF(BE1542="","",SUM(AY1542:BE1542))</f>
        <v>2.7196879705924601</v>
      </c>
      <c r="BG1542" s="36"/>
      <c r="BH1542" s="36">
        <f>IF(AT1542="","",3/AT1542)</f>
        <v>5.1635967231084878</v>
      </c>
      <c r="BI1542" s="36"/>
      <c r="BJ1542" s="36">
        <f>IF(AQ1542="","",AQ1542*$BH1542)</f>
        <v>0.17650005311117381</v>
      </c>
      <c r="BK1542" s="36">
        <f>IF(AR1542="","",AR1542*$BH1542)</f>
        <v>5.0143574538695362E-2</v>
      </c>
      <c r="BL1542" s="36">
        <f>IF(AS1542="","",AS1542*$BH1542)</f>
        <v>0</v>
      </c>
      <c r="BM1542" s="36">
        <f>IF(AT1542="","",AT1542*$BH1542)</f>
        <v>3</v>
      </c>
      <c r="BN1542" s="36">
        <f>IF(AU1542="","",AU1542*$BH1542)</f>
        <v>4.9581102907442304E-2</v>
      </c>
      <c r="BO1542" s="36">
        <f>IF(AV1542="","",AV1542*$BH1542)</f>
        <v>4.74180670592611</v>
      </c>
      <c r="BP1542" s="36">
        <f t="shared" si="179"/>
        <v>14.0433718928288</v>
      </c>
      <c r="BQ1542" s="36">
        <f>IF(AW1542="","",AW1542*$BH1542)</f>
        <v>1.6631715858084093</v>
      </c>
      <c r="BR1542" s="36"/>
      <c r="BS1542" s="36">
        <f t="shared" si="180"/>
        <v>4.9684503335759791</v>
      </c>
      <c r="BT1542" s="36"/>
      <c r="BU1542" s="36">
        <f t="shared" si="181"/>
        <v>0.95041889709255767</v>
      </c>
      <c r="BV1542" s="36">
        <f t="shared" si="182"/>
        <v>0.95041889709255767</v>
      </c>
      <c r="BW1542" s="36">
        <f t="shared" si="183"/>
        <v>1</v>
      </c>
      <c r="BX1542" s="36"/>
      <c r="BY1542" s="36">
        <f>IF(BV1542="","",IF(BQ1542=0,0,((BV1542/BQ1542)*AF1542)))</f>
        <v>3.1743093434847864</v>
      </c>
      <c r="BZ1542" s="36">
        <f>IF(BY1542="","",SUM(S1542:X1542,BY1542))</f>
        <v>97.696286343484786</v>
      </c>
      <c r="CA1542" s="24"/>
      <c r="CB1542" s="26">
        <v>1.6583000000000001E-2</v>
      </c>
      <c r="CC1542" s="26">
        <v>1.0214000000000001E-2</v>
      </c>
      <c r="CD1542" s="26">
        <v>4.8392999999999999E-2</v>
      </c>
      <c r="CE1542" s="26">
        <v>1.2345E-2</v>
      </c>
      <c r="CF1542" s="26">
        <v>8.548E-3</v>
      </c>
      <c r="CG1542" s="26">
        <v>3.1341000000000001E-2</v>
      </c>
      <c r="CH1542" s="26"/>
      <c r="CI1542" s="27">
        <v>3.5880299999999998</v>
      </c>
      <c r="CJ1542" s="27">
        <v>3.1142300000000001</v>
      </c>
      <c r="CK1542" s="27">
        <v>-23.823</v>
      </c>
      <c r="CL1542" s="27">
        <v>0.36706499999999997</v>
      </c>
      <c r="CM1542" s="27">
        <v>3.0836399999999999</v>
      </c>
      <c r="CN1542" s="27">
        <v>0.34600599999999998</v>
      </c>
      <c r="CO1542" s="27"/>
      <c r="CP1542" s="26">
        <v>40.605699999999999</v>
      </c>
      <c r="CQ1542" s="26">
        <v>82.173199999999994</v>
      </c>
      <c r="CR1542" s="26">
        <v>11.0985</v>
      </c>
      <c r="CS1542" s="26">
        <v>116.057</v>
      </c>
      <c r="CT1542" s="26"/>
      <c r="CU1542" s="28">
        <v>44277.8257407407</v>
      </c>
      <c r="CV1542" s="28"/>
    </row>
    <row r="1543" spans="1:100" s="11" customFormat="1" x14ac:dyDescent="0.25">
      <c r="A1543" s="11" t="s">
        <v>110</v>
      </c>
      <c r="B1543" s="11">
        <v>3735</v>
      </c>
      <c r="C1543" s="11">
        <v>1</v>
      </c>
      <c r="E1543" s="12">
        <v>0.85213300000000003</v>
      </c>
      <c r="F1543" s="12">
        <v>0.26500000000000001</v>
      </c>
      <c r="G1543" s="12">
        <v>0</v>
      </c>
      <c r="H1543" s="12">
        <v>17.907299999999999</v>
      </c>
      <c r="I1543" s="12">
        <v>0.21293999999999999</v>
      </c>
      <c r="J1543" s="12">
        <v>36.466099999999997</v>
      </c>
      <c r="K1543" s="12">
        <v>43.932499999999997</v>
      </c>
      <c r="L1543" s="12">
        <v>0.36404999999999998</v>
      </c>
      <c r="M1543" s="12">
        <v>100</v>
      </c>
      <c r="N1543" s="12"/>
      <c r="O1543" s="12">
        <v>4.8050000000000002E-2</v>
      </c>
      <c r="P1543" s="12">
        <v>43.884399999999999</v>
      </c>
      <c r="Q1543" s="12">
        <f t="shared" si="177"/>
        <v>99.951949999999997</v>
      </c>
      <c r="R1543" s="12"/>
      <c r="S1543" s="12">
        <v>1.14866</v>
      </c>
      <c r="T1543" s="12">
        <v>0.43944899999999998</v>
      </c>
      <c r="U1543" s="12">
        <v>0</v>
      </c>
      <c r="V1543" s="12">
        <v>41.032899999999998</v>
      </c>
      <c r="W1543" s="12">
        <v>0.21293999999999999</v>
      </c>
      <c r="X1543" s="12">
        <v>51.023499999999999</v>
      </c>
      <c r="Y1543" s="12">
        <v>6.14262</v>
      </c>
      <c r="Z1543" s="12">
        <v>100</v>
      </c>
      <c r="AA1543" s="13"/>
      <c r="AB1543" s="12">
        <f>IF(Z1543="","",Z1543-O1543)</f>
        <v>99.951949999999997</v>
      </c>
      <c r="AC1543" s="12">
        <f t="shared" si="178"/>
        <v>93.809330000000003</v>
      </c>
      <c r="AD1543" s="12"/>
      <c r="AE1543" s="32">
        <f>IF(M1543="","",IF(M1543&gt;100,M1543, M1543+O1543))</f>
        <v>100.04805</v>
      </c>
      <c r="AF1543" s="39">
        <f>IF(AE1543="","",IF(AE1543="* * *", Y1543, AE1543-SUM(S1543:X1543)))</f>
        <v>6.1906010000000009</v>
      </c>
      <c r="AG1543" s="56"/>
      <c r="AH1543" s="31"/>
      <c r="AI1543" s="32">
        <f>IF(S1543="","",IF(AI$6=0, 0, S1543/AI$6))</f>
        <v>1.853306945875486E-2</v>
      </c>
      <c r="AJ1543" s="32">
        <f>IF(T1543="","",IF(AJ$6=0, 0, T1543/AJ$6))</f>
        <v>1.0903115998302937E-2</v>
      </c>
      <c r="AK1543" s="32">
        <f>IF(U1543="","",IF(AK$6=0, 0, U1543/AK$6))</f>
        <v>0</v>
      </c>
      <c r="AL1543" s="32">
        <f>IF(V1543="","",IF(AL$6=0, 0, V1543/AL$6))</f>
        <v>0.28907702812338226</v>
      </c>
      <c r="AM1543" s="32">
        <f>IF(W1543="","",IF(AM$6=0, 0, W1543/AM$6))</f>
        <v>6.0065159443182933E-3</v>
      </c>
      <c r="AN1543" s="32">
        <f>IF(X1543="","",IF(AN$6=0, 0, X1543/AN$6))</f>
        <v>0.90987634947411955</v>
      </c>
      <c r="AO1543" s="32">
        <f>IF(Y1543="","",IF(AO$6=0, 0, Y1543/AO$6))</f>
        <v>0.36117390249818093</v>
      </c>
      <c r="AP1543" s="32"/>
      <c r="AQ1543" s="32">
        <f>IF(AI1543="","",AI1543*AI$4)</f>
        <v>3.7066138917509719E-2</v>
      </c>
      <c r="AR1543" s="31">
        <f>IF(AJ1543="","",AJ1543*AJ$4)</f>
        <v>1.0903115998302937E-2</v>
      </c>
      <c r="AS1543" s="32">
        <f>IF(AK1543="","",AK1543*AK$4)</f>
        <v>0</v>
      </c>
      <c r="AT1543" s="32">
        <f>IF(AL1543="","",AL1543*AL$4)</f>
        <v>0.57815405624676453</v>
      </c>
      <c r="AU1543" s="32">
        <f>IF(AM1543="","",AM1543*AM$4)</f>
        <v>6.0065159443182933E-3</v>
      </c>
      <c r="AV1543" s="32">
        <f>IF(AN1543="","",AN1543*AN$4)</f>
        <v>0.90987634947411955</v>
      </c>
      <c r="AW1543" s="32">
        <f>IF(AO1543="","",AO1543*AO$4)</f>
        <v>0.36117390249818093</v>
      </c>
      <c r="AX1543" s="32"/>
      <c r="AY1543" s="32">
        <f>IF(AQ1543="","",AI1543*AI$5)</f>
        <v>1.853306945875486E-2</v>
      </c>
      <c r="AZ1543" s="32">
        <f>IF(AR1543="","",AJ1543*AJ$5)</f>
        <v>1.0903115998302937E-2</v>
      </c>
      <c r="BA1543" s="32">
        <f>IF(AS1543="","",AK1543*AK$5)</f>
        <v>0</v>
      </c>
      <c r="BB1543" s="32">
        <f>IF(AT1543="","",AL1543*AL$5)</f>
        <v>1.4453851406169114</v>
      </c>
      <c r="BC1543" s="32">
        <f>IF(AU1543="","",AM1543*AM$5)</f>
        <v>0</v>
      </c>
      <c r="BD1543" s="32">
        <f>IF(AV1543="","",AN1543*AN$5)</f>
        <v>0.90987634947411955</v>
      </c>
      <c r="BE1543" s="32">
        <f>IF(AW1543="","",AO1543*AO$5)</f>
        <v>0.36117390249818093</v>
      </c>
      <c r="BF1543" s="32">
        <f>IF(BE1543="","",SUM(AY1543:BE1543))</f>
        <v>2.7458715780462697</v>
      </c>
      <c r="BG1543" s="32"/>
      <c r="BH1543" s="32">
        <f>IF(AT1543="","",3/AT1543)</f>
        <v>5.188928396481848</v>
      </c>
      <c r="BI1543" s="32"/>
      <c r="BJ1543" s="32">
        <f>IF(AQ1543="","",AQ1543*$BH1543)</f>
        <v>0.19233354077700712</v>
      </c>
      <c r="BK1543" s="32">
        <f>IF(AR1543="","",AR1543*$BH1543)</f>
        <v>5.6575488213729638E-2</v>
      </c>
      <c r="BL1543" s="32">
        <f>IF(AS1543="","",AS1543*$BH1543)</f>
        <v>0</v>
      </c>
      <c r="BM1543" s="32">
        <f>IF(AT1543="","",AT1543*$BH1543)</f>
        <v>3</v>
      </c>
      <c r="BN1543" s="32">
        <f>IF(AU1543="","",AU1543*$BH1543)</f>
        <v>3.1167381147394174E-2</v>
      </c>
      <c r="BO1543" s="32">
        <f>IF(AV1543="","",AV1543*$BH1543)</f>
        <v>4.721283227073501</v>
      </c>
      <c r="BP1543" s="32">
        <f t="shared" si="179"/>
        <v>14.248131004416711</v>
      </c>
      <c r="BQ1543" s="32">
        <f>IF(AW1543="","",AW1543*$BH1543)</f>
        <v>1.8741055187409772</v>
      </c>
      <c r="BR1543" s="32"/>
      <c r="BS1543" s="32">
        <f t="shared" si="180"/>
        <v>4.9701922560642373</v>
      </c>
      <c r="BT1543" s="32"/>
      <c r="BU1543" s="32">
        <f t="shared" si="181"/>
        <v>0.96883261885260585</v>
      </c>
      <c r="BV1543" s="32">
        <f t="shared" si="182"/>
        <v>0.96883261885260585</v>
      </c>
      <c r="BW1543" s="32">
        <f t="shared" si="183"/>
        <v>1</v>
      </c>
      <c r="BX1543" s="32"/>
      <c r="BY1543" s="32">
        <f>IF(BV1543="","",IF(BQ1543=0,0,((BV1543/BQ1543)*AF1543)))</f>
        <v>3.2002766755261374</v>
      </c>
      <c r="BZ1543" s="32">
        <f>IF(BY1543="","",SUM(S1543:X1543,BY1543))</f>
        <v>97.057725675526143</v>
      </c>
      <c r="CA1543" s="12"/>
      <c r="CB1543" s="14">
        <v>1.738E-2</v>
      </c>
      <c r="CC1543" s="14">
        <v>1.0274999999999999E-2</v>
      </c>
      <c r="CD1543" s="14">
        <v>5.0030999999999999E-2</v>
      </c>
      <c r="CE1543" s="14">
        <v>1.2222E-2</v>
      </c>
      <c r="CF1543" s="14">
        <v>8.6890000000000005E-3</v>
      </c>
      <c r="CG1543" s="14">
        <v>2.8534E-2</v>
      </c>
      <c r="CH1543" s="14"/>
      <c r="CI1543" s="15">
        <v>3.4498899999999999</v>
      </c>
      <c r="CJ1543" s="15">
        <v>2.8773900000000001</v>
      </c>
      <c r="CK1543" s="15">
        <v>-26.059000000000001</v>
      </c>
      <c r="CL1543" s="15">
        <v>0.36819400000000002</v>
      </c>
      <c r="CM1543" s="15">
        <v>4.1276299999999999</v>
      </c>
      <c r="CN1543" s="15">
        <v>0.34733700000000001</v>
      </c>
      <c r="CO1543" s="15"/>
      <c r="CP1543" s="14">
        <v>40.568100000000001</v>
      </c>
      <c r="CQ1543" s="14">
        <v>82.759600000000006</v>
      </c>
      <c r="CR1543" s="14">
        <v>11.099500000000001</v>
      </c>
      <c r="CS1543" s="14">
        <v>0</v>
      </c>
      <c r="CT1543" s="14"/>
      <c r="CU1543" s="16">
        <v>44277.827534722201</v>
      </c>
      <c r="CV1543" s="16"/>
    </row>
    <row r="1544" spans="1:100" s="17" customFormat="1" x14ac:dyDescent="0.25">
      <c r="A1544" s="17" t="s">
        <v>110</v>
      </c>
      <c r="B1544" s="17">
        <v>3736</v>
      </c>
      <c r="C1544" s="17">
        <v>2</v>
      </c>
      <c r="E1544" s="18">
        <v>0.89066900000000004</v>
      </c>
      <c r="F1544" s="18">
        <v>0.24642700000000001</v>
      </c>
      <c r="G1544" s="18">
        <v>0</v>
      </c>
      <c r="H1544" s="18">
        <v>18.0215</v>
      </c>
      <c r="I1544" s="18">
        <v>0.25773200000000002</v>
      </c>
      <c r="J1544" s="18">
        <v>36.666800000000002</v>
      </c>
      <c r="K1544" s="18">
        <v>43.588999999999999</v>
      </c>
      <c r="L1544" s="18">
        <v>0.32800200000000002</v>
      </c>
      <c r="M1544" s="18">
        <v>100</v>
      </c>
      <c r="N1544" s="18"/>
      <c r="O1544" s="18">
        <v>5.8157E-2</v>
      </c>
      <c r="P1544" s="18">
        <v>43.530799999999999</v>
      </c>
      <c r="Q1544" s="18">
        <f t="shared" si="177"/>
        <v>99.941843000000006</v>
      </c>
      <c r="R1544" s="18"/>
      <c r="S1544" s="18">
        <v>1.2005999999999999</v>
      </c>
      <c r="T1544" s="18">
        <v>0.40864899999999998</v>
      </c>
      <c r="U1544" s="18">
        <v>0</v>
      </c>
      <c r="V1544" s="18">
        <v>41.294499999999999</v>
      </c>
      <c r="W1544" s="18">
        <v>0.25773200000000002</v>
      </c>
      <c r="X1544" s="18">
        <v>51.304200000000002</v>
      </c>
      <c r="Y1544" s="18">
        <v>5.5343900000000001</v>
      </c>
      <c r="Z1544" s="18">
        <v>100</v>
      </c>
      <c r="AA1544" s="19"/>
      <c r="AB1544" s="18">
        <f>IF(Z1544="","",Z1544-O1544)</f>
        <v>99.941843000000006</v>
      </c>
      <c r="AC1544" s="18">
        <f t="shared" si="178"/>
        <v>94.407453000000004</v>
      </c>
      <c r="AD1544" s="18"/>
      <c r="AE1544" s="34">
        <f>IF(M1544="","",IF(M1544&gt;100,M1544, M1544+O1544))</f>
        <v>100.05815699999999</v>
      </c>
      <c r="AF1544" s="37">
        <f>IF(AE1544="","",IF(AE1544="* * *", Y1544, AE1544-SUM(S1544:X1544)))</f>
        <v>5.5924760000000049</v>
      </c>
      <c r="AG1544" s="54"/>
      <c r="AH1544" s="33"/>
      <c r="AI1544" s="34">
        <f>IF(S1544="","",IF(AI$6=0, 0, S1544/AI$6))</f>
        <v>1.9371096052949597E-2</v>
      </c>
      <c r="AJ1544" s="34">
        <f>IF(T1544="","",IF(AJ$6=0, 0, T1544/AJ$6))</f>
        <v>1.0138940922815837E-2</v>
      </c>
      <c r="AK1544" s="34">
        <f>IF(U1544="","",IF(AK$6=0, 0, U1544/AK$6))</f>
        <v>0</v>
      </c>
      <c r="AL1544" s="34">
        <f>IF(V1544="","",IF(AL$6=0, 0, V1544/AL$6))</f>
        <v>0.29092000170207344</v>
      </c>
      <c r="AM1544" s="34">
        <f>IF(W1544="","",IF(AM$6=0, 0, W1544/AM$6))</f>
        <v>7.2699885759417793E-3</v>
      </c>
      <c r="AN1544" s="34">
        <f>IF(X1544="","",IF(AN$6=0, 0, X1544/AN$6))</f>
        <v>0.91488193104530524</v>
      </c>
      <c r="AO1544" s="34">
        <f>IF(Y1544="","",IF(AO$6=0, 0, Y1544/AO$6))</f>
        <v>0.32541118191372864</v>
      </c>
      <c r="AP1544" s="34"/>
      <c r="AQ1544" s="34">
        <f>IF(AI1544="","",AI1544*AI$4)</f>
        <v>3.8742192105899194E-2</v>
      </c>
      <c r="AR1544" s="33">
        <f>IF(AJ1544="","",AJ1544*AJ$4)</f>
        <v>1.0138940922815837E-2</v>
      </c>
      <c r="AS1544" s="34">
        <f>IF(AK1544="","",AK1544*AK$4)</f>
        <v>0</v>
      </c>
      <c r="AT1544" s="34">
        <f>IF(AL1544="","",AL1544*AL$4)</f>
        <v>0.58184000340414688</v>
      </c>
      <c r="AU1544" s="34">
        <f>IF(AM1544="","",AM1544*AM$4)</f>
        <v>7.2699885759417793E-3</v>
      </c>
      <c r="AV1544" s="34">
        <f>IF(AN1544="","",AN1544*AN$4)</f>
        <v>0.91488193104530524</v>
      </c>
      <c r="AW1544" s="34">
        <f>IF(AO1544="","",AO1544*AO$4)</f>
        <v>0.32541118191372864</v>
      </c>
      <c r="AX1544" s="34"/>
      <c r="AY1544" s="34">
        <f>IF(AQ1544="","",AI1544*AI$5)</f>
        <v>1.9371096052949597E-2</v>
      </c>
      <c r="AZ1544" s="34">
        <f>IF(AR1544="","",AJ1544*AJ$5)</f>
        <v>1.0138940922815837E-2</v>
      </c>
      <c r="BA1544" s="34">
        <f>IF(AS1544="","",AK1544*AK$5)</f>
        <v>0</v>
      </c>
      <c r="BB1544" s="34">
        <f>IF(AT1544="","",AL1544*AL$5)</f>
        <v>1.4546000085103672</v>
      </c>
      <c r="BC1544" s="34">
        <f>IF(AU1544="","",AM1544*AM$5)</f>
        <v>0</v>
      </c>
      <c r="BD1544" s="34">
        <f>IF(AV1544="","",AN1544*AN$5)</f>
        <v>0.91488193104530524</v>
      </c>
      <c r="BE1544" s="34">
        <f>IF(AW1544="","",AO1544*AO$5)</f>
        <v>0.32541118191372864</v>
      </c>
      <c r="BF1544" s="34">
        <f>IF(BE1544="","",SUM(AY1544:BE1544))</f>
        <v>2.7244031584451669</v>
      </c>
      <c r="BG1544" s="34"/>
      <c r="BH1544" s="34">
        <f>IF(AT1544="","",3/AT1544)</f>
        <v>5.156056617709381</v>
      </c>
      <c r="BI1544" s="34"/>
      <c r="BJ1544" s="34">
        <f>IF(AQ1544="","",AQ1544*$BH1544)</f>
        <v>0.19975693599218969</v>
      </c>
      <c r="BK1544" s="34">
        <f>IF(AR1544="","",AR1544*$BH1544)</f>
        <v>5.2276953441649052E-2</v>
      </c>
      <c r="BL1544" s="34">
        <f>IF(AS1544="","",AS1544*$BH1544)</f>
        <v>0</v>
      </c>
      <c r="BM1544" s="34">
        <f>IF(AT1544="","",AT1544*$BH1544)</f>
        <v>3.0000000000000004</v>
      </c>
      <c r="BN1544" s="34">
        <f>IF(AU1544="","",AU1544*$BH1544)</f>
        <v>3.7484472707656209E-2</v>
      </c>
      <c r="BO1544" s="34">
        <f>IF(AV1544="","",AV1544*$BH1544)</f>
        <v>4.7171830349888833</v>
      </c>
      <c r="BP1544" s="34">
        <f t="shared" si="179"/>
        <v>14.047176934409542</v>
      </c>
      <c r="BQ1544" s="34">
        <f>IF(AW1544="","",AW1544*$BH1544)</f>
        <v>1.6778384779829119</v>
      </c>
      <c r="BR1544" s="34"/>
      <c r="BS1544" s="34">
        <f t="shared" si="180"/>
        <v>4.9692169244227218</v>
      </c>
      <c r="BT1544" s="34"/>
      <c r="BU1544" s="34">
        <f t="shared" si="181"/>
        <v>0.9625155272923438</v>
      </c>
      <c r="BV1544" s="34">
        <f t="shared" si="182"/>
        <v>0.9625155272923438</v>
      </c>
      <c r="BW1544" s="34">
        <f t="shared" si="183"/>
        <v>1</v>
      </c>
      <c r="BX1544" s="34"/>
      <c r="BY1544" s="34">
        <f>IF(BV1544="","",IF(BQ1544=0,0,((BV1544/BQ1544)*AF1544)))</f>
        <v>3.2082021342608669</v>
      </c>
      <c r="BZ1544" s="34">
        <f>IF(BY1544="","",SUM(S1544:X1544,BY1544))</f>
        <v>97.673883134260862</v>
      </c>
      <c r="CA1544" s="18"/>
      <c r="CB1544" s="20">
        <v>1.6539999999999999E-2</v>
      </c>
      <c r="CC1544" s="20">
        <v>9.7649999999999994E-3</v>
      </c>
      <c r="CD1544" s="20">
        <v>5.0087E-2</v>
      </c>
      <c r="CE1544" s="20">
        <v>1.2551E-2</v>
      </c>
      <c r="CF1544" s="20">
        <v>8.5050000000000004E-3</v>
      </c>
      <c r="CG1544" s="20">
        <v>2.9572999999999999E-2</v>
      </c>
      <c r="CH1544" s="20"/>
      <c r="CI1544" s="21">
        <v>3.3369200000000001</v>
      </c>
      <c r="CJ1544" s="21">
        <v>2.9654699999999998</v>
      </c>
      <c r="CK1544" s="21">
        <v>-19.548999999999999</v>
      </c>
      <c r="CL1544" s="21">
        <v>0.366844</v>
      </c>
      <c r="CM1544" s="21">
        <v>3.6427900000000002</v>
      </c>
      <c r="CN1544" s="21">
        <v>0.346335</v>
      </c>
      <c r="CO1544" s="21"/>
      <c r="CP1544" s="20">
        <v>40.551200000000001</v>
      </c>
      <c r="CQ1544" s="20">
        <v>82.759100000000004</v>
      </c>
      <c r="CR1544" s="20">
        <v>11.099500000000001</v>
      </c>
      <c r="CS1544" s="20">
        <v>16.906400000000001</v>
      </c>
      <c r="CT1544" s="20"/>
      <c r="CU1544" s="22">
        <v>44277.829328703701</v>
      </c>
      <c r="CV1544" s="22"/>
    </row>
    <row r="1545" spans="1:100" s="17" customFormat="1" x14ac:dyDescent="0.25">
      <c r="A1545" s="17" t="s">
        <v>110</v>
      </c>
      <c r="B1545" s="17">
        <v>3737</v>
      </c>
      <c r="C1545" s="17">
        <v>3</v>
      </c>
      <c r="E1545" s="18">
        <v>0.87221000000000004</v>
      </c>
      <c r="F1545" s="18">
        <v>0.22717200000000001</v>
      </c>
      <c r="G1545" s="18">
        <v>0</v>
      </c>
      <c r="H1545" s="18">
        <v>17.927900000000001</v>
      </c>
      <c r="I1545" s="18">
        <v>0.28304400000000002</v>
      </c>
      <c r="J1545" s="18">
        <v>36.795400000000001</v>
      </c>
      <c r="K1545" s="18">
        <v>43.5623</v>
      </c>
      <c r="L1545" s="18">
        <v>0.331901</v>
      </c>
      <c r="M1545" s="18">
        <v>100</v>
      </c>
      <c r="N1545" s="18"/>
      <c r="O1545" s="18">
        <v>6.3868999999999995E-2</v>
      </c>
      <c r="P1545" s="18">
        <v>43.4985</v>
      </c>
      <c r="Q1545" s="18">
        <f t="shared" si="177"/>
        <v>99.936131000000003</v>
      </c>
      <c r="R1545" s="18"/>
      <c r="S1545" s="18">
        <v>1.1757200000000001</v>
      </c>
      <c r="T1545" s="18">
        <v>0.37671900000000003</v>
      </c>
      <c r="U1545" s="18">
        <v>0</v>
      </c>
      <c r="V1545" s="18">
        <v>41.080199999999998</v>
      </c>
      <c r="W1545" s="18">
        <v>0.28304400000000002</v>
      </c>
      <c r="X1545" s="18">
        <v>51.484200000000001</v>
      </c>
      <c r="Y1545" s="18">
        <v>5.6001700000000003</v>
      </c>
      <c r="Z1545" s="18">
        <v>100</v>
      </c>
      <c r="AA1545" s="19"/>
      <c r="AB1545" s="18">
        <f>IF(Z1545="","",Z1545-O1545)</f>
        <v>99.936131000000003</v>
      </c>
      <c r="AC1545" s="18">
        <f t="shared" si="178"/>
        <v>94.335960999999998</v>
      </c>
      <c r="AD1545" s="18"/>
      <c r="AE1545" s="34">
        <f>IF(M1545="","",IF(M1545&gt;100,M1545, M1545+O1545))</f>
        <v>100.063869</v>
      </c>
      <c r="AF1545" s="37">
        <f>IF(AE1545="","",IF(AE1545="* * *", Y1545, AE1545-SUM(S1545:X1545)))</f>
        <v>5.6639860000000084</v>
      </c>
      <c r="AG1545" s="54"/>
      <c r="AH1545" s="33"/>
      <c r="AI1545" s="34">
        <f>IF(S1545="","",IF(AI$6=0, 0, S1545/AI$6))</f>
        <v>1.8969669374790856E-2</v>
      </c>
      <c r="AJ1545" s="34">
        <f>IF(T1545="","",IF(AJ$6=0, 0, T1545/AJ$6))</f>
        <v>9.3467295539748276E-3</v>
      </c>
      <c r="AK1545" s="34">
        <f>IF(U1545="","",IF(AK$6=0, 0, U1545/AK$6))</f>
        <v>0</v>
      </c>
      <c r="AL1545" s="34">
        <f>IF(V1545="","",IF(AL$6=0, 0, V1545/AL$6))</f>
        <v>0.28941025690882605</v>
      </c>
      <c r="AM1545" s="34">
        <f>IF(W1545="","",IF(AM$6=0, 0, W1545/AM$6))</f>
        <v>7.9839781109402978E-3</v>
      </c>
      <c r="AN1545" s="34">
        <f>IF(X1545="","",IF(AN$6=0, 0, X1545/AN$6))</f>
        <v>0.91809178028938565</v>
      </c>
      <c r="AO1545" s="34">
        <f>IF(Y1545="","",IF(AO$6=0, 0, Y1545/AO$6))</f>
        <v>0.32927891576448454</v>
      </c>
      <c r="AP1545" s="34"/>
      <c r="AQ1545" s="34">
        <f>IF(AI1545="","",AI1545*AI$4)</f>
        <v>3.7939338749581712E-2</v>
      </c>
      <c r="AR1545" s="33">
        <f>IF(AJ1545="","",AJ1545*AJ$4)</f>
        <v>9.3467295539748276E-3</v>
      </c>
      <c r="AS1545" s="34">
        <f>IF(AK1545="","",AK1545*AK$4)</f>
        <v>0</v>
      </c>
      <c r="AT1545" s="34">
        <f>IF(AL1545="","",AL1545*AL$4)</f>
        <v>0.57882051381765209</v>
      </c>
      <c r="AU1545" s="34">
        <f>IF(AM1545="","",AM1545*AM$4)</f>
        <v>7.9839781109402978E-3</v>
      </c>
      <c r="AV1545" s="34">
        <f>IF(AN1545="","",AN1545*AN$4)</f>
        <v>0.91809178028938565</v>
      </c>
      <c r="AW1545" s="34">
        <f>IF(AO1545="","",AO1545*AO$4)</f>
        <v>0.32927891576448454</v>
      </c>
      <c r="AX1545" s="34"/>
      <c r="AY1545" s="34">
        <f>IF(AQ1545="","",AI1545*AI$5)</f>
        <v>1.8969669374790856E-2</v>
      </c>
      <c r="AZ1545" s="34">
        <f>IF(AR1545="","",AJ1545*AJ$5)</f>
        <v>9.3467295539748276E-3</v>
      </c>
      <c r="BA1545" s="34">
        <f>IF(AS1545="","",AK1545*AK$5)</f>
        <v>0</v>
      </c>
      <c r="BB1545" s="34">
        <f>IF(AT1545="","",AL1545*AL$5)</f>
        <v>1.4470512845441301</v>
      </c>
      <c r="BC1545" s="34">
        <f>IF(AU1545="","",AM1545*AM$5)</f>
        <v>0</v>
      </c>
      <c r="BD1545" s="34">
        <f>IF(AV1545="","",AN1545*AN$5)</f>
        <v>0.91809178028938565</v>
      </c>
      <c r="BE1545" s="34">
        <f>IF(AW1545="","",AO1545*AO$5)</f>
        <v>0.32927891576448454</v>
      </c>
      <c r="BF1545" s="34">
        <f>IF(BE1545="","",SUM(AY1545:BE1545))</f>
        <v>2.7227383795267661</v>
      </c>
      <c r="BG1545" s="34"/>
      <c r="BH1545" s="34">
        <f>IF(AT1545="","",3/AT1545)</f>
        <v>5.1829538317729709</v>
      </c>
      <c r="BI1545" s="34"/>
      <c r="BJ1545" s="34">
        <f>IF(AQ1545="","",AQ1545*$BH1545)</f>
        <v>0.19663784114707727</v>
      </c>
      <c r="BK1545" s="34">
        <f>IF(AR1545="","",AR1545*$BH1545)</f>
        <v>4.8443667756319503E-2</v>
      </c>
      <c r="BL1545" s="34">
        <f>IF(AS1545="","",AS1545*$BH1545)</f>
        <v>0</v>
      </c>
      <c r="BM1545" s="34">
        <f>IF(AT1545="","",AT1545*$BH1545)</f>
        <v>2.9999999999999996</v>
      </c>
      <c r="BN1545" s="34">
        <f>IF(AU1545="","",AU1545*$BH1545)</f>
        <v>4.138058994288954E-2</v>
      </c>
      <c r="BO1545" s="34">
        <f>IF(AV1545="","",AV1545*$BH1545)</f>
        <v>4.7584273105701396</v>
      </c>
      <c r="BP1545" s="34">
        <f t="shared" si="179"/>
        <v>14.111827317083582</v>
      </c>
      <c r="BQ1545" s="34">
        <f>IF(AW1545="","",AW1545*$BH1545)</f>
        <v>1.7066374181835844</v>
      </c>
      <c r="BR1545" s="34"/>
      <c r="BS1545" s="34">
        <f t="shared" si="180"/>
        <v>5.0035088194735362</v>
      </c>
      <c r="BT1545" s="34"/>
      <c r="BU1545" s="34">
        <f t="shared" si="181"/>
        <v>0.95861941005711049</v>
      </c>
      <c r="BV1545" s="34">
        <f t="shared" si="182"/>
        <v>0.95861941005711049</v>
      </c>
      <c r="BW1545" s="34">
        <f t="shared" si="183"/>
        <v>1</v>
      </c>
      <c r="BX1545" s="34"/>
      <c r="BY1545" s="34">
        <f>IF(BV1545="","",IF(BQ1545=0,0,((BV1545/BQ1545)*AF1545)))</f>
        <v>3.1814648267061925</v>
      </c>
      <c r="BZ1545" s="34">
        <f>IF(BY1545="","",SUM(S1545:X1545,BY1545))</f>
        <v>97.581347826706178</v>
      </c>
      <c r="CA1545" s="18"/>
      <c r="CB1545" s="20">
        <v>1.6E-2</v>
      </c>
      <c r="CC1545" s="20">
        <v>1.0206E-2</v>
      </c>
      <c r="CD1545" s="20">
        <v>5.0498000000000001E-2</v>
      </c>
      <c r="CE1545" s="20">
        <v>1.2658000000000001E-2</v>
      </c>
      <c r="CF1545" s="20">
        <v>8.3829999999999998E-3</v>
      </c>
      <c r="CG1545" s="20">
        <v>2.9916000000000002E-2</v>
      </c>
      <c r="CH1545" s="20"/>
      <c r="CI1545" s="21">
        <v>3.3622000000000001</v>
      </c>
      <c r="CJ1545" s="21">
        <v>3.1998899999999999</v>
      </c>
      <c r="CK1545" s="21">
        <v>-19.597000000000001</v>
      </c>
      <c r="CL1545" s="21">
        <v>0.36777500000000002</v>
      </c>
      <c r="CM1545" s="21">
        <v>3.4291399999999999</v>
      </c>
      <c r="CN1545" s="21">
        <v>0.34571299999999999</v>
      </c>
      <c r="CO1545" s="21"/>
      <c r="CP1545" s="20">
        <v>40.534399999999998</v>
      </c>
      <c r="CQ1545" s="20">
        <v>82.758600000000001</v>
      </c>
      <c r="CR1545" s="20">
        <v>11.099500000000001</v>
      </c>
      <c r="CS1545" s="20">
        <v>33.713900000000002</v>
      </c>
      <c r="CT1545" s="20"/>
      <c r="CU1545" s="22">
        <v>44277.831134259301</v>
      </c>
      <c r="CV1545" s="22"/>
    </row>
    <row r="1546" spans="1:100" s="17" customFormat="1" x14ac:dyDescent="0.25">
      <c r="A1546" s="17" t="s">
        <v>110</v>
      </c>
      <c r="B1546" s="17">
        <v>3738</v>
      </c>
      <c r="C1546" s="17">
        <v>4</v>
      </c>
      <c r="E1546" s="18">
        <v>0.772065</v>
      </c>
      <c r="F1546" s="18">
        <v>0.22000500000000001</v>
      </c>
      <c r="G1546" s="18">
        <v>0</v>
      </c>
      <c r="H1546" s="18">
        <v>17.891200000000001</v>
      </c>
      <c r="I1546" s="18">
        <v>0.29241899999999998</v>
      </c>
      <c r="J1546" s="18">
        <v>36.999699999999997</v>
      </c>
      <c r="K1546" s="18">
        <v>43.496499999999997</v>
      </c>
      <c r="L1546" s="18">
        <v>0.32808900000000002</v>
      </c>
      <c r="M1546" s="18">
        <v>100</v>
      </c>
      <c r="N1546" s="18"/>
      <c r="O1546" s="18">
        <v>6.5985000000000002E-2</v>
      </c>
      <c r="P1546" s="18">
        <v>43.430500000000002</v>
      </c>
      <c r="Q1546" s="18">
        <f t="shared" si="177"/>
        <v>99.934015000000002</v>
      </c>
      <c r="R1546" s="18"/>
      <c r="S1546" s="18">
        <v>1.0407299999999999</v>
      </c>
      <c r="T1546" s="18">
        <v>0.36483399999999999</v>
      </c>
      <c r="U1546" s="18">
        <v>0</v>
      </c>
      <c r="V1546" s="18">
        <v>40.996099999999998</v>
      </c>
      <c r="W1546" s="18">
        <v>0.29241899999999998</v>
      </c>
      <c r="X1546" s="18">
        <v>51.770099999999999</v>
      </c>
      <c r="Y1546" s="18">
        <v>5.5358499999999999</v>
      </c>
      <c r="Z1546" s="18">
        <v>100</v>
      </c>
      <c r="AA1546" s="19"/>
      <c r="AB1546" s="18">
        <f>IF(Z1546="","",Z1546-O1546)</f>
        <v>99.934015000000002</v>
      </c>
      <c r="AC1546" s="18">
        <f t="shared" si="178"/>
        <v>94.398165000000006</v>
      </c>
      <c r="AD1546" s="18"/>
      <c r="AE1546" s="34">
        <f>IF(M1546="","",IF(M1546&gt;100,M1546, M1546+O1546))</f>
        <v>100.065985</v>
      </c>
      <c r="AF1546" s="37">
        <f>IF(AE1546="","",IF(AE1546="* * *", Y1546, AE1546-SUM(S1546:X1546)))</f>
        <v>5.6018020000000064</v>
      </c>
      <c r="AG1546" s="54"/>
      <c r="AH1546" s="33"/>
      <c r="AI1546" s="34">
        <f>IF(S1546="","",IF(AI$6=0, 0, S1546/AI$6))</f>
        <v>1.6791671493575074E-2</v>
      </c>
      <c r="AJ1546" s="34">
        <f>IF(T1546="","",IF(AJ$6=0, 0, T1546/AJ$6))</f>
        <v>9.0518522561772886E-3</v>
      </c>
      <c r="AK1546" s="34">
        <f>IF(U1546="","",IF(AK$6=0, 0, U1546/AK$6))</f>
        <v>0</v>
      </c>
      <c r="AL1546" s="34">
        <f>IF(V1546="","",IF(AL$6=0, 0, V1546/AL$6))</f>
        <v>0.28881777190130337</v>
      </c>
      <c r="AM1546" s="34">
        <f>IF(W1546="","",IF(AM$6=0, 0, W1546/AM$6))</f>
        <v>8.2484239030788525E-3</v>
      </c>
      <c r="AN1546" s="34">
        <f>IF(X1546="","",IF(AN$6=0, 0, X1546/AN$6))</f>
        <v>0.92319009083873349</v>
      </c>
      <c r="AO1546" s="34">
        <f>IF(Y1546="","",IF(AO$6=0, 0, Y1546/AO$6))</f>
        <v>0.32549702702504063</v>
      </c>
      <c r="AP1546" s="34"/>
      <c r="AQ1546" s="34">
        <f>IF(AI1546="","",AI1546*AI$4)</f>
        <v>3.3583342987150148E-2</v>
      </c>
      <c r="AR1546" s="33">
        <f>IF(AJ1546="","",AJ1546*AJ$4)</f>
        <v>9.0518522561772886E-3</v>
      </c>
      <c r="AS1546" s="34">
        <f>IF(AK1546="","",AK1546*AK$4)</f>
        <v>0</v>
      </c>
      <c r="AT1546" s="34">
        <f>IF(AL1546="","",AL1546*AL$4)</f>
        <v>0.57763554380260673</v>
      </c>
      <c r="AU1546" s="34">
        <f>IF(AM1546="","",AM1546*AM$4)</f>
        <v>8.2484239030788525E-3</v>
      </c>
      <c r="AV1546" s="34">
        <f>IF(AN1546="","",AN1546*AN$4)</f>
        <v>0.92319009083873349</v>
      </c>
      <c r="AW1546" s="34">
        <f>IF(AO1546="","",AO1546*AO$4)</f>
        <v>0.32549702702504063</v>
      </c>
      <c r="AX1546" s="34"/>
      <c r="AY1546" s="34">
        <f>IF(AQ1546="","",AI1546*AI$5)</f>
        <v>1.6791671493575074E-2</v>
      </c>
      <c r="AZ1546" s="34">
        <f>IF(AR1546="","",AJ1546*AJ$5)</f>
        <v>9.0518522561772886E-3</v>
      </c>
      <c r="BA1546" s="34">
        <f>IF(AS1546="","",AK1546*AK$5)</f>
        <v>0</v>
      </c>
      <c r="BB1546" s="34">
        <f>IF(AT1546="","",AL1546*AL$5)</f>
        <v>1.4440888595065169</v>
      </c>
      <c r="BC1546" s="34">
        <f>IF(AU1546="","",AM1546*AM$5)</f>
        <v>0</v>
      </c>
      <c r="BD1546" s="34">
        <f>IF(AV1546="","",AN1546*AN$5)</f>
        <v>0.92319009083873349</v>
      </c>
      <c r="BE1546" s="34">
        <f>IF(AW1546="","",AO1546*AO$5)</f>
        <v>0.32549702702504063</v>
      </c>
      <c r="BF1546" s="34">
        <f>IF(BE1546="","",SUM(AY1546:BE1546))</f>
        <v>2.7186195011200436</v>
      </c>
      <c r="BG1546" s="34"/>
      <c r="BH1546" s="34">
        <f>IF(AT1546="","",3/AT1546)</f>
        <v>5.1935862191769466</v>
      </c>
      <c r="BI1546" s="34"/>
      <c r="BJ1546" s="34">
        <f>IF(AQ1546="","",AQ1546*$BH1546)</f>
        <v>0.17441798733195576</v>
      </c>
      <c r="BK1546" s="34">
        <f>IF(AR1546="","",AR1546*$BH1546)</f>
        <v>4.7011575135708118E-2</v>
      </c>
      <c r="BL1546" s="34">
        <f>IF(AS1546="","",AS1546*$BH1546)</f>
        <v>0</v>
      </c>
      <c r="BM1546" s="34">
        <f>IF(AT1546="","",AT1546*$BH1546)</f>
        <v>3</v>
      </c>
      <c r="BN1546" s="34">
        <f>IF(AU1546="","",AU1546*$BH1546)</f>
        <v>4.2838900712960051E-2</v>
      </c>
      <c r="BO1546" s="34">
        <f>IF(AV1546="","",AV1546*$BH1546)</f>
        <v>4.7946673334607599</v>
      </c>
      <c r="BP1546" s="34">
        <f t="shared" si="179"/>
        <v>14.119384776202764</v>
      </c>
      <c r="BQ1546" s="34">
        <f>IF(AW1546="","",AW1546*$BH1546)</f>
        <v>1.6904968739403172</v>
      </c>
      <c r="BR1546" s="34"/>
      <c r="BS1546" s="34">
        <f t="shared" si="180"/>
        <v>5.016096895928424</v>
      </c>
      <c r="BT1546" s="34"/>
      <c r="BU1546" s="34">
        <f t="shared" si="181"/>
        <v>0.95716109928703996</v>
      </c>
      <c r="BV1546" s="34">
        <f t="shared" si="182"/>
        <v>0.95716109928703996</v>
      </c>
      <c r="BW1546" s="34">
        <f t="shared" si="183"/>
        <v>1</v>
      </c>
      <c r="BX1546" s="34"/>
      <c r="BY1546" s="34">
        <f>IF(BV1546="","",IF(BQ1546=0,0,((BV1546/BQ1546)*AF1546)))</f>
        <v>3.1717461552062263</v>
      </c>
      <c r="BZ1546" s="34">
        <f>IF(BY1546="","",SUM(S1546:X1546,BY1546))</f>
        <v>97.635929155206213</v>
      </c>
      <c r="CA1546" s="18"/>
      <c r="CB1546" s="20">
        <v>1.6081999999999999E-2</v>
      </c>
      <c r="CC1546" s="20">
        <v>1.0038E-2</v>
      </c>
      <c r="CD1546" s="20">
        <v>4.9674999999999997E-2</v>
      </c>
      <c r="CE1546" s="20">
        <v>1.2729000000000001E-2</v>
      </c>
      <c r="CF1546" s="20">
        <v>8.5579999999999996E-3</v>
      </c>
      <c r="CG1546" s="20">
        <v>3.0134999999999999E-2</v>
      </c>
      <c r="CH1546" s="20"/>
      <c r="CI1546" s="21">
        <v>3.6084700000000001</v>
      </c>
      <c r="CJ1546" s="21">
        <v>3.2505799999999998</v>
      </c>
      <c r="CK1546" s="21">
        <v>-25.466000000000001</v>
      </c>
      <c r="CL1546" s="21">
        <v>0.368149</v>
      </c>
      <c r="CM1546" s="21">
        <v>3.3763299999999998</v>
      </c>
      <c r="CN1546" s="21">
        <v>0.34478300000000001</v>
      </c>
      <c r="CO1546" s="21"/>
      <c r="CP1546" s="20">
        <v>40.517699999999998</v>
      </c>
      <c r="CQ1546" s="20">
        <v>82.757900000000006</v>
      </c>
      <c r="CR1546" s="20">
        <v>11.099500000000001</v>
      </c>
      <c r="CS1546" s="20">
        <v>50.429299999999998</v>
      </c>
      <c r="CT1546" s="20"/>
      <c r="CU1546" s="22">
        <v>44277.832928240699</v>
      </c>
      <c r="CV1546" s="22"/>
    </row>
    <row r="1547" spans="1:100" s="17" customFormat="1" x14ac:dyDescent="0.25">
      <c r="A1547" s="17" t="s">
        <v>110</v>
      </c>
      <c r="B1547" s="17">
        <v>3739</v>
      </c>
      <c r="C1547" s="17">
        <v>5</v>
      </c>
      <c r="E1547" s="18">
        <v>0.75543099999999996</v>
      </c>
      <c r="F1547" s="18">
        <v>0.21875700000000001</v>
      </c>
      <c r="G1547" s="18">
        <v>0</v>
      </c>
      <c r="H1547" s="18">
        <v>18.045400000000001</v>
      </c>
      <c r="I1547" s="18">
        <v>0.33881899999999998</v>
      </c>
      <c r="J1547" s="18">
        <v>37.019300000000001</v>
      </c>
      <c r="K1547" s="18">
        <v>43.317999999999998</v>
      </c>
      <c r="L1547" s="18">
        <v>0.304226</v>
      </c>
      <c r="M1547" s="18">
        <v>100</v>
      </c>
      <c r="N1547" s="18"/>
      <c r="O1547" s="18">
        <v>7.6454999999999995E-2</v>
      </c>
      <c r="P1547" s="18">
        <v>43.241599999999998</v>
      </c>
      <c r="Q1547" s="18">
        <f t="shared" si="177"/>
        <v>99.923545000000004</v>
      </c>
      <c r="R1547" s="18"/>
      <c r="S1547" s="18">
        <v>1.0183</v>
      </c>
      <c r="T1547" s="18">
        <v>0.36276599999999998</v>
      </c>
      <c r="U1547" s="18">
        <v>0</v>
      </c>
      <c r="V1547" s="18">
        <v>41.349400000000003</v>
      </c>
      <c r="W1547" s="18">
        <v>0.33881899999999998</v>
      </c>
      <c r="X1547" s="18">
        <v>51.797499999999999</v>
      </c>
      <c r="Y1547" s="18">
        <v>5.1332100000000001</v>
      </c>
      <c r="Z1547" s="18">
        <v>100</v>
      </c>
      <c r="AA1547" s="19"/>
      <c r="AB1547" s="18">
        <f>IF(Z1547="","",Z1547-O1547)</f>
        <v>99.923545000000004</v>
      </c>
      <c r="AC1547" s="18">
        <f t="shared" si="178"/>
        <v>94.790334999999999</v>
      </c>
      <c r="AD1547" s="18"/>
      <c r="AE1547" s="34">
        <f>IF(M1547="","",IF(M1547&gt;100,M1547, M1547+O1547))</f>
        <v>100.076455</v>
      </c>
      <c r="AF1547" s="37">
        <f>IF(AE1547="","",IF(AE1547="* * *", Y1547, AE1547-SUM(S1547:X1547)))</f>
        <v>5.2096700000000027</v>
      </c>
      <c r="AG1547" s="54"/>
      <c r="AH1547" s="33"/>
      <c r="AI1547" s="34">
        <f>IF(S1547="","",IF(AI$6=0, 0, S1547/AI$6))</f>
        <v>1.6429774371746274E-2</v>
      </c>
      <c r="AJ1547" s="34">
        <f>IF(T1547="","",IF(AJ$6=0, 0, T1547/AJ$6))</f>
        <v>9.0005433582517266E-3</v>
      </c>
      <c r="AK1547" s="34">
        <f>IF(U1547="","",IF(AK$6=0, 0, U1547/AK$6))</f>
        <v>0</v>
      </c>
      <c r="AL1547" s="34">
        <f>IF(V1547="","",IF(AL$6=0, 0, V1547/AL$6))</f>
        <v>0.29130677253338133</v>
      </c>
      <c r="AM1547" s="34">
        <f>IF(W1547="","",IF(AM$6=0, 0, W1547/AM$6))</f>
        <v>9.5572542769699429E-3</v>
      </c>
      <c r="AN1547" s="34">
        <f>IF(X1547="","",IF(AN$6=0, 0, X1547/AN$6))</f>
        <v>0.9236787012236658</v>
      </c>
      <c r="AO1547" s="34">
        <f>IF(Y1547="","",IF(AO$6=0, 0, Y1547/AO$6))</f>
        <v>0.30182259166979031</v>
      </c>
      <c r="AP1547" s="34"/>
      <c r="AQ1547" s="34">
        <f>IF(AI1547="","",AI1547*AI$4)</f>
        <v>3.2859548743492548E-2</v>
      </c>
      <c r="AR1547" s="33">
        <f>IF(AJ1547="","",AJ1547*AJ$4)</f>
        <v>9.0005433582517266E-3</v>
      </c>
      <c r="AS1547" s="34">
        <f>IF(AK1547="","",AK1547*AK$4)</f>
        <v>0</v>
      </c>
      <c r="AT1547" s="34">
        <f>IF(AL1547="","",AL1547*AL$4)</f>
        <v>0.58261354506676266</v>
      </c>
      <c r="AU1547" s="34">
        <f>IF(AM1547="","",AM1547*AM$4)</f>
        <v>9.5572542769699429E-3</v>
      </c>
      <c r="AV1547" s="34">
        <f>IF(AN1547="","",AN1547*AN$4)</f>
        <v>0.9236787012236658</v>
      </c>
      <c r="AW1547" s="34">
        <f>IF(AO1547="","",AO1547*AO$4)</f>
        <v>0.30182259166979031</v>
      </c>
      <c r="AX1547" s="34"/>
      <c r="AY1547" s="34">
        <f>IF(AQ1547="","",AI1547*AI$5)</f>
        <v>1.6429774371746274E-2</v>
      </c>
      <c r="AZ1547" s="34">
        <f>IF(AR1547="","",AJ1547*AJ$5)</f>
        <v>9.0005433582517266E-3</v>
      </c>
      <c r="BA1547" s="34">
        <f>IF(AS1547="","",AK1547*AK$5)</f>
        <v>0</v>
      </c>
      <c r="BB1547" s="34">
        <f>IF(AT1547="","",AL1547*AL$5)</f>
        <v>1.4565338626669067</v>
      </c>
      <c r="BC1547" s="34">
        <f>IF(AU1547="","",AM1547*AM$5)</f>
        <v>0</v>
      </c>
      <c r="BD1547" s="34">
        <f>IF(AV1547="","",AN1547*AN$5)</f>
        <v>0.9236787012236658</v>
      </c>
      <c r="BE1547" s="34">
        <f>IF(AW1547="","",AO1547*AO$5)</f>
        <v>0.30182259166979031</v>
      </c>
      <c r="BF1547" s="34">
        <f>IF(BE1547="","",SUM(AY1547:BE1547))</f>
        <v>2.7074654732903607</v>
      </c>
      <c r="BG1547" s="34"/>
      <c r="BH1547" s="34">
        <f>IF(AT1547="","",3/AT1547)</f>
        <v>5.1492108712581084</v>
      </c>
      <c r="BI1547" s="34"/>
      <c r="BJ1547" s="34">
        <f>IF(AQ1547="","",AQ1547*$BH1547)</f>
        <v>0.16920074561462753</v>
      </c>
      <c r="BK1547" s="34">
        <f>IF(AR1547="","",AR1547*$BH1547)</f>
        <v>4.6345695707539755E-2</v>
      </c>
      <c r="BL1547" s="34">
        <f>IF(AS1547="","",AS1547*$BH1547)</f>
        <v>0</v>
      </c>
      <c r="BM1547" s="34">
        <f>IF(AT1547="","",AT1547*$BH1547)</f>
        <v>3</v>
      </c>
      <c r="BN1547" s="34">
        <f>IF(AU1547="","",AU1547*$BH1547)</f>
        <v>4.9212317622351683E-2</v>
      </c>
      <c r="BO1547" s="34">
        <f>IF(AV1547="","",AV1547*$BH1547)</f>
        <v>4.7562164098904702</v>
      </c>
      <c r="BP1547" s="34">
        <f t="shared" si="179"/>
        <v>13.941310648622705</v>
      </c>
      <c r="BQ1547" s="34">
        <f>IF(AW1547="","",AW1547*$BH1547)</f>
        <v>1.5541481702173812</v>
      </c>
      <c r="BR1547" s="34"/>
      <c r="BS1547" s="34">
        <f t="shared" si="180"/>
        <v>4.9717628512126373</v>
      </c>
      <c r="BT1547" s="34"/>
      <c r="BU1547" s="34">
        <f t="shared" si="181"/>
        <v>0.95078768237764832</v>
      </c>
      <c r="BV1547" s="34">
        <f t="shared" si="182"/>
        <v>0.95078768237764832</v>
      </c>
      <c r="BW1547" s="34">
        <f t="shared" si="183"/>
        <v>1</v>
      </c>
      <c r="BX1547" s="34"/>
      <c r="BY1547" s="34">
        <f>IF(BV1547="","",IF(BQ1547=0,0,((BV1547/BQ1547)*AF1547)))</f>
        <v>3.187141458050001</v>
      </c>
      <c r="BZ1547" s="34">
        <f>IF(BY1547="","",SUM(S1547:X1547,BY1547))</f>
        <v>98.05392645805</v>
      </c>
      <c r="CA1547" s="18"/>
      <c r="CB1547" s="20">
        <v>1.7326999999999999E-2</v>
      </c>
      <c r="CC1547" s="20">
        <v>1.0101000000000001E-2</v>
      </c>
      <c r="CD1547" s="20">
        <v>4.9588E-2</v>
      </c>
      <c r="CE1547" s="20">
        <v>1.265E-2</v>
      </c>
      <c r="CF1547" s="20">
        <v>8.5970000000000005E-3</v>
      </c>
      <c r="CG1547" s="20">
        <v>3.1295999999999997E-2</v>
      </c>
      <c r="CH1547" s="20"/>
      <c r="CI1547" s="21">
        <v>3.6957900000000001</v>
      </c>
      <c r="CJ1547" s="21">
        <v>3.2715399999999999</v>
      </c>
      <c r="CK1547" s="21">
        <v>-18.123999999999999</v>
      </c>
      <c r="CL1547" s="21">
        <v>0.36632700000000001</v>
      </c>
      <c r="CM1547" s="21">
        <v>3.0936499999999998</v>
      </c>
      <c r="CN1547" s="21">
        <v>0.34473700000000002</v>
      </c>
      <c r="CO1547" s="21"/>
      <c r="CP1547" s="20">
        <v>40.500799999999998</v>
      </c>
      <c r="CQ1547" s="20">
        <v>82.757199999999997</v>
      </c>
      <c r="CR1547" s="20">
        <v>11.099500000000001</v>
      </c>
      <c r="CS1547" s="20">
        <v>67.342699999999994</v>
      </c>
      <c r="CT1547" s="20"/>
      <c r="CU1547" s="22">
        <v>44277.8347222222</v>
      </c>
      <c r="CV1547" s="22"/>
    </row>
    <row r="1548" spans="1:100" s="17" customFormat="1" x14ac:dyDescent="0.25">
      <c r="A1548" s="17" t="s">
        <v>110</v>
      </c>
      <c r="B1548" s="17">
        <v>3740</v>
      </c>
      <c r="C1548" s="17">
        <v>6</v>
      </c>
      <c r="E1548" s="18">
        <v>0.76539299999999999</v>
      </c>
      <c r="F1548" s="18">
        <v>0.19880100000000001</v>
      </c>
      <c r="G1548" s="18">
        <v>0</v>
      </c>
      <c r="H1548" s="18">
        <v>17.989899999999999</v>
      </c>
      <c r="I1548" s="18">
        <v>0.37215999999999999</v>
      </c>
      <c r="J1548" s="18">
        <v>36.968499999999999</v>
      </c>
      <c r="K1548" s="18">
        <v>43.39</v>
      </c>
      <c r="L1548" s="18">
        <v>0.31516499999999997</v>
      </c>
      <c r="M1548" s="18">
        <v>100</v>
      </c>
      <c r="N1548" s="18"/>
      <c r="O1548" s="18">
        <v>8.3977999999999997E-2</v>
      </c>
      <c r="P1548" s="18">
        <v>43.306100000000001</v>
      </c>
      <c r="Q1548" s="18">
        <f t="shared" si="177"/>
        <v>99.916021999999998</v>
      </c>
      <c r="R1548" s="18"/>
      <c r="S1548" s="18">
        <v>1.03173</v>
      </c>
      <c r="T1548" s="18">
        <v>0.32967099999999999</v>
      </c>
      <c r="U1548" s="18">
        <v>0</v>
      </c>
      <c r="V1548" s="18">
        <v>41.222200000000001</v>
      </c>
      <c r="W1548" s="18">
        <v>0.37215999999999999</v>
      </c>
      <c r="X1548" s="18">
        <v>51.726399999999998</v>
      </c>
      <c r="Y1548" s="18">
        <v>5.31778</v>
      </c>
      <c r="Z1548" s="18">
        <v>100</v>
      </c>
      <c r="AA1548" s="19"/>
      <c r="AB1548" s="18">
        <f>IF(Z1548="","",Z1548-O1548)</f>
        <v>99.916021999999998</v>
      </c>
      <c r="AC1548" s="18">
        <f t="shared" si="178"/>
        <v>94.598241999999999</v>
      </c>
      <c r="AD1548" s="18"/>
      <c r="AE1548" s="34">
        <f>IF(M1548="","",IF(M1548&gt;100,M1548, M1548+O1548))</f>
        <v>100.083978</v>
      </c>
      <c r="AF1548" s="37">
        <f>IF(AE1548="","",IF(AE1548="* * *", Y1548, AE1548-SUM(S1548:X1548)))</f>
        <v>5.4018169999999941</v>
      </c>
      <c r="AG1548" s="54"/>
      <c r="AH1548" s="33"/>
      <c r="AI1548" s="34">
        <f>IF(S1548="","",IF(AI$6=0, 0, S1548/AI$6))</f>
        <v>1.6646460878485498E-2</v>
      </c>
      <c r="AJ1548" s="34">
        <f>IF(T1548="","",IF(AJ$6=0, 0, T1548/AJ$6))</f>
        <v>8.1794273152892092E-3</v>
      </c>
      <c r="AK1548" s="34">
        <f>IF(U1548="","",IF(AK$6=0, 0, U1548/AK$6))</f>
        <v>0</v>
      </c>
      <c r="AL1548" s="34">
        <f>IF(V1548="","",IF(AL$6=0, 0, V1548/AL$6))</f>
        <v>0.29041064776576087</v>
      </c>
      <c r="AM1548" s="34">
        <f>IF(W1548="","",IF(AM$6=0, 0, W1548/AM$6))</f>
        <v>1.0497722240243711E-2</v>
      </c>
      <c r="AN1548" s="34">
        <f>IF(X1548="","",IF(AN$6=0, 0, X1548/AN$6))</f>
        <v>0.92241081077225395</v>
      </c>
      <c r="AO1548" s="34">
        <f>IF(Y1548="","",IF(AO$6=0, 0, Y1548/AO$6))</f>
        <v>0.31267494248818528</v>
      </c>
      <c r="AP1548" s="34"/>
      <c r="AQ1548" s="34">
        <f>IF(AI1548="","",AI1548*AI$4)</f>
        <v>3.3292921756970996E-2</v>
      </c>
      <c r="AR1548" s="33">
        <f>IF(AJ1548="","",AJ1548*AJ$4)</f>
        <v>8.1794273152892092E-3</v>
      </c>
      <c r="AS1548" s="34">
        <f>IF(AK1548="","",AK1548*AK$4)</f>
        <v>0</v>
      </c>
      <c r="AT1548" s="34">
        <f>IF(AL1548="","",AL1548*AL$4)</f>
        <v>0.58082129553152173</v>
      </c>
      <c r="AU1548" s="34">
        <f>IF(AM1548="","",AM1548*AM$4)</f>
        <v>1.0497722240243711E-2</v>
      </c>
      <c r="AV1548" s="34">
        <f>IF(AN1548="","",AN1548*AN$4)</f>
        <v>0.92241081077225395</v>
      </c>
      <c r="AW1548" s="34">
        <f>IF(AO1548="","",AO1548*AO$4)</f>
        <v>0.31267494248818528</v>
      </c>
      <c r="AX1548" s="34"/>
      <c r="AY1548" s="34">
        <f>IF(AQ1548="","",AI1548*AI$5)</f>
        <v>1.6646460878485498E-2</v>
      </c>
      <c r="AZ1548" s="34">
        <f>IF(AR1548="","",AJ1548*AJ$5)</f>
        <v>8.1794273152892092E-3</v>
      </c>
      <c r="BA1548" s="34">
        <f>IF(AS1548="","",AK1548*AK$5)</f>
        <v>0</v>
      </c>
      <c r="BB1548" s="34">
        <f>IF(AT1548="","",AL1548*AL$5)</f>
        <v>1.4520532388288043</v>
      </c>
      <c r="BC1548" s="34">
        <f>IF(AU1548="","",AM1548*AM$5)</f>
        <v>0</v>
      </c>
      <c r="BD1548" s="34">
        <f>IF(AV1548="","",AN1548*AN$5)</f>
        <v>0.92241081077225395</v>
      </c>
      <c r="BE1548" s="34">
        <f>IF(AW1548="","",AO1548*AO$5)</f>
        <v>0.31267494248818528</v>
      </c>
      <c r="BF1548" s="34">
        <f>IF(BE1548="","",SUM(AY1548:BE1548))</f>
        <v>2.7119648802830181</v>
      </c>
      <c r="BG1548" s="34"/>
      <c r="BH1548" s="34">
        <f>IF(AT1548="","",3/AT1548)</f>
        <v>5.1650998733692042</v>
      </c>
      <c r="BI1548" s="34"/>
      <c r="BJ1548" s="34">
        <f>IF(AQ1548="","",AQ1548*$BH1548)</f>
        <v>0.17196126595102171</v>
      </c>
      <c r="BK1548" s="34">
        <f>IF(AR1548="","",AR1548*$BH1548)</f>
        <v>4.2247558990432907E-2</v>
      </c>
      <c r="BL1548" s="34">
        <f>IF(AS1548="","",AS1548*$BH1548)</f>
        <v>0</v>
      </c>
      <c r="BM1548" s="34">
        <f>IF(AT1548="","",AT1548*$BH1548)</f>
        <v>3</v>
      </c>
      <c r="BN1548" s="34">
        <f>IF(AU1548="","",AU1548*$BH1548)</f>
        <v>5.422178381374787E-2</v>
      </c>
      <c r="BO1548" s="34">
        <f>IF(AV1548="","",AV1548*$BH1548)</f>
        <v>4.7643439619141539</v>
      </c>
      <c r="BP1548" s="34">
        <f t="shared" si="179"/>
        <v>14.007569459731545</v>
      </c>
      <c r="BQ1548" s="34">
        <f>IF(AW1548="","",AW1548*$BH1548)</f>
        <v>1.6149973058514491</v>
      </c>
      <c r="BR1548" s="34"/>
      <c r="BS1548" s="34">
        <f t="shared" si="180"/>
        <v>4.9785527868556088</v>
      </c>
      <c r="BT1548" s="34"/>
      <c r="BU1548" s="34">
        <f t="shared" si="181"/>
        <v>0.94577821618625213</v>
      </c>
      <c r="BV1548" s="34">
        <f t="shared" si="182"/>
        <v>0.94577821618625213</v>
      </c>
      <c r="BW1548" s="34">
        <f t="shared" si="183"/>
        <v>1</v>
      </c>
      <c r="BX1548" s="34"/>
      <c r="BY1548" s="34">
        <f>IF(BV1548="","",IF(BQ1548=0,0,((BV1548/BQ1548)*AF1548)))</f>
        <v>3.1634237579926312</v>
      </c>
      <c r="BZ1548" s="34">
        <f>IF(BY1548="","",SUM(S1548:X1548,BY1548))</f>
        <v>97.84558475799264</v>
      </c>
      <c r="CA1548" s="18"/>
      <c r="CB1548" s="20">
        <v>1.6086E-2</v>
      </c>
      <c r="CC1548" s="20">
        <v>1.0416E-2</v>
      </c>
      <c r="CD1548" s="20">
        <v>5.0028999999999997E-2</v>
      </c>
      <c r="CE1548" s="20">
        <v>1.3535E-2</v>
      </c>
      <c r="CF1548" s="20">
        <v>8.5789999999999998E-3</v>
      </c>
      <c r="CG1548" s="20">
        <v>3.0179999999999998E-2</v>
      </c>
      <c r="CH1548" s="20"/>
      <c r="CI1548" s="21">
        <v>3.6256200000000001</v>
      </c>
      <c r="CJ1548" s="21">
        <v>3.5594899999999998</v>
      </c>
      <c r="CK1548" s="21">
        <v>-17.664000000000001</v>
      </c>
      <c r="CL1548" s="21">
        <v>0.36723</v>
      </c>
      <c r="CM1548" s="21">
        <v>2.9264899999999998</v>
      </c>
      <c r="CN1548" s="21">
        <v>0.34493099999999999</v>
      </c>
      <c r="CO1548" s="21"/>
      <c r="CP1548" s="20">
        <v>40.484000000000002</v>
      </c>
      <c r="CQ1548" s="20">
        <v>82.756600000000006</v>
      </c>
      <c r="CR1548" s="20">
        <v>11.099500000000001</v>
      </c>
      <c r="CS1548" s="20">
        <v>84.153400000000005</v>
      </c>
      <c r="CT1548" s="20"/>
      <c r="CU1548" s="22">
        <v>44277.836504629602</v>
      </c>
      <c r="CV1548" s="22"/>
    </row>
    <row r="1549" spans="1:100" s="17" customFormat="1" x14ac:dyDescent="0.25">
      <c r="A1549" s="17" t="s">
        <v>110</v>
      </c>
      <c r="B1549" s="17">
        <v>3741</v>
      </c>
      <c r="C1549" s="17">
        <v>7</v>
      </c>
      <c r="E1549" s="18">
        <v>0.67208999999999997</v>
      </c>
      <c r="F1549" s="18">
        <v>0.20899999999999999</v>
      </c>
      <c r="G1549" s="18">
        <v>0</v>
      </c>
      <c r="H1549" s="18">
        <v>18.068200000000001</v>
      </c>
      <c r="I1549" s="18">
        <v>0.43142000000000003</v>
      </c>
      <c r="J1549" s="18">
        <v>36.854300000000002</v>
      </c>
      <c r="K1549" s="18">
        <v>43.448099999999997</v>
      </c>
      <c r="L1549" s="18">
        <v>0.31695099999999998</v>
      </c>
      <c r="M1549" s="18">
        <v>100</v>
      </c>
      <c r="N1549" s="18"/>
      <c r="O1549" s="18">
        <v>9.7350000000000006E-2</v>
      </c>
      <c r="P1549" s="18">
        <v>43.350700000000003</v>
      </c>
      <c r="Q1549" s="18">
        <f t="shared" si="177"/>
        <v>99.902649999999994</v>
      </c>
      <c r="R1549" s="18"/>
      <c r="S1549" s="18">
        <v>0.90596200000000005</v>
      </c>
      <c r="T1549" s="18">
        <v>0.34658499999999998</v>
      </c>
      <c r="U1549" s="18">
        <v>0</v>
      </c>
      <c r="V1549" s="18">
        <v>41.401600000000002</v>
      </c>
      <c r="W1549" s="18">
        <v>0.43142000000000003</v>
      </c>
      <c r="X1549" s="18">
        <v>51.566499999999998</v>
      </c>
      <c r="Y1549" s="18">
        <v>5.3479099999999997</v>
      </c>
      <c r="Z1549" s="18">
        <v>100</v>
      </c>
      <c r="AA1549" s="19"/>
      <c r="AB1549" s="18">
        <f>IF(Z1549="","",Z1549-O1549)</f>
        <v>99.902649999999994</v>
      </c>
      <c r="AC1549" s="18">
        <f t="shared" si="178"/>
        <v>94.554739999999995</v>
      </c>
      <c r="AD1549" s="18"/>
      <c r="AE1549" s="34">
        <f>IF(M1549="","",IF(M1549&gt;100,M1549, M1549+O1549))</f>
        <v>100.09735000000001</v>
      </c>
      <c r="AF1549" s="37">
        <f>IF(AE1549="","",IF(AE1549="* * *", Y1549, AE1549-SUM(S1549:X1549)))</f>
        <v>5.4452830000000034</v>
      </c>
      <c r="AG1549" s="54"/>
      <c r="AH1549" s="33"/>
      <c r="AI1549" s="34">
        <f>IF(S1549="","",IF(AI$6=0, 0, S1549/AI$6))</f>
        <v>1.4617255474198171E-2</v>
      </c>
      <c r="AJ1549" s="34">
        <f>IF(T1549="","",IF(AJ$6=0, 0, T1549/AJ$6))</f>
        <v>8.5990785239511824E-3</v>
      </c>
      <c r="AK1549" s="34">
        <f>IF(U1549="","",IF(AK$6=0, 0, U1549/AK$6))</f>
        <v>0</v>
      </c>
      <c r="AL1549" s="34">
        <f>IF(V1549="","",IF(AL$6=0, 0, V1549/AL$6))</f>
        <v>0.29167452184839543</v>
      </c>
      <c r="AM1549" s="34">
        <f>IF(W1549="","",IF(AM$6=0, 0, W1549/AM$6))</f>
        <v>1.2169301722070999E-2</v>
      </c>
      <c r="AN1549" s="34">
        <f>IF(X1549="","",IF(AN$6=0, 0, X1549/AN$6))</f>
        <v>0.91955939469376247</v>
      </c>
      <c r="AO1549" s="34">
        <f>IF(Y1549="","",IF(AO$6=0, 0, Y1549/AO$6))</f>
        <v>0.31444652687437069</v>
      </c>
      <c r="AP1549" s="34"/>
      <c r="AQ1549" s="34">
        <f>IF(AI1549="","",AI1549*AI$4)</f>
        <v>2.9234510948396342E-2</v>
      </c>
      <c r="AR1549" s="33">
        <f>IF(AJ1549="","",AJ1549*AJ$4)</f>
        <v>8.5990785239511824E-3</v>
      </c>
      <c r="AS1549" s="34">
        <f>IF(AK1549="","",AK1549*AK$4)</f>
        <v>0</v>
      </c>
      <c r="AT1549" s="34">
        <f>IF(AL1549="","",AL1549*AL$4)</f>
        <v>0.58334904369679086</v>
      </c>
      <c r="AU1549" s="34">
        <f>IF(AM1549="","",AM1549*AM$4)</f>
        <v>1.2169301722070999E-2</v>
      </c>
      <c r="AV1549" s="34">
        <f>IF(AN1549="","",AN1549*AN$4)</f>
        <v>0.91955939469376247</v>
      </c>
      <c r="AW1549" s="34">
        <f>IF(AO1549="","",AO1549*AO$4)</f>
        <v>0.31444652687437069</v>
      </c>
      <c r="AX1549" s="34"/>
      <c r="AY1549" s="34">
        <f>IF(AQ1549="","",AI1549*AI$5)</f>
        <v>1.4617255474198171E-2</v>
      </c>
      <c r="AZ1549" s="34">
        <f>IF(AR1549="","",AJ1549*AJ$5)</f>
        <v>8.5990785239511824E-3</v>
      </c>
      <c r="BA1549" s="34">
        <f>IF(AS1549="","",AK1549*AK$5)</f>
        <v>0</v>
      </c>
      <c r="BB1549" s="34">
        <f>IF(AT1549="","",AL1549*AL$5)</f>
        <v>1.4583726092419771</v>
      </c>
      <c r="BC1549" s="34">
        <f>IF(AU1549="","",AM1549*AM$5)</f>
        <v>0</v>
      </c>
      <c r="BD1549" s="34">
        <f>IF(AV1549="","",AN1549*AN$5)</f>
        <v>0.91955939469376247</v>
      </c>
      <c r="BE1549" s="34">
        <f>IF(AW1549="","",AO1549*AO$5)</f>
        <v>0.31444652687437069</v>
      </c>
      <c r="BF1549" s="34">
        <f>IF(BE1549="","",SUM(AY1549:BE1549))</f>
        <v>2.7155948648082595</v>
      </c>
      <c r="BG1549" s="34"/>
      <c r="BH1549" s="34">
        <f>IF(AT1549="","",3/AT1549)</f>
        <v>5.1427186388931823</v>
      </c>
      <c r="BI1549" s="34"/>
      <c r="BJ1549" s="34">
        <f>IF(AQ1549="","",AQ1549*$BH1549)</f>
        <v>0.15034486435324468</v>
      </c>
      <c r="BK1549" s="34">
        <f>IF(AR1549="","",AR1549*$BH1549)</f>
        <v>4.4222641402429819E-2</v>
      </c>
      <c r="BL1549" s="34">
        <f>IF(AS1549="","",AS1549*$BH1549)</f>
        <v>0</v>
      </c>
      <c r="BM1549" s="34">
        <f>IF(AT1549="","",AT1549*$BH1549)</f>
        <v>3</v>
      </c>
      <c r="BN1549" s="34">
        <f>IF(AU1549="","",AU1549*$BH1549)</f>
        <v>6.2583294788409433E-2</v>
      </c>
      <c r="BO1549" s="34">
        <f>IF(AV1549="","",AV1549*$BH1549)</f>
        <v>4.7290352386609449</v>
      </c>
      <c r="BP1549" s="34">
        <f t="shared" si="179"/>
        <v>13.965540326932048</v>
      </c>
      <c r="BQ1549" s="34">
        <f>IF(AW1549="","",AW1549*$BH1549)</f>
        <v>1.6171100146920521</v>
      </c>
      <c r="BR1549" s="34"/>
      <c r="BS1549" s="34">
        <f t="shared" si="180"/>
        <v>4.9236027444166197</v>
      </c>
      <c r="BT1549" s="34"/>
      <c r="BU1549" s="34">
        <f t="shared" si="181"/>
        <v>0.9374167052115906</v>
      </c>
      <c r="BV1549" s="34">
        <f t="shared" si="182"/>
        <v>0.9374167052115906</v>
      </c>
      <c r="BW1549" s="34">
        <f t="shared" si="183"/>
        <v>1</v>
      </c>
      <c r="BX1549" s="34"/>
      <c r="BY1549" s="34">
        <f>IF(BV1549="","",IF(BQ1549=0,0,((BV1549/BQ1549)*AF1549)))</f>
        <v>3.1565565746476092</v>
      </c>
      <c r="BZ1549" s="34">
        <f>IF(BY1549="","",SUM(S1549:X1549,BY1549))</f>
        <v>97.808623574647612</v>
      </c>
      <c r="CA1549" s="18"/>
      <c r="CB1549" s="20">
        <v>1.6264000000000001E-2</v>
      </c>
      <c r="CC1549" s="20">
        <v>9.9710000000000007E-3</v>
      </c>
      <c r="CD1549" s="20">
        <v>4.8989999999999999E-2</v>
      </c>
      <c r="CE1549" s="20">
        <v>1.2595E-2</v>
      </c>
      <c r="CF1549" s="20">
        <v>8.7299999999999999E-3</v>
      </c>
      <c r="CG1549" s="20">
        <v>3.1008000000000001E-2</v>
      </c>
      <c r="CH1549" s="20"/>
      <c r="CI1549" s="21">
        <v>3.9155099999999998</v>
      </c>
      <c r="CJ1549" s="21">
        <v>3.3611</v>
      </c>
      <c r="CK1549" s="21">
        <v>-21.898</v>
      </c>
      <c r="CL1549" s="21">
        <v>0.36606</v>
      </c>
      <c r="CM1549" s="21">
        <v>2.6928100000000001</v>
      </c>
      <c r="CN1549" s="21">
        <v>0.34554699999999999</v>
      </c>
      <c r="CO1549" s="21"/>
      <c r="CP1549" s="20">
        <v>40.467199999999998</v>
      </c>
      <c r="CQ1549" s="20">
        <v>82.756200000000007</v>
      </c>
      <c r="CR1549" s="20">
        <v>11.099500000000001</v>
      </c>
      <c r="CS1549" s="20">
        <v>100.958</v>
      </c>
      <c r="CT1549" s="20"/>
      <c r="CU1549" s="22">
        <v>44277.838310185201</v>
      </c>
      <c r="CV1549" s="22"/>
    </row>
    <row r="1550" spans="1:100" s="23" customFormat="1" x14ac:dyDescent="0.25">
      <c r="A1550" s="23" t="s">
        <v>110</v>
      </c>
      <c r="B1550" s="23">
        <v>3742</v>
      </c>
      <c r="C1550" s="23">
        <v>8</v>
      </c>
      <c r="E1550" s="24">
        <v>0.63846999999999998</v>
      </c>
      <c r="F1550" s="24">
        <v>0.17405799999999999</v>
      </c>
      <c r="G1550" s="24">
        <v>0</v>
      </c>
      <c r="H1550" s="24">
        <v>18.257200000000001</v>
      </c>
      <c r="I1550" s="24">
        <v>0.49667</v>
      </c>
      <c r="J1550" s="24">
        <v>37.291499999999999</v>
      </c>
      <c r="K1550" s="24">
        <v>42.884900000000002</v>
      </c>
      <c r="L1550" s="24">
        <v>0.25728200000000001</v>
      </c>
      <c r="M1550" s="24">
        <v>100</v>
      </c>
      <c r="N1550" s="24"/>
      <c r="O1550" s="24">
        <v>0.11207399999999999</v>
      </c>
      <c r="P1550" s="24">
        <v>42.772799999999997</v>
      </c>
      <c r="Q1550" s="24">
        <f t="shared" si="177"/>
        <v>99.887925999999993</v>
      </c>
      <c r="R1550" s="24"/>
      <c r="S1550" s="24">
        <v>0.86064300000000005</v>
      </c>
      <c r="T1550" s="24">
        <v>0.28864000000000001</v>
      </c>
      <c r="U1550" s="24">
        <v>0</v>
      </c>
      <c r="V1550" s="24">
        <v>41.834699999999998</v>
      </c>
      <c r="W1550" s="24">
        <v>0.49667</v>
      </c>
      <c r="X1550" s="24">
        <v>52.1783</v>
      </c>
      <c r="Y1550" s="24">
        <v>4.3411299999999997</v>
      </c>
      <c r="Z1550" s="24">
        <v>100</v>
      </c>
      <c r="AA1550" s="25"/>
      <c r="AB1550" s="24">
        <f>IF(Z1550="","",Z1550-O1550)</f>
        <v>99.887925999999993</v>
      </c>
      <c r="AC1550" s="24">
        <f t="shared" si="178"/>
        <v>95.546796000000001</v>
      </c>
      <c r="AD1550" s="24"/>
      <c r="AE1550" s="36">
        <f>IF(M1550="","",IF(M1550&gt;100,M1550, M1550+O1550))</f>
        <v>100.11207400000001</v>
      </c>
      <c r="AF1550" s="40">
        <f>IF(AE1550="","",IF(AE1550="* * *", Y1550, AE1550-SUM(S1550:X1550)))</f>
        <v>4.4531210000000101</v>
      </c>
      <c r="AG1550" s="55"/>
      <c r="AH1550" s="35"/>
      <c r="AI1550" s="36">
        <f>IF(S1550="","",IF(AI$6=0, 0, S1550/AI$6))</f>
        <v>1.3886055489171E-2</v>
      </c>
      <c r="AJ1550" s="36">
        <f>IF(T1550="","",IF(AJ$6=0, 0, T1550/AJ$6))</f>
        <v>7.1614121359933908E-3</v>
      </c>
      <c r="AK1550" s="36">
        <f>IF(U1550="","",IF(AK$6=0, 0, U1550/AK$6))</f>
        <v>0</v>
      </c>
      <c r="AL1550" s="36">
        <f>IF(V1550="","",IF(AL$6=0, 0, V1550/AL$6))</f>
        <v>0.29472571396204655</v>
      </c>
      <c r="AM1550" s="36">
        <f>IF(W1550="","",IF(AM$6=0, 0, W1550/AM$6))</f>
        <v>1.4009844435355344E-2</v>
      </c>
      <c r="AN1550" s="36">
        <f>IF(X1550="","",IF(AN$6=0, 0, X1550/AN$6))</f>
        <v>0.9304693156244761</v>
      </c>
      <c r="AO1550" s="36">
        <f>IF(Y1550="","",IF(AO$6=0, 0, Y1550/AO$6))</f>
        <v>0.25524985484238455</v>
      </c>
      <c r="AP1550" s="36"/>
      <c r="AQ1550" s="36">
        <f>IF(AI1550="","",AI1550*AI$4)</f>
        <v>2.7772110978342E-2</v>
      </c>
      <c r="AR1550" s="35">
        <f>IF(AJ1550="","",AJ1550*AJ$4)</f>
        <v>7.1614121359933908E-3</v>
      </c>
      <c r="AS1550" s="36">
        <f>IF(AK1550="","",AK1550*AK$4)</f>
        <v>0</v>
      </c>
      <c r="AT1550" s="36">
        <f>IF(AL1550="","",AL1550*AL$4)</f>
        <v>0.58945142792409311</v>
      </c>
      <c r="AU1550" s="36">
        <f>IF(AM1550="","",AM1550*AM$4)</f>
        <v>1.4009844435355344E-2</v>
      </c>
      <c r="AV1550" s="36">
        <f>IF(AN1550="","",AN1550*AN$4)</f>
        <v>0.9304693156244761</v>
      </c>
      <c r="AW1550" s="36">
        <f>IF(AO1550="","",AO1550*AO$4)</f>
        <v>0.25524985484238455</v>
      </c>
      <c r="AX1550" s="36"/>
      <c r="AY1550" s="36">
        <f>IF(AQ1550="","",AI1550*AI$5)</f>
        <v>1.3886055489171E-2</v>
      </c>
      <c r="AZ1550" s="36">
        <f>IF(AR1550="","",AJ1550*AJ$5)</f>
        <v>7.1614121359933908E-3</v>
      </c>
      <c r="BA1550" s="36">
        <f>IF(AS1550="","",AK1550*AK$5)</f>
        <v>0</v>
      </c>
      <c r="BB1550" s="36">
        <f>IF(AT1550="","",AL1550*AL$5)</f>
        <v>1.4736285698102327</v>
      </c>
      <c r="BC1550" s="36">
        <f>IF(AU1550="","",AM1550*AM$5)</f>
        <v>0</v>
      </c>
      <c r="BD1550" s="36">
        <f>IF(AV1550="","",AN1550*AN$5)</f>
        <v>0.9304693156244761</v>
      </c>
      <c r="BE1550" s="36">
        <f>IF(AW1550="","",AO1550*AO$5)</f>
        <v>0.25524985484238455</v>
      </c>
      <c r="BF1550" s="36">
        <f>IF(BE1550="","",SUM(AY1550:BE1550))</f>
        <v>2.6803952079022579</v>
      </c>
      <c r="BG1550" s="36"/>
      <c r="BH1550" s="36">
        <f>IF(AT1550="","",3/AT1550)</f>
        <v>5.0894778736312203</v>
      </c>
      <c r="BI1550" s="36"/>
      <c r="BJ1550" s="36">
        <f>IF(AQ1550="","",AQ1550*$BH1550)</f>
        <v>0.14134554432830232</v>
      </c>
      <c r="BK1550" s="36">
        <f>IF(AR1550="","",AR1550*$BH1550)</f>
        <v>3.6447848610092461E-2</v>
      </c>
      <c r="BL1550" s="36">
        <f>IF(AS1550="","",AS1550*$BH1550)</f>
        <v>0</v>
      </c>
      <c r="BM1550" s="36">
        <f>IF(AT1550="","",AT1550*$BH1550)</f>
        <v>3</v>
      </c>
      <c r="BN1550" s="36">
        <f>IF(AU1550="","",AU1550*$BH1550)</f>
        <v>7.1302793266756495E-2</v>
      </c>
      <c r="BO1550" s="36">
        <f>IF(AV1550="","",AV1550*$BH1550)</f>
        <v>4.7356029939635551</v>
      </c>
      <c r="BP1550" s="36">
        <f t="shared" si="179"/>
        <v>13.641812103205696</v>
      </c>
      <c r="BQ1550" s="36">
        <f>IF(AW1550="","",AW1550*$BH1550)</f>
        <v>1.299088488467897</v>
      </c>
      <c r="BR1550" s="36"/>
      <c r="BS1550" s="36">
        <f t="shared" si="180"/>
        <v>4.9133963869019501</v>
      </c>
      <c r="BT1550" s="36"/>
      <c r="BU1550" s="36">
        <f t="shared" si="181"/>
        <v>0.92869720673324352</v>
      </c>
      <c r="BV1550" s="36">
        <f t="shared" si="182"/>
        <v>0.92869720673324352</v>
      </c>
      <c r="BW1550" s="36">
        <f t="shared" si="183"/>
        <v>1</v>
      </c>
      <c r="BX1550" s="36"/>
      <c r="BY1550" s="36">
        <f>IF(BV1550="","",IF(BQ1550=0,0,((BV1550/BQ1550)*AF1550)))</f>
        <v>3.1834636906239941</v>
      </c>
      <c r="BZ1550" s="36">
        <f>IF(BY1550="","",SUM(S1550:X1550,BY1550))</f>
        <v>98.842416690623992</v>
      </c>
      <c r="CA1550" s="24"/>
      <c r="CB1550" s="26">
        <v>1.6891E-2</v>
      </c>
      <c r="CC1550" s="26">
        <v>1.0111999999999999E-2</v>
      </c>
      <c r="CD1550" s="26">
        <v>4.9639999999999997E-2</v>
      </c>
      <c r="CE1550" s="26">
        <v>1.2614999999999999E-2</v>
      </c>
      <c r="CF1550" s="26">
        <v>9.2280000000000001E-3</v>
      </c>
      <c r="CG1550" s="26">
        <v>2.8929E-2</v>
      </c>
      <c r="CH1550" s="26"/>
      <c r="CI1550" s="27">
        <v>4.0616300000000001</v>
      </c>
      <c r="CJ1550" s="27">
        <v>3.8706100000000001</v>
      </c>
      <c r="CK1550" s="27">
        <v>-26.914999999999999</v>
      </c>
      <c r="CL1550" s="27">
        <v>0.36388799999999999</v>
      </c>
      <c r="CM1550" s="27">
        <v>2.50319</v>
      </c>
      <c r="CN1550" s="27">
        <v>0.34306900000000001</v>
      </c>
      <c r="CO1550" s="27"/>
      <c r="CP1550" s="26">
        <v>40.450200000000002</v>
      </c>
      <c r="CQ1550" s="26">
        <v>82.755499999999998</v>
      </c>
      <c r="CR1550" s="26">
        <v>11.101000000000001</v>
      </c>
      <c r="CS1550" s="26">
        <v>117.97499999999999</v>
      </c>
      <c r="CT1550" s="26"/>
      <c r="CU1550" s="28">
        <v>44277.840115740699</v>
      </c>
      <c r="CV1550" s="28"/>
    </row>
    <row r="1551" spans="1:100" s="11" customFormat="1" x14ac:dyDescent="0.25">
      <c r="A1551" s="11" t="s">
        <v>111</v>
      </c>
      <c r="B1551" s="11">
        <v>3743</v>
      </c>
      <c r="C1551" s="11">
        <v>1</v>
      </c>
      <c r="E1551" s="12">
        <v>0.850518</v>
      </c>
      <c r="F1551" s="12">
        <v>0.24284</v>
      </c>
      <c r="G1551" s="12">
        <v>0</v>
      </c>
      <c r="H1551" s="12">
        <v>18.279699999999998</v>
      </c>
      <c r="I1551" s="12">
        <v>0.30363099999999998</v>
      </c>
      <c r="J1551" s="12">
        <v>36.4422</v>
      </c>
      <c r="K1551" s="12">
        <v>43.5687</v>
      </c>
      <c r="L1551" s="12">
        <v>0.31239099999999997</v>
      </c>
      <c r="M1551" s="12">
        <v>100</v>
      </c>
      <c r="N1551" s="12"/>
      <c r="O1551" s="12">
        <v>6.8515000000000006E-2</v>
      </c>
      <c r="P1551" s="12">
        <v>43.5002</v>
      </c>
      <c r="Q1551" s="12">
        <f t="shared" si="177"/>
        <v>99.931484999999995</v>
      </c>
      <c r="R1551" s="12"/>
      <c r="S1551" s="12">
        <v>1.1464799999999999</v>
      </c>
      <c r="T1551" s="12">
        <v>0.40270099999999998</v>
      </c>
      <c r="U1551" s="12">
        <v>0</v>
      </c>
      <c r="V1551" s="12">
        <v>41.886299999999999</v>
      </c>
      <c r="W1551" s="12">
        <v>0.30363099999999998</v>
      </c>
      <c r="X1551" s="12">
        <v>50.99</v>
      </c>
      <c r="Y1551" s="12">
        <v>5.2709700000000002</v>
      </c>
      <c r="Z1551" s="12">
        <v>100</v>
      </c>
      <c r="AA1551" s="13"/>
      <c r="AB1551" s="12">
        <f>IF(Z1551="","",Z1551-O1551)</f>
        <v>99.931484999999995</v>
      </c>
      <c r="AC1551" s="12">
        <f t="shared" si="178"/>
        <v>94.66051499999999</v>
      </c>
      <c r="AD1551" s="12"/>
      <c r="AE1551" s="32">
        <f>IF(M1551="","",IF(M1551&gt;100,M1551, M1551+O1551))</f>
        <v>100.068515</v>
      </c>
      <c r="AF1551" s="39">
        <f>IF(AE1551="","",IF(AE1551="* * *", Y1551, AE1551-SUM(S1551:X1551)))</f>
        <v>5.3394030000000043</v>
      </c>
      <c r="AG1551" s="56"/>
      <c r="AH1551" s="31"/>
      <c r="AI1551" s="32">
        <f>IF(S1551="","",IF(AI$6=0, 0, S1551/AI$6))</f>
        <v>1.8497896220877608E-2</v>
      </c>
      <c r="AJ1551" s="32">
        <f>IF(T1551="","",IF(AJ$6=0, 0, T1551/AJ$6))</f>
        <v>9.9913658140821596E-3</v>
      </c>
      <c r="AK1551" s="32">
        <f>IF(U1551="","",IF(AK$6=0, 0, U1551/AK$6))</f>
        <v>0</v>
      </c>
      <c r="AL1551" s="32">
        <f>IF(V1551="","",IF(AL$6=0, 0, V1551/AL$6))</f>
        <v>0.29508923627343975</v>
      </c>
      <c r="AM1551" s="32">
        <f>IF(W1551="","",IF(AM$6=0, 0, W1551/AM$6))</f>
        <v>8.5646869667009851E-3</v>
      </c>
      <c r="AN1551" s="32">
        <f>IF(X1551="","",IF(AN$6=0, 0, X1551/AN$6))</f>
        <v>0.90927896086480464</v>
      </c>
      <c r="AO1551" s="32">
        <f>IF(Y1551="","",IF(AO$6=0, 0, Y1551/AO$6))</f>
        <v>0.30992260710427094</v>
      </c>
      <c r="AP1551" s="32"/>
      <c r="AQ1551" s="32">
        <f>IF(AI1551="","",AI1551*AI$4)</f>
        <v>3.6995792441755215E-2</v>
      </c>
      <c r="AR1551" s="31">
        <f>IF(AJ1551="","",AJ1551*AJ$4)</f>
        <v>9.9913658140821596E-3</v>
      </c>
      <c r="AS1551" s="32">
        <f>IF(AK1551="","",AK1551*AK$4)</f>
        <v>0</v>
      </c>
      <c r="AT1551" s="32">
        <f>IF(AL1551="","",AL1551*AL$4)</f>
        <v>0.5901784725468795</v>
      </c>
      <c r="AU1551" s="32">
        <f>IF(AM1551="","",AM1551*AM$4)</f>
        <v>8.5646869667009851E-3</v>
      </c>
      <c r="AV1551" s="32">
        <f>IF(AN1551="","",AN1551*AN$4)</f>
        <v>0.90927896086480464</v>
      </c>
      <c r="AW1551" s="32">
        <f>IF(AO1551="","",AO1551*AO$4)</f>
        <v>0.30992260710427094</v>
      </c>
      <c r="AX1551" s="32"/>
      <c r="AY1551" s="32">
        <f>IF(AQ1551="","",AI1551*AI$5)</f>
        <v>1.8497896220877608E-2</v>
      </c>
      <c r="AZ1551" s="32">
        <f>IF(AR1551="","",AJ1551*AJ$5)</f>
        <v>9.9913658140821596E-3</v>
      </c>
      <c r="BA1551" s="32">
        <f>IF(AS1551="","",AK1551*AK$5)</f>
        <v>0</v>
      </c>
      <c r="BB1551" s="32">
        <f>IF(AT1551="","",AL1551*AL$5)</f>
        <v>1.4754461813671989</v>
      </c>
      <c r="BC1551" s="32">
        <f>IF(AU1551="","",AM1551*AM$5)</f>
        <v>0</v>
      </c>
      <c r="BD1551" s="32">
        <f>IF(AV1551="","",AN1551*AN$5)</f>
        <v>0.90927896086480464</v>
      </c>
      <c r="BE1551" s="32">
        <f>IF(AW1551="","",AO1551*AO$5)</f>
        <v>0.30992260710427094</v>
      </c>
      <c r="BF1551" s="32">
        <f>IF(BE1551="","",SUM(AY1551:BE1551))</f>
        <v>2.7231370113712341</v>
      </c>
      <c r="BG1551" s="32"/>
      <c r="BH1551" s="32">
        <f>IF(AT1551="","",3/AT1551)</f>
        <v>5.0832081133926854</v>
      </c>
      <c r="BI1551" s="32"/>
      <c r="BJ1551" s="32">
        <f>IF(AQ1551="","",AQ1551*$BH1551)</f>
        <v>0.18805731230132189</v>
      </c>
      <c r="BK1551" s="32">
        <f>IF(AR1551="","",AR1551*$BH1551)</f>
        <v>5.0788191770016748E-2</v>
      </c>
      <c r="BL1551" s="32">
        <f>IF(AS1551="","",AS1551*$BH1551)</f>
        <v>0</v>
      </c>
      <c r="BM1551" s="32">
        <f>IF(AT1551="","",AT1551*$BH1551)</f>
        <v>3</v>
      </c>
      <c r="BN1551" s="32">
        <f>IF(AU1551="","",AU1551*$BH1551)</f>
        <v>4.3536086277803039E-2</v>
      </c>
      <c r="BO1551" s="32">
        <f>IF(AV1551="","",AV1551*$BH1551)</f>
        <v>4.6220541912052449</v>
      </c>
      <c r="BP1551" s="32">
        <f t="shared" si="179"/>
        <v>13.842272150082167</v>
      </c>
      <c r="BQ1551" s="32">
        <f>IF(AW1551="","",AW1551*$BH1551)</f>
        <v>1.5754011109562436</v>
      </c>
      <c r="BR1551" s="32"/>
      <c r="BS1551" s="32">
        <f t="shared" si="180"/>
        <v>4.8608996952765837</v>
      </c>
      <c r="BT1551" s="32"/>
      <c r="BU1551" s="32">
        <f t="shared" si="181"/>
        <v>0.95646391372219697</v>
      </c>
      <c r="BV1551" s="32">
        <f t="shared" si="182"/>
        <v>0.95646391372219697</v>
      </c>
      <c r="BW1551" s="32">
        <f t="shared" si="183"/>
        <v>1</v>
      </c>
      <c r="BX1551" s="32"/>
      <c r="BY1551" s="32">
        <f>IF(BV1551="","",IF(BQ1551=0,0,((BV1551/BQ1551)*AF1551)))</f>
        <v>3.2416800107625976</v>
      </c>
      <c r="BZ1551" s="32">
        <f>IF(BY1551="","",SUM(S1551:X1551,BY1551))</f>
        <v>97.970792010762594</v>
      </c>
      <c r="CA1551" s="12"/>
      <c r="CB1551" s="14">
        <v>1.6386999999999999E-2</v>
      </c>
      <c r="CC1551" s="14">
        <v>9.9629999999999996E-3</v>
      </c>
      <c r="CD1551" s="14">
        <v>5.2616999999999997E-2</v>
      </c>
      <c r="CE1551" s="14">
        <v>1.2482999999999999E-2</v>
      </c>
      <c r="CF1551" s="14">
        <v>8.5199999999999998E-3</v>
      </c>
      <c r="CG1551" s="14">
        <v>2.9499000000000001E-2</v>
      </c>
      <c r="CH1551" s="14"/>
      <c r="CI1551" s="15">
        <v>3.4197000000000002</v>
      </c>
      <c r="CJ1551" s="15">
        <v>3.0193099999999999</v>
      </c>
      <c r="CK1551" s="15">
        <v>-13</v>
      </c>
      <c r="CL1551" s="15">
        <v>0.36410100000000001</v>
      </c>
      <c r="CM1551" s="15">
        <v>3.3001499999999999</v>
      </c>
      <c r="CN1551" s="15">
        <v>0.34743200000000002</v>
      </c>
      <c r="CO1551" s="15"/>
      <c r="CP1551" s="14">
        <v>40.773400000000002</v>
      </c>
      <c r="CQ1551" s="14">
        <v>83.322299999999998</v>
      </c>
      <c r="CR1551" s="14">
        <v>11.093999999999999</v>
      </c>
      <c r="CS1551" s="14">
        <v>0</v>
      </c>
      <c r="CT1551" s="14"/>
      <c r="CU1551" s="16">
        <v>44277.8418634259</v>
      </c>
      <c r="CV1551" s="16"/>
    </row>
    <row r="1552" spans="1:100" s="17" customFormat="1" x14ac:dyDescent="0.25">
      <c r="A1552" s="17" t="s">
        <v>111</v>
      </c>
      <c r="B1552" s="17">
        <v>3744</v>
      </c>
      <c r="C1552" s="17">
        <v>2</v>
      </c>
      <c r="E1552" s="18">
        <v>0.82168799999999997</v>
      </c>
      <c r="F1552" s="18">
        <v>0.19375700000000001</v>
      </c>
      <c r="G1552" s="18">
        <v>0</v>
      </c>
      <c r="H1552" s="18">
        <v>18.296099999999999</v>
      </c>
      <c r="I1552" s="18">
        <v>0.33775699999999997</v>
      </c>
      <c r="J1552" s="18">
        <v>36.795200000000001</v>
      </c>
      <c r="K1552" s="18">
        <v>43.269500000000001</v>
      </c>
      <c r="L1552" s="18">
        <v>0.28599999999999998</v>
      </c>
      <c r="M1552" s="18">
        <v>100</v>
      </c>
      <c r="N1552" s="18"/>
      <c r="O1552" s="18">
        <v>7.6215000000000005E-2</v>
      </c>
      <c r="P1552" s="18">
        <v>43.193300000000001</v>
      </c>
      <c r="Q1552" s="18">
        <f t="shared" si="177"/>
        <v>99.923784999999995</v>
      </c>
      <c r="R1552" s="18"/>
      <c r="S1552" s="18">
        <v>1.10762</v>
      </c>
      <c r="T1552" s="18">
        <v>0.32130799999999998</v>
      </c>
      <c r="U1552" s="18">
        <v>0</v>
      </c>
      <c r="V1552" s="18">
        <v>41.9238</v>
      </c>
      <c r="W1552" s="18">
        <v>0.33775699999999997</v>
      </c>
      <c r="X1552" s="18">
        <v>51.483899999999998</v>
      </c>
      <c r="Y1552" s="18">
        <v>4.8256899999999998</v>
      </c>
      <c r="Z1552" s="18">
        <v>100</v>
      </c>
      <c r="AA1552" s="19"/>
      <c r="AB1552" s="18">
        <f>IF(Z1552="","",Z1552-O1552)</f>
        <v>99.923784999999995</v>
      </c>
      <c r="AC1552" s="18">
        <f t="shared" si="178"/>
        <v>95.098095000000001</v>
      </c>
      <c r="AD1552" s="18"/>
      <c r="AE1552" s="34">
        <f>IF(M1552="","",IF(M1552&gt;100,M1552, M1552+O1552))</f>
        <v>100.076215</v>
      </c>
      <c r="AF1552" s="37">
        <f>IF(AE1552="","",IF(AE1552="* * *", Y1552, AE1552-SUM(S1552:X1552)))</f>
        <v>4.9018300000000039</v>
      </c>
      <c r="AG1552" s="54"/>
      <c r="AH1552" s="33"/>
      <c r="AI1552" s="34">
        <f>IF(S1552="","",IF(AI$6=0, 0, S1552/AI$6))</f>
        <v>1.787090905394639E-2</v>
      </c>
      <c r="AJ1552" s="34">
        <f>IF(T1552="","",IF(AJ$6=0, 0, T1552/AJ$6))</f>
        <v>7.9719339335912014E-3</v>
      </c>
      <c r="AK1552" s="34">
        <f>IF(U1552="","",IF(AK$6=0, 0, U1552/AK$6))</f>
        <v>0</v>
      </c>
      <c r="AL1552" s="34">
        <f>IF(V1552="","",IF(AL$6=0, 0, V1552/AL$6))</f>
        <v>0.29535342399974296</v>
      </c>
      <c r="AM1552" s="34">
        <f>IF(W1552="","",IF(AM$6=0, 0, W1552/AM$6))</f>
        <v>9.5272978576364884E-3</v>
      </c>
      <c r="AN1552" s="34">
        <f>IF(X1552="","",IF(AN$6=0, 0, X1552/AN$6))</f>
        <v>0.91808643054064554</v>
      </c>
      <c r="AO1552" s="34">
        <f>IF(Y1552="","",IF(AO$6=0, 0, Y1552/AO$6))</f>
        <v>0.28374102411453855</v>
      </c>
      <c r="AP1552" s="34"/>
      <c r="AQ1552" s="34">
        <f>IF(AI1552="","",AI1552*AI$4)</f>
        <v>3.574181810789278E-2</v>
      </c>
      <c r="AR1552" s="33">
        <f>IF(AJ1552="","",AJ1552*AJ$4)</f>
        <v>7.9719339335912014E-3</v>
      </c>
      <c r="AS1552" s="34">
        <f>IF(AK1552="","",AK1552*AK$4)</f>
        <v>0</v>
      </c>
      <c r="AT1552" s="34">
        <f>IF(AL1552="","",AL1552*AL$4)</f>
        <v>0.59070684799948592</v>
      </c>
      <c r="AU1552" s="34">
        <f>IF(AM1552="","",AM1552*AM$4)</f>
        <v>9.5272978576364884E-3</v>
      </c>
      <c r="AV1552" s="34">
        <f>IF(AN1552="","",AN1552*AN$4)</f>
        <v>0.91808643054064554</v>
      </c>
      <c r="AW1552" s="34">
        <f>IF(AO1552="","",AO1552*AO$4)</f>
        <v>0.28374102411453855</v>
      </c>
      <c r="AX1552" s="34"/>
      <c r="AY1552" s="34">
        <f>IF(AQ1552="","",AI1552*AI$5)</f>
        <v>1.787090905394639E-2</v>
      </c>
      <c r="AZ1552" s="34">
        <f>IF(AR1552="","",AJ1552*AJ$5)</f>
        <v>7.9719339335912014E-3</v>
      </c>
      <c r="BA1552" s="34">
        <f>IF(AS1552="","",AK1552*AK$5)</f>
        <v>0</v>
      </c>
      <c r="BB1552" s="34">
        <f>IF(AT1552="","",AL1552*AL$5)</f>
        <v>1.4767671199987147</v>
      </c>
      <c r="BC1552" s="34">
        <f>IF(AU1552="","",AM1552*AM$5)</f>
        <v>0</v>
      </c>
      <c r="BD1552" s="34">
        <f>IF(AV1552="","",AN1552*AN$5)</f>
        <v>0.91808643054064554</v>
      </c>
      <c r="BE1552" s="34">
        <f>IF(AW1552="","",AO1552*AO$5)</f>
        <v>0.28374102411453855</v>
      </c>
      <c r="BF1552" s="34">
        <f>IF(BE1552="","",SUM(AY1552:BE1552))</f>
        <v>2.7044374176414361</v>
      </c>
      <c r="BG1552" s="34"/>
      <c r="BH1552" s="34">
        <f>IF(AT1552="","",3/AT1552)</f>
        <v>5.0786612854750768</v>
      </c>
      <c r="BI1552" s="34"/>
      <c r="BJ1552" s="34">
        <f>IF(AQ1552="","",AQ1552*$BH1552)</f>
        <v>0.18152058789704711</v>
      </c>
      <c r="BK1552" s="34">
        <f>IF(AR1552="","",AR1552*$BH1552)</f>
        <v>4.0486752238894676E-2</v>
      </c>
      <c r="BL1552" s="34">
        <f>IF(AS1552="","",AS1552*$BH1552)</f>
        <v>0</v>
      </c>
      <c r="BM1552" s="34">
        <f>IF(AT1552="","",AT1552*$BH1552)</f>
        <v>3</v>
      </c>
      <c r="BN1552" s="34">
        <f>IF(AU1552="","",AU1552*$BH1552)</f>
        <v>4.838591878476807E-2</v>
      </c>
      <c r="BO1552" s="34">
        <f>IF(AV1552="","",AV1552*$BH1552)</f>
        <v>4.6626500115067797</v>
      </c>
      <c r="BP1552" s="34">
        <f t="shared" si="179"/>
        <v>13.734921611965753</v>
      </c>
      <c r="BQ1552" s="34">
        <f>IF(AW1552="","",AW1552*$BH1552)</f>
        <v>1.4410245542715572</v>
      </c>
      <c r="BR1552" s="34"/>
      <c r="BS1552" s="34">
        <f t="shared" si="180"/>
        <v>4.8846573516427219</v>
      </c>
      <c r="BT1552" s="34"/>
      <c r="BU1552" s="34">
        <f t="shared" si="181"/>
        <v>0.95161408121523194</v>
      </c>
      <c r="BV1552" s="34">
        <f t="shared" si="182"/>
        <v>0.95161408121523194</v>
      </c>
      <c r="BW1552" s="34">
        <f t="shared" si="183"/>
        <v>1</v>
      </c>
      <c r="BX1552" s="34"/>
      <c r="BY1552" s="34">
        <f>IF(BV1552="","",IF(BQ1552=0,0,((BV1552/BQ1552)*AF1552)))</f>
        <v>3.2370374522044565</v>
      </c>
      <c r="BZ1552" s="34">
        <f>IF(BY1552="","",SUM(S1552:X1552,BY1552))</f>
        <v>98.411422452204462</v>
      </c>
      <c r="CA1552" s="18"/>
      <c r="CB1552" s="20">
        <v>1.6768999999999999E-2</v>
      </c>
      <c r="CC1552" s="20">
        <v>1.0463E-2</v>
      </c>
      <c r="CD1552" s="20">
        <v>5.0973999999999998E-2</v>
      </c>
      <c r="CE1552" s="20">
        <v>1.2729000000000001E-2</v>
      </c>
      <c r="CF1552" s="20">
        <v>8.1799999999999998E-3</v>
      </c>
      <c r="CG1552" s="20">
        <v>2.9781999999999999E-2</v>
      </c>
      <c r="CH1552" s="20"/>
      <c r="CI1552" s="21">
        <v>3.4997799999999999</v>
      </c>
      <c r="CJ1552" s="21">
        <v>3.6351399999999998</v>
      </c>
      <c r="CK1552" s="21">
        <v>-25.152999999999999</v>
      </c>
      <c r="CL1552" s="21">
        <v>0.36382700000000001</v>
      </c>
      <c r="CM1552" s="21">
        <v>3.0735399999999999</v>
      </c>
      <c r="CN1552" s="21">
        <v>0.34567599999999998</v>
      </c>
      <c r="CO1552" s="21"/>
      <c r="CP1552" s="20">
        <v>40.762799999999999</v>
      </c>
      <c r="CQ1552" s="20">
        <v>83.332899999999995</v>
      </c>
      <c r="CR1552" s="20">
        <v>11.093999999999999</v>
      </c>
      <c r="CS1552" s="20">
        <v>14.9894</v>
      </c>
      <c r="CT1552" s="20"/>
      <c r="CU1552" s="22">
        <v>44277.8436574074</v>
      </c>
      <c r="CV1552" s="22"/>
    </row>
    <row r="1553" spans="1:100" s="17" customFormat="1" x14ac:dyDescent="0.25">
      <c r="A1553" s="17" t="s">
        <v>111</v>
      </c>
      <c r="B1553" s="17">
        <v>3745</v>
      </c>
      <c r="C1553" s="17">
        <v>3</v>
      </c>
      <c r="E1553" s="18">
        <v>0.77923299999999995</v>
      </c>
      <c r="F1553" s="18">
        <v>0.15970300000000001</v>
      </c>
      <c r="G1553" s="18">
        <v>0</v>
      </c>
      <c r="H1553" s="18">
        <v>18.290400000000002</v>
      </c>
      <c r="I1553" s="18">
        <v>0.38550800000000002</v>
      </c>
      <c r="J1553" s="18">
        <v>36.927999999999997</v>
      </c>
      <c r="K1553" s="18">
        <v>43.177500000000002</v>
      </c>
      <c r="L1553" s="18">
        <v>0.279665</v>
      </c>
      <c r="M1553" s="18">
        <v>100</v>
      </c>
      <c r="N1553" s="18"/>
      <c r="O1553" s="18">
        <v>8.6989999999999998E-2</v>
      </c>
      <c r="P1553" s="18">
        <v>43.090499999999999</v>
      </c>
      <c r="Q1553" s="18">
        <f t="shared" si="177"/>
        <v>99.91301</v>
      </c>
      <c r="R1553" s="18"/>
      <c r="S1553" s="18">
        <v>1.0503899999999999</v>
      </c>
      <c r="T1553" s="18">
        <v>0.26483499999999999</v>
      </c>
      <c r="U1553" s="18">
        <v>0</v>
      </c>
      <c r="V1553" s="18">
        <v>41.910800000000002</v>
      </c>
      <c r="W1553" s="18">
        <v>0.38550800000000002</v>
      </c>
      <c r="X1553" s="18">
        <v>51.669699999999999</v>
      </c>
      <c r="Y1553" s="18">
        <v>4.7187900000000003</v>
      </c>
      <c r="Z1553" s="18">
        <v>100</v>
      </c>
      <c r="AA1553" s="19"/>
      <c r="AB1553" s="18">
        <f>IF(Z1553="","",Z1553-O1553)</f>
        <v>99.91301</v>
      </c>
      <c r="AC1553" s="18">
        <f t="shared" si="178"/>
        <v>95.194220000000001</v>
      </c>
      <c r="AD1553" s="18"/>
      <c r="AE1553" s="34">
        <f>IF(M1553="","",IF(M1553&gt;100,M1553, M1553+O1553))</f>
        <v>100.08699</v>
      </c>
      <c r="AF1553" s="37">
        <f>IF(AE1553="","",IF(AE1553="* * *", Y1553, AE1553-SUM(S1553:X1553)))</f>
        <v>4.8057569999999998</v>
      </c>
      <c r="AG1553" s="54"/>
      <c r="AH1553" s="33"/>
      <c r="AI1553" s="34">
        <f>IF(S1553="","",IF(AI$6=0, 0, S1553/AI$6))</f>
        <v>1.6947530887104555E-2</v>
      </c>
      <c r="AJ1553" s="34">
        <f>IF(T1553="","",IF(AJ$6=0, 0, T1553/AJ$6))</f>
        <v>6.5707891596307154E-3</v>
      </c>
      <c r="AK1553" s="34">
        <f>IF(U1553="","",IF(AK$6=0, 0, U1553/AK$6))</f>
        <v>0</v>
      </c>
      <c r="AL1553" s="34">
        <f>IF(V1553="","",IF(AL$6=0, 0, V1553/AL$6))</f>
        <v>0.29526183892129121</v>
      </c>
      <c r="AM1553" s="34">
        <f>IF(W1553="","",IF(AM$6=0, 0, W1553/AM$6))</f>
        <v>1.0874236633146694E-2</v>
      </c>
      <c r="AN1553" s="34">
        <f>IF(X1553="","",IF(AN$6=0, 0, X1553/AN$6))</f>
        <v>0.92139970826036866</v>
      </c>
      <c r="AO1553" s="34">
        <f>IF(Y1553="","",IF(AO$6=0, 0, Y1553/AO$6))</f>
        <v>0.27745551562189935</v>
      </c>
      <c r="AP1553" s="34"/>
      <c r="AQ1553" s="34">
        <f>IF(AI1553="","",AI1553*AI$4)</f>
        <v>3.3895061774209111E-2</v>
      </c>
      <c r="AR1553" s="33">
        <f>IF(AJ1553="","",AJ1553*AJ$4)</f>
        <v>6.5707891596307154E-3</v>
      </c>
      <c r="AS1553" s="34">
        <f>IF(AK1553="","",AK1553*AK$4)</f>
        <v>0</v>
      </c>
      <c r="AT1553" s="34">
        <f>IF(AL1553="","",AL1553*AL$4)</f>
        <v>0.59052367784258242</v>
      </c>
      <c r="AU1553" s="34">
        <f>IF(AM1553="","",AM1553*AM$4)</f>
        <v>1.0874236633146694E-2</v>
      </c>
      <c r="AV1553" s="34">
        <f>IF(AN1553="","",AN1553*AN$4)</f>
        <v>0.92139970826036866</v>
      </c>
      <c r="AW1553" s="34">
        <f>IF(AO1553="","",AO1553*AO$4)</f>
        <v>0.27745551562189935</v>
      </c>
      <c r="AX1553" s="34"/>
      <c r="AY1553" s="34">
        <f>IF(AQ1553="","",AI1553*AI$5)</f>
        <v>1.6947530887104555E-2</v>
      </c>
      <c r="AZ1553" s="34">
        <f>IF(AR1553="","",AJ1553*AJ$5)</f>
        <v>6.5707891596307154E-3</v>
      </c>
      <c r="BA1553" s="34">
        <f>IF(AS1553="","",AK1553*AK$5)</f>
        <v>0</v>
      </c>
      <c r="BB1553" s="34">
        <f>IF(AT1553="","",AL1553*AL$5)</f>
        <v>1.4763091946064559</v>
      </c>
      <c r="BC1553" s="34">
        <f>IF(AU1553="","",AM1553*AM$5)</f>
        <v>0</v>
      </c>
      <c r="BD1553" s="34">
        <f>IF(AV1553="","",AN1553*AN$5)</f>
        <v>0.92139970826036866</v>
      </c>
      <c r="BE1553" s="34">
        <f>IF(AW1553="","",AO1553*AO$5)</f>
        <v>0.27745551562189935</v>
      </c>
      <c r="BF1553" s="34">
        <f>IF(BE1553="","",SUM(AY1553:BE1553))</f>
        <v>2.6986827385354588</v>
      </c>
      <c r="BG1553" s="34"/>
      <c r="BH1553" s="34">
        <f>IF(AT1553="","",3/AT1553)</f>
        <v>5.0802365977266009</v>
      </c>
      <c r="BI1553" s="34"/>
      <c r="BJ1553" s="34">
        <f>IF(AQ1553="","",AQ1553*$BH1553)</f>
        <v>0.17219493330754104</v>
      </c>
      <c r="BK1553" s="34">
        <f>IF(AR1553="","",AR1553*$BH1553)</f>
        <v>3.3381163564701173E-2</v>
      </c>
      <c r="BL1553" s="34">
        <f>IF(AS1553="","",AS1553*$BH1553)</f>
        <v>0</v>
      </c>
      <c r="BM1553" s="34">
        <f>IF(AT1553="","",AT1553*$BH1553)</f>
        <v>3</v>
      </c>
      <c r="BN1553" s="34">
        <f>IF(AU1553="","",AU1553*$BH1553)</f>
        <v>5.5243694916051127E-2</v>
      </c>
      <c r="BO1553" s="34">
        <f>IF(AV1553="","",AV1553*$BH1553)</f>
        <v>4.6809285190389378</v>
      </c>
      <c r="BP1553" s="34">
        <f t="shared" si="179"/>
        <v>13.709946813960885</v>
      </c>
      <c r="BQ1553" s="34">
        <f>IF(AW1553="","",AW1553*$BH1553)</f>
        <v>1.4095396647034777</v>
      </c>
      <c r="BR1553" s="34"/>
      <c r="BS1553" s="34">
        <f t="shared" si="180"/>
        <v>4.8865046159111802</v>
      </c>
      <c r="BT1553" s="34"/>
      <c r="BU1553" s="34">
        <f t="shared" si="181"/>
        <v>0.94475630508394892</v>
      </c>
      <c r="BV1553" s="34">
        <f t="shared" si="182"/>
        <v>0.94475630508394892</v>
      </c>
      <c r="BW1553" s="34">
        <f t="shared" si="183"/>
        <v>1</v>
      </c>
      <c r="BX1553" s="34"/>
      <c r="BY1553" s="34">
        <f>IF(BV1553="","",IF(BQ1553=0,0,((BV1553/BQ1553)*AF1553)))</f>
        <v>3.2211007183018516</v>
      </c>
      <c r="BZ1553" s="34">
        <f>IF(BY1553="","",SUM(S1553:X1553,BY1553))</f>
        <v>98.502333718301855</v>
      </c>
      <c r="CA1553" s="18"/>
      <c r="CB1553" s="20">
        <v>1.6643999999999999E-2</v>
      </c>
      <c r="CC1553" s="20">
        <v>1.0272E-2</v>
      </c>
      <c r="CD1553" s="20">
        <v>5.0892E-2</v>
      </c>
      <c r="CE1553" s="20">
        <v>1.2899000000000001E-2</v>
      </c>
      <c r="CF1553" s="20">
        <v>8.5459999999999998E-3</v>
      </c>
      <c r="CG1553" s="20">
        <v>2.964E-2</v>
      </c>
      <c r="CH1553" s="20"/>
      <c r="CI1553" s="21">
        <v>3.6044399999999999</v>
      </c>
      <c r="CJ1553" s="21">
        <v>4.1663899999999998</v>
      </c>
      <c r="CK1553" s="21">
        <v>-16.895</v>
      </c>
      <c r="CL1553" s="21">
        <v>0.36379400000000001</v>
      </c>
      <c r="CM1553" s="21">
        <v>2.8652199999999999</v>
      </c>
      <c r="CN1553" s="21">
        <v>0.34495599999999998</v>
      </c>
      <c r="CO1553" s="21"/>
      <c r="CP1553" s="20">
        <v>40.740099999999998</v>
      </c>
      <c r="CQ1553" s="20">
        <v>83.336600000000004</v>
      </c>
      <c r="CR1553" s="20">
        <v>11.095000000000001</v>
      </c>
      <c r="CS1553" s="20">
        <v>37.986499999999999</v>
      </c>
      <c r="CT1553" s="20"/>
      <c r="CU1553" s="22">
        <v>44277.845439814802</v>
      </c>
      <c r="CV1553" s="22"/>
    </row>
    <row r="1554" spans="1:100" s="23" customFormat="1" x14ac:dyDescent="0.25">
      <c r="A1554" s="23" t="s">
        <v>111</v>
      </c>
      <c r="B1554" s="23">
        <v>3746</v>
      </c>
      <c r="C1554" s="23">
        <v>4</v>
      </c>
      <c r="E1554" s="24">
        <v>0.696133</v>
      </c>
      <c r="F1554" s="24">
        <v>0.148175</v>
      </c>
      <c r="G1554" s="24">
        <v>0</v>
      </c>
      <c r="H1554" s="24">
        <v>18.195399999999999</v>
      </c>
      <c r="I1554" s="24">
        <v>0.48024499999999998</v>
      </c>
      <c r="J1554" s="24">
        <v>36.868499999999997</v>
      </c>
      <c r="K1554" s="24">
        <v>43.311900000000001</v>
      </c>
      <c r="L1554" s="24">
        <v>0.29965999999999998</v>
      </c>
      <c r="M1554" s="24">
        <v>100</v>
      </c>
      <c r="N1554" s="24"/>
      <c r="O1554" s="24">
        <v>0.10836800000000001</v>
      </c>
      <c r="P1554" s="24">
        <v>43.203600000000002</v>
      </c>
      <c r="Q1554" s="24">
        <f t="shared" si="177"/>
        <v>99.891632000000001</v>
      </c>
      <c r="R1554" s="24"/>
      <c r="S1554" s="24">
        <v>0.93837099999999996</v>
      </c>
      <c r="T1554" s="24">
        <v>0.24571899999999999</v>
      </c>
      <c r="U1554" s="24">
        <v>0</v>
      </c>
      <c r="V1554" s="24">
        <v>41.693100000000001</v>
      </c>
      <c r="W1554" s="24">
        <v>0.48024499999999998</v>
      </c>
      <c r="X1554" s="24">
        <v>51.586399999999998</v>
      </c>
      <c r="Y1554" s="24">
        <v>5.0561699999999998</v>
      </c>
      <c r="Z1554" s="24">
        <v>100</v>
      </c>
      <c r="AA1554" s="25"/>
      <c r="AB1554" s="24">
        <f>IF(Z1554="","",Z1554-O1554)</f>
        <v>99.891632000000001</v>
      </c>
      <c r="AC1554" s="24">
        <f t="shared" si="178"/>
        <v>94.835462000000007</v>
      </c>
      <c r="AD1554" s="24"/>
      <c r="AE1554" s="36">
        <f>IF(M1554="","",IF(M1554&gt;100,M1554, M1554+O1554))</f>
        <v>100.108368</v>
      </c>
      <c r="AF1554" s="40">
        <f>IF(AE1554="","",IF(AE1554="* * *", Y1554, AE1554-SUM(S1554:X1554)))</f>
        <v>5.1645330000000058</v>
      </c>
      <c r="AG1554" s="55"/>
      <c r="AH1554" s="35"/>
      <c r="AI1554" s="36">
        <f>IF(S1554="","",IF(AI$6=0, 0, S1554/AI$6))</f>
        <v>1.5140158899135737E-2</v>
      </c>
      <c r="AJ1554" s="36">
        <f>IF(T1554="","",IF(AJ$6=0, 0, T1554/AJ$6))</f>
        <v>6.0965043952472282E-3</v>
      </c>
      <c r="AK1554" s="36">
        <f>IF(U1554="","",IF(AK$6=0, 0, U1554/AK$6))</f>
        <v>0</v>
      </c>
      <c r="AL1554" s="36">
        <f>IF(V1554="","",IF(AL$6=0, 0, V1554/AL$6))</f>
        <v>0.29372814110752565</v>
      </c>
      <c r="AM1554" s="36">
        <f>IF(W1554="","",IF(AM$6=0, 0, W1554/AM$6))</f>
        <v>1.3546535407528594E-2</v>
      </c>
      <c r="AN1554" s="36">
        <f>IF(X1554="","",IF(AN$6=0, 0, X1554/AN$6))</f>
        <v>0.91991426136019139</v>
      </c>
      <c r="AO1554" s="36">
        <f>IF(Y1554="","",IF(AO$6=0, 0, Y1554/AO$6))</f>
        <v>0.29729279209754589</v>
      </c>
      <c r="AP1554" s="36"/>
      <c r="AQ1554" s="36">
        <f>IF(AI1554="","",AI1554*AI$4)</f>
        <v>3.0280317798271474E-2</v>
      </c>
      <c r="AR1554" s="35">
        <f>IF(AJ1554="","",AJ1554*AJ$4)</f>
        <v>6.0965043952472282E-3</v>
      </c>
      <c r="AS1554" s="36">
        <f>IF(AK1554="","",AK1554*AK$4)</f>
        <v>0</v>
      </c>
      <c r="AT1554" s="36">
        <f>IF(AL1554="","",AL1554*AL$4)</f>
        <v>0.58745628221505131</v>
      </c>
      <c r="AU1554" s="36">
        <f>IF(AM1554="","",AM1554*AM$4)</f>
        <v>1.3546535407528594E-2</v>
      </c>
      <c r="AV1554" s="36">
        <f>IF(AN1554="","",AN1554*AN$4)</f>
        <v>0.91991426136019139</v>
      </c>
      <c r="AW1554" s="36">
        <f>IF(AO1554="","",AO1554*AO$4)</f>
        <v>0.29729279209754589</v>
      </c>
      <c r="AX1554" s="36"/>
      <c r="AY1554" s="36">
        <f>IF(AQ1554="","",AI1554*AI$5)</f>
        <v>1.5140158899135737E-2</v>
      </c>
      <c r="AZ1554" s="36">
        <f>IF(AR1554="","",AJ1554*AJ$5)</f>
        <v>6.0965043952472282E-3</v>
      </c>
      <c r="BA1554" s="36">
        <f>IF(AS1554="","",AK1554*AK$5)</f>
        <v>0</v>
      </c>
      <c r="BB1554" s="36">
        <f>IF(AT1554="","",AL1554*AL$5)</f>
        <v>1.4686407055376283</v>
      </c>
      <c r="BC1554" s="36">
        <f>IF(AU1554="","",AM1554*AM$5)</f>
        <v>0</v>
      </c>
      <c r="BD1554" s="36">
        <f>IF(AV1554="","",AN1554*AN$5)</f>
        <v>0.91991426136019139</v>
      </c>
      <c r="BE1554" s="36">
        <f>IF(AW1554="","",AO1554*AO$5)</f>
        <v>0.29729279209754589</v>
      </c>
      <c r="BF1554" s="36">
        <f>IF(BE1554="","",SUM(AY1554:BE1554))</f>
        <v>2.7070844222897485</v>
      </c>
      <c r="BG1554" s="36"/>
      <c r="BH1554" s="36">
        <f>IF(AT1554="","",3/AT1554)</f>
        <v>5.1067629895594235</v>
      </c>
      <c r="BI1554" s="36"/>
      <c r="BJ1554" s="36">
        <f>IF(AQ1554="","",AQ1554*$BH1554)</f>
        <v>0.15463440624431027</v>
      </c>
      <c r="BK1554" s="36">
        <f>IF(AR1554="","",AR1554*$BH1554)</f>
        <v>3.1133403011334899E-2</v>
      </c>
      <c r="BL1554" s="36">
        <f>IF(AS1554="","",AS1554*$BH1554)</f>
        <v>0</v>
      </c>
      <c r="BM1554" s="36">
        <f>IF(AT1554="","",AT1554*$BH1554)</f>
        <v>3</v>
      </c>
      <c r="BN1554" s="36">
        <f>IF(AU1554="","",AU1554*$BH1554)</f>
        <v>6.9178945655923307E-2</v>
      </c>
      <c r="BO1554" s="36">
        <f>IF(AV1554="","",AV1554*$BH1554)</f>
        <v>4.6977841034821202</v>
      </c>
      <c r="BP1554" s="36">
        <f t="shared" si="179"/>
        <v>13.824438537362141</v>
      </c>
      <c r="BQ1554" s="36">
        <f>IF(AW1554="","",AW1554*$BH1554)</f>
        <v>1.5182038277465315</v>
      </c>
      <c r="BR1554" s="36"/>
      <c r="BS1554" s="36">
        <f t="shared" si="180"/>
        <v>4.8835519127377651</v>
      </c>
      <c r="BT1554" s="36"/>
      <c r="BU1554" s="36">
        <f t="shared" si="181"/>
        <v>0.93082105434407669</v>
      </c>
      <c r="BV1554" s="36">
        <f t="shared" si="182"/>
        <v>0.93082105434407669</v>
      </c>
      <c r="BW1554" s="36">
        <f t="shared" si="183"/>
        <v>1</v>
      </c>
      <c r="BX1554" s="36"/>
      <c r="BY1554" s="36">
        <f>IF(BV1554="","",IF(BQ1554=0,0,((BV1554/BQ1554)*AF1554)))</f>
        <v>3.1664101778680065</v>
      </c>
      <c r="BZ1554" s="36">
        <f>IF(BY1554="","",SUM(S1554:X1554,BY1554))</f>
        <v>98.110245177867995</v>
      </c>
      <c r="CA1554" s="24"/>
      <c r="CB1554" s="26">
        <v>1.6299999999999999E-2</v>
      </c>
      <c r="CC1554" s="26">
        <v>1.0149999999999999E-2</v>
      </c>
      <c r="CD1554" s="26">
        <v>5.0937000000000003E-2</v>
      </c>
      <c r="CE1554" s="26">
        <v>1.3292999999999999E-2</v>
      </c>
      <c r="CF1554" s="26">
        <v>8.4309999999999993E-3</v>
      </c>
      <c r="CG1554" s="26">
        <v>2.9014000000000002E-2</v>
      </c>
      <c r="CH1554" s="26"/>
      <c r="CI1554" s="27">
        <v>3.8383400000000001</v>
      </c>
      <c r="CJ1554" s="27">
        <v>4.3857999999999997</v>
      </c>
      <c r="CK1554" s="27">
        <v>-14.119</v>
      </c>
      <c r="CL1554" s="27">
        <v>0.365037</v>
      </c>
      <c r="CM1554" s="27">
        <v>2.5209899999999998</v>
      </c>
      <c r="CN1554" s="27">
        <v>0.345383</v>
      </c>
      <c r="CO1554" s="27"/>
      <c r="CP1554" s="26">
        <v>40.729500000000002</v>
      </c>
      <c r="CQ1554" s="26">
        <v>83.347099999999998</v>
      </c>
      <c r="CR1554" s="26">
        <v>11.0975</v>
      </c>
      <c r="CS1554" s="26">
        <v>52.905999999999999</v>
      </c>
      <c r="CT1554" s="26"/>
      <c r="CU1554" s="28">
        <v>44277.847245370402</v>
      </c>
      <c r="CV1554" s="28"/>
    </row>
    <row r="1555" spans="1:100" s="11" customFormat="1" x14ac:dyDescent="0.25">
      <c r="A1555" s="11" t="s">
        <v>112</v>
      </c>
      <c r="B1555" s="11">
        <v>3747</v>
      </c>
      <c r="C1555" s="11">
        <v>1</v>
      </c>
      <c r="E1555" s="12">
        <v>0.76690499999999995</v>
      </c>
      <c r="F1555" s="12">
        <v>0.21815699999999999</v>
      </c>
      <c r="G1555" s="12">
        <v>0</v>
      </c>
      <c r="H1555" s="12">
        <v>17.849499999999999</v>
      </c>
      <c r="I1555" s="12">
        <v>0.27945500000000001</v>
      </c>
      <c r="J1555" s="12">
        <v>37.008800000000001</v>
      </c>
      <c r="K1555" s="12">
        <v>43.5428</v>
      </c>
      <c r="L1555" s="12">
        <v>0.33436900000000003</v>
      </c>
      <c r="M1555" s="12">
        <v>100</v>
      </c>
      <c r="N1555" s="12"/>
      <c r="O1555" s="12">
        <v>6.3059000000000004E-2</v>
      </c>
      <c r="P1555" s="12">
        <v>43.479799999999997</v>
      </c>
      <c r="Q1555" s="12">
        <f t="shared" si="177"/>
        <v>99.936941000000004</v>
      </c>
      <c r="R1555" s="12"/>
      <c r="S1555" s="12">
        <v>1.0337700000000001</v>
      </c>
      <c r="T1555" s="12">
        <v>0.36176999999999998</v>
      </c>
      <c r="U1555" s="12">
        <v>0</v>
      </c>
      <c r="V1555" s="12">
        <v>40.900500000000001</v>
      </c>
      <c r="W1555" s="12">
        <v>0.27945500000000001</v>
      </c>
      <c r="X1555" s="12">
        <v>51.782800000000002</v>
      </c>
      <c r="Y1555" s="12">
        <v>5.6418100000000004</v>
      </c>
      <c r="Z1555" s="12">
        <v>100</v>
      </c>
      <c r="AA1555" s="13"/>
      <c r="AB1555" s="12">
        <f>IF(Z1555="","",Z1555-O1555)</f>
        <v>99.936941000000004</v>
      </c>
      <c r="AC1555" s="12">
        <f t="shared" si="178"/>
        <v>94.295130999999998</v>
      </c>
      <c r="AD1555" s="12"/>
      <c r="AE1555" s="32">
        <f>IF(M1555="","",IF(M1555&gt;100,M1555, M1555+O1555))</f>
        <v>100.063059</v>
      </c>
      <c r="AF1555" s="39">
        <f>IF(AE1555="","",IF(AE1555="* * *", Y1555, AE1555-SUM(S1555:X1555)))</f>
        <v>5.7047639999999973</v>
      </c>
      <c r="AG1555" s="56"/>
      <c r="AH1555" s="31"/>
      <c r="AI1555" s="32">
        <f>IF(S1555="","",IF(AI$6=0, 0, S1555/AI$6))</f>
        <v>1.667937528457247E-2</v>
      </c>
      <c r="AJ1555" s="32">
        <f>IF(T1555="","",IF(AJ$6=0, 0, T1555/AJ$6))</f>
        <v>8.9758317226937678E-3</v>
      </c>
      <c r="AK1555" s="32">
        <f>IF(U1555="","",IF(AK$6=0, 0, U1555/AK$6))</f>
        <v>0</v>
      </c>
      <c r="AL1555" s="32">
        <f>IF(V1555="","",IF(AL$6=0, 0, V1555/AL$6))</f>
        <v>0.28814426932438109</v>
      </c>
      <c r="AM1555" s="32">
        <f>IF(W1555="","",IF(AM$6=0, 0, W1555/AM$6))</f>
        <v>7.8827412098218686E-3</v>
      </c>
      <c r="AN1555" s="32">
        <f>IF(X1555="","",IF(AN$6=0, 0, X1555/AN$6))</f>
        <v>0.92341656353539925</v>
      </c>
      <c r="AO1555" s="32">
        <f>IF(Y1555="","",IF(AO$6=0, 0, Y1555/AO$6))</f>
        <v>0.33172726537752006</v>
      </c>
      <c r="AP1555" s="32"/>
      <c r="AQ1555" s="32">
        <f>IF(AI1555="","",AI1555*AI$4)</f>
        <v>3.3358750569144939E-2</v>
      </c>
      <c r="AR1555" s="31">
        <f>IF(AJ1555="","",AJ1555*AJ$4)</f>
        <v>8.9758317226937678E-3</v>
      </c>
      <c r="AS1555" s="32">
        <f>IF(AK1555="","",AK1555*AK$4)</f>
        <v>0</v>
      </c>
      <c r="AT1555" s="32">
        <f>IF(AL1555="","",AL1555*AL$4)</f>
        <v>0.57628853864876217</v>
      </c>
      <c r="AU1555" s="32">
        <f>IF(AM1555="","",AM1555*AM$4)</f>
        <v>7.8827412098218686E-3</v>
      </c>
      <c r="AV1555" s="32">
        <f>IF(AN1555="","",AN1555*AN$4)</f>
        <v>0.92341656353539925</v>
      </c>
      <c r="AW1555" s="32">
        <f>IF(AO1555="","",AO1555*AO$4)</f>
        <v>0.33172726537752006</v>
      </c>
      <c r="AX1555" s="32"/>
      <c r="AY1555" s="32">
        <f>IF(AQ1555="","",AI1555*AI$5)</f>
        <v>1.667937528457247E-2</v>
      </c>
      <c r="AZ1555" s="32">
        <f>IF(AR1555="","",AJ1555*AJ$5)</f>
        <v>8.9758317226937678E-3</v>
      </c>
      <c r="BA1555" s="32">
        <f>IF(AS1555="","",AK1555*AK$5)</f>
        <v>0</v>
      </c>
      <c r="BB1555" s="32">
        <f>IF(AT1555="","",AL1555*AL$5)</f>
        <v>1.4407213466219053</v>
      </c>
      <c r="BC1555" s="32">
        <f>IF(AU1555="","",AM1555*AM$5)</f>
        <v>0</v>
      </c>
      <c r="BD1555" s="32">
        <f>IF(AV1555="","",AN1555*AN$5)</f>
        <v>0.92341656353539925</v>
      </c>
      <c r="BE1555" s="32">
        <f>IF(AW1555="","",AO1555*AO$5)</f>
        <v>0.33172726537752006</v>
      </c>
      <c r="BF1555" s="32">
        <f>IF(BE1555="","",SUM(AY1555:BE1555))</f>
        <v>2.7215203825420904</v>
      </c>
      <c r="BG1555" s="32"/>
      <c r="BH1555" s="32">
        <f>IF(AT1555="","",3/AT1555)</f>
        <v>5.2057256023764991</v>
      </c>
      <c r="BI1555" s="32"/>
      <c r="BJ1555" s="32">
        <f>IF(AQ1555="","",AQ1555*$BH1555)</f>
        <v>0.17365650190108942</v>
      </c>
      <c r="BK1555" s="32">
        <f>IF(AR1555="","",AR1555*$BH1555)</f>
        <v>4.6725717001450104E-2</v>
      </c>
      <c r="BL1555" s="32">
        <f>IF(AS1555="","",AS1555*$BH1555)</f>
        <v>0</v>
      </c>
      <c r="BM1555" s="32">
        <f>IF(AT1555="","",AT1555*$BH1555)</f>
        <v>3</v>
      </c>
      <c r="BN1555" s="32">
        <f>IF(AU1555="","",AU1555*$BH1555)</f>
        <v>4.1035387732878001E-2</v>
      </c>
      <c r="BO1555" s="32">
        <f>IF(AV1555="","",AV1555*$BH1555)</f>
        <v>4.8070532464547533</v>
      </c>
      <c r="BP1555" s="32">
        <f t="shared" si="179"/>
        <v>14.167488332788844</v>
      </c>
      <c r="BQ1555" s="32">
        <f>IF(AW1555="","",AW1555*$BH1555)</f>
        <v>1.7268811183820993</v>
      </c>
      <c r="BR1555" s="32"/>
      <c r="BS1555" s="32">
        <f t="shared" si="180"/>
        <v>5.0274354653572928</v>
      </c>
      <c r="BT1555" s="32"/>
      <c r="BU1555" s="32">
        <f t="shared" si="181"/>
        <v>0.95896461226712204</v>
      </c>
      <c r="BV1555" s="32">
        <f t="shared" si="182"/>
        <v>0.95896461226712204</v>
      </c>
      <c r="BW1555" s="32">
        <f t="shared" si="183"/>
        <v>1</v>
      </c>
      <c r="BX1555" s="32"/>
      <c r="BY1555" s="32">
        <f>IF(BV1555="","",IF(BQ1555=0,0,((BV1555/BQ1555)*AF1555)))</f>
        <v>3.1679463855976695</v>
      </c>
      <c r="BZ1555" s="32">
        <f>IF(BY1555="","",SUM(S1555:X1555,BY1555))</f>
        <v>97.526241385597672</v>
      </c>
      <c r="CA1555" s="12"/>
      <c r="CB1555" s="14">
        <v>1.477E-2</v>
      </c>
      <c r="CC1555" s="14">
        <v>9.1299999999999992E-3</v>
      </c>
      <c r="CD1555" s="14">
        <v>4.6254000000000003E-2</v>
      </c>
      <c r="CE1555" s="14">
        <v>1.2534999999999999E-2</v>
      </c>
      <c r="CF1555" s="14">
        <v>8.9309999999999997E-3</v>
      </c>
      <c r="CG1555" s="14">
        <v>3.1182000000000001E-2</v>
      </c>
      <c r="CH1555" s="14"/>
      <c r="CI1555" s="15">
        <v>3.5819700000000001</v>
      </c>
      <c r="CJ1555" s="15">
        <v>3.1448299999999998</v>
      </c>
      <c r="CK1555" s="15">
        <v>-24.103999999999999</v>
      </c>
      <c r="CL1555" s="15">
        <v>0.36874699999999999</v>
      </c>
      <c r="CM1555" s="15">
        <v>3.5050500000000002</v>
      </c>
      <c r="CN1555" s="15">
        <v>0.34506900000000001</v>
      </c>
      <c r="CO1555" s="15"/>
      <c r="CP1555" s="14">
        <v>18.2865</v>
      </c>
      <c r="CQ1555" s="14">
        <v>79.501599999999996</v>
      </c>
      <c r="CR1555" s="14">
        <v>10.8375</v>
      </c>
      <c r="CS1555" s="14">
        <v>0</v>
      </c>
      <c r="CT1555" s="14"/>
      <c r="CU1555" s="16">
        <v>44277.849050925899</v>
      </c>
      <c r="CV1555" s="16"/>
    </row>
    <row r="1556" spans="1:100" s="17" customFormat="1" x14ac:dyDescent="0.25">
      <c r="A1556" s="17" t="s">
        <v>112</v>
      </c>
      <c r="B1556" s="17">
        <v>3748</v>
      </c>
      <c r="C1556" s="17">
        <v>2</v>
      </c>
      <c r="E1556" s="18">
        <v>0.77481199999999995</v>
      </c>
      <c r="F1556" s="18">
        <v>0.21707199999999999</v>
      </c>
      <c r="G1556" s="18">
        <v>0</v>
      </c>
      <c r="H1556" s="18">
        <v>17.8263</v>
      </c>
      <c r="I1556" s="18">
        <v>0.31836900000000001</v>
      </c>
      <c r="J1556" s="18">
        <v>37.076099999999997</v>
      </c>
      <c r="K1556" s="18">
        <v>43.458199999999998</v>
      </c>
      <c r="L1556" s="18">
        <v>0.32910499999999998</v>
      </c>
      <c r="M1556" s="18">
        <v>100</v>
      </c>
      <c r="N1556" s="18"/>
      <c r="O1556" s="18">
        <v>7.1840000000000001E-2</v>
      </c>
      <c r="P1556" s="18">
        <v>43.386400000000002</v>
      </c>
      <c r="Q1556" s="18">
        <f t="shared" si="177"/>
        <v>99.928160000000005</v>
      </c>
      <c r="R1556" s="18"/>
      <c r="S1556" s="18">
        <v>1.04443</v>
      </c>
      <c r="T1556" s="18">
        <v>0.35997099999999999</v>
      </c>
      <c r="U1556" s="18">
        <v>0</v>
      </c>
      <c r="V1556" s="18">
        <v>40.847299999999997</v>
      </c>
      <c r="W1556" s="18">
        <v>0.31836900000000001</v>
      </c>
      <c r="X1556" s="18">
        <v>51.876899999999999</v>
      </c>
      <c r="Y1556" s="18">
        <v>5.5529900000000003</v>
      </c>
      <c r="Z1556" s="18">
        <v>100</v>
      </c>
      <c r="AA1556" s="19"/>
      <c r="AB1556" s="18">
        <f>IF(Z1556="","",Z1556-O1556)</f>
        <v>99.928160000000005</v>
      </c>
      <c r="AC1556" s="18">
        <f t="shared" si="178"/>
        <v>94.375170000000011</v>
      </c>
      <c r="AD1556" s="18"/>
      <c r="AE1556" s="34">
        <f>IF(M1556="","",IF(M1556&gt;100,M1556, M1556+O1556))</f>
        <v>100.07183999999999</v>
      </c>
      <c r="AF1556" s="37">
        <f>IF(AE1556="","",IF(AE1556="* * *", Y1556, AE1556-SUM(S1556:X1556)))</f>
        <v>5.6248700000000014</v>
      </c>
      <c r="AG1556" s="54"/>
      <c r="AH1556" s="33"/>
      <c r="AI1556" s="34">
        <f>IF(S1556="","",IF(AI$6=0, 0, S1556/AI$6))</f>
        <v>1.6851369190889677E-2</v>
      </c>
      <c r="AJ1556" s="34">
        <f>IF(T1556="","",IF(AJ$6=0, 0, T1556/AJ$6))</f>
        <v>8.9311969512391801E-3</v>
      </c>
      <c r="AK1556" s="34">
        <f>IF(U1556="","",IF(AK$6=0, 0, U1556/AK$6))</f>
        <v>0</v>
      </c>
      <c r="AL1556" s="34">
        <f>IF(V1556="","",IF(AL$6=0, 0, V1556/AL$6))</f>
        <v>0.28776947500333222</v>
      </c>
      <c r="AM1556" s="34">
        <f>IF(W1556="","",IF(AM$6=0, 0, W1556/AM$6))</f>
        <v>8.9804098557183746E-3</v>
      </c>
      <c r="AN1556" s="34">
        <f>IF(X1556="","",IF(AN$6=0, 0, X1556/AN$6))</f>
        <v>0.92509460139022126</v>
      </c>
      <c r="AO1556" s="34">
        <f>IF(Y1556="","",IF(AO$6=0, 0, Y1556/AO$6))</f>
        <v>0.32650482511263501</v>
      </c>
      <c r="AP1556" s="34"/>
      <c r="AQ1556" s="34">
        <f>IF(AI1556="","",AI1556*AI$4)</f>
        <v>3.3702738381779354E-2</v>
      </c>
      <c r="AR1556" s="33">
        <f>IF(AJ1556="","",AJ1556*AJ$4)</f>
        <v>8.9311969512391801E-3</v>
      </c>
      <c r="AS1556" s="34">
        <f>IF(AK1556="","",AK1556*AK$4)</f>
        <v>0</v>
      </c>
      <c r="AT1556" s="34">
        <f>IF(AL1556="","",AL1556*AL$4)</f>
        <v>0.57553895000666444</v>
      </c>
      <c r="AU1556" s="34">
        <f>IF(AM1556="","",AM1556*AM$4)</f>
        <v>8.9804098557183746E-3</v>
      </c>
      <c r="AV1556" s="34">
        <f>IF(AN1556="","",AN1556*AN$4)</f>
        <v>0.92509460139022126</v>
      </c>
      <c r="AW1556" s="34">
        <f>IF(AO1556="","",AO1556*AO$4)</f>
        <v>0.32650482511263501</v>
      </c>
      <c r="AX1556" s="34"/>
      <c r="AY1556" s="34">
        <f>IF(AQ1556="","",AI1556*AI$5)</f>
        <v>1.6851369190889677E-2</v>
      </c>
      <c r="AZ1556" s="34">
        <f>IF(AR1556="","",AJ1556*AJ$5)</f>
        <v>8.9311969512391801E-3</v>
      </c>
      <c r="BA1556" s="34">
        <f>IF(AS1556="","",AK1556*AK$5)</f>
        <v>0</v>
      </c>
      <c r="BB1556" s="34">
        <f>IF(AT1556="","",AL1556*AL$5)</f>
        <v>1.438847375016661</v>
      </c>
      <c r="BC1556" s="34">
        <f>IF(AU1556="","",AM1556*AM$5)</f>
        <v>0</v>
      </c>
      <c r="BD1556" s="34">
        <f>IF(AV1556="","",AN1556*AN$5)</f>
        <v>0.92509460139022126</v>
      </c>
      <c r="BE1556" s="34">
        <f>IF(AW1556="","",AO1556*AO$5)</f>
        <v>0.32650482511263501</v>
      </c>
      <c r="BF1556" s="34">
        <f>IF(BE1556="","",SUM(AY1556:BE1556))</f>
        <v>2.7162293676616462</v>
      </c>
      <c r="BG1556" s="34"/>
      <c r="BH1556" s="34">
        <f>IF(AT1556="","",3/AT1556)</f>
        <v>5.212505600125346</v>
      </c>
      <c r="BI1556" s="34"/>
      <c r="BJ1556" s="34">
        <f>IF(AQ1556="","",AQ1556*$BH1556)</f>
        <v>0.17567571255458433</v>
      </c>
      <c r="BK1556" s="34">
        <f>IF(AR1556="","",AR1556*$BH1556)</f>
        <v>4.6553914124156645E-2</v>
      </c>
      <c r="BL1556" s="34">
        <f>IF(AS1556="","",AS1556*$BH1556)</f>
        <v>0</v>
      </c>
      <c r="BM1556" s="34">
        <f>IF(AT1556="","",AT1556*$BH1556)</f>
        <v>3</v>
      </c>
      <c r="BN1556" s="34">
        <f>IF(AU1556="","",AU1556*$BH1556)</f>
        <v>4.6810436664352875E-2</v>
      </c>
      <c r="BO1556" s="34">
        <f>IF(AV1556="","",AV1556*$BH1556)</f>
        <v>4.8220607903922534</v>
      </c>
      <c r="BP1556" s="34">
        <f t="shared" si="179"/>
        <v>14.158360790161259</v>
      </c>
      <c r="BQ1556" s="34">
        <f>IF(AW1556="","",AW1556*$BH1556)</f>
        <v>1.7019082293675567</v>
      </c>
      <c r="BR1556" s="34"/>
      <c r="BS1556" s="34">
        <f t="shared" si="180"/>
        <v>5.0442904170709948</v>
      </c>
      <c r="BT1556" s="34"/>
      <c r="BU1556" s="34">
        <f t="shared" si="181"/>
        <v>0.95318956333564708</v>
      </c>
      <c r="BV1556" s="34">
        <f t="shared" si="182"/>
        <v>0.95318956333564708</v>
      </c>
      <c r="BW1556" s="34">
        <f t="shared" si="183"/>
        <v>1</v>
      </c>
      <c r="BX1556" s="34"/>
      <c r="BY1556" s="34">
        <f>IF(BV1556="","",IF(BQ1556=0,0,((BV1556/BQ1556)*AF1556)))</f>
        <v>3.150326960409719</v>
      </c>
      <c r="BZ1556" s="34">
        <f>IF(BY1556="","",SUM(S1556:X1556,BY1556))</f>
        <v>97.597296960409707</v>
      </c>
      <c r="CA1556" s="18"/>
      <c r="CB1556" s="20">
        <v>1.4944000000000001E-2</v>
      </c>
      <c r="CC1556" s="20">
        <v>9.4000000000000004E-3</v>
      </c>
      <c r="CD1556" s="20">
        <v>4.7251000000000001E-2</v>
      </c>
      <c r="CE1556" s="20">
        <v>1.2829999999999999E-2</v>
      </c>
      <c r="CF1556" s="20">
        <v>8.5929999999999999E-3</v>
      </c>
      <c r="CG1556" s="20">
        <v>3.0460999999999998E-2</v>
      </c>
      <c r="CH1556" s="20"/>
      <c r="CI1556" s="21">
        <v>3.56609</v>
      </c>
      <c r="CJ1556" s="21">
        <v>3.1926399999999999</v>
      </c>
      <c r="CK1556" s="21">
        <v>-17.247</v>
      </c>
      <c r="CL1556" s="21">
        <v>0.36898500000000001</v>
      </c>
      <c r="CM1556" s="21">
        <v>3.2113399999999999</v>
      </c>
      <c r="CN1556" s="21">
        <v>0.344586</v>
      </c>
      <c r="CO1556" s="21"/>
      <c r="CP1556" s="20">
        <v>18.3</v>
      </c>
      <c r="CQ1556" s="20">
        <v>79.509</v>
      </c>
      <c r="CR1556" s="20">
        <v>10.8375</v>
      </c>
      <c r="CS1556" s="20">
        <v>15.3939</v>
      </c>
      <c r="CT1556" s="20"/>
      <c r="CU1556" s="22">
        <v>44277.850821759297</v>
      </c>
      <c r="CV1556" s="22"/>
    </row>
    <row r="1557" spans="1:100" s="17" customFormat="1" x14ac:dyDescent="0.25">
      <c r="A1557" s="17" t="s">
        <v>112</v>
      </c>
      <c r="B1557" s="17">
        <v>3749</v>
      </c>
      <c r="C1557" s="17">
        <v>3</v>
      </c>
      <c r="E1557" s="18">
        <v>0.66986800000000002</v>
      </c>
      <c r="F1557" s="18">
        <v>0.216336</v>
      </c>
      <c r="G1557" s="18">
        <v>0</v>
      </c>
      <c r="H1557" s="18">
        <v>17.702200000000001</v>
      </c>
      <c r="I1557" s="18">
        <v>0.340256</v>
      </c>
      <c r="J1557" s="18">
        <v>36.934800000000003</v>
      </c>
      <c r="K1557" s="18">
        <v>43.771799999999999</v>
      </c>
      <c r="L1557" s="18">
        <v>0.36484</v>
      </c>
      <c r="M1557" s="18">
        <v>100</v>
      </c>
      <c r="N1557" s="18"/>
      <c r="O1557" s="18">
        <v>7.6779E-2</v>
      </c>
      <c r="P1557" s="18">
        <v>43.695</v>
      </c>
      <c r="Q1557" s="18">
        <f t="shared" si="177"/>
        <v>99.923220999999998</v>
      </c>
      <c r="R1557" s="18"/>
      <c r="S1557" s="18">
        <v>0.90296699999999996</v>
      </c>
      <c r="T1557" s="18">
        <v>0.35875000000000001</v>
      </c>
      <c r="U1557" s="18">
        <v>0</v>
      </c>
      <c r="V1557" s="18">
        <v>40.562899999999999</v>
      </c>
      <c r="W1557" s="18">
        <v>0.340256</v>
      </c>
      <c r="X1557" s="18">
        <v>51.679200000000002</v>
      </c>
      <c r="Y1557" s="18">
        <v>6.1559600000000003</v>
      </c>
      <c r="Z1557" s="18">
        <v>100</v>
      </c>
      <c r="AA1557" s="19"/>
      <c r="AB1557" s="18">
        <f>IF(Z1557="","",Z1557-O1557)</f>
        <v>99.923220999999998</v>
      </c>
      <c r="AC1557" s="18">
        <f t="shared" si="178"/>
        <v>93.767260999999991</v>
      </c>
      <c r="AD1557" s="18"/>
      <c r="AE1557" s="34">
        <f>IF(M1557="","",IF(M1557&gt;100,M1557, M1557+O1557))</f>
        <v>100.076779</v>
      </c>
      <c r="AF1557" s="37">
        <f>IF(AE1557="","",IF(AE1557="* * *", Y1557, AE1557-SUM(S1557:X1557)))</f>
        <v>6.2327060000000074</v>
      </c>
      <c r="AG1557" s="54"/>
      <c r="AH1557" s="33"/>
      <c r="AI1557" s="34">
        <f>IF(S1557="","",IF(AI$6=0, 0, S1557/AI$6))</f>
        <v>1.4568932608398916E-2</v>
      </c>
      <c r="AJ1557" s="34">
        <f>IF(T1557="","",IF(AJ$6=0, 0, T1557/AJ$6))</f>
        <v>8.9009028678895125E-3</v>
      </c>
      <c r="AK1557" s="34">
        <f>IF(U1557="","",IF(AK$6=0, 0, U1557/AK$6))</f>
        <v>0</v>
      </c>
      <c r="AL1557" s="34">
        <f>IF(V1557="","",IF(AL$6=0, 0, V1557/AL$6))</f>
        <v>0.28576587528704872</v>
      </c>
      <c r="AM1557" s="34">
        <f>IF(W1557="","",IF(AM$6=0, 0, W1557/AM$6))</f>
        <v>9.597788527988942E-3</v>
      </c>
      <c r="AN1557" s="34">
        <f>IF(X1557="","",IF(AN$6=0, 0, X1557/AN$6))</f>
        <v>0.92156911697047295</v>
      </c>
      <c r="AO1557" s="34">
        <f>IF(Y1557="","",IF(AO$6=0, 0, Y1557/AO$6))</f>
        <v>0.36195826810427834</v>
      </c>
      <c r="AP1557" s="34"/>
      <c r="AQ1557" s="34">
        <f>IF(AI1557="","",AI1557*AI$4)</f>
        <v>2.9137865216797832E-2</v>
      </c>
      <c r="AR1557" s="33">
        <f>IF(AJ1557="","",AJ1557*AJ$4)</f>
        <v>8.9009028678895125E-3</v>
      </c>
      <c r="AS1557" s="34">
        <f>IF(AK1557="","",AK1557*AK$4)</f>
        <v>0</v>
      </c>
      <c r="AT1557" s="34">
        <f>IF(AL1557="","",AL1557*AL$4)</f>
        <v>0.57153175057409744</v>
      </c>
      <c r="AU1557" s="34">
        <f>IF(AM1557="","",AM1557*AM$4)</f>
        <v>9.597788527988942E-3</v>
      </c>
      <c r="AV1557" s="34">
        <f>IF(AN1557="","",AN1557*AN$4)</f>
        <v>0.92156911697047295</v>
      </c>
      <c r="AW1557" s="34">
        <f>IF(AO1557="","",AO1557*AO$4)</f>
        <v>0.36195826810427834</v>
      </c>
      <c r="AX1557" s="34"/>
      <c r="AY1557" s="34">
        <f>IF(AQ1557="","",AI1557*AI$5)</f>
        <v>1.4568932608398916E-2</v>
      </c>
      <c r="AZ1557" s="34">
        <f>IF(AR1557="","",AJ1557*AJ$5)</f>
        <v>8.9009028678895125E-3</v>
      </c>
      <c r="BA1557" s="34">
        <f>IF(AS1557="","",AK1557*AK$5)</f>
        <v>0</v>
      </c>
      <c r="BB1557" s="34">
        <f>IF(AT1557="","",AL1557*AL$5)</f>
        <v>1.4288293764352435</v>
      </c>
      <c r="BC1557" s="34">
        <f>IF(AU1557="","",AM1557*AM$5)</f>
        <v>0</v>
      </c>
      <c r="BD1557" s="34">
        <f>IF(AV1557="","",AN1557*AN$5)</f>
        <v>0.92156911697047295</v>
      </c>
      <c r="BE1557" s="34">
        <f>IF(AW1557="","",AO1557*AO$5)</f>
        <v>0.36195826810427834</v>
      </c>
      <c r="BF1557" s="34">
        <f>IF(BE1557="","",SUM(AY1557:BE1557))</f>
        <v>2.7358265969862834</v>
      </c>
      <c r="BG1557" s="34"/>
      <c r="BH1557" s="34">
        <f>IF(AT1557="","",3/AT1557)</f>
        <v>5.2490522127362702</v>
      </c>
      <c r="BI1557" s="34"/>
      <c r="BJ1557" s="34">
        <f>IF(AQ1557="","",AQ1557*$BH1557)</f>
        <v>0.15294617589064385</v>
      </c>
      <c r="BK1557" s="34">
        <f>IF(AR1557="","",AR1557*$BH1557)</f>
        <v>4.6721303894046058E-2</v>
      </c>
      <c r="BL1557" s="34">
        <f>IF(AS1557="","",AS1557*$BH1557)</f>
        <v>0</v>
      </c>
      <c r="BM1557" s="34">
        <f>IF(AT1557="","",AT1557*$BH1557)</f>
        <v>3.0000000000000004</v>
      </c>
      <c r="BN1557" s="34">
        <f>IF(AU1557="","",AU1557*$BH1557)</f>
        <v>5.0379293110215148E-2</v>
      </c>
      <c r="BO1557" s="34">
        <f>IF(AV1557="","",AV1557*$BH1557)</f>
        <v>4.8373644126232715</v>
      </c>
      <c r="BP1557" s="34">
        <f t="shared" si="179"/>
        <v>14.360496652573591</v>
      </c>
      <c r="BQ1557" s="34">
        <f>IF(AW1557="","",AW1557*$BH1557)</f>
        <v>1.8999378481109503</v>
      </c>
      <c r="BR1557" s="34"/>
      <c r="BS1557" s="34">
        <f t="shared" si="180"/>
        <v>5.0370318924079616</v>
      </c>
      <c r="BT1557" s="34"/>
      <c r="BU1557" s="34">
        <f t="shared" si="181"/>
        <v>0.94962070688978484</v>
      </c>
      <c r="BV1557" s="34">
        <f t="shared" si="182"/>
        <v>0.94962070688978484</v>
      </c>
      <c r="BW1557" s="34">
        <f t="shared" si="183"/>
        <v>1</v>
      </c>
      <c r="BX1557" s="34"/>
      <c r="BY1557" s="34">
        <f>IF(BV1557="","",IF(BQ1557=0,0,((BV1557/BQ1557)*AF1557)))</f>
        <v>3.115210680939378</v>
      </c>
      <c r="BZ1557" s="34">
        <f>IF(BY1557="","",SUM(S1557:X1557,BY1557))</f>
        <v>96.959283680939379</v>
      </c>
      <c r="CA1557" s="18"/>
      <c r="CB1557" s="20">
        <v>1.6004999999999998E-2</v>
      </c>
      <c r="CC1557" s="20">
        <v>9.5060000000000006E-3</v>
      </c>
      <c r="CD1557" s="20">
        <v>4.8027E-2</v>
      </c>
      <c r="CE1557" s="20">
        <v>1.2295E-2</v>
      </c>
      <c r="CF1557" s="20">
        <v>8.6020000000000003E-3</v>
      </c>
      <c r="CG1557" s="20">
        <v>3.0889E-2</v>
      </c>
      <c r="CH1557" s="20"/>
      <c r="CI1557" s="21">
        <v>3.9182999999999999</v>
      </c>
      <c r="CJ1557" s="21">
        <v>3.2153100000000001</v>
      </c>
      <c r="CK1557" s="21">
        <v>-16.204000000000001</v>
      </c>
      <c r="CL1557" s="21">
        <v>0.37025200000000003</v>
      </c>
      <c r="CM1557" s="21">
        <v>3.0874799999999998</v>
      </c>
      <c r="CN1557" s="21">
        <v>0.34541300000000003</v>
      </c>
      <c r="CO1557" s="21"/>
      <c r="CP1557" s="20">
        <v>18.313300000000002</v>
      </c>
      <c r="CQ1557" s="20">
        <v>79.516300000000001</v>
      </c>
      <c r="CR1557" s="20">
        <v>10.8375</v>
      </c>
      <c r="CS1557" s="20">
        <v>30.5625</v>
      </c>
      <c r="CT1557" s="20"/>
      <c r="CU1557" s="22">
        <v>44277.852592592601</v>
      </c>
      <c r="CV1557" s="22"/>
    </row>
    <row r="1558" spans="1:100" s="23" customFormat="1" x14ac:dyDescent="0.25">
      <c r="A1558" s="23" t="s">
        <v>112</v>
      </c>
      <c r="B1558" s="23">
        <v>3750</v>
      </c>
      <c r="C1558" s="23">
        <v>4</v>
      </c>
      <c r="E1558" s="24">
        <v>0.63231999999999999</v>
      </c>
      <c r="F1558" s="24">
        <v>0.24371000000000001</v>
      </c>
      <c r="G1558" s="24">
        <v>0</v>
      </c>
      <c r="H1558" s="24">
        <v>17.691600000000001</v>
      </c>
      <c r="I1558" s="24">
        <v>0.39499099999999998</v>
      </c>
      <c r="J1558" s="24">
        <v>36.509599999999999</v>
      </c>
      <c r="K1558" s="24">
        <v>44.129300000000001</v>
      </c>
      <c r="L1558" s="24">
        <v>0.39861099999999999</v>
      </c>
      <c r="M1558" s="24">
        <v>100</v>
      </c>
      <c r="N1558" s="24"/>
      <c r="O1558" s="24">
        <v>8.9130000000000001E-2</v>
      </c>
      <c r="P1558" s="24">
        <v>44.040100000000002</v>
      </c>
      <c r="Q1558" s="24">
        <f t="shared" si="177"/>
        <v>99.910870000000003</v>
      </c>
      <c r="R1558" s="24"/>
      <c r="S1558" s="24">
        <v>0.85235300000000003</v>
      </c>
      <c r="T1558" s="24">
        <v>0.404144</v>
      </c>
      <c r="U1558" s="24">
        <v>0</v>
      </c>
      <c r="V1558" s="24">
        <v>40.538499999999999</v>
      </c>
      <c r="W1558" s="24">
        <v>0.39499099999999998</v>
      </c>
      <c r="X1558" s="24">
        <v>51.084200000000003</v>
      </c>
      <c r="Y1558" s="24">
        <v>6.7257800000000003</v>
      </c>
      <c r="Z1558" s="24">
        <v>100</v>
      </c>
      <c r="AA1558" s="25"/>
      <c r="AB1558" s="24">
        <f>IF(Z1558="","",Z1558-O1558)</f>
        <v>99.910870000000003</v>
      </c>
      <c r="AC1558" s="24">
        <f t="shared" si="178"/>
        <v>93.185090000000002</v>
      </c>
      <c r="AD1558" s="24"/>
      <c r="AE1558" s="36">
        <f>IF(M1558="","",IF(M1558&gt;100,M1558, M1558+O1558))</f>
        <v>100.08913</v>
      </c>
      <c r="AF1558" s="40">
        <f>IF(AE1558="","",IF(AE1558="* * *", Y1558, AE1558-SUM(S1558:X1558)))</f>
        <v>6.8149419999999878</v>
      </c>
      <c r="AG1558" s="55"/>
      <c r="AH1558" s="35"/>
      <c r="AI1558" s="36">
        <f>IF(S1558="","",IF(AI$6=0, 0, S1558/AI$6))</f>
        <v>1.3752300378160711E-2</v>
      </c>
      <c r="AJ1558" s="36">
        <f>IF(T1558="","",IF(AJ$6=0, 0, T1558/AJ$6))</f>
        <v>1.0027167912586312E-2</v>
      </c>
      <c r="AK1558" s="36">
        <f>IF(U1558="","",IF(AK$6=0, 0, U1558/AK$6))</f>
        <v>0</v>
      </c>
      <c r="AL1558" s="36">
        <f>IF(V1558="","",IF(AL$6=0, 0, V1558/AL$6))</f>
        <v>0.28559397713980078</v>
      </c>
      <c r="AM1558" s="36">
        <f>IF(W1558="","",IF(AM$6=0, 0, W1558/AM$6))</f>
        <v>1.1141728840810683E-2</v>
      </c>
      <c r="AN1558" s="36">
        <f>IF(X1558="","",IF(AN$6=0, 0, X1558/AN$6))</f>
        <v>0.91095878196920688</v>
      </c>
      <c r="AO1558" s="36">
        <f>IF(Y1558="","",IF(AO$6=0, 0, Y1558/AO$6))</f>
        <v>0.3954625566849676</v>
      </c>
      <c r="AP1558" s="36"/>
      <c r="AQ1558" s="36">
        <f>IF(AI1558="","",AI1558*AI$4)</f>
        <v>2.7504600756321423E-2</v>
      </c>
      <c r="AR1558" s="35">
        <f>IF(AJ1558="","",AJ1558*AJ$4)</f>
        <v>1.0027167912586312E-2</v>
      </c>
      <c r="AS1558" s="36">
        <f>IF(AK1558="","",AK1558*AK$4)</f>
        <v>0</v>
      </c>
      <c r="AT1558" s="36">
        <f>IF(AL1558="","",AL1558*AL$4)</f>
        <v>0.57118795427960156</v>
      </c>
      <c r="AU1558" s="36">
        <f>IF(AM1558="","",AM1558*AM$4)</f>
        <v>1.1141728840810683E-2</v>
      </c>
      <c r="AV1558" s="36">
        <f>IF(AN1558="","",AN1558*AN$4)</f>
        <v>0.91095878196920688</v>
      </c>
      <c r="AW1558" s="36">
        <f>IF(AO1558="","",AO1558*AO$4)</f>
        <v>0.3954625566849676</v>
      </c>
      <c r="AX1558" s="36"/>
      <c r="AY1558" s="36">
        <f>IF(AQ1558="","",AI1558*AI$5)</f>
        <v>1.3752300378160711E-2</v>
      </c>
      <c r="AZ1558" s="36">
        <f>IF(AR1558="","",AJ1558*AJ$5)</f>
        <v>1.0027167912586312E-2</v>
      </c>
      <c r="BA1558" s="36">
        <f>IF(AS1558="","",AK1558*AK$5)</f>
        <v>0</v>
      </c>
      <c r="BB1558" s="36">
        <f>IF(AT1558="","",AL1558*AL$5)</f>
        <v>1.427969885699004</v>
      </c>
      <c r="BC1558" s="36">
        <f>IF(AU1558="","",AM1558*AM$5)</f>
        <v>0</v>
      </c>
      <c r="BD1558" s="36">
        <f>IF(AV1558="","",AN1558*AN$5)</f>
        <v>0.91095878196920688</v>
      </c>
      <c r="BE1558" s="36">
        <f>IF(AW1558="","",AO1558*AO$5)</f>
        <v>0.3954625566849676</v>
      </c>
      <c r="BF1558" s="36">
        <f>IF(BE1558="","",SUM(AY1558:BE1558))</f>
        <v>2.7581706926439256</v>
      </c>
      <c r="BG1558" s="36"/>
      <c r="BH1558" s="36">
        <f>IF(AT1558="","",3/AT1558)</f>
        <v>5.2522116013172671</v>
      </c>
      <c r="BI1558" s="36"/>
      <c r="BJ1558" s="36">
        <f>IF(AQ1558="","",AQ1558*$BH1558)</f>
        <v>0.14445998318195105</v>
      </c>
      <c r="BK1558" s="36">
        <f>IF(AR1558="","",AR1558*$BH1558)</f>
        <v>5.2664807638842071E-2</v>
      </c>
      <c r="BL1558" s="36">
        <f>IF(AS1558="","",AS1558*$BH1558)</f>
        <v>0</v>
      </c>
      <c r="BM1558" s="36">
        <f>IF(AT1558="","",AT1558*$BH1558)</f>
        <v>3</v>
      </c>
      <c r="BN1558" s="36">
        <f>IF(AU1558="","",AU1558*$BH1558)</f>
        <v>5.8518717476437054E-2</v>
      </c>
      <c r="BO1558" s="36">
        <f>IF(AV1558="","",AV1558*$BH1558)</f>
        <v>4.7845482829805155</v>
      </c>
      <c r="BP1558" s="36">
        <f t="shared" si="179"/>
        <v>14.486496110317708</v>
      </c>
      <c r="BQ1558" s="36">
        <f>IF(AW1558="","",AW1558*$BH1558)</f>
        <v>2.077053028107374</v>
      </c>
      <c r="BR1558" s="36"/>
      <c r="BS1558" s="36">
        <f t="shared" si="180"/>
        <v>4.9816730738013089</v>
      </c>
      <c r="BT1558" s="36"/>
      <c r="BU1558" s="36">
        <f t="shared" si="181"/>
        <v>0.941481282523563</v>
      </c>
      <c r="BV1558" s="36">
        <f t="shared" si="182"/>
        <v>0.941481282523563</v>
      </c>
      <c r="BW1558" s="36">
        <f t="shared" si="183"/>
        <v>1</v>
      </c>
      <c r="BX1558" s="36"/>
      <c r="BY1558" s="36">
        <f>IF(BV1558="","",IF(BQ1558=0,0,((BV1558/BQ1558)*AF1558)))</f>
        <v>3.0890594740039536</v>
      </c>
      <c r="BZ1558" s="36">
        <f>IF(BY1558="","",SUM(S1558:X1558,BY1558))</f>
        <v>96.36324747400397</v>
      </c>
      <c r="CA1558" s="24"/>
      <c r="CB1558" s="26">
        <v>1.5447000000000001E-2</v>
      </c>
      <c r="CC1558" s="26">
        <v>1.0187E-2</v>
      </c>
      <c r="CD1558" s="26">
        <v>4.7697999999999997E-2</v>
      </c>
      <c r="CE1558" s="26">
        <v>1.2696000000000001E-2</v>
      </c>
      <c r="CF1558" s="26">
        <v>8.9990000000000001E-3</v>
      </c>
      <c r="CG1558" s="26">
        <v>2.9911E-2</v>
      </c>
      <c r="CH1558" s="26"/>
      <c r="CI1558" s="27">
        <v>4.0289999999999999</v>
      </c>
      <c r="CJ1558" s="27">
        <v>3.0415000000000001</v>
      </c>
      <c r="CK1558" s="27">
        <v>-21.152999999999999</v>
      </c>
      <c r="CL1558" s="27">
        <v>0.370587</v>
      </c>
      <c r="CM1558" s="27">
        <v>2.8513799999999998</v>
      </c>
      <c r="CN1558" s="27">
        <v>0.34745100000000001</v>
      </c>
      <c r="CO1558" s="27"/>
      <c r="CP1558" s="26">
        <v>18.326699999999999</v>
      </c>
      <c r="CQ1558" s="26">
        <v>79.523700000000005</v>
      </c>
      <c r="CR1558" s="26">
        <v>10.8375</v>
      </c>
      <c r="CS1558" s="26">
        <v>45.871200000000002</v>
      </c>
      <c r="CT1558" s="26"/>
      <c r="CU1558" s="28">
        <v>44277.854363425897</v>
      </c>
      <c r="CV1558" s="28"/>
    </row>
    <row r="1559" spans="1:100" s="11" customFormat="1" x14ac:dyDescent="0.25">
      <c r="A1559" s="11" t="s">
        <v>113</v>
      </c>
      <c r="B1559" s="11">
        <v>3751</v>
      </c>
      <c r="C1559" s="11">
        <v>1</v>
      </c>
      <c r="E1559" s="12">
        <v>0.86497000000000002</v>
      </c>
      <c r="F1559" s="12">
        <v>0.244783</v>
      </c>
      <c r="G1559" s="12">
        <v>0</v>
      </c>
      <c r="H1559" s="12">
        <v>17.537600000000001</v>
      </c>
      <c r="I1559" s="12">
        <v>0.203821</v>
      </c>
      <c r="J1559" s="12">
        <v>36.913800000000002</v>
      </c>
      <c r="K1559" s="12">
        <v>43.856499999999997</v>
      </c>
      <c r="L1559" s="12">
        <v>0.37864399999999998</v>
      </c>
      <c r="M1559" s="12">
        <v>100</v>
      </c>
      <c r="N1559" s="12"/>
      <c r="O1559" s="12">
        <v>4.5991999999999998E-2</v>
      </c>
      <c r="P1559" s="12">
        <v>43.810499999999998</v>
      </c>
      <c r="Q1559" s="12">
        <f t="shared" si="177"/>
        <v>99.954008000000002</v>
      </c>
      <c r="R1559" s="12"/>
      <c r="S1559" s="12">
        <v>1.1659600000000001</v>
      </c>
      <c r="T1559" s="12">
        <v>0.40592299999999998</v>
      </c>
      <c r="U1559" s="12">
        <v>0</v>
      </c>
      <c r="V1559" s="12">
        <v>40.185699999999997</v>
      </c>
      <c r="W1559" s="12">
        <v>0.203821</v>
      </c>
      <c r="X1559" s="12">
        <v>51.649799999999999</v>
      </c>
      <c r="Y1559" s="12">
        <v>6.3888699999999998</v>
      </c>
      <c r="Z1559" s="12">
        <v>100</v>
      </c>
      <c r="AA1559" s="13"/>
      <c r="AB1559" s="12">
        <f>IF(Z1559="","",Z1559-O1559)</f>
        <v>99.954008000000002</v>
      </c>
      <c r="AC1559" s="12">
        <f t="shared" si="178"/>
        <v>93.565138000000005</v>
      </c>
      <c r="AD1559" s="12"/>
      <c r="AE1559" s="32">
        <f>IF(M1559="","",IF(M1559&gt;100,M1559, M1559+O1559))</f>
        <v>100.045992</v>
      </c>
      <c r="AF1559" s="39">
        <f>IF(AE1559="","",IF(AE1559="* * *", Y1559, AE1559-SUM(S1559:X1559)))</f>
        <v>6.4347880000000117</v>
      </c>
      <c r="AG1559" s="56"/>
      <c r="AH1559" s="31"/>
      <c r="AI1559" s="32">
        <f>IF(S1559="","",IF(AI$6=0, 0, S1559/AI$6))</f>
        <v>1.8812196529982606E-2</v>
      </c>
      <c r="AJ1559" s="32">
        <f>IF(T1559="","",IF(AJ$6=0, 0, T1559/AJ$6))</f>
        <v>1.0071306466459413E-2</v>
      </c>
      <c r="AK1559" s="32">
        <f>IF(U1559="","",IF(AK$6=0, 0, U1559/AK$6))</f>
        <v>0</v>
      </c>
      <c r="AL1559" s="32">
        <f>IF(V1559="","",IF(AL$6=0, 0, V1559/AL$6))</f>
        <v>0.2831084990107402</v>
      </c>
      <c r="AM1559" s="32">
        <f>IF(W1559="","",IF(AM$6=0, 0, W1559/AM$6))</f>
        <v>5.7492912852770686E-3</v>
      </c>
      <c r="AN1559" s="32">
        <f>IF(X1559="","",IF(AN$6=0, 0, X1559/AN$6))</f>
        <v>0.92104484159393973</v>
      </c>
      <c r="AO1559" s="32">
        <f>IF(Y1559="","",IF(AO$6=0, 0, Y1559/AO$6))</f>
        <v>0.37565291527940087</v>
      </c>
      <c r="AP1559" s="32"/>
      <c r="AQ1559" s="32">
        <f>IF(AI1559="","",AI1559*AI$4)</f>
        <v>3.7624393059965212E-2</v>
      </c>
      <c r="AR1559" s="31">
        <f>IF(AJ1559="","",AJ1559*AJ$4)</f>
        <v>1.0071306466459413E-2</v>
      </c>
      <c r="AS1559" s="32">
        <f>IF(AK1559="","",AK1559*AK$4)</f>
        <v>0</v>
      </c>
      <c r="AT1559" s="32">
        <f>IF(AL1559="","",AL1559*AL$4)</f>
        <v>0.5662169980214804</v>
      </c>
      <c r="AU1559" s="32">
        <f>IF(AM1559="","",AM1559*AM$4)</f>
        <v>5.7492912852770686E-3</v>
      </c>
      <c r="AV1559" s="32">
        <f>IF(AN1559="","",AN1559*AN$4)</f>
        <v>0.92104484159393973</v>
      </c>
      <c r="AW1559" s="32">
        <f>IF(AO1559="","",AO1559*AO$4)</f>
        <v>0.37565291527940087</v>
      </c>
      <c r="AX1559" s="32"/>
      <c r="AY1559" s="32">
        <f>IF(AQ1559="","",AI1559*AI$5)</f>
        <v>1.8812196529982606E-2</v>
      </c>
      <c r="AZ1559" s="32">
        <f>IF(AR1559="","",AJ1559*AJ$5)</f>
        <v>1.0071306466459413E-2</v>
      </c>
      <c r="BA1559" s="32">
        <f>IF(AS1559="","",AK1559*AK$5)</f>
        <v>0</v>
      </c>
      <c r="BB1559" s="32">
        <f>IF(AT1559="","",AL1559*AL$5)</f>
        <v>1.415542495053701</v>
      </c>
      <c r="BC1559" s="32">
        <f>IF(AU1559="","",AM1559*AM$5)</f>
        <v>0</v>
      </c>
      <c r="BD1559" s="32">
        <f>IF(AV1559="","",AN1559*AN$5)</f>
        <v>0.92104484159393973</v>
      </c>
      <c r="BE1559" s="32">
        <f>IF(AW1559="","",AO1559*AO$5)</f>
        <v>0.37565291527940087</v>
      </c>
      <c r="BF1559" s="32">
        <f>IF(BE1559="","",SUM(AY1559:BE1559))</f>
        <v>2.7411237549234837</v>
      </c>
      <c r="BG1559" s="32"/>
      <c r="BH1559" s="32">
        <f>IF(AT1559="","",3/AT1559)</f>
        <v>5.2983220399296274</v>
      </c>
      <c r="BI1559" s="32"/>
      <c r="BJ1559" s="32">
        <f>IF(AQ1559="","",AQ1559*$BH1559)</f>
        <v>0.19934615098858899</v>
      </c>
      <c r="BK1559" s="32">
        <f>IF(AR1559="","",AR1559*$BH1559)</f>
        <v>5.3361025022127688E-2</v>
      </c>
      <c r="BL1559" s="32">
        <f>IF(AS1559="","",AS1559*$BH1559)</f>
        <v>0</v>
      </c>
      <c r="BM1559" s="32">
        <f>IF(AT1559="","",AT1559*$BH1559)</f>
        <v>3</v>
      </c>
      <c r="BN1559" s="32">
        <f>IF(AU1559="","",AU1559*$BH1559)</f>
        <v>3.0461596730758825E-2</v>
      </c>
      <c r="BO1559" s="32">
        <f>IF(AV1559="","",AV1559*$BH1559)</f>
        <v>4.8799921839806633</v>
      </c>
      <c r="BP1559" s="32">
        <f t="shared" si="179"/>
        <v>14.523356404885751</v>
      </c>
      <c r="BQ1559" s="32">
        <f>IF(AW1559="","",AW1559*$BH1559)</f>
        <v>1.9903301203886667</v>
      </c>
      <c r="BR1559" s="32"/>
      <c r="BS1559" s="32">
        <f t="shared" si="180"/>
        <v>5.1326993599913795</v>
      </c>
      <c r="BT1559" s="32"/>
      <c r="BU1559" s="32">
        <f t="shared" si="181"/>
        <v>0.96953840326924112</v>
      </c>
      <c r="BV1559" s="32">
        <f t="shared" si="182"/>
        <v>0.96953840326924112</v>
      </c>
      <c r="BW1559" s="32">
        <f t="shared" si="183"/>
        <v>1</v>
      </c>
      <c r="BX1559" s="32"/>
      <c r="BY1559" s="32">
        <f>IF(BV1559="","",IF(BQ1559=0,0,((BV1559/BQ1559)*AF1559)))</f>
        <v>3.1345423651016207</v>
      </c>
      <c r="BZ1559" s="32">
        <f>IF(BY1559="","",SUM(S1559:X1559,BY1559))</f>
        <v>96.74574636510161</v>
      </c>
      <c r="CA1559" s="12"/>
      <c r="CB1559" s="14">
        <v>1.5128000000000001E-2</v>
      </c>
      <c r="CC1559" s="14">
        <v>9.6780000000000008E-3</v>
      </c>
      <c r="CD1559" s="14">
        <v>4.6612000000000001E-2</v>
      </c>
      <c r="CE1559" s="14">
        <v>1.2773E-2</v>
      </c>
      <c r="CF1559" s="14">
        <v>8.7189999999999993E-3</v>
      </c>
      <c r="CG1559" s="14">
        <v>3.1541E-2</v>
      </c>
      <c r="CH1559" s="14"/>
      <c r="CI1559" s="15">
        <v>3.3594200000000001</v>
      </c>
      <c r="CJ1559" s="15">
        <v>2.9717199999999999</v>
      </c>
      <c r="CK1559" s="15">
        <v>-21.87</v>
      </c>
      <c r="CL1559" s="15">
        <v>0.37237700000000001</v>
      </c>
      <c r="CM1559" s="15">
        <v>4.2468399999999997</v>
      </c>
      <c r="CN1559" s="15">
        <v>0.34564400000000001</v>
      </c>
      <c r="CO1559" s="15"/>
      <c r="CP1559" s="14">
        <v>18.442799999999998</v>
      </c>
      <c r="CQ1559" s="14">
        <v>79.158100000000005</v>
      </c>
      <c r="CR1559" s="14">
        <v>10.839499999999999</v>
      </c>
      <c r="CS1559" s="14">
        <v>0</v>
      </c>
      <c r="CT1559" s="14"/>
      <c r="CU1559" s="16">
        <v>44277.856134259302</v>
      </c>
      <c r="CV1559" s="16"/>
    </row>
    <row r="1560" spans="1:100" s="17" customFormat="1" x14ac:dyDescent="0.25">
      <c r="A1560" s="17" t="s">
        <v>113</v>
      </c>
      <c r="B1560" s="17">
        <v>3752</v>
      </c>
      <c r="C1560" s="17">
        <v>2</v>
      </c>
      <c r="E1560" s="18">
        <v>0.80518100000000004</v>
      </c>
      <c r="F1560" s="18">
        <v>0.28035100000000002</v>
      </c>
      <c r="G1560" s="18">
        <v>0</v>
      </c>
      <c r="H1560" s="18">
        <v>17.731300000000001</v>
      </c>
      <c r="I1560" s="18">
        <v>0.20972399999999999</v>
      </c>
      <c r="J1560" s="18">
        <v>36.830100000000002</v>
      </c>
      <c r="K1560" s="18">
        <v>43.783099999999997</v>
      </c>
      <c r="L1560" s="18">
        <v>0.36019699999999999</v>
      </c>
      <c r="M1560" s="18">
        <v>100</v>
      </c>
      <c r="N1560" s="18"/>
      <c r="O1560" s="18">
        <v>4.7323999999999998E-2</v>
      </c>
      <c r="P1560" s="18">
        <v>43.735799999999998</v>
      </c>
      <c r="Q1560" s="18">
        <f t="shared" si="177"/>
        <v>99.952675999999997</v>
      </c>
      <c r="R1560" s="18"/>
      <c r="S1560" s="18">
        <v>1.0853699999999999</v>
      </c>
      <c r="T1560" s="18">
        <v>0.46490599999999999</v>
      </c>
      <c r="U1560" s="18">
        <v>0</v>
      </c>
      <c r="V1560" s="18">
        <v>40.6297</v>
      </c>
      <c r="W1560" s="18">
        <v>0.20972399999999999</v>
      </c>
      <c r="X1560" s="18">
        <v>51.532699999999998</v>
      </c>
      <c r="Y1560" s="18">
        <v>6.07761</v>
      </c>
      <c r="Z1560" s="18">
        <v>100</v>
      </c>
      <c r="AA1560" s="19"/>
      <c r="AB1560" s="18">
        <f>IF(Z1560="","",Z1560-O1560)</f>
        <v>99.952675999999997</v>
      </c>
      <c r="AC1560" s="18">
        <f t="shared" si="178"/>
        <v>93.875066000000004</v>
      </c>
      <c r="AD1560" s="18"/>
      <c r="AE1560" s="34">
        <f>IF(M1560="","",IF(M1560&gt;100,M1560, M1560+O1560))</f>
        <v>100.047324</v>
      </c>
      <c r="AF1560" s="37">
        <f>IF(AE1560="","",IF(AE1560="* * *", Y1560, AE1560-SUM(S1560:X1560)))</f>
        <v>6.1249240000000071</v>
      </c>
      <c r="AG1560" s="54"/>
      <c r="AH1560" s="33"/>
      <c r="AI1560" s="34">
        <f>IF(S1560="","",IF(AI$6=0, 0, S1560/AI$6))</f>
        <v>1.7511916144419378E-2</v>
      </c>
      <c r="AJ1560" s="34">
        <f>IF(T1560="","",IF(AJ$6=0, 0, T1560/AJ$6))</f>
        <v>1.1534726546896284E-2</v>
      </c>
      <c r="AK1560" s="34">
        <f>IF(U1560="","",IF(AK$6=0, 0, U1560/AK$6))</f>
        <v>0</v>
      </c>
      <c r="AL1560" s="34">
        <f>IF(V1560="","",IF(AL$6=0, 0, V1560/AL$6))</f>
        <v>0.28623648169017019</v>
      </c>
      <c r="AM1560" s="34">
        <f>IF(W1560="","",IF(AM$6=0, 0, W1560/AM$6))</f>
        <v>5.9158004597830828E-3</v>
      </c>
      <c r="AN1560" s="34">
        <f>IF(X1560="","",IF(AN$6=0, 0, X1560/AN$6))</f>
        <v>0.91895665633570733</v>
      </c>
      <c r="AO1560" s="34">
        <f>IF(Y1560="","",IF(AO$6=0, 0, Y1560/AO$6))</f>
        <v>0.35735144312393891</v>
      </c>
      <c r="AP1560" s="34"/>
      <c r="AQ1560" s="34">
        <f>IF(AI1560="","",AI1560*AI$4)</f>
        <v>3.5023832288838756E-2</v>
      </c>
      <c r="AR1560" s="33">
        <f>IF(AJ1560="","",AJ1560*AJ$4)</f>
        <v>1.1534726546896284E-2</v>
      </c>
      <c r="AS1560" s="34">
        <f>IF(AK1560="","",AK1560*AK$4)</f>
        <v>0</v>
      </c>
      <c r="AT1560" s="34">
        <f>IF(AL1560="","",AL1560*AL$4)</f>
        <v>0.57247296338034037</v>
      </c>
      <c r="AU1560" s="34">
        <f>IF(AM1560="","",AM1560*AM$4)</f>
        <v>5.9158004597830828E-3</v>
      </c>
      <c r="AV1560" s="34">
        <f>IF(AN1560="","",AN1560*AN$4)</f>
        <v>0.91895665633570733</v>
      </c>
      <c r="AW1560" s="34">
        <f>IF(AO1560="","",AO1560*AO$4)</f>
        <v>0.35735144312393891</v>
      </c>
      <c r="AX1560" s="34"/>
      <c r="AY1560" s="34">
        <f>IF(AQ1560="","",AI1560*AI$5)</f>
        <v>1.7511916144419378E-2</v>
      </c>
      <c r="AZ1560" s="34">
        <f>IF(AR1560="","",AJ1560*AJ$5)</f>
        <v>1.1534726546896284E-2</v>
      </c>
      <c r="BA1560" s="34">
        <f>IF(AS1560="","",AK1560*AK$5)</f>
        <v>0</v>
      </c>
      <c r="BB1560" s="34">
        <f>IF(AT1560="","",AL1560*AL$5)</f>
        <v>1.4311824084508509</v>
      </c>
      <c r="BC1560" s="34">
        <f>IF(AU1560="","",AM1560*AM$5)</f>
        <v>0</v>
      </c>
      <c r="BD1560" s="34">
        <f>IF(AV1560="","",AN1560*AN$5)</f>
        <v>0.91895665633570733</v>
      </c>
      <c r="BE1560" s="34">
        <f>IF(AW1560="","",AO1560*AO$5)</f>
        <v>0.35735144312393891</v>
      </c>
      <c r="BF1560" s="34">
        <f>IF(BE1560="","",SUM(AY1560:BE1560))</f>
        <v>2.7365371506018126</v>
      </c>
      <c r="BG1560" s="34"/>
      <c r="BH1560" s="34">
        <f>IF(AT1560="","",3/AT1560)</f>
        <v>5.240422154236926</v>
      </c>
      <c r="BI1560" s="34"/>
      <c r="BJ1560" s="34">
        <f>IF(AQ1560="","",AQ1560*$BH1560)</f>
        <v>0.18353966665270921</v>
      </c>
      <c r="BK1560" s="34">
        <f>IF(AR1560="","",AR1560*$BH1560)</f>
        <v>6.0446836539420082E-2</v>
      </c>
      <c r="BL1560" s="34">
        <f>IF(AS1560="","",AS1560*$BH1560)</f>
        <v>0</v>
      </c>
      <c r="BM1560" s="34">
        <f>IF(AT1560="","",AT1560*$BH1560)</f>
        <v>3</v>
      </c>
      <c r="BN1560" s="34">
        <f>IF(AU1560="","",AU1560*$BH1560)</f>
        <v>3.100129178949226E-2</v>
      </c>
      <c r="BO1560" s="34">
        <f>IF(AV1560="","",AV1560*$BH1560)</f>
        <v>4.8157208206451303</v>
      </c>
      <c r="BP1560" s="34">
        <f t="shared" si="179"/>
        <v>14.34060990990613</v>
      </c>
      <c r="BQ1560" s="34">
        <f>IF(AW1560="","",AW1560*$BH1560)</f>
        <v>1.8726724193952262</v>
      </c>
      <c r="BR1560" s="34"/>
      <c r="BS1560" s="34">
        <f t="shared" si="180"/>
        <v>5.0597073238372596</v>
      </c>
      <c r="BT1560" s="34"/>
      <c r="BU1560" s="34">
        <f t="shared" si="181"/>
        <v>0.96899870821050771</v>
      </c>
      <c r="BV1560" s="34">
        <f t="shared" si="182"/>
        <v>0.96899870821050771</v>
      </c>
      <c r="BW1560" s="34">
        <f t="shared" si="183"/>
        <v>1</v>
      </c>
      <c r="BX1560" s="34"/>
      <c r="BY1560" s="34">
        <f>IF(BV1560="","",IF(BQ1560=0,0,((BV1560/BQ1560)*AF1560)))</f>
        <v>3.169290785947628</v>
      </c>
      <c r="BZ1560" s="34">
        <f>IF(BY1560="","",SUM(S1560:X1560,BY1560))</f>
        <v>97.09169078594762</v>
      </c>
      <c r="CA1560" s="18"/>
      <c r="CB1560" s="20">
        <v>1.5129E-2</v>
      </c>
      <c r="CC1560" s="20">
        <v>9.4859999999999996E-3</v>
      </c>
      <c r="CD1560" s="20">
        <v>4.6665999999999999E-2</v>
      </c>
      <c r="CE1560" s="20">
        <v>1.1988E-2</v>
      </c>
      <c r="CF1560" s="20">
        <v>8.3549999999999996E-3</v>
      </c>
      <c r="CG1560" s="20">
        <v>3.0463E-2</v>
      </c>
      <c r="CH1560" s="20"/>
      <c r="CI1560" s="21">
        <v>3.4962200000000001</v>
      </c>
      <c r="CJ1560" s="21">
        <v>2.68614</v>
      </c>
      <c r="CK1560" s="21">
        <v>-21.901</v>
      </c>
      <c r="CL1560" s="21">
        <v>0.37004999999999999</v>
      </c>
      <c r="CM1560" s="21">
        <v>4.1234700000000002</v>
      </c>
      <c r="CN1560" s="21">
        <v>0.34587600000000002</v>
      </c>
      <c r="CO1560" s="21"/>
      <c r="CP1560" s="20">
        <v>18.459700000000002</v>
      </c>
      <c r="CQ1560" s="20">
        <v>79.161100000000005</v>
      </c>
      <c r="CR1560" s="20">
        <v>10.843</v>
      </c>
      <c r="CS1560" s="20">
        <v>17.164400000000001</v>
      </c>
      <c r="CT1560" s="20"/>
      <c r="CU1560" s="22">
        <v>44277.857916666697</v>
      </c>
      <c r="CV1560" s="22"/>
    </row>
    <row r="1561" spans="1:100" s="17" customFormat="1" x14ac:dyDescent="0.25">
      <c r="A1561" s="17" t="s">
        <v>113</v>
      </c>
      <c r="B1561" s="17">
        <v>3753</v>
      </c>
      <c r="C1561" s="17">
        <v>3</v>
      </c>
      <c r="E1561" s="18">
        <v>0.73526999999999998</v>
      </c>
      <c r="F1561" s="18">
        <v>0.26772400000000002</v>
      </c>
      <c r="G1561" s="18">
        <v>0</v>
      </c>
      <c r="H1561" s="18">
        <v>17.6355</v>
      </c>
      <c r="I1561" s="18">
        <v>0.25356200000000001</v>
      </c>
      <c r="J1561" s="18">
        <v>36.689799999999998</v>
      </c>
      <c r="K1561" s="18">
        <v>44.0291</v>
      </c>
      <c r="L1561" s="18">
        <v>0.38907999999999998</v>
      </c>
      <c r="M1561" s="18">
        <v>100</v>
      </c>
      <c r="N1561" s="18"/>
      <c r="O1561" s="18">
        <v>5.7216999999999997E-2</v>
      </c>
      <c r="P1561" s="18">
        <v>43.971899999999998</v>
      </c>
      <c r="Q1561" s="18">
        <f t="shared" si="177"/>
        <v>99.942783000000006</v>
      </c>
      <c r="R1561" s="18"/>
      <c r="S1561" s="18">
        <v>0.99112699999999998</v>
      </c>
      <c r="T1561" s="18">
        <v>0.443967</v>
      </c>
      <c r="U1561" s="18">
        <v>0</v>
      </c>
      <c r="V1561" s="18">
        <v>40.409999999999997</v>
      </c>
      <c r="W1561" s="18">
        <v>0.25356200000000001</v>
      </c>
      <c r="X1561" s="18">
        <v>51.336399999999998</v>
      </c>
      <c r="Y1561" s="18">
        <v>6.5649499999999996</v>
      </c>
      <c r="Z1561" s="18">
        <v>100</v>
      </c>
      <c r="AA1561" s="19"/>
      <c r="AB1561" s="18">
        <f>IF(Z1561="","",Z1561-O1561)</f>
        <v>99.942783000000006</v>
      </c>
      <c r="AC1561" s="18">
        <f t="shared" si="178"/>
        <v>93.37783300000001</v>
      </c>
      <c r="AD1561" s="18"/>
      <c r="AE1561" s="34">
        <f>IF(M1561="","",IF(M1561&gt;100,M1561, M1561+O1561))</f>
        <v>100.05721699999999</v>
      </c>
      <c r="AF1561" s="37">
        <f>IF(AE1561="","",IF(AE1561="* * *", Y1561, AE1561-SUM(S1561:X1561)))</f>
        <v>6.6221609999999913</v>
      </c>
      <c r="AG1561" s="54"/>
      <c r="AH1561" s="33"/>
      <c r="AI1561" s="34">
        <f>IF(S1561="","",IF(AI$6=0, 0, S1561/AI$6))</f>
        <v>1.5991351255765264E-2</v>
      </c>
      <c r="AJ1561" s="34">
        <f>IF(T1561="","",IF(AJ$6=0, 0, T1561/AJ$6))</f>
        <v>1.1015211549960428E-2</v>
      </c>
      <c r="AK1561" s="34">
        <f>IF(U1561="","",IF(AK$6=0, 0, U1561/AK$6))</f>
        <v>0</v>
      </c>
      <c r="AL1561" s="34">
        <f>IF(V1561="","",IF(AL$6=0, 0, V1561/AL$6))</f>
        <v>0.2846886938643351</v>
      </c>
      <c r="AM1561" s="34">
        <f>IF(W1561="","",IF(AM$6=0, 0, W1561/AM$6))</f>
        <v>7.1523630875985501E-3</v>
      </c>
      <c r="AN1561" s="34">
        <f>IF(X1561="","",IF(AN$6=0, 0, X1561/AN$6))</f>
        <v>0.91545613741007947</v>
      </c>
      <c r="AO1561" s="34">
        <f>IF(Y1561="","",IF(AO$6=0, 0, Y1561/AO$6))</f>
        <v>0.38600607089571437</v>
      </c>
      <c r="AP1561" s="34"/>
      <c r="AQ1561" s="34">
        <f>IF(AI1561="","",AI1561*AI$4)</f>
        <v>3.1982702511530528E-2</v>
      </c>
      <c r="AR1561" s="33">
        <f>IF(AJ1561="","",AJ1561*AJ$4)</f>
        <v>1.1015211549960428E-2</v>
      </c>
      <c r="AS1561" s="34">
        <f>IF(AK1561="","",AK1561*AK$4)</f>
        <v>0</v>
      </c>
      <c r="AT1561" s="34">
        <f>IF(AL1561="","",AL1561*AL$4)</f>
        <v>0.56937738772867019</v>
      </c>
      <c r="AU1561" s="34">
        <f>IF(AM1561="","",AM1561*AM$4)</f>
        <v>7.1523630875985501E-3</v>
      </c>
      <c r="AV1561" s="34">
        <f>IF(AN1561="","",AN1561*AN$4)</f>
        <v>0.91545613741007947</v>
      </c>
      <c r="AW1561" s="34">
        <f>IF(AO1561="","",AO1561*AO$4)</f>
        <v>0.38600607089571437</v>
      </c>
      <c r="AX1561" s="34"/>
      <c r="AY1561" s="34">
        <f>IF(AQ1561="","",AI1561*AI$5)</f>
        <v>1.5991351255765264E-2</v>
      </c>
      <c r="AZ1561" s="34">
        <f>IF(AR1561="","",AJ1561*AJ$5)</f>
        <v>1.1015211549960428E-2</v>
      </c>
      <c r="BA1561" s="34">
        <f>IF(AS1561="","",AK1561*AK$5)</f>
        <v>0</v>
      </c>
      <c r="BB1561" s="34">
        <f>IF(AT1561="","",AL1561*AL$5)</f>
        <v>1.4234434693216755</v>
      </c>
      <c r="BC1561" s="34">
        <f>IF(AU1561="","",AM1561*AM$5)</f>
        <v>0</v>
      </c>
      <c r="BD1561" s="34">
        <f>IF(AV1561="","",AN1561*AN$5)</f>
        <v>0.91545613741007947</v>
      </c>
      <c r="BE1561" s="34">
        <f>IF(AW1561="","",AO1561*AO$5)</f>
        <v>0.38600607089571437</v>
      </c>
      <c r="BF1561" s="34">
        <f>IF(BE1561="","",SUM(AY1561:BE1561))</f>
        <v>2.751912240433195</v>
      </c>
      <c r="BG1561" s="34"/>
      <c r="BH1561" s="34">
        <f>IF(AT1561="","",3/AT1561)</f>
        <v>5.2689131403118052</v>
      </c>
      <c r="BI1561" s="34"/>
      <c r="BJ1561" s="34">
        <f>IF(AQ1561="","",AQ1561*$BH1561)</f>
        <v>0.16851408152568659</v>
      </c>
      <c r="BK1561" s="34">
        <f>IF(AR1561="","",AR1561*$BH1561)</f>
        <v>5.8038192878900871E-2</v>
      </c>
      <c r="BL1561" s="34">
        <f>IF(AS1561="","",AS1561*$BH1561)</f>
        <v>0</v>
      </c>
      <c r="BM1561" s="34">
        <f>IF(AT1561="","",AT1561*$BH1561)</f>
        <v>3</v>
      </c>
      <c r="BN1561" s="34">
        <f>IF(AU1561="","",AU1561*$BH1561)</f>
        <v>3.7685179856529118E-2</v>
      </c>
      <c r="BO1561" s="34">
        <f>IF(AV1561="","",AV1561*$BH1561)</f>
        <v>4.8234588717790574</v>
      </c>
      <c r="BP1561" s="34">
        <f t="shared" si="179"/>
        <v>14.499586564603362</v>
      </c>
      <c r="BQ1561" s="34">
        <f>IF(AW1561="","",AW1561*$BH1561)</f>
        <v>2.0338324591825598</v>
      </c>
      <c r="BR1561" s="34"/>
      <c r="BS1561" s="34">
        <f t="shared" si="180"/>
        <v>5.0500111461836452</v>
      </c>
      <c r="BT1561" s="34"/>
      <c r="BU1561" s="34">
        <f t="shared" si="181"/>
        <v>0.96231482014347092</v>
      </c>
      <c r="BV1561" s="34">
        <f t="shared" si="182"/>
        <v>0.96231482014347092</v>
      </c>
      <c r="BW1561" s="34">
        <f t="shared" si="183"/>
        <v>1</v>
      </c>
      <c r="BX1561" s="34"/>
      <c r="BY1561" s="34">
        <f>IF(BV1561="","",IF(BQ1561=0,0,((BV1561/BQ1561)*AF1561)))</f>
        <v>3.1332982433751613</v>
      </c>
      <c r="BZ1561" s="34">
        <f>IF(BY1561="","",SUM(S1561:X1561,BY1561))</f>
        <v>96.568354243375168</v>
      </c>
      <c r="CA1561" s="18"/>
      <c r="CB1561" s="20">
        <v>1.5509999999999999E-2</v>
      </c>
      <c r="CC1561" s="20">
        <v>9.7669999999999996E-3</v>
      </c>
      <c r="CD1561" s="20">
        <v>4.7211000000000003E-2</v>
      </c>
      <c r="CE1561" s="20">
        <v>1.2272E-2</v>
      </c>
      <c r="CF1561" s="20">
        <v>8.6820000000000005E-3</v>
      </c>
      <c r="CG1561" s="20">
        <v>3.0123E-2</v>
      </c>
      <c r="CH1561" s="20"/>
      <c r="CI1561" s="21">
        <v>3.6956000000000002</v>
      </c>
      <c r="CJ1561" s="21">
        <v>2.8017400000000001</v>
      </c>
      <c r="CK1561" s="21">
        <v>-39.923000000000002</v>
      </c>
      <c r="CL1561" s="21">
        <v>0.371195</v>
      </c>
      <c r="CM1561" s="21">
        <v>3.6979700000000002</v>
      </c>
      <c r="CN1561" s="21">
        <v>0.34658299999999997</v>
      </c>
      <c r="CO1561" s="21"/>
      <c r="CP1561" s="20">
        <v>18.476600000000001</v>
      </c>
      <c r="CQ1561" s="20">
        <v>79.164299999999997</v>
      </c>
      <c r="CR1561" s="20">
        <v>10.843</v>
      </c>
      <c r="CS1561" s="20">
        <v>34.365099999999998</v>
      </c>
      <c r="CT1561" s="20"/>
      <c r="CU1561" s="22">
        <v>44277.8596875</v>
      </c>
      <c r="CV1561" s="22"/>
    </row>
    <row r="1562" spans="1:100" s="17" customFormat="1" x14ac:dyDescent="0.25">
      <c r="A1562" s="17" t="s">
        <v>113</v>
      </c>
      <c r="B1562" s="17">
        <v>3754</v>
      </c>
      <c r="C1562" s="17">
        <v>4</v>
      </c>
      <c r="E1562" s="18">
        <v>0.75056699999999998</v>
      </c>
      <c r="F1562" s="18">
        <v>0.252745</v>
      </c>
      <c r="G1562" s="18">
        <v>0</v>
      </c>
      <c r="H1562" s="18">
        <v>17.78</v>
      </c>
      <c r="I1562" s="18">
        <v>0.30080899999999999</v>
      </c>
      <c r="J1562" s="18">
        <v>36.817500000000003</v>
      </c>
      <c r="K1562" s="18">
        <v>43.741999999999997</v>
      </c>
      <c r="L1562" s="18">
        <v>0.35630200000000001</v>
      </c>
      <c r="M1562" s="18">
        <v>100</v>
      </c>
      <c r="N1562" s="18"/>
      <c r="O1562" s="18">
        <v>6.7877999999999994E-2</v>
      </c>
      <c r="P1562" s="18">
        <v>43.674100000000003</v>
      </c>
      <c r="Q1562" s="18">
        <f t="shared" si="177"/>
        <v>99.932122000000007</v>
      </c>
      <c r="R1562" s="18"/>
      <c r="S1562" s="18">
        <v>1.0117499999999999</v>
      </c>
      <c r="T1562" s="18">
        <v>0.419128</v>
      </c>
      <c r="U1562" s="18">
        <v>0</v>
      </c>
      <c r="V1562" s="18">
        <v>40.741300000000003</v>
      </c>
      <c r="W1562" s="18">
        <v>0.30080899999999999</v>
      </c>
      <c r="X1562" s="18">
        <v>51.515099999999997</v>
      </c>
      <c r="Y1562" s="18">
        <v>6.0118900000000002</v>
      </c>
      <c r="Z1562" s="18">
        <v>100</v>
      </c>
      <c r="AA1562" s="19"/>
      <c r="AB1562" s="18">
        <f>IF(Z1562="","",Z1562-O1562)</f>
        <v>99.932122000000007</v>
      </c>
      <c r="AC1562" s="18">
        <f t="shared" si="178"/>
        <v>93.920232000000013</v>
      </c>
      <c r="AD1562" s="18"/>
      <c r="AE1562" s="34">
        <f>IF(M1562="","",IF(M1562&gt;100,M1562, M1562+O1562))</f>
        <v>100.06787799999999</v>
      </c>
      <c r="AF1562" s="37">
        <f>IF(AE1562="","",IF(AE1562="* * *", Y1562, AE1562-SUM(S1562:X1562)))</f>
        <v>6.079790999999986</v>
      </c>
      <c r="AG1562" s="54"/>
      <c r="AH1562" s="33"/>
      <c r="AI1562" s="34">
        <f>IF(S1562="","",IF(AI$6=0, 0, S1562/AI$6))</f>
        <v>1.6324093312986634E-2</v>
      </c>
      <c r="AJ1562" s="34">
        <f>IF(T1562="","",IF(AJ$6=0, 0, T1562/AJ$6))</f>
        <v>1.0398934124634971E-2</v>
      </c>
      <c r="AK1562" s="34">
        <f>IF(U1562="","",IF(AK$6=0, 0, U1562/AK$6))</f>
        <v>0</v>
      </c>
      <c r="AL1562" s="34">
        <f>IF(V1562="","",IF(AL$6=0, 0, V1562/AL$6))</f>
        <v>0.28702270436364857</v>
      </c>
      <c r="AM1562" s="34">
        <f>IF(W1562="","",IF(AM$6=0, 0, W1562/AM$6))</f>
        <v>8.4850852573233847E-3</v>
      </c>
      <c r="AN1562" s="34">
        <f>IF(X1562="","",IF(AN$6=0, 0, X1562/AN$6))</f>
        <v>0.91864280440961943</v>
      </c>
      <c r="AO1562" s="34">
        <f>IF(Y1562="","",IF(AO$6=0, 0, Y1562/AO$6))</f>
        <v>0.35348723715446978</v>
      </c>
      <c r="AP1562" s="34"/>
      <c r="AQ1562" s="34">
        <f>IF(AI1562="","",AI1562*AI$4)</f>
        <v>3.2648186625973269E-2</v>
      </c>
      <c r="AR1562" s="33">
        <f>IF(AJ1562="","",AJ1562*AJ$4)</f>
        <v>1.0398934124634971E-2</v>
      </c>
      <c r="AS1562" s="34">
        <f>IF(AK1562="","",AK1562*AK$4)</f>
        <v>0</v>
      </c>
      <c r="AT1562" s="34">
        <f>IF(AL1562="","",AL1562*AL$4)</f>
        <v>0.57404540872729715</v>
      </c>
      <c r="AU1562" s="34">
        <f>IF(AM1562="","",AM1562*AM$4)</f>
        <v>8.4850852573233847E-3</v>
      </c>
      <c r="AV1562" s="34">
        <f>IF(AN1562="","",AN1562*AN$4)</f>
        <v>0.91864280440961943</v>
      </c>
      <c r="AW1562" s="34">
        <f>IF(AO1562="","",AO1562*AO$4)</f>
        <v>0.35348723715446978</v>
      </c>
      <c r="AX1562" s="34"/>
      <c r="AY1562" s="34">
        <f>IF(AQ1562="","",AI1562*AI$5)</f>
        <v>1.6324093312986634E-2</v>
      </c>
      <c r="AZ1562" s="34">
        <f>IF(AR1562="","",AJ1562*AJ$5)</f>
        <v>1.0398934124634971E-2</v>
      </c>
      <c r="BA1562" s="34">
        <f>IF(AS1562="","",AK1562*AK$5)</f>
        <v>0</v>
      </c>
      <c r="BB1562" s="34">
        <f>IF(AT1562="","",AL1562*AL$5)</f>
        <v>1.4351135218182429</v>
      </c>
      <c r="BC1562" s="34">
        <f>IF(AU1562="","",AM1562*AM$5)</f>
        <v>0</v>
      </c>
      <c r="BD1562" s="34">
        <f>IF(AV1562="","",AN1562*AN$5)</f>
        <v>0.91864280440961943</v>
      </c>
      <c r="BE1562" s="34">
        <f>IF(AW1562="","",AO1562*AO$5)</f>
        <v>0.35348723715446978</v>
      </c>
      <c r="BF1562" s="34">
        <f>IF(BE1562="","",SUM(AY1562:BE1562))</f>
        <v>2.7339665908199535</v>
      </c>
      <c r="BG1562" s="34"/>
      <c r="BH1562" s="34">
        <f>IF(AT1562="","",3/AT1562)</f>
        <v>5.2260674058019747</v>
      </c>
      <c r="BI1562" s="34"/>
      <c r="BJ1562" s="34">
        <f>IF(AQ1562="","",AQ1562*$BH1562)</f>
        <v>0.17062162398453884</v>
      </c>
      <c r="BK1562" s="34">
        <f>IF(AR1562="","",AR1562*$BH1562)</f>
        <v>5.4345530683836712E-2</v>
      </c>
      <c r="BL1562" s="34">
        <f>IF(AS1562="","",AS1562*$BH1562)</f>
        <v>0</v>
      </c>
      <c r="BM1562" s="34">
        <f>IF(AT1562="","",AT1562*$BH1562)</f>
        <v>3</v>
      </c>
      <c r="BN1562" s="34">
        <f>IF(AU1562="","",AU1562*$BH1562)</f>
        <v>4.4343627498748601E-2</v>
      </c>
      <c r="BO1562" s="34">
        <f>IF(AV1562="","",AV1562*$BH1562)</f>
        <v>4.8008892176996305</v>
      </c>
      <c r="BP1562" s="34">
        <f t="shared" si="179"/>
        <v>14.287893688835704</v>
      </c>
      <c r="BQ1562" s="34">
        <f>IF(AW1562="","",AW1562*$BH1562)</f>
        <v>1.8473481284599673</v>
      </c>
      <c r="BR1562" s="34"/>
      <c r="BS1562" s="34">
        <f t="shared" si="180"/>
        <v>5.0258563723680059</v>
      </c>
      <c r="BT1562" s="34"/>
      <c r="BU1562" s="34">
        <f t="shared" si="181"/>
        <v>0.95565637250125135</v>
      </c>
      <c r="BV1562" s="34">
        <f t="shared" si="182"/>
        <v>0.95565637250125135</v>
      </c>
      <c r="BW1562" s="34">
        <f t="shared" si="183"/>
        <v>1</v>
      </c>
      <c r="BX1562" s="34"/>
      <c r="BY1562" s="34">
        <f>IF(BV1562="","",IF(BQ1562=0,0,((BV1562/BQ1562)*AF1562)))</f>
        <v>3.1451521903829676</v>
      </c>
      <c r="BZ1562" s="34">
        <f>IF(BY1562="","",SUM(S1562:X1562,BY1562))</f>
        <v>97.13323919038298</v>
      </c>
      <c r="CA1562" s="18"/>
      <c r="CB1562" s="20">
        <v>1.5859000000000002E-2</v>
      </c>
      <c r="CC1562" s="20">
        <v>9.9190000000000007E-3</v>
      </c>
      <c r="CD1562" s="20">
        <v>4.7398999999999997E-2</v>
      </c>
      <c r="CE1562" s="20">
        <v>1.2489999999999999E-2</v>
      </c>
      <c r="CF1562" s="20">
        <v>8.1030000000000008E-3</v>
      </c>
      <c r="CG1562" s="20">
        <v>3.2178999999999999E-2</v>
      </c>
      <c r="CH1562" s="20"/>
      <c r="CI1562" s="21">
        <v>3.6620499999999998</v>
      </c>
      <c r="CJ1562" s="21">
        <v>2.93249</v>
      </c>
      <c r="CK1562" s="21">
        <v>-24.901</v>
      </c>
      <c r="CL1562" s="21">
        <v>0.36952000000000002</v>
      </c>
      <c r="CM1562" s="21">
        <v>3.2854299999999999</v>
      </c>
      <c r="CN1562" s="21">
        <v>0.34615899999999999</v>
      </c>
      <c r="CO1562" s="21"/>
      <c r="CP1562" s="20">
        <v>18.493500000000001</v>
      </c>
      <c r="CQ1562" s="20">
        <v>79.167400000000001</v>
      </c>
      <c r="CR1562" s="20">
        <v>10.843</v>
      </c>
      <c r="CS1562" s="20">
        <v>51.545699999999997</v>
      </c>
      <c r="CT1562" s="20"/>
      <c r="CU1562" s="22">
        <v>44277.861435185201</v>
      </c>
      <c r="CV1562" s="22"/>
    </row>
    <row r="1563" spans="1:100" s="17" customFormat="1" x14ac:dyDescent="0.25">
      <c r="A1563" s="17" t="s">
        <v>113</v>
      </c>
      <c r="B1563" s="17">
        <v>3755</v>
      </c>
      <c r="C1563" s="17">
        <v>5</v>
      </c>
      <c r="E1563" s="18">
        <v>0.72183600000000003</v>
      </c>
      <c r="F1563" s="18">
        <v>0.24176600000000001</v>
      </c>
      <c r="G1563" s="18">
        <v>0</v>
      </c>
      <c r="H1563" s="18">
        <v>17.833200000000001</v>
      </c>
      <c r="I1563" s="18">
        <v>0.33549899999999999</v>
      </c>
      <c r="J1563" s="18">
        <v>36.856099999999998</v>
      </c>
      <c r="K1563" s="18">
        <v>43.664400000000001</v>
      </c>
      <c r="L1563" s="18">
        <v>0.347196</v>
      </c>
      <c r="M1563" s="18">
        <v>100</v>
      </c>
      <c r="N1563" s="18"/>
      <c r="O1563" s="18">
        <v>7.5705999999999996E-2</v>
      </c>
      <c r="P1563" s="18">
        <v>43.588700000000003</v>
      </c>
      <c r="Q1563" s="18">
        <f t="shared" si="177"/>
        <v>99.924294000000003</v>
      </c>
      <c r="R1563" s="18"/>
      <c r="S1563" s="18">
        <v>0.97301899999999997</v>
      </c>
      <c r="T1563" s="18">
        <v>0.40092</v>
      </c>
      <c r="U1563" s="18">
        <v>0</v>
      </c>
      <c r="V1563" s="18">
        <v>40.863199999999999</v>
      </c>
      <c r="W1563" s="18">
        <v>0.33549899999999999</v>
      </c>
      <c r="X1563" s="18">
        <v>51.569099999999999</v>
      </c>
      <c r="Y1563" s="18">
        <v>5.85825</v>
      </c>
      <c r="Z1563" s="18">
        <v>100</v>
      </c>
      <c r="AA1563" s="19"/>
      <c r="AB1563" s="18">
        <f>IF(Z1563="","",Z1563-O1563)</f>
        <v>99.924294000000003</v>
      </c>
      <c r="AC1563" s="18">
        <f t="shared" si="178"/>
        <v>94.066044000000005</v>
      </c>
      <c r="AD1563" s="18"/>
      <c r="AE1563" s="34">
        <f>IF(M1563="","",IF(M1563&gt;100,M1563, M1563+O1563))</f>
        <v>100.075706</v>
      </c>
      <c r="AF1563" s="37">
        <f>IF(AE1563="","",IF(AE1563="* * *", Y1563, AE1563-SUM(S1563:X1563)))</f>
        <v>5.933967999999993</v>
      </c>
      <c r="AG1563" s="54"/>
      <c r="AH1563" s="33"/>
      <c r="AI1563" s="34">
        <f>IF(S1563="","",IF(AI$6=0, 0, S1563/AI$6))</f>
        <v>1.5699187498205036E-2</v>
      </c>
      <c r="AJ1563" s="34">
        <f>IF(T1563="","",IF(AJ$6=0, 0, T1563/AJ$6))</f>
        <v>9.9471776384509082E-3</v>
      </c>
      <c r="AK1563" s="34">
        <f>IF(U1563="","",IF(AK$6=0, 0, U1563/AK$6))</f>
        <v>0</v>
      </c>
      <c r="AL1563" s="34">
        <f>IF(V1563="","",IF(AL$6=0, 0, V1563/AL$6))</f>
        <v>0.28788149059928481</v>
      </c>
      <c r="AM1563" s="34">
        <f>IF(W1563="","",IF(AM$6=0, 0, W1563/AM$6))</f>
        <v>9.463605207113944E-3</v>
      </c>
      <c r="AN1563" s="34">
        <f>IF(X1563="","",IF(AN$6=0, 0, X1563/AN$6))</f>
        <v>0.9196057591828436</v>
      </c>
      <c r="AO1563" s="34">
        <f>IF(Y1563="","",IF(AO$6=0, 0, Y1563/AO$6))</f>
        <v>0.34445350913941747</v>
      </c>
      <c r="AP1563" s="34"/>
      <c r="AQ1563" s="34">
        <f>IF(AI1563="","",AI1563*AI$4)</f>
        <v>3.1398374996410072E-2</v>
      </c>
      <c r="AR1563" s="33">
        <f>IF(AJ1563="","",AJ1563*AJ$4)</f>
        <v>9.9471776384509082E-3</v>
      </c>
      <c r="AS1563" s="34">
        <f>IF(AK1563="","",AK1563*AK$4)</f>
        <v>0</v>
      </c>
      <c r="AT1563" s="34">
        <f>IF(AL1563="","",AL1563*AL$4)</f>
        <v>0.57576298119856961</v>
      </c>
      <c r="AU1563" s="34">
        <f>IF(AM1563="","",AM1563*AM$4)</f>
        <v>9.463605207113944E-3</v>
      </c>
      <c r="AV1563" s="34">
        <f>IF(AN1563="","",AN1563*AN$4)</f>
        <v>0.9196057591828436</v>
      </c>
      <c r="AW1563" s="34">
        <f>IF(AO1563="","",AO1563*AO$4)</f>
        <v>0.34445350913941747</v>
      </c>
      <c r="AX1563" s="34"/>
      <c r="AY1563" s="34">
        <f>IF(AQ1563="","",AI1563*AI$5)</f>
        <v>1.5699187498205036E-2</v>
      </c>
      <c r="AZ1563" s="34">
        <f>IF(AR1563="","",AJ1563*AJ$5)</f>
        <v>9.9471776384509082E-3</v>
      </c>
      <c r="BA1563" s="34">
        <f>IF(AS1563="","",AK1563*AK$5)</f>
        <v>0</v>
      </c>
      <c r="BB1563" s="34">
        <f>IF(AT1563="","",AL1563*AL$5)</f>
        <v>1.439407452996424</v>
      </c>
      <c r="BC1563" s="34">
        <f>IF(AU1563="","",AM1563*AM$5)</f>
        <v>0</v>
      </c>
      <c r="BD1563" s="34">
        <f>IF(AV1563="","",AN1563*AN$5)</f>
        <v>0.9196057591828436</v>
      </c>
      <c r="BE1563" s="34">
        <f>IF(AW1563="","",AO1563*AO$5)</f>
        <v>0.34445350913941747</v>
      </c>
      <c r="BF1563" s="34">
        <f>IF(BE1563="","",SUM(AY1563:BE1563))</f>
        <v>2.729113086455341</v>
      </c>
      <c r="BG1563" s="34"/>
      <c r="BH1563" s="34">
        <f>IF(AT1563="","",3/AT1563)</f>
        <v>5.2104773977564172</v>
      </c>
      <c r="BI1563" s="34"/>
      <c r="BJ1563" s="34">
        <f>IF(AQ1563="","",AQ1563*$BH1563)</f>
        <v>0.1636005232450749</v>
      </c>
      <c r="BK1563" s="34">
        <f>IF(AR1563="","",AR1563*$BH1563)</f>
        <v>5.1829544256616511E-2</v>
      </c>
      <c r="BL1563" s="34">
        <f>IF(AS1563="","",AS1563*$BH1563)</f>
        <v>0</v>
      </c>
      <c r="BM1563" s="34">
        <f>IF(AT1563="","",AT1563*$BH1563)</f>
        <v>3</v>
      </c>
      <c r="BN1563" s="34">
        <f>IF(AU1563="","",AU1563*$BH1563)</f>
        <v>4.930990103295714E-2</v>
      </c>
      <c r="BO1563" s="34">
        <f>IF(AV1563="","",AV1563*$BH1563)</f>
        <v>4.791585023068837</v>
      </c>
      <c r="BP1563" s="34">
        <f t="shared" si="179"/>
        <v>14.219982052896809</v>
      </c>
      <c r="BQ1563" s="34">
        <f>IF(AW1563="","",AW1563*$BH1563)</f>
        <v>1.7947672239488182</v>
      </c>
      <c r="BR1563" s="34"/>
      <c r="BS1563" s="34">
        <f t="shared" si="180"/>
        <v>5.0070150905705288</v>
      </c>
      <c r="BT1563" s="34"/>
      <c r="BU1563" s="34">
        <f t="shared" si="181"/>
        <v>0.95069009896704282</v>
      </c>
      <c r="BV1563" s="34">
        <f t="shared" si="182"/>
        <v>0.95069009896704282</v>
      </c>
      <c r="BW1563" s="34">
        <f t="shared" si="183"/>
        <v>1</v>
      </c>
      <c r="BX1563" s="34"/>
      <c r="BY1563" s="34">
        <f>IF(BV1563="","",IF(BQ1563=0,0,((BV1563/BQ1563)*AF1563)))</f>
        <v>3.143229132954199</v>
      </c>
      <c r="BZ1563" s="34">
        <f>IF(BY1563="","",SUM(S1563:X1563,BY1563))</f>
        <v>97.284967132954208</v>
      </c>
      <c r="CA1563" s="18"/>
      <c r="CB1563" s="20">
        <v>1.6015999999999999E-2</v>
      </c>
      <c r="CC1563" s="20">
        <v>1.0067E-2</v>
      </c>
      <c r="CD1563" s="20">
        <v>4.7620000000000003E-2</v>
      </c>
      <c r="CE1563" s="20">
        <v>1.2428E-2</v>
      </c>
      <c r="CF1563" s="20">
        <v>8.6160000000000004E-3</v>
      </c>
      <c r="CG1563" s="20">
        <v>2.9419000000000001E-2</v>
      </c>
      <c r="CH1563" s="20"/>
      <c r="CI1563" s="21">
        <v>3.7502200000000001</v>
      </c>
      <c r="CJ1563" s="21">
        <v>3.0430899999999999</v>
      </c>
      <c r="CK1563" s="21">
        <v>-24.904</v>
      </c>
      <c r="CL1563" s="21">
        <v>0.36883300000000002</v>
      </c>
      <c r="CM1563" s="21">
        <v>3.1145200000000002</v>
      </c>
      <c r="CN1563" s="21">
        <v>0.34551500000000002</v>
      </c>
      <c r="CO1563" s="21"/>
      <c r="CP1563" s="20">
        <v>18.510400000000001</v>
      </c>
      <c r="CQ1563" s="20">
        <v>79.170500000000004</v>
      </c>
      <c r="CR1563" s="20">
        <v>10.843</v>
      </c>
      <c r="CS1563" s="20">
        <v>68.729600000000005</v>
      </c>
      <c r="CT1563" s="20"/>
      <c r="CU1563" s="22">
        <v>44277.863182870402</v>
      </c>
      <c r="CV1563" s="22"/>
    </row>
    <row r="1564" spans="1:100" s="17" customFormat="1" x14ac:dyDescent="0.25">
      <c r="A1564" s="17" t="s">
        <v>113</v>
      </c>
      <c r="B1564" s="17">
        <v>3756</v>
      </c>
      <c r="C1564" s="17">
        <v>6</v>
      </c>
      <c r="E1564" s="18">
        <v>0.75435600000000003</v>
      </c>
      <c r="F1564" s="18">
        <v>0.21793299999999999</v>
      </c>
      <c r="G1564" s="18">
        <v>0</v>
      </c>
      <c r="H1564" s="18">
        <v>17.787700000000001</v>
      </c>
      <c r="I1564" s="18">
        <v>0.38514999999999999</v>
      </c>
      <c r="J1564" s="18">
        <v>37.007399999999997</v>
      </c>
      <c r="K1564" s="18">
        <v>43.509900000000002</v>
      </c>
      <c r="L1564" s="18">
        <v>0.337646</v>
      </c>
      <c r="M1564" s="18">
        <v>100</v>
      </c>
      <c r="N1564" s="18"/>
      <c r="O1564" s="18">
        <v>8.6910000000000001E-2</v>
      </c>
      <c r="P1564" s="18">
        <v>43.423000000000002</v>
      </c>
      <c r="Q1564" s="18">
        <f t="shared" si="177"/>
        <v>99.913089999999997</v>
      </c>
      <c r="R1564" s="18"/>
      <c r="S1564" s="18">
        <v>1.0168600000000001</v>
      </c>
      <c r="T1564" s="18">
        <v>0.361398</v>
      </c>
      <c r="U1564" s="18">
        <v>0</v>
      </c>
      <c r="V1564" s="18">
        <v>40.758699999999997</v>
      </c>
      <c r="W1564" s="18">
        <v>0.38514999999999999</v>
      </c>
      <c r="X1564" s="18">
        <v>51.780700000000003</v>
      </c>
      <c r="Y1564" s="18">
        <v>5.6971100000000003</v>
      </c>
      <c r="Z1564" s="18">
        <v>100</v>
      </c>
      <c r="AA1564" s="19"/>
      <c r="AB1564" s="18">
        <f>IF(Z1564="","",Z1564-O1564)</f>
        <v>99.913089999999997</v>
      </c>
      <c r="AC1564" s="18">
        <f t="shared" si="178"/>
        <v>94.215980000000002</v>
      </c>
      <c r="AD1564" s="18"/>
      <c r="AE1564" s="34">
        <f>IF(M1564="","",IF(M1564&gt;100,M1564, M1564+O1564))</f>
        <v>100.08691</v>
      </c>
      <c r="AF1564" s="37">
        <f>IF(AE1564="","",IF(AE1564="* * *", Y1564, AE1564-SUM(S1564:X1564)))</f>
        <v>5.7841020000000043</v>
      </c>
      <c r="AG1564" s="54"/>
      <c r="AH1564" s="33"/>
      <c r="AI1564" s="34">
        <f>IF(S1564="","",IF(AI$6=0, 0, S1564/AI$6))</f>
        <v>1.6406540673331943E-2</v>
      </c>
      <c r="AJ1564" s="34">
        <f>IF(T1564="","",IF(AJ$6=0, 0, T1564/AJ$6))</f>
        <v>8.9666020756781449E-3</v>
      </c>
      <c r="AK1564" s="34">
        <f>IF(U1564="","",IF(AK$6=0, 0, U1564/AK$6))</f>
        <v>0</v>
      </c>
      <c r="AL1564" s="34">
        <f>IF(V1564="","",IF(AL$6=0, 0, V1564/AL$6))</f>
        <v>0.2871452874686532</v>
      </c>
      <c r="AM1564" s="34">
        <f>IF(W1564="","",IF(AM$6=0, 0, W1564/AM$6))</f>
        <v>1.0864138329830894E-2</v>
      </c>
      <c r="AN1564" s="34">
        <f>IF(X1564="","",IF(AN$6=0, 0, X1564/AN$6))</f>
        <v>0.92337911529421834</v>
      </c>
      <c r="AO1564" s="34">
        <f>IF(Y1564="","",IF(AO$6=0, 0, Y1564/AO$6))</f>
        <v>0.33497879596351587</v>
      </c>
      <c r="AP1564" s="34"/>
      <c r="AQ1564" s="34">
        <f>IF(AI1564="","",AI1564*AI$4)</f>
        <v>3.2813081346663886E-2</v>
      </c>
      <c r="AR1564" s="33">
        <f>IF(AJ1564="","",AJ1564*AJ$4)</f>
        <v>8.9666020756781449E-3</v>
      </c>
      <c r="AS1564" s="34">
        <f>IF(AK1564="","",AK1564*AK$4)</f>
        <v>0</v>
      </c>
      <c r="AT1564" s="34">
        <f>IF(AL1564="","",AL1564*AL$4)</f>
        <v>0.5742905749373064</v>
      </c>
      <c r="AU1564" s="34">
        <f>IF(AM1564="","",AM1564*AM$4)</f>
        <v>1.0864138329830894E-2</v>
      </c>
      <c r="AV1564" s="34">
        <f>IF(AN1564="","",AN1564*AN$4)</f>
        <v>0.92337911529421834</v>
      </c>
      <c r="AW1564" s="34">
        <f>IF(AO1564="","",AO1564*AO$4)</f>
        <v>0.33497879596351587</v>
      </c>
      <c r="AX1564" s="34"/>
      <c r="AY1564" s="34">
        <f>IF(AQ1564="","",AI1564*AI$5)</f>
        <v>1.6406540673331943E-2</v>
      </c>
      <c r="AZ1564" s="34">
        <f>IF(AR1564="","",AJ1564*AJ$5)</f>
        <v>8.9666020756781449E-3</v>
      </c>
      <c r="BA1564" s="34">
        <f>IF(AS1564="","",AK1564*AK$5)</f>
        <v>0</v>
      </c>
      <c r="BB1564" s="34">
        <f>IF(AT1564="","",AL1564*AL$5)</f>
        <v>1.4357264373432659</v>
      </c>
      <c r="BC1564" s="34">
        <f>IF(AU1564="","",AM1564*AM$5)</f>
        <v>0</v>
      </c>
      <c r="BD1564" s="34">
        <f>IF(AV1564="","",AN1564*AN$5)</f>
        <v>0.92337911529421834</v>
      </c>
      <c r="BE1564" s="34">
        <f>IF(AW1564="","",AO1564*AO$5)</f>
        <v>0.33497879596351587</v>
      </c>
      <c r="BF1564" s="34">
        <f>IF(BE1564="","",SUM(AY1564:BE1564))</f>
        <v>2.7194574913500102</v>
      </c>
      <c r="BG1564" s="34"/>
      <c r="BH1564" s="34">
        <f>IF(AT1564="","",3/AT1564)</f>
        <v>5.2238363833979014</v>
      </c>
      <c r="BI1564" s="34"/>
      <c r="BJ1564" s="34">
        <f>IF(AQ1564="","",AQ1564*$BH1564)</f>
        <v>0.1714101681900978</v>
      </c>
      <c r="BK1564" s="34">
        <f>IF(AR1564="","",AR1564*$BH1564)</f>
        <v>4.6840062158378638E-2</v>
      </c>
      <c r="BL1564" s="34">
        <f>IF(AS1564="","",AS1564*$BH1564)</f>
        <v>0</v>
      </c>
      <c r="BM1564" s="34">
        <f>IF(AT1564="","",AT1564*$BH1564)</f>
        <v>3</v>
      </c>
      <c r="BN1564" s="34">
        <f>IF(AU1564="","",AU1564*$BH1564)</f>
        <v>5.6752481081638335E-2</v>
      </c>
      <c r="BO1564" s="34">
        <f>IF(AV1564="","",AV1564*$BH1564)</f>
        <v>4.8235814181437036</v>
      </c>
      <c r="BP1564" s="34">
        <f t="shared" si="179"/>
        <v>14.206000986418168</v>
      </c>
      <c r="BQ1564" s="34">
        <f>IF(AW1564="","",AW1564*$BH1564)</f>
        <v>1.7498744220210363</v>
      </c>
      <c r="BR1564" s="34"/>
      <c r="BS1564" s="34">
        <f t="shared" si="180"/>
        <v>5.0418316484921801</v>
      </c>
      <c r="BT1564" s="34"/>
      <c r="BU1564" s="34">
        <f t="shared" si="181"/>
        <v>0.94324751891836167</v>
      </c>
      <c r="BV1564" s="34">
        <f t="shared" si="182"/>
        <v>0.94324751891836167</v>
      </c>
      <c r="BW1564" s="34">
        <f t="shared" si="183"/>
        <v>1</v>
      </c>
      <c r="BX1564" s="34"/>
      <c r="BY1564" s="34">
        <f>IF(BV1564="","",IF(BQ1564=0,0,((BV1564/BQ1564)*AF1564)))</f>
        <v>3.1178465105910034</v>
      </c>
      <c r="BZ1564" s="34">
        <f>IF(BY1564="","",SUM(S1564:X1564,BY1564))</f>
        <v>97.420654510591007</v>
      </c>
      <c r="CA1564" s="18"/>
      <c r="CB1564" s="20">
        <v>1.498E-2</v>
      </c>
      <c r="CC1564" s="20">
        <v>1.0446E-2</v>
      </c>
      <c r="CD1564" s="20">
        <v>4.8519E-2</v>
      </c>
      <c r="CE1564" s="20">
        <v>1.227E-2</v>
      </c>
      <c r="CF1564" s="20">
        <v>8.9309999999999997E-3</v>
      </c>
      <c r="CG1564" s="20">
        <v>3.0528E-2</v>
      </c>
      <c r="CH1564" s="20"/>
      <c r="CI1564" s="21">
        <v>3.6214499999999998</v>
      </c>
      <c r="CJ1564" s="21">
        <v>3.3325300000000002</v>
      </c>
      <c r="CK1564" s="21">
        <v>-18.068999999999999</v>
      </c>
      <c r="CL1564" s="21">
        <v>0.36921700000000002</v>
      </c>
      <c r="CM1564" s="21">
        <v>2.8885200000000002</v>
      </c>
      <c r="CN1564" s="21">
        <v>0.344912</v>
      </c>
      <c r="CO1564" s="21"/>
      <c r="CP1564" s="20">
        <v>18.5276</v>
      </c>
      <c r="CQ1564" s="20">
        <v>79.1738</v>
      </c>
      <c r="CR1564" s="20">
        <v>10.843</v>
      </c>
      <c r="CS1564" s="20">
        <v>86.241100000000003</v>
      </c>
      <c r="CT1564" s="20"/>
      <c r="CU1564" s="22">
        <v>44277.864953703698</v>
      </c>
      <c r="CV1564" s="22"/>
    </row>
    <row r="1565" spans="1:100" s="23" customFormat="1" x14ac:dyDescent="0.25">
      <c r="A1565" s="23" t="s">
        <v>113</v>
      </c>
      <c r="B1565" s="23">
        <v>3757</v>
      </c>
      <c r="C1565" s="23">
        <v>7</v>
      </c>
      <c r="E1565" s="24">
        <v>0.61890800000000001</v>
      </c>
      <c r="F1565" s="24">
        <v>0.27434500000000001</v>
      </c>
      <c r="G1565" s="24">
        <v>0</v>
      </c>
      <c r="H1565" s="24">
        <v>18.061399999999999</v>
      </c>
      <c r="I1565" s="24">
        <v>0.46397699999999997</v>
      </c>
      <c r="J1565" s="24">
        <v>36.8643</v>
      </c>
      <c r="K1565" s="24">
        <v>43.404200000000003</v>
      </c>
      <c r="L1565" s="24">
        <v>0.312942</v>
      </c>
      <c r="M1565" s="24">
        <v>100</v>
      </c>
      <c r="N1565" s="24"/>
      <c r="O1565" s="24">
        <v>0.104697</v>
      </c>
      <c r="P1565" s="24">
        <v>43.299500000000002</v>
      </c>
      <c r="Q1565" s="24">
        <f t="shared" si="177"/>
        <v>99.895302999999998</v>
      </c>
      <c r="R1565" s="24"/>
      <c r="S1565" s="24">
        <v>0.83427499999999999</v>
      </c>
      <c r="T1565" s="24">
        <v>0.45494699999999999</v>
      </c>
      <c r="U1565" s="24">
        <v>0</v>
      </c>
      <c r="V1565" s="24">
        <v>41.385899999999999</v>
      </c>
      <c r="W1565" s="24">
        <v>0.46397699999999997</v>
      </c>
      <c r="X1565" s="24">
        <v>51.580599999999997</v>
      </c>
      <c r="Y1565" s="24">
        <v>5.2802800000000003</v>
      </c>
      <c r="Z1565" s="24">
        <v>100</v>
      </c>
      <c r="AA1565" s="25"/>
      <c r="AB1565" s="24">
        <f>IF(Z1565="","",Z1565-O1565)</f>
        <v>99.895302999999998</v>
      </c>
      <c r="AC1565" s="24">
        <f t="shared" si="178"/>
        <v>94.615022999999994</v>
      </c>
      <c r="AD1565" s="24"/>
      <c r="AE1565" s="36">
        <f>IF(M1565="","",IF(M1565&gt;100,M1565, M1565+O1565))</f>
        <v>100.104697</v>
      </c>
      <c r="AF1565" s="40">
        <f>IF(AE1565="","",IF(AE1565="* * *", Y1565, AE1565-SUM(S1565:X1565)))</f>
        <v>5.3849980000000102</v>
      </c>
      <c r="AG1565" s="55"/>
      <c r="AH1565" s="35"/>
      <c r="AI1565" s="36">
        <f>IF(S1565="","",IF(AI$6=0, 0, S1565/AI$6))</f>
        <v>1.3460620655984112E-2</v>
      </c>
      <c r="AJ1565" s="36">
        <f>IF(T1565="","",IF(AJ$6=0, 0, T1565/AJ$6))</f>
        <v>1.1287635002195763E-2</v>
      </c>
      <c r="AK1565" s="36">
        <f>IF(U1565="","",IF(AK$6=0, 0, U1565/AK$6))</f>
        <v>0</v>
      </c>
      <c r="AL1565" s="36">
        <f>IF(V1565="","",IF(AL$6=0, 0, V1565/AL$6))</f>
        <v>0.29156391525364977</v>
      </c>
      <c r="AM1565" s="36">
        <f>IF(W1565="","",IF(AM$6=0, 0, W1565/AM$6))</f>
        <v>1.3087654965234192E-2</v>
      </c>
      <c r="AN1565" s="36">
        <f>IF(X1565="","",IF(AN$6=0, 0, X1565/AN$6))</f>
        <v>0.91981083288454868</v>
      </c>
      <c r="AO1565" s="36">
        <f>IF(Y1565="","",IF(AO$6=0, 0, Y1565/AO$6))</f>
        <v>0.31047001668393859</v>
      </c>
      <c r="AP1565" s="36"/>
      <c r="AQ1565" s="36">
        <f>IF(AI1565="","",AI1565*AI$4)</f>
        <v>2.6921241311968224E-2</v>
      </c>
      <c r="AR1565" s="35">
        <f>IF(AJ1565="","",AJ1565*AJ$4)</f>
        <v>1.1287635002195763E-2</v>
      </c>
      <c r="AS1565" s="36">
        <f>IF(AK1565="","",AK1565*AK$4)</f>
        <v>0</v>
      </c>
      <c r="AT1565" s="36">
        <f>IF(AL1565="","",AL1565*AL$4)</f>
        <v>0.58312783050729955</v>
      </c>
      <c r="AU1565" s="36">
        <f>IF(AM1565="","",AM1565*AM$4)</f>
        <v>1.3087654965234192E-2</v>
      </c>
      <c r="AV1565" s="36">
        <f>IF(AN1565="","",AN1565*AN$4)</f>
        <v>0.91981083288454868</v>
      </c>
      <c r="AW1565" s="36">
        <f>IF(AO1565="","",AO1565*AO$4)</f>
        <v>0.31047001668393859</v>
      </c>
      <c r="AX1565" s="36"/>
      <c r="AY1565" s="36">
        <f>IF(AQ1565="","",AI1565*AI$5)</f>
        <v>1.3460620655984112E-2</v>
      </c>
      <c r="AZ1565" s="36">
        <f>IF(AR1565="","",AJ1565*AJ$5)</f>
        <v>1.1287635002195763E-2</v>
      </c>
      <c r="BA1565" s="36">
        <f>IF(AS1565="","",AK1565*AK$5)</f>
        <v>0</v>
      </c>
      <c r="BB1565" s="36">
        <f>IF(AT1565="","",AL1565*AL$5)</f>
        <v>1.4578195762682489</v>
      </c>
      <c r="BC1565" s="36">
        <f>IF(AU1565="","",AM1565*AM$5)</f>
        <v>0</v>
      </c>
      <c r="BD1565" s="36">
        <f>IF(AV1565="","",AN1565*AN$5)</f>
        <v>0.91981083288454868</v>
      </c>
      <c r="BE1565" s="36">
        <f>IF(AW1565="","",AO1565*AO$5)</f>
        <v>0.31047001668393859</v>
      </c>
      <c r="BF1565" s="36">
        <f>IF(BE1565="","",SUM(AY1565:BE1565))</f>
        <v>2.7128486814949162</v>
      </c>
      <c r="BG1565" s="36"/>
      <c r="BH1565" s="36">
        <f>IF(AT1565="","",3/AT1565)</f>
        <v>5.1446695613723517</v>
      </c>
      <c r="BI1565" s="36"/>
      <c r="BJ1565" s="36">
        <f>IF(AQ1565="","",AQ1565*$BH1565)</f>
        <v>0.1385008907320428</v>
      </c>
      <c r="BK1565" s="36">
        <f>IF(AR1565="","",AR1565*$BH1565)</f>
        <v>5.8071152215677685E-2</v>
      </c>
      <c r="BL1565" s="36">
        <f>IF(AS1565="","",AS1565*$BH1565)</f>
        <v>0</v>
      </c>
      <c r="BM1565" s="36">
        <f>IF(AT1565="","",AT1565*$BH1565)</f>
        <v>3</v>
      </c>
      <c r="BN1565" s="36">
        <f>IF(AU1565="","",AU1565*$BH1565)</f>
        <v>6.7331660129384074E-2</v>
      </c>
      <c r="BO1565" s="36">
        <f>IF(AV1565="","",AV1565*$BH1565)</f>
        <v>4.7321227941616888</v>
      </c>
      <c r="BP1565" s="36">
        <f t="shared" si="179"/>
        <v>13.956710036296013</v>
      </c>
      <c r="BQ1565" s="36">
        <f>IF(AW1565="","",AW1565*$BH1565)</f>
        <v>1.597265644552625</v>
      </c>
      <c r="BR1565" s="36"/>
      <c r="BS1565" s="36">
        <f t="shared" si="180"/>
        <v>4.9286948371094095</v>
      </c>
      <c r="BT1565" s="36"/>
      <c r="BU1565" s="36">
        <f t="shared" si="181"/>
        <v>0.93266833987061593</v>
      </c>
      <c r="BV1565" s="36">
        <f t="shared" si="182"/>
        <v>0.93266833987061593</v>
      </c>
      <c r="BW1565" s="36">
        <f t="shared" si="183"/>
        <v>1</v>
      </c>
      <c r="BX1565" s="36"/>
      <c r="BY1565" s="36">
        <f>IF(BV1565="","",IF(BQ1565=0,0,((BV1565/BQ1565)*AF1565)))</f>
        <v>3.1443843808919558</v>
      </c>
      <c r="BZ1565" s="36">
        <f>IF(BY1565="","",SUM(S1565:X1565,BY1565))</f>
        <v>97.864083380891941</v>
      </c>
      <c r="CA1565" s="24"/>
      <c r="CB1565" s="26">
        <v>1.5998999999999999E-2</v>
      </c>
      <c r="CC1565" s="26">
        <v>1.0191E-2</v>
      </c>
      <c r="CD1565" s="26">
        <v>4.9234E-2</v>
      </c>
      <c r="CE1565" s="26">
        <v>1.2962E-2</v>
      </c>
      <c r="CF1565" s="26">
        <v>8.5310000000000004E-3</v>
      </c>
      <c r="CG1565" s="26">
        <v>3.0131000000000002E-2</v>
      </c>
      <c r="CH1565" s="26"/>
      <c r="CI1565" s="27">
        <v>4.0979400000000004</v>
      </c>
      <c r="CJ1565" s="27">
        <v>2.7959999999999998</v>
      </c>
      <c r="CK1565" s="27">
        <v>-18.169</v>
      </c>
      <c r="CL1565" s="27">
        <v>0.36626300000000001</v>
      </c>
      <c r="CM1565" s="27">
        <v>2.5739200000000002</v>
      </c>
      <c r="CN1565" s="27">
        <v>0.34541300000000003</v>
      </c>
      <c r="CO1565" s="27"/>
      <c r="CP1565" s="26">
        <v>18.5444</v>
      </c>
      <c r="CQ1565" s="26">
        <v>79.176699999999997</v>
      </c>
      <c r="CR1565" s="26">
        <v>10.843</v>
      </c>
      <c r="CS1565" s="26">
        <v>103.289</v>
      </c>
      <c r="CT1565" s="26"/>
      <c r="CU1565" s="28">
        <v>44277.866724537002</v>
      </c>
      <c r="CV1565" s="28"/>
    </row>
    <row r="1566" spans="1:100" s="11" customFormat="1" x14ac:dyDescent="0.25">
      <c r="A1566" s="11" t="s">
        <v>114</v>
      </c>
      <c r="B1566" s="11">
        <v>3758</v>
      </c>
      <c r="C1566" s="11">
        <v>1</v>
      </c>
      <c r="E1566" s="12">
        <v>0.79544599999999999</v>
      </c>
      <c r="F1566" s="12">
        <v>0.22220400000000001</v>
      </c>
      <c r="G1566" s="12">
        <v>0</v>
      </c>
      <c r="H1566" s="12">
        <v>17.805499999999999</v>
      </c>
      <c r="I1566" s="12">
        <v>0.20805000000000001</v>
      </c>
      <c r="J1566" s="12">
        <v>36.560200000000002</v>
      </c>
      <c r="K1566" s="12">
        <v>44.029499999999999</v>
      </c>
      <c r="L1566" s="12">
        <v>0.37909399999999999</v>
      </c>
      <c r="M1566" s="12">
        <v>100</v>
      </c>
      <c r="N1566" s="12"/>
      <c r="O1566" s="12">
        <v>4.6947000000000003E-2</v>
      </c>
      <c r="P1566" s="12">
        <v>43.982500000000002</v>
      </c>
      <c r="Q1566" s="12">
        <f t="shared" si="177"/>
        <v>99.953052999999997</v>
      </c>
      <c r="R1566" s="12"/>
      <c r="S1566" s="12">
        <v>1.0722400000000001</v>
      </c>
      <c r="T1566" s="12">
        <v>0.36848199999999998</v>
      </c>
      <c r="U1566" s="12">
        <v>0</v>
      </c>
      <c r="V1566" s="12">
        <v>40.799700000000001</v>
      </c>
      <c r="W1566" s="12">
        <v>0.20805000000000001</v>
      </c>
      <c r="X1566" s="12">
        <v>51.155099999999997</v>
      </c>
      <c r="Y1566" s="12">
        <v>6.3964600000000003</v>
      </c>
      <c r="Z1566" s="12">
        <v>100</v>
      </c>
      <c r="AA1566" s="13"/>
      <c r="AB1566" s="12">
        <f>IF(Z1566="","",Z1566-O1566)</f>
        <v>99.953052999999997</v>
      </c>
      <c r="AC1566" s="12">
        <f t="shared" si="178"/>
        <v>93.556592999999992</v>
      </c>
      <c r="AD1566" s="12"/>
      <c r="AE1566" s="32">
        <f>IF(M1566="","",IF(M1566&gt;100,M1566, M1566+O1566))</f>
        <v>100.046947</v>
      </c>
      <c r="AF1566" s="39">
        <f>IF(AE1566="","",IF(AE1566="* * *", Y1566, AE1566-SUM(S1566:X1566)))</f>
        <v>6.4433750000000032</v>
      </c>
      <c r="AG1566" s="56"/>
      <c r="AH1566" s="31"/>
      <c r="AI1566" s="32">
        <f>IF(S1566="","",IF(AI$6=0, 0, S1566/AI$6))</f>
        <v>1.7300069991516474E-2</v>
      </c>
      <c r="AJ1566" s="32">
        <f>IF(T1566="","",IF(AJ$6=0, 0, T1566/AJ$6))</f>
        <v>9.1423623430401772E-3</v>
      </c>
      <c r="AK1566" s="32">
        <f>IF(U1566="","",IF(AK$6=0, 0, U1566/AK$6))</f>
        <v>0</v>
      </c>
      <c r="AL1566" s="32">
        <f>IF(V1566="","",IF(AL$6=0, 0, V1566/AL$6))</f>
        <v>0.28743413271607809</v>
      </c>
      <c r="AM1566" s="32">
        <f>IF(W1566="","",IF(AM$6=0, 0, W1566/AM$6))</f>
        <v>5.8685810191388237E-3</v>
      </c>
      <c r="AN1566" s="32">
        <f>IF(X1566="","",IF(AN$6=0, 0, X1566/AN$6))</f>
        <v>0.91222310592145839</v>
      </c>
      <c r="AO1566" s="32">
        <f>IF(Y1566="","",IF(AO$6=0, 0, Y1566/AO$6))</f>
        <v>0.37609919226218042</v>
      </c>
      <c r="AP1566" s="32"/>
      <c r="AQ1566" s="32">
        <f>IF(AI1566="","",AI1566*AI$4)</f>
        <v>3.4600139983032949E-2</v>
      </c>
      <c r="AR1566" s="31">
        <f>IF(AJ1566="","",AJ1566*AJ$4)</f>
        <v>9.1423623430401772E-3</v>
      </c>
      <c r="AS1566" s="32">
        <f>IF(AK1566="","",AK1566*AK$4)</f>
        <v>0</v>
      </c>
      <c r="AT1566" s="32">
        <f>IF(AL1566="","",AL1566*AL$4)</f>
        <v>0.57486826543215619</v>
      </c>
      <c r="AU1566" s="32">
        <f>IF(AM1566="","",AM1566*AM$4)</f>
        <v>5.8685810191388237E-3</v>
      </c>
      <c r="AV1566" s="32">
        <f>IF(AN1566="","",AN1566*AN$4)</f>
        <v>0.91222310592145839</v>
      </c>
      <c r="AW1566" s="32">
        <f>IF(AO1566="","",AO1566*AO$4)</f>
        <v>0.37609919226218042</v>
      </c>
      <c r="AX1566" s="32"/>
      <c r="AY1566" s="32">
        <f>IF(AQ1566="","",AI1566*AI$5)</f>
        <v>1.7300069991516474E-2</v>
      </c>
      <c r="AZ1566" s="32">
        <f>IF(AR1566="","",AJ1566*AJ$5)</f>
        <v>9.1423623430401772E-3</v>
      </c>
      <c r="BA1566" s="32">
        <f>IF(AS1566="","",AK1566*AK$5)</f>
        <v>0</v>
      </c>
      <c r="BB1566" s="32">
        <f>IF(AT1566="","",AL1566*AL$5)</f>
        <v>1.4371706635803905</v>
      </c>
      <c r="BC1566" s="32">
        <f>IF(AU1566="","",AM1566*AM$5)</f>
        <v>0</v>
      </c>
      <c r="BD1566" s="32">
        <f>IF(AV1566="","",AN1566*AN$5)</f>
        <v>0.91222310592145839</v>
      </c>
      <c r="BE1566" s="32">
        <f>IF(AW1566="","",AO1566*AO$5)</f>
        <v>0.37609919226218042</v>
      </c>
      <c r="BF1566" s="32">
        <f>IF(BE1566="","",SUM(AY1566:BE1566))</f>
        <v>2.7519353940985858</v>
      </c>
      <c r="BG1566" s="32"/>
      <c r="BH1566" s="32">
        <f>IF(AT1566="","",3/AT1566)</f>
        <v>5.2185869013742749</v>
      </c>
      <c r="BI1566" s="32"/>
      <c r="BJ1566" s="32">
        <f>IF(AQ1566="","",AQ1566*$BH1566)</f>
        <v>0.18056383730117206</v>
      </c>
      <c r="BK1566" s="32">
        <f>IF(AR1566="","",AR1566*$BH1566)</f>
        <v>4.7710212371006894E-2</v>
      </c>
      <c r="BL1566" s="32">
        <f>IF(AS1566="","",AS1566*$BH1566)</f>
        <v>0</v>
      </c>
      <c r="BM1566" s="32">
        <f>IF(AT1566="","",AT1566*$BH1566)</f>
        <v>3</v>
      </c>
      <c r="BN1566" s="32">
        <f>IF(AU1566="","",AU1566*$BH1566)</f>
        <v>3.0625700036131558E-2</v>
      </c>
      <c r="BO1566" s="32">
        <f>IF(AV1566="","",AV1566*$BH1566)</f>
        <v>4.7605155516926807</v>
      </c>
      <c r="BP1566" s="32">
        <f t="shared" si="179"/>
        <v>14.361214001071133</v>
      </c>
      <c r="BQ1566" s="32">
        <f>IF(AW1566="","",AW1566*$BH1566)</f>
        <v>1.9627063183568598</v>
      </c>
      <c r="BR1566" s="32"/>
      <c r="BS1566" s="32">
        <f t="shared" si="180"/>
        <v>4.9887896013648598</v>
      </c>
      <c r="BT1566" s="32"/>
      <c r="BU1566" s="32">
        <f t="shared" si="181"/>
        <v>0.96937429996386848</v>
      </c>
      <c r="BV1566" s="32">
        <f t="shared" si="182"/>
        <v>0.96937429996386848</v>
      </c>
      <c r="BW1566" s="32">
        <f t="shared" si="183"/>
        <v>1</v>
      </c>
      <c r="BX1566" s="32"/>
      <c r="BY1566" s="32">
        <f>IF(BV1566="","",IF(BQ1566=0,0,((BV1566/BQ1566)*AF1566)))</f>
        <v>3.1823620638561763</v>
      </c>
      <c r="BZ1566" s="32">
        <f>IF(BY1566="","",SUM(S1566:X1566,BY1566))</f>
        <v>96.785934063856175</v>
      </c>
      <c r="CA1566" s="12"/>
      <c r="CB1566" s="14">
        <v>1.5049999999999999E-2</v>
      </c>
      <c r="CC1566" s="14">
        <v>9.3539999999999995E-3</v>
      </c>
      <c r="CD1566" s="14">
        <v>4.7538999999999998E-2</v>
      </c>
      <c r="CE1566" s="14">
        <v>1.2854000000000001E-2</v>
      </c>
      <c r="CF1566" s="14">
        <v>8.6459999999999992E-3</v>
      </c>
      <c r="CG1566" s="14">
        <v>3.1962999999999998E-2</v>
      </c>
      <c r="CH1566" s="14"/>
      <c r="CI1566" s="15">
        <v>3.5160800000000001</v>
      </c>
      <c r="CJ1566" s="15">
        <v>3.1343200000000002</v>
      </c>
      <c r="CK1566" s="15">
        <v>-17.373999999999999</v>
      </c>
      <c r="CL1566" s="15">
        <v>0.36922700000000003</v>
      </c>
      <c r="CM1566" s="15">
        <v>4.1812699999999996</v>
      </c>
      <c r="CN1566" s="15">
        <v>0.34722199999999998</v>
      </c>
      <c r="CO1566" s="15"/>
      <c r="CP1566" s="14">
        <v>18.508900000000001</v>
      </c>
      <c r="CQ1566" s="14">
        <v>78.809200000000004</v>
      </c>
      <c r="CR1566" s="14">
        <v>10.845499999999999</v>
      </c>
      <c r="CS1566" s="14">
        <v>0</v>
      </c>
      <c r="CT1566" s="14"/>
      <c r="CU1566" s="16">
        <v>44277.868506944404</v>
      </c>
      <c r="CV1566" s="16"/>
    </row>
    <row r="1567" spans="1:100" s="17" customFormat="1" x14ac:dyDescent="0.25">
      <c r="A1567" s="17" t="s">
        <v>114</v>
      </c>
      <c r="B1567" s="17">
        <v>3759</v>
      </c>
      <c r="C1567" s="17">
        <v>2</v>
      </c>
      <c r="E1567" s="18">
        <v>0.76846800000000004</v>
      </c>
      <c r="F1567" s="18">
        <v>0.22953899999999999</v>
      </c>
      <c r="G1567" s="18">
        <v>0</v>
      </c>
      <c r="H1567" s="18">
        <v>17.854900000000001</v>
      </c>
      <c r="I1567" s="18">
        <v>0.25574799999999998</v>
      </c>
      <c r="J1567" s="18">
        <v>36.862299999999998</v>
      </c>
      <c r="K1567" s="18">
        <v>43.683</v>
      </c>
      <c r="L1567" s="18">
        <v>0.34593699999999999</v>
      </c>
      <c r="M1567" s="18">
        <v>100</v>
      </c>
      <c r="N1567" s="18"/>
      <c r="O1567" s="18">
        <v>5.7709999999999997E-2</v>
      </c>
      <c r="P1567" s="18">
        <v>43.625300000000003</v>
      </c>
      <c r="Q1567" s="18">
        <f t="shared" si="177"/>
        <v>99.94229</v>
      </c>
      <c r="R1567" s="18"/>
      <c r="S1567" s="18">
        <v>1.0358799999999999</v>
      </c>
      <c r="T1567" s="18">
        <v>0.38064500000000001</v>
      </c>
      <c r="U1567" s="18">
        <v>0</v>
      </c>
      <c r="V1567" s="18">
        <v>40.9129</v>
      </c>
      <c r="W1567" s="18">
        <v>0.25574799999999998</v>
      </c>
      <c r="X1567" s="18">
        <v>51.577800000000003</v>
      </c>
      <c r="Y1567" s="18">
        <v>5.8369999999999997</v>
      </c>
      <c r="Z1567" s="18">
        <v>100</v>
      </c>
      <c r="AA1567" s="19"/>
      <c r="AB1567" s="18">
        <f>IF(Z1567="","",Z1567-O1567)</f>
        <v>99.94229</v>
      </c>
      <c r="AC1567" s="18">
        <f t="shared" si="178"/>
        <v>94.105289999999997</v>
      </c>
      <c r="AD1567" s="18"/>
      <c r="AE1567" s="34">
        <f>IF(M1567="","",IF(M1567&gt;100,M1567, M1567+O1567))</f>
        <v>100.05771</v>
      </c>
      <c r="AF1567" s="37">
        <f>IF(AE1567="","",IF(AE1567="* * *", Y1567, AE1567-SUM(S1567:X1567)))</f>
        <v>5.8947370000000063</v>
      </c>
      <c r="AG1567" s="54"/>
      <c r="AH1567" s="33"/>
      <c r="AI1567" s="34">
        <f>IF(S1567="","",IF(AI$6=0, 0, S1567/AI$6))</f>
        <v>1.6713419106554578E-2</v>
      </c>
      <c r="AJ1567" s="34">
        <f>IF(T1567="","",IF(AJ$6=0, 0, T1567/AJ$6))</f>
        <v>9.4441370652203586E-3</v>
      </c>
      <c r="AK1567" s="34">
        <f>IF(U1567="","",IF(AK$6=0, 0, U1567/AK$6))</f>
        <v>0</v>
      </c>
      <c r="AL1567" s="34">
        <f>IF(V1567="","",IF(AL$6=0, 0, V1567/AL$6))</f>
        <v>0.28823162739921199</v>
      </c>
      <c r="AM1567" s="34">
        <f>IF(W1567="","",IF(AM$6=0, 0, W1567/AM$6))</f>
        <v>7.2140247944374692E-3</v>
      </c>
      <c r="AN1567" s="34">
        <f>IF(X1567="","",IF(AN$6=0, 0, X1567/AN$6))</f>
        <v>0.91976090189630755</v>
      </c>
      <c r="AO1567" s="34">
        <f>IF(Y1567="","",IF(AO$6=0, 0, Y1567/AO$6))</f>
        <v>0.34320405118367764</v>
      </c>
      <c r="AP1567" s="34"/>
      <c r="AQ1567" s="34">
        <f>IF(AI1567="","",AI1567*AI$4)</f>
        <v>3.3426838213109156E-2</v>
      </c>
      <c r="AR1567" s="33">
        <f>IF(AJ1567="","",AJ1567*AJ$4)</f>
        <v>9.4441370652203586E-3</v>
      </c>
      <c r="AS1567" s="34">
        <f>IF(AK1567="","",AK1567*AK$4)</f>
        <v>0</v>
      </c>
      <c r="AT1567" s="34">
        <f>IF(AL1567="","",AL1567*AL$4)</f>
        <v>0.57646325479842397</v>
      </c>
      <c r="AU1567" s="34">
        <f>IF(AM1567="","",AM1567*AM$4)</f>
        <v>7.2140247944374692E-3</v>
      </c>
      <c r="AV1567" s="34">
        <f>IF(AN1567="","",AN1567*AN$4)</f>
        <v>0.91976090189630755</v>
      </c>
      <c r="AW1567" s="34">
        <f>IF(AO1567="","",AO1567*AO$4)</f>
        <v>0.34320405118367764</v>
      </c>
      <c r="AX1567" s="34"/>
      <c r="AY1567" s="34">
        <f>IF(AQ1567="","",AI1567*AI$5)</f>
        <v>1.6713419106554578E-2</v>
      </c>
      <c r="AZ1567" s="34">
        <f>IF(AR1567="","",AJ1567*AJ$5)</f>
        <v>9.4441370652203586E-3</v>
      </c>
      <c r="BA1567" s="34">
        <f>IF(AS1567="","",AK1567*AK$5)</f>
        <v>0</v>
      </c>
      <c r="BB1567" s="34">
        <f>IF(AT1567="","",AL1567*AL$5)</f>
        <v>1.44115813699606</v>
      </c>
      <c r="BC1567" s="34">
        <f>IF(AU1567="","",AM1567*AM$5)</f>
        <v>0</v>
      </c>
      <c r="BD1567" s="34">
        <f>IF(AV1567="","",AN1567*AN$5)</f>
        <v>0.91976090189630755</v>
      </c>
      <c r="BE1567" s="34">
        <f>IF(AW1567="","",AO1567*AO$5)</f>
        <v>0.34320405118367764</v>
      </c>
      <c r="BF1567" s="34">
        <f>IF(BE1567="","",SUM(AY1567:BE1567))</f>
        <v>2.7302806462478202</v>
      </c>
      <c r="BG1567" s="34"/>
      <c r="BH1567" s="34">
        <f>IF(AT1567="","",3/AT1567)</f>
        <v>5.204147836012603</v>
      </c>
      <c r="BI1567" s="34"/>
      <c r="BJ1567" s="34">
        <f>IF(AQ1567="","",AQ1567*$BH1567)</f>
        <v>0.1739582077514954</v>
      </c>
      <c r="BK1567" s="34">
        <f>IF(AR1567="","",AR1567*$BH1567)</f>
        <v>4.9148685470972946E-2</v>
      </c>
      <c r="BL1567" s="34">
        <f>IF(AS1567="","",AS1567*$BH1567)</f>
        <v>0</v>
      </c>
      <c r="BM1567" s="34">
        <f>IF(AT1567="","",AT1567*$BH1567)</f>
        <v>3</v>
      </c>
      <c r="BN1567" s="34">
        <f>IF(AU1567="","",AU1567*$BH1567)</f>
        <v>3.7542851522913021E-2</v>
      </c>
      <c r="BO1567" s="34">
        <f>IF(AV1567="","",AV1567*$BH1567)</f>
        <v>4.7865717072526692</v>
      </c>
      <c r="BP1567" s="34">
        <f t="shared" si="179"/>
        <v>14.208784116877684</v>
      </c>
      <c r="BQ1567" s="34">
        <f>IF(AW1567="","",AW1567*$BH1567)</f>
        <v>1.7860846202782947</v>
      </c>
      <c r="BR1567" s="34"/>
      <c r="BS1567" s="34">
        <f t="shared" si="180"/>
        <v>5.0096786004751372</v>
      </c>
      <c r="BT1567" s="34"/>
      <c r="BU1567" s="34">
        <f t="shared" si="181"/>
        <v>0.96245714847708697</v>
      </c>
      <c r="BV1567" s="34">
        <f t="shared" si="182"/>
        <v>0.96245714847708697</v>
      </c>
      <c r="BW1567" s="34">
        <f t="shared" si="183"/>
        <v>1</v>
      </c>
      <c r="BX1567" s="34"/>
      <c r="BY1567" s="34">
        <f>IF(BV1567="","",IF(BQ1567=0,0,((BV1567/BQ1567)*AF1567)))</f>
        <v>3.1764630295950882</v>
      </c>
      <c r="BZ1567" s="34">
        <f>IF(BY1567="","",SUM(S1567:X1567,BY1567))</f>
        <v>97.339436029595078</v>
      </c>
      <c r="CA1567" s="18"/>
      <c r="CB1567" s="20">
        <v>1.5914000000000001E-2</v>
      </c>
      <c r="CC1567" s="20">
        <v>9.4699999999999993E-3</v>
      </c>
      <c r="CD1567" s="20">
        <v>4.8182000000000003E-2</v>
      </c>
      <c r="CE1567" s="20">
        <v>1.2316000000000001E-2</v>
      </c>
      <c r="CF1567" s="20">
        <v>8.4670000000000006E-3</v>
      </c>
      <c r="CG1567" s="20">
        <v>2.9860000000000001E-2</v>
      </c>
      <c r="CH1567" s="20"/>
      <c r="CI1567" s="21">
        <v>3.6132</v>
      </c>
      <c r="CJ1567" s="21">
        <v>3.0785999999999998</v>
      </c>
      <c r="CK1567" s="21">
        <v>-18.677</v>
      </c>
      <c r="CL1567" s="21">
        <v>0.36851800000000001</v>
      </c>
      <c r="CM1567" s="21">
        <v>3.65551</v>
      </c>
      <c r="CN1567" s="21">
        <v>0.345447</v>
      </c>
      <c r="CO1567" s="21"/>
      <c r="CP1567" s="20">
        <v>18.526</v>
      </c>
      <c r="CQ1567" s="20">
        <v>78.808199999999999</v>
      </c>
      <c r="CR1567" s="20">
        <v>10.845499999999999</v>
      </c>
      <c r="CS1567" s="20">
        <v>17.128599999999999</v>
      </c>
      <c r="CT1567" s="20"/>
      <c r="CU1567" s="22">
        <v>44277.870277777802</v>
      </c>
      <c r="CV1567" s="22"/>
    </row>
    <row r="1568" spans="1:100" s="17" customFormat="1" x14ac:dyDescent="0.25">
      <c r="A1568" s="17" t="s">
        <v>114</v>
      </c>
      <c r="B1568" s="17">
        <v>3760</v>
      </c>
      <c r="C1568" s="17">
        <v>3</v>
      </c>
      <c r="E1568" s="18">
        <v>0.76677300000000004</v>
      </c>
      <c r="F1568" s="18">
        <v>0.23177700000000001</v>
      </c>
      <c r="G1568" s="18">
        <v>0</v>
      </c>
      <c r="H1568" s="18">
        <v>17.933800000000002</v>
      </c>
      <c r="I1568" s="18">
        <v>0.30399599999999999</v>
      </c>
      <c r="J1568" s="18">
        <v>36.584499999999998</v>
      </c>
      <c r="K1568" s="18">
        <v>43.823799999999999</v>
      </c>
      <c r="L1568" s="18">
        <v>0.355319</v>
      </c>
      <c r="M1568" s="18">
        <v>100</v>
      </c>
      <c r="N1568" s="18"/>
      <c r="O1568" s="18">
        <v>6.8597000000000005E-2</v>
      </c>
      <c r="P1568" s="18">
        <v>43.755200000000002</v>
      </c>
      <c r="Q1568" s="18">
        <f t="shared" si="177"/>
        <v>99.931403000000003</v>
      </c>
      <c r="R1568" s="18"/>
      <c r="S1568" s="18">
        <v>1.03359</v>
      </c>
      <c r="T1568" s="18">
        <v>0.38435599999999998</v>
      </c>
      <c r="U1568" s="18">
        <v>0</v>
      </c>
      <c r="V1568" s="18">
        <v>41.093600000000002</v>
      </c>
      <c r="W1568" s="18">
        <v>0.30399599999999999</v>
      </c>
      <c r="X1568" s="18">
        <v>51.189100000000003</v>
      </c>
      <c r="Y1568" s="18">
        <v>5.9953099999999999</v>
      </c>
      <c r="Z1568" s="18">
        <v>100</v>
      </c>
      <c r="AA1568" s="19"/>
      <c r="AB1568" s="18">
        <f>IF(Z1568="","",Z1568-O1568)</f>
        <v>99.931403000000003</v>
      </c>
      <c r="AC1568" s="18">
        <f t="shared" si="178"/>
        <v>93.936093</v>
      </c>
      <c r="AD1568" s="18"/>
      <c r="AE1568" s="34">
        <f>IF(M1568="","",IF(M1568&gt;100,M1568, M1568+O1568))</f>
        <v>100.068597</v>
      </c>
      <c r="AF1568" s="37">
        <f>IF(AE1568="","",IF(AE1568="* * *", Y1568, AE1568-SUM(S1568:X1568)))</f>
        <v>6.0639549999999929</v>
      </c>
      <c r="AG1568" s="54"/>
      <c r="AH1568" s="33"/>
      <c r="AI1568" s="34">
        <f>IF(S1568="","",IF(AI$6=0, 0, S1568/AI$6))</f>
        <v>1.6676471072270677E-2</v>
      </c>
      <c r="AJ1568" s="34">
        <f>IF(T1568="","",IF(AJ$6=0, 0, T1568/AJ$6))</f>
        <v>9.5362102374649243E-3</v>
      </c>
      <c r="AK1568" s="34">
        <f>IF(U1568="","",IF(AK$6=0, 0, U1568/AK$6))</f>
        <v>0</v>
      </c>
      <c r="AL1568" s="34">
        <f>IF(V1568="","",IF(AL$6=0, 0, V1568/AL$6))</f>
        <v>0.28950465998969171</v>
      </c>
      <c r="AM1568" s="34">
        <f>IF(W1568="","",IF(AM$6=0, 0, W1568/AM$6))</f>
        <v>8.5749827228749128E-3</v>
      </c>
      <c r="AN1568" s="34">
        <f>IF(X1568="","",IF(AN$6=0, 0, X1568/AN$6))</f>
        <v>0.91282941077867374</v>
      </c>
      <c r="AO1568" s="34">
        <f>IF(Y1568="","",IF(AO$6=0, 0, Y1568/AO$6))</f>
        <v>0.35251236595888547</v>
      </c>
      <c r="AP1568" s="34"/>
      <c r="AQ1568" s="34">
        <f>IF(AI1568="","",AI1568*AI$4)</f>
        <v>3.3352942144541355E-2</v>
      </c>
      <c r="AR1568" s="33">
        <f>IF(AJ1568="","",AJ1568*AJ$4)</f>
        <v>9.5362102374649243E-3</v>
      </c>
      <c r="AS1568" s="34">
        <f>IF(AK1568="","",AK1568*AK$4)</f>
        <v>0</v>
      </c>
      <c r="AT1568" s="34">
        <f>IF(AL1568="","",AL1568*AL$4)</f>
        <v>0.57900931997938343</v>
      </c>
      <c r="AU1568" s="34">
        <f>IF(AM1568="","",AM1568*AM$4)</f>
        <v>8.5749827228749128E-3</v>
      </c>
      <c r="AV1568" s="34">
        <f>IF(AN1568="","",AN1568*AN$4)</f>
        <v>0.91282941077867374</v>
      </c>
      <c r="AW1568" s="34">
        <f>IF(AO1568="","",AO1568*AO$4)</f>
        <v>0.35251236595888547</v>
      </c>
      <c r="AX1568" s="34"/>
      <c r="AY1568" s="34">
        <f>IF(AQ1568="","",AI1568*AI$5)</f>
        <v>1.6676471072270677E-2</v>
      </c>
      <c r="AZ1568" s="34">
        <f>IF(AR1568="","",AJ1568*AJ$5)</f>
        <v>9.5362102374649243E-3</v>
      </c>
      <c r="BA1568" s="34">
        <f>IF(AS1568="","",AK1568*AK$5)</f>
        <v>0</v>
      </c>
      <c r="BB1568" s="34">
        <f>IF(AT1568="","",AL1568*AL$5)</f>
        <v>1.4475232999484586</v>
      </c>
      <c r="BC1568" s="34">
        <f>IF(AU1568="","",AM1568*AM$5)</f>
        <v>0</v>
      </c>
      <c r="BD1568" s="34">
        <f>IF(AV1568="","",AN1568*AN$5)</f>
        <v>0.91282941077867374</v>
      </c>
      <c r="BE1568" s="34">
        <f>IF(AW1568="","",AO1568*AO$5)</f>
        <v>0.35251236595888547</v>
      </c>
      <c r="BF1568" s="34">
        <f>IF(BE1568="","",SUM(AY1568:BE1568))</f>
        <v>2.7390777579957533</v>
      </c>
      <c r="BG1568" s="34"/>
      <c r="BH1568" s="34">
        <f>IF(AT1568="","",3/AT1568)</f>
        <v>5.1812637490996174</v>
      </c>
      <c r="BI1568" s="34"/>
      <c r="BJ1568" s="34">
        <f>IF(AQ1568="","",AQ1568*$BH1568)</f>
        <v>0.17281039005932897</v>
      </c>
      <c r="BK1568" s="34">
        <f>IF(AR1568="","",AR1568*$BH1568)</f>
        <v>4.9409620407169667E-2</v>
      </c>
      <c r="BL1568" s="34">
        <f>IF(AS1568="","",AS1568*$BH1568)</f>
        <v>0</v>
      </c>
      <c r="BM1568" s="34">
        <f>IF(AT1568="","",AT1568*$BH1568)</f>
        <v>3</v>
      </c>
      <c r="BN1568" s="34">
        <f>IF(AU1568="","",AU1568*$BH1568)</f>
        <v>4.4429247131187316E-2</v>
      </c>
      <c r="BO1568" s="34">
        <f>IF(AV1568="","",AV1568*$BH1568)</f>
        <v>4.7296099351795062</v>
      </c>
      <c r="BP1568" s="34">
        <f t="shared" si="179"/>
        <v>14.191884293468451</v>
      </c>
      <c r="BQ1568" s="34">
        <f>IF(AW1568="","",AW1568*$BH1568)</f>
        <v>1.8264595428521113</v>
      </c>
      <c r="BR1568" s="34"/>
      <c r="BS1568" s="34">
        <f t="shared" si="180"/>
        <v>4.9518299456460051</v>
      </c>
      <c r="BT1568" s="34"/>
      <c r="BU1568" s="34">
        <f t="shared" si="181"/>
        <v>0.95557075286881266</v>
      </c>
      <c r="BV1568" s="34">
        <f t="shared" si="182"/>
        <v>0.95557075286881266</v>
      </c>
      <c r="BW1568" s="34">
        <f t="shared" si="183"/>
        <v>1</v>
      </c>
      <c r="BX1568" s="34"/>
      <c r="BY1568" s="34">
        <f>IF(BV1568="","",IF(BQ1568=0,0,((BV1568/BQ1568)*AF1568)))</f>
        <v>3.1725520925933695</v>
      </c>
      <c r="BZ1568" s="34">
        <f>IF(BY1568="","",SUM(S1568:X1568,BY1568))</f>
        <v>97.177194092593368</v>
      </c>
      <c r="CA1568" s="18"/>
      <c r="CB1568" s="20">
        <v>1.5866999999999999E-2</v>
      </c>
      <c r="CC1568" s="20">
        <v>1.0319999999999999E-2</v>
      </c>
      <c r="CD1568" s="20">
        <v>4.8515999999999997E-2</v>
      </c>
      <c r="CE1568" s="20">
        <v>1.2070000000000001E-2</v>
      </c>
      <c r="CF1568" s="20">
        <v>8.6140000000000001E-3</v>
      </c>
      <c r="CG1568" s="20">
        <v>2.9753999999999999E-2</v>
      </c>
      <c r="CH1568" s="20"/>
      <c r="CI1568" s="21">
        <v>3.6148199999999999</v>
      </c>
      <c r="CJ1568" s="21">
        <v>3.1688200000000002</v>
      </c>
      <c r="CK1568" s="21">
        <v>-19.036999999999999</v>
      </c>
      <c r="CL1568" s="21">
        <v>0.36757600000000001</v>
      </c>
      <c r="CM1568" s="21">
        <v>3.3033600000000001</v>
      </c>
      <c r="CN1568" s="21">
        <v>0.34674700000000003</v>
      </c>
      <c r="CO1568" s="21"/>
      <c r="CP1568" s="20">
        <v>18.543199999999999</v>
      </c>
      <c r="CQ1568" s="20">
        <v>78.807100000000005</v>
      </c>
      <c r="CR1568" s="20">
        <v>10.845499999999999</v>
      </c>
      <c r="CS1568" s="20">
        <v>34.364100000000001</v>
      </c>
      <c r="CT1568" s="20"/>
      <c r="CU1568" s="22">
        <v>44277.872060185196</v>
      </c>
      <c r="CV1568" s="22"/>
    </row>
    <row r="1569" spans="1:100" s="17" customFormat="1" x14ac:dyDescent="0.25">
      <c r="A1569" s="17" t="s">
        <v>114</v>
      </c>
      <c r="B1569" s="17">
        <v>3761</v>
      </c>
      <c r="C1569" s="17">
        <v>4</v>
      </c>
      <c r="E1569" s="18">
        <v>0.73363</v>
      </c>
      <c r="F1569" s="18">
        <v>0.24018800000000001</v>
      </c>
      <c r="G1569" s="18">
        <v>0</v>
      </c>
      <c r="H1569" s="18">
        <v>17.947600000000001</v>
      </c>
      <c r="I1569" s="18">
        <v>0.32436300000000001</v>
      </c>
      <c r="J1569" s="18">
        <v>36.796900000000001</v>
      </c>
      <c r="K1569" s="18">
        <v>43.620800000000003</v>
      </c>
      <c r="L1569" s="18">
        <v>0.33644099999999999</v>
      </c>
      <c r="M1569" s="18">
        <v>100</v>
      </c>
      <c r="N1569" s="18"/>
      <c r="O1569" s="18">
        <v>7.3192999999999994E-2</v>
      </c>
      <c r="P1569" s="18">
        <v>43.547600000000003</v>
      </c>
      <c r="Q1569" s="18">
        <f t="shared" si="177"/>
        <v>99.926806999999997</v>
      </c>
      <c r="R1569" s="18"/>
      <c r="S1569" s="18">
        <v>0.98891700000000005</v>
      </c>
      <c r="T1569" s="18">
        <v>0.39830399999999999</v>
      </c>
      <c r="U1569" s="18">
        <v>0</v>
      </c>
      <c r="V1569" s="18">
        <v>41.125300000000003</v>
      </c>
      <c r="W1569" s="18">
        <v>0.32436300000000001</v>
      </c>
      <c r="X1569" s="18">
        <v>51.4863</v>
      </c>
      <c r="Y1569" s="18">
        <v>5.6767700000000003</v>
      </c>
      <c r="Z1569" s="18">
        <v>100</v>
      </c>
      <c r="AA1569" s="19"/>
      <c r="AB1569" s="18">
        <f>IF(Z1569="","",Z1569-O1569)</f>
        <v>99.926806999999997</v>
      </c>
      <c r="AC1569" s="18">
        <f t="shared" si="178"/>
        <v>94.250036999999992</v>
      </c>
      <c r="AD1569" s="18"/>
      <c r="AE1569" s="34">
        <f>IF(M1569="","",IF(M1569&gt;100,M1569, M1569+O1569))</f>
        <v>100.073193</v>
      </c>
      <c r="AF1569" s="37">
        <f>IF(AE1569="","",IF(AE1569="* * *", Y1569, AE1569-SUM(S1569:X1569)))</f>
        <v>5.7500090000000057</v>
      </c>
      <c r="AG1569" s="54"/>
      <c r="AH1569" s="33"/>
      <c r="AI1569" s="34">
        <f>IF(S1569="","",IF(AI$6=0, 0, S1569/AI$6))</f>
        <v>1.595569398250438E-2</v>
      </c>
      <c r="AJ1569" s="34">
        <f>IF(T1569="","",IF(AJ$6=0, 0, T1569/AJ$6))</f>
        <v>9.8822723787926545E-3</v>
      </c>
      <c r="AK1569" s="34">
        <f>IF(U1569="","",IF(AK$6=0, 0, U1569/AK$6))</f>
        <v>0</v>
      </c>
      <c r="AL1569" s="34">
        <f>IF(V1569="","",IF(AL$6=0, 0, V1569/AL$6))</f>
        <v>0.28972798668099337</v>
      </c>
      <c r="AM1569" s="34">
        <f>IF(W1569="","",IF(AM$6=0, 0, W1569/AM$6))</f>
        <v>9.1494859173800822E-3</v>
      </c>
      <c r="AN1569" s="34">
        <f>IF(X1569="","",IF(AN$6=0, 0, X1569/AN$6))</f>
        <v>0.91812922853056655</v>
      </c>
      <c r="AO1569" s="34">
        <f>IF(Y1569="","",IF(AO$6=0, 0, Y1569/AO$6))</f>
        <v>0.33378284420729243</v>
      </c>
      <c r="AP1569" s="34"/>
      <c r="AQ1569" s="34">
        <f>IF(AI1569="","",AI1569*AI$4)</f>
        <v>3.191138796500876E-2</v>
      </c>
      <c r="AR1569" s="33">
        <f>IF(AJ1569="","",AJ1569*AJ$4)</f>
        <v>9.8822723787926545E-3</v>
      </c>
      <c r="AS1569" s="34">
        <f>IF(AK1569="","",AK1569*AK$4)</f>
        <v>0</v>
      </c>
      <c r="AT1569" s="34">
        <f>IF(AL1569="","",AL1569*AL$4)</f>
        <v>0.57945597336198673</v>
      </c>
      <c r="AU1569" s="34">
        <f>IF(AM1569="","",AM1569*AM$4)</f>
        <v>9.1494859173800822E-3</v>
      </c>
      <c r="AV1569" s="34">
        <f>IF(AN1569="","",AN1569*AN$4)</f>
        <v>0.91812922853056655</v>
      </c>
      <c r="AW1569" s="34">
        <f>IF(AO1569="","",AO1569*AO$4)</f>
        <v>0.33378284420729243</v>
      </c>
      <c r="AX1569" s="34"/>
      <c r="AY1569" s="34">
        <f>IF(AQ1569="","",AI1569*AI$5)</f>
        <v>1.595569398250438E-2</v>
      </c>
      <c r="AZ1569" s="34">
        <f>IF(AR1569="","",AJ1569*AJ$5)</f>
        <v>9.8822723787926545E-3</v>
      </c>
      <c r="BA1569" s="34">
        <f>IF(AS1569="","",AK1569*AK$5)</f>
        <v>0</v>
      </c>
      <c r="BB1569" s="34">
        <f>IF(AT1569="","",AL1569*AL$5)</f>
        <v>1.4486399334049669</v>
      </c>
      <c r="BC1569" s="34">
        <f>IF(AU1569="","",AM1569*AM$5)</f>
        <v>0</v>
      </c>
      <c r="BD1569" s="34">
        <f>IF(AV1569="","",AN1569*AN$5)</f>
        <v>0.91812922853056655</v>
      </c>
      <c r="BE1569" s="34">
        <f>IF(AW1569="","",AO1569*AO$5)</f>
        <v>0.33378284420729243</v>
      </c>
      <c r="BF1569" s="34">
        <f>IF(BE1569="","",SUM(AY1569:BE1569))</f>
        <v>2.7263899725041227</v>
      </c>
      <c r="BG1569" s="34"/>
      <c r="BH1569" s="34">
        <f>IF(AT1569="","",3/AT1569)</f>
        <v>5.1772699530459354</v>
      </c>
      <c r="BI1569" s="34"/>
      <c r="BJ1569" s="34">
        <f>IF(AQ1569="","",AQ1569*$BH1569)</f>
        <v>0.16521387007123153</v>
      </c>
      <c r="BK1569" s="34">
        <f>IF(AR1569="","",AR1569*$BH1569)</f>
        <v>5.1163191854538992E-2</v>
      </c>
      <c r="BL1569" s="34">
        <f>IF(AS1569="","",AS1569*$BH1569)</f>
        <v>0</v>
      </c>
      <c r="BM1569" s="34">
        <f>IF(AT1569="","",AT1569*$BH1569)</f>
        <v>3</v>
      </c>
      <c r="BN1569" s="34">
        <f>IF(AU1569="","",AU1569*$BH1569)</f>
        <v>4.7369358525868828E-2</v>
      </c>
      <c r="BO1569" s="34">
        <f>IF(AV1569="","",AV1569*$BH1569)</f>
        <v>4.7534028678845468</v>
      </c>
      <c r="BP1569" s="34">
        <f t="shared" si="179"/>
        <v>14.115256884931329</v>
      </c>
      <c r="BQ1569" s="34">
        <f>IF(AW1569="","",AW1569*$BH1569)</f>
        <v>1.7280838901566276</v>
      </c>
      <c r="BR1569" s="34"/>
      <c r="BS1569" s="34">
        <f t="shared" si="180"/>
        <v>4.9697799298103176</v>
      </c>
      <c r="BT1569" s="34"/>
      <c r="BU1569" s="34">
        <f t="shared" si="181"/>
        <v>0.95263064147413112</v>
      </c>
      <c r="BV1569" s="34">
        <f t="shared" si="182"/>
        <v>0.95263064147413112</v>
      </c>
      <c r="BW1569" s="34">
        <f t="shared" si="183"/>
        <v>1</v>
      </c>
      <c r="BX1569" s="34"/>
      <c r="BY1569" s="34">
        <f>IF(BV1569="","",IF(BQ1569=0,0,((BV1569/BQ1569)*AF1569)))</f>
        <v>3.1697736396672029</v>
      </c>
      <c r="BZ1569" s="34">
        <f>IF(BY1569="","",SUM(S1569:X1569,BY1569))</f>
        <v>97.492957639667196</v>
      </c>
      <c r="CA1569" s="18"/>
      <c r="CB1569" s="20">
        <v>1.5644999999999999E-2</v>
      </c>
      <c r="CC1569" s="20">
        <v>9.868E-3</v>
      </c>
      <c r="CD1569" s="20">
        <v>4.8755E-2</v>
      </c>
      <c r="CE1569" s="20">
        <v>1.1591000000000001E-2</v>
      </c>
      <c r="CF1569" s="20">
        <v>8.5509999999999996E-3</v>
      </c>
      <c r="CG1569" s="20">
        <v>3.0421E-2</v>
      </c>
      <c r="CH1569" s="20"/>
      <c r="CI1569" s="21">
        <v>3.7000500000000001</v>
      </c>
      <c r="CJ1569" s="21">
        <v>3.03112</v>
      </c>
      <c r="CK1569" s="21">
        <v>-17.13</v>
      </c>
      <c r="CL1569" s="21">
        <v>0.36728100000000002</v>
      </c>
      <c r="CM1569" s="21">
        <v>3.1725599999999998</v>
      </c>
      <c r="CN1569" s="21">
        <v>0.345802</v>
      </c>
      <c r="CO1569" s="21"/>
      <c r="CP1569" s="20">
        <v>18.560199999999998</v>
      </c>
      <c r="CQ1569" s="20">
        <v>78.805999999999997</v>
      </c>
      <c r="CR1569" s="20">
        <v>10.845499999999999</v>
      </c>
      <c r="CS1569" s="20">
        <v>51.399700000000003</v>
      </c>
      <c r="CT1569" s="20"/>
      <c r="CU1569" s="22">
        <v>44277.8738310185</v>
      </c>
      <c r="CV1569" s="22"/>
    </row>
    <row r="1570" spans="1:100" s="17" customFormat="1" x14ac:dyDescent="0.25">
      <c r="A1570" s="17" t="s">
        <v>114</v>
      </c>
      <c r="B1570" s="17">
        <v>3762</v>
      </c>
      <c r="C1570" s="17">
        <v>5</v>
      </c>
      <c r="E1570" s="18">
        <v>0.69815099999999997</v>
      </c>
      <c r="F1570" s="18">
        <v>0.22368299999999999</v>
      </c>
      <c r="G1570" s="18">
        <v>0</v>
      </c>
      <c r="H1570" s="18">
        <v>18.046199999999999</v>
      </c>
      <c r="I1570" s="18">
        <v>0.38329400000000002</v>
      </c>
      <c r="J1570" s="18">
        <v>36.756599999999999</v>
      </c>
      <c r="K1570" s="18">
        <v>43.564700000000002</v>
      </c>
      <c r="L1570" s="18">
        <v>0.32736199999999999</v>
      </c>
      <c r="M1570" s="18">
        <v>100</v>
      </c>
      <c r="N1570" s="18"/>
      <c r="O1570" s="18">
        <v>8.6490999999999998E-2</v>
      </c>
      <c r="P1570" s="18">
        <v>43.478200000000001</v>
      </c>
      <c r="Q1570" s="18">
        <f t="shared" si="177"/>
        <v>99.913509000000005</v>
      </c>
      <c r="R1570" s="18"/>
      <c r="S1570" s="18">
        <v>0.94109100000000001</v>
      </c>
      <c r="T1570" s="18">
        <v>0.37093300000000001</v>
      </c>
      <c r="U1570" s="18">
        <v>0</v>
      </c>
      <c r="V1570" s="18">
        <v>41.351199999999999</v>
      </c>
      <c r="W1570" s="18">
        <v>0.38329400000000002</v>
      </c>
      <c r="X1570" s="18">
        <v>51.429900000000004</v>
      </c>
      <c r="Y1570" s="18">
        <v>5.5235900000000004</v>
      </c>
      <c r="Z1570" s="18">
        <v>100</v>
      </c>
      <c r="AA1570" s="19"/>
      <c r="AB1570" s="18">
        <f>IF(Z1570="","",Z1570-O1570)</f>
        <v>99.913509000000005</v>
      </c>
      <c r="AC1570" s="18">
        <f t="shared" si="178"/>
        <v>94.389919000000006</v>
      </c>
      <c r="AD1570" s="18"/>
      <c r="AE1570" s="34">
        <f>IF(M1570="","",IF(M1570&gt;100,M1570, M1570+O1570))</f>
        <v>100.086491</v>
      </c>
      <c r="AF1570" s="37">
        <f>IF(AE1570="","",IF(AE1570="* * *", Y1570, AE1570-SUM(S1570:X1570)))</f>
        <v>5.6100729999999999</v>
      </c>
      <c r="AG1570" s="54"/>
      <c r="AH1570" s="33"/>
      <c r="AI1570" s="34">
        <f>IF(S1570="","",IF(AI$6=0, 0, S1570/AI$6))</f>
        <v>1.5184044773918366E-2</v>
      </c>
      <c r="AJ1570" s="34">
        <f>IF(T1570="","",IF(AJ$6=0, 0, T1570/AJ$6))</f>
        <v>9.2031738076511806E-3</v>
      </c>
      <c r="AK1570" s="34">
        <f>IF(U1570="","",IF(AK$6=0, 0, U1570/AK$6))</f>
        <v>0</v>
      </c>
      <c r="AL1570" s="34">
        <f>IF(V1570="","",IF(AL$6=0, 0, V1570/AL$6))</f>
        <v>0.29131945354424388</v>
      </c>
      <c r="AM1570" s="34">
        <f>IF(W1570="","",IF(AM$6=0, 0, W1570/AM$6))</f>
        <v>1.0811785114875253E-2</v>
      </c>
      <c r="AN1570" s="34">
        <f>IF(X1570="","",IF(AN$6=0, 0, X1570/AN$6))</f>
        <v>0.91712347576742148</v>
      </c>
      <c r="AO1570" s="34">
        <f>IF(Y1570="","",IF(AO$6=0, 0, Y1570/AO$6))</f>
        <v>0.32477616328210557</v>
      </c>
      <c r="AP1570" s="34"/>
      <c r="AQ1570" s="34">
        <f>IF(AI1570="","",AI1570*AI$4)</f>
        <v>3.0368089547836732E-2</v>
      </c>
      <c r="AR1570" s="33">
        <f>IF(AJ1570="","",AJ1570*AJ$4)</f>
        <v>9.2031738076511806E-3</v>
      </c>
      <c r="AS1570" s="34">
        <f>IF(AK1570="","",AK1570*AK$4)</f>
        <v>0</v>
      </c>
      <c r="AT1570" s="34">
        <f>IF(AL1570="","",AL1570*AL$4)</f>
        <v>0.58263890708848776</v>
      </c>
      <c r="AU1570" s="34">
        <f>IF(AM1570="","",AM1570*AM$4)</f>
        <v>1.0811785114875253E-2</v>
      </c>
      <c r="AV1570" s="34">
        <f>IF(AN1570="","",AN1570*AN$4)</f>
        <v>0.91712347576742148</v>
      </c>
      <c r="AW1570" s="34">
        <f>IF(AO1570="","",AO1570*AO$4)</f>
        <v>0.32477616328210557</v>
      </c>
      <c r="AX1570" s="34"/>
      <c r="AY1570" s="34">
        <f>IF(AQ1570="","",AI1570*AI$5)</f>
        <v>1.5184044773918366E-2</v>
      </c>
      <c r="AZ1570" s="34">
        <f>IF(AR1570="","",AJ1570*AJ$5)</f>
        <v>9.2031738076511806E-3</v>
      </c>
      <c r="BA1570" s="34">
        <f>IF(AS1570="","",AK1570*AK$5)</f>
        <v>0</v>
      </c>
      <c r="BB1570" s="34">
        <f>IF(AT1570="","",AL1570*AL$5)</f>
        <v>1.4565972677212193</v>
      </c>
      <c r="BC1570" s="34">
        <f>IF(AU1570="","",AM1570*AM$5)</f>
        <v>0</v>
      </c>
      <c r="BD1570" s="34">
        <f>IF(AV1570="","",AN1570*AN$5)</f>
        <v>0.91712347576742148</v>
      </c>
      <c r="BE1570" s="34">
        <f>IF(AW1570="","",AO1570*AO$5)</f>
        <v>0.32477616328210557</v>
      </c>
      <c r="BF1570" s="34">
        <f>IF(BE1570="","",SUM(AY1570:BE1570))</f>
        <v>2.7228841253523157</v>
      </c>
      <c r="BG1570" s="34"/>
      <c r="BH1570" s="34">
        <f>IF(AT1570="","",3/AT1570)</f>
        <v>5.1489867283174373</v>
      </c>
      <c r="BI1570" s="34"/>
      <c r="BJ1570" s="34">
        <f>IF(AQ1570="","",AQ1570*$BH1570)</f>
        <v>0.15636489004616683</v>
      </c>
      <c r="BK1570" s="34">
        <f>IF(AR1570="","",AR1570*$BH1570)</f>
        <v>4.7387019793994588E-2</v>
      </c>
      <c r="BL1570" s="34">
        <f>IF(AS1570="","",AS1570*$BH1570)</f>
        <v>0</v>
      </c>
      <c r="BM1570" s="34">
        <f>IF(AT1570="","",AT1570*$BH1570)</f>
        <v>3</v>
      </c>
      <c r="BN1570" s="34">
        <f>IF(AU1570="","",AU1570*$BH1570)</f>
        <v>5.5669738065912695E-2</v>
      </c>
      <c r="BO1570" s="34">
        <f>IF(AV1570="","",AV1570*$BH1570)</f>
        <v>4.7222566049548123</v>
      </c>
      <c r="BP1570" s="34">
        <f t="shared" si="179"/>
        <v>14.020094224185307</v>
      </c>
      <c r="BQ1570" s="34">
        <f>IF(AW1570="","",AW1570*$BH1570)</f>
        <v>1.6722681544134186</v>
      </c>
      <c r="BR1570" s="34"/>
      <c r="BS1570" s="34">
        <f t="shared" si="180"/>
        <v>4.9260085147949733</v>
      </c>
      <c r="BT1570" s="34"/>
      <c r="BU1570" s="34">
        <f t="shared" si="181"/>
        <v>0.94433026193408731</v>
      </c>
      <c r="BV1570" s="34">
        <f t="shared" si="182"/>
        <v>0.94433026193408731</v>
      </c>
      <c r="BW1570" s="34">
        <f t="shared" si="183"/>
        <v>1</v>
      </c>
      <c r="BX1570" s="34"/>
      <c r="BY1570" s="34">
        <f>IF(BV1570="","",IF(BQ1570=0,0,((BV1570/BQ1570)*AF1570)))</f>
        <v>3.168009682883453</v>
      </c>
      <c r="BZ1570" s="34">
        <f>IF(BY1570="","",SUM(S1570:X1570,BY1570))</f>
        <v>97.644427682883446</v>
      </c>
      <c r="CA1570" s="18"/>
      <c r="CB1570" s="20">
        <v>1.5507999999999999E-2</v>
      </c>
      <c r="CC1570" s="20">
        <v>9.4979999999999995E-3</v>
      </c>
      <c r="CD1570" s="20">
        <v>4.8862999999999997E-2</v>
      </c>
      <c r="CE1570" s="20">
        <v>1.1939999999999999E-2</v>
      </c>
      <c r="CF1570" s="20">
        <v>8.4779999999999994E-3</v>
      </c>
      <c r="CG1570" s="20">
        <v>3.0643E-2</v>
      </c>
      <c r="CH1570" s="20"/>
      <c r="CI1570" s="21">
        <v>3.80179</v>
      </c>
      <c r="CJ1570" s="21">
        <v>3.1371699999999998</v>
      </c>
      <c r="CK1570" s="21">
        <v>-14.733000000000001</v>
      </c>
      <c r="CL1570" s="21">
        <v>0.36630600000000002</v>
      </c>
      <c r="CM1570" s="21">
        <v>2.8715700000000002</v>
      </c>
      <c r="CN1570" s="21">
        <v>0.34607300000000002</v>
      </c>
      <c r="CO1570" s="21"/>
      <c r="CP1570" s="20">
        <v>18.577400000000001</v>
      </c>
      <c r="CQ1570" s="20">
        <v>78.805099999999996</v>
      </c>
      <c r="CR1570" s="20">
        <v>10.845499999999999</v>
      </c>
      <c r="CS1570" s="20">
        <v>68.623800000000003</v>
      </c>
      <c r="CT1570" s="20"/>
      <c r="CU1570" s="22">
        <v>44277.875601851898</v>
      </c>
      <c r="CV1570" s="22"/>
    </row>
    <row r="1571" spans="1:100" s="23" customFormat="1" x14ac:dyDescent="0.25">
      <c r="A1571" s="23" t="s">
        <v>114</v>
      </c>
      <c r="B1571" s="23">
        <v>3763</v>
      </c>
      <c r="C1571" s="23">
        <v>6</v>
      </c>
      <c r="E1571" s="24">
        <v>0.60935700000000004</v>
      </c>
      <c r="F1571" s="24">
        <v>0.22262999999999999</v>
      </c>
      <c r="G1571" s="24">
        <v>0</v>
      </c>
      <c r="H1571" s="24">
        <v>18.1191</v>
      </c>
      <c r="I1571" s="24">
        <v>0.44458799999999998</v>
      </c>
      <c r="J1571" s="24">
        <v>36.750500000000002</v>
      </c>
      <c r="K1571" s="24">
        <v>43.532299999999999</v>
      </c>
      <c r="L1571" s="24">
        <v>0.32153700000000002</v>
      </c>
      <c r="M1571" s="24">
        <v>100</v>
      </c>
      <c r="N1571" s="24"/>
      <c r="O1571" s="24">
        <v>0.10032199999999999</v>
      </c>
      <c r="P1571" s="24">
        <v>43.432000000000002</v>
      </c>
      <c r="Q1571" s="24">
        <f t="shared" si="177"/>
        <v>99.899677999999994</v>
      </c>
      <c r="R1571" s="24"/>
      <c r="S1571" s="24">
        <v>0.82139899999999999</v>
      </c>
      <c r="T1571" s="24">
        <v>0.36918699999999999</v>
      </c>
      <c r="U1571" s="24">
        <v>0</v>
      </c>
      <c r="V1571" s="24">
        <v>41.5182</v>
      </c>
      <c r="W1571" s="24">
        <v>0.44458799999999998</v>
      </c>
      <c r="X1571" s="24">
        <v>51.421300000000002</v>
      </c>
      <c r="Y1571" s="24">
        <v>5.4253</v>
      </c>
      <c r="Z1571" s="24">
        <v>100</v>
      </c>
      <c r="AA1571" s="25"/>
      <c r="AB1571" s="24">
        <f>IF(Z1571="","",Z1571-O1571)</f>
        <v>99.899677999999994</v>
      </c>
      <c r="AC1571" s="24">
        <f t="shared" si="178"/>
        <v>94.474378000000002</v>
      </c>
      <c r="AD1571" s="24"/>
      <c r="AE1571" s="36">
        <f>IF(M1571="","",IF(M1571&gt;100,M1571, M1571+O1571))</f>
        <v>100.10032200000001</v>
      </c>
      <c r="AF1571" s="40">
        <f>IF(AE1571="","",IF(AE1571="* * *", Y1571, AE1571-SUM(S1571:X1571)))</f>
        <v>5.5256479999999897</v>
      </c>
      <c r="AG1571" s="55"/>
      <c r="AH1571" s="35"/>
      <c r="AI1571" s="36">
        <f>IF(S1571="","",IF(AI$6=0, 0, S1571/AI$6))</f>
        <v>1.3252872669329291E-2</v>
      </c>
      <c r="AJ1571" s="36">
        <f>IF(T1571="","",IF(AJ$6=0, 0, T1571/AJ$6))</f>
        <v>9.1598540127875282E-3</v>
      </c>
      <c r="AK1571" s="36">
        <f>IF(U1571="","",IF(AK$6=0, 0, U1571/AK$6))</f>
        <v>0</v>
      </c>
      <c r="AL1571" s="36">
        <f>IF(V1571="","",IF(AL$6=0, 0, V1571/AL$6))</f>
        <v>0.29249596955204749</v>
      </c>
      <c r="AM1571" s="36">
        <f>IF(W1571="","",IF(AM$6=0, 0, W1571/AM$6))</f>
        <v>1.2540738755764917E-2</v>
      </c>
      <c r="AN1571" s="36">
        <f>IF(X1571="","",IF(AN$6=0, 0, X1571/AN$6))</f>
        <v>0.91697011630353753</v>
      </c>
      <c r="AO1571" s="36">
        <f>IF(Y1571="","",IF(AO$6=0, 0, Y1571/AO$6))</f>
        <v>0.31899690575412137</v>
      </c>
      <c r="AP1571" s="36"/>
      <c r="AQ1571" s="36">
        <f>IF(AI1571="","",AI1571*AI$4)</f>
        <v>2.6505745338658581E-2</v>
      </c>
      <c r="AR1571" s="35">
        <f>IF(AJ1571="","",AJ1571*AJ$4)</f>
        <v>9.1598540127875282E-3</v>
      </c>
      <c r="AS1571" s="36">
        <f>IF(AK1571="","",AK1571*AK$4)</f>
        <v>0</v>
      </c>
      <c r="AT1571" s="36">
        <f>IF(AL1571="","",AL1571*AL$4)</f>
        <v>0.58499193910409497</v>
      </c>
      <c r="AU1571" s="36">
        <f>IF(AM1571="","",AM1571*AM$4)</f>
        <v>1.2540738755764917E-2</v>
      </c>
      <c r="AV1571" s="36">
        <f>IF(AN1571="","",AN1571*AN$4)</f>
        <v>0.91697011630353753</v>
      </c>
      <c r="AW1571" s="36">
        <f>IF(AO1571="","",AO1571*AO$4)</f>
        <v>0.31899690575412137</v>
      </c>
      <c r="AX1571" s="36"/>
      <c r="AY1571" s="36">
        <f>IF(AQ1571="","",AI1571*AI$5)</f>
        <v>1.3252872669329291E-2</v>
      </c>
      <c r="AZ1571" s="36">
        <f>IF(AR1571="","",AJ1571*AJ$5)</f>
        <v>9.1598540127875282E-3</v>
      </c>
      <c r="BA1571" s="36">
        <f>IF(AS1571="","",AK1571*AK$5)</f>
        <v>0</v>
      </c>
      <c r="BB1571" s="36">
        <f>IF(AT1571="","",AL1571*AL$5)</f>
        <v>1.4624798477602374</v>
      </c>
      <c r="BC1571" s="36">
        <f>IF(AU1571="","",AM1571*AM$5)</f>
        <v>0</v>
      </c>
      <c r="BD1571" s="36">
        <f>IF(AV1571="","",AN1571*AN$5)</f>
        <v>0.91697011630353753</v>
      </c>
      <c r="BE1571" s="36">
        <f>IF(AW1571="","",AO1571*AO$5)</f>
        <v>0.31899690575412137</v>
      </c>
      <c r="BF1571" s="36">
        <f>IF(BE1571="","",SUM(AY1571:BE1571))</f>
        <v>2.7208595965000133</v>
      </c>
      <c r="BG1571" s="36"/>
      <c r="BH1571" s="36">
        <f>IF(AT1571="","",3/AT1571)</f>
        <v>5.1282757923031355</v>
      </c>
      <c r="BI1571" s="36"/>
      <c r="BJ1571" s="36">
        <f>IF(AQ1571="","",AQ1571*$BH1571)</f>
        <v>0.13592877217719448</v>
      </c>
      <c r="BK1571" s="36">
        <f>IF(AR1571="","",AR1571*$BH1571)</f>
        <v>4.6974257594809013E-2</v>
      </c>
      <c r="BL1571" s="36">
        <f>IF(AS1571="","",AS1571*$BH1571)</f>
        <v>0</v>
      </c>
      <c r="BM1571" s="36">
        <f>IF(AT1571="","",AT1571*$BH1571)</f>
        <v>3</v>
      </c>
      <c r="BN1571" s="36">
        <f>IF(AU1571="","",AU1571*$BH1571)</f>
        <v>6.4312366978786964E-2</v>
      </c>
      <c r="BO1571" s="36">
        <f>IF(AV1571="","",AV1571*$BH1571)</f>
        <v>4.7024756497048221</v>
      </c>
      <c r="BP1571" s="36">
        <f t="shared" si="179"/>
        <v>13.953318402986696</v>
      </c>
      <c r="BQ1571" s="36">
        <f>IF(AW1571="","",AW1571*$BH1571)</f>
        <v>1.6359041095984654</v>
      </c>
      <c r="BR1571" s="36"/>
      <c r="BS1571" s="36">
        <f t="shared" si="180"/>
        <v>4.8853786794768252</v>
      </c>
      <c r="BT1571" s="36"/>
      <c r="BU1571" s="36">
        <f t="shared" si="181"/>
        <v>0.93568763302121305</v>
      </c>
      <c r="BV1571" s="36">
        <f t="shared" si="182"/>
        <v>0.93568763302121305</v>
      </c>
      <c r="BW1571" s="36">
        <f t="shared" si="183"/>
        <v>1</v>
      </c>
      <c r="BX1571" s="36"/>
      <c r="BY1571" s="36">
        <f>IF(BV1571="","",IF(BQ1571=0,0,((BV1571/BQ1571)*AF1571)))</f>
        <v>3.1605033985136464</v>
      </c>
      <c r="BZ1571" s="36">
        <f>IF(BY1571="","",SUM(S1571:X1571,BY1571))</f>
        <v>97.735177398513656</v>
      </c>
      <c r="CA1571" s="24"/>
      <c r="CB1571" s="26">
        <v>1.6112999999999999E-2</v>
      </c>
      <c r="CC1571" s="26">
        <v>9.9150000000000002E-3</v>
      </c>
      <c r="CD1571" s="26">
        <v>4.9644000000000001E-2</v>
      </c>
      <c r="CE1571" s="26">
        <v>1.2749E-2</v>
      </c>
      <c r="CF1571" s="26">
        <v>8.7899999999999992E-3</v>
      </c>
      <c r="CG1571" s="26">
        <v>3.0536000000000001E-2</v>
      </c>
      <c r="CH1571" s="26"/>
      <c r="CI1571" s="27">
        <v>4.1414200000000001</v>
      </c>
      <c r="CJ1571" s="27">
        <v>3.2036699999999998</v>
      </c>
      <c r="CK1571" s="27">
        <v>-18.709</v>
      </c>
      <c r="CL1571" s="27">
        <v>0.36561700000000003</v>
      </c>
      <c r="CM1571" s="27">
        <v>2.6499100000000002</v>
      </c>
      <c r="CN1571" s="27">
        <v>0.34605000000000002</v>
      </c>
      <c r="CO1571" s="27"/>
      <c r="CP1571" s="26">
        <v>18.5945</v>
      </c>
      <c r="CQ1571" s="26">
        <v>78.804100000000005</v>
      </c>
      <c r="CR1571" s="26">
        <v>10.843999999999999</v>
      </c>
      <c r="CS1571" s="26">
        <v>85.752300000000005</v>
      </c>
      <c r="CT1571" s="26"/>
      <c r="CU1571" s="28">
        <v>44277.877372685201</v>
      </c>
      <c r="CV1571" s="28"/>
    </row>
    <row r="1572" spans="1:100" s="11" customFormat="1" x14ac:dyDescent="0.25">
      <c r="A1572" s="11" t="s">
        <v>115</v>
      </c>
      <c r="B1572" s="11">
        <v>3764</v>
      </c>
      <c r="C1572" s="11">
        <v>1</v>
      </c>
      <c r="E1572" s="12">
        <v>0.77788199999999996</v>
      </c>
      <c r="F1572" s="12">
        <v>0.20192599999999999</v>
      </c>
      <c r="G1572" s="12">
        <v>0</v>
      </c>
      <c r="H1572" s="12">
        <v>17.597000000000001</v>
      </c>
      <c r="I1572" s="12">
        <v>0.27269300000000002</v>
      </c>
      <c r="J1572" s="12">
        <v>36.6907</v>
      </c>
      <c r="K1572" s="12">
        <v>44.063600000000001</v>
      </c>
      <c r="L1572" s="12">
        <v>0.39615400000000001</v>
      </c>
      <c r="M1572" s="12">
        <v>100</v>
      </c>
      <c r="N1572" s="12"/>
      <c r="O1572" s="12">
        <v>6.1532999999999997E-2</v>
      </c>
      <c r="P1572" s="12">
        <v>44.002099999999999</v>
      </c>
      <c r="Q1572" s="12">
        <f t="shared" si="177"/>
        <v>99.938467000000003</v>
      </c>
      <c r="R1572" s="12"/>
      <c r="S1572" s="12">
        <v>1.04857</v>
      </c>
      <c r="T1572" s="12">
        <v>0.33485399999999998</v>
      </c>
      <c r="U1572" s="12">
        <v>0</v>
      </c>
      <c r="V1572" s="12">
        <v>40.321899999999999</v>
      </c>
      <c r="W1572" s="12">
        <v>0.27269300000000002</v>
      </c>
      <c r="X1572" s="12">
        <v>51.337699999999998</v>
      </c>
      <c r="Y1572" s="12">
        <v>6.68431</v>
      </c>
      <c r="Z1572" s="12">
        <v>100</v>
      </c>
      <c r="AA1572" s="13"/>
      <c r="AB1572" s="12">
        <f>IF(Z1572="","",Z1572-O1572)</f>
        <v>99.938467000000003</v>
      </c>
      <c r="AC1572" s="12">
        <f t="shared" si="178"/>
        <v>93.254157000000006</v>
      </c>
      <c r="AD1572" s="12"/>
      <c r="AE1572" s="32">
        <f>IF(M1572="","",IF(M1572&gt;100,M1572, M1572+O1572))</f>
        <v>100.061533</v>
      </c>
      <c r="AF1572" s="39">
        <f>IF(AE1572="","",IF(AE1572="* * *", Y1572, AE1572-SUM(S1572:X1572)))</f>
        <v>6.7458160000000049</v>
      </c>
      <c r="AG1572" s="56"/>
      <c r="AH1572" s="31"/>
      <c r="AI1572" s="32">
        <f>IF(S1572="","",IF(AI$6=0, 0, S1572/AI$6))</f>
        <v>1.6918166073830884E-2</v>
      </c>
      <c r="AJ1572" s="32">
        <f>IF(T1572="","",IF(AJ$6=0, 0, T1572/AJ$6))</f>
        <v>8.3080221015310804E-3</v>
      </c>
      <c r="AK1572" s="32">
        <f>IF(U1572="","",IF(AK$6=0, 0, U1572/AK$6))</f>
        <v>0</v>
      </c>
      <c r="AL1572" s="32">
        <f>IF(V1572="","",IF(AL$6=0, 0, V1572/AL$6))</f>
        <v>0.28406802883267346</v>
      </c>
      <c r="AM1572" s="32">
        <f>IF(W1572="","",IF(AM$6=0, 0, W1572/AM$6))</f>
        <v>7.6920017488681719E-3</v>
      </c>
      <c r="AN1572" s="32">
        <f>IF(X1572="","",IF(AN$6=0, 0, X1572/AN$6))</f>
        <v>0.91547931965462015</v>
      </c>
      <c r="AO1572" s="32">
        <f>IF(Y1572="","",IF(AO$6=0, 0, Y1572/AO$6))</f>
        <v>0.39302420273557798</v>
      </c>
      <c r="AP1572" s="32"/>
      <c r="AQ1572" s="32">
        <f>IF(AI1572="","",AI1572*AI$4)</f>
        <v>3.3836332147661768E-2</v>
      </c>
      <c r="AR1572" s="31">
        <f>IF(AJ1572="","",AJ1572*AJ$4)</f>
        <v>8.3080221015310804E-3</v>
      </c>
      <c r="AS1572" s="32">
        <f>IF(AK1572="","",AK1572*AK$4)</f>
        <v>0</v>
      </c>
      <c r="AT1572" s="32">
        <f>IF(AL1572="","",AL1572*AL$4)</f>
        <v>0.56813605766534692</v>
      </c>
      <c r="AU1572" s="32">
        <f>IF(AM1572="","",AM1572*AM$4)</f>
        <v>7.6920017488681719E-3</v>
      </c>
      <c r="AV1572" s="32">
        <f>IF(AN1572="","",AN1572*AN$4)</f>
        <v>0.91547931965462015</v>
      </c>
      <c r="AW1572" s="32">
        <f>IF(AO1572="","",AO1572*AO$4)</f>
        <v>0.39302420273557798</v>
      </c>
      <c r="AX1572" s="32"/>
      <c r="AY1572" s="32">
        <f>IF(AQ1572="","",AI1572*AI$5)</f>
        <v>1.6918166073830884E-2</v>
      </c>
      <c r="AZ1572" s="32">
        <f>IF(AR1572="","",AJ1572*AJ$5)</f>
        <v>8.3080221015310804E-3</v>
      </c>
      <c r="BA1572" s="32">
        <f>IF(AS1572="","",AK1572*AK$5)</f>
        <v>0</v>
      </c>
      <c r="BB1572" s="32">
        <f>IF(AT1572="","",AL1572*AL$5)</f>
        <v>1.4203401441633674</v>
      </c>
      <c r="BC1572" s="32">
        <f>IF(AU1572="","",AM1572*AM$5)</f>
        <v>0</v>
      </c>
      <c r="BD1572" s="32">
        <f>IF(AV1572="","",AN1572*AN$5)</f>
        <v>0.91547931965462015</v>
      </c>
      <c r="BE1572" s="32">
        <f>IF(AW1572="","",AO1572*AO$5)</f>
        <v>0.39302420273557798</v>
      </c>
      <c r="BF1572" s="32">
        <f>IF(BE1572="","",SUM(AY1572:BE1572))</f>
        <v>2.7540698547289275</v>
      </c>
      <c r="BG1572" s="32"/>
      <c r="BH1572" s="32">
        <f>IF(AT1572="","",3/AT1572)</f>
        <v>5.2804252775786864</v>
      </c>
      <c r="BI1572" s="32"/>
      <c r="BJ1572" s="32">
        <f>IF(AQ1572="","",AQ1572*$BH1572)</f>
        <v>0.17867022357306153</v>
      </c>
      <c r="BK1572" s="32">
        <f>IF(AR1572="","",AR1572*$BH1572)</f>
        <v>4.3869889911607118E-2</v>
      </c>
      <c r="BL1572" s="32">
        <f>IF(AS1572="","",AS1572*$BH1572)</f>
        <v>0</v>
      </c>
      <c r="BM1572" s="32">
        <f>IF(AT1572="","",AT1572*$BH1572)</f>
        <v>3</v>
      </c>
      <c r="BN1572" s="32">
        <f>IF(AU1572="","",AU1572*$BH1572)</f>
        <v>4.0617040469902957E-2</v>
      </c>
      <c r="BO1572" s="32">
        <f>IF(AV1572="","",AV1572*$BH1572)</f>
        <v>4.8341201406047949</v>
      </c>
      <c r="BP1572" s="32">
        <f t="shared" si="179"/>
        <v>14.54266007712809</v>
      </c>
      <c r="BQ1572" s="32">
        <f>IF(AW1572="","",AW1572*$BH1572)</f>
        <v>2.0753349348251562</v>
      </c>
      <c r="BR1572" s="32"/>
      <c r="BS1572" s="32">
        <f t="shared" si="180"/>
        <v>5.0566602540894632</v>
      </c>
      <c r="BT1572" s="32"/>
      <c r="BU1572" s="32">
        <f t="shared" si="181"/>
        <v>0.959382959530097</v>
      </c>
      <c r="BV1572" s="32">
        <f t="shared" si="182"/>
        <v>0.959382959530097</v>
      </c>
      <c r="BW1572" s="32">
        <f t="shared" si="183"/>
        <v>1</v>
      </c>
      <c r="BX1572" s="32"/>
      <c r="BY1572" s="32">
        <f>IF(BV1572="","",IF(BQ1572=0,0,((BV1572/BQ1572)*AF1572)))</f>
        <v>3.1184464781684631</v>
      </c>
      <c r="BZ1572" s="32">
        <f>IF(BY1572="","",SUM(S1572:X1572,BY1572))</f>
        <v>96.434163478168458</v>
      </c>
      <c r="CA1572" s="12"/>
      <c r="CB1572" s="14">
        <v>1.52E-2</v>
      </c>
      <c r="CC1572" s="14">
        <v>9.8499999999999994E-3</v>
      </c>
      <c r="CD1572" s="14">
        <v>4.6989999999999997E-2</v>
      </c>
      <c r="CE1572" s="14">
        <v>1.247E-2</v>
      </c>
      <c r="CF1572" s="14">
        <v>8.1639999999999994E-3</v>
      </c>
      <c r="CG1572" s="14">
        <v>3.0707999999999999E-2</v>
      </c>
      <c r="CH1572" s="14"/>
      <c r="CI1572" s="15">
        <v>3.5673900000000001</v>
      </c>
      <c r="CJ1572" s="15">
        <v>3.43086</v>
      </c>
      <c r="CK1572" s="15">
        <v>-26.408000000000001</v>
      </c>
      <c r="CL1572" s="15">
        <v>0.37141299999999999</v>
      </c>
      <c r="CM1572" s="15">
        <v>3.4876999999999998</v>
      </c>
      <c r="CN1572" s="15">
        <v>0.34645999999999999</v>
      </c>
      <c r="CO1572" s="15"/>
      <c r="CP1572" s="14">
        <v>18.031500000000001</v>
      </c>
      <c r="CQ1572" s="14">
        <v>78.906599999999997</v>
      </c>
      <c r="CR1572" s="14">
        <v>10.846</v>
      </c>
      <c r="CS1572" s="14">
        <v>0</v>
      </c>
      <c r="CT1572" s="14"/>
      <c r="CU1572" s="16">
        <v>44277.879166666702</v>
      </c>
      <c r="CV1572" s="16"/>
    </row>
    <row r="1573" spans="1:100" s="23" customFormat="1" x14ac:dyDescent="0.25">
      <c r="A1573" s="23" t="s">
        <v>115</v>
      </c>
      <c r="B1573" s="23">
        <v>3765</v>
      </c>
      <c r="C1573" s="23">
        <v>2</v>
      </c>
      <c r="E1573" s="24">
        <v>0.73399800000000004</v>
      </c>
      <c r="F1573" s="24">
        <v>0.19883500000000001</v>
      </c>
      <c r="G1573" s="24">
        <v>0</v>
      </c>
      <c r="H1573" s="24">
        <v>17.8065</v>
      </c>
      <c r="I1573" s="24">
        <v>0.33594400000000002</v>
      </c>
      <c r="J1573" s="24">
        <v>37.038899999999998</v>
      </c>
      <c r="K1573" s="24">
        <v>43.546999999999997</v>
      </c>
      <c r="L1573" s="24">
        <v>0.338893</v>
      </c>
      <c r="M1573" s="24">
        <v>100</v>
      </c>
      <c r="N1573" s="24"/>
      <c r="O1573" s="24">
        <v>7.5805999999999998E-2</v>
      </c>
      <c r="P1573" s="24">
        <v>43.471200000000003</v>
      </c>
      <c r="Q1573" s="24">
        <f t="shared" si="177"/>
        <v>99.924194</v>
      </c>
      <c r="R1573" s="24"/>
      <c r="S1573" s="24">
        <v>0.98941199999999996</v>
      </c>
      <c r="T1573" s="24">
        <v>0.32972800000000002</v>
      </c>
      <c r="U1573" s="24">
        <v>0</v>
      </c>
      <c r="V1573" s="24">
        <v>40.801900000000003</v>
      </c>
      <c r="W1573" s="24">
        <v>0.33594400000000002</v>
      </c>
      <c r="X1573" s="24">
        <v>51.8249</v>
      </c>
      <c r="Y1573" s="24">
        <v>5.7181499999999996</v>
      </c>
      <c r="Z1573" s="24">
        <v>100</v>
      </c>
      <c r="AA1573" s="25"/>
      <c r="AB1573" s="24">
        <f>IF(Z1573="","",Z1573-O1573)</f>
        <v>99.924194</v>
      </c>
      <c r="AC1573" s="24">
        <f t="shared" si="178"/>
        <v>94.206044000000006</v>
      </c>
      <c r="AD1573" s="24"/>
      <c r="AE1573" s="36">
        <f>IF(M1573="","",IF(M1573&gt;100,M1573, M1573+O1573))</f>
        <v>100.075806</v>
      </c>
      <c r="AF1573" s="40">
        <f>IF(AE1573="","",IF(AE1573="* * *", Y1573, AE1573-SUM(S1573:X1573)))</f>
        <v>5.7939220000000091</v>
      </c>
      <c r="AG1573" s="55"/>
      <c r="AH1573" s="35"/>
      <c r="AI1573" s="36">
        <f>IF(S1573="","",IF(AI$6=0, 0, S1573/AI$6))</f>
        <v>1.5963680566334307E-2</v>
      </c>
      <c r="AJ1573" s="36">
        <f>IF(T1573="","",IF(AJ$6=0, 0, T1573/AJ$6))</f>
        <v>8.1808415353964419E-3</v>
      </c>
      <c r="AK1573" s="36">
        <f>IF(U1573="","",IF(AK$6=0, 0, U1573/AK$6))</f>
        <v>0</v>
      </c>
      <c r="AL1573" s="36">
        <f>IF(V1573="","",IF(AL$6=0, 0, V1573/AL$6))</f>
        <v>0.28744963172935456</v>
      </c>
      <c r="AM1573" s="36">
        <f>IF(W1573="","",IF(AM$6=0, 0, W1573/AM$6))</f>
        <v>9.4761575673807871E-3</v>
      </c>
      <c r="AN1573" s="36">
        <f>IF(X1573="","",IF(AN$6=0, 0, X1573/AN$6))</f>
        <v>0.924167311608598</v>
      </c>
      <c r="AO1573" s="36">
        <f>IF(Y1573="","",IF(AO$6=0, 0, Y1573/AO$6))</f>
        <v>0.33621590633475185</v>
      </c>
      <c r="AP1573" s="36"/>
      <c r="AQ1573" s="36">
        <f>IF(AI1573="","",AI1573*AI$4)</f>
        <v>3.1927361132668614E-2</v>
      </c>
      <c r="AR1573" s="35">
        <f>IF(AJ1573="","",AJ1573*AJ$4)</f>
        <v>8.1808415353964419E-3</v>
      </c>
      <c r="AS1573" s="36">
        <f>IF(AK1573="","",AK1573*AK$4)</f>
        <v>0</v>
      </c>
      <c r="AT1573" s="36">
        <f>IF(AL1573="","",AL1573*AL$4)</f>
        <v>0.57489926345870912</v>
      </c>
      <c r="AU1573" s="36">
        <f>IF(AM1573="","",AM1573*AM$4)</f>
        <v>9.4761575673807871E-3</v>
      </c>
      <c r="AV1573" s="36">
        <f>IF(AN1573="","",AN1573*AN$4)</f>
        <v>0.924167311608598</v>
      </c>
      <c r="AW1573" s="36">
        <f>IF(AO1573="","",AO1573*AO$4)</f>
        <v>0.33621590633475185</v>
      </c>
      <c r="AX1573" s="36"/>
      <c r="AY1573" s="36">
        <f>IF(AQ1573="","",AI1573*AI$5)</f>
        <v>1.5963680566334307E-2</v>
      </c>
      <c r="AZ1573" s="36">
        <f>IF(AR1573="","",AJ1573*AJ$5)</f>
        <v>8.1808415353964419E-3</v>
      </c>
      <c r="BA1573" s="36">
        <f>IF(AS1573="","",AK1573*AK$5)</f>
        <v>0</v>
      </c>
      <c r="BB1573" s="36">
        <f>IF(AT1573="","",AL1573*AL$5)</f>
        <v>1.4372481586467729</v>
      </c>
      <c r="BC1573" s="36">
        <f>IF(AU1573="","",AM1573*AM$5)</f>
        <v>0</v>
      </c>
      <c r="BD1573" s="36">
        <f>IF(AV1573="","",AN1573*AN$5)</f>
        <v>0.924167311608598</v>
      </c>
      <c r="BE1573" s="36">
        <f>IF(AW1573="","",AO1573*AO$5)</f>
        <v>0.33621590633475185</v>
      </c>
      <c r="BF1573" s="36">
        <f>IF(BE1573="","",SUM(AY1573:BE1573))</f>
        <v>2.7217758986918534</v>
      </c>
      <c r="BG1573" s="36"/>
      <c r="BH1573" s="36">
        <f>IF(AT1573="","",3/AT1573)</f>
        <v>5.2183055200860737</v>
      </c>
      <c r="BI1573" s="36"/>
      <c r="BJ1573" s="36">
        <f>IF(AQ1573="","",AQ1573*$BH1573)</f>
        <v>0.16660672484038619</v>
      </c>
      <c r="BK1573" s="36">
        <f>IF(AR1573="","",AR1573*$BH1573)</f>
        <v>4.2690130543108683E-2</v>
      </c>
      <c r="BL1573" s="36">
        <f>IF(AS1573="","",AS1573*$BH1573)</f>
        <v>0</v>
      </c>
      <c r="BM1573" s="36">
        <f>IF(AT1573="","",AT1573*$BH1573)</f>
        <v>3</v>
      </c>
      <c r="BN1573" s="36">
        <f>IF(AU1573="","",AU1573*$BH1573)</f>
        <v>4.9449485343068582E-2</v>
      </c>
      <c r="BO1573" s="36">
        <f>IF(AV1573="","",AV1573*$BH1573)</f>
        <v>4.8225873836502533</v>
      </c>
      <c r="BP1573" s="36">
        <f t="shared" si="179"/>
        <v>14.203058196580933</v>
      </c>
      <c r="BQ1573" s="36">
        <f>IF(AW1573="","",AW1573*$BH1573)</f>
        <v>1.754477319967378</v>
      </c>
      <c r="BR1573" s="36"/>
      <c r="BS1573" s="36">
        <f t="shared" si="180"/>
        <v>5.0318842390337482</v>
      </c>
      <c r="BT1573" s="36"/>
      <c r="BU1573" s="36">
        <f t="shared" si="181"/>
        <v>0.95055051465693141</v>
      </c>
      <c r="BV1573" s="36">
        <f t="shared" si="182"/>
        <v>0.95055051465693141</v>
      </c>
      <c r="BW1573" s="36">
        <f t="shared" si="183"/>
        <v>1</v>
      </c>
      <c r="BX1573" s="36"/>
      <c r="BY1573" s="36">
        <f>IF(BV1573="","",IF(BQ1573=0,0,((BV1573/BQ1573)*AF1573)))</f>
        <v>3.1390633987132586</v>
      </c>
      <c r="BZ1573" s="36">
        <f>IF(BY1573="","",SUM(S1573:X1573,BY1573))</f>
        <v>97.420947398713253</v>
      </c>
      <c r="CA1573" s="24"/>
      <c r="CB1573" s="26">
        <v>1.5827000000000001E-2</v>
      </c>
      <c r="CC1573" s="26">
        <v>9.7949999999999999E-3</v>
      </c>
      <c r="CD1573" s="26">
        <v>4.8705999999999999E-2</v>
      </c>
      <c r="CE1573" s="26">
        <v>1.3252999999999999E-2</v>
      </c>
      <c r="CF1573" s="26">
        <v>8.4530000000000004E-3</v>
      </c>
      <c r="CG1573" s="26">
        <v>2.9939E-2</v>
      </c>
      <c r="CH1573" s="26"/>
      <c r="CI1573" s="27">
        <v>3.7070799999999999</v>
      </c>
      <c r="CJ1573" s="27">
        <v>3.4592100000000001</v>
      </c>
      <c r="CK1573" s="27">
        <v>-16.428000000000001</v>
      </c>
      <c r="CL1573" s="27">
        <v>0.36916100000000002</v>
      </c>
      <c r="CM1573" s="27">
        <v>3.0997400000000002</v>
      </c>
      <c r="CN1573" s="27">
        <v>0.34458899999999998</v>
      </c>
      <c r="CO1573" s="27"/>
      <c r="CP1573" s="26">
        <v>18.031600000000001</v>
      </c>
      <c r="CQ1573" s="26">
        <v>78.8934</v>
      </c>
      <c r="CR1573" s="26">
        <v>10.846</v>
      </c>
      <c r="CS1573" s="26">
        <v>13.199199999999999</v>
      </c>
      <c r="CT1573" s="26"/>
      <c r="CU1573" s="28">
        <v>44277.880937499998</v>
      </c>
      <c r="CV1573" s="28"/>
    </row>
    <row r="1574" spans="1:100" s="11" customFormat="1" x14ac:dyDescent="0.25">
      <c r="A1574" s="11" t="s">
        <v>116</v>
      </c>
      <c r="B1574" s="11">
        <v>3766</v>
      </c>
      <c r="C1574" s="11">
        <v>1</v>
      </c>
      <c r="E1574" s="12">
        <v>0.78750399999999998</v>
      </c>
      <c r="F1574" s="12">
        <v>0.21021100000000001</v>
      </c>
      <c r="G1574" s="12">
        <v>0</v>
      </c>
      <c r="H1574" s="12">
        <v>17.8049</v>
      </c>
      <c r="I1574" s="12">
        <v>0.267179</v>
      </c>
      <c r="J1574" s="12">
        <v>36.780999999999999</v>
      </c>
      <c r="K1574" s="12">
        <v>43.79</v>
      </c>
      <c r="L1574" s="12">
        <v>0.359178</v>
      </c>
      <c r="M1574" s="12">
        <v>100</v>
      </c>
      <c r="N1574" s="12"/>
      <c r="O1574" s="12">
        <v>6.0289000000000002E-2</v>
      </c>
      <c r="P1574" s="12">
        <v>43.729700000000001</v>
      </c>
      <c r="Q1574" s="12">
        <f t="shared" si="177"/>
        <v>99.939711000000003</v>
      </c>
      <c r="R1574" s="12"/>
      <c r="S1574" s="12">
        <v>1.0615399999999999</v>
      </c>
      <c r="T1574" s="12">
        <v>0.34859200000000001</v>
      </c>
      <c r="U1574" s="12">
        <v>0</v>
      </c>
      <c r="V1574" s="12">
        <v>40.798200000000001</v>
      </c>
      <c r="W1574" s="12">
        <v>0.267179</v>
      </c>
      <c r="X1574" s="12">
        <v>51.464100000000002</v>
      </c>
      <c r="Y1574" s="12">
        <v>6.0604100000000001</v>
      </c>
      <c r="Z1574" s="12">
        <v>100</v>
      </c>
      <c r="AA1574" s="13"/>
      <c r="AB1574" s="12">
        <f>IF(Z1574="","",Z1574-O1574)</f>
        <v>99.939711000000003</v>
      </c>
      <c r="AC1574" s="12">
        <f t="shared" si="178"/>
        <v>93.879300999999998</v>
      </c>
      <c r="AD1574" s="12"/>
      <c r="AE1574" s="32">
        <f>IF(M1574="","",IF(M1574&gt;100,M1574, M1574+O1574))</f>
        <v>100.060289</v>
      </c>
      <c r="AF1574" s="39">
        <f>IF(AE1574="","",IF(AE1574="* * *", Y1574, AE1574-SUM(S1574:X1574)))</f>
        <v>6.1206779999999981</v>
      </c>
      <c r="AG1574" s="56"/>
      <c r="AH1574" s="31"/>
      <c r="AI1574" s="32">
        <f>IF(S1574="","",IF(AI$6=0, 0, S1574/AI$6))</f>
        <v>1.7127430704687752E-2</v>
      </c>
      <c r="AJ1574" s="32">
        <f>IF(T1574="","",IF(AJ$6=0, 0, T1574/AJ$6))</f>
        <v>8.648873958253216E-3</v>
      </c>
      <c r="AK1574" s="32">
        <f>IF(U1574="","",IF(AK$6=0, 0, U1574/AK$6))</f>
        <v>0</v>
      </c>
      <c r="AL1574" s="32">
        <f>IF(V1574="","",IF(AL$6=0, 0, V1574/AL$6))</f>
        <v>0.28742356520702594</v>
      </c>
      <c r="AM1574" s="32">
        <f>IF(W1574="","",IF(AM$6=0, 0, W1574/AM$6))</f>
        <v>7.5364653117639584E-3</v>
      </c>
      <c r="AN1574" s="32">
        <f>IF(X1574="","",IF(AN$6=0, 0, X1574/AN$6))</f>
        <v>0.91773334712379673</v>
      </c>
      <c r="AO1574" s="32">
        <f>IF(Y1574="","",IF(AO$6=0, 0, Y1574/AO$6))</f>
        <v>0.35634011715505776</v>
      </c>
      <c r="AP1574" s="32"/>
      <c r="AQ1574" s="32">
        <f>IF(AI1574="","",AI1574*AI$4)</f>
        <v>3.4254861409375503E-2</v>
      </c>
      <c r="AR1574" s="31">
        <f>IF(AJ1574="","",AJ1574*AJ$4)</f>
        <v>8.648873958253216E-3</v>
      </c>
      <c r="AS1574" s="32">
        <f>IF(AK1574="","",AK1574*AK$4)</f>
        <v>0</v>
      </c>
      <c r="AT1574" s="32">
        <f>IF(AL1574="","",AL1574*AL$4)</f>
        <v>0.57484713041405189</v>
      </c>
      <c r="AU1574" s="32">
        <f>IF(AM1574="","",AM1574*AM$4)</f>
        <v>7.5364653117639584E-3</v>
      </c>
      <c r="AV1574" s="32">
        <f>IF(AN1574="","",AN1574*AN$4)</f>
        <v>0.91773334712379673</v>
      </c>
      <c r="AW1574" s="32">
        <f>IF(AO1574="","",AO1574*AO$4)</f>
        <v>0.35634011715505776</v>
      </c>
      <c r="AX1574" s="32"/>
      <c r="AY1574" s="32">
        <f>IF(AQ1574="","",AI1574*AI$5)</f>
        <v>1.7127430704687752E-2</v>
      </c>
      <c r="AZ1574" s="32">
        <f>IF(AR1574="","",AJ1574*AJ$5)</f>
        <v>8.648873958253216E-3</v>
      </c>
      <c r="BA1574" s="32">
        <f>IF(AS1574="","",AK1574*AK$5)</f>
        <v>0</v>
      </c>
      <c r="BB1574" s="32">
        <f>IF(AT1574="","",AL1574*AL$5)</f>
        <v>1.4371178260351298</v>
      </c>
      <c r="BC1574" s="32">
        <f>IF(AU1574="","",AM1574*AM$5)</f>
        <v>0</v>
      </c>
      <c r="BD1574" s="32">
        <f>IF(AV1574="","",AN1574*AN$5)</f>
        <v>0.91773334712379673</v>
      </c>
      <c r="BE1574" s="32">
        <f>IF(AW1574="","",AO1574*AO$5)</f>
        <v>0.35634011715505776</v>
      </c>
      <c r="BF1574" s="32">
        <f>IF(BE1574="","",SUM(AY1574:BE1574))</f>
        <v>2.7369675949769254</v>
      </c>
      <c r="BG1574" s="32"/>
      <c r="BH1574" s="32">
        <f>IF(AT1574="","",3/AT1574)</f>
        <v>5.2187787696516024</v>
      </c>
      <c r="BI1574" s="32"/>
      <c r="BJ1574" s="32">
        <f>IF(AQ1574="","",AQ1574*$BH1574)</f>
        <v>0.17876854348060683</v>
      </c>
      <c r="BK1574" s="32">
        <f>IF(AR1574="","",AR1574*$BH1574)</f>
        <v>4.5136559794724501E-2</v>
      </c>
      <c r="BL1574" s="32">
        <f>IF(AS1574="","",AS1574*$BH1574)</f>
        <v>0</v>
      </c>
      <c r="BM1574" s="32">
        <f>IF(AT1574="","",AT1574*$BH1574)</f>
        <v>3</v>
      </c>
      <c r="BN1574" s="32">
        <f>IF(AU1574="","",AU1574*$BH1574)</f>
        <v>3.933114516724949E-2</v>
      </c>
      <c r="BO1574" s="32">
        <f>IF(AV1574="","",AV1574*$BH1574)</f>
        <v>4.789447308170975</v>
      </c>
      <c r="BP1574" s="32">
        <f t="shared" si="179"/>
        <v>14.283628377889984</v>
      </c>
      <c r="BQ1574" s="32">
        <f>IF(AW1574="","",AW1574*$BH1574)</f>
        <v>1.8596602381839802</v>
      </c>
      <c r="BR1574" s="32"/>
      <c r="BS1574" s="32">
        <f t="shared" si="180"/>
        <v>5.0133524114463066</v>
      </c>
      <c r="BT1574" s="32"/>
      <c r="BU1574" s="32">
        <f t="shared" si="181"/>
        <v>0.96066885483275055</v>
      </c>
      <c r="BV1574" s="32">
        <f t="shared" si="182"/>
        <v>0.96066885483275055</v>
      </c>
      <c r="BW1574" s="32">
        <f t="shared" si="183"/>
        <v>1</v>
      </c>
      <c r="BX1574" s="32"/>
      <c r="BY1574" s="32">
        <f>IF(BV1574="","",IF(BQ1574=0,0,((BV1574/BQ1574)*AF1574)))</f>
        <v>3.1618381703971741</v>
      </c>
      <c r="BZ1574" s="32">
        <f>IF(BY1574="","",SUM(S1574:X1574,BY1574))</f>
        <v>97.101449170397174</v>
      </c>
      <c r="CA1574" s="12"/>
      <c r="CB1574" s="14">
        <v>1.5939999999999999E-2</v>
      </c>
      <c r="CC1574" s="14">
        <v>9.6690000000000005E-3</v>
      </c>
      <c r="CD1574" s="14">
        <v>4.7395E-2</v>
      </c>
      <c r="CE1574" s="14">
        <v>1.2522999999999999E-2</v>
      </c>
      <c r="CF1574" s="14">
        <v>8.7849999999999994E-3</v>
      </c>
      <c r="CG1574" s="14">
        <v>3.117E-2</v>
      </c>
      <c r="CH1574" s="14"/>
      <c r="CI1574" s="15">
        <v>3.5642399999999999</v>
      </c>
      <c r="CJ1574" s="15">
        <v>3.3051300000000001</v>
      </c>
      <c r="CK1574" s="15">
        <v>-20.795999999999999</v>
      </c>
      <c r="CL1574" s="15">
        <v>0.36913499999999999</v>
      </c>
      <c r="CM1574" s="15">
        <v>3.58893</v>
      </c>
      <c r="CN1574" s="15">
        <v>0.34605999999999998</v>
      </c>
      <c r="CO1574" s="15"/>
      <c r="CP1574" s="14">
        <v>18.059899999999999</v>
      </c>
      <c r="CQ1574" s="14">
        <v>78.908299999999997</v>
      </c>
      <c r="CR1574" s="14">
        <v>10.846</v>
      </c>
      <c r="CS1574" s="14">
        <v>0</v>
      </c>
      <c r="CT1574" s="14"/>
      <c r="CU1574" s="16">
        <v>44277.8827199074</v>
      </c>
      <c r="CV1574" s="16"/>
    </row>
    <row r="1575" spans="1:100" s="17" customFormat="1" x14ac:dyDescent="0.25">
      <c r="A1575" s="17" t="s">
        <v>116</v>
      </c>
      <c r="B1575" s="17">
        <v>3767</v>
      </c>
      <c r="C1575" s="17">
        <v>2</v>
      </c>
      <c r="E1575" s="18">
        <v>0.71015700000000004</v>
      </c>
      <c r="F1575" s="18">
        <v>0.21867500000000001</v>
      </c>
      <c r="G1575" s="18">
        <v>0</v>
      </c>
      <c r="H1575" s="18">
        <v>17.934200000000001</v>
      </c>
      <c r="I1575" s="18">
        <v>0.33094699999999999</v>
      </c>
      <c r="J1575" s="18">
        <v>37.005600000000001</v>
      </c>
      <c r="K1575" s="18">
        <v>43.4758</v>
      </c>
      <c r="L1575" s="18">
        <v>0.32455899999999999</v>
      </c>
      <c r="M1575" s="18">
        <v>100</v>
      </c>
      <c r="N1575" s="18"/>
      <c r="O1575" s="18">
        <v>7.4677999999999994E-2</v>
      </c>
      <c r="P1575" s="18">
        <v>43.401200000000003</v>
      </c>
      <c r="Q1575" s="18">
        <f t="shared" si="177"/>
        <v>99.925321999999994</v>
      </c>
      <c r="R1575" s="18"/>
      <c r="S1575" s="18">
        <v>0.95727499999999999</v>
      </c>
      <c r="T1575" s="18">
        <v>0.36262899999999998</v>
      </c>
      <c r="U1575" s="18">
        <v>0</v>
      </c>
      <c r="V1575" s="18">
        <v>41.094499999999996</v>
      </c>
      <c r="W1575" s="18">
        <v>0.33094699999999999</v>
      </c>
      <c r="X1575" s="18">
        <v>51.778300000000002</v>
      </c>
      <c r="Y1575" s="18">
        <v>5.4763000000000002</v>
      </c>
      <c r="Z1575" s="18">
        <v>100</v>
      </c>
      <c r="AA1575" s="19"/>
      <c r="AB1575" s="18">
        <f>IF(Z1575="","",Z1575-O1575)</f>
        <v>99.925321999999994</v>
      </c>
      <c r="AC1575" s="18">
        <f t="shared" si="178"/>
        <v>94.449021999999999</v>
      </c>
      <c r="AD1575" s="18"/>
      <c r="AE1575" s="34">
        <f>IF(M1575="","",IF(M1575&gt;100,M1575, M1575+O1575))</f>
        <v>100.07467800000001</v>
      </c>
      <c r="AF1575" s="37">
        <f>IF(AE1575="","",IF(AE1575="* * *", Y1575, AE1575-SUM(S1575:X1575)))</f>
        <v>5.5510270000000048</v>
      </c>
      <c r="AG1575" s="54"/>
      <c r="AH1575" s="33"/>
      <c r="AI1575" s="34">
        <f>IF(S1575="","",IF(AI$6=0, 0, S1575/AI$6))</f>
        <v>1.5445165728875001E-2</v>
      </c>
      <c r="AJ1575" s="34">
        <f>IF(T1575="","",IF(AJ$6=0, 0, T1575/AJ$6))</f>
        <v>8.9971442678185541E-3</v>
      </c>
      <c r="AK1575" s="34">
        <f>IF(U1575="","",IF(AK$6=0, 0, U1575/AK$6))</f>
        <v>0</v>
      </c>
      <c r="AL1575" s="34">
        <f>IF(V1575="","",IF(AL$6=0, 0, V1575/AL$6))</f>
        <v>0.28951100049512296</v>
      </c>
      <c r="AM1575" s="34">
        <f>IF(W1575="","",IF(AM$6=0, 0, W1575/AM$6))</f>
        <v>9.3352044342270412E-3</v>
      </c>
      <c r="AN1575" s="34">
        <f>IF(X1575="","",IF(AN$6=0, 0, X1575/AN$6))</f>
        <v>0.92333631730429722</v>
      </c>
      <c r="AO1575" s="34">
        <f>IF(Y1575="","",IF(AO$6=0, 0, Y1575/AO$6))</f>
        <v>0.32199560484789691</v>
      </c>
      <c r="AP1575" s="34"/>
      <c r="AQ1575" s="34">
        <f>IF(AI1575="","",AI1575*AI$4)</f>
        <v>3.0890331457750001E-2</v>
      </c>
      <c r="AR1575" s="33">
        <f>IF(AJ1575="","",AJ1575*AJ$4)</f>
        <v>8.9971442678185541E-3</v>
      </c>
      <c r="AS1575" s="34">
        <f>IF(AK1575="","",AK1575*AK$4)</f>
        <v>0</v>
      </c>
      <c r="AT1575" s="34">
        <f>IF(AL1575="","",AL1575*AL$4)</f>
        <v>0.57902200099024592</v>
      </c>
      <c r="AU1575" s="34">
        <f>IF(AM1575="","",AM1575*AM$4)</f>
        <v>9.3352044342270412E-3</v>
      </c>
      <c r="AV1575" s="34">
        <f>IF(AN1575="","",AN1575*AN$4)</f>
        <v>0.92333631730429722</v>
      </c>
      <c r="AW1575" s="34">
        <f>IF(AO1575="","",AO1575*AO$4)</f>
        <v>0.32199560484789691</v>
      </c>
      <c r="AX1575" s="34"/>
      <c r="AY1575" s="34">
        <f>IF(AQ1575="","",AI1575*AI$5)</f>
        <v>1.5445165728875001E-2</v>
      </c>
      <c r="AZ1575" s="34">
        <f>IF(AR1575="","",AJ1575*AJ$5)</f>
        <v>8.9971442678185541E-3</v>
      </c>
      <c r="BA1575" s="34">
        <f>IF(AS1575="","",AK1575*AK$5)</f>
        <v>0</v>
      </c>
      <c r="BB1575" s="34">
        <f>IF(AT1575="","",AL1575*AL$5)</f>
        <v>1.4475550024756147</v>
      </c>
      <c r="BC1575" s="34">
        <f>IF(AU1575="","",AM1575*AM$5)</f>
        <v>0</v>
      </c>
      <c r="BD1575" s="34">
        <f>IF(AV1575="","",AN1575*AN$5)</f>
        <v>0.92333631730429722</v>
      </c>
      <c r="BE1575" s="34">
        <f>IF(AW1575="","",AO1575*AO$5)</f>
        <v>0.32199560484789691</v>
      </c>
      <c r="BF1575" s="34">
        <f>IF(BE1575="","",SUM(AY1575:BE1575))</f>
        <v>2.7173292346245024</v>
      </c>
      <c r="BG1575" s="34"/>
      <c r="BH1575" s="34">
        <f>IF(AT1575="","",3/AT1575)</f>
        <v>5.1811502755843248</v>
      </c>
      <c r="BI1575" s="34"/>
      <c r="BJ1575" s="34">
        <f>IF(AQ1575="","",AQ1575*$BH1575)</f>
        <v>0.16004744934521256</v>
      </c>
      <c r="BK1575" s="34">
        <f>IF(AR1575="","",AR1575*$BH1575)</f>
        <v>4.6615556502680032E-2</v>
      </c>
      <c r="BL1575" s="34">
        <f>IF(AS1575="","",AS1575*$BH1575)</f>
        <v>0</v>
      </c>
      <c r="BM1575" s="34">
        <f>IF(AT1575="","",AT1575*$BH1575)</f>
        <v>3</v>
      </c>
      <c r="BN1575" s="34">
        <f>IF(AU1575="","",AU1575*$BH1575)</f>
        <v>4.8367097027031444E-2</v>
      </c>
      <c r="BO1575" s="34">
        <f>IF(AV1575="","",AV1575*$BH1575)</f>
        <v>4.7839442148581748</v>
      </c>
      <c r="BP1575" s="34">
        <f t="shared" si="179"/>
        <v>14.078891112828083</v>
      </c>
      <c r="BQ1575" s="34">
        <f>IF(AW1575="","",AW1575*$BH1575)</f>
        <v>1.6683076167946225</v>
      </c>
      <c r="BR1575" s="34"/>
      <c r="BS1575" s="34">
        <f t="shared" si="180"/>
        <v>4.9906072207060674</v>
      </c>
      <c r="BT1575" s="34"/>
      <c r="BU1575" s="34">
        <f t="shared" si="181"/>
        <v>0.95163290297296854</v>
      </c>
      <c r="BV1575" s="34">
        <f t="shared" si="182"/>
        <v>0.95163290297296854</v>
      </c>
      <c r="BW1575" s="34">
        <f t="shared" si="183"/>
        <v>1</v>
      </c>
      <c r="BX1575" s="34"/>
      <c r="BY1575" s="34">
        <f>IF(BV1575="","",IF(BQ1575=0,0,((BV1575/BQ1575)*AF1575)))</f>
        <v>3.1664064140885846</v>
      </c>
      <c r="BZ1575" s="34">
        <f>IF(BY1575="","",SUM(S1575:X1575,BY1575))</f>
        <v>97.690057414088585</v>
      </c>
      <c r="CA1575" s="18"/>
      <c r="CB1575" s="20">
        <v>1.6133999999999999E-2</v>
      </c>
      <c r="CC1575" s="20">
        <v>1.0102E-2</v>
      </c>
      <c r="CD1575" s="20">
        <v>4.7619000000000002E-2</v>
      </c>
      <c r="CE1575" s="20">
        <v>1.2611000000000001E-2</v>
      </c>
      <c r="CF1575" s="20">
        <v>8.4489999999999999E-3</v>
      </c>
      <c r="CG1575" s="20">
        <v>3.0369E-2</v>
      </c>
      <c r="CH1575" s="20"/>
      <c r="CI1575" s="21">
        <v>3.7895099999999999</v>
      </c>
      <c r="CJ1575" s="21">
        <v>3.2738100000000001</v>
      </c>
      <c r="CK1575" s="21">
        <v>-23.962</v>
      </c>
      <c r="CL1575" s="21">
        <v>0.36771100000000001</v>
      </c>
      <c r="CM1575" s="21">
        <v>3.1281099999999999</v>
      </c>
      <c r="CN1575" s="21">
        <v>0.34487699999999999</v>
      </c>
      <c r="CO1575" s="21"/>
      <c r="CP1575" s="20">
        <v>18.059899999999999</v>
      </c>
      <c r="CQ1575" s="20">
        <v>78.891099999999994</v>
      </c>
      <c r="CR1575" s="20">
        <v>10.846</v>
      </c>
      <c r="CS1575" s="20">
        <v>17.2043</v>
      </c>
      <c r="CT1575" s="20"/>
      <c r="CU1575" s="22">
        <v>44277.884490740696</v>
      </c>
      <c r="CV1575" s="22"/>
    </row>
    <row r="1576" spans="1:100" s="11" customFormat="1" x14ac:dyDescent="0.25">
      <c r="A1576" s="11" t="s">
        <v>117</v>
      </c>
      <c r="B1576" s="11">
        <v>3768</v>
      </c>
      <c r="C1576" s="11">
        <v>1</v>
      </c>
      <c r="E1576" s="12">
        <v>0.87378699999999998</v>
      </c>
      <c r="F1576" s="12">
        <v>0.302705</v>
      </c>
      <c r="G1576" s="12">
        <v>0</v>
      </c>
      <c r="H1576" s="12">
        <v>17.668900000000001</v>
      </c>
      <c r="I1576" s="12">
        <v>0.18857599999999999</v>
      </c>
      <c r="J1576" s="12">
        <v>35.817900000000002</v>
      </c>
      <c r="K1576" s="12">
        <v>44.701999999999998</v>
      </c>
      <c r="L1576" s="12">
        <v>0.44619399999999998</v>
      </c>
      <c r="M1576" s="12">
        <v>100</v>
      </c>
      <c r="N1576" s="12"/>
      <c r="O1576" s="12">
        <v>4.2552E-2</v>
      </c>
      <c r="P1576" s="12">
        <v>44.659399999999998</v>
      </c>
      <c r="Q1576" s="12">
        <f t="shared" si="177"/>
        <v>99.957447999999999</v>
      </c>
      <c r="R1576" s="12"/>
      <c r="S1576" s="12">
        <v>1.1778500000000001</v>
      </c>
      <c r="T1576" s="12">
        <v>0.50197599999999998</v>
      </c>
      <c r="U1576" s="12">
        <v>0</v>
      </c>
      <c r="V1576" s="12">
        <v>40.486499999999999</v>
      </c>
      <c r="W1576" s="12">
        <v>0.18857599999999999</v>
      </c>
      <c r="X1576" s="12">
        <v>50.116500000000002</v>
      </c>
      <c r="Y1576" s="12">
        <v>7.5286400000000002</v>
      </c>
      <c r="Z1576" s="12">
        <v>100</v>
      </c>
      <c r="AA1576" s="13"/>
      <c r="AB1576" s="12">
        <f>IF(Z1576="","",Z1576-O1576)</f>
        <v>99.957447999999999</v>
      </c>
      <c r="AC1576" s="12">
        <f t="shared" si="178"/>
        <v>92.428808000000004</v>
      </c>
      <c r="AD1576" s="12"/>
      <c r="AE1576" s="32">
        <f>IF(M1576="","",IF(M1576&gt;100,M1576, M1576+O1576))</f>
        <v>100.042552</v>
      </c>
      <c r="AF1576" s="39">
        <f>IF(AE1576="","",IF(AE1576="* * *", Y1576, AE1576-SUM(S1576:X1576)))</f>
        <v>7.5711500000000029</v>
      </c>
      <c r="AG1576" s="56"/>
      <c r="AH1576" s="31"/>
      <c r="AI1576" s="32">
        <f>IF(S1576="","",IF(AI$6=0, 0, S1576/AI$6))</f>
        <v>1.9004035887028724E-2</v>
      </c>
      <c r="AJ1576" s="32">
        <f>IF(T1576="","",IF(AJ$6=0, 0, T1576/AJ$6))</f>
        <v>1.2454465834178972E-2</v>
      </c>
      <c r="AK1576" s="32">
        <f>IF(U1576="","",IF(AK$6=0, 0, U1576/AK$6))</f>
        <v>0</v>
      </c>
      <c r="AL1576" s="32">
        <f>IF(V1576="","",IF(AL$6=0, 0, V1576/AL$6))</f>
        <v>0.28522763682599367</v>
      </c>
      <c r="AM1576" s="32">
        <f>IF(W1576="","",IF(AM$6=0, 0, W1576/AM$6))</f>
        <v>5.3192671678208249E-3</v>
      </c>
      <c r="AN1576" s="32">
        <f>IF(X1576="","",IF(AN$6=0, 0, X1576/AN$6))</f>
        <v>0.89370227578311401</v>
      </c>
      <c r="AO1576" s="32">
        <f>IF(Y1576="","",IF(AO$6=0, 0, Y1576/AO$6))</f>
        <v>0.44266913618356746</v>
      </c>
      <c r="AP1576" s="32"/>
      <c r="AQ1576" s="32">
        <f>IF(AI1576="","",AI1576*AI$4)</f>
        <v>3.8008071774057448E-2</v>
      </c>
      <c r="AR1576" s="31">
        <f>IF(AJ1576="","",AJ1576*AJ$4)</f>
        <v>1.2454465834178972E-2</v>
      </c>
      <c r="AS1576" s="32">
        <f>IF(AK1576="","",AK1576*AK$4)</f>
        <v>0</v>
      </c>
      <c r="AT1576" s="32">
        <f>IF(AL1576="","",AL1576*AL$4)</f>
        <v>0.57045527365198734</v>
      </c>
      <c r="AU1576" s="32">
        <f>IF(AM1576="","",AM1576*AM$4)</f>
        <v>5.3192671678208249E-3</v>
      </c>
      <c r="AV1576" s="32">
        <f>IF(AN1576="","",AN1576*AN$4)</f>
        <v>0.89370227578311401</v>
      </c>
      <c r="AW1576" s="32">
        <f>IF(AO1576="","",AO1576*AO$4)</f>
        <v>0.44266913618356746</v>
      </c>
      <c r="AX1576" s="32"/>
      <c r="AY1576" s="32">
        <f>IF(AQ1576="","",AI1576*AI$5)</f>
        <v>1.9004035887028724E-2</v>
      </c>
      <c r="AZ1576" s="32">
        <f>IF(AR1576="","",AJ1576*AJ$5)</f>
        <v>1.2454465834178972E-2</v>
      </c>
      <c r="BA1576" s="32">
        <f>IF(AS1576="","",AK1576*AK$5)</f>
        <v>0</v>
      </c>
      <c r="BB1576" s="32">
        <f>IF(AT1576="","",AL1576*AL$5)</f>
        <v>1.4261381841299683</v>
      </c>
      <c r="BC1576" s="32">
        <f>IF(AU1576="","",AM1576*AM$5)</f>
        <v>0</v>
      </c>
      <c r="BD1576" s="32">
        <f>IF(AV1576="","",AN1576*AN$5)</f>
        <v>0.89370227578311401</v>
      </c>
      <c r="BE1576" s="32">
        <f>IF(AW1576="","",AO1576*AO$5)</f>
        <v>0.44266913618356746</v>
      </c>
      <c r="BF1576" s="32">
        <f>IF(BE1576="","",SUM(AY1576:BE1576))</f>
        <v>2.7939680978178574</v>
      </c>
      <c r="BG1576" s="32"/>
      <c r="BH1576" s="32">
        <f>IF(AT1576="","",3/AT1576)</f>
        <v>5.2589574302545303</v>
      </c>
      <c r="BI1576" s="32"/>
      <c r="BJ1576" s="32">
        <f>IF(AQ1576="","",AQ1576*$BH1576)</f>
        <v>0.19988283146582692</v>
      </c>
      <c r="BK1576" s="32">
        <f>IF(AR1576="","",AR1576*$BH1576)</f>
        <v>6.5497505638506689E-2</v>
      </c>
      <c r="BL1576" s="32">
        <f>IF(AS1576="","",AS1576*$BH1576)</f>
        <v>0</v>
      </c>
      <c r="BM1576" s="32">
        <f>IF(AT1576="","",AT1576*$BH1576)</f>
        <v>3</v>
      </c>
      <c r="BN1576" s="32">
        <f>IF(AU1576="","",AU1576*$BH1576)</f>
        <v>2.79737995957203E-2</v>
      </c>
      <c r="BO1576" s="32">
        <f>IF(AV1576="","",AV1576*$BH1576)</f>
        <v>4.6999422236649906</v>
      </c>
      <c r="BP1576" s="32">
        <f t="shared" si="179"/>
        <v>14.693359287913337</v>
      </c>
      <c r="BQ1576" s="32">
        <f>IF(AW1576="","",AW1576*$BH1576)</f>
        <v>2.3279781428769266</v>
      </c>
      <c r="BR1576" s="32"/>
      <c r="BS1576" s="32">
        <f t="shared" si="180"/>
        <v>4.9653225607693239</v>
      </c>
      <c r="BT1576" s="32"/>
      <c r="BU1576" s="32">
        <f t="shared" si="181"/>
        <v>0.97202620040427967</v>
      </c>
      <c r="BV1576" s="32">
        <f t="shared" si="182"/>
        <v>0.97202620040427967</v>
      </c>
      <c r="BW1576" s="32">
        <f t="shared" si="183"/>
        <v>1</v>
      </c>
      <c r="BX1576" s="32"/>
      <c r="BY1576" s="32">
        <f>IF(BV1576="","",IF(BQ1576=0,0,((BV1576/BQ1576)*AF1576)))</f>
        <v>3.1612651474880846</v>
      </c>
      <c r="BZ1576" s="32">
        <f>IF(BY1576="","",SUM(S1576:X1576,BY1576))</f>
        <v>95.632667147488078</v>
      </c>
      <c r="CA1576" s="12"/>
      <c r="CB1576" s="14">
        <v>1.6351999999999998E-2</v>
      </c>
      <c r="CC1576" s="14">
        <v>1.0257E-2</v>
      </c>
      <c r="CD1576" s="14">
        <v>5.0118000000000003E-2</v>
      </c>
      <c r="CE1576" s="14">
        <v>1.306E-2</v>
      </c>
      <c r="CF1576" s="14">
        <v>8.6479999999999994E-3</v>
      </c>
      <c r="CG1576" s="14">
        <v>3.0086999999999999E-2</v>
      </c>
      <c r="CH1576" s="14"/>
      <c r="CI1576" s="15">
        <v>3.3719600000000001</v>
      </c>
      <c r="CJ1576" s="15">
        <v>2.6230600000000002</v>
      </c>
      <c r="CK1576" s="15">
        <v>-21.291</v>
      </c>
      <c r="CL1576" s="15">
        <v>0.37119000000000002</v>
      </c>
      <c r="CM1576" s="15">
        <v>4.4573600000000004</v>
      </c>
      <c r="CN1576" s="15">
        <v>0.35089999999999999</v>
      </c>
      <c r="CO1576" s="15"/>
      <c r="CP1576" s="14">
        <v>17.248699999999999</v>
      </c>
      <c r="CQ1576" s="14">
        <v>78.352099999999993</v>
      </c>
      <c r="CR1576" s="14">
        <v>10.884</v>
      </c>
      <c r="CS1576" s="14">
        <v>0</v>
      </c>
      <c r="CT1576" s="14"/>
      <c r="CU1576" s="16">
        <v>44277.886296296303</v>
      </c>
      <c r="CV1576" s="16"/>
    </row>
    <row r="1577" spans="1:100" s="17" customFormat="1" x14ac:dyDescent="0.25">
      <c r="A1577" s="17" t="s">
        <v>117</v>
      </c>
      <c r="B1577" s="17">
        <v>3769</v>
      </c>
      <c r="C1577" s="17">
        <v>2</v>
      </c>
      <c r="E1577" s="18">
        <v>0.82626699999999997</v>
      </c>
      <c r="F1577" s="18">
        <v>0.30589499999999997</v>
      </c>
      <c r="G1577" s="18">
        <v>0</v>
      </c>
      <c r="H1577" s="18">
        <v>17.7682</v>
      </c>
      <c r="I1577" s="18">
        <v>0.228962</v>
      </c>
      <c r="J1577" s="18">
        <v>36.398400000000002</v>
      </c>
      <c r="K1577" s="18">
        <v>44.086599999999997</v>
      </c>
      <c r="L1577" s="18">
        <v>0.38565500000000003</v>
      </c>
      <c r="M1577" s="18">
        <v>100</v>
      </c>
      <c r="N1577" s="18"/>
      <c r="O1577" s="18">
        <v>5.1665000000000003E-2</v>
      </c>
      <c r="P1577" s="18">
        <v>44.034999999999997</v>
      </c>
      <c r="Q1577" s="18">
        <f t="shared" si="177"/>
        <v>99.948335</v>
      </c>
      <c r="R1577" s="18"/>
      <c r="S1577" s="18">
        <v>1.1137900000000001</v>
      </c>
      <c r="T1577" s="18">
        <v>0.50726599999999999</v>
      </c>
      <c r="U1577" s="18">
        <v>0</v>
      </c>
      <c r="V1577" s="18">
        <v>40.714100000000002</v>
      </c>
      <c r="W1577" s="18">
        <v>0.228962</v>
      </c>
      <c r="X1577" s="18">
        <v>50.928699999999999</v>
      </c>
      <c r="Y1577" s="18">
        <v>6.5071599999999998</v>
      </c>
      <c r="Z1577" s="18">
        <v>100</v>
      </c>
      <c r="AA1577" s="19"/>
      <c r="AB1577" s="18">
        <f>IF(Z1577="","",Z1577-O1577)</f>
        <v>99.948335</v>
      </c>
      <c r="AC1577" s="18">
        <f t="shared" si="178"/>
        <v>93.441175000000001</v>
      </c>
      <c r="AD1577" s="18"/>
      <c r="AE1577" s="34">
        <f>IF(M1577="","",IF(M1577&gt;100,M1577, M1577+O1577))</f>
        <v>100.051665</v>
      </c>
      <c r="AF1577" s="37">
        <f>IF(AE1577="","",IF(AE1577="* * *", Y1577, AE1577-SUM(S1577:X1577)))</f>
        <v>6.5588470000000001</v>
      </c>
      <c r="AG1577" s="54"/>
      <c r="AH1577" s="33"/>
      <c r="AI1577" s="34">
        <f>IF(S1577="","",IF(AI$6=0, 0, S1577/AI$6))</f>
        <v>1.7970458997846689E-2</v>
      </c>
      <c r="AJ1577" s="34">
        <f>IF(T1577="","",IF(AJ$6=0, 0, T1577/AJ$6))</f>
        <v>1.2585715384481789E-2</v>
      </c>
      <c r="AK1577" s="34">
        <f>IF(U1577="","",IF(AK$6=0, 0, U1577/AK$6))</f>
        <v>0</v>
      </c>
      <c r="AL1577" s="34">
        <f>IF(V1577="","",IF(AL$6=0, 0, V1577/AL$6))</f>
        <v>0.28683108019950326</v>
      </c>
      <c r="AM1577" s="34">
        <f>IF(W1577="","",IF(AM$6=0, 0, W1577/AM$6))</f>
        <v>6.4584573290269801E-3</v>
      </c>
      <c r="AN1577" s="34">
        <f>IF(X1577="","",IF(AN$6=0, 0, X1577/AN$6))</f>
        <v>0.9081858288722372</v>
      </c>
      <c r="AO1577" s="34">
        <f>IF(Y1577="","",IF(AO$6=0, 0, Y1577/AO$6))</f>
        <v>0.38260813323631659</v>
      </c>
      <c r="AP1577" s="34"/>
      <c r="AQ1577" s="34">
        <f>IF(AI1577="","",AI1577*AI$4)</f>
        <v>3.5940917995693378E-2</v>
      </c>
      <c r="AR1577" s="33">
        <f>IF(AJ1577="","",AJ1577*AJ$4)</f>
        <v>1.2585715384481789E-2</v>
      </c>
      <c r="AS1577" s="34">
        <f>IF(AK1577="","",AK1577*AK$4)</f>
        <v>0</v>
      </c>
      <c r="AT1577" s="34">
        <f>IF(AL1577="","",AL1577*AL$4)</f>
        <v>0.57366216039900653</v>
      </c>
      <c r="AU1577" s="34">
        <f>IF(AM1577="","",AM1577*AM$4)</f>
        <v>6.4584573290269801E-3</v>
      </c>
      <c r="AV1577" s="34">
        <f>IF(AN1577="","",AN1577*AN$4)</f>
        <v>0.9081858288722372</v>
      </c>
      <c r="AW1577" s="34">
        <f>IF(AO1577="","",AO1577*AO$4)</f>
        <v>0.38260813323631659</v>
      </c>
      <c r="AX1577" s="34"/>
      <c r="AY1577" s="34">
        <f>IF(AQ1577="","",AI1577*AI$5)</f>
        <v>1.7970458997846689E-2</v>
      </c>
      <c r="AZ1577" s="34">
        <f>IF(AR1577="","",AJ1577*AJ$5)</f>
        <v>1.2585715384481789E-2</v>
      </c>
      <c r="BA1577" s="34">
        <f>IF(AS1577="","",AK1577*AK$5)</f>
        <v>0</v>
      </c>
      <c r="BB1577" s="34">
        <f>IF(AT1577="","",AL1577*AL$5)</f>
        <v>1.4341554009975164</v>
      </c>
      <c r="BC1577" s="34">
        <f>IF(AU1577="","",AM1577*AM$5)</f>
        <v>0</v>
      </c>
      <c r="BD1577" s="34">
        <f>IF(AV1577="","",AN1577*AN$5)</f>
        <v>0.9081858288722372</v>
      </c>
      <c r="BE1577" s="34">
        <f>IF(AW1577="","",AO1577*AO$5)</f>
        <v>0.38260813323631659</v>
      </c>
      <c r="BF1577" s="34">
        <f>IF(BE1577="","",SUM(AY1577:BE1577))</f>
        <v>2.7555055374883985</v>
      </c>
      <c r="BG1577" s="34"/>
      <c r="BH1577" s="34">
        <f>IF(AT1577="","",3/AT1577)</f>
        <v>5.2295588014962879</v>
      </c>
      <c r="BI1577" s="34"/>
      <c r="BJ1577" s="34">
        <f>IF(AQ1577="","",AQ1577*$BH1577)</f>
        <v>0.18795514403823463</v>
      </c>
      <c r="BK1577" s="34">
        <f>IF(AR1577="","",AR1577*$BH1577)</f>
        <v>6.5817738662043976E-2</v>
      </c>
      <c r="BL1577" s="34">
        <f>IF(AS1577="","",AS1577*$BH1577)</f>
        <v>0</v>
      </c>
      <c r="BM1577" s="34">
        <f>IF(AT1577="","",AT1577*$BH1577)</f>
        <v>3</v>
      </c>
      <c r="BN1577" s="34">
        <f>IF(AU1577="","",AU1577*$BH1577)</f>
        <v>3.3774882369101249E-2</v>
      </c>
      <c r="BO1577" s="34">
        <f>IF(AV1577="","",AV1577*$BH1577)</f>
        <v>4.7494111947730095</v>
      </c>
      <c r="BP1577" s="34">
        <f t="shared" si="179"/>
        <v>14.410078236144214</v>
      </c>
      <c r="BQ1577" s="34">
        <f>IF(AW1577="","",AW1577*$BH1577)</f>
        <v>2.0008717306900436</v>
      </c>
      <c r="BR1577" s="34"/>
      <c r="BS1577" s="34">
        <f t="shared" si="180"/>
        <v>5.0031840774732883</v>
      </c>
      <c r="BT1577" s="34"/>
      <c r="BU1577" s="34">
        <f t="shared" si="181"/>
        <v>0.9662251176308988</v>
      </c>
      <c r="BV1577" s="34">
        <f t="shared" si="182"/>
        <v>0.9662251176308988</v>
      </c>
      <c r="BW1577" s="34">
        <f t="shared" si="183"/>
        <v>1</v>
      </c>
      <c r="BX1577" s="34"/>
      <c r="BY1577" s="34">
        <f>IF(BV1577="","",IF(BQ1577=0,0,((BV1577/BQ1577)*AF1577)))</f>
        <v>3.1672808490889648</v>
      </c>
      <c r="BZ1577" s="34">
        <f>IF(BY1577="","",SUM(S1577:X1577,BY1577))</f>
        <v>96.660098849088968</v>
      </c>
      <c r="CA1577" s="18"/>
      <c r="CB1577" s="20">
        <v>1.6088000000000002E-2</v>
      </c>
      <c r="CC1577" s="20">
        <v>1.0333999999999999E-2</v>
      </c>
      <c r="CD1577" s="20">
        <v>4.9762000000000001E-2</v>
      </c>
      <c r="CE1577" s="20">
        <v>1.2298E-2</v>
      </c>
      <c r="CF1577" s="20">
        <v>7.8200000000000006E-3</v>
      </c>
      <c r="CG1577" s="20">
        <v>2.9269E-2</v>
      </c>
      <c r="CH1577" s="20"/>
      <c r="CI1577" s="21">
        <v>3.4719000000000002</v>
      </c>
      <c r="CJ1577" s="21">
        <v>2.6103499999999999</v>
      </c>
      <c r="CK1577" s="21">
        <v>-19.835999999999999</v>
      </c>
      <c r="CL1577" s="21">
        <v>0.36967800000000001</v>
      </c>
      <c r="CM1577" s="21">
        <v>3.8441399999999999</v>
      </c>
      <c r="CN1577" s="21">
        <v>0.34773100000000001</v>
      </c>
      <c r="CO1577" s="21"/>
      <c r="CP1577" s="20">
        <v>17.234200000000001</v>
      </c>
      <c r="CQ1577" s="20">
        <v>78.346400000000003</v>
      </c>
      <c r="CR1577" s="20">
        <v>10.884</v>
      </c>
      <c r="CS1577" s="20">
        <v>15.579499999999999</v>
      </c>
      <c r="CT1577" s="20"/>
      <c r="CU1577" s="22">
        <v>44277.888090277796</v>
      </c>
      <c r="CV1577" s="22"/>
    </row>
    <row r="1578" spans="1:100" s="17" customFormat="1" x14ac:dyDescent="0.25">
      <c r="A1578" s="17" t="s">
        <v>117</v>
      </c>
      <c r="B1578" s="17">
        <v>3770</v>
      </c>
      <c r="C1578" s="17">
        <v>3</v>
      </c>
      <c r="E1578" s="18">
        <v>0.769567</v>
      </c>
      <c r="F1578" s="18">
        <v>0.27080399999999999</v>
      </c>
      <c r="G1578" s="18">
        <v>0</v>
      </c>
      <c r="H1578" s="18">
        <v>17.571400000000001</v>
      </c>
      <c r="I1578" s="18">
        <v>0.24743599999999999</v>
      </c>
      <c r="J1578" s="18">
        <v>36.3142</v>
      </c>
      <c r="K1578" s="18">
        <v>44.400300000000001</v>
      </c>
      <c r="L1578" s="18">
        <v>0.42624099999999998</v>
      </c>
      <c r="M1578" s="18">
        <v>100</v>
      </c>
      <c r="N1578" s="18"/>
      <c r="O1578" s="18">
        <v>5.5834000000000002E-2</v>
      </c>
      <c r="P1578" s="18">
        <v>44.344499999999996</v>
      </c>
      <c r="Q1578" s="18">
        <f t="shared" si="177"/>
        <v>99.944165999999996</v>
      </c>
      <c r="R1578" s="18"/>
      <c r="S1578" s="18">
        <v>1.0373600000000001</v>
      </c>
      <c r="T1578" s="18">
        <v>0.44907399999999997</v>
      </c>
      <c r="U1578" s="18">
        <v>0</v>
      </c>
      <c r="V1578" s="18">
        <v>40.263300000000001</v>
      </c>
      <c r="W1578" s="18">
        <v>0.24743599999999999</v>
      </c>
      <c r="X1578" s="18">
        <v>50.810899999999997</v>
      </c>
      <c r="Y1578" s="18">
        <v>7.1919700000000004</v>
      </c>
      <c r="Z1578" s="18">
        <v>100</v>
      </c>
      <c r="AA1578" s="19"/>
      <c r="AB1578" s="18">
        <f>IF(Z1578="","",Z1578-O1578)</f>
        <v>99.944165999999996</v>
      </c>
      <c r="AC1578" s="18">
        <f t="shared" si="178"/>
        <v>92.752195999999998</v>
      </c>
      <c r="AD1578" s="18"/>
      <c r="AE1578" s="34">
        <f>IF(M1578="","",IF(M1578&gt;100,M1578, M1578+O1578))</f>
        <v>100.055834</v>
      </c>
      <c r="AF1578" s="37">
        <f>IF(AE1578="","",IF(AE1578="* * *", Y1578, AE1578-SUM(S1578:X1578)))</f>
        <v>7.2477640000000036</v>
      </c>
      <c r="AG1578" s="54"/>
      <c r="AH1578" s="33"/>
      <c r="AI1578" s="34">
        <f>IF(S1578="","",IF(AI$6=0, 0, S1578/AI$6))</f>
        <v>1.6737298185480424E-2</v>
      </c>
      <c r="AJ1578" s="34">
        <f>IF(T1578="","",IF(AJ$6=0, 0, T1578/AJ$6))</f>
        <v>1.1141920709392655E-2</v>
      </c>
      <c r="AK1578" s="34">
        <f>IF(U1578="","",IF(AK$6=0, 0, U1578/AK$6))</f>
        <v>0</v>
      </c>
      <c r="AL1578" s="34">
        <f>IF(V1578="","",IF(AL$6=0, 0, V1578/AL$6))</f>
        <v>0.28365519147903701</v>
      </c>
      <c r="AM1578" s="34">
        <f>IF(W1578="","",IF(AM$6=0, 0, W1578/AM$6))</f>
        <v>6.9795636291835319E-3</v>
      </c>
      <c r="AN1578" s="34">
        <f>IF(X1578="","",IF(AN$6=0, 0, X1578/AN$6))</f>
        <v>0.90608516086694446</v>
      </c>
      <c r="AO1578" s="34">
        <f>IF(Y1578="","",IF(AO$6=0, 0, Y1578/AO$6))</f>
        <v>0.42287360630314791</v>
      </c>
      <c r="AP1578" s="34"/>
      <c r="AQ1578" s="34">
        <f>IF(AI1578="","",AI1578*AI$4)</f>
        <v>3.3474596370960848E-2</v>
      </c>
      <c r="AR1578" s="33">
        <f>IF(AJ1578="","",AJ1578*AJ$4)</f>
        <v>1.1141920709392655E-2</v>
      </c>
      <c r="AS1578" s="34">
        <f>IF(AK1578="","",AK1578*AK$4)</f>
        <v>0</v>
      </c>
      <c r="AT1578" s="34">
        <f>IF(AL1578="","",AL1578*AL$4)</f>
        <v>0.56731038295807401</v>
      </c>
      <c r="AU1578" s="34">
        <f>IF(AM1578="","",AM1578*AM$4)</f>
        <v>6.9795636291835319E-3</v>
      </c>
      <c r="AV1578" s="34">
        <f>IF(AN1578="","",AN1578*AN$4)</f>
        <v>0.90608516086694446</v>
      </c>
      <c r="AW1578" s="34">
        <f>IF(AO1578="","",AO1578*AO$4)</f>
        <v>0.42287360630314791</v>
      </c>
      <c r="AX1578" s="34"/>
      <c r="AY1578" s="34">
        <f>IF(AQ1578="","",AI1578*AI$5)</f>
        <v>1.6737298185480424E-2</v>
      </c>
      <c r="AZ1578" s="34">
        <f>IF(AR1578="","",AJ1578*AJ$5)</f>
        <v>1.1141920709392655E-2</v>
      </c>
      <c r="BA1578" s="34">
        <f>IF(AS1578="","",AK1578*AK$5)</f>
        <v>0</v>
      </c>
      <c r="BB1578" s="34">
        <f>IF(AT1578="","",AL1578*AL$5)</f>
        <v>1.4182759573951851</v>
      </c>
      <c r="BC1578" s="34">
        <f>IF(AU1578="","",AM1578*AM$5)</f>
        <v>0</v>
      </c>
      <c r="BD1578" s="34">
        <f>IF(AV1578="","",AN1578*AN$5)</f>
        <v>0.90608516086694446</v>
      </c>
      <c r="BE1578" s="34">
        <f>IF(AW1578="","",AO1578*AO$5)</f>
        <v>0.42287360630314791</v>
      </c>
      <c r="BF1578" s="34">
        <f>IF(BE1578="","",SUM(AY1578:BE1578))</f>
        <v>2.7751139434601506</v>
      </c>
      <c r="BG1578" s="34"/>
      <c r="BH1578" s="34">
        <f>IF(AT1578="","",3/AT1578)</f>
        <v>5.2881105125511327</v>
      </c>
      <c r="BI1578" s="34"/>
      <c r="BJ1578" s="34">
        <f>IF(AQ1578="","",AQ1578*$BH1578)</f>
        <v>0.17701736497268405</v>
      </c>
      <c r="BK1578" s="34">
        <f>IF(AR1578="","",AR1578*$BH1578)</f>
        <v>5.8919708033350476E-2</v>
      </c>
      <c r="BL1578" s="34">
        <f>IF(AS1578="","",AS1578*$BH1578)</f>
        <v>0</v>
      </c>
      <c r="BM1578" s="34">
        <f>IF(AT1578="","",AT1578*$BH1578)</f>
        <v>3</v>
      </c>
      <c r="BN1578" s="34">
        <f>IF(AU1578="","",AU1578*$BH1578)</f>
        <v>3.6908703800504969E-2</v>
      </c>
      <c r="BO1578" s="34">
        <f>IF(AV1578="","",AV1578*$BH1578)</f>
        <v>4.7914784644470734</v>
      </c>
      <c r="BP1578" s="34">
        <f t="shared" si="179"/>
        <v>14.675109217938852</v>
      </c>
      <c r="BQ1578" s="34">
        <f>IF(AW1578="","",AW1578*$BH1578)</f>
        <v>2.2362023629720853</v>
      </c>
      <c r="BR1578" s="34"/>
      <c r="BS1578" s="34">
        <f t="shared" si="180"/>
        <v>5.0274155374531082</v>
      </c>
      <c r="BT1578" s="34"/>
      <c r="BU1578" s="34">
        <f t="shared" si="181"/>
        <v>0.96309129619949507</v>
      </c>
      <c r="BV1578" s="34">
        <f t="shared" si="182"/>
        <v>0.96309129619949507</v>
      </c>
      <c r="BW1578" s="34">
        <f t="shared" si="183"/>
        <v>1</v>
      </c>
      <c r="BX1578" s="34"/>
      <c r="BY1578" s="34">
        <f>IF(BV1578="","",IF(BQ1578=0,0,((BV1578/BQ1578)*AF1578)))</f>
        <v>3.1214788701102791</v>
      </c>
      <c r="BZ1578" s="34">
        <f>IF(BY1578="","",SUM(S1578:X1578,BY1578))</f>
        <v>95.929548870110281</v>
      </c>
      <c r="CA1578" s="18"/>
      <c r="CB1578" s="20">
        <v>1.6445999999999999E-2</v>
      </c>
      <c r="CC1578" s="20">
        <v>1.0255999999999999E-2</v>
      </c>
      <c r="CD1578" s="20">
        <v>4.9828999999999998E-2</v>
      </c>
      <c r="CE1578" s="20">
        <v>1.3099E-2</v>
      </c>
      <c r="CF1578" s="20">
        <v>8.5869999999999991E-3</v>
      </c>
      <c r="CG1578" s="20">
        <v>2.9073000000000002E-2</v>
      </c>
      <c r="CH1578" s="20"/>
      <c r="CI1578" s="21">
        <v>3.6307299999999998</v>
      </c>
      <c r="CJ1578" s="21">
        <v>2.8325900000000002</v>
      </c>
      <c r="CK1578" s="21">
        <v>-22.071000000000002</v>
      </c>
      <c r="CL1578" s="21">
        <v>0.37206800000000001</v>
      </c>
      <c r="CM1578" s="21">
        <v>3.7444099999999998</v>
      </c>
      <c r="CN1578" s="21">
        <v>0.34820200000000001</v>
      </c>
      <c r="CO1578" s="21"/>
      <c r="CP1578" s="20">
        <v>17.2197</v>
      </c>
      <c r="CQ1578" s="20">
        <v>78.340800000000002</v>
      </c>
      <c r="CR1578" s="20">
        <v>10.884</v>
      </c>
      <c r="CS1578" s="20">
        <v>31.123000000000001</v>
      </c>
      <c r="CT1578" s="20"/>
      <c r="CU1578" s="22">
        <v>44277.889895833301</v>
      </c>
      <c r="CV1578" s="22"/>
    </row>
    <row r="1579" spans="1:100" s="17" customFormat="1" x14ac:dyDescent="0.25">
      <c r="A1579" s="17" t="s">
        <v>117</v>
      </c>
      <c r="B1579" s="17">
        <v>3771</v>
      </c>
      <c r="C1579" s="17">
        <v>4</v>
      </c>
      <c r="E1579" s="18">
        <v>0.77158499999999997</v>
      </c>
      <c r="F1579" s="18">
        <v>0.244697</v>
      </c>
      <c r="G1579" s="18">
        <v>0</v>
      </c>
      <c r="H1579" s="18">
        <v>17.327400000000001</v>
      </c>
      <c r="I1579" s="18">
        <v>0.21698400000000001</v>
      </c>
      <c r="J1579" s="18">
        <v>35.645600000000002</v>
      </c>
      <c r="K1579" s="18">
        <v>45.274799999999999</v>
      </c>
      <c r="L1579" s="18">
        <v>0.51904300000000003</v>
      </c>
      <c r="M1579" s="18">
        <v>100</v>
      </c>
      <c r="N1579" s="18"/>
      <c r="O1579" s="18">
        <v>4.8963E-2</v>
      </c>
      <c r="P1579" s="18">
        <v>45.2258</v>
      </c>
      <c r="Q1579" s="18">
        <f t="shared" si="177"/>
        <v>99.951036999999999</v>
      </c>
      <c r="R1579" s="18"/>
      <c r="S1579" s="18">
        <v>1.0400799999999999</v>
      </c>
      <c r="T1579" s="18">
        <v>0.405781</v>
      </c>
      <c r="U1579" s="18">
        <v>0</v>
      </c>
      <c r="V1579" s="18">
        <v>39.704000000000001</v>
      </c>
      <c r="W1579" s="18">
        <v>0.21698400000000001</v>
      </c>
      <c r="X1579" s="18">
        <v>49.875399999999999</v>
      </c>
      <c r="Y1579" s="18">
        <v>8.7578200000000006</v>
      </c>
      <c r="Z1579" s="18">
        <v>100</v>
      </c>
      <c r="AA1579" s="19"/>
      <c r="AB1579" s="18">
        <f>IF(Z1579="","",Z1579-O1579)</f>
        <v>99.951036999999999</v>
      </c>
      <c r="AC1579" s="18">
        <f t="shared" si="178"/>
        <v>91.193217000000004</v>
      </c>
      <c r="AD1579" s="18"/>
      <c r="AE1579" s="34">
        <f>IF(M1579="","",IF(M1579&gt;100,M1579, M1579+O1579))</f>
        <v>100.048963</v>
      </c>
      <c r="AF1579" s="37">
        <f>IF(AE1579="","",IF(AE1579="* * *", Y1579, AE1579-SUM(S1579:X1579)))</f>
        <v>8.8067180000000036</v>
      </c>
      <c r="AG1579" s="54"/>
      <c r="AH1579" s="33"/>
      <c r="AI1579" s="34">
        <f>IF(S1579="","",IF(AI$6=0, 0, S1579/AI$6))</f>
        <v>1.6781184060263049E-2</v>
      </c>
      <c r="AJ1579" s="34">
        <f>IF(T1579="","",IF(AJ$6=0, 0, T1579/AJ$6))</f>
        <v>1.006778332163087E-2</v>
      </c>
      <c r="AK1579" s="34">
        <f>IF(U1579="","",IF(AK$6=0, 0, U1579/AK$6))</f>
        <v>0</v>
      </c>
      <c r="AL1579" s="34">
        <f>IF(V1579="","",IF(AL$6=0, 0, V1579/AL$6))</f>
        <v>0.27971491960380013</v>
      </c>
      <c r="AM1579" s="34">
        <f>IF(W1579="","",IF(AM$6=0, 0, W1579/AM$6))</f>
        <v>6.1205872812151807E-3</v>
      </c>
      <c r="AN1579" s="34">
        <f>IF(X1579="","",IF(AN$6=0, 0, X1579/AN$6))</f>
        <v>0.88940286104562616</v>
      </c>
      <c r="AO1579" s="34">
        <f>IF(Y1579="","",IF(AO$6=0, 0, Y1579/AO$6))</f>
        <v>0.51494248818527266</v>
      </c>
      <c r="AP1579" s="34"/>
      <c r="AQ1579" s="34">
        <f>IF(AI1579="","",AI1579*AI$4)</f>
        <v>3.3562368120526098E-2</v>
      </c>
      <c r="AR1579" s="33">
        <f>IF(AJ1579="","",AJ1579*AJ$4)</f>
        <v>1.006778332163087E-2</v>
      </c>
      <c r="AS1579" s="34">
        <f>IF(AK1579="","",AK1579*AK$4)</f>
        <v>0</v>
      </c>
      <c r="AT1579" s="34">
        <f>IF(AL1579="","",AL1579*AL$4)</f>
        <v>0.55942983920760025</v>
      </c>
      <c r="AU1579" s="34">
        <f>IF(AM1579="","",AM1579*AM$4)</f>
        <v>6.1205872812151807E-3</v>
      </c>
      <c r="AV1579" s="34">
        <f>IF(AN1579="","",AN1579*AN$4)</f>
        <v>0.88940286104562616</v>
      </c>
      <c r="AW1579" s="34">
        <f>IF(AO1579="","",AO1579*AO$4)</f>
        <v>0.51494248818527266</v>
      </c>
      <c r="AX1579" s="34"/>
      <c r="AY1579" s="34">
        <f>IF(AQ1579="","",AI1579*AI$5)</f>
        <v>1.6781184060263049E-2</v>
      </c>
      <c r="AZ1579" s="34">
        <f>IF(AR1579="","",AJ1579*AJ$5)</f>
        <v>1.006778332163087E-2</v>
      </c>
      <c r="BA1579" s="34">
        <f>IF(AS1579="","",AK1579*AK$5)</f>
        <v>0</v>
      </c>
      <c r="BB1579" s="34">
        <f>IF(AT1579="","",AL1579*AL$5)</f>
        <v>1.3985745980190005</v>
      </c>
      <c r="BC1579" s="34">
        <f>IF(AU1579="","",AM1579*AM$5)</f>
        <v>0</v>
      </c>
      <c r="BD1579" s="34">
        <f>IF(AV1579="","",AN1579*AN$5)</f>
        <v>0.88940286104562616</v>
      </c>
      <c r="BE1579" s="34">
        <f>IF(AW1579="","",AO1579*AO$5)</f>
        <v>0.51494248818527266</v>
      </c>
      <c r="BF1579" s="34">
        <f>IF(BE1579="","",SUM(AY1579:BE1579))</f>
        <v>2.8297689146317935</v>
      </c>
      <c r="BG1579" s="34"/>
      <c r="BH1579" s="34">
        <f>IF(AT1579="","",3/AT1579)</f>
        <v>5.3626027604271611</v>
      </c>
      <c r="BI1579" s="34"/>
      <c r="BJ1579" s="34">
        <f>IF(AQ1579="","",AQ1579*$BH1579)</f>
        <v>0.1799816479296058</v>
      </c>
      <c r="BK1579" s="34">
        <f>IF(AR1579="","",AR1579*$BH1579)</f>
        <v>5.3989522631960232E-2</v>
      </c>
      <c r="BL1579" s="34">
        <f>IF(AS1579="","",AS1579*$BH1579)</f>
        <v>0</v>
      </c>
      <c r="BM1579" s="34">
        <f>IF(AT1579="","",AT1579*$BH1579)</f>
        <v>3</v>
      </c>
      <c r="BN1579" s="34">
        <f>IF(AU1579="","",AU1579*$BH1579)</f>
        <v>3.2822278249679898E-2</v>
      </c>
      <c r="BO1579" s="34">
        <f>IF(AV1579="","",AV1579*$BH1579)</f>
        <v>4.7695142377750894</v>
      </c>
      <c r="BP1579" s="34">
        <f t="shared" si="179"/>
        <v>15.174926592975428</v>
      </c>
      <c r="BQ1579" s="34">
        <f>IF(AW1579="","",AW1579*$BH1579)</f>
        <v>2.761432008603574</v>
      </c>
      <c r="BR1579" s="34"/>
      <c r="BS1579" s="34">
        <f t="shared" si="180"/>
        <v>5.0034854083366556</v>
      </c>
      <c r="BT1579" s="34"/>
      <c r="BU1579" s="34">
        <f t="shared" si="181"/>
        <v>0.96717772175032013</v>
      </c>
      <c r="BV1579" s="34">
        <f t="shared" si="182"/>
        <v>0.96717772175032013</v>
      </c>
      <c r="BW1579" s="34">
        <f t="shared" si="183"/>
        <v>1</v>
      </c>
      <c r="BX1579" s="34"/>
      <c r="BY1579" s="34">
        <f>IF(BV1579="","",IF(BQ1579=0,0,((BV1579/BQ1579)*AF1579)))</f>
        <v>3.0845088435274666</v>
      </c>
      <c r="BZ1579" s="34">
        <f>IF(BY1579="","",SUM(S1579:X1579,BY1579))</f>
        <v>94.32675384352747</v>
      </c>
      <c r="CA1579" s="18"/>
      <c r="CB1579" s="20">
        <v>1.6594999999999999E-2</v>
      </c>
      <c r="CC1579" s="20">
        <v>1.026E-2</v>
      </c>
      <c r="CD1579" s="20">
        <v>4.9279999999999997E-2</v>
      </c>
      <c r="CE1579" s="20">
        <v>1.3125E-2</v>
      </c>
      <c r="CF1579" s="20">
        <v>8.9230000000000004E-3</v>
      </c>
      <c r="CG1579" s="20">
        <v>2.9250000000000002E-2</v>
      </c>
      <c r="CH1579" s="20"/>
      <c r="CI1579" s="21">
        <v>3.6336300000000001</v>
      </c>
      <c r="CJ1579" s="21">
        <v>3.04474</v>
      </c>
      <c r="CK1579" s="21">
        <v>-17.510000000000002</v>
      </c>
      <c r="CL1579" s="21">
        <v>0.37508900000000001</v>
      </c>
      <c r="CM1579" s="21">
        <v>4.1092899999999997</v>
      </c>
      <c r="CN1579" s="21">
        <v>0.35180299999999998</v>
      </c>
      <c r="CO1579" s="21"/>
      <c r="CP1579" s="20">
        <v>17.205100000000002</v>
      </c>
      <c r="CQ1579" s="20">
        <v>78.334999999999994</v>
      </c>
      <c r="CR1579" s="20">
        <v>10.884</v>
      </c>
      <c r="CS1579" s="20">
        <v>46.832900000000002</v>
      </c>
      <c r="CT1579" s="20"/>
      <c r="CU1579" s="22">
        <v>44277.8917013889</v>
      </c>
      <c r="CV1579" s="22"/>
    </row>
    <row r="1580" spans="1:100" s="17" customFormat="1" x14ac:dyDescent="0.25">
      <c r="A1580" s="17" t="s">
        <v>117</v>
      </c>
      <c r="B1580" s="17">
        <v>3772</v>
      </c>
      <c r="C1580" s="17">
        <v>5</v>
      </c>
      <c r="E1580" s="18">
        <v>0.83196899999999996</v>
      </c>
      <c r="F1580" s="18">
        <v>0.263349</v>
      </c>
      <c r="G1580" s="18">
        <v>0</v>
      </c>
      <c r="H1580" s="18">
        <v>17.851800000000001</v>
      </c>
      <c r="I1580" s="18">
        <v>0.23791300000000001</v>
      </c>
      <c r="J1580" s="18">
        <v>36.343699999999998</v>
      </c>
      <c r="K1580" s="18">
        <v>44.089199999999998</v>
      </c>
      <c r="L1580" s="18">
        <v>0.38203399999999998</v>
      </c>
      <c r="M1580" s="18">
        <v>100</v>
      </c>
      <c r="N1580" s="18"/>
      <c r="O1580" s="18">
        <v>5.3684999999999997E-2</v>
      </c>
      <c r="P1580" s="18">
        <v>44.035600000000002</v>
      </c>
      <c r="Q1580" s="18">
        <f t="shared" si="177"/>
        <v>99.946314999999998</v>
      </c>
      <c r="R1580" s="18"/>
      <c r="S1580" s="18">
        <v>1.12148</v>
      </c>
      <c r="T1580" s="18">
        <v>0.43671199999999999</v>
      </c>
      <c r="U1580" s="18">
        <v>0</v>
      </c>
      <c r="V1580" s="18">
        <v>40.9056</v>
      </c>
      <c r="W1580" s="18">
        <v>0.23791300000000001</v>
      </c>
      <c r="X1580" s="18">
        <v>50.852200000000003</v>
      </c>
      <c r="Y1580" s="18">
        <v>6.4460600000000001</v>
      </c>
      <c r="Z1580" s="18">
        <v>100</v>
      </c>
      <c r="AA1580" s="19"/>
      <c r="AB1580" s="18">
        <f>IF(Z1580="","",Z1580-O1580)</f>
        <v>99.946314999999998</v>
      </c>
      <c r="AC1580" s="18">
        <f t="shared" si="178"/>
        <v>93.500254999999996</v>
      </c>
      <c r="AD1580" s="18"/>
      <c r="AE1580" s="34">
        <f>IF(M1580="","",IF(M1580&gt;100,M1580, M1580+O1580))</f>
        <v>100.053685</v>
      </c>
      <c r="AF1580" s="37">
        <f>IF(AE1580="","",IF(AE1580="* * *", Y1580, AE1580-SUM(S1580:X1580)))</f>
        <v>6.4997800000000012</v>
      </c>
      <c r="AG1580" s="54"/>
      <c r="AH1580" s="33"/>
      <c r="AI1580" s="34">
        <f>IF(S1580="","",IF(AI$6=0, 0, S1580/AI$6))</f>
        <v>1.8094533401184339E-2</v>
      </c>
      <c r="AJ1580" s="34">
        <f>IF(T1580="","",IF(AJ$6=0, 0, T1580/AJ$6))</f>
        <v>1.0835208622276696E-2</v>
      </c>
      <c r="AK1580" s="34">
        <f>IF(U1580="","",IF(AK$6=0, 0, U1580/AK$6))</f>
        <v>0</v>
      </c>
      <c r="AL1580" s="34">
        <f>IF(V1580="","",IF(AL$6=0, 0, V1580/AL$6))</f>
        <v>0.28818019885515833</v>
      </c>
      <c r="AM1580" s="34">
        <f>IF(W1580="","",IF(AM$6=0, 0, W1580/AM$6))</f>
        <v>6.7109431194730829E-3</v>
      </c>
      <c r="AN1580" s="34">
        <f>IF(X1580="","",IF(AN$6=0, 0, X1580/AN$6))</f>
        <v>0.90682164294350309</v>
      </c>
      <c r="AO1580" s="34">
        <f>IF(Y1580="","",IF(AO$6=0, 0, Y1580/AO$6))</f>
        <v>0.37901557412593068</v>
      </c>
      <c r="AP1580" s="34"/>
      <c r="AQ1580" s="34">
        <f>IF(AI1580="","",AI1580*AI$4)</f>
        <v>3.6189066802368677E-2</v>
      </c>
      <c r="AR1580" s="33">
        <f>IF(AJ1580="","",AJ1580*AJ$4)</f>
        <v>1.0835208622276696E-2</v>
      </c>
      <c r="AS1580" s="34">
        <f>IF(AK1580="","",AK1580*AK$4)</f>
        <v>0</v>
      </c>
      <c r="AT1580" s="34">
        <f>IF(AL1580="","",AL1580*AL$4)</f>
        <v>0.57636039771031666</v>
      </c>
      <c r="AU1580" s="34">
        <f>IF(AM1580="","",AM1580*AM$4)</f>
        <v>6.7109431194730829E-3</v>
      </c>
      <c r="AV1580" s="34">
        <f>IF(AN1580="","",AN1580*AN$4)</f>
        <v>0.90682164294350309</v>
      </c>
      <c r="AW1580" s="34">
        <f>IF(AO1580="","",AO1580*AO$4)</f>
        <v>0.37901557412593068</v>
      </c>
      <c r="AX1580" s="34"/>
      <c r="AY1580" s="34">
        <f>IF(AQ1580="","",AI1580*AI$5)</f>
        <v>1.8094533401184339E-2</v>
      </c>
      <c r="AZ1580" s="34">
        <f>IF(AR1580="","",AJ1580*AJ$5)</f>
        <v>1.0835208622276696E-2</v>
      </c>
      <c r="BA1580" s="34">
        <f>IF(AS1580="","",AK1580*AK$5)</f>
        <v>0</v>
      </c>
      <c r="BB1580" s="34">
        <f>IF(AT1580="","",AL1580*AL$5)</f>
        <v>1.4409009942757915</v>
      </c>
      <c r="BC1580" s="34">
        <f>IF(AU1580="","",AM1580*AM$5)</f>
        <v>0</v>
      </c>
      <c r="BD1580" s="34">
        <f>IF(AV1580="","",AN1580*AN$5)</f>
        <v>0.90682164294350309</v>
      </c>
      <c r="BE1580" s="34">
        <f>IF(AW1580="","",AO1580*AO$5)</f>
        <v>0.37901557412593068</v>
      </c>
      <c r="BF1580" s="34">
        <f>IF(BE1580="","",SUM(AY1580:BE1580))</f>
        <v>2.7556679533686865</v>
      </c>
      <c r="BG1580" s="34"/>
      <c r="BH1580" s="34">
        <f>IF(AT1580="","",3/AT1580)</f>
        <v>5.2050765665336778</v>
      </c>
      <c r="BI1580" s="34"/>
      <c r="BJ1580" s="34">
        <f>IF(AQ1580="","",AQ1580*$BH1580)</f>
        <v>0.18836686357773105</v>
      </c>
      <c r="BK1580" s="34">
        <f>IF(AR1580="","",AR1580*$BH1580)</f>
        <v>5.6398090493316087E-2</v>
      </c>
      <c r="BL1580" s="34">
        <f>IF(AS1580="","",AS1580*$BH1580)</f>
        <v>0</v>
      </c>
      <c r="BM1580" s="34">
        <f>IF(AT1580="","",AT1580*$BH1580)</f>
        <v>3</v>
      </c>
      <c r="BN1580" s="34">
        <f>IF(AU1580="","",AU1580*$BH1580)</f>
        <v>3.4930972770509765E-2</v>
      </c>
      <c r="BO1580" s="34">
        <f>IF(AV1580="","",AV1580*$BH1580)</f>
        <v>4.720076083710798</v>
      </c>
      <c r="BP1580" s="34">
        <f t="shared" si="179"/>
        <v>14.34346268922717</v>
      </c>
      <c r="BQ1580" s="34">
        <f>IF(AW1580="","",AW1580*$BH1580)</f>
        <v>1.9728050832341899</v>
      </c>
      <c r="BR1580" s="34"/>
      <c r="BS1580" s="34">
        <f t="shared" si="180"/>
        <v>4.964841037781845</v>
      </c>
      <c r="BT1580" s="34"/>
      <c r="BU1580" s="34">
        <f t="shared" si="181"/>
        <v>0.96506902722949028</v>
      </c>
      <c r="BV1580" s="34">
        <f t="shared" si="182"/>
        <v>0.96506902722949028</v>
      </c>
      <c r="BW1580" s="34">
        <f t="shared" si="183"/>
        <v>1</v>
      </c>
      <c r="BX1580" s="34"/>
      <c r="BY1580" s="34">
        <f>IF(BV1580="","",IF(BQ1580=0,0,((BV1580/BQ1580)*AF1580)))</f>
        <v>3.1796026962391331</v>
      </c>
      <c r="BZ1580" s="34">
        <f>IF(BY1580="","",SUM(S1580:X1580,BY1580))</f>
        <v>96.73350769623913</v>
      </c>
      <c r="CA1580" s="18"/>
      <c r="CB1580" s="20">
        <v>1.6969000000000001E-2</v>
      </c>
      <c r="CC1580" s="20">
        <v>9.9609999999999994E-3</v>
      </c>
      <c r="CD1580" s="20">
        <v>4.9501999999999997E-2</v>
      </c>
      <c r="CE1580" s="20">
        <v>1.2355E-2</v>
      </c>
      <c r="CF1580" s="20">
        <v>8.6219999999999995E-3</v>
      </c>
      <c r="CG1580" s="20">
        <v>2.9783E-2</v>
      </c>
      <c r="CH1580" s="20"/>
      <c r="CI1580" s="21">
        <v>3.4845999999999999</v>
      </c>
      <c r="CJ1580" s="21">
        <v>2.85419</v>
      </c>
      <c r="CK1580" s="21">
        <v>-17.414000000000001</v>
      </c>
      <c r="CL1580" s="21">
        <v>0.36872199999999999</v>
      </c>
      <c r="CM1580" s="21">
        <v>3.8406400000000001</v>
      </c>
      <c r="CN1580" s="21">
        <v>0.34803299999999998</v>
      </c>
      <c r="CO1580" s="21"/>
      <c r="CP1580" s="20">
        <v>17.1906</v>
      </c>
      <c r="CQ1580" s="20">
        <v>78.329400000000007</v>
      </c>
      <c r="CR1580" s="20">
        <v>10.884</v>
      </c>
      <c r="CS1580" s="20">
        <v>62.376399999999997</v>
      </c>
      <c r="CT1580" s="20"/>
      <c r="CU1580" s="22">
        <v>44277.893495370401</v>
      </c>
      <c r="CV1580" s="22"/>
    </row>
    <row r="1581" spans="1:100" s="17" customFormat="1" x14ac:dyDescent="0.25">
      <c r="A1581" s="17" t="s">
        <v>117</v>
      </c>
      <c r="B1581" s="17">
        <v>3773</v>
      </c>
      <c r="C1581" s="17">
        <v>6</v>
      </c>
      <c r="E1581" s="18">
        <v>0.81361499999999998</v>
      </c>
      <c r="F1581" s="18">
        <v>0.26275999999999999</v>
      </c>
      <c r="G1581" s="18">
        <v>0</v>
      </c>
      <c r="H1581" s="18">
        <v>17.864999999999998</v>
      </c>
      <c r="I1581" s="18">
        <v>0.26185199999999997</v>
      </c>
      <c r="J1581" s="18">
        <v>36.200400000000002</v>
      </c>
      <c r="K1581" s="18">
        <v>44.2042</v>
      </c>
      <c r="L1581" s="18">
        <v>0.392233</v>
      </c>
      <c r="M1581" s="18">
        <v>100</v>
      </c>
      <c r="N1581" s="18"/>
      <c r="O1581" s="18">
        <v>5.9087000000000001E-2</v>
      </c>
      <c r="P1581" s="18">
        <v>44.145099999999999</v>
      </c>
      <c r="Q1581" s="18">
        <f t="shared" si="177"/>
        <v>99.940912999999995</v>
      </c>
      <c r="R1581" s="18"/>
      <c r="S1581" s="18">
        <v>1.09673</v>
      </c>
      <c r="T1581" s="18">
        <v>0.43573400000000001</v>
      </c>
      <c r="U1581" s="18">
        <v>0</v>
      </c>
      <c r="V1581" s="18">
        <v>40.9358</v>
      </c>
      <c r="W1581" s="18">
        <v>0.26185199999999997</v>
      </c>
      <c r="X1581" s="18">
        <v>50.651699999999998</v>
      </c>
      <c r="Y1581" s="18">
        <v>6.61815</v>
      </c>
      <c r="Z1581" s="18">
        <v>100</v>
      </c>
      <c r="AA1581" s="19"/>
      <c r="AB1581" s="18">
        <f>IF(Z1581="","",Z1581-O1581)</f>
        <v>99.940912999999995</v>
      </c>
      <c r="AC1581" s="18">
        <f t="shared" si="178"/>
        <v>93.322762999999995</v>
      </c>
      <c r="AD1581" s="18"/>
      <c r="AE1581" s="34">
        <f>IF(M1581="","",IF(M1581&gt;100,M1581, M1581+O1581))</f>
        <v>100.05908700000001</v>
      </c>
      <c r="AF1581" s="37">
        <f>IF(AE1581="","",IF(AE1581="* * *", Y1581, AE1581-SUM(S1581:X1581)))</f>
        <v>6.6772710000000188</v>
      </c>
      <c r="AG1581" s="54"/>
      <c r="AH1581" s="33"/>
      <c r="AI1581" s="34">
        <f>IF(S1581="","",IF(AI$6=0, 0, S1581/AI$6))</f>
        <v>1.7695204209687999E-2</v>
      </c>
      <c r="AJ1581" s="34">
        <f>IF(T1581="","",IF(AJ$6=0, 0, T1581/AJ$6))</f>
        <v>1.0810943582542074E-2</v>
      </c>
      <c r="AK1581" s="34">
        <f>IF(U1581="","",IF(AK$6=0, 0, U1581/AK$6))</f>
        <v>0</v>
      </c>
      <c r="AL1581" s="34">
        <f>IF(V1581="","",IF(AL$6=0, 0, V1581/AL$6))</f>
        <v>0.28839295803740783</v>
      </c>
      <c r="AM1581" s="34">
        <f>IF(W1581="","",IF(AM$6=0, 0, W1581/AM$6))</f>
        <v>7.3862036867269358E-3</v>
      </c>
      <c r="AN1581" s="34">
        <f>IF(X1581="","",IF(AN$6=0, 0, X1581/AN$6))</f>
        <v>0.90324622753551331</v>
      </c>
      <c r="AO1581" s="34">
        <f>IF(Y1581="","",IF(AO$6=0, 0, Y1581/AO$6))</f>
        <v>0.38913412563667232</v>
      </c>
      <c r="AP1581" s="34"/>
      <c r="AQ1581" s="34">
        <f>IF(AI1581="","",AI1581*AI$4)</f>
        <v>3.5390408419375997E-2</v>
      </c>
      <c r="AR1581" s="33">
        <f>IF(AJ1581="","",AJ1581*AJ$4)</f>
        <v>1.0810943582542074E-2</v>
      </c>
      <c r="AS1581" s="34">
        <f>IF(AK1581="","",AK1581*AK$4)</f>
        <v>0</v>
      </c>
      <c r="AT1581" s="34">
        <f>IF(AL1581="","",AL1581*AL$4)</f>
        <v>0.57678591607481566</v>
      </c>
      <c r="AU1581" s="34">
        <f>IF(AM1581="","",AM1581*AM$4)</f>
        <v>7.3862036867269358E-3</v>
      </c>
      <c r="AV1581" s="34">
        <f>IF(AN1581="","",AN1581*AN$4)</f>
        <v>0.90324622753551331</v>
      </c>
      <c r="AW1581" s="34">
        <f>IF(AO1581="","",AO1581*AO$4)</f>
        <v>0.38913412563667232</v>
      </c>
      <c r="AX1581" s="34"/>
      <c r="AY1581" s="34">
        <f>IF(AQ1581="","",AI1581*AI$5)</f>
        <v>1.7695204209687999E-2</v>
      </c>
      <c r="AZ1581" s="34">
        <f>IF(AR1581="","",AJ1581*AJ$5)</f>
        <v>1.0810943582542074E-2</v>
      </c>
      <c r="BA1581" s="34">
        <f>IF(AS1581="","",AK1581*AK$5)</f>
        <v>0</v>
      </c>
      <c r="BB1581" s="34">
        <f>IF(AT1581="","",AL1581*AL$5)</f>
        <v>1.4419647901870392</v>
      </c>
      <c r="BC1581" s="34">
        <f>IF(AU1581="","",AM1581*AM$5)</f>
        <v>0</v>
      </c>
      <c r="BD1581" s="34">
        <f>IF(AV1581="","",AN1581*AN$5)</f>
        <v>0.90324622753551331</v>
      </c>
      <c r="BE1581" s="34">
        <f>IF(AW1581="","",AO1581*AO$5)</f>
        <v>0.38913412563667232</v>
      </c>
      <c r="BF1581" s="34">
        <f>IF(BE1581="","",SUM(AY1581:BE1581))</f>
        <v>2.7628512911514549</v>
      </c>
      <c r="BG1581" s="34"/>
      <c r="BH1581" s="34">
        <f>IF(AT1581="","",3/AT1581)</f>
        <v>5.2012365704346815</v>
      </c>
      <c r="BI1581" s="34"/>
      <c r="BJ1581" s="34">
        <f>IF(AQ1581="","",AQ1581*$BH1581)</f>
        <v>0.18407388651347789</v>
      </c>
      <c r="BK1581" s="34">
        <f>IF(AR1581="","",AR1581*$BH1581)</f>
        <v>5.6230275122423963E-2</v>
      </c>
      <c r="BL1581" s="34">
        <f>IF(AS1581="","",AS1581*$BH1581)</f>
        <v>0</v>
      </c>
      <c r="BM1581" s="34">
        <f>IF(AT1581="","",AT1581*$BH1581)</f>
        <v>3.0000000000000004</v>
      </c>
      <c r="BN1581" s="34">
        <f>IF(AU1581="","",AU1581*$BH1581)</f>
        <v>3.8417392732083611E-2</v>
      </c>
      <c r="BO1581" s="34">
        <f>IF(AV1581="","",AV1581*$BH1581)</f>
        <v>4.6979973107648769</v>
      </c>
      <c r="BP1581" s="34">
        <f t="shared" si="179"/>
        <v>14.370243174209625</v>
      </c>
      <c r="BQ1581" s="34">
        <f>IF(AW1581="","",AW1581*$BH1581)</f>
        <v>2.0239786450655841</v>
      </c>
      <c r="BR1581" s="34"/>
      <c r="BS1581" s="34">
        <f t="shared" si="180"/>
        <v>4.938301472400779</v>
      </c>
      <c r="BT1581" s="34"/>
      <c r="BU1581" s="34">
        <f t="shared" si="181"/>
        <v>0.96158260726791633</v>
      </c>
      <c r="BV1581" s="34">
        <f t="shared" si="182"/>
        <v>0.96158260726791633</v>
      </c>
      <c r="BW1581" s="34">
        <f t="shared" si="183"/>
        <v>1</v>
      </c>
      <c r="BX1581" s="34"/>
      <c r="BY1581" s="34">
        <f>IF(BV1581="","",IF(BQ1581=0,0,((BV1581/BQ1581)*AF1581)))</f>
        <v>3.1723396258493675</v>
      </c>
      <c r="BZ1581" s="34">
        <f>IF(BY1581="","",SUM(S1581:X1581,BY1581))</f>
        <v>96.554155625849347</v>
      </c>
      <c r="CA1581" s="18"/>
      <c r="CB1581" s="20">
        <v>1.6277E-2</v>
      </c>
      <c r="CC1581" s="20">
        <v>9.8549999999999992E-3</v>
      </c>
      <c r="CD1581" s="20">
        <v>4.9790000000000001E-2</v>
      </c>
      <c r="CE1581" s="20">
        <v>1.1944E-2</v>
      </c>
      <c r="CF1581" s="20">
        <v>8.5210000000000008E-3</v>
      </c>
      <c r="CG1581" s="20">
        <v>2.9052000000000001E-2</v>
      </c>
      <c r="CH1581" s="20"/>
      <c r="CI1581" s="21">
        <v>3.5082900000000001</v>
      </c>
      <c r="CJ1581" s="21">
        <v>2.8469500000000001</v>
      </c>
      <c r="CK1581" s="21">
        <v>-22.584</v>
      </c>
      <c r="CL1581" s="21">
        <v>0.36856100000000003</v>
      </c>
      <c r="CM1581" s="21">
        <v>3.6104400000000001</v>
      </c>
      <c r="CN1581" s="21">
        <v>0.34871799999999997</v>
      </c>
      <c r="CO1581" s="21"/>
      <c r="CP1581" s="20">
        <v>17.176200000000001</v>
      </c>
      <c r="CQ1581" s="20">
        <v>78.323700000000002</v>
      </c>
      <c r="CR1581" s="20">
        <v>10.884499999999999</v>
      </c>
      <c r="CS1581" s="20">
        <v>77.861900000000006</v>
      </c>
      <c r="CT1581" s="20"/>
      <c r="CU1581" s="22">
        <v>44277.895277777803</v>
      </c>
      <c r="CV1581" s="22"/>
    </row>
    <row r="1582" spans="1:100" s="23" customFormat="1" x14ac:dyDescent="0.25">
      <c r="A1582" s="23" t="s">
        <v>117</v>
      </c>
      <c r="B1582" s="23">
        <v>3774</v>
      </c>
      <c r="C1582" s="23">
        <v>7</v>
      </c>
      <c r="E1582" s="24">
        <v>0.77798400000000001</v>
      </c>
      <c r="F1582" s="24">
        <v>0.26292500000000002</v>
      </c>
      <c r="G1582" s="24">
        <v>0</v>
      </c>
      <c r="H1582" s="24">
        <v>17.702500000000001</v>
      </c>
      <c r="I1582" s="24">
        <v>0.27279700000000001</v>
      </c>
      <c r="J1582" s="24">
        <v>36.504399999999997</v>
      </c>
      <c r="K1582" s="24">
        <v>44.088200000000001</v>
      </c>
      <c r="L1582" s="24">
        <v>0.39127099999999998</v>
      </c>
      <c r="M1582" s="24">
        <v>100</v>
      </c>
      <c r="N1582" s="24"/>
      <c r="O1582" s="24">
        <v>6.1557000000000001E-2</v>
      </c>
      <c r="P1582" s="24">
        <v>44.026600000000002</v>
      </c>
      <c r="Q1582" s="24">
        <f t="shared" si="177"/>
        <v>99.938443000000007</v>
      </c>
      <c r="R1582" s="24"/>
      <c r="S1582" s="24">
        <v>1.04871</v>
      </c>
      <c r="T1582" s="24">
        <v>0.43600899999999998</v>
      </c>
      <c r="U1582" s="24">
        <v>0</v>
      </c>
      <c r="V1582" s="24">
        <v>40.563600000000001</v>
      </c>
      <c r="W1582" s="24">
        <v>0.27279700000000001</v>
      </c>
      <c r="X1582" s="24">
        <v>51.076999999999998</v>
      </c>
      <c r="Y1582" s="24">
        <v>6.6019199999999998</v>
      </c>
      <c r="Z1582" s="24">
        <v>100</v>
      </c>
      <c r="AA1582" s="25"/>
      <c r="AB1582" s="24">
        <f>IF(Z1582="","",Z1582-O1582)</f>
        <v>99.938443000000007</v>
      </c>
      <c r="AC1582" s="24">
        <f t="shared" si="178"/>
        <v>93.336523</v>
      </c>
      <c r="AD1582" s="24"/>
      <c r="AE1582" s="36">
        <f>IF(M1582="","",IF(M1582&gt;100,M1582, M1582+O1582))</f>
        <v>100.06155699999999</v>
      </c>
      <c r="AF1582" s="40">
        <f>IF(AE1582="","",IF(AE1582="* * *", Y1582, AE1582-SUM(S1582:X1582)))</f>
        <v>6.6634410000000059</v>
      </c>
      <c r="AG1582" s="55"/>
      <c r="AH1582" s="35"/>
      <c r="AI1582" s="36">
        <f>IF(S1582="","",IF(AI$6=0, 0, S1582/AI$6))</f>
        <v>1.6920424905621168E-2</v>
      </c>
      <c r="AJ1582" s="36">
        <f>IF(T1582="","",IF(AJ$6=0, 0, T1582/AJ$6))</f>
        <v>1.0817766574287494E-2</v>
      </c>
      <c r="AK1582" s="36">
        <f>IF(U1582="","",IF(AK$6=0, 0, U1582/AK$6))</f>
        <v>0</v>
      </c>
      <c r="AL1582" s="36">
        <f>IF(V1582="","",IF(AL$6=0, 0, V1582/AL$6))</f>
        <v>0.28577080679127309</v>
      </c>
      <c r="AM1582" s="36">
        <f>IF(W1582="","",IF(AM$6=0, 0, W1582/AM$6))</f>
        <v>7.6949353341889621E-3</v>
      </c>
      <c r="AN1582" s="36">
        <f>IF(X1582="","",IF(AN$6=0, 0, X1582/AN$6))</f>
        <v>0.91083038799944349</v>
      </c>
      <c r="AO1582" s="36">
        <f>IF(Y1582="","",IF(AO$6=0, 0, Y1582/AO$6))</f>
        <v>0.38817983374859433</v>
      </c>
      <c r="AP1582" s="36"/>
      <c r="AQ1582" s="36">
        <f>IF(AI1582="","",AI1582*AI$4)</f>
        <v>3.3840849811242336E-2</v>
      </c>
      <c r="AR1582" s="35">
        <f>IF(AJ1582="","",AJ1582*AJ$4)</f>
        <v>1.0817766574287494E-2</v>
      </c>
      <c r="AS1582" s="36">
        <f>IF(AK1582="","",AK1582*AK$4)</f>
        <v>0</v>
      </c>
      <c r="AT1582" s="36">
        <f>IF(AL1582="","",AL1582*AL$4)</f>
        <v>0.57154161358254618</v>
      </c>
      <c r="AU1582" s="36">
        <f>IF(AM1582="","",AM1582*AM$4)</f>
        <v>7.6949353341889621E-3</v>
      </c>
      <c r="AV1582" s="36">
        <f>IF(AN1582="","",AN1582*AN$4)</f>
        <v>0.91083038799944349</v>
      </c>
      <c r="AW1582" s="36">
        <f>IF(AO1582="","",AO1582*AO$4)</f>
        <v>0.38817983374859433</v>
      </c>
      <c r="AX1582" s="36"/>
      <c r="AY1582" s="36">
        <f>IF(AQ1582="","",AI1582*AI$5)</f>
        <v>1.6920424905621168E-2</v>
      </c>
      <c r="AZ1582" s="36">
        <f>IF(AR1582="","",AJ1582*AJ$5)</f>
        <v>1.0817766574287494E-2</v>
      </c>
      <c r="BA1582" s="36">
        <f>IF(AS1582="","",AK1582*AK$5)</f>
        <v>0</v>
      </c>
      <c r="BB1582" s="36">
        <f>IF(AT1582="","",AL1582*AL$5)</f>
        <v>1.4288540339563656</v>
      </c>
      <c r="BC1582" s="36">
        <f>IF(AU1582="","",AM1582*AM$5)</f>
        <v>0</v>
      </c>
      <c r="BD1582" s="36">
        <f>IF(AV1582="","",AN1582*AN$5)</f>
        <v>0.91083038799944349</v>
      </c>
      <c r="BE1582" s="36">
        <f>IF(AW1582="","",AO1582*AO$5)</f>
        <v>0.38817983374859433</v>
      </c>
      <c r="BF1582" s="36">
        <f>IF(BE1582="","",SUM(AY1582:BE1582))</f>
        <v>2.7556024471843119</v>
      </c>
      <c r="BG1582" s="36"/>
      <c r="BH1582" s="36">
        <f>IF(AT1582="","",3/AT1582)</f>
        <v>5.2489616306245006</v>
      </c>
      <c r="BI1582" s="36"/>
      <c r="BJ1582" s="36">
        <f>IF(AQ1582="","",AQ1582*$BH1582)</f>
        <v>0.17762932220693739</v>
      </c>
      <c r="BK1582" s="36">
        <f>IF(AR1582="","",AR1582*$BH1582)</f>
        <v>5.6782041677487301E-2</v>
      </c>
      <c r="BL1582" s="36">
        <f>IF(AS1582="","",AS1582*$BH1582)</f>
        <v>0</v>
      </c>
      <c r="BM1582" s="36">
        <f>IF(AT1582="","",AT1582*$BH1582)</f>
        <v>3</v>
      </c>
      <c r="BN1582" s="36">
        <f>IF(AU1582="","",AU1582*$BH1582)</f>
        <v>4.039042031929458E-2</v>
      </c>
      <c r="BO1582" s="36">
        <f>IF(AV1582="","",AV1582*$BH1582)</f>
        <v>4.7809137586159052</v>
      </c>
      <c r="BP1582" s="36">
        <f t="shared" si="179"/>
        <v>14.46405151452543</v>
      </c>
      <c r="BQ1582" s="36">
        <f>IF(AW1582="","",AW1582*$BH1582)</f>
        <v>2.0375410531285691</v>
      </c>
      <c r="BR1582" s="36"/>
      <c r="BS1582" s="36">
        <f t="shared" si="180"/>
        <v>5.0153251225003297</v>
      </c>
      <c r="BT1582" s="36"/>
      <c r="BU1582" s="36">
        <f t="shared" si="181"/>
        <v>0.95960957968070537</v>
      </c>
      <c r="BV1582" s="36">
        <f t="shared" si="182"/>
        <v>0.95960957968070537</v>
      </c>
      <c r="BW1582" s="36">
        <f t="shared" si="183"/>
        <v>1</v>
      </c>
      <c r="BX1582" s="36"/>
      <c r="BY1582" s="36">
        <f>IF(BV1582="","",IF(BQ1582=0,0,((BV1582/BQ1582)*AF1582)))</f>
        <v>3.1382444085820849</v>
      </c>
      <c r="BZ1582" s="36">
        <f>IF(BY1582="","",SUM(S1582:X1582,BY1582))</f>
        <v>96.53636040858207</v>
      </c>
      <c r="CA1582" s="24"/>
      <c r="CB1582" s="26">
        <v>1.5834999999999998E-2</v>
      </c>
      <c r="CC1582" s="26">
        <v>1.0061E-2</v>
      </c>
      <c r="CD1582" s="26">
        <v>4.9017999999999999E-2</v>
      </c>
      <c r="CE1582" s="26">
        <v>1.2997999999999999E-2</v>
      </c>
      <c r="CF1582" s="26">
        <v>8.404E-3</v>
      </c>
      <c r="CG1582" s="26">
        <v>2.9798000000000002E-2</v>
      </c>
      <c r="CH1582" s="26"/>
      <c r="CI1582" s="27">
        <v>3.5864099999999999</v>
      </c>
      <c r="CJ1582" s="27">
        <v>2.8689499999999999</v>
      </c>
      <c r="CK1582" s="27">
        <v>-23.991</v>
      </c>
      <c r="CL1582" s="27">
        <v>0.37049500000000002</v>
      </c>
      <c r="CM1582" s="27">
        <v>3.5093100000000002</v>
      </c>
      <c r="CN1582" s="27">
        <v>0.34729300000000002</v>
      </c>
      <c r="CO1582" s="27"/>
      <c r="CP1582" s="26">
        <v>17.1616</v>
      </c>
      <c r="CQ1582" s="26">
        <v>78.317899999999995</v>
      </c>
      <c r="CR1582" s="26">
        <v>10.884</v>
      </c>
      <c r="CS1582" s="26">
        <v>93.571799999999996</v>
      </c>
      <c r="CT1582" s="26"/>
      <c r="CU1582" s="28">
        <v>44277.897083333301</v>
      </c>
      <c r="CV1582" s="28"/>
    </row>
    <row r="1583" spans="1:100" s="11" customFormat="1" x14ac:dyDescent="0.25">
      <c r="A1583" s="11" t="s">
        <v>118</v>
      </c>
      <c r="B1583" s="11">
        <v>3775</v>
      </c>
      <c r="C1583" s="11">
        <v>1</v>
      </c>
      <c r="E1583" s="12">
        <v>0.83631299999999997</v>
      </c>
      <c r="F1583" s="12">
        <v>0.28471999999999997</v>
      </c>
      <c r="G1583" s="12">
        <v>0</v>
      </c>
      <c r="H1583" s="12">
        <v>17.4404</v>
      </c>
      <c r="I1583" s="12">
        <v>0.19750699999999999</v>
      </c>
      <c r="J1583" s="12">
        <v>36.012</v>
      </c>
      <c r="K1583" s="12">
        <v>44.763800000000003</v>
      </c>
      <c r="L1583" s="12">
        <v>0.46536</v>
      </c>
      <c r="M1583" s="12">
        <v>100</v>
      </c>
      <c r="N1583" s="12"/>
      <c r="O1583" s="12">
        <v>4.4568000000000003E-2</v>
      </c>
      <c r="P1583" s="12">
        <v>44.719200000000001</v>
      </c>
      <c r="Q1583" s="12">
        <f t="shared" si="177"/>
        <v>99.955432000000002</v>
      </c>
      <c r="R1583" s="12"/>
      <c r="S1583" s="12">
        <v>1.1273299999999999</v>
      </c>
      <c r="T1583" s="12">
        <v>0.47215099999999999</v>
      </c>
      <c r="U1583" s="12">
        <v>0</v>
      </c>
      <c r="V1583" s="12">
        <v>39.963000000000001</v>
      </c>
      <c r="W1583" s="12">
        <v>0.19750699999999999</v>
      </c>
      <c r="X1583" s="12">
        <v>50.387999999999998</v>
      </c>
      <c r="Y1583" s="12">
        <v>7.8520300000000001</v>
      </c>
      <c r="Z1583" s="12">
        <v>100</v>
      </c>
      <c r="AA1583" s="13"/>
      <c r="AB1583" s="12">
        <f>IF(Z1583="","",Z1583-O1583)</f>
        <v>99.955432000000002</v>
      </c>
      <c r="AC1583" s="12">
        <f t="shared" si="178"/>
        <v>92.103402000000003</v>
      </c>
      <c r="AD1583" s="12"/>
      <c r="AE1583" s="32">
        <f>IF(M1583="","",IF(M1583&gt;100,M1583, M1583+O1583))</f>
        <v>100.044568</v>
      </c>
      <c r="AF1583" s="39">
        <f>IF(AE1583="","",IF(AE1583="* * *", Y1583, AE1583-SUM(S1583:X1583)))</f>
        <v>7.8965800000000002</v>
      </c>
      <c r="AG1583" s="56"/>
      <c r="AH1583" s="31"/>
      <c r="AI1583" s="32">
        <f>IF(S1583="","",IF(AI$6=0, 0, S1583/AI$6))</f>
        <v>1.8188920300992562E-2</v>
      </c>
      <c r="AJ1583" s="32">
        <f>IF(T1583="","",IF(AJ$6=0, 0, T1583/AJ$6))</f>
        <v>1.1714481365789273E-2</v>
      </c>
      <c r="AK1583" s="32">
        <f>IF(U1583="","",IF(AK$6=0, 0, U1583/AK$6))</f>
        <v>0</v>
      </c>
      <c r="AL1583" s="32">
        <f>IF(V1583="","",IF(AL$6=0, 0, V1583/AL$6))</f>
        <v>0.28153957616680092</v>
      </c>
      <c r="AM1583" s="32">
        <f>IF(W1583="","",IF(AM$6=0, 0, W1583/AM$6))</f>
        <v>5.5711888072436985E-3</v>
      </c>
      <c r="AN1583" s="32">
        <f>IF(X1583="","",IF(AN$6=0, 0, X1583/AN$6))</f>
        <v>0.89854379839293541</v>
      </c>
      <c r="AO1583" s="32">
        <f>IF(Y1583="","",IF(AO$6=0, 0, Y1583/AO$6))</f>
        <v>0.46168382833917637</v>
      </c>
      <c r="AP1583" s="32"/>
      <c r="AQ1583" s="32">
        <f>IF(AI1583="","",AI1583*AI$4)</f>
        <v>3.6377840601985123E-2</v>
      </c>
      <c r="AR1583" s="31">
        <f>IF(AJ1583="","",AJ1583*AJ$4)</f>
        <v>1.1714481365789273E-2</v>
      </c>
      <c r="AS1583" s="32">
        <f>IF(AK1583="","",AK1583*AK$4)</f>
        <v>0</v>
      </c>
      <c r="AT1583" s="32">
        <f>IF(AL1583="","",AL1583*AL$4)</f>
        <v>0.56307915233360184</v>
      </c>
      <c r="AU1583" s="32">
        <f>IF(AM1583="","",AM1583*AM$4)</f>
        <v>5.5711888072436985E-3</v>
      </c>
      <c r="AV1583" s="32">
        <f>IF(AN1583="","",AN1583*AN$4)</f>
        <v>0.89854379839293541</v>
      </c>
      <c r="AW1583" s="32">
        <f>IF(AO1583="","",AO1583*AO$4)</f>
        <v>0.46168382833917637</v>
      </c>
      <c r="AX1583" s="32"/>
      <c r="AY1583" s="32">
        <f>IF(AQ1583="","",AI1583*AI$5)</f>
        <v>1.8188920300992562E-2</v>
      </c>
      <c r="AZ1583" s="32">
        <f>IF(AR1583="","",AJ1583*AJ$5)</f>
        <v>1.1714481365789273E-2</v>
      </c>
      <c r="BA1583" s="32">
        <f>IF(AS1583="","",AK1583*AK$5)</f>
        <v>0</v>
      </c>
      <c r="BB1583" s="32">
        <f>IF(AT1583="","",AL1583*AL$5)</f>
        <v>1.4076978808340046</v>
      </c>
      <c r="BC1583" s="32">
        <f>IF(AU1583="","",AM1583*AM$5)</f>
        <v>0</v>
      </c>
      <c r="BD1583" s="32">
        <f>IF(AV1583="","",AN1583*AN$5)</f>
        <v>0.89854379839293541</v>
      </c>
      <c r="BE1583" s="32">
        <f>IF(AW1583="","",AO1583*AO$5)</f>
        <v>0.46168382833917637</v>
      </c>
      <c r="BF1583" s="32">
        <f>IF(BE1583="","",SUM(AY1583:BE1583))</f>
        <v>2.7978289092328983</v>
      </c>
      <c r="BG1583" s="32"/>
      <c r="BH1583" s="32">
        <f>IF(AT1583="","",3/AT1583)</f>
        <v>5.3278477591772395</v>
      </c>
      <c r="BI1583" s="32"/>
      <c r="BJ1583" s="32">
        <f>IF(AQ1583="","",AQ1583*$BH1583)</f>
        <v>0.19381559653499325</v>
      </c>
      <c r="BK1583" s="32">
        <f>IF(AR1583="","",AR1583*$BH1583)</f>
        <v>6.2412973294643903E-2</v>
      </c>
      <c r="BL1583" s="32">
        <f>IF(AS1583="","",AS1583*$BH1583)</f>
        <v>0</v>
      </c>
      <c r="BM1583" s="32">
        <f>IF(AT1583="","",AT1583*$BH1583)</f>
        <v>3</v>
      </c>
      <c r="BN1583" s="32">
        <f>IF(AU1583="","",AU1583*$BH1583)</f>
        <v>2.9682445802626658E-2</v>
      </c>
      <c r="BO1583" s="32">
        <f>IF(AV1583="","",AV1583*$BH1583)</f>
        <v>4.7873045627904061</v>
      </c>
      <c r="BP1583" s="32">
        <f t="shared" si="179"/>
        <v>14.906406484617797</v>
      </c>
      <c r="BQ1583" s="32">
        <f>IF(AW1583="","",AW1583*$BH1583)</f>
        <v>2.45978115026525</v>
      </c>
      <c r="BR1583" s="32"/>
      <c r="BS1583" s="32">
        <f t="shared" si="180"/>
        <v>5.043533132620043</v>
      </c>
      <c r="BT1583" s="32"/>
      <c r="BU1583" s="32">
        <f t="shared" si="181"/>
        <v>0.97031755419737331</v>
      </c>
      <c r="BV1583" s="32">
        <f t="shared" si="182"/>
        <v>0.97031755419737331</v>
      </c>
      <c r="BW1583" s="32">
        <f t="shared" si="183"/>
        <v>1</v>
      </c>
      <c r="BX1583" s="32"/>
      <c r="BY1583" s="32">
        <f>IF(BV1583="","",IF(BQ1583=0,0,((BV1583/BQ1583)*AF1583)))</f>
        <v>3.1149885798977048</v>
      </c>
      <c r="BZ1583" s="32">
        <f>IF(BY1583="","",SUM(S1583:X1583,BY1583))</f>
        <v>95.262976579897696</v>
      </c>
      <c r="CA1583" s="12"/>
      <c r="CB1583" s="14">
        <v>1.7485000000000001E-2</v>
      </c>
      <c r="CC1583" s="14">
        <v>1.0396000000000001E-2</v>
      </c>
      <c r="CD1583" s="14">
        <v>5.0401000000000001E-2</v>
      </c>
      <c r="CE1583" s="14">
        <v>1.1750999999999999E-2</v>
      </c>
      <c r="CF1583" s="14">
        <v>8.6289999999999995E-3</v>
      </c>
      <c r="CG1583" s="14">
        <v>2.9537999999999998E-2</v>
      </c>
      <c r="CH1583" s="14"/>
      <c r="CI1583" s="15">
        <v>3.4944299999999999</v>
      </c>
      <c r="CJ1583" s="15">
        <v>2.7511800000000002</v>
      </c>
      <c r="CK1583" s="15">
        <v>-13.11</v>
      </c>
      <c r="CL1583" s="15">
        <v>0.37336999999999998</v>
      </c>
      <c r="CM1583" s="15">
        <v>4.3224600000000004</v>
      </c>
      <c r="CN1583" s="15">
        <v>0.34985699999999997</v>
      </c>
      <c r="CO1583" s="15"/>
      <c r="CP1583" s="14">
        <v>16.7898</v>
      </c>
      <c r="CQ1583" s="14">
        <v>78.816299999999998</v>
      </c>
      <c r="CR1583" s="14">
        <v>10.896000000000001</v>
      </c>
      <c r="CS1583" s="14">
        <v>0</v>
      </c>
      <c r="CT1583" s="14"/>
      <c r="CU1583" s="16">
        <v>44277.898877314801</v>
      </c>
      <c r="CV1583" s="16"/>
    </row>
    <row r="1584" spans="1:100" s="17" customFormat="1" x14ac:dyDescent="0.25">
      <c r="A1584" s="17" t="s">
        <v>118</v>
      </c>
      <c r="B1584" s="17">
        <v>3776</v>
      </c>
      <c r="C1584" s="17">
        <v>2</v>
      </c>
      <c r="E1584" s="18">
        <v>0.85139799999999999</v>
      </c>
      <c r="F1584" s="18">
        <v>0.284078</v>
      </c>
      <c r="G1584" s="18">
        <v>0</v>
      </c>
      <c r="H1584" s="18">
        <v>17.568200000000001</v>
      </c>
      <c r="I1584" s="18">
        <v>0.21117</v>
      </c>
      <c r="J1584" s="18">
        <v>36.231299999999997</v>
      </c>
      <c r="K1584" s="18">
        <v>44.426000000000002</v>
      </c>
      <c r="L1584" s="18">
        <v>0.42786299999999999</v>
      </c>
      <c r="M1584" s="18">
        <v>100</v>
      </c>
      <c r="N1584" s="18"/>
      <c r="O1584" s="18">
        <v>4.7650999999999999E-2</v>
      </c>
      <c r="P1584" s="18">
        <v>44.378399999999999</v>
      </c>
      <c r="Q1584" s="18">
        <f t="shared" si="177"/>
        <v>99.952348999999998</v>
      </c>
      <c r="R1584" s="18"/>
      <c r="S1584" s="18">
        <v>1.14767</v>
      </c>
      <c r="T1584" s="18">
        <v>0.47108699999999998</v>
      </c>
      <c r="U1584" s="18">
        <v>0</v>
      </c>
      <c r="V1584" s="18">
        <v>40.255800000000001</v>
      </c>
      <c r="W1584" s="18">
        <v>0.21117</v>
      </c>
      <c r="X1584" s="18">
        <v>50.694899999999997</v>
      </c>
      <c r="Y1584" s="18">
        <v>7.2193399999999999</v>
      </c>
      <c r="Z1584" s="18">
        <v>100</v>
      </c>
      <c r="AA1584" s="19"/>
      <c r="AB1584" s="18">
        <f>IF(Z1584="","",Z1584-O1584)</f>
        <v>99.952348999999998</v>
      </c>
      <c r="AC1584" s="18">
        <f t="shared" si="178"/>
        <v>92.733008999999996</v>
      </c>
      <c r="AD1584" s="18"/>
      <c r="AE1584" s="34">
        <f>IF(M1584="","",IF(M1584&gt;100,M1584, M1584+O1584))</f>
        <v>100.047651</v>
      </c>
      <c r="AF1584" s="37">
        <f>IF(AE1584="","",IF(AE1584="* * *", Y1584, AE1584-SUM(S1584:X1584)))</f>
        <v>7.2670239999999922</v>
      </c>
      <c r="AG1584" s="54"/>
      <c r="AH1584" s="33"/>
      <c r="AI1584" s="34">
        <f>IF(S1584="","",IF(AI$6=0, 0, S1584/AI$6))</f>
        <v>1.8517096291095006E-2</v>
      </c>
      <c r="AJ1584" s="34">
        <f>IF(T1584="","",IF(AJ$6=0, 0, T1584/AJ$6))</f>
        <v>1.1688082590454263E-2</v>
      </c>
      <c r="AK1584" s="34">
        <f>IF(U1584="","",IF(AK$6=0, 0, U1584/AK$6))</f>
        <v>0</v>
      </c>
      <c r="AL1584" s="34">
        <f>IF(V1584="","",IF(AL$6=0, 0, V1584/AL$6))</f>
        <v>0.28360235393377636</v>
      </c>
      <c r="AM1584" s="34">
        <f>IF(W1584="","",IF(AM$6=0, 0, W1584/AM$6))</f>
        <v>5.9565885787625341E-3</v>
      </c>
      <c r="AN1584" s="34">
        <f>IF(X1584="","",IF(AN$6=0, 0, X1584/AN$6))</f>
        <v>0.90401659135409262</v>
      </c>
      <c r="AO1584" s="34">
        <f>IF(Y1584="","",IF(AO$6=0, 0, Y1584/AO$6))</f>
        <v>0.42448290815014073</v>
      </c>
      <c r="AP1584" s="34"/>
      <c r="AQ1584" s="34">
        <f>IF(AI1584="","",AI1584*AI$4)</f>
        <v>3.7034192582190012E-2</v>
      </c>
      <c r="AR1584" s="33">
        <f>IF(AJ1584="","",AJ1584*AJ$4)</f>
        <v>1.1688082590454263E-2</v>
      </c>
      <c r="AS1584" s="34">
        <f>IF(AK1584="","",AK1584*AK$4)</f>
        <v>0</v>
      </c>
      <c r="AT1584" s="34">
        <f>IF(AL1584="","",AL1584*AL$4)</f>
        <v>0.56720470786755273</v>
      </c>
      <c r="AU1584" s="34">
        <f>IF(AM1584="","",AM1584*AM$4)</f>
        <v>5.9565885787625341E-3</v>
      </c>
      <c r="AV1584" s="34">
        <f>IF(AN1584="","",AN1584*AN$4)</f>
        <v>0.90401659135409262</v>
      </c>
      <c r="AW1584" s="34">
        <f>IF(AO1584="","",AO1584*AO$4)</f>
        <v>0.42448290815014073</v>
      </c>
      <c r="AX1584" s="34"/>
      <c r="AY1584" s="34">
        <f>IF(AQ1584="","",AI1584*AI$5)</f>
        <v>1.8517096291095006E-2</v>
      </c>
      <c r="AZ1584" s="34">
        <f>IF(AR1584="","",AJ1584*AJ$5)</f>
        <v>1.1688082590454263E-2</v>
      </c>
      <c r="BA1584" s="34">
        <f>IF(AS1584="","",AK1584*AK$5)</f>
        <v>0</v>
      </c>
      <c r="BB1584" s="34">
        <f>IF(AT1584="","",AL1584*AL$5)</f>
        <v>1.4180117696688819</v>
      </c>
      <c r="BC1584" s="34">
        <f>IF(AU1584="","",AM1584*AM$5)</f>
        <v>0</v>
      </c>
      <c r="BD1584" s="34">
        <f>IF(AV1584="","",AN1584*AN$5)</f>
        <v>0.90401659135409262</v>
      </c>
      <c r="BE1584" s="34">
        <f>IF(AW1584="","",AO1584*AO$5)</f>
        <v>0.42448290815014073</v>
      </c>
      <c r="BF1584" s="34">
        <f>IF(BE1584="","",SUM(AY1584:BE1584))</f>
        <v>2.7767164480546644</v>
      </c>
      <c r="BG1584" s="34"/>
      <c r="BH1584" s="34">
        <f>IF(AT1584="","",3/AT1584)</f>
        <v>5.289095732788816</v>
      </c>
      <c r="BI1584" s="34"/>
      <c r="BJ1584" s="34">
        <f>IF(AQ1584="","",AQ1584*$BH1584)</f>
        <v>0.19587738995374041</v>
      </c>
      <c r="BK1584" s="34">
        <f>IF(AR1584="","",AR1584*$BH1584)</f>
        <v>6.1819387753654892E-2</v>
      </c>
      <c r="BL1584" s="34">
        <f>IF(AS1584="","",AS1584*$BH1584)</f>
        <v>0</v>
      </c>
      <c r="BM1584" s="34">
        <f>IF(AT1584="","",AT1584*$BH1584)</f>
        <v>3</v>
      </c>
      <c r="BN1584" s="34">
        <f>IF(AU1584="","",AU1584*$BH1584)</f>
        <v>3.1504967233911517E-2</v>
      </c>
      <c r="BO1584" s="34">
        <f>IF(AV1584="","",AV1584*$BH1584)</f>
        <v>4.781430295701222</v>
      </c>
      <c r="BP1584" s="34">
        <f t="shared" si="179"/>
        <v>14.686319116570443</v>
      </c>
      <c r="BQ1584" s="34">
        <f>IF(AW1584="","",AW1584*$BH1584)</f>
        <v>2.245130738138696</v>
      </c>
      <c r="BR1584" s="34"/>
      <c r="BS1584" s="34">
        <f t="shared" si="180"/>
        <v>5.0391270734086175</v>
      </c>
      <c r="BT1584" s="34"/>
      <c r="BU1584" s="34">
        <f t="shared" si="181"/>
        <v>0.9684950327660885</v>
      </c>
      <c r="BV1584" s="34">
        <f t="shared" si="182"/>
        <v>0.9684950327660885</v>
      </c>
      <c r="BW1584" s="34">
        <f t="shared" si="183"/>
        <v>1</v>
      </c>
      <c r="BX1584" s="34"/>
      <c r="BY1584" s="34">
        <f>IF(BV1584="","",IF(BQ1584=0,0,((BV1584/BQ1584)*AF1584)))</f>
        <v>3.1348181767030607</v>
      </c>
      <c r="BZ1584" s="34">
        <f>IF(BY1584="","",SUM(S1584:X1584,BY1584))</f>
        <v>95.915445176703074</v>
      </c>
      <c r="CA1584" s="18"/>
      <c r="CB1584" s="20">
        <v>1.7815000000000001E-2</v>
      </c>
      <c r="CC1584" s="20">
        <v>1.0376E-2</v>
      </c>
      <c r="CD1584" s="20">
        <v>4.9015999999999997E-2</v>
      </c>
      <c r="CE1584" s="20">
        <v>1.2756999999999999E-2</v>
      </c>
      <c r="CF1584" s="20">
        <v>8.7729999999999995E-3</v>
      </c>
      <c r="CG1584" s="20">
        <v>3.0492999999999999E-2</v>
      </c>
      <c r="CH1584" s="20"/>
      <c r="CI1584" s="21">
        <v>3.46726</v>
      </c>
      <c r="CJ1584" s="21">
        <v>2.7527499999999998</v>
      </c>
      <c r="CK1584" s="21">
        <v>-22.762</v>
      </c>
      <c r="CL1584" s="21">
        <v>0.372083</v>
      </c>
      <c r="CM1584" s="21">
        <v>4.1599500000000003</v>
      </c>
      <c r="CN1584" s="21">
        <v>0.34881800000000002</v>
      </c>
      <c r="CO1584" s="21"/>
      <c r="CP1584" s="20">
        <v>16.774899999999999</v>
      </c>
      <c r="CQ1584" s="20">
        <v>78.811300000000003</v>
      </c>
      <c r="CR1584" s="20">
        <v>10.896000000000001</v>
      </c>
      <c r="CS1584" s="20">
        <v>15.7159</v>
      </c>
      <c r="CT1584" s="20"/>
      <c r="CU1584" s="22">
        <v>44277.900659722203</v>
      </c>
      <c r="CV1584" s="22"/>
    </row>
    <row r="1585" spans="1:100" s="17" customFormat="1" x14ac:dyDescent="0.25">
      <c r="A1585" s="17" t="s">
        <v>118</v>
      </c>
      <c r="B1585" s="17">
        <v>3777</v>
      </c>
      <c r="C1585" s="17">
        <v>3</v>
      </c>
      <c r="E1585" s="18">
        <v>0.76955799999999996</v>
      </c>
      <c r="F1585" s="18">
        <v>0.27086500000000002</v>
      </c>
      <c r="G1585" s="18">
        <v>0</v>
      </c>
      <c r="H1585" s="18">
        <v>17.545500000000001</v>
      </c>
      <c r="I1585" s="18">
        <v>0.23274</v>
      </c>
      <c r="J1585" s="18">
        <v>35.927300000000002</v>
      </c>
      <c r="K1585" s="18">
        <v>44.791400000000003</v>
      </c>
      <c r="L1585" s="18">
        <v>0.46272200000000002</v>
      </c>
      <c r="M1585" s="18">
        <v>100</v>
      </c>
      <c r="N1585" s="18"/>
      <c r="O1585" s="18">
        <v>5.2518000000000002E-2</v>
      </c>
      <c r="P1585" s="18">
        <v>44.738900000000001</v>
      </c>
      <c r="Q1585" s="18">
        <f t="shared" si="177"/>
        <v>99.947481999999994</v>
      </c>
      <c r="R1585" s="18"/>
      <c r="S1585" s="18">
        <v>1.03735</v>
      </c>
      <c r="T1585" s="18">
        <v>0.44917499999999999</v>
      </c>
      <c r="U1585" s="18">
        <v>0</v>
      </c>
      <c r="V1585" s="18">
        <v>40.203800000000001</v>
      </c>
      <c r="W1585" s="18">
        <v>0.23274</v>
      </c>
      <c r="X1585" s="18">
        <v>50.269500000000001</v>
      </c>
      <c r="Y1585" s="18">
        <v>7.8075099999999997</v>
      </c>
      <c r="Z1585" s="18">
        <v>100</v>
      </c>
      <c r="AA1585" s="19"/>
      <c r="AB1585" s="18">
        <f>IF(Z1585="","",Z1585-O1585)</f>
        <v>99.947481999999994</v>
      </c>
      <c r="AC1585" s="18">
        <f t="shared" si="178"/>
        <v>92.139972</v>
      </c>
      <c r="AD1585" s="18"/>
      <c r="AE1585" s="34">
        <f>IF(M1585="","",IF(M1585&gt;100,M1585, M1585+O1585))</f>
        <v>100.05251800000001</v>
      </c>
      <c r="AF1585" s="37">
        <f>IF(AE1585="","",IF(AE1585="* * *", Y1585, AE1585-SUM(S1585:X1585)))</f>
        <v>7.8599530000000044</v>
      </c>
      <c r="AG1585" s="54"/>
      <c r="AH1585" s="33"/>
      <c r="AI1585" s="34">
        <f>IF(S1585="","",IF(AI$6=0, 0, S1585/AI$6))</f>
        <v>1.6737136840352544E-2</v>
      </c>
      <c r="AJ1585" s="34">
        <f>IF(T1585="","",IF(AJ$6=0, 0, T1585/AJ$6))</f>
        <v>1.1144426608179155E-2</v>
      </c>
      <c r="AK1585" s="34">
        <f>IF(U1585="","",IF(AK$6=0, 0, U1585/AK$6))</f>
        <v>0</v>
      </c>
      <c r="AL1585" s="34">
        <f>IF(V1585="","",IF(AL$6=0, 0, V1585/AL$6))</f>
        <v>0.28323601361996925</v>
      </c>
      <c r="AM1585" s="34">
        <f>IF(W1585="","",IF(AM$6=0, 0, W1585/AM$6))</f>
        <v>6.5650254573149224E-3</v>
      </c>
      <c r="AN1585" s="34">
        <f>IF(X1585="","",IF(AN$6=0, 0, X1585/AN$6))</f>
        <v>0.89643064764058245</v>
      </c>
      <c r="AO1585" s="34">
        <f>IF(Y1585="","",IF(AO$6=0, 0, Y1585/AO$6))</f>
        <v>0.45906614042437471</v>
      </c>
      <c r="AP1585" s="34"/>
      <c r="AQ1585" s="34">
        <f>IF(AI1585="","",AI1585*AI$4)</f>
        <v>3.3474273680705088E-2</v>
      </c>
      <c r="AR1585" s="33">
        <f>IF(AJ1585="","",AJ1585*AJ$4)</f>
        <v>1.1144426608179155E-2</v>
      </c>
      <c r="AS1585" s="34">
        <f>IF(AK1585="","",AK1585*AK$4)</f>
        <v>0</v>
      </c>
      <c r="AT1585" s="34">
        <f>IF(AL1585="","",AL1585*AL$4)</f>
        <v>0.5664720272399385</v>
      </c>
      <c r="AU1585" s="34">
        <f>IF(AM1585="","",AM1585*AM$4)</f>
        <v>6.5650254573149224E-3</v>
      </c>
      <c r="AV1585" s="34">
        <f>IF(AN1585="","",AN1585*AN$4)</f>
        <v>0.89643064764058245</v>
      </c>
      <c r="AW1585" s="34">
        <f>IF(AO1585="","",AO1585*AO$4)</f>
        <v>0.45906614042437471</v>
      </c>
      <c r="AX1585" s="34"/>
      <c r="AY1585" s="34">
        <f>IF(AQ1585="","",AI1585*AI$5)</f>
        <v>1.6737136840352544E-2</v>
      </c>
      <c r="AZ1585" s="34">
        <f>IF(AR1585="","",AJ1585*AJ$5)</f>
        <v>1.1144426608179155E-2</v>
      </c>
      <c r="BA1585" s="34">
        <f>IF(AS1585="","",AK1585*AK$5)</f>
        <v>0</v>
      </c>
      <c r="BB1585" s="34">
        <f>IF(AT1585="","",AL1585*AL$5)</f>
        <v>1.4161800680998462</v>
      </c>
      <c r="BC1585" s="34">
        <f>IF(AU1585="","",AM1585*AM$5)</f>
        <v>0</v>
      </c>
      <c r="BD1585" s="34">
        <f>IF(AV1585="","",AN1585*AN$5)</f>
        <v>0.89643064764058245</v>
      </c>
      <c r="BE1585" s="34">
        <f>IF(AW1585="","",AO1585*AO$5)</f>
        <v>0.45906614042437471</v>
      </c>
      <c r="BF1585" s="34">
        <f>IF(BE1585="","",SUM(AY1585:BE1585))</f>
        <v>2.799558419613335</v>
      </c>
      <c r="BG1585" s="34"/>
      <c r="BH1585" s="34">
        <f>IF(AT1585="","",3/AT1585)</f>
        <v>5.2959367025007591</v>
      </c>
      <c r="BI1585" s="34"/>
      <c r="BJ1585" s="34">
        <f>IF(AQ1585="","",AQ1585*$BH1585)</f>
        <v>0.17727763457520126</v>
      </c>
      <c r="BK1585" s="34">
        <f>IF(AR1585="","",AR1585*$BH1585)</f>
        <v>5.9020177902582037E-2</v>
      </c>
      <c r="BL1585" s="34">
        <f>IF(AS1585="","",AS1585*$BH1585)</f>
        <v>0</v>
      </c>
      <c r="BM1585" s="34">
        <f>IF(AT1585="","",AT1585*$BH1585)</f>
        <v>3</v>
      </c>
      <c r="BN1585" s="34">
        <f>IF(AU1585="","",AU1585*$BH1585)</f>
        <v>3.4767959272245928E-2</v>
      </c>
      <c r="BO1585" s="34">
        <f>IF(AV1585="","",AV1585*$BH1585)</f>
        <v>4.7474399680862858</v>
      </c>
      <c r="BP1585" s="34">
        <f t="shared" si="179"/>
        <v>14.826284185225282</v>
      </c>
      <c r="BQ1585" s="34">
        <f>IF(AW1585="","",AW1585*$BH1585)</f>
        <v>2.4311852219488133</v>
      </c>
      <c r="BR1585" s="34"/>
      <c r="BS1585" s="34">
        <f t="shared" si="180"/>
        <v>4.983737780564069</v>
      </c>
      <c r="BT1585" s="34"/>
      <c r="BU1585" s="34">
        <f t="shared" si="181"/>
        <v>0.96523204072775404</v>
      </c>
      <c r="BV1585" s="34">
        <f t="shared" si="182"/>
        <v>0.96523204072775404</v>
      </c>
      <c r="BW1585" s="34">
        <f t="shared" si="183"/>
        <v>1</v>
      </c>
      <c r="BX1585" s="34"/>
      <c r="BY1585" s="34">
        <f>IF(BV1585="","",IF(BQ1585=0,0,((BV1585/BQ1585)*AF1585)))</f>
        <v>3.1205678636582173</v>
      </c>
      <c r="BZ1585" s="34">
        <f>IF(BY1585="","",SUM(S1585:X1585,BY1585))</f>
        <v>95.313132863658225</v>
      </c>
      <c r="CA1585" s="18"/>
      <c r="CB1585" s="20">
        <v>1.7021999999999999E-2</v>
      </c>
      <c r="CC1585" s="20">
        <v>1.0442E-2</v>
      </c>
      <c r="CD1585" s="20">
        <v>4.9414E-2</v>
      </c>
      <c r="CE1585" s="20">
        <v>1.2458E-2</v>
      </c>
      <c r="CF1585" s="20">
        <v>8.4130000000000003E-3</v>
      </c>
      <c r="CG1585" s="20">
        <v>2.8532999999999999E-2</v>
      </c>
      <c r="CH1585" s="20"/>
      <c r="CI1585" s="21">
        <v>3.6514000000000002</v>
      </c>
      <c r="CJ1585" s="21">
        <v>2.8531200000000001</v>
      </c>
      <c r="CK1585" s="21">
        <v>-23.006</v>
      </c>
      <c r="CL1585" s="21">
        <v>0.37234099999999998</v>
      </c>
      <c r="CM1585" s="21">
        <v>3.8715600000000001</v>
      </c>
      <c r="CN1585" s="21">
        <v>0.35015499999999999</v>
      </c>
      <c r="CO1585" s="21"/>
      <c r="CP1585" s="20">
        <v>16.759799999999998</v>
      </c>
      <c r="CQ1585" s="20">
        <v>78.806299999999993</v>
      </c>
      <c r="CR1585" s="20">
        <v>10.896000000000001</v>
      </c>
      <c r="CS1585" s="20">
        <v>31.624199999999998</v>
      </c>
      <c r="CT1585" s="20"/>
      <c r="CU1585" s="22">
        <v>44277.902453703697</v>
      </c>
      <c r="CV1585" s="22"/>
    </row>
    <row r="1586" spans="1:100" s="17" customFormat="1" x14ac:dyDescent="0.25">
      <c r="A1586" s="17" t="s">
        <v>118</v>
      </c>
      <c r="B1586" s="17">
        <v>3778</v>
      </c>
      <c r="C1586" s="17">
        <v>4</v>
      </c>
      <c r="E1586" s="18">
        <v>0.743618</v>
      </c>
      <c r="F1586" s="18">
        <v>0.25900200000000001</v>
      </c>
      <c r="G1586" s="18">
        <v>0</v>
      </c>
      <c r="H1586" s="18">
        <v>17.699300000000001</v>
      </c>
      <c r="I1586" s="18">
        <v>0.27072800000000002</v>
      </c>
      <c r="J1586" s="18">
        <v>36.546900000000001</v>
      </c>
      <c r="K1586" s="18">
        <v>44.088999999999999</v>
      </c>
      <c r="L1586" s="18">
        <v>0.39142700000000002</v>
      </c>
      <c r="M1586" s="18">
        <v>100</v>
      </c>
      <c r="N1586" s="18"/>
      <c r="O1586" s="18">
        <v>6.1089999999999998E-2</v>
      </c>
      <c r="P1586" s="18">
        <v>44.027900000000002</v>
      </c>
      <c r="Q1586" s="18">
        <f t="shared" si="177"/>
        <v>99.938910000000007</v>
      </c>
      <c r="R1586" s="18"/>
      <c r="S1586" s="18">
        <v>1.00238</v>
      </c>
      <c r="T1586" s="18">
        <v>0.42950300000000002</v>
      </c>
      <c r="U1586" s="18">
        <v>0</v>
      </c>
      <c r="V1586" s="18">
        <v>40.556399999999996</v>
      </c>
      <c r="W1586" s="18">
        <v>0.27072800000000002</v>
      </c>
      <c r="X1586" s="18">
        <v>51.136499999999998</v>
      </c>
      <c r="Y1586" s="18">
        <v>6.6045499999999997</v>
      </c>
      <c r="Z1586" s="18">
        <v>100</v>
      </c>
      <c r="AA1586" s="19"/>
      <c r="AB1586" s="18">
        <f>IF(Z1586="","",Z1586-O1586)</f>
        <v>99.938910000000007</v>
      </c>
      <c r="AC1586" s="18">
        <f t="shared" si="178"/>
        <v>93.334360000000004</v>
      </c>
      <c r="AD1586" s="18"/>
      <c r="AE1586" s="34">
        <f>IF(M1586="","",IF(M1586&gt;100,M1586, M1586+O1586))</f>
        <v>100.06108999999999</v>
      </c>
      <c r="AF1586" s="37">
        <f>IF(AE1586="","",IF(AE1586="* * *", Y1586, AE1586-SUM(S1586:X1586)))</f>
        <v>6.6655789999999939</v>
      </c>
      <c r="AG1586" s="54"/>
      <c r="AH1586" s="33"/>
      <c r="AI1586" s="34">
        <f>IF(S1586="","",IF(AI$6=0, 0, S1586/AI$6))</f>
        <v>1.6172912928165601E-2</v>
      </c>
      <c r="AJ1586" s="34">
        <f>IF(T1586="","",IF(AJ$6=0, 0, T1586/AJ$6))</f>
        <v>1.0656346995030383E-2</v>
      </c>
      <c r="AK1586" s="34">
        <f>IF(U1586="","",IF(AK$6=0, 0, U1586/AK$6))</f>
        <v>0</v>
      </c>
      <c r="AL1586" s="34">
        <f>IF(V1586="","",IF(AL$6=0, 0, V1586/AL$6))</f>
        <v>0.28572008274782285</v>
      </c>
      <c r="AM1586" s="34">
        <f>IF(W1586="","",IF(AM$6=0, 0, W1586/AM$6))</f>
        <v>7.6365739108359308E-3</v>
      </c>
      <c r="AN1586" s="34">
        <f>IF(X1586="","",IF(AN$6=0, 0, X1586/AN$6))</f>
        <v>0.91189142149957014</v>
      </c>
      <c r="AO1586" s="34">
        <f>IF(Y1586="","",IF(AO$6=0, 0, Y1586/AO$6))</f>
        <v>0.38833447254499887</v>
      </c>
      <c r="AP1586" s="34"/>
      <c r="AQ1586" s="34">
        <f>IF(AI1586="","",AI1586*AI$4)</f>
        <v>3.2345825856331202E-2</v>
      </c>
      <c r="AR1586" s="33">
        <f>IF(AJ1586="","",AJ1586*AJ$4)</f>
        <v>1.0656346995030383E-2</v>
      </c>
      <c r="AS1586" s="34">
        <f>IF(AK1586="","",AK1586*AK$4)</f>
        <v>0</v>
      </c>
      <c r="AT1586" s="34">
        <f>IF(AL1586="","",AL1586*AL$4)</f>
        <v>0.57144016549564569</v>
      </c>
      <c r="AU1586" s="34">
        <f>IF(AM1586="","",AM1586*AM$4)</f>
        <v>7.6365739108359308E-3</v>
      </c>
      <c r="AV1586" s="34">
        <f>IF(AN1586="","",AN1586*AN$4)</f>
        <v>0.91189142149957014</v>
      </c>
      <c r="AW1586" s="34">
        <f>IF(AO1586="","",AO1586*AO$4)</f>
        <v>0.38833447254499887</v>
      </c>
      <c r="AX1586" s="34"/>
      <c r="AY1586" s="34">
        <f>IF(AQ1586="","",AI1586*AI$5)</f>
        <v>1.6172912928165601E-2</v>
      </c>
      <c r="AZ1586" s="34">
        <f>IF(AR1586="","",AJ1586*AJ$5)</f>
        <v>1.0656346995030383E-2</v>
      </c>
      <c r="BA1586" s="34">
        <f>IF(AS1586="","",AK1586*AK$5)</f>
        <v>0</v>
      </c>
      <c r="BB1586" s="34">
        <f>IF(AT1586="","",AL1586*AL$5)</f>
        <v>1.4286004137391142</v>
      </c>
      <c r="BC1586" s="34">
        <f>IF(AU1586="","",AM1586*AM$5)</f>
        <v>0</v>
      </c>
      <c r="BD1586" s="34">
        <f>IF(AV1586="","",AN1586*AN$5)</f>
        <v>0.91189142149957014</v>
      </c>
      <c r="BE1586" s="34">
        <f>IF(AW1586="","",AO1586*AO$5)</f>
        <v>0.38833447254499887</v>
      </c>
      <c r="BF1586" s="34">
        <f>IF(BE1586="","",SUM(AY1586:BE1586))</f>
        <v>2.7556555677068797</v>
      </c>
      <c r="BG1586" s="34"/>
      <c r="BH1586" s="34">
        <f>IF(AT1586="","",3/AT1586)</f>
        <v>5.2498934816699716</v>
      </c>
      <c r="BI1586" s="34"/>
      <c r="BJ1586" s="34">
        <f>IF(AQ1586="","",AQ1586*$BH1586)</f>
        <v>0.1698121403223852</v>
      </c>
      <c r="BK1586" s="34">
        <f>IF(AR1586="","",AR1586*$BH1586)</f>
        <v>5.5944686627623398E-2</v>
      </c>
      <c r="BL1586" s="34">
        <f>IF(AS1586="","",AS1586*$BH1586)</f>
        <v>0</v>
      </c>
      <c r="BM1586" s="34">
        <f>IF(AT1586="","",AT1586*$BH1586)</f>
        <v>3</v>
      </c>
      <c r="BN1586" s="34">
        <f>IF(AU1586="","",AU1586*$BH1586)</f>
        <v>4.0091199596788515E-2</v>
      </c>
      <c r="BO1586" s="34">
        <f>IF(AV1586="","",AV1586*$BH1586)</f>
        <v>4.7873328297213575</v>
      </c>
      <c r="BP1586" s="34">
        <f t="shared" si="179"/>
        <v>14.466898202631914</v>
      </c>
      <c r="BQ1586" s="34">
        <f>IF(AW1586="","",AW1586*$BH1586)</f>
        <v>2.038714616121736</v>
      </c>
      <c r="BR1586" s="34"/>
      <c r="BS1586" s="34">
        <f t="shared" si="180"/>
        <v>5.0130896566713661</v>
      </c>
      <c r="BT1586" s="34"/>
      <c r="BU1586" s="34">
        <f t="shared" si="181"/>
        <v>0.95990880040321147</v>
      </c>
      <c r="BV1586" s="34">
        <f t="shared" si="182"/>
        <v>0.95990880040321147</v>
      </c>
      <c r="BW1586" s="34">
        <f t="shared" si="183"/>
        <v>1</v>
      </c>
      <c r="BX1586" s="34"/>
      <c r="BY1586" s="34">
        <f>IF(BV1586="","",IF(BQ1586=0,0,((BV1586/BQ1586)*AF1586)))</f>
        <v>3.1384225586484797</v>
      </c>
      <c r="BZ1586" s="34">
        <f>IF(BY1586="","",SUM(S1586:X1586,BY1586))</f>
        <v>96.533933558648485</v>
      </c>
      <c r="CA1586" s="18"/>
      <c r="CB1586" s="20">
        <v>1.6433E-2</v>
      </c>
      <c r="CC1586" s="20">
        <v>1.0094000000000001E-2</v>
      </c>
      <c r="CD1586" s="20">
        <v>4.8755E-2</v>
      </c>
      <c r="CE1586" s="20">
        <v>1.2840000000000001E-2</v>
      </c>
      <c r="CF1586" s="20">
        <v>8.3829999999999998E-3</v>
      </c>
      <c r="CG1586" s="20">
        <v>2.9505E-2</v>
      </c>
      <c r="CH1586" s="20"/>
      <c r="CI1586" s="21">
        <v>3.7019000000000002</v>
      </c>
      <c r="CJ1586" s="21">
        <v>2.9029400000000001</v>
      </c>
      <c r="CK1586" s="21">
        <v>-20.969000000000001</v>
      </c>
      <c r="CL1586" s="21">
        <v>0.37047099999999999</v>
      </c>
      <c r="CM1586" s="21">
        <v>3.5235400000000001</v>
      </c>
      <c r="CN1586" s="21">
        <v>0.34704200000000002</v>
      </c>
      <c r="CO1586" s="21"/>
      <c r="CP1586" s="20">
        <v>16.744700000000002</v>
      </c>
      <c r="CQ1586" s="20">
        <v>78.801299999999998</v>
      </c>
      <c r="CR1586" s="20">
        <v>10.896000000000001</v>
      </c>
      <c r="CS1586" s="20">
        <v>47.53</v>
      </c>
      <c r="CT1586" s="20"/>
      <c r="CU1586" s="22">
        <v>44277.904259259303</v>
      </c>
      <c r="CV1586" s="22"/>
    </row>
    <row r="1587" spans="1:100" s="17" customFormat="1" x14ac:dyDescent="0.25">
      <c r="A1587" s="17" t="s">
        <v>118</v>
      </c>
      <c r="B1587" s="17">
        <v>3779</v>
      </c>
      <c r="C1587" s="17">
        <v>5</v>
      </c>
      <c r="E1587" s="18">
        <v>0.70844600000000002</v>
      </c>
      <c r="F1587" s="18">
        <v>0.26074000000000003</v>
      </c>
      <c r="G1587" s="18">
        <v>0</v>
      </c>
      <c r="H1587" s="18">
        <v>17.744499999999999</v>
      </c>
      <c r="I1587" s="18">
        <v>0.30188900000000002</v>
      </c>
      <c r="J1587" s="18">
        <v>36.503100000000003</v>
      </c>
      <c r="K1587" s="18">
        <v>44.0916</v>
      </c>
      <c r="L1587" s="18">
        <v>0.38971899999999998</v>
      </c>
      <c r="M1587" s="18">
        <v>100</v>
      </c>
      <c r="N1587" s="18"/>
      <c r="O1587" s="18">
        <v>6.8122000000000002E-2</v>
      </c>
      <c r="P1587" s="18">
        <v>44.023499999999999</v>
      </c>
      <c r="Q1587" s="18">
        <f t="shared" si="177"/>
        <v>99.931877999999998</v>
      </c>
      <c r="R1587" s="18"/>
      <c r="S1587" s="18">
        <v>0.95496899999999996</v>
      </c>
      <c r="T1587" s="18">
        <v>0.43238500000000002</v>
      </c>
      <c r="U1587" s="18">
        <v>0</v>
      </c>
      <c r="V1587" s="18">
        <v>40.659799999999997</v>
      </c>
      <c r="W1587" s="18">
        <v>0.30188900000000002</v>
      </c>
      <c r="X1587" s="18">
        <v>51.075200000000002</v>
      </c>
      <c r="Y1587" s="18">
        <v>6.5757300000000001</v>
      </c>
      <c r="Z1587" s="18">
        <v>100</v>
      </c>
      <c r="AA1587" s="19"/>
      <c r="AB1587" s="18">
        <f>IF(Z1587="","",Z1587-O1587)</f>
        <v>99.931877999999998</v>
      </c>
      <c r="AC1587" s="18">
        <f t="shared" si="178"/>
        <v>93.35614799999999</v>
      </c>
      <c r="AD1587" s="18"/>
      <c r="AE1587" s="34">
        <f>IF(M1587="","",IF(M1587&gt;100,M1587, M1587+O1587))</f>
        <v>100.068122</v>
      </c>
      <c r="AF1587" s="37">
        <f>IF(AE1587="","",IF(AE1587="* * *", Y1587, AE1587-SUM(S1587:X1587)))</f>
        <v>6.6438789999999983</v>
      </c>
      <c r="AG1587" s="54"/>
      <c r="AH1587" s="33"/>
      <c r="AI1587" s="34">
        <f>IF(S1587="","",IF(AI$6=0, 0, S1587/AI$6))</f>
        <v>1.5407959542386494E-2</v>
      </c>
      <c r="AJ1587" s="34">
        <f>IF(T1587="","",IF(AJ$6=0, 0, T1587/AJ$6))</f>
        <v>1.0727851948522389E-2</v>
      </c>
      <c r="AK1587" s="34">
        <f>IF(U1587="","",IF(AK$6=0, 0, U1587/AK$6))</f>
        <v>0</v>
      </c>
      <c r="AL1587" s="34">
        <f>IF(V1587="","",IF(AL$6=0, 0, V1587/AL$6))</f>
        <v>0.28644853637181622</v>
      </c>
      <c r="AM1587" s="34">
        <f>IF(W1587="","",IF(AM$6=0, 0, W1587/AM$6))</f>
        <v>8.515549412577747E-3</v>
      </c>
      <c r="AN1587" s="34">
        <f>IF(X1587="","",IF(AN$6=0, 0, X1587/AN$6))</f>
        <v>0.91079828950700281</v>
      </c>
      <c r="AO1587" s="34">
        <f>IF(Y1587="","",IF(AO$6=0, 0, Y1587/AO$6))</f>
        <v>0.38663991356690847</v>
      </c>
      <c r="AP1587" s="34"/>
      <c r="AQ1587" s="34">
        <f>IF(AI1587="","",AI1587*AI$4)</f>
        <v>3.0815919084772988E-2</v>
      </c>
      <c r="AR1587" s="33">
        <f>IF(AJ1587="","",AJ1587*AJ$4)</f>
        <v>1.0727851948522389E-2</v>
      </c>
      <c r="AS1587" s="34">
        <f>IF(AK1587="","",AK1587*AK$4)</f>
        <v>0</v>
      </c>
      <c r="AT1587" s="34">
        <f>IF(AL1587="","",AL1587*AL$4)</f>
        <v>0.57289707274363244</v>
      </c>
      <c r="AU1587" s="34">
        <f>IF(AM1587="","",AM1587*AM$4)</f>
        <v>8.515549412577747E-3</v>
      </c>
      <c r="AV1587" s="34">
        <f>IF(AN1587="","",AN1587*AN$4)</f>
        <v>0.91079828950700281</v>
      </c>
      <c r="AW1587" s="34">
        <f>IF(AO1587="","",AO1587*AO$4)</f>
        <v>0.38663991356690847</v>
      </c>
      <c r="AX1587" s="34"/>
      <c r="AY1587" s="34">
        <f>IF(AQ1587="","",AI1587*AI$5)</f>
        <v>1.5407959542386494E-2</v>
      </c>
      <c r="AZ1587" s="34">
        <f>IF(AR1587="","",AJ1587*AJ$5)</f>
        <v>1.0727851948522389E-2</v>
      </c>
      <c r="BA1587" s="34">
        <f>IF(AS1587="","",AK1587*AK$5)</f>
        <v>0</v>
      </c>
      <c r="BB1587" s="34">
        <f>IF(AT1587="","",AL1587*AL$5)</f>
        <v>1.4322426818590812</v>
      </c>
      <c r="BC1587" s="34">
        <f>IF(AU1587="","",AM1587*AM$5)</f>
        <v>0</v>
      </c>
      <c r="BD1587" s="34">
        <f>IF(AV1587="","",AN1587*AN$5)</f>
        <v>0.91079828950700281</v>
      </c>
      <c r="BE1587" s="34">
        <f>IF(AW1587="","",AO1587*AO$5)</f>
        <v>0.38663991356690847</v>
      </c>
      <c r="BF1587" s="34">
        <f>IF(BE1587="","",SUM(AY1587:BE1587))</f>
        <v>2.7558166964239015</v>
      </c>
      <c r="BG1587" s="34"/>
      <c r="BH1587" s="34">
        <f>IF(AT1587="","",3/AT1587)</f>
        <v>5.2365427277064827</v>
      </c>
      <c r="BI1587" s="34"/>
      <c r="BJ1587" s="34">
        <f>IF(AQ1587="","",AQ1587*$BH1587)</f>
        <v>0.16136887698095939</v>
      </c>
      <c r="BK1587" s="34">
        <f>IF(AR1587="","",AR1587*$BH1587)</f>
        <v>5.6176855104946737E-2</v>
      </c>
      <c r="BL1587" s="34">
        <f>IF(AS1587="","",AS1587*$BH1587)</f>
        <v>0</v>
      </c>
      <c r="BM1587" s="34">
        <f>IF(AT1587="","",AT1587*$BH1587)</f>
        <v>3.0000000000000004</v>
      </c>
      <c r="BN1587" s="34">
        <f>IF(AU1587="","",AU1587*$BH1587)</f>
        <v>4.4592038348859213E-2</v>
      </c>
      <c r="BO1587" s="34">
        <f>IF(AV1587="","",AV1587*$BH1587)</f>
        <v>4.7694341593253995</v>
      </c>
      <c r="BP1587" s="34">
        <f t="shared" si="179"/>
        <v>14.430951880550685</v>
      </c>
      <c r="BQ1587" s="34">
        <f>IF(AW1587="","",AW1587*$BH1587)</f>
        <v>2.0246564276298575</v>
      </c>
      <c r="BR1587" s="34"/>
      <c r="BS1587" s="34">
        <f t="shared" si="180"/>
        <v>4.9869798914113055</v>
      </c>
      <c r="BT1587" s="34"/>
      <c r="BU1587" s="34">
        <f t="shared" si="181"/>
        <v>0.95540796165114084</v>
      </c>
      <c r="BV1587" s="34">
        <f t="shared" si="182"/>
        <v>0.95540796165114084</v>
      </c>
      <c r="BW1587" s="34">
        <f t="shared" si="183"/>
        <v>1</v>
      </c>
      <c r="BX1587" s="34"/>
      <c r="BY1587" s="34">
        <f>IF(BV1587="","",IF(BQ1587=0,0,((BV1587/BQ1587)*AF1587)))</f>
        <v>3.1351565659352811</v>
      </c>
      <c r="BZ1587" s="34">
        <f>IF(BY1587="","",SUM(S1587:X1587,BY1587))</f>
        <v>96.55939956593528</v>
      </c>
      <c r="CA1587" s="18"/>
      <c r="CB1587" s="20">
        <v>1.5837E-2</v>
      </c>
      <c r="CC1587" s="20">
        <v>1.0196999999999999E-2</v>
      </c>
      <c r="CD1587" s="20">
        <v>4.8488000000000003E-2</v>
      </c>
      <c r="CE1587" s="20">
        <v>1.1951E-2</v>
      </c>
      <c r="CF1587" s="20">
        <v>8.6E-3</v>
      </c>
      <c r="CG1587" s="20">
        <v>2.9003999999999999E-2</v>
      </c>
      <c r="CH1587" s="20"/>
      <c r="CI1587" s="21">
        <v>3.78579</v>
      </c>
      <c r="CJ1587" s="21">
        <v>2.9011300000000002</v>
      </c>
      <c r="CK1587" s="21">
        <v>-21.838999999999999</v>
      </c>
      <c r="CL1587" s="21">
        <v>0.36984499999999998</v>
      </c>
      <c r="CM1587" s="21">
        <v>3.3174100000000002</v>
      </c>
      <c r="CN1587" s="21">
        <v>0.34728100000000001</v>
      </c>
      <c r="CO1587" s="21"/>
      <c r="CP1587" s="20">
        <v>16.729700000000001</v>
      </c>
      <c r="CQ1587" s="20">
        <v>78.796400000000006</v>
      </c>
      <c r="CR1587" s="20">
        <v>10.896000000000001</v>
      </c>
      <c r="CS1587" s="20">
        <v>63.308900000000001</v>
      </c>
      <c r="CT1587" s="20"/>
      <c r="CU1587" s="22">
        <v>44277.906041666698</v>
      </c>
      <c r="CV1587" s="22"/>
    </row>
    <row r="1588" spans="1:100" s="17" customFormat="1" x14ac:dyDescent="0.25">
      <c r="A1588" s="17" t="s">
        <v>118</v>
      </c>
      <c r="B1588" s="17">
        <v>3780</v>
      </c>
      <c r="C1588" s="17">
        <v>6</v>
      </c>
      <c r="E1588" s="18">
        <v>0.72571699999999995</v>
      </c>
      <c r="F1588" s="18">
        <v>0.25160700000000003</v>
      </c>
      <c r="G1588" s="18">
        <v>0</v>
      </c>
      <c r="H1588" s="18">
        <v>17.764700000000001</v>
      </c>
      <c r="I1588" s="18">
        <v>0.34470099999999998</v>
      </c>
      <c r="J1588" s="18">
        <v>36.359900000000003</v>
      </c>
      <c r="K1588" s="18">
        <v>44.157499999999999</v>
      </c>
      <c r="L1588" s="18">
        <v>0.39582600000000001</v>
      </c>
      <c r="M1588" s="18">
        <v>100</v>
      </c>
      <c r="N1588" s="18"/>
      <c r="O1588" s="18">
        <v>7.7782000000000004E-2</v>
      </c>
      <c r="P1588" s="18">
        <v>44.079700000000003</v>
      </c>
      <c r="Q1588" s="18">
        <f t="shared" si="177"/>
        <v>99.922218000000001</v>
      </c>
      <c r="R1588" s="18"/>
      <c r="S1588" s="18">
        <v>0.97824999999999995</v>
      </c>
      <c r="T1588" s="18">
        <v>0.41724</v>
      </c>
      <c r="U1588" s="18">
        <v>0</v>
      </c>
      <c r="V1588" s="18">
        <v>40.706200000000003</v>
      </c>
      <c r="W1588" s="18">
        <v>0.34470099999999998</v>
      </c>
      <c r="X1588" s="18">
        <v>50.874899999999997</v>
      </c>
      <c r="Y1588" s="18">
        <v>6.6787700000000001</v>
      </c>
      <c r="Z1588" s="18">
        <v>100</v>
      </c>
      <c r="AA1588" s="19"/>
      <c r="AB1588" s="18">
        <f>IF(Z1588="","",Z1588-O1588)</f>
        <v>99.922218000000001</v>
      </c>
      <c r="AC1588" s="18">
        <f t="shared" si="178"/>
        <v>93.243448000000001</v>
      </c>
      <c r="AD1588" s="18"/>
      <c r="AE1588" s="34">
        <f>IF(M1588="","",IF(M1588&gt;100,M1588, M1588+O1588))</f>
        <v>100.077782</v>
      </c>
      <c r="AF1588" s="37">
        <f>IF(AE1588="","",IF(AE1588="* * *", Y1588, AE1588-SUM(S1588:X1588)))</f>
        <v>6.7564909999999969</v>
      </c>
      <c r="AG1588" s="54"/>
      <c r="AH1588" s="33"/>
      <c r="AI1588" s="34">
        <f>IF(S1588="","",IF(AI$6=0, 0, S1588/AI$6))</f>
        <v>1.5783587134597654E-2</v>
      </c>
      <c r="AJ1588" s="34">
        <f>IF(T1588="","",IF(AJ$6=0, 0, T1588/AJ$6))</f>
        <v>1.0352091184942775E-2</v>
      </c>
      <c r="AK1588" s="34">
        <f>IF(U1588="","",IF(AK$6=0, 0, U1588/AK$6))</f>
        <v>0</v>
      </c>
      <c r="AL1588" s="34">
        <f>IF(V1588="","",IF(AL$6=0, 0, V1588/AL$6))</f>
        <v>0.28677542465182876</v>
      </c>
      <c r="AM1588" s="34">
        <f>IF(W1588="","",IF(AM$6=0, 0, W1588/AM$6))</f>
        <v>9.7231710929015676E-3</v>
      </c>
      <c r="AN1588" s="34">
        <f>IF(X1588="","",IF(AN$6=0, 0, X1588/AN$6))</f>
        <v>0.90722644059817314</v>
      </c>
      <c r="AO1588" s="34">
        <f>IF(Y1588="","",IF(AO$6=0, 0, Y1588/AO$6))</f>
        <v>0.39269846169676392</v>
      </c>
      <c r="AP1588" s="34"/>
      <c r="AQ1588" s="34">
        <f>IF(AI1588="","",AI1588*AI$4)</f>
        <v>3.1567174269195308E-2</v>
      </c>
      <c r="AR1588" s="33">
        <f>IF(AJ1588="","",AJ1588*AJ$4)</f>
        <v>1.0352091184942775E-2</v>
      </c>
      <c r="AS1588" s="34">
        <f>IF(AK1588="","",AK1588*AK$4)</f>
        <v>0</v>
      </c>
      <c r="AT1588" s="34">
        <f>IF(AL1588="","",AL1588*AL$4)</f>
        <v>0.57355084930365752</v>
      </c>
      <c r="AU1588" s="34">
        <f>IF(AM1588="","",AM1588*AM$4)</f>
        <v>9.7231710929015676E-3</v>
      </c>
      <c r="AV1588" s="34">
        <f>IF(AN1588="","",AN1588*AN$4)</f>
        <v>0.90722644059817314</v>
      </c>
      <c r="AW1588" s="34">
        <f>IF(AO1588="","",AO1588*AO$4)</f>
        <v>0.39269846169676392</v>
      </c>
      <c r="AX1588" s="34"/>
      <c r="AY1588" s="34">
        <f>IF(AQ1588="","",AI1588*AI$5)</f>
        <v>1.5783587134597654E-2</v>
      </c>
      <c r="AZ1588" s="34">
        <f>IF(AR1588="","",AJ1588*AJ$5)</f>
        <v>1.0352091184942775E-2</v>
      </c>
      <c r="BA1588" s="34">
        <f>IF(AS1588="","",AK1588*AK$5)</f>
        <v>0</v>
      </c>
      <c r="BB1588" s="34">
        <f>IF(AT1588="","",AL1588*AL$5)</f>
        <v>1.4338771232591438</v>
      </c>
      <c r="BC1588" s="34">
        <f>IF(AU1588="","",AM1588*AM$5)</f>
        <v>0</v>
      </c>
      <c r="BD1588" s="34">
        <f>IF(AV1588="","",AN1588*AN$5)</f>
        <v>0.90722644059817314</v>
      </c>
      <c r="BE1588" s="34">
        <f>IF(AW1588="","",AO1588*AO$5)</f>
        <v>0.39269846169676392</v>
      </c>
      <c r="BF1588" s="34">
        <f>IF(BE1588="","",SUM(AY1588:BE1588))</f>
        <v>2.7599377038736215</v>
      </c>
      <c r="BG1588" s="34"/>
      <c r="BH1588" s="34">
        <f>IF(AT1588="","",3/AT1588)</f>
        <v>5.2305737209565129</v>
      </c>
      <c r="BI1588" s="34"/>
      <c r="BJ1588" s="34">
        <f>IF(AQ1588="","",AQ1588*$BH1588)</f>
        <v>0.16511443217730759</v>
      </c>
      <c r="BK1588" s="34">
        <f>IF(AR1588="","",AR1588*$BH1588)</f>
        <v>5.4147376108907248E-2</v>
      </c>
      <c r="BL1588" s="34">
        <f>IF(AS1588="","",AS1588*$BH1588)</f>
        <v>0</v>
      </c>
      <c r="BM1588" s="34">
        <f>IF(AT1588="","",AT1588*$BH1588)</f>
        <v>3</v>
      </c>
      <c r="BN1588" s="34">
        <f>IF(AU1588="","",AU1588*$BH1588)</f>
        <v>5.0857763202894958E-2</v>
      </c>
      <c r="BO1588" s="34">
        <f>IF(AV1588="","",AV1588*$BH1588)</f>
        <v>4.7453147791497194</v>
      </c>
      <c r="BP1588" s="34">
        <f t="shared" si="179"/>
        <v>14.436057625358423</v>
      </c>
      <c r="BQ1588" s="34">
        <f>IF(AW1588="","",AW1588*$BH1588)</f>
        <v>2.0540382540111413</v>
      </c>
      <c r="BR1588" s="34"/>
      <c r="BS1588" s="34">
        <f t="shared" si="180"/>
        <v>4.9645765874359347</v>
      </c>
      <c r="BT1588" s="34"/>
      <c r="BU1588" s="34">
        <f t="shared" si="181"/>
        <v>0.94914223679710508</v>
      </c>
      <c r="BV1588" s="34">
        <f t="shared" si="182"/>
        <v>0.94914223679710508</v>
      </c>
      <c r="BW1588" s="34">
        <f t="shared" si="183"/>
        <v>1</v>
      </c>
      <c r="BX1588" s="34"/>
      <c r="BY1588" s="34">
        <f>IF(BV1588="","",IF(BQ1588=0,0,((BV1588/BQ1588)*AF1588)))</f>
        <v>3.1220796244258859</v>
      </c>
      <c r="BZ1588" s="34">
        <f>IF(BY1588="","",SUM(S1588:X1588,BY1588))</f>
        <v>96.443370624425881</v>
      </c>
      <c r="CA1588" s="18"/>
      <c r="CB1588" s="20">
        <v>1.7330000000000002E-2</v>
      </c>
      <c r="CC1588" s="20">
        <v>1.0071E-2</v>
      </c>
      <c r="CD1588" s="20">
        <v>4.8628999999999999E-2</v>
      </c>
      <c r="CE1588" s="20">
        <v>1.1405999999999999E-2</v>
      </c>
      <c r="CF1588" s="20">
        <v>8.6280000000000003E-3</v>
      </c>
      <c r="CG1588" s="20">
        <v>3.0379E-2</v>
      </c>
      <c r="CH1588" s="20"/>
      <c r="CI1588" s="21">
        <v>3.78912</v>
      </c>
      <c r="CJ1588" s="21">
        <v>2.9600200000000001</v>
      </c>
      <c r="CK1588" s="21">
        <v>-24.456</v>
      </c>
      <c r="CL1588" s="21">
        <v>0.36957000000000001</v>
      </c>
      <c r="CM1588" s="21">
        <v>3.0673900000000001</v>
      </c>
      <c r="CN1588" s="21">
        <v>0.34825299999999998</v>
      </c>
      <c r="CO1588" s="21"/>
      <c r="CP1588" s="20">
        <v>16.7148</v>
      </c>
      <c r="CQ1588" s="20">
        <v>78.791499999999999</v>
      </c>
      <c r="CR1588" s="20">
        <v>10.896000000000001</v>
      </c>
      <c r="CS1588" s="20">
        <v>78.995900000000006</v>
      </c>
      <c r="CT1588" s="20"/>
      <c r="CU1588" s="22">
        <v>44277.9078240741</v>
      </c>
      <c r="CV1588" s="22"/>
    </row>
    <row r="1589" spans="1:100" s="17" customFormat="1" x14ac:dyDescent="0.25">
      <c r="A1589" s="17" t="s">
        <v>118</v>
      </c>
      <c r="B1589" s="17">
        <v>3781</v>
      </c>
      <c r="C1589" s="17">
        <v>7</v>
      </c>
      <c r="E1589" s="18">
        <v>0.72394099999999995</v>
      </c>
      <c r="F1589" s="18">
        <v>0.25804700000000003</v>
      </c>
      <c r="G1589" s="18">
        <v>0</v>
      </c>
      <c r="H1589" s="18">
        <v>17.913900000000002</v>
      </c>
      <c r="I1589" s="18">
        <v>0.394951</v>
      </c>
      <c r="J1589" s="18">
        <v>36.587299999999999</v>
      </c>
      <c r="K1589" s="18">
        <v>43.768599999999999</v>
      </c>
      <c r="L1589" s="18">
        <v>0.353244</v>
      </c>
      <c r="M1589" s="18">
        <v>100</v>
      </c>
      <c r="N1589" s="18"/>
      <c r="O1589" s="18">
        <v>8.9121000000000006E-2</v>
      </c>
      <c r="P1589" s="18">
        <v>43.679499999999997</v>
      </c>
      <c r="Q1589" s="18">
        <f t="shared" si="177"/>
        <v>99.910878999999994</v>
      </c>
      <c r="R1589" s="18"/>
      <c r="S1589" s="18">
        <v>0.97585599999999995</v>
      </c>
      <c r="T1589" s="18">
        <v>0.42792000000000002</v>
      </c>
      <c r="U1589" s="18">
        <v>0</v>
      </c>
      <c r="V1589" s="18">
        <v>41.047899999999998</v>
      </c>
      <c r="W1589" s="18">
        <v>0.394951</v>
      </c>
      <c r="X1589" s="18">
        <v>51.193100000000001</v>
      </c>
      <c r="Y1589" s="18">
        <v>5.9602899999999996</v>
      </c>
      <c r="Z1589" s="18">
        <v>100</v>
      </c>
      <c r="AA1589" s="19"/>
      <c r="AB1589" s="18">
        <f>IF(Z1589="","",Z1589-O1589)</f>
        <v>99.910878999999994</v>
      </c>
      <c r="AC1589" s="18">
        <f t="shared" si="178"/>
        <v>93.950588999999994</v>
      </c>
      <c r="AD1589" s="18"/>
      <c r="AE1589" s="34">
        <f>IF(M1589="","",IF(M1589&gt;100,M1589, M1589+O1589))</f>
        <v>100.08912100000001</v>
      </c>
      <c r="AF1589" s="37">
        <f>IF(AE1589="","",IF(AE1589="* * *", Y1589, AE1589-SUM(S1589:X1589)))</f>
        <v>6.0493940000000066</v>
      </c>
      <c r="AG1589" s="54"/>
      <c r="AH1589" s="33"/>
      <c r="AI1589" s="34">
        <f>IF(S1589="","",IF(AI$6=0, 0, S1589/AI$6))</f>
        <v>1.5744961110983828E-2</v>
      </c>
      <c r="AJ1589" s="34">
        <f>IF(T1589="","",IF(AJ$6=0, 0, T1589/AJ$6))</f>
        <v>1.0617071373455834E-2</v>
      </c>
      <c r="AK1589" s="34">
        <f>IF(U1589="","",IF(AK$6=0, 0, U1589/AK$6))</f>
        <v>0</v>
      </c>
      <c r="AL1589" s="34">
        <f>IF(V1589="","",IF(AL$6=0, 0, V1589/AL$6))</f>
        <v>0.28918270321390355</v>
      </c>
      <c r="AM1589" s="34">
        <f>IF(W1589="","",IF(AM$6=0, 0, W1589/AM$6))</f>
        <v>1.1140600538764226E-2</v>
      </c>
      <c r="AN1589" s="34">
        <f>IF(X1589="","",IF(AN$6=0, 0, X1589/AN$6))</f>
        <v>0.91290074076187555</v>
      </c>
      <c r="AO1589" s="34">
        <f>IF(Y1589="","",IF(AO$6=0, 0, Y1589/AO$6))</f>
        <v>0.35045325924782628</v>
      </c>
      <c r="AP1589" s="34"/>
      <c r="AQ1589" s="34">
        <f>IF(AI1589="","",AI1589*AI$4)</f>
        <v>3.1489922221967656E-2</v>
      </c>
      <c r="AR1589" s="33">
        <f>IF(AJ1589="","",AJ1589*AJ$4)</f>
        <v>1.0617071373455834E-2</v>
      </c>
      <c r="AS1589" s="34">
        <f>IF(AK1589="","",AK1589*AK$4)</f>
        <v>0</v>
      </c>
      <c r="AT1589" s="34">
        <f>IF(AL1589="","",AL1589*AL$4)</f>
        <v>0.57836540642780709</v>
      </c>
      <c r="AU1589" s="34">
        <f>IF(AM1589="","",AM1589*AM$4)</f>
        <v>1.1140600538764226E-2</v>
      </c>
      <c r="AV1589" s="34">
        <f>IF(AN1589="","",AN1589*AN$4)</f>
        <v>0.91290074076187555</v>
      </c>
      <c r="AW1589" s="34">
        <f>IF(AO1589="","",AO1589*AO$4)</f>
        <v>0.35045325924782628</v>
      </c>
      <c r="AX1589" s="34"/>
      <c r="AY1589" s="34">
        <f>IF(AQ1589="","",AI1589*AI$5)</f>
        <v>1.5744961110983828E-2</v>
      </c>
      <c r="AZ1589" s="34">
        <f>IF(AR1589="","",AJ1589*AJ$5)</f>
        <v>1.0617071373455834E-2</v>
      </c>
      <c r="BA1589" s="34">
        <f>IF(AS1589="","",AK1589*AK$5)</f>
        <v>0</v>
      </c>
      <c r="BB1589" s="34">
        <f>IF(AT1589="","",AL1589*AL$5)</f>
        <v>1.4459135160695178</v>
      </c>
      <c r="BC1589" s="34">
        <f>IF(AU1589="","",AM1589*AM$5)</f>
        <v>0</v>
      </c>
      <c r="BD1589" s="34">
        <f>IF(AV1589="","",AN1589*AN$5)</f>
        <v>0.91290074076187555</v>
      </c>
      <c r="BE1589" s="34">
        <f>IF(AW1589="","",AO1589*AO$5)</f>
        <v>0.35045325924782628</v>
      </c>
      <c r="BF1589" s="34">
        <f>IF(BE1589="","",SUM(AY1589:BE1589))</f>
        <v>2.7356295485636593</v>
      </c>
      <c r="BG1589" s="34"/>
      <c r="BH1589" s="34">
        <f>IF(AT1589="","",3/AT1589)</f>
        <v>5.1870322233293304</v>
      </c>
      <c r="BI1589" s="34"/>
      <c r="BJ1589" s="34">
        <f>IF(AQ1589="","",AQ1589*$BH1589)</f>
        <v>0.16333924127548058</v>
      </c>
      <c r="BK1589" s="34">
        <f>IF(AR1589="","",AR1589*$BH1589)</f>
        <v>5.5071091331502807E-2</v>
      </c>
      <c r="BL1589" s="34">
        <f>IF(AS1589="","",AS1589*$BH1589)</f>
        <v>0</v>
      </c>
      <c r="BM1589" s="34">
        <f>IF(AT1589="","",AT1589*$BH1589)</f>
        <v>3</v>
      </c>
      <c r="BN1589" s="34">
        <f>IF(AU1589="","",AU1589*$BH1589)</f>
        <v>5.778665398181014E-2</v>
      </c>
      <c r="BO1589" s="34">
        <f>IF(AV1589="","",AV1589*$BH1589)</f>
        <v>4.7352455590330642</v>
      </c>
      <c r="BP1589" s="34">
        <f t="shared" si="179"/>
        <v>14.189798619491571</v>
      </c>
      <c r="BQ1589" s="34">
        <f>IF(AW1589="","",AW1589*$BH1589)</f>
        <v>1.8178123484892625</v>
      </c>
      <c r="BR1589" s="34"/>
      <c r="BS1589" s="34">
        <f t="shared" si="180"/>
        <v>4.9536558916400475</v>
      </c>
      <c r="BT1589" s="34"/>
      <c r="BU1589" s="34">
        <f t="shared" si="181"/>
        <v>0.94221334601818985</v>
      </c>
      <c r="BV1589" s="34">
        <f t="shared" si="182"/>
        <v>0.94221334601818985</v>
      </c>
      <c r="BW1589" s="34">
        <f t="shared" si="183"/>
        <v>1</v>
      </c>
      <c r="BX1589" s="34"/>
      <c r="BY1589" s="34">
        <f>IF(BV1589="","",IF(BQ1589=0,0,((BV1589/BQ1589)*AF1589)))</f>
        <v>3.1355380366182146</v>
      </c>
      <c r="BZ1589" s="34">
        <f>IF(BY1589="","",SUM(S1589:X1589,BY1589))</f>
        <v>97.175265036618214</v>
      </c>
      <c r="CA1589" s="18"/>
      <c r="CB1589" s="20">
        <v>1.5854E-2</v>
      </c>
      <c r="CC1589" s="20">
        <v>9.9629999999999996E-3</v>
      </c>
      <c r="CD1589" s="20">
        <v>4.8926999999999998E-2</v>
      </c>
      <c r="CE1589" s="20">
        <v>1.2488000000000001E-2</v>
      </c>
      <c r="CF1589" s="20">
        <v>8.6339999999999993E-3</v>
      </c>
      <c r="CG1589" s="20">
        <v>2.9717E-2</v>
      </c>
      <c r="CH1589" s="20"/>
      <c r="CI1589" s="21">
        <v>3.7370899999999998</v>
      </c>
      <c r="CJ1589" s="21">
        <v>2.8943699999999999</v>
      </c>
      <c r="CK1589" s="21">
        <v>-15.949</v>
      </c>
      <c r="CL1589" s="21">
        <v>0.36802800000000002</v>
      </c>
      <c r="CM1589" s="21">
        <v>2.83121</v>
      </c>
      <c r="CN1589" s="21">
        <v>0.34690799999999999</v>
      </c>
      <c r="CO1589" s="21"/>
      <c r="CP1589" s="20">
        <v>16.6996</v>
      </c>
      <c r="CQ1589" s="20">
        <v>78.786500000000004</v>
      </c>
      <c r="CR1589" s="20">
        <v>10.896000000000001</v>
      </c>
      <c r="CS1589" s="20">
        <v>94.995999999999995</v>
      </c>
      <c r="CT1589" s="20"/>
      <c r="CU1589" s="22">
        <v>44277.909618055601</v>
      </c>
      <c r="CV1589" s="22"/>
    </row>
    <row r="1590" spans="1:100" s="23" customFormat="1" x14ac:dyDescent="0.25">
      <c r="A1590" s="23" t="s">
        <v>118</v>
      </c>
      <c r="B1590" s="23">
        <v>3782</v>
      </c>
      <c r="C1590" s="23">
        <v>8</v>
      </c>
      <c r="E1590" s="24">
        <v>0.53332500000000005</v>
      </c>
      <c r="F1590" s="24">
        <v>0.25523899999999999</v>
      </c>
      <c r="G1590" s="24">
        <v>0</v>
      </c>
      <c r="H1590" s="24">
        <v>18.0291</v>
      </c>
      <c r="I1590" s="24">
        <v>0.49697000000000002</v>
      </c>
      <c r="J1590" s="24">
        <v>36.974200000000003</v>
      </c>
      <c r="K1590" s="24">
        <v>43.3962</v>
      </c>
      <c r="L1590" s="24">
        <v>0.314975</v>
      </c>
      <c r="M1590" s="24">
        <v>100</v>
      </c>
      <c r="N1590" s="24"/>
      <c r="O1590" s="24">
        <v>0.11214200000000001</v>
      </c>
      <c r="P1590" s="24">
        <v>43.284100000000002</v>
      </c>
      <c r="Q1590" s="24">
        <f t="shared" si="177"/>
        <v>99.887857999999994</v>
      </c>
      <c r="R1590" s="24"/>
      <c r="S1590" s="24">
        <v>0.71891000000000005</v>
      </c>
      <c r="T1590" s="24">
        <v>0.42326399999999997</v>
      </c>
      <c r="U1590" s="24">
        <v>0</v>
      </c>
      <c r="V1590" s="24">
        <v>41.311900000000001</v>
      </c>
      <c r="W1590" s="24">
        <v>0.49697000000000002</v>
      </c>
      <c r="X1590" s="24">
        <v>51.734400000000001</v>
      </c>
      <c r="Y1590" s="24">
        <v>5.3145800000000003</v>
      </c>
      <c r="Z1590" s="24">
        <v>100</v>
      </c>
      <c r="AA1590" s="25"/>
      <c r="AB1590" s="24">
        <f>IF(Z1590="","",Z1590-O1590)</f>
        <v>99.887857999999994</v>
      </c>
      <c r="AC1590" s="24">
        <f t="shared" si="178"/>
        <v>94.573277999999988</v>
      </c>
      <c r="AD1590" s="24"/>
      <c r="AE1590" s="36">
        <f>IF(M1590="","",IF(M1590&gt;100,M1590, M1590+O1590))</f>
        <v>100.11214200000001</v>
      </c>
      <c r="AF1590" s="40">
        <f>IF(AE1590="","",IF(AE1590="* * *", Y1590, AE1590-SUM(S1590:X1590)))</f>
        <v>5.426698000000016</v>
      </c>
      <c r="AG1590" s="55"/>
      <c r="AH1590" s="35"/>
      <c r="AI1590" s="36">
        <f>IF(S1590="","",IF(AI$6=0, 0, S1590/AI$6))</f>
        <v>1.1599262588227551E-2</v>
      </c>
      <c r="AJ1590" s="36">
        <f>IF(T1590="","",IF(AJ$6=0, 0, T1590/AJ$6))</f>
        <v>1.0501551920486095E-2</v>
      </c>
      <c r="AK1590" s="36">
        <f>IF(U1590="","",IF(AK$6=0, 0, U1590/AK$6))</f>
        <v>0</v>
      </c>
      <c r="AL1590" s="36">
        <f>IF(V1590="","",IF(AL$6=0, 0, V1590/AL$6))</f>
        <v>0.29104258480707812</v>
      </c>
      <c r="AM1590" s="36">
        <f>IF(W1590="","",IF(AM$6=0, 0, W1590/AM$6))</f>
        <v>1.4018306700703777E-2</v>
      </c>
      <c r="AN1590" s="36">
        <f>IF(X1590="","",IF(AN$6=0, 0, X1590/AN$6))</f>
        <v>0.92255347073865757</v>
      </c>
      <c r="AO1590" s="36">
        <f>IF(Y1590="","",IF(AO$6=0, 0, Y1590/AO$6))</f>
        <v>0.31248678881955627</v>
      </c>
      <c r="AP1590" s="36"/>
      <c r="AQ1590" s="36">
        <f>IF(AI1590="","",AI1590*AI$4)</f>
        <v>2.3198525176455102E-2</v>
      </c>
      <c r="AR1590" s="35">
        <f>IF(AJ1590="","",AJ1590*AJ$4)</f>
        <v>1.0501551920486095E-2</v>
      </c>
      <c r="AS1590" s="36">
        <f>IF(AK1590="","",AK1590*AK$4)</f>
        <v>0</v>
      </c>
      <c r="AT1590" s="36">
        <f>IF(AL1590="","",AL1590*AL$4)</f>
        <v>0.58208516961415624</v>
      </c>
      <c r="AU1590" s="36">
        <f>IF(AM1590="","",AM1590*AM$4)</f>
        <v>1.4018306700703777E-2</v>
      </c>
      <c r="AV1590" s="36">
        <f>IF(AN1590="","",AN1590*AN$4)</f>
        <v>0.92255347073865757</v>
      </c>
      <c r="AW1590" s="36">
        <f>IF(AO1590="","",AO1590*AO$4)</f>
        <v>0.31248678881955627</v>
      </c>
      <c r="AX1590" s="36"/>
      <c r="AY1590" s="36">
        <f>IF(AQ1590="","",AI1590*AI$5)</f>
        <v>1.1599262588227551E-2</v>
      </c>
      <c r="AZ1590" s="36">
        <f>IF(AR1590="","",AJ1590*AJ$5)</f>
        <v>1.0501551920486095E-2</v>
      </c>
      <c r="BA1590" s="36">
        <f>IF(AS1590="","",AK1590*AK$5)</f>
        <v>0</v>
      </c>
      <c r="BB1590" s="36">
        <f>IF(AT1590="","",AL1590*AL$5)</f>
        <v>1.4552129240353906</v>
      </c>
      <c r="BC1590" s="36">
        <f>IF(AU1590="","",AM1590*AM$5)</f>
        <v>0</v>
      </c>
      <c r="BD1590" s="36">
        <f>IF(AV1590="","",AN1590*AN$5)</f>
        <v>0.92255347073865757</v>
      </c>
      <c r="BE1590" s="36">
        <f>IF(AW1590="","",AO1590*AO$5)</f>
        <v>0.31248678881955627</v>
      </c>
      <c r="BF1590" s="36">
        <f>IF(BE1590="","",SUM(AY1590:BE1590))</f>
        <v>2.7123539981023179</v>
      </c>
      <c r="BG1590" s="36"/>
      <c r="BH1590" s="36">
        <f>IF(AT1590="","",3/AT1590)</f>
        <v>5.1538849580871373</v>
      </c>
      <c r="BI1590" s="36"/>
      <c r="BJ1590" s="36">
        <f>IF(AQ1590="","",AQ1590*$BH1590)</f>
        <v>0.1195625299567377</v>
      </c>
      <c r="BK1590" s="36">
        <f>IF(AR1590="","",AR1590*$BH1590)</f>
        <v>5.4123790479564372E-2</v>
      </c>
      <c r="BL1590" s="36">
        <f>IF(AS1590="","",AS1590*$BH1590)</f>
        <v>0</v>
      </c>
      <c r="BM1590" s="36">
        <f>IF(AT1590="","",AT1590*$BH1590)</f>
        <v>3</v>
      </c>
      <c r="BN1590" s="36">
        <f>IF(AU1590="","",AU1590*$BH1590)</f>
        <v>7.2248740042609325E-2</v>
      </c>
      <c r="BO1590" s="36">
        <f>IF(AV1590="","",AV1590*$BH1590)</f>
        <v>4.7547344558710494</v>
      </c>
      <c r="BP1590" s="36">
        <f t="shared" si="179"/>
        <v>13.979160471827043</v>
      </c>
      <c r="BQ1590" s="36">
        <f>IF(AW1590="","",AW1590*$BH1590)</f>
        <v>1.6105209604980628</v>
      </c>
      <c r="BR1590" s="36"/>
      <c r="BS1590" s="36">
        <f t="shared" si="180"/>
        <v>4.9284207763073518</v>
      </c>
      <c r="BT1590" s="36"/>
      <c r="BU1590" s="36">
        <f t="shared" si="181"/>
        <v>0.92775125995739072</v>
      </c>
      <c r="BV1590" s="36">
        <f t="shared" si="182"/>
        <v>0.92775125995739072</v>
      </c>
      <c r="BW1590" s="36">
        <f t="shared" si="183"/>
        <v>1</v>
      </c>
      <c r="BX1590" s="36"/>
      <c r="BY1590" s="36">
        <f>IF(BV1590="","",IF(BQ1590=0,0,((BV1590/BQ1590)*AF1590)))</f>
        <v>3.1260853043174803</v>
      </c>
      <c r="BZ1590" s="36">
        <f>IF(BY1590="","",SUM(S1590:X1590,BY1590))</f>
        <v>97.811529304317474</v>
      </c>
      <c r="CA1590" s="24"/>
      <c r="CB1590" s="26">
        <v>1.5469E-2</v>
      </c>
      <c r="CC1590" s="26">
        <v>9.9970000000000007E-3</v>
      </c>
      <c r="CD1590" s="26">
        <v>4.7126000000000001E-2</v>
      </c>
      <c r="CE1590" s="26">
        <v>1.2427000000000001E-2</v>
      </c>
      <c r="CF1590" s="26">
        <v>8.2380000000000005E-3</v>
      </c>
      <c r="CG1590" s="26">
        <v>2.9912999999999999E-2</v>
      </c>
      <c r="CH1590" s="26"/>
      <c r="CI1590" s="27">
        <v>4.4510699999999996</v>
      </c>
      <c r="CJ1590" s="27">
        <v>2.9188900000000002</v>
      </c>
      <c r="CK1590" s="27">
        <v>-22.698</v>
      </c>
      <c r="CL1590" s="27">
        <v>0.36664000000000002</v>
      </c>
      <c r="CM1590" s="27">
        <v>2.4650400000000001</v>
      </c>
      <c r="CN1590" s="27">
        <v>0.34506799999999999</v>
      </c>
      <c r="CO1590" s="27"/>
      <c r="CP1590" s="26">
        <v>16.6845</v>
      </c>
      <c r="CQ1590" s="26">
        <v>78.781499999999994</v>
      </c>
      <c r="CR1590" s="26">
        <v>10.896000000000001</v>
      </c>
      <c r="CS1590" s="26">
        <v>110.902</v>
      </c>
      <c r="CT1590" s="26"/>
      <c r="CU1590" s="28">
        <v>44277.911412037</v>
      </c>
      <c r="CV1590" s="28"/>
    </row>
    <row r="1591" spans="1:100" s="11" customFormat="1" x14ac:dyDescent="0.25">
      <c r="A1591" s="11" t="s">
        <v>119</v>
      </c>
      <c r="B1591" s="11">
        <v>3783</v>
      </c>
      <c r="C1591" s="11">
        <v>1</v>
      </c>
      <c r="E1591" s="12">
        <v>0.95433999999999997</v>
      </c>
      <c r="F1591" s="12">
        <v>0.24862100000000001</v>
      </c>
      <c r="G1591" s="12">
        <v>0</v>
      </c>
      <c r="H1591" s="12">
        <v>17.772300000000001</v>
      </c>
      <c r="I1591" s="12">
        <v>0.27334199999999997</v>
      </c>
      <c r="J1591" s="12">
        <v>36.211599999999997</v>
      </c>
      <c r="K1591" s="12">
        <v>44.146500000000003</v>
      </c>
      <c r="L1591" s="12">
        <v>0.39335300000000001</v>
      </c>
      <c r="M1591" s="12">
        <v>100</v>
      </c>
      <c r="N1591" s="12"/>
      <c r="O1591" s="12">
        <v>6.1679999999999999E-2</v>
      </c>
      <c r="P1591" s="12">
        <v>44.084800000000001</v>
      </c>
      <c r="Q1591" s="12">
        <f t="shared" ref="Q1591:Q1648" si="184">IF(M1591="","",M1591-O1591)</f>
        <v>99.938320000000004</v>
      </c>
      <c r="R1591" s="12"/>
      <c r="S1591" s="12">
        <v>1.28643</v>
      </c>
      <c r="T1591" s="12">
        <v>0.41228799999999999</v>
      </c>
      <c r="U1591" s="12">
        <v>0</v>
      </c>
      <c r="V1591" s="12">
        <v>40.723599999999998</v>
      </c>
      <c r="W1591" s="12">
        <v>0.27334199999999997</v>
      </c>
      <c r="X1591" s="12">
        <v>50.667299999999997</v>
      </c>
      <c r="Y1591" s="12">
        <v>6.6370500000000003</v>
      </c>
      <c r="Z1591" s="12">
        <v>100</v>
      </c>
      <c r="AA1591" s="13"/>
      <c r="AB1591" s="12">
        <f>IF(Z1591="","",Z1591-O1591)</f>
        <v>99.938320000000004</v>
      </c>
      <c r="AC1591" s="12">
        <f t="shared" ref="AC1591:AC1648" si="185">IF(AB1591="","",AB1591-Y1591)</f>
        <v>93.301270000000002</v>
      </c>
      <c r="AD1591" s="12"/>
      <c r="AE1591" s="32">
        <f>IF(M1591="","",IF(M1591&gt;100,M1591, M1591+O1591))</f>
        <v>100.06168</v>
      </c>
      <c r="AF1591" s="39">
        <f>IF(AE1591="","",IF(AE1591="* * *", Y1591, AE1591-SUM(S1591:X1591)))</f>
        <v>6.6987200000000087</v>
      </c>
      <c r="AG1591" s="56"/>
      <c r="AH1591" s="31"/>
      <c r="AI1591" s="32">
        <f>IF(S1591="","",IF(AI$6=0, 0, S1591/AI$6))</f>
        <v>2.0755921285520531E-2</v>
      </c>
      <c r="AJ1591" s="32">
        <f>IF(T1591="","",IF(AJ$6=0, 0, T1591/AJ$6))</f>
        <v>1.0229227711767055E-2</v>
      </c>
      <c r="AK1591" s="32">
        <f>IF(U1591="","",IF(AK$6=0, 0, U1591/AK$6))</f>
        <v>0</v>
      </c>
      <c r="AL1591" s="32">
        <f>IF(V1591="","",IF(AL$6=0, 0, V1591/AL$6))</f>
        <v>0.28689800775683338</v>
      </c>
      <c r="AM1591" s="32">
        <f>IF(W1591="","",IF(AM$6=0, 0, W1591/AM$6))</f>
        <v>7.710308449571949E-3</v>
      </c>
      <c r="AN1591" s="32">
        <f>IF(X1591="","",IF(AN$6=0, 0, X1591/AN$6))</f>
        <v>0.90352441447000031</v>
      </c>
      <c r="AO1591" s="32">
        <f>IF(Y1591="","",IF(AO$6=0, 0, Y1591/AO$6))</f>
        <v>0.3902454082420127</v>
      </c>
      <c r="AP1591" s="32"/>
      <c r="AQ1591" s="32">
        <f>IF(AI1591="","",AI1591*AI$4)</f>
        <v>4.1511842571041062E-2</v>
      </c>
      <c r="AR1591" s="31">
        <f>IF(AJ1591="","",AJ1591*AJ$4)</f>
        <v>1.0229227711767055E-2</v>
      </c>
      <c r="AS1591" s="32">
        <f>IF(AK1591="","",AK1591*AK$4)</f>
        <v>0</v>
      </c>
      <c r="AT1591" s="32">
        <f>IF(AL1591="","",AL1591*AL$4)</f>
        <v>0.57379601551366677</v>
      </c>
      <c r="AU1591" s="32">
        <f>IF(AM1591="","",AM1591*AM$4)</f>
        <v>7.710308449571949E-3</v>
      </c>
      <c r="AV1591" s="32">
        <f>IF(AN1591="","",AN1591*AN$4)</f>
        <v>0.90352441447000031</v>
      </c>
      <c r="AW1591" s="32">
        <f>IF(AO1591="","",AO1591*AO$4)</f>
        <v>0.3902454082420127</v>
      </c>
      <c r="AX1591" s="32"/>
      <c r="AY1591" s="32">
        <f>IF(AQ1591="","",AI1591*AI$5)</f>
        <v>2.0755921285520531E-2</v>
      </c>
      <c r="AZ1591" s="32">
        <f>IF(AR1591="","",AJ1591*AJ$5)</f>
        <v>1.0229227711767055E-2</v>
      </c>
      <c r="BA1591" s="32">
        <f>IF(AS1591="","",AK1591*AK$5)</f>
        <v>0</v>
      </c>
      <c r="BB1591" s="32">
        <f>IF(AT1591="","",AL1591*AL$5)</f>
        <v>1.4344900387841668</v>
      </c>
      <c r="BC1591" s="32">
        <f>IF(AU1591="","",AM1591*AM$5)</f>
        <v>0</v>
      </c>
      <c r="BD1591" s="32">
        <f>IF(AV1591="","",AN1591*AN$5)</f>
        <v>0.90352441447000031</v>
      </c>
      <c r="BE1591" s="32">
        <f>IF(AW1591="","",AO1591*AO$5)</f>
        <v>0.3902454082420127</v>
      </c>
      <c r="BF1591" s="32">
        <f>IF(BE1591="","",SUM(AY1591:BE1591))</f>
        <v>2.7592450104934674</v>
      </c>
      <c r="BG1591" s="32"/>
      <c r="BH1591" s="32">
        <f>IF(AT1591="","",3/AT1591)</f>
        <v>5.2283388501998855</v>
      </c>
      <c r="BI1591" s="32"/>
      <c r="BJ1591" s="32">
        <f>IF(AQ1591="","",AQ1591*$BH1591)</f>
        <v>0.2170379792575555</v>
      </c>
      <c r="BK1591" s="32">
        <f>IF(AR1591="","",AR1591*$BH1591)</f>
        <v>5.3481868652972976E-2</v>
      </c>
      <c r="BL1591" s="32">
        <f>IF(AS1591="","",AS1591*$BH1591)</f>
        <v>0</v>
      </c>
      <c r="BM1591" s="32">
        <f>IF(AT1591="","",AT1591*$BH1591)</f>
        <v>3</v>
      </c>
      <c r="BN1591" s="32">
        <f>IF(AU1591="","",AU1591*$BH1591)</f>
        <v>4.0312105213921465E-2</v>
      </c>
      <c r="BO1591" s="32">
        <f>IF(AV1591="","",AV1591*$BH1591)</f>
        <v>4.7239317982776061</v>
      </c>
      <c r="BP1591" s="32">
        <f t="shared" ref="BP1591:BP1648" si="186">IF(BF1591="","",BF1591*$BH1591)</f>
        <v>14.426267885583187</v>
      </c>
      <c r="BQ1591" s="32">
        <f>IF(AW1591="","",AW1591*$BH1591)</f>
        <v>2.0403352290238295</v>
      </c>
      <c r="BR1591" s="32"/>
      <c r="BS1591" s="32">
        <f t="shared" ref="BS1591:BS1648" si="187">IF(BJ1591="","",SUM(BJ1591:BK1591,BO1591))</f>
        <v>4.9944516461881348</v>
      </c>
      <c r="BT1591" s="32"/>
      <c r="BU1591" s="32">
        <f t="shared" ref="BU1591:BU1648" si="188">IF(BL1591="","",IF((SUM(BL1591,BN1591))&gt;=1, 0, (1-SUM(BL1591,BN1591))))</f>
        <v>0.95968789478607852</v>
      </c>
      <c r="BV1591" s="32">
        <f t="shared" ref="BV1591:BV1648" si="189">IF(BQ1591="","",IF(BQ1591&lt;BU1591, BQ1591, BU1591))</f>
        <v>0.95968789478607852</v>
      </c>
      <c r="BW1591" s="32">
        <f t="shared" ref="BW1591:BW1648" si="190">IF(BV1591="","",SUM(BL1591,BN1591,BV1591))</f>
        <v>1</v>
      </c>
      <c r="BX1591" s="32"/>
      <c r="BY1591" s="32">
        <f>IF(BV1591="","",IF(BQ1591=0,0,((BV1591/BQ1591)*AF1591)))</f>
        <v>3.1507962040321789</v>
      </c>
      <c r="BZ1591" s="32">
        <f>IF(BY1591="","",SUM(S1591:X1591,BY1591))</f>
        <v>96.513756204032163</v>
      </c>
      <c r="CA1591" s="12"/>
      <c r="CB1591" s="14">
        <v>1.6320000000000001E-2</v>
      </c>
      <c r="CC1591" s="14">
        <v>1.0869999999999999E-2</v>
      </c>
      <c r="CD1591" s="14">
        <v>5.0578999999999999E-2</v>
      </c>
      <c r="CE1591" s="14">
        <v>1.1709000000000001E-2</v>
      </c>
      <c r="CF1591" s="14">
        <v>8.6610000000000003E-3</v>
      </c>
      <c r="CG1591" s="14">
        <v>2.8320999999999999E-2</v>
      </c>
      <c r="CH1591" s="14"/>
      <c r="CI1591" s="15">
        <v>3.2057000000000002</v>
      </c>
      <c r="CJ1591" s="15">
        <v>3.0852900000000001</v>
      </c>
      <c r="CK1591" s="15">
        <v>-30.593</v>
      </c>
      <c r="CL1591" s="15">
        <v>0.36962499999999998</v>
      </c>
      <c r="CM1591" s="15">
        <v>3.5300199999999999</v>
      </c>
      <c r="CN1591" s="15">
        <v>0.34863499999999997</v>
      </c>
      <c r="CO1591" s="15"/>
      <c r="CP1591" s="14">
        <v>16.735199999999999</v>
      </c>
      <c r="CQ1591" s="14">
        <v>79.277600000000007</v>
      </c>
      <c r="CR1591" s="14">
        <v>10.887</v>
      </c>
      <c r="CS1591" s="14">
        <v>0</v>
      </c>
      <c r="CT1591" s="14"/>
      <c r="CU1591" s="16">
        <v>44277.913171296299</v>
      </c>
      <c r="CV1591" s="16"/>
    </row>
    <row r="1592" spans="1:100" s="17" customFormat="1" x14ac:dyDescent="0.25">
      <c r="A1592" s="17" t="s">
        <v>119</v>
      </c>
      <c r="B1592" s="17">
        <v>3784</v>
      </c>
      <c r="C1592" s="17">
        <v>2</v>
      </c>
      <c r="E1592" s="18">
        <v>0.801844</v>
      </c>
      <c r="F1592" s="18">
        <v>0.228523</v>
      </c>
      <c r="G1592" s="18">
        <v>0</v>
      </c>
      <c r="H1592" s="18">
        <v>17.845400000000001</v>
      </c>
      <c r="I1592" s="18">
        <v>0.329569</v>
      </c>
      <c r="J1592" s="18">
        <v>36.253599999999999</v>
      </c>
      <c r="K1592" s="18">
        <v>44.150300000000001</v>
      </c>
      <c r="L1592" s="18">
        <v>0.390766</v>
      </c>
      <c r="M1592" s="18">
        <v>100</v>
      </c>
      <c r="N1592" s="18"/>
      <c r="O1592" s="18">
        <v>7.4368000000000004E-2</v>
      </c>
      <c r="P1592" s="18">
        <v>44.075899999999997</v>
      </c>
      <c r="Q1592" s="18">
        <f t="shared" si="184"/>
        <v>99.925631999999993</v>
      </c>
      <c r="R1592" s="18"/>
      <c r="S1592" s="18">
        <v>1.08087</v>
      </c>
      <c r="T1592" s="18">
        <v>0.37896000000000002</v>
      </c>
      <c r="U1592" s="18">
        <v>0</v>
      </c>
      <c r="V1592" s="18">
        <v>40.891199999999998</v>
      </c>
      <c r="W1592" s="18">
        <v>0.329569</v>
      </c>
      <c r="X1592" s="18">
        <v>50.726100000000002</v>
      </c>
      <c r="Y1592" s="18">
        <v>6.5933999999999999</v>
      </c>
      <c r="Z1592" s="18">
        <v>100</v>
      </c>
      <c r="AA1592" s="19"/>
      <c r="AB1592" s="18">
        <f>IF(Z1592="","",Z1592-O1592)</f>
        <v>99.925631999999993</v>
      </c>
      <c r="AC1592" s="18">
        <f t="shared" si="185"/>
        <v>93.332231999999991</v>
      </c>
      <c r="AD1592" s="18"/>
      <c r="AE1592" s="34">
        <f>IF(M1592="","",IF(M1592&gt;100,M1592, M1592+O1592))</f>
        <v>100.07436800000001</v>
      </c>
      <c r="AF1592" s="37">
        <f>IF(AE1592="","",IF(AE1592="* * *", Y1592, AE1592-SUM(S1592:X1592)))</f>
        <v>6.6676690000000036</v>
      </c>
      <c r="AG1592" s="54"/>
      <c r="AH1592" s="33"/>
      <c r="AI1592" s="34">
        <f>IF(S1592="","",IF(AI$6=0, 0, S1592/AI$6))</f>
        <v>1.743931083687459E-2</v>
      </c>
      <c r="AJ1592" s="34">
        <f>IF(T1592="","",IF(AJ$6=0, 0, T1592/AJ$6))</f>
        <v>9.4023307339802364E-3</v>
      </c>
      <c r="AK1592" s="34">
        <f>IF(U1592="","",IF(AK$6=0, 0, U1592/AK$6))</f>
        <v>0</v>
      </c>
      <c r="AL1592" s="34">
        <f>IF(V1592="","",IF(AL$6=0, 0, V1592/AL$6))</f>
        <v>0.2880787507682579</v>
      </c>
      <c r="AM1592" s="34">
        <f>IF(W1592="","",IF(AM$6=0, 0, W1592/AM$6))</f>
        <v>9.2963344287265697E-3</v>
      </c>
      <c r="AN1592" s="34">
        <f>IF(X1592="","",IF(AN$6=0, 0, X1592/AN$6))</f>
        <v>0.90457296522306663</v>
      </c>
      <c r="AO1592" s="34">
        <f>IF(Y1592="","",IF(AO$6=0, 0, Y1592/AO$6))</f>
        <v>0.38767887460586953</v>
      </c>
      <c r="AP1592" s="34"/>
      <c r="AQ1592" s="34">
        <f>IF(AI1592="","",AI1592*AI$4)</f>
        <v>3.487862167374918E-2</v>
      </c>
      <c r="AR1592" s="33">
        <f>IF(AJ1592="","",AJ1592*AJ$4)</f>
        <v>9.4023307339802364E-3</v>
      </c>
      <c r="AS1592" s="34">
        <f>IF(AK1592="","",AK1592*AK$4)</f>
        <v>0</v>
      </c>
      <c r="AT1592" s="34">
        <f>IF(AL1592="","",AL1592*AL$4)</f>
        <v>0.57615750153651579</v>
      </c>
      <c r="AU1592" s="34">
        <f>IF(AM1592="","",AM1592*AM$4)</f>
        <v>9.2963344287265697E-3</v>
      </c>
      <c r="AV1592" s="34">
        <f>IF(AN1592="","",AN1592*AN$4)</f>
        <v>0.90457296522306663</v>
      </c>
      <c r="AW1592" s="34">
        <f>IF(AO1592="","",AO1592*AO$4)</f>
        <v>0.38767887460586953</v>
      </c>
      <c r="AX1592" s="34"/>
      <c r="AY1592" s="34">
        <f>IF(AQ1592="","",AI1592*AI$5)</f>
        <v>1.743931083687459E-2</v>
      </c>
      <c r="AZ1592" s="34">
        <f>IF(AR1592="","",AJ1592*AJ$5)</f>
        <v>9.4023307339802364E-3</v>
      </c>
      <c r="BA1592" s="34">
        <f>IF(AS1592="","",AK1592*AK$5)</f>
        <v>0</v>
      </c>
      <c r="BB1592" s="34">
        <f>IF(AT1592="","",AL1592*AL$5)</f>
        <v>1.4403937538412894</v>
      </c>
      <c r="BC1592" s="34">
        <f>IF(AU1592="","",AM1592*AM$5)</f>
        <v>0</v>
      </c>
      <c r="BD1592" s="34">
        <f>IF(AV1592="","",AN1592*AN$5)</f>
        <v>0.90457296522306663</v>
      </c>
      <c r="BE1592" s="34">
        <f>IF(AW1592="","",AO1592*AO$5)</f>
        <v>0.38767887460586953</v>
      </c>
      <c r="BF1592" s="34">
        <f>IF(BE1592="","",SUM(AY1592:BE1592))</f>
        <v>2.7594872352410804</v>
      </c>
      <c r="BG1592" s="34"/>
      <c r="BH1592" s="34">
        <f>IF(AT1592="","",3/AT1592)</f>
        <v>5.2069095551121025</v>
      </c>
      <c r="BI1592" s="34"/>
      <c r="BJ1592" s="34">
        <f>IF(AQ1592="","",AQ1592*$BH1592)</f>
        <v>0.18160982846218468</v>
      </c>
      <c r="BK1592" s="34">
        <f>IF(AR1592="","",AR1592*$BH1592)</f>
        <v>4.895708573908588E-2</v>
      </c>
      <c r="BL1592" s="34">
        <f>IF(AS1592="","",AS1592*$BH1592)</f>
        <v>0</v>
      </c>
      <c r="BM1592" s="34">
        <f>IF(AT1592="","",AT1592*$BH1592)</f>
        <v>3</v>
      </c>
      <c r="BN1592" s="34">
        <f>IF(AU1592="","",AU1592*$BH1592)</f>
        <v>4.8405172564453987E-2</v>
      </c>
      <c r="BO1592" s="34">
        <f>IF(AV1592="","",AV1592*$BH1592)</f>
        <v>4.7100296159160733</v>
      </c>
      <c r="BP1592" s="34">
        <f t="shared" si="186"/>
        <v>14.368400452386659</v>
      </c>
      <c r="BQ1592" s="34">
        <f>IF(AW1592="","",AW1592*$BH1592)</f>
        <v>2.0186088365004089</v>
      </c>
      <c r="BR1592" s="34"/>
      <c r="BS1592" s="34">
        <f t="shared" si="187"/>
        <v>4.940596530117344</v>
      </c>
      <c r="BT1592" s="34"/>
      <c r="BU1592" s="34">
        <f t="shared" si="188"/>
        <v>0.95159482743554602</v>
      </c>
      <c r="BV1592" s="34">
        <f t="shared" si="189"/>
        <v>0.95159482743554602</v>
      </c>
      <c r="BW1592" s="34">
        <f t="shared" si="190"/>
        <v>1</v>
      </c>
      <c r="BX1592" s="34"/>
      <c r="BY1592" s="34">
        <f>IF(BV1592="","",IF(BQ1592=0,0,((BV1592/BQ1592)*AF1592)))</f>
        <v>3.1432138890525745</v>
      </c>
      <c r="BZ1592" s="34">
        <f>IF(BY1592="","",SUM(S1592:X1592,BY1592))</f>
        <v>96.549912889052578</v>
      </c>
      <c r="CA1592" s="18"/>
      <c r="CB1592" s="20">
        <v>1.6743999999999998E-2</v>
      </c>
      <c r="CC1592" s="20">
        <v>1.0207000000000001E-2</v>
      </c>
      <c r="CD1592" s="20">
        <v>5.0089000000000002E-2</v>
      </c>
      <c r="CE1592" s="20">
        <v>1.1887999999999999E-2</v>
      </c>
      <c r="CF1592" s="20">
        <v>8.3110000000000007E-3</v>
      </c>
      <c r="CG1592" s="20">
        <v>3.0456E-2</v>
      </c>
      <c r="CH1592" s="20"/>
      <c r="CI1592" s="21">
        <v>3.5529000000000002</v>
      </c>
      <c r="CJ1592" s="21">
        <v>3.1870500000000002</v>
      </c>
      <c r="CK1592" s="21">
        <v>-20.449000000000002</v>
      </c>
      <c r="CL1592" s="21">
        <v>0.36869499999999999</v>
      </c>
      <c r="CM1592" s="21">
        <v>3.12792</v>
      </c>
      <c r="CN1592" s="21">
        <v>0.34865800000000002</v>
      </c>
      <c r="CO1592" s="21"/>
      <c r="CP1592" s="20">
        <v>16.719200000000001</v>
      </c>
      <c r="CQ1592" s="20">
        <v>79.2774</v>
      </c>
      <c r="CR1592" s="20">
        <v>10.887</v>
      </c>
      <c r="CS1592" s="20">
        <v>16.002099999999999</v>
      </c>
      <c r="CT1592" s="20"/>
      <c r="CU1592" s="22">
        <v>44277.914953703701</v>
      </c>
      <c r="CV1592" s="22"/>
    </row>
    <row r="1593" spans="1:100" s="17" customFormat="1" x14ac:dyDescent="0.25">
      <c r="A1593" s="17" t="s">
        <v>119</v>
      </c>
      <c r="B1593" s="17">
        <v>3785</v>
      </c>
      <c r="C1593" s="17">
        <v>3</v>
      </c>
      <c r="E1593" s="18">
        <v>0.73470999999999997</v>
      </c>
      <c r="F1593" s="18">
        <v>0.208671</v>
      </c>
      <c r="G1593" s="18">
        <v>0</v>
      </c>
      <c r="H1593" s="18">
        <v>17.803599999999999</v>
      </c>
      <c r="I1593" s="18">
        <v>0.36617300000000003</v>
      </c>
      <c r="J1593" s="18">
        <v>36.436199999999999</v>
      </c>
      <c r="K1593" s="18">
        <v>44.0642</v>
      </c>
      <c r="L1593" s="18">
        <v>0.38645200000000002</v>
      </c>
      <c r="M1593" s="18">
        <v>100</v>
      </c>
      <c r="N1593" s="18"/>
      <c r="O1593" s="18">
        <v>8.2627000000000006E-2</v>
      </c>
      <c r="P1593" s="18">
        <v>43.9816</v>
      </c>
      <c r="Q1593" s="18">
        <f t="shared" si="184"/>
        <v>99.917372999999998</v>
      </c>
      <c r="R1593" s="18"/>
      <c r="S1593" s="18">
        <v>0.99037200000000003</v>
      </c>
      <c r="T1593" s="18">
        <v>0.34603899999999999</v>
      </c>
      <c r="U1593" s="18">
        <v>0</v>
      </c>
      <c r="V1593" s="18">
        <v>40.795200000000001</v>
      </c>
      <c r="W1593" s="18">
        <v>0.36617300000000003</v>
      </c>
      <c r="X1593" s="18">
        <v>50.9816</v>
      </c>
      <c r="Y1593" s="18">
        <v>6.5206200000000001</v>
      </c>
      <c r="Z1593" s="18">
        <v>100</v>
      </c>
      <c r="AA1593" s="19"/>
      <c r="AB1593" s="18">
        <f>IF(Z1593="","",Z1593-O1593)</f>
        <v>99.917372999999998</v>
      </c>
      <c r="AC1593" s="18">
        <f t="shared" si="185"/>
        <v>93.396753000000004</v>
      </c>
      <c r="AD1593" s="18"/>
      <c r="AE1593" s="34">
        <f>IF(M1593="","",IF(M1593&gt;100,M1593, M1593+O1593))</f>
        <v>100.082627</v>
      </c>
      <c r="AF1593" s="37">
        <f>IF(AE1593="","",IF(AE1593="* * *", Y1593, AE1593-SUM(S1593:X1593)))</f>
        <v>6.603242999999992</v>
      </c>
      <c r="AG1593" s="54"/>
      <c r="AH1593" s="33"/>
      <c r="AI1593" s="34">
        <f>IF(S1593="","",IF(AI$6=0, 0, S1593/AI$6))</f>
        <v>1.5979169698610528E-2</v>
      </c>
      <c r="AJ1593" s="34">
        <f>IF(T1593="","",IF(AJ$6=0, 0, T1593/AJ$6))</f>
        <v>8.5855317839766392E-3</v>
      </c>
      <c r="AK1593" s="34">
        <f>IF(U1593="","",IF(AK$6=0, 0, U1593/AK$6))</f>
        <v>0</v>
      </c>
      <c r="AL1593" s="34">
        <f>IF(V1593="","",IF(AL$6=0, 0, V1593/AL$6))</f>
        <v>0.2874024301889217</v>
      </c>
      <c r="AM1593" s="34">
        <f>IF(W1593="","",IF(AM$6=0, 0, W1593/AM$6))</f>
        <v>1.0328843631440137E-2</v>
      </c>
      <c r="AN1593" s="34">
        <f>IF(X1593="","",IF(AN$6=0, 0, X1593/AN$6))</f>
        <v>0.90912916790008091</v>
      </c>
      <c r="AO1593" s="34">
        <f>IF(Y1593="","",IF(AO$6=0, 0, Y1593/AO$6))</f>
        <v>0.38339955460498754</v>
      </c>
      <c r="AP1593" s="34"/>
      <c r="AQ1593" s="34">
        <f>IF(AI1593="","",AI1593*AI$4)</f>
        <v>3.1958339397221057E-2</v>
      </c>
      <c r="AR1593" s="33">
        <f>IF(AJ1593="","",AJ1593*AJ$4)</f>
        <v>8.5855317839766392E-3</v>
      </c>
      <c r="AS1593" s="34">
        <f>IF(AK1593="","",AK1593*AK$4)</f>
        <v>0</v>
      </c>
      <c r="AT1593" s="34">
        <f>IF(AL1593="","",AL1593*AL$4)</f>
        <v>0.5748048603778434</v>
      </c>
      <c r="AU1593" s="34">
        <f>IF(AM1593="","",AM1593*AM$4)</f>
        <v>1.0328843631440137E-2</v>
      </c>
      <c r="AV1593" s="34">
        <f>IF(AN1593="","",AN1593*AN$4)</f>
        <v>0.90912916790008091</v>
      </c>
      <c r="AW1593" s="34">
        <f>IF(AO1593="","",AO1593*AO$4)</f>
        <v>0.38339955460498754</v>
      </c>
      <c r="AX1593" s="34"/>
      <c r="AY1593" s="34">
        <f>IF(AQ1593="","",AI1593*AI$5)</f>
        <v>1.5979169698610528E-2</v>
      </c>
      <c r="AZ1593" s="34">
        <f>IF(AR1593="","",AJ1593*AJ$5)</f>
        <v>8.5855317839766392E-3</v>
      </c>
      <c r="BA1593" s="34">
        <f>IF(AS1593="","",AK1593*AK$5)</f>
        <v>0</v>
      </c>
      <c r="BB1593" s="34">
        <f>IF(AT1593="","",AL1593*AL$5)</f>
        <v>1.4370121509446085</v>
      </c>
      <c r="BC1593" s="34">
        <f>IF(AU1593="","",AM1593*AM$5)</f>
        <v>0</v>
      </c>
      <c r="BD1593" s="34">
        <f>IF(AV1593="","",AN1593*AN$5)</f>
        <v>0.90912916790008091</v>
      </c>
      <c r="BE1593" s="34">
        <f>IF(AW1593="","",AO1593*AO$5)</f>
        <v>0.38339955460498754</v>
      </c>
      <c r="BF1593" s="34">
        <f>IF(BE1593="","",SUM(AY1593:BE1593))</f>
        <v>2.754105574932264</v>
      </c>
      <c r="BG1593" s="34"/>
      <c r="BH1593" s="34">
        <f>IF(AT1593="","",3/AT1593)</f>
        <v>5.2191625485351221</v>
      </c>
      <c r="BI1593" s="34"/>
      <c r="BJ1593" s="34">
        <f>IF(AQ1593="","",AQ1593*$BH1593)</f>
        <v>0.16679576809535065</v>
      </c>
      <c r="BK1593" s="34">
        <f>IF(AR1593="","",AR1593*$BH1593)</f>
        <v>4.4809285946188812E-2</v>
      </c>
      <c r="BL1593" s="34">
        <f>IF(AS1593="","",AS1593*$BH1593)</f>
        <v>0</v>
      </c>
      <c r="BM1593" s="34">
        <f>IF(AT1593="","",AT1593*$BH1593)</f>
        <v>3</v>
      </c>
      <c r="BN1593" s="34">
        <f>IF(AU1593="","",AU1593*$BH1593)</f>
        <v>5.3907913850887869E-2</v>
      </c>
      <c r="BO1593" s="34">
        <f>IF(AV1593="","",AV1593*$BH1593)</f>
        <v>4.7448929048850008</v>
      </c>
      <c r="BP1593" s="34">
        <f t="shared" si="186"/>
        <v>14.374124671398263</v>
      </c>
      <c r="BQ1593" s="34">
        <f>IF(AW1593="","",AW1593*$BH1593)</f>
        <v>2.0010245965193976</v>
      </c>
      <c r="BR1593" s="34"/>
      <c r="BS1593" s="34">
        <f t="shared" si="187"/>
        <v>4.9564979589265405</v>
      </c>
      <c r="BT1593" s="34"/>
      <c r="BU1593" s="34">
        <f t="shared" si="188"/>
        <v>0.94609208614911211</v>
      </c>
      <c r="BV1593" s="34">
        <f t="shared" si="189"/>
        <v>0.94609208614911211</v>
      </c>
      <c r="BW1593" s="34">
        <f t="shared" si="190"/>
        <v>1</v>
      </c>
      <c r="BX1593" s="34"/>
      <c r="BY1593" s="34">
        <f>IF(BV1593="","",IF(BQ1593=0,0,((BV1593/BQ1593)*AF1593)))</f>
        <v>3.1220385576899399</v>
      </c>
      <c r="BZ1593" s="34">
        <f>IF(BY1593="","",SUM(S1593:X1593,BY1593))</f>
        <v>96.601422557689943</v>
      </c>
      <c r="CA1593" s="18"/>
      <c r="CB1593" s="20">
        <v>1.7059000000000001E-2</v>
      </c>
      <c r="CC1593" s="20">
        <v>1.0329E-2</v>
      </c>
      <c r="CD1593" s="20">
        <v>4.9644000000000001E-2</v>
      </c>
      <c r="CE1593" s="20">
        <v>1.2482E-2</v>
      </c>
      <c r="CF1593" s="20">
        <v>8.6169999999999997E-3</v>
      </c>
      <c r="CG1593" s="20">
        <v>3.0199E-2</v>
      </c>
      <c r="CH1593" s="20"/>
      <c r="CI1593" s="21">
        <v>3.7502399999999998</v>
      </c>
      <c r="CJ1593" s="21">
        <v>3.4222800000000002</v>
      </c>
      <c r="CK1593" s="21">
        <v>-18.277999999999999</v>
      </c>
      <c r="CL1593" s="21">
        <v>0.36919600000000002</v>
      </c>
      <c r="CM1593" s="21">
        <v>2.9580700000000002</v>
      </c>
      <c r="CN1593" s="21">
        <v>0.34770099999999998</v>
      </c>
      <c r="CO1593" s="21"/>
      <c r="CP1593" s="20">
        <v>16.703199999999999</v>
      </c>
      <c r="CQ1593" s="20">
        <v>79.277500000000003</v>
      </c>
      <c r="CR1593" s="20">
        <v>10.887</v>
      </c>
      <c r="CS1593" s="20">
        <v>32.003100000000003</v>
      </c>
      <c r="CT1593" s="20"/>
      <c r="CU1593" s="22">
        <v>44277.916747685202</v>
      </c>
      <c r="CV1593" s="22"/>
    </row>
    <row r="1594" spans="1:100" s="23" customFormat="1" x14ac:dyDescent="0.25">
      <c r="A1594" s="23" t="s">
        <v>119</v>
      </c>
      <c r="B1594" s="23">
        <v>3786</v>
      </c>
      <c r="C1594" s="23">
        <v>4</v>
      </c>
      <c r="E1594" s="24">
        <v>0.68147999999999997</v>
      </c>
      <c r="F1594" s="24">
        <v>0.186445</v>
      </c>
      <c r="G1594" s="24">
        <v>0</v>
      </c>
      <c r="H1594" s="24">
        <v>17.814</v>
      </c>
      <c r="I1594" s="24">
        <v>0.43220599999999998</v>
      </c>
      <c r="J1594" s="24">
        <v>36.448900000000002</v>
      </c>
      <c r="K1594" s="24">
        <v>44.0505</v>
      </c>
      <c r="L1594" s="24">
        <v>0.38650800000000002</v>
      </c>
      <c r="M1594" s="24">
        <v>100</v>
      </c>
      <c r="N1594" s="24"/>
      <c r="O1594" s="24">
        <v>9.7528000000000004E-2</v>
      </c>
      <c r="P1594" s="24">
        <v>43.9529</v>
      </c>
      <c r="Q1594" s="24">
        <f t="shared" si="184"/>
        <v>99.902472000000003</v>
      </c>
      <c r="R1594" s="24"/>
      <c r="S1594" s="24">
        <v>0.91861899999999996</v>
      </c>
      <c r="T1594" s="24">
        <v>0.30918099999999998</v>
      </c>
      <c r="U1594" s="24">
        <v>0</v>
      </c>
      <c r="V1594" s="24">
        <v>40.819099999999999</v>
      </c>
      <c r="W1594" s="24">
        <v>0.43220599999999998</v>
      </c>
      <c r="X1594" s="24">
        <v>50.999400000000001</v>
      </c>
      <c r="Y1594" s="24">
        <v>6.5215500000000004</v>
      </c>
      <c r="Z1594" s="24">
        <v>100</v>
      </c>
      <c r="AA1594" s="25"/>
      <c r="AB1594" s="24">
        <f>IF(Z1594="","",Z1594-O1594)</f>
        <v>99.902472000000003</v>
      </c>
      <c r="AC1594" s="24">
        <f t="shared" si="185"/>
        <v>93.380921999999998</v>
      </c>
      <c r="AD1594" s="24"/>
      <c r="AE1594" s="36">
        <f>IF(M1594="","",IF(M1594&gt;100,M1594, M1594+O1594))</f>
        <v>100.097528</v>
      </c>
      <c r="AF1594" s="40">
        <f>IF(AE1594="","",IF(AE1594="* * *", Y1594, AE1594-SUM(S1594:X1594)))</f>
        <v>6.6190219999999869</v>
      </c>
      <c r="AG1594" s="55"/>
      <c r="AH1594" s="35"/>
      <c r="AI1594" s="36">
        <f>IF(S1594="","",IF(AI$6=0, 0, S1594/AI$6))</f>
        <v>1.4821470002552479E-2</v>
      </c>
      <c r="AJ1594" s="36">
        <f>IF(T1594="","",IF(AJ$6=0, 0, T1594/AJ$6))</f>
        <v>7.6710524030576934E-3</v>
      </c>
      <c r="AK1594" s="36">
        <f>IF(U1594="","",IF(AK$6=0, 0, U1594/AK$6))</f>
        <v>0</v>
      </c>
      <c r="AL1594" s="36">
        <f>IF(V1594="","",IF(AL$6=0, 0, V1594/AL$6))</f>
        <v>0.28757080583315225</v>
      </c>
      <c r="AM1594" s="36">
        <f>IF(W1594="","",IF(AM$6=0, 0, W1594/AM$6))</f>
        <v>1.2191472857283893E-2</v>
      </c>
      <c r="AN1594" s="36">
        <f>IF(X1594="","",IF(AN$6=0, 0, X1594/AN$6))</f>
        <v>0.90944658632532882</v>
      </c>
      <c r="AO1594" s="36">
        <f>IF(Y1594="","",IF(AO$6=0, 0, Y1594/AO$6))</f>
        <v>0.3834542367649329</v>
      </c>
      <c r="AP1594" s="36"/>
      <c r="AQ1594" s="36">
        <f>IF(AI1594="","",AI1594*AI$4)</f>
        <v>2.9642940005104958E-2</v>
      </c>
      <c r="AR1594" s="35">
        <f>IF(AJ1594="","",AJ1594*AJ$4)</f>
        <v>7.6710524030576934E-3</v>
      </c>
      <c r="AS1594" s="36">
        <f>IF(AK1594="","",AK1594*AK$4)</f>
        <v>0</v>
      </c>
      <c r="AT1594" s="36">
        <f>IF(AL1594="","",AL1594*AL$4)</f>
        <v>0.57514161166630451</v>
      </c>
      <c r="AU1594" s="36">
        <f>IF(AM1594="","",AM1594*AM$4)</f>
        <v>1.2191472857283893E-2</v>
      </c>
      <c r="AV1594" s="36">
        <f>IF(AN1594="","",AN1594*AN$4)</f>
        <v>0.90944658632532882</v>
      </c>
      <c r="AW1594" s="36">
        <f>IF(AO1594="","",AO1594*AO$4)</f>
        <v>0.3834542367649329</v>
      </c>
      <c r="AX1594" s="36"/>
      <c r="AY1594" s="36">
        <f>IF(AQ1594="","",AI1594*AI$5)</f>
        <v>1.4821470002552479E-2</v>
      </c>
      <c r="AZ1594" s="36">
        <f>IF(AR1594="","",AJ1594*AJ$5)</f>
        <v>7.6710524030576934E-3</v>
      </c>
      <c r="BA1594" s="36">
        <f>IF(AS1594="","",AK1594*AK$5)</f>
        <v>0</v>
      </c>
      <c r="BB1594" s="36">
        <f>IF(AT1594="","",AL1594*AL$5)</f>
        <v>1.4378540291657613</v>
      </c>
      <c r="BC1594" s="36">
        <f>IF(AU1594="","",AM1594*AM$5)</f>
        <v>0</v>
      </c>
      <c r="BD1594" s="36">
        <f>IF(AV1594="","",AN1594*AN$5)</f>
        <v>0.90944658632532882</v>
      </c>
      <c r="BE1594" s="36">
        <f>IF(AW1594="","",AO1594*AO$5)</f>
        <v>0.3834542367649329</v>
      </c>
      <c r="BF1594" s="36">
        <f>IF(BE1594="","",SUM(AY1594:BE1594))</f>
        <v>2.7532473746616333</v>
      </c>
      <c r="BG1594" s="36"/>
      <c r="BH1594" s="36">
        <f>IF(AT1594="","",3/AT1594)</f>
        <v>5.216106675551397</v>
      </c>
      <c r="BI1594" s="36"/>
      <c r="BJ1594" s="36">
        <f>IF(AQ1594="","",AQ1594*$BH1594)</f>
        <v>0.15462073724359754</v>
      </c>
      <c r="BK1594" s="36">
        <f>IF(AR1594="","",AR1594*$BH1594)</f>
        <v>4.0013027648093821E-2</v>
      </c>
      <c r="BL1594" s="36">
        <f>IF(AS1594="","",AS1594*$BH1594)</f>
        <v>0</v>
      </c>
      <c r="BM1594" s="36">
        <f>IF(AT1594="","",AT1594*$BH1594)</f>
        <v>3</v>
      </c>
      <c r="BN1594" s="36">
        <f>IF(AU1594="","",AU1594*$BH1594)</f>
        <v>6.3592022955682184E-2</v>
      </c>
      <c r="BO1594" s="36">
        <f>IF(AV1594="","",AV1594*$BH1594)</f>
        <v>4.7437704099889775</v>
      </c>
      <c r="BP1594" s="36">
        <f t="shared" si="186"/>
        <v>14.361232010416904</v>
      </c>
      <c r="BQ1594" s="36">
        <f>IF(AW1594="","",AW1594*$BH1594)</f>
        <v>2.0001382041580325</v>
      </c>
      <c r="BR1594" s="36"/>
      <c r="BS1594" s="36">
        <f t="shared" si="187"/>
        <v>4.9384041748806684</v>
      </c>
      <c r="BT1594" s="36"/>
      <c r="BU1594" s="36">
        <f t="shared" si="188"/>
        <v>0.93640797704431777</v>
      </c>
      <c r="BV1594" s="36">
        <f t="shared" si="189"/>
        <v>0.93640797704431777</v>
      </c>
      <c r="BW1594" s="36">
        <f t="shared" si="190"/>
        <v>1</v>
      </c>
      <c r="BX1594" s="36"/>
      <c r="BY1594" s="36">
        <f>IF(BV1594="","",IF(BQ1594=0,0,((BV1594/BQ1594)*AF1594)))</f>
        <v>3.0988383643423996</v>
      </c>
      <c r="BZ1594" s="36">
        <f>IF(BY1594="","",SUM(S1594:X1594,BY1594))</f>
        <v>96.577344364342409</v>
      </c>
      <c r="CA1594" s="24"/>
      <c r="CB1594" s="26">
        <v>1.5741999999999999E-2</v>
      </c>
      <c r="CC1594" s="26">
        <v>1.0462000000000001E-2</v>
      </c>
      <c r="CD1594" s="26">
        <v>4.8513000000000001E-2</v>
      </c>
      <c r="CE1594" s="26">
        <v>1.1939999999999999E-2</v>
      </c>
      <c r="CF1594" s="26">
        <v>9.4940000000000007E-3</v>
      </c>
      <c r="CG1594" s="26">
        <v>2.8844000000000002E-2</v>
      </c>
      <c r="CH1594" s="26"/>
      <c r="CI1594" s="27">
        <v>3.8670100000000001</v>
      </c>
      <c r="CJ1594" s="27">
        <v>3.74274</v>
      </c>
      <c r="CK1594" s="27">
        <v>-36.624000000000002</v>
      </c>
      <c r="CL1594" s="27">
        <v>0.36890000000000001</v>
      </c>
      <c r="CM1594" s="27">
        <v>2.72946</v>
      </c>
      <c r="CN1594" s="27">
        <v>0.34745700000000002</v>
      </c>
      <c r="CO1594" s="27"/>
      <c r="CP1594" s="26">
        <v>16.687100000000001</v>
      </c>
      <c r="CQ1594" s="26">
        <v>79.277600000000007</v>
      </c>
      <c r="CR1594" s="26">
        <v>10.887</v>
      </c>
      <c r="CS1594" s="26">
        <v>48.103400000000001</v>
      </c>
      <c r="CT1594" s="26"/>
      <c r="CU1594" s="28">
        <v>44277.918541666702</v>
      </c>
      <c r="CV1594" s="28"/>
    </row>
    <row r="1595" spans="1:100" s="11" customFormat="1" x14ac:dyDescent="0.25">
      <c r="A1595" s="11" t="s">
        <v>120</v>
      </c>
      <c r="B1595" s="11">
        <v>3787</v>
      </c>
      <c r="C1595" s="11">
        <v>1</v>
      </c>
      <c r="E1595" s="12">
        <v>0.87544200000000005</v>
      </c>
      <c r="F1595" s="12">
        <v>0.30781799999999998</v>
      </c>
      <c r="G1595" s="12">
        <v>0</v>
      </c>
      <c r="H1595" s="12">
        <v>17.299900000000001</v>
      </c>
      <c r="I1595" s="12">
        <v>0.17213500000000001</v>
      </c>
      <c r="J1595" s="12">
        <v>36.0227</v>
      </c>
      <c r="K1595" s="12">
        <v>44.842300000000002</v>
      </c>
      <c r="L1595" s="12">
        <v>0.47965400000000002</v>
      </c>
      <c r="M1595" s="12">
        <v>100</v>
      </c>
      <c r="N1595" s="12"/>
      <c r="O1595" s="12">
        <v>3.8842000000000002E-2</v>
      </c>
      <c r="P1595" s="12">
        <v>44.8035</v>
      </c>
      <c r="Q1595" s="12">
        <f t="shared" si="184"/>
        <v>99.961157999999998</v>
      </c>
      <c r="R1595" s="12"/>
      <c r="S1595" s="12">
        <v>1.18008</v>
      </c>
      <c r="T1595" s="12">
        <v>0.51045499999999999</v>
      </c>
      <c r="U1595" s="12">
        <v>0</v>
      </c>
      <c r="V1595" s="12">
        <v>39.640999999999998</v>
      </c>
      <c r="W1595" s="12">
        <v>0.17213500000000001</v>
      </c>
      <c r="X1595" s="12">
        <v>50.403100000000002</v>
      </c>
      <c r="Y1595" s="12">
        <v>8.0932099999999991</v>
      </c>
      <c r="Z1595" s="12">
        <v>100</v>
      </c>
      <c r="AA1595" s="13"/>
      <c r="AB1595" s="12">
        <f>IF(Z1595="","",Z1595-O1595)</f>
        <v>99.961157999999998</v>
      </c>
      <c r="AC1595" s="12">
        <f t="shared" si="185"/>
        <v>91.867947999999998</v>
      </c>
      <c r="AD1595" s="12"/>
      <c r="AE1595" s="32">
        <f>IF(M1595="","",IF(M1595&gt;100,M1595, M1595+O1595))</f>
        <v>100.038842</v>
      </c>
      <c r="AF1595" s="39">
        <f>IF(AE1595="","",IF(AE1595="* * *", Y1595, AE1595-SUM(S1595:X1595)))</f>
        <v>8.132072000000008</v>
      </c>
      <c r="AG1595" s="56"/>
      <c r="AH1595" s="31"/>
      <c r="AI1595" s="32">
        <f>IF(S1595="","",IF(AI$6=0, 0, S1595/AI$6))</f>
        <v>1.9040015850545364E-2</v>
      </c>
      <c r="AJ1595" s="32">
        <f>IF(T1595="","",IF(AJ$6=0, 0, T1595/AJ$6))</f>
        <v>1.2664837277849592E-2</v>
      </c>
      <c r="AK1595" s="32">
        <f>IF(U1595="","",IF(AK$6=0, 0, U1595/AK$6))</f>
        <v>0</v>
      </c>
      <c r="AL1595" s="32">
        <f>IF(V1595="","",IF(AL$6=0, 0, V1595/AL$6))</f>
        <v>0.27927108422361069</v>
      </c>
      <c r="AM1595" s="32">
        <f>IF(W1595="","",IF(AM$6=0, 0, W1595/AM$6))</f>
        <v>4.8555068191754929E-3</v>
      </c>
      <c r="AN1595" s="32">
        <f>IF(X1595="","",IF(AN$6=0, 0, X1595/AN$6))</f>
        <v>0.89881306907952219</v>
      </c>
      <c r="AO1595" s="32">
        <f>IF(Y1595="","",IF(AO$6=0, 0, Y1595/AO$6))</f>
        <v>0.47586473515166211</v>
      </c>
      <c r="AP1595" s="32"/>
      <c r="AQ1595" s="32">
        <f>IF(AI1595="","",AI1595*AI$4)</f>
        <v>3.8080031701090727E-2</v>
      </c>
      <c r="AR1595" s="31">
        <f>IF(AJ1595="","",AJ1595*AJ$4)</f>
        <v>1.2664837277849592E-2</v>
      </c>
      <c r="AS1595" s="32">
        <f>IF(AK1595="","",AK1595*AK$4)</f>
        <v>0</v>
      </c>
      <c r="AT1595" s="32">
        <f>IF(AL1595="","",AL1595*AL$4)</f>
        <v>0.55854216844722138</v>
      </c>
      <c r="AU1595" s="32">
        <f>IF(AM1595="","",AM1595*AM$4)</f>
        <v>4.8555068191754929E-3</v>
      </c>
      <c r="AV1595" s="32">
        <f>IF(AN1595="","",AN1595*AN$4)</f>
        <v>0.89881306907952219</v>
      </c>
      <c r="AW1595" s="32">
        <f>IF(AO1595="","",AO1595*AO$4)</f>
        <v>0.47586473515166211</v>
      </c>
      <c r="AX1595" s="32"/>
      <c r="AY1595" s="32">
        <f>IF(AQ1595="","",AI1595*AI$5)</f>
        <v>1.9040015850545364E-2</v>
      </c>
      <c r="AZ1595" s="32">
        <f>IF(AR1595="","",AJ1595*AJ$5)</f>
        <v>1.2664837277849592E-2</v>
      </c>
      <c r="BA1595" s="32">
        <f>IF(AS1595="","",AK1595*AK$5)</f>
        <v>0</v>
      </c>
      <c r="BB1595" s="32">
        <f>IF(AT1595="","",AL1595*AL$5)</f>
        <v>1.3963554211180536</v>
      </c>
      <c r="BC1595" s="32">
        <f>IF(AU1595="","",AM1595*AM$5)</f>
        <v>0</v>
      </c>
      <c r="BD1595" s="32">
        <f>IF(AV1595="","",AN1595*AN$5)</f>
        <v>0.89881306907952219</v>
      </c>
      <c r="BE1595" s="32">
        <f>IF(AW1595="","",AO1595*AO$5)</f>
        <v>0.47586473515166211</v>
      </c>
      <c r="BF1595" s="32">
        <f>IF(BE1595="","",SUM(AY1595:BE1595))</f>
        <v>2.802738078477633</v>
      </c>
      <c r="BG1595" s="32"/>
      <c r="BH1595" s="32">
        <f>IF(AT1595="","",3/AT1595)</f>
        <v>5.3711253500163982</v>
      </c>
      <c r="BI1595" s="32"/>
      <c r="BJ1595" s="32">
        <f>IF(AQ1595="","",AQ1595*$BH1595)</f>
        <v>0.20453262359915647</v>
      </c>
      <c r="BK1595" s="32">
        <f>IF(AR1595="","",AR1595*$BH1595)</f>
        <v>6.8024428556890615E-2</v>
      </c>
      <c r="BL1595" s="32">
        <f>IF(AS1595="","",AS1595*$BH1595)</f>
        <v>0</v>
      </c>
      <c r="BM1595" s="32">
        <f>IF(AT1595="","",AT1595*$BH1595)</f>
        <v>3</v>
      </c>
      <c r="BN1595" s="32">
        <f>IF(AU1595="","",AU1595*$BH1595)</f>
        <v>2.6079535763650977E-2</v>
      </c>
      <c r="BO1595" s="32">
        <f>IF(AV1595="","",AV1595*$BH1595)</f>
        <v>4.8276376602590618</v>
      </c>
      <c r="BP1595" s="32">
        <f t="shared" si="186"/>
        <v>15.053857542767464</v>
      </c>
      <c r="BQ1595" s="32">
        <f>IF(AW1595="","",AW1595*$BH1595)</f>
        <v>2.5559291421519319</v>
      </c>
      <c r="BR1595" s="32"/>
      <c r="BS1595" s="32">
        <f t="shared" si="187"/>
        <v>5.1001947124151092</v>
      </c>
      <c r="BT1595" s="32"/>
      <c r="BU1595" s="32">
        <f t="shared" si="188"/>
        <v>0.97392046423634904</v>
      </c>
      <c r="BV1595" s="32">
        <f t="shared" si="189"/>
        <v>0.97392046423634904</v>
      </c>
      <c r="BW1595" s="32">
        <f t="shared" si="190"/>
        <v>1</v>
      </c>
      <c r="BX1595" s="32"/>
      <c r="BY1595" s="32">
        <f>IF(BV1595="","",IF(BQ1595=0,0,((BV1595/BQ1595)*AF1595)))</f>
        <v>3.0986740621358884</v>
      </c>
      <c r="BZ1595" s="32">
        <f>IF(BY1595="","",SUM(S1595:X1595,BY1595))</f>
        <v>95.005444062135879</v>
      </c>
      <c r="CA1595" s="12"/>
      <c r="CB1595" s="14">
        <v>1.4819000000000001E-2</v>
      </c>
      <c r="CC1595" s="14">
        <v>9.1109999999999993E-3</v>
      </c>
      <c r="CD1595" s="14">
        <v>4.4427000000000001E-2</v>
      </c>
      <c r="CE1595" s="14">
        <v>1.2453000000000001E-2</v>
      </c>
      <c r="CF1595" s="14">
        <v>8.3549999999999996E-3</v>
      </c>
      <c r="CG1595" s="14">
        <v>3.1047999999999999E-2</v>
      </c>
      <c r="CH1595" s="14"/>
      <c r="CI1595" s="15">
        <v>3.3297099999999999</v>
      </c>
      <c r="CJ1595" s="15">
        <v>2.49221</v>
      </c>
      <c r="CK1595" s="15">
        <v>-26.132999999999999</v>
      </c>
      <c r="CL1595" s="15">
        <v>0.37517</v>
      </c>
      <c r="CM1595" s="15">
        <v>4.6792899999999999</v>
      </c>
      <c r="CN1595" s="15">
        <v>0.35004200000000002</v>
      </c>
      <c r="CO1595" s="15"/>
      <c r="CP1595" s="14">
        <v>12.440200000000001</v>
      </c>
      <c r="CQ1595" s="14">
        <v>83.699299999999994</v>
      </c>
      <c r="CR1595" s="14">
        <v>10.9115</v>
      </c>
      <c r="CS1595" s="14">
        <v>0</v>
      </c>
      <c r="CT1595" s="14"/>
      <c r="CU1595" s="16">
        <v>44277.920335648101</v>
      </c>
      <c r="CV1595" s="16"/>
    </row>
    <row r="1596" spans="1:100" s="17" customFormat="1" x14ac:dyDescent="0.25">
      <c r="A1596" s="17" t="s">
        <v>120</v>
      </c>
      <c r="B1596" s="17">
        <v>3788</v>
      </c>
      <c r="C1596" s="17">
        <v>2</v>
      </c>
      <c r="E1596" s="18">
        <v>0.848858</v>
      </c>
      <c r="F1596" s="18">
        <v>0.270401</v>
      </c>
      <c r="G1596" s="18">
        <v>0</v>
      </c>
      <c r="H1596" s="18">
        <v>17.5563</v>
      </c>
      <c r="I1596" s="18">
        <v>0.23203399999999999</v>
      </c>
      <c r="J1596" s="18">
        <v>36.8001</v>
      </c>
      <c r="K1596" s="18">
        <v>43.909599999999998</v>
      </c>
      <c r="L1596" s="18">
        <v>0.38261299999999998</v>
      </c>
      <c r="M1596" s="18">
        <v>100</v>
      </c>
      <c r="N1596" s="18"/>
      <c r="O1596" s="18">
        <v>5.2359000000000003E-2</v>
      </c>
      <c r="P1596" s="18">
        <v>43.857300000000002</v>
      </c>
      <c r="Q1596" s="18">
        <f t="shared" si="184"/>
        <v>99.947641000000004</v>
      </c>
      <c r="R1596" s="18"/>
      <c r="S1596" s="18">
        <v>1.1442399999999999</v>
      </c>
      <c r="T1596" s="18">
        <v>0.448407</v>
      </c>
      <c r="U1596" s="18">
        <v>0</v>
      </c>
      <c r="V1596" s="18">
        <v>40.228700000000003</v>
      </c>
      <c r="W1596" s="18">
        <v>0.23203399999999999</v>
      </c>
      <c r="X1596" s="18">
        <v>51.4908</v>
      </c>
      <c r="Y1596" s="18">
        <v>6.4558400000000002</v>
      </c>
      <c r="Z1596" s="18">
        <v>100</v>
      </c>
      <c r="AA1596" s="19"/>
      <c r="AB1596" s="18">
        <f>IF(Z1596="","",Z1596-O1596)</f>
        <v>99.947641000000004</v>
      </c>
      <c r="AC1596" s="18">
        <f t="shared" si="185"/>
        <v>93.491801000000009</v>
      </c>
      <c r="AD1596" s="18"/>
      <c r="AE1596" s="34">
        <f>IF(M1596="","",IF(M1596&gt;100,M1596, M1596+O1596))</f>
        <v>100.052359</v>
      </c>
      <c r="AF1596" s="37">
        <f>IF(AE1596="","",IF(AE1596="* * *", Y1596, AE1596-SUM(S1596:X1596)))</f>
        <v>6.5081779999999867</v>
      </c>
      <c r="AG1596" s="54"/>
      <c r="AH1596" s="33"/>
      <c r="AI1596" s="34">
        <f>IF(S1596="","",IF(AI$6=0, 0, S1596/AI$6))</f>
        <v>1.8461754912233088E-2</v>
      </c>
      <c r="AJ1596" s="34">
        <f>IF(T1596="","",IF(AJ$6=0, 0, T1596/AJ$6))</f>
        <v>1.1125371853050126E-2</v>
      </c>
      <c r="AK1596" s="34">
        <f>IF(U1596="","",IF(AK$6=0, 0, U1596/AK$6))</f>
        <v>0</v>
      </c>
      <c r="AL1596" s="34">
        <f>IF(V1596="","",IF(AL$6=0, 0, V1596/AL$6))</f>
        <v>0.28341143427023457</v>
      </c>
      <c r="AM1596" s="34">
        <f>IF(W1596="","",IF(AM$6=0, 0, W1596/AM$6))</f>
        <v>6.5451109261949417E-3</v>
      </c>
      <c r="AN1596" s="34">
        <f>IF(X1596="","",IF(AN$6=0, 0, X1596/AN$6))</f>
        <v>0.91820947476166859</v>
      </c>
      <c r="AO1596" s="34">
        <f>IF(Y1596="","",IF(AO$6=0, 0, Y1596/AO$6))</f>
        <v>0.37959061877567823</v>
      </c>
      <c r="AP1596" s="34"/>
      <c r="AQ1596" s="34">
        <f>IF(AI1596="","",AI1596*AI$4)</f>
        <v>3.6923509824466176E-2</v>
      </c>
      <c r="AR1596" s="33">
        <f>IF(AJ1596="","",AJ1596*AJ$4)</f>
        <v>1.1125371853050126E-2</v>
      </c>
      <c r="AS1596" s="34">
        <f>IF(AK1596="","",AK1596*AK$4)</f>
        <v>0</v>
      </c>
      <c r="AT1596" s="34">
        <f>IF(AL1596="","",AL1596*AL$4)</f>
        <v>0.56682286854046915</v>
      </c>
      <c r="AU1596" s="34">
        <f>IF(AM1596="","",AM1596*AM$4)</f>
        <v>6.5451109261949417E-3</v>
      </c>
      <c r="AV1596" s="34">
        <f>IF(AN1596="","",AN1596*AN$4)</f>
        <v>0.91820947476166859</v>
      </c>
      <c r="AW1596" s="34">
        <f>IF(AO1596="","",AO1596*AO$4)</f>
        <v>0.37959061877567823</v>
      </c>
      <c r="AX1596" s="34"/>
      <c r="AY1596" s="34">
        <f>IF(AQ1596="","",AI1596*AI$5)</f>
        <v>1.8461754912233088E-2</v>
      </c>
      <c r="AZ1596" s="34">
        <f>IF(AR1596="","",AJ1596*AJ$5)</f>
        <v>1.1125371853050126E-2</v>
      </c>
      <c r="BA1596" s="34">
        <f>IF(AS1596="","",AK1596*AK$5)</f>
        <v>0</v>
      </c>
      <c r="BB1596" s="34">
        <f>IF(AT1596="","",AL1596*AL$5)</f>
        <v>1.4170571713511728</v>
      </c>
      <c r="BC1596" s="34">
        <f>IF(AU1596="","",AM1596*AM$5)</f>
        <v>0</v>
      </c>
      <c r="BD1596" s="34">
        <f>IF(AV1596="","",AN1596*AN$5)</f>
        <v>0.91820947476166859</v>
      </c>
      <c r="BE1596" s="34">
        <f>IF(AW1596="","",AO1596*AO$5)</f>
        <v>0.37959061877567823</v>
      </c>
      <c r="BF1596" s="34">
        <f>IF(BE1596="","",SUM(AY1596:BE1596))</f>
        <v>2.7444443916538028</v>
      </c>
      <c r="BG1596" s="34"/>
      <c r="BH1596" s="34">
        <f>IF(AT1596="","",3/AT1596)</f>
        <v>5.2926587237469773</v>
      </c>
      <c r="BI1596" s="34"/>
      <c r="BJ1596" s="34">
        <f>IF(AQ1596="","",AQ1596*$BH1596)</f>
        <v>0.19542353638381812</v>
      </c>
      <c r="BK1596" s="34">
        <f>IF(AR1596="","",AR1596*$BH1596)</f>
        <v>5.888279639297482E-2</v>
      </c>
      <c r="BL1596" s="34">
        <f>IF(AS1596="","",AS1596*$BH1596)</f>
        <v>0</v>
      </c>
      <c r="BM1596" s="34">
        <f>IF(AT1596="","",AT1596*$BH1596)</f>
        <v>3</v>
      </c>
      <c r="BN1596" s="34">
        <f>IF(AU1596="","",AU1596*$BH1596)</f>
        <v>3.4641038441417318E-2</v>
      </c>
      <c r="BO1596" s="34">
        <f>IF(AV1596="","",AV1596*$BH1596)</f>
        <v>4.8597693868244756</v>
      </c>
      <c r="BP1596" s="34">
        <f t="shared" si="186"/>
        <v>14.525407551324966</v>
      </c>
      <c r="BQ1596" s="34">
        <f>IF(AW1596="","",AW1596*$BH1596)</f>
        <v>2.0090435999156067</v>
      </c>
      <c r="BR1596" s="34"/>
      <c r="BS1596" s="34">
        <f t="shared" si="187"/>
        <v>5.1140757196012689</v>
      </c>
      <c r="BT1596" s="34"/>
      <c r="BU1596" s="34">
        <f t="shared" si="188"/>
        <v>0.9653589615585827</v>
      </c>
      <c r="BV1596" s="34">
        <f t="shared" si="189"/>
        <v>0.9653589615585827</v>
      </c>
      <c r="BW1596" s="34">
        <f t="shared" si="190"/>
        <v>1</v>
      </c>
      <c r="BX1596" s="34"/>
      <c r="BY1596" s="34">
        <f>IF(BV1596="","",IF(BQ1596=0,0,((BV1596/BQ1596)*AF1596)))</f>
        <v>3.1272232996746898</v>
      </c>
      <c r="BZ1596" s="34">
        <f>IF(BY1596="","",SUM(S1596:X1596,BY1596))</f>
        <v>96.671404299674705</v>
      </c>
      <c r="CA1596" s="18"/>
      <c r="CB1596" s="20">
        <v>1.4675000000000001E-2</v>
      </c>
      <c r="CC1596" s="20">
        <v>9.7479999999999997E-3</v>
      </c>
      <c r="CD1596" s="20">
        <v>4.6544000000000002E-2</v>
      </c>
      <c r="CE1596" s="20">
        <v>1.2252000000000001E-2</v>
      </c>
      <c r="CF1596" s="20">
        <v>8.3210000000000003E-3</v>
      </c>
      <c r="CG1596" s="20">
        <v>3.1158999999999999E-2</v>
      </c>
      <c r="CH1596" s="20"/>
      <c r="CI1596" s="21">
        <v>3.3809399999999998</v>
      </c>
      <c r="CJ1596" s="21">
        <v>2.7805300000000002</v>
      </c>
      <c r="CK1596" s="21">
        <v>-15.513999999999999</v>
      </c>
      <c r="CL1596" s="21">
        <v>0.37188500000000002</v>
      </c>
      <c r="CM1596" s="21">
        <v>3.8654099999999998</v>
      </c>
      <c r="CN1596" s="21">
        <v>0.34599000000000002</v>
      </c>
      <c r="CO1596" s="21"/>
      <c r="CP1596" s="20">
        <v>12.4551</v>
      </c>
      <c r="CQ1596" s="20">
        <v>83.697400000000002</v>
      </c>
      <c r="CR1596" s="20">
        <v>10.912000000000001</v>
      </c>
      <c r="CS1596" s="20">
        <v>15.020799999999999</v>
      </c>
      <c r="CT1596" s="20"/>
      <c r="CU1596" s="22">
        <v>44277.922118055598</v>
      </c>
      <c r="CV1596" s="22"/>
    </row>
    <row r="1597" spans="1:100" s="17" customFormat="1" x14ac:dyDescent="0.25">
      <c r="A1597" s="17" t="s">
        <v>120</v>
      </c>
      <c r="B1597" s="17">
        <v>3789</v>
      </c>
      <c r="C1597" s="17">
        <v>3</v>
      </c>
      <c r="E1597" s="18">
        <v>0.69318800000000003</v>
      </c>
      <c r="F1597" s="18">
        <v>0.25966699999999998</v>
      </c>
      <c r="G1597" s="18">
        <v>0</v>
      </c>
      <c r="H1597" s="18">
        <v>17.8386</v>
      </c>
      <c r="I1597" s="18">
        <v>0.29771199999999998</v>
      </c>
      <c r="J1597" s="18">
        <v>36.915999999999997</v>
      </c>
      <c r="K1597" s="18">
        <v>43.650599999999997</v>
      </c>
      <c r="L1597" s="18">
        <v>0.34427200000000002</v>
      </c>
      <c r="M1597" s="18">
        <v>100</v>
      </c>
      <c r="N1597" s="18"/>
      <c r="O1597" s="18">
        <v>6.7179000000000003E-2</v>
      </c>
      <c r="P1597" s="18">
        <v>43.583399999999997</v>
      </c>
      <c r="Q1597" s="18">
        <f t="shared" si="184"/>
        <v>99.932821000000004</v>
      </c>
      <c r="R1597" s="18"/>
      <c r="S1597" s="18">
        <v>0.93440100000000004</v>
      </c>
      <c r="T1597" s="18">
        <v>0.43060599999999999</v>
      </c>
      <c r="U1597" s="18">
        <v>0</v>
      </c>
      <c r="V1597" s="18">
        <v>40.875399999999999</v>
      </c>
      <c r="W1597" s="18">
        <v>0.29771199999999998</v>
      </c>
      <c r="X1597" s="18">
        <v>51.652999999999999</v>
      </c>
      <c r="Y1597" s="18">
        <v>5.8089000000000004</v>
      </c>
      <c r="Z1597" s="18">
        <v>100</v>
      </c>
      <c r="AA1597" s="19"/>
      <c r="AB1597" s="18">
        <f>IF(Z1597="","",Z1597-O1597)</f>
        <v>99.932821000000004</v>
      </c>
      <c r="AC1597" s="18">
        <f t="shared" si="185"/>
        <v>94.12392100000001</v>
      </c>
      <c r="AD1597" s="18"/>
      <c r="AE1597" s="34">
        <f>IF(M1597="","",IF(M1597&gt;100,M1597, M1597+O1597))</f>
        <v>100.067179</v>
      </c>
      <c r="AF1597" s="37">
        <f>IF(AE1597="","",IF(AE1597="* * *", Y1597, AE1597-SUM(S1597:X1597)))</f>
        <v>5.8760600000000096</v>
      </c>
      <c r="AG1597" s="54"/>
      <c r="AH1597" s="33"/>
      <c r="AI1597" s="34">
        <f>IF(S1597="","",IF(AI$6=0, 0, S1597/AI$6))</f>
        <v>1.5076104883368448E-2</v>
      </c>
      <c r="AJ1597" s="34">
        <f>IF(T1597="","",IF(AJ$6=0, 0, T1597/AJ$6))</f>
        <v>1.0683713394649286E-2</v>
      </c>
      <c r="AK1597" s="34">
        <f>IF(U1597="","",IF(AK$6=0, 0, U1597/AK$6))</f>
        <v>0</v>
      </c>
      <c r="AL1597" s="34">
        <f>IF(V1597="","",IF(AL$6=0, 0, V1597/AL$6))</f>
        <v>0.28796743967290878</v>
      </c>
      <c r="AM1597" s="34">
        <f>IF(W1597="","",IF(AM$6=0, 0, W1597/AM$6))</f>
        <v>8.3977264713763853E-3</v>
      </c>
      <c r="AN1597" s="34">
        <f>IF(X1597="","",IF(AN$6=0, 0, X1597/AN$6))</f>
        <v>0.92110190558050109</v>
      </c>
      <c r="AO1597" s="34">
        <f>IF(Y1597="","",IF(AO$6=0, 0, Y1597/AO$6))</f>
        <v>0.34155182678102886</v>
      </c>
      <c r="AP1597" s="34"/>
      <c r="AQ1597" s="34">
        <f>IF(AI1597="","",AI1597*AI$4)</f>
        <v>3.0152209766736895E-2</v>
      </c>
      <c r="AR1597" s="33">
        <f>IF(AJ1597="","",AJ1597*AJ$4)</f>
        <v>1.0683713394649286E-2</v>
      </c>
      <c r="AS1597" s="34">
        <f>IF(AK1597="","",AK1597*AK$4)</f>
        <v>0</v>
      </c>
      <c r="AT1597" s="34">
        <f>IF(AL1597="","",AL1597*AL$4)</f>
        <v>0.57593487934581755</v>
      </c>
      <c r="AU1597" s="34">
        <f>IF(AM1597="","",AM1597*AM$4)</f>
        <v>8.3977264713763853E-3</v>
      </c>
      <c r="AV1597" s="34">
        <f>IF(AN1597="","",AN1597*AN$4)</f>
        <v>0.92110190558050109</v>
      </c>
      <c r="AW1597" s="34">
        <f>IF(AO1597="","",AO1597*AO$4)</f>
        <v>0.34155182678102886</v>
      </c>
      <c r="AX1597" s="34"/>
      <c r="AY1597" s="34">
        <f>IF(AQ1597="","",AI1597*AI$5)</f>
        <v>1.5076104883368448E-2</v>
      </c>
      <c r="AZ1597" s="34">
        <f>IF(AR1597="","",AJ1597*AJ$5)</f>
        <v>1.0683713394649286E-2</v>
      </c>
      <c r="BA1597" s="34">
        <f>IF(AS1597="","",AK1597*AK$5)</f>
        <v>0</v>
      </c>
      <c r="BB1597" s="34">
        <f>IF(AT1597="","",AL1597*AL$5)</f>
        <v>1.4398371983645439</v>
      </c>
      <c r="BC1597" s="34">
        <f>IF(AU1597="","",AM1597*AM$5)</f>
        <v>0</v>
      </c>
      <c r="BD1597" s="34">
        <f>IF(AV1597="","",AN1597*AN$5)</f>
        <v>0.92110190558050109</v>
      </c>
      <c r="BE1597" s="34">
        <f>IF(AW1597="","",AO1597*AO$5)</f>
        <v>0.34155182678102886</v>
      </c>
      <c r="BF1597" s="34">
        <f>IF(BE1597="","",SUM(AY1597:BE1597))</f>
        <v>2.7282507490040917</v>
      </c>
      <c r="BG1597" s="34"/>
      <c r="BH1597" s="34">
        <f>IF(AT1597="","",3/AT1597)</f>
        <v>5.2089222368466128</v>
      </c>
      <c r="BI1597" s="34"/>
      <c r="BJ1597" s="34">
        <f>IF(AQ1597="","",AQ1597*$BH1597)</f>
        <v>0.15706051594401943</v>
      </c>
      <c r="BK1597" s="34">
        <f>IF(AR1597="","",AR1597*$BH1597)</f>
        <v>5.5650632273484678E-2</v>
      </c>
      <c r="BL1597" s="34">
        <f>IF(AS1597="","",AS1597*$BH1597)</f>
        <v>0</v>
      </c>
      <c r="BM1597" s="34">
        <f>IF(AT1597="","",AT1597*$BH1597)</f>
        <v>3</v>
      </c>
      <c r="BN1597" s="34">
        <f>IF(AU1597="","",AU1597*$BH1597)</f>
        <v>4.3743104155707896E-2</v>
      </c>
      <c r="BO1597" s="34">
        <f>IF(AV1597="","",AV1597*$BH1597)</f>
        <v>4.7979481983800616</v>
      </c>
      <c r="BP1597" s="34">
        <f t="shared" si="186"/>
        <v>14.211245994180841</v>
      </c>
      <c r="BQ1597" s="34">
        <f>IF(AW1597="","",AW1597*$BH1597)</f>
        <v>1.7791169055552836</v>
      </c>
      <c r="BR1597" s="34"/>
      <c r="BS1597" s="34">
        <f t="shared" si="187"/>
        <v>5.0106593465975653</v>
      </c>
      <c r="BT1597" s="34"/>
      <c r="BU1597" s="34">
        <f t="shared" si="188"/>
        <v>0.95625689584429208</v>
      </c>
      <c r="BV1597" s="34">
        <f t="shared" si="189"/>
        <v>0.95625689584429208</v>
      </c>
      <c r="BW1597" s="34">
        <f t="shared" si="190"/>
        <v>1</v>
      </c>
      <c r="BX1597" s="34"/>
      <c r="BY1597" s="34">
        <f>IF(BV1597="","",IF(BQ1597=0,0,((BV1597/BQ1597)*AF1597)))</f>
        <v>3.158321343498816</v>
      </c>
      <c r="BZ1597" s="34">
        <f>IF(BY1597="","",SUM(S1597:X1597,BY1597))</f>
        <v>97.349440343498799</v>
      </c>
      <c r="CA1597" s="18"/>
      <c r="CB1597" s="20">
        <v>1.5433000000000001E-2</v>
      </c>
      <c r="CC1597" s="20">
        <v>9.4909999999999994E-3</v>
      </c>
      <c r="CD1597" s="20">
        <v>4.7454999999999997E-2</v>
      </c>
      <c r="CE1597" s="20">
        <v>1.2368000000000001E-2</v>
      </c>
      <c r="CF1597" s="20">
        <v>8.8249999999999995E-3</v>
      </c>
      <c r="CG1597" s="20">
        <v>3.1505999999999999E-2</v>
      </c>
      <c r="CH1597" s="20"/>
      <c r="CI1597" s="21">
        <v>3.8161</v>
      </c>
      <c r="CJ1597" s="21">
        <v>2.8282099999999999</v>
      </c>
      <c r="CK1597" s="21">
        <v>-13.614000000000001</v>
      </c>
      <c r="CL1597" s="21">
        <v>0.36862499999999998</v>
      </c>
      <c r="CM1597" s="21">
        <v>3.3616100000000002</v>
      </c>
      <c r="CN1597" s="21">
        <v>0.345385</v>
      </c>
      <c r="CO1597" s="21"/>
      <c r="CP1597" s="20">
        <v>12.47</v>
      </c>
      <c r="CQ1597" s="20">
        <v>83.695300000000003</v>
      </c>
      <c r="CR1597" s="20">
        <v>10.9125</v>
      </c>
      <c r="CS1597" s="20">
        <v>30.069099999999999</v>
      </c>
      <c r="CT1597" s="20"/>
      <c r="CU1597" s="22">
        <v>44277.923900463</v>
      </c>
      <c r="CV1597" s="22"/>
    </row>
    <row r="1598" spans="1:100" s="17" customFormat="1" x14ac:dyDescent="0.25">
      <c r="A1598" s="17" t="s">
        <v>120</v>
      </c>
      <c r="B1598" s="17">
        <v>3790</v>
      </c>
      <c r="C1598" s="17">
        <v>4</v>
      </c>
      <c r="E1598" s="18">
        <v>0.71641299999999997</v>
      </c>
      <c r="F1598" s="18">
        <v>0.23361699999999999</v>
      </c>
      <c r="G1598" s="18">
        <v>0</v>
      </c>
      <c r="H1598" s="18">
        <v>17.7803</v>
      </c>
      <c r="I1598" s="18">
        <v>0.34449600000000002</v>
      </c>
      <c r="J1598" s="18">
        <v>37.273400000000002</v>
      </c>
      <c r="K1598" s="18">
        <v>43.331299999999999</v>
      </c>
      <c r="L1598" s="18">
        <v>0.320488</v>
      </c>
      <c r="M1598" s="18">
        <v>100</v>
      </c>
      <c r="N1598" s="18"/>
      <c r="O1598" s="18">
        <v>7.7736E-2</v>
      </c>
      <c r="P1598" s="18">
        <v>43.253599999999999</v>
      </c>
      <c r="Q1598" s="18">
        <f t="shared" si="184"/>
        <v>99.922263999999998</v>
      </c>
      <c r="R1598" s="18"/>
      <c r="S1598" s="18">
        <v>0.96570900000000004</v>
      </c>
      <c r="T1598" s="18">
        <v>0.387407</v>
      </c>
      <c r="U1598" s="18">
        <v>0</v>
      </c>
      <c r="V1598" s="18">
        <v>40.741799999999998</v>
      </c>
      <c r="W1598" s="18">
        <v>0.34449600000000002</v>
      </c>
      <c r="X1598" s="18">
        <v>52.152999999999999</v>
      </c>
      <c r="Y1598" s="18">
        <v>5.4076000000000004</v>
      </c>
      <c r="Z1598" s="18">
        <v>100</v>
      </c>
      <c r="AA1598" s="19"/>
      <c r="AB1598" s="18">
        <f>IF(Z1598="","",Z1598-O1598)</f>
        <v>99.922263999999998</v>
      </c>
      <c r="AC1598" s="18">
        <f t="shared" si="185"/>
        <v>94.514663999999996</v>
      </c>
      <c r="AD1598" s="18"/>
      <c r="AE1598" s="34">
        <f>IF(M1598="","",IF(M1598&gt;100,M1598, M1598+O1598))</f>
        <v>100.077736</v>
      </c>
      <c r="AF1598" s="37">
        <f>IF(AE1598="","",IF(AE1598="* * *", Y1598, AE1598-SUM(S1598:X1598)))</f>
        <v>5.4853240000000056</v>
      </c>
      <c r="AG1598" s="54"/>
      <c r="AH1598" s="33"/>
      <c r="AI1598" s="34">
        <f>IF(S1598="","",IF(AI$6=0, 0, S1598/AI$6))</f>
        <v>1.5581244209726723E-2</v>
      </c>
      <c r="AJ1598" s="34">
        <f>IF(T1598="","",IF(AJ$6=0, 0, T1598/AJ$6))</f>
        <v>9.6119082295204814E-3</v>
      </c>
      <c r="AK1598" s="34">
        <f>IF(U1598="","",IF(AK$6=0, 0, U1598/AK$6))</f>
        <v>0</v>
      </c>
      <c r="AL1598" s="34">
        <f>IF(V1598="","",IF(AL$6=0, 0, V1598/AL$6))</f>
        <v>0.2870262268666659</v>
      </c>
      <c r="AM1598" s="34">
        <f>IF(W1598="","",IF(AM$6=0, 0, W1598/AM$6))</f>
        <v>9.7173885449134724E-3</v>
      </c>
      <c r="AN1598" s="34">
        <f>IF(X1598="","",IF(AN$6=0, 0, X1598/AN$6))</f>
        <v>0.93001815348072481</v>
      </c>
      <c r="AO1598" s="34">
        <f>IF(Y1598="","",IF(AO$6=0, 0, Y1598/AO$6))</f>
        <v>0.31795618077451698</v>
      </c>
      <c r="AP1598" s="34"/>
      <c r="AQ1598" s="34">
        <f>IF(AI1598="","",AI1598*AI$4)</f>
        <v>3.1162488419453446E-2</v>
      </c>
      <c r="AR1598" s="33">
        <f>IF(AJ1598="","",AJ1598*AJ$4)</f>
        <v>9.6119082295204814E-3</v>
      </c>
      <c r="AS1598" s="34">
        <f>IF(AK1598="","",AK1598*AK$4)</f>
        <v>0</v>
      </c>
      <c r="AT1598" s="34">
        <f>IF(AL1598="","",AL1598*AL$4)</f>
        <v>0.5740524537333318</v>
      </c>
      <c r="AU1598" s="34">
        <f>IF(AM1598="","",AM1598*AM$4)</f>
        <v>9.7173885449134724E-3</v>
      </c>
      <c r="AV1598" s="34">
        <f>IF(AN1598="","",AN1598*AN$4)</f>
        <v>0.93001815348072481</v>
      </c>
      <c r="AW1598" s="34">
        <f>IF(AO1598="","",AO1598*AO$4)</f>
        <v>0.31795618077451698</v>
      </c>
      <c r="AX1598" s="34"/>
      <c r="AY1598" s="34">
        <f>IF(AQ1598="","",AI1598*AI$5)</f>
        <v>1.5581244209726723E-2</v>
      </c>
      <c r="AZ1598" s="34">
        <f>IF(AR1598="","",AJ1598*AJ$5)</f>
        <v>9.6119082295204814E-3</v>
      </c>
      <c r="BA1598" s="34">
        <f>IF(AS1598="","",AK1598*AK$5)</f>
        <v>0</v>
      </c>
      <c r="BB1598" s="34">
        <f>IF(AT1598="","",AL1598*AL$5)</f>
        <v>1.4351311343333295</v>
      </c>
      <c r="BC1598" s="34">
        <f>IF(AU1598="","",AM1598*AM$5)</f>
        <v>0</v>
      </c>
      <c r="BD1598" s="34">
        <f>IF(AV1598="","",AN1598*AN$5)</f>
        <v>0.93001815348072481</v>
      </c>
      <c r="BE1598" s="34">
        <f>IF(AW1598="","",AO1598*AO$5)</f>
        <v>0.31795618077451698</v>
      </c>
      <c r="BF1598" s="34">
        <f>IF(BE1598="","",SUM(AY1598:BE1598))</f>
        <v>2.7082986210278186</v>
      </c>
      <c r="BG1598" s="34"/>
      <c r="BH1598" s="34">
        <f>IF(AT1598="","",3/AT1598)</f>
        <v>5.2260032693695422</v>
      </c>
      <c r="BI1598" s="34"/>
      <c r="BJ1598" s="34">
        <f>IF(AQ1598="","",AQ1598*$BH1598)</f>
        <v>0.16285526636175421</v>
      </c>
      <c r="BK1598" s="34">
        <f>IF(AR1598="","",AR1598*$BH1598)</f>
        <v>5.0231863832354041E-2</v>
      </c>
      <c r="BL1598" s="34">
        <f>IF(AS1598="","",AS1598*$BH1598)</f>
        <v>0</v>
      </c>
      <c r="BM1598" s="34">
        <f>IF(AT1598="","",AT1598*$BH1598)</f>
        <v>3</v>
      </c>
      <c r="BN1598" s="34">
        <f>IF(AU1598="","",AU1598*$BH1598)</f>
        <v>5.0783104305451944E-2</v>
      </c>
      <c r="BO1598" s="34">
        <f>IF(AV1598="","",AV1598*$BH1598)</f>
        <v>4.8602779106632923</v>
      </c>
      <c r="BP1598" s="34">
        <f t="shared" si="186"/>
        <v>14.153577447920403</v>
      </c>
      <c r="BQ1598" s="34">
        <f>IF(AW1598="","",AW1598*$BH1598)</f>
        <v>1.6616400402438789</v>
      </c>
      <c r="BR1598" s="34"/>
      <c r="BS1598" s="34">
        <f t="shared" si="187"/>
        <v>5.0733650408574009</v>
      </c>
      <c r="BT1598" s="34"/>
      <c r="BU1598" s="34">
        <f t="shared" si="188"/>
        <v>0.94921689569454804</v>
      </c>
      <c r="BV1598" s="34">
        <f t="shared" si="189"/>
        <v>0.94921689569454804</v>
      </c>
      <c r="BW1598" s="34">
        <f t="shared" si="190"/>
        <v>1</v>
      </c>
      <c r="BX1598" s="34"/>
      <c r="BY1598" s="34">
        <f>IF(BV1598="","",IF(BQ1598=0,0,((BV1598/BQ1598)*AF1598)))</f>
        <v>3.1335079157063466</v>
      </c>
      <c r="BZ1598" s="34">
        <f>IF(BY1598="","",SUM(S1598:X1598,BY1598))</f>
        <v>97.725919915706342</v>
      </c>
      <c r="CA1598" s="18"/>
      <c r="CB1598" s="20">
        <v>1.5442000000000001E-2</v>
      </c>
      <c r="CC1598" s="20">
        <v>9.9139999999999992E-3</v>
      </c>
      <c r="CD1598" s="20">
        <v>4.7501000000000002E-2</v>
      </c>
      <c r="CE1598" s="20">
        <v>1.2243E-2</v>
      </c>
      <c r="CF1598" s="20">
        <v>9.1160000000000008E-3</v>
      </c>
      <c r="CG1598" s="20">
        <v>3.0387999999999998E-2</v>
      </c>
      <c r="CH1598" s="20"/>
      <c r="CI1598" s="21">
        <v>3.74499</v>
      </c>
      <c r="CJ1598" s="21">
        <v>3.0974400000000002</v>
      </c>
      <c r="CK1598" s="21">
        <v>-14.737</v>
      </c>
      <c r="CL1598" s="21">
        <v>0.36913400000000002</v>
      </c>
      <c r="CM1598" s="21">
        <v>3.0976300000000001</v>
      </c>
      <c r="CN1598" s="21">
        <v>0.34347800000000001</v>
      </c>
      <c r="CO1598" s="21"/>
      <c r="CP1598" s="20">
        <v>12.4849</v>
      </c>
      <c r="CQ1598" s="20">
        <v>83.693299999999994</v>
      </c>
      <c r="CR1598" s="20">
        <v>10.9125</v>
      </c>
      <c r="CS1598" s="20">
        <v>45.102800000000002</v>
      </c>
      <c r="CT1598" s="20"/>
      <c r="CU1598" s="22">
        <v>44277.925671296303</v>
      </c>
      <c r="CV1598" s="22"/>
    </row>
    <row r="1599" spans="1:100" s="17" customFormat="1" x14ac:dyDescent="0.25">
      <c r="A1599" s="17" t="s">
        <v>120</v>
      </c>
      <c r="B1599" s="17">
        <v>3791</v>
      </c>
      <c r="C1599" s="17">
        <v>5</v>
      </c>
      <c r="E1599" s="18">
        <v>0.73663000000000001</v>
      </c>
      <c r="F1599" s="18">
        <v>0.25315100000000001</v>
      </c>
      <c r="G1599" s="18">
        <v>0</v>
      </c>
      <c r="H1599" s="18">
        <v>17.888200000000001</v>
      </c>
      <c r="I1599" s="18">
        <v>0.33981</v>
      </c>
      <c r="J1599" s="18">
        <v>36.839100000000002</v>
      </c>
      <c r="K1599" s="18">
        <v>43.604500000000002</v>
      </c>
      <c r="L1599" s="18">
        <v>0.338586</v>
      </c>
      <c r="M1599" s="18">
        <v>100</v>
      </c>
      <c r="N1599" s="18"/>
      <c r="O1599" s="18">
        <v>7.6678999999999997E-2</v>
      </c>
      <c r="P1599" s="18">
        <v>43.527799999999999</v>
      </c>
      <c r="Q1599" s="18">
        <f t="shared" si="184"/>
        <v>99.923321000000001</v>
      </c>
      <c r="R1599" s="18"/>
      <c r="S1599" s="18">
        <v>0.99295999999999995</v>
      </c>
      <c r="T1599" s="18">
        <v>0.41980000000000001</v>
      </c>
      <c r="U1599" s="18">
        <v>0</v>
      </c>
      <c r="V1599" s="18">
        <v>40.989100000000001</v>
      </c>
      <c r="W1599" s="18">
        <v>0.33981</v>
      </c>
      <c r="X1599" s="18">
        <v>51.545299999999997</v>
      </c>
      <c r="Y1599" s="18">
        <v>5.7129700000000003</v>
      </c>
      <c r="Z1599" s="18">
        <v>100</v>
      </c>
      <c r="AA1599" s="19"/>
      <c r="AB1599" s="18">
        <f>IF(Z1599="","",Z1599-O1599)</f>
        <v>99.923321000000001</v>
      </c>
      <c r="AC1599" s="18">
        <f t="shared" si="185"/>
        <v>94.210351000000003</v>
      </c>
      <c r="AD1599" s="18"/>
      <c r="AE1599" s="34">
        <f>IF(M1599="","",IF(M1599&gt;100,M1599, M1599+O1599))</f>
        <v>100.076679</v>
      </c>
      <c r="AF1599" s="37">
        <f>IF(AE1599="","",IF(AE1599="* * *", Y1599, AE1599-SUM(S1599:X1599)))</f>
        <v>5.789709000000002</v>
      </c>
      <c r="AG1599" s="54"/>
      <c r="AH1599" s="33"/>
      <c r="AI1599" s="34">
        <f>IF(S1599="","",IF(AI$6=0, 0, S1599/AI$6))</f>
        <v>1.6020925817705173E-2</v>
      </c>
      <c r="AJ1599" s="34">
        <f>IF(T1599="","",IF(AJ$6=0, 0, T1599/AJ$6))</f>
        <v>1.0415607035372872E-2</v>
      </c>
      <c r="AK1599" s="34">
        <f>IF(U1599="","",IF(AK$6=0, 0, U1599/AK$6))</f>
        <v>0</v>
      </c>
      <c r="AL1599" s="34">
        <f>IF(V1599="","",IF(AL$6=0, 0, V1599/AL$6))</f>
        <v>0.28876845685906011</v>
      </c>
      <c r="AM1599" s="34">
        <f>IF(W1599="","",IF(AM$6=0, 0, W1599/AM$6))</f>
        <v>9.5852079601709377E-3</v>
      </c>
      <c r="AN1599" s="34">
        <f>IF(X1599="","",IF(AN$6=0, 0, X1599/AN$6))</f>
        <v>0.91918134578279298</v>
      </c>
      <c r="AO1599" s="34">
        <f>IF(Y1599="","",IF(AO$6=0, 0, Y1599/AO$6))</f>
        <v>0.33591133258365857</v>
      </c>
      <c r="AP1599" s="34"/>
      <c r="AQ1599" s="34">
        <f>IF(AI1599="","",AI1599*AI$4)</f>
        <v>3.2041851635410346E-2</v>
      </c>
      <c r="AR1599" s="33">
        <f>IF(AJ1599="","",AJ1599*AJ$4)</f>
        <v>1.0415607035372872E-2</v>
      </c>
      <c r="AS1599" s="34">
        <f>IF(AK1599="","",AK1599*AK$4)</f>
        <v>0</v>
      </c>
      <c r="AT1599" s="34">
        <f>IF(AL1599="","",AL1599*AL$4)</f>
        <v>0.57753691371812022</v>
      </c>
      <c r="AU1599" s="34">
        <f>IF(AM1599="","",AM1599*AM$4)</f>
        <v>9.5852079601709377E-3</v>
      </c>
      <c r="AV1599" s="34">
        <f>IF(AN1599="","",AN1599*AN$4)</f>
        <v>0.91918134578279298</v>
      </c>
      <c r="AW1599" s="34">
        <f>IF(AO1599="","",AO1599*AO$4)</f>
        <v>0.33591133258365857</v>
      </c>
      <c r="AX1599" s="34"/>
      <c r="AY1599" s="34">
        <f>IF(AQ1599="","",AI1599*AI$5)</f>
        <v>1.6020925817705173E-2</v>
      </c>
      <c r="AZ1599" s="34">
        <f>IF(AR1599="","",AJ1599*AJ$5)</f>
        <v>1.0415607035372872E-2</v>
      </c>
      <c r="BA1599" s="34">
        <f>IF(AS1599="","",AK1599*AK$5)</f>
        <v>0</v>
      </c>
      <c r="BB1599" s="34">
        <f>IF(AT1599="","",AL1599*AL$5)</f>
        <v>1.4438422842953005</v>
      </c>
      <c r="BC1599" s="34">
        <f>IF(AU1599="","",AM1599*AM$5)</f>
        <v>0</v>
      </c>
      <c r="BD1599" s="34">
        <f>IF(AV1599="","",AN1599*AN$5)</f>
        <v>0.91918134578279298</v>
      </c>
      <c r="BE1599" s="34">
        <f>IF(AW1599="","",AO1599*AO$5)</f>
        <v>0.33591133258365857</v>
      </c>
      <c r="BF1599" s="34">
        <f>IF(BE1599="","",SUM(AY1599:BE1599))</f>
        <v>2.72537149551483</v>
      </c>
      <c r="BG1599" s="34"/>
      <c r="BH1599" s="34">
        <f>IF(AT1599="","",3/AT1599)</f>
        <v>5.1944731648169888</v>
      </c>
      <c r="BI1599" s="34"/>
      <c r="BJ1599" s="34">
        <f>IF(AQ1599="","",AQ1599*$BH1599)</f>
        <v>0.16644053847118639</v>
      </c>
      <c r="BK1599" s="34">
        <f>IF(AR1599="","",AR1599*$BH1599)</f>
        <v>5.4103591240523413E-2</v>
      </c>
      <c r="BL1599" s="34">
        <f>IF(AS1599="","",AS1599*$BH1599)</f>
        <v>0</v>
      </c>
      <c r="BM1599" s="34">
        <f>IF(AT1599="","",AT1599*$BH1599)</f>
        <v>3</v>
      </c>
      <c r="BN1599" s="34">
        <f>IF(AU1599="","",AU1599*$BH1599)</f>
        <v>4.9790105528298122E-2</v>
      </c>
      <c r="BO1599" s="34">
        <f>IF(AV1599="","",AV1599*$BH1599)</f>
        <v>4.7746628342690833</v>
      </c>
      <c r="BP1599" s="34">
        <f t="shared" si="186"/>
        <v>14.156869097608929</v>
      </c>
      <c r="BQ1599" s="34">
        <f>IF(AW1599="","",AW1599*$BH1599)</f>
        <v>1.7448824028637291</v>
      </c>
      <c r="BR1599" s="34"/>
      <c r="BS1599" s="34">
        <f t="shared" si="187"/>
        <v>4.9952069639807934</v>
      </c>
      <c r="BT1599" s="34"/>
      <c r="BU1599" s="34">
        <f t="shared" si="188"/>
        <v>0.9502098944717019</v>
      </c>
      <c r="BV1599" s="34">
        <f t="shared" si="189"/>
        <v>0.9502098944717019</v>
      </c>
      <c r="BW1599" s="34">
        <f t="shared" si="190"/>
        <v>1</v>
      </c>
      <c r="BX1599" s="34"/>
      <c r="BY1599" s="34">
        <f>IF(BV1599="","",IF(BQ1599=0,0,((BV1599/BQ1599)*AF1599)))</f>
        <v>3.1528994555064656</v>
      </c>
      <c r="BZ1599" s="34">
        <f>IF(BY1599="","",SUM(S1599:X1599,BY1599))</f>
        <v>97.439869455506468</v>
      </c>
      <c r="CA1599" s="18"/>
      <c r="CB1599" s="20">
        <v>1.6133999999999999E-2</v>
      </c>
      <c r="CC1599" s="20">
        <v>9.5080000000000008E-3</v>
      </c>
      <c r="CD1599" s="20">
        <v>4.6782999999999998E-2</v>
      </c>
      <c r="CE1599" s="20">
        <v>1.3254999999999999E-2</v>
      </c>
      <c r="CF1599" s="20">
        <v>8.4729999999999996E-3</v>
      </c>
      <c r="CG1599" s="20">
        <v>3.0325000000000001E-2</v>
      </c>
      <c r="CH1599" s="20"/>
      <c r="CI1599" s="21">
        <v>3.7099700000000002</v>
      </c>
      <c r="CJ1599" s="21">
        <v>2.8805800000000001</v>
      </c>
      <c r="CK1599" s="21">
        <v>-20.259</v>
      </c>
      <c r="CL1599" s="21">
        <v>0.36843900000000002</v>
      </c>
      <c r="CM1599" s="21">
        <v>3.08155</v>
      </c>
      <c r="CN1599" s="21">
        <v>0.34571200000000002</v>
      </c>
      <c r="CO1599" s="21"/>
      <c r="CP1599" s="20">
        <v>12.4998</v>
      </c>
      <c r="CQ1599" s="20">
        <v>83.691299999999998</v>
      </c>
      <c r="CR1599" s="20">
        <v>10.913</v>
      </c>
      <c r="CS1599" s="20">
        <v>60.1355</v>
      </c>
      <c r="CT1599" s="20"/>
      <c r="CU1599" s="22">
        <v>44277.927453703698</v>
      </c>
      <c r="CV1599" s="22"/>
    </row>
    <row r="1600" spans="1:100" s="17" customFormat="1" x14ac:dyDescent="0.25">
      <c r="A1600" s="17" t="s">
        <v>120</v>
      </c>
      <c r="B1600" s="17">
        <v>3792</v>
      </c>
      <c r="C1600" s="17">
        <v>6</v>
      </c>
      <c r="E1600" s="18">
        <v>0.66905599999999998</v>
      </c>
      <c r="F1600" s="18">
        <v>0.25006600000000001</v>
      </c>
      <c r="G1600" s="18">
        <v>0</v>
      </c>
      <c r="H1600" s="18">
        <v>17.8718</v>
      </c>
      <c r="I1600" s="18">
        <v>0.38184200000000001</v>
      </c>
      <c r="J1600" s="18">
        <v>37.124600000000001</v>
      </c>
      <c r="K1600" s="18">
        <v>43.382300000000001</v>
      </c>
      <c r="L1600" s="18">
        <v>0.32034600000000002</v>
      </c>
      <c r="M1600" s="18">
        <v>100</v>
      </c>
      <c r="N1600" s="18"/>
      <c r="O1600" s="18">
        <v>8.6163000000000003E-2</v>
      </c>
      <c r="P1600" s="18">
        <v>43.296100000000003</v>
      </c>
      <c r="Q1600" s="18">
        <f t="shared" si="184"/>
        <v>99.913837000000001</v>
      </c>
      <c r="R1600" s="18"/>
      <c r="S1600" s="18">
        <v>0.90187300000000004</v>
      </c>
      <c r="T1600" s="18">
        <v>0.41468500000000003</v>
      </c>
      <c r="U1600" s="18">
        <v>0</v>
      </c>
      <c r="V1600" s="18">
        <v>40.951599999999999</v>
      </c>
      <c r="W1600" s="18">
        <v>0.38184200000000001</v>
      </c>
      <c r="X1600" s="18">
        <v>51.944800000000001</v>
      </c>
      <c r="Y1600" s="18">
        <v>5.4051999999999998</v>
      </c>
      <c r="Z1600" s="18">
        <v>100</v>
      </c>
      <c r="AA1600" s="19"/>
      <c r="AB1600" s="18">
        <f>IF(Z1600="","",Z1600-O1600)</f>
        <v>99.913837000000001</v>
      </c>
      <c r="AC1600" s="18">
        <f t="shared" si="185"/>
        <v>94.508637000000007</v>
      </c>
      <c r="AD1600" s="18"/>
      <c r="AE1600" s="34">
        <f>IF(M1600="","",IF(M1600&gt;100,M1600, M1600+O1600))</f>
        <v>100.086163</v>
      </c>
      <c r="AF1600" s="37">
        <f>IF(AE1600="","",IF(AE1600="* * *", Y1600, AE1600-SUM(S1600:X1600)))</f>
        <v>5.4913630000000069</v>
      </c>
      <c r="AG1600" s="54"/>
      <c r="AH1600" s="33"/>
      <c r="AI1600" s="34">
        <f>IF(S1600="","",IF(AI$6=0, 0, S1600/AI$6))</f>
        <v>1.455128145140914E-2</v>
      </c>
      <c r="AJ1600" s="34">
        <f>IF(T1600="","",IF(AJ$6=0, 0, T1600/AJ$6))</f>
        <v>1.028869938890805E-2</v>
      </c>
      <c r="AK1600" s="34">
        <f>IF(U1600="","",IF(AK$6=0, 0, U1600/AK$6))</f>
        <v>0</v>
      </c>
      <c r="AL1600" s="34">
        <f>IF(V1600="","",IF(AL$6=0, 0, V1600/AL$6))</f>
        <v>0.2885042691327569</v>
      </c>
      <c r="AM1600" s="34">
        <f>IF(W1600="","",IF(AM$6=0, 0, W1600/AM$6))</f>
        <v>1.0770827750588833E-2</v>
      </c>
      <c r="AN1600" s="34">
        <f>IF(X1600="","",IF(AN$6=0, 0, X1600/AN$6))</f>
        <v>0.92630542785507164</v>
      </c>
      <c r="AO1600" s="34">
        <f>IF(Y1600="","",IF(AO$6=0, 0, Y1600/AO$6))</f>
        <v>0.31781506552304511</v>
      </c>
      <c r="AP1600" s="34"/>
      <c r="AQ1600" s="34">
        <f>IF(AI1600="","",AI1600*AI$4)</f>
        <v>2.910256290281828E-2</v>
      </c>
      <c r="AR1600" s="33">
        <f>IF(AJ1600="","",AJ1600*AJ$4)</f>
        <v>1.028869938890805E-2</v>
      </c>
      <c r="AS1600" s="34">
        <f>IF(AK1600="","",AK1600*AK$4)</f>
        <v>0</v>
      </c>
      <c r="AT1600" s="34">
        <f>IF(AL1600="","",AL1600*AL$4)</f>
        <v>0.57700853826551379</v>
      </c>
      <c r="AU1600" s="34">
        <f>IF(AM1600="","",AM1600*AM$4)</f>
        <v>1.0770827750588833E-2</v>
      </c>
      <c r="AV1600" s="34">
        <f>IF(AN1600="","",AN1600*AN$4)</f>
        <v>0.92630542785507164</v>
      </c>
      <c r="AW1600" s="34">
        <f>IF(AO1600="","",AO1600*AO$4)</f>
        <v>0.31781506552304511</v>
      </c>
      <c r="AX1600" s="34"/>
      <c r="AY1600" s="34">
        <f>IF(AQ1600="","",AI1600*AI$5)</f>
        <v>1.455128145140914E-2</v>
      </c>
      <c r="AZ1600" s="34">
        <f>IF(AR1600="","",AJ1600*AJ$5)</f>
        <v>1.028869938890805E-2</v>
      </c>
      <c r="BA1600" s="34">
        <f>IF(AS1600="","",AK1600*AK$5)</f>
        <v>0</v>
      </c>
      <c r="BB1600" s="34">
        <f>IF(AT1600="","",AL1600*AL$5)</f>
        <v>1.4425213456637844</v>
      </c>
      <c r="BC1600" s="34">
        <f>IF(AU1600="","",AM1600*AM$5)</f>
        <v>0</v>
      </c>
      <c r="BD1600" s="34">
        <f>IF(AV1600="","",AN1600*AN$5)</f>
        <v>0.92630542785507164</v>
      </c>
      <c r="BE1600" s="34">
        <f>IF(AW1600="","",AO1600*AO$5)</f>
        <v>0.31781506552304511</v>
      </c>
      <c r="BF1600" s="34">
        <f>IF(BE1600="","",SUM(AY1600:BE1600))</f>
        <v>2.7114818198822186</v>
      </c>
      <c r="BG1600" s="34"/>
      <c r="BH1600" s="34">
        <f>IF(AT1600="","",3/AT1600)</f>
        <v>5.1992298225221978</v>
      </c>
      <c r="BI1600" s="34"/>
      <c r="BJ1600" s="34">
        <f>IF(AQ1600="","",AQ1600*$BH1600)</f>
        <v>0.15131091295616098</v>
      </c>
      <c r="BK1600" s="34">
        <f>IF(AR1600="","",AR1600*$BH1600)</f>
        <v>5.3493312697776643E-2</v>
      </c>
      <c r="BL1600" s="34">
        <f>IF(AS1600="","",AS1600*$BH1600)</f>
        <v>0</v>
      </c>
      <c r="BM1600" s="34">
        <f>IF(AT1600="","",AT1600*$BH1600)</f>
        <v>3</v>
      </c>
      <c r="BN1600" s="34">
        <f>IF(AU1600="","",AU1600*$BH1600)</f>
        <v>5.600000885411114E-2</v>
      </c>
      <c r="BO1600" s="34">
        <f>IF(AV1600="","",AV1600*$BH1600)</f>
        <v>4.8160748052682729</v>
      </c>
      <c r="BP1600" s="34">
        <f t="shared" si="186"/>
        <v>14.097617141158393</v>
      </c>
      <c r="BQ1600" s="34">
        <f>IF(AW1600="","",AW1600*$BH1600)</f>
        <v>1.6523935667142624</v>
      </c>
      <c r="BR1600" s="34"/>
      <c r="BS1600" s="34">
        <f t="shared" si="187"/>
        <v>5.0208790309222104</v>
      </c>
      <c r="BT1600" s="34"/>
      <c r="BU1600" s="34">
        <f t="shared" si="188"/>
        <v>0.94399999114588884</v>
      </c>
      <c r="BV1600" s="34">
        <f t="shared" si="189"/>
        <v>0.94399999114588884</v>
      </c>
      <c r="BW1600" s="34">
        <f t="shared" si="190"/>
        <v>1</v>
      </c>
      <c r="BX1600" s="34"/>
      <c r="BY1600" s="34">
        <f>IF(BV1600="","",IF(BQ1600=0,0,((BV1600/BQ1600)*AF1600)))</f>
        <v>3.1371742953991277</v>
      </c>
      <c r="BZ1600" s="34">
        <f>IF(BY1600="","",SUM(S1600:X1600,BY1600))</f>
        <v>97.731974295399127</v>
      </c>
      <c r="CA1600" s="18"/>
      <c r="CB1600" s="20">
        <v>1.5583E-2</v>
      </c>
      <c r="CC1600" s="20">
        <v>9.8370000000000003E-3</v>
      </c>
      <c r="CD1600" s="20">
        <v>4.7365999999999998E-2</v>
      </c>
      <c r="CE1600" s="20">
        <v>1.2564000000000001E-2</v>
      </c>
      <c r="CF1600" s="20">
        <v>8.7010000000000004E-3</v>
      </c>
      <c r="CG1600" s="20">
        <v>3.1779000000000002E-2</v>
      </c>
      <c r="CH1600" s="20"/>
      <c r="CI1600" s="21">
        <v>3.9012899999999999</v>
      </c>
      <c r="CJ1600" s="21">
        <v>2.9430700000000001</v>
      </c>
      <c r="CK1600" s="21">
        <v>-18.864999999999998</v>
      </c>
      <c r="CL1600" s="21">
        <v>0.36832300000000001</v>
      </c>
      <c r="CM1600" s="21">
        <v>2.8898100000000002</v>
      </c>
      <c r="CN1600" s="21">
        <v>0.344499</v>
      </c>
      <c r="CO1600" s="21"/>
      <c r="CP1600" s="20">
        <v>12.514699999999999</v>
      </c>
      <c r="CQ1600" s="20">
        <v>83.689400000000006</v>
      </c>
      <c r="CR1600" s="20">
        <v>10.913500000000001</v>
      </c>
      <c r="CS1600" s="20">
        <v>75.156300000000002</v>
      </c>
      <c r="CT1600" s="20"/>
      <c r="CU1600" s="22">
        <v>44277.9292361111</v>
      </c>
      <c r="CV1600" s="22"/>
    </row>
    <row r="1601" spans="1:100" s="17" customFormat="1" x14ac:dyDescent="0.25">
      <c r="A1601" s="17" t="s">
        <v>120</v>
      </c>
      <c r="B1601" s="17">
        <v>3793</v>
      </c>
      <c r="C1601" s="17">
        <v>7</v>
      </c>
      <c r="E1601" s="18">
        <v>0.68923400000000001</v>
      </c>
      <c r="F1601" s="18">
        <v>0.261737</v>
      </c>
      <c r="G1601" s="18">
        <v>0</v>
      </c>
      <c r="H1601" s="18">
        <v>18.065300000000001</v>
      </c>
      <c r="I1601" s="18">
        <v>0.38312099999999999</v>
      </c>
      <c r="J1601" s="18">
        <v>36.804600000000001</v>
      </c>
      <c r="K1601" s="18">
        <v>43.478299999999997</v>
      </c>
      <c r="L1601" s="18">
        <v>0.317778</v>
      </c>
      <c r="M1601" s="18">
        <v>100</v>
      </c>
      <c r="N1601" s="18"/>
      <c r="O1601" s="18">
        <v>8.6452000000000001E-2</v>
      </c>
      <c r="P1601" s="18">
        <v>43.391800000000003</v>
      </c>
      <c r="Q1601" s="18">
        <f t="shared" si="184"/>
        <v>99.913548000000006</v>
      </c>
      <c r="R1601" s="18"/>
      <c r="S1601" s="18">
        <v>0.92907200000000001</v>
      </c>
      <c r="T1601" s="18">
        <v>0.43403799999999998</v>
      </c>
      <c r="U1601" s="18">
        <v>0</v>
      </c>
      <c r="V1601" s="18">
        <v>41.3949</v>
      </c>
      <c r="W1601" s="18">
        <v>0.38312099999999999</v>
      </c>
      <c r="X1601" s="18">
        <v>51.497</v>
      </c>
      <c r="Y1601" s="18">
        <v>5.3618699999999997</v>
      </c>
      <c r="Z1601" s="18">
        <v>100</v>
      </c>
      <c r="AA1601" s="19"/>
      <c r="AB1601" s="18">
        <f>IF(Z1601="","",Z1601-O1601)</f>
        <v>99.913548000000006</v>
      </c>
      <c r="AC1601" s="18">
        <f t="shared" si="185"/>
        <v>94.55167800000001</v>
      </c>
      <c r="AD1601" s="18"/>
      <c r="AE1601" s="34">
        <f>IF(M1601="","",IF(M1601&gt;100,M1601, M1601+O1601))</f>
        <v>100.08645199999999</v>
      </c>
      <c r="AF1601" s="37">
        <f>IF(AE1601="","",IF(AE1601="* * *", Y1601, AE1601-SUM(S1601:X1601)))</f>
        <v>5.4483209999999929</v>
      </c>
      <c r="AG1601" s="54"/>
      <c r="AH1601" s="33"/>
      <c r="AI1601" s="34">
        <f>IF(S1601="","",IF(AI$6=0, 0, S1601/AI$6))</f>
        <v>1.4990124064722631E-2</v>
      </c>
      <c r="AJ1601" s="34">
        <f>IF(T1601="","",IF(AJ$6=0, 0, T1601/AJ$6))</f>
        <v>1.0768864331632134E-2</v>
      </c>
      <c r="AK1601" s="34">
        <f>IF(U1601="","",IF(AK$6=0, 0, U1601/AK$6))</f>
        <v>0</v>
      </c>
      <c r="AL1601" s="34">
        <f>IF(V1601="","",IF(AL$6=0, 0, V1601/AL$6))</f>
        <v>0.29162732030796257</v>
      </c>
      <c r="AM1601" s="34">
        <f>IF(W1601="","",IF(AM$6=0, 0, W1601/AM$6))</f>
        <v>1.0806905208524321E-2</v>
      </c>
      <c r="AN1601" s="34">
        <f>IF(X1601="","",IF(AN$6=0, 0, X1601/AN$6))</f>
        <v>0.91832003623563141</v>
      </c>
      <c r="AO1601" s="34">
        <f>IF(Y1601="","",IF(AO$6=0, 0, Y1601/AO$6))</f>
        <v>0.31526734725376487</v>
      </c>
      <c r="AP1601" s="34"/>
      <c r="AQ1601" s="34">
        <f>IF(AI1601="","",AI1601*AI$4)</f>
        <v>2.9980248129445261E-2</v>
      </c>
      <c r="AR1601" s="33">
        <f>IF(AJ1601="","",AJ1601*AJ$4)</f>
        <v>1.0768864331632134E-2</v>
      </c>
      <c r="AS1601" s="34">
        <f>IF(AK1601="","",AK1601*AK$4)</f>
        <v>0</v>
      </c>
      <c r="AT1601" s="34">
        <f>IF(AL1601="","",AL1601*AL$4)</f>
        <v>0.58325464061592514</v>
      </c>
      <c r="AU1601" s="34">
        <f>IF(AM1601="","",AM1601*AM$4)</f>
        <v>1.0806905208524321E-2</v>
      </c>
      <c r="AV1601" s="34">
        <f>IF(AN1601="","",AN1601*AN$4)</f>
        <v>0.91832003623563141</v>
      </c>
      <c r="AW1601" s="34">
        <f>IF(AO1601="","",AO1601*AO$4)</f>
        <v>0.31526734725376487</v>
      </c>
      <c r="AX1601" s="34"/>
      <c r="AY1601" s="34">
        <f>IF(AQ1601="","",AI1601*AI$5)</f>
        <v>1.4990124064722631E-2</v>
      </c>
      <c r="AZ1601" s="34">
        <f>IF(AR1601="","",AJ1601*AJ$5)</f>
        <v>1.0768864331632134E-2</v>
      </c>
      <c r="BA1601" s="34">
        <f>IF(AS1601="","",AK1601*AK$5)</f>
        <v>0</v>
      </c>
      <c r="BB1601" s="34">
        <f>IF(AT1601="","",AL1601*AL$5)</f>
        <v>1.4581366015398127</v>
      </c>
      <c r="BC1601" s="34">
        <f>IF(AU1601="","",AM1601*AM$5)</f>
        <v>0</v>
      </c>
      <c r="BD1601" s="34">
        <f>IF(AV1601="","",AN1601*AN$5)</f>
        <v>0.91832003623563141</v>
      </c>
      <c r="BE1601" s="34">
        <f>IF(AW1601="","",AO1601*AO$5)</f>
        <v>0.31526734725376487</v>
      </c>
      <c r="BF1601" s="34">
        <f>IF(BE1601="","",SUM(AY1601:BE1601))</f>
        <v>2.7174829734255637</v>
      </c>
      <c r="BG1601" s="34"/>
      <c r="BH1601" s="34">
        <f>IF(AT1601="","",3/AT1601)</f>
        <v>5.1435510171542873</v>
      </c>
      <c r="BI1601" s="34"/>
      <c r="BJ1601" s="34">
        <f>IF(AQ1601="","",AQ1601*$BH1601)</f>
        <v>0.15420493576074609</v>
      </c>
      <c r="BK1601" s="34">
        <f>IF(AR1601="","",AR1601*$BH1601)</f>
        <v>5.5390203086562992E-2</v>
      </c>
      <c r="BL1601" s="34">
        <f>IF(AS1601="","",AS1601*$BH1601)</f>
        <v>0</v>
      </c>
      <c r="BM1601" s="34">
        <f>IF(AT1601="","",AT1601*$BH1601)</f>
        <v>3</v>
      </c>
      <c r="BN1601" s="34">
        <f>IF(AU1601="","",AU1601*$BH1601)</f>
        <v>5.5585868277595242E-2</v>
      </c>
      <c r="BO1601" s="34">
        <f>IF(AV1601="","",AV1601*$BH1601)</f>
        <v>4.7234259564529442</v>
      </c>
      <c r="BP1601" s="34">
        <f t="shared" si="186"/>
        <v>13.977512312062515</v>
      </c>
      <c r="BQ1601" s="34">
        <f>IF(AW1601="","",AW1601*$BH1601)</f>
        <v>1.6215936846426362</v>
      </c>
      <c r="BR1601" s="34"/>
      <c r="BS1601" s="34">
        <f t="shared" si="187"/>
        <v>4.9330210953002531</v>
      </c>
      <c r="BT1601" s="34"/>
      <c r="BU1601" s="34">
        <f t="shared" si="188"/>
        <v>0.94441413172240474</v>
      </c>
      <c r="BV1601" s="34">
        <f t="shared" si="189"/>
        <v>0.94441413172240474</v>
      </c>
      <c r="BW1601" s="34">
        <f t="shared" si="190"/>
        <v>1</v>
      </c>
      <c r="BX1601" s="34"/>
      <c r="BY1601" s="34">
        <f>IF(BV1601="","",IF(BQ1601=0,0,((BV1601/BQ1601)*AF1601)))</f>
        <v>3.173095329175438</v>
      </c>
      <c r="BZ1601" s="34">
        <f>IF(BY1601="","",SUM(S1601:X1601,BY1601))</f>
        <v>97.81122632917544</v>
      </c>
      <c r="CA1601" s="18"/>
      <c r="CB1601" s="20">
        <v>1.6112000000000001E-2</v>
      </c>
      <c r="CC1601" s="20">
        <v>9.4990000000000005E-3</v>
      </c>
      <c r="CD1601" s="20">
        <v>4.7161000000000002E-2</v>
      </c>
      <c r="CE1601" s="20">
        <v>1.2274999999999999E-2</v>
      </c>
      <c r="CF1601" s="20">
        <v>8.116E-3</v>
      </c>
      <c r="CG1601" s="20">
        <v>3.0190000000000002E-2</v>
      </c>
      <c r="CH1601" s="20"/>
      <c r="CI1601" s="21">
        <v>3.8535499999999998</v>
      </c>
      <c r="CJ1601" s="21">
        <v>2.81324</v>
      </c>
      <c r="CK1601" s="21">
        <v>-19.39</v>
      </c>
      <c r="CL1601" s="21">
        <v>0.36626300000000001</v>
      </c>
      <c r="CM1601" s="21">
        <v>2.8529300000000002</v>
      </c>
      <c r="CN1601" s="21">
        <v>0.34583900000000001</v>
      </c>
      <c r="CO1601" s="21"/>
      <c r="CP1601" s="20">
        <v>12.5296</v>
      </c>
      <c r="CQ1601" s="20">
        <v>83.687399999999997</v>
      </c>
      <c r="CR1601" s="20">
        <v>10.914</v>
      </c>
      <c r="CS1601" s="20">
        <v>90.19</v>
      </c>
      <c r="CT1601" s="20"/>
      <c r="CU1601" s="22">
        <v>44277.931018518502</v>
      </c>
      <c r="CV1601" s="22"/>
    </row>
    <row r="1602" spans="1:100" s="17" customFormat="1" x14ac:dyDescent="0.25">
      <c r="A1602" s="17" t="s">
        <v>120</v>
      </c>
      <c r="B1602" s="17">
        <v>3794</v>
      </c>
      <c r="C1602" s="17">
        <v>8</v>
      </c>
      <c r="E1602" s="18">
        <v>0.67046899999999998</v>
      </c>
      <c r="F1602" s="18">
        <v>0.23453499999999999</v>
      </c>
      <c r="G1602" s="18">
        <v>0</v>
      </c>
      <c r="H1602" s="18">
        <v>18.046500000000002</v>
      </c>
      <c r="I1602" s="18">
        <v>0.42077599999999998</v>
      </c>
      <c r="J1602" s="18">
        <v>36.985100000000003</v>
      </c>
      <c r="K1602" s="18">
        <v>43.3354</v>
      </c>
      <c r="L1602" s="18">
        <v>0.307307</v>
      </c>
      <c r="M1602" s="18">
        <v>100</v>
      </c>
      <c r="N1602" s="18"/>
      <c r="O1602" s="18">
        <v>9.4948000000000005E-2</v>
      </c>
      <c r="P1602" s="18">
        <v>43.240400000000001</v>
      </c>
      <c r="Q1602" s="18">
        <f t="shared" si="184"/>
        <v>99.905051999999998</v>
      </c>
      <c r="R1602" s="18"/>
      <c r="S1602" s="18">
        <v>0.90377799999999997</v>
      </c>
      <c r="T1602" s="18">
        <v>0.38892900000000002</v>
      </c>
      <c r="U1602" s="18">
        <v>0</v>
      </c>
      <c r="V1602" s="18">
        <v>41.351799999999997</v>
      </c>
      <c r="W1602" s="18">
        <v>0.42077599999999998</v>
      </c>
      <c r="X1602" s="18">
        <v>51.749600000000001</v>
      </c>
      <c r="Y1602" s="18">
        <v>5.1852</v>
      </c>
      <c r="Z1602" s="18">
        <v>100</v>
      </c>
      <c r="AA1602" s="19"/>
      <c r="AB1602" s="18">
        <f>IF(Z1602="","",Z1602-O1602)</f>
        <v>99.905051999999998</v>
      </c>
      <c r="AC1602" s="18">
        <f t="shared" si="185"/>
        <v>94.719852000000003</v>
      </c>
      <c r="AD1602" s="18"/>
      <c r="AE1602" s="34">
        <f>IF(M1602="","",IF(M1602&gt;100,M1602, M1602+O1602))</f>
        <v>100.094948</v>
      </c>
      <c r="AF1602" s="37">
        <f>IF(AE1602="","",IF(AE1602="* * *", Y1602, AE1602-SUM(S1602:X1602)))</f>
        <v>5.2800650000000076</v>
      </c>
      <c r="AG1602" s="54"/>
      <c r="AH1602" s="33"/>
      <c r="AI1602" s="34">
        <f>IF(S1602="","",IF(AI$6=0, 0, S1602/AI$6))</f>
        <v>1.4582017698269766E-2</v>
      </c>
      <c r="AJ1602" s="34">
        <f>IF(T1602="","",IF(AJ$6=0, 0, T1602/AJ$6))</f>
        <v>9.6496703874715001E-3</v>
      </c>
      <c r="AK1602" s="34">
        <f>IF(U1602="","",IF(AK$6=0, 0, U1602/AK$6))</f>
        <v>0</v>
      </c>
      <c r="AL1602" s="34">
        <f>IF(V1602="","",IF(AL$6=0, 0, V1602/AL$6))</f>
        <v>0.29132368054786473</v>
      </c>
      <c r="AM1602" s="34">
        <f>IF(W1602="","",IF(AM$6=0, 0, W1602/AM$6))</f>
        <v>1.1869060547508567E-2</v>
      </c>
      <c r="AN1602" s="34">
        <f>IF(X1602="","",IF(AN$6=0, 0, X1602/AN$6))</f>
        <v>0.92282452467482434</v>
      </c>
      <c r="AO1602" s="34">
        <f>IF(Y1602="","",IF(AO$6=0, 0, Y1602/AO$6))</f>
        <v>0.30487950080479792</v>
      </c>
      <c r="AP1602" s="34"/>
      <c r="AQ1602" s="34">
        <f>IF(AI1602="","",AI1602*AI$4)</f>
        <v>2.9164035396539532E-2</v>
      </c>
      <c r="AR1602" s="33">
        <f>IF(AJ1602="","",AJ1602*AJ$4)</f>
        <v>9.6496703874715001E-3</v>
      </c>
      <c r="AS1602" s="34">
        <f>IF(AK1602="","",AK1602*AK$4)</f>
        <v>0</v>
      </c>
      <c r="AT1602" s="34">
        <f>IF(AL1602="","",AL1602*AL$4)</f>
        <v>0.58264736109572945</v>
      </c>
      <c r="AU1602" s="34">
        <f>IF(AM1602="","",AM1602*AM$4)</f>
        <v>1.1869060547508567E-2</v>
      </c>
      <c r="AV1602" s="34">
        <f>IF(AN1602="","",AN1602*AN$4)</f>
        <v>0.92282452467482434</v>
      </c>
      <c r="AW1602" s="34">
        <f>IF(AO1602="","",AO1602*AO$4)</f>
        <v>0.30487950080479792</v>
      </c>
      <c r="AX1602" s="34"/>
      <c r="AY1602" s="34">
        <f>IF(AQ1602="","",AI1602*AI$5)</f>
        <v>1.4582017698269766E-2</v>
      </c>
      <c r="AZ1602" s="34">
        <f>IF(AR1602="","",AJ1602*AJ$5)</f>
        <v>9.6496703874715001E-3</v>
      </c>
      <c r="BA1602" s="34">
        <f>IF(AS1602="","",AK1602*AK$5)</f>
        <v>0</v>
      </c>
      <c r="BB1602" s="34">
        <f>IF(AT1602="","",AL1602*AL$5)</f>
        <v>1.4566184027393236</v>
      </c>
      <c r="BC1602" s="34">
        <f>IF(AU1602="","",AM1602*AM$5)</f>
        <v>0</v>
      </c>
      <c r="BD1602" s="34">
        <f>IF(AV1602="","",AN1602*AN$5)</f>
        <v>0.92282452467482434</v>
      </c>
      <c r="BE1602" s="34">
        <f>IF(AW1602="","",AO1602*AO$5)</f>
        <v>0.30487950080479792</v>
      </c>
      <c r="BF1602" s="34">
        <f>IF(BE1602="","",SUM(AY1602:BE1602))</f>
        <v>2.7085541163046867</v>
      </c>
      <c r="BG1602" s="34"/>
      <c r="BH1602" s="34">
        <f>IF(AT1602="","",3/AT1602)</f>
        <v>5.1489120183401935</v>
      </c>
      <c r="BI1602" s="34"/>
      <c r="BJ1602" s="34">
        <f>IF(AQ1602="","",AQ1602*$BH1602)</f>
        <v>0.1501630523565412</v>
      </c>
      <c r="BK1602" s="34">
        <f>IF(AR1602="","",AR1602*$BH1602)</f>
        <v>4.9685303831073481E-2</v>
      </c>
      <c r="BL1602" s="34">
        <f>IF(AS1602="","",AS1602*$BH1602)</f>
        <v>0</v>
      </c>
      <c r="BM1602" s="34">
        <f>IF(AT1602="","",AT1602*$BH1602)</f>
        <v>3</v>
      </c>
      <c r="BN1602" s="34">
        <f>IF(AU1602="","",AU1602*$BH1602)</f>
        <v>6.1112748499474297E-2</v>
      </c>
      <c r="BO1602" s="34">
        <f>IF(AV1602="","",AV1602*$BH1602)</f>
        <v>4.7515422859172798</v>
      </c>
      <c r="BP1602" s="34">
        <f t="shared" si="186"/>
        <v>13.946106841766003</v>
      </c>
      <c r="BQ1602" s="34">
        <f>IF(AW1602="","",AW1602*$BH1602)</f>
        <v>1.5697977258393827</v>
      </c>
      <c r="BR1602" s="34"/>
      <c r="BS1602" s="34">
        <f t="shared" si="187"/>
        <v>4.9513906421048945</v>
      </c>
      <c r="BT1602" s="34"/>
      <c r="BU1602" s="34">
        <f t="shared" si="188"/>
        <v>0.93888725150052565</v>
      </c>
      <c r="BV1602" s="34">
        <f t="shared" si="189"/>
        <v>0.93888725150052565</v>
      </c>
      <c r="BW1602" s="34">
        <f t="shared" si="190"/>
        <v>1</v>
      </c>
      <c r="BX1602" s="34"/>
      <c r="BY1602" s="34">
        <f>IF(BV1602="","",IF(BQ1602=0,0,((BV1602/BQ1602)*AF1602)))</f>
        <v>3.1579773839609677</v>
      </c>
      <c r="BZ1602" s="34">
        <f>IF(BY1602="","",SUM(S1602:X1602,BY1602))</f>
        <v>97.972860383960963</v>
      </c>
      <c r="CA1602" s="18"/>
      <c r="CB1602" s="20">
        <v>1.5640000000000001E-2</v>
      </c>
      <c r="CC1602" s="20">
        <v>9.7079999999999996E-3</v>
      </c>
      <c r="CD1602" s="20">
        <v>4.7522000000000002E-2</v>
      </c>
      <c r="CE1602" s="20">
        <v>1.2429000000000001E-2</v>
      </c>
      <c r="CF1602" s="20">
        <v>8.7290000000000006E-3</v>
      </c>
      <c r="CG1602" s="20">
        <v>3.0431E-2</v>
      </c>
      <c r="CH1602" s="20"/>
      <c r="CI1602" s="21">
        <v>3.8976899999999999</v>
      </c>
      <c r="CJ1602" s="21">
        <v>3.0617000000000001</v>
      </c>
      <c r="CK1602" s="21">
        <v>-19.562000000000001</v>
      </c>
      <c r="CL1602" s="21">
        <v>0.36645499999999998</v>
      </c>
      <c r="CM1602" s="21">
        <v>2.7330399999999999</v>
      </c>
      <c r="CN1602" s="21">
        <v>0.34501300000000001</v>
      </c>
      <c r="CO1602" s="21"/>
      <c r="CP1602" s="20">
        <v>12.544499999999999</v>
      </c>
      <c r="CQ1602" s="20">
        <v>83.685400000000001</v>
      </c>
      <c r="CR1602" s="20">
        <v>10.914</v>
      </c>
      <c r="CS1602" s="20">
        <v>105.224</v>
      </c>
      <c r="CT1602" s="20"/>
      <c r="CU1602" s="22">
        <v>44277.932800925897</v>
      </c>
      <c r="CV1602" s="22"/>
    </row>
    <row r="1603" spans="1:100" s="17" customFormat="1" x14ac:dyDescent="0.25">
      <c r="A1603" s="17" t="s">
        <v>120</v>
      </c>
      <c r="B1603" s="17">
        <v>3795</v>
      </c>
      <c r="C1603" s="17">
        <v>9</v>
      </c>
      <c r="E1603" s="18">
        <v>0.66082600000000002</v>
      </c>
      <c r="F1603" s="18">
        <v>0.24098600000000001</v>
      </c>
      <c r="G1603" s="18">
        <v>0</v>
      </c>
      <c r="H1603" s="18">
        <v>17.865100000000002</v>
      </c>
      <c r="I1603" s="18">
        <v>0.42498599999999997</v>
      </c>
      <c r="J1603" s="18">
        <v>37.020699999999998</v>
      </c>
      <c r="K1603" s="18">
        <v>43.458500000000001</v>
      </c>
      <c r="L1603" s="18">
        <v>0.32886100000000001</v>
      </c>
      <c r="M1603" s="18">
        <v>100</v>
      </c>
      <c r="N1603" s="18"/>
      <c r="O1603" s="18">
        <v>9.5898999999999998E-2</v>
      </c>
      <c r="P1603" s="18">
        <v>43.3626</v>
      </c>
      <c r="Q1603" s="18">
        <f t="shared" si="184"/>
        <v>99.904100999999997</v>
      </c>
      <c r="R1603" s="18"/>
      <c r="S1603" s="18">
        <v>0.89077799999999996</v>
      </c>
      <c r="T1603" s="18">
        <v>0.39962700000000001</v>
      </c>
      <c r="U1603" s="18">
        <v>0</v>
      </c>
      <c r="V1603" s="18">
        <v>40.936300000000003</v>
      </c>
      <c r="W1603" s="18">
        <v>0.42498599999999997</v>
      </c>
      <c r="X1603" s="18">
        <v>51.799500000000002</v>
      </c>
      <c r="Y1603" s="18">
        <v>5.54887</v>
      </c>
      <c r="Z1603" s="18">
        <v>100</v>
      </c>
      <c r="AA1603" s="19"/>
      <c r="AB1603" s="18">
        <f>IF(Z1603="","",Z1603-O1603)</f>
        <v>99.904100999999997</v>
      </c>
      <c r="AC1603" s="18">
        <f t="shared" si="185"/>
        <v>94.355231000000003</v>
      </c>
      <c r="AD1603" s="18"/>
      <c r="AE1603" s="34">
        <f>IF(M1603="","",IF(M1603&gt;100,M1603, M1603+O1603))</f>
        <v>100.095899</v>
      </c>
      <c r="AF1603" s="37">
        <f>IF(AE1603="","",IF(AE1603="* * *", Y1603, AE1603-SUM(S1603:X1603)))</f>
        <v>5.6447080000000085</v>
      </c>
      <c r="AG1603" s="54"/>
      <c r="AH1603" s="33"/>
      <c r="AI1603" s="34">
        <f>IF(S1603="","",IF(AI$6=0, 0, S1603/AI$6))</f>
        <v>1.4372269032029266E-2</v>
      </c>
      <c r="AJ1603" s="34">
        <f>IF(T1603="","",IF(AJ$6=0, 0, T1603/AJ$6))</f>
        <v>9.9150971718078955E-3</v>
      </c>
      <c r="AK1603" s="34">
        <f>IF(U1603="","",IF(AK$6=0, 0, U1603/AK$6))</f>
        <v>0</v>
      </c>
      <c r="AL1603" s="34">
        <f>IF(V1603="","",IF(AL$6=0, 0, V1603/AL$6))</f>
        <v>0.28839648054042522</v>
      </c>
      <c r="AM1603" s="34">
        <f>IF(W1603="","",IF(AM$6=0, 0, W1603/AM$6))</f>
        <v>1.1987814337898254E-2</v>
      </c>
      <c r="AN1603" s="34">
        <f>IF(X1603="","",IF(AN$6=0, 0, X1603/AN$6))</f>
        <v>0.9237143662152667</v>
      </c>
      <c r="AO1603" s="34">
        <f>IF(Y1603="","",IF(AO$6=0, 0, Y1603/AO$6))</f>
        <v>0.32626257726427504</v>
      </c>
      <c r="AP1603" s="34"/>
      <c r="AQ1603" s="34">
        <f>IF(AI1603="","",AI1603*AI$4)</f>
        <v>2.8744538064058533E-2</v>
      </c>
      <c r="AR1603" s="33">
        <f>IF(AJ1603="","",AJ1603*AJ$4)</f>
        <v>9.9150971718078955E-3</v>
      </c>
      <c r="AS1603" s="34">
        <f>IF(AK1603="","",AK1603*AK$4)</f>
        <v>0</v>
      </c>
      <c r="AT1603" s="34">
        <f>IF(AL1603="","",AL1603*AL$4)</f>
        <v>0.57679296108085043</v>
      </c>
      <c r="AU1603" s="34">
        <f>IF(AM1603="","",AM1603*AM$4)</f>
        <v>1.1987814337898254E-2</v>
      </c>
      <c r="AV1603" s="34">
        <f>IF(AN1603="","",AN1603*AN$4)</f>
        <v>0.9237143662152667</v>
      </c>
      <c r="AW1603" s="34">
        <f>IF(AO1603="","",AO1603*AO$4)</f>
        <v>0.32626257726427504</v>
      </c>
      <c r="AX1603" s="34"/>
      <c r="AY1603" s="34">
        <f>IF(AQ1603="","",AI1603*AI$5)</f>
        <v>1.4372269032029266E-2</v>
      </c>
      <c r="AZ1603" s="34">
        <f>IF(AR1603="","",AJ1603*AJ$5)</f>
        <v>9.9150971718078955E-3</v>
      </c>
      <c r="BA1603" s="34">
        <f>IF(AS1603="","",AK1603*AK$5)</f>
        <v>0</v>
      </c>
      <c r="BB1603" s="34">
        <f>IF(AT1603="","",AL1603*AL$5)</f>
        <v>1.4419824027021262</v>
      </c>
      <c r="BC1603" s="34">
        <f>IF(AU1603="","",AM1603*AM$5)</f>
        <v>0</v>
      </c>
      <c r="BD1603" s="34">
        <f>IF(AV1603="","",AN1603*AN$5)</f>
        <v>0.9237143662152667</v>
      </c>
      <c r="BE1603" s="34">
        <f>IF(AW1603="","",AO1603*AO$5)</f>
        <v>0.32626257726427504</v>
      </c>
      <c r="BF1603" s="34">
        <f>IF(BE1603="","",SUM(AY1603:BE1603))</f>
        <v>2.7162467123855047</v>
      </c>
      <c r="BG1603" s="34"/>
      <c r="BH1603" s="34">
        <f>IF(AT1603="","",3/AT1603)</f>
        <v>5.2011730420189419</v>
      </c>
      <c r="BI1603" s="34"/>
      <c r="BJ1603" s="34">
        <f>IF(AQ1603="","",AQ1603*$BH1603)</f>
        <v>0.14950531648406859</v>
      </c>
      <c r="BK1603" s="34">
        <f>IF(AR1603="","",AR1603*$BH1603)</f>
        <v>5.1570136119005482E-2</v>
      </c>
      <c r="BL1603" s="34">
        <f>IF(AS1603="","",AS1603*$BH1603)</f>
        <v>0</v>
      </c>
      <c r="BM1603" s="34">
        <f>IF(AT1603="","",AT1603*$BH1603)</f>
        <v>3</v>
      </c>
      <c r="BN1603" s="34">
        <f>IF(AU1603="","",AU1603*$BH1603)</f>
        <v>6.2350696767004547E-2</v>
      </c>
      <c r="BO1603" s="34">
        <f>IF(AV1603="","",AV1603*$BH1603)</f>
        <v>4.8043982600844579</v>
      </c>
      <c r="BP1603" s="34">
        <f t="shared" si="186"/>
        <v>14.127669175932066</v>
      </c>
      <c r="BQ1603" s="34">
        <f>IF(AW1603="","",AW1603*$BH1603)</f>
        <v>1.6969481214865696</v>
      </c>
      <c r="BR1603" s="34"/>
      <c r="BS1603" s="34">
        <f t="shared" si="187"/>
        <v>5.0054737126875324</v>
      </c>
      <c r="BT1603" s="34"/>
      <c r="BU1603" s="34">
        <f t="shared" si="188"/>
        <v>0.93764930323299545</v>
      </c>
      <c r="BV1603" s="34">
        <f t="shared" si="189"/>
        <v>0.93764930323299545</v>
      </c>
      <c r="BW1603" s="34">
        <f t="shared" si="190"/>
        <v>1</v>
      </c>
      <c r="BX1603" s="34"/>
      <c r="BY1603" s="34">
        <f>IF(BV1603="","",IF(BQ1603=0,0,((BV1603/BQ1603)*AF1603)))</f>
        <v>3.1189854634549081</v>
      </c>
      <c r="BZ1603" s="34">
        <f>IF(BY1603="","",SUM(S1603:X1603,BY1603))</f>
        <v>97.570176463454899</v>
      </c>
      <c r="CA1603" s="18"/>
      <c r="CB1603" s="20">
        <v>1.4493000000000001E-2</v>
      </c>
      <c r="CC1603" s="20">
        <v>9.5340000000000008E-3</v>
      </c>
      <c r="CD1603" s="20">
        <v>4.7454999999999997E-2</v>
      </c>
      <c r="CE1603" s="20">
        <v>1.2609E-2</v>
      </c>
      <c r="CF1603" s="20">
        <v>8.8850000000000005E-3</v>
      </c>
      <c r="CG1603" s="20">
        <v>3.1028E-2</v>
      </c>
      <c r="CH1603" s="20"/>
      <c r="CI1603" s="21">
        <v>3.8872399999999998</v>
      </c>
      <c r="CJ1603" s="21">
        <v>2.98326</v>
      </c>
      <c r="CK1603" s="21">
        <v>-15.074</v>
      </c>
      <c r="CL1603" s="21">
        <v>0.36846000000000001</v>
      </c>
      <c r="CM1603" s="21">
        <v>2.72471</v>
      </c>
      <c r="CN1603" s="21">
        <v>0.34495999999999999</v>
      </c>
      <c r="CO1603" s="21"/>
      <c r="CP1603" s="20">
        <v>12.5594</v>
      </c>
      <c r="CQ1603" s="20">
        <v>83.683400000000006</v>
      </c>
      <c r="CR1603" s="20">
        <v>10.9145</v>
      </c>
      <c r="CS1603" s="20">
        <v>120.25700000000001</v>
      </c>
      <c r="CT1603" s="20"/>
      <c r="CU1603" s="22">
        <v>44277.934560185196</v>
      </c>
      <c r="CV1603" s="22"/>
    </row>
    <row r="1604" spans="1:100" s="17" customFormat="1" x14ac:dyDescent="0.25">
      <c r="A1604" s="17" t="s">
        <v>120</v>
      </c>
      <c r="B1604" s="17">
        <v>3796</v>
      </c>
      <c r="C1604" s="17">
        <v>10</v>
      </c>
      <c r="E1604" s="18">
        <v>0.66222800000000004</v>
      </c>
      <c r="F1604" s="18">
        <v>0.24657799999999999</v>
      </c>
      <c r="G1604" s="18">
        <v>0</v>
      </c>
      <c r="H1604" s="18">
        <v>18.0458</v>
      </c>
      <c r="I1604" s="18">
        <v>0.41448600000000002</v>
      </c>
      <c r="J1604" s="18">
        <v>37.024000000000001</v>
      </c>
      <c r="K1604" s="18">
        <v>43.302900000000001</v>
      </c>
      <c r="L1604" s="18">
        <v>0.30401299999999998</v>
      </c>
      <c r="M1604" s="18">
        <v>100</v>
      </c>
      <c r="N1604" s="18"/>
      <c r="O1604" s="18">
        <v>9.3529000000000001E-2</v>
      </c>
      <c r="P1604" s="18">
        <v>43.209400000000002</v>
      </c>
      <c r="Q1604" s="18">
        <f t="shared" si="184"/>
        <v>99.906470999999996</v>
      </c>
      <c r="R1604" s="18"/>
      <c r="S1604" s="18">
        <v>0.89266800000000002</v>
      </c>
      <c r="T1604" s="18">
        <v>0.40890100000000001</v>
      </c>
      <c r="U1604" s="18">
        <v>0</v>
      </c>
      <c r="V1604" s="18">
        <v>41.350299999999997</v>
      </c>
      <c r="W1604" s="18">
        <v>0.41448600000000002</v>
      </c>
      <c r="X1604" s="18">
        <v>51.804000000000002</v>
      </c>
      <c r="Y1604" s="18">
        <v>5.1296099999999996</v>
      </c>
      <c r="Z1604" s="18">
        <v>100</v>
      </c>
      <c r="AA1604" s="19"/>
      <c r="AB1604" s="18">
        <f>IF(Z1604="","",Z1604-O1604)</f>
        <v>99.906470999999996</v>
      </c>
      <c r="AC1604" s="18">
        <f t="shared" si="185"/>
        <v>94.776860999999997</v>
      </c>
      <c r="AD1604" s="18"/>
      <c r="AE1604" s="34">
        <f>IF(M1604="","",IF(M1604&gt;100,M1604, M1604+O1604))</f>
        <v>100.093529</v>
      </c>
      <c r="AF1604" s="37">
        <f>IF(AE1604="","",IF(AE1604="* * *", Y1604, AE1604-SUM(S1604:X1604)))</f>
        <v>5.2231740000000144</v>
      </c>
      <c r="AG1604" s="54"/>
      <c r="AH1604" s="33"/>
      <c r="AI1604" s="34">
        <f>IF(S1604="","",IF(AI$6=0, 0, S1604/AI$6))</f>
        <v>1.4402763261198078E-2</v>
      </c>
      <c r="AJ1604" s="34">
        <f>IF(T1604="","",IF(AJ$6=0, 0, T1604/AJ$6))</f>
        <v>1.014519326434255E-2</v>
      </c>
      <c r="AK1604" s="34">
        <f>IF(U1604="","",IF(AK$6=0, 0, U1604/AK$6))</f>
        <v>0</v>
      </c>
      <c r="AL1604" s="34">
        <f>IF(V1604="","",IF(AL$6=0, 0, V1604/AL$6))</f>
        <v>0.29131311303881258</v>
      </c>
      <c r="AM1604" s="34">
        <f>IF(W1604="","",IF(AM$6=0, 0, W1604/AM$6))</f>
        <v>1.1691635050703073E-2</v>
      </c>
      <c r="AN1604" s="34">
        <f>IF(X1604="","",IF(AN$6=0, 0, X1604/AN$6))</f>
        <v>0.92379461244636873</v>
      </c>
      <c r="AO1604" s="34">
        <f>IF(Y1604="","",IF(AO$6=0, 0, Y1604/AO$6))</f>
        <v>0.30161091879258262</v>
      </c>
      <c r="AP1604" s="34"/>
      <c r="AQ1604" s="34">
        <f>IF(AI1604="","",AI1604*AI$4)</f>
        <v>2.8805526522396156E-2</v>
      </c>
      <c r="AR1604" s="33">
        <f>IF(AJ1604="","",AJ1604*AJ$4)</f>
        <v>1.014519326434255E-2</v>
      </c>
      <c r="AS1604" s="34">
        <f>IF(AK1604="","",AK1604*AK$4)</f>
        <v>0</v>
      </c>
      <c r="AT1604" s="34">
        <f>IF(AL1604="","",AL1604*AL$4)</f>
        <v>0.58262622607762515</v>
      </c>
      <c r="AU1604" s="34">
        <f>IF(AM1604="","",AM1604*AM$4)</f>
        <v>1.1691635050703073E-2</v>
      </c>
      <c r="AV1604" s="34">
        <f>IF(AN1604="","",AN1604*AN$4)</f>
        <v>0.92379461244636873</v>
      </c>
      <c r="AW1604" s="34">
        <f>IF(AO1604="","",AO1604*AO$4)</f>
        <v>0.30161091879258262</v>
      </c>
      <c r="AX1604" s="34"/>
      <c r="AY1604" s="34">
        <f>IF(AQ1604="","",AI1604*AI$5)</f>
        <v>1.4402763261198078E-2</v>
      </c>
      <c r="AZ1604" s="34">
        <f>IF(AR1604="","",AJ1604*AJ$5)</f>
        <v>1.014519326434255E-2</v>
      </c>
      <c r="BA1604" s="34">
        <f>IF(AS1604="","",AK1604*AK$5)</f>
        <v>0</v>
      </c>
      <c r="BB1604" s="34">
        <f>IF(AT1604="","",AL1604*AL$5)</f>
        <v>1.456565565194063</v>
      </c>
      <c r="BC1604" s="34">
        <f>IF(AU1604="","",AM1604*AM$5)</f>
        <v>0</v>
      </c>
      <c r="BD1604" s="34">
        <f>IF(AV1604="","",AN1604*AN$5)</f>
        <v>0.92379461244636873</v>
      </c>
      <c r="BE1604" s="34">
        <f>IF(AW1604="","",AO1604*AO$5)</f>
        <v>0.30161091879258262</v>
      </c>
      <c r="BF1604" s="34">
        <f>IF(BE1604="","",SUM(AY1604:BE1604))</f>
        <v>2.706519052958555</v>
      </c>
      <c r="BG1604" s="34"/>
      <c r="BH1604" s="34">
        <f>IF(AT1604="","",3/AT1604)</f>
        <v>5.1490987973485085</v>
      </c>
      <c r="BI1604" s="34"/>
      <c r="BJ1604" s="34">
        <f>IF(AQ1604="","",AQ1604*$BH1604)</f>
        <v>0.14832250197346061</v>
      </c>
      <c r="BK1604" s="34">
        <f>IF(AR1604="","",AR1604*$BH1604)</f>
        <v>5.2238602436294412E-2</v>
      </c>
      <c r="BL1604" s="34">
        <f>IF(AS1604="","",AS1604*$BH1604)</f>
        <v>0</v>
      </c>
      <c r="BM1604" s="34">
        <f>IF(AT1604="","",AT1604*$BH1604)</f>
        <v>3</v>
      </c>
      <c r="BN1604" s="34">
        <f>IF(AU1604="","",AU1604*$BH1604)</f>
        <v>6.0201383978612862E-2</v>
      </c>
      <c r="BO1604" s="34">
        <f>IF(AV1604="","",AV1604*$BH1604)</f>
        <v>4.7567097279446289</v>
      </c>
      <c r="BP1604" s="34">
        <f t="shared" si="186"/>
        <v>13.936134000589719</v>
      </c>
      <c r="BQ1604" s="34">
        <f>IF(AW1604="","",AW1604*$BH1604)</f>
        <v>1.5530244192220659</v>
      </c>
      <c r="BR1604" s="34"/>
      <c r="BS1604" s="34">
        <f t="shared" si="187"/>
        <v>4.9572708323543839</v>
      </c>
      <c r="BT1604" s="34"/>
      <c r="BU1604" s="34">
        <f t="shared" si="188"/>
        <v>0.93979861602138715</v>
      </c>
      <c r="BV1604" s="34">
        <f t="shared" si="189"/>
        <v>0.93979861602138715</v>
      </c>
      <c r="BW1604" s="34">
        <f t="shared" si="190"/>
        <v>1</v>
      </c>
      <c r="BX1604" s="34"/>
      <c r="BY1604" s="34">
        <f>IF(BV1604="","",IF(BQ1604=0,0,((BV1604/BQ1604)*AF1604)))</f>
        <v>3.1607562866897911</v>
      </c>
      <c r="BZ1604" s="34">
        <f>IF(BY1604="","",SUM(S1604:X1604,BY1604))</f>
        <v>98.031111286689779</v>
      </c>
      <c r="CA1604" s="18"/>
      <c r="CB1604" s="20">
        <v>1.5424E-2</v>
      </c>
      <c r="CC1604" s="20">
        <v>9.9919999999999991E-3</v>
      </c>
      <c r="CD1604" s="20">
        <v>4.7384000000000003E-2</v>
      </c>
      <c r="CE1604" s="20">
        <v>1.1823E-2</v>
      </c>
      <c r="CF1604" s="20">
        <v>8.6899999999999998E-3</v>
      </c>
      <c r="CG1604" s="20">
        <v>2.9675E-2</v>
      </c>
      <c r="CH1604" s="20"/>
      <c r="CI1604" s="21">
        <v>3.91744</v>
      </c>
      <c r="CJ1604" s="21">
        <v>2.9907400000000002</v>
      </c>
      <c r="CK1604" s="21">
        <v>-14.021000000000001</v>
      </c>
      <c r="CL1604" s="21">
        <v>0.36636400000000002</v>
      </c>
      <c r="CM1604" s="21">
        <v>2.7552400000000001</v>
      </c>
      <c r="CN1604" s="21">
        <v>0.344752</v>
      </c>
      <c r="CO1604" s="21"/>
      <c r="CP1604" s="20">
        <v>12.574199999999999</v>
      </c>
      <c r="CQ1604" s="20">
        <v>83.6815</v>
      </c>
      <c r="CR1604" s="20">
        <v>10.914999999999999</v>
      </c>
      <c r="CS1604" s="20">
        <v>135.178</v>
      </c>
      <c r="CT1604" s="20"/>
      <c r="CU1604" s="22">
        <v>44277.9363310185</v>
      </c>
      <c r="CV1604" s="22"/>
    </row>
    <row r="1605" spans="1:100" s="17" customFormat="1" x14ac:dyDescent="0.25">
      <c r="A1605" s="17" t="s">
        <v>120</v>
      </c>
      <c r="B1605" s="17">
        <v>3797</v>
      </c>
      <c r="C1605" s="17">
        <v>11</v>
      </c>
      <c r="E1605" s="18">
        <v>0.57863500000000001</v>
      </c>
      <c r="F1605" s="18">
        <v>0.230411</v>
      </c>
      <c r="G1605" s="18">
        <v>0</v>
      </c>
      <c r="H1605" s="18">
        <v>17.947199999999999</v>
      </c>
      <c r="I1605" s="18">
        <v>0.45003199999999999</v>
      </c>
      <c r="J1605" s="18">
        <v>36.9621</v>
      </c>
      <c r="K1605" s="18">
        <v>43.503</v>
      </c>
      <c r="L1605" s="18">
        <v>0.32870300000000002</v>
      </c>
      <c r="M1605" s="18">
        <v>100</v>
      </c>
      <c r="N1605" s="18"/>
      <c r="O1605" s="18">
        <v>0.10155</v>
      </c>
      <c r="P1605" s="18">
        <v>43.401400000000002</v>
      </c>
      <c r="Q1605" s="18">
        <f t="shared" si="184"/>
        <v>99.898449999999997</v>
      </c>
      <c r="R1605" s="18"/>
      <c r="S1605" s="18">
        <v>0.77998800000000001</v>
      </c>
      <c r="T1605" s="18">
        <v>0.38208999999999999</v>
      </c>
      <c r="U1605" s="18">
        <v>0</v>
      </c>
      <c r="V1605" s="18">
        <v>41.124299999999998</v>
      </c>
      <c r="W1605" s="18">
        <v>0.45003199999999999</v>
      </c>
      <c r="X1605" s="18">
        <v>51.717399999999998</v>
      </c>
      <c r="Y1605" s="18">
        <v>5.5462199999999999</v>
      </c>
      <c r="Z1605" s="18">
        <v>100</v>
      </c>
      <c r="AA1605" s="19"/>
      <c r="AB1605" s="18">
        <f>IF(Z1605="","",Z1605-O1605)</f>
        <v>99.898449999999997</v>
      </c>
      <c r="AC1605" s="18">
        <f t="shared" si="185"/>
        <v>94.352229999999992</v>
      </c>
      <c r="AD1605" s="18"/>
      <c r="AE1605" s="34">
        <f>IF(M1605="","",IF(M1605&gt;100,M1605, M1605+O1605))</f>
        <v>100.10155</v>
      </c>
      <c r="AF1605" s="37">
        <f>IF(AE1605="","",IF(AE1605="* * *", Y1605, AE1605-SUM(S1605:X1605)))</f>
        <v>5.6477399999999989</v>
      </c>
      <c r="AG1605" s="54"/>
      <c r="AH1605" s="33"/>
      <c r="AI1605" s="34">
        <f>IF(S1605="","",IF(AI$6=0, 0, S1605/AI$6))</f>
        <v>1.2584726360276572E-2</v>
      </c>
      <c r="AJ1605" s="34">
        <f>IF(T1605="","",IF(AJ$6=0, 0, T1605/AJ$6))</f>
        <v>9.4799887854826598E-3</v>
      </c>
      <c r="AK1605" s="34">
        <f>IF(U1605="","",IF(AK$6=0, 0, U1605/AK$6))</f>
        <v>0</v>
      </c>
      <c r="AL1605" s="34">
        <f>IF(V1605="","",IF(AL$6=0, 0, V1605/AL$6))</f>
        <v>0.2897209416749586</v>
      </c>
      <c r="AM1605" s="34">
        <f>IF(W1605="","",IF(AM$6=0, 0, W1605/AM$6))</f>
        <v>1.2694300664287828E-2</v>
      </c>
      <c r="AN1605" s="34">
        <f>IF(X1605="","",IF(AN$6=0, 0, X1605/AN$6))</f>
        <v>0.92225031831004989</v>
      </c>
      <c r="AO1605" s="34">
        <f>IF(Y1605="","",IF(AO$6=0, 0, Y1605/AO$6))</f>
        <v>0.32610676250744164</v>
      </c>
      <c r="AP1605" s="34"/>
      <c r="AQ1605" s="34">
        <f>IF(AI1605="","",AI1605*AI$4)</f>
        <v>2.5169452720553143E-2</v>
      </c>
      <c r="AR1605" s="33">
        <f>IF(AJ1605="","",AJ1605*AJ$4)</f>
        <v>9.4799887854826598E-3</v>
      </c>
      <c r="AS1605" s="34">
        <f>IF(AK1605="","",AK1605*AK$4)</f>
        <v>0</v>
      </c>
      <c r="AT1605" s="34">
        <f>IF(AL1605="","",AL1605*AL$4)</f>
        <v>0.5794418833499172</v>
      </c>
      <c r="AU1605" s="34">
        <f>IF(AM1605="","",AM1605*AM$4)</f>
        <v>1.2694300664287828E-2</v>
      </c>
      <c r="AV1605" s="34">
        <f>IF(AN1605="","",AN1605*AN$4)</f>
        <v>0.92225031831004989</v>
      </c>
      <c r="AW1605" s="34">
        <f>IF(AO1605="","",AO1605*AO$4)</f>
        <v>0.32610676250744164</v>
      </c>
      <c r="AX1605" s="34"/>
      <c r="AY1605" s="34">
        <f>IF(AQ1605="","",AI1605*AI$5)</f>
        <v>1.2584726360276572E-2</v>
      </c>
      <c r="AZ1605" s="34">
        <f>IF(AR1605="","",AJ1605*AJ$5)</f>
        <v>9.4799887854826598E-3</v>
      </c>
      <c r="BA1605" s="34">
        <f>IF(AS1605="","",AK1605*AK$5)</f>
        <v>0</v>
      </c>
      <c r="BB1605" s="34">
        <f>IF(AT1605="","",AL1605*AL$5)</f>
        <v>1.448604708374793</v>
      </c>
      <c r="BC1605" s="34">
        <f>IF(AU1605="","",AM1605*AM$5)</f>
        <v>0</v>
      </c>
      <c r="BD1605" s="34">
        <f>IF(AV1605="","",AN1605*AN$5)</f>
        <v>0.92225031831004989</v>
      </c>
      <c r="BE1605" s="34">
        <f>IF(AW1605="","",AO1605*AO$5)</f>
        <v>0.32610676250744164</v>
      </c>
      <c r="BF1605" s="34">
        <f>IF(BE1605="","",SUM(AY1605:BE1605))</f>
        <v>2.7190265043380437</v>
      </c>
      <c r="BG1605" s="34"/>
      <c r="BH1605" s="34">
        <f>IF(AT1605="","",3/AT1605)</f>
        <v>5.1773958462514873</v>
      </c>
      <c r="BI1605" s="34"/>
      <c r="BJ1605" s="34">
        <f>IF(AQ1605="","",AQ1605*$BH1605)</f>
        <v>0.13031221996781503</v>
      </c>
      <c r="BK1605" s="34">
        <f>IF(AR1605="","",AR1605*$BH1605)</f>
        <v>4.9081654560468604E-2</v>
      </c>
      <c r="BL1605" s="34">
        <f>IF(AS1605="","",AS1605*$BH1605)</f>
        <v>0</v>
      </c>
      <c r="BM1605" s="34">
        <f>IF(AT1605="","",AT1605*$BH1605)</f>
        <v>3</v>
      </c>
      <c r="BN1605" s="34">
        <f>IF(AU1605="","",AU1605*$BH1605)</f>
        <v>6.5723419530351296E-2</v>
      </c>
      <c r="BO1605" s="34">
        <f>IF(AV1605="","",AV1605*$BH1605)</f>
        <v>4.7748549672225646</v>
      </c>
      <c r="BP1605" s="34">
        <f t="shared" si="186"/>
        <v>14.077476529407489</v>
      </c>
      <c r="BQ1605" s="34">
        <f>IF(AW1605="","",AW1605*$BH1605)</f>
        <v>1.6883837976405487</v>
      </c>
      <c r="BR1605" s="34"/>
      <c r="BS1605" s="34">
        <f t="shared" si="187"/>
        <v>4.9542488417508483</v>
      </c>
      <c r="BT1605" s="34"/>
      <c r="BU1605" s="34">
        <f t="shared" si="188"/>
        <v>0.93427658046964868</v>
      </c>
      <c r="BV1605" s="34">
        <f t="shared" si="189"/>
        <v>0.93427658046964868</v>
      </c>
      <c r="BW1605" s="34">
        <f t="shared" si="190"/>
        <v>1</v>
      </c>
      <c r="BX1605" s="34"/>
      <c r="BY1605" s="34">
        <f>IF(BV1605="","",IF(BQ1605=0,0,((BV1605/BQ1605)*AF1605)))</f>
        <v>3.1252083927572807</v>
      </c>
      <c r="BZ1605" s="34">
        <f>IF(BY1605="","",SUM(S1605:X1605,BY1605))</f>
        <v>97.579018392757291</v>
      </c>
      <c r="CA1605" s="18"/>
      <c r="CB1605" s="20">
        <v>1.6164999999999999E-2</v>
      </c>
      <c r="CC1605" s="20">
        <v>9.665E-3</v>
      </c>
      <c r="CD1605" s="20">
        <v>4.7486E-2</v>
      </c>
      <c r="CE1605" s="20">
        <v>1.2759E-2</v>
      </c>
      <c r="CF1605" s="20">
        <v>8.9589999999999999E-3</v>
      </c>
      <c r="CG1605" s="20">
        <v>2.9406000000000002E-2</v>
      </c>
      <c r="CH1605" s="20"/>
      <c r="CI1605" s="21">
        <v>4.2767099999999996</v>
      </c>
      <c r="CJ1605" s="21">
        <v>3.0947</v>
      </c>
      <c r="CK1605" s="21">
        <v>-20.015999999999998</v>
      </c>
      <c r="CL1605" s="21">
        <v>0.36763400000000002</v>
      </c>
      <c r="CM1605" s="21">
        <v>2.6397200000000001</v>
      </c>
      <c r="CN1605" s="21">
        <v>0.34507100000000002</v>
      </c>
      <c r="CO1605" s="21"/>
      <c r="CP1605" s="20">
        <v>12.5891</v>
      </c>
      <c r="CQ1605" s="20">
        <v>83.679400000000001</v>
      </c>
      <c r="CR1605" s="20">
        <v>10.9155</v>
      </c>
      <c r="CS1605" s="20">
        <v>150.226</v>
      </c>
      <c r="CT1605" s="20"/>
      <c r="CU1605" s="22">
        <v>44277.938113425902</v>
      </c>
      <c r="CV1605" s="22"/>
    </row>
    <row r="1606" spans="1:100" s="17" customFormat="1" x14ac:dyDescent="0.25">
      <c r="A1606" s="17" t="s">
        <v>120</v>
      </c>
      <c r="B1606" s="17">
        <v>3798</v>
      </c>
      <c r="C1606" s="17">
        <v>12</v>
      </c>
      <c r="E1606" s="18">
        <v>0.59155800000000003</v>
      </c>
      <c r="F1606" s="18">
        <v>0.218308</v>
      </c>
      <c r="G1606" s="18">
        <v>0</v>
      </c>
      <c r="H1606" s="18">
        <v>18.114699999999999</v>
      </c>
      <c r="I1606" s="18">
        <v>0.487784</v>
      </c>
      <c r="J1606" s="18">
        <v>37.216200000000001</v>
      </c>
      <c r="K1606" s="18">
        <v>43.0886</v>
      </c>
      <c r="L1606" s="18">
        <v>0.28279700000000002</v>
      </c>
      <c r="M1606" s="18">
        <v>100</v>
      </c>
      <c r="N1606" s="18"/>
      <c r="O1606" s="18">
        <v>0.110069</v>
      </c>
      <c r="P1606" s="18">
        <v>42.9786</v>
      </c>
      <c r="Q1606" s="18">
        <f t="shared" si="184"/>
        <v>99.889931000000004</v>
      </c>
      <c r="R1606" s="18"/>
      <c r="S1606" s="18">
        <v>0.79740699999999998</v>
      </c>
      <c r="T1606" s="18">
        <v>0.36202099999999998</v>
      </c>
      <c r="U1606" s="18">
        <v>0</v>
      </c>
      <c r="V1606" s="18">
        <v>41.508200000000002</v>
      </c>
      <c r="W1606" s="18">
        <v>0.487784</v>
      </c>
      <c r="X1606" s="18">
        <v>52.073</v>
      </c>
      <c r="Y1606" s="18">
        <v>4.7716399999999997</v>
      </c>
      <c r="Z1606" s="18">
        <v>100</v>
      </c>
      <c r="AA1606" s="19"/>
      <c r="AB1606" s="18">
        <f>IF(Z1606="","",Z1606-O1606)</f>
        <v>99.889931000000004</v>
      </c>
      <c r="AC1606" s="18">
        <f t="shared" si="185"/>
        <v>95.118290999999999</v>
      </c>
      <c r="AD1606" s="18"/>
      <c r="AE1606" s="34">
        <f>IF(M1606="","",IF(M1606&gt;100,M1606, M1606+O1606))</f>
        <v>100.110069</v>
      </c>
      <c r="AF1606" s="37">
        <f>IF(AE1606="","",IF(AE1606="* * *", Y1606, AE1606-SUM(S1606:X1606)))</f>
        <v>4.8816570000000041</v>
      </c>
      <c r="AG1606" s="54"/>
      <c r="AH1606" s="33"/>
      <c r="AI1606" s="34">
        <f>IF(S1606="","",IF(AI$6=0, 0, S1606/AI$6))</f>
        <v>1.2865773438526053E-2</v>
      </c>
      <c r="AJ1606" s="34">
        <f>IF(T1606="","",IF(AJ$6=0, 0, T1606/AJ$6))</f>
        <v>8.9820592533414057E-3</v>
      </c>
      <c r="AK1606" s="34">
        <f>IF(U1606="","",IF(AK$6=0, 0, U1606/AK$6))</f>
        <v>0</v>
      </c>
      <c r="AL1606" s="34">
        <f>IF(V1606="","",IF(AL$6=0, 0, V1606/AL$6))</f>
        <v>0.29242551949169998</v>
      </c>
      <c r="AM1606" s="34">
        <f>IF(W1606="","",IF(AM$6=0, 0, W1606/AM$6))</f>
        <v>1.3759192135734734E-2</v>
      </c>
      <c r="AN1606" s="34">
        <f>IF(X1606="","",IF(AN$6=0, 0, X1606/AN$6))</f>
        <v>0.92859155381668901</v>
      </c>
      <c r="AO1606" s="34">
        <f>IF(Y1606="","",IF(AO$6=0, 0, Y1606/AO$6))</f>
        <v>0.28056299105535099</v>
      </c>
      <c r="AP1606" s="34"/>
      <c r="AQ1606" s="34">
        <f>IF(AI1606="","",AI1606*AI$4)</f>
        <v>2.5731546877052106E-2</v>
      </c>
      <c r="AR1606" s="33">
        <f>IF(AJ1606="","",AJ1606*AJ$4)</f>
        <v>8.9820592533414057E-3</v>
      </c>
      <c r="AS1606" s="34">
        <f>IF(AK1606="","",AK1606*AK$4)</f>
        <v>0</v>
      </c>
      <c r="AT1606" s="34">
        <f>IF(AL1606="","",AL1606*AL$4)</f>
        <v>0.58485103898339996</v>
      </c>
      <c r="AU1606" s="34">
        <f>IF(AM1606="","",AM1606*AM$4)</f>
        <v>1.3759192135734734E-2</v>
      </c>
      <c r="AV1606" s="34">
        <f>IF(AN1606="","",AN1606*AN$4)</f>
        <v>0.92859155381668901</v>
      </c>
      <c r="AW1606" s="34">
        <f>IF(AO1606="","",AO1606*AO$4)</f>
        <v>0.28056299105535099</v>
      </c>
      <c r="AX1606" s="34"/>
      <c r="AY1606" s="34">
        <f>IF(AQ1606="","",AI1606*AI$5)</f>
        <v>1.2865773438526053E-2</v>
      </c>
      <c r="AZ1606" s="34">
        <f>IF(AR1606="","",AJ1606*AJ$5)</f>
        <v>8.9820592533414057E-3</v>
      </c>
      <c r="BA1606" s="34">
        <f>IF(AS1606="","",AK1606*AK$5)</f>
        <v>0</v>
      </c>
      <c r="BB1606" s="34">
        <f>IF(AT1606="","",AL1606*AL$5)</f>
        <v>1.4621275974585</v>
      </c>
      <c r="BC1606" s="34">
        <f>IF(AU1606="","",AM1606*AM$5)</f>
        <v>0</v>
      </c>
      <c r="BD1606" s="34">
        <f>IF(AV1606="","",AN1606*AN$5)</f>
        <v>0.92859155381668901</v>
      </c>
      <c r="BE1606" s="34">
        <f>IF(AW1606="","",AO1606*AO$5)</f>
        <v>0.28056299105535099</v>
      </c>
      <c r="BF1606" s="34">
        <f>IF(BE1606="","",SUM(AY1606:BE1606))</f>
        <v>2.6931299750224071</v>
      </c>
      <c r="BG1606" s="34"/>
      <c r="BH1606" s="34">
        <f>IF(AT1606="","",3/AT1606)</f>
        <v>5.1295112772897884</v>
      </c>
      <c r="BI1606" s="34"/>
      <c r="BJ1606" s="34">
        <f>IF(AQ1606="","",AQ1606*$BH1606)</f>
        <v>0.1319902598879496</v>
      </c>
      <c r="BK1606" s="34">
        <f>IF(AR1606="","",AR1606*$BH1606)</f>
        <v>4.6073574233299837E-2</v>
      </c>
      <c r="BL1606" s="34">
        <f>IF(AS1606="","",AS1606*$BH1606)</f>
        <v>0</v>
      </c>
      <c r="BM1606" s="34">
        <f>IF(AT1606="","",AT1606*$BH1606)</f>
        <v>2.9999999999999996</v>
      </c>
      <c r="BN1606" s="34">
        <f>IF(AU1606="","",AU1606*$BH1606)</f>
        <v>7.0577931226648294E-2</v>
      </c>
      <c r="BO1606" s="34">
        <f>IF(AV1606="","",AV1606*$BH1606)</f>
        <v>4.7632208472987534</v>
      </c>
      <c r="BP1606" s="34">
        <f t="shared" si="186"/>
        <v>13.814440578084604</v>
      </c>
      <c r="BQ1606" s="34">
        <f>IF(AW1606="","",AW1606*$BH1606)</f>
        <v>1.439151026608577</v>
      </c>
      <c r="BR1606" s="34"/>
      <c r="BS1606" s="34">
        <f t="shared" si="187"/>
        <v>4.9412846814200027</v>
      </c>
      <c r="BT1606" s="34"/>
      <c r="BU1606" s="34">
        <f t="shared" si="188"/>
        <v>0.92942206877335165</v>
      </c>
      <c r="BV1606" s="34">
        <f t="shared" si="189"/>
        <v>0.92942206877335165</v>
      </c>
      <c r="BW1606" s="34">
        <f t="shared" si="190"/>
        <v>1</v>
      </c>
      <c r="BX1606" s="34"/>
      <c r="BY1606" s="34">
        <f>IF(BV1606="","",IF(BQ1606=0,0,((BV1606/BQ1606)*AF1606)))</f>
        <v>3.1526362863207211</v>
      </c>
      <c r="BZ1606" s="34">
        <f>IF(BY1606="","",SUM(S1606:X1606,BY1606))</f>
        <v>98.38104828632072</v>
      </c>
      <c r="CA1606" s="18"/>
      <c r="CB1606" s="20">
        <v>1.5709000000000001E-2</v>
      </c>
      <c r="CC1606" s="20">
        <v>1.0102E-2</v>
      </c>
      <c r="CD1606" s="20">
        <v>4.8155999999999997E-2</v>
      </c>
      <c r="CE1606" s="20">
        <v>1.2566000000000001E-2</v>
      </c>
      <c r="CF1606" s="20">
        <v>9.0799999999999995E-3</v>
      </c>
      <c r="CG1606" s="20">
        <v>3.0358E-2</v>
      </c>
      <c r="CH1606" s="20"/>
      <c r="CI1606" s="21">
        <v>4.1963800000000004</v>
      </c>
      <c r="CJ1606" s="21">
        <v>3.27596</v>
      </c>
      <c r="CK1606" s="21">
        <v>-16.832999999999998</v>
      </c>
      <c r="CL1606" s="21">
        <v>0.36562099999999997</v>
      </c>
      <c r="CM1606" s="21">
        <v>2.5242499999999999</v>
      </c>
      <c r="CN1606" s="21">
        <v>0.34384500000000001</v>
      </c>
      <c r="CO1606" s="21"/>
      <c r="CP1606" s="20">
        <v>12.604100000000001</v>
      </c>
      <c r="CQ1606" s="20">
        <v>83.677400000000006</v>
      </c>
      <c r="CR1606" s="20">
        <v>10.9155</v>
      </c>
      <c r="CS1606" s="20">
        <v>165.35900000000001</v>
      </c>
      <c r="CT1606" s="20"/>
      <c r="CU1606" s="22">
        <v>44277.939895833297</v>
      </c>
      <c r="CV1606" s="22"/>
    </row>
    <row r="1607" spans="1:100" s="17" customFormat="1" x14ac:dyDescent="0.25">
      <c r="A1607" s="17" t="s">
        <v>120</v>
      </c>
      <c r="B1607" s="17">
        <v>3799</v>
      </c>
      <c r="C1607" s="17">
        <v>13</v>
      </c>
      <c r="E1607" s="18">
        <v>0.56706999999999996</v>
      </c>
      <c r="F1607" s="18">
        <v>0.21465500000000001</v>
      </c>
      <c r="G1607" s="18">
        <v>0</v>
      </c>
      <c r="H1607" s="18">
        <v>18.225999999999999</v>
      </c>
      <c r="I1607" s="18">
        <v>0.54852000000000001</v>
      </c>
      <c r="J1607" s="18">
        <v>37.4955</v>
      </c>
      <c r="K1607" s="18">
        <v>42.704999999999998</v>
      </c>
      <c r="L1607" s="18">
        <v>0.24324200000000001</v>
      </c>
      <c r="M1607" s="18">
        <v>100</v>
      </c>
      <c r="N1607" s="18"/>
      <c r="O1607" s="18">
        <v>0.123774</v>
      </c>
      <c r="P1607" s="18">
        <v>42.581299999999999</v>
      </c>
      <c r="Q1607" s="18">
        <f t="shared" si="184"/>
        <v>99.876226000000003</v>
      </c>
      <c r="R1607" s="18"/>
      <c r="S1607" s="18">
        <v>0.76439699999999999</v>
      </c>
      <c r="T1607" s="18">
        <v>0.355962</v>
      </c>
      <c r="U1607" s="18">
        <v>0</v>
      </c>
      <c r="V1607" s="18">
        <v>41.763100000000001</v>
      </c>
      <c r="W1607" s="18">
        <v>0.54852000000000001</v>
      </c>
      <c r="X1607" s="18">
        <v>52.463799999999999</v>
      </c>
      <c r="Y1607" s="18">
        <v>4.1042300000000003</v>
      </c>
      <c r="Z1607" s="18">
        <v>100</v>
      </c>
      <c r="AA1607" s="19"/>
      <c r="AB1607" s="18">
        <f>IF(Z1607="","",Z1607-O1607)</f>
        <v>99.876226000000003</v>
      </c>
      <c r="AC1607" s="18">
        <f t="shared" si="185"/>
        <v>95.771996000000001</v>
      </c>
      <c r="AD1607" s="18"/>
      <c r="AE1607" s="34">
        <f>IF(M1607="","",IF(M1607&gt;100,M1607, M1607+O1607))</f>
        <v>100.123774</v>
      </c>
      <c r="AF1607" s="37">
        <f>IF(AE1607="","",IF(AE1607="* * *", Y1607, AE1607-SUM(S1607:X1607)))</f>
        <v>4.2279949999999928</v>
      </c>
      <c r="AG1607" s="54"/>
      <c r="AH1607" s="33"/>
      <c r="AI1607" s="34">
        <f>IF(S1607="","",IF(AI$6=0, 0, S1607/AI$6))</f>
        <v>1.233317317140306E-2</v>
      </c>
      <c r="AJ1607" s="34">
        <f>IF(T1607="","",IF(AJ$6=0, 0, T1607/AJ$6))</f>
        <v>8.8317301370304854E-3</v>
      </c>
      <c r="AK1607" s="34">
        <f>IF(U1607="","",IF(AK$6=0, 0, U1607/AK$6))</f>
        <v>0</v>
      </c>
      <c r="AL1607" s="34">
        <f>IF(V1607="","",IF(AL$6=0, 0, V1607/AL$6))</f>
        <v>0.2942212915299583</v>
      </c>
      <c r="AM1607" s="34">
        <f>IF(W1607="","",IF(AM$6=0, 0, W1607/AM$6))</f>
        <v>1.5472405963076315E-2</v>
      </c>
      <c r="AN1607" s="34">
        <f>IF(X1607="","",IF(AN$6=0, 0, X1607/AN$6))</f>
        <v>0.93556049317550372</v>
      </c>
      <c r="AO1607" s="34">
        <f>IF(Y1607="","",IF(AO$6=0, 0, Y1607/AO$6))</f>
        <v>0.24132060356169016</v>
      </c>
      <c r="AP1607" s="34"/>
      <c r="AQ1607" s="34">
        <f>IF(AI1607="","",AI1607*AI$4)</f>
        <v>2.4666346342806119E-2</v>
      </c>
      <c r="AR1607" s="33">
        <f>IF(AJ1607="","",AJ1607*AJ$4)</f>
        <v>8.8317301370304854E-3</v>
      </c>
      <c r="AS1607" s="34">
        <f>IF(AK1607="","",AK1607*AK$4)</f>
        <v>0</v>
      </c>
      <c r="AT1607" s="34">
        <f>IF(AL1607="","",AL1607*AL$4)</f>
        <v>0.58844258305991659</v>
      </c>
      <c r="AU1607" s="34">
        <f>IF(AM1607="","",AM1607*AM$4)</f>
        <v>1.5472405963076315E-2</v>
      </c>
      <c r="AV1607" s="34">
        <f>IF(AN1607="","",AN1607*AN$4)</f>
        <v>0.93556049317550372</v>
      </c>
      <c r="AW1607" s="34">
        <f>IF(AO1607="","",AO1607*AO$4)</f>
        <v>0.24132060356169016</v>
      </c>
      <c r="AX1607" s="34"/>
      <c r="AY1607" s="34">
        <f>IF(AQ1607="","",AI1607*AI$5)</f>
        <v>1.233317317140306E-2</v>
      </c>
      <c r="AZ1607" s="34">
        <f>IF(AR1607="","",AJ1607*AJ$5)</f>
        <v>8.8317301370304854E-3</v>
      </c>
      <c r="BA1607" s="34">
        <f>IF(AS1607="","",AK1607*AK$5)</f>
        <v>0</v>
      </c>
      <c r="BB1607" s="34">
        <f>IF(AT1607="","",AL1607*AL$5)</f>
        <v>1.4711064576497914</v>
      </c>
      <c r="BC1607" s="34">
        <f>IF(AU1607="","",AM1607*AM$5)</f>
        <v>0</v>
      </c>
      <c r="BD1607" s="34">
        <f>IF(AV1607="","",AN1607*AN$5)</f>
        <v>0.93556049317550372</v>
      </c>
      <c r="BE1607" s="34">
        <f>IF(AW1607="","",AO1607*AO$5)</f>
        <v>0.24132060356169016</v>
      </c>
      <c r="BF1607" s="34">
        <f>IF(BE1607="","",SUM(AY1607:BE1607))</f>
        <v>2.6691524576954189</v>
      </c>
      <c r="BG1607" s="34"/>
      <c r="BH1607" s="34">
        <f>IF(AT1607="","",3/AT1607)</f>
        <v>5.0982034379631784</v>
      </c>
      <c r="BI1607" s="34"/>
      <c r="BJ1607" s="34">
        <f>IF(AQ1607="","",AQ1607*$BH1607)</f>
        <v>0.12575405172688464</v>
      </c>
      <c r="BK1607" s="34">
        <f>IF(AR1607="","",AR1607*$BH1607)</f>
        <v>4.5025956947771832E-2</v>
      </c>
      <c r="BL1607" s="34">
        <f>IF(AS1607="","",AS1607*$BH1607)</f>
        <v>0</v>
      </c>
      <c r="BM1607" s="34">
        <f>IF(AT1607="","",AT1607*$BH1607)</f>
        <v>3</v>
      </c>
      <c r="BN1607" s="34">
        <f>IF(AU1607="","",AU1607*$BH1607)</f>
        <v>7.8881473274517652E-2</v>
      </c>
      <c r="BO1607" s="34">
        <f>IF(AV1607="","",AV1607*$BH1607)</f>
        <v>4.7696777227298801</v>
      </c>
      <c r="BP1607" s="34">
        <f t="shared" si="186"/>
        <v>13.607882236270651</v>
      </c>
      <c r="BQ1607" s="34">
        <f>IF(AW1607="","",AW1607*$BH1607)</f>
        <v>1.2303015307295579</v>
      </c>
      <c r="BR1607" s="34"/>
      <c r="BS1607" s="34">
        <f t="shared" si="187"/>
        <v>4.9404577314045364</v>
      </c>
      <c r="BT1607" s="34"/>
      <c r="BU1607" s="34">
        <f t="shared" si="188"/>
        <v>0.92111852672548233</v>
      </c>
      <c r="BV1607" s="34">
        <f t="shared" si="189"/>
        <v>0.92111852672548233</v>
      </c>
      <c r="BW1607" s="34">
        <f t="shared" si="190"/>
        <v>1</v>
      </c>
      <c r="BX1607" s="34"/>
      <c r="BY1607" s="34">
        <f>IF(BV1607="","",IF(BQ1607=0,0,((BV1607/BQ1607)*AF1607)))</f>
        <v>3.1654715759747969</v>
      </c>
      <c r="BZ1607" s="34">
        <f>IF(BY1607="","",SUM(S1607:X1607,BY1607))</f>
        <v>99.061250575974796</v>
      </c>
      <c r="CA1607" s="18"/>
      <c r="CB1607" s="20">
        <v>1.5630999999999999E-2</v>
      </c>
      <c r="CC1607" s="20">
        <v>9.8709999999999996E-3</v>
      </c>
      <c r="CD1607" s="20">
        <v>4.8030999999999997E-2</v>
      </c>
      <c r="CE1607" s="20">
        <v>1.2573000000000001E-2</v>
      </c>
      <c r="CF1607" s="20">
        <v>8.3020000000000004E-3</v>
      </c>
      <c r="CG1607" s="20">
        <v>3.0079999999999999E-2</v>
      </c>
      <c r="CH1607" s="20"/>
      <c r="CI1607" s="21">
        <v>4.2969900000000001</v>
      </c>
      <c r="CJ1607" s="21">
        <v>3.28138</v>
      </c>
      <c r="CK1607" s="21">
        <v>-21.471</v>
      </c>
      <c r="CL1607" s="21">
        <v>0.36430200000000001</v>
      </c>
      <c r="CM1607" s="21">
        <v>2.33317</v>
      </c>
      <c r="CN1607" s="21">
        <v>0.34239700000000001</v>
      </c>
      <c r="CO1607" s="21"/>
      <c r="CP1607" s="20">
        <v>12.619</v>
      </c>
      <c r="CQ1607" s="20">
        <v>83.675399999999996</v>
      </c>
      <c r="CR1607" s="20">
        <v>10.916</v>
      </c>
      <c r="CS1607" s="20">
        <v>180.393</v>
      </c>
      <c r="CT1607" s="20"/>
      <c r="CU1607" s="22">
        <v>44277.941678240699</v>
      </c>
      <c r="CV1607" s="22"/>
    </row>
    <row r="1608" spans="1:100" s="17" customFormat="1" x14ac:dyDescent="0.25">
      <c r="A1608" s="17" t="s">
        <v>120</v>
      </c>
      <c r="B1608" s="17">
        <v>3800</v>
      </c>
      <c r="C1608" s="17">
        <v>14</v>
      </c>
      <c r="E1608" s="18">
        <v>0.51193999999999995</v>
      </c>
      <c r="F1608" s="18">
        <v>0.19766700000000001</v>
      </c>
      <c r="G1608" s="18">
        <v>0</v>
      </c>
      <c r="H1608" s="18">
        <v>18.1525</v>
      </c>
      <c r="I1608" s="18">
        <v>0.56053299999999995</v>
      </c>
      <c r="J1608" s="18">
        <v>37.383800000000001</v>
      </c>
      <c r="K1608" s="18">
        <v>42.925699999999999</v>
      </c>
      <c r="L1608" s="18">
        <v>0.26784400000000003</v>
      </c>
      <c r="M1608" s="18">
        <v>100</v>
      </c>
      <c r="N1608" s="18"/>
      <c r="O1608" s="18">
        <v>0.12648499999999999</v>
      </c>
      <c r="P1608" s="18">
        <v>42.799199999999999</v>
      </c>
      <c r="Q1608" s="18">
        <f t="shared" si="184"/>
        <v>99.873514999999998</v>
      </c>
      <c r="R1608" s="18"/>
      <c r="S1608" s="18">
        <v>0.690083</v>
      </c>
      <c r="T1608" s="18">
        <v>0.32779199999999997</v>
      </c>
      <c r="U1608" s="18">
        <v>0</v>
      </c>
      <c r="V1608" s="18">
        <v>41.594799999999999</v>
      </c>
      <c r="W1608" s="18">
        <v>0.56053299999999995</v>
      </c>
      <c r="X1608" s="18">
        <v>52.307499999999997</v>
      </c>
      <c r="Y1608" s="18">
        <v>4.5193399999999997</v>
      </c>
      <c r="Z1608" s="18">
        <v>100</v>
      </c>
      <c r="AA1608" s="19"/>
      <c r="AB1608" s="18">
        <f>IF(Z1608="","",Z1608-O1608)</f>
        <v>99.873514999999998</v>
      </c>
      <c r="AC1608" s="18">
        <f t="shared" si="185"/>
        <v>95.354174999999998</v>
      </c>
      <c r="AD1608" s="18"/>
      <c r="AE1608" s="34">
        <f>IF(M1608="","",IF(M1608&gt;100,M1608, M1608+O1608))</f>
        <v>100.126485</v>
      </c>
      <c r="AF1608" s="37">
        <f>IF(AE1608="","",IF(AE1608="* * *", Y1608, AE1608-SUM(S1608:X1608)))</f>
        <v>4.6457770000000096</v>
      </c>
      <c r="AG1608" s="54"/>
      <c r="AH1608" s="33"/>
      <c r="AI1608" s="34">
        <f>IF(S1608="","",IF(AI$6=0, 0, S1608/AI$6))</f>
        <v>1.1134152988095633E-2</v>
      </c>
      <c r="AJ1608" s="34">
        <f>IF(T1608="","",IF(AJ$6=0, 0, T1608/AJ$6))</f>
        <v>8.13280767350868E-3</v>
      </c>
      <c r="AK1608" s="34">
        <f>IF(U1608="","",IF(AK$6=0, 0, U1608/AK$6))</f>
        <v>0</v>
      </c>
      <c r="AL1608" s="34">
        <f>IF(V1608="","",IF(AL$6=0, 0, V1608/AL$6))</f>
        <v>0.29303561701430952</v>
      </c>
      <c r="AM1608" s="34">
        <f>IF(W1608="","",IF(AM$6=0, 0, W1608/AM$6))</f>
        <v>1.5811263275178764E-2</v>
      </c>
      <c r="AN1608" s="34">
        <f>IF(X1608="","",IF(AN$6=0, 0, X1608/AN$6))</f>
        <v>0.93277327408189381</v>
      </c>
      <c r="AO1608" s="34">
        <f>IF(Y1608="","",IF(AO$6=0, 0, Y1608/AO$6))</f>
        <v>0.26572825024437924</v>
      </c>
      <c r="AP1608" s="34"/>
      <c r="AQ1608" s="34">
        <f>IF(AI1608="","",AI1608*AI$4)</f>
        <v>2.2268305976191265E-2</v>
      </c>
      <c r="AR1608" s="33">
        <f>IF(AJ1608="","",AJ1608*AJ$4)</f>
        <v>8.13280767350868E-3</v>
      </c>
      <c r="AS1608" s="34">
        <f>IF(AK1608="","",AK1608*AK$4)</f>
        <v>0</v>
      </c>
      <c r="AT1608" s="34">
        <f>IF(AL1608="","",AL1608*AL$4)</f>
        <v>0.58607123402861905</v>
      </c>
      <c r="AU1608" s="34">
        <f>IF(AM1608="","",AM1608*AM$4)</f>
        <v>1.5811263275178764E-2</v>
      </c>
      <c r="AV1608" s="34">
        <f>IF(AN1608="","",AN1608*AN$4)</f>
        <v>0.93277327408189381</v>
      </c>
      <c r="AW1608" s="34">
        <f>IF(AO1608="","",AO1608*AO$4)</f>
        <v>0.26572825024437924</v>
      </c>
      <c r="AX1608" s="34"/>
      <c r="AY1608" s="34">
        <f>IF(AQ1608="","",AI1608*AI$5)</f>
        <v>1.1134152988095633E-2</v>
      </c>
      <c r="AZ1608" s="34">
        <f>IF(AR1608="","",AJ1608*AJ$5)</f>
        <v>8.13280767350868E-3</v>
      </c>
      <c r="BA1608" s="34">
        <f>IF(AS1608="","",AK1608*AK$5)</f>
        <v>0</v>
      </c>
      <c r="BB1608" s="34">
        <f>IF(AT1608="","",AL1608*AL$5)</f>
        <v>1.4651780850715477</v>
      </c>
      <c r="BC1608" s="34">
        <f>IF(AU1608="","",AM1608*AM$5)</f>
        <v>0</v>
      </c>
      <c r="BD1608" s="34">
        <f>IF(AV1608="","",AN1608*AN$5)</f>
        <v>0.93277327408189381</v>
      </c>
      <c r="BE1608" s="34">
        <f>IF(AW1608="","",AO1608*AO$5)</f>
        <v>0.26572825024437924</v>
      </c>
      <c r="BF1608" s="34">
        <f>IF(BE1608="","",SUM(AY1608:BE1608))</f>
        <v>2.6829465700594248</v>
      </c>
      <c r="BG1608" s="34"/>
      <c r="BH1608" s="34">
        <f>IF(AT1608="","",3/AT1608)</f>
        <v>5.1188316808831873</v>
      </c>
      <c r="BI1608" s="34"/>
      <c r="BJ1608" s="34">
        <f>IF(AQ1608="","",AQ1608*$BH1608)</f>
        <v>0.11398771011052826</v>
      </c>
      <c r="BK1608" s="34">
        <f>IF(AR1608="","",AR1608*$BH1608)</f>
        <v>4.1630473573686121E-2</v>
      </c>
      <c r="BL1608" s="34">
        <f>IF(AS1608="","",AS1608*$BH1608)</f>
        <v>0</v>
      </c>
      <c r="BM1608" s="34">
        <f>IF(AT1608="","",AT1608*$BH1608)</f>
        <v>3</v>
      </c>
      <c r="BN1608" s="34">
        <f>IF(AU1608="","",AU1608*$BH1608)</f>
        <v>8.0935195367769927E-2</v>
      </c>
      <c r="BO1608" s="34">
        <f>IF(AV1608="","",AV1608*$BH1608)</f>
        <v>4.7747093864515344</v>
      </c>
      <c r="BP1608" s="34">
        <f t="shared" si="186"/>
        <v>13.733551900937067</v>
      </c>
      <c r="BQ1608" s="34">
        <f>IF(AW1608="","",AW1608*$BH1608)</f>
        <v>1.360218185856584</v>
      </c>
      <c r="BR1608" s="34"/>
      <c r="BS1608" s="34">
        <f t="shared" si="187"/>
        <v>4.9303275701357485</v>
      </c>
      <c r="BT1608" s="34"/>
      <c r="BU1608" s="34">
        <f t="shared" si="188"/>
        <v>0.91906480463223006</v>
      </c>
      <c r="BV1608" s="34">
        <f t="shared" si="189"/>
        <v>0.91906480463223006</v>
      </c>
      <c r="BW1608" s="34">
        <f t="shared" si="190"/>
        <v>1</v>
      </c>
      <c r="BX1608" s="34"/>
      <c r="BY1608" s="34">
        <f>IF(BV1608="","",IF(BQ1608=0,0,((BV1608/BQ1608)*AF1608)))</f>
        <v>3.1390332633886016</v>
      </c>
      <c r="BZ1608" s="34">
        <f>IF(BY1608="","",SUM(S1608:X1608,BY1608))</f>
        <v>98.61974126338859</v>
      </c>
      <c r="CA1608" s="18"/>
      <c r="CB1608" s="20">
        <v>1.555E-2</v>
      </c>
      <c r="CC1608" s="20">
        <v>1.0016000000000001E-2</v>
      </c>
      <c r="CD1608" s="20">
        <v>4.7781999999999998E-2</v>
      </c>
      <c r="CE1608" s="20">
        <v>1.2677000000000001E-2</v>
      </c>
      <c r="CF1608" s="20">
        <v>8.7119999999999993E-3</v>
      </c>
      <c r="CG1608" s="20">
        <v>3.0603000000000002E-2</v>
      </c>
      <c r="CH1608" s="20"/>
      <c r="CI1608" s="21">
        <v>4.5633900000000001</v>
      </c>
      <c r="CJ1608" s="21">
        <v>3.5064600000000001</v>
      </c>
      <c r="CK1608" s="21">
        <v>-28.844999999999999</v>
      </c>
      <c r="CL1608" s="21">
        <v>0.36508400000000002</v>
      </c>
      <c r="CM1608" s="21">
        <v>2.3183699999999998</v>
      </c>
      <c r="CN1608" s="21">
        <v>0.34301399999999999</v>
      </c>
      <c r="CO1608" s="21"/>
      <c r="CP1608" s="20">
        <v>12.633900000000001</v>
      </c>
      <c r="CQ1608" s="20">
        <v>83.673400000000001</v>
      </c>
      <c r="CR1608" s="20">
        <v>10.916499999999999</v>
      </c>
      <c r="CS1608" s="20">
        <v>195.42599999999999</v>
      </c>
      <c r="CT1608" s="20"/>
      <c r="CU1608" s="22">
        <v>44277.943449074097</v>
      </c>
      <c r="CV1608" s="22"/>
    </row>
    <row r="1609" spans="1:100" s="17" customFormat="1" x14ac:dyDescent="0.25">
      <c r="A1609" s="17" t="s">
        <v>120</v>
      </c>
      <c r="B1609" s="17">
        <v>3801</v>
      </c>
      <c r="C1609" s="17">
        <v>15</v>
      </c>
      <c r="E1609" s="18">
        <v>0.51012000000000002</v>
      </c>
      <c r="F1609" s="18">
        <v>0.181033</v>
      </c>
      <c r="G1609" s="18">
        <v>0</v>
      </c>
      <c r="H1609" s="18">
        <v>18.302399999999999</v>
      </c>
      <c r="I1609" s="18">
        <v>0.60536100000000004</v>
      </c>
      <c r="J1609" s="18">
        <v>37.365099999999998</v>
      </c>
      <c r="K1609" s="18">
        <v>42.787799999999997</v>
      </c>
      <c r="L1609" s="18">
        <v>0.24816199999999999</v>
      </c>
      <c r="M1609" s="18">
        <v>100</v>
      </c>
      <c r="N1609" s="18"/>
      <c r="O1609" s="18">
        <v>0.1366</v>
      </c>
      <c r="P1609" s="18">
        <v>42.651200000000003</v>
      </c>
      <c r="Q1609" s="18">
        <f t="shared" si="184"/>
        <v>99.863399999999999</v>
      </c>
      <c r="R1609" s="18"/>
      <c r="S1609" s="18">
        <v>0.68762999999999996</v>
      </c>
      <c r="T1609" s="18">
        <v>0.300207</v>
      </c>
      <c r="U1609" s="18">
        <v>0</v>
      </c>
      <c r="V1609" s="18">
        <v>41.938299999999998</v>
      </c>
      <c r="W1609" s="18">
        <v>0.60536100000000004</v>
      </c>
      <c r="X1609" s="18">
        <v>52.281199999999998</v>
      </c>
      <c r="Y1609" s="18">
        <v>4.1872400000000001</v>
      </c>
      <c r="Z1609" s="18">
        <v>100</v>
      </c>
      <c r="AA1609" s="19"/>
      <c r="AB1609" s="18">
        <f>IF(Z1609="","",Z1609-O1609)</f>
        <v>99.863399999999999</v>
      </c>
      <c r="AC1609" s="18">
        <f t="shared" si="185"/>
        <v>95.676159999999996</v>
      </c>
      <c r="AD1609" s="18"/>
      <c r="AE1609" s="34">
        <f>IF(M1609="","",IF(M1609&gt;100,M1609, M1609+O1609))</f>
        <v>100.1366</v>
      </c>
      <c r="AF1609" s="37">
        <f>IF(AE1609="","",IF(AE1609="* * *", Y1609, AE1609-SUM(S1609:X1609)))</f>
        <v>4.3239020000000039</v>
      </c>
      <c r="AG1609" s="54"/>
      <c r="AH1609" s="33"/>
      <c r="AI1609" s="34">
        <f>IF(S1609="","",IF(AI$6=0, 0, S1609/AI$6))</f>
        <v>1.1094575028227329E-2</v>
      </c>
      <c r="AJ1609" s="34">
        <f>IF(T1609="","",IF(AJ$6=0, 0, T1609/AJ$6))</f>
        <v>7.4483995742453159E-3</v>
      </c>
      <c r="AK1609" s="34">
        <f>IF(U1609="","",IF(AK$6=0, 0, U1609/AK$6))</f>
        <v>0</v>
      </c>
      <c r="AL1609" s="34">
        <f>IF(V1609="","",IF(AL$6=0, 0, V1609/AL$6))</f>
        <v>0.29545557658724686</v>
      </c>
      <c r="AM1609" s="34">
        <f>IF(W1609="","",IF(AM$6=0, 0, W1609/AM$6))</f>
        <v>1.7075751378644064E-2</v>
      </c>
      <c r="AN1609" s="34">
        <f>IF(X1609="","",IF(AN$6=0, 0, X1609/AN$6))</f>
        <v>0.93230427944234207</v>
      </c>
      <c r="AO1609" s="34">
        <f>IF(Y1609="","",IF(AO$6=0, 0, Y1609/AO$6))</f>
        <v>0.24620142732197062</v>
      </c>
      <c r="AP1609" s="34"/>
      <c r="AQ1609" s="34">
        <f>IF(AI1609="","",AI1609*AI$4)</f>
        <v>2.2189150056454658E-2</v>
      </c>
      <c r="AR1609" s="33">
        <f>IF(AJ1609="","",AJ1609*AJ$4)</f>
        <v>7.4483995742453159E-3</v>
      </c>
      <c r="AS1609" s="34">
        <f>IF(AK1609="","",AK1609*AK$4)</f>
        <v>0</v>
      </c>
      <c r="AT1609" s="34">
        <f>IF(AL1609="","",AL1609*AL$4)</f>
        <v>0.59091115317449372</v>
      </c>
      <c r="AU1609" s="34">
        <f>IF(AM1609="","",AM1609*AM$4)</f>
        <v>1.7075751378644064E-2</v>
      </c>
      <c r="AV1609" s="34">
        <f>IF(AN1609="","",AN1609*AN$4)</f>
        <v>0.93230427944234207</v>
      </c>
      <c r="AW1609" s="34">
        <f>IF(AO1609="","",AO1609*AO$4)</f>
        <v>0.24620142732197062</v>
      </c>
      <c r="AX1609" s="34"/>
      <c r="AY1609" s="34">
        <f>IF(AQ1609="","",AI1609*AI$5)</f>
        <v>1.1094575028227329E-2</v>
      </c>
      <c r="AZ1609" s="34">
        <f>IF(AR1609="","",AJ1609*AJ$5)</f>
        <v>7.4483995742453159E-3</v>
      </c>
      <c r="BA1609" s="34">
        <f>IF(AS1609="","",AK1609*AK$5)</f>
        <v>0</v>
      </c>
      <c r="BB1609" s="34">
        <f>IF(AT1609="","",AL1609*AL$5)</f>
        <v>1.4772778829362343</v>
      </c>
      <c r="BC1609" s="34">
        <f>IF(AU1609="","",AM1609*AM$5)</f>
        <v>0</v>
      </c>
      <c r="BD1609" s="34">
        <f>IF(AV1609="","",AN1609*AN$5)</f>
        <v>0.93230427944234207</v>
      </c>
      <c r="BE1609" s="34">
        <f>IF(AW1609="","",AO1609*AO$5)</f>
        <v>0.24620142732197062</v>
      </c>
      <c r="BF1609" s="34">
        <f>IF(BE1609="","",SUM(AY1609:BE1609))</f>
        <v>2.6743265643030196</v>
      </c>
      <c r="BG1609" s="34"/>
      <c r="BH1609" s="34">
        <f>IF(AT1609="","",3/AT1609)</f>
        <v>5.0769053585863047</v>
      </c>
      <c r="BI1609" s="34"/>
      <c r="BJ1609" s="34">
        <f>IF(AQ1609="","",AQ1609*$BH1609)</f>
        <v>0.11265221482409025</v>
      </c>
      <c r="BK1609" s="34">
        <f>IF(AR1609="","",AR1609*$BH1609)</f>
        <v>3.7814819711377998E-2</v>
      </c>
      <c r="BL1609" s="34">
        <f>IF(AS1609="","",AS1609*$BH1609)</f>
        <v>0</v>
      </c>
      <c r="BM1609" s="34">
        <f>IF(AT1609="","",AT1609*$BH1609)</f>
        <v>3</v>
      </c>
      <c r="BN1609" s="34">
        <f>IF(AU1609="","",AU1609*$BH1609)</f>
        <v>8.6691973676125522E-2</v>
      </c>
      <c r="BO1609" s="34">
        <f>IF(AV1609="","",AV1609*$BH1609)</f>
        <v>4.7332205921337698</v>
      </c>
      <c r="BP1609" s="34">
        <f t="shared" si="186"/>
        <v>13.577302864919702</v>
      </c>
      <c r="BQ1609" s="34">
        <f>IF(AW1609="","",AW1609*$BH1609)</f>
        <v>1.2499413456625093</v>
      </c>
      <c r="BR1609" s="34"/>
      <c r="BS1609" s="34">
        <f t="shared" si="187"/>
        <v>4.8836876266692384</v>
      </c>
      <c r="BT1609" s="34"/>
      <c r="BU1609" s="34">
        <f t="shared" si="188"/>
        <v>0.91330802632387442</v>
      </c>
      <c r="BV1609" s="34">
        <f t="shared" si="189"/>
        <v>0.91330802632387442</v>
      </c>
      <c r="BW1609" s="34">
        <f t="shared" si="190"/>
        <v>1</v>
      </c>
      <c r="BX1609" s="34"/>
      <c r="BY1609" s="34">
        <f>IF(BV1609="","",IF(BQ1609=0,0,((BV1609/BQ1609)*AF1609)))</f>
        <v>3.1593917709352439</v>
      </c>
      <c r="BZ1609" s="34">
        <f>IF(BY1609="","",SUM(S1609:X1609,BY1609))</f>
        <v>98.972089770935241</v>
      </c>
      <c r="CA1609" s="18"/>
      <c r="CB1609" s="20">
        <v>1.5720000000000001E-2</v>
      </c>
      <c r="CC1609" s="20">
        <v>1.0096000000000001E-2</v>
      </c>
      <c r="CD1609" s="20">
        <v>4.8135999999999998E-2</v>
      </c>
      <c r="CE1609" s="20">
        <v>1.2506E-2</v>
      </c>
      <c r="CF1609" s="20">
        <v>8.8419999999999992E-3</v>
      </c>
      <c r="CG1609" s="20">
        <v>3.0331E-2</v>
      </c>
      <c r="CH1609" s="20"/>
      <c r="CI1609" s="21">
        <v>4.5814199999999996</v>
      </c>
      <c r="CJ1609" s="21">
        <v>3.7551299999999999</v>
      </c>
      <c r="CK1609" s="21">
        <v>-25.05</v>
      </c>
      <c r="CL1609" s="21">
        <v>0.363423</v>
      </c>
      <c r="CM1609" s="21">
        <v>2.2246000000000001</v>
      </c>
      <c r="CN1609" s="21">
        <v>0.34304000000000001</v>
      </c>
      <c r="CO1609" s="21"/>
      <c r="CP1609" s="20">
        <v>12.6488</v>
      </c>
      <c r="CQ1609" s="20">
        <v>83.671400000000006</v>
      </c>
      <c r="CR1609" s="20">
        <v>10.917</v>
      </c>
      <c r="CS1609" s="20">
        <v>210.459</v>
      </c>
      <c r="CT1609" s="20"/>
      <c r="CU1609" s="22">
        <v>44277.945243055598</v>
      </c>
      <c r="CV1609" s="22"/>
    </row>
    <row r="1610" spans="1:100" s="17" customFormat="1" x14ac:dyDescent="0.25">
      <c r="A1610" s="17" t="s">
        <v>120</v>
      </c>
      <c r="B1610" s="17">
        <v>3802</v>
      </c>
      <c r="C1610" s="17">
        <v>16</v>
      </c>
      <c r="E1610" s="18">
        <v>0.49960700000000002</v>
      </c>
      <c r="F1610" s="18">
        <v>0.17441599999999999</v>
      </c>
      <c r="G1610" s="18">
        <v>0</v>
      </c>
      <c r="H1610" s="18">
        <v>18.2456</v>
      </c>
      <c r="I1610" s="18">
        <v>0.63528300000000004</v>
      </c>
      <c r="J1610" s="18">
        <v>37.4679</v>
      </c>
      <c r="K1610" s="18">
        <v>42.7301</v>
      </c>
      <c r="L1610" s="18">
        <v>0.24707100000000001</v>
      </c>
      <c r="M1610" s="18">
        <v>100</v>
      </c>
      <c r="N1610" s="18"/>
      <c r="O1610" s="18">
        <v>0.14335200000000001</v>
      </c>
      <c r="P1610" s="18">
        <v>42.586799999999997</v>
      </c>
      <c r="Q1610" s="18">
        <f t="shared" si="184"/>
        <v>99.856648000000007</v>
      </c>
      <c r="R1610" s="18"/>
      <c r="S1610" s="18">
        <v>0.67345900000000003</v>
      </c>
      <c r="T1610" s="18">
        <v>0.28923500000000002</v>
      </c>
      <c r="U1610" s="18">
        <v>0</v>
      </c>
      <c r="V1610" s="18">
        <v>41.808</v>
      </c>
      <c r="W1610" s="18">
        <v>0.63528300000000004</v>
      </c>
      <c r="X1610" s="18">
        <v>52.425199999999997</v>
      </c>
      <c r="Y1610" s="18">
        <v>4.1688299999999998</v>
      </c>
      <c r="Z1610" s="18">
        <v>100</v>
      </c>
      <c r="AA1610" s="19"/>
      <c r="AB1610" s="18">
        <f>IF(Z1610="","",Z1610-O1610)</f>
        <v>99.856648000000007</v>
      </c>
      <c r="AC1610" s="18">
        <f t="shared" si="185"/>
        <v>95.687818000000007</v>
      </c>
      <c r="AD1610" s="18"/>
      <c r="AE1610" s="34">
        <f>IF(M1610="","",IF(M1610&gt;100,M1610, M1610+O1610))</f>
        <v>100.14335199999999</v>
      </c>
      <c r="AF1610" s="37">
        <f>IF(AE1610="","",IF(AE1610="* * *", Y1610, AE1610-SUM(S1610:X1610)))</f>
        <v>4.3121749999999963</v>
      </c>
      <c r="AG1610" s="54"/>
      <c r="AH1610" s="33"/>
      <c r="AI1610" s="34">
        <f>IF(S1610="","",IF(AI$6=0, 0, S1610/AI$6))</f>
        <v>1.0865932847512397E-2</v>
      </c>
      <c r="AJ1610" s="34">
        <f>IF(T1610="","",IF(AJ$6=0, 0, T1610/AJ$6))</f>
        <v>7.1761746090425738E-3</v>
      </c>
      <c r="AK1610" s="34">
        <f>IF(U1610="","",IF(AK$6=0, 0, U1610/AK$6))</f>
        <v>0</v>
      </c>
      <c r="AL1610" s="34">
        <f>IF(V1610="","",IF(AL$6=0, 0, V1610/AL$6))</f>
        <v>0.29453761230091868</v>
      </c>
      <c r="AM1610" s="34">
        <f>IF(W1610="","",IF(AM$6=0, 0, W1610/AM$6))</f>
        <v>1.7919777724496849E-2</v>
      </c>
      <c r="AN1610" s="34">
        <f>IF(X1610="","",IF(AN$6=0, 0, X1610/AN$6))</f>
        <v>0.93487215883760644</v>
      </c>
      <c r="AO1610" s="34">
        <f>IF(Y1610="","",IF(AO$6=0, 0, Y1610/AO$6))</f>
        <v>0.2451189557471391</v>
      </c>
      <c r="AP1610" s="34"/>
      <c r="AQ1610" s="34">
        <f>IF(AI1610="","",AI1610*AI$4)</f>
        <v>2.1731865695024794E-2</v>
      </c>
      <c r="AR1610" s="33">
        <f>IF(AJ1610="","",AJ1610*AJ$4)</f>
        <v>7.1761746090425738E-3</v>
      </c>
      <c r="AS1610" s="34">
        <f>IF(AK1610="","",AK1610*AK$4)</f>
        <v>0</v>
      </c>
      <c r="AT1610" s="34">
        <f>IF(AL1610="","",AL1610*AL$4)</f>
        <v>0.58907522460183737</v>
      </c>
      <c r="AU1610" s="34">
        <f>IF(AM1610="","",AM1610*AM$4)</f>
        <v>1.7919777724496849E-2</v>
      </c>
      <c r="AV1610" s="34">
        <f>IF(AN1610="","",AN1610*AN$4)</f>
        <v>0.93487215883760644</v>
      </c>
      <c r="AW1610" s="34">
        <f>IF(AO1610="","",AO1610*AO$4)</f>
        <v>0.2451189557471391</v>
      </c>
      <c r="AX1610" s="34"/>
      <c r="AY1610" s="34">
        <f>IF(AQ1610="","",AI1610*AI$5)</f>
        <v>1.0865932847512397E-2</v>
      </c>
      <c r="AZ1610" s="34">
        <f>IF(AR1610="","",AJ1610*AJ$5)</f>
        <v>7.1761746090425738E-3</v>
      </c>
      <c r="BA1610" s="34">
        <f>IF(AS1610="","",AK1610*AK$5)</f>
        <v>0</v>
      </c>
      <c r="BB1610" s="34">
        <f>IF(AT1610="","",AL1610*AL$5)</f>
        <v>1.4726880615045934</v>
      </c>
      <c r="BC1610" s="34">
        <f>IF(AU1610="","",AM1610*AM$5)</f>
        <v>0</v>
      </c>
      <c r="BD1610" s="34">
        <f>IF(AV1610="","",AN1610*AN$5)</f>
        <v>0.93487215883760644</v>
      </c>
      <c r="BE1610" s="34">
        <f>IF(AW1610="","",AO1610*AO$5)</f>
        <v>0.2451189557471391</v>
      </c>
      <c r="BF1610" s="34">
        <f>IF(BE1610="","",SUM(AY1610:BE1610))</f>
        <v>2.6707212835458938</v>
      </c>
      <c r="BG1610" s="34"/>
      <c r="BH1610" s="34">
        <f>IF(AT1610="","",3/AT1610)</f>
        <v>5.0927281859931117</v>
      </c>
      <c r="BI1610" s="34"/>
      <c r="BJ1610" s="34">
        <f>IF(AQ1610="","",AQ1610*$BH1610)</f>
        <v>0.11067448495926956</v>
      </c>
      <c r="BK1610" s="34">
        <f>IF(AR1610="","",AR1610*$BH1610)</f>
        <v>3.6546306699079212E-2</v>
      </c>
      <c r="BL1610" s="34">
        <f>IF(AS1610="","",AS1610*$BH1610)</f>
        <v>0</v>
      </c>
      <c r="BM1610" s="34">
        <f>IF(AT1610="","",AT1610*$BH1610)</f>
        <v>3</v>
      </c>
      <c r="BN1610" s="34">
        <f>IF(AU1610="","",AU1610*$BH1610)</f>
        <v>9.1260557104276607E-2</v>
      </c>
      <c r="BO1610" s="34">
        <f>IF(AV1610="","",AV1610*$BH1610)</f>
        <v>4.761049793612508</v>
      </c>
      <c r="BP1610" s="34">
        <f t="shared" si="186"/>
        <v>13.601257557645875</v>
      </c>
      <c r="BQ1610" s="34">
        <f>IF(AW1610="","",AW1610*$BH1610)</f>
        <v>1.2483242148546536</v>
      </c>
      <c r="BR1610" s="34"/>
      <c r="BS1610" s="34">
        <f t="shared" si="187"/>
        <v>4.9082705852708566</v>
      </c>
      <c r="BT1610" s="34"/>
      <c r="BU1610" s="34">
        <f t="shared" si="188"/>
        <v>0.90873944289572339</v>
      </c>
      <c r="BV1610" s="34">
        <f t="shared" si="189"/>
        <v>0.90873944289572339</v>
      </c>
      <c r="BW1610" s="34">
        <f t="shared" si="190"/>
        <v>1</v>
      </c>
      <c r="BX1610" s="34"/>
      <c r="BY1610" s="34">
        <f>IF(BV1610="","",IF(BQ1610=0,0,((BV1610/BQ1610)*AF1610)))</f>
        <v>3.1391232025609015</v>
      </c>
      <c r="BZ1610" s="34">
        <f>IF(BY1610="","",SUM(S1610:X1610,BY1610))</f>
        <v>98.970300202560892</v>
      </c>
      <c r="CA1610" s="18"/>
      <c r="CB1610" s="20">
        <v>1.5708E-2</v>
      </c>
      <c r="CC1610" s="20">
        <v>1.0370000000000001E-2</v>
      </c>
      <c r="CD1610" s="20">
        <v>4.8600999999999998E-2</v>
      </c>
      <c r="CE1610" s="20">
        <v>1.2873000000000001E-2</v>
      </c>
      <c r="CF1610" s="20">
        <v>8.7790000000000003E-3</v>
      </c>
      <c r="CG1610" s="20">
        <v>2.9557E-2</v>
      </c>
      <c r="CH1610" s="20"/>
      <c r="CI1610" s="21">
        <v>4.63706</v>
      </c>
      <c r="CJ1610" s="21">
        <v>3.9127700000000001</v>
      </c>
      <c r="CK1610" s="21">
        <v>-24.63</v>
      </c>
      <c r="CL1610" s="21">
        <v>0.36387799999999998</v>
      </c>
      <c r="CM1610" s="21">
        <v>2.1623800000000002</v>
      </c>
      <c r="CN1610" s="21">
        <v>0.34226800000000002</v>
      </c>
      <c r="CO1610" s="21"/>
      <c r="CP1610" s="20">
        <v>12.6637</v>
      </c>
      <c r="CQ1610" s="20">
        <v>83.669399999999996</v>
      </c>
      <c r="CR1610" s="20">
        <v>10.917</v>
      </c>
      <c r="CS1610" s="20">
        <v>225.49299999999999</v>
      </c>
      <c r="CT1610" s="20"/>
      <c r="CU1610" s="22">
        <v>44277.947013888901</v>
      </c>
      <c r="CV1610" s="22"/>
    </row>
    <row r="1611" spans="1:100" s="23" customFormat="1" x14ac:dyDescent="0.25">
      <c r="A1611" s="23" t="s">
        <v>120</v>
      </c>
      <c r="B1611" s="23">
        <v>3803</v>
      </c>
      <c r="C1611" s="23">
        <v>17</v>
      </c>
      <c r="E1611" s="24">
        <v>0.44211400000000001</v>
      </c>
      <c r="F1611" s="24">
        <v>0.15812000000000001</v>
      </c>
      <c r="G1611" s="24">
        <v>0</v>
      </c>
      <c r="H1611" s="24">
        <v>18.2651</v>
      </c>
      <c r="I1611" s="24">
        <v>0.66307499999999997</v>
      </c>
      <c r="J1611" s="24">
        <v>37.105800000000002</v>
      </c>
      <c r="K1611" s="24">
        <v>43.0869</v>
      </c>
      <c r="L1611" s="24">
        <v>0.279003</v>
      </c>
      <c r="M1611" s="24">
        <v>100</v>
      </c>
      <c r="N1611" s="24"/>
      <c r="O1611" s="24">
        <v>0.14962300000000001</v>
      </c>
      <c r="P1611" s="24">
        <v>42.937199999999997</v>
      </c>
      <c r="Q1611" s="24">
        <f t="shared" si="184"/>
        <v>99.850376999999995</v>
      </c>
      <c r="R1611" s="24"/>
      <c r="S1611" s="24">
        <v>0.59596000000000005</v>
      </c>
      <c r="T1611" s="24">
        <v>0.26221</v>
      </c>
      <c r="U1611" s="24">
        <v>0</v>
      </c>
      <c r="V1611" s="24">
        <v>41.852699999999999</v>
      </c>
      <c r="W1611" s="24">
        <v>0.66307499999999997</v>
      </c>
      <c r="X1611" s="24">
        <v>51.918399999999998</v>
      </c>
      <c r="Y1611" s="24">
        <v>4.7076200000000004</v>
      </c>
      <c r="Z1611" s="24">
        <v>100</v>
      </c>
      <c r="AA1611" s="25"/>
      <c r="AB1611" s="24">
        <f>IF(Z1611="","",Z1611-O1611)</f>
        <v>99.850376999999995</v>
      </c>
      <c r="AC1611" s="24">
        <f t="shared" si="185"/>
        <v>95.142756999999989</v>
      </c>
      <c r="AD1611" s="24"/>
      <c r="AE1611" s="36">
        <f>IF(M1611="","",IF(M1611&gt;100,M1611, M1611+O1611))</f>
        <v>100.14962300000001</v>
      </c>
      <c r="AF1611" s="40">
        <f>IF(AE1611="","",IF(AE1611="* * *", Y1611, AE1611-SUM(S1611:X1611)))</f>
        <v>4.857278000000008</v>
      </c>
      <c r="AG1611" s="55"/>
      <c r="AH1611" s="35"/>
      <c r="AI1611" s="36">
        <f>IF(S1611="","",IF(AI$6=0, 0, S1611/AI$6))</f>
        <v>9.6155242409760484E-3</v>
      </c>
      <c r="AJ1611" s="36">
        <f>IF(T1611="","",IF(AJ$6=0, 0, T1611/AJ$6))</f>
        <v>6.5056606020607918E-3</v>
      </c>
      <c r="AK1611" s="36">
        <f>IF(U1611="","",IF(AK$6=0, 0, U1611/AK$6))</f>
        <v>0</v>
      </c>
      <c r="AL1611" s="36">
        <f>IF(V1611="","",IF(AL$6=0, 0, V1611/AL$6))</f>
        <v>0.29485252407067208</v>
      </c>
      <c r="AM1611" s="36">
        <f>IF(W1611="","",IF(AM$6=0, 0, W1611/AM$6))</f>
        <v>1.8703721986375751E-2</v>
      </c>
      <c r="AN1611" s="36">
        <f>IF(X1611="","",IF(AN$6=0, 0, X1611/AN$6))</f>
        <v>0.92583464996593978</v>
      </c>
      <c r="AO1611" s="36">
        <f>IF(Y1611="","",IF(AO$6=0, 0, Y1611/AO$6))</f>
        <v>0.27679874172234109</v>
      </c>
      <c r="AP1611" s="36"/>
      <c r="AQ1611" s="36">
        <f>IF(AI1611="","",AI1611*AI$4)</f>
        <v>1.9231048481952097E-2</v>
      </c>
      <c r="AR1611" s="35">
        <f>IF(AJ1611="","",AJ1611*AJ$4)</f>
        <v>6.5056606020607918E-3</v>
      </c>
      <c r="AS1611" s="36">
        <f>IF(AK1611="","",AK1611*AK$4)</f>
        <v>0</v>
      </c>
      <c r="AT1611" s="36">
        <f>IF(AL1611="","",AL1611*AL$4)</f>
        <v>0.58970504814134417</v>
      </c>
      <c r="AU1611" s="36">
        <f>IF(AM1611="","",AM1611*AM$4)</f>
        <v>1.8703721986375751E-2</v>
      </c>
      <c r="AV1611" s="36">
        <f>IF(AN1611="","",AN1611*AN$4)</f>
        <v>0.92583464996593978</v>
      </c>
      <c r="AW1611" s="36">
        <f>IF(AO1611="","",AO1611*AO$4)</f>
        <v>0.27679874172234109</v>
      </c>
      <c r="AX1611" s="36"/>
      <c r="AY1611" s="36">
        <f>IF(AQ1611="","",AI1611*AI$5)</f>
        <v>9.6155242409760484E-3</v>
      </c>
      <c r="AZ1611" s="36">
        <f>IF(AR1611="","",AJ1611*AJ$5)</f>
        <v>6.5056606020607918E-3</v>
      </c>
      <c r="BA1611" s="36">
        <f>IF(AS1611="","",AK1611*AK$5)</f>
        <v>0</v>
      </c>
      <c r="BB1611" s="36">
        <f>IF(AT1611="","",AL1611*AL$5)</f>
        <v>1.4742626203533604</v>
      </c>
      <c r="BC1611" s="36">
        <f>IF(AU1611="","",AM1611*AM$5)</f>
        <v>0</v>
      </c>
      <c r="BD1611" s="36">
        <f>IF(AV1611="","",AN1611*AN$5)</f>
        <v>0.92583464996593978</v>
      </c>
      <c r="BE1611" s="36">
        <f>IF(AW1611="","",AO1611*AO$5)</f>
        <v>0.27679874172234109</v>
      </c>
      <c r="BF1611" s="36">
        <f>IF(BE1611="","",SUM(AY1611:BE1611))</f>
        <v>2.6930171968846781</v>
      </c>
      <c r="BG1611" s="36"/>
      <c r="BH1611" s="36">
        <f>IF(AT1611="","",3/AT1611)</f>
        <v>5.0872889921080366</v>
      </c>
      <c r="BI1611" s="36"/>
      <c r="BJ1611" s="36">
        <f>IF(AQ1611="","",AQ1611*$BH1611)</f>
        <v>9.7833901248930877E-2</v>
      </c>
      <c r="BK1611" s="36">
        <f>IF(AR1611="","",AR1611*$BH1611)</f>
        <v>3.3096175567254811E-2</v>
      </c>
      <c r="BL1611" s="36">
        <f>IF(AS1611="","",AS1611*$BH1611)</f>
        <v>0</v>
      </c>
      <c r="BM1611" s="36">
        <f>IF(AT1611="","",AT1611*$BH1611)</f>
        <v>3</v>
      </c>
      <c r="BN1611" s="36">
        <f>IF(AU1611="","",AU1611*$BH1611)</f>
        <v>9.5151238972738417E-2</v>
      </c>
      <c r="BO1611" s="36">
        <f>IF(AV1611="","",AV1611*$BH1611)</f>
        <v>4.7099884232839226</v>
      </c>
      <c r="BP1611" s="36">
        <f t="shared" si="186"/>
        <v>13.700156741269064</v>
      </c>
      <c r="BQ1611" s="36">
        <f>IF(AW1611="","",AW1611*$BH1611)</f>
        <v>1.4081551917934214</v>
      </c>
      <c r="BR1611" s="36"/>
      <c r="BS1611" s="36">
        <f t="shared" si="187"/>
        <v>4.8409185001001083</v>
      </c>
      <c r="BT1611" s="36"/>
      <c r="BU1611" s="36">
        <f t="shared" si="188"/>
        <v>0.90484876102726153</v>
      </c>
      <c r="BV1611" s="36">
        <f t="shared" si="189"/>
        <v>0.90484876102726153</v>
      </c>
      <c r="BW1611" s="36">
        <f t="shared" si="190"/>
        <v>1</v>
      </c>
      <c r="BX1611" s="36"/>
      <c r="BY1611" s="36">
        <f>IF(BV1611="","",IF(BQ1611=0,0,((BV1611/BQ1611)*AF1611)))</f>
        <v>3.1211772721353217</v>
      </c>
      <c r="BZ1611" s="36">
        <f>IF(BY1611="","",SUM(S1611:X1611,BY1611))</f>
        <v>98.413522272135324</v>
      </c>
      <c r="CA1611" s="24"/>
      <c r="CB1611" s="26">
        <v>1.6102000000000002E-2</v>
      </c>
      <c r="CC1611" s="26">
        <v>1.0335E-2</v>
      </c>
      <c r="CD1611" s="26">
        <v>4.9647999999999998E-2</v>
      </c>
      <c r="CE1611" s="26">
        <v>1.2512000000000001E-2</v>
      </c>
      <c r="CF1611" s="26">
        <v>8.3680000000000004E-3</v>
      </c>
      <c r="CG1611" s="26">
        <v>3.0853999999999999E-2</v>
      </c>
      <c r="CH1611" s="26"/>
      <c r="CI1611" s="27">
        <v>5.0240600000000004</v>
      </c>
      <c r="CJ1611" s="27">
        <v>4.2091599999999998</v>
      </c>
      <c r="CK1611" s="27">
        <v>-21.443999999999999</v>
      </c>
      <c r="CL1611" s="27">
        <v>0.36367899999999997</v>
      </c>
      <c r="CM1611" s="27">
        <v>2.1017999999999999</v>
      </c>
      <c r="CN1611" s="27">
        <v>0.34427099999999999</v>
      </c>
      <c r="CO1611" s="27"/>
      <c r="CP1611" s="26">
        <v>12.678599999999999</v>
      </c>
      <c r="CQ1611" s="26">
        <v>83.667400000000001</v>
      </c>
      <c r="CR1611" s="26">
        <v>10.9175</v>
      </c>
      <c r="CS1611" s="26">
        <v>240.52799999999999</v>
      </c>
      <c r="CT1611" s="26"/>
      <c r="CU1611" s="28">
        <v>44277.948796296303</v>
      </c>
      <c r="CV1611" s="28"/>
    </row>
    <row r="1612" spans="1:100" s="11" customFormat="1" x14ac:dyDescent="0.25">
      <c r="A1612" s="11" t="s">
        <v>121</v>
      </c>
      <c r="B1612" s="11">
        <v>3804</v>
      </c>
      <c r="C1612" s="11">
        <v>1</v>
      </c>
      <c r="E1612" s="12">
        <v>0.78560600000000003</v>
      </c>
      <c r="F1612" s="12">
        <v>0.28558600000000001</v>
      </c>
      <c r="G1612" s="12">
        <v>0</v>
      </c>
      <c r="H1612" s="12">
        <v>17.403199999999998</v>
      </c>
      <c r="I1612" s="12">
        <v>0.170656</v>
      </c>
      <c r="J1612" s="12">
        <v>36.438400000000001</v>
      </c>
      <c r="K1612" s="12">
        <v>44.475999999999999</v>
      </c>
      <c r="L1612" s="12">
        <v>0.44061299999999998</v>
      </c>
      <c r="M1612" s="12">
        <v>100</v>
      </c>
      <c r="N1612" s="12"/>
      <c r="O1612" s="12">
        <v>3.8509000000000002E-2</v>
      </c>
      <c r="P1612" s="12">
        <v>44.4375</v>
      </c>
      <c r="Q1612" s="12">
        <f t="shared" si="184"/>
        <v>99.961490999999995</v>
      </c>
      <c r="R1612" s="12"/>
      <c r="S1612" s="12">
        <v>1.05898</v>
      </c>
      <c r="T1612" s="12">
        <v>0.47358800000000001</v>
      </c>
      <c r="U1612" s="12">
        <v>0</v>
      </c>
      <c r="V1612" s="12">
        <v>39.877699999999997</v>
      </c>
      <c r="W1612" s="12">
        <v>0.170656</v>
      </c>
      <c r="X1612" s="12">
        <v>50.9846</v>
      </c>
      <c r="Y1612" s="12">
        <v>7.4344599999999996</v>
      </c>
      <c r="Z1612" s="12">
        <v>100</v>
      </c>
      <c r="AA1612" s="13"/>
      <c r="AB1612" s="12">
        <f>IF(Z1612="","",Z1612-O1612)</f>
        <v>99.961490999999995</v>
      </c>
      <c r="AC1612" s="12">
        <f t="shared" si="185"/>
        <v>92.527030999999994</v>
      </c>
      <c r="AD1612" s="12"/>
      <c r="AE1612" s="32">
        <f>IF(M1612="","",IF(M1612&gt;100,M1612, M1612+O1612))</f>
        <v>100.038509</v>
      </c>
      <c r="AF1612" s="39">
        <f>IF(AE1612="","",IF(AE1612="* * *", Y1612, AE1612-SUM(S1612:X1612)))</f>
        <v>7.4729850000000084</v>
      </c>
      <c r="AG1612" s="56"/>
      <c r="AH1612" s="31"/>
      <c r="AI1612" s="32">
        <f>IF(S1612="","",IF(AI$6=0, 0, S1612/AI$6))</f>
        <v>1.7086126351951163E-2</v>
      </c>
      <c r="AJ1612" s="32">
        <f>IF(T1612="","",IF(AJ$6=0, 0, T1612/AJ$6))</f>
        <v>1.1750134599018979E-2</v>
      </c>
      <c r="AK1612" s="32">
        <f>IF(U1612="","",IF(AK$6=0, 0, U1612/AK$6))</f>
        <v>0</v>
      </c>
      <c r="AL1612" s="32">
        <f>IF(V1612="","",IF(AL$6=0, 0, V1612/AL$6))</f>
        <v>0.28093863715203654</v>
      </c>
      <c r="AM1612" s="32">
        <f>IF(W1612="","",IF(AM$6=0, 0, W1612/AM$6))</f>
        <v>4.8137878510077147E-3</v>
      </c>
      <c r="AN1612" s="32">
        <f>IF(X1612="","",IF(AN$6=0, 0, X1612/AN$6))</f>
        <v>0.90918266538748227</v>
      </c>
      <c r="AO1612" s="32">
        <f>IF(Y1612="","",IF(AO$6=0, 0, Y1612/AO$6))</f>
        <v>0.43713153852372866</v>
      </c>
      <c r="AP1612" s="32"/>
      <c r="AQ1612" s="32">
        <f>IF(AI1612="","",AI1612*AI$4)</f>
        <v>3.4172252703902325E-2</v>
      </c>
      <c r="AR1612" s="31">
        <f>IF(AJ1612="","",AJ1612*AJ$4)</f>
        <v>1.1750134599018979E-2</v>
      </c>
      <c r="AS1612" s="32">
        <f>IF(AK1612="","",AK1612*AK$4)</f>
        <v>0</v>
      </c>
      <c r="AT1612" s="32">
        <f>IF(AL1612="","",AL1612*AL$4)</f>
        <v>0.56187727430407308</v>
      </c>
      <c r="AU1612" s="32">
        <f>IF(AM1612="","",AM1612*AM$4)</f>
        <v>4.8137878510077147E-3</v>
      </c>
      <c r="AV1612" s="32">
        <f>IF(AN1612="","",AN1612*AN$4)</f>
        <v>0.90918266538748227</v>
      </c>
      <c r="AW1612" s="32">
        <f>IF(AO1612="","",AO1612*AO$4)</f>
        <v>0.43713153852372866</v>
      </c>
      <c r="AX1612" s="32"/>
      <c r="AY1612" s="32">
        <f>IF(AQ1612="","",AI1612*AI$5)</f>
        <v>1.7086126351951163E-2</v>
      </c>
      <c r="AZ1612" s="32">
        <f>IF(AR1612="","",AJ1612*AJ$5)</f>
        <v>1.1750134599018979E-2</v>
      </c>
      <c r="BA1612" s="32">
        <f>IF(AS1612="","",AK1612*AK$5)</f>
        <v>0</v>
      </c>
      <c r="BB1612" s="32">
        <f>IF(AT1612="","",AL1612*AL$5)</f>
        <v>1.4046931857601828</v>
      </c>
      <c r="BC1612" s="32">
        <f>IF(AU1612="","",AM1612*AM$5)</f>
        <v>0</v>
      </c>
      <c r="BD1612" s="32">
        <f>IF(AV1612="","",AN1612*AN$5)</f>
        <v>0.90918266538748227</v>
      </c>
      <c r="BE1612" s="32">
        <f>IF(AW1612="","",AO1612*AO$5)</f>
        <v>0.43713153852372866</v>
      </c>
      <c r="BF1612" s="32">
        <f>IF(BE1612="","",SUM(AY1612:BE1612))</f>
        <v>2.779843650622364</v>
      </c>
      <c r="BG1612" s="32"/>
      <c r="BH1612" s="32">
        <f>IF(AT1612="","",3/AT1612)</f>
        <v>5.3392442392615429</v>
      </c>
      <c r="BI1612" s="32"/>
      <c r="BJ1612" s="32">
        <f>IF(AQ1612="","",AQ1612*$BH1612)</f>
        <v>0.18245400339190018</v>
      </c>
      <c r="BK1612" s="32">
        <f>IF(AR1612="","",AR1612*$BH1612)</f>
        <v>6.2736838468359826E-2</v>
      </c>
      <c r="BL1612" s="32">
        <f>IF(AS1612="","",AS1612*$BH1612)</f>
        <v>0</v>
      </c>
      <c r="BM1612" s="32">
        <f>IF(AT1612="","",AT1612*$BH1612)</f>
        <v>3</v>
      </c>
      <c r="BN1612" s="32">
        <f>IF(AU1612="","",AU1612*$BH1612)</f>
        <v>2.5701989052520142E-2</v>
      </c>
      <c r="BO1612" s="32">
        <f>IF(AV1612="","",AV1612*$BH1612)</f>
        <v>4.8543483086065695</v>
      </c>
      <c r="BP1612" s="32">
        <f t="shared" si="186"/>
        <v>14.842264197633234</v>
      </c>
      <c r="BQ1612" s="32">
        <f>IF(AW1612="","",AW1612*$BH1612)</f>
        <v>2.3339520488623533</v>
      </c>
      <c r="BR1612" s="32"/>
      <c r="BS1612" s="32">
        <f t="shared" si="187"/>
        <v>5.0995391504668293</v>
      </c>
      <c r="BT1612" s="32"/>
      <c r="BU1612" s="32">
        <f t="shared" si="188"/>
        <v>0.97429801094747981</v>
      </c>
      <c r="BV1612" s="32">
        <f t="shared" si="189"/>
        <v>0.97429801094747981</v>
      </c>
      <c r="BW1612" s="32">
        <f t="shared" si="190"/>
        <v>1</v>
      </c>
      <c r="BX1612" s="32"/>
      <c r="BY1612" s="32">
        <f>IF(BV1612="","",IF(BQ1612=0,0,((BV1612/BQ1612)*AF1612)))</f>
        <v>3.1195646992359261</v>
      </c>
      <c r="BZ1612" s="32">
        <f>IF(BY1612="","",SUM(S1612:X1612,BY1612))</f>
        <v>95.685088699235919</v>
      </c>
      <c r="CA1612" s="12"/>
      <c r="CB1612" s="14">
        <v>1.5065E-2</v>
      </c>
      <c r="CC1612" s="14">
        <v>9.5560000000000003E-3</v>
      </c>
      <c r="CD1612" s="14">
        <v>4.4976000000000002E-2</v>
      </c>
      <c r="CE1612" s="14">
        <v>1.3069000000000001E-2</v>
      </c>
      <c r="CF1612" s="14">
        <v>8.5199999999999998E-3</v>
      </c>
      <c r="CG1612" s="14">
        <v>3.2851999999999999E-2</v>
      </c>
      <c r="CH1612" s="14"/>
      <c r="CI1612" s="15">
        <v>3.5449199999999998</v>
      </c>
      <c r="CJ1612" s="15">
        <v>2.6603400000000001</v>
      </c>
      <c r="CK1612" s="15">
        <v>-26.619</v>
      </c>
      <c r="CL1612" s="15">
        <v>0.37393100000000001</v>
      </c>
      <c r="CM1612" s="15">
        <v>4.7318100000000003</v>
      </c>
      <c r="CN1612" s="15">
        <v>0.34810999999999998</v>
      </c>
      <c r="CO1612" s="15"/>
      <c r="CP1612" s="14">
        <v>11.645200000000001</v>
      </c>
      <c r="CQ1612" s="14">
        <v>81.528400000000005</v>
      </c>
      <c r="CR1612" s="14">
        <v>10.8855</v>
      </c>
      <c r="CS1612" s="14">
        <v>0</v>
      </c>
      <c r="CT1612" s="14"/>
      <c r="CU1612" s="16">
        <v>44277.950590277796</v>
      </c>
      <c r="CV1612" s="16"/>
    </row>
    <row r="1613" spans="1:100" s="17" customFormat="1" x14ac:dyDescent="0.25">
      <c r="A1613" s="17" t="s">
        <v>121</v>
      </c>
      <c r="B1613" s="17">
        <v>3805</v>
      </c>
      <c r="C1613" s="17">
        <v>2</v>
      </c>
      <c r="E1613" s="18">
        <v>0.71951900000000002</v>
      </c>
      <c r="F1613" s="18">
        <v>0.27517799999999998</v>
      </c>
      <c r="G1613" s="18">
        <v>0</v>
      </c>
      <c r="H1613" s="18">
        <v>17.6252</v>
      </c>
      <c r="I1613" s="18">
        <v>0.22493299999999999</v>
      </c>
      <c r="J1613" s="18">
        <v>37.272500000000001</v>
      </c>
      <c r="K1613" s="18">
        <v>43.538400000000003</v>
      </c>
      <c r="L1613" s="18">
        <v>0.34438099999999999</v>
      </c>
      <c r="M1613" s="18">
        <v>100</v>
      </c>
      <c r="N1613" s="18"/>
      <c r="O1613" s="18">
        <v>5.0756000000000003E-2</v>
      </c>
      <c r="P1613" s="18">
        <v>43.4876</v>
      </c>
      <c r="Q1613" s="18">
        <f t="shared" si="184"/>
        <v>99.949243999999993</v>
      </c>
      <c r="R1613" s="18"/>
      <c r="S1613" s="18">
        <v>0.96989499999999995</v>
      </c>
      <c r="T1613" s="18">
        <v>0.45632699999999998</v>
      </c>
      <c r="U1613" s="18">
        <v>0</v>
      </c>
      <c r="V1613" s="18">
        <v>40.386400000000002</v>
      </c>
      <c r="W1613" s="18">
        <v>0.22493299999999999</v>
      </c>
      <c r="X1613" s="18">
        <v>52.151699999999998</v>
      </c>
      <c r="Y1613" s="18">
        <v>5.81074</v>
      </c>
      <c r="Z1613" s="18">
        <v>100</v>
      </c>
      <c r="AA1613" s="19"/>
      <c r="AB1613" s="18">
        <f>IF(Z1613="","",Z1613-O1613)</f>
        <v>99.949243999999993</v>
      </c>
      <c r="AC1613" s="18">
        <f t="shared" si="185"/>
        <v>94.138503999999998</v>
      </c>
      <c r="AD1613" s="18"/>
      <c r="AE1613" s="34">
        <f>IF(M1613="","",IF(M1613&gt;100,M1613, M1613+O1613))</f>
        <v>100.05075600000001</v>
      </c>
      <c r="AF1613" s="37">
        <f>IF(AE1613="","",IF(AE1613="* * *", Y1613, AE1613-SUM(S1613:X1613)))</f>
        <v>5.8615010000000041</v>
      </c>
      <c r="AG1613" s="54"/>
      <c r="AH1613" s="33"/>
      <c r="AI1613" s="34">
        <f>IF(S1613="","",IF(AI$6=0, 0, S1613/AI$6))</f>
        <v>1.5648783280256165E-2</v>
      </c>
      <c r="AJ1613" s="34">
        <f>IF(T1613="","",IF(AJ$6=0, 0, T1613/AJ$6))</f>
        <v>1.1321874015318237E-2</v>
      </c>
      <c r="AK1613" s="34">
        <f>IF(U1613="","",IF(AK$6=0, 0, U1613/AK$6))</f>
        <v>0</v>
      </c>
      <c r="AL1613" s="34">
        <f>IF(V1613="","",IF(AL$6=0, 0, V1613/AL$6))</f>
        <v>0.28452243172191499</v>
      </c>
      <c r="AM1613" s="34">
        <f>IF(W1613="","",IF(AM$6=0, 0, W1613/AM$6))</f>
        <v>6.3448091053975144E-3</v>
      </c>
      <c r="AN1613" s="34">
        <f>IF(X1613="","",IF(AN$6=0, 0, X1613/AN$6))</f>
        <v>0.92999497123618413</v>
      </c>
      <c r="AO1613" s="34">
        <f>IF(Y1613="","",IF(AO$6=0, 0, Y1613/AO$6))</f>
        <v>0.34166001514049055</v>
      </c>
      <c r="AP1613" s="34"/>
      <c r="AQ1613" s="34">
        <f>IF(AI1613="","",AI1613*AI$4)</f>
        <v>3.129756656051233E-2</v>
      </c>
      <c r="AR1613" s="33">
        <f>IF(AJ1613="","",AJ1613*AJ$4)</f>
        <v>1.1321874015318237E-2</v>
      </c>
      <c r="AS1613" s="34">
        <f>IF(AK1613="","",AK1613*AK$4)</f>
        <v>0</v>
      </c>
      <c r="AT1613" s="34">
        <f>IF(AL1613="","",AL1613*AL$4)</f>
        <v>0.56904486344382998</v>
      </c>
      <c r="AU1613" s="34">
        <f>IF(AM1613="","",AM1613*AM$4)</f>
        <v>6.3448091053975144E-3</v>
      </c>
      <c r="AV1613" s="34">
        <f>IF(AN1613="","",AN1613*AN$4)</f>
        <v>0.92999497123618413</v>
      </c>
      <c r="AW1613" s="34">
        <f>IF(AO1613="","",AO1613*AO$4)</f>
        <v>0.34166001514049055</v>
      </c>
      <c r="AX1613" s="34"/>
      <c r="AY1613" s="34">
        <f>IF(AQ1613="","",AI1613*AI$5)</f>
        <v>1.5648783280256165E-2</v>
      </c>
      <c r="AZ1613" s="34">
        <f>IF(AR1613="","",AJ1613*AJ$5)</f>
        <v>1.1321874015318237E-2</v>
      </c>
      <c r="BA1613" s="34">
        <f>IF(AS1613="","",AK1613*AK$5)</f>
        <v>0</v>
      </c>
      <c r="BB1613" s="34">
        <f>IF(AT1613="","",AL1613*AL$5)</f>
        <v>1.422612158609575</v>
      </c>
      <c r="BC1613" s="34">
        <f>IF(AU1613="","",AM1613*AM$5)</f>
        <v>0</v>
      </c>
      <c r="BD1613" s="34">
        <f>IF(AV1613="","",AN1613*AN$5)</f>
        <v>0.92999497123618413</v>
      </c>
      <c r="BE1613" s="34">
        <f>IF(AW1613="","",AO1613*AO$5)</f>
        <v>0.34166001514049055</v>
      </c>
      <c r="BF1613" s="34">
        <f>IF(BE1613="","",SUM(AY1613:BE1613))</f>
        <v>2.7212378022818244</v>
      </c>
      <c r="BG1613" s="34"/>
      <c r="BH1613" s="34">
        <f>IF(AT1613="","",3/AT1613)</f>
        <v>5.2719920567319694</v>
      </c>
      <c r="BI1613" s="34"/>
      <c r="BJ1613" s="34">
        <f>IF(AQ1613="","",AQ1613*$BH1613)</f>
        <v>0.16500052230206111</v>
      </c>
      <c r="BK1613" s="34">
        <f>IF(AR1613="","",AR1613*$BH1613)</f>
        <v>5.9688829876077834E-2</v>
      </c>
      <c r="BL1613" s="34">
        <f>IF(AS1613="","",AS1613*$BH1613)</f>
        <v>0</v>
      </c>
      <c r="BM1613" s="34">
        <f>IF(AT1613="","",AT1613*$BH1613)</f>
        <v>3</v>
      </c>
      <c r="BN1613" s="34">
        <f>IF(AU1613="","",AU1613*$BH1613)</f>
        <v>3.344978320513637E-2</v>
      </c>
      <c r="BO1613" s="34">
        <f>IF(AV1613="","",AV1613*$BH1613)</f>
        <v>4.9029261011578393</v>
      </c>
      <c r="BP1613" s="34">
        <f t="shared" si="186"/>
        <v>14.34634407810854</v>
      </c>
      <c r="BQ1613" s="34">
        <f>IF(AW1613="","",AW1613*$BH1613)</f>
        <v>1.8012288859235905</v>
      </c>
      <c r="BR1613" s="34"/>
      <c r="BS1613" s="34">
        <f t="shared" si="187"/>
        <v>5.1276154533359781</v>
      </c>
      <c r="BT1613" s="34"/>
      <c r="BU1613" s="34">
        <f t="shared" si="188"/>
        <v>0.96655021679486364</v>
      </c>
      <c r="BV1613" s="34">
        <f t="shared" si="189"/>
        <v>0.96655021679486364</v>
      </c>
      <c r="BW1613" s="34">
        <f t="shared" si="190"/>
        <v>1</v>
      </c>
      <c r="BX1613" s="34"/>
      <c r="BY1613" s="34">
        <f>IF(BV1613="","",IF(BQ1613=0,0,((BV1613/BQ1613)*AF1613)))</f>
        <v>3.1453165705747215</v>
      </c>
      <c r="BZ1613" s="34">
        <f>IF(BY1613="","",SUM(S1613:X1613,BY1613))</f>
        <v>97.334571570574724</v>
      </c>
      <c r="CA1613" s="18"/>
      <c r="CB1613" s="20">
        <v>1.4857E-2</v>
      </c>
      <c r="CC1613" s="20">
        <v>9.5320000000000005E-3</v>
      </c>
      <c r="CD1613" s="20">
        <v>4.6579000000000002E-2</v>
      </c>
      <c r="CE1613" s="20">
        <v>1.2670000000000001E-2</v>
      </c>
      <c r="CF1613" s="20">
        <v>8.7639999999999992E-3</v>
      </c>
      <c r="CG1613" s="20">
        <v>2.9849000000000001E-2</v>
      </c>
      <c r="CH1613" s="20"/>
      <c r="CI1613" s="21">
        <v>3.7165400000000002</v>
      </c>
      <c r="CJ1613" s="21">
        <v>2.72357</v>
      </c>
      <c r="CK1613" s="21">
        <v>-20.588999999999999</v>
      </c>
      <c r="CL1613" s="21">
        <v>0.37099399999999999</v>
      </c>
      <c r="CM1613" s="21">
        <v>3.9912800000000002</v>
      </c>
      <c r="CN1613" s="21">
        <v>0.343389</v>
      </c>
      <c r="CO1613" s="21"/>
      <c r="CP1613" s="20">
        <v>11.6854</v>
      </c>
      <c r="CQ1613" s="20">
        <v>81.511200000000002</v>
      </c>
      <c r="CR1613" s="20">
        <v>10.89</v>
      </c>
      <c r="CS1613" s="20">
        <v>43.723999999999997</v>
      </c>
      <c r="CT1613" s="20"/>
      <c r="CU1613" s="22">
        <v>44277.9523611111</v>
      </c>
      <c r="CV1613" s="22"/>
    </row>
    <row r="1614" spans="1:100" s="17" customFormat="1" x14ac:dyDescent="0.25">
      <c r="A1614" s="17" t="s">
        <v>121</v>
      </c>
      <c r="B1614" s="17">
        <v>3806</v>
      </c>
      <c r="C1614" s="17">
        <v>3</v>
      </c>
      <c r="E1614" s="18">
        <v>0.75974900000000001</v>
      </c>
      <c r="F1614" s="18">
        <v>0.27648</v>
      </c>
      <c r="G1614" s="18">
        <v>0</v>
      </c>
      <c r="H1614" s="18">
        <v>17.7379</v>
      </c>
      <c r="I1614" s="18">
        <v>0.26726100000000003</v>
      </c>
      <c r="J1614" s="18">
        <v>37.100099999999998</v>
      </c>
      <c r="K1614" s="18">
        <v>43.521000000000001</v>
      </c>
      <c r="L1614" s="18">
        <v>0.33751599999999998</v>
      </c>
      <c r="M1614" s="18">
        <v>100</v>
      </c>
      <c r="N1614" s="18"/>
      <c r="O1614" s="18">
        <v>6.0308E-2</v>
      </c>
      <c r="P1614" s="18">
        <v>43.460700000000003</v>
      </c>
      <c r="Q1614" s="18">
        <f t="shared" si="184"/>
        <v>99.939691999999994</v>
      </c>
      <c r="R1614" s="18"/>
      <c r="S1614" s="18">
        <v>1.0241199999999999</v>
      </c>
      <c r="T1614" s="18">
        <v>0.45848699999999998</v>
      </c>
      <c r="U1614" s="18">
        <v>0</v>
      </c>
      <c r="V1614" s="18">
        <v>40.644799999999996</v>
      </c>
      <c r="W1614" s="18">
        <v>0.26726100000000003</v>
      </c>
      <c r="X1614" s="18">
        <v>51.910499999999999</v>
      </c>
      <c r="Y1614" s="18">
        <v>5.6949100000000001</v>
      </c>
      <c r="Z1614" s="18">
        <v>100</v>
      </c>
      <c r="AA1614" s="19"/>
      <c r="AB1614" s="18">
        <f>IF(Z1614="","",Z1614-O1614)</f>
        <v>99.939691999999994</v>
      </c>
      <c r="AC1614" s="18">
        <f t="shared" si="185"/>
        <v>94.244781999999987</v>
      </c>
      <c r="AD1614" s="18"/>
      <c r="AE1614" s="34">
        <f>IF(M1614="","",IF(M1614&gt;100,M1614, M1614+O1614))</f>
        <v>100.06030800000001</v>
      </c>
      <c r="AF1614" s="37">
        <f>IF(AE1614="","",IF(AE1614="* * *", Y1614, AE1614-SUM(S1614:X1614)))</f>
        <v>5.7551400000000115</v>
      </c>
      <c r="AG1614" s="54"/>
      <c r="AH1614" s="33"/>
      <c r="AI1614" s="34">
        <f>IF(S1614="","",IF(AI$6=0, 0, S1614/AI$6))</f>
        <v>1.6523677236170865E-2</v>
      </c>
      <c r="AJ1614" s="34">
        <f>IF(T1614="","",IF(AJ$6=0, 0, T1614/AJ$6))</f>
        <v>1.1375465514118631E-2</v>
      </c>
      <c r="AK1614" s="34">
        <f>IF(U1614="","",IF(AK$6=0, 0, U1614/AK$6))</f>
        <v>0</v>
      </c>
      <c r="AL1614" s="34">
        <f>IF(V1614="","",IF(AL$6=0, 0, V1614/AL$6))</f>
        <v>0.28634286128129494</v>
      </c>
      <c r="AM1614" s="34">
        <f>IF(W1614="","",IF(AM$6=0, 0, W1614/AM$6))</f>
        <v>7.5387783309591979E-3</v>
      </c>
      <c r="AN1614" s="34">
        <f>IF(X1614="","",IF(AN$6=0, 0, X1614/AN$6))</f>
        <v>0.92569377324911628</v>
      </c>
      <c r="AO1614" s="34">
        <f>IF(Y1614="","",IF(AO$6=0, 0, Y1614/AO$6))</f>
        <v>0.33484944031633335</v>
      </c>
      <c r="AP1614" s="34"/>
      <c r="AQ1614" s="34">
        <f>IF(AI1614="","",AI1614*AI$4)</f>
        <v>3.3047354472341729E-2</v>
      </c>
      <c r="AR1614" s="33">
        <f>IF(AJ1614="","",AJ1614*AJ$4)</f>
        <v>1.1375465514118631E-2</v>
      </c>
      <c r="AS1614" s="34">
        <f>IF(AK1614="","",AK1614*AK$4)</f>
        <v>0</v>
      </c>
      <c r="AT1614" s="34">
        <f>IF(AL1614="","",AL1614*AL$4)</f>
        <v>0.57268572256258987</v>
      </c>
      <c r="AU1614" s="34">
        <f>IF(AM1614="","",AM1614*AM$4)</f>
        <v>7.5387783309591979E-3</v>
      </c>
      <c r="AV1614" s="34">
        <f>IF(AN1614="","",AN1614*AN$4)</f>
        <v>0.92569377324911628</v>
      </c>
      <c r="AW1614" s="34">
        <f>IF(AO1614="","",AO1614*AO$4)</f>
        <v>0.33484944031633335</v>
      </c>
      <c r="AX1614" s="34"/>
      <c r="AY1614" s="34">
        <f>IF(AQ1614="","",AI1614*AI$5)</f>
        <v>1.6523677236170865E-2</v>
      </c>
      <c r="AZ1614" s="34">
        <f>IF(AR1614="","",AJ1614*AJ$5)</f>
        <v>1.1375465514118631E-2</v>
      </c>
      <c r="BA1614" s="34">
        <f>IF(AS1614="","",AK1614*AK$5)</f>
        <v>0</v>
      </c>
      <c r="BB1614" s="34">
        <f>IF(AT1614="","",AL1614*AL$5)</f>
        <v>1.4317143064064748</v>
      </c>
      <c r="BC1614" s="34">
        <f>IF(AU1614="","",AM1614*AM$5)</f>
        <v>0</v>
      </c>
      <c r="BD1614" s="34">
        <f>IF(AV1614="","",AN1614*AN$5)</f>
        <v>0.92569377324911628</v>
      </c>
      <c r="BE1614" s="34">
        <f>IF(AW1614="","",AO1614*AO$5)</f>
        <v>0.33484944031633335</v>
      </c>
      <c r="BF1614" s="34">
        <f>IF(BE1614="","",SUM(AY1614:BE1614))</f>
        <v>2.7201566627222138</v>
      </c>
      <c r="BG1614" s="34"/>
      <c r="BH1614" s="34">
        <f>IF(AT1614="","",3/AT1614)</f>
        <v>5.2384752785104132</v>
      </c>
      <c r="BI1614" s="34"/>
      <c r="BJ1614" s="34">
        <f>IF(AQ1614="","",AQ1614*$BH1614)</f>
        <v>0.1731177494235327</v>
      </c>
      <c r="BK1614" s="34">
        <f>IF(AR1614="","",AR1614*$BH1614)</f>
        <v>5.9590094877258193E-2</v>
      </c>
      <c r="BL1614" s="34">
        <f>IF(AS1614="","",AS1614*$BH1614)</f>
        <v>0</v>
      </c>
      <c r="BM1614" s="34">
        <f>IF(AT1614="","",AT1614*$BH1614)</f>
        <v>3</v>
      </c>
      <c r="BN1614" s="34">
        <f>IF(AU1614="","",AU1614*$BH1614)</f>
        <v>3.9491703916899754E-2</v>
      </c>
      <c r="BO1614" s="34">
        <f>IF(AV1614="","",AV1614*$BH1614)</f>
        <v>4.8492239466365197</v>
      </c>
      <c r="BP1614" s="34">
        <f t="shared" si="186"/>
        <v>14.249473431345704</v>
      </c>
      <c r="BQ1614" s="34">
        <f>IF(AW1614="","",AW1614*$BH1614)</f>
        <v>1.7541005151201603</v>
      </c>
      <c r="BR1614" s="34"/>
      <c r="BS1614" s="34">
        <f t="shared" si="187"/>
        <v>5.0819317909373103</v>
      </c>
      <c r="BT1614" s="34"/>
      <c r="BU1614" s="34">
        <f t="shared" si="188"/>
        <v>0.96050829608310029</v>
      </c>
      <c r="BV1614" s="34">
        <f t="shared" si="189"/>
        <v>0.96050829608310029</v>
      </c>
      <c r="BW1614" s="34">
        <f t="shared" si="190"/>
        <v>1</v>
      </c>
      <c r="BX1614" s="34"/>
      <c r="BY1614" s="34">
        <f>IF(BV1614="","",IF(BQ1614=0,0,((BV1614/BQ1614)*AF1614)))</f>
        <v>3.1513927893356968</v>
      </c>
      <c r="BZ1614" s="34">
        <f>IF(BY1614="","",SUM(S1614:X1614,BY1614))</f>
        <v>97.456560789335697</v>
      </c>
      <c r="CA1614" s="18"/>
      <c r="CB1614" s="20">
        <v>1.4267E-2</v>
      </c>
      <c r="CC1614" s="20">
        <v>9.6640000000000007E-3</v>
      </c>
      <c r="CD1614" s="20">
        <v>4.6313E-2</v>
      </c>
      <c r="CE1614" s="20">
        <v>1.2226000000000001E-2</v>
      </c>
      <c r="CF1614" s="20">
        <v>8.9350000000000002E-3</v>
      </c>
      <c r="CG1614" s="20">
        <v>3.1476999999999998E-2</v>
      </c>
      <c r="CH1614" s="20"/>
      <c r="CI1614" s="21">
        <v>3.58412</v>
      </c>
      <c r="CJ1614" s="21">
        <v>2.7283200000000001</v>
      </c>
      <c r="CK1614" s="21">
        <v>-45.530999999999999</v>
      </c>
      <c r="CL1614" s="21">
        <v>0.36971900000000002</v>
      </c>
      <c r="CM1614" s="21">
        <v>3.6014499999999998</v>
      </c>
      <c r="CN1614" s="21">
        <v>0.34449600000000002</v>
      </c>
      <c r="CO1614" s="21"/>
      <c r="CP1614" s="20">
        <v>11.7196</v>
      </c>
      <c r="CQ1614" s="20">
        <v>81.498099999999994</v>
      </c>
      <c r="CR1614" s="20">
        <v>10.8955</v>
      </c>
      <c r="CS1614" s="20">
        <v>80.346599999999995</v>
      </c>
      <c r="CT1614" s="20"/>
      <c r="CU1614" s="22">
        <v>44277.954155092601</v>
      </c>
      <c r="CV1614" s="22"/>
    </row>
    <row r="1615" spans="1:100" s="17" customFormat="1" x14ac:dyDescent="0.25">
      <c r="A1615" s="17" t="s">
        <v>121</v>
      </c>
      <c r="B1615" s="17">
        <v>3807</v>
      </c>
      <c r="C1615" s="17">
        <v>4</v>
      </c>
      <c r="E1615" s="18">
        <v>0.74386399999999997</v>
      </c>
      <c r="F1615" s="18">
        <v>0.27898699999999999</v>
      </c>
      <c r="G1615" s="18">
        <v>0</v>
      </c>
      <c r="H1615" s="18">
        <v>17.804500000000001</v>
      </c>
      <c r="I1615" s="18">
        <v>0.248367</v>
      </c>
      <c r="J1615" s="18">
        <v>36.946800000000003</v>
      </c>
      <c r="K1615" s="18">
        <v>43.6342</v>
      </c>
      <c r="L1615" s="18">
        <v>0.34332299999999999</v>
      </c>
      <c r="M1615" s="18">
        <v>100</v>
      </c>
      <c r="N1615" s="18"/>
      <c r="O1615" s="18">
        <v>5.6043999999999997E-2</v>
      </c>
      <c r="P1615" s="18">
        <v>43.578099999999999</v>
      </c>
      <c r="Q1615" s="18">
        <f t="shared" si="184"/>
        <v>99.943956</v>
      </c>
      <c r="R1615" s="18"/>
      <c r="S1615" s="18">
        <v>1.00271</v>
      </c>
      <c r="T1615" s="18">
        <v>0.46264499999999997</v>
      </c>
      <c r="U1615" s="18">
        <v>0</v>
      </c>
      <c r="V1615" s="18">
        <v>40.797400000000003</v>
      </c>
      <c r="W1615" s="18">
        <v>0.248367</v>
      </c>
      <c r="X1615" s="18">
        <v>51.695999999999998</v>
      </c>
      <c r="Y1615" s="18">
        <v>5.7928899999999999</v>
      </c>
      <c r="Z1615" s="18">
        <v>100</v>
      </c>
      <c r="AA1615" s="19"/>
      <c r="AB1615" s="18">
        <f>IF(Z1615="","",Z1615-O1615)</f>
        <v>99.943956</v>
      </c>
      <c r="AC1615" s="18">
        <f t="shared" si="185"/>
        <v>94.151066</v>
      </c>
      <c r="AD1615" s="18"/>
      <c r="AE1615" s="34">
        <f>IF(M1615="","",IF(M1615&gt;100,M1615, M1615+O1615))</f>
        <v>100.056044</v>
      </c>
      <c r="AF1615" s="37">
        <f>IF(AE1615="","",IF(AE1615="* * *", Y1615, AE1615-SUM(S1615:X1615)))</f>
        <v>5.8489220000000017</v>
      </c>
      <c r="AG1615" s="54"/>
      <c r="AH1615" s="33"/>
      <c r="AI1615" s="34">
        <f>IF(S1615="","",IF(AI$6=0, 0, S1615/AI$6))</f>
        <v>1.617823731738555E-2</v>
      </c>
      <c r="AJ1615" s="34">
        <f>IF(T1615="","",IF(AJ$6=0, 0, T1615/AJ$6))</f>
        <v>1.147862914930939E-2</v>
      </c>
      <c r="AK1615" s="34">
        <f>IF(U1615="","",IF(AK$6=0, 0, U1615/AK$6))</f>
        <v>0</v>
      </c>
      <c r="AL1615" s="34">
        <f>IF(V1615="","",IF(AL$6=0, 0, V1615/AL$6))</f>
        <v>0.28741792920219816</v>
      </c>
      <c r="AM1615" s="34">
        <f>IF(W1615="","",IF(AM$6=0, 0, W1615/AM$6))</f>
        <v>7.0058248593148379E-3</v>
      </c>
      <c r="AN1615" s="34">
        <f>IF(X1615="","",IF(AN$6=0, 0, X1615/AN$6))</f>
        <v>0.9218687028999204</v>
      </c>
      <c r="AO1615" s="34">
        <f>IF(Y1615="","",IF(AO$6=0, 0, Y1615/AO$6))</f>
        <v>0.34061047045766912</v>
      </c>
      <c r="AP1615" s="34"/>
      <c r="AQ1615" s="34">
        <f>IF(AI1615="","",AI1615*AI$4)</f>
        <v>3.23564746347711E-2</v>
      </c>
      <c r="AR1615" s="33">
        <f>IF(AJ1615="","",AJ1615*AJ$4)</f>
        <v>1.147862914930939E-2</v>
      </c>
      <c r="AS1615" s="34">
        <f>IF(AK1615="","",AK1615*AK$4)</f>
        <v>0</v>
      </c>
      <c r="AT1615" s="34">
        <f>IF(AL1615="","",AL1615*AL$4)</f>
        <v>0.57483585840439633</v>
      </c>
      <c r="AU1615" s="34">
        <f>IF(AM1615="","",AM1615*AM$4)</f>
        <v>7.0058248593148379E-3</v>
      </c>
      <c r="AV1615" s="34">
        <f>IF(AN1615="","",AN1615*AN$4)</f>
        <v>0.9218687028999204</v>
      </c>
      <c r="AW1615" s="34">
        <f>IF(AO1615="","",AO1615*AO$4)</f>
        <v>0.34061047045766912</v>
      </c>
      <c r="AX1615" s="34"/>
      <c r="AY1615" s="34">
        <f>IF(AQ1615="","",AI1615*AI$5)</f>
        <v>1.617823731738555E-2</v>
      </c>
      <c r="AZ1615" s="34">
        <f>IF(AR1615="","",AJ1615*AJ$5)</f>
        <v>1.147862914930939E-2</v>
      </c>
      <c r="BA1615" s="34">
        <f>IF(AS1615="","",AK1615*AK$5)</f>
        <v>0</v>
      </c>
      <c r="BB1615" s="34">
        <f>IF(AT1615="","",AL1615*AL$5)</f>
        <v>1.4370896460109908</v>
      </c>
      <c r="BC1615" s="34">
        <f>IF(AU1615="","",AM1615*AM$5)</f>
        <v>0</v>
      </c>
      <c r="BD1615" s="34">
        <f>IF(AV1615="","",AN1615*AN$5)</f>
        <v>0.9218687028999204</v>
      </c>
      <c r="BE1615" s="34">
        <f>IF(AW1615="","",AO1615*AO$5)</f>
        <v>0.34061047045766912</v>
      </c>
      <c r="BF1615" s="34">
        <f>IF(BE1615="","",SUM(AY1615:BE1615))</f>
        <v>2.7272256858352755</v>
      </c>
      <c r="BG1615" s="34"/>
      <c r="BH1615" s="34">
        <f>IF(AT1615="","",3/AT1615)</f>
        <v>5.2188811051684665</v>
      </c>
      <c r="BI1615" s="34"/>
      <c r="BJ1615" s="34">
        <f>IF(AQ1615="","",AQ1615*$BH1615)</f>
        <v>0.16886459410126964</v>
      </c>
      <c r="BK1615" s="34">
        <f>IF(AR1615="","",AR1615*$BH1615)</f>
        <v>5.9905600780566767E-2</v>
      </c>
      <c r="BL1615" s="34">
        <f>IF(AS1615="","",AS1615*$BH1615)</f>
        <v>0</v>
      </c>
      <c r="BM1615" s="34">
        <f>IF(AT1615="","",AT1615*$BH1615)</f>
        <v>3</v>
      </c>
      <c r="BN1615" s="34">
        <f>IF(AU1615="","",AU1615*$BH1615)</f>
        <v>3.6562566984397735E-2</v>
      </c>
      <c r="BO1615" s="34">
        <f>IF(AV1615="","",AV1615*$BH1615)</f>
        <v>4.8111231550105575</v>
      </c>
      <c r="BP1615" s="34">
        <f t="shared" si="186"/>
        <v>14.233066601335832</v>
      </c>
      <c r="BQ1615" s="34">
        <f>IF(AW1615="","",AW1615*$BH1615)</f>
        <v>1.7776055484940716</v>
      </c>
      <c r="BR1615" s="34"/>
      <c r="BS1615" s="34">
        <f t="shared" si="187"/>
        <v>5.0398933498923943</v>
      </c>
      <c r="BT1615" s="34"/>
      <c r="BU1615" s="34">
        <f t="shared" si="188"/>
        <v>0.96343743301560225</v>
      </c>
      <c r="BV1615" s="34">
        <f t="shared" si="189"/>
        <v>0.96343743301560225</v>
      </c>
      <c r="BW1615" s="34">
        <f t="shared" si="190"/>
        <v>1</v>
      </c>
      <c r="BX1615" s="34"/>
      <c r="BY1615" s="34">
        <f>IF(BV1615="","",IF(BQ1615=0,0,((BV1615/BQ1615)*AF1615)))</f>
        <v>3.1700342082990955</v>
      </c>
      <c r="BZ1615" s="34">
        <f>IF(BY1615="","",SUM(S1615:X1615,BY1615))</f>
        <v>97.377156208299098</v>
      </c>
      <c r="CA1615" s="18"/>
      <c r="CB1615" s="20">
        <v>1.5322000000000001E-2</v>
      </c>
      <c r="CC1615" s="20">
        <v>9.4809999999999998E-3</v>
      </c>
      <c r="CD1615" s="20">
        <v>4.7081999999999999E-2</v>
      </c>
      <c r="CE1615" s="20">
        <v>1.2571000000000001E-2</v>
      </c>
      <c r="CF1615" s="20">
        <v>8.7209999999999996E-3</v>
      </c>
      <c r="CG1615" s="20">
        <v>3.0714000000000002E-2</v>
      </c>
      <c r="CH1615" s="20"/>
      <c r="CI1615" s="21">
        <v>3.6604199999999998</v>
      </c>
      <c r="CJ1615" s="21">
        <v>2.6924700000000001</v>
      </c>
      <c r="CK1615" s="21">
        <v>-20.812000000000001</v>
      </c>
      <c r="CL1615" s="21">
        <v>0.369033</v>
      </c>
      <c r="CM1615" s="21">
        <v>3.7471700000000001</v>
      </c>
      <c r="CN1615" s="21">
        <v>0.34506300000000001</v>
      </c>
      <c r="CO1615" s="21"/>
      <c r="CP1615" s="20">
        <v>11.7567</v>
      </c>
      <c r="CQ1615" s="20">
        <v>81.482900000000001</v>
      </c>
      <c r="CR1615" s="20">
        <v>10.8955</v>
      </c>
      <c r="CS1615" s="20">
        <v>120.43899999999999</v>
      </c>
      <c r="CT1615" s="20"/>
      <c r="CU1615" s="22">
        <v>44277.955914351798</v>
      </c>
      <c r="CV1615" s="22"/>
    </row>
    <row r="1616" spans="1:100" s="17" customFormat="1" x14ac:dyDescent="0.25">
      <c r="A1616" s="17" t="s">
        <v>121</v>
      </c>
      <c r="B1616" s="17">
        <v>3808</v>
      </c>
      <c r="C1616" s="17">
        <v>5</v>
      </c>
      <c r="E1616" s="18">
        <v>0.66971599999999998</v>
      </c>
      <c r="F1616" s="18">
        <v>0.28407900000000003</v>
      </c>
      <c r="G1616" s="18">
        <v>0</v>
      </c>
      <c r="H1616" s="18">
        <v>17.787500000000001</v>
      </c>
      <c r="I1616" s="18">
        <v>0.284327</v>
      </c>
      <c r="J1616" s="18">
        <v>36.962400000000002</v>
      </c>
      <c r="K1616" s="18">
        <v>43.664400000000001</v>
      </c>
      <c r="L1616" s="18">
        <v>0.34763699999999997</v>
      </c>
      <c r="M1616" s="18">
        <v>100</v>
      </c>
      <c r="N1616" s="18"/>
      <c r="O1616" s="18">
        <v>6.4158999999999994E-2</v>
      </c>
      <c r="P1616" s="18">
        <v>43.600200000000001</v>
      </c>
      <c r="Q1616" s="18">
        <f t="shared" si="184"/>
        <v>99.935840999999996</v>
      </c>
      <c r="R1616" s="18"/>
      <c r="S1616" s="18">
        <v>0.90276199999999995</v>
      </c>
      <c r="T1616" s="18">
        <v>0.47108800000000001</v>
      </c>
      <c r="U1616" s="18">
        <v>0</v>
      </c>
      <c r="V1616" s="18">
        <v>40.758299999999998</v>
      </c>
      <c r="W1616" s="18">
        <v>0.284327</v>
      </c>
      <c r="X1616" s="18">
        <v>51.7179</v>
      </c>
      <c r="Y1616" s="18">
        <v>5.8656800000000002</v>
      </c>
      <c r="Z1616" s="18">
        <v>100</v>
      </c>
      <c r="AA1616" s="19"/>
      <c r="AB1616" s="18">
        <f>IF(Z1616="","",Z1616-O1616)</f>
        <v>99.935840999999996</v>
      </c>
      <c r="AC1616" s="18">
        <f t="shared" si="185"/>
        <v>94.070160999999999</v>
      </c>
      <c r="AD1616" s="18"/>
      <c r="AE1616" s="34">
        <f>IF(M1616="","",IF(M1616&gt;100,M1616, M1616+O1616))</f>
        <v>100.064159</v>
      </c>
      <c r="AF1616" s="37">
        <f>IF(AE1616="","",IF(AE1616="* * *", Y1616, AE1616-SUM(S1616:X1616)))</f>
        <v>5.929782000000003</v>
      </c>
      <c r="AG1616" s="54"/>
      <c r="AH1616" s="33"/>
      <c r="AI1616" s="34">
        <f>IF(S1616="","",IF(AI$6=0, 0, S1616/AI$6))</f>
        <v>1.4565625033277432E-2</v>
      </c>
      <c r="AJ1616" s="34">
        <f>IF(T1616="","",IF(AJ$6=0, 0, T1616/AJ$6))</f>
        <v>1.1688107401333338E-2</v>
      </c>
      <c r="AK1616" s="34">
        <f>IF(U1616="","",IF(AK$6=0, 0, U1616/AK$6))</f>
        <v>0</v>
      </c>
      <c r="AL1616" s="34">
        <f>IF(V1616="","",IF(AL$6=0, 0, V1616/AL$6))</f>
        <v>0.28714246946623934</v>
      </c>
      <c r="AM1616" s="34">
        <f>IF(W1616="","",IF(AM$6=0, 0, W1616/AM$6))</f>
        <v>8.020168399080433E-3</v>
      </c>
      <c r="AN1616" s="34">
        <f>IF(X1616="","",IF(AN$6=0, 0, X1616/AN$6))</f>
        <v>0.92225923455795022</v>
      </c>
      <c r="AO1616" s="34">
        <f>IF(Y1616="","",IF(AO$6=0, 0, Y1616/AO$6))</f>
        <v>0.34489037843876558</v>
      </c>
      <c r="AP1616" s="34"/>
      <c r="AQ1616" s="34">
        <f>IF(AI1616="","",AI1616*AI$4)</f>
        <v>2.9131250066554863E-2</v>
      </c>
      <c r="AR1616" s="33">
        <f>IF(AJ1616="","",AJ1616*AJ$4)</f>
        <v>1.1688107401333338E-2</v>
      </c>
      <c r="AS1616" s="34">
        <f>IF(AK1616="","",AK1616*AK$4)</f>
        <v>0</v>
      </c>
      <c r="AT1616" s="34">
        <f>IF(AL1616="","",AL1616*AL$4)</f>
        <v>0.57428493893247867</v>
      </c>
      <c r="AU1616" s="34">
        <f>IF(AM1616="","",AM1616*AM$4)</f>
        <v>8.020168399080433E-3</v>
      </c>
      <c r="AV1616" s="34">
        <f>IF(AN1616="","",AN1616*AN$4)</f>
        <v>0.92225923455795022</v>
      </c>
      <c r="AW1616" s="34">
        <f>IF(AO1616="","",AO1616*AO$4)</f>
        <v>0.34489037843876558</v>
      </c>
      <c r="AX1616" s="34"/>
      <c r="AY1616" s="34">
        <f>IF(AQ1616="","",AI1616*AI$5)</f>
        <v>1.4565625033277432E-2</v>
      </c>
      <c r="AZ1616" s="34">
        <f>IF(AR1616="","",AJ1616*AJ$5)</f>
        <v>1.1688107401333338E-2</v>
      </c>
      <c r="BA1616" s="34">
        <f>IF(AS1616="","",AK1616*AK$5)</f>
        <v>0</v>
      </c>
      <c r="BB1616" s="34">
        <f>IF(AT1616="","",AL1616*AL$5)</f>
        <v>1.4357123473311968</v>
      </c>
      <c r="BC1616" s="34">
        <f>IF(AU1616="","",AM1616*AM$5)</f>
        <v>0</v>
      </c>
      <c r="BD1616" s="34">
        <f>IF(AV1616="","",AN1616*AN$5)</f>
        <v>0.92225923455795022</v>
      </c>
      <c r="BE1616" s="34">
        <f>IF(AW1616="","",AO1616*AO$5)</f>
        <v>0.34489037843876558</v>
      </c>
      <c r="BF1616" s="34">
        <f>IF(BE1616="","",SUM(AY1616:BE1616))</f>
        <v>2.7291156927625235</v>
      </c>
      <c r="BG1616" s="34"/>
      <c r="BH1616" s="34">
        <f>IF(AT1616="","",3/AT1616)</f>
        <v>5.2238876498774482</v>
      </c>
      <c r="BI1616" s="34"/>
      <c r="BJ1616" s="34">
        <f>IF(AQ1616="","",AQ1616*$BH1616)</f>
        <v>0.15217837744816753</v>
      </c>
      <c r="BK1616" s="34">
        <f>IF(AR1616="","",AR1616*$BH1616)</f>
        <v>6.1057359904266417E-2</v>
      </c>
      <c r="BL1616" s="34">
        <f>IF(AS1616="","",AS1616*$BH1616)</f>
        <v>0</v>
      </c>
      <c r="BM1616" s="34">
        <f>IF(AT1616="","",AT1616*$BH1616)</f>
        <v>3</v>
      </c>
      <c r="BN1616" s="34">
        <f>IF(AU1616="","",AU1616*$BH1616)</f>
        <v>4.1896458649893657E-2</v>
      </c>
      <c r="BO1616" s="34">
        <f>IF(AV1616="","",AV1616*$BH1616)</f>
        <v>4.8177786253927053</v>
      </c>
      <c r="BP1616" s="34">
        <f t="shared" si="186"/>
        <v>14.256593762508883</v>
      </c>
      <c r="BQ1616" s="34">
        <f>IF(AW1616="","",AW1616*$BH1616)</f>
        <v>1.801668588487827</v>
      </c>
      <c r="BR1616" s="34"/>
      <c r="BS1616" s="34">
        <f t="shared" si="187"/>
        <v>5.0310143627451396</v>
      </c>
      <c r="BT1616" s="34"/>
      <c r="BU1616" s="34">
        <f t="shared" si="188"/>
        <v>0.95810354135010634</v>
      </c>
      <c r="BV1616" s="34">
        <f t="shared" si="189"/>
        <v>0.95810354135010634</v>
      </c>
      <c r="BW1616" s="34">
        <f t="shared" si="190"/>
        <v>1</v>
      </c>
      <c r="BX1616" s="34"/>
      <c r="BY1616" s="34">
        <f>IF(BV1616="","",IF(BQ1616=0,0,((BV1616/BQ1616)*AF1616)))</f>
        <v>3.153379689214971</v>
      </c>
      <c r="BZ1616" s="34">
        <f>IF(BY1616="","",SUM(S1616:X1616,BY1616))</f>
        <v>97.287756689214973</v>
      </c>
      <c r="CA1616" s="18"/>
      <c r="CB1616" s="20">
        <v>1.4975E-2</v>
      </c>
      <c r="CC1616" s="20">
        <v>1.0004000000000001E-2</v>
      </c>
      <c r="CD1616" s="20">
        <v>4.7370000000000002E-2</v>
      </c>
      <c r="CE1616" s="20">
        <v>1.2112E-2</v>
      </c>
      <c r="CF1616" s="20">
        <v>8.8369999999999994E-3</v>
      </c>
      <c r="CG1616" s="20">
        <v>2.9314E-2</v>
      </c>
      <c r="CH1616" s="20"/>
      <c r="CI1616" s="21">
        <v>3.8754</v>
      </c>
      <c r="CJ1616" s="21">
        <v>2.7117900000000001</v>
      </c>
      <c r="CK1616" s="21">
        <v>-19.893999999999998</v>
      </c>
      <c r="CL1616" s="21">
        <v>0.36912699999999998</v>
      </c>
      <c r="CM1616" s="21">
        <v>3.4581400000000002</v>
      </c>
      <c r="CN1616" s="21">
        <v>0.34484700000000001</v>
      </c>
      <c r="CO1616" s="21"/>
      <c r="CP1616" s="20">
        <v>11.7936</v>
      </c>
      <c r="CQ1616" s="20">
        <v>81.467699999999994</v>
      </c>
      <c r="CR1616" s="20">
        <v>10.896000000000001</v>
      </c>
      <c r="CS1616" s="20">
        <v>160.34899999999999</v>
      </c>
      <c r="CT1616" s="20"/>
      <c r="CU1616" s="22">
        <v>44277.957696759302</v>
      </c>
      <c r="CV1616" s="22"/>
    </row>
    <row r="1617" spans="1:100" s="17" customFormat="1" x14ac:dyDescent="0.25">
      <c r="A1617" s="17" t="s">
        <v>121</v>
      </c>
      <c r="B1617" s="17">
        <v>3809</v>
      </c>
      <c r="C1617" s="17">
        <v>6</v>
      </c>
      <c r="E1617" s="18">
        <v>0.67204799999999998</v>
      </c>
      <c r="F1617" s="18">
        <v>0.28157900000000002</v>
      </c>
      <c r="G1617" s="18">
        <v>0</v>
      </c>
      <c r="H1617" s="18">
        <v>17.7135</v>
      </c>
      <c r="I1617" s="18">
        <v>0.28643099999999999</v>
      </c>
      <c r="J1617" s="18">
        <v>37.233899999999998</v>
      </c>
      <c r="K1617" s="18">
        <v>43.477400000000003</v>
      </c>
      <c r="L1617" s="18">
        <v>0.33509800000000001</v>
      </c>
      <c r="M1617" s="18">
        <v>100</v>
      </c>
      <c r="N1617" s="18"/>
      <c r="O1617" s="18">
        <v>6.4632999999999996E-2</v>
      </c>
      <c r="P1617" s="18">
        <v>43.412799999999997</v>
      </c>
      <c r="Q1617" s="18">
        <f t="shared" si="184"/>
        <v>99.935366999999999</v>
      </c>
      <c r="R1617" s="18"/>
      <c r="S1617" s="18">
        <v>0.90590499999999996</v>
      </c>
      <c r="T1617" s="18">
        <v>0.46694200000000002</v>
      </c>
      <c r="U1617" s="18">
        <v>0</v>
      </c>
      <c r="V1617" s="18">
        <v>40.588900000000002</v>
      </c>
      <c r="W1617" s="18">
        <v>0.28643099999999999</v>
      </c>
      <c r="X1617" s="18">
        <v>52.097700000000003</v>
      </c>
      <c r="Y1617" s="18">
        <v>5.6541199999999998</v>
      </c>
      <c r="Z1617" s="18">
        <v>100</v>
      </c>
      <c r="AA1617" s="19"/>
      <c r="AB1617" s="18">
        <f>IF(Z1617="","",Z1617-O1617)</f>
        <v>99.935366999999999</v>
      </c>
      <c r="AC1617" s="18">
        <f t="shared" si="185"/>
        <v>94.281246999999993</v>
      </c>
      <c r="AD1617" s="18"/>
      <c r="AE1617" s="34">
        <f>IF(M1617="","",IF(M1617&gt;100,M1617, M1617+O1617))</f>
        <v>100.064633</v>
      </c>
      <c r="AF1617" s="37">
        <f>IF(AE1617="","",IF(AE1617="* * *", Y1617, AE1617-SUM(S1617:X1617)))</f>
        <v>5.7187550000000016</v>
      </c>
      <c r="AG1617" s="54"/>
      <c r="AH1617" s="33"/>
      <c r="AI1617" s="34">
        <f>IF(S1617="","",IF(AI$6=0, 0, S1617/AI$6))</f>
        <v>1.461633580696927E-2</v>
      </c>
      <c r="AJ1617" s="34">
        <f>IF(T1617="","",IF(AJ$6=0, 0, T1617/AJ$6))</f>
        <v>1.1585241496691471E-2</v>
      </c>
      <c r="AK1617" s="34">
        <f>IF(U1617="","",IF(AK$6=0, 0, U1617/AK$6))</f>
        <v>0</v>
      </c>
      <c r="AL1617" s="34">
        <f>IF(V1617="","",IF(AL$6=0, 0, V1617/AL$6))</f>
        <v>0.28594904544395233</v>
      </c>
      <c r="AM1617" s="34">
        <f>IF(W1617="","",IF(AM$6=0, 0, W1617/AM$6))</f>
        <v>8.0795170867241153E-3</v>
      </c>
      <c r="AN1617" s="34">
        <f>IF(X1617="","",IF(AN$6=0, 0, X1617/AN$6))</f>
        <v>0.92903201646296008</v>
      </c>
      <c r="AO1617" s="34">
        <f>IF(Y1617="","",IF(AO$6=0, 0, Y1617/AO$6))</f>
        <v>0.33245106902152743</v>
      </c>
      <c r="AP1617" s="34"/>
      <c r="AQ1617" s="34">
        <f>IF(AI1617="","",AI1617*AI$4)</f>
        <v>2.9232671613938541E-2</v>
      </c>
      <c r="AR1617" s="33">
        <f>IF(AJ1617="","",AJ1617*AJ$4)</f>
        <v>1.1585241496691471E-2</v>
      </c>
      <c r="AS1617" s="34">
        <f>IF(AK1617="","",AK1617*AK$4)</f>
        <v>0</v>
      </c>
      <c r="AT1617" s="34">
        <f>IF(AL1617="","",AL1617*AL$4)</f>
        <v>0.57189809088790466</v>
      </c>
      <c r="AU1617" s="34">
        <f>IF(AM1617="","",AM1617*AM$4)</f>
        <v>8.0795170867241153E-3</v>
      </c>
      <c r="AV1617" s="34">
        <f>IF(AN1617="","",AN1617*AN$4)</f>
        <v>0.92903201646296008</v>
      </c>
      <c r="AW1617" s="34">
        <f>IF(AO1617="","",AO1617*AO$4)</f>
        <v>0.33245106902152743</v>
      </c>
      <c r="AX1617" s="34"/>
      <c r="AY1617" s="34">
        <f>IF(AQ1617="","",AI1617*AI$5)</f>
        <v>1.461633580696927E-2</v>
      </c>
      <c r="AZ1617" s="34">
        <f>IF(AR1617="","",AJ1617*AJ$5)</f>
        <v>1.1585241496691471E-2</v>
      </c>
      <c r="BA1617" s="34">
        <f>IF(AS1617="","",AK1617*AK$5)</f>
        <v>0</v>
      </c>
      <c r="BB1617" s="34">
        <f>IF(AT1617="","",AL1617*AL$5)</f>
        <v>1.4297452272197617</v>
      </c>
      <c r="BC1617" s="34">
        <f>IF(AU1617="","",AM1617*AM$5)</f>
        <v>0</v>
      </c>
      <c r="BD1617" s="34">
        <f>IF(AV1617="","",AN1617*AN$5)</f>
        <v>0.92903201646296008</v>
      </c>
      <c r="BE1617" s="34">
        <f>IF(AW1617="","",AO1617*AO$5)</f>
        <v>0.33245106902152743</v>
      </c>
      <c r="BF1617" s="34">
        <f>IF(BE1617="","",SUM(AY1617:BE1617))</f>
        <v>2.7174298900079101</v>
      </c>
      <c r="BG1617" s="34"/>
      <c r="BH1617" s="34">
        <f>IF(AT1617="","",3/AT1617)</f>
        <v>5.2456898314563833</v>
      </c>
      <c r="BI1617" s="34"/>
      <c r="BJ1617" s="34">
        <f>IF(AQ1617="","",AQ1617*$BH1617)</f>
        <v>0.15334552823154107</v>
      </c>
      <c r="BK1617" s="34">
        <f>IF(AR1617="","",AR1617*$BH1617)</f>
        <v>6.0772583514160976E-2</v>
      </c>
      <c r="BL1617" s="34">
        <f>IF(AS1617="","",AS1617*$BH1617)</f>
        <v>0</v>
      </c>
      <c r="BM1617" s="34">
        <f>IF(AT1617="","",AT1617*$BH1617)</f>
        <v>3</v>
      </c>
      <c r="BN1617" s="34">
        <f>IF(AU1617="","",AU1617*$BH1617)</f>
        <v>4.2382640624906792E-2</v>
      </c>
      <c r="BO1617" s="34">
        <f>IF(AV1617="","",AV1617*$BH1617)</f>
        <v>4.8734138018571693</v>
      </c>
      <c r="BP1617" s="34">
        <f t="shared" si="186"/>
        <v>14.254794341710133</v>
      </c>
      <c r="BQ1617" s="34">
        <f>IF(AW1617="","",AW1617*$BH1617)</f>
        <v>1.7439351922230306</v>
      </c>
      <c r="BR1617" s="34"/>
      <c r="BS1617" s="34">
        <f t="shared" si="187"/>
        <v>5.0875319136028718</v>
      </c>
      <c r="BT1617" s="34"/>
      <c r="BU1617" s="34">
        <f t="shared" si="188"/>
        <v>0.95761735937509318</v>
      </c>
      <c r="BV1617" s="34">
        <f t="shared" si="189"/>
        <v>0.95761735937509318</v>
      </c>
      <c r="BW1617" s="34">
        <f t="shared" si="190"/>
        <v>1</v>
      </c>
      <c r="BX1617" s="34"/>
      <c r="BY1617" s="34">
        <f>IF(BV1617="","",IF(BQ1617=0,0,((BV1617/BQ1617)*AF1617)))</f>
        <v>3.1402423016833887</v>
      </c>
      <c r="BZ1617" s="34">
        <f>IF(BY1617="","",SUM(S1617:X1617,BY1617))</f>
        <v>97.486120301683385</v>
      </c>
      <c r="CA1617" s="18"/>
      <c r="CB1617" s="20">
        <v>1.5453E-2</v>
      </c>
      <c r="CC1617" s="20">
        <v>9.9270000000000001E-3</v>
      </c>
      <c r="CD1617" s="20">
        <v>4.7717000000000002E-2</v>
      </c>
      <c r="CE1617" s="20">
        <v>1.2331999999999999E-2</v>
      </c>
      <c r="CF1617" s="20">
        <v>8.8159999999999992E-3</v>
      </c>
      <c r="CG1617" s="20">
        <v>3.2389000000000001E-2</v>
      </c>
      <c r="CH1617" s="20"/>
      <c r="CI1617" s="21">
        <v>3.8868299999999998</v>
      </c>
      <c r="CJ1617" s="21">
        <v>2.7206800000000002</v>
      </c>
      <c r="CK1617" s="21">
        <v>-19.715</v>
      </c>
      <c r="CL1617" s="21">
        <v>0.36995</v>
      </c>
      <c r="CM1617" s="21">
        <v>3.44001</v>
      </c>
      <c r="CN1617" s="21">
        <v>0.34398400000000001</v>
      </c>
      <c r="CO1617" s="21"/>
      <c r="CP1617" s="20">
        <v>11.8308</v>
      </c>
      <c r="CQ1617" s="20">
        <v>81.452600000000004</v>
      </c>
      <c r="CR1617" s="20">
        <v>10.8965</v>
      </c>
      <c r="CS1617" s="20">
        <v>200.49700000000001</v>
      </c>
      <c r="CT1617" s="20"/>
      <c r="CU1617" s="22">
        <v>44277.959479166697</v>
      </c>
      <c r="CV1617" s="22"/>
    </row>
    <row r="1618" spans="1:100" s="17" customFormat="1" x14ac:dyDescent="0.25">
      <c r="A1618" s="17" t="s">
        <v>121</v>
      </c>
      <c r="B1618" s="17">
        <v>3810</v>
      </c>
      <c r="C1618" s="17">
        <v>7</v>
      </c>
      <c r="E1618" s="18">
        <v>0.66159999999999997</v>
      </c>
      <c r="F1618" s="18">
        <v>0.30438399999999999</v>
      </c>
      <c r="G1618" s="18">
        <v>0</v>
      </c>
      <c r="H1618" s="18">
        <v>17.842500000000001</v>
      </c>
      <c r="I1618" s="18">
        <v>0.29329899999999998</v>
      </c>
      <c r="J1618" s="18">
        <v>37.191000000000003</v>
      </c>
      <c r="K1618" s="18">
        <v>43.387900000000002</v>
      </c>
      <c r="L1618" s="18">
        <v>0.31932899999999997</v>
      </c>
      <c r="M1618" s="18">
        <v>100</v>
      </c>
      <c r="N1618" s="18"/>
      <c r="O1618" s="18">
        <v>6.6183000000000006E-2</v>
      </c>
      <c r="P1618" s="18">
        <v>43.3217</v>
      </c>
      <c r="Q1618" s="18">
        <f t="shared" si="184"/>
        <v>99.933817000000005</v>
      </c>
      <c r="R1618" s="18"/>
      <c r="S1618" s="18">
        <v>0.891822</v>
      </c>
      <c r="T1618" s="18">
        <v>0.50475999999999999</v>
      </c>
      <c r="U1618" s="18">
        <v>0</v>
      </c>
      <c r="V1618" s="18">
        <v>40.884399999999999</v>
      </c>
      <c r="W1618" s="18">
        <v>0.29329899999999998</v>
      </c>
      <c r="X1618" s="18">
        <v>52.037599999999998</v>
      </c>
      <c r="Y1618" s="18">
        <v>5.3880499999999998</v>
      </c>
      <c r="Z1618" s="18">
        <v>100</v>
      </c>
      <c r="AA1618" s="19"/>
      <c r="AB1618" s="18">
        <f>IF(Z1618="","",Z1618-O1618)</f>
        <v>99.933817000000005</v>
      </c>
      <c r="AC1618" s="18">
        <f t="shared" si="185"/>
        <v>94.545767000000012</v>
      </c>
      <c r="AD1618" s="18"/>
      <c r="AE1618" s="34">
        <f>IF(M1618="","",IF(M1618&gt;100,M1618, M1618+O1618))</f>
        <v>100.066183</v>
      </c>
      <c r="AF1618" s="37">
        <f>IF(AE1618="","",IF(AE1618="* * *", Y1618, AE1618-SUM(S1618:X1618)))</f>
        <v>5.4543019999999984</v>
      </c>
      <c r="AG1618" s="54"/>
      <c r="AH1618" s="33"/>
      <c r="AI1618" s="34">
        <f>IF(S1618="","",IF(AI$6=0, 0, S1618/AI$6))</f>
        <v>1.4389113463379658E-2</v>
      </c>
      <c r="AJ1618" s="34">
        <f>IF(T1618="","",IF(AJ$6=0, 0, T1618/AJ$6))</f>
        <v>1.2523539321521702E-2</v>
      </c>
      <c r="AK1618" s="34">
        <f>IF(U1618="","",IF(AK$6=0, 0, U1618/AK$6))</f>
        <v>0</v>
      </c>
      <c r="AL1618" s="34">
        <f>IF(V1618="","",IF(AL$6=0, 0, V1618/AL$6))</f>
        <v>0.28803084472722157</v>
      </c>
      <c r="AM1618" s="34">
        <f>IF(W1618="","",IF(AM$6=0, 0, W1618/AM$6))</f>
        <v>8.2732465481009255E-3</v>
      </c>
      <c r="AN1618" s="34">
        <f>IF(X1618="","",IF(AN$6=0, 0, X1618/AN$6))</f>
        <v>0.92796028346535309</v>
      </c>
      <c r="AO1618" s="34">
        <f>IF(Y1618="","",IF(AO$6=0, 0, Y1618/AO$6))</f>
        <v>0.31680667945523633</v>
      </c>
      <c r="AP1618" s="34"/>
      <c r="AQ1618" s="34">
        <f>IF(AI1618="","",AI1618*AI$4)</f>
        <v>2.8778226926759316E-2</v>
      </c>
      <c r="AR1618" s="33">
        <f>IF(AJ1618="","",AJ1618*AJ$4)</f>
        <v>1.2523539321521702E-2</v>
      </c>
      <c r="AS1618" s="34">
        <f>IF(AK1618="","",AK1618*AK$4)</f>
        <v>0</v>
      </c>
      <c r="AT1618" s="34">
        <f>IF(AL1618="","",AL1618*AL$4)</f>
        <v>0.57606168945444314</v>
      </c>
      <c r="AU1618" s="34">
        <f>IF(AM1618="","",AM1618*AM$4)</f>
        <v>8.2732465481009255E-3</v>
      </c>
      <c r="AV1618" s="34">
        <f>IF(AN1618="","",AN1618*AN$4)</f>
        <v>0.92796028346535309</v>
      </c>
      <c r="AW1618" s="34">
        <f>IF(AO1618="","",AO1618*AO$4)</f>
        <v>0.31680667945523633</v>
      </c>
      <c r="AX1618" s="34"/>
      <c r="AY1618" s="34">
        <f>IF(AQ1618="","",AI1618*AI$5)</f>
        <v>1.4389113463379658E-2</v>
      </c>
      <c r="AZ1618" s="34">
        <f>IF(AR1618="","",AJ1618*AJ$5)</f>
        <v>1.2523539321521702E-2</v>
      </c>
      <c r="BA1618" s="34">
        <f>IF(AS1618="","",AK1618*AK$5)</f>
        <v>0</v>
      </c>
      <c r="BB1618" s="34">
        <f>IF(AT1618="","",AL1618*AL$5)</f>
        <v>1.4401542236361078</v>
      </c>
      <c r="BC1618" s="34">
        <f>IF(AU1618="","",AM1618*AM$5)</f>
        <v>0</v>
      </c>
      <c r="BD1618" s="34">
        <f>IF(AV1618="","",AN1618*AN$5)</f>
        <v>0.92796028346535309</v>
      </c>
      <c r="BE1618" s="34">
        <f>IF(AW1618="","",AO1618*AO$5)</f>
        <v>0.31680667945523633</v>
      </c>
      <c r="BF1618" s="34">
        <f>IF(BE1618="","",SUM(AY1618:BE1618))</f>
        <v>2.7118338393415984</v>
      </c>
      <c r="BG1618" s="34"/>
      <c r="BH1618" s="34">
        <f>IF(AT1618="","",3/AT1618)</f>
        <v>5.2077755818845333</v>
      </c>
      <c r="BI1618" s="34"/>
      <c r="BJ1618" s="34">
        <f>IF(AQ1618="","",AQ1618*$BH1618)</f>
        <v>0.14987054747910913</v>
      </c>
      <c r="BK1618" s="34">
        <f>IF(AR1618="","",AR1618*$BH1618)</f>
        <v>6.5219782277391516E-2</v>
      </c>
      <c r="BL1618" s="34">
        <f>IF(AS1618="","",AS1618*$BH1618)</f>
        <v>0</v>
      </c>
      <c r="BM1618" s="34">
        <f>IF(AT1618="","",AT1618*$BH1618)</f>
        <v>3</v>
      </c>
      <c r="BN1618" s="34">
        <f>IF(AU1618="","",AU1618*$BH1618)</f>
        <v>4.30852113561105E-2</v>
      </c>
      <c r="BO1618" s="34">
        <f>IF(AV1618="","",AV1618*$BH1618)</f>
        <v>4.8326089051895158</v>
      </c>
      <c r="BP1618" s="34">
        <f t="shared" si="186"/>
        <v>14.12262205065136</v>
      </c>
      <c r="BQ1618" s="34">
        <f>IF(AW1618="","",AW1618*$BH1618)</f>
        <v>1.6498580894449002</v>
      </c>
      <c r="BR1618" s="34"/>
      <c r="BS1618" s="34">
        <f t="shared" si="187"/>
        <v>5.0476992349460161</v>
      </c>
      <c r="BT1618" s="34"/>
      <c r="BU1618" s="34">
        <f t="shared" si="188"/>
        <v>0.95691478864388946</v>
      </c>
      <c r="BV1618" s="34">
        <f t="shared" si="189"/>
        <v>0.95691478864388946</v>
      </c>
      <c r="BW1618" s="34">
        <f t="shared" si="190"/>
        <v>1</v>
      </c>
      <c r="BX1618" s="34"/>
      <c r="BY1618" s="34">
        <f>IF(BV1618="","",IF(BQ1618=0,0,((BV1618/BQ1618)*AF1618)))</f>
        <v>3.163485562134615</v>
      </c>
      <c r="BZ1618" s="34">
        <f>IF(BY1618="","",SUM(S1618:X1618,BY1618))</f>
        <v>97.775366562134607</v>
      </c>
      <c r="CA1618" s="18"/>
      <c r="CB1618" s="20">
        <v>1.5249E-2</v>
      </c>
      <c r="CC1618" s="20">
        <v>9.4579999999999994E-3</v>
      </c>
      <c r="CD1618" s="20">
        <v>4.7856999999999997E-2</v>
      </c>
      <c r="CE1618" s="20">
        <v>1.3155999999999999E-2</v>
      </c>
      <c r="CF1618" s="20">
        <v>8.933E-3</v>
      </c>
      <c r="CG1618" s="20">
        <v>3.0817000000000001E-2</v>
      </c>
      <c r="CH1618" s="20"/>
      <c r="CI1618" s="21">
        <v>3.9123600000000001</v>
      </c>
      <c r="CJ1618" s="21">
        <v>2.5364800000000001</v>
      </c>
      <c r="CK1618" s="21">
        <v>-18.658000000000001</v>
      </c>
      <c r="CL1618" s="21">
        <v>0.36869499999999999</v>
      </c>
      <c r="CM1618" s="21">
        <v>3.4006099999999999</v>
      </c>
      <c r="CN1618" s="21">
        <v>0.34389500000000001</v>
      </c>
      <c r="CO1618" s="21"/>
      <c r="CP1618" s="20">
        <v>11.867900000000001</v>
      </c>
      <c r="CQ1618" s="20">
        <v>81.437200000000004</v>
      </c>
      <c r="CR1618" s="20">
        <v>10.897</v>
      </c>
      <c r="CS1618" s="20">
        <v>240.66399999999999</v>
      </c>
      <c r="CT1618" s="20"/>
      <c r="CU1618" s="22">
        <v>44277.96125</v>
      </c>
      <c r="CV1618" s="22"/>
    </row>
    <row r="1619" spans="1:100" s="17" customFormat="1" x14ac:dyDescent="0.25">
      <c r="A1619" s="17" t="s">
        <v>121</v>
      </c>
      <c r="B1619" s="17">
        <v>3811</v>
      </c>
      <c r="C1619" s="17">
        <v>8</v>
      </c>
      <c r="E1619" s="18">
        <v>0.68474100000000004</v>
      </c>
      <c r="F1619" s="18">
        <v>0.29166500000000001</v>
      </c>
      <c r="G1619" s="18">
        <v>0</v>
      </c>
      <c r="H1619" s="18">
        <v>17.8477</v>
      </c>
      <c r="I1619" s="18">
        <v>0.34090300000000001</v>
      </c>
      <c r="J1619" s="18">
        <v>36.812199999999997</v>
      </c>
      <c r="K1619" s="18">
        <v>43.676099999999998</v>
      </c>
      <c r="L1619" s="18">
        <v>0.346607</v>
      </c>
      <c r="M1619" s="18">
        <v>100</v>
      </c>
      <c r="N1619" s="18"/>
      <c r="O1619" s="18">
        <v>7.6924999999999993E-2</v>
      </c>
      <c r="P1619" s="18">
        <v>43.599200000000003</v>
      </c>
      <c r="Q1619" s="18">
        <f t="shared" si="184"/>
        <v>99.923074999999997</v>
      </c>
      <c r="R1619" s="18"/>
      <c r="S1619" s="18">
        <v>0.92301500000000003</v>
      </c>
      <c r="T1619" s="18">
        <v>0.48366900000000002</v>
      </c>
      <c r="U1619" s="18">
        <v>0</v>
      </c>
      <c r="V1619" s="18">
        <v>40.8964</v>
      </c>
      <c r="W1619" s="18">
        <v>0.34090300000000001</v>
      </c>
      <c r="X1619" s="18">
        <v>51.5077</v>
      </c>
      <c r="Y1619" s="18">
        <v>5.8483099999999997</v>
      </c>
      <c r="Z1619" s="18">
        <v>100</v>
      </c>
      <c r="AA1619" s="19"/>
      <c r="AB1619" s="18">
        <f>IF(Z1619="","",Z1619-O1619)</f>
        <v>99.923074999999997</v>
      </c>
      <c r="AC1619" s="18">
        <f t="shared" si="185"/>
        <v>94.074764999999999</v>
      </c>
      <c r="AD1619" s="18"/>
      <c r="AE1619" s="34">
        <f>IF(M1619="","",IF(M1619&gt;100,M1619, M1619+O1619))</f>
        <v>100.076925</v>
      </c>
      <c r="AF1619" s="37">
        <f>IF(AE1619="","",IF(AE1619="* * *", Y1619, AE1619-SUM(S1619:X1619)))</f>
        <v>5.9252380000000073</v>
      </c>
      <c r="AG1619" s="54"/>
      <c r="AH1619" s="33"/>
      <c r="AI1619" s="34">
        <f>IF(S1619="","",IF(AI$6=0, 0, S1619/AI$6))</f>
        <v>1.4892397320767345E-2</v>
      </c>
      <c r="AJ1619" s="34">
        <f>IF(T1619="","",IF(AJ$6=0, 0, T1619/AJ$6))</f>
        <v>1.200025307096656E-2</v>
      </c>
      <c r="AK1619" s="34">
        <f>IF(U1619="","",IF(AK$6=0, 0, U1619/AK$6))</f>
        <v>0</v>
      </c>
      <c r="AL1619" s="34">
        <f>IF(V1619="","",IF(AL$6=0, 0, V1619/AL$6))</f>
        <v>0.28811538479963861</v>
      </c>
      <c r="AM1619" s="34">
        <f>IF(W1619="","",IF(AM$6=0, 0, W1619/AM$6))</f>
        <v>9.6160388135903985E-3</v>
      </c>
      <c r="AN1619" s="34">
        <f>IF(X1619="","",IF(AN$6=0, 0, X1619/AN$6))</f>
        <v>0.91851084394069615</v>
      </c>
      <c r="AO1619" s="34">
        <f>IF(Y1619="","",IF(AO$6=0, 0, Y1619/AO$6))</f>
        <v>0.34386905680623847</v>
      </c>
      <c r="AP1619" s="34"/>
      <c r="AQ1619" s="34">
        <f>IF(AI1619="","",AI1619*AI$4)</f>
        <v>2.978479464153469E-2</v>
      </c>
      <c r="AR1619" s="33">
        <f>IF(AJ1619="","",AJ1619*AJ$4)</f>
        <v>1.200025307096656E-2</v>
      </c>
      <c r="AS1619" s="34">
        <f>IF(AK1619="","",AK1619*AK$4)</f>
        <v>0</v>
      </c>
      <c r="AT1619" s="34">
        <f>IF(AL1619="","",AL1619*AL$4)</f>
        <v>0.57623076959927721</v>
      </c>
      <c r="AU1619" s="34">
        <f>IF(AM1619="","",AM1619*AM$4)</f>
        <v>9.6160388135903985E-3</v>
      </c>
      <c r="AV1619" s="34">
        <f>IF(AN1619="","",AN1619*AN$4)</f>
        <v>0.91851084394069615</v>
      </c>
      <c r="AW1619" s="34">
        <f>IF(AO1619="","",AO1619*AO$4)</f>
        <v>0.34386905680623847</v>
      </c>
      <c r="AX1619" s="34"/>
      <c r="AY1619" s="34">
        <f>IF(AQ1619="","",AI1619*AI$5)</f>
        <v>1.4892397320767345E-2</v>
      </c>
      <c r="AZ1619" s="34">
        <f>IF(AR1619="","",AJ1619*AJ$5)</f>
        <v>1.200025307096656E-2</v>
      </c>
      <c r="BA1619" s="34">
        <f>IF(AS1619="","",AK1619*AK$5)</f>
        <v>0</v>
      </c>
      <c r="BB1619" s="34">
        <f>IF(AT1619="","",AL1619*AL$5)</f>
        <v>1.4405769239981931</v>
      </c>
      <c r="BC1619" s="34">
        <f>IF(AU1619="","",AM1619*AM$5)</f>
        <v>0</v>
      </c>
      <c r="BD1619" s="34">
        <f>IF(AV1619="","",AN1619*AN$5)</f>
        <v>0.91851084394069615</v>
      </c>
      <c r="BE1619" s="34">
        <f>IF(AW1619="","",AO1619*AO$5)</f>
        <v>0.34386905680623847</v>
      </c>
      <c r="BF1619" s="34">
        <f>IF(BE1619="","",SUM(AY1619:BE1619))</f>
        <v>2.729849475136862</v>
      </c>
      <c r="BG1619" s="34"/>
      <c r="BH1619" s="34">
        <f>IF(AT1619="","",3/AT1619)</f>
        <v>5.2062474936669245</v>
      </c>
      <c r="BI1619" s="34"/>
      <c r="BJ1619" s="34">
        <f>IF(AQ1619="","",AQ1619*$BH1619)</f>
        <v>0.15506701245187401</v>
      </c>
      <c r="BK1619" s="34">
        <f>IF(AR1619="","",AR1619*$BH1619)</f>
        <v>6.2476287474088468E-2</v>
      </c>
      <c r="BL1619" s="34">
        <f>IF(AS1619="","",AS1619*$BH1619)</f>
        <v>0</v>
      </c>
      <c r="BM1619" s="34">
        <f>IF(AT1619="","",AT1619*$BH1619)</f>
        <v>3</v>
      </c>
      <c r="BN1619" s="34">
        <f>IF(AU1619="","",AU1619*$BH1619)</f>
        <v>5.006347797225888E-2</v>
      </c>
      <c r="BO1619" s="34">
        <f>IF(AV1619="","",AV1619*$BH1619)</f>
        <v>4.7819947791721411</v>
      </c>
      <c r="BP1619" s="34">
        <f t="shared" si="186"/>
        <v>14.212271988019257</v>
      </c>
      <c r="BQ1619" s="34">
        <f>IF(AW1619="","",AW1619*$BH1619)</f>
        <v>1.7902674151470883</v>
      </c>
      <c r="BR1619" s="34"/>
      <c r="BS1619" s="34">
        <f t="shared" si="187"/>
        <v>4.9995380790981034</v>
      </c>
      <c r="BT1619" s="34"/>
      <c r="BU1619" s="34">
        <f t="shared" si="188"/>
        <v>0.94993652202774115</v>
      </c>
      <c r="BV1619" s="34">
        <f t="shared" si="189"/>
        <v>0.94993652202774115</v>
      </c>
      <c r="BW1619" s="34">
        <f t="shared" si="190"/>
        <v>1</v>
      </c>
      <c r="BX1619" s="34"/>
      <c r="BY1619" s="34">
        <f>IF(BV1619="","",IF(BQ1619=0,0,((BV1619/BQ1619)*AF1619)))</f>
        <v>3.1439995669273633</v>
      </c>
      <c r="BZ1619" s="34">
        <f>IF(BY1619="","",SUM(S1619:X1619,BY1619))</f>
        <v>97.295686566927358</v>
      </c>
      <c r="CA1619" s="18"/>
      <c r="CB1619" s="20">
        <v>1.5552E-2</v>
      </c>
      <c r="CC1619" s="20">
        <v>1.0083999999999999E-2</v>
      </c>
      <c r="CD1619" s="20">
        <v>4.7299000000000001E-2</v>
      </c>
      <c r="CE1619" s="20">
        <v>1.3006999999999999E-2</v>
      </c>
      <c r="CF1619" s="20">
        <v>8.5330000000000007E-3</v>
      </c>
      <c r="CG1619" s="20">
        <v>2.9003999999999999E-2</v>
      </c>
      <c r="CH1619" s="20"/>
      <c r="CI1619" s="21">
        <v>3.8475899999999998</v>
      </c>
      <c r="CJ1619" s="21">
        <v>2.6709999999999998</v>
      </c>
      <c r="CK1619" s="21">
        <v>-29.536999999999999</v>
      </c>
      <c r="CL1619" s="21">
        <v>0.36874699999999999</v>
      </c>
      <c r="CM1619" s="21">
        <v>3.0791499999999998</v>
      </c>
      <c r="CN1619" s="21">
        <v>0.34559099999999998</v>
      </c>
      <c r="CO1619" s="21"/>
      <c r="CP1619" s="20">
        <v>11.904999999999999</v>
      </c>
      <c r="CQ1619" s="20">
        <v>81.422200000000004</v>
      </c>
      <c r="CR1619" s="20">
        <v>10.897500000000001</v>
      </c>
      <c r="CS1619" s="20">
        <v>280.68099999999998</v>
      </c>
      <c r="CT1619" s="20"/>
      <c r="CU1619" s="22">
        <v>44277.963020833296</v>
      </c>
      <c r="CV1619" s="22"/>
    </row>
    <row r="1620" spans="1:100" s="17" customFormat="1" x14ac:dyDescent="0.25">
      <c r="A1620" s="17" t="s">
        <v>121</v>
      </c>
      <c r="B1620" s="17">
        <v>3812</v>
      </c>
      <c r="C1620" s="17">
        <v>9</v>
      </c>
      <c r="E1620" s="18">
        <v>0.68345599999999995</v>
      </c>
      <c r="F1620" s="18">
        <v>0.29654399999999997</v>
      </c>
      <c r="G1620" s="18">
        <v>0</v>
      </c>
      <c r="H1620" s="18">
        <v>17.847000000000001</v>
      </c>
      <c r="I1620" s="18">
        <v>0.30425799999999997</v>
      </c>
      <c r="J1620" s="18">
        <v>37.171199999999999</v>
      </c>
      <c r="K1620" s="18">
        <v>43.378900000000002</v>
      </c>
      <c r="L1620" s="18">
        <v>0.31873699999999999</v>
      </c>
      <c r="M1620" s="18">
        <v>100</v>
      </c>
      <c r="N1620" s="18"/>
      <c r="O1620" s="18">
        <v>6.8655999999999995E-2</v>
      </c>
      <c r="P1620" s="18">
        <v>43.310200000000002</v>
      </c>
      <c r="Q1620" s="18">
        <f t="shared" si="184"/>
        <v>99.931343999999996</v>
      </c>
      <c r="R1620" s="18"/>
      <c r="S1620" s="18">
        <v>0.92128299999999996</v>
      </c>
      <c r="T1620" s="18">
        <v>0.49175799999999997</v>
      </c>
      <c r="U1620" s="18">
        <v>0</v>
      </c>
      <c r="V1620" s="18">
        <v>40.8947</v>
      </c>
      <c r="W1620" s="18">
        <v>0.30425799999999997</v>
      </c>
      <c r="X1620" s="18">
        <v>52.009900000000002</v>
      </c>
      <c r="Y1620" s="18">
        <v>5.3780599999999996</v>
      </c>
      <c r="Z1620" s="18">
        <v>100</v>
      </c>
      <c r="AA1620" s="19"/>
      <c r="AB1620" s="18">
        <f>IF(Z1620="","",Z1620-O1620)</f>
        <v>99.931343999999996</v>
      </c>
      <c r="AC1620" s="18">
        <f t="shared" si="185"/>
        <v>94.553283999999991</v>
      </c>
      <c r="AD1620" s="18"/>
      <c r="AE1620" s="34">
        <f>IF(M1620="","",IF(M1620&gt;100,M1620, M1620+O1620))</f>
        <v>100.068656</v>
      </c>
      <c r="AF1620" s="37">
        <f>IF(AE1620="","",IF(AE1620="* * *", Y1620, AE1620-SUM(S1620:X1620)))</f>
        <v>5.4467570000000052</v>
      </c>
      <c r="AG1620" s="54"/>
      <c r="AH1620" s="33"/>
      <c r="AI1620" s="34">
        <f>IF(S1620="","",IF(AI$6=0, 0, S1620/AI$6))</f>
        <v>1.4864452344618993E-2</v>
      </c>
      <c r="AJ1620" s="34">
        <f>IF(T1620="","",IF(AJ$6=0, 0, T1620/AJ$6))</f>
        <v>1.2200948271798219E-2</v>
      </c>
      <c r="AK1620" s="34">
        <f>IF(U1620="","",IF(AK$6=0, 0, U1620/AK$6))</f>
        <v>0</v>
      </c>
      <c r="AL1620" s="34">
        <f>IF(V1620="","",IF(AL$6=0, 0, V1620/AL$6))</f>
        <v>0.28810340828937953</v>
      </c>
      <c r="AM1620" s="34">
        <f>IF(W1620="","",IF(AM$6=0, 0, W1620/AM$6))</f>
        <v>8.5823731012792115E-3</v>
      </c>
      <c r="AN1620" s="34">
        <f>IF(X1620="","",IF(AN$6=0, 0, X1620/AN$6))</f>
        <v>0.92746632333168078</v>
      </c>
      <c r="AO1620" s="34">
        <f>IF(Y1620="","",IF(AO$6=0, 0, Y1620/AO$6))</f>
        <v>0.31621928722098502</v>
      </c>
      <c r="AP1620" s="34"/>
      <c r="AQ1620" s="34">
        <f>IF(AI1620="","",AI1620*AI$4)</f>
        <v>2.9728904689237987E-2</v>
      </c>
      <c r="AR1620" s="33">
        <f>IF(AJ1620="","",AJ1620*AJ$4)</f>
        <v>1.2200948271798219E-2</v>
      </c>
      <c r="AS1620" s="34">
        <f>IF(AK1620="","",AK1620*AK$4)</f>
        <v>0</v>
      </c>
      <c r="AT1620" s="34">
        <f>IF(AL1620="","",AL1620*AL$4)</f>
        <v>0.57620681657875905</v>
      </c>
      <c r="AU1620" s="34">
        <f>IF(AM1620="","",AM1620*AM$4)</f>
        <v>8.5823731012792115E-3</v>
      </c>
      <c r="AV1620" s="34">
        <f>IF(AN1620="","",AN1620*AN$4)</f>
        <v>0.92746632333168078</v>
      </c>
      <c r="AW1620" s="34">
        <f>IF(AO1620="","",AO1620*AO$4)</f>
        <v>0.31621928722098502</v>
      </c>
      <c r="AX1620" s="34"/>
      <c r="AY1620" s="34">
        <f>IF(AQ1620="","",AI1620*AI$5)</f>
        <v>1.4864452344618993E-2</v>
      </c>
      <c r="AZ1620" s="34">
        <f>IF(AR1620="","",AJ1620*AJ$5)</f>
        <v>1.2200948271798219E-2</v>
      </c>
      <c r="BA1620" s="34">
        <f>IF(AS1620="","",AK1620*AK$5)</f>
        <v>0</v>
      </c>
      <c r="BB1620" s="34">
        <f>IF(AT1620="","",AL1620*AL$5)</f>
        <v>1.4405170414468977</v>
      </c>
      <c r="BC1620" s="34">
        <f>IF(AU1620="","",AM1620*AM$5)</f>
        <v>0</v>
      </c>
      <c r="BD1620" s="34">
        <f>IF(AV1620="","",AN1620*AN$5)</f>
        <v>0.92746632333168078</v>
      </c>
      <c r="BE1620" s="34">
        <f>IF(AW1620="","",AO1620*AO$5)</f>
        <v>0.31621928722098502</v>
      </c>
      <c r="BF1620" s="34">
        <f>IF(BE1620="","",SUM(AY1620:BE1620))</f>
        <v>2.7112680526159809</v>
      </c>
      <c r="BG1620" s="34"/>
      <c r="BH1620" s="34">
        <f>IF(AT1620="","",3/AT1620)</f>
        <v>5.2064639183072625</v>
      </c>
      <c r="BI1620" s="34"/>
      <c r="BJ1620" s="34">
        <f>IF(AQ1620="","",AQ1620*$BH1620)</f>
        <v>0.15478246959531317</v>
      </c>
      <c r="BK1620" s="34">
        <f>IF(AR1620="","",AR1620*$BH1620)</f>
        <v>6.352379694625078E-2</v>
      </c>
      <c r="BL1620" s="34">
        <f>IF(AS1620="","",AS1620*$BH1620)</f>
        <v>0</v>
      </c>
      <c r="BM1620" s="34">
        <f>IF(AT1620="","",AT1620*$BH1620)</f>
        <v>3</v>
      </c>
      <c r="BN1620" s="34">
        <f>IF(AU1620="","",AU1620*$BH1620)</f>
        <v>4.4683815885261019E-2</v>
      </c>
      <c r="BO1620" s="34">
        <f>IF(AV1620="","",AV1620*$BH1620)</f>
        <v>4.8288199478714935</v>
      </c>
      <c r="BP1620" s="34">
        <f t="shared" si="186"/>
        <v>14.116119288804301</v>
      </c>
      <c r="BQ1620" s="34">
        <f>IF(AW1620="","",AW1620*$BH1620)</f>
        <v>1.6463843091888994</v>
      </c>
      <c r="BR1620" s="34"/>
      <c r="BS1620" s="34">
        <f t="shared" si="187"/>
        <v>5.0471262144130575</v>
      </c>
      <c r="BT1620" s="34"/>
      <c r="BU1620" s="34">
        <f t="shared" si="188"/>
        <v>0.95531618411473895</v>
      </c>
      <c r="BV1620" s="34">
        <f t="shared" si="189"/>
        <v>0.95531618411473895</v>
      </c>
      <c r="BW1620" s="34">
        <f t="shared" si="190"/>
        <v>1</v>
      </c>
      <c r="BX1620" s="34"/>
      <c r="BY1620" s="34">
        <f>IF(BV1620="","",IF(BQ1620=0,0,((BV1620/BQ1620)*AF1620)))</f>
        <v>3.1604863360266839</v>
      </c>
      <c r="BZ1620" s="34">
        <f>IF(BY1620="","",SUM(S1620:X1620,BY1620))</f>
        <v>97.782385336026678</v>
      </c>
      <c r="CA1620" s="18"/>
      <c r="CB1620" s="20">
        <v>1.5661999999999999E-2</v>
      </c>
      <c r="CC1620" s="20">
        <v>1.0116999999999999E-2</v>
      </c>
      <c r="CD1620" s="20">
        <v>4.8327000000000002E-2</v>
      </c>
      <c r="CE1620" s="20">
        <v>1.2767000000000001E-2</v>
      </c>
      <c r="CF1620" s="20">
        <v>8.5559999999999994E-3</v>
      </c>
      <c r="CG1620" s="20">
        <v>3.0210999999999998E-2</v>
      </c>
      <c r="CH1620" s="20"/>
      <c r="CI1620" s="21">
        <v>3.85575</v>
      </c>
      <c r="CJ1620" s="21">
        <v>2.6437900000000001</v>
      </c>
      <c r="CK1620" s="21">
        <v>-18.776</v>
      </c>
      <c r="CL1620" s="21">
        <v>0.36859700000000001</v>
      </c>
      <c r="CM1620" s="21">
        <v>3.2958400000000001</v>
      </c>
      <c r="CN1620" s="21">
        <v>0.34394599999999997</v>
      </c>
      <c r="CO1620" s="21"/>
      <c r="CP1620" s="20">
        <v>11.942</v>
      </c>
      <c r="CQ1620" s="20">
        <v>81.406800000000004</v>
      </c>
      <c r="CR1620" s="20">
        <v>10.898</v>
      </c>
      <c r="CS1620" s="20">
        <v>320.76</v>
      </c>
      <c r="CT1620" s="20"/>
      <c r="CU1620" s="22">
        <v>44277.964803240699</v>
      </c>
      <c r="CV1620" s="22"/>
    </row>
    <row r="1621" spans="1:100" s="17" customFormat="1" x14ac:dyDescent="0.25">
      <c r="A1621" s="17" t="s">
        <v>121</v>
      </c>
      <c r="B1621" s="17">
        <v>3813</v>
      </c>
      <c r="C1621" s="17">
        <v>10</v>
      </c>
      <c r="E1621" s="18">
        <v>0.61970999999999998</v>
      </c>
      <c r="F1621" s="18">
        <v>0.30200500000000002</v>
      </c>
      <c r="G1621" s="18">
        <v>0</v>
      </c>
      <c r="H1621" s="18">
        <v>17.860499999999998</v>
      </c>
      <c r="I1621" s="18">
        <v>0.34324700000000002</v>
      </c>
      <c r="J1621" s="18">
        <v>37.081200000000003</v>
      </c>
      <c r="K1621" s="18">
        <v>43.466700000000003</v>
      </c>
      <c r="L1621" s="18">
        <v>0.32660699999999998</v>
      </c>
      <c r="M1621" s="18">
        <v>100</v>
      </c>
      <c r="N1621" s="18"/>
      <c r="O1621" s="18">
        <v>7.7453999999999995E-2</v>
      </c>
      <c r="P1621" s="18">
        <v>43.389299999999999</v>
      </c>
      <c r="Q1621" s="18">
        <f t="shared" si="184"/>
        <v>99.922545999999997</v>
      </c>
      <c r="R1621" s="18"/>
      <c r="S1621" s="18">
        <v>0.83535499999999996</v>
      </c>
      <c r="T1621" s="18">
        <v>0.50081500000000001</v>
      </c>
      <c r="U1621" s="18">
        <v>0</v>
      </c>
      <c r="V1621" s="18">
        <v>40.925600000000003</v>
      </c>
      <c r="W1621" s="18">
        <v>0.34324700000000002</v>
      </c>
      <c r="X1621" s="18">
        <v>51.884099999999997</v>
      </c>
      <c r="Y1621" s="18">
        <v>5.5108499999999996</v>
      </c>
      <c r="Z1621" s="18">
        <v>100</v>
      </c>
      <c r="AA1621" s="19"/>
      <c r="AB1621" s="18">
        <f>IF(Z1621="","",Z1621-O1621)</f>
        <v>99.922545999999997</v>
      </c>
      <c r="AC1621" s="18">
        <f t="shared" si="185"/>
        <v>94.411695999999992</v>
      </c>
      <c r="AD1621" s="18"/>
      <c r="AE1621" s="34">
        <f>IF(M1621="","",IF(M1621&gt;100,M1621, M1621+O1621))</f>
        <v>100.077454</v>
      </c>
      <c r="AF1621" s="37">
        <f>IF(AE1621="","",IF(AE1621="* * *", Y1621, AE1621-SUM(S1621:X1621)))</f>
        <v>5.5883370000000099</v>
      </c>
      <c r="AG1621" s="54"/>
      <c r="AH1621" s="33"/>
      <c r="AI1621" s="34">
        <f>IF(S1621="","",IF(AI$6=0, 0, S1621/AI$6))</f>
        <v>1.3478045929794862E-2</v>
      </c>
      <c r="AJ1621" s="34">
        <f>IF(T1621="","",IF(AJ$6=0, 0, T1621/AJ$6))</f>
        <v>1.2425660403573761E-2</v>
      </c>
      <c r="AK1621" s="34">
        <f>IF(U1621="","",IF(AK$6=0, 0, U1621/AK$6))</f>
        <v>0</v>
      </c>
      <c r="AL1621" s="34">
        <f>IF(V1621="","",IF(AL$6=0, 0, V1621/AL$6))</f>
        <v>0.2883210989758534</v>
      </c>
      <c r="AM1621" s="34">
        <f>IF(W1621="","",IF(AM$6=0, 0, W1621/AM$6))</f>
        <v>9.6821573135128271E-3</v>
      </c>
      <c r="AN1621" s="34">
        <f>IF(X1621="","",IF(AN$6=0, 0, X1621/AN$6))</f>
        <v>0.92522299535998442</v>
      </c>
      <c r="AO1621" s="34">
        <f>IF(Y1621="","",IF(AO$6=0, 0, Y1621/AO$6))</f>
        <v>0.32402707648887613</v>
      </c>
      <c r="AP1621" s="34"/>
      <c r="AQ1621" s="34">
        <f>IF(AI1621="","",AI1621*AI$4)</f>
        <v>2.6956091859589724E-2</v>
      </c>
      <c r="AR1621" s="33">
        <f>IF(AJ1621="","",AJ1621*AJ$4)</f>
        <v>1.2425660403573761E-2</v>
      </c>
      <c r="AS1621" s="34">
        <f>IF(AK1621="","",AK1621*AK$4)</f>
        <v>0</v>
      </c>
      <c r="AT1621" s="34">
        <f>IF(AL1621="","",AL1621*AL$4)</f>
        <v>0.57664219795170679</v>
      </c>
      <c r="AU1621" s="34">
        <f>IF(AM1621="","",AM1621*AM$4)</f>
        <v>9.6821573135128271E-3</v>
      </c>
      <c r="AV1621" s="34">
        <f>IF(AN1621="","",AN1621*AN$4)</f>
        <v>0.92522299535998442</v>
      </c>
      <c r="AW1621" s="34">
        <f>IF(AO1621="","",AO1621*AO$4)</f>
        <v>0.32402707648887613</v>
      </c>
      <c r="AX1621" s="34"/>
      <c r="AY1621" s="34">
        <f>IF(AQ1621="","",AI1621*AI$5)</f>
        <v>1.3478045929794862E-2</v>
      </c>
      <c r="AZ1621" s="34">
        <f>IF(AR1621="","",AJ1621*AJ$5)</f>
        <v>1.2425660403573761E-2</v>
      </c>
      <c r="BA1621" s="34">
        <f>IF(AS1621="","",AK1621*AK$5)</f>
        <v>0</v>
      </c>
      <c r="BB1621" s="34">
        <f>IF(AT1621="","",AL1621*AL$5)</f>
        <v>1.4416054948792669</v>
      </c>
      <c r="BC1621" s="34">
        <f>IF(AU1621="","",AM1621*AM$5)</f>
        <v>0</v>
      </c>
      <c r="BD1621" s="34">
        <f>IF(AV1621="","",AN1621*AN$5)</f>
        <v>0.92522299535998442</v>
      </c>
      <c r="BE1621" s="34">
        <f>IF(AW1621="","",AO1621*AO$5)</f>
        <v>0.32402707648887613</v>
      </c>
      <c r="BF1621" s="34">
        <f>IF(BE1621="","",SUM(AY1621:BE1621))</f>
        <v>2.7167592730614962</v>
      </c>
      <c r="BG1621" s="34"/>
      <c r="BH1621" s="34">
        <f>IF(AT1621="","",3/AT1621)</f>
        <v>5.2025328889497038</v>
      </c>
      <c r="BI1621" s="34"/>
      <c r="BJ1621" s="34">
        <f>IF(AQ1621="","",AQ1621*$BH1621)</f>
        <v>0.14023995445706491</v>
      </c>
      <c r="BK1621" s="34">
        <f>IF(AR1621="","",AR1621*$BH1621)</f>
        <v>6.4644906916512535E-2</v>
      </c>
      <c r="BL1621" s="34">
        <f>IF(AS1621="","",AS1621*$BH1621)</f>
        <v>0</v>
      </c>
      <c r="BM1621" s="34">
        <f>IF(AT1621="","",AT1621*$BH1621)</f>
        <v>3</v>
      </c>
      <c r="BN1621" s="34">
        <f>IF(AU1621="","",AU1621*$BH1621)</f>
        <v>5.0371741859535392E-2</v>
      </c>
      <c r="BO1621" s="34">
        <f>IF(AV1621="","",AV1621*$BH1621)</f>
        <v>4.8135030629728783</v>
      </c>
      <c r="BP1621" s="34">
        <f t="shared" si="186"/>
        <v>14.134029469461524</v>
      </c>
      <c r="BQ1621" s="34">
        <f>IF(AW1621="","",AW1621*$BH1621)</f>
        <v>1.6857615223435993</v>
      </c>
      <c r="BR1621" s="34"/>
      <c r="BS1621" s="34">
        <f t="shared" si="187"/>
        <v>5.018387924346456</v>
      </c>
      <c r="BT1621" s="34"/>
      <c r="BU1621" s="34">
        <f t="shared" si="188"/>
        <v>0.94962825814046459</v>
      </c>
      <c r="BV1621" s="34">
        <f t="shared" si="189"/>
        <v>0.94962825814046459</v>
      </c>
      <c r="BW1621" s="34">
        <f t="shared" si="190"/>
        <v>1</v>
      </c>
      <c r="BX1621" s="34"/>
      <c r="BY1621" s="34">
        <f>IF(BV1621="","",IF(BQ1621=0,0,((BV1621/BQ1621)*AF1621)))</f>
        <v>3.1480388304474864</v>
      </c>
      <c r="BZ1621" s="34">
        <f>IF(BY1621="","",SUM(S1621:X1621,BY1621))</f>
        <v>97.637155830447483</v>
      </c>
      <c r="CA1621" s="18"/>
      <c r="CB1621" s="20">
        <v>1.5585E-2</v>
      </c>
      <c r="CC1621" s="20">
        <v>9.9069999999999991E-3</v>
      </c>
      <c r="CD1621" s="20">
        <v>4.7979000000000001E-2</v>
      </c>
      <c r="CE1621" s="20">
        <v>1.2872E-2</v>
      </c>
      <c r="CF1621" s="20">
        <v>8.3330000000000001E-3</v>
      </c>
      <c r="CG1621" s="20">
        <v>2.8722999999999999E-2</v>
      </c>
      <c r="CH1621" s="20"/>
      <c r="CI1621" s="21">
        <v>4.0796299999999999</v>
      </c>
      <c r="CJ1621" s="21">
        <v>2.5913200000000001</v>
      </c>
      <c r="CK1621" s="21">
        <v>-22.899000000000001</v>
      </c>
      <c r="CL1621" s="21">
        <v>0.36856800000000001</v>
      </c>
      <c r="CM1621" s="21">
        <v>3.0535399999999999</v>
      </c>
      <c r="CN1621" s="21">
        <v>0.34428799999999998</v>
      </c>
      <c r="CO1621" s="21"/>
      <c r="CP1621" s="20">
        <v>11.979100000000001</v>
      </c>
      <c r="CQ1621" s="20">
        <v>81.3917</v>
      </c>
      <c r="CR1621" s="20">
        <v>10.898</v>
      </c>
      <c r="CS1621" s="20">
        <v>360.815</v>
      </c>
      <c r="CT1621" s="20"/>
      <c r="CU1621" s="22">
        <v>44277.966574074097</v>
      </c>
      <c r="CV1621" s="22"/>
    </row>
    <row r="1622" spans="1:100" s="17" customFormat="1" x14ac:dyDescent="0.25">
      <c r="A1622" s="17" t="s">
        <v>121</v>
      </c>
      <c r="B1622" s="17">
        <v>3814</v>
      </c>
      <c r="C1622" s="17">
        <v>11</v>
      </c>
      <c r="E1622" s="18">
        <v>0.628749</v>
      </c>
      <c r="F1622" s="18">
        <v>0.30645600000000001</v>
      </c>
      <c r="G1622" s="18">
        <v>0</v>
      </c>
      <c r="H1622" s="18">
        <v>17.987500000000001</v>
      </c>
      <c r="I1622" s="18">
        <v>0.36323699999999998</v>
      </c>
      <c r="J1622" s="18">
        <v>37.3307</v>
      </c>
      <c r="K1622" s="18">
        <v>43.097099999999998</v>
      </c>
      <c r="L1622" s="18">
        <v>0.28632999999999997</v>
      </c>
      <c r="M1622" s="18">
        <v>100</v>
      </c>
      <c r="N1622" s="18"/>
      <c r="O1622" s="18">
        <v>8.1964999999999996E-2</v>
      </c>
      <c r="P1622" s="18">
        <v>43.015099999999997</v>
      </c>
      <c r="Q1622" s="18">
        <f t="shared" si="184"/>
        <v>99.918035000000003</v>
      </c>
      <c r="R1622" s="18"/>
      <c r="S1622" s="18">
        <v>0.84753900000000004</v>
      </c>
      <c r="T1622" s="18">
        <v>0.50819599999999998</v>
      </c>
      <c r="U1622" s="18">
        <v>0</v>
      </c>
      <c r="V1622" s="18">
        <v>41.2166</v>
      </c>
      <c r="W1622" s="18">
        <v>0.36323699999999998</v>
      </c>
      <c r="X1622" s="18">
        <v>52.233199999999997</v>
      </c>
      <c r="Y1622" s="18">
        <v>4.8312499999999998</v>
      </c>
      <c r="Z1622" s="18">
        <v>100</v>
      </c>
      <c r="AA1622" s="19"/>
      <c r="AB1622" s="18">
        <f>IF(Z1622="","",Z1622-O1622)</f>
        <v>99.918035000000003</v>
      </c>
      <c r="AC1622" s="18">
        <f t="shared" si="185"/>
        <v>95.086785000000006</v>
      </c>
      <c r="AD1622" s="18"/>
      <c r="AE1622" s="34">
        <f>IF(M1622="","",IF(M1622&gt;100,M1622, M1622+O1622))</f>
        <v>100.081965</v>
      </c>
      <c r="AF1622" s="37">
        <f>IF(AE1622="","",IF(AE1622="* * *", Y1622, AE1622-SUM(S1622:X1622)))</f>
        <v>4.9131930000000068</v>
      </c>
      <c r="AG1622" s="54"/>
      <c r="AH1622" s="33"/>
      <c r="AI1622" s="34">
        <f>IF(S1622="","",IF(AI$6=0, 0, S1622/AI$6))</f>
        <v>1.3674628833600575E-2</v>
      </c>
      <c r="AJ1622" s="34">
        <f>IF(T1622="","",IF(AJ$6=0, 0, T1622/AJ$6))</f>
        <v>1.2608789502020847E-2</v>
      </c>
      <c r="AK1622" s="34">
        <f>IF(U1622="","",IF(AK$6=0, 0, U1622/AK$6))</f>
        <v>0</v>
      </c>
      <c r="AL1622" s="34">
        <f>IF(V1622="","",IF(AL$6=0, 0, V1622/AL$6))</f>
        <v>0.29037119573196624</v>
      </c>
      <c r="AM1622" s="34">
        <f>IF(W1622="","",IF(AM$6=0, 0, W1622/AM$6))</f>
        <v>1.024602626123013E-2</v>
      </c>
      <c r="AN1622" s="34">
        <f>IF(X1622="","",IF(AN$6=0, 0, X1622/AN$6))</f>
        <v>0.93144831964392061</v>
      </c>
      <c r="AO1622" s="34">
        <f>IF(Y1622="","",IF(AO$6=0, 0, Y1622/AO$6))</f>
        <v>0.28406794111378153</v>
      </c>
      <c r="AP1622" s="34"/>
      <c r="AQ1622" s="34">
        <f>IF(AI1622="","",AI1622*AI$4)</f>
        <v>2.734925766720115E-2</v>
      </c>
      <c r="AR1622" s="33">
        <f>IF(AJ1622="","",AJ1622*AJ$4)</f>
        <v>1.2608789502020847E-2</v>
      </c>
      <c r="AS1622" s="34">
        <f>IF(AK1622="","",AK1622*AK$4)</f>
        <v>0</v>
      </c>
      <c r="AT1622" s="34">
        <f>IF(AL1622="","",AL1622*AL$4)</f>
        <v>0.58074239146393247</v>
      </c>
      <c r="AU1622" s="34">
        <f>IF(AM1622="","",AM1622*AM$4)</f>
        <v>1.024602626123013E-2</v>
      </c>
      <c r="AV1622" s="34">
        <f>IF(AN1622="","",AN1622*AN$4)</f>
        <v>0.93144831964392061</v>
      </c>
      <c r="AW1622" s="34">
        <f>IF(AO1622="","",AO1622*AO$4)</f>
        <v>0.28406794111378153</v>
      </c>
      <c r="AX1622" s="34"/>
      <c r="AY1622" s="34">
        <f>IF(AQ1622="","",AI1622*AI$5)</f>
        <v>1.3674628833600575E-2</v>
      </c>
      <c r="AZ1622" s="34">
        <f>IF(AR1622="","",AJ1622*AJ$5)</f>
        <v>1.2608789502020847E-2</v>
      </c>
      <c r="BA1622" s="34">
        <f>IF(AS1622="","",AK1622*AK$5)</f>
        <v>0</v>
      </c>
      <c r="BB1622" s="34">
        <f>IF(AT1622="","",AL1622*AL$5)</f>
        <v>1.4518559786598311</v>
      </c>
      <c r="BC1622" s="34">
        <f>IF(AU1622="","",AM1622*AM$5)</f>
        <v>0</v>
      </c>
      <c r="BD1622" s="34">
        <f>IF(AV1622="","",AN1622*AN$5)</f>
        <v>0.93144831964392061</v>
      </c>
      <c r="BE1622" s="34">
        <f>IF(AW1622="","",AO1622*AO$5)</f>
        <v>0.28406794111378153</v>
      </c>
      <c r="BF1622" s="34">
        <f>IF(BE1622="","",SUM(AY1622:BE1622))</f>
        <v>2.6936556577531547</v>
      </c>
      <c r="BG1622" s="34"/>
      <c r="BH1622" s="34">
        <f>IF(AT1622="","",3/AT1622)</f>
        <v>5.1658016430273248</v>
      </c>
      <c r="BI1622" s="34"/>
      <c r="BJ1622" s="34">
        <f>IF(AQ1622="","",AQ1622*$BH1622)</f>
        <v>0.14128084019280537</v>
      </c>
      <c r="BK1622" s="34">
        <f>IF(AR1622="","",AR1622*$BH1622)</f>
        <v>6.5134505526124972E-2</v>
      </c>
      <c r="BL1622" s="34">
        <f>IF(AS1622="","",AS1622*$BH1622)</f>
        <v>0</v>
      </c>
      <c r="BM1622" s="34">
        <f>IF(AT1622="","",AT1622*$BH1622)</f>
        <v>3</v>
      </c>
      <c r="BN1622" s="34">
        <f>IF(AU1622="","",AU1622*$BH1622)</f>
        <v>5.2928939294763722E-2</v>
      </c>
      <c r="BO1622" s="34">
        <f>IF(AV1622="","",AV1622*$BH1622)</f>
        <v>4.8116772600116056</v>
      </c>
      <c r="BP1622" s="34">
        <f t="shared" si="186"/>
        <v>13.914890822571095</v>
      </c>
      <c r="BQ1622" s="34">
        <f>IF(AW1622="","",AW1622*$BH1622)</f>
        <v>1.4674386369369621</v>
      </c>
      <c r="BR1622" s="34"/>
      <c r="BS1622" s="34">
        <f t="shared" si="187"/>
        <v>5.0180926057305362</v>
      </c>
      <c r="BT1622" s="34"/>
      <c r="BU1622" s="34">
        <f t="shared" si="188"/>
        <v>0.94707106070523628</v>
      </c>
      <c r="BV1622" s="34">
        <f t="shared" si="189"/>
        <v>0.94707106070523628</v>
      </c>
      <c r="BW1622" s="34">
        <f t="shared" si="190"/>
        <v>1</v>
      </c>
      <c r="BX1622" s="34"/>
      <c r="BY1622" s="34">
        <f>IF(BV1622="","",IF(BQ1622=0,0,((BV1622/BQ1622)*AF1622)))</f>
        <v>3.1709284387333718</v>
      </c>
      <c r="BZ1622" s="34">
        <f>IF(BY1622="","",SUM(S1622:X1622,BY1622))</f>
        <v>98.33970043873336</v>
      </c>
      <c r="CA1622" s="18"/>
      <c r="CB1622" s="20">
        <v>1.5685000000000001E-2</v>
      </c>
      <c r="CC1622" s="20">
        <v>9.7789999999999995E-3</v>
      </c>
      <c r="CD1622" s="20">
        <v>4.8351999999999999E-2</v>
      </c>
      <c r="CE1622" s="20">
        <v>1.2716E-2</v>
      </c>
      <c r="CF1622" s="20">
        <v>8.6390000000000008E-3</v>
      </c>
      <c r="CG1622" s="20">
        <v>3.0702E-2</v>
      </c>
      <c r="CH1622" s="20"/>
      <c r="CI1622" s="21">
        <v>4.0477800000000004</v>
      </c>
      <c r="CJ1622" s="21">
        <v>2.5533199999999998</v>
      </c>
      <c r="CK1622" s="21">
        <v>-20.343</v>
      </c>
      <c r="CL1622" s="21">
        <v>0.36705100000000002</v>
      </c>
      <c r="CM1622" s="21">
        <v>2.9718399999999998</v>
      </c>
      <c r="CN1622" s="21">
        <v>0.34328199999999998</v>
      </c>
      <c r="CO1622" s="21"/>
      <c r="CP1622" s="20">
        <v>12.0162</v>
      </c>
      <c r="CQ1622" s="20">
        <v>81.376400000000004</v>
      </c>
      <c r="CR1622" s="20">
        <v>10.8985</v>
      </c>
      <c r="CS1622" s="20">
        <v>400.94499999999999</v>
      </c>
      <c r="CT1622" s="20"/>
      <c r="CU1622" s="22">
        <v>44277.968356481499</v>
      </c>
      <c r="CV1622" s="22"/>
    </row>
    <row r="1623" spans="1:100" s="17" customFormat="1" x14ac:dyDescent="0.25">
      <c r="A1623" s="17" t="s">
        <v>121</v>
      </c>
      <c r="B1623" s="17">
        <v>3815</v>
      </c>
      <c r="C1623" s="17">
        <v>12</v>
      </c>
      <c r="E1623" s="18">
        <v>0.61493500000000001</v>
      </c>
      <c r="F1623" s="18">
        <v>0.30434499999999998</v>
      </c>
      <c r="G1623" s="18">
        <v>0</v>
      </c>
      <c r="H1623" s="18">
        <v>17.922499999999999</v>
      </c>
      <c r="I1623" s="18">
        <v>0.37868000000000002</v>
      </c>
      <c r="J1623" s="18">
        <v>36.969700000000003</v>
      </c>
      <c r="K1623" s="18">
        <v>43.484400000000001</v>
      </c>
      <c r="L1623" s="18">
        <v>0.325488</v>
      </c>
      <c r="M1623" s="18">
        <v>100</v>
      </c>
      <c r="N1623" s="18"/>
      <c r="O1623" s="18">
        <v>8.5449999999999998E-2</v>
      </c>
      <c r="P1623" s="18">
        <v>43.398899999999998</v>
      </c>
      <c r="Q1623" s="18">
        <f t="shared" si="184"/>
        <v>99.914550000000006</v>
      </c>
      <c r="R1623" s="18"/>
      <c r="S1623" s="18">
        <v>0.82891800000000004</v>
      </c>
      <c r="T1623" s="18">
        <v>0.504695</v>
      </c>
      <c r="U1623" s="18">
        <v>0</v>
      </c>
      <c r="V1623" s="18">
        <v>41.067599999999999</v>
      </c>
      <c r="W1623" s="18">
        <v>0.37868000000000002</v>
      </c>
      <c r="X1623" s="18">
        <v>51.728099999999998</v>
      </c>
      <c r="Y1623" s="18">
        <v>5.4919700000000002</v>
      </c>
      <c r="Z1623" s="18">
        <v>100</v>
      </c>
      <c r="AA1623" s="19"/>
      <c r="AB1623" s="18">
        <f>IF(Z1623="","",Z1623-O1623)</f>
        <v>99.914550000000006</v>
      </c>
      <c r="AC1623" s="18">
        <f t="shared" si="185"/>
        <v>94.422580000000011</v>
      </c>
      <c r="AD1623" s="18"/>
      <c r="AE1623" s="34">
        <f>IF(M1623="","",IF(M1623&gt;100,M1623, M1623+O1623))</f>
        <v>100.08544999999999</v>
      </c>
      <c r="AF1623" s="37">
        <f>IF(AE1623="","",IF(AE1623="* * *", Y1623, AE1623-SUM(S1623:X1623)))</f>
        <v>5.5774569999999954</v>
      </c>
      <c r="AG1623" s="54"/>
      <c r="AH1623" s="33"/>
      <c r="AI1623" s="34">
        <f>IF(S1623="","",IF(AI$6=0, 0, S1623/AI$6))</f>
        <v>1.3374188070980239E-2</v>
      </c>
      <c r="AJ1623" s="34">
        <f>IF(T1623="","",IF(AJ$6=0, 0, T1623/AJ$6))</f>
        <v>1.2521926614381876E-2</v>
      </c>
      <c r="AK1623" s="34">
        <f>IF(U1623="","",IF(AK$6=0, 0, U1623/AK$6))</f>
        <v>0</v>
      </c>
      <c r="AL1623" s="34">
        <f>IF(V1623="","",IF(AL$6=0, 0, V1623/AL$6))</f>
        <v>0.28932148983278816</v>
      </c>
      <c r="AM1623" s="34">
        <f>IF(W1623="","",IF(AM$6=0, 0, W1623/AM$6))</f>
        <v>1.068163547381634E-2</v>
      </c>
      <c r="AN1623" s="34">
        <f>IF(X1623="","",IF(AN$6=0, 0, X1623/AN$6))</f>
        <v>0.92244112601511474</v>
      </c>
      <c r="AO1623" s="34">
        <f>IF(Y1623="","",IF(AO$6=0, 0, Y1623/AO$6))</f>
        <v>0.32291696984396479</v>
      </c>
      <c r="AP1623" s="34"/>
      <c r="AQ1623" s="34">
        <f>IF(AI1623="","",AI1623*AI$4)</f>
        <v>2.6748376141960479E-2</v>
      </c>
      <c r="AR1623" s="33">
        <f>IF(AJ1623="","",AJ1623*AJ$4)</f>
        <v>1.2521926614381876E-2</v>
      </c>
      <c r="AS1623" s="34">
        <f>IF(AK1623="","",AK1623*AK$4)</f>
        <v>0</v>
      </c>
      <c r="AT1623" s="34">
        <f>IF(AL1623="","",AL1623*AL$4)</f>
        <v>0.57864297966557632</v>
      </c>
      <c r="AU1623" s="34">
        <f>IF(AM1623="","",AM1623*AM$4)</f>
        <v>1.068163547381634E-2</v>
      </c>
      <c r="AV1623" s="34">
        <f>IF(AN1623="","",AN1623*AN$4)</f>
        <v>0.92244112601511474</v>
      </c>
      <c r="AW1623" s="34">
        <f>IF(AO1623="","",AO1623*AO$4)</f>
        <v>0.32291696984396479</v>
      </c>
      <c r="AX1623" s="34"/>
      <c r="AY1623" s="34">
        <f>IF(AQ1623="","",AI1623*AI$5)</f>
        <v>1.3374188070980239E-2</v>
      </c>
      <c r="AZ1623" s="34">
        <f>IF(AR1623="","",AJ1623*AJ$5)</f>
        <v>1.2521926614381876E-2</v>
      </c>
      <c r="BA1623" s="34">
        <f>IF(AS1623="","",AK1623*AK$5)</f>
        <v>0</v>
      </c>
      <c r="BB1623" s="34">
        <f>IF(AT1623="","",AL1623*AL$5)</f>
        <v>1.4466074491639409</v>
      </c>
      <c r="BC1623" s="34">
        <f>IF(AU1623="","",AM1623*AM$5)</f>
        <v>0</v>
      </c>
      <c r="BD1623" s="34">
        <f>IF(AV1623="","",AN1623*AN$5)</f>
        <v>0.92244112601511474</v>
      </c>
      <c r="BE1623" s="34">
        <f>IF(AW1623="","",AO1623*AO$5)</f>
        <v>0.32291696984396479</v>
      </c>
      <c r="BF1623" s="34">
        <f>IF(BE1623="","",SUM(AY1623:BE1623))</f>
        <v>2.7178616597083827</v>
      </c>
      <c r="BG1623" s="34"/>
      <c r="BH1623" s="34">
        <f>IF(AT1623="","",3/AT1623)</f>
        <v>5.1845440201034396</v>
      </c>
      <c r="BI1623" s="34"/>
      <c r="BJ1623" s="34">
        <f>IF(AQ1623="","",AQ1623*$BH1623)</f>
        <v>0.13867813357427872</v>
      </c>
      <c r="BK1623" s="34">
        <f>IF(AR1623="","",AR1623*$BH1623)</f>
        <v>6.4920479748767662E-2</v>
      </c>
      <c r="BL1623" s="34">
        <f>IF(AS1623="","",AS1623*$BH1623)</f>
        <v>0</v>
      </c>
      <c r="BM1623" s="34">
        <f>IF(AT1623="","",AT1623*$BH1623)</f>
        <v>3</v>
      </c>
      <c r="BN1623" s="34">
        <f>IF(AU1623="","",AU1623*$BH1623)</f>
        <v>5.5379409320699277E-2</v>
      </c>
      <c r="BO1623" s="34">
        <f>IF(AV1623="","",AV1623*$BH1623)</f>
        <v>4.7824366237791462</v>
      </c>
      <c r="BP1623" s="34">
        <f t="shared" si="186"/>
        <v>14.090873415309504</v>
      </c>
      <c r="BQ1623" s="34">
        <f>IF(AW1623="","",AW1623*$BH1623)</f>
        <v>1.6741772449944503</v>
      </c>
      <c r="BR1623" s="34"/>
      <c r="BS1623" s="34">
        <f t="shared" si="187"/>
        <v>4.9860352371021923</v>
      </c>
      <c r="BT1623" s="34"/>
      <c r="BU1623" s="34">
        <f t="shared" si="188"/>
        <v>0.94462059067930071</v>
      </c>
      <c r="BV1623" s="34">
        <f t="shared" si="189"/>
        <v>0.94462059067930071</v>
      </c>
      <c r="BW1623" s="34">
        <f t="shared" si="190"/>
        <v>1</v>
      </c>
      <c r="BX1623" s="34"/>
      <c r="BY1623" s="34">
        <f>IF(BV1623="","",IF(BQ1623=0,0,((BV1623/BQ1623)*AF1623)))</f>
        <v>3.1469671097135601</v>
      </c>
      <c r="BZ1623" s="34">
        <f>IF(BY1623="","",SUM(S1623:X1623,BY1623))</f>
        <v>97.654960109713556</v>
      </c>
      <c r="CA1623" s="18"/>
      <c r="CB1623" s="20">
        <v>1.6275999999999999E-2</v>
      </c>
      <c r="CC1623" s="20">
        <v>9.8379999999999995E-3</v>
      </c>
      <c r="CD1623" s="20">
        <v>4.8050000000000002E-2</v>
      </c>
      <c r="CE1623" s="20">
        <v>1.2765E-2</v>
      </c>
      <c r="CF1623" s="20">
        <v>8.5039999999999994E-3</v>
      </c>
      <c r="CG1623" s="20">
        <v>2.9600000000000001E-2</v>
      </c>
      <c r="CH1623" s="20"/>
      <c r="CI1623" s="21">
        <v>4.1289600000000002</v>
      </c>
      <c r="CJ1623" s="21">
        <v>2.5711499999999998</v>
      </c>
      <c r="CK1623" s="21">
        <v>-17.170000000000002</v>
      </c>
      <c r="CL1623" s="21">
        <v>0.36788199999999999</v>
      </c>
      <c r="CM1623" s="21">
        <v>2.8932000000000002</v>
      </c>
      <c r="CN1623" s="21">
        <v>0.34495700000000001</v>
      </c>
      <c r="CO1623" s="21"/>
      <c r="CP1623" s="20">
        <v>12.0533</v>
      </c>
      <c r="CQ1623" s="20">
        <v>81.3613</v>
      </c>
      <c r="CR1623" s="20">
        <v>10.898999999999999</v>
      </c>
      <c r="CS1623" s="20">
        <v>441.00200000000001</v>
      </c>
      <c r="CT1623" s="20"/>
      <c r="CU1623" s="22">
        <v>44277.970138888901</v>
      </c>
      <c r="CV1623" s="22"/>
    </row>
    <row r="1624" spans="1:100" s="17" customFormat="1" x14ac:dyDescent="0.25">
      <c r="A1624" s="17" t="s">
        <v>121</v>
      </c>
      <c r="B1624" s="17">
        <v>3816</v>
      </c>
      <c r="C1624" s="17">
        <v>13</v>
      </c>
      <c r="E1624" s="18">
        <v>0.62520799999999999</v>
      </c>
      <c r="F1624" s="18">
        <v>0.32788899999999999</v>
      </c>
      <c r="G1624" s="18">
        <v>0</v>
      </c>
      <c r="H1624" s="18">
        <v>17.9559</v>
      </c>
      <c r="I1624" s="18">
        <v>0.38259300000000002</v>
      </c>
      <c r="J1624" s="18">
        <v>36.980899999999998</v>
      </c>
      <c r="K1624" s="18">
        <v>43.410899999999998</v>
      </c>
      <c r="L1624" s="18">
        <v>0.31666</v>
      </c>
      <c r="M1624" s="18">
        <v>100</v>
      </c>
      <c r="N1624" s="18"/>
      <c r="O1624" s="18">
        <v>8.6332999999999993E-2</v>
      </c>
      <c r="P1624" s="18">
        <v>43.324599999999997</v>
      </c>
      <c r="Q1624" s="18">
        <f t="shared" si="184"/>
        <v>99.913667000000004</v>
      </c>
      <c r="R1624" s="18"/>
      <c r="S1624" s="18">
        <v>0.84276600000000002</v>
      </c>
      <c r="T1624" s="18">
        <v>0.54373800000000005</v>
      </c>
      <c r="U1624" s="18">
        <v>0</v>
      </c>
      <c r="V1624" s="18">
        <v>41.144100000000002</v>
      </c>
      <c r="W1624" s="18">
        <v>0.38259300000000002</v>
      </c>
      <c r="X1624" s="18">
        <v>51.7438</v>
      </c>
      <c r="Y1624" s="18">
        <v>5.3430099999999996</v>
      </c>
      <c r="Z1624" s="18">
        <v>100</v>
      </c>
      <c r="AA1624" s="19"/>
      <c r="AB1624" s="18">
        <f>IF(Z1624="","",Z1624-O1624)</f>
        <v>99.913667000000004</v>
      </c>
      <c r="AC1624" s="18">
        <f t="shared" si="185"/>
        <v>94.570657000000011</v>
      </c>
      <c r="AD1624" s="18"/>
      <c r="AE1624" s="34">
        <f>IF(M1624="","",IF(M1624&gt;100,M1624, M1624+O1624))</f>
        <v>100.086333</v>
      </c>
      <c r="AF1624" s="37">
        <f>IF(AE1624="","",IF(AE1624="* * *", Y1624, AE1624-SUM(S1624:X1624)))</f>
        <v>5.4293359999999922</v>
      </c>
      <c r="AG1624" s="54"/>
      <c r="AH1624" s="33"/>
      <c r="AI1624" s="34">
        <f>IF(S1624="","",IF(AI$6=0, 0, S1624/AI$6))</f>
        <v>1.3597618804064735E-2</v>
      </c>
      <c r="AJ1624" s="34">
        <f>IF(T1624="","",IF(AJ$6=0, 0, T1624/AJ$6))</f>
        <v>1.3490617766078072E-2</v>
      </c>
      <c r="AK1624" s="34">
        <f>IF(U1624="","",IF(AK$6=0, 0, U1624/AK$6))</f>
        <v>0</v>
      </c>
      <c r="AL1624" s="34">
        <f>IF(V1624="","",IF(AL$6=0, 0, V1624/AL$6))</f>
        <v>0.28986043279444673</v>
      </c>
      <c r="AM1624" s="34">
        <f>IF(W1624="","",IF(AM$6=0, 0, W1624/AM$6))</f>
        <v>1.0792011621511078E-2</v>
      </c>
      <c r="AN1624" s="34">
        <f>IF(X1624="","",IF(AN$6=0, 0, X1624/AN$6))</f>
        <v>0.92272109619918175</v>
      </c>
      <c r="AO1624" s="34">
        <f>IF(Y1624="","",IF(AO$6=0, 0, Y1624/AO$6))</f>
        <v>0.31415841656928245</v>
      </c>
      <c r="AP1624" s="34"/>
      <c r="AQ1624" s="34">
        <f>IF(AI1624="","",AI1624*AI$4)</f>
        <v>2.7195237608129471E-2</v>
      </c>
      <c r="AR1624" s="33">
        <f>IF(AJ1624="","",AJ1624*AJ$4)</f>
        <v>1.3490617766078072E-2</v>
      </c>
      <c r="AS1624" s="34">
        <f>IF(AK1624="","",AK1624*AK$4)</f>
        <v>0</v>
      </c>
      <c r="AT1624" s="34">
        <f>IF(AL1624="","",AL1624*AL$4)</f>
        <v>0.57972086558889346</v>
      </c>
      <c r="AU1624" s="34">
        <f>IF(AM1624="","",AM1624*AM$4)</f>
        <v>1.0792011621511078E-2</v>
      </c>
      <c r="AV1624" s="34">
        <f>IF(AN1624="","",AN1624*AN$4)</f>
        <v>0.92272109619918175</v>
      </c>
      <c r="AW1624" s="34">
        <f>IF(AO1624="","",AO1624*AO$4)</f>
        <v>0.31415841656928245</v>
      </c>
      <c r="AX1624" s="34"/>
      <c r="AY1624" s="34">
        <f>IF(AQ1624="","",AI1624*AI$5)</f>
        <v>1.3597618804064735E-2</v>
      </c>
      <c r="AZ1624" s="34">
        <f>IF(AR1624="","",AJ1624*AJ$5)</f>
        <v>1.3490617766078072E-2</v>
      </c>
      <c r="BA1624" s="34">
        <f>IF(AS1624="","",AK1624*AK$5)</f>
        <v>0</v>
      </c>
      <c r="BB1624" s="34">
        <f>IF(AT1624="","",AL1624*AL$5)</f>
        <v>1.4493021639722337</v>
      </c>
      <c r="BC1624" s="34">
        <f>IF(AU1624="","",AM1624*AM$5)</f>
        <v>0</v>
      </c>
      <c r="BD1624" s="34">
        <f>IF(AV1624="","",AN1624*AN$5)</f>
        <v>0.92272109619918175</v>
      </c>
      <c r="BE1624" s="34">
        <f>IF(AW1624="","",AO1624*AO$5)</f>
        <v>0.31415841656928245</v>
      </c>
      <c r="BF1624" s="34">
        <f>IF(BE1624="","",SUM(AY1624:BE1624))</f>
        <v>2.7132699133108407</v>
      </c>
      <c r="BG1624" s="34"/>
      <c r="BH1624" s="34">
        <f>IF(AT1624="","",3/AT1624)</f>
        <v>5.1749042997659442</v>
      </c>
      <c r="BI1624" s="34"/>
      <c r="BJ1624" s="34">
        <f>IF(AQ1624="","",AQ1624*$BH1624)</f>
        <v>0.14073275203146571</v>
      </c>
      <c r="BK1624" s="34">
        <f>IF(AR1624="","",AR1624*$BH1624)</f>
        <v>6.9812655884176247E-2</v>
      </c>
      <c r="BL1624" s="34">
        <f>IF(AS1624="","",AS1624*$BH1624)</f>
        <v>0</v>
      </c>
      <c r="BM1624" s="34">
        <f>IF(AT1624="","",AT1624*$BH1624)</f>
        <v>3</v>
      </c>
      <c r="BN1624" s="34">
        <f>IF(AU1624="","",AU1624*$BH1624)</f>
        <v>5.5847627343281712E-2</v>
      </c>
      <c r="BO1624" s="34">
        <f>IF(AV1624="","",AV1624*$BH1624)</f>
        <v>4.7749933682058909</v>
      </c>
      <c r="BP1624" s="34">
        <f t="shared" si="186"/>
        <v>14.04091214081784</v>
      </c>
      <c r="BQ1624" s="34">
        <f>IF(AW1624="","",AW1624*$BH1624)</f>
        <v>1.6257397407120404</v>
      </c>
      <c r="BR1624" s="34"/>
      <c r="BS1624" s="34">
        <f t="shared" si="187"/>
        <v>4.9855387761215333</v>
      </c>
      <c r="BT1624" s="34"/>
      <c r="BU1624" s="34">
        <f t="shared" si="188"/>
        <v>0.94415237265671825</v>
      </c>
      <c r="BV1624" s="34">
        <f t="shared" si="189"/>
        <v>0.94415237265671825</v>
      </c>
      <c r="BW1624" s="34">
        <f t="shared" si="190"/>
        <v>1</v>
      </c>
      <c r="BX1624" s="34"/>
      <c r="BY1624" s="34">
        <f>IF(BV1624="","",IF(BQ1624=0,0,((BV1624/BQ1624)*AF1624)))</f>
        <v>3.1531003013467545</v>
      </c>
      <c r="BZ1624" s="34">
        <f>IF(BY1624="","",SUM(S1624:X1624,BY1624))</f>
        <v>97.810097301346758</v>
      </c>
      <c r="CA1624" s="18"/>
      <c r="CB1624" s="20">
        <v>1.5956000000000001E-2</v>
      </c>
      <c r="CC1624" s="20">
        <v>9.9579999999999998E-3</v>
      </c>
      <c r="CD1624" s="20">
        <v>4.8300000000000003E-2</v>
      </c>
      <c r="CE1624" s="20">
        <v>1.2128999999999999E-2</v>
      </c>
      <c r="CF1624" s="20">
        <v>8.8109999999999994E-3</v>
      </c>
      <c r="CG1624" s="20">
        <v>3.0369E-2</v>
      </c>
      <c r="CH1624" s="20"/>
      <c r="CI1624" s="21">
        <v>4.0727399999999996</v>
      </c>
      <c r="CJ1624" s="21">
        <v>2.4550999999999998</v>
      </c>
      <c r="CK1624" s="21">
        <v>-22.228999999999999</v>
      </c>
      <c r="CL1624" s="21">
        <v>0.367282</v>
      </c>
      <c r="CM1624" s="21">
        <v>2.8927800000000001</v>
      </c>
      <c r="CN1624" s="21">
        <v>0.34490999999999999</v>
      </c>
      <c r="CO1624" s="21"/>
      <c r="CP1624" s="20">
        <v>12.090400000000001</v>
      </c>
      <c r="CQ1624" s="20">
        <v>81.346000000000004</v>
      </c>
      <c r="CR1624" s="20">
        <v>10.8995</v>
      </c>
      <c r="CS1624" s="20">
        <v>481.13200000000001</v>
      </c>
      <c r="CT1624" s="20"/>
      <c r="CU1624" s="22">
        <v>44277.971909722197</v>
      </c>
      <c r="CV1624" s="22"/>
    </row>
    <row r="1625" spans="1:100" s="17" customFormat="1" x14ac:dyDescent="0.25">
      <c r="A1625" s="17" t="s">
        <v>121</v>
      </c>
      <c r="B1625" s="17">
        <v>3817</v>
      </c>
      <c r="C1625" s="17">
        <v>14</v>
      </c>
      <c r="E1625" s="18">
        <v>0.59241299999999997</v>
      </c>
      <c r="F1625" s="18">
        <v>0.29172399999999998</v>
      </c>
      <c r="G1625" s="18">
        <v>0</v>
      </c>
      <c r="H1625" s="18">
        <v>18.0441</v>
      </c>
      <c r="I1625" s="18">
        <v>0.42779299999999998</v>
      </c>
      <c r="J1625" s="18">
        <v>37.1905</v>
      </c>
      <c r="K1625" s="18">
        <v>43.162599999999998</v>
      </c>
      <c r="L1625" s="18">
        <v>0.29078599999999999</v>
      </c>
      <c r="M1625" s="18">
        <v>100</v>
      </c>
      <c r="N1625" s="18"/>
      <c r="O1625" s="18">
        <v>9.6532000000000007E-2</v>
      </c>
      <c r="P1625" s="18">
        <v>43.066099999999999</v>
      </c>
      <c r="Q1625" s="18">
        <f t="shared" si="184"/>
        <v>99.903468000000004</v>
      </c>
      <c r="R1625" s="18"/>
      <c r="S1625" s="18">
        <v>0.79856000000000005</v>
      </c>
      <c r="T1625" s="18">
        <v>0.48376599999999997</v>
      </c>
      <c r="U1625" s="18">
        <v>0</v>
      </c>
      <c r="V1625" s="18">
        <v>41.346400000000003</v>
      </c>
      <c r="W1625" s="18">
        <v>0.42779299999999998</v>
      </c>
      <c r="X1625" s="18">
        <v>52.036999999999999</v>
      </c>
      <c r="Y1625" s="18">
        <v>4.9064399999999999</v>
      </c>
      <c r="Z1625" s="18">
        <v>100</v>
      </c>
      <c r="AA1625" s="19"/>
      <c r="AB1625" s="18">
        <f>IF(Z1625="","",Z1625-O1625)</f>
        <v>99.903468000000004</v>
      </c>
      <c r="AC1625" s="18">
        <f t="shared" si="185"/>
        <v>94.997028</v>
      </c>
      <c r="AD1625" s="18"/>
      <c r="AE1625" s="34">
        <f>IF(M1625="","",IF(M1625&gt;100,M1625, M1625+O1625))</f>
        <v>100.096532</v>
      </c>
      <c r="AF1625" s="37">
        <f>IF(AE1625="","",IF(AE1625="* * *", Y1625, AE1625-SUM(S1625:X1625)))</f>
        <v>5.0030129999999957</v>
      </c>
      <c r="AG1625" s="54"/>
      <c r="AH1625" s="33"/>
      <c r="AI1625" s="34">
        <f>IF(S1625="","",IF(AI$6=0, 0, S1625/AI$6))</f>
        <v>1.2884376531770308E-2</v>
      </c>
      <c r="AJ1625" s="34">
        <f>IF(T1625="","",IF(AJ$6=0, 0, T1625/AJ$6))</f>
        <v>1.2002659726236761E-2</v>
      </c>
      <c r="AK1625" s="34">
        <f>IF(U1625="","",IF(AK$6=0, 0, U1625/AK$6))</f>
        <v>0</v>
      </c>
      <c r="AL1625" s="34">
        <f>IF(V1625="","",IF(AL$6=0, 0, V1625/AL$6))</f>
        <v>0.29128563751527708</v>
      </c>
      <c r="AM1625" s="34">
        <f>IF(W1625="","",IF(AM$6=0, 0, W1625/AM$6))</f>
        <v>1.2066992934008432E-2</v>
      </c>
      <c r="AN1625" s="34">
        <f>IF(X1625="","",IF(AN$6=0, 0, X1625/AN$6))</f>
        <v>0.92794958396787286</v>
      </c>
      <c r="AO1625" s="34">
        <f>IF(Y1625="","",IF(AO$6=0, 0, Y1625/AO$6))</f>
        <v>0.28848896434634974</v>
      </c>
      <c r="AP1625" s="34"/>
      <c r="AQ1625" s="34">
        <f>IF(AI1625="","",AI1625*AI$4)</f>
        <v>2.5768753063540616E-2</v>
      </c>
      <c r="AR1625" s="33">
        <f>IF(AJ1625="","",AJ1625*AJ$4)</f>
        <v>1.2002659726236761E-2</v>
      </c>
      <c r="AS1625" s="34">
        <f>IF(AK1625="","",AK1625*AK$4)</f>
        <v>0</v>
      </c>
      <c r="AT1625" s="34">
        <f>IF(AL1625="","",AL1625*AL$4)</f>
        <v>0.58257127503055417</v>
      </c>
      <c r="AU1625" s="34">
        <f>IF(AM1625="","",AM1625*AM$4)</f>
        <v>1.2066992934008432E-2</v>
      </c>
      <c r="AV1625" s="34">
        <f>IF(AN1625="","",AN1625*AN$4)</f>
        <v>0.92794958396787286</v>
      </c>
      <c r="AW1625" s="34">
        <f>IF(AO1625="","",AO1625*AO$4)</f>
        <v>0.28848896434634974</v>
      </c>
      <c r="AX1625" s="34"/>
      <c r="AY1625" s="34">
        <f>IF(AQ1625="","",AI1625*AI$5)</f>
        <v>1.2884376531770308E-2</v>
      </c>
      <c r="AZ1625" s="34">
        <f>IF(AR1625="","",AJ1625*AJ$5)</f>
        <v>1.2002659726236761E-2</v>
      </c>
      <c r="BA1625" s="34">
        <f>IF(AS1625="","",AK1625*AK$5)</f>
        <v>0</v>
      </c>
      <c r="BB1625" s="34">
        <f>IF(AT1625="","",AL1625*AL$5)</f>
        <v>1.4564281875763854</v>
      </c>
      <c r="BC1625" s="34">
        <f>IF(AU1625="","",AM1625*AM$5)</f>
        <v>0</v>
      </c>
      <c r="BD1625" s="34">
        <f>IF(AV1625="","",AN1625*AN$5)</f>
        <v>0.92794958396787286</v>
      </c>
      <c r="BE1625" s="34">
        <f>IF(AW1625="","",AO1625*AO$5)</f>
        <v>0.28848896434634974</v>
      </c>
      <c r="BF1625" s="34">
        <f>IF(BE1625="","",SUM(AY1625:BE1625))</f>
        <v>2.6977537721486149</v>
      </c>
      <c r="BG1625" s="34"/>
      <c r="BH1625" s="34">
        <f>IF(AT1625="","",3/AT1625)</f>
        <v>5.1495844861946871</v>
      </c>
      <c r="BI1625" s="34"/>
      <c r="BJ1625" s="34">
        <f>IF(AQ1625="","",AQ1625*$BH1625)</f>
        <v>0.13269837100459056</v>
      </c>
      <c r="BK1625" s="34">
        <f>IF(AR1625="","",AR1625*$BH1625)</f>
        <v>6.1808710319302594E-2</v>
      </c>
      <c r="BL1625" s="34">
        <f>IF(AS1625="","",AS1625*$BH1625)</f>
        <v>0</v>
      </c>
      <c r="BM1625" s="34">
        <f>IF(AT1625="","",AT1625*$BH1625)</f>
        <v>3</v>
      </c>
      <c r="BN1625" s="34">
        <f>IF(AU1625="","",AU1625*$BH1625)</f>
        <v>6.2139999607990729E-2</v>
      </c>
      <c r="BO1625" s="34">
        <f>IF(AV1625="","",AV1625*$BH1625)</f>
        <v>4.7785547815717724</v>
      </c>
      <c r="BP1625" s="34">
        <f t="shared" si="186"/>
        <v>13.892310972629703</v>
      </c>
      <c r="BQ1625" s="34">
        <f>IF(AW1625="","",AW1625*$BH1625)</f>
        <v>1.4855982952363349</v>
      </c>
      <c r="BR1625" s="34"/>
      <c r="BS1625" s="34">
        <f t="shared" si="187"/>
        <v>4.9730618628956655</v>
      </c>
      <c r="BT1625" s="34"/>
      <c r="BU1625" s="34">
        <f t="shared" si="188"/>
        <v>0.93786000039200923</v>
      </c>
      <c r="BV1625" s="34">
        <f t="shared" si="189"/>
        <v>0.93786000039200923</v>
      </c>
      <c r="BW1625" s="34">
        <f t="shared" si="190"/>
        <v>1</v>
      </c>
      <c r="BX1625" s="34"/>
      <c r="BY1625" s="34">
        <f>IF(BV1625="","",IF(BQ1625=0,0,((BV1625/BQ1625)*AF1625)))</f>
        <v>3.1584081572971794</v>
      </c>
      <c r="BZ1625" s="34">
        <f>IF(BY1625="","",SUM(S1625:X1625,BY1625))</f>
        <v>98.251927157297175</v>
      </c>
      <c r="CA1625" s="18"/>
      <c r="CB1625" s="20">
        <v>1.5668999999999999E-2</v>
      </c>
      <c r="CC1625" s="20">
        <v>9.8729999999999998E-3</v>
      </c>
      <c r="CD1625" s="20">
        <v>4.7911000000000002E-2</v>
      </c>
      <c r="CE1625" s="20">
        <v>1.2269E-2</v>
      </c>
      <c r="CF1625" s="20">
        <v>9.2169999999999995E-3</v>
      </c>
      <c r="CG1625" s="20">
        <v>3.0138999999999999E-2</v>
      </c>
      <c r="CH1625" s="20"/>
      <c r="CI1625" s="21">
        <v>4.1898499999999999</v>
      </c>
      <c r="CJ1625" s="21">
        <v>2.6482100000000002</v>
      </c>
      <c r="CK1625" s="21">
        <v>-18.495000000000001</v>
      </c>
      <c r="CL1625" s="21">
        <v>0.36624499999999999</v>
      </c>
      <c r="CM1625" s="21">
        <v>2.7300399999999998</v>
      </c>
      <c r="CN1625" s="21">
        <v>0.34381699999999998</v>
      </c>
      <c r="CO1625" s="21"/>
      <c r="CP1625" s="20">
        <v>12.1275</v>
      </c>
      <c r="CQ1625" s="20">
        <v>81.331000000000003</v>
      </c>
      <c r="CR1625" s="20">
        <v>10.9</v>
      </c>
      <c r="CS1625" s="20">
        <v>521.149</v>
      </c>
      <c r="CT1625" s="20"/>
      <c r="CU1625" s="22">
        <v>44277.973692129599</v>
      </c>
      <c r="CV1625" s="22"/>
    </row>
    <row r="1626" spans="1:100" s="17" customFormat="1" x14ac:dyDescent="0.25">
      <c r="A1626" s="17" t="s">
        <v>121</v>
      </c>
      <c r="B1626" s="17">
        <v>3818</v>
      </c>
      <c r="C1626" s="17">
        <v>15</v>
      </c>
      <c r="E1626" s="18">
        <v>0.60839699999999997</v>
      </c>
      <c r="F1626" s="18">
        <v>0.277532</v>
      </c>
      <c r="G1626" s="18">
        <v>0</v>
      </c>
      <c r="H1626" s="18">
        <v>18.182500000000001</v>
      </c>
      <c r="I1626" s="18">
        <v>0.427344</v>
      </c>
      <c r="J1626" s="18">
        <v>37.070399999999999</v>
      </c>
      <c r="K1626" s="18">
        <v>43.151800000000001</v>
      </c>
      <c r="L1626" s="18">
        <v>0.28210499999999999</v>
      </c>
      <c r="M1626" s="18">
        <v>100</v>
      </c>
      <c r="N1626" s="18"/>
      <c r="O1626" s="18">
        <v>9.6431000000000003E-2</v>
      </c>
      <c r="P1626" s="18">
        <v>43.055300000000003</v>
      </c>
      <c r="Q1626" s="18">
        <f t="shared" si="184"/>
        <v>99.903569000000005</v>
      </c>
      <c r="R1626" s="18"/>
      <c r="S1626" s="18">
        <v>0.820106</v>
      </c>
      <c r="T1626" s="18">
        <v>0.46023199999999997</v>
      </c>
      <c r="U1626" s="18">
        <v>0</v>
      </c>
      <c r="V1626" s="18">
        <v>41.663499999999999</v>
      </c>
      <c r="W1626" s="18">
        <v>0.427344</v>
      </c>
      <c r="X1626" s="18">
        <v>51.868899999999996</v>
      </c>
      <c r="Y1626" s="18">
        <v>4.7599600000000004</v>
      </c>
      <c r="Z1626" s="18">
        <v>100</v>
      </c>
      <c r="AA1626" s="19"/>
      <c r="AB1626" s="18">
        <f>IF(Z1626="","",Z1626-O1626)</f>
        <v>99.903569000000005</v>
      </c>
      <c r="AC1626" s="18">
        <f t="shared" si="185"/>
        <v>95.143608999999998</v>
      </c>
      <c r="AD1626" s="18"/>
      <c r="AE1626" s="34">
        <f>IF(M1626="","",IF(M1626&gt;100,M1626, M1626+O1626))</f>
        <v>100.096431</v>
      </c>
      <c r="AF1626" s="37">
        <f>IF(AE1626="","",IF(AE1626="* * *", Y1626, AE1626-SUM(S1626:X1626)))</f>
        <v>4.8563489999999945</v>
      </c>
      <c r="AG1626" s="54"/>
      <c r="AH1626" s="33"/>
      <c r="AI1626" s="34">
        <f>IF(S1626="","",IF(AI$6=0, 0, S1626/AI$6))</f>
        <v>1.3232010744294755E-2</v>
      </c>
      <c r="AJ1626" s="34">
        <f>IF(T1626="","",IF(AJ$6=0, 0, T1626/AJ$6))</f>
        <v>1.1418760498103208E-2</v>
      </c>
      <c r="AK1626" s="34">
        <f>IF(U1626="","",IF(AK$6=0, 0, U1626/AK$6))</f>
        <v>0</v>
      </c>
      <c r="AL1626" s="34">
        <f>IF(V1626="","",IF(AL$6=0, 0, V1626/AL$6))</f>
        <v>0.293519608928897</v>
      </c>
      <c r="AM1626" s="34">
        <f>IF(W1626="","",IF(AM$6=0, 0, W1626/AM$6))</f>
        <v>1.2054327743536944E-2</v>
      </c>
      <c r="AN1626" s="34">
        <f>IF(X1626="","",IF(AN$6=0, 0, X1626/AN$6))</f>
        <v>0.92495194142381765</v>
      </c>
      <c r="AO1626" s="34">
        <f>IF(Y1626="","",IF(AO$6=0, 0, Y1626/AO$6))</f>
        <v>0.27987623016485497</v>
      </c>
      <c r="AP1626" s="34"/>
      <c r="AQ1626" s="34">
        <f>IF(AI1626="","",AI1626*AI$4)</f>
        <v>2.646402148858951E-2</v>
      </c>
      <c r="AR1626" s="33">
        <f>IF(AJ1626="","",AJ1626*AJ$4)</f>
        <v>1.1418760498103208E-2</v>
      </c>
      <c r="AS1626" s="34">
        <f>IF(AK1626="","",AK1626*AK$4)</f>
        <v>0</v>
      </c>
      <c r="AT1626" s="34">
        <f>IF(AL1626="","",AL1626*AL$4)</f>
        <v>0.587039217857794</v>
      </c>
      <c r="AU1626" s="34">
        <f>IF(AM1626="","",AM1626*AM$4)</f>
        <v>1.2054327743536944E-2</v>
      </c>
      <c r="AV1626" s="34">
        <f>IF(AN1626="","",AN1626*AN$4)</f>
        <v>0.92495194142381765</v>
      </c>
      <c r="AW1626" s="34">
        <f>IF(AO1626="","",AO1626*AO$4)</f>
        <v>0.27987623016485497</v>
      </c>
      <c r="AX1626" s="34"/>
      <c r="AY1626" s="34">
        <f>IF(AQ1626="","",AI1626*AI$5)</f>
        <v>1.3232010744294755E-2</v>
      </c>
      <c r="AZ1626" s="34">
        <f>IF(AR1626="","",AJ1626*AJ$5)</f>
        <v>1.1418760498103208E-2</v>
      </c>
      <c r="BA1626" s="34">
        <f>IF(AS1626="","",AK1626*AK$5)</f>
        <v>0</v>
      </c>
      <c r="BB1626" s="34">
        <f>IF(AT1626="","",AL1626*AL$5)</f>
        <v>1.467598044644485</v>
      </c>
      <c r="BC1626" s="34">
        <f>IF(AU1626="","",AM1626*AM$5)</f>
        <v>0</v>
      </c>
      <c r="BD1626" s="34">
        <f>IF(AV1626="","",AN1626*AN$5)</f>
        <v>0.92495194142381765</v>
      </c>
      <c r="BE1626" s="34">
        <f>IF(AW1626="","",AO1626*AO$5)</f>
        <v>0.27987623016485497</v>
      </c>
      <c r="BF1626" s="34">
        <f>IF(BE1626="","",SUM(AY1626:BE1626))</f>
        <v>2.6970769874755556</v>
      </c>
      <c r="BG1626" s="34"/>
      <c r="BH1626" s="34">
        <f>IF(AT1626="","",3/AT1626)</f>
        <v>5.1103911097243389</v>
      </c>
      <c r="BI1626" s="34"/>
      <c r="BJ1626" s="34">
        <f>IF(AQ1626="","",AQ1626*$BH1626)</f>
        <v>0.1352415001428417</v>
      </c>
      <c r="BK1626" s="34">
        <f>IF(AR1626="","",AR1626*$BH1626)</f>
        <v>5.8354332133578095E-2</v>
      </c>
      <c r="BL1626" s="34">
        <f>IF(AS1626="","",AS1626*$BH1626)</f>
        <v>0</v>
      </c>
      <c r="BM1626" s="34">
        <f>IF(AT1626="","",AT1626*$BH1626)</f>
        <v>3</v>
      </c>
      <c r="BN1626" s="34">
        <f>IF(AU1626="","",AU1626*$BH1626)</f>
        <v>6.1602329334274647E-2</v>
      </c>
      <c r="BO1626" s="34">
        <f>IF(AV1626="","",AV1626*$BH1626)</f>
        <v>4.7268661783745447</v>
      </c>
      <c r="BP1626" s="34">
        <f t="shared" si="186"/>
        <v>13.783118259037181</v>
      </c>
      <c r="BQ1626" s="34">
        <f>IF(AW1626="","",AW1626*$BH1626)</f>
        <v>1.4302769984576376</v>
      </c>
      <c r="BR1626" s="34"/>
      <c r="BS1626" s="34">
        <f t="shared" si="187"/>
        <v>4.9204620106509642</v>
      </c>
      <c r="BT1626" s="34"/>
      <c r="BU1626" s="34">
        <f t="shared" si="188"/>
        <v>0.93839767066572533</v>
      </c>
      <c r="BV1626" s="34">
        <f t="shared" si="189"/>
        <v>0.93839767066572533</v>
      </c>
      <c r="BW1626" s="34">
        <f t="shared" si="190"/>
        <v>1</v>
      </c>
      <c r="BX1626" s="34"/>
      <c r="BY1626" s="34">
        <f>IF(BV1626="","",IF(BQ1626=0,0,((BV1626/BQ1626)*AF1626)))</f>
        <v>3.1862265802037895</v>
      </c>
      <c r="BZ1626" s="34">
        <f>IF(BY1626="","",SUM(S1626:X1626,BY1626))</f>
        <v>98.426308580203795</v>
      </c>
      <c r="CA1626" s="18"/>
      <c r="CB1626" s="20">
        <v>1.6272999999999999E-2</v>
      </c>
      <c r="CC1626" s="20">
        <v>9.9570000000000006E-3</v>
      </c>
      <c r="CD1626" s="20">
        <v>4.931E-2</v>
      </c>
      <c r="CE1626" s="20">
        <v>1.2331E-2</v>
      </c>
      <c r="CF1626" s="20">
        <v>8.7019999999999997E-3</v>
      </c>
      <c r="CG1626" s="20">
        <v>3.1856000000000002E-2</v>
      </c>
      <c r="CH1626" s="20"/>
      <c r="CI1626" s="21">
        <v>4.1516599999999997</v>
      </c>
      <c r="CJ1626" s="21">
        <v>2.74857</v>
      </c>
      <c r="CK1626" s="21">
        <v>-15.326000000000001</v>
      </c>
      <c r="CL1626" s="21">
        <v>0.36480800000000002</v>
      </c>
      <c r="CM1626" s="21">
        <v>2.7064499999999998</v>
      </c>
      <c r="CN1626" s="21">
        <v>0.34464</v>
      </c>
      <c r="CO1626" s="21"/>
      <c r="CP1626" s="20">
        <v>12.1646</v>
      </c>
      <c r="CQ1626" s="20">
        <v>81.315600000000003</v>
      </c>
      <c r="CR1626" s="20">
        <v>10.9</v>
      </c>
      <c r="CS1626" s="20">
        <v>561.32100000000003</v>
      </c>
      <c r="CT1626" s="20"/>
      <c r="CU1626" s="22">
        <v>44277.975474537001</v>
      </c>
      <c r="CV1626" s="22"/>
    </row>
    <row r="1627" spans="1:100" s="17" customFormat="1" x14ac:dyDescent="0.25">
      <c r="A1627" s="17" t="s">
        <v>121</v>
      </c>
      <c r="B1627" s="17">
        <v>3819</v>
      </c>
      <c r="C1627" s="17">
        <v>16</v>
      </c>
      <c r="E1627" s="18">
        <v>0.54361000000000004</v>
      </c>
      <c r="F1627" s="18">
        <v>0.29181299999999999</v>
      </c>
      <c r="G1627" s="18">
        <v>0</v>
      </c>
      <c r="H1627" s="18">
        <v>18.037800000000001</v>
      </c>
      <c r="I1627" s="18">
        <v>0.45982499999999998</v>
      </c>
      <c r="J1627" s="18">
        <v>36.989600000000003</v>
      </c>
      <c r="K1627" s="18">
        <v>43.367100000000001</v>
      </c>
      <c r="L1627" s="18">
        <v>0.31030799999999997</v>
      </c>
      <c r="M1627" s="18">
        <v>100</v>
      </c>
      <c r="N1627" s="18"/>
      <c r="O1627" s="18">
        <v>0.10376000000000001</v>
      </c>
      <c r="P1627" s="18">
        <v>43.263399999999997</v>
      </c>
      <c r="Q1627" s="18">
        <f t="shared" si="184"/>
        <v>99.896240000000006</v>
      </c>
      <c r="R1627" s="18"/>
      <c r="S1627" s="18">
        <v>0.73277300000000001</v>
      </c>
      <c r="T1627" s="18">
        <v>0.48391400000000001</v>
      </c>
      <c r="U1627" s="18">
        <v>0</v>
      </c>
      <c r="V1627" s="18">
        <v>41.331800000000001</v>
      </c>
      <c r="W1627" s="18">
        <v>0.45982499999999998</v>
      </c>
      <c r="X1627" s="18">
        <v>51.755800000000001</v>
      </c>
      <c r="Y1627" s="18">
        <v>5.2358399999999996</v>
      </c>
      <c r="Z1627" s="18">
        <v>100</v>
      </c>
      <c r="AA1627" s="19"/>
      <c r="AB1627" s="18">
        <f>IF(Z1627="","",Z1627-O1627)</f>
        <v>99.896240000000006</v>
      </c>
      <c r="AC1627" s="18">
        <f t="shared" si="185"/>
        <v>94.66040000000001</v>
      </c>
      <c r="AD1627" s="18"/>
      <c r="AE1627" s="34">
        <f>IF(M1627="","",IF(M1627&gt;100,M1627, M1627+O1627))</f>
        <v>100.10375999999999</v>
      </c>
      <c r="AF1627" s="37">
        <f>IF(AE1627="","",IF(AE1627="* * *", Y1627, AE1627-SUM(S1627:X1627)))</f>
        <v>5.3396479999999826</v>
      </c>
      <c r="AG1627" s="54"/>
      <c r="AH1627" s="33"/>
      <c r="AI1627" s="34">
        <f>IF(S1627="","",IF(AI$6=0, 0, S1627/AI$6))</f>
        <v>1.1822935339003861E-2</v>
      </c>
      <c r="AJ1627" s="34">
        <f>IF(T1627="","",IF(AJ$6=0, 0, T1627/AJ$6))</f>
        <v>1.2006331736339752E-2</v>
      </c>
      <c r="AK1627" s="34">
        <f>IF(U1627="","",IF(AK$6=0, 0, U1627/AK$6))</f>
        <v>0</v>
      </c>
      <c r="AL1627" s="34">
        <f>IF(V1627="","",IF(AL$6=0, 0, V1627/AL$6))</f>
        <v>0.29118278042716972</v>
      </c>
      <c r="AM1627" s="34">
        <f>IF(W1627="","",IF(AM$6=0, 0, W1627/AM$6))</f>
        <v>1.2970537212811868E-2</v>
      </c>
      <c r="AN1627" s="34">
        <f>IF(X1627="","",IF(AN$6=0, 0, X1627/AN$6))</f>
        <v>0.92293508614878716</v>
      </c>
      <c r="AO1627" s="34">
        <f>IF(Y1627="","",IF(AO$6=0, 0, Y1627/AO$6))</f>
        <v>0.30785703261085262</v>
      </c>
      <c r="AP1627" s="34"/>
      <c r="AQ1627" s="34">
        <f>IF(AI1627="","",AI1627*AI$4)</f>
        <v>2.3645870678007722E-2</v>
      </c>
      <c r="AR1627" s="33">
        <f>IF(AJ1627="","",AJ1627*AJ$4)</f>
        <v>1.2006331736339752E-2</v>
      </c>
      <c r="AS1627" s="34">
        <f>IF(AK1627="","",AK1627*AK$4)</f>
        <v>0</v>
      </c>
      <c r="AT1627" s="34">
        <f>IF(AL1627="","",AL1627*AL$4)</f>
        <v>0.58236556085433944</v>
      </c>
      <c r="AU1627" s="34">
        <f>IF(AM1627="","",AM1627*AM$4)</f>
        <v>1.2970537212811868E-2</v>
      </c>
      <c r="AV1627" s="34">
        <f>IF(AN1627="","",AN1627*AN$4)</f>
        <v>0.92293508614878716</v>
      </c>
      <c r="AW1627" s="34">
        <f>IF(AO1627="","",AO1627*AO$4)</f>
        <v>0.30785703261085262</v>
      </c>
      <c r="AX1627" s="34"/>
      <c r="AY1627" s="34">
        <f>IF(AQ1627="","",AI1627*AI$5)</f>
        <v>1.1822935339003861E-2</v>
      </c>
      <c r="AZ1627" s="34">
        <f>IF(AR1627="","",AJ1627*AJ$5)</f>
        <v>1.2006331736339752E-2</v>
      </c>
      <c r="BA1627" s="34">
        <f>IF(AS1627="","",AK1627*AK$5)</f>
        <v>0</v>
      </c>
      <c r="BB1627" s="34">
        <f>IF(AT1627="","",AL1627*AL$5)</f>
        <v>1.4559139021358485</v>
      </c>
      <c r="BC1627" s="34">
        <f>IF(AU1627="","",AM1627*AM$5)</f>
        <v>0</v>
      </c>
      <c r="BD1627" s="34">
        <f>IF(AV1627="","",AN1627*AN$5)</f>
        <v>0.92293508614878716</v>
      </c>
      <c r="BE1627" s="34">
        <f>IF(AW1627="","",AO1627*AO$5)</f>
        <v>0.30785703261085262</v>
      </c>
      <c r="BF1627" s="34">
        <f>IF(BE1627="","",SUM(AY1627:BE1627))</f>
        <v>2.7105352879708318</v>
      </c>
      <c r="BG1627" s="34"/>
      <c r="BH1627" s="34">
        <f>IF(AT1627="","",3/AT1627)</f>
        <v>5.1514035198079924</v>
      </c>
      <c r="BI1627" s="34"/>
      <c r="BJ1627" s="34">
        <f>IF(AQ1627="","",AQ1627*$BH1627)</f>
        <v>0.12180942143961358</v>
      </c>
      <c r="BK1627" s="34">
        <f>IF(AR1627="","",AR1627*$BH1627)</f>
        <v>6.1849459566563E-2</v>
      </c>
      <c r="BL1627" s="34">
        <f>IF(AS1627="","",AS1627*$BH1627)</f>
        <v>0</v>
      </c>
      <c r="BM1627" s="34">
        <f>IF(AT1627="","",AT1627*$BH1627)</f>
        <v>2.9999999999999996</v>
      </c>
      <c r="BN1627" s="34">
        <f>IF(AU1627="","",AU1627*$BH1627)</f>
        <v>6.68164710518796E-2</v>
      </c>
      <c r="BO1627" s="34">
        <f>IF(AV1627="","",AV1627*$BH1627)</f>
        <v>4.7544110513411546</v>
      </c>
      <c r="BP1627" s="34">
        <f t="shared" si="186"/>
        <v>13.963061023016714</v>
      </c>
      <c r="BQ1627" s="34">
        <f>IF(AW1627="","",AW1627*$BH1627)</f>
        <v>1.5858958013891902</v>
      </c>
      <c r="BR1627" s="34"/>
      <c r="BS1627" s="34">
        <f t="shared" si="187"/>
        <v>4.9380699323473314</v>
      </c>
      <c r="BT1627" s="34"/>
      <c r="BU1627" s="34">
        <f t="shared" si="188"/>
        <v>0.9331835289481204</v>
      </c>
      <c r="BV1627" s="34">
        <f t="shared" si="189"/>
        <v>0.9331835289481204</v>
      </c>
      <c r="BW1627" s="34">
        <f t="shared" si="190"/>
        <v>1</v>
      </c>
      <c r="BX1627" s="34"/>
      <c r="BY1627" s="34">
        <f>IF(BV1627="","",IF(BQ1627=0,0,((BV1627/BQ1627)*AF1627)))</f>
        <v>3.1419917750056041</v>
      </c>
      <c r="BZ1627" s="34">
        <f>IF(BY1627="","",SUM(S1627:X1627,BY1627))</f>
        <v>97.906103775005619</v>
      </c>
      <c r="CA1627" s="18"/>
      <c r="CB1627" s="20">
        <v>1.5539000000000001E-2</v>
      </c>
      <c r="CC1627" s="20">
        <v>9.7710000000000002E-3</v>
      </c>
      <c r="CD1627" s="20">
        <v>4.8827000000000002E-2</v>
      </c>
      <c r="CE1627" s="20">
        <v>1.2333999999999999E-2</v>
      </c>
      <c r="CF1627" s="20">
        <v>8.8450000000000004E-3</v>
      </c>
      <c r="CG1627" s="20">
        <v>3.0519999999999999E-2</v>
      </c>
      <c r="CH1627" s="20"/>
      <c r="CI1627" s="21">
        <v>4.4014300000000004</v>
      </c>
      <c r="CJ1627" s="21">
        <v>2.6372399999999998</v>
      </c>
      <c r="CK1627" s="21">
        <v>-16.335000000000001</v>
      </c>
      <c r="CL1627" s="21">
        <v>0.36628100000000002</v>
      </c>
      <c r="CM1627" s="21">
        <v>2.6003699999999998</v>
      </c>
      <c r="CN1627" s="21">
        <v>0.34481000000000001</v>
      </c>
      <c r="CO1627" s="21"/>
      <c r="CP1627" s="20">
        <v>12.201700000000001</v>
      </c>
      <c r="CQ1627" s="20">
        <v>81.3005</v>
      </c>
      <c r="CR1627" s="20">
        <v>10.900499999999999</v>
      </c>
      <c r="CS1627" s="20">
        <v>601.375</v>
      </c>
      <c r="CT1627" s="20"/>
      <c r="CU1627" s="22">
        <v>44277.9772337963</v>
      </c>
      <c r="CV1627" s="22"/>
    </row>
    <row r="1628" spans="1:100" s="17" customFormat="1" x14ac:dyDescent="0.25">
      <c r="A1628" s="17" t="s">
        <v>121</v>
      </c>
      <c r="B1628" s="17">
        <v>3820</v>
      </c>
      <c r="C1628" s="17">
        <v>17</v>
      </c>
      <c r="E1628" s="18">
        <v>0.54367299999999996</v>
      </c>
      <c r="F1628" s="18">
        <v>0.281613</v>
      </c>
      <c r="G1628" s="18">
        <v>0</v>
      </c>
      <c r="H1628" s="18">
        <v>17.9819</v>
      </c>
      <c r="I1628" s="18">
        <v>0.49145299999999997</v>
      </c>
      <c r="J1628" s="18">
        <v>37.288800000000002</v>
      </c>
      <c r="K1628" s="18">
        <v>43.120399999999997</v>
      </c>
      <c r="L1628" s="18">
        <v>0.29220600000000002</v>
      </c>
      <c r="M1628" s="18">
        <v>100</v>
      </c>
      <c r="N1628" s="18"/>
      <c r="O1628" s="18">
        <v>0.110897</v>
      </c>
      <c r="P1628" s="18">
        <v>43.009500000000003</v>
      </c>
      <c r="Q1628" s="18">
        <f t="shared" si="184"/>
        <v>99.889103000000006</v>
      </c>
      <c r="R1628" s="18"/>
      <c r="S1628" s="18">
        <v>0.73285900000000004</v>
      </c>
      <c r="T1628" s="18">
        <v>0.466999</v>
      </c>
      <c r="U1628" s="18">
        <v>0</v>
      </c>
      <c r="V1628" s="18">
        <v>41.203800000000001</v>
      </c>
      <c r="W1628" s="18">
        <v>0.49145299999999997</v>
      </c>
      <c r="X1628" s="18">
        <v>52.174500000000002</v>
      </c>
      <c r="Y1628" s="18">
        <v>4.9303999999999997</v>
      </c>
      <c r="Z1628" s="18">
        <v>100</v>
      </c>
      <c r="AA1628" s="19"/>
      <c r="AB1628" s="18">
        <f>IF(Z1628="","",Z1628-O1628)</f>
        <v>99.889103000000006</v>
      </c>
      <c r="AC1628" s="18">
        <f t="shared" si="185"/>
        <v>94.958703</v>
      </c>
      <c r="AD1628" s="18"/>
      <c r="AE1628" s="34">
        <f>IF(M1628="","",IF(M1628&gt;100,M1628, M1628+O1628))</f>
        <v>100.11089699999999</v>
      </c>
      <c r="AF1628" s="37">
        <f>IF(AE1628="","",IF(AE1628="* * *", Y1628, AE1628-SUM(S1628:X1628)))</f>
        <v>5.0412859999999853</v>
      </c>
      <c r="AG1628" s="54"/>
      <c r="AH1628" s="33"/>
      <c r="AI1628" s="34">
        <f>IF(S1628="","",IF(AI$6=0, 0, S1628/AI$6))</f>
        <v>1.1824322907103607E-2</v>
      </c>
      <c r="AJ1628" s="34">
        <f>IF(T1628="","",IF(AJ$6=0, 0, T1628/AJ$6))</f>
        <v>1.1586655716798703E-2</v>
      </c>
      <c r="AK1628" s="34">
        <f>IF(U1628="","",IF(AK$6=0, 0, U1628/AK$6))</f>
        <v>0</v>
      </c>
      <c r="AL1628" s="34">
        <f>IF(V1628="","",IF(AL$6=0, 0, V1628/AL$6))</f>
        <v>0.29028101965472142</v>
      </c>
      <c r="AM1628" s="34">
        <f>IF(W1628="","",IF(AM$6=0, 0, W1628/AM$6))</f>
        <v>1.3862685640946079E-2</v>
      </c>
      <c r="AN1628" s="34">
        <f>IF(X1628="","",IF(AN$6=0, 0, X1628/AN$6))</f>
        <v>0.93040155214043441</v>
      </c>
      <c r="AO1628" s="34">
        <f>IF(Y1628="","",IF(AO$6=0, 0, Y1628/AO$6))</f>
        <v>0.28989776494020975</v>
      </c>
      <c r="AP1628" s="34"/>
      <c r="AQ1628" s="34">
        <f>IF(AI1628="","",AI1628*AI$4)</f>
        <v>2.3648645814207215E-2</v>
      </c>
      <c r="AR1628" s="33">
        <f>IF(AJ1628="","",AJ1628*AJ$4)</f>
        <v>1.1586655716798703E-2</v>
      </c>
      <c r="AS1628" s="34">
        <f>IF(AK1628="","",AK1628*AK$4)</f>
        <v>0</v>
      </c>
      <c r="AT1628" s="34">
        <f>IF(AL1628="","",AL1628*AL$4)</f>
        <v>0.58056203930944283</v>
      </c>
      <c r="AU1628" s="34">
        <f>IF(AM1628="","",AM1628*AM$4)</f>
        <v>1.3862685640946079E-2</v>
      </c>
      <c r="AV1628" s="34">
        <f>IF(AN1628="","",AN1628*AN$4)</f>
        <v>0.93040155214043441</v>
      </c>
      <c r="AW1628" s="34">
        <f>IF(AO1628="","",AO1628*AO$4)</f>
        <v>0.28989776494020975</v>
      </c>
      <c r="AX1628" s="34"/>
      <c r="AY1628" s="34">
        <f>IF(AQ1628="","",AI1628*AI$5)</f>
        <v>1.1824322907103607E-2</v>
      </c>
      <c r="AZ1628" s="34">
        <f>IF(AR1628="","",AJ1628*AJ$5)</f>
        <v>1.1586655716798703E-2</v>
      </c>
      <c r="BA1628" s="34">
        <f>IF(AS1628="","",AK1628*AK$5)</f>
        <v>0</v>
      </c>
      <c r="BB1628" s="34">
        <f>IF(AT1628="","",AL1628*AL$5)</f>
        <v>1.4514050982736071</v>
      </c>
      <c r="BC1628" s="34">
        <f>IF(AU1628="","",AM1628*AM$5)</f>
        <v>0</v>
      </c>
      <c r="BD1628" s="34">
        <f>IF(AV1628="","",AN1628*AN$5)</f>
        <v>0.93040155214043441</v>
      </c>
      <c r="BE1628" s="34">
        <f>IF(AW1628="","",AO1628*AO$5)</f>
        <v>0.28989776494020975</v>
      </c>
      <c r="BF1628" s="34">
        <f>IF(BE1628="","",SUM(AY1628:BE1628))</f>
        <v>2.6951153939781536</v>
      </c>
      <c r="BG1628" s="34"/>
      <c r="BH1628" s="34">
        <f>IF(AT1628="","",3/AT1628)</f>
        <v>5.1674064042636845</v>
      </c>
      <c r="BI1628" s="34"/>
      <c r="BJ1628" s="34">
        <f>IF(AQ1628="","",AQ1628*$BH1628)</f>
        <v>0.12220216383249793</v>
      </c>
      <c r="BK1628" s="34">
        <f>IF(AR1628="","",AR1628*$BH1628)</f>
        <v>5.9872958954984054E-2</v>
      </c>
      <c r="BL1628" s="34">
        <f>IF(AS1628="","",AS1628*$BH1628)</f>
        <v>0</v>
      </c>
      <c r="BM1628" s="34">
        <f>IF(AT1628="","",AT1628*$BH1628)</f>
        <v>3</v>
      </c>
      <c r="BN1628" s="34">
        <f>IF(AU1628="","",AU1628*$BH1628)</f>
        <v>7.1634130561318982E-2</v>
      </c>
      <c r="BO1628" s="34">
        <f>IF(AV1628="","",AV1628*$BH1628)</f>
        <v>4.8077629390673531</v>
      </c>
      <c r="BP1628" s="34">
        <f t="shared" si="186"/>
        <v>13.926756547072355</v>
      </c>
      <c r="BQ1628" s="34">
        <f>IF(AW1628="","",AW1628*$BH1628)</f>
        <v>1.4980195671337682</v>
      </c>
      <c r="BR1628" s="34"/>
      <c r="BS1628" s="34">
        <f t="shared" si="187"/>
        <v>4.9898380618548348</v>
      </c>
      <c r="BT1628" s="34"/>
      <c r="BU1628" s="34">
        <f t="shared" si="188"/>
        <v>0.92836586943868105</v>
      </c>
      <c r="BV1628" s="34">
        <f t="shared" si="189"/>
        <v>0.92836586943868105</v>
      </c>
      <c r="BW1628" s="34">
        <f t="shared" si="190"/>
        <v>1</v>
      </c>
      <c r="BX1628" s="34"/>
      <c r="BY1628" s="34">
        <f>IF(BV1628="","",IF(BQ1628=0,0,((BV1628/BQ1628)*AF1628)))</f>
        <v>3.1242301256677205</v>
      </c>
      <c r="BZ1628" s="34">
        <f>IF(BY1628="","",SUM(S1628:X1628,BY1628))</f>
        <v>98.193841125667731</v>
      </c>
      <c r="CA1628" s="18"/>
      <c r="CB1628" s="20">
        <v>1.6029000000000002E-2</v>
      </c>
      <c r="CC1628" s="20">
        <v>9.8209999999999999E-3</v>
      </c>
      <c r="CD1628" s="20">
        <v>4.7978E-2</v>
      </c>
      <c r="CE1628" s="20">
        <v>1.2427000000000001E-2</v>
      </c>
      <c r="CF1628" s="20">
        <v>8.5199999999999998E-3</v>
      </c>
      <c r="CG1628" s="20">
        <v>3.0863999999999999E-2</v>
      </c>
      <c r="CH1628" s="20"/>
      <c r="CI1628" s="21">
        <v>4.4279599999999997</v>
      </c>
      <c r="CJ1628" s="21">
        <v>2.7071399999999999</v>
      </c>
      <c r="CK1628" s="21">
        <v>-21.15</v>
      </c>
      <c r="CL1628" s="21">
        <v>0.36683399999999999</v>
      </c>
      <c r="CM1628" s="21">
        <v>2.4893000000000001</v>
      </c>
      <c r="CN1628" s="21">
        <v>0.343412</v>
      </c>
      <c r="CO1628" s="21"/>
      <c r="CP1628" s="20">
        <v>12.2387</v>
      </c>
      <c r="CQ1628" s="20">
        <v>81.285300000000007</v>
      </c>
      <c r="CR1628" s="20">
        <v>10.901</v>
      </c>
      <c r="CS1628" s="20">
        <v>641.37400000000002</v>
      </c>
      <c r="CT1628" s="20"/>
      <c r="CU1628" s="22">
        <v>44277.979016203702</v>
      </c>
      <c r="CV1628" s="22"/>
    </row>
    <row r="1629" spans="1:100" s="17" customFormat="1" x14ac:dyDescent="0.25">
      <c r="A1629" s="17" t="s">
        <v>121</v>
      </c>
      <c r="B1629" s="17">
        <v>3821</v>
      </c>
      <c r="C1629" s="17">
        <v>18</v>
      </c>
      <c r="E1629" s="18">
        <v>0.52691900000000003</v>
      </c>
      <c r="F1629" s="18">
        <v>0.27339400000000003</v>
      </c>
      <c r="G1629" s="18">
        <v>0</v>
      </c>
      <c r="H1629" s="18">
        <v>18.314299999999999</v>
      </c>
      <c r="I1629" s="18">
        <v>0.52133499999999999</v>
      </c>
      <c r="J1629" s="18">
        <v>37.434800000000003</v>
      </c>
      <c r="K1629" s="18">
        <v>42.693899999999999</v>
      </c>
      <c r="L1629" s="18">
        <v>0.23532700000000001</v>
      </c>
      <c r="M1629" s="18">
        <v>100</v>
      </c>
      <c r="N1629" s="18"/>
      <c r="O1629" s="18">
        <v>0.11763999999999999</v>
      </c>
      <c r="P1629" s="18">
        <v>42.576300000000003</v>
      </c>
      <c r="Q1629" s="18">
        <f t="shared" si="184"/>
        <v>99.882360000000006</v>
      </c>
      <c r="R1629" s="18"/>
      <c r="S1629" s="18">
        <v>0.71027499999999999</v>
      </c>
      <c r="T1629" s="18">
        <v>0.45336900000000002</v>
      </c>
      <c r="U1629" s="18">
        <v>0</v>
      </c>
      <c r="V1629" s="18">
        <v>41.965600000000002</v>
      </c>
      <c r="W1629" s="18">
        <v>0.52133499999999999</v>
      </c>
      <c r="X1629" s="18">
        <v>52.378799999999998</v>
      </c>
      <c r="Y1629" s="18">
        <v>3.9706800000000002</v>
      </c>
      <c r="Z1629" s="18">
        <v>100</v>
      </c>
      <c r="AA1629" s="19"/>
      <c r="AB1629" s="18">
        <f>IF(Z1629="","",Z1629-O1629)</f>
        <v>99.882360000000006</v>
      </c>
      <c r="AC1629" s="18">
        <f t="shared" si="185"/>
        <v>95.911680000000004</v>
      </c>
      <c r="AD1629" s="18"/>
      <c r="AE1629" s="34">
        <f>IF(M1629="","",IF(M1629&gt;100,M1629, M1629+O1629))</f>
        <v>100.11763999999999</v>
      </c>
      <c r="AF1629" s="37">
        <f>IF(AE1629="","",IF(AE1629="* * *", Y1629, AE1629-SUM(S1629:X1629)))</f>
        <v>4.0882609999999886</v>
      </c>
      <c r="AG1629" s="54"/>
      <c r="AH1629" s="33"/>
      <c r="AI1629" s="34">
        <f>IF(S1629="","",IF(AI$6=0, 0, S1629/AI$6))</f>
        <v>1.1459941070305494E-2</v>
      </c>
      <c r="AJ1629" s="34">
        <f>IF(T1629="","",IF(AJ$6=0, 0, T1629/AJ$6))</f>
        <v>1.1248483435016587E-2</v>
      </c>
      <c r="AK1629" s="34">
        <f>IF(U1629="","",IF(AK$6=0, 0, U1629/AK$6))</f>
        <v>0</v>
      </c>
      <c r="AL1629" s="34">
        <f>IF(V1629="","",IF(AL$6=0, 0, V1629/AL$6))</f>
        <v>0.29564790525199564</v>
      </c>
      <c r="AM1629" s="34">
        <f>IF(W1629="","",IF(AM$6=0, 0, W1629/AM$6))</f>
        <v>1.4705583684752407E-2</v>
      </c>
      <c r="AN1629" s="34">
        <f>IF(X1629="","",IF(AN$6=0, 0, X1629/AN$6))</f>
        <v>0.93404473103246577</v>
      </c>
      <c r="AO1629" s="34">
        <f>IF(Y1629="","",IF(AO$6=0, 0, Y1629/AO$6))</f>
        <v>0.23346812779749962</v>
      </c>
      <c r="AP1629" s="34"/>
      <c r="AQ1629" s="34">
        <f>IF(AI1629="","",AI1629*AI$4)</f>
        <v>2.2919882140610987E-2</v>
      </c>
      <c r="AR1629" s="33">
        <f>IF(AJ1629="","",AJ1629*AJ$4)</f>
        <v>1.1248483435016587E-2</v>
      </c>
      <c r="AS1629" s="34">
        <f>IF(AK1629="","",AK1629*AK$4)</f>
        <v>0</v>
      </c>
      <c r="AT1629" s="34">
        <f>IF(AL1629="","",AL1629*AL$4)</f>
        <v>0.59129581050399127</v>
      </c>
      <c r="AU1629" s="34">
        <f>IF(AM1629="","",AM1629*AM$4)</f>
        <v>1.4705583684752407E-2</v>
      </c>
      <c r="AV1629" s="34">
        <f>IF(AN1629="","",AN1629*AN$4)</f>
        <v>0.93404473103246577</v>
      </c>
      <c r="AW1629" s="34">
        <f>IF(AO1629="","",AO1629*AO$4)</f>
        <v>0.23346812779749962</v>
      </c>
      <c r="AX1629" s="34"/>
      <c r="AY1629" s="34">
        <f>IF(AQ1629="","",AI1629*AI$5)</f>
        <v>1.1459941070305494E-2</v>
      </c>
      <c r="AZ1629" s="34">
        <f>IF(AR1629="","",AJ1629*AJ$5)</f>
        <v>1.1248483435016587E-2</v>
      </c>
      <c r="BA1629" s="34">
        <f>IF(AS1629="","",AK1629*AK$5)</f>
        <v>0</v>
      </c>
      <c r="BB1629" s="34">
        <f>IF(AT1629="","",AL1629*AL$5)</f>
        <v>1.4782395262599781</v>
      </c>
      <c r="BC1629" s="34">
        <f>IF(AU1629="","",AM1629*AM$5)</f>
        <v>0</v>
      </c>
      <c r="BD1629" s="34">
        <f>IF(AV1629="","",AN1629*AN$5)</f>
        <v>0.93404473103246577</v>
      </c>
      <c r="BE1629" s="34">
        <f>IF(AW1629="","",AO1629*AO$5)</f>
        <v>0.23346812779749962</v>
      </c>
      <c r="BF1629" s="34">
        <f>IF(BE1629="","",SUM(AY1629:BE1629))</f>
        <v>2.6684608095952655</v>
      </c>
      <c r="BG1629" s="34"/>
      <c r="BH1629" s="34">
        <f>IF(AT1629="","",3/AT1629)</f>
        <v>5.073602665039938</v>
      </c>
      <c r="BI1629" s="34"/>
      <c r="BJ1629" s="34">
        <f>IF(AQ1629="","",AQ1629*$BH1629)</f>
        <v>0.11628637511100519</v>
      </c>
      <c r="BK1629" s="34">
        <f>IF(AR1629="","",AR1629*$BH1629)</f>
        <v>5.7070335533557753E-2</v>
      </c>
      <c r="BL1629" s="34">
        <f>IF(AS1629="","",AS1629*$BH1629)</f>
        <v>0</v>
      </c>
      <c r="BM1629" s="34">
        <f>IF(AT1629="","",AT1629*$BH1629)</f>
        <v>3.0000000000000004</v>
      </c>
      <c r="BN1629" s="34">
        <f>IF(AU1629="","",AU1629*$BH1629)</f>
        <v>7.4610288573927638E-2</v>
      </c>
      <c r="BO1629" s="34">
        <f>IF(AV1629="","",AV1629*$BH1629)</f>
        <v>4.7389718366328299</v>
      </c>
      <c r="BP1629" s="34">
        <f t="shared" si="186"/>
        <v>13.538709875117169</v>
      </c>
      <c r="BQ1629" s="34">
        <f>IF(AW1629="","",AW1629*$BH1629)</f>
        <v>1.1845245153952788</v>
      </c>
      <c r="BR1629" s="34"/>
      <c r="BS1629" s="34">
        <f t="shared" si="187"/>
        <v>4.9123285472773928</v>
      </c>
      <c r="BT1629" s="34"/>
      <c r="BU1629" s="34">
        <f t="shared" si="188"/>
        <v>0.9253897114260724</v>
      </c>
      <c r="BV1629" s="34">
        <f t="shared" si="189"/>
        <v>0.9253897114260724</v>
      </c>
      <c r="BW1629" s="34">
        <f t="shared" si="190"/>
        <v>1</v>
      </c>
      <c r="BX1629" s="34"/>
      <c r="BY1629" s="34">
        <f>IF(BV1629="","",IF(BQ1629=0,0,((BV1629/BQ1629)*AF1629)))</f>
        <v>3.1938846497929854</v>
      </c>
      <c r="BZ1629" s="34">
        <f>IF(BY1629="","",SUM(S1629:X1629,BY1629))</f>
        <v>99.223263649792997</v>
      </c>
      <c r="CA1629" s="18"/>
      <c r="CB1629" s="20">
        <v>1.5256E-2</v>
      </c>
      <c r="CC1629" s="20">
        <v>9.8329999999999997E-3</v>
      </c>
      <c r="CD1629" s="20">
        <v>4.8837999999999999E-2</v>
      </c>
      <c r="CE1629" s="20">
        <v>1.2794E-2</v>
      </c>
      <c r="CF1629" s="20">
        <v>8.5629999999999994E-3</v>
      </c>
      <c r="CG1629" s="20">
        <v>2.9586999999999999E-2</v>
      </c>
      <c r="CH1629" s="20"/>
      <c r="CI1629" s="21">
        <v>4.4652700000000003</v>
      </c>
      <c r="CJ1629" s="21">
        <v>2.7623199999999999</v>
      </c>
      <c r="CK1629" s="21">
        <v>-19.247</v>
      </c>
      <c r="CL1629" s="21">
        <v>0.36328500000000002</v>
      </c>
      <c r="CM1629" s="21">
        <v>2.4091800000000001</v>
      </c>
      <c r="CN1629" s="21">
        <v>0.34244000000000002</v>
      </c>
      <c r="CO1629" s="21"/>
      <c r="CP1629" s="20">
        <v>12.2758</v>
      </c>
      <c r="CQ1629" s="20">
        <v>81.270099999999999</v>
      </c>
      <c r="CR1629" s="20">
        <v>10.9015</v>
      </c>
      <c r="CS1629" s="20">
        <v>681.46600000000001</v>
      </c>
      <c r="CT1629" s="20"/>
      <c r="CU1629" s="22">
        <v>44277.980810185203</v>
      </c>
      <c r="CV1629" s="22"/>
    </row>
    <row r="1630" spans="1:100" s="17" customFormat="1" x14ac:dyDescent="0.25">
      <c r="A1630" s="17" t="s">
        <v>121</v>
      </c>
      <c r="B1630" s="17">
        <v>3822</v>
      </c>
      <c r="C1630" s="17">
        <v>19</v>
      </c>
      <c r="E1630" s="18">
        <v>0.53290599999999999</v>
      </c>
      <c r="F1630" s="18">
        <v>0.25797700000000001</v>
      </c>
      <c r="G1630" s="18">
        <v>0</v>
      </c>
      <c r="H1630" s="18">
        <v>18.277100000000001</v>
      </c>
      <c r="I1630" s="18">
        <v>0.57046200000000002</v>
      </c>
      <c r="J1630" s="18">
        <v>37.529899999999998</v>
      </c>
      <c r="K1630" s="18">
        <v>42.601100000000002</v>
      </c>
      <c r="L1630" s="18">
        <v>0.230626</v>
      </c>
      <c r="M1630" s="18">
        <v>100</v>
      </c>
      <c r="N1630" s="18"/>
      <c r="O1630" s="18">
        <v>0.12872500000000001</v>
      </c>
      <c r="P1630" s="18">
        <v>42.4724</v>
      </c>
      <c r="Q1630" s="18">
        <f t="shared" si="184"/>
        <v>99.871274999999997</v>
      </c>
      <c r="R1630" s="18"/>
      <c r="S1630" s="18">
        <v>0.71834500000000001</v>
      </c>
      <c r="T1630" s="18">
        <v>0.42780299999999999</v>
      </c>
      <c r="U1630" s="18">
        <v>0</v>
      </c>
      <c r="V1630" s="18">
        <v>41.880200000000002</v>
      </c>
      <c r="W1630" s="18">
        <v>0.57046200000000002</v>
      </c>
      <c r="X1630" s="18">
        <v>52.511899999999997</v>
      </c>
      <c r="Y1630" s="18">
        <v>3.8913600000000002</v>
      </c>
      <c r="Z1630" s="18">
        <v>100</v>
      </c>
      <c r="AA1630" s="19"/>
      <c r="AB1630" s="18">
        <f>IF(Z1630="","",Z1630-O1630)</f>
        <v>99.871274999999997</v>
      </c>
      <c r="AC1630" s="18">
        <f t="shared" si="185"/>
        <v>95.979914999999991</v>
      </c>
      <c r="AD1630" s="18"/>
      <c r="AE1630" s="34">
        <f>IF(M1630="","",IF(M1630&gt;100,M1630, M1630+O1630))</f>
        <v>100.128725</v>
      </c>
      <c r="AF1630" s="37">
        <f>IF(AE1630="","",IF(AE1630="* * *", Y1630, AE1630-SUM(S1630:X1630)))</f>
        <v>4.0200150000000008</v>
      </c>
      <c r="AG1630" s="54"/>
      <c r="AH1630" s="33"/>
      <c r="AI1630" s="34">
        <f>IF(S1630="","",IF(AI$6=0, 0, S1630/AI$6))</f>
        <v>1.1590146588502482E-2</v>
      </c>
      <c r="AJ1630" s="34">
        <f>IF(T1630="","",IF(AJ$6=0, 0, T1630/AJ$6))</f>
        <v>1.0614168500604145E-2</v>
      </c>
      <c r="AK1630" s="34">
        <f>IF(U1630="","",IF(AK$6=0, 0, U1630/AK$6))</f>
        <v>0</v>
      </c>
      <c r="AL1630" s="34">
        <f>IF(V1630="","",IF(AL$6=0, 0, V1630/AL$6))</f>
        <v>0.29504626173662779</v>
      </c>
      <c r="AM1630" s="34">
        <f>IF(W1630="","",IF(AM$6=0, 0, W1630/AM$6))</f>
        <v>1.6091336050660762E-2</v>
      </c>
      <c r="AN1630" s="34">
        <f>IF(X1630="","",IF(AN$6=0, 0, X1630/AN$6))</f>
        <v>0.93641823622350528</v>
      </c>
      <c r="AO1630" s="34">
        <f>IF(Y1630="","",IF(AO$6=0, 0, Y1630/AO$6))</f>
        <v>0.22880426873635704</v>
      </c>
      <c r="AP1630" s="34"/>
      <c r="AQ1630" s="34">
        <f>IF(AI1630="","",AI1630*AI$4)</f>
        <v>2.3180293177004964E-2</v>
      </c>
      <c r="AR1630" s="33">
        <f>IF(AJ1630="","",AJ1630*AJ$4)</f>
        <v>1.0614168500604145E-2</v>
      </c>
      <c r="AS1630" s="34">
        <f>IF(AK1630="","",AK1630*AK$4)</f>
        <v>0</v>
      </c>
      <c r="AT1630" s="34">
        <f>IF(AL1630="","",AL1630*AL$4)</f>
        <v>0.59009252347325558</v>
      </c>
      <c r="AU1630" s="34">
        <f>IF(AM1630="","",AM1630*AM$4)</f>
        <v>1.6091336050660762E-2</v>
      </c>
      <c r="AV1630" s="34">
        <f>IF(AN1630="","",AN1630*AN$4)</f>
        <v>0.93641823622350528</v>
      </c>
      <c r="AW1630" s="34">
        <f>IF(AO1630="","",AO1630*AO$4)</f>
        <v>0.22880426873635704</v>
      </c>
      <c r="AX1630" s="34"/>
      <c r="AY1630" s="34">
        <f>IF(AQ1630="","",AI1630*AI$5)</f>
        <v>1.1590146588502482E-2</v>
      </c>
      <c r="AZ1630" s="34">
        <f>IF(AR1630="","",AJ1630*AJ$5)</f>
        <v>1.0614168500604145E-2</v>
      </c>
      <c r="BA1630" s="34">
        <f>IF(AS1630="","",AK1630*AK$5)</f>
        <v>0</v>
      </c>
      <c r="BB1630" s="34">
        <f>IF(AT1630="","",AL1630*AL$5)</f>
        <v>1.475231308683139</v>
      </c>
      <c r="BC1630" s="34">
        <f>IF(AU1630="","",AM1630*AM$5)</f>
        <v>0</v>
      </c>
      <c r="BD1630" s="34">
        <f>IF(AV1630="","",AN1630*AN$5)</f>
        <v>0.93641823622350528</v>
      </c>
      <c r="BE1630" s="34">
        <f>IF(AW1630="","",AO1630*AO$5)</f>
        <v>0.22880426873635704</v>
      </c>
      <c r="BF1630" s="34">
        <f>IF(BE1630="","",SUM(AY1630:BE1630))</f>
        <v>2.6626581287321081</v>
      </c>
      <c r="BG1630" s="34"/>
      <c r="BH1630" s="34">
        <f>IF(AT1630="","",3/AT1630)</f>
        <v>5.0839485007234924</v>
      </c>
      <c r="BI1630" s="34"/>
      <c r="BJ1630" s="34">
        <f>IF(AQ1630="","",AQ1630*$BH1630)</f>
        <v>0.11784741674356539</v>
      </c>
      <c r="BK1630" s="34">
        <f>IF(AR1630="","",AR1630*$BH1630)</f>
        <v>5.3961886035072966E-2</v>
      </c>
      <c r="BL1630" s="34">
        <f>IF(AS1630="","",AS1630*$BH1630)</f>
        <v>0</v>
      </c>
      <c r="BM1630" s="34">
        <f>IF(AT1630="","",AT1630*$BH1630)</f>
        <v>3</v>
      </c>
      <c r="BN1630" s="34">
        <f>IF(AU1630="","",AU1630*$BH1630)</f>
        <v>8.1807523789394668E-2</v>
      </c>
      <c r="BO1630" s="34">
        <f>IF(AV1630="","",AV1630*$BH1630)</f>
        <v>4.7607020880986264</v>
      </c>
      <c r="BP1630" s="34">
        <f t="shared" si="186"/>
        <v>13.53681680150682</v>
      </c>
      <c r="BQ1630" s="34">
        <f>IF(AW1630="","",AW1630*$BH1630)</f>
        <v>1.1632291190013373</v>
      </c>
      <c r="BR1630" s="34"/>
      <c r="BS1630" s="34">
        <f t="shared" si="187"/>
        <v>4.9325113908772646</v>
      </c>
      <c r="BT1630" s="34"/>
      <c r="BU1630" s="34">
        <f t="shared" si="188"/>
        <v>0.91819247621060529</v>
      </c>
      <c r="BV1630" s="34">
        <f t="shared" si="189"/>
        <v>0.91819247621060529</v>
      </c>
      <c r="BW1630" s="34">
        <f t="shared" si="190"/>
        <v>1</v>
      </c>
      <c r="BX1630" s="34"/>
      <c r="BY1630" s="34">
        <f>IF(BV1630="","",IF(BQ1630=0,0,((BV1630/BQ1630)*AF1630)))</f>
        <v>3.1731904462834666</v>
      </c>
      <c r="BZ1630" s="34">
        <f>IF(BY1630="","",SUM(S1630:X1630,BY1630))</f>
        <v>99.281900446283473</v>
      </c>
      <c r="CA1630" s="18"/>
      <c r="CB1630" s="20">
        <v>1.6168999999999999E-2</v>
      </c>
      <c r="CC1630" s="20">
        <v>1.0041E-2</v>
      </c>
      <c r="CD1630" s="20">
        <v>4.8086999999999998E-2</v>
      </c>
      <c r="CE1630" s="20">
        <v>1.1844E-2</v>
      </c>
      <c r="CF1630" s="20">
        <v>8.4169999999999991E-3</v>
      </c>
      <c r="CG1630" s="20">
        <v>3.0317E-2</v>
      </c>
      <c r="CH1630" s="20"/>
      <c r="CI1630" s="21">
        <v>4.4862200000000003</v>
      </c>
      <c r="CJ1630" s="21">
        <v>2.8995899999999999</v>
      </c>
      <c r="CK1630" s="21">
        <v>-24.765999999999998</v>
      </c>
      <c r="CL1630" s="21">
        <v>0.36345</v>
      </c>
      <c r="CM1630" s="21">
        <v>2.2854999999999999</v>
      </c>
      <c r="CN1630" s="21">
        <v>0.34212100000000001</v>
      </c>
      <c r="CO1630" s="21"/>
      <c r="CP1630" s="20">
        <v>12.312799999999999</v>
      </c>
      <c r="CQ1630" s="20">
        <v>81.254900000000006</v>
      </c>
      <c r="CR1630" s="20">
        <v>10.901999999999999</v>
      </c>
      <c r="CS1630" s="20">
        <v>721.47</v>
      </c>
      <c r="CT1630" s="20"/>
      <c r="CU1630" s="22">
        <v>44277.982592592598</v>
      </c>
      <c r="CV1630" s="22"/>
    </row>
    <row r="1631" spans="1:100" s="17" customFormat="1" x14ac:dyDescent="0.25">
      <c r="A1631" s="17" t="s">
        <v>121</v>
      </c>
      <c r="B1631" s="17">
        <v>3823</v>
      </c>
      <c r="C1631" s="17">
        <v>20</v>
      </c>
      <c r="E1631" s="18">
        <v>0.44236399999999998</v>
      </c>
      <c r="F1631" s="18">
        <v>0.16338800000000001</v>
      </c>
      <c r="G1631" s="18">
        <v>0</v>
      </c>
      <c r="H1631" s="18">
        <v>18.271100000000001</v>
      </c>
      <c r="I1631" s="18">
        <v>0.65465799999999996</v>
      </c>
      <c r="J1631" s="18">
        <v>37.5792</v>
      </c>
      <c r="K1631" s="18">
        <v>42.650500000000001</v>
      </c>
      <c r="L1631" s="18">
        <v>0.23889199999999999</v>
      </c>
      <c r="M1631" s="18">
        <v>100</v>
      </c>
      <c r="N1631" s="18"/>
      <c r="O1631" s="18">
        <v>0.14772399999999999</v>
      </c>
      <c r="P1631" s="18">
        <v>42.502699999999997</v>
      </c>
      <c r="Q1631" s="18">
        <f t="shared" si="184"/>
        <v>99.852276000000003</v>
      </c>
      <c r="R1631" s="18"/>
      <c r="S1631" s="18">
        <v>0.59629699999999997</v>
      </c>
      <c r="T1631" s="18">
        <v>0.27094699999999999</v>
      </c>
      <c r="U1631" s="18">
        <v>0</v>
      </c>
      <c r="V1631" s="18">
        <v>41.866399999999999</v>
      </c>
      <c r="W1631" s="18">
        <v>0.65465799999999996</v>
      </c>
      <c r="X1631" s="18">
        <v>52.5809</v>
      </c>
      <c r="Y1631" s="18">
        <v>4.0308400000000004</v>
      </c>
      <c r="Z1631" s="18">
        <v>100</v>
      </c>
      <c r="AA1631" s="19"/>
      <c r="AB1631" s="18">
        <f>IF(Z1631="","",Z1631-O1631)</f>
        <v>99.852276000000003</v>
      </c>
      <c r="AC1631" s="18">
        <f t="shared" si="185"/>
        <v>95.821436000000006</v>
      </c>
      <c r="AD1631" s="18"/>
      <c r="AE1631" s="34">
        <f>IF(M1631="","",IF(M1631&gt;100,M1631, M1631+O1631))</f>
        <v>100.147724</v>
      </c>
      <c r="AF1631" s="37">
        <f>IF(AE1631="","",IF(AE1631="* * *", Y1631, AE1631-SUM(S1631:X1631)))</f>
        <v>4.178522000000001</v>
      </c>
      <c r="AG1631" s="54"/>
      <c r="AH1631" s="33"/>
      <c r="AI1631" s="34">
        <f>IF(S1631="","",IF(AI$6=0, 0, S1631/AI$6))</f>
        <v>9.6209615717855121E-3</v>
      </c>
      <c r="AJ1631" s="34">
        <f>IF(T1631="","",IF(AJ$6=0, 0, T1631/AJ$6))</f>
        <v>6.7224332525325711E-3</v>
      </c>
      <c r="AK1631" s="34">
        <f>IF(U1631="","",IF(AK$6=0, 0, U1631/AK$6))</f>
        <v>0</v>
      </c>
      <c r="AL1631" s="34">
        <f>IF(V1631="","",IF(AL$6=0, 0, V1631/AL$6))</f>
        <v>0.2949490406533482</v>
      </c>
      <c r="AM1631" s="34">
        <f>IF(W1631="","",IF(AM$6=0, 0, W1631/AM$6))</f>
        <v>1.8466299028249859E-2</v>
      </c>
      <c r="AN1631" s="34">
        <f>IF(X1631="","",IF(AN$6=0, 0, X1631/AN$6))</f>
        <v>0.93764867843373612</v>
      </c>
      <c r="AO1631" s="34">
        <f>IF(Y1631="","",IF(AO$6=0, 0, Y1631/AO$6))</f>
        <v>0.2370054167677258</v>
      </c>
      <c r="AP1631" s="34"/>
      <c r="AQ1631" s="34">
        <f>IF(AI1631="","",AI1631*AI$4)</f>
        <v>1.9241923143571024E-2</v>
      </c>
      <c r="AR1631" s="33">
        <f>IF(AJ1631="","",AJ1631*AJ$4)</f>
        <v>6.7224332525325711E-3</v>
      </c>
      <c r="AS1631" s="34">
        <f>IF(AK1631="","",AK1631*AK$4)</f>
        <v>0</v>
      </c>
      <c r="AT1631" s="34">
        <f>IF(AL1631="","",AL1631*AL$4)</f>
        <v>0.58989808130669641</v>
      </c>
      <c r="AU1631" s="34">
        <f>IF(AM1631="","",AM1631*AM$4)</f>
        <v>1.8466299028249859E-2</v>
      </c>
      <c r="AV1631" s="34">
        <f>IF(AN1631="","",AN1631*AN$4)</f>
        <v>0.93764867843373612</v>
      </c>
      <c r="AW1631" s="34">
        <f>IF(AO1631="","",AO1631*AO$4)</f>
        <v>0.2370054167677258</v>
      </c>
      <c r="AX1631" s="34"/>
      <c r="AY1631" s="34">
        <f>IF(AQ1631="","",AI1631*AI$5)</f>
        <v>9.6209615717855121E-3</v>
      </c>
      <c r="AZ1631" s="34">
        <f>IF(AR1631="","",AJ1631*AJ$5)</f>
        <v>6.7224332525325711E-3</v>
      </c>
      <c r="BA1631" s="34">
        <f>IF(AS1631="","",AK1631*AK$5)</f>
        <v>0</v>
      </c>
      <c r="BB1631" s="34">
        <f>IF(AT1631="","",AL1631*AL$5)</f>
        <v>1.474745203266741</v>
      </c>
      <c r="BC1631" s="34">
        <f>IF(AU1631="","",AM1631*AM$5)</f>
        <v>0</v>
      </c>
      <c r="BD1631" s="34">
        <f>IF(AV1631="","",AN1631*AN$5)</f>
        <v>0.93764867843373612</v>
      </c>
      <c r="BE1631" s="34">
        <f>IF(AW1631="","",AO1631*AO$5)</f>
        <v>0.2370054167677258</v>
      </c>
      <c r="BF1631" s="34">
        <f>IF(BE1631="","",SUM(AY1631:BE1631))</f>
        <v>2.665742693292521</v>
      </c>
      <c r="BG1631" s="34"/>
      <c r="BH1631" s="34">
        <f>IF(AT1631="","",3/AT1631)</f>
        <v>5.0856242714921756</v>
      </c>
      <c r="BI1631" s="34"/>
      <c r="BJ1631" s="34">
        <f>IF(AQ1631="","",AQ1631*$BH1631)</f>
        <v>9.7857191369131818E-2</v>
      </c>
      <c r="BK1631" s="34">
        <f>IF(AR1631="","",AR1631*$BH1631)</f>
        <v>3.4187769712565735E-2</v>
      </c>
      <c r="BL1631" s="34">
        <f>IF(AS1631="","",AS1631*$BH1631)</f>
        <v>0</v>
      </c>
      <c r="BM1631" s="34">
        <f>IF(AT1631="","",AT1631*$BH1631)</f>
        <v>3</v>
      </c>
      <c r="BN1631" s="34">
        <f>IF(AU1631="","",AU1631*$BH1631)</f>
        <v>9.3912658542699853E-2</v>
      </c>
      <c r="BO1631" s="34">
        <f>IF(AV1631="","",AV1631*$BH1631)</f>
        <v>4.7685288771751706</v>
      </c>
      <c r="BP1631" s="34">
        <f t="shared" si="186"/>
        <v>13.556965742561367</v>
      </c>
      <c r="BQ1631" s="34">
        <f>IF(AW1631="","",AW1631*$BH1631)</f>
        <v>1.205320499989065</v>
      </c>
      <c r="BR1631" s="34"/>
      <c r="BS1631" s="34">
        <f t="shared" si="187"/>
        <v>4.900573838256868</v>
      </c>
      <c r="BT1631" s="34"/>
      <c r="BU1631" s="34">
        <f t="shared" si="188"/>
        <v>0.90608734145730019</v>
      </c>
      <c r="BV1631" s="34">
        <f t="shared" si="189"/>
        <v>0.90608734145730019</v>
      </c>
      <c r="BW1631" s="34">
        <f t="shared" si="190"/>
        <v>1</v>
      </c>
      <c r="BX1631" s="34"/>
      <c r="BY1631" s="34">
        <f>IF(BV1631="","",IF(BQ1631=0,0,((BV1631/BQ1631)*AF1631)))</f>
        <v>3.14116111875239</v>
      </c>
      <c r="BZ1631" s="34">
        <f>IF(BY1631="","",SUM(S1631:X1631,BY1631))</f>
        <v>99.110363118752389</v>
      </c>
      <c r="CA1631" s="18"/>
      <c r="CB1631" s="20">
        <v>1.5381000000000001E-2</v>
      </c>
      <c r="CC1631" s="20">
        <v>9.5309999999999995E-3</v>
      </c>
      <c r="CD1631" s="20">
        <v>4.8964000000000001E-2</v>
      </c>
      <c r="CE1631" s="20">
        <v>1.2633E-2</v>
      </c>
      <c r="CF1631" s="20">
        <v>9.0539999999999995E-3</v>
      </c>
      <c r="CG1631" s="20">
        <v>3.0395999999999999E-2</v>
      </c>
      <c r="CH1631" s="20"/>
      <c r="CI1631" s="21">
        <v>4.9703099999999996</v>
      </c>
      <c r="CJ1631" s="21">
        <v>3.93919</v>
      </c>
      <c r="CK1631" s="21">
        <v>-20.585000000000001</v>
      </c>
      <c r="CL1631" s="21">
        <v>0.363537</v>
      </c>
      <c r="CM1631" s="21">
        <v>2.1340300000000001</v>
      </c>
      <c r="CN1631" s="21">
        <v>0.34188600000000002</v>
      </c>
      <c r="CO1631" s="21"/>
      <c r="CP1631" s="20">
        <v>12.35</v>
      </c>
      <c r="CQ1631" s="20">
        <v>81.239400000000003</v>
      </c>
      <c r="CR1631" s="20">
        <v>10.9025</v>
      </c>
      <c r="CS1631" s="20">
        <v>761.76800000000003</v>
      </c>
      <c r="CT1631" s="20"/>
      <c r="CU1631" s="22">
        <v>44277.984375</v>
      </c>
      <c r="CV1631" s="22"/>
    </row>
    <row r="1632" spans="1:100" s="17" customFormat="1" x14ac:dyDescent="0.25">
      <c r="A1632" s="17" t="s">
        <v>121</v>
      </c>
      <c r="B1632" s="17">
        <v>3824</v>
      </c>
      <c r="C1632" s="17">
        <v>21</v>
      </c>
      <c r="E1632" s="18">
        <v>0.46646700000000002</v>
      </c>
      <c r="F1632" s="18">
        <v>0.113312</v>
      </c>
      <c r="G1632" s="18">
        <v>0</v>
      </c>
      <c r="H1632" s="18">
        <v>18.4146</v>
      </c>
      <c r="I1632" s="18">
        <v>0.63597800000000004</v>
      </c>
      <c r="J1632" s="18">
        <v>37.825499999999998</v>
      </c>
      <c r="K1632" s="18">
        <v>42.341099999999997</v>
      </c>
      <c r="L1632" s="18">
        <v>0.20307600000000001</v>
      </c>
      <c r="M1632" s="18">
        <v>100</v>
      </c>
      <c r="N1632" s="18"/>
      <c r="O1632" s="18">
        <v>0.143509</v>
      </c>
      <c r="P1632" s="18">
        <v>42.197600000000001</v>
      </c>
      <c r="Q1632" s="18">
        <f t="shared" si="184"/>
        <v>99.856491000000005</v>
      </c>
      <c r="R1632" s="18"/>
      <c r="S1632" s="18">
        <v>0.62878800000000001</v>
      </c>
      <c r="T1632" s="18">
        <v>0.18790499999999999</v>
      </c>
      <c r="U1632" s="18">
        <v>0</v>
      </c>
      <c r="V1632" s="18">
        <v>42.195300000000003</v>
      </c>
      <c r="W1632" s="18">
        <v>0.63597800000000004</v>
      </c>
      <c r="X1632" s="18">
        <v>52.9255</v>
      </c>
      <c r="Y1632" s="18">
        <v>3.4265099999999999</v>
      </c>
      <c r="Z1632" s="18">
        <v>100</v>
      </c>
      <c r="AA1632" s="19"/>
      <c r="AB1632" s="18">
        <f>IF(Z1632="","",Z1632-O1632)</f>
        <v>99.856491000000005</v>
      </c>
      <c r="AC1632" s="18">
        <f t="shared" si="185"/>
        <v>96.429981000000012</v>
      </c>
      <c r="AD1632" s="18"/>
      <c r="AE1632" s="34">
        <f>IF(M1632="","",IF(M1632&gt;100,M1632, M1632+O1632))</f>
        <v>100.14350899999999</v>
      </c>
      <c r="AF1632" s="37">
        <f>IF(AE1632="","",IF(AE1632="* * *", Y1632, AE1632-SUM(S1632:X1632)))</f>
        <v>3.5700379999999825</v>
      </c>
      <c r="AG1632" s="54"/>
      <c r="AH1632" s="33"/>
      <c r="AI1632" s="34">
        <f>IF(S1632="","",IF(AI$6=0, 0, S1632/AI$6))</f>
        <v>1.0145188026771675E-2</v>
      </c>
      <c r="AJ1632" s="34">
        <f>IF(T1632="","",IF(AJ$6=0, 0, T1632/AJ$6))</f>
        <v>4.662088232448164E-3</v>
      </c>
      <c r="AK1632" s="34">
        <f>IF(U1632="","",IF(AK$6=0, 0, U1632/AK$6))</f>
        <v>0</v>
      </c>
      <c r="AL1632" s="34">
        <f>IF(V1632="","",IF(AL$6=0, 0, V1632/AL$6))</f>
        <v>0.29726614313817823</v>
      </c>
      <c r="AM1632" s="34">
        <f>IF(W1632="","",IF(AM$6=0, 0, W1632/AM$6))</f>
        <v>1.7939381972554052E-2</v>
      </c>
      <c r="AN1632" s="34">
        <f>IF(X1632="","",IF(AN$6=0, 0, X1632/AN$6))</f>
        <v>0.94379375648657027</v>
      </c>
      <c r="AO1632" s="34">
        <f>IF(Y1632="","",IF(AO$6=0, 0, Y1632/AO$6))</f>
        <v>0.2014720084669151</v>
      </c>
      <c r="AP1632" s="34"/>
      <c r="AQ1632" s="34">
        <f>IF(AI1632="","",AI1632*AI$4)</f>
        <v>2.0290376053543349E-2</v>
      </c>
      <c r="AR1632" s="33">
        <f>IF(AJ1632="","",AJ1632*AJ$4)</f>
        <v>4.662088232448164E-3</v>
      </c>
      <c r="AS1632" s="34">
        <f>IF(AK1632="","",AK1632*AK$4)</f>
        <v>0</v>
      </c>
      <c r="AT1632" s="34">
        <f>IF(AL1632="","",AL1632*AL$4)</f>
        <v>0.59453228627635646</v>
      </c>
      <c r="AU1632" s="34">
        <f>IF(AM1632="","",AM1632*AM$4)</f>
        <v>1.7939381972554052E-2</v>
      </c>
      <c r="AV1632" s="34">
        <f>IF(AN1632="","",AN1632*AN$4)</f>
        <v>0.94379375648657027</v>
      </c>
      <c r="AW1632" s="34">
        <f>IF(AO1632="","",AO1632*AO$4)</f>
        <v>0.2014720084669151</v>
      </c>
      <c r="AX1632" s="34"/>
      <c r="AY1632" s="34">
        <f>IF(AQ1632="","",AI1632*AI$5)</f>
        <v>1.0145188026771675E-2</v>
      </c>
      <c r="AZ1632" s="34">
        <f>IF(AR1632="","",AJ1632*AJ$5)</f>
        <v>4.662088232448164E-3</v>
      </c>
      <c r="BA1632" s="34">
        <f>IF(AS1632="","",AK1632*AK$5)</f>
        <v>0</v>
      </c>
      <c r="BB1632" s="34">
        <f>IF(AT1632="","",AL1632*AL$5)</f>
        <v>1.4863307156908911</v>
      </c>
      <c r="BC1632" s="34">
        <f>IF(AU1632="","",AM1632*AM$5)</f>
        <v>0</v>
      </c>
      <c r="BD1632" s="34">
        <f>IF(AV1632="","",AN1632*AN$5)</f>
        <v>0.94379375648657027</v>
      </c>
      <c r="BE1632" s="34">
        <f>IF(AW1632="","",AO1632*AO$5)</f>
        <v>0.2014720084669151</v>
      </c>
      <c r="BF1632" s="34">
        <f>IF(BE1632="","",SUM(AY1632:BE1632))</f>
        <v>2.6464037569035961</v>
      </c>
      <c r="BG1632" s="34"/>
      <c r="BH1632" s="34">
        <f>IF(AT1632="","",3/AT1632)</f>
        <v>5.0459833204172027</v>
      </c>
      <c r="BI1632" s="34"/>
      <c r="BJ1632" s="34">
        <f>IF(AQ1632="","",AQ1632*$BH1632)</f>
        <v>0.10238489913117237</v>
      </c>
      <c r="BK1632" s="34">
        <f>IF(AR1632="","",AR1632*$BH1632)</f>
        <v>2.3524819459246754E-2</v>
      </c>
      <c r="BL1632" s="34">
        <f>IF(AS1632="","",AS1632*$BH1632)</f>
        <v>0</v>
      </c>
      <c r="BM1632" s="34">
        <f>IF(AT1632="","",AT1632*$BH1632)</f>
        <v>3</v>
      </c>
      <c r="BN1632" s="34">
        <f>IF(AU1632="","",AU1632*$BH1632)</f>
        <v>9.0521822212100797E-2</v>
      </c>
      <c r="BO1632" s="34">
        <f>IF(AV1632="","",AV1632*$BH1632)</f>
        <v>4.7623675531451291</v>
      </c>
      <c r="BP1632" s="34">
        <f t="shared" si="186"/>
        <v>13.353709216424967</v>
      </c>
      <c r="BQ1632" s="34">
        <f>IF(AW1632="","",AW1632*$BH1632)</f>
        <v>1.0166243942550071</v>
      </c>
      <c r="BR1632" s="34"/>
      <c r="BS1632" s="34">
        <f t="shared" si="187"/>
        <v>4.8882772717355483</v>
      </c>
      <c r="BT1632" s="34"/>
      <c r="BU1632" s="34">
        <f t="shared" si="188"/>
        <v>0.90947817778789919</v>
      </c>
      <c r="BV1632" s="34">
        <f t="shared" si="189"/>
        <v>0.90947817778789919</v>
      </c>
      <c r="BW1632" s="34">
        <f t="shared" si="190"/>
        <v>1</v>
      </c>
      <c r="BX1632" s="34"/>
      <c r="BY1632" s="34">
        <f>IF(BV1632="","",IF(BQ1632=0,0,((BV1632/BQ1632)*AF1632)))</f>
        <v>3.1937770460966379</v>
      </c>
      <c r="BZ1632" s="34">
        <f>IF(BY1632="","",SUM(S1632:X1632,BY1632))</f>
        <v>99.767248046096654</v>
      </c>
      <c r="CA1632" s="18"/>
      <c r="CB1632" s="20">
        <v>1.5178000000000001E-2</v>
      </c>
      <c r="CC1632" s="20">
        <v>1.0200000000000001E-2</v>
      </c>
      <c r="CD1632" s="20">
        <v>4.8334000000000002E-2</v>
      </c>
      <c r="CE1632" s="20">
        <v>1.2649000000000001E-2</v>
      </c>
      <c r="CF1632" s="20">
        <v>9.0189999999999992E-3</v>
      </c>
      <c r="CG1632" s="20">
        <v>3.0265E-2</v>
      </c>
      <c r="CH1632" s="20"/>
      <c r="CI1632" s="21">
        <v>4.7983399999999996</v>
      </c>
      <c r="CJ1632" s="21">
        <v>5.4288699999999999</v>
      </c>
      <c r="CK1632" s="21">
        <v>-24.077000000000002</v>
      </c>
      <c r="CL1632" s="21">
        <v>0.36193999999999998</v>
      </c>
      <c r="CM1632" s="21">
        <v>2.1674500000000001</v>
      </c>
      <c r="CN1632" s="21">
        <v>0.34062999999999999</v>
      </c>
      <c r="CO1632" s="21"/>
      <c r="CP1632" s="20">
        <v>12.3872</v>
      </c>
      <c r="CQ1632" s="20">
        <v>81.224500000000006</v>
      </c>
      <c r="CR1632" s="20">
        <v>10.9025</v>
      </c>
      <c r="CS1632" s="20">
        <v>801.84100000000001</v>
      </c>
      <c r="CT1632" s="20"/>
      <c r="CU1632" s="22">
        <v>44277.986145833303</v>
      </c>
      <c r="CV1632" s="22"/>
    </row>
    <row r="1633" spans="1:100" s="17" customFormat="1" x14ac:dyDescent="0.25">
      <c r="A1633" s="17" t="s">
        <v>121</v>
      </c>
      <c r="B1633" s="17">
        <v>3825</v>
      </c>
      <c r="C1633" s="17">
        <v>22</v>
      </c>
      <c r="E1633" s="18">
        <v>0.41703899999999999</v>
      </c>
      <c r="F1633" s="18">
        <v>0.100202</v>
      </c>
      <c r="G1633" s="18">
        <v>0</v>
      </c>
      <c r="H1633" s="18">
        <v>18.593499999999999</v>
      </c>
      <c r="I1633" s="18">
        <v>0.73287100000000005</v>
      </c>
      <c r="J1633" s="18">
        <v>37.965299999999999</v>
      </c>
      <c r="K1633" s="18">
        <v>42.0244</v>
      </c>
      <c r="L1633" s="18">
        <v>0.166687</v>
      </c>
      <c r="M1633" s="18">
        <v>100</v>
      </c>
      <c r="N1633" s="18"/>
      <c r="O1633" s="18">
        <v>0.16537299999999999</v>
      </c>
      <c r="P1633" s="18">
        <v>41.859099999999998</v>
      </c>
      <c r="Q1633" s="18">
        <f t="shared" si="184"/>
        <v>99.834626999999998</v>
      </c>
      <c r="R1633" s="18"/>
      <c r="S1633" s="18">
        <v>0.56215899999999996</v>
      </c>
      <c r="T1633" s="18">
        <v>0.16616500000000001</v>
      </c>
      <c r="U1633" s="18">
        <v>0</v>
      </c>
      <c r="V1633" s="18">
        <v>42.6053</v>
      </c>
      <c r="W1633" s="18">
        <v>0.73287100000000005</v>
      </c>
      <c r="X1633" s="18">
        <v>53.121000000000002</v>
      </c>
      <c r="Y1633" s="18">
        <v>2.8125100000000001</v>
      </c>
      <c r="Z1633" s="18">
        <v>100</v>
      </c>
      <c r="AA1633" s="19"/>
      <c r="AB1633" s="18">
        <f>IF(Z1633="","",Z1633-O1633)</f>
        <v>99.834626999999998</v>
      </c>
      <c r="AC1633" s="18">
        <f t="shared" si="185"/>
        <v>97.022116999999994</v>
      </c>
      <c r="AD1633" s="18"/>
      <c r="AE1633" s="34">
        <f>IF(M1633="","",IF(M1633&gt;100,M1633, M1633+O1633))</f>
        <v>100.165373</v>
      </c>
      <c r="AF1633" s="37">
        <f>IF(AE1633="","",IF(AE1633="* * *", Y1633, AE1633-SUM(S1633:X1633)))</f>
        <v>2.9778779999999898</v>
      </c>
      <c r="AG1633" s="54"/>
      <c r="AH1633" s="33"/>
      <c r="AI1633" s="34">
        <f>IF(S1633="","",IF(AI$6=0, 0, S1633/AI$6))</f>
        <v>9.0701615742379577E-3</v>
      </c>
      <c r="AJ1633" s="34">
        <f>IF(T1633="","",IF(AJ$6=0, 0, T1633/AJ$6))</f>
        <v>4.1226997213738284E-3</v>
      </c>
      <c r="AK1633" s="34">
        <f>IF(U1633="","",IF(AK$6=0, 0, U1633/AK$6))</f>
        <v>0</v>
      </c>
      <c r="AL1633" s="34">
        <f>IF(V1633="","",IF(AL$6=0, 0, V1633/AL$6))</f>
        <v>0.30015459561242658</v>
      </c>
      <c r="AM1633" s="34">
        <f>IF(W1633="","",IF(AM$6=0, 0, W1633/AM$6))</f>
        <v>2.0672496227240031E-2</v>
      </c>
      <c r="AN1633" s="34">
        <f>IF(X1633="","",IF(AN$6=0, 0, X1633/AN$6))</f>
        <v>0.94728000941555779</v>
      </c>
      <c r="AO1633" s="34">
        <f>IF(Y1633="","",IF(AO$6=0, 0, Y1633/AO$6))</f>
        <v>0.165370023298716</v>
      </c>
      <c r="AP1633" s="34"/>
      <c r="AQ1633" s="34">
        <f>IF(AI1633="","",AI1633*AI$4)</f>
        <v>1.8140323148475915E-2</v>
      </c>
      <c r="AR1633" s="33">
        <f>IF(AJ1633="","",AJ1633*AJ$4)</f>
        <v>4.1226997213738284E-3</v>
      </c>
      <c r="AS1633" s="34">
        <f>IF(AK1633="","",AK1633*AK$4)</f>
        <v>0</v>
      </c>
      <c r="AT1633" s="34">
        <f>IF(AL1633="","",AL1633*AL$4)</f>
        <v>0.60030919122485316</v>
      </c>
      <c r="AU1633" s="34">
        <f>IF(AM1633="","",AM1633*AM$4)</f>
        <v>2.0672496227240031E-2</v>
      </c>
      <c r="AV1633" s="34">
        <f>IF(AN1633="","",AN1633*AN$4)</f>
        <v>0.94728000941555779</v>
      </c>
      <c r="AW1633" s="34">
        <f>IF(AO1633="","",AO1633*AO$4)</f>
        <v>0.165370023298716</v>
      </c>
      <c r="AX1633" s="34"/>
      <c r="AY1633" s="34">
        <f>IF(AQ1633="","",AI1633*AI$5)</f>
        <v>9.0701615742379577E-3</v>
      </c>
      <c r="AZ1633" s="34">
        <f>IF(AR1633="","",AJ1633*AJ$5)</f>
        <v>4.1226997213738284E-3</v>
      </c>
      <c r="BA1633" s="34">
        <f>IF(AS1633="","",AK1633*AK$5)</f>
        <v>0</v>
      </c>
      <c r="BB1633" s="34">
        <f>IF(AT1633="","",AL1633*AL$5)</f>
        <v>1.5007729780621328</v>
      </c>
      <c r="BC1633" s="34">
        <f>IF(AU1633="","",AM1633*AM$5)</f>
        <v>0</v>
      </c>
      <c r="BD1633" s="34">
        <f>IF(AV1633="","",AN1633*AN$5)</f>
        <v>0.94728000941555779</v>
      </c>
      <c r="BE1633" s="34">
        <f>IF(AW1633="","",AO1633*AO$5)</f>
        <v>0.165370023298716</v>
      </c>
      <c r="BF1633" s="34">
        <f>IF(BE1633="","",SUM(AY1633:BE1633))</f>
        <v>2.6266158720720183</v>
      </c>
      <c r="BG1633" s="34"/>
      <c r="BH1633" s="34">
        <f>IF(AT1633="","",3/AT1633)</f>
        <v>4.997424733542541</v>
      </c>
      <c r="BI1633" s="34"/>
      <c r="BJ1633" s="34">
        <f>IF(AQ1633="","",AQ1633*$BH1633)</f>
        <v>9.0654899576647838E-2</v>
      </c>
      <c r="BK1633" s="34">
        <f>IF(AR1633="","",AR1633*$BH1633)</f>
        <v>2.0602881556562511E-2</v>
      </c>
      <c r="BL1633" s="34">
        <f>IF(AS1633="","",AS1633*$BH1633)</f>
        <v>0</v>
      </c>
      <c r="BM1633" s="34">
        <f>IF(AT1633="","",AT1633*$BH1633)</f>
        <v>3</v>
      </c>
      <c r="BN1633" s="34">
        <f>IF(AU1633="","",AU1633*$BH1633)</f>
        <v>0.10330924395007419</v>
      </c>
      <c r="BO1633" s="34">
        <f>IF(AV1633="","",AV1633*$BH1633)</f>
        <v>4.7339605486437195</v>
      </c>
      <c r="BP1633" s="34">
        <f t="shared" si="186"/>
        <v>13.126315124608116</v>
      </c>
      <c r="BQ1633" s="34">
        <f>IF(AW1633="","",AW1633*$BH1633)</f>
        <v>0.82642424461950958</v>
      </c>
      <c r="BR1633" s="34"/>
      <c r="BS1633" s="34">
        <f t="shared" si="187"/>
        <v>4.8452183297769302</v>
      </c>
      <c r="BT1633" s="34"/>
      <c r="BU1633" s="34">
        <f t="shared" si="188"/>
        <v>0.89669075604992576</v>
      </c>
      <c r="BV1633" s="34">
        <f t="shared" si="189"/>
        <v>0.82642424461950958</v>
      </c>
      <c r="BW1633" s="34">
        <f t="shared" si="190"/>
        <v>0.92973348856958382</v>
      </c>
      <c r="BX1633" s="34"/>
      <c r="BY1633" s="34">
        <f>IF(BV1633="","",IF(BQ1633=0,0,((BV1633/BQ1633)*AF1633)))</f>
        <v>2.9778779999999898</v>
      </c>
      <c r="BZ1633" s="34">
        <f>IF(BY1633="","",SUM(S1633:X1633,BY1633))</f>
        <v>100.165373</v>
      </c>
      <c r="CA1633" s="18"/>
      <c r="CB1633" s="20">
        <v>1.5969000000000001E-2</v>
      </c>
      <c r="CC1633" s="20">
        <v>9.8840000000000004E-3</v>
      </c>
      <c r="CD1633" s="20">
        <v>4.9092999999999998E-2</v>
      </c>
      <c r="CE1633" s="20">
        <v>1.2492E-2</v>
      </c>
      <c r="CF1633" s="20">
        <v>7.9950000000000004E-3</v>
      </c>
      <c r="CG1633" s="20">
        <v>3.0047999999999998E-2</v>
      </c>
      <c r="CH1633" s="20"/>
      <c r="CI1633" s="21">
        <v>5.1951599999999996</v>
      </c>
      <c r="CJ1633" s="21">
        <v>5.8795999999999999</v>
      </c>
      <c r="CK1633" s="21">
        <v>-21.707999999999998</v>
      </c>
      <c r="CL1633" s="21">
        <v>0.35998000000000002</v>
      </c>
      <c r="CM1633" s="21">
        <v>1.98054</v>
      </c>
      <c r="CN1633" s="21">
        <v>0.33993600000000002</v>
      </c>
      <c r="CO1633" s="21"/>
      <c r="CP1633" s="20">
        <v>12.424099999999999</v>
      </c>
      <c r="CQ1633" s="20">
        <v>81.209299999999999</v>
      </c>
      <c r="CR1633" s="20">
        <v>10.903</v>
      </c>
      <c r="CS1633" s="20">
        <v>841.75099999999998</v>
      </c>
      <c r="CT1633" s="20"/>
      <c r="CU1633" s="22">
        <v>44277.987928240698</v>
      </c>
      <c r="CV1633" s="22"/>
    </row>
    <row r="1634" spans="1:100" s="23" customFormat="1" x14ac:dyDescent="0.25">
      <c r="A1634" s="23" t="s">
        <v>121</v>
      </c>
      <c r="B1634" s="23">
        <v>3826</v>
      </c>
      <c r="C1634" s="23">
        <v>23</v>
      </c>
      <c r="E1634" s="24">
        <v>0.368232</v>
      </c>
      <c r="F1634" s="24">
        <v>9.5750000000000002E-2</v>
      </c>
      <c r="G1634" s="24">
        <v>0</v>
      </c>
      <c r="H1634" s="24">
        <v>18.451899999999998</v>
      </c>
      <c r="I1634" s="24">
        <v>0.75478400000000001</v>
      </c>
      <c r="J1634" s="24">
        <v>37.971499999999999</v>
      </c>
      <c r="K1634" s="24">
        <v>42.169400000000003</v>
      </c>
      <c r="L1634" s="24">
        <v>0.18843699999999999</v>
      </c>
      <c r="M1634" s="24">
        <v>100</v>
      </c>
      <c r="N1634" s="24"/>
      <c r="O1634" s="24">
        <v>0.170318</v>
      </c>
      <c r="P1634" s="24">
        <v>41.999099999999999</v>
      </c>
      <c r="Q1634" s="24">
        <f t="shared" si="184"/>
        <v>99.829682000000005</v>
      </c>
      <c r="R1634" s="24"/>
      <c r="S1634" s="24">
        <v>0.49636799999999998</v>
      </c>
      <c r="T1634" s="24">
        <v>0.15878200000000001</v>
      </c>
      <c r="U1634" s="24">
        <v>0</v>
      </c>
      <c r="V1634" s="24">
        <v>42.280799999999999</v>
      </c>
      <c r="W1634" s="24">
        <v>0.75478400000000001</v>
      </c>
      <c r="X1634" s="24">
        <v>53.129800000000003</v>
      </c>
      <c r="Y1634" s="24">
        <v>3.1795</v>
      </c>
      <c r="Z1634" s="24">
        <v>100</v>
      </c>
      <c r="AA1634" s="25"/>
      <c r="AB1634" s="24">
        <f>IF(Z1634="","",Z1634-O1634)</f>
        <v>99.829682000000005</v>
      </c>
      <c r="AC1634" s="24">
        <f t="shared" si="185"/>
        <v>96.650182000000001</v>
      </c>
      <c r="AD1634" s="24"/>
      <c r="AE1634" s="36">
        <f>IF(M1634="","",IF(M1634&gt;100,M1634, M1634+O1634))</f>
        <v>100.17031799999999</v>
      </c>
      <c r="AF1634" s="40">
        <f>IF(AE1634="","",IF(AE1634="* * *", Y1634, AE1634-SUM(S1634:X1634)))</f>
        <v>3.3497839999999854</v>
      </c>
      <c r="AG1634" s="55"/>
      <c r="AH1634" s="35"/>
      <c r="AI1634" s="36">
        <f>IF(S1634="","",IF(AI$6=0, 0, S1634/AI$6))</f>
        <v>8.0086558434203613E-3</v>
      </c>
      <c r="AJ1634" s="36">
        <f>IF(T1634="","",IF(AJ$6=0, 0, T1634/AJ$6))</f>
        <v>3.9395210011685926E-3</v>
      </c>
      <c r="AK1634" s="36">
        <f>IF(U1634="","",IF(AK$6=0, 0, U1634/AK$6))</f>
        <v>0</v>
      </c>
      <c r="AL1634" s="36">
        <f>IF(V1634="","",IF(AL$6=0, 0, V1634/AL$6))</f>
        <v>0.29786849115414948</v>
      </c>
      <c r="AM1634" s="36">
        <f>IF(W1634="","",IF(AM$6=0, 0, W1634/AM$6))</f>
        <v>2.1290608295840795E-2</v>
      </c>
      <c r="AN1634" s="36">
        <f>IF(X1634="","",IF(AN$6=0, 0, X1634/AN$6))</f>
        <v>0.94743693537860174</v>
      </c>
      <c r="AO1634" s="36">
        <f>IF(Y1634="","",IF(AO$6=0, 0, Y1634/AO$6))</f>
        <v>0.18694830918939578</v>
      </c>
      <c r="AP1634" s="36"/>
      <c r="AQ1634" s="36">
        <f>IF(AI1634="","",AI1634*AI$4)</f>
        <v>1.6017311686840723E-2</v>
      </c>
      <c r="AR1634" s="35">
        <f>IF(AJ1634="","",AJ1634*AJ$4)</f>
        <v>3.9395210011685926E-3</v>
      </c>
      <c r="AS1634" s="36">
        <f>IF(AK1634="","",AK1634*AK$4)</f>
        <v>0</v>
      </c>
      <c r="AT1634" s="36">
        <f>IF(AL1634="","",AL1634*AL$4)</f>
        <v>0.59573698230829897</v>
      </c>
      <c r="AU1634" s="36">
        <f>IF(AM1634="","",AM1634*AM$4)</f>
        <v>2.1290608295840795E-2</v>
      </c>
      <c r="AV1634" s="36">
        <f>IF(AN1634="","",AN1634*AN$4)</f>
        <v>0.94743693537860174</v>
      </c>
      <c r="AW1634" s="36">
        <f>IF(AO1634="","",AO1634*AO$4)</f>
        <v>0.18694830918939578</v>
      </c>
      <c r="AX1634" s="36"/>
      <c r="AY1634" s="36">
        <f>IF(AQ1634="","",AI1634*AI$5)</f>
        <v>8.0086558434203613E-3</v>
      </c>
      <c r="AZ1634" s="36">
        <f>IF(AR1634="","",AJ1634*AJ$5)</f>
        <v>3.9395210011685926E-3</v>
      </c>
      <c r="BA1634" s="36">
        <f>IF(AS1634="","",AK1634*AK$5)</f>
        <v>0</v>
      </c>
      <c r="BB1634" s="36">
        <f>IF(AT1634="","",AL1634*AL$5)</f>
        <v>1.4893424557707475</v>
      </c>
      <c r="BC1634" s="36">
        <f>IF(AU1634="","",AM1634*AM$5)</f>
        <v>0</v>
      </c>
      <c r="BD1634" s="36">
        <f>IF(AV1634="","",AN1634*AN$5)</f>
        <v>0.94743693537860174</v>
      </c>
      <c r="BE1634" s="36">
        <f>IF(AW1634="","",AO1634*AO$5)</f>
        <v>0.18694830918939578</v>
      </c>
      <c r="BF1634" s="36">
        <f>IF(BE1634="","",SUM(AY1634:BE1634))</f>
        <v>2.6356758771833344</v>
      </c>
      <c r="BG1634" s="36"/>
      <c r="BH1634" s="36">
        <f>IF(AT1634="","",3/AT1634)</f>
        <v>5.0357793608446393</v>
      </c>
      <c r="BI1634" s="36"/>
      <c r="BJ1634" s="36">
        <f>IF(AQ1634="","",AQ1634*$BH1634)</f>
        <v>8.0659647608808144E-2</v>
      </c>
      <c r="BK1634" s="36">
        <f>IF(AR1634="","",AR1634*$BH1634)</f>
        <v>1.983855854929881E-2</v>
      </c>
      <c r="BL1634" s="36">
        <f>IF(AS1634="","",AS1634*$BH1634)</f>
        <v>0</v>
      </c>
      <c r="BM1634" s="36">
        <f>IF(AT1634="","",AT1634*$BH1634)</f>
        <v>3</v>
      </c>
      <c r="BN1634" s="36">
        <f>IF(AU1634="","",AU1634*$BH1634)</f>
        <v>0.10721480583602273</v>
      </c>
      <c r="BO1634" s="36">
        <f>IF(AV1634="","",AV1634*$BH1634)</f>
        <v>4.7710833648814592</v>
      </c>
      <c r="BP1634" s="36">
        <f t="shared" si="186"/>
        <v>13.272682184195926</v>
      </c>
      <c r="BQ1634" s="36">
        <f>IF(AW1634="","",AW1634*$BH1634)</f>
        <v>0.94143043696076145</v>
      </c>
      <c r="BR1634" s="36"/>
      <c r="BS1634" s="36">
        <f t="shared" si="187"/>
        <v>4.8715815710395658</v>
      </c>
      <c r="BT1634" s="36"/>
      <c r="BU1634" s="36">
        <f t="shared" si="188"/>
        <v>0.89278519416397728</v>
      </c>
      <c r="BV1634" s="36">
        <f t="shared" si="189"/>
        <v>0.89278519416397728</v>
      </c>
      <c r="BW1634" s="36">
        <f t="shared" si="190"/>
        <v>1</v>
      </c>
      <c r="BX1634" s="36"/>
      <c r="BY1634" s="36">
        <f>IF(BV1634="","",IF(BQ1634=0,0,((BV1634/BQ1634)*AF1634)))</f>
        <v>3.1766952091565108</v>
      </c>
      <c r="BZ1634" s="36">
        <f>IF(BY1634="","",SUM(S1634:X1634,BY1634))</f>
        <v>99.997229209156515</v>
      </c>
      <c r="CA1634" s="24"/>
      <c r="CB1634" s="26">
        <v>1.6972999999999999E-2</v>
      </c>
      <c r="CC1634" s="26">
        <v>9.8499999999999994E-3</v>
      </c>
      <c r="CD1634" s="26">
        <v>4.9550999999999998E-2</v>
      </c>
      <c r="CE1634" s="26">
        <v>1.2652E-2</v>
      </c>
      <c r="CF1634" s="26">
        <v>9.0720000000000002E-3</v>
      </c>
      <c r="CG1634" s="26">
        <v>2.8556000000000002E-2</v>
      </c>
      <c r="CH1634" s="26"/>
      <c r="CI1634" s="27">
        <v>5.7143899999999999</v>
      </c>
      <c r="CJ1634" s="27">
        <v>6.0888299999999997</v>
      </c>
      <c r="CK1634" s="27">
        <v>-24.141999999999999</v>
      </c>
      <c r="CL1634" s="27">
        <v>0.36146600000000001</v>
      </c>
      <c r="CM1634" s="27">
        <v>1.9718500000000001</v>
      </c>
      <c r="CN1634" s="27">
        <v>0.33975</v>
      </c>
      <c r="CO1634" s="27"/>
      <c r="CP1634" s="26">
        <v>12.4613</v>
      </c>
      <c r="CQ1634" s="26">
        <v>81.194100000000006</v>
      </c>
      <c r="CR1634" s="26">
        <v>10.9</v>
      </c>
      <c r="CS1634" s="26">
        <v>881.93499999999995</v>
      </c>
      <c r="CT1634" s="26"/>
      <c r="CU1634" s="28">
        <v>44277.989710648202</v>
      </c>
      <c r="CV1634" s="28"/>
    </row>
    <row r="1635" spans="1:100" s="11" customFormat="1" x14ac:dyDescent="0.25">
      <c r="A1635" s="11" t="s">
        <v>122</v>
      </c>
      <c r="B1635" s="11">
        <v>3833</v>
      </c>
      <c r="C1635" s="11">
        <v>1</v>
      </c>
      <c r="E1635" s="12">
        <v>0.84052400000000005</v>
      </c>
      <c r="F1635" s="12">
        <v>0.34283400000000003</v>
      </c>
      <c r="G1635" s="12">
        <v>0</v>
      </c>
      <c r="H1635" s="12">
        <v>16.760400000000001</v>
      </c>
      <c r="I1635" s="12">
        <v>0.11706999999999999</v>
      </c>
      <c r="J1635" s="12">
        <v>34.456800000000001</v>
      </c>
      <c r="K1635" s="12">
        <v>46.796999999999997</v>
      </c>
      <c r="L1635" s="12">
        <v>0.68539000000000005</v>
      </c>
      <c r="M1635" s="12">
        <v>100</v>
      </c>
      <c r="N1635" s="12"/>
      <c r="O1635" s="12">
        <v>2.6417E-2</v>
      </c>
      <c r="P1635" s="12">
        <v>46.770600000000002</v>
      </c>
      <c r="Q1635" s="12">
        <f t="shared" si="184"/>
        <v>99.973583000000005</v>
      </c>
      <c r="R1635" s="12"/>
      <c r="S1635" s="12">
        <v>1.1330100000000001</v>
      </c>
      <c r="T1635" s="12">
        <v>0.56852100000000005</v>
      </c>
      <c r="U1635" s="12">
        <v>0</v>
      </c>
      <c r="V1635" s="12">
        <v>38.404800000000002</v>
      </c>
      <c r="W1635" s="12">
        <v>0.11706999999999999</v>
      </c>
      <c r="X1635" s="12">
        <v>48.212000000000003</v>
      </c>
      <c r="Y1635" s="12">
        <v>11.5646</v>
      </c>
      <c r="Z1635" s="12">
        <v>100</v>
      </c>
      <c r="AA1635" s="13"/>
      <c r="AB1635" s="12">
        <f>IF(Z1635="","",Z1635-O1635)</f>
        <v>99.973583000000005</v>
      </c>
      <c r="AC1635" s="12">
        <f t="shared" si="185"/>
        <v>88.408983000000006</v>
      </c>
      <c r="AD1635" s="12"/>
      <c r="AE1635" s="32">
        <f>IF(M1635="","",IF(M1635&gt;100,M1635, M1635+O1635))</f>
        <v>100.026417</v>
      </c>
      <c r="AF1635" s="39">
        <f>IF(AE1635="","",IF(AE1635="* * *", Y1635, AE1635-SUM(S1635:X1635)))</f>
        <v>11.591015999999982</v>
      </c>
      <c r="AG1635" s="56"/>
      <c r="AH1635" s="31"/>
      <c r="AI1635" s="32">
        <f>IF(S1635="","",IF(AI$6=0, 0, S1635/AI$6))</f>
        <v>1.8280564333626875E-2</v>
      </c>
      <c r="AJ1635" s="32">
        <f>IF(T1635="","",IF(AJ$6=0, 0, T1635/AJ$6))</f>
        <v>1.410550578217537E-2</v>
      </c>
      <c r="AK1635" s="32">
        <f>IF(U1635="","",IF(AK$6=0, 0, U1635/AK$6))</f>
        <v>0</v>
      </c>
      <c r="AL1635" s="32">
        <f>IF(V1635="","",IF(AL$6=0, 0, V1635/AL$6))</f>
        <v>0.27056204776345011</v>
      </c>
      <c r="AM1635" s="32">
        <f>IF(W1635="","",IF(AM$6=0, 0, W1635/AM$6))</f>
        <v>3.3022580144704732E-3</v>
      </c>
      <c r="AN1635" s="32">
        <f>IF(X1635="","",IF(AN$6=0, 0, X1635/AN$6))</f>
        <v>0.85974028753116227</v>
      </c>
      <c r="AO1635" s="32">
        <f>IF(Y1635="","",IF(AO$6=0, 0, Y1635/AO$6))</f>
        <v>0.6799755988210997</v>
      </c>
      <c r="AP1635" s="32"/>
      <c r="AQ1635" s="32">
        <f>IF(AI1635="","",AI1635*AI$4)</f>
        <v>3.6561128667253751E-2</v>
      </c>
      <c r="AR1635" s="31">
        <f>IF(AJ1635="","",AJ1635*AJ$4)</f>
        <v>1.410550578217537E-2</v>
      </c>
      <c r="AS1635" s="32">
        <f>IF(AK1635="","",AK1635*AK$4)</f>
        <v>0</v>
      </c>
      <c r="AT1635" s="32">
        <f>IF(AL1635="","",AL1635*AL$4)</f>
        <v>0.54112409552690022</v>
      </c>
      <c r="AU1635" s="32">
        <f>IF(AM1635="","",AM1635*AM$4)</f>
        <v>3.3022580144704732E-3</v>
      </c>
      <c r="AV1635" s="32">
        <f>IF(AN1635="","",AN1635*AN$4)</f>
        <v>0.85974028753116227</v>
      </c>
      <c r="AW1635" s="32">
        <f>IF(AO1635="","",AO1635*AO$4)</f>
        <v>0.6799755988210997</v>
      </c>
      <c r="AX1635" s="32"/>
      <c r="AY1635" s="32">
        <f>IF(AQ1635="","",AI1635*AI$5)</f>
        <v>1.8280564333626875E-2</v>
      </c>
      <c r="AZ1635" s="32">
        <f>IF(AR1635="","",AJ1635*AJ$5)</f>
        <v>1.410550578217537E-2</v>
      </c>
      <c r="BA1635" s="32">
        <f>IF(AS1635="","",AK1635*AK$5)</f>
        <v>0</v>
      </c>
      <c r="BB1635" s="32">
        <f>IF(AT1635="","",AL1635*AL$5)</f>
        <v>1.3528102388172505</v>
      </c>
      <c r="BC1635" s="32">
        <f>IF(AU1635="","",AM1635*AM$5)</f>
        <v>0</v>
      </c>
      <c r="BD1635" s="32">
        <f>IF(AV1635="","",AN1635*AN$5)</f>
        <v>0.85974028753116227</v>
      </c>
      <c r="BE1635" s="32">
        <f>IF(AW1635="","",AO1635*AO$5)</f>
        <v>0.6799755988210997</v>
      </c>
      <c r="BF1635" s="32">
        <f>IF(BE1635="","",SUM(AY1635:BE1635))</f>
        <v>2.9249121952853145</v>
      </c>
      <c r="BG1635" s="32"/>
      <c r="BH1635" s="32">
        <f>IF(AT1635="","",3/AT1635)</f>
        <v>5.5440148106486689</v>
      </c>
      <c r="BI1635" s="32"/>
      <c r="BJ1635" s="32">
        <f>IF(AQ1635="","",AQ1635*$BH1635)</f>
        <v>0.20269543882528643</v>
      </c>
      <c r="BK1635" s="32">
        <f>IF(AR1635="","",AR1635*$BH1635)</f>
        <v>7.8201132968070686E-2</v>
      </c>
      <c r="BL1635" s="32">
        <f>IF(AS1635="","",AS1635*$BH1635)</f>
        <v>0</v>
      </c>
      <c r="BM1635" s="32">
        <f>IF(AT1635="","",AT1635*$BH1635)</f>
        <v>3</v>
      </c>
      <c r="BN1635" s="32">
        <f>IF(AU1635="","",AU1635*$BH1635)</f>
        <v>1.8307767340807569E-2</v>
      </c>
      <c r="BO1635" s="32">
        <f>IF(AV1635="","",AV1635*$BH1635)</f>
        <v>4.7664128873841083</v>
      </c>
      <c r="BP1635" s="32">
        <f t="shared" si="186"/>
        <v>16.215756530508695</v>
      </c>
      <c r="BQ1635" s="32">
        <f>IF(AW1635="","",AW1635*$BH1635)</f>
        <v>3.7697947907438745</v>
      </c>
      <c r="BR1635" s="32"/>
      <c r="BS1635" s="32">
        <f t="shared" si="187"/>
        <v>5.0473094591774652</v>
      </c>
      <c r="BT1635" s="32"/>
      <c r="BU1635" s="32">
        <f t="shared" si="188"/>
        <v>0.98169223265919248</v>
      </c>
      <c r="BV1635" s="32">
        <f t="shared" si="189"/>
        <v>0.98169223265919248</v>
      </c>
      <c r="BW1635" s="32">
        <f t="shared" si="190"/>
        <v>1</v>
      </c>
      <c r="BX1635" s="32"/>
      <c r="BY1635" s="32">
        <f>IF(BV1635="","",IF(BQ1635=0,0,((BV1635/BQ1635)*AF1635)))</f>
        <v>3.0184163880132804</v>
      </c>
      <c r="BZ1635" s="32">
        <f>IF(BY1635="","",SUM(S1635:X1635,BY1635))</f>
        <v>91.453817388013292</v>
      </c>
      <c r="CA1635" s="12"/>
      <c r="CB1635" s="14">
        <v>1.4657E-2</v>
      </c>
      <c r="CC1635" s="14">
        <v>9.6749999999999996E-3</v>
      </c>
      <c r="CD1635" s="14">
        <v>4.6744000000000001E-2</v>
      </c>
      <c r="CE1635" s="14">
        <v>1.2591E-2</v>
      </c>
      <c r="CF1635" s="14">
        <v>8.9169999999999996E-3</v>
      </c>
      <c r="CG1635" s="14">
        <v>2.9509000000000001E-2</v>
      </c>
      <c r="CH1635" s="14"/>
      <c r="CI1635" s="15">
        <v>3.4090699999999998</v>
      </c>
      <c r="CJ1635" s="15">
        <v>2.3697699999999999</v>
      </c>
      <c r="CK1635" s="15">
        <v>-18.673999999999999</v>
      </c>
      <c r="CL1635" s="15">
        <v>0.38224200000000003</v>
      </c>
      <c r="CM1635" s="15">
        <v>6.2265699999999997</v>
      </c>
      <c r="CN1635" s="15">
        <v>0.35852099999999998</v>
      </c>
      <c r="CO1635" s="15"/>
      <c r="CP1635" s="14">
        <v>10.589499999999999</v>
      </c>
      <c r="CQ1635" s="14">
        <v>80.361599999999996</v>
      </c>
      <c r="CR1635" s="14">
        <v>10.875500000000001</v>
      </c>
      <c r="CS1635" s="14">
        <v>0</v>
      </c>
      <c r="CT1635" s="14"/>
      <c r="CU1635" s="16">
        <v>44278.002280092602</v>
      </c>
      <c r="CV1635" s="16"/>
    </row>
    <row r="1636" spans="1:100" s="17" customFormat="1" x14ac:dyDescent="0.25">
      <c r="A1636" s="17" t="s">
        <v>122</v>
      </c>
      <c r="B1636" s="17">
        <v>3834</v>
      </c>
      <c r="C1636" s="17">
        <v>2</v>
      </c>
      <c r="E1636" s="18">
        <v>0.80468200000000001</v>
      </c>
      <c r="F1636" s="18">
        <v>0.312691</v>
      </c>
      <c r="G1636" s="18">
        <v>0</v>
      </c>
      <c r="H1636" s="18">
        <v>17.402200000000001</v>
      </c>
      <c r="I1636" s="18">
        <v>0.16370199999999999</v>
      </c>
      <c r="J1636" s="18">
        <v>36.3386</v>
      </c>
      <c r="K1636" s="18">
        <v>44.532800000000002</v>
      </c>
      <c r="L1636" s="18">
        <v>0.44523299999999999</v>
      </c>
      <c r="M1636" s="18">
        <v>100</v>
      </c>
      <c r="N1636" s="18"/>
      <c r="O1636" s="18">
        <v>3.6939E-2</v>
      </c>
      <c r="P1636" s="18">
        <v>44.495899999999999</v>
      </c>
      <c r="Q1636" s="18">
        <f t="shared" si="184"/>
        <v>99.963060999999996</v>
      </c>
      <c r="R1636" s="18"/>
      <c r="S1636" s="18">
        <v>1.0846899999999999</v>
      </c>
      <c r="T1636" s="18">
        <v>0.51853499999999997</v>
      </c>
      <c r="U1636" s="18">
        <v>0</v>
      </c>
      <c r="V1636" s="18">
        <v>39.875599999999999</v>
      </c>
      <c r="W1636" s="18">
        <v>0.16370199999999999</v>
      </c>
      <c r="X1636" s="18">
        <v>50.845100000000002</v>
      </c>
      <c r="Y1636" s="18">
        <v>7.5124300000000002</v>
      </c>
      <c r="Z1636" s="18">
        <v>100</v>
      </c>
      <c r="AA1636" s="19"/>
      <c r="AB1636" s="18">
        <f>IF(Z1636="","",Z1636-O1636)</f>
        <v>99.963060999999996</v>
      </c>
      <c r="AC1636" s="18">
        <f t="shared" si="185"/>
        <v>92.450631000000001</v>
      </c>
      <c r="AD1636" s="18"/>
      <c r="AE1636" s="34">
        <f>IF(M1636="","",IF(M1636&gt;100,M1636, M1636+O1636))</f>
        <v>100.036939</v>
      </c>
      <c r="AF1636" s="37">
        <f>IF(AE1636="","",IF(AE1636="* * *", Y1636, AE1636-SUM(S1636:X1636)))</f>
        <v>7.5493120000000005</v>
      </c>
      <c r="AG1636" s="54"/>
      <c r="AH1636" s="33"/>
      <c r="AI1636" s="34">
        <f>IF(S1636="","",IF(AI$6=0, 0, S1636/AI$6))</f>
        <v>1.7500944675723721E-2</v>
      </c>
      <c r="AJ1636" s="34">
        <f>IF(T1636="","",IF(AJ$6=0, 0, T1636/AJ$6))</f>
        <v>1.2865309180769583E-2</v>
      </c>
      <c r="AK1636" s="34">
        <f>IF(U1636="","",IF(AK$6=0, 0, U1636/AK$6))</f>
        <v>0</v>
      </c>
      <c r="AL1636" s="34">
        <f>IF(V1636="","",IF(AL$6=0, 0, V1636/AL$6))</f>
        <v>0.2809238426393636</v>
      </c>
      <c r="AM1636" s="34">
        <f>IF(W1636="","",IF(AM$6=0, 0, W1636/AM$6))</f>
        <v>4.6176325402310188E-3</v>
      </c>
      <c r="AN1636" s="34">
        <f>IF(X1636="","",IF(AN$6=0, 0, X1636/AN$6))</f>
        <v>0.90669503222331993</v>
      </c>
      <c r="AO1636" s="34">
        <f>IF(Y1636="","",IF(AO$6=0, 0, Y1636/AO$6))</f>
        <v>0.44171602025591838</v>
      </c>
      <c r="AP1636" s="34"/>
      <c r="AQ1636" s="34">
        <f>IF(AI1636="","",AI1636*AI$4)</f>
        <v>3.5001889351447442E-2</v>
      </c>
      <c r="AR1636" s="33">
        <f>IF(AJ1636="","",AJ1636*AJ$4)</f>
        <v>1.2865309180769583E-2</v>
      </c>
      <c r="AS1636" s="34">
        <f>IF(AK1636="","",AK1636*AK$4)</f>
        <v>0</v>
      </c>
      <c r="AT1636" s="34">
        <f>IF(AL1636="","",AL1636*AL$4)</f>
        <v>0.56184768527872719</v>
      </c>
      <c r="AU1636" s="34">
        <f>IF(AM1636="","",AM1636*AM$4)</f>
        <v>4.6176325402310188E-3</v>
      </c>
      <c r="AV1636" s="34">
        <f>IF(AN1636="","",AN1636*AN$4)</f>
        <v>0.90669503222331993</v>
      </c>
      <c r="AW1636" s="34">
        <f>IF(AO1636="","",AO1636*AO$4)</f>
        <v>0.44171602025591838</v>
      </c>
      <c r="AX1636" s="34"/>
      <c r="AY1636" s="34">
        <f>IF(AQ1636="","",AI1636*AI$5)</f>
        <v>1.7500944675723721E-2</v>
      </c>
      <c r="AZ1636" s="34">
        <f>IF(AR1636="","",AJ1636*AJ$5)</f>
        <v>1.2865309180769583E-2</v>
      </c>
      <c r="BA1636" s="34">
        <f>IF(AS1636="","",AK1636*AK$5)</f>
        <v>0</v>
      </c>
      <c r="BB1636" s="34">
        <f>IF(AT1636="","",AL1636*AL$5)</f>
        <v>1.404619213196818</v>
      </c>
      <c r="BC1636" s="34">
        <f>IF(AU1636="","",AM1636*AM$5)</f>
        <v>0</v>
      </c>
      <c r="BD1636" s="34">
        <f>IF(AV1636="","",AN1636*AN$5)</f>
        <v>0.90669503222331993</v>
      </c>
      <c r="BE1636" s="34">
        <f>IF(AW1636="","",AO1636*AO$5)</f>
        <v>0.44171602025591838</v>
      </c>
      <c r="BF1636" s="34">
        <f>IF(BE1636="","",SUM(AY1636:BE1636))</f>
        <v>2.7833965195325496</v>
      </c>
      <c r="BG1636" s="34"/>
      <c r="BH1636" s="34">
        <f>IF(AT1636="","",3/AT1636)</f>
        <v>5.3395254240688539</v>
      </c>
      <c r="BI1636" s="34"/>
      <c r="BJ1636" s="34">
        <f>IF(AQ1636="","",AQ1636*$BH1636)</f>
        <v>0.18689347808249851</v>
      </c>
      <c r="BK1636" s="34">
        <f>IF(AR1636="","",AR1636*$BH1636)</f>
        <v>6.8694645459225628E-2</v>
      </c>
      <c r="BL1636" s="34">
        <f>IF(AS1636="","",AS1636*$BH1636)</f>
        <v>0</v>
      </c>
      <c r="BM1636" s="34">
        <f>IF(AT1636="","",AT1636*$BH1636)</f>
        <v>2.9999999999999996</v>
      </c>
      <c r="BN1636" s="34">
        <f>IF(AU1636="","",AU1636*$BH1636)</f>
        <v>2.4655966347571171E-2</v>
      </c>
      <c r="BO1636" s="34">
        <f>IF(AV1636="","",AV1636*$BH1636)</f>
        <v>4.8413211764333459</v>
      </c>
      <c r="BP1636" s="34">
        <f t="shared" si="186"/>
        <v>14.862016481308808</v>
      </c>
      <c r="BQ1636" s="34">
        <f>IF(AW1636="","",AW1636*$BH1636)</f>
        <v>2.3585539203749892</v>
      </c>
      <c r="BR1636" s="34"/>
      <c r="BS1636" s="34">
        <f t="shared" si="187"/>
        <v>5.0969092999750698</v>
      </c>
      <c r="BT1636" s="34"/>
      <c r="BU1636" s="34">
        <f t="shared" si="188"/>
        <v>0.97534403365242883</v>
      </c>
      <c r="BV1636" s="34">
        <f t="shared" si="189"/>
        <v>0.97534403365242883</v>
      </c>
      <c r="BW1636" s="34">
        <f t="shared" si="190"/>
        <v>1</v>
      </c>
      <c r="BX1636" s="34"/>
      <c r="BY1636" s="34">
        <f>IF(BV1636="","",IF(BQ1636=0,0,((BV1636/BQ1636)*AF1636)))</f>
        <v>3.121902939666525</v>
      </c>
      <c r="BZ1636" s="34">
        <f>IF(BY1636="","",SUM(S1636:X1636,BY1636))</f>
        <v>95.60952993966653</v>
      </c>
      <c r="CA1636" s="18"/>
      <c r="CB1636" s="20">
        <v>1.5682000000000001E-2</v>
      </c>
      <c r="CC1636" s="20">
        <v>9.8019999999999999E-3</v>
      </c>
      <c r="CD1636" s="20">
        <v>4.6966000000000001E-2</v>
      </c>
      <c r="CE1636" s="20">
        <v>1.2796999999999999E-2</v>
      </c>
      <c r="CF1636" s="20">
        <v>8.3370000000000007E-3</v>
      </c>
      <c r="CG1636" s="20">
        <v>2.9495E-2</v>
      </c>
      <c r="CH1636" s="20"/>
      <c r="CI1636" s="21">
        <v>3.5158499999999999</v>
      </c>
      <c r="CJ1636" s="21">
        <v>2.5251600000000001</v>
      </c>
      <c r="CK1636" s="21">
        <v>-24.521000000000001</v>
      </c>
      <c r="CL1636" s="21">
        <v>0.37397000000000002</v>
      </c>
      <c r="CM1636" s="21">
        <v>4.8307500000000001</v>
      </c>
      <c r="CN1636" s="21">
        <v>0.34815600000000002</v>
      </c>
      <c r="CO1636" s="21"/>
      <c r="CP1636" s="20">
        <v>10.5929</v>
      </c>
      <c r="CQ1636" s="20">
        <v>80.322299999999998</v>
      </c>
      <c r="CR1636" s="20">
        <v>10.87</v>
      </c>
      <c r="CS1636" s="20">
        <v>39.445799999999998</v>
      </c>
      <c r="CT1636" s="20"/>
      <c r="CU1636" s="22">
        <v>44278.004062499997</v>
      </c>
      <c r="CV1636" s="22"/>
    </row>
    <row r="1637" spans="1:100" s="17" customFormat="1" x14ac:dyDescent="0.25">
      <c r="A1637" s="17" t="s">
        <v>122</v>
      </c>
      <c r="B1637" s="17">
        <v>3835</v>
      </c>
      <c r="C1637" s="17">
        <v>3</v>
      </c>
      <c r="E1637" s="18">
        <v>0.793956</v>
      </c>
      <c r="F1637" s="18">
        <v>0.31962200000000002</v>
      </c>
      <c r="G1637" s="18">
        <v>0</v>
      </c>
      <c r="H1637" s="18">
        <v>17.561199999999999</v>
      </c>
      <c r="I1637" s="18">
        <v>0.200043</v>
      </c>
      <c r="J1637" s="18">
        <v>36.283200000000001</v>
      </c>
      <c r="K1637" s="18">
        <v>44.415799999999997</v>
      </c>
      <c r="L1637" s="18">
        <v>0.42626599999999998</v>
      </c>
      <c r="M1637" s="18">
        <v>100</v>
      </c>
      <c r="N1637" s="18"/>
      <c r="O1637" s="18">
        <v>4.514E-2</v>
      </c>
      <c r="P1637" s="18">
        <v>44.370600000000003</v>
      </c>
      <c r="Q1637" s="18">
        <f t="shared" si="184"/>
        <v>99.954859999999996</v>
      </c>
      <c r="R1637" s="18"/>
      <c r="S1637" s="18">
        <v>1.0702400000000001</v>
      </c>
      <c r="T1637" s="18">
        <v>0.53002899999999997</v>
      </c>
      <c r="U1637" s="18">
        <v>0</v>
      </c>
      <c r="V1637" s="18">
        <v>40.239899999999999</v>
      </c>
      <c r="W1637" s="18">
        <v>0.200043</v>
      </c>
      <c r="X1637" s="18">
        <v>50.767400000000002</v>
      </c>
      <c r="Y1637" s="18">
        <v>7.1924000000000001</v>
      </c>
      <c r="Z1637" s="18">
        <v>100</v>
      </c>
      <c r="AA1637" s="19"/>
      <c r="AB1637" s="18">
        <f>IF(Z1637="","",Z1637-O1637)</f>
        <v>99.954859999999996</v>
      </c>
      <c r="AC1637" s="18">
        <f t="shared" si="185"/>
        <v>92.76245999999999</v>
      </c>
      <c r="AD1637" s="18"/>
      <c r="AE1637" s="34">
        <f>IF(M1637="","",IF(M1637&gt;100,M1637, M1637+O1637))</f>
        <v>100.04514</v>
      </c>
      <c r="AF1637" s="37">
        <f>IF(AE1637="","",IF(AE1637="* * *", Y1637, AE1637-SUM(S1637:X1637)))</f>
        <v>7.2375279999999975</v>
      </c>
      <c r="AG1637" s="54"/>
      <c r="AH1637" s="33"/>
      <c r="AI1637" s="34">
        <f>IF(S1637="","",IF(AI$6=0, 0, S1637/AI$6))</f>
        <v>1.7267800965941011E-2</v>
      </c>
      <c r="AJ1637" s="34">
        <f>IF(T1637="","",IF(AJ$6=0, 0, T1637/AJ$6))</f>
        <v>1.3150485424849088E-2</v>
      </c>
      <c r="AK1637" s="34">
        <f>IF(U1637="","",IF(AK$6=0, 0, U1637/AK$6))</f>
        <v>0</v>
      </c>
      <c r="AL1637" s="34">
        <f>IF(V1637="","",IF(AL$6=0, 0, V1637/AL$6))</f>
        <v>0.28349033833782378</v>
      </c>
      <c r="AM1637" s="34">
        <f>IF(W1637="","",IF(AM$6=0, 0, W1637/AM$6))</f>
        <v>5.6427231569891254E-3</v>
      </c>
      <c r="AN1637" s="34">
        <f>IF(X1637="","",IF(AN$6=0, 0, X1637/AN$6))</f>
        <v>0.90530944729962515</v>
      </c>
      <c r="AO1637" s="34">
        <f>IF(Y1637="","",IF(AO$6=0, 0, Y1637/AO$6))</f>
        <v>0.42289888945236992</v>
      </c>
      <c r="AP1637" s="34"/>
      <c r="AQ1637" s="34">
        <f>IF(AI1637="","",AI1637*AI$4)</f>
        <v>3.4535601931882022E-2</v>
      </c>
      <c r="AR1637" s="33">
        <f>IF(AJ1637="","",AJ1637*AJ$4)</f>
        <v>1.3150485424849088E-2</v>
      </c>
      <c r="AS1637" s="34">
        <f>IF(AK1637="","",AK1637*AK$4)</f>
        <v>0</v>
      </c>
      <c r="AT1637" s="34">
        <f>IF(AL1637="","",AL1637*AL$4)</f>
        <v>0.56698067667564755</v>
      </c>
      <c r="AU1637" s="34">
        <f>IF(AM1637="","",AM1637*AM$4)</f>
        <v>5.6427231569891254E-3</v>
      </c>
      <c r="AV1637" s="34">
        <f>IF(AN1637="","",AN1637*AN$4)</f>
        <v>0.90530944729962515</v>
      </c>
      <c r="AW1637" s="34">
        <f>IF(AO1637="","",AO1637*AO$4)</f>
        <v>0.42289888945236992</v>
      </c>
      <c r="AX1637" s="34"/>
      <c r="AY1637" s="34">
        <f>IF(AQ1637="","",AI1637*AI$5)</f>
        <v>1.7267800965941011E-2</v>
      </c>
      <c r="AZ1637" s="34">
        <f>IF(AR1637="","",AJ1637*AJ$5)</f>
        <v>1.3150485424849088E-2</v>
      </c>
      <c r="BA1637" s="34">
        <f>IF(AS1637="","",AK1637*AK$5)</f>
        <v>0</v>
      </c>
      <c r="BB1637" s="34">
        <f>IF(AT1637="","",AL1637*AL$5)</f>
        <v>1.4174516916891189</v>
      </c>
      <c r="BC1637" s="34">
        <f>IF(AU1637="","",AM1637*AM$5)</f>
        <v>0</v>
      </c>
      <c r="BD1637" s="34">
        <f>IF(AV1637="","",AN1637*AN$5)</f>
        <v>0.90530944729962515</v>
      </c>
      <c r="BE1637" s="34">
        <f>IF(AW1637="","",AO1637*AO$5)</f>
        <v>0.42289888945236992</v>
      </c>
      <c r="BF1637" s="34">
        <f>IF(BE1637="","",SUM(AY1637:BE1637))</f>
        <v>2.7760783148319041</v>
      </c>
      <c r="BG1637" s="34"/>
      <c r="BH1637" s="34">
        <f>IF(AT1637="","",3/AT1637)</f>
        <v>5.2911856142783664</v>
      </c>
      <c r="BI1637" s="34"/>
      <c r="BJ1637" s="34">
        <f>IF(AQ1637="","",AQ1637*$BH1637)</f>
        <v>0.18273428012241832</v>
      </c>
      <c r="BK1637" s="34">
        <f>IF(AR1637="","",AR1637*$BH1637)</f>
        <v>6.9581659300738827E-2</v>
      </c>
      <c r="BL1637" s="34">
        <f>IF(AS1637="","",AS1637*$BH1637)</f>
        <v>0</v>
      </c>
      <c r="BM1637" s="34">
        <f>IF(AT1637="","",AT1637*$BH1637)</f>
        <v>3</v>
      </c>
      <c r="BN1637" s="34">
        <f>IF(AU1637="","",AU1637*$BH1637)</f>
        <v>2.985669559361627E-2</v>
      </c>
      <c r="BO1637" s="34">
        <f>IF(AV1637="","",AV1637*$BH1637)</f>
        <v>4.7901603240220751</v>
      </c>
      <c r="BP1637" s="34">
        <f t="shared" si="186"/>
        <v>14.688745643548701</v>
      </c>
      <c r="BQ1637" s="34">
        <f>IF(AW1637="","",AW1637*$BH1637)</f>
        <v>2.2376365201646768</v>
      </c>
      <c r="BR1637" s="34"/>
      <c r="BS1637" s="34">
        <f t="shared" si="187"/>
        <v>5.0424762634452325</v>
      </c>
      <c r="BT1637" s="34"/>
      <c r="BU1637" s="34">
        <f t="shared" si="188"/>
        <v>0.97014330440638374</v>
      </c>
      <c r="BV1637" s="34">
        <f t="shared" si="189"/>
        <v>0.97014330440638374</v>
      </c>
      <c r="BW1637" s="34">
        <f t="shared" si="190"/>
        <v>1</v>
      </c>
      <c r="BX1637" s="34"/>
      <c r="BY1637" s="34">
        <f>IF(BV1637="","",IF(BQ1637=0,0,((BV1637/BQ1637)*AF1637)))</f>
        <v>3.1378819868103451</v>
      </c>
      <c r="BZ1637" s="34">
        <f>IF(BY1637="","",SUM(S1637:X1637,BY1637))</f>
        <v>95.945493986810348</v>
      </c>
      <c r="CA1637" s="18"/>
      <c r="CB1637" s="20">
        <v>1.5771E-2</v>
      </c>
      <c r="CC1637" s="20">
        <v>9.6050000000000007E-3</v>
      </c>
      <c r="CD1637" s="20">
        <v>4.7010000000000003E-2</v>
      </c>
      <c r="CE1637" s="20">
        <v>1.2995E-2</v>
      </c>
      <c r="CF1637" s="20">
        <v>8.2509999999999997E-3</v>
      </c>
      <c r="CG1637" s="20">
        <v>3.1109000000000001E-2</v>
      </c>
      <c r="CH1637" s="20"/>
      <c r="CI1637" s="21">
        <v>3.54413</v>
      </c>
      <c r="CJ1637" s="21">
        <v>2.4708399999999999</v>
      </c>
      <c r="CK1637" s="21">
        <v>-22.655999999999999</v>
      </c>
      <c r="CL1637" s="21">
        <v>0.37221500000000002</v>
      </c>
      <c r="CM1637" s="21">
        <v>4.2345600000000001</v>
      </c>
      <c r="CN1637" s="21">
        <v>0.34864800000000001</v>
      </c>
      <c r="CO1637" s="21"/>
      <c r="CP1637" s="20">
        <v>10.595700000000001</v>
      </c>
      <c r="CQ1637" s="20">
        <v>80.2834</v>
      </c>
      <c r="CR1637" s="20">
        <v>10.871</v>
      </c>
      <c r="CS1637" s="20">
        <v>78.448700000000002</v>
      </c>
      <c r="CT1637" s="20"/>
      <c r="CU1637" s="22">
        <v>44278.005821759303</v>
      </c>
      <c r="CV1637" s="22"/>
    </row>
    <row r="1638" spans="1:100" s="17" customFormat="1" x14ac:dyDescent="0.25">
      <c r="A1638" s="17" t="s">
        <v>122</v>
      </c>
      <c r="B1638" s="17">
        <v>3836</v>
      </c>
      <c r="C1638" s="17">
        <v>4</v>
      </c>
      <c r="E1638" s="18">
        <v>0.83352000000000004</v>
      </c>
      <c r="F1638" s="18">
        <v>0.30705500000000002</v>
      </c>
      <c r="G1638" s="18">
        <v>0</v>
      </c>
      <c r="H1638" s="18">
        <v>17.577200000000001</v>
      </c>
      <c r="I1638" s="18">
        <v>0.18535399999999999</v>
      </c>
      <c r="J1638" s="18">
        <v>36.537300000000002</v>
      </c>
      <c r="K1638" s="18">
        <v>44.157600000000002</v>
      </c>
      <c r="L1638" s="18">
        <v>0.40196199999999999</v>
      </c>
      <c r="M1638" s="18">
        <v>100</v>
      </c>
      <c r="N1638" s="18"/>
      <c r="O1638" s="18">
        <v>4.1825000000000001E-2</v>
      </c>
      <c r="P1638" s="18">
        <v>44.1158</v>
      </c>
      <c r="Q1638" s="18">
        <f t="shared" si="184"/>
        <v>99.958174999999997</v>
      </c>
      <c r="R1638" s="18"/>
      <c r="S1638" s="18">
        <v>1.12357</v>
      </c>
      <c r="T1638" s="18">
        <v>0.509189</v>
      </c>
      <c r="U1638" s="18">
        <v>0</v>
      </c>
      <c r="V1638" s="18">
        <v>40.276499999999999</v>
      </c>
      <c r="W1638" s="18">
        <v>0.18535399999999999</v>
      </c>
      <c r="X1638" s="18">
        <v>51.123100000000001</v>
      </c>
      <c r="Y1638" s="18">
        <v>6.7823099999999998</v>
      </c>
      <c r="Z1638" s="18">
        <v>100</v>
      </c>
      <c r="AA1638" s="19"/>
      <c r="AB1638" s="18">
        <f>IF(Z1638="","",Z1638-O1638)</f>
        <v>99.958174999999997</v>
      </c>
      <c r="AC1638" s="18">
        <f t="shared" si="185"/>
        <v>93.175865000000002</v>
      </c>
      <c r="AD1638" s="18"/>
      <c r="AE1638" s="34">
        <f>IF(M1638="","",IF(M1638&gt;100,M1638, M1638+O1638))</f>
        <v>100.041825</v>
      </c>
      <c r="AF1638" s="37">
        <f>IF(AE1638="","",IF(AE1638="* * *", Y1638, AE1638-SUM(S1638:X1638)))</f>
        <v>6.8241119999999995</v>
      </c>
      <c r="AG1638" s="54"/>
      <c r="AH1638" s="33"/>
      <c r="AI1638" s="34">
        <f>IF(S1638="","",IF(AI$6=0, 0, S1638/AI$6))</f>
        <v>1.8128254532910695E-2</v>
      </c>
      <c r="AJ1638" s="34">
        <f>IF(T1638="","",IF(AJ$6=0, 0, T1638/AJ$6))</f>
        <v>1.2633426704941584E-2</v>
      </c>
      <c r="AK1638" s="34">
        <f>IF(U1638="","",IF(AK$6=0, 0, U1638/AK$6))</f>
        <v>0</v>
      </c>
      <c r="AL1638" s="34">
        <f>IF(V1638="","",IF(AL$6=0, 0, V1638/AL$6))</f>
        <v>0.28374818555869574</v>
      </c>
      <c r="AM1638" s="34">
        <f>IF(W1638="","",IF(AM$6=0, 0, W1638/AM$6))</f>
        <v>5.2283824379786466E-3</v>
      </c>
      <c r="AN1638" s="34">
        <f>IF(X1638="","",IF(AN$6=0, 0, X1638/AN$6))</f>
        <v>0.91165246605584416</v>
      </c>
      <c r="AO1638" s="34">
        <f>IF(Y1638="","",IF(AO$6=0, 0, Y1638/AO$6))</f>
        <v>0.39878640883734262</v>
      </c>
      <c r="AP1638" s="34"/>
      <c r="AQ1638" s="34">
        <f>IF(AI1638="","",AI1638*AI$4)</f>
        <v>3.6256509065821389E-2</v>
      </c>
      <c r="AR1638" s="33">
        <f>IF(AJ1638="","",AJ1638*AJ$4)</f>
        <v>1.2633426704941584E-2</v>
      </c>
      <c r="AS1638" s="34">
        <f>IF(AK1638="","",AK1638*AK$4)</f>
        <v>0</v>
      </c>
      <c r="AT1638" s="34">
        <f>IF(AL1638="","",AL1638*AL$4)</f>
        <v>0.56749637111739148</v>
      </c>
      <c r="AU1638" s="34">
        <f>IF(AM1638="","",AM1638*AM$4)</f>
        <v>5.2283824379786466E-3</v>
      </c>
      <c r="AV1638" s="34">
        <f>IF(AN1638="","",AN1638*AN$4)</f>
        <v>0.91165246605584416</v>
      </c>
      <c r="AW1638" s="34">
        <f>IF(AO1638="","",AO1638*AO$4)</f>
        <v>0.39878640883734262</v>
      </c>
      <c r="AX1638" s="34"/>
      <c r="AY1638" s="34">
        <f>IF(AQ1638="","",AI1638*AI$5)</f>
        <v>1.8128254532910695E-2</v>
      </c>
      <c r="AZ1638" s="34">
        <f>IF(AR1638="","",AJ1638*AJ$5)</f>
        <v>1.2633426704941584E-2</v>
      </c>
      <c r="BA1638" s="34">
        <f>IF(AS1638="","",AK1638*AK$5)</f>
        <v>0</v>
      </c>
      <c r="BB1638" s="34">
        <f>IF(AT1638="","",AL1638*AL$5)</f>
        <v>1.4187409277934786</v>
      </c>
      <c r="BC1638" s="34">
        <f>IF(AU1638="","",AM1638*AM$5)</f>
        <v>0</v>
      </c>
      <c r="BD1638" s="34">
        <f>IF(AV1638="","",AN1638*AN$5)</f>
        <v>0.91165246605584416</v>
      </c>
      <c r="BE1638" s="34">
        <f>IF(AW1638="","",AO1638*AO$5)</f>
        <v>0.39878640883734262</v>
      </c>
      <c r="BF1638" s="34">
        <f>IF(BE1638="","",SUM(AY1638:BE1638))</f>
        <v>2.7599414839245178</v>
      </c>
      <c r="BG1638" s="34"/>
      <c r="BH1638" s="34">
        <f>IF(AT1638="","",3/AT1638)</f>
        <v>5.2863774161111321</v>
      </c>
      <c r="BI1638" s="34"/>
      <c r="BJ1638" s="34">
        <f>IF(AQ1638="","",AQ1638*$BH1638)</f>
        <v>0.19166559071258671</v>
      </c>
      <c r="BK1638" s="34">
        <f>IF(AR1638="","",AR1638*$BH1638)</f>
        <v>6.6785061621098471E-2</v>
      </c>
      <c r="BL1638" s="34">
        <f>IF(AS1638="","",AS1638*$BH1638)</f>
        <v>0</v>
      </c>
      <c r="BM1638" s="34">
        <f>IF(AT1638="","",AT1638*$BH1638)</f>
        <v>3</v>
      </c>
      <c r="BN1638" s="34">
        <f>IF(AU1638="","",AU1638*$BH1638)</f>
        <v>2.7639202842922379E-2</v>
      </c>
      <c r="BO1638" s="34">
        <f>IF(AV1638="","",AV1638*$BH1638)</f>
        <v>4.819339007899635</v>
      </c>
      <c r="BP1638" s="34">
        <f t="shared" si="186"/>
        <v>14.590092330406815</v>
      </c>
      <c r="BQ1638" s="34">
        <f>IF(AW1638="","",AW1638*$BH1638)</f>
        <v>2.1081354655297888</v>
      </c>
      <c r="BR1638" s="34"/>
      <c r="BS1638" s="34">
        <f t="shared" si="187"/>
        <v>5.0777896602333206</v>
      </c>
      <c r="BT1638" s="34"/>
      <c r="BU1638" s="34">
        <f t="shared" si="188"/>
        <v>0.97236079715707757</v>
      </c>
      <c r="BV1638" s="34">
        <f t="shared" si="189"/>
        <v>0.97236079715707757</v>
      </c>
      <c r="BW1638" s="34">
        <f t="shared" si="190"/>
        <v>1</v>
      </c>
      <c r="BX1638" s="34"/>
      <c r="BY1638" s="34">
        <f>IF(BV1638="","",IF(BQ1638=0,0,((BV1638/BQ1638)*AF1638)))</f>
        <v>3.1475676457734809</v>
      </c>
      <c r="BZ1638" s="34">
        <f>IF(BY1638="","",SUM(S1638:X1638,BY1638))</f>
        <v>96.365280645773481</v>
      </c>
      <c r="CA1638" s="18"/>
      <c r="CB1638" s="20">
        <v>1.541E-2</v>
      </c>
      <c r="CC1638" s="20">
        <v>9.8449999999999996E-3</v>
      </c>
      <c r="CD1638" s="20">
        <v>4.7581999999999999E-2</v>
      </c>
      <c r="CE1638" s="20">
        <v>1.2137999999999999E-2</v>
      </c>
      <c r="CF1638" s="20">
        <v>8.6320000000000008E-3</v>
      </c>
      <c r="CG1638" s="20">
        <v>3.0417E-2</v>
      </c>
      <c r="CH1638" s="20"/>
      <c r="CI1638" s="21">
        <v>3.4360300000000001</v>
      </c>
      <c r="CJ1638" s="21">
        <v>2.5591300000000001</v>
      </c>
      <c r="CK1638" s="21">
        <v>-18.611999999999998</v>
      </c>
      <c r="CL1638" s="21">
        <v>0.37170300000000001</v>
      </c>
      <c r="CM1638" s="21">
        <v>4.5016699999999998</v>
      </c>
      <c r="CN1638" s="21">
        <v>0.34717599999999998</v>
      </c>
      <c r="CO1638" s="21"/>
      <c r="CP1638" s="20">
        <v>10.5989</v>
      </c>
      <c r="CQ1638" s="20">
        <v>80.244200000000006</v>
      </c>
      <c r="CR1638" s="20">
        <v>10.872</v>
      </c>
      <c r="CS1638" s="20">
        <v>117.779</v>
      </c>
      <c r="CT1638" s="20"/>
      <c r="CU1638" s="22">
        <v>44278.007592592599</v>
      </c>
      <c r="CV1638" s="22"/>
    </row>
    <row r="1639" spans="1:100" s="17" customFormat="1" x14ac:dyDescent="0.25">
      <c r="A1639" s="17" t="s">
        <v>122</v>
      </c>
      <c r="B1639" s="17">
        <v>3837</v>
      </c>
      <c r="C1639" s="17">
        <v>5</v>
      </c>
      <c r="E1639" s="18">
        <v>0.81060900000000002</v>
      </c>
      <c r="F1639" s="18">
        <v>0.30784</v>
      </c>
      <c r="G1639" s="18">
        <v>0</v>
      </c>
      <c r="H1639" s="18">
        <v>17.561599999999999</v>
      </c>
      <c r="I1639" s="18">
        <v>0.20674999999999999</v>
      </c>
      <c r="J1639" s="18">
        <v>36.474499999999999</v>
      </c>
      <c r="K1639" s="18">
        <v>44.228900000000003</v>
      </c>
      <c r="L1639" s="18">
        <v>0.40977599999999997</v>
      </c>
      <c r="M1639" s="18">
        <v>100</v>
      </c>
      <c r="N1639" s="18"/>
      <c r="O1639" s="18">
        <v>4.6653E-2</v>
      </c>
      <c r="P1639" s="18">
        <v>44.182299999999998</v>
      </c>
      <c r="Q1639" s="18">
        <f t="shared" si="184"/>
        <v>99.953346999999994</v>
      </c>
      <c r="R1639" s="18"/>
      <c r="S1639" s="18">
        <v>1.0926800000000001</v>
      </c>
      <c r="T1639" s="18">
        <v>0.51049100000000003</v>
      </c>
      <c r="U1639" s="18">
        <v>0</v>
      </c>
      <c r="V1639" s="18">
        <v>40.2408</v>
      </c>
      <c r="W1639" s="18">
        <v>0.20674999999999999</v>
      </c>
      <c r="X1639" s="18">
        <v>51.0351</v>
      </c>
      <c r="Y1639" s="18">
        <v>6.9141599999999999</v>
      </c>
      <c r="Z1639" s="18">
        <v>100</v>
      </c>
      <c r="AA1639" s="19"/>
      <c r="AB1639" s="18">
        <f>IF(Z1639="","",Z1639-O1639)</f>
        <v>99.953346999999994</v>
      </c>
      <c r="AC1639" s="18">
        <f t="shared" si="185"/>
        <v>93.039186999999998</v>
      </c>
      <c r="AD1639" s="18"/>
      <c r="AE1639" s="34">
        <f>IF(M1639="","",IF(M1639&gt;100,M1639, M1639+O1639))</f>
        <v>100.04665300000001</v>
      </c>
      <c r="AF1639" s="37">
        <f>IF(AE1639="","",IF(AE1639="* * *", Y1639, AE1639-SUM(S1639:X1639)))</f>
        <v>6.9608319999999964</v>
      </c>
      <c r="AG1639" s="54"/>
      <c r="AH1639" s="33"/>
      <c r="AI1639" s="34">
        <f>IF(S1639="","",IF(AI$6=0, 0, S1639/AI$6))</f>
        <v>1.7629859432897691E-2</v>
      </c>
      <c r="AJ1639" s="34">
        <f>IF(T1639="","",IF(AJ$6=0, 0, T1639/AJ$6))</f>
        <v>1.2665730469496267E-2</v>
      </c>
      <c r="AK1639" s="34">
        <f>IF(U1639="","",IF(AK$6=0, 0, U1639/AK$6))</f>
        <v>0</v>
      </c>
      <c r="AL1639" s="34">
        <f>IF(V1639="","",IF(AL$6=0, 0, V1639/AL$6))</f>
        <v>0.28349667884325508</v>
      </c>
      <c r="AM1639" s="34">
        <f>IF(W1639="","",IF(AM$6=0, 0, W1639/AM$6))</f>
        <v>5.8319112026289427E-3</v>
      </c>
      <c r="AN1639" s="34">
        <f>IF(X1639="","",IF(AN$6=0, 0, X1639/AN$6))</f>
        <v>0.91008320642540486</v>
      </c>
      <c r="AO1639" s="34">
        <f>IF(Y1639="","",IF(AO$6=0, 0, Y1639/AO$6))</f>
        <v>0.40653892796507396</v>
      </c>
      <c r="AP1639" s="34"/>
      <c r="AQ1639" s="34">
        <f>IF(AI1639="","",AI1639*AI$4)</f>
        <v>3.5259718865795382E-2</v>
      </c>
      <c r="AR1639" s="33">
        <f>IF(AJ1639="","",AJ1639*AJ$4)</f>
        <v>1.2665730469496267E-2</v>
      </c>
      <c r="AS1639" s="34">
        <f>IF(AK1639="","",AK1639*AK$4)</f>
        <v>0</v>
      </c>
      <c r="AT1639" s="34">
        <f>IF(AL1639="","",AL1639*AL$4)</f>
        <v>0.56699335768651016</v>
      </c>
      <c r="AU1639" s="34">
        <f>IF(AM1639="","",AM1639*AM$4)</f>
        <v>5.8319112026289427E-3</v>
      </c>
      <c r="AV1639" s="34">
        <f>IF(AN1639="","",AN1639*AN$4)</f>
        <v>0.91008320642540486</v>
      </c>
      <c r="AW1639" s="34">
        <f>IF(AO1639="","",AO1639*AO$4)</f>
        <v>0.40653892796507396</v>
      </c>
      <c r="AX1639" s="34"/>
      <c r="AY1639" s="34">
        <f>IF(AQ1639="","",AI1639*AI$5)</f>
        <v>1.7629859432897691E-2</v>
      </c>
      <c r="AZ1639" s="34">
        <f>IF(AR1639="","",AJ1639*AJ$5)</f>
        <v>1.2665730469496267E-2</v>
      </c>
      <c r="BA1639" s="34">
        <f>IF(AS1639="","",AK1639*AK$5)</f>
        <v>0</v>
      </c>
      <c r="BB1639" s="34">
        <f>IF(AT1639="","",AL1639*AL$5)</f>
        <v>1.4174833942162754</v>
      </c>
      <c r="BC1639" s="34">
        <f>IF(AU1639="","",AM1639*AM$5)</f>
        <v>0</v>
      </c>
      <c r="BD1639" s="34">
        <f>IF(AV1639="","",AN1639*AN$5)</f>
        <v>0.91008320642540486</v>
      </c>
      <c r="BE1639" s="34">
        <f>IF(AW1639="","",AO1639*AO$5)</f>
        <v>0.40653892796507396</v>
      </c>
      <c r="BF1639" s="34">
        <f>IF(BE1639="","",SUM(AY1639:BE1639))</f>
        <v>2.7644011185091482</v>
      </c>
      <c r="BG1639" s="34"/>
      <c r="BH1639" s="34">
        <f>IF(AT1639="","",3/AT1639)</f>
        <v>5.2910672750044734</v>
      </c>
      <c r="BI1639" s="34"/>
      <c r="BJ1639" s="34">
        <f>IF(AQ1639="","",AQ1639*$BH1639)</f>
        <v>0.1865615446166678</v>
      </c>
      <c r="BK1639" s="34">
        <f>IF(AR1639="","",AR1639*$BH1639)</f>
        <v>6.7015232001178746E-2</v>
      </c>
      <c r="BL1639" s="34">
        <f>IF(AS1639="","",AS1639*$BH1639)</f>
        <v>0</v>
      </c>
      <c r="BM1639" s="34">
        <f>IF(AT1639="","",AT1639*$BH1639)</f>
        <v>3</v>
      </c>
      <c r="BN1639" s="34">
        <f>IF(AU1639="","",AU1639*$BH1639)</f>
        <v>3.0857034514961981E-2</v>
      </c>
      <c r="BO1639" s="34">
        <f>IF(AV1639="","",AV1639*$BH1639)</f>
        <v>4.8153114710486005</v>
      </c>
      <c r="BP1639" s="34">
        <f t="shared" si="186"/>
        <v>14.626632293129516</v>
      </c>
      <c r="BQ1639" s="34">
        <f>IF(AW1639="","",AW1639*$BH1639)</f>
        <v>2.151024817771404</v>
      </c>
      <c r="BR1639" s="34"/>
      <c r="BS1639" s="34">
        <f t="shared" si="187"/>
        <v>5.0688882476664467</v>
      </c>
      <c r="BT1639" s="34"/>
      <c r="BU1639" s="34">
        <f t="shared" si="188"/>
        <v>0.96914296548503798</v>
      </c>
      <c r="BV1639" s="34">
        <f t="shared" si="189"/>
        <v>0.96914296548503798</v>
      </c>
      <c r="BW1639" s="34">
        <f t="shared" si="190"/>
        <v>1</v>
      </c>
      <c r="BX1639" s="34"/>
      <c r="BY1639" s="34">
        <f>IF(BV1639="","",IF(BQ1639=0,0,((BV1639/BQ1639)*AF1639)))</f>
        <v>3.1361987602320949</v>
      </c>
      <c r="BZ1639" s="34">
        <f>IF(BY1639="","",SUM(S1639:X1639,BY1639))</f>
        <v>96.222019760232101</v>
      </c>
      <c r="CA1639" s="18"/>
      <c r="CB1639" s="20">
        <v>1.5520000000000001E-2</v>
      </c>
      <c r="CC1639" s="20">
        <v>9.7400000000000004E-3</v>
      </c>
      <c r="CD1639" s="20">
        <v>4.7100000000000003E-2</v>
      </c>
      <c r="CE1639" s="20">
        <v>1.2466E-2</v>
      </c>
      <c r="CF1639" s="20">
        <v>8.8889999999999993E-3</v>
      </c>
      <c r="CG1639" s="20">
        <v>3.0095E-2</v>
      </c>
      <c r="CH1639" s="20"/>
      <c r="CI1639" s="21">
        <v>3.4942000000000002</v>
      </c>
      <c r="CJ1639" s="21">
        <v>2.5452300000000001</v>
      </c>
      <c r="CK1639" s="21">
        <v>-20.045000000000002</v>
      </c>
      <c r="CL1639" s="21">
        <v>0.37196299999999999</v>
      </c>
      <c r="CM1639" s="21">
        <v>4.2311300000000003</v>
      </c>
      <c r="CN1639" s="21">
        <v>0.34746199999999999</v>
      </c>
      <c r="CO1639" s="21"/>
      <c r="CP1639" s="20">
        <v>10.612399999999999</v>
      </c>
      <c r="CQ1639" s="20">
        <v>80.2089</v>
      </c>
      <c r="CR1639" s="20">
        <v>10.8725</v>
      </c>
      <c r="CS1639" s="20">
        <v>155.57400000000001</v>
      </c>
      <c r="CT1639" s="20"/>
      <c r="CU1639" s="22">
        <v>44278.009375000001</v>
      </c>
      <c r="CV1639" s="22"/>
    </row>
    <row r="1640" spans="1:100" s="17" customFormat="1" x14ac:dyDescent="0.25">
      <c r="A1640" s="17" t="s">
        <v>122</v>
      </c>
      <c r="B1640" s="17">
        <v>3838</v>
      </c>
      <c r="C1640" s="17">
        <v>6</v>
      </c>
      <c r="E1640" s="18">
        <v>0.78078999999999998</v>
      </c>
      <c r="F1640" s="18">
        <v>0.30999599999999999</v>
      </c>
      <c r="G1640" s="18">
        <v>0</v>
      </c>
      <c r="H1640" s="18">
        <v>17.694199999999999</v>
      </c>
      <c r="I1640" s="18">
        <v>0.20768200000000001</v>
      </c>
      <c r="J1640" s="18">
        <v>36.495399999999997</v>
      </c>
      <c r="K1640" s="18">
        <v>44.119799999999998</v>
      </c>
      <c r="L1640" s="18">
        <v>0.39215499999999998</v>
      </c>
      <c r="M1640" s="18">
        <v>100</v>
      </c>
      <c r="N1640" s="18"/>
      <c r="O1640" s="18">
        <v>4.6864000000000003E-2</v>
      </c>
      <c r="P1640" s="18">
        <v>44.073</v>
      </c>
      <c r="Q1640" s="18">
        <f t="shared" si="184"/>
        <v>99.953136000000001</v>
      </c>
      <c r="R1640" s="18"/>
      <c r="S1640" s="18">
        <v>1.0524899999999999</v>
      </c>
      <c r="T1640" s="18">
        <v>0.51406700000000005</v>
      </c>
      <c r="U1640" s="18">
        <v>0</v>
      </c>
      <c r="V1640" s="18">
        <v>40.544499999999999</v>
      </c>
      <c r="W1640" s="18">
        <v>0.20768200000000001</v>
      </c>
      <c r="X1640" s="18">
        <v>51.064399999999999</v>
      </c>
      <c r="Y1640" s="18">
        <v>6.6168399999999998</v>
      </c>
      <c r="Z1640" s="18">
        <v>100</v>
      </c>
      <c r="AA1640" s="19"/>
      <c r="AB1640" s="18">
        <f>IF(Z1640="","",Z1640-O1640)</f>
        <v>99.953136000000001</v>
      </c>
      <c r="AC1640" s="18">
        <f t="shared" si="185"/>
        <v>93.336296000000004</v>
      </c>
      <c r="AD1640" s="18"/>
      <c r="AE1640" s="34">
        <f>IF(M1640="","",IF(M1640&gt;100,M1640, M1640+O1640))</f>
        <v>100.046864</v>
      </c>
      <c r="AF1640" s="37">
        <f>IF(AE1640="","",IF(AE1640="* * *", Y1640, AE1640-SUM(S1640:X1640)))</f>
        <v>6.6637249999999995</v>
      </c>
      <c r="AG1640" s="54"/>
      <c r="AH1640" s="33"/>
      <c r="AI1640" s="34">
        <f>IF(S1640="","",IF(AI$6=0, 0, S1640/AI$6))</f>
        <v>1.6981413363958787E-2</v>
      </c>
      <c r="AJ1640" s="34">
        <f>IF(T1640="","",IF(AJ$6=0, 0, T1640/AJ$6))</f>
        <v>1.2754454173065808E-2</v>
      </c>
      <c r="AK1640" s="34">
        <f>IF(U1640="","",IF(AK$6=0, 0, U1640/AK$6))</f>
        <v>0</v>
      </c>
      <c r="AL1640" s="34">
        <f>IF(V1640="","",IF(AL$6=0, 0, V1640/AL$6))</f>
        <v>0.28563624717600933</v>
      </c>
      <c r="AM1640" s="34">
        <f>IF(W1640="","",IF(AM$6=0, 0, W1640/AM$6))</f>
        <v>5.8582006403114107E-3</v>
      </c>
      <c r="AN1640" s="34">
        <f>IF(X1640="","",IF(AN$6=0, 0, X1640/AN$6))</f>
        <v>0.91060569855235796</v>
      </c>
      <c r="AO1640" s="34">
        <f>IF(Y1640="","",IF(AO$6=0, 0, Y1640/AO$6))</f>
        <v>0.38905710022857731</v>
      </c>
      <c r="AP1640" s="34"/>
      <c r="AQ1640" s="34">
        <f>IF(AI1640="","",AI1640*AI$4)</f>
        <v>3.3962826727917575E-2</v>
      </c>
      <c r="AR1640" s="33">
        <f>IF(AJ1640="","",AJ1640*AJ$4)</f>
        <v>1.2754454173065808E-2</v>
      </c>
      <c r="AS1640" s="34">
        <f>IF(AK1640="","",AK1640*AK$4)</f>
        <v>0</v>
      </c>
      <c r="AT1640" s="34">
        <f>IF(AL1640="","",AL1640*AL$4)</f>
        <v>0.57127249435201866</v>
      </c>
      <c r="AU1640" s="34">
        <f>IF(AM1640="","",AM1640*AM$4)</f>
        <v>5.8582006403114107E-3</v>
      </c>
      <c r="AV1640" s="34">
        <f>IF(AN1640="","",AN1640*AN$4)</f>
        <v>0.91060569855235796</v>
      </c>
      <c r="AW1640" s="34">
        <f>IF(AO1640="","",AO1640*AO$4)</f>
        <v>0.38905710022857731</v>
      </c>
      <c r="AX1640" s="34"/>
      <c r="AY1640" s="34">
        <f>IF(AQ1640="","",AI1640*AI$5)</f>
        <v>1.6981413363958787E-2</v>
      </c>
      <c r="AZ1640" s="34">
        <f>IF(AR1640="","",AJ1640*AJ$5)</f>
        <v>1.2754454173065808E-2</v>
      </c>
      <c r="BA1640" s="34">
        <f>IF(AS1640="","",AK1640*AK$5)</f>
        <v>0</v>
      </c>
      <c r="BB1640" s="34">
        <f>IF(AT1640="","",AL1640*AL$5)</f>
        <v>1.4281812358800465</v>
      </c>
      <c r="BC1640" s="34">
        <f>IF(AU1640="","",AM1640*AM$5)</f>
        <v>0</v>
      </c>
      <c r="BD1640" s="34">
        <f>IF(AV1640="","",AN1640*AN$5)</f>
        <v>0.91060569855235796</v>
      </c>
      <c r="BE1640" s="34">
        <f>IF(AW1640="","",AO1640*AO$5)</f>
        <v>0.38905710022857731</v>
      </c>
      <c r="BF1640" s="34">
        <f>IF(BE1640="","",SUM(AY1640:BE1640))</f>
        <v>2.7575799021980063</v>
      </c>
      <c r="BG1640" s="34"/>
      <c r="BH1640" s="34">
        <f>IF(AT1640="","",3/AT1640)</f>
        <v>5.2514343499118254</v>
      </c>
      <c r="BI1640" s="34"/>
      <c r="BJ1640" s="34">
        <f>IF(AQ1640="","",AQ1640*$BH1640)</f>
        <v>0.1783535548990898</v>
      </c>
      <c r="BK1640" s="34">
        <f>IF(AR1640="","",AR1640*$BH1640)</f>
        <v>6.6979178758814012E-2</v>
      </c>
      <c r="BL1640" s="34">
        <f>IF(AS1640="","",AS1640*$BH1640)</f>
        <v>0</v>
      </c>
      <c r="BM1640" s="34">
        <f>IF(AT1640="","",AT1640*$BH1640)</f>
        <v>3</v>
      </c>
      <c r="BN1640" s="34">
        <f>IF(AU1640="","",AU1640*$BH1640)</f>
        <v>3.0763956071206792E-2</v>
      </c>
      <c r="BO1640" s="34">
        <f>IF(AV1640="","",AV1640*$BH1640)</f>
        <v>4.7819860446033058</v>
      </c>
      <c r="BP1640" s="34">
        <f t="shared" si="186"/>
        <v>14.481249821029103</v>
      </c>
      <c r="BQ1640" s="34">
        <f>IF(AW1640="","",AW1640*$BH1640)</f>
        <v>2.0431078202174389</v>
      </c>
      <c r="BR1640" s="34"/>
      <c r="BS1640" s="34">
        <f t="shared" si="187"/>
        <v>5.0273187782612094</v>
      </c>
      <c r="BT1640" s="34"/>
      <c r="BU1640" s="34">
        <f t="shared" si="188"/>
        <v>0.96923604392879326</v>
      </c>
      <c r="BV1640" s="34">
        <f t="shared" si="189"/>
        <v>0.96923604392879326</v>
      </c>
      <c r="BW1640" s="34">
        <f t="shared" si="190"/>
        <v>1</v>
      </c>
      <c r="BX1640" s="34"/>
      <c r="BY1640" s="34">
        <f>IF(BV1640="","",IF(BQ1640=0,0,((BV1640/BQ1640)*AF1640)))</f>
        <v>3.1612244801363563</v>
      </c>
      <c r="BZ1640" s="34">
        <f>IF(BY1640="","",SUM(S1640:X1640,BY1640))</f>
        <v>96.544363480136354</v>
      </c>
      <c r="CA1640" s="18"/>
      <c r="CB1640" s="20">
        <v>1.5601E-2</v>
      </c>
      <c r="CC1640" s="20">
        <v>9.5370000000000003E-3</v>
      </c>
      <c r="CD1640" s="20">
        <v>4.8106000000000003E-2</v>
      </c>
      <c r="CE1640" s="20">
        <v>1.2815999999999999E-2</v>
      </c>
      <c r="CF1640" s="20">
        <v>8.1939999999999999E-3</v>
      </c>
      <c r="CG1640" s="20">
        <v>3.0058999999999999E-2</v>
      </c>
      <c r="CH1640" s="20"/>
      <c r="CI1640" s="21">
        <v>3.5710899999999999</v>
      </c>
      <c r="CJ1640" s="21">
        <v>2.5146600000000001</v>
      </c>
      <c r="CK1640" s="21">
        <v>-20.552</v>
      </c>
      <c r="CL1640" s="21">
        <v>0.37055199999999999</v>
      </c>
      <c r="CM1640" s="21">
        <v>4.1275700000000004</v>
      </c>
      <c r="CN1640" s="21">
        <v>0.34732600000000002</v>
      </c>
      <c r="CO1640" s="21"/>
      <c r="CP1640" s="20">
        <v>10.5976</v>
      </c>
      <c r="CQ1640" s="20">
        <v>80.157200000000003</v>
      </c>
      <c r="CR1640" s="20">
        <v>10.875</v>
      </c>
      <c r="CS1640" s="20">
        <v>209.34700000000001</v>
      </c>
      <c r="CT1640" s="20"/>
      <c r="CU1640" s="22">
        <v>44278.011180555601</v>
      </c>
      <c r="CV1640" s="22"/>
    </row>
    <row r="1641" spans="1:100" s="17" customFormat="1" x14ac:dyDescent="0.25">
      <c r="A1641" s="17" t="s">
        <v>122</v>
      </c>
      <c r="B1641" s="17">
        <v>3839</v>
      </c>
      <c r="C1641" s="17">
        <v>7</v>
      </c>
      <c r="E1641" s="18">
        <v>0.83753299999999997</v>
      </c>
      <c r="F1641" s="18">
        <v>0.32151099999999999</v>
      </c>
      <c r="G1641" s="18">
        <v>0</v>
      </c>
      <c r="H1641" s="18">
        <v>17.611799999999999</v>
      </c>
      <c r="I1641" s="18">
        <v>0.19418199999999999</v>
      </c>
      <c r="J1641" s="18">
        <v>36.6678</v>
      </c>
      <c r="K1641" s="18">
        <v>43.9831</v>
      </c>
      <c r="L1641" s="18">
        <v>0.38418999999999998</v>
      </c>
      <c r="M1641" s="18">
        <v>100</v>
      </c>
      <c r="N1641" s="18"/>
      <c r="O1641" s="18">
        <v>4.3817000000000002E-2</v>
      </c>
      <c r="P1641" s="18">
        <v>43.939300000000003</v>
      </c>
      <c r="Q1641" s="18">
        <f t="shared" si="184"/>
        <v>99.956182999999996</v>
      </c>
      <c r="R1641" s="18"/>
      <c r="S1641" s="18">
        <v>1.1289800000000001</v>
      </c>
      <c r="T1641" s="18">
        <v>0.53316200000000002</v>
      </c>
      <c r="U1641" s="18">
        <v>0</v>
      </c>
      <c r="V1641" s="18">
        <v>40.355699999999999</v>
      </c>
      <c r="W1641" s="18">
        <v>0.19418199999999999</v>
      </c>
      <c r="X1641" s="18">
        <v>51.305599999999998</v>
      </c>
      <c r="Y1641" s="18">
        <v>6.4824400000000004</v>
      </c>
      <c r="Z1641" s="18">
        <v>100</v>
      </c>
      <c r="AA1641" s="19"/>
      <c r="AB1641" s="18">
        <f>IF(Z1641="","",Z1641-O1641)</f>
        <v>99.956182999999996</v>
      </c>
      <c r="AC1641" s="18">
        <f t="shared" si="185"/>
        <v>93.473742999999999</v>
      </c>
      <c r="AD1641" s="18"/>
      <c r="AE1641" s="34">
        <f>IF(M1641="","",IF(M1641&gt;100,M1641, M1641+O1641))</f>
        <v>100.043817</v>
      </c>
      <c r="AF1641" s="37">
        <f>IF(AE1641="","",IF(AE1641="* * *", Y1641, AE1641-SUM(S1641:X1641)))</f>
        <v>6.5261930000000064</v>
      </c>
      <c r="AG1641" s="54"/>
      <c r="AH1641" s="33"/>
      <c r="AI1641" s="34">
        <f>IF(S1641="","",IF(AI$6=0, 0, S1641/AI$6))</f>
        <v>1.821554224709232E-2</v>
      </c>
      <c r="AJ1641" s="34">
        <f>IF(T1641="","",IF(AJ$6=0, 0, T1641/AJ$6))</f>
        <v>1.3228217908988735E-2</v>
      </c>
      <c r="AK1641" s="34">
        <f>IF(U1641="","",IF(AK$6=0, 0, U1641/AK$6))</f>
        <v>0</v>
      </c>
      <c r="AL1641" s="34">
        <f>IF(V1641="","",IF(AL$6=0, 0, V1641/AL$6))</f>
        <v>0.28430615003664811</v>
      </c>
      <c r="AM1641" s="34">
        <f>IF(W1641="","",IF(AM$6=0, 0, W1641/AM$6))</f>
        <v>5.4773986996318911E-3</v>
      </c>
      <c r="AN1641" s="34">
        <f>IF(X1641="","",IF(AN$6=0, 0, X1641/AN$6))</f>
        <v>0.91490689653942581</v>
      </c>
      <c r="AO1641" s="34">
        <f>IF(Y1641="","",IF(AO$6=0, 0, Y1641/AO$6))</f>
        <v>0.38115464614615724</v>
      </c>
      <c r="AP1641" s="34"/>
      <c r="AQ1641" s="34">
        <f>IF(AI1641="","",AI1641*AI$4)</f>
        <v>3.643108449418464E-2</v>
      </c>
      <c r="AR1641" s="33">
        <f>IF(AJ1641="","",AJ1641*AJ$4)</f>
        <v>1.3228217908988735E-2</v>
      </c>
      <c r="AS1641" s="34">
        <f>IF(AK1641="","",AK1641*AK$4)</f>
        <v>0</v>
      </c>
      <c r="AT1641" s="34">
        <f>IF(AL1641="","",AL1641*AL$4)</f>
        <v>0.56861230007329622</v>
      </c>
      <c r="AU1641" s="34">
        <f>IF(AM1641="","",AM1641*AM$4)</f>
        <v>5.4773986996318911E-3</v>
      </c>
      <c r="AV1641" s="34">
        <f>IF(AN1641="","",AN1641*AN$4)</f>
        <v>0.91490689653942581</v>
      </c>
      <c r="AW1641" s="34">
        <f>IF(AO1641="","",AO1641*AO$4)</f>
        <v>0.38115464614615724</v>
      </c>
      <c r="AX1641" s="34"/>
      <c r="AY1641" s="34">
        <f>IF(AQ1641="","",AI1641*AI$5)</f>
        <v>1.821554224709232E-2</v>
      </c>
      <c r="AZ1641" s="34">
        <f>IF(AR1641="","",AJ1641*AJ$5)</f>
        <v>1.3228217908988735E-2</v>
      </c>
      <c r="BA1641" s="34">
        <f>IF(AS1641="","",AK1641*AK$5)</f>
        <v>0</v>
      </c>
      <c r="BB1641" s="34">
        <f>IF(AT1641="","",AL1641*AL$5)</f>
        <v>1.4215307501832406</v>
      </c>
      <c r="BC1641" s="34">
        <f>IF(AU1641="","",AM1641*AM$5)</f>
        <v>0</v>
      </c>
      <c r="BD1641" s="34">
        <f>IF(AV1641="","",AN1641*AN$5)</f>
        <v>0.91490689653942581</v>
      </c>
      <c r="BE1641" s="34">
        <f>IF(AW1641="","",AO1641*AO$5)</f>
        <v>0.38115464614615724</v>
      </c>
      <c r="BF1641" s="34">
        <f>IF(BE1641="","",SUM(AY1641:BE1641))</f>
        <v>2.7490360530249047</v>
      </c>
      <c r="BG1641" s="34"/>
      <c r="BH1641" s="34">
        <f>IF(AT1641="","",3/AT1641)</f>
        <v>5.2760026464662984</v>
      </c>
      <c r="BI1641" s="34"/>
      <c r="BJ1641" s="34">
        <f>IF(AQ1641="","",AQ1641*$BH1641)</f>
        <v>0.19221049820495548</v>
      </c>
      <c r="BK1641" s="34">
        <f>IF(AR1641="","",AR1641*$BH1641)</f>
        <v>6.9792112695857458E-2</v>
      </c>
      <c r="BL1641" s="34">
        <f>IF(AS1641="","",AS1641*$BH1641)</f>
        <v>0</v>
      </c>
      <c r="BM1641" s="34">
        <f>IF(AT1641="","",AT1641*$BH1641)</f>
        <v>3</v>
      </c>
      <c r="BN1641" s="34">
        <f>IF(AU1641="","",AU1641*$BH1641)</f>
        <v>2.889877003500892E-2</v>
      </c>
      <c r="BO1641" s="34">
        <f>IF(AV1641="","",AV1641*$BH1641)</f>
        <v>4.8270512074122784</v>
      </c>
      <c r="BP1641" s="34">
        <f t="shared" si="186"/>
        <v>14.503921490990665</v>
      </c>
      <c r="BQ1641" s="34">
        <f>IF(AW1641="","",AW1641*$BH1641)</f>
        <v>2.0109729217800512</v>
      </c>
      <c r="BR1641" s="34"/>
      <c r="BS1641" s="34">
        <f t="shared" si="187"/>
        <v>5.0890538183130918</v>
      </c>
      <c r="BT1641" s="34"/>
      <c r="BU1641" s="34">
        <f t="shared" si="188"/>
        <v>0.97110122996499104</v>
      </c>
      <c r="BV1641" s="34">
        <f t="shared" si="189"/>
        <v>0.97110122996499104</v>
      </c>
      <c r="BW1641" s="34">
        <f t="shared" si="190"/>
        <v>1</v>
      </c>
      <c r="BX1641" s="34"/>
      <c r="BY1641" s="34">
        <f>IF(BV1641="","",IF(BQ1641=0,0,((BV1641/BQ1641)*AF1641)))</f>
        <v>3.1515064079923456</v>
      </c>
      <c r="BZ1641" s="34">
        <f>IF(BY1641="","",SUM(S1641:X1641,BY1641))</f>
        <v>96.669130407992341</v>
      </c>
      <c r="CA1641" s="18"/>
      <c r="CB1641" s="20">
        <v>1.5938999999999998E-2</v>
      </c>
      <c r="CC1641" s="20">
        <v>9.7710000000000002E-3</v>
      </c>
      <c r="CD1641" s="20">
        <v>4.7763E-2</v>
      </c>
      <c r="CE1641" s="20">
        <v>1.1927E-2</v>
      </c>
      <c r="CF1641" s="20">
        <v>8.5609999999999992E-3</v>
      </c>
      <c r="CG1641" s="20">
        <v>3.0155000000000001E-2</v>
      </c>
      <c r="CH1641" s="20"/>
      <c r="CI1641" s="21">
        <v>3.4417300000000002</v>
      </c>
      <c r="CJ1641" s="21">
        <v>2.4748299999999999</v>
      </c>
      <c r="CK1641" s="21">
        <v>-19.335000000000001</v>
      </c>
      <c r="CL1641" s="21">
        <v>0.37126900000000002</v>
      </c>
      <c r="CM1641" s="21">
        <v>4.3579600000000003</v>
      </c>
      <c r="CN1641" s="21">
        <v>0.346501</v>
      </c>
      <c r="CO1641" s="21"/>
      <c r="CP1641" s="20">
        <v>10.607900000000001</v>
      </c>
      <c r="CQ1641" s="20">
        <v>80.127099999999999</v>
      </c>
      <c r="CR1641" s="20">
        <v>10.875</v>
      </c>
      <c r="CS1641" s="20">
        <v>241.166</v>
      </c>
      <c r="CT1641" s="20"/>
      <c r="CU1641" s="22">
        <v>44278.012951388897</v>
      </c>
      <c r="CV1641" s="22"/>
    </row>
    <row r="1642" spans="1:100" s="17" customFormat="1" x14ac:dyDescent="0.25">
      <c r="A1642" s="17" t="s">
        <v>122</v>
      </c>
      <c r="B1642" s="17">
        <v>3840</v>
      </c>
      <c r="C1642" s="17">
        <v>8</v>
      </c>
      <c r="E1642" s="18">
        <v>0.82770500000000002</v>
      </c>
      <c r="F1642" s="18">
        <v>0.30938199999999999</v>
      </c>
      <c r="G1642" s="18">
        <v>0</v>
      </c>
      <c r="H1642" s="18">
        <v>17.611599999999999</v>
      </c>
      <c r="I1642" s="18">
        <v>0.20142599999999999</v>
      </c>
      <c r="J1642" s="18">
        <v>36.303899999999999</v>
      </c>
      <c r="K1642" s="18">
        <v>44.33</v>
      </c>
      <c r="L1642" s="18">
        <v>0.41592899999999999</v>
      </c>
      <c r="M1642" s="18">
        <v>100</v>
      </c>
      <c r="N1642" s="18"/>
      <c r="O1642" s="18">
        <v>4.5451999999999999E-2</v>
      </c>
      <c r="P1642" s="18">
        <v>44.284599999999998</v>
      </c>
      <c r="Q1642" s="18">
        <f t="shared" si="184"/>
        <v>99.954548000000003</v>
      </c>
      <c r="R1642" s="18"/>
      <c r="S1642" s="18">
        <v>1.1157300000000001</v>
      </c>
      <c r="T1642" s="18">
        <v>0.51304799999999995</v>
      </c>
      <c r="U1642" s="18">
        <v>0</v>
      </c>
      <c r="V1642" s="18">
        <v>40.355400000000003</v>
      </c>
      <c r="W1642" s="18">
        <v>0.20142599999999999</v>
      </c>
      <c r="X1642" s="18">
        <v>50.796500000000002</v>
      </c>
      <c r="Y1642" s="18">
        <v>7.0179799999999997</v>
      </c>
      <c r="Z1642" s="18">
        <v>100</v>
      </c>
      <c r="AA1642" s="19"/>
      <c r="AB1642" s="18">
        <f>IF(Z1642="","",Z1642-O1642)</f>
        <v>99.954548000000003</v>
      </c>
      <c r="AC1642" s="18">
        <f t="shared" si="185"/>
        <v>92.936568000000008</v>
      </c>
      <c r="AD1642" s="18"/>
      <c r="AE1642" s="34">
        <f>IF(M1642="","",IF(M1642&gt;100,M1642, M1642+O1642))</f>
        <v>100.045452</v>
      </c>
      <c r="AF1642" s="37">
        <f>IF(AE1642="","",IF(AE1642="* * *", Y1642, AE1642-SUM(S1642:X1642)))</f>
        <v>7.0633480000000048</v>
      </c>
      <c r="AG1642" s="54"/>
      <c r="AH1642" s="33"/>
      <c r="AI1642" s="34">
        <f>IF(S1642="","",IF(AI$6=0, 0, S1642/AI$6))</f>
        <v>1.8001759952654888E-2</v>
      </c>
      <c r="AJ1642" s="34">
        <f>IF(T1642="","",IF(AJ$6=0, 0, T1642/AJ$6))</f>
        <v>1.2729171887289139E-2</v>
      </c>
      <c r="AK1642" s="34">
        <f>IF(U1642="","",IF(AK$6=0, 0, U1642/AK$6))</f>
        <v>0</v>
      </c>
      <c r="AL1642" s="34">
        <f>IF(V1642="","",IF(AL$6=0, 0, V1642/AL$6))</f>
        <v>0.28430403653483771</v>
      </c>
      <c r="AM1642" s="34">
        <f>IF(W1642="","",IF(AM$6=0, 0, W1642/AM$6))</f>
        <v>5.6817342002454052E-3</v>
      </c>
      <c r="AN1642" s="34">
        <f>IF(X1642="","",IF(AN$6=0, 0, X1642/AN$6))</f>
        <v>0.90582837292741814</v>
      </c>
      <c r="AO1642" s="34">
        <f>IF(Y1642="","",IF(AO$6=0, 0, Y1642/AO$6))</f>
        <v>0.41264333855165775</v>
      </c>
      <c r="AP1642" s="34"/>
      <c r="AQ1642" s="34">
        <f>IF(AI1642="","",AI1642*AI$4)</f>
        <v>3.6003519905309776E-2</v>
      </c>
      <c r="AR1642" s="33">
        <f>IF(AJ1642="","",AJ1642*AJ$4)</f>
        <v>1.2729171887289139E-2</v>
      </c>
      <c r="AS1642" s="34">
        <f>IF(AK1642="","",AK1642*AK$4)</f>
        <v>0</v>
      </c>
      <c r="AT1642" s="34">
        <f>IF(AL1642="","",AL1642*AL$4)</f>
        <v>0.56860807306967542</v>
      </c>
      <c r="AU1642" s="34">
        <f>IF(AM1642="","",AM1642*AM$4)</f>
        <v>5.6817342002454052E-3</v>
      </c>
      <c r="AV1642" s="34">
        <f>IF(AN1642="","",AN1642*AN$4)</f>
        <v>0.90582837292741814</v>
      </c>
      <c r="AW1642" s="34">
        <f>IF(AO1642="","",AO1642*AO$4)</f>
        <v>0.41264333855165775</v>
      </c>
      <c r="AX1642" s="34"/>
      <c r="AY1642" s="34">
        <f>IF(AQ1642="","",AI1642*AI$5)</f>
        <v>1.8001759952654888E-2</v>
      </c>
      <c r="AZ1642" s="34">
        <f>IF(AR1642="","",AJ1642*AJ$5)</f>
        <v>1.2729171887289139E-2</v>
      </c>
      <c r="BA1642" s="34">
        <f>IF(AS1642="","",AK1642*AK$5)</f>
        <v>0</v>
      </c>
      <c r="BB1642" s="34">
        <f>IF(AT1642="","",AL1642*AL$5)</f>
        <v>1.4215201826741886</v>
      </c>
      <c r="BC1642" s="34">
        <f>IF(AU1642="","",AM1642*AM$5)</f>
        <v>0</v>
      </c>
      <c r="BD1642" s="34">
        <f>IF(AV1642="","",AN1642*AN$5)</f>
        <v>0.90582837292741814</v>
      </c>
      <c r="BE1642" s="34">
        <f>IF(AW1642="","",AO1642*AO$5)</f>
        <v>0.41264333855165775</v>
      </c>
      <c r="BF1642" s="34">
        <f>IF(BE1642="","",SUM(AY1642:BE1642))</f>
        <v>2.7707228259932086</v>
      </c>
      <c r="BG1642" s="34"/>
      <c r="BH1642" s="34">
        <f>IF(AT1642="","",3/AT1642)</f>
        <v>5.2760418680027952</v>
      </c>
      <c r="BI1642" s="34"/>
      <c r="BJ1642" s="34">
        <f>IF(AQ1642="","",AQ1642*$BH1642)</f>
        <v>0.18995607841588641</v>
      </c>
      <c r="BK1642" s="34">
        <f>IF(AR1642="","",AR1642*$BH1642)</f>
        <v>6.7159643822341658E-2</v>
      </c>
      <c r="BL1642" s="34">
        <f>IF(AS1642="","",AS1642*$BH1642)</f>
        <v>0</v>
      </c>
      <c r="BM1642" s="34">
        <f>IF(AT1642="","",AT1642*$BH1642)</f>
        <v>3</v>
      </c>
      <c r="BN1642" s="34">
        <f>IF(AU1642="","",AU1642*$BH1642)</f>
        <v>2.9977067523358134E-2</v>
      </c>
      <c r="BO1642" s="34">
        <f>IF(AV1642="","",AV1642*$BH1642)</f>
        <v>4.7791884207899074</v>
      </c>
      <c r="BP1642" s="34">
        <f t="shared" si="186"/>
        <v>14.618449634571192</v>
      </c>
      <c r="BQ1642" s="34">
        <f>IF(AW1642="","",AW1642*$BH1642)</f>
        <v>2.1771235307509982</v>
      </c>
      <c r="BR1642" s="34"/>
      <c r="BS1642" s="34">
        <f t="shared" si="187"/>
        <v>5.0363041430281354</v>
      </c>
      <c r="BT1642" s="34"/>
      <c r="BU1642" s="34">
        <f t="shared" si="188"/>
        <v>0.97002293247664184</v>
      </c>
      <c r="BV1642" s="34">
        <f t="shared" si="189"/>
        <v>0.97002293247664184</v>
      </c>
      <c r="BW1642" s="34">
        <f t="shared" si="190"/>
        <v>1</v>
      </c>
      <c r="BX1642" s="34"/>
      <c r="BY1642" s="34">
        <f>IF(BV1642="","",IF(BQ1642=0,0,((BV1642/BQ1642)*AF1642)))</f>
        <v>3.1470926859623658</v>
      </c>
      <c r="BZ1642" s="34">
        <f>IF(BY1642="","",SUM(S1642:X1642,BY1642))</f>
        <v>96.129196685962356</v>
      </c>
      <c r="CA1642" s="18"/>
      <c r="CB1642" s="20">
        <v>1.4997999999999999E-2</v>
      </c>
      <c r="CC1642" s="20">
        <v>9.9389999999999999E-3</v>
      </c>
      <c r="CD1642" s="20">
        <v>4.8114999999999998E-2</v>
      </c>
      <c r="CE1642" s="20">
        <v>1.3193E-2</v>
      </c>
      <c r="CF1642" s="20">
        <v>8.1189999999999995E-3</v>
      </c>
      <c r="CG1642" s="20">
        <v>2.9909000000000002E-2</v>
      </c>
      <c r="CH1642" s="20"/>
      <c r="CI1642" s="21">
        <v>3.43777</v>
      </c>
      <c r="CJ1642" s="21">
        <v>2.5545800000000001</v>
      </c>
      <c r="CK1642" s="21">
        <v>-36.244999999999997</v>
      </c>
      <c r="CL1642" s="21">
        <v>0.371645</v>
      </c>
      <c r="CM1642" s="21">
        <v>4.1981999999999999</v>
      </c>
      <c r="CN1642" s="21">
        <v>0.34830299999999997</v>
      </c>
      <c r="CO1642" s="21"/>
      <c r="CP1642" s="20">
        <v>10.611000000000001</v>
      </c>
      <c r="CQ1642" s="20">
        <v>80.087900000000005</v>
      </c>
      <c r="CR1642" s="20">
        <v>10.874499999999999</v>
      </c>
      <c r="CS1642" s="20">
        <v>280.488</v>
      </c>
      <c r="CT1642" s="20"/>
      <c r="CU1642" s="22">
        <v>44278.0147222222</v>
      </c>
      <c r="CV1642" s="22"/>
    </row>
    <row r="1643" spans="1:100" s="17" customFormat="1" x14ac:dyDescent="0.25">
      <c r="A1643" s="17" t="s">
        <v>122</v>
      </c>
      <c r="B1643" s="17">
        <v>3841</v>
      </c>
      <c r="C1643" s="17">
        <v>9</v>
      </c>
      <c r="E1643" s="18">
        <v>0.82140299999999999</v>
      </c>
      <c r="F1643" s="18">
        <v>0.28968500000000003</v>
      </c>
      <c r="G1643" s="18">
        <v>0</v>
      </c>
      <c r="H1643" s="18">
        <v>17.597200000000001</v>
      </c>
      <c r="I1643" s="18">
        <v>0.21116299999999999</v>
      </c>
      <c r="J1643" s="18">
        <v>36.445700000000002</v>
      </c>
      <c r="K1643" s="18">
        <v>44.226900000000001</v>
      </c>
      <c r="L1643" s="18">
        <v>0.40798800000000002</v>
      </c>
      <c r="M1643" s="18">
        <v>100</v>
      </c>
      <c r="N1643" s="18"/>
      <c r="O1643" s="18">
        <v>4.7648999999999997E-2</v>
      </c>
      <c r="P1643" s="18">
        <v>44.179200000000002</v>
      </c>
      <c r="Q1643" s="18">
        <f t="shared" si="184"/>
        <v>99.952350999999993</v>
      </c>
      <c r="R1643" s="18"/>
      <c r="S1643" s="18">
        <v>1.1072299999999999</v>
      </c>
      <c r="T1643" s="18">
        <v>0.48038500000000001</v>
      </c>
      <c r="U1643" s="18">
        <v>0</v>
      </c>
      <c r="V1643" s="18">
        <v>40.322400000000002</v>
      </c>
      <c r="W1643" s="18">
        <v>0.21116299999999999</v>
      </c>
      <c r="X1643" s="18">
        <v>50.994799999999998</v>
      </c>
      <c r="Y1643" s="18">
        <v>6.8839899999999998</v>
      </c>
      <c r="Z1643" s="18">
        <v>100</v>
      </c>
      <c r="AA1643" s="19"/>
      <c r="AB1643" s="18">
        <f>IF(Z1643="","",Z1643-O1643)</f>
        <v>99.952350999999993</v>
      </c>
      <c r="AC1643" s="18">
        <f t="shared" si="185"/>
        <v>93.068360999999996</v>
      </c>
      <c r="AD1643" s="18"/>
      <c r="AE1643" s="34">
        <f>IF(M1643="","",IF(M1643&gt;100,M1643, M1643+O1643))</f>
        <v>100.04764900000001</v>
      </c>
      <c r="AF1643" s="37">
        <f>IF(AE1643="","",IF(AE1643="* * *", Y1643, AE1643-SUM(S1643:X1643)))</f>
        <v>6.9316710000000086</v>
      </c>
      <c r="AG1643" s="54"/>
      <c r="AH1643" s="33"/>
      <c r="AI1643" s="34">
        <f>IF(S1643="","",IF(AI$6=0, 0, S1643/AI$6))</f>
        <v>1.7864616593959173E-2</v>
      </c>
      <c r="AJ1643" s="34">
        <f>IF(T1643="","",IF(AJ$6=0, 0, T1643/AJ$6))</f>
        <v>1.1918774144086701E-2</v>
      </c>
      <c r="AK1643" s="34">
        <f>IF(U1643="","",IF(AK$6=0, 0, U1643/AK$6))</f>
        <v>0</v>
      </c>
      <c r="AL1643" s="34">
        <f>IF(V1643="","",IF(AL$6=0, 0, V1643/AL$6))</f>
        <v>0.28407155133569084</v>
      </c>
      <c r="AM1643" s="34">
        <f>IF(W1643="","",IF(AM$6=0, 0, W1643/AM$6))</f>
        <v>5.9563911259044042E-3</v>
      </c>
      <c r="AN1643" s="34">
        <f>IF(X1643="","",IF(AN$6=0, 0, X1643/AN$6))</f>
        <v>0.90936455684464679</v>
      </c>
      <c r="AO1643" s="34">
        <f>IF(Y1643="","",IF(AO$6=0, 0, Y1643/AO$6))</f>
        <v>0.4047649916580307</v>
      </c>
      <c r="AP1643" s="34"/>
      <c r="AQ1643" s="34">
        <f>IF(AI1643="","",AI1643*AI$4)</f>
        <v>3.5729233187918347E-2</v>
      </c>
      <c r="AR1643" s="33">
        <f>IF(AJ1643="","",AJ1643*AJ$4)</f>
        <v>1.1918774144086701E-2</v>
      </c>
      <c r="AS1643" s="34">
        <f>IF(AK1643="","",AK1643*AK$4)</f>
        <v>0</v>
      </c>
      <c r="AT1643" s="34">
        <f>IF(AL1643="","",AL1643*AL$4)</f>
        <v>0.56814310267138168</v>
      </c>
      <c r="AU1643" s="34">
        <f>IF(AM1643="","",AM1643*AM$4)</f>
        <v>5.9563911259044042E-3</v>
      </c>
      <c r="AV1643" s="34">
        <f>IF(AN1643="","",AN1643*AN$4)</f>
        <v>0.90936455684464679</v>
      </c>
      <c r="AW1643" s="34">
        <f>IF(AO1643="","",AO1643*AO$4)</f>
        <v>0.4047649916580307</v>
      </c>
      <c r="AX1643" s="34"/>
      <c r="AY1643" s="34">
        <f>IF(AQ1643="","",AI1643*AI$5)</f>
        <v>1.7864616593959173E-2</v>
      </c>
      <c r="AZ1643" s="34">
        <f>IF(AR1643="","",AJ1643*AJ$5)</f>
        <v>1.1918774144086701E-2</v>
      </c>
      <c r="BA1643" s="34">
        <f>IF(AS1643="","",AK1643*AK$5)</f>
        <v>0</v>
      </c>
      <c r="BB1643" s="34">
        <f>IF(AT1643="","",AL1643*AL$5)</f>
        <v>1.4203577566784542</v>
      </c>
      <c r="BC1643" s="34">
        <f>IF(AU1643="","",AM1643*AM$5)</f>
        <v>0</v>
      </c>
      <c r="BD1643" s="34">
        <f>IF(AV1643="","",AN1643*AN$5)</f>
        <v>0.90936455684464679</v>
      </c>
      <c r="BE1643" s="34">
        <f>IF(AW1643="","",AO1643*AO$5)</f>
        <v>0.4047649916580307</v>
      </c>
      <c r="BF1643" s="34">
        <f>IF(BE1643="","",SUM(AY1643:BE1643))</f>
        <v>2.7642706959191772</v>
      </c>
      <c r="BG1643" s="34"/>
      <c r="BH1643" s="34">
        <f>IF(AT1643="","",3/AT1643)</f>
        <v>5.2803598000119045</v>
      </c>
      <c r="BI1643" s="34"/>
      <c r="BJ1643" s="34">
        <f>IF(AQ1643="","",AQ1643*$BH1643)</f>
        <v>0.18866320661073521</v>
      </c>
      <c r="BK1643" s="34">
        <f>IF(AR1643="","",AR1643*$BH1643)</f>
        <v>6.2935415855856713E-2</v>
      </c>
      <c r="BL1643" s="34">
        <f>IF(AS1643="","",AS1643*$BH1643)</f>
        <v>0</v>
      </c>
      <c r="BM1643" s="34">
        <f>IF(AT1643="","",AT1643*$BH1643)</f>
        <v>3</v>
      </c>
      <c r="BN1643" s="34">
        <f>IF(AU1643="","",AU1643*$BH1643)</f>
        <v>3.1451888254373263E-2</v>
      </c>
      <c r="BO1643" s="34">
        <f>IF(AV1643="","",AV1643*$BH1643)</f>
        <v>4.8017720495181129</v>
      </c>
      <c r="BP1643" s="34">
        <f t="shared" si="186"/>
        <v>14.596343859082555</v>
      </c>
      <c r="BQ1643" s="34">
        <f>IF(AW1643="","",AW1643*$BH1643)</f>
        <v>2.1373047904032192</v>
      </c>
      <c r="BR1643" s="34"/>
      <c r="BS1643" s="34">
        <f t="shared" si="187"/>
        <v>5.0533706719847045</v>
      </c>
      <c r="BT1643" s="34"/>
      <c r="BU1643" s="34">
        <f t="shared" si="188"/>
        <v>0.96854811174562672</v>
      </c>
      <c r="BV1643" s="34">
        <f t="shared" si="189"/>
        <v>0.96854811174562672</v>
      </c>
      <c r="BW1643" s="34">
        <f t="shared" si="190"/>
        <v>1</v>
      </c>
      <c r="BX1643" s="34"/>
      <c r="BY1643" s="34">
        <f>IF(BV1643="","",IF(BQ1643=0,0,((BV1643/BQ1643)*AF1643)))</f>
        <v>3.1411789691564511</v>
      </c>
      <c r="BZ1643" s="34">
        <f>IF(BY1643="","",SUM(S1643:X1643,BY1643))</f>
        <v>96.257156969156455</v>
      </c>
      <c r="CA1643" s="18"/>
      <c r="CB1643" s="20">
        <v>1.5761000000000001E-2</v>
      </c>
      <c r="CC1643" s="20">
        <v>9.9679999999999994E-3</v>
      </c>
      <c r="CD1643" s="20">
        <v>4.7921999999999999E-2</v>
      </c>
      <c r="CE1643" s="20">
        <v>1.3258000000000001E-2</v>
      </c>
      <c r="CF1643" s="20">
        <v>8.09E-3</v>
      </c>
      <c r="CG1643" s="20">
        <v>3.0516000000000001E-2</v>
      </c>
      <c r="CH1643" s="20"/>
      <c r="CI1643" s="21">
        <v>3.4754499999999999</v>
      </c>
      <c r="CJ1643" s="21">
        <v>2.6743899999999998</v>
      </c>
      <c r="CK1643" s="21">
        <v>-29.981000000000002</v>
      </c>
      <c r="CL1643" s="21">
        <v>0.371807</v>
      </c>
      <c r="CM1643" s="21">
        <v>4.0721699999999998</v>
      </c>
      <c r="CN1643" s="21">
        <v>0.34770800000000002</v>
      </c>
      <c r="CO1643" s="21"/>
      <c r="CP1643" s="20">
        <v>10.614000000000001</v>
      </c>
      <c r="CQ1643" s="20">
        <v>80.048699999999997</v>
      </c>
      <c r="CR1643" s="20">
        <v>10.874499999999999</v>
      </c>
      <c r="CS1643" s="20">
        <v>319.803</v>
      </c>
      <c r="CT1643" s="20"/>
      <c r="CU1643" s="22">
        <v>44278.016504629602</v>
      </c>
      <c r="CV1643" s="22"/>
    </row>
    <row r="1644" spans="1:100" s="17" customFormat="1" x14ac:dyDescent="0.25">
      <c r="A1644" s="17" t="s">
        <v>122</v>
      </c>
      <c r="B1644" s="17">
        <v>3842</v>
      </c>
      <c r="C1644" s="17">
        <v>10</v>
      </c>
      <c r="E1644" s="18">
        <v>0.80304900000000001</v>
      </c>
      <c r="F1644" s="18">
        <v>0.294159</v>
      </c>
      <c r="G1644" s="18">
        <v>0</v>
      </c>
      <c r="H1644" s="18">
        <v>17.590399999999999</v>
      </c>
      <c r="I1644" s="18">
        <v>0.20027400000000001</v>
      </c>
      <c r="J1644" s="18">
        <v>36.526000000000003</v>
      </c>
      <c r="K1644" s="18">
        <v>44.182200000000002</v>
      </c>
      <c r="L1644" s="18">
        <v>0.40392899999999998</v>
      </c>
      <c r="M1644" s="18">
        <v>100</v>
      </c>
      <c r="N1644" s="18"/>
      <c r="O1644" s="18">
        <v>4.5192000000000003E-2</v>
      </c>
      <c r="P1644" s="18">
        <v>44.137</v>
      </c>
      <c r="Q1644" s="18">
        <f t="shared" si="184"/>
        <v>99.954808</v>
      </c>
      <c r="R1644" s="18"/>
      <c r="S1644" s="18">
        <v>1.08249</v>
      </c>
      <c r="T1644" s="18">
        <v>0.48780499999999999</v>
      </c>
      <c r="U1644" s="18">
        <v>0</v>
      </c>
      <c r="V1644" s="18">
        <v>40.306800000000003</v>
      </c>
      <c r="W1644" s="18">
        <v>0.20027400000000001</v>
      </c>
      <c r="X1644" s="18">
        <v>51.107199999999999</v>
      </c>
      <c r="Y1644" s="18">
        <v>6.8154899999999996</v>
      </c>
      <c r="Z1644" s="18">
        <v>100</v>
      </c>
      <c r="AA1644" s="19"/>
      <c r="AB1644" s="18">
        <f>IF(Z1644="","",Z1644-O1644)</f>
        <v>99.954808</v>
      </c>
      <c r="AC1644" s="18">
        <f t="shared" si="185"/>
        <v>93.139318000000003</v>
      </c>
      <c r="AD1644" s="18"/>
      <c r="AE1644" s="34">
        <f>IF(M1644="","",IF(M1644&gt;100,M1644, M1644+O1644))</f>
        <v>100.045192</v>
      </c>
      <c r="AF1644" s="37">
        <f>IF(AE1644="","",IF(AE1644="* * *", Y1644, AE1644-SUM(S1644:X1644)))</f>
        <v>6.8606229999999897</v>
      </c>
      <c r="AG1644" s="54"/>
      <c r="AH1644" s="33"/>
      <c r="AI1644" s="34">
        <f>IF(S1644="","",IF(AI$6=0, 0, S1644/AI$6))</f>
        <v>1.7465448747590713E-2</v>
      </c>
      <c r="AJ1644" s="34">
        <f>IF(T1644="","",IF(AJ$6=0, 0, T1644/AJ$6))</f>
        <v>1.2102870866817684E-2</v>
      </c>
      <c r="AK1644" s="34">
        <f>IF(U1644="","",IF(AK$6=0, 0, U1644/AK$6))</f>
        <v>0</v>
      </c>
      <c r="AL1644" s="34">
        <f>IF(V1644="","",IF(AL$6=0, 0, V1644/AL$6))</f>
        <v>0.28396164924154876</v>
      </c>
      <c r="AM1644" s="34">
        <f>IF(W1644="","",IF(AM$6=0, 0, W1644/AM$6))</f>
        <v>5.6492391013074194E-3</v>
      </c>
      <c r="AN1644" s="34">
        <f>IF(X1644="","",IF(AN$6=0, 0, X1644/AN$6))</f>
        <v>0.91136892937261704</v>
      </c>
      <c r="AO1644" s="34">
        <f>IF(Y1644="","",IF(AO$6=0, 0, Y1644/AO$6))</f>
        <v>0.40073732718894006</v>
      </c>
      <c r="AP1644" s="34"/>
      <c r="AQ1644" s="34">
        <f>IF(AI1644="","",AI1644*AI$4)</f>
        <v>3.4930897495181426E-2</v>
      </c>
      <c r="AR1644" s="33">
        <f>IF(AJ1644="","",AJ1644*AJ$4)</f>
        <v>1.2102870866817684E-2</v>
      </c>
      <c r="AS1644" s="34">
        <f>IF(AK1644="","",AK1644*AK$4)</f>
        <v>0</v>
      </c>
      <c r="AT1644" s="34">
        <f>IF(AL1644="","",AL1644*AL$4)</f>
        <v>0.56792329848309753</v>
      </c>
      <c r="AU1644" s="34">
        <f>IF(AM1644="","",AM1644*AM$4)</f>
        <v>5.6492391013074194E-3</v>
      </c>
      <c r="AV1644" s="34">
        <f>IF(AN1644="","",AN1644*AN$4)</f>
        <v>0.91136892937261704</v>
      </c>
      <c r="AW1644" s="34">
        <f>IF(AO1644="","",AO1644*AO$4)</f>
        <v>0.40073732718894006</v>
      </c>
      <c r="AX1644" s="34"/>
      <c r="AY1644" s="34">
        <f>IF(AQ1644="","",AI1644*AI$5)</f>
        <v>1.7465448747590713E-2</v>
      </c>
      <c r="AZ1644" s="34">
        <f>IF(AR1644="","",AJ1644*AJ$5)</f>
        <v>1.2102870866817684E-2</v>
      </c>
      <c r="BA1644" s="34">
        <f>IF(AS1644="","",AK1644*AK$5)</f>
        <v>0</v>
      </c>
      <c r="BB1644" s="34">
        <f>IF(AT1644="","",AL1644*AL$5)</f>
        <v>1.4198082462077437</v>
      </c>
      <c r="BC1644" s="34">
        <f>IF(AU1644="","",AM1644*AM$5)</f>
        <v>0</v>
      </c>
      <c r="BD1644" s="34">
        <f>IF(AV1644="","",AN1644*AN$5)</f>
        <v>0.91136892937261704</v>
      </c>
      <c r="BE1644" s="34">
        <f>IF(AW1644="","",AO1644*AO$5)</f>
        <v>0.40073732718894006</v>
      </c>
      <c r="BF1644" s="34">
        <f>IF(BE1644="","",SUM(AY1644:BE1644))</f>
        <v>2.7614828223837096</v>
      </c>
      <c r="BG1644" s="34"/>
      <c r="BH1644" s="34">
        <f>IF(AT1644="","",3/AT1644)</f>
        <v>5.2824034654202263</v>
      </c>
      <c r="BI1644" s="34"/>
      <c r="BJ1644" s="34">
        <f>IF(AQ1644="","",AQ1644*$BH1644)</f>
        <v>0.18451909397878508</v>
      </c>
      <c r="BK1644" s="34">
        <f>IF(AR1644="","",AR1644*$BH1644)</f>
        <v>6.3932247008411228E-2</v>
      </c>
      <c r="BL1644" s="34">
        <f>IF(AS1644="","",AS1644*$BH1644)</f>
        <v>0</v>
      </c>
      <c r="BM1644" s="34">
        <f>IF(AT1644="","",AT1644*$BH1644)</f>
        <v>3</v>
      </c>
      <c r="BN1644" s="34">
        <f>IF(AU1644="","",AU1644*$BH1644)</f>
        <v>2.9841560205733756E-2</v>
      </c>
      <c r="BO1644" s="34">
        <f>IF(AV1644="","",AV1644*$BH1644)</f>
        <v>4.8142183907942337</v>
      </c>
      <c r="BP1644" s="34">
        <f t="shared" si="186"/>
        <v>14.587266430658135</v>
      </c>
      <c r="BQ1644" s="34">
        <f>IF(AW1644="","",AW1644*$BH1644)</f>
        <v>2.1168562458660962</v>
      </c>
      <c r="BR1644" s="34"/>
      <c r="BS1644" s="34">
        <f t="shared" si="187"/>
        <v>5.0626697317814298</v>
      </c>
      <c r="BT1644" s="34"/>
      <c r="BU1644" s="34">
        <f t="shared" si="188"/>
        <v>0.97015843979426619</v>
      </c>
      <c r="BV1644" s="34">
        <f t="shared" si="189"/>
        <v>0.97015843979426619</v>
      </c>
      <c r="BW1644" s="34">
        <f t="shared" si="190"/>
        <v>1</v>
      </c>
      <c r="BX1644" s="34"/>
      <c r="BY1644" s="34">
        <f>IF(BV1644="","",IF(BQ1644=0,0,((BV1644/BQ1644)*AF1644)))</f>
        <v>3.1442339642545916</v>
      </c>
      <c r="BZ1644" s="34">
        <f>IF(BY1644="","",SUM(S1644:X1644,BY1644))</f>
        <v>96.328802964254606</v>
      </c>
      <c r="CA1644" s="18"/>
      <c r="CB1644" s="20">
        <v>1.5657999999999998E-2</v>
      </c>
      <c r="CC1644" s="20">
        <v>9.8779999999999996E-3</v>
      </c>
      <c r="CD1644" s="20">
        <v>4.7957E-2</v>
      </c>
      <c r="CE1644" s="20">
        <v>1.1908999999999999E-2</v>
      </c>
      <c r="CF1644" s="20">
        <v>8.8319999999999996E-3</v>
      </c>
      <c r="CG1644" s="20">
        <v>3.1171999999999998E-2</v>
      </c>
      <c r="CH1644" s="20"/>
      <c r="CI1644" s="21">
        <v>3.5173800000000002</v>
      </c>
      <c r="CJ1644" s="21">
        <v>2.6377199999999998</v>
      </c>
      <c r="CK1644" s="21">
        <v>-17.899000000000001</v>
      </c>
      <c r="CL1644" s="21">
        <v>0.37153399999999998</v>
      </c>
      <c r="CM1644" s="21">
        <v>4.3110999999999997</v>
      </c>
      <c r="CN1644" s="21">
        <v>0.34739599999999998</v>
      </c>
      <c r="CO1644" s="21"/>
      <c r="CP1644" s="20">
        <v>10.617100000000001</v>
      </c>
      <c r="CQ1644" s="20">
        <v>80.009699999999995</v>
      </c>
      <c r="CR1644" s="20">
        <v>10.874499999999999</v>
      </c>
      <c r="CS1644" s="20">
        <v>358.92700000000002</v>
      </c>
      <c r="CT1644" s="20"/>
      <c r="CU1644" s="22">
        <v>44278.018287036997</v>
      </c>
      <c r="CV1644" s="22"/>
    </row>
    <row r="1645" spans="1:100" s="17" customFormat="1" x14ac:dyDescent="0.25">
      <c r="A1645" s="17" t="s">
        <v>122</v>
      </c>
      <c r="B1645" s="17">
        <v>3843</v>
      </c>
      <c r="C1645" s="17">
        <v>11</v>
      </c>
      <c r="E1645" s="18">
        <v>0.86434299999999997</v>
      </c>
      <c r="F1645" s="18">
        <v>0.28417199999999998</v>
      </c>
      <c r="G1645" s="18">
        <v>0</v>
      </c>
      <c r="H1645" s="18">
        <v>17.669599999999999</v>
      </c>
      <c r="I1645" s="18">
        <v>0.18565100000000001</v>
      </c>
      <c r="J1645" s="18">
        <v>36.323799999999999</v>
      </c>
      <c r="K1645" s="18">
        <v>44.265599999999999</v>
      </c>
      <c r="L1645" s="18">
        <v>0.40689199999999998</v>
      </c>
      <c r="M1645" s="18">
        <v>100</v>
      </c>
      <c r="N1645" s="18"/>
      <c r="O1645" s="18">
        <v>4.1891999999999999E-2</v>
      </c>
      <c r="P1645" s="18">
        <v>44.223700000000001</v>
      </c>
      <c r="Q1645" s="18">
        <f t="shared" si="184"/>
        <v>99.958107999999996</v>
      </c>
      <c r="R1645" s="18"/>
      <c r="S1645" s="18">
        <v>1.1651199999999999</v>
      </c>
      <c r="T1645" s="18">
        <v>0.47124199999999999</v>
      </c>
      <c r="U1645" s="18">
        <v>0</v>
      </c>
      <c r="V1645" s="18">
        <v>40.488199999999999</v>
      </c>
      <c r="W1645" s="18">
        <v>0.18565100000000001</v>
      </c>
      <c r="X1645" s="18">
        <v>50.824300000000001</v>
      </c>
      <c r="Y1645" s="18">
        <v>6.8654900000000003</v>
      </c>
      <c r="Z1645" s="18">
        <v>100</v>
      </c>
      <c r="AA1645" s="19"/>
      <c r="AB1645" s="18">
        <f>IF(Z1645="","",Z1645-O1645)</f>
        <v>99.958107999999996</v>
      </c>
      <c r="AC1645" s="18">
        <f t="shared" si="185"/>
        <v>93.092618000000002</v>
      </c>
      <c r="AD1645" s="18"/>
      <c r="AE1645" s="34">
        <f>IF(M1645="","",IF(M1645&gt;100,M1645, M1645+O1645))</f>
        <v>100.041892</v>
      </c>
      <c r="AF1645" s="37">
        <f>IF(AE1645="","",IF(AE1645="* * *", Y1645, AE1645-SUM(S1645:X1645)))</f>
        <v>6.9073790000000059</v>
      </c>
      <c r="AG1645" s="54"/>
      <c r="AH1645" s="33"/>
      <c r="AI1645" s="34">
        <f>IF(S1645="","",IF(AI$6=0, 0, S1645/AI$6))</f>
        <v>1.8798643539240909E-2</v>
      </c>
      <c r="AJ1645" s="34">
        <f>IF(T1645="","",IF(AJ$6=0, 0, T1645/AJ$6))</f>
        <v>1.1691928276710773E-2</v>
      </c>
      <c r="AK1645" s="34">
        <f>IF(U1645="","",IF(AK$6=0, 0, U1645/AK$6))</f>
        <v>0</v>
      </c>
      <c r="AL1645" s="34">
        <f>IF(V1645="","",IF(AL$6=0, 0, V1645/AL$6))</f>
        <v>0.28523961333625275</v>
      </c>
      <c r="AM1645" s="34">
        <f>IF(W1645="","",IF(AM$6=0, 0, W1645/AM$6))</f>
        <v>5.2367600806735963E-3</v>
      </c>
      <c r="AN1645" s="34">
        <f>IF(X1645="","",IF(AN$6=0, 0, X1645/AN$6))</f>
        <v>0.90632411631067056</v>
      </c>
      <c r="AO1645" s="34">
        <f>IF(Y1645="","",IF(AO$6=0, 0, Y1645/AO$6))</f>
        <v>0.40367722826126906</v>
      </c>
      <c r="AP1645" s="34"/>
      <c r="AQ1645" s="34">
        <f>IF(AI1645="","",AI1645*AI$4)</f>
        <v>3.7597287078481818E-2</v>
      </c>
      <c r="AR1645" s="33">
        <f>IF(AJ1645="","",AJ1645*AJ$4)</f>
        <v>1.1691928276710773E-2</v>
      </c>
      <c r="AS1645" s="34">
        <f>IF(AK1645="","",AK1645*AK$4)</f>
        <v>0</v>
      </c>
      <c r="AT1645" s="34">
        <f>IF(AL1645="","",AL1645*AL$4)</f>
        <v>0.5704792266725055</v>
      </c>
      <c r="AU1645" s="34">
        <f>IF(AM1645="","",AM1645*AM$4)</f>
        <v>5.2367600806735963E-3</v>
      </c>
      <c r="AV1645" s="34">
        <f>IF(AN1645="","",AN1645*AN$4)</f>
        <v>0.90632411631067056</v>
      </c>
      <c r="AW1645" s="34">
        <f>IF(AO1645="","",AO1645*AO$4)</f>
        <v>0.40367722826126906</v>
      </c>
      <c r="AX1645" s="34"/>
      <c r="AY1645" s="34">
        <f>IF(AQ1645="","",AI1645*AI$5)</f>
        <v>1.8798643539240909E-2</v>
      </c>
      <c r="AZ1645" s="34">
        <f>IF(AR1645="","",AJ1645*AJ$5)</f>
        <v>1.1691928276710773E-2</v>
      </c>
      <c r="BA1645" s="34">
        <f>IF(AS1645="","",AK1645*AK$5)</f>
        <v>0</v>
      </c>
      <c r="BB1645" s="34">
        <f>IF(AT1645="","",AL1645*AL$5)</f>
        <v>1.4261980666812637</v>
      </c>
      <c r="BC1645" s="34">
        <f>IF(AU1645="","",AM1645*AM$5)</f>
        <v>0</v>
      </c>
      <c r="BD1645" s="34">
        <f>IF(AV1645="","",AN1645*AN$5)</f>
        <v>0.90632411631067056</v>
      </c>
      <c r="BE1645" s="34">
        <f>IF(AW1645="","",AO1645*AO$5)</f>
        <v>0.40367722826126906</v>
      </c>
      <c r="BF1645" s="34">
        <f>IF(BE1645="","",SUM(AY1645:BE1645))</f>
        <v>2.7666899830691549</v>
      </c>
      <c r="BG1645" s="34"/>
      <c r="BH1645" s="34">
        <f>IF(AT1645="","",3/AT1645)</f>
        <v>5.2587366195582916</v>
      </c>
      <c r="BI1645" s="34"/>
      <c r="BJ1645" s="34">
        <f>IF(AQ1645="","",AQ1645*$BH1645)</f>
        <v>0.1977142303556581</v>
      </c>
      <c r="BK1645" s="34">
        <f>IF(AR1645="","",AR1645*$BH1645)</f>
        <v>6.1484771381988011E-2</v>
      </c>
      <c r="BL1645" s="34">
        <f>IF(AS1645="","",AS1645*$BH1645)</f>
        <v>0</v>
      </c>
      <c r="BM1645" s="34">
        <f>IF(AT1645="","",AT1645*$BH1645)</f>
        <v>3</v>
      </c>
      <c r="BN1645" s="34">
        <f>IF(AU1645="","",AU1645*$BH1645)</f>
        <v>2.7538742004079273E-2</v>
      </c>
      <c r="BO1645" s="34">
        <f>IF(AV1645="","",AV1645*$BH1645)</f>
        <v>4.766119819631732</v>
      </c>
      <c r="BP1645" s="34">
        <f t="shared" si="186"/>
        <v>14.549293928930874</v>
      </c>
      <c r="BQ1645" s="34">
        <f>IF(AW1645="","",AW1645*$BH1645)</f>
        <v>2.1228322227393268</v>
      </c>
      <c r="BR1645" s="34"/>
      <c r="BS1645" s="34">
        <f t="shared" si="187"/>
        <v>5.0253188213693782</v>
      </c>
      <c r="BT1645" s="34"/>
      <c r="BU1645" s="34">
        <f t="shared" si="188"/>
        <v>0.97246125799592076</v>
      </c>
      <c r="BV1645" s="34">
        <f t="shared" si="189"/>
        <v>0.97246125799592076</v>
      </c>
      <c r="BW1645" s="34">
        <f t="shared" si="190"/>
        <v>1</v>
      </c>
      <c r="BX1645" s="34"/>
      <c r="BY1645" s="34">
        <f>IF(BV1645="","",IF(BQ1645=0,0,((BV1645/BQ1645)*AF1645)))</f>
        <v>3.1642436928561</v>
      </c>
      <c r="BZ1645" s="34">
        <f>IF(BY1645="","",SUM(S1645:X1645,BY1645))</f>
        <v>96.298756692856102</v>
      </c>
      <c r="CA1645" s="18"/>
      <c r="CB1645" s="20">
        <v>1.5351E-2</v>
      </c>
      <c r="CC1645" s="20">
        <v>9.9679999999999994E-3</v>
      </c>
      <c r="CD1645" s="20">
        <v>4.7516000000000003E-2</v>
      </c>
      <c r="CE1645" s="20">
        <v>1.2817E-2</v>
      </c>
      <c r="CF1645" s="20">
        <v>8.3920000000000002E-3</v>
      </c>
      <c r="CG1645" s="20">
        <v>3.1016999999999999E-2</v>
      </c>
      <c r="CH1645" s="20"/>
      <c r="CI1645" s="21">
        <v>3.3642699999999999</v>
      </c>
      <c r="CJ1645" s="21">
        <v>2.7096900000000002</v>
      </c>
      <c r="CK1645" s="21">
        <v>-27.071999999999999</v>
      </c>
      <c r="CL1645" s="21">
        <v>0.37089800000000001</v>
      </c>
      <c r="CM1645" s="21">
        <v>4.4611599999999996</v>
      </c>
      <c r="CN1645" s="21">
        <v>0.34834700000000002</v>
      </c>
      <c r="CO1645" s="21"/>
      <c r="CP1645" s="20">
        <v>10.620100000000001</v>
      </c>
      <c r="CQ1645" s="20">
        <v>79.970699999999994</v>
      </c>
      <c r="CR1645" s="20">
        <v>10.874499999999999</v>
      </c>
      <c r="CS1645" s="20">
        <v>398.036</v>
      </c>
      <c r="CT1645" s="20"/>
      <c r="CU1645" s="22">
        <v>44278.020057870403</v>
      </c>
      <c r="CV1645" s="22"/>
    </row>
    <row r="1646" spans="1:100" s="17" customFormat="1" x14ac:dyDescent="0.25">
      <c r="A1646" s="17" t="s">
        <v>122</v>
      </c>
      <c r="B1646" s="17">
        <v>3844</v>
      </c>
      <c r="C1646" s="17">
        <v>12</v>
      </c>
      <c r="E1646" s="18">
        <v>0.87295199999999995</v>
      </c>
      <c r="F1646" s="18">
        <v>0.29872399999999999</v>
      </c>
      <c r="G1646" s="18">
        <v>0</v>
      </c>
      <c r="H1646" s="18">
        <v>17.624700000000001</v>
      </c>
      <c r="I1646" s="18">
        <v>0.19381399999999999</v>
      </c>
      <c r="J1646" s="18">
        <v>36.639699999999998</v>
      </c>
      <c r="K1646" s="18">
        <v>43.985999999999997</v>
      </c>
      <c r="L1646" s="18">
        <v>0.38419399999999998</v>
      </c>
      <c r="M1646" s="18">
        <v>100</v>
      </c>
      <c r="N1646" s="18"/>
      <c r="O1646" s="18">
        <v>4.3734000000000002E-2</v>
      </c>
      <c r="P1646" s="18">
        <v>43.9422</v>
      </c>
      <c r="Q1646" s="18">
        <f t="shared" si="184"/>
        <v>99.956265999999999</v>
      </c>
      <c r="R1646" s="18"/>
      <c r="S1646" s="18">
        <v>1.17672</v>
      </c>
      <c r="T1646" s="18">
        <v>0.49537300000000001</v>
      </c>
      <c r="U1646" s="18">
        <v>0</v>
      </c>
      <c r="V1646" s="18">
        <v>40.385300000000001</v>
      </c>
      <c r="W1646" s="18">
        <v>0.19381399999999999</v>
      </c>
      <c r="X1646" s="18">
        <v>51.266300000000001</v>
      </c>
      <c r="Y1646" s="18">
        <v>6.4825200000000001</v>
      </c>
      <c r="Z1646" s="18">
        <v>100</v>
      </c>
      <c r="AA1646" s="19"/>
      <c r="AB1646" s="18">
        <f>IF(Z1646="","",Z1646-O1646)</f>
        <v>99.956265999999999</v>
      </c>
      <c r="AC1646" s="18">
        <f t="shared" si="185"/>
        <v>93.473746000000006</v>
      </c>
      <c r="AD1646" s="18"/>
      <c r="AE1646" s="34">
        <f>IF(M1646="","",IF(M1646&gt;100,M1646, M1646+O1646))</f>
        <v>100.043734</v>
      </c>
      <c r="AF1646" s="37">
        <f>IF(AE1646="","",IF(AE1646="* * *", Y1646, AE1646-SUM(S1646:X1646)))</f>
        <v>6.5262270000000058</v>
      </c>
      <c r="AG1646" s="54"/>
      <c r="AH1646" s="33"/>
      <c r="AI1646" s="34">
        <f>IF(S1646="","",IF(AI$6=0, 0, S1646/AI$6))</f>
        <v>1.8985803887578586E-2</v>
      </c>
      <c r="AJ1646" s="34">
        <f>IF(T1646="","",IF(AJ$6=0, 0, T1646/AJ$6))</f>
        <v>1.2290639599651657E-2</v>
      </c>
      <c r="AK1646" s="34">
        <f>IF(U1646="","",IF(AK$6=0, 0, U1646/AK$6))</f>
        <v>0</v>
      </c>
      <c r="AL1646" s="34">
        <f>IF(V1646="","",IF(AL$6=0, 0, V1646/AL$6))</f>
        <v>0.28451468221527676</v>
      </c>
      <c r="AM1646" s="34">
        <f>IF(W1646="","",IF(AM$6=0, 0, W1646/AM$6))</f>
        <v>5.4670183208044782E-3</v>
      </c>
      <c r="AN1646" s="34">
        <f>IF(X1646="","",IF(AN$6=0, 0, X1646/AN$6))</f>
        <v>0.91420607945446819</v>
      </c>
      <c r="AO1646" s="34">
        <f>IF(Y1646="","",IF(AO$6=0, 0, Y1646/AO$6))</f>
        <v>0.38115934998787293</v>
      </c>
      <c r="AP1646" s="34"/>
      <c r="AQ1646" s="34">
        <f>IF(AI1646="","",AI1646*AI$4)</f>
        <v>3.7971607775157172E-2</v>
      </c>
      <c r="AR1646" s="33">
        <f>IF(AJ1646="","",AJ1646*AJ$4)</f>
        <v>1.2290639599651657E-2</v>
      </c>
      <c r="AS1646" s="34">
        <f>IF(AK1646="","",AK1646*AK$4)</f>
        <v>0</v>
      </c>
      <c r="AT1646" s="34">
        <f>IF(AL1646="","",AL1646*AL$4)</f>
        <v>0.56902936443055352</v>
      </c>
      <c r="AU1646" s="34">
        <f>IF(AM1646="","",AM1646*AM$4)</f>
        <v>5.4670183208044782E-3</v>
      </c>
      <c r="AV1646" s="34">
        <f>IF(AN1646="","",AN1646*AN$4)</f>
        <v>0.91420607945446819</v>
      </c>
      <c r="AW1646" s="34">
        <f>IF(AO1646="","",AO1646*AO$4)</f>
        <v>0.38115934998787293</v>
      </c>
      <c r="AX1646" s="34"/>
      <c r="AY1646" s="34">
        <f>IF(AQ1646="","",AI1646*AI$5)</f>
        <v>1.8985803887578586E-2</v>
      </c>
      <c r="AZ1646" s="34">
        <f>IF(AR1646="","",AJ1646*AJ$5)</f>
        <v>1.2290639599651657E-2</v>
      </c>
      <c r="BA1646" s="34">
        <f>IF(AS1646="","",AK1646*AK$5)</f>
        <v>0</v>
      </c>
      <c r="BB1646" s="34">
        <f>IF(AT1646="","",AL1646*AL$5)</f>
        <v>1.4225734110763839</v>
      </c>
      <c r="BC1646" s="34">
        <f>IF(AU1646="","",AM1646*AM$5)</f>
        <v>0</v>
      </c>
      <c r="BD1646" s="34">
        <f>IF(AV1646="","",AN1646*AN$5)</f>
        <v>0.91420607945446819</v>
      </c>
      <c r="BE1646" s="34">
        <f>IF(AW1646="","",AO1646*AO$5)</f>
        <v>0.38115934998787293</v>
      </c>
      <c r="BF1646" s="34">
        <f>IF(BE1646="","",SUM(AY1646:BE1646))</f>
        <v>2.7492152840059552</v>
      </c>
      <c r="BG1646" s="34"/>
      <c r="BH1646" s="34">
        <f>IF(AT1646="","",3/AT1646)</f>
        <v>5.2721356533194017</v>
      </c>
      <c r="BI1646" s="34"/>
      <c r="BJ1646" s="34">
        <f>IF(AQ1646="","",AQ1646*$BH1646)</f>
        <v>0.20019146716526634</v>
      </c>
      <c r="BK1646" s="34">
        <f>IF(AR1646="","",AR1646*$BH1646)</f>
        <v>6.4797919235422802E-2</v>
      </c>
      <c r="BL1646" s="34">
        <f>IF(AS1646="","",AS1646*$BH1646)</f>
        <v>0</v>
      </c>
      <c r="BM1646" s="34">
        <f>IF(AT1646="","",AT1646*$BH1646)</f>
        <v>3</v>
      </c>
      <c r="BN1646" s="34">
        <f>IF(AU1646="","",AU1646*$BH1646)</f>
        <v>2.8822862206463656E-2</v>
      </c>
      <c r="BO1646" s="34">
        <f>IF(AV1646="","",AV1646*$BH1646)</f>
        <v>4.8198184659732517</v>
      </c>
      <c r="BP1646" s="34">
        <f t="shared" si="186"/>
        <v>14.49423591745842</v>
      </c>
      <c r="BQ1646" s="34">
        <f>IF(AW1646="","",AW1646*$BH1646)</f>
        <v>2.0095237986671131</v>
      </c>
      <c r="BR1646" s="34"/>
      <c r="BS1646" s="34">
        <f t="shared" si="187"/>
        <v>5.0848078523739408</v>
      </c>
      <c r="BT1646" s="34"/>
      <c r="BU1646" s="34">
        <f t="shared" si="188"/>
        <v>0.97117713779353632</v>
      </c>
      <c r="BV1646" s="34">
        <f t="shared" si="189"/>
        <v>0.97117713779353632</v>
      </c>
      <c r="BW1646" s="34">
        <f t="shared" si="190"/>
        <v>1</v>
      </c>
      <c r="BX1646" s="34"/>
      <c r="BY1646" s="34">
        <f>IF(BV1646="","",IF(BQ1646=0,0,((BV1646/BQ1646)*AF1646)))</f>
        <v>3.1540419987336721</v>
      </c>
      <c r="BZ1646" s="34">
        <f>IF(BY1646="","",SUM(S1646:X1646,BY1646))</f>
        <v>96.67154899873367</v>
      </c>
      <c r="CA1646" s="18"/>
      <c r="CB1646" s="20">
        <v>1.5330999999999999E-2</v>
      </c>
      <c r="CC1646" s="20">
        <v>9.776E-3</v>
      </c>
      <c r="CD1646" s="20">
        <v>4.7072000000000003E-2</v>
      </c>
      <c r="CE1646" s="20">
        <v>1.2219000000000001E-2</v>
      </c>
      <c r="CF1646" s="20">
        <v>8.4469999999999996E-3</v>
      </c>
      <c r="CG1646" s="20">
        <v>3.0550000000000001E-2</v>
      </c>
      <c r="CH1646" s="20"/>
      <c r="CI1646" s="21">
        <v>3.3451399999999998</v>
      </c>
      <c r="CJ1646" s="21">
        <v>2.6007600000000002</v>
      </c>
      <c r="CK1646" s="21">
        <v>-22.187000000000001</v>
      </c>
      <c r="CL1646" s="21">
        <v>0.371199</v>
      </c>
      <c r="CM1646" s="21">
        <v>4.3469100000000003</v>
      </c>
      <c r="CN1646" s="21">
        <v>0.34669499999999998</v>
      </c>
      <c r="CO1646" s="21"/>
      <c r="CP1646" s="20">
        <v>10.623200000000001</v>
      </c>
      <c r="CQ1646" s="20">
        <v>79.9315</v>
      </c>
      <c r="CR1646" s="20">
        <v>10.874499999999999</v>
      </c>
      <c r="CS1646" s="20">
        <v>437.358</v>
      </c>
      <c r="CT1646" s="20"/>
      <c r="CU1646" s="22">
        <v>44278.021840277797</v>
      </c>
      <c r="CV1646" s="22"/>
    </row>
    <row r="1647" spans="1:100" s="17" customFormat="1" x14ac:dyDescent="0.25">
      <c r="A1647" s="17" t="s">
        <v>122</v>
      </c>
      <c r="B1647" s="17">
        <v>3845</v>
      </c>
      <c r="C1647" s="17">
        <v>13</v>
      </c>
      <c r="E1647" s="18">
        <v>0.76468400000000003</v>
      </c>
      <c r="F1647" s="18">
        <v>0.30182799999999999</v>
      </c>
      <c r="G1647" s="18">
        <v>0</v>
      </c>
      <c r="H1647" s="18">
        <v>17.669799999999999</v>
      </c>
      <c r="I1647" s="18">
        <v>0.242539</v>
      </c>
      <c r="J1647" s="18">
        <v>36.4741</v>
      </c>
      <c r="K1647" s="18">
        <v>44.149799999999999</v>
      </c>
      <c r="L1647" s="18">
        <v>0.39725300000000002</v>
      </c>
      <c r="M1647" s="18">
        <v>100</v>
      </c>
      <c r="N1647" s="18"/>
      <c r="O1647" s="18">
        <v>5.4729E-2</v>
      </c>
      <c r="P1647" s="18">
        <v>44.095100000000002</v>
      </c>
      <c r="Q1647" s="18">
        <f t="shared" si="184"/>
        <v>99.945271000000005</v>
      </c>
      <c r="R1647" s="18"/>
      <c r="S1647" s="18">
        <v>1.03078</v>
      </c>
      <c r="T1647" s="18">
        <v>0.50052099999999999</v>
      </c>
      <c r="U1647" s="18">
        <v>0</v>
      </c>
      <c r="V1647" s="18">
        <v>40.488799999999998</v>
      </c>
      <c r="W1647" s="18">
        <v>0.242539</v>
      </c>
      <c r="X1647" s="18">
        <v>51.034599999999998</v>
      </c>
      <c r="Y1647" s="18">
        <v>6.7028499999999998</v>
      </c>
      <c r="Z1647" s="18">
        <v>100</v>
      </c>
      <c r="AA1647" s="19"/>
      <c r="AB1647" s="18">
        <f>IF(Z1647="","",Z1647-O1647)</f>
        <v>99.945271000000005</v>
      </c>
      <c r="AC1647" s="18">
        <f t="shared" si="185"/>
        <v>93.242421000000007</v>
      </c>
      <c r="AD1647" s="18"/>
      <c r="AE1647" s="34">
        <f>IF(M1647="","",IF(M1647&gt;100,M1647, M1647+O1647))</f>
        <v>100.05472899999999</v>
      </c>
      <c r="AF1647" s="37">
        <f>IF(AE1647="","",IF(AE1647="* * *", Y1647, AE1647-SUM(S1647:X1647)))</f>
        <v>6.7574890000000067</v>
      </c>
      <c r="AG1647" s="54"/>
      <c r="AH1647" s="33"/>
      <c r="AI1647" s="34">
        <f>IF(S1647="","",IF(AI$6=0, 0, S1647/AI$6))</f>
        <v>1.6631133091337156E-2</v>
      </c>
      <c r="AJ1647" s="34">
        <f>IF(T1647="","",IF(AJ$6=0, 0, T1647/AJ$6))</f>
        <v>1.2418366005125929E-2</v>
      </c>
      <c r="AK1647" s="34">
        <f>IF(U1647="","",IF(AK$6=0, 0, U1647/AK$6))</f>
        <v>0</v>
      </c>
      <c r="AL1647" s="34">
        <f>IF(V1647="","",IF(AL$6=0, 0, V1647/AL$6))</f>
        <v>0.2852438403398736</v>
      </c>
      <c r="AM1647" s="34">
        <f>IF(W1647="","",IF(AM$6=0, 0, W1647/AM$6))</f>
        <v>6.8414312511459316E-3</v>
      </c>
      <c r="AN1647" s="34">
        <f>IF(X1647="","",IF(AN$6=0, 0, X1647/AN$6))</f>
        <v>0.91007429017750452</v>
      </c>
      <c r="AO1647" s="34">
        <f>IF(Y1647="","",IF(AO$6=0, 0, Y1647/AO$6))</f>
        <v>0.39411431805319752</v>
      </c>
      <c r="AP1647" s="34"/>
      <c r="AQ1647" s="34">
        <f>IF(AI1647="","",AI1647*AI$4)</f>
        <v>3.3262266182674312E-2</v>
      </c>
      <c r="AR1647" s="33">
        <f>IF(AJ1647="","",AJ1647*AJ$4)</f>
        <v>1.2418366005125929E-2</v>
      </c>
      <c r="AS1647" s="34">
        <f>IF(AK1647="","",AK1647*AK$4)</f>
        <v>0</v>
      </c>
      <c r="AT1647" s="34">
        <f>IF(AL1647="","",AL1647*AL$4)</f>
        <v>0.5704876806797472</v>
      </c>
      <c r="AU1647" s="34">
        <f>IF(AM1647="","",AM1647*AM$4)</f>
        <v>6.8414312511459316E-3</v>
      </c>
      <c r="AV1647" s="34">
        <f>IF(AN1647="","",AN1647*AN$4)</f>
        <v>0.91007429017750452</v>
      </c>
      <c r="AW1647" s="34">
        <f>IF(AO1647="","",AO1647*AO$4)</f>
        <v>0.39411431805319752</v>
      </c>
      <c r="AX1647" s="34"/>
      <c r="AY1647" s="34">
        <f>IF(AQ1647="","",AI1647*AI$5)</f>
        <v>1.6631133091337156E-2</v>
      </c>
      <c r="AZ1647" s="34">
        <f>IF(AR1647="","",AJ1647*AJ$5)</f>
        <v>1.2418366005125929E-2</v>
      </c>
      <c r="BA1647" s="34">
        <f>IF(AS1647="","",AK1647*AK$5)</f>
        <v>0</v>
      </c>
      <c r="BB1647" s="34">
        <f>IF(AT1647="","",AL1647*AL$5)</f>
        <v>1.426219201699368</v>
      </c>
      <c r="BC1647" s="34">
        <f>IF(AU1647="","",AM1647*AM$5)</f>
        <v>0</v>
      </c>
      <c r="BD1647" s="34">
        <f>IF(AV1647="","",AN1647*AN$5)</f>
        <v>0.91007429017750452</v>
      </c>
      <c r="BE1647" s="34">
        <f>IF(AW1647="","",AO1647*AO$5)</f>
        <v>0.39411431805319752</v>
      </c>
      <c r="BF1647" s="34">
        <f>IF(BE1647="","",SUM(AY1647:BE1647))</f>
        <v>2.7594573090265331</v>
      </c>
      <c r="BG1647" s="34"/>
      <c r="BH1647" s="34">
        <f>IF(AT1647="","",3/AT1647)</f>
        <v>5.2586586907984438</v>
      </c>
      <c r="BI1647" s="34"/>
      <c r="BJ1647" s="34">
        <f>IF(AQ1647="","",AQ1647*$BH1647)</f>
        <v>0.17491490513717145</v>
      </c>
      <c r="BK1647" s="34">
        <f>IF(AR1647="","",AR1647*$BH1647)</f>
        <v>6.5303948318371427E-2</v>
      </c>
      <c r="BL1647" s="34">
        <f>IF(AS1647="","",AS1647*$BH1647)</f>
        <v>0</v>
      </c>
      <c r="BM1647" s="34">
        <f>IF(AT1647="","",AT1647*$BH1647)</f>
        <v>3</v>
      </c>
      <c r="BN1647" s="34">
        <f>IF(AU1647="","",AU1647*$BH1647)</f>
        <v>3.5976751906338623E-2</v>
      </c>
      <c r="BO1647" s="34">
        <f>IF(AV1647="","",AV1647*$BH1647)</f>
        <v>4.7857700753141588</v>
      </c>
      <c r="BP1647" s="34">
        <f t="shared" si="186"/>
        <v>14.511044159999665</v>
      </c>
      <c r="BQ1647" s="34">
        <f>IF(AW1647="","",AW1647*$BH1647)</f>
        <v>2.072512683798549</v>
      </c>
      <c r="BR1647" s="34"/>
      <c r="BS1647" s="34">
        <f t="shared" si="187"/>
        <v>5.0259889287697019</v>
      </c>
      <c r="BT1647" s="34"/>
      <c r="BU1647" s="34">
        <f t="shared" si="188"/>
        <v>0.96402324809366136</v>
      </c>
      <c r="BV1647" s="34">
        <f t="shared" si="189"/>
        <v>0.96402324809366136</v>
      </c>
      <c r="BW1647" s="34">
        <f t="shared" si="190"/>
        <v>1</v>
      </c>
      <c r="BX1647" s="34"/>
      <c r="BY1647" s="34">
        <f>IF(BV1647="","",IF(BQ1647=0,0,((BV1647/BQ1647)*AF1647)))</f>
        <v>3.1432263578708213</v>
      </c>
      <c r="BZ1647" s="34">
        <f>IF(BY1647="","",SUM(S1647:X1647,BY1647))</f>
        <v>96.440466357870804</v>
      </c>
      <c r="CA1647" s="18"/>
      <c r="CB1647" s="20">
        <v>1.6702999999999999E-2</v>
      </c>
      <c r="CC1647" s="20">
        <v>9.5919999999999998E-3</v>
      </c>
      <c r="CD1647" s="20">
        <v>4.8035000000000001E-2</v>
      </c>
      <c r="CE1647" s="20">
        <v>1.2402E-2</v>
      </c>
      <c r="CF1647" s="20">
        <v>8.4489999999999999E-3</v>
      </c>
      <c r="CG1647" s="20">
        <v>3.1040999999999999E-2</v>
      </c>
      <c r="CH1647" s="20"/>
      <c r="CI1647" s="21">
        <v>3.65171</v>
      </c>
      <c r="CJ1647" s="21">
        <v>2.5651199999999998</v>
      </c>
      <c r="CK1647" s="21">
        <v>-16.213000000000001</v>
      </c>
      <c r="CL1647" s="21">
        <v>0.370753</v>
      </c>
      <c r="CM1647" s="21">
        <v>3.7761100000000001</v>
      </c>
      <c r="CN1647" s="21">
        <v>0.347634</v>
      </c>
      <c r="CO1647" s="21"/>
      <c r="CP1647" s="20">
        <v>10.626200000000001</v>
      </c>
      <c r="CQ1647" s="20">
        <v>79.892499999999998</v>
      </c>
      <c r="CR1647" s="20">
        <v>10.874000000000001</v>
      </c>
      <c r="CS1647" s="20">
        <v>476.47500000000002</v>
      </c>
      <c r="CT1647" s="20"/>
      <c r="CU1647" s="22">
        <v>44278.023622685199</v>
      </c>
      <c r="CV1647" s="22"/>
    </row>
    <row r="1648" spans="1:100" s="17" customFormat="1" x14ac:dyDescent="0.25">
      <c r="A1648" s="17" t="s">
        <v>122</v>
      </c>
      <c r="B1648" s="17">
        <v>3846</v>
      </c>
      <c r="C1648" s="17">
        <v>14</v>
      </c>
      <c r="E1648" s="18">
        <v>0.79221200000000003</v>
      </c>
      <c r="F1648" s="18">
        <v>0.27676400000000001</v>
      </c>
      <c r="G1648" s="18">
        <v>0</v>
      </c>
      <c r="H1648" s="18">
        <v>17.712700000000002</v>
      </c>
      <c r="I1648" s="18">
        <v>0.24360799999999999</v>
      </c>
      <c r="J1648" s="18">
        <v>36.760899999999999</v>
      </c>
      <c r="K1648" s="18">
        <v>43.845999999999997</v>
      </c>
      <c r="L1648" s="18">
        <v>0.36784299999999998</v>
      </c>
      <c r="M1648" s="18">
        <v>100</v>
      </c>
      <c r="N1648" s="18"/>
      <c r="O1648" s="18">
        <v>5.4969999999999998E-2</v>
      </c>
      <c r="P1648" s="18">
        <v>43.790999999999997</v>
      </c>
      <c r="Q1648" s="18">
        <f t="shared" si="184"/>
        <v>99.945030000000003</v>
      </c>
      <c r="R1648" s="18"/>
      <c r="S1648" s="18">
        <v>1.0678799999999999</v>
      </c>
      <c r="T1648" s="18">
        <v>0.458957</v>
      </c>
      <c r="U1648" s="18">
        <v>0</v>
      </c>
      <c r="V1648" s="18">
        <v>40.5871</v>
      </c>
      <c r="W1648" s="18">
        <v>0.24360799999999999</v>
      </c>
      <c r="X1648" s="18">
        <v>51.435899999999997</v>
      </c>
      <c r="Y1648" s="18">
        <v>6.20662</v>
      </c>
      <c r="Z1648" s="18">
        <v>100</v>
      </c>
      <c r="AA1648" s="19"/>
      <c r="AB1648" s="18">
        <f>IF(Z1648="","",Z1648-O1648)</f>
        <v>99.945030000000003</v>
      </c>
      <c r="AC1648" s="18">
        <f t="shared" si="185"/>
        <v>93.738410000000002</v>
      </c>
      <c r="AD1648" s="18"/>
      <c r="AE1648" s="34">
        <f>IF(M1648="","",IF(M1648&gt;100,M1648, M1648+O1648))</f>
        <v>100.05497</v>
      </c>
      <c r="AF1648" s="37">
        <f>IF(AE1648="","",IF(AE1648="* * *", Y1648, AE1648-SUM(S1648:X1648)))</f>
        <v>6.261525000000006</v>
      </c>
      <c r="AG1648" s="54"/>
      <c r="AH1648" s="33"/>
      <c r="AI1648" s="34">
        <f>IF(S1648="","",IF(AI$6=0, 0, S1648/AI$6))</f>
        <v>1.7229723515761967E-2</v>
      </c>
      <c r="AJ1648" s="34">
        <f>IF(T1648="","",IF(AJ$6=0, 0, T1648/AJ$6))</f>
        <v>1.1387126627283532E-2</v>
      </c>
      <c r="AK1648" s="34">
        <f>IF(U1648="","",IF(AK$6=0, 0, U1648/AK$6))</f>
        <v>0</v>
      </c>
      <c r="AL1648" s="34">
        <f>IF(V1648="","",IF(AL$6=0, 0, V1648/AL$6))</f>
        <v>0.28593636443308973</v>
      </c>
      <c r="AM1648" s="34">
        <f>IF(W1648="","",IF(AM$6=0, 0, W1648/AM$6))</f>
        <v>6.8715851233375168E-3</v>
      </c>
      <c r="AN1648" s="34">
        <f>IF(X1648="","",IF(AN$6=0, 0, X1648/AN$6))</f>
        <v>0.91723047074222397</v>
      </c>
      <c r="AO1648" s="34">
        <f>IF(Y1648="","",IF(AO$6=0, 0, Y1648/AO$6))</f>
        <v>0.36493697587076196</v>
      </c>
      <c r="AP1648" s="34"/>
      <c r="AQ1648" s="34">
        <f>IF(AI1648="","",AI1648*AI$4)</f>
        <v>3.4459447031523933E-2</v>
      </c>
      <c r="AR1648" s="33">
        <f>IF(AJ1648="","",AJ1648*AJ$4)</f>
        <v>1.1387126627283532E-2</v>
      </c>
      <c r="AS1648" s="34">
        <f>IF(AK1648="","",AK1648*AK$4)</f>
        <v>0</v>
      </c>
      <c r="AT1648" s="34">
        <f>IF(AL1648="","",AL1648*AL$4)</f>
        <v>0.57187272886617946</v>
      </c>
      <c r="AU1648" s="34">
        <f>IF(AM1648="","",AM1648*AM$4)</f>
        <v>6.8715851233375168E-3</v>
      </c>
      <c r="AV1648" s="34">
        <f>IF(AN1648="","",AN1648*AN$4)</f>
        <v>0.91723047074222397</v>
      </c>
      <c r="AW1648" s="34">
        <f>IF(AO1648="","",AO1648*AO$4)</f>
        <v>0.36493697587076196</v>
      </c>
      <c r="AX1648" s="34"/>
      <c r="AY1648" s="34">
        <f>IF(AQ1648="","",AI1648*AI$5)</f>
        <v>1.7229723515761967E-2</v>
      </c>
      <c r="AZ1648" s="34">
        <f>IF(AR1648="","",AJ1648*AJ$5)</f>
        <v>1.1387126627283532E-2</v>
      </c>
      <c r="BA1648" s="34">
        <f>IF(AS1648="","",AK1648*AK$5)</f>
        <v>0</v>
      </c>
      <c r="BB1648" s="34">
        <f>IF(AT1648="","",AL1648*AL$5)</f>
        <v>1.4296818221654486</v>
      </c>
      <c r="BC1648" s="34">
        <f>IF(AU1648="","",AM1648*AM$5)</f>
        <v>0</v>
      </c>
      <c r="BD1648" s="34">
        <f>IF(AV1648="","",AN1648*AN$5)</f>
        <v>0.91723047074222397</v>
      </c>
      <c r="BE1648" s="34">
        <f>IF(AW1648="","",AO1648*AO$5)</f>
        <v>0.36493697587076196</v>
      </c>
      <c r="BF1648" s="34">
        <f>IF(BE1648="","",SUM(AY1648:BE1648))</f>
        <v>2.7404661189214803</v>
      </c>
      <c r="BG1648" s="34"/>
      <c r="BH1648" s="34">
        <f>IF(AT1648="","",3/AT1648)</f>
        <v>5.2459224729039526</v>
      </c>
      <c r="BI1648" s="34"/>
      <c r="BJ1648" s="34">
        <f>IF(AQ1648="","",AQ1648*$BH1648)</f>
        <v>0.18077158758651479</v>
      </c>
      <c r="BK1648" s="34">
        <f>IF(AR1648="","",AR1648*$BH1648)</f>
        <v>5.973598347586967E-2</v>
      </c>
      <c r="BL1648" s="34">
        <f>IF(AS1648="","",AS1648*$BH1648)</f>
        <v>0</v>
      </c>
      <c r="BM1648" s="34">
        <f>IF(AT1648="","",AT1648*$BH1648)</f>
        <v>2.9999999999999996</v>
      </c>
      <c r="BN1648" s="34">
        <f>IF(AU1648="","",AU1648*$BH1648)</f>
        <v>3.6047802822988757E-2</v>
      </c>
      <c r="BO1648" s="34">
        <f>IF(AV1648="","",AV1648*$BH1648)</f>
        <v>4.8117199392989045</v>
      </c>
      <c r="BP1648" s="34">
        <f t="shared" si="186"/>
        <v>14.37627279948207</v>
      </c>
      <c r="BQ1648" s="34">
        <f>IF(AW1648="","",AW1648*$BH1648)</f>
        <v>1.9144310829140376</v>
      </c>
      <c r="BR1648" s="34"/>
      <c r="BS1648" s="34">
        <f t="shared" si="187"/>
        <v>5.0522275103612886</v>
      </c>
      <c r="BT1648" s="34"/>
      <c r="BU1648" s="34">
        <f t="shared" si="188"/>
        <v>0.96395219717701119</v>
      </c>
      <c r="BV1648" s="34">
        <f t="shared" si="189"/>
        <v>0.96395219717701119</v>
      </c>
      <c r="BW1648" s="34">
        <f t="shared" si="190"/>
        <v>1</v>
      </c>
      <c r="BX1648" s="34"/>
      <c r="BY1648" s="34">
        <f>IF(BV1648="","",IF(BQ1648=0,0,((BV1648/BQ1648)*AF1648)))</f>
        <v>3.1527960631737262</v>
      </c>
      <c r="BZ1648" s="34">
        <f>IF(BY1648="","",SUM(S1648:X1648,BY1648))</f>
        <v>96.946241063173716</v>
      </c>
      <c r="CA1648" s="18"/>
      <c r="CB1648" s="20">
        <v>1.5318999999999999E-2</v>
      </c>
      <c r="CC1648" s="20">
        <v>1.0149E-2</v>
      </c>
      <c r="CD1648" s="20">
        <v>4.7923E-2</v>
      </c>
      <c r="CE1648" s="20">
        <v>1.2872E-2</v>
      </c>
      <c r="CF1648" s="20">
        <v>8.6630000000000006E-3</v>
      </c>
      <c r="CG1648" s="20">
        <v>2.9915000000000001E-2</v>
      </c>
      <c r="CH1648" s="20"/>
      <c r="CI1648" s="21">
        <v>3.5336599999999998</v>
      </c>
      <c r="CJ1648" s="21">
        <v>2.7780999999999998</v>
      </c>
      <c r="CK1648" s="21">
        <v>-17.253</v>
      </c>
      <c r="CL1648" s="21">
        <v>0.37037799999999999</v>
      </c>
      <c r="CM1648" s="21">
        <v>3.7882799999999999</v>
      </c>
      <c r="CN1648" s="21">
        <v>0.34607300000000002</v>
      </c>
      <c r="CO1648" s="21"/>
      <c r="CP1648" s="20">
        <v>10.629300000000001</v>
      </c>
      <c r="CQ1648" s="20">
        <v>79.853399999999993</v>
      </c>
      <c r="CR1648" s="20">
        <v>10.874000000000001</v>
      </c>
      <c r="CS1648" s="20">
        <v>515.69799999999998</v>
      </c>
      <c r="CT1648" s="20"/>
      <c r="CU1648" s="22">
        <v>44278.025393518503</v>
      </c>
      <c r="CV1648" s="22"/>
    </row>
    <row r="1649" spans="1:100" s="17" customFormat="1" x14ac:dyDescent="0.25">
      <c r="A1649" s="17" t="s">
        <v>122</v>
      </c>
      <c r="B1649" s="17">
        <v>3847</v>
      </c>
      <c r="C1649" s="17">
        <v>15</v>
      </c>
      <c r="E1649" s="18">
        <v>0.76677899999999999</v>
      </c>
      <c r="F1649" s="18">
        <v>0.27543600000000001</v>
      </c>
      <c r="G1649" s="18">
        <v>0</v>
      </c>
      <c r="H1649" s="18">
        <v>17.7012</v>
      </c>
      <c r="I1649" s="18">
        <v>0.26480399999999998</v>
      </c>
      <c r="J1649" s="18">
        <v>36.9283</v>
      </c>
      <c r="K1649" s="18">
        <v>43.707099999999997</v>
      </c>
      <c r="L1649" s="18">
        <v>0.35643399999999997</v>
      </c>
      <c r="M1649" s="18">
        <v>100</v>
      </c>
      <c r="N1649" s="18"/>
      <c r="O1649" s="18">
        <v>5.9753000000000001E-2</v>
      </c>
      <c r="P1649" s="18">
        <v>43.647300000000001</v>
      </c>
      <c r="Q1649" s="18">
        <f t="shared" ref="Q1649:Q1712" si="191">IF(M1649="","",M1649-O1649)</f>
        <v>99.940246999999999</v>
      </c>
      <c r="R1649" s="18"/>
      <c r="S1649" s="18">
        <v>1.0336000000000001</v>
      </c>
      <c r="T1649" s="18">
        <v>0.45675500000000002</v>
      </c>
      <c r="U1649" s="18">
        <v>0</v>
      </c>
      <c r="V1649" s="18">
        <v>40.560600000000001</v>
      </c>
      <c r="W1649" s="18">
        <v>0.26480399999999998</v>
      </c>
      <c r="X1649" s="18">
        <v>51.670099999999998</v>
      </c>
      <c r="Y1649" s="18">
        <v>6.0141099999999996</v>
      </c>
      <c r="Z1649" s="18">
        <v>100</v>
      </c>
      <c r="AA1649" s="19"/>
      <c r="AB1649" s="18">
        <f>IF(Z1649="","",Z1649-O1649)</f>
        <v>99.940246999999999</v>
      </c>
      <c r="AC1649" s="18">
        <f t="shared" ref="AC1649:AC1712" si="192">IF(AB1649="","",AB1649-Y1649)</f>
        <v>93.926136999999997</v>
      </c>
      <c r="AD1649" s="18"/>
      <c r="AE1649" s="34">
        <f>IF(M1649="","",IF(M1649&gt;100,M1649, M1649+O1649))</f>
        <v>100.059753</v>
      </c>
      <c r="AF1649" s="37">
        <f>IF(AE1649="","",IF(AE1649="* * *", Y1649, AE1649-SUM(S1649:X1649)))</f>
        <v>6.0738939999999957</v>
      </c>
      <c r="AG1649" s="54"/>
      <c r="AH1649" s="33"/>
      <c r="AI1649" s="34">
        <f>IF(S1649="","",IF(AI$6=0, 0, S1649/AI$6))</f>
        <v>1.6676632417398557E-2</v>
      </c>
      <c r="AJ1649" s="34">
        <f>IF(T1649="","",IF(AJ$6=0, 0, T1649/AJ$6))</f>
        <v>1.1332493071562019E-2</v>
      </c>
      <c r="AK1649" s="34">
        <f>IF(U1649="","",IF(AK$6=0, 0, U1649/AK$6))</f>
        <v>0</v>
      </c>
      <c r="AL1649" s="34">
        <f>IF(V1649="","",IF(AL$6=0, 0, V1649/AL$6))</f>
        <v>0.28574967177316885</v>
      </c>
      <c r="AM1649" s="34">
        <f>IF(W1649="","",IF(AM$6=0, 0, W1649/AM$6))</f>
        <v>7.4694723777555243E-3</v>
      </c>
      <c r="AN1649" s="34">
        <f>IF(X1649="","",IF(AN$6=0, 0, X1649/AN$6))</f>
        <v>0.92140684125868877</v>
      </c>
      <c r="AO1649" s="34">
        <f>IF(Y1649="","",IF(AO$6=0, 0, Y1649/AO$6))</f>
        <v>0.35361776876208112</v>
      </c>
      <c r="AP1649" s="34"/>
      <c r="AQ1649" s="34">
        <f>IF(AI1649="","",AI1649*AI$4)</f>
        <v>3.3353264834797114E-2</v>
      </c>
      <c r="AR1649" s="33">
        <f>IF(AJ1649="","",AJ1649*AJ$4)</f>
        <v>1.1332493071562019E-2</v>
      </c>
      <c r="AS1649" s="34">
        <f>IF(AK1649="","",AK1649*AK$4)</f>
        <v>0</v>
      </c>
      <c r="AT1649" s="34">
        <f>IF(AL1649="","",AL1649*AL$4)</f>
        <v>0.57149934354633769</v>
      </c>
      <c r="AU1649" s="34">
        <f>IF(AM1649="","",AM1649*AM$4)</f>
        <v>7.4694723777555243E-3</v>
      </c>
      <c r="AV1649" s="34">
        <f>IF(AN1649="","",AN1649*AN$4)</f>
        <v>0.92140684125868877</v>
      </c>
      <c r="AW1649" s="34">
        <f>IF(AO1649="","",AO1649*AO$4)</f>
        <v>0.35361776876208112</v>
      </c>
      <c r="AX1649" s="34"/>
      <c r="AY1649" s="34">
        <f>IF(AQ1649="","",AI1649*AI$5)</f>
        <v>1.6676632417398557E-2</v>
      </c>
      <c r="AZ1649" s="34">
        <f>IF(AR1649="","",AJ1649*AJ$5)</f>
        <v>1.1332493071562019E-2</v>
      </c>
      <c r="BA1649" s="34">
        <f>IF(AS1649="","",AK1649*AK$5)</f>
        <v>0</v>
      </c>
      <c r="BB1649" s="34">
        <f>IF(AT1649="","",AL1649*AL$5)</f>
        <v>1.4287483588658443</v>
      </c>
      <c r="BC1649" s="34">
        <f>IF(AU1649="","",AM1649*AM$5)</f>
        <v>0</v>
      </c>
      <c r="BD1649" s="34">
        <f>IF(AV1649="","",AN1649*AN$5)</f>
        <v>0.92140684125868877</v>
      </c>
      <c r="BE1649" s="34">
        <f>IF(AW1649="","",AO1649*AO$5)</f>
        <v>0.35361776876208112</v>
      </c>
      <c r="BF1649" s="34">
        <f>IF(BE1649="","",SUM(AY1649:BE1649))</f>
        <v>2.7317820943755744</v>
      </c>
      <c r="BG1649" s="34"/>
      <c r="BH1649" s="34">
        <f>IF(AT1649="","",3/AT1649)</f>
        <v>5.2493498616884366</v>
      </c>
      <c r="BI1649" s="34"/>
      <c r="BJ1649" s="34">
        <f>IF(AQ1649="","",AQ1649*$BH1649)</f>
        <v>0.17508295614740002</v>
      </c>
      <c r="BK1649" s="34">
        <f>IF(AR1649="","",AR1649*$BH1649)</f>
        <v>5.948822093778925E-2</v>
      </c>
      <c r="BL1649" s="34">
        <f>IF(AS1649="","",AS1649*$BH1649)</f>
        <v>0</v>
      </c>
      <c r="BM1649" s="34">
        <f>IF(AT1649="","",AT1649*$BH1649)</f>
        <v>3</v>
      </c>
      <c r="BN1649" s="34">
        <f>IF(AU1649="","",AU1649*$BH1649)</f>
        <v>3.9209873793056557E-2</v>
      </c>
      <c r="BO1649" s="34">
        <f>IF(AV1649="","",AV1649*$BH1649)</f>
        <v>4.8367868747200768</v>
      </c>
      <c r="BP1649" s="34">
        <f t="shared" ref="BP1649:BP1712" si="193">IF(BF1649="","",BF1649*$BH1649)</f>
        <v>14.340079959273369</v>
      </c>
      <c r="BQ1649" s="34">
        <f>IF(AW1649="","",AW1649*$BH1649)</f>
        <v>1.856263385541804</v>
      </c>
      <c r="BR1649" s="34"/>
      <c r="BS1649" s="34">
        <f t="shared" ref="BS1649:BS1712" si="194">IF(BJ1649="","",SUM(BJ1649:BK1649,BO1649))</f>
        <v>5.0713580518052659</v>
      </c>
      <c r="BT1649" s="34"/>
      <c r="BU1649" s="34">
        <f t="shared" ref="BU1649:BU1712" si="195">IF(BL1649="","",IF((SUM(BL1649,BN1649))&gt;=1, 0, (1-SUM(BL1649,BN1649))))</f>
        <v>0.96079012620694348</v>
      </c>
      <c r="BV1649" s="34">
        <f t="shared" ref="BV1649:BV1712" si="196">IF(BQ1649="","",IF(BQ1649&lt;BU1649, BQ1649, BU1649))</f>
        <v>0.96079012620694348</v>
      </c>
      <c r="BW1649" s="34">
        <f t="shared" ref="BW1649:BW1712" si="197">IF(BV1649="","",SUM(BL1649,BN1649,BV1649))</f>
        <v>1</v>
      </c>
      <c r="BX1649" s="34"/>
      <c r="BY1649" s="34">
        <f>IF(BV1649="","",IF(BQ1649=0,0,((BV1649/BQ1649)*AF1649)))</f>
        <v>3.1438089164939624</v>
      </c>
      <c r="BZ1649" s="34">
        <f>IF(BY1649="","",SUM(S1649:X1649,BY1649))</f>
        <v>97.129667916493972</v>
      </c>
      <c r="CA1649" s="18"/>
      <c r="CB1649" s="20">
        <v>1.5857E-2</v>
      </c>
      <c r="CC1649" s="20">
        <v>1.0118E-2</v>
      </c>
      <c r="CD1649" s="20">
        <v>4.8141999999999997E-2</v>
      </c>
      <c r="CE1649" s="20">
        <v>1.2903E-2</v>
      </c>
      <c r="CF1649" s="20">
        <v>8.5660000000000007E-3</v>
      </c>
      <c r="CG1649" s="20">
        <v>2.9975000000000002E-2</v>
      </c>
      <c r="CH1649" s="20"/>
      <c r="CI1649" s="21">
        <v>3.6176900000000001</v>
      </c>
      <c r="CJ1649" s="21">
        <v>2.7839700000000001</v>
      </c>
      <c r="CK1649" s="21">
        <v>-14.522</v>
      </c>
      <c r="CL1649" s="21">
        <v>0.37048799999999998</v>
      </c>
      <c r="CM1649" s="21">
        <v>3.58826</v>
      </c>
      <c r="CN1649" s="21">
        <v>0.345281</v>
      </c>
      <c r="CO1649" s="21"/>
      <c r="CP1649" s="20">
        <v>10.632300000000001</v>
      </c>
      <c r="CQ1649" s="20">
        <v>79.814300000000003</v>
      </c>
      <c r="CR1649" s="20">
        <v>10.874000000000001</v>
      </c>
      <c r="CS1649" s="20">
        <v>554.91399999999999</v>
      </c>
      <c r="CT1649" s="20"/>
      <c r="CU1649" s="22">
        <v>44278.027164351901</v>
      </c>
      <c r="CV1649" s="22"/>
    </row>
    <row r="1650" spans="1:100" s="17" customFormat="1" x14ac:dyDescent="0.25">
      <c r="A1650" s="17" t="s">
        <v>122</v>
      </c>
      <c r="B1650" s="17">
        <v>3848</v>
      </c>
      <c r="C1650" s="17">
        <v>16</v>
      </c>
      <c r="E1650" s="18">
        <v>0.73242799999999997</v>
      </c>
      <c r="F1650" s="18">
        <v>0.281281</v>
      </c>
      <c r="G1650" s="18">
        <v>0</v>
      </c>
      <c r="H1650" s="18">
        <v>17.792200000000001</v>
      </c>
      <c r="I1650" s="18">
        <v>0.28719299999999998</v>
      </c>
      <c r="J1650" s="18">
        <v>36.989600000000003</v>
      </c>
      <c r="K1650" s="18">
        <v>43.577500000000001</v>
      </c>
      <c r="L1650" s="18">
        <v>0.339833</v>
      </c>
      <c r="M1650" s="18">
        <v>100</v>
      </c>
      <c r="N1650" s="18"/>
      <c r="O1650" s="18">
        <v>6.4805000000000001E-2</v>
      </c>
      <c r="P1650" s="18">
        <v>43.512700000000002</v>
      </c>
      <c r="Q1650" s="18">
        <f t="shared" si="191"/>
        <v>99.935194999999993</v>
      </c>
      <c r="R1650" s="18"/>
      <c r="S1650" s="18">
        <v>0.98729599999999995</v>
      </c>
      <c r="T1650" s="18">
        <v>0.46644799999999997</v>
      </c>
      <c r="U1650" s="18">
        <v>0</v>
      </c>
      <c r="V1650" s="18">
        <v>40.769100000000002</v>
      </c>
      <c r="W1650" s="18">
        <v>0.28719299999999998</v>
      </c>
      <c r="X1650" s="18">
        <v>51.756</v>
      </c>
      <c r="Y1650" s="18">
        <v>5.734</v>
      </c>
      <c r="Z1650" s="18">
        <v>100</v>
      </c>
      <c r="AA1650" s="19"/>
      <c r="AB1650" s="18">
        <f>IF(Z1650="","",Z1650-O1650)</f>
        <v>99.935194999999993</v>
      </c>
      <c r="AC1650" s="18">
        <f t="shared" si="192"/>
        <v>94.201194999999998</v>
      </c>
      <c r="AD1650" s="18"/>
      <c r="AE1650" s="34">
        <f>IF(M1650="","",IF(M1650&gt;100,M1650, M1650+O1650))</f>
        <v>100.06480500000001</v>
      </c>
      <c r="AF1650" s="37">
        <f>IF(AE1650="","",IF(AE1650="* * *", Y1650, AE1650-SUM(S1650:X1650)))</f>
        <v>5.7987679999999955</v>
      </c>
      <c r="AG1650" s="54"/>
      <c r="AH1650" s="33"/>
      <c r="AI1650" s="34">
        <f>IF(S1650="","",IF(AI$6=0, 0, S1650/AI$6))</f>
        <v>1.5929539937275469E-2</v>
      </c>
      <c r="AJ1650" s="34">
        <f>IF(T1650="","",IF(AJ$6=0, 0, T1650/AJ$6))</f>
        <v>1.1572984922428788E-2</v>
      </c>
      <c r="AK1650" s="34">
        <f>IF(U1650="","",IF(AK$6=0, 0, U1650/AK$6))</f>
        <v>0</v>
      </c>
      <c r="AL1650" s="34">
        <f>IF(V1650="","",IF(AL$6=0, 0, V1650/AL$6))</f>
        <v>0.28721855553141468</v>
      </c>
      <c r="AM1650" s="34">
        <f>IF(W1650="","",IF(AM$6=0, 0, W1650/AM$6))</f>
        <v>8.1010112407091366E-3</v>
      </c>
      <c r="AN1650" s="34">
        <f>IF(X1650="","",IF(AN$6=0, 0, X1650/AN$6))</f>
        <v>0.92293865264794728</v>
      </c>
      <c r="AO1650" s="34">
        <f>IF(Y1650="","",IF(AO$6=0, 0, Y1650/AO$6))</f>
        <v>0.33714785497468008</v>
      </c>
      <c r="AP1650" s="34"/>
      <c r="AQ1650" s="34">
        <f>IF(AI1650="","",AI1650*AI$4)</f>
        <v>3.1859079874550937E-2</v>
      </c>
      <c r="AR1650" s="33">
        <f>IF(AJ1650="","",AJ1650*AJ$4)</f>
        <v>1.1572984922428788E-2</v>
      </c>
      <c r="AS1650" s="34">
        <f>IF(AK1650="","",AK1650*AK$4)</f>
        <v>0</v>
      </c>
      <c r="AT1650" s="34">
        <f>IF(AL1650="","",AL1650*AL$4)</f>
        <v>0.57443711106282935</v>
      </c>
      <c r="AU1650" s="34">
        <f>IF(AM1650="","",AM1650*AM$4)</f>
        <v>8.1010112407091366E-3</v>
      </c>
      <c r="AV1650" s="34">
        <f>IF(AN1650="","",AN1650*AN$4)</f>
        <v>0.92293865264794728</v>
      </c>
      <c r="AW1650" s="34">
        <f>IF(AO1650="","",AO1650*AO$4)</f>
        <v>0.33714785497468008</v>
      </c>
      <c r="AX1650" s="34"/>
      <c r="AY1650" s="34">
        <f>IF(AQ1650="","",AI1650*AI$5)</f>
        <v>1.5929539937275469E-2</v>
      </c>
      <c r="AZ1650" s="34">
        <f>IF(AR1650="","",AJ1650*AJ$5)</f>
        <v>1.1572984922428788E-2</v>
      </c>
      <c r="BA1650" s="34">
        <f>IF(AS1650="","",AK1650*AK$5)</f>
        <v>0</v>
      </c>
      <c r="BB1650" s="34">
        <f>IF(AT1650="","",AL1650*AL$5)</f>
        <v>1.4360927776570733</v>
      </c>
      <c r="BC1650" s="34">
        <f>IF(AU1650="","",AM1650*AM$5)</f>
        <v>0</v>
      </c>
      <c r="BD1650" s="34">
        <f>IF(AV1650="","",AN1650*AN$5)</f>
        <v>0.92293865264794728</v>
      </c>
      <c r="BE1650" s="34">
        <f>IF(AW1650="","",AO1650*AO$5)</f>
        <v>0.33714785497468008</v>
      </c>
      <c r="BF1650" s="34">
        <f>IF(BE1650="","",SUM(AY1650:BE1650))</f>
        <v>2.7236818101394054</v>
      </c>
      <c r="BG1650" s="34"/>
      <c r="BH1650" s="34">
        <f>IF(AT1650="","",3/AT1650)</f>
        <v>5.2225038080310826</v>
      </c>
      <c r="BI1650" s="34"/>
      <c r="BJ1650" s="34">
        <f>IF(AQ1650="","",AQ1650*$BH1650)</f>
        <v>0.16638416596520869</v>
      </c>
      <c r="BK1650" s="34">
        <f>IF(AR1650="","",AR1650*$BH1650)</f>
        <v>6.0439957827670643E-2</v>
      </c>
      <c r="BL1650" s="34">
        <f>IF(AS1650="","",AS1650*$BH1650)</f>
        <v>0</v>
      </c>
      <c r="BM1650" s="34">
        <f>IF(AT1650="","",AT1650*$BH1650)</f>
        <v>3.0000000000000004</v>
      </c>
      <c r="BN1650" s="34">
        <f>IF(AU1650="","",AU1650*$BH1650)</f>
        <v>4.2307562053506075E-2</v>
      </c>
      <c r="BO1650" s="34">
        <f>IF(AV1650="","",AV1650*$BH1650)</f>
        <v>4.8200506280329813</v>
      </c>
      <c r="BP1650" s="34">
        <f t="shared" si="193"/>
        <v>14.224438625318037</v>
      </c>
      <c r="BQ1650" s="34">
        <f>IF(AW1650="","",AW1650*$BH1650)</f>
        <v>1.7607559564747779</v>
      </c>
      <c r="BR1650" s="34"/>
      <c r="BS1650" s="34">
        <f t="shared" si="194"/>
        <v>5.046874751825861</v>
      </c>
      <c r="BT1650" s="34"/>
      <c r="BU1650" s="34">
        <f t="shared" si="195"/>
        <v>0.95769243794649395</v>
      </c>
      <c r="BV1650" s="34">
        <f t="shared" si="196"/>
        <v>0.95769243794649395</v>
      </c>
      <c r="BW1650" s="34">
        <f t="shared" si="197"/>
        <v>1</v>
      </c>
      <c r="BX1650" s="34"/>
      <c r="BY1650" s="34">
        <f>IF(BV1650="","",IF(BQ1650=0,0,((BV1650/BQ1650)*AF1650)))</f>
        <v>3.1540068017856862</v>
      </c>
      <c r="BZ1650" s="34">
        <f>IF(BY1650="","",SUM(S1650:X1650,BY1650))</f>
        <v>97.420043801785695</v>
      </c>
      <c r="CA1650" s="18"/>
      <c r="CB1650" s="20">
        <v>1.5535999999999999E-2</v>
      </c>
      <c r="CC1650" s="20">
        <v>9.5390000000000006E-3</v>
      </c>
      <c r="CD1650" s="20">
        <v>4.7779000000000002E-2</v>
      </c>
      <c r="CE1650" s="20">
        <v>1.3236E-2</v>
      </c>
      <c r="CF1650" s="20">
        <v>9.1540000000000007E-3</v>
      </c>
      <c r="CG1650" s="20">
        <v>3.015E-2</v>
      </c>
      <c r="CH1650" s="20"/>
      <c r="CI1650" s="21">
        <v>3.70181</v>
      </c>
      <c r="CJ1650" s="21">
        <v>2.6840299999999999</v>
      </c>
      <c r="CK1650" s="21">
        <v>-19.146999999999998</v>
      </c>
      <c r="CL1650" s="21">
        <v>0.36947999999999998</v>
      </c>
      <c r="CM1650" s="21">
        <v>3.4656400000000001</v>
      </c>
      <c r="CN1650" s="21">
        <v>0.34494000000000002</v>
      </c>
      <c r="CO1650" s="21"/>
      <c r="CP1650" s="20">
        <v>10.635300000000001</v>
      </c>
      <c r="CQ1650" s="20">
        <v>79.775099999999995</v>
      </c>
      <c r="CR1650" s="20">
        <v>10.874000000000001</v>
      </c>
      <c r="CS1650" s="20">
        <v>594.22799999999995</v>
      </c>
      <c r="CT1650" s="20"/>
      <c r="CU1650" s="22">
        <v>44278.028935185197</v>
      </c>
      <c r="CV1650" s="22"/>
    </row>
    <row r="1651" spans="1:100" s="17" customFormat="1" x14ac:dyDescent="0.25">
      <c r="A1651" s="17" t="s">
        <v>122</v>
      </c>
      <c r="B1651" s="17">
        <v>3849</v>
      </c>
      <c r="C1651" s="17">
        <v>17</v>
      </c>
      <c r="E1651" s="18">
        <v>0.76382300000000003</v>
      </c>
      <c r="F1651" s="18">
        <v>0.27982299999999999</v>
      </c>
      <c r="G1651" s="18">
        <v>0</v>
      </c>
      <c r="H1651" s="18">
        <v>17.7681</v>
      </c>
      <c r="I1651" s="18">
        <v>0.28598800000000002</v>
      </c>
      <c r="J1651" s="18">
        <v>36.755299999999998</v>
      </c>
      <c r="K1651" s="18">
        <v>43.786700000000003</v>
      </c>
      <c r="L1651" s="18">
        <v>0.36023899999999998</v>
      </c>
      <c r="M1651" s="18">
        <v>100</v>
      </c>
      <c r="N1651" s="18"/>
      <c r="O1651" s="18">
        <v>6.4533999999999994E-2</v>
      </c>
      <c r="P1651" s="18">
        <v>43.722200000000001</v>
      </c>
      <c r="Q1651" s="18">
        <f t="shared" si="191"/>
        <v>99.935466000000005</v>
      </c>
      <c r="R1651" s="18"/>
      <c r="S1651" s="18">
        <v>1.02962</v>
      </c>
      <c r="T1651" s="18">
        <v>0.46403100000000003</v>
      </c>
      <c r="U1651" s="18">
        <v>0</v>
      </c>
      <c r="V1651" s="18">
        <v>40.713999999999999</v>
      </c>
      <c r="W1651" s="18">
        <v>0.28598800000000002</v>
      </c>
      <c r="X1651" s="18">
        <v>51.427999999999997</v>
      </c>
      <c r="Y1651" s="18">
        <v>6.0783199999999997</v>
      </c>
      <c r="Z1651" s="18">
        <v>100</v>
      </c>
      <c r="AA1651" s="19"/>
      <c r="AB1651" s="18">
        <f>IF(Z1651="","",Z1651-O1651)</f>
        <v>99.935466000000005</v>
      </c>
      <c r="AC1651" s="18">
        <f t="shared" si="192"/>
        <v>93.857146</v>
      </c>
      <c r="AD1651" s="18"/>
      <c r="AE1651" s="34">
        <f>IF(M1651="","",IF(M1651&gt;100,M1651, M1651+O1651))</f>
        <v>100.06453399999999</v>
      </c>
      <c r="AF1651" s="37">
        <f>IF(AE1651="","",IF(AE1651="* * *", Y1651, AE1651-SUM(S1651:X1651)))</f>
        <v>6.1428949999999958</v>
      </c>
      <c r="AG1651" s="54"/>
      <c r="AH1651" s="33"/>
      <c r="AI1651" s="34">
        <f>IF(S1651="","",IF(AI$6=0, 0, S1651/AI$6))</f>
        <v>1.6612417056503386E-2</v>
      </c>
      <c r="AJ1651" s="34">
        <f>IF(T1651="","",IF(AJ$6=0, 0, T1651/AJ$6))</f>
        <v>1.151301702770631E-2</v>
      </c>
      <c r="AK1651" s="34">
        <f>IF(U1651="","",IF(AK$6=0, 0, U1651/AK$6))</f>
        <v>0</v>
      </c>
      <c r="AL1651" s="34">
        <f>IF(V1651="","",IF(AL$6=0, 0, V1651/AL$6))</f>
        <v>0.2868303756988998</v>
      </c>
      <c r="AM1651" s="34">
        <f>IF(W1651="","",IF(AM$6=0, 0, W1651/AM$6))</f>
        <v>8.0670211415595963E-3</v>
      </c>
      <c r="AN1651" s="34">
        <f>IF(X1651="","",IF(AN$6=0, 0, X1651/AN$6))</f>
        <v>0.91708959402540047</v>
      </c>
      <c r="AO1651" s="34">
        <f>IF(Y1651="","",IF(AO$6=0, 0, Y1651/AO$6))</f>
        <v>0.35739318971916595</v>
      </c>
      <c r="AP1651" s="34"/>
      <c r="AQ1651" s="34">
        <f>IF(AI1651="","",AI1651*AI$4)</f>
        <v>3.3224834113006772E-2</v>
      </c>
      <c r="AR1651" s="33">
        <f>IF(AJ1651="","",AJ1651*AJ$4)</f>
        <v>1.151301702770631E-2</v>
      </c>
      <c r="AS1651" s="34">
        <f>IF(AK1651="","",AK1651*AK$4)</f>
        <v>0</v>
      </c>
      <c r="AT1651" s="34">
        <f>IF(AL1651="","",AL1651*AL$4)</f>
        <v>0.5736607513977996</v>
      </c>
      <c r="AU1651" s="34">
        <f>IF(AM1651="","",AM1651*AM$4)</f>
        <v>8.0670211415595963E-3</v>
      </c>
      <c r="AV1651" s="34">
        <f>IF(AN1651="","",AN1651*AN$4)</f>
        <v>0.91708959402540047</v>
      </c>
      <c r="AW1651" s="34">
        <f>IF(AO1651="","",AO1651*AO$4)</f>
        <v>0.35739318971916595</v>
      </c>
      <c r="AX1651" s="34"/>
      <c r="AY1651" s="34">
        <f>IF(AQ1651="","",AI1651*AI$5)</f>
        <v>1.6612417056503386E-2</v>
      </c>
      <c r="AZ1651" s="34">
        <f>IF(AR1651="","",AJ1651*AJ$5)</f>
        <v>1.151301702770631E-2</v>
      </c>
      <c r="BA1651" s="34">
        <f>IF(AS1651="","",AK1651*AK$5)</f>
        <v>0</v>
      </c>
      <c r="BB1651" s="34">
        <f>IF(AT1651="","",AL1651*AL$5)</f>
        <v>1.4341518784944989</v>
      </c>
      <c r="BC1651" s="34">
        <f>IF(AU1651="","",AM1651*AM$5)</f>
        <v>0</v>
      </c>
      <c r="BD1651" s="34">
        <f>IF(AV1651="","",AN1651*AN$5)</f>
        <v>0.91708959402540047</v>
      </c>
      <c r="BE1651" s="34">
        <f>IF(AW1651="","",AO1651*AO$5)</f>
        <v>0.35739318971916595</v>
      </c>
      <c r="BF1651" s="34">
        <f>IF(BE1651="","",SUM(AY1651:BE1651))</f>
        <v>2.736760096323275</v>
      </c>
      <c r="BG1651" s="34"/>
      <c r="BH1651" s="34">
        <f>IF(AT1651="","",3/AT1651)</f>
        <v>5.2295716461168151</v>
      </c>
      <c r="BI1651" s="34"/>
      <c r="BJ1651" s="34">
        <f>IF(AQ1651="","",AQ1651*$BH1651)</f>
        <v>0.17375165042431495</v>
      </c>
      <c r="BK1651" s="34">
        <f>IF(AR1651="","",AR1651*$BH1651)</f>
        <v>6.0208147409353006E-2</v>
      </c>
      <c r="BL1651" s="34">
        <f>IF(AS1651="","",AS1651*$BH1651)</f>
        <v>0</v>
      </c>
      <c r="BM1651" s="34">
        <f>IF(AT1651="","",AT1651*$BH1651)</f>
        <v>3</v>
      </c>
      <c r="BN1651" s="34">
        <f>IF(AU1651="","",AU1651*$BH1651)</f>
        <v>4.2187065030524967E-2</v>
      </c>
      <c r="BO1651" s="34">
        <f>IF(AV1651="","",AV1651*$BH1651)</f>
        <v>4.7959857378640152</v>
      </c>
      <c r="BP1651" s="34">
        <f t="shared" si="193"/>
        <v>14.312083001956124</v>
      </c>
      <c r="BQ1651" s="34">
        <f>IF(AW1651="","",AW1651*$BH1651)</f>
        <v>1.8690132914705979</v>
      </c>
      <c r="BR1651" s="34"/>
      <c r="BS1651" s="34">
        <f t="shared" si="194"/>
        <v>5.0299455356976832</v>
      </c>
      <c r="BT1651" s="34"/>
      <c r="BU1651" s="34">
        <f t="shared" si="195"/>
        <v>0.95781293496947506</v>
      </c>
      <c r="BV1651" s="34">
        <f t="shared" si="196"/>
        <v>0.95781293496947506</v>
      </c>
      <c r="BW1651" s="34">
        <f t="shared" si="197"/>
        <v>1</v>
      </c>
      <c r="BX1651" s="34"/>
      <c r="BY1651" s="34">
        <f>IF(BV1651="","",IF(BQ1651=0,0,((BV1651/BQ1651)*AF1651)))</f>
        <v>3.1480483932405829</v>
      </c>
      <c r="BZ1651" s="34">
        <f>IF(BY1651="","",SUM(S1651:X1651,BY1651))</f>
        <v>97.069687393240585</v>
      </c>
      <c r="CA1651" s="18"/>
      <c r="CB1651" s="20">
        <v>1.583E-2</v>
      </c>
      <c r="CC1651" s="20">
        <v>9.4330000000000004E-3</v>
      </c>
      <c r="CD1651" s="20">
        <v>4.7728E-2</v>
      </c>
      <c r="CE1651" s="20">
        <v>1.2881999999999999E-2</v>
      </c>
      <c r="CF1651" s="20">
        <v>8.5380000000000005E-3</v>
      </c>
      <c r="CG1651" s="20">
        <v>3.0373000000000001E-2</v>
      </c>
      <c r="CH1651" s="20"/>
      <c r="CI1651" s="21">
        <v>3.6231599999999999</v>
      </c>
      <c r="CJ1651" s="21">
        <v>2.6829299999999998</v>
      </c>
      <c r="CK1651" s="21">
        <v>-15.9</v>
      </c>
      <c r="CL1651" s="21">
        <v>0.36964999999999998</v>
      </c>
      <c r="CM1651" s="21">
        <v>3.42103</v>
      </c>
      <c r="CN1651" s="21">
        <v>0.34607500000000002</v>
      </c>
      <c r="CO1651" s="21"/>
      <c r="CP1651" s="20">
        <v>10.638400000000001</v>
      </c>
      <c r="CQ1651" s="20">
        <v>79.736000000000004</v>
      </c>
      <c r="CR1651" s="20">
        <v>10.8735</v>
      </c>
      <c r="CS1651" s="20">
        <v>633.452</v>
      </c>
      <c r="CT1651" s="20"/>
      <c r="CU1651" s="22">
        <v>44278.030717592599</v>
      </c>
      <c r="CV1651" s="22"/>
    </row>
    <row r="1652" spans="1:100" s="17" customFormat="1" x14ac:dyDescent="0.25">
      <c r="A1652" s="17" t="s">
        <v>122</v>
      </c>
      <c r="B1652" s="17">
        <v>3850</v>
      </c>
      <c r="C1652" s="17">
        <v>18</v>
      </c>
      <c r="E1652" s="18">
        <v>0.70267400000000002</v>
      </c>
      <c r="F1652" s="18">
        <v>0.26784999999999998</v>
      </c>
      <c r="G1652" s="18">
        <v>0</v>
      </c>
      <c r="H1652" s="18">
        <v>17.820599999999999</v>
      </c>
      <c r="I1652" s="18">
        <v>0.33137</v>
      </c>
      <c r="J1652" s="18">
        <v>36.761099999999999</v>
      </c>
      <c r="K1652" s="18">
        <v>43.760300000000001</v>
      </c>
      <c r="L1652" s="18">
        <v>0.35599599999999998</v>
      </c>
      <c r="M1652" s="18">
        <v>100</v>
      </c>
      <c r="N1652" s="18"/>
      <c r="O1652" s="18">
        <v>7.4773999999999993E-2</v>
      </c>
      <c r="P1652" s="18">
        <v>43.685600000000001</v>
      </c>
      <c r="Q1652" s="18">
        <f t="shared" si="191"/>
        <v>99.925225999999995</v>
      </c>
      <c r="R1652" s="18"/>
      <c r="S1652" s="18">
        <v>0.94718899999999995</v>
      </c>
      <c r="T1652" s="18">
        <v>0.44417499999999999</v>
      </c>
      <c r="U1652" s="18">
        <v>0</v>
      </c>
      <c r="V1652" s="18">
        <v>40.834299999999999</v>
      </c>
      <c r="W1652" s="18">
        <v>0.33137</v>
      </c>
      <c r="X1652" s="18">
        <v>51.436199999999999</v>
      </c>
      <c r="Y1652" s="18">
        <v>6.0067199999999996</v>
      </c>
      <c r="Z1652" s="18">
        <v>100</v>
      </c>
      <c r="AA1652" s="19"/>
      <c r="AB1652" s="18">
        <f>IF(Z1652="","",Z1652-O1652)</f>
        <v>99.925225999999995</v>
      </c>
      <c r="AC1652" s="18">
        <f t="shared" si="192"/>
        <v>93.918505999999994</v>
      </c>
      <c r="AD1652" s="18"/>
      <c r="AE1652" s="34">
        <f>IF(M1652="","",IF(M1652&gt;100,M1652, M1652+O1652))</f>
        <v>100.07477400000001</v>
      </c>
      <c r="AF1652" s="37">
        <f>IF(AE1652="","",IF(AE1652="* * *", Y1652, AE1652-SUM(S1652:X1652)))</f>
        <v>6.0815400000000039</v>
      </c>
      <c r="AG1652" s="54"/>
      <c r="AH1652" s="33"/>
      <c r="AI1652" s="34">
        <f>IF(S1652="","",IF(AI$6=0, 0, S1652/AI$6))</f>
        <v>1.5282433032897948E-2</v>
      </c>
      <c r="AJ1652" s="34">
        <f>IF(T1652="","",IF(AJ$6=0, 0, T1652/AJ$6))</f>
        <v>1.1020372212807873E-2</v>
      </c>
      <c r="AK1652" s="34">
        <f>IF(U1652="","",IF(AK$6=0, 0, U1652/AK$6))</f>
        <v>0</v>
      </c>
      <c r="AL1652" s="34">
        <f>IF(V1652="","",IF(AL$6=0, 0, V1652/AL$6))</f>
        <v>0.28767788992488047</v>
      </c>
      <c r="AM1652" s="34">
        <f>IF(W1652="","",IF(AM$6=0, 0, W1652/AM$6))</f>
        <v>9.3471362283683336E-3</v>
      </c>
      <c r="AN1652" s="34">
        <f>IF(X1652="","",IF(AN$6=0, 0, X1652/AN$6))</f>
        <v>0.91723582049096419</v>
      </c>
      <c r="AO1652" s="34">
        <f>IF(Y1652="","",IF(AO$6=0, 0, Y1652/AO$6))</f>
        <v>0.35318325138359091</v>
      </c>
      <c r="AP1652" s="34"/>
      <c r="AQ1652" s="34">
        <f>IF(AI1652="","",AI1652*AI$4)</f>
        <v>3.0564866065795896E-2</v>
      </c>
      <c r="AR1652" s="33">
        <f>IF(AJ1652="","",AJ1652*AJ$4)</f>
        <v>1.1020372212807873E-2</v>
      </c>
      <c r="AS1652" s="34">
        <f>IF(AK1652="","",AK1652*AK$4)</f>
        <v>0</v>
      </c>
      <c r="AT1652" s="34">
        <f>IF(AL1652="","",AL1652*AL$4)</f>
        <v>0.57535577984976094</v>
      </c>
      <c r="AU1652" s="34">
        <f>IF(AM1652="","",AM1652*AM$4)</f>
        <v>9.3471362283683336E-3</v>
      </c>
      <c r="AV1652" s="34">
        <f>IF(AN1652="","",AN1652*AN$4)</f>
        <v>0.91723582049096419</v>
      </c>
      <c r="AW1652" s="34">
        <f>IF(AO1652="","",AO1652*AO$4)</f>
        <v>0.35318325138359091</v>
      </c>
      <c r="AX1652" s="34"/>
      <c r="AY1652" s="34">
        <f>IF(AQ1652="","",AI1652*AI$5)</f>
        <v>1.5282433032897948E-2</v>
      </c>
      <c r="AZ1652" s="34">
        <f>IF(AR1652="","",AJ1652*AJ$5)</f>
        <v>1.1020372212807873E-2</v>
      </c>
      <c r="BA1652" s="34">
        <f>IF(AS1652="","",AK1652*AK$5)</f>
        <v>0</v>
      </c>
      <c r="BB1652" s="34">
        <f>IF(AT1652="","",AL1652*AL$5)</f>
        <v>1.4383894496244023</v>
      </c>
      <c r="BC1652" s="34">
        <f>IF(AU1652="","",AM1652*AM$5)</f>
        <v>0</v>
      </c>
      <c r="BD1652" s="34">
        <f>IF(AV1652="","",AN1652*AN$5)</f>
        <v>0.91723582049096419</v>
      </c>
      <c r="BE1652" s="34">
        <f>IF(AW1652="","",AO1652*AO$5)</f>
        <v>0.35318325138359091</v>
      </c>
      <c r="BF1652" s="34">
        <f>IF(BE1652="","",SUM(AY1652:BE1652))</f>
        <v>2.7351113267446632</v>
      </c>
      <c r="BG1652" s="34"/>
      <c r="BH1652" s="34">
        <f>IF(AT1652="","",3/AT1652)</f>
        <v>5.2141650524191681</v>
      </c>
      <c r="BI1652" s="34"/>
      <c r="BJ1652" s="34">
        <f>IF(AQ1652="","",AQ1652*$BH1652)</f>
        <v>0.15937025647214551</v>
      </c>
      <c r="BK1652" s="34">
        <f>IF(AR1652="","",AR1652*$BH1652)</f>
        <v>5.7462039656674103E-2</v>
      </c>
      <c r="BL1652" s="34">
        <f>IF(AS1652="","",AS1652*$BH1652)</f>
        <v>0</v>
      </c>
      <c r="BM1652" s="34">
        <f>IF(AT1652="","",AT1652*$BH1652)</f>
        <v>3</v>
      </c>
      <c r="BN1652" s="34">
        <f>IF(AU1652="","",AU1652*$BH1652)</f>
        <v>4.8737511062159275E-2</v>
      </c>
      <c r="BO1652" s="34">
        <f>IF(AV1652="","",AV1652*$BH1652)</f>
        <v>4.7826189600310069</v>
      </c>
      <c r="BP1652" s="34">
        <f t="shared" si="193"/>
        <v>14.261321894387846</v>
      </c>
      <c r="BQ1652" s="34">
        <f>IF(AW1652="","",AW1652*$BH1652)</f>
        <v>1.8415557664640936</v>
      </c>
      <c r="BR1652" s="34"/>
      <c r="BS1652" s="34">
        <f t="shared" si="194"/>
        <v>4.9994512561598263</v>
      </c>
      <c r="BT1652" s="34"/>
      <c r="BU1652" s="34">
        <f t="shared" si="195"/>
        <v>0.95126248893784071</v>
      </c>
      <c r="BV1652" s="34">
        <f t="shared" si="196"/>
        <v>0.95126248893784071</v>
      </c>
      <c r="BW1652" s="34">
        <f t="shared" si="197"/>
        <v>1</v>
      </c>
      <c r="BX1652" s="34"/>
      <c r="BY1652" s="34">
        <f>IF(BV1652="","",IF(BQ1652=0,0,((BV1652/BQ1652)*AF1652)))</f>
        <v>3.1414421340510827</v>
      </c>
      <c r="BZ1652" s="34">
        <f>IF(BY1652="","",SUM(S1652:X1652,BY1652))</f>
        <v>97.134676134051091</v>
      </c>
      <c r="CA1652" s="18"/>
      <c r="CB1652" s="20">
        <v>1.5561E-2</v>
      </c>
      <c r="CC1652" s="20">
        <v>9.7590000000000003E-3</v>
      </c>
      <c r="CD1652" s="20">
        <v>4.7448999999999998E-2</v>
      </c>
      <c r="CE1652" s="20">
        <v>1.2611000000000001E-2</v>
      </c>
      <c r="CF1652" s="20">
        <v>8.6529999999999992E-3</v>
      </c>
      <c r="CG1652" s="20">
        <v>3.1282999999999998E-2</v>
      </c>
      <c r="CH1652" s="20"/>
      <c r="CI1652" s="21">
        <v>3.7914099999999999</v>
      </c>
      <c r="CJ1652" s="21">
        <v>2.7979400000000001</v>
      </c>
      <c r="CK1652" s="21">
        <v>-20.76</v>
      </c>
      <c r="CL1652" s="21">
        <v>0.36896499999999999</v>
      </c>
      <c r="CM1652" s="21">
        <v>3.1397300000000001</v>
      </c>
      <c r="CN1652" s="21">
        <v>0.34618300000000002</v>
      </c>
      <c r="CO1652" s="21"/>
      <c r="CP1652" s="20">
        <v>10.641500000000001</v>
      </c>
      <c r="CQ1652" s="20">
        <v>79.697100000000006</v>
      </c>
      <c r="CR1652" s="20">
        <v>10.8735</v>
      </c>
      <c r="CS1652" s="20">
        <v>672.47699999999998</v>
      </c>
      <c r="CT1652" s="20"/>
      <c r="CU1652" s="22">
        <v>44278.032488425903</v>
      </c>
      <c r="CV1652" s="22"/>
    </row>
    <row r="1653" spans="1:100" s="17" customFormat="1" x14ac:dyDescent="0.25">
      <c r="A1653" s="17" t="s">
        <v>122</v>
      </c>
      <c r="B1653" s="17">
        <v>3851</v>
      </c>
      <c r="C1653" s="17">
        <v>19</v>
      </c>
      <c r="E1653" s="18">
        <v>0.63560499999999998</v>
      </c>
      <c r="F1653" s="18">
        <v>0.286049</v>
      </c>
      <c r="G1653" s="18">
        <v>0</v>
      </c>
      <c r="H1653" s="18">
        <v>17.9162</v>
      </c>
      <c r="I1653" s="18">
        <v>0.34817999999999999</v>
      </c>
      <c r="J1653" s="18">
        <v>37.283499999999997</v>
      </c>
      <c r="K1653" s="18">
        <v>43.228299999999997</v>
      </c>
      <c r="L1653" s="18">
        <v>0.302282</v>
      </c>
      <c r="M1653" s="18">
        <v>100</v>
      </c>
      <c r="N1653" s="18"/>
      <c r="O1653" s="18">
        <v>7.8566999999999998E-2</v>
      </c>
      <c r="P1653" s="18">
        <v>43.149700000000003</v>
      </c>
      <c r="Q1653" s="18">
        <f t="shared" si="191"/>
        <v>99.921432999999993</v>
      </c>
      <c r="R1653" s="18"/>
      <c r="S1653" s="18">
        <v>0.85678100000000001</v>
      </c>
      <c r="T1653" s="18">
        <v>0.47435500000000003</v>
      </c>
      <c r="U1653" s="18">
        <v>0</v>
      </c>
      <c r="V1653" s="18">
        <v>41.053199999999997</v>
      </c>
      <c r="W1653" s="18">
        <v>0.34817999999999999</v>
      </c>
      <c r="X1653" s="18">
        <v>52.167099999999998</v>
      </c>
      <c r="Y1653" s="18">
        <v>5.1004100000000001</v>
      </c>
      <c r="Z1653" s="18">
        <v>100</v>
      </c>
      <c r="AA1653" s="19"/>
      <c r="AB1653" s="18">
        <f>IF(Z1653="","",Z1653-O1653)</f>
        <v>99.921432999999993</v>
      </c>
      <c r="AC1653" s="18">
        <f t="shared" si="192"/>
        <v>94.821022999999997</v>
      </c>
      <c r="AD1653" s="18"/>
      <c r="AE1653" s="34">
        <f>IF(M1653="","",IF(M1653&gt;100,M1653, M1653+O1653))</f>
        <v>100.07856700000001</v>
      </c>
      <c r="AF1653" s="37">
        <f>IF(AE1653="","",IF(AE1653="* * *", Y1653, AE1653-SUM(S1653:X1653)))</f>
        <v>5.1789510000000121</v>
      </c>
      <c r="AG1653" s="54"/>
      <c r="AH1653" s="33"/>
      <c r="AI1653" s="34">
        <f>IF(S1653="","",IF(AI$6=0, 0, S1653/AI$6))</f>
        <v>1.3823744000784783E-2</v>
      </c>
      <c r="AJ1653" s="34">
        <f>IF(T1653="","",IF(AJ$6=0, 0, T1653/AJ$6))</f>
        <v>1.1769164543268934E-2</v>
      </c>
      <c r="AK1653" s="34">
        <f>IF(U1653="","",IF(AK$6=0, 0, U1653/AK$6))</f>
        <v>0</v>
      </c>
      <c r="AL1653" s="34">
        <f>IF(V1653="","",IF(AL$6=0, 0, V1653/AL$6))</f>
        <v>0.28922004174588772</v>
      </c>
      <c r="AM1653" s="34">
        <f>IF(W1653="","",IF(AM$6=0, 0, W1653/AM$6))</f>
        <v>9.8213051633922396E-3</v>
      </c>
      <c r="AN1653" s="34">
        <f>IF(X1653="","",IF(AN$6=0, 0, X1653/AN$6))</f>
        <v>0.93026959167151102</v>
      </c>
      <c r="AO1653" s="34">
        <f>IF(Y1653="","",IF(AO$6=0, 0, Y1653/AO$6))</f>
        <v>0.29989401656634257</v>
      </c>
      <c r="AP1653" s="34"/>
      <c r="AQ1653" s="34">
        <f>IF(AI1653="","",AI1653*AI$4)</f>
        <v>2.7647488001569565E-2</v>
      </c>
      <c r="AR1653" s="33">
        <f>IF(AJ1653="","",AJ1653*AJ$4)</f>
        <v>1.1769164543268934E-2</v>
      </c>
      <c r="AS1653" s="34">
        <f>IF(AK1653="","",AK1653*AK$4)</f>
        <v>0</v>
      </c>
      <c r="AT1653" s="34">
        <f>IF(AL1653="","",AL1653*AL$4)</f>
        <v>0.57844008349177545</v>
      </c>
      <c r="AU1653" s="34">
        <f>IF(AM1653="","",AM1653*AM$4)</f>
        <v>9.8213051633922396E-3</v>
      </c>
      <c r="AV1653" s="34">
        <f>IF(AN1653="","",AN1653*AN$4)</f>
        <v>0.93026959167151102</v>
      </c>
      <c r="AW1653" s="34">
        <f>IF(AO1653="","",AO1653*AO$4)</f>
        <v>0.29989401656634257</v>
      </c>
      <c r="AX1653" s="34"/>
      <c r="AY1653" s="34">
        <f>IF(AQ1653="","",AI1653*AI$5)</f>
        <v>1.3823744000784783E-2</v>
      </c>
      <c r="AZ1653" s="34">
        <f>IF(AR1653="","",AJ1653*AJ$5)</f>
        <v>1.1769164543268934E-2</v>
      </c>
      <c r="BA1653" s="34">
        <f>IF(AS1653="","",AK1653*AK$5)</f>
        <v>0</v>
      </c>
      <c r="BB1653" s="34">
        <f>IF(AT1653="","",AL1653*AL$5)</f>
        <v>1.4461002087294386</v>
      </c>
      <c r="BC1653" s="34">
        <f>IF(AU1653="","",AM1653*AM$5)</f>
        <v>0</v>
      </c>
      <c r="BD1653" s="34">
        <f>IF(AV1653="","",AN1653*AN$5)</f>
        <v>0.93026959167151102</v>
      </c>
      <c r="BE1653" s="34">
        <f>IF(AW1653="","",AO1653*AO$5)</f>
        <v>0.29989401656634257</v>
      </c>
      <c r="BF1653" s="34">
        <f>IF(BE1653="","",SUM(AY1653:BE1653))</f>
        <v>2.7018567255113459</v>
      </c>
      <c r="BG1653" s="34"/>
      <c r="BH1653" s="34">
        <f>IF(AT1653="","",3/AT1653)</f>
        <v>5.1863625734412917</v>
      </c>
      <c r="BI1653" s="34"/>
      <c r="BJ1653" s="34">
        <f>IF(AQ1653="","",AQ1653*$BH1653)</f>
        <v>0.14338989702100757</v>
      </c>
      <c r="BK1653" s="34">
        <f>IF(AR1653="","",AR1653*$BH1653)</f>
        <v>6.1039154507882269E-2</v>
      </c>
      <c r="BL1653" s="34">
        <f>IF(AS1653="","",AS1653*$BH1653)</f>
        <v>0</v>
      </c>
      <c r="BM1653" s="34">
        <f>IF(AT1653="","",AT1653*$BH1653)</f>
        <v>3</v>
      </c>
      <c r="BN1653" s="34">
        <f>IF(AU1653="","",AU1653*$BH1653)</f>
        <v>5.0936849521763222E-2</v>
      </c>
      <c r="BO1653" s="34">
        <f>IF(AV1653="","",AV1653*$BH1653)</f>
        <v>4.8247153934556373</v>
      </c>
      <c r="BP1653" s="34">
        <f t="shared" si="193"/>
        <v>14.012808599992686</v>
      </c>
      <c r="BQ1653" s="34">
        <f>IF(AW1653="","",AW1653*$BH1653)</f>
        <v>1.5553591035186618</v>
      </c>
      <c r="BR1653" s="34"/>
      <c r="BS1653" s="34">
        <f t="shared" si="194"/>
        <v>5.0291444449845271</v>
      </c>
      <c r="BT1653" s="34"/>
      <c r="BU1653" s="34">
        <f t="shared" si="195"/>
        <v>0.94906315047823675</v>
      </c>
      <c r="BV1653" s="34">
        <f t="shared" si="196"/>
        <v>0.94906315047823675</v>
      </c>
      <c r="BW1653" s="34">
        <f t="shared" si="197"/>
        <v>1</v>
      </c>
      <c r="BX1653" s="34"/>
      <c r="BY1653" s="34">
        <f>IF(BV1653="","",IF(BQ1653=0,0,((BV1653/BQ1653)*AF1653)))</f>
        <v>3.1601393794609649</v>
      </c>
      <c r="BZ1653" s="34">
        <f>IF(BY1653="","",SUM(S1653:X1653,BY1653))</f>
        <v>98.059755379460967</v>
      </c>
      <c r="CA1653" s="18"/>
      <c r="CB1653" s="20">
        <v>1.5342E-2</v>
      </c>
      <c r="CC1653" s="20">
        <v>9.8019999999999999E-3</v>
      </c>
      <c r="CD1653" s="20">
        <v>4.7698999999999998E-2</v>
      </c>
      <c r="CE1653" s="20">
        <v>1.2304000000000001E-2</v>
      </c>
      <c r="CF1653" s="20">
        <v>8.6979999999999991E-3</v>
      </c>
      <c r="CG1653" s="20">
        <v>2.8822E-2</v>
      </c>
      <c r="CH1653" s="20"/>
      <c r="CI1653" s="21">
        <v>4.0073800000000004</v>
      </c>
      <c r="CJ1653" s="21">
        <v>2.6774900000000001</v>
      </c>
      <c r="CK1653" s="21">
        <v>-21.81</v>
      </c>
      <c r="CL1653" s="21">
        <v>0.36761199999999999</v>
      </c>
      <c r="CM1653" s="21">
        <v>3.05</v>
      </c>
      <c r="CN1653" s="21">
        <v>0.34314800000000001</v>
      </c>
      <c r="CO1653" s="21"/>
      <c r="CP1653" s="20">
        <v>10.644500000000001</v>
      </c>
      <c r="CQ1653" s="20">
        <v>79.658000000000001</v>
      </c>
      <c r="CR1653" s="20">
        <v>10.8735</v>
      </c>
      <c r="CS1653" s="20">
        <v>711.69299999999998</v>
      </c>
      <c r="CT1653" s="20"/>
      <c r="CU1653" s="22">
        <v>44278.034259259301</v>
      </c>
      <c r="CV1653" s="22"/>
    </row>
    <row r="1654" spans="1:100" s="17" customFormat="1" x14ac:dyDescent="0.25">
      <c r="A1654" s="17" t="s">
        <v>122</v>
      </c>
      <c r="B1654" s="17">
        <v>3852</v>
      </c>
      <c r="C1654" s="17">
        <v>20</v>
      </c>
      <c r="E1654" s="18">
        <v>0.64278400000000002</v>
      </c>
      <c r="F1654" s="18">
        <v>0.28157500000000002</v>
      </c>
      <c r="G1654" s="18">
        <v>0</v>
      </c>
      <c r="H1654" s="18">
        <v>17.900300000000001</v>
      </c>
      <c r="I1654" s="18">
        <v>0.31633600000000001</v>
      </c>
      <c r="J1654" s="18">
        <v>36.793100000000003</v>
      </c>
      <c r="K1654" s="18">
        <v>43.719099999999997</v>
      </c>
      <c r="L1654" s="18">
        <v>0.34685500000000002</v>
      </c>
      <c r="M1654" s="18">
        <v>100</v>
      </c>
      <c r="N1654" s="18"/>
      <c r="O1654" s="18">
        <v>7.1382000000000001E-2</v>
      </c>
      <c r="P1654" s="18">
        <v>43.6477</v>
      </c>
      <c r="Q1654" s="18">
        <f t="shared" si="191"/>
        <v>99.928618</v>
      </c>
      <c r="R1654" s="18"/>
      <c r="S1654" s="18">
        <v>0.86645799999999995</v>
      </c>
      <c r="T1654" s="18">
        <v>0.46693600000000002</v>
      </c>
      <c r="U1654" s="18">
        <v>0</v>
      </c>
      <c r="V1654" s="18">
        <v>41.016800000000003</v>
      </c>
      <c r="W1654" s="18">
        <v>0.31633600000000001</v>
      </c>
      <c r="X1654" s="18">
        <v>51.481000000000002</v>
      </c>
      <c r="Y1654" s="18">
        <v>5.8525</v>
      </c>
      <c r="Z1654" s="18">
        <v>100</v>
      </c>
      <c r="AA1654" s="19"/>
      <c r="AB1654" s="18">
        <f>IF(Z1654="","",Z1654-O1654)</f>
        <v>99.928618</v>
      </c>
      <c r="AC1654" s="18">
        <f t="shared" si="192"/>
        <v>94.076117999999994</v>
      </c>
      <c r="AD1654" s="18"/>
      <c r="AE1654" s="34">
        <f>IF(M1654="","",IF(M1654&gt;100,M1654, M1654+O1654))</f>
        <v>100.071382</v>
      </c>
      <c r="AF1654" s="37">
        <f>IF(AE1654="","",IF(AE1654="* * *", Y1654, AE1654-SUM(S1654:X1654)))</f>
        <v>5.9238519999999966</v>
      </c>
      <c r="AG1654" s="54"/>
      <c r="AH1654" s="33"/>
      <c r="AI1654" s="34">
        <f>IF(S1654="","",IF(AI$6=0, 0, S1654/AI$6))</f>
        <v>1.3979877681031653E-2</v>
      </c>
      <c r="AJ1654" s="34">
        <f>IF(T1654="","",IF(AJ$6=0, 0, T1654/AJ$6))</f>
        <v>1.1585092631417025E-2</v>
      </c>
      <c r="AK1654" s="34">
        <f>IF(U1654="","",IF(AK$6=0, 0, U1654/AK$6))</f>
        <v>0</v>
      </c>
      <c r="AL1654" s="34">
        <f>IF(V1654="","",IF(AL$6=0, 0, V1654/AL$6))</f>
        <v>0.2889636035262228</v>
      </c>
      <c r="AM1654" s="34">
        <f>IF(W1654="","",IF(AM$6=0, 0, W1654/AM$6))</f>
        <v>8.9230639042071555E-3</v>
      </c>
      <c r="AN1654" s="34">
        <f>IF(X1654="","",IF(AN$6=0, 0, X1654/AN$6))</f>
        <v>0.91803471630282429</v>
      </c>
      <c r="AO1654" s="34">
        <f>IF(Y1654="","",IF(AO$6=0, 0, Y1654/AO$6))</f>
        <v>0.34411542051609967</v>
      </c>
      <c r="AP1654" s="34"/>
      <c r="AQ1654" s="34">
        <f>IF(AI1654="","",AI1654*AI$4)</f>
        <v>2.7959755362063306E-2</v>
      </c>
      <c r="AR1654" s="33">
        <f>IF(AJ1654="","",AJ1654*AJ$4)</f>
        <v>1.1585092631417025E-2</v>
      </c>
      <c r="AS1654" s="34">
        <f>IF(AK1654="","",AK1654*AK$4)</f>
        <v>0</v>
      </c>
      <c r="AT1654" s="34">
        <f>IF(AL1654="","",AL1654*AL$4)</f>
        <v>0.5779272070524456</v>
      </c>
      <c r="AU1654" s="34">
        <f>IF(AM1654="","",AM1654*AM$4)</f>
        <v>8.9230639042071555E-3</v>
      </c>
      <c r="AV1654" s="34">
        <f>IF(AN1654="","",AN1654*AN$4)</f>
        <v>0.91803471630282429</v>
      </c>
      <c r="AW1654" s="34">
        <f>IF(AO1654="","",AO1654*AO$4)</f>
        <v>0.34411542051609967</v>
      </c>
      <c r="AX1654" s="34"/>
      <c r="AY1654" s="34">
        <f>IF(AQ1654="","",AI1654*AI$5)</f>
        <v>1.3979877681031653E-2</v>
      </c>
      <c r="AZ1654" s="34">
        <f>IF(AR1654="","",AJ1654*AJ$5)</f>
        <v>1.1585092631417025E-2</v>
      </c>
      <c r="BA1654" s="34">
        <f>IF(AS1654="","",AK1654*AK$5)</f>
        <v>0</v>
      </c>
      <c r="BB1654" s="34">
        <f>IF(AT1654="","",AL1654*AL$5)</f>
        <v>1.4448180176311141</v>
      </c>
      <c r="BC1654" s="34">
        <f>IF(AU1654="","",AM1654*AM$5)</f>
        <v>0</v>
      </c>
      <c r="BD1654" s="34">
        <f>IF(AV1654="","",AN1654*AN$5)</f>
        <v>0.91803471630282429</v>
      </c>
      <c r="BE1654" s="34">
        <f>IF(AW1654="","",AO1654*AO$5)</f>
        <v>0.34411542051609967</v>
      </c>
      <c r="BF1654" s="34">
        <f>IF(BE1654="","",SUM(AY1654:BE1654))</f>
        <v>2.7325331247624867</v>
      </c>
      <c r="BG1654" s="34"/>
      <c r="BH1654" s="34">
        <f>IF(AT1654="","",3/AT1654)</f>
        <v>5.1909651654931634</v>
      </c>
      <c r="BI1654" s="34"/>
      <c r="BJ1654" s="34">
        <f>IF(AQ1654="","",AQ1654*$BH1654)</f>
        <v>0.14513811612018132</v>
      </c>
      <c r="BK1654" s="34">
        <f>IF(AR1654="","",AR1654*$BH1654)</f>
        <v>6.0137812288697301E-2</v>
      </c>
      <c r="BL1654" s="34">
        <f>IF(AS1654="","",AS1654*$BH1654)</f>
        <v>0</v>
      </c>
      <c r="BM1654" s="34">
        <f>IF(AT1654="","",AT1654*$BH1654)</f>
        <v>3</v>
      </c>
      <c r="BN1654" s="34">
        <f>IF(AU1654="","",AU1654*$BH1654)</f>
        <v>4.6319313896208768E-2</v>
      </c>
      <c r="BO1654" s="34">
        <f>IF(AV1654="","",AV1654*$BH1654)</f>
        <v>4.7654862330413597</v>
      </c>
      <c r="BP1654" s="34">
        <f t="shared" si="193"/>
        <v>14.184484264198252</v>
      </c>
      <c r="BQ1654" s="34">
        <f>IF(AW1654="","",AW1654*$BH1654)</f>
        <v>1.7862911608081049</v>
      </c>
      <c r="BR1654" s="34"/>
      <c r="BS1654" s="34">
        <f t="shared" si="194"/>
        <v>4.9707621614502386</v>
      </c>
      <c r="BT1654" s="34"/>
      <c r="BU1654" s="34">
        <f t="shared" si="195"/>
        <v>0.9536806861037912</v>
      </c>
      <c r="BV1654" s="34">
        <f t="shared" si="196"/>
        <v>0.9536806861037912</v>
      </c>
      <c r="BW1654" s="34">
        <f t="shared" si="197"/>
        <v>1</v>
      </c>
      <c r="BX1654" s="34"/>
      <c r="BY1654" s="34">
        <f>IF(BV1654="","",IF(BQ1654=0,0,((BV1654/BQ1654)*AF1654)))</f>
        <v>3.1626777110521762</v>
      </c>
      <c r="BZ1654" s="34">
        <f>IF(BY1654="","",SUM(S1654:X1654,BY1654))</f>
        <v>97.310207711052186</v>
      </c>
      <c r="CA1654" s="18"/>
      <c r="CB1654" s="20">
        <v>1.5082999999999999E-2</v>
      </c>
      <c r="CC1654" s="20">
        <v>9.7409999999999997E-3</v>
      </c>
      <c r="CD1654" s="20">
        <v>4.7212999999999998E-2</v>
      </c>
      <c r="CE1654" s="20">
        <v>1.1927999999999999E-2</v>
      </c>
      <c r="CF1654" s="20">
        <v>8.8039999999999993E-3</v>
      </c>
      <c r="CG1654" s="20">
        <v>3.0166999999999999E-2</v>
      </c>
      <c r="CH1654" s="20"/>
      <c r="CI1654" s="21">
        <v>3.9712900000000002</v>
      </c>
      <c r="CJ1654" s="21">
        <v>2.7008299999999998</v>
      </c>
      <c r="CK1654" s="21">
        <v>-25.759</v>
      </c>
      <c r="CL1654" s="21">
        <v>0.36783500000000002</v>
      </c>
      <c r="CM1654" s="21">
        <v>3.2389199999999998</v>
      </c>
      <c r="CN1654" s="21">
        <v>0.34576600000000002</v>
      </c>
      <c r="CO1654" s="21"/>
      <c r="CP1654" s="20">
        <v>10.647600000000001</v>
      </c>
      <c r="CQ1654" s="20">
        <v>79.618899999999996</v>
      </c>
      <c r="CR1654" s="20">
        <v>10.8735</v>
      </c>
      <c r="CS1654" s="20">
        <v>750.91600000000005</v>
      </c>
      <c r="CT1654" s="20"/>
      <c r="CU1654" s="22">
        <v>44278.036041666703</v>
      </c>
      <c r="CV1654" s="22"/>
    </row>
    <row r="1655" spans="1:100" s="17" customFormat="1" x14ac:dyDescent="0.25">
      <c r="A1655" s="17" t="s">
        <v>122</v>
      </c>
      <c r="B1655" s="17">
        <v>3853</v>
      </c>
      <c r="C1655" s="17">
        <v>21</v>
      </c>
      <c r="E1655" s="18">
        <v>0.65047200000000005</v>
      </c>
      <c r="F1655" s="18">
        <v>0.27124300000000001</v>
      </c>
      <c r="G1655" s="18">
        <v>0</v>
      </c>
      <c r="H1655" s="18">
        <v>17.878799999999998</v>
      </c>
      <c r="I1655" s="18">
        <v>0.352881</v>
      </c>
      <c r="J1655" s="18">
        <v>37.0777</v>
      </c>
      <c r="K1655" s="18">
        <v>43.444499999999998</v>
      </c>
      <c r="L1655" s="18">
        <v>0.32441300000000001</v>
      </c>
      <c r="M1655" s="18">
        <v>100</v>
      </c>
      <c r="N1655" s="18"/>
      <c r="O1655" s="18">
        <v>7.9628000000000004E-2</v>
      </c>
      <c r="P1655" s="18">
        <v>43.364899999999999</v>
      </c>
      <c r="Q1655" s="18">
        <f t="shared" si="191"/>
        <v>99.920372</v>
      </c>
      <c r="R1655" s="18"/>
      <c r="S1655" s="18">
        <v>0.87682199999999999</v>
      </c>
      <c r="T1655" s="18">
        <v>0.44980199999999998</v>
      </c>
      <c r="U1655" s="18">
        <v>0</v>
      </c>
      <c r="V1655" s="18">
        <v>40.967500000000001</v>
      </c>
      <c r="W1655" s="18">
        <v>0.352881</v>
      </c>
      <c r="X1655" s="18">
        <v>51.879199999999997</v>
      </c>
      <c r="Y1655" s="18">
        <v>5.4738199999999999</v>
      </c>
      <c r="Z1655" s="18">
        <v>100</v>
      </c>
      <c r="AA1655" s="19"/>
      <c r="AB1655" s="18">
        <f>IF(Z1655="","",Z1655-O1655)</f>
        <v>99.920372</v>
      </c>
      <c r="AC1655" s="18">
        <f t="shared" si="192"/>
        <v>94.446551999999997</v>
      </c>
      <c r="AD1655" s="18"/>
      <c r="AE1655" s="34">
        <f>IF(M1655="","",IF(M1655&gt;100,M1655, M1655+O1655))</f>
        <v>100.079628</v>
      </c>
      <c r="AF1655" s="37">
        <f>IF(AE1655="","",IF(AE1655="* * *", Y1655, AE1655-SUM(S1655:X1655)))</f>
        <v>5.5534229999999951</v>
      </c>
      <c r="AG1655" s="54"/>
      <c r="AH1655" s="33"/>
      <c r="AI1655" s="34">
        <f>IF(S1655="","",IF(AI$6=0, 0, S1655/AI$6))</f>
        <v>1.4147095771563695E-2</v>
      </c>
      <c r="AJ1655" s="34">
        <f>IF(T1655="","",IF(AJ$6=0, 0, T1655/AJ$6))</f>
        <v>1.1159983029358713E-2</v>
      </c>
      <c r="AK1655" s="34">
        <f>IF(U1655="","",IF(AK$6=0, 0, U1655/AK$6))</f>
        <v>0</v>
      </c>
      <c r="AL1655" s="34">
        <f>IF(V1655="","",IF(AL$6=0, 0, V1655/AL$6))</f>
        <v>0.28861628472870948</v>
      </c>
      <c r="AM1655" s="34">
        <f>IF(W1655="","",IF(AM$6=0, 0, W1655/AM$6))</f>
        <v>9.953908861402197E-3</v>
      </c>
      <c r="AN1655" s="34">
        <f>IF(X1655="","",IF(AN$6=0, 0, X1655/AN$6))</f>
        <v>0.92513561613056228</v>
      </c>
      <c r="AO1655" s="34">
        <f>IF(Y1655="","",IF(AO$6=0, 0, Y1655/AO$6))</f>
        <v>0.32184978575470935</v>
      </c>
      <c r="AP1655" s="34"/>
      <c r="AQ1655" s="34">
        <f>IF(AI1655="","",AI1655*AI$4)</f>
        <v>2.829419154312739E-2</v>
      </c>
      <c r="AR1655" s="33">
        <f>IF(AJ1655="","",AJ1655*AJ$4)</f>
        <v>1.1159983029358713E-2</v>
      </c>
      <c r="AS1655" s="34">
        <f>IF(AK1655="","",AK1655*AK$4)</f>
        <v>0</v>
      </c>
      <c r="AT1655" s="34">
        <f>IF(AL1655="","",AL1655*AL$4)</f>
        <v>0.57723256945741896</v>
      </c>
      <c r="AU1655" s="34">
        <f>IF(AM1655="","",AM1655*AM$4)</f>
        <v>9.953908861402197E-3</v>
      </c>
      <c r="AV1655" s="34">
        <f>IF(AN1655="","",AN1655*AN$4)</f>
        <v>0.92513561613056228</v>
      </c>
      <c r="AW1655" s="34">
        <f>IF(AO1655="","",AO1655*AO$4)</f>
        <v>0.32184978575470935</v>
      </c>
      <c r="AX1655" s="34"/>
      <c r="AY1655" s="34">
        <f>IF(AQ1655="","",AI1655*AI$5)</f>
        <v>1.4147095771563695E-2</v>
      </c>
      <c r="AZ1655" s="34">
        <f>IF(AR1655="","",AJ1655*AJ$5)</f>
        <v>1.1159983029358713E-2</v>
      </c>
      <c r="BA1655" s="34">
        <f>IF(AS1655="","",AK1655*AK$5)</f>
        <v>0</v>
      </c>
      <c r="BB1655" s="34">
        <f>IF(AT1655="","",AL1655*AL$5)</f>
        <v>1.4430814236435474</v>
      </c>
      <c r="BC1655" s="34">
        <f>IF(AU1655="","",AM1655*AM$5)</f>
        <v>0</v>
      </c>
      <c r="BD1655" s="34">
        <f>IF(AV1655="","",AN1655*AN$5)</f>
        <v>0.92513561613056228</v>
      </c>
      <c r="BE1655" s="34">
        <f>IF(AW1655="","",AO1655*AO$5)</f>
        <v>0.32184978575470935</v>
      </c>
      <c r="BF1655" s="34">
        <f>IF(BE1655="","",SUM(AY1655:BE1655))</f>
        <v>2.7153739043297414</v>
      </c>
      <c r="BG1655" s="34"/>
      <c r="BH1655" s="34">
        <f>IF(AT1655="","",3/AT1655)</f>
        <v>5.1972119362909623</v>
      </c>
      <c r="BI1655" s="34"/>
      <c r="BJ1655" s="34">
        <f>IF(AQ1655="","",AQ1655*$BH1655)</f>
        <v>0.14705091001564446</v>
      </c>
      <c r="BK1655" s="34">
        <f>IF(AR1655="","",AR1655*$BH1655)</f>
        <v>5.8000797008987678E-2</v>
      </c>
      <c r="BL1655" s="34">
        <f>IF(AS1655="","",AS1655*$BH1655)</f>
        <v>0</v>
      </c>
      <c r="BM1655" s="34">
        <f>IF(AT1655="","",AT1655*$BH1655)</f>
        <v>3</v>
      </c>
      <c r="BN1655" s="34">
        <f>IF(AU1655="","",AU1655*$BH1655)</f>
        <v>5.173257394723188E-2</v>
      </c>
      <c r="BO1655" s="34">
        <f>IF(AV1655="","",AV1655*$BH1655)</f>
        <v>4.8081258668416522</v>
      </c>
      <c r="BP1655" s="34">
        <f t="shared" si="193"/>
        <v>14.112373667075525</v>
      </c>
      <c r="BQ1655" s="34">
        <f>IF(AW1655="","",AW1655*$BH1655)</f>
        <v>1.6727215482170643</v>
      </c>
      <c r="BR1655" s="34"/>
      <c r="BS1655" s="34">
        <f t="shared" si="194"/>
        <v>5.013177573866284</v>
      </c>
      <c r="BT1655" s="34"/>
      <c r="BU1655" s="34">
        <f t="shared" si="195"/>
        <v>0.94826742605276815</v>
      </c>
      <c r="BV1655" s="34">
        <f t="shared" si="196"/>
        <v>0.94826742605276815</v>
      </c>
      <c r="BW1655" s="34">
        <f t="shared" si="197"/>
        <v>1</v>
      </c>
      <c r="BX1655" s="34"/>
      <c r="BY1655" s="34">
        <f>IF(BV1655="","",IF(BQ1655=0,0,((BV1655/BQ1655)*AF1655)))</f>
        <v>3.1482407455116173</v>
      </c>
      <c r="BZ1655" s="34">
        <f>IF(BY1655="","",SUM(S1655:X1655,BY1655))</f>
        <v>97.674445745511619</v>
      </c>
      <c r="CA1655" s="18"/>
      <c r="CB1655" s="20">
        <v>1.5559999999999999E-2</v>
      </c>
      <c r="CC1655" s="20">
        <v>9.7249999999999993E-3</v>
      </c>
      <c r="CD1655" s="20">
        <v>4.7768999999999999E-2</v>
      </c>
      <c r="CE1655" s="20">
        <v>1.2525E-2</v>
      </c>
      <c r="CF1655" s="20">
        <v>8.9879999999999995E-3</v>
      </c>
      <c r="CG1655" s="20">
        <v>3.0173999999999999E-2</v>
      </c>
      <c r="CH1655" s="20"/>
      <c r="CI1655" s="21">
        <v>3.96272</v>
      </c>
      <c r="CJ1655" s="21">
        <v>2.7686600000000001</v>
      </c>
      <c r="CK1655" s="21">
        <v>-24.376000000000001</v>
      </c>
      <c r="CL1655" s="21">
        <v>0.36804500000000001</v>
      </c>
      <c r="CM1655" s="21">
        <v>3.04461</v>
      </c>
      <c r="CN1655" s="21">
        <v>0.34428799999999998</v>
      </c>
      <c r="CO1655" s="21"/>
      <c r="CP1655" s="20">
        <v>10.650600000000001</v>
      </c>
      <c r="CQ1655" s="20">
        <v>79.579800000000006</v>
      </c>
      <c r="CR1655" s="20">
        <v>10.872999999999999</v>
      </c>
      <c r="CS1655" s="20">
        <v>790.12400000000002</v>
      </c>
      <c r="CT1655" s="20"/>
      <c r="CU1655" s="22">
        <v>44278.037824074097</v>
      </c>
      <c r="CV1655" s="22"/>
    </row>
    <row r="1656" spans="1:100" s="17" customFormat="1" x14ac:dyDescent="0.25">
      <c r="A1656" s="17" t="s">
        <v>122</v>
      </c>
      <c r="B1656" s="17">
        <v>3854</v>
      </c>
      <c r="C1656" s="17">
        <v>22</v>
      </c>
      <c r="E1656" s="18">
        <v>0.65126399999999995</v>
      </c>
      <c r="F1656" s="18">
        <v>0.27709800000000001</v>
      </c>
      <c r="G1656" s="18">
        <v>0</v>
      </c>
      <c r="H1656" s="18">
        <v>18.221399999999999</v>
      </c>
      <c r="I1656" s="18">
        <v>0.36943900000000002</v>
      </c>
      <c r="J1656" s="18">
        <v>37.451900000000002</v>
      </c>
      <c r="K1656" s="18">
        <v>42.783700000000003</v>
      </c>
      <c r="L1656" s="18">
        <v>0.24523300000000001</v>
      </c>
      <c r="M1656" s="18">
        <v>100</v>
      </c>
      <c r="N1656" s="18"/>
      <c r="O1656" s="18">
        <v>8.3363999999999994E-2</v>
      </c>
      <c r="P1656" s="18">
        <v>42.700299999999999</v>
      </c>
      <c r="Q1656" s="18">
        <f t="shared" si="191"/>
        <v>99.916635999999997</v>
      </c>
      <c r="R1656" s="18"/>
      <c r="S1656" s="18">
        <v>0.87788900000000003</v>
      </c>
      <c r="T1656" s="18">
        <v>0.459513</v>
      </c>
      <c r="U1656" s="18">
        <v>0</v>
      </c>
      <c r="V1656" s="18">
        <v>41.752600000000001</v>
      </c>
      <c r="W1656" s="18">
        <v>0.36943900000000002</v>
      </c>
      <c r="X1656" s="18">
        <v>52.402799999999999</v>
      </c>
      <c r="Y1656" s="18">
        <v>4.13781</v>
      </c>
      <c r="Z1656" s="18">
        <v>100</v>
      </c>
      <c r="AA1656" s="19"/>
      <c r="AB1656" s="18">
        <f>IF(Z1656="","",Z1656-O1656)</f>
        <v>99.916635999999997</v>
      </c>
      <c r="AC1656" s="18">
        <f t="shared" si="192"/>
        <v>95.778825999999995</v>
      </c>
      <c r="AD1656" s="18"/>
      <c r="AE1656" s="34">
        <f>IF(M1656="","",IF(M1656&gt;100,M1656, M1656+O1656))</f>
        <v>100.083364</v>
      </c>
      <c r="AF1656" s="37">
        <f>IF(AE1656="","",IF(AE1656="* * *", Y1656, AE1656-SUM(S1656:X1656)))</f>
        <v>4.2211230000000057</v>
      </c>
      <c r="AG1656" s="54"/>
      <c r="AH1656" s="33"/>
      <c r="AI1656" s="34">
        <f>IF(S1656="","",IF(AI$6=0, 0, S1656/AI$6))</f>
        <v>1.4164311296708204E-2</v>
      </c>
      <c r="AJ1656" s="34">
        <f>IF(T1656="","",IF(AJ$6=0, 0, T1656/AJ$6))</f>
        <v>1.140092147604882E-2</v>
      </c>
      <c r="AK1656" s="34">
        <f>IF(U1656="","",IF(AK$6=0, 0, U1656/AK$6))</f>
        <v>0</v>
      </c>
      <c r="AL1656" s="34">
        <f>IF(V1656="","",IF(AL$6=0, 0, V1656/AL$6))</f>
        <v>0.29414731896659341</v>
      </c>
      <c r="AM1656" s="34">
        <f>IF(W1656="","",IF(AM$6=0, 0, W1656/AM$6))</f>
        <v>1.0420969493533418E-2</v>
      </c>
      <c r="AN1656" s="34">
        <f>IF(X1656="","",IF(AN$6=0, 0, X1656/AN$6))</f>
        <v>0.9344727109316765</v>
      </c>
      <c r="AO1656" s="34">
        <f>IF(Y1656="","",IF(AO$6=0, 0, Y1656/AO$6))</f>
        <v>0.24329504112186626</v>
      </c>
      <c r="AP1656" s="34"/>
      <c r="AQ1656" s="34">
        <f>IF(AI1656="","",AI1656*AI$4)</f>
        <v>2.8328622593416408E-2</v>
      </c>
      <c r="AR1656" s="33">
        <f>IF(AJ1656="","",AJ1656*AJ$4)</f>
        <v>1.140092147604882E-2</v>
      </c>
      <c r="AS1656" s="34">
        <f>IF(AK1656="","",AK1656*AK$4)</f>
        <v>0</v>
      </c>
      <c r="AT1656" s="34">
        <f>IF(AL1656="","",AL1656*AL$4)</f>
        <v>0.58829463793318681</v>
      </c>
      <c r="AU1656" s="34">
        <f>IF(AM1656="","",AM1656*AM$4)</f>
        <v>1.0420969493533418E-2</v>
      </c>
      <c r="AV1656" s="34">
        <f>IF(AN1656="","",AN1656*AN$4)</f>
        <v>0.9344727109316765</v>
      </c>
      <c r="AW1656" s="34">
        <f>IF(AO1656="","",AO1656*AO$4)</f>
        <v>0.24329504112186626</v>
      </c>
      <c r="AX1656" s="34"/>
      <c r="AY1656" s="34">
        <f>IF(AQ1656="","",AI1656*AI$5)</f>
        <v>1.4164311296708204E-2</v>
      </c>
      <c r="AZ1656" s="34">
        <f>IF(AR1656="","",AJ1656*AJ$5)</f>
        <v>1.140092147604882E-2</v>
      </c>
      <c r="BA1656" s="34">
        <f>IF(AS1656="","",AK1656*AK$5)</f>
        <v>0</v>
      </c>
      <c r="BB1656" s="34">
        <f>IF(AT1656="","",AL1656*AL$5)</f>
        <v>1.4707365948329669</v>
      </c>
      <c r="BC1656" s="34">
        <f>IF(AU1656="","",AM1656*AM$5)</f>
        <v>0</v>
      </c>
      <c r="BD1656" s="34">
        <f>IF(AV1656="","",AN1656*AN$5)</f>
        <v>0.9344727109316765</v>
      </c>
      <c r="BE1656" s="34">
        <f>IF(AW1656="","",AO1656*AO$5)</f>
        <v>0.24329504112186626</v>
      </c>
      <c r="BF1656" s="34">
        <f>IF(BE1656="","",SUM(AY1656:BE1656))</f>
        <v>2.6740695796592666</v>
      </c>
      <c r="BG1656" s="34"/>
      <c r="BH1656" s="34">
        <f>IF(AT1656="","",3/AT1656)</f>
        <v>5.0994855410202007</v>
      </c>
      <c r="BI1656" s="34"/>
      <c r="BJ1656" s="34">
        <f>IF(AQ1656="","",AQ1656*$BH1656)</f>
        <v>0.14446140131214516</v>
      </c>
      <c r="BK1656" s="34">
        <f>IF(AR1656="","",AR1656*$BH1656)</f>
        <v>5.8138834221417642E-2</v>
      </c>
      <c r="BL1656" s="34">
        <f>IF(AS1656="","",AS1656*$BH1656)</f>
        <v>0</v>
      </c>
      <c r="BM1656" s="34">
        <f>IF(AT1656="","",AT1656*$BH1656)</f>
        <v>3.0000000000000004</v>
      </c>
      <c r="BN1656" s="34">
        <f>IF(AU1656="","",AU1656*$BH1656)</f>
        <v>5.314158325568627E-2</v>
      </c>
      <c r="BO1656" s="34">
        <f>IF(AV1656="","",AV1656*$BH1656)</f>
        <v>4.765330077874034</v>
      </c>
      <c r="BP1656" s="34">
        <f t="shared" si="193"/>
        <v>13.636379157154396</v>
      </c>
      <c r="BQ1656" s="34">
        <f>IF(AW1656="","",AW1656*$BH1656)</f>
        <v>1.2406795444028722</v>
      </c>
      <c r="BR1656" s="34"/>
      <c r="BS1656" s="34">
        <f t="shared" si="194"/>
        <v>4.9679303134075967</v>
      </c>
      <c r="BT1656" s="34"/>
      <c r="BU1656" s="34">
        <f t="shared" si="195"/>
        <v>0.9468584167443137</v>
      </c>
      <c r="BV1656" s="34">
        <f t="shared" si="196"/>
        <v>0.9468584167443137</v>
      </c>
      <c r="BW1656" s="34">
        <f t="shared" si="197"/>
        <v>1</v>
      </c>
      <c r="BX1656" s="34"/>
      <c r="BY1656" s="34">
        <f>IF(BV1656="","",IF(BQ1656=0,0,((BV1656/BQ1656)*AF1656)))</f>
        <v>3.2214650903966016</v>
      </c>
      <c r="BZ1656" s="34">
        <f>IF(BY1656="","",SUM(S1656:X1656,BY1656))</f>
        <v>99.083706090396603</v>
      </c>
      <c r="CA1656" s="18"/>
      <c r="CB1656" s="20">
        <v>1.4982000000000001E-2</v>
      </c>
      <c r="CC1656" s="20">
        <v>9.5610000000000001E-3</v>
      </c>
      <c r="CD1656" s="20">
        <v>4.7995999999999997E-2</v>
      </c>
      <c r="CE1656" s="20">
        <v>1.3245E-2</v>
      </c>
      <c r="CF1656" s="20">
        <v>8.8850000000000005E-3</v>
      </c>
      <c r="CG1656" s="20">
        <v>3.0192E-2</v>
      </c>
      <c r="CH1656" s="20"/>
      <c r="CI1656" s="21">
        <v>3.93302</v>
      </c>
      <c r="CJ1656" s="21">
        <v>2.7099799999999998</v>
      </c>
      <c r="CK1656" s="21">
        <v>-32.078000000000003</v>
      </c>
      <c r="CL1656" s="21">
        <v>0.364427</v>
      </c>
      <c r="CM1656" s="21">
        <v>2.9560300000000002</v>
      </c>
      <c r="CN1656" s="21">
        <v>0.34238800000000003</v>
      </c>
      <c r="CO1656" s="21"/>
      <c r="CP1656" s="20">
        <v>10.653600000000001</v>
      </c>
      <c r="CQ1656" s="20">
        <v>79.540599999999998</v>
      </c>
      <c r="CR1656" s="20">
        <v>10.871</v>
      </c>
      <c r="CS1656" s="20">
        <v>829.43899999999996</v>
      </c>
      <c r="CT1656" s="20"/>
      <c r="CU1656" s="22">
        <v>44278.0396064815</v>
      </c>
      <c r="CV1656" s="22"/>
    </row>
    <row r="1657" spans="1:100" s="23" customFormat="1" x14ac:dyDescent="0.25">
      <c r="A1657" s="23" t="s">
        <v>122</v>
      </c>
      <c r="B1657" s="23">
        <v>3855</v>
      </c>
      <c r="C1657" s="23">
        <v>23</v>
      </c>
      <c r="E1657" s="24">
        <v>0.62129800000000002</v>
      </c>
      <c r="F1657" s="24">
        <v>0.25276300000000002</v>
      </c>
      <c r="G1657" s="24">
        <v>0</v>
      </c>
      <c r="H1657" s="24">
        <v>18.351400000000002</v>
      </c>
      <c r="I1657" s="24">
        <v>0.39719100000000002</v>
      </c>
      <c r="J1657" s="24">
        <v>37.1188</v>
      </c>
      <c r="K1657" s="24">
        <v>43.000100000000003</v>
      </c>
      <c r="L1657" s="24">
        <v>0.25833099999999998</v>
      </c>
      <c r="M1657" s="24">
        <v>100</v>
      </c>
      <c r="N1657" s="24"/>
      <c r="O1657" s="24">
        <v>8.9626999999999998E-2</v>
      </c>
      <c r="P1657" s="24">
        <v>42.910499999999999</v>
      </c>
      <c r="Q1657" s="24">
        <f t="shared" si="191"/>
        <v>99.910373000000007</v>
      </c>
      <c r="R1657" s="24"/>
      <c r="S1657" s="24">
        <v>0.83749600000000002</v>
      </c>
      <c r="T1657" s="24">
        <v>0.419157</v>
      </c>
      <c r="U1657" s="24">
        <v>0</v>
      </c>
      <c r="V1657" s="24">
        <v>42.050600000000003</v>
      </c>
      <c r="W1657" s="24">
        <v>0.39719100000000002</v>
      </c>
      <c r="X1657" s="24">
        <v>51.936700000000002</v>
      </c>
      <c r="Y1657" s="24">
        <v>4.3588300000000002</v>
      </c>
      <c r="Z1657" s="24">
        <v>100</v>
      </c>
      <c r="AA1657" s="25"/>
      <c r="AB1657" s="24">
        <f>IF(Z1657="","",Z1657-O1657)</f>
        <v>99.910373000000007</v>
      </c>
      <c r="AC1657" s="24">
        <f t="shared" si="192"/>
        <v>95.551543000000009</v>
      </c>
      <c r="AD1657" s="24"/>
      <c r="AE1657" s="36">
        <f>IF(M1657="","",IF(M1657&gt;100,M1657, M1657+O1657))</f>
        <v>100.08962699999999</v>
      </c>
      <c r="AF1657" s="40">
        <f>IF(AE1657="","",IF(AE1657="* * *", Y1657, AE1657-SUM(S1657:X1657)))</f>
        <v>4.448482999999996</v>
      </c>
      <c r="AG1657" s="55"/>
      <c r="AH1657" s="35"/>
      <c r="AI1657" s="36">
        <f>IF(S1657="","",IF(AI$6=0, 0, S1657/AI$6))</f>
        <v>1.3512589921673394E-2</v>
      </c>
      <c r="AJ1657" s="36">
        <f>IF(T1657="","",IF(AJ$6=0, 0, T1657/AJ$6))</f>
        <v>1.0399653640128124E-2</v>
      </c>
      <c r="AK1657" s="36">
        <f>IF(U1657="","",IF(AK$6=0, 0, U1657/AK$6))</f>
        <v>0</v>
      </c>
      <c r="AL1657" s="36">
        <f>IF(V1657="","",IF(AL$6=0, 0, V1657/AL$6))</f>
        <v>0.29624673076494956</v>
      </c>
      <c r="AM1657" s="36">
        <f>IF(W1657="","",IF(AM$6=0, 0, W1657/AM$6))</f>
        <v>1.1203785453365865E-2</v>
      </c>
      <c r="AN1657" s="36">
        <f>IF(X1657="","",IF(AN$6=0, 0, X1657/AN$6))</f>
        <v>0.92616098463908803</v>
      </c>
      <c r="AO1657" s="36">
        <f>IF(Y1657="","",IF(AO$6=0, 0, Y1657/AO$6))</f>
        <v>0.256290579821989</v>
      </c>
      <c r="AP1657" s="36"/>
      <c r="AQ1657" s="36">
        <f>IF(AI1657="","",AI1657*AI$4)</f>
        <v>2.7025179843346788E-2</v>
      </c>
      <c r="AR1657" s="35">
        <f>IF(AJ1657="","",AJ1657*AJ$4)</f>
        <v>1.0399653640128124E-2</v>
      </c>
      <c r="AS1657" s="36">
        <f>IF(AK1657="","",AK1657*AK$4)</f>
        <v>0</v>
      </c>
      <c r="AT1657" s="36">
        <f>IF(AL1657="","",AL1657*AL$4)</f>
        <v>0.59249346152989912</v>
      </c>
      <c r="AU1657" s="36">
        <f>IF(AM1657="","",AM1657*AM$4)</f>
        <v>1.1203785453365865E-2</v>
      </c>
      <c r="AV1657" s="36">
        <f>IF(AN1657="","",AN1657*AN$4)</f>
        <v>0.92616098463908803</v>
      </c>
      <c r="AW1657" s="36">
        <f>IF(AO1657="","",AO1657*AO$4)</f>
        <v>0.256290579821989</v>
      </c>
      <c r="AX1657" s="36"/>
      <c r="AY1657" s="36">
        <f>IF(AQ1657="","",AI1657*AI$5)</f>
        <v>1.3512589921673394E-2</v>
      </c>
      <c r="AZ1657" s="36">
        <f>IF(AR1657="","",AJ1657*AJ$5)</f>
        <v>1.0399653640128124E-2</v>
      </c>
      <c r="BA1657" s="36">
        <f>IF(AS1657="","",AK1657*AK$5)</f>
        <v>0</v>
      </c>
      <c r="BB1657" s="36">
        <f>IF(AT1657="","",AL1657*AL$5)</f>
        <v>1.4812336538247477</v>
      </c>
      <c r="BC1657" s="36">
        <f>IF(AU1657="","",AM1657*AM$5)</f>
        <v>0</v>
      </c>
      <c r="BD1657" s="36">
        <f>IF(AV1657="","",AN1657*AN$5)</f>
        <v>0.92616098463908803</v>
      </c>
      <c r="BE1657" s="36">
        <f>IF(AW1657="","",AO1657*AO$5)</f>
        <v>0.256290579821989</v>
      </c>
      <c r="BF1657" s="36">
        <f>IF(BE1657="","",SUM(AY1657:BE1657))</f>
        <v>2.6875974618476262</v>
      </c>
      <c r="BG1657" s="36"/>
      <c r="BH1657" s="36">
        <f>IF(AT1657="","",3/AT1657)</f>
        <v>5.0633470152625648</v>
      </c>
      <c r="BI1657" s="36"/>
      <c r="BJ1657" s="36">
        <f>IF(AQ1657="","",AQ1657*$BH1657)</f>
        <v>0.136837863696744</v>
      </c>
      <c r="BK1657" s="36">
        <f>IF(AR1657="","",AR1657*$BH1657)</f>
        <v>5.2657055218507207E-2</v>
      </c>
      <c r="BL1657" s="36">
        <f>IF(AS1657="","",AS1657*$BH1657)</f>
        <v>0</v>
      </c>
      <c r="BM1657" s="36">
        <f>IF(AT1657="","",AT1657*$BH1657)</f>
        <v>3</v>
      </c>
      <c r="BN1657" s="36">
        <f>IF(AU1657="","",AU1657*$BH1657)</f>
        <v>5.6728653634942193E-2</v>
      </c>
      <c r="BO1657" s="36">
        <f>IF(AV1657="","",AV1657*$BH1657)</f>
        <v>4.6894744572249643</v>
      </c>
      <c r="BP1657" s="36">
        <f t="shared" si="193"/>
        <v>13.608238586673423</v>
      </c>
      <c r="BQ1657" s="36">
        <f>IF(AW1657="","",AW1657*$BH1657)</f>
        <v>1.29768814238158</v>
      </c>
      <c r="BR1657" s="36"/>
      <c r="BS1657" s="36">
        <f t="shared" si="194"/>
        <v>4.8789693761402155</v>
      </c>
      <c r="BT1657" s="36"/>
      <c r="BU1657" s="36">
        <f t="shared" si="195"/>
        <v>0.94327134636505783</v>
      </c>
      <c r="BV1657" s="36">
        <f t="shared" si="196"/>
        <v>0.94327134636505783</v>
      </c>
      <c r="BW1657" s="36">
        <f t="shared" si="197"/>
        <v>1</v>
      </c>
      <c r="BX1657" s="36"/>
      <c r="BY1657" s="36">
        <f>IF(BV1657="","",IF(BQ1657=0,0,((BV1657/BQ1657)*AF1657)))</f>
        <v>3.2335400252568642</v>
      </c>
      <c r="BZ1657" s="36">
        <f>IF(BY1657="","",SUM(S1657:X1657,BY1657))</f>
        <v>98.874684025256855</v>
      </c>
      <c r="CA1657" s="24"/>
      <c r="CB1657" s="26">
        <v>1.4208E-2</v>
      </c>
      <c r="CC1657" s="26">
        <v>9.1020000000000007E-3</v>
      </c>
      <c r="CD1657" s="26">
        <v>4.9242000000000001E-2</v>
      </c>
      <c r="CE1657" s="26">
        <v>1.2494E-2</v>
      </c>
      <c r="CF1657" s="26">
        <v>8.8839999999999995E-3</v>
      </c>
      <c r="CG1657" s="26">
        <v>3.1316999999999998E-2</v>
      </c>
      <c r="CH1657" s="26"/>
      <c r="CI1657" s="27">
        <v>4.0080499999999999</v>
      </c>
      <c r="CJ1657" s="27">
        <v>2.83331</v>
      </c>
      <c r="CK1657" s="27">
        <v>-15.29</v>
      </c>
      <c r="CL1657" s="27">
        <v>0.36286400000000002</v>
      </c>
      <c r="CM1657" s="27">
        <v>2.8330000000000002</v>
      </c>
      <c r="CN1657" s="27">
        <v>0.344111</v>
      </c>
      <c r="CO1657" s="27"/>
      <c r="CP1657" s="26">
        <v>10.656700000000001</v>
      </c>
      <c r="CQ1657" s="26">
        <v>79.501499999999993</v>
      </c>
      <c r="CR1657" s="26">
        <v>10.8665</v>
      </c>
      <c r="CS1657" s="26">
        <v>868.66200000000003</v>
      </c>
      <c r="CT1657" s="26"/>
      <c r="CU1657" s="28">
        <v>44278.041388888902</v>
      </c>
      <c r="CV1657" s="28"/>
    </row>
    <row r="1658" spans="1:100" s="11" customFormat="1" x14ac:dyDescent="0.25">
      <c r="A1658" s="11" t="s">
        <v>123</v>
      </c>
      <c r="B1658" s="11">
        <v>3856</v>
      </c>
      <c r="C1658" s="11">
        <v>1</v>
      </c>
      <c r="E1658" s="12">
        <v>0.93023699999999998</v>
      </c>
      <c r="F1658" s="12">
        <v>0.31811200000000001</v>
      </c>
      <c r="G1658" s="12">
        <v>0</v>
      </c>
      <c r="H1658" s="12">
        <v>16.932099999999998</v>
      </c>
      <c r="I1658" s="12">
        <v>0.183974</v>
      </c>
      <c r="J1658" s="12">
        <v>36.451599999999999</v>
      </c>
      <c r="K1658" s="12">
        <v>44.695999999999998</v>
      </c>
      <c r="L1658" s="12">
        <v>0.48794300000000002</v>
      </c>
      <c r="M1658" s="12">
        <v>100</v>
      </c>
      <c r="N1658" s="12"/>
      <c r="O1658" s="12">
        <v>4.1514000000000002E-2</v>
      </c>
      <c r="P1658" s="12">
        <v>44.654499999999999</v>
      </c>
      <c r="Q1658" s="12">
        <f t="shared" si="191"/>
        <v>99.958485999999994</v>
      </c>
      <c r="R1658" s="12"/>
      <c r="S1658" s="12">
        <v>1.2539400000000001</v>
      </c>
      <c r="T1658" s="12">
        <v>0.52752600000000005</v>
      </c>
      <c r="U1658" s="12">
        <v>0</v>
      </c>
      <c r="V1658" s="12">
        <v>38.798299999999998</v>
      </c>
      <c r="W1658" s="12">
        <v>0.183974</v>
      </c>
      <c r="X1658" s="12">
        <v>51.0032</v>
      </c>
      <c r="Y1658" s="12">
        <v>8.2330699999999997</v>
      </c>
      <c r="Z1658" s="12">
        <v>100</v>
      </c>
      <c r="AA1658" s="13"/>
      <c r="AB1658" s="12">
        <f>IF(Z1658="","",Z1658-O1658)</f>
        <v>99.958485999999994</v>
      </c>
      <c r="AC1658" s="12">
        <f t="shared" si="192"/>
        <v>91.725415999999996</v>
      </c>
      <c r="AD1658" s="12"/>
      <c r="AE1658" s="32">
        <f>IF(M1658="","",IF(M1658&gt;100,M1658, M1658+O1658))</f>
        <v>100.04151400000001</v>
      </c>
      <c r="AF1658" s="39">
        <f>IF(AE1658="","",IF(AE1658="* * *", Y1658, AE1658-SUM(S1658:X1658)))</f>
        <v>8.2745740000000012</v>
      </c>
      <c r="AG1658" s="56"/>
      <c r="AH1658" s="31"/>
      <c r="AI1658" s="32">
        <f>IF(S1658="","",IF(AI$6=0, 0, S1658/AI$6))</f>
        <v>2.023171096504716E-2</v>
      </c>
      <c r="AJ1658" s="32">
        <f>IF(T1658="","",IF(AJ$6=0, 0, T1658/AJ$6))</f>
        <v>1.3088383794526226E-2</v>
      </c>
      <c r="AK1658" s="32">
        <f>IF(U1658="","",IF(AK$6=0, 0, U1658/AK$6))</f>
        <v>0</v>
      </c>
      <c r="AL1658" s="32">
        <f>IF(V1658="","",IF(AL$6=0, 0, V1658/AL$6))</f>
        <v>0.27333425763812508</v>
      </c>
      <c r="AM1658" s="32">
        <f>IF(W1658="","",IF(AM$6=0, 0, W1658/AM$6))</f>
        <v>5.189456017375851E-3</v>
      </c>
      <c r="AN1658" s="32">
        <f>IF(X1658="","",IF(AN$6=0, 0, X1658/AN$6))</f>
        <v>0.90951434980937051</v>
      </c>
      <c r="AO1658" s="32">
        <f>IF(Y1658="","",IF(AO$6=0, 0, Y1658/AO$6))</f>
        <v>0.4840882264311806</v>
      </c>
      <c r="AP1658" s="32"/>
      <c r="AQ1658" s="32">
        <f>IF(AI1658="","",AI1658*AI$4)</f>
        <v>4.046342193009432E-2</v>
      </c>
      <c r="AR1658" s="31">
        <f>IF(AJ1658="","",AJ1658*AJ$4)</f>
        <v>1.3088383794526226E-2</v>
      </c>
      <c r="AS1658" s="32">
        <f>IF(AK1658="","",AK1658*AK$4)</f>
        <v>0</v>
      </c>
      <c r="AT1658" s="32">
        <f>IF(AL1658="","",AL1658*AL$4)</f>
        <v>0.54666851527625016</v>
      </c>
      <c r="AU1658" s="32">
        <f>IF(AM1658="","",AM1658*AM$4)</f>
        <v>5.189456017375851E-3</v>
      </c>
      <c r="AV1658" s="32">
        <f>IF(AN1658="","",AN1658*AN$4)</f>
        <v>0.90951434980937051</v>
      </c>
      <c r="AW1658" s="32">
        <f>IF(AO1658="","",AO1658*AO$4)</f>
        <v>0.4840882264311806</v>
      </c>
      <c r="AX1658" s="32"/>
      <c r="AY1658" s="32">
        <f>IF(AQ1658="","",AI1658*AI$5)</f>
        <v>2.023171096504716E-2</v>
      </c>
      <c r="AZ1658" s="32">
        <f>IF(AR1658="","",AJ1658*AJ$5)</f>
        <v>1.3088383794526226E-2</v>
      </c>
      <c r="BA1658" s="32">
        <f>IF(AS1658="","",AK1658*AK$5)</f>
        <v>0</v>
      </c>
      <c r="BB1658" s="32">
        <f>IF(AT1658="","",AL1658*AL$5)</f>
        <v>1.3666712881906253</v>
      </c>
      <c r="BC1658" s="32">
        <f>IF(AU1658="","",AM1658*AM$5)</f>
        <v>0</v>
      </c>
      <c r="BD1658" s="32">
        <f>IF(AV1658="","",AN1658*AN$5)</f>
        <v>0.90951434980937051</v>
      </c>
      <c r="BE1658" s="32">
        <f>IF(AW1658="","",AO1658*AO$5)</f>
        <v>0.4840882264311806</v>
      </c>
      <c r="BF1658" s="32">
        <f>IF(BE1658="","",SUM(AY1658:BE1658))</f>
        <v>2.7935939591907499</v>
      </c>
      <c r="BG1658" s="32"/>
      <c r="BH1658" s="32">
        <f>IF(AT1658="","",3/AT1658)</f>
        <v>5.4877863205346626</v>
      </c>
      <c r="BI1658" s="32"/>
      <c r="BJ1658" s="32">
        <f>IF(AQ1658="","",AQ1658*$BH1658)</f>
        <v>0.22205461334999388</v>
      </c>
      <c r="BK1658" s="32">
        <f>IF(AR1658="","",AR1658*$BH1658)</f>
        <v>7.1826253545508589E-2</v>
      </c>
      <c r="BL1658" s="32">
        <f>IF(AS1658="","",AS1658*$BH1658)</f>
        <v>0</v>
      </c>
      <c r="BM1658" s="32">
        <f>IF(AT1658="","",AT1658*$BH1658)</f>
        <v>3</v>
      </c>
      <c r="BN1658" s="32">
        <f>IF(AU1658="","",AU1658*$BH1658)</f>
        <v>2.8478625743171487E-2</v>
      </c>
      <c r="BO1658" s="32">
        <f>IF(AV1658="","",AV1658*$BH1658)</f>
        <v>4.9912204072138415</v>
      </c>
      <c r="BP1658" s="32">
        <f t="shared" si="193"/>
        <v>15.330646714375266</v>
      </c>
      <c r="BQ1658" s="32">
        <f>IF(AW1658="","",AW1658*$BH1658)</f>
        <v>2.656572746940919</v>
      </c>
      <c r="BR1658" s="32"/>
      <c r="BS1658" s="32">
        <f t="shared" si="194"/>
        <v>5.2851012741093442</v>
      </c>
      <c r="BT1658" s="32"/>
      <c r="BU1658" s="32">
        <f t="shared" si="195"/>
        <v>0.9715213742568285</v>
      </c>
      <c r="BV1658" s="32">
        <f t="shared" si="196"/>
        <v>0.9715213742568285</v>
      </c>
      <c r="BW1658" s="32">
        <f t="shared" si="197"/>
        <v>1</v>
      </c>
      <c r="BX1658" s="32"/>
      <c r="BY1658" s="32">
        <f>IF(BV1658="","",IF(BQ1658=0,0,((BV1658/BQ1658)*AF1658)))</f>
        <v>3.0260513336692019</v>
      </c>
      <c r="BZ1658" s="32">
        <f>IF(BY1658="","",SUM(S1658:X1658,BY1658))</f>
        <v>94.792991333669207</v>
      </c>
      <c r="CA1658" s="12"/>
      <c r="CB1658" s="14">
        <v>1.6126000000000001E-2</v>
      </c>
      <c r="CC1658" s="14">
        <v>1.0317E-2</v>
      </c>
      <c r="CD1658" s="14">
        <v>4.5934999999999997E-2</v>
      </c>
      <c r="CE1658" s="14">
        <v>1.2494E-2</v>
      </c>
      <c r="CF1658" s="14">
        <v>8.0850000000000002E-3</v>
      </c>
      <c r="CG1658" s="14">
        <v>3.1335000000000002E-2</v>
      </c>
      <c r="CH1658" s="14"/>
      <c r="CI1658" s="15">
        <v>3.2511399999999999</v>
      </c>
      <c r="CJ1658" s="15">
        <v>2.5425599999999999</v>
      </c>
      <c r="CK1658" s="15">
        <v>-19.408000000000001</v>
      </c>
      <c r="CL1658" s="15">
        <v>0.37911099999999998</v>
      </c>
      <c r="CM1658" s="15">
        <v>4.4370200000000004</v>
      </c>
      <c r="CN1658" s="15">
        <v>0.34769899999999998</v>
      </c>
      <c r="CO1658" s="15"/>
      <c r="CP1658" s="14">
        <v>9.1978000000000009</v>
      </c>
      <c r="CQ1658" s="14">
        <v>81.431100000000001</v>
      </c>
      <c r="CR1658" s="14">
        <v>10.842499999999999</v>
      </c>
      <c r="CS1658" s="14">
        <v>0</v>
      </c>
      <c r="CT1658" s="14"/>
      <c r="CU1658" s="16">
        <v>44278.043182870402</v>
      </c>
      <c r="CV1658" s="16"/>
    </row>
    <row r="1659" spans="1:100" s="17" customFormat="1" x14ac:dyDescent="0.25">
      <c r="A1659" s="17" t="s">
        <v>123</v>
      </c>
      <c r="B1659" s="17">
        <v>3857</v>
      </c>
      <c r="C1659" s="17">
        <v>2</v>
      </c>
      <c r="E1659" s="18">
        <v>0.78378099999999995</v>
      </c>
      <c r="F1659" s="18">
        <v>0.29950500000000002</v>
      </c>
      <c r="G1659" s="18">
        <v>0</v>
      </c>
      <c r="H1659" s="18">
        <v>17.3081</v>
      </c>
      <c r="I1659" s="18">
        <v>0.21990299999999999</v>
      </c>
      <c r="J1659" s="18">
        <v>36.438400000000001</v>
      </c>
      <c r="K1659" s="18">
        <v>44.500900000000001</v>
      </c>
      <c r="L1659" s="18">
        <v>0.449376</v>
      </c>
      <c r="M1659" s="18">
        <v>100</v>
      </c>
      <c r="N1659" s="18"/>
      <c r="O1659" s="18">
        <v>4.9620999999999998E-2</v>
      </c>
      <c r="P1659" s="18">
        <v>44.451300000000003</v>
      </c>
      <c r="Q1659" s="18">
        <f t="shared" si="191"/>
        <v>99.950378999999998</v>
      </c>
      <c r="R1659" s="18"/>
      <c r="S1659" s="18">
        <v>1.0565199999999999</v>
      </c>
      <c r="T1659" s="18">
        <v>0.49666900000000003</v>
      </c>
      <c r="U1659" s="18">
        <v>0</v>
      </c>
      <c r="V1659" s="18">
        <v>39.6599</v>
      </c>
      <c r="W1659" s="18">
        <v>0.21990299999999999</v>
      </c>
      <c r="X1659" s="18">
        <v>50.984699999999997</v>
      </c>
      <c r="Y1659" s="18">
        <v>7.5823200000000002</v>
      </c>
      <c r="Z1659" s="18">
        <v>100</v>
      </c>
      <c r="AA1659" s="19"/>
      <c r="AB1659" s="18">
        <f>IF(Z1659="","",Z1659-O1659)</f>
        <v>99.950378999999998</v>
      </c>
      <c r="AC1659" s="18">
        <f t="shared" si="192"/>
        <v>92.368059000000002</v>
      </c>
      <c r="AD1659" s="18"/>
      <c r="AE1659" s="34">
        <f>IF(M1659="","",IF(M1659&gt;100,M1659, M1659+O1659))</f>
        <v>100.049621</v>
      </c>
      <c r="AF1659" s="37">
        <f>IF(AE1659="","",IF(AE1659="* * *", Y1659, AE1659-SUM(S1659:X1659)))</f>
        <v>7.6319289999999995</v>
      </c>
      <c r="AG1659" s="54"/>
      <c r="AH1659" s="33"/>
      <c r="AI1659" s="34">
        <f>IF(S1659="","",IF(AI$6=0, 0, S1659/AI$6))</f>
        <v>1.7046435450493343E-2</v>
      </c>
      <c r="AJ1659" s="34">
        <f>IF(T1659="","",IF(AJ$6=0, 0, T1659/AJ$6))</f>
        <v>1.2322794498931894E-2</v>
      </c>
      <c r="AK1659" s="34">
        <f>IF(U1659="","",IF(AK$6=0, 0, U1659/AK$6))</f>
        <v>0</v>
      </c>
      <c r="AL1659" s="34">
        <f>IF(V1659="","",IF(AL$6=0, 0, V1659/AL$6))</f>
        <v>0.27940423483766752</v>
      </c>
      <c r="AM1659" s="34">
        <f>IF(W1659="","",IF(AM$6=0, 0, W1659/AM$6))</f>
        <v>6.2029251230554415E-3</v>
      </c>
      <c r="AN1659" s="34">
        <f>IF(X1659="","",IF(AN$6=0, 0, X1659/AN$6))</f>
        <v>0.90918444863706216</v>
      </c>
      <c r="AO1659" s="34">
        <f>IF(Y1659="","",IF(AO$6=0, 0, Y1659/AO$6))</f>
        <v>0.44582541397481978</v>
      </c>
      <c r="AP1659" s="34"/>
      <c r="AQ1659" s="34">
        <f>IF(AI1659="","",AI1659*AI$4)</f>
        <v>3.4092870900986685E-2</v>
      </c>
      <c r="AR1659" s="33">
        <f>IF(AJ1659="","",AJ1659*AJ$4)</f>
        <v>1.2322794498931894E-2</v>
      </c>
      <c r="AS1659" s="34">
        <f>IF(AK1659="","",AK1659*AK$4)</f>
        <v>0</v>
      </c>
      <c r="AT1659" s="34">
        <f>IF(AL1659="","",AL1659*AL$4)</f>
        <v>0.55880846967533504</v>
      </c>
      <c r="AU1659" s="34">
        <f>IF(AM1659="","",AM1659*AM$4)</f>
        <v>6.2029251230554415E-3</v>
      </c>
      <c r="AV1659" s="34">
        <f>IF(AN1659="","",AN1659*AN$4)</f>
        <v>0.90918444863706216</v>
      </c>
      <c r="AW1659" s="34">
        <f>IF(AO1659="","",AO1659*AO$4)</f>
        <v>0.44582541397481978</v>
      </c>
      <c r="AX1659" s="34"/>
      <c r="AY1659" s="34">
        <f>IF(AQ1659="","",AI1659*AI$5)</f>
        <v>1.7046435450493343E-2</v>
      </c>
      <c r="AZ1659" s="34">
        <f>IF(AR1659="","",AJ1659*AJ$5)</f>
        <v>1.2322794498931894E-2</v>
      </c>
      <c r="BA1659" s="34">
        <f>IF(AS1659="","",AK1659*AK$5)</f>
        <v>0</v>
      </c>
      <c r="BB1659" s="34">
        <f>IF(AT1659="","",AL1659*AL$5)</f>
        <v>1.3970211741883376</v>
      </c>
      <c r="BC1659" s="34">
        <f>IF(AU1659="","",AM1659*AM$5)</f>
        <v>0</v>
      </c>
      <c r="BD1659" s="34">
        <f>IF(AV1659="","",AN1659*AN$5)</f>
        <v>0.90918444863706216</v>
      </c>
      <c r="BE1659" s="34">
        <f>IF(AW1659="","",AO1659*AO$5)</f>
        <v>0.44582541397481978</v>
      </c>
      <c r="BF1659" s="34">
        <f>IF(BE1659="","",SUM(AY1659:BE1659))</f>
        <v>2.7814002667496451</v>
      </c>
      <c r="BG1659" s="34"/>
      <c r="BH1659" s="34">
        <f>IF(AT1659="","",3/AT1659)</f>
        <v>5.3685657301203493</v>
      </c>
      <c r="BI1659" s="34"/>
      <c r="BJ1659" s="34">
        <f>IF(AQ1659="","",AQ1659*$BH1659)</f>
        <v>0.1830298183604544</v>
      </c>
      <c r="BK1659" s="34">
        <f>IF(AR1659="","",AR1659*$BH1659)</f>
        <v>6.6155732246281324E-2</v>
      </c>
      <c r="BL1659" s="34">
        <f>IF(AS1659="","",AS1659*$BH1659)</f>
        <v>0</v>
      </c>
      <c r="BM1659" s="34">
        <f>IF(AT1659="","",AT1659*$BH1659)</f>
        <v>3</v>
      </c>
      <c r="BN1659" s="34">
        <f>IF(AU1659="","",AU1659*$BH1659)</f>
        <v>3.3300811242137997E-2</v>
      </c>
      <c r="BO1659" s="34">
        <f>IF(AV1659="","",AV1659*$BH1659)</f>
        <v>4.8810164733112966</v>
      </c>
      <c r="BP1659" s="34">
        <f t="shared" si="193"/>
        <v>14.932130153819744</v>
      </c>
      <c r="BQ1659" s="34">
        <f>IF(AW1659="","",AW1659*$BH1659)</f>
        <v>2.3934430390819355</v>
      </c>
      <c r="BR1659" s="34"/>
      <c r="BS1659" s="34">
        <f t="shared" si="194"/>
        <v>5.1302020239180326</v>
      </c>
      <c r="BT1659" s="34"/>
      <c r="BU1659" s="34">
        <f t="shared" si="195"/>
        <v>0.96669918875786198</v>
      </c>
      <c r="BV1659" s="34">
        <f t="shared" si="196"/>
        <v>0.96669918875786198</v>
      </c>
      <c r="BW1659" s="34">
        <f t="shared" si="197"/>
        <v>1</v>
      </c>
      <c r="BX1659" s="34"/>
      <c r="BY1659" s="34">
        <f>IF(BV1659="","",IF(BQ1659=0,0,((BV1659/BQ1659)*AF1659)))</f>
        <v>3.0824964089337725</v>
      </c>
      <c r="BZ1659" s="34">
        <f>IF(BY1659="","",SUM(S1659:X1659,BY1659))</f>
        <v>95.500188408933781</v>
      </c>
      <c r="CA1659" s="18"/>
      <c r="CB1659" s="20">
        <v>1.6827000000000002E-2</v>
      </c>
      <c r="CC1659" s="20">
        <v>1.0126E-2</v>
      </c>
      <c r="CD1659" s="20">
        <v>4.6626000000000001E-2</v>
      </c>
      <c r="CE1659" s="20">
        <v>1.1988E-2</v>
      </c>
      <c r="CF1659" s="20">
        <v>8.8140000000000007E-3</v>
      </c>
      <c r="CG1659" s="20">
        <v>3.0109E-2</v>
      </c>
      <c r="CH1659" s="20"/>
      <c r="CI1659" s="21">
        <v>3.6055999999999999</v>
      </c>
      <c r="CJ1659" s="21">
        <v>2.6293799999999998</v>
      </c>
      <c r="CK1659" s="21">
        <v>-23.303000000000001</v>
      </c>
      <c r="CL1659" s="21">
        <v>0.37459399999999998</v>
      </c>
      <c r="CM1659" s="21">
        <v>4.0563399999999996</v>
      </c>
      <c r="CN1659" s="21">
        <v>0.347584</v>
      </c>
      <c r="CO1659" s="21"/>
      <c r="CP1659" s="20">
        <v>9.1915999999999993</v>
      </c>
      <c r="CQ1659" s="20">
        <v>81.402500000000003</v>
      </c>
      <c r="CR1659" s="20">
        <v>10.8445</v>
      </c>
      <c r="CS1659" s="20">
        <v>29.2668</v>
      </c>
      <c r="CT1659" s="20"/>
      <c r="CU1659" s="22">
        <v>44278.044999999998</v>
      </c>
      <c r="CV1659" s="22"/>
    </row>
    <row r="1660" spans="1:100" s="17" customFormat="1" x14ac:dyDescent="0.25">
      <c r="A1660" s="17" t="s">
        <v>123</v>
      </c>
      <c r="B1660" s="17">
        <v>3858</v>
      </c>
      <c r="C1660" s="17">
        <v>3</v>
      </c>
      <c r="E1660" s="18">
        <v>0.78251499999999996</v>
      </c>
      <c r="F1660" s="18">
        <v>0.31163400000000002</v>
      </c>
      <c r="G1660" s="18">
        <v>0</v>
      </c>
      <c r="H1660" s="18">
        <v>17.5047</v>
      </c>
      <c r="I1660" s="18">
        <v>0.217441</v>
      </c>
      <c r="J1660" s="18">
        <v>36.774799999999999</v>
      </c>
      <c r="K1660" s="18">
        <v>44.015099999999997</v>
      </c>
      <c r="L1660" s="18">
        <v>0.39384000000000002</v>
      </c>
      <c r="M1660" s="18">
        <v>100</v>
      </c>
      <c r="N1660" s="18"/>
      <c r="O1660" s="18">
        <v>4.9065999999999999E-2</v>
      </c>
      <c r="P1660" s="18">
        <v>43.966000000000001</v>
      </c>
      <c r="Q1660" s="18">
        <f t="shared" si="191"/>
        <v>99.950934000000004</v>
      </c>
      <c r="R1660" s="18"/>
      <c r="S1660" s="18">
        <v>1.05481</v>
      </c>
      <c r="T1660" s="18">
        <v>0.51678199999999996</v>
      </c>
      <c r="U1660" s="18">
        <v>0</v>
      </c>
      <c r="V1660" s="18">
        <v>40.110300000000002</v>
      </c>
      <c r="W1660" s="18">
        <v>0.217441</v>
      </c>
      <c r="X1660" s="18">
        <v>51.455399999999997</v>
      </c>
      <c r="Y1660" s="18">
        <v>6.6452600000000004</v>
      </c>
      <c r="Z1660" s="18">
        <v>100</v>
      </c>
      <c r="AA1660" s="19"/>
      <c r="AB1660" s="18">
        <f>IF(Z1660="","",Z1660-O1660)</f>
        <v>99.950934000000004</v>
      </c>
      <c r="AC1660" s="18">
        <f t="shared" si="192"/>
        <v>93.30567400000001</v>
      </c>
      <c r="AD1660" s="18"/>
      <c r="AE1660" s="34">
        <f>IF(M1660="","",IF(M1660&gt;100,M1660, M1660+O1660))</f>
        <v>100.049066</v>
      </c>
      <c r="AF1660" s="37">
        <f>IF(AE1660="","",IF(AE1660="* * *", Y1660, AE1660-SUM(S1660:X1660)))</f>
        <v>6.6943329999999861</v>
      </c>
      <c r="AG1660" s="54"/>
      <c r="AH1660" s="33"/>
      <c r="AI1660" s="34">
        <f>IF(S1660="","",IF(AI$6=0, 0, S1660/AI$6))</f>
        <v>1.7018845433626327E-2</v>
      </c>
      <c r="AJ1660" s="34">
        <f>IF(T1660="","",IF(AJ$6=0, 0, T1660/AJ$6))</f>
        <v>1.2821815709752412E-2</v>
      </c>
      <c r="AK1660" s="34">
        <f>IF(U1660="","",IF(AK$6=0, 0, U1660/AK$6))</f>
        <v>0</v>
      </c>
      <c r="AL1660" s="34">
        <f>IF(V1660="","",IF(AL$6=0, 0, V1660/AL$6))</f>
        <v>0.28257730555571992</v>
      </c>
      <c r="AM1660" s="34">
        <f>IF(W1660="","",IF(AM$6=0, 0, W1660/AM$6))</f>
        <v>6.1334781320959613E-3</v>
      </c>
      <c r="AN1660" s="34">
        <f>IF(X1660="","",IF(AN$6=0, 0, X1660/AN$6))</f>
        <v>0.91757820441033278</v>
      </c>
      <c r="AO1660" s="34">
        <f>IF(Y1660="","",IF(AO$6=0, 0, Y1660/AO$6))</f>
        <v>0.39072813999808909</v>
      </c>
      <c r="AP1660" s="34"/>
      <c r="AQ1660" s="34">
        <f>IF(AI1660="","",AI1660*AI$4)</f>
        <v>3.4037690867252654E-2</v>
      </c>
      <c r="AR1660" s="33">
        <f>IF(AJ1660="","",AJ1660*AJ$4)</f>
        <v>1.2821815709752412E-2</v>
      </c>
      <c r="AS1660" s="34">
        <f>IF(AK1660="","",AK1660*AK$4)</f>
        <v>0</v>
      </c>
      <c r="AT1660" s="34">
        <f>IF(AL1660="","",AL1660*AL$4)</f>
        <v>0.56515461111143983</v>
      </c>
      <c r="AU1660" s="34">
        <f>IF(AM1660="","",AM1660*AM$4)</f>
        <v>6.1334781320959613E-3</v>
      </c>
      <c r="AV1660" s="34">
        <f>IF(AN1660="","",AN1660*AN$4)</f>
        <v>0.91757820441033278</v>
      </c>
      <c r="AW1660" s="34">
        <f>IF(AO1660="","",AO1660*AO$4)</f>
        <v>0.39072813999808909</v>
      </c>
      <c r="AX1660" s="34"/>
      <c r="AY1660" s="34">
        <f>IF(AQ1660="","",AI1660*AI$5)</f>
        <v>1.7018845433626327E-2</v>
      </c>
      <c r="AZ1660" s="34">
        <f>IF(AR1660="","",AJ1660*AJ$5)</f>
        <v>1.2821815709752412E-2</v>
      </c>
      <c r="BA1660" s="34">
        <f>IF(AS1660="","",AK1660*AK$5)</f>
        <v>0</v>
      </c>
      <c r="BB1660" s="34">
        <f>IF(AT1660="","",AL1660*AL$5)</f>
        <v>1.4128865277785996</v>
      </c>
      <c r="BC1660" s="34">
        <f>IF(AU1660="","",AM1660*AM$5)</f>
        <v>0</v>
      </c>
      <c r="BD1660" s="34">
        <f>IF(AV1660="","",AN1660*AN$5)</f>
        <v>0.91757820441033278</v>
      </c>
      <c r="BE1660" s="34">
        <f>IF(AW1660="","",AO1660*AO$5)</f>
        <v>0.39072813999808909</v>
      </c>
      <c r="BF1660" s="34">
        <f>IF(BE1660="","",SUM(AY1660:BE1660))</f>
        <v>2.7510335333303999</v>
      </c>
      <c r="BG1660" s="34"/>
      <c r="BH1660" s="34">
        <f>IF(AT1660="","",3/AT1660)</f>
        <v>5.3082819126259349</v>
      </c>
      <c r="BI1660" s="34"/>
      <c r="BJ1660" s="34">
        <f>IF(AQ1660="","",AQ1660*$BH1660)</f>
        <v>0.18068165877819023</v>
      </c>
      <c r="BK1660" s="34">
        <f>IF(AR1660="","",AR1660*$BH1660)</f>
        <v>6.8061812419101794E-2</v>
      </c>
      <c r="BL1660" s="34">
        <f>IF(AS1660="","",AS1660*$BH1660)</f>
        <v>0</v>
      </c>
      <c r="BM1660" s="34">
        <f>IF(AT1660="","",AT1660*$BH1660)</f>
        <v>3.0000000000000004</v>
      </c>
      <c r="BN1660" s="34">
        <f>IF(AU1660="","",AU1660*$BH1660)</f>
        <v>3.2558231030091693E-2</v>
      </c>
      <c r="BO1660" s="34">
        <f>IF(AV1660="","",AV1660*$BH1660)</f>
        <v>4.8707637858911523</v>
      </c>
      <c r="BP1660" s="34">
        <f t="shared" si="193"/>
        <v>14.603261546005179</v>
      </c>
      <c r="BQ1660" s="34">
        <f>IF(AW1660="","",AW1660*$BH1660)</f>
        <v>2.0740951183058303</v>
      </c>
      <c r="BR1660" s="34"/>
      <c r="BS1660" s="34">
        <f t="shared" si="194"/>
        <v>5.1195072570884443</v>
      </c>
      <c r="BT1660" s="34"/>
      <c r="BU1660" s="34">
        <f t="shared" si="195"/>
        <v>0.9674417689699083</v>
      </c>
      <c r="BV1660" s="34">
        <f t="shared" si="196"/>
        <v>0.9674417689699083</v>
      </c>
      <c r="BW1660" s="34">
        <f t="shared" si="197"/>
        <v>1</v>
      </c>
      <c r="BX1660" s="34"/>
      <c r="BY1660" s="34">
        <f>IF(BV1660="","",IF(BQ1660=0,0,((BV1660/BQ1660)*AF1660)))</f>
        <v>3.1225074021116628</v>
      </c>
      <c r="BZ1660" s="34">
        <f>IF(BY1660="","",SUM(S1660:X1660,BY1660))</f>
        <v>96.477240402111676</v>
      </c>
      <c r="CA1660" s="18"/>
      <c r="CB1660" s="20">
        <v>1.5172E-2</v>
      </c>
      <c r="CC1660" s="20">
        <v>9.6579999999999999E-3</v>
      </c>
      <c r="CD1660" s="20">
        <v>4.7051000000000003E-2</v>
      </c>
      <c r="CE1660" s="20">
        <v>1.2432E-2</v>
      </c>
      <c r="CF1660" s="20">
        <v>8.6429999999999996E-3</v>
      </c>
      <c r="CG1660" s="20">
        <v>3.0681E-2</v>
      </c>
      <c r="CH1660" s="20"/>
      <c r="CI1660" s="21">
        <v>3.5535299999999999</v>
      </c>
      <c r="CJ1660" s="21">
        <v>2.5165199999999999</v>
      </c>
      <c r="CK1660" s="21">
        <v>-24.821000000000002</v>
      </c>
      <c r="CL1660" s="21">
        <v>0.372396</v>
      </c>
      <c r="CM1660" s="21">
        <v>4.0635899999999996</v>
      </c>
      <c r="CN1660" s="21">
        <v>0.345939</v>
      </c>
      <c r="CO1660" s="21"/>
      <c r="CP1660" s="20">
        <v>9.1852999999999998</v>
      </c>
      <c r="CQ1660" s="20">
        <v>81.373699999999999</v>
      </c>
      <c r="CR1660" s="20">
        <v>10.846500000000001</v>
      </c>
      <c r="CS1660" s="20">
        <v>58.741300000000003</v>
      </c>
      <c r="CT1660" s="20"/>
      <c r="CU1660" s="22">
        <v>44278.046805555598</v>
      </c>
      <c r="CV1660" s="22"/>
    </row>
    <row r="1661" spans="1:100" s="17" customFormat="1" x14ac:dyDescent="0.25">
      <c r="A1661" s="17" t="s">
        <v>123</v>
      </c>
      <c r="B1661" s="17">
        <v>3859</v>
      </c>
      <c r="C1661" s="17">
        <v>4</v>
      </c>
      <c r="E1661" s="18">
        <v>0.79997200000000002</v>
      </c>
      <c r="F1661" s="18">
        <v>0.28897899999999999</v>
      </c>
      <c r="G1661" s="18">
        <v>0</v>
      </c>
      <c r="H1661" s="18">
        <v>17.445399999999999</v>
      </c>
      <c r="I1661" s="18">
        <v>0.25615900000000003</v>
      </c>
      <c r="J1661" s="18">
        <v>36.308100000000003</v>
      </c>
      <c r="K1661" s="18">
        <v>44.462200000000003</v>
      </c>
      <c r="L1661" s="18">
        <v>0.43912600000000002</v>
      </c>
      <c r="M1661" s="18">
        <v>100</v>
      </c>
      <c r="N1661" s="18"/>
      <c r="O1661" s="18">
        <v>5.7801999999999999E-2</v>
      </c>
      <c r="P1661" s="18">
        <v>44.404400000000003</v>
      </c>
      <c r="Q1661" s="18">
        <f t="shared" si="191"/>
        <v>99.942198000000005</v>
      </c>
      <c r="R1661" s="18"/>
      <c r="S1661" s="18">
        <v>1.0783400000000001</v>
      </c>
      <c r="T1661" s="18">
        <v>0.479215</v>
      </c>
      <c r="U1661" s="18">
        <v>0</v>
      </c>
      <c r="V1661" s="18">
        <v>39.974499999999999</v>
      </c>
      <c r="W1661" s="18">
        <v>0.25615900000000003</v>
      </c>
      <c r="X1661" s="18">
        <v>50.802399999999999</v>
      </c>
      <c r="Y1661" s="18">
        <v>7.4093799999999996</v>
      </c>
      <c r="Z1661" s="18">
        <v>100</v>
      </c>
      <c r="AA1661" s="19"/>
      <c r="AB1661" s="18">
        <f>IF(Z1661="","",Z1661-O1661)</f>
        <v>99.942198000000005</v>
      </c>
      <c r="AC1661" s="18">
        <f t="shared" si="192"/>
        <v>92.532818000000006</v>
      </c>
      <c r="AD1661" s="18"/>
      <c r="AE1661" s="34">
        <f>IF(M1661="","",IF(M1661&gt;100,M1661, M1661+O1661))</f>
        <v>100.057802</v>
      </c>
      <c r="AF1661" s="37">
        <f>IF(AE1661="","",IF(AE1661="* * *", Y1661, AE1661-SUM(S1661:X1661)))</f>
        <v>7.4671880000000073</v>
      </c>
      <c r="AG1661" s="54"/>
      <c r="AH1661" s="33"/>
      <c r="AI1661" s="34">
        <f>IF(S1661="","",IF(AI$6=0, 0, S1661/AI$6))</f>
        <v>1.7398490519521633E-2</v>
      </c>
      <c r="AJ1661" s="34">
        <f>IF(T1661="","",IF(AJ$6=0, 0, T1661/AJ$6))</f>
        <v>1.188974541556982E-2</v>
      </c>
      <c r="AK1661" s="34">
        <f>IF(U1661="","",IF(AK$6=0, 0, U1661/AK$6))</f>
        <v>0</v>
      </c>
      <c r="AL1661" s="34">
        <f>IF(V1661="","",IF(AL$6=0, 0, V1661/AL$6))</f>
        <v>0.28162059373620058</v>
      </c>
      <c r="AM1661" s="34">
        <f>IF(W1661="","",IF(AM$6=0, 0, W1661/AM$6))</f>
        <v>7.2256180979648251E-3</v>
      </c>
      <c r="AN1661" s="34">
        <f>IF(X1661="","",IF(AN$6=0, 0, X1661/AN$6))</f>
        <v>0.90593358465264073</v>
      </c>
      <c r="AO1661" s="34">
        <f>IF(Y1661="","",IF(AO$6=0, 0, Y1661/AO$6))</f>
        <v>0.43565688414584847</v>
      </c>
      <c r="AP1661" s="34"/>
      <c r="AQ1661" s="34">
        <f>IF(AI1661="","",AI1661*AI$4)</f>
        <v>3.4796981039043266E-2</v>
      </c>
      <c r="AR1661" s="33">
        <f>IF(AJ1661="","",AJ1661*AJ$4)</f>
        <v>1.188974541556982E-2</v>
      </c>
      <c r="AS1661" s="34">
        <f>IF(AK1661="","",AK1661*AK$4)</f>
        <v>0</v>
      </c>
      <c r="AT1661" s="34">
        <f>IF(AL1661="","",AL1661*AL$4)</f>
        <v>0.56324118747240115</v>
      </c>
      <c r="AU1661" s="34">
        <f>IF(AM1661="","",AM1661*AM$4)</f>
        <v>7.2256180979648251E-3</v>
      </c>
      <c r="AV1661" s="34">
        <f>IF(AN1661="","",AN1661*AN$4)</f>
        <v>0.90593358465264073</v>
      </c>
      <c r="AW1661" s="34">
        <f>IF(AO1661="","",AO1661*AO$4)</f>
        <v>0.43565688414584847</v>
      </c>
      <c r="AX1661" s="34"/>
      <c r="AY1661" s="34">
        <f>IF(AQ1661="","",AI1661*AI$5)</f>
        <v>1.7398490519521633E-2</v>
      </c>
      <c r="AZ1661" s="34">
        <f>IF(AR1661="","",AJ1661*AJ$5)</f>
        <v>1.188974541556982E-2</v>
      </c>
      <c r="BA1661" s="34">
        <f>IF(AS1661="","",AK1661*AK$5)</f>
        <v>0</v>
      </c>
      <c r="BB1661" s="34">
        <f>IF(AT1661="","",AL1661*AL$5)</f>
        <v>1.4081029686810029</v>
      </c>
      <c r="BC1661" s="34">
        <f>IF(AU1661="","",AM1661*AM$5)</f>
        <v>0</v>
      </c>
      <c r="BD1661" s="34">
        <f>IF(AV1661="","",AN1661*AN$5)</f>
        <v>0.90593358465264073</v>
      </c>
      <c r="BE1661" s="34">
        <f>IF(AW1661="","",AO1661*AO$5)</f>
        <v>0.43565688414584847</v>
      </c>
      <c r="BF1661" s="34">
        <f>IF(BE1661="","",SUM(AY1661:BE1661))</f>
        <v>2.7789816734145836</v>
      </c>
      <c r="BG1661" s="34"/>
      <c r="BH1661" s="34">
        <f>IF(AT1661="","",3/AT1661)</f>
        <v>5.3263150258289667</v>
      </c>
      <c r="BI1661" s="34"/>
      <c r="BJ1661" s="34">
        <f>IF(AQ1661="","",AQ1661*$BH1661)</f>
        <v>0.1853396829617418</v>
      </c>
      <c r="BK1661" s="34">
        <f>IF(AR1661="","",AR1661*$BH1661)</f>
        <v>6.3328529660230601E-2</v>
      </c>
      <c r="BL1661" s="34">
        <f>IF(AS1661="","",AS1661*$BH1661)</f>
        <v>0</v>
      </c>
      <c r="BM1661" s="34">
        <f>IF(AT1661="","",AT1661*$BH1661)</f>
        <v>3</v>
      </c>
      <c r="BN1661" s="34">
        <f>IF(AU1661="","",AU1661*$BH1661)</f>
        <v>3.8485918246091766E-2</v>
      </c>
      <c r="BO1661" s="34">
        <f>IF(AV1661="","",AV1661*$BH1661)</f>
        <v>4.8252876643384583</v>
      </c>
      <c r="BP1661" s="34">
        <f t="shared" si="193"/>
        <v>14.801731843611423</v>
      </c>
      <c r="BQ1661" s="34">
        <f>IF(AW1661="","",AW1661*$BH1661)</f>
        <v>2.3204458081318622</v>
      </c>
      <c r="BR1661" s="34"/>
      <c r="BS1661" s="34">
        <f t="shared" si="194"/>
        <v>5.0739558769604312</v>
      </c>
      <c r="BT1661" s="34"/>
      <c r="BU1661" s="34">
        <f t="shared" si="195"/>
        <v>0.96151408175390829</v>
      </c>
      <c r="BV1661" s="34">
        <f t="shared" si="196"/>
        <v>0.96151408175390829</v>
      </c>
      <c r="BW1661" s="34">
        <f t="shared" si="197"/>
        <v>1</v>
      </c>
      <c r="BX1661" s="34"/>
      <c r="BY1661" s="34">
        <f>IF(BV1661="","",IF(BQ1661=0,0,((BV1661/BQ1661)*AF1661)))</f>
        <v>3.0941495758886557</v>
      </c>
      <c r="BZ1661" s="34">
        <f>IF(BY1661="","",SUM(S1661:X1661,BY1661))</f>
        <v>95.684763575888638</v>
      </c>
      <c r="CA1661" s="18"/>
      <c r="CB1661" s="20">
        <v>1.6178000000000001E-2</v>
      </c>
      <c r="CC1661" s="20">
        <v>9.8709999999999996E-3</v>
      </c>
      <c r="CD1661" s="20">
        <v>4.8235E-2</v>
      </c>
      <c r="CE1661" s="20">
        <v>1.2208E-2</v>
      </c>
      <c r="CF1661" s="20">
        <v>8.3090000000000004E-3</v>
      </c>
      <c r="CG1661" s="20">
        <v>3.0151000000000001E-2</v>
      </c>
      <c r="CH1661" s="20"/>
      <c r="CI1661" s="21">
        <v>3.54142</v>
      </c>
      <c r="CJ1661" s="21">
        <v>2.6692</v>
      </c>
      <c r="CK1661" s="21">
        <v>-15.601000000000001</v>
      </c>
      <c r="CL1661" s="21">
        <v>0.37314599999999998</v>
      </c>
      <c r="CM1661" s="21">
        <v>3.63652</v>
      </c>
      <c r="CN1661" s="21">
        <v>0.34827599999999997</v>
      </c>
      <c r="CO1661" s="21"/>
      <c r="CP1661" s="20">
        <v>9.1791</v>
      </c>
      <c r="CQ1661" s="20">
        <v>81.344800000000006</v>
      </c>
      <c r="CR1661" s="20">
        <v>10.849</v>
      </c>
      <c r="CS1661" s="20">
        <v>88.299000000000007</v>
      </c>
      <c r="CT1661" s="20"/>
      <c r="CU1661" s="22">
        <v>44278.048599537004</v>
      </c>
      <c r="CV1661" s="22"/>
    </row>
    <row r="1662" spans="1:100" s="17" customFormat="1" x14ac:dyDescent="0.25">
      <c r="A1662" s="17" t="s">
        <v>123</v>
      </c>
      <c r="B1662" s="17">
        <v>3860</v>
      </c>
      <c r="C1662" s="17">
        <v>5</v>
      </c>
      <c r="E1662" s="18">
        <v>0.71692699999999998</v>
      </c>
      <c r="F1662" s="18">
        <v>0.26746399999999998</v>
      </c>
      <c r="G1662" s="18">
        <v>0</v>
      </c>
      <c r="H1662" s="18">
        <v>17.528300000000002</v>
      </c>
      <c r="I1662" s="18">
        <v>0.27385100000000001</v>
      </c>
      <c r="J1662" s="18">
        <v>36.634500000000003</v>
      </c>
      <c r="K1662" s="18">
        <v>44.170499999999997</v>
      </c>
      <c r="L1662" s="18">
        <v>0.40850900000000001</v>
      </c>
      <c r="M1662" s="18">
        <v>100</v>
      </c>
      <c r="N1662" s="18"/>
      <c r="O1662" s="18">
        <v>6.1795000000000003E-2</v>
      </c>
      <c r="P1662" s="18">
        <v>44.108699999999999</v>
      </c>
      <c r="Q1662" s="18">
        <f t="shared" si="191"/>
        <v>99.938204999999996</v>
      </c>
      <c r="R1662" s="18"/>
      <c r="S1662" s="18">
        <v>0.96640099999999995</v>
      </c>
      <c r="T1662" s="18">
        <v>0.44353599999999999</v>
      </c>
      <c r="U1662" s="18">
        <v>0</v>
      </c>
      <c r="V1662" s="18">
        <v>40.164499999999997</v>
      </c>
      <c r="W1662" s="18">
        <v>0.27385100000000001</v>
      </c>
      <c r="X1662" s="18">
        <v>51.259</v>
      </c>
      <c r="Y1662" s="18">
        <v>6.8927800000000001</v>
      </c>
      <c r="Z1662" s="18">
        <v>100</v>
      </c>
      <c r="AA1662" s="19"/>
      <c r="AB1662" s="18">
        <f>IF(Z1662="","",Z1662-O1662)</f>
        <v>99.938204999999996</v>
      </c>
      <c r="AC1662" s="18">
        <f t="shared" si="192"/>
        <v>93.045424999999994</v>
      </c>
      <c r="AD1662" s="18"/>
      <c r="AE1662" s="34">
        <f>IF(M1662="","",IF(M1662&gt;100,M1662, M1662+O1662))</f>
        <v>100.061795</v>
      </c>
      <c r="AF1662" s="37">
        <f>IF(AE1662="","",IF(AE1662="* * *", Y1662, AE1662-SUM(S1662:X1662)))</f>
        <v>6.9545070000000067</v>
      </c>
      <c r="AG1662" s="54"/>
      <c r="AH1662" s="33"/>
      <c r="AI1662" s="34">
        <f>IF(S1662="","",IF(AI$6=0, 0, S1662/AI$6))</f>
        <v>1.5592409292575831E-2</v>
      </c>
      <c r="AJ1662" s="34">
        <f>IF(T1662="","",IF(AJ$6=0, 0, T1662/AJ$6))</f>
        <v>1.1004518061079422E-2</v>
      </c>
      <c r="AK1662" s="34">
        <f>IF(U1662="","",IF(AK$6=0, 0, U1662/AK$6))</f>
        <v>0</v>
      </c>
      <c r="AL1662" s="34">
        <f>IF(V1662="","",IF(AL$6=0, 0, V1662/AL$6))</f>
        <v>0.28295914488280344</v>
      </c>
      <c r="AM1662" s="34">
        <f>IF(W1662="","",IF(AM$6=0, 0, W1662/AM$6))</f>
        <v>7.7246660931131264E-3</v>
      </c>
      <c r="AN1662" s="34">
        <f>IF(X1662="","",IF(AN$6=0, 0, X1662/AN$6))</f>
        <v>0.91407590223512492</v>
      </c>
      <c r="AO1662" s="34">
        <f>IF(Y1662="","",IF(AO$6=0, 0, Y1662/AO$6))</f>
        <v>0.40528182626654613</v>
      </c>
      <c r="AP1662" s="34"/>
      <c r="AQ1662" s="34">
        <f>IF(AI1662="","",AI1662*AI$4)</f>
        <v>3.1184818585151663E-2</v>
      </c>
      <c r="AR1662" s="33">
        <f>IF(AJ1662="","",AJ1662*AJ$4)</f>
        <v>1.1004518061079422E-2</v>
      </c>
      <c r="AS1662" s="34">
        <f>IF(AK1662="","",AK1662*AK$4)</f>
        <v>0</v>
      </c>
      <c r="AT1662" s="34">
        <f>IF(AL1662="","",AL1662*AL$4)</f>
        <v>0.56591828976560687</v>
      </c>
      <c r="AU1662" s="34">
        <f>IF(AM1662="","",AM1662*AM$4)</f>
        <v>7.7246660931131264E-3</v>
      </c>
      <c r="AV1662" s="34">
        <f>IF(AN1662="","",AN1662*AN$4)</f>
        <v>0.91407590223512492</v>
      </c>
      <c r="AW1662" s="34">
        <f>IF(AO1662="","",AO1662*AO$4)</f>
        <v>0.40528182626654613</v>
      </c>
      <c r="AX1662" s="34"/>
      <c r="AY1662" s="34">
        <f>IF(AQ1662="","",AI1662*AI$5)</f>
        <v>1.5592409292575831E-2</v>
      </c>
      <c r="AZ1662" s="34">
        <f>IF(AR1662="","",AJ1662*AJ$5)</f>
        <v>1.1004518061079422E-2</v>
      </c>
      <c r="BA1662" s="34">
        <f>IF(AS1662="","",AK1662*AK$5)</f>
        <v>0</v>
      </c>
      <c r="BB1662" s="34">
        <f>IF(AT1662="","",AL1662*AL$5)</f>
        <v>1.4147957244140172</v>
      </c>
      <c r="BC1662" s="34">
        <f>IF(AU1662="","",AM1662*AM$5)</f>
        <v>0</v>
      </c>
      <c r="BD1662" s="34">
        <f>IF(AV1662="","",AN1662*AN$5)</f>
        <v>0.91407590223512492</v>
      </c>
      <c r="BE1662" s="34">
        <f>IF(AW1662="","",AO1662*AO$5)</f>
        <v>0.40528182626654613</v>
      </c>
      <c r="BF1662" s="34">
        <f>IF(BE1662="","",SUM(AY1662:BE1662))</f>
        <v>2.7607503802693438</v>
      </c>
      <c r="BG1662" s="34"/>
      <c r="BH1662" s="34">
        <f>IF(AT1662="","",3/AT1662)</f>
        <v>5.3011186495537119</v>
      </c>
      <c r="BI1662" s="34"/>
      <c r="BJ1662" s="34">
        <f>IF(AQ1662="","",AQ1662*$BH1662)</f>
        <v>0.16531442338469668</v>
      </c>
      <c r="BK1662" s="34">
        <f>IF(AR1662="","",AR1662*$BH1662)</f>
        <v>5.8336255922938778E-2</v>
      </c>
      <c r="BL1662" s="34">
        <f>IF(AS1662="","",AS1662*$BH1662)</f>
        <v>0</v>
      </c>
      <c r="BM1662" s="34">
        <f>IF(AT1662="","",AT1662*$BH1662)</f>
        <v>3</v>
      </c>
      <c r="BN1662" s="34">
        <f>IF(AU1662="","",AU1662*$BH1662)</f>
        <v>4.0949371487777206E-2</v>
      </c>
      <c r="BO1662" s="34">
        <f>IF(AV1662="","",AV1662*$BH1662)</f>
        <v>4.845624812446256</v>
      </c>
      <c r="BP1662" s="34">
        <f t="shared" si="193"/>
        <v>14.63506532760832</v>
      </c>
      <c r="BQ1662" s="34">
        <f>IF(AW1662="","",AW1662*$BH1662)</f>
        <v>2.148447047546775</v>
      </c>
      <c r="BR1662" s="34"/>
      <c r="BS1662" s="34">
        <f t="shared" si="194"/>
        <v>5.0692754917538911</v>
      </c>
      <c r="BT1662" s="34"/>
      <c r="BU1662" s="34">
        <f t="shared" si="195"/>
        <v>0.95905062851222278</v>
      </c>
      <c r="BV1662" s="34">
        <f t="shared" si="196"/>
        <v>0.95905062851222278</v>
      </c>
      <c r="BW1662" s="34">
        <f t="shared" si="197"/>
        <v>1</v>
      </c>
      <c r="BX1662" s="34"/>
      <c r="BY1662" s="34">
        <f>IF(BV1662="","",IF(BQ1662=0,0,((BV1662/BQ1662)*AF1662)))</f>
        <v>3.1044397007403783</v>
      </c>
      <c r="BZ1662" s="34">
        <f>IF(BY1662="","",SUM(S1662:X1662,BY1662))</f>
        <v>96.211727700740369</v>
      </c>
      <c r="CA1662" s="18"/>
      <c r="CB1662" s="20">
        <v>1.6525999999999999E-2</v>
      </c>
      <c r="CC1662" s="20">
        <v>9.9080000000000001E-3</v>
      </c>
      <c r="CD1662" s="20">
        <v>4.7467000000000002E-2</v>
      </c>
      <c r="CE1662" s="20">
        <v>1.2009000000000001E-2</v>
      </c>
      <c r="CF1662" s="20">
        <v>8.8330000000000006E-3</v>
      </c>
      <c r="CG1662" s="20">
        <v>3.0124999999999999E-2</v>
      </c>
      <c r="CH1662" s="20"/>
      <c r="CI1662" s="21">
        <v>3.7855699999999999</v>
      </c>
      <c r="CJ1662" s="21">
        <v>2.8180800000000001</v>
      </c>
      <c r="CK1662" s="21">
        <v>-23.209</v>
      </c>
      <c r="CL1662" s="21">
        <v>0.37206600000000001</v>
      </c>
      <c r="CM1662" s="21">
        <v>3.5386099999999998</v>
      </c>
      <c r="CN1662" s="21">
        <v>0.34663699999999997</v>
      </c>
      <c r="CO1662" s="21"/>
      <c r="CP1662" s="20">
        <v>9.1729000000000003</v>
      </c>
      <c r="CQ1662" s="20">
        <v>81.316199999999995</v>
      </c>
      <c r="CR1662" s="20">
        <v>10.849</v>
      </c>
      <c r="CS1662" s="20">
        <v>117.566</v>
      </c>
      <c r="CT1662" s="20"/>
      <c r="CU1662" s="22">
        <v>44278.050405092603</v>
      </c>
      <c r="CV1662" s="22"/>
    </row>
    <row r="1663" spans="1:100" s="17" customFormat="1" x14ac:dyDescent="0.25">
      <c r="A1663" s="17" t="s">
        <v>123</v>
      </c>
      <c r="B1663" s="17">
        <v>3861</v>
      </c>
      <c r="C1663" s="17">
        <v>6</v>
      </c>
      <c r="E1663" s="18">
        <v>0.71606700000000001</v>
      </c>
      <c r="F1663" s="18">
        <v>0.26453399999999999</v>
      </c>
      <c r="G1663" s="18">
        <v>0</v>
      </c>
      <c r="H1663" s="18">
        <v>17.6113</v>
      </c>
      <c r="I1663" s="18">
        <v>0.28955199999999998</v>
      </c>
      <c r="J1663" s="18">
        <v>36.7896</v>
      </c>
      <c r="K1663" s="18">
        <v>43.9452</v>
      </c>
      <c r="L1663" s="18">
        <v>0.38379999999999997</v>
      </c>
      <c r="M1663" s="18">
        <v>100</v>
      </c>
      <c r="N1663" s="18"/>
      <c r="O1663" s="18">
        <v>6.5337999999999993E-2</v>
      </c>
      <c r="P1663" s="18">
        <v>43.879800000000003</v>
      </c>
      <c r="Q1663" s="18">
        <f t="shared" si="191"/>
        <v>99.934662000000003</v>
      </c>
      <c r="R1663" s="18"/>
      <c r="S1663" s="18">
        <v>0.96524299999999996</v>
      </c>
      <c r="T1663" s="18">
        <v>0.43867699999999998</v>
      </c>
      <c r="U1663" s="18">
        <v>0</v>
      </c>
      <c r="V1663" s="18">
        <v>40.354599999999998</v>
      </c>
      <c r="W1663" s="18">
        <v>0.28955199999999998</v>
      </c>
      <c r="X1663" s="18">
        <v>51.476100000000002</v>
      </c>
      <c r="Y1663" s="18">
        <v>6.4758500000000003</v>
      </c>
      <c r="Z1663" s="18">
        <v>100</v>
      </c>
      <c r="AA1663" s="19"/>
      <c r="AB1663" s="18">
        <f>IF(Z1663="","",Z1663-O1663)</f>
        <v>99.934662000000003</v>
      </c>
      <c r="AC1663" s="18">
        <f t="shared" si="192"/>
        <v>93.458812000000009</v>
      </c>
      <c r="AD1663" s="18"/>
      <c r="AE1663" s="34">
        <f>IF(M1663="","",IF(M1663&gt;100,M1663, M1663+O1663))</f>
        <v>100.065338</v>
      </c>
      <c r="AF1663" s="37">
        <f>IF(AE1663="","",IF(AE1663="* * *", Y1663, AE1663-SUM(S1663:X1663)))</f>
        <v>6.541166000000004</v>
      </c>
      <c r="AG1663" s="54"/>
      <c r="AH1663" s="33"/>
      <c r="AI1663" s="34">
        <f>IF(S1663="","",IF(AI$6=0, 0, S1663/AI$6))</f>
        <v>1.557372552676764E-2</v>
      </c>
      <c r="AJ1663" s="34">
        <f>IF(T1663="","",IF(AJ$6=0, 0, T1663/AJ$6))</f>
        <v>1.0883961999657611E-2</v>
      </c>
      <c r="AK1663" s="34">
        <f>IF(U1663="","",IF(AK$6=0, 0, U1663/AK$6))</f>
        <v>0</v>
      </c>
      <c r="AL1663" s="34">
        <f>IF(V1663="","",IF(AL$6=0, 0, V1663/AL$6))</f>
        <v>0.28429840053000988</v>
      </c>
      <c r="AM1663" s="34">
        <f>IF(W1663="","",IF(AM$6=0, 0, W1663/AM$6))</f>
        <v>8.1675528538989878E-3</v>
      </c>
      <c r="AN1663" s="34">
        <f>IF(X1663="","",IF(AN$6=0, 0, X1663/AN$6))</f>
        <v>0.91794733707340204</v>
      </c>
      <c r="AO1663" s="34">
        <f>IF(Y1663="","",IF(AO$6=0, 0, Y1663/AO$6))</f>
        <v>0.38076716718482428</v>
      </c>
      <c r="AP1663" s="34"/>
      <c r="AQ1663" s="34">
        <f>IF(AI1663="","",AI1663*AI$4)</f>
        <v>3.114745105353528E-2</v>
      </c>
      <c r="AR1663" s="33">
        <f>IF(AJ1663="","",AJ1663*AJ$4)</f>
        <v>1.0883961999657611E-2</v>
      </c>
      <c r="AS1663" s="34">
        <f>IF(AK1663="","",AK1663*AK$4)</f>
        <v>0</v>
      </c>
      <c r="AT1663" s="34">
        <f>IF(AL1663="","",AL1663*AL$4)</f>
        <v>0.56859680106001975</v>
      </c>
      <c r="AU1663" s="34">
        <f>IF(AM1663="","",AM1663*AM$4)</f>
        <v>8.1675528538989878E-3</v>
      </c>
      <c r="AV1663" s="34">
        <f>IF(AN1663="","",AN1663*AN$4)</f>
        <v>0.91794733707340204</v>
      </c>
      <c r="AW1663" s="34">
        <f>IF(AO1663="","",AO1663*AO$4)</f>
        <v>0.38076716718482428</v>
      </c>
      <c r="AX1663" s="34"/>
      <c r="AY1663" s="34">
        <f>IF(AQ1663="","",AI1663*AI$5)</f>
        <v>1.557372552676764E-2</v>
      </c>
      <c r="AZ1663" s="34">
        <f>IF(AR1663="","",AJ1663*AJ$5)</f>
        <v>1.0883961999657611E-2</v>
      </c>
      <c r="BA1663" s="34">
        <f>IF(AS1663="","",AK1663*AK$5)</f>
        <v>0</v>
      </c>
      <c r="BB1663" s="34">
        <f>IF(AT1663="","",AL1663*AL$5)</f>
        <v>1.4214920026500493</v>
      </c>
      <c r="BC1663" s="34">
        <f>IF(AU1663="","",AM1663*AM$5)</f>
        <v>0</v>
      </c>
      <c r="BD1663" s="34">
        <f>IF(AV1663="","",AN1663*AN$5)</f>
        <v>0.91794733707340204</v>
      </c>
      <c r="BE1663" s="34">
        <f>IF(AW1663="","",AO1663*AO$5)</f>
        <v>0.38076716718482428</v>
      </c>
      <c r="BF1663" s="34">
        <f>IF(BE1663="","",SUM(AY1663:BE1663))</f>
        <v>2.7466641944347008</v>
      </c>
      <c r="BG1663" s="34"/>
      <c r="BH1663" s="34">
        <f>IF(AT1663="","",3/AT1663)</f>
        <v>5.2761464616177589</v>
      </c>
      <c r="BI1663" s="34"/>
      <c r="BJ1663" s="34">
        <f>IF(AQ1663="","",AQ1663*$BH1663)</f>
        <v>0.16433851366452251</v>
      </c>
      <c r="BK1663" s="34">
        <f>IF(AR1663="","",AR1663*$BH1663)</f>
        <v>5.7425377592875651E-2</v>
      </c>
      <c r="BL1663" s="34">
        <f>IF(AS1663="","",AS1663*$BH1663)</f>
        <v>0</v>
      </c>
      <c r="BM1663" s="34">
        <f>IF(AT1663="","",AT1663*$BH1663)</f>
        <v>3</v>
      </c>
      <c r="BN1663" s="34">
        <f>IF(AU1663="","",AU1663*$BH1663)</f>
        <v>4.3093205090175175E-2</v>
      </c>
      <c r="BO1663" s="34">
        <f>IF(AV1663="","",AV1663*$BH1663)</f>
        <v>4.8432245944512742</v>
      </c>
      <c r="BP1663" s="34">
        <f t="shared" si="193"/>
        <v>14.491802570718839</v>
      </c>
      <c r="BQ1663" s="34">
        <f>IF(AW1663="","",AW1663*$BH1663)</f>
        <v>2.0089833418424283</v>
      </c>
      <c r="BR1663" s="34"/>
      <c r="BS1663" s="34">
        <f t="shared" si="194"/>
        <v>5.064988485708672</v>
      </c>
      <c r="BT1663" s="34"/>
      <c r="BU1663" s="34">
        <f t="shared" si="195"/>
        <v>0.95690679490982478</v>
      </c>
      <c r="BV1663" s="34">
        <f t="shared" si="196"/>
        <v>0.95690679490982478</v>
      </c>
      <c r="BW1663" s="34">
        <f t="shared" si="197"/>
        <v>1</v>
      </c>
      <c r="BX1663" s="34"/>
      <c r="BY1663" s="34">
        <f>IF(BV1663="","",IF(BQ1663=0,0,((BV1663/BQ1663)*AF1663)))</f>
        <v>3.1156486276749131</v>
      </c>
      <c r="BZ1663" s="34">
        <f>IF(BY1663="","",SUM(S1663:X1663,BY1663))</f>
        <v>96.639820627674908</v>
      </c>
      <c r="CA1663" s="18"/>
      <c r="CB1663" s="20">
        <v>1.5507999999999999E-2</v>
      </c>
      <c r="CC1663" s="20">
        <v>9.8770000000000004E-3</v>
      </c>
      <c r="CD1663" s="20">
        <v>4.7296999999999999E-2</v>
      </c>
      <c r="CE1663" s="20">
        <v>1.3306E-2</v>
      </c>
      <c r="CF1663" s="20">
        <v>8.567E-3</v>
      </c>
      <c r="CG1663" s="20">
        <v>2.9760000000000002E-2</v>
      </c>
      <c r="CH1663" s="20"/>
      <c r="CI1663" s="21">
        <v>3.7497099999999999</v>
      </c>
      <c r="CJ1663" s="21">
        <v>2.8357199999999998</v>
      </c>
      <c r="CK1663" s="21">
        <v>-20.936</v>
      </c>
      <c r="CL1663" s="21">
        <v>0.371388</v>
      </c>
      <c r="CM1663" s="21">
        <v>3.39683</v>
      </c>
      <c r="CN1663" s="21">
        <v>0.345775</v>
      </c>
      <c r="CO1663" s="21"/>
      <c r="CP1663" s="20">
        <v>9.1666000000000007</v>
      </c>
      <c r="CQ1663" s="20">
        <v>81.287599999999998</v>
      </c>
      <c r="CR1663" s="20">
        <v>10.849</v>
      </c>
      <c r="CS1663" s="20">
        <v>146.85400000000001</v>
      </c>
      <c r="CT1663" s="20"/>
      <c r="CU1663" s="22">
        <v>44278.052199074104</v>
      </c>
      <c r="CV1663" s="22"/>
    </row>
    <row r="1664" spans="1:100" s="17" customFormat="1" x14ac:dyDescent="0.25">
      <c r="A1664" s="17" t="s">
        <v>123</v>
      </c>
      <c r="B1664" s="17">
        <v>3862</v>
      </c>
      <c r="C1664" s="17">
        <v>7</v>
      </c>
      <c r="E1664" s="18">
        <v>0.70174700000000001</v>
      </c>
      <c r="F1664" s="18">
        <v>0.24424199999999999</v>
      </c>
      <c r="G1664" s="18">
        <v>0</v>
      </c>
      <c r="H1664" s="18">
        <v>17.604700000000001</v>
      </c>
      <c r="I1664" s="18">
        <v>0.32823600000000003</v>
      </c>
      <c r="J1664" s="18">
        <v>36.808300000000003</v>
      </c>
      <c r="K1664" s="18">
        <v>43.928800000000003</v>
      </c>
      <c r="L1664" s="18">
        <v>0.383992</v>
      </c>
      <c r="M1664" s="18">
        <v>100</v>
      </c>
      <c r="N1664" s="18"/>
      <c r="O1664" s="18">
        <v>7.4066999999999994E-2</v>
      </c>
      <c r="P1664" s="18">
        <v>43.854700000000001</v>
      </c>
      <c r="Q1664" s="18">
        <f t="shared" si="191"/>
        <v>99.925933000000001</v>
      </c>
      <c r="R1664" s="18"/>
      <c r="S1664" s="18">
        <v>0.94593899999999997</v>
      </c>
      <c r="T1664" s="18">
        <v>0.40502700000000003</v>
      </c>
      <c r="U1664" s="18">
        <v>0</v>
      </c>
      <c r="V1664" s="18">
        <v>40.339500000000001</v>
      </c>
      <c r="W1664" s="18">
        <v>0.32823600000000003</v>
      </c>
      <c r="X1664" s="18">
        <v>51.502200000000002</v>
      </c>
      <c r="Y1664" s="18">
        <v>6.4790999999999999</v>
      </c>
      <c r="Z1664" s="18">
        <v>100</v>
      </c>
      <c r="AA1664" s="19"/>
      <c r="AB1664" s="18">
        <f>IF(Z1664="","",Z1664-O1664)</f>
        <v>99.925933000000001</v>
      </c>
      <c r="AC1664" s="18">
        <f t="shared" si="192"/>
        <v>93.446832999999998</v>
      </c>
      <c r="AD1664" s="18"/>
      <c r="AE1664" s="34">
        <f>IF(M1664="","",IF(M1664&gt;100,M1664, M1664+O1664))</f>
        <v>100.074067</v>
      </c>
      <c r="AF1664" s="37">
        <f>IF(AE1664="","",IF(AE1664="* * *", Y1664, AE1664-SUM(S1664:X1664)))</f>
        <v>6.5531649999999928</v>
      </c>
      <c r="AG1664" s="54"/>
      <c r="AH1664" s="33"/>
      <c r="AI1664" s="34">
        <f>IF(S1664="","",IF(AI$6=0, 0, S1664/AI$6))</f>
        <v>1.5262264891913284E-2</v>
      </c>
      <c r="AJ1664" s="34">
        <f>IF(T1664="","",IF(AJ$6=0, 0, T1664/AJ$6))</f>
        <v>1.0049075918808881E-2</v>
      </c>
      <c r="AK1664" s="34">
        <f>IF(U1664="","",IF(AK$6=0, 0, U1664/AK$6))</f>
        <v>0</v>
      </c>
      <c r="AL1664" s="34">
        <f>IF(V1664="","",IF(AL$6=0, 0, V1664/AL$6))</f>
        <v>0.28419202093888513</v>
      </c>
      <c r="AM1664" s="34">
        <f>IF(W1664="","",IF(AM$6=0, 0, W1664/AM$6))</f>
        <v>9.2587337630283626E-3</v>
      </c>
      <c r="AN1664" s="34">
        <f>IF(X1664="","",IF(AN$6=0, 0, X1664/AN$6))</f>
        <v>0.91841276521379378</v>
      </c>
      <c r="AO1664" s="34">
        <f>IF(Y1664="","",IF(AO$6=0, 0, Y1664/AO$6))</f>
        <v>0.3809582607545256</v>
      </c>
      <c r="AP1664" s="34"/>
      <c r="AQ1664" s="34">
        <f>IF(AI1664="","",AI1664*AI$4)</f>
        <v>3.0524529783826568E-2</v>
      </c>
      <c r="AR1664" s="33">
        <f>IF(AJ1664="","",AJ1664*AJ$4)</f>
        <v>1.0049075918808881E-2</v>
      </c>
      <c r="AS1664" s="34">
        <f>IF(AK1664="","",AK1664*AK$4)</f>
        <v>0</v>
      </c>
      <c r="AT1664" s="34">
        <f>IF(AL1664="","",AL1664*AL$4)</f>
        <v>0.56838404187777025</v>
      </c>
      <c r="AU1664" s="34">
        <f>IF(AM1664="","",AM1664*AM$4)</f>
        <v>9.2587337630283626E-3</v>
      </c>
      <c r="AV1664" s="34">
        <f>IF(AN1664="","",AN1664*AN$4)</f>
        <v>0.91841276521379378</v>
      </c>
      <c r="AW1664" s="34">
        <f>IF(AO1664="","",AO1664*AO$4)</f>
        <v>0.3809582607545256</v>
      </c>
      <c r="AX1664" s="34"/>
      <c r="AY1664" s="34">
        <f>IF(AQ1664="","",AI1664*AI$5)</f>
        <v>1.5262264891913284E-2</v>
      </c>
      <c r="AZ1664" s="34">
        <f>IF(AR1664="","",AJ1664*AJ$5)</f>
        <v>1.0049075918808881E-2</v>
      </c>
      <c r="BA1664" s="34">
        <f>IF(AS1664="","",AK1664*AK$5)</f>
        <v>0</v>
      </c>
      <c r="BB1664" s="34">
        <f>IF(AT1664="","",AL1664*AL$5)</f>
        <v>1.4209601046944256</v>
      </c>
      <c r="BC1664" s="34">
        <f>IF(AU1664="","",AM1664*AM$5)</f>
        <v>0</v>
      </c>
      <c r="BD1664" s="34">
        <f>IF(AV1664="","",AN1664*AN$5)</f>
        <v>0.91841276521379378</v>
      </c>
      <c r="BE1664" s="34">
        <f>IF(AW1664="","",AO1664*AO$5)</f>
        <v>0.3809582607545256</v>
      </c>
      <c r="BF1664" s="34">
        <f>IF(BE1664="","",SUM(AY1664:BE1664))</f>
        <v>2.7456424714734671</v>
      </c>
      <c r="BG1664" s="34"/>
      <c r="BH1664" s="34">
        <f>IF(AT1664="","",3/AT1664)</f>
        <v>5.2781214442419966</v>
      </c>
      <c r="BI1664" s="34"/>
      <c r="BJ1664" s="34">
        <f>IF(AQ1664="","",AQ1664*$BH1664)</f>
        <v>0.16111217522741852</v>
      </c>
      <c r="BK1664" s="34">
        <f>IF(AR1664="","",AR1664*$BH1664)</f>
        <v>5.3040243101880998E-2</v>
      </c>
      <c r="BL1664" s="34">
        <f>IF(AS1664="","",AS1664*$BH1664)</f>
        <v>0</v>
      </c>
      <c r="BM1664" s="34">
        <f>IF(AT1664="","",AT1664*$BH1664)</f>
        <v>3</v>
      </c>
      <c r="BN1664" s="34">
        <f>IF(AU1664="","",AU1664*$BH1664)</f>
        <v>4.8868721221167394E-2</v>
      </c>
      <c r="BO1664" s="34">
        <f>IF(AV1664="","",AV1664*$BH1664)</f>
        <v>4.8474941107405147</v>
      </c>
      <c r="BP1664" s="34">
        <f t="shared" si="193"/>
        <v>14.491834406905701</v>
      </c>
      <c r="BQ1664" s="34">
        <f>IF(AW1664="","",AW1664*$BH1664)</f>
        <v>2.010743965449596</v>
      </c>
      <c r="BR1664" s="34"/>
      <c r="BS1664" s="34">
        <f t="shared" si="194"/>
        <v>5.0616465290698143</v>
      </c>
      <c r="BT1664" s="34"/>
      <c r="BU1664" s="34">
        <f t="shared" si="195"/>
        <v>0.95113127877883263</v>
      </c>
      <c r="BV1664" s="34">
        <f t="shared" si="196"/>
        <v>0.95113127877883263</v>
      </c>
      <c r="BW1664" s="34">
        <f t="shared" si="197"/>
        <v>1</v>
      </c>
      <c r="BX1664" s="34"/>
      <c r="BY1664" s="34">
        <f>IF(BV1664="","",IF(BQ1664=0,0,((BV1664/BQ1664)*AF1664)))</f>
        <v>3.0998079882860776</v>
      </c>
      <c r="BZ1664" s="34">
        <f>IF(BY1664="","",SUM(S1664:X1664,BY1664))</f>
        <v>96.62070998828608</v>
      </c>
      <c r="CA1664" s="18"/>
      <c r="CB1664" s="20">
        <v>1.6173E-2</v>
      </c>
      <c r="CC1664" s="20">
        <v>1.0002E-2</v>
      </c>
      <c r="CD1664" s="20">
        <v>4.709E-2</v>
      </c>
      <c r="CE1664" s="20">
        <v>1.2468E-2</v>
      </c>
      <c r="CF1664" s="20">
        <v>8.4620000000000008E-3</v>
      </c>
      <c r="CG1664" s="20">
        <v>2.9298999999999999E-2</v>
      </c>
      <c r="CH1664" s="20"/>
      <c r="CI1664" s="21">
        <v>3.8182700000000001</v>
      </c>
      <c r="CJ1664" s="21">
        <v>3.01308</v>
      </c>
      <c r="CK1664" s="21">
        <v>-31.21</v>
      </c>
      <c r="CL1664" s="21">
        <v>0.37117099999999997</v>
      </c>
      <c r="CM1664" s="21">
        <v>3.1427299999999998</v>
      </c>
      <c r="CN1664" s="21">
        <v>0.34558100000000003</v>
      </c>
      <c r="CO1664" s="21"/>
      <c r="CP1664" s="20">
        <v>9.1605000000000008</v>
      </c>
      <c r="CQ1664" s="20">
        <v>81.258899999999997</v>
      </c>
      <c r="CR1664" s="20">
        <v>10.849</v>
      </c>
      <c r="CS1664" s="20">
        <v>176.19</v>
      </c>
      <c r="CT1664" s="20"/>
      <c r="CU1664" s="22">
        <v>44278.054027777798</v>
      </c>
      <c r="CV1664" s="22"/>
    </row>
    <row r="1665" spans="1:100" s="17" customFormat="1" x14ac:dyDescent="0.25">
      <c r="A1665" s="17" t="s">
        <v>123</v>
      </c>
      <c r="B1665" s="17">
        <v>3863</v>
      </c>
      <c r="C1665" s="17">
        <v>8</v>
      </c>
      <c r="E1665" s="18">
        <v>0.660547</v>
      </c>
      <c r="F1665" s="18">
        <v>0.242314</v>
      </c>
      <c r="G1665" s="18">
        <v>0</v>
      </c>
      <c r="H1665" s="18">
        <v>17.782599999999999</v>
      </c>
      <c r="I1665" s="18">
        <v>0.36071300000000001</v>
      </c>
      <c r="J1665" s="18">
        <v>37.105699999999999</v>
      </c>
      <c r="K1665" s="18">
        <v>43.511400000000002</v>
      </c>
      <c r="L1665" s="18">
        <v>0.336727</v>
      </c>
      <c r="M1665" s="18">
        <v>100</v>
      </c>
      <c r="N1665" s="18"/>
      <c r="O1665" s="18">
        <v>8.1394999999999995E-2</v>
      </c>
      <c r="P1665" s="18">
        <v>43.43</v>
      </c>
      <c r="Q1665" s="18">
        <f t="shared" si="191"/>
        <v>99.918604999999999</v>
      </c>
      <c r="R1665" s="18"/>
      <c r="S1665" s="18">
        <v>0.89040200000000003</v>
      </c>
      <c r="T1665" s="18">
        <v>0.40183000000000002</v>
      </c>
      <c r="U1665" s="18">
        <v>0</v>
      </c>
      <c r="V1665" s="18">
        <v>40.747199999999999</v>
      </c>
      <c r="W1665" s="18">
        <v>0.36071300000000001</v>
      </c>
      <c r="X1665" s="18">
        <v>51.918300000000002</v>
      </c>
      <c r="Y1665" s="18">
        <v>5.6815899999999999</v>
      </c>
      <c r="Z1665" s="18">
        <v>100</v>
      </c>
      <c r="AA1665" s="19"/>
      <c r="AB1665" s="18">
        <f>IF(Z1665="","",Z1665-O1665)</f>
        <v>99.918604999999999</v>
      </c>
      <c r="AC1665" s="18">
        <f t="shared" si="192"/>
        <v>94.237015</v>
      </c>
      <c r="AD1665" s="18"/>
      <c r="AE1665" s="34">
        <f>IF(M1665="","",IF(M1665&gt;100,M1665, M1665+O1665))</f>
        <v>100.081395</v>
      </c>
      <c r="AF1665" s="37">
        <f>IF(AE1665="","",IF(AE1665="* * *", Y1665, AE1665-SUM(S1665:X1665)))</f>
        <v>5.7629500000000036</v>
      </c>
      <c r="AG1665" s="54"/>
      <c r="AH1665" s="33"/>
      <c r="AI1665" s="34">
        <f>IF(S1665="","",IF(AI$6=0, 0, S1665/AI$6))</f>
        <v>1.4366202455221079E-2</v>
      </c>
      <c r="AJ1665" s="34">
        <f>IF(T1665="","",IF(AJ$6=0, 0, T1665/AJ$6))</f>
        <v>9.969755538408483E-3</v>
      </c>
      <c r="AK1665" s="34">
        <f>IF(U1665="","",IF(AK$6=0, 0, U1665/AK$6))</f>
        <v>0</v>
      </c>
      <c r="AL1665" s="34">
        <f>IF(V1665="","",IF(AL$6=0, 0, V1665/AL$6))</f>
        <v>0.28706426989925354</v>
      </c>
      <c r="AM1665" s="34">
        <f>IF(W1665="","",IF(AM$6=0, 0, W1665/AM$6))</f>
        <v>1.0174830402098642E-2</v>
      </c>
      <c r="AN1665" s="34">
        <f>IF(X1665="","",IF(AN$6=0, 0, X1665/AN$6))</f>
        <v>0.92583286671635989</v>
      </c>
      <c r="AO1665" s="34">
        <f>IF(Y1665="","",IF(AO$6=0, 0, Y1665/AO$6))</f>
        <v>0.33406625067066492</v>
      </c>
      <c r="AP1665" s="34"/>
      <c r="AQ1665" s="34">
        <f>IF(AI1665="","",AI1665*AI$4)</f>
        <v>2.8732404910442159E-2</v>
      </c>
      <c r="AR1665" s="33">
        <f>IF(AJ1665="","",AJ1665*AJ$4)</f>
        <v>9.969755538408483E-3</v>
      </c>
      <c r="AS1665" s="34">
        <f>IF(AK1665="","",AK1665*AK$4)</f>
        <v>0</v>
      </c>
      <c r="AT1665" s="34">
        <f>IF(AL1665="","",AL1665*AL$4)</f>
        <v>0.57412853979850709</v>
      </c>
      <c r="AU1665" s="34">
        <f>IF(AM1665="","",AM1665*AM$4)</f>
        <v>1.0174830402098642E-2</v>
      </c>
      <c r="AV1665" s="34">
        <f>IF(AN1665="","",AN1665*AN$4)</f>
        <v>0.92583286671635989</v>
      </c>
      <c r="AW1665" s="34">
        <f>IF(AO1665="","",AO1665*AO$4)</f>
        <v>0.33406625067066492</v>
      </c>
      <c r="AX1665" s="34"/>
      <c r="AY1665" s="34">
        <f>IF(AQ1665="","",AI1665*AI$5)</f>
        <v>1.4366202455221079E-2</v>
      </c>
      <c r="AZ1665" s="34">
        <f>IF(AR1665="","",AJ1665*AJ$5)</f>
        <v>9.969755538408483E-3</v>
      </c>
      <c r="BA1665" s="34">
        <f>IF(AS1665="","",AK1665*AK$5)</f>
        <v>0</v>
      </c>
      <c r="BB1665" s="34">
        <f>IF(AT1665="","",AL1665*AL$5)</f>
        <v>1.4353213494962678</v>
      </c>
      <c r="BC1665" s="34">
        <f>IF(AU1665="","",AM1665*AM$5)</f>
        <v>0</v>
      </c>
      <c r="BD1665" s="34">
        <f>IF(AV1665="","",AN1665*AN$5)</f>
        <v>0.92583286671635989</v>
      </c>
      <c r="BE1665" s="34">
        <f>IF(AW1665="","",AO1665*AO$5)</f>
        <v>0.33406625067066492</v>
      </c>
      <c r="BF1665" s="34">
        <f>IF(BE1665="","",SUM(AY1665:BE1665))</f>
        <v>2.7195564248769224</v>
      </c>
      <c r="BG1665" s="34"/>
      <c r="BH1665" s="34">
        <f>IF(AT1665="","",3/AT1665)</f>
        <v>5.225310696195077</v>
      </c>
      <c r="BI1665" s="34"/>
      <c r="BJ1665" s="34">
        <f>IF(AQ1665="","",AQ1665*$BH1665)</f>
        <v>0.15013574270594138</v>
      </c>
      <c r="BK1665" s="34">
        <f>IF(AR1665="","",AR1665*$BH1665)</f>
        <v>5.2095070253295954E-2</v>
      </c>
      <c r="BL1665" s="34">
        <f>IF(AS1665="","",AS1665*$BH1665)</f>
        <v>0</v>
      </c>
      <c r="BM1665" s="34">
        <f>IF(AT1665="","",AT1665*$BH1665)</f>
        <v>3</v>
      </c>
      <c r="BN1665" s="34">
        <f>IF(AU1665="","",AU1665*$BH1665)</f>
        <v>5.3166650132056889E-2</v>
      </c>
      <c r="BO1665" s="34">
        <f>IF(AV1665="","",AV1665*$BH1665)</f>
        <v>4.8377643813419464</v>
      </c>
      <c r="BP1665" s="34">
        <f t="shared" si="193"/>
        <v>14.210527275815426</v>
      </c>
      <c r="BQ1665" s="34">
        <f>IF(AW1665="","",AW1665*$BH1665)</f>
        <v>1.7455999528672113</v>
      </c>
      <c r="BR1665" s="34"/>
      <c r="BS1665" s="34">
        <f t="shared" si="194"/>
        <v>5.0399951943011834</v>
      </c>
      <c r="BT1665" s="34"/>
      <c r="BU1665" s="34">
        <f t="shared" si="195"/>
        <v>0.9468333498679431</v>
      </c>
      <c r="BV1665" s="34">
        <f t="shared" si="196"/>
        <v>0.9468333498679431</v>
      </c>
      <c r="BW1665" s="34">
        <f t="shared" si="197"/>
        <v>1</v>
      </c>
      <c r="BX1665" s="34"/>
      <c r="BY1665" s="34">
        <f>IF(BV1665="","",IF(BQ1665=0,0,((BV1665/BQ1665)*AF1665)))</f>
        <v>3.1258898951382754</v>
      </c>
      <c r="BZ1665" s="34">
        <f>IF(BY1665="","",SUM(S1665:X1665,BY1665))</f>
        <v>97.444334895138269</v>
      </c>
      <c r="CA1665" s="18"/>
      <c r="CB1665" s="20">
        <v>1.6163E-2</v>
      </c>
      <c r="CC1665" s="20">
        <v>9.9600000000000001E-3</v>
      </c>
      <c r="CD1665" s="20">
        <v>4.7937E-2</v>
      </c>
      <c r="CE1665" s="20">
        <v>1.2503E-2</v>
      </c>
      <c r="CF1665" s="20">
        <v>8.2550000000000002E-3</v>
      </c>
      <c r="CG1665" s="20">
        <v>3.0304000000000001E-2</v>
      </c>
      <c r="CH1665" s="20"/>
      <c r="CI1665" s="21">
        <v>3.9528599999999998</v>
      </c>
      <c r="CJ1665" s="21">
        <v>3.02318</v>
      </c>
      <c r="CK1665" s="21">
        <v>-17.675000000000001</v>
      </c>
      <c r="CL1665" s="21">
        <v>0.369029</v>
      </c>
      <c r="CM1665" s="21">
        <v>2.9591699999999999</v>
      </c>
      <c r="CN1665" s="21">
        <v>0.34414699999999998</v>
      </c>
      <c r="CO1665" s="21"/>
      <c r="CP1665" s="20">
        <v>9.1540999999999997</v>
      </c>
      <c r="CQ1665" s="20">
        <v>81.23</v>
      </c>
      <c r="CR1665" s="20">
        <v>10.849</v>
      </c>
      <c r="CS1665" s="20">
        <v>205.79</v>
      </c>
      <c r="CT1665" s="20"/>
      <c r="CU1665" s="22">
        <v>44278.0558101852</v>
      </c>
      <c r="CV1665" s="22"/>
    </row>
    <row r="1666" spans="1:100" s="17" customFormat="1" x14ac:dyDescent="0.25">
      <c r="A1666" s="17" t="s">
        <v>123</v>
      </c>
      <c r="B1666" s="17">
        <v>3864</v>
      </c>
      <c r="C1666" s="17">
        <v>9</v>
      </c>
      <c r="E1666" s="18">
        <v>0.66908699999999999</v>
      </c>
      <c r="F1666" s="18">
        <v>0.23774300000000001</v>
      </c>
      <c r="G1666" s="18">
        <v>0</v>
      </c>
      <c r="H1666" s="18">
        <v>17.753</v>
      </c>
      <c r="I1666" s="18">
        <v>0.37487300000000001</v>
      </c>
      <c r="J1666" s="18">
        <v>37.265099999999997</v>
      </c>
      <c r="K1666" s="18">
        <v>43.373800000000003</v>
      </c>
      <c r="L1666" s="18">
        <v>0.326461</v>
      </c>
      <c r="M1666" s="18">
        <v>100</v>
      </c>
      <c r="N1666" s="18"/>
      <c r="O1666" s="18">
        <v>8.4591E-2</v>
      </c>
      <c r="P1666" s="18">
        <v>43.289200000000001</v>
      </c>
      <c r="Q1666" s="18">
        <f t="shared" si="191"/>
        <v>99.915408999999997</v>
      </c>
      <c r="R1666" s="18"/>
      <c r="S1666" s="18">
        <v>0.90191399999999999</v>
      </c>
      <c r="T1666" s="18">
        <v>0.39424900000000002</v>
      </c>
      <c r="U1666" s="18">
        <v>0</v>
      </c>
      <c r="V1666" s="18">
        <v>40.679200000000002</v>
      </c>
      <c r="W1666" s="18">
        <v>0.37487300000000001</v>
      </c>
      <c r="X1666" s="18">
        <v>52.141399999999997</v>
      </c>
      <c r="Y1666" s="18">
        <v>5.5083900000000003</v>
      </c>
      <c r="Z1666" s="18">
        <v>100</v>
      </c>
      <c r="AA1666" s="19"/>
      <c r="AB1666" s="18">
        <f>IF(Z1666="","",Z1666-O1666)</f>
        <v>99.915408999999997</v>
      </c>
      <c r="AC1666" s="18">
        <f t="shared" si="192"/>
        <v>94.407018999999991</v>
      </c>
      <c r="AD1666" s="18"/>
      <c r="AE1666" s="34">
        <f>IF(M1666="","",IF(M1666&gt;100,M1666, M1666+O1666))</f>
        <v>100.084591</v>
      </c>
      <c r="AF1666" s="37">
        <f>IF(AE1666="","",IF(AE1666="* * *", Y1666, AE1666-SUM(S1666:X1666)))</f>
        <v>5.5929550000000035</v>
      </c>
      <c r="AG1666" s="54"/>
      <c r="AH1666" s="33"/>
      <c r="AI1666" s="34">
        <f>IF(S1666="","",IF(AI$6=0, 0, S1666/AI$6))</f>
        <v>1.4551942966433437E-2</v>
      </c>
      <c r="AJ1666" s="34">
        <f>IF(T1666="","",IF(AJ$6=0, 0, T1666/AJ$6))</f>
        <v>9.7816642641465439E-3</v>
      </c>
      <c r="AK1666" s="34">
        <f>IF(U1666="","",IF(AK$6=0, 0, U1666/AK$6))</f>
        <v>0</v>
      </c>
      <c r="AL1666" s="34">
        <f>IF(V1666="","",IF(AL$6=0, 0, V1666/AL$6))</f>
        <v>0.28658520948889044</v>
      </c>
      <c r="AM1666" s="34">
        <f>IF(W1666="","",IF(AM$6=0, 0, W1666/AM$6))</f>
        <v>1.0574249326544716E-2</v>
      </c>
      <c r="AN1666" s="34">
        <f>IF(X1666="","",IF(AN$6=0, 0, X1666/AN$6))</f>
        <v>0.9298112965294395</v>
      </c>
      <c r="AO1666" s="34">
        <f>IF(Y1666="","",IF(AO$6=0, 0, Y1666/AO$6))</f>
        <v>0.3238824333561176</v>
      </c>
      <c r="AP1666" s="34"/>
      <c r="AQ1666" s="34">
        <f>IF(AI1666="","",AI1666*AI$4)</f>
        <v>2.9103885932866874E-2</v>
      </c>
      <c r="AR1666" s="33">
        <f>IF(AJ1666="","",AJ1666*AJ$4)</f>
        <v>9.7816642641465439E-3</v>
      </c>
      <c r="AS1666" s="34">
        <f>IF(AK1666="","",AK1666*AK$4)</f>
        <v>0</v>
      </c>
      <c r="AT1666" s="34">
        <f>IF(AL1666="","",AL1666*AL$4)</f>
        <v>0.57317041897778087</v>
      </c>
      <c r="AU1666" s="34">
        <f>IF(AM1666="","",AM1666*AM$4)</f>
        <v>1.0574249326544716E-2</v>
      </c>
      <c r="AV1666" s="34">
        <f>IF(AN1666="","",AN1666*AN$4)</f>
        <v>0.9298112965294395</v>
      </c>
      <c r="AW1666" s="34">
        <f>IF(AO1666="","",AO1666*AO$4)</f>
        <v>0.3238824333561176</v>
      </c>
      <c r="AX1666" s="34"/>
      <c r="AY1666" s="34">
        <f>IF(AQ1666="","",AI1666*AI$5)</f>
        <v>1.4551942966433437E-2</v>
      </c>
      <c r="AZ1666" s="34">
        <f>IF(AR1666="","",AJ1666*AJ$5)</f>
        <v>9.7816642641465439E-3</v>
      </c>
      <c r="BA1666" s="34">
        <f>IF(AS1666="","",AK1666*AK$5)</f>
        <v>0</v>
      </c>
      <c r="BB1666" s="34">
        <f>IF(AT1666="","",AL1666*AL$5)</f>
        <v>1.4329260474444521</v>
      </c>
      <c r="BC1666" s="34">
        <f>IF(AU1666="","",AM1666*AM$5)</f>
        <v>0</v>
      </c>
      <c r="BD1666" s="34">
        <f>IF(AV1666="","",AN1666*AN$5)</f>
        <v>0.9298112965294395</v>
      </c>
      <c r="BE1666" s="34">
        <f>IF(AW1666="","",AO1666*AO$5)</f>
        <v>0.3238824333561176</v>
      </c>
      <c r="BF1666" s="34">
        <f>IF(BE1666="","",SUM(AY1666:BE1666))</f>
        <v>2.7109533845605891</v>
      </c>
      <c r="BG1666" s="34"/>
      <c r="BH1666" s="34">
        <f>IF(AT1666="","",3/AT1666)</f>
        <v>5.2340454089559287</v>
      </c>
      <c r="BI1666" s="34"/>
      <c r="BJ1666" s="34">
        <f>IF(AQ1666="","",AQ1666*$BH1666)</f>
        <v>0.15233106054969889</v>
      </c>
      <c r="BK1666" s="34">
        <f>IF(AR1666="","",AR1666*$BH1666)</f>
        <v>5.1197674933704494E-2</v>
      </c>
      <c r="BL1666" s="34">
        <f>IF(AS1666="","",AS1666*$BH1666)</f>
        <v>0</v>
      </c>
      <c r="BM1666" s="34">
        <f>IF(AT1666="","",AT1666*$BH1666)</f>
        <v>3</v>
      </c>
      <c r="BN1666" s="34">
        <f>IF(AU1666="","",AU1666*$BH1666)</f>
        <v>5.5346101140756693E-2</v>
      </c>
      <c r="BO1666" s="34">
        <f>IF(AV1666="","",AV1666*$BH1666)</f>
        <v>4.8666745477952729</v>
      </c>
      <c r="BP1666" s="34">
        <f t="shared" si="193"/>
        <v>14.189253116352887</v>
      </c>
      <c r="BQ1666" s="34">
        <f>IF(AW1666="","",AW1666*$BH1666)</f>
        <v>1.6952153633490619</v>
      </c>
      <c r="BR1666" s="34"/>
      <c r="BS1666" s="34">
        <f t="shared" si="194"/>
        <v>5.0702032832786763</v>
      </c>
      <c r="BT1666" s="34"/>
      <c r="BU1666" s="34">
        <f t="shared" si="195"/>
        <v>0.94465389885924334</v>
      </c>
      <c r="BV1666" s="34">
        <f t="shared" si="196"/>
        <v>0.94465389885924334</v>
      </c>
      <c r="BW1666" s="34">
        <f t="shared" si="197"/>
        <v>1</v>
      </c>
      <c r="BX1666" s="34"/>
      <c r="BY1666" s="34">
        <f>IF(BV1666="","",IF(BQ1666=0,0,((BV1666/BQ1666)*AF1666)))</f>
        <v>3.1166581315405386</v>
      </c>
      <c r="BZ1666" s="34">
        <f>IF(BY1666="","",SUM(S1666:X1666,BY1666))</f>
        <v>97.608294131540532</v>
      </c>
      <c r="CA1666" s="18"/>
      <c r="CB1666" s="20">
        <v>1.6331999999999999E-2</v>
      </c>
      <c r="CC1666" s="20">
        <v>1.0019999999999999E-2</v>
      </c>
      <c r="CD1666" s="20">
        <v>4.8154000000000002E-2</v>
      </c>
      <c r="CE1666" s="20">
        <v>1.2932000000000001E-2</v>
      </c>
      <c r="CF1666" s="20">
        <v>8.6250000000000007E-3</v>
      </c>
      <c r="CG1666" s="20">
        <v>3.0582000000000002E-2</v>
      </c>
      <c r="CH1666" s="20"/>
      <c r="CI1666" s="21">
        <v>3.9337599999999999</v>
      </c>
      <c r="CJ1666" s="21">
        <v>3.0738699999999999</v>
      </c>
      <c r="CK1666" s="21">
        <v>-17.763999999999999</v>
      </c>
      <c r="CL1666" s="21">
        <v>0.36981199999999997</v>
      </c>
      <c r="CM1666" s="21">
        <v>2.9170799999999999</v>
      </c>
      <c r="CN1666" s="21">
        <v>0.343775</v>
      </c>
      <c r="CO1666" s="21"/>
      <c r="CP1666" s="20">
        <v>9.1478999999999999</v>
      </c>
      <c r="CQ1666" s="20">
        <v>81.2012</v>
      </c>
      <c r="CR1666" s="20">
        <v>10.849</v>
      </c>
      <c r="CS1666" s="20">
        <v>235.251</v>
      </c>
      <c r="CT1666" s="20"/>
      <c r="CU1666" s="22">
        <v>44278.057627314804</v>
      </c>
      <c r="CV1666" s="22"/>
    </row>
    <row r="1667" spans="1:100" s="17" customFormat="1" x14ac:dyDescent="0.25">
      <c r="A1667" s="17" t="s">
        <v>123</v>
      </c>
      <c r="B1667" s="17">
        <v>3865</v>
      </c>
      <c r="C1667" s="17">
        <v>10</v>
      </c>
      <c r="E1667" s="18">
        <v>0.66479200000000005</v>
      </c>
      <c r="F1667" s="18">
        <v>0.21479699999999999</v>
      </c>
      <c r="G1667" s="18">
        <v>0</v>
      </c>
      <c r="H1667" s="18">
        <v>17.7455</v>
      </c>
      <c r="I1667" s="18">
        <v>0.39083400000000001</v>
      </c>
      <c r="J1667" s="18">
        <v>37.353700000000003</v>
      </c>
      <c r="K1667" s="18">
        <v>43.308599999999998</v>
      </c>
      <c r="L1667" s="18">
        <v>0.321772</v>
      </c>
      <c r="M1667" s="18">
        <v>100</v>
      </c>
      <c r="N1667" s="18"/>
      <c r="O1667" s="18">
        <v>8.8192000000000006E-2</v>
      </c>
      <c r="P1667" s="18">
        <v>43.220399999999998</v>
      </c>
      <c r="Q1667" s="18">
        <f t="shared" si="191"/>
        <v>99.911807999999994</v>
      </c>
      <c r="R1667" s="18"/>
      <c r="S1667" s="18">
        <v>0.89612499999999995</v>
      </c>
      <c r="T1667" s="18">
        <v>0.35619800000000001</v>
      </c>
      <c r="U1667" s="18">
        <v>0</v>
      </c>
      <c r="V1667" s="18">
        <v>40.662199999999999</v>
      </c>
      <c r="W1667" s="18">
        <v>0.39083400000000001</v>
      </c>
      <c r="X1667" s="18">
        <v>52.2654</v>
      </c>
      <c r="Y1667" s="18">
        <v>5.4292699999999998</v>
      </c>
      <c r="Z1667" s="18">
        <v>100</v>
      </c>
      <c r="AA1667" s="19"/>
      <c r="AB1667" s="18">
        <f>IF(Z1667="","",Z1667-O1667)</f>
        <v>99.911807999999994</v>
      </c>
      <c r="AC1667" s="18">
        <f t="shared" si="192"/>
        <v>94.482537999999991</v>
      </c>
      <c r="AD1667" s="18"/>
      <c r="AE1667" s="34">
        <f>IF(M1667="","",IF(M1667&gt;100,M1667, M1667+O1667))</f>
        <v>100.08819200000001</v>
      </c>
      <c r="AF1667" s="37">
        <f>IF(AE1667="","",IF(AE1667="* * *", Y1667, AE1667-SUM(S1667:X1667)))</f>
        <v>5.5174350000000203</v>
      </c>
      <c r="AG1667" s="54"/>
      <c r="AH1667" s="33"/>
      <c r="AI1667" s="34">
        <f>IF(S1667="","",IF(AI$6=0, 0, S1667/AI$6))</f>
        <v>1.4458540271905263E-2</v>
      </c>
      <c r="AJ1667" s="34">
        <f>IF(T1667="","",IF(AJ$6=0, 0, T1667/AJ$6))</f>
        <v>8.8375855044920109E-3</v>
      </c>
      <c r="AK1667" s="34">
        <f>IF(U1667="","",IF(AK$6=0, 0, U1667/AK$6))</f>
        <v>0</v>
      </c>
      <c r="AL1667" s="34">
        <f>IF(V1667="","",IF(AL$6=0, 0, V1667/AL$6))</f>
        <v>0.28646544438629962</v>
      </c>
      <c r="AM1667" s="34">
        <f>IF(W1667="","",IF(AM$6=0, 0, W1667/AM$6))</f>
        <v>1.1024470050632553E-2</v>
      </c>
      <c r="AN1667" s="34">
        <f>IF(X1667="","",IF(AN$6=0, 0, X1667/AN$6))</f>
        <v>0.93202252600869506</v>
      </c>
      <c r="AO1667" s="34">
        <f>IF(Y1667="","",IF(AO$6=0, 0, Y1667/AO$6))</f>
        <v>0.31923033389926431</v>
      </c>
      <c r="AP1667" s="34"/>
      <c r="AQ1667" s="34">
        <f>IF(AI1667="","",AI1667*AI$4)</f>
        <v>2.8917080543810526E-2</v>
      </c>
      <c r="AR1667" s="33">
        <f>IF(AJ1667="","",AJ1667*AJ$4)</f>
        <v>8.8375855044920109E-3</v>
      </c>
      <c r="AS1667" s="34">
        <f>IF(AK1667="","",AK1667*AK$4)</f>
        <v>0</v>
      </c>
      <c r="AT1667" s="34">
        <f>IF(AL1667="","",AL1667*AL$4)</f>
        <v>0.57293088877259923</v>
      </c>
      <c r="AU1667" s="34">
        <f>IF(AM1667="","",AM1667*AM$4)</f>
        <v>1.1024470050632553E-2</v>
      </c>
      <c r="AV1667" s="34">
        <f>IF(AN1667="","",AN1667*AN$4)</f>
        <v>0.93202252600869506</v>
      </c>
      <c r="AW1667" s="34">
        <f>IF(AO1667="","",AO1667*AO$4)</f>
        <v>0.31923033389926431</v>
      </c>
      <c r="AX1667" s="34"/>
      <c r="AY1667" s="34">
        <f>IF(AQ1667="","",AI1667*AI$5)</f>
        <v>1.4458540271905263E-2</v>
      </c>
      <c r="AZ1667" s="34">
        <f>IF(AR1667="","",AJ1667*AJ$5)</f>
        <v>8.8375855044920109E-3</v>
      </c>
      <c r="BA1667" s="34">
        <f>IF(AS1667="","",AK1667*AK$5)</f>
        <v>0</v>
      </c>
      <c r="BB1667" s="34">
        <f>IF(AT1667="","",AL1667*AL$5)</f>
        <v>1.432327221931498</v>
      </c>
      <c r="BC1667" s="34">
        <f>IF(AU1667="","",AM1667*AM$5)</f>
        <v>0</v>
      </c>
      <c r="BD1667" s="34">
        <f>IF(AV1667="","",AN1667*AN$5)</f>
        <v>0.93202252600869506</v>
      </c>
      <c r="BE1667" s="34">
        <f>IF(AW1667="","",AO1667*AO$5)</f>
        <v>0.31923033389926431</v>
      </c>
      <c r="BF1667" s="34">
        <f>IF(BE1667="","",SUM(AY1667:BE1667))</f>
        <v>2.7068762076158546</v>
      </c>
      <c r="BG1667" s="34"/>
      <c r="BH1667" s="34">
        <f>IF(AT1667="","",3/AT1667)</f>
        <v>5.2362336518929133</v>
      </c>
      <c r="BI1667" s="34"/>
      <c r="BJ1667" s="34">
        <f>IF(AQ1667="","",AQ1667*$BH1667)</f>
        <v>0.1514165902579985</v>
      </c>
      <c r="BK1667" s="34">
        <f>IF(AR1667="","",AR1667*$BH1667)</f>
        <v>4.6275662620102076E-2</v>
      </c>
      <c r="BL1667" s="34">
        <f>IF(AS1667="","",AS1667*$BH1667)</f>
        <v>0</v>
      </c>
      <c r="BM1667" s="34">
        <f>IF(AT1667="","",AT1667*$BH1667)</f>
        <v>3</v>
      </c>
      <c r="BN1667" s="34">
        <f>IF(AU1667="","",AU1667*$BH1667)</f>
        <v>5.7726701073407743E-2</v>
      </c>
      <c r="BO1667" s="34">
        <f>IF(AV1667="","",AV1667*$BH1667)</f>
        <v>4.8802877150089667</v>
      </c>
      <c r="BP1667" s="34">
        <f t="shared" si="193"/>
        <v>14.173836289826406</v>
      </c>
      <c r="BQ1667" s="34">
        <f>IF(AW1667="","",AW1667*$BH1667)</f>
        <v>1.6715646170683389</v>
      </c>
      <c r="BR1667" s="34"/>
      <c r="BS1667" s="34">
        <f t="shared" si="194"/>
        <v>5.0779799678870674</v>
      </c>
      <c r="BT1667" s="34"/>
      <c r="BU1667" s="34">
        <f t="shared" si="195"/>
        <v>0.94227329892659228</v>
      </c>
      <c r="BV1667" s="34">
        <f t="shared" si="196"/>
        <v>0.94227329892659228</v>
      </c>
      <c r="BW1667" s="34">
        <f t="shared" si="197"/>
        <v>1</v>
      </c>
      <c r="BX1667" s="34"/>
      <c r="BY1667" s="34">
        <f>IF(BV1667="","",IF(BQ1667=0,0,((BV1667/BQ1667)*AF1667)))</f>
        <v>3.1102187890176625</v>
      </c>
      <c r="BZ1667" s="34">
        <f>IF(BY1667="","",SUM(S1667:X1667,BY1667))</f>
        <v>97.680975789017651</v>
      </c>
      <c r="CA1667" s="18"/>
      <c r="CB1667" s="20">
        <v>1.5221999999999999E-2</v>
      </c>
      <c r="CC1667" s="20">
        <v>9.8219999999999991E-3</v>
      </c>
      <c r="CD1667" s="20">
        <v>4.7608999999999999E-2</v>
      </c>
      <c r="CE1667" s="20">
        <v>1.3044E-2</v>
      </c>
      <c r="CF1667" s="20">
        <v>8.7510000000000001E-3</v>
      </c>
      <c r="CG1667" s="20">
        <v>3.0173999999999999E-2</v>
      </c>
      <c r="CH1667" s="20"/>
      <c r="CI1667" s="21">
        <v>3.9010600000000002</v>
      </c>
      <c r="CJ1667" s="21">
        <v>3.2748599999999999</v>
      </c>
      <c r="CK1667" s="21">
        <v>-33.009</v>
      </c>
      <c r="CL1667" s="21">
        <v>0.36955399999999999</v>
      </c>
      <c r="CM1667" s="21">
        <v>2.8513600000000001</v>
      </c>
      <c r="CN1667" s="21">
        <v>0.34298499999999998</v>
      </c>
      <c r="CO1667" s="21"/>
      <c r="CP1667" s="20">
        <v>9.1416000000000004</v>
      </c>
      <c r="CQ1667" s="20">
        <v>81.172499999999999</v>
      </c>
      <c r="CR1667" s="20">
        <v>10.849</v>
      </c>
      <c r="CS1667" s="20">
        <v>264.63600000000002</v>
      </c>
      <c r="CT1667" s="20"/>
      <c r="CU1667" s="22">
        <v>44278.059421296297</v>
      </c>
      <c r="CV1667" s="22"/>
    </row>
    <row r="1668" spans="1:100" s="17" customFormat="1" x14ac:dyDescent="0.25">
      <c r="A1668" s="17" t="s">
        <v>123</v>
      </c>
      <c r="B1668" s="17">
        <v>3866</v>
      </c>
      <c r="C1668" s="17">
        <v>11</v>
      </c>
      <c r="E1668" s="18">
        <v>0.65835100000000002</v>
      </c>
      <c r="F1668" s="18">
        <v>0.205042</v>
      </c>
      <c r="G1668" s="18">
        <v>0</v>
      </c>
      <c r="H1668" s="18">
        <v>17.901299999999999</v>
      </c>
      <c r="I1668" s="18">
        <v>0.41589999999999999</v>
      </c>
      <c r="J1668" s="18">
        <v>37.563600000000001</v>
      </c>
      <c r="K1668" s="18">
        <v>42.9726</v>
      </c>
      <c r="L1668" s="18">
        <v>0.28320499999999998</v>
      </c>
      <c r="M1668" s="18">
        <v>100</v>
      </c>
      <c r="N1668" s="18"/>
      <c r="O1668" s="18">
        <v>9.3848000000000001E-2</v>
      </c>
      <c r="P1668" s="18">
        <v>42.878799999999998</v>
      </c>
      <c r="Q1668" s="18">
        <f t="shared" si="191"/>
        <v>99.906152000000006</v>
      </c>
      <c r="R1668" s="18"/>
      <c r="S1668" s="18">
        <v>0.88744199999999995</v>
      </c>
      <c r="T1668" s="18">
        <v>0.34002199999999999</v>
      </c>
      <c r="U1668" s="18">
        <v>0</v>
      </c>
      <c r="V1668" s="18">
        <v>41.018999999999998</v>
      </c>
      <c r="W1668" s="18">
        <v>0.41589999999999999</v>
      </c>
      <c r="X1668" s="18">
        <v>52.559100000000001</v>
      </c>
      <c r="Y1668" s="18">
        <v>4.7785299999999999</v>
      </c>
      <c r="Z1668" s="18">
        <v>100</v>
      </c>
      <c r="AA1668" s="19"/>
      <c r="AB1668" s="18">
        <f>IF(Z1668="","",Z1668-O1668)</f>
        <v>99.906152000000006</v>
      </c>
      <c r="AC1668" s="18">
        <f t="shared" si="192"/>
        <v>95.127622000000002</v>
      </c>
      <c r="AD1668" s="18"/>
      <c r="AE1668" s="34">
        <f>IF(M1668="","",IF(M1668&gt;100,M1668, M1668+O1668))</f>
        <v>100.09384799999999</v>
      </c>
      <c r="AF1668" s="37">
        <f>IF(AE1668="","",IF(AE1668="* * *", Y1668, AE1668-SUM(S1668:X1668)))</f>
        <v>4.8723839999999967</v>
      </c>
      <c r="AG1668" s="54"/>
      <c r="AH1668" s="33"/>
      <c r="AI1668" s="34">
        <f>IF(S1668="","",IF(AI$6=0, 0, S1668/AI$6))</f>
        <v>1.4318444297369396E-2</v>
      </c>
      <c r="AJ1668" s="34">
        <f>IF(T1668="","",IF(AJ$6=0, 0, T1668/AJ$6))</f>
        <v>8.4362447245868374E-3</v>
      </c>
      <c r="AK1668" s="34">
        <f>IF(U1668="","",IF(AK$6=0, 0, U1668/AK$6))</f>
        <v>0</v>
      </c>
      <c r="AL1668" s="34">
        <f>IF(V1668="","",IF(AL$6=0, 0, V1668/AL$6))</f>
        <v>0.28897910253949921</v>
      </c>
      <c r="AM1668" s="34">
        <f>IF(W1668="","",IF(AM$6=0, 0, W1668/AM$6))</f>
        <v>1.1731520528045356E-2</v>
      </c>
      <c r="AN1668" s="34">
        <f>IF(X1668="","",IF(AN$6=0, 0, X1668/AN$6))</f>
        <v>0.9372599300252864</v>
      </c>
      <c r="AO1668" s="34">
        <f>IF(Y1668="","",IF(AO$6=0, 0, Y1668/AO$6))</f>
        <v>0.2809681094231179</v>
      </c>
      <c r="AP1668" s="34"/>
      <c r="AQ1668" s="34">
        <f>IF(AI1668="","",AI1668*AI$4)</f>
        <v>2.8636888594738792E-2</v>
      </c>
      <c r="AR1668" s="33">
        <f>IF(AJ1668="","",AJ1668*AJ$4)</f>
        <v>8.4362447245868374E-3</v>
      </c>
      <c r="AS1668" s="34">
        <f>IF(AK1668="","",AK1668*AK$4)</f>
        <v>0</v>
      </c>
      <c r="AT1668" s="34">
        <f>IF(AL1668="","",AL1668*AL$4)</f>
        <v>0.57795820507899842</v>
      </c>
      <c r="AU1668" s="34">
        <f>IF(AM1668="","",AM1668*AM$4)</f>
        <v>1.1731520528045356E-2</v>
      </c>
      <c r="AV1668" s="34">
        <f>IF(AN1668="","",AN1668*AN$4)</f>
        <v>0.9372599300252864</v>
      </c>
      <c r="AW1668" s="34">
        <f>IF(AO1668="","",AO1668*AO$4)</f>
        <v>0.2809681094231179</v>
      </c>
      <c r="AX1668" s="34"/>
      <c r="AY1668" s="34">
        <f>IF(AQ1668="","",AI1668*AI$5)</f>
        <v>1.4318444297369396E-2</v>
      </c>
      <c r="AZ1668" s="34">
        <f>IF(AR1668="","",AJ1668*AJ$5)</f>
        <v>8.4362447245868374E-3</v>
      </c>
      <c r="BA1668" s="34">
        <f>IF(AS1668="","",AK1668*AK$5)</f>
        <v>0</v>
      </c>
      <c r="BB1668" s="34">
        <f>IF(AT1668="","",AL1668*AL$5)</f>
        <v>1.4448955126974961</v>
      </c>
      <c r="BC1668" s="34">
        <f>IF(AU1668="","",AM1668*AM$5)</f>
        <v>0</v>
      </c>
      <c r="BD1668" s="34">
        <f>IF(AV1668="","",AN1668*AN$5)</f>
        <v>0.9372599300252864</v>
      </c>
      <c r="BE1668" s="34">
        <f>IF(AW1668="","",AO1668*AO$5)</f>
        <v>0.2809681094231179</v>
      </c>
      <c r="BF1668" s="34">
        <f>IF(BE1668="","",SUM(AY1668:BE1668))</f>
        <v>2.6858782411678566</v>
      </c>
      <c r="BG1668" s="34"/>
      <c r="BH1668" s="34">
        <f>IF(AT1668="","",3/AT1668)</f>
        <v>5.1906867549184526</v>
      </c>
      <c r="BI1668" s="34"/>
      <c r="BJ1668" s="34">
        <f>IF(AQ1668="","",AQ1668*$BH1668)</f>
        <v>0.14864511833078595</v>
      </c>
      <c r="BK1668" s="34">
        <f>IF(AR1668="","",AR1668*$BH1668)</f>
        <v>4.3789903753163564E-2</v>
      </c>
      <c r="BL1668" s="34">
        <f>IF(AS1668="","",AS1668*$BH1668)</f>
        <v>0</v>
      </c>
      <c r="BM1668" s="34">
        <f>IF(AT1668="","",AT1668*$BH1668)</f>
        <v>3</v>
      </c>
      <c r="BN1668" s="34">
        <f>IF(AU1668="","",AU1668*$BH1668)</f>
        <v>6.0894648219978961E-2</v>
      </c>
      <c r="BO1668" s="34">
        <f>IF(AV1668="","",AV1668*$BH1668)</f>
        <v>4.8650227046980499</v>
      </c>
      <c r="BP1668" s="34">
        <f t="shared" si="193"/>
        <v>13.941552611753663</v>
      </c>
      <c r="BQ1668" s="34">
        <f>IF(AW1668="","",AW1668*$BH1668)</f>
        <v>1.4584174441370565</v>
      </c>
      <c r="BR1668" s="34"/>
      <c r="BS1668" s="34">
        <f t="shared" si="194"/>
        <v>5.0574577267819993</v>
      </c>
      <c r="BT1668" s="34"/>
      <c r="BU1668" s="34">
        <f t="shared" si="195"/>
        <v>0.93910535178002108</v>
      </c>
      <c r="BV1668" s="34">
        <f t="shared" si="196"/>
        <v>0.93910535178002108</v>
      </c>
      <c r="BW1668" s="34">
        <f t="shared" si="197"/>
        <v>1</v>
      </c>
      <c r="BX1668" s="34"/>
      <c r="BY1668" s="34">
        <f>IF(BV1668="","",IF(BQ1668=0,0,((BV1668/BQ1668)*AF1668)))</f>
        <v>3.1374294847623458</v>
      </c>
      <c r="BZ1668" s="34">
        <f>IF(BY1668="","",SUM(S1668:X1668,BY1668))</f>
        <v>98.358893484762348</v>
      </c>
      <c r="CA1668" s="18"/>
      <c r="CB1668" s="20">
        <v>1.5474E-2</v>
      </c>
      <c r="CC1668" s="20">
        <v>9.9129999999999999E-3</v>
      </c>
      <c r="CD1668" s="20">
        <v>4.8085999999999997E-2</v>
      </c>
      <c r="CE1668" s="20">
        <v>1.2019999999999999E-2</v>
      </c>
      <c r="CF1668" s="20">
        <v>8.7550000000000006E-3</v>
      </c>
      <c r="CG1668" s="20">
        <v>3.0731000000000001E-2</v>
      </c>
      <c r="CH1668" s="20"/>
      <c r="CI1668" s="21">
        <v>3.9314399999999998</v>
      </c>
      <c r="CJ1668" s="21">
        <v>3.3992</v>
      </c>
      <c r="CK1668" s="21">
        <v>-19.626000000000001</v>
      </c>
      <c r="CL1668" s="21">
        <v>0.367508</v>
      </c>
      <c r="CM1668" s="21">
        <v>2.7496200000000002</v>
      </c>
      <c r="CN1668" s="21">
        <v>0.34199200000000002</v>
      </c>
      <c r="CO1668" s="21"/>
      <c r="CP1668" s="20">
        <v>9.1354000000000006</v>
      </c>
      <c r="CQ1668" s="20">
        <v>81.144000000000005</v>
      </c>
      <c r="CR1668" s="20">
        <v>10.849500000000001</v>
      </c>
      <c r="CS1668" s="20">
        <v>293.80599999999998</v>
      </c>
      <c r="CT1668" s="20"/>
      <c r="CU1668" s="22">
        <v>44278.061226851903</v>
      </c>
      <c r="CV1668" s="22"/>
    </row>
    <row r="1669" spans="1:100" s="17" customFormat="1" x14ac:dyDescent="0.25">
      <c r="A1669" s="17" t="s">
        <v>123</v>
      </c>
      <c r="B1669" s="17">
        <v>3867</v>
      </c>
      <c r="C1669" s="17">
        <v>12</v>
      </c>
      <c r="E1669" s="18">
        <v>0.57125800000000004</v>
      </c>
      <c r="F1669" s="18">
        <v>0.21448400000000001</v>
      </c>
      <c r="G1669" s="18">
        <v>0</v>
      </c>
      <c r="H1669" s="18">
        <v>17.8933</v>
      </c>
      <c r="I1669" s="18">
        <v>0.44616400000000001</v>
      </c>
      <c r="J1669" s="18">
        <v>37.438299999999998</v>
      </c>
      <c r="K1669" s="18">
        <v>43.137599999999999</v>
      </c>
      <c r="L1669" s="18">
        <v>0.29890899999999998</v>
      </c>
      <c r="M1669" s="18">
        <v>100</v>
      </c>
      <c r="N1669" s="18"/>
      <c r="O1669" s="18">
        <v>0.100677</v>
      </c>
      <c r="P1669" s="18">
        <v>43.036900000000003</v>
      </c>
      <c r="Q1669" s="18">
        <f t="shared" si="191"/>
        <v>99.899322999999995</v>
      </c>
      <c r="R1669" s="18"/>
      <c r="S1669" s="18">
        <v>0.770042</v>
      </c>
      <c r="T1669" s="18">
        <v>0.35567799999999999</v>
      </c>
      <c r="U1669" s="18">
        <v>0</v>
      </c>
      <c r="V1669" s="18">
        <v>41.000900000000001</v>
      </c>
      <c r="W1669" s="18">
        <v>0.44616400000000001</v>
      </c>
      <c r="X1669" s="18">
        <v>52.383699999999997</v>
      </c>
      <c r="Y1669" s="18">
        <v>5.0434999999999999</v>
      </c>
      <c r="Z1669" s="18">
        <v>100</v>
      </c>
      <c r="AA1669" s="19"/>
      <c r="AB1669" s="18">
        <f>IF(Z1669="","",Z1669-O1669)</f>
        <v>99.899322999999995</v>
      </c>
      <c r="AC1669" s="18">
        <f t="shared" si="192"/>
        <v>94.855823000000001</v>
      </c>
      <c r="AD1669" s="18"/>
      <c r="AE1669" s="34">
        <f>IF(M1669="","",IF(M1669&gt;100,M1669, M1669+O1669))</f>
        <v>100.100677</v>
      </c>
      <c r="AF1669" s="37">
        <f>IF(AE1669="","",IF(AE1669="* * *", Y1669, AE1669-SUM(S1669:X1669)))</f>
        <v>5.1441930000000013</v>
      </c>
      <c r="AG1669" s="54"/>
      <c r="AH1669" s="33"/>
      <c r="AI1669" s="34">
        <f>IF(S1669="","",IF(AI$6=0, 0, S1669/AI$6))</f>
        <v>1.2424252496089801E-2</v>
      </c>
      <c r="AJ1669" s="34">
        <f>IF(T1669="","",IF(AJ$6=0, 0, T1669/AJ$6))</f>
        <v>8.824683847373397E-3</v>
      </c>
      <c r="AK1669" s="34">
        <f>IF(U1669="","",IF(AK$6=0, 0, U1669/AK$6))</f>
        <v>0</v>
      </c>
      <c r="AL1669" s="34">
        <f>IF(V1669="","",IF(AL$6=0, 0, V1669/AL$6))</f>
        <v>0.28885158793027021</v>
      </c>
      <c r="AM1669" s="34">
        <f>IF(W1669="","",IF(AM$6=0, 0, W1669/AM$6))</f>
        <v>1.2585193856395355E-2</v>
      </c>
      <c r="AN1669" s="34">
        <f>IF(X1669="","",IF(AN$6=0, 0, X1669/AN$6))</f>
        <v>0.93413211026188792</v>
      </c>
      <c r="AO1669" s="34">
        <f>IF(Y1669="","",IF(AO$6=0, 0, Y1669/AO$6))</f>
        <v>0.29654782116581779</v>
      </c>
      <c r="AP1669" s="34"/>
      <c r="AQ1669" s="34">
        <f>IF(AI1669="","",AI1669*AI$4)</f>
        <v>2.4848504992179603E-2</v>
      </c>
      <c r="AR1669" s="33">
        <f>IF(AJ1669="","",AJ1669*AJ$4)</f>
        <v>8.824683847373397E-3</v>
      </c>
      <c r="AS1669" s="34">
        <f>IF(AK1669="","",AK1669*AK$4)</f>
        <v>0</v>
      </c>
      <c r="AT1669" s="34">
        <f>IF(AL1669="","",AL1669*AL$4)</f>
        <v>0.57770317586054043</v>
      </c>
      <c r="AU1669" s="34">
        <f>IF(AM1669="","",AM1669*AM$4)</f>
        <v>1.2585193856395355E-2</v>
      </c>
      <c r="AV1669" s="34">
        <f>IF(AN1669="","",AN1669*AN$4)</f>
        <v>0.93413211026188792</v>
      </c>
      <c r="AW1669" s="34">
        <f>IF(AO1669="","",AO1669*AO$4)</f>
        <v>0.29654782116581779</v>
      </c>
      <c r="AX1669" s="34"/>
      <c r="AY1669" s="34">
        <f>IF(AQ1669="","",AI1669*AI$5)</f>
        <v>1.2424252496089801E-2</v>
      </c>
      <c r="AZ1669" s="34">
        <f>IF(AR1669="","",AJ1669*AJ$5)</f>
        <v>8.824683847373397E-3</v>
      </c>
      <c r="BA1669" s="34">
        <f>IF(AS1669="","",AK1669*AK$5)</f>
        <v>0</v>
      </c>
      <c r="BB1669" s="34">
        <f>IF(AT1669="","",AL1669*AL$5)</f>
        <v>1.4442579396513511</v>
      </c>
      <c r="BC1669" s="34">
        <f>IF(AU1669="","",AM1669*AM$5)</f>
        <v>0</v>
      </c>
      <c r="BD1669" s="34">
        <f>IF(AV1669="","",AN1669*AN$5)</f>
        <v>0.93413211026188792</v>
      </c>
      <c r="BE1669" s="34">
        <f>IF(AW1669="","",AO1669*AO$5)</f>
        <v>0.29654782116581779</v>
      </c>
      <c r="BF1669" s="34">
        <f>IF(BE1669="","",SUM(AY1669:BE1669))</f>
        <v>2.6961868074225199</v>
      </c>
      <c r="BG1669" s="34"/>
      <c r="BH1669" s="34">
        <f>IF(AT1669="","",3/AT1669)</f>
        <v>5.1929782029174971</v>
      </c>
      <c r="BI1669" s="34"/>
      <c r="BJ1669" s="34">
        <f>IF(AQ1669="","",AQ1669*$BH1669)</f>
        <v>0.1290377447994753</v>
      </c>
      <c r="BK1669" s="34">
        <f>IF(AR1669="","",AR1669*$BH1669)</f>
        <v>4.5826390867048171E-2</v>
      </c>
      <c r="BL1669" s="34">
        <f>IF(AS1669="","",AS1669*$BH1669)</f>
        <v>0</v>
      </c>
      <c r="BM1669" s="34">
        <f>IF(AT1669="","",AT1669*$BH1669)</f>
        <v>3</v>
      </c>
      <c r="BN1669" s="34">
        <f>IF(AU1669="","",AU1669*$BH1669)</f>
        <v>6.5354637375752284E-2</v>
      </c>
      <c r="BO1669" s="34">
        <f>IF(AV1669="","",AV1669*$BH1669)</f>
        <v>4.8509276872353082</v>
      </c>
      <c r="BP1669" s="34">
        <f t="shared" si="193"/>
        <v>14.001239321938861</v>
      </c>
      <c r="BQ1669" s="34">
        <f>IF(AW1669="","",AW1669*$BH1669)</f>
        <v>1.5399663714367677</v>
      </c>
      <c r="BR1669" s="34"/>
      <c r="BS1669" s="34">
        <f t="shared" si="194"/>
        <v>5.0257918229018319</v>
      </c>
      <c r="BT1669" s="34"/>
      <c r="BU1669" s="34">
        <f t="shared" si="195"/>
        <v>0.93464536262424769</v>
      </c>
      <c r="BV1669" s="34">
        <f t="shared" si="196"/>
        <v>0.93464536262424769</v>
      </c>
      <c r="BW1669" s="34">
        <f t="shared" si="197"/>
        <v>1</v>
      </c>
      <c r="BX1669" s="34"/>
      <c r="BY1669" s="34">
        <f>IF(BV1669="","",IF(BQ1669=0,0,((BV1669/BQ1669)*AF1669)))</f>
        <v>3.1221435877254402</v>
      </c>
      <c r="BZ1669" s="34">
        <f>IF(BY1669="","",SUM(S1669:X1669,BY1669))</f>
        <v>98.07862758772545</v>
      </c>
      <c r="CA1669" s="18"/>
      <c r="CB1669" s="20">
        <v>1.5982E-2</v>
      </c>
      <c r="CC1669" s="20">
        <v>9.9240000000000005E-3</v>
      </c>
      <c r="CD1669" s="20">
        <v>4.7072999999999997E-2</v>
      </c>
      <c r="CE1669" s="20">
        <v>1.2208E-2</v>
      </c>
      <c r="CF1669" s="20">
        <v>8.5540000000000008E-3</v>
      </c>
      <c r="CG1669" s="20">
        <v>2.9815000000000001E-2</v>
      </c>
      <c r="CH1669" s="20"/>
      <c r="CI1669" s="21">
        <v>4.2977299999999996</v>
      </c>
      <c r="CJ1669" s="21">
        <v>3.2916300000000001</v>
      </c>
      <c r="CK1669" s="21">
        <v>-23.638999999999999</v>
      </c>
      <c r="CL1669" s="21">
        <v>0.36765500000000001</v>
      </c>
      <c r="CM1669" s="21">
        <v>2.6311499999999999</v>
      </c>
      <c r="CN1669" s="21">
        <v>0.34250399999999998</v>
      </c>
      <c r="CO1669" s="21"/>
      <c r="CP1669" s="20">
        <v>9.1292000000000009</v>
      </c>
      <c r="CQ1669" s="20">
        <v>81.115099999999998</v>
      </c>
      <c r="CR1669" s="20">
        <v>10.849500000000001</v>
      </c>
      <c r="CS1669" s="20">
        <v>323.363</v>
      </c>
      <c r="CT1669" s="20"/>
      <c r="CU1669" s="22">
        <v>44278.063020833302</v>
      </c>
      <c r="CV1669" s="22"/>
    </row>
    <row r="1670" spans="1:100" s="17" customFormat="1" x14ac:dyDescent="0.25">
      <c r="A1670" s="17" t="s">
        <v>123</v>
      </c>
      <c r="B1670" s="17">
        <v>3868</v>
      </c>
      <c r="C1670" s="17">
        <v>13</v>
      </c>
      <c r="E1670" s="18">
        <v>0.62503200000000003</v>
      </c>
      <c r="F1670" s="18">
        <v>0.209837</v>
      </c>
      <c r="G1670" s="18">
        <v>0</v>
      </c>
      <c r="H1670" s="18">
        <v>17.930499999999999</v>
      </c>
      <c r="I1670" s="18">
        <v>0.47123599999999999</v>
      </c>
      <c r="J1670" s="18">
        <v>37.283499999999997</v>
      </c>
      <c r="K1670" s="18">
        <v>43.1785</v>
      </c>
      <c r="L1670" s="18">
        <v>0.301371</v>
      </c>
      <c r="M1670" s="18">
        <v>100</v>
      </c>
      <c r="N1670" s="18"/>
      <c r="O1670" s="18">
        <v>0.106335</v>
      </c>
      <c r="P1670" s="18">
        <v>43.072200000000002</v>
      </c>
      <c r="Q1670" s="18">
        <f t="shared" si="191"/>
        <v>99.893664999999999</v>
      </c>
      <c r="R1670" s="18"/>
      <c r="S1670" s="18">
        <v>0.84252899999999997</v>
      </c>
      <c r="T1670" s="18">
        <v>0.34797400000000001</v>
      </c>
      <c r="U1670" s="18">
        <v>0</v>
      </c>
      <c r="V1670" s="18">
        <v>41.086100000000002</v>
      </c>
      <c r="W1670" s="18">
        <v>0.47123599999999999</v>
      </c>
      <c r="X1670" s="18">
        <v>52.167099999999998</v>
      </c>
      <c r="Y1670" s="18">
        <v>5.0850400000000002</v>
      </c>
      <c r="Z1670" s="18">
        <v>100</v>
      </c>
      <c r="AA1670" s="19"/>
      <c r="AB1670" s="18">
        <f>IF(Z1670="","",Z1670-O1670)</f>
        <v>99.893664999999999</v>
      </c>
      <c r="AC1670" s="18">
        <f t="shared" si="192"/>
        <v>94.808624999999992</v>
      </c>
      <c r="AD1670" s="18"/>
      <c r="AE1670" s="34">
        <f>IF(M1670="","",IF(M1670&gt;100,M1670, M1670+O1670))</f>
        <v>100.106335</v>
      </c>
      <c r="AF1670" s="37">
        <f>IF(AE1670="","",IF(AE1670="* * *", Y1670, AE1670-SUM(S1670:X1670)))</f>
        <v>5.1913959999999975</v>
      </c>
      <c r="AG1670" s="54"/>
      <c r="AH1670" s="33"/>
      <c r="AI1670" s="34">
        <f>IF(S1670="","",IF(AI$6=0, 0, S1670/AI$6))</f>
        <v>1.3593794924534042E-2</v>
      </c>
      <c r="AJ1670" s="34">
        <f>IF(T1670="","",IF(AJ$6=0, 0, T1670/AJ$6))</f>
        <v>8.633540834985326E-3</v>
      </c>
      <c r="AK1670" s="34">
        <f>IF(U1670="","",IF(AK$6=0, 0, U1670/AK$6))</f>
        <v>0</v>
      </c>
      <c r="AL1670" s="34">
        <f>IF(V1670="","",IF(AL$6=0, 0, V1670/AL$6))</f>
        <v>0.28945182244443107</v>
      </c>
      <c r="AM1670" s="34">
        <f>IF(W1670="","",IF(AM$6=0, 0, W1670/AM$6))</f>
        <v>1.3292413579115129E-2</v>
      </c>
      <c r="AN1670" s="34">
        <f>IF(X1670="","",IF(AN$6=0, 0, X1670/AN$6))</f>
        <v>0.93026959167151102</v>
      </c>
      <c r="AO1670" s="34">
        <f>IF(Y1670="","",IF(AO$6=0, 0, Y1670/AO$6))</f>
        <v>0.29899029097670865</v>
      </c>
      <c r="AP1670" s="34"/>
      <c r="AQ1670" s="34">
        <f>IF(AI1670="","",AI1670*AI$4)</f>
        <v>2.7187589849068085E-2</v>
      </c>
      <c r="AR1670" s="33">
        <f>IF(AJ1670="","",AJ1670*AJ$4)</f>
        <v>8.633540834985326E-3</v>
      </c>
      <c r="AS1670" s="34">
        <f>IF(AK1670="","",AK1670*AK$4)</f>
        <v>0</v>
      </c>
      <c r="AT1670" s="34">
        <f>IF(AL1670="","",AL1670*AL$4)</f>
        <v>0.57890364488886215</v>
      </c>
      <c r="AU1670" s="34">
        <f>IF(AM1670="","",AM1670*AM$4)</f>
        <v>1.3292413579115129E-2</v>
      </c>
      <c r="AV1670" s="34">
        <f>IF(AN1670="","",AN1670*AN$4)</f>
        <v>0.93026959167151102</v>
      </c>
      <c r="AW1670" s="34">
        <f>IF(AO1670="","",AO1670*AO$4)</f>
        <v>0.29899029097670865</v>
      </c>
      <c r="AX1670" s="34"/>
      <c r="AY1670" s="34">
        <f>IF(AQ1670="","",AI1670*AI$5)</f>
        <v>1.3593794924534042E-2</v>
      </c>
      <c r="AZ1670" s="34">
        <f>IF(AR1670="","",AJ1670*AJ$5)</f>
        <v>8.633540834985326E-3</v>
      </c>
      <c r="BA1670" s="34">
        <f>IF(AS1670="","",AK1670*AK$5)</f>
        <v>0</v>
      </c>
      <c r="BB1670" s="34">
        <f>IF(AT1670="","",AL1670*AL$5)</f>
        <v>1.4472591122221554</v>
      </c>
      <c r="BC1670" s="34">
        <f>IF(AU1670="","",AM1670*AM$5)</f>
        <v>0</v>
      </c>
      <c r="BD1670" s="34">
        <f>IF(AV1670="","",AN1670*AN$5)</f>
        <v>0.93026959167151102</v>
      </c>
      <c r="BE1670" s="34">
        <f>IF(AW1670="","",AO1670*AO$5)</f>
        <v>0.29899029097670865</v>
      </c>
      <c r="BF1670" s="34">
        <f>IF(BE1670="","",SUM(AY1670:BE1670))</f>
        <v>2.6987463306298944</v>
      </c>
      <c r="BG1670" s="34"/>
      <c r="BH1670" s="34">
        <f>IF(AT1670="","",3/AT1670)</f>
        <v>5.1822095550563336</v>
      </c>
      <c r="BI1670" s="34"/>
      <c r="BJ1670" s="34">
        <f>IF(AQ1670="","",AQ1670*$BH1670)</f>
        <v>0.1408917878947932</v>
      </c>
      <c r="BK1670" s="34">
        <f>IF(AR1670="","",AR1670*$BH1670)</f>
        <v>4.4740817809029991E-2</v>
      </c>
      <c r="BL1670" s="34">
        <f>IF(AS1670="","",AS1670*$BH1670)</f>
        <v>0</v>
      </c>
      <c r="BM1670" s="34">
        <f>IF(AT1670="","",AT1670*$BH1670)</f>
        <v>3</v>
      </c>
      <c r="BN1670" s="34">
        <f>IF(AU1670="","",AU1670*$BH1670)</f>
        <v>6.8884072659450984E-2</v>
      </c>
      <c r="BO1670" s="34">
        <f>IF(AV1670="","",AV1670*$BH1670)</f>
        <v>4.8208519667384584</v>
      </c>
      <c r="BP1670" s="34">
        <f t="shared" si="193"/>
        <v>13.985469021263459</v>
      </c>
      <c r="BQ1670" s="34">
        <f>IF(AW1670="","",AW1670*$BH1670)</f>
        <v>1.5494303427685732</v>
      </c>
      <c r="BR1670" s="34"/>
      <c r="BS1670" s="34">
        <f t="shared" si="194"/>
        <v>5.0064845724422815</v>
      </c>
      <c r="BT1670" s="34"/>
      <c r="BU1670" s="34">
        <f t="shared" si="195"/>
        <v>0.93111592734054904</v>
      </c>
      <c r="BV1670" s="34">
        <f t="shared" si="196"/>
        <v>0.93111592734054904</v>
      </c>
      <c r="BW1670" s="34">
        <f t="shared" si="197"/>
        <v>1</v>
      </c>
      <c r="BX1670" s="34"/>
      <c r="BY1670" s="34">
        <f>IF(BV1670="","",IF(BQ1670=0,0,((BV1670/BQ1670)*AF1670)))</f>
        <v>3.1197217243692523</v>
      </c>
      <c r="BZ1670" s="34">
        <f>IF(BY1670="","",SUM(S1670:X1670,BY1670))</f>
        <v>98.03466072436926</v>
      </c>
      <c r="CA1670" s="18"/>
      <c r="CB1670" s="20">
        <v>1.6166E-2</v>
      </c>
      <c r="CC1670" s="20">
        <v>9.691E-3</v>
      </c>
      <c r="CD1670" s="20">
        <v>4.8219999999999999E-2</v>
      </c>
      <c r="CE1670" s="20">
        <v>1.2692999999999999E-2</v>
      </c>
      <c r="CF1670" s="20">
        <v>8.6169999999999997E-3</v>
      </c>
      <c r="CG1670" s="20">
        <v>3.0013999999999999E-2</v>
      </c>
      <c r="CH1670" s="20"/>
      <c r="CI1670" s="21">
        <v>4.0826399999999996</v>
      </c>
      <c r="CJ1670" s="21">
        <v>3.30959</v>
      </c>
      <c r="CK1670" s="21">
        <v>-18.236999999999998</v>
      </c>
      <c r="CL1670" s="21">
        <v>0.36740699999999998</v>
      </c>
      <c r="CM1670" s="21">
        <v>2.5531899999999998</v>
      </c>
      <c r="CN1670" s="21">
        <v>0.34328199999999998</v>
      </c>
      <c r="CO1670" s="21"/>
      <c r="CP1670" s="20">
        <v>9.1229999999999993</v>
      </c>
      <c r="CQ1670" s="20">
        <v>81.086500000000001</v>
      </c>
      <c r="CR1670" s="20">
        <v>10.849500000000001</v>
      </c>
      <c r="CS1670" s="20">
        <v>352.62299999999999</v>
      </c>
      <c r="CT1670" s="20"/>
      <c r="CU1670" s="22">
        <v>44278.064814814803</v>
      </c>
      <c r="CV1670" s="22"/>
    </row>
    <row r="1671" spans="1:100" s="17" customFormat="1" x14ac:dyDescent="0.25">
      <c r="A1671" s="17" t="s">
        <v>123</v>
      </c>
      <c r="B1671" s="17">
        <v>3869</v>
      </c>
      <c r="C1671" s="17">
        <v>14</v>
      </c>
      <c r="E1671" s="18">
        <v>0.52178899999999995</v>
      </c>
      <c r="F1671" s="18">
        <v>0.18388699999999999</v>
      </c>
      <c r="G1671" s="18">
        <v>0</v>
      </c>
      <c r="H1671" s="18">
        <v>17.866700000000002</v>
      </c>
      <c r="I1671" s="18">
        <v>0.48692000000000002</v>
      </c>
      <c r="J1671" s="18">
        <v>37.388399999999997</v>
      </c>
      <c r="K1671" s="18">
        <v>43.241100000000003</v>
      </c>
      <c r="L1671" s="18">
        <v>0.31120900000000001</v>
      </c>
      <c r="M1671" s="18">
        <v>100</v>
      </c>
      <c r="N1671" s="18"/>
      <c r="O1671" s="18">
        <v>0.109874</v>
      </c>
      <c r="P1671" s="18">
        <v>43.1312</v>
      </c>
      <c r="Q1671" s="18">
        <f t="shared" si="191"/>
        <v>99.890125999999995</v>
      </c>
      <c r="R1671" s="18"/>
      <c r="S1671" s="18">
        <v>0.70335999999999999</v>
      </c>
      <c r="T1671" s="18">
        <v>0.30493999999999999</v>
      </c>
      <c r="U1671" s="18">
        <v>0</v>
      </c>
      <c r="V1671" s="18">
        <v>40.939900000000002</v>
      </c>
      <c r="W1671" s="18">
        <v>0.48692000000000002</v>
      </c>
      <c r="X1671" s="18">
        <v>52.313899999999997</v>
      </c>
      <c r="Y1671" s="18">
        <v>5.2510399999999997</v>
      </c>
      <c r="Z1671" s="18">
        <v>100</v>
      </c>
      <c r="AA1671" s="19"/>
      <c r="AB1671" s="18">
        <f>IF(Z1671="","",Z1671-O1671)</f>
        <v>99.890125999999995</v>
      </c>
      <c r="AC1671" s="18">
        <f t="shared" si="192"/>
        <v>94.639085999999992</v>
      </c>
      <c r="AD1671" s="18"/>
      <c r="AE1671" s="34">
        <f>IF(M1671="","",IF(M1671&gt;100,M1671, M1671+O1671))</f>
        <v>100.109874</v>
      </c>
      <c r="AF1671" s="37">
        <f>IF(AE1671="","",IF(AE1671="* * *", Y1671, AE1671-SUM(S1671:X1671)))</f>
        <v>5.3608540000000033</v>
      </c>
      <c r="AG1671" s="54"/>
      <c r="AH1671" s="33"/>
      <c r="AI1671" s="34">
        <f>IF(S1671="","",IF(AI$6=0, 0, S1671/AI$6))</f>
        <v>1.1348370914378335E-2</v>
      </c>
      <c r="AJ1671" s="34">
        <f>IF(T1671="","",IF(AJ$6=0, 0, T1671/AJ$6))</f>
        <v>7.5658294649037713E-3</v>
      </c>
      <c r="AK1671" s="34">
        <f>IF(U1671="","",IF(AK$6=0, 0, U1671/AK$6))</f>
        <v>0</v>
      </c>
      <c r="AL1671" s="34">
        <f>IF(V1671="","",IF(AL$6=0, 0, V1671/AL$6))</f>
        <v>0.28842184256215031</v>
      </c>
      <c r="AM1671" s="34">
        <f>IF(W1671="","",IF(AM$6=0, 0, W1671/AM$6))</f>
        <v>1.3734820811531247E-2</v>
      </c>
      <c r="AN1671" s="34">
        <f>IF(X1671="","",IF(AN$6=0, 0, X1671/AN$6))</f>
        <v>0.93288740205501663</v>
      </c>
      <c r="AO1671" s="34">
        <f>IF(Y1671="","",IF(AO$6=0, 0, Y1671/AO$6))</f>
        <v>0.30875076253684064</v>
      </c>
      <c r="AP1671" s="34"/>
      <c r="AQ1671" s="34">
        <f>IF(AI1671="","",AI1671*AI$4)</f>
        <v>2.269674182875667E-2</v>
      </c>
      <c r="AR1671" s="33">
        <f>IF(AJ1671="","",AJ1671*AJ$4)</f>
        <v>7.5658294649037713E-3</v>
      </c>
      <c r="AS1671" s="34">
        <f>IF(AK1671="","",AK1671*AK$4)</f>
        <v>0</v>
      </c>
      <c r="AT1671" s="34">
        <f>IF(AL1671="","",AL1671*AL$4)</f>
        <v>0.57684368512430062</v>
      </c>
      <c r="AU1671" s="34">
        <f>IF(AM1671="","",AM1671*AM$4)</f>
        <v>1.3734820811531247E-2</v>
      </c>
      <c r="AV1671" s="34">
        <f>IF(AN1671="","",AN1671*AN$4)</f>
        <v>0.93288740205501663</v>
      </c>
      <c r="AW1671" s="34">
        <f>IF(AO1671="","",AO1671*AO$4)</f>
        <v>0.30875076253684064</v>
      </c>
      <c r="AX1671" s="34"/>
      <c r="AY1671" s="34">
        <f>IF(AQ1671="","",AI1671*AI$5)</f>
        <v>1.1348370914378335E-2</v>
      </c>
      <c r="AZ1671" s="34">
        <f>IF(AR1671="","",AJ1671*AJ$5)</f>
        <v>7.5658294649037713E-3</v>
      </c>
      <c r="BA1671" s="34">
        <f>IF(AS1671="","",AK1671*AK$5)</f>
        <v>0</v>
      </c>
      <c r="BB1671" s="34">
        <f>IF(AT1671="","",AL1671*AL$5)</f>
        <v>1.4421092128107516</v>
      </c>
      <c r="BC1671" s="34">
        <f>IF(AU1671="","",AM1671*AM$5)</f>
        <v>0</v>
      </c>
      <c r="BD1671" s="34">
        <f>IF(AV1671="","",AN1671*AN$5)</f>
        <v>0.93288740205501663</v>
      </c>
      <c r="BE1671" s="34">
        <f>IF(AW1671="","",AO1671*AO$5)</f>
        <v>0.30875076253684064</v>
      </c>
      <c r="BF1671" s="34">
        <f>IF(BE1671="","",SUM(AY1671:BE1671))</f>
        <v>2.7026615777818908</v>
      </c>
      <c r="BG1671" s="34"/>
      <c r="BH1671" s="34">
        <f>IF(AT1671="","",3/AT1671)</f>
        <v>5.200715683233228</v>
      </c>
      <c r="BI1671" s="34"/>
      <c r="BJ1671" s="34">
        <f>IF(AQ1671="","",AQ1671*$BH1671)</f>
        <v>0.11803930118711044</v>
      </c>
      <c r="BK1671" s="34">
        <f>IF(AR1671="","",AR1671*$BH1671)</f>
        <v>3.9347727954793105E-2</v>
      </c>
      <c r="BL1671" s="34">
        <f>IF(AS1671="","",AS1671*$BH1671)</f>
        <v>0</v>
      </c>
      <c r="BM1671" s="34">
        <f>IF(AT1671="","",AT1671*$BH1671)</f>
        <v>3</v>
      </c>
      <c r="BN1671" s="34">
        <f>IF(AU1671="","",AU1671*$BH1671)</f>
        <v>7.143089800092868E-2</v>
      </c>
      <c r="BO1671" s="34">
        <f>IF(AV1671="","",AV1671*$BH1671)</f>
        <v>4.8516821425582268</v>
      </c>
      <c r="BP1671" s="34">
        <f t="shared" si="193"/>
        <v>14.05577445404214</v>
      </c>
      <c r="BQ1671" s="34">
        <f>IF(AW1671="","",AW1671*$BH1671)</f>
        <v>1.6057249329355654</v>
      </c>
      <c r="BR1671" s="34"/>
      <c r="BS1671" s="34">
        <f t="shared" si="194"/>
        <v>5.0090691717001308</v>
      </c>
      <c r="BT1671" s="34"/>
      <c r="BU1671" s="34">
        <f t="shared" si="195"/>
        <v>0.92856910199907128</v>
      </c>
      <c r="BV1671" s="34">
        <f t="shared" si="196"/>
        <v>0.92856910199907128</v>
      </c>
      <c r="BW1671" s="34">
        <f t="shared" si="197"/>
        <v>1</v>
      </c>
      <c r="BX1671" s="34"/>
      <c r="BY1671" s="34">
        <f>IF(BV1671="","",IF(BQ1671=0,0,((BV1671/BQ1671)*AF1671)))</f>
        <v>3.1001096655001539</v>
      </c>
      <c r="BZ1671" s="34">
        <f>IF(BY1671="","",SUM(S1671:X1671,BY1671))</f>
        <v>97.849129665500158</v>
      </c>
      <c r="CA1671" s="18"/>
      <c r="CB1671" s="20">
        <v>1.6192000000000002E-2</v>
      </c>
      <c r="CC1671" s="20">
        <v>1.0076999999999999E-2</v>
      </c>
      <c r="CD1671" s="20">
        <v>4.8832E-2</v>
      </c>
      <c r="CE1671" s="20">
        <v>1.3517E-2</v>
      </c>
      <c r="CF1671" s="20">
        <v>9.0690000000000007E-3</v>
      </c>
      <c r="CG1671" s="20">
        <v>2.9898000000000001E-2</v>
      </c>
      <c r="CH1671" s="20"/>
      <c r="CI1671" s="21">
        <v>4.5500600000000002</v>
      </c>
      <c r="CJ1671" s="21">
        <v>3.7096800000000001</v>
      </c>
      <c r="CK1671" s="21">
        <v>-16.207999999999998</v>
      </c>
      <c r="CL1671" s="21">
        <v>0.36824200000000001</v>
      </c>
      <c r="CM1671" s="21">
        <v>2.5242200000000001</v>
      </c>
      <c r="CN1671" s="21">
        <v>0.34278599999999998</v>
      </c>
      <c r="CO1671" s="21"/>
      <c r="CP1671" s="20">
        <v>9.1166999999999998</v>
      </c>
      <c r="CQ1671" s="20">
        <v>81.0578</v>
      </c>
      <c r="CR1671" s="20">
        <v>10.849500000000001</v>
      </c>
      <c r="CS1671" s="20">
        <v>382.00799999999998</v>
      </c>
      <c r="CT1671" s="20"/>
      <c r="CU1671" s="22">
        <v>44278.066620370402</v>
      </c>
      <c r="CV1671" s="22"/>
    </row>
    <row r="1672" spans="1:100" s="17" customFormat="1" x14ac:dyDescent="0.25">
      <c r="A1672" s="17" t="s">
        <v>123</v>
      </c>
      <c r="B1672" s="17">
        <v>3870</v>
      </c>
      <c r="C1672" s="17">
        <v>15</v>
      </c>
      <c r="E1672" s="18">
        <v>0.50069699999999995</v>
      </c>
      <c r="F1672" s="18">
        <v>0.172176</v>
      </c>
      <c r="G1672" s="18">
        <v>0</v>
      </c>
      <c r="H1672" s="18">
        <v>18.0139</v>
      </c>
      <c r="I1672" s="18">
        <v>0.52912499999999996</v>
      </c>
      <c r="J1672" s="18">
        <v>37.4636</v>
      </c>
      <c r="K1672" s="18">
        <v>43.035200000000003</v>
      </c>
      <c r="L1672" s="18">
        <v>0.28531400000000001</v>
      </c>
      <c r="M1672" s="18">
        <v>100</v>
      </c>
      <c r="N1672" s="18"/>
      <c r="O1672" s="18">
        <v>0.119398</v>
      </c>
      <c r="P1672" s="18">
        <v>42.915799999999997</v>
      </c>
      <c r="Q1672" s="18">
        <f t="shared" si="191"/>
        <v>99.880601999999996</v>
      </c>
      <c r="R1672" s="18"/>
      <c r="S1672" s="18">
        <v>0.67492799999999997</v>
      </c>
      <c r="T1672" s="18">
        <v>0.28552</v>
      </c>
      <c r="U1672" s="18">
        <v>0</v>
      </c>
      <c r="V1672" s="18">
        <v>41.277200000000001</v>
      </c>
      <c r="W1672" s="18">
        <v>0.52912499999999996</v>
      </c>
      <c r="X1672" s="18">
        <v>52.419199999999996</v>
      </c>
      <c r="Y1672" s="18">
        <v>4.8141100000000003</v>
      </c>
      <c r="Z1672" s="18">
        <v>100</v>
      </c>
      <c r="AA1672" s="19"/>
      <c r="AB1672" s="18">
        <f>IF(Z1672="","",Z1672-O1672)</f>
        <v>99.880601999999996</v>
      </c>
      <c r="AC1672" s="18">
        <f t="shared" si="192"/>
        <v>95.066491999999997</v>
      </c>
      <c r="AD1672" s="18"/>
      <c r="AE1672" s="34">
        <f>IF(M1672="","",IF(M1672&gt;100,M1672, M1672+O1672))</f>
        <v>100.119398</v>
      </c>
      <c r="AF1672" s="37">
        <f>IF(AE1672="","",IF(AE1672="* * *", Y1672, AE1672-SUM(S1672:X1672)))</f>
        <v>4.9334250000000139</v>
      </c>
      <c r="AG1672" s="54"/>
      <c r="AH1672" s="33"/>
      <c r="AI1672" s="34">
        <f>IF(S1672="","",IF(AI$6=0, 0, S1672/AI$6))</f>
        <v>1.0889634446797573E-2</v>
      </c>
      <c r="AJ1672" s="34">
        <f>IF(T1672="","",IF(AJ$6=0, 0, T1672/AJ$6))</f>
        <v>7.0840021932817108E-3</v>
      </c>
      <c r="AK1672" s="34">
        <f>IF(U1672="","",IF(AK$6=0, 0, U1672/AK$6))</f>
        <v>0</v>
      </c>
      <c r="AL1672" s="34">
        <f>IF(V1672="","",IF(AL$6=0, 0, V1672/AL$6))</f>
        <v>0.29079812309767222</v>
      </c>
      <c r="AM1672" s="34">
        <f>IF(W1672="","",IF(AM$6=0, 0, W1672/AM$6))</f>
        <v>1.4925320508300069E-2</v>
      </c>
      <c r="AN1672" s="34">
        <f>IF(X1672="","",IF(AN$6=0, 0, X1672/AN$6))</f>
        <v>0.93476516386280373</v>
      </c>
      <c r="AO1672" s="34">
        <f>IF(Y1672="","",IF(AO$6=0, 0, Y1672/AO$6))</f>
        <v>0.28306014302618721</v>
      </c>
      <c r="AP1672" s="34"/>
      <c r="AQ1672" s="34">
        <f>IF(AI1672="","",AI1672*AI$4)</f>
        <v>2.1779268893595147E-2</v>
      </c>
      <c r="AR1672" s="33">
        <f>IF(AJ1672="","",AJ1672*AJ$4)</f>
        <v>7.0840021932817108E-3</v>
      </c>
      <c r="AS1672" s="34">
        <f>IF(AK1672="","",AK1672*AK$4)</f>
        <v>0</v>
      </c>
      <c r="AT1672" s="34">
        <f>IF(AL1672="","",AL1672*AL$4)</f>
        <v>0.58159624619534445</v>
      </c>
      <c r="AU1672" s="34">
        <f>IF(AM1672="","",AM1672*AM$4)</f>
        <v>1.4925320508300069E-2</v>
      </c>
      <c r="AV1672" s="34">
        <f>IF(AN1672="","",AN1672*AN$4)</f>
        <v>0.93476516386280373</v>
      </c>
      <c r="AW1672" s="34">
        <f>IF(AO1672="","",AO1672*AO$4)</f>
        <v>0.28306014302618721</v>
      </c>
      <c r="AX1672" s="34"/>
      <c r="AY1672" s="34">
        <f>IF(AQ1672="","",AI1672*AI$5)</f>
        <v>1.0889634446797573E-2</v>
      </c>
      <c r="AZ1672" s="34">
        <f>IF(AR1672="","",AJ1672*AJ$5)</f>
        <v>7.0840021932817108E-3</v>
      </c>
      <c r="BA1672" s="34">
        <f>IF(AS1672="","",AK1672*AK$5)</f>
        <v>0</v>
      </c>
      <c r="BB1672" s="34">
        <f>IF(AT1672="","",AL1672*AL$5)</f>
        <v>1.4539906154883611</v>
      </c>
      <c r="BC1672" s="34">
        <f>IF(AU1672="","",AM1672*AM$5)</f>
        <v>0</v>
      </c>
      <c r="BD1672" s="34">
        <f>IF(AV1672="","",AN1672*AN$5)</f>
        <v>0.93476516386280373</v>
      </c>
      <c r="BE1672" s="34">
        <f>IF(AW1672="","",AO1672*AO$5)</f>
        <v>0.28306014302618721</v>
      </c>
      <c r="BF1672" s="34">
        <f>IF(BE1672="","",SUM(AY1672:BE1672))</f>
        <v>2.6897895590174312</v>
      </c>
      <c r="BG1672" s="34"/>
      <c r="BH1672" s="34">
        <f>IF(AT1672="","",3/AT1672)</f>
        <v>5.1582176116597056</v>
      </c>
      <c r="BI1672" s="34"/>
      <c r="BJ1672" s="34">
        <f>IF(AQ1672="","",AQ1672*$BH1672)</f>
        <v>0.11234220837601487</v>
      </c>
      <c r="BK1672" s="34">
        <f>IF(AR1672="","",AR1672*$BH1672)</f>
        <v>3.6540824874421701E-2</v>
      </c>
      <c r="BL1672" s="34">
        <f>IF(AS1672="","",AS1672*$BH1672)</f>
        <v>0</v>
      </c>
      <c r="BM1672" s="34">
        <f>IF(AT1672="","",AT1672*$BH1672)</f>
        <v>2.9999999999999996</v>
      </c>
      <c r="BN1672" s="34">
        <f>IF(AU1672="","",AU1672*$BH1672)</f>
        <v>7.69880511055792E-2</v>
      </c>
      <c r="BO1672" s="34">
        <f>IF(AV1672="","",AV1672*$BH1672)</f>
        <v>4.8217221310030851</v>
      </c>
      <c r="BP1672" s="34">
        <f t="shared" si="193"/>
        <v>13.874519874982107</v>
      </c>
      <c r="BQ1672" s="34">
        <f>IF(AW1672="","",AW1672*$BH1672)</f>
        <v>1.4600858149165941</v>
      </c>
      <c r="BR1672" s="34"/>
      <c r="BS1672" s="34">
        <f t="shared" si="194"/>
        <v>4.9706051642535218</v>
      </c>
      <c r="BT1672" s="34"/>
      <c r="BU1672" s="34">
        <f t="shared" si="195"/>
        <v>0.92301194889442084</v>
      </c>
      <c r="BV1672" s="34">
        <f t="shared" si="196"/>
        <v>0.92301194889442084</v>
      </c>
      <c r="BW1672" s="34">
        <f t="shared" si="197"/>
        <v>1</v>
      </c>
      <c r="BX1672" s="34"/>
      <c r="BY1672" s="34">
        <f>IF(BV1672="","",IF(BQ1672=0,0,((BV1672/BQ1672)*AF1672)))</f>
        <v>3.1187278017864939</v>
      </c>
      <c r="BZ1672" s="34">
        <f>IF(BY1672="","",SUM(S1672:X1672,BY1672))</f>
        <v>98.304700801786481</v>
      </c>
      <c r="CA1672" s="18"/>
      <c r="CB1672" s="20">
        <v>1.5966999999999999E-2</v>
      </c>
      <c r="CC1672" s="20">
        <v>9.6069999999999992E-3</v>
      </c>
      <c r="CD1672" s="20">
        <v>4.7233999999999998E-2</v>
      </c>
      <c r="CE1672" s="20">
        <v>1.2447E-2</v>
      </c>
      <c r="CF1672" s="20">
        <v>8.907E-3</v>
      </c>
      <c r="CG1672" s="20">
        <v>3.0497E-2</v>
      </c>
      <c r="CH1672" s="20"/>
      <c r="CI1672" s="21">
        <v>4.6489200000000004</v>
      </c>
      <c r="CJ1672" s="21">
        <v>3.8050099999999998</v>
      </c>
      <c r="CK1672" s="21">
        <v>-29.588000000000001</v>
      </c>
      <c r="CL1672" s="21">
        <v>0.36623</v>
      </c>
      <c r="CM1672" s="21">
        <v>2.40022</v>
      </c>
      <c r="CN1672" s="21">
        <v>0.34238600000000002</v>
      </c>
      <c r="CO1672" s="21"/>
      <c r="CP1672" s="20">
        <v>9.1104000000000003</v>
      </c>
      <c r="CQ1672" s="20">
        <v>81.028899999999993</v>
      </c>
      <c r="CR1672" s="20">
        <v>10.849500000000001</v>
      </c>
      <c r="CS1672" s="20">
        <v>411.58699999999999</v>
      </c>
      <c r="CT1672" s="20"/>
      <c r="CU1672" s="22">
        <v>44278.068402777797</v>
      </c>
      <c r="CV1672" s="22"/>
    </row>
    <row r="1673" spans="1:100" s="17" customFormat="1" x14ac:dyDescent="0.25">
      <c r="A1673" s="17" t="s">
        <v>123</v>
      </c>
      <c r="B1673" s="17">
        <v>3871</v>
      </c>
      <c r="C1673" s="17">
        <v>16</v>
      </c>
      <c r="E1673" s="18">
        <v>0.498558</v>
      </c>
      <c r="F1673" s="18">
        <v>0.15287300000000001</v>
      </c>
      <c r="G1673" s="18">
        <v>0</v>
      </c>
      <c r="H1673" s="18">
        <v>18.095800000000001</v>
      </c>
      <c r="I1673" s="18">
        <v>0.55111200000000005</v>
      </c>
      <c r="J1673" s="18">
        <v>37.565899999999999</v>
      </c>
      <c r="K1673" s="18">
        <v>42.869300000000003</v>
      </c>
      <c r="L1673" s="18">
        <v>0.26647599999999999</v>
      </c>
      <c r="M1673" s="18">
        <v>100</v>
      </c>
      <c r="N1673" s="18"/>
      <c r="O1673" s="18">
        <v>0.124359</v>
      </c>
      <c r="P1673" s="18">
        <v>42.744900000000001</v>
      </c>
      <c r="Q1673" s="18">
        <f t="shared" si="191"/>
        <v>99.875641000000002</v>
      </c>
      <c r="R1673" s="18"/>
      <c r="S1673" s="18">
        <v>0.672045</v>
      </c>
      <c r="T1673" s="18">
        <v>0.25350899999999998</v>
      </c>
      <c r="U1673" s="18">
        <v>0</v>
      </c>
      <c r="V1673" s="18">
        <v>41.464799999999997</v>
      </c>
      <c r="W1673" s="18">
        <v>0.55111200000000005</v>
      </c>
      <c r="X1673" s="18">
        <v>52.5623</v>
      </c>
      <c r="Y1673" s="18">
        <v>4.4962499999999999</v>
      </c>
      <c r="Z1673" s="18">
        <v>100</v>
      </c>
      <c r="AA1673" s="19"/>
      <c r="AB1673" s="18">
        <f>IF(Z1673="","",Z1673-O1673)</f>
        <v>99.875641000000002</v>
      </c>
      <c r="AC1673" s="18">
        <f t="shared" si="192"/>
        <v>95.379390999999998</v>
      </c>
      <c r="AD1673" s="18"/>
      <c r="AE1673" s="34">
        <f>IF(M1673="","",IF(M1673&gt;100,M1673, M1673+O1673))</f>
        <v>100.124359</v>
      </c>
      <c r="AF1673" s="37">
        <f>IF(AE1673="","",IF(AE1673="* * *", Y1673, AE1673-SUM(S1673:X1673)))</f>
        <v>4.6205929999999995</v>
      </c>
      <c r="AG1673" s="54"/>
      <c r="AH1673" s="33"/>
      <c r="AI1673" s="34">
        <f>IF(S1673="","",IF(AI$6=0, 0, S1673/AI$6))</f>
        <v>1.0843118646430545E-2</v>
      </c>
      <c r="AJ1673" s="34">
        <f>IF(T1673="","",IF(AJ$6=0, 0, T1673/AJ$6))</f>
        <v>6.2897811432356858E-3</v>
      </c>
      <c r="AK1673" s="34">
        <f>IF(U1673="","",IF(AK$6=0, 0, U1673/AK$6))</f>
        <v>0</v>
      </c>
      <c r="AL1673" s="34">
        <f>IF(V1673="","",IF(AL$6=0, 0, V1673/AL$6))</f>
        <v>0.29211976622979169</v>
      </c>
      <c r="AM1673" s="34">
        <f>IF(W1673="","",IF(AM$6=0, 0, W1673/AM$6))</f>
        <v>1.5545519935686784E-2</v>
      </c>
      <c r="AN1673" s="34">
        <f>IF(X1673="","",IF(AN$6=0, 0, X1673/AN$6))</f>
        <v>0.93731699401184787</v>
      </c>
      <c r="AO1673" s="34">
        <f>IF(Y1673="","",IF(AO$6=0, 0, Y1673/AO$6))</f>
        <v>0.26437060392917777</v>
      </c>
      <c r="AP1673" s="34"/>
      <c r="AQ1673" s="34">
        <f>IF(AI1673="","",AI1673*AI$4)</f>
        <v>2.168623729286109E-2</v>
      </c>
      <c r="AR1673" s="33">
        <f>IF(AJ1673="","",AJ1673*AJ$4)</f>
        <v>6.2897811432356858E-3</v>
      </c>
      <c r="AS1673" s="34">
        <f>IF(AK1673="","",AK1673*AK$4)</f>
        <v>0</v>
      </c>
      <c r="AT1673" s="34">
        <f>IF(AL1673="","",AL1673*AL$4)</f>
        <v>0.58423953245958338</v>
      </c>
      <c r="AU1673" s="34">
        <f>IF(AM1673="","",AM1673*AM$4)</f>
        <v>1.5545519935686784E-2</v>
      </c>
      <c r="AV1673" s="34">
        <f>IF(AN1673="","",AN1673*AN$4)</f>
        <v>0.93731699401184787</v>
      </c>
      <c r="AW1673" s="34">
        <f>IF(AO1673="","",AO1673*AO$4)</f>
        <v>0.26437060392917777</v>
      </c>
      <c r="AX1673" s="34"/>
      <c r="AY1673" s="34">
        <f>IF(AQ1673="","",AI1673*AI$5)</f>
        <v>1.0843118646430545E-2</v>
      </c>
      <c r="AZ1673" s="34">
        <f>IF(AR1673="","",AJ1673*AJ$5)</f>
        <v>6.2897811432356858E-3</v>
      </c>
      <c r="BA1673" s="34">
        <f>IF(AS1673="","",AK1673*AK$5)</f>
        <v>0</v>
      </c>
      <c r="BB1673" s="34">
        <f>IF(AT1673="","",AL1673*AL$5)</f>
        <v>1.4605988311489584</v>
      </c>
      <c r="BC1673" s="34">
        <f>IF(AU1673="","",AM1673*AM$5)</f>
        <v>0</v>
      </c>
      <c r="BD1673" s="34">
        <f>IF(AV1673="","",AN1673*AN$5)</f>
        <v>0.93731699401184787</v>
      </c>
      <c r="BE1673" s="34">
        <f>IF(AW1673="","",AO1673*AO$5)</f>
        <v>0.26437060392917777</v>
      </c>
      <c r="BF1673" s="34">
        <f>IF(BE1673="","",SUM(AY1673:BE1673))</f>
        <v>2.6794193288796504</v>
      </c>
      <c r="BG1673" s="34"/>
      <c r="BH1673" s="34">
        <f>IF(AT1673="","",3/AT1673)</f>
        <v>5.1348801875325591</v>
      </c>
      <c r="BI1673" s="34"/>
      <c r="BJ1673" s="34">
        <f>IF(AQ1673="","",AQ1673*$BH1673)</f>
        <v>0.11135623021724213</v>
      </c>
      <c r="BK1673" s="34">
        <f>IF(AR1673="","",AR1673*$BH1673)</f>
        <v>3.2297272576316816E-2</v>
      </c>
      <c r="BL1673" s="34">
        <f>IF(AS1673="","",AS1673*$BH1673)</f>
        <v>0</v>
      </c>
      <c r="BM1673" s="34">
        <f>IF(AT1673="","",AT1673*$BH1673)</f>
        <v>3</v>
      </c>
      <c r="BN1673" s="34">
        <f>IF(AU1673="","",AU1673*$BH1673)</f>
        <v>7.9824382322650489E-2</v>
      </c>
      <c r="BO1673" s="34">
        <f>IF(AV1673="","",AV1673*$BH1673)</f>
        <v>4.8130104619890117</v>
      </c>
      <c r="BP1673" s="34">
        <f t="shared" si="193"/>
        <v>13.758497225955903</v>
      </c>
      <c r="BQ1673" s="34">
        <f>IF(AW1673="","",AW1673*$BH1673)</f>
        <v>1.3575113762819522</v>
      </c>
      <c r="BR1673" s="34"/>
      <c r="BS1673" s="34">
        <f t="shared" si="194"/>
        <v>4.956663964782571</v>
      </c>
      <c r="BT1673" s="34"/>
      <c r="BU1673" s="34">
        <f t="shared" si="195"/>
        <v>0.92017561767734946</v>
      </c>
      <c r="BV1673" s="34">
        <f t="shared" si="196"/>
        <v>0.92017561767734946</v>
      </c>
      <c r="BW1673" s="34">
        <f t="shared" si="197"/>
        <v>1</v>
      </c>
      <c r="BX1673" s="34"/>
      <c r="BY1673" s="34">
        <f>IF(BV1673="","",IF(BQ1673=0,0,((BV1673/BQ1673)*AF1673)))</f>
        <v>3.1320231212025997</v>
      </c>
      <c r="BZ1673" s="34">
        <f>IF(BY1673="","",SUM(S1673:X1673,BY1673))</f>
        <v>98.635789121202592</v>
      </c>
      <c r="CA1673" s="18"/>
      <c r="CB1673" s="20">
        <v>1.4969E-2</v>
      </c>
      <c r="CC1673" s="20">
        <v>9.9010000000000001E-3</v>
      </c>
      <c r="CD1673" s="20">
        <v>4.7690999999999997E-2</v>
      </c>
      <c r="CE1673" s="20">
        <v>1.2272999999999999E-2</v>
      </c>
      <c r="CF1673" s="20">
        <v>8.6820000000000005E-3</v>
      </c>
      <c r="CG1673" s="20">
        <v>3.0897000000000001E-2</v>
      </c>
      <c r="CH1673" s="20"/>
      <c r="CI1673" s="21">
        <v>4.6005000000000003</v>
      </c>
      <c r="CJ1673" s="21">
        <v>4.2226999999999997</v>
      </c>
      <c r="CK1673" s="21">
        <v>-14.637</v>
      </c>
      <c r="CL1673" s="21">
        <v>0.36525299999999999</v>
      </c>
      <c r="CM1673" s="21">
        <v>2.3375300000000001</v>
      </c>
      <c r="CN1673" s="21">
        <v>0.34192299999999998</v>
      </c>
      <c r="CO1673" s="21"/>
      <c r="CP1673" s="20">
        <v>9.1043000000000003</v>
      </c>
      <c r="CQ1673" s="20">
        <v>81.000100000000003</v>
      </c>
      <c r="CR1673" s="20">
        <v>10.849500000000001</v>
      </c>
      <c r="CS1673" s="20">
        <v>441.02699999999999</v>
      </c>
      <c r="CT1673" s="20"/>
      <c r="CU1673" s="22">
        <v>44278.070185185199</v>
      </c>
      <c r="CV1673" s="22"/>
    </row>
    <row r="1674" spans="1:100" s="17" customFormat="1" x14ac:dyDescent="0.25">
      <c r="A1674" s="17" t="s">
        <v>123</v>
      </c>
      <c r="B1674" s="17">
        <v>3872</v>
      </c>
      <c r="C1674" s="17">
        <v>17</v>
      </c>
      <c r="E1674" s="18">
        <v>0.51009099999999996</v>
      </c>
      <c r="F1674" s="18">
        <v>0.142675</v>
      </c>
      <c r="G1674" s="18">
        <v>0</v>
      </c>
      <c r="H1674" s="18">
        <v>18.208300000000001</v>
      </c>
      <c r="I1674" s="18">
        <v>0.57353900000000002</v>
      </c>
      <c r="J1674" s="18">
        <v>37.8187</v>
      </c>
      <c r="K1674" s="18">
        <v>42.517800000000001</v>
      </c>
      <c r="L1674" s="18">
        <v>0.22899</v>
      </c>
      <c r="M1674" s="18">
        <v>100</v>
      </c>
      <c r="N1674" s="18"/>
      <c r="O1674" s="18">
        <v>0.12942000000000001</v>
      </c>
      <c r="P1674" s="18">
        <v>42.388300000000001</v>
      </c>
      <c r="Q1674" s="18">
        <f t="shared" si="191"/>
        <v>99.870580000000004</v>
      </c>
      <c r="R1674" s="18"/>
      <c r="S1674" s="18">
        <v>0.68759199999999998</v>
      </c>
      <c r="T1674" s="18">
        <v>0.236598</v>
      </c>
      <c r="U1674" s="18">
        <v>0</v>
      </c>
      <c r="V1674" s="18">
        <v>41.7226</v>
      </c>
      <c r="W1674" s="18">
        <v>0.57353900000000002</v>
      </c>
      <c r="X1674" s="18">
        <v>52.915900000000001</v>
      </c>
      <c r="Y1674" s="18">
        <v>3.86375</v>
      </c>
      <c r="Z1674" s="18">
        <v>100</v>
      </c>
      <c r="AA1674" s="19"/>
      <c r="AB1674" s="18">
        <f>IF(Z1674="","",Z1674-O1674)</f>
        <v>99.870580000000004</v>
      </c>
      <c r="AC1674" s="18">
        <f t="shared" si="192"/>
        <v>96.006830000000008</v>
      </c>
      <c r="AD1674" s="18"/>
      <c r="AE1674" s="34">
        <f>IF(M1674="","",IF(M1674&gt;100,M1674, M1674+O1674))</f>
        <v>100.12942</v>
      </c>
      <c r="AF1674" s="37">
        <f>IF(AE1674="","",IF(AE1674="* * *", Y1674, AE1674-SUM(S1674:X1674)))</f>
        <v>3.9931909999999959</v>
      </c>
      <c r="AG1674" s="54"/>
      <c r="AH1674" s="33"/>
      <c r="AI1674" s="34">
        <f>IF(S1674="","",IF(AI$6=0, 0, S1674/AI$6))</f>
        <v>1.1093961916741396E-2</v>
      </c>
      <c r="AJ1674" s="34">
        <f>IF(T1674="","",IF(AJ$6=0, 0, T1674/AJ$6))</f>
        <v>5.8702043672109357E-3</v>
      </c>
      <c r="AK1674" s="34">
        <f>IF(U1674="","",IF(AK$6=0, 0, U1674/AK$6))</f>
        <v>0</v>
      </c>
      <c r="AL1674" s="34">
        <f>IF(V1674="","",IF(AL$6=0, 0, V1674/AL$6))</f>
        <v>0.29393596878555084</v>
      </c>
      <c r="AM1674" s="34">
        <f>IF(W1674="","",IF(AM$6=0, 0, W1674/AM$6))</f>
        <v>1.6178130685584529E-2</v>
      </c>
      <c r="AN1674" s="34">
        <f>IF(X1674="","",IF(AN$6=0, 0, X1674/AN$6))</f>
        <v>0.94362256452688598</v>
      </c>
      <c r="AO1674" s="34">
        <f>IF(Y1674="","",IF(AO$6=0, 0, Y1674/AO$6))</f>
        <v>0.227180855364217</v>
      </c>
      <c r="AP1674" s="34"/>
      <c r="AQ1674" s="34">
        <f>IF(AI1674="","",AI1674*AI$4)</f>
        <v>2.2187923833482791E-2</v>
      </c>
      <c r="AR1674" s="33">
        <f>IF(AJ1674="","",AJ1674*AJ$4)</f>
        <v>5.8702043672109357E-3</v>
      </c>
      <c r="AS1674" s="34">
        <f>IF(AK1674="","",AK1674*AK$4)</f>
        <v>0</v>
      </c>
      <c r="AT1674" s="34">
        <f>IF(AL1674="","",AL1674*AL$4)</f>
        <v>0.58787193757110168</v>
      </c>
      <c r="AU1674" s="34">
        <f>IF(AM1674="","",AM1674*AM$4)</f>
        <v>1.6178130685584529E-2</v>
      </c>
      <c r="AV1674" s="34">
        <f>IF(AN1674="","",AN1674*AN$4)</f>
        <v>0.94362256452688598</v>
      </c>
      <c r="AW1674" s="34">
        <f>IF(AO1674="","",AO1674*AO$4)</f>
        <v>0.227180855364217</v>
      </c>
      <c r="AX1674" s="34"/>
      <c r="AY1674" s="34">
        <f>IF(AQ1674="","",AI1674*AI$5)</f>
        <v>1.1093961916741396E-2</v>
      </c>
      <c r="AZ1674" s="34">
        <f>IF(AR1674="","",AJ1674*AJ$5)</f>
        <v>5.8702043672109357E-3</v>
      </c>
      <c r="BA1674" s="34">
        <f>IF(AS1674="","",AK1674*AK$5)</f>
        <v>0</v>
      </c>
      <c r="BB1674" s="34">
        <f>IF(AT1674="","",AL1674*AL$5)</f>
        <v>1.4696798439277541</v>
      </c>
      <c r="BC1674" s="34">
        <f>IF(AU1674="","",AM1674*AM$5)</f>
        <v>0</v>
      </c>
      <c r="BD1674" s="34">
        <f>IF(AV1674="","",AN1674*AN$5)</f>
        <v>0.94362256452688598</v>
      </c>
      <c r="BE1674" s="34">
        <f>IF(AW1674="","",AO1674*AO$5)</f>
        <v>0.227180855364217</v>
      </c>
      <c r="BF1674" s="34">
        <f>IF(BE1674="","",SUM(AY1674:BE1674))</f>
        <v>2.6574474301028093</v>
      </c>
      <c r="BG1674" s="34"/>
      <c r="BH1674" s="34">
        <f>IF(AT1674="","",3/AT1674)</f>
        <v>5.1031522484217193</v>
      </c>
      <c r="BI1674" s="34"/>
      <c r="BJ1674" s="34">
        <f>IF(AQ1674="","",AQ1674*$BH1674)</f>
        <v>0.11322835339864756</v>
      </c>
      <c r="BK1674" s="34">
        <f>IF(AR1674="","",AR1674*$BH1674)</f>
        <v>2.9956546615227484E-2</v>
      </c>
      <c r="BL1674" s="34">
        <f>IF(AS1674="","",AS1674*$BH1674)</f>
        <v>0</v>
      </c>
      <c r="BM1674" s="34">
        <f>IF(AT1674="","",AT1674*$BH1674)</f>
        <v>3</v>
      </c>
      <c r="BN1674" s="34">
        <f>IF(AU1674="","",AU1674*$BH1674)</f>
        <v>8.2559463983401096E-2</v>
      </c>
      <c r="BO1674" s="34">
        <f>IF(AV1674="","",AV1674*$BH1674)</f>
        <v>4.8154496118268471</v>
      </c>
      <c r="BP1674" s="34">
        <f t="shared" si="193"/>
        <v>13.56135882799167</v>
      </c>
      <c r="BQ1674" s="34">
        <f>IF(AW1674="","",AW1674*$BH1674)</f>
        <v>1.1593384928502735</v>
      </c>
      <c r="BR1674" s="34"/>
      <c r="BS1674" s="34">
        <f t="shared" si="194"/>
        <v>4.9586345118407218</v>
      </c>
      <c r="BT1674" s="34"/>
      <c r="BU1674" s="34">
        <f t="shared" si="195"/>
        <v>0.91744053601659892</v>
      </c>
      <c r="BV1674" s="34">
        <f t="shared" si="196"/>
        <v>0.91744053601659892</v>
      </c>
      <c r="BW1674" s="34">
        <f t="shared" si="197"/>
        <v>1</v>
      </c>
      <c r="BX1674" s="34"/>
      <c r="BY1674" s="34">
        <f>IF(BV1674="","",IF(BQ1674=0,0,((BV1674/BQ1674)*AF1674)))</f>
        <v>3.1600048769620135</v>
      </c>
      <c r="BZ1674" s="34">
        <f>IF(BY1674="","",SUM(S1674:X1674,BY1674))</f>
        <v>99.29623387696202</v>
      </c>
      <c r="CA1674" s="18"/>
      <c r="CB1674" s="20">
        <v>1.5799000000000001E-2</v>
      </c>
      <c r="CC1674" s="20">
        <v>1.0047E-2</v>
      </c>
      <c r="CD1674" s="20">
        <v>4.7815999999999997E-2</v>
      </c>
      <c r="CE1674" s="20">
        <v>1.2394000000000001E-2</v>
      </c>
      <c r="CF1674" s="20">
        <v>8.8280000000000008E-3</v>
      </c>
      <c r="CG1674" s="20">
        <v>3.0700999999999999E-2</v>
      </c>
      <c r="CH1674" s="20"/>
      <c r="CI1674" s="21">
        <v>4.5840199999999998</v>
      </c>
      <c r="CJ1674" s="21">
        <v>4.4863600000000003</v>
      </c>
      <c r="CK1674" s="21">
        <v>-26.004999999999999</v>
      </c>
      <c r="CL1674" s="21">
        <v>0.36393300000000001</v>
      </c>
      <c r="CM1674" s="21">
        <v>2.28966</v>
      </c>
      <c r="CN1674" s="21">
        <v>0.340586</v>
      </c>
      <c r="CO1674" s="21"/>
      <c r="CP1674" s="20">
        <v>9.0980000000000008</v>
      </c>
      <c r="CQ1674" s="20">
        <v>80.971599999999995</v>
      </c>
      <c r="CR1674" s="20">
        <v>10.849500000000001</v>
      </c>
      <c r="CS1674" s="20">
        <v>470.21</v>
      </c>
      <c r="CT1674" s="20"/>
      <c r="CU1674" s="22">
        <v>44278.071990740696</v>
      </c>
      <c r="CV1674" s="22"/>
    </row>
    <row r="1675" spans="1:100" s="17" customFormat="1" x14ac:dyDescent="0.25">
      <c r="A1675" s="17" t="s">
        <v>123</v>
      </c>
      <c r="B1675" s="17">
        <v>3873</v>
      </c>
      <c r="C1675" s="17">
        <v>18</v>
      </c>
      <c r="E1675" s="18">
        <v>0.50590299999999999</v>
      </c>
      <c r="F1675" s="18">
        <v>0.115455</v>
      </c>
      <c r="G1675" s="18">
        <v>0</v>
      </c>
      <c r="H1675" s="18">
        <v>18.0642</v>
      </c>
      <c r="I1675" s="18">
        <v>0.59409199999999995</v>
      </c>
      <c r="J1675" s="18">
        <v>37.580199999999998</v>
      </c>
      <c r="K1675" s="18">
        <v>42.87</v>
      </c>
      <c r="L1675" s="18">
        <v>0.27012000000000003</v>
      </c>
      <c r="M1675" s="18">
        <v>100</v>
      </c>
      <c r="N1675" s="18"/>
      <c r="O1675" s="18">
        <v>0.13405700000000001</v>
      </c>
      <c r="P1675" s="18">
        <v>42.735999999999997</v>
      </c>
      <c r="Q1675" s="18">
        <f t="shared" si="191"/>
        <v>99.865943000000001</v>
      </c>
      <c r="R1675" s="18"/>
      <c r="S1675" s="18">
        <v>0.68194600000000005</v>
      </c>
      <c r="T1675" s="18">
        <v>0.19145799999999999</v>
      </c>
      <c r="U1675" s="18">
        <v>0</v>
      </c>
      <c r="V1675" s="18">
        <v>41.392499999999998</v>
      </c>
      <c r="W1675" s="18">
        <v>0.59409199999999995</v>
      </c>
      <c r="X1675" s="18">
        <v>52.582299999999996</v>
      </c>
      <c r="Y1675" s="18">
        <v>4.5577500000000004</v>
      </c>
      <c r="Z1675" s="18">
        <v>100</v>
      </c>
      <c r="AA1675" s="19"/>
      <c r="AB1675" s="18">
        <f>IF(Z1675="","",Z1675-O1675)</f>
        <v>99.865943000000001</v>
      </c>
      <c r="AC1675" s="18">
        <f t="shared" si="192"/>
        <v>95.308193000000003</v>
      </c>
      <c r="AD1675" s="18"/>
      <c r="AE1675" s="34">
        <f>IF(M1675="","",IF(M1675&gt;100,M1675, M1675+O1675))</f>
        <v>100.134057</v>
      </c>
      <c r="AF1675" s="37">
        <f>IF(AE1675="","",IF(AE1675="* * *", Y1675, AE1675-SUM(S1675:X1675)))</f>
        <v>4.6917609999999996</v>
      </c>
      <c r="AG1675" s="54"/>
      <c r="AH1675" s="33"/>
      <c r="AI1675" s="34">
        <f>IF(S1675="","",IF(AI$6=0, 0, S1675/AI$6))</f>
        <v>1.1002866457541869E-2</v>
      </c>
      <c r="AJ1675" s="34">
        <f>IF(T1675="","",IF(AJ$6=0, 0, T1675/AJ$6))</f>
        <v>4.750241285798997E-3</v>
      </c>
      <c r="AK1675" s="34">
        <f>IF(U1675="","",IF(AK$6=0, 0, U1675/AK$6))</f>
        <v>0</v>
      </c>
      <c r="AL1675" s="34">
        <f>IF(V1675="","",IF(AL$6=0, 0, V1675/AL$6))</f>
        <v>0.29161041229347912</v>
      </c>
      <c r="AM1675" s="34">
        <f>IF(W1675="","",IF(AM$6=0, 0, W1675/AM$6))</f>
        <v>1.6757880484605726E-2</v>
      </c>
      <c r="AN1675" s="34">
        <f>IF(X1675="","",IF(AN$6=0, 0, X1675/AN$6))</f>
        <v>0.93767364392785668</v>
      </c>
      <c r="AO1675" s="34">
        <f>IF(Y1675="","",IF(AO$6=0, 0, Y1675/AO$6))</f>
        <v>0.26798668224814237</v>
      </c>
      <c r="AP1675" s="34"/>
      <c r="AQ1675" s="34">
        <f>IF(AI1675="","",AI1675*AI$4)</f>
        <v>2.2005732915083738E-2</v>
      </c>
      <c r="AR1675" s="33">
        <f>IF(AJ1675="","",AJ1675*AJ$4)</f>
        <v>4.750241285798997E-3</v>
      </c>
      <c r="AS1675" s="34">
        <f>IF(AK1675="","",AK1675*AK$4)</f>
        <v>0</v>
      </c>
      <c r="AT1675" s="34">
        <f>IF(AL1675="","",AL1675*AL$4)</f>
        <v>0.58322082458695823</v>
      </c>
      <c r="AU1675" s="34">
        <f>IF(AM1675="","",AM1675*AM$4)</f>
        <v>1.6757880484605726E-2</v>
      </c>
      <c r="AV1675" s="34">
        <f>IF(AN1675="","",AN1675*AN$4)</f>
        <v>0.93767364392785668</v>
      </c>
      <c r="AW1675" s="34">
        <f>IF(AO1675="","",AO1675*AO$4)</f>
        <v>0.26798668224814237</v>
      </c>
      <c r="AX1675" s="34"/>
      <c r="AY1675" s="34">
        <f>IF(AQ1675="","",AI1675*AI$5)</f>
        <v>1.1002866457541869E-2</v>
      </c>
      <c r="AZ1675" s="34">
        <f>IF(AR1675="","",AJ1675*AJ$5)</f>
        <v>4.750241285798997E-3</v>
      </c>
      <c r="BA1675" s="34">
        <f>IF(AS1675="","",AK1675*AK$5)</f>
        <v>0</v>
      </c>
      <c r="BB1675" s="34">
        <f>IF(AT1675="","",AL1675*AL$5)</f>
        <v>1.4580520614673955</v>
      </c>
      <c r="BC1675" s="34">
        <f>IF(AU1675="","",AM1675*AM$5)</f>
        <v>0</v>
      </c>
      <c r="BD1675" s="34">
        <f>IF(AV1675="","",AN1675*AN$5)</f>
        <v>0.93767364392785668</v>
      </c>
      <c r="BE1675" s="34">
        <f>IF(AW1675="","",AO1675*AO$5)</f>
        <v>0.26798668224814237</v>
      </c>
      <c r="BF1675" s="34">
        <f>IF(BE1675="","",SUM(AY1675:BE1675))</f>
        <v>2.6794654953867356</v>
      </c>
      <c r="BG1675" s="34"/>
      <c r="BH1675" s="34">
        <f>IF(AT1675="","",3/AT1675)</f>
        <v>5.1438492480521845</v>
      </c>
      <c r="BI1675" s="34"/>
      <c r="BJ1675" s="34">
        <f>IF(AQ1675="","",AQ1675*$BH1675)</f>
        <v>0.11319417270809069</v>
      </c>
      <c r="BK1675" s="34">
        <f>IF(AR1675="","",AR1675*$BH1675)</f>
        <v>2.4434525066023612E-2</v>
      </c>
      <c r="BL1675" s="34">
        <f>IF(AS1675="","",AS1675*$BH1675)</f>
        <v>0</v>
      </c>
      <c r="BM1675" s="34">
        <f>IF(AT1675="","",AT1675*$BH1675)</f>
        <v>3</v>
      </c>
      <c r="BN1675" s="34">
        <f>IF(AU1675="","",AU1675*$BH1675)</f>
        <v>8.6200010929687543E-2</v>
      </c>
      <c r="BO1675" s="34">
        <f>IF(AV1675="","",AV1675*$BH1675)</f>
        <v>4.8232518682366576</v>
      </c>
      <c r="BP1675" s="34">
        <f t="shared" si="193"/>
        <v>13.782766573626834</v>
      </c>
      <c r="BQ1675" s="34">
        <f>IF(AW1675="","",AW1675*$BH1675)</f>
        <v>1.3784830939701069</v>
      </c>
      <c r="BR1675" s="34"/>
      <c r="BS1675" s="34">
        <f t="shared" si="194"/>
        <v>4.960880566010772</v>
      </c>
      <c r="BT1675" s="34"/>
      <c r="BU1675" s="34">
        <f t="shared" si="195"/>
        <v>0.91379998907031246</v>
      </c>
      <c r="BV1675" s="34">
        <f t="shared" si="196"/>
        <v>0.91379998907031246</v>
      </c>
      <c r="BW1675" s="34">
        <f t="shared" si="197"/>
        <v>1</v>
      </c>
      <c r="BX1675" s="34"/>
      <c r="BY1675" s="34">
        <f>IF(BV1675="","",IF(BQ1675=0,0,((BV1675/BQ1675)*AF1675)))</f>
        <v>3.1101804362161376</v>
      </c>
      <c r="BZ1675" s="34">
        <f>IF(BY1675="","",SUM(S1675:X1675,BY1675))</f>
        <v>98.552476436216139</v>
      </c>
      <c r="CA1675" s="18"/>
      <c r="CB1675" s="20">
        <v>1.5986E-2</v>
      </c>
      <c r="CC1675" s="20">
        <v>9.9500000000000005E-3</v>
      </c>
      <c r="CD1675" s="20">
        <v>4.8280999999999998E-2</v>
      </c>
      <c r="CE1675" s="20">
        <v>1.2659E-2</v>
      </c>
      <c r="CF1675" s="20">
        <v>8.5509999999999996E-3</v>
      </c>
      <c r="CG1675" s="20">
        <v>2.8910000000000002E-2</v>
      </c>
      <c r="CH1675" s="20"/>
      <c r="CI1675" s="21">
        <v>4.6196900000000003</v>
      </c>
      <c r="CJ1675" s="21">
        <v>5.2698099999999997</v>
      </c>
      <c r="CK1675" s="21">
        <v>-17.123999999999999</v>
      </c>
      <c r="CL1675" s="21">
        <v>0.36555199999999999</v>
      </c>
      <c r="CM1675" s="21">
        <v>2.23645</v>
      </c>
      <c r="CN1675" s="21">
        <v>0.34150700000000001</v>
      </c>
      <c r="CO1675" s="21"/>
      <c r="CP1675" s="20">
        <v>9.0916999999999994</v>
      </c>
      <c r="CQ1675" s="20">
        <v>80.942899999999995</v>
      </c>
      <c r="CR1675" s="20">
        <v>10.849500000000001</v>
      </c>
      <c r="CS1675" s="20">
        <v>499.596</v>
      </c>
      <c r="CT1675" s="20"/>
      <c r="CU1675" s="22">
        <v>44278.073796296303</v>
      </c>
      <c r="CV1675" s="22"/>
    </row>
    <row r="1676" spans="1:100" s="17" customFormat="1" x14ac:dyDescent="0.25">
      <c r="A1676" s="17" t="s">
        <v>123</v>
      </c>
      <c r="B1676" s="17">
        <v>3874</v>
      </c>
      <c r="C1676" s="17">
        <v>19</v>
      </c>
      <c r="E1676" s="18">
        <v>0.438666</v>
      </c>
      <c r="F1676" s="18">
        <v>0.11239399999999999</v>
      </c>
      <c r="G1676" s="18">
        <v>0</v>
      </c>
      <c r="H1676" s="18">
        <v>18.283899999999999</v>
      </c>
      <c r="I1676" s="18">
        <v>0.60331800000000002</v>
      </c>
      <c r="J1676" s="18">
        <v>37.633400000000002</v>
      </c>
      <c r="K1676" s="18">
        <v>42.6873</v>
      </c>
      <c r="L1676" s="18">
        <v>0.24099799999999999</v>
      </c>
      <c r="M1676" s="18">
        <v>100</v>
      </c>
      <c r="N1676" s="18"/>
      <c r="O1676" s="18">
        <v>0.13613900000000001</v>
      </c>
      <c r="P1676" s="18">
        <v>42.551099999999998</v>
      </c>
      <c r="Q1676" s="18">
        <f t="shared" si="191"/>
        <v>99.863861</v>
      </c>
      <c r="R1676" s="18"/>
      <c r="S1676" s="18">
        <v>0.59131199999999995</v>
      </c>
      <c r="T1676" s="18">
        <v>0.18638399999999999</v>
      </c>
      <c r="U1676" s="18">
        <v>0</v>
      </c>
      <c r="V1676" s="18">
        <v>41.895899999999997</v>
      </c>
      <c r="W1676" s="18">
        <v>0.60331800000000002</v>
      </c>
      <c r="X1676" s="18">
        <v>52.656799999999997</v>
      </c>
      <c r="Y1676" s="18">
        <v>4.06637</v>
      </c>
      <c r="Z1676" s="18">
        <v>100</v>
      </c>
      <c r="AA1676" s="19"/>
      <c r="AB1676" s="18">
        <f>IF(Z1676="","",Z1676-O1676)</f>
        <v>99.863861</v>
      </c>
      <c r="AC1676" s="18">
        <f t="shared" si="192"/>
        <v>95.797490999999994</v>
      </c>
      <c r="AD1676" s="18"/>
      <c r="AE1676" s="34">
        <f>IF(M1676="","",IF(M1676&gt;100,M1676, M1676+O1676))</f>
        <v>100.136139</v>
      </c>
      <c r="AF1676" s="37">
        <f>IF(AE1676="","",IF(AE1676="* * *", Y1676, AE1676-SUM(S1676:X1676)))</f>
        <v>4.2024250000000052</v>
      </c>
      <c r="AG1676" s="54"/>
      <c r="AH1676" s="33"/>
      <c r="AI1676" s="34">
        <f>IF(S1676="","",IF(AI$6=0, 0, S1676/AI$6))</f>
        <v>9.5405310255386733E-3</v>
      </c>
      <c r="AJ1676" s="34">
        <f>IF(T1676="","",IF(AJ$6=0, 0, T1676/AJ$6))</f>
        <v>4.6243508853762204E-3</v>
      </c>
      <c r="AK1676" s="34">
        <f>IF(U1676="","",IF(AK$6=0, 0, U1676/AK$6))</f>
        <v>0</v>
      </c>
      <c r="AL1676" s="34">
        <f>IF(V1676="","",IF(AL$6=0, 0, V1676/AL$6))</f>
        <v>0.29515686833137339</v>
      </c>
      <c r="AM1676" s="34">
        <f>IF(W1676="","",IF(AM$6=0, 0, W1676/AM$6))</f>
        <v>1.7018123351621228E-2</v>
      </c>
      <c r="AN1676" s="34">
        <f>IF(X1676="","",IF(AN$6=0, 0, X1676/AN$6))</f>
        <v>0.93900216486499</v>
      </c>
      <c r="AO1676" s="34">
        <f>IF(Y1676="","",IF(AO$6=0, 0, Y1676/AO$6))</f>
        <v>0.23909451046972269</v>
      </c>
      <c r="AP1676" s="34"/>
      <c r="AQ1676" s="34">
        <f>IF(AI1676="","",AI1676*AI$4)</f>
        <v>1.9081062051077347E-2</v>
      </c>
      <c r="AR1676" s="33">
        <f>IF(AJ1676="","",AJ1676*AJ$4)</f>
        <v>4.6243508853762204E-3</v>
      </c>
      <c r="AS1676" s="34">
        <f>IF(AK1676="","",AK1676*AK$4)</f>
        <v>0</v>
      </c>
      <c r="AT1676" s="34">
        <f>IF(AL1676="","",AL1676*AL$4)</f>
        <v>0.59031373666274678</v>
      </c>
      <c r="AU1676" s="34">
        <f>IF(AM1676="","",AM1676*AM$4)</f>
        <v>1.7018123351621228E-2</v>
      </c>
      <c r="AV1676" s="34">
        <f>IF(AN1676="","",AN1676*AN$4)</f>
        <v>0.93900216486499</v>
      </c>
      <c r="AW1676" s="34">
        <f>IF(AO1676="","",AO1676*AO$4)</f>
        <v>0.23909451046972269</v>
      </c>
      <c r="AX1676" s="34"/>
      <c r="AY1676" s="34">
        <f>IF(AQ1676="","",AI1676*AI$5)</f>
        <v>9.5405310255386733E-3</v>
      </c>
      <c r="AZ1676" s="34">
        <f>IF(AR1676="","",AJ1676*AJ$5)</f>
        <v>4.6243508853762204E-3</v>
      </c>
      <c r="BA1676" s="34">
        <f>IF(AS1676="","",AK1676*AK$5)</f>
        <v>0</v>
      </c>
      <c r="BB1676" s="34">
        <f>IF(AT1676="","",AL1676*AL$5)</f>
        <v>1.475784341656867</v>
      </c>
      <c r="BC1676" s="34">
        <f>IF(AU1676="","",AM1676*AM$5)</f>
        <v>0</v>
      </c>
      <c r="BD1676" s="34">
        <f>IF(AV1676="","",AN1676*AN$5)</f>
        <v>0.93900216486499</v>
      </c>
      <c r="BE1676" s="34">
        <f>IF(AW1676="","",AO1676*AO$5)</f>
        <v>0.23909451046972269</v>
      </c>
      <c r="BF1676" s="34">
        <f>IF(BE1676="","",SUM(AY1676:BE1676))</f>
        <v>2.6680458989024944</v>
      </c>
      <c r="BG1676" s="34"/>
      <c r="BH1676" s="34">
        <f>IF(AT1676="","",3/AT1676)</f>
        <v>5.0820433503039677</v>
      </c>
      <c r="BI1676" s="34"/>
      <c r="BJ1676" s="34">
        <f>IF(AQ1676="","",AQ1676*$BH1676)</f>
        <v>9.6970784513415009E-2</v>
      </c>
      <c r="BK1676" s="34">
        <f>IF(AR1676="","",AR1676*$BH1676)</f>
        <v>2.3501151666498486E-2</v>
      </c>
      <c r="BL1676" s="34">
        <f>IF(AS1676="","",AS1676*$BH1676)</f>
        <v>0</v>
      </c>
      <c r="BM1676" s="34">
        <f>IF(AT1676="","",AT1676*$BH1676)</f>
        <v>2.9999999999999996</v>
      </c>
      <c r="BN1676" s="34">
        <f>IF(AU1676="","",AU1676*$BH1676)</f>
        <v>8.648684061375933E-2</v>
      </c>
      <c r="BO1676" s="34">
        <f>IF(AV1676="","",AV1676*$BH1676)</f>
        <v>4.7720497078731521</v>
      </c>
      <c r="BP1676" s="34">
        <f t="shared" si="193"/>
        <v>13.559124918823194</v>
      </c>
      <c r="BQ1676" s="34">
        <f>IF(AW1676="","",AW1676*$BH1676)</f>
        <v>1.2150886670268366</v>
      </c>
      <c r="BR1676" s="34"/>
      <c r="BS1676" s="34">
        <f t="shared" si="194"/>
        <v>4.8925216440530654</v>
      </c>
      <c r="BT1676" s="34"/>
      <c r="BU1676" s="34">
        <f t="shared" si="195"/>
        <v>0.91351315938624067</v>
      </c>
      <c r="BV1676" s="34">
        <f t="shared" si="196"/>
        <v>0.91351315938624067</v>
      </c>
      <c r="BW1676" s="34">
        <f t="shared" si="197"/>
        <v>1</v>
      </c>
      <c r="BX1676" s="34"/>
      <c r="BY1676" s="34">
        <f>IF(BV1676="","",IF(BQ1676=0,0,((BV1676/BQ1676)*AF1676)))</f>
        <v>3.1594159693935646</v>
      </c>
      <c r="BZ1676" s="34">
        <f>IF(BY1676="","",SUM(S1676:X1676,BY1676))</f>
        <v>99.093129969393559</v>
      </c>
      <c r="CA1676" s="18"/>
      <c r="CB1676" s="20">
        <v>1.6005999999999999E-2</v>
      </c>
      <c r="CC1676" s="20">
        <v>9.5689999999999994E-3</v>
      </c>
      <c r="CD1676" s="20">
        <v>4.8852E-2</v>
      </c>
      <c r="CE1676" s="20">
        <v>1.2616E-2</v>
      </c>
      <c r="CF1676" s="20">
        <v>8.8699999999999994E-3</v>
      </c>
      <c r="CG1676" s="20">
        <v>3.0929999999999999E-2</v>
      </c>
      <c r="CH1676" s="20"/>
      <c r="CI1676" s="21">
        <v>5.04</v>
      </c>
      <c r="CJ1676" s="21">
        <v>5.2597899999999997</v>
      </c>
      <c r="CK1676" s="21">
        <v>-15.016</v>
      </c>
      <c r="CL1676" s="21">
        <v>0.36320599999999997</v>
      </c>
      <c r="CM1676" s="21">
        <v>2.2273100000000001</v>
      </c>
      <c r="CN1676" s="21">
        <v>0.34153299999999998</v>
      </c>
      <c r="CO1676" s="21"/>
      <c r="CP1676" s="20">
        <v>9.0854999999999997</v>
      </c>
      <c r="CQ1676" s="20">
        <v>80.914199999999994</v>
      </c>
      <c r="CR1676" s="20">
        <v>10.849500000000001</v>
      </c>
      <c r="CS1676" s="20">
        <v>528.95899999999995</v>
      </c>
      <c r="CT1676" s="20"/>
      <c r="CU1676" s="22">
        <v>44278.075601851902</v>
      </c>
      <c r="CV1676" s="22"/>
    </row>
    <row r="1677" spans="1:100" s="17" customFormat="1" x14ac:dyDescent="0.25">
      <c r="A1677" s="17" t="s">
        <v>123</v>
      </c>
      <c r="B1677" s="17">
        <v>3875</v>
      </c>
      <c r="C1677" s="17">
        <v>20</v>
      </c>
      <c r="E1677" s="18">
        <v>0.46304499999999998</v>
      </c>
      <c r="F1677" s="18">
        <v>0.111916</v>
      </c>
      <c r="G1677" s="18">
        <v>0</v>
      </c>
      <c r="H1677" s="18">
        <v>18.263999999999999</v>
      </c>
      <c r="I1677" s="18">
        <v>0.64040300000000006</v>
      </c>
      <c r="J1677" s="18">
        <v>37.546500000000002</v>
      </c>
      <c r="K1677" s="18">
        <v>42.727400000000003</v>
      </c>
      <c r="L1677" s="18">
        <v>0.24682000000000001</v>
      </c>
      <c r="M1677" s="18">
        <v>100</v>
      </c>
      <c r="N1677" s="18"/>
      <c r="O1677" s="18">
        <v>0.144508</v>
      </c>
      <c r="P1677" s="18">
        <v>42.582900000000002</v>
      </c>
      <c r="Q1677" s="18">
        <f t="shared" si="191"/>
        <v>99.855491999999998</v>
      </c>
      <c r="R1677" s="18"/>
      <c r="S1677" s="18">
        <v>0.62417400000000001</v>
      </c>
      <c r="T1677" s="18">
        <v>0.18559100000000001</v>
      </c>
      <c r="U1677" s="18">
        <v>0</v>
      </c>
      <c r="V1677" s="18">
        <v>41.850099999999998</v>
      </c>
      <c r="W1677" s="18">
        <v>0.64040300000000006</v>
      </c>
      <c r="X1677" s="18">
        <v>52.5351</v>
      </c>
      <c r="Y1677" s="18">
        <v>4.1645899999999996</v>
      </c>
      <c r="Z1677" s="18">
        <v>100</v>
      </c>
      <c r="AA1677" s="19"/>
      <c r="AB1677" s="18">
        <f>IF(Z1677="","",Z1677-O1677)</f>
        <v>99.855491999999998</v>
      </c>
      <c r="AC1677" s="18">
        <f t="shared" si="192"/>
        <v>95.690901999999994</v>
      </c>
      <c r="AD1677" s="18"/>
      <c r="AE1677" s="34">
        <f>IF(M1677="","",IF(M1677&gt;100,M1677, M1677+O1677))</f>
        <v>100.144508</v>
      </c>
      <c r="AF1677" s="37">
        <f>IF(AE1677="","",IF(AE1677="* * *", Y1677, AE1677-SUM(S1677:X1677)))</f>
        <v>4.3091400000000135</v>
      </c>
      <c r="AG1677" s="54"/>
      <c r="AH1677" s="33"/>
      <c r="AI1677" s="34">
        <f>IF(S1677="","",IF(AI$6=0, 0, S1677/AI$6))</f>
        <v>1.0070743384769085E-2</v>
      </c>
      <c r="AJ1677" s="34">
        <f>IF(T1677="","",IF(AJ$6=0, 0, T1677/AJ$6))</f>
        <v>4.6046758582703349E-3</v>
      </c>
      <c r="AK1677" s="34">
        <f>IF(U1677="","",IF(AK$6=0, 0, U1677/AK$6))</f>
        <v>0</v>
      </c>
      <c r="AL1677" s="34">
        <f>IF(V1677="","",IF(AL$6=0, 0, V1677/AL$6))</f>
        <v>0.2948342070549817</v>
      </c>
      <c r="AM1677" s="34">
        <f>IF(W1677="","",IF(AM$6=0, 0, W1677/AM$6))</f>
        <v>1.8064200386443453E-2</v>
      </c>
      <c r="AN1677" s="34">
        <f>IF(X1677="","",IF(AN$6=0, 0, X1677/AN$6))</f>
        <v>0.93683195012607567</v>
      </c>
      <c r="AO1677" s="34">
        <f>IF(Y1677="","",IF(AO$6=0, 0, Y1677/AO$6))</f>
        <v>0.2448696521362056</v>
      </c>
      <c r="AP1677" s="34"/>
      <c r="AQ1677" s="34">
        <f>IF(AI1677="","",AI1677*AI$4)</f>
        <v>2.0141486769538169E-2</v>
      </c>
      <c r="AR1677" s="33">
        <f>IF(AJ1677="","",AJ1677*AJ$4)</f>
        <v>4.6046758582703349E-3</v>
      </c>
      <c r="AS1677" s="34">
        <f>IF(AK1677="","",AK1677*AK$4)</f>
        <v>0</v>
      </c>
      <c r="AT1677" s="34">
        <f>IF(AL1677="","",AL1677*AL$4)</f>
        <v>0.5896684141099634</v>
      </c>
      <c r="AU1677" s="34">
        <f>IF(AM1677="","",AM1677*AM$4)</f>
        <v>1.8064200386443453E-2</v>
      </c>
      <c r="AV1677" s="34">
        <f>IF(AN1677="","",AN1677*AN$4)</f>
        <v>0.93683195012607567</v>
      </c>
      <c r="AW1677" s="34">
        <f>IF(AO1677="","",AO1677*AO$4)</f>
        <v>0.2448696521362056</v>
      </c>
      <c r="AX1677" s="34"/>
      <c r="AY1677" s="34">
        <f>IF(AQ1677="","",AI1677*AI$5)</f>
        <v>1.0070743384769085E-2</v>
      </c>
      <c r="AZ1677" s="34">
        <f>IF(AR1677="","",AJ1677*AJ$5)</f>
        <v>4.6046758582703349E-3</v>
      </c>
      <c r="BA1677" s="34">
        <f>IF(AS1677="","",AK1677*AK$5)</f>
        <v>0</v>
      </c>
      <c r="BB1677" s="34">
        <f>IF(AT1677="","",AL1677*AL$5)</f>
        <v>1.4741710352749084</v>
      </c>
      <c r="BC1677" s="34">
        <f>IF(AU1677="","",AM1677*AM$5)</f>
        <v>0</v>
      </c>
      <c r="BD1677" s="34">
        <f>IF(AV1677="","",AN1677*AN$5)</f>
        <v>0.93683195012607567</v>
      </c>
      <c r="BE1677" s="34">
        <f>IF(AW1677="","",AO1677*AO$5)</f>
        <v>0.2448696521362056</v>
      </c>
      <c r="BF1677" s="34">
        <f>IF(BE1677="","",SUM(AY1677:BE1677))</f>
        <v>2.6705480567802291</v>
      </c>
      <c r="BG1677" s="34"/>
      <c r="BH1677" s="34">
        <f>IF(AT1677="","",3/AT1677)</f>
        <v>5.0876050475387169</v>
      </c>
      <c r="BI1677" s="34"/>
      <c r="BJ1677" s="34">
        <f>IF(AQ1677="","",AQ1677*$BH1677)</f>
        <v>0.10247192975363667</v>
      </c>
      <c r="BK1677" s="34">
        <f>IF(AR1677="","",AR1677*$BH1677)</f>
        <v>2.3426772138815829E-2</v>
      </c>
      <c r="BL1677" s="34">
        <f>IF(AS1677="","",AS1677*$BH1677)</f>
        <v>0</v>
      </c>
      <c r="BM1677" s="34">
        <f>IF(AT1677="","",AT1677*$BH1677)</f>
        <v>3</v>
      </c>
      <c r="BN1677" s="34">
        <f>IF(AU1677="","",AU1677*$BH1677)</f>
        <v>9.1903517065820547E-2</v>
      </c>
      <c r="BO1677" s="34">
        <f>IF(AV1677="","",AV1677*$BH1677)</f>
        <v>4.766230958156962</v>
      </c>
      <c r="BP1677" s="34">
        <f t="shared" si="193"/>
        <v>13.586693773369806</v>
      </c>
      <c r="BQ1677" s="34">
        <f>IF(AW1677="","",AW1677*$BH1677)</f>
        <v>1.2458000781972094</v>
      </c>
      <c r="BR1677" s="34"/>
      <c r="BS1677" s="34">
        <f t="shared" si="194"/>
        <v>4.8921296600494149</v>
      </c>
      <c r="BT1677" s="34"/>
      <c r="BU1677" s="34">
        <f t="shared" si="195"/>
        <v>0.90809648293417944</v>
      </c>
      <c r="BV1677" s="34">
        <f t="shared" si="196"/>
        <v>0.90809648293417944</v>
      </c>
      <c r="BW1677" s="34">
        <f t="shared" si="197"/>
        <v>1</v>
      </c>
      <c r="BX1677" s="34"/>
      <c r="BY1677" s="34">
        <f>IF(BV1677="","",IF(BQ1677=0,0,((BV1677/BQ1677)*AF1677)))</f>
        <v>3.1410456195617273</v>
      </c>
      <c r="BZ1677" s="34">
        <f>IF(BY1677="","",SUM(S1677:X1677,BY1677))</f>
        <v>98.976413619561711</v>
      </c>
      <c r="CA1677" s="18"/>
      <c r="CB1677" s="20">
        <v>1.4215E-2</v>
      </c>
      <c r="CC1677" s="20">
        <v>9.7490000000000007E-3</v>
      </c>
      <c r="CD1677" s="20">
        <v>4.8416000000000001E-2</v>
      </c>
      <c r="CE1677" s="20">
        <v>1.2560999999999999E-2</v>
      </c>
      <c r="CF1677" s="20">
        <v>8.6829999999999997E-3</v>
      </c>
      <c r="CG1677" s="20">
        <v>2.9973E-2</v>
      </c>
      <c r="CH1677" s="20"/>
      <c r="CI1677" s="21">
        <v>4.7585499999999996</v>
      </c>
      <c r="CJ1677" s="21">
        <v>5.3358699999999999</v>
      </c>
      <c r="CK1677" s="21">
        <v>-33.020000000000003</v>
      </c>
      <c r="CL1677" s="21">
        <v>0.36341800000000002</v>
      </c>
      <c r="CM1677" s="21">
        <v>2.1492100000000001</v>
      </c>
      <c r="CN1677" s="21">
        <v>0.34182600000000002</v>
      </c>
      <c r="CO1677" s="21"/>
      <c r="CP1677" s="20">
        <v>9.0792000000000002</v>
      </c>
      <c r="CQ1677" s="20">
        <v>80.885300000000001</v>
      </c>
      <c r="CR1677" s="20">
        <v>10.849500000000001</v>
      </c>
      <c r="CS1677" s="20">
        <v>558.53800000000001</v>
      </c>
      <c r="CT1677" s="20"/>
      <c r="CU1677" s="22">
        <v>44278.0774074074</v>
      </c>
      <c r="CV1677" s="22"/>
    </row>
    <row r="1678" spans="1:100" s="23" customFormat="1" x14ac:dyDescent="0.25">
      <c r="A1678" s="23" t="s">
        <v>123</v>
      </c>
      <c r="B1678" s="23">
        <v>3876</v>
      </c>
      <c r="C1678" s="23">
        <v>21</v>
      </c>
      <c r="E1678" s="24">
        <v>0.35257699999999997</v>
      </c>
      <c r="F1678" s="24">
        <v>0.134383</v>
      </c>
      <c r="G1678" s="24">
        <v>0</v>
      </c>
      <c r="H1678" s="24">
        <v>18.028099999999998</v>
      </c>
      <c r="I1678" s="24">
        <v>0.63430600000000004</v>
      </c>
      <c r="J1678" s="24">
        <v>36.900300000000001</v>
      </c>
      <c r="K1678" s="24">
        <v>43.610900000000001</v>
      </c>
      <c r="L1678" s="24">
        <v>0.33941399999999999</v>
      </c>
      <c r="M1678" s="24">
        <v>100</v>
      </c>
      <c r="N1678" s="24"/>
      <c r="O1678" s="24">
        <v>0.14313200000000001</v>
      </c>
      <c r="P1678" s="24">
        <v>43.467799999999997</v>
      </c>
      <c r="Q1678" s="24">
        <f t="shared" si="191"/>
        <v>99.856868000000006</v>
      </c>
      <c r="R1678" s="24"/>
      <c r="S1678" s="24">
        <v>0.47526600000000002</v>
      </c>
      <c r="T1678" s="24">
        <v>0.22284699999999999</v>
      </c>
      <c r="U1678" s="24">
        <v>0</v>
      </c>
      <c r="V1678" s="24">
        <v>41.309699999999999</v>
      </c>
      <c r="W1678" s="24">
        <v>0.63430600000000004</v>
      </c>
      <c r="X1678" s="24">
        <v>51.631</v>
      </c>
      <c r="Y1678" s="24">
        <v>5.7269500000000004</v>
      </c>
      <c r="Z1678" s="24">
        <v>100</v>
      </c>
      <c r="AA1678" s="25"/>
      <c r="AB1678" s="24">
        <f>IF(Z1678="","",Z1678-O1678)</f>
        <v>99.856868000000006</v>
      </c>
      <c r="AC1678" s="24">
        <f t="shared" si="192"/>
        <v>94.129918000000004</v>
      </c>
      <c r="AD1678" s="24"/>
      <c r="AE1678" s="36">
        <f>IF(M1678="","",IF(M1678&gt;100,M1678, M1678+O1678))</f>
        <v>100.14313199999999</v>
      </c>
      <c r="AF1678" s="40">
        <f>IF(AE1678="","",IF(AE1678="* * *", Y1678, AE1678-SUM(S1678:X1678)))</f>
        <v>5.8700129999999859</v>
      </c>
      <c r="AG1678" s="55"/>
      <c r="AH1678" s="35"/>
      <c r="AI1678" s="36">
        <f>IF(S1678="","",IF(AI$6=0, 0, S1678/AI$6))</f>
        <v>7.6681853545736665E-3</v>
      </c>
      <c r="AJ1678" s="36">
        <f>IF(T1678="","",IF(AJ$6=0, 0, T1678/AJ$6))</f>
        <v>5.5290299690608337E-3</v>
      </c>
      <c r="AK1678" s="36">
        <f>IF(U1678="","",IF(AK$6=0, 0, U1678/AK$6))</f>
        <v>0</v>
      </c>
      <c r="AL1678" s="36">
        <f>IF(V1678="","",IF(AL$6=0, 0, V1678/AL$6))</f>
        <v>0.29102708579380165</v>
      </c>
      <c r="AM1678" s="36">
        <f>IF(W1678="","",IF(AM$6=0, 0, W1678/AM$6))</f>
        <v>1.7892218947012116E-2</v>
      </c>
      <c r="AN1678" s="36">
        <f>IF(X1678="","",IF(AN$6=0, 0, X1678/AN$6))</f>
        <v>0.92070959067289138</v>
      </c>
      <c r="AO1678" s="36">
        <f>IF(Y1678="","",IF(AO$6=0, 0, Y1678/AO$6))</f>
        <v>0.33673332892348173</v>
      </c>
      <c r="AP1678" s="36"/>
      <c r="AQ1678" s="36">
        <f>IF(AI1678="","",AI1678*AI$4)</f>
        <v>1.5336370709147333E-2</v>
      </c>
      <c r="AR1678" s="35">
        <f>IF(AJ1678="","",AJ1678*AJ$4)</f>
        <v>5.5290299690608337E-3</v>
      </c>
      <c r="AS1678" s="36">
        <f>IF(AK1678="","",AK1678*AK$4)</f>
        <v>0</v>
      </c>
      <c r="AT1678" s="36">
        <f>IF(AL1678="","",AL1678*AL$4)</f>
        <v>0.58205417158760331</v>
      </c>
      <c r="AU1678" s="36">
        <f>IF(AM1678="","",AM1678*AM$4)</f>
        <v>1.7892218947012116E-2</v>
      </c>
      <c r="AV1678" s="36">
        <f>IF(AN1678="","",AN1678*AN$4)</f>
        <v>0.92070959067289138</v>
      </c>
      <c r="AW1678" s="36">
        <f>IF(AO1678="","",AO1678*AO$4)</f>
        <v>0.33673332892348173</v>
      </c>
      <c r="AX1678" s="36"/>
      <c r="AY1678" s="36">
        <f>IF(AQ1678="","",AI1678*AI$5)</f>
        <v>7.6681853545736665E-3</v>
      </c>
      <c r="AZ1678" s="36">
        <f>IF(AR1678="","",AJ1678*AJ$5)</f>
        <v>5.5290299690608337E-3</v>
      </c>
      <c r="BA1678" s="36">
        <f>IF(AS1678="","",AK1678*AK$5)</f>
        <v>0</v>
      </c>
      <c r="BB1678" s="36">
        <f>IF(AT1678="","",AL1678*AL$5)</f>
        <v>1.4551354289690082</v>
      </c>
      <c r="BC1678" s="36">
        <f>IF(AU1678="","",AM1678*AM$5)</f>
        <v>0</v>
      </c>
      <c r="BD1678" s="36">
        <f>IF(AV1678="","",AN1678*AN$5)</f>
        <v>0.92070959067289138</v>
      </c>
      <c r="BE1678" s="36">
        <f>IF(AW1678="","",AO1678*AO$5)</f>
        <v>0.33673332892348173</v>
      </c>
      <c r="BF1678" s="36">
        <f>IF(BE1678="","",SUM(AY1678:BE1678))</f>
        <v>2.725775563889016</v>
      </c>
      <c r="BG1678" s="36"/>
      <c r="BH1678" s="36">
        <f>IF(AT1678="","",3/AT1678)</f>
        <v>5.1541594347090403</v>
      </c>
      <c r="BI1678" s="36"/>
      <c r="BJ1678" s="36">
        <f>IF(AQ1678="","",AQ1678*$BH1678)</f>
        <v>7.9046099784747095E-2</v>
      </c>
      <c r="BK1678" s="36">
        <f>IF(AR1678="","",AR1678*$BH1678)</f>
        <v>2.8497501979823928E-2</v>
      </c>
      <c r="BL1678" s="36">
        <f>IF(AS1678="","",AS1678*$BH1678)</f>
        <v>0</v>
      </c>
      <c r="BM1678" s="36">
        <f>IF(AT1678="","",AT1678*$BH1678)</f>
        <v>3</v>
      </c>
      <c r="BN1678" s="36">
        <f>IF(AU1678="","",AU1678*$BH1678)</f>
        <v>9.2219349093622352E-2</v>
      </c>
      <c r="BO1678" s="36">
        <f>IF(AV1678="","",AV1678*$BH1678)</f>
        <v>4.7454840233937814</v>
      </c>
      <c r="BP1678" s="36">
        <f t="shared" si="193"/>
        <v>14.049081839517926</v>
      </c>
      <c r="BQ1678" s="36">
        <f>IF(AW1678="","",AW1678*$BH1678)</f>
        <v>1.735577264251946</v>
      </c>
      <c r="BR1678" s="36"/>
      <c r="BS1678" s="36">
        <f t="shared" si="194"/>
        <v>4.8530276251583526</v>
      </c>
      <c r="BT1678" s="36"/>
      <c r="BU1678" s="36">
        <f t="shared" si="195"/>
        <v>0.90778065090637761</v>
      </c>
      <c r="BV1678" s="36">
        <f t="shared" si="196"/>
        <v>0.90778065090637761</v>
      </c>
      <c r="BW1678" s="36">
        <f t="shared" si="197"/>
        <v>1</v>
      </c>
      <c r="BX1678" s="36"/>
      <c r="BY1678" s="36">
        <f>IF(BV1678="","",IF(BQ1678=0,0,((BV1678/BQ1678)*AF1678)))</f>
        <v>3.0702662057892365</v>
      </c>
      <c r="BZ1678" s="36">
        <f>IF(BY1678="","",SUM(S1678:X1678,BY1678))</f>
        <v>97.343385205789247</v>
      </c>
      <c r="CA1678" s="24"/>
      <c r="CB1678" s="26">
        <v>1.5325E-2</v>
      </c>
      <c r="CC1678" s="26">
        <v>9.5149999999999992E-3</v>
      </c>
      <c r="CD1678" s="26">
        <v>4.9237999999999997E-2</v>
      </c>
      <c r="CE1678" s="26">
        <v>1.2461E-2</v>
      </c>
      <c r="CF1678" s="26">
        <v>9.4529999999999996E-3</v>
      </c>
      <c r="CG1678" s="26">
        <v>3.0254E-2</v>
      </c>
      <c r="CH1678" s="26"/>
      <c r="CI1678" s="27">
        <v>5.7185899999999998</v>
      </c>
      <c r="CJ1678" s="27">
        <v>4.56318</v>
      </c>
      <c r="CK1678" s="27">
        <v>-30.617000000000001</v>
      </c>
      <c r="CL1678" s="27">
        <v>0.366178</v>
      </c>
      <c r="CM1678" s="27">
        <v>2.1843599999999999</v>
      </c>
      <c r="CN1678" s="27">
        <v>0.34521400000000002</v>
      </c>
      <c r="CO1678" s="27"/>
      <c r="CP1678" s="26">
        <v>9.0729000000000006</v>
      </c>
      <c r="CQ1678" s="26">
        <v>80.856399999999994</v>
      </c>
      <c r="CR1678" s="26">
        <v>10.847</v>
      </c>
      <c r="CS1678" s="26">
        <v>588.11699999999996</v>
      </c>
      <c r="CT1678" s="26"/>
      <c r="CU1678" s="28">
        <v>44278.079212962999</v>
      </c>
      <c r="CV1678" s="28"/>
    </row>
    <row r="1679" spans="1:100" s="11" customFormat="1" x14ac:dyDescent="0.25">
      <c r="A1679" s="11" t="s">
        <v>124</v>
      </c>
      <c r="B1679" s="11">
        <v>3877</v>
      </c>
      <c r="C1679" s="11">
        <v>1</v>
      </c>
      <c r="E1679" s="12">
        <v>0.937635</v>
      </c>
      <c r="F1679" s="12">
        <v>0.344393</v>
      </c>
      <c r="G1679" s="12">
        <v>0</v>
      </c>
      <c r="H1679" s="12">
        <v>17.4237</v>
      </c>
      <c r="I1679" s="12">
        <v>0.14351</v>
      </c>
      <c r="J1679" s="12">
        <v>36.243600000000001</v>
      </c>
      <c r="K1679" s="12">
        <v>44.469499999999996</v>
      </c>
      <c r="L1679" s="12">
        <v>0.43765799999999999</v>
      </c>
      <c r="M1679" s="12">
        <v>100</v>
      </c>
      <c r="N1679" s="12"/>
      <c r="O1679" s="12">
        <v>3.2383000000000002E-2</v>
      </c>
      <c r="P1679" s="12">
        <v>44.437100000000001</v>
      </c>
      <c r="Q1679" s="12">
        <f t="shared" si="191"/>
        <v>99.967617000000004</v>
      </c>
      <c r="R1679" s="12"/>
      <c r="S1679" s="12">
        <v>1.2639100000000001</v>
      </c>
      <c r="T1679" s="12">
        <v>0.57110700000000003</v>
      </c>
      <c r="U1679" s="12">
        <v>0</v>
      </c>
      <c r="V1679" s="12">
        <v>39.924799999999998</v>
      </c>
      <c r="W1679" s="12">
        <v>0.14351</v>
      </c>
      <c r="X1679" s="12">
        <v>50.7121</v>
      </c>
      <c r="Y1679" s="12">
        <v>7.3846100000000003</v>
      </c>
      <c r="Z1679" s="12">
        <v>100</v>
      </c>
      <c r="AA1679" s="13"/>
      <c r="AB1679" s="12">
        <f>IF(Z1679="","",Z1679-O1679)</f>
        <v>99.967617000000004</v>
      </c>
      <c r="AC1679" s="12">
        <f t="shared" si="192"/>
        <v>92.583007000000009</v>
      </c>
      <c r="AD1679" s="12"/>
      <c r="AE1679" s="32">
        <f>IF(M1679="","",IF(M1679&gt;100,M1679, M1679+O1679))</f>
        <v>100.032383</v>
      </c>
      <c r="AF1679" s="39">
        <f>IF(AE1679="","",IF(AE1679="* * *", Y1679, AE1679-SUM(S1679:X1679)))</f>
        <v>7.416955999999999</v>
      </c>
      <c r="AG1679" s="56"/>
      <c r="AH1679" s="31"/>
      <c r="AI1679" s="32">
        <f>IF(S1679="","",IF(AI$6=0, 0, S1679/AI$6))</f>
        <v>2.0392572057540838E-2</v>
      </c>
      <c r="AJ1679" s="32">
        <f>IF(T1679="","",IF(AJ$6=0, 0, T1679/AJ$6))</f>
        <v>1.4169666715461398E-2</v>
      </c>
      <c r="AK1679" s="32">
        <f>IF(U1679="","",IF(AK$6=0, 0, U1679/AK$6))</f>
        <v>0</v>
      </c>
      <c r="AL1679" s="32">
        <f>IF(V1679="","",IF(AL$6=0, 0, V1679/AL$6))</f>
        <v>0.28127045693627339</v>
      </c>
      <c r="AM1679" s="32">
        <f>IF(W1679="","",IF(AM$6=0, 0, W1679/AM$6))</f>
        <v>4.0480656671791036E-3</v>
      </c>
      <c r="AN1679" s="32">
        <f>IF(X1679="","",IF(AN$6=0, 0, X1679/AN$6))</f>
        <v>0.9043233102818603</v>
      </c>
      <c r="AO1679" s="32">
        <f>IF(Y1679="","",IF(AO$6=0, 0, Y1679/AO$6))</f>
        <v>0.43420045715461675</v>
      </c>
      <c r="AP1679" s="32"/>
      <c r="AQ1679" s="32">
        <f>IF(AI1679="","",AI1679*AI$4)</f>
        <v>4.0785144115081676E-2</v>
      </c>
      <c r="AR1679" s="31">
        <f>IF(AJ1679="","",AJ1679*AJ$4)</f>
        <v>1.4169666715461398E-2</v>
      </c>
      <c r="AS1679" s="32">
        <f>IF(AK1679="","",AK1679*AK$4)</f>
        <v>0</v>
      </c>
      <c r="AT1679" s="32">
        <f>IF(AL1679="","",AL1679*AL$4)</f>
        <v>0.56254091387254679</v>
      </c>
      <c r="AU1679" s="32">
        <f>IF(AM1679="","",AM1679*AM$4)</f>
        <v>4.0480656671791036E-3</v>
      </c>
      <c r="AV1679" s="32">
        <f>IF(AN1679="","",AN1679*AN$4)</f>
        <v>0.9043233102818603</v>
      </c>
      <c r="AW1679" s="32">
        <f>IF(AO1679="","",AO1679*AO$4)</f>
        <v>0.43420045715461675</v>
      </c>
      <c r="AX1679" s="32"/>
      <c r="AY1679" s="32">
        <f>IF(AQ1679="","",AI1679*AI$5)</f>
        <v>2.0392572057540838E-2</v>
      </c>
      <c r="AZ1679" s="32">
        <f>IF(AR1679="","",AJ1679*AJ$5)</f>
        <v>1.4169666715461398E-2</v>
      </c>
      <c r="BA1679" s="32">
        <f>IF(AS1679="","",AK1679*AK$5)</f>
        <v>0</v>
      </c>
      <c r="BB1679" s="32">
        <f>IF(AT1679="","",AL1679*AL$5)</f>
        <v>1.406352284681367</v>
      </c>
      <c r="BC1679" s="32">
        <f>IF(AU1679="","",AM1679*AM$5)</f>
        <v>0</v>
      </c>
      <c r="BD1679" s="32">
        <f>IF(AV1679="","",AN1679*AN$5)</f>
        <v>0.9043233102818603</v>
      </c>
      <c r="BE1679" s="32">
        <f>IF(AW1679="","",AO1679*AO$5)</f>
        <v>0.43420045715461675</v>
      </c>
      <c r="BF1679" s="32">
        <f>IF(BE1679="","",SUM(AY1679:BE1679))</f>
        <v>2.7794382908908464</v>
      </c>
      <c r="BG1679" s="32"/>
      <c r="BH1679" s="32">
        <f>IF(AT1679="","",3/AT1679)</f>
        <v>5.3329454374223539</v>
      </c>
      <c r="BI1679" s="32"/>
      <c r="BJ1679" s="32">
        <f>IF(AQ1679="","",AQ1679*$BH1679)</f>
        <v>0.21750494822313798</v>
      </c>
      <c r="BK1679" s="32">
        <f>IF(AR1679="","",AR1679*$BH1679)</f>
        <v>7.5566059460015253E-2</v>
      </c>
      <c r="BL1679" s="32">
        <f>IF(AS1679="","",AS1679*$BH1679)</f>
        <v>0</v>
      </c>
      <c r="BM1679" s="32">
        <f>IF(AT1679="","",AT1679*$BH1679)</f>
        <v>2.9999999999999996</v>
      </c>
      <c r="BN1679" s="32">
        <f>IF(AU1679="","",AU1679*$BH1679)</f>
        <v>2.1588113330168877E-2</v>
      </c>
      <c r="BO1679" s="32">
        <f>IF(AV1679="","",AV1679*$BH1679)</f>
        <v>4.8227068715223265</v>
      </c>
      <c r="BP1679" s="32">
        <f t="shared" si="193"/>
        <v>14.822592752003324</v>
      </c>
      <c r="BQ1679" s="32">
        <f>IF(AW1679="","",AW1679*$BH1679)</f>
        <v>2.3155673469094138</v>
      </c>
      <c r="BR1679" s="32"/>
      <c r="BS1679" s="32">
        <f t="shared" si="194"/>
        <v>5.1157778792054796</v>
      </c>
      <c r="BT1679" s="32"/>
      <c r="BU1679" s="32">
        <f t="shared" si="195"/>
        <v>0.97841188666983114</v>
      </c>
      <c r="BV1679" s="32">
        <f t="shared" si="196"/>
        <v>0.97841188666983114</v>
      </c>
      <c r="BW1679" s="32">
        <f t="shared" si="197"/>
        <v>1</v>
      </c>
      <c r="BX1679" s="32"/>
      <c r="BY1679" s="32">
        <f>IF(BV1679="","",IF(BQ1679=0,0,((BV1679/BQ1679)*AF1679)))</f>
        <v>3.1339351554567481</v>
      </c>
      <c r="BZ1679" s="32">
        <f>IF(BY1679="","",SUM(S1679:X1679,BY1679))</f>
        <v>95.749362155456751</v>
      </c>
      <c r="CA1679" s="12"/>
      <c r="CB1679" s="14">
        <v>1.6605999999999999E-2</v>
      </c>
      <c r="CC1679" s="14">
        <v>1.0324E-2</v>
      </c>
      <c r="CD1679" s="14">
        <v>4.7988000000000003E-2</v>
      </c>
      <c r="CE1679" s="14">
        <v>1.2178E-2</v>
      </c>
      <c r="CF1679" s="14">
        <v>8.7019999999999997E-3</v>
      </c>
      <c r="CG1679" s="14">
        <v>3.0834E-2</v>
      </c>
      <c r="CH1679" s="14"/>
      <c r="CI1679" s="15">
        <v>3.2456299999999998</v>
      </c>
      <c r="CJ1679" s="15">
        <v>2.4087999999999998</v>
      </c>
      <c r="CK1679" s="15">
        <v>-17.591999999999999</v>
      </c>
      <c r="CL1679" s="15">
        <v>0.37346200000000002</v>
      </c>
      <c r="CM1679" s="15">
        <v>5.3480499999999997</v>
      </c>
      <c r="CN1679" s="15">
        <v>0.34863300000000003</v>
      </c>
      <c r="CO1679" s="15"/>
      <c r="CP1679" s="14">
        <v>7.4953000000000003</v>
      </c>
      <c r="CQ1679" s="14">
        <v>81.2393</v>
      </c>
      <c r="CR1679" s="14">
        <v>10.829499999999999</v>
      </c>
      <c r="CS1679" s="14">
        <v>0</v>
      </c>
      <c r="CT1679" s="14"/>
      <c r="CU1679" s="16">
        <v>44278.081018518496</v>
      </c>
      <c r="CV1679" s="16"/>
    </row>
    <row r="1680" spans="1:100" s="17" customFormat="1" x14ac:dyDescent="0.25">
      <c r="A1680" s="17" t="s">
        <v>124</v>
      </c>
      <c r="B1680" s="17">
        <v>3878</v>
      </c>
      <c r="C1680" s="17">
        <v>2</v>
      </c>
      <c r="E1680" s="18">
        <v>0.75080400000000003</v>
      </c>
      <c r="F1680" s="18">
        <v>0.33554</v>
      </c>
      <c r="G1680" s="18">
        <v>0</v>
      </c>
      <c r="H1680" s="18">
        <v>17.6754</v>
      </c>
      <c r="I1680" s="18">
        <v>0.21137400000000001</v>
      </c>
      <c r="J1680" s="18">
        <v>36.673999999999999</v>
      </c>
      <c r="K1680" s="18">
        <v>43.973300000000002</v>
      </c>
      <c r="L1680" s="18">
        <v>0.37955899999999998</v>
      </c>
      <c r="M1680" s="18">
        <v>100</v>
      </c>
      <c r="N1680" s="18"/>
      <c r="O1680" s="18">
        <v>4.7697000000000003E-2</v>
      </c>
      <c r="P1680" s="18">
        <v>43.925600000000003</v>
      </c>
      <c r="Q1680" s="18">
        <f t="shared" si="191"/>
        <v>99.952303000000001</v>
      </c>
      <c r="R1680" s="18"/>
      <c r="S1680" s="18">
        <v>1.01207</v>
      </c>
      <c r="T1680" s="18">
        <v>0.55642599999999998</v>
      </c>
      <c r="U1680" s="18">
        <v>0</v>
      </c>
      <c r="V1680" s="18">
        <v>40.501600000000003</v>
      </c>
      <c r="W1680" s="18">
        <v>0.21137400000000001</v>
      </c>
      <c r="X1680" s="18">
        <v>51.314300000000003</v>
      </c>
      <c r="Y1680" s="18">
        <v>6.4043099999999997</v>
      </c>
      <c r="Z1680" s="18">
        <v>100</v>
      </c>
      <c r="AA1680" s="19"/>
      <c r="AB1680" s="18">
        <f>IF(Z1680="","",Z1680-O1680)</f>
        <v>99.952303000000001</v>
      </c>
      <c r="AC1680" s="18">
        <f t="shared" si="192"/>
        <v>93.547993000000005</v>
      </c>
      <c r="AD1680" s="18"/>
      <c r="AE1680" s="34">
        <f>IF(M1680="","",IF(M1680&gt;100,M1680, M1680+O1680))</f>
        <v>100.047697</v>
      </c>
      <c r="AF1680" s="37">
        <f>IF(AE1680="","",IF(AE1680="* * *", Y1680, AE1680-SUM(S1680:X1680)))</f>
        <v>6.4519269999999835</v>
      </c>
      <c r="AG1680" s="54"/>
      <c r="AH1680" s="33"/>
      <c r="AI1680" s="34">
        <f>IF(S1680="","",IF(AI$6=0, 0, S1680/AI$6))</f>
        <v>1.6329256357078711E-2</v>
      </c>
      <c r="AJ1680" s="34">
        <f>IF(T1680="","",IF(AJ$6=0, 0, T1680/AJ$6))</f>
        <v>1.3805418199772237E-2</v>
      </c>
      <c r="AK1680" s="34">
        <f>IF(U1680="","",IF(AK$6=0, 0, U1680/AK$6))</f>
        <v>0</v>
      </c>
      <c r="AL1680" s="34">
        <f>IF(V1680="","",IF(AL$6=0, 0, V1680/AL$6))</f>
        <v>0.28533401641711847</v>
      </c>
      <c r="AM1680" s="34">
        <f>IF(W1680="","",IF(AM$6=0, 0, W1680/AM$6))</f>
        <v>5.962342919199469E-3</v>
      </c>
      <c r="AN1680" s="34">
        <f>IF(X1680="","",IF(AN$6=0, 0, X1680/AN$6))</f>
        <v>0.91506203925288976</v>
      </c>
      <c r="AO1680" s="34">
        <f>IF(Y1680="","",IF(AO$6=0, 0, Y1680/AO$6))</f>
        <v>0.37656075673053602</v>
      </c>
      <c r="AP1680" s="34"/>
      <c r="AQ1680" s="34">
        <f>IF(AI1680="","",AI1680*AI$4)</f>
        <v>3.2658512714157421E-2</v>
      </c>
      <c r="AR1680" s="33">
        <f>IF(AJ1680="","",AJ1680*AJ$4)</f>
        <v>1.3805418199772237E-2</v>
      </c>
      <c r="AS1680" s="34">
        <f>IF(AK1680="","",AK1680*AK$4)</f>
        <v>0</v>
      </c>
      <c r="AT1680" s="34">
        <f>IF(AL1680="","",AL1680*AL$4)</f>
        <v>0.57066803283423695</v>
      </c>
      <c r="AU1680" s="34">
        <f>IF(AM1680="","",AM1680*AM$4)</f>
        <v>5.962342919199469E-3</v>
      </c>
      <c r="AV1680" s="34">
        <f>IF(AN1680="","",AN1680*AN$4)</f>
        <v>0.91506203925288976</v>
      </c>
      <c r="AW1680" s="34">
        <f>IF(AO1680="","",AO1680*AO$4)</f>
        <v>0.37656075673053602</v>
      </c>
      <c r="AX1680" s="34"/>
      <c r="AY1680" s="34">
        <f>IF(AQ1680="","",AI1680*AI$5)</f>
        <v>1.6329256357078711E-2</v>
      </c>
      <c r="AZ1680" s="34">
        <f>IF(AR1680="","",AJ1680*AJ$5)</f>
        <v>1.3805418199772237E-2</v>
      </c>
      <c r="BA1680" s="34">
        <f>IF(AS1680="","",AK1680*AK$5)</f>
        <v>0</v>
      </c>
      <c r="BB1680" s="34">
        <f>IF(AT1680="","",AL1680*AL$5)</f>
        <v>1.4266700820855924</v>
      </c>
      <c r="BC1680" s="34">
        <f>IF(AU1680="","",AM1680*AM$5)</f>
        <v>0</v>
      </c>
      <c r="BD1680" s="34">
        <f>IF(AV1680="","",AN1680*AN$5)</f>
        <v>0.91506203925288976</v>
      </c>
      <c r="BE1680" s="34">
        <f>IF(AW1680="","",AO1680*AO$5)</f>
        <v>0.37656075673053602</v>
      </c>
      <c r="BF1680" s="34">
        <f>IF(BE1680="","",SUM(AY1680:BE1680))</f>
        <v>2.748427552625869</v>
      </c>
      <c r="BG1680" s="34"/>
      <c r="BH1680" s="34">
        <f>IF(AT1680="","",3/AT1680)</f>
        <v>5.256996760621802</v>
      </c>
      <c r="BI1680" s="34"/>
      <c r="BJ1680" s="34">
        <f>IF(AQ1680="","",AQ1680*$BH1680)</f>
        <v>0.1716856955450515</v>
      </c>
      <c r="BK1680" s="34">
        <f>IF(AR1680="","",AR1680*$BH1680)</f>
        <v>7.2575038755231913E-2</v>
      </c>
      <c r="BL1680" s="34">
        <f>IF(AS1680="","",AS1680*$BH1680)</f>
        <v>0</v>
      </c>
      <c r="BM1680" s="34">
        <f>IF(AT1680="","",AT1680*$BH1680)</f>
        <v>2.9999999999999996</v>
      </c>
      <c r="BN1680" s="34">
        <f>IF(AU1680="","",AU1680*$BH1680)</f>
        <v>3.134401741194795E-2</v>
      </c>
      <c r="BO1680" s="34">
        <f>IF(AV1680="","",AV1680*$BH1680)</f>
        <v>4.8104781761204221</v>
      </c>
      <c r="BP1680" s="34">
        <f t="shared" si="193"/>
        <v>14.4484747409579</v>
      </c>
      <c r="BQ1680" s="34">
        <f>IF(AW1680="","",AW1680*$BH1680)</f>
        <v>1.9795786783097222</v>
      </c>
      <c r="BR1680" s="34"/>
      <c r="BS1680" s="34">
        <f t="shared" si="194"/>
        <v>5.0547389104207054</v>
      </c>
      <c r="BT1680" s="34"/>
      <c r="BU1680" s="34">
        <f t="shared" si="195"/>
        <v>0.96865598258805208</v>
      </c>
      <c r="BV1680" s="34">
        <f t="shared" si="196"/>
        <v>0.96865598258805208</v>
      </c>
      <c r="BW1680" s="34">
        <f t="shared" si="197"/>
        <v>1</v>
      </c>
      <c r="BX1680" s="34"/>
      <c r="BY1680" s="34">
        <f>IF(BV1680="","",IF(BQ1680=0,0,((BV1680/BQ1680)*AF1680)))</f>
        <v>3.1570847656874732</v>
      </c>
      <c r="BZ1680" s="34">
        <f>IF(BY1680="","",SUM(S1680:X1680,BY1680))</f>
        <v>96.752854765687488</v>
      </c>
      <c r="CA1680" s="18"/>
      <c r="CB1680" s="20">
        <v>1.5949999999999999E-2</v>
      </c>
      <c r="CC1680" s="20">
        <v>1.0002E-2</v>
      </c>
      <c r="CD1680" s="20">
        <v>4.8039999999999999E-2</v>
      </c>
      <c r="CE1680" s="20">
        <v>1.1894E-2</v>
      </c>
      <c r="CF1680" s="20">
        <v>8.9619999999999995E-3</v>
      </c>
      <c r="CG1680" s="20">
        <v>3.1199999999999999E-2</v>
      </c>
      <c r="CH1680" s="20"/>
      <c r="CI1680" s="21">
        <v>3.66248</v>
      </c>
      <c r="CJ1680" s="21">
        <v>2.4226399999999999</v>
      </c>
      <c r="CK1680" s="21">
        <v>-16.393999999999998</v>
      </c>
      <c r="CL1680" s="21">
        <v>0.37034800000000001</v>
      </c>
      <c r="CM1680" s="21">
        <v>4.1795600000000004</v>
      </c>
      <c r="CN1680" s="21">
        <v>0.34645399999999998</v>
      </c>
      <c r="CO1680" s="21"/>
      <c r="CP1680" s="20">
        <v>7.4767999999999999</v>
      </c>
      <c r="CQ1680" s="20">
        <v>81.1828</v>
      </c>
      <c r="CR1680" s="20">
        <v>10.831</v>
      </c>
      <c r="CS1680" s="20">
        <v>59.454799999999999</v>
      </c>
      <c r="CT1680" s="20"/>
      <c r="CU1680" s="22">
        <v>44278.082812499997</v>
      </c>
      <c r="CV1680" s="22"/>
    </row>
    <row r="1681" spans="1:100" s="17" customFormat="1" x14ac:dyDescent="0.25">
      <c r="A1681" s="17" t="s">
        <v>124</v>
      </c>
      <c r="B1681" s="17">
        <v>3879</v>
      </c>
      <c r="C1681" s="17">
        <v>3</v>
      </c>
      <c r="E1681" s="18">
        <v>0.75759299999999996</v>
      </c>
      <c r="F1681" s="18">
        <v>0.31705699999999998</v>
      </c>
      <c r="G1681" s="18">
        <v>0</v>
      </c>
      <c r="H1681" s="18">
        <v>17.430599999999998</v>
      </c>
      <c r="I1681" s="18">
        <v>0.228523</v>
      </c>
      <c r="J1681" s="18">
        <v>36.487000000000002</v>
      </c>
      <c r="K1681" s="18">
        <v>44.350700000000003</v>
      </c>
      <c r="L1681" s="18">
        <v>0.42857000000000001</v>
      </c>
      <c r="M1681" s="18">
        <v>100</v>
      </c>
      <c r="N1681" s="18"/>
      <c r="O1681" s="18">
        <v>5.1567000000000002E-2</v>
      </c>
      <c r="P1681" s="18">
        <v>44.299100000000003</v>
      </c>
      <c r="Q1681" s="18">
        <f t="shared" si="191"/>
        <v>99.948432999999994</v>
      </c>
      <c r="R1681" s="18"/>
      <c r="S1681" s="18">
        <v>1.02122</v>
      </c>
      <c r="T1681" s="18">
        <v>0.52577600000000002</v>
      </c>
      <c r="U1681" s="18">
        <v>0</v>
      </c>
      <c r="V1681" s="18">
        <v>39.9405</v>
      </c>
      <c r="W1681" s="18">
        <v>0.228523</v>
      </c>
      <c r="X1681" s="18">
        <v>51.052700000000002</v>
      </c>
      <c r="Y1681" s="18">
        <v>7.2312700000000003</v>
      </c>
      <c r="Z1681" s="18">
        <v>100</v>
      </c>
      <c r="AA1681" s="19"/>
      <c r="AB1681" s="18">
        <f>IF(Z1681="","",Z1681-O1681)</f>
        <v>99.948432999999994</v>
      </c>
      <c r="AC1681" s="18">
        <f t="shared" si="192"/>
        <v>92.717162999999999</v>
      </c>
      <c r="AD1681" s="18"/>
      <c r="AE1681" s="34">
        <f>IF(M1681="","",IF(M1681&gt;100,M1681, M1681+O1681))</f>
        <v>100.05156700000001</v>
      </c>
      <c r="AF1681" s="37">
        <f>IF(AE1681="","",IF(AE1681="* * *", Y1681, AE1681-SUM(S1681:X1681)))</f>
        <v>7.2828480000000013</v>
      </c>
      <c r="AG1681" s="54"/>
      <c r="AH1681" s="33"/>
      <c r="AI1681" s="34">
        <f>IF(S1681="","",IF(AI$6=0, 0, S1681/AI$6))</f>
        <v>1.6476887149086447E-2</v>
      </c>
      <c r="AJ1681" s="34">
        <f>IF(T1681="","",IF(AJ$6=0, 0, T1681/AJ$6))</f>
        <v>1.3044964756146277E-2</v>
      </c>
      <c r="AK1681" s="34">
        <f>IF(U1681="","",IF(AK$6=0, 0, U1681/AK$6))</f>
        <v>0</v>
      </c>
      <c r="AL1681" s="34">
        <f>IF(V1681="","",IF(AL$6=0, 0, V1681/AL$6))</f>
        <v>0.28138106353101899</v>
      </c>
      <c r="AM1681" s="34">
        <f>IF(W1681="","",IF(AM$6=0, 0, W1681/AM$6))</f>
        <v>6.4460742140671056E-3</v>
      </c>
      <c r="AN1681" s="34">
        <f>IF(X1681="","",IF(AN$6=0, 0, X1681/AN$6))</f>
        <v>0.91039705835149276</v>
      </c>
      <c r="AO1681" s="34">
        <f>IF(Y1681="","",IF(AO$6=0, 0, Y1681/AO$6))</f>
        <v>0.42518436854599845</v>
      </c>
      <c r="AP1681" s="34"/>
      <c r="AQ1681" s="34">
        <f>IF(AI1681="","",AI1681*AI$4)</f>
        <v>3.2953774298172894E-2</v>
      </c>
      <c r="AR1681" s="33">
        <f>IF(AJ1681="","",AJ1681*AJ$4)</f>
        <v>1.3044964756146277E-2</v>
      </c>
      <c r="AS1681" s="34">
        <f>IF(AK1681="","",AK1681*AK$4)</f>
        <v>0</v>
      </c>
      <c r="AT1681" s="34">
        <f>IF(AL1681="","",AL1681*AL$4)</f>
        <v>0.56276212706203799</v>
      </c>
      <c r="AU1681" s="34">
        <f>IF(AM1681="","",AM1681*AM$4)</f>
        <v>6.4460742140671056E-3</v>
      </c>
      <c r="AV1681" s="34">
        <f>IF(AN1681="","",AN1681*AN$4)</f>
        <v>0.91039705835149276</v>
      </c>
      <c r="AW1681" s="34">
        <f>IF(AO1681="","",AO1681*AO$4)</f>
        <v>0.42518436854599845</v>
      </c>
      <c r="AX1681" s="34"/>
      <c r="AY1681" s="34">
        <f>IF(AQ1681="","",AI1681*AI$5)</f>
        <v>1.6476887149086447E-2</v>
      </c>
      <c r="AZ1681" s="34">
        <f>IF(AR1681="","",AJ1681*AJ$5)</f>
        <v>1.3044964756146277E-2</v>
      </c>
      <c r="BA1681" s="34">
        <f>IF(AS1681="","",AK1681*AK$5)</f>
        <v>0</v>
      </c>
      <c r="BB1681" s="34">
        <f>IF(AT1681="","",AL1681*AL$5)</f>
        <v>1.406905317655095</v>
      </c>
      <c r="BC1681" s="34">
        <f>IF(AU1681="","",AM1681*AM$5)</f>
        <v>0</v>
      </c>
      <c r="BD1681" s="34">
        <f>IF(AV1681="","",AN1681*AN$5)</f>
        <v>0.91039705835149276</v>
      </c>
      <c r="BE1681" s="34">
        <f>IF(AW1681="","",AO1681*AO$5)</f>
        <v>0.42518436854599845</v>
      </c>
      <c r="BF1681" s="34">
        <f>IF(BE1681="","",SUM(AY1681:BE1681))</f>
        <v>2.7720085964578187</v>
      </c>
      <c r="BG1681" s="34"/>
      <c r="BH1681" s="34">
        <f>IF(AT1681="","",3/AT1681)</f>
        <v>5.3308491380929137</v>
      </c>
      <c r="BI1681" s="34"/>
      <c r="BJ1681" s="34">
        <f>IF(AQ1681="","",AQ1681*$BH1681)</f>
        <v>0.17567159931432338</v>
      </c>
      <c r="BK1681" s="34">
        <f>IF(AR1681="","",AR1681*$BH1681)</f>
        <v>6.9540739126754819E-2</v>
      </c>
      <c r="BL1681" s="34">
        <f>IF(AS1681="","",AS1681*$BH1681)</f>
        <v>0</v>
      </c>
      <c r="BM1681" s="34">
        <f>IF(AT1681="","",AT1681*$BH1681)</f>
        <v>3</v>
      </c>
      <c r="BN1681" s="34">
        <f>IF(AU1681="","",AU1681*$BH1681)</f>
        <v>3.4363049168142583E-2</v>
      </c>
      <c r="BO1681" s="34">
        <f>IF(AV1681="","",AV1681*$BH1681)</f>
        <v>4.8531893738353791</v>
      </c>
      <c r="BP1681" s="34">
        <f t="shared" si="193"/>
        <v>14.777159637213311</v>
      </c>
      <c r="BQ1681" s="34">
        <f>IF(AW1681="","",AW1681*$BH1681)</f>
        <v>2.2665937245940158</v>
      </c>
      <c r="BR1681" s="34"/>
      <c r="BS1681" s="34">
        <f t="shared" si="194"/>
        <v>5.0984017122764573</v>
      </c>
      <c r="BT1681" s="34"/>
      <c r="BU1681" s="34">
        <f t="shared" si="195"/>
        <v>0.96563695083185741</v>
      </c>
      <c r="BV1681" s="34">
        <f t="shared" si="196"/>
        <v>0.96563695083185741</v>
      </c>
      <c r="BW1681" s="34">
        <f t="shared" si="197"/>
        <v>1</v>
      </c>
      <c r="BX1681" s="34"/>
      <c r="BY1681" s="34">
        <f>IF(BV1681="","",IF(BQ1681=0,0,((BV1681/BQ1681)*AF1681)))</f>
        <v>3.1027118180835629</v>
      </c>
      <c r="BZ1681" s="34">
        <f>IF(BY1681="","",SUM(S1681:X1681,BY1681))</f>
        <v>95.871430818083567</v>
      </c>
      <c r="CA1681" s="18"/>
      <c r="CB1681" s="20">
        <v>1.5723000000000001E-2</v>
      </c>
      <c r="CC1681" s="20">
        <v>1.0177E-2</v>
      </c>
      <c r="CD1681" s="20">
        <v>4.8057999999999997E-2</v>
      </c>
      <c r="CE1681" s="20">
        <v>1.3046E-2</v>
      </c>
      <c r="CF1681" s="20">
        <v>8.4849999999999995E-3</v>
      </c>
      <c r="CG1681" s="20">
        <v>2.9218999999999998E-2</v>
      </c>
      <c r="CH1681" s="20"/>
      <c r="CI1681" s="21">
        <v>3.63828</v>
      </c>
      <c r="CJ1681" s="21">
        <v>2.5331800000000002</v>
      </c>
      <c r="CK1681" s="21">
        <v>-21.957999999999998</v>
      </c>
      <c r="CL1681" s="21">
        <v>0.37343399999999999</v>
      </c>
      <c r="CM1681" s="21">
        <v>3.92041</v>
      </c>
      <c r="CN1681" s="21">
        <v>0.34718300000000002</v>
      </c>
      <c r="CO1681" s="21"/>
      <c r="CP1681" s="20">
        <v>7.4583000000000004</v>
      </c>
      <c r="CQ1681" s="20">
        <v>81.126300000000001</v>
      </c>
      <c r="CR1681" s="20">
        <v>10.83</v>
      </c>
      <c r="CS1681" s="20">
        <v>118.91</v>
      </c>
      <c r="CT1681" s="20"/>
      <c r="CU1681" s="22">
        <v>44278.084606481498</v>
      </c>
      <c r="CV1681" s="22"/>
    </row>
    <row r="1682" spans="1:100" s="17" customFormat="1" x14ac:dyDescent="0.25">
      <c r="A1682" s="17" t="s">
        <v>124</v>
      </c>
      <c r="B1682" s="17">
        <v>3880</v>
      </c>
      <c r="C1682" s="17">
        <v>4</v>
      </c>
      <c r="E1682" s="18">
        <v>0.68223299999999998</v>
      </c>
      <c r="F1682" s="18">
        <v>0.34750599999999998</v>
      </c>
      <c r="G1682" s="18">
        <v>0</v>
      </c>
      <c r="H1682" s="18">
        <v>17.7682</v>
      </c>
      <c r="I1682" s="18">
        <v>0.25228200000000001</v>
      </c>
      <c r="J1682" s="18">
        <v>36.403599999999997</v>
      </c>
      <c r="K1682" s="18">
        <v>44.155000000000001</v>
      </c>
      <c r="L1682" s="18">
        <v>0.39126499999999997</v>
      </c>
      <c r="M1682" s="18">
        <v>100</v>
      </c>
      <c r="N1682" s="18"/>
      <c r="O1682" s="18">
        <v>5.6927999999999999E-2</v>
      </c>
      <c r="P1682" s="18">
        <v>44.098100000000002</v>
      </c>
      <c r="Q1682" s="18">
        <f t="shared" si="191"/>
        <v>99.943072000000001</v>
      </c>
      <c r="R1682" s="18"/>
      <c r="S1682" s="18">
        <v>0.91963499999999998</v>
      </c>
      <c r="T1682" s="18">
        <v>0.57626999999999995</v>
      </c>
      <c r="U1682" s="18">
        <v>0</v>
      </c>
      <c r="V1682" s="18">
        <v>40.713999999999999</v>
      </c>
      <c r="W1682" s="18">
        <v>0.25228200000000001</v>
      </c>
      <c r="X1682" s="18">
        <v>50.936</v>
      </c>
      <c r="Y1682" s="18">
        <v>6.60182</v>
      </c>
      <c r="Z1682" s="18">
        <v>100</v>
      </c>
      <c r="AA1682" s="19"/>
      <c r="AB1682" s="18">
        <f>IF(Z1682="","",Z1682-O1682)</f>
        <v>99.943072000000001</v>
      </c>
      <c r="AC1682" s="18">
        <f t="shared" si="192"/>
        <v>93.341251999999997</v>
      </c>
      <c r="AD1682" s="18"/>
      <c r="AE1682" s="34">
        <f>IF(M1682="","",IF(M1682&gt;100,M1682, M1682+O1682))</f>
        <v>100.056928</v>
      </c>
      <c r="AF1682" s="37">
        <f>IF(AE1682="","",IF(AE1682="* * *", Y1682, AE1682-SUM(S1682:X1682)))</f>
        <v>6.658740999999992</v>
      </c>
      <c r="AG1682" s="54"/>
      <c r="AH1682" s="33"/>
      <c r="AI1682" s="34">
        <f>IF(S1682="","",IF(AI$6=0, 0, S1682/AI$6))</f>
        <v>1.4837862667544813E-2</v>
      </c>
      <c r="AJ1682" s="34">
        <f>IF(T1682="","",IF(AJ$6=0, 0, T1682/AJ$6))</f>
        <v>1.4297765284121782E-2</v>
      </c>
      <c r="AK1682" s="34">
        <f>IF(U1682="","",IF(AK$6=0, 0, U1682/AK$6))</f>
        <v>0</v>
      </c>
      <c r="AL1682" s="34">
        <f>IF(V1682="","",IF(AL$6=0, 0, V1682/AL$6))</f>
        <v>0.2868303756988998</v>
      </c>
      <c r="AM1682" s="34">
        <f>IF(W1682="","",IF(AM$6=0, 0, W1682/AM$6))</f>
        <v>7.1162574221118992E-3</v>
      </c>
      <c r="AN1682" s="34">
        <f>IF(X1682="","",IF(AN$6=0, 0, X1682/AN$6))</f>
        <v>0.90831600609158047</v>
      </c>
      <c r="AO1682" s="34">
        <f>IF(Y1682="","",IF(AO$6=0, 0, Y1682/AO$6))</f>
        <v>0.38817395394644971</v>
      </c>
      <c r="AP1682" s="34"/>
      <c r="AQ1682" s="34">
        <f>IF(AI1682="","",AI1682*AI$4)</f>
        <v>2.9675725335089626E-2</v>
      </c>
      <c r="AR1682" s="33">
        <f>IF(AJ1682="","",AJ1682*AJ$4)</f>
        <v>1.4297765284121782E-2</v>
      </c>
      <c r="AS1682" s="34">
        <f>IF(AK1682="","",AK1682*AK$4)</f>
        <v>0</v>
      </c>
      <c r="AT1682" s="34">
        <f>IF(AL1682="","",AL1682*AL$4)</f>
        <v>0.5736607513977996</v>
      </c>
      <c r="AU1682" s="34">
        <f>IF(AM1682="","",AM1682*AM$4)</f>
        <v>7.1162574221118992E-3</v>
      </c>
      <c r="AV1682" s="34">
        <f>IF(AN1682="","",AN1682*AN$4)</f>
        <v>0.90831600609158047</v>
      </c>
      <c r="AW1682" s="34">
        <f>IF(AO1682="","",AO1682*AO$4)</f>
        <v>0.38817395394644971</v>
      </c>
      <c r="AX1682" s="34"/>
      <c r="AY1682" s="34">
        <f>IF(AQ1682="","",AI1682*AI$5)</f>
        <v>1.4837862667544813E-2</v>
      </c>
      <c r="AZ1682" s="34">
        <f>IF(AR1682="","",AJ1682*AJ$5)</f>
        <v>1.4297765284121782E-2</v>
      </c>
      <c r="BA1682" s="34">
        <f>IF(AS1682="","",AK1682*AK$5)</f>
        <v>0</v>
      </c>
      <c r="BB1682" s="34">
        <f>IF(AT1682="","",AL1682*AL$5)</f>
        <v>1.4341518784944989</v>
      </c>
      <c r="BC1682" s="34">
        <f>IF(AU1682="","",AM1682*AM$5)</f>
        <v>0</v>
      </c>
      <c r="BD1682" s="34">
        <f>IF(AV1682="","",AN1682*AN$5)</f>
        <v>0.90831600609158047</v>
      </c>
      <c r="BE1682" s="34">
        <f>IF(AW1682="","",AO1682*AO$5)</f>
        <v>0.38817395394644971</v>
      </c>
      <c r="BF1682" s="34">
        <f>IF(BE1682="","",SUM(AY1682:BE1682))</f>
        <v>2.7597774664841959</v>
      </c>
      <c r="BG1682" s="34"/>
      <c r="BH1682" s="34">
        <f>IF(AT1682="","",3/AT1682)</f>
        <v>5.2295716461168151</v>
      </c>
      <c r="BI1682" s="34"/>
      <c r="BJ1682" s="34">
        <f>IF(AQ1682="","",AQ1682*$BH1682)</f>
        <v>0.15519133179033512</v>
      </c>
      <c r="BK1682" s="34">
        <f>IF(AR1682="","",AR1682*$BH1682)</f>
        <v>7.4771187932676605E-2</v>
      </c>
      <c r="BL1682" s="34">
        <f>IF(AS1682="","",AS1682*$BH1682)</f>
        <v>0</v>
      </c>
      <c r="BM1682" s="34">
        <f>IF(AT1682="","",AT1682*$BH1682)</f>
        <v>3</v>
      </c>
      <c r="BN1682" s="34">
        <f>IF(AU1682="","",AU1682*$BH1682)</f>
        <v>3.7214978041144729E-2</v>
      </c>
      <c r="BO1682" s="34">
        <f>IF(AV1682="","",AV1682*$BH1682)</f>
        <v>4.7501036311705978</v>
      </c>
      <c r="BP1682" s="34">
        <f t="shared" si="193"/>
        <v>14.43245398831785</v>
      </c>
      <c r="BQ1682" s="34">
        <f>IF(AW1682="","",AW1682*$BH1682)</f>
        <v>2.029983503319408</v>
      </c>
      <c r="BR1682" s="34"/>
      <c r="BS1682" s="34">
        <f t="shared" si="194"/>
        <v>4.9800661508936095</v>
      </c>
      <c r="BT1682" s="34"/>
      <c r="BU1682" s="34">
        <f t="shared" si="195"/>
        <v>0.96278502195885529</v>
      </c>
      <c r="BV1682" s="34">
        <f t="shared" si="196"/>
        <v>0.96278502195885529</v>
      </c>
      <c r="BW1682" s="34">
        <f t="shared" si="197"/>
        <v>1</v>
      </c>
      <c r="BX1682" s="34"/>
      <c r="BY1682" s="34">
        <f>IF(BV1682="","",IF(BQ1682=0,0,((BV1682/BQ1682)*AF1682)))</f>
        <v>3.1581222652401983</v>
      </c>
      <c r="BZ1682" s="34">
        <f>IF(BY1682="","",SUM(S1682:X1682,BY1682))</f>
        <v>96.556309265240202</v>
      </c>
      <c r="CA1682" s="18"/>
      <c r="CB1682" s="20">
        <v>1.6358000000000001E-2</v>
      </c>
      <c r="CC1682" s="20">
        <v>9.6229999999999996E-3</v>
      </c>
      <c r="CD1682" s="20">
        <v>4.8036000000000002E-2</v>
      </c>
      <c r="CE1682" s="20">
        <v>1.3016E-2</v>
      </c>
      <c r="CF1682" s="20">
        <v>9.1439999999999994E-3</v>
      </c>
      <c r="CG1682" s="20">
        <v>3.0199E-2</v>
      </c>
      <c r="CH1682" s="20"/>
      <c r="CI1682" s="21">
        <v>3.8870499999999999</v>
      </c>
      <c r="CJ1682" s="21">
        <v>2.3370700000000002</v>
      </c>
      <c r="CK1682" s="21">
        <v>-19.516999999999999</v>
      </c>
      <c r="CL1682" s="21">
        <v>0.36964900000000001</v>
      </c>
      <c r="CM1682" s="21">
        <v>3.75631</v>
      </c>
      <c r="CN1682" s="21">
        <v>0.34769099999999997</v>
      </c>
      <c r="CO1682" s="21"/>
      <c r="CP1682" s="20">
        <v>7.4398999999999997</v>
      </c>
      <c r="CQ1682" s="20">
        <v>81.069500000000005</v>
      </c>
      <c r="CR1682" s="20">
        <v>10.829499999999999</v>
      </c>
      <c r="CS1682" s="20">
        <v>178.60900000000001</v>
      </c>
      <c r="CT1682" s="20"/>
      <c r="CU1682" s="22">
        <v>44278.086412037002</v>
      </c>
      <c r="CV1682" s="22"/>
    </row>
    <row r="1683" spans="1:100" s="17" customFormat="1" x14ac:dyDescent="0.25">
      <c r="A1683" s="17" t="s">
        <v>124</v>
      </c>
      <c r="B1683" s="17">
        <v>3881</v>
      </c>
      <c r="C1683" s="17">
        <v>5</v>
      </c>
      <c r="E1683" s="18">
        <v>0.70730300000000002</v>
      </c>
      <c r="F1683" s="18">
        <v>0.31776199999999999</v>
      </c>
      <c r="G1683" s="18">
        <v>0</v>
      </c>
      <c r="H1683" s="18">
        <v>17.717700000000001</v>
      </c>
      <c r="I1683" s="18">
        <v>0.262604</v>
      </c>
      <c r="J1683" s="18">
        <v>36.660499999999999</v>
      </c>
      <c r="K1683" s="18">
        <v>43.957000000000001</v>
      </c>
      <c r="L1683" s="18">
        <v>0.377112</v>
      </c>
      <c r="M1683" s="18">
        <v>100</v>
      </c>
      <c r="N1683" s="18"/>
      <c r="O1683" s="18">
        <v>5.9256999999999997E-2</v>
      </c>
      <c r="P1683" s="18">
        <v>43.8977</v>
      </c>
      <c r="Q1683" s="18">
        <f t="shared" si="191"/>
        <v>99.940742999999998</v>
      </c>
      <c r="R1683" s="18"/>
      <c r="S1683" s="18">
        <v>0.95342800000000005</v>
      </c>
      <c r="T1683" s="18">
        <v>0.52694600000000003</v>
      </c>
      <c r="U1683" s="18">
        <v>0</v>
      </c>
      <c r="V1683" s="18">
        <v>40.598500000000001</v>
      </c>
      <c r="W1683" s="18">
        <v>0.262604</v>
      </c>
      <c r="X1683" s="18">
        <v>51.295499999999997</v>
      </c>
      <c r="Y1683" s="18">
        <v>6.3630199999999997</v>
      </c>
      <c r="Z1683" s="18">
        <v>100</v>
      </c>
      <c r="AA1683" s="19"/>
      <c r="AB1683" s="18">
        <f>IF(Z1683="","",Z1683-O1683)</f>
        <v>99.940742999999998</v>
      </c>
      <c r="AC1683" s="18">
        <f t="shared" si="192"/>
        <v>93.577722999999992</v>
      </c>
      <c r="AD1683" s="18"/>
      <c r="AE1683" s="34">
        <f>IF(M1683="","",IF(M1683&gt;100,M1683, M1683+O1683))</f>
        <v>100.059257</v>
      </c>
      <c r="AF1683" s="37">
        <f>IF(AE1683="","",IF(AE1683="* * *", Y1683, AE1683-SUM(S1683:X1683)))</f>
        <v>6.4222790000000032</v>
      </c>
      <c r="AG1683" s="54"/>
      <c r="AH1683" s="33"/>
      <c r="AI1683" s="34">
        <f>IF(S1683="","",IF(AI$6=0, 0, S1683/AI$6))</f>
        <v>1.5383096258180603E-2</v>
      </c>
      <c r="AJ1683" s="34">
        <f>IF(T1683="","",IF(AJ$6=0, 0, T1683/AJ$6))</f>
        <v>1.3073993484663158E-2</v>
      </c>
      <c r="AK1683" s="34">
        <f>IF(U1683="","",IF(AK$6=0, 0, U1683/AK$6))</f>
        <v>0</v>
      </c>
      <c r="AL1683" s="34">
        <f>IF(V1683="","",IF(AL$6=0, 0, V1683/AL$6))</f>
        <v>0.28601667750188592</v>
      </c>
      <c r="AM1683" s="34">
        <f>IF(W1683="","",IF(AM$6=0, 0, W1683/AM$6))</f>
        <v>7.4074157652003437E-3</v>
      </c>
      <c r="AN1683" s="34">
        <f>IF(X1683="","",IF(AN$6=0, 0, X1683/AN$6))</f>
        <v>0.91472678833184118</v>
      </c>
      <c r="AO1683" s="34">
        <f>IF(Y1683="","",IF(AO$6=0, 0, Y1683/AO$6))</f>
        <v>0.37413298642500681</v>
      </c>
      <c r="AP1683" s="34"/>
      <c r="AQ1683" s="34">
        <f>IF(AI1683="","",AI1683*AI$4)</f>
        <v>3.0766192516361205E-2</v>
      </c>
      <c r="AR1683" s="33">
        <f>IF(AJ1683="","",AJ1683*AJ$4)</f>
        <v>1.3073993484663158E-2</v>
      </c>
      <c r="AS1683" s="34">
        <f>IF(AK1683="","",AK1683*AK$4)</f>
        <v>0</v>
      </c>
      <c r="AT1683" s="34">
        <f>IF(AL1683="","",AL1683*AL$4)</f>
        <v>0.57203335500377184</v>
      </c>
      <c r="AU1683" s="34">
        <f>IF(AM1683="","",AM1683*AM$4)</f>
        <v>7.4074157652003437E-3</v>
      </c>
      <c r="AV1683" s="34">
        <f>IF(AN1683="","",AN1683*AN$4)</f>
        <v>0.91472678833184118</v>
      </c>
      <c r="AW1683" s="34">
        <f>IF(AO1683="","",AO1683*AO$4)</f>
        <v>0.37413298642500681</v>
      </c>
      <c r="AX1683" s="34"/>
      <c r="AY1683" s="34">
        <f>IF(AQ1683="","",AI1683*AI$5)</f>
        <v>1.5383096258180603E-2</v>
      </c>
      <c r="AZ1683" s="34">
        <f>IF(AR1683="","",AJ1683*AJ$5)</f>
        <v>1.3073993484663158E-2</v>
      </c>
      <c r="BA1683" s="34">
        <f>IF(AS1683="","",AK1683*AK$5)</f>
        <v>0</v>
      </c>
      <c r="BB1683" s="34">
        <f>IF(AT1683="","",AL1683*AL$5)</f>
        <v>1.4300833875094296</v>
      </c>
      <c r="BC1683" s="34">
        <f>IF(AU1683="","",AM1683*AM$5)</f>
        <v>0</v>
      </c>
      <c r="BD1683" s="34">
        <f>IF(AV1683="","",AN1683*AN$5)</f>
        <v>0.91472678833184118</v>
      </c>
      <c r="BE1683" s="34">
        <f>IF(AW1683="","",AO1683*AO$5)</f>
        <v>0.37413298642500681</v>
      </c>
      <c r="BF1683" s="34">
        <f>IF(BE1683="","",SUM(AY1683:BE1683))</f>
        <v>2.7474002520091214</v>
      </c>
      <c r="BG1683" s="34"/>
      <c r="BH1683" s="34">
        <f>IF(AT1683="","",3/AT1683)</f>
        <v>5.2444494254713847</v>
      </c>
      <c r="BI1683" s="34"/>
      <c r="BJ1683" s="34">
        <f>IF(AQ1683="","",AQ1683*$BH1683)</f>
        <v>0.16135174066637253</v>
      </c>
      <c r="BK1683" s="34">
        <f>IF(AR1683="","",AR1683*$BH1683)</f>
        <v>6.8565897619258326E-2</v>
      </c>
      <c r="BL1683" s="34">
        <f>IF(AS1683="","",AS1683*$BH1683)</f>
        <v>0</v>
      </c>
      <c r="BM1683" s="34">
        <f>IF(AT1683="","",AT1683*$BH1683)</f>
        <v>3</v>
      </c>
      <c r="BN1683" s="34">
        <f>IF(AU1683="","",AU1683*$BH1683)</f>
        <v>3.8847817354032622E-2</v>
      </c>
      <c r="BO1683" s="34">
        <f>IF(AV1683="","",AV1683*$BH1683)</f>
        <v>4.7972383795302092</v>
      </c>
      <c r="BP1683" s="34">
        <f t="shared" si="193"/>
        <v>14.408601673189175</v>
      </c>
      <c r="BQ1683" s="34">
        <f>IF(AW1683="","",AW1683*$BH1683)</f>
        <v>1.9621215257065203</v>
      </c>
      <c r="BR1683" s="34"/>
      <c r="BS1683" s="34">
        <f t="shared" si="194"/>
        <v>5.0271560178158401</v>
      </c>
      <c r="BT1683" s="34"/>
      <c r="BU1683" s="34">
        <f t="shared" si="195"/>
        <v>0.96115218264596736</v>
      </c>
      <c r="BV1683" s="34">
        <f t="shared" si="196"/>
        <v>0.96115218264596736</v>
      </c>
      <c r="BW1683" s="34">
        <f t="shared" si="197"/>
        <v>1</v>
      </c>
      <c r="BX1683" s="34"/>
      <c r="BY1683" s="34">
        <f>IF(BV1683="","",IF(BQ1683=0,0,((BV1683/BQ1683)*AF1683)))</f>
        <v>3.1459761271354827</v>
      </c>
      <c r="BZ1683" s="34">
        <f>IF(BY1683="","",SUM(S1683:X1683,BY1683))</f>
        <v>96.782954127135483</v>
      </c>
      <c r="CA1683" s="18"/>
      <c r="CB1683" s="20">
        <v>1.6410999999999999E-2</v>
      </c>
      <c r="CC1683" s="20">
        <v>1.0163E-2</v>
      </c>
      <c r="CD1683" s="20">
        <v>4.8023000000000003E-2</v>
      </c>
      <c r="CE1683" s="20">
        <v>1.3298000000000001E-2</v>
      </c>
      <c r="CF1683" s="20">
        <v>8.3789999999999993E-3</v>
      </c>
      <c r="CG1683" s="20">
        <v>3.048E-2</v>
      </c>
      <c r="CH1683" s="20"/>
      <c r="CI1683" s="21">
        <v>3.80823</v>
      </c>
      <c r="CJ1683" s="21">
        <v>2.5265599999999999</v>
      </c>
      <c r="CK1683" s="21">
        <v>-21.181000000000001</v>
      </c>
      <c r="CL1683" s="21">
        <v>0.37018000000000001</v>
      </c>
      <c r="CM1683" s="21">
        <v>3.58745</v>
      </c>
      <c r="CN1683" s="21">
        <v>0.34642099999999998</v>
      </c>
      <c r="CO1683" s="21"/>
      <c r="CP1683" s="20">
        <v>7.4215</v>
      </c>
      <c r="CQ1683" s="20">
        <v>81.013000000000005</v>
      </c>
      <c r="CR1683" s="20">
        <v>10.8285</v>
      </c>
      <c r="CS1683" s="20">
        <v>238.03299999999999</v>
      </c>
      <c r="CT1683" s="20"/>
      <c r="CU1683" s="22">
        <v>44278.088206018503</v>
      </c>
      <c r="CV1683" s="22"/>
    </row>
    <row r="1684" spans="1:100" s="17" customFormat="1" x14ac:dyDescent="0.25">
      <c r="A1684" s="17" t="s">
        <v>124</v>
      </c>
      <c r="B1684" s="17">
        <v>3882</v>
      </c>
      <c r="C1684" s="17">
        <v>6</v>
      </c>
      <c r="E1684" s="18">
        <v>0.750085</v>
      </c>
      <c r="F1684" s="18">
        <v>0.27450200000000002</v>
      </c>
      <c r="G1684" s="18">
        <v>0</v>
      </c>
      <c r="H1684" s="18">
        <v>17.617799999999999</v>
      </c>
      <c r="I1684" s="18">
        <v>0.23685500000000001</v>
      </c>
      <c r="J1684" s="18">
        <v>36.780099999999997</v>
      </c>
      <c r="K1684" s="18">
        <v>43.957599999999999</v>
      </c>
      <c r="L1684" s="18">
        <v>0.38313399999999997</v>
      </c>
      <c r="M1684" s="18">
        <v>100</v>
      </c>
      <c r="N1684" s="18"/>
      <c r="O1684" s="18">
        <v>5.3447000000000001E-2</v>
      </c>
      <c r="P1684" s="18">
        <v>43.9041</v>
      </c>
      <c r="Q1684" s="18">
        <f t="shared" si="191"/>
        <v>99.946552999999994</v>
      </c>
      <c r="R1684" s="18"/>
      <c r="S1684" s="18">
        <v>1.0111000000000001</v>
      </c>
      <c r="T1684" s="18">
        <v>0.45520699999999997</v>
      </c>
      <c r="U1684" s="18">
        <v>0</v>
      </c>
      <c r="V1684" s="18">
        <v>40.369500000000002</v>
      </c>
      <c r="W1684" s="18">
        <v>0.23685500000000001</v>
      </c>
      <c r="X1684" s="18">
        <v>51.462699999999998</v>
      </c>
      <c r="Y1684" s="18">
        <v>6.46462</v>
      </c>
      <c r="Z1684" s="18">
        <v>100</v>
      </c>
      <c r="AA1684" s="19"/>
      <c r="AB1684" s="18">
        <f>IF(Z1684="","",Z1684-O1684)</f>
        <v>99.946552999999994</v>
      </c>
      <c r="AC1684" s="18">
        <f t="shared" si="192"/>
        <v>93.481932999999998</v>
      </c>
      <c r="AD1684" s="18"/>
      <c r="AE1684" s="34">
        <f>IF(M1684="","",IF(M1684&gt;100,M1684, M1684+O1684))</f>
        <v>100.05344700000001</v>
      </c>
      <c r="AF1684" s="37">
        <f>IF(AE1684="","",IF(AE1684="* * *", Y1684, AE1684-SUM(S1684:X1684)))</f>
        <v>6.5180850000000135</v>
      </c>
      <c r="AG1684" s="54"/>
      <c r="AH1684" s="33"/>
      <c r="AI1684" s="34">
        <f>IF(S1684="","",IF(AI$6=0, 0, S1684/AI$6))</f>
        <v>1.6313605879674613E-2</v>
      </c>
      <c r="AJ1684" s="34">
        <f>IF(T1684="","",IF(AJ$6=0, 0, T1684/AJ$6))</f>
        <v>1.1294085830755069E-2</v>
      </c>
      <c r="AK1684" s="34">
        <f>IF(U1684="","",IF(AK$6=0, 0, U1684/AK$6))</f>
        <v>0</v>
      </c>
      <c r="AL1684" s="34">
        <f>IF(V1684="","",IF(AL$6=0, 0, V1684/AL$6))</f>
        <v>0.28440337111992769</v>
      </c>
      <c r="AM1684" s="34">
        <f>IF(W1684="","",IF(AM$6=0, 0, W1684/AM$6))</f>
        <v>6.6810995303442731E-3</v>
      </c>
      <c r="AN1684" s="34">
        <f>IF(X1684="","",IF(AN$6=0, 0, X1684/AN$6))</f>
        <v>0.91770838162967605</v>
      </c>
      <c r="AO1684" s="34">
        <f>IF(Y1684="","",IF(AO$6=0, 0, Y1684/AO$6))</f>
        <v>0.38010686540397914</v>
      </c>
      <c r="AP1684" s="34"/>
      <c r="AQ1684" s="34">
        <f>IF(AI1684="","",AI1684*AI$4)</f>
        <v>3.2627211759349226E-2</v>
      </c>
      <c r="AR1684" s="33">
        <f>IF(AJ1684="","",AJ1684*AJ$4)</f>
        <v>1.1294085830755069E-2</v>
      </c>
      <c r="AS1684" s="34">
        <f>IF(AK1684="","",AK1684*AK$4)</f>
        <v>0</v>
      </c>
      <c r="AT1684" s="34">
        <f>IF(AL1684="","",AL1684*AL$4)</f>
        <v>0.56880674223985539</v>
      </c>
      <c r="AU1684" s="34">
        <f>IF(AM1684="","",AM1684*AM$4)</f>
        <v>6.6810995303442731E-3</v>
      </c>
      <c r="AV1684" s="34">
        <f>IF(AN1684="","",AN1684*AN$4)</f>
        <v>0.91770838162967605</v>
      </c>
      <c r="AW1684" s="34">
        <f>IF(AO1684="","",AO1684*AO$4)</f>
        <v>0.38010686540397914</v>
      </c>
      <c r="AX1684" s="34"/>
      <c r="AY1684" s="34">
        <f>IF(AQ1684="","",AI1684*AI$5)</f>
        <v>1.6313605879674613E-2</v>
      </c>
      <c r="AZ1684" s="34">
        <f>IF(AR1684="","",AJ1684*AJ$5)</f>
        <v>1.1294085830755069E-2</v>
      </c>
      <c r="BA1684" s="34">
        <f>IF(AS1684="","",AK1684*AK$5)</f>
        <v>0</v>
      </c>
      <c r="BB1684" s="34">
        <f>IF(AT1684="","",AL1684*AL$5)</f>
        <v>1.4220168555996384</v>
      </c>
      <c r="BC1684" s="34">
        <f>IF(AU1684="","",AM1684*AM$5)</f>
        <v>0</v>
      </c>
      <c r="BD1684" s="34">
        <f>IF(AV1684="","",AN1684*AN$5)</f>
        <v>0.91770838162967605</v>
      </c>
      <c r="BE1684" s="34">
        <f>IF(AW1684="","",AO1684*AO$5)</f>
        <v>0.38010686540397914</v>
      </c>
      <c r="BF1684" s="34">
        <f>IF(BE1684="","",SUM(AY1684:BE1684))</f>
        <v>2.7474397943437232</v>
      </c>
      <c r="BG1684" s="34"/>
      <c r="BH1684" s="34">
        <f>IF(AT1684="","",3/AT1684)</f>
        <v>5.2741990859435965</v>
      </c>
      <c r="BI1684" s="34"/>
      <c r="BJ1684" s="34">
        <f>IF(AQ1684="","",AQ1684*$BH1684)</f>
        <v>0.17208241043804784</v>
      </c>
      <c r="BK1684" s="34">
        <f>IF(AR1684="","",AR1684*$BH1684)</f>
        <v>5.956725716513691E-2</v>
      </c>
      <c r="BL1684" s="34">
        <f>IF(AS1684="","",AS1684*$BH1684)</f>
        <v>0</v>
      </c>
      <c r="BM1684" s="34">
        <f>IF(AT1684="","",AT1684*$BH1684)</f>
        <v>3.0000000000000004</v>
      </c>
      <c r="BN1684" s="34">
        <f>IF(AU1684="","",AU1684*$BH1684)</f>
        <v>3.523744903603996E-2</v>
      </c>
      <c r="BO1684" s="34">
        <f>IF(AV1684="","",AV1684*$BH1684)</f>
        <v>4.840176707554015</v>
      </c>
      <c r="BP1684" s="34">
        <f t="shared" si="193"/>
        <v>14.490544452012728</v>
      </c>
      <c r="BQ1684" s="34">
        <f>IF(AW1684="","",AW1684*$BH1684)</f>
        <v>2.0047592820745526</v>
      </c>
      <c r="BR1684" s="34"/>
      <c r="BS1684" s="34">
        <f t="shared" si="194"/>
        <v>5.0718263751572001</v>
      </c>
      <c r="BT1684" s="34"/>
      <c r="BU1684" s="34">
        <f t="shared" si="195"/>
        <v>0.96476255096396002</v>
      </c>
      <c r="BV1684" s="34">
        <f t="shared" si="196"/>
        <v>0.96476255096396002</v>
      </c>
      <c r="BW1684" s="34">
        <f t="shared" si="197"/>
        <v>1</v>
      </c>
      <c r="BX1684" s="34"/>
      <c r="BY1684" s="34">
        <f>IF(BV1684="","",IF(BQ1684=0,0,((BV1684/BQ1684)*AF1684)))</f>
        <v>3.1367378458986899</v>
      </c>
      <c r="BZ1684" s="34">
        <f>IF(BY1684="","",SUM(S1684:X1684,BY1684))</f>
        <v>96.672099845898686</v>
      </c>
      <c r="CA1684" s="18"/>
      <c r="CB1684" s="20">
        <v>1.5572000000000001E-2</v>
      </c>
      <c r="CC1684" s="20">
        <v>1.0068000000000001E-2</v>
      </c>
      <c r="CD1684" s="20">
        <v>4.7939000000000002E-2</v>
      </c>
      <c r="CE1684" s="20">
        <v>1.2638999999999999E-2</v>
      </c>
      <c r="CF1684" s="20">
        <v>8.5330000000000007E-3</v>
      </c>
      <c r="CG1684" s="20">
        <v>2.9135999999999999E-2</v>
      </c>
      <c r="CH1684" s="20"/>
      <c r="CI1684" s="21">
        <v>3.6525099999999999</v>
      </c>
      <c r="CJ1684" s="21">
        <v>2.7842600000000002</v>
      </c>
      <c r="CK1684" s="21">
        <v>-27.076000000000001</v>
      </c>
      <c r="CL1684" s="21">
        <v>0.37109599999999998</v>
      </c>
      <c r="CM1684" s="21">
        <v>3.8384800000000001</v>
      </c>
      <c r="CN1684" s="21">
        <v>0.34564</v>
      </c>
      <c r="CO1684" s="21"/>
      <c r="CP1684" s="20">
        <v>7.4029999999999996</v>
      </c>
      <c r="CQ1684" s="20">
        <v>80.956500000000005</v>
      </c>
      <c r="CR1684" s="20">
        <v>10.827999999999999</v>
      </c>
      <c r="CS1684" s="20">
        <v>297.488</v>
      </c>
      <c r="CT1684" s="20"/>
      <c r="CU1684" s="22">
        <v>44278.09</v>
      </c>
      <c r="CV1684" s="22"/>
    </row>
    <row r="1685" spans="1:100" s="17" customFormat="1" x14ac:dyDescent="0.25">
      <c r="A1685" s="17" t="s">
        <v>124</v>
      </c>
      <c r="B1685" s="17">
        <v>3883</v>
      </c>
      <c r="C1685" s="17">
        <v>7</v>
      </c>
      <c r="E1685" s="18">
        <v>0.67970900000000001</v>
      </c>
      <c r="F1685" s="18">
        <v>0.29997000000000001</v>
      </c>
      <c r="G1685" s="18">
        <v>0</v>
      </c>
      <c r="H1685" s="18">
        <v>17.704499999999999</v>
      </c>
      <c r="I1685" s="18">
        <v>0.30377900000000002</v>
      </c>
      <c r="J1685" s="18">
        <v>36.6571</v>
      </c>
      <c r="K1685" s="18">
        <v>43.974200000000003</v>
      </c>
      <c r="L1685" s="18">
        <v>0.38070500000000002</v>
      </c>
      <c r="M1685" s="18">
        <v>100</v>
      </c>
      <c r="N1685" s="18"/>
      <c r="O1685" s="18">
        <v>6.8547999999999998E-2</v>
      </c>
      <c r="P1685" s="18">
        <v>43.905700000000003</v>
      </c>
      <c r="Q1685" s="18">
        <f t="shared" si="191"/>
        <v>99.931451999999993</v>
      </c>
      <c r="R1685" s="18"/>
      <c r="S1685" s="18">
        <v>0.91623200000000005</v>
      </c>
      <c r="T1685" s="18">
        <v>0.49744100000000002</v>
      </c>
      <c r="U1685" s="18">
        <v>0</v>
      </c>
      <c r="V1685" s="18">
        <v>40.568300000000001</v>
      </c>
      <c r="W1685" s="18">
        <v>0.30377900000000002</v>
      </c>
      <c r="X1685" s="18">
        <v>51.290599999999998</v>
      </c>
      <c r="Y1685" s="18">
        <v>6.4236399999999998</v>
      </c>
      <c r="Z1685" s="18">
        <v>100</v>
      </c>
      <c r="AA1685" s="19"/>
      <c r="AB1685" s="18">
        <f>IF(Z1685="","",Z1685-O1685)</f>
        <v>99.931451999999993</v>
      </c>
      <c r="AC1685" s="18">
        <f t="shared" si="192"/>
        <v>93.507811999999987</v>
      </c>
      <c r="AD1685" s="18"/>
      <c r="AE1685" s="34">
        <f>IF(M1685="","",IF(M1685&gt;100,M1685, M1685+O1685))</f>
        <v>100.06854800000001</v>
      </c>
      <c r="AF1685" s="37">
        <f>IF(AE1685="","",IF(AE1685="* * *", Y1685, AE1685-SUM(S1685:X1685)))</f>
        <v>6.492196000000007</v>
      </c>
      <c r="AG1685" s="54"/>
      <c r="AH1685" s="33"/>
      <c r="AI1685" s="34">
        <f>IF(S1685="","",IF(AI$6=0, 0, S1685/AI$6))</f>
        <v>1.4782956920528167E-2</v>
      </c>
      <c r="AJ1685" s="34">
        <f>IF(T1685="","",IF(AJ$6=0, 0, T1685/AJ$6))</f>
        <v>1.2341948497577219E-2</v>
      </c>
      <c r="AK1685" s="34">
        <f>IF(U1685="","",IF(AK$6=0, 0, U1685/AK$6))</f>
        <v>0</v>
      </c>
      <c r="AL1685" s="34">
        <f>IF(V1685="","",IF(AL$6=0, 0, V1685/AL$6))</f>
        <v>0.28580391831963642</v>
      </c>
      <c r="AM1685" s="34">
        <f>IF(W1685="","",IF(AM$6=0, 0, W1685/AM$6))</f>
        <v>8.5688616842728802E-3</v>
      </c>
      <c r="AN1685" s="34">
        <f>IF(X1685="","",IF(AN$6=0, 0, X1685/AN$6))</f>
        <v>0.91463940910241903</v>
      </c>
      <c r="AO1685" s="34">
        <f>IF(Y1685="","",IF(AO$6=0, 0, Y1685/AO$6))</f>
        <v>0.37769732248509835</v>
      </c>
      <c r="AP1685" s="34"/>
      <c r="AQ1685" s="34">
        <f>IF(AI1685="","",AI1685*AI$4)</f>
        <v>2.9565913841056335E-2</v>
      </c>
      <c r="AR1685" s="33">
        <f>IF(AJ1685="","",AJ1685*AJ$4)</f>
        <v>1.2341948497577219E-2</v>
      </c>
      <c r="AS1685" s="34">
        <f>IF(AK1685="","",AK1685*AK$4)</f>
        <v>0</v>
      </c>
      <c r="AT1685" s="34">
        <f>IF(AL1685="","",AL1685*AL$4)</f>
        <v>0.57160783663927284</v>
      </c>
      <c r="AU1685" s="34">
        <f>IF(AM1685="","",AM1685*AM$4)</f>
        <v>8.5688616842728802E-3</v>
      </c>
      <c r="AV1685" s="34">
        <f>IF(AN1685="","",AN1685*AN$4)</f>
        <v>0.91463940910241903</v>
      </c>
      <c r="AW1685" s="34">
        <f>IF(AO1685="","",AO1685*AO$4)</f>
        <v>0.37769732248509835</v>
      </c>
      <c r="AX1685" s="34"/>
      <c r="AY1685" s="34">
        <f>IF(AQ1685="","",AI1685*AI$5)</f>
        <v>1.4782956920528167E-2</v>
      </c>
      <c r="AZ1685" s="34">
        <f>IF(AR1685="","",AJ1685*AJ$5)</f>
        <v>1.2341948497577219E-2</v>
      </c>
      <c r="BA1685" s="34">
        <f>IF(AS1685="","",AK1685*AK$5)</f>
        <v>0</v>
      </c>
      <c r="BB1685" s="34">
        <f>IF(AT1685="","",AL1685*AL$5)</f>
        <v>1.429019591598182</v>
      </c>
      <c r="BC1685" s="34">
        <f>IF(AU1685="","",AM1685*AM$5)</f>
        <v>0</v>
      </c>
      <c r="BD1685" s="34">
        <f>IF(AV1685="","",AN1685*AN$5)</f>
        <v>0.91463940910241903</v>
      </c>
      <c r="BE1685" s="34">
        <f>IF(AW1685="","",AO1685*AO$5)</f>
        <v>0.37769732248509835</v>
      </c>
      <c r="BF1685" s="34">
        <f>IF(BE1685="","",SUM(AY1685:BE1685))</f>
        <v>2.7484812286038052</v>
      </c>
      <c r="BG1685" s="34"/>
      <c r="BH1685" s="34">
        <f>IF(AT1685="","",3/AT1685)</f>
        <v>5.2483535174015179</v>
      </c>
      <c r="BI1685" s="34"/>
      <c r="BJ1685" s="34">
        <f>IF(AQ1685="","",AQ1685*$BH1685)</f>
        <v>0.15517236790289823</v>
      </c>
      <c r="BK1685" s="34">
        <f>IF(AR1685="","",AR1685*$BH1685)</f>
        <v>6.4774908808847773E-2</v>
      </c>
      <c r="BL1685" s="34">
        <f>IF(AS1685="","",AS1685*$BH1685)</f>
        <v>0</v>
      </c>
      <c r="BM1685" s="34">
        <f>IF(AT1685="","",AT1685*$BH1685)</f>
        <v>3</v>
      </c>
      <c r="BN1685" s="34">
        <f>IF(AU1685="","",AU1685*$BH1685)</f>
        <v>4.4972415360780664E-2</v>
      </c>
      <c r="BO1685" s="34">
        <f>IF(AV1685="","",AV1685*$BH1685)</f>
        <v>4.8003509599167264</v>
      </c>
      <c r="BP1685" s="34">
        <f t="shared" si="193"/>
        <v>14.425001123654827</v>
      </c>
      <c r="BQ1685" s="34">
        <f>IF(AW1685="","",AW1685*$BH1685)</f>
        <v>1.9822890709778014</v>
      </c>
      <c r="BR1685" s="34"/>
      <c r="BS1685" s="34">
        <f t="shared" si="194"/>
        <v>5.0202982366284727</v>
      </c>
      <c r="BT1685" s="34"/>
      <c r="BU1685" s="34">
        <f t="shared" si="195"/>
        <v>0.95502758463921933</v>
      </c>
      <c r="BV1685" s="34">
        <f t="shared" si="196"/>
        <v>0.95502758463921933</v>
      </c>
      <c r="BW1685" s="34">
        <f t="shared" si="197"/>
        <v>1</v>
      </c>
      <c r="BX1685" s="34"/>
      <c r="BY1685" s="34">
        <f>IF(BV1685="","",IF(BQ1685=0,0,((BV1685/BQ1685)*AF1685)))</f>
        <v>3.127811354892871</v>
      </c>
      <c r="BZ1685" s="34">
        <f>IF(BY1685="","",SUM(S1685:X1685,BY1685))</f>
        <v>96.70416335489287</v>
      </c>
      <c r="CA1685" s="18"/>
      <c r="CB1685" s="20">
        <v>1.6400000000000001E-2</v>
      </c>
      <c r="CC1685" s="20">
        <v>1.0034E-2</v>
      </c>
      <c r="CD1685" s="20">
        <v>4.8029000000000002E-2</v>
      </c>
      <c r="CE1685" s="20">
        <v>1.2657E-2</v>
      </c>
      <c r="CF1685" s="20">
        <v>8.8470000000000007E-3</v>
      </c>
      <c r="CG1685" s="20">
        <v>2.9954000000000001E-2</v>
      </c>
      <c r="CH1685" s="20"/>
      <c r="CI1685" s="21">
        <v>3.89805</v>
      </c>
      <c r="CJ1685" s="21">
        <v>2.6155499999999998</v>
      </c>
      <c r="CK1685" s="21">
        <v>-18.524000000000001</v>
      </c>
      <c r="CL1685" s="21">
        <v>0.37018299999999998</v>
      </c>
      <c r="CM1685" s="21">
        <v>3.32239</v>
      </c>
      <c r="CN1685" s="21">
        <v>0.346418</v>
      </c>
      <c r="CO1685" s="21"/>
      <c r="CP1685" s="20">
        <v>7.3845000000000001</v>
      </c>
      <c r="CQ1685" s="20">
        <v>80.900000000000006</v>
      </c>
      <c r="CR1685" s="20">
        <v>10.827</v>
      </c>
      <c r="CS1685" s="20">
        <v>356.935</v>
      </c>
      <c r="CT1685" s="20"/>
      <c r="CU1685" s="22">
        <v>44278.091793981497</v>
      </c>
      <c r="CV1685" s="22"/>
    </row>
    <row r="1686" spans="1:100" s="17" customFormat="1" x14ac:dyDescent="0.25">
      <c r="A1686" s="17" t="s">
        <v>124</v>
      </c>
      <c r="B1686" s="17">
        <v>3884</v>
      </c>
      <c r="C1686" s="17">
        <v>8</v>
      </c>
      <c r="E1686" s="18">
        <v>0.674844</v>
      </c>
      <c r="F1686" s="18">
        <v>0.30477399999999999</v>
      </c>
      <c r="G1686" s="18">
        <v>0</v>
      </c>
      <c r="H1686" s="18">
        <v>17.7896</v>
      </c>
      <c r="I1686" s="18">
        <v>0.29695500000000002</v>
      </c>
      <c r="J1686" s="18">
        <v>36.822200000000002</v>
      </c>
      <c r="K1686" s="18">
        <v>43.755899999999997</v>
      </c>
      <c r="L1686" s="18">
        <v>0.35578100000000001</v>
      </c>
      <c r="M1686" s="18">
        <v>100</v>
      </c>
      <c r="N1686" s="18"/>
      <c r="O1686" s="18">
        <v>6.7007999999999998E-2</v>
      </c>
      <c r="P1686" s="18">
        <v>43.688899999999997</v>
      </c>
      <c r="Q1686" s="18">
        <f t="shared" si="191"/>
        <v>99.932991999999999</v>
      </c>
      <c r="R1686" s="18"/>
      <c r="S1686" s="18">
        <v>0.90967399999999998</v>
      </c>
      <c r="T1686" s="18">
        <v>0.50540600000000002</v>
      </c>
      <c r="U1686" s="18">
        <v>0</v>
      </c>
      <c r="V1686" s="18">
        <v>40.763199999999998</v>
      </c>
      <c r="W1686" s="18">
        <v>0.29695500000000002</v>
      </c>
      <c r="X1686" s="18">
        <v>51.521700000000003</v>
      </c>
      <c r="Y1686" s="18">
        <v>6.0031100000000004</v>
      </c>
      <c r="Z1686" s="18">
        <v>100</v>
      </c>
      <c r="AA1686" s="19"/>
      <c r="AB1686" s="18">
        <f>IF(Z1686="","",Z1686-O1686)</f>
        <v>99.932991999999999</v>
      </c>
      <c r="AC1686" s="18">
        <f t="shared" si="192"/>
        <v>93.929881999999992</v>
      </c>
      <c r="AD1686" s="18"/>
      <c r="AE1686" s="34">
        <f>IF(M1686="","",IF(M1686&gt;100,M1686, M1686+O1686))</f>
        <v>100.067008</v>
      </c>
      <c r="AF1686" s="37">
        <f>IF(AE1686="","",IF(AE1686="* * *", Y1686, AE1686-SUM(S1686:X1686)))</f>
        <v>6.0700729999999936</v>
      </c>
      <c r="AG1686" s="54"/>
      <c r="AH1686" s="33"/>
      <c r="AI1686" s="34">
        <f>IF(S1686="","",IF(AI$6=0, 0, S1686/AI$6))</f>
        <v>1.4677146785666227E-2</v>
      </c>
      <c r="AJ1686" s="34">
        <f>IF(T1686="","",IF(AJ$6=0, 0, T1686/AJ$6))</f>
        <v>1.2539567149403671E-2</v>
      </c>
      <c r="AK1686" s="34">
        <f>IF(U1686="","",IF(AK$6=0, 0, U1686/AK$6))</f>
        <v>0</v>
      </c>
      <c r="AL1686" s="34">
        <f>IF(V1686="","",IF(AL$6=0, 0, V1686/AL$6))</f>
        <v>0.2871769899958096</v>
      </c>
      <c r="AM1686" s="34">
        <f>IF(W1686="","",IF(AM$6=0, 0, W1686/AM$6))</f>
        <v>8.3763733551471733E-3</v>
      </c>
      <c r="AN1686" s="34">
        <f>IF(X1686="","",IF(AN$6=0, 0, X1686/AN$6))</f>
        <v>0.91876049888190248</v>
      </c>
      <c r="AO1686" s="34">
        <f>IF(Y1686="","",IF(AO$6=0, 0, Y1686/AO$6))</f>
        <v>0.35297099052616882</v>
      </c>
      <c r="AP1686" s="34"/>
      <c r="AQ1686" s="34">
        <f>IF(AI1686="","",AI1686*AI$4)</f>
        <v>2.9354293571332454E-2</v>
      </c>
      <c r="AR1686" s="33">
        <f>IF(AJ1686="","",AJ1686*AJ$4)</f>
        <v>1.2539567149403671E-2</v>
      </c>
      <c r="AS1686" s="34">
        <f>IF(AK1686="","",AK1686*AK$4)</f>
        <v>0</v>
      </c>
      <c r="AT1686" s="34">
        <f>IF(AL1686="","",AL1686*AL$4)</f>
        <v>0.57435397999161919</v>
      </c>
      <c r="AU1686" s="34">
        <f>IF(AM1686="","",AM1686*AM$4)</f>
        <v>8.3763733551471733E-3</v>
      </c>
      <c r="AV1686" s="34">
        <f>IF(AN1686="","",AN1686*AN$4)</f>
        <v>0.91876049888190248</v>
      </c>
      <c r="AW1686" s="34">
        <f>IF(AO1686="","",AO1686*AO$4)</f>
        <v>0.35297099052616882</v>
      </c>
      <c r="AX1686" s="34"/>
      <c r="AY1686" s="34">
        <f>IF(AQ1686="","",AI1686*AI$5)</f>
        <v>1.4677146785666227E-2</v>
      </c>
      <c r="AZ1686" s="34">
        <f>IF(AR1686="","",AJ1686*AJ$5)</f>
        <v>1.2539567149403671E-2</v>
      </c>
      <c r="BA1686" s="34">
        <f>IF(AS1686="","",AK1686*AK$5)</f>
        <v>0</v>
      </c>
      <c r="BB1686" s="34">
        <f>IF(AT1686="","",AL1686*AL$5)</f>
        <v>1.435884949979048</v>
      </c>
      <c r="BC1686" s="34">
        <f>IF(AU1686="","",AM1686*AM$5)</f>
        <v>0</v>
      </c>
      <c r="BD1686" s="34">
        <f>IF(AV1686="","",AN1686*AN$5)</f>
        <v>0.91876049888190248</v>
      </c>
      <c r="BE1686" s="34">
        <f>IF(AW1686="","",AO1686*AO$5)</f>
        <v>0.35297099052616882</v>
      </c>
      <c r="BF1686" s="34">
        <f>IF(BE1686="","",SUM(AY1686:BE1686))</f>
        <v>2.7348331533221888</v>
      </c>
      <c r="BG1686" s="34"/>
      <c r="BH1686" s="34">
        <f>IF(AT1686="","",3/AT1686)</f>
        <v>5.2232597048318095</v>
      </c>
      <c r="BI1686" s="34"/>
      <c r="BJ1686" s="34">
        <f>IF(AQ1686="","",AQ1686*$BH1686)</f>
        <v>0.15332509877494424</v>
      </c>
      <c r="BK1686" s="34">
        <f>IF(AR1686="","",AR1686*$BH1686)</f>
        <v>6.5497415807512879E-2</v>
      </c>
      <c r="BL1686" s="34">
        <f>IF(AS1686="","",AS1686*$BH1686)</f>
        <v>0</v>
      </c>
      <c r="BM1686" s="34">
        <f>IF(AT1686="","",AT1686*$BH1686)</f>
        <v>3</v>
      </c>
      <c r="BN1686" s="34">
        <f>IF(AU1686="","",AU1686*$BH1686)</f>
        <v>4.3751973418567056E-2</v>
      </c>
      <c r="BO1686" s="34">
        <f>IF(AV1686="","",AV1686*$BH1686)</f>
        <v>4.7989246922010116</v>
      </c>
      <c r="BP1686" s="34">
        <f t="shared" si="193"/>
        <v>14.284743809185903</v>
      </c>
      <c r="BQ1686" s="34">
        <f>IF(AW1686="","",AW1686*$BH1686)</f>
        <v>1.8436591517899079</v>
      </c>
      <c r="BR1686" s="34"/>
      <c r="BS1686" s="34">
        <f t="shared" si="194"/>
        <v>5.0177472067834685</v>
      </c>
      <c r="BT1686" s="34"/>
      <c r="BU1686" s="34">
        <f t="shared" si="195"/>
        <v>0.95624802658143293</v>
      </c>
      <c r="BV1686" s="34">
        <f t="shared" si="196"/>
        <v>0.95624802658143293</v>
      </c>
      <c r="BW1686" s="34">
        <f t="shared" si="197"/>
        <v>1</v>
      </c>
      <c r="BX1686" s="34"/>
      <c r="BY1686" s="34">
        <f>IF(BV1686="","",IF(BQ1686=0,0,((BV1686/BQ1686)*AF1686)))</f>
        <v>3.1483559864197055</v>
      </c>
      <c r="BZ1686" s="34">
        <f>IF(BY1686="","",SUM(S1686:X1686,BY1686))</f>
        <v>97.14529098641971</v>
      </c>
      <c r="CA1686" s="18"/>
      <c r="CB1686" s="20">
        <v>1.6219999999999998E-2</v>
      </c>
      <c r="CC1686" s="20">
        <v>1.0033E-2</v>
      </c>
      <c r="CD1686" s="20">
        <v>4.7796999999999999E-2</v>
      </c>
      <c r="CE1686" s="20">
        <v>1.2177E-2</v>
      </c>
      <c r="CF1686" s="20">
        <v>8.2830000000000004E-3</v>
      </c>
      <c r="CG1686" s="20">
        <v>3.0460999999999998E-2</v>
      </c>
      <c r="CH1686" s="20"/>
      <c r="CI1686" s="21">
        <v>3.90666</v>
      </c>
      <c r="CJ1686" s="21">
        <v>2.58704</v>
      </c>
      <c r="CK1686" s="21">
        <v>-24.856999999999999</v>
      </c>
      <c r="CL1686" s="21">
        <v>0.36912099999999998</v>
      </c>
      <c r="CM1686" s="21">
        <v>3.3230300000000002</v>
      </c>
      <c r="CN1686" s="21">
        <v>0.34567199999999998</v>
      </c>
      <c r="CO1686" s="21"/>
      <c r="CP1686" s="20">
        <v>7.3661000000000003</v>
      </c>
      <c r="CQ1686" s="20">
        <v>80.843400000000003</v>
      </c>
      <c r="CR1686" s="20">
        <v>10.826499999999999</v>
      </c>
      <c r="CS1686" s="20">
        <v>416.45299999999997</v>
      </c>
      <c r="CT1686" s="20"/>
      <c r="CU1686" s="22">
        <v>44278.093587962998</v>
      </c>
      <c r="CV1686" s="22"/>
    </row>
    <row r="1687" spans="1:100" s="17" customFormat="1" x14ac:dyDescent="0.25">
      <c r="A1687" s="17" t="s">
        <v>124</v>
      </c>
      <c r="B1687" s="17">
        <v>3885</v>
      </c>
      <c r="C1687" s="17">
        <v>9</v>
      </c>
      <c r="E1687" s="18">
        <v>0.71382599999999996</v>
      </c>
      <c r="F1687" s="18">
        <v>0.29059800000000002</v>
      </c>
      <c r="G1687" s="18">
        <v>0</v>
      </c>
      <c r="H1687" s="18">
        <v>17.6707</v>
      </c>
      <c r="I1687" s="18">
        <v>0.28986699999999999</v>
      </c>
      <c r="J1687" s="18">
        <v>36.578899999999997</v>
      </c>
      <c r="K1687" s="18">
        <v>44.065399999999997</v>
      </c>
      <c r="L1687" s="18">
        <v>0.39080999999999999</v>
      </c>
      <c r="M1687" s="18">
        <v>100</v>
      </c>
      <c r="N1687" s="18"/>
      <c r="O1687" s="18">
        <v>6.5408999999999995E-2</v>
      </c>
      <c r="P1687" s="18">
        <v>44</v>
      </c>
      <c r="Q1687" s="18">
        <f t="shared" si="191"/>
        <v>99.934590999999998</v>
      </c>
      <c r="R1687" s="18"/>
      <c r="S1687" s="18">
        <v>0.96222200000000002</v>
      </c>
      <c r="T1687" s="18">
        <v>0.48189900000000002</v>
      </c>
      <c r="U1687" s="18">
        <v>0</v>
      </c>
      <c r="V1687" s="18">
        <v>40.490699999999997</v>
      </c>
      <c r="W1687" s="18">
        <v>0.28986699999999999</v>
      </c>
      <c r="X1687" s="18">
        <v>51.181199999999997</v>
      </c>
      <c r="Y1687" s="18">
        <v>6.59415</v>
      </c>
      <c r="Z1687" s="18">
        <v>100</v>
      </c>
      <c r="AA1687" s="19"/>
      <c r="AB1687" s="18">
        <f>IF(Z1687="","",Z1687-O1687)</f>
        <v>99.934590999999998</v>
      </c>
      <c r="AC1687" s="18">
        <f t="shared" si="192"/>
        <v>93.340440999999998</v>
      </c>
      <c r="AD1687" s="18"/>
      <c r="AE1687" s="34">
        <f>IF(M1687="","",IF(M1687&gt;100,M1687, M1687+O1687))</f>
        <v>100.065409</v>
      </c>
      <c r="AF1687" s="37">
        <f>IF(AE1687="","",IF(AE1687="* * *", Y1687, AE1687-SUM(S1687:X1687)))</f>
        <v>6.659520999999998</v>
      </c>
      <c r="AG1687" s="54"/>
      <c r="AH1687" s="33"/>
      <c r="AI1687" s="34">
        <f>IF(S1687="","",IF(AI$6=0, 0, S1687/AI$6))</f>
        <v>1.5524983163635906E-2</v>
      </c>
      <c r="AJ1687" s="34">
        <f>IF(T1687="","",IF(AJ$6=0, 0, T1687/AJ$6))</f>
        <v>1.1956337815005125E-2</v>
      </c>
      <c r="AK1687" s="34">
        <f>IF(U1687="","",IF(AK$6=0, 0, U1687/AK$6))</f>
        <v>0</v>
      </c>
      <c r="AL1687" s="34">
        <f>IF(V1687="","",IF(AL$6=0, 0, V1687/AL$6))</f>
        <v>0.28525722585133961</v>
      </c>
      <c r="AM1687" s="34">
        <f>IF(W1687="","",IF(AM$6=0, 0, W1687/AM$6))</f>
        <v>8.1764382325148436E-3</v>
      </c>
      <c r="AN1687" s="34">
        <f>IF(X1687="","",IF(AN$6=0, 0, X1687/AN$6))</f>
        <v>0.91268853406185013</v>
      </c>
      <c r="AO1687" s="34">
        <f>IF(Y1687="","",IF(AO$6=0, 0, Y1687/AO$6))</f>
        <v>0.38772297312195447</v>
      </c>
      <c r="AP1687" s="34"/>
      <c r="AQ1687" s="34">
        <f>IF(AI1687="","",AI1687*AI$4)</f>
        <v>3.1049966327271812E-2</v>
      </c>
      <c r="AR1687" s="33">
        <f>IF(AJ1687="","",AJ1687*AJ$4)</f>
        <v>1.1956337815005125E-2</v>
      </c>
      <c r="AS1687" s="34">
        <f>IF(AK1687="","",AK1687*AK$4)</f>
        <v>0</v>
      </c>
      <c r="AT1687" s="34">
        <f>IF(AL1687="","",AL1687*AL$4)</f>
        <v>0.57051445170267923</v>
      </c>
      <c r="AU1687" s="34">
        <f>IF(AM1687="","",AM1687*AM$4)</f>
        <v>8.1764382325148436E-3</v>
      </c>
      <c r="AV1687" s="34">
        <f>IF(AN1687="","",AN1687*AN$4)</f>
        <v>0.91268853406185013</v>
      </c>
      <c r="AW1687" s="34">
        <f>IF(AO1687="","",AO1687*AO$4)</f>
        <v>0.38772297312195447</v>
      </c>
      <c r="AX1687" s="34"/>
      <c r="AY1687" s="34">
        <f>IF(AQ1687="","",AI1687*AI$5)</f>
        <v>1.5524983163635906E-2</v>
      </c>
      <c r="AZ1687" s="34">
        <f>IF(AR1687="","",AJ1687*AJ$5)</f>
        <v>1.1956337815005125E-2</v>
      </c>
      <c r="BA1687" s="34">
        <f>IF(AS1687="","",AK1687*AK$5)</f>
        <v>0</v>
      </c>
      <c r="BB1687" s="34">
        <f>IF(AT1687="","",AL1687*AL$5)</f>
        <v>1.426286129256698</v>
      </c>
      <c r="BC1687" s="34">
        <f>IF(AU1687="","",AM1687*AM$5)</f>
        <v>0</v>
      </c>
      <c r="BD1687" s="34">
        <f>IF(AV1687="","",AN1687*AN$5)</f>
        <v>0.91268853406185013</v>
      </c>
      <c r="BE1687" s="34">
        <f>IF(AW1687="","",AO1687*AO$5)</f>
        <v>0.38772297312195447</v>
      </c>
      <c r="BF1687" s="34">
        <f>IF(BE1687="","",SUM(AY1687:BE1687))</f>
        <v>2.7541789574191435</v>
      </c>
      <c r="BG1687" s="34"/>
      <c r="BH1687" s="34">
        <f>IF(AT1687="","",3/AT1687)</f>
        <v>5.2584119316287454</v>
      </c>
      <c r="BI1687" s="34"/>
      <c r="BJ1687" s="34">
        <f>IF(AQ1687="","",AQ1687*$BH1687)</f>
        <v>0.16327351341199686</v>
      </c>
      <c r="BK1687" s="34">
        <f>IF(AR1687="","",AR1687*$BH1687)</f>
        <v>6.2871349425006912E-2</v>
      </c>
      <c r="BL1687" s="34">
        <f>IF(AS1687="","",AS1687*$BH1687)</f>
        <v>0</v>
      </c>
      <c r="BM1687" s="34">
        <f>IF(AT1687="","",AT1687*$BH1687)</f>
        <v>3</v>
      </c>
      <c r="BN1687" s="34">
        <f>IF(AU1687="","",AU1687*$BH1687)</f>
        <v>4.2995080360081504E-2</v>
      </c>
      <c r="BO1687" s="34">
        <f>IF(AV1687="","",AV1687*$BH1687)</f>
        <v>4.7992922773715812</v>
      </c>
      <c r="BP1687" s="34">
        <f t="shared" si="193"/>
        <v>14.482607491533642</v>
      </c>
      <c r="BQ1687" s="34">
        <f>IF(AW1687="","",AW1687*$BH1687)</f>
        <v>2.0388071080310568</v>
      </c>
      <c r="BR1687" s="34"/>
      <c r="BS1687" s="34">
        <f t="shared" si="194"/>
        <v>5.0254371402085853</v>
      </c>
      <c r="BT1687" s="34"/>
      <c r="BU1687" s="34">
        <f t="shared" si="195"/>
        <v>0.95700491963991852</v>
      </c>
      <c r="BV1687" s="34">
        <f t="shared" si="196"/>
        <v>0.95700491963991852</v>
      </c>
      <c r="BW1687" s="34">
        <f t="shared" si="197"/>
        <v>1</v>
      </c>
      <c r="BX1687" s="34"/>
      <c r="BY1687" s="34">
        <f>IF(BV1687="","",IF(BQ1687=0,0,((BV1687/BQ1687)*AF1687)))</f>
        <v>3.1259427801387996</v>
      </c>
      <c r="BZ1687" s="34">
        <f>IF(BY1687="","",SUM(S1687:X1687,BY1687))</f>
        <v>96.531830780138804</v>
      </c>
      <c r="CA1687" s="18"/>
      <c r="CB1687" s="20">
        <v>1.5817000000000001E-2</v>
      </c>
      <c r="CC1687" s="20">
        <v>9.8560000000000002E-3</v>
      </c>
      <c r="CD1687" s="20">
        <v>4.7323999999999998E-2</v>
      </c>
      <c r="CE1687" s="20">
        <v>1.2472E-2</v>
      </c>
      <c r="CF1687" s="20">
        <v>8.3909999999999992E-3</v>
      </c>
      <c r="CG1687" s="20">
        <v>3.0998000000000001E-2</v>
      </c>
      <c r="CH1687" s="20"/>
      <c r="CI1687" s="21">
        <v>3.7671600000000001</v>
      </c>
      <c r="CJ1687" s="21">
        <v>2.6561499999999998</v>
      </c>
      <c r="CK1687" s="21">
        <v>-23.738</v>
      </c>
      <c r="CL1687" s="21">
        <v>0.37059700000000001</v>
      </c>
      <c r="CM1687" s="21">
        <v>3.38083</v>
      </c>
      <c r="CN1687" s="21">
        <v>0.34701500000000002</v>
      </c>
      <c r="CO1687" s="21"/>
      <c r="CP1687" s="20">
        <v>7.3476999999999997</v>
      </c>
      <c r="CQ1687" s="20">
        <v>80.787000000000006</v>
      </c>
      <c r="CR1687" s="20">
        <v>10.826000000000001</v>
      </c>
      <c r="CS1687" s="20">
        <v>475.77499999999998</v>
      </c>
      <c r="CT1687" s="20"/>
      <c r="CU1687" s="22">
        <v>44278.095393518503</v>
      </c>
      <c r="CV1687" s="22"/>
    </row>
    <row r="1688" spans="1:100" s="17" customFormat="1" x14ac:dyDescent="0.25">
      <c r="A1688" s="17" t="s">
        <v>124</v>
      </c>
      <c r="B1688" s="17">
        <v>3886</v>
      </c>
      <c r="C1688" s="17">
        <v>10</v>
      </c>
      <c r="E1688" s="18">
        <v>0.74108399999999996</v>
      </c>
      <c r="F1688" s="18">
        <v>0.28595300000000001</v>
      </c>
      <c r="G1688" s="18">
        <v>0</v>
      </c>
      <c r="H1688" s="18">
        <v>17.841699999999999</v>
      </c>
      <c r="I1688" s="18">
        <v>0.31137799999999999</v>
      </c>
      <c r="J1688" s="18">
        <v>37.046700000000001</v>
      </c>
      <c r="K1688" s="18">
        <v>43.447400000000002</v>
      </c>
      <c r="L1688" s="18">
        <v>0.32579599999999997</v>
      </c>
      <c r="M1688" s="18">
        <v>100</v>
      </c>
      <c r="N1688" s="18"/>
      <c r="O1688" s="18">
        <v>7.0263000000000006E-2</v>
      </c>
      <c r="P1688" s="18">
        <v>43.377200000000002</v>
      </c>
      <c r="Q1688" s="18">
        <f t="shared" si="191"/>
        <v>99.929737000000003</v>
      </c>
      <c r="R1688" s="18"/>
      <c r="S1688" s="18">
        <v>0.99896399999999996</v>
      </c>
      <c r="T1688" s="18">
        <v>0.47419600000000001</v>
      </c>
      <c r="U1688" s="18">
        <v>0</v>
      </c>
      <c r="V1688" s="18">
        <v>40.8825</v>
      </c>
      <c r="W1688" s="18">
        <v>0.31137799999999999</v>
      </c>
      <c r="X1688" s="18">
        <v>51.835799999999999</v>
      </c>
      <c r="Y1688" s="18">
        <v>5.49716</v>
      </c>
      <c r="Z1688" s="18">
        <v>100</v>
      </c>
      <c r="AA1688" s="19"/>
      <c r="AB1688" s="18">
        <f>IF(Z1688="","",Z1688-O1688)</f>
        <v>99.929737000000003</v>
      </c>
      <c r="AC1688" s="18">
        <f t="shared" si="192"/>
        <v>94.432577000000009</v>
      </c>
      <c r="AD1688" s="18"/>
      <c r="AE1688" s="34">
        <f>IF(M1688="","",IF(M1688&gt;100,M1688, M1688+O1688))</f>
        <v>100.070263</v>
      </c>
      <c r="AF1688" s="37">
        <f>IF(AE1688="","",IF(AE1688="* * *", Y1688, AE1688-SUM(S1688:X1688)))</f>
        <v>5.5674250000000001</v>
      </c>
      <c r="AG1688" s="54"/>
      <c r="AH1688" s="33"/>
      <c r="AI1688" s="34">
        <f>IF(S1688="","",IF(AI$6=0, 0, S1688/AI$6))</f>
        <v>1.6117797432482709E-2</v>
      </c>
      <c r="AJ1688" s="34">
        <f>IF(T1688="","",IF(AJ$6=0, 0, T1688/AJ$6))</f>
        <v>1.1765219613496128E-2</v>
      </c>
      <c r="AK1688" s="34">
        <f>IF(U1688="","",IF(AK$6=0, 0, U1688/AK$6))</f>
        <v>0</v>
      </c>
      <c r="AL1688" s="34">
        <f>IF(V1688="","",IF(AL$6=0, 0, V1688/AL$6))</f>
        <v>0.28801745921575556</v>
      </c>
      <c r="AM1688" s="34">
        <f>IF(W1688="","",IF(AM$6=0, 0, W1688/AM$6))</f>
        <v>8.783210865548707E-3</v>
      </c>
      <c r="AN1688" s="34">
        <f>IF(X1688="","",IF(AN$6=0, 0, X1688/AN$6))</f>
        <v>0.92436168581282285</v>
      </c>
      <c r="AO1688" s="34">
        <f>IF(Y1688="","",IF(AO$6=0, 0, Y1688/AO$6))</f>
        <v>0.32322213157527252</v>
      </c>
      <c r="AP1688" s="34"/>
      <c r="AQ1688" s="34">
        <f>IF(AI1688="","",AI1688*AI$4)</f>
        <v>3.2235594864965418E-2</v>
      </c>
      <c r="AR1688" s="33">
        <f>IF(AJ1688="","",AJ1688*AJ$4)</f>
        <v>1.1765219613496128E-2</v>
      </c>
      <c r="AS1688" s="34">
        <f>IF(AK1688="","",AK1688*AK$4)</f>
        <v>0</v>
      </c>
      <c r="AT1688" s="34">
        <f>IF(AL1688="","",AL1688*AL$4)</f>
        <v>0.57603491843151111</v>
      </c>
      <c r="AU1688" s="34">
        <f>IF(AM1688="","",AM1688*AM$4)</f>
        <v>8.783210865548707E-3</v>
      </c>
      <c r="AV1688" s="34">
        <f>IF(AN1688="","",AN1688*AN$4)</f>
        <v>0.92436168581282285</v>
      </c>
      <c r="AW1688" s="34">
        <f>IF(AO1688="","",AO1688*AO$4)</f>
        <v>0.32322213157527252</v>
      </c>
      <c r="AX1688" s="34"/>
      <c r="AY1688" s="34">
        <f>IF(AQ1688="","",AI1688*AI$5)</f>
        <v>1.6117797432482709E-2</v>
      </c>
      <c r="AZ1688" s="34">
        <f>IF(AR1688="","",AJ1688*AJ$5)</f>
        <v>1.1765219613496128E-2</v>
      </c>
      <c r="BA1688" s="34">
        <f>IF(AS1688="","",AK1688*AK$5)</f>
        <v>0</v>
      </c>
      <c r="BB1688" s="34">
        <f>IF(AT1688="","",AL1688*AL$5)</f>
        <v>1.4400872960787778</v>
      </c>
      <c r="BC1688" s="34">
        <f>IF(AU1688="","",AM1688*AM$5)</f>
        <v>0</v>
      </c>
      <c r="BD1688" s="34">
        <f>IF(AV1688="","",AN1688*AN$5)</f>
        <v>0.92436168581282285</v>
      </c>
      <c r="BE1688" s="34">
        <f>IF(AW1688="","",AO1688*AO$5)</f>
        <v>0.32322213157527252</v>
      </c>
      <c r="BF1688" s="34">
        <f>IF(BE1688="","",SUM(AY1688:BE1688))</f>
        <v>2.7155541305128517</v>
      </c>
      <c r="BG1688" s="34"/>
      <c r="BH1688" s="34">
        <f>IF(AT1688="","",3/AT1688)</f>
        <v>5.208017611447441</v>
      </c>
      <c r="BI1688" s="34"/>
      <c r="BJ1688" s="34">
        <f>IF(AQ1688="","",AQ1688*$BH1688)</f>
        <v>0.16788354577222458</v>
      </c>
      <c r="BK1688" s="34">
        <f>IF(AR1688="","",AR1688*$BH1688)</f>
        <v>6.1273470949634687E-2</v>
      </c>
      <c r="BL1688" s="34">
        <f>IF(AS1688="","",AS1688*$BH1688)</f>
        <v>0</v>
      </c>
      <c r="BM1688" s="34">
        <f>IF(AT1688="","",AT1688*$BH1688)</f>
        <v>3</v>
      </c>
      <c r="BN1688" s="34">
        <f>IF(AU1688="","",AU1688*$BH1688)</f>
        <v>4.5743116872834187E-2</v>
      </c>
      <c r="BO1688" s="34">
        <f>IF(AV1688="","",AV1688*$BH1688)</f>
        <v>4.814091939060428</v>
      </c>
      <c r="BP1688" s="34">
        <f t="shared" si="193"/>
        <v>14.142653736549775</v>
      </c>
      <c r="BQ1688" s="34">
        <f>IF(AW1688="","",AW1688*$BH1688)</f>
        <v>1.6833465536536012</v>
      </c>
      <c r="BR1688" s="34"/>
      <c r="BS1688" s="34">
        <f t="shared" si="194"/>
        <v>5.0432489557822873</v>
      </c>
      <c r="BT1688" s="34"/>
      <c r="BU1688" s="34">
        <f t="shared" si="195"/>
        <v>0.95425688312716583</v>
      </c>
      <c r="BV1688" s="34">
        <f t="shared" si="196"/>
        <v>0.95425688312716583</v>
      </c>
      <c r="BW1688" s="34">
        <f t="shared" si="197"/>
        <v>1</v>
      </c>
      <c r="BX1688" s="34"/>
      <c r="BY1688" s="34">
        <f>IF(BV1688="","",IF(BQ1688=0,0,((BV1688/BQ1688)*AF1688)))</f>
        <v>3.1560664772285025</v>
      </c>
      <c r="BZ1688" s="34">
        <f>IF(BY1688="","",SUM(S1688:X1688,BY1688))</f>
        <v>97.658904477228504</v>
      </c>
      <c r="CA1688" s="18"/>
      <c r="CB1688" s="20">
        <v>1.5781E-2</v>
      </c>
      <c r="CC1688" s="20">
        <v>9.8189999999999996E-3</v>
      </c>
      <c r="CD1688" s="20">
        <v>4.8010999999999998E-2</v>
      </c>
      <c r="CE1688" s="20">
        <v>1.2324E-2</v>
      </c>
      <c r="CF1688" s="20">
        <v>8.3420000000000005E-3</v>
      </c>
      <c r="CG1688" s="20">
        <v>3.0724999999999999E-2</v>
      </c>
      <c r="CH1688" s="20"/>
      <c r="CI1688" s="21">
        <v>3.6830699999999998</v>
      </c>
      <c r="CJ1688" s="21">
        <v>2.6807300000000001</v>
      </c>
      <c r="CK1688" s="21">
        <v>-22.954999999999998</v>
      </c>
      <c r="CL1688" s="21">
        <v>0.36850100000000002</v>
      </c>
      <c r="CM1688" s="21">
        <v>3.2340599999999999</v>
      </c>
      <c r="CN1688" s="21">
        <v>0.34455000000000002</v>
      </c>
      <c r="CO1688" s="21"/>
      <c r="CP1688" s="20">
        <v>7.3292999999999999</v>
      </c>
      <c r="CQ1688" s="20">
        <v>80.730400000000003</v>
      </c>
      <c r="CR1688" s="20">
        <v>10.824999999999999</v>
      </c>
      <c r="CS1688" s="20">
        <v>535.29399999999998</v>
      </c>
      <c r="CT1688" s="20"/>
      <c r="CU1688" s="22">
        <v>44278.097187500003</v>
      </c>
      <c r="CV1688" s="22"/>
    </row>
    <row r="1689" spans="1:100" s="17" customFormat="1" x14ac:dyDescent="0.25">
      <c r="A1689" s="17" t="s">
        <v>124</v>
      </c>
      <c r="B1689" s="17">
        <v>3887</v>
      </c>
      <c r="C1689" s="17">
        <v>11</v>
      </c>
      <c r="E1689" s="18">
        <v>0.69162999999999997</v>
      </c>
      <c r="F1689" s="18">
        <v>0.28676099999999999</v>
      </c>
      <c r="G1689" s="18">
        <v>0</v>
      </c>
      <c r="H1689" s="18">
        <v>17.8261</v>
      </c>
      <c r="I1689" s="18">
        <v>0.31200800000000001</v>
      </c>
      <c r="J1689" s="18">
        <v>36.831499999999998</v>
      </c>
      <c r="K1689" s="18">
        <v>43.702399999999997</v>
      </c>
      <c r="L1689" s="18">
        <v>0.34959099999999999</v>
      </c>
      <c r="M1689" s="18">
        <v>100</v>
      </c>
      <c r="N1689" s="18"/>
      <c r="O1689" s="18">
        <v>7.0404999999999995E-2</v>
      </c>
      <c r="P1689" s="18">
        <v>43.631999999999998</v>
      </c>
      <c r="Q1689" s="18">
        <f t="shared" si="191"/>
        <v>99.929595000000006</v>
      </c>
      <c r="R1689" s="18"/>
      <c r="S1689" s="18">
        <v>0.93230199999999996</v>
      </c>
      <c r="T1689" s="18">
        <v>0.47553600000000001</v>
      </c>
      <c r="U1689" s="18">
        <v>0</v>
      </c>
      <c r="V1689" s="18">
        <v>40.846800000000002</v>
      </c>
      <c r="W1689" s="18">
        <v>0.31200800000000001</v>
      </c>
      <c r="X1689" s="18">
        <v>51.534700000000001</v>
      </c>
      <c r="Y1689" s="18">
        <v>5.8986499999999999</v>
      </c>
      <c r="Z1689" s="18">
        <v>100</v>
      </c>
      <c r="AA1689" s="19"/>
      <c r="AB1689" s="18">
        <f>IF(Z1689="","",Z1689-O1689)</f>
        <v>99.929595000000006</v>
      </c>
      <c r="AC1689" s="18">
        <f t="shared" si="192"/>
        <v>94.030945000000003</v>
      </c>
      <c r="AD1689" s="18"/>
      <c r="AE1689" s="34">
        <f>IF(M1689="","",IF(M1689&gt;100,M1689, M1689+O1689))</f>
        <v>100.07040499999999</v>
      </c>
      <c r="AF1689" s="37">
        <f>IF(AE1689="","",IF(AE1689="* * *", Y1689, AE1689-SUM(S1689:X1689)))</f>
        <v>5.9690589999999872</v>
      </c>
      <c r="AG1689" s="54"/>
      <c r="AH1689" s="33"/>
      <c r="AI1689" s="34">
        <f>IF(S1689="","",IF(AI$6=0, 0, S1689/AI$6))</f>
        <v>1.5042238541026999E-2</v>
      </c>
      <c r="AJ1689" s="34">
        <f>IF(T1689="","",IF(AJ$6=0, 0, T1689/AJ$6))</f>
        <v>1.1798466191455631E-2</v>
      </c>
      <c r="AK1689" s="34">
        <f>IF(U1689="","",IF(AK$6=0, 0, U1689/AK$6))</f>
        <v>0</v>
      </c>
      <c r="AL1689" s="34">
        <f>IF(V1689="","",IF(AL$6=0, 0, V1689/AL$6))</f>
        <v>0.28776595250031489</v>
      </c>
      <c r="AM1689" s="34">
        <f>IF(W1689="","",IF(AM$6=0, 0, W1689/AM$6))</f>
        <v>8.8009816227804186E-3</v>
      </c>
      <c r="AN1689" s="34">
        <f>IF(X1689="","",IF(AN$6=0, 0, X1689/AN$6))</f>
        <v>0.91899232132730824</v>
      </c>
      <c r="AO1689" s="34">
        <f>IF(Y1689="","",IF(AO$6=0, 0, Y1689/AO$6))</f>
        <v>0.34682894920585922</v>
      </c>
      <c r="AP1689" s="34"/>
      <c r="AQ1689" s="34">
        <f>IF(AI1689="","",AI1689*AI$4)</f>
        <v>3.0084477082053997E-2</v>
      </c>
      <c r="AR1689" s="33">
        <f>IF(AJ1689="","",AJ1689*AJ$4)</f>
        <v>1.1798466191455631E-2</v>
      </c>
      <c r="AS1689" s="34">
        <f>IF(AK1689="","",AK1689*AK$4)</f>
        <v>0</v>
      </c>
      <c r="AT1689" s="34">
        <f>IF(AL1689="","",AL1689*AL$4)</f>
        <v>0.57553190500062978</v>
      </c>
      <c r="AU1689" s="34">
        <f>IF(AM1689="","",AM1689*AM$4)</f>
        <v>8.8009816227804186E-3</v>
      </c>
      <c r="AV1689" s="34">
        <f>IF(AN1689="","",AN1689*AN$4)</f>
        <v>0.91899232132730824</v>
      </c>
      <c r="AW1689" s="34">
        <f>IF(AO1689="","",AO1689*AO$4)</f>
        <v>0.34682894920585922</v>
      </c>
      <c r="AX1689" s="34"/>
      <c r="AY1689" s="34">
        <f>IF(AQ1689="","",AI1689*AI$5)</f>
        <v>1.5042238541026999E-2</v>
      </c>
      <c r="AZ1689" s="34">
        <f>IF(AR1689="","",AJ1689*AJ$5)</f>
        <v>1.1798466191455631E-2</v>
      </c>
      <c r="BA1689" s="34">
        <f>IF(AS1689="","",AK1689*AK$5)</f>
        <v>0</v>
      </c>
      <c r="BB1689" s="34">
        <f>IF(AT1689="","",AL1689*AL$5)</f>
        <v>1.4388297625015745</v>
      </c>
      <c r="BC1689" s="34">
        <f>IF(AU1689="","",AM1689*AM$5)</f>
        <v>0</v>
      </c>
      <c r="BD1689" s="34">
        <f>IF(AV1689="","",AN1689*AN$5)</f>
        <v>0.91899232132730824</v>
      </c>
      <c r="BE1689" s="34">
        <f>IF(AW1689="","",AO1689*AO$5)</f>
        <v>0.34682894920585922</v>
      </c>
      <c r="BF1689" s="34">
        <f>IF(BE1689="","",SUM(AY1689:BE1689))</f>
        <v>2.7314917377672243</v>
      </c>
      <c r="BG1689" s="34"/>
      <c r="BH1689" s="34">
        <f>IF(AT1689="","",3/AT1689)</f>
        <v>5.2125694056817187</v>
      </c>
      <c r="BI1689" s="34"/>
      <c r="BJ1689" s="34">
        <f>IF(AQ1689="","",AQ1689*$BH1689)</f>
        <v>0.1568174248238475</v>
      </c>
      <c r="BK1689" s="34">
        <f>IF(AR1689="","",AR1689*$BH1689)</f>
        <v>6.1500323903551729E-2</v>
      </c>
      <c r="BL1689" s="34">
        <f>IF(AS1689="","",AS1689*$BH1689)</f>
        <v>0</v>
      </c>
      <c r="BM1689" s="34">
        <f>IF(AT1689="","",AT1689*$BH1689)</f>
        <v>3</v>
      </c>
      <c r="BN1689" s="34">
        <f>IF(AU1689="","",AU1689*$BH1689)</f>
        <v>4.5875727546872254E-2</v>
      </c>
      <c r="BO1689" s="34">
        <f>IF(AV1689="","",AV1689*$BH1689)</f>
        <v>4.7903112582071499</v>
      </c>
      <c r="BP1689" s="34">
        <f t="shared" si="193"/>
        <v>14.238090264157826</v>
      </c>
      <c r="BQ1689" s="34">
        <f>IF(AW1689="","",AW1689*$BH1689)</f>
        <v>1.8078699696352005</v>
      </c>
      <c r="BR1689" s="34"/>
      <c r="BS1689" s="34">
        <f t="shared" si="194"/>
        <v>5.0086290069345489</v>
      </c>
      <c r="BT1689" s="34"/>
      <c r="BU1689" s="34">
        <f t="shared" si="195"/>
        <v>0.9541242724531277</v>
      </c>
      <c r="BV1689" s="34">
        <f t="shared" si="196"/>
        <v>0.9541242724531277</v>
      </c>
      <c r="BW1689" s="34">
        <f t="shared" si="197"/>
        <v>1</v>
      </c>
      <c r="BX1689" s="34"/>
      <c r="BY1689" s="34">
        <f>IF(BV1689="","",IF(BQ1689=0,0,((BV1689/BQ1689)*AF1689)))</f>
        <v>3.1502398796712061</v>
      </c>
      <c r="BZ1689" s="34">
        <f>IF(BY1689="","",SUM(S1689:X1689,BY1689))</f>
        <v>97.251585879671211</v>
      </c>
      <c r="CA1689" s="18"/>
      <c r="CB1689" s="20">
        <v>1.5739E-2</v>
      </c>
      <c r="CC1689" s="20">
        <v>9.8499999999999994E-3</v>
      </c>
      <c r="CD1689" s="20">
        <v>4.7641000000000003E-2</v>
      </c>
      <c r="CE1689" s="20">
        <v>1.3032999999999999E-2</v>
      </c>
      <c r="CF1689" s="20">
        <v>8.7189999999999993E-3</v>
      </c>
      <c r="CG1689" s="20">
        <v>2.9675E-2</v>
      </c>
      <c r="CH1689" s="20"/>
      <c r="CI1689" s="21">
        <v>3.8320599999999998</v>
      </c>
      <c r="CJ1689" s="21">
        <v>2.6787000000000001</v>
      </c>
      <c r="CK1689" s="21">
        <v>-21.561</v>
      </c>
      <c r="CL1689" s="21">
        <v>0.36890800000000001</v>
      </c>
      <c r="CM1689" s="21">
        <v>3.25915</v>
      </c>
      <c r="CN1689" s="21">
        <v>0.34550500000000001</v>
      </c>
      <c r="CO1689" s="21"/>
      <c r="CP1689" s="20">
        <v>7.3109000000000002</v>
      </c>
      <c r="CQ1689" s="20">
        <v>80.673599999999993</v>
      </c>
      <c r="CR1689" s="20">
        <v>10.8245</v>
      </c>
      <c r="CS1689" s="20">
        <v>595</v>
      </c>
      <c r="CT1689" s="20"/>
      <c r="CU1689" s="22">
        <v>44278.098981481497</v>
      </c>
      <c r="CV1689" s="22"/>
    </row>
    <row r="1690" spans="1:100" s="17" customFormat="1" x14ac:dyDescent="0.25">
      <c r="A1690" s="17" t="s">
        <v>124</v>
      </c>
      <c r="B1690" s="17">
        <v>3888</v>
      </c>
      <c r="C1690" s="17">
        <v>12</v>
      </c>
      <c r="E1690" s="18">
        <v>0.783497</v>
      </c>
      <c r="F1690" s="18">
        <v>0.29601300000000003</v>
      </c>
      <c r="G1690" s="18">
        <v>0</v>
      </c>
      <c r="H1690" s="18">
        <v>17.9543</v>
      </c>
      <c r="I1690" s="18">
        <v>0.33271800000000001</v>
      </c>
      <c r="J1690" s="18">
        <v>36.7988</v>
      </c>
      <c r="K1690" s="18">
        <v>43.509300000000003</v>
      </c>
      <c r="L1690" s="18">
        <v>0.32541500000000001</v>
      </c>
      <c r="M1690" s="18">
        <v>100</v>
      </c>
      <c r="N1690" s="18"/>
      <c r="O1690" s="18">
        <v>7.5078000000000006E-2</v>
      </c>
      <c r="P1690" s="18">
        <v>43.434199999999997</v>
      </c>
      <c r="Q1690" s="18">
        <f t="shared" si="191"/>
        <v>99.924921999999995</v>
      </c>
      <c r="R1690" s="18"/>
      <c r="S1690" s="18">
        <v>1.0561400000000001</v>
      </c>
      <c r="T1690" s="18">
        <v>0.49087799999999998</v>
      </c>
      <c r="U1690" s="18">
        <v>0</v>
      </c>
      <c r="V1690" s="18">
        <v>41.140599999999999</v>
      </c>
      <c r="W1690" s="18">
        <v>0.33271800000000001</v>
      </c>
      <c r="X1690" s="18">
        <v>51.488900000000001</v>
      </c>
      <c r="Y1690" s="18">
        <v>5.4907300000000001</v>
      </c>
      <c r="Z1690" s="18">
        <v>100</v>
      </c>
      <c r="AA1690" s="19"/>
      <c r="AB1690" s="18">
        <f>IF(Z1690="","",Z1690-O1690)</f>
        <v>99.924921999999995</v>
      </c>
      <c r="AC1690" s="18">
        <f t="shared" si="192"/>
        <v>94.434191999999996</v>
      </c>
      <c r="AD1690" s="18"/>
      <c r="AE1690" s="34">
        <f>IF(M1690="","",IF(M1690&gt;100,M1690, M1690+O1690))</f>
        <v>100.075078</v>
      </c>
      <c r="AF1690" s="37">
        <f>IF(AE1690="","",IF(AE1690="* * *", Y1690, AE1690-SUM(S1690:X1690)))</f>
        <v>5.5658420000000035</v>
      </c>
      <c r="AG1690" s="54"/>
      <c r="AH1690" s="33"/>
      <c r="AI1690" s="34">
        <f>IF(S1690="","",IF(AI$6=0, 0, S1690/AI$6))</f>
        <v>1.7040304335634009E-2</v>
      </c>
      <c r="AJ1690" s="34">
        <f>IF(T1690="","",IF(AJ$6=0, 0, T1690/AJ$6))</f>
        <v>1.2179114698212873E-2</v>
      </c>
      <c r="AK1690" s="34">
        <f>IF(U1690="","",IF(AK$6=0, 0, U1690/AK$6))</f>
        <v>0</v>
      </c>
      <c r="AL1690" s="34">
        <f>IF(V1690="","",IF(AL$6=0, 0, V1690/AL$6))</f>
        <v>0.28983577527332505</v>
      </c>
      <c r="AM1690" s="34">
        <f>IF(W1690="","",IF(AM$6=0, 0, W1690/AM$6))</f>
        <v>9.3851600073339633E-3</v>
      </c>
      <c r="AN1690" s="34">
        <f>IF(X1690="","",IF(AN$6=0, 0, X1690/AN$6))</f>
        <v>0.9181755930196478</v>
      </c>
      <c r="AO1690" s="34">
        <f>IF(Y1690="","",IF(AO$6=0, 0, Y1690/AO$6))</f>
        <v>0.322844060297371</v>
      </c>
      <c r="AP1690" s="34"/>
      <c r="AQ1690" s="34">
        <f>IF(AI1690="","",AI1690*AI$4)</f>
        <v>3.4080608671268019E-2</v>
      </c>
      <c r="AR1690" s="33">
        <f>IF(AJ1690="","",AJ1690*AJ$4)</f>
        <v>1.2179114698212873E-2</v>
      </c>
      <c r="AS1690" s="34">
        <f>IF(AK1690="","",AK1690*AK$4)</f>
        <v>0</v>
      </c>
      <c r="AT1690" s="34">
        <f>IF(AL1690="","",AL1690*AL$4)</f>
        <v>0.57967155054665009</v>
      </c>
      <c r="AU1690" s="34">
        <f>IF(AM1690="","",AM1690*AM$4)</f>
        <v>9.3851600073339633E-3</v>
      </c>
      <c r="AV1690" s="34">
        <f>IF(AN1690="","",AN1690*AN$4)</f>
        <v>0.9181755930196478</v>
      </c>
      <c r="AW1690" s="34">
        <f>IF(AO1690="","",AO1690*AO$4)</f>
        <v>0.322844060297371</v>
      </c>
      <c r="AX1690" s="34"/>
      <c r="AY1690" s="34">
        <f>IF(AQ1690="","",AI1690*AI$5)</f>
        <v>1.7040304335634009E-2</v>
      </c>
      <c r="AZ1690" s="34">
        <f>IF(AR1690="","",AJ1690*AJ$5)</f>
        <v>1.2179114698212873E-2</v>
      </c>
      <c r="BA1690" s="34">
        <f>IF(AS1690="","",AK1690*AK$5)</f>
        <v>0</v>
      </c>
      <c r="BB1690" s="34">
        <f>IF(AT1690="","",AL1690*AL$5)</f>
        <v>1.4491788763666253</v>
      </c>
      <c r="BC1690" s="34">
        <f>IF(AU1690="","",AM1690*AM$5)</f>
        <v>0</v>
      </c>
      <c r="BD1690" s="34">
        <f>IF(AV1690="","",AN1690*AN$5)</f>
        <v>0.9181755930196478</v>
      </c>
      <c r="BE1690" s="34">
        <f>IF(AW1690="","",AO1690*AO$5)</f>
        <v>0.322844060297371</v>
      </c>
      <c r="BF1690" s="34">
        <f>IF(BE1690="","",SUM(AY1690:BE1690))</f>
        <v>2.7194179487174908</v>
      </c>
      <c r="BG1690" s="34"/>
      <c r="BH1690" s="34">
        <f>IF(AT1690="","",3/AT1690)</f>
        <v>5.1753445501524054</v>
      </c>
      <c r="BI1690" s="34"/>
      <c r="BJ1690" s="34">
        <f>IF(AQ1690="","",AQ1690*$BH1690)</f>
        <v>0.17637889235272375</v>
      </c>
      <c r="BK1690" s="34">
        <f>IF(AR1690="","",AR1690*$BH1690)</f>
        <v>6.3031114879077046E-2</v>
      </c>
      <c r="BL1690" s="34">
        <f>IF(AS1690="","",AS1690*$BH1690)</f>
        <v>0</v>
      </c>
      <c r="BM1690" s="34">
        <f>IF(AT1690="","",AT1690*$BH1690)</f>
        <v>3</v>
      </c>
      <c r="BN1690" s="34">
        <f>IF(AU1690="","",AU1690*$BH1690)</f>
        <v>4.8571436696264139E-2</v>
      </c>
      <c r="BO1690" s="34">
        <f>IF(AV1690="","",AV1690*$BH1690)</f>
        <v>4.751875051417187</v>
      </c>
      <c r="BP1690" s="34">
        <f t="shared" si="193"/>
        <v>14.0739248604817</v>
      </c>
      <c r="BQ1690" s="34">
        <f>IF(AW1690="","",AW1690*$BH1690)</f>
        <v>1.6708292480090736</v>
      </c>
      <c r="BR1690" s="34"/>
      <c r="BS1690" s="34">
        <f t="shared" si="194"/>
        <v>4.9912850586489874</v>
      </c>
      <c r="BT1690" s="34"/>
      <c r="BU1690" s="34">
        <f t="shared" si="195"/>
        <v>0.95142856330373582</v>
      </c>
      <c r="BV1690" s="34">
        <f t="shared" si="196"/>
        <v>0.95142856330373582</v>
      </c>
      <c r="BW1690" s="34">
        <f t="shared" si="197"/>
        <v>1</v>
      </c>
      <c r="BX1690" s="34"/>
      <c r="BY1690" s="34">
        <f>IF(BV1690="","",IF(BQ1690=0,0,((BV1690/BQ1690)*AF1690)))</f>
        <v>3.1693849410079502</v>
      </c>
      <c r="BZ1690" s="34">
        <f>IF(BY1690="","",SUM(S1690:X1690,BY1690))</f>
        <v>97.678620941007949</v>
      </c>
      <c r="CA1690" s="18"/>
      <c r="CB1690" s="20">
        <v>1.5461000000000001E-2</v>
      </c>
      <c r="CC1690" s="20">
        <v>1.0076E-2</v>
      </c>
      <c r="CD1690" s="20">
        <v>4.8568E-2</v>
      </c>
      <c r="CE1690" s="20">
        <v>1.2704999999999999E-2</v>
      </c>
      <c r="CF1690" s="20">
        <v>8.8090000000000009E-3</v>
      </c>
      <c r="CG1690" s="20">
        <v>3.0613000000000001E-2</v>
      </c>
      <c r="CH1690" s="20"/>
      <c r="CI1690" s="21">
        <v>3.5560200000000002</v>
      </c>
      <c r="CJ1690" s="21">
        <v>2.6428500000000001</v>
      </c>
      <c r="CK1690" s="21">
        <v>-19.722999999999999</v>
      </c>
      <c r="CL1690" s="21">
        <v>0.36743900000000002</v>
      </c>
      <c r="CM1690" s="21">
        <v>3.14255</v>
      </c>
      <c r="CN1690" s="21">
        <v>0.34575499999999998</v>
      </c>
      <c r="CO1690" s="21"/>
      <c r="CP1690" s="20">
        <v>7.2925000000000004</v>
      </c>
      <c r="CQ1690" s="20">
        <v>80.617099999999994</v>
      </c>
      <c r="CR1690" s="20">
        <v>10.823499999999999</v>
      </c>
      <c r="CS1690" s="20">
        <v>654.41700000000003</v>
      </c>
      <c r="CT1690" s="20"/>
      <c r="CU1690" s="22">
        <v>44278.100775462997</v>
      </c>
      <c r="CV1690" s="22"/>
    </row>
    <row r="1691" spans="1:100" s="17" customFormat="1" x14ac:dyDescent="0.25">
      <c r="A1691" s="17" t="s">
        <v>124</v>
      </c>
      <c r="B1691" s="17">
        <v>3889</v>
      </c>
      <c r="C1691" s="17">
        <v>13</v>
      </c>
      <c r="E1691" s="18">
        <v>0.676153</v>
      </c>
      <c r="F1691" s="18">
        <v>0.27979100000000001</v>
      </c>
      <c r="G1691" s="18">
        <v>0</v>
      </c>
      <c r="H1691" s="18">
        <v>17.766400000000001</v>
      </c>
      <c r="I1691" s="18">
        <v>0.34509299999999998</v>
      </c>
      <c r="J1691" s="18">
        <v>36.7241</v>
      </c>
      <c r="K1691" s="18">
        <v>43.841999999999999</v>
      </c>
      <c r="L1691" s="18">
        <v>0.36657000000000001</v>
      </c>
      <c r="M1691" s="18">
        <v>100</v>
      </c>
      <c r="N1691" s="18"/>
      <c r="O1691" s="18">
        <v>7.7870999999999996E-2</v>
      </c>
      <c r="P1691" s="18">
        <v>43.764099999999999</v>
      </c>
      <c r="Q1691" s="18">
        <f t="shared" si="191"/>
        <v>99.922128999999998</v>
      </c>
      <c r="R1691" s="18"/>
      <c r="S1691" s="18">
        <v>0.911439</v>
      </c>
      <c r="T1691" s="18">
        <v>0.46397699999999997</v>
      </c>
      <c r="U1691" s="18">
        <v>0</v>
      </c>
      <c r="V1691" s="18">
        <v>40.71</v>
      </c>
      <c r="W1691" s="18">
        <v>0.34509299999999998</v>
      </c>
      <c r="X1691" s="18">
        <v>51.384399999999999</v>
      </c>
      <c r="Y1691" s="18">
        <v>6.1851399999999996</v>
      </c>
      <c r="Z1691" s="18">
        <v>100</v>
      </c>
      <c r="AA1691" s="19"/>
      <c r="AB1691" s="18">
        <f>IF(Z1691="","",Z1691-O1691)</f>
        <v>99.922128999999998</v>
      </c>
      <c r="AC1691" s="18">
        <f t="shared" si="192"/>
        <v>93.736988999999994</v>
      </c>
      <c r="AD1691" s="18"/>
      <c r="AE1691" s="34">
        <f>IF(M1691="","",IF(M1691&gt;100,M1691, M1691+O1691))</f>
        <v>100.077871</v>
      </c>
      <c r="AF1691" s="37">
        <f>IF(AE1691="","",IF(AE1691="* * *", Y1691, AE1691-SUM(S1691:X1691)))</f>
        <v>6.2629620000000017</v>
      </c>
      <c r="AG1691" s="54"/>
      <c r="AH1691" s="33"/>
      <c r="AI1691" s="34">
        <f>IF(S1691="","",IF(AI$6=0, 0, S1691/AI$6))</f>
        <v>1.4705624200736572E-2</v>
      </c>
      <c r="AJ1691" s="34">
        <f>IF(T1691="","",IF(AJ$6=0, 0, T1691/AJ$6))</f>
        <v>1.1511677240236299E-2</v>
      </c>
      <c r="AK1691" s="34">
        <f>IF(U1691="","",IF(AK$6=0, 0, U1691/AK$6))</f>
        <v>0</v>
      </c>
      <c r="AL1691" s="34">
        <f>IF(V1691="","",IF(AL$6=0, 0, V1691/AL$6))</f>
        <v>0.28680219567476078</v>
      </c>
      <c r="AM1691" s="34">
        <f>IF(W1691="","",IF(AM$6=0, 0, W1691/AM$6))</f>
        <v>9.7342284529568553E-3</v>
      </c>
      <c r="AN1691" s="34">
        <f>IF(X1691="","",IF(AN$6=0, 0, X1691/AN$6))</f>
        <v>0.91631209720850104</v>
      </c>
      <c r="AO1691" s="34">
        <f>IF(Y1691="","",IF(AO$6=0, 0, Y1691/AO$6))</f>
        <v>0.36367399437008946</v>
      </c>
      <c r="AP1691" s="34"/>
      <c r="AQ1691" s="34">
        <f>IF(AI1691="","",AI1691*AI$4)</f>
        <v>2.9411248401473144E-2</v>
      </c>
      <c r="AR1691" s="33">
        <f>IF(AJ1691="","",AJ1691*AJ$4)</f>
        <v>1.1511677240236299E-2</v>
      </c>
      <c r="AS1691" s="34">
        <f>IF(AK1691="","",AK1691*AK$4)</f>
        <v>0</v>
      </c>
      <c r="AT1691" s="34">
        <f>IF(AL1691="","",AL1691*AL$4)</f>
        <v>0.57360439134952157</v>
      </c>
      <c r="AU1691" s="34">
        <f>IF(AM1691="","",AM1691*AM$4)</f>
        <v>9.7342284529568553E-3</v>
      </c>
      <c r="AV1691" s="34">
        <f>IF(AN1691="","",AN1691*AN$4)</f>
        <v>0.91631209720850104</v>
      </c>
      <c r="AW1691" s="34">
        <f>IF(AO1691="","",AO1691*AO$4)</f>
        <v>0.36367399437008946</v>
      </c>
      <c r="AX1691" s="34"/>
      <c r="AY1691" s="34">
        <f>IF(AQ1691="","",AI1691*AI$5)</f>
        <v>1.4705624200736572E-2</v>
      </c>
      <c r="AZ1691" s="34">
        <f>IF(AR1691="","",AJ1691*AJ$5)</f>
        <v>1.1511677240236299E-2</v>
      </c>
      <c r="BA1691" s="34">
        <f>IF(AS1691="","",AK1691*AK$5)</f>
        <v>0</v>
      </c>
      <c r="BB1691" s="34">
        <f>IF(AT1691="","",AL1691*AL$5)</f>
        <v>1.434010978373804</v>
      </c>
      <c r="BC1691" s="34">
        <f>IF(AU1691="","",AM1691*AM$5)</f>
        <v>0</v>
      </c>
      <c r="BD1691" s="34">
        <f>IF(AV1691="","",AN1691*AN$5)</f>
        <v>0.91631209720850104</v>
      </c>
      <c r="BE1691" s="34">
        <f>IF(AW1691="","",AO1691*AO$5)</f>
        <v>0.36367399437008946</v>
      </c>
      <c r="BF1691" s="34">
        <f>IF(BE1691="","",SUM(AY1691:BE1691))</f>
        <v>2.7402143713933671</v>
      </c>
      <c r="BG1691" s="34"/>
      <c r="BH1691" s="34">
        <f>IF(AT1691="","",3/AT1691)</f>
        <v>5.2300854826823882</v>
      </c>
      <c r="BI1691" s="34"/>
      <c r="BJ1691" s="34">
        <f>IF(AQ1691="","",AQ1691*$BH1691)</f>
        <v>0.15382334329211028</v>
      </c>
      <c r="BK1691" s="34">
        <f>IF(AR1691="","",AR1691*$BH1691)</f>
        <v>6.0207056015485129E-2</v>
      </c>
      <c r="BL1691" s="34">
        <f>IF(AS1691="","",AS1691*$BH1691)</f>
        <v>0</v>
      </c>
      <c r="BM1691" s="34">
        <f>IF(AT1691="","",AT1691*$BH1691)</f>
        <v>3</v>
      </c>
      <c r="BN1691" s="34">
        <f>IF(AU1691="","",AU1691*$BH1691)</f>
        <v>5.0910846916923491E-2</v>
      </c>
      <c r="BO1691" s="34">
        <f>IF(AV1691="","",AV1691*$BH1691)</f>
        <v>4.7923905972164347</v>
      </c>
      <c r="BP1691" s="34">
        <f t="shared" si="193"/>
        <v>14.331555403262096</v>
      </c>
      <c r="BQ1691" s="34">
        <f>IF(AW1691="","",AW1691*$BH1691)</f>
        <v>1.9020460783841215</v>
      </c>
      <c r="BR1691" s="34"/>
      <c r="BS1691" s="34">
        <f t="shared" si="194"/>
        <v>5.0064209965240298</v>
      </c>
      <c r="BT1691" s="34"/>
      <c r="BU1691" s="34">
        <f t="shared" si="195"/>
        <v>0.94908915308307651</v>
      </c>
      <c r="BV1691" s="34">
        <f t="shared" si="196"/>
        <v>0.94908915308307651</v>
      </c>
      <c r="BW1691" s="34">
        <f t="shared" si="197"/>
        <v>1</v>
      </c>
      <c r="BX1691" s="34"/>
      <c r="BY1691" s="34">
        <f>IF(BV1691="","",IF(BQ1691=0,0,((BV1691/BQ1691)*AF1691)))</f>
        <v>3.1251131967430021</v>
      </c>
      <c r="BZ1691" s="34">
        <f>IF(BY1691="","",SUM(S1691:X1691,BY1691))</f>
        <v>96.940022196743001</v>
      </c>
      <c r="CA1691" s="18"/>
      <c r="CB1691" s="20">
        <v>1.5117999999999999E-2</v>
      </c>
      <c r="CC1691" s="20">
        <v>9.8849999999999997E-3</v>
      </c>
      <c r="CD1691" s="20">
        <v>4.7624E-2</v>
      </c>
      <c r="CE1691" s="20">
        <v>1.2194999999999999E-2</v>
      </c>
      <c r="CF1691" s="20">
        <v>8.2369999999999995E-3</v>
      </c>
      <c r="CG1691" s="20">
        <v>3.0875E-2</v>
      </c>
      <c r="CH1691" s="20"/>
      <c r="CI1691" s="21">
        <v>3.8592499999999998</v>
      </c>
      <c r="CJ1691" s="21">
        <v>2.7280000000000002</v>
      </c>
      <c r="CK1691" s="21">
        <v>-28.128</v>
      </c>
      <c r="CL1691" s="21">
        <v>0.36938100000000001</v>
      </c>
      <c r="CM1691" s="21">
        <v>3.0374400000000001</v>
      </c>
      <c r="CN1691" s="21">
        <v>0.34624300000000002</v>
      </c>
      <c r="CO1691" s="21"/>
      <c r="CP1691" s="20">
        <v>7.274</v>
      </c>
      <c r="CQ1691" s="20">
        <v>80.560699999999997</v>
      </c>
      <c r="CR1691" s="20">
        <v>10.823</v>
      </c>
      <c r="CS1691" s="20">
        <v>713.77700000000004</v>
      </c>
      <c r="CT1691" s="20"/>
      <c r="CU1691" s="22">
        <v>44278.102569444403</v>
      </c>
      <c r="CV1691" s="22"/>
    </row>
    <row r="1692" spans="1:100" s="17" customFormat="1" x14ac:dyDescent="0.25">
      <c r="A1692" s="17" t="s">
        <v>124</v>
      </c>
      <c r="B1692" s="17">
        <v>3890</v>
      </c>
      <c r="C1692" s="17">
        <v>14</v>
      </c>
      <c r="E1692" s="18">
        <v>0.649756</v>
      </c>
      <c r="F1692" s="18">
        <v>0.30869000000000002</v>
      </c>
      <c r="G1692" s="18">
        <v>0</v>
      </c>
      <c r="H1692" s="18">
        <v>17.828800000000001</v>
      </c>
      <c r="I1692" s="18">
        <v>0.37764700000000001</v>
      </c>
      <c r="J1692" s="18">
        <v>36.9878</v>
      </c>
      <c r="K1692" s="18">
        <v>43.5137</v>
      </c>
      <c r="L1692" s="18">
        <v>0.33355299999999999</v>
      </c>
      <c r="M1692" s="18">
        <v>100</v>
      </c>
      <c r="N1692" s="18"/>
      <c r="O1692" s="18">
        <v>8.5216E-2</v>
      </c>
      <c r="P1692" s="18">
        <v>43.4285</v>
      </c>
      <c r="Q1692" s="18">
        <f t="shared" si="191"/>
        <v>99.914783999999997</v>
      </c>
      <c r="R1692" s="18"/>
      <c r="S1692" s="18">
        <v>0.87585599999999997</v>
      </c>
      <c r="T1692" s="18">
        <v>0.51190000000000002</v>
      </c>
      <c r="U1692" s="18">
        <v>0</v>
      </c>
      <c r="V1692" s="18">
        <v>40.853099999999998</v>
      </c>
      <c r="W1692" s="18">
        <v>0.37764700000000001</v>
      </c>
      <c r="X1692" s="18">
        <v>51.753399999999999</v>
      </c>
      <c r="Y1692" s="18">
        <v>5.62805</v>
      </c>
      <c r="Z1692" s="18">
        <v>100</v>
      </c>
      <c r="AA1692" s="19"/>
      <c r="AB1692" s="18">
        <f>IF(Z1692="","",Z1692-O1692)</f>
        <v>99.914783999999997</v>
      </c>
      <c r="AC1692" s="18">
        <f t="shared" si="192"/>
        <v>94.286733999999996</v>
      </c>
      <c r="AD1692" s="18"/>
      <c r="AE1692" s="34">
        <f>IF(M1692="","",IF(M1692&gt;100,M1692, M1692+O1692))</f>
        <v>100.085216</v>
      </c>
      <c r="AF1692" s="37">
        <f>IF(AE1692="","",IF(AE1692="* * *", Y1692, AE1692-SUM(S1692:X1692)))</f>
        <v>5.7133129999999994</v>
      </c>
      <c r="AG1692" s="54"/>
      <c r="AH1692" s="33"/>
      <c r="AI1692" s="34">
        <f>IF(S1692="","",IF(AI$6=0, 0, S1692/AI$6))</f>
        <v>1.4131509832210747E-2</v>
      </c>
      <c r="AJ1692" s="34">
        <f>IF(T1692="","",IF(AJ$6=0, 0, T1692/AJ$6))</f>
        <v>1.2700688998111893E-2</v>
      </c>
      <c r="AK1692" s="34">
        <f>IF(U1692="","",IF(AK$6=0, 0, U1692/AK$6))</f>
        <v>0</v>
      </c>
      <c r="AL1692" s="34">
        <f>IF(V1692="","",IF(AL$6=0, 0, V1692/AL$6))</f>
        <v>0.28781033603833384</v>
      </c>
      <c r="AM1692" s="34">
        <f>IF(W1692="","",IF(AM$6=0, 0, W1692/AM$6))</f>
        <v>1.0652497073466567E-2</v>
      </c>
      <c r="AN1692" s="34">
        <f>IF(X1692="","",IF(AN$6=0, 0, X1692/AN$6))</f>
        <v>0.92289228815886604</v>
      </c>
      <c r="AO1692" s="34">
        <f>IF(Y1692="","",IF(AO$6=0, 0, Y1692/AO$6))</f>
        <v>0.33091820460241511</v>
      </c>
      <c r="AP1692" s="34"/>
      <c r="AQ1692" s="34">
        <f>IF(AI1692="","",AI1692*AI$4)</f>
        <v>2.8263019664421494E-2</v>
      </c>
      <c r="AR1692" s="33">
        <f>IF(AJ1692="","",AJ1692*AJ$4)</f>
        <v>1.2700688998111893E-2</v>
      </c>
      <c r="AS1692" s="34">
        <f>IF(AK1692="","",AK1692*AK$4)</f>
        <v>0</v>
      </c>
      <c r="AT1692" s="34">
        <f>IF(AL1692="","",AL1692*AL$4)</f>
        <v>0.57562067207666767</v>
      </c>
      <c r="AU1692" s="34">
        <f>IF(AM1692="","",AM1692*AM$4)</f>
        <v>1.0652497073466567E-2</v>
      </c>
      <c r="AV1692" s="34">
        <f>IF(AN1692="","",AN1692*AN$4)</f>
        <v>0.92289228815886604</v>
      </c>
      <c r="AW1692" s="34">
        <f>IF(AO1692="","",AO1692*AO$4)</f>
        <v>0.33091820460241511</v>
      </c>
      <c r="AX1692" s="34"/>
      <c r="AY1692" s="34">
        <f>IF(AQ1692="","",AI1692*AI$5)</f>
        <v>1.4131509832210747E-2</v>
      </c>
      <c r="AZ1692" s="34">
        <f>IF(AR1692="","",AJ1692*AJ$5)</f>
        <v>1.2700688998111893E-2</v>
      </c>
      <c r="BA1692" s="34">
        <f>IF(AS1692="","",AK1692*AK$5)</f>
        <v>0</v>
      </c>
      <c r="BB1692" s="34">
        <f>IF(AT1692="","",AL1692*AL$5)</f>
        <v>1.4390516801916693</v>
      </c>
      <c r="BC1692" s="34">
        <f>IF(AU1692="","",AM1692*AM$5)</f>
        <v>0</v>
      </c>
      <c r="BD1692" s="34">
        <f>IF(AV1692="","",AN1692*AN$5)</f>
        <v>0.92289228815886604</v>
      </c>
      <c r="BE1692" s="34">
        <f>IF(AW1692="","",AO1692*AO$5)</f>
        <v>0.33091820460241511</v>
      </c>
      <c r="BF1692" s="34">
        <f>IF(BE1692="","",SUM(AY1692:BE1692))</f>
        <v>2.7196943717832731</v>
      </c>
      <c r="BG1692" s="34"/>
      <c r="BH1692" s="34">
        <f>IF(AT1692="","",3/AT1692)</f>
        <v>5.2117655698098799</v>
      </c>
      <c r="BI1692" s="34"/>
      <c r="BJ1692" s="34">
        <f>IF(AQ1692="","",AQ1692*$BH1692)</f>
        <v>0.14730023278589152</v>
      </c>
      <c r="BK1692" s="34">
        <f>IF(AR1692="","",AR1692*$BH1692)</f>
        <v>6.6193013633222705E-2</v>
      </c>
      <c r="BL1692" s="34">
        <f>IF(AS1692="","",AS1692*$BH1692)</f>
        <v>0</v>
      </c>
      <c r="BM1692" s="34">
        <f>IF(AT1692="","",AT1692*$BH1692)</f>
        <v>3</v>
      </c>
      <c r="BN1692" s="34">
        <f>IF(AU1692="","",AU1692*$BH1692)</f>
        <v>5.5518317479993556E-2</v>
      </c>
      <c r="BO1692" s="34">
        <f>IF(AV1692="","",AV1692*$BH1692)</f>
        <v>4.809898252069436</v>
      </c>
      <c r="BP1692" s="34">
        <f t="shared" si="193"/>
        <v>14.174409487265773</v>
      </c>
      <c r="BQ1692" s="34">
        <f>IF(AW1692="","",AW1692*$BH1692)</f>
        <v>1.7246681051701684</v>
      </c>
      <c r="BR1692" s="34"/>
      <c r="BS1692" s="34">
        <f t="shared" si="194"/>
        <v>5.0233914984885502</v>
      </c>
      <c r="BT1692" s="34"/>
      <c r="BU1692" s="34">
        <f t="shared" si="195"/>
        <v>0.94448168252000642</v>
      </c>
      <c r="BV1692" s="34">
        <f t="shared" si="196"/>
        <v>0.94448168252000642</v>
      </c>
      <c r="BW1692" s="34">
        <f t="shared" si="197"/>
        <v>1</v>
      </c>
      <c r="BX1692" s="34"/>
      <c r="BY1692" s="34">
        <f>IF(BV1692="","",IF(BQ1692=0,0,((BV1692/BQ1692)*AF1692)))</f>
        <v>3.1287871903162516</v>
      </c>
      <c r="BZ1692" s="34">
        <f>IF(BY1692="","",SUM(S1692:X1692,BY1692))</f>
        <v>97.500690190316249</v>
      </c>
      <c r="CA1692" s="18"/>
      <c r="CB1692" s="20">
        <v>1.5827000000000001E-2</v>
      </c>
      <c r="CC1692" s="20">
        <v>9.9590000000000008E-3</v>
      </c>
      <c r="CD1692" s="20">
        <v>4.8298000000000001E-2</v>
      </c>
      <c r="CE1692" s="20">
        <v>1.2331E-2</v>
      </c>
      <c r="CF1692" s="20">
        <v>8.5909999999999997E-3</v>
      </c>
      <c r="CG1692" s="20">
        <v>3.1364000000000003E-2</v>
      </c>
      <c r="CH1692" s="20"/>
      <c r="CI1692" s="21">
        <v>3.9763500000000001</v>
      </c>
      <c r="CJ1692" s="21">
        <v>2.5571299999999999</v>
      </c>
      <c r="CK1692" s="21">
        <v>-17.587</v>
      </c>
      <c r="CL1692" s="21">
        <v>0.36857899999999999</v>
      </c>
      <c r="CM1692" s="21">
        <v>2.9010699999999998</v>
      </c>
      <c r="CN1692" s="21">
        <v>0.344918</v>
      </c>
      <c r="CO1692" s="21"/>
      <c r="CP1692" s="20">
        <v>7.2557</v>
      </c>
      <c r="CQ1692" s="20">
        <v>80.504099999999994</v>
      </c>
      <c r="CR1692" s="20">
        <v>10.821999999999999</v>
      </c>
      <c r="CS1692" s="20">
        <v>773.26499999999999</v>
      </c>
      <c r="CT1692" s="20"/>
      <c r="CU1692" s="22">
        <v>44278.104375000003</v>
      </c>
      <c r="CV1692" s="22"/>
    </row>
    <row r="1693" spans="1:100" s="17" customFormat="1" x14ac:dyDescent="0.25">
      <c r="A1693" s="17" t="s">
        <v>124</v>
      </c>
      <c r="B1693" s="17">
        <v>3891</v>
      </c>
      <c r="C1693" s="17">
        <v>15</v>
      </c>
      <c r="E1693" s="18">
        <v>0.61836899999999995</v>
      </c>
      <c r="F1693" s="18">
        <v>0.30702499999999999</v>
      </c>
      <c r="G1693" s="18">
        <v>0</v>
      </c>
      <c r="H1693" s="18">
        <v>17.980699999999999</v>
      </c>
      <c r="I1693" s="18">
        <v>0.40850900000000001</v>
      </c>
      <c r="J1693" s="18">
        <v>37.106200000000001</v>
      </c>
      <c r="K1693" s="18">
        <v>43.275199999999998</v>
      </c>
      <c r="L1693" s="18">
        <v>0.30395699999999998</v>
      </c>
      <c r="M1693" s="18">
        <v>100</v>
      </c>
      <c r="N1693" s="18"/>
      <c r="O1693" s="18">
        <v>9.2179999999999998E-2</v>
      </c>
      <c r="P1693" s="18">
        <v>43.183100000000003</v>
      </c>
      <c r="Q1693" s="18">
        <f t="shared" si="191"/>
        <v>99.907820000000001</v>
      </c>
      <c r="R1693" s="18"/>
      <c r="S1693" s="18">
        <v>0.83354799999999996</v>
      </c>
      <c r="T1693" s="18">
        <v>0.50914000000000004</v>
      </c>
      <c r="U1693" s="18">
        <v>0</v>
      </c>
      <c r="V1693" s="18">
        <v>41.201099999999997</v>
      </c>
      <c r="W1693" s="18">
        <v>0.40850900000000001</v>
      </c>
      <c r="X1693" s="18">
        <v>51.918999999999997</v>
      </c>
      <c r="Y1693" s="18">
        <v>5.1286699999999996</v>
      </c>
      <c r="Z1693" s="18">
        <v>100</v>
      </c>
      <c r="AA1693" s="19"/>
      <c r="AB1693" s="18">
        <f>IF(Z1693="","",Z1693-O1693)</f>
        <v>99.907820000000001</v>
      </c>
      <c r="AC1693" s="18">
        <f t="shared" si="192"/>
        <v>94.779150000000001</v>
      </c>
      <c r="AD1693" s="18"/>
      <c r="AE1693" s="34">
        <f>IF(M1693="","",IF(M1693&gt;100,M1693, M1693+O1693))</f>
        <v>100.09218</v>
      </c>
      <c r="AF1693" s="37">
        <f>IF(AE1693="","",IF(AE1693="* * *", Y1693, AE1693-SUM(S1693:X1693)))</f>
        <v>5.2208830000000006</v>
      </c>
      <c r="AG1693" s="54"/>
      <c r="AH1693" s="33"/>
      <c r="AI1693" s="34">
        <f>IF(S1693="","",IF(AI$6=0, 0, S1693/AI$6))</f>
        <v>1.3448890865187432E-2</v>
      </c>
      <c r="AJ1693" s="34">
        <f>IF(T1693="","",IF(AJ$6=0, 0, T1693/AJ$6))</f>
        <v>1.2632210971866946E-2</v>
      </c>
      <c r="AK1693" s="34">
        <f>IF(U1693="","",IF(AK$6=0, 0, U1693/AK$6))</f>
        <v>0</v>
      </c>
      <c r="AL1693" s="34">
        <f>IF(V1693="","",IF(AL$6=0, 0, V1693/AL$6))</f>
        <v>0.29026199813842757</v>
      </c>
      <c r="AM1693" s="34">
        <f>IF(W1693="","",IF(AM$6=0, 0, W1693/AM$6))</f>
        <v>1.152303851741111E-2</v>
      </c>
      <c r="AN1693" s="34">
        <f>IF(X1693="","",IF(AN$6=0, 0, X1693/AN$6))</f>
        <v>0.92584534946342012</v>
      </c>
      <c r="AO1693" s="34">
        <f>IF(Y1693="","",IF(AO$6=0, 0, Y1693/AO$6))</f>
        <v>0.30155564865242285</v>
      </c>
      <c r="AP1693" s="34"/>
      <c r="AQ1693" s="34">
        <f>IF(AI1693="","",AI1693*AI$4)</f>
        <v>2.6897781730374864E-2</v>
      </c>
      <c r="AR1693" s="33">
        <f>IF(AJ1693="","",AJ1693*AJ$4)</f>
        <v>1.2632210971866946E-2</v>
      </c>
      <c r="AS1693" s="34">
        <f>IF(AK1693="","",AK1693*AK$4)</f>
        <v>0</v>
      </c>
      <c r="AT1693" s="34">
        <f>IF(AL1693="","",AL1693*AL$4)</f>
        <v>0.58052399627685514</v>
      </c>
      <c r="AU1693" s="34">
        <f>IF(AM1693="","",AM1693*AM$4)</f>
        <v>1.152303851741111E-2</v>
      </c>
      <c r="AV1693" s="34">
        <f>IF(AN1693="","",AN1693*AN$4)</f>
        <v>0.92584534946342012</v>
      </c>
      <c r="AW1693" s="34">
        <f>IF(AO1693="","",AO1693*AO$4)</f>
        <v>0.30155564865242285</v>
      </c>
      <c r="AX1693" s="34"/>
      <c r="AY1693" s="34">
        <f>IF(AQ1693="","",AI1693*AI$5)</f>
        <v>1.3448890865187432E-2</v>
      </c>
      <c r="AZ1693" s="34">
        <f>IF(AR1693="","",AJ1693*AJ$5)</f>
        <v>1.2632210971866946E-2</v>
      </c>
      <c r="BA1693" s="34">
        <f>IF(AS1693="","",AK1693*AK$5)</f>
        <v>0</v>
      </c>
      <c r="BB1693" s="34">
        <f>IF(AT1693="","",AL1693*AL$5)</f>
        <v>1.4513099906921378</v>
      </c>
      <c r="BC1693" s="34">
        <f>IF(AU1693="","",AM1693*AM$5)</f>
        <v>0</v>
      </c>
      <c r="BD1693" s="34">
        <f>IF(AV1693="","",AN1693*AN$5)</f>
        <v>0.92584534946342012</v>
      </c>
      <c r="BE1693" s="34">
        <f>IF(AW1693="","",AO1693*AO$5)</f>
        <v>0.30155564865242285</v>
      </c>
      <c r="BF1693" s="34">
        <f>IF(BE1693="","",SUM(AY1693:BE1693))</f>
        <v>2.7047920906450353</v>
      </c>
      <c r="BG1693" s="34"/>
      <c r="BH1693" s="34">
        <f>IF(AT1693="","",3/AT1693)</f>
        <v>5.1677450359335069</v>
      </c>
      <c r="BI1693" s="34"/>
      <c r="BJ1693" s="34">
        <f>IF(AQ1693="","",AQ1693*$BH1693)</f>
        <v>0.13900087801476768</v>
      </c>
      <c r="BK1693" s="34">
        <f>IF(AR1693="","",AR1693*$BH1693)</f>
        <v>6.5280045542730189E-2</v>
      </c>
      <c r="BL1693" s="34">
        <f>IF(AS1693="","",AS1693*$BH1693)</f>
        <v>0</v>
      </c>
      <c r="BM1693" s="34">
        <f>IF(AT1693="","",AT1693*$BH1693)</f>
        <v>2.9999999999999996</v>
      </c>
      <c r="BN1693" s="34">
        <f>IF(AU1693="","",AU1693*$BH1693)</f>
        <v>5.9548125097221863E-2</v>
      </c>
      <c r="BO1693" s="34">
        <f>IF(AV1693="","",AV1693*$BH1693)</f>
        <v>4.784532708731712</v>
      </c>
      <c r="BP1693" s="34">
        <f t="shared" si="193"/>
        <v>13.977675899663094</v>
      </c>
      <c r="BQ1693" s="34">
        <f>IF(AW1693="","",AW1693*$BH1693)</f>
        <v>1.5583627063812668</v>
      </c>
      <c r="BR1693" s="34"/>
      <c r="BS1693" s="34">
        <f t="shared" si="194"/>
        <v>4.9888136322892098</v>
      </c>
      <c r="BT1693" s="34"/>
      <c r="BU1693" s="34">
        <f t="shared" si="195"/>
        <v>0.94045187490277815</v>
      </c>
      <c r="BV1693" s="34">
        <f t="shared" si="196"/>
        <v>0.94045187490277815</v>
      </c>
      <c r="BW1693" s="34">
        <f t="shared" si="197"/>
        <v>1</v>
      </c>
      <c r="BX1693" s="34"/>
      <c r="BY1693" s="34">
        <f>IF(BV1693="","",IF(BQ1693=0,0,((BV1693/BQ1693)*AF1693)))</f>
        <v>3.1507358241392427</v>
      </c>
      <c r="BZ1693" s="34">
        <f>IF(BY1693="","",SUM(S1693:X1693,BY1693))</f>
        <v>98.022032824139245</v>
      </c>
      <c r="CA1693" s="18"/>
      <c r="CB1693" s="20">
        <v>1.5740000000000001E-2</v>
      </c>
      <c r="CC1693" s="20">
        <v>9.8750000000000001E-3</v>
      </c>
      <c r="CD1693" s="20">
        <v>4.7716000000000001E-2</v>
      </c>
      <c r="CE1693" s="20">
        <v>1.3226E-2</v>
      </c>
      <c r="CF1693" s="20">
        <v>8.8640000000000004E-3</v>
      </c>
      <c r="CG1693" s="20">
        <v>3.0852000000000001E-2</v>
      </c>
      <c r="CH1693" s="20"/>
      <c r="CI1693" s="21">
        <v>4.0875199999999996</v>
      </c>
      <c r="CJ1693" s="21">
        <v>2.5577000000000001</v>
      </c>
      <c r="CK1693" s="21">
        <v>-16.808</v>
      </c>
      <c r="CL1693" s="21">
        <v>0.36702600000000002</v>
      </c>
      <c r="CM1693" s="21">
        <v>2.78512</v>
      </c>
      <c r="CN1693" s="21">
        <v>0.34417799999999998</v>
      </c>
      <c r="CO1693" s="21"/>
      <c r="CP1693" s="20">
        <v>7.2370999999999999</v>
      </c>
      <c r="CQ1693" s="20">
        <v>80.447500000000005</v>
      </c>
      <c r="CR1693" s="20">
        <v>10.8215</v>
      </c>
      <c r="CS1693" s="20">
        <v>832.83699999999999</v>
      </c>
      <c r="CT1693" s="20"/>
      <c r="CU1693" s="22">
        <v>44278.106192129599</v>
      </c>
      <c r="CV1693" s="22"/>
    </row>
    <row r="1694" spans="1:100" s="17" customFormat="1" x14ac:dyDescent="0.25">
      <c r="A1694" s="17" t="s">
        <v>124</v>
      </c>
      <c r="B1694" s="17">
        <v>3892</v>
      </c>
      <c r="C1694" s="17">
        <v>16</v>
      </c>
      <c r="E1694" s="18">
        <v>0.61552399999999996</v>
      </c>
      <c r="F1694" s="18">
        <v>0.29361700000000002</v>
      </c>
      <c r="G1694" s="18">
        <v>0</v>
      </c>
      <c r="H1694" s="18">
        <v>18.068899999999999</v>
      </c>
      <c r="I1694" s="18">
        <v>0.41725499999999999</v>
      </c>
      <c r="J1694" s="18">
        <v>37.002899999999997</v>
      </c>
      <c r="K1694" s="18">
        <v>43.300199999999997</v>
      </c>
      <c r="L1694" s="18">
        <v>0.30157200000000001</v>
      </c>
      <c r="M1694" s="18">
        <v>100</v>
      </c>
      <c r="N1694" s="18"/>
      <c r="O1694" s="18">
        <v>9.4154000000000002E-2</v>
      </c>
      <c r="P1694" s="18">
        <v>43.206099999999999</v>
      </c>
      <c r="Q1694" s="18">
        <f t="shared" si="191"/>
        <v>99.905845999999997</v>
      </c>
      <c r="R1694" s="18"/>
      <c r="S1694" s="18">
        <v>0.82971300000000003</v>
      </c>
      <c r="T1694" s="18">
        <v>0.48690499999999998</v>
      </c>
      <c r="U1694" s="18">
        <v>0</v>
      </c>
      <c r="V1694" s="18">
        <v>41.403199999999998</v>
      </c>
      <c r="W1694" s="18">
        <v>0.41725499999999999</v>
      </c>
      <c r="X1694" s="18">
        <v>51.774500000000003</v>
      </c>
      <c r="Y1694" s="18">
        <v>5.0884299999999998</v>
      </c>
      <c r="Z1694" s="18">
        <v>100</v>
      </c>
      <c r="AA1694" s="19"/>
      <c r="AB1694" s="18">
        <f>IF(Z1694="","",Z1694-O1694)</f>
        <v>99.905845999999997</v>
      </c>
      <c r="AC1694" s="18">
        <f t="shared" si="192"/>
        <v>94.817415999999994</v>
      </c>
      <c r="AD1694" s="18"/>
      <c r="AE1694" s="34">
        <f>IF(M1694="","",IF(M1694&gt;100,M1694, M1694+O1694))</f>
        <v>100.094154</v>
      </c>
      <c r="AF1694" s="37">
        <f>IF(AE1694="","",IF(AE1694="* * *", Y1694, AE1694-SUM(S1694:X1694)))</f>
        <v>5.182580999999999</v>
      </c>
      <c r="AG1694" s="54"/>
      <c r="AH1694" s="33"/>
      <c r="AI1694" s="34">
        <f>IF(S1694="","",IF(AI$6=0, 0, S1694/AI$6))</f>
        <v>1.3387015008646485E-2</v>
      </c>
      <c r="AJ1694" s="34">
        <f>IF(T1694="","",IF(AJ$6=0, 0, T1694/AJ$6))</f>
        <v>1.2080541075650852E-2</v>
      </c>
      <c r="AK1694" s="34">
        <f>IF(U1694="","",IF(AK$6=0, 0, U1694/AK$6))</f>
        <v>0</v>
      </c>
      <c r="AL1694" s="34">
        <f>IF(V1694="","",IF(AL$6=0, 0, V1694/AL$6))</f>
        <v>0.29168579385805099</v>
      </c>
      <c r="AM1694" s="34">
        <f>IF(W1694="","",IF(AM$6=0, 0, W1694/AM$6))</f>
        <v>1.1769741759869116E-2</v>
      </c>
      <c r="AN1694" s="34">
        <f>IF(X1694="","",IF(AN$6=0, 0, X1694/AN$6))</f>
        <v>0.92326855382025552</v>
      </c>
      <c r="AO1694" s="34">
        <f>IF(Y1694="","",IF(AO$6=0, 0, Y1694/AO$6))</f>
        <v>0.29918961626941254</v>
      </c>
      <c r="AP1694" s="34"/>
      <c r="AQ1694" s="34">
        <f>IF(AI1694="","",AI1694*AI$4)</f>
        <v>2.677403001729297E-2</v>
      </c>
      <c r="AR1694" s="33">
        <f>IF(AJ1694="","",AJ1694*AJ$4)</f>
        <v>1.2080541075650852E-2</v>
      </c>
      <c r="AS1694" s="34">
        <f>IF(AK1694="","",AK1694*AK$4)</f>
        <v>0</v>
      </c>
      <c r="AT1694" s="34">
        <f>IF(AL1694="","",AL1694*AL$4)</f>
        <v>0.58337158771610198</v>
      </c>
      <c r="AU1694" s="34">
        <f>IF(AM1694="","",AM1694*AM$4)</f>
        <v>1.1769741759869116E-2</v>
      </c>
      <c r="AV1694" s="34">
        <f>IF(AN1694="","",AN1694*AN$4)</f>
        <v>0.92326855382025552</v>
      </c>
      <c r="AW1694" s="34">
        <f>IF(AO1694="","",AO1694*AO$4)</f>
        <v>0.29918961626941254</v>
      </c>
      <c r="AX1694" s="34"/>
      <c r="AY1694" s="34">
        <f>IF(AQ1694="","",AI1694*AI$5)</f>
        <v>1.3387015008646485E-2</v>
      </c>
      <c r="AZ1694" s="34">
        <f>IF(AR1694="","",AJ1694*AJ$5)</f>
        <v>1.2080541075650852E-2</v>
      </c>
      <c r="BA1694" s="34">
        <f>IF(AS1694="","",AK1694*AK$5)</f>
        <v>0</v>
      </c>
      <c r="BB1694" s="34">
        <f>IF(AT1694="","",AL1694*AL$5)</f>
        <v>1.458428969290255</v>
      </c>
      <c r="BC1694" s="34">
        <f>IF(AU1694="","",AM1694*AM$5)</f>
        <v>0</v>
      </c>
      <c r="BD1694" s="34">
        <f>IF(AV1694="","",AN1694*AN$5)</f>
        <v>0.92326855382025552</v>
      </c>
      <c r="BE1694" s="34">
        <f>IF(AW1694="","",AO1694*AO$5)</f>
        <v>0.29918961626941254</v>
      </c>
      <c r="BF1694" s="34">
        <f>IF(BE1694="","",SUM(AY1694:BE1694))</f>
        <v>2.7063546954642206</v>
      </c>
      <c r="BG1694" s="34"/>
      <c r="BH1694" s="34">
        <f>IF(AT1694="","",3/AT1694)</f>
        <v>5.1425199018433361</v>
      </c>
      <c r="BI1694" s="34"/>
      <c r="BJ1694" s="34">
        <f>IF(AQ1694="","",AQ1694*$BH1694)</f>
        <v>0.13768598221647999</v>
      </c>
      <c r="BK1694" s="34">
        <f>IF(AR1694="","",AR1694*$BH1694)</f>
        <v>6.2124422906570408E-2</v>
      </c>
      <c r="BL1694" s="34">
        <f>IF(AS1694="","",AS1694*$BH1694)</f>
        <v>0</v>
      </c>
      <c r="BM1694" s="34">
        <f>IF(AT1694="","",AT1694*$BH1694)</f>
        <v>3</v>
      </c>
      <c r="BN1694" s="34">
        <f>IF(AU1694="","",AU1694*$BH1694)</f>
        <v>6.0526131239683541E-2</v>
      </c>
      <c r="BO1694" s="34">
        <f>IF(AV1694="","",AV1694*$BH1694)</f>
        <v>4.7479269127667791</v>
      </c>
      <c r="BP1694" s="34">
        <f t="shared" si="193"/>
        <v>13.917482882871916</v>
      </c>
      <c r="BQ1694" s="34">
        <f>IF(AW1694="","",AW1694*$BH1694)</f>
        <v>1.5385885560903247</v>
      </c>
      <c r="BR1694" s="34"/>
      <c r="BS1694" s="34">
        <f t="shared" si="194"/>
        <v>4.9477373178898292</v>
      </c>
      <c r="BT1694" s="34"/>
      <c r="BU1694" s="34">
        <f t="shared" si="195"/>
        <v>0.93947386876031647</v>
      </c>
      <c r="BV1694" s="34">
        <f t="shared" si="196"/>
        <v>0.93947386876031647</v>
      </c>
      <c r="BW1694" s="34">
        <f t="shared" si="197"/>
        <v>1</v>
      </c>
      <c r="BX1694" s="34"/>
      <c r="BY1694" s="34">
        <f>IF(BV1694="","",IF(BQ1694=0,0,((BV1694/BQ1694)*AF1694)))</f>
        <v>3.1645233567874489</v>
      </c>
      <c r="BZ1694" s="34">
        <f>IF(BY1694="","",SUM(S1694:X1694,BY1694))</f>
        <v>98.07609635678746</v>
      </c>
      <c r="CA1694" s="18"/>
      <c r="CB1694" s="20">
        <v>1.5396999999999999E-2</v>
      </c>
      <c r="CC1694" s="20">
        <v>9.6500000000000006E-3</v>
      </c>
      <c r="CD1694" s="20">
        <v>4.8370999999999997E-2</v>
      </c>
      <c r="CE1694" s="20">
        <v>1.2089000000000001E-2</v>
      </c>
      <c r="CF1694" s="20">
        <v>8.0949999999999998E-3</v>
      </c>
      <c r="CG1694" s="20">
        <v>3.0589999999999999E-2</v>
      </c>
      <c r="CH1694" s="20"/>
      <c r="CI1694" s="21">
        <v>4.0827299999999997</v>
      </c>
      <c r="CJ1694" s="21">
        <v>2.6145299999999998</v>
      </c>
      <c r="CK1694" s="21">
        <v>-18.573</v>
      </c>
      <c r="CL1694" s="21">
        <v>0.36582700000000001</v>
      </c>
      <c r="CM1694" s="21">
        <v>2.71326</v>
      </c>
      <c r="CN1694" s="21">
        <v>0.34464499999999998</v>
      </c>
      <c r="CO1694" s="21"/>
      <c r="CP1694" s="20">
        <v>7.2187999999999999</v>
      </c>
      <c r="CQ1694" s="20">
        <v>80.391099999999994</v>
      </c>
      <c r="CR1694" s="20">
        <v>10.821</v>
      </c>
      <c r="CS1694" s="20">
        <v>892.13599999999997</v>
      </c>
      <c r="CT1694" s="20"/>
      <c r="CU1694" s="22">
        <v>44278.107986111099</v>
      </c>
      <c r="CV1694" s="22"/>
    </row>
    <row r="1695" spans="1:100" s="17" customFormat="1" x14ac:dyDescent="0.25">
      <c r="A1695" s="17" t="s">
        <v>124</v>
      </c>
      <c r="B1695" s="17">
        <v>3893</v>
      </c>
      <c r="C1695" s="17">
        <v>17</v>
      </c>
      <c r="E1695" s="18">
        <v>0.61201499999999998</v>
      </c>
      <c r="F1695" s="18">
        <v>0.309201</v>
      </c>
      <c r="G1695" s="18">
        <v>0</v>
      </c>
      <c r="H1695" s="18">
        <v>18.052900000000001</v>
      </c>
      <c r="I1695" s="18">
        <v>0.40107900000000002</v>
      </c>
      <c r="J1695" s="18">
        <v>37.011699999999998</v>
      </c>
      <c r="K1695" s="18">
        <v>43.310400000000001</v>
      </c>
      <c r="L1695" s="18">
        <v>0.30271799999999999</v>
      </c>
      <c r="M1695" s="18">
        <v>100</v>
      </c>
      <c r="N1695" s="18"/>
      <c r="O1695" s="18">
        <v>9.0504000000000001E-2</v>
      </c>
      <c r="P1695" s="18">
        <v>43.219799999999999</v>
      </c>
      <c r="Q1695" s="18">
        <f t="shared" si="191"/>
        <v>99.909496000000004</v>
      </c>
      <c r="R1695" s="18"/>
      <c r="S1695" s="18">
        <v>0.82498199999999999</v>
      </c>
      <c r="T1695" s="18">
        <v>0.51274799999999998</v>
      </c>
      <c r="U1695" s="18">
        <v>0</v>
      </c>
      <c r="V1695" s="18">
        <v>41.366599999999998</v>
      </c>
      <c r="W1695" s="18">
        <v>0.40107900000000002</v>
      </c>
      <c r="X1695" s="18">
        <v>51.786900000000003</v>
      </c>
      <c r="Y1695" s="18">
        <v>5.1077700000000004</v>
      </c>
      <c r="Z1695" s="18">
        <v>100</v>
      </c>
      <c r="AA1695" s="19"/>
      <c r="AB1695" s="18">
        <f>IF(Z1695="","",Z1695-O1695)</f>
        <v>99.909496000000004</v>
      </c>
      <c r="AC1695" s="18">
        <f t="shared" si="192"/>
        <v>94.801726000000002</v>
      </c>
      <c r="AD1695" s="18"/>
      <c r="AE1695" s="34">
        <f>IF(M1695="","",IF(M1695&gt;100,M1695, M1695+O1695))</f>
        <v>100.090504</v>
      </c>
      <c r="AF1695" s="37">
        <f>IF(AE1695="","",IF(AE1695="* * *", Y1695, AE1695-SUM(S1695:X1695)))</f>
        <v>5.1981949999999841</v>
      </c>
      <c r="AG1695" s="54"/>
      <c r="AH1695" s="33"/>
      <c r="AI1695" s="34">
        <f>IF(S1695="","",IF(AI$6=0, 0, S1695/AI$6))</f>
        <v>1.331068262864773E-2</v>
      </c>
      <c r="AJ1695" s="34">
        <f>IF(T1695="","",IF(AJ$6=0, 0, T1695/AJ$6))</f>
        <v>1.2721728623566863E-2</v>
      </c>
      <c r="AK1695" s="34">
        <f>IF(U1695="","",IF(AK$6=0, 0, U1695/AK$6))</f>
        <v>0</v>
      </c>
      <c r="AL1695" s="34">
        <f>IF(V1695="","",IF(AL$6=0, 0, V1695/AL$6))</f>
        <v>0.29142794663717908</v>
      </c>
      <c r="AM1695" s="34">
        <f>IF(W1695="","",IF(AM$6=0, 0, W1695/AM$6))</f>
        <v>1.1313456412281568E-2</v>
      </c>
      <c r="AN1695" s="34">
        <f>IF(X1695="","",IF(AN$6=0, 0, X1695/AN$6))</f>
        <v>0.92348967676818106</v>
      </c>
      <c r="AO1695" s="34">
        <f>IF(Y1695="","",IF(AO$6=0, 0, Y1695/AO$6))</f>
        <v>0.30032677000418939</v>
      </c>
      <c r="AP1695" s="34"/>
      <c r="AQ1695" s="34">
        <f>IF(AI1695="","",AI1695*AI$4)</f>
        <v>2.662136525729546E-2</v>
      </c>
      <c r="AR1695" s="33">
        <f>IF(AJ1695="","",AJ1695*AJ$4)</f>
        <v>1.2721728623566863E-2</v>
      </c>
      <c r="AS1695" s="34">
        <f>IF(AK1695="","",AK1695*AK$4)</f>
        <v>0</v>
      </c>
      <c r="AT1695" s="34">
        <f>IF(AL1695="","",AL1695*AL$4)</f>
        <v>0.58285589327435816</v>
      </c>
      <c r="AU1695" s="34">
        <f>IF(AM1695="","",AM1695*AM$4)</f>
        <v>1.1313456412281568E-2</v>
      </c>
      <c r="AV1695" s="34">
        <f>IF(AN1695="","",AN1695*AN$4)</f>
        <v>0.92348967676818106</v>
      </c>
      <c r="AW1695" s="34">
        <f>IF(AO1695="","",AO1695*AO$4)</f>
        <v>0.30032677000418939</v>
      </c>
      <c r="AX1695" s="34"/>
      <c r="AY1695" s="34">
        <f>IF(AQ1695="","",AI1695*AI$5)</f>
        <v>1.331068262864773E-2</v>
      </c>
      <c r="AZ1695" s="34">
        <f>IF(AR1695="","",AJ1695*AJ$5)</f>
        <v>1.2721728623566863E-2</v>
      </c>
      <c r="BA1695" s="34">
        <f>IF(AS1695="","",AK1695*AK$5)</f>
        <v>0</v>
      </c>
      <c r="BB1695" s="34">
        <f>IF(AT1695="","",AL1695*AL$5)</f>
        <v>1.4571397331858953</v>
      </c>
      <c r="BC1695" s="34">
        <f>IF(AU1695="","",AM1695*AM$5)</f>
        <v>0</v>
      </c>
      <c r="BD1695" s="34">
        <f>IF(AV1695="","",AN1695*AN$5)</f>
        <v>0.92348967676818106</v>
      </c>
      <c r="BE1695" s="34">
        <f>IF(AW1695="","",AO1695*AO$5)</f>
        <v>0.30032677000418939</v>
      </c>
      <c r="BF1695" s="34">
        <f>IF(BE1695="","",SUM(AY1695:BE1695))</f>
        <v>2.7069885912104805</v>
      </c>
      <c r="BG1695" s="34"/>
      <c r="BH1695" s="34">
        <f>IF(AT1695="","",3/AT1695)</f>
        <v>5.1470698582914718</v>
      </c>
      <c r="BI1695" s="34"/>
      <c r="BJ1695" s="34">
        <f>IF(AQ1695="","",AQ1695*$BH1695)</f>
        <v>0.13702202670239325</v>
      </c>
      <c r="BK1695" s="34">
        <f>IF(AR1695="","",AR1695*$BH1695)</f>
        <v>6.5479625943724848E-2</v>
      </c>
      <c r="BL1695" s="34">
        <f>IF(AS1695="","",AS1695*$BH1695)</f>
        <v>0</v>
      </c>
      <c r="BM1695" s="34">
        <f>IF(AT1695="","",AT1695*$BH1695)</f>
        <v>3</v>
      </c>
      <c r="BN1695" s="34">
        <f>IF(AU1695="","",AU1695*$BH1695)</f>
        <v>5.823115049274883E-2</v>
      </c>
      <c r="BO1695" s="34">
        <f>IF(AV1695="","",AV1695*$BH1695)</f>
        <v>4.7532658797368388</v>
      </c>
      <c r="BP1695" s="34">
        <f t="shared" si="193"/>
        <v>13.933059384558359</v>
      </c>
      <c r="BQ1695" s="34">
        <f>IF(AW1695="","",AW1695*$BH1695)</f>
        <v>1.5458028655265985</v>
      </c>
      <c r="BR1695" s="34"/>
      <c r="BS1695" s="34">
        <f t="shared" si="194"/>
        <v>4.9557675323829571</v>
      </c>
      <c r="BT1695" s="34"/>
      <c r="BU1695" s="34">
        <f t="shared" si="195"/>
        <v>0.94176884950725115</v>
      </c>
      <c r="BV1695" s="34">
        <f t="shared" si="196"/>
        <v>0.94176884950725115</v>
      </c>
      <c r="BW1695" s="34">
        <f t="shared" si="197"/>
        <v>1</v>
      </c>
      <c r="BX1695" s="34"/>
      <c r="BY1695" s="34">
        <f>IF(BV1695="","",IF(BQ1695=0,0,((BV1695/BQ1695)*AF1695)))</f>
        <v>3.1669614760331117</v>
      </c>
      <c r="BZ1695" s="34">
        <f>IF(BY1695="","",SUM(S1695:X1695,BY1695))</f>
        <v>98.05927047603312</v>
      </c>
      <c r="CA1695" s="18"/>
      <c r="CB1695" s="20">
        <v>1.5533999999999999E-2</v>
      </c>
      <c r="CC1695" s="20">
        <v>9.9279999999999993E-3</v>
      </c>
      <c r="CD1695" s="20">
        <v>4.7757000000000001E-2</v>
      </c>
      <c r="CE1695" s="20">
        <v>1.214E-2</v>
      </c>
      <c r="CF1695" s="20">
        <v>8.6879999999999995E-3</v>
      </c>
      <c r="CG1695" s="20">
        <v>3.0466E-2</v>
      </c>
      <c r="CH1695" s="20"/>
      <c r="CI1695" s="21">
        <v>4.1021799999999997</v>
      </c>
      <c r="CJ1695" s="21">
        <v>2.54982</v>
      </c>
      <c r="CK1695" s="21">
        <v>-23.902000000000001</v>
      </c>
      <c r="CL1695" s="21">
        <v>0.36597600000000002</v>
      </c>
      <c r="CM1695" s="21">
        <v>2.8058200000000002</v>
      </c>
      <c r="CN1695" s="21">
        <v>0.34454099999999999</v>
      </c>
      <c r="CO1695" s="21"/>
      <c r="CP1695" s="20">
        <v>7.2004000000000001</v>
      </c>
      <c r="CQ1695" s="20">
        <v>80.334299999999999</v>
      </c>
      <c r="CR1695" s="20">
        <v>10.82</v>
      </c>
      <c r="CS1695" s="20">
        <v>951.84299999999996</v>
      </c>
      <c r="CT1695" s="20"/>
      <c r="CU1695" s="22">
        <v>44278.1097800926</v>
      </c>
      <c r="CV1695" s="22"/>
    </row>
    <row r="1696" spans="1:100" s="17" customFormat="1" x14ac:dyDescent="0.25">
      <c r="A1696" s="17" t="s">
        <v>124</v>
      </c>
      <c r="B1696" s="17">
        <v>3894</v>
      </c>
      <c r="C1696" s="17">
        <v>18</v>
      </c>
      <c r="E1696" s="18">
        <v>0.58684000000000003</v>
      </c>
      <c r="F1696" s="18">
        <v>0.30539699999999997</v>
      </c>
      <c r="G1696" s="18">
        <v>0</v>
      </c>
      <c r="H1696" s="18">
        <v>18.063700000000001</v>
      </c>
      <c r="I1696" s="18">
        <v>0.45661000000000002</v>
      </c>
      <c r="J1696" s="18">
        <v>36.948</v>
      </c>
      <c r="K1696" s="18">
        <v>43.333799999999997</v>
      </c>
      <c r="L1696" s="18">
        <v>0.30563000000000001</v>
      </c>
      <c r="M1696" s="18">
        <v>100</v>
      </c>
      <c r="N1696" s="18"/>
      <c r="O1696" s="18">
        <v>0.103034</v>
      </c>
      <c r="P1696" s="18">
        <v>43.230800000000002</v>
      </c>
      <c r="Q1696" s="18">
        <f t="shared" si="191"/>
        <v>99.896966000000006</v>
      </c>
      <c r="R1696" s="18"/>
      <c r="S1696" s="18">
        <v>0.79104699999999994</v>
      </c>
      <c r="T1696" s="18">
        <v>0.50644100000000003</v>
      </c>
      <c r="U1696" s="18">
        <v>0</v>
      </c>
      <c r="V1696" s="18">
        <v>41.391300000000001</v>
      </c>
      <c r="W1696" s="18">
        <v>0.45661000000000002</v>
      </c>
      <c r="X1696" s="18">
        <v>51.697699999999998</v>
      </c>
      <c r="Y1696" s="18">
        <v>5.1569000000000003</v>
      </c>
      <c r="Z1696" s="18">
        <v>100</v>
      </c>
      <c r="AA1696" s="19"/>
      <c r="AB1696" s="18">
        <f>IF(Z1696="","",Z1696-O1696)</f>
        <v>99.896966000000006</v>
      </c>
      <c r="AC1696" s="18">
        <f t="shared" si="192"/>
        <v>94.740066000000013</v>
      </c>
      <c r="AD1696" s="18"/>
      <c r="AE1696" s="34">
        <f>IF(M1696="","",IF(M1696&gt;100,M1696, M1696+O1696))</f>
        <v>100.10303399999999</v>
      </c>
      <c r="AF1696" s="37">
        <f>IF(AE1696="","",IF(AE1696="* * *", Y1696, AE1696-SUM(S1696:X1696)))</f>
        <v>5.2599359999999962</v>
      </c>
      <c r="AG1696" s="54"/>
      <c r="AH1696" s="33"/>
      <c r="AI1696" s="34">
        <f>IF(S1696="","",IF(AI$6=0, 0, S1696/AI$6))</f>
        <v>1.2763157937196085E-2</v>
      </c>
      <c r="AJ1696" s="34">
        <f>IF(T1696="","",IF(AJ$6=0, 0, T1696/AJ$6))</f>
        <v>1.2565246409245528E-2</v>
      </c>
      <c r="AK1696" s="34">
        <f>IF(U1696="","",IF(AK$6=0, 0, U1696/AK$6))</f>
        <v>0</v>
      </c>
      <c r="AL1696" s="34">
        <f>IF(V1696="","",IF(AL$6=0, 0, V1696/AL$6))</f>
        <v>0.29160195828623747</v>
      </c>
      <c r="AM1696" s="34">
        <f>IF(W1696="","",IF(AM$6=0, 0, W1696/AM$6))</f>
        <v>1.287984993582782E-2</v>
      </c>
      <c r="AN1696" s="34">
        <f>IF(X1696="","",IF(AN$6=0, 0, X1696/AN$6))</f>
        <v>0.92189901814278108</v>
      </c>
      <c r="AO1696" s="34">
        <f>IF(Y1696="","",IF(AO$6=0, 0, Y1696/AO$6))</f>
        <v>0.3032155167978598</v>
      </c>
      <c r="AP1696" s="34"/>
      <c r="AQ1696" s="34">
        <f>IF(AI1696="","",AI1696*AI$4)</f>
        <v>2.5526315874392171E-2</v>
      </c>
      <c r="AR1696" s="33">
        <f>IF(AJ1696="","",AJ1696*AJ$4)</f>
        <v>1.2565246409245528E-2</v>
      </c>
      <c r="AS1696" s="34">
        <f>IF(AK1696="","",AK1696*AK$4)</f>
        <v>0</v>
      </c>
      <c r="AT1696" s="34">
        <f>IF(AL1696="","",AL1696*AL$4)</f>
        <v>0.58320391657247495</v>
      </c>
      <c r="AU1696" s="34">
        <f>IF(AM1696="","",AM1696*AM$4)</f>
        <v>1.287984993582782E-2</v>
      </c>
      <c r="AV1696" s="34">
        <f>IF(AN1696="","",AN1696*AN$4)</f>
        <v>0.92189901814278108</v>
      </c>
      <c r="AW1696" s="34">
        <f>IF(AO1696="","",AO1696*AO$4)</f>
        <v>0.3032155167978598</v>
      </c>
      <c r="AX1696" s="34"/>
      <c r="AY1696" s="34">
        <f>IF(AQ1696="","",AI1696*AI$5)</f>
        <v>1.2763157937196085E-2</v>
      </c>
      <c r="AZ1696" s="34">
        <f>IF(AR1696="","",AJ1696*AJ$5)</f>
        <v>1.2565246409245528E-2</v>
      </c>
      <c r="BA1696" s="34">
        <f>IF(AS1696="","",AK1696*AK$5)</f>
        <v>0</v>
      </c>
      <c r="BB1696" s="34">
        <f>IF(AT1696="","",AL1696*AL$5)</f>
        <v>1.4580097914311874</v>
      </c>
      <c r="BC1696" s="34">
        <f>IF(AU1696="","",AM1696*AM$5)</f>
        <v>0</v>
      </c>
      <c r="BD1696" s="34">
        <f>IF(AV1696="","",AN1696*AN$5)</f>
        <v>0.92189901814278108</v>
      </c>
      <c r="BE1696" s="34">
        <f>IF(AW1696="","",AO1696*AO$5)</f>
        <v>0.3032155167978598</v>
      </c>
      <c r="BF1696" s="34">
        <f>IF(BE1696="","",SUM(AY1696:BE1696))</f>
        <v>2.7084527307182698</v>
      </c>
      <c r="BG1696" s="34"/>
      <c r="BH1696" s="34">
        <f>IF(AT1696="","",3/AT1696)</f>
        <v>5.1439983764704174</v>
      </c>
      <c r="BI1696" s="34"/>
      <c r="BJ1696" s="34">
        <f>IF(AQ1696="","",AQ1696*$BH1696)</f>
        <v>0.13130732741514436</v>
      </c>
      <c r="BK1696" s="34">
        <f>IF(AR1696="","",AR1696*$BH1696)</f>
        <v>6.4635607129109734E-2</v>
      </c>
      <c r="BL1696" s="34">
        <f>IF(AS1696="","",AS1696*$BH1696)</f>
        <v>0</v>
      </c>
      <c r="BM1696" s="34">
        <f>IF(AT1696="","",AT1696*$BH1696)</f>
        <v>3</v>
      </c>
      <c r="BN1696" s="34">
        <f>IF(AU1696="","",AU1696*$BH1696)</f>
        <v>6.6253927159080919E-2</v>
      </c>
      <c r="BO1696" s="34">
        <f>IF(AV1696="","",AV1696*$BH1696)</f>
        <v>4.742247052596138</v>
      </c>
      <c r="BP1696" s="34">
        <f t="shared" si="193"/>
        <v>13.932276449561648</v>
      </c>
      <c r="BQ1696" s="34">
        <f>IF(AW1696="","",AW1696*$BH1696)</f>
        <v>1.5597401261288293</v>
      </c>
      <c r="BR1696" s="34"/>
      <c r="BS1696" s="34">
        <f t="shared" si="194"/>
        <v>4.938189987140392</v>
      </c>
      <c r="BT1696" s="34"/>
      <c r="BU1696" s="34">
        <f t="shared" si="195"/>
        <v>0.93374607284091904</v>
      </c>
      <c r="BV1696" s="34">
        <f t="shared" si="196"/>
        <v>0.93374607284091904</v>
      </c>
      <c r="BW1696" s="34">
        <f t="shared" si="197"/>
        <v>1</v>
      </c>
      <c r="BX1696" s="34"/>
      <c r="BY1696" s="34">
        <f>IF(BV1696="","",IF(BQ1696=0,0,((BV1696/BQ1696)*AF1696)))</f>
        <v>3.1488864722512755</v>
      </c>
      <c r="BZ1696" s="34">
        <f>IF(BY1696="","",SUM(S1696:X1696,BY1696))</f>
        <v>97.991984472251275</v>
      </c>
      <c r="CA1696" s="18"/>
      <c r="CB1696" s="20">
        <v>1.5502E-2</v>
      </c>
      <c r="CC1696" s="20">
        <v>9.894E-3</v>
      </c>
      <c r="CD1696" s="20">
        <v>4.7988000000000003E-2</v>
      </c>
      <c r="CE1696" s="20">
        <v>1.2735E-2</v>
      </c>
      <c r="CF1696" s="20">
        <v>8.6829999999999997E-3</v>
      </c>
      <c r="CG1696" s="20">
        <v>3.0728999999999999E-2</v>
      </c>
      <c r="CH1696" s="20"/>
      <c r="CI1696" s="21">
        <v>4.20336</v>
      </c>
      <c r="CJ1696" s="21">
        <v>2.5681799999999999</v>
      </c>
      <c r="CK1696" s="21">
        <v>-33.664999999999999</v>
      </c>
      <c r="CL1696" s="21">
        <v>0.36603000000000002</v>
      </c>
      <c r="CM1696" s="21">
        <v>2.6032199999999999</v>
      </c>
      <c r="CN1696" s="21">
        <v>0.34494799999999998</v>
      </c>
      <c r="CO1696" s="21"/>
      <c r="CP1696" s="20">
        <v>7.1817000000000002</v>
      </c>
      <c r="CQ1696" s="20">
        <v>80.277600000000007</v>
      </c>
      <c r="CR1696" s="20">
        <v>10.8195</v>
      </c>
      <c r="CS1696" s="20">
        <v>1011.54</v>
      </c>
      <c r="CT1696" s="20"/>
      <c r="CU1696" s="22">
        <v>44278.111597222203</v>
      </c>
      <c r="CV1696" s="22"/>
    </row>
    <row r="1697" spans="1:100" s="17" customFormat="1" x14ac:dyDescent="0.25">
      <c r="A1697" s="17" t="s">
        <v>124</v>
      </c>
      <c r="B1697" s="17">
        <v>3895</v>
      </c>
      <c r="C1697" s="17">
        <v>19</v>
      </c>
      <c r="E1697" s="18">
        <v>0.54370499999999999</v>
      </c>
      <c r="F1697" s="18">
        <v>0.20399800000000001</v>
      </c>
      <c r="G1697" s="18">
        <v>0</v>
      </c>
      <c r="H1697" s="18">
        <v>18.2273</v>
      </c>
      <c r="I1697" s="18">
        <v>0.494259</v>
      </c>
      <c r="J1697" s="18">
        <v>37.422899999999998</v>
      </c>
      <c r="K1697" s="18">
        <v>42.852600000000002</v>
      </c>
      <c r="L1697" s="18">
        <v>0.25521100000000002</v>
      </c>
      <c r="M1697" s="18">
        <v>100</v>
      </c>
      <c r="N1697" s="18"/>
      <c r="O1697" s="18">
        <v>0.11153</v>
      </c>
      <c r="P1697" s="18">
        <v>42.741100000000003</v>
      </c>
      <c r="Q1697" s="18">
        <f t="shared" si="191"/>
        <v>99.888469999999998</v>
      </c>
      <c r="R1697" s="18"/>
      <c r="S1697" s="18">
        <v>0.73290299999999997</v>
      </c>
      <c r="T1697" s="18">
        <v>0.33829100000000001</v>
      </c>
      <c r="U1697" s="18">
        <v>0</v>
      </c>
      <c r="V1697" s="18">
        <v>41.766100000000002</v>
      </c>
      <c r="W1697" s="18">
        <v>0.494259</v>
      </c>
      <c r="X1697" s="18">
        <v>52.362200000000001</v>
      </c>
      <c r="Y1697" s="18">
        <v>4.30619</v>
      </c>
      <c r="Z1697" s="18">
        <v>100</v>
      </c>
      <c r="AA1697" s="19"/>
      <c r="AB1697" s="18">
        <f>IF(Z1697="","",Z1697-O1697)</f>
        <v>99.888469999999998</v>
      </c>
      <c r="AC1697" s="18">
        <f t="shared" si="192"/>
        <v>95.582279999999997</v>
      </c>
      <c r="AD1697" s="18"/>
      <c r="AE1697" s="34">
        <f>IF(M1697="","",IF(M1697&gt;100,M1697, M1697+O1697))</f>
        <v>100.11153</v>
      </c>
      <c r="AF1697" s="37">
        <f>IF(AE1697="","",IF(AE1697="* * *", Y1697, AE1697-SUM(S1697:X1697)))</f>
        <v>4.417777000000001</v>
      </c>
      <c r="AG1697" s="54"/>
      <c r="AH1697" s="33"/>
      <c r="AI1697" s="34">
        <f>IF(S1697="","",IF(AI$6=0, 0, S1697/AI$6))</f>
        <v>1.1825032825666265E-2</v>
      </c>
      <c r="AJ1697" s="34">
        <f>IF(T1697="","",IF(AJ$6=0, 0, T1697/AJ$6))</f>
        <v>8.3932970929092993E-3</v>
      </c>
      <c r="AK1697" s="34">
        <f>IF(U1697="","",IF(AK$6=0, 0, U1697/AK$6))</f>
        <v>0</v>
      </c>
      <c r="AL1697" s="34">
        <f>IF(V1697="","",IF(AL$6=0, 0, V1697/AL$6))</f>
        <v>0.29424242654806254</v>
      </c>
      <c r="AM1697" s="34">
        <f>IF(W1697="","",IF(AM$6=0, 0, W1697/AM$6))</f>
        <v>1.3941836029505097E-2</v>
      </c>
      <c r="AN1697" s="34">
        <f>IF(X1697="","",IF(AN$6=0, 0, X1697/AN$6))</f>
        <v>0.93374871160217832</v>
      </c>
      <c r="AO1697" s="34">
        <f>IF(Y1697="","",IF(AO$6=0, 0, Y1697/AO$6))</f>
        <v>0.25319545197304111</v>
      </c>
      <c r="AP1697" s="34"/>
      <c r="AQ1697" s="34">
        <f>IF(AI1697="","",AI1697*AI$4)</f>
        <v>2.3650065651332531E-2</v>
      </c>
      <c r="AR1697" s="33">
        <f>IF(AJ1697="","",AJ1697*AJ$4)</f>
        <v>8.3932970929092993E-3</v>
      </c>
      <c r="AS1697" s="34">
        <f>IF(AK1697="","",AK1697*AK$4)</f>
        <v>0</v>
      </c>
      <c r="AT1697" s="34">
        <f>IF(AL1697="","",AL1697*AL$4)</f>
        <v>0.58848485309612508</v>
      </c>
      <c r="AU1697" s="34">
        <f>IF(AM1697="","",AM1697*AM$4)</f>
        <v>1.3941836029505097E-2</v>
      </c>
      <c r="AV1697" s="34">
        <f>IF(AN1697="","",AN1697*AN$4)</f>
        <v>0.93374871160217832</v>
      </c>
      <c r="AW1697" s="34">
        <f>IF(AO1697="","",AO1697*AO$4)</f>
        <v>0.25319545197304111</v>
      </c>
      <c r="AX1697" s="34"/>
      <c r="AY1697" s="34">
        <f>IF(AQ1697="","",AI1697*AI$5)</f>
        <v>1.1825032825666265E-2</v>
      </c>
      <c r="AZ1697" s="34">
        <f>IF(AR1697="","",AJ1697*AJ$5)</f>
        <v>8.3932970929092993E-3</v>
      </c>
      <c r="BA1697" s="34">
        <f>IF(AS1697="","",AK1697*AK$5)</f>
        <v>0</v>
      </c>
      <c r="BB1697" s="34">
        <f>IF(AT1697="","",AL1697*AL$5)</f>
        <v>1.4712121327403127</v>
      </c>
      <c r="BC1697" s="34">
        <f>IF(AU1697="","",AM1697*AM$5)</f>
        <v>0</v>
      </c>
      <c r="BD1697" s="34">
        <f>IF(AV1697="","",AN1697*AN$5)</f>
        <v>0.93374871160217832</v>
      </c>
      <c r="BE1697" s="34">
        <f>IF(AW1697="","",AO1697*AO$5)</f>
        <v>0.25319545197304111</v>
      </c>
      <c r="BF1697" s="34">
        <f>IF(BE1697="","",SUM(AY1697:BE1697))</f>
        <v>2.6783746262341079</v>
      </c>
      <c r="BG1697" s="34"/>
      <c r="BH1697" s="34">
        <f>IF(AT1697="","",3/AT1697)</f>
        <v>5.097837241207583</v>
      </c>
      <c r="BI1697" s="34"/>
      <c r="BJ1697" s="34">
        <f>IF(AQ1697="","",AQ1697*$BH1697)</f>
        <v>0.12056418543436725</v>
      </c>
      <c r="BK1697" s="34">
        <f>IF(AR1697="","",AR1697*$BH1697)</f>
        <v>4.2787662496752366E-2</v>
      </c>
      <c r="BL1697" s="34">
        <f>IF(AS1697="","",AS1697*$BH1697)</f>
        <v>0</v>
      </c>
      <c r="BM1697" s="34">
        <f>IF(AT1697="","",AT1697*$BH1697)</f>
        <v>3</v>
      </c>
      <c r="BN1697" s="34">
        <f>IF(AU1697="","",AU1697*$BH1697)</f>
        <v>7.1073210922020749E-2</v>
      </c>
      <c r="BO1697" s="34">
        <f>IF(AV1697="","",AV1697*$BH1697)</f>
        <v>4.7600989559351836</v>
      </c>
      <c r="BP1697" s="34">
        <f t="shared" si="193"/>
        <v>13.653917915521676</v>
      </c>
      <c r="BQ1697" s="34">
        <f>IF(AW1697="","",AW1697*$BH1697)</f>
        <v>1.290749204372555</v>
      </c>
      <c r="BR1697" s="34"/>
      <c r="BS1697" s="34">
        <f t="shared" si="194"/>
        <v>4.9234508038663032</v>
      </c>
      <c r="BT1697" s="34"/>
      <c r="BU1697" s="34">
        <f t="shared" si="195"/>
        <v>0.92892678907797921</v>
      </c>
      <c r="BV1697" s="34">
        <f t="shared" si="196"/>
        <v>0.92892678907797921</v>
      </c>
      <c r="BW1697" s="34">
        <f t="shared" si="197"/>
        <v>1</v>
      </c>
      <c r="BX1697" s="34"/>
      <c r="BY1697" s="34">
        <f>IF(BV1697="","",IF(BQ1697=0,0,((BV1697/BQ1697)*AF1697)))</f>
        <v>3.1793871261516209</v>
      </c>
      <c r="BZ1697" s="34">
        <f>IF(BY1697="","",SUM(S1697:X1697,BY1697))</f>
        <v>98.873140126151625</v>
      </c>
      <c r="CA1697" s="18"/>
      <c r="CB1697" s="20">
        <v>1.523E-2</v>
      </c>
      <c r="CC1697" s="20">
        <v>9.7920000000000004E-3</v>
      </c>
      <c r="CD1697" s="20">
        <v>4.7337999999999998E-2</v>
      </c>
      <c r="CE1697" s="20">
        <v>1.2364999999999999E-2</v>
      </c>
      <c r="CF1697" s="20">
        <v>8.6870000000000003E-3</v>
      </c>
      <c r="CG1697" s="20">
        <v>3.0726E-2</v>
      </c>
      <c r="CH1697" s="20"/>
      <c r="CI1697" s="21">
        <v>4.3822000000000001</v>
      </c>
      <c r="CJ1697" s="21">
        <v>3.3903599999999998</v>
      </c>
      <c r="CK1697" s="21">
        <v>-19.007999999999999</v>
      </c>
      <c r="CL1697" s="21">
        <v>0.36396899999999999</v>
      </c>
      <c r="CM1697" s="21">
        <v>2.4870399999999999</v>
      </c>
      <c r="CN1697" s="21">
        <v>0.342559</v>
      </c>
      <c r="CO1697" s="21"/>
      <c r="CP1697" s="20">
        <v>7.1632999999999996</v>
      </c>
      <c r="CQ1697" s="20">
        <v>80.221299999999999</v>
      </c>
      <c r="CR1697" s="20">
        <v>10.8185</v>
      </c>
      <c r="CS1697" s="20">
        <v>1070.78</v>
      </c>
      <c r="CT1697" s="20"/>
      <c r="CU1697" s="22">
        <v>44278.113379629598</v>
      </c>
      <c r="CV1697" s="22"/>
    </row>
    <row r="1698" spans="1:100" s="17" customFormat="1" x14ac:dyDescent="0.25">
      <c r="A1698" s="17" t="s">
        <v>124</v>
      </c>
      <c r="B1698" s="17">
        <v>3896</v>
      </c>
      <c r="C1698" s="17">
        <v>20</v>
      </c>
      <c r="E1698" s="18">
        <v>0.488707</v>
      </c>
      <c r="F1698" s="18">
        <v>0.14244999999999999</v>
      </c>
      <c r="G1698" s="18">
        <v>0</v>
      </c>
      <c r="H1698" s="18">
        <v>18.1952</v>
      </c>
      <c r="I1698" s="18">
        <v>0.58214999999999995</v>
      </c>
      <c r="J1698" s="18">
        <v>37.556600000000003</v>
      </c>
      <c r="K1698" s="18">
        <v>42.781199999999998</v>
      </c>
      <c r="L1698" s="18">
        <v>0.25372600000000001</v>
      </c>
      <c r="M1698" s="18">
        <v>100</v>
      </c>
      <c r="N1698" s="18"/>
      <c r="O1698" s="18">
        <v>0.13136300000000001</v>
      </c>
      <c r="P1698" s="18">
        <v>42.649900000000002</v>
      </c>
      <c r="Q1698" s="18">
        <f t="shared" si="191"/>
        <v>99.868637000000007</v>
      </c>
      <c r="R1698" s="18"/>
      <c r="S1698" s="18">
        <v>0.65876599999999996</v>
      </c>
      <c r="T1698" s="18">
        <v>0.23622499999999999</v>
      </c>
      <c r="U1698" s="18">
        <v>0</v>
      </c>
      <c r="V1698" s="18">
        <v>41.692500000000003</v>
      </c>
      <c r="W1698" s="18">
        <v>0.58214999999999995</v>
      </c>
      <c r="X1698" s="18">
        <v>52.549199999999999</v>
      </c>
      <c r="Y1698" s="18">
        <v>4.2811199999999996</v>
      </c>
      <c r="Z1698" s="18">
        <v>100</v>
      </c>
      <c r="AA1698" s="19"/>
      <c r="AB1698" s="18">
        <f>IF(Z1698="","",Z1698-O1698)</f>
        <v>99.868637000000007</v>
      </c>
      <c r="AC1698" s="18">
        <f t="shared" si="192"/>
        <v>95.587517000000005</v>
      </c>
      <c r="AD1698" s="18"/>
      <c r="AE1698" s="34">
        <f>IF(M1698="","",IF(M1698&gt;100,M1698, M1698+O1698))</f>
        <v>100.13136299999999</v>
      </c>
      <c r="AF1698" s="37">
        <f>IF(AE1698="","",IF(AE1698="* * *", Y1698, AE1698-SUM(S1698:X1698)))</f>
        <v>4.4125219999999956</v>
      </c>
      <c r="AG1698" s="54"/>
      <c r="AH1698" s="33"/>
      <c r="AI1698" s="34">
        <f>IF(S1698="","",IF(AI$6=0, 0, S1698/AI$6))</f>
        <v>1.0628868451122268E-2</v>
      </c>
      <c r="AJ1698" s="34">
        <f>IF(T1698="","",IF(AJ$6=0, 0, T1698/AJ$6))</f>
        <v>5.8609499093162376E-3</v>
      </c>
      <c r="AK1698" s="34">
        <f>IF(U1698="","",IF(AK$6=0, 0, U1698/AK$6))</f>
        <v>0</v>
      </c>
      <c r="AL1698" s="34">
        <f>IF(V1698="","",IF(AL$6=0, 0, V1698/AL$6))</f>
        <v>0.2937239141039048</v>
      </c>
      <c r="AM1698" s="34">
        <f>IF(W1698="","",IF(AM$6=0, 0, W1698/AM$6))</f>
        <v>1.6421025908635738E-2</v>
      </c>
      <c r="AN1698" s="34">
        <f>IF(X1698="","",IF(AN$6=0, 0, X1698/AN$6))</f>
        <v>0.937083388316862</v>
      </c>
      <c r="AO1698" s="34">
        <f>IF(Y1698="","",IF(AO$6=0, 0, Y1698/AO$6))</f>
        <v>0.25172138557537538</v>
      </c>
      <c r="AP1698" s="34"/>
      <c r="AQ1698" s="34">
        <f>IF(AI1698="","",AI1698*AI$4)</f>
        <v>2.1257736902244535E-2</v>
      </c>
      <c r="AR1698" s="33">
        <f>IF(AJ1698="","",AJ1698*AJ$4)</f>
        <v>5.8609499093162376E-3</v>
      </c>
      <c r="AS1698" s="34">
        <f>IF(AK1698="","",AK1698*AK$4)</f>
        <v>0</v>
      </c>
      <c r="AT1698" s="34">
        <f>IF(AL1698="","",AL1698*AL$4)</f>
        <v>0.58744782820780961</v>
      </c>
      <c r="AU1698" s="34">
        <f>IF(AM1698="","",AM1698*AM$4)</f>
        <v>1.6421025908635738E-2</v>
      </c>
      <c r="AV1698" s="34">
        <f>IF(AN1698="","",AN1698*AN$4)</f>
        <v>0.937083388316862</v>
      </c>
      <c r="AW1698" s="34">
        <f>IF(AO1698="","",AO1698*AO$4)</f>
        <v>0.25172138557537538</v>
      </c>
      <c r="AX1698" s="34"/>
      <c r="AY1698" s="34">
        <f>IF(AQ1698="","",AI1698*AI$5)</f>
        <v>1.0628868451122268E-2</v>
      </c>
      <c r="AZ1698" s="34">
        <f>IF(AR1698="","",AJ1698*AJ$5)</f>
        <v>5.8609499093162376E-3</v>
      </c>
      <c r="BA1698" s="34">
        <f>IF(AS1698="","",AK1698*AK$5)</f>
        <v>0</v>
      </c>
      <c r="BB1698" s="34">
        <f>IF(AT1698="","",AL1698*AL$5)</f>
        <v>1.468619570519524</v>
      </c>
      <c r="BC1698" s="34">
        <f>IF(AU1698="","",AM1698*AM$5)</f>
        <v>0</v>
      </c>
      <c r="BD1698" s="34">
        <f>IF(AV1698="","",AN1698*AN$5)</f>
        <v>0.937083388316862</v>
      </c>
      <c r="BE1698" s="34">
        <f>IF(AW1698="","",AO1698*AO$5)</f>
        <v>0.25172138557537538</v>
      </c>
      <c r="BF1698" s="34">
        <f>IF(BE1698="","",SUM(AY1698:BE1698))</f>
        <v>2.6739141627722001</v>
      </c>
      <c r="BG1698" s="34"/>
      <c r="BH1698" s="34">
        <f>IF(AT1698="","",3/AT1698)</f>
        <v>5.1068364813815439</v>
      </c>
      <c r="BI1698" s="34"/>
      <c r="BJ1698" s="34">
        <f>IF(AQ1698="","",AQ1698*$BH1698)</f>
        <v>0.10855978632399309</v>
      </c>
      <c r="BK1698" s="34">
        <f>IF(AR1698="","",AR1698*$BH1698)</f>
        <v>2.9930912812446014E-2</v>
      </c>
      <c r="BL1698" s="34">
        <f>IF(AS1698="","",AS1698*$BH1698)</f>
        <v>0</v>
      </c>
      <c r="BM1698" s="34">
        <f>IF(AT1698="","",AT1698*$BH1698)</f>
        <v>3</v>
      </c>
      <c r="BN1698" s="34">
        <f>IF(AU1698="","",AU1698*$BH1698)</f>
        <v>8.3859494171932503E-2</v>
      </c>
      <c r="BO1698" s="34">
        <f>IF(AV1698="","",AV1698*$BH1698)</f>
        <v>4.7855316335531786</v>
      </c>
      <c r="BP1698" s="34">
        <f t="shared" si="193"/>
        <v>13.655242394527859</v>
      </c>
      <c r="BQ1698" s="34">
        <f>IF(AW1698="","",AW1698*$BH1698)</f>
        <v>1.2854999550002368</v>
      </c>
      <c r="BR1698" s="34"/>
      <c r="BS1698" s="34">
        <f t="shared" si="194"/>
        <v>4.924022332689618</v>
      </c>
      <c r="BT1698" s="34"/>
      <c r="BU1698" s="34">
        <f t="shared" si="195"/>
        <v>0.9161405058280675</v>
      </c>
      <c r="BV1698" s="34">
        <f t="shared" si="196"/>
        <v>0.9161405058280675</v>
      </c>
      <c r="BW1698" s="34">
        <f t="shared" si="197"/>
        <v>1</v>
      </c>
      <c r="BX1698" s="34"/>
      <c r="BY1698" s="34">
        <f>IF(BV1698="","",IF(BQ1698=0,0,((BV1698/BQ1698)*AF1698)))</f>
        <v>3.1446832194223822</v>
      </c>
      <c r="BZ1698" s="34">
        <f>IF(BY1698="","",SUM(S1698:X1698,BY1698))</f>
        <v>98.863524219422374</v>
      </c>
      <c r="CA1698" s="18"/>
      <c r="CB1698" s="20">
        <v>1.4945E-2</v>
      </c>
      <c r="CC1698" s="20">
        <v>9.9649999999999999E-3</v>
      </c>
      <c r="CD1698" s="20">
        <v>4.7570000000000001E-2</v>
      </c>
      <c r="CE1698" s="20">
        <v>1.3188999999999999E-2</v>
      </c>
      <c r="CF1698" s="20">
        <v>8.6879999999999995E-3</v>
      </c>
      <c r="CG1698" s="20">
        <v>3.1288999999999997E-2</v>
      </c>
      <c r="CH1698" s="20"/>
      <c r="CI1698" s="21">
        <v>4.6539700000000002</v>
      </c>
      <c r="CJ1698" s="21">
        <v>4.4728700000000003</v>
      </c>
      <c r="CK1698" s="21">
        <v>-22.521999999999998</v>
      </c>
      <c r="CL1698" s="21">
        <v>0.36447600000000002</v>
      </c>
      <c r="CM1698" s="21">
        <v>2.2674799999999999</v>
      </c>
      <c r="CN1698" s="21">
        <v>0.34209200000000001</v>
      </c>
      <c r="CO1698" s="21"/>
      <c r="CP1698" s="20">
        <v>7.1448</v>
      </c>
      <c r="CQ1698" s="20">
        <v>80.164699999999996</v>
      </c>
      <c r="CR1698" s="20">
        <v>10.818</v>
      </c>
      <c r="CS1698" s="20">
        <v>1130.32</v>
      </c>
      <c r="CT1698" s="20"/>
      <c r="CU1698" s="22">
        <v>44278.115162037</v>
      </c>
      <c r="CV1698" s="22"/>
    </row>
    <row r="1699" spans="1:100" s="17" customFormat="1" x14ac:dyDescent="0.25">
      <c r="A1699" s="17" t="s">
        <v>124</v>
      </c>
      <c r="B1699" s="17">
        <v>3897</v>
      </c>
      <c r="C1699" s="17">
        <v>21</v>
      </c>
      <c r="E1699" s="18">
        <v>0.44061099999999997</v>
      </c>
      <c r="F1699" s="18">
        <v>0.12791</v>
      </c>
      <c r="G1699" s="18">
        <v>0</v>
      </c>
      <c r="H1699" s="18">
        <v>18.262499999999999</v>
      </c>
      <c r="I1699" s="18">
        <v>0.63635600000000003</v>
      </c>
      <c r="J1699" s="18">
        <v>37.849899999999998</v>
      </c>
      <c r="K1699" s="18">
        <v>42.4604</v>
      </c>
      <c r="L1699" s="18">
        <v>0.22231600000000001</v>
      </c>
      <c r="M1699" s="18">
        <v>100</v>
      </c>
      <c r="N1699" s="18"/>
      <c r="O1699" s="18">
        <v>0.143594</v>
      </c>
      <c r="P1699" s="18">
        <v>42.316800000000001</v>
      </c>
      <c r="Q1699" s="18">
        <f t="shared" si="191"/>
        <v>99.856406000000007</v>
      </c>
      <c r="R1699" s="18"/>
      <c r="S1699" s="18">
        <v>0.59393300000000004</v>
      </c>
      <c r="T1699" s="18">
        <v>0.212113</v>
      </c>
      <c r="U1699" s="18">
        <v>0</v>
      </c>
      <c r="V1699" s="18">
        <v>41.846899999999998</v>
      </c>
      <c r="W1699" s="18">
        <v>0.63635600000000003</v>
      </c>
      <c r="X1699" s="18">
        <v>52.959600000000002</v>
      </c>
      <c r="Y1699" s="18">
        <v>3.7511399999999999</v>
      </c>
      <c r="Z1699" s="18">
        <v>100</v>
      </c>
      <c r="AA1699" s="19"/>
      <c r="AB1699" s="18">
        <f>IF(Z1699="","",Z1699-O1699)</f>
        <v>99.856406000000007</v>
      </c>
      <c r="AC1699" s="18">
        <f t="shared" si="192"/>
        <v>96.105266</v>
      </c>
      <c r="AD1699" s="18"/>
      <c r="AE1699" s="34">
        <f>IF(M1699="","",IF(M1699&gt;100,M1699, M1699+O1699))</f>
        <v>100.14359399999999</v>
      </c>
      <c r="AF1699" s="37">
        <f>IF(AE1699="","",IF(AE1699="* * *", Y1699, AE1699-SUM(S1699:X1699)))</f>
        <v>3.894691999999992</v>
      </c>
      <c r="AG1699" s="54"/>
      <c r="AH1699" s="33"/>
      <c r="AI1699" s="34">
        <f>IF(S1699="","",IF(AI$6=0, 0, S1699/AI$6))</f>
        <v>9.582819583555318E-3</v>
      </c>
      <c r="AJ1699" s="34">
        <f>IF(T1699="","",IF(AJ$6=0, 0, T1699/AJ$6))</f>
        <v>5.262709993077765E-3</v>
      </c>
      <c r="AK1699" s="34">
        <f>IF(U1699="","",IF(AK$6=0, 0, U1699/AK$6))</f>
        <v>0</v>
      </c>
      <c r="AL1699" s="34">
        <f>IF(V1699="","",IF(AL$6=0, 0, V1699/AL$6))</f>
        <v>0.29481166303567052</v>
      </c>
      <c r="AM1699" s="34">
        <f>IF(W1699="","",IF(AM$6=0, 0, W1699/AM$6))</f>
        <v>1.7950044426893078E-2</v>
      </c>
      <c r="AN1699" s="34">
        <f>IF(X1699="","",IF(AN$6=0, 0, X1699/AN$6))</f>
        <v>0.94440184459336551</v>
      </c>
      <c r="AO1699" s="34">
        <f>IF(Y1699="","",IF(AO$6=0, 0, Y1699/AO$6))</f>
        <v>0.22055961016911782</v>
      </c>
      <c r="AP1699" s="34"/>
      <c r="AQ1699" s="34">
        <f>IF(AI1699="","",AI1699*AI$4)</f>
        <v>1.9165639167110636E-2</v>
      </c>
      <c r="AR1699" s="33">
        <f>IF(AJ1699="","",AJ1699*AJ$4)</f>
        <v>5.262709993077765E-3</v>
      </c>
      <c r="AS1699" s="34">
        <f>IF(AK1699="","",AK1699*AK$4)</f>
        <v>0</v>
      </c>
      <c r="AT1699" s="34">
        <f>IF(AL1699="","",AL1699*AL$4)</f>
        <v>0.58962332607134105</v>
      </c>
      <c r="AU1699" s="34">
        <f>IF(AM1699="","",AM1699*AM$4)</f>
        <v>1.7950044426893078E-2</v>
      </c>
      <c r="AV1699" s="34">
        <f>IF(AN1699="","",AN1699*AN$4)</f>
        <v>0.94440184459336551</v>
      </c>
      <c r="AW1699" s="34">
        <f>IF(AO1699="","",AO1699*AO$4)</f>
        <v>0.22055961016911782</v>
      </c>
      <c r="AX1699" s="34"/>
      <c r="AY1699" s="34">
        <f>IF(AQ1699="","",AI1699*AI$5)</f>
        <v>9.582819583555318E-3</v>
      </c>
      <c r="AZ1699" s="34">
        <f>IF(AR1699="","",AJ1699*AJ$5)</f>
        <v>5.262709993077765E-3</v>
      </c>
      <c r="BA1699" s="34">
        <f>IF(AS1699="","",AK1699*AK$5)</f>
        <v>0</v>
      </c>
      <c r="BB1699" s="34">
        <f>IF(AT1699="","",AL1699*AL$5)</f>
        <v>1.4740583151783526</v>
      </c>
      <c r="BC1699" s="34">
        <f>IF(AU1699="","",AM1699*AM$5)</f>
        <v>0</v>
      </c>
      <c r="BD1699" s="34">
        <f>IF(AV1699="","",AN1699*AN$5)</f>
        <v>0.94440184459336551</v>
      </c>
      <c r="BE1699" s="34">
        <f>IF(AW1699="","",AO1699*AO$5)</f>
        <v>0.22055961016911782</v>
      </c>
      <c r="BF1699" s="34">
        <f>IF(BE1699="","",SUM(AY1699:BE1699))</f>
        <v>2.6538652995174687</v>
      </c>
      <c r="BG1699" s="34"/>
      <c r="BH1699" s="34">
        <f>IF(AT1699="","",3/AT1699)</f>
        <v>5.0879940927523908</v>
      </c>
      <c r="BI1699" s="34"/>
      <c r="BJ1699" s="34">
        <f>IF(AQ1699="","",AQ1699*$BH1699)</f>
        <v>9.7514658866082765E-2</v>
      </c>
      <c r="BK1699" s="34">
        <f>IF(AR1699="","",AR1699*$BH1699)</f>
        <v>2.6776637356648644E-2</v>
      </c>
      <c r="BL1699" s="34">
        <f>IF(AS1699="","",AS1699*$BH1699)</f>
        <v>0</v>
      </c>
      <c r="BM1699" s="34">
        <f>IF(AT1699="","",AT1699*$BH1699)</f>
        <v>3</v>
      </c>
      <c r="BN1699" s="34">
        <f>IF(AU1699="","",AU1699*$BH1699)</f>
        <v>9.1329720008674953E-2</v>
      </c>
      <c r="BO1699" s="34">
        <f>IF(AV1699="","",AV1699*$BH1699)</f>
        <v>4.8051110064755047</v>
      </c>
      <c r="BP1699" s="34">
        <f t="shared" si="193"/>
        <v>13.502850966905434</v>
      </c>
      <c r="BQ1699" s="34">
        <f>IF(AW1699="","",AW1699*$BH1699)</f>
        <v>1.1222059936402415</v>
      </c>
      <c r="BR1699" s="34"/>
      <c r="BS1699" s="34">
        <f t="shared" si="194"/>
        <v>4.9294023026982359</v>
      </c>
      <c r="BT1699" s="34"/>
      <c r="BU1699" s="34">
        <f t="shared" si="195"/>
        <v>0.9086702799913251</v>
      </c>
      <c r="BV1699" s="34">
        <f t="shared" si="196"/>
        <v>0.9086702799913251</v>
      </c>
      <c r="BW1699" s="34">
        <f t="shared" si="197"/>
        <v>1</v>
      </c>
      <c r="BX1699" s="34"/>
      <c r="BY1699" s="34">
        <f>IF(BV1699="","",IF(BQ1699=0,0,((BV1699/BQ1699)*AF1699)))</f>
        <v>3.1536018254902509</v>
      </c>
      <c r="BZ1699" s="34">
        <f>IF(BY1699="","",SUM(S1699:X1699,BY1699))</f>
        <v>99.402503825490257</v>
      </c>
      <c r="CA1699" s="18"/>
      <c r="CB1699" s="20">
        <v>1.5086E-2</v>
      </c>
      <c r="CC1699" s="20">
        <v>9.4039999999999992E-3</v>
      </c>
      <c r="CD1699" s="20">
        <v>4.8134000000000003E-2</v>
      </c>
      <c r="CE1699" s="20">
        <v>1.2782E-2</v>
      </c>
      <c r="CF1699" s="20">
        <v>8.6700000000000006E-3</v>
      </c>
      <c r="CG1699" s="20">
        <v>3.0706000000000001E-2</v>
      </c>
      <c r="CH1699" s="20"/>
      <c r="CI1699" s="21">
        <v>4.9615099999999996</v>
      </c>
      <c r="CJ1699" s="21">
        <v>4.7084900000000003</v>
      </c>
      <c r="CK1699" s="21">
        <v>-20.481000000000002</v>
      </c>
      <c r="CL1699" s="21">
        <v>0.36352400000000001</v>
      </c>
      <c r="CM1699" s="21">
        <v>2.1564399999999999</v>
      </c>
      <c r="CN1699" s="21">
        <v>0.34056700000000001</v>
      </c>
      <c r="CO1699" s="21"/>
      <c r="CP1699" s="20">
        <v>7.1264000000000003</v>
      </c>
      <c r="CQ1699" s="20">
        <v>80.108199999999997</v>
      </c>
      <c r="CR1699" s="20">
        <v>10.817</v>
      </c>
      <c r="CS1699" s="20">
        <v>1189.74</v>
      </c>
      <c r="CT1699" s="20"/>
      <c r="CU1699" s="22">
        <v>44278.116956018501</v>
      </c>
      <c r="CV1699" s="22"/>
    </row>
    <row r="1700" spans="1:100" s="23" customFormat="1" x14ac:dyDescent="0.25">
      <c r="A1700" s="23" t="s">
        <v>124</v>
      </c>
      <c r="B1700" s="23">
        <v>3898</v>
      </c>
      <c r="C1700" s="23">
        <v>22</v>
      </c>
      <c r="E1700" s="24">
        <v>0.30857800000000002</v>
      </c>
      <c r="F1700" s="24">
        <v>0.10517899999999999</v>
      </c>
      <c r="G1700" s="24">
        <v>0</v>
      </c>
      <c r="H1700" s="24">
        <v>18.807300000000001</v>
      </c>
      <c r="I1700" s="24">
        <v>0.703982</v>
      </c>
      <c r="J1700" s="24">
        <v>37.6631</v>
      </c>
      <c r="K1700" s="24">
        <v>42.2393</v>
      </c>
      <c r="L1700" s="24">
        <v>0.17260400000000001</v>
      </c>
      <c r="M1700" s="24">
        <v>100</v>
      </c>
      <c r="N1700" s="24"/>
      <c r="O1700" s="24">
        <v>0.158854</v>
      </c>
      <c r="P1700" s="24">
        <v>42.080500000000001</v>
      </c>
      <c r="Q1700" s="24">
        <f t="shared" si="191"/>
        <v>99.841145999999995</v>
      </c>
      <c r="R1700" s="24"/>
      <c r="S1700" s="24">
        <v>0.41595599999999999</v>
      </c>
      <c r="T1700" s="24">
        <v>0.17441799999999999</v>
      </c>
      <c r="U1700" s="24">
        <v>0</v>
      </c>
      <c r="V1700" s="24">
        <v>43.094999999999999</v>
      </c>
      <c r="W1700" s="24">
        <v>0.703982</v>
      </c>
      <c r="X1700" s="24">
        <v>52.698300000000003</v>
      </c>
      <c r="Y1700" s="24">
        <v>2.91235</v>
      </c>
      <c r="Z1700" s="24">
        <v>100</v>
      </c>
      <c r="AA1700" s="25"/>
      <c r="AB1700" s="24">
        <f>IF(Z1700="","",Z1700-O1700)</f>
        <v>99.841145999999995</v>
      </c>
      <c r="AC1700" s="24">
        <f t="shared" si="192"/>
        <v>96.928795999999991</v>
      </c>
      <c r="AD1700" s="24"/>
      <c r="AE1700" s="36">
        <f>IF(M1700="","",IF(M1700&gt;100,M1700, M1700+O1700))</f>
        <v>100.15885400000001</v>
      </c>
      <c r="AF1700" s="40">
        <f>IF(AE1700="","",IF(AE1700="* * *", Y1700, AE1700-SUM(S1700:X1700)))</f>
        <v>3.0711979999999954</v>
      </c>
      <c r="AG1700" s="55"/>
      <c r="AH1700" s="35"/>
      <c r="AI1700" s="36">
        <f>IF(S1700="","",IF(AI$6=0, 0, S1700/AI$6))</f>
        <v>6.7112474011333523E-3</v>
      </c>
      <c r="AJ1700" s="36">
        <f>IF(T1700="","",IF(AJ$6=0, 0, T1700/AJ$6))</f>
        <v>4.3274639063736672E-3</v>
      </c>
      <c r="AK1700" s="36">
        <f>IF(U1700="","",IF(AK$6=0, 0, U1700/AK$6))</f>
        <v>0</v>
      </c>
      <c r="AL1700" s="36">
        <f>IF(V1700="","",IF(AL$6=0, 0, V1700/AL$6))</f>
        <v>0.30360453506764473</v>
      </c>
      <c r="AM1700" s="36">
        <f>IF(W1700="","",IF(AM$6=0, 0, W1700/AM$6))</f>
        <v>1.9857608281737018E-2</v>
      </c>
      <c r="AN1700" s="36">
        <f>IF(X1700="","",IF(AN$6=0, 0, X1700/AN$6))</f>
        <v>0.93974221344070874</v>
      </c>
      <c r="AO1700" s="36">
        <f>IF(Y1700="","",IF(AO$6=0, 0, Y1700/AO$6))</f>
        <v>0.17124041775994239</v>
      </c>
      <c r="AP1700" s="36"/>
      <c r="AQ1700" s="36">
        <f>IF(AI1700="","",AI1700*AI$4)</f>
        <v>1.3422494802266705E-2</v>
      </c>
      <c r="AR1700" s="35">
        <f>IF(AJ1700="","",AJ1700*AJ$4)</f>
        <v>4.3274639063736672E-3</v>
      </c>
      <c r="AS1700" s="36">
        <f>IF(AK1700="","",AK1700*AK$4)</f>
        <v>0</v>
      </c>
      <c r="AT1700" s="36">
        <f>IF(AL1700="","",AL1700*AL$4)</f>
        <v>0.60720907013528946</v>
      </c>
      <c r="AU1700" s="36">
        <f>IF(AM1700="","",AM1700*AM$4)</f>
        <v>1.9857608281737018E-2</v>
      </c>
      <c r="AV1700" s="36">
        <f>IF(AN1700="","",AN1700*AN$4)</f>
        <v>0.93974221344070874</v>
      </c>
      <c r="AW1700" s="36">
        <f>IF(AO1700="","",AO1700*AO$4)</f>
        <v>0.17124041775994239</v>
      </c>
      <c r="AX1700" s="36"/>
      <c r="AY1700" s="36">
        <f>IF(AQ1700="","",AI1700*AI$5)</f>
        <v>6.7112474011333523E-3</v>
      </c>
      <c r="AZ1700" s="36">
        <f>IF(AR1700="","",AJ1700*AJ$5)</f>
        <v>4.3274639063736672E-3</v>
      </c>
      <c r="BA1700" s="36">
        <f>IF(AS1700="","",AK1700*AK$5)</f>
        <v>0</v>
      </c>
      <c r="BB1700" s="36">
        <f>IF(AT1700="","",AL1700*AL$5)</f>
        <v>1.5180226753382238</v>
      </c>
      <c r="BC1700" s="36">
        <f>IF(AU1700="","",AM1700*AM$5)</f>
        <v>0</v>
      </c>
      <c r="BD1700" s="36">
        <f>IF(AV1700="","",AN1700*AN$5)</f>
        <v>0.93974221344070874</v>
      </c>
      <c r="BE1700" s="36">
        <f>IF(AW1700="","",AO1700*AO$5)</f>
        <v>0.17124041775994239</v>
      </c>
      <c r="BF1700" s="36">
        <f>IF(BE1700="","",SUM(AY1700:BE1700))</f>
        <v>2.6400440178463818</v>
      </c>
      <c r="BG1700" s="36"/>
      <c r="BH1700" s="36">
        <f>IF(AT1700="","",3/AT1700)</f>
        <v>4.9406376609815528</v>
      </c>
      <c r="BI1700" s="36"/>
      <c r="BJ1700" s="36">
        <f>IF(AQ1700="","",AQ1700*$BH1700)</f>
        <v>6.6315683324408015E-2</v>
      </c>
      <c r="BK1700" s="36">
        <f>IF(AR1700="","",AR1700*$BH1700)</f>
        <v>2.1380431152368089E-2</v>
      </c>
      <c r="BL1700" s="36">
        <f>IF(AS1700="","",AS1700*$BH1700)</f>
        <v>0</v>
      </c>
      <c r="BM1700" s="36">
        <f>IF(AT1700="","",AT1700*$BH1700)</f>
        <v>3</v>
      </c>
      <c r="BN1700" s="36">
        <f>IF(AU1700="","",AU1700*$BH1700)</f>
        <v>9.8109247333769092E-2</v>
      </c>
      <c r="BO1700" s="36">
        <f>IF(AV1700="","",AV1700*$BH1700)</f>
        <v>4.6429257713393302</v>
      </c>
      <c r="BP1700" s="36">
        <f t="shared" si="193"/>
        <v>13.043500901220888</v>
      </c>
      <c r="BQ1700" s="36">
        <f>IF(AW1700="","",AW1700*$BH1700)</f>
        <v>0.84603685706698573</v>
      </c>
      <c r="BR1700" s="36"/>
      <c r="BS1700" s="36">
        <f t="shared" si="194"/>
        <v>4.730621885816106</v>
      </c>
      <c r="BT1700" s="36"/>
      <c r="BU1700" s="36">
        <f t="shared" si="195"/>
        <v>0.90189075266623087</v>
      </c>
      <c r="BV1700" s="36">
        <f t="shared" si="196"/>
        <v>0.84603685706698573</v>
      </c>
      <c r="BW1700" s="36">
        <f t="shared" si="197"/>
        <v>0.94414610440075486</v>
      </c>
      <c r="BX1700" s="36"/>
      <c r="BY1700" s="36">
        <f>IF(BV1700="","",IF(BQ1700=0,0,((BV1700/BQ1700)*AF1700)))</f>
        <v>3.0711979999999954</v>
      </c>
      <c r="BZ1700" s="36">
        <f>IF(BY1700="","",SUM(S1700:X1700,BY1700))</f>
        <v>100.15885400000001</v>
      </c>
      <c r="CA1700" s="24"/>
      <c r="CB1700" s="26">
        <v>1.5030999999999999E-2</v>
      </c>
      <c r="CC1700" s="26">
        <v>9.4149999999999998E-3</v>
      </c>
      <c r="CD1700" s="26">
        <v>4.9267999999999999E-2</v>
      </c>
      <c r="CE1700" s="26">
        <v>1.2153000000000001E-2</v>
      </c>
      <c r="CF1700" s="26">
        <v>8.9429999999999996E-3</v>
      </c>
      <c r="CG1700" s="26">
        <v>3.0894000000000001E-2</v>
      </c>
      <c r="CH1700" s="26"/>
      <c r="CI1700" s="27">
        <v>6.1805899999999996</v>
      </c>
      <c r="CJ1700" s="27">
        <v>5.4882099999999996</v>
      </c>
      <c r="CK1700" s="27">
        <v>-23.48</v>
      </c>
      <c r="CL1700" s="27">
        <v>0.35772900000000002</v>
      </c>
      <c r="CM1700" s="27">
        <v>2.04697</v>
      </c>
      <c r="CN1700" s="27">
        <v>0.34142499999999998</v>
      </c>
      <c r="CO1700" s="27"/>
      <c r="CP1700" s="26">
        <v>7.1079999999999997</v>
      </c>
      <c r="CQ1700" s="26">
        <v>80.051400000000001</v>
      </c>
      <c r="CR1700" s="26">
        <v>10.8125</v>
      </c>
      <c r="CS1700" s="26">
        <v>1249.45</v>
      </c>
      <c r="CT1700" s="26"/>
      <c r="CU1700" s="28">
        <v>44278.118750000001</v>
      </c>
      <c r="CV1700" s="28"/>
    </row>
    <row r="1701" spans="1:100" s="11" customFormat="1" x14ac:dyDescent="0.25">
      <c r="A1701" s="11" t="s">
        <v>125</v>
      </c>
      <c r="B1701" s="11">
        <v>3899</v>
      </c>
      <c r="C1701" s="11">
        <v>1</v>
      </c>
      <c r="E1701" s="12">
        <v>0.97171600000000002</v>
      </c>
      <c r="F1701" s="12">
        <v>0.34817999999999999</v>
      </c>
      <c r="G1701" s="12">
        <v>0</v>
      </c>
      <c r="H1701" s="12">
        <v>17.598500000000001</v>
      </c>
      <c r="I1701" s="12">
        <v>0.17591000000000001</v>
      </c>
      <c r="J1701" s="12">
        <v>35.7288</v>
      </c>
      <c r="K1701" s="12">
        <v>44.725299999999997</v>
      </c>
      <c r="L1701" s="12">
        <v>0.45159500000000002</v>
      </c>
      <c r="M1701" s="12">
        <v>100</v>
      </c>
      <c r="N1701" s="12"/>
      <c r="O1701" s="12">
        <v>3.9694E-2</v>
      </c>
      <c r="P1701" s="12">
        <v>44.685600000000001</v>
      </c>
      <c r="Q1701" s="12">
        <f t="shared" si="191"/>
        <v>99.960306000000003</v>
      </c>
      <c r="R1701" s="12"/>
      <c r="S1701" s="12">
        <v>1.30985</v>
      </c>
      <c r="T1701" s="12">
        <v>0.57738699999999998</v>
      </c>
      <c r="U1701" s="12">
        <v>0</v>
      </c>
      <c r="V1701" s="12">
        <v>40.325299999999999</v>
      </c>
      <c r="W1701" s="12">
        <v>0.17591000000000001</v>
      </c>
      <c r="X1701" s="12">
        <v>49.991900000000001</v>
      </c>
      <c r="Y1701" s="12">
        <v>7.6197600000000003</v>
      </c>
      <c r="Z1701" s="12">
        <v>100</v>
      </c>
      <c r="AA1701" s="13"/>
      <c r="AB1701" s="12">
        <f>IF(Z1701="","",Z1701-O1701)</f>
        <v>99.960306000000003</v>
      </c>
      <c r="AC1701" s="12">
        <f t="shared" si="192"/>
        <v>92.340546000000003</v>
      </c>
      <c r="AD1701" s="12"/>
      <c r="AE1701" s="32">
        <f>IF(M1701="","",IF(M1701&gt;100,M1701, M1701+O1701))</f>
        <v>100.039694</v>
      </c>
      <c r="AF1701" s="39">
        <f>IF(AE1701="","",IF(AE1701="* * *", Y1701, AE1701-SUM(S1701:X1701)))</f>
        <v>7.6593469999999968</v>
      </c>
      <c r="AG1701" s="56"/>
      <c r="AH1701" s="31"/>
      <c r="AI1701" s="32">
        <f>IF(S1701="","",IF(AI$6=0, 0, S1701/AI$6))</f>
        <v>2.1133791575009189E-2</v>
      </c>
      <c r="AJ1701" s="32">
        <f>IF(T1701="","",IF(AJ$6=0, 0, T1701/AJ$6))</f>
        <v>1.4325479036047728E-2</v>
      </c>
      <c r="AK1701" s="32">
        <f>IF(U1701="","",IF(AK$6=0, 0, U1701/AK$6))</f>
        <v>0</v>
      </c>
      <c r="AL1701" s="32">
        <f>IF(V1701="","",IF(AL$6=0, 0, V1701/AL$6))</f>
        <v>0.28409198185319162</v>
      </c>
      <c r="AM1701" s="32">
        <f>IF(W1701="","",IF(AM$6=0, 0, W1701/AM$6))</f>
        <v>4.9619903248099518E-3</v>
      </c>
      <c r="AN1701" s="32">
        <f>IF(X1701="","",IF(AN$6=0, 0, X1701/AN$6))</f>
        <v>0.89148034680637833</v>
      </c>
      <c r="AO1701" s="32">
        <f>IF(Y1701="","",IF(AO$6=0, 0, Y1701/AO$6))</f>
        <v>0.44802681189777965</v>
      </c>
      <c r="AP1701" s="32"/>
      <c r="AQ1701" s="32">
        <f>IF(AI1701="","",AI1701*AI$4)</f>
        <v>4.2267583150018377E-2</v>
      </c>
      <c r="AR1701" s="31">
        <f>IF(AJ1701="","",AJ1701*AJ$4)</f>
        <v>1.4325479036047728E-2</v>
      </c>
      <c r="AS1701" s="32">
        <f>IF(AK1701="","",AK1701*AK$4)</f>
        <v>0</v>
      </c>
      <c r="AT1701" s="32">
        <f>IF(AL1701="","",AL1701*AL$4)</f>
        <v>0.56818396370638324</v>
      </c>
      <c r="AU1701" s="32">
        <f>IF(AM1701="","",AM1701*AM$4)</f>
        <v>4.9619903248099518E-3</v>
      </c>
      <c r="AV1701" s="32">
        <f>IF(AN1701="","",AN1701*AN$4)</f>
        <v>0.89148034680637833</v>
      </c>
      <c r="AW1701" s="32">
        <f>IF(AO1701="","",AO1701*AO$4)</f>
        <v>0.44802681189777965</v>
      </c>
      <c r="AX1701" s="32"/>
      <c r="AY1701" s="32">
        <f>IF(AQ1701="","",AI1701*AI$5)</f>
        <v>2.1133791575009189E-2</v>
      </c>
      <c r="AZ1701" s="32">
        <f>IF(AR1701="","",AJ1701*AJ$5)</f>
        <v>1.4325479036047728E-2</v>
      </c>
      <c r="BA1701" s="32">
        <f>IF(AS1701="","",AK1701*AK$5)</f>
        <v>0</v>
      </c>
      <c r="BB1701" s="32">
        <f>IF(AT1701="","",AL1701*AL$5)</f>
        <v>1.4204599092659582</v>
      </c>
      <c r="BC1701" s="32">
        <f>IF(AU1701="","",AM1701*AM$5)</f>
        <v>0</v>
      </c>
      <c r="BD1701" s="32">
        <f>IF(AV1701="","",AN1701*AN$5)</f>
        <v>0.89148034680637833</v>
      </c>
      <c r="BE1701" s="32">
        <f>IF(AW1701="","",AO1701*AO$5)</f>
        <v>0.44802681189777965</v>
      </c>
      <c r="BF1701" s="32">
        <f>IF(BE1701="","",SUM(AY1701:BE1701))</f>
        <v>2.7954263385811733</v>
      </c>
      <c r="BG1701" s="32"/>
      <c r="BH1701" s="32">
        <f>IF(AT1701="","",3/AT1701)</f>
        <v>5.2799800621446096</v>
      </c>
      <c r="BI1701" s="32"/>
      <c r="BJ1701" s="32">
        <f>IF(AQ1701="","",AQ1701*$BH1701)</f>
        <v>0.22317199630713649</v>
      </c>
      <c r="BK1701" s="32">
        <f>IF(AR1701="","",AR1701*$BH1701)</f>
        <v>7.5638243691002582E-2</v>
      </c>
      <c r="BL1701" s="32">
        <f>IF(AS1701="","",AS1701*$BH1701)</f>
        <v>0</v>
      </c>
      <c r="BM1701" s="32">
        <f>IF(AT1701="","",AT1701*$BH1701)</f>
        <v>3</v>
      </c>
      <c r="BN1701" s="32">
        <f>IF(AU1701="","",AU1701*$BH1701)</f>
        <v>2.6199209983551002E-2</v>
      </c>
      <c r="BO1701" s="32">
        <f>IF(AV1701="","",AV1701*$BH1701)</f>
        <v>4.7069984569314398</v>
      </c>
      <c r="BP1701" s="32">
        <f t="shared" si="193"/>
        <v>14.759795332902502</v>
      </c>
      <c r="BQ1701" s="32">
        <f>IF(AW1701="","",AW1701*$BH1701)</f>
        <v>2.3655726341264898</v>
      </c>
      <c r="BR1701" s="32"/>
      <c r="BS1701" s="32">
        <f t="shared" si="194"/>
        <v>5.005808696929579</v>
      </c>
      <c r="BT1701" s="32"/>
      <c r="BU1701" s="32">
        <f t="shared" si="195"/>
        <v>0.97380079001644904</v>
      </c>
      <c r="BV1701" s="32">
        <f t="shared" si="196"/>
        <v>0.97380079001644904</v>
      </c>
      <c r="BW1701" s="32">
        <f t="shared" si="197"/>
        <v>1</v>
      </c>
      <c r="BX1701" s="32"/>
      <c r="BY1701" s="32">
        <f>IF(BV1701="","",IF(BQ1701=0,0,((BV1701/BQ1701)*AF1701)))</f>
        <v>3.1530116860538944</v>
      </c>
      <c r="BZ1701" s="32">
        <f>IF(BY1701="","",SUM(S1701:X1701,BY1701))</f>
        <v>95.533358686053901</v>
      </c>
      <c r="CA1701" s="12"/>
      <c r="CB1701" s="14">
        <v>1.7038999999999999E-2</v>
      </c>
      <c r="CC1701" s="14">
        <v>1.0317E-2</v>
      </c>
      <c r="CD1701" s="14">
        <v>4.9911999999999998E-2</v>
      </c>
      <c r="CE1701" s="14">
        <v>1.2205000000000001E-2</v>
      </c>
      <c r="CF1701" s="14">
        <v>8.4379999999999993E-3</v>
      </c>
      <c r="CG1701" s="14">
        <v>3.0591E-2</v>
      </c>
      <c r="CH1701" s="14"/>
      <c r="CI1701" s="15">
        <v>3.1909100000000001</v>
      </c>
      <c r="CJ1701" s="15">
        <v>2.3907699999999998</v>
      </c>
      <c r="CK1701" s="15">
        <v>-25.48</v>
      </c>
      <c r="CL1701" s="15">
        <v>0.37174699999999999</v>
      </c>
      <c r="CM1701" s="15">
        <v>4.6284900000000002</v>
      </c>
      <c r="CN1701" s="15">
        <v>0.35134599999999999</v>
      </c>
      <c r="CO1701" s="15"/>
      <c r="CP1701" s="14">
        <v>7.1608999999999998</v>
      </c>
      <c r="CQ1701" s="14">
        <v>82.094099999999997</v>
      </c>
      <c r="CR1701" s="14">
        <v>10.8255</v>
      </c>
      <c r="CS1701" s="14">
        <v>0</v>
      </c>
      <c r="CT1701" s="14"/>
      <c r="CU1701" s="16">
        <v>44278.120509259301</v>
      </c>
      <c r="CV1701" s="16"/>
    </row>
    <row r="1702" spans="1:100" s="17" customFormat="1" x14ac:dyDescent="0.25">
      <c r="A1702" s="17" t="s">
        <v>125</v>
      </c>
      <c r="B1702" s="17">
        <v>3900</v>
      </c>
      <c r="C1702" s="17">
        <v>2</v>
      </c>
      <c r="E1702" s="18">
        <v>0.897729</v>
      </c>
      <c r="F1702" s="18">
        <v>0.31704900000000003</v>
      </c>
      <c r="G1702" s="18">
        <v>0</v>
      </c>
      <c r="H1702" s="18">
        <v>17.6433</v>
      </c>
      <c r="I1702" s="18">
        <v>0.214033</v>
      </c>
      <c r="J1702" s="18">
        <v>36.302100000000003</v>
      </c>
      <c r="K1702" s="18">
        <v>44.2211</v>
      </c>
      <c r="L1702" s="18">
        <v>0.40467599999999998</v>
      </c>
      <c r="M1702" s="18">
        <v>100</v>
      </c>
      <c r="N1702" s="18"/>
      <c r="O1702" s="18">
        <v>4.8297E-2</v>
      </c>
      <c r="P1702" s="18">
        <v>44.172800000000002</v>
      </c>
      <c r="Q1702" s="18">
        <f t="shared" si="191"/>
        <v>99.951702999999995</v>
      </c>
      <c r="R1702" s="18"/>
      <c r="S1702" s="18">
        <v>1.2101200000000001</v>
      </c>
      <c r="T1702" s="18">
        <v>0.52576199999999995</v>
      </c>
      <c r="U1702" s="18">
        <v>0</v>
      </c>
      <c r="V1702" s="18">
        <v>40.427999999999997</v>
      </c>
      <c r="W1702" s="18">
        <v>0.214033</v>
      </c>
      <c r="X1702" s="18">
        <v>50.793999999999997</v>
      </c>
      <c r="Y1702" s="18">
        <v>6.8281099999999997</v>
      </c>
      <c r="Z1702" s="18">
        <v>100</v>
      </c>
      <c r="AA1702" s="19"/>
      <c r="AB1702" s="18">
        <f>IF(Z1702="","",Z1702-O1702)</f>
        <v>99.951702999999995</v>
      </c>
      <c r="AC1702" s="18">
        <f t="shared" si="192"/>
        <v>93.123593</v>
      </c>
      <c r="AD1702" s="18"/>
      <c r="AE1702" s="34">
        <f>IF(M1702="","",IF(M1702&gt;100,M1702, M1702+O1702))</f>
        <v>100.04829700000001</v>
      </c>
      <c r="AF1702" s="37">
        <f>IF(AE1702="","",IF(AE1702="* * *", Y1702, AE1702-SUM(S1702:X1702)))</f>
        <v>6.8763820000000067</v>
      </c>
      <c r="AG1702" s="54"/>
      <c r="AH1702" s="33"/>
      <c r="AI1702" s="34">
        <f>IF(S1702="","",IF(AI$6=0, 0, S1702/AI$6))</f>
        <v>1.9524696614688797E-2</v>
      </c>
      <c r="AJ1702" s="34">
        <f>IF(T1702="","",IF(AJ$6=0, 0, T1702/AJ$6))</f>
        <v>1.3044617403839236E-2</v>
      </c>
      <c r="AK1702" s="34">
        <f>IF(U1702="","",IF(AK$6=0, 0, U1702/AK$6))</f>
        <v>0</v>
      </c>
      <c r="AL1702" s="34">
        <f>IF(V1702="","",IF(AL$6=0, 0, V1702/AL$6))</f>
        <v>0.28481550397296068</v>
      </c>
      <c r="AM1702" s="34">
        <f>IF(W1702="","",IF(AM$6=0, 0, W1702/AM$6))</f>
        <v>6.0373467977377542E-3</v>
      </c>
      <c r="AN1702" s="34">
        <f>IF(X1702="","",IF(AN$6=0, 0, X1702/AN$6))</f>
        <v>0.90578379168791689</v>
      </c>
      <c r="AO1702" s="34">
        <f>IF(Y1702="","",IF(AO$6=0, 0, Y1702/AO$6))</f>
        <v>0.40147935821959591</v>
      </c>
      <c r="AP1702" s="34"/>
      <c r="AQ1702" s="34">
        <f>IF(AI1702="","",AI1702*AI$4)</f>
        <v>3.9049393229377595E-2</v>
      </c>
      <c r="AR1702" s="33">
        <f>IF(AJ1702="","",AJ1702*AJ$4)</f>
        <v>1.3044617403839236E-2</v>
      </c>
      <c r="AS1702" s="34">
        <f>IF(AK1702="","",AK1702*AK$4)</f>
        <v>0</v>
      </c>
      <c r="AT1702" s="34">
        <f>IF(AL1702="","",AL1702*AL$4)</f>
        <v>0.56963100794592136</v>
      </c>
      <c r="AU1702" s="34">
        <f>IF(AM1702="","",AM1702*AM$4)</f>
        <v>6.0373467977377542E-3</v>
      </c>
      <c r="AV1702" s="34">
        <f>IF(AN1702="","",AN1702*AN$4)</f>
        <v>0.90578379168791689</v>
      </c>
      <c r="AW1702" s="34">
        <f>IF(AO1702="","",AO1702*AO$4)</f>
        <v>0.40147935821959591</v>
      </c>
      <c r="AX1702" s="34"/>
      <c r="AY1702" s="34">
        <f>IF(AQ1702="","",AI1702*AI$5)</f>
        <v>1.9524696614688797E-2</v>
      </c>
      <c r="AZ1702" s="34">
        <f>IF(AR1702="","",AJ1702*AJ$5)</f>
        <v>1.3044617403839236E-2</v>
      </c>
      <c r="BA1702" s="34">
        <f>IF(AS1702="","",AK1702*AK$5)</f>
        <v>0</v>
      </c>
      <c r="BB1702" s="34">
        <f>IF(AT1702="","",AL1702*AL$5)</f>
        <v>1.4240775198648035</v>
      </c>
      <c r="BC1702" s="34">
        <f>IF(AU1702="","",AM1702*AM$5)</f>
        <v>0</v>
      </c>
      <c r="BD1702" s="34">
        <f>IF(AV1702="","",AN1702*AN$5)</f>
        <v>0.90578379168791689</v>
      </c>
      <c r="BE1702" s="34">
        <f>IF(AW1702="","",AO1702*AO$5)</f>
        <v>0.40147935821959591</v>
      </c>
      <c r="BF1702" s="34">
        <f>IF(BE1702="","",SUM(AY1702:BE1702))</f>
        <v>2.7639099837908443</v>
      </c>
      <c r="BG1702" s="34"/>
      <c r="BH1702" s="34">
        <f>IF(AT1702="","",3/AT1702)</f>
        <v>5.2665672306322353</v>
      </c>
      <c r="BI1702" s="34"/>
      <c r="BJ1702" s="34">
        <f>IF(AQ1702="","",AQ1702*$BH1702)</f>
        <v>0.20565625475791233</v>
      </c>
      <c r="BK1702" s="34">
        <f>IF(AR1702="","",AR1702*$BH1702)</f>
        <v>6.8700354555194659E-2</v>
      </c>
      <c r="BL1702" s="34">
        <f>IF(AS1702="","",AS1702*$BH1702)</f>
        <v>0</v>
      </c>
      <c r="BM1702" s="34">
        <f>IF(AT1702="","",AT1702*$BH1702)</f>
        <v>3</v>
      </c>
      <c r="BN1702" s="34">
        <f>IF(AU1702="","",AU1702*$BH1702)</f>
        <v>3.1796092804928115E-2</v>
      </c>
      <c r="BO1702" s="34">
        <f>IF(AV1702="","",AV1702*$BH1702)</f>
        <v>4.7703712353413978</v>
      </c>
      <c r="BP1702" s="34">
        <f t="shared" si="193"/>
        <v>14.556317749050134</v>
      </c>
      <c r="BQ1702" s="34">
        <f>IF(AW1702="","",AW1702*$BH1702)</f>
        <v>2.1144180317745844</v>
      </c>
      <c r="BR1702" s="34"/>
      <c r="BS1702" s="34">
        <f t="shared" si="194"/>
        <v>5.0447278446545045</v>
      </c>
      <c r="BT1702" s="34"/>
      <c r="BU1702" s="34">
        <f t="shared" si="195"/>
        <v>0.96820390719507188</v>
      </c>
      <c r="BV1702" s="34">
        <f t="shared" si="196"/>
        <v>0.96820390719507188</v>
      </c>
      <c r="BW1702" s="34">
        <f t="shared" si="197"/>
        <v>1</v>
      </c>
      <c r="BX1702" s="34"/>
      <c r="BY1702" s="34">
        <f>IF(BV1702="","",IF(BQ1702=0,0,((BV1702/BQ1702)*AF1702)))</f>
        <v>3.1487339871851998</v>
      </c>
      <c r="BZ1702" s="34">
        <f>IF(BY1702="","",SUM(S1702:X1702,BY1702))</f>
        <v>96.320648987185194</v>
      </c>
      <c r="CA1702" s="18"/>
      <c r="CB1702" s="20">
        <v>1.6284E-2</v>
      </c>
      <c r="CC1702" s="20">
        <v>1.0279999999999999E-2</v>
      </c>
      <c r="CD1702" s="20">
        <v>4.9463E-2</v>
      </c>
      <c r="CE1702" s="20">
        <v>1.2390999999999999E-2</v>
      </c>
      <c r="CF1702" s="20">
        <v>8.1499999999999993E-3</v>
      </c>
      <c r="CG1702" s="20">
        <v>2.9914E-2</v>
      </c>
      <c r="CH1702" s="20"/>
      <c r="CI1702" s="21">
        <v>3.31786</v>
      </c>
      <c r="CJ1702" s="21">
        <v>2.5432399999999999</v>
      </c>
      <c r="CK1702" s="21">
        <v>-23.971</v>
      </c>
      <c r="CL1702" s="21">
        <v>0.37114399999999997</v>
      </c>
      <c r="CM1702" s="21">
        <v>4.0460099999999999</v>
      </c>
      <c r="CN1702" s="21">
        <v>0.348331</v>
      </c>
      <c r="CO1702" s="21"/>
      <c r="CP1702" s="20">
        <v>7.1271000000000004</v>
      </c>
      <c r="CQ1702" s="20">
        <v>82.083200000000005</v>
      </c>
      <c r="CR1702" s="20">
        <v>10.8255</v>
      </c>
      <c r="CS1702" s="20">
        <v>35.514899999999997</v>
      </c>
      <c r="CT1702" s="20"/>
      <c r="CU1702" s="22">
        <v>44278.1223032407</v>
      </c>
      <c r="CV1702" s="22"/>
    </row>
    <row r="1703" spans="1:100" s="17" customFormat="1" x14ac:dyDescent="0.25">
      <c r="A1703" s="17" t="s">
        <v>125</v>
      </c>
      <c r="B1703" s="17">
        <v>3901</v>
      </c>
      <c r="C1703" s="17">
        <v>3</v>
      </c>
      <c r="E1703" s="18">
        <v>0.84164799999999995</v>
      </c>
      <c r="F1703" s="18">
        <v>0.29810700000000001</v>
      </c>
      <c r="G1703" s="18">
        <v>0</v>
      </c>
      <c r="H1703" s="18">
        <v>17.607299999999999</v>
      </c>
      <c r="I1703" s="18">
        <v>0.23577500000000001</v>
      </c>
      <c r="J1703" s="18">
        <v>36.148800000000001</v>
      </c>
      <c r="K1703" s="18">
        <v>44.441099999999999</v>
      </c>
      <c r="L1703" s="18">
        <v>0.42734299999999997</v>
      </c>
      <c r="M1703" s="18">
        <v>100</v>
      </c>
      <c r="N1703" s="18"/>
      <c r="O1703" s="18">
        <v>5.3203E-2</v>
      </c>
      <c r="P1703" s="18">
        <v>44.387900000000002</v>
      </c>
      <c r="Q1703" s="18">
        <f t="shared" si="191"/>
        <v>99.946797000000004</v>
      </c>
      <c r="R1703" s="18"/>
      <c r="S1703" s="18">
        <v>1.13452</v>
      </c>
      <c r="T1703" s="18">
        <v>0.49435099999999998</v>
      </c>
      <c r="U1703" s="18">
        <v>0</v>
      </c>
      <c r="V1703" s="18">
        <v>40.345399999999998</v>
      </c>
      <c r="W1703" s="18">
        <v>0.23577500000000001</v>
      </c>
      <c r="X1703" s="18">
        <v>50.5794</v>
      </c>
      <c r="Y1703" s="18">
        <v>7.2105699999999997</v>
      </c>
      <c r="Z1703" s="18">
        <v>100</v>
      </c>
      <c r="AA1703" s="19"/>
      <c r="AB1703" s="18">
        <f>IF(Z1703="","",Z1703-O1703)</f>
        <v>99.946797000000004</v>
      </c>
      <c r="AC1703" s="18">
        <f t="shared" si="192"/>
        <v>92.736227</v>
      </c>
      <c r="AD1703" s="18"/>
      <c r="AE1703" s="34">
        <f>IF(M1703="","",IF(M1703&gt;100,M1703, M1703+O1703))</f>
        <v>100.053203</v>
      </c>
      <c r="AF1703" s="37">
        <f>IF(AE1703="","",IF(AE1703="* * *", Y1703, AE1703-SUM(S1703:X1703)))</f>
        <v>7.2637569999999982</v>
      </c>
      <c r="AG1703" s="54"/>
      <c r="AH1703" s="33"/>
      <c r="AI1703" s="34">
        <f>IF(S1703="","",IF(AI$6=0, 0, S1703/AI$6))</f>
        <v>1.8304927447936346E-2</v>
      </c>
      <c r="AJ1703" s="34">
        <f>IF(T1703="","",IF(AJ$6=0, 0, T1703/AJ$6))</f>
        <v>1.2265282881237766E-2</v>
      </c>
      <c r="AK1703" s="34">
        <f>IF(U1703="","",IF(AK$6=0, 0, U1703/AK$6))</f>
        <v>0</v>
      </c>
      <c r="AL1703" s="34">
        <f>IF(V1703="","",IF(AL$6=0, 0, V1703/AL$6))</f>
        <v>0.28423358647449015</v>
      </c>
      <c r="AM1703" s="34">
        <f>IF(W1703="","",IF(AM$6=0, 0, W1703/AM$6))</f>
        <v>6.6506353750899116E-3</v>
      </c>
      <c r="AN1703" s="34">
        <f>IF(X1703="","",IF(AN$6=0, 0, X1703/AN$6))</f>
        <v>0.90195693808914101</v>
      </c>
      <c r="AO1703" s="34">
        <f>IF(Y1703="","",IF(AO$6=0, 0, Y1703/AO$6))</f>
        <v>0.42396724950205422</v>
      </c>
      <c r="AP1703" s="34"/>
      <c r="AQ1703" s="34">
        <f>IF(AI1703="","",AI1703*AI$4)</f>
        <v>3.6609854895872693E-2</v>
      </c>
      <c r="AR1703" s="33">
        <f>IF(AJ1703="","",AJ1703*AJ$4)</f>
        <v>1.2265282881237766E-2</v>
      </c>
      <c r="AS1703" s="34">
        <f>IF(AK1703="","",AK1703*AK$4)</f>
        <v>0</v>
      </c>
      <c r="AT1703" s="34">
        <f>IF(AL1703="","",AL1703*AL$4)</f>
        <v>0.5684671729489803</v>
      </c>
      <c r="AU1703" s="34">
        <f>IF(AM1703="","",AM1703*AM$4)</f>
        <v>6.6506353750899116E-3</v>
      </c>
      <c r="AV1703" s="34">
        <f>IF(AN1703="","",AN1703*AN$4)</f>
        <v>0.90195693808914101</v>
      </c>
      <c r="AW1703" s="34">
        <f>IF(AO1703="","",AO1703*AO$4)</f>
        <v>0.42396724950205422</v>
      </c>
      <c r="AX1703" s="34"/>
      <c r="AY1703" s="34">
        <f>IF(AQ1703="","",AI1703*AI$5)</f>
        <v>1.8304927447936346E-2</v>
      </c>
      <c r="AZ1703" s="34">
        <f>IF(AR1703="","",AJ1703*AJ$5)</f>
        <v>1.2265282881237766E-2</v>
      </c>
      <c r="BA1703" s="34">
        <f>IF(AS1703="","",AK1703*AK$5)</f>
        <v>0</v>
      </c>
      <c r="BB1703" s="34">
        <f>IF(AT1703="","",AL1703*AL$5)</f>
        <v>1.4211679323724509</v>
      </c>
      <c r="BC1703" s="34">
        <f>IF(AU1703="","",AM1703*AM$5)</f>
        <v>0</v>
      </c>
      <c r="BD1703" s="34">
        <f>IF(AV1703="","",AN1703*AN$5)</f>
        <v>0.90195693808914101</v>
      </c>
      <c r="BE1703" s="34">
        <f>IF(AW1703="","",AO1703*AO$5)</f>
        <v>0.42396724950205422</v>
      </c>
      <c r="BF1703" s="34">
        <f>IF(BE1703="","",SUM(AY1703:BE1703))</f>
        <v>2.7776623302928205</v>
      </c>
      <c r="BG1703" s="34"/>
      <c r="BH1703" s="34">
        <f>IF(AT1703="","",3/AT1703)</f>
        <v>5.2773495863221092</v>
      </c>
      <c r="BI1703" s="34"/>
      <c r="BJ1703" s="34">
        <f>IF(AQ1703="","",AQ1703*$BH1703)</f>
        <v>0.19320300259004619</v>
      </c>
      <c r="BK1703" s="34">
        <f>IF(AR1703="","",AR1703*$BH1703)</f>
        <v>6.4728185539423763E-2</v>
      </c>
      <c r="BL1703" s="34">
        <f>IF(AS1703="","",AS1703*$BH1703)</f>
        <v>0</v>
      </c>
      <c r="BM1703" s="34">
        <f>IF(AT1703="","",AT1703*$BH1703)</f>
        <v>3</v>
      </c>
      <c r="BN1703" s="34">
        <f>IF(AU1703="","",AU1703*$BH1703)</f>
        <v>3.5097727845509928E-2</v>
      </c>
      <c r="BO1703" s="34">
        <f>IF(AV1703="","",AV1703*$BH1703)</f>
        <v>4.7599420741050844</v>
      </c>
      <c r="BP1703" s="34">
        <f t="shared" si="193"/>
        <v>14.658695149713322</v>
      </c>
      <c r="BQ1703" s="34">
        <f>IF(AW1703="","",AW1703*$BH1703)</f>
        <v>2.2374233887737884</v>
      </c>
      <c r="BR1703" s="34"/>
      <c r="BS1703" s="34">
        <f t="shared" si="194"/>
        <v>5.0178732622345548</v>
      </c>
      <c r="BT1703" s="34"/>
      <c r="BU1703" s="34">
        <f t="shared" si="195"/>
        <v>0.96490227215449009</v>
      </c>
      <c r="BV1703" s="34">
        <f t="shared" si="196"/>
        <v>0.96490227215449009</v>
      </c>
      <c r="BW1703" s="34">
        <f t="shared" si="197"/>
        <v>1</v>
      </c>
      <c r="BX1703" s="34"/>
      <c r="BY1703" s="34">
        <f>IF(BV1703="","",IF(BQ1703=0,0,((BV1703/BQ1703)*AF1703)))</f>
        <v>3.1325388251703385</v>
      </c>
      <c r="BZ1703" s="34">
        <f>IF(BY1703="","",SUM(S1703:X1703,BY1703))</f>
        <v>95.921984825170341</v>
      </c>
      <c r="CA1703" s="18"/>
      <c r="CB1703" s="20">
        <v>1.6903999999999999E-2</v>
      </c>
      <c r="CC1703" s="20">
        <v>9.972E-3</v>
      </c>
      <c r="CD1703" s="20">
        <v>4.9216000000000003E-2</v>
      </c>
      <c r="CE1703" s="20">
        <v>1.2649000000000001E-2</v>
      </c>
      <c r="CF1703" s="20">
        <v>8.352E-3</v>
      </c>
      <c r="CG1703" s="20">
        <v>3.1315999999999997E-2</v>
      </c>
      <c r="CH1703" s="20"/>
      <c r="CI1703" s="21">
        <v>3.4608500000000002</v>
      </c>
      <c r="CJ1703" s="21">
        <v>2.6227499999999999</v>
      </c>
      <c r="CK1703" s="21">
        <v>-21.527000000000001</v>
      </c>
      <c r="CL1703" s="21">
        <v>0.37154399999999999</v>
      </c>
      <c r="CM1703" s="21">
        <v>3.8325200000000001</v>
      </c>
      <c r="CN1703" s="21">
        <v>0.34927799999999998</v>
      </c>
      <c r="CO1703" s="21"/>
      <c r="CP1703" s="20">
        <v>7.1018999999999997</v>
      </c>
      <c r="CQ1703" s="20">
        <v>82.078699999999998</v>
      </c>
      <c r="CR1703" s="20">
        <v>10.824999999999999</v>
      </c>
      <c r="CS1703" s="20">
        <v>61.113700000000001</v>
      </c>
      <c r="CT1703" s="20"/>
      <c r="CU1703" s="22">
        <v>44278.1240972222</v>
      </c>
      <c r="CV1703" s="22"/>
    </row>
    <row r="1704" spans="1:100" s="17" customFormat="1" x14ac:dyDescent="0.25">
      <c r="A1704" s="17" t="s">
        <v>125</v>
      </c>
      <c r="B1704" s="17">
        <v>3902</v>
      </c>
      <c r="C1704" s="17">
        <v>4</v>
      </c>
      <c r="E1704" s="18">
        <v>0.78350200000000003</v>
      </c>
      <c r="F1704" s="18">
        <v>0.28838999999999998</v>
      </c>
      <c r="G1704" s="18">
        <v>0</v>
      </c>
      <c r="H1704" s="18">
        <v>17.5899</v>
      </c>
      <c r="I1704" s="18">
        <v>0.24127499999999999</v>
      </c>
      <c r="J1704" s="18">
        <v>36.456200000000003</v>
      </c>
      <c r="K1704" s="18">
        <v>44.231299999999997</v>
      </c>
      <c r="L1704" s="18">
        <v>0.40948299999999999</v>
      </c>
      <c r="M1704" s="18">
        <v>100</v>
      </c>
      <c r="N1704" s="18"/>
      <c r="O1704" s="18">
        <v>5.4443999999999999E-2</v>
      </c>
      <c r="P1704" s="18">
        <v>44.1768</v>
      </c>
      <c r="Q1704" s="18">
        <f t="shared" si="191"/>
        <v>99.945555999999996</v>
      </c>
      <c r="R1704" s="18"/>
      <c r="S1704" s="18">
        <v>1.0561400000000001</v>
      </c>
      <c r="T1704" s="18">
        <v>0.478238</v>
      </c>
      <c r="U1704" s="18">
        <v>0</v>
      </c>
      <c r="V1704" s="18">
        <v>40.305599999999998</v>
      </c>
      <c r="W1704" s="18">
        <v>0.24127499999999999</v>
      </c>
      <c r="X1704" s="18">
        <v>51.009500000000003</v>
      </c>
      <c r="Y1704" s="18">
        <v>6.9092099999999999</v>
      </c>
      <c r="Z1704" s="18">
        <v>100</v>
      </c>
      <c r="AA1704" s="19"/>
      <c r="AB1704" s="18">
        <f>IF(Z1704="","",Z1704-O1704)</f>
        <v>99.945555999999996</v>
      </c>
      <c r="AC1704" s="18">
        <f t="shared" si="192"/>
        <v>93.036345999999995</v>
      </c>
      <c r="AD1704" s="18"/>
      <c r="AE1704" s="34">
        <f>IF(M1704="","",IF(M1704&gt;100,M1704, M1704+O1704))</f>
        <v>100.054444</v>
      </c>
      <c r="AF1704" s="37">
        <f>IF(AE1704="","",IF(AE1704="* * *", Y1704, AE1704-SUM(S1704:X1704)))</f>
        <v>6.9636909999999972</v>
      </c>
      <c r="AG1704" s="54"/>
      <c r="AH1704" s="33"/>
      <c r="AI1704" s="34">
        <f>IF(S1704="","",IF(AI$6=0, 0, S1704/AI$6))</f>
        <v>1.7040304335634009E-2</v>
      </c>
      <c r="AJ1704" s="34">
        <f>IF(T1704="","",IF(AJ$6=0, 0, T1704/AJ$6))</f>
        <v>1.1865505186714271E-2</v>
      </c>
      <c r="AK1704" s="34">
        <f>IF(U1704="","",IF(AK$6=0, 0, U1704/AK$6))</f>
        <v>0</v>
      </c>
      <c r="AL1704" s="34">
        <f>IF(V1704="","",IF(AL$6=0, 0, V1704/AL$6))</f>
        <v>0.28395319523430701</v>
      </c>
      <c r="AM1704" s="34">
        <f>IF(W1704="","",IF(AM$6=0, 0, W1704/AM$6))</f>
        <v>6.8057769064778636E-3</v>
      </c>
      <c r="AN1704" s="34">
        <f>IF(X1704="","",IF(AN$6=0, 0, X1704/AN$6))</f>
        <v>0.90962669453291345</v>
      </c>
      <c r="AO1704" s="34">
        <f>IF(Y1704="","",IF(AO$6=0, 0, Y1704/AO$6))</f>
        <v>0.40624787775891341</v>
      </c>
      <c r="AP1704" s="34"/>
      <c r="AQ1704" s="34">
        <f>IF(AI1704="","",AI1704*AI$4)</f>
        <v>3.4080608671268019E-2</v>
      </c>
      <c r="AR1704" s="33">
        <f>IF(AJ1704="","",AJ1704*AJ$4)</f>
        <v>1.1865505186714271E-2</v>
      </c>
      <c r="AS1704" s="34">
        <f>IF(AK1704="","",AK1704*AK$4)</f>
        <v>0</v>
      </c>
      <c r="AT1704" s="34">
        <f>IF(AL1704="","",AL1704*AL$4)</f>
        <v>0.56790639046861402</v>
      </c>
      <c r="AU1704" s="34">
        <f>IF(AM1704="","",AM1704*AM$4)</f>
        <v>6.8057769064778636E-3</v>
      </c>
      <c r="AV1704" s="34">
        <f>IF(AN1704="","",AN1704*AN$4)</f>
        <v>0.90962669453291345</v>
      </c>
      <c r="AW1704" s="34">
        <f>IF(AO1704="","",AO1704*AO$4)</f>
        <v>0.40624787775891341</v>
      </c>
      <c r="AX1704" s="34"/>
      <c r="AY1704" s="34">
        <f>IF(AQ1704="","",AI1704*AI$5)</f>
        <v>1.7040304335634009E-2</v>
      </c>
      <c r="AZ1704" s="34">
        <f>IF(AR1704="","",AJ1704*AJ$5)</f>
        <v>1.1865505186714271E-2</v>
      </c>
      <c r="BA1704" s="34">
        <f>IF(AS1704="","",AK1704*AK$5)</f>
        <v>0</v>
      </c>
      <c r="BB1704" s="34">
        <f>IF(AT1704="","",AL1704*AL$5)</f>
        <v>1.4197659761715351</v>
      </c>
      <c r="BC1704" s="34">
        <f>IF(AU1704="","",AM1704*AM$5)</f>
        <v>0</v>
      </c>
      <c r="BD1704" s="34">
        <f>IF(AV1704="","",AN1704*AN$5)</f>
        <v>0.90962669453291345</v>
      </c>
      <c r="BE1704" s="34">
        <f>IF(AW1704="","",AO1704*AO$5)</f>
        <v>0.40624787775891341</v>
      </c>
      <c r="BF1704" s="34">
        <f>IF(BE1704="","",SUM(AY1704:BE1704))</f>
        <v>2.7645463579857101</v>
      </c>
      <c r="BG1704" s="34"/>
      <c r="BH1704" s="34">
        <f>IF(AT1704="","",3/AT1704)</f>
        <v>5.2825607359771354</v>
      </c>
      <c r="BI1704" s="34"/>
      <c r="BJ1704" s="34">
        <f>IF(AQ1704="","",AQ1704*$BH1704)</f>
        <v>0.18003288522504232</v>
      </c>
      <c r="BK1704" s="34">
        <f>IF(AR1704="","",AR1704*$BH1704)</f>
        <v>6.2680251811869855E-2</v>
      </c>
      <c r="BL1704" s="34">
        <f>IF(AS1704="","",AS1704*$BH1704)</f>
        <v>0</v>
      </c>
      <c r="BM1704" s="34">
        <f>IF(AT1704="","",AT1704*$BH1704)</f>
        <v>3</v>
      </c>
      <c r="BN1704" s="34">
        <f>IF(AU1704="","",AU1704*$BH1704)</f>
        <v>3.5951929863979895E-2</v>
      </c>
      <c r="BO1704" s="34">
        <f>IF(AV1704="","",AV1704*$BH1704)</f>
        <v>4.8051582609362358</v>
      </c>
      <c r="BP1704" s="34">
        <f t="shared" si="193"/>
        <v>14.603884043483902</v>
      </c>
      <c r="BQ1704" s="34">
        <f>IF(AW1704="","",AW1704*$BH1704)</f>
        <v>2.1460290881232749</v>
      </c>
      <c r="BR1704" s="34"/>
      <c r="BS1704" s="34">
        <f t="shared" si="194"/>
        <v>5.0478713979731475</v>
      </c>
      <c r="BT1704" s="34"/>
      <c r="BU1704" s="34">
        <f t="shared" si="195"/>
        <v>0.96404807013602012</v>
      </c>
      <c r="BV1704" s="34">
        <f t="shared" si="196"/>
        <v>0.96404807013602012</v>
      </c>
      <c r="BW1704" s="34">
        <f t="shared" si="197"/>
        <v>1</v>
      </c>
      <c r="BX1704" s="34"/>
      <c r="BY1704" s="34">
        <f>IF(BV1704="","",IF(BQ1704=0,0,((BV1704/BQ1704)*AF1704)))</f>
        <v>3.1282580961865945</v>
      </c>
      <c r="BZ1704" s="34">
        <f>IF(BY1704="","",SUM(S1704:X1704,BY1704))</f>
        <v>96.219011096186605</v>
      </c>
      <c r="CA1704" s="18"/>
      <c r="CB1704" s="20">
        <v>1.6194E-2</v>
      </c>
      <c r="CC1704" s="20">
        <v>1.0240000000000001E-2</v>
      </c>
      <c r="CD1704" s="20">
        <v>4.8945000000000002E-2</v>
      </c>
      <c r="CE1704" s="20">
        <v>1.2385999999999999E-2</v>
      </c>
      <c r="CF1704" s="20">
        <v>8.5859999999999999E-3</v>
      </c>
      <c r="CG1704" s="20">
        <v>3.0203000000000001E-2</v>
      </c>
      <c r="CH1704" s="20"/>
      <c r="CI1704" s="21">
        <v>3.5844499999999999</v>
      </c>
      <c r="CJ1704" s="21">
        <v>2.7096</v>
      </c>
      <c r="CK1704" s="21">
        <v>-19.596</v>
      </c>
      <c r="CL1704" s="21">
        <v>0.37164900000000001</v>
      </c>
      <c r="CM1704" s="21">
        <v>3.80281</v>
      </c>
      <c r="CN1704" s="21">
        <v>0.34761900000000001</v>
      </c>
      <c r="CO1704" s="21"/>
      <c r="CP1704" s="20">
        <v>7.0723000000000003</v>
      </c>
      <c r="CQ1704" s="20">
        <v>82.071100000000001</v>
      </c>
      <c r="CR1704" s="20">
        <v>10.824999999999999</v>
      </c>
      <c r="CS1704" s="20">
        <v>91.673699999999997</v>
      </c>
      <c r="CT1704" s="20"/>
      <c r="CU1704" s="22">
        <v>44278.125891203701</v>
      </c>
      <c r="CV1704" s="22"/>
    </row>
    <row r="1705" spans="1:100" s="17" customFormat="1" x14ac:dyDescent="0.25">
      <c r="A1705" s="17" t="s">
        <v>125</v>
      </c>
      <c r="B1705" s="17">
        <v>3903</v>
      </c>
      <c r="C1705" s="17">
        <v>5</v>
      </c>
      <c r="E1705" s="18">
        <v>0.77147200000000005</v>
      </c>
      <c r="F1705" s="18">
        <v>0.26997399999999999</v>
      </c>
      <c r="G1705" s="18">
        <v>0</v>
      </c>
      <c r="H1705" s="18">
        <v>17.734000000000002</v>
      </c>
      <c r="I1705" s="18">
        <v>0.28000900000000001</v>
      </c>
      <c r="J1705" s="18">
        <v>36.771700000000003</v>
      </c>
      <c r="K1705" s="18">
        <v>43.808599999999998</v>
      </c>
      <c r="L1705" s="18">
        <v>0.36422900000000002</v>
      </c>
      <c r="M1705" s="18">
        <v>100</v>
      </c>
      <c r="N1705" s="18"/>
      <c r="O1705" s="18">
        <v>6.3184000000000004E-2</v>
      </c>
      <c r="P1705" s="18">
        <v>43.7455</v>
      </c>
      <c r="Q1705" s="18">
        <f t="shared" si="191"/>
        <v>99.936815999999993</v>
      </c>
      <c r="R1705" s="18"/>
      <c r="S1705" s="18">
        <v>1.03993</v>
      </c>
      <c r="T1705" s="18">
        <v>0.44769799999999998</v>
      </c>
      <c r="U1705" s="18">
        <v>0</v>
      </c>
      <c r="V1705" s="18">
        <v>40.6357</v>
      </c>
      <c r="W1705" s="18">
        <v>0.28000900000000001</v>
      </c>
      <c r="X1705" s="18">
        <v>51.451000000000001</v>
      </c>
      <c r="Y1705" s="18">
        <v>6.1456299999999997</v>
      </c>
      <c r="Z1705" s="18">
        <v>100</v>
      </c>
      <c r="AA1705" s="19"/>
      <c r="AB1705" s="18">
        <f>IF(Z1705="","",Z1705-O1705)</f>
        <v>99.936815999999993</v>
      </c>
      <c r="AC1705" s="18">
        <f t="shared" si="192"/>
        <v>93.791185999999996</v>
      </c>
      <c r="AD1705" s="18"/>
      <c r="AE1705" s="34">
        <f>IF(M1705="","",IF(M1705&gt;100,M1705, M1705+O1705))</f>
        <v>100.06318400000001</v>
      </c>
      <c r="AF1705" s="37">
        <f>IF(AE1705="","",IF(AE1705="* * *", Y1705, AE1705-SUM(S1705:X1705)))</f>
        <v>6.2088470000000058</v>
      </c>
      <c r="AG1705" s="54"/>
      <c r="AH1705" s="33"/>
      <c r="AI1705" s="34">
        <f>IF(S1705="","",IF(AI$6=0, 0, S1705/AI$6))</f>
        <v>1.6778763883344892E-2</v>
      </c>
      <c r="AJ1705" s="34">
        <f>IF(T1705="","",IF(AJ$6=0, 0, T1705/AJ$6))</f>
        <v>1.1107780939786479E-2</v>
      </c>
      <c r="AK1705" s="34">
        <f>IF(U1705="","",IF(AK$6=0, 0, U1705/AK$6))</f>
        <v>0</v>
      </c>
      <c r="AL1705" s="34">
        <f>IF(V1705="","",IF(AL$6=0, 0, V1705/AL$6))</f>
        <v>0.28627875172637873</v>
      </c>
      <c r="AM1705" s="34">
        <f>IF(W1705="","",IF(AM$6=0, 0, W1705/AM$6))</f>
        <v>7.8983681931653095E-3</v>
      </c>
      <c r="AN1705" s="34">
        <f>IF(X1705="","",IF(AN$6=0, 0, X1705/AN$6))</f>
        <v>0.91749974142881086</v>
      </c>
      <c r="AO1705" s="34">
        <f>IF(Y1705="","",IF(AO$6=0, 0, Y1705/AO$6))</f>
        <v>0.36135088454273512</v>
      </c>
      <c r="AP1705" s="34"/>
      <c r="AQ1705" s="34">
        <f>IF(AI1705="","",AI1705*AI$4)</f>
        <v>3.3557527766689785E-2</v>
      </c>
      <c r="AR1705" s="33">
        <f>IF(AJ1705="","",AJ1705*AJ$4)</f>
        <v>1.1107780939786479E-2</v>
      </c>
      <c r="AS1705" s="34">
        <f>IF(AK1705="","",AK1705*AK$4)</f>
        <v>0</v>
      </c>
      <c r="AT1705" s="34">
        <f>IF(AL1705="","",AL1705*AL$4)</f>
        <v>0.57255750345275747</v>
      </c>
      <c r="AU1705" s="34">
        <f>IF(AM1705="","",AM1705*AM$4)</f>
        <v>7.8983681931653095E-3</v>
      </c>
      <c r="AV1705" s="34">
        <f>IF(AN1705="","",AN1705*AN$4)</f>
        <v>0.91749974142881086</v>
      </c>
      <c r="AW1705" s="34">
        <f>IF(AO1705="","",AO1705*AO$4)</f>
        <v>0.36135088454273512</v>
      </c>
      <c r="AX1705" s="34"/>
      <c r="AY1705" s="34">
        <f>IF(AQ1705="","",AI1705*AI$5)</f>
        <v>1.6778763883344892E-2</v>
      </c>
      <c r="AZ1705" s="34">
        <f>IF(AR1705="","",AJ1705*AJ$5)</f>
        <v>1.1107780939786479E-2</v>
      </c>
      <c r="BA1705" s="34">
        <f>IF(AS1705="","",AK1705*AK$5)</f>
        <v>0</v>
      </c>
      <c r="BB1705" s="34">
        <f>IF(AT1705="","",AL1705*AL$5)</f>
        <v>1.4313937586318937</v>
      </c>
      <c r="BC1705" s="34">
        <f>IF(AU1705="","",AM1705*AM$5)</f>
        <v>0</v>
      </c>
      <c r="BD1705" s="34">
        <f>IF(AV1705="","",AN1705*AN$5)</f>
        <v>0.91749974142881086</v>
      </c>
      <c r="BE1705" s="34">
        <f>IF(AW1705="","",AO1705*AO$5)</f>
        <v>0.36135088454273512</v>
      </c>
      <c r="BF1705" s="34">
        <f>IF(BE1705="","",SUM(AY1705:BE1705))</f>
        <v>2.7381309294265712</v>
      </c>
      <c r="BG1705" s="34"/>
      <c r="BH1705" s="34">
        <f>IF(AT1705="","",3/AT1705)</f>
        <v>5.2396483879938085</v>
      </c>
      <c r="BI1705" s="34"/>
      <c r="BJ1705" s="34">
        <f>IF(AQ1705="","",AQ1705*$BH1705)</f>
        <v>0.1758296462677936</v>
      </c>
      <c r="BK1705" s="34">
        <f>IF(AR1705="","",AR1705*$BH1705)</f>
        <v>5.8200866495340578E-2</v>
      </c>
      <c r="BL1705" s="34">
        <f>IF(AS1705="","",AS1705*$BH1705)</f>
        <v>0</v>
      </c>
      <c r="BM1705" s="34">
        <f>IF(AT1705="","",AT1705*$BH1705)</f>
        <v>3</v>
      </c>
      <c r="BN1705" s="34">
        <f>IF(AU1705="","",AU1705*$BH1705)</f>
        <v>4.1384672171100187E-2</v>
      </c>
      <c r="BO1705" s="34">
        <f>IF(AV1705="","",AV1705*$BH1705)</f>
        <v>4.8073760411622048</v>
      </c>
      <c r="BP1705" s="34">
        <f t="shared" si="193"/>
        <v>14.346843310485923</v>
      </c>
      <c r="BQ1705" s="34">
        <f>IF(AW1705="","",AW1705*$BH1705)</f>
        <v>1.8933515796944789</v>
      </c>
      <c r="BR1705" s="34"/>
      <c r="BS1705" s="34">
        <f t="shared" si="194"/>
        <v>5.0414065539253388</v>
      </c>
      <c r="BT1705" s="34"/>
      <c r="BU1705" s="34">
        <f t="shared" si="195"/>
        <v>0.9586153278288998</v>
      </c>
      <c r="BV1705" s="34">
        <f t="shared" si="196"/>
        <v>0.9586153278288998</v>
      </c>
      <c r="BW1705" s="34">
        <f t="shared" si="197"/>
        <v>1</v>
      </c>
      <c r="BX1705" s="34"/>
      <c r="BY1705" s="34">
        <f>IF(BV1705="","",IF(BQ1705=0,0,((BV1705/BQ1705)*AF1705)))</f>
        <v>3.1435766955152173</v>
      </c>
      <c r="BZ1705" s="34">
        <f>IF(BY1705="","",SUM(S1705:X1705,BY1705))</f>
        <v>96.997913695515223</v>
      </c>
      <c r="CA1705" s="18"/>
      <c r="CB1705" s="20">
        <v>1.5633000000000001E-2</v>
      </c>
      <c r="CC1705" s="20">
        <v>1.014E-2</v>
      </c>
      <c r="CD1705" s="20">
        <v>4.8910000000000002E-2</v>
      </c>
      <c r="CE1705" s="20">
        <v>1.2928E-2</v>
      </c>
      <c r="CF1705" s="20">
        <v>8.7159999999999998E-3</v>
      </c>
      <c r="CG1705" s="20">
        <v>3.0395999999999999E-2</v>
      </c>
      <c r="CH1705" s="20"/>
      <c r="CI1705" s="21">
        <v>3.59646</v>
      </c>
      <c r="CJ1705" s="21">
        <v>2.8247399999999998</v>
      </c>
      <c r="CK1705" s="21">
        <v>-21.178000000000001</v>
      </c>
      <c r="CL1705" s="21">
        <v>0.370035</v>
      </c>
      <c r="CM1705" s="21">
        <v>3.4807700000000001</v>
      </c>
      <c r="CN1705" s="21">
        <v>0.34600199999999998</v>
      </c>
      <c r="CO1705" s="21"/>
      <c r="CP1705" s="20">
        <v>7.0427999999999997</v>
      </c>
      <c r="CQ1705" s="20">
        <v>82.063199999999995</v>
      </c>
      <c r="CR1705" s="20">
        <v>10.824999999999999</v>
      </c>
      <c r="CS1705" s="20">
        <v>122.212</v>
      </c>
      <c r="CT1705" s="20"/>
      <c r="CU1705" s="22">
        <v>44278.127685185202</v>
      </c>
      <c r="CV1705" s="22"/>
    </row>
    <row r="1706" spans="1:100" s="17" customFormat="1" x14ac:dyDescent="0.25">
      <c r="A1706" s="17" t="s">
        <v>125</v>
      </c>
      <c r="B1706" s="17">
        <v>3904</v>
      </c>
      <c r="C1706" s="17">
        <v>6</v>
      </c>
      <c r="E1706" s="18">
        <v>0.69508499999999995</v>
      </c>
      <c r="F1706" s="18">
        <v>0.25643100000000002</v>
      </c>
      <c r="G1706" s="18">
        <v>0</v>
      </c>
      <c r="H1706" s="18">
        <v>17.7742</v>
      </c>
      <c r="I1706" s="18">
        <v>0.31259700000000001</v>
      </c>
      <c r="J1706" s="18">
        <v>36.967300000000002</v>
      </c>
      <c r="K1706" s="18">
        <v>43.6464</v>
      </c>
      <c r="L1706" s="18">
        <v>0.348049</v>
      </c>
      <c r="M1706" s="18">
        <v>100</v>
      </c>
      <c r="N1706" s="18"/>
      <c r="O1706" s="18">
        <v>7.0538000000000003E-2</v>
      </c>
      <c r="P1706" s="18">
        <v>43.575800000000001</v>
      </c>
      <c r="Q1706" s="18">
        <f t="shared" si="191"/>
        <v>99.929462000000001</v>
      </c>
      <c r="R1706" s="18"/>
      <c r="S1706" s="18">
        <v>0.93695799999999996</v>
      </c>
      <c r="T1706" s="18">
        <v>0.42524000000000001</v>
      </c>
      <c r="U1706" s="18">
        <v>0</v>
      </c>
      <c r="V1706" s="18">
        <v>40.727899999999998</v>
      </c>
      <c r="W1706" s="18">
        <v>0.31259700000000001</v>
      </c>
      <c r="X1706" s="18">
        <v>51.724699999999999</v>
      </c>
      <c r="Y1706" s="18">
        <v>5.8726399999999996</v>
      </c>
      <c r="Z1706" s="18">
        <v>100</v>
      </c>
      <c r="AA1706" s="19"/>
      <c r="AB1706" s="18">
        <f>IF(Z1706="","",Z1706-O1706)</f>
        <v>99.929462000000001</v>
      </c>
      <c r="AC1706" s="18">
        <f t="shared" si="192"/>
        <v>94.056821999999997</v>
      </c>
      <c r="AD1706" s="18"/>
      <c r="AE1706" s="34">
        <f>IF(M1706="","",IF(M1706&gt;100,M1706, M1706+O1706))</f>
        <v>100.070538</v>
      </c>
      <c r="AF1706" s="37">
        <f>IF(AE1706="","",IF(AE1706="* * *", Y1706, AE1706-SUM(S1706:X1706)))</f>
        <v>5.9431430000000063</v>
      </c>
      <c r="AG1706" s="54"/>
      <c r="AH1706" s="33"/>
      <c r="AI1706" s="34">
        <f>IF(S1706="","",IF(AI$6=0, 0, S1706/AI$6))</f>
        <v>1.5117360832566673E-2</v>
      </c>
      <c r="AJ1706" s="34">
        <f>IF(T1706="","",IF(AJ$6=0, 0, T1706/AJ$6))</f>
        <v>1.0550578217536827E-2</v>
      </c>
      <c r="AK1706" s="34">
        <f>IF(U1706="","",IF(AK$6=0, 0, U1706/AK$6))</f>
        <v>0</v>
      </c>
      <c r="AL1706" s="34">
        <f>IF(V1706="","",IF(AL$6=0, 0, V1706/AL$6))</f>
        <v>0.28692830128278285</v>
      </c>
      <c r="AM1706" s="34">
        <f>IF(W1706="","",IF(AM$6=0, 0, W1706/AM$6))</f>
        <v>8.8175958704145088E-3</v>
      </c>
      <c r="AN1706" s="34">
        <f>IF(X1706="","",IF(AN$6=0, 0, X1706/AN$6))</f>
        <v>0.92238049552939316</v>
      </c>
      <c r="AO1706" s="34">
        <f>IF(Y1706="","",IF(AO$6=0, 0, Y1706/AO$6))</f>
        <v>0.34529961266803372</v>
      </c>
      <c r="AP1706" s="34"/>
      <c r="AQ1706" s="34">
        <f>IF(AI1706="","",AI1706*AI$4)</f>
        <v>3.0234721665133347E-2</v>
      </c>
      <c r="AR1706" s="33">
        <f>IF(AJ1706="","",AJ1706*AJ$4)</f>
        <v>1.0550578217536827E-2</v>
      </c>
      <c r="AS1706" s="34">
        <f>IF(AK1706="","",AK1706*AK$4)</f>
        <v>0</v>
      </c>
      <c r="AT1706" s="34">
        <f>IF(AL1706="","",AL1706*AL$4)</f>
        <v>0.5738566025655657</v>
      </c>
      <c r="AU1706" s="34">
        <f>IF(AM1706="","",AM1706*AM$4)</f>
        <v>8.8175958704145088E-3</v>
      </c>
      <c r="AV1706" s="34">
        <f>IF(AN1706="","",AN1706*AN$4)</f>
        <v>0.92238049552939316</v>
      </c>
      <c r="AW1706" s="34">
        <f>IF(AO1706="","",AO1706*AO$4)</f>
        <v>0.34529961266803372</v>
      </c>
      <c r="AX1706" s="34"/>
      <c r="AY1706" s="34">
        <f>IF(AQ1706="","",AI1706*AI$5)</f>
        <v>1.5117360832566673E-2</v>
      </c>
      <c r="AZ1706" s="34">
        <f>IF(AR1706="","",AJ1706*AJ$5)</f>
        <v>1.0550578217536827E-2</v>
      </c>
      <c r="BA1706" s="34">
        <f>IF(AS1706="","",AK1706*AK$5)</f>
        <v>0</v>
      </c>
      <c r="BB1706" s="34">
        <f>IF(AT1706="","",AL1706*AL$5)</f>
        <v>1.4346415064139142</v>
      </c>
      <c r="BC1706" s="34">
        <f>IF(AU1706="","",AM1706*AM$5)</f>
        <v>0</v>
      </c>
      <c r="BD1706" s="34">
        <f>IF(AV1706="","",AN1706*AN$5)</f>
        <v>0.92238049552939316</v>
      </c>
      <c r="BE1706" s="34">
        <f>IF(AW1706="","",AO1706*AO$5)</f>
        <v>0.34529961266803372</v>
      </c>
      <c r="BF1706" s="34">
        <f>IF(BE1706="","",SUM(AY1706:BE1706))</f>
        <v>2.7279895536614447</v>
      </c>
      <c r="BG1706" s="34"/>
      <c r="BH1706" s="34">
        <f>IF(AT1706="","",3/AT1706)</f>
        <v>5.2277868488186234</v>
      </c>
      <c r="BI1706" s="34"/>
      <c r="BJ1706" s="34">
        <f>IF(AQ1706="","",AQ1706*$BH1706)</f>
        <v>0.15806068029867562</v>
      </c>
      <c r="BK1706" s="34">
        <f>IF(AR1706="","",AR1706*$BH1706)</f>
        <v>5.5156174053071258E-2</v>
      </c>
      <c r="BL1706" s="34">
        <f>IF(AS1706="","",AS1706*$BH1706)</f>
        <v>0</v>
      </c>
      <c r="BM1706" s="34">
        <f>IF(AT1706="","",AT1706*$BH1706)</f>
        <v>3</v>
      </c>
      <c r="BN1706" s="34">
        <f>IF(AU1706="","",AU1706*$BH1706)</f>
        <v>4.6096511729550371E-2</v>
      </c>
      <c r="BO1706" s="34">
        <f>IF(AV1706="","",AV1706*$BH1706)</f>
        <v>4.8220086241353668</v>
      </c>
      <c r="BP1706" s="34">
        <f t="shared" si="193"/>
        <v>14.261347912345887</v>
      </c>
      <c r="BQ1706" s="34">
        <f>IF(AW1706="","",AW1706*$BH1706)</f>
        <v>1.8051527740081112</v>
      </c>
      <c r="BR1706" s="34"/>
      <c r="BS1706" s="34">
        <f t="shared" si="194"/>
        <v>5.0352254784871135</v>
      </c>
      <c r="BT1706" s="34"/>
      <c r="BU1706" s="34">
        <f t="shared" si="195"/>
        <v>0.95390348827044957</v>
      </c>
      <c r="BV1706" s="34">
        <f t="shared" si="196"/>
        <v>0.95390348827044957</v>
      </c>
      <c r="BW1706" s="34">
        <f t="shared" si="197"/>
        <v>1</v>
      </c>
      <c r="BX1706" s="34"/>
      <c r="BY1706" s="34">
        <f>IF(BV1706="","",IF(BQ1706=0,0,((BV1706/BQ1706)*AF1706)))</f>
        <v>3.1405568108246094</v>
      </c>
      <c r="BZ1706" s="34">
        <f>IF(BY1706="","",SUM(S1706:X1706,BY1706))</f>
        <v>97.267951810824599</v>
      </c>
      <c r="CA1706" s="18"/>
      <c r="CB1706" s="20">
        <v>1.6945000000000002E-2</v>
      </c>
      <c r="CC1706" s="20">
        <v>1.0269E-2</v>
      </c>
      <c r="CD1706" s="20">
        <v>4.8520000000000001E-2</v>
      </c>
      <c r="CE1706" s="20">
        <v>1.2274999999999999E-2</v>
      </c>
      <c r="CF1706" s="20">
        <v>8.2990000000000008E-3</v>
      </c>
      <c r="CG1706" s="20">
        <v>2.9517000000000002E-2</v>
      </c>
      <c r="CH1706" s="20"/>
      <c r="CI1706" s="21">
        <v>3.8695400000000002</v>
      </c>
      <c r="CJ1706" s="21">
        <v>2.9426999999999999</v>
      </c>
      <c r="CK1706" s="21">
        <v>-22.212</v>
      </c>
      <c r="CL1706" s="21">
        <v>0.36933300000000002</v>
      </c>
      <c r="CM1706" s="21">
        <v>3.2242099999999998</v>
      </c>
      <c r="CN1706" s="21">
        <v>0.34489599999999998</v>
      </c>
      <c r="CO1706" s="21"/>
      <c r="CP1706" s="20">
        <v>7.0133000000000001</v>
      </c>
      <c r="CQ1706" s="20">
        <v>82.055499999999995</v>
      </c>
      <c r="CR1706" s="20">
        <v>10.8245</v>
      </c>
      <c r="CS1706" s="20">
        <v>152.702</v>
      </c>
      <c r="CT1706" s="20"/>
      <c r="CU1706" s="22">
        <v>44278.129479166702</v>
      </c>
      <c r="CV1706" s="22"/>
    </row>
    <row r="1707" spans="1:100" s="17" customFormat="1" x14ac:dyDescent="0.25">
      <c r="A1707" s="17" t="s">
        <v>125</v>
      </c>
      <c r="B1707" s="17">
        <v>3905</v>
      </c>
      <c r="C1707" s="17">
        <v>7</v>
      </c>
      <c r="E1707" s="18">
        <v>0.70815700000000004</v>
      </c>
      <c r="F1707" s="18">
        <v>0.25577</v>
      </c>
      <c r="G1707" s="18">
        <v>0</v>
      </c>
      <c r="H1707" s="18">
        <v>17.8643</v>
      </c>
      <c r="I1707" s="18">
        <v>0.366593</v>
      </c>
      <c r="J1707" s="18">
        <v>36.930300000000003</v>
      </c>
      <c r="K1707" s="18">
        <v>43.540100000000002</v>
      </c>
      <c r="L1707" s="18">
        <v>0.33469100000000002</v>
      </c>
      <c r="M1707" s="18">
        <v>100</v>
      </c>
      <c r="N1707" s="18"/>
      <c r="O1707" s="18">
        <v>8.2722000000000004E-2</v>
      </c>
      <c r="P1707" s="18">
        <v>43.4574</v>
      </c>
      <c r="Q1707" s="18">
        <f t="shared" si="191"/>
        <v>99.917277999999996</v>
      </c>
      <c r="R1707" s="18"/>
      <c r="S1707" s="18">
        <v>0.95457999999999998</v>
      </c>
      <c r="T1707" s="18">
        <v>0.42414400000000002</v>
      </c>
      <c r="U1707" s="18">
        <v>0</v>
      </c>
      <c r="V1707" s="18">
        <v>40.9345</v>
      </c>
      <c r="W1707" s="18">
        <v>0.366593</v>
      </c>
      <c r="X1707" s="18">
        <v>51.673000000000002</v>
      </c>
      <c r="Y1707" s="18">
        <v>5.64724</v>
      </c>
      <c r="Z1707" s="18">
        <v>100</v>
      </c>
      <c r="AA1707" s="19"/>
      <c r="AB1707" s="18">
        <f>IF(Z1707="","",Z1707-O1707)</f>
        <v>99.917277999999996</v>
      </c>
      <c r="AC1707" s="18">
        <f t="shared" si="192"/>
        <v>94.270038</v>
      </c>
      <c r="AD1707" s="18"/>
      <c r="AE1707" s="34">
        <f>IF(M1707="","",IF(M1707&gt;100,M1707, M1707+O1707))</f>
        <v>100.082722</v>
      </c>
      <c r="AF1707" s="37">
        <f>IF(AE1707="","",IF(AE1707="* * *", Y1707, AE1707-SUM(S1707:X1707)))</f>
        <v>5.7299050000000022</v>
      </c>
      <c r="AG1707" s="54"/>
      <c r="AH1707" s="33"/>
      <c r="AI1707" s="34">
        <f>IF(S1707="","",IF(AI$6=0, 0, S1707/AI$6))</f>
        <v>1.5401683216912066E-2</v>
      </c>
      <c r="AJ1707" s="34">
        <f>IF(T1707="","",IF(AJ$6=0, 0, T1707/AJ$6))</f>
        <v>1.0523385494071441E-2</v>
      </c>
      <c r="AK1707" s="34">
        <f>IF(U1707="","",IF(AK$6=0, 0, U1707/AK$6))</f>
        <v>0</v>
      </c>
      <c r="AL1707" s="34">
        <f>IF(V1707="","",IF(AL$6=0, 0, V1707/AL$6))</f>
        <v>0.28838379952956267</v>
      </c>
      <c r="AM1707" s="34">
        <f>IF(W1707="","",IF(AM$6=0, 0, W1707/AM$6))</f>
        <v>1.0340690802927942E-2</v>
      </c>
      <c r="AN1707" s="34">
        <f>IF(X1707="","",IF(AN$6=0, 0, X1707/AN$6))</f>
        <v>0.92145855549651012</v>
      </c>
      <c r="AO1707" s="34">
        <f>IF(Y1707="","",IF(AO$6=0, 0, Y1707/AO$6))</f>
        <v>0.33204653863397499</v>
      </c>
      <c r="AP1707" s="34"/>
      <c r="AQ1707" s="34">
        <f>IF(AI1707="","",AI1707*AI$4)</f>
        <v>3.0803366433824132E-2</v>
      </c>
      <c r="AR1707" s="33">
        <f>IF(AJ1707="","",AJ1707*AJ$4)</f>
        <v>1.0523385494071441E-2</v>
      </c>
      <c r="AS1707" s="34">
        <f>IF(AK1707="","",AK1707*AK$4)</f>
        <v>0</v>
      </c>
      <c r="AT1707" s="34">
        <f>IF(AL1707="","",AL1707*AL$4)</f>
        <v>0.57676759905912534</v>
      </c>
      <c r="AU1707" s="34">
        <f>IF(AM1707="","",AM1707*AM$4)</f>
        <v>1.0340690802927942E-2</v>
      </c>
      <c r="AV1707" s="34">
        <f>IF(AN1707="","",AN1707*AN$4)</f>
        <v>0.92145855549651012</v>
      </c>
      <c r="AW1707" s="34">
        <f>IF(AO1707="","",AO1707*AO$4)</f>
        <v>0.33204653863397499</v>
      </c>
      <c r="AX1707" s="34"/>
      <c r="AY1707" s="34">
        <f>IF(AQ1707="","",AI1707*AI$5)</f>
        <v>1.5401683216912066E-2</v>
      </c>
      <c r="AZ1707" s="34">
        <f>IF(AR1707="","",AJ1707*AJ$5)</f>
        <v>1.0523385494071441E-2</v>
      </c>
      <c r="BA1707" s="34">
        <f>IF(AS1707="","",AK1707*AK$5)</f>
        <v>0</v>
      </c>
      <c r="BB1707" s="34">
        <f>IF(AT1707="","",AL1707*AL$5)</f>
        <v>1.4419189976478133</v>
      </c>
      <c r="BC1707" s="34">
        <f>IF(AU1707="","",AM1707*AM$5)</f>
        <v>0</v>
      </c>
      <c r="BD1707" s="34">
        <f>IF(AV1707="","",AN1707*AN$5)</f>
        <v>0.92145855549651012</v>
      </c>
      <c r="BE1707" s="34">
        <f>IF(AW1707="","",AO1707*AO$5)</f>
        <v>0.33204653863397499</v>
      </c>
      <c r="BF1707" s="34">
        <f>IF(BE1707="","",SUM(AY1707:BE1707))</f>
        <v>2.7213491604892819</v>
      </c>
      <c r="BG1707" s="34"/>
      <c r="BH1707" s="34">
        <f>IF(AT1707="","",3/AT1707)</f>
        <v>5.2014017515787421</v>
      </c>
      <c r="BI1707" s="34"/>
      <c r="BJ1707" s="34">
        <f>IF(AQ1707="","",AQ1707*$BH1707)</f>
        <v>0.16022068412341467</v>
      </c>
      <c r="BK1707" s="34">
        <f>IF(AR1707="","",AR1707*$BH1707)</f>
        <v>5.4736355741401524E-2</v>
      </c>
      <c r="BL1707" s="34">
        <f>IF(AS1707="","",AS1707*$BH1707)</f>
        <v>0</v>
      </c>
      <c r="BM1707" s="34">
        <f>IF(AT1707="","",AT1707*$BH1707)</f>
        <v>3</v>
      </c>
      <c r="BN1707" s="34">
        <f>IF(AU1707="","",AU1707*$BH1707)</f>
        <v>5.378608725488359E-2</v>
      </c>
      <c r="BO1707" s="34">
        <f>IF(AV1707="","",AV1707*$BH1707)</f>
        <v>4.7928761445667654</v>
      </c>
      <c r="BP1707" s="34">
        <f t="shared" si="193"/>
        <v>14.15483029002629</v>
      </c>
      <c r="BQ1707" s="34">
        <f>IF(AW1707="","",AW1707*$BH1707)</f>
        <v>1.7271074476564159</v>
      </c>
      <c r="BR1707" s="34"/>
      <c r="BS1707" s="34">
        <f t="shared" si="194"/>
        <v>5.0078331844315818</v>
      </c>
      <c r="BT1707" s="34"/>
      <c r="BU1707" s="34">
        <f t="shared" si="195"/>
        <v>0.94621391274511646</v>
      </c>
      <c r="BV1707" s="34">
        <f t="shared" si="196"/>
        <v>0.94621391274511646</v>
      </c>
      <c r="BW1707" s="34">
        <f t="shared" si="197"/>
        <v>1</v>
      </c>
      <c r="BX1707" s="34"/>
      <c r="BY1707" s="34">
        <f>IF(BV1707="","",IF(BQ1707=0,0,((BV1707/BQ1707)*AF1707)))</f>
        <v>3.1391884952292695</v>
      </c>
      <c r="BZ1707" s="34">
        <f>IF(BY1707="","",SUM(S1707:X1707,BY1707))</f>
        <v>97.492005495229265</v>
      </c>
      <c r="CA1707" s="18"/>
      <c r="CB1707" s="20">
        <v>1.6003E-2</v>
      </c>
      <c r="CC1707" s="20">
        <v>9.9369999999999997E-3</v>
      </c>
      <c r="CD1707" s="20">
        <v>4.8550999999999997E-2</v>
      </c>
      <c r="CE1707" s="20">
        <v>1.2282E-2</v>
      </c>
      <c r="CF1707" s="20">
        <v>8.5839999999999996E-3</v>
      </c>
      <c r="CG1707" s="20">
        <v>3.0131000000000002E-2</v>
      </c>
      <c r="CH1707" s="20"/>
      <c r="CI1707" s="21">
        <v>3.79006</v>
      </c>
      <c r="CJ1707" s="21">
        <v>2.90869</v>
      </c>
      <c r="CK1707" s="21">
        <v>-18.760999999999999</v>
      </c>
      <c r="CL1707" s="21">
        <v>0.36832799999999999</v>
      </c>
      <c r="CM1707" s="21">
        <v>2.9527999999999999</v>
      </c>
      <c r="CN1707" s="21">
        <v>0.34514699999999998</v>
      </c>
      <c r="CO1707" s="21"/>
      <c r="CP1707" s="20">
        <v>6.9836999999999998</v>
      </c>
      <c r="CQ1707" s="20">
        <v>82.047899999999998</v>
      </c>
      <c r="CR1707" s="20">
        <v>10.8245</v>
      </c>
      <c r="CS1707" s="20">
        <v>183.262</v>
      </c>
      <c r="CT1707" s="20"/>
      <c r="CU1707" s="22">
        <v>44278.131273148101</v>
      </c>
      <c r="CV1707" s="22"/>
    </row>
    <row r="1708" spans="1:100" s="17" customFormat="1" x14ac:dyDescent="0.25">
      <c r="A1708" s="17" t="s">
        <v>125</v>
      </c>
      <c r="B1708" s="17">
        <v>3906</v>
      </c>
      <c r="C1708" s="17">
        <v>8</v>
      </c>
      <c r="E1708" s="18">
        <v>0.66217000000000004</v>
      </c>
      <c r="F1708" s="18">
        <v>0.244232</v>
      </c>
      <c r="G1708" s="18">
        <v>0</v>
      </c>
      <c r="H1708" s="18">
        <v>17.8017</v>
      </c>
      <c r="I1708" s="18">
        <v>0.35319800000000001</v>
      </c>
      <c r="J1708" s="18">
        <v>37.165700000000001</v>
      </c>
      <c r="K1708" s="18">
        <v>43.4437</v>
      </c>
      <c r="L1708" s="18">
        <v>0.32928200000000002</v>
      </c>
      <c r="M1708" s="18">
        <v>100</v>
      </c>
      <c r="N1708" s="18"/>
      <c r="O1708" s="18">
        <v>7.9699000000000006E-2</v>
      </c>
      <c r="P1708" s="18">
        <v>43.363999999999997</v>
      </c>
      <c r="Q1708" s="18">
        <f t="shared" si="191"/>
        <v>99.920300999999995</v>
      </c>
      <c r="R1708" s="18"/>
      <c r="S1708" s="18">
        <v>0.89258999999999999</v>
      </c>
      <c r="T1708" s="18">
        <v>0.40501100000000001</v>
      </c>
      <c r="U1708" s="18">
        <v>0</v>
      </c>
      <c r="V1708" s="18">
        <v>40.790900000000001</v>
      </c>
      <c r="W1708" s="18">
        <v>0.35319800000000001</v>
      </c>
      <c r="X1708" s="18">
        <v>52.002299999999998</v>
      </c>
      <c r="Y1708" s="18">
        <v>5.5559799999999999</v>
      </c>
      <c r="Z1708" s="18">
        <v>100</v>
      </c>
      <c r="AA1708" s="19"/>
      <c r="AB1708" s="18">
        <f>IF(Z1708="","",Z1708-O1708)</f>
        <v>99.920300999999995</v>
      </c>
      <c r="AC1708" s="18">
        <f t="shared" si="192"/>
        <v>94.36432099999999</v>
      </c>
      <c r="AD1708" s="18"/>
      <c r="AE1708" s="34">
        <f>IF(M1708="","",IF(M1708&gt;100,M1708, M1708+O1708))</f>
        <v>100.07969900000001</v>
      </c>
      <c r="AF1708" s="37">
        <f>IF(AE1708="","",IF(AE1708="* * *", Y1708, AE1708-SUM(S1708:X1708)))</f>
        <v>5.6357000000000141</v>
      </c>
      <c r="AG1708" s="54"/>
      <c r="AH1708" s="33"/>
      <c r="AI1708" s="34">
        <f>IF(S1708="","",IF(AI$6=0, 0, S1708/AI$6))</f>
        <v>1.4401504769200634E-2</v>
      </c>
      <c r="AJ1708" s="34">
        <f>IF(T1708="","",IF(AJ$6=0, 0, T1708/AJ$6))</f>
        <v>1.0048678944743693E-2</v>
      </c>
      <c r="AK1708" s="34">
        <f>IF(U1708="","",IF(AK$6=0, 0, U1708/AK$6))</f>
        <v>0</v>
      </c>
      <c r="AL1708" s="34">
        <f>IF(V1708="","",IF(AL$6=0, 0, V1708/AL$6))</f>
        <v>0.28737213666297223</v>
      </c>
      <c r="AM1708" s="34">
        <f>IF(W1708="","",IF(AM$6=0, 0, W1708/AM$6))</f>
        <v>9.9628506551203751E-3</v>
      </c>
      <c r="AN1708" s="34">
        <f>IF(X1708="","",IF(AN$6=0, 0, X1708/AN$6))</f>
        <v>0.92733079636359739</v>
      </c>
      <c r="AO1708" s="34">
        <f>IF(Y1708="","",IF(AO$6=0, 0, Y1708/AO$6))</f>
        <v>0.32668063119676022</v>
      </c>
      <c r="AP1708" s="34"/>
      <c r="AQ1708" s="34">
        <f>IF(AI1708="","",AI1708*AI$4)</f>
        <v>2.8803009538401269E-2</v>
      </c>
      <c r="AR1708" s="33">
        <f>IF(AJ1708="","",AJ1708*AJ$4)</f>
        <v>1.0048678944743693E-2</v>
      </c>
      <c r="AS1708" s="34">
        <f>IF(AK1708="","",AK1708*AK$4)</f>
        <v>0</v>
      </c>
      <c r="AT1708" s="34">
        <f>IF(AL1708="","",AL1708*AL$4)</f>
        <v>0.57474427332594447</v>
      </c>
      <c r="AU1708" s="34">
        <f>IF(AM1708="","",AM1708*AM$4)</f>
        <v>9.9628506551203751E-3</v>
      </c>
      <c r="AV1708" s="34">
        <f>IF(AN1708="","",AN1708*AN$4)</f>
        <v>0.92733079636359739</v>
      </c>
      <c r="AW1708" s="34">
        <f>IF(AO1708="","",AO1708*AO$4)</f>
        <v>0.32668063119676022</v>
      </c>
      <c r="AX1708" s="34"/>
      <c r="AY1708" s="34">
        <f>IF(AQ1708="","",AI1708*AI$5)</f>
        <v>1.4401504769200634E-2</v>
      </c>
      <c r="AZ1708" s="34">
        <f>IF(AR1708="","",AJ1708*AJ$5)</f>
        <v>1.0048678944743693E-2</v>
      </c>
      <c r="BA1708" s="34">
        <f>IF(AS1708="","",AK1708*AK$5)</f>
        <v>0</v>
      </c>
      <c r="BB1708" s="34">
        <f>IF(AT1708="","",AL1708*AL$5)</f>
        <v>1.4368606833148612</v>
      </c>
      <c r="BC1708" s="34">
        <f>IF(AU1708="","",AM1708*AM$5)</f>
        <v>0</v>
      </c>
      <c r="BD1708" s="34">
        <f>IF(AV1708="","",AN1708*AN$5)</f>
        <v>0.92733079636359739</v>
      </c>
      <c r="BE1708" s="34">
        <f>IF(AW1708="","",AO1708*AO$5)</f>
        <v>0.32668063119676022</v>
      </c>
      <c r="BF1708" s="34">
        <f>IF(BE1708="","",SUM(AY1708:BE1708))</f>
        <v>2.7153222945891633</v>
      </c>
      <c r="BG1708" s="34"/>
      <c r="BH1708" s="34">
        <f>IF(AT1708="","",3/AT1708)</f>
        <v>5.219712730045182</v>
      </c>
      <c r="BI1708" s="34"/>
      <c r="BJ1708" s="34">
        <f>IF(AQ1708="","",AQ1708*$BH1708)</f>
        <v>0.15034343555120591</v>
      </c>
      <c r="BK1708" s="34">
        <f>IF(AR1708="","",AR1708*$BH1708)</f>
        <v>5.2451217408015643E-2</v>
      </c>
      <c r="BL1708" s="34">
        <f>IF(AS1708="","",AS1708*$BH1708)</f>
        <v>0</v>
      </c>
      <c r="BM1708" s="34">
        <f>IF(AT1708="","",AT1708*$BH1708)</f>
        <v>3</v>
      </c>
      <c r="BN1708" s="34">
        <f>IF(AU1708="","",AU1708*$BH1708)</f>
        <v>5.2003218392070803E-2</v>
      </c>
      <c r="BO1708" s="34">
        <f>IF(AV1708="","",AV1708*$BH1708)</f>
        <v>4.840400362742006</v>
      </c>
      <c r="BP1708" s="34">
        <f t="shared" si="193"/>
        <v>14.173202347242549</v>
      </c>
      <c r="BQ1708" s="34">
        <f>IF(AW1708="","",AW1708*$BH1708)</f>
        <v>1.7051790493169245</v>
      </c>
      <c r="BR1708" s="34"/>
      <c r="BS1708" s="34">
        <f t="shared" si="194"/>
        <v>5.0431950157012277</v>
      </c>
      <c r="BT1708" s="34"/>
      <c r="BU1708" s="34">
        <f t="shared" si="195"/>
        <v>0.94799678160792922</v>
      </c>
      <c r="BV1708" s="34">
        <f t="shared" si="196"/>
        <v>0.94799678160792922</v>
      </c>
      <c r="BW1708" s="34">
        <f t="shared" si="197"/>
        <v>1</v>
      </c>
      <c r="BX1708" s="34"/>
      <c r="BY1708" s="34">
        <f>IF(BV1708="","",IF(BQ1708=0,0,((BV1708/BQ1708)*AF1708)))</f>
        <v>3.133175641729832</v>
      </c>
      <c r="BZ1708" s="34">
        <f>IF(BY1708="","",SUM(S1708:X1708,BY1708))</f>
        <v>97.577174641729826</v>
      </c>
      <c r="CA1708" s="18"/>
      <c r="CB1708" s="20">
        <v>1.5997000000000001E-2</v>
      </c>
      <c r="CC1708" s="20">
        <v>1.0279E-2</v>
      </c>
      <c r="CD1708" s="20">
        <v>4.7861000000000001E-2</v>
      </c>
      <c r="CE1708" s="20">
        <v>1.26E-2</v>
      </c>
      <c r="CF1708" s="20">
        <v>8.7939999999999997E-3</v>
      </c>
      <c r="CG1708" s="20">
        <v>3.0438E-2</v>
      </c>
      <c r="CH1708" s="20"/>
      <c r="CI1708" s="21">
        <v>3.9425400000000002</v>
      </c>
      <c r="CJ1708" s="21">
        <v>3.0472999999999999</v>
      </c>
      <c r="CK1708" s="21">
        <v>-27.666</v>
      </c>
      <c r="CL1708" s="21">
        <v>0.36910100000000001</v>
      </c>
      <c r="CM1708" s="21">
        <v>3.0314800000000002</v>
      </c>
      <c r="CN1708" s="21">
        <v>0.344115</v>
      </c>
      <c r="CO1708" s="21"/>
      <c r="CP1708" s="20">
        <v>6.9542000000000002</v>
      </c>
      <c r="CQ1708" s="20">
        <v>82.040300000000002</v>
      </c>
      <c r="CR1708" s="20">
        <v>10.824</v>
      </c>
      <c r="CS1708" s="20">
        <v>213.72499999999999</v>
      </c>
      <c r="CT1708" s="20"/>
      <c r="CU1708" s="22">
        <v>44278.1330787037</v>
      </c>
      <c r="CV1708" s="22"/>
    </row>
    <row r="1709" spans="1:100" s="17" customFormat="1" x14ac:dyDescent="0.25">
      <c r="A1709" s="17" t="s">
        <v>125</v>
      </c>
      <c r="B1709" s="17">
        <v>3907</v>
      </c>
      <c r="C1709" s="17">
        <v>9</v>
      </c>
      <c r="E1709" s="18">
        <v>0.62144100000000002</v>
      </c>
      <c r="F1709" s="18">
        <v>0.26032499999999997</v>
      </c>
      <c r="G1709" s="18">
        <v>0</v>
      </c>
      <c r="H1709" s="18">
        <v>17.839099999999998</v>
      </c>
      <c r="I1709" s="18">
        <v>0.40516600000000003</v>
      </c>
      <c r="J1709" s="18">
        <v>36.9801</v>
      </c>
      <c r="K1709" s="18">
        <v>43.555700000000002</v>
      </c>
      <c r="L1709" s="18">
        <v>0.33818999999999999</v>
      </c>
      <c r="M1709" s="18">
        <v>100</v>
      </c>
      <c r="N1709" s="18"/>
      <c r="O1709" s="18">
        <v>9.1425999999999993E-2</v>
      </c>
      <c r="P1709" s="18">
        <v>43.464300000000001</v>
      </c>
      <c r="Q1709" s="18">
        <f t="shared" si="191"/>
        <v>99.908574000000002</v>
      </c>
      <c r="R1709" s="18"/>
      <c r="S1709" s="18">
        <v>0.83768900000000002</v>
      </c>
      <c r="T1709" s="18">
        <v>0.431697</v>
      </c>
      <c r="U1709" s="18">
        <v>0</v>
      </c>
      <c r="V1709" s="18">
        <v>40.8765</v>
      </c>
      <c r="W1709" s="18">
        <v>0.40516600000000003</v>
      </c>
      <c r="X1709" s="18">
        <v>51.742600000000003</v>
      </c>
      <c r="Y1709" s="18">
        <v>5.7062900000000001</v>
      </c>
      <c r="Z1709" s="18">
        <v>100</v>
      </c>
      <c r="AA1709" s="19"/>
      <c r="AB1709" s="18">
        <f>IF(Z1709="","",Z1709-O1709)</f>
        <v>99.908574000000002</v>
      </c>
      <c r="AC1709" s="18">
        <f t="shared" si="192"/>
        <v>94.202284000000006</v>
      </c>
      <c r="AD1709" s="18"/>
      <c r="AE1709" s="34">
        <f>IF(M1709="","",IF(M1709&gt;100,M1709, M1709+O1709))</f>
        <v>100.091426</v>
      </c>
      <c r="AF1709" s="37">
        <f>IF(AE1709="","",IF(AE1709="* * *", Y1709, AE1709-SUM(S1709:X1709)))</f>
        <v>5.7977739999999898</v>
      </c>
      <c r="AG1709" s="54"/>
      <c r="AH1709" s="33"/>
      <c r="AI1709" s="34">
        <f>IF(S1709="","",IF(AI$6=0, 0, S1709/AI$6))</f>
        <v>1.3515703882641426E-2</v>
      </c>
      <c r="AJ1709" s="34">
        <f>IF(T1709="","",IF(AJ$6=0, 0, T1709/AJ$6))</f>
        <v>1.0710782063719301E-2</v>
      </c>
      <c r="AK1709" s="34">
        <f>IF(U1709="","",IF(AK$6=0, 0, U1709/AK$6))</f>
        <v>0</v>
      </c>
      <c r="AL1709" s="34">
        <f>IF(V1709="","",IF(AL$6=0, 0, V1709/AL$6))</f>
        <v>0.28797518917954701</v>
      </c>
      <c r="AM1709" s="34">
        <f>IF(W1709="","",IF(AM$6=0, 0, W1709/AM$6))</f>
        <v>1.1428740673878397E-2</v>
      </c>
      <c r="AN1709" s="34">
        <f>IF(X1709="","",IF(AN$6=0, 0, X1709/AN$6))</f>
        <v>0.92269969720422129</v>
      </c>
      <c r="AO1709" s="34">
        <f>IF(Y1709="","",IF(AO$6=0, 0, Y1709/AO$6))</f>
        <v>0.33551856180039541</v>
      </c>
      <c r="AP1709" s="34"/>
      <c r="AQ1709" s="34">
        <f>IF(AI1709="","",AI1709*AI$4)</f>
        <v>2.7031407765282851E-2</v>
      </c>
      <c r="AR1709" s="33">
        <f>IF(AJ1709="","",AJ1709*AJ$4)</f>
        <v>1.0710782063719301E-2</v>
      </c>
      <c r="AS1709" s="34">
        <f>IF(AK1709="","",AK1709*AK$4)</f>
        <v>0</v>
      </c>
      <c r="AT1709" s="34">
        <f>IF(AL1709="","",AL1709*AL$4)</f>
        <v>0.57595037835909402</v>
      </c>
      <c r="AU1709" s="34">
        <f>IF(AM1709="","",AM1709*AM$4)</f>
        <v>1.1428740673878397E-2</v>
      </c>
      <c r="AV1709" s="34">
        <f>IF(AN1709="","",AN1709*AN$4)</f>
        <v>0.92269969720422129</v>
      </c>
      <c r="AW1709" s="34">
        <f>IF(AO1709="","",AO1709*AO$4)</f>
        <v>0.33551856180039541</v>
      </c>
      <c r="AX1709" s="34"/>
      <c r="AY1709" s="34">
        <f>IF(AQ1709="","",AI1709*AI$5)</f>
        <v>1.3515703882641426E-2</v>
      </c>
      <c r="AZ1709" s="34">
        <f>IF(AR1709="","",AJ1709*AJ$5)</f>
        <v>1.0710782063719301E-2</v>
      </c>
      <c r="BA1709" s="34">
        <f>IF(AS1709="","",AK1709*AK$5)</f>
        <v>0</v>
      </c>
      <c r="BB1709" s="34">
        <f>IF(AT1709="","",AL1709*AL$5)</f>
        <v>1.439875945897735</v>
      </c>
      <c r="BC1709" s="34">
        <f>IF(AU1709="","",AM1709*AM$5)</f>
        <v>0</v>
      </c>
      <c r="BD1709" s="34">
        <f>IF(AV1709="","",AN1709*AN$5)</f>
        <v>0.92269969720422129</v>
      </c>
      <c r="BE1709" s="34">
        <f>IF(AW1709="","",AO1709*AO$5)</f>
        <v>0.33551856180039541</v>
      </c>
      <c r="BF1709" s="34">
        <f>IF(BE1709="","",SUM(AY1709:BE1709))</f>
        <v>2.7223206908487128</v>
      </c>
      <c r="BG1709" s="34"/>
      <c r="BH1709" s="34">
        <f>IF(AT1709="","",3/AT1709)</f>
        <v>5.2087820630435591</v>
      </c>
      <c r="BI1709" s="34"/>
      <c r="BJ1709" s="34">
        <f>IF(AQ1709="","",AQ1709*$BH1709)</f>
        <v>0.14080071190662169</v>
      </c>
      <c r="BK1709" s="34">
        <f>IF(AR1709="","",AR1709*$BH1709)</f>
        <v>5.5790129494669771E-2</v>
      </c>
      <c r="BL1709" s="34">
        <f>IF(AS1709="","",AS1709*$BH1709)</f>
        <v>0</v>
      </c>
      <c r="BM1709" s="34">
        <f>IF(AT1709="","",AT1709*$BH1709)</f>
        <v>3</v>
      </c>
      <c r="BN1709" s="34">
        <f>IF(AU1709="","",AU1709*$BH1709)</f>
        <v>5.9529819425274154E-2</v>
      </c>
      <c r="BO1709" s="34">
        <f>IF(AV1709="","",AV1709*$BH1709)</f>
        <v>4.8061416323730715</v>
      </c>
      <c r="BP1709" s="34">
        <f t="shared" si="193"/>
        <v>14.179975184345125</v>
      </c>
      <c r="BQ1709" s="34">
        <f>IF(AW1709="","",AW1709*$BH1709)</f>
        <v>1.7476430665240714</v>
      </c>
      <c r="BR1709" s="34"/>
      <c r="BS1709" s="34">
        <f t="shared" si="194"/>
        <v>5.0027324737743628</v>
      </c>
      <c r="BT1709" s="34"/>
      <c r="BU1709" s="34">
        <f t="shared" si="195"/>
        <v>0.94047018057472587</v>
      </c>
      <c r="BV1709" s="34">
        <f t="shared" si="196"/>
        <v>0.94047018057472587</v>
      </c>
      <c r="BW1709" s="34">
        <f t="shared" si="197"/>
        <v>1</v>
      </c>
      <c r="BX1709" s="34"/>
      <c r="BY1709" s="34">
        <f>IF(BV1709="","",IF(BQ1709=0,0,((BV1709/BQ1709)*AF1709)))</f>
        <v>3.1199926719340425</v>
      </c>
      <c r="BZ1709" s="34">
        <f>IF(BY1709="","",SUM(S1709:X1709,BY1709))</f>
        <v>97.413644671934051</v>
      </c>
      <c r="CA1709" s="18"/>
      <c r="CB1709" s="20">
        <v>1.5748999999999999E-2</v>
      </c>
      <c r="CC1709" s="20">
        <v>1.0024999999999999E-2</v>
      </c>
      <c r="CD1709" s="20">
        <v>4.8982999999999999E-2</v>
      </c>
      <c r="CE1709" s="20">
        <v>1.2746E-2</v>
      </c>
      <c r="CF1709" s="20">
        <v>8.5269999999999999E-3</v>
      </c>
      <c r="CG1709" s="20">
        <v>3.0203000000000001E-2</v>
      </c>
      <c r="CH1709" s="20"/>
      <c r="CI1709" s="21">
        <v>4.0810500000000003</v>
      </c>
      <c r="CJ1709" s="21">
        <v>2.8833899999999999</v>
      </c>
      <c r="CK1709" s="21">
        <v>-18.446999999999999</v>
      </c>
      <c r="CL1709" s="21">
        <v>0.36880499999999999</v>
      </c>
      <c r="CM1709" s="21">
        <v>2.7829600000000001</v>
      </c>
      <c r="CN1709" s="21">
        <v>0.345057</v>
      </c>
      <c r="CO1709" s="21"/>
      <c r="CP1709" s="20">
        <v>6.9246999999999996</v>
      </c>
      <c r="CQ1709" s="20">
        <v>82.032600000000002</v>
      </c>
      <c r="CR1709" s="20">
        <v>10.824</v>
      </c>
      <c r="CS1709" s="20">
        <v>244.21299999999999</v>
      </c>
      <c r="CT1709" s="20"/>
      <c r="CU1709" s="22">
        <v>44278.134861111103</v>
      </c>
      <c r="CV1709" s="22"/>
    </row>
    <row r="1710" spans="1:100" s="17" customFormat="1" x14ac:dyDescent="0.25">
      <c r="A1710" s="17" t="s">
        <v>125</v>
      </c>
      <c r="B1710" s="17">
        <v>3908</v>
      </c>
      <c r="C1710" s="17">
        <v>10</v>
      </c>
      <c r="E1710" s="18">
        <v>0.62372000000000005</v>
      </c>
      <c r="F1710" s="18">
        <v>0.26038499999999998</v>
      </c>
      <c r="G1710" s="18">
        <v>0</v>
      </c>
      <c r="H1710" s="18">
        <v>17.920100000000001</v>
      </c>
      <c r="I1710" s="18">
        <v>0.39164100000000002</v>
      </c>
      <c r="J1710" s="18">
        <v>37.053899999999999</v>
      </c>
      <c r="K1710" s="18">
        <v>43.428600000000003</v>
      </c>
      <c r="L1710" s="18">
        <v>0.32168000000000002</v>
      </c>
      <c r="M1710" s="18">
        <v>100</v>
      </c>
      <c r="N1710" s="18"/>
      <c r="O1710" s="18">
        <v>8.8373999999999994E-2</v>
      </c>
      <c r="P1710" s="18">
        <v>43.340200000000003</v>
      </c>
      <c r="Q1710" s="18">
        <f t="shared" si="191"/>
        <v>99.911625999999998</v>
      </c>
      <c r="R1710" s="18"/>
      <c r="S1710" s="18">
        <v>0.84075999999999995</v>
      </c>
      <c r="T1710" s="18">
        <v>0.43179699999999999</v>
      </c>
      <c r="U1710" s="18">
        <v>0</v>
      </c>
      <c r="V1710" s="18">
        <v>41.0623</v>
      </c>
      <c r="W1710" s="18">
        <v>0.39164100000000002</v>
      </c>
      <c r="X1710" s="18">
        <v>51.845799999999997</v>
      </c>
      <c r="Y1710" s="18">
        <v>5.4277199999999999</v>
      </c>
      <c r="Z1710" s="18">
        <v>100</v>
      </c>
      <c r="AA1710" s="19"/>
      <c r="AB1710" s="18">
        <f>IF(Z1710="","",Z1710-O1710)</f>
        <v>99.911625999999998</v>
      </c>
      <c r="AC1710" s="18">
        <f t="shared" si="192"/>
        <v>94.483906000000005</v>
      </c>
      <c r="AD1710" s="18"/>
      <c r="AE1710" s="34">
        <f>IF(M1710="","",IF(M1710&gt;100,M1710, M1710+O1710))</f>
        <v>100.088374</v>
      </c>
      <c r="AF1710" s="37">
        <f>IF(AE1710="","",IF(AE1710="* * *", Y1710, AE1710-SUM(S1710:X1710)))</f>
        <v>5.5160760000000124</v>
      </c>
      <c r="AG1710" s="54"/>
      <c r="AH1710" s="33"/>
      <c r="AI1710" s="34">
        <f>IF(S1710="","",IF(AI$6=0, 0, S1710/AI$6))</f>
        <v>1.3565252971412546E-2</v>
      </c>
      <c r="AJ1710" s="34">
        <f>IF(T1710="","",IF(AJ$6=0, 0, T1710/AJ$6))</f>
        <v>1.0713263151626726E-2</v>
      </c>
      <c r="AK1710" s="34">
        <f>IF(U1710="","",IF(AK$6=0, 0, U1710/AK$6))</f>
        <v>0</v>
      </c>
      <c r="AL1710" s="34">
        <f>IF(V1710="","",IF(AL$6=0, 0, V1710/AL$6))</f>
        <v>0.28928415130080398</v>
      </c>
      <c r="AM1710" s="34">
        <f>IF(W1710="","",IF(AM$6=0, 0, W1710/AM$6))</f>
        <v>1.1047233544419841E-2</v>
      </c>
      <c r="AN1710" s="34">
        <f>IF(X1710="","",IF(AN$6=0, 0, X1710/AN$6))</f>
        <v>0.92454001077082737</v>
      </c>
      <c r="AO1710" s="34">
        <f>IF(Y1710="","",IF(AO$6=0, 0, Y1710/AO$6))</f>
        <v>0.31913919696602211</v>
      </c>
      <c r="AP1710" s="34"/>
      <c r="AQ1710" s="34">
        <f>IF(AI1710="","",AI1710*AI$4)</f>
        <v>2.7130505942825092E-2</v>
      </c>
      <c r="AR1710" s="33">
        <f>IF(AJ1710="","",AJ1710*AJ$4)</f>
        <v>1.0713263151626726E-2</v>
      </c>
      <c r="AS1710" s="34">
        <f>IF(AK1710="","",AK1710*AK$4)</f>
        <v>0</v>
      </c>
      <c r="AT1710" s="34">
        <f>IF(AL1710="","",AL1710*AL$4)</f>
        <v>0.57856830260160796</v>
      </c>
      <c r="AU1710" s="34">
        <f>IF(AM1710="","",AM1710*AM$4)</f>
        <v>1.1047233544419841E-2</v>
      </c>
      <c r="AV1710" s="34">
        <f>IF(AN1710="","",AN1710*AN$4)</f>
        <v>0.92454001077082737</v>
      </c>
      <c r="AW1710" s="34">
        <f>IF(AO1710="","",AO1710*AO$4)</f>
        <v>0.31913919696602211</v>
      </c>
      <c r="AX1710" s="34"/>
      <c r="AY1710" s="34">
        <f>IF(AQ1710="","",AI1710*AI$5)</f>
        <v>1.3565252971412546E-2</v>
      </c>
      <c r="AZ1710" s="34">
        <f>IF(AR1710="","",AJ1710*AJ$5)</f>
        <v>1.0713263151626726E-2</v>
      </c>
      <c r="BA1710" s="34">
        <f>IF(AS1710="","",AK1710*AK$5)</f>
        <v>0</v>
      </c>
      <c r="BB1710" s="34">
        <f>IF(AT1710="","",AL1710*AL$5)</f>
        <v>1.4464207565040199</v>
      </c>
      <c r="BC1710" s="34">
        <f>IF(AU1710="","",AM1710*AM$5)</f>
        <v>0</v>
      </c>
      <c r="BD1710" s="34">
        <f>IF(AV1710="","",AN1710*AN$5)</f>
        <v>0.92454001077082737</v>
      </c>
      <c r="BE1710" s="34">
        <f>IF(AW1710="","",AO1710*AO$5)</f>
        <v>0.31913919696602211</v>
      </c>
      <c r="BF1710" s="34">
        <f>IF(BE1710="","",SUM(AY1710:BE1710))</f>
        <v>2.7143784803639086</v>
      </c>
      <c r="BG1710" s="34"/>
      <c r="BH1710" s="34">
        <f>IF(AT1710="","",3/AT1710)</f>
        <v>5.1852132004295912</v>
      </c>
      <c r="BI1710" s="34"/>
      <c r="BJ1710" s="34">
        <f>IF(AQ1710="","",AQ1710*$BH1710)</f>
        <v>0.14067745754907013</v>
      </c>
      <c r="BK1710" s="34">
        <f>IF(AR1710="","",AR1710*$BH1710)</f>
        <v>5.5550553513490822E-2</v>
      </c>
      <c r="BL1710" s="34">
        <f>IF(AS1710="","",AS1710*$BH1710)</f>
        <v>0</v>
      </c>
      <c r="BM1710" s="34">
        <f>IF(AT1710="","",AT1710*$BH1710)</f>
        <v>3</v>
      </c>
      <c r="BN1710" s="34">
        <f>IF(AU1710="","",AU1710*$BH1710)</f>
        <v>5.7282261202754342E-2</v>
      </c>
      <c r="BO1710" s="34">
        <f>IF(AV1710="","",AV1710*$BH1710)</f>
        <v>4.7939370681742108</v>
      </c>
      <c r="BP1710" s="34">
        <f t="shared" si="193"/>
        <v>14.074631127344952</v>
      </c>
      <c r="BQ1710" s="34">
        <f>IF(AW1710="","",AW1710*$BH1710)</f>
        <v>1.6548047768827172</v>
      </c>
      <c r="BR1710" s="34"/>
      <c r="BS1710" s="34">
        <f t="shared" si="194"/>
        <v>4.990165079236772</v>
      </c>
      <c r="BT1710" s="34"/>
      <c r="BU1710" s="34">
        <f t="shared" si="195"/>
        <v>0.94271773879724563</v>
      </c>
      <c r="BV1710" s="34">
        <f t="shared" si="196"/>
        <v>0.94271773879724563</v>
      </c>
      <c r="BW1710" s="34">
        <f t="shared" si="197"/>
        <v>1</v>
      </c>
      <c r="BX1710" s="34"/>
      <c r="BY1710" s="34">
        <f>IF(BV1710="","",IF(BQ1710=0,0,((BV1710/BQ1710)*AF1710)))</f>
        <v>3.142426687666203</v>
      </c>
      <c r="BZ1710" s="34">
        <f>IF(BY1710="","",SUM(S1710:X1710,BY1710))</f>
        <v>97.714724687666191</v>
      </c>
      <c r="CA1710" s="18"/>
      <c r="CB1710" s="20">
        <v>1.5545E-2</v>
      </c>
      <c r="CC1710" s="20">
        <v>9.9240000000000005E-3</v>
      </c>
      <c r="CD1710" s="20">
        <v>4.8911000000000003E-2</v>
      </c>
      <c r="CE1710" s="20">
        <v>1.2704E-2</v>
      </c>
      <c r="CF1710" s="20">
        <v>8.0370000000000007E-3</v>
      </c>
      <c r="CG1710" s="20">
        <v>3.0717000000000001E-2</v>
      </c>
      <c r="CH1710" s="20"/>
      <c r="CI1710" s="21">
        <v>4.06257</v>
      </c>
      <c r="CJ1710" s="21">
        <v>2.8710300000000002</v>
      </c>
      <c r="CK1710" s="21">
        <v>-21.277999999999999</v>
      </c>
      <c r="CL1710" s="21">
        <v>0.36788799999999999</v>
      </c>
      <c r="CM1710" s="21">
        <v>2.8122600000000002</v>
      </c>
      <c r="CN1710" s="21">
        <v>0.34473999999999999</v>
      </c>
      <c r="CO1710" s="21"/>
      <c r="CP1710" s="20">
        <v>6.8952</v>
      </c>
      <c r="CQ1710" s="20">
        <v>82.024799999999999</v>
      </c>
      <c r="CR1710" s="20">
        <v>10.824</v>
      </c>
      <c r="CS1710" s="20">
        <v>274.726</v>
      </c>
      <c r="CT1710" s="20"/>
      <c r="CU1710" s="22">
        <v>44278.136655092603</v>
      </c>
      <c r="CV1710" s="22"/>
    </row>
    <row r="1711" spans="1:100" s="17" customFormat="1" x14ac:dyDescent="0.25">
      <c r="A1711" s="17" t="s">
        <v>125</v>
      </c>
      <c r="B1711" s="17">
        <v>3909</v>
      </c>
      <c r="C1711" s="17">
        <v>11</v>
      </c>
      <c r="E1711" s="18">
        <v>0.60300100000000001</v>
      </c>
      <c r="F1711" s="18">
        <v>0.26908199999999999</v>
      </c>
      <c r="G1711" s="18">
        <v>0</v>
      </c>
      <c r="H1711" s="18">
        <v>17.996300000000002</v>
      </c>
      <c r="I1711" s="18">
        <v>0.43521599999999999</v>
      </c>
      <c r="J1711" s="18">
        <v>37.103299999999997</v>
      </c>
      <c r="K1711" s="18">
        <v>43.287700000000001</v>
      </c>
      <c r="L1711" s="18">
        <v>0.30545499999999998</v>
      </c>
      <c r="M1711" s="18">
        <v>100</v>
      </c>
      <c r="N1711" s="18"/>
      <c r="O1711" s="18">
        <v>9.8207000000000003E-2</v>
      </c>
      <c r="P1711" s="18">
        <v>43.189500000000002</v>
      </c>
      <c r="Q1711" s="18">
        <f t="shared" si="191"/>
        <v>99.901792999999998</v>
      </c>
      <c r="R1711" s="18"/>
      <c r="S1711" s="18">
        <v>0.81283099999999997</v>
      </c>
      <c r="T1711" s="18">
        <v>0.44621899999999998</v>
      </c>
      <c r="U1711" s="18">
        <v>0</v>
      </c>
      <c r="V1711" s="18">
        <v>41.236800000000002</v>
      </c>
      <c r="W1711" s="18">
        <v>0.43521599999999999</v>
      </c>
      <c r="X1711" s="18">
        <v>51.914999999999999</v>
      </c>
      <c r="Y1711" s="18">
        <v>5.15395</v>
      </c>
      <c r="Z1711" s="18">
        <v>100</v>
      </c>
      <c r="AA1711" s="19"/>
      <c r="AB1711" s="18">
        <f>IF(Z1711="","",Z1711-O1711)</f>
        <v>99.901792999999998</v>
      </c>
      <c r="AC1711" s="18">
        <f t="shared" si="192"/>
        <v>94.747843000000003</v>
      </c>
      <c r="AD1711" s="18"/>
      <c r="AE1711" s="34">
        <f>IF(M1711="","",IF(M1711&gt;100,M1711, M1711+O1711))</f>
        <v>100.098207</v>
      </c>
      <c r="AF1711" s="37">
        <f>IF(AE1711="","",IF(AE1711="* * *", Y1711, AE1711-SUM(S1711:X1711)))</f>
        <v>5.2521409999999946</v>
      </c>
      <c r="AG1711" s="54"/>
      <c r="AH1711" s="33"/>
      <c r="AI1711" s="34">
        <f>IF(S1711="","",IF(AI$6=0, 0, S1711/AI$6))</f>
        <v>1.3114632163764014E-2</v>
      </c>
      <c r="AJ1711" s="34">
        <f>IF(T1711="","",IF(AJ$6=0, 0, T1711/AJ$6))</f>
        <v>1.1071085649635652E-2</v>
      </c>
      <c r="AK1711" s="34">
        <f>IF(U1711="","",IF(AK$6=0, 0, U1711/AK$6))</f>
        <v>0</v>
      </c>
      <c r="AL1711" s="34">
        <f>IF(V1711="","",IF(AL$6=0, 0, V1711/AL$6))</f>
        <v>0.29051350485386823</v>
      </c>
      <c r="AM1711" s="34">
        <f>IF(W1711="","",IF(AM$6=0, 0, W1711/AM$6))</f>
        <v>1.2276377586279846E-2</v>
      </c>
      <c r="AN1711" s="34">
        <f>IF(X1711="","",IF(AN$6=0, 0, X1711/AN$6))</f>
        <v>0.92577401948021831</v>
      </c>
      <c r="AO1711" s="34">
        <f>IF(Y1711="","",IF(AO$6=0, 0, Y1711/AO$6))</f>
        <v>0.30304206263459238</v>
      </c>
      <c r="AP1711" s="34"/>
      <c r="AQ1711" s="34">
        <f>IF(AI1711="","",AI1711*AI$4)</f>
        <v>2.6229264327528028E-2</v>
      </c>
      <c r="AR1711" s="33">
        <f>IF(AJ1711="","",AJ1711*AJ$4)</f>
        <v>1.1071085649635652E-2</v>
      </c>
      <c r="AS1711" s="34">
        <f>IF(AK1711="","",AK1711*AK$4)</f>
        <v>0</v>
      </c>
      <c r="AT1711" s="34">
        <f>IF(AL1711="","",AL1711*AL$4)</f>
        <v>0.58102700970773646</v>
      </c>
      <c r="AU1711" s="34">
        <f>IF(AM1711="","",AM1711*AM$4)</f>
        <v>1.2276377586279846E-2</v>
      </c>
      <c r="AV1711" s="34">
        <f>IF(AN1711="","",AN1711*AN$4)</f>
        <v>0.92577401948021831</v>
      </c>
      <c r="AW1711" s="34">
        <f>IF(AO1711="","",AO1711*AO$4)</f>
        <v>0.30304206263459238</v>
      </c>
      <c r="AX1711" s="34"/>
      <c r="AY1711" s="34">
        <f>IF(AQ1711="","",AI1711*AI$5)</f>
        <v>1.3114632163764014E-2</v>
      </c>
      <c r="AZ1711" s="34">
        <f>IF(AR1711="","",AJ1711*AJ$5)</f>
        <v>1.1071085649635652E-2</v>
      </c>
      <c r="BA1711" s="34">
        <f>IF(AS1711="","",AK1711*AK$5)</f>
        <v>0</v>
      </c>
      <c r="BB1711" s="34">
        <f>IF(AT1711="","",AL1711*AL$5)</f>
        <v>1.4525675242693412</v>
      </c>
      <c r="BC1711" s="34">
        <f>IF(AU1711="","",AM1711*AM$5)</f>
        <v>0</v>
      </c>
      <c r="BD1711" s="34">
        <f>IF(AV1711="","",AN1711*AN$5)</f>
        <v>0.92577401948021831</v>
      </c>
      <c r="BE1711" s="34">
        <f>IF(AW1711="","",AO1711*AO$5)</f>
        <v>0.30304206263459238</v>
      </c>
      <c r="BF1711" s="34">
        <f>IF(BE1711="","",SUM(AY1711:BE1711))</f>
        <v>2.7055693241975516</v>
      </c>
      <c r="BG1711" s="34"/>
      <c r="BH1711" s="34">
        <f>IF(AT1711="","",3/AT1711)</f>
        <v>5.1632711558607847</v>
      </c>
      <c r="BI1711" s="34"/>
      <c r="BJ1711" s="34">
        <f>IF(AQ1711="","",AQ1711*$BH1711)</f>
        <v>0.13542880394177367</v>
      </c>
      <c r="BK1711" s="34">
        <f>IF(AR1711="","",AR1711*$BH1711)</f>
        <v>5.716301719882802E-2</v>
      </c>
      <c r="BL1711" s="34">
        <f>IF(AS1711="","",AS1711*$BH1711)</f>
        <v>0</v>
      </c>
      <c r="BM1711" s="34">
        <f>IF(AT1711="","",AT1711*$BH1711)</f>
        <v>3</v>
      </c>
      <c r="BN1711" s="34">
        <f>IF(AU1711="","",AU1711*$BH1711)</f>
        <v>6.3386266289694571E-2</v>
      </c>
      <c r="BO1711" s="34">
        <f>IF(AV1711="","",AV1711*$BH1711)</f>
        <v>4.7800222916275112</v>
      </c>
      <c r="BP1711" s="34">
        <f t="shared" si="193"/>
        <v>13.969588051810975</v>
      </c>
      <c r="BQ1711" s="34">
        <f>IF(AW1711="","",AW1711*$BH1711)</f>
        <v>1.5646883410137482</v>
      </c>
      <c r="BR1711" s="34"/>
      <c r="BS1711" s="34">
        <f t="shared" si="194"/>
        <v>4.9726141127681132</v>
      </c>
      <c r="BT1711" s="34"/>
      <c r="BU1711" s="34">
        <f t="shared" si="195"/>
        <v>0.93661373371030543</v>
      </c>
      <c r="BV1711" s="34">
        <f t="shared" si="196"/>
        <v>0.93661373371030543</v>
      </c>
      <c r="BW1711" s="34">
        <f t="shared" si="197"/>
        <v>1</v>
      </c>
      <c r="BX1711" s="34"/>
      <c r="BY1711" s="34">
        <f>IF(BV1711="","",IF(BQ1711=0,0,((BV1711/BQ1711)*AF1711)))</f>
        <v>3.1439023753419466</v>
      </c>
      <c r="BZ1711" s="34">
        <f>IF(BY1711="","",SUM(S1711:X1711,BY1711))</f>
        <v>97.989968375341959</v>
      </c>
      <c r="CA1711" s="18"/>
      <c r="CB1711" s="20">
        <v>1.6455999999999998E-2</v>
      </c>
      <c r="CC1711" s="20">
        <v>9.8510000000000004E-3</v>
      </c>
      <c r="CD1711" s="20">
        <v>4.7928999999999999E-2</v>
      </c>
      <c r="CE1711" s="20">
        <v>1.2884E-2</v>
      </c>
      <c r="CF1711" s="20">
        <v>8.4899999999999993E-3</v>
      </c>
      <c r="CG1711" s="20">
        <v>3.0411000000000001E-2</v>
      </c>
      <c r="CH1711" s="20"/>
      <c r="CI1711" s="21">
        <v>4.1854699999999996</v>
      </c>
      <c r="CJ1711" s="21">
        <v>2.7978200000000002</v>
      </c>
      <c r="CK1711" s="21">
        <v>-24.135000000000002</v>
      </c>
      <c r="CL1711" s="21">
        <v>0.367062</v>
      </c>
      <c r="CM1711" s="21">
        <v>2.6684999999999999</v>
      </c>
      <c r="CN1711" s="21">
        <v>0.34443400000000002</v>
      </c>
      <c r="CO1711" s="21"/>
      <c r="CP1711" s="20">
        <v>6.8655999999999997</v>
      </c>
      <c r="CQ1711" s="20">
        <v>82.017099999999999</v>
      </c>
      <c r="CR1711" s="20">
        <v>10.823499999999999</v>
      </c>
      <c r="CS1711" s="20">
        <v>305.31200000000001</v>
      </c>
      <c r="CT1711" s="20"/>
      <c r="CU1711" s="22">
        <v>44278.138437499998</v>
      </c>
      <c r="CV1711" s="22"/>
    </row>
    <row r="1712" spans="1:100" s="17" customFormat="1" x14ac:dyDescent="0.25">
      <c r="A1712" s="17" t="s">
        <v>125</v>
      </c>
      <c r="B1712" s="17">
        <v>3910</v>
      </c>
      <c r="C1712" s="17">
        <v>12</v>
      </c>
      <c r="E1712" s="18">
        <v>0.56259099999999995</v>
      </c>
      <c r="F1712" s="18">
        <v>0.29236200000000001</v>
      </c>
      <c r="G1712" s="18">
        <v>0</v>
      </c>
      <c r="H1712" s="18">
        <v>18.0029</v>
      </c>
      <c r="I1712" s="18">
        <v>0.41785699999999998</v>
      </c>
      <c r="J1712" s="18">
        <v>36.782699999999998</v>
      </c>
      <c r="K1712" s="18">
        <v>43.608499999999999</v>
      </c>
      <c r="L1712" s="18">
        <v>0.33311800000000003</v>
      </c>
      <c r="M1712" s="18">
        <v>100</v>
      </c>
      <c r="N1712" s="18"/>
      <c r="O1712" s="18">
        <v>9.4289999999999999E-2</v>
      </c>
      <c r="P1712" s="18">
        <v>43.514200000000002</v>
      </c>
      <c r="Q1712" s="18">
        <f t="shared" si="191"/>
        <v>99.905709999999999</v>
      </c>
      <c r="R1712" s="18"/>
      <c r="S1712" s="18">
        <v>0.75835900000000001</v>
      </c>
      <c r="T1712" s="18">
        <v>0.48482399999999998</v>
      </c>
      <c r="U1712" s="18">
        <v>0</v>
      </c>
      <c r="V1712" s="18">
        <v>41.251899999999999</v>
      </c>
      <c r="W1712" s="18">
        <v>0.41785699999999998</v>
      </c>
      <c r="X1712" s="18">
        <v>51.4664</v>
      </c>
      <c r="Y1712" s="18">
        <v>5.6207099999999999</v>
      </c>
      <c r="Z1712" s="18">
        <v>100</v>
      </c>
      <c r="AA1712" s="19"/>
      <c r="AB1712" s="18">
        <f>IF(Z1712="","",Z1712-O1712)</f>
        <v>99.905709999999999</v>
      </c>
      <c r="AC1712" s="18">
        <f t="shared" si="192"/>
        <v>94.284999999999997</v>
      </c>
      <c r="AD1712" s="18"/>
      <c r="AE1712" s="34">
        <f>IF(M1712="","",IF(M1712&gt;100,M1712, M1712+O1712))</f>
        <v>100.09429</v>
      </c>
      <c r="AF1712" s="37">
        <f>IF(AE1712="","",IF(AE1712="* * *", Y1712, AE1712-SUM(S1712:X1712)))</f>
        <v>5.7149500000000018</v>
      </c>
      <c r="AG1712" s="54"/>
      <c r="AH1712" s="33"/>
      <c r="AI1712" s="34">
        <f>IF(S1712="","",IF(AI$6=0, 0, S1712/AI$6))</f>
        <v>1.2235752983190741E-2</v>
      </c>
      <c r="AJ1712" s="34">
        <f>IF(T1712="","",IF(AJ$6=0, 0, T1712/AJ$6))</f>
        <v>1.2028909636297325E-2</v>
      </c>
      <c r="AK1712" s="34">
        <f>IF(U1712="","",IF(AK$6=0, 0, U1712/AK$6))</f>
        <v>0</v>
      </c>
      <c r="AL1712" s="34">
        <f>IF(V1712="","",IF(AL$6=0, 0, V1712/AL$6))</f>
        <v>0.29061988444499298</v>
      </c>
      <c r="AM1712" s="34">
        <f>IF(W1712="","",IF(AM$6=0, 0, W1712/AM$6))</f>
        <v>1.1786722705668306E-2</v>
      </c>
      <c r="AN1712" s="34">
        <f>IF(X1712="","",IF(AN$6=0, 0, X1712/AN$6))</f>
        <v>0.91777436186413774</v>
      </c>
      <c r="AO1712" s="34">
        <f>IF(Y1712="","",IF(AO$6=0, 0, Y1712/AO$6))</f>
        <v>0.33048662712499727</v>
      </c>
      <c r="AP1712" s="34"/>
      <c r="AQ1712" s="34">
        <f>IF(AI1712="","",AI1712*AI$4)</f>
        <v>2.4471505966381483E-2</v>
      </c>
      <c r="AR1712" s="33">
        <f>IF(AJ1712="","",AJ1712*AJ$4)</f>
        <v>1.2028909636297325E-2</v>
      </c>
      <c r="AS1712" s="34">
        <f>IF(AK1712="","",AK1712*AK$4)</f>
        <v>0</v>
      </c>
      <c r="AT1712" s="34">
        <f>IF(AL1712="","",AL1712*AL$4)</f>
        <v>0.58123976888998596</v>
      </c>
      <c r="AU1712" s="34">
        <f>IF(AM1712="","",AM1712*AM$4)</f>
        <v>1.1786722705668306E-2</v>
      </c>
      <c r="AV1712" s="34">
        <f>IF(AN1712="","",AN1712*AN$4)</f>
        <v>0.91777436186413774</v>
      </c>
      <c r="AW1712" s="34">
        <f>IF(AO1712="","",AO1712*AO$4)</f>
        <v>0.33048662712499727</v>
      </c>
      <c r="AX1712" s="34"/>
      <c r="AY1712" s="34">
        <f>IF(AQ1712="","",AI1712*AI$5)</f>
        <v>1.2235752983190741E-2</v>
      </c>
      <c r="AZ1712" s="34">
        <f>IF(AR1712="","",AJ1712*AJ$5)</f>
        <v>1.2028909636297325E-2</v>
      </c>
      <c r="BA1712" s="34">
        <f>IF(AS1712="","",AK1712*AK$5)</f>
        <v>0</v>
      </c>
      <c r="BB1712" s="34">
        <f>IF(AT1712="","",AL1712*AL$5)</f>
        <v>1.4530994222249649</v>
      </c>
      <c r="BC1712" s="34">
        <f>IF(AU1712="","",AM1712*AM$5)</f>
        <v>0</v>
      </c>
      <c r="BD1712" s="34">
        <f>IF(AV1712="","",AN1712*AN$5)</f>
        <v>0.91777436186413774</v>
      </c>
      <c r="BE1712" s="34">
        <f>IF(AW1712="","",AO1712*AO$5)</f>
        <v>0.33048662712499727</v>
      </c>
      <c r="BF1712" s="34">
        <f>IF(BE1712="","",SUM(AY1712:BE1712))</f>
        <v>2.7256250738335881</v>
      </c>
      <c r="BG1712" s="34"/>
      <c r="BH1712" s="34">
        <f>IF(AT1712="","",3/AT1712)</f>
        <v>5.1613811727459833</v>
      </c>
      <c r="BI1712" s="34"/>
      <c r="BJ1712" s="34">
        <f>IF(AQ1712="","",AQ1712*$BH1712)</f>
        <v>0.12630677016362238</v>
      </c>
      <c r="BK1712" s="34">
        <f>IF(AR1712="","",AR1712*$BH1712)</f>
        <v>6.2085787725447747E-2</v>
      </c>
      <c r="BL1712" s="34">
        <f>IF(AS1712="","",AS1712*$BH1712)</f>
        <v>0</v>
      </c>
      <c r="BM1712" s="34">
        <f>IF(AT1712="","",AT1712*$BH1712)</f>
        <v>3</v>
      </c>
      <c r="BN1712" s="34">
        <f>IF(AU1712="","",AU1712*$BH1712)</f>
        <v>6.0835768661413991E-2</v>
      </c>
      <c r="BO1712" s="34">
        <f>IF(AV1712="","",AV1712*$BH1712)</f>
        <v>4.7369833121545195</v>
      </c>
      <c r="BP1712" s="34">
        <f t="shared" si="193"/>
        <v>14.067989940049062</v>
      </c>
      <c r="BQ1712" s="34">
        <f>IF(AW1712="","",AW1712*$BH1712)</f>
        <v>1.7057674550872828</v>
      </c>
      <c r="BR1712" s="34"/>
      <c r="BS1712" s="34">
        <f t="shared" si="194"/>
        <v>4.9253758700435899</v>
      </c>
      <c r="BT1712" s="34"/>
      <c r="BU1712" s="34">
        <f t="shared" si="195"/>
        <v>0.93916423133858595</v>
      </c>
      <c r="BV1712" s="34">
        <f t="shared" si="196"/>
        <v>0.93916423133858595</v>
      </c>
      <c r="BW1712" s="34">
        <f t="shared" si="197"/>
        <v>1</v>
      </c>
      <c r="BX1712" s="34"/>
      <c r="BY1712" s="34">
        <f>IF(BV1712="","",IF(BQ1712=0,0,((BV1712/BQ1712)*AF1712)))</f>
        <v>3.1465465048480561</v>
      </c>
      <c r="BZ1712" s="34">
        <f>IF(BY1712="","",SUM(S1712:X1712,BY1712))</f>
        <v>97.52588650484806</v>
      </c>
      <c r="CA1712" s="18"/>
      <c r="CB1712" s="20">
        <v>1.6062E-2</v>
      </c>
      <c r="CC1712" s="20">
        <v>9.9609999999999994E-3</v>
      </c>
      <c r="CD1712" s="20">
        <v>4.8186E-2</v>
      </c>
      <c r="CE1712" s="20">
        <v>1.2866000000000001E-2</v>
      </c>
      <c r="CF1712" s="20">
        <v>8.5050000000000004E-3</v>
      </c>
      <c r="CG1712" s="20">
        <v>3.0454999999999999E-2</v>
      </c>
      <c r="CH1712" s="20"/>
      <c r="CI1712" s="21">
        <v>4.3412499999999996</v>
      </c>
      <c r="CJ1712" s="21">
        <v>2.6531899999999999</v>
      </c>
      <c r="CK1712" s="21">
        <v>-18.428999999999998</v>
      </c>
      <c r="CL1712" s="21">
        <v>0.36696899999999999</v>
      </c>
      <c r="CM1712" s="21">
        <v>2.7326299999999999</v>
      </c>
      <c r="CN1712" s="21">
        <v>0.34594000000000003</v>
      </c>
      <c r="CO1712" s="21"/>
      <c r="CP1712" s="20">
        <v>6.8361000000000001</v>
      </c>
      <c r="CQ1712" s="20">
        <v>82.009399999999999</v>
      </c>
      <c r="CR1712" s="20">
        <v>10.823499999999999</v>
      </c>
      <c r="CS1712" s="20">
        <v>335.8</v>
      </c>
      <c r="CT1712" s="20"/>
      <c r="CU1712" s="22">
        <v>44278.140208333301</v>
      </c>
      <c r="CV1712" s="22"/>
    </row>
    <row r="1713" spans="1:100" s="17" customFormat="1" x14ac:dyDescent="0.25">
      <c r="A1713" s="17" t="s">
        <v>125</v>
      </c>
      <c r="B1713" s="17">
        <v>3911</v>
      </c>
      <c r="C1713" s="17">
        <v>13</v>
      </c>
      <c r="E1713" s="18">
        <v>0.58561099999999999</v>
      </c>
      <c r="F1713" s="18">
        <v>0.30918800000000002</v>
      </c>
      <c r="G1713" s="18">
        <v>0</v>
      </c>
      <c r="H1713" s="18">
        <v>18.077400000000001</v>
      </c>
      <c r="I1713" s="18">
        <v>0.46283600000000003</v>
      </c>
      <c r="J1713" s="18">
        <v>37.197000000000003</v>
      </c>
      <c r="K1713" s="18">
        <v>43.0854</v>
      </c>
      <c r="L1713" s="18">
        <v>0.282472</v>
      </c>
      <c r="M1713" s="18">
        <v>100</v>
      </c>
      <c r="N1713" s="18"/>
      <c r="O1713" s="18">
        <v>0.104439</v>
      </c>
      <c r="P1713" s="18">
        <v>42.981000000000002</v>
      </c>
      <c r="Q1713" s="18">
        <f t="shared" ref="Q1713:Q1766" si="198">IF(M1713="","",M1713-O1713)</f>
        <v>99.895561000000001</v>
      </c>
      <c r="R1713" s="18"/>
      <c r="S1713" s="18">
        <v>0.78939000000000004</v>
      </c>
      <c r="T1713" s="18">
        <v>0.51272600000000002</v>
      </c>
      <c r="U1713" s="18">
        <v>0</v>
      </c>
      <c r="V1713" s="18">
        <v>41.422800000000002</v>
      </c>
      <c r="W1713" s="18">
        <v>0.46283600000000003</v>
      </c>
      <c r="X1713" s="18">
        <v>52.046100000000003</v>
      </c>
      <c r="Y1713" s="18">
        <v>4.7661600000000002</v>
      </c>
      <c r="Z1713" s="18">
        <v>100</v>
      </c>
      <c r="AA1713" s="19"/>
      <c r="AB1713" s="18">
        <f>IF(Z1713="","",Z1713-O1713)</f>
        <v>99.895561000000001</v>
      </c>
      <c r="AC1713" s="18">
        <f t="shared" ref="AC1713:AC1766" si="199">IF(AB1713="","",AB1713-Y1713)</f>
        <v>95.129401000000001</v>
      </c>
      <c r="AD1713" s="18"/>
      <c r="AE1713" s="34">
        <f>IF(M1713="","",IF(M1713&gt;100,M1713, M1713+O1713))</f>
        <v>100.104439</v>
      </c>
      <c r="AF1713" s="37">
        <f>IF(AE1713="","",IF(AE1713="* * *", Y1713, AE1713-SUM(S1713:X1713)))</f>
        <v>4.8705869999999862</v>
      </c>
      <c r="AG1713" s="54"/>
      <c r="AH1713" s="33"/>
      <c r="AI1713" s="34">
        <f>IF(S1713="","",IF(AI$6=0, 0, S1713/AI$6))</f>
        <v>1.2736423049506817E-2</v>
      </c>
      <c r="AJ1713" s="34">
        <f>IF(T1713="","",IF(AJ$6=0, 0, T1713/AJ$6))</f>
        <v>1.2721182784227229E-2</v>
      </c>
      <c r="AK1713" s="34">
        <f>IF(U1713="","",IF(AK$6=0, 0, U1713/AK$6))</f>
        <v>0</v>
      </c>
      <c r="AL1713" s="34">
        <f>IF(V1713="","",IF(AL$6=0, 0, V1713/AL$6))</f>
        <v>0.29182387597633214</v>
      </c>
      <c r="AM1713" s="34">
        <f>IF(W1713="","",IF(AM$6=0, 0, W1713/AM$6))</f>
        <v>1.3055470149358983E-2</v>
      </c>
      <c r="AN1713" s="34">
        <f>IF(X1713="","",IF(AN$6=0, 0, X1713/AN$6))</f>
        <v>0.92811185967965704</v>
      </c>
      <c r="AO1713" s="34">
        <f>IF(Y1713="","",IF(AO$6=0, 0, Y1713/AO$6))</f>
        <v>0.28024077789782376</v>
      </c>
      <c r="AP1713" s="34"/>
      <c r="AQ1713" s="34">
        <f>IF(AI1713="","",AI1713*AI$4)</f>
        <v>2.5472846099013634E-2</v>
      </c>
      <c r="AR1713" s="33">
        <f>IF(AJ1713="","",AJ1713*AJ$4)</f>
        <v>1.2721182784227229E-2</v>
      </c>
      <c r="AS1713" s="34">
        <f>IF(AK1713="","",AK1713*AK$4)</f>
        <v>0</v>
      </c>
      <c r="AT1713" s="34">
        <f>IF(AL1713="","",AL1713*AL$4)</f>
        <v>0.58364775195266427</v>
      </c>
      <c r="AU1713" s="34">
        <f>IF(AM1713="","",AM1713*AM$4)</f>
        <v>1.3055470149358983E-2</v>
      </c>
      <c r="AV1713" s="34">
        <f>IF(AN1713="","",AN1713*AN$4)</f>
        <v>0.92811185967965704</v>
      </c>
      <c r="AW1713" s="34">
        <f>IF(AO1713="","",AO1713*AO$4)</f>
        <v>0.28024077789782376</v>
      </c>
      <c r="AX1713" s="34"/>
      <c r="AY1713" s="34">
        <f>IF(AQ1713="","",AI1713*AI$5)</f>
        <v>1.2736423049506817E-2</v>
      </c>
      <c r="AZ1713" s="34">
        <f>IF(AR1713="","",AJ1713*AJ$5)</f>
        <v>1.2721182784227229E-2</v>
      </c>
      <c r="BA1713" s="34">
        <f>IF(AS1713="","",AK1713*AK$5)</f>
        <v>0</v>
      </c>
      <c r="BB1713" s="34">
        <f>IF(AT1713="","",AL1713*AL$5)</f>
        <v>1.4591193798816606</v>
      </c>
      <c r="BC1713" s="34">
        <f>IF(AU1713="","",AM1713*AM$5)</f>
        <v>0</v>
      </c>
      <c r="BD1713" s="34">
        <f>IF(AV1713="","",AN1713*AN$5)</f>
        <v>0.92811185967965704</v>
      </c>
      <c r="BE1713" s="34">
        <f>IF(AW1713="","",AO1713*AO$5)</f>
        <v>0.28024077789782376</v>
      </c>
      <c r="BF1713" s="34">
        <f>IF(BE1713="","",SUM(AY1713:BE1713))</f>
        <v>2.6929296232928754</v>
      </c>
      <c r="BG1713" s="34"/>
      <c r="BH1713" s="34">
        <f>IF(AT1713="","",3/AT1713)</f>
        <v>5.14008661896347</v>
      </c>
      <c r="BI1713" s="34"/>
      <c r="BJ1713" s="34">
        <f>IF(AQ1713="","",AQ1713*$BH1713)</f>
        <v>0.1309326353804558</v>
      </c>
      <c r="BK1713" s="34">
        <f>IF(AR1713="","",AR1713*$BH1713)</f>
        <v>6.5387981406594839E-2</v>
      </c>
      <c r="BL1713" s="34">
        <f>IF(AS1713="","",AS1713*$BH1713)</f>
        <v>0</v>
      </c>
      <c r="BM1713" s="34">
        <f>IF(AT1713="","",AT1713*$BH1713)</f>
        <v>3</v>
      </c>
      <c r="BN1713" s="34">
        <f>IF(AU1713="","",AU1713*$BH1713)</f>
        <v>6.7106247418997123E-2</v>
      </c>
      <c r="BO1713" s="34">
        <f>IF(AV1713="","",AV1713*$BH1713)</f>
        <v>4.7705753508407067</v>
      </c>
      <c r="BP1713" s="34">
        <f t="shared" ref="BP1713:BP1766" si="200">IF(BF1713="","",BF1713*$BH1713)</f>
        <v>13.841891522498047</v>
      </c>
      <c r="BQ1713" s="34">
        <f>IF(AW1713="","",AW1713*$BH1713)</f>
        <v>1.4404618725605176</v>
      </c>
      <c r="BR1713" s="34"/>
      <c r="BS1713" s="34">
        <f t="shared" ref="BS1713:BS1766" si="201">IF(BJ1713="","",SUM(BJ1713:BK1713,BO1713))</f>
        <v>4.9668959676277575</v>
      </c>
      <c r="BT1713" s="34"/>
      <c r="BU1713" s="34">
        <f t="shared" ref="BU1713:BU1766" si="202">IF(BL1713="","",IF((SUM(BL1713,BN1713))&gt;=1, 0, (1-SUM(BL1713,BN1713))))</f>
        <v>0.93289375258100282</v>
      </c>
      <c r="BV1713" s="34">
        <f t="shared" ref="BV1713:BV1766" si="203">IF(BQ1713="","",IF(BQ1713&lt;BU1713, BQ1713, BU1713))</f>
        <v>0.93289375258100282</v>
      </c>
      <c r="BW1713" s="34">
        <f t="shared" ref="BW1713:BW1766" si="204">IF(BV1713="","",SUM(BL1713,BN1713,BV1713))</f>
        <v>1</v>
      </c>
      <c r="BX1713" s="34"/>
      <c r="BY1713" s="34">
        <f>IF(BV1713="","",IF(BQ1713=0,0,((BV1713/BQ1713)*AF1713)))</f>
        <v>3.1543633818126908</v>
      </c>
      <c r="BZ1713" s="34">
        <f>IF(BY1713="","",SUM(S1713:X1713,BY1713))</f>
        <v>98.388215381812699</v>
      </c>
      <c r="CA1713" s="18"/>
      <c r="CB1713" s="20">
        <v>1.4928E-2</v>
      </c>
      <c r="CC1713" s="20">
        <v>9.8180000000000003E-3</v>
      </c>
      <c r="CD1713" s="20">
        <v>4.7779000000000002E-2</v>
      </c>
      <c r="CE1713" s="20">
        <v>1.2671E-2</v>
      </c>
      <c r="CF1713" s="20">
        <v>8.1939999999999999E-3</v>
      </c>
      <c r="CG1713" s="20">
        <v>2.9426000000000001E-2</v>
      </c>
      <c r="CH1713" s="20"/>
      <c r="CI1713" s="21">
        <v>4.1827399999999999</v>
      </c>
      <c r="CJ1713" s="21">
        <v>2.5404800000000001</v>
      </c>
      <c r="CK1713" s="21">
        <v>-16.821000000000002</v>
      </c>
      <c r="CL1713" s="21">
        <v>0.36596299999999998</v>
      </c>
      <c r="CM1713" s="21">
        <v>2.5627200000000001</v>
      </c>
      <c r="CN1713" s="21">
        <v>0.34367599999999998</v>
      </c>
      <c r="CO1713" s="21"/>
      <c r="CP1713" s="20">
        <v>6.8066000000000004</v>
      </c>
      <c r="CQ1713" s="20">
        <v>82.0017</v>
      </c>
      <c r="CR1713" s="20">
        <v>10.823499999999999</v>
      </c>
      <c r="CS1713" s="20">
        <v>366.28800000000001</v>
      </c>
      <c r="CT1713" s="20"/>
      <c r="CU1713" s="22">
        <v>44278.142002314802</v>
      </c>
      <c r="CV1713" s="22"/>
    </row>
    <row r="1714" spans="1:100" s="17" customFormat="1" x14ac:dyDescent="0.25">
      <c r="A1714" s="17" t="s">
        <v>125</v>
      </c>
      <c r="B1714" s="17">
        <v>3912</v>
      </c>
      <c r="C1714" s="17">
        <v>14</v>
      </c>
      <c r="E1714" s="18">
        <v>0.56546099999999999</v>
      </c>
      <c r="F1714" s="18">
        <v>0.32536799999999999</v>
      </c>
      <c r="G1714" s="18">
        <v>0</v>
      </c>
      <c r="H1714" s="18">
        <v>18.123200000000001</v>
      </c>
      <c r="I1714" s="18">
        <v>0.50228099999999998</v>
      </c>
      <c r="J1714" s="18">
        <v>37.290999999999997</v>
      </c>
      <c r="K1714" s="18">
        <v>42.926499999999997</v>
      </c>
      <c r="L1714" s="18">
        <v>0.26614500000000002</v>
      </c>
      <c r="M1714" s="18">
        <v>100</v>
      </c>
      <c r="N1714" s="18"/>
      <c r="O1714" s="18">
        <v>0.11334</v>
      </c>
      <c r="P1714" s="18">
        <v>42.813200000000002</v>
      </c>
      <c r="Q1714" s="18">
        <f t="shared" si="198"/>
        <v>99.886660000000006</v>
      </c>
      <c r="R1714" s="18"/>
      <c r="S1714" s="18">
        <v>0.76222800000000002</v>
      </c>
      <c r="T1714" s="18">
        <v>0.53955799999999998</v>
      </c>
      <c r="U1714" s="18">
        <v>0</v>
      </c>
      <c r="V1714" s="18">
        <v>41.5276</v>
      </c>
      <c r="W1714" s="18">
        <v>0.50228099999999998</v>
      </c>
      <c r="X1714" s="18">
        <v>52.177700000000002</v>
      </c>
      <c r="Y1714" s="18">
        <v>4.4906600000000001</v>
      </c>
      <c r="Z1714" s="18">
        <v>100</v>
      </c>
      <c r="AA1714" s="19"/>
      <c r="AB1714" s="18">
        <f>IF(Z1714="","",Z1714-O1714)</f>
        <v>99.886660000000006</v>
      </c>
      <c r="AC1714" s="18">
        <f t="shared" si="199"/>
        <v>95.396000000000001</v>
      </c>
      <c r="AD1714" s="18"/>
      <c r="AE1714" s="34">
        <f>IF(M1714="","",IF(M1714&gt;100,M1714, M1714+O1714))</f>
        <v>100.11333999999999</v>
      </c>
      <c r="AF1714" s="37">
        <f>IF(AE1714="","",IF(AE1714="* * *", Y1714, AE1714-SUM(S1714:X1714)))</f>
        <v>4.6039729999999963</v>
      </c>
      <c r="AG1714" s="54"/>
      <c r="AH1714" s="33"/>
      <c r="AI1714" s="34">
        <f>IF(S1714="","",IF(AI$6=0, 0, S1714/AI$6))</f>
        <v>1.2298177413166472E-2</v>
      </c>
      <c r="AJ1714" s="34">
        <f>IF(T1714="","",IF(AJ$6=0, 0, T1714/AJ$6))</f>
        <v>1.3386908291547678E-2</v>
      </c>
      <c r="AK1714" s="34">
        <f>IF(U1714="","",IF(AK$6=0, 0, U1714/AK$6))</f>
        <v>0</v>
      </c>
      <c r="AL1714" s="34">
        <f>IF(V1714="","",IF(AL$6=0, 0, V1714/AL$6))</f>
        <v>0.29256219260877414</v>
      </c>
      <c r="AM1714" s="34">
        <f>IF(W1714="","",IF(AM$6=0, 0, W1714/AM$6))</f>
        <v>1.4168117004922216E-2</v>
      </c>
      <c r="AN1714" s="34">
        <f>IF(X1714="","",IF(AN$6=0, 0, X1714/AN$6))</f>
        <v>0.93045861612699587</v>
      </c>
      <c r="AO1714" s="34">
        <f>IF(Y1714="","",IF(AO$6=0, 0, Y1714/AO$6))</f>
        <v>0.26404192298929141</v>
      </c>
      <c r="AP1714" s="34"/>
      <c r="AQ1714" s="34">
        <f>IF(AI1714="","",AI1714*AI$4)</f>
        <v>2.4596354826332944E-2</v>
      </c>
      <c r="AR1714" s="33">
        <f>IF(AJ1714="","",AJ1714*AJ$4)</f>
        <v>1.3386908291547678E-2</v>
      </c>
      <c r="AS1714" s="34">
        <f>IF(AK1714="","",AK1714*AK$4)</f>
        <v>0</v>
      </c>
      <c r="AT1714" s="34">
        <f>IF(AL1714="","",AL1714*AL$4)</f>
        <v>0.58512438521754828</v>
      </c>
      <c r="AU1714" s="34">
        <f>IF(AM1714="","",AM1714*AM$4)</f>
        <v>1.4168117004922216E-2</v>
      </c>
      <c r="AV1714" s="34">
        <f>IF(AN1714="","",AN1714*AN$4)</f>
        <v>0.93045861612699587</v>
      </c>
      <c r="AW1714" s="34">
        <f>IF(AO1714="","",AO1714*AO$4)</f>
        <v>0.26404192298929141</v>
      </c>
      <c r="AX1714" s="34"/>
      <c r="AY1714" s="34">
        <f>IF(AQ1714="","",AI1714*AI$5)</f>
        <v>1.2298177413166472E-2</v>
      </c>
      <c r="AZ1714" s="34">
        <f>IF(AR1714="","",AJ1714*AJ$5)</f>
        <v>1.3386908291547678E-2</v>
      </c>
      <c r="BA1714" s="34">
        <f>IF(AS1714="","",AK1714*AK$5)</f>
        <v>0</v>
      </c>
      <c r="BB1714" s="34">
        <f>IF(AT1714="","",AL1714*AL$5)</f>
        <v>1.4628109630438706</v>
      </c>
      <c r="BC1714" s="34">
        <f>IF(AU1714="","",AM1714*AM$5)</f>
        <v>0</v>
      </c>
      <c r="BD1714" s="34">
        <f>IF(AV1714="","",AN1714*AN$5)</f>
        <v>0.93045861612699587</v>
      </c>
      <c r="BE1714" s="34">
        <f>IF(AW1714="","",AO1714*AO$5)</f>
        <v>0.26404192298929141</v>
      </c>
      <c r="BF1714" s="34">
        <f>IF(BE1714="","",SUM(AY1714:BE1714))</f>
        <v>2.6829965878648721</v>
      </c>
      <c r="BG1714" s="34"/>
      <c r="BH1714" s="34">
        <f>IF(AT1714="","",3/AT1714)</f>
        <v>5.1271149789537569</v>
      </c>
      <c r="BI1714" s="34"/>
      <c r="BJ1714" s="34">
        <f>IF(AQ1714="","",AQ1714*$BH1714)</f>
        <v>0.12610833925775317</v>
      </c>
      <c r="BK1714" s="34">
        <f>IF(AR1714="","",AR1714*$BH1714)</f>
        <v>6.8636218023474346E-2</v>
      </c>
      <c r="BL1714" s="34">
        <f>IF(AS1714="","",AS1714*$BH1714)</f>
        <v>0</v>
      </c>
      <c r="BM1714" s="34">
        <f>IF(AT1714="","",AT1714*$BH1714)</f>
        <v>3</v>
      </c>
      <c r="BN1714" s="34">
        <f>IF(AU1714="","",AU1714*$BH1714)</f>
        <v>7.264156491950613E-2</v>
      </c>
      <c r="BO1714" s="34">
        <f>IF(AV1714="","",AV1714*$BH1714)</f>
        <v>4.7705683080413044</v>
      </c>
      <c r="BP1714" s="34">
        <f t="shared" si="200"/>
        <v>13.756031994123806</v>
      </c>
      <c r="BQ1714" s="34">
        <f>IF(AW1714="","",AW1714*$BH1714)</f>
        <v>1.3537732984301503</v>
      </c>
      <c r="BR1714" s="34"/>
      <c r="BS1714" s="34">
        <f t="shared" si="201"/>
        <v>4.9653128653225318</v>
      </c>
      <c r="BT1714" s="34"/>
      <c r="BU1714" s="34">
        <f t="shared" si="202"/>
        <v>0.92735843508049387</v>
      </c>
      <c r="BV1714" s="34">
        <f t="shared" si="203"/>
        <v>0.92735843508049387</v>
      </c>
      <c r="BW1714" s="34">
        <f t="shared" si="204"/>
        <v>1</v>
      </c>
      <c r="BX1714" s="34"/>
      <c r="BY1714" s="34">
        <f>IF(BV1714="","",IF(BQ1714=0,0,((BV1714/BQ1714)*AF1714)))</f>
        <v>3.1538021922753527</v>
      </c>
      <c r="BZ1714" s="34">
        <f>IF(BY1714="","",SUM(S1714:X1714,BY1714))</f>
        <v>98.663169192275348</v>
      </c>
      <c r="CA1714" s="18"/>
      <c r="CB1714" s="20">
        <v>1.5927E-2</v>
      </c>
      <c r="CC1714" s="20">
        <v>9.6209999999999993E-3</v>
      </c>
      <c r="CD1714" s="20">
        <v>4.8549000000000002E-2</v>
      </c>
      <c r="CE1714" s="20">
        <v>1.24E-2</v>
      </c>
      <c r="CF1714" s="20">
        <v>8.0319999999999992E-3</v>
      </c>
      <c r="CG1714" s="20">
        <v>3.0307000000000001E-2</v>
      </c>
      <c r="CH1714" s="20"/>
      <c r="CI1714" s="21">
        <v>4.3181900000000004</v>
      </c>
      <c r="CJ1714" s="21">
        <v>2.4381200000000001</v>
      </c>
      <c r="CK1714" s="21">
        <v>-17.428999999999998</v>
      </c>
      <c r="CL1714" s="21">
        <v>0.36535899999999999</v>
      </c>
      <c r="CM1714" s="21">
        <v>2.4410500000000002</v>
      </c>
      <c r="CN1714" s="21">
        <v>0.34332099999999999</v>
      </c>
      <c r="CO1714" s="21"/>
      <c r="CP1714" s="20">
        <v>6.7770999999999999</v>
      </c>
      <c r="CQ1714" s="20">
        <v>81.993899999999996</v>
      </c>
      <c r="CR1714" s="20">
        <v>10.823</v>
      </c>
      <c r="CS1714" s="20">
        <v>396.803</v>
      </c>
      <c r="CT1714" s="20"/>
      <c r="CU1714" s="22">
        <v>44278.143784722197</v>
      </c>
      <c r="CV1714" s="22"/>
    </row>
    <row r="1715" spans="1:100" s="17" customFormat="1" x14ac:dyDescent="0.25">
      <c r="A1715" s="17" t="s">
        <v>125</v>
      </c>
      <c r="B1715" s="17">
        <v>3913</v>
      </c>
      <c r="C1715" s="17">
        <v>15</v>
      </c>
      <c r="E1715" s="18">
        <v>0.534632</v>
      </c>
      <c r="F1715" s="18">
        <v>0.30732399999999999</v>
      </c>
      <c r="G1715" s="18">
        <v>0</v>
      </c>
      <c r="H1715" s="18">
        <v>18.2989</v>
      </c>
      <c r="I1715" s="18">
        <v>0.52119700000000002</v>
      </c>
      <c r="J1715" s="18">
        <v>37.189900000000002</v>
      </c>
      <c r="K1715" s="18">
        <v>42.894199999999998</v>
      </c>
      <c r="L1715" s="18">
        <v>0.25378299999999998</v>
      </c>
      <c r="M1715" s="18">
        <v>100</v>
      </c>
      <c r="N1715" s="18"/>
      <c r="O1715" s="18">
        <v>0.11760900000000001</v>
      </c>
      <c r="P1715" s="18">
        <v>42.776600000000002</v>
      </c>
      <c r="Q1715" s="18">
        <f t="shared" si="198"/>
        <v>99.882390999999998</v>
      </c>
      <c r="R1715" s="18"/>
      <c r="S1715" s="18">
        <v>0.72067199999999998</v>
      </c>
      <c r="T1715" s="18">
        <v>0.50963499999999995</v>
      </c>
      <c r="U1715" s="18">
        <v>0</v>
      </c>
      <c r="V1715" s="18">
        <v>41.930199999999999</v>
      </c>
      <c r="W1715" s="18">
        <v>0.52119700000000002</v>
      </c>
      <c r="X1715" s="18">
        <v>52.036200000000001</v>
      </c>
      <c r="Y1715" s="18">
        <v>4.2820900000000002</v>
      </c>
      <c r="Z1715" s="18">
        <v>100</v>
      </c>
      <c r="AA1715" s="19"/>
      <c r="AB1715" s="18">
        <f>IF(Z1715="","",Z1715-O1715)</f>
        <v>99.882390999999998</v>
      </c>
      <c r="AC1715" s="18">
        <f t="shared" si="199"/>
        <v>95.600301000000002</v>
      </c>
      <c r="AD1715" s="18"/>
      <c r="AE1715" s="34">
        <f>IF(M1715="","",IF(M1715&gt;100,M1715, M1715+O1715))</f>
        <v>100.117609</v>
      </c>
      <c r="AF1715" s="37">
        <f>IF(AE1715="","",IF(AE1715="* * *", Y1715, AE1715-SUM(S1715:X1715)))</f>
        <v>4.3997049999999973</v>
      </c>
      <c r="AG1715" s="54"/>
      <c r="AH1715" s="33"/>
      <c r="AI1715" s="34">
        <f>IF(S1715="","",IF(AI$6=0, 0, S1715/AI$6))</f>
        <v>1.1627691599759531E-2</v>
      </c>
      <c r="AJ1715" s="34">
        <f>IF(T1715="","",IF(AJ$6=0, 0, T1715/AJ$6))</f>
        <v>1.2644492357008701E-2</v>
      </c>
      <c r="AK1715" s="34">
        <f>IF(U1715="","",IF(AK$6=0, 0, U1715/AK$6))</f>
        <v>0</v>
      </c>
      <c r="AL1715" s="34">
        <f>IF(V1715="","",IF(AL$6=0, 0, V1715/AL$6))</f>
        <v>0.29539851203836537</v>
      </c>
      <c r="AM1715" s="34">
        <f>IF(W1715="","",IF(AM$6=0, 0, W1715/AM$6))</f>
        <v>1.4701691042692129E-2</v>
      </c>
      <c r="AN1715" s="34">
        <f>IF(X1715="","",IF(AN$6=0, 0, X1715/AN$6))</f>
        <v>0.92793531797123252</v>
      </c>
      <c r="AO1715" s="34">
        <f>IF(Y1715="","",IF(AO$6=0, 0, Y1715/AO$6))</f>
        <v>0.25177841965617859</v>
      </c>
      <c r="AP1715" s="34"/>
      <c r="AQ1715" s="34">
        <f>IF(AI1715="","",AI1715*AI$4)</f>
        <v>2.3255383199519062E-2</v>
      </c>
      <c r="AR1715" s="33">
        <f>IF(AJ1715="","",AJ1715*AJ$4)</f>
        <v>1.2644492357008701E-2</v>
      </c>
      <c r="AS1715" s="34">
        <f>IF(AK1715="","",AK1715*AK$4)</f>
        <v>0</v>
      </c>
      <c r="AT1715" s="34">
        <f>IF(AL1715="","",AL1715*AL$4)</f>
        <v>0.59079702407673074</v>
      </c>
      <c r="AU1715" s="34">
        <f>IF(AM1715="","",AM1715*AM$4)</f>
        <v>1.4701691042692129E-2</v>
      </c>
      <c r="AV1715" s="34">
        <f>IF(AN1715="","",AN1715*AN$4)</f>
        <v>0.92793531797123252</v>
      </c>
      <c r="AW1715" s="34">
        <f>IF(AO1715="","",AO1715*AO$4)</f>
        <v>0.25177841965617859</v>
      </c>
      <c r="AX1715" s="34"/>
      <c r="AY1715" s="34">
        <f>IF(AQ1715="","",AI1715*AI$5)</f>
        <v>1.1627691599759531E-2</v>
      </c>
      <c r="AZ1715" s="34">
        <f>IF(AR1715="","",AJ1715*AJ$5)</f>
        <v>1.2644492357008701E-2</v>
      </c>
      <c r="BA1715" s="34">
        <f>IF(AS1715="","",AK1715*AK$5)</f>
        <v>0</v>
      </c>
      <c r="BB1715" s="34">
        <f>IF(AT1715="","",AL1715*AL$5)</f>
        <v>1.4769925601918268</v>
      </c>
      <c r="BC1715" s="34">
        <f>IF(AU1715="","",AM1715*AM$5)</f>
        <v>0</v>
      </c>
      <c r="BD1715" s="34">
        <f>IF(AV1715="","",AN1715*AN$5)</f>
        <v>0.92793531797123252</v>
      </c>
      <c r="BE1715" s="34">
        <f>IF(AW1715="","",AO1715*AO$5)</f>
        <v>0.25177841965617859</v>
      </c>
      <c r="BF1715" s="34">
        <f>IF(BE1715="","",SUM(AY1715:BE1715))</f>
        <v>2.6809784817760063</v>
      </c>
      <c r="BG1715" s="34"/>
      <c r="BH1715" s="34">
        <f>IF(AT1715="","",3/AT1715)</f>
        <v>5.0778861059570435</v>
      </c>
      <c r="BI1715" s="34"/>
      <c r="BJ1715" s="34">
        <f>IF(AQ1715="","",AQ1715*$BH1715)</f>
        <v>0.1180881872375447</v>
      </c>
      <c r="BK1715" s="34">
        <f>IF(AR1715="","",AR1715*$BH1715)</f>
        <v>6.4207292056534512E-2</v>
      </c>
      <c r="BL1715" s="34">
        <f>IF(AS1715="","",AS1715*$BH1715)</f>
        <v>0</v>
      </c>
      <c r="BM1715" s="34">
        <f>IF(AT1715="","",AT1715*$BH1715)</f>
        <v>3</v>
      </c>
      <c r="BN1715" s="34">
        <f>IF(AU1715="","",AU1715*$BH1715)</f>
        <v>7.4653512679759476E-2</v>
      </c>
      <c r="BO1715" s="34">
        <f>IF(AV1715="","",AV1715*$BH1715)</f>
        <v>4.7119498583529529</v>
      </c>
      <c r="BP1715" s="34">
        <f t="shared" si="200"/>
        <v>13.613703382980191</v>
      </c>
      <c r="BQ1715" s="34">
        <f>IF(AW1715="","",AW1715*$BH1715)</f>
        <v>1.2785021389519311</v>
      </c>
      <c r="BR1715" s="34"/>
      <c r="BS1715" s="34">
        <f t="shared" si="201"/>
        <v>4.8942453376470318</v>
      </c>
      <c r="BT1715" s="34"/>
      <c r="BU1715" s="34">
        <f t="shared" si="202"/>
        <v>0.9253464873202405</v>
      </c>
      <c r="BV1715" s="34">
        <f t="shared" si="203"/>
        <v>0.9253464873202405</v>
      </c>
      <c r="BW1715" s="34">
        <f t="shared" si="204"/>
        <v>1</v>
      </c>
      <c r="BX1715" s="34"/>
      <c r="BY1715" s="34">
        <f>IF(BV1715="","",IF(BQ1715=0,0,((BV1715/BQ1715)*AF1715)))</f>
        <v>3.1843916744110872</v>
      </c>
      <c r="BZ1715" s="34">
        <f>IF(BY1715="","",SUM(S1715:X1715,BY1715))</f>
        <v>98.902295674411093</v>
      </c>
      <c r="CA1715" s="18"/>
      <c r="CB1715" s="20">
        <v>1.6145E-2</v>
      </c>
      <c r="CC1715" s="20">
        <v>9.7160000000000007E-3</v>
      </c>
      <c r="CD1715" s="20">
        <v>4.7943E-2</v>
      </c>
      <c r="CE1715" s="20">
        <v>1.2803E-2</v>
      </c>
      <c r="CF1715" s="20">
        <v>8.9289999999999994E-3</v>
      </c>
      <c r="CG1715" s="20">
        <v>3.0755000000000001E-2</v>
      </c>
      <c r="CH1715" s="20"/>
      <c r="CI1715" s="21">
        <v>4.4752700000000001</v>
      </c>
      <c r="CJ1715" s="21">
        <v>2.5399500000000002</v>
      </c>
      <c r="CK1715" s="21">
        <v>-23.187000000000001</v>
      </c>
      <c r="CL1715" s="21">
        <v>0.36350100000000002</v>
      </c>
      <c r="CM1715" s="21">
        <v>2.4234100000000001</v>
      </c>
      <c r="CN1715" s="21">
        <v>0.34377799999999997</v>
      </c>
      <c r="CO1715" s="21"/>
      <c r="CP1715" s="20">
        <v>6.7476000000000003</v>
      </c>
      <c r="CQ1715" s="20">
        <v>81.9863</v>
      </c>
      <c r="CR1715" s="20">
        <v>10.823</v>
      </c>
      <c r="CS1715" s="20">
        <v>427.26600000000002</v>
      </c>
      <c r="CT1715" s="20"/>
      <c r="CU1715" s="22">
        <v>44278.145590277803</v>
      </c>
      <c r="CV1715" s="22"/>
    </row>
    <row r="1716" spans="1:100" s="17" customFormat="1" x14ac:dyDescent="0.25">
      <c r="A1716" s="17" t="s">
        <v>125</v>
      </c>
      <c r="B1716" s="17">
        <v>3914</v>
      </c>
      <c r="C1716" s="17">
        <v>16</v>
      </c>
      <c r="E1716" s="18">
        <v>0.46448400000000001</v>
      </c>
      <c r="F1716" s="18">
        <v>0.29065999999999997</v>
      </c>
      <c r="G1716" s="18">
        <v>0</v>
      </c>
      <c r="H1716" s="18">
        <v>18.225300000000001</v>
      </c>
      <c r="I1716" s="18">
        <v>0.57312300000000005</v>
      </c>
      <c r="J1716" s="18">
        <v>37.4681</v>
      </c>
      <c r="K1716" s="18">
        <v>42.733400000000003</v>
      </c>
      <c r="L1716" s="18">
        <v>0.244867</v>
      </c>
      <c r="M1716" s="18">
        <v>100</v>
      </c>
      <c r="N1716" s="18"/>
      <c r="O1716" s="18">
        <v>0.129326</v>
      </c>
      <c r="P1716" s="18">
        <v>42.604100000000003</v>
      </c>
      <c r="Q1716" s="18">
        <f t="shared" si="198"/>
        <v>99.870673999999994</v>
      </c>
      <c r="R1716" s="18"/>
      <c r="S1716" s="18">
        <v>0.62611399999999995</v>
      </c>
      <c r="T1716" s="18">
        <v>0.48200100000000001</v>
      </c>
      <c r="U1716" s="18">
        <v>0</v>
      </c>
      <c r="V1716" s="18">
        <v>41.761699999999998</v>
      </c>
      <c r="W1716" s="18">
        <v>0.57312300000000005</v>
      </c>
      <c r="X1716" s="18">
        <v>52.4255</v>
      </c>
      <c r="Y1716" s="18">
        <v>4.1316499999999996</v>
      </c>
      <c r="Z1716" s="18">
        <v>100</v>
      </c>
      <c r="AA1716" s="19"/>
      <c r="AB1716" s="18">
        <f>IF(Z1716="","",Z1716-O1716)</f>
        <v>99.870673999999994</v>
      </c>
      <c r="AC1716" s="18">
        <f t="shared" si="199"/>
        <v>95.739024000000001</v>
      </c>
      <c r="AD1716" s="18"/>
      <c r="AE1716" s="34">
        <f>IF(M1716="","",IF(M1716&gt;100,M1716, M1716+O1716))</f>
        <v>100.12932600000001</v>
      </c>
      <c r="AF1716" s="37">
        <f>IF(AE1716="","",IF(AE1716="* * *", Y1716, AE1716-SUM(S1716:X1716)))</f>
        <v>4.2608880000000084</v>
      </c>
      <c r="AG1716" s="54"/>
      <c r="AH1716" s="33"/>
      <c r="AI1716" s="34">
        <f>IF(S1716="","",IF(AI$6=0, 0, S1716/AI$6))</f>
        <v>1.010204433957728E-2</v>
      </c>
      <c r="AJ1716" s="34">
        <f>IF(T1716="","",IF(AJ$6=0, 0, T1716/AJ$6))</f>
        <v>1.1958868524670698E-2</v>
      </c>
      <c r="AK1716" s="34">
        <f>IF(U1716="","",IF(AK$6=0, 0, U1716/AK$6))</f>
        <v>0</v>
      </c>
      <c r="AL1716" s="34">
        <f>IF(V1716="","",IF(AL$6=0, 0, V1716/AL$6))</f>
        <v>0.29421142852150961</v>
      </c>
      <c r="AM1716" s="34">
        <f>IF(W1716="","",IF(AM$6=0, 0, W1716/AM$6))</f>
        <v>1.6166396344301368E-2</v>
      </c>
      <c r="AN1716" s="34">
        <f>IF(X1716="","",IF(AN$6=0, 0, X1716/AN$6))</f>
        <v>0.93487750858634666</v>
      </c>
      <c r="AO1716" s="34">
        <f>IF(Y1716="","",IF(AO$6=0, 0, Y1716/AO$6))</f>
        <v>0.24293284530975531</v>
      </c>
      <c r="AP1716" s="34"/>
      <c r="AQ1716" s="34">
        <f>IF(AI1716="","",AI1716*AI$4)</f>
        <v>2.0204088679154561E-2</v>
      </c>
      <c r="AR1716" s="33">
        <f>IF(AJ1716="","",AJ1716*AJ$4)</f>
        <v>1.1958868524670698E-2</v>
      </c>
      <c r="AS1716" s="34">
        <f>IF(AK1716="","",AK1716*AK$4)</f>
        <v>0</v>
      </c>
      <c r="AT1716" s="34">
        <f>IF(AL1716="","",AL1716*AL$4)</f>
        <v>0.58842285704301922</v>
      </c>
      <c r="AU1716" s="34">
        <f>IF(AM1716="","",AM1716*AM$4)</f>
        <v>1.6166396344301368E-2</v>
      </c>
      <c r="AV1716" s="34">
        <f>IF(AN1716="","",AN1716*AN$4)</f>
        <v>0.93487750858634666</v>
      </c>
      <c r="AW1716" s="34">
        <f>IF(AO1716="","",AO1716*AO$4)</f>
        <v>0.24293284530975531</v>
      </c>
      <c r="AX1716" s="34"/>
      <c r="AY1716" s="34">
        <f>IF(AQ1716="","",AI1716*AI$5)</f>
        <v>1.010204433957728E-2</v>
      </c>
      <c r="AZ1716" s="34">
        <f>IF(AR1716="","",AJ1716*AJ$5)</f>
        <v>1.1958868524670698E-2</v>
      </c>
      <c r="BA1716" s="34">
        <f>IF(AS1716="","",AK1716*AK$5)</f>
        <v>0</v>
      </c>
      <c r="BB1716" s="34">
        <f>IF(AT1716="","",AL1716*AL$5)</f>
        <v>1.4710571426075481</v>
      </c>
      <c r="BC1716" s="34">
        <f>IF(AU1716="","",AM1716*AM$5)</f>
        <v>0</v>
      </c>
      <c r="BD1716" s="34">
        <f>IF(AV1716="","",AN1716*AN$5)</f>
        <v>0.93487750858634666</v>
      </c>
      <c r="BE1716" s="34">
        <f>IF(AW1716="","",AO1716*AO$5)</f>
        <v>0.24293284530975531</v>
      </c>
      <c r="BF1716" s="34">
        <f>IF(BE1716="","",SUM(AY1716:BE1716))</f>
        <v>2.6709284093678978</v>
      </c>
      <c r="BG1716" s="34"/>
      <c r="BH1716" s="34">
        <f>IF(AT1716="","",3/AT1716)</f>
        <v>5.0983743477875674</v>
      </c>
      <c r="BI1716" s="34"/>
      <c r="BJ1716" s="34">
        <f>IF(AQ1716="","",AQ1716*$BH1716)</f>
        <v>0.10300800744222681</v>
      </c>
      <c r="BK1716" s="34">
        <f>IF(AR1716="","",AR1716*$BH1716)</f>
        <v>6.0970788514745237E-2</v>
      </c>
      <c r="BL1716" s="34">
        <f>IF(AS1716="","",AS1716*$BH1716)</f>
        <v>0</v>
      </c>
      <c r="BM1716" s="34">
        <f>IF(AT1716="","",AT1716*$BH1716)</f>
        <v>3</v>
      </c>
      <c r="BN1716" s="34">
        <f>IF(AU1716="","",AU1716*$BH1716)</f>
        <v>8.2422340417952808E-2</v>
      </c>
      <c r="BO1716" s="34">
        <f>IF(AV1716="","",AV1716*$BH1716)</f>
        <v>4.7663555081001814</v>
      </c>
      <c r="BP1716" s="34">
        <f t="shared" si="200"/>
        <v>13.61739288709834</v>
      </c>
      <c r="BQ1716" s="34">
        <f>IF(AW1716="","",AW1716*$BH1716)</f>
        <v>1.2385625867623018</v>
      </c>
      <c r="BR1716" s="34"/>
      <c r="BS1716" s="34">
        <f t="shared" si="201"/>
        <v>4.930334304057153</v>
      </c>
      <c r="BT1716" s="34"/>
      <c r="BU1716" s="34">
        <f t="shared" si="202"/>
        <v>0.91757765958204718</v>
      </c>
      <c r="BV1716" s="34">
        <f t="shared" si="203"/>
        <v>0.91757765958204718</v>
      </c>
      <c r="BW1716" s="34">
        <f t="shared" si="204"/>
        <v>1</v>
      </c>
      <c r="BX1716" s="34"/>
      <c r="BY1716" s="34">
        <f>IF(BV1716="","",IF(BQ1716=0,0,((BV1716/BQ1716)*AF1716)))</f>
        <v>3.156639543748438</v>
      </c>
      <c r="BZ1716" s="34">
        <f>IF(BY1716="","",SUM(S1716:X1716,BY1716))</f>
        <v>99.025077543748438</v>
      </c>
      <c r="CA1716" s="18"/>
      <c r="CB1716" s="20">
        <v>1.5980000000000001E-2</v>
      </c>
      <c r="CC1716" s="20">
        <v>9.7059999999999994E-3</v>
      </c>
      <c r="CD1716" s="20">
        <v>4.8168999999999997E-2</v>
      </c>
      <c r="CE1716" s="20">
        <v>1.2932000000000001E-2</v>
      </c>
      <c r="CF1716" s="20">
        <v>8.3479999999999995E-3</v>
      </c>
      <c r="CG1716" s="20">
        <v>3.0818000000000002E-2</v>
      </c>
      <c r="CH1716" s="20"/>
      <c r="CI1716" s="21">
        <v>4.8640499999999998</v>
      </c>
      <c r="CJ1716" s="21">
        <v>2.6361500000000002</v>
      </c>
      <c r="CK1716" s="21">
        <v>-17.308</v>
      </c>
      <c r="CL1716" s="21">
        <v>0.364178</v>
      </c>
      <c r="CM1716" s="21">
        <v>2.27704</v>
      </c>
      <c r="CN1716" s="21">
        <v>0.34243400000000002</v>
      </c>
      <c r="CO1716" s="21"/>
      <c r="CP1716" s="20">
        <v>6.7180999999999997</v>
      </c>
      <c r="CQ1716" s="20">
        <v>81.978499999999997</v>
      </c>
      <c r="CR1716" s="20">
        <v>10.8225</v>
      </c>
      <c r="CS1716" s="20">
        <v>457.779</v>
      </c>
      <c r="CT1716" s="20"/>
      <c r="CU1716" s="22">
        <v>44278.147384259297</v>
      </c>
      <c r="CV1716" s="22"/>
    </row>
    <row r="1717" spans="1:100" s="17" customFormat="1" x14ac:dyDescent="0.25">
      <c r="A1717" s="17" t="s">
        <v>125</v>
      </c>
      <c r="B1717" s="17">
        <v>3915</v>
      </c>
      <c r="C1717" s="17">
        <v>17</v>
      </c>
      <c r="E1717" s="18">
        <v>0.43545299999999998</v>
      </c>
      <c r="F1717" s="18">
        <v>0.18832599999999999</v>
      </c>
      <c r="G1717" s="18">
        <v>0</v>
      </c>
      <c r="H1717" s="18">
        <v>18.3767</v>
      </c>
      <c r="I1717" s="18">
        <v>0.62455899999999998</v>
      </c>
      <c r="J1717" s="18">
        <v>37.585599999999999</v>
      </c>
      <c r="K1717" s="18">
        <v>42.5655</v>
      </c>
      <c r="L1717" s="18">
        <v>0.22389999999999999</v>
      </c>
      <c r="M1717" s="18">
        <v>100</v>
      </c>
      <c r="N1717" s="18"/>
      <c r="O1717" s="18">
        <v>0.140932</v>
      </c>
      <c r="P1717" s="18">
        <v>42.424500000000002</v>
      </c>
      <c r="Q1717" s="18">
        <f t="shared" si="198"/>
        <v>99.859067999999994</v>
      </c>
      <c r="R1717" s="18"/>
      <c r="S1717" s="18">
        <v>0.58698099999999998</v>
      </c>
      <c r="T1717" s="18">
        <v>0.312301</v>
      </c>
      <c r="U1717" s="18">
        <v>0</v>
      </c>
      <c r="V1717" s="18">
        <v>42.108499999999999</v>
      </c>
      <c r="W1717" s="18">
        <v>0.62455899999999998</v>
      </c>
      <c r="X1717" s="18">
        <v>52.589799999999997</v>
      </c>
      <c r="Y1717" s="18">
        <v>3.7778700000000001</v>
      </c>
      <c r="Z1717" s="18">
        <v>100</v>
      </c>
      <c r="AA1717" s="19"/>
      <c r="AB1717" s="18">
        <f>IF(Z1717="","",Z1717-O1717)</f>
        <v>99.859067999999994</v>
      </c>
      <c r="AC1717" s="18">
        <f t="shared" si="199"/>
        <v>96.081198000000001</v>
      </c>
      <c r="AD1717" s="18"/>
      <c r="AE1717" s="34">
        <f>IF(M1717="","",IF(M1717&gt;100,M1717, M1717+O1717))</f>
        <v>100.14093200000001</v>
      </c>
      <c r="AF1717" s="37">
        <f>IF(AE1717="","",IF(AE1717="* * *", Y1717, AE1717-SUM(S1717:X1717)))</f>
        <v>3.918791000000013</v>
      </c>
      <c r="AG1717" s="54"/>
      <c r="AH1717" s="33"/>
      <c r="AI1717" s="34">
        <f>IF(S1717="","",IF(AI$6=0, 0, S1717/AI$6))</f>
        <v>9.4706524506550128E-3</v>
      </c>
      <c r="AJ1717" s="34">
        <f>IF(T1717="","",IF(AJ$6=0, 0, T1717/AJ$6))</f>
        <v>7.7484623457693734E-3</v>
      </c>
      <c r="AK1717" s="34">
        <f>IF(U1717="","",IF(AK$6=0, 0, U1717/AK$6))</f>
        <v>0</v>
      </c>
      <c r="AL1717" s="34">
        <f>IF(V1717="","",IF(AL$6=0, 0, V1717/AL$6))</f>
        <v>0.2966546366143617</v>
      </c>
      <c r="AM1717" s="34">
        <f>IF(W1717="","",IF(AM$6=0, 0, W1717/AM$6))</f>
        <v>1.7617279945841498E-2</v>
      </c>
      <c r="AN1717" s="34">
        <f>IF(X1717="","",IF(AN$6=0, 0, X1717/AN$6))</f>
        <v>0.93780738764636007</v>
      </c>
      <c r="AO1717" s="34">
        <f>IF(Y1717="","",IF(AO$6=0, 0, Y1717/AO$6))</f>
        <v>0.22213128128238485</v>
      </c>
      <c r="AP1717" s="34"/>
      <c r="AQ1717" s="34">
        <f>IF(AI1717="","",AI1717*AI$4)</f>
        <v>1.8941304901310026E-2</v>
      </c>
      <c r="AR1717" s="33">
        <f>IF(AJ1717="","",AJ1717*AJ$4)</f>
        <v>7.7484623457693734E-3</v>
      </c>
      <c r="AS1717" s="34">
        <f>IF(AK1717="","",AK1717*AK$4)</f>
        <v>0</v>
      </c>
      <c r="AT1717" s="34">
        <f>IF(AL1717="","",AL1717*AL$4)</f>
        <v>0.5933092732287234</v>
      </c>
      <c r="AU1717" s="34">
        <f>IF(AM1717="","",AM1717*AM$4)</f>
        <v>1.7617279945841498E-2</v>
      </c>
      <c r="AV1717" s="34">
        <f>IF(AN1717="","",AN1717*AN$4)</f>
        <v>0.93780738764636007</v>
      </c>
      <c r="AW1717" s="34">
        <f>IF(AO1717="","",AO1717*AO$4)</f>
        <v>0.22213128128238485</v>
      </c>
      <c r="AX1717" s="34"/>
      <c r="AY1717" s="34">
        <f>IF(AQ1717="","",AI1717*AI$5)</f>
        <v>9.4706524506550128E-3</v>
      </c>
      <c r="AZ1717" s="34">
        <f>IF(AR1717="","",AJ1717*AJ$5)</f>
        <v>7.7484623457693734E-3</v>
      </c>
      <c r="BA1717" s="34">
        <f>IF(AS1717="","",AK1717*AK$5)</f>
        <v>0</v>
      </c>
      <c r="BB1717" s="34">
        <f>IF(AT1717="","",AL1717*AL$5)</f>
        <v>1.4832731830718084</v>
      </c>
      <c r="BC1717" s="34">
        <f>IF(AU1717="","",AM1717*AM$5)</f>
        <v>0</v>
      </c>
      <c r="BD1717" s="34">
        <f>IF(AV1717="","",AN1717*AN$5)</f>
        <v>0.93780738764636007</v>
      </c>
      <c r="BE1717" s="34">
        <f>IF(AW1717="","",AO1717*AO$5)</f>
        <v>0.22213128128238485</v>
      </c>
      <c r="BF1717" s="34">
        <f>IF(BE1717="","",SUM(AY1717:BE1717))</f>
        <v>2.6604309667969779</v>
      </c>
      <c r="BG1717" s="34"/>
      <c r="BH1717" s="34">
        <f>IF(AT1717="","",3/AT1717)</f>
        <v>5.0563848154173154</v>
      </c>
      <c r="BI1717" s="34"/>
      <c r="BJ1717" s="34">
        <f>IF(AQ1717="","",AQ1717*$BH1717)</f>
        <v>9.5774526487173592E-2</v>
      </c>
      <c r="BK1717" s="34">
        <f>IF(AR1717="","",AR1717*$BH1717)</f>
        <v>3.9179207347981089E-2</v>
      </c>
      <c r="BL1717" s="34">
        <f>IF(AS1717="","",AS1717*$BH1717)</f>
        <v>0</v>
      </c>
      <c r="BM1717" s="34">
        <f>IF(AT1717="","",AT1717*$BH1717)</f>
        <v>3</v>
      </c>
      <c r="BN1717" s="34">
        <f>IF(AU1717="","",AU1717*$BH1717)</f>
        <v>8.9079746807108937E-2</v>
      </c>
      <c r="BO1717" s="34">
        <f>IF(AV1717="","",AV1717*$BH1717)</f>
        <v>4.7419150346812353</v>
      </c>
      <c r="BP1717" s="34">
        <f t="shared" si="200"/>
        <v>13.452162742978247</v>
      </c>
      <c r="BQ1717" s="34">
        <f>IF(AW1717="","",AW1717*$BH1717)</f>
        <v>1.1231812377054433</v>
      </c>
      <c r="BR1717" s="34"/>
      <c r="BS1717" s="34">
        <f t="shared" si="201"/>
        <v>4.8768687685163901</v>
      </c>
      <c r="BT1717" s="34"/>
      <c r="BU1717" s="34">
        <f t="shared" si="202"/>
        <v>0.91092025319289105</v>
      </c>
      <c r="BV1717" s="34">
        <f t="shared" si="203"/>
        <v>0.91092025319289105</v>
      </c>
      <c r="BW1717" s="34">
        <f t="shared" si="204"/>
        <v>1</v>
      </c>
      <c r="BX1717" s="34"/>
      <c r="BY1717" s="34">
        <f>IF(BV1717="","",IF(BQ1717=0,0,((BV1717/BQ1717)*AF1717)))</f>
        <v>3.178210221195128</v>
      </c>
      <c r="BZ1717" s="34">
        <f>IF(BY1717="","",SUM(S1717:X1717,BY1717))</f>
        <v>99.400351221195123</v>
      </c>
      <c r="CA1717" s="18"/>
      <c r="CB1717" s="20">
        <v>1.5640999999999999E-2</v>
      </c>
      <c r="CC1717" s="20">
        <v>1.0214000000000001E-2</v>
      </c>
      <c r="CD1717" s="20">
        <v>4.7201E-2</v>
      </c>
      <c r="CE1717" s="20">
        <v>1.3207E-2</v>
      </c>
      <c r="CF1717" s="20">
        <v>8.8880000000000001E-3</v>
      </c>
      <c r="CG1717" s="20">
        <v>2.9659999999999999E-2</v>
      </c>
      <c r="CH1717" s="20"/>
      <c r="CI1717" s="21">
        <v>5.0363499999999997</v>
      </c>
      <c r="CJ1717" s="21">
        <v>3.6656399999999998</v>
      </c>
      <c r="CK1717" s="21">
        <v>-28.193999999999999</v>
      </c>
      <c r="CL1717" s="21">
        <v>0.362622</v>
      </c>
      <c r="CM1717" s="21">
        <v>2.1865399999999999</v>
      </c>
      <c r="CN1717" s="21">
        <v>0.34176899999999999</v>
      </c>
      <c r="CO1717" s="21"/>
      <c r="CP1717" s="20">
        <v>6.6885000000000003</v>
      </c>
      <c r="CQ1717" s="20">
        <v>81.970799999999997</v>
      </c>
      <c r="CR1717" s="20">
        <v>10.8225</v>
      </c>
      <c r="CS1717" s="20">
        <v>488.36399999999998</v>
      </c>
      <c r="CT1717" s="20"/>
      <c r="CU1717" s="22">
        <v>44278.149166666699</v>
      </c>
      <c r="CV1717" s="22"/>
    </row>
    <row r="1718" spans="1:100" s="17" customFormat="1" x14ac:dyDescent="0.25">
      <c r="A1718" s="17" t="s">
        <v>125</v>
      </c>
      <c r="B1718" s="17">
        <v>3916</v>
      </c>
      <c r="C1718" s="17">
        <v>18</v>
      </c>
      <c r="E1718" s="18">
        <v>0.39803300000000003</v>
      </c>
      <c r="F1718" s="18">
        <v>0.13184100000000001</v>
      </c>
      <c r="G1718" s="18">
        <v>0</v>
      </c>
      <c r="H1718" s="18">
        <v>18.166499999999999</v>
      </c>
      <c r="I1718" s="18">
        <v>0.70574999999999999</v>
      </c>
      <c r="J1718" s="18">
        <v>38.139600000000002</v>
      </c>
      <c r="K1718" s="18">
        <v>42.248100000000001</v>
      </c>
      <c r="L1718" s="18">
        <v>0.21023600000000001</v>
      </c>
      <c r="M1718" s="18">
        <v>100</v>
      </c>
      <c r="N1718" s="18"/>
      <c r="O1718" s="18">
        <v>0.15925300000000001</v>
      </c>
      <c r="P1718" s="18">
        <v>42.088799999999999</v>
      </c>
      <c r="Q1718" s="18">
        <f t="shared" si="198"/>
        <v>99.840746999999993</v>
      </c>
      <c r="R1718" s="18"/>
      <c r="S1718" s="18">
        <v>0.53653899999999999</v>
      </c>
      <c r="T1718" s="18">
        <v>0.21863199999999999</v>
      </c>
      <c r="U1718" s="18">
        <v>0</v>
      </c>
      <c r="V1718" s="18">
        <v>41.626800000000003</v>
      </c>
      <c r="W1718" s="18">
        <v>0.70574999999999999</v>
      </c>
      <c r="X1718" s="18">
        <v>53.364899999999999</v>
      </c>
      <c r="Y1718" s="18">
        <v>3.54731</v>
      </c>
      <c r="Z1718" s="18">
        <v>100</v>
      </c>
      <c r="AA1718" s="19"/>
      <c r="AB1718" s="18">
        <f>IF(Z1718="","",Z1718-O1718)</f>
        <v>99.840746999999993</v>
      </c>
      <c r="AC1718" s="18">
        <f t="shared" si="199"/>
        <v>96.293436999999997</v>
      </c>
      <c r="AD1718" s="18"/>
      <c r="AE1718" s="34">
        <f>IF(M1718="","",IF(M1718&gt;100,M1718, M1718+O1718))</f>
        <v>100.15925300000001</v>
      </c>
      <c r="AF1718" s="37">
        <f>IF(AE1718="","",IF(AE1718="* * *", Y1718, AE1718-SUM(S1718:X1718)))</f>
        <v>3.7066320000000132</v>
      </c>
      <c r="AG1718" s="54"/>
      <c r="AH1718" s="33"/>
      <c r="AI1718" s="34">
        <f>IF(S1718="","",IF(AI$6=0, 0, S1718/AI$6))</f>
        <v>8.6567953566162956E-3</v>
      </c>
      <c r="AJ1718" s="34">
        <f>IF(T1718="","",IF(AJ$6=0, 0, T1718/AJ$6))</f>
        <v>5.4244521137628426E-3</v>
      </c>
      <c r="AK1718" s="34">
        <f>IF(U1718="","",IF(AK$6=0, 0, U1718/AK$6))</f>
        <v>0</v>
      </c>
      <c r="AL1718" s="34">
        <f>IF(V1718="","",IF(AL$6=0, 0, V1718/AL$6))</f>
        <v>0.29326105720742163</v>
      </c>
      <c r="AM1718" s="34">
        <f>IF(W1718="","",IF(AM$6=0, 0, W1718/AM$6))</f>
        <v>1.9907479232190457E-2</v>
      </c>
      <c r="AN1718" s="34">
        <f>IF(X1718="","",IF(AN$6=0, 0, X1718/AN$6))</f>
        <v>0.95162935514128677</v>
      </c>
      <c r="AO1718" s="34">
        <f>IF(Y1718="","",IF(AO$6=0, 0, Y1718/AO$6))</f>
        <v>0.20857480945766174</v>
      </c>
      <c r="AP1718" s="34"/>
      <c r="AQ1718" s="34">
        <f>IF(AI1718="","",AI1718*AI$4)</f>
        <v>1.7313590713232591E-2</v>
      </c>
      <c r="AR1718" s="33">
        <f>IF(AJ1718="","",AJ1718*AJ$4)</f>
        <v>5.4244521137628426E-3</v>
      </c>
      <c r="AS1718" s="34">
        <f>IF(AK1718="","",AK1718*AK$4)</f>
        <v>0</v>
      </c>
      <c r="AT1718" s="34">
        <f>IF(AL1718="","",AL1718*AL$4)</f>
        <v>0.58652211441484325</v>
      </c>
      <c r="AU1718" s="34">
        <f>IF(AM1718="","",AM1718*AM$4)</f>
        <v>1.9907479232190457E-2</v>
      </c>
      <c r="AV1718" s="34">
        <f>IF(AN1718="","",AN1718*AN$4)</f>
        <v>0.95162935514128677</v>
      </c>
      <c r="AW1718" s="34">
        <f>IF(AO1718="","",AO1718*AO$4)</f>
        <v>0.20857480945766174</v>
      </c>
      <c r="AX1718" s="34"/>
      <c r="AY1718" s="34">
        <f>IF(AQ1718="","",AI1718*AI$5)</f>
        <v>8.6567953566162956E-3</v>
      </c>
      <c r="AZ1718" s="34">
        <f>IF(AR1718="","",AJ1718*AJ$5)</f>
        <v>5.4244521137628426E-3</v>
      </c>
      <c r="BA1718" s="34">
        <f>IF(AS1718="","",AK1718*AK$5)</f>
        <v>0</v>
      </c>
      <c r="BB1718" s="34">
        <f>IF(AT1718="","",AL1718*AL$5)</f>
        <v>1.4663052860371082</v>
      </c>
      <c r="BC1718" s="34">
        <f>IF(AU1718="","",AM1718*AM$5)</f>
        <v>0</v>
      </c>
      <c r="BD1718" s="34">
        <f>IF(AV1718="","",AN1718*AN$5)</f>
        <v>0.95162935514128677</v>
      </c>
      <c r="BE1718" s="34">
        <f>IF(AW1718="","",AO1718*AO$5)</f>
        <v>0.20857480945766174</v>
      </c>
      <c r="BF1718" s="34">
        <f>IF(BE1718="","",SUM(AY1718:BE1718))</f>
        <v>2.6405906981064358</v>
      </c>
      <c r="BG1718" s="34"/>
      <c r="BH1718" s="34">
        <f>IF(AT1718="","",3/AT1718)</f>
        <v>5.1148966531177029</v>
      </c>
      <c r="BI1718" s="34"/>
      <c r="BJ1718" s="34">
        <f>IF(AQ1718="","",AQ1718*$BH1718)</f>
        <v>8.855722719256312E-2</v>
      </c>
      <c r="BK1718" s="34">
        <f>IF(AR1718="","",AR1718*$BH1718)</f>
        <v>2.7745511961682814E-2</v>
      </c>
      <c r="BL1718" s="34">
        <f>IF(AS1718="","",AS1718*$BH1718)</f>
        <v>0</v>
      </c>
      <c r="BM1718" s="34">
        <f>IF(AT1718="","",AT1718*$BH1718)</f>
        <v>3</v>
      </c>
      <c r="BN1718" s="34">
        <f>IF(AU1718="","",AU1718*$BH1718)</f>
        <v>0.10182469889674114</v>
      </c>
      <c r="BO1718" s="34">
        <f>IF(AV1718="","",AV1718*$BH1718)</f>
        <v>4.8674858036207258</v>
      </c>
      <c r="BP1718" s="34">
        <f t="shared" si="200"/>
        <v>13.506348523998346</v>
      </c>
      <c r="BQ1718" s="34">
        <f>IF(AW1718="","",AW1718*$BH1718)</f>
        <v>1.0668385948196566</v>
      </c>
      <c r="BR1718" s="34"/>
      <c r="BS1718" s="34">
        <f t="shared" si="201"/>
        <v>4.9837885427749722</v>
      </c>
      <c r="BT1718" s="34"/>
      <c r="BU1718" s="34">
        <f t="shared" si="202"/>
        <v>0.89817530110325883</v>
      </c>
      <c r="BV1718" s="34">
        <f t="shared" si="203"/>
        <v>0.89817530110325883</v>
      </c>
      <c r="BW1718" s="34">
        <f t="shared" si="204"/>
        <v>1</v>
      </c>
      <c r="BX1718" s="34"/>
      <c r="BY1718" s="34">
        <f>IF(BV1718="","",IF(BQ1718=0,0,((BV1718/BQ1718)*AF1718)))</f>
        <v>3.1206269897291921</v>
      </c>
      <c r="BZ1718" s="34">
        <f>IF(BY1718="","",SUM(S1718:X1718,BY1718))</f>
        <v>99.573247989729182</v>
      </c>
      <c r="CA1718" s="18"/>
      <c r="CB1718" s="20">
        <v>1.481E-2</v>
      </c>
      <c r="CC1718" s="20">
        <v>9.953E-3</v>
      </c>
      <c r="CD1718" s="20">
        <v>4.7718000000000003E-2</v>
      </c>
      <c r="CE1718" s="20">
        <v>1.272E-2</v>
      </c>
      <c r="CF1718" s="20">
        <v>8.685E-3</v>
      </c>
      <c r="CG1718" s="20">
        <v>3.0630000000000001E-2</v>
      </c>
      <c r="CH1718" s="20"/>
      <c r="CI1718" s="21">
        <v>5.2584900000000001</v>
      </c>
      <c r="CJ1718" s="21">
        <v>4.7457799999999999</v>
      </c>
      <c r="CK1718" s="21">
        <v>-15.944000000000001</v>
      </c>
      <c r="CL1718" s="21">
        <v>0.36448599999999998</v>
      </c>
      <c r="CM1718" s="21">
        <v>2.0364499999999999</v>
      </c>
      <c r="CN1718" s="21">
        <v>0.33926200000000001</v>
      </c>
      <c r="CO1718" s="21"/>
      <c r="CP1718" s="20">
        <v>6.6589999999999998</v>
      </c>
      <c r="CQ1718" s="20">
        <v>81.962999999999994</v>
      </c>
      <c r="CR1718" s="20">
        <v>10.8225</v>
      </c>
      <c r="CS1718" s="20">
        <v>518.87900000000002</v>
      </c>
      <c r="CT1718" s="20"/>
      <c r="CU1718" s="22">
        <v>44278.150949074101</v>
      </c>
      <c r="CV1718" s="22"/>
    </row>
    <row r="1719" spans="1:100" s="17" customFormat="1" x14ac:dyDescent="0.25">
      <c r="A1719" s="17" t="s">
        <v>125</v>
      </c>
      <c r="B1719" s="17">
        <v>3917</v>
      </c>
      <c r="C1719" s="17">
        <v>19</v>
      </c>
      <c r="E1719" s="18">
        <v>0.37688300000000002</v>
      </c>
      <c r="F1719" s="18">
        <v>8.2002000000000005E-2</v>
      </c>
      <c r="G1719" s="18">
        <v>0</v>
      </c>
      <c r="H1719" s="18">
        <v>18.295100000000001</v>
      </c>
      <c r="I1719" s="18">
        <v>0.77138600000000002</v>
      </c>
      <c r="J1719" s="18">
        <v>38.085900000000002</v>
      </c>
      <c r="K1719" s="18">
        <v>42.188800000000001</v>
      </c>
      <c r="L1719" s="18">
        <v>0.19991800000000001</v>
      </c>
      <c r="M1719" s="18">
        <v>100</v>
      </c>
      <c r="N1719" s="18"/>
      <c r="O1719" s="18">
        <v>0.174064</v>
      </c>
      <c r="P1719" s="18">
        <v>42.014699999999998</v>
      </c>
      <c r="Q1719" s="18">
        <f t="shared" si="198"/>
        <v>99.825935999999999</v>
      </c>
      <c r="R1719" s="18"/>
      <c r="S1719" s="18">
        <v>0.50802899999999995</v>
      </c>
      <c r="T1719" s="18">
        <v>0.13598299999999999</v>
      </c>
      <c r="U1719" s="18">
        <v>0</v>
      </c>
      <c r="V1719" s="18">
        <v>41.921500000000002</v>
      </c>
      <c r="W1719" s="18">
        <v>0.77138600000000002</v>
      </c>
      <c r="X1719" s="18">
        <v>53.289900000000003</v>
      </c>
      <c r="Y1719" s="18">
        <v>3.3732199999999999</v>
      </c>
      <c r="Z1719" s="18">
        <v>100</v>
      </c>
      <c r="AA1719" s="19"/>
      <c r="AB1719" s="18">
        <f>IF(Z1719="","",Z1719-O1719)</f>
        <v>99.825935999999999</v>
      </c>
      <c r="AC1719" s="18">
        <f t="shared" si="199"/>
        <v>96.452715999999995</v>
      </c>
      <c r="AD1719" s="18"/>
      <c r="AE1719" s="34">
        <f>IF(M1719="","",IF(M1719&gt;100,M1719, M1719+O1719))</f>
        <v>100.174064</v>
      </c>
      <c r="AF1719" s="37">
        <f>IF(AE1719="","",IF(AE1719="* * *", Y1719, AE1719-SUM(S1719:X1719)))</f>
        <v>3.5472659999999934</v>
      </c>
      <c r="AG1719" s="54"/>
      <c r="AH1719" s="33"/>
      <c r="AI1719" s="34">
        <f>IF(S1719="","",IF(AI$6=0, 0, S1719/AI$6))</f>
        <v>8.1968003970380905E-3</v>
      </c>
      <c r="AJ1719" s="34">
        <f>IF(T1719="","",IF(AJ$6=0, 0, T1719/AJ$6))</f>
        <v>3.373857769154619E-3</v>
      </c>
      <c r="AK1719" s="34">
        <f>IF(U1719="","",IF(AK$6=0, 0, U1719/AK$6))</f>
        <v>0</v>
      </c>
      <c r="AL1719" s="34">
        <f>IF(V1719="","",IF(AL$6=0, 0, V1719/AL$6))</f>
        <v>0.29533722048586308</v>
      </c>
      <c r="AM1719" s="34">
        <f>IF(W1719="","",IF(AM$6=0, 0, W1719/AM$6))</f>
        <v>2.1758910060223121E-2</v>
      </c>
      <c r="AN1719" s="34">
        <f>IF(X1719="","",IF(AN$6=0, 0, X1719/AN$6))</f>
        <v>0.95029191795625334</v>
      </c>
      <c r="AO1719" s="34">
        <f>IF(Y1719="","",IF(AO$6=0, 0, Y1719/AO$6))</f>
        <v>0.19833866190402694</v>
      </c>
      <c r="AP1719" s="34"/>
      <c r="AQ1719" s="34">
        <f>IF(AI1719="","",AI1719*AI$4)</f>
        <v>1.6393600794076181E-2</v>
      </c>
      <c r="AR1719" s="33">
        <f>IF(AJ1719="","",AJ1719*AJ$4)</f>
        <v>3.373857769154619E-3</v>
      </c>
      <c r="AS1719" s="34">
        <f>IF(AK1719="","",AK1719*AK$4)</f>
        <v>0</v>
      </c>
      <c r="AT1719" s="34">
        <f>IF(AL1719="","",AL1719*AL$4)</f>
        <v>0.59067444097172617</v>
      </c>
      <c r="AU1719" s="34">
        <f>IF(AM1719="","",AM1719*AM$4)</f>
        <v>2.1758910060223121E-2</v>
      </c>
      <c r="AV1719" s="34">
        <f>IF(AN1719="","",AN1719*AN$4)</f>
        <v>0.95029191795625334</v>
      </c>
      <c r="AW1719" s="34">
        <f>IF(AO1719="","",AO1719*AO$4)</f>
        <v>0.19833866190402694</v>
      </c>
      <c r="AX1719" s="34"/>
      <c r="AY1719" s="34">
        <f>IF(AQ1719="","",AI1719*AI$5)</f>
        <v>8.1968003970380905E-3</v>
      </c>
      <c r="AZ1719" s="34">
        <f>IF(AR1719="","",AJ1719*AJ$5)</f>
        <v>3.373857769154619E-3</v>
      </c>
      <c r="BA1719" s="34">
        <f>IF(AS1719="","",AK1719*AK$5)</f>
        <v>0</v>
      </c>
      <c r="BB1719" s="34">
        <f>IF(AT1719="","",AL1719*AL$5)</f>
        <v>1.4766861024293154</v>
      </c>
      <c r="BC1719" s="34">
        <f>IF(AU1719="","",AM1719*AM$5)</f>
        <v>0</v>
      </c>
      <c r="BD1719" s="34">
        <f>IF(AV1719="","",AN1719*AN$5)</f>
        <v>0.95029191795625334</v>
      </c>
      <c r="BE1719" s="34">
        <f>IF(AW1719="","",AO1719*AO$5)</f>
        <v>0.19833866190402694</v>
      </c>
      <c r="BF1719" s="34">
        <f>IF(BE1719="","",SUM(AY1719:BE1719))</f>
        <v>2.6368873404557882</v>
      </c>
      <c r="BG1719" s="34"/>
      <c r="BH1719" s="34">
        <f>IF(AT1719="","",3/AT1719)</f>
        <v>5.0789399234283126</v>
      </c>
      <c r="BI1719" s="34"/>
      <c r="BJ1719" s="34">
        <f>IF(AQ1719="","",AQ1719*$BH1719)</f>
        <v>8.3262113561779608E-2</v>
      </c>
      <c r="BK1719" s="34">
        <f>IF(AR1719="","",AR1719*$BH1719)</f>
        <v>1.7135620919728176E-2</v>
      </c>
      <c r="BL1719" s="34">
        <f>IF(AS1719="","",AS1719*$BH1719)</f>
        <v>0</v>
      </c>
      <c r="BM1719" s="34">
        <f>IF(AT1719="","",AT1719*$BH1719)</f>
        <v>3.0000000000000004</v>
      </c>
      <c r="BN1719" s="34">
        <f>IF(AU1719="","",AU1719*$BH1719)</f>
        <v>0.11051219699515316</v>
      </c>
      <c r="BO1719" s="34">
        <f>IF(AV1719="","",AV1719*$BH1719)</f>
        <v>4.8264755610192775</v>
      </c>
      <c r="BP1719" s="34">
        <f t="shared" si="200"/>
        <v>13.392592387023608</v>
      </c>
      <c r="BQ1719" s="34">
        <f>IF(AW1719="","",AW1719*$BH1719)</f>
        <v>1.0073501483037126</v>
      </c>
      <c r="BR1719" s="34"/>
      <c r="BS1719" s="34">
        <f t="shared" si="201"/>
        <v>4.9268732955007852</v>
      </c>
      <c r="BT1719" s="34"/>
      <c r="BU1719" s="34">
        <f t="shared" si="202"/>
        <v>0.88948780300484687</v>
      </c>
      <c r="BV1719" s="34">
        <f t="shared" si="203"/>
        <v>0.88948780300484687</v>
      </c>
      <c r="BW1719" s="34">
        <f t="shared" si="204"/>
        <v>1</v>
      </c>
      <c r="BX1719" s="34"/>
      <c r="BY1719" s="34">
        <f>IF(BV1719="","",IF(BQ1719=0,0,((BV1719/BQ1719)*AF1719)))</f>
        <v>3.1322275043359484</v>
      </c>
      <c r="BZ1719" s="34">
        <f>IF(BY1719="","",SUM(S1719:X1719,BY1719))</f>
        <v>99.759025504335952</v>
      </c>
      <c r="CA1719" s="18"/>
      <c r="CB1719" s="20">
        <v>1.5616E-2</v>
      </c>
      <c r="CC1719" s="20">
        <v>9.7479999999999997E-3</v>
      </c>
      <c r="CD1719" s="20">
        <v>4.6051000000000002E-2</v>
      </c>
      <c r="CE1719" s="20">
        <v>1.2198000000000001E-2</v>
      </c>
      <c r="CF1719" s="20">
        <v>8.9879999999999995E-3</v>
      </c>
      <c r="CG1719" s="20">
        <v>3.0401999999999998E-2</v>
      </c>
      <c r="CH1719" s="20"/>
      <c r="CI1719" s="21">
        <v>5.5058999999999996</v>
      </c>
      <c r="CJ1719" s="21">
        <v>6.8727299999999998</v>
      </c>
      <c r="CK1719" s="21">
        <v>-27.044</v>
      </c>
      <c r="CL1719" s="21">
        <v>0.362871</v>
      </c>
      <c r="CM1719" s="21">
        <v>1.9456199999999999</v>
      </c>
      <c r="CN1719" s="21">
        <v>0.33939200000000003</v>
      </c>
      <c r="CO1719" s="21"/>
      <c r="CP1719" s="20">
        <v>6.6294000000000004</v>
      </c>
      <c r="CQ1719" s="20">
        <v>81.955200000000005</v>
      </c>
      <c r="CR1719" s="20">
        <v>10.818</v>
      </c>
      <c r="CS1719" s="20">
        <v>549.48900000000003</v>
      </c>
      <c r="CT1719" s="20"/>
      <c r="CU1719" s="22">
        <v>44278.152754629598</v>
      </c>
      <c r="CV1719" s="22"/>
    </row>
    <row r="1720" spans="1:100" s="23" customFormat="1" x14ac:dyDescent="0.25">
      <c r="A1720" s="23" t="s">
        <v>125</v>
      </c>
      <c r="B1720" s="23">
        <v>3918</v>
      </c>
      <c r="C1720" s="23">
        <v>20</v>
      </c>
      <c r="E1720" s="24">
        <v>0.33228099999999999</v>
      </c>
      <c r="F1720" s="24">
        <v>7.5849E-2</v>
      </c>
      <c r="G1720" s="24">
        <v>0</v>
      </c>
      <c r="H1720" s="24">
        <v>18.1828</v>
      </c>
      <c r="I1720" s="24">
        <v>0.817994</v>
      </c>
      <c r="J1720" s="24">
        <v>38.0227</v>
      </c>
      <c r="K1720" s="24">
        <v>42.346600000000002</v>
      </c>
      <c r="L1720" s="24">
        <v>0.22181999999999999</v>
      </c>
      <c r="M1720" s="24">
        <v>100</v>
      </c>
      <c r="N1720" s="24"/>
      <c r="O1720" s="24">
        <v>0.184581</v>
      </c>
      <c r="P1720" s="24">
        <v>42.161999999999999</v>
      </c>
      <c r="Q1720" s="24">
        <f t="shared" si="198"/>
        <v>99.815419000000006</v>
      </c>
      <c r="R1720" s="24"/>
      <c r="S1720" s="24">
        <v>0.44790799999999997</v>
      </c>
      <c r="T1720" s="24">
        <v>0.125781</v>
      </c>
      <c r="U1720" s="24">
        <v>0</v>
      </c>
      <c r="V1720" s="24">
        <v>41.664099999999998</v>
      </c>
      <c r="W1720" s="24">
        <v>0.817994</v>
      </c>
      <c r="X1720" s="24">
        <v>53.2014</v>
      </c>
      <c r="Y1720" s="24">
        <v>3.7427700000000002</v>
      </c>
      <c r="Z1720" s="24">
        <v>100</v>
      </c>
      <c r="AA1720" s="25"/>
      <c r="AB1720" s="24">
        <f>IF(Z1720="","",Z1720-O1720)</f>
        <v>99.815419000000006</v>
      </c>
      <c r="AC1720" s="24">
        <f t="shared" si="199"/>
        <v>96.072649000000013</v>
      </c>
      <c r="AD1720" s="24"/>
      <c r="AE1720" s="36">
        <f>IF(M1720="","",IF(M1720&gt;100,M1720, M1720+O1720))</f>
        <v>100.18458099999999</v>
      </c>
      <c r="AF1720" s="40">
        <f>IF(AE1720="","",IF(AE1720="* * *", Y1720, AE1720-SUM(S1720:X1720)))</f>
        <v>3.9273979999999966</v>
      </c>
      <c r="AG1720" s="55"/>
      <c r="AH1720" s="35"/>
      <c r="AI1720" s="36">
        <f>IF(S1720="","",IF(AI$6=0, 0, S1720/AI$6))</f>
        <v>7.2267773537269264E-3</v>
      </c>
      <c r="AJ1720" s="36">
        <f>IF(T1720="","",IF(AJ$6=0, 0, T1720/AJ$6))</f>
        <v>3.1207371808390548E-3</v>
      </c>
      <c r="AK1720" s="36">
        <f>IF(U1720="","",IF(AK$6=0, 0, U1720/AK$6))</f>
        <v>0</v>
      </c>
      <c r="AL1720" s="36">
        <f>IF(V1720="","",IF(AL$6=0, 0, V1720/AL$6))</f>
        <v>0.2935238359325178</v>
      </c>
      <c r="AM1720" s="36">
        <f>IF(W1720="","",IF(AM$6=0, 0, W1720/AM$6))</f>
        <v>2.307360760475579E-2</v>
      </c>
      <c r="AN1720" s="36">
        <f>IF(X1720="","",IF(AN$6=0, 0, X1720/AN$6))</f>
        <v>0.9487137420779137</v>
      </c>
      <c r="AO1720" s="36">
        <f>IF(Y1720="","",IF(AO$6=0, 0, Y1720/AO$6))</f>
        <v>0.22006747072960997</v>
      </c>
      <c r="AP1720" s="36"/>
      <c r="AQ1720" s="36">
        <f>IF(AI1720="","",AI1720*AI$4)</f>
        <v>1.4453554707453853E-2</v>
      </c>
      <c r="AR1720" s="35">
        <f>IF(AJ1720="","",AJ1720*AJ$4)</f>
        <v>3.1207371808390548E-3</v>
      </c>
      <c r="AS1720" s="36">
        <f>IF(AK1720="","",AK1720*AK$4)</f>
        <v>0</v>
      </c>
      <c r="AT1720" s="36">
        <f>IF(AL1720="","",AL1720*AL$4)</f>
        <v>0.58704767186503559</v>
      </c>
      <c r="AU1720" s="36">
        <f>IF(AM1720="","",AM1720*AM$4)</f>
        <v>2.307360760475579E-2</v>
      </c>
      <c r="AV1720" s="36">
        <f>IF(AN1720="","",AN1720*AN$4)</f>
        <v>0.9487137420779137</v>
      </c>
      <c r="AW1720" s="36">
        <f>IF(AO1720="","",AO1720*AO$4)</f>
        <v>0.22006747072960997</v>
      </c>
      <c r="AX1720" s="36"/>
      <c r="AY1720" s="36">
        <f>IF(AQ1720="","",AI1720*AI$5)</f>
        <v>7.2267773537269264E-3</v>
      </c>
      <c r="AZ1720" s="36">
        <f>IF(AR1720="","",AJ1720*AJ$5)</f>
        <v>3.1207371808390548E-3</v>
      </c>
      <c r="BA1720" s="36">
        <f>IF(AS1720="","",AK1720*AK$5)</f>
        <v>0</v>
      </c>
      <c r="BB1720" s="36">
        <f>IF(AT1720="","",AL1720*AL$5)</f>
        <v>1.467619179662589</v>
      </c>
      <c r="BC1720" s="36">
        <f>IF(AU1720="","",AM1720*AM$5)</f>
        <v>0</v>
      </c>
      <c r="BD1720" s="36">
        <f>IF(AV1720="","",AN1720*AN$5)</f>
        <v>0.9487137420779137</v>
      </c>
      <c r="BE1720" s="36">
        <f>IF(AW1720="","",AO1720*AO$5)</f>
        <v>0.22006747072960997</v>
      </c>
      <c r="BF1720" s="36">
        <f>IF(BE1720="","",SUM(AY1720:BE1720))</f>
        <v>2.6467479070046789</v>
      </c>
      <c r="BG1720" s="36"/>
      <c r="BH1720" s="36">
        <f>IF(AT1720="","",3/AT1720)</f>
        <v>5.1103175155589593</v>
      </c>
      <c r="BI1720" s="36"/>
      <c r="BJ1720" s="36">
        <f>IF(AQ1720="","",AQ1720*$BH1720)</f>
        <v>7.386225378359107E-2</v>
      </c>
      <c r="BK1720" s="36">
        <f>IF(AR1720="","",AR1720*$BH1720)</f>
        <v>1.5947957876697911E-2</v>
      </c>
      <c r="BL1720" s="36">
        <f>IF(AS1720="","",AS1720*$BH1720)</f>
        <v>0</v>
      </c>
      <c r="BM1720" s="36">
        <f>IF(AT1720="","",AT1720*$BH1720)</f>
        <v>3</v>
      </c>
      <c r="BN1720" s="36">
        <f>IF(AU1720="","",AU1720*$BH1720)</f>
        <v>0.11791346108971792</v>
      </c>
      <c r="BO1720" s="36">
        <f>IF(AV1720="","",AV1720*$BH1720)</f>
        <v>4.8482284533922471</v>
      </c>
      <c r="BP1720" s="36">
        <f t="shared" si="200"/>
        <v>13.525722188435026</v>
      </c>
      <c r="BQ1720" s="36">
        <f>IF(AW1720="","",AW1720*$BH1720)</f>
        <v>1.1246146502742844</v>
      </c>
      <c r="BR1720" s="36"/>
      <c r="BS1720" s="36">
        <f t="shared" si="201"/>
        <v>4.9380386650525363</v>
      </c>
      <c r="BT1720" s="36"/>
      <c r="BU1720" s="36">
        <f t="shared" si="202"/>
        <v>0.8820865389102821</v>
      </c>
      <c r="BV1720" s="36">
        <f t="shared" si="203"/>
        <v>0.8820865389102821</v>
      </c>
      <c r="BW1720" s="36">
        <f t="shared" si="204"/>
        <v>1</v>
      </c>
      <c r="BX1720" s="36"/>
      <c r="BY1720" s="36">
        <f>IF(BV1720="","",IF(BQ1720=0,0,((BV1720/BQ1720)*AF1720)))</f>
        <v>3.0804372928080253</v>
      </c>
      <c r="BZ1720" s="36">
        <f>IF(BY1720="","",SUM(S1720:X1720,BY1720))</f>
        <v>99.337620292808026</v>
      </c>
      <c r="CA1720" s="24"/>
      <c r="CB1720" s="26">
        <v>1.5172E-2</v>
      </c>
      <c r="CC1720" s="26">
        <v>9.3270000000000002E-3</v>
      </c>
      <c r="CD1720" s="26">
        <v>4.5485999999999999E-2</v>
      </c>
      <c r="CE1720" s="26">
        <v>1.2727E-2</v>
      </c>
      <c r="CF1720" s="26">
        <v>9.1500000000000001E-3</v>
      </c>
      <c r="CG1720" s="26">
        <v>3.1815000000000003E-2</v>
      </c>
      <c r="CH1720" s="26"/>
      <c r="CI1720" s="27">
        <v>5.9180599999999997</v>
      </c>
      <c r="CJ1720" s="27">
        <v>7.1224999999999996</v>
      </c>
      <c r="CK1720" s="27">
        <v>-61.354999999999997</v>
      </c>
      <c r="CL1720" s="27">
        <v>0.36421900000000001</v>
      </c>
      <c r="CM1720" s="27">
        <v>1.8873899999999999</v>
      </c>
      <c r="CN1720" s="27">
        <v>0.33997500000000003</v>
      </c>
      <c r="CO1720" s="27"/>
      <c r="CP1720" s="26">
        <v>6.5998999999999999</v>
      </c>
      <c r="CQ1720" s="26">
        <v>81.947699999999998</v>
      </c>
      <c r="CR1720" s="26">
        <v>10.8155</v>
      </c>
      <c r="CS1720" s="26">
        <v>579.92700000000002</v>
      </c>
      <c r="CT1720" s="26"/>
      <c r="CU1720" s="28">
        <v>44278.154548611099</v>
      </c>
      <c r="CV1720" s="28"/>
    </row>
    <row r="1721" spans="1:100" s="11" customFormat="1" x14ac:dyDescent="0.25">
      <c r="A1721" s="11" t="s">
        <v>126</v>
      </c>
      <c r="B1721" s="11">
        <v>3919</v>
      </c>
      <c r="C1721" s="11">
        <v>1</v>
      </c>
      <c r="E1721" s="12">
        <v>0.818083</v>
      </c>
      <c r="F1721" s="12">
        <v>0.36458299999999999</v>
      </c>
      <c r="G1721" s="12">
        <v>0</v>
      </c>
      <c r="H1721" s="12">
        <v>17.804600000000001</v>
      </c>
      <c r="I1721" s="12">
        <v>0.25048999999999999</v>
      </c>
      <c r="J1721" s="12">
        <v>35.868899999999996</v>
      </c>
      <c r="K1721" s="12">
        <v>44.475099999999998</v>
      </c>
      <c r="L1721" s="12">
        <v>0.41823199999999999</v>
      </c>
      <c r="M1721" s="12">
        <v>100</v>
      </c>
      <c r="N1721" s="12"/>
      <c r="O1721" s="12">
        <v>5.6522999999999997E-2</v>
      </c>
      <c r="P1721" s="12">
        <v>44.418599999999998</v>
      </c>
      <c r="Q1721" s="12">
        <f t="shared" si="198"/>
        <v>99.943477000000001</v>
      </c>
      <c r="R1721" s="12"/>
      <c r="S1721" s="12">
        <v>1.10276</v>
      </c>
      <c r="T1721" s="12">
        <v>0.60458800000000001</v>
      </c>
      <c r="U1721" s="12">
        <v>0</v>
      </c>
      <c r="V1721" s="12">
        <v>40.797499999999999</v>
      </c>
      <c r="W1721" s="12">
        <v>0.25048999999999999</v>
      </c>
      <c r="X1721" s="12">
        <v>50.187899999999999</v>
      </c>
      <c r="Y1721" s="12">
        <v>7.0568299999999997</v>
      </c>
      <c r="Z1721" s="12">
        <v>100</v>
      </c>
      <c r="AA1721" s="13"/>
      <c r="AB1721" s="12">
        <f>IF(Z1721="","",Z1721-O1721)</f>
        <v>99.943477000000001</v>
      </c>
      <c r="AC1721" s="12">
        <f t="shared" si="199"/>
        <v>92.886646999999996</v>
      </c>
      <c r="AD1721" s="12"/>
      <c r="AE1721" s="32">
        <f>IF(M1721="","",IF(M1721&gt;100,M1721, M1721+O1721))</f>
        <v>100.056523</v>
      </c>
      <c r="AF1721" s="39">
        <f>IF(AE1721="","",IF(AE1721="* * *", Y1721, AE1721-SUM(S1721:X1721)))</f>
        <v>7.1132849999999905</v>
      </c>
      <c r="AG1721" s="56"/>
      <c r="AH1721" s="31"/>
      <c r="AI1721" s="32">
        <f>IF(S1721="","",IF(AI$6=0, 0, S1721/AI$6))</f>
        <v>1.7792495321798017E-2</v>
      </c>
      <c r="AJ1721" s="32">
        <f>IF(T1721="","",IF(AJ$6=0, 0, T1721/AJ$6))</f>
        <v>1.5000359757746579E-2</v>
      </c>
      <c r="AK1721" s="32">
        <f>IF(U1721="","",IF(AK$6=0, 0, U1721/AK$6))</f>
        <v>0</v>
      </c>
      <c r="AL1721" s="32">
        <f>IF(V1721="","",IF(AL$6=0, 0, V1721/AL$6))</f>
        <v>0.28741863370280163</v>
      </c>
      <c r="AM1721" s="32">
        <f>IF(W1721="","",IF(AM$6=0, 0, W1721/AM$6))</f>
        <v>7.0657094904305875E-3</v>
      </c>
      <c r="AN1721" s="32">
        <f>IF(X1721="","",IF(AN$6=0, 0, X1721/AN$6))</f>
        <v>0.89497551598326586</v>
      </c>
      <c r="AO1721" s="32">
        <f>IF(Y1721="","",IF(AO$6=0, 0, Y1721/AO$6))</f>
        <v>0.4149276416848573</v>
      </c>
      <c r="AP1721" s="32"/>
      <c r="AQ1721" s="32">
        <f>IF(AI1721="","",AI1721*AI$4)</f>
        <v>3.5584990643596034E-2</v>
      </c>
      <c r="AR1721" s="31">
        <f>IF(AJ1721="","",AJ1721*AJ$4)</f>
        <v>1.5000359757746579E-2</v>
      </c>
      <c r="AS1721" s="32">
        <f>IF(AK1721="","",AK1721*AK$4)</f>
        <v>0</v>
      </c>
      <c r="AT1721" s="32">
        <f>IF(AL1721="","",AL1721*AL$4)</f>
        <v>0.57483726740560326</v>
      </c>
      <c r="AU1721" s="32">
        <f>IF(AM1721="","",AM1721*AM$4)</f>
        <v>7.0657094904305875E-3</v>
      </c>
      <c r="AV1721" s="32">
        <f>IF(AN1721="","",AN1721*AN$4)</f>
        <v>0.89497551598326586</v>
      </c>
      <c r="AW1721" s="32">
        <f>IF(AO1721="","",AO1721*AO$4)</f>
        <v>0.4149276416848573</v>
      </c>
      <c r="AX1721" s="32"/>
      <c r="AY1721" s="32">
        <f>IF(AQ1721="","",AI1721*AI$5)</f>
        <v>1.7792495321798017E-2</v>
      </c>
      <c r="AZ1721" s="32">
        <f>IF(AR1721="","",AJ1721*AJ$5)</f>
        <v>1.5000359757746579E-2</v>
      </c>
      <c r="BA1721" s="32">
        <f>IF(AS1721="","",AK1721*AK$5)</f>
        <v>0</v>
      </c>
      <c r="BB1721" s="32">
        <f>IF(AT1721="","",AL1721*AL$5)</f>
        <v>1.437093168514008</v>
      </c>
      <c r="BC1721" s="32">
        <f>IF(AU1721="","",AM1721*AM$5)</f>
        <v>0</v>
      </c>
      <c r="BD1721" s="32">
        <f>IF(AV1721="","",AN1721*AN$5)</f>
        <v>0.89497551598326586</v>
      </c>
      <c r="BE1721" s="32">
        <f>IF(AW1721="","",AO1721*AO$5)</f>
        <v>0.4149276416848573</v>
      </c>
      <c r="BF1721" s="32">
        <f>IF(BE1721="","",SUM(AY1721:BE1721))</f>
        <v>2.779789181261676</v>
      </c>
      <c r="BG1721" s="32"/>
      <c r="BH1721" s="32">
        <f>IF(AT1721="","",3/AT1721)</f>
        <v>5.2188683130093754</v>
      </c>
      <c r="BI1721" s="32"/>
      <c r="BJ1721" s="32">
        <f>IF(AQ1721="","",AQ1721*$BH1721)</f>
        <v>0.18571338008859845</v>
      </c>
      <c r="BK1721" s="32">
        <f>IF(AR1721="","",AR1721*$BH1721)</f>
        <v>7.8284902223444613E-2</v>
      </c>
      <c r="BL1721" s="32">
        <f>IF(AS1721="","",AS1721*$BH1721)</f>
        <v>0</v>
      </c>
      <c r="BM1721" s="32">
        <f>IF(AT1721="","",AT1721*$BH1721)</f>
        <v>3</v>
      </c>
      <c r="BN1721" s="32">
        <f>IF(AU1721="","",AU1721*$BH1721)</f>
        <v>3.6875007368537813E-2</v>
      </c>
      <c r="BO1721" s="32">
        <f>IF(AV1721="","",AV1721*$BH1721)</f>
        <v>4.6707593612842819</v>
      </c>
      <c r="BP1721" s="32">
        <f t="shared" si="200"/>
        <v>14.507353674932835</v>
      </c>
      <c r="BQ1721" s="32">
        <f>IF(AW1721="","",AW1721*$BH1721)</f>
        <v>2.1654527213808099</v>
      </c>
      <c r="BR1721" s="32"/>
      <c r="BS1721" s="32">
        <f t="shared" si="201"/>
        <v>4.934757643596325</v>
      </c>
      <c r="BT1721" s="32"/>
      <c r="BU1721" s="32">
        <f t="shared" si="202"/>
        <v>0.96312499263146223</v>
      </c>
      <c r="BV1721" s="32">
        <f t="shared" si="203"/>
        <v>0.96312499263146223</v>
      </c>
      <c r="BW1721" s="32">
        <f t="shared" si="204"/>
        <v>1</v>
      </c>
      <c r="BX1721" s="32"/>
      <c r="BY1721" s="32">
        <f>IF(BV1721="","",IF(BQ1721=0,0,((BV1721/BQ1721)*AF1721)))</f>
        <v>3.1637645539736949</v>
      </c>
      <c r="BZ1721" s="32">
        <f>IF(BY1721="","",SUM(S1721:X1721,BY1721))</f>
        <v>96.1070025539737</v>
      </c>
      <c r="CA1721" s="12"/>
      <c r="CB1721" s="14">
        <v>1.7784999999999999E-2</v>
      </c>
      <c r="CC1721" s="14">
        <v>1.0473E-2</v>
      </c>
      <c r="CD1721" s="14">
        <v>5.0333999999999997E-2</v>
      </c>
      <c r="CE1721" s="14">
        <v>1.2704999999999999E-2</v>
      </c>
      <c r="CF1721" s="14">
        <v>8.0569999999999999E-3</v>
      </c>
      <c r="CG1721" s="14">
        <v>2.9523000000000001E-2</v>
      </c>
      <c r="CH1721" s="14"/>
      <c r="CI1721" s="15">
        <v>3.5451899999999998</v>
      </c>
      <c r="CJ1721" s="15">
        <v>2.32843</v>
      </c>
      <c r="CK1721" s="15">
        <v>-22.286000000000001</v>
      </c>
      <c r="CL1721" s="15">
        <v>0.36951400000000001</v>
      </c>
      <c r="CM1721" s="15">
        <v>3.66486</v>
      </c>
      <c r="CN1721" s="15">
        <v>0.35047499999999998</v>
      </c>
      <c r="CO1721" s="15"/>
      <c r="CP1721" s="14">
        <v>6.9859</v>
      </c>
      <c r="CQ1721" s="14">
        <v>82.934299999999993</v>
      </c>
      <c r="CR1721" s="14">
        <v>10.8255</v>
      </c>
      <c r="CS1721" s="14">
        <v>0</v>
      </c>
      <c r="CT1721" s="14"/>
      <c r="CU1721" s="16">
        <v>44278.156331018501</v>
      </c>
      <c r="CV1721" s="16"/>
    </row>
    <row r="1722" spans="1:100" s="17" customFormat="1" x14ac:dyDescent="0.25">
      <c r="A1722" s="17" t="s">
        <v>126</v>
      </c>
      <c r="B1722" s="17">
        <v>3920</v>
      </c>
      <c r="C1722" s="17">
        <v>2</v>
      </c>
      <c r="E1722" s="18">
        <v>0.80361099999999996</v>
      </c>
      <c r="F1722" s="18">
        <v>0.288993</v>
      </c>
      <c r="G1722" s="18">
        <v>0</v>
      </c>
      <c r="H1722" s="18">
        <v>17.791599999999999</v>
      </c>
      <c r="I1722" s="18">
        <v>0.337592</v>
      </c>
      <c r="J1722" s="18">
        <v>36.350499999999997</v>
      </c>
      <c r="K1722" s="18">
        <v>44.044199999999996</v>
      </c>
      <c r="L1722" s="18">
        <v>0.38348300000000002</v>
      </c>
      <c r="M1722" s="18">
        <v>100</v>
      </c>
      <c r="N1722" s="18"/>
      <c r="O1722" s="18">
        <v>7.6177999999999996E-2</v>
      </c>
      <c r="P1722" s="18">
        <v>43.9681</v>
      </c>
      <c r="Q1722" s="18">
        <f t="shared" si="198"/>
        <v>99.923822000000001</v>
      </c>
      <c r="R1722" s="18"/>
      <c r="S1722" s="18">
        <v>1.08325</v>
      </c>
      <c r="T1722" s="18">
        <v>0.47923700000000002</v>
      </c>
      <c r="U1722" s="18">
        <v>0</v>
      </c>
      <c r="V1722" s="18">
        <v>40.767699999999998</v>
      </c>
      <c r="W1722" s="18">
        <v>0.337592</v>
      </c>
      <c r="X1722" s="18">
        <v>50.861699999999999</v>
      </c>
      <c r="Y1722" s="18">
        <v>6.47051</v>
      </c>
      <c r="Z1722" s="18">
        <v>100</v>
      </c>
      <c r="AA1722" s="19"/>
      <c r="AB1722" s="18">
        <f>IF(Z1722="","",Z1722-O1722)</f>
        <v>99.923822000000001</v>
      </c>
      <c r="AC1722" s="18">
        <f t="shared" si="199"/>
        <v>93.453311999999997</v>
      </c>
      <c r="AD1722" s="18"/>
      <c r="AE1722" s="34">
        <f>IF(M1722="","",IF(M1722&gt;100,M1722, M1722+O1722))</f>
        <v>100.076178</v>
      </c>
      <c r="AF1722" s="37">
        <f>IF(AE1722="","",IF(AE1722="* * *", Y1722, AE1722-SUM(S1722:X1722)))</f>
        <v>6.5466990000000038</v>
      </c>
      <c r="AG1722" s="54"/>
      <c r="AH1722" s="33"/>
      <c r="AI1722" s="34">
        <f>IF(S1722="","",IF(AI$6=0, 0, S1722/AI$6))</f>
        <v>1.747771097730939E-2</v>
      </c>
      <c r="AJ1722" s="34">
        <f>IF(T1722="","",IF(AJ$6=0, 0, T1722/AJ$6))</f>
        <v>1.1890291254909454E-2</v>
      </c>
      <c r="AK1722" s="34">
        <f>IF(U1722="","",IF(AK$6=0, 0, U1722/AK$6))</f>
        <v>0</v>
      </c>
      <c r="AL1722" s="34">
        <f>IF(V1722="","",IF(AL$6=0, 0, V1722/AL$6))</f>
        <v>0.28720869252296599</v>
      </c>
      <c r="AM1722" s="34">
        <f>IF(W1722="","",IF(AM$6=0, 0, W1722/AM$6))</f>
        <v>9.5226436116948501E-3</v>
      </c>
      <c r="AN1722" s="34">
        <f>IF(X1722="","",IF(AN$6=0, 0, X1722/AN$6))</f>
        <v>0.90699105165360727</v>
      </c>
      <c r="AO1722" s="34">
        <f>IF(Y1722="","",IF(AO$6=0, 0, Y1722/AO$6))</f>
        <v>0.38045318575029952</v>
      </c>
      <c r="AP1722" s="34"/>
      <c r="AQ1722" s="34">
        <f>IF(AI1722="","",AI1722*AI$4)</f>
        <v>3.495542195461878E-2</v>
      </c>
      <c r="AR1722" s="33">
        <f>IF(AJ1722="","",AJ1722*AJ$4)</f>
        <v>1.1890291254909454E-2</v>
      </c>
      <c r="AS1722" s="34">
        <f>IF(AK1722="","",AK1722*AK$4)</f>
        <v>0</v>
      </c>
      <c r="AT1722" s="34">
        <f>IF(AL1722="","",AL1722*AL$4)</f>
        <v>0.57441738504593198</v>
      </c>
      <c r="AU1722" s="34">
        <f>IF(AM1722="","",AM1722*AM$4)</f>
        <v>9.5226436116948501E-3</v>
      </c>
      <c r="AV1722" s="34">
        <f>IF(AN1722="","",AN1722*AN$4)</f>
        <v>0.90699105165360727</v>
      </c>
      <c r="AW1722" s="34">
        <f>IF(AO1722="","",AO1722*AO$4)</f>
        <v>0.38045318575029952</v>
      </c>
      <c r="AX1722" s="34"/>
      <c r="AY1722" s="34">
        <f>IF(AQ1722="","",AI1722*AI$5)</f>
        <v>1.747771097730939E-2</v>
      </c>
      <c r="AZ1722" s="34">
        <f>IF(AR1722="","",AJ1722*AJ$5)</f>
        <v>1.1890291254909454E-2</v>
      </c>
      <c r="BA1722" s="34">
        <f>IF(AS1722="","",AK1722*AK$5)</f>
        <v>0</v>
      </c>
      <c r="BB1722" s="34">
        <f>IF(AT1722="","",AL1722*AL$5)</f>
        <v>1.43604346261483</v>
      </c>
      <c r="BC1722" s="34">
        <f>IF(AU1722="","",AM1722*AM$5)</f>
        <v>0</v>
      </c>
      <c r="BD1722" s="34">
        <f>IF(AV1722="","",AN1722*AN$5)</f>
        <v>0.90699105165360727</v>
      </c>
      <c r="BE1722" s="34">
        <f>IF(AW1722="","",AO1722*AO$5)</f>
        <v>0.38045318575029952</v>
      </c>
      <c r="BF1722" s="34">
        <f>IF(BE1722="","",SUM(AY1722:BE1722))</f>
        <v>2.7528557022509554</v>
      </c>
      <c r="BG1722" s="34"/>
      <c r="BH1722" s="34">
        <f>IF(AT1722="","",3/AT1722)</f>
        <v>5.2226831535750122</v>
      </c>
      <c r="BI1722" s="34"/>
      <c r="BJ1722" s="34">
        <f>IF(AQ1722="","",AQ1722*$BH1722)</f>
        <v>0.18256109336849363</v>
      </c>
      <c r="BK1722" s="34">
        <f>IF(AR1722="","",AR1722*$BH1722)</f>
        <v>6.2099223828115897E-2</v>
      </c>
      <c r="BL1722" s="34">
        <f>IF(AS1722="","",AS1722*$BH1722)</f>
        <v>0</v>
      </c>
      <c r="BM1722" s="34">
        <f>IF(AT1722="","",AT1722*$BH1722)</f>
        <v>3</v>
      </c>
      <c r="BN1722" s="34">
        <f>IF(AU1722="","",AU1722*$BH1722)</f>
        <v>4.9733750368297407E-2</v>
      </c>
      <c r="BO1722" s="34">
        <f>IF(AV1722="","",AV1722*$BH1722)</f>
        <v>4.7369268859145786</v>
      </c>
      <c r="BP1722" s="34">
        <f t="shared" si="200"/>
        <v>14.377293100368975</v>
      </c>
      <c r="BQ1722" s="34">
        <f>IF(AW1722="","",AW1722*$BH1722)</f>
        <v>1.9869864439420342</v>
      </c>
      <c r="BR1722" s="34"/>
      <c r="BS1722" s="34">
        <f t="shared" si="201"/>
        <v>4.9815872031111876</v>
      </c>
      <c r="BT1722" s="34"/>
      <c r="BU1722" s="34">
        <f t="shared" si="202"/>
        <v>0.95026624963170259</v>
      </c>
      <c r="BV1722" s="34">
        <f t="shared" si="203"/>
        <v>0.95026624963170259</v>
      </c>
      <c r="BW1722" s="34">
        <f t="shared" si="204"/>
        <v>1</v>
      </c>
      <c r="BX1722" s="34"/>
      <c r="BY1722" s="34">
        <f>IF(BV1722="","",IF(BQ1722=0,0,((BV1722/BQ1722)*AF1722)))</f>
        <v>3.1309257922542262</v>
      </c>
      <c r="BZ1722" s="34">
        <f>IF(BY1722="","",SUM(S1722:X1722,BY1722))</f>
        <v>96.660404792254226</v>
      </c>
      <c r="CA1722" s="18"/>
      <c r="CB1722" s="20">
        <v>1.6746E-2</v>
      </c>
      <c r="CC1722" s="20">
        <v>1.0418999999999999E-2</v>
      </c>
      <c r="CD1722" s="20">
        <v>5.0441E-2</v>
      </c>
      <c r="CE1722" s="20">
        <v>1.2714E-2</v>
      </c>
      <c r="CF1722" s="20">
        <v>8.319E-3</v>
      </c>
      <c r="CG1722" s="20">
        <v>3.0186000000000001E-2</v>
      </c>
      <c r="CH1722" s="20"/>
      <c r="CI1722" s="21">
        <v>3.54731</v>
      </c>
      <c r="CJ1722" s="21">
        <v>2.7224499999999998</v>
      </c>
      <c r="CK1722" s="21">
        <v>-16.425999999999998</v>
      </c>
      <c r="CL1722" s="21">
        <v>0.36937599999999998</v>
      </c>
      <c r="CM1722" s="21">
        <v>3.0834299999999999</v>
      </c>
      <c r="CN1722" s="21">
        <v>0.348028</v>
      </c>
      <c r="CO1722" s="21"/>
      <c r="CP1722" s="20">
        <v>6.9654999999999996</v>
      </c>
      <c r="CQ1722" s="20">
        <v>82.935400000000001</v>
      </c>
      <c r="CR1722" s="20">
        <v>10.8255</v>
      </c>
      <c r="CS1722" s="20">
        <v>20.429600000000001</v>
      </c>
      <c r="CT1722" s="20"/>
      <c r="CU1722" s="22">
        <v>44278.158113425903</v>
      </c>
      <c r="CV1722" s="22"/>
    </row>
    <row r="1723" spans="1:100" s="17" customFormat="1" x14ac:dyDescent="0.25">
      <c r="A1723" s="17" t="s">
        <v>126</v>
      </c>
      <c r="B1723" s="17">
        <v>3921</v>
      </c>
      <c r="C1723" s="17">
        <v>3</v>
      </c>
      <c r="E1723" s="18">
        <v>0.74651999999999996</v>
      </c>
      <c r="F1723" s="18">
        <v>0.26150400000000001</v>
      </c>
      <c r="G1723" s="18">
        <v>0</v>
      </c>
      <c r="H1723" s="18">
        <v>17.809000000000001</v>
      </c>
      <c r="I1723" s="18">
        <v>0.339615</v>
      </c>
      <c r="J1723" s="18">
        <v>36.690199999999997</v>
      </c>
      <c r="K1723" s="18">
        <v>43.793100000000003</v>
      </c>
      <c r="L1723" s="18">
        <v>0.36009000000000002</v>
      </c>
      <c r="M1723" s="18">
        <v>100</v>
      </c>
      <c r="N1723" s="18"/>
      <c r="O1723" s="18">
        <v>7.6633999999999994E-2</v>
      </c>
      <c r="P1723" s="18">
        <v>43.7164</v>
      </c>
      <c r="Q1723" s="18">
        <f t="shared" si="198"/>
        <v>99.923366000000001</v>
      </c>
      <c r="R1723" s="18"/>
      <c r="S1723" s="18">
        <v>1.0062899999999999</v>
      </c>
      <c r="T1723" s="18">
        <v>0.43365300000000001</v>
      </c>
      <c r="U1723" s="18">
        <v>0</v>
      </c>
      <c r="V1723" s="18">
        <v>40.807699999999997</v>
      </c>
      <c r="W1723" s="18">
        <v>0.339615</v>
      </c>
      <c r="X1723" s="18">
        <v>51.337000000000003</v>
      </c>
      <c r="Y1723" s="18">
        <v>6.0758000000000001</v>
      </c>
      <c r="Z1723" s="18">
        <v>100</v>
      </c>
      <c r="AA1723" s="19"/>
      <c r="AB1723" s="18">
        <f>IF(Z1723="","",Z1723-O1723)</f>
        <v>99.923366000000001</v>
      </c>
      <c r="AC1723" s="18">
        <f t="shared" si="199"/>
        <v>93.847566</v>
      </c>
      <c r="AD1723" s="18"/>
      <c r="AE1723" s="34">
        <f>IF(M1723="","",IF(M1723&gt;100,M1723, M1723+O1723))</f>
        <v>100.076634</v>
      </c>
      <c r="AF1723" s="37">
        <f>IF(AE1723="","",IF(AE1723="* * *", Y1723, AE1723-SUM(S1723:X1723)))</f>
        <v>6.1523759999999896</v>
      </c>
      <c r="AG1723" s="54"/>
      <c r="AH1723" s="33"/>
      <c r="AI1723" s="34">
        <f>IF(S1723="","",IF(AI$6=0, 0, S1723/AI$6))</f>
        <v>1.6235998873165625E-2</v>
      </c>
      <c r="AJ1723" s="34">
        <f>IF(T1723="","",IF(AJ$6=0, 0, T1723/AJ$6))</f>
        <v>1.0759312143188546E-2</v>
      </c>
      <c r="AK1723" s="34">
        <f>IF(U1723="","",IF(AK$6=0, 0, U1723/AK$6))</f>
        <v>0</v>
      </c>
      <c r="AL1723" s="34">
        <f>IF(V1723="","",IF(AL$6=0, 0, V1723/AL$6))</f>
        <v>0.28749049276435606</v>
      </c>
      <c r="AM1723" s="34">
        <f>IF(W1723="","",IF(AM$6=0, 0, W1723/AM$6))</f>
        <v>9.5797074876944558E-3</v>
      </c>
      <c r="AN1723" s="34">
        <f>IF(X1723="","",IF(AN$6=0, 0, X1723/AN$6))</f>
        <v>0.91546683690755992</v>
      </c>
      <c r="AO1723" s="34">
        <f>IF(Y1723="","",IF(AO$6=0, 0, Y1723/AO$6))</f>
        <v>0.3572450187051206</v>
      </c>
      <c r="AP1723" s="34"/>
      <c r="AQ1723" s="34">
        <f>IF(AI1723="","",AI1723*AI$4)</f>
        <v>3.2471997746331249E-2</v>
      </c>
      <c r="AR1723" s="33">
        <f>IF(AJ1723="","",AJ1723*AJ$4)</f>
        <v>1.0759312143188546E-2</v>
      </c>
      <c r="AS1723" s="34">
        <f>IF(AK1723="","",AK1723*AK$4)</f>
        <v>0</v>
      </c>
      <c r="AT1723" s="34">
        <f>IF(AL1723="","",AL1723*AL$4)</f>
        <v>0.57498098552871213</v>
      </c>
      <c r="AU1723" s="34">
        <f>IF(AM1723="","",AM1723*AM$4)</f>
        <v>9.5797074876944558E-3</v>
      </c>
      <c r="AV1723" s="34">
        <f>IF(AN1723="","",AN1723*AN$4)</f>
        <v>0.91546683690755992</v>
      </c>
      <c r="AW1723" s="34">
        <f>IF(AO1723="","",AO1723*AO$4)</f>
        <v>0.3572450187051206</v>
      </c>
      <c r="AX1723" s="34"/>
      <c r="AY1723" s="34">
        <f>IF(AQ1723="","",AI1723*AI$5)</f>
        <v>1.6235998873165625E-2</v>
      </c>
      <c r="AZ1723" s="34">
        <f>IF(AR1723="","",AJ1723*AJ$5)</f>
        <v>1.0759312143188546E-2</v>
      </c>
      <c r="BA1723" s="34">
        <f>IF(AS1723="","",AK1723*AK$5)</f>
        <v>0</v>
      </c>
      <c r="BB1723" s="34">
        <f>IF(AT1723="","",AL1723*AL$5)</f>
        <v>1.4374524638217803</v>
      </c>
      <c r="BC1723" s="34">
        <f>IF(AU1723="","",AM1723*AM$5)</f>
        <v>0</v>
      </c>
      <c r="BD1723" s="34">
        <f>IF(AV1723="","",AN1723*AN$5)</f>
        <v>0.91546683690755992</v>
      </c>
      <c r="BE1723" s="34">
        <f>IF(AW1723="","",AO1723*AO$5)</f>
        <v>0.3572450187051206</v>
      </c>
      <c r="BF1723" s="34">
        <f>IF(BE1723="","",SUM(AY1723:BE1723))</f>
        <v>2.7371596304508152</v>
      </c>
      <c r="BG1723" s="34"/>
      <c r="BH1723" s="34">
        <f>IF(AT1723="","",3/AT1723)</f>
        <v>5.2175638421180324</v>
      </c>
      <c r="BI1723" s="34"/>
      <c r="BJ1723" s="34">
        <f>IF(AQ1723="","",AQ1723*$BH1723)</f>
        <v>0.16942472132259617</v>
      </c>
      <c r="BK1723" s="34">
        <f>IF(AR1723="","",AR1723*$BH1723)</f>
        <v>5.613739800436203E-2</v>
      </c>
      <c r="BL1723" s="34">
        <f>IF(AS1723="","",AS1723*$BH1723)</f>
        <v>0</v>
      </c>
      <c r="BM1723" s="34">
        <f>IF(AT1723="","",AT1723*$BH1723)</f>
        <v>3</v>
      </c>
      <c r="BN1723" s="34">
        <f>IF(AU1723="","",AU1723*$BH1723)</f>
        <v>4.9982735405861969E-2</v>
      </c>
      <c r="BO1723" s="34">
        <f>IF(AV1723="","",AV1723*$BH1723)</f>
        <v>4.7765066669070508</v>
      </c>
      <c r="BP1723" s="34">
        <f t="shared" si="200"/>
        <v>14.28130511794533</v>
      </c>
      <c r="BQ1723" s="34">
        <f>IF(AW1723="","",AW1723*$BH1723)</f>
        <v>1.8639486923726174</v>
      </c>
      <c r="BR1723" s="34"/>
      <c r="BS1723" s="34">
        <f t="shared" si="201"/>
        <v>5.002068786234009</v>
      </c>
      <c r="BT1723" s="34"/>
      <c r="BU1723" s="34">
        <f t="shared" si="202"/>
        <v>0.95001726459413804</v>
      </c>
      <c r="BV1723" s="34">
        <f t="shared" si="203"/>
        <v>0.95001726459413804</v>
      </c>
      <c r="BW1723" s="34">
        <f t="shared" si="204"/>
        <v>1</v>
      </c>
      <c r="BX1723" s="34"/>
      <c r="BY1723" s="34">
        <f>IF(BV1723="","",IF(BQ1723=0,0,((BV1723/BQ1723)*AF1723)))</f>
        <v>3.1357426533209436</v>
      </c>
      <c r="BZ1723" s="34">
        <f>IF(BY1723="","",SUM(S1723:X1723,BY1723))</f>
        <v>97.060000653320955</v>
      </c>
      <c r="CA1723" s="18"/>
      <c r="CB1723" s="20">
        <v>1.6937000000000001E-2</v>
      </c>
      <c r="CC1723" s="20">
        <v>1.0300999999999999E-2</v>
      </c>
      <c r="CD1723" s="20">
        <v>4.8978000000000001E-2</v>
      </c>
      <c r="CE1723" s="20">
        <v>1.2970000000000001E-2</v>
      </c>
      <c r="CF1723" s="20">
        <v>8.8789999999999997E-3</v>
      </c>
      <c r="CG1723" s="20">
        <v>2.9148E-2</v>
      </c>
      <c r="CH1723" s="20"/>
      <c r="CI1723" s="21">
        <v>3.7092900000000002</v>
      </c>
      <c r="CJ1723" s="21">
        <v>2.9059300000000001</v>
      </c>
      <c r="CK1723" s="21">
        <v>-30.603000000000002</v>
      </c>
      <c r="CL1723" s="21">
        <v>0.36911300000000002</v>
      </c>
      <c r="CM1723" s="21">
        <v>3.1090900000000001</v>
      </c>
      <c r="CN1723" s="21">
        <v>0.34614699999999998</v>
      </c>
      <c r="CO1723" s="21"/>
      <c r="CP1723" s="20">
        <v>6.9378000000000002</v>
      </c>
      <c r="CQ1723" s="20">
        <v>82.930300000000003</v>
      </c>
      <c r="CR1723" s="20">
        <v>10.826000000000001</v>
      </c>
      <c r="CS1723" s="20">
        <v>48.5959</v>
      </c>
      <c r="CT1723" s="20"/>
      <c r="CU1723" s="22">
        <v>44278.159918981502</v>
      </c>
      <c r="CV1723" s="22"/>
    </row>
    <row r="1724" spans="1:100" s="17" customFormat="1" x14ac:dyDescent="0.25">
      <c r="A1724" s="17" t="s">
        <v>126</v>
      </c>
      <c r="B1724" s="17">
        <v>3922</v>
      </c>
      <c r="C1724" s="17">
        <v>4</v>
      </c>
      <c r="E1724" s="18">
        <v>0.735402</v>
      </c>
      <c r="F1724" s="18">
        <v>0.25346000000000002</v>
      </c>
      <c r="G1724" s="18">
        <v>0</v>
      </c>
      <c r="H1724" s="18">
        <v>17.803799999999999</v>
      </c>
      <c r="I1724" s="18">
        <v>0.34976000000000002</v>
      </c>
      <c r="J1724" s="18">
        <v>36.840400000000002</v>
      </c>
      <c r="K1724" s="18">
        <v>43.6678</v>
      </c>
      <c r="L1724" s="18">
        <v>0.34941899999999998</v>
      </c>
      <c r="M1724" s="18">
        <v>100</v>
      </c>
      <c r="N1724" s="18"/>
      <c r="O1724" s="18">
        <v>7.8923999999999994E-2</v>
      </c>
      <c r="P1724" s="18">
        <v>43.588799999999999</v>
      </c>
      <c r="Q1724" s="18">
        <f t="shared" si="198"/>
        <v>99.921075999999999</v>
      </c>
      <c r="R1724" s="18"/>
      <c r="S1724" s="18">
        <v>0.99130600000000002</v>
      </c>
      <c r="T1724" s="18">
        <v>0.42031299999999999</v>
      </c>
      <c r="U1724" s="18">
        <v>0</v>
      </c>
      <c r="V1724" s="18">
        <v>40.795699999999997</v>
      </c>
      <c r="W1724" s="18">
        <v>0.34976000000000002</v>
      </c>
      <c r="X1724" s="18">
        <v>51.547199999999997</v>
      </c>
      <c r="Y1724" s="18">
        <v>5.8957499999999996</v>
      </c>
      <c r="Z1724" s="18">
        <v>100</v>
      </c>
      <c r="AA1724" s="19"/>
      <c r="AB1724" s="18">
        <f>IF(Z1724="","",Z1724-O1724)</f>
        <v>99.921075999999999</v>
      </c>
      <c r="AC1724" s="18">
        <f t="shared" si="199"/>
        <v>94.025326000000007</v>
      </c>
      <c r="AD1724" s="18"/>
      <c r="AE1724" s="34">
        <f>IF(M1724="","",IF(M1724&gt;100,M1724, M1724+O1724))</f>
        <v>100.078924</v>
      </c>
      <c r="AF1724" s="37">
        <f>IF(AE1724="","",IF(AE1724="* * *", Y1724, AE1724-SUM(S1724:X1724)))</f>
        <v>5.9746450000000095</v>
      </c>
      <c r="AG1724" s="54"/>
      <c r="AH1724" s="33"/>
      <c r="AI1724" s="34">
        <f>IF(S1724="","",IF(AI$6=0, 0, S1724/AI$6))</f>
        <v>1.5994239333554268E-2</v>
      </c>
      <c r="AJ1724" s="34">
        <f>IF(T1724="","",IF(AJ$6=0, 0, T1724/AJ$6))</f>
        <v>1.0428335016337964E-2</v>
      </c>
      <c r="AK1724" s="34">
        <f>IF(U1724="","",IF(AK$6=0, 0, U1724/AK$6))</f>
        <v>0</v>
      </c>
      <c r="AL1724" s="34">
        <f>IF(V1724="","",IF(AL$6=0, 0, V1724/AL$6))</f>
        <v>0.28740595269193903</v>
      </c>
      <c r="AM1724" s="34">
        <f>IF(W1724="","",IF(AM$6=0, 0, W1724/AM$6))</f>
        <v>9.8658730942273246E-3</v>
      </c>
      <c r="AN1724" s="34">
        <f>IF(X1724="","",IF(AN$6=0, 0, X1724/AN$6))</f>
        <v>0.91921522752481377</v>
      </c>
      <c r="AO1724" s="34">
        <f>IF(Y1724="","",IF(AO$6=0, 0, Y1724/AO$6))</f>
        <v>0.34665843494366411</v>
      </c>
      <c r="AP1724" s="34"/>
      <c r="AQ1724" s="34">
        <f>IF(AI1724="","",AI1724*AI$4)</f>
        <v>3.1988478667108536E-2</v>
      </c>
      <c r="AR1724" s="33">
        <f>IF(AJ1724="","",AJ1724*AJ$4)</f>
        <v>1.0428335016337964E-2</v>
      </c>
      <c r="AS1724" s="34">
        <f>IF(AK1724="","",AK1724*AK$4)</f>
        <v>0</v>
      </c>
      <c r="AT1724" s="34">
        <f>IF(AL1724="","",AL1724*AL$4)</f>
        <v>0.57481190538387805</v>
      </c>
      <c r="AU1724" s="34">
        <f>IF(AM1724="","",AM1724*AM$4)</f>
        <v>9.8658730942273246E-3</v>
      </c>
      <c r="AV1724" s="34">
        <f>IF(AN1724="","",AN1724*AN$4)</f>
        <v>0.91921522752481377</v>
      </c>
      <c r="AW1724" s="34">
        <f>IF(AO1724="","",AO1724*AO$4)</f>
        <v>0.34665843494366411</v>
      </c>
      <c r="AX1724" s="34"/>
      <c r="AY1724" s="34">
        <f>IF(AQ1724="","",AI1724*AI$5)</f>
        <v>1.5994239333554268E-2</v>
      </c>
      <c r="AZ1724" s="34">
        <f>IF(AR1724="","",AJ1724*AJ$5)</f>
        <v>1.0428335016337964E-2</v>
      </c>
      <c r="BA1724" s="34">
        <f>IF(AS1724="","",AK1724*AK$5)</f>
        <v>0</v>
      </c>
      <c r="BB1724" s="34">
        <f>IF(AT1724="","",AL1724*AL$5)</f>
        <v>1.4370297634596951</v>
      </c>
      <c r="BC1724" s="34">
        <f>IF(AU1724="","",AM1724*AM$5)</f>
        <v>0</v>
      </c>
      <c r="BD1724" s="34">
        <f>IF(AV1724="","",AN1724*AN$5)</f>
        <v>0.91921522752481377</v>
      </c>
      <c r="BE1724" s="34">
        <f>IF(AW1724="","",AO1724*AO$5)</f>
        <v>0.34665843494366411</v>
      </c>
      <c r="BF1724" s="34">
        <f>IF(BE1724="","",SUM(AY1724:BE1724))</f>
        <v>2.729326000278065</v>
      </c>
      <c r="BG1724" s="34"/>
      <c r="BH1724" s="34">
        <f>IF(AT1724="","",3/AT1724)</f>
        <v>5.2190985814681454</v>
      </c>
      <c r="BI1724" s="34"/>
      <c r="BJ1724" s="34">
        <f>IF(AQ1724="","",AQ1724*$BH1724)</f>
        <v>0.16695102363483019</v>
      </c>
      <c r="BK1724" s="34">
        <f>IF(AR1724="","",AR1724*$BH1724)</f>
        <v>5.4426508490844058E-2</v>
      </c>
      <c r="BL1724" s="34">
        <f>IF(AS1724="","",AS1724*$BH1724)</f>
        <v>0</v>
      </c>
      <c r="BM1724" s="34">
        <f>IF(AT1724="","",AT1724*$BH1724)</f>
        <v>2.9999999999999996</v>
      </c>
      <c r="BN1724" s="34">
        <f>IF(AU1724="","",AU1724*$BH1724)</f>
        <v>5.1490964271026569E-2</v>
      </c>
      <c r="BO1724" s="34">
        <f>IF(AV1724="","",AV1724*$BH1724)</f>
        <v>4.7974748900386741</v>
      </c>
      <c r="BP1724" s="34">
        <f t="shared" si="200"/>
        <v>14.244621456415377</v>
      </c>
      <c r="BQ1724" s="34">
        <f>IF(AW1724="","",AW1724*$BH1724)</f>
        <v>1.8092445460684448</v>
      </c>
      <c r="BR1724" s="34"/>
      <c r="BS1724" s="34">
        <f t="shared" si="201"/>
        <v>5.0188524221643487</v>
      </c>
      <c r="BT1724" s="34"/>
      <c r="BU1724" s="34">
        <f t="shared" si="202"/>
        <v>0.94850903572897338</v>
      </c>
      <c r="BV1724" s="34">
        <f t="shared" si="203"/>
        <v>0.94850903572897338</v>
      </c>
      <c r="BW1724" s="34">
        <f t="shared" si="204"/>
        <v>1</v>
      </c>
      <c r="BX1724" s="34"/>
      <c r="BY1724" s="34">
        <f>IF(BV1724="","",IF(BQ1724=0,0,((BV1724/BQ1724)*AF1724)))</f>
        <v>3.1322491921214035</v>
      </c>
      <c r="BZ1724" s="34">
        <f>IF(BY1724="","",SUM(S1724:X1724,BY1724))</f>
        <v>97.236528192121398</v>
      </c>
      <c r="CA1724" s="18"/>
      <c r="CB1724" s="20">
        <v>1.5932000000000002E-2</v>
      </c>
      <c r="CC1724" s="20">
        <v>1.0300999999999999E-2</v>
      </c>
      <c r="CD1724" s="20">
        <v>4.8800999999999997E-2</v>
      </c>
      <c r="CE1724" s="20">
        <v>1.2751E-2</v>
      </c>
      <c r="CF1724" s="20">
        <v>8.4180000000000001E-3</v>
      </c>
      <c r="CG1724" s="20">
        <v>3.0852999999999998E-2</v>
      </c>
      <c r="CH1724" s="20"/>
      <c r="CI1724" s="21">
        <v>3.70546</v>
      </c>
      <c r="CJ1724" s="21">
        <v>2.9705400000000002</v>
      </c>
      <c r="CK1724" s="21">
        <v>-17.702999999999999</v>
      </c>
      <c r="CL1724" s="21">
        <v>0.369056</v>
      </c>
      <c r="CM1724" s="21">
        <v>3.0246499999999998</v>
      </c>
      <c r="CN1724" s="21">
        <v>0.34562999999999999</v>
      </c>
      <c r="CO1724" s="21"/>
      <c r="CP1724" s="20">
        <v>6.9248000000000003</v>
      </c>
      <c r="CQ1724" s="20">
        <v>82.938000000000002</v>
      </c>
      <c r="CR1724" s="20">
        <v>10.8255</v>
      </c>
      <c r="CS1724" s="20">
        <v>63.708100000000002</v>
      </c>
      <c r="CT1724" s="20"/>
      <c r="CU1724" s="22">
        <v>44278.161724537</v>
      </c>
      <c r="CV1724" s="22"/>
    </row>
    <row r="1725" spans="1:100" s="17" customFormat="1" x14ac:dyDescent="0.25">
      <c r="A1725" s="17" t="s">
        <v>126</v>
      </c>
      <c r="B1725" s="17">
        <v>3923</v>
      </c>
      <c r="C1725" s="17">
        <v>5</v>
      </c>
      <c r="E1725" s="18">
        <v>0.76914899999999997</v>
      </c>
      <c r="F1725" s="18">
        <v>0.24998200000000001</v>
      </c>
      <c r="G1725" s="18">
        <v>0</v>
      </c>
      <c r="H1725" s="18">
        <v>17.735700000000001</v>
      </c>
      <c r="I1725" s="18">
        <v>0.34878199999999998</v>
      </c>
      <c r="J1725" s="18">
        <v>36.5533</v>
      </c>
      <c r="K1725" s="18">
        <v>43.962899999999998</v>
      </c>
      <c r="L1725" s="18">
        <v>0.38018400000000002</v>
      </c>
      <c r="M1725" s="18">
        <v>100</v>
      </c>
      <c r="N1725" s="18"/>
      <c r="O1725" s="18">
        <v>7.8702999999999995E-2</v>
      </c>
      <c r="P1725" s="18">
        <v>43.8842</v>
      </c>
      <c r="Q1725" s="18">
        <f t="shared" si="198"/>
        <v>99.921296999999996</v>
      </c>
      <c r="R1725" s="18"/>
      <c r="S1725" s="18">
        <v>1.0367999999999999</v>
      </c>
      <c r="T1725" s="18">
        <v>0.414545</v>
      </c>
      <c r="U1725" s="18">
        <v>0</v>
      </c>
      <c r="V1725" s="18">
        <v>40.639600000000002</v>
      </c>
      <c r="W1725" s="18">
        <v>0.34878199999999998</v>
      </c>
      <c r="X1725" s="18">
        <v>51.145499999999998</v>
      </c>
      <c r="Y1725" s="18">
        <v>6.4148500000000004</v>
      </c>
      <c r="Z1725" s="18">
        <v>100</v>
      </c>
      <c r="AA1725" s="19"/>
      <c r="AB1725" s="18">
        <f>IF(Z1725="","",Z1725-O1725)</f>
        <v>99.921296999999996</v>
      </c>
      <c r="AC1725" s="18">
        <f t="shared" si="199"/>
        <v>93.506446999999994</v>
      </c>
      <c r="AD1725" s="18"/>
      <c r="AE1725" s="34">
        <f>IF(M1725="","",IF(M1725&gt;100,M1725, M1725+O1725))</f>
        <v>100.078703</v>
      </c>
      <c r="AF1725" s="37">
        <f>IF(AE1725="","",IF(AE1725="* * *", Y1725, AE1725-SUM(S1725:X1725)))</f>
        <v>6.4934760000000011</v>
      </c>
      <c r="AG1725" s="54"/>
      <c r="AH1725" s="33"/>
      <c r="AI1725" s="34">
        <f>IF(S1725="","",IF(AI$6=0, 0, S1725/AI$6))</f>
        <v>1.6728262858319291E-2</v>
      </c>
      <c r="AJ1725" s="34">
        <f>IF(T1725="","",IF(AJ$6=0, 0, T1725/AJ$6))</f>
        <v>1.0285225865837654E-2</v>
      </c>
      <c r="AK1725" s="34">
        <f>IF(U1725="","",IF(AK$6=0, 0, U1725/AK$6))</f>
        <v>0</v>
      </c>
      <c r="AL1725" s="34">
        <f>IF(V1725="","",IF(AL$6=0, 0, V1725/AL$6))</f>
        <v>0.28630622724991422</v>
      </c>
      <c r="AM1725" s="34">
        <f>IF(W1725="","",IF(AM$6=0, 0, W1725/AM$6))</f>
        <v>9.8382861091914284E-3</v>
      </c>
      <c r="AN1725" s="34">
        <f>IF(X1725="","",IF(AN$6=0, 0, X1725/AN$6))</f>
        <v>0.91205191396177421</v>
      </c>
      <c r="AO1725" s="34">
        <f>IF(Y1725="","",IF(AO$6=0, 0, Y1725/AO$6))</f>
        <v>0.37718048787658298</v>
      </c>
      <c r="AP1725" s="34"/>
      <c r="AQ1725" s="34">
        <f>IF(AI1725="","",AI1725*AI$4)</f>
        <v>3.3456525716638583E-2</v>
      </c>
      <c r="AR1725" s="33">
        <f>IF(AJ1725="","",AJ1725*AJ$4)</f>
        <v>1.0285225865837654E-2</v>
      </c>
      <c r="AS1725" s="34">
        <f>IF(AK1725="","",AK1725*AK$4)</f>
        <v>0</v>
      </c>
      <c r="AT1725" s="34">
        <f>IF(AL1725="","",AL1725*AL$4)</f>
        <v>0.57261245449982845</v>
      </c>
      <c r="AU1725" s="34">
        <f>IF(AM1725="","",AM1725*AM$4)</f>
        <v>9.8382861091914284E-3</v>
      </c>
      <c r="AV1725" s="34">
        <f>IF(AN1725="","",AN1725*AN$4)</f>
        <v>0.91205191396177421</v>
      </c>
      <c r="AW1725" s="34">
        <f>IF(AO1725="","",AO1725*AO$4)</f>
        <v>0.37718048787658298</v>
      </c>
      <c r="AX1725" s="34"/>
      <c r="AY1725" s="34">
        <f>IF(AQ1725="","",AI1725*AI$5)</f>
        <v>1.6728262858319291E-2</v>
      </c>
      <c r="AZ1725" s="34">
        <f>IF(AR1725="","",AJ1725*AJ$5)</f>
        <v>1.0285225865837654E-2</v>
      </c>
      <c r="BA1725" s="34">
        <f>IF(AS1725="","",AK1725*AK$5)</f>
        <v>0</v>
      </c>
      <c r="BB1725" s="34">
        <f>IF(AT1725="","",AL1725*AL$5)</f>
        <v>1.4315311362495711</v>
      </c>
      <c r="BC1725" s="34">
        <f>IF(AU1725="","",AM1725*AM$5)</f>
        <v>0</v>
      </c>
      <c r="BD1725" s="34">
        <f>IF(AV1725="","",AN1725*AN$5)</f>
        <v>0.91205191396177421</v>
      </c>
      <c r="BE1725" s="34">
        <f>IF(AW1725="","",AO1725*AO$5)</f>
        <v>0.37718048787658298</v>
      </c>
      <c r="BF1725" s="34">
        <f>IF(BE1725="","",SUM(AY1725:BE1725))</f>
        <v>2.7477770268120851</v>
      </c>
      <c r="BG1725" s="34"/>
      <c r="BH1725" s="34">
        <f>IF(AT1725="","",3/AT1725)</f>
        <v>5.2391455624563239</v>
      </c>
      <c r="BI1725" s="34"/>
      <c r="BJ1725" s="34">
        <f>IF(AQ1725="","",AQ1725*$BH1725)</f>
        <v>0.17528360824353292</v>
      </c>
      <c r="BK1725" s="34">
        <f>IF(AR1725="","",AR1725*$BH1725)</f>
        <v>5.3885795453864342E-2</v>
      </c>
      <c r="BL1725" s="34">
        <f>IF(AS1725="","",AS1725*$BH1725)</f>
        <v>0</v>
      </c>
      <c r="BM1725" s="34">
        <f>IF(AT1725="","",AT1725*$BH1725)</f>
        <v>3</v>
      </c>
      <c r="BN1725" s="34">
        <f>IF(AU1725="","",AU1725*$BH1725)</f>
        <v>5.1544213011145965E-2</v>
      </c>
      <c r="BO1725" s="34">
        <f>IF(AV1725="","",AV1725*$BH1725)</f>
        <v>4.7783727377626262</v>
      </c>
      <c r="BP1725" s="34">
        <f t="shared" si="200"/>
        <v>14.396003816641967</v>
      </c>
      <c r="BQ1725" s="34">
        <f>IF(AW1725="","",AW1725*$BH1725)</f>
        <v>1.9761034793037111</v>
      </c>
      <c r="BR1725" s="34"/>
      <c r="BS1725" s="34">
        <f t="shared" si="201"/>
        <v>5.0075421414600232</v>
      </c>
      <c r="BT1725" s="34"/>
      <c r="BU1725" s="34">
        <f t="shared" si="202"/>
        <v>0.94845578698885402</v>
      </c>
      <c r="BV1725" s="34">
        <f t="shared" si="203"/>
        <v>0.94845578698885402</v>
      </c>
      <c r="BW1725" s="34">
        <f t="shared" si="204"/>
        <v>1</v>
      </c>
      <c r="BX1725" s="34"/>
      <c r="BY1725" s="34">
        <f>IF(BV1725="","",IF(BQ1725=0,0,((BV1725/BQ1725)*AF1725)))</f>
        <v>3.1166257002104509</v>
      </c>
      <c r="BZ1725" s="34">
        <f>IF(BY1725="","",SUM(S1725:X1725,BY1725))</f>
        <v>96.701852700210452</v>
      </c>
      <c r="CA1725" s="18"/>
      <c r="CB1725" s="20">
        <v>1.6296999999999999E-2</v>
      </c>
      <c r="CC1725" s="20">
        <v>9.9319999999999999E-3</v>
      </c>
      <c r="CD1725" s="20">
        <v>4.8377999999999997E-2</v>
      </c>
      <c r="CE1725" s="20">
        <v>1.2537E-2</v>
      </c>
      <c r="CF1725" s="20">
        <v>8.9390000000000008E-3</v>
      </c>
      <c r="CG1725" s="20">
        <v>3.1253000000000003E-2</v>
      </c>
      <c r="CH1725" s="20"/>
      <c r="CI1725" s="21">
        <v>3.6232099999999998</v>
      </c>
      <c r="CJ1725" s="21">
        <v>2.9554499999999999</v>
      </c>
      <c r="CK1725" s="21">
        <v>-46.975000000000001</v>
      </c>
      <c r="CL1725" s="21">
        <v>0.36976799999999999</v>
      </c>
      <c r="CM1725" s="21">
        <v>3.0636700000000001</v>
      </c>
      <c r="CN1725" s="21">
        <v>0.34708</v>
      </c>
      <c r="CO1725" s="21"/>
      <c r="CP1725" s="20">
        <v>6.9043000000000001</v>
      </c>
      <c r="CQ1725" s="20">
        <v>82.938999999999993</v>
      </c>
      <c r="CR1725" s="20">
        <v>10.8255</v>
      </c>
      <c r="CS1725" s="20">
        <v>84.232100000000003</v>
      </c>
      <c r="CT1725" s="20"/>
      <c r="CU1725" s="22">
        <v>44278.1635185185</v>
      </c>
      <c r="CV1725" s="22"/>
    </row>
    <row r="1726" spans="1:100" s="17" customFormat="1" x14ac:dyDescent="0.25">
      <c r="A1726" s="17" t="s">
        <v>126</v>
      </c>
      <c r="B1726" s="17">
        <v>3924</v>
      </c>
      <c r="C1726" s="17">
        <v>6</v>
      </c>
      <c r="E1726" s="18">
        <v>0.748305</v>
      </c>
      <c r="F1726" s="18">
        <v>0.24774499999999999</v>
      </c>
      <c r="G1726" s="18">
        <v>0</v>
      </c>
      <c r="H1726" s="18">
        <v>17.802199999999999</v>
      </c>
      <c r="I1726" s="18">
        <v>0.35697000000000001</v>
      </c>
      <c r="J1726" s="18">
        <v>36.896500000000003</v>
      </c>
      <c r="K1726" s="18">
        <v>43.604199999999999</v>
      </c>
      <c r="L1726" s="18">
        <v>0.34409099999999998</v>
      </c>
      <c r="M1726" s="18">
        <v>100</v>
      </c>
      <c r="N1726" s="18"/>
      <c r="O1726" s="18">
        <v>8.0550999999999998E-2</v>
      </c>
      <c r="P1726" s="18">
        <v>43.523699999999998</v>
      </c>
      <c r="Q1726" s="18">
        <f t="shared" si="198"/>
        <v>99.919449</v>
      </c>
      <c r="R1726" s="18"/>
      <c r="S1726" s="18">
        <v>1.0086999999999999</v>
      </c>
      <c r="T1726" s="18">
        <v>0.41083599999999998</v>
      </c>
      <c r="U1726" s="18">
        <v>0</v>
      </c>
      <c r="V1726" s="18">
        <v>40.792000000000002</v>
      </c>
      <c r="W1726" s="18">
        <v>0.35697000000000001</v>
      </c>
      <c r="X1726" s="18">
        <v>51.625599999999999</v>
      </c>
      <c r="Y1726" s="18">
        <v>5.8058500000000004</v>
      </c>
      <c r="Z1726" s="18">
        <v>100</v>
      </c>
      <c r="AA1726" s="19"/>
      <c r="AB1726" s="18">
        <f>IF(Z1726="","",Z1726-O1726)</f>
        <v>99.919449</v>
      </c>
      <c r="AC1726" s="18">
        <f t="shared" si="199"/>
        <v>94.113598999999994</v>
      </c>
      <c r="AD1726" s="18"/>
      <c r="AE1726" s="34">
        <f>IF(M1726="","",IF(M1726&gt;100,M1726, M1726+O1726))</f>
        <v>100.080551</v>
      </c>
      <c r="AF1726" s="37">
        <f>IF(AE1726="","",IF(AE1726="* * *", Y1726, AE1726-SUM(S1726:X1726)))</f>
        <v>5.8864449999999948</v>
      </c>
      <c r="AG1726" s="54"/>
      <c r="AH1726" s="33"/>
      <c r="AI1726" s="34">
        <f>IF(S1726="","",IF(AI$6=0, 0, S1726/AI$6))</f>
        <v>1.6274883048984057E-2</v>
      </c>
      <c r="AJ1726" s="34">
        <f>IF(T1726="","",IF(AJ$6=0, 0, T1726/AJ$6))</f>
        <v>1.0193202315351235E-2</v>
      </c>
      <c r="AK1726" s="34">
        <f>IF(U1726="","",IF(AK$6=0, 0, U1726/AK$6))</f>
        <v>0</v>
      </c>
      <c r="AL1726" s="34">
        <f>IF(V1726="","",IF(AL$6=0, 0, V1726/AL$6))</f>
        <v>0.28737988616961047</v>
      </c>
      <c r="AM1726" s="34">
        <f>IF(W1726="","",IF(AM$6=0, 0, W1726/AM$6))</f>
        <v>1.0069249538101349E-2</v>
      </c>
      <c r="AN1726" s="34">
        <f>IF(X1726="","",IF(AN$6=0, 0, X1726/AN$6))</f>
        <v>0.92061329519556889</v>
      </c>
      <c r="AO1726" s="34">
        <f>IF(Y1726="","",IF(AO$6=0, 0, Y1726/AO$6))</f>
        <v>0.34137249281561677</v>
      </c>
      <c r="AP1726" s="34"/>
      <c r="AQ1726" s="34">
        <f>IF(AI1726="","",AI1726*AI$4)</f>
        <v>3.2549766097968114E-2</v>
      </c>
      <c r="AR1726" s="33">
        <f>IF(AJ1726="","",AJ1726*AJ$4)</f>
        <v>1.0193202315351235E-2</v>
      </c>
      <c r="AS1726" s="34">
        <f>IF(AK1726="","",AK1726*AK$4)</f>
        <v>0</v>
      </c>
      <c r="AT1726" s="34">
        <f>IF(AL1726="","",AL1726*AL$4)</f>
        <v>0.57475977233922093</v>
      </c>
      <c r="AU1726" s="34">
        <f>IF(AM1726="","",AM1726*AM$4)</f>
        <v>1.0069249538101349E-2</v>
      </c>
      <c r="AV1726" s="34">
        <f>IF(AN1726="","",AN1726*AN$4)</f>
        <v>0.92061329519556889</v>
      </c>
      <c r="AW1726" s="34">
        <f>IF(AO1726="","",AO1726*AO$4)</f>
        <v>0.34137249281561677</v>
      </c>
      <c r="AX1726" s="34"/>
      <c r="AY1726" s="34">
        <f>IF(AQ1726="","",AI1726*AI$5)</f>
        <v>1.6274883048984057E-2</v>
      </c>
      <c r="AZ1726" s="34">
        <f>IF(AR1726="","",AJ1726*AJ$5)</f>
        <v>1.0193202315351235E-2</v>
      </c>
      <c r="BA1726" s="34">
        <f>IF(AS1726="","",AK1726*AK$5)</f>
        <v>0</v>
      </c>
      <c r="BB1726" s="34">
        <f>IF(AT1726="","",AL1726*AL$5)</f>
        <v>1.4368994308480523</v>
      </c>
      <c r="BC1726" s="34">
        <f>IF(AU1726="","",AM1726*AM$5)</f>
        <v>0</v>
      </c>
      <c r="BD1726" s="34">
        <f>IF(AV1726="","",AN1726*AN$5)</f>
        <v>0.92061329519556889</v>
      </c>
      <c r="BE1726" s="34">
        <f>IF(AW1726="","",AO1726*AO$5)</f>
        <v>0.34137249281561677</v>
      </c>
      <c r="BF1726" s="34">
        <f>IF(BE1726="","",SUM(AY1726:BE1726))</f>
        <v>2.7253533042235736</v>
      </c>
      <c r="BG1726" s="34"/>
      <c r="BH1726" s="34">
        <f>IF(AT1726="","",3/AT1726)</f>
        <v>5.2195719748970388</v>
      </c>
      <c r="BI1726" s="34"/>
      <c r="BJ1726" s="34">
        <f>IF(AQ1726="","",AQ1726*$BH1726)</f>
        <v>0.16989584691440812</v>
      </c>
      <c r="BK1726" s="34">
        <f>IF(AR1726="","",AR1726*$BH1726)</f>
        <v>5.3204153139662917E-2</v>
      </c>
      <c r="BL1726" s="34">
        <f>IF(AS1726="","",AS1726*$BH1726)</f>
        <v>0</v>
      </c>
      <c r="BM1726" s="34">
        <f>IF(AT1726="","",AT1726*$BH1726)</f>
        <v>3</v>
      </c>
      <c r="BN1726" s="34">
        <f>IF(AU1726="","",AU1726*$BH1726)</f>
        <v>5.2557172697318751E-2</v>
      </c>
      <c r="BO1726" s="34">
        <f>IF(AV1726="","",AV1726*$BH1726)</f>
        <v>4.8052073553204062</v>
      </c>
      <c r="BP1726" s="34">
        <f t="shared" si="200"/>
        <v>14.225177728418409</v>
      </c>
      <c r="BQ1726" s="34">
        <f>IF(AW1726="","",AW1726*$BH1726)</f>
        <v>1.781818296501134</v>
      </c>
      <c r="BR1726" s="34"/>
      <c r="BS1726" s="34">
        <f t="shared" si="201"/>
        <v>5.0283073553744773</v>
      </c>
      <c r="BT1726" s="34"/>
      <c r="BU1726" s="34">
        <f t="shared" si="202"/>
        <v>0.94744282730268126</v>
      </c>
      <c r="BV1726" s="34">
        <f t="shared" si="203"/>
        <v>0.94744282730268126</v>
      </c>
      <c r="BW1726" s="34">
        <f t="shared" si="204"/>
        <v>1</v>
      </c>
      <c r="BX1726" s="34"/>
      <c r="BY1726" s="34">
        <f>IF(BV1726="","",IF(BQ1726=0,0,((BV1726/BQ1726)*AF1726)))</f>
        <v>3.129988116360201</v>
      </c>
      <c r="BZ1726" s="34">
        <f>IF(BY1726="","",SUM(S1726:X1726,BY1726))</f>
        <v>97.3240941163602</v>
      </c>
      <c r="CA1726" s="18"/>
      <c r="CB1726" s="20">
        <v>1.5713999999999999E-2</v>
      </c>
      <c r="CC1726" s="20">
        <v>9.8440000000000003E-3</v>
      </c>
      <c r="CD1726" s="20">
        <v>4.8217999999999997E-2</v>
      </c>
      <c r="CE1726" s="20">
        <v>1.2465E-2</v>
      </c>
      <c r="CF1726" s="20">
        <v>8.3169999999999997E-3</v>
      </c>
      <c r="CG1726" s="20">
        <v>2.9052000000000001E-2</v>
      </c>
      <c r="CH1726" s="20"/>
      <c r="CI1726" s="21">
        <v>3.65971</v>
      </c>
      <c r="CJ1726" s="21">
        <v>2.9626700000000001</v>
      </c>
      <c r="CK1726" s="21">
        <v>-24.765000000000001</v>
      </c>
      <c r="CL1726" s="21">
        <v>0.36884499999999998</v>
      </c>
      <c r="CM1726" s="21">
        <v>2.9813299999999998</v>
      </c>
      <c r="CN1726" s="21">
        <v>0.34495999999999999</v>
      </c>
      <c r="CO1726" s="21"/>
      <c r="CP1726" s="20">
        <v>6.8841000000000001</v>
      </c>
      <c r="CQ1726" s="20">
        <v>82.940200000000004</v>
      </c>
      <c r="CR1726" s="20">
        <v>10.8255</v>
      </c>
      <c r="CS1726" s="20">
        <v>104.468</v>
      </c>
      <c r="CT1726" s="20"/>
      <c r="CU1726" s="22">
        <v>44278.165300925903</v>
      </c>
      <c r="CV1726" s="22"/>
    </row>
    <row r="1727" spans="1:100" s="17" customFormat="1" x14ac:dyDescent="0.25">
      <c r="A1727" s="17" t="s">
        <v>126</v>
      </c>
      <c r="B1727" s="17">
        <v>3925</v>
      </c>
      <c r="C1727" s="17">
        <v>7</v>
      </c>
      <c r="E1727" s="18">
        <v>0.72765899999999994</v>
      </c>
      <c r="F1727" s="18">
        <v>0.24596599999999999</v>
      </c>
      <c r="G1727" s="18">
        <v>0</v>
      </c>
      <c r="H1727" s="18">
        <v>17.7255</v>
      </c>
      <c r="I1727" s="18">
        <v>0.379608</v>
      </c>
      <c r="J1727" s="18">
        <v>36.903500000000001</v>
      </c>
      <c r="K1727" s="18">
        <v>43.663400000000003</v>
      </c>
      <c r="L1727" s="18">
        <v>0.35440899999999997</v>
      </c>
      <c r="M1727" s="18">
        <v>100</v>
      </c>
      <c r="N1727" s="18"/>
      <c r="O1727" s="18">
        <v>8.5658999999999999E-2</v>
      </c>
      <c r="P1727" s="18">
        <v>43.5777</v>
      </c>
      <c r="Q1727" s="18">
        <f t="shared" si="198"/>
        <v>99.914340999999993</v>
      </c>
      <c r="R1727" s="18"/>
      <c r="S1727" s="18">
        <v>0.98086700000000004</v>
      </c>
      <c r="T1727" s="18">
        <v>0.40788600000000003</v>
      </c>
      <c r="U1727" s="18">
        <v>0</v>
      </c>
      <c r="V1727" s="18">
        <v>40.616199999999999</v>
      </c>
      <c r="W1727" s="18">
        <v>0.379608</v>
      </c>
      <c r="X1727" s="18">
        <v>51.6355</v>
      </c>
      <c r="Y1727" s="18">
        <v>5.9799600000000002</v>
      </c>
      <c r="Z1727" s="18">
        <v>100</v>
      </c>
      <c r="AA1727" s="19"/>
      <c r="AB1727" s="18">
        <f>IF(Z1727="","",Z1727-O1727)</f>
        <v>99.914340999999993</v>
      </c>
      <c r="AC1727" s="18">
        <f t="shared" si="199"/>
        <v>93.934380999999988</v>
      </c>
      <c r="AD1727" s="18"/>
      <c r="AE1727" s="34">
        <f>IF(M1727="","",IF(M1727&gt;100,M1727, M1727+O1727))</f>
        <v>100.08565900000001</v>
      </c>
      <c r="AF1727" s="37">
        <f>IF(AE1727="","",IF(AE1727="* * *", Y1727, AE1727-SUM(S1727:X1727)))</f>
        <v>6.0655980000000085</v>
      </c>
      <c r="AG1727" s="54"/>
      <c r="AH1727" s="33"/>
      <c r="AI1727" s="34">
        <f>IF(S1727="","",IF(AI$6=0, 0, S1727/AI$6))</f>
        <v>1.5825811154563146E-2</v>
      </c>
      <c r="AJ1727" s="34">
        <f>IF(T1727="","",IF(AJ$6=0, 0, T1727/AJ$6))</f>
        <v>1.0120010222082179E-2</v>
      </c>
      <c r="AK1727" s="34">
        <f>IF(U1727="","",IF(AK$6=0, 0, U1727/AK$6))</f>
        <v>0</v>
      </c>
      <c r="AL1727" s="34">
        <f>IF(V1727="","",IF(AL$6=0, 0, V1727/AL$6))</f>
        <v>0.28614137410870105</v>
      </c>
      <c r="AM1727" s="34">
        <f>IF(W1727="","",IF(AM$6=0, 0, W1727/AM$6))</f>
        <v>1.0707812081294161E-2</v>
      </c>
      <c r="AN1727" s="34">
        <f>IF(X1727="","",IF(AN$6=0, 0, X1727/AN$6))</f>
        <v>0.9207898369039933</v>
      </c>
      <c r="AO1727" s="34">
        <f>IF(Y1727="","",IF(AO$6=0, 0, Y1727/AO$6))</f>
        <v>0.35160981632968052</v>
      </c>
      <c r="AP1727" s="34"/>
      <c r="AQ1727" s="34">
        <f>IF(AI1727="","",AI1727*AI$4)</f>
        <v>3.1651622309126291E-2</v>
      </c>
      <c r="AR1727" s="33">
        <f>IF(AJ1727="","",AJ1727*AJ$4)</f>
        <v>1.0120010222082179E-2</v>
      </c>
      <c r="AS1727" s="34">
        <f>IF(AK1727="","",AK1727*AK$4)</f>
        <v>0</v>
      </c>
      <c r="AT1727" s="34">
        <f>IF(AL1727="","",AL1727*AL$4)</f>
        <v>0.5722827482174021</v>
      </c>
      <c r="AU1727" s="34">
        <f>IF(AM1727="","",AM1727*AM$4)</f>
        <v>1.0707812081294161E-2</v>
      </c>
      <c r="AV1727" s="34">
        <f>IF(AN1727="","",AN1727*AN$4)</f>
        <v>0.9207898369039933</v>
      </c>
      <c r="AW1727" s="34">
        <f>IF(AO1727="","",AO1727*AO$4)</f>
        <v>0.35160981632968052</v>
      </c>
      <c r="AX1727" s="34"/>
      <c r="AY1727" s="34">
        <f>IF(AQ1727="","",AI1727*AI$5)</f>
        <v>1.5825811154563146E-2</v>
      </c>
      <c r="AZ1727" s="34">
        <f>IF(AR1727="","",AJ1727*AJ$5)</f>
        <v>1.0120010222082179E-2</v>
      </c>
      <c r="BA1727" s="34">
        <f>IF(AS1727="","",AK1727*AK$5)</f>
        <v>0</v>
      </c>
      <c r="BB1727" s="34">
        <f>IF(AT1727="","",AL1727*AL$5)</f>
        <v>1.4307068705435053</v>
      </c>
      <c r="BC1727" s="34">
        <f>IF(AU1727="","",AM1727*AM$5)</f>
        <v>0</v>
      </c>
      <c r="BD1727" s="34">
        <f>IF(AV1727="","",AN1727*AN$5)</f>
        <v>0.9207898369039933</v>
      </c>
      <c r="BE1727" s="34">
        <f>IF(AW1727="","",AO1727*AO$5)</f>
        <v>0.35160981632968052</v>
      </c>
      <c r="BF1727" s="34">
        <f>IF(BE1727="","",SUM(AY1727:BE1727))</f>
        <v>2.7290523451538244</v>
      </c>
      <c r="BG1727" s="34"/>
      <c r="BH1727" s="34">
        <f>IF(AT1727="","",3/AT1727)</f>
        <v>5.2421639641325388</v>
      </c>
      <c r="BI1727" s="34"/>
      <c r="BJ1727" s="34">
        <f>IF(AQ1727="","",AQ1727*$BH1727)</f>
        <v>0.16592299387523538</v>
      </c>
      <c r="BK1727" s="34">
        <f>IF(AR1727="","",AR1727*$BH1727)</f>
        <v>5.3050752902852133E-2</v>
      </c>
      <c r="BL1727" s="34">
        <f>IF(AS1727="","",AS1727*$BH1727)</f>
        <v>0</v>
      </c>
      <c r="BM1727" s="34">
        <f>IF(AT1727="","",AT1727*$BH1727)</f>
        <v>3.0000000000000004</v>
      </c>
      <c r="BN1727" s="34">
        <f>IF(AU1727="","",AU1727*$BH1727)</f>
        <v>5.6132106627263291E-2</v>
      </c>
      <c r="BO1727" s="34">
        <f>IF(AV1727="","",AV1727*$BH1727)</f>
        <v>4.8269313015575914</v>
      </c>
      <c r="BP1727" s="34">
        <f t="shared" si="200"/>
        <v>14.306139859996774</v>
      </c>
      <c r="BQ1727" s="34">
        <f>IF(AW1727="","",AW1727*$BH1727)</f>
        <v>1.843196308598712</v>
      </c>
      <c r="BR1727" s="34"/>
      <c r="BS1727" s="34">
        <f t="shared" si="201"/>
        <v>5.0459050483356789</v>
      </c>
      <c r="BT1727" s="34"/>
      <c r="BU1727" s="34">
        <f t="shared" si="202"/>
        <v>0.94386789337273669</v>
      </c>
      <c r="BV1727" s="34">
        <f t="shared" si="203"/>
        <v>0.94386789337273669</v>
      </c>
      <c r="BW1727" s="34">
        <f t="shared" si="204"/>
        <v>1</v>
      </c>
      <c r="BX1727" s="34"/>
      <c r="BY1727" s="34">
        <f>IF(BV1727="","",IF(BQ1727=0,0,((BV1727/BQ1727)*AF1727)))</f>
        <v>3.1060843490178276</v>
      </c>
      <c r="BZ1727" s="34">
        <f>IF(BY1727="","",SUM(S1727:X1727,BY1727))</f>
        <v>97.126145349017833</v>
      </c>
      <c r="CA1727" s="18"/>
      <c r="CB1727" s="20">
        <v>1.6497999999999999E-2</v>
      </c>
      <c r="CC1727" s="20">
        <v>9.92E-3</v>
      </c>
      <c r="CD1727" s="20">
        <v>4.9036999999999997E-2</v>
      </c>
      <c r="CE1727" s="20">
        <v>1.299E-2</v>
      </c>
      <c r="CF1727" s="20">
        <v>8.0510000000000009E-3</v>
      </c>
      <c r="CG1727" s="20">
        <v>3.0537999999999999E-2</v>
      </c>
      <c r="CH1727" s="20"/>
      <c r="CI1727" s="21">
        <v>3.74776</v>
      </c>
      <c r="CJ1727" s="21">
        <v>2.9868199999999998</v>
      </c>
      <c r="CK1727" s="21">
        <v>-15.782999999999999</v>
      </c>
      <c r="CL1727" s="21">
        <v>0.36975799999999998</v>
      </c>
      <c r="CM1727" s="21">
        <v>2.8613200000000001</v>
      </c>
      <c r="CN1727" s="21">
        <v>0.345113</v>
      </c>
      <c r="CO1727" s="21"/>
      <c r="CP1727" s="20">
        <v>6.875</v>
      </c>
      <c r="CQ1727" s="20">
        <v>82.941699999999997</v>
      </c>
      <c r="CR1727" s="20">
        <v>10.8255</v>
      </c>
      <c r="CS1727" s="20">
        <v>113.691</v>
      </c>
      <c r="CT1727" s="20"/>
      <c r="CU1727" s="22">
        <v>44278.167083333297</v>
      </c>
      <c r="CV1727" s="22"/>
    </row>
    <row r="1728" spans="1:100" s="17" customFormat="1" x14ac:dyDescent="0.25">
      <c r="A1728" s="17" t="s">
        <v>126</v>
      </c>
      <c r="B1728" s="17">
        <v>3926</v>
      </c>
      <c r="C1728" s="17">
        <v>8</v>
      </c>
      <c r="E1728" s="18">
        <v>0.65690099999999996</v>
      </c>
      <c r="F1728" s="18">
        <v>0.24005899999999999</v>
      </c>
      <c r="G1728" s="18">
        <v>0</v>
      </c>
      <c r="H1728" s="18">
        <v>17.786300000000001</v>
      </c>
      <c r="I1728" s="18">
        <v>0.40904699999999999</v>
      </c>
      <c r="J1728" s="18">
        <v>37.0946</v>
      </c>
      <c r="K1728" s="18">
        <v>43.478400000000001</v>
      </c>
      <c r="L1728" s="18">
        <v>0.33479599999999998</v>
      </c>
      <c r="M1728" s="18">
        <v>100</v>
      </c>
      <c r="N1728" s="18"/>
      <c r="O1728" s="18">
        <v>9.2301999999999995E-2</v>
      </c>
      <c r="P1728" s="18">
        <v>43.386099999999999</v>
      </c>
      <c r="Q1728" s="18">
        <f t="shared" si="198"/>
        <v>99.907697999999996</v>
      </c>
      <c r="R1728" s="18"/>
      <c r="S1728" s="18">
        <v>0.88548800000000005</v>
      </c>
      <c r="T1728" s="18">
        <v>0.39808900000000003</v>
      </c>
      <c r="U1728" s="18">
        <v>0</v>
      </c>
      <c r="V1728" s="18">
        <v>40.755600000000001</v>
      </c>
      <c r="W1728" s="18">
        <v>0.40904699999999999</v>
      </c>
      <c r="X1728" s="18">
        <v>51.902799999999999</v>
      </c>
      <c r="Y1728" s="18">
        <v>5.6490200000000002</v>
      </c>
      <c r="Z1728" s="18">
        <v>100</v>
      </c>
      <c r="AA1728" s="19"/>
      <c r="AB1728" s="18">
        <f>IF(Z1728="","",Z1728-O1728)</f>
        <v>99.907697999999996</v>
      </c>
      <c r="AC1728" s="18">
        <f t="shared" si="199"/>
        <v>94.258678000000003</v>
      </c>
      <c r="AD1728" s="18"/>
      <c r="AE1728" s="34">
        <f>IF(M1728="","",IF(M1728&gt;100,M1728, M1728+O1728))</f>
        <v>100.092302</v>
      </c>
      <c r="AF1728" s="37">
        <f>IF(AE1728="","",IF(AE1728="* * *", Y1728, AE1728-SUM(S1728:X1728)))</f>
        <v>5.7412780000000083</v>
      </c>
      <c r="AG1728" s="54"/>
      <c r="AH1728" s="33"/>
      <c r="AI1728" s="34">
        <f>IF(S1728="","",IF(AI$6=0, 0, S1728/AI$6))</f>
        <v>1.4286917459382171E-2</v>
      </c>
      <c r="AJ1728" s="34">
        <f>IF(T1728="","",IF(AJ$6=0, 0, T1728/AJ$6))</f>
        <v>9.8769380397916891E-3</v>
      </c>
      <c r="AK1728" s="34">
        <f>IF(U1728="","",IF(AK$6=0, 0, U1728/AK$6))</f>
        <v>0</v>
      </c>
      <c r="AL1728" s="34">
        <f>IF(V1728="","",IF(AL$6=0, 0, V1728/AL$6))</f>
        <v>0.28712344794994549</v>
      </c>
      <c r="AM1728" s="34">
        <f>IF(W1728="","",IF(AM$6=0, 0, W1728/AM$6))</f>
        <v>1.1538214179935967E-2</v>
      </c>
      <c r="AN1728" s="34">
        <f>IF(X1728="","",IF(AN$6=0, 0, X1728/AN$6))</f>
        <v>0.92555646303145289</v>
      </c>
      <c r="AO1728" s="34">
        <f>IF(Y1728="","",IF(AO$6=0, 0, Y1728/AO$6))</f>
        <v>0.33215119911214991</v>
      </c>
      <c r="AP1728" s="34"/>
      <c r="AQ1728" s="34">
        <f>IF(AI1728="","",AI1728*AI$4)</f>
        <v>2.8573834918764342E-2</v>
      </c>
      <c r="AR1728" s="33">
        <f>IF(AJ1728="","",AJ1728*AJ$4)</f>
        <v>9.8769380397916891E-3</v>
      </c>
      <c r="AS1728" s="34">
        <f>IF(AK1728="","",AK1728*AK$4)</f>
        <v>0</v>
      </c>
      <c r="AT1728" s="34">
        <f>IF(AL1728="","",AL1728*AL$4)</f>
        <v>0.57424689589989097</v>
      </c>
      <c r="AU1728" s="34">
        <f>IF(AM1728="","",AM1728*AM$4)</f>
        <v>1.1538214179935967E-2</v>
      </c>
      <c r="AV1728" s="34">
        <f>IF(AN1728="","",AN1728*AN$4)</f>
        <v>0.92555646303145289</v>
      </c>
      <c r="AW1728" s="34">
        <f>IF(AO1728="","",AO1728*AO$4)</f>
        <v>0.33215119911214991</v>
      </c>
      <c r="AX1728" s="34"/>
      <c r="AY1728" s="34">
        <f>IF(AQ1728="","",AI1728*AI$5)</f>
        <v>1.4286917459382171E-2</v>
      </c>
      <c r="AZ1728" s="34">
        <f>IF(AR1728="","",AJ1728*AJ$5)</f>
        <v>9.8769380397916891E-3</v>
      </c>
      <c r="BA1728" s="34">
        <f>IF(AS1728="","",AK1728*AK$5)</f>
        <v>0</v>
      </c>
      <c r="BB1728" s="34">
        <f>IF(AT1728="","",AL1728*AL$5)</f>
        <v>1.4356172397497273</v>
      </c>
      <c r="BC1728" s="34">
        <f>IF(AU1728="","",AM1728*AM$5)</f>
        <v>0</v>
      </c>
      <c r="BD1728" s="34">
        <f>IF(AV1728="","",AN1728*AN$5)</f>
        <v>0.92555646303145289</v>
      </c>
      <c r="BE1728" s="34">
        <f>IF(AW1728="","",AO1728*AO$5)</f>
        <v>0.33215119911214991</v>
      </c>
      <c r="BF1728" s="34">
        <f>IF(BE1728="","",SUM(AY1728:BE1728))</f>
        <v>2.7174887573925042</v>
      </c>
      <c r="BG1728" s="34"/>
      <c r="BH1728" s="34">
        <f>IF(AT1728="","",3/AT1728)</f>
        <v>5.2242337249359601</v>
      </c>
      <c r="BI1728" s="34"/>
      <c r="BJ1728" s="34">
        <f>IF(AQ1728="","",AQ1728*$BH1728)</f>
        <v>0.14927639203336143</v>
      </c>
      <c r="BK1728" s="34">
        <f>IF(AR1728="","",AR1728*$BH1728)</f>
        <v>5.1599432806582614E-2</v>
      </c>
      <c r="BL1728" s="34">
        <f>IF(AS1728="","",AS1728*$BH1728)</f>
        <v>0</v>
      </c>
      <c r="BM1728" s="34">
        <f>IF(AT1728="","",AT1728*$BH1728)</f>
        <v>3</v>
      </c>
      <c r="BN1728" s="34">
        <f>IF(AU1728="","",AU1728*$BH1728)</f>
        <v>6.0278327644355791E-2</v>
      </c>
      <c r="BO1728" s="34">
        <f>IF(AV1728="","",AV1728*$BH1728)</f>
        <v>4.8353232885013595</v>
      </c>
      <c r="BP1728" s="34">
        <f t="shared" si="200"/>
        <v>14.196796413504236</v>
      </c>
      <c r="BQ1728" s="34">
        <f>IF(AW1728="","",AW1728*$BH1728)</f>
        <v>1.7352354961796126</v>
      </c>
      <c r="BR1728" s="34"/>
      <c r="BS1728" s="34">
        <f t="shared" si="201"/>
        <v>5.0361991133413033</v>
      </c>
      <c r="BT1728" s="34"/>
      <c r="BU1728" s="34">
        <f t="shared" si="202"/>
        <v>0.93972167235564419</v>
      </c>
      <c r="BV1728" s="34">
        <f t="shared" si="203"/>
        <v>0.93972167235564419</v>
      </c>
      <c r="BW1728" s="34">
        <f t="shared" si="204"/>
        <v>1</v>
      </c>
      <c r="BX1728" s="34"/>
      <c r="BY1728" s="34">
        <f>IF(BV1728="","",IF(BQ1728=0,0,((BV1728/BQ1728)*AF1728)))</f>
        <v>3.1092052781867618</v>
      </c>
      <c r="BZ1728" s="34">
        <f>IF(BY1728="","",SUM(S1728:X1728,BY1728))</f>
        <v>97.460229278186759</v>
      </c>
      <c r="CA1728" s="18"/>
      <c r="CB1728" s="20">
        <v>1.6161999999999999E-2</v>
      </c>
      <c r="CC1728" s="20">
        <v>9.9710000000000007E-3</v>
      </c>
      <c r="CD1728" s="20">
        <v>4.8778000000000002E-2</v>
      </c>
      <c r="CE1728" s="20">
        <v>1.2579E-2</v>
      </c>
      <c r="CF1728" s="20">
        <v>8.6300000000000005E-3</v>
      </c>
      <c r="CG1728" s="20">
        <v>2.9673000000000001E-2</v>
      </c>
      <c r="CH1728" s="20"/>
      <c r="CI1728" s="21">
        <v>3.9653299999999998</v>
      </c>
      <c r="CJ1728" s="21">
        <v>3.0443899999999999</v>
      </c>
      <c r="CK1728" s="21">
        <v>-16.105</v>
      </c>
      <c r="CL1728" s="21">
        <v>0.36898399999999998</v>
      </c>
      <c r="CM1728" s="21">
        <v>2.7704499999999999</v>
      </c>
      <c r="CN1728" s="21">
        <v>0.344115</v>
      </c>
      <c r="CO1728" s="21"/>
      <c r="CP1728" s="20">
        <v>6.8433999999999999</v>
      </c>
      <c r="CQ1728" s="20">
        <v>82.942899999999995</v>
      </c>
      <c r="CR1728" s="20">
        <v>10.8255</v>
      </c>
      <c r="CS1728" s="20">
        <v>145.31399999999999</v>
      </c>
      <c r="CT1728" s="20"/>
      <c r="CU1728" s="22">
        <v>44278.168900463003</v>
      </c>
      <c r="CV1728" s="22"/>
    </row>
    <row r="1729" spans="1:100" s="17" customFormat="1" x14ac:dyDescent="0.25">
      <c r="A1729" s="17" t="s">
        <v>126</v>
      </c>
      <c r="B1729" s="17">
        <v>3927</v>
      </c>
      <c r="C1729" s="17">
        <v>9</v>
      </c>
      <c r="E1729" s="18">
        <v>0.62104199999999998</v>
      </c>
      <c r="F1729" s="18">
        <v>0.250029</v>
      </c>
      <c r="G1729" s="18">
        <v>0</v>
      </c>
      <c r="H1729" s="18">
        <v>17.900200000000002</v>
      </c>
      <c r="I1729" s="18">
        <v>0.43883499999999998</v>
      </c>
      <c r="J1729" s="18">
        <v>36.994300000000003</v>
      </c>
      <c r="K1729" s="18">
        <v>43.467799999999997</v>
      </c>
      <c r="L1729" s="18">
        <v>0.32775199999999999</v>
      </c>
      <c r="M1729" s="18">
        <v>100</v>
      </c>
      <c r="N1729" s="18"/>
      <c r="O1729" s="18">
        <v>9.9024000000000001E-2</v>
      </c>
      <c r="P1729" s="18">
        <v>43.3688</v>
      </c>
      <c r="Q1729" s="18">
        <f t="shared" si="198"/>
        <v>99.900976</v>
      </c>
      <c r="R1729" s="18"/>
      <c r="S1729" s="18">
        <v>0.83715099999999998</v>
      </c>
      <c r="T1729" s="18">
        <v>0.41462399999999999</v>
      </c>
      <c r="U1729" s="18">
        <v>0</v>
      </c>
      <c r="V1729" s="18">
        <v>41.0167</v>
      </c>
      <c r="W1729" s="18">
        <v>0.43883499999999998</v>
      </c>
      <c r="X1729" s="18">
        <v>51.762500000000003</v>
      </c>
      <c r="Y1729" s="18">
        <v>5.53017</v>
      </c>
      <c r="Z1729" s="18">
        <v>100</v>
      </c>
      <c r="AA1729" s="19"/>
      <c r="AB1729" s="18">
        <f>IF(Z1729="","",Z1729-O1729)</f>
        <v>99.900976</v>
      </c>
      <c r="AC1729" s="18">
        <f t="shared" si="199"/>
        <v>94.370806000000002</v>
      </c>
      <c r="AD1729" s="18"/>
      <c r="AE1729" s="34">
        <f>IF(M1729="","",IF(M1729&gt;100,M1729, M1729+O1729))</f>
        <v>100.099024</v>
      </c>
      <c r="AF1729" s="37">
        <f>IF(AE1729="","",IF(AE1729="* * *", Y1729, AE1729-SUM(S1729:X1729)))</f>
        <v>5.6292140000000046</v>
      </c>
      <c r="AG1729" s="54"/>
      <c r="AH1729" s="33"/>
      <c r="AI1729" s="34">
        <f>IF(S1729="","",IF(AI$6=0, 0, S1729/AI$6))</f>
        <v>1.3507023514761626E-2</v>
      </c>
      <c r="AJ1729" s="34">
        <f>IF(T1729="","",IF(AJ$6=0, 0, T1729/AJ$6))</f>
        <v>1.028718592528452E-2</v>
      </c>
      <c r="AK1729" s="34">
        <f>IF(U1729="","",IF(AK$6=0, 0, U1729/AK$6))</f>
        <v>0</v>
      </c>
      <c r="AL1729" s="34">
        <f>IF(V1729="","",IF(AL$6=0, 0, V1729/AL$6))</f>
        <v>0.28896289902561928</v>
      </c>
      <c r="AM1729" s="34">
        <f>IF(W1729="","",IF(AM$6=0, 0, W1729/AM$6))</f>
        <v>1.2378460713933118E-2</v>
      </c>
      <c r="AN1729" s="34">
        <f>IF(X1729="","",IF(AN$6=0, 0, X1729/AN$6))</f>
        <v>0.92305456387065021</v>
      </c>
      <c r="AO1729" s="34">
        <f>IF(Y1729="","",IF(AO$6=0, 0, Y1729/AO$6))</f>
        <v>0.32516305426322406</v>
      </c>
      <c r="AP1729" s="34"/>
      <c r="AQ1729" s="34">
        <f>IF(AI1729="","",AI1729*AI$4)</f>
        <v>2.7014047029523251E-2</v>
      </c>
      <c r="AR1729" s="33">
        <f>IF(AJ1729="","",AJ1729*AJ$4)</f>
        <v>1.028718592528452E-2</v>
      </c>
      <c r="AS1729" s="34">
        <f>IF(AK1729="","",AK1729*AK$4)</f>
        <v>0</v>
      </c>
      <c r="AT1729" s="34">
        <f>IF(AL1729="","",AL1729*AL$4)</f>
        <v>0.57792579805123856</v>
      </c>
      <c r="AU1729" s="34">
        <f>IF(AM1729="","",AM1729*AM$4)</f>
        <v>1.2378460713933118E-2</v>
      </c>
      <c r="AV1729" s="34">
        <f>IF(AN1729="","",AN1729*AN$4)</f>
        <v>0.92305456387065021</v>
      </c>
      <c r="AW1729" s="34">
        <f>IF(AO1729="","",AO1729*AO$4)</f>
        <v>0.32516305426322406</v>
      </c>
      <c r="AX1729" s="34"/>
      <c r="AY1729" s="34">
        <f>IF(AQ1729="","",AI1729*AI$5)</f>
        <v>1.3507023514761626E-2</v>
      </c>
      <c r="AZ1729" s="34">
        <f>IF(AR1729="","",AJ1729*AJ$5)</f>
        <v>1.028718592528452E-2</v>
      </c>
      <c r="BA1729" s="34">
        <f>IF(AS1729="","",AK1729*AK$5)</f>
        <v>0</v>
      </c>
      <c r="BB1729" s="34">
        <f>IF(AT1729="","",AL1729*AL$5)</f>
        <v>1.4448144951280963</v>
      </c>
      <c r="BC1729" s="34">
        <f>IF(AU1729="","",AM1729*AM$5)</f>
        <v>0</v>
      </c>
      <c r="BD1729" s="34">
        <f>IF(AV1729="","",AN1729*AN$5)</f>
        <v>0.92305456387065021</v>
      </c>
      <c r="BE1729" s="34">
        <f>IF(AW1729="","",AO1729*AO$5)</f>
        <v>0.32516305426322406</v>
      </c>
      <c r="BF1729" s="34">
        <f>IF(BE1729="","",SUM(AY1729:BE1729))</f>
        <v>2.7168263227020164</v>
      </c>
      <c r="BG1729" s="34"/>
      <c r="BH1729" s="34">
        <f>IF(AT1729="","",3/AT1729)</f>
        <v>5.1909778212289144</v>
      </c>
      <c r="BI1729" s="34"/>
      <c r="BJ1729" s="34">
        <f>IF(AQ1729="","",AQ1729*$BH1729)</f>
        <v>0.14022931899189003</v>
      </c>
      <c r="BK1729" s="34">
        <f>IF(AR1729="","",AR1729*$BH1729)</f>
        <v>5.3400553981010193E-2</v>
      </c>
      <c r="BL1729" s="34">
        <f>IF(AS1729="","",AS1729*$BH1729)</f>
        <v>0</v>
      </c>
      <c r="BM1729" s="34">
        <f>IF(AT1729="","",AT1729*$BH1729)</f>
        <v>3</v>
      </c>
      <c r="BN1729" s="34">
        <f>IF(AU1729="","",AU1729*$BH1729)</f>
        <v>6.4256315026980246E-2</v>
      </c>
      <c r="BO1729" s="34">
        <f>IF(AV1729="","",AV1729*$BH1729)</f>
        <v>4.7915557688366732</v>
      </c>
      <c r="BP1729" s="34">
        <f t="shared" si="200"/>
        <v>14.102985185277076</v>
      </c>
      <c r="BQ1729" s="34">
        <f>IF(AW1729="","",AW1729*$BH1729)</f>
        <v>1.6879142029634502</v>
      </c>
      <c r="BR1729" s="34"/>
      <c r="BS1729" s="34">
        <f t="shared" si="201"/>
        <v>4.9851856418095739</v>
      </c>
      <c r="BT1729" s="34"/>
      <c r="BU1729" s="34">
        <f t="shared" si="202"/>
        <v>0.93574368497301974</v>
      </c>
      <c r="BV1729" s="34">
        <f t="shared" si="203"/>
        <v>0.93574368497301974</v>
      </c>
      <c r="BW1729" s="34">
        <f t="shared" si="204"/>
        <v>1</v>
      </c>
      <c r="BX1729" s="34"/>
      <c r="BY1729" s="34">
        <f>IF(BV1729="","",IF(BQ1729=0,0,((BV1729/BQ1729)*AF1729)))</f>
        <v>3.120716350756235</v>
      </c>
      <c r="BZ1729" s="34">
        <f>IF(BY1729="","",SUM(S1729:X1729,BY1729))</f>
        <v>97.590526350756235</v>
      </c>
      <c r="CA1729" s="18"/>
      <c r="CB1729" s="20">
        <v>1.6102999999999999E-2</v>
      </c>
      <c r="CC1729" s="20">
        <v>9.58E-3</v>
      </c>
      <c r="CD1729" s="20">
        <v>4.8423000000000001E-2</v>
      </c>
      <c r="CE1729" s="20">
        <v>1.2173E-2</v>
      </c>
      <c r="CF1729" s="20">
        <v>8.4139999999999996E-3</v>
      </c>
      <c r="CG1729" s="20">
        <v>3.1662999999999997E-2</v>
      </c>
      <c r="CH1729" s="20"/>
      <c r="CI1729" s="21">
        <v>4.0940200000000004</v>
      </c>
      <c r="CJ1729" s="21">
        <v>2.91099</v>
      </c>
      <c r="CK1729" s="21">
        <v>-17.957999999999998</v>
      </c>
      <c r="CL1729" s="21">
        <v>0.367562</v>
      </c>
      <c r="CM1729" s="21">
        <v>2.6499299999999999</v>
      </c>
      <c r="CN1729" s="21">
        <v>0.344804</v>
      </c>
      <c r="CO1729" s="21"/>
      <c r="CP1729" s="20">
        <v>6.8230000000000004</v>
      </c>
      <c r="CQ1729" s="20">
        <v>82.943899999999999</v>
      </c>
      <c r="CR1729" s="20">
        <v>10.824999999999999</v>
      </c>
      <c r="CS1729" s="20">
        <v>165.738</v>
      </c>
      <c r="CT1729" s="20"/>
      <c r="CU1729" s="22">
        <v>44278.170682870397</v>
      </c>
      <c r="CV1729" s="22"/>
    </row>
    <row r="1730" spans="1:100" s="17" customFormat="1" x14ac:dyDescent="0.25">
      <c r="A1730" s="17" t="s">
        <v>126</v>
      </c>
      <c r="B1730" s="17">
        <v>3928</v>
      </c>
      <c r="C1730" s="17">
        <v>10</v>
      </c>
      <c r="E1730" s="18">
        <v>0.63561100000000004</v>
      </c>
      <c r="F1730" s="18">
        <v>0.23857200000000001</v>
      </c>
      <c r="G1730" s="18">
        <v>0</v>
      </c>
      <c r="H1730" s="18">
        <v>17.9313</v>
      </c>
      <c r="I1730" s="18">
        <v>0.45490399999999998</v>
      </c>
      <c r="J1730" s="18">
        <v>36.889099999999999</v>
      </c>
      <c r="K1730" s="18">
        <v>43.519199999999998</v>
      </c>
      <c r="L1730" s="18">
        <v>0.33126299999999997</v>
      </c>
      <c r="M1730" s="18">
        <v>100</v>
      </c>
      <c r="N1730" s="18"/>
      <c r="O1730" s="18">
        <v>0.102649</v>
      </c>
      <c r="P1730" s="18">
        <v>43.416600000000003</v>
      </c>
      <c r="Q1730" s="18">
        <f t="shared" si="198"/>
        <v>99.897351</v>
      </c>
      <c r="R1730" s="18"/>
      <c r="S1730" s="18">
        <v>0.85678900000000002</v>
      </c>
      <c r="T1730" s="18">
        <v>0.39562399999999998</v>
      </c>
      <c r="U1730" s="18">
        <v>0</v>
      </c>
      <c r="V1730" s="18">
        <v>41.088000000000001</v>
      </c>
      <c r="W1730" s="18">
        <v>0.45490399999999998</v>
      </c>
      <c r="X1730" s="18">
        <v>51.615299999999998</v>
      </c>
      <c r="Y1730" s="18">
        <v>5.5894000000000004</v>
      </c>
      <c r="Z1730" s="18">
        <v>100</v>
      </c>
      <c r="AA1730" s="19"/>
      <c r="AB1730" s="18">
        <f>IF(Z1730="","",Z1730-O1730)</f>
        <v>99.897351</v>
      </c>
      <c r="AC1730" s="18">
        <f t="shared" si="199"/>
        <v>94.307951000000003</v>
      </c>
      <c r="AD1730" s="18"/>
      <c r="AE1730" s="34">
        <f>IF(M1730="","",IF(M1730&gt;100,M1730, M1730+O1730))</f>
        <v>100.102649</v>
      </c>
      <c r="AF1730" s="37">
        <f>IF(AE1730="","",IF(AE1730="* * *", Y1730, AE1730-SUM(S1730:X1730)))</f>
        <v>5.6920319999999975</v>
      </c>
      <c r="AG1730" s="54"/>
      <c r="AH1730" s="33"/>
      <c r="AI1730" s="34">
        <f>IF(S1730="","",IF(AI$6=0, 0, S1730/AI$6))</f>
        <v>1.3823873076887084E-2</v>
      </c>
      <c r="AJ1730" s="34">
        <f>IF(T1730="","",IF(AJ$6=0, 0, T1730/AJ$6))</f>
        <v>9.8157792228736451E-3</v>
      </c>
      <c r="AK1730" s="34">
        <f>IF(U1730="","",IF(AK$6=0, 0, U1730/AK$6))</f>
        <v>0</v>
      </c>
      <c r="AL1730" s="34">
        <f>IF(V1730="","",IF(AL$6=0, 0, V1730/AL$6))</f>
        <v>0.28946520795589714</v>
      </c>
      <c r="AM1730" s="34">
        <f>IF(W1730="","",IF(AM$6=0, 0, W1730/AM$6))</f>
        <v>1.2831727853546393E-2</v>
      </c>
      <c r="AN1730" s="34">
        <f>IF(X1730="","",IF(AN$6=0, 0, X1730/AN$6))</f>
        <v>0.92042962048882426</v>
      </c>
      <c r="AO1730" s="34">
        <f>IF(Y1730="","",IF(AO$6=0, 0, Y1730/AO$6))</f>
        <v>0.3286456610735049</v>
      </c>
      <c r="AP1730" s="34"/>
      <c r="AQ1730" s="34">
        <f>IF(AI1730="","",AI1730*AI$4)</f>
        <v>2.7647746153774168E-2</v>
      </c>
      <c r="AR1730" s="33">
        <f>IF(AJ1730="","",AJ1730*AJ$4)</f>
        <v>9.8157792228736451E-3</v>
      </c>
      <c r="AS1730" s="34">
        <f>IF(AK1730="","",AK1730*AK$4)</f>
        <v>0</v>
      </c>
      <c r="AT1730" s="34">
        <f>IF(AL1730="","",AL1730*AL$4)</f>
        <v>0.57893041591179428</v>
      </c>
      <c r="AU1730" s="34">
        <f>IF(AM1730="","",AM1730*AM$4)</f>
        <v>1.2831727853546393E-2</v>
      </c>
      <c r="AV1730" s="34">
        <f>IF(AN1730="","",AN1730*AN$4)</f>
        <v>0.92042962048882426</v>
      </c>
      <c r="AW1730" s="34">
        <f>IF(AO1730="","",AO1730*AO$4)</f>
        <v>0.3286456610735049</v>
      </c>
      <c r="AX1730" s="34"/>
      <c r="AY1730" s="34">
        <f>IF(AQ1730="","",AI1730*AI$5)</f>
        <v>1.3823873076887084E-2</v>
      </c>
      <c r="AZ1730" s="34">
        <f>IF(AR1730="","",AJ1730*AJ$5)</f>
        <v>9.8157792228736451E-3</v>
      </c>
      <c r="BA1730" s="34">
        <f>IF(AS1730="","",AK1730*AK$5)</f>
        <v>0</v>
      </c>
      <c r="BB1730" s="34">
        <f>IF(AT1730="","",AL1730*AL$5)</f>
        <v>1.4473260397794858</v>
      </c>
      <c r="BC1730" s="34">
        <f>IF(AU1730="","",AM1730*AM$5)</f>
        <v>0</v>
      </c>
      <c r="BD1730" s="34">
        <f>IF(AV1730="","",AN1730*AN$5)</f>
        <v>0.92042962048882426</v>
      </c>
      <c r="BE1730" s="34">
        <f>IF(AW1730="","",AO1730*AO$5)</f>
        <v>0.3286456610735049</v>
      </c>
      <c r="BF1730" s="34">
        <f>IF(BE1730="","",SUM(AY1730:BE1730))</f>
        <v>2.7200409736415754</v>
      </c>
      <c r="BG1730" s="34"/>
      <c r="BH1730" s="34">
        <f>IF(AT1730="","",3/AT1730)</f>
        <v>5.1819699182242989</v>
      </c>
      <c r="BI1730" s="34"/>
      <c r="BJ1730" s="34">
        <f>IF(AQ1730="","",AQ1730*$BH1730)</f>
        <v>0.1432697888755593</v>
      </c>
      <c r="BK1730" s="34">
        <f>IF(AR1730="","",AR1730*$BH1730)</f>
        <v>5.0865072656862312E-2</v>
      </c>
      <c r="BL1730" s="34">
        <f>IF(AS1730="","",AS1730*$BH1730)</f>
        <v>0</v>
      </c>
      <c r="BM1730" s="34">
        <f>IF(AT1730="","",AT1730*$BH1730)</f>
        <v>3</v>
      </c>
      <c r="BN1730" s="34">
        <f>IF(AU1730="","",AU1730*$BH1730)</f>
        <v>6.6493627735918256E-2</v>
      </c>
      <c r="BO1730" s="34">
        <f>IF(AV1730="","",AV1730*$BH1730)</f>
        <v>4.7696386052156949</v>
      </c>
      <c r="BP1730" s="34">
        <f t="shared" si="200"/>
        <v>14.095170501748177</v>
      </c>
      <c r="BQ1730" s="34">
        <f>IF(AW1730="","",AW1730*$BH1730)</f>
        <v>1.7030319294378409</v>
      </c>
      <c r="BR1730" s="34"/>
      <c r="BS1730" s="34">
        <f t="shared" si="201"/>
        <v>4.9637734667481164</v>
      </c>
      <c r="BT1730" s="34"/>
      <c r="BU1730" s="34">
        <f t="shared" si="202"/>
        <v>0.93350637226408173</v>
      </c>
      <c r="BV1730" s="34">
        <f t="shared" si="203"/>
        <v>0.93350637226408173</v>
      </c>
      <c r="BW1730" s="34">
        <f t="shared" si="204"/>
        <v>1</v>
      </c>
      <c r="BX1730" s="34"/>
      <c r="BY1730" s="34">
        <f>IF(BV1730="","",IF(BQ1730=0,0,((BV1730/BQ1730)*AF1730)))</f>
        <v>3.1200519798152166</v>
      </c>
      <c r="BZ1730" s="34">
        <f>IF(BY1730="","",SUM(S1730:X1730,BY1730))</f>
        <v>97.530668979815218</v>
      </c>
      <c r="CA1730" s="18"/>
      <c r="CB1730" s="20">
        <v>1.5668000000000001E-2</v>
      </c>
      <c r="CC1730" s="20">
        <v>9.9000000000000008E-3</v>
      </c>
      <c r="CD1730" s="20">
        <v>4.7972000000000001E-2</v>
      </c>
      <c r="CE1730" s="20">
        <v>1.2200000000000001E-2</v>
      </c>
      <c r="CF1730" s="20">
        <v>8.737E-3</v>
      </c>
      <c r="CG1730" s="20">
        <v>3.0792E-2</v>
      </c>
      <c r="CH1730" s="20"/>
      <c r="CI1730" s="21">
        <v>4.0193500000000002</v>
      </c>
      <c r="CJ1730" s="21">
        <v>3.04766</v>
      </c>
      <c r="CK1730" s="21">
        <v>-18.53</v>
      </c>
      <c r="CL1730" s="21">
        <v>0.367253</v>
      </c>
      <c r="CM1730" s="21">
        <v>2.6106099999999999</v>
      </c>
      <c r="CN1730" s="21">
        <v>0.34520099999999998</v>
      </c>
      <c r="CO1730" s="21"/>
      <c r="CP1730" s="20">
        <v>6.8026999999999997</v>
      </c>
      <c r="CQ1730" s="20">
        <v>82.9452</v>
      </c>
      <c r="CR1730" s="20">
        <v>10.824999999999999</v>
      </c>
      <c r="CS1730" s="20">
        <v>186.08</v>
      </c>
      <c r="CT1730" s="20"/>
      <c r="CU1730" s="22">
        <v>44278.172476851898</v>
      </c>
      <c r="CV1730" s="22"/>
    </row>
    <row r="1731" spans="1:100" s="17" customFormat="1" x14ac:dyDescent="0.25">
      <c r="A1731" s="17" t="s">
        <v>126</v>
      </c>
      <c r="B1731" s="17">
        <v>3929</v>
      </c>
      <c r="C1731" s="17">
        <v>11</v>
      </c>
      <c r="E1731" s="18">
        <v>0.62569399999999997</v>
      </c>
      <c r="F1731" s="18">
        <v>0.23280899999999999</v>
      </c>
      <c r="G1731" s="18">
        <v>0</v>
      </c>
      <c r="H1731" s="18">
        <v>17.9696</v>
      </c>
      <c r="I1731" s="18">
        <v>0.45944299999999999</v>
      </c>
      <c r="J1731" s="18">
        <v>36.907600000000002</v>
      </c>
      <c r="K1731" s="18">
        <v>43.479199999999999</v>
      </c>
      <c r="L1731" s="18">
        <v>0.32562099999999999</v>
      </c>
      <c r="M1731" s="18">
        <v>100</v>
      </c>
      <c r="N1731" s="18"/>
      <c r="O1731" s="18">
        <v>0.103674</v>
      </c>
      <c r="P1731" s="18">
        <v>43.375500000000002</v>
      </c>
      <c r="Q1731" s="18">
        <f t="shared" si="198"/>
        <v>99.896326000000002</v>
      </c>
      <c r="R1731" s="18"/>
      <c r="S1731" s="18">
        <v>0.84342099999999998</v>
      </c>
      <c r="T1731" s="18">
        <v>0.38606699999999999</v>
      </c>
      <c r="U1731" s="18">
        <v>0</v>
      </c>
      <c r="V1731" s="18">
        <v>41.175699999999999</v>
      </c>
      <c r="W1731" s="18">
        <v>0.45944299999999999</v>
      </c>
      <c r="X1731" s="18">
        <v>51.641199999999998</v>
      </c>
      <c r="Y1731" s="18">
        <v>5.4942000000000002</v>
      </c>
      <c r="Z1731" s="18">
        <v>100</v>
      </c>
      <c r="AA1731" s="19"/>
      <c r="AB1731" s="18">
        <f>IF(Z1731="","",Z1731-O1731)</f>
        <v>99.896326000000002</v>
      </c>
      <c r="AC1731" s="18">
        <f t="shared" si="199"/>
        <v>94.402125999999996</v>
      </c>
      <c r="AD1731" s="18"/>
      <c r="AE1731" s="34">
        <f>IF(M1731="","",IF(M1731&gt;100,M1731, M1731+O1731))</f>
        <v>100.103674</v>
      </c>
      <c r="AF1731" s="37">
        <f>IF(AE1731="","",IF(AE1731="* * *", Y1731, AE1731-SUM(S1731:X1731)))</f>
        <v>5.5978429999999975</v>
      </c>
      <c r="AG1731" s="54"/>
      <c r="AH1731" s="33"/>
      <c r="AI1731" s="34">
        <f>IF(S1731="","",IF(AI$6=0, 0, S1731/AI$6))</f>
        <v>1.3608186909940699E-2</v>
      </c>
      <c r="AJ1731" s="34">
        <f>IF(T1731="","",IF(AJ$6=0, 0, T1731/AJ$6))</f>
        <v>9.5786616515609775E-3</v>
      </c>
      <c r="AK1731" s="34">
        <f>IF(U1731="","",IF(AK$6=0, 0, U1731/AK$6))</f>
        <v>0</v>
      </c>
      <c r="AL1731" s="34">
        <f>IF(V1731="","",IF(AL$6=0, 0, V1731/AL$6))</f>
        <v>0.29008305498514486</v>
      </c>
      <c r="AM1731" s="34">
        <f>IF(W1731="","",IF(AM$6=0, 0, W1731/AM$6))</f>
        <v>1.2959761928268197E-2</v>
      </c>
      <c r="AN1731" s="34">
        <f>IF(X1731="","",IF(AN$6=0, 0, X1731/AN$6))</f>
        <v>0.92089148213005589</v>
      </c>
      <c r="AO1731" s="34">
        <f>IF(Y1731="","",IF(AO$6=0, 0, Y1731/AO$6))</f>
        <v>0.32304808943179064</v>
      </c>
      <c r="AP1731" s="34"/>
      <c r="AQ1731" s="34">
        <f>IF(AI1731="","",AI1731*AI$4)</f>
        <v>2.7216373819881397E-2</v>
      </c>
      <c r="AR1731" s="33">
        <f>IF(AJ1731="","",AJ1731*AJ$4)</f>
        <v>9.5786616515609775E-3</v>
      </c>
      <c r="AS1731" s="34">
        <f>IF(AK1731="","",AK1731*AK$4)</f>
        <v>0</v>
      </c>
      <c r="AT1731" s="34">
        <f>IF(AL1731="","",AL1731*AL$4)</f>
        <v>0.58016610997028972</v>
      </c>
      <c r="AU1731" s="34">
        <f>IF(AM1731="","",AM1731*AM$4)</f>
        <v>1.2959761928268197E-2</v>
      </c>
      <c r="AV1731" s="34">
        <f>IF(AN1731="","",AN1731*AN$4)</f>
        <v>0.92089148213005589</v>
      </c>
      <c r="AW1731" s="34">
        <f>IF(AO1731="","",AO1731*AO$4)</f>
        <v>0.32304808943179064</v>
      </c>
      <c r="AX1731" s="34"/>
      <c r="AY1731" s="34">
        <f>IF(AQ1731="","",AI1731*AI$5)</f>
        <v>1.3608186909940699E-2</v>
      </c>
      <c r="AZ1731" s="34">
        <f>IF(AR1731="","",AJ1731*AJ$5)</f>
        <v>9.5786616515609775E-3</v>
      </c>
      <c r="BA1731" s="34">
        <f>IF(AS1731="","",AK1731*AK$5)</f>
        <v>0</v>
      </c>
      <c r="BB1731" s="34">
        <f>IF(AT1731="","",AL1731*AL$5)</f>
        <v>1.4504152749257244</v>
      </c>
      <c r="BC1731" s="34">
        <f>IF(AU1731="","",AM1731*AM$5)</f>
        <v>0</v>
      </c>
      <c r="BD1731" s="34">
        <f>IF(AV1731="","",AN1731*AN$5)</f>
        <v>0.92089148213005589</v>
      </c>
      <c r="BE1731" s="34">
        <f>IF(AW1731="","",AO1731*AO$5)</f>
        <v>0.32304808943179064</v>
      </c>
      <c r="BF1731" s="34">
        <f>IF(BE1731="","",SUM(AY1731:BE1731))</f>
        <v>2.7175416950490723</v>
      </c>
      <c r="BG1731" s="34"/>
      <c r="BH1731" s="34">
        <f>IF(AT1731="","",3/AT1731)</f>
        <v>5.1709328560291636</v>
      </c>
      <c r="BI1731" s="34"/>
      <c r="BJ1731" s="34">
        <f>IF(AQ1731="","",AQ1731*$BH1731)</f>
        <v>0.14073404160719669</v>
      </c>
      <c r="BK1731" s="34">
        <f>IF(AR1731="","",AR1731*$BH1731)</f>
        <v>4.9530616250843228E-2</v>
      </c>
      <c r="BL1731" s="34">
        <f>IF(AS1731="","",AS1731*$BH1731)</f>
        <v>0</v>
      </c>
      <c r="BM1731" s="34">
        <f>IF(AT1731="","",AT1731*$BH1731)</f>
        <v>3</v>
      </c>
      <c r="BN1731" s="34">
        <f>IF(AU1731="","",AU1731*$BH1731)</f>
        <v>6.7014058761197884E-2</v>
      </c>
      <c r="BO1731" s="34">
        <f>IF(AV1731="","",AV1731*$BH1731)</f>
        <v>4.7618680217836991</v>
      </c>
      <c r="BP1731" s="34">
        <f t="shared" si="200"/>
        <v>14.052225638558435</v>
      </c>
      <c r="BQ1731" s="34">
        <f>IF(AW1731="","",AW1731*$BH1731)</f>
        <v>1.6704599797202939</v>
      </c>
      <c r="BR1731" s="34"/>
      <c r="BS1731" s="34">
        <f t="shared" si="201"/>
        <v>4.9521326796417391</v>
      </c>
      <c r="BT1731" s="34"/>
      <c r="BU1731" s="34">
        <f t="shared" si="202"/>
        <v>0.93298594123880207</v>
      </c>
      <c r="BV1731" s="34">
        <f t="shared" si="203"/>
        <v>0.93298594123880207</v>
      </c>
      <c r="BW1731" s="34">
        <f t="shared" si="204"/>
        <v>1</v>
      </c>
      <c r="BX1731" s="34"/>
      <c r="BY1731" s="34">
        <f>IF(BV1731="","",IF(BQ1731=0,0,((BV1731/BQ1731)*AF1731)))</f>
        <v>3.126509394817433</v>
      </c>
      <c r="BZ1731" s="34">
        <f>IF(BY1731="","",SUM(S1731:X1731,BY1731))</f>
        <v>97.632340394817433</v>
      </c>
      <c r="CA1731" s="18"/>
      <c r="CB1731" s="20">
        <v>1.5858000000000001E-2</v>
      </c>
      <c r="CC1731" s="20">
        <v>9.8949999999999993E-3</v>
      </c>
      <c r="CD1731" s="20">
        <v>4.7437E-2</v>
      </c>
      <c r="CE1731" s="20">
        <v>1.315E-2</v>
      </c>
      <c r="CF1731" s="20">
        <v>8.3059999999999991E-3</v>
      </c>
      <c r="CG1731" s="20">
        <v>2.9506999999999999E-2</v>
      </c>
      <c r="CH1731" s="20"/>
      <c r="CI1731" s="21">
        <v>4.0654599999999999</v>
      </c>
      <c r="CJ1731" s="21">
        <v>3.1004700000000001</v>
      </c>
      <c r="CK1731" s="21">
        <v>-17.757999999999999</v>
      </c>
      <c r="CL1731" s="21">
        <v>0.367141</v>
      </c>
      <c r="CM1731" s="21">
        <v>2.5775999999999999</v>
      </c>
      <c r="CN1731" s="21">
        <v>0.34500399999999998</v>
      </c>
      <c r="CO1731" s="21"/>
      <c r="CP1731" s="20">
        <v>6.7824</v>
      </c>
      <c r="CQ1731" s="20">
        <v>82.9465</v>
      </c>
      <c r="CR1731" s="20">
        <v>10.824999999999999</v>
      </c>
      <c r="CS1731" s="20">
        <v>206.42099999999999</v>
      </c>
      <c r="CT1731" s="20"/>
      <c r="CU1731" s="22">
        <v>44278.1742592593</v>
      </c>
      <c r="CV1731" s="22"/>
    </row>
    <row r="1732" spans="1:100" s="17" customFormat="1" x14ac:dyDescent="0.25">
      <c r="A1732" s="17" t="s">
        <v>126</v>
      </c>
      <c r="B1732" s="17">
        <v>3930</v>
      </c>
      <c r="C1732" s="17">
        <v>12</v>
      </c>
      <c r="E1732" s="18">
        <v>0.54426699999999995</v>
      </c>
      <c r="F1732" s="18">
        <v>0.22575799999999999</v>
      </c>
      <c r="G1732" s="18">
        <v>0</v>
      </c>
      <c r="H1732" s="18">
        <v>17.9038</v>
      </c>
      <c r="I1732" s="18">
        <v>0.49607499999999999</v>
      </c>
      <c r="J1732" s="18">
        <v>36.919699999999999</v>
      </c>
      <c r="K1732" s="18">
        <v>43.571800000000003</v>
      </c>
      <c r="L1732" s="18">
        <v>0.33858700000000003</v>
      </c>
      <c r="M1732" s="18">
        <v>100</v>
      </c>
      <c r="N1732" s="18"/>
      <c r="O1732" s="18">
        <v>0.11194</v>
      </c>
      <c r="P1732" s="18">
        <v>43.459899999999998</v>
      </c>
      <c r="Q1732" s="18">
        <f t="shared" si="198"/>
        <v>99.888059999999996</v>
      </c>
      <c r="R1732" s="18"/>
      <c r="S1732" s="18">
        <v>0.73365899999999995</v>
      </c>
      <c r="T1732" s="18">
        <v>0.37437500000000001</v>
      </c>
      <c r="U1732" s="18">
        <v>0</v>
      </c>
      <c r="V1732" s="18">
        <v>41.024799999999999</v>
      </c>
      <c r="W1732" s="18">
        <v>0.49607499999999999</v>
      </c>
      <c r="X1732" s="18">
        <v>51.658099999999997</v>
      </c>
      <c r="Y1732" s="18">
        <v>5.7129899999999996</v>
      </c>
      <c r="Z1732" s="18">
        <v>100</v>
      </c>
      <c r="AA1732" s="19"/>
      <c r="AB1732" s="18">
        <f>IF(Z1732="","",Z1732-O1732)</f>
        <v>99.888059999999996</v>
      </c>
      <c r="AC1732" s="18">
        <f t="shared" si="199"/>
        <v>94.175069999999991</v>
      </c>
      <c r="AD1732" s="18"/>
      <c r="AE1732" s="34">
        <f>IF(M1732="","",IF(M1732&gt;100,M1732, M1732+O1732))</f>
        <v>100.11194</v>
      </c>
      <c r="AF1732" s="37">
        <f>IF(AE1732="","",IF(AE1732="* * *", Y1732, AE1732-SUM(S1732:X1732)))</f>
        <v>5.8249310000000065</v>
      </c>
      <c r="AG1732" s="54"/>
      <c r="AH1732" s="33"/>
      <c r="AI1732" s="34">
        <f>IF(S1732="","",IF(AI$6=0, 0, S1732/AI$6))</f>
        <v>1.1837230517333789E-2</v>
      </c>
      <c r="AJ1732" s="34">
        <f>IF(T1732="","",IF(AJ$6=0, 0, T1732/AJ$6))</f>
        <v>9.2885728534247702E-3</v>
      </c>
      <c r="AK1732" s="34">
        <f>IF(U1732="","",IF(AK$6=0, 0, U1732/AK$6))</f>
        <v>0</v>
      </c>
      <c r="AL1732" s="34">
        <f>IF(V1732="","",IF(AL$6=0, 0, V1732/AL$6))</f>
        <v>0.28901996357450077</v>
      </c>
      <c r="AM1732" s="34">
        <f>IF(W1732="","",IF(AM$6=0, 0, W1732/AM$6))</f>
        <v>1.3993060942414284E-2</v>
      </c>
      <c r="AN1732" s="34">
        <f>IF(X1732="","",IF(AN$6=0, 0, X1732/AN$6))</f>
        <v>0.92119285130908335</v>
      </c>
      <c r="AO1732" s="34">
        <f>IF(Y1732="","",IF(AO$6=0, 0, Y1732/AO$6))</f>
        <v>0.3359125085440875</v>
      </c>
      <c r="AP1732" s="34"/>
      <c r="AQ1732" s="34">
        <f>IF(AI1732="","",AI1732*AI$4)</f>
        <v>2.3674461034667579E-2</v>
      </c>
      <c r="AR1732" s="33">
        <f>IF(AJ1732="","",AJ1732*AJ$4)</f>
        <v>9.2885728534247702E-3</v>
      </c>
      <c r="AS1732" s="34">
        <f>IF(AK1732="","",AK1732*AK$4)</f>
        <v>0</v>
      </c>
      <c r="AT1732" s="34">
        <f>IF(AL1732="","",AL1732*AL$4)</f>
        <v>0.57803992714900154</v>
      </c>
      <c r="AU1732" s="34">
        <f>IF(AM1732="","",AM1732*AM$4)</f>
        <v>1.3993060942414284E-2</v>
      </c>
      <c r="AV1732" s="34">
        <f>IF(AN1732="","",AN1732*AN$4)</f>
        <v>0.92119285130908335</v>
      </c>
      <c r="AW1732" s="34">
        <f>IF(AO1732="","",AO1732*AO$4)</f>
        <v>0.3359125085440875</v>
      </c>
      <c r="AX1732" s="34"/>
      <c r="AY1732" s="34">
        <f>IF(AQ1732="","",AI1732*AI$5)</f>
        <v>1.1837230517333789E-2</v>
      </c>
      <c r="AZ1732" s="34">
        <f>IF(AR1732="","",AJ1732*AJ$5)</f>
        <v>9.2885728534247702E-3</v>
      </c>
      <c r="BA1732" s="34">
        <f>IF(AS1732="","",AK1732*AK$5)</f>
        <v>0</v>
      </c>
      <c r="BB1732" s="34">
        <f>IF(AT1732="","",AL1732*AL$5)</f>
        <v>1.4450998178725039</v>
      </c>
      <c r="BC1732" s="34">
        <f>IF(AU1732="","",AM1732*AM$5)</f>
        <v>0</v>
      </c>
      <c r="BD1732" s="34">
        <f>IF(AV1732="","",AN1732*AN$5)</f>
        <v>0.92119285130908335</v>
      </c>
      <c r="BE1732" s="34">
        <f>IF(AW1732="","",AO1732*AO$5)</f>
        <v>0.3359125085440875</v>
      </c>
      <c r="BF1732" s="34">
        <f>IF(BE1732="","",SUM(AY1732:BE1732))</f>
        <v>2.7233309810964332</v>
      </c>
      <c r="BG1732" s="34"/>
      <c r="BH1732" s="34">
        <f>IF(AT1732="","",3/AT1732)</f>
        <v>5.1899529065345842</v>
      </c>
      <c r="BI1732" s="34"/>
      <c r="BJ1732" s="34">
        <f>IF(AQ1732="","",AQ1732*$BH1732)</f>
        <v>0.12286933785751276</v>
      </c>
      <c r="BK1732" s="34">
        <f>IF(AR1732="","",AR1732*$BH1732)</f>
        <v>4.820725567819012E-2</v>
      </c>
      <c r="BL1732" s="34">
        <f>IF(AS1732="","",AS1732*$BH1732)</f>
        <v>0</v>
      </c>
      <c r="BM1732" s="34">
        <f>IF(AT1732="","",AT1732*$BH1732)</f>
        <v>3</v>
      </c>
      <c r="BN1732" s="34">
        <f>IF(AU1732="","",AU1732*$BH1732)</f>
        <v>7.2623327309398578E-2</v>
      </c>
      <c r="BO1732" s="34">
        <f>IF(AV1732="","",AV1732*$BH1732)</f>
        <v>4.7809475161304578</v>
      </c>
      <c r="BP1732" s="34">
        <f t="shared" si="200"/>
        <v>14.133959540797115</v>
      </c>
      <c r="BQ1732" s="34">
        <f>IF(AW1732="","",AW1732*$BH1732)</f>
        <v>1.7433701000597102</v>
      </c>
      <c r="BR1732" s="34"/>
      <c r="BS1732" s="34">
        <f t="shared" si="201"/>
        <v>4.9520241096661604</v>
      </c>
      <c r="BT1732" s="34"/>
      <c r="BU1732" s="34">
        <f t="shared" si="202"/>
        <v>0.92737667269060142</v>
      </c>
      <c r="BV1732" s="34">
        <f t="shared" si="203"/>
        <v>0.92737667269060142</v>
      </c>
      <c r="BW1732" s="34">
        <f t="shared" si="204"/>
        <v>1</v>
      </c>
      <c r="BX1732" s="34"/>
      <c r="BY1732" s="34">
        <f>IF(BV1732="","",IF(BQ1732=0,0,((BV1732/BQ1732)*AF1732)))</f>
        <v>3.0985418008759753</v>
      </c>
      <c r="BZ1732" s="34">
        <f>IF(BY1732="","",SUM(S1732:X1732,BY1732))</f>
        <v>97.385550800875976</v>
      </c>
      <c r="CA1732" s="18"/>
      <c r="CB1732" s="20">
        <v>1.6580999999999999E-2</v>
      </c>
      <c r="CC1732" s="20">
        <v>9.8530000000000006E-3</v>
      </c>
      <c r="CD1732" s="20">
        <v>4.7390000000000002E-2</v>
      </c>
      <c r="CE1732" s="20">
        <v>1.2478E-2</v>
      </c>
      <c r="CF1732" s="20">
        <v>8.5299999999999994E-3</v>
      </c>
      <c r="CG1732" s="20">
        <v>3.0967999999999999E-2</v>
      </c>
      <c r="CH1732" s="20"/>
      <c r="CI1732" s="21">
        <v>4.4552300000000002</v>
      </c>
      <c r="CJ1732" s="21">
        <v>3.1626500000000002</v>
      </c>
      <c r="CK1732" s="21">
        <v>-17.53</v>
      </c>
      <c r="CL1732" s="21">
        <v>0.36757000000000001</v>
      </c>
      <c r="CM1732" s="21">
        <v>2.4759899999999999</v>
      </c>
      <c r="CN1732" s="21">
        <v>0.34510000000000002</v>
      </c>
      <c r="CO1732" s="21"/>
      <c r="CP1732" s="20">
        <v>6.7619999999999996</v>
      </c>
      <c r="CQ1732" s="20">
        <v>82.947599999999994</v>
      </c>
      <c r="CR1732" s="20">
        <v>10.824999999999999</v>
      </c>
      <c r="CS1732" s="20">
        <v>226.851</v>
      </c>
      <c r="CT1732" s="20"/>
      <c r="CU1732" s="22">
        <v>44278.176041666702</v>
      </c>
      <c r="CV1732" s="22"/>
    </row>
    <row r="1733" spans="1:100" s="17" customFormat="1" x14ac:dyDescent="0.25">
      <c r="A1733" s="17" t="s">
        <v>126</v>
      </c>
      <c r="B1733" s="17">
        <v>3931</v>
      </c>
      <c r="C1733" s="17">
        <v>13</v>
      </c>
      <c r="E1733" s="18">
        <v>0.474823</v>
      </c>
      <c r="F1733" s="18">
        <v>0.18663399999999999</v>
      </c>
      <c r="G1733" s="18">
        <v>0</v>
      </c>
      <c r="H1733" s="18">
        <v>17.937000000000001</v>
      </c>
      <c r="I1733" s="18">
        <v>0.58819600000000005</v>
      </c>
      <c r="J1733" s="18">
        <v>37.315800000000003</v>
      </c>
      <c r="K1733" s="18">
        <v>43.192500000000003</v>
      </c>
      <c r="L1733" s="18">
        <v>0.305172</v>
      </c>
      <c r="M1733" s="18">
        <v>100</v>
      </c>
      <c r="N1733" s="18"/>
      <c r="O1733" s="18">
        <v>0.13272700000000001</v>
      </c>
      <c r="P1733" s="18">
        <v>43.059800000000003</v>
      </c>
      <c r="Q1733" s="18">
        <f t="shared" si="198"/>
        <v>99.867272999999997</v>
      </c>
      <c r="R1733" s="18"/>
      <c r="S1733" s="18">
        <v>0.64005000000000001</v>
      </c>
      <c r="T1733" s="18">
        <v>0.30949500000000002</v>
      </c>
      <c r="U1733" s="18">
        <v>0</v>
      </c>
      <c r="V1733" s="18">
        <v>41.1008</v>
      </c>
      <c r="W1733" s="18">
        <v>0.58819600000000005</v>
      </c>
      <c r="X1733" s="18">
        <v>52.212299999999999</v>
      </c>
      <c r="Y1733" s="18">
        <v>5.1491699999999998</v>
      </c>
      <c r="Z1733" s="18">
        <v>100</v>
      </c>
      <c r="AA1733" s="19"/>
      <c r="AB1733" s="18">
        <f>IF(Z1733="","",Z1733-O1733)</f>
        <v>99.867272999999997</v>
      </c>
      <c r="AC1733" s="18">
        <f t="shared" si="199"/>
        <v>94.718102999999999</v>
      </c>
      <c r="AD1733" s="18"/>
      <c r="AE1733" s="34">
        <f>IF(M1733="","",IF(M1733&gt;100,M1733, M1733+O1733))</f>
        <v>100.132727</v>
      </c>
      <c r="AF1733" s="37">
        <f>IF(AE1733="","",IF(AE1733="* * *", Y1733, AE1733-SUM(S1733:X1733)))</f>
        <v>5.2818860000000001</v>
      </c>
      <c r="AG1733" s="54"/>
      <c r="AH1733" s="33"/>
      <c r="AI1733" s="34">
        <f>IF(S1733="","",IF(AI$6=0, 0, S1733/AI$6))</f>
        <v>1.0326894909787098E-2</v>
      </c>
      <c r="AJ1733" s="34">
        <f>IF(T1733="","",IF(AJ$6=0, 0, T1733/AJ$6))</f>
        <v>7.6788430190870101E-3</v>
      </c>
      <c r="AK1733" s="34">
        <f>IF(U1733="","",IF(AK$6=0, 0, U1733/AK$6))</f>
        <v>0</v>
      </c>
      <c r="AL1733" s="34">
        <f>IF(V1733="","",IF(AL$6=0, 0, V1733/AL$6))</f>
        <v>0.28955538403314196</v>
      </c>
      <c r="AM1733" s="34">
        <f>IF(W1733="","",IF(AM$6=0, 0, W1733/AM$6))</f>
        <v>1.6591568762957844E-2</v>
      </c>
      <c r="AN1733" s="34">
        <f>IF(X1733="","",IF(AN$6=0, 0, X1733/AN$6))</f>
        <v>0.93107562048169124</v>
      </c>
      <c r="AO1733" s="34">
        <f>IF(Y1733="","",IF(AO$6=0, 0, Y1733/AO$6))</f>
        <v>0.30276100809207768</v>
      </c>
      <c r="AP1733" s="34"/>
      <c r="AQ1733" s="34">
        <f>IF(AI1733="","",AI1733*AI$4)</f>
        <v>2.0653789819574195E-2</v>
      </c>
      <c r="AR1733" s="33">
        <f>IF(AJ1733="","",AJ1733*AJ$4)</f>
        <v>7.6788430190870101E-3</v>
      </c>
      <c r="AS1733" s="34">
        <f>IF(AK1733="","",AK1733*AK$4)</f>
        <v>0</v>
      </c>
      <c r="AT1733" s="34">
        <f>IF(AL1733="","",AL1733*AL$4)</f>
        <v>0.57911076806628392</v>
      </c>
      <c r="AU1733" s="34">
        <f>IF(AM1733="","",AM1733*AM$4)</f>
        <v>1.6591568762957844E-2</v>
      </c>
      <c r="AV1733" s="34">
        <f>IF(AN1733="","",AN1733*AN$4)</f>
        <v>0.93107562048169124</v>
      </c>
      <c r="AW1733" s="34">
        <f>IF(AO1733="","",AO1733*AO$4)</f>
        <v>0.30276100809207768</v>
      </c>
      <c r="AX1733" s="34"/>
      <c r="AY1733" s="34">
        <f>IF(AQ1733="","",AI1733*AI$5)</f>
        <v>1.0326894909787098E-2</v>
      </c>
      <c r="AZ1733" s="34">
        <f>IF(AR1733="","",AJ1733*AJ$5)</f>
        <v>7.6788430190870101E-3</v>
      </c>
      <c r="BA1733" s="34">
        <f>IF(AS1733="","",AK1733*AK$5)</f>
        <v>0</v>
      </c>
      <c r="BB1733" s="34">
        <f>IF(AT1733="","",AL1733*AL$5)</f>
        <v>1.4477769201657098</v>
      </c>
      <c r="BC1733" s="34">
        <f>IF(AU1733="","",AM1733*AM$5)</f>
        <v>0</v>
      </c>
      <c r="BD1733" s="34">
        <f>IF(AV1733="","",AN1733*AN$5)</f>
        <v>0.93107562048169124</v>
      </c>
      <c r="BE1733" s="34">
        <f>IF(AW1733="","",AO1733*AO$5)</f>
        <v>0.30276100809207768</v>
      </c>
      <c r="BF1733" s="34">
        <f>IF(BE1733="","",SUM(AY1733:BE1733))</f>
        <v>2.6996192866683524</v>
      </c>
      <c r="BG1733" s="34"/>
      <c r="BH1733" s="34">
        <f>IF(AT1733="","",3/AT1733)</f>
        <v>5.1803561001245715</v>
      </c>
      <c r="BI1733" s="34"/>
      <c r="BJ1733" s="34">
        <f>IF(AQ1733="","",AQ1733*$BH1733)</f>
        <v>0.10699398608252196</v>
      </c>
      <c r="BK1733" s="34">
        <f>IF(AR1733="","",AR1733*$BH1733)</f>
        <v>3.9779141275826373E-2</v>
      </c>
      <c r="BL1733" s="34">
        <f>IF(AS1733="","",AS1733*$BH1733)</f>
        <v>0</v>
      </c>
      <c r="BM1733" s="34">
        <f>IF(AT1733="","",AT1733*$BH1733)</f>
        <v>3</v>
      </c>
      <c r="BN1733" s="34">
        <f>IF(AU1733="","",AU1733*$BH1733)</f>
        <v>8.5950234451824953E-2</v>
      </c>
      <c r="BO1733" s="34">
        <f>IF(AV1733="","",AV1733*$BH1733)</f>
        <v>4.8233032702395997</v>
      </c>
      <c r="BP1733" s="34">
        <f t="shared" si="200"/>
        <v>13.984989239706344</v>
      </c>
      <c r="BQ1733" s="34">
        <f>IF(AW1733="","",AW1733*$BH1733)</f>
        <v>1.5684098351496594</v>
      </c>
      <c r="BR1733" s="34"/>
      <c r="BS1733" s="34">
        <f t="shared" si="201"/>
        <v>4.9700763975979481</v>
      </c>
      <c r="BT1733" s="34"/>
      <c r="BU1733" s="34">
        <f t="shared" si="202"/>
        <v>0.91404976554817507</v>
      </c>
      <c r="BV1733" s="34">
        <f t="shared" si="203"/>
        <v>0.91404976554817507</v>
      </c>
      <c r="BW1733" s="34">
        <f t="shared" si="204"/>
        <v>1</v>
      </c>
      <c r="BX1733" s="34"/>
      <c r="BY1733" s="34">
        <f>IF(BV1733="","",IF(BQ1733=0,0,((BV1733/BQ1733)*AF1733)))</f>
        <v>3.0782175371219247</v>
      </c>
      <c r="BZ1733" s="34">
        <f>IF(BY1733="","",SUM(S1733:X1733,BY1733))</f>
        <v>97.929058537121932</v>
      </c>
      <c r="CA1733" s="18"/>
      <c r="CB1733" s="20">
        <v>1.5821000000000002E-2</v>
      </c>
      <c r="CC1733" s="20">
        <v>9.5049999999999996E-3</v>
      </c>
      <c r="CD1733" s="20">
        <v>4.6656000000000003E-2</v>
      </c>
      <c r="CE1733" s="20">
        <v>1.2924E-2</v>
      </c>
      <c r="CF1733" s="20">
        <v>8.4740000000000006E-3</v>
      </c>
      <c r="CG1733" s="20">
        <v>3.0091E-2</v>
      </c>
      <c r="CH1733" s="20"/>
      <c r="CI1733" s="21">
        <v>4.7912800000000004</v>
      </c>
      <c r="CJ1733" s="21">
        <v>3.5685699999999998</v>
      </c>
      <c r="CK1733" s="21">
        <v>-23.495999999999999</v>
      </c>
      <c r="CL1733" s="21">
        <v>0.36710900000000002</v>
      </c>
      <c r="CM1733" s="21">
        <v>2.2471000000000001</v>
      </c>
      <c r="CN1733" s="21">
        <v>0.34300000000000003</v>
      </c>
      <c r="CO1733" s="21"/>
      <c r="CP1733" s="20">
        <v>6.7416</v>
      </c>
      <c r="CQ1733" s="20">
        <v>82.948899999999995</v>
      </c>
      <c r="CR1733" s="20">
        <v>10.824999999999999</v>
      </c>
      <c r="CS1733" s="20">
        <v>247.292</v>
      </c>
      <c r="CT1733" s="20"/>
      <c r="CU1733" s="22">
        <v>44278.177847222199</v>
      </c>
      <c r="CV1733" s="22"/>
    </row>
    <row r="1734" spans="1:100" s="17" customFormat="1" x14ac:dyDescent="0.25">
      <c r="A1734" s="17" t="s">
        <v>126</v>
      </c>
      <c r="B1734" s="17">
        <v>3932</v>
      </c>
      <c r="C1734" s="17">
        <v>14</v>
      </c>
      <c r="E1734" s="18">
        <v>0.45007200000000003</v>
      </c>
      <c r="F1734" s="18">
        <v>0.164495</v>
      </c>
      <c r="G1734" s="18">
        <v>0</v>
      </c>
      <c r="H1734" s="18">
        <v>18.0549</v>
      </c>
      <c r="I1734" s="18">
        <v>0.63102100000000005</v>
      </c>
      <c r="J1734" s="18">
        <v>37.362099999999998</v>
      </c>
      <c r="K1734" s="18">
        <v>43.0505</v>
      </c>
      <c r="L1734" s="18">
        <v>0.28692400000000001</v>
      </c>
      <c r="M1734" s="18">
        <v>100</v>
      </c>
      <c r="N1734" s="18"/>
      <c r="O1734" s="18">
        <v>0.14239099999999999</v>
      </c>
      <c r="P1734" s="18">
        <v>42.908099999999997</v>
      </c>
      <c r="Q1734" s="18">
        <f t="shared" si="198"/>
        <v>99.857608999999997</v>
      </c>
      <c r="R1734" s="18"/>
      <c r="S1734" s="18">
        <v>0.60668699999999998</v>
      </c>
      <c r="T1734" s="18">
        <v>0.27278200000000002</v>
      </c>
      <c r="U1734" s="18">
        <v>0</v>
      </c>
      <c r="V1734" s="18">
        <v>41.371099999999998</v>
      </c>
      <c r="W1734" s="18">
        <v>0.63102100000000005</v>
      </c>
      <c r="X1734" s="18">
        <v>52.277099999999997</v>
      </c>
      <c r="Y1734" s="18">
        <v>4.8412800000000002</v>
      </c>
      <c r="Z1734" s="18">
        <v>100</v>
      </c>
      <c r="AA1734" s="19"/>
      <c r="AB1734" s="18">
        <f>IF(Z1734="","",Z1734-O1734)</f>
        <v>99.857608999999997</v>
      </c>
      <c r="AC1734" s="18">
        <f t="shared" si="199"/>
        <v>95.016328999999999</v>
      </c>
      <c r="AD1734" s="18"/>
      <c r="AE1734" s="34">
        <f>IF(M1734="","",IF(M1734&gt;100,M1734, M1734+O1734))</f>
        <v>100.142391</v>
      </c>
      <c r="AF1734" s="37">
        <f>IF(AE1734="","",IF(AE1734="* * *", Y1734, AE1734-SUM(S1734:X1734)))</f>
        <v>4.9837010000000106</v>
      </c>
      <c r="AG1734" s="54"/>
      <c r="AH1734" s="33"/>
      <c r="AI1734" s="34">
        <f>IF(S1734="","",IF(AI$6=0, 0, S1734/AI$6))</f>
        <v>9.7885991596500348E-3</v>
      </c>
      <c r="AJ1734" s="34">
        <f>IF(T1734="","",IF(AJ$6=0, 0, T1734/AJ$6))</f>
        <v>6.7679612156338323E-3</v>
      </c>
      <c r="AK1734" s="34">
        <f>IF(U1734="","",IF(AK$6=0, 0, U1734/AK$6))</f>
        <v>0</v>
      </c>
      <c r="AL1734" s="34">
        <f>IF(V1734="","",IF(AL$6=0, 0, V1734/AL$6))</f>
        <v>0.29145964916433542</v>
      </c>
      <c r="AM1734" s="34">
        <f>IF(W1734="","",IF(AM$6=0, 0, W1734/AM$6))</f>
        <v>1.7799557141446765E-2</v>
      </c>
      <c r="AN1734" s="34">
        <f>IF(X1734="","",IF(AN$6=0, 0, X1734/AN$6))</f>
        <v>0.93223116620956026</v>
      </c>
      <c r="AO1734" s="34">
        <f>IF(Y1734="","",IF(AO$6=0, 0, Y1734/AO$6))</f>
        <v>0.28465768526889074</v>
      </c>
      <c r="AP1734" s="34"/>
      <c r="AQ1734" s="34">
        <f>IF(AI1734="","",AI1734*AI$4)</f>
        <v>1.957719831930007E-2</v>
      </c>
      <c r="AR1734" s="33">
        <f>IF(AJ1734="","",AJ1734*AJ$4)</f>
        <v>6.7679612156338323E-3</v>
      </c>
      <c r="AS1734" s="34">
        <f>IF(AK1734="","",AK1734*AK$4)</f>
        <v>0</v>
      </c>
      <c r="AT1734" s="34">
        <f>IF(AL1734="","",AL1734*AL$4)</f>
        <v>0.58291929832867084</v>
      </c>
      <c r="AU1734" s="34">
        <f>IF(AM1734="","",AM1734*AM$4)</f>
        <v>1.7799557141446765E-2</v>
      </c>
      <c r="AV1734" s="34">
        <f>IF(AN1734="","",AN1734*AN$4)</f>
        <v>0.93223116620956026</v>
      </c>
      <c r="AW1734" s="34">
        <f>IF(AO1734="","",AO1734*AO$4)</f>
        <v>0.28465768526889074</v>
      </c>
      <c r="AX1734" s="34"/>
      <c r="AY1734" s="34">
        <f>IF(AQ1734="","",AI1734*AI$5)</f>
        <v>9.7885991596500348E-3</v>
      </c>
      <c r="AZ1734" s="34">
        <f>IF(AR1734="","",AJ1734*AJ$5)</f>
        <v>6.7679612156338323E-3</v>
      </c>
      <c r="BA1734" s="34">
        <f>IF(AS1734="","",AK1734*AK$5)</f>
        <v>0</v>
      </c>
      <c r="BB1734" s="34">
        <f>IF(AT1734="","",AL1734*AL$5)</f>
        <v>1.457298245821677</v>
      </c>
      <c r="BC1734" s="34">
        <f>IF(AU1734="","",AM1734*AM$5)</f>
        <v>0</v>
      </c>
      <c r="BD1734" s="34">
        <f>IF(AV1734="","",AN1734*AN$5)</f>
        <v>0.93223116620956026</v>
      </c>
      <c r="BE1734" s="34">
        <f>IF(AW1734="","",AO1734*AO$5)</f>
        <v>0.28465768526889074</v>
      </c>
      <c r="BF1734" s="34">
        <f>IF(BE1734="","",SUM(AY1734:BE1734))</f>
        <v>2.6907436576754118</v>
      </c>
      <c r="BG1734" s="34"/>
      <c r="BH1734" s="34">
        <f>IF(AT1734="","",3/AT1734)</f>
        <v>5.1465100033598343</v>
      </c>
      <c r="BI1734" s="34"/>
      <c r="BJ1734" s="34">
        <f>IF(AQ1734="","",AQ1734*$BH1734)</f>
        <v>0.10075424698803714</v>
      </c>
      <c r="BK1734" s="34">
        <f>IF(AR1734="","",AR1734*$BH1734)</f>
        <v>3.4831380098610899E-2</v>
      </c>
      <c r="BL1734" s="34">
        <f>IF(AS1734="","",AS1734*$BH1734)</f>
        <v>0</v>
      </c>
      <c r="BM1734" s="34">
        <f>IF(AT1734="","",AT1734*$BH1734)</f>
        <v>3</v>
      </c>
      <c r="BN1734" s="34">
        <f>IF(AU1734="","",AU1734*$BH1734)</f>
        <v>9.1605598883830755E-2</v>
      </c>
      <c r="BO1734" s="34">
        <f>IF(AV1734="","",AV1734*$BH1734)</f>
        <v>4.7977370223413063</v>
      </c>
      <c r="BP1734" s="34">
        <f t="shared" si="200"/>
        <v>13.847939150703537</v>
      </c>
      <c r="BQ1734" s="34">
        <f>IF(AW1734="","",AW1734*$BH1734)</f>
        <v>1.4649936247696016</v>
      </c>
      <c r="BR1734" s="34"/>
      <c r="BS1734" s="34">
        <f t="shared" si="201"/>
        <v>4.9333226494279545</v>
      </c>
      <c r="BT1734" s="34"/>
      <c r="BU1734" s="34">
        <f t="shared" si="202"/>
        <v>0.9083944011161692</v>
      </c>
      <c r="BV1734" s="34">
        <f t="shared" si="203"/>
        <v>0.9083944011161692</v>
      </c>
      <c r="BW1734" s="34">
        <f t="shared" si="204"/>
        <v>1</v>
      </c>
      <c r="BX1734" s="34"/>
      <c r="BY1734" s="34">
        <f>IF(BV1734="","",IF(BQ1734=0,0,((BV1734/BQ1734)*AF1734)))</f>
        <v>3.0902292055701248</v>
      </c>
      <c r="BZ1734" s="34">
        <f>IF(BY1734="","",SUM(S1734:X1734,BY1734))</f>
        <v>98.248919205570118</v>
      </c>
      <c r="CA1734" s="18"/>
      <c r="CB1734" s="20">
        <v>1.5499000000000001E-2</v>
      </c>
      <c r="CC1734" s="20">
        <v>9.6609999999999994E-3</v>
      </c>
      <c r="CD1734" s="20">
        <v>4.6927999999999997E-2</v>
      </c>
      <c r="CE1734" s="20">
        <v>1.1668E-2</v>
      </c>
      <c r="CF1734" s="20">
        <v>8.2699999999999996E-3</v>
      </c>
      <c r="CG1734" s="20">
        <v>3.1248000000000001E-2</v>
      </c>
      <c r="CH1734" s="20"/>
      <c r="CI1734" s="21">
        <v>4.9258600000000001</v>
      </c>
      <c r="CJ1734" s="21">
        <v>3.9452400000000001</v>
      </c>
      <c r="CK1734" s="21">
        <v>-22.798999999999999</v>
      </c>
      <c r="CL1734" s="21">
        <v>0.36540099999999998</v>
      </c>
      <c r="CM1734" s="21">
        <v>2.1550699999999998</v>
      </c>
      <c r="CN1734" s="21">
        <v>0.342833</v>
      </c>
      <c r="CO1734" s="21"/>
      <c r="CP1734" s="20">
        <v>6.7214</v>
      </c>
      <c r="CQ1734" s="20">
        <v>82.950199999999995</v>
      </c>
      <c r="CR1734" s="20">
        <v>10.824999999999999</v>
      </c>
      <c r="CS1734" s="20">
        <v>267.53500000000003</v>
      </c>
      <c r="CT1734" s="20"/>
      <c r="CU1734" s="22">
        <v>44278.1796412037</v>
      </c>
      <c r="CV1734" s="22"/>
    </row>
    <row r="1735" spans="1:100" s="17" customFormat="1" x14ac:dyDescent="0.25">
      <c r="A1735" s="17" t="s">
        <v>126</v>
      </c>
      <c r="B1735" s="17">
        <v>3933</v>
      </c>
      <c r="C1735" s="17">
        <v>15</v>
      </c>
      <c r="E1735" s="18">
        <v>0.394071</v>
      </c>
      <c r="F1735" s="18">
        <v>0.13519</v>
      </c>
      <c r="G1735" s="18">
        <v>0</v>
      </c>
      <c r="H1735" s="18">
        <v>18.0579</v>
      </c>
      <c r="I1735" s="18">
        <v>0.67678300000000002</v>
      </c>
      <c r="J1735" s="18">
        <v>37.744399999999999</v>
      </c>
      <c r="K1735" s="18">
        <v>42.732199999999999</v>
      </c>
      <c r="L1735" s="18">
        <v>0.25946000000000002</v>
      </c>
      <c r="M1735" s="18">
        <v>100</v>
      </c>
      <c r="N1735" s="18"/>
      <c r="O1735" s="18">
        <v>0.15271699999999999</v>
      </c>
      <c r="P1735" s="18">
        <v>42.579500000000003</v>
      </c>
      <c r="Q1735" s="18">
        <f t="shared" si="198"/>
        <v>99.847283000000004</v>
      </c>
      <c r="R1735" s="18"/>
      <c r="S1735" s="18">
        <v>0.53119799999999995</v>
      </c>
      <c r="T1735" s="18">
        <v>0.224186</v>
      </c>
      <c r="U1735" s="18">
        <v>0</v>
      </c>
      <c r="V1735" s="18">
        <v>41.378</v>
      </c>
      <c r="W1735" s="18">
        <v>0.67678300000000002</v>
      </c>
      <c r="X1735" s="18">
        <v>52.811999999999998</v>
      </c>
      <c r="Y1735" s="18">
        <v>4.3778699999999997</v>
      </c>
      <c r="Z1735" s="18">
        <v>100</v>
      </c>
      <c r="AA1735" s="19"/>
      <c r="AB1735" s="18">
        <f>IF(Z1735="","",Z1735-O1735)</f>
        <v>99.847283000000004</v>
      </c>
      <c r="AC1735" s="18">
        <f t="shared" si="199"/>
        <v>95.469413000000003</v>
      </c>
      <c r="AD1735" s="18"/>
      <c r="AE1735" s="34">
        <f>IF(M1735="","",IF(M1735&gt;100,M1735, M1735+O1735))</f>
        <v>100.152717</v>
      </c>
      <c r="AF1735" s="37">
        <f>IF(AE1735="","",IF(AE1735="* * *", Y1735, AE1735-SUM(S1735:X1735)))</f>
        <v>4.5305500000000052</v>
      </c>
      <c r="AG1735" s="54"/>
      <c r="AH1735" s="33"/>
      <c r="AI1735" s="34">
        <f>IF(S1735="","",IF(AI$6=0, 0, S1735/AI$6))</f>
        <v>8.5706209238170239E-3</v>
      </c>
      <c r="AJ1735" s="34">
        <f>IF(T1735="","",IF(AJ$6=0, 0, T1735/AJ$6))</f>
        <v>5.5622517361412632E-3</v>
      </c>
      <c r="AK1735" s="34">
        <f>IF(U1735="","",IF(AK$6=0, 0, U1735/AK$6))</f>
        <v>0</v>
      </c>
      <c r="AL1735" s="34">
        <f>IF(V1735="","",IF(AL$6=0, 0, V1735/AL$6))</f>
        <v>0.29150825970597521</v>
      </c>
      <c r="AM1735" s="34">
        <f>IF(W1735="","",IF(AM$6=0, 0, W1735/AM$6))</f>
        <v>1.9090391097696852E-2</v>
      </c>
      <c r="AN1735" s="34">
        <f>IF(X1735="","",IF(AN$6=0, 0, X1735/AN$6))</f>
        <v>0.94176976821321945</v>
      </c>
      <c r="AO1735" s="34">
        <f>IF(Y1735="","",IF(AO$6=0, 0, Y1735/AO$6))</f>
        <v>0.25741009415033184</v>
      </c>
      <c r="AP1735" s="34"/>
      <c r="AQ1735" s="34">
        <f>IF(AI1735="","",AI1735*AI$4)</f>
        <v>1.7141241847634048E-2</v>
      </c>
      <c r="AR1735" s="33">
        <f>IF(AJ1735="","",AJ1735*AJ$4)</f>
        <v>5.5622517361412632E-3</v>
      </c>
      <c r="AS1735" s="34">
        <f>IF(AK1735="","",AK1735*AK$4)</f>
        <v>0</v>
      </c>
      <c r="AT1735" s="34">
        <f>IF(AL1735="","",AL1735*AL$4)</f>
        <v>0.58301651941195043</v>
      </c>
      <c r="AU1735" s="34">
        <f>IF(AM1735="","",AM1735*AM$4)</f>
        <v>1.9090391097696852E-2</v>
      </c>
      <c r="AV1735" s="34">
        <f>IF(AN1735="","",AN1735*AN$4)</f>
        <v>0.94176976821321945</v>
      </c>
      <c r="AW1735" s="34">
        <f>IF(AO1735="","",AO1735*AO$4)</f>
        <v>0.25741009415033184</v>
      </c>
      <c r="AX1735" s="34"/>
      <c r="AY1735" s="34">
        <f>IF(AQ1735="","",AI1735*AI$5)</f>
        <v>8.5706209238170239E-3</v>
      </c>
      <c r="AZ1735" s="34">
        <f>IF(AR1735="","",AJ1735*AJ$5)</f>
        <v>5.5622517361412632E-3</v>
      </c>
      <c r="BA1735" s="34">
        <f>IF(AS1735="","",AK1735*AK$5)</f>
        <v>0</v>
      </c>
      <c r="BB1735" s="34">
        <f>IF(AT1735="","",AL1735*AL$5)</f>
        <v>1.4575412985298761</v>
      </c>
      <c r="BC1735" s="34">
        <f>IF(AU1735="","",AM1735*AM$5)</f>
        <v>0</v>
      </c>
      <c r="BD1735" s="34">
        <f>IF(AV1735="","",AN1735*AN$5)</f>
        <v>0.94176976821321945</v>
      </c>
      <c r="BE1735" s="34">
        <f>IF(AW1735="","",AO1735*AO$5)</f>
        <v>0.25741009415033184</v>
      </c>
      <c r="BF1735" s="34">
        <f>IF(BE1735="","",SUM(AY1735:BE1735))</f>
        <v>2.6708540335533857</v>
      </c>
      <c r="BG1735" s="34"/>
      <c r="BH1735" s="34">
        <f>IF(AT1735="","",3/AT1735)</f>
        <v>5.1456517956401964</v>
      </c>
      <c r="BI1735" s="34"/>
      <c r="BJ1735" s="34">
        <f>IF(AQ1735="","",AQ1735*$BH1735)</f>
        <v>8.8202861892781009E-2</v>
      </c>
      <c r="BK1735" s="34">
        <f>IF(AR1735="","",AR1735*$BH1735)</f>
        <v>2.8621410633878092E-2</v>
      </c>
      <c r="BL1735" s="34">
        <f>IF(AS1735="","",AS1735*$BH1735)</f>
        <v>0</v>
      </c>
      <c r="BM1735" s="34">
        <f>IF(AT1735="","",AT1735*$BH1735)</f>
        <v>3</v>
      </c>
      <c r="BN1735" s="34">
        <f>IF(AU1735="","",AU1735*$BH1735)</f>
        <v>9.8232505231337433E-2</v>
      </c>
      <c r="BO1735" s="34">
        <f>IF(AV1735="","",AV1735*$BH1735)</f>
        <v>4.846019298886004</v>
      </c>
      <c r="BP1735" s="34">
        <f t="shared" si="200"/>
        <v>13.743284853646839</v>
      </c>
      <c r="BQ1735" s="34">
        <f>IF(AW1735="","",AW1735*$BH1735)</f>
        <v>1.3245427131805669</v>
      </c>
      <c r="BR1735" s="34"/>
      <c r="BS1735" s="34">
        <f t="shared" si="201"/>
        <v>4.9628435714126633</v>
      </c>
      <c r="BT1735" s="34"/>
      <c r="BU1735" s="34">
        <f t="shared" si="202"/>
        <v>0.90176749476866258</v>
      </c>
      <c r="BV1735" s="34">
        <f t="shared" si="203"/>
        <v>0.90176749476866258</v>
      </c>
      <c r="BW1735" s="34">
        <f t="shared" si="204"/>
        <v>1</v>
      </c>
      <c r="BX1735" s="34"/>
      <c r="BY1735" s="34">
        <f>IF(BV1735="","",IF(BQ1735=0,0,((BV1735/BQ1735)*AF1735)))</f>
        <v>3.0844627981938224</v>
      </c>
      <c r="BZ1735" s="34">
        <f>IF(BY1735="","",SUM(S1735:X1735,BY1735))</f>
        <v>98.706629798193816</v>
      </c>
      <c r="CA1735" s="18"/>
      <c r="CB1735" s="20">
        <v>1.5036000000000001E-2</v>
      </c>
      <c r="CC1735" s="20">
        <v>9.4619999999999999E-3</v>
      </c>
      <c r="CD1735" s="20">
        <v>4.4880999999999997E-2</v>
      </c>
      <c r="CE1735" s="20">
        <v>1.2763E-2</v>
      </c>
      <c r="CF1735" s="20">
        <v>8.9700000000000005E-3</v>
      </c>
      <c r="CG1735" s="20">
        <v>3.1670999999999998E-2</v>
      </c>
      <c r="CH1735" s="20"/>
      <c r="CI1735" s="21">
        <v>5.3071400000000004</v>
      </c>
      <c r="CJ1735" s="21">
        <v>4.5265899999999997</v>
      </c>
      <c r="CK1735" s="21">
        <v>-124.07</v>
      </c>
      <c r="CL1735" s="21">
        <v>0.365448</v>
      </c>
      <c r="CM1735" s="21">
        <v>2.0903399999999999</v>
      </c>
      <c r="CN1735" s="21">
        <v>0.34102199999999999</v>
      </c>
      <c r="CO1735" s="21"/>
      <c r="CP1735" s="20">
        <v>6.7011000000000003</v>
      </c>
      <c r="CQ1735" s="20">
        <v>82.9512</v>
      </c>
      <c r="CR1735" s="20">
        <v>10.8225</v>
      </c>
      <c r="CS1735" s="20">
        <v>287.85899999999998</v>
      </c>
      <c r="CT1735" s="20"/>
      <c r="CU1735" s="22">
        <v>44278.181435185201</v>
      </c>
      <c r="CV1735" s="22"/>
    </row>
    <row r="1736" spans="1:100" s="23" customFormat="1" x14ac:dyDescent="0.25">
      <c r="A1736" s="23" t="s">
        <v>126</v>
      </c>
      <c r="B1736" s="23">
        <v>3934</v>
      </c>
      <c r="C1736" s="23">
        <v>16</v>
      </c>
      <c r="E1736" s="24">
        <v>0.35630800000000001</v>
      </c>
      <c r="F1736" s="24">
        <v>0.10298</v>
      </c>
      <c r="G1736" s="24">
        <v>0</v>
      </c>
      <c r="H1736" s="24">
        <v>17.966999999999999</v>
      </c>
      <c r="I1736" s="24">
        <v>0.73486499999999999</v>
      </c>
      <c r="J1736" s="24">
        <v>38.040799999999997</v>
      </c>
      <c r="K1736" s="24">
        <v>42.548099999999998</v>
      </c>
      <c r="L1736" s="24">
        <v>0.24996199999999999</v>
      </c>
      <c r="M1736" s="24">
        <v>100</v>
      </c>
      <c r="N1736" s="24"/>
      <c r="O1736" s="24">
        <v>0.165823</v>
      </c>
      <c r="P1736" s="24">
        <v>42.382300000000001</v>
      </c>
      <c r="Q1736" s="24">
        <f t="shared" si="198"/>
        <v>99.834176999999997</v>
      </c>
      <c r="R1736" s="24"/>
      <c r="S1736" s="24">
        <v>0.48029500000000003</v>
      </c>
      <c r="T1736" s="24">
        <v>0.17077300000000001</v>
      </c>
      <c r="U1736" s="24">
        <v>0</v>
      </c>
      <c r="V1736" s="24">
        <v>41.169699999999999</v>
      </c>
      <c r="W1736" s="24">
        <v>0.73486499999999999</v>
      </c>
      <c r="X1736" s="24">
        <v>53.226799999999997</v>
      </c>
      <c r="Y1736" s="24">
        <v>4.2176099999999996</v>
      </c>
      <c r="Z1736" s="24">
        <v>100</v>
      </c>
      <c r="AA1736" s="25"/>
      <c r="AB1736" s="24">
        <f>IF(Z1736="","",Z1736-O1736)</f>
        <v>99.834176999999997</v>
      </c>
      <c r="AC1736" s="24">
        <f t="shared" si="199"/>
        <v>95.616567000000003</v>
      </c>
      <c r="AD1736" s="24"/>
      <c r="AE1736" s="36">
        <f>IF(M1736="","",IF(M1736&gt;100,M1736, M1736+O1736))</f>
        <v>100.165823</v>
      </c>
      <c r="AF1736" s="40">
        <f>IF(AE1736="","",IF(AE1736="* * *", Y1736, AE1736-SUM(S1736:X1736)))</f>
        <v>4.3833900000000057</v>
      </c>
      <c r="AG1736" s="55"/>
      <c r="AH1736" s="35"/>
      <c r="AI1736" s="36">
        <f>IF(S1736="","",IF(AI$6=0, 0, S1736/AI$6))</f>
        <v>7.7493258193831651E-3</v>
      </c>
      <c r="AJ1736" s="36">
        <f>IF(T1736="","",IF(AJ$6=0, 0, T1736/AJ$6))</f>
        <v>4.2370282521480025E-3</v>
      </c>
      <c r="AK1736" s="36">
        <f>IF(U1736="","",IF(AK$6=0, 0, U1736/AK$6))</f>
        <v>0</v>
      </c>
      <c r="AL1736" s="36">
        <f>IF(V1736="","",IF(AL$6=0, 0, V1736/AL$6))</f>
        <v>0.29004078494893637</v>
      </c>
      <c r="AM1736" s="36">
        <f>IF(W1736="","",IF(AM$6=0, 0, W1736/AM$6))</f>
        <v>2.0728742084255954E-2</v>
      </c>
      <c r="AN1736" s="36">
        <f>IF(X1736="","",IF(AN$6=0, 0, X1736/AN$6))</f>
        <v>0.949166687471245</v>
      </c>
      <c r="AO1736" s="36">
        <f>IF(Y1736="","",IF(AO$6=0, 0, Y1736/AO$6))</f>
        <v>0.24798712323330319</v>
      </c>
      <c r="AP1736" s="36"/>
      <c r="AQ1736" s="36">
        <f>IF(AI1736="","",AI1736*AI$4)</f>
        <v>1.549865163876633E-2</v>
      </c>
      <c r="AR1736" s="35">
        <f>IF(AJ1736="","",AJ1736*AJ$4)</f>
        <v>4.2370282521480025E-3</v>
      </c>
      <c r="AS1736" s="36">
        <f>IF(AK1736="","",AK1736*AK$4)</f>
        <v>0</v>
      </c>
      <c r="AT1736" s="36">
        <f>IF(AL1736="","",AL1736*AL$4)</f>
        <v>0.58008156989787274</v>
      </c>
      <c r="AU1736" s="36">
        <f>IF(AM1736="","",AM1736*AM$4)</f>
        <v>2.0728742084255954E-2</v>
      </c>
      <c r="AV1736" s="36">
        <f>IF(AN1736="","",AN1736*AN$4)</f>
        <v>0.949166687471245</v>
      </c>
      <c r="AW1736" s="36">
        <f>IF(AO1736="","",AO1736*AO$4)</f>
        <v>0.24798712323330319</v>
      </c>
      <c r="AX1736" s="36"/>
      <c r="AY1736" s="36">
        <f>IF(AQ1736="","",AI1736*AI$5)</f>
        <v>7.7493258193831651E-3</v>
      </c>
      <c r="AZ1736" s="36">
        <f>IF(AR1736="","",AJ1736*AJ$5)</f>
        <v>4.2370282521480025E-3</v>
      </c>
      <c r="BA1736" s="36">
        <f>IF(AS1736="","",AK1736*AK$5)</f>
        <v>0</v>
      </c>
      <c r="BB1736" s="36">
        <f>IF(AT1736="","",AL1736*AL$5)</f>
        <v>1.4502039247446818</v>
      </c>
      <c r="BC1736" s="36">
        <f>IF(AU1736="","",AM1736*AM$5)</f>
        <v>0</v>
      </c>
      <c r="BD1736" s="36">
        <f>IF(AV1736="","",AN1736*AN$5)</f>
        <v>0.949166687471245</v>
      </c>
      <c r="BE1736" s="36">
        <f>IF(AW1736="","",AO1736*AO$5)</f>
        <v>0.24798712323330319</v>
      </c>
      <c r="BF1736" s="36">
        <f>IF(BE1736="","",SUM(AY1736:BE1736))</f>
        <v>2.6593440895207614</v>
      </c>
      <c r="BG1736" s="36"/>
      <c r="BH1736" s="36">
        <f>IF(AT1736="","",3/AT1736)</f>
        <v>5.171686458730572</v>
      </c>
      <c r="BI1736" s="36"/>
      <c r="BJ1736" s="36">
        <f>IF(AQ1736="","",AQ1736*$BH1736)</f>
        <v>8.0154166808790214E-2</v>
      </c>
      <c r="BK1736" s="36">
        <f>IF(AR1736="","",AR1736*$BH1736)</f>
        <v>2.1912581636892688E-2</v>
      </c>
      <c r="BL1736" s="36">
        <f>IF(AS1736="","",AS1736*$BH1736)</f>
        <v>0</v>
      </c>
      <c r="BM1736" s="36">
        <f>IF(AT1736="","",AT1736*$BH1736)</f>
        <v>3.0000000000000004</v>
      </c>
      <c r="BN1736" s="36">
        <f>IF(AU1736="","",AU1736*$BH1736)</f>
        <v>0.10720255474366505</v>
      </c>
      <c r="BO1736" s="36">
        <f>IF(AV1736="","",AV1736*$BH1736)</f>
        <v>4.9087925046731904</v>
      </c>
      <c r="BP1736" s="36">
        <f t="shared" si="200"/>
        <v>13.753293816879705</v>
      </c>
      <c r="BQ1736" s="36">
        <f>IF(AW1736="","",AW1736*$BH1736)</f>
        <v>1.2825116471652238</v>
      </c>
      <c r="BR1736" s="36"/>
      <c r="BS1736" s="36">
        <f t="shared" si="201"/>
        <v>5.0108592531188734</v>
      </c>
      <c r="BT1736" s="36"/>
      <c r="BU1736" s="36">
        <f t="shared" si="202"/>
        <v>0.89279744525633498</v>
      </c>
      <c r="BV1736" s="36">
        <f t="shared" si="203"/>
        <v>0.89279744525633498</v>
      </c>
      <c r="BW1736" s="36">
        <f t="shared" si="204"/>
        <v>1</v>
      </c>
      <c r="BX1736" s="36"/>
      <c r="BY1736" s="36">
        <f>IF(BV1736="","",IF(BQ1736=0,0,((BV1736/BQ1736)*AF1736)))</f>
        <v>3.0514182091151052</v>
      </c>
      <c r="BZ1736" s="36">
        <f>IF(BY1736="","",SUM(S1736:X1736,BY1736))</f>
        <v>98.833851209115096</v>
      </c>
      <c r="CA1736" s="24"/>
      <c r="CB1736" s="26">
        <v>1.4402E-2</v>
      </c>
      <c r="CC1736" s="26">
        <v>8.9829999999999997E-3</v>
      </c>
      <c r="CD1736" s="26">
        <v>4.4811999999999998E-2</v>
      </c>
      <c r="CE1736" s="26">
        <v>1.3207999999999999E-2</v>
      </c>
      <c r="CF1736" s="26">
        <v>8.2240000000000004E-3</v>
      </c>
      <c r="CG1736" s="26">
        <v>3.1023999999999999E-2</v>
      </c>
      <c r="CH1736" s="26"/>
      <c r="CI1736" s="27">
        <v>5.5917199999999996</v>
      </c>
      <c r="CJ1736" s="27">
        <v>5.4329999999999998</v>
      </c>
      <c r="CK1736" s="27">
        <v>-35.75</v>
      </c>
      <c r="CL1736" s="27">
        <v>0.366394</v>
      </c>
      <c r="CM1736" s="27">
        <v>1.9797199999999999</v>
      </c>
      <c r="CN1736" s="27">
        <v>0.33951700000000001</v>
      </c>
      <c r="CO1736" s="27"/>
      <c r="CP1736" s="26">
        <v>6.6806000000000001</v>
      </c>
      <c r="CQ1736" s="26">
        <v>82.952299999999994</v>
      </c>
      <c r="CR1736" s="26">
        <v>10.821</v>
      </c>
      <c r="CS1736" s="26">
        <v>308.38799999999998</v>
      </c>
      <c r="CT1736" s="26"/>
      <c r="CU1736" s="28">
        <v>44278.183229166701</v>
      </c>
      <c r="CV1736" s="28"/>
    </row>
    <row r="1737" spans="1:100" x14ac:dyDescent="0.25">
      <c r="Q1737" s="5" t="str">
        <f t="shared" si="198"/>
        <v/>
      </c>
      <c r="AA1737" s="10"/>
      <c r="AB1737" s="5" t="str">
        <f>IF(Z1737="","",Z1737-O1737)</f>
        <v/>
      </c>
      <c r="AC1737" s="5" t="str">
        <f t="shared" si="199"/>
        <v/>
      </c>
      <c r="AE1737" s="30" t="str">
        <f>IF(M1737="","",IF(M1737&gt;100,M1737, M1737+O1737))</f>
        <v/>
      </c>
      <c r="AF1737" s="38" t="str">
        <f>IF(AE1737="","",IF(AE1737="* * *", Y1737, AE1737-SUM(S1737:X1737)))</f>
        <v/>
      </c>
      <c r="AG1737" s="57"/>
      <c r="AI1737" s="30" t="str">
        <f>IF(S1737="","",IF(AI$6=0, 0, S1737/AI$6))</f>
        <v/>
      </c>
      <c r="AJ1737" s="30" t="str">
        <f>IF(T1737="","",IF(AJ$6=0, 0, T1737/AJ$6))</f>
        <v/>
      </c>
      <c r="AK1737" s="30" t="str">
        <f>IF(U1737="","",IF(AK$6=0, 0, U1737/AK$6))</f>
        <v/>
      </c>
      <c r="AL1737" s="30" t="str">
        <f>IF(V1737="","",IF(AL$6=0, 0, V1737/AL$6))</f>
        <v/>
      </c>
      <c r="AM1737" s="30" t="str">
        <f>IF(W1737="","",IF(AM$6=0, 0, W1737/AM$6))</f>
        <v/>
      </c>
      <c r="AN1737" s="30" t="str">
        <f>IF(X1737="","",IF(AN$6=0, 0, X1737/AN$6))</f>
        <v/>
      </c>
      <c r="AO1737" s="30" t="str">
        <f>IF(Y1737="","",IF(AO$6=0, 0, Y1737/AO$6))</f>
        <v/>
      </c>
      <c r="AQ1737" s="30" t="str">
        <f>IF(AI1737="","",AI1737*AI$4)</f>
        <v/>
      </c>
      <c r="AR1737" s="29" t="str">
        <f>IF(AJ1737="","",AJ1737*AJ$4)</f>
        <v/>
      </c>
      <c r="AS1737" s="30" t="str">
        <f>IF(AK1737="","",AK1737*AK$4)</f>
        <v/>
      </c>
      <c r="AT1737" s="30" t="str">
        <f>IF(AL1737="","",AL1737*AL$4)</f>
        <v/>
      </c>
      <c r="AU1737" s="30" t="str">
        <f>IF(AM1737="","",AM1737*AM$4)</f>
        <v/>
      </c>
      <c r="AV1737" s="30" t="str">
        <f>IF(AN1737="","",AN1737*AN$4)</f>
        <v/>
      </c>
      <c r="AW1737" s="30" t="str">
        <f>IF(AO1737="","",AO1737*AO$4)</f>
        <v/>
      </c>
      <c r="AY1737" s="30" t="str">
        <f>IF(AQ1737="","",AI1737*AI$5)</f>
        <v/>
      </c>
      <c r="AZ1737" s="30" t="str">
        <f>IF(AR1737="","",AJ1737*AJ$5)</f>
        <v/>
      </c>
      <c r="BA1737" s="30" t="str">
        <f>IF(AS1737="","",AK1737*AK$5)</f>
        <v/>
      </c>
      <c r="BB1737" s="30" t="str">
        <f>IF(AT1737="","",AL1737*AL$5)</f>
        <v/>
      </c>
      <c r="BC1737" s="30" t="str">
        <f>IF(AU1737="","",AM1737*AM$5)</f>
        <v/>
      </c>
      <c r="BD1737" s="30" t="str">
        <f>IF(AV1737="","",AN1737*AN$5)</f>
        <v/>
      </c>
      <c r="BE1737" s="30" t="str">
        <f>IF(AW1737="","",AO1737*AO$5)</f>
        <v/>
      </c>
      <c r="BF1737" s="30" t="str">
        <f>IF(BE1737="","",SUM(AY1737:BE1737))</f>
        <v/>
      </c>
      <c r="BH1737" s="30" t="str">
        <f>IF(AT1737="","",3/AT1737)</f>
        <v/>
      </c>
      <c r="BJ1737" s="30" t="str">
        <f>IF(AQ1737="","",AQ1737*$BH1737)</f>
        <v/>
      </c>
      <c r="BK1737" s="30" t="str">
        <f>IF(AR1737="","",AR1737*$BH1737)</f>
        <v/>
      </c>
      <c r="BL1737" s="30" t="str">
        <f>IF(AS1737="","",AS1737*$BH1737)</f>
        <v/>
      </c>
      <c r="BM1737" s="30" t="str">
        <f>IF(AT1737="","",AT1737*$BH1737)</f>
        <v/>
      </c>
      <c r="BN1737" s="30" t="str">
        <f>IF(AU1737="","",AU1737*$BH1737)</f>
        <v/>
      </c>
      <c r="BO1737" s="30" t="str">
        <f>IF(AV1737="","",AV1737*$BH1737)</f>
        <v/>
      </c>
      <c r="BP1737" s="30" t="str">
        <f t="shared" si="200"/>
        <v/>
      </c>
      <c r="BQ1737" s="30" t="str">
        <f>IF(AW1737="","",AW1737*$BH1737)</f>
        <v/>
      </c>
      <c r="BS1737" s="30" t="str">
        <f t="shared" si="201"/>
        <v/>
      </c>
      <c r="BU1737" s="30" t="str">
        <f t="shared" si="202"/>
        <v/>
      </c>
      <c r="BV1737" s="30" t="str">
        <f t="shared" si="203"/>
        <v/>
      </c>
      <c r="BW1737" s="30" t="str">
        <f t="shared" si="204"/>
        <v/>
      </c>
      <c r="BY1737" s="30" t="str">
        <f>IF(BV1737="","",IF(BQ1737=0,0,((BV1737/BQ1737)*AF1737)))</f>
        <v/>
      </c>
      <c r="BZ1737" s="30" t="str">
        <f>IF(BY1737="","",SUM(S1737:X1737,BY1737))</f>
        <v/>
      </c>
    </row>
    <row r="1738" spans="1:100" x14ac:dyDescent="0.25">
      <c r="Q1738" s="5" t="str">
        <f t="shared" si="198"/>
        <v/>
      </c>
      <c r="AA1738" s="10"/>
      <c r="AB1738" s="5" t="str">
        <f>IF(Z1738="","",Z1738-O1738)</f>
        <v/>
      </c>
      <c r="AC1738" s="5" t="str">
        <f t="shared" si="199"/>
        <v/>
      </c>
      <c r="AE1738" s="30" t="str">
        <f>IF(M1738="","",IF(M1738&gt;100,M1738, M1738+O1738))</f>
        <v/>
      </c>
      <c r="AF1738" s="38" t="str">
        <f>IF(AE1738="","",IF(AE1738="* * *", Y1738, AE1738-SUM(S1738:X1738)))</f>
        <v/>
      </c>
      <c r="AG1738" s="57"/>
      <c r="AI1738" s="30" t="str">
        <f>IF(S1738="","",IF(AI$6=0, 0, S1738/AI$6))</f>
        <v/>
      </c>
      <c r="AJ1738" s="30" t="str">
        <f>IF(T1738="","",IF(AJ$6=0, 0, T1738/AJ$6))</f>
        <v/>
      </c>
      <c r="AK1738" s="30" t="str">
        <f>IF(U1738="","",IF(AK$6=0, 0, U1738/AK$6))</f>
        <v/>
      </c>
      <c r="AL1738" s="30" t="str">
        <f>IF(V1738="","",IF(AL$6=0, 0, V1738/AL$6))</f>
        <v/>
      </c>
      <c r="AM1738" s="30" t="str">
        <f>IF(W1738="","",IF(AM$6=0, 0, W1738/AM$6))</f>
        <v/>
      </c>
      <c r="AN1738" s="30" t="str">
        <f>IF(X1738="","",IF(AN$6=0, 0, X1738/AN$6))</f>
        <v/>
      </c>
      <c r="AO1738" s="30" t="str">
        <f>IF(Y1738="","",IF(AO$6=0, 0, Y1738/AO$6))</f>
        <v/>
      </c>
      <c r="AQ1738" s="30" t="str">
        <f>IF(AI1738="","",AI1738*AI$4)</f>
        <v/>
      </c>
      <c r="AR1738" s="29" t="str">
        <f>IF(AJ1738="","",AJ1738*AJ$4)</f>
        <v/>
      </c>
      <c r="AS1738" s="30" t="str">
        <f>IF(AK1738="","",AK1738*AK$4)</f>
        <v/>
      </c>
      <c r="AT1738" s="30" t="str">
        <f>IF(AL1738="","",AL1738*AL$4)</f>
        <v/>
      </c>
      <c r="AU1738" s="30" t="str">
        <f>IF(AM1738="","",AM1738*AM$4)</f>
        <v/>
      </c>
      <c r="AV1738" s="30" t="str">
        <f>IF(AN1738="","",AN1738*AN$4)</f>
        <v/>
      </c>
      <c r="AW1738" s="30" t="str">
        <f>IF(AO1738="","",AO1738*AO$4)</f>
        <v/>
      </c>
      <c r="AY1738" s="30" t="str">
        <f>IF(AQ1738="","",AI1738*AI$5)</f>
        <v/>
      </c>
      <c r="AZ1738" s="30" t="str">
        <f>IF(AR1738="","",AJ1738*AJ$5)</f>
        <v/>
      </c>
      <c r="BA1738" s="30" t="str">
        <f>IF(AS1738="","",AK1738*AK$5)</f>
        <v/>
      </c>
      <c r="BB1738" s="30" t="str">
        <f>IF(AT1738="","",AL1738*AL$5)</f>
        <v/>
      </c>
      <c r="BC1738" s="30" t="str">
        <f>IF(AU1738="","",AM1738*AM$5)</f>
        <v/>
      </c>
      <c r="BD1738" s="30" t="str">
        <f>IF(AV1738="","",AN1738*AN$5)</f>
        <v/>
      </c>
      <c r="BE1738" s="30" t="str">
        <f>IF(AW1738="","",AO1738*AO$5)</f>
        <v/>
      </c>
      <c r="BF1738" s="30" t="str">
        <f>IF(BE1738="","",SUM(AY1738:BE1738))</f>
        <v/>
      </c>
      <c r="BH1738" s="30" t="str">
        <f>IF(AT1738="","",3/AT1738)</f>
        <v/>
      </c>
      <c r="BJ1738" s="30" t="str">
        <f>IF(AQ1738="","",AQ1738*$BH1738)</f>
        <v/>
      </c>
      <c r="BK1738" s="30" t="str">
        <f>IF(AR1738="","",AR1738*$BH1738)</f>
        <v/>
      </c>
      <c r="BL1738" s="30" t="str">
        <f>IF(AS1738="","",AS1738*$BH1738)</f>
        <v/>
      </c>
      <c r="BM1738" s="30" t="str">
        <f>IF(AT1738="","",AT1738*$BH1738)</f>
        <v/>
      </c>
      <c r="BN1738" s="30" t="str">
        <f>IF(AU1738="","",AU1738*$BH1738)</f>
        <v/>
      </c>
      <c r="BO1738" s="30" t="str">
        <f>IF(AV1738="","",AV1738*$BH1738)</f>
        <v/>
      </c>
      <c r="BP1738" s="30" t="str">
        <f t="shared" si="200"/>
        <v/>
      </c>
      <c r="BQ1738" s="30" t="str">
        <f>IF(AW1738="","",AW1738*$BH1738)</f>
        <v/>
      </c>
      <c r="BS1738" s="30" t="str">
        <f t="shared" si="201"/>
        <v/>
      </c>
      <c r="BU1738" s="30" t="str">
        <f t="shared" si="202"/>
        <v/>
      </c>
      <c r="BV1738" s="30" t="str">
        <f t="shared" si="203"/>
        <v/>
      </c>
      <c r="BW1738" s="30" t="str">
        <f t="shared" si="204"/>
        <v/>
      </c>
      <c r="BY1738" s="30" t="str">
        <f>IF(BV1738="","",IF(BQ1738=0,0,((BV1738/BQ1738)*AF1738)))</f>
        <v/>
      </c>
      <c r="BZ1738" s="30" t="str">
        <f>IF(BY1738="","",SUM(S1738:X1738,BY1738))</f>
        <v/>
      </c>
    </row>
    <row r="1739" spans="1:100" x14ac:dyDescent="0.25">
      <c r="Q1739" s="5" t="str">
        <f t="shared" si="198"/>
        <v/>
      </c>
      <c r="AA1739" s="10"/>
      <c r="AB1739" s="5" t="str">
        <f>IF(Z1739="","",Z1739-O1739)</f>
        <v/>
      </c>
      <c r="AC1739" s="5" t="str">
        <f t="shared" si="199"/>
        <v/>
      </c>
      <c r="AE1739" s="30" t="str">
        <f>IF(M1739="","",IF(M1739&gt;100,M1739, M1739+O1739))</f>
        <v/>
      </c>
      <c r="AF1739" s="38" t="str">
        <f>IF(AE1739="","",IF(AE1739="* * *", Y1739, AE1739-SUM(S1739:X1739)))</f>
        <v/>
      </c>
      <c r="AG1739" s="57"/>
      <c r="AI1739" s="30" t="str">
        <f>IF(S1739="","",IF(AI$6=0, 0, S1739/AI$6))</f>
        <v/>
      </c>
      <c r="AJ1739" s="30" t="str">
        <f>IF(T1739="","",IF(AJ$6=0, 0, T1739/AJ$6))</f>
        <v/>
      </c>
      <c r="AK1739" s="30" t="str">
        <f>IF(U1739="","",IF(AK$6=0, 0, U1739/AK$6))</f>
        <v/>
      </c>
      <c r="AL1739" s="30" t="str">
        <f>IF(V1739="","",IF(AL$6=0, 0, V1739/AL$6))</f>
        <v/>
      </c>
      <c r="AM1739" s="30" t="str">
        <f>IF(W1739="","",IF(AM$6=0, 0, W1739/AM$6))</f>
        <v/>
      </c>
      <c r="AN1739" s="30" t="str">
        <f>IF(X1739="","",IF(AN$6=0, 0, X1739/AN$6))</f>
        <v/>
      </c>
      <c r="AO1739" s="30" t="str">
        <f>IF(Y1739="","",IF(AO$6=0, 0, Y1739/AO$6))</f>
        <v/>
      </c>
      <c r="AQ1739" s="30" t="str">
        <f>IF(AI1739="","",AI1739*AI$4)</f>
        <v/>
      </c>
      <c r="AR1739" s="29" t="str">
        <f>IF(AJ1739="","",AJ1739*AJ$4)</f>
        <v/>
      </c>
      <c r="AS1739" s="30" t="str">
        <f>IF(AK1739="","",AK1739*AK$4)</f>
        <v/>
      </c>
      <c r="AT1739" s="30" t="str">
        <f>IF(AL1739="","",AL1739*AL$4)</f>
        <v/>
      </c>
      <c r="AU1739" s="30" t="str">
        <f>IF(AM1739="","",AM1739*AM$4)</f>
        <v/>
      </c>
      <c r="AV1739" s="30" t="str">
        <f>IF(AN1739="","",AN1739*AN$4)</f>
        <v/>
      </c>
      <c r="AW1739" s="30" t="str">
        <f>IF(AO1739="","",AO1739*AO$4)</f>
        <v/>
      </c>
      <c r="AY1739" s="30" t="str">
        <f>IF(AQ1739="","",AI1739*AI$5)</f>
        <v/>
      </c>
      <c r="AZ1739" s="30" t="str">
        <f>IF(AR1739="","",AJ1739*AJ$5)</f>
        <v/>
      </c>
      <c r="BA1739" s="30" t="str">
        <f>IF(AS1739="","",AK1739*AK$5)</f>
        <v/>
      </c>
      <c r="BB1739" s="30" t="str">
        <f>IF(AT1739="","",AL1739*AL$5)</f>
        <v/>
      </c>
      <c r="BC1739" s="30" t="str">
        <f>IF(AU1739="","",AM1739*AM$5)</f>
        <v/>
      </c>
      <c r="BD1739" s="30" t="str">
        <f>IF(AV1739="","",AN1739*AN$5)</f>
        <v/>
      </c>
      <c r="BE1739" s="30" t="str">
        <f>IF(AW1739="","",AO1739*AO$5)</f>
        <v/>
      </c>
      <c r="BF1739" s="30" t="str">
        <f>IF(BE1739="","",SUM(AY1739:BE1739))</f>
        <v/>
      </c>
      <c r="BH1739" s="30" t="str">
        <f>IF(AT1739="","",3/AT1739)</f>
        <v/>
      </c>
      <c r="BJ1739" s="30" t="str">
        <f>IF(AQ1739="","",AQ1739*$BH1739)</f>
        <v/>
      </c>
      <c r="BK1739" s="30" t="str">
        <f>IF(AR1739="","",AR1739*$BH1739)</f>
        <v/>
      </c>
      <c r="BL1739" s="30" t="str">
        <f>IF(AS1739="","",AS1739*$BH1739)</f>
        <v/>
      </c>
      <c r="BM1739" s="30" t="str">
        <f>IF(AT1739="","",AT1739*$BH1739)</f>
        <v/>
      </c>
      <c r="BN1739" s="30" t="str">
        <f>IF(AU1739="","",AU1739*$BH1739)</f>
        <v/>
      </c>
      <c r="BO1739" s="30" t="str">
        <f>IF(AV1739="","",AV1739*$BH1739)</f>
        <v/>
      </c>
      <c r="BP1739" s="30" t="str">
        <f t="shared" si="200"/>
        <v/>
      </c>
      <c r="BQ1739" s="30" t="str">
        <f>IF(AW1739="","",AW1739*$BH1739)</f>
        <v/>
      </c>
      <c r="BS1739" s="30" t="str">
        <f t="shared" si="201"/>
        <v/>
      </c>
      <c r="BU1739" s="30" t="str">
        <f t="shared" si="202"/>
        <v/>
      </c>
      <c r="BV1739" s="30" t="str">
        <f t="shared" si="203"/>
        <v/>
      </c>
      <c r="BW1739" s="30" t="str">
        <f t="shared" si="204"/>
        <v/>
      </c>
      <c r="BY1739" s="30" t="str">
        <f>IF(BV1739="","",IF(BQ1739=0,0,((BV1739/BQ1739)*AF1739)))</f>
        <v/>
      </c>
      <c r="BZ1739" s="30" t="str">
        <f>IF(BY1739="","",SUM(S1739:X1739,BY1739))</f>
        <v/>
      </c>
    </row>
    <row r="1740" spans="1:100" x14ac:dyDescent="0.25">
      <c r="A1740" s="9">
        <v>44312</v>
      </c>
      <c r="Q1740" s="5" t="str">
        <f t="shared" si="198"/>
        <v/>
      </c>
      <c r="AA1740" s="10"/>
      <c r="AB1740" s="5" t="str">
        <f>IF(Z1740="","",Z1740-O1740)</f>
        <v/>
      </c>
      <c r="AC1740" s="5" t="str">
        <f t="shared" si="199"/>
        <v/>
      </c>
      <c r="AE1740" s="30" t="str">
        <f>IF(M1740="","",IF(M1740&gt;100,M1740, M1740+O1740))</f>
        <v/>
      </c>
      <c r="AF1740" s="38" t="str">
        <f>IF(AE1740="","",IF(AE1740="* * *", Y1740, AE1740-SUM(S1740:X1740)))</f>
        <v/>
      </c>
      <c r="AG1740" s="57"/>
      <c r="AI1740" s="30" t="str">
        <f>IF(S1740="","",IF(AI$6=0, 0, S1740/AI$6))</f>
        <v/>
      </c>
      <c r="AJ1740" s="30" t="str">
        <f>IF(T1740="","",IF(AJ$6=0, 0, T1740/AJ$6))</f>
        <v/>
      </c>
      <c r="AK1740" s="30" t="str">
        <f>IF(U1740="","",IF(AK$6=0, 0, U1740/AK$6))</f>
        <v/>
      </c>
      <c r="AL1740" s="30" t="str">
        <f>IF(V1740="","",IF(AL$6=0, 0, V1740/AL$6))</f>
        <v/>
      </c>
      <c r="AM1740" s="30" t="str">
        <f>IF(W1740="","",IF(AM$6=0, 0, W1740/AM$6))</f>
        <v/>
      </c>
      <c r="AN1740" s="30" t="str">
        <f>IF(X1740="","",IF(AN$6=0, 0, X1740/AN$6))</f>
        <v/>
      </c>
      <c r="AO1740" s="30" t="str">
        <f>IF(Y1740="","",IF(AO$6=0, 0, Y1740/AO$6))</f>
        <v/>
      </c>
      <c r="AQ1740" s="30" t="str">
        <f>IF(AI1740="","",AI1740*AI$4)</f>
        <v/>
      </c>
      <c r="AR1740" s="29" t="str">
        <f>IF(AJ1740="","",AJ1740*AJ$4)</f>
        <v/>
      </c>
      <c r="AS1740" s="30" t="str">
        <f>IF(AK1740="","",AK1740*AK$4)</f>
        <v/>
      </c>
      <c r="AT1740" s="30" t="str">
        <f>IF(AL1740="","",AL1740*AL$4)</f>
        <v/>
      </c>
      <c r="AU1740" s="30" t="str">
        <f>IF(AM1740="","",AM1740*AM$4)</f>
        <v/>
      </c>
      <c r="AV1740" s="30" t="str">
        <f>IF(AN1740="","",AN1740*AN$4)</f>
        <v/>
      </c>
      <c r="AW1740" s="30" t="str">
        <f>IF(AO1740="","",AO1740*AO$4)</f>
        <v/>
      </c>
      <c r="AY1740" s="30" t="str">
        <f>IF(AQ1740="","",AI1740*AI$5)</f>
        <v/>
      </c>
      <c r="AZ1740" s="30" t="str">
        <f>IF(AR1740="","",AJ1740*AJ$5)</f>
        <v/>
      </c>
      <c r="BA1740" s="30" t="str">
        <f>IF(AS1740="","",AK1740*AK$5)</f>
        <v/>
      </c>
      <c r="BB1740" s="30" t="str">
        <f>IF(AT1740="","",AL1740*AL$5)</f>
        <v/>
      </c>
      <c r="BC1740" s="30" t="str">
        <f>IF(AU1740="","",AM1740*AM$5)</f>
        <v/>
      </c>
      <c r="BD1740" s="30" t="str">
        <f>IF(AV1740="","",AN1740*AN$5)</f>
        <v/>
      </c>
      <c r="BE1740" s="30" t="str">
        <f>IF(AW1740="","",AO1740*AO$5)</f>
        <v/>
      </c>
      <c r="BF1740" s="30" t="str">
        <f>IF(BE1740="","",SUM(AY1740:BE1740))</f>
        <v/>
      </c>
      <c r="BH1740" s="30" t="str">
        <f>IF(AT1740="","",3/AT1740)</f>
        <v/>
      </c>
      <c r="BJ1740" s="30" t="str">
        <f>IF(AQ1740="","",AQ1740*$BH1740)</f>
        <v/>
      </c>
      <c r="BK1740" s="30" t="str">
        <f>IF(AR1740="","",AR1740*$BH1740)</f>
        <v/>
      </c>
      <c r="BL1740" s="30" t="str">
        <f>IF(AS1740="","",AS1740*$BH1740)</f>
        <v/>
      </c>
      <c r="BM1740" s="30" t="str">
        <f>IF(AT1740="","",AT1740*$BH1740)</f>
        <v/>
      </c>
      <c r="BN1740" s="30" t="str">
        <f>IF(AU1740="","",AU1740*$BH1740)</f>
        <v/>
      </c>
      <c r="BO1740" s="30" t="str">
        <f>IF(AV1740="","",AV1740*$BH1740)</f>
        <v/>
      </c>
      <c r="BP1740" s="30" t="str">
        <f t="shared" si="200"/>
        <v/>
      </c>
      <c r="BQ1740" s="30" t="str">
        <f>IF(AW1740="","",AW1740*$BH1740)</f>
        <v/>
      </c>
      <c r="BS1740" s="30" t="str">
        <f t="shared" si="201"/>
        <v/>
      </c>
      <c r="BU1740" s="30" t="str">
        <f t="shared" si="202"/>
        <v/>
      </c>
      <c r="BV1740" s="30" t="str">
        <f t="shared" si="203"/>
        <v/>
      </c>
      <c r="BW1740" s="30" t="str">
        <f t="shared" si="204"/>
        <v/>
      </c>
      <c r="BY1740" s="30" t="str">
        <f>IF(BV1740="","",IF(BQ1740=0,0,((BV1740/BQ1740)*AF1740)))</f>
        <v/>
      </c>
      <c r="BZ1740" s="30" t="str">
        <f>IF(BY1740="","",SUM(S1740:X1740,BY1740))</f>
        <v/>
      </c>
    </row>
    <row r="1741" spans="1:100" s="11" customFormat="1" x14ac:dyDescent="0.25">
      <c r="A1741" s="11" t="s">
        <v>127</v>
      </c>
      <c r="B1741" s="11">
        <v>42</v>
      </c>
      <c r="C1741" s="11">
        <v>1</v>
      </c>
      <c r="E1741" s="12">
        <v>0.68299900000000002</v>
      </c>
      <c r="F1741" s="12">
        <v>0.21395900000000001</v>
      </c>
      <c r="G1741" s="12">
        <v>0</v>
      </c>
      <c r="H1741" s="12">
        <v>17.0044</v>
      </c>
      <c r="I1741" s="12">
        <v>0.28534999999999999</v>
      </c>
      <c r="J1741" s="12">
        <v>37.411499999999997</v>
      </c>
      <c r="K1741" s="12">
        <v>43.979300000000002</v>
      </c>
      <c r="L1741" s="12">
        <v>0.42251</v>
      </c>
      <c r="M1741" s="12">
        <v>100</v>
      </c>
      <c r="N1741" s="12"/>
      <c r="O1741" s="12">
        <v>6.4390000000000003E-2</v>
      </c>
      <c r="P1741" s="12">
        <v>43.914900000000003</v>
      </c>
      <c r="Q1741" s="12">
        <f t="shared" si="198"/>
        <v>99.935609999999997</v>
      </c>
      <c r="R1741" s="12"/>
      <c r="S1741" s="12">
        <v>0.92066700000000001</v>
      </c>
      <c r="T1741" s="12">
        <v>0.35480899999999999</v>
      </c>
      <c r="U1741" s="12">
        <v>0</v>
      </c>
      <c r="V1741" s="12">
        <v>38.963999999999999</v>
      </c>
      <c r="W1741" s="12">
        <v>0.28534999999999999</v>
      </c>
      <c r="X1741" s="12">
        <v>52.346200000000003</v>
      </c>
      <c r="Y1741" s="12">
        <v>7.1290300000000002</v>
      </c>
      <c r="Z1741" s="12">
        <v>100</v>
      </c>
      <c r="AA1741" s="13"/>
      <c r="AB1741" s="12">
        <f>IF(Z1741="","",Z1741-O1741)</f>
        <v>99.935609999999997</v>
      </c>
      <c r="AC1741" s="12">
        <f t="shared" si="199"/>
        <v>92.806579999999997</v>
      </c>
      <c r="AD1741" s="12"/>
      <c r="AE1741" s="32">
        <f>IF(M1741="","",IF(M1741&gt;100,M1741, M1741+O1741))</f>
        <v>100.06439</v>
      </c>
      <c r="AF1741" s="39">
        <f>IF(AE1741="","",IF(AE1741="* * *", Y1741, AE1741-SUM(S1741:X1741)))</f>
        <v>7.1933640000000025</v>
      </c>
      <c r="AG1741" s="56"/>
      <c r="AH1741" s="31"/>
      <c r="AI1741" s="32">
        <f>IF(S1741="","",IF(AI$6=0, 0, S1741/AI$6))</f>
        <v>1.4854513484741752E-2</v>
      </c>
      <c r="AJ1741" s="32">
        <f>IF(T1741="","",IF(AJ$6=0, 0, T1741/AJ$6))</f>
        <v>8.8031231934578673E-3</v>
      </c>
      <c r="AK1741" s="32">
        <f>IF(U1741="","",IF(AK$6=0, 0, U1741/AK$6))</f>
        <v>0</v>
      </c>
      <c r="AL1741" s="32">
        <f>IF(V1741="","",IF(AL$6=0, 0, V1741/AL$6))</f>
        <v>0.27450161513808352</v>
      </c>
      <c r="AM1741" s="32">
        <f>IF(W1741="","",IF(AM$6=0, 0, W1741/AM$6))</f>
        <v>8.0490247239185918E-3</v>
      </c>
      <c r="AN1741" s="32">
        <f>IF(X1741="","",IF(AN$6=0, 0, X1741/AN$6))</f>
        <v>0.9334633916693712</v>
      </c>
      <c r="AO1741" s="32">
        <f>IF(Y1741="","",IF(AO$6=0, 0, Y1741/AO$6))</f>
        <v>0.4191728588333003</v>
      </c>
      <c r="AP1741" s="32"/>
      <c r="AQ1741" s="32">
        <f>IF(AI1741="","",AI1741*AI$4)</f>
        <v>2.9709026969483503E-2</v>
      </c>
      <c r="AR1741" s="31">
        <f>IF(AJ1741="","",AJ1741*AJ$4)</f>
        <v>8.8031231934578673E-3</v>
      </c>
      <c r="AS1741" s="32">
        <f>IF(AK1741="","",AK1741*AK$4)</f>
        <v>0</v>
      </c>
      <c r="AT1741" s="32">
        <f>IF(AL1741="","",AL1741*AL$4)</f>
        <v>0.54900323027616704</v>
      </c>
      <c r="AU1741" s="32">
        <f>IF(AM1741="","",AM1741*AM$4)</f>
        <v>8.0490247239185918E-3</v>
      </c>
      <c r="AV1741" s="32">
        <f>IF(AN1741="","",AN1741*AN$4)</f>
        <v>0.9334633916693712</v>
      </c>
      <c r="AW1741" s="32">
        <f>IF(AO1741="","",AO1741*AO$4)</f>
        <v>0.4191728588333003</v>
      </c>
      <c r="AX1741" s="32"/>
      <c r="AY1741" s="32">
        <f>IF(AQ1741="","",AI1741*AI$5)</f>
        <v>1.4854513484741752E-2</v>
      </c>
      <c r="AZ1741" s="32">
        <f>IF(AR1741="","",AJ1741*AJ$5)</f>
        <v>8.8031231934578673E-3</v>
      </c>
      <c r="BA1741" s="32">
        <f>IF(AS1741="","",AK1741*AK$5)</f>
        <v>0</v>
      </c>
      <c r="BB1741" s="32">
        <f>IF(AT1741="","",AL1741*AL$5)</f>
        <v>1.3725080756904176</v>
      </c>
      <c r="BC1741" s="32">
        <f>IF(AU1741="","",AM1741*AM$5)</f>
        <v>0</v>
      </c>
      <c r="BD1741" s="32">
        <f>IF(AV1741="","",AN1741*AN$5)</f>
        <v>0.9334633916693712</v>
      </c>
      <c r="BE1741" s="32">
        <f>IF(AW1741="","",AO1741*AO$5)</f>
        <v>0.4191728588333003</v>
      </c>
      <c r="BF1741" s="32">
        <f>IF(BE1741="","",SUM(AY1741:BE1741))</f>
        <v>2.7488019628712883</v>
      </c>
      <c r="BG1741" s="32"/>
      <c r="BH1741" s="32">
        <f>IF(AT1741="","",3/AT1741)</f>
        <v>5.4644487218971358</v>
      </c>
      <c r="BI1741" s="32"/>
      <c r="BJ1741" s="32">
        <f>IF(AQ1741="","",AQ1741*$BH1741)</f>
        <v>0.16234345445220166</v>
      </c>
      <c r="BK1741" s="32">
        <f>IF(AR1741="","",AR1741*$BH1741)</f>
        <v>4.8104215283193877E-2</v>
      </c>
      <c r="BL1741" s="32">
        <f>IF(AS1741="","",AS1741*$BH1741)</f>
        <v>0</v>
      </c>
      <c r="BM1741" s="32">
        <f>IF(AT1741="","",AT1741*$BH1741)</f>
        <v>3</v>
      </c>
      <c r="BN1741" s="32">
        <f>IF(AU1741="","",AU1741*$BH1741)</f>
        <v>4.3983482865135398E-2</v>
      </c>
      <c r="BO1741" s="32">
        <f>IF(AV1741="","",AV1741*$BH1741)</f>
        <v>5.1008628375454608</v>
      </c>
      <c r="BP1741" s="32">
        <f t="shared" si="200"/>
        <v>15.020687372760349</v>
      </c>
      <c r="BQ1741" s="32">
        <f>IF(AW1741="","",AW1741*$BH1741)</f>
        <v>2.2905485927055964</v>
      </c>
      <c r="BR1741" s="32"/>
      <c r="BS1741" s="32">
        <f t="shared" si="201"/>
        <v>5.3113105072808562</v>
      </c>
      <c r="BT1741" s="32"/>
      <c r="BU1741" s="32">
        <f t="shared" si="202"/>
        <v>0.95601651713486457</v>
      </c>
      <c r="BV1741" s="32">
        <f t="shared" si="203"/>
        <v>0.95601651713486457</v>
      </c>
      <c r="BW1741" s="32">
        <f t="shared" si="204"/>
        <v>1</v>
      </c>
      <c r="BX1741" s="32"/>
      <c r="BY1741" s="32">
        <f>IF(BV1741="","",IF(BQ1741=0,0,((BV1741/BQ1741)*AF1741)))</f>
        <v>3.0023265254723266</v>
      </c>
      <c r="BZ1741" s="32">
        <f>IF(BY1741="","",SUM(S1741:X1741,BY1741))</f>
        <v>95.873352525472328</v>
      </c>
      <c r="CA1741" s="12"/>
      <c r="CB1741" s="14">
        <v>1.3868999999999999E-2</v>
      </c>
      <c r="CC1741" s="14">
        <v>9.2499999999999995E-3</v>
      </c>
      <c r="CD1741" s="14">
        <v>4.2085999999999998E-2</v>
      </c>
      <c r="CE1741" s="14">
        <v>1.1686999999999999E-2</v>
      </c>
      <c r="CF1741" s="14">
        <v>8.4270000000000005E-3</v>
      </c>
      <c r="CG1741" s="14">
        <v>3.1447999999999997E-2</v>
      </c>
      <c r="CH1741" s="14"/>
      <c r="CI1741" s="15">
        <v>3.7906399999999998</v>
      </c>
      <c r="CJ1741" s="15">
        <v>3.1997300000000002</v>
      </c>
      <c r="CK1741" s="15">
        <v>-24.657</v>
      </c>
      <c r="CL1741" s="15">
        <v>0.376911</v>
      </c>
      <c r="CM1741" s="15">
        <v>3.4298600000000001</v>
      </c>
      <c r="CN1741" s="15">
        <v>0.34480899999999998</v>
      </c>
      <c r="CO1741" s="15"/>
      <c r="CP1741" s="14">
        <v>17.015000000000001</v>
      </c>
      <c r="CQ1741" s="14">
        <v>50.053699999999999</v>
      </c>
      <c r="CR1741" s="14">
        <v>11.154999999999999</v>
      </c>
      <c r="CS1741" s="14">
        <v>0</v>
      </c>
      <c r="CT1741" s="14"/>
      <c r="CU1741" s="16">
        <v>44312.817349536999</v>
      </c>
      <c r="CV1741" s="16"/>
    </row>
    <row r="1742" spans="1:100" s="17" customFormat="1" x14ac:dyDescent="0.25">
      <c r="A1742" s="17" t="s">
        <v>127</v>
      </c>
      <c r="B1742" s="17">
        <v>43</v>
      </c>
      <c r="C1742" s="17">
        <v>2</v>
      </c>
      <c r="E1742" s="18">
        <v>0.69926500000000003</v>
      </c>
      <c r="F1742" s="18">
        <v>0.22334599999999999</v>
      </c>
      <c r="G1742" s="18">
        <v>0</v>
      </c>
      <c r="H1742" s="18">
        <v>17.324300000000001</v>
      </c>
      <c r="I1742" s="18">
        <v>0.31510500000000002</v>
      </c>
      <c r="J1742" s="18">
        <v>37.587600000000002</v>
      </c>
      <c r="K1742" s="18">
        <v>43.489899999999999</v>
      </c>
      <c r="L1742" s="18">
        <v>0.36047299999999999</v>
      </c>
      <c r="M1742" s="18">
        <v>100</v>
      </c>
      <c r="N1742" s="18"/>
      <c r="O1742" s="18">
        <v>7.1104000000000001E-2</v>
      </c>
      <c r="P1742" s="18">
        <v>43.418799999999997</v>
      </c>
      <c r="Q1742" s="18">
        <f t="shared" si="198"/>
        <v>99.928895999999995</v>
      </c>
      <c r="R1742" s="18"/>
      <c r="S1742" s="18">
        <v>0.94259400000000004</v>
      </c>
      <c r="T1742" s="18">
        <v>0.37037500000000001</v>
      </c>
      <c r="U1742" s="18">
        <v>0</v>
      </c>
      <c r="V1742" s="18">
        <v>39.697000000000003</v>
      </c>
      <c r="W1742" s="18">
        <v>0.31510500000000002</v>
      </c>
      <c r="X1742" s="18">
        <v>52.592599999999997</v>
      </c>
      <c r="Y1742" s="18">
        <v>6.0822700000000003</v>
      </c>
      <c r="Z1742" s="18">
        <v>100</v>
      </c>
      <c r="AA1742" s="19"/>
      <c r="AB1742" s="18">
        <f>IF(Z1742="","",Z1742-O1742)</f>
        <v>99.928895999999995</v>
      </c>
      <c r="AC1742" s="18">
        <f t="shared" si="199"/>
        <v>93.846626000000001</v>
      </c>
      <c r="AD1742" s="18"/>
      <c r="AE1742" s="34">
        <f>IF(M1742="","",IF(M1742&gt;100,M1742, M1742+O1742))</f>
        <v>100.07110400000001</v>
      </c>
      <c r="AF1742" s="37">
        <f>IF(AE1742="","",IF(AE1742="* * *", Y1742, AE1742-SUM(S1742:X1742)))</f>
        <v>6.1534300000000002</v>
      </c>
      <c r="AG1742" s="54"/>
      <c r="AH1742" s="33"/>
      <c r="AI1742" s="34">
        <f>IF(S1742="","",IF(AI$6=0, 0, S1742/AI$6))</f>
        <v>1.5208294946638326E-2</v>
      </c>
      <c r="AJ1742" s="34">
        <f>IF(T1742="","",IF(AJ$6=0, 0, T1742/AJ$6))</f>
        <v>9.1893293371277454E-3</v>
      </c>
      <c r="AK1742" s="34">
        <f>IF(U1742="","",IF(AK$6=0, 0, U1742/AK$6))</f>
        <v>0</v>
      </c>
      <c r="AL1742" s="34">
        <f>IF(V1742="","",IF(AL$6=0, 0, V1742/AL$6))</f>
        <v>0.27966560456155687</v>
      </c>
      <c r="AM1742" s="34">
        <f>IF(W1742="","",IF(AM$6=0, 0, W1742/AM$6))</f>
        <v>8.8883404087274163E-3</v>
      </c>
      <c r="AN1742" s="34">
        <f>IF(X1742="","",IF(AN$6=0, 0, X1742/AN$6))</f>
        <v>0.93785731863460131</v>
      </c>
      <c r="AO1742" s="34">
        <f>IF(Y1742="","",IF(AO$6=0, 0, Y1742/AO$6))</f>
        <v>0.35762544190387996</v>
      </c>
      <c r="AP1742" s="34"/>
      <c r="AQ1742" s="34">
        <f>IF(AI1742="","",AI1742*AI$4)</f>
        <v>3.0416589893276651E-2</v>
      </c>
      <c r="AR1742" s="33">
        <f>IF(AJ1742="","",AJ1742*AJ$4)</f>
        <v>9.1893293371277454E-3</v>
      </c>
      <c r="AS1742" s="34">
        <f>IF(AK1742="","",AK1742*AK$4)</f>
        <v>0</v>
      </c>
      <c r="AT1742" s="34">
        <f>IF(AL1742="","",AL1742*AL$4)</f>
        <v>0.55933120912311374</v>
      </c>
      <c r="AU1742" s="34">
        <f>IF(AM1742="","",AM1742*AM$4)</f>
        <v>8.8883404087274163E-3</v>
      </c>
      <c r="AV1742" s="34">
        <f>IF(AN1742="","",AN1742*AN$4)</f>
        <v>0.93785731863460131</v>
      </c>
      <c r="AW1742" s="34">
        <f>IF(AO1742="","",AO1742*AO$4)</f>
        <v>0.35762544190387996</v>
      </c>
      <c r="AX1742" s="34"/>
      <c r="AY1742" s="34">
        <f>IF(AQ1742="","",AI1742*AI$5)</f>
        <v>1.5208294946638326E-2</v>
      </c>
      <c r="AZ1742" s="34">
        <f>IF(AR1742="","",AJ1742*AJ$5)</f>
        <v>9.1893293371277454E-3</v>
      </c>
      <c r="BA1742" s="34">
        <f>IF(AS1742="","",AK1742*AK$5)</f>
        <v>0</v>
      </c>
      <c r="BB1742" s="34">
        <f>IF(AT1742="","",AL1742*AL$5)</f>
        <v>1.3983280228077843</v>
      </c>
      <c r="BC1742" s="34">
        <f>IF(AU1742="","",AM1742*AM$5)</f>
        <v>0</v>
      </c>
      <c r="BD1742" s="34">
        <f>IF(AV1742="","",AN1742*AN$5)</f>
        <v>0.93785731863460131</v>
      </c>
      <c r="BE1742" s="34">
        <f>IF(AW1742="","",AO1742*AO$5)</f>
        <v>0.35762544190387996</v>
      </c>
      <c r="BF1742" s="34">
        <f>IF(BE1742="","",SUM(AY1742:BE1742))</f>
        <v>2.7182084076300312</v>
      </c>
      <c r="BG1742" s="34"/>
      <c r="BH1742" s="34">
        <f>IF(AT1742="","",3/AT1742)</f>
        <v>5.3635483789707035</v>
      </c>
      <c r="BI1742" s="34"/>
      <c r="BJ1742" s="34">
        <f>IF(AQ1742="","",AQ1742*$BH1742)</f>
        <v>0.16314085141590068</v>
      </c>
      <c r="BK1742" s="34">
        <f>IF(AR1742="","",AR1742*$BH1742)</f>
        <v>4.9287412469979447E-2</v>
      </c>
      <c r="BL1742" s="34">
        <f>IF(AS1742="","",AS1742*$BH1742)</f>
        <v>0</v>
      </c>
      <c r="BM1742" s="34">
        <f>IF(AT1742="","",AT1742*$BH1742)</f>
        <v>3.0000000000000004</v>
      </c>
      <c r="BN1742" s="34">
        <f>IF(AU1742="","",AU1742*$BH1742)</f>
        <v>4.7673043790969732E-2</v>
      </c>
      <c r="BO1742" s="34">
        <f>IF(AV1742="","",AV1742*$BH1742)</f>
        <v>5.0302431010684261</v>
      </c>
      <c r="BP1742" s="34">
        <f t="shared" si="200"/>
        <v>14.579242298448591</v>
      </c>
      <c r="BQ1742" s="34">
        <f>IF(AW1742="","",AW1742*$BH1742)</f>
        <v>1.9181413592022369</v>
      </c>
      <c r="BR1742" s="34"/>
      <c r="BS1742" s="34">
        <f t="shared" si="201"/>
        <v>5.2426713649543064</v>
      </c>
      <c r="BT1742" s="34"/>
      <c r="BU1742" s="34">
        <f t="shared" si="202"/>
        <v>0.9523269562090303</v>
      </c>
      <c r="BV1742" s="34">
        <f t="shared" si="203"/>
        <v>0.9523269562090303</v>
      </c>
      <c r="BW1742" s="34">
        <f t="shared" si="204"/>
        <v>1</v>
      </c>
      <c r="BX1742" s="34"/>
      <c r="BY1742" s="34">
        <f>IF(BV1742="","",IF(BQ1742=0,0,((BV1742/BQ1742)*AF1742)))</f>
        <v>3.0550810210268153</v>
      </c>
      <c r="BZ1742" s="34">
        <f>IF(BY1742="","",SUM(S1742:X1742,BY1742))</f>
        <v>96.972755021026813</v>
      </c>
      <c r="CA1742" s="18"/>
      <c r="CB1742" s="20">
        <v>1.4641E-2</v>
      </c>
      <c r="CC1742" s="20">
        <v>9.0869999999999996E-3</v>
      </c>
      <c r="CD1742" s="20">
        <v>4.5343000000000001E-2</v>
      </c>
      <c r="CE1742" s="20">
        <v>1.2685E-2</v>
      </c>
      <c r="CF1742" s="20">
        <v>8.4189999999999994E-3</v>
      </c>
      <c r="CG1742" s="20">
        <v>3.1474000000000002E-2</v>
      </c>
      <c r="CH1742" s="20"/>
      <c r="CI1742" s="21">
        <v>3.7638099999999999</v>
      </c>
      <c r="CJ1742" s="21">
        <v>3.08169</v>
      </c>
      <c r="CK1742" s="21">
        <v>-26.184000000000001</v>
      </c>
      <c r="CL1742" s="21">
        <v>0.37337100000000001</v>
      </c>
      <c r="CM1742" s="21">
        <v>3.2314099999999999</v>
      </c>
      <c r="CN1742" s="21">
        <v>0.34386</v>
      </c>
      <c r="CO1742" s="21"/>
      <c r="CP1742" s="20">
        <v>17.035399999999999</v>
      </c>
      <c r="CQ1742" s="20">
        <v>50.0503</v>
      </c>
      <c r="CR1742" s="20">
        <v>11.1555</v>
      </c>
      <c r="CS1742" s="20">
        <v>20.682200000000002</v>
      </c>
      <c r="CT1742" s="20"/>
      <c r="CU1742" s="22">
        <v>44312.819131944401</v>
      </c>
      <c r="CV1742" s="22"/>
    </row>
    <row r="1743" spans="1:100" s="17" customFormat="1" x14ac:dyDescent="0.25">
      <c r="A1743" s="17" t="s">
        <v>127</v>
      </c>
      <c r="B1743" s="17">
        <v>44</v>
      </c>
      <c r="C1743" s="17">
        <v>3</v>
      </c>
      <c r="E1743" s="18">
        <v>0.73122200000000004</v>
      </c>
      <c r="F1743" s="18">
        <v>0.201741</v>
      </c>
      <c r="G1743" s="18">
        <v>0</v>
      </c>
      <c r="H1743" s="18">
        <v>17.4407</v>
      </c>
      <c r="I1743" s="18">
        <v>0.32950299999999999</v>
      </c>
      <c r="J1743" s="18">
        <v>37.315300000000001</v>
      </c>
      <c r="K1743" s="18">
        <v>43.615499999999997</v>
      </c>
      <c r="L1743" s="18">
        <v>0.36596000000000001</v>
      </c>
      <c r="M1743" s="18">
        <v>100</v>
      </c>
      <c r="N1743" s="18"/>
      <c r="O1743" s="18">
        <v>7.4353000000000002E-2</v>
      </c>
      <c r="P1743" s="18">
        <v>43.541200000000003</v>
      </c>
      <c r="Q1743" s="18">
        <f t="shared" si="198"/>
        <v>99.925646999999998</v>
      </c>
      <c r="R1743" s="18"/>
      <c r="S1743" s="18">
        <v>0.98567099999999996</v>
      </c>
      <c r="T1743" s="18">
        <v>0.33454699999999998</v>
      </c>
      <c r="U1743" s="18">
        <v>0</v>
      </c>
      <c r="V1743" s="18">
        <v>39.963799999999999</v>
      </c>
      <c r="W1743" s="18">
        <v>0.32950299999999999</v>
      </c>
      <c r="X1743" s="18">
        <v>52.211599999999997</v>
      </c>
      <c r="Y1743" s="18">
        <v>6.1748500000000002</v>
      </c>
      <c r="Z1743" s="18">
        <v>100</v>
      </c>
      <c r="AA1743" s="19"/>
      <c r="AB1743" s="18">
        <f>IF(Z1743="","",Z1743-O1743)</f>
        <v>99.925646999999998</v>
      </c>
      <c r="AC1743" s="18">
        <f t="shared" si="199"/>
        <v>93.750796999999991</v>
      </c>
      <c r="AD1743" s="18"/>
      <c r="AE1743" s="34">
        <f>IF(M1743="","",IF(M1743&gt;100,M1743, M1743+O1743))</f>
        <v>100.074353</v>
      </c>
      <c r="AF1743" s="37">
        <f>IF(AE1743="","",IF(AE1743="* * *", Y1743, AE1743-SUM(S1743:X1743)))</f>
        <v>6.2492320000000063</v>
      </c>
      <c r="AG1743" s="54"/>
      <c r="AH1743" s="33"/>
      <c r="AI1743" s="34">
        <f>IF(S1743="","",IF(AI$6=0, 0, S1743/AI$6))</f>
        <v>1.5903321353995404E-2</v>
      </c>
      <c r="AJ1743" s="34">
        <f>IF(T1743="","",IF(AJ$6=0, 0, T1743/AJ$6))</f>
        <v>8.3004051616552832E-3</v>
      </c>
      <c r="AK1743" s="34">
        <f>IF(U1743="","",IF(AK$6=0, 0, U1743/AK$6))</f>
        <v>0</v>
      </c>
      <c r="AL1743" s="34">
        <f>IF(V1743="","",IF(AL$6=0, 0, V1743/AL$6))</f>
        <v>0.2815452121716287</v>
      </c>
      <c r="AM1743" s="34">
        <f>IF(W1743="","",IF(AM$6=0, 0, W1743/AM$6))</f>
        <v>9.294472730349914E-3</v>
      </c>
      <c r="AN1743" s="34">
        <f>IF(X1743="","",IF(AN$6=0, 0, X1743/AN$6))</f>
        <v>0.9310631377346309</v>
      </c>
      <c r="AO1743" s="34">
        <f>IF(Y1743="","",IF(AO$6=0, 0, Y1743/AO$6))</f>
        <v>0.3630689627294042</v>
      </c>
      <c r="AP1743" s="34"/>
      <c r="AQ1743" s="34">
        <f>IF(AI1743="","",AI1743*AI$4)</f>
        <v>3.1806642707990808E-2</v>
      </c>
      <c r="AR1743" s="33">
        <f>IF(AJ1743="","",AJ1743*AJ$4)</f>
        <v>8.3004051616552832E-3</v>
      </c>
      <c r="AS1743" s="34">
        <f>IF(AK1743="","",AK1743*AK$4)</f>
        <v>0</v>
      </c>
      <c r="AT1743" s="34">
        <f>IF(AL1743="","",AL1743*AL$4)</f>
        <v>0.5630904243432574</v>
      </c>
      <c r="AU1743" s="34">
        <f>IF(AM1743="","",AM1743*AM$4)</f>
        <v>9.294472730349914E-3</v>
      </c>
      <c r="AV1743" s="34">
        <f>IF(AN1743="","",AN1743*AN$4)</f>
        <v>0.9310631377346309</v>
      </c>
      <c r="AW1743" s="34">
        <f>IF(AO1743="","",AO1743*AO$4)</f>
        <v>0.3630689627294042</v>
      </c>
      <c r="AX1743" s="34"/>
      <c r="AY1743" s="34">
        <f>IF(AQ1743="","",AI1743*AI$5)</f>
        <v>1.5903321353995404E-2</v>
      </c>
      <c r="AZ1743" s="34">
        <f>IF(AR1743="","",AJ1743*AJ$5)</f>
        <v>8.3004051616552832E-3</v>
      </c>
      <c r="BA1743" s="34">
        <f>IF(AS1743="","",AK1743*AK$5)</f>
        <v>0</v>
      </c>
      <c r="BB1743" s="34">
        <f>IF(AT1743="","",AL1743*AL$5)</f>
        <v>1.4077260608581434</v>
      </c>
      <c r="BC1743" s="34">
        <f>IF(AU1743="","",AM1743*AM$5)</f>
        <v>0</v>
      </c>
      <c r="BD1743" s="34">
        <f>IF(AV1743="","",AN1743*AN$5)</f>
        <v>0.9310631377346309</v>
      </c>
      <c r="BE1743" s="34">
        <f>IF(AW1743="","",AO1743*AO$5)</f>
        <v>0.3630689627294042</v>
      </c>
      <c r="BF1743" s="34">
        <f>IF(BE1743="","",SUM(AY1743:BE1743))</f>
        <v>2.7260618878378295</v>
      </c>
      <c r="BG1743" s="34"/>
      <c r="BH1743" s="34">
        <f>IF(AT1743="","",3/AT1743)</f>
        <v>5.3277411057006603</v>
      </c>
      <c r="BI1743" s="34"/>
      <c r="BJ1743" s="34">
        <f>IF(AQ1743="","",AQ1743*$BH1743)</f>
        <v>0.16945755778969679</v>
      </c>
      <c r="BK1743" s="34">
        <f>IF(AR1743="","",AR1743*$BH1743)</f>
        <v>4.4222409773720786E-2</v>
      </c>
      <c r="BL1743" s="34">
        <f>IF(AS1743="","",AS1743*$BH1743)</f>
        <v>0</v>
      </c>
      <c r="BM1743" s="34">
        <f>IF(AT1743="","",AT1743*$BH1743)</f>
        <v>3</v>
      </c>
      <c r="BN1743" s="34">
        <f>IF(AU1743="","",AU1743*$BH1743)</f>
        <v>4.9518544421299084E-2</v>
      </c>
      <c r="BO1743" s="34">
        <f>IF(AV1743="","",AV1743*$BH1743)</f>
        <v>4.9604633509114286</v>
      </c>
      <c r="BP1743" s="34">
        <f t="shared" si="200"/>
        <v>14.523751976517547</v>
      </c>
      <c r="BQ1743" s="34">
        <f>IF(AW1743="","",AW1743*$BH1743)</f>
        <v>1.9343374369375477</v>
      </c>
      <c r="BR1743" s="34"/>
      <c r="BS1743" s="34">
        <f t="shared" si="201"/>
        <v>5.1741433184748464</v>
      </c>
      <c r="BT1743" s="34"/>
      <c r="BU1743" s="34">
        <f t="shared" si="202"/>
        <v>0.9504814555787009</v>
      </c>
      <c r="BV1743" s="34">
        <f t="shared" si="203"/>
        <v>0.9504814555787009</v>
      </c>
      <c r="BW1743" s="34">
        <f t="shared" si="204"/>
        <v>1</v>
      </c>
      <c r="BX1743" s="34"/>
      <c r="BY1743" s="34">
        <f>IF(BV1743="","",IF(BQ1743=0,0,((BV1743/BQ1743)*AF1743)))</f>
        <v>3.0707047354741213</v>
      </c>
      <c r="BZ1743" s="34">
        <f>IF(BY1743="","",SUM(S1743:X1743,BY1743))</f>
        <v>96.895825735474119</v>
      </c>
      <c r="CA1743" s="18"/>
      <c r="CB1743" s="20">
        <v>1.525E-2</v>
      </c>
      <c r="CC1743" s="20">
        <v>9.8019999999999999E-3</v>
      </c>
      <c r="CD1743" s="20">
        <v>4.7181000000000001E-2</v>
      </c>
      <c r="CE1743" s="20">
        <v>1.2711999999999999E-2</v>
      </c>
      <c r="CF1743" s="20">
        <v>8.5620000000000002E-3</v>
      </c>
      <c r="CG1743" s="20">
        <v>3.1021E-2</v>
      </c>
      <c r="CH1743" s="20"/>
      <c r="CI1743" s="21">
        <v>3.6900499999999998</v>
      </c>
      <c r="CJ1743" s="21">
        <v>3.4192100000000001</v>
      </c>
      <c r="CK1743" s="21">
        <v>-18.405999999999999</v>
      </c>
      <c r="CL1743" s="21">
        <v>0.37222300000000003</v>
      </c>
      <c r="CM1743" s="21">
        <v>3.1583999999999999</v>
      </c>
      <c r="CN1743" s="21">
        <v>0.34521099999999999</v>
      </c>
      <c r="CO1743" s="21"/>
      <c r="CP1743" s="20">
        <v>17.055800000000001</v>
      </c>
      <c r="CQ1743" s="20">
        <v>50.046900000000001</v>
      </c>
      <c r="CR1743" s="20">
        <v>11.1555</v>
      </c>
      <c r="CS1743" s="20">
        <v>41.362499999999997</v>
      </c>
      <c r="CT1743" s="20"/>
      <c r="CU1743" s="22">
        <v>44312.820902777799</v>
      </c>
      <c r="CV1743" s="22"/>
    </row>
    <row r="1744" spans="1:100" s="17" customFormat="1" x14ac:dyDescent="0.25">
      <c r="A1744" s="17" t="s">
        <v>127</v>
      </c>
      <c r="B1744" s="17">
        <v>45</v>
      </c>
      <c r="C1744" s="17">
        <v>4</v>
      </c>
      <c r="E1744" s="18">
        <v>0.65685700000000002</v>
      </c>
      <c r="F1744" s="18">
        <v>0.21851699999999999</v>
      </c>
      <c r="G1744" s="18">
        <v>0</v>
      </c>
      <c r="H1744" s="18">
        <v>17.598500000000001</v>
      </c>
      <c r="I1744" s="18">
        <v>0.36102000000000001</v>
      </c>
      <c r="J1744" s="18">
        <v>37.570999999999998</v>
      </c>
      <c r="K1744" s="18">
        <v>43.2684</v>
      </c>
      <c r="L1744" s="18">
        <v>0.325764</v>
      </c>
      <c r="M1744" s="18">
        <v>100</v>
      </c>
      <c r="N1744" s="18"/>
      <c r="O1744" s="18">
        <v>8.1463999999999995E-2</v>
      </c>
      <c r="P1744" s="18">
        <v>43.186999999999998</v>
      </c>
      <c r="Q1744" s="18">
        <f t="shared" si="198"/>
        <v>99.918536000000003</v>
      </c>
      <c r="R1744" s="18"/>
      <c r="S1744" s="18">
        <v>0.88542799999999999</v>
      </c>
      <c r="T1744" s="18">
        <v>0.36236699999999999</v>
      </c>
      <c r="U1744" s="18">
        <v>0</v>
      </c>
      <c r="V1744" s="18">
        <v>40.325200000000002</v>
      </c>
      <c r="W1744" s="18">
        <v>0.36102000000000001</v>
      </c>
      <c r="X1744" s="18">
        <v>52.569400000000002</v>
      </c>
      <c r="Y1744" s="18">
        <v>5.4966299999999997</v>
      </c>
      <c r="Z1744" s="18">
        <v>100</v>
      </c>
      <c r="AA1744" s="19"/>
      <c r="AB1744" s="18">
        <f>IF(Z1744="","",Z1744-O1744)</f>
        <v>99.918536000000003</v>
      </c>
      <c r="AC1744" s="18">
        <f t="shared" si="199"/>
        <v>94.421906000000007</v>
      </c>
      <c r="AD1744" s="18"/>
      <c r="AE1744" s="34">
        <f>IF(M1744="","",IF(M1744&gt;100,M1744, M1744+O1744))</f>
        <v>100.081464</v>
      </c>
      <c r="AF1744" s="37">
        <f>IF(AE1744="","",IF(AE1744="* * *", Y1744, AE1744-SUM(S1744:X1744)))</f>
        <v>5.5780489999999787</v>
      </c>
      <c r="AG1744" s="54"/>
      <c r="AH1744" s="33"/>
      <c r="AI1744" s="34">
        <f>IF(S1744="","",IF(AI$6=0, 0, S1744/AI$6))</f>
        <v>1.4285949388614907E-2</v>
      </c>
      <c r="AJ1744" s="34">
        <f>IF(T1744="","",IF(AJ$6=0, 0, T1744/AJ$6))</f>
        <v>8.9906438175010994E-3</v>
      </c>
      <c r="AK1744" s="34">
        <f>IF(U1744="","",IF(AK$6=0, 0, U1744/AK$6))</f>
        <v>0</v>
      </c>
      <c r="AL1744" s="34">
        <f>IF(V1744="","",IF(AL$6=0, 0, V1744/AL$6))</f>
        <v>0.28409127735258816</v>
      </c>
      <c r="AM1744" s="34">
        <f>IF(W1744="","",IF(AM$6=0, 0, W1744/AM$6))</f>
        <v>1.0183490120305205E-2</v>
      </c>
      <c r="AN1744" s="34">
        <f>IF(X1744="","",IF(AN$6=0, 0, X1744/AN$6))</f>
        <v>0.93744360473203103</v>
      </c>
      <c r="AO1744" s="34">
        <f>IF(Y1744="","",IF(AO$6=0, 0, Y1744/AO$6))</f>
        <v>0.32319096862390578</v>
      </c>
      <c r="AP1744" s="34"/>
      <c r="AQ1744" s="34">
        <f>IF(AI1744="","",AI1744*AI$4)</f>
        <v>2.8571898777229814E-2</v>
      </c>
      <c r="AR1744" s="33">
        <f>IF(AJ1744="","",AJ1744*AJ$4)</f>
        <v>8.9906438175010994E-3</v>
      </c>
      <c r="AS1744" s="34">
        <f>IF(AK1744="","",AK1744*AK$4)</f>
        <v>0</v>
      </c>
      <c r="AT1744" s="34">
        <f>IF(AL1744="","",AL1744*AL$4)</f>
        <v>0.56818255470517631</v>
      </c>
      <c r="AU1744" s="34">
        <f>IF(AM1744="","",AM1744*AM$4)</f>
        <v>1.0183490120305205E-2</v>
      </c>
      <c r="AV1744" s="34">
        <f>IF(AN1744="","",AN1744*AN$4)</f>
        <v>0.93744360473203103</v>
      </c>
      <c r="AW1744" s="34">
        <f>IF(AO1744="","",AO1744*AO$4)</f>
        <v>0.32319096862390578</v>
      </c>
      <c r="AX1744" s="34"/>
      <c r="AY1744" s="34">
        <f>IF(AQ1744="","",AI1744*AI$5)</f>
        <v>1.4285949388614907E-2</v>
      </c>
      <c r="AZ1744" s="34">
        <f>IF(AR1744="","",AJ1744*AJ$5)</f>
        <v>8.9906438175010994E-3</v>
      </c>
      <c r="BA1744" s="34">
        <f>IF(AS1744="","",AK1744*AK$5)</f>
        <v>0</v>
      </c>
      <c r="BB1744" s="34">
        <f>IF(AT1744="","",AL1744*AL$5)</f>
        <v>1.4204563867629407</v>
      </c>
      <c r="BC1744" s="34">
        <f>IF(AU1744="","",AM1744*AM$5)</f>
        <v>0</v>
      </c>
      <c r="BD1744" s="34">
        <f>IF(AV1744="","",AN1744*AN$5)</f>
        <v>0.93744360473203103</v>
      </c>
      <c r="BE1744" s="34">
        <f>IF(AW1744="","",AO1744*AO$5)</f>
        <v>0.32319096862390578</v>
      </c>
      <c r="BF1744" s="34">
        <f>IF(BE1744="","",SUM(AY1744:BE1744))</f>
        <v>2.7043675533249938</v>
      </c>
      <c r="BG1744" s="34"/>
      <c r="BH1744" s="34">
        <f>IF(AT1744="","",3/AT1744)</f>
        <v>5.2799931556446094</v>
      </c>
      <c r="BI1744" s="34"/>
      <c r="BJ1744" s="34">
        <f>IF(AQ1744="","",AQ1744*$BH1744)</f>
        <v>0.15085942998754401</v>
      </c>
      <c r="BK1744" s="34">
        <f>IF(AR1744="","",AR1744*$BH1744)</f>
        <v>4.747053782124433E-2</v>
      </c>
      <c r="BL1744" s="34">
        <f>IF(AS1744="","",AS1744*$BH1744)</f>
        <v>0</v>
      </c>
      <c r="BM1744" s="34">
        <f>IF(AT1744="","",AT1744*$BH1744)</f>
        <v>2.9999999999999996</v>
      </c>
      <c r="BN1744" s="34">
        <f>IF(AU1744="","",AU1744*$BH1744)</f>
        <v>5.376875813578598E-2</v>
      </c>
      <c r="BO1744" s="34">
        <f>IF(AV1744="","",AV1744*$BH1744)</f>
        <v>4.9496958167879344</v>
      </c>
      <c r="BP1744" s="34">
        <f t="shared" si="200"/>
        <v>14.279042171903326</v>
      </c>
      <c r="BQ1744" s="34">
        <f>IF(AW1744="","",AW1744*$BH1744)</f>
        <v>1.7064461023003743</v>
      </c>
      <c r="BR1744" s="34"/>
      <c r="BS1744" s="34">
        <f t="shared" si="201"/>
        <v>5.1480257845967223</v>
      </c>
      <c r="BT1744" s="34"/>
      <c r="BU1744" s="34">
        <f t="shared" si="202"/>
        <v>0.94623124186421403</v>
      </c>
      <c r="BV1744" s="34">
        <f t="shared" si="203"/>
        <v>0.94623124186421403</v>
      </c>
      <c r="BW1744" s="34">
        <f t="shared" si="204"/>
        <v>1</v>
      </c>
      <c r="BX1744" s="34"/>
      <c r="BY1744" s="34">
        <f>IF(BV1744="","",IF(BQ1744=0,0,((BV1744/BQ1744)*AF1744)))</f>
        <v>3.093050653832103</v>
      </c>
      <c r="BZ1744" s="34">
        <f>IF(BY1744="","",SUM(S1744:X1744,BY1744))</f>
        <v>97.596465653832126</v>
      </c>
      <c r="CA1744" s="18"/>
      <c r="CB1744" s="20">
        <v>1.5342E-2</v>
      </c>
      <c r="CC1744" s="20">
        <v>9.7429999999999999E-3</v>
      </c>
      <c r="CD1744" s="20">
        <v>4.8440999999999998E-2</v>
      </c>
      <c r="CE1744" s="20">
        <v>1.2741000000000001E-2</v>
      </c>
      <c r="CF1744" s="20">
        <v>8.6929999999999993E-3</v>
      </c>
      <c r="CG1744" s="20">
        <v>3.0589000000000002E-2</v>
      </c>
      <c r="CH1744" s="20"/>
      <c r="CI1744" s="21">
        <v>3.9272999999999998</v>
      </c>
      <c r="CJ1744" s="21">
        <v>3.21862</v>
      </c>
      <c r="CK1744" s="21">
        <v>-19.486999999999998</v>
      </c>
      <c r="CL1744" s="21">
        <v>0.37039</v>
      </c>
      <c r="CM1744" s="21">
        <v>3.0003099999999998</v>
      </c>
      <c r="CN1744" s="21">
        <v>0.34389500000000001</v>
      </c>
      <c r="CO1744" s="21"/>
      <c r="CP1744" s="20">
        <v>17.076000000000001</v>
      </c>
      <c r="CQ1744" s="20">
        <v>50.043399999999998</v>
      </c>
      <c r="CR1744" s="20">
        <v>11.156000000000001</v>
      </c>
      <c r="CS1744" s="20">
        <v>61.8645</v>
      </c>
      <c r="CT1744" s="20"/>
      <c r="CU1744" s="22">
        <v>44312.822685185201</v>
      </c>
      <c r="CV1744" s="22"/>
    </row>
    <row r="1745" spans="1:100" s="17" customFormat="1" x14ac:dyDescent="0.25">
      <c r="A1745" s="17" t="s">
        <v>127</v>
      </c>
      <c r="B1745" s="17">
        <v>46</v>
      </c>
      <c r="C1745" s="17">
        <v>5</v>
      </c>
      <c r="E1745" s="18">
        <v>0.70944600000000002</v>
      </c>
      <c r="F1745" s="18">
        <v>0.21760399999999999</v>
      </c>
      <c r="G1745" s="18">
        <v>0</v>
      </c>
      <c r="H1745" s="18">
        <v>17.718699999999998</v>
      </c>
      <c r="I1745" s="18">
        <v>0.37890099999999999</v>
      </c>
      <c r="J1745" s="18">
        <v>37.357500000000002</v>
      </c>
      <c r="K1745" s="18">
        <v>43.295900000000003</v>
      </c>
      <c r="L1745" s="18">
        <v>0.32196000000000002</v>
      </c>
      <c r="M1745" s="18">
        <v>100</v>
      </c>
      <c r="N1745" s="18"/>
      <c r="O1745" s="18">
        <v>8.5499000000000006E-2</v>
      </c>
      <c r="P1745" s="18">
        <v>43.2104</v>
      </c>
      <c r="Q1745" s="18">
        <f t="shared" si="198"/>
        <v>99.914501000000001</v>
      </c>
      <c r="R1745" s="18"/>
      <c r="S1745" s="18">
        <v>0.95631699999999997</v>
      </c>
      <c r="T1745" s="18">
        <v>0.36085299999999998</v>
      </c>
      <c r="U1745" s="18">
        <v>0</v>
      </c>
      <c r="V1745" s="18">
        <v>40.6008</v>
      </c>
      <c r="W1745" s="18">
        <v>0.37890099999999999</v>
      </c>
      <c r="X1745" s="18">
        <v>52.270699999999998</v>
      </c>
      <c r="Y1745" s="18">
        <v>5.4324399999999997</v>
      </c>
      <c r="Z1745" s="18">
        <v>100</v>
      </c>
      <c r="AA1745" s="19"/>
      <c r="AB1745" s="18">
        <f>IF(Z1745="","",Z1745-O1745)</f>
        <v>99.914501000000001</v>
      </c>
      <c r="AC1745" s="18">
        <f t="shared" si="199"/>
        <v>94.482061000000002</v>
      </c>
      <c r="AD1745" s="18"/>
      <c r="AE1745" s="34">
        <f>IF(M1745="","",IF(M1745&gt;100,M1745, M1745+O1745))</f>
        <v>100.085499</v>
      </c>
      <c r="AF1745" s="37">
        <f>IF(AE1745="","",IF(AE1745="* * *", Y1745, AE1745-SUM(S1745:X1745)))</f>
        <v>5.5179280000000119</v>
      </c>
      <c r="AG1745" s="54"/>
      <c r="AH1745" s="33"/>
      <c r="AI1745" s="34">
        <f>IF(S1745="","",IF(AI$6=0, 0, S1745/AI$6))</f>
        <v>1.5429708865624355E-2</v>
      </c>
      <c r="AJ1745" s="34">
        <f>IF(T1745="","",IF(AJ$6=0, 0, T1745/AJ$6))</f>
        <v>8.9530801465826735E-3</v>
      </c>
      <c r="AK1745" s="34">
        <f>IF(U1745="","",IF(AK$6=0, 0, U1745/AK$6))</f>
        <v>0</v>
      </c>
      <c r="AL1745" s="34">
        <f>IF(V1745="","",IF(AL$6=0, 0, V1745/AL$6))</f>
        <v>0.28603288101576585</v>
      </c>
      <c r="AM1745" s="34">
        <f>IF(W1745="","",IF(AM$6=0, 0, W1745/AM$6))</f>
        <v>1.0687869342623019E-2</v>
      </c>
      <c r="AN1745" s="34">
        <f>IF(X1745="","",IF(AN$6=0, 0, X1745/AN$6))</f>
        <v>0.93211703823643743</v>
      </c>
      <c r="AO1745" s="34">
        <f>IF(Y1745="","",IF(AO$6=0, 0, Y1745/AO$6))</f>
        <v>0.31941672362724993</v>
      </c>
      <c r="AP1745" s="34"/>
      <c r="AQ1745" s="34">
        <f>IF(AI1745="","",AI1745*AI$4)</f>
        <v>3.0859417731248711E-2</v>
      </c>
      <c r="AR1745" s="33">
        <f>IF(AJ1745="","",AJ1745*AJ$4)</f>
        <v>8.9530801465826735E-3</v>
      </c>
      <c r="AS1745" s="34">
        <f>IF(AK1745="","",AK1745*AK$4)</f>
        <v>0</v>
      </c>
      <c r="AT1745" s="34">
        <f>IF(AL1745="","",AL1745*AL$4)</f>
        <v>0.5720657620315317</v>
      </c>
      <c r="AU1745" s="34">
        <f>IF(AM1745="","",AM1745*AM$4)</f>
        <v>1.0687869342623019E-2</v>
      </c>
      <c r="AV1745" s="34">
        <f>IF(AN1745="","",AN1745*AN$4)</f>
        <v>0.93211703823643743</v>
      </c>
      <c r="AW1745" s="34">
        <f>IF(AO1745="","",AO1745*AO$4)</f>
        <v>0.31941672362724993</v>
      </c>
      <c r="AX1745" s="34"/>
      <c r="AY1745" s="34">
        <f>IF(AQ1745="","",AI1745*AI$5)</f>
        <v>1.5429708865624355E-2</v>
      </c>
      <c r="AZ1745" s="34">
        <f>IF(AR1745="","",AJ1745*AJ$5)</f>
        <v>8.9530801465826735E-3</v>
      </c>
      <c r="BA1745" s="34">
        <f>IF(AS1745="","",AK1745*AK$5)</f>
        <v>0</v>
      </c>
      <c r="BB1745" s="34">
        <f>IF(AT1745="","",AL1745*AL$5)</f>
        <v>1.4301644050788291</v>
      </c>
      <c r="BC1745" s="34">
        <f>IF(AU1745="","",AM1745*AM$5)</f>
        <v>0</v>
      </c>
      <c r="BD1745" s="34">
        <f>IF(AV1745="","",AN1745*AN$5)</f>
        <v>0.93211703823643743</v>
      </c>
      <c r="BE1745" s="34">
        <f>IF(AW1745="","",AO1745*AO$5)</f>
        <v>0.31941672362724993</v>
      </c>
      <c r="BF1745" s="34">
        <f>IF(BE1745="","",SUM(AY1745:BE1745))</f>
        <v>2.7060809559547234</v>
      </c>
      <c r="BG1745" s="34"/>
      <c r="BH1745" s="34">
        <f>IF(AT1745="","",3/AT1745)</f>
        <v>5.2441523319737549</v>
      </c>
      <c r="BI1745" s="34"/>
      <c r="BJ1745" s="34">
        <f>IF(AQ1745="","",AQ1745*$BH1745)</f>
        <v>0.16183148745868017</v>
      </c>
      <c r="BK1745" s="34">
        <f>IF(AR1745="","",AR1745*$BH1745)</f>
        <v>4.6951316129049452E-2</v>
      </c>
      <c r="BL1745" s="34">
        <f>IF(AS1745="","",AS1745*$BH1745)</f>
        <v>0</v>
      </c>
      <c r="BM1745" s="34">
        <f>IF(AT1745="","",AT1745*$BH1745)</f>
        <v>3</v>
      </c>
      <c r="BN1745" s="34">
        <f>IF(AU1745="","",AU1745*$BH1745)</f>
        <v>5.6048814936947307E-2</v>
      </c>
      <c r="BO1745" s="34">
        <f>IF(AV1745="","",AV1745*$BH1745)</f>
        <v>4.888163739740083</v>
      </c>
      <c r="BP1745" s="34">
        <f t="shared" si="200"/>
        <v>14.191100755679731</v>
      </c>
      <c r="BQ1745" s="34">
        <f>IF(AW1745="","",AW1745*$BH1745)</f>
        <v>1.6750699560812592</v>
      </c>
      <c r="BR1745" s="34"/>
      <c r="BS1745" s="34">
        <f t="shared" si="201"/>
        <v>5.0969465433278129</v>
      </c>
      <c r="BT1745" s="34"/>
      <c r="BU1745" s="34">
        <f t="shared" si="202"/>
        <v>0.94395118506305264</v>
      </c>
      <c r="BV1745" s="34">
        <f t="shared" si="203"/>
        <v>0.94395118506305264</v>
      </c>
      <c r="BW1745" s="34">
        <f t="shared" si="204"/>
        <v>1</v>
      </c>
      <c r="BX1745" s="34"/>
      <c r="BY1745" s="34">
        <f>IF(BV1745="","",IF(BQ1745=0,0,((BV1745/BQ1745)*AF1745)))</f>
        <v>3.1095147135693324</v>
      </c>
      <c r="BZ1745" s="34">
        <f>IF(BY1745="","",SUM(S1745:X1745,BY1745))</f>
        <v>97.677085713569312</v>
      </c>
      <c r="CA1745" s="18"/>
      <c r="CB1745" s="20">
        <v>1.5720999999999999E-2</v>
      </c>
      <c r="CC1745" s="20">
        <v>9.6290000000000004E-3</v>
      </c>
      <c r="CD1745" s="20">
        <v>4.8924000000000002E-2</v>
      </c>
      <c r="CE1745" s="20">
        <v>1.2773E-2</v>
      </c>
      <c r="CF1745" s="20">
        <v>8.744E-3</v>
      </c>
      <c r="CG1745" s="20">
        <v>3.0565999999999999E-2</v>
      </c>
      <c r="CH1745" s="20"/>
      <c r="CI1745" s="21">
        <v>3.76877</v>
      </c>
      <c r="CJ1745" s="21">
        <v>3.21177</v>
      </c>
      <c r="CK1745" s="21">
        <v>-16.617000000000001</v>
      </c>
      <c r="CL1745" s="21">
        <v>0.36908099999999999</v>
      </c>
      <c r="CM1745" s="21">
        <v>2.9197099999999998</v>
      </c>
      <c r="CN1745" s="21">
        <v>0.34487600000000002</v>
      </c>
      <c r="CO1745" s="21"/>
      <c r="CP1745" s="20">
        <v>17.096299999999999</v>
      </c>
      <c r="CQ1745" s="20">
        <v>50.039900000000003</v>
      </c>
      <c r="CR1745" s="20">
        <v>11.156000000000001</v>
      </c>
      <c r="CS1745" s="20">
        <v>82.4636</v>
      </c>
      <c r="CT1745" s="20"/>
      <c r="CU1745" s="22">
        <v>44312.824456018498</v>
      </c>
      <c r="CV1745" s="22"/>
    </row>
    <row r="1746" spans="1:100" s="17" customFormat="1" x14ac:dyDescent="0.25">
      <c r="A1746" s="17" t="s">
        <v>127</v>
      </c>
      <c r="B1746" s="17">
        <v>47</v>
      </c>
      <c r="C1746" s="17">
        <v>6</v>
      </c>
      <c r="E1746" s="18">
        <v>0.67745</v>
      </c>
      <c r="F1746" s="18">
        <v>0.19314100000000001</v>
      </c>
      <c r="G1746" s="18">
        <v>0</v>
      </c>
      <c r="H1746" s="18">
        <v>17.760400000000001</v>
      </c>
      <c r="I1746" s="18">
        <v>0.36421599999999998</v>
      </c>
      <c r="J1746" s="18">
        <v>37.444400000000002</v>
      </c>
      <c r="K1746" s="18">
        <v>43.2455</v>
      </c>
      <c r="L1746" s="18">
        <v>0.31493599999999999</v>
      </c>
      <c r="M1746" s="18">
        <v>100</v>
      </c>
      <c r="N1746" s="18"/>
      <c r="O1746" s="18">
        <v>8.2185999999999995E-2</v>
      </c>
      <c r="P1746" s="18">
        <v>43.163400000000003</v>
      </c>
      <c r="Q1746" s="18">
        <f t="shared" si="198"/>
        <v>99.917814000000007</v>
      </c>
      <c r="R1746" s="18"/>
      <c r="S1746" s="18">
        <v>0.91318699999999997</v>
      </c>
      <c r="T1746" s="18">
        <v>0.32028600000000002</v>
      </c>
      <c r="U1746" s="18">
        <v>0</v>
      </c>
      <c r="V1746" s="18">
        <v>40.696199999999997</v>
      </c>
      <c r="W1746" s="18">
        <v>0.36421599999999998</v>
      </c>
      <c r="X1746" s="18">
        <v>52.392200000000003</v>
      </c>
      <c r="Y1746" s="18">
        <v>5.3139200000000004</v>
      </c>
      <c r="Z1746" s="18">
        <v>100</v>
      </c>
      <c r="AA1746" s="19"/>
      <c r="AB1746" s="18">
        <f>IF(Z1746="","",Z1746-O1746)</f>
        <v>99.917814000000007</v>
      </c>
      <c r="AC1746" s="18">
        <f t="shared" si="199"/>
        <v>94.603894000000011</v>
      </c>
      <c r="AD1746" s="18"/>
      <c r="AE1746" s="34">
        <f>IF(M1746="","",IF(M1746&gt;100,M1746, M1746+O1746))</f>
        <v>100.08218599999999</v>
      </c>
      <c r="AF1746" s="37">
        <f>IF(AE1746="","",IF(AE1746="* * *", Y1746, AE1746-SUM(S1746:X1746)))</f>
        <v>5.3960969999999975</v>
      </c>
      <c r="AG1746" s="54"/>
      <c r="AH1746" s="33"/>
      <c r="AI1746" s="34">
        <f>IF(S1746="","",IF(AI$6=0, 0, S1746/AI$6))</f>
        <v>1.4733827329089526E-2</v>
      </c>
      <c r="AJ1746" s="34">
        <f>IF(T1746="","",IF(AJ$6=0, 0, T1746/AJ$6))</f>
        <v>7.9465772151773115E-3</v>
      </c>
      <c r="AK1746" s="34">
        <f>IF(U1746="","",IF(AK$6=0, 0, U1746/AK$6))</f>
        <v>0</v>
      </c>
      <c r="AL1746" s="34">
        <f>IF(V1746="","",IF(AL$6=0, 0, V1746/AL$6))</f>
        <v>0.2867049745914812</v>
      </c>
      <c r="AM1746" s="34">
        <f>IF(W1746="","",IF(AM$6=0, 0, W1746/AM$6))</f>
        <v>1.0273641453817185E-2</v>
      </c>
      <c r="AN1746" s="34">
        <f>IF(X1746="","",IF(AN$6=0, 0, X1746/AN$6))</f>
        <v>0.93428368647619175</v>
      </c>
      <c r="AO1746" s="34">
        <f>IF(Y1746="","",IF(AO$6=0, 0, Y1746/AO$6))</f>
        <v>0.31244798212540154</v>
      </c>
      <c r="AP1746" s="34"/>
      <c r="AQ1746" s="34">
        <f>IF(AI1746="","",AI1746*AI$4)</f>
        <v>2.9467654658179052E-2</v>
      </c>
      <c r="AR1746" s="33">
        <f>IF(AJ1746="","",AJ1746*AJ$4)</f>
        <v>7.9465772151773115E-3</v>
      </c>
      <c r="AS1746" s="34">
        <f>IF(AK1746="","",AK1746*AK$4)</f>
        <v>0</v>
      </c>
      <c r="AT1746" s="34">
        <f>IF(AL1746="","",AL1746*AL$4)</f>
        <v>0.5734099491829624</v>
      </c>
      <c r="AU1746" s="34">
        <f>IF(AM1746="","",AM1746*AM$4)</f>
        <v>1.0273641453817185E-2</v>
      </c>
      <c r="AV1746" s="34">
        <f>IF(AN1746="","",AN1746*AN$4)</f>
        <v>0.93428368647619175</v>
      </c>
      <c r="AW1746" s="34">
        <f>IF(AO1746="","",AO1746*AO$4)</f>
        <v>0.31244798212540154</v>
      </c>
      <c r="AX1746" s="34"/>
      <c r="AY1746" s="34">
        <f>IF(AQ1746="","",AI1746*AI$5)</f>
        <v>1.4733827329089526E-2</v>
      </c>
      <c r="AZ1746" s="34">
        <f>IF(AR1746="","",AJ1746*AJ$5)</f>
        <v>7.9465772151773115E-3</v>
      </c>
      <c r="BA1746" s="34">
        <f>IF(AS1746="","",AK1746*AK$5)</f>
        <v>0</v>
      </c>
      <c r="BB1746" s="34">
        <f>IF(AT1746="","",AL1746*AL$5)</f>
        <v>1.4335248729574059</v>
      </c>
      <c r="BC1746" s="34">
        <f>IF(AU1746="","",AM1746*AM$5)</f>
        <v>0</v>
      </c>
      <c r="BD1746" s="34">
        <f>IF(AV1746="","",AN1746*AN$5)</f>
        <v>0.93428368647619175</v>
      </c>
      <c r="BE1746" s="34">
        <f>IF(AW1746="","",AO1746*AO$5)</f>
        <v>0.31244798212540154</v>
      </c>
      <c r="BF1746" s="34">
        <f>IF(BE1746="","",SUM(AY1746:BE1746))</f>
        <v>2.7029369461032662</v>
      </c>
      <c r="BG1746" s="34"/>
      <c r="BH1746" s="34">
        <f>IF(AT1746="","",3/AT1746)</f>
        <v>5.2318589942058482</v>
      </c>
      <c r="BI1746" s="34"/>
      <c r="BJ1746" s="34">
        <f>IF(AQ1746="","",AQ1746*$BH1746)</f>
        <v>0.15417061406154595</v>
      </c>
      <c r="BK1746" s="34">
        <f>IF(AR1746="","",AR1746*$BH1746)</f>
        <v>4.1575371476376681E-2</v>
      </c>
      <c r="BL1746" s="34">
        <f>IF(AS1746="","",AS1746*$BH1746)</f>
        <v>0</v>
      </c>
      <c r="BM1746" s="34">
        <f>IF(AT1746="","",AT1746*$BH1746)</f>
        <v>3</v>
      </c>
      <c r="BN1746" s="34">
        <f>IF(AU1746="","",AU1746*$BH1746)</f>
        <v>5.3750243443399487E-2</v>
      </c>
      <c r="BO1746" s="34">
        <f>IF(AV1746="","",AV1746*$BH1746)</f>
        <v>4.8880405082302607</v>
      </c>
      <c r="BP1746" s="34">
        <f t="shared" si="200"/>
        <v>14.141384972241662</v>
      </c>
      <c r="BQ1746" s="34">
        <f>IF(AW1746="","",AW1746*$BH1746)</f>
        <v>1.6346837855042502</v>
      </c>
      <c r="BR1746" s="34"/>
      <c r="BS1746" s="34">
        <f t="shared" si="201"/>
        <v>5.0837864937681836</v>
      </c>
      <c r="BT1746" s="34"/>
      <c r="BU1746" s="34">
        <f t="shared" si="202"/>
        <v>0.94624975655660049</v>
      </c>
      <c r="BV1746" s="34">
        <f t="shared" si="203"/>
        <v>0.94624975655660049</v>
      </c>
      <c r="BW1746" s="34">
        <f t="shared" si="204"/>
        <v>1</v>
      </c>
      <c r="BX1746" s="34"/>
      <c r="BY1746" s="34">
        <f>IF(BV1746="","",IF(BQ1746=0,0,((BV1746/BQ1746)*AF1746)))</f>
        <v>3.1235738176914363</v>
      </c>
      <c r="BZ1746" s="34">
        <f>IF(BY1746="","",SUM(S1746:X1746,BY1746))</f>
        <v>97.809662817691432</v>
      </c>
      <c r="CA1746" s="18"/>
      <c r="CB1746" s="20">
        <v>1.5838000000000001E-2</v>
      </c>
      <c r="CC1746" s="20">
        <v>9.9059999999999999E-3</v>
      </c>
      <c r="CD1746" s="20">
        <v>4.9237999999999997E-2</v>
      </c>
      <c r="CE1746" s="20">
        <v>1.2078999999999999E-2</v>
      </c>
      <c r="CF1746" s="20">
        <v>8.8839999999999995E-3</v>
      </c>
      <c r="CG1746" s="20">
        <v>3.0939000000000001E-2</v>
      </c>
      <c r="CH1746" s="20"/>
      <c r="CI1746" s="21">
        <v>3.8755899999999999</v>
      </c>
      <c r="CJ1746" s="21">
        <v>3.5445000000000002</v>
      </c>
      <c r="CK1746" s="21">
        <v>-21.401</v>
      </c>
      <c r="CL1746" s="21">
        <v>0.36842000000000003</v>
      </c>
      <c r="CM1746" s="21">
        <v>2.99688</v>
      </c>
      <c r="CN1746" s="21">
        <v>0.34449800000000003</v>
      </c>
      <c r="CO1746" s="21"/>
      <c r="CP1746" s="20">
        <v>17.116700000000002</v>
      </c>
      <c r="CQ1746" s="20">
        <v>50.036700000000003</v>
      </c>
      <c r="CR1746" s="20">
        <v>11.156499999999999</v>
      </c>
      <c r="CS1746" s="20">
        <v>103.11199999999999</v>
      </c>
      <c r="CT1746" s="20"/>
      <c r="CU1746" s="22">
        <v>44312.826249999998</v>
      </c>
      <c r="CV1746" s="22"/>
    </row>
    <row r="1747" spans="1:100" s="17" customFormat="1" x14ac:dyDescent="0.25">
      <c r="A1747" s="17" t="s">
        <v>127</v>
      </c>
      <c r="B1747" s="17">
        <v>48</v>
      </c>
      <c r="C1747" s="17">
        <v>7</v>
      </c>
      <c r="E1747" s="18">
        <v>0.64900999999999998</v>
      </c>
      <c r="F1747" s="18">
        <v>0.20136299999999999</v>
      </c>
      <c r="G1747" s="18">
        <v>0</v>
      </c>
      <c r="H1747" s="18">
        <v>17.57</v>
      </c>
      <c r="I1747" s="18">
        <v>0.39022899999999999</v>
      </c>
      <c r="J1747" s="18">
        <v>37.405799999999999</v>
      </c>
      <c r="K1747" s="18">
        <v>43.439700000000002</v>
      </c>
      <c r="L1747" s="18">
        <v>0.34391300000000002</v>
      </c>
      <c r="M1747" s="18">
        <v>100</v>
      </c>
      <c r="N1747" s="18"/>
      <c r="O1747" s="18">
        <v>8.8055999999999995E-2</v>
      </c>
      <c r="P1747" s="18">
        <v>43.351700000000001</v>
      </c>
      <c r="Q1747" s="18">
        <f t="shared" si="198"/>
        <v>99.911944000000005</v>
      </c>
      <c r="R1747" s="18"/>
      <c r="S1747" s="18">
        <v>0.87485100000000005</v>
      </c>
      <c r="T1747" s="18">
        <v>0.33392100000000002</v>
      </c>
      <c r="U1747" s="18">
        <v>0</v>
      </c>
      <c r="V1747" s="18">
        <v>40.259900000000002</v>
      </c>
      <c r="W1747" s="18">
        <v>0.39022899999999999</v>
      </c>
      <c r="X1747" s="18">
        <v>52.338299999999997</v>
      </c>
      <c r="Y1747" s="18">
        <v>5.8028399999999998</v>
      </c>
      <c r="Z1747" s="18">
        <v>100</v>
      </c>
      <c r="AA1747" s="19"/>
      <c r="AB1747" s="18">
        <f>IF(Z1747="","",Z1747-O1747)</f>
        <v>99.911944000000005</v>
      </c>
      <c r="AC1747" s="18">
        <f t="shared" si="199"/>
        <v>94.109104000000002</v>
      </c>
      <c r="AD1747" s="18"/>
      <c r="AE1747" s="34">
        <f>IF(M1747="","",IF(M1747&gt;100,M1747, M1747+O1747))</f>
        <v>100.08805599999999</v>
      </c>
      <c r="AF1747" s="37">
        <f>IF(AE1747="","",IF(AE1747="* * *", Y1747, AE1747-SUM(S1747:X1747)))</f>
        <v>5.8908549999999877</v>
      </c>
      <c r="AG1747" s="54"/>
      <c r="AH1747" s="33"/>
      <c r="AI1747" s="34">
        <f>IF(S1747="","",IF(AI$6=0, 0, S1747/AI$6))</f>
        <v>1.4115294646859079E-2</v>
      </c>
      <c r="AJ1747" s="34">
        <f>IF(T1747="","",IF(AJ$6=0, 0, T1747/AJ$6))</f>
        <v>8.2848735513547985E-3</v>
      </c>
      <c r="AK1747" s="34">
        <f>IF(U1747="","",IF(AK$6=0, 0, U1747/AK$6))</f>
        <v>0</v>
      </c>
      <c r="AL1747" s="34">
        <f>IF(V1747="","",IF(AL$6=0, 0, V1747/AL$6))</f>
        <v>0.28363123845851884</v>
      </c>
      <c r="AM1747" s="34">
        <f>IF(W1747="","",IF(AM$6=0, 0, W1747/AM$6))</f>
        <v>1.1007404482179878E-2</v>
      </c>
      <c r="AN1747" s="34">
        <f>IF(X1747="","",IF(AN$6=0, 0, X1747/AN$6))</f>
        <v>0.93332251495254759</v>
      </c>
      <c r="AO1747" s="34">
        <f>IF(Y1747="","",IF(AO$6=0, 0, Y1747/AO$6))</f>
        <v>0.34119551077106253</v>
      </c>
      <c r="AP1747" s="34"/>
      <c r="AQ1747" s="34">
        <f>IF(AI1747="","",AI1747*AI$4)</f>
        <v>2.8230589293718158E-2</v>
      </c>
      <c r="AR1747" s="33">
        <f>IF(AJ1747="","",AJ1747*AJ$4)</f>
        <v>8.2848735513547985E-3</v>
      </c>
      <c r="AS1747" s="34">
        <f>IF(AK1747="","",AK1747*AK$4)</f>
        <v>0</v>
      </c>
      <c r="AT1747" s="34">
        <f>IF(AL1747="","",AL1747*AL$4)</f>
        <v>0.56726247691703768</v>
      </c>
      <c r="AU1747" s="34">
        <f>IF(AM1747="","",AM1747*AM$4)</f>
        <v>1.1007404482179878E-2</v>
      </c>
      <c r="AV1747" s="34">
        <f>IF(AN1747="","",AN1747*AN$4)</f>
        <v>0.93332251495254759</v>
      </c>
      <c r="AW1747" s="34">
        <f>IF(AO1747="","",AO1747*AO$4)</f>
        <v>0.34119551077106253</v>
      </c>
      <c r="AX1747" s="34"/>
      <c r="AY1747" s="34">
        <f>IF(AQ1747="","",AI1747*AI$5)</f>
        <v>1.4115294646859079E-2</v>
      </c>
      <c r="AZ1747" s="34">
        <f>IF(AR1747="","",AJ1747*AJ$5)</f>
        <v>8.2848735513547985E-3</v>
      </c>
      <c r="BA1747" s="34">
        <f>IF(AS1747="","",AK1747*AK$5)</f>
        <v>0</v>
      </c>
      <c r="BB1747" s="34">
        <f>IF(AT1747="","",AL1747*AL$5)</f>
        <v>1.4181561922925943</v>
      </c>
      <c r="BC1747" s="34">
        <f>IF(AU1747="","",AM1747*AM$5)</f>
        <v>0</v>
      </c>
      <c r="BD1747" s="34">
        <f>IF(AV1747="","",AN1747*AN$5)</f>
        <v>0.93332251495254759</v>
      </c>
      <c r="BE1747" s="34">
        <f>IF(AW1747="","",AO1747*AO$5)</f>
        <v>0.34119551077106253</v>
      </c>
      <c r="BF1747" s="34">
        <f>IF(BE1747="","",SUM(AY1747:BE1747))</f>
        <v>2.7150743862144182</v>
      </c>
      <c r="BG1747" s="34"/>
      <c r="BH1747" s="34">
        <f>IF(AT1747="","",3/AT1747)</f>
        <v>5.2885571002411833</v>
      </c>
      <c r="BI1747" s="34"/>
      <c r="BJ1747" s="34">
        <f>IF(AQ1747="","",AQ1747*$BH1747)</f>
        <v>0.14929908345328591</v>
      </c>
      <c r="BK1747" s="34">
        <f>IF(AR1747="","",AR1747*$BH1747)</f>
        <v>4.3815026844617806E-2</v>
      </c>
      <c r="BL1747" s="34">
        <f>IF(AS1747="","",AS1747*$BH1747)</f>
        <v>0</v>
      </c>
      <c r="BM1747" s="34">
        <f>IF(AT1747="","",AT1747*$BH1747)</f>
        <v>3</v>
      </c>
      <c r="BN1747" s="34">
        <f>IF(AU1747="","",AU1747*$BH1747)</f>
        <v>5.8213287129459015E-2</v>
      </c>
      <c r="BO1747" s="34">
        <f>IF(AV1747="","",AV1747*$BH1747)</f>
        <v>4.9359294132672531</v>
      </c>
      <c r="BP1747" s="34">
        <f t="shared" si="200"/>
        <v>14.358825922897234</v>
      </c>
      <c r="BQ1747" s="34">
        <f>IF(AW1747="","",AW1747*$BH1747)</f>
        <v>1.80443194105872</v>
      </c>
      <c r="BR1747" s="34"/>
      <c r="BS1747" s="34">
        <f t="shared" si="201"/>
        <v>5.1290435235651568</v>
      </c>
      <c r="BT1747" s="34"/>
      <c r="BU1747" s="34">
        <f t="shared" si="202"/>
        <v>0.94178671287054094</v>
      </c>
      <c r="BV1747" s="34">
        <f t="shared" si="203"/>
        <v>0.94178671287054094</v>
      </c>
      <c r="BW1747" s="34">
        <f t="shared" si="204"/>
        <v>1</v>
      </c>
      <c r="BX1747" s="34"/>
      <c r="BY1747" s="34">
        <f>IF(BV1747="","",IF(BQ1747=0,0,((BV1747/BQ1747)*AF1747)))</f>
        <v>3.0746124806413175</v>
      </c>
      <c r="BZ1747" s="34">
        <f>IF(BY1747="","",SUM(S1747:X1747,BY1747))</f>
        <v>97.271813480641327</v>
      </c>
      <c r="CA1747" s="18"/>
      <c r="CB1747" s="20">
        <v>1.6209000000000001E-2</v>
      </c>
      <c r="CC1747" s="20">
        <v>9.6469999999999993E-3</v>
      </c>
      <c r="CD1747" s="20">
        <v>4.9403000000000002E-2</v>
      </c>
      <c r="CE1747" s="20">
        <v>1.2460000000000001E-2</v>
      </c>
      <c r="CF1747" s="20">
        <v>8.1089999999999999E-3</v>
      </c>
      <c r="CG1747" s="20">
        <v>3.0172000000000001E-2</v>
      </c>
      <c r="CH1747" s="20"/>
      <c r="CI1747" s="21">
        <v>3.9912299999999998</v>
      </c>
      <c r="CJ1747" s="21">
        <v>3.3982800000000002</v>
      </c>
      <c r="CK1747" s="21">
        <v>-23.949000000000002</v>
      </c>
      <c r="CL1747" s="21">
        <v>0.37062800000000001</v>
      </c>
      <c r="CM1747" s="21">
        <v>2.8351600000000001</v>
      </c>
      <c r="CN1747" s="21">
        <v>0.34462900000000002</v>
      </c>
      <c r="CO1747" s="21"/>
      <c r="CP1747" s="20">
        <v>17.137</v>
      </c>
      <c r="CQ1747" s="20">
        <v>50.033499999999997</v>
      </c>
      <c r="CR1747" s="20">
        <v>11.157</v>
      </c>
      <c r="CS1747" s="20">
        <v>123.663</v>
      </c>
      <c r="CT1747" s="20"/>
      <c r="CU1747" s="22">
        <v>44312.8280324074</v>
      </c>
      <c r="CV1747" s="22"/>
    </row>
    <row r="1748" spans="1:100" s="17" customFormat="1" x14ac:dyDescent="0.25">
      <c r="A1748" s="17" t="s">
        <v>127</v>
      </c>
      <c r="B1748" s="17">
        <v>49</v>
      </c>
      <c r="C1748" s="17">
        <v>8</v>
      </c>
      <c r="E1748" s="18">
        <v>0.73922299999999996</v>
      </c>
      <c r="F1748" s="18">
        <v>0.178927</v>
      </c>
      <c r="G1748" s="18">
        <v>0</v>
      </c>
      <c r="H1748" s="18">
        <v>17.828800000000001</v>
      </c>
      <c r="I1748" s="18">
        <v>0.40388200000000002</v>
      </c>
      <c r="J1748" s="18">
        <v>37.161900000000003</v>
      </c>
      <c r="K1748" s="18">
        <v>43.364100000000001</v>
      </c>
      <c r="L1748" s="18">
        <v>0.32317200000000001</v>
      </c>
      <c r="M1748" s="18">
        <v>100</v>
      </c>
      <c r="N1748" s="18"/>
      <c r="O1748" s="18">
        <v>9.1135999999999995E-2</v>
      </c>
      <c r="P1748" s="18">
        <v>43.2729</v>
      </c>
      <c r="Q1748" s="18">
        <f t="shared" si="198"/>
        <v>99.908863999999994</v>
      </c>
      <c r="R1748" s="18"/>
      <c r="S1748" s="18">
        <v>0.99645600000000001</v>
      </c>
      <c r="T1748" s="18">
        <v>0.29671500000000001</v>
      </c>
      <c r="U1748" s="18">
        <v>0</v>
      </c>
      <c r="V1748" s="18">
        <v>40.853000000000002</v>
      </c>
      <c r="W1748" s="18">
        <v>0.40388200000000002</v>
      </c>
      <c r="X1748" s="18">
        <v>51.997</v>
      </c>
      <c r="Y1748" s="18">
        <v>5.4528800000000004</v>
      </c>
      <c r="Z1748" s="18">
        <v>100</v>
      </c>
      <c r="AA1748" s="19"/>
      <c r="AB1748" s="18">
        <f>IF(Z1748="","",Z1748-O1748)</f>
        <v>99.908863999999994</v>
      </c>
      <c r="AC1748" s="18">
        <f t="shared" si="199"/>
        <v>94.455984000000001</v>
      </c>
      <c r="AD1748" s="18"/>
      <c r="AE1748" s="34">
        <f>IF(M1748="","",IF(M1748&gt;100,M1748, M1748+O1748))</f>
        <v>100.09113600000001</v>
      </c>
      <c r="AF1748" s="37">
        <f>IF(AE1748="","",IF(AE1748="* * *", Y1748, AE1748-SUM(S1748:X1748)))</f>
        <v>5.5440830000000005</v>
      </c>
      <c r="AG1748" s="54"/>
      <c r="AH1748" s="33"/>
      <c r="AI1748" s="34">
        <f>IF(S1748="","",IF(AI$6=0, 0, S1748/AI$6))</f>
        <v>1.6077332074411081E-2</v>
      </c>
      <c r="AJ1748" s="34">
        <f>IF(T1748="","",IF(AJ$6=0, 0, T1748/AJ$6))</f>
        <v>7.3617599845180121E-3</v>
      </c>
      <c r="AK1748" s="34">
        <f>IF(U1748="","",IF(AK$6=0, 0, U1748/AK$6))</f>
        <v>0</v>
      </c>
      <c r="AL1748" s="34">
        <f>IF(V1748="","",IF(AL$6=0, 0, V1748/AL$6))</f>
        <v>0.28780963153773037</v>
      </c>
      <c r="AM1748" s="34">
        <f>IF(W1748="","",IF(AM$6=0, 0, W1748/AM$6))</f>
        <v>1.1392522178187101E-2</v>
      </c>
      <c r="AN1748" s="34">
        <f>IF(X1748="","",IF(AN$6=0, 0, X1748/AN$6))</f>
        <v>0.92723628413585502</v>
      </c>
      <c r="AO1748" s="34">
        <f>IF(Y1748="","",IF(AO$6=0, 0, Y1748/AO$6))</f>
        <v>0.32061855518561805</v>
      </c>
      <c r="AP1748" s="34"/>
      <c r="AQ1748" s="34">
        <f>IF(AI1748="","",AI1748*AI$4)</f>
        <v>3.2154664148822162E-2</v>
      </c>
      <c r="AR1748" s="33">
        <f>IF(AJ1748="","",AJ1748*AJ$4)</f>
        <v>7.3617599845180121E-3</v>
      </c>
      <c r="AS1748" s="34">
        <f>IF(AK1748="","",AK1748*AK$4)</f>
        <v>0</v>
      </c>
      <c r="AT1748" s="34">
        <f>IF(AL1748="","",AL1748*AL$4)</f>
        <v>0.57561926307546074</v>
      </c>
      <c r="AU1748" s="34">
        <f>IF(AM1748="","",AM1748*AM$4)</f>
        <v>1.1392522178187101E-2</v>
      </c>
      <c r="AV1748" s="34">
        <f>IF(AN1748="","",AN1748*AN$4)</f>
        <v>0.92723628413585502</v>
      </c>
      <c r="AW1748" s="34">
        <f>IF(AO1748="","",AO1748*AO$4)</f>
        <v>0.32061855518561805</v>
      </c>
      <c r="AX1748" s="34"/>
      <c r="AY1748" s="34">
        <f>IF(AQ1748="","",AI1748*AI$5)</f>
        <v>1.6077332074411081E-2</v>
      </c>
      <c r="AZ1748" s="34">
        <f>IF(AR1748="","",AJ1748*AJ$5)</f>
        <v>7.3617599845180121E-3</v>
      </c>
      <c r="BA1748" s="34">
        <f>IF(AS1748="","",AK1748*AK$5)</f>
        <v>0</v>
      </c>
      <c r="BB1748" s="34">
        <f>IF(AT1748="","",AL1748*AL$5)</f>
        <v>1.4390481576886518</v>
      </c>
      <c r="BC1748" s="34">
        <f>IF(AU1748="","",AM1748*AM$5)</f>
        <v>0</v>
      </c>
      <c r="BD1748" s="34">
        <f>IF(AV1748="","",AN1748*AN$5)</f>
        <v>0.92723628413585502</v>
      </c>
      <c r="BE1748" s="34">
        <f>IF(AW1748="","",AO1748*AO$5)</f>
        <v>0.32061855518561805</v>
      </c>
      <c r="BF1748" s="34">
        <f>IF(BE1748="","",SUM(AY1748:BE1748))</f>
        <v>2.7103420890690542</v>
      </c>
      <c r="BG1748" s="34"/>
      <c r="BH1748" s="34">
        <f>IF(AT1748="","",3/AT1748)</f>
        <v>5.2117783271730351</v>
      </c>
      <c r="BI1748" s="34"/>
      <c r="BJ1748" s="34">
        <f>IF(AQ1748="","",AQ1748*$BH1748)</f>
        <v>0.16758298172835914</v>
      </c>
      <c r="BK1748" s="34">
        <f>IF(AR1748="","",AR1748*$BH1748)</f>
        <v>3.8367861137160675E-2</v>
      </c>
      <c r="BL1748" s="34">
        <f>IF(AS1748="","",AS1748*$BH1748)</f>
        <v>0</v>
      </c>
      <c r="BM1748" s="34">
        <f>IF(AT1748="","",AT1748*$BH1748)</f>
        <v>3</v>
      </c>
      <c r="BN1748" s="34">
        <f>IF(AU1748="","",AU1748*$BH1748)</f>
        <v>5.9375300180113673E-2</v>
      </c>
      <c r="BO1748" s="34">
        <f>IF(AV1748="","",AV1748*$BH1748)</f>
        <v>4.8325499698277072</v>
      </c>
      <c r="BP1748" s="34">
        <f t="shared" si="200"/>
        <v>14.125702159034985</v>
      </c>
      <c r="BQ1748" s="34">
        <f>IF(AW1748="","",AW1748*$BH1748)</f>
        <v>1.6709928372059359</v>
      </c>
      <c r="BR1748" s="34"/>
      <c r="BS1748" s="34">
        <f t="shared" si="201"/>
        <v>5.0385008126932274</v>
      </c>
      <c r="BT1748" s="34"/>
      <c r="BU1748" s="34">
        <f t="shared" si="202"/>
        <v>0.94062469981988628</v>
      </c>
      <c r="BV1748" s="34">
        <f t="shared" si="203"/>
        <v>0.94062469981988628</v>
      </c>
      <c r="BW1748" s="34">
        <f t="shared" si="204"/>
        <v>1</v>
      </c>
      <c r="BX1748" s="34"/>
      <c r="BY1748" s="34">
        <f>IF(BV1748="","",IF(BQ1748=0,0,((BV1748/BQ1748)*AF1748)))</f>
        <v>3.1208400727625869</v>
      </c>
      <c r="BZ1748" s="34">
        <f>IF(BY1748="","",SUM(S1748:X1748,BY1748))</f>
        <v>97.667893072762595</v>
      </c>
      <c r="CA1748" s="18"/>
      <c r="CB1748" s="20">
        <v>1.6268999999999999E-2</v>
      </c>
      <c r="CC1748" s="20">
        <v>1.0239E-2</v>
      </c>
      <c r="CD1748" s="20">
        <v>4.9848999999999997E-2</v>
      </c>
      <c r="CE1748" s="20">
        <v>1.2189E-2</v>
      </c>
      <c r="CF1748" s="20">
        <v>8.77E-3</v>
      </c>
      <c r="CG1748" s="20">
        <v>3.1628000000000003E-2</v>
      </c>
      <c r="CH1748" s="20"/>
      <c r="CI1748" s="21">
        <v>3.6991900000000002</v>
      </c>
      <c r="CJ1748" s="21">
        <v>3.8117700000000001</v>
      </c>
      <c r="CK1748" s="21">
        <v>-17.059999999999999</v>
      </c>
      <c r="CL1748" s="21">
        <v>0.36776999999999999</v>
      </c>
      <c r="CM1748" s="21">
        <v>2.8147700000000002</v>
      </c>
      <c r="CN1748" s="21">
        <v>0.34599000000000002</v>
      </c>
      <c r="CO1748" s="21"/>
      <c r="CP1748" s="20">
        <v>17.1572</v>
      </c>
      <c r="CQ1748" s="20">
        <v>50.03</v>
      </c>
      <c r="CR1748" s="20">
        <v>11.157</v>
      </c>
      <c r="CS1748" s="20">
        <v>144.16499999999999</v>
      </c>
      <c r="CT1748" s="20"/>
      <c r="CU1748" s="22">
        <v>44312.829814814802</v>
      </c>
      <c r="CV1748" s="22"/>
    </row>
    <row r="1749" spans="1:100" s="17" customFormat="1" x14ac:dyDescent="0.25">
      <c r="A1749" s="17" t="s">
        <v>127</v>
      </c>
      <c r="B1749" s="17">
        <v>50</v>
      </c>
      <c r="C1749" s="17">
        <v>9</v>
      </c>
      <c r="E1749" s="18">
        <v>0.62417</v>
      </c>
      <c r="F1749" s="18">
        <v>0.173399</v>
      </c>
      <c r="G1749" s="18">
        <v>0</v>
      </c>
      <c r="H1749" s="18">
        <v>17.671299999999999</v>
      </c>
      <c r="I1749" s="18">
        <v>0.40623100000000001</v>
      </c>
      <c r="J1749" s="18">
        <v>37.421399999999998</v>
      </c>
      <c r="K1749" s="18">
        <v>43.370899999999999</v>
      </c>
      <c r="L1749" s="18">
        <v>0.33264300000000002</v>
      </c>
      <c r="M1749" s="18">
        <v>100</v>
      </c>
      <c r="N1749" s="18"/>
      <c r="O1749" s="18">
        <v>9.1665999999999997E-2</v>
      </c>
      <c r="P1749" s="18">
        <v>43.279200000000003</v>
      </c>
      <c r="Q1749" s="18">
        <f t="shared" si="198"/>
        <v>99.908333999999996</v>
      </c>
      <c r="R1749" s="18"/>
      <c r="S1749" s="18">
        <v>0.841368</v>
      </c>
      <c r="T1749" s="18">
        <v>0.287547</v>
      </c>
      <c r="U1749" s="18">
        <v>0</v>
      </c>
      <c r="V1749" s="18">
        <v>40.492100000000001</v>
      </c>
      <c r="W1749" s="18">
        <v>0.40623100000000001</v>
      </c>
      <c r="X1749" s="18">
        <v>52.36</v>
      </c>
      <c r="Y1749" s="18">
        <v>5.6127000000000002</v>
      </c>
      <c r="Z1749" s="18">
        <v>100</v>
      </c>
      <c r="AA1749" s="19"/>
      <c r="AB1749" s="18">
        <f>IF(Z1749="","",Z1749-O1749)</f>
        <v>99.908333999999996</v>
      </c>
      <c r="AC1749" s="18">
        <f t="shared" si="199"/>
        <v>94.295633999999993</v>
      </c>
      <c r="AD1749" s="18"/>
      <c r="AE1749" s="34">
        <f>IF(M1749="","",IF(M1749&gt;100,M1749, M1749+O1749))</f>
        <v>100.091666</v>
      </c>
      <c r="AF1749" s="37">
        <f>IF(AE1749="","",IF(AE1749="* * *", Y1749, AE1749-SUM(S1749:X1749)))</f>
        <v>5.7044199999999989</v>
      </c>
      <c r="AG1749" s="54"/>
      <c r="AH1749" s="33"/>
      <c r="AI1749" s="34">
        <f>IF(S1749="","",IF(AI$6=0, 0, S1749/AI$6))</f>
        <v>1.3575062755187488E-2</v>
      </c>
      <c r="AJ1749" s="34">
        <f>IF(T1749="","",IF(AJ$6=0, 0, T1749/AJ$6))</f>
        <v>7.1342938451652285E-3</v>
      </c>
      <c r="AK1749" s="34">
        <f>IF(U1749="","",IF(AK$6=0, 0, U1749/AK$6))</f>
        <v>0</v>
      </c>
      <c r="AL1749" s="34">
        <f>IF(V1749="","",IF(AL$6=0, 0, V1749/AL$6))</f>
        <v>0.2852670888597883</v>
      </c>
      <c r="AM1749" s="34">
        <f>IF(W1749="","",IF(AM$6=0, 0, W1749/AM$6))</f>
        <v>1.1458781715865337E-2</v>
      </c>
      <c r="AN1749" s="34">
        <f>IF(X1749="","",IF(AN$6=0, 0, X1749/AN$6))</f>
        <v>0.9337094801114173</v>
      </c>
      <c r="AO1749" s="34">
        <f>IF(Y1749="","",IF(AO$6=0, 0, Y1749/AO$6))</f>
        <v>0.33001565497321017</v>
      </c>
      <c r="AP1749" s="34"/>
      <c r="AQ1749" s="34">
        <f>IF(AI1749="","",AI1749*AI$4)</f>
        <v>2.7150125510374976E-2</v>
      </c>
      <c r="AR1749" s="33">
        <f>IF(AJ1749="","",AJ1749*AJ$4)</f>
        <v>7.1342938451652285E-3</v>
      </c>
      <c r="AS1749" s="34">
        <f>IF(AK1749="","",AK1749*AK$4)</f>
        <v>0</v>
      </c>
      <c r="AT1749" s="34">
        <f>IF(AL1749="","",AL1749*AL$4)</f>
        <v>0.5705341777195766</v>
      </c>
      <c r="AU1749" s="34">
        <f>IF(AM1749="","",AM1749*AM$4)</f>
        <v>1.1458781715865337E-2</v>
      </c>
      <c r="AV1749" s="34">
        <f>IF(AN1749="","",AN1749*AN$4)</f>
        <v>0.9337094801114173</v>
      </c>
      <c r="AW1749" s="34">
        <f>IF(AO1749="","",AO1749*AO$4)</f>
        <v>0.33001565497321017</v>
      </c>
      <c r="AX1749" s="34"/>
      <c r="AY1749" s="34">
        <f>IF(AQ1749="","",AI1749*AI$5)</f>
        <v>1.3575062755187488E-2</v>
      </c>
      <c r="AZ1749" s="34">
        <f>IF(AR1749="","",AJ1749*AJ$5)</f>
        <v>7.1342938451652285E-3</v>
      </c>
      <c r="BA1749" s="34">
        <f>IF(AS1749="","",AK1749*AK$5)</f>
        <v>0</v>
      </c>
      <c r="BB1749" s="34">
        <f>IF(AT1749="","",AL1749*AL$5)</f>
        <v>1.4263354442989415</v>
      </c>
      <c r="BC1749" s="34">
        <f>IF(AU1749="","",AM1749*AM$5)</f>
        <v>0</v>
      </c>
      <c r="BD1749" s="34">
        <f>IF(AV1749="","",AN1749*AN$5)</f>
        <v>0.9337094801114173</v>
      </c>
      <c r="BE1749" s="34">
        <f>IF(AW1749="","",AO1749*AO$5)</f>
        <v>0.33001565497321017</v>
      </c>
      <c r="BF1749" s="34">
        <f>IF(BE1749="","",SUM(AY1749:BE1749))</f>
        <v>2.7107699359839219</v>
      </c>
      <c r="BG1749" s="34"/>
      <c r="BH1749" s="34">
        <f>IF(AT1749="","",3/AT1749)</f>
        <v>5.2582301239007121</v>
      </c>
      <c r="BI1749" s="34"/>
      <c r="BJ1749" s="34">
        <f>IF(AQ1749="","",AQ1749*$BH1749)</f>
        <v>0.1427616078263389</v>
      </c>
      <c r="BK1749" s="34">
        <f>IF(AR1749="","",AR1749*$BH1749)</f>
        <v>3.7513758809407244E-2</v>
      </c>
      <c r="BL1749" s="34">
        <f>IF(AS1749="","",AS1749*$BH1749)</f>
        <v>0</v>
      </c>
      <c r="BM1749" s="34">
        <f>IF(AT1749="","",AT1749*$BH1749)</f>
        <v>3</v>
      </c>
      <c r="BN1749" s="34">
        <f>IF(AU1749="","",AU1749*$BH1749)</f>
        <v>6.0252911201565805E-2</v>
      </c>
      <c r="BO1749" s="34">
        <f>IF(AV1749="","",AV1749*$BH1749)</f>
        <v>4.9096593152935268</v>
      </c>
      <c r="BP1749" s="34">
        <f t="shared" si="200"/>
        <v>14.253852136355063</v>
      </c>
      <c r="BQ1749" s="34">
        <f>IF(AW1749="","",AW1749*$BH1749)</f>
        <v>1.7352982583389576</v>
      </c>
      <c r="BR1749" s="34"/>
      <c r="BS1749" s="34">
        <f t="shared" si="201"/>
        <v>5.0899346819292726</v>
      </c>
      <c r="BT1749" s="34"/>
      <c r="BU1749" s="34">
        <f t="shared" si="202"/>
        <v>0.93974708879843416</v>
      </c>
      <c r="BV1749" s="34">
        <f t="shared" si="203"/>
        <v>0.93974708879843416</v>
      </c>
      <c r="BW1749" s="34">
        <f t="shared" si="204"/>
        <v>1</v>
      </c>
      <c r="BX1749" s="34"/>
      <c r="BY1749" s="34">
        <f>IF(BV1749="","",IF(BQ1749=0,0,((BV1749/BQ1749)*AF1749)))</f>
        <v>3.0892165439126771</v>
      </c>
      <c r="BZ1749" s="34">
        <f>IF(BY1749="","",SUM(S1749:X1749,BY1749))</f>
        <v>97.476462543912675</v>
      </c>
      <c r="CA1749" s="18"/>
      <c r="CB1749" s="20">
        <v>1.5468000000000001E-2</v>
      </c>
      <c r="CC1749" s="20">
        <v>1.0125E-2</v>
      </c>
      <c r="CD1749" s="20">
        <v>5.0258999999999998E-2</v>
      </c>
      <c r="CE1749" s="20">
        <v>1.3532000000000001E-2</v>
      </c>
      <c r="CF1749" s="20">
        <v>8.6219999999999995E-3</v>
      </c>
      <c r="CG1749" s="20">
        <v>2.9648999999999998E-2</v>
      </c>
      <c r="CH1749" s="20"/>
      <c r="CI1749" s="21">
        <v>4.0497199999999998</v>
      </c>
      <c r="CJ1749" s="21">
        <v>3.88028</v>
      </c>
      <c r="CK1749" s="21">
        <v>-18.802</v>
      </c>
      <c r="CL1749" s="21">
        <v>0.369645</v>
      </c>
      <c r="CM1749" s="21">
        <v>2.7960099999999999</v>
      </c>
      <c r="CN1749" s="21">
        <v>0.34438299999999999</v>
      </c>
      <c r="CO1749" s="21"/>
      <c r="CP1749" s="20">
        <v>17.177600000000002</v>
      </c>
      <c r="CQ1749" s="20">
        <v>50.026600000000002</v>
      </c>
      <c r="CR1749" s="20">
        <v>11.157500000000001</v>
      </c>
      <c r="CS1749" s="20">
        <v>164.84700000000001</v>
      </c>
      <c r="CT1749" s="20"/>
      <c r="CU1749" s="22">
        <v>44312.831597222197</v>
      </c>
      <c r="CV1749" s="22"/>
    </row>
    <row r="1750" spans="1:100" s="17" customFormat="1" x14ac:dyDescent="0.25">
      <c r="A1750" s="17" t="s">
        <v>127</v>
      </c>
      <c r="B1750" s="17">
        <v>51</v>
      </c>
      <c r="C1750" s="17">
        <v>10</v>
      </c>
      <c r="E1750" s="18">
        <v>0.64827100000000004</v>
      </c>
      <c r="F1750" s="18">
        <v>0.17763499999999999</v>
      </c>
      <c r="G1750" s="18">
        <v>0</v>
      </c>
      <c r="H1750" s="18">
        <v>17.7196</v>
      </c>
      <c r="I1750" s="18">
        <v>0.42796000000000001</v>
      </c>
      <c r="J1750" s="18">
        <v>37.420299999999997</v>
      </c>
      <c r="K1750" s="18">
        <v>43.283700000000003</v>
      </c>
      <c r="L1750" s="18">
        <v>0.322542</v>
      </c>
      <c r="M1750" s="18">
        <v>100</v>
      </c>
      <c r="N1750" s="18"/>
      <c r="O1750" s="18">
        <v>9.6570000000000003E-2</v>
      </c>
      <c r="P1750" s="18">
        <v>43.187100000000001</v>
      </c>
      <c r="Q1750" s="18">
        <f t="shared" si="198"/>
        <v>99.90343</v>
      </c>
      <c r="R1750" s="18"/>
      <c r="S1750" s="18">
        <v>0.87385500000000005</v>
      </c>
      <c r="T1750" s="18">
        <v>0.294572</v>
      </c>
      <c r="U1750" s="18">
        <v>0</v>
      </c>
      <c r="V1750" s="18">
        <v>40.602800000000002</v>
      </c>
      <c r="W1750" s="18">
        <v>0.42796000000000001</v>
      </c>
      <c r="X1750" s="18">
        <v>52.358600000000003</v>
      </c>
      <c r="Y1750" s="18">
        <v>5.4422499999999996</v>
      </c>
      <c r="Z1750" s="18">
        <v>100</v>
      </c>
      <c r="AA1750" s="19"/>
      <c r="AB1750" s="18">
        <f>IF(Z1750="","",Z1750-O1750)</f>
        <v>99.90343</v>
      </c>
      <c r="AC1750" s="18">
        <f t="shared" si="199"/>
        <v>94.461179999999999</v>
      </c>
      <c r="AD1750" s="18"/>
      <c r="AE1750" s="34">
        <f>IF(M1750="","",IF(M1750&gt;100,M1750, M1750+O1750))</f>
        <v>100.09657</v>
      </c>
      <c r="AF1750" s="37">
        <f>IF(AE1750="","",IF(AE1750="* * *", Y1750, AE1750-SUM(S1750:X1750)))</f>
        <v>5.5387829999999951</v>
      </c>
      <c r="AG1750" s="54"/>
      <c r="AH1750" s="33"/>
      <c r="AI1750" s="34">
        <f>IF(S1750="","",IF(AI$6=0, 0, S1750/AI$6))</f>
        <v>1.4099224672122499E-2</v>
      </c>
      <c r="AJ1750" s="34">
        <f>IF(T1750="","",IF(AJ$6=0, 0, T1750/AJ$6))</f>
        <v>7.3085902706618803E-3</v>
      </c>
      <c r="AK1750" s="34">
        <f>IF(U1750="","",IF(AK$6=0, 0, U1750/AK$6))</f>
        <v>0</v>
      </c>
      <c r="AL1750" s="34">
        <f>IF(V1750="","",IF(AL$6=0, 0, V1750/AL$6))</f>
        <v>0.28604697102783538</v>
      </c>
      <c r="AM1750" s="34">
        <f>IF(W1750="","",IF(AM$6=0, 0, W1750/AM$6))</f>
        <v>1.2071703595052394E-2</v>
      </c>
      <c r="AN1750" s="34">
        <f>IF(X1750="","",IF(AN$6=0, 0, X1750/AN$6))</f>
        <v>0.93368451461729673</v>
      </c>
      <c r="AO1750" s="34">
        <f>IF(Y1750="","",IF(AO$6=0, 0, Y1750/AO$6))</f>
        <v>0.31999353221764087</v>
      </c>
      <c r="AP1750" s="34"/>
      <c r="AQ1750" s="34">
        <f>IF(AI1750="","",AI1750*AI$4)</f>
        <v>2.8198449344244998E-2</v>
      </c>
      <c r="AR1750" s="33">
        <f>IF(AJ1750="","",AJ1750*AJ$4)</f>
        <v>7.3085902706618803E-3</v>
      </c>
      <c r="AS1750" s="34">
        <f>IF(AK1750="","",AK1750*AK$4)</f>
        <v>0</v>
      </c>
      <c r="AT1750" s="34">
        <f>IF(AL1750="","",AL1750*AL$4)</f>
        <v>0.57209394205567077</v>
      </c>
      <c r="AU1750" s="34">
        <f>IF(AM1750="","",AM1750*AM$4)</f>
        <v>1.2071703595052394E-2</v>
      </c>
      <c r="AV1750" s="34">
        <f>IF(AN1750="","",AN1750*AN$4)</f>
        <v>0.93368451461729673</v>
      </c>
      <c r="AW1750" s="34">
        <f>IF(AO1750="","",AO1750*AO$4)</f>
        <v>0.31999353221764087</v>
      </c>
      <c r="AX1750" s="34"/>
      <c r="AY1750" s="34">
        <f>IF(AQ1750="","",AI1750*AI$5)</f>
        <v>1.4099224672122499E-2</v>
      </c>
      <c r="AZ1750" s="34">
        <f>IF(AR1750="","",AJ1750*AJ$5)</f>
        <v>7.3085902706618803E-3</v>
      </c>
      <c r="BA1750" s="34">
        <f>IF(AS1750="","",AK1750*AK$5)</f>
        <v>0</v>
      </c>
      <c r="BB1750" s="34">
        <f>IF(AT1750="","",AL1750*AL$5)</f>
        <v>1.4302348551391768</v>
      </c>
      <c r="BC1750" s="34">
        <f>IF(AU1750="","",AM1750*AM$5)</f>
        <v>0</v>
      </c>
      <c r="BD1750" s="34">
        <f>IF(AV1750="","",AN1750*AN$5)</f>
        <v>0.93368451461729673</v>
      </c>
      <c r="BE1750" s="34">
        <f>IF(AW1750="","",AO1750*AO$5)</f>
        <v>0.31999353221764087</v>
      </c>
      <c r="BF1750" s="34">
        <f>IF(BE1750="","",SUM(AY1750:BE1750))</f>
        <v>2.7053207169168987</v>
      </c>
      <c r="BG1750" s="34"/>
      <c r="BH1750" s="34">
        <f>IF(AT1750="","",3/AT1750)</f>
        <v>5.2438940171613782</v>
      </c>
      <c r="BI1750" s="34"/>
      <c r="BJ1750" s="34">
        <f>IF(AQ1750="","",AQ1750*$BH1750)</f>
        <v>0.14786967980951454</v>
      </c>
      <c r="BK1750" s="34">
        <f>IF(AR1750="","",AR1750*$BH1750)</f>
        <v>3.8325472794207692E-2</v>
      </c>
      <c r="BL1750" s="34">
        <f>IF(AS1750="","",AS1750*$BH1750)</f>
        <v>0</v>
      </c>
      <c r="BM1750" s="34">
        <f>IF(AT1750="","",AT1750*$BH1750)</f>
        <v>3</v>
      </c>
      <c r="BN1750" s="34">
        <f>IF(AU1750="","",AU1750*$BH1750)</f>
        <v>6.3302734259040747E-2</v>
      </c>
      <c r="BO1750" s="34">
        <f>IF(AV1750="","",AV1750*$BH1750)</f>
        <v>4.8961426401178674</v>
      </c>
      <c r="BP1750" s="34">
        <f t="shared" si="200"/>
        <v>14.186415121943256</v>
      </c>
      <c r="BQ1750" s="34">
        <f>IF(AW1750="","",AW1750*$BH1750)</f>
        <v>1.6780121691264236</v>
      </c>
      <c r="BR1750" s="34"/>
      <c r="BS1750" s="34">
        <f t="shared" si="201"/>
        <v>5.0823377927215896</v>
      </c>
      <c r="BT1750" s="34"/>
      <c r="BU1750" s="34">
        <f t="shared" si="202"/>
        <v>0.93669726574095924</v>
      </c>
      <c r="BV1750" s="34">
        <f t="shared" si="203"/>
        <v>0.93669726574095924</v>
      </c>
      <c r="BW1750" s="34">
        <f t="shared" si="204"/>
        <v>1</v>
      </c>
      <c r="BX1750" s="34"/>
      <c r="BY1750" s="34">
        <f>IF(BV1750="","",IF(BQ1750=0,0,((BV1750/BQ1750)*AF1750)))</f>
        <v>3.0918505759904416</v>
      </c>
      <c r="BZ1750" s="34">
        <f>IF(BY1750="","",SUM(S1750:X1750,BY1750))</f>
        <v>97.64963757599044</v>
      </c>
      <c r="CA1750" s="18"/>
      <c r="CB1750" s="20">
        <v>1.5615E-2</v>
      </c>
      <c r="CC1750" s="20">
        <v>1.0008E-2</v>
      </c>
      <c r="CD1750" s="20">
        <v>5.0191E-2</v>
      </c>
      <c r="CE1750" s="20">
        <v>1.2159E-2</v>
      </c>
      <c r="CF1750" s="20">
        <v>9.0659999999999994E-3</v>
      </c>
      <c r="CG1750" s="20">
        <v>2.9808000000000001E-2</v>
      </c>
      <c r="CH1750" s="20"/>
      <c r="CI1750" s="21">
        <v>3.9665900000000001</v>
      </c>
      <c r="CJ1750" s="21">
        <v>3.7887300000000002</v>
      </c>
      <c r="CK1750" s="21">
        <v>-15.468</v>
      </c>
      <c r="CL1750" s="21">
        <v>0.36876300000000001</v>
      </c>
      <c r="CM1750" s="21">
        <v>2.73489</v>
      </c>
      <c r="CN1750" s="21">
        <v>0.344393</v>
      </c>
      <c r="CO1750" s="21"/>
      <c r="CP1750" s="20">
        <v>17.197900000000001</v>
      </c>
      <c r="CQ1750" s="20">
        <v>50.023099999999999</v>
      </c>
      <c r="CR1750" s="20">
        <v>11.157999999999999</v>
      </c>
      <c r="CS1750" s="20">
        <v>185.446</v>
      </c>
      <c r="CT1750" s="20"/>
      <c r="CU1750" s="22">
        <v>44312.833368055602</v>
      </c>
      <c r="CV1750" s="22"/>
    </row>
    <row r="1751" spans="1:100" s="17" customFormat="1" x14ac:dyDescent="0.25">
      <c r="A1751" s="17" t="s">
        <v>127</v>
      </c>
      <c r="B1751" s="17">
        <v>52</v>
      </c>
      <c r="C1751" s="17">
        <v>11</v>
      </c>
      <c r="E1751" s="18">
        <v>0.65318100000000001</v>
      </c>
      <c r="F1751" s="18">
        <v>0.183699</v>
      </c>
      <c r="G1751" s="18">
        <v>0</v>
      </c>
      <c r="H1751" s="18">
        <v>17.798100000000002</v>
      </c>
      <c r="I1751" s="18">
        <v>0.466914</v>
      </c>
      <c r="J1751" s="18">
        <v>37.7331</v>
      </c>
      <c r="K1751" s="18">
        <v>42.882399999999997</v>
      </c>
      <c r="L1751" s="18">
        <v>0.28265400000000002</v>
      </c>
      <c r="M1751" s="18">
        <v>100</v>
      </c>
      <c r="N1751" s="18"/>
      <c r="O1751" s="18">
        <v>0.10536</v>
      </c>
      <c r="P1751" s="18">
        <v>42.777099999999997</v>
      </c>
      <c r="Q1751" s="18">
        <f t="shared" si="198"/>
        <v>99.894639999999995</v>
      </c>
      <c r="R1751" s="18"/>
      <c r="S1751" s="18">
        <v>0.88047299999999995</v>
      </c>
      <c r="T1751" s="18">
        <v>0.30462800000000001</v>
      </c>
      <c r="U1751" s="18">
        <v>0</v>
      </c>
      <c r="V1751" s="18">
        <v>40.782600000000002</v>
      </c>
      <c r="W1751" s="18">
        <v>0.466914</v>
      </c>
      <c r="X1751" s="18">
        <v>52.796199999999999</v>
      </c>
      <c r="Y1751" s="18">
        <v>4.7692199999999998</v>
      </c>
      <c r="Z1751" s="18">
        <v>100</v>
      </c>
      <c r="AA1751" s="19"/>
      <c r="AB1751" s="18">
        <f>IF(Z1751="","",Z1751-O1751)</f>
        <v>99.894639999999995</v>
      </c>
      <c r="AC1751" s="18">
        <f t="shared" si="199"/>
        <v>95.125419999999991</v>
      </c>
      <c r="AD1751" s="18"/>
      <c r="AE1751" s="34">
        <f>IF(M1751="","",IF(M1751&gt;100,M1751, M1751+O1751))</f>
        <v>100.10536</v>
      </c>
      <c r="AF1751" s="37">
        <f>IF(AE1751="","",IF(AE1751="* * *", Y1751, AE1751-SUM(S1751:X1751)))</f>
        <v>4.8745449999999977</v>
      </c>
      <c r="AG1751" s="54"/>
      <c r="AH1751" s="33"/>
      <c r="AI1751" s="34">
        <f>IF(S1751="","",IF(AI$6=0, 0, S1751/AI$6))</f>
        <v>1.42060028777517E-2</v>
      </c>
      <c r="AJ1751" s="34">
        <f>IF(T1751="","",IF(AJ$6=0, 0, T1751/AJ$6))</f>
        <v>7.5580884706326042E-3</v>
      </c>
      <c r="AK1751" s="34">
        <f>IF(U1751="","",IF(AK$6=0, 0, U1751/AK$6))</f>
        <v>0</v>
      </c>
      <c r="AL1751" s="34">
        <f>IF(V1751="","",IF(AL$6=0, 0, V1751/AL$6))</f>
        <v>0.28731366311288381</v>
      </c>
      <c r="AM1751" s="34">
        <f>IF(W1751="","",IF(AM$6=0, 0, W1751/AM$6))</f>
        <v>1.3170500542995359E-2</v>
      </c>
      <c r="AN1751" s="34">
        <f>IF(X1751="","",IF(AN$6=0, 0, X1751/AN$6))</f>
        <v>0.94148801477957245</v>
      </c>
      <c r="AO1751" s="34">
        <f>IF(Y1751="","",IF(AO$6=0, 0, Y1751/AO$6))</f>
        <v>0.28042069984345025</v>
      </c>
      <c r="AP1751" s="34"/>
      <c r="AQ1751" s="34">
        <f>IF(AI1751="","",AI1751*AI$4)</f>
        <v>2.84120057555034E-2</v>
      </c>
      <c r="AR1751" s="33">
        <f>IF(AJ1751="","",AJ1751*AJ$4)</f>
        <v>7.5580884706326042E-3</v>
      </c>
      <c r="AS1751" s="34">
        <f>IF(AK1751="","",AK1751*AK$4)</f>
        <v>0</v>
      </c>
      <c r="AT1751" s="34">
        <f>IF(AL1751="","",AL1751*AL$4)</f>
        <v>0.57462732622576762</v>
      </c>
      <c r="AU1751" s="34">
        <f>IF(AM1751="","",AM1751*AM$4)</f>
        <v>1.3170500542995359E-2</v>
      </c>
      <c r="AV1751" s="34">
        <f>IF(AN1751="","",AN1751*AN$4)</f>
        <v>0.94148801477957245</v>
      </c>
      <c r="AW1751" s="34">
        <f>IF(AO1751="","",AO1751*AO$4)</f>
        <v>0.28042069984345025</v>
      </c>
      <c r="AX1751" s="34"/>
      <c r="AY1751" s="34">
        <f>IF(AQ1751="","",AI1751*AI$5)</f>
        <v>1.42060028777517E-2</v>
      </c>
      <c r="AZ1751" s="34">
        <f>IF(AR1751="","",AJ1751*AJ$5)</f>
        <v>7.5580884706326042E-3</v>
      </c>
      <c r="BA1751" s="34">
        <f>IF(AS1751="","",AK1751*AK$5)</f>
        <v>0</v>
      </c>
      <c r="BB1751" s="34">
        <f>IF(AT1751="","",AL1751*AL$5)</f>
        <v>1.4365683155644191</v>
      </c>
      <c r="BC1751" s="34">
        <f>IF(AU1751="","",AM1751*AM$5)</f>
        <v>0</v>
      </c>
      <c r="BD1751" s="34">
        <f>IF(AV1751="","",AN1751*AN$5)</f>
        <v>0.94148801477957245</v>
      </c>
      <c r="BE1751" s="34">
        <f>IF(AW1751="","",AO1751*AO$5)</f>
        <v>0.28042069984345025</v>
      </c>
      <c r="BF1751" s="34">
        <f>IF(BE1751="","",SUM(AY1751:BE1751))</f>
        <v>2.6802411215358259</v>
      </c>
      <c r="BG1751" s="34"/>
      <c r="BH1751" s="34">
        <f>IF(AT1751="","",3/AT1751)</f>
        <v>5.2207750364125882</v>
      </c>
      <c r="BI1751" s="34"/>
      <c r="BJ1751" s="34">
        <f>IF(AQ1751="","",AQ1751*$BH1751)</f>
        <v>0.14833269038274294</v>
      </c>
      <c r="BK1751" s="34">
        <f>IF(AR1751="","",AR1751*$BH1751)</f>
        <v>3.9459079610476497E-2</v>
      </c>
      <c r="BL1751" s="34">
        <f>IF(AS1751="","",AS1751*$BH1751)</f>
        <v>0</v>
      </c>
      <c r="BM1751" s="34">
        <f>IF(AT1751="","",AT1751*$BH1751)</f>
        <v>3</v>
      </c>
      <c r="BN1751" s="34">
        <f>IF(AU1751="","",AU1751*$BH1751)</f>
        <v>6.8760220451928603E-2</v>
      </c>
      <c r="BO1751" s="34">
        <f>IF(AV1751="","",AV1751*$BH1751)</f>
        <v>4.9152971246428381</v>
      </c>
      <c r="BP1751" s="34">
        <f t="shared" si="200"/>
        <v>13.992935938880718</v>
      </c>
      <c r="BQ1751" s="34">
        <f>IF(AW1751="","",AW1751*$BH1751)</f>
        <v>1.4640133894360325</v>
      </c>
      <c r="BR1751" s="34"/>
      <c r="BS1751" s="34">
        <f t="shared" si="201"/>
        <v>5.1030888946360573</v>
      </c>
      <c r="BT1751" s="34"/>
      <c r="BU1751" s="34">
        <f t="shared" si="202"/>
        <v>0.93123977954807136</v>
      </c>
      <c r="BV1751" s="34">
        <f t="shared" si="203"/>
        <v>0.93123977954807136</v>
      </c>
      <c r="BW1751" s="34">
        <f t="shared" si="204"/>
        <v>1</v>
      </c>
      <c r="BX1751" s="34"/>
      <c r="BY1751" s="34">
        <f>IF(BV1751="","",IF(BQ1751=0,0,((BV1751/BQ1751)*AF1751)))</f>
        <v>3.1006343548168016</v>
      </c>
      <c r="BZ1751" s="34">
        <f>IF(BY1751="","",SUM(S1751:X1751,BY1751))</f>
        <v>98.331449354816812</v>
      </c>
      <c r="CA1751" s="18"/>
      <c r="CB1751" s="20">
        <v>1.5921000000000001E-2</v>
      </c>
      <c r="CC1751" s="20">
        <v>1.0107E-2</v>
      </c>
      <c r="CD1751" s="20">
        <v>4.9923000000000002E-2</v>
      </c>
      <c r="CE1751" s="20">
        <v>1.2869E-2</v>
      </c>
      <c r="CF1751" s="20">
        <v>8.574E-3</v>
      </c>
      <c r="CG1751" s="20">
        <v>3.1007E-2</v>
      </c>
      <c r="CH1751" s="20"/>
      <c r="CI1751" s="21">
        <v>3.9603700000000002</v>
      </c>
      <c r="CJ1751" s="21">
        <v>3.71211</v>
      </c>
      <c r="CK1751" s="21">
        <v>-19.89</v>
      </c>
      <c r="CL1751" s="21">
        <v>0.36794399999999999</v>
      </c>
      <c r="CM1751" s="21">
        <v>2.5779299999999998</v>
      </c>
      <c r="CN1751" s="21">
        <v>0.34298899999999999</v>
      </c>
      <c r="CO1751" s="21"/>
      <c r="CP1751" s="20">
        <v>17.2182</v>
      </c>
      <c r="CQ1751" s="20">
        <v>50.0197</v>
      </c>
      <c r="CR1751" s="20">
        <v>11.157999999999999</v>
      </c>
      <c r="CS1751" s="20">
        <v>206.029</v>
      </c>
      <c r="CT1751" s="20"/>
      <c r="CU1751" s="22">
        <v>44312.835150462997</v>
      </c>
      <c r="CV1751" s="22"/>
    </row>
    <row r="1752" spans="1:100" s="17" customFormat="1" x14ac:dyDescent="0.25">
      <c r="A1752" s="17" t="s">
        <v>127</v>
      </c>
      <c r="B1752" s="17">
        <v>53</v>
      </c>
      <c r="C1752" s="17">
        <v>12</v>
      </c>
      <c r="E1752" s="18">
        <v>0.66121099999999999</v>
      </c>
      <c r="F1752" s="18">
        <v>0.177869</v>
      </c>
      <c r="G1752" s="18">
        <v>0</v>
      </c>
      <c r="H1752" s="18">
        <v>17.876999999999999</v>
      </c>
      <c r="I1752" s="18">
        <v>0.48598400000000003</v>
      </c>
      <c r="J1752" s="18">
        <v>37.602800000000002</v>
      </c>
      <c r="K1752" s="18">
        <v>42.913600000000002</v>
      </c>
      <c r="L1752" s="18">
        <v>0.28154400000000002</v>
      </c>
      <c r="M1752" s="18">
        <v>100</v>
      </c>
      <c r="N1752" s="18"/>
      <c r="O1752" s="18">
        <v>0.109663</v>
      </c>
      <c r="P1752" s="18">
        <v>42.804000000000002</v>
      </c>
      <c r="Q1752" s="18">
        <f t="shared" si="198"/>
        <v>99.890337000000002</v>
      </c>
      <c r="R1752" s="18"/>
      <c r="S1752" s="18">
        <v>0.89129700000000001</v>
      </c>
      <c r="T1752" s="18">
        <v>0.29495900000000003</v>
      </c>
      <c r="U1752" s="18">
        <v>0</v>
      </c>
      <c r="V1752" s="18">
        <v>40.9634</v>
      </c>
      <c r="W1752" s="18">
        <v>0.48598400000000003</v>
      </c>
      <c r="X1752" s="18">
        <v>52.613900000000001</v>
      </c>
      <c r="Y1752" s="18">
        <v>4.7504999999999997</v>
      </c>
      <c r="Z1752" s="18">
        <v>100</v>
      </c>
      <c r="AA1752" s="19"/>
      <c r="AB1752" s="18">
        <f>IF(Z1752="","",Z1752-O1752)</f>
        <v>99.890337000000002</v>
      </c>
      <c r="AC1752" s="18">
        <f t="shared" si="199"/>
        <v>95.139837</v>
      </c>
      <c r="AD1752" s="18"/>
      <c r="AE1752" s="34">
        <f>IF(M1752="","",IF(M1752&gt;100,M1752, M1752+O1752))</f>
        <v>100.109663</v>
      </c>
      <c r="AF1752" s="37">
        <f>IF(AE1752="","",IF(AE1752="* * *", Y1752, AE1752-SUM(S1752:X1752)))</f>
        <v>4.8601230000000015</v>
      </c>
      <c r="AG1752" s="54"/>
      <c r="AH1752" s="33"/>
      <c r="AI1752" s="34">
        <f>IF(S1752="","",IF(AI$6=0, 0, S1752/AI$6))</f>
        <v>1.4380642844166099E-2</v>
      </c>
      <c r="AJ1752" s="34">
        <f>IF(T1752="","",IF(AJ$6=0, 0, T1752/AJ$6))</f>
        <v>7.3181920808636182E-3</v>
      </c>
      <c r="AK1752" s="34">
        <f>IF(U1752="","",IF(AK$6=0, 0, U1752/AK$6))</f>
        <v>0</v>
      </c>
      <c r="AL1752" s="34">
        <f>IF(V1752="","",IF(AL$6=0, 0, V1752/AL$6))</f>
        <v>0.288587400203967</v>
      </c>
      <c r="AM1752" s="34">
        <f>IF(W1752="","",IF(AM$6=0, 0, W1752/AM$6))</f>
        <v>1.3708418543644133E-2</v>
      </c>
      <c r="AN1752" s="34">
        <f>IF(X1752="","",IF(AN$6=0, 0, X1752/AN$6))</f>
        <v>0.93823715079515091</v>
      </c>
      <c r="AO1752" s="34">
        <f>IF(Y1752="","",IF(AO$6=0, 0, Y1752/AO$6))</f>
        <v>0.27932000088197029</v>
      </c>
      <c r="AP1752" s="34"/>
      <c r="AQ1752" s="34">
        <f>IF(AI1752="","",AI1752*AI$4)</f>
        <v>2.8761285688332198E-2</v>
      </c>
      <c r="AR1752" s="33">
        <f>IF(AJ1752="","",AJ1752*AJ$4)</f>
        <v>7.3181920808636182E-3</v>
      </c>
      <c r="AS1752" s="34">
        <f>IF(AK1752="","",AK1752*AK$4)</f>
        <v>0</v>
      </c>
      <c r="AT1752" s="34">
        <f>IF(AL1752="","",AL1752*AL$4)</f>
        <v>0.57717480040793401</v>
      </c>
      <c r="AU1752" s="34">
        <f>IF(AM1752="","",AM1752*AM$4)</f>
        <v>1.3708418543644133E-2</v>
      </c>
      <c r="AV1752" s="34">
        <f>IF(AN1752="","",AN1752*AN$4)</f>
        <v>0.93823715079515091</v>
      </c>
      <c r="AW1752" s="34">
        <f>IF(AO1752="","",AO1752*AO$4)</f>
        <v>0.27932000088197029</v>
      </c>
      <c r="AX1752" s="34"/>
      <c r="AY1752" s="34">
        <f>IF(AQ1752="","",AI1752*AI$5)</f>
        <v>1.4380642844166099E-2</v>
      </c>
      <c r="AZ1752" s="34">
        <f>IF(AR1752="","",AJ1752*AJ$5)</f>
        <v>7.3181920808636182E-3</v>
      </c>
      <c r="BA1752" s="34">
        <f>IF(AS1752="","",AK1752*AK$5)</f>
        <v>0</v>
      </c>
      <c r="BB1752" s="34">
        <f>IF(AT1752="","",AL1752*AL$5)</f>
        <v>1.442937001019835</v>
      </c>
      <c r="BC1752" s="34">
        <f>IF(AU1752="","",AM1752*AM$5)</f>
        <v>0</v>
      </c>
      <c r="BD1752" s="34">
        <f>IF(AV1752="","",AN1752*AN$5)</f>
        <v>0.93823715079515091</v>
      </c>
      <c r="BE1752" s="34">
        <f>IF(AW1752="","",AO1752*AO$5)</f>
        <v>0.27932000088197029</v>
      </c>
      <c r="BF1752" s="34">
        <f>IF(BE1752="","",SUM(AY1752:BE1752))</f>
        <v>2.6821929876219861</v>
      </c>
      <c r="BG1752" s="34"/>
      <c r="BH1752" s="34">
        <f>IF(AT1752="","",3/AT1752)</f>
        <v>5.1977321218453545</v>
      </c>
      <c r="BI1752" s="34"/>
      <c r="BJ1752" s="34">
        <f>IF(AQ1752="","",AQ1752*$BH1752)</f>
        <v>0.14949345848781534</v>
      </c>
      <c r="BK1752" s="34">
        <f>IF(AR1752="","",AR1752*$BH1752)</f>
        <v>3.8038002052539127E-2</v>
      </c>
      <c r="BL1752" s="34">
        <f>IF(AS1752="","",AS1752*$BH1752)</f>
        <v>0</v>
      </c>
      <c r="BM1752" s="34">
        <f>IF(AT1752="","",AT1752*$BH1752)</f>
        <v>3</v>
      </c>
      <c r="BN1752" s="34">
        <f>IF(AU1752="","",AU1752*$BH1752)</f>
        <v>7.1252687403999621E-2</v>
      </c>
      <c r="BO1752" s="34">
        <f>IF(AV1752="","",AV1752*$BH1752)</f>
        <v>4.87670537659662</v>
      </c>
      <c r="BP1752" s="34">
        <f t="shared" si="200"/>
        <v>13.941320648751157</v>
      </c>
      <c r="BQ1752" s="34">
        <f>IF(AW1752="","",AW1752*$BH1752)</f>
        <v>1.4518305408580896</v>
      </c>
      <c r="BR1752" s="34"/>
      <c r="BS1752" s="34">
        <f t="shared" si="201"/>
        <v>5.0642368371369741</v>
      </c>
      <c r="BT1752" s="34"/>
      <c r="BU1752" s="34">
        <f t="shared" si="202"/>
        <v>0.92874731259600041</v>
      </c>
      <c r="BV1752" s="34">
        <f t="shared" si="203"/>
        <v>0.92874731259600041</v>
      </c>
      <c r="BW1752" s="34">
        <f t="shared" si="204"/>
        <v>1</v>
      </c>
      <c r="BX1752" s="34"/>
      <c r="BY1752" s="34">
        <f>IF(BV1752="","",IF(BQ1752=0,0,((BV1752/BQ1752)*AF1752)))</f>
        <v>3.1090585630387428</v>
      </c>
      <c r="BZ1752" s="34">
        <f>IF(BY1752="","",SUM(S1752:X1752,BY1752))</f>
        <v>98.35859856303874</v>
      </c>
      <c r="CA1752" s="18"/>
      <c r="CB1752" s="20">
        <v>1.6673E-2</v>
      </c>
      <c r="CC1752" s="20">
        <v>9.946E-3</v>
      </c>
      <c r="CD1752" s="20">
        <v>4.9507000000000002E-2</v>
      </c>
      <c r="CE1752" s="20">
        <v>1.2975E-2</v>
      </c>
      <c r="CF1752" s="20">
        <v>8.7849999999999994E-3</v>
      </c>
      <c r="CG1752" s="20">
        <v>3.0727999999999998E-2</v>
      </c>
      <c r="CH1752" s="20"/>
      <c r="CI1752" s="21">
        <v>3.9630899999999998</v>
      </c>
      <c r="CJ1752" s="21">
        <v>3.7723100000000001</v>
      </c>
      <c r="CK1752" s="21">
        <v>-34.643999999999998</v>
      </c>
      <c r="CL1752" s="21">
        <v>0.36713699999999999</v>
      </c>
      <c r="CM1752" s="21">
        <v>2.5287999999999999</v>
      </c>
      <c r="CN1752" s="21">
        <v>0.34357599999999999</v>
      </c>
      <c r="CO1752" s="21"/>
      <c r="CP1752" s="20">
        <v>17.238499999999998</v>
      </c>
      <c r="CQ1752" s="20">
        <v>50.016300000000001</v>
      </c>
      <c r="CR1752" s="20">
        <v>11.1585</v>
      </c>
      <c r="CS1752" s="20">
        <v>226.61199999999999</v>
      </c>
      <c r="CT1752" s="20"/>
      <c r="CU1752" s="22">
        <v>44312.836944444403</v>
      </c>
      <c r="CV1752" s="22"/>
    </row>
    <row r="1753" spans="1:100" s="17" customFormat="1" x14ac:dyDescent="0.25">
      <c r="A1753" s="17" t="s">
        <v>127</v>
      </c>
      <c r="B1753" s="17">
        <v>54</v>
      </c>
      <c r="C1753" s="17">
        <v>13</v>
      </c>
      <c r="E1753" s="18">
        <v>0.58573500000000001</v>
      </c>
      <c r="F1753" s="18">
        <v>0.17815400000000001</v>
      </c>
      <c r="G1753" s="18">
        <v>0</v>
      </c>
      <c r="H1753" s="18">
        <v>17.841000000000001</v>
      </c>
      <c r="I1753" s="18">
        <v>0.49710900000000002</v>
      </c>
      <c r="J1753" s="18">
        <v>37.513800000000003</v>
      </c>
      <c r="K1753" s="18">
        <v>43.085099999999997</v>
      </c>
      <c r="L1753" s="18">
        <v>0.29915199999999997</v>
      </c>
      <c r="M1753" s="18">
        <v>100</v>
      </c>
      <c r="N1753" s="18"/>
      <c r="O1753" s="18">
        <v>0.11217299999999999</v>
      </c>
      <c r="P1753" s="18">
        <v>42.972900000000003</v>
      </c>
      <c r="Q1753" s="18">
        <f t="shared" si="198"/>
        <v>99.887827000000001</v>
      </c>
      <c r="R1753" s="18"/>
      <c r="S1753" s="18">
        <v>0.78955799999999998</v>
      </c>
      <c r="T1753" s="18">
        <v>0.29543199999999997</v>
      </c>
      <c r="U1753" s="18">
        <v>0</v>
      </c>
      <c r="V1753" s="18">
        <v>40.881</v>
      </c>
      <c r="W1753" s="18">
        <v>0.49710900000000002</v>
      </c>
      <c r="X1753" s="18">
        <v>52.4893</v>
      </c>
      <c r="Y1753" s="18">
        <v>5.0476000000000001</v>
      </c>
      <c r="Z1753" s="18">
        <v>100</v>
      </c>
      <c r="AA1753" s="19"/>
      <c r="AB1753" s="18">
        <f>IF(Z1753="","",Z1753-O1753)</f>
        <v>99.887827000000001</v>
      </c>
      <c r="AC1753" s="18">
        <f t="shared" si="199"/>
        <v>94.840226999999999</v>
      </c>
      <c r="AD1753" s="18"/>
      <c r="AE1753" s="34">
        <f>IF(M1753="","",IF(M1753&gt;100,M1753, M1753+O1753))</f>
        <v>100.112173</v>
      </c>
      <c r="AF1753" s="37">
        <f>IF(AE1753="","",IF(AE1753="* * *", Y1753, AE1753-SUM(S1753:X1753)))</f>
        <v>5.1597739999999988</v>
      </c>
      <c r="AG1753" s="54"/>
      <c r="AH1753" s="33"/>
      <c r="AI1753" s="34">
        <f>IF(S1753="","",IF(AI$6=0, 0, S1753/AI$6))</f>
        <v>1.2739133647655155E-2</v>
      </c>
      <c r="AJ1753" s="34">
        <f>IF(T1753="","",IF(AJ$6=0, 0, T1753/AJ$6))</f>
        <v>7.3299276266657401E-3</v>
      </c>
      <c r="AK1753" s="34">
        <f>IF(U1753="","",IF(AK$6=0, 0, U1753/AK$6))</f>
        <v>0</v>
      </c>
      <c r="AL1753" s="34">
        <f>IF(V1753="","",IF(AL$6=0, 0, V1753/AL$6))</f>
        <v>0.28800689170670341</v>
      </c>
      <c r="AM1753" s="34">
        <f>IF(W1753="","",IF(AM$6=0, 0, W1753/AM$6))</f>
        <v>1.4022227550315219E-2</v>
      </c>
      <c r="AN1753" s="34">
        <f>IF(X1753="","",IF(AN$6=0, 0, X1753/AN$6))</f>
        <v>0.93601522181841523</v>
      </c>
      <c r="AO1753" s="34">
        <f>IF(Y1753="","",IF(AO$6=0, 0, Y1753/AO$6))</f>
        <v>0.29678889305374873</v>
      </c>
      <c r="AP1753" s="34"/>
      <c r="AQ1753" s="34">
        <f>IF(AI1753="","",AI1753*AI$4)</f>
        <v>2.547826729531031E-2</v>
      </c>
      <c r="AR1753" s="33">
        <f>IF(AJ1753="","",AJ1753*AJ$4)</f>
        <v>7.3299276266657401E-3</v>
      </c>
      <c r="AS1753" s="34">
        <f>IF(AK1753="","",AK1753*AK$4)</f>
        <v>0</v>
      </c>
      <c r="AT1753" s="34">
        <f>IF(AL1753="","",AL1753*AL$4)</f>
        <v>0.57601378341340681</v>
      </c>
      <c r="AU1753" s="34">
        <f>IF(AM1753="","",AM1753*AM$4)</f>
        <v>1.4022227550315219E-2</v>
      </c>
      <c r="AV1753" s="34">
        <f>IF(AN1753="","",AN1753*AN$4)</f>
        <v>0.93601522181841523</v>
      </c>
      <c r="AW1753" s="34">
        <f>IF(AO1753="","",AO1753*AO$4)</f>
        <v>0.29678889305374873</v>
      </c>
      <c r="AX1753" s="34"/>
      <c r="AY1753" s="34">
        <f>IF(AQ1753="","",AI1753*AI$5)</f>
        <v>1.2739133647655155E-2</v>
      </c>
      <c r="AZ1753" s="34">
        <f>IF(AR1753="","",AJ1753*AJ$5)</f>
        <v>7.3299276266657401E-3</v>
      </c>
      <c r="BA1753" s="34">
        <f>IF(AS1753="","",AK1753*AK$5)</f>
        <v>0</v>
      </c>
      <c r="BB1753" s="34">
        <f>IF(AT1753="","",AL1753*AL$5)</f>
        <v>1.440034458533517</v>
      </c>
      <c r="BC1753" s="34">
        <f>IF(AU1753="","",AM1753*AM$5)</f>
        <v>0</v>
      </c>
      <c r="BD1753" s="34">
        <f>IF(AV1753="","",AN1753*AN$5)</f>
        <v>0.93601522181841523</v>
      </c>
      <c r="BE1753" s="34">
        <f>IF(AW1753="","",AO1753*AO$5)</f>
        <v>0.29678889305374873</v>
      </c>
      <c r="BF1753" s="34">
        <f>IF(BE1753="","",SUM(AY1753:BE1753))</f>
        <v>2.6929076346800018</v>
      </c>
      <c r="BG1753" s="34"/>
      <c r="BH1753" s="34">
        <f>IF(AT1753="","",3/AT1753)</f>
        <v>5.2082087033096061</v>
      </c>
      <c r="BI1753" s="34"/>
      <c r="BJ1753" s="34">
        <f>IF(AQ1753="","",AQ1753*$BH1753)</f>
        <v>0.13269613347268366</v>
      </c>
      <c r="BK1753" s="34">
        <f>IF(AR1753="","",AR1753*$BH1753)</f>
        <v>3.8175792859830034E-2</v>
      </c>
      <c r="BL1753" s="34">
        <f>IF(AS1753="","",AS1753*$BH1753)</f>
        <v>0</v>
      </c>
      <c r="BM1753" s="34">
        <f>IF(AT1753="","",AT1753*$BH1753)</f>
        <v>2.9999999999999996</v>
      </c>
      <c r="BN1753" s="34">
        <f>IF(AU1753="","",AU1753*$BH1753)</f>
        <v>7.3030687567339464E-2</v>
      </c>
      <c r="BO1753" s="34">
        <f>IF(AV1753="","",AV1753*$BH1753)</f>
        <v>4.874962624704942</v>
      </c>
      <c r="BP1753" s="34">
        <f t="shared" si="200"/>
        <v>14.02522498014927</v>
      </c>
      <c r="BQ1753" s="34">
        <f>IF(AW1753="","",AW1753*$BH1753)</f>
        <v>1.5457384958481579</v>
      </c>
      <c r="BR1753" s="34"/>
      <c r="BS1753" s="34">
        <f t="shared" si="201"/>
        <v>5.0458345510374558</v>
      </c>
      <c r="BT1753" s="34"/>
      <c r="BU1753" s="34">
        <f t="shared" si="202"/>
        <v>0.92696931243266056</v>
      </c>
      <c r="BV1753" s="34">
        <f t="shared" si="203"/>
        <v>0.92696931243266056</v>
      </c>
      <c r="BW1753" s="34">
        <f t="shared" si="204"/>
        <v>1</v>
      </c>
      <c r="BX1753" s="34"/>
      <c r="BY1753" s="34">
        <f>IF(BV1753="","",IF(BQ1753=0,0,((BV1753/BQ1753)*AF1753)))</f>
        <v>3.0942828751013782</v>
      </c>
      <c r="BZ1753" s="34">
        <f>IF(BY1753="","",SUM(S1753:X1753,BY1753))</f>
        <v>98.046681875101385</v>
      </c>
      <c r="CA1753" s="18"/>
      <c r="CB1753" s="20">
        <v>1.6298E-2</v>
      </c>
      <c r="CC1753" s="20">
        <v>9.9860000000000001E-3</v>
      </c>
      <c r="CD1753" s="20">
        <v>5.0041000000000002E-2</v>
      </c>
      <c r="CE1753" s="20">
        <v>1.2730999999999999E-2</v>
      </c>
      <c r="CF1753" s="20">
        <v>9.3889999999999998E-3</v>
      </c>
      <c r="CG1753" s="20">
        <v>3.0941E-2</v>
      </c>
      <c r="CH1753" s="20"/>
      <c r="CI1753" s="21">
        <v>4.2417400000000001</v>
      </c>
      <c r="CJ1753" s="21">
        <v>3.7752300000000001</v>
      </c>
      <c r="CK1753" s="21">
        <v>-21.414999999999999</v>
      </c>
      <c r="CL1753" s="21">
        <v>0.36748500000000001</v>
      </c>
      <c r="CM1753" s="21">
        <v>2.5211399999999999</v>
      </c>
      <c r="CN1753" s="21">
        <v>0.34407300000000002</v>
      </c>
      <c r="CO1753" s="21"/>
      <c r="CP1753" s="20">
        <v>17.258800000000001</v>
      </c>
      <c r="CQ1753" s="20">
        <v>50.013100000000001</v>
      </c>
      <c r="CR1753" s="20">
        <v>11.1585</v>
      </c>
      <c r="CS1753" s="20">
        <v>247.16300000000001</v>
      </c>
      <c r="CT1753" s="20"/>
      <c r="CU1753" s="22">
        <v>44312.838738425897</v>
      </c>
      <c r="CV1753" s="22"/>
    </row>
    <row r="1754" spans="1:100" s="17" customFormat="1" x14ac:dyDescent="0.25">
      <c r="A1754" s="17" t="s">
        <v>127</v>
      </c>
      <c r="B1754" s="17">
        <v>55</v>
      </c>
      <c r="C1754" s="17">
        <v>14</v>
      </c>
      <c r="E1754" s="18">
        <v>0.52484200000000003</v>
      </c>
      <c r="F1754" s="18">
        <v>0.162936</v>
      </c>
      <c r="G1754" s="18">
        <v>0</v>
      </c>
      <c r="H1754" s="18">
        <v>17.950500000000002</v>
      </c>
      <c r="I1754" s="18">
        <v>0.56023900000000004</v>
      </c>
      <c r="J1754" s="18">
        <v>37.664000000000001</v>
      </c>
      <c r="K1754" s="18">
        <v>42.863100000000003</v>
      </c>
      <c r="L1754" s="18">
        <v>0.27444099999999999</v>
      </c>
      <c r="M1754" s="18">
        <v>100</v>
      </c>
      <c r="N1754" s="18"/>
      <c r="O1754" s="18">
        <v>0.126418</v>
      </c>
      <c r="P1754" s="18">
        <v>42.736600000000003</v>
      </c>
      <c r="Q1754" s="18">
        <f t="shared" si="198"/>
        <v>99.873581999999999</v>
      </c>
      <c r="R1754" s="18"/>
      <c r="S1754" s="18">
        <v>0.70747499999999997</v>
      </c>
      <c r="T1754" s="18">
        <v>0.27019700000000002</v>
      </c>
      <c r="U1754" s="18">
        <v>0</v>
      </c>
      <c r="V1754" s="18">
        <v>41.131999999999998</v>
      </c>
      <c r="W1754" s="18">
        <v>0.56023900000000004</v>
      </c>
      <c r="X1754" s="18">
        <v>52.6995</v>
      </c>
      <c r="Y1754" s="18">
        <v>4.6306500000000002</v>
      </c>
      <c r="Z1754" s="18">
        <v>100</v>
      </c>
      <c r="AA1754" s="19"/>
      <c r="AB1754" s="18">
        <f>IF(Z1754="","",Z1754-O1754)</f>
        <v>99.873581999999999</v>
      </c>
      <c r="AC1754" s="18">
        <f t="shared" si="199"/>
        <v>95.242931999999996</v>
      </c>
      <c r="AD1754" s="18"/>
      <c r="AE1754" s="34">
        <f>IF(M1754="","",IF(M1754&gt;100,M1754, M1754+O1754))</f>
        <v>100.126418</v>
      </c>
      <c r="AF1754" s="37">
        <f>IF(AE1754="","",IF(AE1754="* * *", Y1754, AE1754-SUM(S1754:X1754)))</f>
        <v>4.7570070000000015</v>
      </c>
      <c r="AG1754" s="54"/>
      <c r="AH1754" s="33"/>
      <c r="AI1754" s="34">
        <f>IF(S1754="","",IF(AI$6=0, 0, S1754/AI$6))</f>
        <v>1.1414764434499847E-2</v>
      </c>
      <c r="AJ1754" s="34">
        <f>IF(T1754="","",IF(AJ$6=0, 0, T1754/AJ$6))</f>
        <v>6.7038250932268794E-3</v>
      </c>
      <c r="AK1754" s="34">
        <f>IF(U1754="","",IF(AK$6=0, 0, U1754/AK$6))</f>
        <v>0</v>
      </c>
      <c r="AL1754" s="34">
        <f>IF(V1754="","",IF(AL$6=0, 0, V1754/AL$6))</f>
        <v>0.28977518822142617</v>
      </c>
      <c r="AM1754" s="34">
        <f>IF(W1754="","",IF(AM$6=0, 0, W1754/AM$6))</f>
        <v>1.58029702551373E-2</v>
      </c>
      <c r="AN1754" s="34">
        <f>IF(X1754="","",IF(AN$6=0, 0, X1754/AN$6))</f>
        <v>0.93976361243566919</v>
      </c>
      <c r="AO1754" s="34">
        <f>IF(Y1754="","",IF(AO$6=0, 0, Y1754/AO$6))</f>
        <v>0.2722730580115979</v>
      </c>
      <c r="AP1754" s="34"/>
      <c r="AQ1754" s="34">
        <f>IF(AI1754="","",AI1754*AI$4)</f>
        <v>2.2829528868999693E-2</v>
      </c>
      <c r="AR1754" s="33">
        <f>IF(AJ1754="","",AJ1754*AJ$4)</f>
        <v>6.7038250932268794E-3</v>
      </c>
      <c r="AS1754" s="34">
        <f>IF(AK1754="","",AK1754*AK$4)</f>
        <v>0</v>
      </c>
      <c r="AT1754" s="34">
        <f>IF(AL1754="","",AL1754*AL$4)</f>
        <v>0.57955037644285234</v>
      </c>
      <c r="AU1754" s="34">
        <f>IF(AM1754="","",AM1754*AM$4)</f>
        <v>1.58029702551373E-2</v>
      </c>
      <c r="AV1754" s="34">
        <f>IF(AN1754="","",AN1754*AN$4)</f>
        <v>0.93976361243566919</v>
      </c>
      <c r="AW1754" s="34">
        <f>IF(AO1754="","",AO1754*AO$4)</f>
        <v>0.2722730580115979</v>
      </c>
      <c r="AX1754" s="34"/>
      <c r="AY1754" s="34">
        <f>IF(AQ1754="","",AI1754*AI$5)</f>
        <v>1.1414764434499847E-2</v>
      </c>
      <c r="AZ1754" s="34">
        <f>IF(AR1754="","",AJ1754*AJ$5)</f>
        <v>6.7038250932268794E-3</v>
      </c>
      <c r="BA1754" s="34">
        <f>IF(AS1754="","",AK1754*AK$5)</f>
        <v>0</v>
      </c>
      <c r="BB1754" s="34">
        <f>IF(AT1754="","",AL1754*AL$5)</f>
        <v>1.4488759411071308</v>
      </c>
      <c r="BC1754" s="34">
        <f>IF(AU1754="","",AM1754*AM$5)</f>
        <v>0</v>
      </c>
      <c r="BD1754" s="34">
        <f>IF(AV1754="","",AN1754*AN$5)</f>
        <v>0.93976361243566919</v>
      </c>
      <c r="BE1754" s="34">
        <f>IF(AW1754="","",AO1754*AO$5)</f>
        <v>0.2722730580115979</v>
      </c>
      <c r="BF1754" s="34">
        <f>IF(BE1754="","",SUM(AY1754:BE1754))</f>
        <v>2.6790312010821249</v>
      </c>
      <c r="BG1754" s="34"/>
      <c r="BH1754" s="34">
        <f>IF(AT1754="","",3/AT1754)</f>
        <v>5.1764266264708754</v>
      </c>
      <c r="BI1754" s="34"/>
      <c r="BJ1754" s="34">
        <f>IF(AQ1754="","",AQ1754*$BH1754)</f>
        <v>0.11817538110727555</v>
      </c>
      <c r="BK1754" s="34">
        <f>IF(AR1754="","",AR1754*$BH1754)</f>
        <v>3.4701858711783218E-2</v>
      </c>
      <c r="BL1754" s="34">
        <f>IF(AS1754="","",AS1754*$BH1754)</f>
        <v>0</v>
      </c>
      <c r="BM1754" s="34">
        <f>IF(AT1754="","",AT1754*$BH1754)</f>
        <v>3</v>
      </c>
      <c r="BN1754" s="34">
        <f>IF(AU1754="","",AU1754*$BH1754)</f>
        <v>8.1802916006019966E-2</v>
      </c>
      <c r="BO1754" s="34">
        <f>IF(AV1754="","",AV1754*$BH1754)</f>
        <v>4.8646173860004547</v>
      </c>
      <c r="BP1754" s="34">
        <f t="shared" si="200"/>
        <v>13.86780844242776</v>
      </c>
      <c r="BQ1754" s="34">
        <f>IF(AW1754="","",AW1754*$BH1754)</f>
        <v>1.4094015071618846</v>
      </c>
      <c r="BR1754" s="34"/>
      <c r="BS1754" s="34">
        <f t="shared" si="201"/>
        <v>5.0174946258195137</v>
      </c>
      <c r="BT1754" s="34"/>
      <c r="BU1754" s="34">
        <f t="shared" si="202"/>
        <v>0.91819708399398003</v>
      </c>
      <c r="BV1754" s="34">
        <f t="shared" si="203"/>
        <v>0.91819708399398003</v>
      </c>
      <c r="BW1754" s="34">
        <f t="shared" si="204"/>
        <v>1</v>
      </c>
      <c r="BX1754" s="34"/>
      <c r="BY1754" s="34">
        <f>IF(BV1754="","",IF(BQ1754=0,0,((BV1754/BQ1754)*AF1754)))</f>
        <v>3.0990955620123777</v>
      </c>
      <c r="BZ1754" s="34">
        <f>IF(BY1754="","",SUM(S1754:X1754,BY1754))</f>
        <v>98.468506562012379</v>
      </c>
      <c r="CA1754" s="18"/>
      <c r="CB1754" s="20">
        <v>1.5549E-2</v>
      </c>
      <c r="CC1754" s="20">
        <v>9.9830000000000006E-3</v>
      </c>
      <c r="CD1754" s="20">
        <v>5.0495999999999999E-2</v>
      </c>
      <c r="CE1754" s="20">
        <v>1.2511E-2</v>
      </c>
      <c r="CF1754" s="20">
        <v>8.5970000000000005E-3</v>
      </c>
      <c r="CG1754" s="20">
        <v>3.0415000000000001E-2</v>
      </c>
      <c r="CH1754" s="20"/>
      <c r="CI1754" s="21">
        <v>4.48705</v>
      </c>
      <c r="CJ1754" s="21">
        <v>4.03498</v>
      </c>
      <c r="CK1754" s="21">
        <v>-18.943999999999999</v>
      </c>
      <c r="CL1754" s="21">
        <v>0.36613899999999999</v>
      </c>
      <c r="CM1754" s="21">
        <v>2.32667</v>
      </c>
      <c r="CN1754" s="21">
        <v>0.34324700000000002</v>
      </c>
      <c r="CO1754" s="21"/>
      <c r="CP1754" s="20">
        <v>17.2791</v>
      </c>
      <c r="CQ1754" s="20">
        <v>50.009599999999999</v>
      </c>
      <c r="CR1754" s="20">
        <v>11.159000000000001</v>
      </c>
      <c r="CS1754" s="20">
        <v>267.762</v>
      </c>
      <c r="CT1754" s="20"/>
      <c r="CU1754" s="22">
        <v>44312.840532407397</v>
      </c>
      <c r="CV1754" s="22"/>
    </row>
    <row r="1755" spans="1:100" s="17" customFormat="1" x14ac:dyDescent="0.25">
      <c r="A1755" s="17" t="s">
        <v>127</v>
      </c>
      <c r="B1755" s="17">
        <v>56</v>
      </c>
      <c r="C1755" s="17">
        <v>15</v>
      </c>
      <c r="E1755" s="18">
        <v>0.54521200000000003</v>
      </c>
      <c r="F1755" s="18">
        <v>0.14588999999999999</v>
      </c>
      <c r="G1755" s="18">
        <v>0</v>
      </c>
      <c r="H1755" s="18">
        <v>17.997499999999999</v>
      </c>
      <c r="I1755" s="18">
        <v>0.60007999999999995</v>
      </c>
      <c r="J1755" s="18">
        <v>37.881100000000004</v>
      </c>
      <c r="K1755" s="18">
        <v>42.582500000000003</v>
      </c>
      <c r="L1755" s="18">
        <v>0.247749</v>
      </c>
      <c r="M1755" s="18">
        <v>100</v>
      </c>
      <c r="N1755" s="18"/>
      <c r="O1755" s="18">
        <v>0.135409</v>
      </c>
      <c r="P1755" s="18">
        <v>42.447099999999999</v>
      </c>
      <c r="Q1755" s="18">
        <f t="shared" si="198"/>
        <v>99.864591000000004</v>
      </c>
      <c r="R1755" s="18"/>
      <c r="S1755" s="18">
        <v>0.73493299999999995</v>
      </c>
      <c r="T1755" s="18">
        <v>0.24192900000000001</v>
      </c>
      <c r="U1755" s="18">
        <v>0</v>
      </c>
      <c r="V1755" s="18">
        <v>41.2395</v>
      </c>
      <c r="W1755" s="18">
        <v>0.60007999999999995</v>
      </c>
      <c r="X1755" s="18">
        <v>53.003300000000003</v>
      </c>
      <c r="Y1755" s="18">
        <v>4.1802700000000002</v>
      </c>
      <c r="Z1755" s="18">
        <v>100</v>
      </c>
      <c r="AA1755" s="19"/>
      <c r="AB1755" s="18">
        <f>IF(Z1755="","",Z1755-O1755)</f>
        <v>99.864591000000004</v>
      </c>
      <c r="AC1755" s="18">
        <f t="shared" si="199"/>
        <v>95.684321000000011</v>
      </c>
      <c r="AD1755" s="18"/>
      <c r="AE1755" s="34">
        <f>IF(M1755="","",IF(M1755&gt;100,M1755, M1755+O1755))</f>
        <v>100.135409</v>
      </c>
      <c r="AF1755" s="37">
        <f>IF(AE1755="","",IF(AE1755="* * *", Y1755, AE1755-SUM(S1755:X1755)))</f>
        <v>4.3156670000000048</v>
      </c>
      <c r="AG1755" s="54"/>
      <c r="AH1755" s="33"/>
      <c r="AI1755" s="34">
        <f>IF(S1755="","",IF(AI$6=0, 0, S1755/AI$6))</f>
        <v>1.1857785886625359E-2</v>
      </c>
      <c r="AJ1755" s="34">
        <f>IF(T1755="","",IF(AJ$6=0, 0, T1755/AJ$6))</f>
        <v>6.0024711635557962E-3</v>
      </c>
      <c r="AK1755" s="34">
        <f>IF(U1755="","",IF(AK$6=0, 0, U1755/AK$6))</f>
        <v>0</v>
      </c>
      <c r="AL1755" s="34">
        <f>IF(V1755="","",IF(AL$6=0, 0, V1755/AL$6))</f>
        <v>0.29053252637016208</v>
      </c>
      <c r="AM1755" s="34">
        <f>IF(W1755="","",IF(AM$6=0, 0, W1755/AM$6))</f>
        <v>1.6926787300960464E-2</v>
      </c>
      <c r="AN1755" s="34">
        <f>IF(X1755="","",IF(AN$6=0, 0, X1755/AN$6))</f>
        <v>0.94518112465984516</v>
      </c>
      <c r="AO1755" s="34">
        <f>IF(Y1755="","",IF(AO$6=0, 0, Y1755/AO$6))</f>
        <v>0.24579160511248799</v>
      </c>
      <c r="AP1755" s="34"/>
      <c r="AQ1755" s="34">
        <f>IF(AI1755="","",AI1755*AI$4)</f>
        <v>2.3715571773250718E-2</v>
      </c>
      <c r="AR1755" s="33">
        <f>IF(AJ1755="","",AJ1755*AJ$4)</f>
        <v>6.0024711635557962E-3</v>
      </c>
      <c r="AS1755" s="34">
        <f>IF(AK1755="","",AK1755*AK$4)</f>
        <v>0</v>
      </c>
      <c r="AT1755" s="34">
        <f>IF(AL1755="","",AL1755*AL$4)</f>
        <v>0.58106505274032416</v>
      </c>
      <c r="AU1755" s="34">
        <f>IF(AM1755="","",AM1755*AM$4)</f>
        <v>1.6926787300960464E-2</v>
      </c>
      <c r="AV1755" s="34">
        <f>IF(AN1755="","",AN1755*AN$4)</f>
        <v>0.94518112465984516</v>
      </c>
      <c r="AW1755" s="34">
        <f>IF(AO1755="","",AO1755*AO$4)</f>
        <v>0.24579160511248799</v>
      </c>
      <c r="AX1755" s="34"/>
      <c r="AY1755" s="34">
        <f>IF(AQ1755="","",AI1755*AI$5)</f>
        <v>1.1857785886625359E-2</v>
      </c>
      <c r="AZ1755" s="34">
        <f>IF(AR1755="","",AJ1755*AJ$5)</f>
        <v>6.0024711635557962E-3</v>
      </c>
      <c r="BA1755" s="34">
        <f>IF(AS1755="","",AK1755*AK$5)</f>
        <v>0</v>
      </c>
      <c r="BB1755" s="34">
        <f>IF(AT1755="","",AL1755*AL$5)</f>
        <v>1.4526626318508105</v>
      </c>
      <c r="BC1755" s="34">
        <f>IF(AU1755="","",AM1755*AM$5)</f>
        <v>0</v>
      </c>
      <c r="BD1755" s="34">
        <f>IF(AV1755="","",AN1755*AN$5)</f>
        <v>0.94518112465984516</v>
      </c>
      <c r="BE1755" s="34">
        <f>IF(AW1755="","",AO1755*AO$5)</f>
        <v>0.24579160511248799</v>
      </c>
      <c r="BF1755" s="34">
        <f>IF(BE1755="","",SUM(AY1755:BE1755))</f>
        <v>2.6614956186733245</v>
      </c>
      <c r="BG1755" s="34"/>
      <c r="BH1755" s="34">
        <f>IF(AT1755="","",3/AT1755)</f>
        <v>5.1629331102462448</v>
      </c>
      <c r="BI1755" s="34"/>
      <c r="BJ1755" s="34">
        <f>IF(AQ1755="","",AQ1755*$BH1755)</f>
        <v>0.12244191073653739</v>
      </c>
      <c r="BK1755" s="34">
        <f>IF(AR1755="","",AR1755*$BH1755)</f>
        <v>3.0990357113620522E-2</v>
      </c>
      <c r="BL1755" s="34">
        <f>IF(AS1755="","",AS1755*$BH1755)</f>
        <v>0</v>
      </c>
      <c r="BM1755" s="34">
        <f>IF(AT1755="","",AT1755*$BH1755)</f>
        <v>3</v>
      </c>
      <c r="BN1755" s="34">
        <f>IF(AU1755="","",AU1755*$BH1755)</f>
        <v>8.7391870606224442E-2</v>
      </c>
      <c r="BO1755" s="34">
        <f>IF(AV1755="","",AV1755*$BH1755)</f>
        <v>4.8799069236860984</v>
      </c>
      <c r="BP1755" s="34">
        <f t="shared" si="200"/>
        <v>13.74112385242382</v>
      </c>
      <c r="BQ1755" s="34">
        <f>IF(AW1755="","",AW1755*$BH1755)</f>
        <v>1.2690056162558343</v>
      </c>
      <c r="BR1755" s="34"/>
      <c r="BS1755" s="34">
        <f t="shared" si="201"/>
        <v>5.033339191536256</v>
      </c>
      <c r="BT1755" s="34"/>
      <c r="BU1755" s="34">
        <f t="shared" si="202"/>
        <v>0.91260812939377556</v>
      </c>
      <c r="BV1755" s="34">
        <f t="shared" si="203"/>
        <v>0.91260812939377556</v>
      </c>
      <c r="BW1755" s="34">
        <f t="shared" si="204"/>
        <v>1</v>
      </c>
      <c r="BX1755" s="34"/>
      <c r="BY1755" s="34">
        <f>IF(BV1755="","",IF(BQ1755=0,0,((BV1755/BQ1755)*AF1755)))</f>
        <v>3.1036212428885257</v>
      </c>
      <c r="BZ1755" s="34">
        <f>IF(BY1755="","",SUM(S1755:X1755,BY1755))</f>
        <v>98.923363242888513</v>
      </c>
      <c r="CA1755" s="18"/>
      <c r="CB1755" s="20">
        <v>1.6067999999999999E-2</v>
      </c>
      <c r="CC1755" s="20">
        <v>1.0212000000000001E-2</v>
      </c>
      <c r="CD1755" s="20">
        <v>5.0833000000000003E-2</v>
      </c>
      <c r="CE1755" s="20">
        <v>1.2494999999999999E-2</v>
      </c>
      <c r="CF1755" s="20">
        <v>8.7489999999999998E-3</v>
      </c>
      <c r="CG1755" s="20">
        <v>3.1445000000000001E-2</v>
      </c>
      <c r="CH1755" s="20"/>
      <c r="CI1755" s="21">
        <v>4.4132199999999999</v>
      </c>
      <c r="CJ1755" s="21">
        <v>4.4442399999999997</v>
      </c>
      <c r="CK1755" s="21">
        <v>-17.413</v>
      </c>
      <c r="CL1755" s="21">
        <v>0.36553000000000002</v>
      </c>
      <c r="CM1755" s="21">
        <v>2.24308</v>
      </c>
      <c r="CN1755" s="21">
        <v>0.34231</v>
      </c>
      <c r="CO1755" s="21"/>
      <c r="CP1755" s="20">
        <v>17.299299999999999</v>
      </c>
      <c r="CQ1755" s="20">
        <v>50.0062</v>
      </c>
      <c r="CR1755" s="20">
        <v>11.1595</v>
      </c>
      <c r="CS1755" s="20">
        <v>288.245</v>
      </c>
      <c r="CT1755" s="20"/>
      <c r="CU1755" s="22">
        <v>44312.842314814799</v>
      </c>
      <c r="CV1755" s="22"/>
    </row>
    <row r="1756" spans="1:100" s="17" customFormat="1" x14ac:dyDescent="0.25">
      <c r="A1756" s="17" t="s">
        <v>127</v>
      </c>
      <c r="B1756" s="17">
        <v>57</v>
      </c>
      <c r="C1756" s="17">
        <v>16</v>
      </c>
      <c r="E1756" s="18">
        <v>0.51214400000000004</v>
      </c>
      <c r="F1756" s="18">
        <v>0.143568</v>
      </c>
      <c r="G1756" s="18">
        <v>0</v>
      </c>
      <c r="H1756" s="18">
        <v>18.011399999999998</v>
      </c>
      <c r="I1756" s="18">
        <v>0.60751599999999994</v>
      </c>
      <c r="J1756" s="18">
        <v>37.609099999999998</v>
      </c>
      <c r="K1756" s="18">
        <v>42.845500000000001</v>
      </c>
      <c r="L1756" s="18">
        <v>0.27084999999999998</v>
      </c>
      <c r="M1756" s="18">
        <v>100</v>
      </c>
      <c r="N1756" s="18"/>
      <c r="O1756" s="18">
        <v>0.13708699999999999</v>
      </c>
      <c r="P1756" s="18">
        <v>42.708399999999997</v>
      </c>
      <c r="Q1756" s="18">
        <f t="shared" si="198"/>
        <v>99.862913000000006</v>
      </c>
      <c r="R1756" s="18"/>
      <c r="S1756" s="18">
        <v>0.69035899999999994</v>
      </c>
      <c r="T1756" s="18">
        <v>0.23808000000000001</v>
      </c>
      <c r="U1756" s="18">
        <v>0</v>
      </c>
      <c r="V1756" s="18">
        <v>41.271299999999997</v>
      </c>
      <c r="W1756" s="18">
        <v>0.60751599999999994</v>
      </c>
      <c r="X1756" s="18">
        <v>52.622700000000002</v>
      </c>
      <c r="Y1756" s="18">
        <v>4.5700599999999998</v>
      </c>
      <c r="Z1756" s="18">
        <v>100</v>
      </c>
      <c r="AA1756" s="19"/>
      <c r="AB1756" s="18">
        <f>IF(Z1756="","",Z1756-O1756)</f>
        <v>99.862913000000006</v>
      </c>
      <c r="AC1756" s="18">
        <f t="shared" si="199"/>
        <v>95.292853000000008</v>
      </c>
      <c r="AD1756" s="18"/>
      <c r="AE1756" s="34">
        <f>IF(M1756="","",IF(M1756&gt;100,M1756, M1756+O1756))</f>
        <v>100.13708699999999</v>
      </c>
      <c r="AF1756" s="37">
        <f>IF(AE1756="","",IF(AE1756="* * *", Y1756, AE1756-SUM(S1756:X1756)))</f>
        <v>4.7071320000000014</v>
      </c>
      <c r="AG1756" s="54"/>
      <c r="AH1756" s="33"/>
      <c r="AI1756" s="34">
        <f>IF(S1756="","",IF(AI$6=0, 0, S1756/AI$6))</f>
        <v>1.1138606113625046E-2</v>
      </c>
      <c r="AJ1756" s="34">
        <f>IF(T1756="","",IF(AJ$6=0, 0, T1756/AJ$6))</f>
        <v>5.9069740899989837E-3</v>
      </c>
      <c r="AK1756" s="34">
        <f>IF(U1756="","",IF(AK$6=0, 0, U1756/AK$6))</f>
        <v>0</v>
      </c>
      <c r="AL1756" s="34">
        <f>IF(V1756="","",IF(AL$6=0, 0, V1756/AL$6))</f>
        <v>0.29075655756206714</v>
      </c>
      <c r="AM1756" s="34">
        <f>IF(W1756="","",IF(AM$6=0, 0, W1756/AM$6))</f>
        <v>1.7136538651396974E-2</v>
      </c>
      <c r="AN1756" s="34">
        <f>IF(X1756="","",IF(AN$6=0, 0, X1756/AN$6))</f>
        <v>0.93839407675819486</v>
      </c>
      <c r="AO1756" s="34">
        <f>IF(Y1756="","",IF(AO$6=0, 0, Y1756/AO$6))</f>
        <v>0.26871048589214974</v>
      </c>
      <c r="AP1756" s="34"/>
      <c r="AQ1756" s="34">
        <f>IF(AI1756="","",AI1756*AI$4)</f>
        <v>2.2277212227250091E-2</v>
      </c>
      <c r="AR1756" s="33">
        <f>IF(AJ1756="","",AJ1756*AJ$4)</f>
        <v>5.9069740899989837E-3</v>
      </c>
      <c r="AS1756" s="34">
        <f>IF(AK1756="","",AK1756*AK$4)</f>
        <v>0</v>
      </c>
      <c r="AT1756" s="34">
        <f>IF(AL1756="","",AL1756*AL$4)</f>
        <v>0.58151311512413428</v>
      </c>
      <c r="AU1756" s="34">
        <f>IF(AM1756="","",AM1756*AM$4)</f>
        <v>1.7136538651396974E-2</v>
      </c>
      <c r="AV1756" s="34">
        <f>IF(AN1756="","",AN1756*AN$4)</f>
        <v>0.93839407675819486</v>
      </c>
      <c r="AW1756" s="34">
        <f>IF(AO1756="","",AO1756*AO$4)</f>
        <v>0.26871048589214974</v>
      </c>
      <c r="AX1756" s="34"/>
      <c r="AY1756" s="34">
        <f>IF(AQ1756="","",AI1756*AI$5)</f>
        <v>1.1138606113625046E-2</v>
      </c>
      <c r="AZ1756" s="34">
        <f>IF(AR1756="","",AJ1756*AJ$5)</f>
        <v>5.9069740899989837E-3</v>
      </c>
      <c r="BA1756" s="34">
        <f>IF(AS1756="","",AK1756*AK$5)</f>
        <v>0</v>
      </c>
      <c r="BB1756" s="34">
        <f>IF(AT1756="","",AL1756*AL$5)</f>
        <v>1.4537827878103358</v>
      </c>
      <c r="BC1756" s="34">
        <f>IF(AU1756="","",AM1756*AM$5)</f>
        <v>0</v>
      </c>
      <c r="BD1756" s="34">
        <f>IF(AV1756="","",AN1756*AN$5)</f>
        <v>0.93839407675819486</v>
      </c>
      <c r="BE1756" s="34">
        <f>IF(AW1756="","",AO1756*AO$5)</f>
        <v>0.26871048589214974</v>
      </c>
      <c r="BF1756" s="34">
        <f>IF(BE1756="","",SUM(AY1756:BE1756))</f>
        <v>2.6779329306643045</v>
      </c>
      <c r="BG1756" s="34"/>
      <c r="BH1756" s="34">
        <f>IF(AT1756="","",3/AT1756)</f>
        <v>5.158955012320912</v>
      </c>
      <c r="BI1756" s="34"/>
      <c r="BJ1756" s="34">
        <f>IF(AQ1756="","",AQ1756*$BH1756)</f>
        <v>0.11492713568030857</v>
      </c>
      <c r="BK1756" s="34">
        <f>IF(AR1756="","",AR1756*$BH1756)</f>
        <v>3.0473813589250016E-2</v>
      </c>
      <c r="BL1756" s="34">
        <f>IF(AS1756="","",AS1756*$BH1756)</f>
        <v>0</v>
      </c>
      <c r="BM1756" s="34">
        <f>IF(AT1756="","",AT1756*$BH1756)</f>
        <v>3</v>
      </c>
      <c r="BN1756" s="34">
        <f>IF(AU1756="","",AU1756*$BH1756)</f>
        <v>8.840663196945546E-2</v>
      </c>
      <c r="BO1756" s="34">
        <f>IF(AV1756="","",AV1756*$BH1756)</f>
        <v>4.8411328258239443</v>
      </c>
      <c r="BP1756" s="34">
        <f t="shared" si="200"/>
        <v>13.815335515309844</v>
      </c>
      <c r="BQ1756" s="34">
        <f>IF(AW1756="","",AW1756*$BH1756)</f>
        <v>1.3862653080564937</v>
      </c>
      <c r="BR1756" s="34"/>
      <c r="BS1756" s="34">
        <f t="shared" si="201"/>
        <v>4.9865337750935028</v>
      </c>
      <c r="BT1756" s="34"/>
      <c r="BU1756" s="34">
        <f t="shared" si="202"/>
        <v>0.91159336803054458</v>
      </c>
      <c r="BV1756" s="34">
        <f t="shared" si="203"/>
        <v>0.91159336803054458</v>
      </c>
      <c r="BW1756" s="34">
        <f t="shared" si="204"/>
        <v>1</v>
      </c>
      <c r="BX1756" s="34"/>
      <c r="BY1756" s="34">
        <f>IF(BV1756="","",IF(BQ1756=0,0,((BV1756/BQ1756)*AF1756)))</f>
        <v>3.0953600935597287</v>
      </c>
      <c r="BZ1756" s="34">
        <f>IF(BY1756="","",SUM(S1756:X1756,BY1756))</f>
        <v>98.525315093559726</v>
      </c>
      <c r="CA1756" s="18"/>
      <c r="CB1756" s="20">
        <v>1.5942999999999999E-2</v>
      </c>
      <c r="CC1756" s="20">
        <v>1.0041E-2</v>
      </c>
      <c r="CD1756" s="20">
        <v>5.0960999999999999E-2</v>
      </c>
      <c r="CE1756" s="20">
        <v>1.2822999999999999E-2</v>
      </c>
      <c r="CF1756" s="20">
        <v>8.6990000000000001E-3</v>
      </c>
      <c r="CG1756" s="20">
        <v>3.1073E-2</v>
      </c>
      <c r="CH1756" s="20"/>
      <c r="CI1756" s="21">
        <v>4.5757500000000002</v>
      </c>
      <c r="CJ1756" s="21">
        <v>4.4584400000000004</v>
      </c>
      <c r="CK1756" s="21">
        <v>-21.643999999999998</v>
      </c>
      <c r="CL1756" s="21">
        <v>0.365539</v>
      </c>
      <c r="CM1756" s="21">
        <v>2.22689</v>
      </c>
      <c r="CN1756" s="21">
        <v>0.34360499999999999</v>
      </c>
      <c r="CO1756" s="21"/>
      <c r="CP1756" s="20">
        <v>17.319700000000001</v>
      </c>
      <c r="CQ1756" s="20">
        <v>50.002800000000001</v>
      </c>
      <c r="CR1756" s="20">
        <v>11.1595</v>
      </c>
      <c r="CS1756" s="20">
        <v>308.92700000000002</v>
      </c>
      <c r="CT1756" s="20"/>
      <c r="CU1756" s="22">
        <v>44312.844097222202</v>
      </c>
      <c r="CV1756" s="22"/>
    </row>
    <row r="1757" spans="1:100" s="17" customFormat="1" x14ac:dyDescent="0.25">
      <c r="A1757" s="17" t="s">
        <v>127</v>
      </c>
      <c r="B1757" s="17">
        <v>58</v>
      </c>
      <c r="C1757" s="17">
        <v>17</v>
      </c>
      <c r="E1757" s="18">
        <v>0.485097</v>
      </c>
      <c r="F1757" s="18">
        <v>0.13913</v>
      </c>
      <c r="G1757" s="18">
        <v>0</v>
      </c>
      <c r="H1757" s="18">
        <v>18.215399999999999</v>
      </c>
      <c r="I1757" s="18">
        <v>0.64021700000000004</v>
      </c>
      <c r="J1757" s="18">
        <v>37.667999999999999</v>
      </c>
      <c r="K1757" s="18">
        <v>42.613300000000002</v>
      </c>
      <c r="L1757" s="18">
        <v>0.23891499999999999</v>
      </c>
      <c r="M1757" s="18">
        <v>100</v>
      </c>
      <c r="N1757" s="18"/>
      <c r="O1757" s="18">
        <v>0.14446600000000001</v>
      </c>
      <c r="P1757" s="18">
        <v>42.468800000000002</v>
      </c>
      <c r="Q1757" s="18">
        <f t="shared" si="198"/>
        <v>99.855534000000006</v>
      </c>
      <c r="R1757" s="18"/>
      <c r="S1757" s="18">
        <v>0.65390000000000004</v>
      </c>
      <c r="T1757" s="18">
        <v>0.23072000000000001</v>
      </c>
      <c r="U1757" s="18">
        <v>0</v>
      </c>
      <c r="V1757" s="18">
        <v>41.738900000000001</v>
      </c>
      <c r="W1757" s="18">
        <v>0.64021700000000004</v>
      </c>
      <c r="X1757" s="18">
        <v>52.705100000000002</v>
      </c>
      <c r="Y1757" s="18">
        <v>4.0312200000000002</v>
      </c>
      <c r="Z1757" s="18">
        <v>100</v>
      </c>
      <c r="AA1757" s="19"/>
      <c r="AB1757" s="18">
        <f>IF(Z1757="","",Z1757-O1757)</f>
        <v>99.855534000000006</v>
      </c>
      <c r="AC1757" s="18">
        <f t="shared" si="199"/>
        <v>95.824314000000001</v>
      </c>
      <c r="AD1757" s="18"/>
      <c r="AE1757" s="34">
        <f>IF(M1757="","",IF(M1757&gt;100,M1757, M1757+O1757))</f>
        <v>100.14446599999999</v>
      </c>
      <c r="AF1757" s="37">
        <f>IF(AE1757="","",IF(AE1757="* * *", Y1757, AE1757-SUM(S1757:X1757)))</f>
        <v>4.1756289999999865</v>
      </c>
      <c r="AG1757" s="54"/>
      <c r="AH1757" s="33"/>
      <c r="AI1757" s="34">
        <f>IF(S1757="","",IF(AI$6=0, 0, S1757/AI$6))</f>
        <v>1.055035791189717E-2</v>
      </c>
      <c r="AJ1757" s="34">
        <f>IF(T1757="","",IF(AJ$6=0, 0, T1757/AJ$6))</f>
        <v>5.7243660200124559E-3</v>
      </c>
      <c r="AK1757" s="34">
        <f>IF(U1757="","",IF(AK$6=0, 0, U1757/AK$6))</f>
        <v>0</v>
      </c>
      <c r="AL1757" s="34">
        <f>IF(V1757="","",IF(AL$6=0, 0, V1757/AL$6))</f>
        <v>0.29405080238391729</v>
      </c>
      <c r="AM1757" s="34">
        <f>IF(W1757="","",IF(AM$6=0, 0, W1757/AM$6))</f>
        <v>1.8058953781927421E-2</v>
      </c>
      <c r="AN1757" s="34">
        <f>IF(X1757="","",IF(AN$6=0, 0, X1757/AN$6))</f>
        <v>0.93986347441215168</v>
      </c>
      <c r="AO1757" s="34">
        <f>IF(Y1757="","",IF(AO$6=0, 0, Y1757/AO$6))</f>
        <v>0.23702776001587547</v>
      </c>
      <c r="AP1757" s="34"/>
      <c r="AQ1757" s="34">
        <f>IF(AI1757="","",AI1757*AI$4)</f>
        <v>2.1100715823794341E-2</v>
      </c>
      <c r="AR1757" s="33">
        <f>IF(AJ1757="","",AJ1757*AJ$4)</f>
        <v>5.7243660200124559E-3</v>
      </c>
      <c r="AS1757" s="34">
        <f>IF(AK1757="","",AK1757*AK$4)</f>
        <v>0</v>
      </c>
      <c r="AT1757" s="34">
        <f>IF(AL1757="","",AL1757*AL$4)</f>
        <v>0.58810160476783457</v>
      </c>
      <c r="AU1757" s="34">
        <f>IF(AM1757="","",AM1757*AM$4)</f>
        <v>1.8058953781927421E-2</v>
      </c>
      <c r="AV1757" s="34">
        <f>IF(AN1757="","",AN1757*AN$4)</f>
        <v>0.93986347441215168</v>
      </c>
      <c r="AW1757" s="34">
        <f>IF(AO1757="","",AO1757*AO$4)</f>
        <v>0.23702776001587547</v>
      </c>
      <c r="AX1757" s="34"/>
      <c r="AY1757" s="34">
        <f>IF(AQ1757="","",AI1757*AI$5)</f>
        <v>1.055035791189717E-2</v>
      </c>
      <c r="AZ1757" s="34">
        <f>IF(AR1757="","",AJ1757*AJ$5)</f>
        <v>5.7243660200124559E-3</v>
      </c>
      <c r="BA1757" s="34">
        <f>IF(AS1757="","",AK1757*AK$5)</f>
        <v>0</v>
      </c>
      <c r="BB1757" s="34">
        <f>IF(AT1757="","",AL1757*AL$5)</f>
        <v>1.4702540119195864</v>
      </c>
      <c r="BC1757" s="34">
        <f>IF(AU1757="","",AM1757*AM$5)</f>
        <v>0</v>
      </c>
      <c r="BD1757" s="34">
        <f>IF(AV1757="","",AN1757*AN$5)</f>
        <v>0.93986347441215168</v>
      </c>
      <c r="BE1757" s="34">
        <f>IF(AW1757="","",AO1757*AO$5)</f>
        <v>0.23702776001587547</v>
      </c>
      <c r="BF1757" s="34">
        <f>IF(BE1757="","",SUM(AY1757:BE1757))</f>
        <v>2.6634199702795232</v>
      </c>
      <c r="BG1757" s="34"/>
      <c r="BH1757" s="34">
        <f>IF(AT1757="","",3/AT1757)</f>
        <v>5.1011593501505796</v>
      </c>
      <c r="BI1757" s="34"/>
      <c r="BJ1757" s="34">
        <f>IF(AQ1757="","",AQ1757*$BH1757)</f>
        <v>0.10763811381941879</v>
      </c>
      <c r="BK1757" s="34">
        <f>IF(AR1757="","",AR1757*$BH1757)</f>
        <v>2.9200903246670799E-2</v>
      </c>
      <c r="BL1757" s="34">
        <f>IF(AS1757="","",AS1757*$BH1757)</f>
        <v>0</v>
      </c>
      <c r="BM1757" s="34">
        <f>IF(AT1757="","",AT1757*$BH1757)</f>
        <v>3</v>
      </c>
      <c r="BN1757" s="34">
        <f>IF(AU1757="","",AU1757*$BH1757)</f>
        <v>9.2121600938616238E-2</v>
      </c>
      <c r="BO1757" s="34">
        <f>IF(AV1757="","",AV1757*$BH1757)</f>
        <v>4.794393350362558</v>
      </c>
      <c r="BP1757" s="34">
        <f t="shared" si="200"/>
        <v>13.586529684769168</v>
      </c>
      <c r="BQ1757" s="34">
        <f>IF(AW1757="","",AW1757*$BH1757)</f>
        <v>1.2091163742502309</v>
      </c>
      <c r="BR1757" s="34"/>
      <c r="BS1757" s="34">
        <f t="shared" si="201"/>
        <v>4.9312323674286471</v>
      </c>
      <c r="BT1757" s="34"/>
      <c r="BU1757" s="34">
        <f t="shared" si="202"/>
        <v>0.90787839906138379</v>
      </c>
      <c r="BV1757" s="34">
        <f t="shared" si="203"/>
        <v>0.90787839906138379</v>
      </c>
      <c r="BW1757" s="34">
        <f t="shared" si="204"/>
        <v>1</v>
      </c>
      <c r="BX1757" s="34"/>
      <c r="BY1757" s="34">
        <f>IF(BV1757="","",IF(BQ1757=0,0,((BV1757/BQ1757)*AF1757)))</f>
        <v>3.135317205463402</v>
      </c>
      <c r="BZ1757" s="34">
        <f>IF(BY1757="","",SUM(S1757:X1757,BY1757))</f>
        <v>99.104154205463416</v>
      </c>
      <c r="CA1757" s="18"/>
      <c r="CB1757" s="20">
        <v>1.6552000000000001E-2</v>
      </c>
      <c r="CC1757" s="20">
        <v>1.0071E-2</v>
      </c>
      <c r="CD1757" s="20">
        <v>5.1185000000000001E-2</v>
      </c>
      <c r="CE1757" s="20">
        <v>1.2441000000000001E-2</v>
      </c>
      <c r="CF1757" s="20">
        <v>8.4600000000000005E-3</v>
      </c>
      <c r="CG1757" s="20">
        <v>3.1687E-2</v>
      </c>
      <c r="CH1757" s="20"/>
      <c r="CI1757" s="21">
        <v>4.7667599999999997</v>
      </c>
      <c r="CJ1757" s="21">
        <v>4.5749599999999999</v>
      </c>
      <c r="CK1757" s="21">
        <v>-27.84</v>
      </c>
      <c r="CL1757" s="21">
        <v>0.36331000000000002</v>
      </c>
      <c r="CM1757" s="21">
        <v>2.1570499999999999</v>
      </c>
      <c r="CN1757" s="21">
        <v>0.34344799999999998</v>
      </c>
      <c r="CO1757" s="21"/>
      <c r="CP1757" s="20">
        <v>17.34</v>
      </c>
      <c r="CQ1757" s="20">
        <v>49.999400000000001</v>
      </c>
      <c r="CR1757" s="20">
        <v>11.16</v>
      </c>
      <c r="CS1757" s="20">
        <v>329.51</v>
      </c>
      <c r="CT1757" s="20"/>
      <c r="CU1757" s="22">
        <v>44312.845891203702</v>
      </c>
      <c r="CV1757" s="22"/>
    </row>
    <row r="1758" spans="1:100" s="17" customFormat="1" x14ac:dyDescent="0.25">
      <c r="A1758" s="17" t="s">
        <v>127</v>
      </c>
      <c r="B1758" s="17">
        <v>59</v>
      </c>
      <c r="C1758" s="17">
        <v>18</v>
      </c>
      <c r="E1758" s="18">
        <v>0.46728399999999998</v>
      </c>
      <c r="F1758" s="18">
        <v>0.117511</v>
      </c>
      <c r="G1758" s="18">
        <v>0</v>
      </c>
      <c r="H1758" s="18">
        <v>18.237500000000001</v>
      </c>
      <c r="I1758" s="18">
        <v>0.71270299999999998</v>
      </c>
      <c r="J1758" s="18">
        <v>37.769300000000001</v>
      </c>
      <c r="K1758" s="18">
        <v>42.469000000000001</v>
      </c>
      <c r="L1758" s="18">
        <v>0.226767</v>
      </c>
      <c r="M1758" s="18">
        <v>100</v>
      </c>
      <c r="N1758" s="18"/>
      <c r="O1758" s="18">
        <v>0.16082199999999999</v>
      </c>
      <c r="P1758" s="18">
        <v>42.308199999999999</v>
      </c>
      <c r="Q1758" s="18">
        <f t="shared" si="198"/>
        <v>99.839178000000004</v>
      </c>
      <c r="R1758" s="18"/>
      <c r="S1758" s="18">
        <v>0.629888</v>
      </c>
      <c r="T1758" s="18">
        <v>0.19486800000000001</v>
      </c>
      <c r="U1758" s="18">
        <v>0</v>
      </c>
      <c r="V1758" s="18">
        <v>41.789499999999997</v>
      </c>
      <c r="W1758" s="18">
        <v>0.71270299999999998</v>
      </c>
      <c r="X1758" s="18">
        <v>52.846800000000002</v>
      </c>
      <c r="Y1758" s="18">
        <v>3.8262499999999999</v>
      </c>
      <c r="Z1758" s="18">
        <v>100</v>
      </c>
      <c r="AA1758" s="19"/>
      <c r="AB1758" s="18">
        <f>IF(Z1758="","",Z1758-O1758)</f>
        <v>99.839178000000004</v>
      </c>
      <c r="AC1758" s="18">
        <f t="shared" si="199"/>
        <v>96.012928000000002</v>
      </c>
      <c r="AD1758" s="18"/>
      <c r="AE1758" s="34">
        <f>IF(M1758="","",IF(M1758&gt;100,M1758, M1758+O1758))</f>
        <v>100.160822</v>
      </c>
      <c r="AF1758" s="37">
        <f>IF(AE1758="","",IF(AE1758="* * *", Y1758, AE1758-SUM(S1758:X1758)))</f>
        <v>3.9870630000000062</v>
      </c>
      <c r="AG1758" s="54"/>
      <c r="AH1758" s="33"/>
      <c r="AI1758" s="34">
        <f>IF(S1758="","",IF(AI$6=0, 0, S1758/AI$6))</f>
        <v>1.0162935990838179E-2</v>
      </c>
      <c r="AJ1758" s="34">
        <f>IF(T1758="","",IF(AJ$6=0, 0, T1758/AJ$6))</f>
        <v>4.8348463834422123E-3</v>
      </c>
      <c r="AK1758" s="34">
        <f>IF(U1758="","",IF(AK$6=0, 0, U1758/AK$6))</f>
        <v>0</v>
      </c>
      <c r="AL1758" s="34">
        <f>IF(V1758="","",IF(AL$6=0, 0, V1758/AL$6))</f>
        <v>0.29440727968927571</v>
      </c>
      <c r="AM1758" s="34">
        <f>IF(W1758="","",IF(AM$6=0, 0, W1758/AM$6))</f>
        <v>2.010360633541599E-2</v>
      </c>
      <c r="AN1758" s="34">
        <f>IF(X1758="","",IF(AN$6=0, 0, X1758/AN$6))</f>
        <v>0.94239033906707514</v>
      </c>
      <c r="AO1758" s="34">
        <f>IF(Y1758="","",IF(AO$6=0, 0, Y1758/AO$6))</f>
        <v>0.22497592955997031</v>
      </c>
      <c r="AP1758" s="34"/>
      <c r="AQ1758" s="34">
        <f>IF(AI1758="","",AI1758*AI$4)</f>
        <v>2.0325871981676357E-2</v>
      </c>
      <c r="AR1758" s="33">
        <f>IF(AJ1758="","",AJ1758*AJ$4)</f>
        <v>4.8348463834422123E-3</v>
      </c>
      <c r="AS1758" s="34">
        <f>IF(AK1758="","",AK1758*AK$4)</f>
        <v>0</v>
      </c>
      <c r="AT1758" s="34">
        <f>IF(AL1758="","",AL1758*AL$4)</f>
        <v>0.58881455937855143</v>
      </c>
      <c r="AU1758" s="34">
        <f>IF(AM1758="","",AM1758*AM$4)</f>
        <v>2.010360633541599E-2</v>
      </c>
      <c r="AV1758" s="34">
        <f>IF(AN1758="","",AN1758*AN$4)</f>
        <v>0.94239033906707514</v>
      </c>
      <c r="AW1758" s="34">
        <f>IF(AO1758="","",AO1758*AO$4)</f>
        <v>0.22497592955997031</v>
      </c>
      <c r="AX1758" s="34"/>
      <c r="AY1758" s="34">
        <f>IF(AQ1758="","",AI1758*AI$5)</f>
        <v>1.0162935990838179E-2</v>
      </c>
      <c r="AZ1758" s="34">
        <f>IF(AR1758="","",AJ1758*AJ$5)</f>
        <v>4.8348463834422123E-3</v>
      </c>
      <c r="BA1758" s="34">
        <f>IF(AS1758="","",AK1758*AK$5)</f>
        <v>0</v>
      </c>
      <c r="BB1758" s="34">
        <f>IF(AT1758="","",AL1758*AL$5)</f>
        <v>1.4720363984463787</v>
      </c>
      <c r="BC1758" s="34">
        <f>IF(AU1758="","",AM1758*AM$5)</f>
        <v>0</v>
      </c>
      <c r="BD1758" s="34">
        <f>IF(AV1758="","",AN1758*AN$5)</f>
        <v>0.94239033906707514</v>
      </c>
      <c r="BE1758" s="34">
        <f>IF(AW1758="","",AO1758*AO$5)</f>
        <v>0.22497592955997031</v>
      </c>
      <c r="BF1758" s="34">
        <f>IF(BE1758="","",SUM(AY1758:BE1758))</f>
        <v>2.6544004494477047</v>
      </c>
      <c r="BG1758" s="34"/>
      <c r="BH1758" s="34">
        <f>IF(AT1758="","",3/AT1758)</f>
        <v>5.0949827109680674</v>
      </c>
      <c r="BI1758" s="34"/>
      <c r="BJ1758" s="34">
        <f>IF(AQ1758="","",AQ1758*$BH1758)</f>
        <v>0.10355996633199128</v>
      </c>
      <c r="BK1758" s="34">
        <f>IF(AR1758="","",AR1758*$BH1758)</f>
        <v>2.4633458733824561E-2</v>
      </c>
      <c r="BL1758" s="34">
        <f>IF(AS1758="","",AS1758*$BH1758)</f>
        <v>0</v>
      </c>
      <c r="BM1758" s="34">
        <f>IF(AT1758="","",AT1758*$BH1758)</f>
        <v>3</v>
      </c>
      <c r="BN1758" s="34">
        <f>IF(AU1758="","",AU1758*$BH1758)</f>
        <v>0.10242752670705257</v>
      </c>
      <c r="BO1758" s="34">
        <f>IF(AV1758="","",AV1758*$BH1758)</f>
        <v>4.8014624845300826</v>
      </c>
      <c r="BP1758" s="34">
        <f t="shared" si="200"/>
        <v>13.524124397921923</v>
      </c>
      <c r="BQ1758" s="34">
        <f>IF(AW1758="","",AW1758*$BH1758)</f>
        <v>1.1462484714920185</v>
      </c>
      <c r="BR1758" s="34"/>
      <c r="BS1758" s="34">
        <f t="shared" si="201"/>
        <v>4.9296559095958985</v>
      </c>
      <c r="BT1758" s="34"/>
      <c r="BU1758" s="34">
        <f t="shared" si="202"/>
        <v>0.89757247329294743</v>
      </c>
      <c r="BV1758" s="34">
        <f t="shared" si="203"/>
        <v>0.89757247329294743</v>
      </c>
      <c r="BW1758" s="34">
        <f t="shared" si="204"/>
        <v>1</v>
      </c>
      <c r="BX1758" s="34"/>
      <c r="BY1758" s="34">
        <f>IF(BV1758="","",IF(BQ1758=0,0,((BV1758/BQ1758)*AF1758)))</f>
        <v>3.1220787526343265</v>
      </c>
      <c r="BZ1758" s="34">
        <f>IF(BY1758="","",SUM(S1758:X1758,BY1758))</f>
        <v>99.295837752634313</v>
      </c>
      <c r="CA1758" s="18"/>
      <c r="CB1758" s="20">
        <v>1.6844999999999999E-2</v>
      </c>
      <c r="CC1758" s="20">
        <v>1.0303E-2</v>
      </c>
      <c r="CD1758" s="20">
        <v>5.3201999999999999E-2</v>
      </c>
      <c r="CE1758" s="20">
        <v>1.2156E-2</v>
      </c>
      <c r="CF1758" s="20">
        <v>8.5249999999999996E-3</v>
      </c>
      <c r="CG1758" s="20">
        <v>3.0452E-2</v>
      </c>
      <c r="CH1758" s="20"/>
      <c r="CI1758" s="21">
        <v>4.8968600000000002</v>
      </c>
      <c r="CJ1758" s="21">
        <v>5.2980200000000002</v>
      </c>
      <c r="CK1758" s="21">
        <v>-19.061</v>
      </c>
      <c r="CL1758" s="21">
        <v>0.36283900000000002</v>
      </c>
      <c r="CM1758" s="21">
        <v>2.0342600000000002</v>
      </c>
      <c r="CN1758" s="21">
        <v>0.34269100000000002</v>
      </c>
      <c r="CO1758" s="21"/>
      <c r="CP1758" s="20">
        <v>17.360299999999999</v>
      </c>
      <c r="CQ1758" s="20">
        <v>49.996000000000002</v>
      </c>
      <c r="CR1758" s="20">
        <v>11.16</v>
      </c>
      <c r="CS1758" s="20">
        <v>350.09300000000002</v>
      </c>
      <c r="CT1758" s="20"/>
      <c r="CU1758" s="22">
        <v>44312.847685185203</v>
      </c>
      <c r="CV1758" s="22"/>
    </row>
    <row r="1759" spans="1:100" s="23" customFormat="1" x14ac:dyDescent="0.25">
      <c r="A1759" s="23" t="s">
        <v>127</v>
      </c>
      <c r="B1759" s="23">
        <v>60</v>
      </c>
      <c r="C1759" s="23">
        <v>19</v>
      </c>
      <c r="E1759" s="24">
        <v>0.47488599999999997</v>
      </c>
      <c r="F1759" s="24">
        <v>9.9760000000000001E-2</v>
      </c>
      <c r="G1759" s="24">
        <v>0</v>
      </c>
      <c r="H1759" s="24">
        <v>18.0062</v>
      </c>
      <c r="I1759" s="24">
        <v>0.75226199999999999</v>
      </c>
      <c r="J1759" s="24">
        <v>37.066000000000003</v>
      </c>
      <c r="K1759" s="24">
        <v>43.285600000000002</v>
      </c>
      <c r="L1759" s="24">
        <v>0.31528800000000001</v>
      </c>
      <c r="M1759" s="24">
        <v>100</v>
      </c>
      <c r="N1759" s="24"/>
      <c r="O1759" s="24">
        <v>0.16974900000000001</v>
      </c>
      <c r="P1759" s="24">
        <v>43.1158</v>
      </c>
      <c r="Q1759" s="24">
        <f t="shared" si="198"/>
        <v>99.830251000000004</v>
      </c>
      <c r="R1759" s="24"/>
      <c r="S1759" s="24">
        <v>0.64013500000000001</v>
      </c>
      <c r="T1759" s="24">
        <v>0.165432</v>
      </c>
      <c r="U1759" s="24">
        <v>0</v>
      </c>
      <c r="V1759" s="24">
        <v>41.259500000000003</v>
      </c>
      <c r="W1759" s="24">
        <v>0.75226199999999999</v>
      </c>
      <c r="X1759" s="24">
        <v>51.8628</v>
      </c>
      <c r="Y1759" s="24">
        <v>5.3198600000000003</v>
      </c>
      <c r="Z1759" s="24">
        <v>100</v>
      </c>
      <c r="AA1759" s="25"/>
      <c r="AB1759" s="24">
        <f>IF(Z1759="","",Z1759-O1759)</f>
        <v>99.830251000000004</v>
      </c>
      <c r="AC1759" s="24">
        <f t="shared" si="199"/>
        <v>94.510390999999998</v>
      </c>
      <c r="AD1759" s="24"/>
      <c r="AE1759" s="36">
        <f>IF(M1759="","",IF(M1759&gt;100,M1759, M1759+O1759))</f>
        <v>100.169749</v>
      </c>
      <c r="AF1759" s="40">
        <f>IF(AE1759="","",IF(AE1759="* * *", Y1759, AE1759-SUM(S1759:X1759)))</f>
        <v>5.489619999999988</v>
      </c>
      <c r="AG1759" s="55"/>
      <c r="AH1759" s="35"/>
      <c r="AI1759" s="36">
        <f>IF(S1759="","",IF(AI$6=0, 0, S1759/AI$6))</f>
        <v>1.0328266343374056E-2</v>
      </c>
      <c r="AJ1759" s="36">
        <f>IF(T1759="","",IF(AJ$6=0, 0, T1759/AJ$6))</f>
        <v>4.1045133470123986E-3</v>
      </c>
      <c r="AK1759" s="36">
        <f>IF(U1759="","",IF(AK$6=0, 0, U1759/AK$6))</f>
        <v>0</v>
      </c>
      <c r="AL1759" s="36">
        <f>IF(V1759="","",IF(AL$6=0, 0, V1759/AL$6))</f>
        <v>0.29067342649085715</v>
      </c>
      <c r="AM1759" s="36">
        <f>IF(W1759="","",IF(AM$6=0, 0, W1759/AM$6))</f>
        <v>2.1219468851811626E-2</v>
      </c>
      <c r="AN1759" s="36">
        <f>IF(X1759="","",IF(AN$6=0, 0, X1759/AN$6))</f>
        <v>0.92484316319943505</v>
      </c>
      <c r="AO1759" s="36">
        <f>IF(Y1759="","",IF(AO$6=0, 0, Y1759/AO$6))</f>
        <v>0.31279724237279416</v>
      </c>
      <c r="AP1759" s="36"/>
      <c r="AQ1759" s="36">
        <f>IF(AI1759="","",AI1759*AI$4)</f>
        <v>2.0656532686748112E-2</v>
      </c>
      <c r="AR1759" s="35">
        <f>IF(AJ1759="","",AJ1759*AJ$4)</f>
        <v>4.1045133470123986E-3</v>
      </c>
      <c r="AS1759" s="36">
        <f>IF(AK1759="","",AK1759*AK$4)</f>
        <v>0</v>
      </c>
      <c r="AT1759" s="36">
        <f>IF(AL1759="","",AL1759*AL$4)</f>
        <v>0.58134685298171429</v>
      </c>
      <c r="AU1759" s="36">
        <f>IF(AM1759="","",AM1759*AM$4)</f>
        <v>2.1219468851811626E-2</v>
      </c>
      <c r="AV1759" s="36">
        <f>IF(AN1759="","",AN1759*AN$4)</f>
        <v>0.92484316319943505</v>
      </c>
      <c r="AW1759" s="36">
        <f>IF(AO1759="","",AO1759*AO$4)</f>
        <v>0.31279724237279416</v>
      </c>
      <c r="AX1759" s="36"/>
      <c r="AY1759" s="36">
        <f>IF(AQ1759="","",AI1759*AI$5)</f>
        <v>1.0328266343374056E-2</v>
      </c>
      <c r="AZ1759" s="36">
        <f>IF(AR1759="","",AJ1759*AJ$5)</f>
        <v>4.1045133470123986E-3</v>
      </c>
      <c r="BA1759" s="36">
        <f>IF(AS1759="","",AK1759*AK$5)</f>
        <v>0</v>
      </c>
      <c r="BB1759" s="36">
        <f>IF(AT1759="","",AL1759*AL$5)</f>
        <v>1.4533671324542858</v>
      </c>
      <c r="BC1759" s="36">
        <f>IF(AU1759="","",AM1759*AM$5)</f>
        <v>0</v>
      </c>
      <c r="BD1759" s="36">
        <f>IF(AV1759="","",AN1759*AN$5)</f>
        <v>0.92484316319943505</v>
      </c>
      <c r="BE1759" s="36">
        <f>IF(AW1759="","",AO1759*AO$5)</f>
        <v>0.31279724237279416</v>
      </c>
      <c r="BF1759" s="36">
        <f>IF(BE1759="","",SUM(AY1759:BE1759))</f>
        <v>2.7054403177169015</v>
      </c>
      <c r="BG1759" s="36"/>
      <c r="BH1759" s="36">
        <f>IF(AT1759="","",3/AT1759)</f>
        <v>5.1604304463214534</v>
      </c>
      <c r="BI1759" s="36"/>
      <c r="BJ1759" s="36">
        <f>IF(AQ1759="","",AQ1759*$BH1759)</f>
        <v>0.10659660019212924</v>
      </c>
      <c r="BK1759" s="36">
        <f>IF(AR1759="","",AR1759*$BH1759)</f>
        <v>2.1181055643255554E-2</v>
      </c>
      <c r="BL1759" s="36">
        <f>IF(AS1759="","",AS1759*$BH1759)</f>
        <v>0</v>
      </c>
      <c r="BM1759" s="36">
        <f>IF(AT1759="","",AT1759*$BH1759)</f>
        <v>3.0000000000000004</v>
      </c>
      <c r="BN1759" s="36">
        <f>IF(AU1759="","",AU1759*$BH1759)</f>
        <v>0.10950159311765845</v>
      </c>
      <c r="BO1759" s="36">
        <f>IF(AV1759="","",AV1759*$BH1759)</f>
        <v>4.7725888174466053</v>
      </c>
      <c r="BP1759" s="36">
        <f t="shared" si="200"/>
        <v>13.961236586251886</v>
      </c>
      <c r="BQ1759" s="36">
        <f>IF(AW1759="","",AW1759*$BH1759)</f>
        <v>1.6141684130659579</v>
      </c>
      <c r="BR1759" s="36"/>
      <c r="BS1759" s="36">
        <f t="shared" si="201"/>
        <v>4.9003664732819905</v>
      </c>
      <c r="BT1759" s="36"/>
      <c r="BU1759" s="36">
        <f t="shared" si="202"/>
        <v>0.89049840688234161</v>
      </c>
      <c r="BV1759" s="36">
        <f t="shared" si="203"/>
        <v>0.89049840688234161</v>
      </c>
      <c r="BW1759" s="36">
        <f t="shared" si="204"/>
        <v>1</v>
      </c>
      <c r="BX1759" s="36"/>
      <c r="BY1759" s="36">
        <f>IF(BV1759="","",IF(BQ1759=0,0,((BV1759/BQ1759)*AF1759)))</f>
        <v>3.0284930771902525</v>
      </c>
      <c r="BZ1759" s="36">
        <f>IF(BY1759="","",SUM(S1759:X1759,BY1759))</f>
        <v>97.708622077190256</v>
      </c>
      <c r="CA1759" s="24"/>
      <c r="CB1759" s="26">
        <v>1.8363000000000001E-2</v>
      </c>
      <c r="CC1759" s="26">
        <v>1.1291000000000001E-2</v>
      </c>
      <c r="CD1759" s="26">
        <v>5.6932000000000003E-2</v>
      </c>
      <c r="CE1759" s="26">
        <v>1.2467000000000001E-2</v>
      </c>
      <c r="CF1759" s="26">
        <v>8.2150000000000001E-3</v>
      </c>
      <c r="CG1759" s="26">
        <v>2.8764000000000001E-2</v>
      </c>
      <c r="CH1759" s="26"/>
      <c r="CI1759" s="27">
        <v>4.9587399999999997</v>
      </c>
      <c r="CJ1759" s="27">
        <v>6.4366300000000001</v>
      </c>
      <c r="CK1759" s="27">
        <v>-28.443000000000001</v>
      </c>
      <c r="CL1759" s="27">
        <v>0.365595</v>
      </c>
      <c r="CM1759" s="27">
        <v>1.9697899999999999</v>
      </c>
      <c r="CN1759" s="27">
        <v>0.346022</v>
      </c>
      <c r="CO1759" s="27"/>
      <c r="CP1759" s="26">
        <v>17.380500000000001</v>
      </c>
      <c r="CQ1759" s="26">
        <v>49.992600000000003</v>
      </c>
      <c r="CR1759" s="26">
        <v>11.160500000000001</v>
      </c>
      <c r="CS1759" s="26">
        <v>370.57799999999997</v>
      </c>
      <c r="CT1759" s="26"/>
      <c r="CU1759" s="28">
        <v>44312.849467592598</v>
      </c>
      <c r="CV1759" s="28"/>
    </row>
    <row r="1760" spans="1:100" s="11" customFormat="1" x14ac:dyDescent="0.25">
      <c r="A1760" s="11" t="s">
        <v>128</v>
      </c>
      <c r="B1760" s="11">
        <v>61</v>
      </c>
      <c r="C1760" s="11">
        <v>1</v>
      </c>
      <c r="E1760" s="12">
        <v>0.79528299999999996</v>
      </c>
      <c r="F1760" s="12">
        <v>0.24860699999999999</v>
      </c>
      <c r="G1760" s="12">
        <v>0</v>
      </c>
      <c r="H1760" s="12">
        <v>17.2819</v>
      </c>
      <c r="I1760" s="12">
        <v>0.204763</v>
      </c>
      <c r="J1760" s="12">
        <v>37.347099999999998</v>
      </c>
      <c r="K1760" s="12">
        <v>43.739699999999999</v>
      </c>
      <c r="L1760" s="12">
        <v>0.38255499999999998</v>
      </c>
      <c r="M1760" s="12">
        <v>100</v>
      </c>
      <c r="N1760" s="12"/>
      <c r="O1760" s="12">
        <v>4.6205000000000003E-2</v>
      </c>
      <c r="P1760" s="12">
        <v>43.6935</v>
      </c>
      <c r="Q1760" s="12">
        <f t="shared" si="198"/>
        <v>99.953795</v>
      </c>
      <c r="R1760" s="12"/>
      <c r="S1760" s="12">
        <v>1.07202</v>
      </c>
      <c r="T1760" s="12">
        <v>0.41226499999999999</v>
      </c>
      <c r="U1760" s="12">
        <v>0</v>
      </c>
      <c r="V1760" s="12">
        <v>39.6</v>
      </c>
      <c r="W1760" s="12">
        <v>0.204763</v>
      </c>
      <c r="X1760" s="12">
        <v>52.2562</v>
      </c>
      <c r="Y1760" s="12">
        <v>6.4548500000000004</v>
      </c>
      <c r="Z1760" s="12">
        <v>100</v>
      </c>
      <c r="AA1760" s="13"/>
      <c r="AB1760" s="12">
        <f>IF(Z1760="","",Z1760-O1760)</f>
        <v>99.953795</v>
      </c>
      <c r="AC1760" s="12">
        <f t="shared" si="199"/>
        <v>93.498944999999992</v>
      </c>
      <c r="AD1760" s="12"/>
      <c r="AE1760" s="32">
        <f>IF(M1760="","",IF(M1760&gt;100,M1760, M1760+O1760))</f>
        <v>100.046205</v>
      </c>
      <c r="AF1760" s="39">
        <f>IF(AE1760="","",IF(AE1760="* * *", Y1760, AE1760-SUM(S1760:X1760)))</f>
        <v>6.5009569999999997</v>
      </c>
      <c r="AG1760" s="56"/>
      <c r="AH1760" s="31"/>
      <c r="AI1760" s="32">
        <f>IF(S1760="","",IF(AI$6=0, 0, S1760/AI$6))</f>
        <v>1.729652039870317E-2</v>
      </c>
      <c r="AJ1760" s="32">
        <f>IF(T1760="","",IF(AJ$6=0, 0, T1760/AJ$6))</f>
        <v>1.0228657061548348E-2</v>
      </c>
      <c r="AK1760" s="32">
        <f>IF(U1760="","",IF(AK$6=0, 0, U1760/AK$6))</f>
        <v>0</v>
      </c>
      <c r="AL1760" s="32">
        <f>IF(V1760="","",IF(AL$6=0, 0, V1760/AL$6))</f>
        <v>0.2789822389761859</v>
      </c>
      <c r="AM1760" s="32">
        <f>IF(W1760="","",IF(AM$6=0, 0, W1760/AM$6))</f>
        <v>5.77586279847115E-3</v>
      </c>
      <c r="AN1760" s="32">
        <f>IF(X1760="","",IF(AN$6=0, 0, X1760/AN$6))</f>
        <v>0.93185846704733089</v>
      </c>
      <c r="AO1760" s="32">
        <f>IF(Y1760="","",IF(AO$6=0, 0, Y1760/AO$6))</f>
        <v>0.3795324087344461</v>
      </c>
      <c r="AP1760" s="32"/>
      <c r="AQ1760" s="32">
        <f>IF(AI1760="","",AI1760*AI$4)</f>
        <v>3.4593040797406341E-2</v>
      </c>
      <c r="AR1760" s="31">
        <f>IF(AJ1760="","",AJ1760*AJ$4)</f>
        <v>1.0228657061548348E-2</v>
      </c>
      <c r="AS1760" s="32">
        <f>IF(AK1760="","",AK1760*AK$4)</f>
        <v>0</v>
      </c>
      <c r="AT1760" s="32">
        <f>IF(AL1760="","",AL1760*AL$4)</f>
        <v>0.55796447795237181</v>
      </c>
      <c r="AU1760" s="32">
        <f>IF(AM1760="","",AM1760*AM$4)</f>
        <v>5.77586279847115E-3</v>
      </c>
      <c r="AV1760" s="32">
        <f>IF(AN1760="","",AN1760*AN$4)</f>
        <v>0.93185846704733089</v>
      </c>
      <c r="AW1760" s="32">
        <f>IF(AO1760="","",AO1760*AO$4)</f>
        <v>0.3795324087344461</v>
      </c>
      <c r="AX1760" s="32"/>
      <c r="AY1760" s="32">
        <f>IF(AQ1760="","",AI1760*AI$5)</f>
        <v>1.729652039870317E-2</v>
      </c>
      <c r="AZ1760" s="32">
        <f>IF(AR1760="","",AJ1760*AJ$5)</f>
        <v>1.0228657061548348E-2</v>
      </c>
      <c r="BA1760" s="32">
        <f>IF(AS1760="","",AK1760*AK$5)</f>
        <v>0</v>
      </c>
      <c r="BB1760" s="32">
        <f>IF(AT1760="","",AL1760*AL$5)</f>
        <v>1.3949111948809296</v>
      </c>
      <c r="BC1760" s="32">
        <f>IF(AU1760="","",AM1760*AM$5)</f>
        <v>0</v>
      </c>
      <c r="BD1760" s="32">
        <f>IF(AV1760="","",AN1760*AN$5)</f>
        <v>0.93185846704733089</v>
      </c>
      <c r="BE1760" s="32">
        <f>IF(AW1760="","",AO1760*AO$5)</f>
        <v>0.3795324087344461</v>
      </c>
      <c r="BF1760" s="32">
        <f>IF(BE1760="","",SUM(AY1760:BE1760))</f>
        <v>2.733827248122958</v>
      </c>
      <c r="BG1760" s="32"/>
      <c r="BH1760" s="32">
        <f>IF(AT1760="","",3/AT1760)</f>
        <v>5.376686363636364</v>
      </c>
      <c r="BI1760" s="32"/>
      <c r="BJ1760" s="32">
        <f>IF(AQ1760="","",AQ1760*$BH1760)</f>
        <v>0.18599593073213108</v>
      </c>
      <c r="BK1760" s="32">
        <f>IF(AR1760="","",AR1760*$BH1760)</f>
        <v>5.4996280941139807E-2</v>
      </c>
      <c r="BL1760" s="32">
        <f>IF(AS1760="","",AS1760*$BH1760)</f>
        <v>0</v>
      </c>
      <c r="BM1760" s="32">
        <f>IF(AT1760="","",AT1760*$BH1760)</f>
        <v>3</v>
      </c>
      <c r="BN1760" s="32">
        <f>IF(AU1760="","",AU1760*$BH1760)</f>
        <v>3.1055002746774401E-2</v>
      </c>
      <c r="BO1760" s="32">
        <f>IF(AV1760="","",AV1760*$BH1760)</f>
        <v>5.01031071261247</v>
      </c>
      <c r="BP1760" s="32">
        <f t="shared" si="200"/>
        <v>14.698931685520234</v>
      </c>
      <c r="BQ1760" s="32">
        <f>IF(AW1760="","",AW1760*$BH1760)</f>
        <v>2.0406267266005593</v>
      </c>
      <c r="BR1760" s="32"/>
      <c r="BS1760" s="32">
        <f t="shared" si="201"/>
        <v>5.2513029242857412</v>
      </c>
      <c r="BT1760" s="32"/>
      <c r="BU1760" s="32">
        <f t="shared" si="202"/>
        <v>0.96894499725322558</v>
      </c>
      <c r="BV1760" s="32">
        <f t="shared" si="203"/>
        <v>0.96894499725322558</v>
      </c>
      <c r="BW1760" s="32">
        <f t="shared" si="204"/>
        <v>1</v>
      </c>
      <c r="BX1760" s="32"/>
      <c r="BY1760" s="32">
        <f>IF(BV1760="","",IF(BQ1760=0,0,((BV1760/BQ1760)*AF1760)))</f>
        <v>3.0868309624670243</v>
      </c>
      <c r="BZ1760" s="32">
        <f>IF(BY1760="","",SUM(S1760:X1760,BY1760))</f>
        <v>96.63207896246702</v>
      </c>
      <c r="CA1760" s="12"/>
      <c r="CB1760" s="14">
        <v>1.5565000000000001E-2</v>
      </c>
      <c r="CC1760" s="14">
        <v>9.2329999999999999E-3</v>
      </c>
      <c r="CD1760" s="14">
        <v>4.5522E-2</v>
      </c>
      <c r="CE1760" s="14">
        <v>1.2102E-2</v>
      </c>
      <c r="CF1760" s="14">
        <v>8.5859999999999999E-3</v>
      </c>
      <c r="CG1760" s="14">
        <v>3.0794999999999999E-2</v>
      </c>
      <c r="CH1760" s="14"/>
      <c r="CI1760" s="15">
        <v>3.5285199999999999</v>
      </c>
      <c r="CJ1760" s="15">
        <v>2.88124</v>
      </c>
      <c r="CK1760" s="15">
        <v>-26.510999999999999</v>
      </c>
      <c r="CL1760" s="15">
        <v>0.37397000000000002</v>
      </c>
      <c r="CM1760" s="15">
        <v>4.2328200000000002</v>
      </c>
      <c r="CN1760" s="15">
        <v>0.34503099999999998</v>
      </c>
      <c r="CO1760" s="15"/>
      <c r="CP1760" s="14">
        <v>15.4499</v>
      </c>
      <c r="CQ1760" s="14">
        <v>47.8917</v>
      </c>
      <c r="CR1760" s="14">
        <v>11.186</v>
      </c>
      <c r="CS1760" s="14">
        <v>0</v>
      </c>
      <c r="CT1760" s="14"/>
      <c r="CU1760" s="16">
        <v>44312.85125</v>
      </c>
      <c r="CV1760" s="16"/>
    </row>
    <row r="1761" spans="1:100" s="17" customFormat="1" x14ac:dyDescent="0.25">
      <c r="A1761" s="17" t="s">
        <v>128</v>
      </c>
      <c r="B1761" s="17">
        <v>62</v>
      </c>
      <c r="C1761" s="17">
        <v>2</v>
      </c>
      <c r="E1761" s="18">
        <v>0.74021000000000003</v>
      </c>
      <c r="F1761" s="18">
        <v>0.23627300000000001</v>
      </c>
      <c r="G1761" s="18">
        <v>0</v>
      </c>
      <c r="H1761" s="18">
        <v>17.567799999999998</v>
      </c>
      <c r="I1761" s="18">
        <v>0.273308</v>
      </c>
      <c r="J1761" s="18">
        <v>37.616</v>
      </c>
      <c r="K1761" s="18">
        <v>43.243499999999997</v>
      </c>
      <c r="L1761" s="18">
        <v>0.322992</v>
      </c>
      <c r="M1761" s="18">
        <v>100</v>
      </c>
      <c r="N1761" s="18"/>
      <c r="O1761" s="18">
        <v>6.1671999999999998E-2</v>
      </c>
      <c r="P1761" s="18">
        <v>43.181800000000003</v>
      </c>
      <c r="Q1761" s="18">
        <f t="shared" si="198"/>
        <v>99.938327999999998</v>
      </c>
      <c r="R1761" s="18"/>
      <c r="S1761" s="18">
        <v>0.99778699999999998</v>
      </c>
      <c r="T1761" s="18">
        <v>0.39181199999999999</v>
      </c>
      <c r="U1761" s="18">
        <v>0</v>
      </c>
      <c r="V1761" s="18">
        <v>40.254899999999999</v>
      </c>
      <c r="W1761" s="18">
        <v>0.273308</v>
      </c>
      <c r="X1761" s="18">
        <v>52.632300000000001</v>
      </c>
      <c r="Y1761" s="18">
        <v>5.44984</v>
      </c>
      <c r="Z1761" s="18">
        <v>100</v>
      </c>
      <c r="AA1761" s="19"/>
      <c r="AB1761" s="18">
        <f>IF(Z1761="","",Z1761-O1761)</f>
        <v>99.938327999999998</v>
      </c>
      <c r="AC1761" s="18">
        <f t="shared" si="199"/>
        <v>94.488488000000004</v>
      </c>
      <c r="AD1761" s="18"/>
      <c r="AE1761" s="34">
        <f>IF(M1761="","",IF(M1761&gt;100,M1761, M1761+O1761))</f>
        <v>100.061672</v>
      </c>
      <c r="AF1761" s="37">
        <f>IF(AE1761="","",IF(AE1761="* * *", Y1761, AE1761-SUM(S1761:X1761)))</f>
        <v>5.5115650000000045</v>
      </c>
      <c r="AG1761" s="54"/>
      <c r="AH1761" s="33"/>
      <c r="AI1761" s="34">
        <f>IF(S1761="","",IF(AI$6=0, 0, S1761/AI$6))</f>
        <v>1.6098807110931552E-2</v>
      </c>
      <c r="AJ1761" s="34">
        <f>IF(T1761="","",IF(AJ$6=0, 0, T1761/AJ$6))</f>
        <v>9.7212001518425812E-3</v>
      </c>
      <c r="AK1761" s="34">
        <f>IF(U1761="","",IF(AK$6=0, 0, U1761/AK$6))</f>
        <v>0</v>
      </c>
      <c r="AL1761" s="34">
        <f>IF(V1761="","",IF(AL$6=0, 0, V1761/AL$6))</f>
        <v>0.28359601342834506</v>
      </c>
      <c r="AM1761" s="34">
        <f>IF(W1761="","",IF(AM$6=0, 0, W1761/AM$6))</f>
        <v>7.7093493928324609E-3</v>
      </c>
      <c r="AN1761" s="34">
        <f>IF(X1761="","",IF(AN$6=0, 0, X1761/AN$6))</f>
        <v>0.93856526871787915</v>
      </c>
      <c r="AO1761" s="34">
        <f>IF(Y1761="","",IF(AO$6=0, 0, Y1761/AO$6))</f>
        <v>0.32043980920042042</v>
      </c>
      <c r="AP1761" s="34"/>
      <c r="AQ1761" s="34">
        <f>IF(AI1761="","",AI1761*AI$4)</f>
        <v>3.2197614221863104E-2</v>
      </c>
      <c r="AR1761" s="33">
        <f>IF(AJ1761="","",AJ1761*AJ$4)</f>
        <v>9.7212001518425812E-3</v>
      </c>
      <c r="AS1761" s="34">
        <f>IF(AK1761="","",AK1761*AK$4)</f>
        <v>0</v>
      </c>
      <c r="AT1761" s="34">
        <f>IF(AL1761="","",AL1761*AL$4)</f>
        <v>0.56719202685669012</v>
      </c>
      <c r="AU1761" s="34">
        <f>IF(AM1761="","",AM1761*AM$4)</f>
        <v>7.7093493928324609E-3</v>
      </c>
      <c r="AV1761" s="34">
        <f>IF(AN1761="","",AN1761*AN$4)</f>
        <v>0.93856526871787915</v>
      </c>
      <c r="AW1761" s="34">
        <f>IF(AO1761="","",AO1761*AO$4)</f>
        <v>0.32043980920042042</v>
      </c>
      <c r="AX1761" s="34"/>
      <c r="AY1761" s="34">
        <f>IF(AQ1761="","",AI1761*AI$5)</f>
        <v>1.6098807110931552E-2</v>
      </c>
      <c r="AZ1761" s="34">
        <f>IF(AR1761="","",AJ1761*AJ$5)</f>
        <v>9.7212001518425812E-3</v>
      </c>
      <c r="BA1761" s="34">
        <f>IF(AS1761="","",AK1761*AK$5)</f>
        <v>0</v>
      </c>
      <c r="BB1761" s="34">
        <f>IF(AT1761="","",AL1761*AL$5)</f>
        <v>1.4179800671417253</v>
      </c>
      <c r="BC1761" s="34">
        <f>IF(AU1761="","",AM1761*AM$5)</f>
        <v>0</v>
      </c>
      <c r="BD1761" s="34">
        <f>IF(AV1761="","",AN1761*AN$5)</f>
        <v>0.93856526871787915</v>
      </c>
      <c r="BE1761" s="34">
        <f>IF(AW1761="","",AO1761*AO$5)</f>
        <v>0.32043980920042042</v>
      </c>
      <c r="BF1761" s="34">
        <f>IF(BE1761="","",SUM(AY1761:BE1761))</f>
        <v>2.7028051523227989</v>
      </c>
      <c r="BG1761" s="34"/>
      <c r="BH1761" s="34">
        <f>IF(AT1761="","",3/AT1761)</f>
        <v>5.2892139838876764</v>
      </c>
      <c r="BI1761" s="34"/>
      <c r="BJ1761" s="34">
        <f>IF(AQ1761="","",AQ1761*$BH1761)</f>
        <v>0.17030007139009906</v>
      </c>
      <c r="BK1761" s="34">
        <f>IF(AR1761="","",AR1761*$BH1761)</f>
        <v>5.1417507783296783E-2</v>
      </c>
      <c r="BL1761" s="34">
        <f>IF(AS1761="","",AS1761*$BH1761)</f>
        <v>0</v>
      </c>
      <c r="BM1761" s="34">
        <f>IF(AT1761="","",AT1761*$BH1761)</f>
        <v>3</v>
      </c>
      <c r="BN1761" s="34">
        <f>IF(AU1761="","",AU1761*$BH1761)</f>
        <v>4.0776398615245422E-2</v>
      </c>
      <c r="BO1761" s="34">
        <f>IF(AV1761="","",AV1761*$BH1761)</f>
        <v>4.9642725440939008</v>
      </c>
      <c r="BP1761" s="34">
        <f t="shared" si="200"/>
        <v>14.295714807389409</v>
      </c>
      <c r="BQ1761" s="34">
        <f>IF(AW1761="","",AW1761*$BH1761)</f>
        <v>1.6948747198171625</v>
      </c>
      <c r="BR1761" s="34"/>
      <c r="BS1761" s="34">
        <f t="shared" si="201"/>
        <v>5.1859901232672971</v>
      </c>
      <c r="BT1761" s="34"/>
      <c r="BU1761" s="34">
        <f t="shared" si="202"/>
        <v>0.9592236013847546</v>
      </c>
      <c r="BV1761" s="34">
        <f t="shared" si="203"/>
        <v>0.9592236013847546</v>
      </c>
      <c r="BW1761" s="34">
        <f t="shared" si="204"/>
        <v>1</v>
      </c>
      <c r="BX1761" s="34"/>
      <c r="BY1761" s="34">
        <f>IF(BV1761="","",IF(BQ1761=0,0,((BV1761/BQ1761)*AF1761)))</f>
        <v>3.1193003038811589</v>
      </c>
      <c r="BZ1761" s="34">
        <f>IF(BY1761="","",SUM(S1761:X1761,BY1761))</f>
        <v>97.669407303881158</v>
      </c>
      <c r="CA1761" s="18"/>
      <c r="CB1761" s="20">
        <v>1.6448999999999998E-2</v>
      </c>
      <c r="CC1761" s="20">
        <v>9.7610000000000006E-3</v>
      </c>
      <c r="CD1761" s="20">
        <v>4.8379999999999999E-2</v>
      </c>
      <c r="CE1761" s="20">
        <v>1.2933E-2</v>
      </c>
      <c r="CF1761" s="20">
        <v>8.9259999999999999E-3</v>
      </c>
      <c r="CG1761" s="20">
        <v>2.9173999999999999E-2</v>
      </c>
      <c r="CH1761" s="20"/>
      <c r="CI1761" s="21">
        <v>3.7046199999999998</v>
      </c>
      <c r="CJ1761" s="21">
        <v>3.0480999999999998</v>
      </c>
      <c r="CK1761" s="21">
        <v>-37.485999999999997</v>
      </c>
      <c r="CL1761" s="21">
        <v>0.370786</v>
      </c>
      <c r="CM1761" s="21">
        <v>3.5670000000000002</v>
      </c>
      <c r="CN1761" s="21">
        <v>0.34342099999999998</v>
      </c>
      <c r="CO1761" s="21"/>
      <c r="CP1761" s="20">
        <v>15.4908</v>
      </c>
      <c r="CQ1761" s="20">
        <v>47.862699999999997</v>
      </c>
      <c r="CR1761" s="20">
        <v>11.186500000000001</v>
      </c>
      <c r="CS1761" s="20">
        <v>50.137700000000002</v>
      </c>
      <c r="CT1761" s="20"/>
      <c r="CU1761" s="22">
        <v>44312.8530439815</v>
      </c>
      <c r="CV1761" s="22"/>
    </row>
    <row r="1762" spans="1:100" s="17" customFormat="1" x14ac:dyDescent="0.25">
      <c r="A1762" s="17" t="s">
        <v>128</v>
      </c>
      <c r="B1762" s="17">
        <v>63</v>
      </c>
      <c r="C1762" s="17">
        <v>3</v>
      </c>
      <c r="E1762" s="18">
        <v>0.73850000000000005</v>
      </c>
      <c r="F1762" s="18">
        <v>0.23587900000000001</v>
      </c>
      <c r="G1762" s="18">
        <v>0</v>
      </c>
      <c r="H1762" s="18">
        <v>17.604900000000001</v>
      </c>
      <c r="I1762" s="18">
        <v>0.30398500000000001</v>
      </c>
      <c r="J1762" s="18">
        <v>37.617699999999999</v>
      </c>
      <c r="K1762" s="18">
        <v>43.182899999999997</v>
      </c>
      <c r="L1762" s="18">
        <v>0.31616899999999998</v>
      </c>
      <c r="M1762" s="18">
        <v>100</v>
      </c>
      <c r="N1762" s="18"/>
      <c r="O1762" s="18">
        <v>6.8594000000000002E-2</v>
      </c>
      <c r="P1762" s="18">
        <v>43.1143</v>
      </c>
      <c r="Q1762" s="18">
        <f t="shared" si="198"/>
        <v>99.931405999999996</v>
      </c>
      <c r="R1762" s="18"/>
      <c r="S1762" s="18">
        <v>0.99548099999999995</v>
      </c>
      <c r="T1762" s="18">
        <v>0.39115800000000001</v>
      </c>
      <c r="U1762" s="18">
        <v>0</v>
      </c>
      <c r="V1762" s="18">
        <v>40.3399</v>
      </c>
      <c r="W1762" s="18">
        <v>0.30398500000000001</v>
      </c>
      <c r="X1762" s="18">
        <v>52.634799999999998</v>
      </c>
      <c r="Y1762" s="18">
        <v>5.3347199999999999</v>
      </c>
      <c r="Z1762" s="18">
        <v>100</v>
      </c>
      <c r="AA1762" s="19"/>
      <c r="AB1762" s="18">
        <f>IF(Z1762="","",Z1762-O1762)</f>
        <v>99.931405999999996</v>
      </c>
      <c r="AC1762" s="18">
        <f t="shared" si="199"/>
        <v>94.596685999999991</v>
      </c>
      <c r="AD1762" s="18"/>
      <c r="AE1762" s="34">
        <f>IF(M1762="","",IF(M1762&gt;100,M1762, M1762+O1762))</f>
        <v>100.068594</v>
      </c>
      <c r="AF1762" s="37">
        <f>IF(AE1762="","",IF(AE1762="* * *", Y1762, AE1762-SUM(S1762:X1762)))</f>
        <v>5.4032700000000062</v>
      </c>
      <c r="AG1762" s="54"/>
      <c r="AH1762" s="33"/>
      <c r="AI1762" s="34">
        <f>IF(S1762="","",IF(AI$6=0, 0, S1762/AI$6))</f>
        <v>1.6061600924443045E-2</v>
      </c>
      <c r="AJ1762" s="34">
        <f>IF(T1762="","",IF(AJ$6=0, 0, T1762/AJ$6))</f>
        <v>9.7049738369280169E-3</v>
      </c>
      <c r="AK1762" s="34">
        <f>IF(U1762="","",IF(AK$6=0, 0, U1762/AK$6))</f>
        <v>0</v>
      </c>
      <c r="AL1762" s="34">
        <f>IF(V1762="","",IF(AL$6=0, 0, V1762/AL$6))</f>
        <v>0.28419483894129899</v>
      </c>
      <c r="AM1762" s="34">
        <f>IF(W1762="","",IF(AM$6=0, 0, W1762/AM$6))</f>
        <v>8.5746724398121366E-3</v>
      </c>
      <c r="AN1762" s="34">
        <f>IF(X1762="","",IF(AN$6=0, 0, X1762/AN$6))</f>
        <v>0.93860984995738028</v>
      </c>
      <c r="AO1762" s="34">
        <f>IF(Y1762="","",IF(AO$6=0, 0, Y1762/AO$6))</f>
        <v>0.31367098097149032</v>
      </c>
      <c r="AP1762" s="34"/>
      <c r="AQ1762" s="34">
        <f>IF(AI1762="","",AI1762*AI$4)</f>
        <v>3.212320184888609E-2</v>
      </c>
      <c r="AR1762" s="33">
        <f>IF(AJ1762="","",AJ1762*AJ$4)</f>
        <v>9.7049738369280169E-3</v>
      </c>
      <c r="AS1762" s="34">
        <f>IF(AK1762="","",AK1762*AK$4)</f>
        <v>0</v>
      </c>
      <c r="AT1762" s="34">
        <f>IF(AL1762="","",AL1762*AL$4)</f>
        <v>0.56838967788259798</v>
      </c>
      <c r="AU1762" s="34">
        <f>IF(AM1762="","",AM1762*AM$4)</f>
        <v>8.5746724398121366E-3</v>
      </c>
      <c r="AV1762" s="34">
        <f>IF(AN1762="","",AN1762*AN$4)</f>
        <v>0.93860984995738028</v>
      </c>
      <c r="AW1762" s="34">
        <f>IF(AO1762="","",AO1762*AO$4)</f>
        <v>0.31367098097149032</v>
      </c>
      <c r="AX1762" s="34"/>
      <c r="AY1762" s="34">
        <f>IF(AQ1762="","",AI1762*AI$5)</f>
        <v>1.6061600924443045E-2</v>
      </c>
      <c r="AZ1762" s="34">
        <f>IF(AR1762="","",AJ1762*AJ$5)</f>
        <v>9.7049738369280169E-3</v>
      </c>
      <c r="BA1762" s="34">
        <f>IF(AS1762="","",AK1762*AK$5)</f>
        <v>0</v>
      </c>
      <c r="BB1762" s="34">
        <f>IF(AT1762="","",AL1762*AL$5)</f>
        <v>1.4209741947064949</v>
      </c>
      <c r="BC1762" s="34">
        <f>IF(AU1762="","",AM1762*AM$5)</f>
        <v>0</v>
      </c>
      <c r="BD1762" s="34">
        <f>IF(AV1762="","",AN1762*AN$5)</f>
        <v>0.93860984995738028</v>
      </c>
      <c r="BE1762" s="34">
        <f>IF(AW1762="","",AO1762*AO$5)</f>
        <v>0.31367098097149032</v>
      </c>
      <c r="BF1762" s="34">
        <f>IF(BE1762="","",SUM(AY1762:BE1762))</f>
        <v>2.6990216003967364</v>
      </c>
      <c r="BG1762" s="34"/>
      <c r="BH1762" s="34">
        <f>IF(AT1762="","",3/AT1762)</f>
        <v>5.2780691077568376</v>
      </c>
      <c r="BI1762" s="34"/>
      <c r="BJ1762" s="34">
        <f>IF(AQ1762="","",AQ1762*$BH1762)</f>
        <v>0.16954847932084299</v>
      </c>
      <c r="BK1762" s="34">
        <f>IF(AR1762="","",AR1762*$BH1762)</f>
        <v>5.1223522600278112E-2</v>
      </c>
      <c r="BL1762" s="34">
        <f>IF(AS1762="","",AS1762*$BH1762)</f>
        <v>0</v>
      </c>
      <c r="BM1762" s="34">
        <f>IF(AT1762="","",AT1762*$BH1762)</f>
        <v>3</v>
      </c>
      <c r="BN1762" s="34">
        <f>IF(AU1762="","",AU1762*$BH1762)</f>
        <v>4.5257713713706391E-2</v>
      </c>
      <c r="BO1762" s="34">
        <f>IF(AV1762="","",AV1762*$BH1762)</f>
        <v>4.9540476532963291</v>
      </c>
      <c r="BP1762" s="34">
        <f t="shared" si="200"/>
        <v>14.245622530222434</v>
      </c>
      <c r="BQ1762" s="34">
        <f>IF(AW1762="","",AW1762*$BH1762)</f>
        <v>1.6555771146654059</v>
      </c>
      <c r="BR1762" s="34"/>
      <c r="BS1762" s="34">
        <f t="shared" si="201"/>
        <v>5.1748196552174504</v>
      </c>
      <c r="BT1762" s="34"/>
      <c r="BU1762" s="34">
        <f t="shared" si="202"/>
        <v>0.95474228628629365</v>
      </c>
      <c r="BV1762" s="34">
        <f t="shared" si="203"/>
        <v>0.95474228628629365</v>
      </c>
      <c r="BW1762" s="34">
        <f t="shared" si="204"/>
        <v>1</v>
      </c>
      <c r="BX1762" s="34"/>
      <c r="BY1762" s="34">
        <f>IF(BV1762="","",IF(BQ1762=0,0,((BV1762/BQ1762)*AF1762)))</f>
        <v>3.115971045700721</v>
      </c>
      <c r="BZ1762" s="34">
        <f>IF(BY1762="","",SUM(S1762:X1762,BY1762))</f>
        <v>97.781295045700716</v>
      </c>
      <c r="CA1762" s="18"/>
      <c r="CB1762" s="20">
        <v>1.5952999999999998E-2</v>
      </c>
      <c r="CC1762" s="20">
        <v>9.7619999999999998E-3</v>
      </c>
      <c r="CD1762" s="20">
        <v>4.9118000000000002E-2</v>
      </c>
      <c r="CE1762" s="20">
        <v>1.2042000000000001E-2</v>
      </c>
      <c r="CF1762" s="20">
        <v>8.1779999999999995E-3</v>
      </c>
      <c r="CG1762" s="20">
        <v>3.0768E-2</v>
      </c>
      <c r="CH1762" s="20"/>
      <c r="CI1762" s="21">
        <v>3.6914199999999999</v>
      </c>
      <c r="CJ1762" s="21">
        <v>3.0515300000000001</v>
      </c>
      <c r="CK1762" s="21">
        <v>-22.463999999999999</v>
      </c>
      <c r="CL1762" s="21">
        <v>0.37013699999999999</v>
      </c>
      <c r="CM1762" s="21">
        <v>3.28417</v>
      </c>
      <c r="CN1762" s="21">
        <v>0.34362300000000001</v>
      </c>
      <c r="CO1762" s="21"/>
      <c r="CP1762" s="20">
        <v>15.531499999999999</v>
      </c>
      <c r="CQ1762" s="20">
        <v>47.833799999999997</v>
      </c>
      <c r="CR1762" s="20">
        <v>11.186999999999999</v>
      </c>
      <c r="CS1762" s="20">
        <v>100.05500000000001</v>
      </c>
      <c r="CT1762" s="20"/>
      <c r="CU1762" s="22">
        <v>44312.854826388902</v>
      </c>
      <c r="CV1762" s="22"/>
    </row>
    <row r="1763" spans="1:100" s="17" customFormat="1" x14ac:dyDescent="0.25">
      <c r="A1763" s="17" t="s">
        <v>128</v>
      </c>
      <c r="B1763" s="17">
        <v>64</v>
      </c>
      <c r="C1763" s="17">
        <v>4</v>
      </c>
      <c r="E1763" s="18">
        <v>0.73118899999999998</v>
      </c>
      <c r="F1763" s="18">
        <v>0.24002699999999999</v>
      </c>
      <c r="G1763" s="18">
        <v>0</v>
      </c>
      <c r="H1763" s="18">
        <v>17.4954</v>
      </c>
      <c r="I1763" s="18">
        <v>0.29785400000000001</v>
      </c>
      <c r="J1763" s="18">
        <v>37.426499999999997</v>
      </c>
      <c r="K1763" s="18">
        <v>43.461599999999997</v>
      </c>
      <c r="L1763" s="18">
        <v>0.34742899999999999</v>
      </c>
      <c r="M1763" s="18">
        <v>100</v>
      </c>
      <c r="N1763" s="18"/>
      <c r="O1763" s="18">
        <v>6.7211000000000007E-2</v>
      </c>
      <c r="P1763" s="18">
        <v>43.394399999999997</v>
      </c>
      <c r="Q1763" s="18">
        <f t="shared" si="198"/>
        <v>99.932789</v>
      </c>
      <c r="R1763" s="18"/>
      <c r="S1763" s="18">
        <v>0.98562700000000003</v>
      </c>
      <c r="T1763" s="18">
        <v>0.39803699999999997</v>
      </c>
      <c r="U1763" s="18">
        <v>0</v>
      </c>
      <c r="V1763" s="18">
        <v>40.089100000000002</v>
      </c>
      <c r="W1763" s="18">
        <v>0.29785400000000001</v>
      </c>
      <c r="X1763" s="18">
        <v>52.367199999999997</v>
      </c>
      <c r="Y1763" s="18">
        <v>5.8621699999999999</v>
      </c>
      <c r="Z1763" s="18">
        <v>100</v>
      </c>
      <c r="AA1763" s="19"/>
      <c r="AB1763" s="18">
        <f>IF(Z1763="","",Z1763-O1763)</f>
        <v>99.932789</v>
      </c>
      <c r="AC1763" s="18">
        <f t="shared" si="199"/>
        <v>94.070618999999994</v>
      </c>
      <c r="AD1763" s="18"/>
      <c r="AE1763" s="34">
        <f>IF(M1763="","",IF(M1763&gt;100,M1763, M1763+O1763))</f>
        <v>100.067211</v>
      </c>
      <c r="AF1763" s="37">
        <f>IF(AE1763="","",IF(AE1763="* * *", Y1763, AE1763-SUM(S1763:X1763)))</f>
        <v>5.9293929999999904</v>
      </c>
      <c r="AG1763" s="54"/>
      <c r="AH1763" s="33"/>
      <c r="AI1763" s="34">
        <f>IF(S1763="","",IF(AI$6=0, 0, S1763/AI$6))</f>
        <v>1.5902611435432746E-2</v>
      </c>
      <c r="AJ1763" s="34">
        <f>IF(T1763="","",IF(AJ$6=0, 0, T1763/AJ$6))</f>
        <v>9.8756478740798272E-3</v>
      </c>
      <c r="AK1763" s="34">
        <f>IF(U1763="","",IF(AK$6=0, 0, U1763/AK$6))</f>
        <v>0</v>
      </c>
      <c r="AL1763" s="34">
        <f>IF(V1763="","",IF(AL$6=0, 0, V1763/AL$6))</f>
        <v>0.28242795142778321</v>
      </c>
      <c r="AM1763" s="34">
        <f>IF(W1763="","",IF(AM$6=0, 0, W1763/AM$6))</f>
        <v>8.4017319436413117E-3</v>
      </c>
      <c r="AN1763" s="34">
        <f>IF(X1763="","",IF(AN$6=0, 0, X1763/AN$6))</f>
        <v>0.93383787408118057</v>
      </c>
      <c r="AO1763" s="34">
        <f>IF(Y1763="","",IF(AO$6=0, 0, Y1763/AO$6))</f>
        <v>0.34468399738348804</v>
      </c>
      <c r="AP1763" s="34"/>
      <c r="AQ1763" s="34">
        <f>IF(AI1763="","",AI1763*AI$4)</f>
        <v>3.1805222870865492E-2</v>
      </c>
      <c r="AR1763" s="33">
        <f>IF(AJ1763="","",AJ1763*AJ$4)</f>
        <v>9.8756478740798272E-3</v>
      </c>
      <c r="AS1763" s="34">
        <f>IF(AK1763="","",AK1763*AK$4)</f>
        <v>0</v>
      </c>
      <c r="AT1763" s="34">
        <f>IF(AL1763="","",AL1763*AL$4)</f>
        <v>0.56485590285556642</v>
      </c>
      <c r="AU1763" s="34">
        <f>IF(AM1763="","",AM1763*AM$4)</f>
        <v>8.4017319436413117E-3</v>
      </c>
      <c r="AV1763" s="34">
        <f>IF(AN1763="","",AN1763*AN$4)</f>
        <v>0.93383787408118057</v>
      </c>
      <c r="AW1763" s="34">
        <f>IF(AO1763="","",AO1763*AO$4)</f>
        <v>0.34468399738348804</v>
      </c>
      <c r="AX1763" s="34"/>
      <c r="AY1763" s="34">
        <f>IF(AQ1763="","",AI1763*AI$5)</f>
        <v>1.5902611435432746E-2</v>
      </c>
      <c r="AZ1763" s="34">
        <f>IF(AR1763="","",AJ1763*AJ$5)</f>
        <v>9.8756478740798272E-3</v>
      </c>
      <c r="BA1763" s="34">
        <f>IF(AS1763="","",AK1763*AK$5)</f>
        <v>0</v>
      </c>
      <c r="BB1763" s="34">
        <f>IF(AT1763="","",AL1763*AL$5)</f>
        <v>1.412139757138916</v>
      </c>
      <c r="BC1763" s="34">
        <f>IF(AU1763="","",AM1763*AM$5)</f>
        <v>0</v>
      </c>
      <c r="BD1763" s="34">
        <f>IF(AV1763="","",AN1763*AN$5)</f>
        <v>0.93383787408118057</v>
      </c>
      <c r="BE1763" s="34">
        <f>IF(AW1763="","",AO1763*AO$5)</f>
        <v>0.34468399738348804</v>
      </c>
      <c r="BF1763" s="34">
        <f>IF(BE1763="","",SUM(AY1763:BE1763))</f>
        <v>2.7164398879130975</v>
      </c>
      <c r="BG1763" s="34"/>
      <c r="BH1763" s="34">
        <f>IF(AT1763="","",3/AT1763)</f>
        <v>5.3110890491430336</v>
      </c>
      <c r="BI1763" s="34"/>
      <c r="BJ1763" s="34">
        <f>IF(AQ1763="","",AQ1763*$BH1763)</f>
        <v>0.16892037089500728</v>
      </c>
      <c r="BK1763" s="34">
        <f>IF(AR1763="","",AR1763*$BH1763)</f>
        <v>5.2450445277218052E-2</v>
      </c>
      <c r="BL1763" s="34">
        <f>IF(AS1763="","",AS1763*$BH1763)</f>
        <v>0</v>
      </c>
      <c r="BM1763" s="34">
        <f>IF(AT1763="","",AT1763*$BH1763)</f>
        <v>3</v>
      </c>
      <c r="BN1763" s="34">
        <f>IF(AU1763="","",AU1763*$BH1763)</f>
        <v>4.4622346519708589E-2</v>
      </c>
      <c r="BO1763" s="34">
        <f>IF(AV1763="","",AV1763*$BH1763)</f>
        <v>4.9596961067075691</v>
      </c>
      <c r="BP1763" s="34">
        <f t="shared" si="200"/>
        <v>14.427254141350582</v>
      </c>
      <c r="BQ1763" s="34">
        <f>IF(AW1763="","",AW1763*$BH1763)</f>
        <v>1.8306474039182894</v>
      </c>
      <c r="BR1763" s="34"/>
      <c r="BS1763" s="34">
        <f t="shared" si="201"/>
        <v>5.1810669228797943</v>
      </c>
      <c r="BT1763" s="34"/>
      <c r="BU1763" s="34">
        <f t="shared" si="202"/>
        <v>0.95537765348029136</v>
      </c>
      <c r="BV1763" s="34">
        <f t="shared" si="203"/>
        <v>0.95537765348029136</v>
      </c>
      <c r="BW1763" s="34">
        <f t="shared" si="204"/>
        <v>1</v>
      </c>
      <c r="BX1763" s="34"/>
      <c r="BY1763" s="34">
        <f>IF(BV1763="","",IF(BQ1763=0,0,((BV1763/BQ1763)*AF1763)))</f>
        <v>3.0944296311663213</v>
      </c>
      <c r="BZ1763" s="34">
        <f>IF(BY1763="","",SUM(S1763:X1763,BY1763))</f>
        <v>97.232247631166331</v>
      </c>
      <c r="CA1763" s="18"/>
      <c r="CB1763" s="20">
        <v>1.5365999999999999E-2</v>
      </c>
      <c r="CC1763" s="20">
        <v>9.7680000000000006E-3</v>
      </c>
      <c r="CD1763" s="20">
        <v>4.8765000000000003E-2</v>
      </c>
      <c r="CE1763" s="20">
        <v>1.2591E-2</v>
      </c>
      <c r="CF1763" s="20">
        <v>8.3239999999999998E-3</v>
      </c>
      <c r="CG1763" s="20">
        <v>3.0646E-2</v>
      </c>
      <c r="CH1763" s="20"/>
      <c r="CI1763" s="21">
        <v>3.69367</v>
      </c>
      <c r="CJ1763" s="21">
        <v>3.0158800000000001</v>
      </c>
      <c r="CK1763" s="21">
        <v>-31.039000000000001</v>
      </c>
      <c r="CL1763" s="21">
        <v>0.37161300000000003</v>
      </c>
      <c r="CM1763" s="21">
        <v>3.3362799999999999</v>
      </c>
      <c r="CN1763" s="21">
        <v>0.34462500000000001</v>
      </c>
      <c r="CO1763" s="21"/>
      <c r="CP1763" s="20">
        <v>15.5723</v>
      </c>
      <c r="CQ1763" s="20">
        <v>47.805</v>
      </c>
      <c r="CR1763" s="20">
        <v>11.1875</v>
      </c>
      <c r="CS1763" s="20">
        <v>149.99600000000001</v>
      </c>
      <c r="CT1763" s="20"/>
      <c r="CU1763" s="22">
        <v>44312.856608796297</v>
      </c>
      <c r="CV1763" s="22"/>
    </row>
    <row r="1764" spans="1:100" s="17" customFormat="1" x14ac:dyDescent="0.25">
      <c r="A1764" s="17" t="s">
        <v>128</v>
      </c>
      <c r="B1764" s="17">
        <v>65</v>
      </c>
      <c r="C1764" s="17">
        <v>5</v>
      </c>
      <c r="E1764" s="18">
        <v>0.71766700000000005</v>
      </c>
      <c r="F1764" s="18">
        <v>0.21742500000000001</v>
      </c>
      <c r="G1764" s="18">
        <v>0</v>
      </c>
      <c r="H1764" s="18">
        <v>17.546800000000001</v>
      </c>
      <c r="I1764" s="18">
        <v>0.28058699999999998</v>
      </c>
      <c r="J1764" s="18">
        <v>37.435899999999997</v>
      </c>
      <c r="K1764" s="18">
        <v>43.457599999999999</v>
      </c>
      <c r="L1764" s="18">
        <v>0.343995</v>
      </c>
      <c r="M1764" s="18">
        <v>100</v>
      </c>
      <c r="N1764" s="18"/>
      <c r="O1764" s="18">
        <v>6.3314999999999996E-2</v>
      </c>
      <c r="P1764" s="18">
        <v>43.394300000000001</v>
      </c>
      <c r="Q1764" s="18">
        <f t="shared" si="198"/>
        <v>99.936684999999997</v>
      </c>
      <c r="R1764" s="18"/>
      <c r="S1764" s="18">
        <v>0.96739900000000001</v>
      </c>
      <c r="T1764" s="18">
        <v>0.36055599999999999</v>
      </c>
      <c r="U1764" s="18">
        <v>0</v>
      </c>
      <c r="V1764" s="18">
        <v>40.206899999999997</v>
      </c>
      <c r="W1764" s="18">
        <v>0.28058699999999998</v>
      </c>
      <c r="X1764" s="18">
        <v>52.380400000000002</v>
      </c>
      <c r="Y1764" s="18">
        <v>5.8042299999999996</v>
      </c>
      <c r="Z1764" s="18">
        <v>100</v>
      </c>
      <c r="AA1764" s="19"/>
      <c r="AB1764" s="18">
        <f>IF(Z1764="","",Z1764-O1764)</f>
        <v>99.936684999999997</v>
      </c>
      <c r="AC1764" s="18">
        <f t="shared" si="199"/>
        <v>94.132454999999993</v>
      </c>
      <c r="AD1764" s="18"/>
      <c r="AE1764" s="34">
        <f>IF(M1764="","",IF(M1764&gt;100,M1764, M1764+O1764))</f>
        <v>100.063315</v>
      </c>
      <c r="AF1764" s="37">
        <f>IF(AE1764="","",IF(AE1764="* * *", Y1764, AE1764-SUM(S1764:X1764)))</f>
        <v>5.8674730000000039</v>
      </c>
      <c r="AG1764" s="54"/>
      <c r="AH1764" s="33"/>
      <c r="AI1764" s="34">
        <f>IF(S1764="","",IF(AI$6=0, 0, S1764/AI$6))</f>
        <v>1.5608511536337988E-2</v>
      </c>
      <c r="AJ1764" s="34">
        <f>IF(T1764="","",IF(AJ$6=0, 0, T1764/AJ$6))</f>
        <v>8.9457113154976196E-3</v>
      </c>
      <c r="AK1764" s="34">
        <f>IF(U1764="","",IF(AK$6=0, 0, U1764/AK$6))</f>
        <v>0</v>
      </c>
      <c r="AL1764" s="34">
        <f>IF(V1764="","",IF(AL$6=0, 0, V1764/AL$6))</f>
        <v>0.28325785313867696</v>
      </c>
      <c r="AM1764" s="34">
        <f>IF(W1764="","",IF(AM$6=0, 0, W1764/AM$6))</f>
        <v>7.9146721577366252E-3</v>
      </c>
      <c r="AN1764" s="34">
        <f>IF(X1764="","",IF(AN$6=0, 0, X1764/AN$6))</f>
        <v>0.93407326302574656</v>
      </c>
      <c r="AO1764" s="34">
        <f>IF(Y1764="","",IF(AO$6=0, 0, Y1764/AO$6))</f>
        <v>0.34127724002087328</v>
      </c>
      <c r="AP1764" s="34"/>
      <c r="AQ1764" s="34">
        <f>IF(AI1764="","",AI1764*AI$4)</f>
        <v>3.1217023072675976E-2</v>
      </c>
      <c r="AR1764" s="33">
        <f>IF(AJ1764="","",AJ1764*AJ$4)</f>
        <v>8.9457113154976196E-3</v>
      </c>
      <c r="AS1764" s="34">
        <f>IF(AK1764="","",AK1764*AK$4)</f>
        <v>0</v>
      </c>
      <c r="AT1764" s="34">
        <f>IF(AL1764="","",AL1764*AL$4)</f>
        <v>0.56651570627735393</v>
      </c>
      <c r="AU1764" s="34">
        <f>IF(AM1764="","",AM1764*AM$4)</f>
        <v>7.9146721577366252E-3</v>
      </c>
      <c r="AV1764" s="34">
        <f>IF(AN1764="","",AN1764*AN$4)</f>
        <v>0.93407326302574656</v>
      </c>
      <c r="AW1764" s="34">
        <f>IF(AO1764="","",AO1764*AO$4)</f>
        <v>0.34127724002087328</v>
      </c>
      <c r="AX1764" s="34"/>
      <c r="AY1764" s="34">
        <f>IF(AQ1764="","",AI1764*AI$5)</f>
        <v>1.5608511536337988E-2</v>
      </c>
      <c r="AZ1764" s="34">
        <f>IF(AR1764="","",AJ1764*AJ$5)</f>
        <v>8.9457113154976196E-3</v>
      </c>
      <c r="BA1764" s="34">
        <f>IF(AS1764="","",AK1764*AK$5)</f>
        <v>0</v>
      </c>
      <c r="BB1764" s="34">
        <f>IF(AT1764="","",AL1764*AL$5)</f>
        <v>1.4162892656933848</v>
      </c>
      <c r="BC1764" s="34">
        <f>IF(AU1764="","",AM1764*AM$5)</f>
        <v>0</v>
      </c>
      <c r="BD1764" s="34">
        <f>IF(AV1764="","",AN1764*AN$5)</f>
        <v>0.93407326302574656</v>
      </c>
      <c r="BE1764" s="34">
        <f>IF(AW1764="","",AO1764*AO$5)</f>
        <v>0.34127724002087328</v>
      </c>
      <c r="BF1764" s="34">
        <f>IF(BE1764="","",SUM(AY1764:BE1764))</f>
        <v>2.7161939915918403</v>
      </c>
      <c r="BG1764" s="34"/>
      <c r="BH1764" s="34">
        <f>IF(AT1764="","",3/AT1764)</f>
        <v>5.2955283794572576</v>
      </c>
      <c r="BI1764" s="34"/>
      <c r="BJ1764" s="34">
        <f>IF(AQ1764="","",AQ1764*$BH1764)</f>
        <v>0.16531063160352763</v>
      </c>
      <c r="BK1764" s="34">
        <f>IF(AR1764="","",AR1764*$BH1764)</f>
        <v>4.7372268145649564E-2</v>
      </c>
      <c r="BL1764" s="34">
        <f>IF(AS1764="","",AS1764*$BH1764)</f>
        <v>0</v>
      </c>
      <c r="BM1764" s="34">
        <f>IF(AT1764="","",AT1764*$BH1764)</f>
        <v>3</v>
      </c>
      <c r="BN1764" s="34">
        <f>IF(AU1764="","",AU1764*$BH1764)</f>
        <v>4.191237102539451E-2</v>
      </c>
      <c r="BO1764" s="34">
        <f>IF(AV1764="","",AV1764*$BH1764)</f>
        <v>4.9464114728450843</v>
      </c>
      <c r="BP1764" s="34">
        <f t="shared" si="200"/>
        <v>14.383682366585878</v>
      </c>
      <c r="BQ1764" s="34">
        <f>IF(AW1764="","",AW1764*$BH1764)</f>
        <v>1.8072433097933807</v>
      </c>
      <c r="BR1764" s="34"/>
      <c r="BS1764" s="34">
        <f t="shared" si="201"/>
        <v>5.1590943725942617</v>
      </c>
      <c r="BT1764" s="34"/>
      <c r="BU1764" s="34">
        <f t="shared" si="202"/>
        <v>0.95808762897460553</v>
      </c>
      <c r="BV1764" s="34">
        <f t="shared" si="203"/>
        <v>0.95808762897460553</v>
      </c>
      <c r="BW1764" s="34">
        <f t="shared" si="204"/>
        <v>1</v>
      </c>
      <c r="BX1764" s="34"/>
      <c r="BY1764" s="34">
        <f>IF(BV1764="","",IF(BQ1764=0,0,((BV1764/BQ1764)*AF1764)))</f>
        <v>3.110568048131396</v>
      </c>
      <c r="BZ1764" s="34">
        <f>IF(BY1764="","",SUM(S1764:X1764,BY1764))</f>
        <v>97.306410048131397</v>
      </c>
      <c r="CA1764" s="18"/>
      <c r="CB1764" s="20">
        <v>1.5357000000000001E-2</v>
      </c>
      <c r="CC1764" s="20">
        <v>1.0418999999999999E-2</v>
      </c>
      <c r="CD1764" s="20">
        <v>4.9013000000000001E-2</v>
      </c>
      <c r="CE1764" s="20">
        <v>1.2612999999999999E-2</v>
      </c>
      <c r="CF1764" s="20">
        <v>8.914E-3</v>
      </c>
      <c r="CG1764" s="20">
        <v>3.0450999999999999E-2</v>
      </c>
      <c r="CH1764" s="20"/>
      <c r="CI1764" s="21">
        <v>3.7331099999999999</v>
      </c>
      <c r="CJ1764" s="21">
        <v>3.3287100000000001</v>
      </c>
      <c r="CK1764" s="21">
        <v>-22.728000000000002</v>
      </c>
      <c r="CL1764" s="21">
        <v>0.371035</v>
      </c>
      <c r="CM1764" s="21">
        <v>3.5095800000000001</v>
      </c>
      <c r="CN1764" s="21">
        <v>0.34454600000000002</v>
      </c>
      <c r="CO1764" s="21"/>
      <c r="CP1764" s="20">
        <v>15.613200000000001</v>
      </c>
      <c r="CQ1764" s="20">
        <v>47.776200000000003</v>
      </c>
      <c r="CR1764" s="20">
        <v>11.188000000000001</v>
      </c>
      <c r="CS1764" s="20">
        <v>200.01900000000001</v>
      </c>
      <c r="CT1764" s="20"/>
      <c r="CU1764" s="22">
        <v>44312.858402777798</v>
      </c>
      <c r="CV1764" s="22"/>
    </row>
    <row r="1765" spans="1:100" s="17" customFormat="1" x14ac:dyDescent="0.25">
      <c r="A1765" s="17" t="s">
        <v>128</v>
      </c>
      <c r="B1765" s="17">
        <v>66</v>
      </c>
      <c r="C1765" s="17">
        <v>6</v>
      </c>
      <c r="E1765" s="18">
        <v>0.76710599999999995</v>
      </c>
      <c r="F1765" s="18">
        <v>0.215839</v>
      </c>
      <c r="G1765" s="18">
        <v>0</v>
      </c>
      <c r="H1765" s="18">
        <v>17.613</v>
      </c>
      <c r="I1765" s="18">
        <v>0.28530499999999998</v>
      </c>
      <c r="J1765" s="18">
        <v>37.439300000000003</v>
      </c>
      <c r="K1765" s="18">
        <v>43.348799999999997</v>
      </c>
      <c r="L1765" s="18">
        <v>0.33064700000000002</v>
      </c>
      <c r="M1765" s="18">
        <v>100</v>
      </c>
      <c r="N1765" s="18"/>
      <c r="O1765" s="18">
        <v>6.4379000000000006E-2</v>
      </c>
      <c r="P1765" s="18">
        <v>43.284399999999998</v>
      </c>
      <c r="Q1765" s="18">
        <f t="shared" si="198"/>
        <v>99.935620999999998</v>
      </c>
      <c r="R1765" s="18"/>
      <c r="S1765" s="18">
        <v>1.0340400000000001</v>
      </c>
      <c r="T1765" s="18">
        <v>0.357927</v>
      </c>
      <c r="U1765" s="18">
        <v>0</v>
      </c>
      <c r="V1765" s="18">
        <v>40.358600000000003</v>
      </c>
      <c r="W1765" s="18">
        <v>0.28530499999999998</v>
      </c>
      <c r="X1765" s="18">
        <v>52.385199999999998</v>
      </c>
      <c r="Y1765" s="18">
        <v>5.5790199999999999</v>
      </c>
      <c r="Z1765" s="18">
        <v>100</v>
      </c>
      <c r="AA1765" s="19"/>
      <c r="AB1765" s="18">
        <f>IF(Z1765="","",Z1765-O1765)</f>
        <v>99.935620999999998</v>
      </c>
      <c r="AC1765" s="18">
        <f t="shared" si="199"/>
        <v>94.356600999999998</v>
      </c>
      <c r="AD1765" s="18"/>
      <c r="AE1765" s="34">
        <f>IF(M1765="","",IF(M1765&gt;100,M1765, M1765+O1765))</f>
        <v>100.064379</v>
      </c>
      <c r="AF1765" s="37">
        <f>IF(AE1765="","",IF(AE1765="* * *", Y1765, AE1765-SUM(S1765:X1765)))</f>
        <v>5.643306999999993</v>
      </c>
      <c r="AG1765" s="54"/>
      <c r="AH1765" s="33"/>
      <c r="AI1765" s="34">
        <f>IF(S1765="","",IF(AI$6=0, 0, S1765/AI$6))</f>
        <v>1.6683731603025158E-2</v>
      </c>
      <c r="AJ1765" s="34">
        <f>IF(T1765="","",IF(AJ$6=0, 0, T1765/AJ$6))</f>
        <v>8.8804835144114004E-3</v>
      </c>
      <c r="AK1765" s="34">
        <f>IF(U1765="","",IF(AK$6=0, 0, U1765/AK$6))</f>
        <v>0</v>
      </c>
      <c r="AL1765" s="34">
        <f>IF(V1765="","",IF(AL$6=0, 0, V1765/AL$6))</f>
        <v>0.28432658055414889</v>
      </c>
      <c r="AM1765" s="34">
        <f>IF(W1765="","",IF(AM$6=0, 0, W1765/AM$6))</f>
        <v>8.0477553841163257E-3</v>
      </c>
      <c r="AN1765" s="34">
        <f>IF(X1765="","",IF(AN$6=0, 0, X1765/AN$6))</f>
        <v>0.93415885900558859</v>
      </c>
      <c r="AO1765" s="34">
        <f>IF(Y1765="","",IF(AO$6=0, 0, Y1765/AO$6))</f>
        <v>0.32803533761088938</v>
      </c>
      <c r="AP1765" s="34"/>
      <c r="AQ1765" s="34">
        <f>IF(AI1765="","",AI1765*AI$4)</f>
        <v>3.3367463206050316E-2</v>
      </c>
      <c r="AR1765" s="33">
        <f>IF(AJ1765="","",AJ1765*AJ$4)</f>
        <v>8.8804835144114004E-3</v>
      </c>
      <c r="AS1765" s="34">
        <f>IF(AK1765="","",AK1765*AK$4)</f>
        <v>0</v>
      </c>
      <c r="AT1765" s="34">
        <f>IF(AL1765="","",AL1765*AL$4)</f>
        <v>0.56865316110829778</v>
      </c>
      <c r="AU1765" s="34">
        <f>IF(AM1765="","",AM1765*AM$4)</f>
        <v>8.0477553841163257E-3</v>
      </c>
      <c r="AV1765" s="34">
        <f>IF(AN1765="","",AN1765*AN$4)</f>
        <v>0.93415885900558859</v>
      </c>
      <c r="AW1765" s="34">
        <f>IF(AO1765="","",AO1765*AO$4)</f>
        <v>0.32803533761088938</v>
      </c>
      <c r="AX1765" s="34"/>
      <c r="AY1765" s="34">
        <f>IF(AQ1765="","",AI1765*AI$5)</f>
        <v>1.6683731603025158E-2</v>
      </c>
      <c r="AZ1765" s="34">
        <f>IF(AR1765="","",AJ1765*AJ$5)</f>
        <v>8.8804835144114004E-3</v>
      </c>
      <c r="BA1765" s="34">
        <f>IF(AS1765="","",AK1765*AK$5)</f>
        <v>0</v>
      </c>
      <c r="BB1765" s="34">
        <f>IF(AT1765="","",AL1765*AL$5)</f>
        <v>1.4216329027707444</v>
      </c>
      <c r="BC1765" s="34">
        <f>IF(AU1765="","",AM1765*AM$5)</f>
        <v>0</v>
      </c>
      <c r="BD1765" s="34">
        <f>IF(AV1765="","",AN1765*AN$5)</f>
        <v>0.93415885900558859</v>
      </c>
      <c r="BE1765" s="34">
        <f>IF(AW1765="","",AO1765*AO$5)</f>
        <v>0.32803533761088938</v>
      </c>
      <c r="BF1765" s="34">
        <f>IF(BE1765="","",SUM(AY1765:BE1765))</f>
        <v>2.7093913145046589</v>
      </c>
      <c r="BG1765" s="34"/>
      <c r="BH1765" s="34">
        <f>IF(AT1765="","",3/AT1765)</f>
        <v>5.2756235350086476</v>
      </c>
      <c r="BI1765" s="34"/>
      <c r="BJ1765" s="34">
        <f>IF(AQ1765="","",AQ1765*$BH1765)</f>
        <v>0.17603417419337414</v>
      </c>
      <c r="BK1765" s="34">
        <f>IF(AR1765="","",AR1765*$BH1765)</f>
        <v>4.6850087830885088E-2</v>
      </c>
      <c r="BL1765" s="34">
        <f>IF(AS1765="","",AS1765*$BH1765)</f>
        <v>0</v>
      </c>
      <c r="BM1765" s="34">
        <f>IF(AT1765="","",AT1765*$BH1765)</f>
        <v>3</v>
      </c>
      <c r="BN1765" s="34">
        <f>IF(AU1765="","",AU1765*$BH1765)</f>
        <v>4.2456927708436648E-2</v>
      </c>
      <c r="BO1765" s="34">
        <f>IF(AV1765="","",AV1765*$BH1765)</f>
        <v>4.9282704620067079</v>
      </c>
      <c r="BP1765" s="34">
        <f t="shared" si="200"/>
        <v>14.293728584348795</v>
      </c>
      <c r="BQ1765" s="34">
        <f>IF(AW1765="","",AW1765*$BH1765)</f>
        <v>1.7305909474145154</v>
      </c>
      <c r="BR1765" s="34"/>
      <c r="BS1765" s="34">
        <f t="shared" si="201"/>
        <v>5.1511547240309667</v>
      </c>
      <c r="BT1765" s="34"/>
      <c r="BU1765" s="34">
        <f t="shared" si="202"/>
        <v>0.95754307229156332</v>
      </c>
      <c r="BV1765" s="34">
        <f t="shared" si="203"/>
        <v>0.95754307229156332</v>
      </c>
      <c r="BW1765" s="34">
        <f t="shared" si="204"/>
        <v>1</v>
      </c>
      <c r="BX1765" s="34"/>
      <c r="BY1765" s="34">
        <f>IF(BV1765="","",IF(BQ1765=0,0,((BV1765/BQ1765)*AF1765)))</f>
        <v>3.1224649191292508</v>
      </c>
      <c r="BZ1765" s="34">
        <f>IF(BY1765="","",SUM(S1765:X1765,BY1765))</f>
        <v>97.543536919129266</v>
      </c>
      <c r="CA1765" s="18"/>
      <c r="CB1765" s="20">
        <v>1.5807999999999999E-2</v>
      </c>
      <c r="CC1765" s="20">
        <v>9.5999999999999992E-3</v>
      </c>
      <c r="CD1765" s="20">
        <v>5.0249000000000002E-2</v>
      </c>
      <c r="CE1765" s="20">
        <v>1.2723E-2</v>
      </c>
      <c r="CF1765" s="20">
        <v>8.9510000000000006E-3</v>
      </c>
      <c r="CG1765" s="20">
        <v>3.0180999999999999E-2</v>
      </c>
      <c r="CH1765" s="20"/>
      <c r="CI1765" s="21">
        <v>3.60738</v>
      </c>
      <c r="CJ1765" s="21">
        <v>3.2275999999999998</v>
      </c>
      <c r="CK1765" s="21">
        <v>-22.399000000000001</v>
      </c>
      <c r="CL1765" s="21">
        <v>0.37032199999999998</v>
      </c>
      <c r="CM1765" s="21">
        <v>3.4772599999999998</v>
      </c>
      <c r="CN1765" s="21">
        <v>0.34446700000000002</v>
      </c>
      <c r="CO1765" s="21"/>
      <c r="CP1765" s="20">
        <v>15.645300000000001</v>
      </c>
      <c r="CQ1765" s="20">
        <v>47.7378</v>
      </c>
      <c r="CR1765" s="20">
        <v>11.188499999999999</v>
      </c>
      <c r="CS1765" s="20">
        <v>250.06800000000001</v>
      </c>
      <c r="CT1765" s="20"/>
      <c r="CU1765" s="22">
        <v>44312.860173611101</v>
      </c>
      <c r="CV1765" s="22"/>
    </row>
    <row r="1766" spans="1:100" s="17" customFormat="1" x14ac:dyDescent="0.25">
      <c r="A1766" s="17" t="s">
        <v>128</v>
      </c>
      <c r="B1766" s="17">
        <v>67</v>
      </c>
      <c r="C1766" s="17">
        <v>7</v>
      </c>
      <c r="E1766" s="18">
        <v>0.72075800000000001</v>
      </c>
      <c r="F1766" s="18">
        <v>0.22114</v>
      </c>
      <c r="G1766" s="18">
        <v>0</v>
      </c>
      <c r="H1766" s="18">
        <v>17.660599999999999</v>
      </c>
      <c r="I1766" s="18">
        <v>0.31108999999999998</v>
      </c>
      <c r="J1766" s="18">
        <v>37.4251</v>
      </c>
      <c r="K1766" s="18">
        <v>43.334299999999999</v>
      </c>
      <c r="L1766" s="18">
        <v>0.327015</v>
      </c>
      <c r="M1766" s="18">
        <v>100</v>
      </c>
      <c r="N1766" s="18"/>
      <c r="O1766" s="18">
        <v>7.0197999999999997E-2</v>
      </c>
      <c r="P1766" s="18">
        <v>43.264099999999999</v>
      </c>
      <c r="Q1766" s="18">
        <f t="shared" si="198"/>
        <v>99.929801999999995</v>
      </c>
      <c r="R1766" s="18"/>
      <c r="S1766" s="18">
        <v>0.97156500000000001</v>
      </c>
      <c r="T1766" s="18">
        <v>0.36671700000000002</v>
      </c>
      <c r="U1766" s="18">
        <v>0</v>
      </c>
      <c r="V1766" s="18">
        <v>40.467700000000001</v>
      </c>
      <c r="W1766" s="18">
        <v>0.31108999999999998</v>
      </c>
      <c r="X1766" s="18">
        <v>52.365299999999998</v>
      </c>
      <c r="Y1766" s="18">
        <v>5.5177199999999997</v>
      </c>
      <c r="Z1766" s="18">
        <v>100</v>
      </c>
      <c r="AA1766" s="19"/>
      <c r="AB1766" s="18">
        <f>IF(Z1766="","",Z1766-O1766)</f>
        <v>99.929801999999995</v>
      </c>
      <c r="AC1766" s="18">
        <f t="shared" si="199"/>
        <v>94.412081999999998</v>
      </c>
      <c r="AD1766" s="18"/>
      <c r="AE1766" s="34">
        <f>IF(M1766="","",IF(M1766&gt;100,M1766, M1766+O1766))</f>
        <v>100.070198</v>
      </c>
      <c r="AF1766" s="37">
        <f>IF(AE1766="","",IF(AE1766="* * *", Y1766, AE1766-SUM(S1766:X1766)))</f>
        <v>5.5878260000000068</v>
      </c>
      <c r="AG1766" s="54"/>
      <c r="AH1766" s="33"/>
      <c r="AI1766" s="34">
        <f>IF(S1766="","",IF(AI$6=0, 0, S1766/AI$6))</f>
        <v>1.5675727916611676E-2</v>
      </c>
      <c r="AJ1766" s="34">
        <f>IF(T1766="","",IF(AJ$6=0, 0, T1766/AJ$6))</f>
        <v>9.0985711414741152E-3</v>
      </c>
      <c r="AK1766" s="34">
        <f>IF(U1766="","",IF(AK$6=0, 0, U1766/AK$6))</f>
        <v>0</v>
      </c>
      <c r="AL1766" s="34">
        <f>IF(V1766="","",IF(AL$6=0, 0, V1766/AL$6))</f>
        <v>0.28509519071254036</v>
      </c>
      <c r="AM1766" s="34">
        <f>IF(W1766="","",IF(AM$6=0, 0, W1766/AM$6))</f>
        <v>8.7750870908142094E-3</v>
      </c>
      <c r="AN1766" s="34">
        <f>IF(X1766="","",IF(AN$6=0, 0, X1766/AN$6))</f>
        <v>0.93380399233915967</v>
      </c>
      <c r="AO1766" s="34">
        <f>IF(Y1766="","",IF(AO$6=0, 0, Y1766/AO$6))</f>
        <v>0.32443101889621412</v>
      </c>
      <c r="AP1766" s="34"/>
      <c r="AQ1766" s="34">
        <f>IF(AI1766="","",AI1766*AI$4)</f>
        <v>3.1351455833223352E-2</v>
      </c>
      <c r="AR1766" s="33">
        <f>IF(AJ1766="","",AJ1766*AJ$4)</f>
        <v>9.0985711414741152E-3</v>
      </c>
      <c r="AS1766" s="34">
        <f>IF(AK1766="","",AK1766*AK$4)</f>
        <v>0</v>
      </c>
      <c r="AT1766" s="34">
        <f>IF(AL1766="","",AL1766*AL$4)</f>
        <v>0.57019038142508072</v>
      </c>
      <c r="AU1766" s="34">
        <f>IF(AM1766="","",AM1766*AM$4)</f>
        <v>8.7750870908142094E-3</v>
      </c>
      <c r="AV1766" s="34">
        <f>IF(AN1766="","",AN1766*AN$4)</f>
        <v>0.93380399233915967</v>
      </c>
      <c r="AW1766" s="34">
        <f>IF(AO1766="","",AO1766*AO$4)</f>
        <v>0.32443101889621412</v>
      </c>
      <c r="AX1766" s="34"/>
      <c r="AY1766" s="34">
        <f>IF(AQ1766="","",AI1766*AI$5)</f>
        <v>1.5675727916611676E-2</v>
      </c>
      <c r="AZ1766" s="34">
        <f>IF(AR1766="","",AJ1766*AJ$5)</f>
        <v>9.0985711414741152E-3</v>
      </c>
      <c r="BA1766" s="34">
        <f>IF(AS1766="","",AK1766*AK$5)</f>
        <v>0</v>
      </c>
      <c r="BB1766" s="34">
        <f>IF(AT1766="","",AL1766*AL$5)</f>
        <v>1.4254759535627017</v>
      </c>
      <c r="BC1766" s="34">
        <f>IF(AU1766="","",AM1766*AM$5)</f>
        <v>0</v>
      </c>
      <c r="BD1766" s="34">
        <f>IF(AV1766="","",AN1766*AN$5)</f>
        <v>0.93380399233915967</v>
      </c>
      <c r="BE1766" s="34">
        <f>IF(AW1766="","",AO1766*AO$5)</f>
        <v>0.32443101889621412</v>
      </c>
      <c r="BF1766" s="34">
        <f>IF(BE1766="","",SUM(AY1766:BE1766))</f>
        <v>2.7084852638561614</v>
      </c>
      <c r="BG1766" s="34"/>
      <c r="BH1766" s="34">
        <f>IF(AT1766="","",3/AT1766)</f>
        <v>5.2614005737909491</v>
      </c>
      <c r="BI1766" s="34"/>
      <c r="BJ1766" s="34">
        <f>IF(AQ1766="","",AQ1766*$BH1766)</f>
        <v>0.16495256771010294</v>
      </c>
      <c r="BK1766" s="34">
        <f>IF(AR1766="","",AR1766*$BH1766)</f>
        <v>4.7871227424429681E-2</v>
      </c>
      <c r="BL1766" s="34">
        <f>IF(AS1766="","",AS1766*$BH1766)</f>
        <v>0</v>
      </c>
      <c r="BM1766" s="34">
        <f>IF(AT1766="","",AT1766*$BH1766)</f>
        <v>3</v>
      </c>
      <c r="BN1766" s="34">
        <f>IF(AU1766="","",AU1766*$BH1766)</f>
        <v>4.616924825467543E-2</v>
      </c>
      <c r="BO1766" s="34">
        <f>IF(AV1766="","",AV1766*$BH1766)</f>
        <v>4.9131168611015337</v>
      </c>
      <c r="BP1766" s="34">
        <f t="shared" si="200"/>
        <v>14.250425921357138</v>
      </c>
      <c r="BQ1766" s="34">
        <f>IF(AW1766="","",AW1766*$BH1766)</f>
        <v>1.7069615489761232</v>
      </c>
      <c r="BR1766" s="34"/>
      <c r="BS1766" s="34">
        <f t="shared" si="201"/>
        <v>5.1259406562360663</v>
      </c>
      <c r="BT1766" s="34"/>
      <c r="BU1766" s="34">
        <f t="shared" si="202"/>
        <v>0.95383075174532461</v>
      </c>
      <c r="BV1766" s="34">
        <f t="shared" si="203"/>
        <v>0.95383075174532461</v>
      </c>
      <c r="BW1766" s="34">
        <f t="shared" si="204"/>
        <v>1</v>
      </c>
      <c r="BX1766" s="34"/>
      <c r="BY1766" s="34">
        <f>IF(BV1766="","",IF(BQ1766=0,0,((BV1766/BQ1766)*AF1766)))</f>
        <v>3.1224137868829231</v>
      </c>
      <c r="BZ1766" s="34">
        <f>IF(BY1766="","",SUM(S1766:X1766,BY1766))</f>
        <v>97.604785786882928</v>
      </c>
      <c r="CA1766" s="18"/>
      <c r="CB1766" s="20">
        <v>1.6070999999999998E-2</v>
      </c>
      <c r="CC1766" s="20">
        <v>9.8849999999999997E-3</v>
      </c>
      <c r="CD1766" s="20">
        <v>5.0356999999999999E-2</v>
      </c>
      <c r="CE1766" s="20">
        <v>1.2356000000000001E-2</v>
      </c>
      <c r="CF1766" s="20">
        <v>8.7340000000000004E-3</v>
      </c>
      <c r="CG1766" s="20">
        <v>3.1234000000000001E-2</v>
      </c>
      <c r="CH1766" s="20"/>
      <c r="CI1766" s="21">
        <v>3.7479800000000001</v>
      </c>
      <c r="CJ1766" s="21">
        <v>3.2112099999999999</v>
      </c>
      <c r="CK1766" s="21">
        <v>-16.132000000000001</v>
      </c>
      <c r="CL1766" s="21">
        <v>0.36964200000000003</v>
      </c>
      <c r="CM1766" s="21">
        <v>3.2816800000000002</v>
      </c>
      <c r="CN1766" s="21">
        <v>0.34464299999999998</v>
      </c>
      <c r="CO1766" s="21"/>
      <c r="CP1766" s="20">
        <v>15.7051</v>
      </c>
      <c r="CQ1766" s="20">
        <v>47.723300000000002</v>
      </c>
      <c r="CR1766" s="20">
        <v>11.192500000000001</v>
      </c>
      <c r="CS1766" s="20">
        <v>311.601</v>
      </c>
      <c r="CT1766" s="20"/>
      <c r="CU1766" s="22">
        <v>44312.861956018503</v>
      </c>
      <c r="CV1766" s="22"/>
    </row>
    <row r="1767" spans="1:100" s="17" customFormat="1" x14ac:dyDescent="0.25">
      <c r="A1767" s="17" t="s">
        <v>128</v>
      </c>
      <c r="B1767" s="17">
        <v>68</v>
      </c>
      <c r="C1767" s="17">
        <v>8</v>
      </c>
      <c r="E1767" s="18">
        <v>0.69826900000000003</v>
      </c>
      <c r="F1767" s="18">
        <v>0.21052599999999999</v>
      </c>
      <c r="G1767" s="18">
        <v>0</v>
      </c>
      <c r="H1767" s="18">
        <v>17.527000000000001</v>
      </c>
      <c r="I1767" s="18">
        <v>0.32324599999999998</v>
      </c>
      <c r="J1767" s="18">
        <v>37.576500000000003</v>
      </c>
      <c r="K1767" s="18">
        <v>43.329799999999999</v>
      </c>
      <c r="L1767" s="18">
        <v>0.334729</v>
      </c>
      <c r="M1767" s="18">
        <v>100</v>
      </c>
      <c r="N1767" s="18"/>
      <c r="O1767" s="18">
        <v>7.2941000000000006E-2</v>
      </c>
      <c r="P1767" s="18">
        <v>43.256799999999998</v>
      </c>
      <c r="Q1767" s="18">
        <f t="shared" ref="Q1767:Q1830" si="205">IF(M1767="","",M1767-O1767)</f>
        <v>99.927059</v>
      </c>
      <c r="R1767" s="18"/>
      <c r="S1767" s="18">
        <v>0.94125099999999995</v>
      </c>
      <c r="T1767" s="18">
        <v>0.34911599999999998</v>
      </c>
      <c r="U1767" s="18">
        <v>0</v>
      </c>
      <c r="V1767" s="18">
        <v>40.1614</v>
      </c>
      <c r="W1767" s="18">
        <v>0.32324599999999998</v>
      </c>
      <c r="X1767" s="18">
        <v>52.577100000000002</v>
      </c>
      <c r="Y1767" s="18">
        <v>5.6478900000000003</v>
      </c>
      <c r="Z1767" s="18">
        <v>100</v>
      </c>
      <c r="AA1767" s="19"/>
      <c r="AB1767" s="18">
        <f>IF(Z1767="","",Z1767-O1767)</f>
        <v>99.927059</v>
      </c>
      <c r="AC1767" s="18">
        <f t="shared" ref="AC1767:AC1830" si="206">IF(AB1767="","",AB1767-Y1767)</f>
        <v>94.279168999999996</v>
      </c>
      <c r="AD1767" s="18"/>
      <c r="AE1767" s="34">
        <f>IF(M1767="","",IF(M1767&gt;100,M1767, M1767+O1767))</f>
        <v>100.072941</v>
      </c>
      <c r="AF1767" s="37">
        <f>IF(AE1767="","",IF(AE1767="* * *", Y1767, AE1767-SUM(S1767:X1767)))</f>
        <v>5.7208279999999974</v>
      </c>
      <c r="AG1767" s="54"/>
      <c r="AH1767" s="33"/>
      <c r="AI1767" s="34">
        <f>IF(S1767="","",IF(AI$6=0, 0, S1767/AI$6))</f>
        <v>1.5186626295964402E-2</v>
      </c>
      <c r="AJ1767" s="34">
        <f>IF(T1767="","",IF(AJ$6=0, 0, T1767/AJ$6))</f>
        <v>8.6618748588881255E-3</v>
      </c>
      <c r="AK1767" s="34">
        <f>IF(U1767="","",IF(AK$6=0, 0, U1767/AK$6))</f>
        <v>0</v>
      </c>
      <c r="AL1767" s="34">
        <f>IF(V1767="","",IF(AL$6=0, 0, V1767/AL$6))</f>
        <v>0.28293730536409578</v>
      </c>
      <c r="AM1767" s="34">
        <f>IF(W1767="","",IF(AM$6=0, 0, W1767/AM$6))</f>
        <v>9.1179780827327465E-3</v>
      </c>
      <c r="AN1767" s="34">
        <f>IF(X1767="","",IF(AN$6=0, 0, X1767/AN$6))</f>
        <v>0.93758091494969453</v>
      </c>
      <c r="AO1767" s="34">
        <f>IF(Y1767="","",IF(AO$6=0, 0, Y1767/AO$6))</f>
        <v>0.33208475734791526</v>
      </c>
      <c r="AP1767" s="34"/>
      <c r="AQ1767" s="34">
        <f>IF(AI1767="","",AI1767*AI$4)</f>
        <v>3.0373252591928804E-2</v>
      </c>
      <c r="AR1767" s="33">
        <f>IF(AJ1767="","",AJ1767*AJ$4)</f>
        <v>8.6618748588881255E-3</v>
      </c>
      <c r="AS1767" s="34">
        <f>IF(AK1767="","",AK1767*AK$4)</f>
        <v>0</v>
      </c>
      <c r="AT1767" s="34">
        <f>IF(AL1767="","",AL1767*AL$4)</f>
        <v>0.56587461072819156</v>
      </c>
      <c r="AU1767" s="34">
        <f>IF(AM1767="","",AM1767*AM$4)</f>
        <v>9.1179780827327465E-3</v>
      </c>
      <c r="AV1767" s="34">
        <f>IF(AN1767="","",AN1767*AN$4)</f>
        <v>0.93758091494969453</v>
      </c>
      <c r="AW1767" s="34">
        <f>IF(AO1767="","",AO1767*AO$4)</f>
        <v>0.33208475734791526</v>
      </c>
      <c r="AX1767" s="34"/>
      <c r="AY1767" s="34">
        <f>IF(AQ1767="","",AI1767*AI$5)</f>
        <v>1.5186626295964402E-2</v>
      </c>
      <c r="AZ1767" s="34">
        <f>IF(AR1767="","",AJ1767*AJ$5)</f>
        <v>8.6618748588881255E-3</v>
      </c>
      <c r="BA1767" s="34">
        <f>IF(AS1767="","",AK1767*AK$5)</f>
        <v>0</v>
      </c>
      <c r="BB1767" s="34">
        <f>IF(AT1767="","",AL1767*AL$5)</f>
        <v>1.4146865268204789</v>
      </c>
      <c r="BC1767" s="34">
        <f>IF(AU1767="","",AM1767*AM$5)</f>
        <v>0</v>
      </c>
      <c r="BD1767" s="34">
        <f>IF(AV1767="","",AN1767*AN$5)</f>
        <v>0.93758091494969453</v>
      </c>
      <c r="BE1767" s="34">
        <f>IF(AW1767="","",AO1767*AO$5)</f>
        <v>0.33208475734791526</v>
      </c>
      <c r="BF1767" s="34">
        <f>IF(BE1767="","",SUM(AY1767:BE1767))</f>
        <v>2.7082007002729411</v>
      </c>
      <c r="BG1767" s="34"/>
      <c r="BH1767" s="34">
        <f>IF(AT1767="","",3/AT1767)</f>
        <v>5.3015278351850279</v>
      </c>
      <c r="BI1767" s="34"/>
      <c r="BJ1767" s="34">
        <f>IF(AQ1767="","",AQ1767*$BH1767)</f>
        <v>0.16102464406121636</v>
      </c>
      <c r="BK1767" s="34">
        <f>IF(AR1767="","",AR1767*$BH1767)</f>
        <v>4.5921170669284785E-2</v>
      </c>
      <c r="BL1767" s="34">
        <f>IF(AS1767="","",AS1767*$BH1767)</f>
        <v>0</v>
      </c>
      <c r="BM1767" s="34">
        <f>IF(AT1767="","",AT1767*$BH1767)</f>
        <v>3</v>
      </c>
      <c r="BN1767" s="34">
        <f>IF(AU1767="","",AU1767*$BH1767)</f>
        <v>4.8339214606214667E-2</v>
      </c>
      <c r="BO1767" s="34">
        <f>IF(AV1767="","",AV1767*$BH1767)</f>
        <v>4.9706113183440515</v>
      </c>
      <c r="BP1767" s="34">
        <f t="shared" ref="BP1767:BP1830" si="207">IF(BF1767="","",BF1767*$BH1767)</f>
        <v>14.357601395764583</v>
      </c>
      <c r="BQ1767" s="34">
        <f>IF(AW1767="","",AW1767*$BH1767)</f>
        <v>1.7605565847206386</v>
      </c>
      <c r="BR1767" s="34"/>
      <c r="BS1767" s="34">
        <f t="shared" ref="BS1767:BS1830" si="208">IF(BJ1767="","",SUM(BJ1767:BK1767,BO1767))</f>
        <v>5.1775571330745525</v>
      </c>
      <c r="BT1767" s="34"/>
      <c r="BU1767" s="34">
        <f t="shared" ref="BU1767:BU1830" si="209">IF(BL1767="","",IF((SUM(BL1767,BN1767))&gt;=1, 0, (1-SUM(BL1767,BN1767))))</f>
        <v>0.95166078539378529</v>
      </c>
      <c r="BV1767" s="34">
        <f t="shared" ref="BV1767:BV1830" si="210">IF(BQ1767="","",IF(BQ1767&lt;BU1767, BQ1767, BU1767))</f>
        <v>0.95166078539378529</v>
      </c>
      <c r="BW1767" s="34">
        <f t="shared" ref="BW1767:BW1830" si="211">IF(BV1767="","",SUM(BL1767,BN1767,BV1767))</f>
        <v>1</v>
      </c>
      <c r="BX1767" s="34"/>
      <c r="BY1767" s="34">
        <f>IF(BV1767="","",IF(BQ1767=0,0,((BV1767/BQ1767)*AF1767)))</f>
        <v>3.0923673313497297</v>
      </c>
      <c r="BZ1767" s="34">
        <f>IF(BY1767="","",SUM(S1767:X1767,BY1767))</f>
        <v>97.444480331349737</v>
      </c>
      <c r="CA1767" s="18"/>
      <c r="CB1767" s="20">
        <v>1.6025000000000001E-2</v>
      </c>
      <c r="CC1767" s="20">
        <v>9.9019999999999993E-3</v>
      </c>
      <c r="CD1767" s="20">
        <v>4.9689999999999998E-2</v>
      </c>
      <c r="CE1767" s="20">
        <v>1.2888E-2</v>
      </c>
      <c r="CF1767" s="20">
        <v>9.2270000000000008E-3</v>
      </c>
      <c r="CG1767" s="20">
        <v>3.0853999999999999E-2</v>
      </c>
      <c r="CH1767" s="20"/>
      <c r="CI1767" s="21">
        <v>3.8169900000000001</v>
      </c>
      <c r="CJ1767" s="21">
        <v>3.3295400000000002</v>
      </c>
      <c r="CK1767" s="21">
        <v>-20.353000000000002</v>
      </c>
      <c r="CL1767" s="21">
        <v>0.37120500000000001</v>
      </c>
      <c r="CM1767" s="21">
        <v>3.2427899999999998</v>
      </c>
      <c r="CN1767" s="21">
        <v>0.34387099999999998</v>
      </c>
      <c r="CO1767" s="21"/>
      <c r="CP1767" s="20">
        <v>15.7356</v>
      </c>
      <c r="CQ1767" s="20">
        <v>47.689399999999999</v>
      </c>
      <c r="CR1767" s="20">
        <v>11.189500000000001</v>
      </c>
      <c r="CS1767" s="20">
        <v>357.20299999999997</v>
      </c>
      <c r="CT1767" s="20"/>
      <c r="CU1767" s="22">
        <v>44312.863749999997</v>
      </c>
      <c r="CV1767" s="22"/>
    </row>
    <row r="1768" spans="1:100" s="17" customFormat="1" x14ac:dyDescent="0.25">
      <c r="A1768" s="17" t="s">
        <v>128</v>
      </c>
      <c r="B1768" s="17">
        <v>69</v>
      </c>
      <c r="C1768" s="17">
        <v>9</v>
      </c>
      <c r="E1768" s="18">
        <v>0.68312600000000001</v>
      </c>
      <c r="F1768" s="18">
        <v>0.217087</v>
      </c>
      <c r="G1768" s="18">
        <v>0</v>
      </c>
      <c r="H1768" s="18">
        <v>17.7822</v>
      </c>
      <c r="I1768" s="18">
        <v>0.31559399999999999</v>
      </c>
      <c r="J1768" s="18">
        <v>37.376899999999999</v>
      </c>
      <c r="K1768" s="18">
        <v>43.307499999999997</v>
      </c>
      <c r="L1768" s="18">
        <v>0.31764100000000001</v>
      </c>
      <c r="M1768" s="18">
        <v>100</v>
      </c>
      <c r="N1768" s="18"/>
      <c r="O1768" s="18">
        <v>7.1214E-2</v>
      </c>
      <c r="P1768" s="18">
        <v>43.2363</v>
      </c>
      <c r="Q1768" s="18">
        <f t="shared" si="205"/>
        <v>99.928786000000002</v>
      </c>
      <c r="R1768" s="18"/>
      <c r="S1768" s="18">
        <v>0.92083800000000005</v>
      </c>
      <c r="T1768" s="18">
        <v>0.35999599999999998</v>
      </c>
      <c r="U1768" s="18">
        <v>0</v>
      </c>
      <c r="V1768" s="18">
        <v>40.746200000000002</v>
      </c>
      <c r="W1768" s="18">
        <v>0.31559399999999999</v>
      </c>
      <c r="X1768" s="18">
        <v>52.297800000000002</v>
      </c>
      <c r="Y1768" s="18">
        <v>5.3595600000000001</v>
      </c>
      <c r="Z1768" s="18">
        <v>100</v>
      </c>
      <c r="AA1768" s="19"/>
      <c r="AB1768" s="18">
        <f>IF(Z1768="","",Z1768-O1768)</f>
        <v>99.928786000000002</v>
      </c>
      <c r="AC1768" s="18">
        <f t="shared" si="206"/>
        <v>94.569226</v>
      </c>
      <c r="AD1768" s="18"/>
      <c r="AE1768" s="34">
        <f>IF(M1768="","",IF(M1768&gt;100,M1768, M1768+O1768))</f>
        <v>100.071214</v>
      </c>
      <c r="AF1768" s="37">
        <f>IF(AE1768="","",IF(AE1768="* * *", Y1768, AE1768-SUM(S1768:X1768)))</f>
        <v>5.4307859999999977</v>
      </c>
      <c r="AG1768" s="54"/>
      <c r="AH1768" s="33"/>
      <c r="AI1768" s="34">
        <f>IF(S1768="","",IF(AI$6=0, 0, S1768/AI$6))</f>
        <v>1.4857272486428454E-2</v>
      </c>
      <c r="AJ1768" s="34">
        <f>IF(T1768="","",IF(AJ$6=0, 0, T1768/AJ$6))</f>
        <v>8.9318172232160358E-3</v>
      </c>
      <c r="AK1768" s="34">
        <f>IF(U1768="","",IF(AK$6=0, 0, U1768/AK$6))</f>
        <v>0</v>
      </c>
      <c r="AL1768" s="34">
        <f>IF(V1768="","",IF(AL$6=0, 0, V1768/AL$6))</f>
        <v>0.28705722489321883</v>
      </c>
      <c r="AM1768" s="34">
        <f>IF(W1768="","",IF(AM$6=0, 0, W1768/AM$6))</f>
        <v>8.9021339012453626E-3</v>
      </c>
      <c r="AN1768" s="34">
        <f>IF(X1768="","",IF(AN$6=0, 0, X1768/AN$6))</f>
        <v>0.93260029887262963</v>
      </c>
      <c r="AO1768" s="34">
        <f>IF(Y1768="","",IF(AO$6=0, 0, Y1768/AO$6))</f>
        <v>0.31513152382422333</v>
      </c>
      <c r="AP1768" s="34"/>
      <c r="AQ1768" s="34">
        <f>IF(AI1768="","",AI1768*AI$4)</f>
        <v>2.9714544972856909E-2</v>
      </c>
      <c r="AR1768" s="33">
        <f>IF(AJ1768="","",AJ1768*AJ$4)</f>
        <v>8.9318172232160358E-3</v>
      </c>
      <c r="AS1768" s="34">
        <f>IF(AK1768="","",AK1768*AK$4)</f>
        <v>0</v>
      </c>
      <c r="AT1768" s="34">
        <f>IF(AL1768="","",AL1768*AL$4)</f>
        <v>0.57411444978643766</v>
      </c>
      <c r="AU1768" s="34">
        <f>IF(AM1768="","",AM1768*AM$4)</f>
        <v>8.9021339012453626E-3</v>
      </c>
      <c r="AV1768" s="34">
        <f>IF(AN1768="","",AN1768*AN$4)</f>
        <v>0.93260029887262963</v>
      </c>
      <c r="AW1768" s="34">
        <f>IF(AO1768="","",AO1768*AO$4)</f>
        <v>0.31513152382422333</v>
      </c>
      <c r="AX1768" s="34"/>
      <c r="AY1768" s="34">
        <f>IF(AQ1768="","",AI1768*AI$5)</f>
        <v>1.4857272486428454E-2</v>
      </c>
      <c r="AZ1768" s="34">
        <f>IF(AR1768="","",AJ1768*AJ$5)</f>
        <v>8.9318172232160358E-3</v>
      </c>
      <c r="BA1768" s="34">
        <f>IF(AS1768="","",AK1768*AK$5)</f>
        <v>0</v>
      </c>
      <c r="BB1768" s="34">
        <f>IF(AT1768="","",AL1768*AL$5)</f>
        <v>1.4352861244660942</v>
      </c>
      <c r="BC1768" s="34">
        <f>IF(AU1768="","",AM1768*AM$5)</f>
        <v>0</v>
      </c>
      <c r="BD1768" s="34">
        <f>IF(AV1768="","",AN1768*AN$5)</f>
        <v>0.93260029887262963</v>
      </c>
      <c r="BE1768" s="34">
        <f>IF(AW1768="","",AO1768*AO$5)</f>
        <v>0.31513152382422333</v>
      </c>
      <c r="BF1768" s="34">
        <f>IF(BE1768="","",SUM(AY1768:BE1768))</f>
        <v>2.7068070368725916</v>
      </c>
      <c r="BG1768" s="34"/>
      <c r="BH1768" s="34">
        <f>IF(AT1768="","",3/AT1768)</f>
        <v>5.225438936637036</v>
      </c>
      <c r="BI1768" s="34"/>
      <c r="BJ1768" s="34">
        <f>IF(AQ1768="","",AQ1768*$BH1768)</f>
        <v>0.15527154028561879</v>
      </c>
      <c r="BK1768" s="34">
        <f>IF(AR1768="","",AR1768*$BH1768)</f>
        <v>4.6672665493118368E-2</v>
      </c>
      <c r="BL1768" s="34">
        <f>IF(AS1768="","",AS1768*$BH1768)</f>
        <v>0</v>
      </c>
      <c r="BM1768" s="34">
        <f>IF(AT1768="","",AT1768*$BH1768)</f>
        <v>3</v>
      </c>
      <c r="BN1768" s="34">
        <f>IF(AU1768="","",AU1768*$BH1768)</f>
        <v>4.6517557106724075E-2</v>
      </c>
      <c r="BO1768" s="34">
        <f>IF(AV1768="","",AV1768*$BH1768)</f>
        <v>4.8732459140483755</v>
      </c>
      <c r="BP1768" s="34">
        <f t="shared" si="207"/>
        <v>14.144254884437162</v>
      </c>
      <c r="BQ1768" s="34">
        <f>IF(AW1768="","",AW1768*$BH1768)</f>
        <v>1.6467005347528583</v>
      </c>
      <c r="BR1768" s="34"/>
      <c r="BS1768" s="34">
        <f t="shared" si="208"/>
        <v>5.0751901198271128</v>
      </c>
      <c r="BT1768" s="34"/>
      <c r="BU1768" s="34">
        <f t="shared" si="209"/>
        <v>0.95348244289327588</v>
      </c>
      <c r="BV1768" s="34">
        <f t="shared" si="210"/>
        <v>0.95348244289327588</v>
      </c>
      <c r="BW1768" s="34">
        <f t="shared" si="211"/>
        <v>1</v>
      </c>
      <c r="BX1768" s="34"/>
      <c r="BY1768" s="34">
        <f>IF(BV1768="","",IF(BQ1768=0,0,((BV1768/BQ1768)*AF1768)))</f>
        <v>3.1445663572871516</v>
      </c>
      <c r="BZ1768" s="34">
        <f>IF(BY1768="","",SUM(S1768:X1768,BY1768))</f>
        <v>97.784994357287147</v>
      </c>
      <c r="CA1768" s="18"/>
      <c r="CB1768" s="20">
        <v>1.5128000000000001E-2</v>
      </c>
      <c r="CC1768" s="20">
        <v>9.8429999999999993E-3</v>
      </c>
      <c r="CD1768" s="20">
        <v>4.9389000000000002E-2</v>
      </c>
      <c r="CE1768" s="20">
        <v>1.3062000000000001E-2</v>
      </c>
      <c r="CF1768" s="20">
        <v>8.7639999999999992E-3</v>
      </c>
      <c r="CG1768" s="20">
        <v>3.1220000000000001E-2</v>
      </c>
      <c r="CH1768" s="20"/>
      <c r="CI1768" s="21">
        <v>3.82951</v>
      </c>
      <c r="CJ1768" s="21">
        <v>3.2473100000000001</v>
      </c>
      <c r="CK1768" s="21">
        <v>-38.877000000000002</v>
      </c>
      <c r="CL1768" s="21">
        <v>0.36847299999999999</v>
      </c>
      <c r="CM1768" s="21">
        <v>3.2561</v>
      </c>
      <c r="CN1768" s="21">
        <v>0.34486499999999998</v>
      </c>
      <c r="CO1768" s="21"/>
      <c r="CP1768" s="20">
        <v>15.776199999999999</v>
      </c>
      <c r="CQ1768" s="20">
        <v>47.660499999999999</v>
      </c>
      <c r="CR1768" s="20">
        <v>11.1905</v>
      </c>
      <c r="CS1768" s="20">
        <v>407.03800000000001</v>
      </c>
      <c r="CT1768" s="20"/>
      <c r="CU1768" s="22">
        <v>44312.865532407399</v>
      </c>
      <c r="CV1768" s="22"/>
    </row>
    <row r="1769" spans="1:100" s="17" customFormat="1" x14ac:dyDescent="0.25">
      <c r="A1769" s="17" t="s">
        <v>128</v>
      </c>
      <c r="B1769" s="17">
        <v>70</v>
      </c>
      <c r="C1769" s="17">
        <v>10</v>
      </c>
      <c r="E1769" s="18">
        <v>0.72640499999999997</v>
      </c>
      <c r="F1769" s="18">
        <v>0.208647</v>
      </c>
      <c r="G1769" s="18">
        <v>0</v>
      </c>
      <c r="H1769" s="18">
        <v>17.721699999999998</v>
      </c>
      <c r="I1769" s="18">
        <v>0.36275099999999999</v>
      </c>
      <c r="J1769" s="18">
        <v>37.599899999999998</v>
      </c>
      <c r="K1769" s="18">
        <v>43.078699999999998</v>
      </c>
      <c r="L1769" s="18">
        <v>0.30193999999999999</v>
      </c>
      <c r="M1769" s="18">
        <v>100</v>
      </c>
      <c r="N1769" s="18"/>
      <c r="O1769" s="18">
        <v>8.1854999999999997E-2</v>
      </c>
      <c r="P1769" s="18">
        <v>42.9968</v>
      </c>
      <c r="Q1769" s="18">
        <f t="shared" si="205"/>
        <v>99.918144999999996</v>
      </c>
      <c r="R1769" s="18"/>
      <c r="S1769" s="18">
        <v>0.97917699999999996</v>
      </c>
      <c r="T1769" s="18">
        <v>0.34599999999999997</v>
      </c>
      <c r="U1769" s="18">
        <v>0</v>
      </c>
      <c r="V1769" s="18">
        <v>40.607599999999998</v>
      </c>
      <c r="W1769" s="18">
        <v>0.36275099999999999</v>
      </c>
      <c r="X1769" s="18">
        <v>52.6098</v>
      </c>
      <c r="Y1769" s="18">
        <v>5.0946400000000001</v>
      </c>
      <c r="Z1769" s="18">
        <v>100</v>
      </c>
      <c r="AA1769" s="19"/>
      <c r="AB1769" s="18">
        <f>IF(Z1769="","",Z1769-O1769)</f>
        <v>99.918144999999996</v>
      </c>
      <c r="AC1769" s="18">
        <f t="shared" si="206"/>
        <v>94.823504999999997</v>
      </c>
      <c r="AD1769" s="18"/>
      <c r="AE1769" s="34">
        <f>IF(M1769="","",IF(M1769&gt;100,M1769, M1769+O1769))</f>
        <v>100.081855</v>
      </c>
      <c r="AF1769" s="37">
        <f>IF(AE1769="","",IF(AE1769="* * *", Y1769, AE1769-SUM(S1769:X1769)))</f>
        <v>5.1765270000000072</v>
      </c>
      <c r="AG1769" s="54"/>
      <c r="AH1769" s="33"/>
      <c r="AI1769" s="34">
        <f>IF(S1769="","",IF(AI$6=0, 0, S1769/AI$6))</f>
        <v>1.5798543827951882E-2</v>
      </c>
      <c r="AJ1769" s="34">
        <f>IF(T1769="","",IF(AJ$6=0, 0, T1769/AJ$6))</f>
        <v>8.5845641596927428E-3</v>
      </c>
      <c r="AK1769" s="34">
        <f>IF(U1769="","",IF(AK$6=0, 0, U1769/AK$6))</f>
        <v>0</v>
      </c>
      <c r="AL1769" s="34">
        <f>IF(V1769="","",IF(AL$6=0, 0, V1769/AL$6))</f>
        <v>0.28608078705680218</v>
      </c>
      <c r="AM1769" s="34">
        <f>IF(W1769="","",IF(AM$6=0, 0, W1769/AM$6))</f>
        <v>1.0232317391365667E-2</v>
      </c>
      <c r="AN1769" s="34">
        <f>IF(X1769="","",IF(AN$6=0, 0, X1769/AN$6))</f>
        <v>0.9381640375623691</v>
      </c>
      <c r="AO1769" s="34">
        <f>IF(Y1769="","",IF(AO$6=0, 0, Y1769/AO$6))</f>
        <v>0.29955475198259579</v>
      </c>
      <c r="AP1769" s="34"/>
      <c r="AQ1769" s="34">
        <f>IF(AI1769="","",AI1769*AI$4)</f>
        <v>3.1597087655903765E-2</v>
      </c>
      <c r="AR1769" s="33">
        <f>IF(AJ1769="","",AJ1769*AJ$4)</f>
        <v>8.5845641596927428E-3</v>
      </c>
      <c r="AS1769" s="34">
        <f>IF(AK1769="","",AK1769*AK$4)</f>
        <v>0</v>
      </c>
      <c r="AT1769" s="34">
        <f>IF(AL1769="","",AL1769*AL$4)</f>
        <v>0.57216157411360435</v>
      </c>
      <c r="AU1769" s="34">
        <f>IF(AM1769="","",AM1769*AM$4)</f>
        <v>1.0232317391365667E-2</v>
      </c>
      <c r="AV1769" s="34">
        <f>IF(AN1769="","",AN1769*AN$4)</f>
        <v>0.9381640375623691</v>
      </c>
      <c r="AW1769" s="34">
        <f>IF(AO1769="","",AO1769*AO$4)</f>
        <v>0.29955475198259579</v>
      </c>
      <c r="AX1769" s="34"/>
      <c r="AY1769" s="34">
        <f>IF(AQ1769="","",AI1769*AI$5)</f>
        <v>1.5798543827951882E-2</v>
      </c>
      <c r="AZ1769" s="34">
        <f>IF(AR1769="","",AJ1769*AJ$5)</f>
        <v>8.5845641596927428E-3</v>
      </c>
      <c r="BA1769" s="34">
        <f>IF(AS1769="","",AK1769*AK$5)</f>
        <v>0</v>
      </c>
      <c r="BB1769" s="34">
        <f>IF(AT1769="","",AL1769*AL$5)</f>
        <v>1.4304039352840108</v>
      </c>
      <c r="BC1769" s="34">
        <f>IF(AU1769="","",AM1769*AM$5)</f>
        <v>0</v>
      </c>
      <c r="BD1769" s="34">
        <f>IF(AV1769="","",AN1769*AN$5)</f>
        <v>0.9381640375623691</v>
      </c>
      <c r="BE1769" s="34">
        <f>IF(AW1769="","",AO1769*AO$5)</f>
        <v>0.29955475198259579</v>
      </c>
      <c r="BF1769" s="34">
        <f>IF(BE1769="","",SUM(AY1769:BE1769))</f>
        <v>2.6925058328166203</v>
      </c>
      <c r="BG1769" s="34"/>
      <c r="BH1769" s="34">
        <f>IF(AT1769="","",3/AT1769)</f>
        <v>5.2432741654271613</v>
      </c>
      <c r="BI1769" s="34"/>
      <c r="BJ1769" s="34">
        <f>IF(AQ1769="","",AQ1769*$BH1769)</f>
        <v>0.16567219340893768</v>
      </c>
      <c r="BK1769" s="34">
        <f>IF(AR1769="","",AR1769*$BH1769)</f>
        <v>4.5011223479968887E-2</v>
      </c>
      <c r="BL1769" s="34">
        <f>IF(AS1769="","",AS1769*$BH1769)</f>
        <v>0</v>
      </c>
      <c r="BM1769" s="34">
        <f>IF(AT1769="","",AT1769*$BH1769)</f>
        <v>2.9999999999999996</v>
      </c>
      <c r="BN1769" s="34">
        <f>IF(AU1769="","",AU1769*$BH1769)</f>
        <v>5.3650845430598643E-2</v>
      </c>
      <c r="BO1769" s="34">
        <f>IF(AV1769="","",AV1769*$BH1769)</f>
        <v>4.9190512610836068</v>
      </c>
      <c r="BP1769" s="34">
        <f t="shared" si="207"/>
        <v>14.117546273469328</v>
      </c>
      <c r="BQ1769" s="34">
        <f>IF(AW1769="","",AW1769*$BH1769)</f>
        <v>1.5706476922012853</v>
      </c>
      <c r="BR1769" s="34"/>
      <c r="BS1769" s="34">
        <f t="shared" si="208"/>
        <v>5.1297346779725137</v>
      </c>
      <c r="BT1769" s="34"/>
      <c r="BU1769" s="34">
        <f t="shared" si="209"/>
        <v>0.94634915456940139</v>
      </c>
      <c r="BV1769" s="34">
        <f t="shared" si="210"/>
        <v>0.94634915456940139</v>
      </c>
      <c r="BW1769" s="34">
        <f t="shared" si="211"/>
        <v>1</v>
      </c>
      <c r="BX1769" s="34"/>
      <c r="BY1769" s="34">
        <f>IF(BV1769="","",IF(BQ1769=0,0,((BV1769/BQ1769)*AF1769)))</f>
        <v>3.1189693108006575</v>
      </c>
      <c r="BZ1769" s="34">
        <f>IF(BY1769="","",SUM(S1769:X1769,BY1769))</f>
        <v>98.024297310800648</v>
      </c>
      <c r="CA1769" s="18"/>
      <c r="CB1769" s="20">
        <v>1.5883999999999999E-2</v>
      </c>
      <c r="CC1769" s="20">
        <v>9.6399999999999993E-3</v>
      </c>
      <c r="CD1769" s="20">
        <v>4.9653000000000003E-2</v>
      </c>
      <c r="CE1769" s="20">
        <v>1.2237E-2</v>
      </c>
      <c r="CF1769" s="20">
        <v>8.1799999999999998E-3</v>
      </c>
      <c r="CG1769" s="20">
        <v>3.0525E-2</v>
      </c>
      <c r="CH1769" s="20"/>
      <c r="CI1769" s="21">
        <v>3.7225299999999999</v>
      </c>
      <c r="CJ1769" s="21">
        <v>3.3105799999999999</v>
      </c>
      <c r="CK1769" s="21">
        <v>-25.206</v>
      </c>
      <c r="CL1769" s="21">
        <v>0.36875400000000003</v>
      </c>
      <c r="CM1769" s="21">
        <v>2.96035</v>
      </c>
      <c r="CN1769" s="21">
        <v>0.34357500000000002</v>
      </c>
      <c r="CO1769" s="21"/>
      <c r="CP1769" s="20">
        <v>15.817</v>
      </c>
      <c r="CQ1769" s="20">
        <v>47.631500000000003</v>
      </c>
      <c r="CR1769" s="20">
        <v>11.191000000000001</v>
      </c>
      <c r="CS1769" s="20">
        <v>457.09500000000003</v>
      </c>
      <c r="CT1769" s="20"/>
      <c r="CU1769" s="22">
        <v>44312.867314814801</v>
      </c>
      <c r="CV1769" s="22"/>
    </row>
    <row r="1770" spans="1:100" s="17" customFormat="1" x14ac:dyDescent="0.25">
      <c r="A1770" s="17" t="s">
        <v>128</v>
      </c>
      <c r="B1770" s="17">
        <v>71</v>
      </c>
      <c r="C1770" s="17">
        <v>11</v>
      </c>
      <c r="E1770" s="18">
        <v>0.68982299999999996</v>
      </c>
      <c r="F1770" s="18">
        <v>0.214222</v>
      </c>
      <c r="G1770" s="18">
        <v>0</v>
      </c>
      <c r="H1770" s="18">
        <v>17.675000000000001</v>
      </c>
      <c r="I1770" s="18">
        <v>0.380851</v>
      </c>
      <c r="J1770" s="18">
        <v>37.5428</v>
      </c>
      <c r="K1770" s="18">
        <v>43.183</v>
      </c>
      <c r="L1770" s="18">
        <v>0.31431900000000002</v>
      </c>
      <c r="M1770" s="18">
        <v>100</v>
      </c>
      <c r="N1770" s="18"/>
      <c r="O1770" s="18">
        <v>8.5939000000000002E-2</v>
      </c>
      <c r="P1770" s="18">
        <v>43.097099999999998</v>
      </c>
      <c r="Q1770" s="18">
        <f t="shared" si="205"/>
        <v>99.914061000000004</v>
      </c>
      <c r="R1770" s="18"/>
      <c r="S1770" s="18">
        <v>0.92986599999999997</v>
      </c>
      <c r="T1770" s="18">
        <v>0.355244</v>
      </c>
      <c r="U1770" s="18">
        <v>0</v>
      </c>
      <c r="V1770" s="18">
        <v>40.500700000000002</v>
      </c>
      <c r="W1770" s="18">
        <v>0.380851</v>
      </c>
      <c r="X1770" s="18">
        <v>52.529899999999998</v>
      </c>
      <c r="Y1770" s="18">
        <v>5.3034999999999997</v>
      </c>
      <c r="Z1770" s="18">
        <v>100</v>
      </c>
      <c r="AA1770" s="19"/>
      <c r="AB1770" s="18">
        <f>IF(Z1770="","",Z1770-O1770)</f>
        <v>99.914061000000004</v>
      </c>
      <c r="AC1770" s="18">
        <f t="shared" si="206"/>
        <v>94.610561000000004</v>
      </c>
      <c r="AD1770" s="18"/>
      <c r="AE1770" s="34">
        <f>IF(M1770="","",IF(M1770&gt;100,M1770, M1770+O1770))</f>
        <v>100.085939</v>
      </c>
      <c r="AF1770" s="37">
        <f>IF(AE1770="","",IF(AE1770="* * *", Y1770, AE1770-SUM(S1770:X1770)))</f>
        <v>5.3893779999999936</v>
      </c>
      <c r="AG1770" s="54"/>
      <c r="AH1770" s="33"/>
      <c r="AI1770" s="34">
        <f>IF(S1770="","",IF(AI$6=0, 0, S1770/AI$6))</f>
        <v>1.5002934867876088E-2</v>
      </c>
      <c r="AJ1770" s="34">
        <f>IF(T1770="","",IF(AJ$6=0, 0, T1770/AJ$6))</f>
        <v>8.8139159258551706E-3</v>
      </c>
      <c r="AK1770" s="34">
        <f>IF(U1770="","",IF(AK$6=0, 0, U1770/AK$6))</f>
        <v>0</v>
      </c>
      <c r="AL1770" s="34">
        <f>IF(V1770="","",IF(AL$6=0, 0, V1770/AL$6))</f>
        <v>0.28532767591168717</v>
      </c>
      <c r="AM1770" s="34">
        <f>IF(W1770="","",IF(AM$6=0, 0, W1770/AM$6))</f>
        <v>1.0742874067387838E-2</v>
      </c>
      <c r="AN1770" s="34">
        <f>IF(X1770="","",IF(AN$6=0, 0, X1770/AN$6))</f>
        <v>0.9367392211479133</v>
      </c>
      <c r="AO1770" s="34">
        <f>IF(Y1770="","",IF(AO$6=0, 0, Y1770/AO$6))</f>
        <v>0.31183530674192811</v>
      </c>
      <c r="AP1770" s="34"/>
      <c r="AQ1770" s="34">
        <f>IF(AI1770="","",AI1770*AI$4)</f>
        <v>3.0005869735752175E-2</v>
      </c>
      <c r="AR1770" s="33">
        <f>IF(AJ1770="","",AJ1770*AJ$4)</f>
        <v>8.8139159258551706E-3</v>
      </c>
      <c r="AS1770" s="34">
        <f>IF(AK1770="","",AK1770*AK$4)</f>
        <v>0</v>
      </c>
      <c r="AT1770" s="34">
        <f>IF(AL1770="","",AL1770*AL$4)</f>
        <v>0.57065535182337435</v>
      </c>
      <c r="AU1770" s="34">
        <f>IF(AM1770="","",AM1770*AM$4)</f>
        <v>1.0742874067387838E-2</v>
      </c>
      <c r="AV1770" s="34">
        <f>IF(AN1770="","",AN1770*AN$4)</f>
        <v>0.9367392211479133</v>
      </c>
      <c r="AW1770" s="34">
        <f>IF(AO1770="","",AO1770*AO$4)</f>
        <v>0.31183530674192811</v>
      </c>
      <c r="AX1770" s="34"/>
      <c r="AY1770" s="34">
        <f>IF(AQ1770="","",AI1770*AI$5)</f>
        <v>1.5002934867876088E-2</v>
      </c>
      <c r="AZ1770" s="34">
        <f>IF(AR1770="","",AJ1770*AJ$5)</f>
        <v>8.8139159258551706E-3</v>
      </c>
      <c r="BA1770" s="34">
        <f>IF(AS1770="","",AK1770*AK$5)</f>
        <v>0</v>
      </c>
      <c r="BB1770" s="34">
        <f>IF(AT1770="","",AL1770*AL$5)</f>
        <v>1.4266383795584359</v>
      </c>
      <c r="BC1770" s="34">
        <f>IF(AU1770="","",AM1770*AM$5)</f>
        <v>0</v>
      </c>
      <c r="BD1770" s="34">
        <f>IF(AV1770="","",AN1770*AN$5)</f>
        <v>0.9367392211479133</v>
      </c>
      <c r="BE1770" s="34">
        <f>IF(AW1770="","",AO1770*AO$5)</f>
        <v>0.31183530674192811</v>
      </c>
      <c r="BF1770" s="34">
        <f>IF(BE1770="","",SUM(AY1770:BE1770))</f>
        <v>2.6990297582420086</v>
      </c>
      <c r="BG1770" s="34"/>
      <c r="BH1770" s="34">
        <f>IF(AT1770="","",3/AT1770)</f>
        <v>5.2571135807529252</v>
      </c>
      <c r="BI1770" s="34"/>
      <c r="BJ1770" s="34">
        <f>IF(AQ1770="","",AQ1770*$BH1770)</f>
        <v>0.15774426529012595</v>
      </c>
      <c r="BK1770" s="34">
        <f>IF(AR1770="","",AR1770*$BH1770)</f>
        <v>4.633575711342771E-2</v>
      </c>
      <c r="BL1770" s="34">
        <f>IF(AS1770="","",AS1770*$BH1770)</f>
        <v>0</v>
      </c>
      <c r="BM1770" s="34">
        <f>IF(AT1770="","",AT1770*$BH1770)</f>
        <v>3</v>
      </c>
      <c r="BN1770" s="34">
        <f>IF(AU1770="","",AU1770*$BH1770)</f>
        <v>5.6476509155983019E-2</v>
      </c>
      <c r="BO1770" s="34">
        <f>IF(AV1770="","",AV1770*$BH1770)</f>
        <v>4.9245444811206127</v>
      </c>
      <c r="BP1770" s="34">
        <f t="shared" si="207"/>
        <v>14.189105996910348</v>
      </c>
      <c r="BQ1770" s="34">
        <f>IF(AW1770="","",AW1770*$BH1770)</f>
        <v>1.6393536260312445</v>
      </c>
      <c r="BR1770" s="34"/>
      <c r="BS1770" s="34">
        <f t="shared" si="208"/>
        <v>5.1286245035241667</v>
      </c>
      <c r="BT1770" s="34"/>
      <c r="BU1770" s="34">
        <f t="shared" si="209"/>
        <v>0.94352349084401699</v>
      </c>
      <c r="BV1770" s="34">
        <f t="shared" si="210"/>
        <v>0.94352349084401699</v>
      </c>
      <c r="BW1770" s="34">
        <f t="shared" si="211"/>
        <v>1</v>
      </c>
      <c r="BX1770" s="34"/>
      <c r="BY1770" s="34">
        <f>IF(BV1770="","",IF(BQ1770=0,0,((BV1770/BQ1770)*AF1770)))</f>
        <v>3.1018351765557535</v>
      </c>
      <c r="BZ1770" s="34">
        <f>IF(BY1770="","",SUM(S1770:X1770,BY1770))</f>
        <v>97.798396176555755</v>
      </c>
      <c r="CA1770" s="18"/>
      <c r="CB1770" s="20">
        <v>1.5772999999999999E-2</v>
      </c>
      <c r="CC1770" s="20">
        <v>1.0078E-2</v>
      </c>
      <c r="CD1770" s="20">
        <v>4.9581E-2</v>
      </c>
      <c r="CE1770" s="20">
        <v>1.2337000000000001E-2</v>
      </c>
      <c r="CF1770" s="20">
        <v>8.3929999999999994E-3</v>
      </c>
      <c r="CG1770" s="20">
        <v>2.9392000000000001E-2</v>
      </c>
      <c r="CH1770" s="20"/>
      <c r="CI1770" s="21">
        <v>3.8319200000000002</v>
      </c>
      <c r="CJ1770" s="21">
        <v>3.31257</v>
      </c>
      <c r="CK1770" s="21">
        <v>-75.132999999999996</v>
      </c>
      <c r="CL1770" s="21">
        <v>0.36930200000000002</v>
      </c>
      <c r="CM1770" s="21">
        <v>2.8898199999999998</v>
      </c>
      <c r="CN1770" s="21">
        <v>0.343721</v>
      </c>
      <c r="CO1770" s="21"/>
      <c r="CP1770" s="20">
        <v>15.857900000000001</v>
      </c>
      <c r="CQ1770" s="20">
        <v>47.602699999999999</v>
      </c>
      <c r="CR1770" s="20">
        <v>11.1915</v>
      </c>
      <c r="CS1770" s="20">
        <v>507.11700000000002</v>
      </c>
      <c r="CT1770" s="20"/>
      <c r="CU1770" s="22">
        <v>44312.869085648097</v>
      </c>
      <c r="CV1770" s="22"/>
    </row>
    <row r="1771" spans="1:100" s="17" customFormat="1" x14ac:dyDescent="0.25">
      <c r="A1771" s="17" t="s">
        <v>128</v>
      </c>
      <c r="B1771" s="17">
        <v>72</v>
      </c>
      <c r="C1771" s="17">
        <v>12</v>
      </c>
      <c r="E1771" s="18">
        <v>0.66932899999999995</v>
      </c>
      <c r="F1771" s="18">
        <v>0.22007699999999999</v>
      </c>
      <c r="G1771" s="18">
        <v>0</v>
      </c>
      <c r="H1771" s="18">
        <v>17.7349</v>
      </c>
      <c r="I1771" s="18">
        <v>0.389372</v>
      </c>
      <c r="J1771" s="18">
        <v>37.471299999999999</v>
      </c>
      <c r="K1771" s="18">
        <v>43.202399999999997</v>
      </c>
      <c r="L1771" s="18">
        <v>0.31267400000000001</v>
      </c>
      <c r="M1771" s="18">
        <v>100</v>
      </c>
      <c r="N1771" s="18"/>
      <c r="O1771" s="18">
        <v>8.7861999999999996E-2</v>
      </c>
      <c r="P1771" s="18">
        <v>43.1145</v>
      </c>
      <c r="Q1771" s="18">
        <f t="shared" si="205"/>
        <v>99.912137999999999</v>
      </c>
      <c r="R1771" s="18"/>
      <c r="S1771" s="18">
        <v>0.90224000000000004</v>
      </c>
      <c r="T1771" s="18">
        <v>0.36495300000000003</v>
      </c>
      <c r="U1771" s="18">
        <v>0</v>
      </c>
      <c r="V1771" s="18">
        <v>40.637799999999999</v>
      </c>
      <c r="W1771" s="18">
        <v>0.389372</v>
      </c>
      <c r="X1771" s="18">
        <v>52.429900000000004</v>
      </c>
      <c r="Y1771" s="18">
        <v>5.2757500000000004</v>
      </c>
      <c r="Z1771" s="18">
        <v>100</v>
      </c>
      <c r="AA1771" s="19"/>
      <c r="AB1771" s="18">
        <f>IF(Z1771="","",Z1771-O1771)</f>
        <v>99.912137999999999</v>
      </c>
      <c r="AC1771" s="18">
        <f t="shared" si="206"/>
        <v>94.636387999999997</v>
      </c>
      <c r="AD1771" s="18"/>
      <c r="AE1771" s="34">
        <f>IF(M1771="","",IF(M1771&gt;100,M1771, M1771+O1771))</f>
        <v>100.087862</v>
      </c>
      <c r="AF1771" s="37">
        <f>IF(AE1771="","",IF(AE1771="* * *", Y1771, AE1771-SUM(S1771:X1771)))</f>
        <v>5.3635969999999986</v>
      </c>
      <c r="AG1771" s="54"/>
      <c r="AH1771" s="33"/>
      <c r="AI1771" s="34">
        <f>IF(S1771="","",IF(AI$6=0, 0, S1771/AI$6))</f>
        <v>1.4557202817602238E-2</v>
      </c>
      <c r="AJ1771" s="34">
        <f>IF(T1771="","",IF(AJ$6=0, 0, T1771/AJ$6))</f>
        <v>9.0548047507871265E-3</v>
      </c>
      <c r="AK1771" s="34">
        <f>IF(U1771="","",IF(AK$6=0, 0, U1771/AK$6))</f>
        <v>0</v>
      </c>
      <c r="AL1771" s="34">
        <f>IF(V1771="","",IF(AL$6=0, 0, V1771/AL$6))</f>
        <v>0.28629354623905168</v>
      </c>
      <c r="AM1771" s="34">
        <f>IF(W1771="","",IF(AM$6=0, 0, W1771/AM$6))</f>
        <v>1.098323061083452E-2</v>
      </c>
      <c r="AN1771" s="34">
        <f>IF(X1771="","",IF(AN$6=0, 0, X1771/AN$6))</f>
        <v>0.93495597156786869</v>
      </c>
      <c r="AO1771" s="34">
        <f>IF(Y1771="","",IF(AO$6=0, 0, Y1771/AO$6))</f>
        <v>0.31020366164678559</v>
      </c>
      <c r="AP1771" s="34"/>
      <c r="AQ1771" s="34">
        <f>IF(AI1771="","",AI1771*AI$4)</f>
        <v>2.9114405635204475E-2</v>
      </c>
      <c r="AR1771" s="33">
        <f>IF(AJ1771="","",AJ1771*AJ$4)</f>
        <v>9.0548047507871265E-3</v>
      </c>
      <c r="AS1771" s="34">
        <f>IF(AK1771="","",AK1771*AK$4)</f>
        <v>0</v>
      </c>
      <c r="AT1771" s="34">
        <f>IF(AL1771="","",AL1771*AL$4)</f>
        <v>0.57258709247810335</v>
      </c>
      <c r="AU1771" s="34">
        <f>IF(AM1771="","",AM1771*AM$4)</f>
        <v>1.098323061083452E-2</v>
      </c>
      <c r="AV1771" s="34">
        <f>IF(AN1771="","",AN1771*AN$4)</f>
        <v>0.93495597156786869</v>
      </c>
      <c r="AW1771" s="34">
        <f>IF(AO1771="","",AO1771*AO$4)</f>
        <v>0.31020366164678559</v>
      </c>
      <c r="AX1771" s="34"/>
      <c r="AY1771" s="34">
        <f>IF(AQ1771="","",AI1771*AI$5)</f>
        <v>1.4557202817602238E-2</v>
      </c>
      <c r="AZ1771" s="34">
        <f>IF(AR1771="","",AJ1771*AJ$5)</f>
        <v>9.0548047507871265E-3</v>
      </c>
      <c r="BA1771" s="34">
        <f>IF(AS1771="","",AK1771*AK$5)</f>
        <v>0</v>
      </c>
      <c r="BB1771" s="34">
        <f>IF(AT1771="","",AL1771*AL$5)</f>
        <v>1.4314677311952584</v>
      </c>
      <c r="BC1771" s="34">
        <f>IF(AU1771="","",AM1771*AM$5)</f>
        <v>0</v>
      </c>
      <c r="BD1771" s="34">
        <f>IF(AV1771="","",AN1771*AN$5)</f>
        <v>0.93495597156786869</v>
      </c>
      <c r="BE1771" s="34">
        <f>IF(AW1771="","",AO1771*AO$5)</f>
        <v>0.31020366164678559</v>
      </c>
      <c r="BF1771" s="34">
        <f>IF(BE1771="","",SUM(AY1771:BE1771))</f>
        <v>2.7002393719783022</v>
      </c>
      <c r="BG1771" s="34"/>
      <c r="BH1771" s="34">
        <f>IF(AT1771="","",3/AT1771)</f>
        <v>5.2393776237886902</v>
      </c>
      <c r="BI1771" s="34"/>
      <c r="BJ1771" s="34">
        <f>IF(AQ1771="","",AQ1771*$BH1771)</f>
        <v>0.15254136541499769</v>
      </c>
      <c r="BK1771" s="34">
        <f>IF(AR1771="","",AR1771*$BH1771)</f>
        <v>4.7441541399049596E-2</v>
      </c>
      <c r="BL1771" s="34">
        <f>IF(AS1771="","",AS1771*$BH1771)</f>
        <v>0</v>
      </c>
      <c r="BM1771" s="34">
        <f>IF(AT1771="","",AT1771*$BH1771)</f>
        <v>3</v>
      </c>
      <c r="BN1771" s="34">
        <f>IF(AU1771="","",AU1771*$BH1771)</f>
        <v>5.7545292699317373E-2</v>
      </c>
      <c r="BO1771" s="34">
        <f>IF(AV1771="","",AV1771*$BH1771)</f>
        <v>4.8985873966603064</v>
      </c>
      <c r="BP1771" s="34">
        <f t="shared" si="207"/>
        <v>14.147573744416341</v>
      </c>
      <c r="BQ1771" s="34">
        <f>IF(AW1771="","",AW1771*$BH1771)</f>
        <v>1.6252741236494863</v>
      </c>
      <c r="BR1771" s="34"/>
      <c r="BS1771" s="34">
        <f t="shared" si="208"/>
        <v>5.0985703034743537</v>
      </c>
      <c r="BT1771" s="34"/>
      <c r="BU1771" s="34">
        <f t="shared" si="209"/>
        <v>0.94245470730068259</v>
      </c>
      <c r="BV1771" s="34">
        <f t="shared" si="210"/>
        <v>0.94245470730068259</v>
      </c>
      <c r="BW1771" s="34">
        <f t="shared" si="211"/>
        <v>1</v>
      </c>
      <c r="BX1771" s="34"/>
      <c r="BY1771" s="34">
        <f>IF(BV1771="","",IF(BQ1771=0,0,((BV1771/BQ1771)*AF1771)))</f>
        <v>3.1102120972449505</v>
      </c>
      <c r="BZ1771" s="34">
        <f>IF(BY1771="","",SUM(S1771:X1771,BY1771))</f>
        <v>97.834477097244957</v>
      </c>
      <c r="CA1771" s="18"/>
      <c r="CB1771" s="20">
        <v>1.5890999999999999E-2</v>
      </c>
      <c r="CC1771" s="20">
        <v>9.7610000000000006E-3</v>
      </c>
      <c r="CD1771" s="20">
        <v>5.0611000000000003E-2</v>
      </c>
      <c r="CE1771" s="20">
        <v>1.2892000000000001E-2</v>
      </c>
      <c r="CF1771" s="20">
        <v>8.7489999999999998E-3</v>
      </c>
      <c r="CG1771" s="20">
        <v>2.9408E-2</v>
      </c>
      <c r="CH1771" s="20"/>
      <c r="CI1771" s="21">
        <v>3.9039899999999998</v>
      </c>
      <c r="CJ1771" s="21">
        <v>3.20356</v>
      </c>
      <c r="CK1771" s="21">
        <v>-17.614000000000001</v>
      </c>
      <c r="CL1771" s="21">
        <v>0.36879200000000001</v>
      </c>
      <c r="CM1771" s="21">
        <v>2.8728199999999999</v>
      </c>
      <c r="CN1771" s="21">
        <v>0.34406799999999998</v>
      </c>
      <c r="CO1771" s="21"/>
      <c r="CP1771" s="20">
        <v>15.8986</v>
      </c>
      <c r="CQ1771" s="20">
        <v>47.573799999999999</v>
      </c>
      <c r="CR1771" s="20">
        <v>11.192</v>
      </c>
      <c r="CS1771" s="20">
        <v>557.03399999999999</v>
      </c>
      <c r="CT1771" s="20"/>
      <c r="CU1771" s="22">
        <v>44312.870879629598</v>
      </c>
      <c r="CV1771" s="22"/>
    </row>
    <row r="1772" spans="1:100" s="17" customFormat="1" x14ac:dyDescent="0.25">
      <c r="A1772" s="17" t="s">
        <v>128</v>
      </c>
      <c r="B1772" s="17">
        <v>73</v>
      </c>
      <c r="C1772" s="17">
        <v>13</v>
      </c>
      <c r="E1772" s="18">
        <v>0.66630100000000003</v>
      </c>
      <c r="F1772" s="18">
        <v>0.199378</v>
      </c>
      <c r="G1772" s="18">
        <v>0</v>
      </c>
      <c r="H1772" s="18">
        <v>17.709599999999998</v>
      </c>
      <c r="I1772" s="18">
        <v>0.408167</v>
      </c>
      <c r="J1772" s="18">
        <v>37.618600000000001</v>
      </c>
      <c r="K1772" s="18">
        <v>43.0929</v>
      </c>
      <c r="L1772" s="18">
        <v>0.305058</v>
      </c>
      <c r="M1772" s="18">
        <v>100</v>
      </c>
      <c r="N1772" s="18"/>
      <c r="O1772" s="18">
        <v>9.2103000000000004E-2</v>
      </c>
      <c r="P1772" s="18">
        <v>43.000799999999998</v>
      </c>
      <c r="Q1772" s="18">
        <f t="shared" si="205"/>
        <v>99.907897000000006</v>
      </c>
      <c r="R1772" s="18"/>
      <c r="S1772" s="18">
        <v>0.89815800000000001</v>
      </c>
      <c r="T1772" s="18">
        <v>0.33062900000000001</v>
      </c>
      <c r="U1772" s="18">
        <v>0</v>
      </c>
      <c r="V1772" s="18">
        <v>40.579799999999999</v>
      </c>
      <c r="W1772" s="18">
        <v>0.408167</v>
      </c>
      <c r="X1772" s="18">
        <v>52.636000000000003</v>
      </c>
      <c r="Y1772" s="18">
        <v>5.1472499999999997</v>
      </c>
      <c r="Z1772" s="18">
        <v>100</v>
      </c>
      <c r="AA1772" s="19"/>
      <c r="AB1772" s="18">
        <f>IF(Z1772="","",Z1772-O1772)</f>
        <v>99.907897000000006</v>
      </c>
      <c r="AC1772" s="18">
        <f t="shared" si="206"/>
        <v>94.760647000000006</v>
      </c>
      <c r="AD1772" s="18"/>
      <c r="AE1772" s="34">
        <f>IF(M1772="","",IF(M1772&gt;100,M1772, M1772+O1772))</f>
        <v>100.09210299999999</v>
      </c>
      <c r="AF1772" s="37">
        <f>IF(AE1772="","",IF(AE1772="* * *", Y1772, AE1772-SUM(S1772:X1772)))</f>
        <v>5.23934899999999</v>
      </c>
      <c r="AG1772" s="54"/>
      <c r="AH1772" s="33"/>
      <c r="AI1772" s="34">
        <f>IF(S1772="","",IF(AI$6=0, 0, S1772/AI$6))</f>
        <v>1.449134173640272E-2</v>
      </c>
      <c r="AJ1772" s="34">
        <f>IF(T1772="","",IF(AJ$6=0, 0, T1772/AJ$6))</f>
        <v>8.2031961374423468E-3</v>
      </c>
      <c r="AK1772" s="34">
        <f>IF(U1772="","",IF(AK$6=0, 0, U1772/AK$6))</f>
        <v>0</v>
      </c>
      <c r="AL1772" s="34">
        <f>IF(V1772="","",IF(AL$6=0, 0, V1772/AL$6))</f>
        <v>0.28588493588903607</v>
      </c>
      <c r="AM1772" s="34">
        <f>IF(W1772="","",IF(AM$6=0, 0, W1772/AM$6))</f>
        <v>1.1513391534913896E-2</v>
      </c>
      <c r="AN1772" s="34">
        <f>IF(X1772="","",IF(AN$6=0, 0, X1772/AN$6))</f>
        <v>0.93863124895234085</v>
      </c>
      <c r="AO1772" s="34">
        <f>IF(Y1772="","",IF(AO$6=0, 0, Y1772/AO$6))</f>
        <v>0.30264811589090024</v>
      </c>
      <c r="AP1772" s="34"/>
      <c r="AQ1772" s="34">
        <f>IF(AI1772="","",AI1772*AI$4)</f>
        <v>2.8982683472805439E-2</v>
      </c>
      <c r="AR1772" s="33">
        <f>IF(AJ1772="","",AJ1772*AJ$4)</f>
        <v>8.2031961374423468E-3</v>
      </c>
      <c r="AS1772" s="34">
        <f>IF(AK1772="","",AK1772*AK$4)</f>
        <v>0</v>
      </c>
      <c r="AT1772" s="34">
        <f>IF(AL1772="","",AL1772*AL$4)</f>
        <v>0.57176987177807215</v>
      </c>
      <c r="AU1772" s="34">
        <f>IF(AM1772="","",AM1772*AM$4)</f>
        <v>1.1513391534913896E-2</v>
      </c>
      <c r="AV1772" s="34">
        <f>IF(AN1772="","",AN1772*AN$4)</f>
        <v>0.93863124895234085</v>
      </c>
      <c r="AW1772" s="34">
        <f>IF(AO1772="","",AO1772*AO$4)</f>
        <v>0.30264811589090024</v>
      </c>
      <c r="AX1772" s="34"/>
      <c r="AY1772" s="34">
        <f>IF(AQ1772="","",AI1772*AI$5)</f>
        <v>1.449134173640272E-2</v>
      </c>
      <c r="AZ1772" s="34">
        <f>IF(AR1772="","",AJ1772*AJ$5)</f>
        <v>8.2031961374423468E-3</v>
      </c>
      <c r="BA1772" s="34">
        <f>IF(AS1772="","",AK1772*AK$5)</f>
        <v>0</v>
      </c>
      <c r="BB1772" s="34">
        <f>IF(AT1772="","",AL1772*AL$5)</f>
        <v>1.4294246794451804</v>
      </c>
      <c r="BC1772" s="34">
        <f>IF(AU1772="","",AM1772*AM$5)</f>
        <v>0</v>
      </c>
      <c r="BD1772" s="34">
        <f>IF(AV1772="","",AN1772*AN$5)</f>
        <v>0.93863124895234085</v>
      </c>
      <c r="BE1772" s="34">
        <f>IF(AW1772="","",AO1772*AO$5)</f>
        <v>0.30264811589090024</v>
      </c>
      <c r="BF1772" s="34">
        <f>IF(BE1772="","",SUM(AY1772:BE1772))</f>
        <v>2.6933985821622661</v>
      </c>
      <c r="BG1772" s="34"/>
      <c r="BH1772" s="34">
        <f>IF(AT1772="","",3/AT1772)</f>
        <v>5.2468661747963274</v>
      </c>
      <c r="BI1772" s="34"/>
      <c r="BJ1772" s="34">
        <f>IF(AQ1772="","",AQ1772*$BH1772)</f>
        <v>0.15206826156829142</v>
      </c>
      <c r="BK1772" s="34">
        <f>IF(AR1772="","",AR1772*$BH1772)</f>
        <v>4.3041072338766133E-2</v>
      </c>
      <c r="BL1772" s="34">
        <f>IF(AS1772="","",AS1772*$BH1772)</f>
        <v>0</v>
      </c>
      <c r="BM1772" s="34">
        <f>IF(AT1772="","",AT1772*$BH1772)</f>
        <v>3</v>
      </c>
      <c r="BN1772" s="34">
        <f>IF(AU1772="","",AU1772*$BH1772)</f>
        <v>6.040922460172609E-2</v>
      </c>
      <c r="BO1772" s="34">
        <f>IF(AV1772="","",AV1772*$BH1772)</f>
        <v>4.9248725507348681</v>
      </c>
      <c r="BP1772" s="34">
        <f t="shared" si="207"/>
        <v>14.13190191599158</v>
      </c>
      <c r="BQ1772" s="34">
        <f>IF(AW1772="","",AW1772*$BH1772)</f>
        <v>1.5879541621338034</v>
      </c>
      <c r="BR1772" s="34"/>
      <c r="BS1772" s="34">
        <f t="shared" si="208"/>
        <v>5.1199818846419261</v>
      </c>
      <c r="BT1772" s="34"/>
      <c r="BU1772" s="34">
        <f t="shared" si="209"/>
        <v>0.93959077539827396</v>
      </c>
      <c r="BV1772" s="34">
        <f t="shared" si="210"/>
        <v>0.93959077539827396</v>
      </c>
      <c r="BW1772" s="34">
        <f t="shared" si="211"/>
        <v>1</v>
      </c>
      <c r="BX1772" s="34"/>
      <c r="BY1772" s="34">
        <f>IF(BV1772="","",IF(BQ1772=0,0,((BV1772/BQ1772)*AF1772)))</f>
        <v>3.1001171865547565</v>
      </c>
      <c r="BZ1772" s="34">
        <f>IF(BY1772="","",SUM(S1772:X1772,BY1772))</f>
        <v>97.952871186554759</v>
      </c>
      <c r="CA1772" s="18"/>
      <c r="CB1772" s="20">
        <v>1.5658999999999999E-2</v>
      </c>
      <c r="CC1772" s="20">
        <v>9.7249999999999993E-3</v>
      </c>
      <c r="CD1772" s="20">
        <v>4.9706E-2</v>
      </c>
      <c r="CE1772" s="20">
        <v>1.2403000000000001E-2</v>
      </c>
      <c r="CF1772" s="20">
        <v>8.6429999999999996E-3</v>
      </c>
      <c r="CG1772" s="20">
        <v>3.1387999999999999E-2</v>
      </c>
      <c r="CH1772" s="20"/>
      <c r="CI1772" s="21">
        <v>3.90469</v>
      </c>
      <c r="CJ1772" s="21">
        <v>3.4335200000000001</v>
      </c>
      <c r="CK1772" s="21">
        <v>-26.678999999999998</v>
      </c>
      <c r="CL1772" s="21">
        <v>0.36884</v>
      </c>
      <c r="CM1772" s="21">
        <v>2.7886000000000002</v>
      </c>
      <c r="CN1772" s="21">
        <v>0.34358</v>
      </c>
      <c r="CO1772" s="21"/>
      <c r="CP1772" s="20">
        <v>15.939399999999999</v>
      </c>
      <c r="CQ1772" s="20">
        <v>47.544899999999998</v>
      </c>
      <c r="CR1772" s="20">
        <v>11.192500000000001</v>
      </c>
      <c r="CS1772" s="20">
        <v>607.03300000000002</v>
      </c>
      <c r="CT1772" s="20"/>
      <c r="CU1772" s="22">
        <v>44312.872673611098</v>
      </c>
      <c r="CV1772" s="22"/>
    </row>
    <row r="1773" spans="1:100" s="17" customFormat="1" x14ac:dyDescent="0.25">
      <c r="A1773" s="17" t="s">
        <v>128</v>
      </c>
      <c r="B1773" s="17">
        <v>74</v>
      </c>
      <c r="C1773" s="17">
        <v>14</v>
      </c>
      <c r="E1773" s="18">
        <v>0.60943800000000004</v>
      </c>
      <c r="F1773" s="18">
        <v>0.197105</v>
      </c>
      <c r="G1773" s="18">
        <v>0</v>
      </c>
      <c r="H1773" s="18">
        <v>17.758099999999999</v>
      </c>
      <c r="I1773" s="18">
        <v>0.42331600000000003</v>
      </c>
      <c r="J1773" s="18">
        <v>37.819400000000002</v>
      </c>
      <c r="K1773" s="18">
        <v>42.906999999999996</v>
      </c>
      <c r="L1773" s="18">
        <v>0.285688</v>
      </c>
      <c r="M1773" s="18">
        <v>100</v>
      </c>
      <c r="N1773" s="18"/>
      <c r="O1773" s="18">
        <v>9.5521999999999996E-2</v>
      </c>
      <c r="P1773" s="18">
        <v>42.811500000000002</v>
      </c>
      <c r="Q1773" s="18">
        <f t="shared" si="205"/>
        <v>99.904477999999997</v>
      </c>
      <c r="R1773" s="18"/>
      <c r="S1773" s="18">
        <v>0.82150800000000002</v>
      </c>
      <c r="T1773" s="18">
        <v>0.32685999999999998</v>
      </c>
      <c r="U1773" s="18">
        <v>0</v>
      </c>
      <c r="V1773" s="18">
        <v>40.691000000000003</v>
      </c>
      <c r="W1773" s="18">
        <v>0.42331600000000003</v>
      </c>
      <c r="X1773" s="18">
        <v>52.916899999999998</v>
      </c>
      <c r="Y1773" s="18">
        <v>4.8204200000000004</v>
      </c>
      <c r="Z1773" s="18">
        <v>100</v>
      </c>
      <c r="AA1773" s="19"/>
      <c r="AB1773" s="18">
        <f>IF(Z1773="","",Z1773-O1773)</f>
        <v>99.904477999999997</v>
      </c>
      <c r="AC1773" s="18">
        <f t="shared" si="206"/>
        <v>95.084057999999999</v>
      </c>
      <c r="AD1773" s="18"/>
      <c r="AE1773" s="34">
        <f>IF(M1773="","",IF(M1773&gt;100,M1773, M1773+O1773))</f>
        <v>100.095522</v>
      </c>
      <c r="AF1773" s="37">
        <f>IF(AE1773="","",IF(AE1773="* * *", Y1773, AE1773-SUM(S1773:X1773)))</f>
        <v>4.915937999999997</v>
      </c>
      <c r="AG1773" s="54"/>
      <c r="AH1773" s="33"/>
      <c r="AI1773" s="34">
        <f>IF(S1773="","",IF(AI$6=0, 0, S1773/AI$6))</f>
        <v>1.3254631331223154E-2</v>
      </c>
      <c r="AJ1773" s="34">
        <f>IF(T1773="","",IF(AJ$6=0, 0, T1773/AJ$6))</f>
        <v>8.1096839342114733E-3</v>
      </c>
      <c r="AK1773" s="34">
        <f>IF(U1773="","",IF(AK$6=0, 0, U1773/AK$6))</f>
        <v>0</v>
      </c>
      <c r="AL1773" s="34">
        <f>IF(V1773="","",IF(AL$6=0, 0, V1773/AL$6))</f>
        <v>0.28666834056010054</v>
      </c>
      <c r="AM1773" s="34">
        <f>IF(W1773="","",IF(AM$6=0, 0, W1773/AM$6))</f>
        <v>1.194070772745864E-2</v>
      </c>
      <c r="AN1773" s="34">
        <f>IF(X1773="","",IF(AN$6=0, 0, X1773/AN$6))</f>
        <v>0.94364039702268643</v>
      </c>
      <c r="AO1773" s="34">
        <f>IF(Y1773="","",IF(AO$6=0, 0, Y1773/AO$6))</f>
        <v>0.28343115854151513</v>
      </c>
      <c r="AP1773" s="34"/>
      <c r="AQ1773" s="34">
        <f>IF(AI1773="","",AI1773*AI$4)</f>
        <v>2.6509262662446308E-2</v>
      </c>
      <c r="AR1773" s="33">
        <f>IF(AJ1773="","",AJ1773*AJ$4)</f>
        <v>8.1096839342114733E-3</v>
      </c>
      <c r="AS1773" s="34">
        <f>IF(AK1773="","",AK1773*AK$4)</f>
        <v>0</v>
      </c>
      <c r="AT1773" s="34">
        <f>IF(AL1773="","",AL1773*AL$4)</f>
        <v>0.57333668112020109</v>
      </c>
      <c r="AU1773" s="34">
        <f>IF(AM1773="","",AM1773*AM$4)</f>
        <v>1.194070772745864E-2</v>
      </c>
      <c r="AV1773" s="34">
        <f>IF(AN1773="","",AN1773*AN$4)</f>
        <v>0.94364039702268643</v>
      </c>
      <c r="AW1773" s="34">
        <f>IF(AO1773="","",AO1773*AO$4)</f>
        <v>0.28343115854151513</v>
      </c>
      <c r="AX1773" s="34"/>
      <c r="AY1773" s="34">
        <f>IF(AQ1773="","",AI1773*AI$5)</f>
        <v>1.3254631331223154E-2</v>
      </c>
      <c r="AZ1773" s="34">
        <f>IF(AR1773="","",AJ1773*AJ$5)</f>
        <v>8.1096839342114733E-3</v>
      </c>
      <c r="BA1773" s="34">
        <f>IF(AS1773="","",AK1773*AK$5)</f>
        <v>0</v>
      </c>
      <c r="BB1773" s="34">
        <f>IF(AT1773="","",AL1773*AL$5)</f>
        <v>1.4333417028005027</v>
      </c>
      <c r="BC1773" s="34">
        <f>IF(AU1773="","",AM1773*AM$5)</f>
        <v>0</v>
      </c>
      <c r="BD1773" s="34">
        <f>IF(AV1773="","",AN1773*AN$5)</f>
        <v>0.94364039702268643</v>
      </c>
      <c r="BE1773" s="34">
        <f>IF(AW1773="","",AO1773*AO$5)</f>
        <v>0.28343115854151513</v>
      </c>
      <c r="BF1773" s="34">
        <f>IF(BE1773="","",SUM(AY1773:BE1773))</f>
        <v>2.6817775736301388</v>
      </c>
      <c r="BG1773" s="34"/>
      <c r="BH1773" s="34">
        <f>IF(AT1773="","",3/AT1773)</f>
        <v>5.232527585952667</v>
      </c>
      <c r="BI1773" s="34"/>
      <c r="BJ1773" s="34">
        <f>IF(AQ1773="","",AQ1773*$BH1773)</f>
        <v>0.13871044816451536</v>
      </c>
      <c r="BK1773" s="34">
        <f>IF(AR1773="","",AR1773*$BH1773)</f>
        <v>4.2434144899118689E-2</v>
      </c>
      <c r="BL1773" s="34">
        <f>IF(AS1773="","",AS1773*$BH1773)</f>
        <v>0</v>
      </c>
      <c r="BM1773" s="34">
        <f>IF(AT1773="","",AT1773*$BH1773)</f>
        <v>3</v>
      </c>
      <c r="BN1773" s="34">
        <f>IF(AU1773="","",AU1773*$BH1773)</f>
        <v>6.2480082579725517E-2</v>
      </c>
      <c r="BO1773" s="34">
        <f>IF(AV1773="","",AV1773*$BH1773)</f>
        <v>4.9376244086405334</v>
      </c>
      <c r="BP1773" s="34">
        <f t="shared" si="207"/>
        <v>14.03247513340891</v>
      </c>
      <c r="BQ1773" s="34">
        <f>IF(AW1773="","",AW1773*$BH1773)</f>
        <v>1.4830613557870018</v>
      </c>
      <c r="BR1773" s="34"/>
      <c r="BS1773" s="34">
        <f t="shared" si="208"/>
        <v>5.1187690017041678</v>
      </c>
      <c r="BT1773" s="34"/>
      <c r="BU1773" s="34">
        <f t="shared" si="209"/>
        <v>0.93751991742027452</v>
      </c>
      <c r="BV1773" s="34">
        <f t="shared" si="210"/>
        <v>0.93751991742027452</v>
      </c>
      <c r="BW1773" s="34">
        <f t="shared" si="211"/>
        <v>1</v>
      </c>
      <c r="BX1773" s="34"/>
      <c r="BY1773" s="34">
        <f>IF(BV1773="","",IF(BQ1773=0,0,((BV1773/BQ1773)*AF1773)))</f>
        <v>3.1076190946648223</v>
      </c>
      <c r="BZ1773" s="34">
        <f>IF(BY1773="","",SUM(S1773:X1773,BY1773))</f>
        <v>98.287203094664832</v>
      </c>
      <c r="CA1773" s="18"/>
      <c r="CB1773" s="20">
        <v>1.6055E-2</v>
      </c>
      <c r="CC1773" s="20">
        <v>9.9919999999999991E-3</v>
      </c>
      <c r="CD1773" s="20">
        <v>5.0176999999999999E-2</v>
      </c>
      <c r="CE1773" s="20">
        <v>1.2317E-2</v>
      </c>
      <c r="CF1773" s="20">
        <v>8.5100000000000002E-3</v>
      </c>
      <c r="CG1773" s="20">
        <v>3.0658000000000001E-2</v>
      </c>
      <c r="CH1773" s="20"/>
      <c r="CI1773" s="21">
        <v>4.1318900000000003</v>
      </c>
      <c r="CJ1773" s="21">
        <v>3.50481</v>
      </c>
      <c r="CK1773" s="21">
        <v>-22.855</v>
      </c>
      <c r="CL1773" s="21">
        <v>0.36824499999999999</v>
      </c>
      <c r="CM1773" s="21">
        <v>2.7236699999999998</v>
      </c>
      <c r="CN1773" s="21">
        <v>0.34253099999999997</v>
      </c>
      <c r="CO1773" s="21"/>
      <c r="CP1773" s="20">
        <v>15.9802</v>
      </c>
      <c r="CQ1773" s="20">
        <v>47.515799999999999</v>
      </c>
      <c r="CR1773" s="20">
        <v>11.193</v>
      </c>
      <c r="CS1773" s="20">
        <v>657.14599999999996</v>
      </c>
      <c r="CT1773" s="20"/>
      <c r="CU1773" s="22">
        <v>44312.8744560185</v>
      </c>
      <c r="CV1773" s="22"/>
    </row>
    <row r="1774" spans="1:100" s="17" customFormat="1" x14ac:dyDescent="0.25">
      <c r="A1774" s="17" t="s">
        <v>128</v>
      </c>
      <c r="B1774" s="17">
        <v>75</v>
      </c>
      <c r="C1774" s="17">
        <v>15</v>
      </c>
      <c r="E1774" s="18">
        <v>0.64552600000000004</v>
      </c>
      <c r="F1774" s="18">
        <v>0.210698</v>
      </c>
      <c r="G1774" s="18">
        <v>0</v>
      </c>
      <c r="H1774" s="18">
        <v>17.8523</v>
      </c>
      <c r="I1774" s="18">
        <v>0.40033299999999999</v>
      </c>
      <c r="J1774" s="18">
        <v>37.600999999999999</v>
      </c>
      <c r="K1774" s="18">
        <v>43.002000000000002</v>
      </c>
      <c r="L1774" s="18">
        <v>0.28814699999999999</v>
      </c>
      <c r="M1774" s="18">
        <v>100</v>
      </c>
      <c r="N1774" s="18"/>
      <c r="O1774" s="18">
        <v>9.0334999999999999E-2</v>
      </c>
      <c r="P1774" s="18">
        <v>42.911700000000003</v>
      </c>
      <c r="Q1774" s="18">
        <f t="shared" si="205"/>
        <v>99.909665000000004</v>
      </c>
      <c r="R1774" s="18"/>
      <c r="S1774" s="18">
        <v>0.87015399999999998</v>
      </c>
      <c r="T1774" s="18">
        <v>0.34940100000000002</v>
      </c>
      <c r="U1774" s="18">
        <v>0</v>
      </c>
      <c r="V1774" s="18">
        <v>40.906799999999997</v>
      </c>
      <c r="W1774" s="18">
        <v>0.40033299999999999</v>
      </c>
      <c r="X1774" s="18">
        <v>52.611400000000003</v>
      </c>
      <c r="Y1774" s="18">
        <v>4.8619199999999996</v>
      </c>
      <c r="Z1774" s="18">
        <v>100</v>
      </c>
      <c r="AA1774" s="19"/>
      <c r="AB1774" s="18">
        <f>IF(Z1774="","",Z1774-O1774)</f>
        <v>99.909665000000004</v>
      </c>
      <c r="AC1774" s="18">
        <f t="shared" si="206"/>
        <v>95.047745000000006</v>
      </c>
      <c r="AD1774" s="18"/>
      <c r="AE1774" s="34">
        <f>IF(M1774="","",IF(M1774&gt;100,M1774, M1774+O1774))</f>
        <v>100.090335</v>
      </c>
      <c r="AF1774" s="37">
        <f>IF(AE1774="","",IF(AE1774="* * *", Y1774, AE1774-SUM(S1774:X1774)))</f>
        <v>4.9522469999999856</v>
      </c>
      <c r="AG1774" s="54"/>
      <c r="AH1774" s="33"/>
      <c r="AI1774" s="34">
        <f>IF(S1774="","",IF(AI$6=0, 0, S1774/AI$6))</f>
        <v>1.4039510840295106E-2</v>
      </c>
      <c r="AJ1774" s="34">
        <f>IF(T1774="","",IF(AJ$6=0, 0, T1774/AJ$6))</f>
        <v>8.6689459594242891E-3</v>
      </c>
      <c r="AK1774" s="34">
        <f>IF(U1774="","",IF(AK$6=0, 0, U1774/AK$6))</f>
        <v>0</v>
      </c>
      <c r="AL1774" s="34">
        <f>IF(V1774="","",IF(AL$6=0, 0, V1774/AL$6))</f>
        <v>0.28818865286239997</v>
      </c>
      <c r="AM1774" s="34">
        <f>IF(W1774="","",IF(AM$6=0, 0, W1774/AM$6))</f>
        <v>1.1292413579115129E-2</v>
      </c>
      <c r="AN1774" s="34">
        <f>IF(X1774="","",IF(AN$6=0, 0, X1774/AN$6))</f>
        <v>0.93819256955564989</v>
      </c>
      <c r="AO1774" s="34">
        <f>IF(Y1774="","",IF(AO$6=0, 0, Y1774/AO$6))</f>
        <v>0.28587127643154808</v>
      </c>
      <c r="AP1774" s="34"/>
      <c r="AQ1774" s="34">
        <f>IF(AI1774="","",AI1774*AI$4)</f>
        <v>2.8079021680590212E-2</v>
      </c>
      <c r="AR1774" s="33">
        <f>IF(AJ1774="","",AJ1774*AJ$4)</f>
        <v>8.6689459594242891E-3</v>
      </c>
      <c r="AS1774" s="34">
        <f>IF(AK1774="","",AK1774*AK$4)</f>
        <v>0</v>
      </c>
      <c r="AT1774" s="34">
        <f>IF(AL1774="","",AL1774*AL$4)</f>
        <v>0.57637730572479995</v>
      </c>
      <c r="AU1774" s="34">
        <f>IF(AM1774="","",AM1774*AM$4)</f>
        <v>1.1292413579115129E-2</v>
      </c>
      <c r="AV1774" s="34">
        <f>IF(AN1774="","",AN1774*AN$4)</f>
        <v>0.93819256955564989</v>
      </c>
      <c r="AW1774" s="34">
        <f>IF(AO1774="","",AO1774*AO$4)</f>
        <v>0.28587127643154808</v>
      </c>
      <c r="AX1774" s="34"/>
      <c r="AY1774" s="34">
        <f>IF(AQ1774="","",AI1774*AI$5)</f>
        <v>1.4039510840295106E-2</v>
      </c>
      <c r="AZ1774" s="34">
        <f>IF(AR1774="","",AJ1774*AJ$5)</f>
        <v>8.6689459594242891E-3</v>
      </c>
      <c r="BA1774" s="34">
        <f>IF(AS1774="","",AK1774*AK$5)</f>
        <v>0</v>
      </c>
      <c r="BB1774" s="34">
        <f>IF(AT1774="","",AL1774*AL$5)</f>
        <v>1.4409432643119999</v>
      </c>
      <c r="BC1774" s="34">
        <f>IF(AU1774="","",AM1774*AM$5)</f>
        <v>0</v>
      </c>
      <c r="BD1774" s="34">
        <f>IF(AV1774="","",AN1774*AN$5)</f>
        <v>0.93819256955564989</v>
      </c>
      <c r="BE1774" s="34">
        <f>IF(AW1774="","",AO1774*AO$5)</f>
        <v>0.28587127643154808</v>
      </c>
      <c r="BF1774" s="34">
        <f>IF(BE1774="","",SUM(AY1774:BE1774))</f>
        <v>2.687715567098917</v>
      </c>
      <c r="BG1774" s="34"/>
      <c r="BH1774" s="34">
        <f>IF(AT1774="","",3/AT1774)</f>
        <v>5.2049238757370428</v>
      </c>
      <c r="BI1774" s="34"/>
      <c r="BJ1774" s="34">
        <f>IF(AQ1774="","",AQ1774*$BH1774)</f>
        <v>0.14614917035264205</v>
      </c>
      <c r="BK1774" s="34">
        <f>IF(AR1774="","",AR1774*$BH1774)</f>
        <v>4.512120380168165E-2</v>
      </c>
      <c r="BL1774" s="34">
        <f>IF(AS1774="","",AS1774*$BH1774)</f>
        <v>0</v>
      </c>
      <c r="BM1774" s="34">
        <f>IF(AT1774="","",AT1774*$BH1774)</f>
        <v>3</v>
      </c>
      <c r="BN1774" s="34">
        <f>IF(AU1774="","",AU1774*$BH1774)</f>
        <v>5.8776153052633527E-2</v>
      </c>
      <c r="BO1774" s="34">
        <f>IF(AV1774="","",AV1774*$BH1774)</f>
        <v>4.8832209053192885</v>
      </c>
      <c r="BP1774" s="34">
        <f t="shared" si="207"/>
        <v>13.98935492638328</v>
      </c>
      <c r="BQ1774" s="34">
        <f>IF(AW1774="","",AW1774*$BH1774)</f>
        <v>1.4879382320859889</v>
      </c>
      <c r="BR1774" s="34"/>
      <c r="BS1774" s="34">
        <f t="shared" si="208"/>
        <v>5.0744912794736123</v>
      </c>
      <c r="BT1774" s="34"/>
      <c r="BU1774" s="34">
        <f t="shared" si="209"/>
        <v>0.94122384694736649</v>
      </c>
      <c r="BV1774" s="34">
        <f t="shared" si="210"/>
        <v>0.94122384694736649</v>
      </c>
      <c r="BW1774" s="34">
        <f t="shared" si="211"/>
        <v>1</v>
      </c>
      <c r="BX1774" s="34"/>
      <c r="BY1774" s="34">
        <f>IF(BV1774="","",IF(BQ1774=0,0,((BV1774/BQ1774)*AF1774)))</f>
        <v>3.1326387560046038</v>
      </c>
      <c r="BZ1774" s="34">
        <f>IF(BY1774="","",SUM(S1774:X1774,BY1774))</f>
        <v>98.27072675600462</v>
      </c>
      <c r="CA1774" s="18"/>
      <c r="CB1774" s="20">
        <v>1.6462000000000001E-2</v>
      </c>
      <c r="CC1774" s="20">
        <v>9.5510000000000005E-3</v>
      </c>
      <c r="CD1774" s="20">
        <v>5.0555000000000003E-2</v>
      </c>
      <c r="CE1774" s="20">
        <v>1.2787E-2</v>
      </c>
      <c r="CF1774" s="20">
        <v>8.7200000000000003E-3</v>
      </c>
      <c r="CG1774" s="20">
        <v>3.0353000000000002E-2</v>
      </c>
      <c r="CH1774" s="20"/>
      <c r="CI1774" s="21">
        <v>4.01105</v>
      </c>
      <c r="CJ1774" s="21">
        <v>3.2734200000000002</v>
      </c>
      <c r="CK1774" s="21">
        <v>-25.713000000000001</v>
      </c>
      <c r="CL1774" s="21">
        <v>0.36741699999999999</v>
      </c>
      <c r="CM1774" s="21">
        <v>2.8248899999999999</v>
      </c>
      <c r="CN1774" s="21">
        <v>0.34353499999999998</v>
      </c>
      <c r="CO1774" s="21"/>
      <c r="CP1774" s="20">
        <v>16.021000000000001</v>
      </c>
      <c r="CQ1774" s="20">
        <v>47.486800000000002</v>
      </c>
      <c r="CR1774" s="20">
        <v>11.1935</v>
      </c>
      <c r="CS1774" s="20">
        <v>707.202</v>
      </c>
      <c r="CT1774" s="20"/>
      <c r="CU1774" s="22">
        <v>44312.876226851899</v>
      </c>
      <c r="CV1774" s="22"/>
    </row>
    <row r="1775" spans="1:100" s="17" customFormat="1" x14ac:dyDescent="0.25">
      <c r="A1775" s="17" t="s">
        <v>128</v>
      </c>
      <c r="B1775" s="17">
        <v>76</v>
      </c>
      <c r="C1775" s="17">
        <v>16</v>
      </c>
      <c r="E1775" s="18">
        <v>0.62909199999999998</v>
      </c>
      <c r="F1775" s="18">
        <v>0.19956499999999999</v>
      </c>
      <c r="G1775" s="18">
        <v>0</v>
      </c>
      <c r="H1775" s="18">
        <v>17.8276</v>
      </c>
      <c r="I1775" s="18">
        <v>0.42814099999999999</v>
      </c>
      <c r="J1775" s="18">
        <v>37.525399999999998</v>
      </c>
      <c r="K1775" s="18">
        <v>43.0916</v>
      </c>
      <c r="L1775" s="18">
        <v>0.29852200000000001</v>
      </c>
      <c r="M1775" s="18">
        <v>100</v>
      </c>
      <c r="N1775" s="18"/>
      <c r="O1775" s="18">
        <v>9.6610000000000001E-2</v>
      </c>
      <c r="P1775" s="18">
        <v>42.994999999999997</v>
      </c>
      <c r="Q1775" s="18">
        <f t="shared" si="205"/>
        <v>99.903390000000002</v>
      </c>
      <c r="R1775" s="18"/>
      <c r="S1775" s="18">
        <v>0.84800200000000003</v>
      </c>
      <c r="T1775" s="18">
        <v>0.33093899999999998</v>
      </c>
      <c r="U1775" s="18">
        <v>0</v>
      </c>
      <c r="V1775" s="18">
        <v>40.850299999999997</v>
      </c>
      <c r="W1775" s="18">
        <v>0.42814099999999999</v>
      </c>
      <c r="X1775" s="18">
        <v>52.505699999999997</v>
      </c>
      <c r="Y1775" s="18">
        <v>5.0369599999999997</v>
      </c>
      <c r="Z1775" s="18">
        <v>100</v>
      </c>
      <c r="AA1775" s="19"/>
      <c r="AB1775" s="18">
        <f>IF(Z1775="","",Z1775-O1775)</f>
        <v>99.903390000000002</v>
      </c>
      <c r="AC1775" s="18">
        <f t="shared" si="206"/>
        <v>94.866430000000008</v>
      </c>
      <c r="AD1775" s="18"/>
      <c r="AE1775" s="34">
        <f>IF(M1775="","",IF(M1775&gt;100,M1775, M1775+O1775))</f>
        <v>100.09661</v>
      </c>
      <c r="AF1775" s="37">
        <f>IF(AE1775="","",IF(AE1775="* * *", Y1775, AE1775-SUM(S1775:X1775)))</f>
        <v>5.1335280000000125</v>
      </c>
      <c r="AG1775" s="54"/>
      <c r="AH1775" s="33"/>
      <c r="AI1775" s="34">
        <f>IF(S1775="","",IF(AI$6=0, 0, S1775/AI$6))</f>
        <v>1.3682099113021293E-2</v>
      </c>
      <c r="AJ1775" s="34">
        <f>IF(T1775="","",IF(AJ$6=0, 0, T1775/AJ$6))</f>
        <v>8.2108875099553662E-3</v>
      </c>
      <c r="AK1775" s="34">
        <f>IF(U1775="","",IF(AK$6=0, 0, U1775/AK$6))</f>
        <v>0</v>
      </c>
      <c r="AL1775" s="34">
        <f>IF(V1775="","",IF(AL$6=0, 0, V1775/AL$6))</f>
        <v>0.28779061002143652</v>
      </c>
      <c r="AM1775" s="34">
        <f>IF(W1775="","",IF(AM$6=0, 0, W1775/AM$6))</f>
        <v>1.2076809161812616E-2</v>
      </c>
      <c r="AN1775" s="34">
        <f>IF(X1775="","",IF(AN$6=0, 0, X1775/AN$6))</f>
        <v>0.93630767474954246</v>
      </c>
      <c r="AO1775" s="34">
        <f>IF(Y1775="","",IF(AO$6=0, 0, Y1775/AO$6))</f>
        <v>0.29616328210555715</v>
      </c>
      <c r="AP1775" s="34"/>
      <c r="AQ1775" s="34">
        <f>IF(AI1775="","",AI1775*AI$4)</f>
        <v>2.7364198226042587E-2</v>
      </c>
      <c r="AR1775" s="33">
        <f>IF(AJ1775="","",AJ1775*AJ$4)</f>
        <v>8.2108875099553662E-3</v>
      </c>
      <c r="AS1775" s="34">
        <f>IF(AK1775="","",AK1775*AK$4)</f>
        <v>0</v>
      </c>
      <c r="AT1775" s="34">
        <f>IF(AL1775="","",AL1775*AL$4)</f>
        <v>0.57558122004287304</v>
      </c>
      <c r="AU1775" s="34">
        <f>IF(AM1775="","",AM1775*AM$4)</f>
        <v>1.2076809161812616E-2</v>
      </c>
      <c r="AV1775" s="34">
        <f>IF(AN1775="","",AN1775*AN$4)</f>
        <v>0.93630767474954246</v>
      </c>
      <c r="AW1775" s="34">
        <f>IF(AO1775="","",AO1775*AO$4)</f>
        <v>0.29616328210555715</v>
      </c>
      <c r="AX1775" s="34"/>
      <c r="AY1775" s="34">
        <f>IF(AQ1775="","",AI1775*AI$5)</f>
        <v>1.3682099113021293E-2</v>
      </c>
      <c r="AZ1775" s="34">
        <f>IF(AR1775="","",AJ1775*AJ$5)</f>
        <v>8.2108875099553662E-3</v>
      </c>
      <c r="BA1775" s="34">
        <f>IF(AS1775="","",AK1775*AK$5)</f>
        <v>0</v>
      </c>
      <c r="BB1775" s="34">
        <f>IF(AT1775="","",AL1775*AL$5)</f>
        <v>1.4389530501071826</v>
      </c>
      <c r="BC1775" s="34">
        <f>IF(AU1775="","",AM1775*AM$5)</f>
        <v>0</v>
      </c>
      <c r="BD1775" s="34">
        <f>IF(AV1775="","",AN1775*AN$5)</f>
        <v>0.93630767474954246</v>
      </c>
      <c r="BE1775" s="34">
        <f>IF(AW1775="","",AO1775*AO$5)</f>
        <v>0.29616328210555715</v>
      </c>
      <c r="BF1775" s="34">
        <f>IF(BE1775="","",SUM(AY1775:BE1775))</f>
        <v>2.6933169935852588</v>
      </c>
      <c r="BG1775" s="34"/>
      <c r="BH1775" s="34">
        <f>IF(AT1775="","",3/AT1775)</f>
        <v>5.2121227995877639</v>
      </c>
      <c r="BI1775" s="34"/>
      <c r="BJ1775" s="34">
        <f>IF(AQ1775="","",AQ1775*$BH1775)</f>
        <v>0.1426255614663956</v>
      </c>
      <c r="BK1775" s="34">
        <f>IF(AR1775="","",AR1775*$BH1775)</f>
        <v>4.2796153995488764E-2</v>
      </c>
      <c r="BL1775" s="34">
        <f>IF(AS1775="","",AS1775*$BH1775)</f>
        <v>0</v>
      </c>
      <c r="BM1775" s="34">
        <f>IF(AT1775="","",AT1775*$BH1775)</f>
        <v>3</v>
      </c>
      <c r="BN1775" s="34">
        <f>IF(AU1775="","",AU1775*$BH1775)</f>
        <v>6.2945812378553928E-2</v>
      </c>
      <c r="BO1775" s="34">
        <f>IF(AV1775="","",AV1775*$BH1775)</f>
        <v>4.8801505789910946</v>
      </c>
      <c r="BP1775" s="34">
        <f t="shared" si="207"/>
        <v>14.037898908782898</v>
      </c>
      <c r="BQ1775" s="34">
        <f>IF(AW1775="","",AW1775*$BH1775)</f>
        <v>1.5436393950631173</v>
      </c>
      <c r="BR1775" s="34"/>
      <c r="BS1775" s="34">
        <f t="shared" si="208"/>
        <v>5.0655722944529789</v>
      </c>
      <c r="BT1775" s="34"/>
      <c r="BU1775" s="34">
        <f t="shared" si="209"/>
        <v>0.9370541876214461</v>
      </c>
      <c r="BV1775" s="34">
        <f t="shared" si="210"/>
        <v>0.9370541876214461</v>
      </c>
      <c r="BW1775" s="34">
        <f t="shared" si="211"/>
        <v>1</v>
      </c>
      <c r="BX1775" s="34"/>
      <c r="BY1775" s="34">
        <f>IF(BV1775="","",IF(BQ1775=0,0,((BV1775/BQ1775)*AF1775)))</f>
        <v>3.11626790885009</v>
      </c>
      <c r="BZ1775" s="34">
        <f>IF(BY1775="","",SUM(S1775:X1775,BY1775))</f>
        <v>98.079349908850077</v>
      </c>
      <c r="CA1775" s="18"/>
      <c r="CB1775" s="20">
        <v>1.5406E-2</v>
      </c>
      <c r="CC1775" s="20">
        <v>9.8790000000000006E-3</v>
      </c>
      <c r="CD1775" s="20">
        <v>5.0095000000000001E-2</v>
      </c>
      <c r="CE1775" s="20">
        <v>1.2553999999999999E-2</v>
      </c>
      <c r="CF1775" s="20">
        <v>8.7930000000000005E-3</v>
      </c>
      <c r="CG1775" s="20">
        <v>2.9708999999999999E-2</v>
      </c>
      <c r="CH1775" s="20"/>
      <c r="CI1775" s="21">
        <v>4.0264499999999996</v>
      </c>
      <c r="CJ1775" s="21">
        <v>3.45512</v>
      </c>
      <c r="CK1775" s="21">
        <v>-18.954999999999998</v>
      </c>
      <c r="CL1775" s="21">
        <v>0.36763499999999999</v>
      </c>
      <c r="CM1775" s="21">
        <v>2.7205699999999999</v>
      </c>
      <c r="CN1775" s="21">
        <v>0.343833</v>
      </c>
      <c r="CO1775" s="21"/>
      <c r="CP1775" s="20">
        <v>16.061900000000001</v>
      </c>
      <c r="CQ1775" s="20">
        <v>47.458100000000002</v>
      </c>
      <c r="CR1775" s="20">
        <v>11.194000000000001</v>
      </c>
      <c r="CS1775" s="20">
        <v>757.16800000000001</v>
      </c>
      <c r="CT1775" s="20"/>
      <c r="CU1775" s="22">
        <v>44312.877997685202</v>
      </c>
      <c r="CV1775" s="22"/>
    </row>
    <row r="1776" spans="1:100" s="17" customFormat="1" x14ac:dyDescent="0.25">
      <c r="A1776" s="17" t="s">
        <v>128</v>
      </c>
      <c r="B1776" s="17">
        <v>77</v>
      </c>
      <c r="C1776" s="17">
        <v>17</v>
      </c>
      <c r="E1776" s="18">
        <v>0.63136300000000001</v>
      </c>
      <c r="F1776" s="18">
        <v>0.20480499999999999</v>
      </c>
      <c r="G1776" s="18">
        <v>0</v>
      </c>
      <c r="H1776" s="18">
        <v>17.878599999999999</v>
      </c>
      <c r="I1776" s="18">
        <v>0.44282100000000002</v>
      </c>
      <c r="J1776" s="18">
        <v>37.818100000000001</v>
      </c>
      <c r="K1776" s="18">
        <v>42.758600000000001</v>
      </c>
      <c r="L1776" s="18">
        <v>0.26576699999999998</v>
      </c>
      <c r="M1776" s="18">
        <v>100</v>
      </c>
      <c r="N1776" s="18"/>
      <c r="O1776" s="18">
        <v>9.9922999999999998E-2</v>
      </c>
      <c r="P1776" s="18">
        <v>42.658700000000003</v>
      </c>
      <c r="Q1776" s="18">
        <f t="shared" si="205"/>
        <v>99.900076999999996</v>
      </c>
      <c r="R1776" s="18"/>
      <c r="S1776" s="18">
        <v>0.85106300000000001</v>
      </c>
      <c r="T1776" s="18">
        <v>0.33962900000000001</v>
      </c>
      <c r="U1776" s="18">
        <v>0</v>
      </c>
      <c r="V1776" s="18">
        <v>40.967100000000002</v>
      </c>
      <c r="W1776" s="18">
        <v>0.44282100000000002</v>
      </c>
      <c r="X1776" s="18">
        <v>52.915100000000002</v>
      </c>
      <c r="Y1776" s="18">
        <v>4.4842899999999997</v>
      </c>
      <c r="Z1776" s="18">
        <v>100</v>
      </c>
      <c r="AA1776" s="19"/>
      <c r="AB1776" s="18">
        <f>IF(Z1776="","",Z1776-O1776)</f>
        <v>99.900076999999996</v>
      </c>
      <c r="AC1776" s="18">
        <f t="shared" si="206"/>
        <v>95.415786999999995</v>
      </c>
      <c r="AD1776" s="18"/>
      <c r="AE1776" s="34">
        <f>IF(M1776="","",IF(M1776&gt;100,M1776, M1776+O1776))</f>
        <v>100.099923</v>
      </c>
      <c r="AF1776" s="37">
        <f>IF(AE1776="","",IF(AE1776="* * *", Y1776, AE1776-SUM(S1776:X1776)))</f>
        <v>4.5842099999999988</v>
      </c>
      <c r="AG1776" s="54"/>
      <c r="AH1776" s="33"/>
      <c r="AI1776" s="34">
        <f>IF(S1776="","",IF(AI$6=0, 0, S1776/AI$6))</f>
        <v>1.3731486856664537E-2</v>
      </c>
      <c r="AJ1776" s="34">
        <f>IF(T1776="","",IF(AJ$6=0, 0, T1776/AJ$6))</f>
        <v>8.4264940491106544E-3</v>
      </c>
      <c r="AK1776" s="34">
        <f>IF(U1776="","",IF(AK$6=0, 0, U1776/AK$6))</f>
        <v>0</v>
      </c>
      <c r="AL1776" s="34">
        <f>IF(V1776="","",IF(AL$6=0, 0, V1776/AL$6))</f>
        <v>0.28861346672629556</v>
      </c>
      <c r="AM1776" s="34">
        <f>IF(W1776="","",IF(AM$6=0, 0, W1776/AM$6))</f>
        <v>1.2490896012862643E-2</v>
      </c>
      <c r="AN1776" s="34">
        <f>IF(X1776="","",IF(AN$6=0, 0, X1776/AN$6))</f>
        <v>0.94360829853024564</v>
      </c>
      <c r="AO1776" s="34">
        <f>IF(Y1776="","",IF(AO$6=0, 0, Y1776/AO$6))</f>
        <v>0.26366737959267667</v>
      </c>
      <c r="AP1776" s="34"/>
      <c r="AQ1776" s="34">
        <f>IF(AI1776="","",AI1776*AI$4)</f>
        <v>2.7462973713329075E-2</v>
      </c>
      <c r="AR1776" s="33">
        <f>IF(AJ1776="","",AJ1776*AJ$4)</f>
        <v>8.4264940491106544E-3</v>
      </c>
      <c r="AS1776" s="34">
        <f>IF(AK1776="","",AK1776*AK$4)</f>
        <v>0</v>
      </c>
      <c r="AT1776" s="34">
        <f>IF(AL1776="","",AL1776*AL$4)</f>
        <v>0.57722693345259113</v>
      </c>
      <c r="AU1776" s="34">
        <f>IF(AM1776="","",AM1776*AM$4)</f>
        <v>1.2490896012862643E-2</v>
      </c>
      <c r="AV1776" s="34">
        <f>IF(AN1776="","",AN1776*AN$4)</f>
        <v>0.94360829853024564</v>
      </c>
      <c r="AW1776" s="34">
        <f>IF(AO1776="","",AO1776*AO$4)</f>
        <v>0.26366737959267667</v>
      </c>
      <c r="AX1776" s="34"/>
      <c r="AY1776" s="34">
        <f>IF(AQ1776="","",AI1776*AI$5)</f>
        <v>1.3731486856664537E-2</v>
      </c>
      <c r="AZ1776" s="34">
        <f>IF(AR1776="","",AJ1776*AJ$5)</f>
        <v>8.4264940491106544E-3</v>
      </c>
      <c r="BA1776" s="34">
        <f>IF(AS1776="","",AK1776*AK$5)</f>
        <v>0</v>
      </c>
      <c r="BB1776" s="34">
        <f>IF(AT1776="","",AL1776*AL$5)</f>
        <v>1.4430673336314779</v>
      </c>
      <c r="BC1776" s="34">
        <f>IF(AU1776="","",AM1776*AM$5)</f>
        <v>0</v>
      </c>
      <c r="BD1776" s="34">
        <f>IF(AV1776="","",AN1776*AN$5)</f>
        <v>0.94360829853024564</v>
      </c>
      <c r="BE1776" s="34">
        <f>IF(AW1776="","",AO1776*AO$5)</f>
        <v>0.26366737959267667</v>
      </c>
      <c r="BF1776" s="34">
        <f>IF(BE1776="","",SUM(AY1776:BE1776))</f>
        <v>2.6725009926601753</v>
      </c>
      <c r="BG1776" s="34"/>
      <c r="BH1776" s="34">
        <f>IF(AT1776="","",3/AT1776)</f>
        <v>5.1972626815176088</v>
      </c>
      <c r="BI1776" s="34"/>
      <c r="BJ1776" s="34">
        <f>IF(AQ1776="","",AQ1776*$BH1776)</f>
        <v>0.14273228840378427</v>
      </c>
      <c r="BK1776" s="34">
        <f>IF(AR1776="","",AR1776*$BH1776)</f>
        <v>4.3794703057473017E-2</v>
      </c>
      <c r="BL1776" s="34">
        <f>IF(AS1776="","",AS1776*$BH1776)</f>
        <v>0</v>
      </c>
      <c r="BM1776" s="34">
        <f>IF(AT1776="","",AT1776*$BH1776)</f>
        <v>3</v>
      </c>
      <c r="BN1776" s="34">
        <f>IF(AU1776="","",AU1776*$BH1776)</f>
        <v>6.491846770636811E-2</v>
      </c>
      <c r="BO1776" s="34">
        <f>IF(AV1776="","",AV1776*$BH1776)</f>
        <v>4.9041801959215725</v>
      </c>
      <c r="BP1776" s="34">
        <f t="shared" si="207"/>
        <v>13.889689675471494</v>
      </c>
      <c r="BQ1776" s="34">
        <f>IF(AW1776="","",AW1776*$BH1776)</f>
        <v>1.370348632290556</v>
      </c>
      <c r="BR1776" s="34"/>
      <c r="BS1776" s="34">
        <f t="shared" si="208"/>
        <v>5.0907071873828293</v>
      </c>
      <c r="BT1776" s="34"/>
      <c r="BU1776" s="34">
        <f t="shared" si="209"/>
        <v>0.93508153229363189</v>
      </c>
      <c r="BV1776" s="34">
        <f t="shared" si="210"/>
        <v>0.93508153229363189</v>
      </c>
      <c r="BW1776" s="34">
        <f t="shared" si="211"/>
        <v>1</v>
      </c>
      <c r="BX1776" s="34"/>
      <c r="BY1776" s="34">
        <f>IF(BV1776="","",IF(BQ1776=0,0,((BV1776/BQ1776)*AF1776)))</f>
        <v>3.1281164589413009</v>
      </c>
      <c r="BZ1776" s="34">
        <f>IF(BY1776="","",SUM(S1776:X1776,BY1776))</f>
        <v>98.643829458941312</v>
      </c>
      <c r="CA1776" s="18"/>
      <c r="CB1776" s="20">
        <v>1.6084999999999999E-2</v>
      </c>
      <c r="CC1776" s="20">
        <v>9.887E-3</v>
      </c>
      <c r="CD1776" s="20">
        <v>5.0965000000000003E-2</v>
      </c>
      <c r="CE1776" s="20">
        <v>1.2300999999999999E-2</v>
      </c>
      <c r="CF1776" s="20">
        <v>8.6169999999999997E-3</v>
      </c>
      <c r="CG1776" s="20">
        <v>3.2346E-2</v>
      </c>
      <c r="CH1776" s="20"/>
      <c r="CI1776" s="21">
        <v>4.0465099999999996</v>
      </c>
      <c r="CJ1776" s="21">
        <v>3.39127</v>
      </c>
      <c r="CK1776" s="21">
        <v>-17.443000000000001</v>
      </c>
      <c r="CL1776" s="21">
        <v>0.36691400000000002</v>
      </c>
      <c r="CM1776" s="21">
        <v>2.6591999999999998</v>
      </c>
      <c r="CN1776" s="21">
        <v>0.342746</v>
      </c>
      <c r="CO1776" s="21"/>
      <c r="CP1776" s="20">
        <v>16.102599999999999</v>
      </c>
      <c r="CQ1776" s="20">
        <v>47.429000000000002</v>
      </c>
      <c r="CR1776" s="20">
        <v>11.1945</v>
      </c>
      <c r="CS1776" s="20">
        <v>807.2</v>
      </c>
      <c r="CT1776" s="20"/>
      <c r="CU1776" s="22">
        <v>44312.879780092597</v>
      </c>
      <c r="CV1776" s="22"/>
    </row>
    <row r="1777" spans="1:100" s="17" customFormat="1" x14ac:dyDescent="0.25">
      <c r="A1777" s="17" t="s">
        <v>128</v>
      </c>
      <c r="B1777" s="17">
        <v>78</v>
      </c>
      <c r="C1777" s="17">
        <v>18</v>
      </c>
      <c r="E1777" s="18">
        <v>0.62958800000000004</v>
      </c>
      <c r="F1777" s="18">
        <v>0.18631600000000001</v>
      </c>
      <c r="G1777" s="18">
        <v>0</v>
      </c>
      <c r="H1777" s="18">
        <v>17.822099999999999</v>
      </c>
      <c r="I1777" s="18">
        <v>0.46272099999999999</v>
      </c>
      <c r="J1777" s="18">
        <v>37.7087</v>
      </c>
      <c r="K1777" s="18">
        <v>42.907299999999999</v>
      </c>
      <c r="L1777" s="18">
        <v>0.28328700000000001</v>
      </c>
      <c r="M1777" s="18">
        <v>100</v>
      </c>
      <c r="N1777" s="18"/>
      <c r="O1777" s="18">
        <v>0.10441400000000001</v>
      </c>
      <c r="P1777" s="18">
        <v>42.802900000000001</v>
      </c>
      <c r="Q1777" s="18">
        <f t="shared" si="205"/>
        <v>99.895585999999994</v>
      </c>
      <c r="R1777" s="18"/>
      <c r="S1777" s="18">
        <v>0.84867099999999995</v>
      </c>
      <c r="T1777" s="18">
        <v>0.30896800000000002</v>
      </c>
      <c r="U1777" s="18">
        <v>0</v>
      </c>
      <c r="V1777" s="18">
        <v>40.837699999999998</v>
      </c>
      <c r="W1777" s="18">
        <v>0.46272099999999999</v>
      </c>
      <c r="X1777" s="18">
        <v>52.762</v>
      </c>
      <c r="Y1777" s="18">
        <v>4.7799100000000001</v>
      </c>
      <c r="Z1777" s="18">
        <v>100</v>
      </c>
      <c r="AA1777" s="19"/>
      <c r="AB1777" s="18">
        <f>IF(Z1777="","",Z1777-O1777)</f>
        <v>99.895585999999994</v>
      </c>
      <c r="AC1777" s="18">
        <f t="shared" si="206"/>
        <v>95.115675999999993</v>
      </c>
      <c r="AD1777" s="18"/>
      <c r="AE1777" s="34">
        <f>IF(M1777="","",IF(M1777&gt;100,M1777, M1777+O1777))</f>
        <v>100.10441400000001</v>
      </c>
      <c r="AF1777" s="37">
        <f>IF(AE1777="","",IF(AE1777="* * *", Y1777, AE1777-SUM(S1777:X1777)))</f>
        <v>4.8843540000000019</v>
      </c>
      <c r="AG1777" s="54"/>
      <c r="AH1777" s="33"/>
      <c r="AI1777" s="34">
        <f>IF(S1777="","",IF(AI$6=0, 0, S1777/AI$6))</f>
        <v>1.3692893102076284E-2</v>
      </c>
      <c r="AJ1777" s="34">
        <f>IF(T1777="","",IF(AJ$6=0, 0, T1777/AJ$6))</f>
        <v>7.6657676858148775E-3</v>
      </c>
      <c r="AK1777" s="34">
        <f>IF(U1777="","",IF(AK$6=0, 0, U1777/AK$6))</f>
        <v>0</v>
      </c>
      <c r="AL1777" s="34">
        <f>IF(V1777="","",IF(AL$6=0, 0, V1777/AL$6))</f>
        <v>0.28770184294539863</v>
      </c>
      <c r="AM1777" s="34">
        <f>IF(W1777="","",IF(AM$6=0, 0, W1777/AM$6))</f>
        <v>1.3052226280975417E-2</v>
      </c>
      <c r="AN1777" s="34">
        <f>IF(X1777="","",IF(AN$6=0, 0, X1777/AN$6))</f>
        <v>0.9408781434231972</v>
      </c>
      <c r="AO1777" s="34">
        <f>IF(Y1777="","",IF(AO$6=0, 0, Y1777/AO$6))</f>
        <v>0.28104925069271419</v>
      </c>
      <c r="AP1777" s="34"/>
      <c r="AQ1777" s="34">
        <f>IF(AI1777="","",AI1777*AI$4)</f>
        <v>2.7385786204152569E-2</v>
      </c>
      <c r="AR1777" s="33">
        <f>IF(AJ1777="","",AJ1777*AJ$4)</f>
        <v>7.6657676858148775E-3</v>
      </c>
      <c r="AS1777" s="34">
        <f>IF(AK1777="","",AK1777*AK$4)</f>
        <v>0</v>
      </c>
      <c r="AT1777" s="34">
        <f>IF(AL1777="","",AL1777*AL$4)</f>
        <v>0.57540368589079727</v>
      </c>
      <c r="AU1777" s="34">
        <f>IF(AM1777="","",AM1777*AM$4)</f>
        <v>1.3052226280975417E-2</v>
      </c>
      <c r="AV1777" s="34">
        <f>IF(AN1777="","",AN1777*AN$4)</f>
        <v>0.9408781434231972</v>
      </c>
      <c r="AW1777" s="34">
        <f>IF(AO1777="","",AO1777*AO$4)</f>
        <v>0.28104925069271419</v>
      </c>
      <c r="AX1777" s="34"/>
      <c r="AY1777" s="34">
        <f>IF(AQ1777="","",AI1777*AI$5)</f>
        <v>1.3692893102076284E-2</v>
      </c>
      <c r="AZ1777" s="34">
        <f>IF(AR1777="","",AJ1777*AJ$5)</f>
        <v>7.6657676858148775E-3</v>
      </c>
      <c r="BA1777" s="34">
        <f>IF(AS1777="","",AK1777*AK$5)</f>
        <v>0</v>
      </c>
      <c r="BB1777" s="34">
        <f>IF(AT1777="","",AL1777*AL$5)</f>
        <v>1.4385092147269931</v>
      </c>
      <c r="BC1777" s="34">
        <f>IF(AU1777="","",AM1777*AM$5)</f>
        <v>0</v>
      </c>
      <c r="BD1777" s="34">
        <f>IF(AV1777="","",AN1777*AN$5)</f>
        <v>0.9408781434231972</v>
      </c>
      <c r="BE1777" s="34">
        <f>IF(AW1777="","",AO1777*AO$5)</f>
        <v>0.28104925069271419</v>
      </c>
      <c r="BF1777" s="34">
        <f>IF(BE1777="","",SUM(AY1777:BE1777))</f>
        <v>2.6817952696307952</v>
      </c>
      <c r="BG1777" s="34"/>
      <c r="BH1777" s="34">
        <f>IF(AT1777="","",3/AT1777)</f>
        <v>5.2137309397933782</v>
      </c>
      <c r="BI1777" s="34"/>
      <c r="BJ1777" s="34">
        <f>IF(AQ1777="","",AQ1777*$BH1777)</f>
        <v>0.14278212084315689</v>
      </c>
      <c r="BK1777" s="34">
        <f>IF(AR1777="","",AR1777*$BH1777)</f>
        <v>3.9967250160801313E-2</v>
      </c>
      <c r="BL1777" s="34">
        <f>IF(AS1777="","",AS1777*$BH1777)</f>
        <v>0</v>
      </c>
      <c r="BM1777" s="34">
        <f>IF(AT1777="","",AT1777*$BH1777)</f>
        <v>3.0000000000000004</v>
      </c>
      <c r="BN1777" s="34">
        <f>IF(AU1777="","",AU1777*$BH1777)</f>
        <v>6.8050795994305788E-2</v>
      </c>
      <c r="BO1777" s="34">
        <f>IF(AV1777="","",AV1777*$BH1777)</f>
        <v>4.9054854869408748</v>
      </c>
      <c r="BP1777" s="34">
        <f t="shared" si="207"/>
        <v>13.982158971465601</v>
      </c>
      <c r="BQ1777" s="34">
        <f>IF(AW1777="","",AW1777*$BH1777)</f>
        <v>1.4653151739423496</v>
      </c>
      <c r="BR1777" s="34"/>
      <c r="BS1777" s="34">
        <f t="shared" si="208"/>
        <v>5.0882348579448333</v>
      </c>
      <c r="BT1777" s="34"/>
      <c r="BU1777" s="34">
        <f t="shared" si="209"/>
        <v>0.93194920400569425</v>
      </c>
      <c r="BV1777" s="34">
        <f t="shared" si="210"/>
        <v>0.93194920400569425</v>
      </c>
      <c r="BW1777" s="34">
        <f t="shared" si="211"/>
        <v>1</v>
      </c>
      <c r="BX1777" s="34"/>
      <c r="BY1777" s="34">
        <f>IF(BV1777="","",IF(BQ1777=0,0,((BV1777/BQ1777)*AF1777)))</f>
        <v>3.1064783217491749</v>
      </c>
      <c r="BZ1777" s="34">
        <f>IF(BY1777="","",SUM(S1777:X1777,BY1777))</f>
        <v>98.326538321749183</v>
      </c>
      <c r="CA1777" s="18"/>
      <c r="CB1777" s="20">
        <v>1.6080000000000001E-2</v>
      </c>
      <c r="CC1777" s="20">
        <v>1.0466E-2</v>
      </c>
      <c r="CD1777" s="20">
        <v>4.9737000000000003E-2</v>
      </c>
      <c r="CE1777" s="20">
        <v>1.257E-2</v>
      </c>
      <c r="CF1777" s="20">
        <v>8.6789999999999992E-3</v>
      </c>
      <c r="CG1777" s="20">
        <v>2.9163000000000001E-2</v>
      </c>
      <c r="CH1777" s="20"/>
      <c r="CI1777" s="21">
        <v>4.0545799999999996</v>
      </c>
      <c r="CJ1777" s="21">
        <v>3.7374000000000001</v>
      </c>
      <c r="CK1777" s="21">
        <v>-19.529</v>
      </c>
      <c r="CL1777" s="21">
        <v>0.36770599999999998</v>
      </c>
      <c r="CM1777" s="21">
        <v>2.5964299999999998</v>
      </c>
      <c r="CN1777" s="21">
        <v>0.342941</v>
      </c>
      <c r="CO1777" s="21"/>
      <c r="CP1777" s="20">
        <v>16.1435</v>
      </c>
      <c r="CQ1777" s="20">
        <v>47.400199999999998</v>
      </c>
      <c r="CR1777" s="20">
        <v>11.195</v>
      </c>
      <c r="CS1777" s="20">
        <v>857.22299999999996</v>
      </c>
      <c r="CT1777" s="20"/>
      <c r="CU1777" s="22">
        <v>44312.8815509259</v>
      </c>
      <c r="CV1777" s="22"/>
    </row>
    <row r="1778" spans="1:100" s="17" customFormat="1" x14ac:dyDescent="0.25">
      <c r="A1778" s="17" t="s">
        <v>128</v>
      </c>
      <c r="B1778" s="17">
        <v>79</v>
      </c>
      <c r="C1778" s="17">
        <v>19</v>
      </c>
      <c r="E1778" s="18">
        <v>0.60785199999999995</v>
      </c>
      <c r="F1778" s="18">
        <v>0.18729799999999999</v>
      </c>
      <c r="G1778" s="18">
        <v>0</v>
      </c>
      <c r="H1778" s="18">
        <v>17.8508</v>
      </c>
      <c r="I1778" s="18">
        <v>0.48782700000000001</v>
      </c>
      <c r="J1778" s="18">
        <v>37.690399999999997</v>
      </c>
      <c r="K1778" s="18">
        <v>42.894799999999996</v>
      </c>
      <c r="L1778" s="18">
        <v>0.281059</v>
      </c>
      <c r="M1778" s="18">
        <v>100</v>
      </c>
      <c r="N1778" s="18"/>
      <c r="O1778" s="18">
        <v>0.110079</v>
      </c>
      <c r="P1778" s="18">
        <v>42.784700000000001</v>
      </c>
      <c r="Q1778" s="18">
        <f t="shared" si="205"/>
        <v>99.889921000000001</v>
      </c>
      <c r="R1778" s="18"/>
      <c r="S1778" s="18">
        <v>0.81937099999999996</v>
      </c>
      <c r="T1778" s="18">
        <v>0.31059599999999998</v>
      </c>
      <c r="U1778" s="18">
        <v>0</v>
      </c>
      <c r="V1778" s="18">
        <v>40.903399999999998</v>
      </c>
      <c r="W1778" s="18">
        <v>0.48782700000000001</v>
      </c>
      <c r="X1778" s="18">
        <v>52.736499999999999</v>
      </c>
      <c r="Y1778" s="18">
        <v>4.7423099999999998</v>
      </c>
      <c r="Z1778" s="18">
        <v>100</v>
      </c>
      <c r="AA1778" s="19"/>
      <c r="AB1778" s="18">
        <f>IF(Z1778="","",Z1778-O1778)</f>
        <v>99.889921000000001</v>
      </c>
      <c r="AC1778" s="18">
        <f t="shared" si="206"/>
        <v>95.147610999999998</v>
      </c>
      <c r="AD1778" s="18"/>
      <c r="AE1778" s="34">
        <f>IF(M1778="","",IF(M1778&gt;100,M1778, M1778+O1778))</f>
        <v>100.110079</v>
      </c>
      <c r="AF1778" s="37">
        <f>IF(AE1778="","",IF(AE1778="* * *", Y1778, AE1778-SUM(S1778:X1778)))</f>
        <v>4.8523849999999982</v>
      </c>
      <c r="AG1778" s="54"/>
      <c r="AH1778" s="33"/>
      <c r="AI1778" s="34">
        <f>IF(S1778="","",IF(AI$6=0, 0, S1778/AI$6))</f>
        <v>1.3220151877395772E-2</v>
      </c>
      <c r="AJ1778" s="34">
        <f>IF(T1778="","",IF(AJ$6=0, 0, T1778/AJ$6))</f>
        <v>7.7061597969477662E-3</v>
      </c>
      <c r="AK1778" s="34">
        <f>IF(U1778="","",IF(AK$6=0, 0, U1778/AK$6))</f>
        <v>0</v>
      </c>
      <c r="AL1778" s="34">
        <f>IF(V1778="","",IF(AL$6=0, 0, V1778/AL$6))</f>
        <v>0.28816469984188187</v>
      </c>
      <c r="AM1778" s="34">
        <f>IF(W1778="","",IF(AM$6=0, 0, W1778/AM$6))</f>
        <v>1.3760405060434678E-2</v>
      </c>
      <c r="AN1778" s="34">
        <f>IF(X1778="","",IF(AN$6=0, 0, X1778/AN$6))</f>
        <v>0.94042341478028568</v>
      </c>
      <c r="AO1778" s="34">
        <f>IF(Y1778="","",IF(AO$6=0, 0, Y1778/AO$6))</f>
        <v>0.27883844508632283</v>
      </c>
      <c r="AP1778" s="34"/>
      <c r="AQ1778" s="34">
        <f>IF(AI1778="","",AI1778*AI$4)</f>
        <v>2.6440303754791544E-2</v>
      </c>
      <c r="AR1778" s="33">
        <f>IF(AJ1778="","",AJ1778*AJ$4)</f>
        <v>7.7061597969477662E-3</v>
      </c>
      <c r="AS1778" s="34">
        <f>IF(AK1778="","",AK1778*AK$4)</f>
        <v>0</v>
      </c>
      <c r="AT1778" s="34">
        <f>IF(AL1778="","",AL1778*AL$4)</f>
        <v>0.57632939968376373</v>
      </c>
      <c r="AU1778" s="34">
        <f>IF(AM1778="","",AM1778*AM$4)</f>
        <v>1.3760405060434678E-2</v>
      </c>
      <c r="AV1778" s="34">
        <f>IF(AN1778="","",AN1778*AN$4)</f>
        <v>0.94042341478028568</v>
      </c>
      <c r="AW1778" s="34">
        <f>IF(AO1778="","",AO1778*AO$4)</f>
        <v>0.27883844508632283</v>
      </c>
      <c r="AX1778" s="34"/>
      <c r="AY1778" s="34">
        <f>IF(AQ1778="","",AI1778*AI$5)</f>
        <v>1.3220151877395772E-2</v>
      </c>
      <c r="AZ1778" s="34">
        <f>IF(AR1778="","",AJ1778*AJ$5)</f>
        <v>7.7061597969477662E-3</v>
      </c>
      <c r="BA1778" s="34">
        <f>IF(AS1778="","",AK1778*AK$5)</f>
        <v>0</v>
      </c>
      <c r="BB1778" s="34">
        <f>IF(AT1778="","",AL1778*AL$5)</f>
        <v>1.4408234992094093</v>
      </c>
      <c r="BC1778" s="34">
        <f>IF(AU1778="","",AM1778*AM$5)</f>
        <v>0</v>
      </c>
      <c r="BD1778" s="34">
        <f>IF(AV1778="","",AN1778*AN$5)</f>
        <v>0.94042341478028568</v>
      </c>
      <c r="BE1778" s="34">
        <f>IF(AW1778="","",AO1778*AO$5)</f>
        <v>0.27883844508632283</v>
      </c>
      <c r="BF1778" s="34">
        <f>IF(BE1778="","",SUM(AY1778:BE1778))</f>
        <v>2.6810116707503613</v>
      </c>
      <c r="BG1778" s="34"/>
      <c r="BH1778" s="34">
        <f>IF(AT1778="","",3/AT1778)</f>
        <v>5.2053565229296348</v>
      </c>
      <c r="BI1778" s="34"/>
      <c r="BJ1778" s="34">
        <f>IF(AQ1778="","",AQ1778*$BH1778)</f>
        <v>0.13763120761824507</v>
      </c>
      <c r="BK1778" s="34">
        <f>IF(AR1778="","",AR1778*$BH1778)</f>
        <v>4.0113309165780167E-2</v>
      </c>
      <c r="BL1778" s="34">
        <f>IF(AS1778="","",AS1778*$BH1778)</f>
        <v>0</v>
      </c>
      <c r="BM1778" s="34">
        <f>IF(AT1778="","",AT1778*$BH1778)</f>
        <v>3</v>
      </c>
      <c r="BN1778" s="34">
        <f>IF(AU1778="","",AU1778*$BH1778)</f>
        <v>7.1627814239487608E-2</v>
      </c>
      <c r="BO1778" s="34">
        <f>IF(AV1778="","",AV1778*$BH1778)</f>
        <v>4.8952391564423214</v>
      </c>
      <c r="BP1778" s="34">
        <f t="shared" si="207"/>
        <v>13.955621588390871</v>
      </c>
      <c r="BQ1778" s="34">
        <f>IF(AW1778="","",AW1778*$BH1778)</f>
        <v>1.4514535189736473</v>
      </c>
      <c r="BR1778" s="34"/>
      <c r="BS1778" s="34">
        <f t="shared" si="208"/>
        <v>5.0729836732263465</v>
      </c>
      <c r="BT1778" s="34"/>
      <c r="BU1778" s="34">
        <f t="shared" si="209"/>
        <v>0.92837218576051239</v>
      </c>
      <c r="BV1778" s="34">
        <f t="shared" si="210"/>
        <v>0.92837218576051239</v>
      </c>
      <c r="BW1778" s="34">
        <f t="shared" si="211"/>
        <v>1</v>
      </c>
      <c r="BX1778" s="34"/>
      <c r="BY1778" s="34">
        <f>IF(BV1778="","",IF(BQ1778=0,0,((BV1778/BQ1778)*AF1778)))</f>
        <v>3.1036607164568197</v>
      </c>
      <c r="BZ1778" s="34">
        <f>IF(BY1778="","",SUM(S1778:X1778,BY1778))</f>
        <v>98.361354716456816</v>
      </c>
      <c r="CA1778" s="18"/>
      <c r="CB1778" s="20">
        <v>1.6025000000000001E-2</v>
      </c>
      <c r="CC1778" s="20">
        <v>1.035E-2</v>
      </c>
      <c r="CD1778" s="20">
        <v>4.9897999999999998E-2</v>
      </c>
      <c r="CE1778" s="20">
        <v>1.2939000000000001E-2</v>
      </c>
      <c r="CF1778" s="20">
        <v>8.6669999999999994E-3</v>
      </c>
      <c r="CG1778" s="20">
        <v>3.1356000000000002E-2</v>
      </c>
      <c r="CH1778" s="20"/>
      <c r="CI1778" s="21">
        <v>4.1367099999999999</v>
      </c>
      <c r="CJ1778" s="21">
        <v>3.70167</v>
      </c>
      <c r="CK1778" s="21">
        <v>-23.852</v>
      </c>
      <c r="CL1778" s="21">
        <v>0.36747099999999999</v>
      </c>
      <c r="CM1778" s="21">
        <v>2.5188700000000002</v>
      </c>
      <c r="CN1778" s="21">
        <v>0.34333200000000003</v>
      </c>
      <c r="CO1778" s="21"/>
      <c r="CP1778" s="20">
        <v>16.1843</v>
      </c>
      <c r="CQ1778" s="20">
        <v>47.371299999999998</v>
      </c>
      <c r="CR1778" s="20">
        <v>11.195499999999999</v>
      </c>
      <c r="CS1778" s="20">
        <v>907.22199999999998</v>
      </c>
      <c r="CT1778" s="20"/>
      <c r="CU1778" s="22">
        <v>44312.883321759298</v>
      </c>
      <c r="CV1778" s="22"/>
    </row>
    <row r="1779" spans="1:100" s="17" customFormat="1" x14ac:dyDescent="0.25">
      <c r="A1779" s="17" t="s">
        <v>128</v>
      </c>
      <c r="B1779" s="17">
        <v>80</v>
      </c>
      <c r="C1779" s="17">
        <v>20</v>
      </c>
      <c r="E1779" s="18">
        <v>0.558388</v>
      </c>
      <c r="F1779" s="18">
        <v>0.178839</v>
      </c>
      <c r="G1779" s="18">
        <v>0</v>
      </c>
      <c r="H1779" s="18">
        <v>17.967400000000001</v>
      </c>
      <c r="I1779" s="18">
        <v>0.51888100000000004</v>
      </c>
      <c r="J1779" s="18">
        <v>37.744799999999998</v>
      </c>
      <c r="K1779" s="18">
        <v>42.768099999999997</v>
      </c>
      <c r="L1779" s="18">
        <v>0.26365699999999997</v>
      </c>
      <c r="M1779" s="18">
        <v>100</v>
      </c>
      <c r="N1779" s="18"/>
      <c r="O1779" s="18">
        <v>0.117086</v>
      </c>
      <c r="P1779" s="18">
        <v>42.651000000000003</v>
      </c>
      <c r="Q1779" s="18">
        <f t="shared" si="205"/>
        <v>99.882914</v>
      </c>
      <c r="R1779" s="18"/>
      <c r="S1779" s="18">
        <v>0.75269399999999997</v>
      </c>
      <c r="T1779" s="18">
        <v>0.296568</v>
      </c>
      <c r="U1779" s="18">
        <v>0</v>
      </c>
      <c r="V1779" s="18">
        <v>41.1706</v>
      </c>
      <c r="W1779" s="18">
        <v>0.51888100000000004</v>
      </c>
      <c r="X1779" s="18">
        <v>52.812600000000003</v>
      </c>
      <c r="Y1779" s="18">
        <v>4.44869</v>
      </c>
      <c r="Z1779" s="18">
        <v>100</v>
      </c>
      <c r="AA1779" s="19"/>
      <c r="AB1779" s="18">
        <f>IF(Z1779="","",Z1779-O1779)</f>
        <v>99.882914</v>
      </c>
      <c r="AC1779" s="18">
        <f t="shared" si="206"/>
        <v>95.434224</v>
      </c>
      <c r="AD1779" s="18"/>
      <c r="AE1779" s="34">
        <f>IF(M1779="","",IF(M1779&gt;100,M1779, M1779+O1779))</f>
        <v>100.117086</v>
      </c>
      <c r="AF1779" s="37">
        <f>IF(AE1779="","",IF(AE1779="* * *", Y1779, AE1779-SUM(S1779:X1779)))</f>
        <v>4.5657429999999977</v>
      </c>
      <c r="AG1779" s="54"/>
      <c r="AH1779" s="33"/>
      <c r="AI1779" s="34">
        <f>IF(S1779="","",IF(AI$6=0, 0, S1779/AI$6))</f>
        <v>1.2144350968248245E-2</v>
      </c>
      <c r="AJ1779" s="34">
        <f>IF(T1779="","",IF(AJ$6=0, 0, T1779/AJ$6))</f>
        <v>7.3581127852940962E-3</v>
      </c>
      <c r="AK1779" s="34">
        <f>IF(U1779="","",IF(AK$6=0, 0, U1779/AK$6))</f>
        <v>0</v>
      </c>
      <c r="AL1779" s="34">
        <f>IF(V1779="","",IF(AL$6=0, 0, V1779/AL$6))</f>
        <v>0.29004712545436762</v>
      </c>
      <c r="AM1779" s="34">
        <f>IF(W1779="","",IF(AM$6=0, 0, W1779/AM$6))</f>
        <v>1.463636235420222E-2</v>
      </c>
      <c r="AN1779" s="34">
        <f>IF(X1779="","",IF(AN$6=0, 0, X1779/AN$6))</f>
        <v>0.94178046771069979</v>
      </c>
      <c r="AO1779" s="34">
        <f>IF(Y1779="","",IF(AO$6=0, 0, Y1779/AO$6))</f>
        <v>0.26157417002917854</v>
      </c>
      <c r="AP1779" s="34"/>
      <c r="AQ1779" s="34">
        <f>IF(AI1779="","",AI1779*AI$4)</f>
        <v>2.4288701936496491E-2</v>
      </c>
      <c r="AR1779" s="33">
        <f>IF(AJ1779="","",AJ1779*AJ$4)</f>
        <v>7.3581127852940962E-3</v>
      </c>
      <c r="AS1779" s="34">
        <f>IF(AK1779="","",AK1779*AK$4)</f>
        <v>0</v>
      </c>
      <c r="AT1779" s="34">
        <f>IF(AL1779="","",AL1779*AL$4)</f>
        <v>0.58009425090873523</v>
      </c>
      <c r="AU1779" s="34">
        <f>IF(AM1779="","",AM1779*AM$4)</f>
        <v>1.463636235420222E-2</v>
      </c>
      <c r="AV1779" s="34">
        <f>IF(AN1779="","",AN1779*AN$4)</f>
        <v>0.94178046771069979</v>
      </c>
      <c r="AW1779" s="34">
        <f>IF(AO1779="","",AO1779*AO$4)</f>
        <v>0.26157417002917854</v>
      </c>
      <c r="AX1779" s="34"/>
      <c r="AY1779" s="34">
        <f>IF(AQ1779="","",AI1779*AI$5)</f>
        <v>1.2144350968248245E-2</v>
      </c>
      <c r="AZ1779" s="34">
        <f>IF(AR1779="","",AJ1779*AJ$5)</f>
        <v>7.3581127852940962E-3</v>
      </c>
      <c r="BA1779" s="34">
        <f>IF(AS1779="","",AK1779*AK$5)</f>
        <v>0</v>
      </c>
      <c r="BB1779" s="34">
        <f>IF(AT1779="","",AL1779*AL$5)</f>
        <v>1.4502356272718382</v>
      </c>
      <c r="BC1779" s="34">
        <f>IF(AU1779="","",AM1779*AM$5)</f>
        <v>0</v>
      </c>
      <c r="BD1779" s="34">
        <f>IF(AV1779="","",AN1779*AN$5)</f>
        <v>0.94178046771069979</v>
      </c>
      <c r="BE1779" s="34">
        <f>IF(AW1779="","",AO1779*AO$5)</f>
        <v>0.26157417002917854</v>
      </c>
      <c r="BF1779" s="34">
        <f>IF(BE1779="","",SUM(AY1779:BE1779))</f>
        <v>2.6730927287652593</v>
      </c>
      <c r="BG1779" s="34"/>
      <c r="BH1779" s="34">
        <f>IF(AT1779="","",3/AT1779)</f>
        <v>5.171573404322503</v>
      </c>
      <c r="BI1779" s="34"/>
      <c r="BJ1779" s="34">
        <f>IF(AQ1779="","",AQ1779*$BH1779)</f>
        <v>0.12561080496030172</v>
      </c>
      <c r="BK1779" s="34">
        <f>IF(AR1779="","",AR1779*$BH1779)</f>
        <v>3.8053020386432324E-2</v>
      </c>
      <c r="BL1779" s="34">
        <f>IF(AS1779="","",AS1779*$BH1779)</f>
        <v>0</v>
      </c>
      <c r="BM1779" s="34">
        <f>IF(AT1779="","",AT1779*$BH1779)</f>
        <v>3</v>
      </c>
      <c r="BN1779" s="34">
        <f>IF(AU1779="","",AU1779*$BH1779)</f>
        <v>7.5693022287019296E-2</v>
      </c>
      <c r="BO1779" s="34">
        <f>IF(AV1779="","",AV1779*$BH1779)</f>
        <v>4.8704868195230624</v>
      </c>
      <c r="BP1779" s="34">
        <f t="shared" si="207"/>
        <v>13.824095263370282</v>
      </c>
      <c r="BQ1779" s="34">
        <f>IF(AW1779="","",AW1779*$BH1779)</f>
        <v>1.352750020980632</v>
      </c>
      <c r="BR1779" s="34"/>
      <c r="BS1779" s="34">
        <f t="shared" si="208"/>
        <v>5.0341506448697961</v>
      </c>
      <c r="BT1779" s="34"/>
      <c r="BU1779" s="34">
        <f t="shared" si="209"/>
        <v>0.92430697771298065</v>
      </c>
      <c r="BV1779" s="34">
        <f t="shared" si="210"/>
        <v>0.92430697771298065</v>
      </c>
      <c r="BW1779" s="34">
        <f t="shared" si="211"/>
        <v>1</v>
      </c>
      <c r="BX1779" s="34"/>
      <c r="BY1779" s="34">
        <f>IF(BV1779="","",IF(BQ1779=0,0,((BV1779/BQ1779)*AF1779)))</f>
        <v>3.1196806859296418</v>
      </c>
      <c r="BZ1779" s="34">
        <f>IF(BY1779="","",SUM(S1779:X1779,BY1779))</f>
        <v>98.67102368592964</v>
      </c>
      <c r="CA1779" s="18"/>
      <c r="CB1779" s="20">
        <v>1.6202000000000001E-2</v>
      </c>
      <c r="CC1779" s="20">
        <v>1.0071E-2</v>
      </c>
      <c r="CD1779" s="20">
        <v>5.0820999999999998E-2</v>
      </c>
      <c r="CE1779" s="20">
        <v>1.2446E-2</v>
      </c>
      <c r="CF1779" s="20">
        <v>8.7519999999999994E-3</v>
      </c>
      <c r="CG1779" s="20">
        <v>3.0762999999999999E-2</v>
      </c>
      <c r="CH1779" s="20"/>
      <c r="CI1779" s="21">
        <v>4.3581799999999999</v>
      </c>
      <c r="CJ1779" s="21">
        <v>3.7790599999999999</v>
      </c>
      <c r="CK1779" s="21">
        <v>-18.372</v>
      </c>
      <c r="CL1779" s="21">
        <v>0.36594599999999999</v>
      </c>
      <c r="CM1779" s="21">
        <v>2.4348299999999998</v>
      </c>
      <c r="CN1779" s="21">
        <v>0.34288200000000002</v>
      </c>
      <c r="CO1779" s="21"/>
      <c r="CP1779" s="20">
        <v>16.225100000000001</v>
      </c>
      <c r="CQ1779" s="20">
        <v>47.342500000000001</v>
      </c>
      <c r="CR1779" s="20">
        <v>11.196</v>
      </c>
      <c r="CS1779" s="20">
        <v>957.16300000000001</v>
      </c>
      <c r="CT1779" s="20"/>
      <c r="CU1779" s="22">
        <v>44312.8851041667</v>
      </c>
      <c r="CV1779" s="22"/>
    </row>
    <row r="1780" spans="1:100" s="17" customFormat="1" x14ac:dyDescent="0.25">
      <c r="A1780" s="17" t="s">
        <v>128</v>
      </c>
      <c r="B1780" s="17">
        <v>81</v>
      </c>
      <c r="C1780" s="17">
        <v>21</v>
      </c>
      <c r="E1780" s="18">
        <v>0.57099299999999997</v>
      </c>
      <c r="F1780" s="18">
        <v>0.157524</v>
      </c>
      <c r="G1780" s="18">
        <v>0</v>
      </c>
      <c r="H1780" s="18">
        <v>18.039000000000001</v>
      </c>
      <c r="I1780" s="18">
        <v>0.53130100000000002</v>
      </c>
      <c r="J1780" s="18">
        <v>37.980400000000003</v>
      </c>
      <c r="K1780" s="18">
        <v>42.4861</v>
      </c>
      <c r="L1780" s="18">
        <v>0.23474900000000001</v>
      </c>
      <c r="M1780" s="18">
        <v>100</v>
      </c>
      <c r="N1780" s="18"/>
      <c r="O1780" s="18">
        <v>0.119889</v>
      </c>
      <c r="P1780" s="18">
        <v>42.366199999999999</v>
      </c>
      <c r="Q1780" s="18">
        <f t="shared" si="205"/>
        <v>99.880110999999999</v>
      </c>
      <c r="R1780" s="18"/>
      <c r="S1780" s="18">
        <v>0.76968599999999998</v>
      </c>
      <c r="T1780" s="18">
        <v>0.26122200000000001</v>
      </c>
      <c r="U1780" s="18">
        <v>0</v>
      </c>
      <c r="V1780" s="18">
        <v>41.334699999999998</v>
      </c>
      <c r="W1780" s="18">
        <v>0.53130100000000002</v>
      </c>
      <c r="X1780" s="18">
        <v>53.142200000000003</v>
      </c>
      <c r="Y1780" s="18">
        <v>3.9609200000000002</v>
      </c>
      <c r="Z1780" s="18">
        <v>100</v>
      </c>
      <c r="AA1780" s="19"/>
      <c r="AB1780" s="18">
        <f>IF(Z1780="","",Z1780-O1780)</f>
        <v>99.880110999999999</v>
      </c>
      <c r="AC1780" s="18">
        <f t="shared" si="206"/>
        <v>95.919190999999998</v>
      </c>
      <c r="AD1780" s="18"/>
      <c r="AE1780" s="34">
        <f>IF(M1780="","",IF(M1780&gt;100,M1780, M1780+O1780))</f>
        <v>100.119889</v>
      </c>
      <c r="AF1780" s="37">
        <f>IF(AE1780="","",IF(AE1780="* * *", Y1780, AE1780-SUM(S1780:X1780)))</f>
        <v>4.0807800000000043</v>
      </c>
      <c r="AG1780" s="54"/>
      <c r="AH1780" s="33"/>
      <c r="AI1780" s="34">
        <f>IF(S1780="","",IF(AI$6=0, 0, S1780/AI$6))</f>
        <v>1.2418508609537368E-2</v>
      </c>
      <c r="AJ1780" s="34">
        <f>IF(T1780="","",IF(AJ$6=0, 0, T1780/AJ$6))</f>
        <v>6.4811474535354267E-3</v>
      </c>
      <c r="AK1780" s="34">
        <f>IF(U1780="","",IF(AK$6=0, 0, U1780/AK$6))</f>
        <v>0</v>
      </c>
      <c r="AL1780" s="34">
        <f>IF(V1780="","",IF(AL$6=0, 0, V1780/AL$6))</f>
        <v>0.29120321094467044</v>
      </c>
      <c r="AM1780" s="34">
        <f>IF(W1780="","",IF(AM$6=0, 0, W1780/AM$6))</f>
        <v>1.4986700139627378E-2</v>
      </c>
      <c r="AN1780" s="34">
        <f>IF(X1780="","",IF(AN$6=0, 0, X1780/AN$6))</f>
        <v>0.94765805832652728</v>
      </c>
      <c r="AO1780" s="34">
        <f>IF(Y1780="","",IF(AO$6=0, 0, Y1780/AO$6))</f>
        <v>0.23289425910818104</v>
      </c>
      <c r="AP1780" s="34"/>
      <c r="AQ1780" s="34">
        <f>IF(AI1780="","",AI1780*AI$4)</f>
        <v>2.4837017219074737E-2</v>
      </c>
      <c r="AR1780" s="33">
        <f>IF(AJ1780="","",AJ1780*AJ$4)</f>
        <v>6.4811474535354267E-3</v>
      </c>
      <c r="AS1780" s="34">
        <f>IF(AK1780="","",AK1780*AK$4)</f>
        <v>0</v>
      </c>
      <c r="AT1780" s="34">
        <f>IF(AL1780="","",AL1780*AL$4)</f>
        <v>0.58240642188934089</v>
      </c>
      <c r="AU1780" s="34">
        <f>IF(AM1780="","",AM1780*AM$4)</f>
        <v>1.4986700139627378E-2</v>
      </c>
      <c r="AV1780" s="34">
        <f>IF(AN1780="","",AN1780*AN$4)</f>
        <v>0.94765805832652728</v>
      </c>
      <c r="AW1780" s="34">
        <f>IF(AO1780="","",AO1780*AO$4)</f>
        <v>0.23289425910818104</v>
      </c>
      <c r="AX1780" s="34"/>
      <c r="AY1780" s="34">
        <f>IF(AQ1780="","",AI1780*AI$5)</f>
        <v>1.2418508609537368E-2</v>
      </c>
      <c r="AZ1780" s="34">
        <f>IF(AR1780="","",AJ1780*AJ$5)</f>
        <v>6.4811474535354267E-3</v>
      </c>
      <c r="BA1780" s="34">
        <f>IF(AS1780="","",AK1780*AK$5)</f>
        <v>0</v>
      </c>
      <c r="BB1780" s="34">
        <f>IF(AT1780="","",AL1780*AL$5)</f>
        <v>1.4560160547233523</v>
      </c>
      <c r="BC1780" s="34">
        <f>IF(AU1780="","",AM1780*AM$5)</f>
        <v>0</v>
      </c>
      <c r="BD1780" s="34">
        <f>IF(AV1780="","",AN1780*AN$5)</f>
        <v>0.94765805832652728</v>
      </c>
      <c r="BE1780" s="34">
        <f>IF(AW1780="","",AO1780*AO$5)</f>
        <v>0.23289425910818104</v>
      </c>
      <c r="BF1780" s="34">
        <f>IF(BE1780="","",SUM(AY1780:BE1780))</f>
        <v>2.6554680282211334</v>
      </c>
      <c r="BG1780" s="34"/>
      <c r="BH1780" s="34">
        <f>IF(AT1780="","",3/AT1780)</f>
        <v>5.1510421026401554</v>
      </c>
      <c r="BI1780" s="34"/>
      <c r="BJ1780" s="34">
        <f>IF(AQ1780="","",AQ1780*$BH1780)</f>
        <v>0.12793652139945247</v>
      </c>
      <c r="BK1780" s="34">
        <f>IF(AR1780="","",AR1780*$BH1780)</f>
        <v>3.3384663406580015E-2</v>
      </c>
      <c r="BL1780" s="34">
        <f>IF(AS1780="","",AS1780*$BH1780)</f>
        <v>0</v>
      </c>
      <c r="BM1780" s="34">
        <f>IF(AT1780="","",AT1780*$BH1780)</f>
        <v>3</v>
      </c>
      <c r="BN1780" s="34">
        <f>IF(AU1780="","",AU1780*$BH1780)</f>
        <v>7.7197123398863712E-2</v>
      </c>
      <c r="BO1780" s="34">
        <f>IF(AV1780="","",AV1780*$BH1780)</f>
        <v>4.8814265573461624</v>
      </c>
      <c r="BP1780" s="34">
        <f t="shared" si="207"/>
        <v>13.678427615581894</v>
      </c>
      <c r="BQ1780" s="34">
        <f>IF(AW1780="","",AW1780*$BH1780)</f>
        <v>1.1996481341294261</v>
      </c>
      <c r="BR1780" s="34"/>
      <c r="BS1780" s="34">
        <f t="shared" si="208"/>
        <v>5.0427477421521951</v>
      </c>
      <c r="BT1780" s="34"/>
      <c r="BU1780" s="34">
        <f t="shared" si="209"/>
        <v>0.92280287660113625</v>
      </c>
      <c r="BV1780" s="34">
        <f t="shared" si="210"/>
        <v>0.92280287660113625</v>
      </c>
      <c r="BW1780" s="34">
        <f t="shared" si="211"/>
        <v>1</v>
      </c>
      <c r="BX1780" s="34"/>
      <c r="BY1780" s="34">
        <f>IF(BV1780="","",IF(BQ1780=0,0,((BV1780/BQ1780)*AF1780)))</f>
        <v>3.1390500394594154</v>
      </c>
      <c r="BZ1780" s="34">
        <f>IF(BY1780="","",SUM(S1780:X1780,BY1780))</f>
        <v>99.178159039459416</v>
      </c>
      <c r="CA1780" s="18"/>
      <c r="CB1780" s="20">
        <v>1.5580999999999999E-2</v>
      </c>
      <c r="CC1780" s="20">
        <v>9.8919999999999998E-3</v>
      </c>
      <c r="CD1780" s="20">
        <v>5.0812999999999997E-2</v>
      </c>
      <c r="CE1780" s="20">
        <v>1.1894999999999999E-2</v>
      </c>
      <c r="CF1780" s="20">
        <v>8.2730000000000008E-3</v>
      </c>
      <c r="CG1780" s="20">
        <v>3.0393E-2</v>
      </c>
      <c r="CH1780" s="20"/>
      <c r="CI1780" s="21">
        <v>4.2688699999999997</v>
      </c>
      <c r="CJ1780" s="21">
        <v>4.1202500000000004</v>
      </c>
      <c r="CK1780" s="21">
        <v>-18.207999999999998</v>
      </c>
      <c r="CL1780" s="21">
        <v>0.36504500000000001</v>
      </c>
      <c r="CM1780" s="21">
        <v>2.3856700000000002</v>
      </c>
      <c r="CN1780" s="21">
        <v>0.34174500000000002</v>
      </c>
      <c r="CO1780" s="21"/>
      <c r="CP1780" s="20">
        <v>16.265799999999999</v>
      </c>
      <c r="CQ1780" s="20">
        <v>47.313600000000001</v>
      </c>
      <c r="CR1780" s="20">
        <v>11.1965</v>
      </c>
      <c r="CS1780" s="20">
        <v>1007.08</v>
      </c>
      <c r="CT1780" s="20"/>
      <c r="CU1780" s="22">
        <v>44312.886863425898</v>
      </c>
      <c r="CV1780" s="22"/>
    </row>
    <row r="1781" spans="1:100" s="17" customFormat="1" x14ac:dyDescent="0.25">
      <c r="A1781" s="17" t="s">
        <v>128</v>
      </c>
      <c r="B1781" s="17">
        <v>82</v>
      </c>
      <c r="C1781" s="17">
        <v>22</v>
      </c>
      <c r="E1781" s="18">
        <v>0.57246799999999998</v>
      </c>
      <c r="F1781" s="18">
        <v>0.16886899999999999</v>
      </c>
      <c r="G1781" s="18">
        <v>0</v>
      </c>
      <c r="H1781" s="18">
        <v>18.1206</v>
      </c>
      <c r="I1781" s="18">
        <v>0.57606400000000002</v>
      </c>
      <c r="J1781" s="18">
        <v>37.824800000000003</v>
      </c>
      <c r="K1781" s="18">
        <v>42.5045</v>
      </c>
      <c r="L1781" s="18">
        <v>0.232684</v>
      </c>
      <c r="M1781" s="18">
        <v>100</v>
      </c>
      <c r="N1781" s="18"/>
      <c r="O1781" s="18">
        <v>0.12998899999999999</v>
      </c>
      <c r="P1781" s="18">
        <v>42.374499999999998</v>
      </c>
      <c r="Q1781" s="18">
        <f t="shared" si="205"/>
        <v>99.870011000000005</v>
      </c>
      <c r="R1781" s="18"/>
      <c r="S1781" s="18">
        <v>0.77167300000000005</v>
      </c>
      <c r="T1781" s="18">
        <v>0.28003600000000001</v>
      </c>
      <c r="U1781" s="18">
        <v>0</v>
      </c>
      <c r="V1781" s="18">
        <v>41.521599999999999</v>
      </c>
      <c r="W1781" s="18">
        <v>0.57606400000000002</v>
      </c>
      <c r="X1781" s="18">
        <v>52.924500000000002</v>
      </c>
      <c r="Y1781" s="18">
        <v>3.9260899999999999</v>
      </c>
      <c r="Z1781" s="18">
        <v>100</v>
      </c>
      <c r="AA1781" s="19"/>
      <c r="AB1781" s="18">
        <f>IF(Z1781="","",Z1781-O1781)</f>
        <v>99.870011000000005</v>
      </c>
      <c r="AC1781" s="18">
        <f t="shared" si="206"/>
        <v>95.943921000000003</v>
      </c>
      <c r="AD1781" s="18"/>
      <c r="AE1781" s="34">
        <f>IF(M1781="","",IF(M1781&gt;100,M1781, M1781+O1781))</f>
        <v>100.12998899999999</v>
      </c>
      <c r="AF1781" s="37">
        <f>IF(AE1781="","",IF(AE1781="* * *", Y1781, AE1781-SUM(S1781:X1781)))</f>
        <v>4.0561159999999887</v>
      </c>
      <c r="AG1781" s="54"/>
      <c r="AH1781" s="33"/>
      <c r="AI1781" s="34">
        <f>IF(S1781="","",IF(AI$6=0, 0, S1781/AI$6))</f>
        <v>1.2450567886446591E-2</v>
      </c>
      <c r="AJ1781" s="34">
        <f>IF(T1781="","",IF(AJ$6=0, 0, T1781/AJ$6))</f>
        <v>6.9479393324384884E-3</v>
      </c>
      <c r="AK1781" s="34">
        <f>IF(U1781="","",IF(AK$6=0, 0, U1781/AK$6))</f>
        <v>0</v>
      </c>
      <c r="AL1781" s="34">
        <f>IF(V1781="","",IF(AL$6=0, 0, V1781/AL$6))</f>
        <v>0.29251992257256565</v>
      </c>
      <c r="AM1781" s="34">
        <f>IF(W1781="","",IF(AM$6=0, 0, W1781/AM$6))</f>
        <v>1.624935475226718E-2</v>
      </c>
      <c r="AN1781" s="34">
        <f>IF(X1781="","",IF(AN$6=0, 0, X1781/AN$6))</f>
        <v>0.94377592399076982</v>
      </c>
      <c r="AO1781" s="34">
        <f>IF(Y1781="","",IF(AO$6=0, 0, Y1781/AO$6))</f>
        <v>0.23084632402119667</v>
      </c>
      <c r="AP1781" s="34"/>
      <c r="AQ1781" s="34">
        <f>IF(AI1781="","",AI1781*AI$4)</f>
        <v>2.4901135772893181E-2</v>
      </c>
      <c r="AR1781" s="33">
        <f>IF(AJ1781="","",AJ1781*AJ$4)</f>
        <v>6.9479393324384884E-3</v>
      </c>
      <c r="AS1781" s="34">
        <f>IF(AK1781="","",AK1781*AK$4)</f>
        <v>0</v>
      </c>
      <c r="AT1781" s="34">
        <f>IF(AL1781="","",AL1781*AL$4)</f>
        <v>0.5850398451451313</v>
      </c>
      <c r="AU1781" s="34">
        <f>IF(AM1781="","",AM1781*AM$4)</f>
        <v>1.624935475226718E-2</v>
      </c>
      <c r="AV1781" s="34">
        <f>IF(AN1781="","",AN1781*AN$4)</f>
        <v>0.94377592399076982</v>
      </c>
      <c r="AW1781" s="34">
        <f>IF(AO1781="","",AO1781*AO$4)</f>
        <v>0.23084632402119667</v>
      </c>
      <c r="AX1781" s="34"/>
      <c r="AY1781" s="34">
        <f>IF(AQ1781="","",AI1781*AI$5)</f>
        <v>1.2450567886446591E-2</v>
      </c>
      <c r="AZ1781" s="34">
        <f>IF(AR1781="","",AJ1781*AJ$5)</f>
        <v>6.9479393324384884E-3</v>
      </c>
      <c r="BA1781" s="34">
        <f>IF(AS1781="","",AK1781*AK$5)</f>
        <v>0</v>
      </c>
      <c r="BB1781" s="34">
        <f>IF(AT1781="","",AL1781*AL$5)</f>
        <v>1.4625996128628282</v>
      </c>
      <c r="BC1781" s="34">
        <f>IF(AU1781="","",AM1781*AM$5)</f>
        <v>0</v>
      </c>
      <c r="BD1781" s="34">
        <f>IF(AV1781="","",AN1781*AN$5)</f>
        <v>0.94377592399076982</v>
      </c>
      <c r="BE1781" s="34">
        <f>IF(AW1781="","",AO1781*AO$5)</f>
        <v>0.23084632402119667</v>
      </c>
      <c r="BF1781" s="34">
        <f>IF(BE1781="","",SUM(AY1781:BE1781))</f>
        <v>2.6566203680936797</v>
      </c>
      <c r="BG1781" s="34"/>
      <c r="BH1781" s="34">
        <f>IF(AT1781="","",3/AT1781)</f>
        <v>5.1278558629725257</v>
      </c>
      <c r="BI1781" s="34"/>
      <c r="BJ1781" s="34">
        <f>IF(AQ1781="","",AQ1781*$BH1781)</f>
        <v>0.12768943506770519</v>
      </c>
      <c r="BK1781" s="34">
        <f>IF(AR1781="","",AR1781*$BH1781)</f>
        <v>3.5628031441422119E-2</v>
      </c>
      <c r="BL1781" s="34">
        <f>IF(AS1781="","",AS1781*$BH1781)</f>
        <v>0</v>
      </c>
      <c r="BM1781" s="34">
        <f>IF(AT1781="","",AT1781*$BH1781)</f>
        <v>3</v>
      </c>
      <c r="BN1781" s="34">
        <f>IF(AU1781="","",AU1781*$BH1781)</f>
        <v>8.3324349035933734E-2</v>
      </c>
      <c r="BO1781" s="34">
        <f>IF(AV1781="","",AV1781*$BH1781)</f>
        <v>4.8395469051683815</v>
      </c>
      <c r="BP1781" s="34">
        <f t="shared" si="207"/>
        <v>13.622766330221404</v>
      </c>
      <c r="BQ1781" s="34">
        <f>IF(AW1781="","",AW1781*$BH1781)</f>
        <v>1.1837466760777489</v>
      </c>
      <c r="BR1781" s="34"/>
      <c r="BS1781" s="34">
        <f t="shared" si="208"/>
        <v>5.002864371677509</v>
      </c>
      <c r="BT1781" s="34"/>
      <c r="BU1781" s="34">
        <f t="shared" si="209"/>
        <v>0.91667565096406622</v>
      </c>
      <c r="BV1781" s="34">
        <f t="shared" si="210"/>
        <v>0.91667565096406622</v>
      </c>
      <c r="BW1781" s="34">
        <f t="shared" si="211"/>
        <v>1</v>
      </c>
      <c r="BX1781" s="34"/>
      <c r="BY1781" s="34">
        <f>IF(BV1781="","",IF(BQ1781=0,0,((BV1781/BQ1781)*AF1781)))</f>
        <v>3.1409953242745541</v>
      </c>
      <c r="BZ1781" s="34">
        <f>IF(BY1781="","",SUM(S1781:X1781,BY1781))</f>
        <v>99.214868324274562</v>
      </c>
      <c r="CA1781" s="18"/>
      <c r="CB1781" s="20">
        <v>1.6379000000000001E-2</v>
      </c>
      <c r="CC1781" s="20">
        <v>9.9310000000000006E-3</v>
      </c>
      <c r="CD1781" s="20">
        <v>4.9793999999999998E-2</v>
      </c>
      <c r="CE1781" s="20">
        <v>1.274E-2</v>
      </c>
      <c r="CF1781" s="20">
        <v>8.3809999999999996E-3</v>
      </c>
      <c r="CG1781" s="20">
        <v>3.022E-2</v>
      </c>
      <c r="CH1781" s="20"/>
      <c r="CI1781" s="21">
        <v>4.3017000000000003</v>
      </c>
      <c r="CJ1781" s="21">
        <v>3.9171</v>
      </c>
      <c r="CK1781" s="21">
        <v>-25.707999999999998</v>
      </c>
      <c r="CL1781" s="21">
        <v>0.36439500000000002</v>
      </c>
      <c r="CM1781" s="21">
        <v>2.2842799999999999</v>
      </c>
      <c r="CN1781" s="21">
        <v>0.34246300000000002</v>
      </c>
      <c r="CO1781" s="21"/>
      <c r="CP1781" s="20">
        <v>16.3065</v>
      </c>
      <c r="CQ1781" s="20">
        <v>47.284599999999998</v>
      </c>
      <c r="CR1781" s="20">
        <v>11.196999999999999</v>
      </c>
      <c r="CS1781" s="20">
        <v>1057.05</v>
      </c>
      <c r="CT1781" s="20"/>
      <c r="CU1781" s="22">
        <v>44312.888622685197</v>
      </c>
      <c r="CV1781" s="22"/>
    </row>
    <row r="1782" spans="1:100" s="17" customFormat="1" x14ac:dyDescent="0.25">
      <c r="A1782" s="17" t="s">
        <v>128</v>
      </c>
      <c r="B1782" s="17">
        <v>83</v>
      </c>
      <c r="C1782" s="17">
        <v>23</v>
      </c>
      <c r="E1782" s="18">
        <v>0.52193599999999996</v>
      </c>
      <c r="F1782" s="18">
        <v>0.14036799999999999</v>
      </c>
      <c r="G1782" s="18">
        <v>0</v>
      </c>
      <c r="H1782" s="18">
        <v>18.107900000000001</v>
      </c>
      <c r="I1782" s="18">
        <v>0.598468</v>
      </c>
      <c r="J1782" s="18">
        <v>37.9026</v>
      </c>
      <c r="K1782" s="18">
        <v>42.495199999999997</v>
      </c>
      <c r="L1782" s="18">
        <v>0.233459</v>
      </c>
      <c r="M1782" s="18">
        <v>100</v>
      </c>
      <c r="N1782" s="18"/>
      <c r="O1782" s="18">
        <v>0.135045</v>
      </c>
      <c r="P1782" s="18">
        <v>42.360199999999999</v>
      </c>
      <c r="Q1782" s="18">
        <f t="shared" si="205"/>
        <v>99.864954999999995</v>
      </c>
      <c r="R1782" s="18"/>
      <c r="S1782" s="18">
        <v>0.70355800000000002</v>
      </c>
      <c r="T1782" s="18">
        <v>0.23277300000000001</v>
      </c>
      <c r="U1782" s="18">
        <v>0</v>
      </c>
      <c r="V1782" s="18">
        <v>41.492699999999999</v>
      </c>
      <c r="W1782" s="18">
        <v>0.598468</v>
      </c>
      <c r="X1782" s="18">
        <v>53.0334</v>
      </c>
      <c r="Y1782" s="18">
        <v>3.9391500000000002</v>
      </c>
      <c r="Z1782" s="18">
        <v>100</v>
      </c>
      <c r="AA1782" s="19"/>
      <c r="AB1782" s="18">
        <f>IF(Z1782="","",Z1782-O1782)</f>
        <v>99.864954999999995</v>
      </c>
      <c r="AC1782" s="18">
        <f t="shared" si="206"/>
        <v>95.925804999999997</v>
      </c>
      <c r="AD1782" s="18"/>
      <c r="AE1782" s="34">
        <f>IF(M1782="","",IF(M1782&gt;100,M1782, M1782+O1782))</f>
        <v>100.13504500000001</v>
      </c>
      <c r="AF1782" s="37">
        <f>IF(AE1782="","",IF(AE1782="* * *", Y1782, AE1782-SUM(S1782:X1782)))</f>
        <v>4.0741459999999989</v>
      </c>
      <c r="AG1782" s="54"/>
      <c r="AH1782" s="33"/>
      <c r="AI1782" s="34">
        <f>IF(S1782="","",IF(AI$6=0, 0, S1782/AI$6))</f>
        <v>1.1351565547910307E-2</v>
      </c>
      <c r="AJ1782" s="34">
        <f>IF(T1782="","",IF(AJ$6=0, 0, T1782/AJ$6))</f>
        <v>5.7753027547519046E-3</v>
      </c>
      <c r="AK1782" s="34">
        <f>IF(U1782="","",IF(AK$6=0, 0, U1782/AK$6))</f>
        <v>0</v>
      </c>
      <c r="AL1782" s="34">
        <f>IF(V1782="","",IF(AL$6=0, 0, V1782/AL$6))</f>
        <v>0.29231632189816131</v>
      </c>
      <c r="AM1782" s="34">
        <f>IF(W1782="","",IF(AM$6=0, 0, W1782/AM$6))</f>
        <v>1.6881316728488215E-2</v>
      </c>
      <c r="AN1782" s="34">
        <f>IF(X1782="","",IF(AN$6=0, 0, X1782/AN$6))</f>
        <v>0.94571788278343849</v>
      </c>
      <c r="AO1782" s="34">
        <f>IF(Y1782="","",IF(AO$6=0, 0, Y1782/AO$6))</f>
        <v>0.23161422618128902</v>
      </c>
      <c r="AP1782" s="34"/>
      <c r="AQ1782" s="34">
        <f>IF(AI1782="","",AI1782*AI$4)</f>
        <v>2.2703131095820613E-2</v>
      </c>
      <c r="AR1782" s="33">
        <f>IF(AJ1782="","",AJ1782*AJ$4)</f>
        <v>5.7753027547519046E-3</v>
      </c>
      <c r="AS1782" s="34">
        <f>IF(AK1782="","",AK1782*AK$4)</f>
        <v>0</v>
      </c>
      <c r="AT1782" s="34">
        <f>IF(AL1782="","",AL1782*AL$4)</f>
        <v>0.58463264379632263</v>
      </c>
      <c r="AU1782" s="34">
        <f>IF(AM1782="","",AM1782*AM$4)</f>
        <v>1.6881316728488215E-2</v>
      </c>
      <c r="AV1782" s="34">
        <f>IF(AN1782="","",AN1782*AN$4)</f>
        <v>0.94571788278343849</v>
      </c>
      <c r="AW1782" s="34">
        <f>IF(AO1782="","",AO1782*AO$4)</f>
        <v>0.23161422618128902</v>
      </c>
      <c r="AX1782" s="34"/>
      <c r="AY1782" s="34">
        <f>IF(AQ1782="","",AI1782*AI$5)</f>
        <v>1.1351565547910307E-2</v>
      </c>
      <c r="AZ1782" s="34">
        <f>IF(AR1782="","",AJ1782*AJ$5)</f>
        <v>5.7753027547519046E-3</v>
      </c>
      <c r="BA1782" s="34">
        <f>IF(AS1782="","",AK1782*AK$5)</f>
        <v>0</v>
      </c>
      <c r="BB1782" s="34">
        <f>IF(AT1782="","",AL1782*AL$5)</f>
        <v>1.4615816094908065</v>
      </c>
      <c r="BC1782" s="34">
        <f>IF(AU1782="","",AM1782*AM$5)</f>
        <v>0</v>
      </c>
      <c r="BD1782" s="34">
        <f>IF(AV1782="","",AN1782*AN$5)</f>
        <v>0.94571788278343849</v>
      </c>
      <c r="BE1782" s="34">
        <f>IF(AW1782="","",AO1782*AO$5)</f>
        <v>0.23161422618128902</v>
      </c>
      <c r="BF1782" s="34">
        <f>IF(BE1782="","",SUM(AY1782:BE1782))</f>
        <v>2.6560405867581967</v>
      </c>
      <c r="BG1782" s="34"/>
      <c r="BH1782" s="34">
        <f>IF(AT1782="","",3/AT1782)</f>
        <v>5.1314274559139319</v>
      </c>
      <c r="BI1782" s="34"/>
      <c r="BJ1782" s="34">
        <f>IF(AQ1782="","",AQ1782*$BH1782)</f>
        <v>0.11649947024030724</v>
      </c>
      <c r="BK1782" s="34">
        <f>IF(AR1782="","",AR1782*$BH1782)</f>
        <v>2.9635547121949289E-2</v>
      </c>
      <c r="BL1782" s="34">
        <f>IF(AS1782="","",AS1782*$BH1782)</f>
        <v>0</v>
      </c>
      <c r="BM1782" s="34">
        <f>IF(AT1782="","",AT1782*$BH1782)</f>
        <v>2.9999999999999996</v>
      </c>
      <c r="BN1782" s="34">
        <f>IF(AU1782="","",AU1782*$BH1782)</f>
        <v>8.6625252152543575E-2</v>
      </c>
      <c r="BO1782" s="34">
        <f>IF(AV1782="","",AV1782*$BH1782)</f>
        <v>4.8528827092637297</v>
      </c>
      <c r="BP1782" s="34">
        <f t="shared" si="207"/>
        <v>13.629279590912759</v>
      </c>
      <c r="BQ1782" s="34">
        <f>IF(AW1782="","",AW1782*$BH1782)</f>
        <v>1.188511599406926</v>
      </c>
      <c r="BR1782" s="34"/>
      <c r="BS1782" s="34">
        <f t="shared" si="208"/>
        <v>4.9990177266259863</v>
      </c>
      <c r="BT1782" s="34"/>
      <c r="BU1782" s="34">
        <f t="shared" si="209"/>
        <v>0.91337474784745643</v>
      </c>
      <c r="BV1782" s="34">
        <f t="shared" si="210"/>
        <v>0.91337474784745643</v>
      </c>
      <c r="BW1782" s="34">
        <f t="shared" si="211"/>
        <v>1</v>
      </c>
      <c r="BX1782" s="34"/>
      <c r="BY1782" s="34">
        <f>IF(BV1782="","",IF(BQ1782=0,0,((BV1782/BQ1782)*AF1782)))</f>
        <v>3.1309934857182995</v>
      </c>
      <c r="BZ1782" s="34">
        <f>IF(BY1782="","",SUM(S1782:X1782,BY1782))</f>
        <v>99.191892485718313</v>
      </c>
      <c r="CA1782" s="18"/>
      <c r="CB1782" s="20">
        <v>1.6095999999999999E-2</v>
      </c>
      <c r="CC1782" s="20">
        <v>1.0236E-2</v>
      </c>
      <c r="CD1782" s="20">
        <v>5.0762000000000002E-2</v>
      </c>
      <c r="CE1782" s="20">
        <v>1.2271000000000001E-2</v>
      </c>
      <c r="CF1782" s="20">
        <v>8.6669999999999994E-3</v>
      </c>
      <c r="CG1782" s="20">
        <v>2.9617000000000001E-2</v>
      </c>
      <c r="CH1782" s="20"/>
      <c r="CI1782" s="21">
        <v>4.5321899999999999</v>
      </c>
      <c r="CJ1782" s="21">
        <v>4.5856700000000004</v>
      </c>
      <c r="CK1782" s="21">
        <v>-27.341999999999999</v>
      </c>
      <c r="CL1782" s="21">
        <v>0.364367</v>
      </c>
      <c r="CM1782" s="21">
        <v>2.24458</v>
      </c>
      <c r="CN1782" s="21">
        <v>0.34201900000000002</v>
      </c>
      <c r="CO1782" s="21"/>
      <c r="CP1782" s="20">
        <v>16.347300000000001</v>
      </c>
      <c r="CQ1782" s="20">
        <v>47.255699999999997</v>
      </c>
      <c r="CR1782" s="20">
        <v>11.198</v>
      </c>
      <c r="CS1782" s="20">
        <v>1107.05</v>
      </c>
      <c r="CT1782" s="20"/>
      <c r="CU1782" s="22">
        <v>44312.890393518501</v>
      </c>
      <c r="CV1782" s="22"/>
    </row>
    <row r="1783" spans="1:100" s="17" customFormat="1" x14ac:dyDescent="0.25">
      <c r="A1783" s="17" t="s">
        <v>128</v>
      </c>
      <c r="B1783" s="17">
        <v>84</v>
      </c>
      <c r="C1783" s="17">
        <v>24</v>
      </c>
      <c r="E1783" s="18">
        <v>0.48002099999999998</v>
      </c>
      <c r="F1783" s="18">
        <v>0.13195499999999999</v>
      </c>
      <c r="G1783" s="18">
        <v>0</v>
      </c>
      <c r="H1783" s="18">
        <v>18.216899999999999</v>
      </c>
      <c r="I1783" s="18">
        <v>0.62749200000000005</v>
      </c>
      <c r="J1783" s="18">
        <v>38.056800000000003</v>
      </c>
      <c r="K1783" s="18">
        <v>42.278500000000001</v>
      </c>
      <c r="L1783" s="18">
        <v>0.20833099999999999</v>
      </c>
      <c r="M1783" s="18">
        <v>100</v>
      </c>
      <c r="N1783" s="18"/>
      <c r="O1783" s="18">
        <v>0.141594</v>
      </c>
      <c r="P1783" s="18">
        <v>42.136899999999997</v>
      </c>
      <c r="Q1783" s="18">
        <f t="shared" si="205"/>
        <v>99.858406000000002</v>
      </c>
      <c r="R1783" s="18"/>
      <c r="S1783" s="18">
        <v>0.64705699999999999</v>
      </c>
      <c r="T1783" s="18">
        <v>0.21882099999999999</v>
      </c>
      <c r="U1783" s="18">
        <v>0</v>
      </c>
      <c r="V1783" s="18">
        <v>41.7423</v>
      </c>
      <c r="W1783" s="18">
        <v>0.62749200000000005</v>
      </c>
      <c r="X1783" s="18">
        <v>53.249200000000002</v>
      </c>
      <c r="Y1783" s="18">
        <v>3.51518</v>
      </c>
      <c r="Z1783" s="18">
        <v>100</v>
      </c>
      <c r="AA1783" s="19"/>
      <c r="AB1783" s="18">
        <f>IF(Z1783="","",Z1783-O1783)</f>
        <v>99.858406000000002</v>
      </c>
      <c r="AC1783" s="18">
        <f t="shared" si="206"/>
        <v>96.343226000000001</v>
      </c>
      <c r="AD1783" s="18"/>
      <c r="AE1783" s="34">
        <f>IF(M1783="","",IF(M1783&gt;100,M1783, M1783+O1783))</f>
        <v>100.141594</v>
      </c>
      <c r="AF1783" s="37">
        <f>IF(AE1783="","",IF(AE1783="* * *", Y1783, AE1783-SUM(S1783:X1783)))</f>
        <v>3.656723999999997</v>
      </c>
      <c r="AG1783" s="54"/>
      <c r="AH1783" s="33"/>
      <c r="AI1783" s="34">
        <f>IF(S1783="","",IF(AI$6=0, 0, S1783/AI$6))</f>
        <v>1.0439949440890727E-2</v>
      </c>
      <c r="AJ1783" s="34">
        <f>IF(T1783="","",IF(AJ$6=0, 0, T1783/AJ$6))</f>
        <v>5.4291413699078771E-3</v>
      </c>
      <c r="AK1783" s="34">
        <f>IF(U1783="","",IF(AK$6=0, 0, U1783/AK$6))</f>
        <v>0</v>
      </c>
      <c r="AL1783" s="34">
        <f>IF(V1783="","",IF(AL$6=0, 0, V1783/AL$6))</f>
        <v>0.29407475540443545</v>
      </c>
      <c r="AM1783" s="34">
        <f>IF(W1783="","",IF(AM$6=0, 0, W1783/AM$6))</f>
        <v>1.7700012693398024E-2</v>
      </c>
      <c r="AN1783" s="34">
        <f>IF(X1783="","",IF(AN$6=0, 0, X1783/AN$6))</f>
        <v>0.94956613537717505</v>
      </c>
      <c r="AO1783" s="34">
        <f>IF(Y1783="","",IF(AO$6=0, 0, Y1783/AO$6))</f>
        <v>0.2066856290285832</v>
      </c>
      <c r="AP1783" s="34"/>
      <c r="AQ1783" s="34">
        <f>IF(AI1783="","",AI1783*AI$4)</f>
        <v>2.0879898881781454E-2</v>
      </c>
      <c r="AR1783" s="33">
        <f>IF(AJ1783="","",AJ1783*AJ$4)</f>
        <v>5.4291413699078771E-3</v>
      </c>
      <c r="AS1783" s="34">
        <f>IF(AK1783="","",AK1783*AK$4)</f>
        <v>0</v>
      </c>
      <c r="AT1783" s="34">
        <f>IF(AL1783="","",AL1783*AL$4)</f>
        <v>0.5881495108088709</v>
      </c>
      <c r="AU1783" s="34">
        <f>IF(AM1783="","",AM1783*AM$4)</f>
        <v>1.7700012693398024E-2</v>
      </c>
      <c r="AV1783" s="34">
        <f>IF(AN1783="","",AN1783*AN$4)</f>
        <v>0.94956613537717505</v>
      </c>
      <c r="AW1783" s="34">
        <f>IF(AO1783="","",AO1783*AO$4)</f>
        <v>0.2066856290285832</v>
      </c>
      <c r="AX1783" s="34"/>
      <c r="AY1783" s="34">
        <f>IF(AQ1783="","",AI1783*AI$5)</f>
        <v>1.0439949440890727E-2</v>
      </c>
      <c r="AZ1783" s="34">
        <f>IF(AR1783="","",AJ1783*AJ$5)</f>
        <v>5.4291413699078771E-3</v>
      </c>
      <c r="BA1783" s="34">
        <f>IF(AS1783="","",AK1783*AK$5)</f>
        <v>0</v>
      </c>
      <c r="BB1783" s="34">
        <f>IF(AT1783="","",AL1783*AL$5)</f>
        <v>1.4703737770221772</v>
      </c>
      <c r="BC1783" s="34">
        <f>IF(AU1783="","",AM1783*AM$5)</f>
        <v>0</v>
      </c>
      <c r="BD1783" s="34">
        <f>IF(AV1783="","",AN1783*AN$5)</f>
        <v>0.94956613537717505</v>
      </c>
      <c r="BE1783" s="34">
        <f>IF(AW1783="","",AO1783*AO$5)</f>
        <v>0.2066856290285832</v>
      </c>
      <c r="BF1783" s="34">
        <f>IF(BE1783="","",SUM(AY1783:BE1783))</f>
        <v>2.6424946322387339</v>
      </c>
      <c r="BG1783" s="34"/>
      <c r="BH1783" s="34">
        <f>IF(AT1783="","",3/AT1783)</f>
        <v>5.1007438497639095</v>
      </c>
      <c r="BI1783" s="34"/>
      <c r="BJ1783" s="34">
        <f>IF(AQ1783="","",AQ1783*$BH1783)</f>
        <v>0.10650301580493908</v>
      </c>
      <c r="BK1783" s="34">
        <f>IF(AR1783="","",AR1783*$BH1783)</f>
        <v>2.7692659452056411E-2</v>
      </c>
      <c r="BL1783" s="34">
        <f>IF(AS1783="","",AS1783*$BH1783)</f>
        <v>0</v>
      </c>
      <c r="BM1783" s="34">
        <f>IF(AT1783="","",AT1783*$BH1783)</f>
        <v>3.0000000000000004</v>
      </c>
      <c r="BN1783" s="34">
        <f>IF(AU1783="","",AU1783*$BH1783)</f>
        <v>9.0283230886593097E-2</v>
      </c>
      <c r="BO1783" s="34">
        <f>IF(AV1783="","",AV1783*$BH1783)</f>
        <v>4.8434936249692093</v>
      </c>
      <c r="BP1783" s="34">
        <f t="shared" si="207"/>
        <v>13.478688243425866</v>
      </c>
      <c r="BQ1783" s="34">
        <f>IF(AW1783="","",AW1783*$BH1783)</f>
        <v>1.0542504511021307</v>
      </c>
      <c r="BR1783" s="34"/>
      <c r="BS1783" s="34">
        <f t="shared" si="208"/>
        <v>4.9776893002262046</v>
      </c>
      <c r="BT1783" s="34"/>
      <c r="BU1783" s="34">
        <f t="shared" si="209"/>
        <v>0.90971676911340693</v>
      </c>
      <c r="BV1783" s="34">
        <f t="shared" si="210"/>
        <v>0.90971676911340693</v>
      </c>
      <c r="BW1783" s="34">
        <f t="shared" si="211"/>
        <v>1</v>
      </c>
      <c r="BX1783" s="34"/>
      <c r="BY1783" s="34">
        <f>IF(BV1783="","",IF(BQ1783=0,0,((BV1783/BQ1783)*AF1783)))</f>
        <v>3.1554012040893951</v>
      </c>
      <c r="BZ1783" s="34">
        <f>IF(BY1783="","",SUM(S1783:X1783,BY1783))</f>
        <v>99.640271204089402</v>
      </c>
      <c r="CA1783" s="18"/>
      <c r="CB1783" s="20">
        <v>1.6351999999999998E-2</v>
      </c>
      <c r="CC1783" s="20">
        <v>1.0278000000000001E-2</v>
      </c>
      <c r="CD1783" s="20">
        <v>5.2083999999999998E-2</v>
      </c>
      <c r="CE1783" s="20">
        <v>1.2630000000000001E-2</v>
      </c>
      <c r="CF1783" s="20">
        <v>8.7530000000000004E-3</v>
      </c>
      <c r="CG1783" s="20">
        <v>3.0466E-2</v>
      </c>
      <c r="CH1783" s="20"/>
      <c r="CI1783" s="21">
        <v>4.7840699999999998</v>
      </c>
      <c r="CJ1783" s="21">
        <v>4.82395</v>
      </c>
      <c r="CK1783" s="21">
        <v>-18.579000000000001</v>
      </c>
      <c r="CL1783" s="21">
        <v>0.36321100000000001</v>
      </c>
      <c r="CM1783" s="21">
        <v>2.1883300000000001</v>
      </c>
      <c r="CN1783" s="21">
        <v>0.341368</v>
      </c>
      <c r="CO1783" s="21"/>
      <c r="CP1783" s="20">
        <v>16.3843</v>
      </c>
      <c r="CQ1783" s="20">
        <v>47.223300000000002</v>
      </c>
      <c r="CR1783" s="20">
        <v>11.198499999999999</v>
      </c>
      <c r="CS1783" s="20">
        <v>1156.23</v>
      </c>
      <c r="CT1783" s="20"/>
      <c r="CU1783" s="22">
        <v>44312.892175925903</v>
      </c>
      <c r="CV1783" s="22"/>
    </row>
    <row r="1784" spans="1:100" s="17" customFormat="1" x14ac:dyDescent="0.25">
      <c r="A1784" s="17" t="s">
        <v>128</v>
      </c>
      <c r="B1784" s="17">
        <v>85</v>
      </c>
      <c r="C1784" s="17">
        <v>25</v>
      </c>
      <c r="E1784" s="18">
        <v>0.41244799999999998</v>
      </c>
      <c r="F1784" s="18">
        <v>0.102489</v>
      </c>
      <c r="G1784" s="18">
        <v>0</v>
      </c>
      <c r="H1784" s="18">
        <v>18.3154</v>
      </c>
      <c r="I1784" s="18">
        <v>0.71908499999999997</v>
      </c>
      <c r="J1784" s="18">
        <v>37.883800000000001</v>
      </c>
      <c r="K1784" s="18">
        <v>42.354599999999998</v>
      </c>
      <c r="L1784" s="18">
        <v>0.21217</v>
      </c>
      <c r="M1784" s="18">
        <v>100</v>
      </c>
      <c r="N1784" s="18"/>
      <c r="O1784" s="18">
        <v>0.16226199999999999</v>
      </c>
      <c r="P1784" s="18">
        <v>42.192399999999999</v>
      </c>
      <c r="Q1784" s="18">
        <f t="shared" si="205"/>
        <v>99.837738000000002</v>
      </c>
      <c r="R1784" s="18"/>
      <c r="S1784" s="18">
        <v>0.55596999999999996</v>
      </c>
      <c r="T1784" s="18">
        <v>0.169958</v>
      </c>
      <c r="U1784" s="18">
        <v>0</v>
      </c>
      <c r="V1784" s="18">
        <v>41.968000000000004</v>
      </c>
      <c r="W1784" s="18">
        <v>0.71908499999999997</v>
      </c>
      <c r="X1784" s="18">
        <v>53.007100000000001</v>
      </c>
      <c r="Y1784" s="18">
        <v>3.5799400000000001</v>
      </c>
      <c r="Z1784" s="18">
        <v>100</v>
      </c>
      <c r="AA1784" s="19"/>
      <c r="AB1784" s="18">
        <f>IF(Z1784="","",Z1784-O1784)</f>
        <v>99.837738000000002</v>
      </c>
      <c r="AC1784" s="18">
        <f t="shared" si="206"/>
        <v>96.257798000000008</v>
      </c>
      <c r="AD1784" s="18"/>
      <c r="AE1784" s="34">
        <f>IF(M1784="","",IF(M1784&gt;100,M1784, M1784+O1784))</f>
        <v>100.162262</v>
      </c>
      <c r="AF1784" s="37">
        <f>IF(AE1784="","",IF(AE1784="* * *", Y1784, AE1784-SUM(S1784:X1784)))</f>
        <v>3.7421489999999835</v>
      </c>
      <c r="AG1784" s="54"/>
      <c r="AH1784" s="33"/>
      <c r="AI1784" s="34">
        <f>IF(S1784="","",IF(AI$6=0, 0, S1784/AI$6))</f>
        <v>8.9703050745946929E-3</v>
      </c>
      <c r="AJ1784" s="34">
        <f>IF(T1784="","",IF(AJ$6=0, 0, T1784/AJ$6))</f>
        <v>4.2168073857024833E-3</v>
      </c>
      <c r="AK1784" s="34">
        <f>IF(U1784="","",IF(AK$6=0, 0, U1784/AK$6))</f>
        <v>0</v>
      </c>
      <c r="AL1784" s="34">
        <f>IF(V1784="","",IF(AL$6=0, 0, V1784/AL$6))</f>
        <v>0.29566481326647903</v>
      </c>
      <c r="AM1784" s="34">
        <f>IF(W1784="","",IF(AM$6=0, 0, W1784/AM$6))</f>
        <v>2.0283626926928335E-2</v>
      </c>
      <c r="AN1784" s="34">
        <f>IF(X1784="","",IF(AN$6=0, 0, X1784/AN$6))</f>
        <v>0.94524888814388675</v>
      </c>
      <c r="AO1784" s="34">
        <f>IF(Y1784="","",IF(AO$6=0, 0, Y1784/AO$6))</f>
        <v>0.21049338889746361</v>
      </c>
      <c r="AP1784" s="34"/>
      <c r="AQ1784" s="34">
        <f>IF(AI1784="","",AI1784*AI$4)</f>
        <v>1.7940610149189386E-2</v>
      </c>
      <c r="AR1784" s="33">
        <f>IF(AJ1784="","",AJ1784*AJ$4)</f>
        <v>4.2168073857024833E-3</v>
      </c>
      <c r="AS1784" s="34">
        <f>IF(AK1784="","",AK1784*AK$4)</f>
        <v>0</v>
      </c>
      <c r="AT1784" s="34">
        <f>IF(AL1784="","",AL1784*AL$4)</f>
        <v>0.59132962653295806</v>
      </c>
      <c r="AU1784" s="34">
        <f>IF(AM1784="","",AM1784*AM$4)</f>
        <v>2.0283626926928335E-2</v>
      </c>
      <c r="AV1784" s="34">
        <f>IF(AN1784="","",AN1784*AN$4)</f>
        <v>0.94524888814388675</v>
      </c>
      <c r="AW1784" s="34">
        <f>IF(AO1784="","",AO1784*AO$4)</f>
        <v>0.21049338889746361</v>
      </c>
      <c r="AX1784" s="34"/>
      <c r="AY1784" s="34">
        <f>IF(AQ1784="","",AI1784*AI$5)</f>
        <v>8.9703050745946929E-3</v>
      </c>
      <c r="AZ1784" s="34">
        <f>IF(AR1784="","",AJ1784*AJ$5)</f>
        <v>4.2168073857024833E-3</v>
      </c>
      <c r="BA1784" s="34">
        <f>IF(AS1784="","",AK1784*AK$5)</f>
        <v>0</v>
      </c>
      <c r="BB1784" s="34">
        <f>IF(AT1784="","",AL1784*AL$5)</f>
        <v>1.4783240663323951</v>
      </c>
      <c r="BC1784" s="34">
        <f>IF(AU1784="","",AM1784*AM$5)</f>
        <v>0</v>
      </c>
      <c r="BD1784" s="34">
        <f>IF(AV1784="","",AN1784*AN$5)</f>
        <v>0.94524888814388675</v>
      </c>
      <c r="BE1784" s="34">
        <f>IF(AW1784="","",AO1784*AO$5)</f>
        <v>0.21049338889746361</v>
      </c>
      <c r="BF1784" s="34">
        <f>IF(BE1784="","",SUM(AY1784:BE1784))</f>
        <v>2.6472534558340426</v>
      </c>
      <c r="BG1784" s="34"/>
      <c r="BH1784" s="34">
        <f>IF(AT1784="","",3/AT1784)</f>
        <v>5.0733125238276786</v>
      </c>
      <c r="BI1784" s="34"/>
      <c r="BJ1784" s="34">
        <f>IF(AQ1784="","",AQ1784*$BH1784)</f>
        <v>9.1018322154992462E-2</v>
      </c>
      <c r="BK1784" s="34">
        <f>IF(AR1784="","",AR1784*$BH1784)</f>
        <v>2.1393181720453461E-2</v>
      </c>
      <c r="BL1784" s="34">
        <f>IF(AS1784="","",AS1784*$BH1784)</f>
        <v>0</v>
      </c>
      <c r="BM1784" s="34">
        <f>IF(AT1784="","",AT1784*$BH1784)</f>
        <v>3</v>
      </c>
      <c r="BN1784" s="34">
        <f>IF(AU1784="","",AU1784*$BH1784)</f>
        <v>0.10290517851703385</v>
      </c>
      <c r="BO1784" s="34">
        <f>IF(AV1784="","",AV1784*$BH1784)</f>
        <v>4.7955430223545692</v>
      </c>
      <c r="BP1784" s="34">
        <f t="shared" si="207"/>
        <v>13.430344111228951</v>
      </c>
      <c r="BQ1784" s="34">
        <f>IF(AW1784="","",AW1784*$BH1784)</f>
        <v>1.0678987460764322</v>
      </c>
      <c r="BR1784" s="34"/>
      <c r="BS1784" s="34">
        <f t="shared" si="208"/>
        <v>4.9079545262300153</v>
      </c>
      <c r="BT1784" s="34"/>
      <c r="BU1784" s="34">
        <f t="shared" si="209"/>
        <v>0.89709482148296615</v>
      </c>
      <c r="BV1784" s="34">
        <f t="shared" si="210"/>
        <v>0.89709482148296615</v>
      </c>
      <c r="BW1784" s="34">
        <f t="shared" si="211"/>
        <v>1</v>
      </c>
      <c r="BX1784" s="34"/>
      <c r="BY1784" s="34">
        <f>IF(BV1784="","",IF(BQ1784=0,0,((BV1784/BQ1784)*AF1784)))</f>
        <v>3.1436149742209474</v>
      </c>
      <c r="BZ1784" s="34">
        <f>IF(BY1784="","",SUM(S1784:X1784,BY1784))</f>
        <v>99.563727974220967</v>
      </c>
      <c r="CA1784" s="18"/>
      <c r="CB1784" s="20">
        <v>1.6447E-2</v>
      </c>
      <c r="CC1784" s="20">
        <v>1.0290000000000001E-2</v>
      </c>
      <c r="CD1784" s="20">
        <v>5.1874000000000003E-2</v>
      </c>
      <c r="CE1784" s="20">
        <v>1.2847000000000001E-2</v>
      </c>
      <c r="CF1784" s="20">
        <v>8.3339999999999994E-3</v>
      </c>
      <c r="CG1784" s="20">
        <v>3.014E-2</v>
      </c>
      <c r="CH1784" s="20"/>
      <c r="CI1784" s="21">
        <v>5.2636099999999999</v>
      </c>
      <c r="CJ1784" s="21">
        <v>5.9158400000000002</v>
      </c>
      <c r="CK1784" s="21">
        <v>-25.181000000000001</v>
      </c>
      <c r="CL1784" s="21">
        <v>0.36225400000000002</v>
      </c>
      <c r="CM1784" s="21">
        <v>2.0206200000000001</v>
      </c>
      <c r="CN1784" s="21">
        <v>0.34221099999999999</v>
      </c>
      <c r="CO1784" s="21"/>
      <c r="CP1784" s="20">
        <v>16.428899999999999</v>
      </c>
      <c r="CQ1784" s="20">
        <v>47.197899999999997</v>
      </c>
      <c r="CR1784" s="20">
        <v>11.199</v>
      </c>
      <c r="CS1784" s="20">
        <v>1207.56</v>
      </c>
      <c r="CT1784" s="20"/>
      <c r="CU1784" s="22">
        <v>44312.893958333298</v>
      </c>
      <c r="CV1784" s="22"/>
    </row>
    <row r="1785" spans="1:100" s="23" customFormat="1" x14ac:dyDescent="0.25">
      <c r="A1785" s="23" t="s">
        <v>128</v>
      </c>
      <c r="B1785" s="23">
        <v>86</v>
      </c>
      <c r="C1785" s="23">
        <v>26</v>
      </c>
      <c r="E1785" s="24">
        <v>0.41725299999999999</v>
      </c>
      <c r="F1785" s="24">
        <v>7.2165999999999994E-2</v>
      </c>
      <c r="G1785" s="24">
        <v>0</v>
      </c>
      <c r="H1785" s="24">
        <v>18.4605</v>
      </c>
      <c r="I1785" s="24">
        <v>0.74912900000000004</v>
      </c>
      <c r="J1785" s="24">
        <v>37.627699999999997</v>
      </c>
      <c r="K1785" s="24">
        <v>42.4587</v>
      </c>
      <c r="L1785" s="24">
        <v>0.21451500000000001</v>
      </c>
      <c r="M1785" s="24">
        <v>100</v>
      </c>
      <c r="N1785" s="24"/>
      <c r="O1785" s="24">
        <v>0.169042</v>
      </c>
      <c r="P1785" s="24">
        <v>42.289700000000003</v>
      </c>
      <c r="Q1785" s="24">
        <f t="shared" si="205"/>
        <v>99.830957999999995</v>
      </c>
      <c r="R1785" s="24"/>
      <c r="S1785" s="24">
        <v>0.56244700000000003</v>
      </c>
      <c r="T1785" s="24">
        <v>0.119673</v>
      </c>
      <c r="U1785" s="24">
        <v>0</v>
      </c>
      <c r="V1785" s="24">
        <v>42.3005</v>
      </c>
      <c r="W1785" s="24">
        <v>0.74912900000000004</v>
      </c>
      <c r="X1785" s="24">
        <v>52.648699999999998</v>
      </c>
      <c r="Y1785" s="24">
        <v>3.6195200000000001</v>
      </c>
      <c r="Z1785" s="24">
        <v>100</v>
      </c>
      <c r="AA1785" s="25"/>
      <c r="AB1785" s="24">
        <f>IF(Z1785="","",Z1785-O1785)</f>
        <v>99.830957999999995</v>
      </c>
      <c r="AC1785" s="24">
        <f t="shared" si="206"/>
        <v>96.211438000000001</v>
      </c>
      <c r="AD1785" s="24"/>
      <c r="AE1785" s="36">
        <f>IF(M1785="","",IF(M1785&gt;100,M1785, M1785+O1785))</f>
        <v>100.169042</v>
      </c>
      <c r="AF1785" s="40">
        <f>IF(AE1785="","",IF(AE1785="* * *", Y1785, AE1785-SUM(S1785:X1785)))</f>
        <v>3.7885930000000059</v>
      </c>
      <c r="AG1785" s="55"/>
      <c r="AH1785" s="35"/>
      <c r="AI1785" s="36">
        <f>IF(S1785="","",IF(AI$6=0, 0, S1785/AI$6))</f>
        <v>9.0748083139208253E-3</v>
      </c>
      <c r="AJ1785" s="36">
        <f>IF(T1785="","",IF(AJ$6=0, 0, T1785/AJ$6))</f>
        <v>2.969192331453496E-3</v>
      </c>
      <c r="AK1785" s="36">
        <f>IF(U1785="","",IF(AK$6=0, 0, U1785/AK$6))</f>
        <v>0</v>
      </c>
      <c r="AL1785" s="36">
        <f>IF(V1785="","",IF(AL$6=0, 0, V1785/AL$6))</f>
        <v>0.2980072777730341</v>
      </c>
      <c r="AM1785" s="36">
        <f>IF(W1785="","",IF(AM$6=0, 0, W1785/AM$6))</f>
        <v>2.113109459402282E-2</v>
      </c>
      <c r="AN1785" s="36">
        <f>IF(X1785="","",IF(AN$6=0, 0, X1785/AN$6))</f>
        <v>0.93885772164900649</v>
      </c>
      <c r="AO1785" s="36">
        <f>IF(Y1785="","",IF(AO$6=0, 0, Y1785/AO$6))</f>
        <v>0.21282061458631918</v>
      </c>
      <c r="AP1785" s="36"/>
      <c r="AQ1785" s="36">
        <f>IF(AI1785="","",AI1785*AI$4)</f>
        <v>1.8149616627841651E-2</v>
      </c>
      <c r="AR1785" s="35">
        <f>IF(AJ1785="","",AJ1785*AJ$4)</f>
        <v>2.969192331453496E-3</v>
      </c>
      <c r="AS1785" s="36">
        <f>IF(AK1785="","",AK1785*AK$4)</f>
        <v>0</v>
      </c>
      <c r="AT1785" s="36">
        <f>IF(AL1785="","",AL1785*AL$4)</f>
        <v>0.59601455554606819</v>
      </c>
      <c r="AU1785" s="36">
        <f>IF(AM1785="","",AM1785*AM$4)</f>
        <v>2.113109459402282E-2</v>
      </c>
      <c r="AV1785" s="36">
        <f>IF(AN1785="","",AN1785*AN$4)</f>
        <v>0.93885772164900649</v>
      </c>
      <c r="AW1785" s="36">
        <f>IF(AO1785="","",AO1785*AO$4)</f>
        <v>0.21282061458631918</v>
      </c>
      <c r="AX1785" s="36"/>
      <c r="AY1785" s="36">
        <f>IF(AQ1785="","",AI1785*AI$5)</f>
        <v>9.0748083139208253E-3</v>
      </c>
      <c r="AZ1785" s="36">
        <f>IF(AR1785="","",AJ1785*AJ$5)</f>
        <v>2.969192331453496E-3</v>
      </c>
      <c r="BA1785" s="36">
        <f>IF(AS1785="","",AK1785*AK$5)</f>
        <v>0</v>
      </c>
      <c r="BB1785" s="36">
        <f>IF(AT1785="","",AL1785*AL$5)</f>
        <v>1.4900363888651704</v>
      </c>
      <c r="BC1785" s="36">
        <f>IF(AU1785="","",AM1785*AM$5)</f>
        <v>0</v>
      </c>
      <c r="BD1785" s="36">
        <f>IF(AV1785="","",AN1785*AN$5)</f>
        <v>0.93885772164900649</v>
      </c>
      <c r="BE1785" s="36">
        <f>IF(AW1785="","",AO1785*AO$5)</f>
        <v>0.21282061458631918</v>
      </c>
      <c r="BF1785" s="36">
        <f>IF(BE1785="","",SUM(AY1785:BE1785))</f>
        <v>2.6537587257458704</v>
      </c>
      <c r="BG1785" s="36"/>
      <c r="BH1785" s="36">
        <f>IF(AT1785="","",3/AT1785)</f>
        <v>5.0334341201640651</v>
      </c>
      <c r="BI1785" s="36"/>
      <c r="BJ1785" s="36">
        <f>IF(AQ1785="","",AQ1785*$BH1785)</f>
        <v>9.1354899602475226E-2</v>
      </c>
      <c r="BK1785" s="36">
        <f>IF(AR1785="","",AR1785*$BH1785)</f>
        <v>1.4945233990467518E-2</v>
      </c>
      <c r="BL1785" s="36">
        <f>IF(AS1785="","",AS1785*$BH1785)</f>
        <v>0</v>
      </c>
      <c r="BM1785" s="36">
        <f>IF(AT1785="","",AT1785*$BH1785)</f>
        <v>3</v>
      </c>
      <c r="BN1785" s="36">
        <f>IF(AU1785="","",AU1785*$BH1785)</f>
        <v>0.10636197252596889</v>
      </c>
      <c r="BO1785" s="36">
        <f>IF(AV1785="","",AV1785*$BH1785)</f>
        <v>4.7256784901276054</v>
      </c>
      <c r="BP1785" s="36">
        <f t="shared" si="207"/>
        <v>13.357519716852375</v>
      </c>
      <c r="BQ1785" s="36">
        <f>IF(AW1785="","",AW1785*$BH1785)</f>
        <v>1.0712185429330652</v>
      </c>
      <c r="BR1785" s="36"/>
      <c r="BS1785" s="36">
        <f t="shared" si="208"/>
        <v>4.8319786237205484</v>
      </c>
      <c r="BT1785" s="36"/>
      <c r="BU1785" s="36">
        <f t="shared" si="209"/>
        <v>0.89363802747403109</v>
      </c>
      <c r="BV1785" s="36">
        <f t="shared" si="210"/>
        <v>0.89363802747403109</v>
      </c>
      <c r="BW1785" s="36">
        <f t="shared" si="211"/>
        <v>1</v>
      </c>
      <c r="BX1785" s="36"/>
      <c r="BY1785" s="36">
        <f>IF(BV1785="","",IF(BQ1785=0,0,((BV1785/BQ1785)*AF1785)))</f>
        <v>3.1605416072726413</v>
      </c>
      <c r="BZ1785" s="36">
        <f>IF(BY1785="","",SUM(S1785:X1785,BY1785))</f>
        <v>99.540990607272647</v>
      </c>
      <c r="CA1785" s="24"/>
      <c r="CB1785" s="26">
        <v>1.6511000000000001E-2</v>
      </c>
      <c r="CC1785" s="26">
        <v>1.0879E-2</v>
      </c>
      <c r="CD1785" s="26">
        <v>5.5169999999999997E-2</v>
      </c>
      <c r="CE1785" s="26">
        <v>1.2238000000000001E-2</v>
      </c>
      <c r="CF1785" s="26">
        <v>9.1850000000000005E-3</v>
      </c>
      <c r="CG1785" s="26">
        <v>3.0266999999999999E-2</v>
      </c>
      <c r="CH1785" s="26"/>
      <c r="CI1785" s="27">
        <v>5.2296100000000001</v>
      </c>
      <c r="CJ1785" s="27">
        <v>8.2695299999999996</v>
      </c>
      <c r="CK1785" s="27">
        <v>-40.534999999999997</v>
      </c>
      <c r="CL1785" s="27">
        <v>0.36065199999999997</v>
      </c>
      <c r="CM1785" s="27">
        <v>1.9953099999999999</v>
      </c>
      <c r="CN1785" s="27">
        <v>0.34346300000000002</v>
      </c>
      <c r="CO1785" s="27"/>
      <c r="CP1785" s="26">
        <v>16.469799999999999</v>
      </c>
      <c r="CQ1785" s="26">
        <v>47.168900000000001</v>
      </c>
      <c r="CR1785" s="26">
        <v>11.1995</v>
      </c>
      <c r="CS1785" s="26">
        <v>1257.7</v>
      </c>
      <c r="CT1785" s="26"/>
      <c r="CU1785" s="28">
        <v>44312.895752314798</v>
      </c>
      <c r="CV1785" s="28"/>
    </row>
    <row r="1786" spans="1:100" s="11" customFormat="1" x14ac:dyDescent="0.25">
      <c r="A1786" s="11" t="s">
        <v>129</v>
      </c>
      <c r="B1786" s="11">
        <v>87</v>
      </c>
      <c r="C1786" s="11">
        <v>1</v>
      </c>
      <c r="E1786" s="12">
        <v>0.93490799999999996</v>
      </c>
      <c r="F1786" s="12">
        <v>0.30168299999999998</v>
      </c>
      <c r="G1786" s="12">
        <v>0</v>
      </c>
      <c r="H1786" s="12">
        <v>16.7822</v>
      </c>
      <c r="I1786" s="12">
        <v>0.123811</v>
      </c>
      <c r="J1786" s="12">
        <v>36.8765</v>
      </c>
      <c r="K1786" s="12">
        <v>44.503100000000003</v>
      </c>
      <c r="L1786" s="12">
        <v>0.47788199999999997</v>
      </c>
      <c r="M1786" s="12">
        <v>100</v>
      </c>
      <c r="N1786" s="12"/>
      <c r="O1786" s="12">
        <v>2.7938000000000001E-2</v>
      </c>
      <c r="P1786" s="12">
        <v>44.475200000000001</v>
      </c>
      <c r="Q1786" s="12">
        <f t="shared" si="205"/>
        <v>99.972061999999994</v>
      </c>
      <c r="R1786" s="12"/>
      <c r="S1786" s="12">
        <v>1.26023</v>
      </c>
      <c r="T1786" s="12">
        <v>0.500282</v>
      </c>
      <c r="U1786" s="12">
        <v>0</v>
      </c>
      <c r="V1786" s="12">
        <v>38.454799999999999</v>
      </c>
      <c r="W1786" s="12">
        <v>0.123811</v>
      </c>
      <c r="X1786" s="12">
        <v>51.5976</v>
      </c>
      <c r="Y1786" s="12">
        <v>8.0633199999999992</v>
      </c>
      <c r="Z1786" s="12">
        <v>100</v>
      </c>
      <c r="AA1786" s="13"/>
      <c r="AB1786" s="12">
        <f>IF(Z1786="","",Z1786-O1786)</f>
        <v>99.972061999999994</v>
      </c>
      <c r="AC1786" s="12">
        <f t="shared" si="206"/>
        <v>91.90874199999999</v>
      </c>
      <c r="AD1786" s="12"/>
      <c r="AE1786" s="32">
        <f>IF(M1786="","",IF(M1786&gt;100,M1786, M1786+O1786))</f>
        <v>100.02793800000001</v>
      </c>
      <c r="AF1786" s="39">
        <f>IF(AE1786="","",IF(AE1786="* * *", Y1786, AE1786-SUM(S1786:X1786)))</f>
        <v>8.0912150000000054</v>
      </c>
      <c r="AG1786" s="56"/>
      <c r="AH1786" s="31"/>
      <c r="AI1786" s="32">
        <f>IF(S1786="","",IF(AI$6=0, 0, S1786/AI$6))</f>
        <v>2.0333197050481984E-2</v>
      </c>
      <c r="AJ1786" s="32">
        <f>IF(T1786="","",IF(AJ$6=0, 0, T1786/AJ$6))</f>
        <v>1.2412436205027182E-2</v>
      </c>
      <c r="AK1786" s="32">
        <f>IF(U1786="","",IF(AK$6=0, 0, U1786/AK$6))</f>
        <v>0</v>
      </c>
      <c r="AL1786" s="32">
        <f>IF(V1786="","",IF(AL$6=0, 0, V1786/AL$6))</f>
        <v>0.27091429806518769</v>
      </c>
      <c r="AM1786" s="32">
        <f>IF(W1786="","",IF(AM$6=0, 0, W1786/AM$6))</f>
        <v>3.4924051168497804E-3</v>
      </c>
      <c r="AN1786" s="32">
        <f>IF(X1786="","",IF(AN$6=0, 0, X1786/AN$6))</f>
        <v>0.92011398531315636</v>
      </c>
      <c r="AO1786" s="32">
        <f>IF(Y1786="","",IF(AO$6=0, 0, Y1786/AO$6))</f>
        <v>0.47410726229062389</v>
      </c>
      <c r="AP1786" s="32"/>
      <c r="AQ1786" s="32">
        <f>IF(AI1786="","",AI1786*AI$4)</f>
        <v>4.0666394100963968E-2</v>
      </c>
      <c r="AR1786" s="31">
        <f>IF(AJ1786="","",AJ1786*AJ$4)</f>
        <v>1.2412436205027182E-2</v>
      </c>
      <c r="AS1786" s="32">
        <f>IF(AK1786="","",AK1786*AK$4)</f>
        <v>0</v>
      </c>
      <c r="AT1786" s="32">
        <f>IF(AL1786="","",AL1786*AL$4)</f>
        <v>0.54182859613037537</v>
      </c>
      <c r="AU1786" s="32">
        <f>IF(AM1786="","",AM1786*AM$4)</f>
        <v>3.4924051168497804E-3</v>
      </c>
      <c r="AV1786" s="32">
        <f>IF(AN1786="","",AN1786*AN$4)</f>
        <v>0.92011398531315636</v>
      </c>
      <c r="AW1786" s="32">
        <f>IF(AO1786="","",AO1786*AO$4)</f>
        <v>0.47410726229062389</v>
      </c>
      <c r="AX1786" s="32"/>
      <c r="AY1786" s="32">
        <f>IF(AQ1786="","",AI1786*AI$5)</f>
        <v>2.0333197050481984E-2</v>
      </c>
      <c r="AZ1786" s="32">
        <f>IF(AR1786="","",AJ1786*AJ$5)</f>
        <v>1.2412436205027182E-2</v>
      </c>
      <c r="BA1786" s="32">
        <f>IF(AS1786="","",AK1786*AK$5)</f>
        <v>0</v>
      </c>
      <c r="BB1786" s="32">
        <f>IF(AT1786="","",AL1786*AL$5)</f>
        <v>1.3545714903259385</v>
      </c>
      <c r="BC1786" s="32">
        <f>IF(AU1786="","",AM1786*AM$5)</f>
        <v>0</v>
      </c>
      <c r="BD1786" s="32">
        <f>IF(AV1786="","",AN1786*AN$5)</f>
        <v>0.92011398531315636</v>
      </c>
      <c r="BE1786" s="32">
        <f>IF(AW1786="","",AO1786*AO$5)</f>
        <v>0.47410726229062389</v>
      </c>
      <c r="BF1786" s="32">
        <f>IF(BE1786="","",SUM(AY1786:BE1786))</f>
        <v>2.7815383711852277</v>
      </c>
      <c r="BG1786" s="32"/>
      <c r="BH1786" s="32">
        <f>IF(AT1786="","",3/AT1786)</f>
        <v>5.5368063284687485</v>
      </c>
      <c r="BI1786" s="32"/>
      <c r="BJ1786" s="32">
        <f>IF(AQ1786="","",AQ1786*$BH1786)</f>
        <v>0.22516194821422147</v>
      </c>
      <c r="BK1786" s="32">
        <f>IF(AR1786="","",AR1786*$BH1786)</f>
        <v>6.8725255331709117E-2</v>
      </c>
      <c r="BL1786" s="32">
        <f>IF(AS1786="","",AS1786*$BH1786)</f>
        <v>0</v>
      </c>
      <c r="BM1786" s="32">
        <f>IF(AT1786="","",AT1786*$BH1786)</f>
        <v>3</v>
      </c>
      <c r="BN1786" s="32">
        <f>IF(AU1786="","",AU1786*$BH1786)</f>
        <v>1.9336770752550504E-2</v>
      </c>
      <c r="BO1786" s="32">
        <f>IF(AV1786="","",AV1786*$BH1786)</f>
        <v>5.0944929367944853</v>
      </c>
      <c r="BP1786" s="32">
        <f t="shared" si="207"/>
        <v>15.400839256457024</v>
      </c>
      <c r="BQ1786" s="32">
        <f>IF(AW1786="","",AW1786*$BH1786)</f>
        <v>2.6250400902237194</v>
      </c>
      <c r="BR1786" s="32"/>
      <c r="BS1786" s="32">
        <f t="shared" si="208"/>
        <v>5.3883801403404163</v>
      </c>
      <c r="BT1786" s="32"/>
      <c r="BU1786" s="32">
        <f t="shared" si="209"/>
        <v>0.98066322924744953</v>
      </c>
      <c r="BV1786" s="32">
        <f t="shared" si="210"/>
        <v>0.98066322924744953</v>
      </c>
      <c r="BW1786" s="32">
        <f t="shared" si="211"/>
        <v>1</v>
      </c>
      <c r="BX1786" s="32"/>
      <c r="BY1786" s="32">
        <f>IF(BV1786="","",IF(BQ1786=0,0,((BV1786/BQ1786)*AF1786)))</f>
        <v>3.0227184186581955</v>
      </c>
      <c r="BZ1786" s="32">
        <f>IF(BY1786="","",SUM(S1786:X1786,BY1786))</f>
        <v>94.959441418658201</v>
      </c>
      <c r="CA1786" s="12"/>
      <c r="CB1786" s="14">
        <v>1.5468000000000001E-2</v>
      </c>
      <c r="CC1786" s="14">
        <v>9.7000000000000003E-3</v>
      </c>
      <c r="CD1786" s="14">
        <v>4.5512999999999998E-2</v>
      </c>
      <c r="CE1786" s="14">
        <v>1.2692999999999999E-2</v>
      </c>
      <c r="CF1786" s="14">
        <v>8.3330000000000001E-3</v>
      </c>
      <c r="CG1786" s="14">
        <v>3.1151000000000002E-2</v>
      </c>
      <c r="CH1786" s="14"/>
      <c r="CI1786" s="15">
        <v>3.2215099999999999</v>
      </c>
      <c r="CJ1786" s="15">
        <v>2.5744699999999998</v>
      </c>
      <c r="CK1786" s="15">
        <v>-21.817</v>
      </c>
      <c r="CL1786" s="15">
        <v>0.380241</v>
      </c>
      <c r="CM1786" s="15">
        <v>5.84361</v>
      </c>
      <c r="CN1786" s="15">
        <v>0.34753000000000001</v>
      </c>
      <c r="CO1786" s="15"/>
      <c r="CP1786" s="14">
        <v>14.716799999999999</v>
      </c>
      <c r="CQ1786" s="14">
        <v>46.527500000000003</v>
      </c>
      <c r="CR1786" s="14">
        <v>11.204499999999999</v>
      </c>
      <c r="CS1786" s="14">
        <v>0</v>
      </c>
      <c r="CT1786" s="14"/>
      <c r="CU1786" s="16">
        <v>44312.897557870398</v>
      </c>
      <c r="CV1786" s="16"/>
    </row>
    <row r="1787" spans="1:100" s="17" customFormat="1" x14ac:dyDescent="0.25">
      <c r="A1787" s="17" t="s">
        <v>129</v>
      </c>
      <c r="B1787" s="17">
        <v>88</v>
      </c>
      <c r="C1787" s="17">
        <v>2</v>
      </c>
      <c r="E1787" s="18">
        <v>0.94414699999999996</v>
      </c>
      <c r="F1787" s="18">
        <v>0.29282599999999998</v>
      </c>
      <c r="G1787" s="18">
        <v>0</v>
      </c>
      <c r="H1787" s="18">
        <v>17.145399999999999</v>
      </c>
      <c r="I1787" s="18">
        <v>0.21585199999999999</v>
      </c>
      <c r="J1787" s="18">
        <v>36.9985</v>
      </c>
      <c r="K1787" s="18">
        <v>43.990200000000002</v>
      </c>
      <c r="L1787" s="18">
        <v>0.41311500000000001</v>
      </c>
      <c r="M1787" s="18">
        <v>100</v>
      </c>
      <c r="N1787" s="18"/>
      <c r="O1787" s="18">
        <v>4.8707E-2</v>
      </c>
      <c r="P1787" s="18">
        <v>43.941499999999998</v>
      </c>
      <c r="Q1787" s="18">
        <f t="shared" si="205"/>
        <v>99.951293000000007</v>
      </c>
      <c r="R1787" s="18"/>
      <c r="S1787" s="18">
        <v>1.2726900000000001</v>
      </c>
      <c r="T1787" s="18">
        <v>0.48559400000000003</v>
      </c>
      <c r="U1787" s="18">
        <v>0</v>
      </c>
      <c r="V1787" s="18">
        <v>39.287100000000002</v>
      </c>
      <c r="W1787" s="18">
        <v>0.21585199999999999</v>
      </c>
      <c r="X1787" s="18">
        <v>51.768300000000004</v>
      </c>
      <c r="Y1787" s="18">
        <v>6.9705000000000004</v>
      </c>
      <c r="Z1787" s="18">
        <v>100</v>
      </c>
      <c r="AA1787" s="19"/>
      <c r="AB1787" s="18">
        <f>IF(Z1787="","",Z1787-O1787)</f>
        <v>99.951293000000007</v>
      </c>
      <c r="AC1787" s="18">
        <f t="shared" si="206"/>
        <v>92.980793000000006</v>
      </c>
      <c r="AD1787" s="18"/>
      <c r="AE1787" s="34">
        <f>IF(M1787="","",IF(M1787&gt;100,M1787, M1787+O1787))</f>
        <v>100.04870699999999</v>
      </c>
      <c r="AF1787" s="37">
        <f>IF(AE1787="","",IF(AE1787="* * *", Y1787, AE1787-SUM(S1787:X1787)))</f>
        <v>7.0191709999999858</v>
      </c>
      <c r="AG1787" s="54"/>
      <c r="AH1787" s="33"/>
      <c r="AI1787" s="34">
        <f>IF(S1787="","",IF(AI$6=0, 0, S1787/AI$6))</f>
        <v>2.0534233079817114E-2</v>
      </c>
      <c r="AJ1787" s="34">
        <f>IF(T1787="","",IF(AJ$6=0, 0, T1787/AJ$6))</f>
        <v>1.2048014013184503E-2</v>
      </c>
      <c r="AK1787" s="34">
        <f>IF(U1787="","",IF(AK$6=0, 0, U1787/AK$6))</f>
        <v>0</v>
      </c>
      <c r="AL1787" s="34">
        <f>IF(V1787="","",IF(AL$6=0, 0, V1787/AL$6))</f>
        <v>0.27677785658791193</v>
      </c>
      <c r="AM1787" s="34">
        <f>IF(W1787="","",IF(AM$6=0, 0, W1787/AM$6))</f>
        <v>6.0886563333004233E-3</v>
      </c>
      <c r="AN1787" s="34">
        <f>IF(X1787="","",IF(AN$6=0, 0, X1787/AN$6))</f>
        <v>0.92315799234629281</v>
      </c>
      <c r="AO1787" s="34">
        <f>IF(Y1787="","",IF(AO$6=0, 0, Y1787/AO$6))</f>
        <v>0.40985160849337421</v>
      </c>
      <c r="AP1787" s="34"/>
      <c r="AQ1787" s="34">
        <f>IF(AI1787="","",AI1787*AI$4)</f>
        <v>4.1068466159634227E-2</v>
      </c>
      <c r="AR1787" s="33">
        <f>IF(AJ1787="","",AJ1787*AJ$4)</f>
        <v>1.2048014013184503E-2</v>
      </c>
      <c r="AS1787" s="34">
        <f>IF(AK1787="","",AK1787*AK$4)</f>
        <v>0</v>
      </c>
      <c r="AT1787" s="34">
        <f>IF(AL1787="","",AL1787*AL$4)</f>
        <v>0.55355571317582386</v>
      </c>
      <c r="AU1787" s="34">
        <f>IF(AM1787="","",AM1787*AM$4)</f>
        <v>6.0886563333004233E-3</v>
      </c>
      <c r="AV1787" s="34">
        <f>IF(AN1787="","",AN1787*AN$4)</f>
        <v>0.92315799234629281</v>
      </c>
      <c r="AW1787" s="34">
        <f>IF(AO1787="","",AO1787*AO$4)</f>
        <v>0.40985160849337421</v>
      </c>
      <c r="AX1787" s="34"/>
      <c r="AY1787" s="34">
        <f>IF(AQ1787="","",AI1787*AI$5)</f>
        <v>2.0534233079817114E-2</v>
      </c>
      <c r="AZ1787" s="34">
        <f>IF(AR1787="","",AJ1787*AJ$5)</f>
        <v>1.2048014013184503E-2</v>
      </c>
      <c r="BA1787" s="34">
        <f>IF(AS1787="","",AK1787*AK$5)</f>
        <v>0</v>
      </c>
      <c r="BB1787" s="34">
        <f>IF(AT1787="","",AL1787*AL$5)</f>
        <v>1.3838892829395597</v>
      </c>
      <c r="BC1787" s="34">
        <f>IF(AU1787="","",AM1787*AM$5)</f>
        <v>0</v>
      </c>
      <c r="BD1787" s="34">
        <f>IF(AV1787="","",AN1787*AN$5)</f>
        <v>0.92315799234629281</v>
      </c>
      <c r="BE1787" s="34">
        <f>IF(AW1787="","",AO1787*AO$5)</f>
        <v>0.40985160849337421</v>
      </c>
      <c r="BF1787" s="34">
        <f>IF(BE1787="","",SUM(AY1787:BE1787))</f>
        <v>2.7494811308722285</v>
      </c>
      <c r="BG1787" s="34"/>
      <c r="BH1787" s="34">
        <f>IF(AT1787="","",3/AT1787)</f>
        <v>5.4195086936933503</v>
      </c>
      <c r="BI1787" s="34"/>
      <c r="BJ1787" s="34">
        <f>IF(AQ1787="","",AQ1787*$BH1787)</f>
        <v>0.22257090938878885</v>
      </c>
      <c r="BK1787" s="34">
        <f>IF(AR1787="","",AR1787*$BH1787)</f>
        <v>6.5294316686192719E-2</v>
      </c>
      <c r="BL1787" s="34">
        <f>IF(AS1787="","",AS1787*$BH1787)</f>
        <v>0</v>
      </c>
      <c r="BM1787" s="34">
        <f>IF(AT1787="","",AT1787*$BH1787)</f>
        <v>3</v>
      </c>
      <c r="BN1787" s="34">
        <f>IF(AU1787="","",AU1787*$BH1787)</f>
        <v>3.2997525931232723E-2</v>
      </c>
      <c r="BO1787" s="34">
        <f>IF(AV1787="","",AV1787*$BH1787)</f>
        <v>5.0030627651732331</v>
      </c>
      <c r="BP1787" s="34">
        <f t="shared" si="207"/>
        <v>14.900836891907867</v>
      </c>
      <c r="BQ1787" s="34">
        <f>IF(AW1787="","",AW1787*$BH1787)</f>
        <v>2.221194355354045</v>
      </c>
      <c r="BR1787" s="34"/>
      <c r="BS1787" s="34">
        <f t="shared" si="208"/>
        <v>5.290927991248215</v>
      </c>
      <c r="BT1787" s="34"/>
      <c r="BU1787" s="34">
        <f t="shared" si="209"/>
        <v>0.96700247406876727</v>
      </c>
      <c r="BV1787" s="34">
        <f t="shared" si="210"/>
        <v>0.96700247406876727</v>
      </c>
      <c r="BW1787" s="34">
        <f t="shared" si="211"/>
        <v>1</v>
      </c>
      <c r="BX1787" s="34"/>
      <c r="BY1787" s="34">
        <f>IF(BV1787="","",IF(BQ1787=0,0,((BV1787/BQ1787)*AF1787)))</f>
        <v>3.0558135115690197</v>
      </c>
      <c r="BZ1787" s="34">
        <f>IF(BY1787="","",SUM(S1787:X1787,BY1787))</f>
        <v>96.085349511569021</v>
      </c>
      <c r="CA1787" s="18"/>
      <c r="CB1787" s="20">
        <v>1.6473000000000002E-2</v>
      </c>
      <c r="CC1787" s="20">
        <v>9.7439999999999992E-3</v>
      </c>
      <c r="CD1787" s="20">
        <v>4.6779000000000001E-2</v>
      </c>
      <c r="CE1787" s="20">
        <v>1.1691E-2</v>
      </c>
      <c r="CF1787" s="20">
        <v>8.2850000000000007E-3</v>
      </c>
      <c r="CG1787" s="20">
        <v>3.1857999999999997E-2</v>
      </c>
      <c r="CH1787" s="20"/>
      <c r="CI1787" s="21">
        <v>3.2252999999999998</v>
      </c>
      <c r="CJ1787" s="21">
        <v>2.62927</v>
      </c>
      <c r="CK1787" s="21">
        <v>-26.277000000000001</v>
      </c>
      <c r="CL1787" s="21">
        <v>0.37560199999999999</v>
      </c>
      <c r="CM1787" s="21">
        <v>4.0574700000000004</v>
      </c>
      <c r="CN1787" s="21">
        <v>0.34693299999999999</v>
      </c>
      <c r="CO1787" s="21"/>
      <c r="CP1787" s="20">
        <v>14.7157</v>
      </c>
      <c r="CQ1787" s="20">
        <v>46.493899999999996</v>
      </c>
      <c r="CR1787" s="20">
        <v>11.205</v>
      </c>
      <c r="CS1787" s="20">
        <v>33.617800000000003</v>
      </c>
      <c r="CT1787" s="20"/>
      <c r="CU1787" s="22">
        <v>44312.899375000001</v>
      </c>
      <c r="CV1787" s="22"/>
    </row>
    <row r="1788" spans="1:100" s="17" customFormat="1" x14ac:dyDescent="0.25">
      <c r="A1788" s="17" t="s">
        <v>129</v>
      </c>
      <c r="B1788" s="17">
        <v>89</v>
      </c>
      <c r="C1788" s="17">
        <v>3</v>
      </c>
      <c r="E1788" s="18">
        <v>0.81765200000000005</v>
      </c>
      <c r="F1788" s="18">
        <v>0.26504499999999998</v>
      </c>
      <c r="G1788" s="18">
        <v>0</v>
      </c>
      <c r="H1788" s="18">
        <v>17.386700000000001</v>
      </c>
      <c r="I1788" s="18">
        <v>0.22190199999999999</v>
      </c>
      <c r="J1788" s="18">
        <v>37.023600000000002</v>
      </c>
      <c r="K1788" s="18">
        <v>43.894399999999997</v>
      </c>
      <c r="L1788" s="18">
        <v>0.39073999999999998</v>
      </c>
      <c r="M1788" s="18">
        <v>100</v>
      </c>
      <c r="N1788" s="18"/>
      <c r="O1788" s="18">
        <v>5.0071999999999998E-2</v>
      </c>
      <c r="P1788" s="18">
        <v>43.844299999999997</v>
      </c>
      <c r="Q1788" s="18">
        <f t="shared" si="205"/>
        <v>99.949928</v>
      </c>
      <c r="R1788" s="18"/>
      <c r="S1788" s="18">
        <v>1.1021799999999999</v>
      </c>
      <c r="T1788" s="18">
        <v>0.43952400000000003</v>
      </c>
      <c r="U1788" s="18">
        <v>0</v>
      </c>
      <c r="V1788" s="18">
        <v>39.840000000000003</v>
      </c>
      <c r="W1788" s="18">
        <v>0.22190199999999999</v>
      </c>
      <c r="X1788" s="18">
        <v>51.8035</v>
      </c>
      <c r="Y1788" s="18">
        <v>6.5929700000000002</v>
      </c>
      <c r="Z1788" s="18">
        <v>100</v>
      </c>
      <c r="AA1788" s="19"/>
      <c r="AB1788" s="18">
        <f>IF(Z1788="","",Z1788-O1788)</f>
        <v>99.949928</v>
      </c>
      <c r="AC1788" s="18">
        <f t="shared" si="206"/>
        <v>93.356958000000006</v>
      </c>
      <c r="AD1788" s="18"/>
      <c r="AE1788" s="34">
        <f>IF(M1788="","",IF(M1788&gt;100,M1788, M1788+O1788))</f>
        <v>100.050072</v>
      </c>
      <c r="AF1788" s="37">
        <f>IF(AE1788="","",IF(AE1788="* * *", Y1788, AE1788-SUM(S1788:X1788)))</f>
        <v>6.6429660000000013</v>
      </c>
      <c r="AG1788" s="54"/>
      <c r="AH1788" s="33"/>
      <c r="AI1788" s="34">
        <f>IF(S1788="","",IF(AI$6=0, 0, S1788/AI$6))</f>
        <v>1.7783137304381132E-2</v>
      </c>
      <c r="AJ1788" s="34">
        <f>IF(T1788="","",IF(AJ$6=0, 0, T1788/AJ$6))</f>
        <v>1.0904976814233507E-2</v>
      </c>
      <c r="AK1788" s="34">
        <f>IF(U1788="","",IF(AK$6=0, 0, U1788/AK$6))</f>
        <v>0</v>
      </c>
      <c r="AL1788" s="34">
        <f>IF(V1788="","",IF(AL$6=0, 0, V1788/AL$6))</f>
        <v>0.28067304042452645</v>
      </c>
      <c r="AM1788" s="34">
        <f>IF(W1788="","",IF(AM$6=0, 0, W1788/AM$6))</f>
        <v>6.2593120178271715E-3</v>
      </c>
      <c r="AN1788" s="34">
        <f>IF(X1788="","",IF(AN$6=0, 0, X1788/AN$6))</f>
        <v>0.92378569619846851</v>
      </c>
      <c r="AO1788" s="34">
        <f>IF(Y1788="","",IF(AO$6=0, 0, Y1788/AO$6))</f>
        <v>0.38765359145664752</v>
      </c>
      <c r="AP1788" s="34"/>
      <c r="AQ1788" s="34">
        <f>IF(AI1788="","",AI1788*AI$4)</f>
        <v>3.5566274608762265E-2</v>
      </c>
      <c r="AR1788" s="33">
        <f>IF(AJ1788="","",AJ1788*AJ$4)</f>
        <v>1.0904976814233507E-2</v>
      </c>
      <c r="AS1788" s="34">
        <f>IF(AK1788="","",AK1788*AK$4)</f>
        <v>0</v>
      </c>
      <c r="AT1788" s="34">
        <f>IF(AL1788="","",AL1788*AL$4)</f>
        <v>0.56134608084905291</v>
      </c>
      <c r="AU1788" s="34">
        <f>IF(AM1788="","",AM1788*AM$4)</f>
        <v>6.2593120178271715E-3</v>
      </c>
      <c r="AV1788" s="34">
        <f>IF(AN1788="","",AN1788*AN$4)</f>
        <v>0.92378569619846851</v>
      </c>
      <c r="AW1788" s="34">
        <f>IF(AO1788="","",AO1788*AO$4)</f>
        <v>0.38765359145664752</v>
      </c>
      <c r="AX1788" s="34"/>
      <c r="AY1788" s="34">
        <f>IF(AQ1788="","",AI1788*AI$5)</f>
        <v>1.7783137304381132E-2</v>
      </c>
      <c r="AZ1788" s="34">
        <f>IF(AR1788="","",AJ1788*AJ$5)</f>
        <v>1.0904976814233507E-2</v>
      </c>
      <c r="BA1788" s="34">
        <f>IF(AS1788="","",AK1788*AK$5)</f>
        <v>0</v>
      </c>
      <c r="BB1788" s="34">
        <f>IF(AT1788="","",AL1788*AL$5)</f>
        <v>1.4033652021226324</v>
      </c>
      <c r="BC1788" s="34">
        <f>IF(AU1788="","",AM1788*AM$5)</f>
        <v>0</v>
      </c>
      <c r="BD1788" s="34">
        <f>IF(AV1788="","",AN1788*AN$5)</f>
        <v>0.92378569619846851</v>
      </c>
      <c r="BE1788" s="34">
        <f>IF(AW1788="","",AO1788*AO$5)</f>
        <v>0.38765359145664752</v>
      </c>
      <c r="BF1788" s="34">
        <f>IF(BE1788="","",SUM(AY1788:BE1788))</f>
        <v>2.743492603896363</v>
      </c>
      <c r="BG1788" s="34"/>
      <c r="BH1788" s="34">
        <f>IF(AT1788="","",3/AT1788)</f>
        <v>5.3442966867469872</v>
      </c>
      <c r="BI1788" s="34"/>
      <c r="BJ1788" s="34">
        <f>IF(AQ1788="","",AQ1788*$BH1788)</f>
        <v>0.19007672355154168</v>
      </c>
      <c r="BK1788" s="34">
        <f>IF(AR1788="","",AR1788*$BH1788)</f>
        <v>5.827943145736085E-2</v>
      </c>
      <c r="BL1788" s="34">
        <f>IF(AS1788="","",AS1788*$BH1788)</f>
        <v>0</v>
      </c>
      <c r="BM1788" s="34">
        <f>IF(AT1788="","",AT1788*$BH1788)</f>
        <v>3</v>
      </c>
      <c r="BN1788" s="34">
        <f>IF(AU1788="","",AU1788*$BH1788)</f>
        <v>3.3451620478189351E-2</v>
      </c>
      <c r="BO1788" s="34">
        <f>IF(AV1788="","",AV1788*$BH1788)</f>
        <v>4.9369848354577339</v>
      </c>
      <c r="BP1788" s="34">
        <f t="shared" si="207"/>
        <v>14.662038433118196</v>
      </c>
      <c r="BQ1788" s="34">
        <f>IF(AW1788="","",AW1788*$BH1788)</f>
        <v>2.0717358044273313</v>
      </c>
      <c r="BR1788" s="34"/>
      <c r="BS1788" s="34">
        <f t="shared" si="208"/>
        <v>5.1853409904666368</v>
      </c>
      <c r="BT1788" s="34"/>
      <c r="BU1788" s="34">
        <f t="shared" si="209"/>
        <v>0.96654837952181061</v>
      </c>
      <c r="BV1788" s="34">
        <f t="shared" si="210"/>
        <v>0.96654837952181061</v>
      </c>
      <c r="BW1788" s="34">
        <f t="shared" si="211"/>
        <v>1</v>
      </c>
      <c r="BX1788" s="34"/>
      <c r="BY1788" s="34">
        <f>IF(BV1788="","",IF(BQ1788=0,0,((BV1788/BQ1788)*AF1788)))</f>
        <v>3.0992117859802626</v>
      </c>
      <c r="BZ1788" s="34">
        <f>IF(BY1788="","",SUM(S1788:X1788,BY1788))</f>
        <v>96.506317785980258</v>
      </c>
      <c r="CA1788" s="18"/>
      <c r="CB1788" s="20">
        <v>1.5944E-2</v>
      </c>
      <c r="CC1788" s="20">
        <v>9.6489999999999996E-3</v>
      </c>
      <c r="CD1788" s="20">
        <v>4.7948999999999999E-2</v>
      </c>
      <c r="CE1788" s="20">
        <v>1.2373E-2</v>
      </c>
      <c r="CF1788" s="20">
        <v>8.3909999999999992E-3</v>
      </c>
      <c r="CG1788" s="20">
        <v>3.0814000000000001E-2</v>
      </c>
      <c r="CH1788" s="20"/>
      <c r="CI1788" s="21">
        <v>3.48306</v>
      </c>
      <c r="CJ1788" s="21">
        <v>2.80233</v>
      </c>
      <c r="CK1788" s="21">
        <v>-18.88</v>
      </c>
      <c r="CL1788" s="21">
        <v>0.37285400000000002</v>
      </c>
      <c r="CM1788" s="21">
        <v>4.0003799999999998</v>
      </c>
      <c r="CN1788" s="21">
        <v>0.346549</v>
      </c>
      <c r="CO1788" s="21"/>
      <c r="CP1788" s="20">
        <v>14.720599999999999</v>
      </c>
      <c r="CQ1788" s="20">
        <v>46.427999999999997</v>
      </c>
      <c r="CR1788" s="20">
        <v>11.206</v>
      </c>
      <c r="CS1788" s="20">
        <v>99.698700000000002</v>
      </c>
      <c r="CT1788" s="20"/>
      <c r="CU1788" s="22">
        <v>44312.901157407403</v>
      </c>
      <c r="CV1788" s="22"/>
    </row>
    <row r="1789" spans="1:100" s="17" customFormat="1" x14ac:dyDescent="0.25">
      <c r="A1789" s="17" t="s">
        <v>129</v>
      </c>
      <c r="B1789" s="17">
        <v>90</v>
      </c>
      <c r="C1789" s="17">
        <v>4</v>
      </c>
      <c r="E1789" s="18">
        <v>0.76459299999999997</v>
      </c>
      <c r="F1789" s="18">
        <v>0.257276</v>
      </c>
      <c r="G1789" s="18">
        <v>0</v>
      </c>
      <c r="H1789" s="18">
        <v>17.4283</v>
      </c>
      <c r="I1789" s="18">
        <v>0.23059099999999999</v>
      </c>
      <c r="J1789" s="18">
        <v>36.968699999999998</v>
      </c>
      <c r="K1789" s="18">
        <v>43.956400000000002</v>
      </c>
      <c r="L1789" s="18">
        <v>0.39412399999999997</v>
      </c>
      <c r="M1789" s="18">
        <v>100</v>
      </c>
      <c r="N1789" s="18"/>
      <c r="O1789" s="18">
        <v>5.2033000000000003E-2</v>
      </c>
      <c r="P1789" s="18">
        <v>43.904400000000003</v>
      </c>
      <c r="Q1789" s="18">
        <f t="shared" si="205"/>
        <v>99.947967000000006</v>
      </c>
      <c r="R1789" s="18"/>
      <c r="S1789" s="18">
        <v>1.0306500000000001</v>
      </c>
      <c r="T1789" s="18">
        <v>0.42664200000000002</v>
      </c>
      <c r="U1789" s="18">
        <v>0</v>
      </c>
      <c r="V1789" s="18">
        <v>39.935400000000001</v>
      </c>
      <c r="W1789" s="18">
        <v>0.23059099999999999</v>
      </c>
      <c r="X1789" s="18">
        <v>51.726700000000001</v>
      </c>
      <c r="Y1789" s="18">
        <v>6.6500500000000002</v>
      </c>
      <c r="Z1789" s="18">
        <v>100</v>
      </c>
      <c r="AA1789" s="19"/>
      <c r="AB1789" s="18">
        <f>IF(Z1789="","",Z1789-O1789)</f>
        <v>99.947967000000006</v>
      </c>
      <c r="AC1789" s="18">
        <f t="shared" si="206"/>
        <v>93.297917000000012</v>
      </c>
      <c r="AD1789" s="18"/>
      <c r="AE1789" s="34">
        <f>IF(M1789="","",IF(M1789&gt;100,M1789, M1789+O1789))</f>
        <v>100.05203299999999</v>
      </c>
      <c r="AF1789" s="37">
        <f>IF(AE1789="","",IF(AE1789="* * *", Y1789, AE1789-SUM(S1789:X1789)))</f>
        <v>6.7020499999999856</v>
      </c>
      <c r="AG1789" s="54"/>
      <c r="AH1789" s="33"/>
      <c r="AI1789" s="34">
        <f>IF(S1789="","",IF(AI$6=0, 0, S1789/AI$6))</f>
        <v>1.6629035604674752E-2</v>
      </c>
      <c r="AJ1789" s="34">
        <f>IF(T1789="","",IF(AJ$6=0, 0, T1789/AJ$6))</f>
        <v>1.0585363069998934E-2</v>
      </c>
      <c r="AK1789" s="34">
        <f>IF(U1789="","",IF(AK$6=0, 0, U1789/AK$6))</f>
        <v>0</v>
      </c>
      <c r="AL1789" s="34">
        <f>IF(V1789="","",IF(AL$6=0, 0, V1789/AL$6))</f>
        <v>0.28134513400024175</v>
      </c>
      <c r="AM1789" s="34">
        <f>IF(W1789="","",IF(AM$6=0, 0, W1789/AM$6))</f>
        <v>6.5044074298689749E-3</v>
      </c>
      <c r="AN1789" s="34">
        <f>IF(X1789="","",IF(AN$6=0, 0, X1789/AN$6))</f>
        <v>0.92241616052099418</v>
      </c>
      <c r="AO1789" s="34">
        <f>IF(Y1789="","",IF(AO$6=0, 0, Y1789/AO$6))</f>
        <v>0.39100978252081819</v>
      </c>
      <c r="AP1789" s="34"/>
      <c r="AQ1789" s="34">
        <f>IF(AI1789="","",AI1789*AI$4)</f>
        <v>3.3258071209349503E-2</v>
      </c>
      <c r="AR1789" s="33">
        <f>IF(AJ1789="","",AJ1789*AJ$4)</f>
        <v>1.0585363069998934E-2</v>
      </c>
      <c r="AS1789" s="34">
        <f>IF(AK1789="","",AK1789*AK$4)</f>
        <v>0</v>
      </c>
      <c r="AT1789" s="34">
        <f>IF(AL1789="","",AL1789*AL$4)</f>
        <v>0.5626902680004835</v>
      </c>
      <c r="AU1789" s="34">
        <f>IF(AM1789="","",AM1789*AM$4)</f>
        <v>6.5044074298689749E-3</v>
      </c>
      <c r="AV1789" s="34">
        <f>IF(AN1789="","",AN1789*AN$4)</f>
        <v>0.92241616052099418</v>
      </c>
      <c r="AW1789" s="34">
        <f>IF(AO1789="","",AO1789*AO$4)</f>
        <v>0.39100978252081819</v>
      </c>
      <c r="AX1789" s="34"/>
      <c r="AY1789" s="34">
        <f>IF(AQ1789="","",AI1789*AI$5)</f>
        <v>1.6629035604674752E-2</v>
      </c>
      <c r="AZ1789" s="34">
        <f>IF(AR1789="","",AJ1789*AJ$5)</f>
        <v>1.0585363069998934E-2</v>
      </c>
      <c r="BA1789" s="34">
        <f>IF(AS1789="","",AK1789*AK$5)</f>
        <v>0</v>
      </c>
      <c r="BB1789" s="34">
        <f>IF(AT1789="","",AL1789*AL$5)</f>
        <v>1.4067256700012087</v>
      </c>
      <c r="BC1789" s="34">
        <f>IF(AU1789="","",AM1789*AM$5)</f>
        <v>0</v>
      </c>
      <c r="BD1789" s="34">
        <f>IF(AV1789="","",AN1789*AN$5)</f>
        <v>0.92241616052099418</v>
      </c>
      <c r="BE1789" s="34">
        <f>IF(AW1789="","",AO1789*AO$5)</f>
        <v>0.39100978252081819</v>
      </c>
      <c r="BF1789" s="34">
        <f>IF(BE1789="","",SUM(AY1789:BE1789))</f>
        <v>2.7473660117176948</v>
      </c>
      <c r="BG1789" s="34"/>
      <c r="BH1789" s="34">
        <f>IF(AT1789="","",3/AT1789)</f>
        <v>5.3315299208221285</v>
      </c>
      <c r="BI1789" s="34"/>
      <c r="BJ1789" s="34">
        <f>IF(AQ1789="","",AQ1789*$BH1789)</f>
        <v>0.17731640176147986</v>
      </c>
      <c r="BK1789" s="34">
        <f>IF(AR1789="","",AR1789*$BH1789)</f>
        <v>5.6436179930464903E-2</v>
      </c>
      <c r="BL1789" s="34">
        <f>IF(AS1789="","",AS1789*$BH1789)</f>
        <v>0</v>
      </c>
      <c r="BM1789" s="34">
        <f>IF(AT1789="","",AT1789*$BH1789)</f>
        <v>3</v>
      </c>
      <c r="BN1789" s="34">
        <f>IF(AU1789="","",AU1789*$BH1789)</f>
        <v>3.4678442829564199E-2</v>
      </c>
      <c r="BO1789" s="34">
        <f>IF(AV1789="","",AV1789*$BH1789)</f>
        <v>4.9178893592675479</v>
      </c>
      <c r="BP1789" s="34">
        <f t="shared" si="207"/>
        <v>14.647664094922648</v>
      </c>
      <c r="BQ1789" s="34">
        <f>IF(AW1789="","",AW1789*$BH1789)</f>
        <v>2.0846803548438957</v>
      </c>
      <c r="BR1789" s="34"/>
      <c r="BS1789" s="34">
        <f t="shared" si="208"/>
        <v>5.1516419409594922</v>
      </c>
      <c r="BT1789" s="34"/>
      <c r="BU1789" s="34">
        <f t="shared" si="209"/>
        <v>0.96532155717043577</v>
      </c>
      <c r="BV1789" s="34">
        <f t="shared" si="210"/>
        <v>0.96532155717043577</v>
      </c>
      <c r="BW1789" s="34">
        <f t="shared" si="211"/>
        <v>1</v>
      </c>
      <c r="BX1789" s="34"/>
      <c r="BY1789" s="34">
        <f>IF(BV1789="","",IF(BQ1789=0,0,((BV1789/BQ1789)*AF1789)))</f>
        <v>3.1034174266579888</v>
      </c>
      <c r="BZ1789" s="34">
        <f>IF(BY1789="","",SUM(S1789:X1789,BY1789))</f>
        <v>96.453400426657993</v>
      </c>
      <c r="CA1789" s="18"/>
      <c r="CB1789" s="20">
        <v>1.5613999999999999E-2</v>
      </c>
      <c r="CC1789" s="20">
        <v>9.75E-3</v>
      </c>
      <c r="CD1789" s="20">
        <v>4.8294999999999998E-2</v>
      </c>
      <c r="CE1789" s="20">
        <v>1.3186E-2</v>
      </c>
      <c r="CF1789" s="20">
        <v>8.5559999999999994E-3</v>
      </c>
      <c r="CG1789" s="20">
        <v>3.1126000000000001E-2</v>
      </c>
      <c r="CH1789" s="20"/>
      <c r="CI1789" s="21">
        <v>3.6082700000000001</v>
      </c>
      <c r="CJ1789" s="21">
        <v>2.8713500000000001</v>
      </c>
      <c r="CK1789" s="21">
        <v>-21.99</v>
      </c>
      <c r="CL1789" s="21">
        <v>0.37254199999999998</v>
      </c>
      <c r="CM1789" s="21">
        <v>3.92442</v>
      </c>
      <c r="CN1789" s="21">
        <v>0.346835</v>
      </c>
      <c r="CO1789" s="21"/>
      <c r="CP1789" s="20">
        <v>14.7226</v>
      </c>
      <c r="CQ1789" s="20">
        <v>46.3782</v>
      </c>
      <c r="CR1789" s="20">
        <v>11.2065</v>
      </c>
      <c r="CS1789" s="20">
        <v>149.54</v>
      </c>
      <c r="CT1789" s="20"/>
      <c r="CU1789" s="22">
        <v>44312.902951388904</v>
      </c>
      <c r="CV1789" s="22"/>
    </row>
    <row r="1790" spans="1:100" s="17" customFormat="1" x14ac:dyDescent="0.25">
      <c r="A1790" s="17" t="s">
        <v>129</v>
      </c>
      <c r="B1790" s="17">
        <v>91</v>
      </c>
      <c r="C1790" s="17">
        <v>5</v>
      </c>
      <c r="E1790" s="18">
        <v>0.83330000000000004</v>
      </c>
      <c r="F1790" s="18">
        <v>0.26912399999999997</v>
      </c>
      <c r="G1790" s="18">
        <v>0</v>
      </c>
      <c r="H1790" s="18">
        <v>17.4129</v>
      </c>
      <c r="I1790" s="18">
        <v>0.21720500000000001</v>
      </c>
      <c r="J1790" s="18">
        <v>36.842700000000001</v>
      </c>
      <c r="K1790" s="18">
        <v>44.024000000000001</v>
      </c>
      <c r="L1790" s="18">
        <v>0.40081</v>
      </c>
      <c r="M1790" s="18">
        <v>100</v>
      </c>
      <c r="N1790" s="18"/>
      <c r="O1790" s="18">
        <v>4.9012E-2</v>
      </c>
      <c r="P1790" s="18">
        <v>43.975000000000001</v>
      </c>
      <c r="Q1790" s="18">
        <f t="shared" si="205"/>
        <v>99.950987999999995</v>
      </c>
      <c r="R1790" s="18"/>
      <c r="S1790" s="18">
        <v>1.12327</v>
      </c>
      <c r="T1790" s="18">
        <v>0.44628800000000002</v>
      </c>
      <c r="U1790" s="18">
        <v>0</v>
      </c>
      <c r="V1790" s="18">
        <v>39.9</v>
      </c>
      <c r="W1790" s="18">
        <v>0.21720500000000001</v>
      </c>
      <c r="X1790" s="18">
        <v>51.5503</v>
      </c>
      <c r="Y1790" s="18">
        <v>6.7628700000000004</v>
      </c>
      <c r="Z1790" s="18">
        <v>100</v>
      </c>
      <c r="AA1790" s="19"/>
      <c r="AB1790" s="18">
        <f>IF(Z1790="","",Z1790-O1790)</f>
        <v>99.950987999999995</v>
      </c>
      <c r="AC1790" s="18">
        <f t="shared" si="206"/>
        <v>93.188117999999989</v>
      </c>
      <c r="AD1790" s="18"/>
      <c r="AE1790" s="34">
        <f>IF(M1790="","",IF(M1790&gt;100,M1790, M1790+O1790))</f>
        <v>100.049012</v>
      </c>
      <c r="AF1790" s="37">
        <f>IF(AE1790="","",IF(AE1790="* * *", Y1790, AE1790-SUM(S1790:X1790)))</f>
        <v>6.8119489999999985</v>
      </c>
      <c r="AG1790" s="54"/>
      <c r="AH1790" s="33"/>
      <c r="AI1790" s="34">
        <f>IF(S1790="","",IF(AI$6=0, 0, S1790/AI$6))</f>
        <v>1.8123414179074374E-2</v>
      </c>
      <c r="AJ1790" s="34">
        <f>IF(T1790="","",IF(AJ$6=0, 0, T1790/AJ$6))</f>
        <v>1.1072797600291777E-2</v>
      </c>
      <c r="AK1790" s="34">
        <f>IF(U1790="","",IF(AK$6=0, 0, U1790/AK$6))</f>
        <v>0</v>
      </c>
      <c r="AL1790" s="34">
        <f>IF(V1790="","",IF(AL$6=0, 0, V1790/AL$6))</f>
        <v>0.28109574078661154</v>
      </c>
      <c r="AM1790" s="34">
        <f>IF(W1790="","",IF(AM$6=0, 0, W1790/AM$6))</f>
        <v>6.1268211500218606E-3</v>
      </c>
      <c r="AN1790" s="34">
        <f>IF(X1790="","",IF(AN$6=0, 0, X1790/AN$6))</f>
        <v>0.91927050826179524</v>
      </c>
      <c r="AO1790" s="34">
        <f>IF(Y1790="","",IF(AO$6=0, 0, Y1790/AO$6))</f>
        <v>0.39764337530042115</v>
      </c>
      <c r="AP1790" s="34"/>
      <c r="AQ1790" s="34">
        <f>IF(AI1790="","",AI1790*AI$4)</f>
        <v>3.6246828358148749E-2</v>
      </c>
      <c r="AR1790" s="33">
        <f>IF(AJ1790="","",AJ1790*AJ$4)</f>
        <v>1.1072797600291777E-2</v>
      </c>
      <c r="AS1790" s="34">
        <f>IF(AK1790="","",AK1790*AK$4)</f>
        <v>0</v>
      </c>
      <c r="AT1790" s="34">
        <f>IF(AL1790="","",AL1790*AL$4)</f>
        <v>0.56219148157322307</v>
      </c>
      <c r="AU1790" s="34">
        <f>IF(AM1790="","",AM1790*AM$4)</f>
        <v>6.1268211500218606E-3</v>
      </c>
      <c r="AV1790" s="34">
        <f>IF(AN1790="","",AN1790*AN$4)</f>
        <v>0.91927050826179524</v>
      </c>
      <c r="AW1790" s="34">
        <f>IF(AO1790="","",AO1790*AO$4)</f>
        <v>0.39764337530042115</v>
      </c>
      <c r="AX1790" s="34"/>
      <c r="AY1790" s="34">
        <f>IF(AQ1790="","",AI1790*AI$5)</f>
        <v>1.8123414179074374E-2</v>
      </c>
      <c r="AZ1790" s="34">
        <f>IF(AR1790="","",AJ1790*AJ$5)</f>
        <v>1.1072797600291777E-2</v>
      </c>
      <c r="BA1790" s="34">
        <f>IF(AS1790="","",AK1790*AK$5)</f>
        <v>0</v>
      </c>
      <c r="BB1790" s="34">
        <f>IF(AT1790="","",AL1790*AL$5)</f>
        <v>1.4054787039330576</v>
      </c>
      <c r="BC1790" s="34">
        <f>IF(AU1790="","",AM1790*AM$5)</f>
        <v>0</v>
      </c>
      <c r="BD1790" s="34">
        <f>IF(AV1790="","",AN1790*AN$5)</f>
        <v>0.91927050826179524</v>
      </c>
      <c r="BE1790" s="34">
        <f>IF(AW1790="","",AO1790*AO$5)</f>
        <v>0.39764337530042115</v>
      </c>
      <c r="BF1790" s="34">
        <f>IF(BE1790="","",SUM(AY1790:BE1790))</f>
        <v>2.7515887992746402</v>
      </c>
      <c r="BG1790" s="34"/>
      <c r="BH1790" s="34">
        <f>IF(AT1790="","",3/AT1790)</f>
        <v>5.3362601503759404</v>
      </c>
      <c r="BI1790" s="34"/>
      <c r="BJ1790" s="34">
        <f>IF(AQ1790="","",AQ1790*$BH1790)</f>
        <v>0.19342250574510575</v>
      </c>
      <c r="BK1790" s="34">
        <f>IF(AR1790="","",AR1790*$BH1790)</f>
        <v>5.9087328587615347E-2</v>
      </c>
      <c r="BL1790" s="34">
        <f>IF(AS1790="","",AS1790*$BH1790)</f>
        <v>0</v>
      </c>
      <c r="BM1790" s="34">
        <f>IF(AT1790="","",AT1790*$BH1790)</f>
        <v>3</v>
      </c>
      <c r="BN1790" s="34">
        <f>IF(AU1790="","",AU1790*$BH1790)</f>
        <v>3.2694311551342142E-2</v>
      </c>
      <c r="BO1790" s="34">
        <f>IF(AV1790="","",AV1790*$BH1790)</f>
        <v>4.9054665806532549</v>
      </c>
      <c r="BP1790" s="34">
        <f t="shared" si="207"/>
        <v>14.683193659790044</v>
      </c>
      <c r="BQ1790" s="34">
        <f>IF(AW1790="","",AW1790*$BH1790)</f>
        <v>2.1219284976766217</v>
      </c>
      <c r="BR1790" s="34"/>
      <c r="BS1790" s="34">
        <f t="shared" si="208"/>
        <v>5.1579764149859759</v>
      </c>
      <c r="BT1790" s="34"/>
      <c r="BU1790" s="34">
        <f t="shared" si="209"/>
        <v>0.96730568844865783</v>
      </c>
      <c r="BV1790" s="34">
        <f t="shared" si="210"/>
        <v>0.96730568844865783</v>
      </c>
      <c r="BW1790" s="34">
        <f t="shared" si="211"/>
        <v>1</v>
      </c>
      <c r="BX1790" s="34"/>
      <c r="BY1790" s="34">
        <f>IF(BV1790="","",IF(BQ1790=0,0,((BV1790/BQ1790)*AF1790)))</f>
        <v>3.1053058688532365</v>
      </c>
      <c r="BZ1790" s="34">
        <f>IF(BY1790="","",SUM(S1790:X1790,BY1790))</f>
        <v>96.342368868853242</v>
      </c>
      <c r="CA1790" s="18"/>
      <c r="CB1790" s="20">
        <v>1.6227999999999999E-2</v>
      </c>
      <c r="CC1790" s="20">
        <v>1.0036E-2</v>
      </c>
      <c r="CD1790" s="20">
        <v>4.9428E-2</v>
      </c>
      <c r="CE1790" s="20">
        <v>1.1792E-2</v>
      </c>
      <c r="CF1790" s="20">
        <v>8.7360000000000007E-3</v>
      </c>
      <c r="CG1790" s="20">
        <v>3.0487E-2</v>
      </c>
      <c r="CH1790" s="20"/>
      <c r="CI1790" s="21">
        <v>3.4532699999999998</v>
      </c>
      <c r="CJ1790" s="21">
        <v>2.8146900000000001</v>
      </c>
      <c r="CK1790" s="21">
        <v>-14.657</v>
      </c>
      <c r="CL1790" s="21">
        <v>0.37239299999999997</v>
      </c>
      <c r="CM1790" s="21">
        <v>4.09694</v>
      </c>
      <c r="CN1790" s="21">
        <v>0.34732800000000003</v>
      </c>
      <c r="CO1790" s="21"/>
      <c r="CP1790" s="20">
        <v>14.724399999999999</v>
      </c>
      <c r="CQ1790" s="20">
        <v>46.328600000000002</v>
      </c>
      <c r="CR1790" s="20">
        <v>11.2075</v>
      </c>
      <c r="CS1790" s="20">
        <v>199.17099999999999</v>
      </c>
      <c r="CT1790" s="20"/>
      <c r="CU1790" s="22">
        <v>44312.904756944401</v>
      </c>
      <c r="CV1790" s="22"/>
    </row>
    <row r="1791" spans="1:100" s="17" customFormat="1" x14ac:dyDescent="0.25">
      <c r="A1791" s="17" t="s">
        <v>129</v>
      </c>
      <c r="B1791" s="17">
        <v>92</v>
      </c>
      <c r="C1791" s="17">
        <v>6</v>
      </c>
      <c r="E1791" s="18">
        <v>0.86243300000000001</v>
      </c>
      <c r="F1791" s="18">
        <v>0.27791300000000002</v>
      </c>
      <c r="G1791" s="18">
        <v>0</v>
      </c>
      <c r="H1791" s="18">
        <v>17.386099999999999</v>
      </c>
      <c r="I1791" s="18">
        <v>0.20766899999999999</v>
      </c>
      <c r="J1791" s="18">
        <v>36.7012</v>
      </c>
      <c r="K1791" s="18">
        <v>44.151200000000003</v>
      </c>
      <c r="L1791" s="18">
        <v>0.41356100000000001</v>
      </c>
      <c r="M1791" s="18">
        <v>100</v>
      </c>
      <c r="N1791" s="18"/>
      <c r="O1791" s="18">
        <v>4.6861E-2</v>
      </c>
      <c r="P1791" s="18">
        <v>44.104300000000002</v>
      </c>
      <c r="Q1791" s="18">
        <f t="shared" si="205"/>
        <v>99.953138999999993</v>
      </c>
      <c r="R1791" s="18"/>
      <c r="S1791" s="18">
        <v>1.1625399999999999</v>
      </c>
      <c r="T1791" s="18">
        <v>0.46086300000000002</v>
      </c>
      <c r="U1791" s="18">
        <v>0</v>
      </c>
      <c r="V1791" s="18">
        <v>39.838500000000003</v>
      </c>
      <c r="W1791" s="18">
        <v>0.20766899999999999</v>
      </c>
      <c r="X1791" s="18">
        <v>51.352400000000003</v>
      </c>
      <c r="Y1791" s="18">
        <v>6.9780199999999999</v>
      </c>
      <c r="Z1791" s="18">
        <v>100</v>
      </c>
      <c r="AA1791" s="19"/>
      <c r="AB1791" s="18">
        <f>IF(Z1791="","",Z1791-O1791)</f>
        <v>99.953138999999993</v>
      </c>
      <c r="AC1791" s="18">
        <f t="shared" si="206"/>
        <v>92.975118999999992</v>
      </c>
      <c r="AD1791" s="18"/>
      <c r="AE1791" s="34">
        <f>IF(M1791="","",IF(M1791&gt;100,M1791, M1791+O1791))</f>
        <v>100.04686100000001</v>
      </c>
      <c r="AF1791" s="37">
        <f>IF(AE1791="","",IF(AE1791="* * *", Y1791, AE1791-SUM(S1791:X1791)))</f>
        <v>7.0248890000000017</v>
      </c>
      <c r="AG1791" s="54"/>
      <c r="AH1791" s="33"/>
      <c r="AI1791" s="34">
        <f>IF(S1791="","",IF(AI$6=0, 0, S1791/AI$6))</f>
        <v>1.8757016496248561E-2</v>
      </c>
      <c r="AJ1791" s="34">
        <f>IF(T1791="","",IF(AJ$6=0, 0, T1791/AJ$6))</f>
        <v>1.1434416162799065E-2</v>
      </c>
      <c r="AK1791" s="34">
        <f>IF(U1791="","",IF(AK$6=0, 0, U1791/AK$6))</f>
        <v>0</v>
      </c>
      <c r="AL1791" s="34">
        <f>IF(V1791="","",IF(AL$6=0, 0, V1791/AL$6))</f>
        <v>0.2806624729154743</v>
      </c>
      <c r="AM1791" s="34">
        <f>IF(W1791="","",IF(AM$6=0, 0, W1791/AM$6))</f>
        <v>5.8578339421463121E-3</v>
      </c>
      <c r="AN1791" s="34">
        <f>IF(X1791="","",IF(AN$6=0, 0, X1791/AN$6))</f>
        <v>0.91574145734288681</v>
      </c>
      <c r="AO1791" s="34">
        <f>IF(Y1791="","",IF(AO$6=0, 0, Y1791/AO$6))</f>
        <v>0.41029376961465247</v>
      </c>
      <c r="AP1791" s="34"/>
      <c r="AQ1791" s="34">
        <f>IF(AI1791="","",AI1791*AI$4)</f>
        <v>3.7514032992497122E-2</v>
      </c>
      <c r="AR1791" s="33">
        <f>IF(AJ1791="","",AJ1791*AJ$4)</f>
        <v>1.1434416162799065E-2</v>
      </c>
      <c r="AS1791" s="34">
        <f>IF(AK1791="","",AK1791*AK$4)</f>
        <v>0</v>
      </c>
      <c r="AT1791" s="34">
        <f>IF(AL1791="","",AL1791*AL$4)</f>
        <v>0.56132494583094861</v>
      </c>
      <c r="AU1791" s="34">
        <f>IF(AM1791="","",AM1791*AM$4)</f>
        <v>5.8578339421463121E-3</v>
      </c>
      <c r="AV1791" s="34">
        <f>IF(AN1791="","",AN1791*AN$4)</f>
        <v>0.91574145734288681</v>
      </c>
      <c r="AW1791" s="34">
        <f>IF(AO1791="","",AO1791*AO$4)</f>
        <v>0.41029376961465247</v>
      </c>
      <c r="AX1791" s="34"/>
      <c r="AY1791" s="34">
        <f>IF(AQ1791="","",AI1791*AI$5)</f>
        <v>1.8757016496248561E-2</v>
      </c>
      <c r="AZ1791" s="34">
        <f>IF(AR1791="","",AJ1791*AJ$5)</f>
        <v>1.1434416162799065E-2</v>
      </c>
      <c r="BA1791" s="34">
        <f>IF(AS1791="","",AK1791*AK$5)</f>
        <v>0</v>
      </c>
      <c r="BB1791" s="34">
        <f>IF(AT1791="","",AL1791*AL$5)</f>
        <v>1.4033123645773715</v>
      </c>
      <c r="BC1791" s="34">
        <f>IF(AU1791="","",AM1791*AM$5)</f>
        <v>0</v>
      </c>
      <c r="BD1791" s="34">
        <f>IF(AV1791="","",AN1791*AN$5)</f>
        <v>0.91574145734288681</v>
      </c>
      <c r="BE1791" s="34">
        <f>IF(AW1791="","",AO1791*AO$5)</f>
        <v>0.41029376961465247</v>
      </c>
      <c r="BF1791" s="34">
        <f>IF(BE1791="","",SUM(AY1791:BE1791))</f>
        <v>2.7595390241939581</v>
      </c>
      <c r="BG1791" s="34"/>
      <c r="BH1791" s="34">
        <f>IF(AT1791="","",3/AT1791)</f>
        <v>5.3444979103128878</v>
      </c>
      <c r="BI1791" s="34"/>
      <c r="BJ1791" s="34">
        <f>IF(AQ1791="","",AQ1791*$BH1791)</f>
        <v>0.20049367093580961</v>
      </c>
      <c r="BK1791" s="34">
        <f>IF(AR1791="","",AR1791*$BH1791)</f>
        <v>6.1111213287727513E-2</v>
      </c>
      <c r="BL1791" s="34">
        <f>IF(AS1791="","",AS1791*$BH1791)</f>
        <v>0</v>
      </c>
      <c r="BM1791" s="34">
        <f>IF(AT1791="","",AT1791*$BH1791)</f>
        <v>2.9999999999999996</v>
      </c>
      <c r="BN1791" s="34">
        <f>IF(AU1791="","",AU1791*$BH1791)</f>
        <v>3.1307181262760872E-2</v>
      </c>
      <c r="BO1791" s="34">
        <f>IF(AV1791="","",AV1791*$BH1791)</f>
        <v>4.8941783051559371</v>
      </c>
      <c r="BP1791" s="34">
        <f t="shared" si="207"/>
        <v>14.748350548231475</v>
      </c>
      <c r="BQ1791" s="34">
        <f>IF(AW1791="","",AW1791*$BH1791)</f>
        <v>2.1928141943199075</v>
      </c>
      <c r="BR1791" s="34"/>
      <c r="BS1791" s="34">
        <f t="shared" si="208"/>
        <v>5.1557831893794743</v>
      </c>
      <c r="BT1791" s="34"/>
      <c r="BU1791" s="34">
        <f t="shared" si="209"/>
        <v>0.96869281873723911</v>
      </c>
      <c r="BV1791" s="34">
        <f t="shared" si="210"/>
        <v>0.96869281873723911</v>
      </c>
      <c r="BW1791" s="34">
        <f t="shared" si="211"/>
        <v>1</v>
      </c>
      <c r="BX1791" s="34"/>
      <c r="BY1791" s="34">
        <f>IF(BV1791="","",IF(BQ1791=0,0,((BV1791/BQ1791)*AF1791)))</f>
        <v>3.1032996522702452</v>
      </c>
      <c r="BZ1791" s="34">
        <f>IF(BY1791="","",SUM(S1791:X1791,BY1791))</f>
        <v>96.125271652270257</v>
      </c>
      <c r="CA1791" s="18"/>
      <c r="CB1791" s="20">
        <v>1.5685000000000001E-2</v>
      </c>
      <c r="CC1791" s="20">
        <v>9.7149999999999997E-3</v>
      </c>
      <c r="CD1791" s="20">
        <v>4.8307000000000003E-2</v>
      </c>
      <c r="CE1791" s="20">
        <v>1.2047E-2</v>
      </c>
      <c r="CF1791" s="20">
        <v>8.7910000000000002E-3</v>
      </c>
      <c r="CG1791" s="20">
        <v>3.0859000000000001E-2</v>
      </c>
      <c r="CH1791" s="20"/>
      <c r="CI1791" s="21">
        <v>3.3713899999999999</v>
      </c>
      <c r="CJ1791" s="21">
        <v>2.7199</v>
      </c>
      <c r="CK1791" s="21">
        <v>-24.001999999999999</v>
      </c>
      <c r="CL1791" s="21">
        <v>0.372865</v>
      </c>
      <c r="CM1791" s="21">
        <v>4.2237999999999998</v>
      </c>
      <c r="CN1791" s="21">
        <v>0.34814699999999998</v>
      </c>
      <c r="CO1791" s="21"/>
      <c r="CP1791" s="20">
        <v>14.7265</v>
      </c>
      <c r="CQ1791" s="20">
        <v>46.2789</v>
      </c>
      <c r="CR1791" s="20">
        <v>11.208</v>
      </c>
      <c r="CS1791" s="20">
        <v>248.917</v>
      </c>
      <c r="CT1791" s="20"/>
      <c r="CU1791" s="22">
        <v>44312.906550925902</v>
      </c>
      <c r="CV1791" s="22"/>
    </row>
    <row r="1792" spans="1:100" s="17" customFormat="1" x14ac:dyDescent="0.25">
      <c r="A1792" s="17" t="s">
        <v>129</v>
      </c>
      <c r="B1792" s="17">
        <v>93</v>
      </c>
      <c r="C1792" s="17">
        <v>7</v>
      </c>
      <c r="E1792" s="18">
        <v>0.87387899999999996</v>
      </c>
      <c r="F1792" s="18">
        <v>0.27513199999999999</v>
      </c>
      <c r="G1792" s="18">
        <v>0</v>
      </c>
      <c r="H1792" s="18">
        <v>17.412199999999999</v>
      </c>
      <c r="I1792" s="18">
        <v>0.20175499999999999</v>
      </c>
      <c r="J1792" s="18">
        <v>36.701599999999999</v>
      </c>
      <c r="K1792" s="18">
        <v>44.125700000000002</v>
      </c>
      <c r="L1792" s="18">
        <v>0.40967900000000002</v>
      </c>
      <c r="M1792" s="18">
        <v>100</v>
      </c>
      <c r="N1792" s="18"/>
      <c r="O1792" s="18">
        <v>4.5525999999999997E-2</v>
      </c>
      <c r="P1792" s="18">
        <v>44.080199999999998</v>
      </c>
      <c r="Q1792" s="18">
        <f t="shared" si="205"/>
        <v>99.954474000000005</v>
      </c>
      <c r="R1792" s="18"/>
      <c r="S1792" s="18">
        <v>1.17797</v>
      </c>
      <c r="T1792" s="18">
        <v>0.45625100000000002</v>
      </c>
      <c r="U1792" s="18">
        <v>0</v>
      </c>
      <c r="V1792" s="18">
        <v>39.898499999999999</v>
      </c>
      <c r="W1792" s="18">
        <v>0.20175499999999999</v>
      </c>
      <c r="X1792" s="18">
        <v>51.353000000000002</v>
      </c>
      <c r="Y1792" s="18">
        <v>6.9125199999999998</v>
      </c>
      <c r="Z1792" s="18">
        <v>100</v>
      </c>
      <c r="AA1792" s="19"/>
      <c r="AB1792" s="18">
        <f>IF(Z1792="","",Z1792-O1792)</f>
        <v>99.954474000000005</v>
      </c>
      <c r="AC1792" s="18">
        <f t="shared" si="206"/>
        <v>93.041954000000004</v>
      </c>
      <c r="AD1792" s="18"/>
      <c r="AE1792" s="34">
        <f>IF(M1792="","",IF(M1792&gt;100,M1792, M1792+O1792))</f>
        <v>100.045526</v>
      </c>
      <c r="AF1792" s="37">
        <f>IF(AE1792="","",IF(AE1792="* * *", Y1792, AE1792-SUM(S1792:X1792)))</f>
        <v>6.9580500000000001</v>
      </c>
      <c r="AG1792" s="54"/>
      <c r="AH1792" s="33"/>
      <c r="AI1792" s="34">
        <f>IF(S1792="","",IF(AI$6=0, 0, S1792/AI$6))</f>
        <v>1.9005972028563248E-2</v>
      </c>
      <c r="AJ1792" s="34">
        <f>IF(T1792="","",IF(AJ$6=0, 0, T1792/AJ$6))</f>
        <v>1.1319988388508595E-2</v>
      </c>
      <c r="AK1792" s="34">
        <f>IF(U1792="","",IF(AK$6=0, 0, U1792/AK$6))</f>
        <v>0</v>
      </c>
      <c r="AL1792" s="34">
        <f>IF(V1792="","",IF(AL$6=0, 0, V1792/AL$6))</f>
        <v>0.28108517327755939</v>
      </c>
      <c r="AM1792" s="34">
        <f>IF(W1792="","",IF(AM$6=0, 0, W1792/AM$6))</f>
        <v>5.6910144845775208E-3</v>
      </c>
      <c r="AN1792" s="34">
        <f>IF(X1792="","",IF(AN$6=0, 0, X1792/AN$6))</f>
        <v>0.91575215684036704</v>
      </c>
      <c r="AO1792" s="34">
        <f>IF(Y1792="","",IF(AO$6=0, 0, Y1792/AO$6))</f>
        <v>0.40644249920990161</v>
      </c>
      <c r="AP1792" s="34"/>
      <c r="AQ1792" s="34">
        <f>IF(AI1792="","",AI1792*AI$4)</f>
        <v>3.8011944057126497E-2</v>
      </c>
      <c r="AR1792" s="33">
        <f>IF(AJ1792="","",AJ1792*AJ$4)</f>
        <v>1.1319988388508595E-2</v>
      </c>
      <c r="AS1792" s="34">
        <f>IF(AK1792="","",AK1792*AK$4)</f>
        <v>0</v>
      </c>
      <c r="AT1792" s="34">
        <f>IF(AL1792="","",AL1792*AL$4)</f>
        <v>0.56217034655511877</v>
      </c>
      <c r="AU1792" s="34">
        <f>IF(AM1792="","",AM1792*AM$4)</f>
        <v>5.6910144845775208E-3</v>
      </c>
      <c r="AV1792" s="34">
        <f>IF(AN1792="","",AN1792*AN$4)</f>
        <v>0.91575215684036704</v>
      </c>
      <c r="AW1792" s="34">
        <f>IF(AO1792="","",AO1792*AO$4)</f>
        <v>0.40644249920990161</v>
      </c>
      <c r="AX1792" s="34"/>
      <c r="AY1792" s="34">
        <f>IF(AQ1792="","",AI1792*AI$5)</f>
        <v>1.9005972028563248E-2</v>
      </c>
      <c r="AZ1792" s="34">
        <f>IF(AR1792="","",AJ1792*AJ$5)</f>
        <v>1.1319988388508595E-2</v>
      </c>
      <c r="BA1792" s="34">
        <f>IF(AS1792="","",AK1792*AK$5)</f>
        <v>0</v>
      </c>
      <c r="BB1792" s="34">
        <f>IF(AT1792="","",AL1792*AL$5)</f>
        <v>1.405425866387797</v>
      </c>
      <c r="BC1792" s="34">
        <f>IF(AU1792="","",AM1792*AM$5)</f>
        <v>0</v>
      </c>
      <c r="BD1792" s="34">
        <f>IF(AV1792="","",AN1792*AN$5)</f>
        <v>0.91575215684036704</v>
      </c>
      <c r="BE1792" s="34">
        <f>IF(AW1792="","",AO1792*AO$5)</f>
        <v>0.40644249920990161</v>
      </c>
      <c r="BF1792" s="34">
        <f>IF(BE1792="","",SUM(AY1792:BE1792))</f>
        <v>2.7579464828551372</v>
      </c>
      <c r="BG1792" s="34"/>
      <c r="BH1792" s="34">
        <f>IF(AT1792="","",3/AT1792)</f>
        <v>5.3364607692018504</v>
      </c>
      <c r="BI1792" s="34"/>
      <c r="BJ1792" s="34">
        <f>IF(AQ1792="","",AQ1792*$BH1792)</f>
        <v>0.20284924822195097</v>
      </c>
      <c r="BK1792" s="34">
        <f>IF(AR1792="","",AR1792*$BH1792)</f>
        <v>6.040867394309659E-2</v>
      </c>
      <c r="BL1792" s="34">
        <f>IF(AS1792="","",AS1792*$BH1792)</f>
        <v>0</v>
      </c>
      <c r="BM1792" s="34">
        <f>IF(AT1792="","",AT1792*$BH1792)</f>
        <v>3</v>
      </c>
      <c r="BN1792" s="34">
        <f>IF(AU1792="","",AU1792*$BH1792)</f>
        <v>3.036987553390743E-2</v>
      </c>
      <c r="BO1792" s="34">
        <f>IF(AV1792="","",AV1792*$BH1792)</f>
        <v>4.8868754592905983</v>
      </c>
      <c r="BP1792" s="34">
        <f t="shared" si="207"/>
        <v>14.717673209314663</v>
      </c>
      <c r="BQ1792" s="34">
        <f>IF(AW1792="","",AW1792*$BH1792)</f>
        <v>2.1689644519699942</v>
      </c>
      <c r="BR1792" s="34"/>
      <c r="BS1792" s="34">
        <f t="shared" si="208"/>
        <v>5.150133381455646</v>
      </c>
      <c r="BT1792" s="34"/>
      <c r="BU1792" s="34">
        <f t="shared" si="209"/>
        <v>0.96963012446609254</v>
      </c>
      <c r="BV1792" s="34">
        <f t="shared" si="210"/>
        <v>0.96963012446609254</v>
      </c>
      <c r="BW1792" s="34">
        <f t="shared" si="211"/>
        <v>1</v>
      </c>
      <c r="BX1792" s="34"/>
      <c r="BY1792" s="34">
        <f>IF(BV1792="","",IF(BQ1792=0,0,((BV1792/BQ1792)*AF1792)))</f>
        <v>3.1105788208808463</v>
      </c>
      <c r="BZ1792" s="34">
        <f>IF(BY1792="","",SUM(S1792:X1792,BY1792))</f>
        <v>96.198054820880841</v>
      </c>
      <c r="CA1792" s="18"/>
      <c r="CB1792" s="20">
        <v>1.5406E-2</v>
      </c>
      <c r="CC1792" s="20">
        <v>9.8499999999999994E-3</v>
      </c>
      <c r="CD1792" s="20">
        <v>4.9370999999999998E-2</v>
      </c>
      <c r="CE1792" s="20">
        <v>1.2331999999999999E-2</v>
      </c>
      <c r="CF1792" s="20">
        <v>8.7390000000000002E-3</v>
      </c>
      <c r="CG1792" s="20">
        <v>2.9530000000000001E-2</v>
      </c>
      <c r="CH1792" s="20"/>
      <c r="CI1792" s="21">
        <v>3.33785</v>
      </c>
      <c r="CJ1792" s="21">
        <v>2.7522799999999998</v>
      </c>
      <c r="CK1792" s="21">
        <v>-19.681999999999999</v>
      </c>
      <c r="CL1792" s="21">
        <v>0.37254700000000002</v>
      </c>
      <c r="CM1792" s="21">
        <v>4.2947800000000003</v>
      </c>
      <c r="CN1792" s="21">
        <v>0.34786099999999998</v>
      </c>
      <c r="CO1792" s="21"/>
      <c r="CP1792" s="20">
        <v>14.728300000000001</v>
      </c>
      <c r="CQ1792" s="20">
        <v>46.229300000000002</v>
      </c>
      <c r="CR1792" s="20">
        <v>11.209</v>
      </c>
      <c r="CS1792" s="20">
        <v>298.548</v>
      </c>
      <c r="CT1792" s="20"/>
      <c r="CU1792" s="22">
        <v>44312.908333333296</v>
      </c>
      <c r="CV1792" s="22"/>
    </row>
    <row r="1793" spans="1:100" s="17" customFormat="1" x14ac:dyDescent="0.25">
      <c r="A1793" s="17" t="s">
        <v>129</v>
      </c>
      <c r="B1793" s="17">
        <v>94</v>
      </c>
      <c r="C1793" s="17">
        <v>8</v>
      </c>
      <c r="E1793" s="18">
        <v>0.881189</v>
      </c>
      <c r="F1793" s="18">
        <v>0.26655699999999999</v>
      </c>
      <c r="G1793" s="18">
        <v>0</v>
      </c>
      <c r="H1793" s="18">
        <v>17.4208</v>
      </c>
      <c r="I1793" s="18">
        <v>0.19436100000000001</v>
      </c>
      <c r="J1793" s="18">
        <v>36.796599999999998</v>
      </c>
      <c r="K1793" s="18">
        <v>44.039099999999998</v>
      </c>
      <c r="L1793" s="18">
        <v>0.40133600000000003</v>
      </c>
      <c r="M1793" s="18">
        <v>100</v>
      </c>
      <c r="N1793" s="18"/>
      <c r="O1793" s="18">
        <v>4.3858000000000001E-2</v>
      </c>
      <c r="P1793" s="18">
        <v>43.9953</v>
      </c>
      <c r="Q1793" s="18">
        <f t="shared" si="205"/>
        <v>99.956142</v>
      </c>
      <c r="R1793" s="18"/>
      <c r="S1793" s="18">
        <v>1.1878200000000001</v>
      </c>
      <c r="T1793" s="18">
        <v>0.44203199999999998</v>
      </c>
      <c r="U1793" s="18">
        <v>0</v>
      </c>
      <c r="V1793" s="18">
        <v>39.918199999999999</v>
      </c>
      <c r="W1793" s="18">
        <v>0.19436100000000001</v>
      </c>
      <c r="X1793" s="18">
        <v>51.485799999999998</v>
      </c>
      <c r="Y1793" s="18">
        <v>6.7717400000000003</v>
      </c>
      <c r="Z1793" s="18">
        <v>100</v>
      </c>
      <c r="AA1793" s="19"/>
      <c r="AB1793" s="18">
        <f>IF(Z1793="","",Z1793-O1793)</f>
        <v>99.956142</v>
      </c>
      <c r="AC1793" s="18">
        <f t="shared" si="206"/>
        <v>93.184402000000006</v>
      </c>
      <c r="AD1793" s="18"/>
      <c r="AE1793" s="34">
        <f>IF(M1793="","",IF(M1793&gt;100,M1793, M1793+O1793))</f>
        <v>100.043858</v>
      </c>
      <c r="AF1793" s="37">
        <f>IF(AE1793="","",IF(AE1793="* * *", Y1793, AE1793-SUM(S1793:X1793)))</f>
        <v>6.8156450000000035</v>
      </c>
      <c r="AG1793" s="54"/>
      <c r="AH1793" s="33"/>
      <c r="AI1793" s="34">
        <f>IF(S1793="","",IF(AI$6=0, 0, S1793/AI$6))</f>
        <v>1.9164896979522401E-2</v>
      </c>
      <c r="AJ1793" s="34">
        <f>IF(T1793="","",IF(AJ$6=0, 0, T1793/AJ$6))</f>
        <v>1.0967202498951742E-2</v>
      </c>
      <c r="AK1793" s="34">
        <f>IF(U1793="","",IF(AK$6=0, 0, U1793/AK$6))</f>
        <v>0</v>
      </c>
      <c r="AL1793" s="34">
        <f>IF(V1793="","",IF(AL$6=0, 0, V1793/AL$6))</f>
        <v>0.281223959896444</v>
      </c>
      <c r="AM1793" s="34">
        <f>IF(W1793="","",IF(AM$6=0, 0, W1793/AM$6))</f>
        <v>5.4824478512897901E-3</v>
      </c>
      <c r="AN1793" s="34">
        <f>IF(X1793="","",IF(AN$6=0, 0, X1793/AN$6))</f>
        <v>0.91812031228266633</v>
      </c>
      <c r="AO1793" s="34">
        <f>IF(Y1793="","",IF(AO$6=0, 0, Y1793/AO$6))</f>
        <v>0.39816491375065233</v>
      </c>
      <c r="AP1793" s="34"/>
      <c r="AQ1793" s="34">
        <f>IF(AI1793="","",AI1793*AI$4)</f>
        <v>3.8329793959044803E-2</v>
      </c>
      <c r="AR1793" s="33">
        <f>IF(AJ1793="","",AJ1793*AJ$4)</f>
        <v>1.0967202498951742E-2</v>
      </c>
      <c r="AS1793" s="34">
        <f>IF(AK1793="","",AK1793*AK$4)</f>
        <v>0</v>
      </c>
      <c r="AT1793" s="34">
        <f>IF(AL1793="","",AL1793*AL$4)</f>
        <v>0.562447919792888</v>
      </c>
      <c r="AU1793" s="34">
        <f>IF(AM1793="","",AM1793*AM$4)</f>
        <v>5.4824478512897901E-3</v>
      </c>
      <c r="AV1793" s="34">
        <f>IF(AN1793="","",AN1793*AN$4)</f>
        <v>0.91812031228266633</v>
      </c>
      <c r="AW1793" s="34">
        <f>IF(AO1793="","",AO1793*AO$4)</f>
        <v>0.39816491375065233</v>
      </c>
      <c r="AX1793" s="34"/>
      <c r="AY1793" s="34">
        <f>IF(AQ1793="","",AI1793*AI$5)</f>
        <v>1.9164896979522401E-2</v>
      </c>
      <c r="AZ1793" s="34">
        <f>IF(AR1793="","",AJ1793*AJ$5)</f>
        <v>1.0967202498951742E-2</v>
      </c>
      <c r="BA1793" s="34">
        <f>IF(AS1793="","",AK1793*AK$5)</f>
        <v>0</v>
      </c>
      <c r="BB1793" s="34">
        <f>IF(AT1793="","",AL1793*AL$5)</f>
        <v>1.4061197994822199</v>
      </c>
      <c r="BC1793" s="34">
        <f>IF(AU1793="","",AM1793*AM$5)</f>
        <v>0</v>
      </c>
      <c r="BD1793" s="34">
        <f>IF(AV1793="","",AN1793*AN$5)</f>
        <v>0.91812031228266633</v>
      </c>
      <c r="BE1793" s="34">
        <f>IF(AW1793="","",AO1793*AO$5)</f>
        <v>0.39816491375065233</v>
      </c>
      <c r="BF1793" s="34">
        <f>IF(BE1793="","",SUM(AY1793:BE1793))</f>
        <v>2.7525371249940127</v>
      </c>
      <c r="BG1793" s="34"/>
      <c r="BH1793" s="34">
        <f>IF(AT1793="","",3/AT1793)</f>
        <v>5.3338271765760989</v>
      </c>
      <c r="BI1793" s="34"/>
      <c r="BJ1793" s="34">
        <f>IF(AQ1793="","",AQ1793*$BH1793)</f>
        <v>0.20444449669131556</v>
      </c>
      <c r="BK1793" s="34">
        <f>IF(AR1793="","",AR1793*$BH1793)</f>
        <v>5.8497162739922101E-2</v>
      </c>
      <c r="BL1793" s="34">
        <f>IF(AS1793="","",AS1793*$BH1793)</f>
        <v>0</v>
      </c>
      <c r="BM1793" s="34">
        <f>IF(AT1793="","",AT1793*$BH1793)</f>
        <v>3</v>
      </c>
      <c r="BN1793" s="34">
        <f>IF(AU1793="","",AU1793*$BH1793)</f>
        <v>2.9242429343370721E-2</v>
      </c>
      <c r="BO1793" s="34">
        <f>IF(AV1793="","",AV1793*$BH1793)</f>
        <v>4.8970950730198206</v>
      </c>
      <c r="BP1793" s="34">
        <f t="shared" si="207"/>
        <v>14.681557321827707</v>
      </c>
      <c r="BQ1793" s="34">
        <f>IF(AW1793="","",AW1793*$BH1793)</f>
        <v>2.123742837722308</v>
      </c>
      <c r="BR1793" s="34"/>
      <c r="BS1793" s="34">
        <f t="shared" si="208"/>
        <v>5.1600367324510579</v>
      </c>
      <c r="BT1793" s="34"/>
      <c r="BU1793" s="34">
        <f t="shared" si="209"/>
        <v>0.97075757065662927</v>
      </c>
      <c r="BV1793" s="34">
        <f t="shared" si="210"/>
        <v>0.97075757065662927</v>
      </c>
      <c r="BW1793" s="34">
        <f t="shared" si="211"/>
        <v>1</v>
      </c>
      <c r="BX1793" s="34"/>
      <c r="BY1793" s="34">
        <f>IF(BV1793="","",IF(BQ1793=0,0,((BV1793/BQ1793)*AF1793)))</f>
        <v>3.1154143831058003</v>
      </c>
      <c r="BZ1793" s="34">
        <f>IF(BY1793="","",SUM(S1793:X1793,BY1793))</f>
        <v>96.343627383105797</v>
      </c>
      <c r="CA1793" s="18"/>
      <c r="CB1793" s="20">
        <v>1.6382000000000001E-2</v>
      </c>
      <c r="CC1793" s="20">
        <v>1.0038E-2</v>
      </c>
      <c r="CD1793" s="20">
        <v>4.9754E-2</v>
      </c>
      <c r="CE1793" s="20">
        <v>1.2324E-2</v>
      </c>
      <c r="CF1793" s="20">
        <v>8.5000000000000006E-3</v>
      </c>
      <c r="CG1793" s="20">
        <v>3.0404E-2</v>
      </c>
      <c r="CH1793" s="20"/>
      <c r="CI1793" s="21">
        <v>3.3491300000000002</v>
      </c>
      <c r="CJ1793" s="21">
        <v>2.8340100000000001</v>
      </c>
      <c r="CK1793" s="21">
        <v>-15.512</v>
      </c>
      <c r="CL1793" s="21">
        <v>0.37246200000000002</v>
      </c>
      <c r="CM1793" s="21">
        <v>4.3647099999999996</v>
      </c>
      <c r="CN1793" s="21">
        <v>0.34753899999999999</v>
      </c>
      <c r="CO1793" s="21"/>
      <c r="CP1793" s="20">
        <v>14.7302</v>
      </c>
      <c r="CQ1793" s="20">
        <v>46.179400000000001</v>
      </c>
      <c r="CR1793" s="20">
        <v>11.2095</v>
      </c>
      <c r="CS1793" s="20">
        <v>348.48500000000001</v>
      </c>
      <c r="CT1793" s="20"/>
      <c r="CU1793" s="22">
        <v>44312.910127314797</v>
      </c>
      <c r="CV1793" s="22"/>
    </row>
    <row r="1794" spans="1:100" s="17" customFormat="1" x14ac:dyDescent="0.25">
      <c r="A1794" s="17" t="s">
        <v>129</v>
      </c>
      <c r="B1794" s="17">
        <v>95</v>
      </c>
      <c r="C1794" s="17">
        <v>9</v>
      </c>
      <c r="E1794" s="18">
        <v>0.84580100000000003</v>
      </c>
      <c r="F1794" s="18">
        <v>0.26041599999999998</v>
      </c>
      <c r="G1794" s="18">
        <v>0</v>
      </c>
      <c r="H1794" s="18">
        <v>17.2912</v>
      </c>
      <c r="I1794" s="18">
        <v>0.22423599999999999</v>
      </c>
      <c r="J1794" s="18">
        <v>36.593600000000002</v>
      </c>
      <c r="K1794" s="18">
        <v>44.347299999999997</v>
      </c>
      <c r="L1794" s="18">
        <v>0.43742700000000001</v>
      </c>
      <c r="M1794" s="18">
        <v>100</v>
      </c>
      <c r="N1794" s="18"/>
      <c r="O1794" s="18">
        <v>5.0598999999999998E-2</v>
      </c>
      <c r="P1794" s="18">
        <v>44.296700000000001</v>
      </c>
      <c r="Q1794" s="18">
        <f t="shared" si="205"/>
        <v>99.949400999999995</v>
      </c>
      <c r="R1794" s="18"/>
      <c r="S1794" s="18">
        <v>1.14012</v>
      </c>
      <c r="T1794" s="18">
        <v>0.43184899999999998</v>
      </c>
      <c r="U1794" s="18">
        <v>0</v>
      </c>
      <c r="V1794" s="18">
        <v>39.621200000000002</v>
      </c>
      <c r="W1794" s="18">
        <v>0.22423599999999999</v>
      </c>
      <c r="X1794" s="18">
        <v>51.201799999999999</v>
      </c>
      <c r="Y1794" s="18">
        <v>7.3807099999999997</v>
      </c>
      <c r="Z1794" s="18">
        <v>100</v>
      </c>
      <c r="AA1794" s="19"/>
      <c r="AB1794" s="18">
        <f>IF(Z1794="","",Z1794-O1794)</f>
        <v>99.949400999999995</v>
      </c>
      <c r="AC1794" s="18">
        <f t="shared" si="206"/>
        <v>92.568691000000001</v>
      </c>
      <c r="AD1794" s="18"/>
      <c r="AE1794" s="34">
        <f>IF(M1794="","",IF(M1794&gt;100,M1794, M1794+O1794))</f>
        <v>100.05059900000001</v>
      </c>
      <c r="AF1794" s="37">
        <f>IF(AE1794="","",IF(AE1794="* * *", Y1794, AE1794-SUM(S1794:X1794)))</f>
        <v>7.4313940000000116</v>
      </c>
      <c r="AG1794" s="54"/>
      <c r="AH1794" s="33"/>
      <c r="AI1794" s="34">
        <f>IF(S1794="","",IF(AI$6=0, 0, S1794/AI$6))</f>
        <v>1.839528071954764E-2</v>
      </c>
      <c r="AJ1794" s="34">
        <f>IF(T1794="","",IF(AJ$6=0, 0, T1794/AJ$6))</f>
        <v>1.0714553317338588E-2</v>
      </c>
      <c r="AK1794" s="34">
        <f>IF(U1794="","",IF(AK$6=0, 0, U1794/AK$6))</f>
        <v>0</v>
      </c>
      <c r="AL1794" s="34">
        <f>IF(V1794="","",IF(AL$6=0, 0, V1794/AL$6))</f>
        <v>0.27913159310412267</v>
      </c>
      <c r="AM1794" s="34">
        <f>IF(W1794="","",IF(AM$6=0, 0, W1794/AM$6))</f>
        <v>6.3251484422379867E-3</v>
      </c>
      <c r="AN1794" s="34">
        <f>IF(X1794="","",IF(AN$6=0, 0, X1794/AN$6))</f>
        <v>0.91305588347533939</v>
      </c>
      <c r="AO1794" s="34">
        <f>IF(Y1794="","",IF(AO$6=0, 0, Y1794/AO$6))</f>
        <v>0.4339711448709751</v>
      </c>
      <c r="AP1794" s="34"/>
      <c r="AQ1794" s="34">
        <f>IF(AI1794="","",AI1794*AI$4)</f>
        <v>3.679056143909528E-2</v>
      </c>
      <c r="AR1794" s="33">
        <f>IF(AJ1794="","",AJ1794*AJ$4)</f>
        <v>1.0714553317338588E-2</v>
      </c>
      <c r="AS1794" s="34">
        <f>IF(AK1794="","",AK1794*AK$4)</f>
        <v>0</v>
      </c>
      <c r="AT1794" s="34">
        <f>IF(AL1794="","",AL1794*AL$4)</f>
        <v>0.55826318620824533</v>
      </c>
      <c r="AU1794" s="34">
        <f>IF(AM1794="","",AM1794*AM$4)</f>
        <v>6.3251484422379867E-3</v>
      </c>
      <c r="AV1794" s="34">
        <f>IF(AN1794="","",AN1794*AN$4)</f>
        <v>0.91305588347533939</v>
      </c>
      <c r="AW1794" s="34">
        <f>IF(AO1794="","",AO1794*AO$4)</f>
        <v>0.4339711448709751</v>
      </c>
      <c r="AX1794" s="34"/>
      <c r="AY1794" s="34">
        <f>IF(AQ1794="","",AI1794*AI$5)</f>
        <v>1.839528071954764E-2</v>
      </c>
      <c r="AZ1794" s="34">
        <f>IF(AR1794="","",AJ1794*AJ$5)</f>
        <v>1.0714553317338588E-2</v>
      </c>
      <c r="BA1794" s="34">
        <f>IF(AS1794="","",AK1794*AK$5)</f>
        <v>0</v>
      </c>
      <c r="BB1794" s="34">
        <f>IF(AT1794="","",AL1794*AL$5)</f>
        <v>1.3956579655206134</v>
      </c>
      <c r="BC1794" s="34">
        <f>IF(AU1794="","",AM1794*AM$5)</f>
        <v>0</v>
      </c>
      <c r="BD1794" s="34">
        <f>IF(AV1794="","",AN1794*AN$5)</f>
        <v>0.91305588347533939</v>
      </c>
      <c r="BE1794" s="34">
        <f>IF(AW1794="","",AO1794*AO$5)</f>
        <v>0.4339711448709751</v>
      </c>
      <c r="BF1794" s="34">
        <f>IF(BE1794="","",SUM(AY1794:BE1794))</f>
        <v>2.7717948279038138</v>
      </c>
      <c r="BG1794" s="34"/>
      <c r="BH1794" s="34">
        <f>IF(AT1794="","",3/AT1794)</f>
        <v>5.3738094757352126</v>
      </c>
      <c r="BI1794" s="34"/>
      <c r="BJ1794" s="34">
        <f>IF(AQ1794="","",AQ1794*$BH1794)</f>
        <v>0.19770546767902875</v>
      </c>
      <c r="BK1794" s="34">
        <f>IF(AR1794="","",AR1794*$BH1794)</f>
        <v>5.7577968144984261E-2</v>
      </c>
      <c r="BL1794" s="34">
        <f>IF(AS1794="","",AS1794*$BH1794)</f>
        <v>0</v>
      </c>
      <c r="BM1794" s="34">
        <f>IF(AT1794="","",AT1794*$BH1794)</f>
        <v>3.0000000000000004</v>
      </c>
      <c r="BN1794" s="34">
        <f>IF(AU1794="","",AU1794*$BH1794)</f>
        <v>3.3990142634330311E-2</v>
      </c>
      <c r="BO1794" s="34">
        <f>IF(AV1794="","",AV1794*$BH1794)</f>
        <v>4.906588358495565</v>
      </c>
      <c r="BP1794" s="34">
        <f t="shared" si="207"/>
        <v>14.895097310983367</v>
      </c>
      <c r="BQ1794" s="34">
        <f>IF(AW1794="","",AW1794*$BH1794)</f>
        <v>2.3320782505033049</v>
      </c>
      <c r="BR1794" s="34"/>
      <c r="BS1794" s="34">
        <f t="shared" si="208"/>
        <v>5.1618717943195778</v>
      </c>
      <c r="BT1794" s="34"/>
      <c r="BU1794" s="34">
        <f t="shared" si="209"/>
        <v>0.96600985736566969</v>
      </c>
      <c r="BV1794" s="34">
        <f t="shared" si="210"/>
        <v>0.96600985736566969</v>
      </c>
      <c r="BW1794" s="34">
        <f t="shared" si="211"/>
        <v>1</v>
      </c>
      <c r="BX1794" s="34"/>
      <c r="BY1794" s="34">
        <f>IF(BV1794="","",IF(BQ1794=0,0,((BV1794/BQ1794)*AF1794)))</f>
        <v>3.078284297029394</v>
      </c>
      <c r="BZ1794" s="34">
        <f>IF(BY1794="","",SUM(S1794:X1794,BY1794))</f>
        <v>95.697489297029392</v>
      </c>
      <c r="CA1794" s="18"/>
      <c r="CB1794" s="20">
        <v>1.5342E-2</v>
      </c>
      <c r="CC1794" s="20">
        <v>9.9579999999999998E-3</v>
      </c>
      <c r="CD1794" s="20">
        <v>4.9976E-2</v>
      </c>
      <c r="CE1794" s="20">
        <v>1.1651999999999999E-2</v>
      </c>
      <c r="CF1794" s="20">
        <v>8.8590000000000006E-3</v>
      </c>
      <c r="CG1794" s="20">
        <v>3.0311999999999999E-2</v>
      </c>
      <c r="CH1794" s="20"/>
      <c r="CI1794" s="21">
        <v>3.3997700000000002</v>
      </c>
      <c r="CJ1794" s="21">
        <v>2.8718599999999999</v>
      </c>
      <c r="CK1794" s="21">
        <v>-19.082999999999998</v>
      </c>
      <c r="CL1794" s="21">
        <v>0.37382900000000002</v>
      </c>
      <c r="CM1794" s="21">
        <v>4.0306800000000003</v>
      </c>
      <c r="CN1794" s="21">
        <v>0.34860600000000003</v>
      </c>
      <c r="CO1794" s="21"/>
      <c r="CP1794" s="20">
        <v>14.732200000000001</v>
      </c>
      <c r="CQ1794" s="20">
        <v>46.1297</v>
      </c>
      <c r="CR1794" s="20">
        <v>11.2105</v>
      </c>
      <c r="CS1794" s="20">
        <v>398.22699999999998</v>
      </c>
      <c r="CT1794" s="20"/>
      <c r="CU1794" s="22">
        <v>44312.911921296298</v>
      </c>
      <c r="CV1794" s="22"/>
    </row>
    <row r="1795" spans="1:100" s="17" customFormat="1" x14ac:dyDescent="0.25">
      <c r="A1795" s="17" t="s">
        <v>129</v>
      </c>
      <c r="B1795" s="17">
        <v>96</v>
      </c>
      <c r="C1795" s="17">
        <v>10</v>
      </c>
      <c r="E1795" s="18">
        <v>0.81500600000000001</v>
      </c>
      <c r="F1795" s="18">
        <v>0.26449400000000001</v>
      </c>
      <c r="G1795" s="18">
        <v>0</v>
      </c>
      <c r="H1795" s="18">
        <v>17.452200000000001</v>
      </c>
      <c r="I1795" s="18">
        <v>0.21484200000000001</v>
      </c>
      <c r="J1795" s="18">
        <v>36.903599999999997</v>
      </c>
      <c r="K1795" s="18">
        <v>43.957299999999996</v>
      </c>
      <c r="L1795" s="18">
        <v>0.39247500000000002</v>
      </c>
      <c r="M1795" s="18">
        <v>100</v>
      </c>
      <c r="N1795" s="18"/>
      <c r="O1795" s="18">
        <v>4.8479000000000001E-2</v>
      </c>
      <c r="P1795" s="18">
        <v>43.908900000000003</v>
      </c>
      <c r="Q1795" s="18">
        <f t="shared" si="205"/>
        <v>99.951521</v>
      </c>
      <c r="R1795" s="18"/>
      <c r="S1795" s="18">
        <v>1.0986100000000001</v>
      </c>
      <c r="T1795" s="18">
        <v>0.43861099999999997</v>
      </c>
      <c r="U1795" s="18">
        <v>0</v>
      </c>
      <c r="V1795" s="18">
        <v>39.990099999999998</v>
      </c>
      <c r="W1795" s="18">
        <v>0.21484200000000001</v>
      </c>
      <c r="X1795" s="18">
        <v>51.635599999999997</v>
      </c>
      <c r="Y1795" s="18">
        <v>6.6222399999999997</v>
      </c>
      <c r="Z1795" s="18">
        <v>100</v>
      </c>
      <c r="AA1795" s="19"/>
      <c r="AB1795" s="18">
        <f>IF(Z1795="","",Z1795-O1795)</f>
        <v>99.951521</v>
      </c>
      <c r="AC1795" s="18">
        <f t="shared" si="206"/>
        <v>93.329280999999995</v>
      </c>
      <c r="AD1795" s="18"/>
      <c r="AE1795" s="34">
        <f>IF(M1795="","",IF(M1795&gt;100,M1795, M1795+O1795))</f>
        <v>100.048479</v>
      </c>
      <c r="AF1795" s="37">
        <f>IF(AE1795="","",IF(AE1795="* * *", Y1795, AE1795-SUM(S1795:X1795)))</f>
        <v>6.670716000000013</v>
      </c>
      <c r="AG1795" s="54"/>
      <c r="AH1795" s="33"/>
      <c r="AI1795" s="34">
        <f>IF(S1795="","",IF(AI$6=0, 0, S1795/AI$6))</f>
        <v>1.7725537093728934E-2</v>
      </c>
      <c r="AJ1795" s="34">
        <f>IF(T1795="","",IF(AJ$6=0, 0, T1795/AJ$6))</f>
        <v>1.0882324481638709E-2</v>
      </c>
      <c r="AK1795" s="34">
        <f>IF(U1795="","",IF(AK$6=0, 0, U1795/AK$6))</f>
        <v>0</v>
      </c>
      <c r="AL1795" s="34">
        <f>IF(V1795="","",IF(AL$6=0, 0, V1795/AL$6))</f>
        <v>0.28173049583034271</v>
      </c>
      <c r="AM1795" s="34">
        <f>IF(W1795="","",IF(AM$6=0, 0, W1795/AM$6))</f>
        <v>6.0601667066273639E-3</v>
      </c>
      <c r="AN1795" s="34">
        <f>IF(X1795="","",IF(AN$6=0, 0, X1795/AN$6))</f>
        <v>0.9207916201535733</v>
      </c>
      <c r="AO1795" s="34">
        <f>IF(Y1795="","",IF(AO$6=0, 0, Y1795/AO$6))</f>
        <v>0.38937460954438879</v>
      </c>
      <c r="AP1795" s="34"/>
      <c r="AQ1795" s="34">
        <f>IF(AI1795="","",AI1795*AI$4)</f>
        <v>3.5451074187457868E-2</v>
      </c>
      <c r="AR1795" s="33">
        <f>IF(AJ1795="","",AJ1795*AJ$4)</f>
        <v>1.0882324481638709E-2</v>
      </c>
      <c r="AS1795" s="34">
        <f>IF(AK1795="","",AK1795*AK$4)</f>
        <v>0</v>
      </c>
      <c r="AT1795" s="34">
        <f>IF(AL1795="","",AL1795*AL$4)</f>
        <v>0.56346099166068542</v>
      </c>
      <c r="AU1795" s="34">
        <f>IF(AM1795="","",AM1795*AM$4)</f>
        <v>6.0601667066273639E-3</v>
      </c>
      <c r="AV1795" s="34">
        <f>IF(AN1795="","",AN1795*AN$4)</f>
        <v>0.9207916201535733</v>
      </c>
      <c r="AW1795" s="34">
        <f>IF(AO1795="","",AO1795*AO$4)</f>
        <v>0.38937460954438879</v>
      </c>
      <c r="AX1795" s="34"/>
      <c r="AY1795" s="34">
        <f>IF(AQ1795="","",AI1795*AI$5)</f>
        <v>1.7725537093728934E-2</v>
      </c>
      <c r="AZ1795" s="34">
        <f>IF(AR1795="","",AJ1795*AJ$5)</f>
        <v>1.0882324481638709E-2</v>
      </c>
      <c r="BA1795" s="34">
        <f>IF(AS1795="","",AK1795*AK$5)</f>
        <v>0</v>
      </c>
      <c r="BB1795" s="34">
        <f>IF(AT1795="","",AL1795*AL$5)</f>
        <v>1.4086524791517134</v>
      </c>
      <c r="BC1795" s="34">
        <f>IF(AU1795="","",AM1795*AM$5)</f>
        <v>0</v>
      </c>
      <c r="BD1795" s="34">
        <f>IF(AV1795="","",AN1795*AN$5)</f>
        <v>0.9207916201535733</v>
      </c>
      <c r="BE1795" s="34">
        <f>IF(AW1795="","",AO1795*AO$5)</f>
        <v>0.38937460954438879</v>
      </c>
      <c r="BF1795" s="34">
        <f>IF(BE1795="","",SUM(AY1795:BE1795))</f>
        <v>2.7474265704250431</v>
      </c>
      <c r="BG1795" s="34"/>
      <c r="BH1795" s="34">
        <f>IF(AT1795="","",3/AT1795)</f>
        <v>5.3242372487190579</v>
      </c>
      <c r="BI1795" s="34"/>
      <c r="BJ1795" s="34">
        <f>IF(AQ1795="","",AQ1795*$BH1795)</f>
        <v>0.18874992969596588</v>
      </c>
      <c r="BK1795" s="34">
        <f>IF(AR1795="","",AR1795*$BH1795)</f>
        <v>5.7940077357788125E-2</v>
      </c>
      <c r="BL1795" s="34">
        <f>IF(AS1795="","",AS1795*$BH1795)</f>
        <v>0</v>
      </c>
      <c r="BM1795" s="34">
        <f>IF(AT1795="","",AT1795*$BH1795)</f>
        <v>2.9999999999999996</v>
      </c>
      <c r="BN1795" s="34">
        <f>IF(AU1795="","",AU1795*$BH1795)</f>
        <v>3.2265765312872507E-2</v>
      </c>
      <c r="BO1795" s="34">
        <f>IF(AV1795="","",AV1795*$BH1795)</f>
        <v>4.9025130423300247</v>
      </c>
      <c r="BP1795" s="34">
        <f t="shared" si="207"/>
        <v>14.627950884377469</v>
      </c>
      <c r="BQ1795" s="34">
        <f>IF(AW1795="","",AW1795*$BH1795)</f>
        <v>2.0731227998416739</v>
      </c>
      <c r="BR1795" s="34"/>
      <c r="BS1795" s="34">
        <f t="shared" si="208"/>
        <v>5.1492030493837788</v>
      </c>
      <c r="BT1795" s="34"/>
      <c r="BU1795" s="34">
        <f t="shared" si="209"/>
        <v>0.96773423468712749</v>
      </c>
      <c r="BV1795" s="34">
        <f t="shared" si="210"/>
        <v>0.96773423468712749</v>
      </c>
      <c r="BW1795" s="34">
        <f t="shared" si="211"/>
        <v>1</v>
      </c>
      <c r="BX1795" s="34"/>
      <c r="BY1795" s="34">
        <f>IF(BV1795="","",IF(BQ1795=0,0,((BV1795/BQ1795)*AF1795)))</f>
        <v>3.1138918753718783</v>
      </c>
      <c r="BZ1795" s="34">
        <f>IF(BY1795="","",SUM(S1795:X1795,BY1795))</f>
        <v>96.491654875371864</v>
      </c>
      <c r="CA1795" s="18"/>
      <c r="CB1795" s="20">
        <v>1.5772999999999999E-2</v>
      </c>
      <c r="CC1795" s="20">
        <v>9.6150000000000003E-3</v>
      </c>
      <c r="CD1795" s="20">
        <v>4.9190999999999999E-2</v>
      </c>
      <c r="CE1795" s="20">
        <v>1.2614E-2</v>
      </c>
      <c r="CF1795" s="20">
        <v>8.7060000000000002E-3</v>
      </c>
      <c r="CG1795" s="20">
        <v>3.1085000000000002E-2</v>
      </c>
      <c r="CH1795" s="20"/>
      <c r="CI1795" s="21">
        <v>3.48325</v>
      </c>
      <c r="CJ1795" s="21">
        <v>2.8020299999999998</v>
      </c>
      <c r="CK1795" s="21">
        <v>-20.904</v>
      </c>
      <c r="CL1795" s="21">
        <v>0.37212000000000001</v>
      </c>
      <c r="CM1795" s="21">
        <v>4.1214399999999998</v>
      </c>
      <c r="CN1795" s="21">
        <v>0.34710000000000002</v>
      </c>
      <c r="CO1795" s="21"/>
      <c r="CP1795" s="20">
        <v>14.719900000000001</v>
      </c>
      <c r="CQ1795" s="20">
        <v>46.077599999999997</v>
      </c>
      <c r="CR1795" s="20">
        <v>11.211</v>
      </c>
      <c r="CS1795" s="20">
        <v>451.76</v>
      </c>
      <c r="CT1795" s="20"/>
      <c r="CU1795" s="22">
        <v>44312.913715277798</v>
      </c>
      <c r="CV1795" s="22"/>
    </row>
    <row r="1796" spans="1:100" s="17" customFormat="1" x14ac:dyDescent="0.25">
      <c r="A1796" s="17" t="s">
        <v>129</v>
      </c>
      <c r="B1796" s="17">
        <v>97</v>
      </c>
      <c r="C1796" s="17">
        <v>11</v>
      </c>
      <c r="E1796" s="18">
        <v>0.84567899999999996</v>
      </c>
      <c r="F1796" s="18">
        <v>0.23431099999999999</v>
      </c>
      <c r="G1796" s="18">
        <v>0</v>
      </c>
      <c r="H1796" s="18">
        <v>17.527699999999999</v>
      </c>
      <c r="I1796" s="18">
        <v>0.245613</v>
      </c>
      <c r="J1796" s="18">
        <v>37.073599999999999</v>
      </c>
      <c r="K1796" s="18">
        <v>43.706299999999999</v>
      </c>
      <c r="L1796" s="18">
        <v>0.36682500000000001</v>
      </c>
      <c r="M1796" s="18">
        <v>100</v>
      </c>
      <c r="N1796" s="18"/>
      <c r="O1796" s="18">
        <v>5.5423E-2</v>
      </c>
      <c r="P1796" s="18">
        <v>43.6509</v>
      </c>
      <c r="Q1796" s="18">
        <f t="shared" si="205"/>
        <v>99.944576999999995</v>
      </c>
      <c r="R1796" s="18"/>
      <c r="S1796" s="18">
        <v>1.1399600000000001</v>
      </c>
      <c r="T1796" s="18">
        <v>0.38855800000000001</v>
      </c>
      <c r="U1796" s="18">
        <v>0</v>
      </c>
      <c r="V1796" s="18">
        <v>40.162999999999997</v>
      </c>
      <c r="W1796" s="18">
        <v>0.245613</v>
      </c>
      <c r="X1796" s="18">
        <v>51.8735</v>
      </c>
      <c r="Y1796" s="18">
        <v>6.1894400000000003</v>
      </c>
      <c r="Z1796" s="18">
        <v>100</v>
      </c>
      <c r="AA1796" s="19"/>
      <c r="AB1796" s="18">
        <f>IF(Z1796="","",Z1796-O1796)</f>
        <v>99.944576999999995</v>
      </c>
      <c r="AC1796" s="18">
        <f t="shared" si="206"/>
        <v>93.755136999999991</v>
      </c>
      <c r="AD1796" s="18"/>
      <c r="AE1796" s="34">
        <f>IF(M1796="","",IF(M1796&gt;100,M1796, M1796+O1796))</f>
        <v>100.055423</v>
      </c>
      <c r="AF1796" s="37">
        <f>IF(AE1796="","",IF(AE1796="* * *", Y1796, AE1796-SUM(S1796:X1796)))</f>
        <v>6.2447920000000039</v>
      </c>
      <c r="AG1796" s="54"/>
      <c r="AH1796" s="33"/>
      <c r="AI1796" s="34">
        <f>IF(S1796="","",IF(AI$6=0, 0, S1796/AI$6))</f>
        <v>1.8392699197501604E-2</v>
      </c>
      <c r="AJ1796" s="34">
        <f>IF(T1796="","",IF(AJ$6=0, 0, T1796/AJ$6))</f>
        <v>9.6404655513349508E-3</v>
      </c>
      <c r="AK1796" s="34">
        <f>IF(U1796="","",IF(AK$6=0, 0, U1796/AK$6))</f>
        <v>0</v>
      </c>
      <c r="AL1796" s="34">
        <f>IF(V1796="","",IF(AL$6=0, 0, V1796/AL$6))</f>
        <v>0.28294857737375134</v>
      </c>
      <c r="AM1796" s="34">
        <f>IF(W1796="","",IF(AM$6=0, 0, W1796/AM$6))</f>
        <v>6.9281412634162156E-3</v>
      </c>
      <c r="AN1796" s="34">
        <f>IF(X1796="","",IF(AN$6=0, 0, X1796/AN$6))</f>
        <v>0.92503397090449979</v>
      </c>
      <c r="AO1796" s="34">
        <f>IF(Y1796="","",IF(AO$6=0, 0, Y1796/AO$6))</f>
        <v>0.36392682586230973</v>
      </c>
      <c r="AP1796" s="34"/>
      <c r="AQ1796" s="34">
        <f>IF(AI1796="","",AI1796*AI$4)</f>
        <v>3.6785398395003208E-2</v>
      </c>
      <c r="AR1796" s="33">
        <f>IF(AJ1796="","",AJ1796*AJ$4)</f>
        <v>9.6404655513349508E-3</v>
      </c>
      <c r="AS1796" s="34">
        <f>IF(AK1796="","",AK1796*AK$4)</f>
        <v>0</v>
      </c>
      <c r="AT1796" s="34">
        <f>IF(AL1796="","",AL1796*AL$4)</f>
        <v>0.56589715474750268</v>
      </c>
      <c r="AU1796" s="34">
        <f>IF(AM1796="","",AM1796*AM$4)</f>
        <v>6.9281412634162156E-3</v>
      </c>
      <c r="AV1796" s="34">
        <f>IF(AN1796="","",AN1796*AN$4)</f>
        <v>0.92503397090449979</v>
      </c>
      <c r="AW1796" s="34">
        <f>IF(AO1796="","",AO1796*AO$4)</f>
        <v>0.36392682586230973</v>
      </c>
      <c r="AX1796" s="34"/>
      <c r="AY1796" s="34">
        <f>IF(AQ1796="","",AI1796*AI$5)</f>
        <v>1.8392699197501604E-2</v>
      </c>
      <c r="AZ1796" s="34">
        <f>IF(AR1796="","",AJ1796*AJ$5)</f>
        <v>9.6404655513349508E-3</v>
      </c>
      <c r="BA1796" s="34">
        <f>IF(AS1796="","",AK1796*AK$5)</f>
        <v>0</v>
      </c>
      <c r="BB1796" s="34">
        <f>IF(AT1796="","",AL1796*AL$5)</f>
        <v>1.4147428868687566</v>
      </c>
      <c r="BC1796" s="34">
        <f>IF(AU1796="","",AM1796*AM$5)</f>
        <v>0</v>
      </c>
      <c r="BD1796" s="34">
        <f>IF(AV1796="","",AN1796*AN$5)</f>
        <v>0.92503397090449979</v>
      </c>
      <c r="BE1796" s="34">
        <f>IF(AW1796="","",AO1796*AO$5)</f>
        <v>0.36392682586230973</v>
      </c>
      <c r="BF1796" s="34">
        <f>IF(BE1796="","",SUM(AY1796:BE1796))</f>
        <v>2.7317368483844029</v>
      </c>
      <c r="BG1796" s="34"/>
      <c r="BH1796" s="34">
        <f>IF(AT1796="","",3/AT1796)</f>
        <v>5.301316634713543</v>
      </c>
      <c r="BI1796" s="34"/>
      <c r="BJ1796" s="34">
        <f>IF(AQ1796="","",AQ1796*$BH1796)</f>
        <v>0.19501104442599537</v>
      </c>
      <c r="BK1796" s="34">
        <f>IF(AR1796="","",AR1796*$BH1796)</f>
        <v>5.1107160393674841E-2</v>
      </c>
      <c r="BL1796" s="34">
        <f>IF(AS1796="","",AS1796*$BH1796)</f>
        <v>0</v>
      </c>
      <c r="BM1796" s="34">
        <f>IF(AT1796="","",AT1796*$BH1796)</f>
        <v>3</v>
      </c>
      <c r="BN1796" s="34">
        <f>IF(AU1796="","",AU1796*$BH1796)</f>
        <v>3.6728270527393685E-2</v>
      </c>
      <c r="BO1796" s="34">
        <f>IF(AV1796="","",AV1796*$BH1796)</f>
        <v>4.9038979776311482</v>
      </c>
      <c r="BP1796" s="34">
        <f t="shared" si="207"/>
        <v>14.481801996000183</v>
      </c>
      <c r="BQ1796" s="34">
        <f>IF(AW1796="","",AW1796*$BH1796)</f>
        <v>1.9292913357623613</v>
      </c>
      <c r="BR1796" s="34"/>
      <c r="BS1796" s="34">
        <f t="shared" si="208"/>
        <v>5.1500161824508188</v>
      </c>
      <c r="BT1796" s="34"/>
      <c r="BU1796" s="34">
        <f t="shared" si="209"/>
        <v>0.96327172947260631</v>
      </c>
      <c r="BV1796" s="34">
        <f t="shared" si="210"/>
        <v>0.96327172947260631</v>
      </c>
      <c r="BW1796" s="34">
        <f t="shared" si="211"/>
        <v>1</v>
      </c>
      <c r="BX1796" s="34"/>
      <c r="BY1796" s="34">
        <f>IF(BV1796="","",IF(BQ1796=0,0,((BV1796/BQ1796)*AF1796)))</f>
        <v>3.1179487921453273</v>
      </c>
      <c r="BZ1796" s="34">
        <f>IF(BY1796="","",SUM(S1796:X1796,BY1796))</f>
        <v>96.928579792145328</v>
      </c>
      <c r="CA1796" s="18"/>
      <c r="CB1796" s="20">
        <v>1.5907000000000001E-2</v>
      </c>
      <c r="CC1796" s="20">
        <v>9.7050000000000001E-3</v>
      </c>
      <c r="CD1796" s="20">
        <v>4.8899999999999999E-2</v>
      </c>
      <c r="CE1796" s="20">
        <v>1.2489E-2</v>
      </c>
      <c r="CF1796" s="20">
        <v>8.3800000000000003E-3</v>
      </c>
      <c r="CG1796" s="20">
        <v>3.1468000000000003E-2</v>
      </c>
      <c r="CH1796" s="20"/>
      <c r="CI1796" s="21">
        <v>3.4138299999999999</v>
      </c>
      <c r="CJ1796" s="21">
        <v>3.0591900000000001</v>
      </c>
      <c r="CK1796" s="21">
        <v>-23.263999999999999</v>
      </c>
      <c r="CL1796" s="21">
        <v>0.37115599999999999</v>
      </c>
      <c r="CM1796" s="21">
        <v>3.75475</v>
      </c>
      <c r="CN1796" s="21">
        <v>0.34627400000000003</v>
      </c>
      <c r="CO1796" s="21"/>
      <c r="CP1796" s="20">
        <v>14.736000000000001</v>
      </c>
      <c r="CQ1796" s="20">
        <v>46.030299999999997</v>
      </c>
      <c r="CR1796" s="20">
        <v>11.212</v>
      </c>
      <c r="CS1796" s="20">
        <v>501.72300000000001</v>
      </c>
      <c r="CT1796" s="20"/>
      <c r="CU1796" s="22">
        <v>44312.915509259299</v>
      </c>
      <c r="CV1796" s="22"/>
    </row>
    <row r="1797" spans="1:100" s="17" customFormat="1" x14ac:dyDescent="0.25">
      <c r="A1797" s="17" t="s">
        <v>129</v>
      </c>
      <c r="B1797" s="17">
        <v>98</v>
      </c>
      <c r="C1797" s="17">
        <v>12</v>
      </c>
      <c r="E1797" s="18">
        <v>0.83102699999999996</v>
      </c>
      <c r="F1797" s="18">
        <v>0.23744599999999999</v>
      </c>
      <c r="G1797" s="18">
        <v>0</v>
      </c>
      <c r="H1797" s="18">
        <v>17.619499999999999</v>
      </c>
      <c r="I1797" s="18">
        <v>0.29828199999999999</v>
      </c>
      <c r="J1797" s="18">
        <v>37.162999999999997</v>
      </c>
      <c r="K1797" s="18">
        <v>43.506</v>
      </c>
      <c r="L1797" s="18">
        <v>0.34467199999999998</v>
      </c>
      <c r="M1797" s="18">
        <v>100</v>
      </c>
      <c r="N1797" s="18"/>
      <c r="O1797" s="18">
        <v>6.7308000000000007E-2</v>
      </c>
      <c r="P1797" s="18">
        <v>43.438699999999997</v>
      </c>
      <c r="Q1797" s="18">
        <f t="shared" si="205"/>
        <v>99.932692000000003</v>
      </c>
      <c r="R1797" s="18"/>
      <c r="S1797" s="18">
        <v>1.1202099999999999</v>
      </c>
      <c r="T1797" s="18">
        <v>0.39375700000000002</v>
      </c>
      <c r="U1797" s="18">
        <v>0</v>
      </c>
      <c r="V1797" s="18">
        <v>40.3735</v>
      </c>
      <c r="W1797" s="18">
        <v>0.29828199999999999</v>
      </c>
      <c r="X1797" s="18">
        <v>51.998600000000003</v>
      </c>
      <c r="Y1797" s="18">
        <v>5.8156499999999998</v>
      </c>
      <c r="Z1797" s="18">
        <v>100</v>
      </c>
      <c r="AA1797" s="19"/>
      <c r="AB1797" s="18">
        <f>IF(Z1797="","",Z1797-O1797)</f>
        <v>99.932692000000003</v>
      </c>
      <c r="AC1797" s="18">
        <f t="shared" si="206"/>
        <v>94.117041999999998</v>
      </c>
      <c r="AD1797" s="18"/>
      <c r="AE1797" s="34">
        <f>IF(M1797="","",IF(M1797&gt;100,M1797, M1797+O1797))</f>
        <v>100.067308</v>
      </c>
      <c r="AF1797" s="37">
        <f>IF(AE1797="","",IF(AE1797="* * *", Y1797, AE1797-SUM(S1797:X1797)))</f>
        <v>5.8829589999999996</v>
      </c>
      <c r="AG1797" s="54"/>
      <c r="AH1797" s="33"/>
      <c r="AI1797" s="34">
        <f>IF(S1797="","",IF(AI$6=0, 0, S1797/AI$6))</f>
        <v>1.8074042569943917E-2</v>
      </c>
      <c r="AJ1797" s="34">
        <f>IF(T1797="","",IF(AJ$6=0, 0, T1797/AJ$6))</f>
        <v>9.7694573116420096E-3</v>
      </c>
      <c r="AK1797" s="34">
        <f>IF(U1797="","",IF(AK$6=0, 0, U1797/AK$6))</f>
        <v>0</v>
      </c>
      <c r="AL1797" s="34">
        <f>IF(V1797="","",IF(AL$6=0, 0, V1797/AL$6))</f>
        <v>0.28443155114406671</v>
      </c>
      <c r="AM1797" s="34">
        <f>IF(W1797="","",IF(AM$6=0, 0, W1797/AM$6))</f>
        <v>8.41380477553841E-3</v>
      </c>
      <c r="AN1797" s="34">
        <f>IF(X1797="","",IF(AN$6=0, 0, X1797/AN$6))</f>
        <v>0.9272648161291358</v>
      </c>
      <c r="AO1797" s="34">
        <f>IF(Y1797="","",IF(AO$6=0, 0, Y1797/AO$6))</f>
        <v>0.34194871342579319</v>
      </c>
      <c r="AP1797" s="34"/>
      <c r="AQ1797" s="34">
        <f>IF(AI1797="","",AI1797*AI$4)</f>
        <v>3.6148085139887834E-2</v>
      </c>
      <c r="AR1797" s="33">
        <f>IF(AJ1797="","",AJ1797*AJ$4)</f>
        <v>9.7694573116420096E-3</v>
      </c>
      <c r="AS1797" s="34">
        <f>IF(AK1797="","",AK1797*AK$4)</f>
        <v>0</v>
      </c>
      <c r="AT1797" s="34">
        <f>IF(AL1797="","",AL1797*AL$4)</f>
        <v>0.56886310228813342</v>
      </c>
      <c r="AU1797" s="34">
        <f>IF(AM1797="","",AM1797*AM$4)</f>
        <v>8.41380477553841E-3</v>
      </c>
      <c r="AV1797" s="34">
        <f>IF(AN1797="","",AN1797*AN$4)</f>
        <v>0.9272648161291358</v>
      </c>
      <c r="AW1797" s="34">
        <f>IF(AO1797="","",AO1797*AO$4)</f>
        <v>0.34194871342579319</v>
      </c>
      <c r="AX1797" s="34"/>
      <c r="AY1797" s="34">
        <f>IF(AQ1797="","",AI1797*AI$5)</f>
        <v>1.8074042569943917E-2</v>
      </c>
      <c r="AZ1797" s="34">
        <f>IF(AR1797="","",AJ1797*AJ$5)</f>
        <v>9.7694573116420096E-3</v>
      </c>
      <c r="BA1797" s="34">
        <f>IF(AS1797="","",AK1797*AK$5)</f>
        <v>0</v>
      </c>
      <c r="BB1797" s="34">
        <f>IF(AT1797="","",AL1797*AL$5)</f>
        <v>1.4221577557203335</v>
      </c>
      <c r="BC1797" s="34">
        <f>IF(AU1797="","",AM1797*AM$5)</f>
        <v>0</v>
      </c>
      <c r="BD1797" s="34">
        <f>IF(AV1797="","",AN1797*AN$5)</f>
        <v>0.9272648161291358</v>
      </c>
      <c r="BE1797" s="34">
        <f>IF(AW1797="","",AO1797*AO$5)</f>
        <v>0.34194871342579319</v>
      </c>
      <c r="BF1797" s="34">
        <f>IF(BE1797="","",SUM(AY1797:BE1797))</f>
        <v>2.7192147851568484</v>
      </c>
      <c r="BG1797" s="34"/>
      <c r="BH1797" s="34">
        <f>IF(AT1797="","",3/AT1797)</f>
        <v>5.2736765452586472</v>
      </c>
      <c r="BI1797" s="34"/>
      <c r="BJ1797" s="34">
        <f>IF(AQ1797="","",AQ1797*$BH1797)</f>
        <v>0.19063330875823911</v>
      </c>
      <c r="BK1797" s="34">
        <f>IF(AR1797="","",AR1797*$BH1797)</f>
        <v>5.152095788431206E-2</v>
      </c>
      <c r="BL1797" s="34">
        <f>IF(AS1797="","",AS1797*$BH1797)</f>
        <v>0</v>
      </c>
      <c r="BM1797" s="34">
        <f>IF(AT1797="","",AT1797*$BH1797)</f>
        <v>3</v>
      </c>
      <c r="BN1797" s="34">
        <f>IF(AU1797="","",AU1797*$BH1797)</f>
        <v>4.4371684901142107E-2</v>
      </c>
      <c r="BO1797" s="34">
        <f>IF(AV1797="","",AV1797*$BH1797)</f>
        <v>4.8900947120637959</v>
      </c>
      <c r="BP1797" s="34">
        <f t="shared" si="207"/>
        <v>14.340259234002202</v>
      </c>
      <c r="BQ1797" s="34">
        <f>IF(AW1797="","",AW1797*$BH1797)</f>
        <v>1.8033269096749762</v>
      </c>
      <c r="BR1797" s="34"/>
      <c r="BS1797" s="34">
        <f t="shared" si="208"/>
        <v>5.1322489787063468</v>
      </c>
      <c r="BT1797" s="34"/>
      <c r="BU1797" s="34">
        <f t="shared" si="209"/>
        <v>0.95562831509885793</v>
      </c>
      <c r="BV1797" s="34">
        <f t="shared" si="210"/>
        <v>0.95562831509885793</v>
      </c>
      <c r="BW1797" s="34">
        <f t="shared" si="211"/>
        <v>1</v>
      </c>
      <c r="BX1797" s="34"/>
      <c r="BY1797" s="34">
        <f>IF(BV1797="","",IF(BQ1797=0,0,((BV1797/BQ1797)*AF1797)))</f>
        <v>3.1175280348802277</v>
      </c>
      <c r="BZ1797" s="34">
        <f>IF(BY1797="","",SUM(S1797:X1797,BY1797))</f>
        <v>97.301877034880221</v>
      </c>
      <c r="CA1797" s="18"/>
      <c r="CB1797" s="20">
        <v>1.5561E-2</v>
      </c>
      <c r="CC1797" s="20">
        <v>9.7859999999999996E-3</v>
      </c>
      <c r="CD1797" s="20">
        <v>4.8944000000000001E-2</v>
      </c>
      <c r="CE1797" s="20">
        <v>1.2511E-2</v>
      </c>
      <c r="CF1797" s="20">
        <v>9.1809999999999999E-3</v>
      </c>
      <c r="CG1797" s="20">
        <v>3.1392000000000003E-2</v>
      </c>
      <c r="CH1797" s="20"/>
      <c r="CI1797" s="21">
        <v>3.4359000000000002</v>
      </c>
      <c r="CJ1797" s="21">
        <v>3.0398200000000002</v>
      </c>
      <c r="CK1797" s="21">
        <v>-24.231999999999999</v>
      </c>
      <c r="CL1797" s="21">
        <v>0.36997999999999998</v>
      </c>
      <c r="CM1797" s="21">
        <v>3.4017200000000001</v>
      </c>
      <c r="CN1797" s="21">
        <v>0.34570800000000002</v>
      </c>
      <c r="CO1797" s="21"/>
      <c r="CP1797" s="20">
        <v>14.7378</v>
      </c>
      <c r="CQ1797" s="20">
        <v>45.980600000000003</v>
      </c>
      <c r="CR1797" s="20">
        <v>11.2125</v>
      </c>
      <c r="CS1797" s="20">
        <v>551.45799999999997</v>
      </c>
      <c r="CT1797" s="20"/>
      <c r="CU1797" s="22">
        <v>44312.917280092603</v>
      </c>
      <c r="CV1797" s="22"/>
    </row>
    <row r="1798" spans="1:100" s="17" customFormat="1" x14ac:dyDescent="0.25">
      <c r="A1798" s="17" t="s">
        <v>129</v>
      </c>
      <c r="B1798" s="17">
        <v>99</v>
      </c>
      <c r="C1798" s="17">
        <v>13</v>
      </c>
      <c r="E1798" s="18">
        <v>0.79029899999999997</v>
      </c>
      <c r="F1798" s="18">
        <v>0.23694999999999999</v>
      </c>
      <c r="G1798" s="18">
        <v>0</v>
      </c>
      <c r="H1798" s="18">
        <v>17.668700000000001</v>
      </c>
      <c r="I1798" s="18">
        <v>0.30168099999999998</v>
      </c>
      <c r="J1798" s="18">
        <v>37.131300000000003</v>
      </c>
      <c r="K1798" s="18">
        <v>43.527299999999997</v>
      </c>
      <c r="L1798" s="18">
        <v>0.343721</v>
      </c>
      <c r="M1798" s="18">
        <v>100</v>
      </c>
      <c r="N1798" s="18"/>
      <c r="O1798" s="18">
        <v>6.8074999999999997E-2</v>
      </c>
      <c r="P1798" s="18">
        <v>43.459200000000003</v>
      </c>
      <c r="Q1798" s="18">
        <f t="shared" si="205"/>
        <v>99.931925000000007</v>
      </c>
      <c r="R1798" s="18"/>
      <c r="S1798" s="18">
        <v>1.06531</v>
      </c>
      <c r="T1798" s="18">
        <v>0.39293400000000001</v>
      </c>
      <c r="U1798" s="18">
        <v>0</v>
      </c>
      <c r="V1798" s="18">
        <v>40.4863</v>
      </c>
      <c r="W1798" s="18">
        <v>0.30168099999999998</v>
      </c>
      <c r="X1798" s="18">
        <v>51.9542</v>
      </c>
      <c r="Y1798" s="18">
        <v>5.7995999999999999</v>
      </c>
      <c r="Z1798" s="18">
        <v>100</v>
      </c>
      <c r="AA1798" s="19"/>
      <c r="AB1798" s="18">
        <f>IF(Z1798="","",Z1798-O1798)</f>
        <v>99.931925000000007</v>
      </c>
      <c r="AC1798" s="18">
        <f t="shared" si="206"/>
        <v>94.132325000000009</v>
      </c>
      <c r="AD1798" s="18"/>
      <c r="AE1798" s="34">
        <f>IF(M1798="","",IF(M1798&gt;100,M1798, M1798+O1798))</f>
        <v>100.06807499999999</v>
      </c>
      <c r="AF1798" s="37">
        <f>IF(AE1798="","",IF(AE1798="* * *", Y1798, AE1798-SUM(S1798:X1798)))</f>
        <v>5.8676499999999976</v>
      </c>
      <c r="AG1798" s="54"/>
      <c r="AH1798" s="33"/>
      <c r="AI1798" s="34">
        <f>IF(S1798="","",IF(AI$6=0, 0, S1798/AI$6))</f>
        <v>1.7188257817897498E-2</v>
      </c>
      <c r="AJ1798" s="34">
        <f>IF(T1798="","",IF(AJ$6=0, 0, T1798/AJ$6))</f>
        <v>9.7490379581638975E-3</v>
      </c>
      <c r="AK1798" s="34">
        <f>IF(U1798="","",IF(AK$6=0, 0, U1798/AK$6))</f>
        <v>0</v>
      </c>
      <c r="AL1798" s="34">
        <f>IF(V1798="","",IF(AL$6=0, 0, V1798/AL$6))</f>
        <v>0.28522622782478674</v>
      </c>
      <c r="AM1798" s="34">
        <f>IF(W1798="","",IF(AM$6=0, 0, W1798/AM$6))</f>
        <v>8.5096822419361649E-3</v>
      </c>
      <c r="AN1798" s="34">
        <f>IF(X1798="","",IF(AN$6=0, 0, X1798/AN$6))</f>
        <v>0.92647305331559593</v>
      </c>
      <c r="AO1798" s="34">
        <f>IF(Y1798="","",IF(AO$6=0, 0, Y1798/AO$6))</f>
        <v>0.34100500518157562</v>
      </c>
      <c r="AP1798" s="34"/>
      <c r="AQ1798" s="34">
        <f>IF(AI1798="","",AI1798*AI$4)</f>
        <v>3.4376515635794996E-2</v>
      </c>
      <c r="AR1798" s="33">
        <f>IF(AJ1798="","",AJ1798*AJ$4)</f>
        <v>9.7490379581638975E-3</v>
      </c>
      <c r="AS1798" s="34">
        <f>IF(AK1798="","",AK1798*AK$4)</f>
        <v>0</v>
      </c>
      <c r="AT1798" s="34">
        <f>IF(AL1798="","",AL1798*AL$4)</f>
        <v>0.57045245564957348</v>
      </c>
      <c r="AU1798" s="34">
        <f>IF(AM1798="","",AM1798*AM$4)</f>
        <v>8.5096822419361649E-3</v>
      </c>
      <c r="AV1798" s="34">
        <f>IF(AN1798="","",AN1798*AN$4)</f>
        <v>0.92647305331559593</v>
      </c>
      <c r="AW1798" s="34">
        <f>IF(AO1798="","",AO1798*AO$4)</f>
        <v>0.34100500518157562</v>
      </c>
      <c r="AX1798" s="34"/>
      <c r="AY1798" s="34">
        <f>IF(AQ1798="","",AI1798*AI$5)</f>
        <v>1.7188257817897498E-2</v>
      </c>
      <c r="AZ1798" s="34">
        <f>IF(AR1798="","",AJ1798*AJ$5)</f>
        <v>9.7490379581638975E-3</v>
      </c>
      <c r="BA1798" s="34">
        <f>IF(AS1798="","",AK1798*AK$5)</f>
        <v>0</v>
      </c>
      <c r="BB1798" s="34">
        <f>IF(AT1798="","",AL1798*AL$5)</f>
        <v>1.4261311391239337</v>
      </c>
      <c r="BC1798" s="34">
        <f>IF(AU1798="","",AM1798*AM$5)</f>
        <v>0</v>
      </c>
      <c r="BD1798" s="34">
        <f>IF(AV1798="","",AN1798*AN$5)</f>
        <v>0.92647305331559593</v>
      </c>
      <c r="BE1798" s="34">
        <f>IF(AW1798="","",AO1798*AO$5)</f>
        <v>0.34100500518157562</v>
      </c>
      <c r="BF1798" s="34">
        <f>IF(BE1798="","",SUM(AY1798:BE1798))</f>
        <v>2.7205464933971668</v>
      </c>
      <c r="BG1798" s="34"/>
      <c r="BH1798" s="34">
        <f>IF(AT1798="","",3/AT1798)</f>
        <v>5.2589834092026191</v>
      </c>
      <c r="BI1798" s="34"/>
      <c r="BJ1798" s="34">
        <f>IF(AQ1798="","",AQ1798*$BH1798)</f>
        <v>0.1807855253948403</v>
      </c>
      <c r="BK1798" s="34">
        <f>IF(AR1798="","",AR1798*$BH1798)</f>
        <v>5.1270028877670515E-2</v>
      </c>
      <c r="BL1798" s="34">
        <f>IF(AS1798="","",AS1798*$BH1798)</f>
        <v>0</v>
      </c>
      <c r="BM1798" s="34">
        <f>IF(AT1798="","",AT1798*$BH1798)</f>
        <v>3</v>
      </c>
      <c r="BN1798" s="34">
        <f>IF(AU1798="","",AU1798*$BH1798)</f>
        <v>4.475227772792844E-2</v>
      </c>
      <c r="BO1798" s="34">
        <f>IF(AV1798="","",AV1798*$BH1798)</f>
        <v>4.8723064164600123</v>
      </c>
      <c r="BP1798" s="34">
        <f t="shared" si="207"/>
        <v>14.307308872740062</v>
      </c>
      <c r="BQ1798" s="34">
        <f>IF(AW1798="","",AW1798*$BH1798)</f>
        <v>1.7933396647049593</v>
      </c>
      <c r="BR1798" s="34"/>
      <c r="BS1798" s="34">
        <f t="shared" si="208"/>
        <v>5.1043619707325227</v>
      </c>
      <c r="BT1798" s="34"/>
      <c r="BU1798" s="34">
        <f t="shared" si="209"/>
        <v>0.95524772227207155</v>
      </c>
      <c r="BV1798" s="34">
        <f t="shared" si="210"/>
        <v>0.95524772227207155</v>
      </c>
      <c r="BW1798" s="34">
        <f t="shared" si="211"/>
        <v>1</v>
      </c>
      <c r="BX1798" s="34"/>
      <c r="BY1798" s="34">
        <f>IF(BV1798="","",IF(BQ1798=0,0,((BV1798/BQ1798)*AF1798)))</f>
        <v>3.1254867150400445</v>
      </c>
      <c r="BZ1798" s="34">
        <f>IF(BY1798="","",SUM(S1798:X1798,BY1798))</f>
        <v>97.325911715040036</v>
      </c>
      <c r="CA1798" s="18"/>
      <c r="CB1798" s="20">
        <v>1.4931E-2</v>
      </c>
      <c r="CC1798" s="20">
        <v>9.7590000000000003E-3</v>
      </c>
      <c r="CD1798" s="20">
        <v>4.9827999999999997E-2</v>
      </c>
      <c r="CE1798" s="20">
        <v>1.2914E-2</v>
      </c>
      <c r="CF1798" s="20">
        <v>8.4530000000000004E-3</v>
      </c>
      <c r="CG1798" s="20">
        <v>3.032E-2</v>
      </c>
      <c r="CH1798" s="20"/>
      <c r="CI1798" s="21">
        <v>3.5167199999999998</v>
      </c>
      <c r="CJ1798" s="21">
        <v>3.04087</v>
      </c>
      <c r="CK1798" s="21">
        <v>-18.843</v>
      </c>
      <c r="CL1798" s="21">
        <v>0.36962400000000001</v>
      </c>
      <c r="CM1798" s="21">
        <v>3.3205</v>
      </c>
      <c r="CN1798" s="21">
        <v>0.34579799999999999</v>
      </c>
      <c r="CO1798" s="21"/>
      <c r="CP1798" s="20">
        <v>14.739800000000001</v>
      </c>
      <c r="CQ1798" s="20">
        <v>45.930799999999998</v>
      </c>
      <c r="CR1798" s="20">
        <v>11.212999999999999</v>
      </c>
      <c r="CS1798" s="20">
        <v>601.29499999999996</v>
      </c>
      <c r="CT1798" s="20"/>
      <c r="CU1798" s="22">
        <v>44312.919062499997</v>
      </c>
      <c r="CV1798" s="22"/>
    </row>
    <row r="1799" spans="1:100" s="17" customFormat="1" x14ac:dyDescent="0.25">
      <c r="A1799" s="17" t="s">
        <v>129</v>
      </c>
      <c r="B1799" s="17">
        <v>100</v>
      </c>
      <c r="C1799" s="17">
        <v>14</v>
      </c>
      <c r="E1799" s="18">
        <v>0.70172400000000001</v>
      </c>
      <c r="F1799" s="18">
        <v>0.240699</v>
      </c>
      <c r="G1799" s="18">
        <v>0</v>
      </c>
      <c r="H1799" s="18">
        <v>17.6099</v>
      </c>
      <c r="I1799" s="18">
        <v>0.33648899999999998</v>
      </c>
      <c r="J1799" s="18">
        <v>37.180300000000003</v>
      </c>
      <c r="K1799" s="18">
        <v>43.578699999999998</v>
      </c>
      <c r="L1799" s="18">
        <v>0.35230699999999998</v>
      </c>
      <c r="M1799" s="18">
        <v>100</v>
      </c>
      <c r="N1799" s="18"/>
      <c r="O1799" s="18">
        <v>7.5928999999999996E-2</v>
      </c>
      <c r="P1799" s="18">
        <v>43.502800000000001</v>
      </c>
      <c r="Q1799" s="18">
        <f t="shared" si="205"/>
        <v>99.924070999999998</v>
      </c>
      <c r="R1799" s="18"/>
      <c r="S1799" s="18">
        <v>0.94590799999999997</v>
      </c>
      <c r="T1799" s="18">
        <v>0.39915099999999998</v>
      </c>
      <c r="U1799" s="18">
        <v>0</v>
      </c>
      <c r="V1799" s="18">
        <v>40.351300000000002</v>
      </c>
      <c r="W1799" s="18">
        <v>0.33648899999999998</v>
      </c>
      <c r="X1799" s="18">
        <v>52.0227</v>
      </c>
      <c r="Y1799" s="18">
        <v>5.9444800000000004</v>
      </c>
      <c r="Z1799" s="18">
        <v>100</v>
      </c>
      <c r="AA1799" s="19"/>
      <c r="AB1799" s="18">
        <f>IF(Z1799="","",Z1799-O1799)</f>
        <v>99.924070999999998</v>
      </c>
      <c r="AC1799" s="18">
        <f t="shared" si="206"/>
        <v>93.979590999999999</v>
      </c>
      <c r="AD1799" s="18"/>
      <c r="AE1799" s="34">
        <f>IF(M1799="","",IF(M1799&gt;100,M1799, M1799+O1799))</f>
        <v>100.075929</v>
      </c>
      <c r="AF1799" s="37">
        <f>IF(AE1799="","",IF(AE1799="* * *", Y1799, AE1799-SUM(S1799:X1799)))</f>
        <v>6.0203810000000004</v>
      </c>
      <c r="AG1799" s="54"/>
      <c r="AH1799" s="33"/>
      <c r="AI1799" s="34">
        <f>IF(S1799="","",IF(AI$6=0, 0, S1799/AI$6))</f>
        <v>1.5261764722016865E-2</v>
      </c>
      <c r="AJ1799" s="34">
        <f>IF(T1799="","",IF(AJ$6=0, 0, T1799/AJ$6))</f>
        <v>9.9032871933685488E-3</v>
      </c>
      <c r="AK1799" s="34">
        <f>IF(U1799="","",IF(AK$6=0, 0, U1799/AK$6))</f>
        <v>0</v>
      </c>
      <c r="AL1799" s="34">
        <f>IF(V1799="","",IF(AL$6=0, 0, V1799/AL$6))</f>
        <v>0.28427515201009518</v>
      </c>
      <c r="AM1799" s="34">
        <f>IF(W1799="","",IF(AM$6=0, 0, W1799/AM$6))</f>
        <v>9.4915306827637741E-3</v>
      </c>
      <c r="AN1799" s="34">
        <f>IF(X1799="","",IF(AN$6=0, 0, X1799/AN$6))</f>
        <v>0.92769457927792653</v>
      </c>
      <c r="AO1799" s="34">
        <f>IF(Y1799="","",IF(AO$6=0, 0, Y1799/AO$6))</f>
        <v>0.34952366252875594</v>
      </c>
      <c r="AP1799" s="34"/>
      <c r="AQ1799" s="34">
        <f>IF(AI1799="","",AI1799*AI$4)</f>
        <v>3.0523529444033731E-2</v>
      </c>
      <c r="AR1799" s="33">
        <f>IF(AJ1799="","",AJ1799*AJ$4)</f>
        <v>9.9032871933685488E-3</v>
      </c>
      <c r="AS1799" s="34">
        <f>IF(AK1799="","",AK1799*AK$4)</f>
        <v>0</v>
      </c>
      <c r="AT1799" s="34">
        <f>IF(AL1799="","",AL1799*AL$4)</f>
        <v>0.56855030402019036</v>
      </c>
      <c r="AU1799" s="34">
        <f>IF(AM1799="","",AM1799*AM$4)</f>
        <v>9.4915306827637741E-3</v>
      </c>
      <c r="AV1799" s="34">
        <f>IF(AN1799="","",AN1799*AN$4)</f>
        <v>0.92769457927792653</v>
      </c>
      <c r="AW1799" s="34">
        <f>IF(AO1799="","",AO1799*AO$4)</f>
        <v>0.34952366252875594</v>
      </c>
      <c r="AX1799" s="34"/>
      <c r="AY1799" s="34">
        <f>IF(AQ1799="","",AI1799*AI$5)</f>
        <v>1.5261764722016865E-2</v>
      </c>
      <c r="AZ1799" s="34">
        <f>IF(AR1799="","",AJ1799*AJ$5)</f>
        <v>9.9032871933685488E-3</v>
      </c>
      <c r="BA1799" s="34">
        <f>IF(AS1799="","",AK1799*AK$5)</f>
        <v>0</v>
      </c>
      <c r="BB1799" s="34">
        <f>IF(AT1799="","",AL1799*AL$5)</f>
        <v>1.4213757600504759</v>
      </c>
      <c r="BC1799" s="34">
        <f>IF(AU1799="","",AM1799*AM$5)</f>
        <v>0</v>
      </c>
      <c r="BD1799" s="34">
        <f>IF(AV1799="","",AN1799*AN$5)</f>
        <v>0.92769457927792653</v>
      </c>
      <c r="BE1799" s="34">
        <f>IF(AW1799="","",AO1799*AO$5)</f>
        <v>0.34952366252875594</v>
      </c>
      <c r="BF1799" s="34">
        <f>IF(BE1799="","",SUM(AY1799:BE1799))</f>
        <v>2.723759053772544</v>
      </c>
      <c r="BG1799" s="34"/>
      <c r="BH1799" s="34">
        <f>IF(AT1799="","",3/AT1799)</f>
        <v>5.2765779541179594</v>
      </c>
      <c r="BI1799" s="34"/>
      <c r="BJ1799" s="34">
        <f>IF(AQ1799="","",AQ1799*$BH1799)</f>
        <v>0.1610597825462588</v>
      </c>
      <c r="BK1799" s="34">
        <f>IF(AR1799="","",AR1799*$BH1799)</f>
        <v>5.2255466877827207E-2</v>
      </c>
      <c r="BL1799" s="34">
        <f>IF(AS1799="","",AS1799*$BH1799)</f>
        <v>0</v>
      </c>
      <c r="BM1799" s="34">
        <f>IF(AT1799="","",AT1799*$BH1799)</f>
        <v>3</v>
      </c>
      <c r="BN1799" s="34">
        <f>IF(AU1799="","",AU1799*$BH1799)</f>
        <v>5.0082801551505511E-2</v>
      </c>
      <c r="BO1799" s="34">
        <f>IF(AV1799="","",AV1799*$BH1799)</f>
        <v>4.8950527651726423</v>
      </c>
      <c r="BP1799" s="34">
        <f t="shared" si="207"/>
        <v>14.372126975465399</v>
      </c>
      <c r="BQ1799" s="34">
        <f>IF(AW1799="","",AW1799*$BH1799)</f>
        <v>1.8442888521417991</v>
      </c>
      <c r="BR1799" s="34"/>
      <c r="BS1799" s="34">
        <f t="shared" si="208"/>
        <v>5.1083680145967287</v>
      </c>
      <c r="BT1799" s="34"/>
      <c r="BU1799" s="34">
        <f t="shared" si="209"/>
        <v>0.94991719844849454</v>
      </c>
      <c r="BV1799" s="34">
        <f t="shared" si="210"/>
        <v>0.94991719844849454</v>
      </c>
      <c r="BW1799" s="34">
        <f t="shared" si="211"/>
        <v>1</v>
      </c>
      <c r="BX1799" s="34"/>
      <c r="BY1799" s="34">
        <f>IF(BV1799="","",IF(BQ1799=0,0,((BV1799/BQ1799)*AF1799)))</f>
        <v>3.1008501984226324</v>
      </c>
      <c r="BZ1799" s="34">
        <f>IF(BY1799="","",SUM(S1799:X1799,BY1799))</f>
        <v>97.156398198422636</v>
      </c>
      <c r="CA1799" s="18"/>
      <c r="CB1799" s="20">
        <v>1.6445999999999999E-2</v>
      </c>
      <c r="CC1799" s="20">
        <v>9.7429999999999999E-3</v>
      </c>
      <c r="CD1799" s="20">
        <v>4.9491E-2</v>
      </c>
      <c r="CE1799" s="20">
        <v>1.2584E-2</v>
      </c>
      <c r="CF1799" s="20">
        <v>8.3580000000000008E-3</v>
      </c>
      <c r="CG1799" s="20">
        <v>3.0415999999999999E-2</v>
      </c>
      <c r="CH1799" s="20"/>
      <c r="CI1799" s="21">
        <v>3.8191899999999999</v>
      </c>
      <c r="CJ1799" s="21">
        <v>3.0047899999999998</v>
      </c>
      <c r="CK1799" s="21">
        <v>-19.145</v>
      </c>
      <c r="CL1799" s="21">
        <v>0.37006299999999998</v>
      </c>
      <c r="CM1799" s="21">
        <v>3.1045500000000001</v>
      </c>
      <c r="CN1799" s="21">
        <v>0.34551199999999999</v>
      </c>
      <c r="CO1799" s="21"/>
      <c r="CP1799" s="20">
        <v>14.7416</v>
      </c>
      <c r="CQ1799" s="20">
        <v>45.8812</v>
      </c>
      <c r="CR1799" s="20">
        <v>11.214</v>
      </c>
      <c r="CS1799" s="20">
        <v>650.92999999999995</v>
      </c>
      <c r="CT1799" s="20"/>
      <c r="CU1799" s="22">
        <v>44312.920844907399</v>
      </c>
      <c r="CV1799" s="22"/>
    </row>
    <row r="1800" spans="1:100" s="17" customFormat="1" x14ac:dyDescent="0.25">
      <c r="A1800" s="17" t="s">
        <v>129</v>
      </c>
      <c r="B1800" s="17">
        <v>101</v>
      </c>
      <c r="C1800" s="17">
        <v>15</v>
      </c>
      <c r="E1800" s="18">
        <v>0.68529099999999998</v>
      </c>
      <c r="F1800" s="18">
        <v>0.22798299999999999</v>
      </c>
      <c r="G1800" s="18">
        <v>0</v>
      </c>
      <c r="H1800" s="18">
        <v>17.62</v>
      </c>
      <c r="I1800" s="18">
        <v>0.34791299999999997</v>
      </c>
      <c r="J1800" s="18">
        <v>37.0886</v>
      </c>
      <c r="K1800" s="18">
        <v>43.669800000000002</v>
      </c>
      <c r="L1800" s="18">
        <v>0.36041099999999998</v>
      </c>
      <c r="M1800" s="18">
        <v>100</v>
      </c>
      <c r="N1800" s="18"/>
      <c r="O1800" s="18">
        <v>7.8506999999999993E-2</v>
      </c>
      <c r="P1800" s="18">
        <v>43.591299999999997</v>
      </c>
      <c r="Q1800" s="18">
        <f t="shared" si="205"/>
        <v>99.921492999999998</v>
      </c>
      <c r="R1800" s="18"/>
      <c r="S1800" s="18">
        <v>0.92375600000000002</v>
      </c>
      <c r="T1800" s="18">
        <v>0.37806400000000001</v>
      </c>
      <c r="U1800" s="18">
        <v>0</v>
      </c>
      <c r="V1800" s="18">
        <v>40.374600000000001</v>
      </c>
      <c r="W1800" s="18">
        <v>0.34791299999999997</v>
      </c>
      <c r="X1800" s="18">
        <v>51.894399999999997</v>
      </c>
      <c r="Y1800" s="18">
        <v>6.0812099999999996</v>
      </c>
      <c r="Z1800" s="18">
        <v>100</v>
      </c>
      <c r="AA1800" s="19"/>
      <c r="AB1800" s="18">
        <f>IF(Z1800="","",Z1800-O1800)</f>
        <v>99.921492999999998</v>
      </c>
      <c r="AC1800" s="18">
        <f t="shared" si="206"/>
        <v>93.840282999999999</v>
      </c>
      <c r="AD1800" s="18"/>
      <c r="AE1800" s="34">
        <f>IF(M1800="","",IF(M1800&gt;100,M1800, M1800+O1800))</f>
        <v>100.078507</v>
      </c>
      <c r="AF1800" s="37">
        <f>IF(AE1800="","",IF(AE1800="* * *", Y1800, AE1800-SUM(S1800:X1800)))</f>
        <v>6.1597739999999988</v>
      </c>
      <c r="AG1800" s="54"/>
      <c r="AH1800" s="33"/>
      <c r="AI1800" s="34">
        <f>IF(S1800="","",IF(AI$6=0, 0, S1800/AI$6))</f>
        <v>1.4904352994743053E-2</v>
      </c>
      <c r="AJ1800" s="34">
        <f>IF(T1800="","",IF(AJ$6=0, 0, T1800/AJ$6))</f>
        <v>9.3801001863297023E-3</v>
      </c>
      <c r="AK1800" s="34">
        <f>IF(U1800="","",IF(AK$6=0, 0, U1800/AK$6))</f>
        <v>0</v>
      </c>
      <c r="AL1800" s="34">
        <f>IF(V1800="","",IF(AL$6=0, 0, V1800/AL$6))</f>
        <v>0.28443930065070494</v>
      </c>
      <c r="AM1800" s="34">
        <f>IF(W1800="","",IF(AM$6=0, 0, W1800/AM$6))</f>
        <v>9.8137737472321317E-3</v>
      </c>
      <c r="AN1800" s="34">
        <f>IF(X1800="","",IF(AN$6=0, 0, X1800/AN$6))</f>
        <v>0.92540667006672905</v>
      </c>
      <c r="AO1800" s="34">
        <f>IF(Y1800="","",IF(AO$6=0, 0, Y1800/AO$6))</f>
        <v>0.35756311600114654</v>
      </c>
      <c r="AP1800" s="34"/>
      <c r="AQ1800" s="34">
        <f>IF(AI1800="","",AI1800*AI$4)</f>
        <v>2.9808705989486105E-2</v>
      </c>
      <c r="AR1800" s="33">
        <f>IF(AJ1800="","",AJ1800*AJ$4)</f>
        <v>9.3801001863297023E-3</v>
      </c>
      <c r="AS1800" s="34">
        <f>IF(AK1800="","",AK1800*AK$4)</f>
        <v>0</v>
      </c>
      <c r="AT1800" s="34">
        <f>IF(AL1800="","",AL1800*AL$4)</f>
        <v>0.56887860130140988</v>
      </c>
      <c r="AU1800" s="34">
        <f>IF(AM1800="","",AM1800*AM$4)</f>
        <v>9.8137737472321317E-3</v>
      </c>
      <c r="AV1800" s="34">
        <f>IF(AN1800="","",AN1800*AN$4)</f>
        <v>0.92540667006672905</v>
      </c>
      <c r="AW1800" s="34">
        <f>IF(AO1800="","",AO1800*AO$4)</f>
        <v>0.35756311600114654</v>
      </c>
      <c r="AX1800" s="34"/>
      <c r="AY1800" s="34">
        <f>IF(AQ1800="","",AI1800*AI$5)</f>
        <v>1.4904352994743053E-2</v>
      </c>
      <c r="AZ1800" s="34">
        <f>IF(AR1800="","",AJ1800*AJ$5)</f>
        <v>9.3801001863297023E-3</v>
      </c>
      <c r="BA1800" s="34">
        <f>IF(AS1800="","",AK1800*AK$5)</f>
        <v>0</v>
      </c>
      <c r="BB1800" s="34">
        <f>IF(AT1800="","",AL1800*AL$5)</f>
        <v>1.4221965032535246</v>
      </c>
      <c r="BC1800" s="34">
        <f>IF(AU1800="","",AM1800*AM$5)</f>
        <v>0</v>
      </c>
      <c r="BD1800" s="34">
        <f>IF(AV1800="","",AN1800*AN$5)</f>
        <v>0.92540667006672905</v>
      </c>
      <c r="BE1800" s="34">
        <f>IF(AW1800="","",AO1800*AO$5)</f>
        <v>0.35756311600114654</v>
      </c>
      <c r="BF1800" s="34">
        <f>IF(BE1800="","",SUM(AY1800:BE1800))</f>
        <v>2.7294507425024728</v>
      </c>
      <c r="BG1800" s="34"/>
      <c r="BH1800" s="34">
        <f>IF(AT1800="","",3/AT1800)</f>
        <v>5.2735328647218793</v>
      </c>
      <c r="BI1800" s="34"/>
      <c r="BJ1800" s="34">
        <f>IF(AQ1800="","",AQ1800*$BH1800)</f>
        <v>0.1571971906903869</v>
      </c>
      <c r="BK1800" s="34">
        <f>IF(AR1800="","",AR1800*$BH1800)</f>
        <v>4.9466266606993506E-2</v>
      </c>
      <c r="BL1800" s="34">
        <f>IF(AS1800="","",AS1800*$BH1800)</f>
        <v>0</v>
      </c>
      <c r="BM1800" s="34">
        <f>IF(AT1800="","",AT1800*$BH1800)</f>
        <v>3</v>
      </c>
      <c r="BN1800" s="34">
        <f>IF(AU1800="","",AU1800*$BH1800)</f>
        <v>5.1753258382973434E-2</v>
      </c>
      <c r="BO1800" s="34">
        <f>IF(AV1800="","",AV1800*$BH1800)</f>
        <v>4.8801624878297325</v>
      </c>
      <c r="BP1800" s="34">
        <f t="shared" si="207"/>
        <v>14.393848193226326</v>
      </c>
      <c r="BQ1800" s="34">
        <f>IF(AW1800="","",AW1800*$BH1800)</f>
        <v>1.8856208434444079</v>
      </c>
      <c r="BR1800" s="34"/>
      <c r="BS1800" s="34">
        <f t="shared" si="208"/>
        <v>5.0868259451271127</v>
      </c>
      <c r="BT1800" s="34"/>
      <c r="BU1800" s="34">
        <f t="shared" si="209"/>
        <v>0.9482467416170266</v>
      </c>
      <c r="BV1800" s="34">
        <f t="shared" si="210"/>
        <v>0.9482467416170266</v>
      </c>
      <c r="BW1800" s="34">
        <f t="shared" si="211"/>
        <v>1</v>
      </c>
      <c r="BX1800" s="34"/>
      <c r="BY1800" s="34">
        <f>IF(BV1800="","",IF(BQ1800=0,0,((BV1800/BQ1800)*AF1800)))</f>
        <v>3.0976458734555146</v>
      </c>
      <c r="BZ1800" s="34">
        <f>IF(BY1800="","",SUM(S1800:X1800,BY1800))</f>
        <v>97.016378873455523</v>
      </c>
      <c r="CA1800" s="18"/>
      <c r="CB1800" s="20">
        <v>1.5233999999999999E-2</v>
      </c>
      <c r="CC1800" s="20">
        <v>1.0295E-2</v>
      </c>
      <c r="CD1800" s="20">
        <v>4.9311000000000001E-2</v>
      </c>
      <c r="CE1800" s="20">
        <v>1.2555999999999999E-2</v>
      </c>
      <c r="CF1800" s="20">
        <v>8.4460000000000004E-3</v>
      </c>
      <c r="CG1800" s="20">
        <v>3.1835000000000002E-2</v>
      </c>
      <c r="CH1800" s="20"/>
      <c r="CI1800" s="21">
        <v>3.8263699999999998</v>
      </c>
      <c r="CJ1800" s="21">
        <v>3.1972499999999999</v>
      </c>
      <c r="CK1800" s="21">
        <v>-22.841999999999999</v>
      </c>
      <c r="CL1800" s="21">
        <v>0.37005199999999999</v>
      </c>
      <c r="CM1800" s="21">
        <v>3.0506899999999999</v>
      </c>
      <c r="CN1800" s="21">
        <v>0.34627000000000002</v>
      </c>
      <c r="CO1800" s="21"/>
      <c r="CP1800" s="20">
        <v>14.743499999999999</v>
      </c>
      <c r="CQ1800" s="20">
        <v>45.831499999999998</v>
      </c>
      <c r="CR1800" s="20">
        <v>11.214499999999999</v>
      </c>
      <c r="CS1800" s="20">
        <v>700.66399999999999</v>
      </c>
      <c r="CT1800" s="20"/>
      <c r="CU1800" s="22">
        <v>44312.922615740703</v>
      </c>
      <c r="CV1800" s="22"/>
    </row>
    <row r="1801" spans="1:100" s="17" customFormat="1" x14ac:dyDescent="0.25">
      <c r="A1801" s="17" t="s">
        <v>129</v>
      </c>
      <c r="B1801" s="17">
        <v>102</v>
      </c>
      <c r="C1801" s="17">
        <v>16</v>
      </c>
      <c r="E1801" s="18">
        <v>0.733317</v>
      </c>
      <c r="F1801" s="18">
        <v>0.221584</v>
      </c>
      <c r="G1801" s="18">
        <v>0</v>
      </c>
      <c r="H1801" s="18">
        <v>17.599699999999999</v>
      </c>
      <c r="I1801" s="18">
        <v>0.323772</v>
      </c>
      <c r="J1801" s="18">
        <v>37.124600000000001</v>
      </c>
      <c r="K1801" s="18">
        <v>43.638599999999997</v>
      </c>
      <c r="L1801" s="18">
        <v>0.358406</v>
      </c>
      <c r="M1801" s="18">
        <v>100</v>
      </c>
      <c r="N1801" s="18"/>
      <c r="O1801" s="18">
        <v>7.3058999999999999E-2</v>
      </c>
      <c r="P1801" s="18">
        <v>43.565600000000003</v>
      </c>
      <c r="Q1801" s="18">
        <f t="shared" si="205"/>
        <v>99.926940999999999</v>
      </c>
      <c r="R1801" s="18"/>
      <c r="S1801" s="18">
        <v>0.98849500000000001</v>
      </c>
      <c r="T1801" s="18">
        <v>0.36745299999999997</v>
      </c>
      <c r="U1801" s="18">
        <v>0</v>
      </c>
      <c r="V1801" s="18">
        <v>40.328099999999999</v>
      </c>
      <c r="W1801" s="18">
        <v>0.323772</v>
      </c>
      <c r="X1801" s="18">
        <v>51.944800000000001</v>
      </c>
      <c r="Y1801" s="18">
        <v>6.04739</v>
      </c>
      <c r="Z1801" s="18">
        <v>100</v>
      </c>
      <c r="AA1801" s="19"/>
      <c r="AB1801" s="18">
        <f>IF(Z1801="","",Z1801-O1801)</f>
        <v>99.926940999999999</v>
      </c>
      <c r="AC1801" s="18">
        <f t="shared" si="206"/>
        <v>93.879550999999992</v>
      </c>
      <c r="AD1801" s="18"/>
      <c r="AE1801" s="34">
        <f>IF(M1801="","",IF(M1801&gt;100,M1801, M1801+O1801))</f>
        <v>100.073059</v>
      </c>
      <c r="AF1801" s="37">
        <f>IF(AE1801="","",IF(AE1801="* * *", Y1801, AE1801-SUM(S1801:X1801)))</f>
        <v>6.1204390000000046</v>
      </c>
      <c r="AG1801" s="54"/>
      <c r="AH1801" s="33"/>
      <c r="AI1801" s="34">
        <f>IF(S1801="","",IF(AI$6=0, 0, S1801/AI$6))</f>
        <v>1.5948885218107958E-2</v>
      </c>
      <c r="AJ1801" s="34">
        <f>IF(T1801="","",IF(AJ$6=0, 0, T1801/AJ$6))</f>
        <v>9.1168319484727662E-3</v>
      </c>
      <c r="AK1801" s="34">
        <f>IF(U1801="","",IF(AK$6=0, 0, U1801/AK$6))</f>
        <v>0</v>
      </c>
      <c r="AL1801" s="34">
        <f>IF(V1801="","",IF(AL$6=0, 0, V1801/AL$6))</f>
        <v>0.28411170787008894</v>
      </c>
      <c r="AM1801" s="34">
        <f>IF(W1801="","",IF(AM$6=0, 0, W1801/AM$6))</f>
        <v>9.132815254643668E-3</v>
      </c>
      <c r="AN1801" s="34">
        <f>IF(X1801="","",IF(AN$6=0, 0, X1801/AN$6))</f>
        <v>0.92630542785507164</v>
      </c>
      <c r="AO1801" s="34">
        <f>IF(Y1801="","",IF(AO$6=0, 0, Y1801/AO$6))</f>
        <v>0.35557456691582329</v>
      </c>
      <c r="AP1801" s="34"/>
      <c r="AQ1801" s="34">
        <f>IF(AI1801="","",AI1801*AI$4)</f>
        <v>3.1897770436215916E-2</v>
      </c>
      <c r="AR1801" s="33">
        <f>IF(AJ1801="","",AJ1801*AJ$4)</f>
        <v>9.1168319484727662E-3</v>
      </c>
      <c r="AS1801" s="34">
        <f>IF(AK1801="","",AK1801*AK$4)</f>
        <v>0</v>
      </c>
      <c r="AT1801" s="34">
        <f>IF(AL1801="","",AL1801*AL$4)</f>
        <v>0.56822341574017787</v>
      </c>
      <c r="AU1801" s="34">
        <f>IF(AM1801="","",AM1801*AM$4)</f>
        <v>9.132815254643668E-3</v>
      </c>
      <c r="AV1801" s="34">
        <f>IF(AN1801="","",AN1801*AN$4)</f>
        <v>0.92630542785507164</v>
      </c>
      <c r="AW1801" s="34">
        <f>IF(AO1801="","",AO1801*AO$4)</f>
        <v>0.35557456691582329</v>
      </c>
      <c r="AX1801" s="34"/>
      <c r="AY1801" s="34">
        <f>IF(AQ1801="","",AI1801*AI$5)</f>
        <v>1.5948885218107958E-2</v>
      </c>
      <c r="AZ1801" s="34">
        <f>IF(AR1801="","",AJ1801*AJ$5)</f>
        <v>9.1168319484727662E-3</v>
      </c>
      <c r="BA1801" s="34">
        <f>IF(AS1801="","",AK1801*AK$5)</f>
        <v>0</v>
      </c>
      <c r="BB1801" s="34">
        <f>IF(AT1801="","",AL1801*AL$5)</f>
        <v>1.4205585393504447</v>
      </c>
      <c r="BC1801" s="34">
        <f>IF(AU1801="","",AM1801*AM$5)</f>
        <v>0</v>
      </c>
      <c r="BD1801" s="34">
        <f>IF(AV1801="","",AN1801*AN$5)</f>
        <v>0.92630542785507164</v>
      </c>
      <c r="BE1801" s="34">
        <f>IF(AW1801="","",AO1801*AO$5)</f>
        <v>0.35557456691582329</v>
      </c>
      <c r="BF1801" s="34">
        <f>IF(BE1801="","",SUM(AY1801:BE1801))</f>
        <v>2.7275042512879204</v>
      </c>
      <c r="BG1801" s="34"/>
      <c r="BH1801" s="34">
        <f>IF(AT1801="","",3/AT1801)</f>
        <v>5.2796134705081572</v>
      </c>
      <c r="BI1801" s="34"/>
      <c r="BJ1801" s="34">
        <f>IF(AQ1801="","",AQ1801*$BH1801)</f>
        <v>0.16840789847422241</v>
      </c>
      <c r="BK1801" s="34">
        <f>IF(AR1801="","",AR1801*$BH1801)</f>
        <v>4.8133348763515944E-2</v>
      </c>
      <c r="BL1801" s="34">
        <f>IF(AS1801="","",AS1801*$BH1801)</f>
        <v>0</v>
      </c>
      <c r="BM1801" s="34">
        <f>IF(AT1801="","",AT1801*$BH1801)</f>
        <v>3</v>
      </c>
      <c r="BN1801" s="34">
        <f>IF(AU1801="","",AU1801*$BH1801)</f>
        <v>4.8217734442079094E-2</v>
      </c>
      <c r="BO1801" s="34">
        <f>IF(AV1801="","",AV1801*$BH1801)</f>
        <v>4.8905346147084581</v>
      </c>
      <c r="BP1801" s="34">
        <f t="shared" si="207"/>
        <v>14.400168185967971</v>
      </c>
      <c r="BQ1801" s="34">
        <f>IF(AW1801="","",AW1801*$BH1801)</f>
        <v>1.8772962732588847</v>
      </c>
      <c r="BR1801" s="34"/>
      <c r="BS1801" s="34">
        <f t="shared" si="208"/>
        <v>5.1070758619461962</v>
      </c>
      <c r="BT1801" s="34"/>
      <c r="BU1801" s="34">
        <f t="shared" si="209"/>
        <v>0.95178226555792089</v>
      </c>
      <c r="BV1801" s="34">
        <f t="shared" si="210"/>
        <v>0.95178226555792089</v>
      </c>
      <c r="BW1801" s="34">
        <f t="shared" si="211"/>
        <v>1</v>
      </c>
      <c r="BX1801" s="34"/>
      <c r="BY1801" s="34">
        <f>IF(BV1801="","",IF(BQ1801=0,0,((BV1801/BQ1801)*AF1801)))</f>
        <v>3.1030399306746665</v>
      </c>
      <c r="BZ1801" s="34">
        <f>IF(BY1801="","",SUM(S1801:X1801,BY1801))</f>
        <v>97.055659930674665</v>
      </c>
      <c r="CA1801" s="18"/>
      <c r="CB1801" s="20">
        <v>1.5951E-2</v>
      </c>
      <c r="CC1801" s="20">
        <v>9.9640000000000006E-3</v>
      </c>
      <c r="CD1801" s="20">
        <v>4.9480000000000003E-2</v>
      </c>
      <c r="CE1801" s="20">
        <v>1.3384999999999999E-2</v>
      </c>
      <c r="CF1801" s="20">
        <v>9.1699999999999993E-3</v>
      </c>
      <c r="CG1801" s="20">
        <v>3.0619E-2</v>
      </c>
      <c r="CH1801" s="20"/>
      <c r="CI1801" s="21">
        <v>3.70478</v>
      </c>
      <c r="CJ1801" s="21">
        <v>3.2168199999999998</v>
      </c>
      <c r="CK1801" s="21">
        <v>-19.100000000000001</v>
      </c>
      <c r="CL1801" s="21">
        <v>0.37040000000000001</v>
      </c>
      <c r="CM1801" s="21">
        <v>3.2349600000000001</v>
      </c>
      <c r="CN1801" s="21">
        <v>0.34582000000000002</v>
      </c>
      <c r="CO1801" s="21"/>
      <c r="CP1801" s="20">
        <v>14.7455</v>
      </c>
      <c r="CQ1801" s="20">
        <v>45.781799999999997</v>
      </c>
      <c r="CR1801" s="20">
        <v>11.2155</v>
      </c>
      <c r="CS1801" s="20">
        <v>750.40599999999995</v>
      </c>
      <c r="CT1801" s="20"/>
      <c r="CU1801" s="22">
        <v>44312.924409722204</v>
      </c>
      <c r="CV1801" s="22"/>
    </row>
    <row r="1802" spans="1:100" s="17" customFormat="1" x14ac:dyDescent="0.25">
      <c r="A1802" s="17" t="s">
        <v>129</v>
      </c>
      <c r="B1802" s="17">
        <v>103</v>
      </c>
      <c r="C1802" s="17">
        <v>17</v>
      </c>
      <c r="E1802" s="18">
        <v>0.67481999999999998</v>
      </c>
      <c r="F1802" s="18">
        <v>0.20440800000000001</v>
      </c>
      <c r="G1802" s="18">
        <v>0</v>
      </c>
      <c r="H1802" s="18">
        <v>17.806799999999999</v>
      </c>
      <c r="I1802" s="18">
        <v>0.38165300000000002</v>
      </c>
      <c r="J1802" s="18">
        <v>37.384900000000002</v>
      </c>
      <c r="K1802" s="18">
        <v>43.235799999999998</v>
      </c>
      <c r="L1802" s="18">
        <v>0.31162699999999999</v>
      </c>
      <c r="M1802" s="18">
        <v>100</v>
      </c>
      <c r="N1802" s="18"/>
      <c r="O1802" s="18">
        <v>8.6120000000000002E-2</v>
      </c>
      <c r="P1802" s="18">
        <v>43.149700000000003</v>
      </c>
      <c r="Q1802" s="18">
        <f t="shared" si="205"/>
        <v>99.913880000000006</v>
      </c>
      <c r="R1802" s="18"/>
      <c r="S1802" s="18">
        <v>0.90964199999999995</v>
      </c>
      <c r="T1802" s="18">
        <v>0.33896999999999999</v>
      </c>
      <c r="U1802" s="18">
        <v>0</v>
      </c>
      <c r="V1802" s="18">
        <v>40.802700000000002</v>
      </c>
      <c r="W1802" s="18">
        <v>0.38165300000000002</v>
      </c>
      <c r="X1802" s="18">
        <v>52.308999999999997</v>
      </c>
      <c r="Y1802" s="18">
        <v>5.2580900000000002</v>
      </c>
      <c r="Z1802" s="18">
        <v>100</v>
      </c>
      <c r="AA1802" s="19"/>
      <c r="AB1802" s="18">
        <f>IF(Z1802="","",Z1802-O1802)</f>
        <v>99.913880000000006</v>
      </c>
      <c r="AC1802" s="18">
        <f t="shared" si="206"/>
        <v>94.65579000000001</v>
      </c>
      <c r="AD1802" s="18"/>
      <c r="AE1802" s="34">
        <f>IF(M1802="","",IF(M1802&gt;100,M1802, M1802+O1802))</f>
        <v>100.08611999999999</v>
      </c>
      <c r="AF1802" s="37">
        <f>IF(AE1802="","",IF(AE1802="* * *", Y1802, AE1802-SUM(S1802:X1802)))</f>
        <v>5.3441550000000007</v>
      </c>
      <c r="AG1802" s="54"/>
      <c r="AH1802" s="33"/>
      <c r="AI1802" s="34">
        <f>IF(S1802="","",IF(AI$6=0, 0, S1802/AI$6))</f>
        <v>1.467663048125702E-2</v>
      </c>
      <c r="AJ1802" s="34">
        <f>IF(T1802="","",IF(AJ$6=0, 0, T1802/AJ$6))</f>
        <v>8.4101436798007193E-3</v>
      </c>
      <c r="AK1802" s="34">
        <f>IF(U1802="","",IF(AK$6=0, 0, U1802/AK$6))</f>
        <v>0</v>
      </c>
      <c r="AL1802" s="34">
        <f>IF(V1802="","",IF(AL$6=0, 0, V1802/AL$6))</f>
        <v>0.28745526773418234</v>
      </c>
      <c r="AM1802" s="34">
        <f>IF(W1802="","",IF(AM$6=0, 0, W1802/AM$6))</f>
        <v>1.0765496523419319E-2</v>
      </c>
      <c r="AN1802" s="34">
        <f>IF(X1802="","",IF(AN$6=0, 0, X1802/AN$6))</f>
        <v>0.93280002282559449</v>
      </c>
      <c r="AO1802" s="34">
        <f>IF(Y1802="","",IF(AO$6=0, 0, Y1802/AO$6))</f>
        <v>0.30916528858803904</v>
      </c>
      <c r="AP1802" s="34"/>
      <c r="AQ1802" s="34">
        <f>IF(AI1802="","",AI1802*AI$4)</f>
        <v>2.935326096251404E-2</v>
      </c>
      <c r="AR1802" s="33">
        <f>IF(AJ1802="","",AJ1802*AJ$4)</f>
        <v>8.4101436798007193E-3</v>
      </c>
      <c r="AS1802" s="34">
        <f>IF(AK1802="","",AK1802*AK$4)</f>
        <v>0</v>
      </c>
      <c r="AT1802" s="34">
        <f>IF(AL1802="","",AL1802*AL$4)</f>
        <v>0.57491053546836468</v>
      </c>
      <c r="AU1802" s="34">
        <f>IF(AM1802="","",AM1802*AM$4)</f>
        <v>1.0765496523419319E-2</v>
      </c>
      <c r="AV1802" s="34">
        <f>IF(AN1802="","",AN1802*AN$4)</f>
        <v>0.93280002282559449</v>
      </c>
      <c r="AW1802" s="34">
        <f>IF(AO1802="","",AO1802*AO$4)</f>
        <v>0.30916528858803904</v>
      </c>
      <c r="AX1802" s="34"/>
      <c r="AY1802" s="34">
        <f>IF(AQ1802="","",AI1802*AI$5)</f>
        <v>1.467663048125702E-2</v>
      </c>
      <c r="AZ1802" s="34">
        <f>IF(AR1802="","",AJ1802*AJ$5)</f>
        <v>8.4101436798007193E-3</v>
      </c>
      <c r="BA1802" s="34">
        <f>IF(AS1802="","",AK1802*AK$5)</f>
        <v>0</v>
      </c>
      <c r="BB1802" s="34">
        <f>IF(AT1802="","",AL1802*AL$5)</f>
        <v>1.4372763386709118</v>
      </c>
      <c r="BC1802" s="34">
        <f>IF(AU1802="","",AM1802*AM$5)</f>
        <v>0</v>
      </c>
      <c r="BD1802" s="34">
        <f>IF(AV1802="","",AN1802*AN$5)</f>
        <v>0.93280002282559449</v>
      </c>
      <c r="BE1802" s="34">
        <f>IF(AW1802="","",AO1802*AO$5)</f>
        <v>0.30916528858803904</v>
      </c>
      <c r="BF1802" s="34">
        <f>IF(BE1802="","",SUM(AY1802:BE1802))</f>
        <v>2.7023284242456027</v>
      </c>
      <c r="BG1802" s="34"/>
      <c r="BH1802" s="34">
        <f>IF(AT1802="","",3/AT1802)</f>
        <v>5.2182032071407036</v>
      </c>
      <c r="BI1802" s="34"/>
      <c r="BJ1802" s="34">
        <f>IF(AQ1802="","",AQ1802*$BH1802)</f>
        <v>0.15317128049462878</v>
      </c>
      <c r="BK1802" s="34">
        <f>IF(AR1802="","",AR1802*$BH1802)</f>
        <v>4.3885838722450235E-2</v>
      </c>
      <c r="BL1802" s="34">
        <f>IF(AS1802="","",AS1802*$BH1802)</f>
        <v>0</v>
      </c>
      <c r="BM1802" s="34">
        <f>IF(AT1802="","",AT1802*$BH1802)</f>
        <v>3</v>
      </c>
      <c r="BN1802" s="34">
        <f>IF(AU1802="","",AU1802*$BH1802)</f>
        <v>5.6176548484968787E-2</v>
      </c>
      <c r="BO1802" s="34">
        <f>IF(AV1802="","",AV1802*$BH1802)</f>
        <v>4.8675400707294383</v>
      </c>
      <c r="BP1802" s="34">
        <f t="shared" si="207"/>
        <v>14.101298850145888</v>
      </c>
      <c r="BQ1802" s="34">
        <f>IF(AW1802="","",AW1802*$BH1802)</f>
        <v>1.6132873004466866</v>
      </c>
      <c r="BR1802" s="34"/>
      <c r="BS1802" s="34">
        <f t="shared" si="208"/>
        <v>5.0645971899465172</v>
      </c>
      <c r="BT1802" s="34"/>
      <c r="BU1802" s="34">
        <f t="shared" si="209"/>
        <v>0.94382345151503122</v>
      </c>
      <c r="BV1802" s="34">
        <f t="shared" si="210"/>
        <v>0.94382345151503122</v>
      </c>
      <c r="BW1802" s="34">
        <f t="shared" si="211"/>
        <v>1</v>
      </c>
      <c r="BX1802" s="34"/>
      <c r="BY1802" s="34">
        <f>IF(BV1802="","",IF(BQ1802=0,0,((BV1802/BQ1802)*AF1802)))</f>
        <v>3.1264975656442267</v>
      </c>
      <c r="BZ1802" s="34">
        <f>IF(BY1802="","",SUM(S1802:X1802,BY1802))</f>
        <v>97.868462565644222</v>
      </c>
      <c r="CA1802" s="18"/>
      <c r="CB1802" s="20">
        <v>1.6022999999999999E-2</v>
      </c>
      <c r="CC1802" s="20">
        <v>1.0068000000000001E-2</v>
      </c>
      <c r="CD1802" s="20">
        <v>4.9433999999999999E-2</v>
      </c>
      <c r="CE1802" s="20">
        <v>1.1882E-2</v>
      </c>
      <c r="CF1802" s="20">
        <v>8.4209999999999997E-3</v>
      </c>
      <c r="CG1802" s="20">
        <v>3.0945E-2</v>
      </c>
      <c r="CH1802" s="20"/>
      <c r="CI1802" s="21">
        <v>3.8896000000000002</v>
      </c>
      <c r="CJ1802" s="21">
        <v>3.42502</v>
      </c>
      <c r="CK1802" s="21">
        <v>-24.044</v>
      </c>
      <c r="CL1802" s="21">
        <v>0.36769600000000002</v>
      </c>
      <c r="CM1802" s="21">
        <v>2.8879800000000002</v>
      </c>
      <c r="CN1802" s="21">
        <v>0.344615</v>
      </c>
      <c r="CO1802" s="21"/>
      <c r="CP1802" s="20">
        <v>14.7475</v>
      </c>
      <c r="CQ1802" s="20">
        <v>45.732100000000003</v>
      </c>
      <c r="CR1802" s="20">
        <v>11.215999999999999</v>
      </c>
      <c r="CS1802" s="20">
        <v>800.14400000000001</v>
      </c>
      <c r="CT1802" s="20"/>
      <c r="CU1802" s="22">
        <v>44312.926192129598</v>
      </c>
      <c r="CV1802" s="22"/>
    </row>
    <row r="1803" spans="1:100" s="17" customFormat="1" x14ac:dyDescent="0.25">
      <c r="A1803" s="17" t="s">
        <v>129</v>
      </c>
      <c r="B1803" s="17">
        <v>104</v>
      </c>
      <c r="C1803" s="17">
        <v>18</v>
      </c>
      <c r="E1803" s="18">
        <v>0.69536299999999995</v>
      </c>
      <c r="F1803" s="18">
        <v>0.21720200000000001</v>
      </c>
      <c r="G1803" s="18">
        <v>0</v>
      </c>
      <c r="H1803" s="18">
        <v>17.8279</v>
      </c>
      <c r="I1803" s="18">
        <v>0.365004</v>
      </c>
      <c r="J1803" s="18">
        <v>37.273899999999998</v>
      </c>
      <c r="K1803" s="18">
        <v>43.304499999999997</v>
      </c>
      <c r="L1803" s="18">
        <v>0.316052</v>
      </c>
      <c r="M1803" s="18">
        <v>100</v>
      </c>
      <c r="N1803" s="18"/>
      <c r="O1803" s="18">
        <v>8.2364000000000007E-2</v>
      </c>
      <c r="P1803" s="18">
        <v>43.222200000000001</v>
      </c>
      <c r="Q1803" s="18">
        <f t="shared" si="205"/>
        <v>99.917636000000002</v>
      </c>
      <c r="R1803" s="18"/>
      <c r="S1803" s="18">
        <v>0.937334</v>
      </c>
      <c r="T1803" s="18">
        <v>0.36018699999999998</v>
      </c>
      <c r="U1803" s="18">
        <v>0</v>
      </c>
      <c r="V1803" s="18">
        <v>40.850999999999999</v>
      </c>
      <c r="W1803" s="18">
        <v>0.365004</v>
      </c>
      <c r="X1803" s="18">
        <v>52.153799999999997</v>
      </c>
      <c r="Y1803" s="18">
        <v>5.3327600000000004</v>
      </c>
      <c r="Z1803" s="18">
        <v>100</v>
      </c>
      <c r="AA1803" s="19"/>
      <c r="AB1803" s="18">
        <f>IF(Z1803="","",Z1803-O1803)</f>
        <v>99.917636000000002</v>
      </c>
      <c r="AC1803" s="18">
        <f t="shared" si="206"/>
        <v>94.584876000000008</v>
      </c>
      <c r="AD1803" s="18"/>
      <c r="AE1803" s="34">
        <f>IF(M1803="","",IF(M1803&gt;100,M1803, M1803+O1803))</f>
        <v>100.082364</v>
      </c>
      <c r="AF1803" s="37">
        <f>IF(AE1803="","",IF(AE1803="* * *", Y1803, AE1803-SUM(S1803:X1803)))</f>
        <v>5.4150389999999931</v>
      </c>
      <c r="AG1803" s="54"/>
      <c r="AH1803" s="33"/>
      <c r="AI1803" s="34">
        <f>IF(S1803="","",IF(AI$6=0, 0, S1803/AI$6))</f>
        <v>1.5123427409374862E-2</v>
      </c>
      <c r="AJ1803" s="34">
        <f>IF(T1803="","",IF(AJ$6=0, 0, T1803/AJ$6))</f>
        <v>8.9365561011192189E-3</v>
      </c>
      <c r="AK1803" s="34">
        <f>IF(U1803="","",IF(AK$6=0, 0, U1803/AK$6))</f>
        <v>0</v>
      </c>
      <c r="AL1803" s="34">
        <f>IF(V1803="","",IF(AL$6=0, 0, V1803/AL$6))</f>
        <v>0.28779554152566084</v>
      </c>
      <c r="AM1803" s="34">
        <f>IF(W1803="","",IF(AM$6=0, 0, W1803/AM$6))</f>
        <v>1.0295869004132405E-2</v>
      </c>
      <c r="AN1803" s="34">
        <f>IF(X1803="","",IF(AN$6=0, 0, X1803/AN$6))</f>
        <v>0.93003241947736504</v>
      </c>
      <c r="AO1803" s="34">
        <f>IF(Y1803="","",IF(AO$6=0, 0, Y1803/AO$6))</f>
        <v>0.31355573684945504</v>
      </c>
      <c r="AP1803" s="34"/>
      <c r="AQ1803" s="34">
        <f>IF(AI1803="","",AI1803*AI$4)</f>
        <v>3.0246854818749724E-2</v>
      </c>
      <c r="AR1803" s="33">
        <f>IF(AJ1803="","",AJ1803*AJ$4)</f>
        <v>8.9365561011192189E-3</v>
      </c>
      <c r="AS1803" s="34">
        <f>IF(AK1803="","",AK1803*AK$4)</f>
        <v>0</v>
      </c>
      <c r="AT1803" s="34">
        <f>IF(AL1803="","",AL1803*AL$4)</f>
        <v>0.57559108305132167</v>
      </c>
      <c r="AU1803" s="34">
        <f>IF(AM1803="","",AM1803*AM$4)</f>
        <v>1.0295869004132405E-2</v>
      </c>
      <c r="AV1803" s="34">
        <f>IF(AN1803="","",AN1803*AN$4)</f>
        <v>0.93003241947736504</v>
      </c>
      <c r="AW1803" s="34">
        <f>IF(AO1803="","",AO1803*AO$4)</f>
        <v>0.31355573684945504</v>
      </c>
      <c r="AX1803" s="34"/>
      <c r="AY1803" s="34">
        <f>IF(AQ1803="","",AI1803*AI$5)</f>
        <v>1.5123427409374862E-2</v>
      </c>
      <c r="AZ1803" s="34">
        <f>IF(AR1803="","",AJ1803*AJ$5)</f>
        <v>8.9365561011192189E-3</v>
      </c>
      <c r="BA1803" s="34">
        <f>IF(AS1803="","",AK1803*AK$5)</f>
        <v>0</v>
      </c>
      <c r="BB1803" s="34">
        <f>IF(AT1803="","",AL1803*AL$5)</f>
        <v>1.4389777076283041</v>
      </c>
      <c r="BC1803" s="34">
        <f>IF(AU1803="","",AM1803*AM$5)</f>
        <v>0</v>
      </c>
      <c r="BD1803" s="34">
        <f>IF(AV1803="","",AN1803*AN$5)</f>
        <v>0.93003241947736504</v>
      </c>
      <c r="BE1803" s="34">
        <f>IF(AW1803="","",AO1803*AO$5)</f>
        <v>0.31355573684945504</v>
      </c>
      <c r="BF1803" s="34">
        <f>IF(BE1803="","",SUM(AY1803:BE1803))</f>
        <v>2.7066258474656184</v>
      </c>
      <c r="BG1803" s="34"/>
      <c r="BH1803" s="34">
        <f>IF(AT1803="","",3/AT1803)</f>
        <v>5.2120334875523247</v>
      </c>
      <c r="BI1803" s="34"/>
      <c r="BJ1803" s="34">
        <f>IF(AQ1803="","",AQ1803*$BH1803)</f>
        <v>0.15764762020845696</v>
      </c>
      <c r="BK1803" s="34">
        <f>IF(AR1803="","",AR1803*$BH1803)</f>
        <v>4.657762966242341E-2</v>
      </c>
      <c r="BL1803" s="34">
        <f>IF(AS1803="","",AS1803*$BH1803)</f>
        <v>0</v>
      </c>
      <c r="BM1803" s="34">
        <f>IF(AT1803="","",AT1803*$BH1803)</f>
        <v>3</v>
      </c>
      <c r="BN1803" s="34">
        <f>IF(AU1803="","",AU1803*$BH1803)</f>
        <v>5.3662414032990102E-2</v>
      </c>
      <c r="BO1803" s="34">
        <f>IF(AV1803="","",AV1803*$BH1803)</f>
        <v>4.8473601148253378</v>
      </c>
      <c r="BP1803" s="34">
        <f t="shared" si="207"/>
        <v>14.107024555265493</v>
      </c>
      <c r="BQ1803" s="34">
        <f>IF(AW1803="","",AW1803*$BH1803)</f>
        <v>1.6342630006735042</v>
      </c>
      <c r="BR1803" s="34"/>
      <c r="BS1803" s="34">
        <f t="shared" si="208"/>
        <v>5.0515853646962183</v>
      </c>
      <c r="BT1803" s="34"/>
      <c r="BU1803" s="34">
        <f t="shared" si="209"/>
        <v>0.9463375859670099</v>
      </c>
      <c r="BV1803" s="34">
        <f t="shared" si="210"/>
        <v>0.9463375859670099</v>
      </c>
      <c r="BW1803" s="34">
        <f t="shared" si="211"/>
        <v>1</v>
      </c>
      <c r="BX1803" s="34"/>
      <c r="BY1803" s="34">
        <f>IF(BV1803="","",IF(BQ1803=0,0,((BV1803/BQ1803)*AF1803)))</f>
        <v>3.1356366344127844</v>
      </c>
      <c r="BZ1803" s="34">
        <f>IF(BY1803="","",SUM(S1803:X1803,BY1803))</f>
        <v>97.802961634412796</v>
      </c>
      <c r="CA1803" s="18"/>
      <c r="CB1803" s="20">
        <v>1.6223999999999999E-2</v>
      </c>
      <c r="CC1803" s="20">
        <v>9.8289999999999992E-3</v>
      </c>
      <c r="CD1803" s="20">
        <v>4.9288999999999999E-2</v>
      </c>
      <c r="CE1803" s="20">
        <v>1.2710000000000001E-2</v>
      </c>
      <c r="CF1803" s="20">
        <v>8.7069999999999995E-3</v>
      </c>
      <c r="CG1803" s="20">
        <v>3.0742999999999999E-2</v>
      </c>
      <c r="CH1803" s="20"/>
      <c r="CI1803" s="21">
        <v>3.8305899999999999</v>
      </c>
      <c r="CJ1803" s="21">
        <v>3.24349</v>
      </c>
      <c r="CK1803" s="21">
        <v>-19.526</v>
      </c>
      <c r="CL1803" s="21">
        <v>0.36780299999999999</v>
      </c>
      <c r="CM1803" s="21">
        <v>2.9821599999999999</v>
      </c>
      <c r="CN1803" s="21">
        <v>0.34521499999999999</v>
      </c>
      <c r="CO1803" s="21"/>
      <c r="CP1803" s="20">
        <v>14.7493</v>
      </c>
      <c r="CQ1803" s="20">
        <v>45.682299999999998</v>
      </c>
      <c r="CR1803" s="20">
        <v>11.217000000000001</v>
      </c>
      <c r="CS1803" s="20">
        <v>849.97699999999998</v>
      </c>
      <c r="CT1803" s="20"/>
      <c r="CU1803" s="22">
        <v>44312.927974537</v>
      </c>
      <c r="CV1803" s="22"/>
    </row>
    <row r="1804" spans="1:100" s="17" customFormat="1" x14ac:dyDescent="0.25">
      <c r="A1804" s="17" t="s">
        <v>129</v>
      </c>
      <c r="B1804" s="17">
        <v>105</v>
      </c>
      <c r="C1804" s="17">
        <v>19</v>
      </c>
      <c r="E1804" s="18">
        <v>0.68887399999999999</v>
      </c>
      <c r="F1804" s="18">
        <v>0.198097</v>
      </c>
      <c r="G1804" s="18">
        <v>0</v>
      </c>
      <c r="H1804" s="18">
        <v>17.8398</v>
      </c>
      <c r="I1804" s="18">
        <v>0.440888</v>
      </c>
      <c r="J1804" s="18">
        <v>37.3643</v>
      </c>
      <c r="K1804" s="18">
        <v>43.163200000000003</v>
      </c>
      <c r="L1804" s="18">
        <v>0.30483900000000003</v>
      </c>
      <c r="M1804" s="18">
        <v>100</v>
      </c>
      <c r="N1804" s="18"/>
      <c r="O1804" s="18">
        <v>9.9487000000000006E-2</v>
      </c>
      <c r="P1804" s="18">
        <v>43.063699999999997</v>
      </c>
      <c r="Q1804" s="18">
        <f t="shared" si="205"/>
        <v>99.900513000000004</v>
      </c>
      <c r="R1804" s="18"/>
      <c r="S1804" s="18">
        <v>0.92858600000000002</v>
      </c>
      <c r="T1804" s="18">
        <v>0.32850499999999999</v>
      </c>
      <c r="U1804" s="18">
        <v>0</v>
      </c>
      <c r="V1804" s="18">
        <v>40.878300000000003</v>
      </c>
      <c r="W1804" s="18">
        <v>0.440888</v>
      </c>
      <c r="X1804" s="18">
        <v>52.280200000000001</v>
      </c>
      <c r="Y1804" s="18">
        <v>5.1435500000000003</v>
      </c>
      <c r="Z1804" s="18">
        <v>100</v>
      </c>
      <c r="AA1804" s="19"/>
      <c r="AB1804" s="18">
        <f>IF(Z1804="","",Z1804-O1804)</f>
        <v>99.900513000000004</v>
      </c>
      <c r="AC1804" s="18">
        <f t="shared" si="206"/>
        <v>94.756962999999999</v>
      </c>
      <c r="AD1804" s="18"/>
      <c r="AE1804" s="34">
        <f>IF(M1804="","",IF(M1804&gt;100,M1804, M1804+O1804))</f>
        <v>100.099487</v>
      </c>
      <c r="AF1804" s="37">
        <f>IF(AE1804="","",IF(AE1804="* * *", Y1804, AE1804-SUM(S1804:X1804)))</f>
        <v>5.243007999999989</v>
      </c>
      <c r="AG1804" s="54"/>
      <c r="AH1804" s="33"/>
      <c r="AI1804" s="34">
        <f>IF(S1804="","",IF(AI$6=0, 0, S1804/AI$6))</f>
        <v>1.4982282691507793E-2</v>
      </c>
      <c r="AJ1804" s="34">
        <f>IF(T1804="","",IF(AJ$6=0, 0, T1804/AJ$6))</f>
        <v>8.1504978302886257E-3</v>
      </c>
      <c r="AK1804" s="34">
        <f>IF(U1804="","",IF(AK$6=0, 0, U1804/AK$6))</f>
        <v>0</v>
      </c>
      <c r="AL1804" s="34">
        <f>IF(V1804="","",IF(AL$6=0, 0, V1804/AL$6))</f>
        <v>0.28798787019040961</v>
      </c>
      <c r="AM1804" s="34">
        <f>IF(W1804="","",IF(AM$6=0, 0, W1804/AM$6))</f>
        <v>1.2436370816467568E-2</v>
      </c>
      <c r="AN1804" s="34">
        <f>IF(X1804="","",IF(AN$6=0, 0, X1804/AN$6))</f>
        <v>0.93228644694654172</v>
      </c>
      <c r="AO1804" s="34">
        <f>IF(Y1804="","",IF(AO$6=0, 0, Y1804/AO$6))</f>
        <v>0.30243056321154793</v>
      </c>
      <c r="AP1804" s="34"/>
      <c r="AQ1804" s="34">
        <f>IF(AI1804="","",AI1804*AI$4)</f>
        <v>2.9964565383015587E-2</v>
      </c>
      <c r="AR1804" s="33">
        <f>IF(AJ1804="","",AJ1804*AJ$4)</f>
        <v>8.1504978302886257E-3</v>
      </c>
      <c r="AS1804" s="34">
        <f>IF(AK1804="","",AK1804*AK$4)</f>
        <v>0</v>
      </c>
      <c r="AT1804" s="34">
        <f>IF(AL1804="","",AL1804*AL$4)</f>
        <v>0.57597574038081922</v>
      </c>
      <c r="AU1804" s="34">
        <f>IF(AM1804="","",AM1804*AM$4)</f>
        <v>1.2436370816467568E-2</v>
      </c>
      <c r="AV1804" s="34">
        <f>IF(AN1804="","",AN1804*AN$4)</f>
        <v>0.93228644694654172</v>
      </c>
      <c r="AW1804" s="34">
        <f>IF(AO1804="","",AO1804*AO$4)</f>
        <v>0.30243056321154793</v>
      </c>
      <c r="AX1804" s="34"/>
      <c r="AY1804" s="34">
        <f>IF(AQ1804="","",AI1804*AI$5)</f>
        <v>1.4982282691507793E-2</v>
      </c>
      <c r="AZ1804" s="34">
        <f>IF(AR1804="","",AJ1804*AJ$5)</f>
        <v>8.1504978302886257E-3</v>
      </c>
      <c r="BA1804" s="34">
        <f>IF(AS1804="","",AK1804*AK$5)</f>
        <v>0</v>
      </c>
      <c r="BB1804" s="34">
        <f>IF(AT1804="","",AL1804*AL$5)</f>
        <v>1.4399393509520482</v>
      </c>
      <c r="BC1804" s="34">
        <f>IF(AU1804="","",AM1804*AM$5)</f>
        <v>0</v>
      </c>
      <c r="BD1804" s="34">
        <f>IF(AV1804="","",AN1804*AN$5)</f>
        <v>0.93228644694654172</v>
      </c>
      <c r="BE1804" s="34">
        <f>IF(AW1804="","",AO1804*AO$5)</f>
        <v>0.30243056321154793</v>
      </c>
      <c r="BF1804" s="34">
        <f>IF(BE1804="","",SUM(AY1804:BE1804))</f>
        <v>2.697789141631934</v>
      </c>
      <c r="BG1804" s="34"/>
      <c r="BH1804" s="34">
        <f>IF(AT1804="","",3/AT1804)</f>
        <v>5.2085527040018782</v>
      </c>
      <c r="BI1804" s="34"/>
      <c r="BJ1804" s="34">
        <f>IF(AQ1804="","",AQ1804*$BH1804)</f>
        <v>0.15607201804994691</v>
      </c>
      <c r="BK1804" s="34">
        <f>IF(AR1804="","",AR1804*$BH1804)</f>
        <v>4.2452297512911262E-2</v>
      </c>
      <c r="BL1804" s="34">
        <f>IF(AS1804="","",AS1804*$BH1804)</f>
        <v>0</v>
      </c>
      <c r="BM1804" s="34">
        <f>IF(AT1804="","",AT1804*$BH1804)</f>
        <v>2.9999999999999996</v>
      </c>
      <c r="BN1804" s="34">
        <f>IF(AU1804="","",AU1804*$BH1804)</f>
        <v>6.4775492844082197E-2</v>
      </c>
      <c r="BO1804" s="34">
        <f>IF(AV1804="","",AV1804*$BH1804)</f>
        <v>4.8558630941477139</v>
      </c>
      <c r="BP1804" s="34">
        <f t="shared" si="207"/>
        <v>14.051576928473915</v>
      </c>
      <c r="BQ1804" s="34">
        <f>IF(AW1804="","",AW1804*$BH1804)</f>
        <v>1.5752255277883189</v>
      </c>
      <c r="BR1804" s="34"/>
      <c r="BS1804" s="34">
        <f t="shared" si="208"/>
        <v>5.0543874097105723</v>
      </c>
      <c r="BT1804" s="34"/>
      <c r="BU1804" s="34">
        <f t="shared" si="209"/>
        <v>0.93522450715591776</v>
      </c>
      <c r="BV1804" s="34">
        <f t="shared" si="210"/>
        <v>0.93522450715591776</v>
      </c>
      <c r="BW1804" s="34">
        <f t="shared" si="211"/>
        <v>1</v>
      </c>
      <c r="BX1804" s="34"/>
      <c r="BY1804" s="34">
        <f>IF(BV1804="","",IF(BQ1804=0,0,((BV1804/BQ1804)*AF1804)))</f>
        <v>3.1128174895051903</v>
      </c>
      <c r="BZ1804" s="34">
        <f>IF(BY1804="","",SUM(S1804:X1804,BY1804))</f>
        <v>97.969296489505197</v>
      </c>
      <c r="CA1804" s="18"/>
      <c r="CB1804" s="20">
        <v>1.6091999999999999E-2</v>
      </c>
      <c r="CC1804" s="20">
        <v>9.7789999999999995E-3</v>
      </c>
      <c r="CD1804" s="20">
        <v>5.0028000000000003E-2</v>
      </c>
      <c r="CE1804" s="20">
        <v>1.2409E-2</v>
      </c>
      <c r="CF1804" s="20">
        <v>8.7670000000000005E-3</v>
      </c>
      <c r="CG1804" s="20">
        <v>3.0304999999999999E-2</v>
      </c>
      <c r="CH1804" s="20"/>
      <c r="CI1804" s="21">
        <v>3.8451399999999998</v>
      </c>
      <c r="CJ1804" s="21">
        <v>3.4575800000000001</v>
      </c>
      <c r="CK1804" s="21">
        <v>-20.85</v>
      </c>
      <c r="CL1804" s="21">
        <v>0.36743100000000001</v>
      </c>
      <c r="CM1804" s="21">
        <v>2.6734800000000001</v>
      </c>
      <c r="CN1804" s="21">
        <v>0.34461799999999998</v>
      </c>
      <c r="CO1804" s="21"/>
      <c r="CP1804" s="20">
        <v>14.7515</v>
      </c>
      <c r="CQ1804" s="20">
        <v>45.6325</v>
      </c>
      <c r="CR1804" s="20">
        <v>11.217499999999999</v>
      </c>
      <c r="CS1804" s="20">
        <v>899.827</v>
      </c>
      <c r="CT1804" s="20"/>
      <c r="CU1804" s="22">
        <v>44312.929768518501</v>
      </c>
      <c r="CV1804" s="22"/>
    </row>
    <row r="1805" spans="1:100" s="17" customFormat="1" x14ac:dyDescent="0.25">
      <c r="A1805" s="17" t="s">
        <v>129</v>
      </c>
      <c r="B1805" s="17">
        <v>106</v>
      </c>
      <c r="C1805" s="17">
        <v>20</v>
      </c>
      <c r="E1805" s="18">
        <v>0.63763599999999998</v>
      </c>
      <c r="F1805" s="18">
        <v>0.21423600000000001</v>
      </c>
      <c r="G1805" s="18">
        <v>0</v>
      </c>
      <c r="H1805" s="18">
        <v>17.833400000000001</v>
      </c>
      <c r="I1805" s="18">
        <v>0.47328500000000001</v>
      </c>
      <c r="J1805" s="18">
        <v>37.581000000000003</v>
      </c>
      <c r="K1805" s="18">
        <v>42.972099999999998</v>
      </c>
      <c r="L1805" s="18">
        <v>0.28832200000000002</v>
      </c>
      <c r="M1805" s="18">
        <v>100</v>
      </c>
      <c r="N1805" s="18"/>
      <c r="O1805" s="18">
        <v>0.106797</v>
      </c>
      <c r="P1805" s="18">
        <v>42.865299999999998</v>
      </c>
      <c r="Q1805" s="18">
        <f t="shared" si="205"/>
        <v>99.893203</v>
      </c>
      <c r="R1805" s="18"/>
      <c r="S1805" s="18">
        <v>0.85951900000000003</v>
      </c>
      <c r="T1805" s="18">
        <v>0.355267</v>
      </c>
      <c r="U1805" s="18">
        <v>0</v>
      </c>
      <c r="V1805" s="18">
        <v>40.863599999999998</v>
      </c>
      <c r="W1805" s="18">
        <v>0.47328500000000001</v>
      </c>
      <c r="X1805" s="18">
        <v>52.583399999999997</v>
      </c>
      <c r="Y1805" s="18">
        <v>4.8648699999999998</v>
      </c>
      <c r="Z1805" s="18">
        <v>100</v>
      </c>
      <c r="AA1805" s="19"/>
      <c r="AB1805" s="18">
        <f>IF(Z1805="","",Z1805-O1805)</f>
        <v>99.893203</v>
      </c>
      <c r="AC1805" s="18">
        <f t="shared" si="206"/>
        <v>95.028333000000003</v>
      </c>
      <c r="AD1805" s="18"/>
      <c r="AE1805" s="34">
        <f>IF(M1805="","",IF(M1805&gt;100,M1805, M1805+O1805))</f>
        <v>100.106797</v>
      </c>
      <c r="AF1805" s="37">
        <f>IF(AE1805="","",IF(AE1805="* * *", Y1805, AE1805-SUM(S1805:X1805)))</f>
        <v>4.9717260000000181</v>
      </c>
      <c r="AG1805" s="54"/>
      <c r="AH1805" s="33"/>
      <c r="AI1805" s="34">
        <f>IF(S1805="","",IF(AI$6=0, 0, S1805/AI$6))</f>
        <v>1.3867920296797591E-2</v>
      </c>
      <c r="AJ1805" s="34">
        <f>IF(T1805="","",IF(AJ$6=0, 0, T1805/AJ$6))</f>
        <v>8.8144865760738777E-3</v>
      </c>
      <c r="AK1805" s="34">
        <f>IF(U1805="","",IF(AK$6=0, 0, U1805/AK$6))</f>
        <v>0</v>
      </c>
      <c r="AL1805" s="34">
        <f>IF(V1805="","",IF(AL$6=0, 0, V1805/AL$6))</f>
        <v>0.28788430860169872</v>
      </c>
      <c r="AM1805" s="34">
        <f>IF(W1805="","",IF(AM$6=0, 0, W1805/AM$6))</f>
        <v>1.3350210851444931E-2</v>
      </c>
      <c r="AN1805" s="34">
        <f>IF(X1805="","",IF(AN$6=0, 0, X1805/AN$6))</f>
        <v>0.93769325967323724</v>
      </c>
      <c r="AO1805" s="34">
        <f>IF(Y1805="","",IF(AO$6=0, 0, Y1805/AO$6))</f>
        <v>0.2860447305948155</v>
      </c>
      <c r="AP1805" s="34"/>
      <c r="AQ1805" s="34">
        <f>IF(AI1805="","",AI1805*AI$4)</f>
        <v>2.7735840593595181E-2</v>
      </c>
      <c r="AR1805" s="33">
        <f>IF(AJ1805="","",AJ1805*AJ$4)</f>
        <v>8.8144865760738777E-3</v>
      </c>
      <c r="AS1805" s="34">
        <f>IF(AK1805="","",AK1805*AK$4)</f>
        <v>0</v>
      </c>
      <c r="AT1805" s="34">
        <f>IF(AL1805="","",AL1805*AL$4)</f>
        <v>0.57576861720339745</v>
      </c>
      <c r="AU1805" s="34">
        <f>IF(AM1805="","",AM1805*AM$4)</f>
        <v>1.3350210851444931E-2</v>
      </c>
      <c r="AV1805" s="34">
        <f>IF(AN1805="","",AN1805*AN$4)</f>
        <v>0.93769325967323724</v>
      </c>
      <c r="AW1805" s="34">
        <f>IF(AO1805="","",AO1805*AO$4)</f>
        <v>0.2860447305948155</v>
      </c>
      <c r="AX1805" s="34"/>
      <c r="AY1805" s="34">
        <f>IF(AQ1805="","",AI1805*AI$5)</f>
        <v>1.3867920296797591E-2</v>
      </c>
      <c r="AZ1805" s="34">
        <f>IF(AR1805="","",AJ1805*AJ$5)</f>
        <v>8.8144865760738777E-3</v>
      </c>
      <c r="BA1805" s="34">
        <f>IF(AS1805="","",AK1805*AK$5)</f>
        <v>0</v>
      </c>
      <c r="BB1805" s="34">
        <f>IF(AT1805="","",AL1805*AL$5)</f>
        <v>1.4394215430084936</v>
      </c>
      <c r="BC1805" s="34">
        <f>IF(AU1805="","",AM1805*AM$5)</f>
        <v>0</v>
      </c>
      <c r="BD1805" s="34">
        <f>IF(AV1805="","",AN1805*AN$5)</f>
        <v>0.93769325967323724</v>
      </c>
      <c r="BE1805" s="34">
        <f>IF(AW1805="","",AO1805*AO$5)</f>
        <v>0.2860447305948155</v>
      </c>
      <c r="BF1805" s="34">
        <f>IF(BE1805="","",SUM(AY1805:BE1805))</f>
        <v>2.6858419401494178</v>
      </c>
      <c r="BG1805" s="34"/>
      <c r="BH1805" s="34">
        <f>IF(AT1805="","",3/AT1805)</f>
        <v>5.2104263941502955</v>
      </c>
      <c r="BI1805" s="34"/>
      <c r="BJ1805" s="34">
        <f>IF(AQ1805="","",AQ1805*$BH1805)</f>
        <v>0.14451555589281354</v>
      </c>
      <c r="BK1805" s="34">
        <f>IF(AR1805="","",AR1805*$BH1805)</f>
        <v>4.5927233506858796E-2</v>
      </c>
      <c r="BL1805" s="34">
        <f>IF(AS1805="","",AS1805*$BH1805)</f>
        <v>0</v>
      </c>
      <c r="BM1805" s="34">
        <f>IF(AT1805="","",AT1805*$BH1805)</f>
        <v>3</v>
      </c>
      <c r="BN1805" s="34">
        <f>IF(AU1805="","",AU1805*$BH1805)</f>
        <v>6.9560290987840362E-2</v>
      </c>
      <c r="BO1805" s="34">
        <f>IF(AV1805="","",AV1805*$BH1805)</f>
        <v>4.8857817098182625</v>
      </c>
      <c r="BP1805" s="34">
        <f t="shared" si="207"/>
        <v>13.994381735470364</v>
      </c>
      <c r="BQ1805" s="34">
        <f>IF(AW1805="","",AW1805*$BH1805)</f>
        <v>1.4904150141988373</v>
      </c>
      <c r="BR1805" s="34"/>
      <c r="BS1805" s="34">
        <f t="shared" si="208"/>
        <v>5.0762244992179353</v>
      </c>
      <c r="BT1805" s="34"/>
      <c r="BU1805" s="34">
        <f t="shared" si="209"/>
        <v>0.93043970901215967</v>
      </c>
      <c r="BV1805" s="34">
        <f t="shared" si="210"/>
        <v>0.93043970901215967</v>
      </c>
      <c r="BW1805" s="34">
        <f t="shared" si="211"/>
        <v>1</v>
      </c>
      <c r="BX1805" s="34"/>
      <c r="BY1805" s="34">
        <f>IF(BV1805="","",IF(BQ1805=0,0,((BV1805/BQ1805)*AF1805)))</f>
        <v>3.1037605288851862</v>
      </c>
      <c r="BZ1805" s="34">
        <f>IF(BY1805="","",SUM(S1805:X1805,BY1805))</f>
        <v>98.238831528885171</v>
      </c>
      <c r="CA1805" s="18"/>
      <c r="CB1805" s="20">
        <v>1.5421000000000001E-2</v>
      </c>
      <c r="CC1805" s="20">
        <v>9.4330000000000004E-3</v>
      </c>
      <c r="CD1805" s="20">
        <v>4.9487999999999997E-2</v>
      </c>
      <c r="CE1805" s="20">
        <v>1.2621E-2</v>
      </c>
      <c r="CF1805" s="20">
        <v>9.1400000000000006E-3</v>
      </c>
      <c r="CG1805" s="20">
        <v>3.0353999999999999E-2</v>
      </c>
      <c r="CH1805" s="20"/>
      <c r="CI1805" s="21">
        <v>3.99444</v>
      </c>
      <c r="CJ1805" s="21">
        <v>3.2175500000000001</v>
      </c>
      <c r="CK1805" s="21">
        <v>-23.448</v>
      </c>
      <c r="CL1805" s="21">
        <v>0.36750699999999997</v>
      </c>
      <c r="CM1805" s="21">
        <v>2.5824500000000001</v>
      </c>
      <c r="CN1805" s="21">
        <v>0.34359699999999999</v>
      </c>
      <c r="CO1805" s="21"/>
      <c r="CP1805" s="20">
        <v>14.7661</v>
      </c>
      <c r="CQ1805" s="20">
        <v>45.610300000000002</v>
      </c>
      <c r="CR1805" s="20">
        <v>11.218500000000001</v>
      </c>
      <c r="CS1805" s="20">
        <v>926.399</v>
      </c>
      <c r="CT1805" s="20"/>
      <c r="CU1805" s="22">
        <v>44312.931550925903</v>
      </c>
      <c r="CV1805" s="22"/>
    </row>
    <row r="1806" spans="1:100" s="17" customFormat="1" x14ac:dyDescent="0.25">
      <c r="A1806" s="17" t="s">
        <v>129</v>
      </c>
      <c r="B1806" s="17">
        <v>107</v>
      </c>
      <c r="C1806" s="17">
        <v>21</v>
      </c>
      <c r="E1806" s="18">
        <v>0.61188399999999998</v>
      </c>
      <c r="F1806" s="18">
        <v>0.15853200000000001</v>
      </c>
      <c r="G1806" s="18">
        <v>0</v>
      </c>
      <c r="H1806" s="18">
        <v>18.022400000000001</v>
      </c>
      <c r="I1806" s="18">
        <v>0.54577600000000004</v>
      </c>
      <c r="J1806" s="18">
        <v>37.744900000000001</v>
      </c>
      <c r="K1806" s="18">
        <v>42.664299999999997</v>
      </c>
      <c r="L1806" s="18">
        <v>0.25231199999999998</v>
      </c>
      <c r="M1806" s="18">
        <v>100</v>
      </c>
      <c r="N1806" s="18"/>
      <c r="O1806" s="18">
        <v>0.123155</v>
      </c>
      <c r="P1806" s="18">
        <v>42.5411</v>
      </c>
      <c r="Q1806" s="18">
        <f t="shared" si="205"/>
        <v>99.876845000000003</v>
      </c>
      <c r="R1806" s="18"/>
      <c r="S1806" s="18">
        <v>0.82480600000000004</v>
      </c>
      <c r="T1806" s="18">
        <v>0.26289400000000002</v>
      </c>
      <c r="U1806" s="18">
        <v>0</v>
      </c>
      <c r="V1806" s="18">
        <v>41.296599999999998</v>
      </c>
      <c r="W1806" s="18">
        <v>0.54577600000000004</v>
      </c>
      <c r="X1806" s="18">
        <v>52.8127</v>
      </c>
      <c r="Y1806" s="18">
        <v>4.2572599999999996</v>
      </c>
      <c r="Z1806" s="18">
        <v>100</v>
      </c>
      <c r="AA1806" s="19"/>
      <c r="AB1806" s="18">
        <f>IF(Z1806="","",Z1806-O1806)</f>
        <v>99.876845000000003</v>
      </c>
      <c r="AC1806" s="18">
        <f t="shared" si="206"/>
        <v>95.619585000000001</v>
      </c>
      <c r="AD1806" s="18"/>
      <c r="AE1806" s="34">
        <f>IF(M1806="","",IF(M1806&gt;100,M1806, M1806+O1806))</f>
        <v>100.123155</v>
      </c>
      <c r="AF1806" s="37">
        <f>IF(AE1806="","",IF(AE1806="* * *", Y1806, AE1806-SUM(S1806:X1806)))</f>
        <v>4.3803790000000049</v>
      </c>
      <c r="AG1806" s="54"/>
      <c r="AH1806" s="33"/>
      <c r="AI1806" s="34">
        <f>IF(S1806="","",IF(AI$6=0, 0, S1806/AI$6))</f>
        <v>1.3307842954397091E-2</v>
      </c>
      <c r="AJ1806" s="34">
        <f>IF(T1806="","",IF(AJ$6=0, 0, T1806/AJ$6))</f>
        <v>6.5226312433475844E-3</v>
      </c>
      <c r="AK1806" s="34">
        <f>IF(U1806="","",IF(AK$6=0, 0, U1806/AK$6))</f>
        <v>0</v>
      </c>
      <c r="AL1806" s="34">
        <f>IF(V1806="","",IF(AL$6=0, 0, V1806/AL$6))</f>
        <v>0.29093479621474638</v>
      </c>
      <c r="AM1806" s="34">
        <f>IF(W1806="","",IF(AM$6=0, 0, W1806/AM$6))</f>
        <v>1.5395004442689307E-2</v>
      </c>
      <c r="AN1806" s="34">
        <f>IF(X1806="","",IF(AN$6=0, 0, X1806/AN$6))</f>
        <v>0.94178225096027979</v>
      </c>
      <c r="AO1806" s="34">
        <f>IF(Y1806="","",IF(AO$6=0, 0, Y1806/AO$6))</f>
        <v>0.25031846478365999</v>
      </c>
      <c r="AP1806" s="34"/>
      <c r="AQ1806" s="34">
        <f>IF(AI1806="","",AI1806*AI$4)</f>
        <v>2.6615685908794182E-2</v>
      </c>
      <c r="AR1806" s="33">
        <f>IF(AJ1806="","",AJ1806*AJ$4)</f>
        <v>6.5226312433475844E-3</v>
      </c>
      <c r="AS1806" s="34">
        <f>IF(AK1806="","",AK1806*AK$4)</f>
        <v>0</v>
      </c>
      <c r="AT1806" s="34">
        <f>IF(AL1806="","",AL1806*AL$4)</f>
        <v>0.58186959242949277</v>
      </c>
      <c r="AU1806" s="34">
        <f>IF(AM1806="","",AM1806*AM$4)</f>
        <v>1.5395004442689307E-2</v>
      </c>
      <c r="AV1806" s="34">
        <f>IF(AN1806="","",AN1806*AN$4)</f>
        <v>0.94178225096027979</v>
      </c>
      <c r="AW1806" s="34">
        <f>IF(AO1806="","",AO1806*AO$4)</f>
        <v>0.25031846478365999</v>
      </c>
      <c r="AX1806" s="34"/>
      <c r="AY1806" s="34">
        <f>IF(AQ1806="","",AI1806*AI$5)</f>
        <v>1.3307842954397091E-2</v>
      </c>
      <c r="AZ1806" s="34">
        <f>IF(AR1806="","",AJ1806*AJ$5)</f>
        <v>6.5226312433475844E-3</v>
      </c>
      <c r="BA1806" s="34">
        <f>IF(AS1806="","",AK1806*AK$5)</f>
        <v>0</v>
      </c>
      <c r="BB1806" s="34">
        <f>IF(AT1806="","",AL1806*AL$5)</f>
        <v>1.4546739810737319</v>
      </c>
      <c r="BC1806" s="34">
        <f>IF(AU1806="","",AM1806*AM$5)</f>
        <v>0</v>
      </c>
      <c r="BD1806" s="34">
        <f>IF(AV1806="","",AN1806*AN$5)</f>
        <v>0.94178225096027979</v>
      </c>
      <c r="BE1806" s="34">
        <f>IF(AW1806="","",AO1806*AO$5)</f>
        <v>0.25031846478365999</v>
      </c>
      <c r="BF1806" s="34">
        <f>IF(BE1806="","",SUM(AY1806:BE1806))</f>
        <v>2.6666051710154162</v>
      </c>
      <c r="BG1806" s="34"/>
      <c r="BH1806" s="34">
        <f>IF(AT1806="","",3/AT1806)</f>
        <v>5.1557944237540143</v>
      </c>
      <c r="BI1806" s="34"/>
      <c r="BJ1806" s="34">
        <f>IF(AQ1806="","",AQ1806*$BH1806)</f>
        <v>0.13722500499294935</v>
      </c>
      <c r="BK1806" s="34">
        <f>IF(AR1806="","",AR1806*$BH1806)</f>
        <v>3.3629345792655189E-2</v>
      </c>
      <c r="BL1806" s="34">
        <f>IF(AS1806="","",AS1806*$BH1806)</f>
        <v>0</v>
      </c>
      <c r="BM1806" s="34">
        <f>IF(AT1806="","",AT1806*$BH1806)</f>
        <v>3</v>
      </c>
      <c r="BN1806" s="34">
        <f>IF(AU1806="","",AU1806*$BH1806)</f>
        <v>7.937347805928581E-2</v>
      </c>
      <c r="BO1806" s="34">
        <f>IF(AV1806="","",AV1806*$BH1806)</f>
        <v>4.855635677891514</v>
      </c>
      <c r="BP1806" s="34">
        <f t="shared" si="207"/>
        <v>13.748468071074903</v>
      </c>
      <c r="BQ1806" s="34">
        <f>IF(AW1806="","",AW1806*$BH1806)</f>
        <v>1.2905905448942598</v>
      </c>
      <c r="BR1806" s="34"/>
      <c r="BS1806" s="34">
        <f t="shared" si="208"/>
        <v>5.0264900286771184</v>
      </c>
      <c r="BT1806" s="34"/>
      <c r="BU1806" s="34">
        <f t="shared" si="209"/>
        <v>0.92062652194071415</v>
      </c>
      <c r="BV1806" s="34">
        <f t="shared" si="210"/>
        <v>0.92062652194071415</v>
      </c>
      <c r="BW1806" s="34">
        <f t="shared" si="211"/>
        <v>1</v>
      </c>
      <c r="BX1806" s="34"/>
      <c r="BY1806" s="34">
        <f>IF(BV1806="","",IF(BQ1806=0,0,((BV1806/BQ1806)*AF1806)))</f>
        <v>3.1246882285834143</v>
      </c>
      <c r="BZ1806" s="34">
        <f>IF(BY1806="","",SUM(S1806:X1806,BY1806))</f>
        <v>98.867464228583401</v>
      </c>
      <c r="CA1806" s="18"/>
      <c r="CB1806" s="20">
        <v>1.6251999999999999E-2</v>
      </c>
      <c r="CC1806" s="20">
        <v>9.8659999999999998E-3</v>
      </c>
      <c r="CD1806" s="20">
        <v>5.0509999999999999E-2</v>
      </c>
      <c r="CE1806" s="20">
        <v>1.2581E-2</v>
      </c>
      <c r="CF1806" s="20">
        <v>8.8039999999999993E-3</v>
      </c>
      <c r="CG1806" s="20">
        <v>3.0244E-2</v>
      </c>
      <c r="CH1806" s="20"/>
      <c r="CI1806" s="21">
        <v>4.1272700000000002</v>
      </c>
      <c r="CJ1806" s="21">
        <v>4.0939800000000002</v>
      </c>
      <c r="CK1806" s="21">
        <v>-18.611999999999998</v>
      </c>
      <c r="CL1806" s="21">
        <v>0.36523299999999997</v>
      </c>
      <c r="CM1806" s="21">
        <v>2.3672800000000001</v>
      </c>
      <c r="CN1806" s="21">
        <v>0.342663</v>
      </c>
      <c r="CO1806" s="21"/>
      <c r="CP1806" s="20">
        <v>14.754899999999999</v>
      </c>
      <c r="CQ1806" s="20">
        <v>45.533299999999997</v>
      </c>
      <c r="CR1806" s="20">
        <v>11.218999999999999</v>
      </c>
      <c r="CS1806" s="20">
        <v>1004.21</v>
      </c>
      <c r="CT1806" s="20"/>
      <c r="CU1806" s="22">
        <v>44312.933344907397</v>
      </c>
      <c r="CV1806" s="22"/>
    </row>
    <row r="1807" spans="1:100" s="17" customFormat="1" x14ac:dyDescent="0.25">
      <c r="A1807" s="17" t="s">
        <v>129</v>
      </c>
      <c r="B1807" s="17">
        <v>108</v>
      </c>
      <c r="C1807" s="17">
        <v>22</v>
      </c>
      <c r="E1807" s="18">
        <v>0.44752900000000001</v>
      </c>
      <c r="F1807" s="18">
        <v>0.138628</v>
      </c>
      <c r="G1807" s="18">
        <v>0</v>
      </c>
      <c r="H1807" s="18">
        <v>18.3703</v>
      </c>
      <c r="I1807" s="18">
        <v>0.66225699999999998</v>
      </c>
      <c r="J1807" s="18">
        <v>37.7622</v>
      </c>
      <c r="K1807" s="18">
        <v>42.407299999999999</v>
      </c>
      <c r="L1807" s="18">
        <v>0.211811</v>
      </c>
      <c r="M1807" s="18">
        <v>100</v>
      </c>
      <c r="N1807" s="18"/>
      <c r="O1807" s="18">
        <v>0.14943899999999999</v>
      </c>
      <c r="P1807" s="18">
        <v>42.257899999999999</v>
      </c>
      <c r="Q1807" s="18">
        <f t="shared" si="205"/>
        <v>99.850560999999999</v>
      </c>
      <c r="R1807" s="18"/>
      <c r="S1807" s="18">
        <v>0.60325899999999999</v>
      </c>
      <c r="T1807" s="18">
        <v>0.22988800000000001</v>
      </c>
      <c r="U1807" s="18">
        <v>0</v>
      </c>
      <c r="V1807" s="18">
        <v>42.093800000000002</v>
      </c>
      <c r="W1807" s="18">
        <v>0.66225699999999998</v>
      </c>
      <c r="X1807" s="18">
        <v>52.8369</v>
      </c>
      <c r="Y1807" s="18">
        <v>3.5739000000000001</v>
      </c>
      <c r="Z1807" s="18">
        <v>100</v>
      </c>
      <c r="AA1807" s="19"/>
      <c r="AB1807" s="18">
        <f>IF(Z1807="","",Z1807-O1807)</f>
        <v>99.850560999999999</v>
      </c>
      <c r="AC1807" s="18">
        <f t="shared" si="206"/>
        <v>96.276661000000004</v>
      </c>
      <c r="AD1807" s="18"/>
      <c r="AE1807" s="34">
        <f>IF(M1807="","",IF(M1807&gt;100,M1807, M1807+O1807))</f>
        <v>100.149439</v>
      </c>
      <c r="AF1807" s="37">
        <f>IF(AE1807="","",IF(AE1807="* * *", Y1807, AE1807-SUM(S1807:X1807)))</f>
        <v>3.7233350000000058</v>
      </c>
      <c r="AG1807" s="54"/>
      <c r="AH1807" s="33"/>
      <c r="AI1807" s="34">
        <f>IF(S1807="","",IF(AI$6=0, 0, S1807/AI$6))</f>
        <v>9.7332900498136952E-3</v>
      </c>
      <c r="AJ1807" s="34">
        <f>IF(T1807="","",IF(AJ$6=0, 0, T1807/AJ$6))</f>
        <v>5.703723368622674E-3</v>
      </c>
      <c r="AK1807" s="34">
        <f>IF(U1807="","",IF(AK$6=0, 0, U1807/AK$6))</f>
        <v>0</v>
      </c>
      <c r="AL1807" s="34">
        <f>IF(V1807="","",IF(AL$6=0, 0, V1807/AL$6))</f>
        <v>0.29655107502565087</v>
      </c>
      <c r="AM1807" s="34">
        <f>IF(W1807="","",IF(AM$6=0, 0, W1807/AM$6))</f>
        <v>1.868064820952569E-2</v>
      </c>
      <c r="AN1807" s="34">
        <f>IF(X1807="","",IF(AN$6=0, 0, X1807/AN$6))</f>
        <v>0.94221379735865063</v>
      </c>
      <c r="AO1807" s="34">
        <f>IF(Y1807="","",IF(AO$6=0, 0, Y1807/AO$6))</f>
        <v>0.21013824884792628</v>
      </c>
      <c r="AP1807" s="34"/>
      <c r="AQ1807" s="34">
        <f>IF(AI1807="","",AI1807*AI$4)</f>
        <v>1.946658009962739E-2</v>
      </c>
      <c r="AR1807" s="33">
        <f>IF(AJ1807="","",AJ1807*AJ$4)</f>
        <v>5.703723368622674E-3</v>
      </c>
      <c r="AS1807" s="34">
        <f>IF(AK1807="","",AK1807*AK$4)</f>
        <v>0</v>
      </c>
      <c r="AT1807" s="34">
        <f>IF(AL1807="","",AL1807*AL$4)</f>
        <v>0.59310215005130174</v>
      </c>
      <c r="AU1807" s="34">
        <f>IF(AM1807="","",AM1807*AM$4)</f>
        <v>1.868064820952569E-2</v>
      </c>
      <c r="AV1807" s="34">
        <f>IF(AN1807="","",AN1807*AN$4)</f>
        <v>0.94221379735865063</v>
      </c>
      <c r="AW1807" s="34">
        <f>IF(AO1807="","",AO1807*AO$4)</f>
        <v>0.21013824884792628</v>
      </c>
      <c r="AX1807" s="34"/>
      <c r="AY1807" s="34">
        <f>IF(AQ1807="","",AI1807*AI$5)</f>
        <v>9.7332900498136952E-3</v>
      </c>
      <c r="AZ1807" s="34">
        <f>IF(AR1807="","",AJ1807*AJ$5)</f>
        <v>5.703723368622674E-3</v>
      </c>
      <c r="BA1807" s="34">
        <f>IF(AS1807="","",AK1807*AK$5)</f>
        <v>0</v>
      </c>
      <c r="BB1807" s="34">
        <f>IF(AT1807="","",AL1807*AL$5)</f>
        <v>1.4827553751282543</v>
      </c>
      <c r="BC1807" s="34">
        <f>IF(AU1807="","",AM1807*AM$5)</f>
        <v>0</v>
      </c>
      <c r="BD1807" s="34">
        <f>IF(AV1807="","",AN1807*AN$5)</f>
        <v>0.94221379735865063</v>
      </c>
      <c r="BE1807" s="34">
        <f>IF(AW1807="","",AO1807*AO$5)</f>
        <v>0.21013824884792628</v>
      </c>
      <c r="BF1807" s="34">
        <f>IF(BE1807="","",SUM(AY1807:BE1807))</f>
        <v>2.6505444347532676</v>
      </c>
      <c r="BG1807" s="34"/>
      <c r="BH1807" s="34">
        <f>IF(AT1807="","",3/AT1807)</f>
        <v>5.0581506065026201</v>
      </c>
      <c r="BI1807" s="34"/>
      <c r="BJ1807" s="34">
        <f>IF(AQ1807="","",AQ1807*$BH1807)</f>
        <v>9.846489393746212E-2</v>
      </c>
      <c r="BK1807" s="34">
        <f>IF(AR1807="","",AR1807*$BH1807)</f>
        <v>2.8850291816321944E-2</v>
      </c>
      <c r="BL1807" s="34">
        <f>IF(AS1807="","",AS1807*$BH1807)</f>
        <v>0</v>
      </c>
      <c r="BM1807" s="34">
        <f>IF(AT1807="","",AT1807*$BH1807)</f>
        <v>3</v>
      </c>
      <c r="BN1807" s="34">
        <f>IF(AU1807="","",AU1807*$BH1807)</f>
        <v>9.4489532070874446E-2</v>
      </c>
      <c r="BO1807" s="34">
        <f>IF(AV1807="","",AV1807*$BH1807)</f>
        <v>4.7658592905647952</v>
      </c>
      <c r="BP1807" s="34">
        <f t="shared" si="207"/>
        <v>13.406852940209385</v>
      </c>
      <c r="BQ1807" s="34">
        <f>IF(AW1807="","",AW1807*$BH1807)</f>
        <v>1.0629109108595369</v>
      </c>
      <c r="BR1807" s="34"/>
      <c r="BS1807" s="34">
        <f t="shared" si="208"/>
        <v>4.8931744763185794</v>
      </c>
      <c r="BT1807" s="34"/>
      <c r="BU1807" s="34">
        <f t="shared" si="209"/>
        <v>0.9055104679291256</v>
      </c>
      <c r="BV1807" s="34">
        <f t="shared" si="210"/>
        <v>0.9055104679291256</v>
      </c>
      <c r="BW1807" s="34">
        <f t="shared" si="211"/>
        <v>1</v>
      </c>
      <c r="BX1807" s="34"/>
      <c r="BY1807" s="34">
        <f>IF(BV1807="","",IF(BQ1807=0,0,((BV1807/BQ1807)*AF1807)))</f>
        <v>3.1719674562193294</v>
      </c>
      <c r="BZ1807" s="34">
        <f>IF(BY1807="","",SUM(S1807:X1807,BY1807))</f>
        <v>99.59807145621933</v>
      </c>
      <c r="CA1807" s="18"/>
      <c r="CB1807" s="20">
        <v>1.5292E-2</v>
      </c>
      <c r="CC1807" s="20">
        <v>9.8209999999999999E-3</v>
      </c>
      <c r="CD1807" s="20">
        <v>5.0564999999999999E-2</v>
      </c>
      <c r="CE1807" s="20">
        <v>1.2747E-2</v>
      </c>
      <c r="CF1807" s="20">
        <v>9.0299999999999998E-3</v>
      </c>
      <c r="CG1807" s="20">
        <v>3.0693000000000002E-2</v>
      </c>
      <c r="CH1807" s="20"/>
      <c r="CI1807" s="21">
        <v>4.9160399999999997</v>
      </c>
      <c r="CJ1807" s="21">
        <v>4.5220000000000002</v>
      </c>
      <c r="CK1807" s="21">
        <v>-20.184000000000001</v>
      </c>
      <c r="CL1807" s="21">
        <v>0.361427</v>
      </c>
      <c r="CM1807" s="21">
        <v>2.1305900000000002</v>
      </c>
      <c r="CN1807" s="21">
        <v>0.34256300000000001</v>
      </c>
      <c r="CO1807" s="21"/>
      <c r="CP1807" s="20">
        <v>14.7569</v>
      </c>
      <c r="CQ1807" s="20">
        <v>45.483499999999999</v>
      </c>
      <c r="CR1807" s="20">
        <v>11.22</v>
      </c>
      <c r="CS1807" s="20">
        <v>1054.05</v>
      </c>
      <c r="CT1807" s="20"/>
      <c r="CU1807" s="22">
        <v>44312.935138888897</v>
      </c>
      <c r="CV1807" s="22"/>
    </row>
    <row r="1808" spans="1:100" s="23" customFormat="1" x14ac:dyDescent="0.25">
      <c r="A1808" s="23" t="s">
        <v>129</v>
      </c>
      <c r="B1808" s="23">
        <v>109</v>
      </c>
      <c r="C1808" s="23">
        <v>23</v>
      </c>
      <c r="E1808" s="24">
        <v>0.39454699999999998</v>
      </c>
      <c r="F1808" s="24">
        <v>8.2541000000000003E-2</v>
      </c>
      <c r="G1808" s="24">
        <v>0</v>
      </c>
      <c r="H1808" s="24">
        <v>18.544499999999999</v>
      </c>
      <c r="I1808" s="24">
        <v>0.73585</v>
      </c>
      <c r="J1808" s="24">
        <v>38.259900000000002</v>
      </c>
      <c r="K1808" s="24">
        <v>41.830500000000001</v>
      </c>
      <c r="L1808" s="24">
        <v>0.15226999999999999</v>
      </c>
      <c r="M1808" s="24">
        <v>100</v>
      </c>
      <c r="N1808" s="24"/>
      <c r="O1808" s="24">
        <v>0.166045</v>
      </c>
      <c r="P1808" s="24">
        <v>41.664400000000001</v>
      </c>
      <c r="Q1808" s="24">
        <f t="shared" si="205"/>
        <v>99.833955000000003</v>
      </c>
      <c r="R1808" s="24"/>
      <c r="S1808" s="24">
        <v>0.53183999999999998</v>
      </c>
      <c r="T1808" s="24">
        <v>0.136878</v>
      </c>
      <c r="U1808" s="24">
        <v>0</v>
      </c>
      <c r="V1808" s="24">
        <v>42.492899999999999</v>
      </c>
      <c r="W1808" s="24">
        <v>0.73585</v>
      </c>
      <c r="X1808" s="24">
        <v>53.533299999999997</v>
      </c>
      <c r="Y1808" s="24">
        <v>2.5692599999999999</v>
      </c>
      <c r="Z1808" s="24">
        <v>100</v>
      </c>
      <c r="AA1808" s="25"/>
      <c r="AB1808" s="24">
        <f>IF(Z1808="","",Z1808-O1808)</f>
        <v>99.833955000000003</v>
      </c>
      <c r="AC1808" s="24">
        <f t="shared" si="206"/>
        <v>97.264695000000003</v>
      </c>
      <c r="AD1808" s="24"/>
      <c r="AE1808" s="36">
        <f>IF(M1808="","",IF(M1808&gt;100,M1808, M1808+O1808))</f>
        <v>100.166045</v>
      </c>
      <c r="AF1808" s="40">
        <f>IF(AE1808="","",IF(AE1808="* * *", Y1808, AE1808-SUM(S1808:X1808)))</f>
        <v>2.7352769999999964</v>
      </c>
      <c r="AG1808" s="55"/>
      <c r="AH1808" s="35"/>
      <c r="AI1808" s="36">
        <f>IF(S1808="","",IF(AI$6=0, 0, S1808/AI$6))</f>
        <v>8.5809792810267477E-3</v>
      </c>
      <c r="AJ1808" s="36">
        <f>IF(T1808="","",IF(AJ$6=0, 0, T1808/AJ$6))</f>
        <v>3.3960635059260788E-3</v>
      </c>
      <c r="AK1808" s="36">
        <f>IF(U1808="","",IF(AK$6=0, 0, U1808/AK$6))</f>
        <v>0</v>
      </c>
      <c r="AL1808" s="36">
        <f>IF(V1808="","",IF(AL$6=0, 0, V1808/AL$6))</f>
        <v>0.29936273693412041</v>
      </c>
      <c r="AM1808" s="36">
        <f>IF(W1808="","",IF(AM$6=0, 0, W1808/AM$6))</f>
        <v>2.0756526522149977E-2</v>
      </c>
      <c r="AN1808" s="36">
        <f>IF(X1808="","",IF(AN$6=0, 0, X1808/AN$6))</f>
        <v>0.9546323474340821</v>
      </c>
      <c r="AO1808" s="36">
        <f>IF(Y1808="","",IF(AO$6=0, 0, Y1808/AO$6))</f>
        <v>0.15106740458183582</v>
      </c>
      <c r="AP1808" s="36"/>
      <c r="AQ1808" s="36">
        <f>IF(AI1808="","",AI1808*AI$4)</f>
        <v>1.7161958562053495E-2</v>
      </c>
      <c r="AR1808" s="35">
        <f>IF(AJ1808="","",AJ1808*AJ$4)</f>
        <v>3.3960635059260788E-3</v>
      </c>
      <c r="AS1808" s="36">
        <f>IF(AK1808="","",AK1808*AK$4)</f>
        <v>0</v>
      </c>
      <c r="AT1808" s="36">
        <f>IF(AL1808="","",AL1808*AL$4)</f>
        <v>0.59872547386824082</v>
      </c>
      <c r="AU1808" s="36">
        <f>IF(AM1808="","",AM1808*AM$4)</f>
        <v>2.0756526522149977E-2</v>
      </c>
      <c r="AV1808" s="36">
        <f>IF(AN1808="","",AN1808*AN$4)</f>
        <v>0.9546323474340821</v>
      </c>
      <c r="AW1808" s="36">
        <f>IF(AO1808="","",AO1808*AO$4)</f>
        <v>0.15106740458183582</v>
      </c>
      <c r="AX1808" s="36"/>
      <c r="AY1808" s="36">
        <f>IF(AQ1808="","",AI1808*AI$5)</f>
        <v>8.5809792810267477E-3</v>
      </c>
      <c r="AZ1808" s="36">
        <f>IF(AR1808="","",AJ1808*AJ$5)</f>
        <v>3.3960635059260788E-3</v>
      </c>
      <c r="BA1808" s="36">
        <f>IF(AS1808="","",AK1808*AK$5)</f>
        <v>0</v>
      </c>
      <c r="BB1808" s="36">
        <f>IF(AT1808="","",AL1808*AL$5)</f>
        <v>1.4968136846706019</v>
      </c>
      <c r="BC1808" s="36">
        <f>IF(AU1808="","",AM1808*AM$5)</f>
        <v>0</v>
      </c>
      <c r="BD1808" s="36">
        <f>IF(AV1808="","",AN1808*AN$5)</f>
        <v>0.9546323474340821</v>
      </c>
      <c r="BE1808" s="36">
        <f>IF(AW1808="","",AO1808*AO$5)</f>
        <v>0.15106740458183582</v>
      </c>
      <c r="BF1808" s="36">
        <f>IF(BE1808="","",SUM(AY1808:BE1808))</f>
        <v>2.6144904794734725</v>
      </c>
      <c r="BG1808" s="36"/>
      <c r="BH1808" s="36">
        <f>IF(AT1808="","",3/AT1808)</f>
        <v>5.0106436604703379</v>
      </c>
      <c r="BI1808" s="36"/>
      <c r="BJ1808" s="36">
        <f>IF(AQ1808="","",AQ1808*$BH1808)</f>
        <v>8.5992458870207983E-2</v>
      </c>
      <c r="BK1808" s="36">
        <f>IF(AR1808="","",AR1808*$BH1808)</f>
        <v>1.7016464076523175E-2</v>
      </c>
      <c r="BL1808" s="36">
        <f>IF(AS1808="","",AS1808*$BH1808)</f>
        <v>0</v>
      </c>
      <c r="BM1808" s="36">
        <f>IF(AT1808="","",AT1808*$BH1808)</f>
        <v>3</v>
      </c>
      <c r="BN1808" s="36">
        <f>IF(AU1808="","",AU1808*$BH1808)</f>
        <v>0.10400355803159521</v>
      </c>
      <c r="BO1808" s="36">
        <f>IF(AV1808="","",AV1808*$BH1808)</f>
        <v>4.7833225197505005</v>
      </c>
      <c r="BP1808" s="36">
        <f t="shared" si="207"/>
        <v>13.100280146333809</v>
      </c>
      <c r="BQ1808" s="36">
        <f>IF(AW1808="","",AW1808*$BH1808)</f>
        <v>0.75694493307168331</v>
      </c>
      <c r="BR1808" s="36"/>
      <c r="BS1808" s="36">
        <f t="shared" si="208"/>
        <v>4.886331442697232</v>
      </c>
      <c r="BT1808" s="36"/>
      <c r="BU1808" s="36">
        <f t="shared" si="209"/>
        <v>0.89599644196840478</v>
      </c>
      <c r="BV1808" s="36">
        <f t="shared" si="210"/>
        <v>0.75694493307168331</v>
      </c>
      <c r="BW1808" s="36">
        <f t="shared" si="211"/>
        <v>0.86094849110327853</v>
      </c>
      <c r="BX1808" s="36"/>
      <c r="BY1808" s="36">
        <f>IF(BV1808="","",IF(BQ1808=0,0,((BV1808/BQ1808)*AF1808)))</f>
        <v>2.7352769999999964</v>
      </c>
      <c r="BZ1808" s="36">
        <f>IF(BY1808="","",SUM(S1808:X1808,BY1808))</f>
        <v>100.166045</v>
      </c>
      <c r="CA1808" s="24"/>
      <c r="CB1808" s="26">
        <v>1.6230000000000001E-2</v>
      </c>
      <c r="CC1808" s="26">
        <v>1.0214000000000001E-2</v>
      </c>
      <c r="CD1808" s="26">
        <v>5.2090999999999998E-2</v>
      </c>
      <c r="CE1808" s="26">
        <v>1.3096E-2</v>
      </c>
      <c r="CF1808" s="26">
        <v>8.5229999999999993E-3</v>
      </c>
      <c r="CG1808" s="26">
        <v>2.9534000000000001E-2</v>
      </c>
      <c r="CH1808" s="26"/>
      <c r="CI1808" s="27">
        <v>5.3876999999999997</v>
      </c>
      <c r="CJ1808" s="27">
        <v>7.0437900000000004</v>
      </c>
      <c r="CK1808" s="27">
        <v>-24.175999999999998</v>
      </c>
      <c r="CL1808" s="27">
        <v>0.35946400000000001</v>
      </c>
      <c r="CM1808" s="27">
        <v>1.9973099999999999</v>
      </c>
      <c r="CN1808" s="27">
        <v>0.33996399999999999</v>
      </c>
      <c r="CO1808" s="27"/>
      <c r="CP1808" s="26">
        <v>14.758900000000001</v>
      </c>
      <c r="CQ1808" s="26">
        <v>45.433799999999998</v>
      </c>
      <c r="CR1808" s="26">
        <v>11.220499999999999</v>
      </c>
      <c r="CS1808" s="26">
        <v>1103.79</v>
      </c>
      <c r="CT1808" s="26"/>
      <c r="CU1808" s="28">
        <v>44312.936921296299</v>
      </c>
      <c r="CV1808" s="28"/>
    </row>
    <row r="1809" spans="1:100" s="11" customFormat="1" x14ac:dyDescent="0.25">
      <c r="A1809" s="11" t="s">
        <v>130</v>
      </c>
      <c r="B1809" s="11">
        <v>110</v>
      </c>
      <c r="C1809" s="11">
        <v>1</v>
      </c>
      <c r="E1809" s="12">
        <v>0.87955300000000003</v>
      </c>
      <c r="F1809" s="12">
        <v>0.31230999999999998</v>
      </c>
      <c r="G1809" s="12">
        <v>0</v>
      </c>
      <c r="H1809" s="12">
        <v>16.965299999999999</v>
      </c>
      <c r="I1809" s="12">
        <v>0.166098</v>
      </c>
      <c r="J1809" s="12">
        <v>36.697600000000001</v>
      </c>
      <c r="K1809" s="12">
        <v>44.5105</v>
      </c>
      <c r="L1809" s="12">
        <v>0.46871699999999999</v>
      </c>
      <c r="M1809" s="12">
        <v>100</v>
      </c>
      <c r="N1809" s="12"/>
      <c r="O1809" s="12">
        <v>3.7479999999999999E-2</v>
      </c>
      <c r="P1809" s="12">
        <v>44.472999999999999</v>
      </c>
      <c r="Q1809" s="12">
        <f t="shared" si="205"/>
        <v>99.962519999999998</v>
      </c>
      <c r="R1809" s="12"/>
      <c r="S1809" s="12">
        <v>1.1856199999999999</v>
      </c>
      <c r="T1809" s="12">
        <v>0.51790400000000003</v>
      </c>
      <c r="U1809" s="12">
        <v>0</v>
      </c>
      <c r="V1809" s="12">
        <v>38.874400000000001</v>
      </c>
      <c r="W1809" s="12">
        <v>0.166098</v>
      </c>
      <c r="X1809" s="12">
        <v>51.347299999999997</v>
      </c>
      <c r="Y1809" s="12">
        <v>7.9086699999999999</v>
      </c>
      <c r="Z1809" s="12">
        <v>100</v>
      </c>
      <c r="AA1809" s="13"/>
      <c r="AB1809" s="12">
        <f>IF(Z1809="","",Z1809-O1809)</f>
        <v>99.962519999999998</v>
      </c>
      <c r="AC1809" s="12">
        <f t="shared" si="206"/>
        <v>92.053849999999997</v>
      </c>
      <c r="AD1809" s="12"/>
      <c r="AE1809" s="32">
        <f>IF(M1809="","",IF(M1809&gt;100,M1809, M1809+O1809))</f>
        <v>100.03748</v>
      </c>
      <c r="AF1809" s="39">
        <f>IF(AE1809="","",IF(AE1809="* * *", Y1809, AE1809-SUM(S1809:X1809)))</f>
        <v>7.9461580000000112</v>
      </c>
      <c r="AG1809" s="56"/>
      <c r="AH1809" s="31"/>
      <c r="AI1809" s="32">
        <f>IF(S1809="","",IF(AI$6=0, 0, S1809/AI$6))</f>
        <v>1.912940105138939E-2</v>
      </c>
      <c r="AJ1809" s="32">
        <f>IF(T1809="","",IF(AJ$6=0, 0, T1809/AJ$6))</f>
        <v>1.284965351607373E-2</v>
      </c>
      <c r="AK1809" s="32">
        <f>IF(U1809="","",IF(AK$6=0, 0, U1809/AK$6))</f>
        <v>0</v>
      </c>
      <c r="AL1809" s="32">
        <f>IF(V1809="","",IF(AL$6=0, 0, V1809/AL$6))</f>
        <v>0.27387038259736973</v>
      </c>
      <c r="AM1809" s="32">
        <f>IF(W1809="","",IF(AM$6=0, 0, W1809/AM$6))</f>
        <v>4.6852178328138441E-3</v>
      </c>
      <c r="AN1809" s="32">
        <f>IF(X1809="","",IF(AN$6=0, 0, X1809/AN$6))</f>
        <v>0.91565051161430444</v>
      </c>
      <c r="AO1809" s="32">
        <f>IF(Y1809="","",IF(AO$6=0, 0, Y1809/AO$6))</f>
        <v>0.46501414827391058</v>
      </c>
      <c r="AP1809" s="32"/>
      <c r="AQ1809" s="32">
        <f>IF(AI1809="","",AI1809*AI$4)</f>
        <v>3.825880210277878E-2</v>
      </c>
      <c r="AR1809" s="31">
        <f>IF(AJ1809="","",AJ1809*AJ$4)</f>
        <v>1.284965351607373E-2</v>
      </c>
      <c r="AS1809" s="32">
        <f>IF(AK1809="","",AK1809*AK$4)</f>
        <v>0</v>
      </c>
      <c r="AT1809" s="32">
        <f>IF(AL1809="","",AL1809*AL$4)</f>
        <v>0.54774076519473947</v>
      </c>
      <c r="AU1809" s="32">
        <f>IF(AM1809="","",AM1809*AM$4)</f>
        <v>4.6852178328138441E-3</v>
      </c>
      <c r="AV1809" s="32">
        <f>IF(AN1809="","",AN1809*AN$4)</f>
        <v>0.91565051161430444</v>
      </c>
      <c r="AW1809" s="32">
        <f>IF(AO1809="","",AO1809*AO$4)</f>
        <v>0.46501414827391058</v>
      </c>
      <c r="AX1809" s="32"/>
      <c r="AY1809" s="32">
        <f>IF(AQ1809="","",AI1809*AI$5)</f>
        <v>1.912940105138939E-2</v>
      </c>
      <c r="AZ1809" s="32">
        <f>IF(AR1809="","",AJ1809*AJ$5)</f>
        <v>1.284965351607373E-2</v>
      </c>
      <c r="BA1809" s="32">
        <f>IF(AS1809="","",AK1809*AK$5)</f>
        <v>0</v>
      </c>
      <c r="BB1809" s="32">
        <f>IF(AT1809="","",AL1809*AL$5)</f>
        <v>1.3693519129868488</v>
      </c>
      <c r="BC1809" s="32">
        <f>IF(AU1809="","",AM1809*AM$5)</f>
        <v>0</v>
      </c>
      <c r="BD1809" s="32">
        <f>IF(AV1809="","",AN1809*AN$5)</f>
        <v>0.91565051161430444</v>
      </c>
      <c r="BE1809" s="32">
        <f>IF(AW1809="","",AO1809*AO$5)</f>
        <v>0.46501414827391058</v>
      </c>
      <c r="BF1809" s="32">
        <f>IF(BE1809="","",SUM(AY1809:BE1809))</f>
        <v>2.781995627442527</v>
      </c>
      <c r="BG1809" s="32"/>
      <c r="BH1809" s="32">
        <f>IF(AT1809="","",3/AT1809)</f>
        <v>5.4770435042084253</v>
      </c>
      <c r="BI1809" s="32"/>
      <c r="BJ1809" s="32">
        <f>IF(AQ1809="","",AQ1809*$BH1809)</f>
        <v>0.20954512353582017</v>
      </c>
      <c r="BK1809" s="32">
        <f>IF(AR1809="","",AR1809*$BH1809)</f>
        <v>7.0378111321540579E-2</v>
      </c>
      <c r="BL1809" s="32">
        <f>IF(AS1809="","",AS1809*$BH1809)</f>
        <v>0</v>
      </c>
      <c r="BM1809" s="32">
        <f>IF(AT1809="","",AT1809*$BH1809)</f>
        <v>3</v>
      </c>
      <c r="BN1809" s="32">
        <f>IF(AU1809="","",AU1809*$BH1809)</f>
        <v>2.5661141897014541E-2</v>
      </c>
      <c r="BO1809" s="32">
        <f>IF(AV1809="","",AV1809*$BH1809)</f>
        <v>5.0150576867622476</v>
      </c>
      <c r="BP1809" s="32">
        <f t="shared" si="207"/>
        <v>15.237111080020336</v>
      </c>
      <c r="BQ1809" s="32">
        <f>IF(AW1809="","",AW1809*$BH1809)</f>
        <v>2.5469027201686356</v>
      </c>
      <c r="BR1809" s="32"/>
      <c r="BS1809" s="32">
        <f t="shared" si="208"/>
        <v>5.294980921619608</v>
      </c>
      <c r="BT1809" s="32"/>
      <c r="BU1809" s="32">
        <f t="shared" si="209"/>
        <v>0.97433885810298548</v>
      </c>
      <c r="BV1809" s="32">
        <f t="shared" si="210"/>
        <v>0.97433885810298548</v>
      </c>
      <c r="BW1809" s="32">
        <f t="shared" si="211"/>
        <v>1</v>
      </c>
      <c r="BX1809" s="32"/>
      <c r="BY1809" s="32">
        <f>IF(BV1809="","",IF(BQ1809=0,0,((BV1809/BQ1809)*AF1809)))</f>
        <v>3.0398689556204497</v>
      </c>
      <c r="BZ1809" s="32">
        <f>IF(BY1809="","",SUM(S1809:X1809,BY1809))</f>
        <v>95.13119095562044</v>
      </c>
      <c r="CA1809" s="12"/>
      <c r="CB1809" s="14">
        <v>1.6022000000000002E-2</v>
      </c>
      <c r="CC1809" s="14">
        <v>1.0163999999999999E-2</v>
      </c>
      <c r="CD1809" s="14">
        <v>4.9288999999999999E-2</v>
      </c>
      <c r="CE1809" s="14">
        <v>1.2907E-2</v>
      </c>
      <c r="CF1809" s="14">
        <v>9.0019999999999996E-3</v>
      </c>
      <c r="CG1809" s="14">
        <v>2.9978999999999999E-2</v>
      </c>
      <c r="CH1809" s="14"/>
      <c r="CI1809" s="15">
        <v>3.34463</v>
      </c>
      <c r="CJ1809" s="15">
        <v>2.5541499999999999</v>
      </c>
      <c r="CK1809" s="15">
        <v>-25.738</v>
      </c>
      <c r="CL1809" s="15">
        <v>0.37777300000000003</v>
      </c>
      <c r="CM1809" s="15">
        <v>4.9205699999999997</v>
      </c>
      <c r="CN1809" s="15">
        <v>0.34790599999999999</v>
      </c>
      <c r="CO1809" s="15"/>
      <c r="CP1809" s="14">
        <v>12.3935</v>
      </c>
      <c r="CQ1809" s="14">
        <v>48.0745</v>
      </c>
      <c r="CR1809" s="14">
        <v>11.146000000000001</v>
      </c>
      <c r="CS1809" s="14">
        <v>0</v>
      </c>
      <c r="CT1809" s="14"/>
      <c r="CU1809" s="16">
        <v>44312.938703703701</v>
      </c>
      <c r="CV1809" s="16"/>
    </row>
    <row r="1810" spans="1:100" s="17" customFormat="1" x14ac:dyDescent="0.25">
      <c r="A1810" s="17" t="s">
        <v>130</v>
      </c>
      <c r="B1810" s="17">
        <v>111</v>
      </c>
      <c r="C1810" s="17">
        <v>2</v>
      </c>
      <c r="E1810" s="18">
        <v>0.82182599999999995</v>
      </c>
      <c r="F1810" s="18">
        <v>0.26886599999999999</v>
      </c>
      <c r="G1810" s="18">
        <v>0</v>
      </c>
      <c r="H1810" s="18">
        <v>17.343599999999999</v>
      </c>
      <c r="I1810" s="18">
        <v>0.24626300000000001</v>
      </c>
      <c r="J1810" s="18">
        <v>37.0456</v>
      </c>
      <c r="K1810" s="18">
        <v>43.8812</v>
      </c>
      <c r="L1810" s="18">
        <v>0.39261000000000001</v>
      </c>
      <c r="M1810" s="18">
        <v>100</v>
      </c>
      <c r="N1810" s="18"/>
      <c r="O1810" s="18">
        <v>5.5569E-2</v>
      </c>
      <c r="P1810" s="18">
        <v>43.825600000000001</v>
      </c>
      <c r="Q1810" s="18">
        <f t="shared" si="205"/>
        <v>99.944430999999994</v>
      </c>
      <c r="R1810" s="18"/>
      <c r="S1810" s="18">
        <v>1.1077999999999999</v>
      </c>
      <c r="T1810" s="18">
        <v>0.44586100000000001</v>
      </c>
      <c r="U1810" s="18">
        <v>0</v>
      </c>
      <c r="V1810" s="18">
        <v>39.741300000000003</v>
      </c>
      <c r="W1810" s="18">
        <v>0.24626300000000001</v>
      </c>
      <c r="X1810" s="18">
        <v>51.834299999999999</v>
      </c>
      <c r="Y1810" s="18">
        <v>6.6245200000000004</v>
      </c>
      <c r="Z1810" s="18">
        <v>100</v>
      </c>
      <c r="AA1810" s="19"/>
      <c r="AB1810" s="18">
        <f>IF(Z1810="","",Z1810-O1810)</f>
        <v>99.944430999999994</v>
      </c>
      <c r="AC1810" s="18">
        <f t="shared" si="206"/>
        <v>93.319910999999991</v>
      </c>
      <c r="AD1810" s="18"/>
      <c r="AE1810" s="34">
        <f>IF(M1810="","",IF(M1810&gt;100,M1810, M1810+O1810))</f>
        <v>100.05556900000001</v>
      </c>
      <c r="AF1810" s="37">
        <f>IF(AE1810="","",IF(AE1810="* * *", Y1810, AE1810-SUM(S1810:X1810)))</f>
        <v>6.6800450000000069</v>
      </c>
      <c r="AG1810" s="54"/>
      <c r="AH1810" s="33"/>
      <c r="AI1810" s="34">
        <f>IF(S1810="","",IF(AI$6=0, 0, S1810/AI$6))</f>
        <v>1.7873813266248179E-2</v>
      </c>
      <c r="AJ1810" s="34">
        <f>IF(T1810="","",IF(AJ$6=0, 0, T1810/AJ$6))</f>
        <v>1.106220335492707E-2</v>
      </c>
      <c r="AK1810" s="34">
        <f>IF(U1810="","",IF(AK$6=0, 0, U1810/AK$6))</f>
        <v>0</v>
      </c>
      <c r="AL1810" s="34">
        <f>IF(V1810="","",IF(AL$6=0, 0, V1810/AL$6))</f>
        <v>0.27997769832889641</v>
      </c>
      <c r="AM1810" s="34">
        <f>IF(W1810="","",IF(AM$6=0, 0, W1810/AM$6))</f>
        <v>6.9464761716711565E-3</v>
      </c>
      <c r="AN1810" s="34">
        <f>IF(X1810="","",IF(AN$6=0, 0, X1810/AN$6))</f>
        <v>0.92433493706912218</v>
      </c>
      <c r="AO1810" s="34">
        <f>IF(Y1810="","",IF(AO$6=0, 0, Y1810/AO$6))</f>
        <v>0.38950866903328707</v>
      </c>
      <c r="AP1810" s="34"/>
      <c r="AQ1810" s="34">
        <f>IF(AI1810="","",AI1810*AI$4)</f>
        <v>3.5747626532496357E-2</v>
      </c>
      <c r="AR1810" s="33">
        <f>IF(AJ1810="","",AJ1810*AJ$4)</f>
        <v>1.106220335492707E-2</v>
      </c>
      <c r="AS1810" s="34">
        <f>IF(AK1810="","",AK1810*AK$4)</f>
        <v>0</v>
      </c>
      <c r="AT1810" s="34">
        <f>IF(AL1810="","",AL1810*AL$4)</f>
        <v>0.55995539665779281</v>
      </c>
      <c r="AU1810" s="34">
        <f>IF(AM1810="","",AM1810*AM$4)</f>
        <v>6.9464761716711565E-3</v>
      </c>
      <c r="AV1810" s="34">
        <f>IF(AN1810="","",AN1810*AN$4)</f>
        <v>0.92433493706912218</v>
      </c>
      <c r="AW1810" s="34">
        <f>IF(AO1810="","",AO1810*AO$4)</f>
        <v>0.38950866903328707</v>
      </c>
      <c r="AX1810" s="34"/>
      <c r="AY1810" s="34">
        <f>IF(AQ1810="","",AI1810*AI$5)</f>
        <v>1.7873813266248179E-2</v>
      </c>
      <c r="AZ1810" s="34">
        <f>IF(AR1810="","",AJ1810*AJ$5)</f>
        <v>1.106220335492707E-2</v>
      </c>
      <c r="BA1810" s="34">
        <f>IF(AS1810="","",AK1810*AK$5)</f>
        <v>0</v>
      </c>
      <c r="BB1810" s="34">
        <f>IF(AT1810="","",AL1810*AL$5)</f>
        <v>1.399888491644482</v>
      </c>
      <c r="BC1810" s="34">
        <f>IF(AU1810="","",AM1810*AM$5)</f>
        <v>0</v>
      </c>
      <c r="BD1810" s="34">
        <f>IF(AV1810="","",AN1810*AN$5)</f>
        <v>0.92433493706912218</v>
      </c>
      <c r="BE1810" s="34">
        <f>IF(AW1810="","",AO1810*AO$5)</f>
        <v>0.38950866903328707</v>
      </c>
      <c r="BF1810" s="34">
        <f>IF(BE1810="","",SUM(AY1810:BE1810))</f>
        <v>2.7426681143680667</v>
      </c>
      <c r="BG1810" s="34"/>
      <c r="BH1810" s="34">
        <f>IF(AT1810="","",3/AT1810)</f>
        <v>5.3575695812668434</v>
      </c>
      <c r="BI1810" s="34"/>
      <c r="BJ1810" s="34">
        <f>IF(AQ1810="","",AQ1810*$BH1810)</f>
        <v>0.19152039651299002</v>
      </c>
      <c r="BK1810" s="34">
        <f>IF(AR1810="","",AR1810*$BH1810)</f>
        <v>5.9266524196145295E-2</v>
      </c>
      <c r="BL1810" s="34">
        <f>IF(AS1810="","",AS1810*$BH1810)</f>
        <v>0</v>
      </c>
      <c r="BM1810" s="34">
        <f>IF(AT1810="","",AT1810*$BH1810)</f>
        <v>3.0000000000000004</v>
      </c>
      <c r="BN1810" s="34">
        <f>IF(AU1810="","",AU1810*$BH1810)</f>
        <v>3.7216229434340345E-2</v>
      </c>
      <c r="BO1810" s="34">
        <f>IF(AV1810="","",AV1810*$BH1810)</f>
        <v>4.9521887417437309</v>
      </c>
      <c r="BP1810" s="34">
        <f t="shared" si="207"/>
        <v>14.694035261048846</v>
      </c>
      <c r="BQ1810" s="34">
        <f>IF(AW1810="","",AW1810*$BH1810)</f>
        <v>2.0868197968524731</v>
      </c>
      <c r="BR1810" s="34"/>
      <c r="BS1810" s="34">
        <f t="shared" si="208"/>
        <v>5.2029756624528662</v>
      </c>
      <c r="BT1810" s="34"/>
      <c r="BU1810" s="34">
        <f t="shared" si="209"/>
        <v>0.96278377056565967</v>
      </c>
      <c r="BV1810" s="34">
        <f t="shared" si="210"/>
        <v>0.96278377056565967</v>
      </c>
      <c r="BW1810" s="34">
        <f t="shared" si="211"/>
        <v>1</v>
      </c>
      <c r="BX1810" s="34"/>
      <c r="BY1810" s="34">
        <f>IF(BV1810="","",IF(BQ1810=0,0,((BV1810/BQ1810)*AF1810)))</f>
        <v>3.0819330554314064</v>
      </c>
      <c r="BZ1810" s="34">
        <f>IF(BY1810="","",SUM(S1810:X1810,BY1810))</f>
        <v>96.457457055431405</v>
      </c>
      <c r="CA1810" s="18"/>
      <c r="CB1810" s="20">
        <v>1.6739E-2</v>
      </c>
      <c r="CC1810" s="20">
        <v>9.9489999999999995E-3</v>
      </c>
      <c r="CD1810" s="20">
        <v>5.0439999999999999E-2</v>
      </c>
      <c r="CE1810" s="20">
        <v>1.2632000000000001E-2</v>
      </c>
      <c r="CF1810" s="20">
        <v>9.0779999999999993E-3</v>
      </c>
      <c r="CG1810" s="20">
        <v>3.0511E-2</v>
      </c>
      <c r="CH1810" s="20"/>
      <c r="CI1810" s="21">
        <v>3.49464</v>
      </c>
      <c r="CJ1810" s="21">
        <v>2.80565</v>
      </c>
      <c r="CK1810" s="21">
        <v>-15.644</v>
      </c>
      <c r="CL1810" s="21">
        <v>0.37302299999999999</v>
      </c>
      <c r="CM1810" s="21">
        <v>3.8199900000000002</v>
      </c>
      <c r="CN1810" s="21">
        <v>0.34606100000000001</v>
      </c>
      <c r="CO1810" s="21"/>
      <c r="CP1810" s="20">
        <v>12.3949</v>
      </c>
      <c r="CQ1810" s="20">
        <v>48.024999999999999</v>
      </c>
      <c r="CR1810" s="20">
        <v>11.1495</v>
      </c>
      <c r="CS1810" s="20">
        <v>49.519300000000001</v>
      </c>
      <c r="CT1810" s="20"/>
      <c r="CU1810" s="22">
        <v>44312.940497685202</v>
      </c>
      <c r="CV1810" s="22"/>
    </row>
    <row r="1811" spans="1:100" s="17" customFormat="1" x14ac:dyDescent="0.25">
      <c r="A1811" s="17" t="s">
        <v>130</v>
      </c>
      <c r="B1811" s="17">
        <v>112</v>
      </c>
      <c r="C1811" s="17">
        <v>3</v>
      </c>
      <c r="E1811" s="18">
        <v>0.84448400000000001</v>
      </c>
      <c r="F1811" s="18">
        <v>0.242983</v>
      </c>
      <c r="G1811" s="18">
        <v>0</v>
      </c>
      <c r="H1811" s="18">
        <v>17.477499999999999</v>
      </c>
      <c r="I1811" s="18">
        <v>0.25024800000000003</v>
      </c>
      <c r="J1811" s="18">
        <v>37.319600000000001</v>
      </c>
      <c r="K1811" s="18">
        <v>43.512999999999998</v>
      </c>
      <c r="L1811" s="18">
        <v>0.352213</v>
      </c>
      <c r="M1811" s="18">
        <v>100</v>
      </c>
      <c r="N1811" s="18"/>
      <c r="O1811" s="18">
        <v>5.6468999999999998E-2</v>
      </c>
      <c r="P1811" s="18">
        <v>43.456600000000002</v>
      </c>
      <c r="Q1811" s="18">
        <f t="shared" si="205"/>
        <v>99.943530999999993</v>
      </c>
      <c r="R1811" s="18"/>
      <c r="S1811" s="18">
        <v>1.13835</v>
      </c>
      <c r="T1811" s="18">
        <v>0.40293800000000002</v>
      </c>
      <c r="U1811" s="18">
        <v>0</v>
      </c>
      <c r="V1811" s="18">
        <v>40.048000000000002</v>
      </c>
      <c r="W1811" s="18">
        <v>0.25024800000000003</v>
      </c>
      <c r="X1811" s="18">
        <v>52.217599999999997</v>
      </c>
      <c r="Y1811" s="18">
        <v>5.9428900000000002</v>
      </c>
      <c r="Z1811" s="18">
        <v>100</v>
      </c>
      <c r="AA1811" s="19"/>
      <c r="AB1811" s="18">
        <f>IF(Z1811="","",Z1811-O1811)</f>
        <v>99.943530999999993</v>
      </c>
      <c r="AC1811" s="18">
        <f t="shared" si="206"/>
        <v>94.000640999999987</v>
      </c>
      <c r="AD1811" s="18"/>
      <c r="AE1811" s="34">
        <f>IF(M1811="","",IF(M1811&gt;100,M1811, M1811+O1811))</f>
        <v>100.05646900000001</v>
      </c>
      <c r="AF1811" s="37">
        <f>IF(AE1811="","",IF(AE1811="* * *", Y1811, AE1811-SUM(S1811:X1811)))</f>
        <v>5.9993330000000071</v>
      </c>
      <c r="AG1811" s="54"/>
      <c r="AH1811" s="33"/>
      <c r="AI1811" s="34">
        <f>IF(S1811="","",IF(AI$6=0, 0, S1811/AI$6))</f>
        <v>1.8366722631913357E-2</v>
      </c>
      <c r="AJ1811" s="34">
        <f>IF(T1811="","",IF(AJ$6=0, 0, T1811/AJ$6))</f>
        <v>9.9972459924227586E-3</v>
      </c>
      <c r="AK1811" s="34">
        <f>IF(U1811="","",IF(AK$6=0, 0, U1811/AK$6))</f>
        <v>0</v>
      </c>
      <c r="AL1811" s="34">
        <f>IF(V1811="","",IF(AL$6=0, 0, V1811/AL$6))</f>
        <v>0.28213840167975485</v>
      </c>
      <c r="AM1811" s="34">
        <f>IF(W1811="","",IF(AM$6=0, 0, W1811/AM$6))</f>
        <v>7.0588832630495181E-3</v>
      </c>
      <c r="AN1811" s="34">
        <f>IF(X1811="","",IF(AN$6=0, 0, X1811/AN$6))</f>
        <v>0.93117013270943361</v>
      </c>
      <c r="AO1811" s="34">
        <f>IF(Y1811="","",IF(AO$6=0, 0, Y1811/AO$6))</f>
        <v>0.34943017367465584</v>
      </c>
      <c r="AP1811" s="34"/>
      <c r="AQ1811" s="34">
        <f>IF(AI1811="","",AI1811*AI$4)</f>
        <v>3.6733445263826714E-2</v>
      </c>
      <c r="AR1811" s="33">
        <f>IF(AJ1811="","",AJ1811*AJ$4)</f>
        <v>9.9972459924227586E-3</v>
      </c>
      <c r="AS1811" s="34">
        <f>IF(AK1811="","",AK1811*AK$4)</f>
        <v>0</v>
      </c>
      <c r="AT1811" s="34">
        <f>IF(AL1811="","",AL1811*AL$4)</f>
        <v>0.56427680335950969</v>
      </c>
      <c r="AU1811" s="34">
        <f>IF(AM1811="","",AM1811*AM$4)</f>
        <v>7.0588832630495181E-3</v>
      </c>
      <c r="AV1811" s="34">
        <f>IF(AN1811="","",AN1811*AN$4)</f>
        <v>0.93117013270943361</v>
      </c>
      <c r="AW1811" s="34">
        <f>IF(AO1811="","",AO1811*AO$4)</f>
        <v>0.34943017367465584</v>
      </c>
      <c r="AX1811" s="34"/>
      <c r="AY1811" s="34">
        <f>IF(AQ1811="","",AI1811*AI$5)</f>
        <v>1.8366722631913357E-2</v>
      </c>
      <c r="AZ1811" s="34">
        <f>IF(AR1811="","",AJ1811*AJ$5)</f>
        <v>9.9972459924227586E-3</v>
      </c>
      <c r="BA1811" s="34">
        <f>IF(AS1811="","",AK1811*AK$5)</f>
        <v>0</v>
      </c>
      <c r="BB1811" s="34">
        <f>IF(AT1811="","",AL1811*AL$5)</f>
        <v>1.4106920083987742</v>
      </c>
      <c r="BC1811" s="34">
        <f>IF(AU1811="","",AM1811*AM$5)</f>
        <v>0</v>
      </c>
      <c r="BD1811" s="34">
        <f>IF(AV1811="","",AN1811*AN$5)</f>
        <v>0.93117013270943361</v>
      </c>
      <c r="BE1811" s="34">
        <f>IF(AW1811="","",AO1811*AO$5)</f>
        <v>0.34943017367465584</v>
      </c>
      <c r="BF1811" s="34">
        <f>IF(BE1811="","",SUM(AY1811:BE1811))</f>
        <v>2.7196562834072</v>
      </c>
      <c r="BG1811" s="34"/>
      <c r="BH1811" s="34">
        <f>IF(AT1811="","",3/AT1811)</f>
        <v>5.3165396524171005</v>
      </c>
      <c r="BI1811" s="34"/>
      <c r="BJ1811" s="34">
        <f>IF(AQ1811="","",AQ1811*$BH1811)</f>
        <v>0.19529481831502787</v>
      </c>
      <c r="BK1811" s="34">
        <f>IF(AR1811="","",AR1811*$BH1811)</f>
        <v>5.3150754733683546E-2</v>
      </c>
      <c r="BL1811" s="34">
        <f>IF(AS1811="","",AS1811*$BH1811)</f>
        <v>0</v>
      </c>
      <c r="BM1811" s="34">
        <f>IF(AT1811="","",AT1811*$BH1811)</f>
        <v>3</v>
      </c>
      <c r="BN1811" s="34">
        <f>IF(AU1811="","",AU1811*$BH1811)</f>
        <v>3.752883276978617E-2</v>
      </c>
      <c r="BO1811" s="34">
        <f>IF(AV1811="","",AV1811*$BH1811)</f>
        <v>4.9506029336961976</v>
      </c>
      <c r="BP1811" s="34">
        <f t="shared" si="207"/>
        <v>14.459160471679699</v>
      </c>
      <c r="BQ1811" s="34">
        <f>IF(AW1811="","",AW1811*$BH1811)</f>
        <v>1.8577593740923017</v>
      </c>
      <c r="BR1811" s="34"/>
      <c r="BS1811" s="34">
        <f t="shared" si="208"/>
        <v>5.1990485067449095</v>
      </c>
      <c r="BT1811" s="34"/>
      <c r="BU1811" s="34">
        <f t="shared" si="209"/>
        <v>0.96247116723021386</v>
      </c>
      <c r="BV1811" s="34">
        <f t="shared" si="210"/>
        <v>0.96247116723021386</v>
      </c>
      <c r="BW1811" s="34">
        <f t="shared" si="211"/>
        <v>1</v>
      </c>
      <c r="BX1811" s="34"/>
      <c r="BY1811" s="34">
        <f>IF(BV1811="","",IF(BQ1811=0,0,((BV1811/BQ1811)*AF1811)))</f>
        <v>3.1081447444903922</v>
      </c>
      <c r="BZ1811" s="34">
        <f>IF(BY1811="","",SUM(S1811:X1811,BY1811))</f>
        <v>97.165280744490389</v>
      </c>
      <c r="CA1811" s="18"/>
      <c r="CB1811" s="20">
        <v>1.7065E-2</v>
      </c>
      <c r="CC1811" s="20">
        <v>9.528E-3</v>
      </c>
      <c r="CD1811" s="20">
        <v>4.9945999999999997E-2</v>
      </c>
      <c r="CE1811" s="20">
        <v>1.1819E-2</v>
      </c>
      <c r="CF1811" s="20">
        <v>8.8940000000000009E-3</v>
      </c>
      <c r="CG1811" s="20">
        <v>2.9914E-2</v>
      </c>
      <c r="CH1811" s="20"/>
      <c r="CI1811" s="21">
        <v>3.44903</v>
      </c>
      <c r="CJ1811" s="21">
        <v>2.9591699999999999</v>
      </c>
      <c r="CK1811" s="21">
        <v>-15.853999999999999</v>
      </c>
      <c r="CL1811" s="21">
        <v>0.37120500000000001</v>
      </c>
      <c r="CM1811" s="21">
        <v>3.7614399999999999</v>
      </c>
      <c r="CN1811" s="21">
        <v>0.34456799999999999</v>
      </c>
      <c r="CO1811" s="21"/>
      <c r="CP1811" s="20">
        <v>12.405900000000001</v>
      </c>
      <c r="CQ1811" s="20">
        <v>47.969299999999997</v>
      </c>
      <c r="CR1811" s="20">
        <v>11.153</v>
      </c>
      <c r="CS1811" s="20">
        <v>106.297</v>
      </c>
      <c r="CT1811" s="20"/>
      <c r="CU1811" s="22">
        <v>44312.942268518498</v>
      </c>
      <c r="CV1811" s="22"/>
    </row>
    <row r="1812" spans="1:100" s="17" customFormat="1" x14ac:dyDescent="0.25">
      <c r="A1812" s="17" t="s">
        <v>130</v>
      </c>
      <c r="B1812" s="17">
        <v>113</v>
      </c>
      <c r="C1812" s="17">
        <v>4</v>
      </c>
      <c r="E1812" s="18">
        <v>0.74710299999999996</v>
      </c>
      <c r="F1812" s="18">
        <v>0.233963</v>
      </c>
      <c r="G1812" s="18">
        <v>0</v>
      </c>
      <c r="H1812" s="18">
        <v>17.483000000000001</v>
      </c>
      <c r="I1812" s="18">
        <v>0.26061200000000001</v>
      </c>
      <c r="J1812" s="18">
        <v>37.3964</v>
      </c>
      <c r="K1812" s="18">
        <v>43.525799999999997</v>
      </c>
      <c r="L1812" s="18">
        <v>0.35313800000000001</v>
      </c>
      <c r="M1812" s="18">
        <v>100</v>
      </c>
      <c r="N1812" s="18"/>
      <c r="O1812" s="18">
        <v>5.8806999999999998E-2</v>
      </c>
      <c r="P1812" s="18">
        <v>43.466999999999999</v>
      </c>
      <c r="Q1812" s="18">
        <f t="shared" si="205"/>
        <v>99.941192999999998</v>
      </c>
      <c r="R1812" s="18"/>
      <c r="S1812" s="18">
        <v>1.00708</v>
      </c>
      <c r="T1812" s="18">
        <v>0.38797999999999999</v>
      </c>
      <c r="U1812" s="18">
        <v>0</v>
      </c>
      <c r="V1812" s="18">
        <v>40.060699999999997</v>
      </c>
      <c r="W1812" s="18">
        <v>0.26061200000000001</v>
      </c>
      <c r="X1812" s="18">
        <v>52.325099999999999</v>
      </c>
      <c r="Y1812" s="18">
        <v>5.9585100000000004</v>
      </c>
      <c r="Z1812" s="18">
        <v>100</v>
      </c>
      <c r="AA1812" s="19"/>
      <c r="AB1812" s="18">
        <f>IF(Z1812="","",Z1812-O1812)</f>
        <v>99.941192999999998</v>
      </c>
      <c r="AC1812" s="18">
        <f t="shared" si="206"/>
        <v>93.982682999999994</v>
      </c>
      <c r="AD1812" s="18"/>
      <c r="AE1812" s="34">
        <f>IF(M1812="","",IF(M1812&gt;100,M1812, M1812+O1812))</f>
        <v>100.058807</v>
      </c>
      <c r="AF1812" s="37">
        <f>IF(AE1812="","",IF(AE1812="* * *", Y1812, AE1812-SUM(S1812:X1812)))</f>
        <v>6.0173350000000028</v>
      </c>
      <c r="AG1812" s="54"/>
      <c r="AH1812" s="33"/>
      <c r="AI1812" s="34">
        <f>IF(S1812="","",IF(AI$6=0, 0, S1812/AI$6))</f>
        <v>1.6248745138267934E-2</v>
      </c>
      <c r="AJ1812" s="34">
        <f>IF(T1812="","",IF(AJ$6=0, 0, T1812/AJ$6))</f>
        <v>9.6261248632300289E-3</v>
      </c>
      <c r="AK1812" s="34">
        <f>IF(U1812="","",IF(AK$6=0, 0, U1812/AK$6))</f>
        <v>0</v>
      </c>
      <c r="AL1812" s="34">
        <f>IF(V1812="","",IF(AL$6=0, 0, V1812/AL$6))</f>
        <v>0.2822278732563962</v>
      </c>
      <c r="AM1812" s="34">
        <f>IF(W1812="","",IF(AM$6=0, 0, W1812/AM$6))</f>
        <v>7.3512263232867435E-3</v>
      </c>
      <c r="AN1812" s="34">
        <f>IF(X1812="","",IF(AN$6=0, 0, X1812/AN$6))</f>
        <v>0.93308712600798172</v>
      </c>
      <c r="AO1812" s="34">
        <f>IF(Y1812="","",IF(AO$6=0, 0, Y1812/AO$6))</f>
        <v>0.35034859876965141</v>
      </c>
      <c r="AP1812" s="34"/>
      <c r="AQ1812" s="34">
        <f>IF(AI1812="","",AI1812*AI$4)</f>
        <v>3.2497490276535868E-2</v>
      </c>
      <c r="AR1812" s="33">
        <f>IF(AJ1812="","",AJ1812*AJ$4)</f>
        <v>9.6261248632300289E-3</v>
      </c>
      <c r="AS1812" s="34">
        <f>IF(AK1812="","",AK1812*AK$4)</f>
        <v>0</v>
      </c>
      <c r="AT1812" s="34">
        <f>IF(AL1812="","",AL1812*AL$4)</f>
        <v>0.5644557465127924</v>
      </c>
      <c r="AU1812" s="34">
        <f>IF(AM1812="","",AM1812*AM$4)</f>
        <v>7.3512263232867435E-3</v>
      </c>
      <c r="AV1812" s="34">
        <f>IF(AN1812="","",AN1812*AN$4)</f>
        <v>0.93308712600798172</v>
      </c>
      <c r="AW1812" s="34">
        <f>IF(AO1812="","",AO1812*AO$4)</f>
        <v>0.35034859876965141</v>
      </c>
      <c r="AX1812" s="34"/>
      <c r="AY1812" s="34">
        <f>IF(AQ1812="","",AI1812*AI$5)</f>
        <v>1.6248745138267934E-2</v>
      </c>
      <c r="AZ1812" s="34">
        <f>IF(AR1812="","",AJ1812*AJ$5)</f>
        <v>9.6261248632300289E-3</v>
      </c>
      <c r="BA1812" s="34">
        <f>IF(AS1812="","",AK1812*AK$5)</f>
        <v>0</v>
      </c>
      <c r="BB1812" s="34">
        <f>IF(AT1812="","",AL1812*AL$5)</f>
        <v>1.4111393662819811</v>
      </c>
      <c r="BC1812" s="34">
        <f>IF(AU1812="","",AM1812*AM$5)</f>
        <v>0</v>
      </c>
      <c r="BD1812" s="34">
        <f>IF(AV1812="","",AN1812*AN$5)</f>
        <v>0.93308712600798172</v>
      </c>
      <c r="BE1812" s="34">
        <f>IF(AW1812="","",AO1812*AO$5)</f>
        <v>0.35034859876965141</v>
      </c>
      <c r="BF1812" s="34">
        <f>IF(BE1812="","",SUM(AY1812:BE1812))</f>
        <v>2.7204499610611124</v>
      </c>
      <c r="BG1812" s="34"/>
      <c r="BH1812" s="34">
        <f>IF(AT1812="","",3/AT1812)</f>
        <v>5.3148542087382404</v>
      </c>
      <c r="BI1812" s="34"/>
      <c r="BJ1812" s="34">
        <f>IF(AQ1812="","",AQ1812*$BH1812)</f>
        <v>0.17271942296967671</v>
      </c>
      <c r="BK1812" s="34">
        <f>IF(AR1812="","",AR1812*$BH1812)</f>
        <v>5.116145024317794E-2</v>
      </c>
      <c r="BL1812" s="34">
        <f>IF(AS1812="","",AS1812*$BH1812)</f>
        <v>0</v>
      </c>
      <c r="BM1812" s="34">
        <f>IF(AT1812="","",AT1812*$BH1812)</f>
        <v>3</v>
      </c>
      <c r="BN1812" s="34">
        <f>IF(AU1812="","",AU1812*$BH1812)</f>
        <v>3.907069616370789E-2</v>
      </c>
      <c r="BO1812" s="34">
        <f>IF(AV1812="","",AV1812*$BH1812)</f>
        <v>4.9592220387829906</v>
      </c>
      <c r="BP1812" s="34">
        <f t="shared" si="207"/>
        <v>14.458794925207435</v>
      </c>
      <c r="BQ1812" s="34">
        <f>IF(AW1812="","",AW1812*$BH1812)</f>
        <v>1.862051724696427</v>
      </c>
      <c r="BR1812" s="34"/>
      <c r="BS1812" s="34">
        <f t="shared" si="208"/>
        <v>5.1831029119958449</v>
      </c>
      <c r="BT1812" s="34"/>
      <c r="BU1812" s="34">
        <f t="shared" si="209"/>
        <v>0.96092930383629216</v>
      </c>
      <c r="BV1812" s="34">
        <f t="shared" si="210"/>
        <v>0.96092930383629216</v>
      </c>
      <c r="BW1812" s="34">
        <f t="shared" si="211"/>
        <v>1</v>
      </c>
      <c r="BX1812" s="34"/>
      <c r="BY1812" s="34">
        <f>IF(BV1812="","",IF(BQ1812=0,0,((BV1812/BQ1812)*AF1812)))</f>
        <v>3.1053023156177058</v>
      </c>
      <c r="BZ1812" s="34">
        <f>IF(BY1812="","",SUM(S1812:X1812,BY1812))</f>
        <v>97.146774315617705</v>
      </c>
      <c r="CA1812" s="18"/>
      <c r="CB1812" s="20">
        <v>1.5993E-2</v>
      </c>
      <c r="CC1812" s="20">
        <v>1.0168E-2</v>
      </c>
      <c r="CD1812" s="20">
        <v>4.9918999999999998E-2</v>
      </c>
      <c r="CE1812" s="20">
        <v>1.2678999999999999E-2</v>
      </c>
      <c r="CF1812" s="20">
        <v>8.8839999999999995E-3</v>
      </c>
      <c r="CG1812" s="20">
        <v>3.0079000000000002E-2</v>
      </c>
      <c r="CH1812" s="20"/>
      <c r="CI1812" s="21">
        <v>3.6670699999999998</v>
      </c>
      <c r="CJ1812" s="21">
        <v>3.12154</v>
      </c>
      <c r="CK1812" s="21">
        <v>-20.419</v>
      </c>
      <c r="CL1812" s="21">
        <v>0.37143700000000002</v>
      </c>
      <c r="CM1812" s="21">
        <v>3.66751</v>
      </c>
      <c r="CN1812" s="21">
        <v>0.34435700000000002</v>
      </c>
      <c r="CO1812" s="21"/>
      <c r="CP1812" s="20">
        <v>12.398</v>
      </c>
      <c r="CQ1812" s="20">
        <v>47.9255</v>
      </c>
      <c r="CR1812" s="20">
        <v>11.154500000000001</v>
      </c>
      <c r="CS1812" s="20">
        <v>150.804</v>
      </c>
      <c r="CT1812" s="20"/>
      <c r="CU1812" s="22">
        <v>44312.9440509259</v>
      </c>
      <c r="CV1812" s="22"/>
    </row>
    <row r="1813" spans="1:100" s="17" customFormat="1" x14ac:dyDescent="0.25">
      <c r="A1813" s="17" t="s">
        <v>130</v>
      </c>
      <c r="B1813" s="17">
        <v>114</v>
      </c>
      <c r="C1813" s="17">
        <v>5</v>
      </c>
      <c r="E1813" s="18">
        <v>0.82194800000000001</v>
      </c>
      <c r="F1813" s="18">
        <v>0.25128099999999998</v>
      </c>
      <c r="G1813" s="18">
        <v>0</v>
      </c>
      <c r="H1813" s="18">
        <v>17.603000000000002</v>
      </c>
      <c r="I1813" s="18">
        <v>0.270374</v>
      </c>
      <c r="J1813" s="18">
        <v>37.265900000000002</v>
      </c>
      <c r="K1813" s="18">
        <v>43.448099999999997</v>
      </c>
      <c r="L1813" s="18">
        <v>0.33941399999999999</v>
      </c>
      <c r="M1813" s="18">
        <v>100</v>
      </c>
      <c r="N1813" s="18"/>
      <c r="O1813" s="18">
        <v>6.1010000000000002E-2</v>
      </c>
      <c r="P1813" s="18">
        <v>43.387099999999997</v>
      </c>
      <c r="Q1813" s="18">
        <f t="shared" si="205"/>
        <v>99.938990000000004</v>
      </c>
      <c r="R1813" s="18"/>
      <c r="S1813" s="18">
        <v>1.1079699999999999</v>
      </c>
      <c r="T1813" s="18">
        <v>0.41669899999999999</v>
      </c>
      <c r="U1813" s="18">
        <v>0</v>
      </c>
      <c r="V1813" s="18">
        <v>40.335599999999999</v>
      </c>
      <c r="W1813" s="18">
        <v>0.270374</v>
      </c>
      <c r="X1813" s="18">
        <v>52.142499999999998</v>
      </c>
      <c r="Y1813" s="18">
        <v>5.7269399999999999</v>
      </c>
      <c r="Z1813" s="18">
        <v>100</v>
      </c>
      <c r="AA1813" s="19"/>
      <c r="AB1813" s="18">
        <f>IF(Z1813="","",Z1813-O1813)</f>
        <v>99.938990000000004</v>
      </c>
      <c r="AC1813" s="18">
        <f t="shared" si="206"/>
        <v>94.212050000000005</v>
      </c>
      <c r="AD1813" s="18"/>
      <c r="AE1813" s="34">
        <f>IF(M1813="","",IF(M1813&gt;100,M1813, M1813+O1813))</f>
        <v>100.06101</v>
      </c>
      <c r="AF1813" s="37">
        <f>IF(AE1813="","",IF(AE1813="* * *", Y1813, AE1813-SUM(S1813:X1813)))</f>
        <v>5.7878669999999914</v>
      </c>
      <c r="AG1813" s="54"/>
      <c r="AH1813" s="33"/>
      <c r="AI1813" s="34">
        <f>IF(S1813="","",IF(AI$6=0, 0, S1813/AI$6))</f>
        <v>1.7876556133422091E-2</v>
      </c>
      <c r="AJ1813" s="34">
        <f>IF(T1813="","",IF(AJ$6=0, 0, T1813/AJ$6))</f>
        <v>1.0338668499363601E-2</v>
      </c>
      <c r="AK1813" s="34">
        <f>IF(U1813="","",IF(AK$6=0, 0, U1813/AK$6))</f>
        <v>0</v>
      </c>
      <c r="AL1813" s="34">
        <f>IF(V1813="","",IF(AL$6=0, 0, V1813/AL$6))</f>
        <v>0.28416454541534958</v>
      </c>
      <c r="AM1813" s="34">
        <f>IF(W1813="","",IF(AM$6=0, 0, W1813/AM$6))</f>
        <v>7.6265884377247784E-3</v>
      </c>
      <c r="AN1813" s="34">
        <f>IF(X1813="","",IF(AN$6=0, 0, X1813/AN$6))</f>
        <v>0.92983091227482007</v>
      </c>
      <c r="AO1813" s="34">
        <f>IF(Y1813="","",IF(AO$6=0, 0, Y1813/AO$6))</f>
        <v>0.33673274094326727</v>
      </c>
      <c r="AP1813" s="34"/>
      <c r="AQ1813" s="34">
        <f>IF(AI1813="","",AI1813*AI$4)</f>
        <v>3.5753112266844182E-2</v>
      </c>
      <c r="AR1813" s="33">
        <f>IF(AJ1813="","",AJ1813*AJ$4)</f>
        <v>1.0338668499363601E-2</v>
      </c>
      <c r="AS1813" s="34">
        <f>IF(AK1813="","",AK1813*AK$4)</f>
        <v>0</v>
      </c>
      <c r="AT1813" s="34">
        <f>IF(AL1813="","",AL1813*AL$4)</f>
        <v>0.56832909083069916</v>
      </c>
      <c r="AU1813" s="34">
        <f>IF(AM1813="","",AM1813*AM$4)</f>
        <v>7.6265884377247784E-3</v>
      </c>
      <c r="AV1813" s="34">
        <f>IF(AN1813="","",AN1813*AN$4)</f>
        <v>0.92983091227482007</v>
      </c>
      <c r="AW1813" s="34">
        <f>IF(AO1813="","",AO1813*AO$4)</f>
        <v>0.33673274094326727</v>
      </c>
      <c r="AX1813" s="34"/>
      <c r="AY1813" s="34">
        <f>IF(AQ1813="","",AI1813*AI$5)</f>
        <v>1.7876556133422091E-2</v>
      </c>
      <c r="AZ1813" s="34">
        <f>IF(AR1813="","",AJ1813*AJ$5)</f>
        <v>1.0338668499363601E-2</v>
      </c>
      <c r="BA1813" s="34">
        <f>IF(AS1813="","",AK1813*AK$5)</f>
        <v>0</v>
      </c>
      <c r="BB1813" s="34">
        <f>IF(AT1813="","",AL1813*AL$5)</f>
        <v>1.4208227270767479</v>
      </c>
      <c r="BC1813" s="34">
        <f>IF(AU1813="","",AM1813*AM$5)</f>
        <v>0</v>
      </c>
      <c r="BD1813" s="34">
        <f>IF(AV1813="","",AN1813*AN$5)</f>
        <v>0.92983091227482007</v>
      </c>
      <c r="BE1813" s="34">
        <f>IF(AW1813="","",AO1813*AO$5)</f>
        <v>0.33673274094326727</v>
      </c>
      <c r="BF1813" s="34">
        <f>IF(BE1813="","",SUM(AY1813:BE1813))</f>
        <v>2.7156016049276208</v>
      </c>
      <c r="BG1813" s="34"/>
      <c r="BH1813" s="34">
        <f>IF(AT1813="","",3/AT1813)</f>
        <v>5.2786317793710769</v>
      </c>
      <c r="BI1813" s="34"/>
      <c r="BJ1813" s="34">
        <f>IF(AQ1813="","",AQ1813*$BH1813)</f>
        <v>0.18872751462318557</v>
      </c>
      <c r="BK1813" s="34">
        <f>IF(AR1813="","",AR1813*$BH1813)</f>
        <v>5.4574024097123384E-2</v>
      </c>
      <c r="BL1813" s="34">
        <f>IF(AS1813="","",AS1813*$BH1813)</f>
        <v>0</v>
      </c>
      <c r="BM1813" s="34">
        <f>IF(AT1813="","",AT1813*$BH1813)</f>
        <v>3</v>
      </c>
      <c r="BN1813" s="34">
        <f>IF(AU1813="","",AU1813*$BH1813)</f>
        <v>4.0257952095558026E-2</v>
      </c>
      <c r="BO1813" s="34">
        <f>IF(AV1813="","",AV1813*$BH1813)</f>
        <v>4.9082350029754656</v>
      </c>
      <c r="BP1813" s="34">
        <f t="shared" si="207"/>
        <v>14.334660931882039</v>
      </c>
      <c r="BQ1813" s="34">
        <f>IF(AW1813="","",AW1813*$BH1813)</f>
        <v>1.7774881474978588</v>
      </c>
      <c r="BR1813" s="34"/>
      <c r="BS1813" s="34">
        <f t="shared" si="208"/>
        <v>5.1515365416957746</v>
      </c>
      <c r="BT1813" s="34"/>
      <c r="BU1813" s="34">
        <f t="shared" si="209"/>
        <v>0.95974204790444195</v>
      </c>
      <c r="BV1813" s="34">
        <f t="shared" si="210"/>
        <v>0.95974204790444195</v>
      </c>
      <c r="BW1813" s="34">
        <f t="shared" si="211"/>
        <v>1</v>
      </c>
      <c r="BX1813" s="34"/>
      <c r="BY1813" s="34">
        <f>IF(BV1813="","",IF(BQ1813=0,0,((BV1813/BQ1813)*AF1813)))</f>
        <v>3.1251175066331753</v>
      </c>
      <c r="BZ1813" s="34">
        <f>IF(BY1813="","",SUM(S1813:X1813,BY1813))</f>
        <v>97.398260506633179</v>
      </c>
      <c r="CA1813" s="18"/>
      <c r="CB1813" s="20">
        <v>1.5084999999999999E-2</v>
      </c>
      <c r="CC1813" s="20">
        <v>9.7420000000000007E-3</v>
      </c>
      <c r="CD1813" s="20">
        <v>5.0753E-2</v>
      </c>
      <c r="CE1813" s="20">
        <v>1.1572000000000001E-2</v>
      </c>
      <c r="CF1813" s="20">
        <v>8.3199999999999993E-3</v>
      </c>
      <c r="CG1813" s="20">
        <v>2.9905000000000001E-2</v>
      </c>
      <c r="CH1813" s="20"/>
      <c r="CI1813" s="21">
        <v>3.4417</v>
      </c>
      <c r="CJ1813" s="21">
        <v>2.9151799999999999</v>
      </c>
      <c r="CK1813" s="21">
        <v>-13.688000000000001</v>
      </c>
      <c r="CL1813" s="21">
        <v>0.369701</v>
      </c>
      <c r="CM1813" s="21">
        <v>3.5324900000000001</v>
      </c>
      <c r="CN1813" s="21">
        <v>0.34477000000000002</v>
      </c>
      <c r="CO1813" s="21"/>
      <c r="CP1813" s="20">
        <v>12.395899999999999</v>
      </c>
      <c r="CQ1813" s="20">
        <v>47.880499999999998</v>
      </c>
      <c r="CR1813" s="20">
        <v>11.156000000000001</v>
      </c>
      <c r="CS1813" s="20">
        <v>195.852</v>
      </c>
      <c r="CT1813" s="20"/>
      <c r="CU1813" s="22">
        <v>44312.945868055598</v>
      </c>
      <c r="CV1813" s="22"/>
    </row>
    <row r="1814" spans="1:100" s="17" customFormat="1" x14ac:dyDescent="0.25">
      <c r="A1814" s="17" t="s">
        <v>130</v>
      </c>
      <c r="B1814" s="17">
        <v>115</v>
      </c>
      <c r="C1814" s="17">
        <v>6</v>
      </c>
      <c r="E1814" s="18">
        <v>0.73799700000000001</v>
      </c>
      <c r="F1814" s="18">
        <v>0.235712</v>
      </c>
      <c r="G1814" s="18">
        <v>0</v>
      </c>
      <c r="H1814" s="18">
        <v>17.566700000000001</v>
      </c>
      <c r="I1814" s="18">
        <v>0.297458</v>
      </c>
      <c r="J1814" s="18">
        <v>37.2136</v>
      </c>
      <c r="K1814" s="18">
        <v>43.593299999999999</v>
      </c>
      <c r="L1814" s="18">
        <v>0.35531600000000002</v>
      </c>
      <c r="M1814" s="18">
        <v>100</v>
      </c>
      <c r="N1814" s="18"/>
      <c r="O1814" s="18">
        <v>6.7122000000000001E-2</v>
      </c>
      <c r="P1814" s="18">
        <v>43.526200000000003</v>
      </c>
      <c r="Q1814" s="18">
        <f t="shared" si="205"/>
        <v>99.932878000000002</v>
      </c>
      <c r="R1814" s="18"/>
      <c r="S1814" s="18">
        <v>0.99480299999999999</v>
      </c>
      <c r="T1814" s="18">
        <v>0.39088200000000001</v>
      </c>
      <c r="U1814" s="18">
        <v>0</v>
      </c>
      <c r="V1814" s="18">
        <v>40.252299999999998</v>
      </c>
      <c r="W1814" s="18">
        <v>0.297458</v>
      </c>
      <c r="X1814" s="18">
        <v>52.069299999999998</v>
      </c>
      <c r="Y1814" s="18">
        <v>5.99526</v>
      </c>
      <c r="Z1814" s="18">
        <v>100</v>
      </c>
      <c r="AA1814" s="19"/>
      <c r="AB1814" s="18">
        <f>IF(Z1814="","",Z1814-O1814)</f>
        <v>99.932878000000002</v>
      </c>
      <c r="AC1814" s="18">
        <f t="shared" si="206"/>
        <v>93.937618000000001</v>
      </c>
      <c r="AD1814" s="18"/>
      <c r="AE1814" s="34">
        <f>IF(M1814="","",IF(M1814&gt;100,M1814, M1814+O1814))</f>
        <v>100.067122</v>
      </c>
      <c r="AF1814" s="37">
        <f>IF(AE1814="","",IF(AE1814="* * *", Y1814, AE1814-SUM(S1814:X1814)))</f>
        <v>6.0623790000000071</v>
      </c>
      <c r="AG1814" s="54"/>
      <c r="AH1814" s="33"/>
      <c r="AI1814" s="34">
        <f>IF(S1814="","",IF(AI$6=0, 0, S1814/AI$6))</f>
        <v>1.6050661724772961E-2</v>
      </c>
      <c r="AJ1814" s="34">
        <f>IF(T1814="","",IF(AJ$6=0, 0, T1814/AJ$6))</f>
        <v>9.6981260343035232E-3</v>
      </c>
      <c r="AK1814" s="34">
        <f>IF(U1814="","",IF(AK$6=0, 0, U1814/AK$6))</f>
        <v>0</v>
      </c>
      <c r="AL1814" s="34">
        <f>IF(V1814="","",IF(AL$6=0, 0, V1814/AL$6))</f>
        <v>0.28357769641265473</v>
      </c>
      <c r="AM1814" s="34">
        <f>IF(W1814="","",IF(AM$6=0, 0, W1814/AM$6))</f>
        <v>8.3905617533813794E-3</v>
      </c>
      <c r="AN1814" s="34">
        <f>IF(X1814="","",IF(AN$6=0, 0, X1814/AN$6))</f>
        <v>0.92852557358222731</v>
      </c>
      <c r="AO1814" s="34">
        <f>IF(Y1814="","",IF(AO$6=0, 0, Y1814/AO$6))</f>
        <v>0.35250942605781316</v>
      </c>
      <c r="AP1814" s="34"/>
      <c r="AQ1814" s="34">
        <f>IF(AI1814="","",AI1814*AI$4)</f>
        <v>3.2101323449545922E-2</v>
      </c>
      <c r="AR1814" s="33">
        <f>IF(AJ1814="","",AJ1814*AJ$4)</f>
        <v>9.6981260343035232E-3</v>
      </c>
      <c r="AS1814" s="34">
        <f>IF(AK1814="","",AK1814*AK$4)</f>
        <v>0</v>
      </c>
      <c r="AT1814" s="34">
        <f>IF(AL1814="","",AL1814*AL$4)</f>
        <v>0.56715539282530947</v>
      </c>
      <c r="AU1814" s="34">
        <f>IF(AM1814="","",AM1814*AM$4)</f>
        <v>8.3905617533813794E-3</v>
      </c>
      <c r="AV1814" s="34">
        <f>IF(AN1814="","",AN1814*AN$4)</f>
        <v>0.92852557358222731</v>
      </c>
      <c r="AW1814" s="34">
        <f>IF(AO1814="","",AO1814*AO$4)</f>
        <v>0.35250942605781316</v>
      </c>
      <c r="AX1814" s="34"/>
      <c r="AY1814" s="34">
        <f>IF(AQ1814="","",AI1814*AI$5)</f>
        <v>1.6050661724772961E-2</v>
      </c>
      <c r="AZ1814" s="34">
        <f>IF(AR1814="","",AJ1814*AJ$5)</f>
        <v>9.6981260343035232E-3</v>
      </c>
      <c r="BA1814" s="34">
        <f>IF(AS1814="","",AK1814*AK$5)</f>
        <v>0</v>
      </c>
      <c r="BB1814" s="34">
        <f>IF(AT1814="","",AL1814*AL$5)</f>
        <v>1.4178884820632738</v>
      </c>
      <c r="BC1814" s="34">
        <f>IF(AU1814="","",AM1814*AM$5)</f>
        <v>0</v>
      </c>
      <c r="BD1814" s="34">
        <f>IF(AV1814="","",AN1814*AN$5)</f>
        <v>0.92852557358222731</v>
      </c>
      <c r="BE1814" s="34">
        <f>IF(AW1814="","",AO1814*AO$5)</f>
        <v>0.35250942605781316</v>
      </c>
      <c r="BF1814" s="34">
        <f>IF(BE1814="","",SUM(AY1814:BE1814))</f>
        <v>2.7246722694623906</v>
      </c>
      <c r="BG1814" s="34"/>
      <c r="BH1814" s="34">
        <f>IF(AT1814="","",3/AT1814)</f>
        <v>5.2895556278771654</v>
      </c>
      <c r="BI1814" s="34"/>
      <c r="BJ1814" s="34">
        <f>IF(AQ1814="","",AQ1814*$BH1814)</f>
        <v>0.16980173611485086</v>
      </c>
      <c r="BK1814" s="34">
        <f>IF(AR1814="","",AR1814*$BH1814)</f>
        <v>5.1298777144612256E-2</v>
      </c>
      <c r="BL1814" s="34">
        <f>IF(AS1814="","",AS1814*$BH1814)</f>
        <v>0</v>
      </c>
      <c r="BM1814" s="34">
        <f>IF(AT1814="","",AT1814*$BH1814)</f>
        <v>3</v>
      </c>
      <c r="BN1814" s="34">
        <f>IF(AU1814="","",AU1814*$BH1814)</f>
        <v>4.4382343143649375E-2</v>
      </c>
      <c r="BO1814" s="34">
        <f>IF(AV1814="","",AV1814*$BH1814)</f>
        <v>4.9114876733697432</v>
      </c>
      <c r="BP1814" s="34">
        <f t="shared" si="207"/>
        <v>14.412305537055637</v>
      </c>
      <c r="BQ1814" s="34">
        <f>IF(AW1814="","",AW1814*$BH1814)</f>
        <v>1.8646182184838551</v>
      </c>
      <c r="BR1814" s="34"/>
      <c r="BS1814" s="34">
        <f t="shared" si="208"/>
        <v>5.1325881866292065</v>
      </c>
      <c r="BT1814" s="34"/>
      <c r="BU1814" s="34">
        <f t="shared" si="209"/>
        <v>0.95561765685635058</v>
      </c>
      <c r="BV1814" s="34">
        <f t="shared" si="210"/>
        <v>0.95561765685635058</v>
      </c>
      <c r="BW1814" s="34">
        <f t="shared" si="211"/>
        <v>1</v>
      </c>
      <c r="BX1814" s="34"/>
      <c r="BY1814" s="34">
        <f>IF(BV1814="","",IF(BQ1814=0,0,((BV1814/BQ1814)*AF1814)))</f>
        <v>3.1069719031629819</v>
      </c>
      <c r="BZ1814" s="34">
        <f>IF(BY1814="","",SUM(S1814:X1814,BY1814))</f>
        <v>97.111714903162976</v>
      </c>
      <c r="CA1814" s="18"/>
      <c r="CB1814" s="20">
        <v>1.5502E-2</v>
      </c>
      <c r="CC1814" s="20">
        <v>9.8359999999999993E-3</v>
      </c>
      <c r="CD1814" s="20">
        <v>4.9495999999999998E-2</v>
      </c>
      <c r="CE1814" s="20">
        <v>1.1978000000000001E-2</v>
      </c>
      <c r="CF1814" s="20">
        <v>8.0269999999999994E-3</v>
      </c>
      <c r="CG1814" s="20">
        <v>3.1785000000000001E-2</v>
      </c>
      <c r="CH1814" s="20"/>
      <c r="CI1814" s="21">
        <v>3.67414</v>
      </c>
      <c r="CJ1814" s="21">
        <v>3.0608599999999999</v>
      </c>
      <c r="CK1814" s="21">
        <v>-25.658999999999999</v>
      </c>
      <c r="CL1814" s="21">
        <v>0.37023200000000001</v>
      </c>
      <c r="CM1814" s="21">
        <v>3.3131599999999999</v>
      </c>
      <c r="CN1814" s="21">
        <v>0.34537400000000001</v>
      </c>
      <c r="CO1814" s="21"/>
      <c r="CP1814" s="20">
        <v>12.4011</v>
      </c>
      <c r="CQ1814" s="20">
        <v>47.825800000000001</v>
      </c>
      <c r="CR1814" s="20">
        <v>11.1675</v>
      </c>
      <c r="CS1814" s="20">
        <v>250.797</v>
      </c>
      <c r="CT1814" s="20"/>
      <c r="CU1814" s="22">
        <v>44312.947638888902</v>
      </c>
      <c r="CV1814" s="22"/>
    </row>
    <row r="1815" spans="1:100" s="17" customFormat="1" x14ac:dyDescent="0.25">
      <c r="A1815" s="17" t="s">
        <v>130</v>
      </c>
      <c r="B1815" s="17">
        <v>116</v>
      </c>
      <c r="C1815" s="17">
        <v>7</v>
      </c>
      <c r="E1815" s="18">
        <v>0.68584199999999995</v>
      </c>
      <c r="F1815" s="18">
        <v>0.21154800000000001</v>
      </c>
      <c r="G1815" s="18">
        <v>0</v>
      </c>
      <c r="H1815" s="18">
        <v>17.738600000000002</v>
      </c>
      <c r="I1815" s="18">
        <v>0.28006599999999998</v>
      </c>
      <c r="J1815" s="18">
        <v>37.316899999999997</v>
      </c>
      <c r="K1815" s="18">
        <v>43.436100000000003</v>
      </c>
      <c r="L1815" s="18">
        <v>0.33097199999999999</v>
      </c>
      <c r="M1815" s="18">
        <v>100</v>
      </c>
      <c r="N1815" s="18"/>
      <c r="O1815" s="18">
        <v>6.3197000000000003E-2</v>
      </c>
      <c r="P1815" s="18">
        <v>43.372900000000001</v>
      </c>
      <c r="Q1815" s="18">
        <f t="shared" si="205"/>
        <v>99.936802999999998</v>
      </c>
      <c r="R1815" s="18"/>
      <c r="S1815" s="18">
        <v>0.92449999999999999</v>
      </c>
      <c r="T1815" s="18">
        <v>0.35081000000000001</v>
      </c>
      <c r="U1815" s="18">
        <v>0</v>
      </c>
      <c r="V1815" s="18">
        <v>40.6462</v>
      </c>
      <c r="W1815" s="18">
        <v>0.28006599999999998</v>
      </c>
      <c r="X1815" s="18">
        <v>52.213900000000002</v>
      </c>
      <c r="Y1815" s="18">
        <v>5.5845000000000002</v>
      </c>
      <c r="Z1815" s="18">
        <v>100</v>
      </c>
      <c r="AA1815" s="19"/>
      <c r="AB1815" s="18">
        <f>IF(Z1815="","",Z1815-O1815)</f>
        <v>99.936802999999998</v>
      </c>
      <c r="AC1815" s="18">
        <f t="shared" si="206"/>
        <v>94.352302999999992</v>
      </c>
      <c r="AD1815" s="18"/>
      <c r="AE1815" s="34">
        <f>IF(M1815="","",IF(M1815&gt;100,M1815, M1815+O1815))</f>
        <v>100.063197</v>
      </c>
      <c r="AF1815" s="37">
        <f>IF(AE1815="","",IF(AE1815="* * *", Y1815, AE1815-SUM(S1815:X1815)))</f>
        <v>5.6477210000000042</v>
      </c>
      <c r="AG1815" s="54"/>
      <c r="AH1815" s="33"/>
      <c r="AI1815" s="34">
        <f>IF(S1815="","",IF(AI$6=0, 0, S1815/AI$6))</f>
        <v>1.4916357072257124E-2</v>
      </c>
      <c r="AJ1815" s="34">
        <f>IF(T1815="","",IF(AJ$6=0, 0, T1815/AJ$6))</f>
        <v>8.7039044880399159E-3</v>
      </c>
      <c r="AK1815" s="34">
        <f>IF(U1815="","",IF(AK$6=0, 0, U1815/AK$6))</f>
        <v>0</v>
      </c>
      <c r="AL1815" s="34">
        <f>IF(V1815="","",IF(AL$6=0, 0, V1815/AL$6))</f>
        <v>0.28635272428974362</v>
      </c>
      <c r="AM1815" s="34">
        <f>IF(W1815="","",IF(AM$6=0, 0, W1815/AM$6))</f>
        <v>7.8999760235815113E-3</v>
      </c>
      <c r="AN1815" s="34">
        <f>IF(X1815="","",IF(AN$6=0, 0, X1815/AN$6))</f>
        <v>0.93110415247497202</v>
      </c>
      <c r="AO1815" s="34">
        <f>IF(Y1815="","",IF(AO$6=0, 0, Y1815/AO$6))</f>
        <v>0.32835755076841666</v>
      </c>
      <c r="AP1815" s="34"/>
      <c r="AQ1815" s="34">
        <f>IF(AI1815="","",AI1815*AI$4)</f>
        <v>2.9832714144514248E-2</v>
      </c>
      <c r="AR1815" s="33">
        <f>IF(AJ1815="","",AJ1815*AJ$4)</f>
        <v>8.7039044880399159E-3</v>
      </c>
      <c r="AS1815" s="34">
        <f>IF(AK1815="","",AK1815*AK$4)</f>
        <v>0</v>
      </c>
      <c r="AT1815" s="34">
        <f>IF(AL1815="","",AL1815*AL$4)</f>
        <v>0.57270544857948724</v>
      </c>
      <c r="AU1815" s="34">
        <f>IF(AM1815="","",AM1815*AM$4)</f>
        <v>7.8999760235815113E-3</v>
      </c>
      <c r="AV1815" s="34">
        <f>IF(AN1815="","",AN1815*AN$4)</f>
        <v>0.93110415247497202</v>
      </c>
      <c r="AW1815" s="34">
        <f>IF(AO1815="","",AO1815*AO$4)</f>
        <v>0.32835755076841666</v>
      </c>
      <c r="AX1815" s="34"/>
      <c r="AY1815" s="34">
        <f>IF(AQ1815="","",AI1815*AI$5)</f>
        <v>1.4916357072257124E-2</v>
      </c>
      <c r="AZ1815" s="34">
        <f>IF(AR1815="","",AJ1815*AJ$5)</f>
        <v>8.7039044880399159E-3</v>
      </c>
      <c r="BA1815" s="34">
        <f>IF(AS1815="","",AK1815*AK$5)</f>
        <v>0</v>
      </c>
      <c r="BB1815" s="34">
        <f>IF(AT1815="","",AL1815*AL$5)</f>
        <v>1.4317636214487182</v>
      </c>
      <c r="BC1815" s="34">
        <f>IF(AU1815="","",AM1815*AM$5)</f>
        <v>0</v>
      </c>
      <c r="BD1815" s="34">
        <f>IF(AV1815="","",AN1815*AN$5)</f>
        <v>0.93110415247497202</v>
      </c>
      <c r="BE1815" s="34">
        <f>IF(AW1815="","",AO1815*AO$5)</f>
        <v>0.32835755076841666</v>
      </c>
      <c r="BF1815" s="34">
        <f>IF(BE1815="","",SUM(AY1815:BE1815))</f>
        <v>2.7148455862524039</v>
      </c>
      <c r="BG1815" s="34"/>
      <c r="BH1815" s="34">
        <f>IF(AT1815="","",3/AT1815)</f>
        <v>5.2382948467507422</v>
      </c>
      <c r="BI1815" s="34"/>
      <c r="BJ1815" s="34">
        <f>IF(AQ1815="","",AQ1815*$BH1815)</f>
        <v>0.15627255276779695</v>
      </c>
      <c r="BK1815" s="34">
        <f>IF(AR1815="","",AR1815*$BH1815)</f>
        <v>4.5593618026310151E-2</v>
      </c>
      <c r="BL1815" s="34">
        <f>IF(AS1815="","",AS1815*$BH1815)</f>
        <v>0</v>
      </c>
      <c r="BM1815" s="34">
        <f>IF(AT1815="","",AT1815*$BH1815)</f>
        <v>3</v>
      </c>
      <c r="BN1815" s="34">
        <f>IF(AU1815="","",AU1815*$BH1815)</f>
        <v>4.1382403693781447E-2</v>
      </c>
      <c r="BO1815" s="34">
        <f>IF(AV1815="","",AV1815*$BH1815)</f>
        <v>4.8773980836978632</v>
      </c>
      <c r="BP1815" s="34">
        <f t="shared" si="207"/>
        <v>14.221161644189966</v>
      </c>
      <c r="BQ1815" s="34">
        <f>IF(AW1815="","",AW1815*$BH1815)</f>
        <v>1.7200336660818922</v>
      </c>
      <c r="BR1815" s="34"/>
      <c r="BS1815" s="34">
        <f t="shared" si="208"/>
        <v>5.0792642544919699</v>
      </c>
      <c r="BT1815" s="34"/>
      <c r="BU1815" s="34">
        <f t="shared" si="209"/>
        <v>0.95861759630621857</v>
      </c>
      <c r="BV1815" s="34">
        <f t="shared" si="210"/>
        <v>0.95861759630621857</v>
      </c>
      <c r="BW1815" s="34">
        <f t="shared" si="211"/>
        <v>1</v>
      </c>
      <c r="BX1815" s="34"/>
      <c r="BY1815" s="34">
        <f>IF(BV1815="","",IF(BQ1815=0,0,((BV1815/BQ1815)*AF1815)))</f>
        <v>3.1476155591540564</v>
      </c>
      <c r="BZ1815" s="34">
        <f>IF(BY1815="","",SUM(S1815:X1815,BY1815))</f>
        <v>97.56309155915406</v>
      </c>
      <c r="CA1815" s="18"/>
      <c r="CB1815" s="20">
        <v>1.6892000000000001E-2</v>
      </c>
      <c r="CC1815" s="20">
        <v>1.0064999999999999E-2</v>
      </c>
      <c r="CD1815" s="20">
        <v>5.0188000000000003E-2</v>
      </c>
      <c r="CE1815" s="20">
        <v>1.2296E-2</v>
      </c>
      <c r="CF1815" s="20">
        <v>8.5450000000000005E-3</v>
      </c>
      <c r="CG1815" s="20">
        <v>3.2162000000000003E-2</v>
      </c>
      <c r="CH1815" s="20"/>
      <c r="CI1815" s="21">
        <v>3.8867400000000001</v>
      </c>
      <c r="CJ1815" s="21">
        <v>3.3393099999999998</v>
      </c>
      <c r="CK1815" s="21">
        <v>-17.495000000000001</v>
      </c>
      <c r="CL1815" s="21">
        <v>0.36835099999999998</v>
      </c>
      <c r="CM1815" s="21">
        <v>3.4780199999999999</v>
      </c>
      <c r="CN1815" s="21">
        <v>0.34488999999999997</v>
      </c>
      <c r="CO1815" s="21"/>
      <c r="CP1815" s="20">
        <v>12.4026</v>
      </c>
      <c r="CQ1815" s="20">
        <v>47.7761</v>
      </c>
      <c r="CR1815" s="20">
        <v>11.1675</v>
      </c>
      <c r="CS1815" s="20">
        <v>300.52100000000002</v>
      </c>
      <c r="CT1815" s="20"/>
      <c r="CU1815" s="22">
        <v>44312.949432870402</v>
      </c>
      <c r="CV1815" s="22"/>
    </row>
    <row r="1816" spans="1:100" s="17" customFormat="1" x14ac:dyDescent="0.25">
      <c r="A1816" s="17" t="s">
        <v>130</v>
      </c>
      <c r="B1816" s="17">
        <v>117</v>
      </c>
      <c r="C1816" s="17">
        <v>8</v>
      </c>
      <c r="E1816" s="18">
        <v>0.76931700000000003</v>
      </c>
      <c r="F1816" s="18">
        <v>0.21726500000000001</v>
      </c>
      <c r="G1816" s="18">
        <v>0</v>
      </c>
      <c r="H1816" s="18">
        <v>17.645800000000001</v>
      </c>
      <c r="I1816" s="18">
        <v>0.30086200000000002</v>
      </c>
      <c r="J1816" s="18">
        <v>37.421599999999998</v>
      </c>
      <c r="K1816" s="18">
        <v>43.318800000000003</v>
      </c>
      <c r="L1816" s="18">
        <v>0.32642900000000002</v>
      </c>
      <c r="M1816" s="18">
        <v>100</v>
      </c>
      <c r="N1816" s="18"/>
      <c r="O1816" s="18">
        <v>6.7890000000000006E-2</v>
      </c>
      <c r="P1816" s="18">
        <v>43.250900000000001</v>
      </c>
      <c r="Q1816" s="18">
        <f t="shared" si="205"/>
        <v>99.932109999999994</v>
      </c>
      <c r="R1816" s="18"/>
      <c r="S1816" s="18">
        <v>1.0370200000000001</v>
      </c>
      <c r="T1816" s="18">
        <v>0.36029099999999997</v>
      </c>
      <c r="U1816" s="18">
        <v>0</v>
      </c>
      <c r="V1816" s="18">
        <v>40.433599999999998</v>
      </c>
      <c r="W1816" s="18">
        <v>0.30086200000000002</v>
      </c>
      <c r="X1816" s="18">
        <v>52.360399999999998</v>
      </c>
      <c r="Y1816" s="18">
        <v>5.5078399999999998</v>
      </c>
      <c r="Z1816" s="18">
        <v>100</v>
      </c>
      <c r="AA1816" s="19"/>
      <c r="AB1816" s="18">
        <f>IF(Z1816="","",Z1816-O1816)</f>
        <v>99.932109999999994</v>
      </c>
      <c r="AC1816" s="18">
        <f t="shared" si="206"/>
        <v>94.424269999999993</v>
      </c>
      <c r="AD1816" s="18"/>
      <c r="AE1816" s="34">
        <f>IF(M1816="","",IF(M1816&gt;100,M1816, M1816+O1816))</f>
        <v>100.06789000000001</v>
      </c>
      <c r="AF1816" s="37">
        <f>IF(AE1816="","",IF(AE1816="* * *", Y1816, AE1816-SUM(S1816:X1816)))</f>
        <v>5.5757169999999974</v>
      </c>
      <c r="AG1816" s="54"/>
      <c r="AH1816" s="33"/>
      <c r="AI1816" s="34">
        <f>IF(S1816="","",IF(AI$6=0, 0, S1816/AI$6))</f>
        <v>1.6731812451132595E-2</v>
      </c>
      <c r="AJ1816" s="34">
        <f>IF(T1816="","",IF(AJ$6=0, 0, T1816/AJ$6))</f>
        <v>8.939136432542941E-3</v>
      </c>
      <c r="AK1816" s="34">
        <f>IF(U1816="","",IF(AK$6=0, 0, U1816/AK$6))</f>
        <v>0</v>
      </c>
      <c r="AL1816" s="34">
        <f>IF(V1816="","",IF(AL$6=0, 0, V1816/AL$6))</f>
        <v>0.28485495600675526</v>
      </c>
      <c r="AM1816" s="34">
        <f>IF(W1816="","",IF(AM$6=0, 0, W1816/AM$6))</f>
        <v>8.4865802575349418E-3</v>
      </c>
      <c r="AN1816" s="34">
        <f>IF(X1816="","",IF(AN$6=0, 0, X1816/AN$6))</f>
        <v>0.93371661310973753</v>
      </c>
      <c r="AO1816" s="34">
        <f>IF(Y1816="","",IF(AO$6=0, 0, Y1816/AO$6))</f>
        <v>0.32385009444432195</v>
      </c>
      <c r="AP1816" s="34"/>
      <c r="AQ1816" s="34">
        <f>IF(AI1816="","",AI1816*AI$4)</f>
        <v>3.346362490226519E-2</v>
      </c>
      <c r="AR1816" s="33">
        <f>IF(AJ1816="","",AJ1816*AJ$4)</f>
        <v>8.939136432542941E-3</v>
      </c>
      <c r="AS1816" s="34">
        <f>IF(AK1816="","",AK1816*AK$4)</f>
        <v>0</v>
      </c>
      <c r="AT1816" s="34">
        <f>IF(AL1816="","",AL1816*AL$4)</f>
        <v>0.56970991201351051</v>
      </c>
      <c r="AU1816" s="34">
        <f>IF(AM1816="","",AM1816*AM$4)</f>
        <v>8.4865802575349418E-3</v>
      </c>
      <c r="AV1816" s="34">
        <f>IF(AN1816="","",AN1816*AN$4)</f>
        <v>0.93371661310973753</v>
      </c>
      <c r="AW1816" s="34">
        <f>IF(AO1816="","",AO1816*AO$4)</f>
        <v>0.32385009444432195</v>
      </c>
      <c r="AX1816" s="34"/>
      <c r="AY1816" s="34">
        <f>IF(AQ1816="","",AI1816*AI$5)</f>
        <v>1.6731812451132595E-2</v>
      </c>
      <c r="AZ1816" s="34">
        <f>IF(AR1816="","",AJ1816*AJ$5)</f>
        <v>8.939136432542941E-3</v>
      </c>
      <c r="BA1816" s="34">
        <f>IF(AS1816="","",AK1816*AK$5)</f>
        <v>0</v>
      </c>
      <c r="BB1816" s="34">
        <f>IF(AT1816="","",AL1816*AL$5)</f>
        <v>1.4242747800337763</v>
      </c>
      <c r="BC1816" s="34">
        <f>IF(AU1816="","",AM1816*AM$5)</f>
        <v>0</v>
      </c>
      <c r="BD1816" s="34">
        <f>IF(AV1816="","",AN1816*AN$5)</f>
        <v>0.93371661310973753</v>
      </c>
      <c r="BE1816" s="34">
        <f>IF(AW1816="","",AO1816*AO$5)</f>
        <v>0.32385009444432195</v>
      </c>
      <c r="BF1816" s="34">
        <f>IF(BE1816="","",SUM(AY1816:BE1816))</f>
        <v>2.7075124364715113</v>
      </c>
      <c r="BG1816" s="34"/>
      <c r="BH1816" s="34">
        <f>IF(AT1816="","",3/AT1816)</f>
        <v>5.2658378180523142</v>
      </c>
      <c r="BI1816" s="34"/>
      <c r="BJ1816" s="34">
        <f>IF(AQ1816="","",AQ1816*$BH1816)</f>
        <v>0.17621402153946522</v>
      </c>
      <c r="BK1816" s="34">
        <f>IF(AR1816="","",AR1816*$BH1816)</f>
        <v>4.7072042687213871E-2</v>
      </c>
      <c r="BL1816" s="34">
        <f>IF(AS1816="","",AS1816*$BH1816)</f>
        <v>0</v>
      </c>
      <c r="BM1816" s="34">
        <f>IF(AT1816="","",AT1816*$BH1816)</f>
        <v>3</v>
      </c>
      <c r="BN1816" s="34">
        <f>IF(AU1816="","",AU1816*$BH1816)</f>
        <v>4.4688955266063646E-2</v>
      </c>
      <c r="BO1816" s="34">
        <f>IF(AV1816="","",AV1816*$BH1816)</f>
        <v>4.9168002526569774</v>
      </c>
      <c r="BP1816" s="34">
        <f t="shared" si="207"/>
        <v>14.257321380818649</v>
      </c>
      <c r="BQ1816" s="34">
        <f>IF(AW1816="","",AW1816*$BH1816)</f>
        <v>1.7053420747047241</v>
      </c>
      <c r="BR1816" s="34"/>
      <c r="BS1816" s="34">
        <f t="shared" si="208"/>
        <v>5.1400863168836564</v>
      </c>
      <c r="BT1816" s="34"/>
      <c r="BU1816" s="34">
        <f t="shared" si="209"/>
        <v>0.95531104473393635</v>
      </c>
      <c r="BV1816" s="34">
        <f t="shared" si="210"/>
        <v>0.95531104473393635</v>
      </c>
      <c r="BW1816" s="34">
        <f t="shared" si="211"/>
        <v>1</v>
      </c>
      <c r="BX1816" s="34"/>
      <c r="BY1816" s="34">
        <f>IF(BV1816="","",IF(BQ1816=0,0,((BV1816/BQ1816)*AF1816)))</f>
        <v>3.1234460882770665</v>
      </c>
      <c r="BZ1816" s="34">
        <f>IF(BY1816="","",SUM(S1816:X1816,BY1816))</f>
        <v>97.615619088277072</v>
      </c>
      <c r="CA1816" s="18"/>
      <c r="CB1816" s="20">
        <v>1.5479E-2</v>
      </c>
      <c r="CC1816" s="20">
        <v>1.0293E-2</v>
      </c>
      <c r="CD1816" s="20">
        <v>4.9426999999999999E-2</v>
      </c>
      <c r="CE1816" s="20">
        <v>1.2475E-2</v>
      </c>
      <c r="CF1816" s="20">
        <v>8.3619999999999996E-3</v>
      </c>
      <c r="CG1816" s="20">
        <v>2.9270000000000001E-2</v>
      </c>
      <c r="CH1816" s="20"/>
      <c r="CI1816" s="21">
        <v>3.5860699999999999</v>
      </c>
      <c r="CJ1816" s="21">
        <v>3.3092800000000002</v>
      </c>
      <c r="CK1816" s="21">
        <v>-36.96</v>
      </c>
      <c r="CL1816" s="21">
        <v>0.36939100000000002</v>
      </c>
      <c r="CM1816" s="21">
        <v>3.3159200000000002</v>
      </c>
      <c r="CN1816" s="21">
        <v>0.34395599999999998</v>
      </c>
      <c r="CO1816" s="21"/>
      <c r="CP1816" s="20">
        <v>12.404</v>
      </c>
      <c r="CQ1816" s="20">
        <v>47.726500000000001</v>
      </c>
      <c r="CR1816" s="20">
        <v>11.167999999999999</v>
      </c>
      <c r="CS1816" s="20">
        <v>350.14</v>
      </c>
      <c r="CT1816" s="20"/>
      <c r="CU1816" s="22">
        <v>44312.951226851903</v>
      </c>
      <c r="CV1816" s="22"/>
    </row>
    <row r="1817" spans="1:100" s="17" customFormat="1" x14ac:dyDescent="0.25">
      <c r="A1817" s="17" t="s">
        <v>130</v>
      </c>
      <c r="B1817" s="17">
        <v>118</v>
      </c>
      <c r="C1817" s="17">
        <v>9</v>
      </c>
      <c r="E1817" s="18">
        <v>0.71518099999999996</v>
      </c>
      <c r="F1817" s="18">
        <v>0.20969099999999999</v>
      </c>
      <c r="G1817" s="18">
        <v>0</v>
      </c>
      <c r="H1817" s="18">
        <v>17.626899999999999</v>
      </c>
      <c r="I1817" s="18">
        <v>0.31656499999999999</v>
      </c>
      <c r="J1817" s="18">
        <v>37.239800000000002</v>
      </c>
      <c r="K1817" s="18">
        <v>43.543700000000001</v>
      </c>
      <c r="L1817" s="18">
        <v>0.34821099999999999</v>
      </c>
      <c r="M1817" s="18">
        <v>100</v>
      </c>
      <c r="N1817" s="18"/>
      <c r="O1817" s="18">
        <v>7.1432999999999996E-2</v>
      </c>
      <c r="P1817" s="18">
        <v>43.472200000000001</v>
      </c>
      <c r="Q1817" s="18">
        <f t="shared" si="205"/>
        <v>99.928567000000001</v>
      </c>
      <c r="R1817" s="18"/>
      <c r="S1817" s="18">
        <v>0.96404699999999999</v>
      </c>
      <c r="T1817" s="18">
        <v>0.34772999999999998</v>
      </c>
      <c r="U1817" s="18">
        <v>0</v>
      </c>
      <c r="V1817" s="18">
        <v>40.390300000000003</v>
      </c>
      <c r="W1817" s="18">
        <v>0.31656499999999999</v>
      </c>
      <c r="X1817" s="18">
        <v>52.106000000000002</v>
      </c>
      <c r="Y1817" s="18">
        <v>5.8753599999999997</v>
      </c>
      <c r="Z1817" s="18">
        <v>100</v>
      </c>
      <c r="AA1817" s="19"/>
      <c r="AB1817" s="18">
        <f>IF(Z1817="","",Z1817-O1817)</f>
        <v>99.928567000000001</v>
      </c>
      <c r="AC1817" s="18">
        <f t="shared" si="206"/>
        <v>94.053207</v>
      </c>
      <c r="AD1817" s="18"/>
      <c r="AE1817" s="34">
        <f>IF(M1817="","",IF(M1817&gt;100,M1817, M1817+O1817))</f>
        <v>100.071433</v>
      </c>
      <c r="AF1817" s="37">
        <f>IF(AE1817="","",IF(AE1817="* * *", Y1817, AE1817-SUM(S1817:X1817)))</f>
        <v>5.9467910000000046</v>
      </c>
      <c r="AG1817" s="54"/>
      <c r="AH1817" s="33"/>
      <c r="AI1817" s="34">
        <f>IF(S1817="","",IF(AI$6=0, 0, S1817/AI$6))</f>
        <v>1.5554428649473514E-2</v>
      </c>
      <c r="AJ1817" s="34">
        <f>IF(T1817="","",IF(AJ$6=0, 0, T1817/AJ$6))</f>
        <v>8.6274869804912058E-3</v>
      </c>
      <c r="AK1817" s="34">
        <f>IF(U1817="","",IF(AK$6=0, 0, U1817/AK$6))</f>
        <v>0</v>
      </c>
      <c r="AL1817" s="34">
        <f>IF(V1817="","",IF(AL$6=0, 0, V1817/AL$6))</f>
        <v>0.28454990724545054</v>
      </c>
      <c r="AM1817" s="34">
        <f>IF(W1817="","",IF(AM$6=0, 0, W1817/AM$6))</f>
        <v>8.9295234334231255E-3</v>
      </c>
      <c r="AN1817" s="34">
        <f>IF(X1817="","",IF(AN$6=0, 0, X1817/AN$6))</f>
        <v>0.9291800261781038</v>
      </c>
      <c r="AO1817" s="34">
        <f>IF(Y1817="","",IF(AO$6=0, 0, Y1817/AO$6))</f>
        <v>0.34545954328636841</v>
      </c>
      <c r="AP1817" s="34"/>
      <c r="AQ1817" s="34">
        <f>IF(AI1817="","",AI1817*AI$4)</f>
        <v>3.1108857298947027E-2</v>
      </c>
      <c r="AR1817" s="33">
        <f>IF(AJ1817="","",AJ1817*AJ$4)</f>
        <v>8.6274869804912058E-3</v>
      </c>
      <c r="AS1817" s="34">
        <f>IF(AK1817="","",AK1817*AK$4)</f>
        <v>0</v>
      </c>
      <c r="AT1817" s="34">
        <f>IF(AL1817="","",AL1817*AL$4)</f>
        <v>0.56909981449090108</v>
      </c>
      <c r="AU1817" s="34">
        <f>IF(AM1817="","",AM1817*AM$4)</f>
        <v>8.9295234334231255E-3</v>
      </c>
      <c r="AV1817" s="34">
        <f>IF(AN1817="","",AN1817*AN$4)</f>
        <v>0.9291800261781038</v>
      </c>
      <c r="AW1817" s="34">
        <f>IF(AO1817="","",AO1817*AO$4)</f>
        <v>0.34545954328636841</v>
      </c>
      <c r="AX1817" s="34"/>
      <c r="AY1817" s="34">
        <f>IF(AQ1817="","",AI1817*AI$5)</f>
        <v>1.5554428649473514E-2</v>
      </c>
      <c r="AZ1817" s="34">
        <f>IF(AR1817="","",AJ1817*AJ$5)</f>
        <v>8.6274869804912058E-3</v>
      </c>
      <c r="BA1817" s="34">
        <f>IF(AS1817="","",AK1817*AK$5)</f>
        <v>0</v>
      </c>
      <c r="BB1817" s="34">
        <f>IF(AT1817="","",AL1817*AL$5)</f>
        <v>1.4227495362272526</v>
      </c>
      <c r="BC1817" s="34">
        <f>IF(AU1817="","",AM1817*AM$5)</f>
        <v>0</v>
      </c>
      <c r="BD1817" s="34">
        <f>IF(AV1817="","",AN1817*AN$5)</f>
        <v>0.9291800261781038</v>
      </c>
      <c r="BE1817" s="34">
        <f>IF(AW1817="","",AO1817*AO$5)</f>
        <v>0.34545954328636841</v>
      </c>
      <c r="BF1817" s="34">
        <f>IF(BE1817="","",SUM(AY1817:BE1817))</f>
        <v>2.7215710213216897</v>
      </c>
      <c r="BG1817" s="34"/>
      <c r="BH1817" s="34">
        <f>IF(AT1817="","",3/AT1817)</f>
        <v>5.2714830045827838</v>
      </c>
      <c r="BI1817" s="34"/>
      <c r="BJ1817" s="34">
        <f>IF(AQ1817="","",AQ1817*$BH1817)</f>
        <v>0.16398981254339035</v>
      </c>
      <c r="BK1817" s="34">
        <f>IF(AR1817="","",AR1817*$BH1817)</f>
        <v>4.547965098991863E-2</v>
      </c>
      <c r="BL1817" s="34">
        <f>IF(AS1817="","",AS1817*$BH1817)</f>
        <v>0</v>
      </c>
      <c r="BM1817" s="34">
        <f>IF(AT1817="","",AT1817*$BH1817)</f>
        <v>3</v>
      </c>
      <c r="BN1817" s="34">
        <f>IF(AU1817="","",AU1817*$BH1817)</f>
        <v>4.7071831018313713E-2</v>
      </c>
      <c r="BO1817" s="34">
        <f>IF(AV1817="","",AV1817*$BH1817)</f>
        <v>4.8981567161956603</v>
      </c>
      <c r="BP1817" s="34">
        <f t="shared" si="207"/>
        <v>14.346715384662296</v>
      </c>
      <c r="BQ1817" s="34">
        <f>IF(AW1817="","",AW1817*$BH1817)</f>
        <v>1.8210841112050216</v>
      </c>
      <c r="BR1817" s="34"/>
      <c r="BS1817" s="34">
        <f t="shared" si="208"/>
        <v>5.1076261797289693</v>
      </c>
      <c r="BT1817" s="34"/>
      <c r="BU1817" s="34">
        <f t="shared" si="209"/>
        <v>0.95292816898168631</v>
      </c>
      <c r="BV1817" s="34">
        <f t="shared" si="210"/>
        <v>0.95292816898168631</v>
      </c>
      <c r="BW1817" s="34">
        <f t="shared" si="211"/>
        <v>1</v>
      </c>
      <c r="BX1817" s="34"/>
      <c r="BY1817" s="34">
        <f>IF(BV1817="","",IF(BQ1817=0,0,((BV1817/BQ1817)*AF1817)))</f>
        <v>3.1118083036796031</v>
      </c>
      <c r="BZ1817" s="34">
        <f>IF(BY1817="","",SUM(S1817:X1817,BY1817))</f>
        <v>97.236450303679604</v>
      </c>
      <c r="CA1817" s="18"/>
      <c r="CB1817" s="20">
        <v>1.5455999999999999E-2</v>
      </c>
      <c r="CC1817" s="20">
        <v>9.8930000000000008E-3</v>
      </c>
      <c r="CD1817" s="20">
        <v>4.9863999999999999E-2</v>
      </c>
      <c r="CE1817" s="20">
        <v>1.2951000000000001E-2</v>
      </c>
      <c r="CF1817" s="20">
        <v>8.6199999999999992E-3</v>
      </c>
      <c r="CG1817" s="20">
        <v>2.9947999999999999E-2</v>
      </c>
      <c r="CH1817" s="20"/>
      <c r="CI1817" s="21">
        <v>3.73996</v>
      </c>
      <c r="CJ1817" s="21">
        <v>3.33595</v>
      </c>
      <c r="CK1817" s="21">
        <v>-24.34</v>
      </c>
      <c r="CL1817" s="21">
        <v>0.36985299999999999</v>
      </c>
      <c r="CM1817" s="21">
        <v>3.23691</v>
      </c>
      <c r="CN1817" s="21">
        <v>0.34506100000000001</v>
      </c>
      <c r="CO1817" s="21"/>
      <c r="CP1817" s="20">
        <v>12.4056</v>
      </c>
      <c r="CQ1817" s="20">
        <v>47.676699999999997</v>
      </c>
      <c r="CR1817" s="20">
        <v>11.167999999999999</v>
      </c>
      <c r="CS1817" s="20">
        <v>399.96600000000001</v>
      </c>
      <c r="CT1817" s="20"/>
      <c r="CU1817" s="22">
        <v>44312.953009259298</v>
      </c>
      <c r="CV1817" s="22"/>
    </row>
    <row r="1818" spans="1:100" s="17" customFormat="1" x14ac:dyDescent="0.25">
      <c r="A1818" s="17" t="s">
        <v>130</v>
      </c>
      <c r="B1818" s="17">
        <v>119</v>
      </c>
      <c r="C1818" s="17">
        <v>10</v>
      </c>
      <c r="E1818" s="18">
        <v>0.67015599999999997</v>
      </c>
      <c r="F1818" s="18">
        <v>0.20543</v>
      </c>
      <c r="G1818" s="18">
        <v>0</v>
      </c>
      <c r="H1818" s="18">
        <v>17.778600000000001</v>
      </c>
      <c r="I1818" s="18">
        <v>0.35036899999999999</v>
      </c>
      <c r="J1818" s="18">
        <v>37.443899999999999</v>
      </c>
      <c r="K1818" s="18">
        <v>43.238799999999998</v>
      </c>
      <c r="L1818" s="18">
        <v>0.31269200000000003</v>
      </c>
      <c r="M1818" s="18">
        <v>100</v>
      </c>
      <c r="N1818" s="18"/>
      <c r="O1818" s="18">
        <v>7.9061000000000006E-2</v>
      </c>
      <c r="P1818" s="18">
        <v>43.159799999999997</v>
      </c>
      <c r="Q1818" s="18">
        <f t="shared" si="205"/>
        <v>99.920939000000004</v>
      </c>
      <c r="R1818" s="18"/>
      <c r="S1818" s="18">
        <v>0.90335500000000002</v>
      </c>
      <c r="T1818" s="18">
        <v>0.34066400000000002</v>
      </c>
      <c r="U1818" s="18">
        <v>0</v>
      </c>
      <c r="V1818" s="18">
        <v>40.738</v>
      </c>
      <c r="W1818" s="18">
        <v>0.35036899999999999</v>
      </c>
      <c r="X1818" s="18">
        <v>52.391599999999997</v>
      </c>
      <c r="Y1818" s="18">
        <v>5.2760499999999997</v>
      </c>
      <c r="Z1818" s="18">
        <v>100</v>
      </c>
      <c r="AA1818" s="19"/>
      <c r="AB1818" s="18">
        <f>IF(Z1818="","",Z1818-O1818)</f>
        <v>99.920939000000004</v>
      </c>
      <c r="AC1818" s="18">
        <f t="shared" si="206"/>
        <v>94.644889000000006</v>
      </c>
      <c r="AD1818" s="18"/>
      <c r="AE1818" s="34">
        <f>IF(M1818="","",IF(M1818&gt;100,M1818, M1818+O1818))</f>
        <v>100.079061</v>
      </c>
      <c r="AF1818" s="37">
        <f>IF(AE1818="","",IF(AE1818="* * *", Y1818, AE1818-SUM(S1818:X1818)))</f>
        <v>5.3550730000000044</v>
      </c>
      <c r="AG1818" s="54"/>
      <c r="AH1818" s="33"/>
      <c r="AI1818" s="34">
        <f>IF(S1818="","",IF(AI$6=0, 0, S1818/AI$6))</f>
        <v>1.4575192799360558E-2</v>
      </c>
      <c r="AJ1818" s="34">
        <f>IF(T1818="","",IF(AJ$6=0, 0, T1818/AJ$6))</f>
        <v>8.4521733089525115E-3</v>
      </c>
      <c r="AK1818" s="34">
        <f>IF(U1818="","",IF(AK$6=0, 0, U1818/AK$6))</f>
        <v>0</v>
      </c>
      <c r="AL1818" s="34">
        <f>IF(V1818="","",IF(AL$6=0, 0, V1818/AL$6))</f>
        <v>0.28699945584373387</v>
      </c>
      <c r="AM1818" s="34">
        <f>IF(W1818="","",IF(AM$6=0, 0, W1818/AM$6))</f>
        <v>9.8830514928846432E-3</v>
      </c>
      <c r="AN1818" s="34">
        <f>IF(X1818="","",IF(AN$6=0, 0, X1818/AN$6))</f>
        <v>0.93427298697871142</v>
      </c>
      <c r="AO1818" s="34">
        <f>IF(Y1818="","",IF(AO$6=0, 0, Y1818/AO$6))</f>
        <v>0.31022130105321954</v>
      </c>
      <c r="AP1818" s="34"/>
      <c r="AQ1818" s="34">
        <f>IF(AI1818="","",AI1818*AI$4)</f>
        <v>2.9150385598721115E-2</v>
      </c>
      <c r="AR1818" s="33">
        <f>IF(AJ1818="","",AJ1818*AJ$4)</f>
        <v>8.4521733089525115E-3</v>
      </c>
      <c r="AS1818" s="34">
        <f>IF(AK1818="","",AK1818*AK$4)</f>
        <v>0</v>
      </c>
      <c r="AT1818" s="34">
        <f>IF(AL1818="","",AL1818*AL$4)</f>
        <v>0.57399891168746775</v>
      </c>
      <c r="AU1818" s="34">
        <f>IF(AM1818="","",AM1818*AM$4)</f>
        <v>9.8830514928846432E-3</v>
      </c>
      <c r="AV1818" s="34">
        <f>IF(AN1818="","",AN1818*AN$4)</f>
        <v>0.93427298697871142</v>
      </c>
      <c r="AW1818" s="34">
        <f>IF(AO1818="","",AO1818*AO$4)</f>
        <v>0.31022130105321954</v>
      </c>
      <c r="AX1818" s="34"/>
      <c r="AY1818" s="34">
        <f>IF(AQ1818="","",AI1818*AI$5)</f>
        <v>1.4575192799360558E-2</v>
      </c>
      <c r="AZ1818" s="34">
        <f>IF(AR1818="","",AJ1818*AJ$5)</f>
        <v>8.4521733089525115E-3</v>
      </c>
      <c r="BA1818" s="34">
        <f>IF(AS1818="","",AK1818*AK$5)</f>
        <v>0</v>
      </c>
      <c r="BB1818" s="34">
        <f>IF(AT1818="","",AL1818*AL$5)</f>
        <v>1.4349972792186694</v>
      </c>
      <c r="BC1818" s="34">
        <f>IF(AU1818="","",AM1818*AM$5)</f>
        <v>0</v>
      </c>
      <c r="BD1818" s="34">
        <f>IF(AV1818="","",AN1818*AN$5)</f>
        <v>0.93427298697871142</v>
      </c>
      <c r="BE1818" s="34">
        <f>IF(AW1818="","",AO1818*AO$5)</f>
        <v>0.31022130105321954</v>
      </c>
      <c r="BF1818" s="34">
        <f>IF(BE1818="","",SUM(AY1818:BE1818))</f>
        <v>2.7025189333589137</v>
      </c>
      <c r="BG1818" s="34"/>
      <c r="BH1818" s="34">
        <f>IF(AT1818="","",3/AT1818)</f>
        <v>5.226490745741077</v>
      </c>
      <c r="BI1818" s="34"/>
      <c r="BJ1818" s="34">
        <f>IF(AQ1818="","",AQ1818*$BH1818)</f>
        <v>0.15235422056649986</v>
      </c>
      <c r="BK1818" s="34">
        <f>IF(AR1818="","",AR1818*$BH1818)</f>
        <v>4.4175205580640038E-2</v>
      </c>
      <c r="BL1818" s="34">
        <f>IF(AS1818="","",AS1818*$BH1818)</f>
        <v>0</v>
      </c>
      <c r="BM1818" s="34">
        <f>IF(AT1818="","",AT1818*$BH1818)</f>
        <v>3</v>
      </c>
      <c r="BN1818" s="34">
        <f>IF(AU1818="","",AU1818*$BH1818)</f>
        <v>5.1653677167244123E-2</v>
      </c>
      <c r="BO1818" s="34">
        <f>IF(AV1818="","",AV1818*$BH1818)</f>
        <v>4.8829691204401087</v>
      </c>
      <c r="BP1818" s="34">
        <f t="shared" si="207"/>
        <v>14.124690195390409</v>
      </c>
      <c r="BQ1818" s="34">
        <f>IF(AW1818="","",AW1818*$BH1818)</f>
        <v>1.6213687590864085</v>
      </c>
      <c r="BR1818" s="34"/>
      <c r="BS1818" s="34">
        <f t="shared" si="208"/>
        <v>5.0794985465872484</v>
      </c>
      <c r="BT1818" s="34"/>
      <c r="BU1818" s="34">
        <f t="shared" si="209"/>
        <v>0.94834632283275588</v>
      </c>
      <c r="BV1818" s="34">
        <f t="shared" si="210"/>
        <v>0.94834632283275588</v>
      </c>
      <c r="BW1818" s="34">
        <f t="shared" si="211"/>
        <v>1</v>
      </c>
      <c r="BX1818" s="34"/>
      <c r="BY1818" s="34">
        <f>IF(BV1818="","",IF(BQ1818=0,0,((BV1818/BQ1818)*AF1818)))</f>
        <v>3.1322077470596739</v>
      </c>
      <c r="BZ1818" s="34">
        <f>IF(BY1818="","",SUM(S1818:X1818,BY1818))</f>
        <v>97.856195747059672</v>
      </c>
      <c r="CA1818" s="18"/>
      <c r="CB1818" s="20">
        <v>1.5696000000000002E-2</v>
      </c>
      <c r="CC1818" s="20">
        <v>9.8569999999999994E-3</v>
      </c>
      <c r="CD1818" s="20">
        <v>5.0275E-2</v>
      </c>
      <c r="CE1818" s="20">
        <v>1.2847000000000001E-2</v>
      </c>
      <c r="CF1818" s="20">
        <v>8.5529999999999998E-3</v>
      </c>
      <c r="CG1818" s="20">
        <v>3.0374000000000002E-2</v>
      </c>
      <c r="CH1818" s="20"/>
      <c r="CI1818" s="21">
        <v>3.8918200000000001</v>
      </c>
      <c r="CJ1818" s="21">
        <v>3.37961</v>
      </c>
      <c r="CK1818" s="21">
        <v>-15.081</v>
      </c>
      <c r="CL1818" s="21">
        <v>0.36814000000000002</v>
      </c>
      <c r="CM1818" s="21">
        <v>3.0434199999999998</v>
      </c>
      <c r="CN1818" s="21">
        <v>0.34416099999999999</v>
      </c>
      <c r="CO1818" s="21"/>
      <c r="CP1818" s="20">
        <v>12.4071</v>
      </c>
      <c r="CQ1818" s="20">
        <v>47.626899999999999</v>
      </c>
      <c r="CR1818" s="20">
        <v>11.1685</v>
      </c>
      <c r="CS1818" s="20">
        <v>449.79</v>
      </c>
      <c r="CT1818" s="20"/>
      <c r="CU1818" s="22">
        <v>44312.954780092601</v>
      </c>
      <c r="CV1818" s="22"/>
    </row>
    <row r="1819" spans="1:100" s="17" customFormat="1" x14ac:dyDescent="0.25">
      <c r="A1819" s="17" t="s">
        <v>130</v>
      </c>
      <c r="B1819" s="17">
        <v>120</v>
      </c>
      <c r="C1819" s="17">
        <v>11</v>
      </c>
      <c r="E1819" s="18">
        <v>0.69933599999999996</v>
      </c>
      <c r="F1819" s="18">
        <v>0.20452699999999999</v>
      </c>
      <c r="G1819" s="18">
        <v>0</v>
      </c>
      <c r="H1819" s="18">
        <v>17.597799999999999</v>
      </c>
      <c r="I1819" s="18">
        <v>0.33761600000000003</v>
      </c>
      <c r="J1819" s="18">
        <v>37.4129</v>
      </c>
      <c r="K1819" s="18">
        <v>43.409500000000001</v>
      </c>
      <c r="L1819" s="18">
        <v>0.33833200000000002</v>
      </c>
      <c r="M1819" s="18">
        <v>100</v>
      </c>
      <c r="N1819" s="18"/>
      <c r="O1819" s="18">
        <v>7.6183000000000001E-2</v>
      </c>
      <c r="P1819" s="18">
        <v>43.333300000000001</v>
      </c>
      <c r="Q1819" s="18">
        <f t="shared" si="205"/>
        <v>99.923817</v>
      </c>
      <c r="R1819" s="18"/>
      <c r="S1819" s="18">
        <v>0.94269000000000003</v>
      </c>
      <c r="T1819" s="18">
        <v>0.33916800000000003</v>
      </c>
      <c r="U1819" s="18">
        <v>0</v>
      </c>
      <c r="V1819" s="18">
        <v>40.323700000000002</v>
      </c>
      <c r="W1819" s="18">
        <v>0.33761600000000003</v>
      </c>
      <c r="X1819" s="18">
        <v>52.348199999999999</v>
      </c>
      <c r="Y1819" s="18">
        <v>5.7086899999999998</v>
      </c>
      <c r="Z1819" s="18">
        <v>100</v>
      </c>
      <c r="AA1819" s="19"/>
      <c r="AB1819" s="18">
        <f>IF(Z1819="","",Z1819-O1819)</f>
        <v>99.923817</v>
      </c>
      <c r="AC1819" s="18">
        <f t="shared" si="206"/>
        <v>94.215126999999995</v>
      </c>
      <c r="AD1819" s="18"/>
      <c r="AE1819" s="34">
        <f>IF(M1819="","",IF(M1819&gt;100,M1819, M1819+O1819))</f>
        <v>100.076183</v>
      </c>
      <c r="AF1819" s="37">
        <f>IF(AE1819="","",IF(AE1819="* * *", Y1819, AE1819-SUM(S1819:X1819)))</f>
        <v>5.7848090000000099</v>
      </c>
      <c r="AG1819" s="54"/>
      <c r="AH1819" s="33"/>
      <c r="AI1819" s="34">
        <f>IF(S1819="","",IF(AI$6=0, 0, S1819/AI$6))</f>
        <v>1.5209843859865948E-2</v>
      </c>
      <c r="AJ1819" s="34">
        <f>IF(T1819="","",IF(AJ$6=0, 0, T1819/AJ$6))</f>
        <v>8.4150562338574236E-3</v>
      </c>
      <c r="AK1819" s="34">
        <f>IF(U1819="","",IF(AK$6=0, 0, U1819/AK$6))</f>
        <v>0</v>
      </c>
      <c r="AL1819" s="34">
        <f>IF(V1819="","",IF(AL$6=0, 0, V1819/AL$6))</f>
        <v>0.28408070984353606</v>
      </c>
      <c r="AM1819" s="34">
        <f>IF(W1819="","",IF(AM$6=0, 0, W1819/AM$6))</f>
        <v>9.5233205929227249E-3</v>
      </c>
      <c r="AN1819" s="34">
        <f>IF(X1819="","",IF(AN$6=0, 0, X1819/AN$6))</f>
        <v>0.9334990566609721</v>
      </c>
      <c r="AO1819" s="34">
        <f>IF(Y1819="","",IF(AO$6=0, 0, Y1819/AO$6))</f>
        <v>0.33565967705186722</v>
      </c>
      <c r="AP1819" s="34"/>
      <c r="AQ1819" s="34">
        <f>IF(AI1819="","",AI1819*AI$4)</f>
        <v>3.0419687719731896E-2</v>
      </c>
      <c r="AR1819" s="33">
        <f>IF(AJ1819="","",AJ1819*AJ$4)</f>
        <v>8.4150562338574236E-3</v>
      </c>
      <c r="AS1819" s="34">
        <f>IF(AK1819="","",AK1819*AK$4)</f>
        <v>0</v>
      </c>
      <c r="AT1819" s="34">
        <f>IF(AL1819="","",AL1819*AL$4)</f>
        <v>0.56816141968707212</v>
      </c>
      <c r="AU1819" s="34">
        <f>IF(AM1819="","",AM1819*AM$4)</f>
        <v>9.5233205929227249E-3</v>
      </c>
      <c r="AV1819" s="34">
        <f>IF(AN1819="","",AN1819*AN$4)</f>
        <v>0.9334990566609721</v>
      </c>
      <c r="AW1819" s="34">
        <f>IF(AO1819="","",AO1819*AO$4)</f>
        <v>0.33565967705186722</v>
      </c>
      <c r="AX1819" s="34"/>
      <c r="AY1819" s="34">
        <f>IF(AQ1819="","",AI1819*AI$5)</f>
        <v>1.5209843859865948E-2</v>
      </c>
      <c r="AZ1819" s="34">
        <f>IF(AR1819="","",AJ1819*AJ$5)</f>
        <v>8.4150562338574236E-3</v>
      </c>
      <c r="BA1819" s="34">
        <f>IF(AS1819="","",AK1819*AK$5)</f>
        <v>0</v>
      </c>
      <c r="BB1819" s="34">
        <f>IF(AT1819="","",AL1819*AL$5)</f>
        <v>1.4204035492176803</v>
      </c>
      <c r="BC1819" s="34">
        <f>IF(AU1819="","",AM1819*AM$5)</f>
        <v>0</v>
      </c>
      <c r="BD1819" s="34">
        <f>IF(AV1819="","",AN1819*AN$5)</f>
        <v>0.9334990566609721</v>
      </c>
      <c r="BE1819" s="34">
        <f>IF(AW1819="","",AO1819*AO$5)</f>
        <v>0.33565967705186722</v>
      </c>
      <c r="BF1819" s="34">
        <f>IF(BE1819="","",SUM(AY1819:BE1819))</f>
        <v>2.7131871830242429</v>
      </c>
      <c r="BG1819" s="34"/>
      <c r="BH1819" s="34">
        <f>IF(AT1819="","",3/AT1819)</f>
        <v>5.2801895659376497</v>
      </c>
      <c r="BI1819" s="34"/>
      <c r="BJ1819" s="34">
        <f>IF(AQ1819="","",AQ1819*$BH1819)</f>
        <v>0.16062171769681002</v>
      </c>
      <c r="BK1819" s="34">
        <f>IF(AR1819="","",AR1819*$BH1819)</f>
        <v>4.443309212279254E-2</v>
      </c>
      <c r="BL1819" s="34">
        <f>IF(AS1819="","",AS1819*$BH1819)</f>
        <v>0</v>
      </c>
      <c r="BM1819" s="34">
        <f>IF(AT1819="","",AT1819*$BH1819)</f>
        <v>3</v>
      </c>
      <c r="BN1819" s="34">
        <f>IF(AU1819="","",AU1819*$BH1819)</f>
        <v>5.0284938027829726E-2</v>
      </c>
      <c r="BO1819" s="34">
        <f>IF(AV1819="","",AV1819*$BH1819)</f>
        <v>4.929051978793904</v>
      </c>
      <c r="BP1819" s="34">
        <f t="shared" si="207"/>
        <v>14.326142654240371</v>
      </c>
      <c r="BQ1819" s="34">
        <f>IF(AW1819="","",AW1819*$BH1819)</f>
        <v>1.7723467244752704</v>
      </c>
      <c r="BR1819" s="34"/>
      <c r="BS1819" s="34">
        <f t="shared" si="208"/>
        <v>5.1341067886135061</v>
      </c>
      <c r="BT1819" s="34"/>
      <c r="BU1819" s="34">
        <f t="shared" si="209"/>
        <v>0.94971506197217026</v>
      </c>
      <c r="BV1819" s="34">
        <f t="shared" si="210"/>
        <v>0.94971506197217026</v>
      </c>
      <c r="BW1819" s="34">
        <f t="shared" si="211"/>
        <v>1</v>
      </c>
      <c r="BX1819" s="34"/>
      <c r="BY1819" s="34">
        <f>IF(BV1819="","",IF(BQ1819=0,0,((BV1819/BQ1819)*AF1819)))</f>
        <v>3.0997999218007042</v>
      </c>
      <c r="BZ1819" s="34">
        <f>IF(BY1819="","",SUM(S1819:X1819,BY1819))</f>
        <v>97.3911739218007</v>
      </c>
      <c r="CA1819" s="18"/>
      <c r="CB1819" s="20">
        <v>1.6285999999999998E-2</v>
      </c>
      <c r="CC1819" s="20">
        <v>1.0286999999999999E-2</v>
      </c>
      <c r="CD1819" s="20">
        <v>5.0643000000000001E-2</v>
      </c>
      <c r="CE1819" s="20">
        <v>1.3505E-2</v>
      </c>
      <c r="CF1819" s="20">
        <v>8.5419999999999992E-3</v>
      </c>
      <c r="CG1819" s="20">
        <v>3.0492999999999999E-2</v>
      </c>
      <c r="CH1819" s="20"/>
      <c r="CI1819" s="21">
        <v>3.8208299999999999</v>
      </c>
      <c r="CJ1819" s="21">
        <v>3.4585599999999999</v>
      </c>
      <c r="CK1819" s="21">
        <v>-16.936</v>
      </c>
      <c r="CL1819" s="21">
        <v>0.370338</v>
      </c>
      <c r="CM1819" s="21">
        <v>3.1098599999999998</v>
      </c>
      <c r="CN1819" s="21">
        <v>0.34436600000000001</v>
      </c>
      <c r="CO1819" s="21"/>
      <c r="CP1819" s="20">
        <v>12.4086</v>
      </c>
      <c r="CQ1819" s="20">
        <v>47.577199999999998</v>
      </c>
      <c r="CR1819" s="20">
        <v>11.1685</v>
      </c>
      <c r="CS1819" s="20">
        <v>499.51</v>
      </c>
      <c r="CT1819" s="20"/>
      <c r="CU1819" s="22">
        <v>44312.956574074102</v>
      </c>
      <c r="CV1819" s="22"/>
    </row>
    <row r="1820" spans="1:100" s="17" customFormat="1" x14ac:dyDescent="0.25">
      <c r="A1820" s="17" t="s">
        <v>130</v>
      </c>
      <c r="B1820" s="17">
        <v>121</v>
      </c>
      <c r="C1820" s="17">
        <v>12</v>
      </c>
      <c r="E1820" s="18">
        <v>0.69838500000000003</v>
      </c>
      <c r="F1820" s="18">
        <v>0.20019700000000001</v>
      </c>
      <c r="G1820" s="18">
        <v>0</v>
      </c>
      <c r="H1820" s="18">
        <v>17.714600000000001</v>
      </c>
      <c r="I1820" s="18">
        <v>0.35894500000000001</v>
      </c>
      <c r="J1820" s="18">
        <v>37.543300000000002</v>
      </c>
      <c r="K1820" s="18">
        <v>43.173699999999997</v>
      </c>
      <c r="L1820" s="18">
        <v>0.31089099999999997</v>
      </c>
      <c r="M1820" s="18">
        <v>100</v>
      </c>
      <c r="N1820" s="18"/>
      <c r="O1820" s="18">
        <v>8.0995999999999999E-2</v>
      </c>
      <c r="P1820" s="18">
        <v>43.092700000000001</v>
      </c>
      <c r="Q1820" s="18">
        <f t="shared" si="205"/>
        <v>99.919004000000001</v>
      </c>
      <c r="R1820" s="18"/>
      <c r="S1820" s="18">
        <v>0.94140699999999999</v>
      </c>
      <c r="T1820" s="18">
        <v>0.331986</v>
      </c>
      <c r="U1820" s="18">
        <v>0</v>
      </c>
      <c r="V1820" s="18">
        <v>40.5914</v>
      </c>
      <c r="W1820" s="18">
        <v>0.35894500000000001</v>
      </c>
      <c r="X1820" s="18">
        <v>52.5306</v>
      </c>
      <c r="Y1820" s="18">
        <v>5.2456699999999996</v>
      </c>
      <c r="Z1820" s="18">
        <v>100</v>
      </c>
      <c r="AA1820" s="19"/>
      <c r="AB1820" s="18">
        <f>IF(Z1820="","",Z1820-O1820)</f>
        <v>99.919004000000001</v>
      </c>
      <c r="AC1820" s="18">
        <f t="shared" si="206"/>
        <v>94.673333999999997</v>
      </c>
      <c r="AD1820" s="18"/>
      <c r="AE1820" s="34">
        <f>IF(M1820="","",IF(M1820&gt;100,M1820, M1820+O1820))</f>
        <v>100.080996</v>
      </c>
      <c r="AF1820" s="37">
        <f>IF(AE1820="","",IF(AE1820="* * *", Y1820, AE1820-SUM(S1820:X1820)))</f>
        <v>5.326658000000009</v>
      </c>
      <c r="AG1820" s="54"/>
      <c r="AH1820" s="33"/>
      <c r="AI1820" s="34">
        <f>IF(S1820="","",IF(AI$6=0, 0, S1820/AI$6))</f>
        <v>1.5189143279959289E-2</v>
      </c>
      <c r="AJ1820" s="34">
        <f>IF(T1820="","",IF(AJ$6=0, 0, T1820/AJ$6))</f>
        <v>8.2368645003461118E-3</v>
      </c>
      <c r="AK1820" s="34">
        <f>IF(U1820="","",IF(AK$6=0, 0, U1820/AK$6))</f>
        <v>0</v>
      </c>
      <c r="AL1820" s="34">
        <f>IF(V1820="","",IF(AL$6=0, 0, V1820/AL$6))</f>
        <v>0.28596665795903919</v>
      </c>
      <c r="AM1820" s="34">
        <f>IF(W1820="","",IF(AM$6=0, 0, W1820/AM$6))</f>
        <v>1.0124959451645205E-2</v>
      </c>
      <c r="AN1820" s="34">
        <f>IF(X1820="","",IF(AN$6=0, 0, X1820/AN$6))</f>
        <v>0.93675170389497364</v>
      </c>
      <c r="AO1820" s="34">
        <f>IF(Y1820="","",IF(AO$6=0, 0, Y1820/AO$6))</f>
        <v>0.30843501716167249</v>
      </c>
      <c r="AP1820" s="34"/>
      <c r="AQ1820" s="34">
        <f>IF(AI1820="","",AI1820*AI$4)</f>
        <v>3.0378286559918578E-2</v>
      </c>
      <c r="AR1820" s="33">
        <f>IF(AJ1820="","",AJ1820*AJ$4)</f>
        <v>8.2368645003461118E-3</v>
      </c>
      <c r="AS1820" s="34">
        <f>IF(AK1820="","",AK1820*AK$4)</f>
        <v>0</v>
      </c>
      <c r="AT1820" s="34">
        <f>IF(AL1820="","",AL1820*AL$4)</f>
        <v>0.57193331591807839</v>
      </c>
      <c r="AU1820" s="34">
        <f>IF(AM1820="","",AM1820*AM$4)</f>
        <v>1.0124959451645205E-2</v>
      </c>
      <c r="AV1820" s="34">
        <f>IF(AN1820="","",AN1820*AN$4)</f>
        <v>0.93675170389497364</v>
      </c>
      <c r="AW1820" s="34">
        <f>IF(AO1820="","",AO1820*AO$4)</f>
        <v>0.30843501716167249</v>
      </c>
      <c r="AX1820" s="34"/>
      <c r="AY1820" s="34">
        <f>IF(AQ1820="","",AI1820*AI$5)</f>
        <v>1.5189143279959289E-2</v>
      </c>
      <c r="AZ1820" s="34">
        <f>IF(AR1820="","",AJ1820*AJ$5)</f>
        <v>8.2368645003461118E-3</v>
      </c>
      <c r="BA1820" s="34">
        <f>IF(AS1820="","",AK1820*AK$5)</f>
        <v>0</v>
      </c>
      <c r="BB1820" s="34">
        <f>IF(AT1820="","",AL1820*AL$5)</f>
        <v>1.429833289795196</v>
      </c>
      <c r="BC1820" s="34">
        <f>IF(AU1820="","",AM1820*AM$5)</f>
        <v>0</v>
      </c>
      <c r="BD1820" s="34">
        <f>IF(AV1820="","",AN1820*AN$5)</f>
        <v>0.93675170389497364</v>
      </c>
      <c r="BE1820" s="34">
        <f>IF(AW1820="","",AO1820*AO$5)</f>
        <v>0.30843501716167249</v>
      </c>
      <c r="BF1820" s="34">
        <f>IF(BE1820="","",SUM(AY1820:BE1820))</f>
        <v>2.6984460186321475</v>
      </c>
      <c r="BG1820" s="34"/>
      <c r="BH1820" s="34">
        <f>IF(AT1820="","",3/AT1820)</f>
        <v>5.2453667525633509</v>
      </c>
      <c r="BI1820" s="34"/>
      <c r="BJ1820" s="34">
        <f>IF(AQ1820="","",AQ1820*$BH1820)</f>
        <v>0.159345254321239</v>
      </c>
      <c r="BK1820" s="34">
        <f>IF(AR1820="","",AR1820*$BH1820)</f>
        <v>4.3205375195484834E-2</v>
      </c>
      <c r="BL1820" s="34">
        <f>IF(AS1820="","",AS1820*$BH1820)</f>
        <v>0</v>
      </c>
      <c r="BM1820" s="34">
        <f>IF(AT1820="","",AT1820*$BH1820)</f>
        <v>3</v>
      </c>
      <c r="BN1820" s="34">
        <f>IF(AU1820="","",AU1820*$BH1820)</f>
        <v>5.3109125678711816E-2</v>
      </c>
      <c r="BO1820" s="34">
        <f>IF(AV1820="","",AV1820*$BH1820)</f>
        <v>4.9136062430177638</v>
      </c>
      <c r="BP1820" s="34">
        <f t="shared" si="207"/>
        <v>14.154339029720012</v>
      </c>
      <c r="BQ1820" s="34">
        <f>IF(AW1820="","",AW1820*$BH1820)</f>
        <v>1.6178547843461435</v>
      </c>
      <c r="BR1820" s="34"/>
      <c r="BS1820" s="34">
        <f t="shared" si="208"/>
        <v>5.1161568725344875</v>
      </c>
      <c r="BT1820" s="34"/>
      <c r="BU1820" s="34">
        <f t="shared" si="209"/>
        <v>0.94689087432128816</v>
      </c>
      <c r="BV1820" s="34">
        <f t="shared" si="210"/>
        <v>0.94689087432128816</v>
      </c>
      <c r="BW1820" s="34">
        <f t="shared" si="211"/>
        <v>1</v>
      </c>
      <c r="BX1820" s="34"/>
      <c r="BY1820" s="34">
        <f>IF(BV1820="","",IF(BQ1820=0,0,((BV1820/BQ1820)*AF1820)))</f>
        <v>3.1175627748747123</v>
      </c>
      <c r="BZ1820" s="34">
        <f>IF(BY1820="","",SUM(S1820:X1820,BY1820))</f>
        <v>97.871900774874703</v>
      </c>
      <c r="CA1820" s="18"/>
      <c r="CB1820" s="20">
        <v>1.6138E-2</v>
      </c>
      <c r="CC1820" s="20">
        <v>9.9010000000000001E-3</v>
      </c>
      <c r="CD1820" s="20">
        <v>4.9862999999999998E-2</v>
      </c>
      <c r="CE1820" s="20">
        <v>1.223E-2</v>
      </c>
      <c r="CF1820" s="20">
        <v>8.4290000000000007E-3</v>
      </c>
      <c r="CG1820" s="20">
        <v>2.9973E-2</v>
      </c>
      <c r="CH1820" s="20"/>
      <c r="CI1820" s="21">
        <v>3.81765</v>
      </c>
      <c r="CJ1820" s="21">
        <v>3.4513099999999999</v>
      </c>
      <c r="CK1820" s="21">
        <v>-22.283000000000001</v>
      </c>
      <c r="CL1820" s="21">
        <v>0.36875400000000003</v>
      </c>
      <c r="CM1820" s="21">
        <v>2.9929999999999999</v>
      </c>
      <c r="CN1820" s="21">
        <v>0.34370499999999998</v>
      </c>
      <c r="CO1820" s="21"/>
      <c r="CP1820" s="20">
        <v>12.4101</v>
      </c>
      <c r="CQ1820" s="20">
        <v>47.5274</v>
      </c>
      <c r="CR1820" s="20">
        <v>11.169</v>
      </c>
      <c r="CS1820" s="20">
        <v>549.33399999999995</v>
      </c>
      <c r="CT1820" s="20"/>
      <c r="CU1820" s="22">
        <v>44312.958333333299</v>
      </c>
      <c r="CV1820" s="22"/>
    </row>
    <row r="1821" spans="1:100" s="17" customFormat="1" x14ac:dyDescent="0.25">
      <c r="A1821" s="17" t="s">
        <v>130</v>
      </c>
      <c r="B1821" s="17">
        <v>122</v>
      </c>
      <c r="C1821" s="17">
        <v>13</v>
      </c>
      <c r="E1821" s="18">
        <v>0.66607000000000005</v>
      </c>
      <c r="F1821" s="18">
        <v>0.19037399999999999</v>
      </c>
      <c r="G1821" s="18">
        <v>0</v>
      </c>
      <c r="H1821" s="18">
        <v>17.829999999999998</v>
      </c>
      <c r="I1821" s="18">
        <v>0.38159300000000002</v>
      </c>
      <c r="J1821" s="18">
        <v>37.365000000000002</v>
      </c>
      <c r="K1821" s="18">
        <v>43.2547</v>
      </c>
      <c r="L1821" s="18">
        <v>0.31220300000000001</v>
      </c>
      <c r="M1821" s="18">
        <v>100</v>
      </c>
      <c r="N1821" s="18"/>
      <c r="O1821" s="18">
        <v>8.6107000000000003E-2</v>
      </c>
      <c r="P1821" s="18">
        <v>43.168599999999998</v>
      </c>
      <c r="Q1821" s="18">
        <f t="shared" si="205"/>
        <v>99.913893000000002</v>
      </c>
      <c r="R1821" s="18"/>
      <c r="S1821" s="18">
        <v>0.89784699999999995</v>
      </c>
      <c r="T1821" s="18">
        <v>0.31569799999999998</v>
      </c>
      <c r="U1821" s="18">
        <v>0</v>
      </c>
      <c r="V1821" s="18">
        <v>40.855800000000002</v>
      </c>
      <c r="W1821" s="18">
        <v>0.38159300000000002</v>
      </c>
      <c r="X1821" s="18">
        <v>52.281199999999998</v>
      </c>
      <c r="Y1821" s="18">
        <v>5.2678099999999999</v>
      </c>
      <c r="Z1821" s="18">
        <v>100</v>
      </c>
      <c r="AA1821" s="19"/>
      <c r="AB1821" s="18">
        <f>IF(Z1821="","",Z1821-O1821)</f>
        <v>99.913893000000002</v>
      </c>
      <c r="AC1821" s="18">
        <f t="shared" si="206"/>
        <v>94.646083000000004</v>
      </c>
      <c r="AD1821" s="18"/>
      <c r="AE1821" s="34">
        <f>IF(M1821="","",IF(M1821&gt;100,M1821, M1821+O1821))</f>
        <v>100.086107</v>
      </c>
      <c r="AF1821" s="37">
        <f>IF(AE1821="","",IF(AE1821="* * *", Y1821, AE1821-SUM(S1821:X1821)))</f>
        <v>5.3539690000000064</v>
      </c>
      <c r="AG1821" s="54"/>
      <c r="AH1821" s="33"/>
      <c r="AI1821" s="34">
        <f>IF(S1821="","",IF(AI$6=0, 0, S1821/AI$6))</f>
        <v>1.4486323902925735E-2</v>
      </c>
      <c r="AJ1821" s="34">
        <f>IF(T1821="","",IF(AJ$6=0, 0, T1821/AJ$6))</f>
        <v>7.8327449019846215E-3</v>
      </c>
      <c r="AK1821" s="34">
        <f>IF(U1821="","",IF(AK$6=0, 0, U1821/AK$6))</f>
        <v>0</v>
      </c>
      <c r="AL1821" s="34">
        <f>IF(V1821="","",IF(AL$6=0, 0, V1821/AL$6))</f>
        <v>0.28782935755462769</v>
      </c>
      <c r="AM1821" s="34">
        <f>IF(W1821="","",IF(AM$6=0, 0, W1821/AM$6))</f>
        <v>1.0763804070349632E-2</v>
      </c>
      <c r="AN1821" s="34">
        <f>IF(X1821="","",IF(AN$6=0, 0, X1821/AN$6))</f>
        <v>0.93230427944234207</v>
      </c>
      <c r="AO1821" s="34">
        <f>IF(Y1821="","",IF(AO$6=0, 0, Y1821/AO$6))</f>
        <v>0.30973680535649978</v>
      </c>
      <c r="AP1821" s="34"/>
      <c r="AQ1821" s="34">
        <f>IF(AI1821="","",AI1821*AI$4)</f>
        <v>2.897264780585147E-2</v>
      </c>
      <c r="AR1821" s="33">
        <f>IF(AJ1821="","",AJ1821*AJ$4)</f>
        <v>7.8327449019846215E-3</v>
      </c>
      <c r="AS1821" s="34">
        <f>IF(AK1821="","",AK1821*AK$4)</f>
        <v>0</v>
      </c>
      <c r="AT1821" s="34">
        <f>IF(AL1821="","",AL1821*AL$4)</f>
        <v>0.57565871510925537</v>
      </c>
      <c r="AU1821" s="34">
        <f>IF(AM1821="","",AM1821*AM$4)</f>
        <v>1.0763804070349632E-2</v>
      </c>
      <c r="AV1821" s="34">
        <f>IF(AN1821="","",AN1821*AN$4)</f>
        <v>0.93230427944234207</v>
      </c>
      <c r="AW1821" s="34">
        <f>IF(AO1821="","",AO1821*AO$4)</f>
        <v>0.30973680535649978</v>
      </c>
      <c r="AX1821" s="34"/>
      <c r="AY1821" s="34">
        <f>IF(AQ1821="","",AI1821*AI$5)</f>
        <v>1.4486323902925735E-2</v>
      </c>
      <c r="AZ1821" s="34">
        <f>IF(AR1821="","",AJ1821*AJ$5)</f>
        <v>7.8327449019846215E-3</v>
      </c>
      <c r="BA1821" s="34">
        <f>IF(AS1821="","",AK1821*AK$5)</f>
        <v>0</v>
      </c>
      <c r="BB1821" s="34">
        <f>IF(AT1821="","",AL1821*AL$5)</f>
        <v>1.4391467877731383</v>
      </c>
      <c r="BC1821" s="34">
        <f>IF(AU1821="","",AM1821*AM$5)</f>
        <v>0</v>
      </c>
      <c r="BD1821" s="34">
        <f>IF(AV1821="","",AN1821*AN$5)</f>
        <v>0.93230427944234207</v>
      </c>
      <c r="BE1821" s="34">
        <f>IF(AW1821="","",AO1821*AO$5)</f>
        <v>0.30973680535649978</v>
      </c>
      <c r="BF1821" s="34">
        <f>IF(BE1821="","",SUM(AY1821:BE1821))</f>
        <v>2.7035069413768906</v>
      </c>
      <c r="BG1821" s="34"/>
      <c r="BH1821" s="34">
        <f>IF(AT1821="","",3/AT1821)</f>
        <v>5.2114211446110463</v>
      </c>
      <c r="BI1821" s="34"/>
      <c r="BJ1821" s="34">
        <f>IF(AQ1821="","",AQ1821*$BH1821)</f>
        <v>0.15098866939078318</v>
      </c>
      <c r="BK1821" s="34">
        <f>IF(AR1821="","",AR1821*$BH1821)</f>
        <v>4.0819732402547035E-2</v>
      </c>
      <c r="BL1821" s="34">
        <f>IF(AS1821="","",AS1821*$BH1821)</f>
        <v>0</v>
      </c>
      <c r="BM1821" s="34">
        <f>IF(AT1821="","",AT1821*$BH1821)</f>
        <v>3</v>
      </c>
      <c r="BN1821" s="34">
        <f>IF(AU1821="","",AU1821*$BH1821)</f>
        <v>5.6094716128670521E-2</v>
      </c>
      <c r="BO1821" s="34">
        <f>IF(AV1821="","",AV1821*$BH1821)</f>
        <v>4.8586302350971868</v>
      </c>
      <c r="BP1821" s="34">
        <f t="shared" si="207"/>
        <v>14.089113238894264</v>
      </c>
      <c r="BQ1821" s="34">
        <f>IF(AW1821="","",AW1821*$BH1821)</f>
        <v>1.614168936699139</v>
      </c>
      <c r="BR1821" s="34"/>
      <c r="BS1821" s="34">
        <f t="shared" si="208"/>
        <v>5.050438636890517</v>
      </c>
      <c r="BT1821" s="34"/>
      <c r="BU1821" s="34">
        <f t="shared" si="209"/>
        <v>0.94390528387132944</v>
      </c>
      <c r="BV1821" s="34">
        <f t="shared" si="210"/>
        <v>0.94390528387132944</v>
      </c>
      <c r="BW1821" s="34">
        <f t="shared" si="211"/>
        <v>1</v>
      </c>
      <c r="BX1821" s="34"/>
      <c r="BY1821" s="34">
        <f>IF(BV1821="","",IF(BQ1821=0,0,((BV1821/BQ1821)*AF1821)))</f>
        <v>3.1307997037271935</v>
      </c>
      <c r="BZ1821" s="34">
        <f>IF(BY1821="","",SUM(S1821:X1821,BY1821))</f>
        <v>97.862937703727184</v>
      </c>
      <c r="CA1821" s="18"/>
      <c r="CB1821" s="20">
        <v>1.5909E-2</v>
      </c>
      <c r="CC1821" s="20">
        <v>1.0062E-2</v>
      </c>
      <c r="CD1821" s="20">
        <v>4.9821999999999998E-2</v>
      </c>
      <c r="CE1821" s="20">
        <v>1.247E-2</v>
      </c>
      <c r="CF1821" s="20">
        <v>8.5310000000000004E-3</v>
      </c>
      <c r="CG1821" s="20">
        <v>3.1312E-2</v>
      </c>
      <c r="CH1821" s="20"/>
      <c r="CI1821" s="21">
        <v>3.9147500000000002</v>
      </c>
      <c r="CJ1821" s="21">
        <v>3.6074199999999998</v>
      </c>
      <c r="CK1821" s="21">
        <v>-22.885000000000002</v>
      </c>
      <c r="CL1821" s="21">
        <v>0.36757800000000002</v>
      </c>
      <c r="CM1821" s="21">
        <v>2.8944899999999998</v>
      </c>
      <c r="CN1821" s="21">
        <v>0.34476600000000002</v>
      </c>
      <c r="CO1821" s="21"/>
      <c r="CP1821" s="20">
        <v>12.4115</v>
      </c>
      <c r="CQ1821" s="20">
        <v>47.477699999999999</v>
      </c>
      <c r="CR1821" s="20">
        <v>11.169</v>
      </c>
      <c r="CS1821" s="20">
        <v>599.05499999999995</v>
      </c>
      <c r="CT1821" s="20"/>
      <c r="CU1821" s="22">
        <v>44312.960138888899</v>
      </c>
      <c r="CV1821" s="22"/>
    </row>
    <row r="1822" spans="1:100" s="17" customFormat="1" x14ac:dyDescent="0.25">
      <c r="A1822" s="17" t="s">
        <v>130</v>
      </c>
      <c r="B1822" s="17">
        <v>123</v>
      </c>
      <c r="C1822" s="17">
        <v>14</v>
      </c>
      <c r="E1822" s="18">
        <v>0.65713999999999995</v>
      </c>
      <c r="F1822" s="18">
        <v>0.17705299999999999</v>
      </c>
      <c r="G1822" s="18">
        <v>0</v>
      </c>
      <c r="H1822" s="18">
        <v>17.823599999999999</v>
      </c>
      <c r="I1822" s="18">
        <v>0.40239200000000003</v>
      </c>
      <c r="J1822" s="18">
        <v>37.625300000000003</v>
      </c>
      <c r="K1822" s="18">
        <v>43.022199999999998</v>
      </c>
      <c r="L1822" s="18">
        <v>0.29228599999999999</v>
      </c>
      <c r="M1822" s="18">
        <v>100</v>
      </c>
      <c r="N1822" s="18"/>
      <c r="O1822" s="18">
        <v>9.0800000000000006E-2</v>
      </c>
      <c r="P1822" s="18">
        <v>42.931399999999996</v>
      </c>
      <c r="Q1822" s="18">
        <f t="shared" si="205"/>
        <v>99.909199999999998</v>
      </c>
      <c r="R1822" s="18"/>
      <c r="S1822" s="18">
        <v>0.88580899999999996</v>
      </c>
      <c r="T1822" s="18">
        <v>0.29360599999999998</v>
      </c>
      <c r="U1822" s="18">
        <v>0</v>
      </c>
      <c r="V1822" s="18">
        <v>40.841000000000001</v>
      </c>
      <c r="W1822" s="18">
        <v>0.40239200000000003</v>
      </c>
      <c r="X1822" s="18">
        <v>52.645400000000002</v>
      </c>
      <c r="Y1822" s="18">
        <v>4.9317500000000001</v>
      </c>
      <c r="Z1822" s="18">
        <v>100</v>
      </c>
      <c r="AA1822" s="19"/>
      <c r="AB1822" s="18">
        <f>IF(Z1822="","",Z1822-O1822)</f>
        <v>99.909199999999998</v>
      </c>
      <c r="AC1822" s="18">
        <f t="shared" si="206"/>
        <v>94.977450000000005</v>
      </c>
      <c r="AD1822" s="18"/>
      <c r="AE1822" s="34">
        <f>IF(M1822="","",IF(M1822&gt;100,M1822, M1822+O1822))</f>
        <v>100.0908</v>
      </c>
      <c r="AF1822" s="37">
        <f>IF(AE1822="","",IF(AE1822="* * *", Y1822, AE1822-SUM(S1822:X1822)))</f>
        <v>5.0225930000000005</v>
      </c>
      <c r="AG1822" s="54"/>
      <c r="AH1822" s="33"/>
      <c r="AI1822" s="34">
        <f>IF(S1822="","",IF(AI$6=0, 0, S1822/AI$6))</f>
        <v>1.4292096637987032E-2</v>
      </c>
      <c r="AJ1822" s="34">
        <f>IF(T1822="","",IF(AJ$6=0, 0, T1822/AJ$6))</f>
        <v>7.284622961476148E-3</v>
      </c>
      <c r="AK1822" s="34">
        <f>IF(U1822="","",IF(AK$6=0, 0, U1822/AK$6))</f>
        <v>0</v>
      </c>
      <c r="AL1822" s="34">
        <f>IF(V1822="","",IF(AL$6=0, 0, V1822/AL$6))</f>
        <v>0.28772509146531333</v>
      </c>
      <c r="AM1822" s="34">
        <f>IF(W1822="","",IF(AM$6=0, 0, W1822/AM$6))</f>
        <v>1.1350492926956546E-2</v>
      </c>
      <c r="AN1822" s="34">
        <f>IF(X1822="","",IF(AN$6=0, 0, X1822/AN$6))</f>
        <v>0.93879887441286503</v>
      </c>
      <c r="AO1822" s="34">
        <f>IF(Y1822="","",IF(AO$6=0, 0, Y1822/AO$6))</f>
        <v>0.28997714226916266</v>
      </c>
      <c r="AP1822" s="34"/>
      <c r="AQ1822" s="34">
        <f>IF(AI1822="","",AI1822*AI$4)</f>
        <v>2.8584193275974064E-2</v>
      </c>
      <c r="AR1822" s="33">
        <f>IF(AJ1822="","",AJ1822*AJ$4)</f>
        <v>7.284622961476148E-3</v>
      </c>
      <c r="AS1822" s="34">
        <f>IF(AK1822="","",AK1822*AK$4)</f>
        <v>0</v>
      </c>
      <c r="AT1822" s="34">
        <f>IF(AL1822="","",AL1822*AL$4)</f>
        <v>0.57545018293062666</v>
      </c>
      <c r="AU1822" s="34">
        <f>IF(AM1822="","",AM1822*AM$4)</f>
        <v>1.1350492926956546E-2</v>
      </c>
      <c r="AV1822" s="34">
        <f>IF(AN1822="","",AN1822*AN$4)</f>
        <v>0.93879887441286503</v>
      </c>
      <c r="AW1822" s="34">
        <f>IF(AO1822="","",AO1822*AO$4)</f>
        <v>0.28997714226916266</v>
      </c>
      <c r="AX1822" s="34"/>
      <c r="AY1822" s="34">
        <f>IF(AQ1822="","",AI1822*AI$5)</f>
        <v>1.4292096637987032E-2</v>
      </c>
      <c r="AZ1822" s="34">
        <f>IF(AR1822="","",AJ1822*AJ$5)</f>
        <v>7.284622961476148E-3</v>
      </c>
      <c r="BA1822" s="34">
        <f>IF(AS1822="","",AK1822*AK$5)</f>
        <v>0</v>
      </c>
      <c r="BB1822" s="34">
        <f>IF(AT1822="","",AL1822*AL$5)</f>
        <v>1.4386254573265667</v>
      </c>
      <c r="BC1822" s="34">
        <f>IF(AU1822="","",AM1822*AM$5)</f>
        <v>0</v>
      </c>
      <c r="BD1822" s="34">
        <f>IF(AV1822="","",AN1822*AN$5)</f>
        <v>0.93879887441286503</v>
      </c>
      <c r="BE1822" s="34">
        <f>IF(AW1822="","",AO1822*AO$5)</f>
        <v>0.28997714226916266</v>
      </c>
      <c r="BF1822" s="34">
        <f>IF(BE1822="","",SUM(AY1822:BE1822))</f>
        <v>2.6889781936080577</v>
      </c>
      <c r="BG1822" s="34"/>
      <c r="BH1822" s="34">
        <f>IF(AT1822="","",3/AT1822)</f>
        <v>5.2133096643079258</v>
      </c>
      <c r="BI1822" s="34"/>
      <c r="BJ1822" s="34">
        <f>IF(AQ1822="","",AQ1822*$BH1822)</f>
        <v>0.14901825105208122</v>
      </c>
      <c r="BK1822" s="34">
        <f>IF(AR1822="","",AR1822*$BH1822)</f>
        <v>3.7976995285903023E-2</v>
      </c>
      <c r="BL1822" s="34">
        <f>IF(AS1822="","",AS1822*$BH1822)</f>
        <v>0</v>
      </c>
      <c r="BM1822" s="34">
        <f>IF(AT1822="","",AT1822*$BH1822)</f>
        <v>2.9999999999999996</v>
      </c>
      <c r="BN1822" s="34">
        <f>IF(AU1822="","",AU1822*$BH1822)</f>
        <v>5.9173634470761322E-2</v>
      </c>
      <c r="BO1822" s="34">
        <f>IF(AV1822="","",AV1822*$BH1822)</f>
        <v>4.894249244817992</v>
      </c>
      <c r="BP1822" s="34">
        <f t="shared" si="207"/>
        <v>14.018476003850155</v>
      </c>
      <c r="BQ1822" s="34">
        <f>IF(AW1822="","",AW1822*$BH1822)</f>
        <v>1.5117406382202201</v>
      </c>
      <c r="BR1822" s="34"/>
      <c r="BS1822" s="34">
        <f t="shared" si="208"/>
        <v>5.0812444911559762</v>
      </c>
      <c r="BT1822" s="34"/>
      <c r="BU1822" s="34">
        <f t="shared" si="209"/>
        <v>0.94082636552923871</v>
      </c>
      <c r="BV1822" s="34">
        <f t="shared" si="210"/>
        <v>0.94082636552923871</v>
      </c>
      <c r="BW1822" s="34">
        <f t="shared" si="211"/>
        <v>1</v>
      </c>
      <c r="BX1822" s="34"/>
      <c r="BY1822" s="34">
        <f>IF(BV1822="","",IF(BQ1822=0,0,((BV1822/BQ1822)*AF1822)))</f>
        <v>3.1257927439761226</v>
      </c>
      <c r="BZ1822" s="34">
        <f>IF(BY1822="","",SUM(S1822:X1822,BY1822))</f>
        <v>98.193999743976121</v>
      </c>
      <c r="CA1822" s="18"/>
      <c r="CB1822" s="20">
        <v>1.6206000000000002E-2</v>
      </c>
      <c r="CC1822" s="20">
        <v>1.0062E-2</v>
      </c>
      <c r="CD1822" s="20">
        <v>5.0424999999999998E-2</v>
      </c>
      <c r="CE1822" s="20">
        <v>1.2893999999999999E-2</v>
      </c>
      <c r="CF1822" s="20">
        <v>8.2199999999999999E-3</v>
      </c>
      <c r="CG1822" s="20">
        <v>3.2556000000000002E-2</v>
      </c>
      <c r="CH1822" s="20"/>
      <c r="CI1822" s="21">
        <v>3.95791</v>
      </c>
      <c r="CJ1822" s="21">
        <v>3.8069199999999999</v>
      </c>
      <c r="CK1822" s="21">
        <v>-18.824000000000002</v>
      </c>
      <c r="CL1822" s="21">
        <v>0.367647</v>
      </c>
      <c r="CM1822" s="21">
        <v>2.7898000000000001</v>
      </c>
      <c r="CN1822" s="21">
        <v>0.34365699999999999</v>
      </c>
      <c r="CO1822" s="21"/>
      <c r="CP1822" s="20">
        <v>12.4131</v>
      </c>
      <c r="CQ1822" s="20">
        <v>47.427900000000001</v>
      </c>
      <c r="CR1822" s="20">
        <v>11.169499999999999</v>
      </c>
      <c r="CS1822" s="20">
        <v>648.88199999999995</v>
      </c>
      <c r="CT1822" s="20"/>
      <c r="CU1822" s="22">
        <v>44312.961932870399</v>
      </c>
      <c r="CV1822" s="22"/>
    </row>
    <row r="1823" spans="1:100" s="17" customFormat="1" x14ac:dyDescent="0.25">
      <c r="A1823" s="17" t="s">
        <v>130</v>
      </c>
      <c r="B1823" s="17">
        <v>124</v>
      </c>
      <c r="C1823" s="17">
        <v>15</v>
      </c>
      <c r="E1823" s="18">
        <v>0.59407200000000004</v>
      </c>
      <c r="F1823" s="18">
        <v>0.16580900000000001</v>
      </c>
      <c r="G1823" s="18">
        <v>0</v>
      </c>
      <c r="H1823" s="18">
        <v>17.7837</v>
      </c>
      <c r="I1823" s="18">
        <v>0.39798899999999998</v>
      </c>
      <c r="J1823" s="18">
        <v>37.638399999999997</v>
      </c>
      <c r="K1823" s="18">
        <v>43.117100000000001</v>
      </c>
      <c r="L1823" s="18">
        <v>0.30302800000000002</v>
      </c>
      <c r="M1823" s="18">
        <v>100</v>
      </c>
      <c r="N1823" s="18"/>
      <c r="O1823" s="18">
        <v>8.9806999999999998E-2</v>
      </c>
      <c r="P1823" s="18">
        <v>43.027299999999997</v>
      </c>
      <c r="Q1823" s="18">
        <f t="shared" si="205"/>
        <v>99.910193000000007</v>
      </c>
      <c r="R1823" s="18"/>
      <c r="S1823" s="18">
        <v>0.80079500000000003</v>
      </c>
      <c r="T1823" s="18">
        <v>0.27496100000000001</v>
      </c>
      <c r="U1823" s="18">
        <v>0</v>
      </c>
      <c r="V1823" s="18">
        <v>40.749600000000001</v>
      </c>
      <c r="W1823" s="18">
        <v>0.39798899999999998</v>
      </c>
      <c r="X1823" s="18">
        <v>52.663699999999999</v>
      </c>
      <c r="Y1823" s="18">
        <v>5.1129899999999999</v>
      </c>
      <c r="Z1823" s="18">
        <v>100</v>
      </c>
      <c r="AA1823" s="19"/>
      <c r="AB1823" s="18">
        <f>IF(Z1823="","",Z1823-O1823)</f>
        <v>99.910193000000007</v>
      </c>
      <c r="AC1823" s="18">
        <f t="shared" si="206"/>
        <v>94.79720300000001</v>
      </c>
      <c r="AD1823" s="18"/>
      <c r="AE1823" s="34">
        <f>IF(M1823="","",IF(M1823&gt;100,M1823, M1823+O1823))</f>
        <v>100.08980699999999</v>
      </c>
      <c r="AF1823" s="37">
        <f>IF(AE1823="","",IF(AE1823="* * *", Y1823, AE1823-SUM(S1823:X1823)))</f>
        <v>5.2027619999999928</v>
      </c>
      <c r="AG1823" s="54"/>
      <c r="AH1823" s="33"/>
      <c r="AI1823" s="34">
        <f>IF(S1823="","",IF(AI$6=0, 0, S1823/AI$6))</f>
        <v>1.2920437167850886E-2</v>
      </c>
      <c r="AJ1823" s="34">
        <f>IF(T1823="","",IF(AJ$6=0, 0, T1823/AJ$6))</f>
        <v>6.8220241211366366E-3</v>
      </c>
      <c r="AK1823" s="34">
        <f>IF(U1823="","",IF(AK$6=0, 0, U1823/AK$6))</f>
        <v>0</v>
      </c>
      <c r="AL1823" s="34">
        <f>IF(V1823="","",IF(AL$6=0, 0, V1823/AL$6))</f>
        <v>0.287081177913737</v>
      </c>
      <c r="AM1823" s="34">
        <f>IF(W1823="","",IF(AM$6=0, 0, W1823/AM$6))</f>
        <v>1.1226295079192698E-2</v>
      </c>
      <c r="AN1823" s="34">
        <f>IF(X1823="","",IF(AN$6=0, 0, X1823/AN$6))</f>
        <v>0.93912520908601316</v>
      </c>
      <c r="AO1823" s="34">
        <f>IF(Y1823="","",IF(AO$6=0, 0, Y1823/AO$6))</f>
        <v>0.30063369567614051</v>
      </c>
      <c r="AP1823" s="34"/>
      <c r="AQ1823" s="34">
        <f>IF(AI1823="","",AI1823*AI$4)</f>
        <v>2.5840874335701772E-2</v>
      </c>
      <c r="AR1823" s="33">
        <f>IF(AJ1823="","",AJ1823*AJ$4)</f>
        <v>6.8220241211366366E-3</v>
      </c>
      <c r="AS1823" s="34">
        <f>IF(AK1823="","",AK1823*AK$4)</f>
        <v>0</v>
      </c>
      <c r="AT1823" s="34">
        <f>IF(AL1823="","",AL1823*AL$4)</f>
        <v>0.57416235582747399</v>
      </c>
      <c r="AU1823" s="34">
        <f>IF(AM1823="","",AM1823*AM$4)</f>
        <v>1.1226295079192698E-2</v>
      </c>
      <c r="AV1823" s="34">
        <f>IF(AN1823="","",AN1823*AN$4)</f>
        <v>0.93912520908601316</v>
      </c>
      <c r="AW1823" s="34">
        <f>IF(AO1823="","",AO1823*AO$4)</f>
        <v>0.30063369567614051</v>
      </c>
      <c r="AX1823" s="34"/>
      <c r="AY1823" s="34">
        <f>IF(AQ1823="","",AI1823*AI$5)</f>
        <v>1.2920437167850886E-2</v>
      </c>
      <c r="AZ1823" s="34">
        <f>IF(AR1823="","",AJ1823*AJ$5)</f>
        <v>6.8220241211366366E-3</v>
      </c>
      <c r="BA1823" s="34">
        <f>IF(AS1823="","",AK1823*AK$5)</f>
        <v>0</v>
      </c>
      <c r="BB1823" s="34">
        <f>IF(AT1823="","",AL1823*AL$5)</f>
        <v>1.435405889568685</v>
      </c>
      <c r="BC1823" s="34">
        <f>IF(AU1823="","",AM1823*AM$5)</f>
        <v>0</v>
      </c>
      <c r="BD1823" s="34">
        <f>IF(AV1823="","",AN1823*AN$5)</f>
        <v>0.93912520908601316</v>
      </c>
      <c r="BE1823" s="34">
        <f>IF(AW1823="","",AO1823*AO$5)</f>
        <v>0.30063369567614051</v>
      </c>
      <c r="BF1823" s="34">
        <f>IF(BE1823="","",SUM(AY1823:BE1823))</f>
        <v>2.6949072556198264</v>
      </c>
      <c r="BG1823" s="34"/>
      <c r="BH1823" s="34">
        <f>IF(AT1823="","",3/AT1823)</f>
        <v>5.2250029448141824</v>
      </c>
      <c r="BI1823" s="34"/>
      <c r="BJ1823" s="34">
        <f>IF(AQ1823="","",AQ1823*$BH1823)</f>
        <v>0.13501864450061499</v>
      </c>
      <c r="BK1823" s="34">
        <f>IF(AR1823="","",AR1823*$BH1823)</f>
        <v>3.5645096122532312E-2</v>
      </c>
      <c r="BL1823" s="34">
        <f>IF(AS1823="","",AS1823*$BH1823)</f>
        <v>0</v>
      </c>
      <c r="BM1823" s="34">
        <f>IF(AT1823="","",AT1823*$BH1823)</f>
        <v>3</v>
      </c>
      <c r="BN1823" s="34">
        <f>IF(AU1823="","",AU1823*$BH1823)</f>
        <v>5.8657424848134812E-2</v>
      </c>
      <c r="BO1823" s="34">
        <f>IF(AV1823="","",AV1823*$BH1823)</f>
        <v>4.9069319830236537</v>
      </c>
      <c r="BP1823" s="34">
        <f t="shared" si="207"/>
        <v>14.080898346614699</v>
      </c>
      <c r="BQ1823" s="34">
        <f>IF(AW1823="","",AW1823*$BH1823)</f>
        <v>1.570811945218205</v>
      </c>
      <c r="BR1823" s="34"/>
      <c r="BS1823" s="34">
        <f t="shared" si="208"/>
        <v>5.0775957236468008</v>
      </c>
      <c r="BT1823" s="34"/>
      <c r="BU1823" s="34">
        <f t="shared" si="209"/>
        <v>0.94134257515186515</v>
      </c>
      <c r="BV1823" s="34">
        <f t="shared" si="210"/>
        <v>0.94134257515186515</v>
      </c>
      <c r="BW1823" s="34">
        <f t="shared" si="211"/>
        <v>1</v>
      </c>
      <c r="BX1823" s="34"/>
      <c r="BY1823" s="34">
        <f>IF(BV1823="","",IF(BQ1823=0,0,((BV1823/BQ1823)*AF1823)))</f>
        <v>3.1178661417054148</v>
      </c>
      <c r="BZ1823" s="34">
        <f>IF(BY1823="","",SUM(S1823:X1823,BY1823))</f>
        <v>98.004911141705421</v>
      </c>
      <c r="CA1823" s="18"/>
      <c r="CB1823" s="20">
        <v>1.5931000000000001E-2</v>
      </c>
      <c r="CC1823" s="20">
        <v>1.001E-2</v>
      </c>
      <c r="CD1823" s="20">
        <v>5.0321999999999999E-2</v>
      </c>
      <c r="CE1823" s="20">
        <v>1.3150999999999999E-2</v>
      </c>
      <c r="CF1823" s="20">
        <v>8.5459999999999998E-3</v>
      </c>
      <c r="CG1823" s="20">
        <v>3.1260000000000003E-2</v>
      </c>
      <c r="CH1823" s="20"/>
      <c r="CI1823" s="21">
        <v>4.1887299999999996</v>
      </c>
      <c r="CJ1823" s="21">
        <v>3.9887899999999998</v>
      </c>
      <c r="CK1823" s="21">
        <v>-17.349</v>
      </c>
      <c r="CL1823" s="21">
        <v>0.36813499999999999</v>
      </c>
      <c r="CM1823" s="21">
        <v>2.8244400000000001</v>
      </c>
      <c r="CN1823" s="21">
        <v>0.34342800000000001</v>
      </c>
      <c r="CO1823" s="21"/>
      <c r="CP1823" s="20">
        <v>12.4146</v>
      </c>
      <c r="CQ1823" s="20">
        <v>47.3782</v>
      </c>
      <c r="CR1823" s="20">
        <v>11.17</v>
      </c>
      <c r="CS1823" s="20">
        <v>698.60199999999998</v>
      </c>
      <c r="CT1823" s="20"/>
      <c r="CU1823" s="22">
        <v>44312.963715277801</v>
      </c>
      <c r="CV1823" s="22"/>
    </row>
    <row r="1824" spans="1:100" s="17" customFormat="1" x14ac:dyDescent="0.25">
      <c r="A1824" s="17" t="s">
        <v>130</v>
      </c>
      <c r="B1824" s="17">
        <v>125</v>
      </c>
      <c r="C1824" s="17">
        <v>16</v>
      </c>
      <c r="E1824" s="18">
        <v>0.62204999999999999</v>
      </c>
      <c r="F1824" s="18">
        <v>0.166325</v>
      </c>
      <c r="G1824" s="18">
        <v>0</v>
      </c>
      <c r="H1824" s="18">
        <v>17.834900000000001</v>
      </c>
      <c r="I1824" s="18">
        <v>0.41909200000000002</v>
      </c>
      <c r="J1824" s="18">
        <v>37.7498</v>
      </c>
      <c r="K1824" s="18">
        <v>42.924599999999998</v>
      </c>
      <c r="L1824" s="18">
        <v>0.28330300000000003</v>
      </c>
      <c r="M1824" s="18">
        <v>100</v>
      </c>
      <c r="N1824" s="18"/>
      <c r="O1824" s="18">
        <v>9.4567999999999999E-2</v>
      </c>
      <c r="P1824" s="18">
        <v>42.830100000000002</v>
      </c>
      <c r="Q1824" s="18">
        <f t="shared" si="205"/>
        <v>99.905432000000005</v>
      </c>
      <c r="R1824" s="18"/>
      <c r="S1824" s="18">
        <v>0.83850899999999995</v>
      </c>
      <c r="T1824" s="18">
        <v>0.27581800000000001</v>
      </c>
      <c r="U1824" s="18">
        <v>0</v>
      </c>
      <c r="V1824" s="18">
        <v>40.866900000000001</v>
      </c>
      <c r="W1824" s="18">
        <v>0.41909200000000002</v>
      </c>
      <c r="X1824" s="18">
        <v>52.819499999999998</v>
      </c>
      <c r="Y1824" s="18">
        <v>4.7801799999999997</v>
      </c>
      <c r="Z1824" s="18">
        <v>100</v>
      </c>
      <c r="AA1824" s="19"/>
      <c r="AB1824" s="18">
        <f>IF(Z1824="","",Z1824-O1824)</f>
        <v>99.905432000000005</v>
      </c>
      <c r="AC1824" s="18">
        <f t="shared" si="206"/>
        <v>95.125252000000003</v>
      </c>
      <c r="AD1824" s="18"/>
      <c r="AE1824" s="34">
        <f>IF(M1824="","",IF(M1824&gt;100,M1824, M1824+O1824))</f>
        <v>100.094568</v>
      </c>
      <c r="AF1824" s="37">
        <f>IF(AE1824="","",IF(AE1824="* * *", Y1824, AE1824-SUM(S1824:X1824)))</f>
        <v>4.8747489999999942</v>
      </c>
      <c r="AG1824" s="54"/>
      <c r="AH1824" s="33"/>
      <c r="AI1824" s="34">
        <f>IF(S1824="","",IF(AI$6=0, 0, S1824/AI$6))</f>
        <v>1.3528934183127365E-2</v>
      </c>
      <c r="AJ1824" s="34">
        <f>IF(T1824="","",IF(AJ$6=0, 0, T1824/AJ$6))</f>
        <v>6.8432870445032743E-3</v>
      </c>
      <c r="AK1824" s="34">
        <f>IF(U1824="","",IF(AK$6=0, 0, U1824/AK$6))</f>
        <v>0</v>
      </c>
      <c r="AL1824" s="34">
        <f>IF(V1824="","",IF(AL$6=0, 0, V1824/AL$6))</f>
        <v>0.28790755712161342</v>
      </c>
      <c r="AM1824" s="34">
        <f>IF(W1824="","",IF(AM$6=0, 0, W1824/AM$6))</f>
        <v>1.1821559031352692E-2</v>
      </c>
      <c r="AN1824" s="34">
        <f>IF(X1824="","",IF(AN$6=0, 0, X1824/AN$6))</f>
        <v>0.94190351193172284</v>
      </c>
      <c r="AO1824" s="34">
        <f>IF(Y1824="","",IF(AO$6=0, 0, Y1824/AO$6))</f>
        <v>0.28106512615850476</v>
      </c>
      <c r="AP1824" s="34"/>
      <c r="AQ1824" s="34">
        <f>IF(AI1824="","",AI1824*AI$4)</f>
        <v>2.705786836625473E-2</v>
      </c>
      <c r="AR1824" s="33">
        <f>IF(AJ1824="","",AJ1824*AJ$4)</f>
        <v>6.8432870445032743E-3</v>
      </c>
      <c r="AS1824" s="34">
        <f>IF(AK1824="","",AK1824*AK$4)</f>
        <v>0</v>
      </c>
      <c r="AT1824" s="34">
        <f>IF(AL1824="","",AL1824*AL$4)</f>
        <v>0.57581511424322684</v>
      </c>
      <c r="AU1824" s="34">
        <f>IF(AM1824="","",AM1824*AM$4)</f>
        <v>1.1821559031352692E-2</v>
      </c>
      <c r="AV1824" s="34">
        <f>IF(AN1824="","",AN1824*AN$4)</f>
        <v>0.94190351193172284</v>
      </c>
      <c r="AW1824" s="34">
        <f>IF(AO1824="","",AO1824*AO$4)</f>
        <v>0.28106512615850476</v>
      </c>
      <c r="AX1824" s="34"/>
      <c r="AY1824" s="34">
        <f>IF(AQ1824="","",AI1824*AI$5)</f>
        <v>1.3528934183127365E-2</v>
      </c>
      <c r="AZ1824" s="34">
        <f>IF(AR1824="","",AJ1824*AJ$5)</f>
        <v>6.8432870445032743E-3</v>
      </c>
      <c r="BA1824" s="34">
        <f>IF(AS1824="","",AK1824*AK$5)</f>
        <v>0</v>
      </c>
      <c r="BB1824" s="34">
        <f>IF(AT1824="","",AL1824*AL$5)</f>
        <v>1.4395377856080671</v>
      </c>
      <c r="BC1824" s="34">
        <f>IF(AU1824="","",AM1824*AM$5)</f>
        <v>0</v>
      </c>
      <c r="BD1824" s="34">
        <f>IF(AV1824="","",AN1824*AN$5)</f>
        <v>0.94190351193172284</v>
      </c>
      <c r="BE1824" s="34">
        <f>IF(AW1824="","",AO1824*AO$5)</f>
        <v>0.28106512615850476</v>
      </c>
      <c r="BF1824" s="34">
        <f>IF(BE1824="","",SUM(AY1824:BE1824))</f>
        <v>2.6828786449259256</v>
      </c>
      <c r="BG1824" s="34"/>
      <c r="BH1824" s="34">
        <f>IF(AT1824="","",3/AT1824)</f>
        <v>5.2100056524962746</v>
      </c>
      <c r="BI1824" s="34"/>
      <c r="BJ1824" s="34">
        <f>IF(AQ1824="","",AQ1824*$BH1824)</f>
        <v>0.14097164713268728</v>
      </c>
      <c r="BK1824" s="34">
        <f>IF(AR1824="","",AR1824*$BH1824)</f>
        <v>3.5653564183516583E-2</v>
      </c>
      <c r="BL1824" s="34">
        <f>IF(AS1824="","",AS1824*$BH1824)</f>
        <v>0</v>
      </c>
      <c r="BM1824" s="34">
        <f>IF(AT1824="","",AT1824*$BH1824)</f>
        <v>3</v>
      </c>
      <c r="BN1824" s="34">
        <f>IF(AU1824="","",AU1824*$BH1824)</f>
        <v>6.1590389374665912E-2</v>
      </c>
      <c r="BO1824" s="34">
        <f>IF(AV1824="","",AV1824*$BH1824)</f>
        <v>4.9073226212703682</v>
      </c>
      <c r="BP1824" s="34">
        <f t="shared" si="207"/>
        <v>13.977812905025619</v>
      </c>
      <c r="BQ1824" s="34">
        <f>IF(AW1824="","",AW1824*$BH1824)</f>
        <v>1.4643508960053884</v>
      </c>
      <c r="BR1824" s="34"/>
      <c r="BS1824" s="34">
        <f t="shared" si="208"/>
        <v>5.0839478325865723</v>
      </c>
      <c r="BT1824" s="34"/>
      <c r="BU1824" s="34">
        <f t="shared" si="209"/>
        <v>0.93840961062533412</v>
      </c>
      <c r="BV1824" s="34">
        <f t="shared" si="210"/>
        <v>0.93840961062533412</v>
      </c>
      <c r="BW1824" s="34">
        <f t="shared" si="211"/>
        <v>1</v>
      </c>
      <c r="BX1824" s="34"/>
      <c r="BY1824" s="34">
        <f>IF(BV1824="","",IF(BQ1824=0,0,((BV1824/BQ1824)*AF1824)))</f>
        <v>3.1239174459243806</v>
      </c>
      <c r="BZ1824" s="34">
        <f>IF(BY1824="","",SUM(S1824:X1824,BY1824))</f>
        <v>98.343736445924378</v>
      </c>
      <c r="CA1824" s="18"/>
      <c r="CB1824" s="20">
        <v>1.6522999999999999E-2</v>
      </c>
      <c r="CC1824" s="20">
        <v>9.9190000000000007E-3</v>
      </c>
      <c r="CD1824" s="20">
        <v>4.9854000000000002E-2</v>
      </c>
      <c r="CE1824" s="20">
        <v>1.2555999999999999E-2</v>
      </c>
      <c r="CF1824" s="20">
        <v>8.4939999999999998E-3</v>
      </c>
      <c r="CG1824" s="20">
        <v>3.0450000000000001E-2</v>
      </c>
      <c r="CH1824" s="20"/>
      <c r="CI1824" s="21">
        <v>4.1033299999999997</v>
      </c>
      <c r="CJ1824" s="21">
        <v>3.9613299999999998</v>
      </c>
      <c r="CK1824" s="21">
        <v>-22.602</v>
      </c>
      <c r="CL1824" s="21">
        <v>0.36747299999999999</v>
      </c>
      <c r="CM1824" s="21">
        <v>2.7389899999999998</v>
      </c>
      <c r="CN1824" s="21">
        <v>0.342831</v>
      </c>
      <c r="CO1824" s="21"/>
      <c r="CP1824" s="20">
        <v>12.4161</v>
      </c>
      <c r="CQ1824" s="20">
        <v>47.328499999999998</v>
      </c>
      <c r="CR1824" s="20">
        <v>11.17</v>
      </c>
      <c r="CS1824" s="20">
        <v>748.327</v>
      </c>
      <c r="CT1824" s="20"/>
      <c r="CU1824" s="22">
        <v>44312.965497685203</v>
      </c>
      <c r="CV1824" s="22"/>
    </row>
    <row r="1825" spans="1:100" s="17" customFormat="1" x14ac:dyDescent="0.25">
      <c r="A1825" s="17" t="s">
        <v>130</v>
      </c>
      <c r="B1825" s="17">
        <v>126</v>
      </c>
      <c r="C1825" s="17">
        <v>17</v>
      </c>
      <c r="E1825" s="18">
        <v>0.60421899999999995</v>
      </c>
      <c r="F1825" s="18">
        <v>0.15560599999999999</v>
      </c>
      <c r="G1825" s="18">
        <v>0</v>
      </c>
      <c r="H1825" s="18">
        <v>17.763000000000002</v>
      </c>
      <c r="I1825" s="18">
        <v>0.432508</v>
      </c>
      <c r="J1825" s="18">
        <v>37.543799999999997</v>
      </c>
      <c r="K1825" s="18">
        <v>43.189</v>
      </c>
      <c r="L1825" s="18">
        <v>0.31181799999999998</v>
      </c>
      <c r="M1825" s="18">
        <v>100</v>
      </c>
      <c r="N1825" s="18"/>
      <c r="O1825" s="18">
        <v>9.7596000000000002E-2</v>
      </c>
      <c r="P1825" s="18">
        <v>43.0914</v>
      </c>
      <c r="Q1825" s="18">
        <f t="shared" si="205"/>
        <v>99.902404000000004</v>
      </c>
      <c r="R1825" s="18"/>
      <c r="S1825" s="18">
        <v>0.81447400000000003</v>
      </c>
      <c r="T1825" s="18">
        <v>0.25804100000000002</v>
      </c>
      <c r="U1825" s="18">
        <v>0</v>
      </c>
      <c r="V1825" s="18">
        <v>40.702300000000001</v>
      </c>
      <c r="W1825" s="18">
        <v>0.432508</v>
      </c>
      <c r="X1825" s="18">
        <v>52.531399999999998</v>
      </c>
      <c r="Y1825" s="18">
        <v>5.2613099999999999</v>
      </c>
      <c r="Z1825" s="18">
        <v>100</v>
      </c>
      <c r="AA1825" s="19"/>
      <c r="AB1825" s="18">
        <f>IF(Z1825="","",Z1825-O1825)</f>
        <v>99.902404000000004</v>
      </c>
      <c r="AC1825" s="18">
        <f t="shared" si="206"/>
        <v>94.64109400000001</v>
      </c>
      <c r="AD1825" s="18"/>
      <c r="AE1825" s="34">
        <f>IF(M1825="","",IF(M1825&gt;100,M1825, M1825+O1825))</f>
        <v>100.097596</v>
      </c>
      <c r="AF1825" s="37">
        <f>IF(AE1825="","",IF(AE1825="* * *", Y1825, AE1825-SUM(S1825:X1825)))</f>
        <v>5.3588730000000027</v>
      </c>
      <c r="AG1825" s="54"/>
      <c r="AH1825" s="33"/>
      <c r="AI1825" s="34">
        <f>IF(S1825="","",IF(AI$6=0, 0, S1825/AI$6))</f>
        <v>1.3141141168274256E-2</v>
      </c>
      <c r="AJ1825" s="34">
        <f>IF(T1825="","",IF(AJ$6=0, 0, T1825/AJ$6))</f>
        <v>6.4022240472002175E-3</v>
      </c>
      <c r="AK1825" s="34">
        <f>IF(U1825="","",IF(AK$6=0, 0, U1825/AK$6))</f>
        <v>0</v>
      </c>
      <c r="AL1825" s="34">
        <f>IF(V1825="","",IF(AL$6=0, 0, V1825/AL$6))</f>
        <v>0.28674794912829321</v>
      </c>
      <c r="AM1825" s="34">
        <f>IF(W1825="","",IF(AM$6=0, 0, W1825/AM$6))</f>
        <v>1.2199991537734651E-2</v>
      </c>
      <c r="AN1825" s="34">
        <f>IF(X1825="","",IF(AN$6=0, 0, X1825/AN$6))</f>
        <v>0.93676596989161398</v>
      </c>
      <c r="AO1825" s="34">
        <f>IF(Y1825="","",IF(AO$6=0, 0, Y1825/AO$6))</f>
        <v>0.30935461821709698</v>
      </c>
      <c r="AP1825" s="34"/>
      <c r="AQ1825" s="34">
        <f>IF(AI1825="","",AI1825*AI$4)</f>
        <v>2.6282282336548512E-2</v>
      </c>
      <c r="AR1825" s="33">
        <f>IF(AJ1825="","",AJ1825*AJ$4)</f>
        <v>6.4022240472002175E-3</v>
      </c>
      <c r="AS1825" s="34">
        <f>IF(AK1825="","",AK1825*AK$4)</f>
        <v>0</v>
      </c>
      <c r="AT1825" s="34">
        <f>IF(AL1825="","",AL1825*AL$4)</f>
        <v>0.57349589825658642</v>
      </c>
      <c r="AU1825" s="34">
        <f>IF(AM1825="","",AM1825*AM$4)</f>
        <v>1.2199991537734651E-2</v>
      </c>
      <c r="AV1825" s="34">
        <f>IF(AN1825="","",AN1825*AN$4)</f>
        <v>0.93676596989161398</v>
      </c>
      <c r="AW1825" s="34">
        <f>IF(AO1825="","",AO1825*AO$4)</f>
        <v>0.30935461821709698</v>
      </c>
      <c r="AX1825" s="34"/>
      <c r="AY1825" s="34">
        <f>IF(AQ1825="","",AI1825*AI$5)</f>
        <v>1.3141141168274256E-2</v>
      </c>
      <c r="AZ1825" s="34">
        <f>IF(AR1825="","",AJ1825*AJ$5)</f>
        <v>6.4022240472002175E-3</v>
      </c>
      <c r="BA1825" s="34">
        <f>IF(AS1825="","",AK1825*AK$5)</f>
        <v>0</v>
      </c>
      <c r="BB1825" s="34">
        <f>IF(AT1825="","",AL1825*AL$5)</f>
        <v>1.433739745641466</v>
      </c>
      <c r="BC1825" s="34">
        <f>IF(AU1825="","",AM1825*AM$5)</f>
        <v>0</v>
      </c>
      <c r="BD1825" s="34">
        <f>IF(AV1825="","",AN1825*AN$5)</f>
        <v>0.93676596989161398</v>
      </c>
      <c r="BE1825" s="34">
        <f>IF(AW1825="","",AO1825*AO$5)</f>
        <v>0.30935461821709698</v>
      </c>
      <c r="BF1825" s="34">
        <f>IF(BE1825="","",SUM(AY1825:BE1825))</f>
        <v>2.6994036989656514</v>
      </c>
      <c r="BG1825" s="34"/>
      <c r="BH1825" s="34">
        <f>IF(AT1825="","",3/AT1825)</f>
        <v>5.231074902401093</v>
      </c>
      <c r="BI1825" s="34"/>
      <c r="BJ1825" s="34">
        <f>IF(AQ1825="","",AQ1825*$BH1825)</f>
        <v>0.13748458750853848</v>
      </c>
      <c r="BK1825" s="34">
        <f>IF(AR1825="","",AR1825*$BH1825)</f>
        <v>3.3490513532857806E-2</v>
      </c>
      <c r="BL1825" s="34">
        <f>IF(AS1825="","",AS1825*$BH1825)</f>
        <v>0</v>
      </c>
      <c r="BM1825" s="34">
        <f>IF(AT1825="","",AT1825*$BH1825)</f>
        <v>3</v>
      </c>
      <c r="BN1825" s="34">
        <f>IF(AU1825="","",AU1825*$BH1825)</f>
        <v>6.3819069542549442E-2</v>
      </c>
      <c r="BO1825" s="34">
        <f>IF(AV1825="","",AV1825*$BH1825)</f>
        <v>4.9002929545234402</v>
      </c>
      <c r="BP1825" s="34">
        <f t="shared" si="207"/>
        <v>14.120782941107894</v>
      </c>
      <c r="BQ1825" s="34">
        <f>IF(AW1825="","",AW1825*$BH1825)</f>
        <v>1.6182571792973279</v>
      </c>
      <c r="BR1825" s="34"/>
      <c r="BS1825" s="34">
        <f t="shared" si="208"/>
        <v>5.0712680555648362</v>
      </c>
      <c r="BT1825" s="34"/>
      <c r="BU1825" s="34">
        <f t="shared" si="209"/>
        <v>0.93618093045745054</v>
      </c>
      <c r="BV1825" s="34">
        <f t="shared" si="210"/>
        <v>0.93618093045745054</v>
      </c>
      <c r="BW1825" s="34">
        <f t="shared" si="211"/>
        <v>1</v>
      </c>
      <c r="BX1825" s="34"/>
      <c r="BY1825" s="34">
        <f>IF(BV1825="","",IF(BQ1825=0,0,((BV1825/BQ1825)*AF1825)))</f>
        <v>3.1001714532925573</v>
      </c>
      <c r="BZ1825" s="34">
        <f>IF(BY1825="","",SUM(S1825:X1825,BY1825))</f>
        <v>97.838894453292554</v>
      </c>
      <c r="CA1825" s="18"/>
      <c r="CB1825" s="20">
        <v>1.5821000000000002E-2</v>
      </c>
      <c r="CC1825" s="20">
        <v>1.0078E-2</v>
      </c>
      <c r="CD1825" s="20">
        <v>5.0296E-2</v>
      </c>
      <c r="CE1825" s="20">
        <v>1.2596E-2</v>
      </c>
      <c r="CF1825" s="20">
        <v>9.2270000000000008E-3</v>
      </c>
      <c r="CG1825" s="20">
        <v>3.1428999999999999E-2</v>
      </c>
      <c r="CH1825" s="20"/>
      <c r="CI1825" s="21">
        <v>4.1428700000000003</v>
      </c>
      <c r="CJ1825" s="21">
        <v>4.2012200000000002</v>
      </c>
      <c r="CK1825" s="21">
        <v>-25.67</v>
      </c>
      <c r="CL1825" s="21">
        <v>0.36832799999999999</v>
      </c>
      <c r="CM1825" s="21">
        <v>2.7258800000000001</v>
      </c>
      <c r="CN1825" s="21">
        <v>0.34401100000000001</v>
      </c>
      <c r="CO1825" s="21"/>
      <c r="CP1825" s="20">
        <v>12.4175</v>
      </c>
      <c r="CQ1825" s="20">
        <v>47.278700000000001</v>
      </c>
      <c r="CR1825" s="20">
        <v>11.170500000000001</v>
      </c>
      <c r="CS1825" s="20">
        <v>798.14300000000003</v>
      </c>
      <c r="CT1825" s="20"/>
      <c r="CU1825" s="22">
        <v>44312.967280092598</v>
      </c>
      <c r="CV1825" s="22"/>
    </row>
    <row r="1826" spans="1:100" s="17" customFormat="1" x14ac:dyDescent="0.25">
      <c r="A1826" s="17" t="s">
        <v>130</v>
      </c>
      <c r="B1826" s="17">
        <v>127</v>
      </c>
      <c r="C1826" s="17">
        <v>18</v>
      </c>
      <c r="E1826" s="18">
        <v>0.63074799999999998</v>
      </c>
      <c r="F1826" s="18">
        <v>0.15622</v>
      </c>
      <c r="G1826" s="18">
        <v>0</v>
      </c>
      <c r="H1826" s="18">
        <v>17.7498</v>
      </c>
      <c r="I1826" s="18">
        <v>0.43023800000000001</v>
      </c>
      <c r="J1826" s="18">
        <v>38.089199999999998</v>
      </c>
      <c r="K1826" s="18">
        <v>42.677500000000002</v>
      </c>
      <c r="L1826" s="18">
        <v>0.26634999999999998</v>
      </c>
      <c r="M1826" s="18">
        <v>100</v>
      </c>
      <c r="N1826" s="18"/>
      <c r="O1826" s="18">
        <v>9.7084000000000004E-2</v>
      </c>
      <c r="P1826" s="18">
        <v>42.580399999999997</v>
      </c>
      <c r="Q1826" s="18">
        <f t="shared" si="205"/>
        <v>99.902916000000005</v>
      </c>
      <c r="R1826" s="18"/>
      <c r="S1826" s="18">
        <v>0.85023400000000005</v>
      </c>
      <c r="T1826" s="18">
        <v>0.25905899999999998</v>
      </c>
      <c r="U1826" s="18">
        <v>0</v>
      </c>
      <c r="V1826" s="18">
        <v>40.671999999999997</v>
      </c>
      <c r="W1826" s="18">
        <v>0.43023800000000001</v>
      </c>
      <c r="X1826" s="18">
        <v>53.294400000000003</v>
      </c>
      <c r="Y1826" s="18">
        <v>4.4941199999999997</v>
      </c>
      <c r="Z1826" s="18">
        <v>100</v>
      </c>
      <c r="AA1826" s="19"/>
      <c r="AB1826" s="18">
        <f>IF(Z1826="","",Z1826-O1826)</f>
        <v>99.902916000000005</v>
      </c>
      <c r="AC1826" s="18">
        <f t="shared" si="206"/>
        <v>95.408796000000009</v>
      </c>
      <c r="AD1826" s="18"/>
      <c r="AE1826" s="34">
        <f>IF(M1826="","",IF(M1826&gt;100,M1826, M1826+O1826))</f>
        <v>100.097084</v>
      </c>
      <c r="AF1826" s="37">
        <f>IF(AE1826="","",IF(AE1826="* * *", Y1826, AE1826-SUM(S1826:X1826)))</f>
        <v>4.5911529999999914</v>
      </c>
      <c r="AG1826" s="54"/>
      <c r="AH1826" s="33"/>
      <c r="AI1826" s="34">
        <f>IF(S1826="","",IF(AI$6=0, 0, S1826/AI$6))</f>
        <v>1.371811134556351E-2</v>
      </c>
      <c r="AJ1826" s="34">
        <f>IF(T1826="","",IF(AJ$6=0, 0, T1826/AJ$6))</f>
        <v>6.4274815220978099E-3</v>
      </c>
      <c r="AK1826" s="34">
        <f>IF(U1826="","",IF(AK$6=0, 0, U1826/AK$6))</f>
        <v>0</v>
      </c>
      <c r="AL1826" s="34">
        <f>IF(V1826="","",IF(AL$6=0, 0, V1826/AL$6))</f>
        <v>0.28653448544544019</v>
      </c>
      <c r="AM1826" s="34">
        <f>IF(W1826="","",IF(AM$6=0, 0, W1826/AM$6))</f>
        <v>1.2135960396598169E-2</v>
      </c>
      <c r="AN1826" s="34">
        <f>IF(X1826="","",IF(AN$6=0, 0, X1826/AN$6))</f>
        <v>0.95037216418735526</v>
      </c>
      <c r="AO1826" s="34">
        <f>IF(Y1826="","",IF(AO$6=0, 0, Y1826/AO$6))</f>
        <v>0.26424536414349653</v>
      </c>
      <c r="AP1826" s="34"/>
      <c r="AQ1826" s="34">
        <f>IF(AI1826="","",AI1826*AI$4)</f>
        <v>2.743622269112702E-2</v>
      </c>
      <c r="AR1826" s="33">
        <f>IF(AJ1826="","",AJ1826*AJ$4)</f>
        <v>6.4274815220978099E-3</v>
      </c>
      <c r="AS1826" s="34">
        <f>IF(AK1826="","",AK1826*AK$4)</f>
        <v>0</v>
      </c>
      <c r="AT1826" s="34">
        <f>IF(AL1826="","",AL1826*AL$4)</f>
        <v>0.57306897089088038</v>
      </c>
      <c r="AU1826" s="34">
        <f>IF(AM1826="","",AM1826*AM$4)</f>
        <v>1.2135960396598169E-2</v>
      </c>
      <c r="AV1826" s="34">
        <f>IF(AN1826="","",AN1826*AN$4)</f>
        <v>0.95037216418735526</v>
      </c>
      <c r="AW1826" s="34">
        <f>IF(AO1826="","",AO1826*AO$4)</f>
        <v>0.26424536414349653</v>
      </c>
      <c r="AX1826" s="34"/>
      <c r="AY1826" s="34">
        <f>IF(AQ1826="","",AI1826*AI$5)</f>
        <v>1.371811134556351E-2</v>
      </c>
      <c r="AZ1826" s="34">
        <f>IF(AR1826="","",AJ1826*AJ$5)</f>
        <v>6.4274815220978099E-3</v>
      </c>
      <c r="BA1826" s="34">
        <f>IF(AS1826="","",AK1826*AK$5)</f>
        <v>0</v>
      </c>
      <c r="BB1826" s="34">
        <f>IF(AT1826="","",AL1826*AL$5)</f>
        <v>1.4326724272272009</v>
      </c>
      <c r="BC1826" s="34">
        <f>IF(AU1826="","",AM1826*AM$5)</f>
        <v>0</v>
      </c>
      <c r="BD1826" s="34">
        <f>IF(AV1826="","",AN1826*AN$5)</f>
        <v>0.95037216418735526</v>
      </c>
      <c r="BE1826" s="34">
        <f>IF(AW1826="","",AO1826*AO$5)</f>
        <v>0.26424536414349653</v>
      </c>
      <c r="BF1826" s="34">
        <f>IF(BE1826="","",SUM(AY1826:BE1826))</f>
        <v>2.667435548425714</v>
      </c>
      <c r="BG1826" s="34"/>
      <c r="BH1826" s="34">
        <f>IF(AT1826="","",3/AT1826)</f>
        <v>5.2349719708890641</v>
      </c>
      <c r="BI1826" s="34"/>
      <c r="BJ1826" s="34">
        <f>IF(AQ1826="","",AQ1826*$BH1826)</f>
        <v>0.14362785677512047</v>
      </c>
      <c r="BK1826" s="34">
        <f>IF(AR1826="","",AR1826*$BH1826)</f>
        <v>3.3647685611589415E-2</v>
      </c>
      <c r="BL1826" s="34">
        <f>IF(AS1826="","",AS1826*$BH1826)</f>
        <v>0</v>
      </c>
      <c r="BM1826" s="34">
        <f>IF(AT1826="","",AT1826*$BH1826)</f>
        <v>2.9999999999999996</v>
      </c>
      <c r="BN1826" s="34">
        <f>IF(AU1826="","",AU1826*$BH1826)</f>
        <v>6.3531412516011146E-2</v>
      </c>
      <c r="BO1826" s="34">
        <f>IF(AV1826="","",AV1826*$BH1826)</f>
        <v>4.9751716414339846</v>
      </c>
      <c r="BP1826" s="34">
        <f t="shared" si="207"/>
        <v>13.963950330161712</v>
      </c>
      <c r="BQ1826" s="34">
        <f>IF(AW1826="","",AW1826*$BH1826)</f>
        <v>1.3833170747285786</v>
      </c>
      <c r="BR1826" s="34"/>
      <c r="BS1826" s="34">
        <f t="shared" si="208"/>
        <v>5.1524471838206942</v>
      </c>
      <c r="BT1826" s="34"/>
      <c r="BU1826" s="34">
        <f t="shared" si="209"/>
        <v>0.93646858748398887</v>
      </c>
      <c r="BV1826" s="34">
        <f t="shared" si="210"/>
        <v>0.93646858748398887</v>
      </c>
      <c r="BW1826" s="34">
        <f t="shared" si="211"/>
        <v>1</v>
      </c>
      <c r="BX1826" s="34"/>
      <c r="BY1826" s="34">
        <f>IF(BV1826="","",IF(BQ1826=0,0,((BV1826/BQ1826)*AF1826)))</f>
        <v>3.108087540722702</v>
      </c>
      <c r="BZ1826" s="34">
        <f>IF(BY1826="","",SUM(S1826:X1826,BY1826))</f>
        <v>98.614018540722711</v>
      </c>
      <c r="CA1826" s="18"/>
      <c r="CB1826" s="20">
        <v>1.5914000000000001E-2</v>
      </c>
      <c r="CC1826" s="20">
        <v>9.8980000000000005E-3</v>
      </c>
      <c r="CD1826" s="20">
        <v>5.0351E-2</v>
      </c>
      <c r="CE1826" s="20">
        <v>1.2361E-2</v>
      </c>
      <c r="CF1826" s="20">
        <v>9.8469999999999999E-3</v>
      </c>
      <c r="CG1826" s="20">
        <v>3.0036E-2</v>
      </c>
      <c r="CH1826" s="20"/>
      <c r="CI1826" s="21">
        <v>4.0427600000000004</v>
      </c>
      <c r="CJ1826" s="21">
        <v>4.1490799999999997</v>
      </c>
      <c r="CK1826" s="21">
        <v>-23.707999999999998</v>
      </c>
      <c r="CL1826" s="21">
        <v>0.36824000000000001</v>
      </c>
      <c r="CM1826" s="21">
        <v>2.7649900000000001</v>
      </c>
      <c r="CN1826" s="21">
        <v>0.34113100000000002</v>
      </c>
      <c r="CO1826" s="21"/>
      <c r="CP1826" s="20">
        <v>12.418900000000001</v>
      </c>
      <c r="CQ1826" s="20">
        <v>47.228999999999999</v>
      </c>
      <c r="CR1826" s="20">
        <v>11.170500000000001</v>
      </c>
      <c r="CS1826" s="20">
        <v>847.86500000000001</v>
      </c>
      <c r="CT1826" s="20"/>
      <c r="CU1826" s="22">
        <v>44312.969074074099</v>
      </c>
      <c r="CV1826" s="22"/>
    </row>
    <row r="1827" spans="1:100" s="17" customFormat="1" x14ac:dyDescent="0.25">
      <c r="A1827" s="17" t="s">
        <v>130</v>
      </c>
      <c r="B1827" s="17">
        <v>128</v>
      </c>
      <c r="C1827" s="17">
        <v>19</v>
      </c>
      <c r="E1827" s="18">
        <v>0.633683</v>
      </c>
      <c r="F1827" s="18">
        <v>0.15565799999999999</v>
      </c>
      <c r="G1827" s="18">
        <v>0</v>
      </c>
      <c r="H1827" s="18">
        <v>17.806899999999999</v>
      </c>
      <c r="I1827" s="18">
        <v>0.47027000000000002</v>
      </c>
      <c r="J1827" s="18">
        <v>37.627000000000002</v>
      </c>
      <c r="K1827" s="18">
        <v>43.012099999999997</v>
      </c>
      <c r="L1827" s="18">
        <v>0.29435600000000001</v>
      </c>
      <c r="M1827" s="18">
        <v>100</v>
      </c>
      <c r="N1827" s="18"/>
      <c r="O1827" s="18">
        <v>0.106117</v>
      </c>
      <c r="P1827" s="18">
        <v>42.905900000000003</v>
      </c>
      <c r="Q1827" s="18">
        <f t="shared" si="205"/>
        <v>99.893883000000002</v>
      </c>
      <c r="R1827" s="18"/>
      <c r="S1827" s="18">
        <v>0.85419</v>
      </c>
      <c r="T1827" s="18">
        <v>0.25812800000000002</v>
      </c>
      <c r="U1827" s="18">
        <v>0</v>
      </c>
      <c r="V1827" s="18">
        <v>40.802900000000001</v>
      </c>
      <c r="W1827" s="18">
        <v>0.47026899999999999</v>
      </c>
      <c r="X1827" s="18">
        <v>52.647799999999997</v>
      </c>
      <c r="Y1827" s="18">
        <v>4.9666699999999997</v>
      </c>
      <c r="Z1827" s="18">
        <v>100</v>
      </c>
      <c r="AA1827" s="19"/>
      <c r="AB1827" s="18">
        <f>IF(Z1827="","",Z1827-O1827)</f>
        <v>99.893883000000002</v>
      </c>
      <c r="AC1827" s="18">
        <f t="shared" si="206"/>
        <v>94.927213000000009</v>
      </c>
      <c r="AD1827" s="18"/>
      <c r="AE1827" s="34">
        <f>IF(M1827="","",IF(M1827&gt;100,M1827, M1827+O1827))</f>
        <v>100.106117</v>
      </c>
      <c r="AF1827" s="37">
        <f>IF(AE1827="","",IF(AE1827="* * *", Y1827, AE1827-SUM(S1827:X1827)))</f>
        <v>5.0728299999999962</v>
      </c>
      <c r="AG1827" s="54"/>
      <c r="AH1827" s="33"/>
      <c r="AI1827" s="34">
        <f>IF(S1827="","",IF(AI$6=0, 0, S1827/AI$6))</f>
        <v>1.3781939478151772E-2</v>
      </c>
      <c r="AJ1827" s="34">
        <f>IF(T1827="","",IF(AJ$6=0, 0, T1827/AJ$6))</f>
        <v>6.4043825936796776E-3</v>
      </c>
      <c r="AK1827" s="34">
        <f>IF(U1827="","",IF(AK$6=0, 0, U1827/AK$6))</f>
        <v>0</v>
      </c>
      <c r="AL1827" s="34">
        <f>IF(V1827="","",IF(AL$6=0, 0, V1827/AL$6))</f>
        <v>0.28745667673538927</v>
      </c>
      <c r="AM1827" s="34">
        <f>IF(W1827="","",IF(AM$6=0, 0, W1827/AM$6))</f>
        <v>1.326513687714201E-2</v>
      </c>
      <c r="AN1827" s="34">
        <f>IF(X1827="","",IF(AN$6=0, 0, X1827/AN$6))</f>
        <v>0.93884167240278604</v>
      </c>
      <c r="AO1827" s="34">
        <f>IF(Y1827="","",IF(AO$6=0, 0, Y1827/AO$6))</f>
        <v>0.29203036917807712</v>
      </c>
      <c r="AP1827" s="34"/>
      <c r="AQ1827" s="34">
        <f>IF(AI1827="","",AI1827*AI$4)</f>
        <v>2.7563878956303543E-2</v>
      </c>
      <c r="AR1827" s="33">
        <f>IF(AJ1827="","",AJ1827*AJ$4)</f>
        <v>6.4043825936796776E-3</v>
      </c>
      <c r="AS1827" s="34">
        <f>IF(AK1827="","",AK1827*AK$4)</f>
        <v>0</v>
      </c>
      <c r="AT1827" s="34">
        <f>IF(AL1827="","",AL1827*AL$4)</f>
        <v>0.57491335347077854</v>
      </c>
      <c r="AU1827" s="34">
        <f>IF(AM1827="","",AM1827*AM$4)</f>
        <v>1.326513687714201E-2</v>
      </c>
      <c r="AV1827" s="34">
        <f>IF(AN1827="","",AN1827*AN$4)</f>
        <v>0.93884167240278604</v>
      </c>
      <c r="AW1827" s="34">
        <f>IF(AO1827="","",AO1827*AO$4)</f>
        <v>0.29203036917807712</v>
      </c>
      <c r="AX1827" s="34"/>
      <c r="AY1827" s="34">
        <f>IF(AQ1827="","",AI1827*AI$5)</f>
        <v>1.3781939478151772E-2</v>
      </c>
      <c r="AZ1827" s="34">
        <f>IF(AR1827="","",AJ1827*AJ$5)</f>
        <v>6.4043825936796776E-3</v>
      </c>
      <c r="BA1827" s="34">
        <f>IF(AS1827="","",AK1827*AK$5)</f>
        <v>0</v>
      </c>
      <c r="BB1827" s="34">
        <f>IF(AT1827="","",AL1827*AL$5)</f>
        <v>1.4372833836769463</v>
      </c>
      <c r="BC1827" s="34">
        <f>IF(AU1827="","",AM1827*AM$5)</f>
        <v>0</v>
      </c>
      <c r="BD1827" s="34">
        <f>IF(AV1827="","",AN1827*AN$5)</f>
        <v>0.93884167240278604</v>
      </c>
      <c r="BE1827" s="34">
        <f>IF(AW1827="","",AO1827*AO$5)</f>
        <v>0.29203036917807712</v>
      </c>
      <c r="BF1827" s="34">
        <f>IF(BE1827="","",SUM(AY1827:BE1827))</f>
        <v>2.6883417473296407</v>
      </c>
      <c r="BG1827" s="34"/>
      <c r="BH1827" s="34">
        <f>IF(AT1827="","",3/AT1827)</f>
        <v>5.218177629531235</v>
      </c>
      <c r="BI1827" s="34"/>
      <c r="BJ1827" s="34">
        <f>IF(AQ1827="","",AQ1827*$BH1827)</f>
        <v>0.14383321655288991</v>
      </c>
      <c r="BK1827" s="34">
        <f>IF(AR1827="","",AR1827*$BH1827)</f>
        <v>3.3419205981298522E-2</v>
      </c>
      <c r="BL1827" s="34">
        <f>IF(AS1827="","",AS1827*$BH1827)</f>
        <v>0</v>
      </c>
      <c r="BM1827" s="34">
        <f>IF(AT1827="","",AT1827*$BH1827)</f>
        <v>3</v>
      </c>
      <c r="BN1827" s="34">
        <f>IF(AU1827="","",AU1827*$BH1827)</f>
        <v>6.9219840504972263E-2</v>
      </c>
      <c r="BO1827" s="34">
        <f>IF(AV1827="","",AV1827*$BH1827)</f>
        <v>4.8990426126039104</v>
      </c>
      <c r="BP1827" s="34">
        <f t="shared" si="207"/>
        <v>14.028244766450443</v>
      </c>
      <c r="BQ1827" s="34">
        <f>IF(AW1827="","",AW1827*$BH1827)</f>
        <v>1.5238663395887899</v>
      </c>
      <c r="BR1827" s="34"/>
      <c r="BS1827" s="34">
        <f t="shared" si="208"/>
        <v>5.0762950351380987</v>
      </c>
      <c r="BT1827" s="34"/>
      <c r="BU1827" s="34">
        <f t="shared" si="209"/>
        <v>0.93078015949502779</v>
      </c>
      <c r="BV1827" s="34">
        <f t="shared" si="210"/>
        <v>0.93078015949502779</v>
      </c>
      <c r="BW1827" s="34">
        <f t="shared" si="211"/>
        <v>1</v>
      </c>
      <c r="BX1827" s="34"/>
      <c r="BY1827" s="34">
        <f>IF(BV1827="","",IF(BQ1827=0,0,((BV1827/BQ1827)*AF1827)))</f>
        <v>3.0984932167773258</v>
      </c>
      <c r="BZ1827" s="34">
        <f>IF(BY1827="","",SUM(S1827:X1827,BY1827))</f>
        <v>98.131780216777329</v>
      </c>
      <c r="CA1827" s="18"/>
      <c r="CB1827" s="20">
        <v>1.6216000000000001E-2</v>
      </c>
      <c r="CC1827" s="20">
        <v>1.0000999999999999E-2</v>
      </c>
      <c r="CD1827" s="20">
        <v>5.1306999999999998E-2</v>
      </c>
      <c r="CE1827" s="20">
        <v>1.2723E-2</v>
      </c>
      <c r="CF1827" s="20">
        <v>8.7030000000000007E-3</v>
      </c>
      <c r="CG1827" s="20">
        <v>3.0414E-2</v>
      </c>
      <c r="CH1827" s="20"/>
      <c r="CI1827" s="21">
        <v>4.0448599999999999</v>
      </c>
      <c r="CJ1827" s="21">
        <v>4.1830800000000004</v>
      </c>
      <c r="CK1827" s="21">
        <v>-18.245999999999999</v>
      </c>
      <c r="CL1827" s="21">
        <v>0.36783100000000002</v>
      </c>
      <c r="CM1827" s="21">
        <v>2.5731600000000001</v>
      </c>
      <c r="CN1827" s="21">
        <v>0.34343800000000002</v>
      </c>
      <c r="CO1827" s="21"/>
      <c r="CP1827" s="20">
        <v>12.420500000000001</v>
      </c>
      <c r="CQ1827" s="20">
        <v>47.179299999999998</v>
      </c>
      <c r="CR1827" s="20">
        <v>11.170999999999999</v>
      </c>
      <c r="CS1827" s="20">
        <v>897.59199999999998</v>
      </c>
      <c r="CT1827" s="20"/>
      <c r="CU1827" s="22">
        <v>44312.970844907402</v>
      </c>
      <c r="CV1827" s="22"/>
    </row>
    <row r="1828" spans="1:100" s="17" customFormat="1" x14ac:dyDescent="0.25">
      <c r="A1828" s="17" t="s">
        <v>130</v>
      </c>
      <c r="B1828" s="17">
        <v>129</v>
      </c>
      <c r="C1828" s="17">
        <v>20</v>
      </c>
      <c r="E1828" s="18">
        <v>0.64456899999999995</v>
      </c>
      <c r="F1828" s="18">
        <v>0.15751899999999999</v>
      </c>
      <c r="G1828" s="18">
        <v>0</v>
      </c>
      <c r="H1828" s="18">
        <v>17.8401</v>
      </c>
      <c r="I1828" s="18">
        <v>0.45419999999999999</v>
      </c>
      <c r="J1828" s="18">
        <v>37.889899999999997</v>
      </c>
      <c r="K1828" s="18">
        <v>42.745800000000003</v>
      </c>
      <c r="L1828" s="18">
        <v>0.26795999999999998</v>
      </c>
      <c r="M1828" s="18">
        <v>100</v>
      </c>
      <c r="N1828" s="18"/>
      <c r="O1828" s="18">
        <v>0.102491</v>
      </c>
      <c r="P1828" s="18">
        <v>42.643300000000004</v>
      </c>
      <c r="Q1828" s="18">
        <f t="shared" si="205"/>
        <v>99.897508999999999</v>
      </c>
      <c r="R1828" s="18"/>
      <c r="S1828" s="18">
        <v>0.86886399999999997</v>
      </c>
      <c r="T1828" s="18">
        <v>0.261214</v>
      </c>
      <c r="U1828" s="18">
        <v>0</v>
      </c>
      <c r="V1828" s="18">
        <v>40.878799999999998</v>
      </c>
      <c r="W1828" s="18">
        <v>0.45419999999999999</v>
      </c>
      <c r="X1828" s="18">
        <v>53.015599999999999</v>
      </c>
      <c r="Y1828" s="18">
        <v>4.5212899999999996</v>
      </c>
      <c r="Z1828" s="18">
        <v>100</v>
      </c>
      <c r="AA1828" s="19"/>
      <c r="AB1828" s="18">
        <f>IF(Z1828="","",Z1828-O1828)</f>
        <v>99.897508999999999</v>
      </c>
      <c r="AC1828" s="18">
        <f t="shared" si="206"/>
        <v>95.376219000000006</v>
      </c>
      <c r="AD1828" s="18"/>
      <c r="AE1828" s="34">
        <f>IF(M1828="","",IF(M1828&gt;100,M1828, M1828+O1828))</f>
        <v>100.102491</v>
      </c>
      <c r="AF1828" s="37">
        <f>IF(AE1828="","",IF(AE1828="* * *", Y1828, AE1828-SUM(S1828:X1828)))</f>
        <v>4.6238129999999984</v>
      </c>
      <c r="AG1828" s="54"/>
      <c r="AH1828" s="33"/>
      <c r="AI1828" s="34">
        <f>IF(S1828="","",IF(AI$6=0, 0, S1828/AI$6))</f>
        <v>1.4018697318798934E-2</v>
      </c>
      <c r="AJ1828" s="34">
        <f>IF(T1828="","",IF(AJ$6=0, 0, T1828/AJ$6))</f>
        <v>6.4809489665028329E-3</v>
      </c>
      <c r="AK1828" s="34">
        <f>IF(U1828="","",IF(AK$6=0, 0, U1828/AK$6))</f>
        <v>0</v>
      </c>
      <c r="AL1828" s="34">
        <f>IF(V1828="","",IF(AL$6=0, 0, V1828/AL$6))</f>
        <v>0.28799139269342694</v>
      </c>
      <c r="AM1828" s="34">
        <f>IF(W1828="","",IF(AM$6=0, 0, W1828/AM$6))</f>
        <v>1.2811869737528736E-2</v>
      </c>
      <c r="AN1828" s="34">
        <f>IF(X1828="","",IF(AN$6=0, 0, X1828/AN$6))</f>
        <v>0.94540046435819058</v>
      </c>
      <c r="AO1828" s="34">
        <f>IF(Y1828="","",IF(AO$6=0, 0, Y1828/AO$6))</f>
        <v>0.26584290638620006</v>
      </c>
      <c r="AP1828" s="34"/>
      <c r="AQ1828" s="34">
        <f>IF(AI1828="","",AI1828*AI$4)</f>
        <v>2.8037394637597867E-2</v>
      </c>
      <c r="AR1828" s="33">
        <f>IF(AJ1828="","",AJ1828*AJ$4)</f>
        <v>6.4809489665028329E-3</v>
      </c>
      <c r="AS1828" s="34">
        <f>IF(AK1828="","",AK1828*AK$4)</f>
        <v>0</v>
      </c>
      <c r="AT1828" s="34">
        <f>IF(AL1828="","",AL1828*AL$4)</f>
        <v>0.57598278538685388</v>
      </c>
      <c r="AU1828" s="34">
        <f>IF(AM1828="","",AM1828*AM$4)</f>
        <v>1.2811869737528736E-2</v>
      </c>
      <c r="AV1828" s="34">
        <f>IF(AN1828="","",AN1828*AN$4)</f>
        <v>0.94540046435819058</v>
      </c>
      <c r="AW1828" s="34">
        <f>IF(AO1828="","",AO1828*AO$4)</f>
        <v>0.26584290638620006</v>
      </c>
      <c r="AX1828" s="34"/>
      <c r="AY1828" s="34">
        <f>IF(AQ1828="","",AI1828*AI$5)</f>
        <v>1.4018697318798934E-2</v>
      </c>
      <c r="AZ1828" s="34">
        <f>IF(AR1828="","",AJ1828*AJ$5)</f>
        <v>6.4809489665028329E-3</v>
      </c>
      <c r="BA1828" s="34">
        <f>IF(AS1828="","",AK1828*AK$5)</f>
        <v>0</v>
      </c>
      <c r="BB1828" s="34">
        <f>IF(AT1828="","",AL1828*AL$5)</f>
        <v>1.4399569634671348</v>
      </c>
      <c r="BC1828" s="34">
        <f>IF(AU1828="","",AM1828*AM$5)</f>
        <v>0</v>
      </c>
      <c r="BD1828" s="34">
        <f>IF(AV1828="","",AN1828*AN$5)</f>
        <v>0.94540046435819058</v>
      </c>
      <c r="BE1828" s="34">
        <f>IF(AW1828="","",AO1828*AO$5)</f>
        <v>0.26584290638620006</v>
      </c>
      <c r="BF1828" s="34">
        <f>IF(BE1828="","",SUM(AY1828:BE1828))</f>
        <v>2.6716999804968271</v>
      </c>
      <c r="BG1828" s="34"/>
      <c r="BH1828" s="34">
        <f>IF(AT1828="","",3/AT1828)</f>
        <v>5.2084889967415879</v>
      </c>
      <c r="BI1828" s="34"/>
      <c r="BJ1828" s="34">
        <f>IF(AQ1828="","",AQ1828*$BH1828)</f>
        <v>0.14603246146723009</v>
      </c>
      <c r="BK1828" s="34">
        <f>IF(AR1828="","",AR1828*$BH1828)</f>
        <v>3.375595138047377E-2</v>
      </c>
      <c r="BL1828" s="34">
        <f>IF(AS1828="","",AS1828*$BH1828)</f>
        <v>0</v>
      </c>
      <c r="BM1828" s="34">
        <f>IF(AT1828="","",AT1828*$BH1828)</f>
        <v>3</v>
      </c>
      <c r="BN1828" s="34">
        <f>IF(AU1828="","",AU1828*$BH1828)</f>
        <v>6.6730482555604959E-2</v>
      </c>
      <c r="BO1828" s="34">
        <f>IF(AV1828="","",AV1828*$BH1828)</f>
        <v>4.9241079161240231</v>
      </c>
      <c r="BP1828" s="34">
        <f t="shared" si="207"/>
        <v>13.915519951012438</v>
      </c>
      <c r="BQ1828" s="34">
        <f>IF(AW1828="","",AW1828*$BH1828)</f>
        <v>1.3846398527743271</v>
      </c>
      <c r="BR1828" s="34"/>
      <c r="BS1828" s="34">
        <f t="shared" si="208"/>
        <v>5.103896328971727</v>
      </c>
      <c r="BT1828" s="34"/>
      <c r="BU1828" s="34">
        <f t="shared" si="209"/>
        <v>0.93326951744439501</v>
      </c>
      <c r="BV1828" s="34">
        <f t="shared" si="210"/>
        <v>0.93326951744439501</v>
      </c>
      <c r="BW1828" s="34">
        <f t="shared" si="211"/>
        <v>1</v>
      </c>
      <c r="BX1828" s="34"/>
      <c r="BY1828" s="34">
        <f>IF(BV1828="","",IF(BQ1828=0,0,((BV1828/BQ1828)*AF1828)))</f>
        <v>3.1165242850816846</v>
      </c>
      <c r="BZ1828" s="34">
        <f>IF(BY1828="","",SUM(S1828:X1828,BY1828))</f>
        <v>98.595202285081683</v>
      </c>
      <c r="CA1828" s="18"/>
      <c r="CB1828" s="20">
        <v>1.6188000000000001E-2</v>
      </c>
      <c r="CC1828" s="20">
        <v>9.9349999999999994E-3</v>
      </c>
      <c r="CD1828" s="20">
        <v>5.0525E-2</v>
      </c>
      <c r="CE1828" s="20">
        <v>1.2574999999999999E-2</v>
      </c>
      <c r="CF1828" s="20">
        <v>9.077E-3</v>
      </c>
      <c r="CG1828" s="20">
        <v>3.0172999999999998E-2</v>
      </c>
      <c r="CH1828" s="20"/>
      <c r="CI1828" s="21">
        <v>4.0026099999999998</v>
      </c>
      <c r="CJ1828" s="21">
        <v>4.1308400000000001</v>
      </c>
      <c r="CK1828" s="21">
        <v>-28.538</v>
      </c>
      <c r="CL1828" s="21">
        <v>0.36735400000000001</v>
      </c>
      <c r="CM1828" s="21">
        <v>2.6412800000000001</v>
      </c>
      <c r="CN1828" s="21">
        <v>0.34210000000000002</v>
      </c>
      <c r="CO1828" s="21"/>
      <c r="CP1828" s="20">
        <v>12.422000000000001</v>
      </c>
      <c r="CQ1828" s="20">
        <v>47.1295</v>
      </c>
      <c r="CR1828" s="20">
        <v>11.170999999999999</v>
      </c>
      <c r="CS1828" s="20">
        <v>947.41200000000003</v>
      </c>
      <c r="CT1828" s="20"/>
      <c r="CU1828" s="22">
        <v>44312.972627314797</v>
      </c>
      <c r="CV1828" s="22"/>
    </row>
    <row r="1829" spans="1:100" s="17" customFormat="1" x14ac:dyDescent="0.25">
      <c r="A1829" s="17" t="s">
        <v>130</v>
      </c>
      <c r="B1829" s="17">
        <v>130</v>
      </c>
      <c r="C1829" s="17">
        <v>21</v>
      </c>
      <c r="E1829" s="18">
        <v>0.59867499999999996</v>
      </c>
      <c r="F1829" s="18">
        <v>0.153614</v>
      </c>
      <c r="G1829" s="18">
        <v>0</v>
      </c>
      <c r="H1829" s="18">
        <v>17.816800000000001</v>
      </c>
      <c r="I1829" s="18">
        <v>0.47477799999999998</v>
      </c>
      <c r="J1829" s="18">
        <v>37.828600000000002</v>
      </c>
      <c r="K1829" s="18">
        <v>42.848599999999998</v>
      </c>
      <c r="L1829" s="18">
        <v>0.27904099999999998</v>
      </c>
      <c r="M1829" s="18">
        <v>100</v>
      </c>
      <c r="N1829" s="18"/>
      <c r="O1829" s="18">
        <v>0.10713399999999999</v>
      </c>
      <c r="P1829" s="18">
        <v>42.741399999999999</v>
      </c>
      <c r="Q1829" s="18">
        <f t="shared" si="205"/>
        <v>99.892865999999998</v>
      </c>
      <c r="R1829" s="18"/>
      <c r="S1829" s="18">
        <v>0.80700000000000005</v>
      </c>
      <c r="T1829" s="18">
        <v>0.25473800000000002</v>
      </c>
      <c r="U1829" s="18">
        <v>0</v>
      </c>
      <c r="V1829" s="18">
        <v>40.825400000000002</v>
      </c>
      <c r="W1829" s="18">
        <v>0.47477799999999998</v>
      </c>
      <c r="X1829" s="18">
        <v>52.9298</v>
      </c>
      <c r="Y1829" s="18">
        <v>4.7082699999999997</v>
      </c>
      <c r="Z1829" s="18">
        <v>100</v>
      </c>
      <c r="AA1829" s="19"/>
      <c r="AB1829" s="18">
        <f>IF(Z1829="","",Z1829-O1829)</f>
        <v>99.892865999999998</v>
      </c>
      <c r="AC1829" s="18">
        <f t="shared" si="206"/>
        <v>95.184595999999999</v>
      </c>
      <c r="AD1829" s="18"/>
      <c r="AE1829" s="34">
        <f>IF(M1829="","",IF(M1829&gt;100,M1829, M1829+O1829))</f>
        <v>100.107134</v>
      </c>
      <c r="AF1829" s="37">
        <f>IF(AE1829="","",IF(AE1829="* * *", Y1829, AE1829-SUM(S1829:X1829)))</f>
        <v>4.815417999999994</v>
      </c>
      <c r="AG1829" s="54"/>
      <c r="AH1829" s="33"/>
      <c r="AI1829" s="34">
        <f>IF(S1829="","",IF(AI$6=0, 0, S1829/AI$6))</f>
        <v>1.3020551819698757E-2</v>
      </c>
      <c r="AJ1829" s="34">
        <f>IF(T1829="","",IF(AJ$6=0, 0, T1829/AJ$6))</f>
        <v>6.3202737136179481E-3</v>
      </c>
      <c r="AK1829" s="34">
        <f>IF(U1829="","",IF(AK$6=0, 0, U1829/AK$6))</f>
        <v>0</v>
      </c>
      <c r="AL1829" s="34">
        <f>IF(V1829="","",IF(AL$6=0, 0, V1829/AL$6))</f>
        <v>0.2876151893711712</v>
      </c>
      <c r="AM1829" s="34">
        <f>IF(W1829="","",IF(AM$6=0, 0, W1829/AM$6))</f>
        <v>1.3392324725328969E-2</v>
      </c>
      <c r="AN1829" s="34">
        <f>IF(X1829="","",IF(AN$6=0, 0, X1829/AN$6))</f>
        <v>0.94387043621851219</v>
      </c>
      <c r="AO1829" s="34">
        <f>IF(Y1829="","",IF(AO$6=0, 0, Y1829/AO$6))</f>
        <v>0.27683696043628131</v>
      </c>
      <c r="AP1829" s="34"/>
      <c r="AQ1829" s="34">
        <f>IF(AI1829="","",AI1829*AI$4)</f>
        <v>2.6041103639397514E-2</v>
      </c>
      <c r="AR1829" s="33">
        <f>IF(AJ1829="","",AJ1829*AJ$4)</f>
        <v>6.3202737136179481E-3</v>
      </c>
      <c r="AS1829" s="34">
        <f>IF(AK1829="","",AK1829*AK$4)</f>
        <v>0</v>
      </c>
      <c r="AT1829" s="34">
        <f>IF(AL1829="","",AL1829*AL$4)</f>
        <v>0.5752303787423424</v>
      </c>
      <c r="AU1829" s="34">
        <f>IF(AM1829="","",AM1829*AM$4)</f>
        <v>1.3392324725328969E-2</v>
      </c>
      <c r="AV1829" s="34">
        <f>IF(AN1829="","",AN1829*AN$4)</f>
        <v>0.94387043621851219</v>
      </c>
      <c r="AW1829" s="34">
        <f>IF(AO1829="","",AO1829*AO$4)</f>
        <v>0.27683696043628131</v>
      </c>
      <c r="AX1829" s="34"/>
      <c r="AY1829" s="34">
        <f>IF(AQ1829="","",AI1829*AI$5)</f>
        <v>1.3020551819698757E-2</v>
      </c>
      <c r="AZ1829" s="34">
        <f>IF(AR1829="","",AJ1829*AJ$5)</f>
        <v>6.3202737136179481E-3</v>
      </c>
      <c r="BA1829" s="34">
        <f>IF(AS1829="","",AK1829*AK$5)</f>
        <v>0</v>
      </c>
      <c r="BB1829" s="34">
        <f>IF(AT1829="","",AL1829*AL$5)</f>
        <v>1.4380759468558559</v>
      </c>
      <c r="BC1829" s="34">
        <f>IF(AU1829="","",AM1829*AM$5)</f>
        <v>0</v>
      </c>
      <c r="BD1829" s="34">
        <f>IF(AV1829="","",AN1829*AN$5)</f>
        <v>0.94387043621851219</v>
      </c>
      <c r="BE1829" s="34">
        <f>IF(AW1829="","",AO1829*AO$5)</f>
        <v>0.27683696043628131</v>
      </c>
      <c r="BF1829" s="34">
        <f>IF(BE1829="","",SUM(AY1829:BE1829))</f>
        <v>2.6781241690439663</v>
      </c>
      <c r="BG1829" s="34"/>
      <c r="BH1829" s="34">
        <f>IF(AT1829="","",3/AT1829)</f>
        <v>5.215301748421326</v>
      </c>
      <c r="BI1829" s="34"/>
      <c r="BJ1829" s="34">
        <f>IF(AQ1829="","",AQ1829*$BH1829)</f>
        <v>0.13581221334137081</v>
      </c>
      <c r="BK1829" s="34">
        <f>IF(AR1829="","",AR1829*$BH1829)</f>
        <v>3.2962134549133035E-2</v>
      </c>
      <c r="BL1829" s="34">
        <f>IF(AS1829="","",AS1829*$BH1829)</f>
        <v>0</v>
      </c>
      <c r="BM1829" s="34">
        <f>IF(AT1829="","",AT1829*$BH1829)</f>
        <v>3</v>
      </c>
      <c r="BN1829" s="34">
        <f>IF(AU1829="","",AU1829*$BH1829)</f>
        <v>6.9845014555434334E-2</v>
      </c>
      <c r="BO1829" s="34">
        <f>IF(AV1829="","",AV1829*$BH1829)</f>
        <v>4.9225691362936059</v>
      </c>
      <c r="BP1829" s="34">
        <f t="shared" si="207"/>
        <v>13.967225661304408</v>
      </c>
      <c r="BQ1829" s="34">
        <f>IF(AW1829="","",AW1829*$BH1829)</f>
        <v>1.4437882837909835</v>
      </c>
      <c r="BR1829" s="34"/>
      <c r="BS1829" s="34">
        <f t="shared" si="208"/>
        <v>5.0913434841841099</v>
      </c>
      <c r="BT1829" s="34"/>
      <c r="BU1829" s="34">
        <f t="shared" si="209"/>
        <v>0.93015498544456565</v>
      </c>
      <c r="BV1829" s="34">
        <f t="shared" si="210"/>
        <v>0.93015498544456565</v>
      </c>
      <c r="BW1829" s="34">
        <f t="shared" si="211"/>
        <v>1</v>
      </c>
      <c r="BX1829" s="34"/>
      <c r="BY1829" s="34">
        <f>IF(BV1829="","",IF(BQ1829=0,0,((BV1829/BQ1829)*AF1829)))</f>
        <v>3.102314314352705</v>
      </c>
      <c r="BZ1829" s="34">
        <f>IF(BY1829="","",SUM(S1829:X1829,BY1829))</f>
        <v>98.394030314352719</v>
      </c>
      <c r="CA1829" s="18"/>
      <c r="CB1829" s="20">
        <v>1.6466000000000001E-2</v>
      </c>
      <c r="CC1829" s="20">
        <v>9.9389999999999999E-3</v>
      </c>
      <c r="CD1829" s="20">
        <v>5.1117999999999997E-2</v>
      </c>
      <c r="CE1829" s="20">
        <v>1.1996E-2</v>
      </c>
      <c r="CF1829" s="20">
        <v>8.6859999999999993E-3</v>
      </c>
      <c r="CG1829" s="20">
        <v>3.0884000000000002E-2</v>
      </c>
      <c r="CH1829" s="20"/>
      <c r="CI1829" s="21">
        <v>4.1947700000000001</v>
      </c>
      <c r="CJ1829" s="21">
        <v>4.2109500000000004</v>
      </c>
      <c r="CK1829" s="21">
        <v>-22.911000000000001</v>
      </c>
      <c r="CL1829" s="21">
        <v>0.36743100000000001</v>
      </c>
      <c r="CM1829" s="21">
        <v>2.5576500000000002</v>
      </c>
      <c r="CN1829" s="21">
        <v>0.34247300000000003</v>
      </c>
      <c r="CO1829" s="21"/>
      <c r="CP1829" s="20">
        <v>12.423500000000001</v>
      </c>
      <c r="CQ1829" s="20">
        <v>47.079700000000003</v>
      </c>
      <c r="CR1829" s="20">
        <v>11.1715</v>
      </c>
      <c r="CS1829" s="20">
        <v>997.23500000000001</v>
      </c>
      <c r="CT1829" s="20"/>
      <c r="CU1829" s="22">
        <v>44312.974386574097</v>
      </c>
      <c r="CV1829" s="22"/>
    </row>
    <row r="1830" spans="1:100" s="17" customFormat="1" x14ac:dyDescent="0.25">
      <c r="A1830" s="17" t="s">
        <v>130</v>
      </c>
      <c r="B1830" s="17">
        <v>131</v>
      </c>
      <c r="C1830" s="17">
        <v>22</v>
      </c>
      <c r="E1830" s="18">
        <v>0.60661500000000002</v>
      </c>
      <c r="F1830" s="18">
        <v>0.156556</v>
      </c>
      <c r="G1830" s="18">
        <v>0</v>
      </c>
      <c r="H1830" s="18">
        <v>17.942299999999999</v>
      </c>
      <c r="I1830" s="18">
        <v>0.48526999999999998</v>
      </c>
      <c r="J1830" s="18">
        <v>37.809699999999999</v>
      </c>
      <c r="K1830" s="18">
        <v>42.737499999999997</v>
      </c>
      <c r="L1830" s="18">
        <v>0.26200699999999999</v>
      </c>
      <c r="M1830" s="18">
        <v>100</v>
      </c>
      <c r="N1830" s="18"/>
      <c r="O1830" s="18">
        <v>0.109502</v>
      </c>
      <c r="P1830" s="18">
        <v>42.628</v>
      </c>
      <c r="Q1830" s="18">
        <f t="shared" si="205"/>
        <v>99.890497999999994</v>
      </c>
      <c r="R1830" s="18"/>
      <c r="S1830" s="18">
        <v>0.81770399999999999</v>
      </c>
      <c r="T1830" s="18">
        <v>0.25961600000000001</v>
      </c>
      <c r="U1830" s="18">
        <v>0</v>
      </c>
      <c r="V1830" s="18">
        <v>41.113199999999999</v>
      </c>
      <c r="W1830" s="18">
        <v>0.48526999999999998</v>
      </c>
      <c r="X1830" s="18">
        <v>52.903399999999998</v>
      </c>
      <c r="Y1830" s="18">
        <v>4.4208499999999997</v>
      </c>
      <c r="Z1830" s="18">
        <v>100</v>
      </c>
      <c r="AA1830" s="19"/>
      <c r="AB1830" s="18">
        <f>IF(Z1830="","",Z1830-O1830)</f>
        <v>99.890497999999994</v>
      </c>
      <c r="AC1830" s="18">
        <f t="shared" si="206"/>
        <v>95.469647999999992</v>
      </c>
      <c r="AD1830" s="18"/>
      <c r="AE1830" s="34">
        <f>IF(M1830="","",IF(M1830&gt;100,M1830, M1830+O1830))</f>
        <v>100.10950200000001</v>
      </c>
      <c r="AF1830" s="37">
        <f>IF(AE1830="","",IF(AE1830="* * *", Y1830, AE1830-SUM(S1830:X1830)))</f>
        <v>4.5303120000000092</v>
      </c>
      <c r="AG1830" s="54"/>
      <c r="AH1830" s="33"/>
      <c r="AI1830" s="34">
        <f>IF(S1830="","",IF(AI$6=0, 0, S1830/AI$6))</f>
        <v>1.3193255644578626E-2</v>
      </c>
      <c r="AJ1830" s="34">
        <f>IF(T1830="","",IF(AJ$6=0, 0, T1830/AJ$6))</f>
        <v>6.4413011817421716E-3</v>
      </c>
      <c r="AK1830" s="34">
        <f>IF(U1830="","",IF(AK$6=0, 0, U1830/AK$6))</f>
        <v>0</v>
      </c>
      <c r="AL1830" s="34">
        <f>IF(V1830="","",IF(AL$6=0, 0, V1830/AL$6))</f>
        <v>0.28964274210797286</v>
      </c>
      <c r="AM1830" s="34">
        <f>IF(W1830="","",IF(AM$6=0, 0, W1830/AM$6))</f>
        <v>1.368827835211486E-2</v>
      </c>
      <c r="AN1830" s="34">
        <f>IF(X1830="","",IF(AN$6=0, 0, X1830/AN$6))</f>
        <v>0.94339965832938033</v>
      </c>
      <c r="AO1830" s="34">
        <f>IF(Y1830="","",IF(AO$6=0, 0, Y1830/AO$6))</f>
        <v>0.25993723311210576</v>
      </c>
      <c r="AP1830" s="34"/>
      <c r="AQ1830" s="34">
        <f>IF(AI1830="","",AI1830*AI$4)</f>
        <v>2.6386511289157252E-2</v>
      </c>
      <c r="AR1830" s="33">
        <f>IF(AJ1830="","",AJ1830*AJ$4)</f>
        <v>6.4413011817421716E-3</v>
      </c>
      <c r="AS1830" s="34">
        <f>IF(AK1830="","",AK1830*AK$4)</f>
        <v>0</v>
      </c>
      <c r="AT1830" s="34">
        <f>IF(AL1830="","",AL1830*AL$4)</f>
        <v>0.57928548421594572</v>
      </c>
      <c r="AU1830" s="34">
        <f>IF(AM1830="","",AM1830*AM$4)</f>
        <v>1.368827835211486E-2</v>
      </c>
      <c r="AV1830" s="34">
        <f>IF(AN1830="","",AN1830*AN$4)</f>
        <v>0.94339965832938033</v>
      </c>
      <c r="AW1830" s="34">
        <f>IF(AO1830="","",AO1830*AO$4)</f>
        <v>0.25993723311210576</v>
      </c>
      <c r="AX1830" s="34"/>
      <c r="AY1830" s="34">
        <f>IF(AQ1830="","",AI1830*AI$5)</f>
        <v>1.3193255644578626E-2</v>
      </c>
      <c r="AZ1830" s="34">
        <f>IF(AR1830="","",AJ1830*AJ$5)</f>
        <v>6.4413011817421716E-3</v>
      </c>
      <c r="BA1830" s="34">
        <f>IF(AS1830="","",AK1830*AK$5)</f>
        <v>0</v>
      </c>
      <c r="BB1830" s="34">
        <f>IF(AT1830="","",AL1830*AL$5)</f>
        <v>1.4482137105398643</v>
      </c>
      <c r="BC1830" s="34">
        <f>IF(AU1830="","",AM1830*AM$5)</f>
        <v>0</v>
      </c>
      <c r="BD1830" s="34">
        <f>IF(AV1830="","",AN1830*AN$5)</f>
        <v>0.94339965832938033</v>
      </c>
      <c r="BE1830" s="34">
        <f>IF(AW1830="","",AO1830*AO$5)</f>
        <v>0.25993723311210576</v>
      </c>
      <c r="BF1830" s="34">
        <f>IF(BE1830="","",SUM(AY1830:BE1830))</f>
        <v>2.6711851588076714</v>
      </c>
      <c r="BG1830" s="34"/>
      <c r="BH1830" s="34">
        <f>IF(AT1830="","",3/AT1830)</f>
        <v>5.1787936721053098</v>
      </c>
      <c r="BI1830" s="34"/>
      <c r="BJ1830" s="34">
        <f>IF(AQ1830="","",AQ1830*$BH1830)</f>
        <v>0.1366502976932229</v>
      </c>
      <c r="BK1830" s="34">
        <f>IF(AR1830="","",AR1830*$BH1830)</f>
        <v>3.3358169800130816E-2</v>
      </c>
      <c r="BL1830" s="34">
        <f>IF(AS1830="","",AS1830*$BH1830)</f>
        <v>0</v>
      </c>
      <c r="BM1830" s="34">
        <f>IF(AT1830="","",AT1830*$BH1830)</f>
        <v>3</v>
      </c>
      <c r="BN1830" s="34">
        <f>IF(AU1830="","",AU1830*$BH1830)</f>
        <v>7.0888769311948527E-2</v>
      </c>
      <c r="BO1830" s="34">
        <f>IF(AV1830="","",AV1830*$BH1830)</f>
        <v>4.8856721808225059</v>
      </c>
      <c r="BP1830" s="34">
        <f t="shared" si="207"/>
        <v>13.833516797454786</v>
      </c>
      <c r="BQ1830" s="34">
        <f>IF(AW1830="","",AW1830*$BH1830)</f>
        <v>1.3461612979855362</v>
      </c>
      <c r="BR1830" s="34"/>
      <c r="BS1830" s="34">
        <f t="shared" si="208"/>
        <v>5.0556806483158594</v>
      </c>
      <c r="BT1830" s="34"/>
      <c r="BU1830" s="34">
        <f t="shared" si="209"/>
        <v>0.92911123068805146</v>
      </c>
      <c r="BV1830" s="34">
        <f t="shared" si="210"/>
        <v>0.92911123068805146</v>
      </c>
      <c r="BW1830" s="34">
        <f t="shared" si="211"/>
        <v>1</v>
      </c>
      <c r="BX1830" s="34"/>
      <c r="BY1830" s="34">
        <f>IF(BV1830="","",IF(BQ1830=0,0,((BV1830/BQ1830)*AF1830)))</f>
        <v>3.1267900540742497</v>
      </c>
      <c r="BZ1830" s="34">
        <f>IF(BY1830="","",SUM(S1830:X1830,BY1830))</f>
        <v>98.705980054074246</v>
      </c>
      <c r="CA1830" s="18"/>
      <c r="CB1830" s="20">
        <v>1.6258999999999999E-2</v>
      </c>
      <c r="CC1830" s="20">
        <v>1.022E-2</v>
      </c>
      <c r="CD1830" s="20">
        <v>5.0770999999999997E-2</v>
      </c>
      <c r="CE1830" s="20">
        <v>1.2272E-2</v>
      </c>
      <c r="CF1830" s="20">
        <v>8.4880000000000008E-3</v>
      </c>
      <c r="CG1830" s="20">
        <v>3.048E-2</v>
      </c>
      <c r="CH1830" s="20"/>
      <c r="CI1830" s="21">
        <v>4.1503699999999997</v>
      </c>
      <c r="CJ1830" s="21">
        <v>4.2111599999999996</v>
      </c>
      <c r="CK1830" s="21">
        <v>-52.774000000000001</v>
      </c>
      <c r="CL1830" s="21">
        <v>0.36608099999999999</v>
      </c>
      <c r="CM1830" s="21">
        <v>2.51797</v>
      </c>
      <c r="CN1830" s="21">
        <v>0.34243800000000002</v>
      </c>
      <c r="CO1830" s="21"/>
      <c r="CP1830" s="20">
        <v>12.424899999999999</v>
      </c>
      <c r="CQ1830" s="20">
        <v>47.03</v>
      </c>
      <c r="CR1830" s="20">
        <v>11.1715</v>
      </c>
      <c r="CS1830" s="20">
        <v>1046.96</v>
      </c>
      <c r="CT1830" s="20"/>
      <c r="CU1830" s="22">
        <v>44312.976180555597</v>
      </c>
      <c r="CV1830" s="22"/>
    </row>
    <row r="1831" spans="1:100" s="17" customFormat="1" x14ac:dyDescent="0.25">
      <c r="A1831" s="17" t="s">
        <v>130</v>
      </c>
      <c r="B1831" s="17">
        <v>132</v>
      </c>
      <c r="C1831" s="17">
        <v>23</v>
      </c>
      <c r="E1831" s="18">
        <v>0.60949399999999998</v>
      </c>
      <c r="F1831" s="18">
        <v>0.14279600000000001</v>
      </c>
      <c r="G1831" s="18">
        <v>0</v>
      </c>
      <c r="H1831" s="18">
        <v>17.961500000000001</v>
      </c>
      <c r="I1831" s="18">
        <v>0.49079800000000001</v>
      </c>
      <c r="J1831" s="18">
        <v>38.058500000000002</v>
      </c>
      <c r="K1831" s="18">
        <v>42.497300000000003</v>
      </c>
      <c r="L1831" s="18">
        <v>0.239561</v>
      </c>
      <c r="M1831" s="18">
        <v>100</v>
      </c>
      <c r="N1831" s="18"/>
      <c r="O1831" s="18">
        <v>0.110749</v>
      </c>
      <c r="P1831" s="18">
        <v>42.386499999999998</v>
      </c>
      <c r="Q1831" s="18">
        <f t="shared" ref="Q1831:Q1894" si="212">IF(M1831="","",M1831-O1831)</f>
        <v>99.889251000000002</v>
      </c>
      <c r="R1831" s="18"/>
      <c r="S1831" s="18">
        <v>0.82158399999999998</v>
      </c>
      <c r="T1831" s="18">
        <v>0.23679800000000001</v>
      </c>
      <c r="U1831" s="18">
        <v>0</v>
      </c>
      <c r="V1831" s="18">
        <v>41.157200000000003</v>
      </c>
      <c r="W1831" s="18">
        <v>0.49079800000000001</v>
      </c>
      <c r="X1831" s="18">
        <v>53.251600000000003</v>
      </c>
      <c r="Y1831" s="18">
        <v>4.0421100000000001</v>
      </c>
      <c r="Z1831" s="18">
        <v>100</v>
      </c>
      <c r="AA1831" s="19"/>
      <c r="AB1831" s="18">
        <f>IF(Z1831="","",Z1831-O1831)</f>
        <v>99.889251000000002</v>
      </c>
      <c r="AC1831" s="18">
        <f t="shared" ref="AC1831:AC1894" si="213">IF(AB1831="","",AB1831-Y1831)</f>
        <v>95.847141000000008</v>
      </c>
      <c r="AD1831" s="18"/>
      <c r="AE1831" s="34">
        <f>IF(M1831="","",IF(M1831&gt;100,M1831, M1831+O1831))</f>
        <v>100.110749</v>
      </c>
      <c r="AF1831" s="37">
        <f>IF(AE1831="","",IF(AE1831="* * *", Y1831, AE1831-SUM(S1831:X1831)))</f>
        <v>4.1527689999999922</v>
      </c>
      <c r="AG1831" s="54"/>
      <c r="AH1831" s="33"/>
      <c r="AI1831" s="34">
        <f>IF(S1831="","",IF(AI$6=0, 0, S1831/AI$6))</f>
        <v>1.3255857554195021E-2</v>
      </c>
      <c r="AJ1831" s="34">
        <f>IF(T1831="","",IF(AJ$6=0, 0, T1831/AJ$6))</f>
        <v>5.8751665430257869E-3</v>
      </c>
      <c r="AK1831" s="34">
        <f>IF(U1831="","",IF(AK$6=0, 0, U1831/AK$6))</f>
        <v>0</v>
      </c>
      <c r="AL1831" s="34">
        <f>IF(V1831="","",IF(AL$6=0, 0, V1831/AL$6))</f>
        <v>0.289952722373502</v>
      </c>
      <c r="AM1831" s="34">
        <f>IF(W1831="","",IF(AM$6=0, 0, W1831/AM$6))</f>
        <v>1.3844209694935333E-2</v>
      </c>
      <c r="AN1831" s="34">
        <f>IF(X1831="","",IF(AN$6=0, 0, X1831/AN$6))</f>
        <v>0.94960893336709618</v>
      </c>
      <c r="AO1831" s="34">
        <f>IF(Y1831="","",IF(AO$6=0, 0, Y1831/AO$6))</f>
        <v>0.23766807046942873</v>
      </c>
      <c r="AP1831" s="34"/>
      <c r="AQ1831" s="34">
        <f>IF(AI1831="","",AI1831*AI$4)</f>
        <v>2.6511715108390042E-2</v>
      </c>
      <c r="AR1831" s="33">
        <f>IF(AJ1831="","",AJ1831*AJ$4)</f>
        <v>5.8751665430257869E-3</v>
      </c>
      <c r="AS1831" s="34">
        <f>IF(AK1831="","",AK1831*AK$4)</f>
        <v>0</v>
      </c>
      <c r="AT1831" s="34">
        <f>IF(AL1831="","",AL1831*AL$4)</f>
        <v>0.57990544474700401</v>
      </c>
      <c r="AU1831" s="34">
        <f>IF(AM1831="","",AM1831*AM$4)</f>
        <v>1.3844209694935333E-2</v>
      </c>
      <c r="AV1831" s="34">
        <f>IF(AN1831="","",AN1831*AN$4)</f>
        <v>0.94960893336709618</v>
      </c>
      <c r="AW1831" s="34">
        <f>IF(AO1831="","",AO1831*AO$4)</f>
        <v>0.23766807046942873</v>
      </c>
      <c r="AX1831" s="34"/>
      <c r="AY1831" s="34">
        <f>IF(AQ1831="","",AI1831*AI$5)</f>
        <v>1.3255857554195021E-2</v>
      </c>
      <c r="AZ1831" s="34">
        <f>IF(AR1831="","",AJ1831*AJ$5)</f>
        <v>5.8751665430257869E-3</v>
      </c>
      <c r="BA1831" s="34">
        <f>IF(AS1831="","",AK1831*AK$5)</f>
        <v>0</v>
      </c>
      <c r="BB1831" s="34">
        <f>IF(AT1831="","",AL1831*AL$5)</f>
        <v>1.4497636118675099</v>
      </c>
      <c r="BC1831" s="34">
        <f>IF(AU1831="","",AM1831*AM$5)</f>
        <v>0</v>
      </c>
      <c r="BD1831" s="34">
        <f>IF(AV1831="","",AN1831*AN$5)</f>
        <v>0.94960893336709618</v>
      </c>
      <c r="BE1831" s="34">
        <f>IF(AW1831="","",AO1831*AO$5)</f>
        <v>0.23766807046942873</v>
      </c>
      <c r="BF1831" s="34">
        <f>IF(BE1831="","",SUM(AY1831:BE1831))</f>
        <v>2.6561716398012556</v>
      </c>
      <c r="BG1831" s="34"/>
      <c r="BH1831" s="34">
        <f>IF(AT1831="","",3/AT1831)</f>
        <v>5.1732571700698777</v>
      </c>
      <c r="BI1831" s="34"/>
      <c r="BJ1831" s="34">
        <f>IF(AQ1831="","",AQ1831*$BH1831)</f>
        <v>0.13715192027532869</v>
      </c>
      <c r="BK1831" s="34">
        <f>IF(AR1831="","",AR1831*$BH1831)</f>
        <v>3.039374744406281E-2</v>
      </c>
      <c r="BL1831" s="34">
        <f>IF(AS1831="","",AS1831*$BH1831)</f>
        <v>0</v>
      </c>
      <c r="BM1831" s="34">
        <f>IF(AT1831="","",AT1831*$BH1831)</f>
        <v>3</v>
      </c>
      <c r="BN1831" s="34">
        <f>IF(AU1831="","",AU1831*$BH1831)</f>
        <v>7.1619657068275125E-2</v>
      </c>
      <c r="BO1831" s="34">
        <f>IF(AV1831="","",AV1831*$BH1831)</f>
        <v>4.9125712233037389</v>
      </c>
      <c r="BP1831" s="34">
        <f t="shared" ref="BP1831:BP1894" si="214">IF(BF1831="","",BF1831*$BH1831)</f>
        <v>13.74105898053811</v>
      </c>
      <c r="BQ1831" s="34">
        <f>IF(AW1831="","",AW1831*$BH1831)</f>
        <v>1.2295180496526452</v>
      </c>
      <c r="BR1831" s="34"/>
      <c r="BS1831" s="34">
        <f t="shared" ref="BS1831:BS1894" si="215">IF(BJ1831="","",SUM(BJ1831:BK1831,BO1831))</f>
        <v>5.0801168910231302</v>
      </c>
      <c r="BT1831" s="34"/>
      <c r="BU1831" s="34">
        <f t="shared" ref="BU1831:BU1894" si="216">IF(BL1831="","",IF((SUM(BL1831,BN1831))&gt;=1, 0, (1-SUM(BL1831,BN1831))))</f>
        <v>0.92838034293172489</v>
      </c>
      <c r="BV1831" s="34">
        <f t="shared" ref="BV1831:BV1894" si="217">IF(BQ1831="","",IF(BQ1831&lt;BU1831, BQ1831, BU1831))</f>
        <v>0.92838034293172489</v>
      </c>
      <c r="BW1831" s="34">
        <f t="shared" ref="BW1831:BW1894" si="218">IF(BV1831="","",SUM(BL1831,BN1831,BV1831))</f>
        <v>1</v>
      </c>
      <c r="BX1831" s="34"/>
      <c r="BY1831" s="34">
        <f>IF(BV1831="","",IF(BQ1831=0,0,((BV1831/BQ1831)*AF1831)))</f>
        <v>3.1356588131629426</v>
      </c>
      <c r="BZ1831" s="34">
        <f>IF(BY1831="","",SUM(S1831:X1831,BY1831))</f>
        <v>99.093638813162954</v>
      </c>
      <c r="CA1831" s="18"/>
      <c r="CB1831" s="20">
        <v>1.5604E-2</v>
      </c>
      <c r="CC1831" s="20">
        <v>1.027E-2</v>
      </c>
      <c r="CD1831" s="20">
        <v>5.0772999999999999E-2</v>
      </c>
      <c r="CE1831" s="20">
        <v>1.3077999999999999E-2</v>
      </c>
      <c r="CF1831" s="20">
        <v>9.0460000000000002E-3</v>
      </c>
      <c r="CG1831" s="20">
        <v>2.9777999999999999E-2</v>
      </c>
      <c r="CH1831" s="20"/>
      <c r="CI1831" s="21">
        <v>4.1084399999999999</v>
      </c>
      <c r="CJ1831" s="21">
        <v>4.53362</v>
      </c>
      <c r="CK1831" s="21">
        <v>-21.33</v>
      </c>
      <c r="CL1831" s="21">
        <v>0.36601899999999998</v>
      </c>
      <c r="CM1831" s="21">
        <v>2.5239400000000001</v>
      </c>
      <c r="CN1831" s="21">
        <v>0.341165</v>
      </c>
      <c r="CO1831" s="21"/>
      <c r="CP1831" s="20">
        <v>12.420999999999999</v>
      </c>
      <c r="CQ1831" s="20">
        <v>46.9803</v>
      </c>
      <c r="CR1831" s="20">
        <v>11.172000000000001</v>
      </c>
      <c r="CS1831" s="20">
        <v>1096.81</v>
      </c>
      <c r="CT1831" s="20"/>
      <c r="CU1831" s="22">
        <v>44312.977974537003</v>
      </c>
      <c r="CV1831" s="22"/>
    </row>
    <row r="1832" spans="1:100" s="17" customFormat="1" x14ac:dyDescent="0.25">
      <c r="A1832" s="17" t="s">
        <v>130</v>
      </c>
      <c r="B1832" s="17">
        <v>133</v>
      </c>
      <c r="C1832" s="17">
        <v>24</v>
      </c>
      <c r="E1832" s="18">
        <v>0.51870099999999997</v>
      </c>
      <c r="F1832" s="18">
        <v>0.15345500000000001</v>
      </c>
      <c r="G1832" s="18">
        <v>0</v>
      </c>
      <c r="H1832" s="18">
        <v>17.8294</v>
      </c>
      <c r="I1832" s="18">
        <v>0.47583799999999998</v>
      </c>
      <c r="J1832" s="18">
        <v>37.768900000000002</v>
      </c>
      <c r="K1832" s="18">
        <v>42.965200000000003</v>
      </c>
      <c r="L1832" s="18">
        <v>0.28862300000000002</v>
      </c>
      <c r="M1832" s="18">
        <v>100</v>
      </c>
      <c r="N1832" s="18"/>
      <c r="O1832" s="18">
        <v>0.107373</v>
      </c>
      <c r="P1832" s="18">
        <v>42.857799999999997</v>
      </c>
      <c r="Q1832" s="18">
        <f t="shared" si="212"/>
        <v>99.892627000000005</v>
      </c>
      <c r="R1832" s="18"/>
      <c r="S1832" s="18">
        <v>0.69919699999999996</v>
      </c>
      <c r="T1832" s="18">
        <v>0.25447500000000001</v>
      </c>
      <c r="U1832" s="18">
        <v>0</v>
      </c>
      <c r="V1832" s="18">
        <v>40.854300000000002</v>
      </c>
      <c r="W1832" s="18">
        <v>0.47583799999999998</v>
      </c>
      <c r="X1832" s="18">
        <v>52.846299999999999</v>
      </c>
      <c r="Y1832" s="18">
        <v>4.8699399999999997</v>
      </c>
      <c r="Z1832" s="18">
        <v>100</v>
      </c>
      <c r="AA1832" s="19"/>
      <c r="AB1832" s="18">
        <f>IF(Z1832="","",Z1832-O1832)</f>
        <v>99.892627000000005</v>
      </c>
      <c r="AC1832" s="18">
        <f t="shared" si="213"/>
        <v>95.022687000000005</v>
      </c>
      <c r="AD1832" s="18"/>
      <c r="AE1832" s="34">
        <f>IF(M1832="","",IF(M1832&gt;100,M1832, M1832+O1832))</f>
        <v>100.107373</v>
      </c>
      <c r="AF1832" s="37">
        <f>IF(AE1832="","",IF(AE1832="* * *", Y1832, AE1832-SUM(S1832:X1832)))</f>
        <v>4.9772629999999936</v>
      </c>
      <c r="AG1832" s="54"/>
      <c r="AH1832" s="33"/>
      <c r="AI1832" s="34">
        <f>IF(S1832="","",IF(AI$6=0, 0, S1832/AI$6))</f>
        <v>1.1281202937643011E-2</v>
      </c>
      <c r="AJ1832" s="34">
        <f>IF(T1832="","",IF(AJ$6=0, 0, T1832/AJ$6))</f>
        <v>6.3137484524214181E-3</v>
      </c>
      <c r="AK1832" s="34">
        <f>IF(U1832="","",IF(AK$6=0, 0, U1832/AK$6))</f>
        <v>0</v>
      </c>
      <c r="AL1832" s="34">
        <f>IF(V1832="","",IF(AL$6=0, 0, V1832/AL$6))</f>
        <v>0.28781879004557553</v>
      </c>
      <c r="AM1832" s="34">
        <f>IF(W1832="","",IF(AM$6=0, 0, W1832/AM$6))</f>
        <v>1.3422224729560102E-2</v>
      </c>
      <c r="AN1832" s="34">
        <f>IF(X1832="","",IF(AN$6=0, 0, X1832/AN$6))</f>
        <v>0.94238142281917481</v>
      </c>
      <c r="AO1832" s="34">
        <f>IF(Y1832="","",IF(AO$6=0, 0, Y1832/AO$6))</f>
        <v>0.28634283656354964</v>
      </c>
      <c r="AP1832" s="34"/>
      <c r="AQ1832" s="34">
        <f>IF(AI1832="","",AI1832*AI$4)</f>
        <v>2.2562405875286021E-2</v>
      </c>
      <c r="AR1832" s="33">
        <f>IF(AJ1832="","",AJ1832*AJ$4)</f>
        <v>6.3137484524214181E-3</v>
      </c>
      <c r="AS1832" s="34">
        <f>IF(AK1832="","",AK1832*AK$4)</f>
        <v>0</v>
      </c>
      <c r="AT1832" s="34">
        <f>IF(AL1832="","",AL1832*AL$4)</f>
        <v>0.57563758009115107</v>
      </c>
      <c r="AU1832" s="34">
        <f>IF(AM1832="","",AM1832*AM$4)</f>
        <v>1.3422224729560102E-2</v>
      </c>
      <c r="AV1832" s="34">
        <f>IF(AN1832="","",AN1832*AN$4)</f>
        <v>0.94238142281917481</v>
      </c>
      <c r="AW1832" s="34">
        <f>IF(AO1832="","",AO1832*AO$4)</f>
        <v>0.28634283656354964</v>
      </c>
      <c r="AX1832" s="34"/>
      <c r="AY1832" s="34">
        <f>IF(AQ1832="","",AI1832*AI$5)</f>
        <v>1.1281202937643011E-2</v>
      </c>
      <c r="AZ1832" s="34">
        <f>IF(AR1832="","",AJ1832*AJ$5)</f>
        <v>6.3137484524214181E-3</v>
      </c>
      <c r="BA1832" s="34">
        <f>IF(AS1832="","",AK1832*AK$5)</f>
        <v>0</v>
      </c>
      <c r="BB1832" s="34">
        <f>IF(AT1832="","",AL1832*AL$5)</f>
        <v>1.4390939502278777</v>
      </c>
      <c r="BC1832" s="34">
        <f>IF(AU1832="","",AM1832*AM$5)</f>
        <v>0</v>
      </c>
      <c r="BD1832" s="34">
        <f>IF(AV1832="","",AN1832*AN$5)</f>
        <v>0.94238142281917481</v>
      </c>
      <c r="BE1832" s="34">
        <f>IF(AW1832="","",AO1832*AO$5)</f>
        <v>0.28634283656354964</v>
      </c>
      <c r="BF1832" s="34">
        <f>IF(BE1832="","",SUM(AY1832:BE1832))</f>
        <v>2.6854131610006666</v>
      </c>
      <c r="BG1832" s="34"/>
      <c r="BH1832" s="34">
        <f>IF(AT1832="","",3/AT1832)</f>
        <v>5.2116124863233493</v>
      </c>
      <c r="BI1832" s="34"/>
      <c r="BJ1832" s="34">
        <f>IF(AQ1832="","",AQ1832*$BH1832)</f>
        <v>0.11758651618113593</v>
      </c>
      <c r="BK1832" s="34">
        <f>IF(AR1832="","",AR1832*$BH1832)</f>
        <v>3.2904810270144184E-2</v>
      </c>
      <c r="BL1832" s="34">
        <f>IF(AS1832="","",AS1832*$BH1832)</f>
        <v>0</v>
      </c>
      <c r="BM1832" s="34">
        <f>IF(AT1832="","",AT1832*$BH1832)</f>
        <v>3</v>
      </c>
      <c r="BN1832" s="34">
        <f>IF(AU1832="","",AU1832*$BH1832)</f>
        <v>6.9951433994813461E-2</v>
      </c>
      <c r="BO1832" s="34">
        <f>IF(AV1832="","",AV1832*$BH1832)</f>
        <v>4.9113267900435753</v>
      </c>
      <c r="BP1832" s="34">
        <f t="shared" si="214"/>
        <v>13.995332760808129</v>
      </c>
      <c r="BQ1832" s="34">
        <f>IF(AW1832="","",AW1832*$BH1832)</f>
        <v>1.4923079024038415</v>
      </c>
      <c r="BR1832" s="34"/>
      <c r="BS1832" s="34">
        <f t="shared" si="215"/>
        <v>5.0618181164948552</v>
      </c>
      <c r="BT1832" s="34"/>
      <c r="BU1832" s="34">
        <f t="shared" si="216"/>
        <v>0.93004856600518648</v>
      </c>
      <c r="BV1832" s="34">
        <f t="shared" si="217"/>
        <v>0.93004856600518648</v>
      </c>
      <c r="BW1832" s="34">
        <f t="shared" si="218"/>
        <v>1</v>
      </c>
      <c r="BX1832" s="34"/>
      <c r="BY1832" s="34">
        <f>IF(BV1832="","",IF(BQ1832=0,0,((BV1832/BQ1832)*AF1832)))</f>
        <v>3.1019713212829734</v>
      </c>
      <c r="BZ1832" s="34">
        <f>IF(BY1832="","",SUM(S1832:X1832,BY1832))</f>
        <v>98.232081321282976</v>
      </c>
      <c r="CA1832" s="18"/>
      <c r="CB1832" s="20">
        <v>1.6693E-2</v>
      </c>
      <c r="CC1832" s="20">
        <v>1.0123999999999999E-2</v>
      </c>
      <c r="CD1832" s="20">
        <v>5.0458000000000003E-2</v>
      </c>
      <c r="CE1832" s="20">
        <v>1.2741000000000001E-2</v>
      </c>
      <c r="CF1832" s="20">
        <v>8.5550000000000001E-3</v>
      </c>
      <c r="CG1832" s="20">
        <v>3.0752999999999999E-2</v>
      </c>
      <c r="CH1832" s="20"/>
      <c r="CI1832" s="21">
        <v>4.5874800000000002</v>
      </c>
      <c r="CJ1832" s="21">
        <v>4.2554699999999999</v>
      </c>
      <c r="CK1832" s="21">
        <v>-32.643000000000001</v>
      </c>
      <c r="CL1832" s="21">
        <v>0.36752200000000002</v>
      </c>
      <c r="CM1832" s="21">
        <v>2.54948</v>
      </c>
      <c r="CN1832" s="21">
        <v>0.342806</v>
      </c>
      <c r="CO1832" s="21"/>
      <c r="CP1832" s="20">
        <v>12.434900000000001</v>
      </c>
      <c r="CQ1832" s="20">
        <v>46.927300000000002</v>
      </c>
      <c r="CR1832" s="20">
        <v>11.172000000000001</v>
      </c>
      <c r="CS1832" s="20">
        <v>1151.5999999999999</v>
      </c>
      <c r="CT1832" s="20"/>
      <c r="CU1832" s="22">
        <v>44312.979756944398</v>
      </c>
      <c r="CV1832" s="22"/>
    </row>
    <row r="1833" spans="1:100" s="17" customFormat="1" x14ac:dyDescent="0.25">
      <c r="A1833" s="17" t="s">
        <v>130</v>
      </c>
      <c r="B1833" s="17">
        <v>134</v>
      </c>
      <c r="C1833" s="17">
        <v>25</v>
      </c>
      <c r="E1833" s="18">
        <v>0.56173799999999996</v>
      </c>
      <c r="F1833" s="18">
        <v>0.139684</v>
      </c>
      <c r="G1833" s="18">
        <v>0</v>
      </c>
      <c r="H1833" s="18">
        <v>17.8368</v>
      </c>
      <c r="I1833" s="18">
        <v>0.51490100000000005</v>
      </c>
      <c r="J1833" s="18">
        <v>37.8048</v>
      </c>
      <c r="K1833" s="18">
        <v>42.861899999999999</v>
      </c>
      <c r="L1833" s="18">
        <v>0.28023500000000001</v>
      </c>
      <c r="M1833" s="18">
        <v>100</v>
      </c>
      <c r="N1833" s="18"/>
      <c r="O1833" s="18">
        <v>0.116188</v>
      </c>
      <c r="P1833" s="18">
        <v>42.745699999999999</v>
      </c>
      <c r="Q1833" s="18">
        <f t="shared" si="212"/>
        <v>99.883812000000006</v>
      </c>
      <c r="R1833" s="18"/>
      <c r="S1833" s="18">
        <v>0.75721000000000005</v>
      </c>
      <c r="T1833" s="18">
        <v>0.23163900000000001</v>
      </c>
      <c r="U1833" s="18">
        <v>0</v>
      </c>
      <c r="V1833" s="18">
        <v>40.871299999999998</v>
      </c>
      <c r="W1833" s="18">
        <v>0.51490100000000005</v>
      </c>
      <c r="X1833" s="18">
        <v>52.896599999999999</v>
      </c>
      <c r="Y1833" s="18">
        <v>4.7284100000000002</v>
      </c>
      <c r="Z1833" s="18">
        <v>100</v>
      </c>
      <c r="AA1833" s="19"/>
      <c r="AB1833" s="18">
        <f>IF(Z1833="","",Z1833-O1833)</f>
        <v>99.883812000000006</v>
      </c>
      <c r="AC1833" s="18">
        <f t="shared" si="213"/>
        <v>95.155402000000009</v>
      </c>
      <c r="AD1833" s="18"/>
      <c r="AE1833" s="34">
        <f>IF(M1833="","",IF(M1833&gt;100,M1833, M1833+O1833))</f>
        <v>100.11618799999999</v>
      </c>
      <c r="AF1833" s="37">
        <f>IF(AE1833="","",IF(AE1833="* * *", Y1833, AE1833-SUM(S1833:X1833)))</f>
        <v>4.844538</v>
      </c>
      <c r="AG1833" s="54"/>
      <c r="AH1833" s="33"/>
      <c r="AI1833" s="34">
        <f>IF(S1833="","",IF(AI$6=0, 0, S1833/AI$6))</f>
        <v>1.221721442799764E-2</v>
      </c>
      <c r="AJ1833" s="34">
        <f>IF(T1833="","",IF(AJ$6=0, 0, T1833/AJ$6))</f>
        <v>5.747167217881698E-3</v>
      </c>
      <c r="AK1833" s="34">
        <f>IF(U1833="","",IF(AK$6=0, 0, U1833/AK$6))</f>
        <v>0</v>
      </c>
      <c r="AL1833" s="34">
        <f>IF(V1833="","",IF(AL$6=0, 0, V1833/AL$6))</f>
        <v>0.2879385551481663</v>
      </c>
      <c r="AM1833" s="34">
        <f>IF(W1833="","",IF(AM$6=0, 0, W1833/AM$6))</f>
        <v>1.4524096300579666E-2</v>
      </c>
      <c r="AN1833" s="34">
        <f>IF(X1833="","",IF(AN$6=0, 0, X1833/AN$6))</f>
        <v>0.94327839735793739</v>
      </c>
      <c r="AO1833" s="34">
        <f>IF(Y1833="","",IF(AO$6=0, 0, Y1833/AO$6))</f>
        <v>0.27802115258821541</v>
      </c>
      <c r="AP1833" s="34"/>
      <c r="AQ1833" s="34">
        <f>IF(AI1833="","",AI1833*AI$4)</f>
        <v>2.4434428855995279E-2</v>
      </c>
      <c r="AR1833" s="33">
        <f>IF(AJ1833="","",AJ1833*AJ$4)</f>
        <v>5.747167217881698E-3</v>
      </c>
      <c r="AS1833" s="34">
        <f>IF(AK1833="","",AK1833*AK$4)</f>
        <v>0</v>
      </c>
      <c r="AT1833" s="34">
        <f>IF(AL1833="","",AL1833*AL$4)</f>
        <v>0.57587711029633259</v>
      </c>
      <c r="AU1833" s="34">
        <f>IF(AM1833="","",AM1833*AM$4)</f>
        <v>1.4524096300579666E-2</v>
      </c>
      <c r="AV1833" s="34">
        <f>IF(AN1833="","",AN1833*AN$4)</f>
        <v>0.94327839735793739</v>
      </c>
      <c r="AW1833" s="34">
        <f>IF(AO1833="","",AO1833*AO$4)</f>
        <v>0.27802115258821541</v>
      </c>
      <c r="AX1833" s="34"/>
      <c r="AY1833" s="34">
        <f>IF(AQ1833="","",AI1833*AI$5)</f>
        <v>1.221721442799764E-2</v>
      </c>
      <c r="AZ1833" s="34">
        <f>IF(AR1833="","",AJ1833*AJ$5)</f>
        <v>5.747167217881698E-3</v>
      </c>
      <c r="BA1833" s="34">
        <f>IF(AS1833="","",AK1833*AK$5)</f>
        <v>0</v>
      </c>
      <c r="BB1833" s="34">
        <f>IF(AT1833="","",AL1833*AL$5)</f>
        <v>1.4396927757408315</v>
      </c>
      <c r="BC1833" s="34">
        <f>IF(AU1833="","",AM1833*AM$5)</f>
        <v>0</v>
      </c>
      <c r="BD1833" s="34">
        <f>IF(AV1833="","",AN1833*AN$5)</f>
        <v>0.94327839735793739</v>
      </c>
      <c r="BE1833" s="34">
        <f>IF(AW1833="","",AO1833*AO$5)</f>
        <v>0.27802115258821541</v>
      </c>
      <c r="BF1833" s="34">
        <f>IF(BE1833="","",SUM(AY1833:BE1833))</f>
        <v>2.6789567073328637</v>
      </c>
      <c r="BG1833" s="34"/>
      <c r="BH1833" s="34">
        <f>IF(AT1833="","",3/AT1833)</f>
        <v>5.2094447693124524</v>
      </c>
      <c r="BI1833" s="34"/>
      <c r="BJ1833" s="34">
        <f>IF(AQ1833="","",AQ1833*$BH1833)</f>
        <v>0.12728980759500186</v>
      </c>
      <c r="BK1833" s="34">
        <f>IF(AR1833="","",AR1833*$BH1833)</f>
        <v>2.9939550201557811E-2</v>
      </c>
      <c r="BL1833" s="34">
        <f>IF(AS1833="","",AS1833*$BH1833)</f>
        <v>0</v>
      </c>
      <c r="BM1833" s="34">
        <f>IF(AT1833="","",AT1833*$BH1833)</f>
        <v>3</v>
      </c>
      <c r="BN1833" s="34">
        <f>IF(AU1833="","",AU1833*$BH1833)</f>
        <v>7.5662477502045078E-2</v>
      </c>
      <c r="BO1833" s="34">
        <f>IF(AV1833="","",AV1833*$BH1833)</f>
        <v>4.9139567131217401</v>
      </c>
      <c r="BP1833" s="34">
        <f t="shared" si="214"/>
        <v>13.955877006229697</v>
      </c>
      <c r="BQ1833" s="34">
        <f>IF(AW1833="","",AW1833*$BH1833)</f>
        <v>1.4483358391088981</v>
      </c>
      <c r="BR1833" s="34"/>
      <c r="BS1833" s="34">
        <f t="shared" si="215"/>
        <v>5.0711860709182996</v>
      </c>
      <c r="BT1833" s="34"/>
      <c r="BU1833" s="34">
        <f t="shared" si="216"/>
        <v>0.92433752249795487</v>
      </c>
      <c r="BV1833" s="34">
        <f t="shared" si="217"/>
        <v>0.92433752249795487</v>
      </c>
      <c r="BW1833" s="34">
        <f t="shared" si="218"/>
        <v>1</v>
      </c>
      <c r="BX1833" s="34"/>
      <c r="BY1833" s="34">
        <f>IF(BV1833="","",IF(BQ1833=0,0,((BV1833/BQ1833)*AF1833)))</f>
        <v>3.091816229115977</v>
      </c>
      <c r="BZ1833" s="34">
        <f>IF(BY1833="","",SUM(S1833:X1833,BY1833))</f>
        <v>98.363466229115971</v>
      </c>
      <c r="CA1833" s="18"/>
      <c r="CB1833" s="20">
        <v>1.7198000000000001E-2</v>
      </c>
      <c r="CC1833" s="20">
        <v>1.0305999999999999E-2</v>
      </c>
      <c r="CD1833" s="20">
        <v>5.0837E-2</v>
      </c>
      <c r="CE1833" s="20">
        <v>1.3051999999999999E-2</v>
      </c>
      <c r="CF1833" s="20">
        <v>8.626E-3</v>
      </c>
      <c r="CG1833" s="20">
        <v>3.0893E-2</v>
      </c>
      <c r="CH1833" s="20"/>
      <c r="CI1833" s="21">
        <v>4.3995899999999999</v>
      </c>
      <c r="CJ1833" s="21">
        <v>4.6232699999999998</v>
      </c>
      <c r="CK1833" s="21">
        <v>-18.847000000000001</v>
      </c>
      <c r="CL1833" s="21">
        <v>0.36766700000000002</v>
      </c>
      <c r="CM1833" s="21">
        <v>2.4414699999999998</v>
      </c>
      <c r="CN1833" s="21">
        <v>0.34280899999999997</v>
      </c>
      <c r="CO1833" s="21"/>
      <c r="CP1833" s="20">
        <v>12.429399999999999</v>
      </c>
      <c r="CQ1833" s="20">
        <v>46.880899999999997</v>
      </c>
      <c r="CR1833" s="20">
        <v>11.172499999999999</v>
      </c>
      <c r="CS1833" s="20">
        <v>1198.32</v>
      </c>
      <c r="CT1833" s="20"/>
      <c r="CU1833" s="22">
        <v>44312.981562499997</v>
      </c>
      <c r="CV1833" s="22"/>
    </row>
    <row r="1834" spans="1:100" s="17" customFormat="1" x14ac:dyDescent="0.25">
      <c r="A1834" s="17" t="s">
        <v>130</v>
      </c>
      <c r="B1834" s="17">
        <v>135</v>
      </c>
      <c r="C1834" s="17">
        <v>26</v>
      </c>
      <c r="E1834" s="18">
        <v>0.52636300000000003</v>
      </c>
      <c r="F1834" s="18">
        <v>0.143675</v>
      </c>
      <c r="G1834" s="18">
        <v>0</v>
      </c>
      <c r="H1834" s="18">
        <v>18.0166</v>
      </c>
      <c r="I1834" s="18">
        <v>0.52500999999999998</v>
      </c>
      <c r="J1834" s="18">
        <v>37.679400000000001</v>
      </c>
      <c r="K1834" s="18">
        <v>42.840899999999998</v>
      </c>
      <c r="L1834" s="18">
        <v>0.26805099999999998</v>
      </c>
      <c r="M1834" s="18">
        <v>100</v>
      </c>
      <c r="N1834" s="18"/>
      <c r="O1834" s="18">
        <v>0.118469</v>
      </c>
      <c r="P1834" s="18">
        <v>42.7224</v>
      </c>
      <c r="Q1834" s="18">
        <f t="shared" si="212"/>
        <v>99.881530999999995</v>
      </c>
      <c r="R1834" s="18"/>
      <c r="S1834" s="18">
        <v>0.70952599999999999</v>
      </c>
      <c r="T1834" s="18">
        <v>0.238256</v>
      </c>
      <c r="U1834" s="18">
        <v>0</v>
      </c>
      <c r="V1834" s="18">
        <v>41.283299999999997</v>
      </c>
      <c r="W1834" s="18">
        <v>0.52500999999999998</v>
      </c>
      <c r="X1834" s="18">
        <v>52.7211</v>
      </c>
      <c r="Y1834" s="18">
        <v>4.5228400000000004</v>
      </c>
      <c r="Z1834" s="18">
        <v>100</v>
      </c>
      <c r="AA1834" s="19"/>
      <c r="AB1834" s="18">
        <f>IF(Z1834="","",Z1834-O1834)</f>
        <v>99.881530999999995</v>
      </c>
      <c r="AC1834" s="18">
        <f t="shared" si="213"/>
        <v>95.358690999999993</v>
      </c>
      <c r="AD1834" s="18"/>
      <c r="AE1834" s="34">
        <f>IF(M1834="","",IF(M1834&gt;100,M1834, M1834+O1834))</f>
        <v>100.118469</v>
      </c>
      <c r="AF1834" s="37">
        <f>IF(AE1834="","",IF(AE1834="* * *", Y1834, AE1834-SUM(S1834:X1834)))</f>
        <v>4.6412770000000023</v>
      </c>
      <c r="AG1834" s="54"/>
      <c r="AH1834" s="33"/>
      <c r="AI1834" s="34">
        <f>IF(S1834="","",IF(AI$6=0, 0, S1834/AI$6))</f>
        <v>1.1447856320227483E-2</v>
      </c>
      <c r="AJ1834" s="34">
        <f>IF(T1834="","",IF(AJ$6=0, 0, T1834/AJ$6))</f>
        <v>5.9113408047160526E-3</v>
      </c>
      <c r="AK1834" s="34">
        <f>IF(U1834="","",IF(AK$6=0, 0, U1834/AK$6))</f>
        <v>0</v>
      </c>
      <c r="AL1834" s="34">
        <f>IF(V1834="","",IF(AL$6=0, 0, V1834/AL$6))</f>
        <v>0.29084109763448418</v>
      </c>
      <c r="AM1834" s="34">
        <f>IF(W1834="","",IF(AM$6=0, 0, W1834/AM$6))</f>
        <v>1.480924643527072E-2</v>
      </c>
      <c r="AN1834" s="34">
        <f>IF(X1834="","",IF(AN$6=0, 0, X1834/AN$6))</f>
        <v>0.9401487943449589</v>
      </c>
      <c r="AO1834" s="34">
        <f>IF(Y1834="","",IF(AO$6=0, 0, Y1834/AO$6))</f>
        <v>0.26593404331944231</v>
      </c>
      <c r="AP1834" s="34"/>
      <c r="AQ1834" s="34">
        <f>IF(AI1834="","",AI1834*AI$4)</f>
        <v>2.2895712640454965E-2</v>
      </c>
      <c r="AR1834" s="33">
        <f>IF(AJ1834="","",AJ1834*AJ$4)</f>
        <v>5.9113408047160526E-3</v>
      </c>
      <c r="AS1834" s="34">
        <f>IF(AK1834="","",AK1834*AK$4)</f>
        <v>0</v>
      </c>
      <c r="AT1834" s="34">
        <f>IF(AL1834="","",AL1834*AL$4)</f>
        <v>0.58168219526896836</v>
      </c>
      <c r="AU1834" s="34">
        <f>IF(AM1834="","",AM1834*AM$4)</f>
        <v>1.480924643527072E-2</v>
      </c>
      <c r="AV1834" s="34">
        <f>IF(AN1834="","",AN1834*AN$4)</f>
        <v>0.9401487943449589</v>
      </c>
      <c r="AW1834" s="34">
        <f>IF(AO1834="","",AO1834*AO$4)</f>
        <v>0.26593404331944231</v>
      </c>
      <c r="AX1834" s="34"/>
      <c r="AY1834" s="34">
        <f>IF(AQ1834="","",AI1834*AI$5)</f>
        <v>1.1447856320227483E-2</v>
      </c>
      <c r="AZ1834" s="34">
        <f>IF(AR1834="","",AJ1834*AJ$5)</f>
        <v>5.9113408047160526E-3</v>
      </c>
      <c r="BA1834" s="34">
        <f>IF(AS1834="","",AK1834*AK$5)</f>
        <v>0</v>
      </c>
      <c r="BB1834" s="34">
        <f>IF(AT1834="","",AL1834*AL$5)</f>
        <v>1.4542054881724209</v>
      </c>
      <c r="BC1834" s="34">
        <f>IF(AU1834="","",AM1834*AM$5)</f>
        <v>0</v>
      </c>
      <c r="BD1834" s="34">
        <f>IF(AV1834="","",AN1834*AN$5)</f>
        <v>0.9401487943449589</v>
      </c>
      <c r="BE1834" s="34">
        <f>IF(AW1834="","",AO1834*AO$5)</f>
        <v>0.26593404331944231</v>
      </c>
      <c r="BF1834" s="34">
        <f>IF(BE1834="","",SUM(AY1834:BE1834))</f>
        <v>2.6776475229617658</v>
      </c>
      <c r="BG1834" s="34"/>
      <c r="BH1834" s="34">
        <f>IF(AT1834="","",3/AT1834)</f>
        <v>5.1574554359753231</v>
      </c>
      <c r="BI1834" s="34"/>
      <c r="BJ1834" s="34">
        <f>IF(AQ1834="","",AQ1834*$BH1834)</f>
        <v>0.11808361761804338</v>
      </c>
      <c r="BK1834" s="34">
        <f>IF(AR1834="","",AR1834*$BH1834)</f>
        <v>3.0487476767185547E-2</v>
      </c>
      <c r="BL1834" s="34">
        <f>IF(AS1834="","",AS1834*$BH1834)</f>
        <v>0</v>
      </c>
      <c r="BM1834" s="34">
        <f>IF(AT1834="","",AT1834*$BH1834)</f>
        <v>3.0000000000000004</v>
      </c>
      <c r="BN1834" s="34">
        <f>IF(AU1834="","",AU1834*$BH1834)</f>
        <v>7.637802853028515E-2</v>
      </c>
      <c r="BO1834" s="34">
        <f>IF(AV1834="","",AV1834*$BH1834)</f>
        <v>4.8487755100200545</v>
      </c>
      <c r="BP1834" s="34">
        <f t="shared" si="214"/>
        <v>13.809847772925018</v>
      </c>
      <c r="BQ1834" s="34">
        <f>IF(AW1834="","",AW1834*$BH1834)</f>
        <v>1.3715429773287549</v>
      </c>
      <c r="BR1834" s="34"/>
      <c r="BS1834" s="34">
        <f t="shared" si="215"/>
        <v>4.9973466044052834</v>
      </c>
      <c r="BT1834" s="34"/>
      <c r="BU1834" s="34">
        <f t="shared" si="216"/>
        <v>0.92362197146971481</v>
      </c>
      <c r="BV1834" s="34">
        <f t="shared" si="217"/>
        <v>0.92362197146971481</v>
      </c>
      <c r="BW1834" s="34">
        <f t="shared" si="218"/>
        <v>1</v>
      </c>
      <c r="BX1834" s="34"/>
      <c r="BY1834" s="34">
        <f>IF(BV1834="","",IF(BQ1834=0,0,((BV1834/BQ1834)*AF1834)))</f>
        <v>3.1255202962914637</v>
      </c>
      <c r="BZ1834" s="34">
        <f>IF(BY1834="","",SUM(S1834:X1834,BY1834))</f>
        <v>98.602712296291472</v>
      </c>
      <c r="CA1834" s="18"/>
      <c r="CB1834" s="20">
        <v>1.6836E-2</v>
      </c>
      <c r="CC1834" s="20">
        <v>1.0048E-2</v>
      </c>
      <c r="CD1834" s="20">
        <v>5.1006999999999997E-2</v>
      </c>
      <c r="CE1834" s="20">
        <v>1.1943E-2</v>
      </c>
      <c r="CF1834" s="20">
        <v>9.0170000000000007E-3</v>
      </c>
      <c r="CG1834" s="20">
        <v>3.1859999999999999E-2</v>
      </c>
      <c r="CH1834" s="20"/>
      <c r="CI1834" s="21">
        <v>4.5530999999999997</v>
      </c>
      <c r="CJ1834" s="21">
        <v>4.4576500000000001</v>
      </c>
      <c r="CK1834" s="21">
        <v>-21.172999999999998</v>
      </c>
      <c r="CL1834" s="21">
        <v>0.36530000000000001</v>
      </c>
      <c r="CM1834" s="21">
        <v>2.42869</v>
      </c>
      <c r="CN1834" s="21">
        <v>0.34336499999999998</v>
      </c>
      <c r="CO1834" s="21"/>
      <c r="CP1834" s="20">
        <v>12.430999999999999</v>
      </c>
      <c r="CQ1834" s="20">
        <v>46.8309</v>
      </c>
      <c r="CR1834" s="20">
        <v>11.172499999999999</v>
      </c>
      <c r="CS1834" s="20">
        <v>1248.3499999999999</v>
      </c>
      <c r="CT1834" s="20"/>
      <c r="CU1834" s="22">
        <v>44312.983356481498</v>
      </c>
      <c r="CV1834" s="22"/>
    </row>
    <row r="1835" spans="1:100" s="17" customFormat="1" x14ac:dyDescent="0.25">
      <c r="A1835" s="17" t="s">
        <v>130</v>
      </c>
      <c r="B1835" s="17">
        <v>136</v>
      </c>
      <c r="C1835" s="17">
        <v>27</v>
      </c>
      <c r="E1835" s="18">
        <v>0.48302099999999998</v>
      </c>
      <c r="F1835" s="18">
        <v>0.17297499999999999</v>
      </c>
      <c r="G1835" s="18">
        <v>0</v>
      </c>
      <c r="H1835" s="18">
        <v>17.941400000000002</v>
      </c>
      <c r="I1835" s="18">
        <v>0.52992700000000004</v>
      </c>
      <c r="J1835" s="18">
        <v>37.734299999999998</v>
      </c>
      <c r="K1835" s="18">
        <v>42.864400000000003</v>
      </c>
      <c r="L1835" s="18">
        <v>0.27400000000000002</v>
      </c>
      <c r="M1835" s="18">
        <v>100</v>
      </c>
      <c r="N1835" s="18"/>
      <c r="O1835" s="18">
        <v>0.119579</v>
      </c>
      <c r="P1835" s="18">
        <v>42.744799999999998</v>
      </c>
      <c r="Q1835" s="18">
        <f t="shared" si="212"/>
        <v>99.880420999999998</v>
      </c>
      <c r="R1835" s="18"/>
      <c r="S1835" s="18">
        <v>0.65110100000000004</v>
      </c>
      <c r="T1835" s="18">
        <v>0.28684399999999999</v>
      </c>
      <c r="U1835" s="18">
        <v>0</v>
      </c>
      <c r="V1835" s="18">
        <v>41.110999999999997</v>
      </c>
      <c r="W1835" s="18">
        <v>0.52992700000000004</v>
      </c>
      <c r="X1835" s="18">
        <v>52.797899999999998</v>
      </c>
      <c r="Y1835" s="18">
        <v>4.6232100000000003</v>
      </c>
      <c r="Z1835" s="18">
        <v>100</v>
      </c>
      <c r="AA1835" s="19"/>
      <c r="AB1835" s="18">
        <f>IF(Z1835="","",Z1835-O1835)</f>
        <v>99.880420999999998</v>
      </c>
      <c r="AC1835" s="18">
        <f t="shared" si="213"/>
        <v>95.257210999999998</v>
      </c>
      <c r="AD1835" s="18"/>
      <c r="AE1835" s="34">
        <f>IF(M1835="","",IF(M1835&gt;100,M1835, M1835+O1835))</f>
        <v>100.119579</v>
      </c>
      <c r="AF1835" s="37">
        <f>IF(AE1835="","",IF(AE1835="* * *", Y1835, AE1835-SUM(S1835:X1835)))</f>
        <v>4.7428070000000133</v>
      </c>
      <c r="AG1835" s="54"/>
      <c r="AH1835" s="33"/>
      <c r="AI1835" s="34">
        <f>IF(S1835="","",IF(AI$6=0, 0, S1835/AI$6))</f>
        <v>1.0505197410604312E-2</v>
      </c>
      <c r="AJ1835" s="34">
        <f>IF(T1835="","",IF(AJ$6=0, 0, T1835/AJ$6))</f>
        <v>7.1168517971760261E-3</v>
      </c>
      <c r="AK1835" s="34">
        <f>IF(U1835="","",IF(AK$6=0, 0, U1835/AK$6))</f>
        <v>0</v>
      </c>
      <c r="AL1835" s="34">
        <f>IF(V1835="","",IF(AL$6=0, 0, V1835/AL$6))</f>
        <v>0.2896272430946964</v>
      </c>
      <c r="AM1835" s="34">
        <f>IF(W1835="","",IF(AM$6=0, 0, W1835/AM$6))</f>
        <v>1.4947942964331551E-2</v>
      </c>
      <c r="AN1835" s="34">
        <f>IF(X1835="","",IF(AN$6=0, 0, X1835/AN$6))</f>
        <v>0.94151833002243313</v>
      </c>
      <c r="AO1835" s="34">
        <f>IF(Y1835="","",IF(AO$6=0, 0, Y1835/AO$6))</f>
        <v>0.27183560073203539</v>
      </c>
      <c r="AP1835" s="34"/>
      <c r="AQ1835" s="34">
        <f>IF(AI1835="","",AI1835*AI$4)</f>
        <v>2.1010394821208624E-2</v>
      </c>
      <c r="AR1835" s="33">
        <f>IF(AJ1835="","",AJ1835*AJ$4)</f>
        <v>7.1168517971760261E-3</v>
      </c>
      <c r="AS1835" s="34">
        <f>IF(AK1835="","",AK1835*AK$4)</f>
        <v>0</v>
      </c>
      <c r="AT1835" s="34">
        <f>IF(AL1835="","",AL1835*AL$4)</f>
        <v>0.57925448618939279</v>
      </c>
      <c r="AU1835" s="34">
        <f>IF(AM1835="","",AM1835*AM$4)</f>
        <v>1.4947942964331551E-2</v>
      </c>
      <c r="AV1835" s="34">
        <f>IF(AN1835="","",AN1835*AN$4)</f>
        <v>0.94151833002243313</v>
      </c>
      <c r="AW1835" s="34">
        <f>IF(AO1835="","",AO1835*AO$4)</f>
        <v>0.27183560073203539</v>
      </c>
      <c r="AX1835" s="34"/>
      <c r="AY1835" s="34">
        <f>IF(AQ1835="","",AI1835*AI$5)</f>
        <v>1.0505197410604312E-2</v>
      </c>
      <c r="AZ1835" s="34">
        <f>IF(AR1835="","",AJ1835*AJ$5)</f>
        <v>7.1168517971760261E-3</v>
      </c>
      <c r="BA1835" s="34">
        <f>IF(AS1835="","",AK1835*AK$5)</f>
        <v>0</v>
      </c>
      <c r="BB1835" s="34">
        <f>IF(AT1835="","",AL1835*AL$5)</f>
        <v>1.448136215473482</v>
      </c>
      <c r="BC1835" s="34">
        <f>IF(AU1835="","",AM1835*AM$5)</f>
        <v>0</v>
      </c>
      <c r="BD1835" s="34">
        <f>IF(AV1835="","",AN1835*AN$5)</f>
        <v>0.94151833002243313</v>
      </c>
      <c r="BE1835" s="34">
        <f>IF(AW1835="","",AO1835*AO$5)</f>
        <v>0.27183560073203539</v>
      </c>
      <c r="BF1835" s="34">
        <f>IF(BE1835="","",SUM(AY1835:BE1835))</f>
        <v>2.6791121954357311</v>
      </c>
      <c r="BG1835" s="34"/>
      <c r="BH1835" s="34">
        <f>IF(AT1835="","",3/AT1835)</f>
        <v>5.1790708082994827</v>
      </c>
      <c r="BI1835" s="34"/>
      <c r="BJ1835" s="34">
        <f>IF(AQ1835="","",AQ1835*$BH1835)</f>
        <v>0.10881432248936822</v>
      </c>
      <c r="BK1835" s="34">
        <f>IF(AR1835="","",AR1835*$BH1835)</f>
        <v>3.6858679389748066E-2</v>
      </c>
      <c r="BL1835" s="34">
        <f>IF(AS1835="","",AS1835*$BH1835)</f>
        <v>0</v>
      </c>
      <c r="BM1835" s="34">
        <f>IF(AT1835="","",AT1835*$BH1835)</f>
        <v>3</v>
      </c>
      <c r="BN1835" s="34">
        <f>IF(AU1835="","",AU1835*$BH1835)</f>
        <v>7.7416455050695165E-2</v>
      </c>
      <c r="BO1835" s="34">
        <f>IF(AV1835="","",AV1835*$BH1835)</f>
        <v>4.8761900984980615</v>
      </c>
      <c r="BP1835" s="34">
        <f t="shared" si="214"/>
        <v>13.875311763540333</v>
      </c>
      <c r="BQ1835" s="34">
        <f>IF(AW1835="","",AW1835*$BH1835)</f>
        <v>1.4078558244078381</v>
      </c>
      <c r="BR1835" s="34"/>
      <c r="BS1835" s="34">
        <f t="shared" si="215"/>
        <v>5.0218631003771774</v>
      </c>
      <c r="BT1835" s="34"/>
      <c r="BU1835" s="34">
        <f t="shared" si="216"/>
        <v>0.92258354494930483</v>
      </c>
      <c r="BV1835" s="34">
        <f t="shared" si="217"/>
        <v>0.92258354494930483</v>
      </c>
      <c r="BW1835" s="34">
        <f t="shared" si="218"/>
        <v>1</v>
      </c>
      <c r="BX1835" s="34"/>
      <c r="BY1835" s="34">
        <f>IF(BV1835="","",IF(BQ1835=0,0,((BV1835/BQ1835)*AF1835)))</f>
        <v>3.1080140588336431</v>
      </c>
      <c r="BZ1835" s="34">
        <f>IF(BY1835="","",SUM(S1835:X1835,BY1835))</f>
        <v>98.484786058833635</v>
      </c>
      <c r="CA1835" s="18"/>
      <c r="CB1835" s="20">
        <v>1.6015999999999999E-2</v>
      </c>
      <c r="CC1835" s="20">
        <v>1.0142E-2</v>
      </c>
      <c r="CD1835" s="20">
        <v>5.1056999999999998E-2</v>
      </c>
      <c r="CE1835" s="20">
        <v>1.2519000000000001E-2</v>
      </c>
      <c r="CF1835" s="20">
        <v>8.9269999999999992E-3</v>
      </c>
      <c r="CG1835" s="20">
        <v>3.0463E-2</v>
      </c>
      <c r="CH1835" s="20"/>
      <c r="CI1835" s="21">
        <v>4.7475800000000001</v>
      </c>
      <c r="CJ1835" s="21">
        <v>3.8884799999999999</v>
      </c>
      <c r="CK1835" s="21">
        <v>-20.015999999999998</v>
      </c>
      <c r="CL1835" s="21">
        <v>0.36632100000000001</v>
      </c>
      <c r="CM1835" s="21">
        <v>2.41282</v>
      </c>
      <c r="CN1835" s="21">
        <v>0.343001</v>
      </c>
      <c r="CO1835" s="21"/>
      <c r="CP1835" s="20">
        <v>12.446</v>
      </c>
      <c r="CQ1835" s="20">
        <v>46.778399999999998</v>
      </c>
      <c r="CR1835" s="20">
        <v>11.173</v>
      </c>
      <c r="CS1835" s="20">
        <v>1302.95</v>
      </c>
      <c r="CT1835" s="20"/>
      <c r="CU1835" s="22">
        <v>44312.985150462999</v>
      </c>
      <c r="CV1835" s="22"/>
    </row>
    <row r="1836" spans="1:100" s="17" customFormat="1" x14ac:dyDescent="0.25">
      <c r="A1836" s="17" t="s">
        <v>130</v>
      </c>
      <c r="B1836" s="17">
        <v>137</v>
      </c>
      <c r="C1836" s="17">
        <v>28</v>
      </c>
      <c r="E1836" s="18">
        <v>0.476522</v>
      </c>
      <c r="F1836" s="18">
        <v>0.27472400000000002</v>
      </c>
      <c r="G1836" s="18">
        <v>0</v>
      </c>
      <c r="H1836" s="18">
        <v>18.059899999999999</v>
      </c>
      <c r="I1836" s="18">
        <v>0.51404899999999998</v>
      </c>
      <c r="J1836" s="18">
        <v>37.164299999999997</v>
      </c>
      <c r="K1836" s="18">
        <v>43.213900000000002</v>
      </c>
      <c r="L1836" s="18">
        <v>0.29663200000000001</v>
      </c>
      <c r="M1836" s="18">
        <v>100</v>
      </c>
      <c r="N1836" s="18"/>
      <c r="O1836" s="18">
        <v>0.115996</v>
      </c>
      <c r="P1836" s="18">
        <v>43.097900000000003</v>
      </c>
      <c r="Q1836" s="18">
        <f t="shared" si="212"/>
        <v>99.884004000000004</v>
      </c>
      <c r="R1836" s="18"/>
      <c r="S1836" s="18">
        <v>0.64234100000000005</v>
      </c>
      <c r="T1836" s="18">
        <v>0.45557500000000001</v>
      </c>
      <c r="U1836" s="18">
        <v>0</v>
      </c>
      <c r="V1836" s="18">
        <v>41.382599999999996</v>
      </c>
      <c r="W1836" s="18">
        <v>0.51404899999999998</v>
      </c>
      <c r="X1836" s="18">
        <v>52.000300000000003</v>
      </c>
      <c r="Y1836" s="18">
        <v>5.0050800000000004</v>
      </c>
      <c r="Z1836" s="18">
        <v>100</v>
      </c>
      <c r="AA1836" s="19"/>
      <c r="AB1836" s="18">
        <f>IF(Z1836="","",Z1836-O1836)</f>
        <v>99.884004000000004</v>
      </c>
      <c r="AC1836" s="18">
        <f t="shared" si="213"/>
        <v>94.878923999999998</v>
      </c>
      <c r="AD1836" s="18"/>
      <c r="AE1836" s="34">
        <f>IF(M1836="","",IF(M1836&gt;100,M1836, M1836+O1836))</f>
        <v>100.115996</v>
      </c>
      <c r="AF1836" s="37">
        <f>IF(AE1836="","",IF(AE1836="* * *", Y1836, AE1836-SUM(S1836:X1836)))</f>
        <v>5.1211309999999912</v>
      </c>
      <c r="AG1836" s="54"/>
      <c r="AH1836" s="33"/>
      <c r="AI1836" s="34">
        <f>IF(S1836="","",IF(AI$6=0, 0, S1836/AI$6))</f>
        <v>1.036385907858379E-2</v>
      </c>
      <c r="AJ1836" s="34">
        <f>IF(T1836="","",IF(AJ$6=0, 0, T1836/AJ$6))</f>
        <v>1.1303216234254397E-2</v>
      </c>
      <c r="AK1836" s="34">
        <f>IF(U1836="","",IF(AK$6=0, 0, U1836/AK$6))</f>
        <v>0</v>
      </c>
      <c r="AL1836" s="34">
        <f>IF(V1836="","",IF(AL$6=0, 0, V1836/AL$6))</f>
        <v>0.29154066673373508</v>
      </c>
      <c r="AM1836" s="34">
        <f>IF(W1836="","",IF(AM$6=0, 0, W1836/AM$6))</f>
        <v>1.4500063466990112E-2</v>
      </c>
      <c r="AN1836" s="34">
        <f>IF(X1836="","",IF(AN$6=0, 0, X1836/AN$6))</f>
        <v>0.92729513137199659</v>
      </c>
      <c r="AO1836" s="34">
        <f>IF(Y1836="","",IF(AO$6=0, 0, Y1836/AO$6))</f>
        <v>0.29428880118184025</v>
      </c>
      <c r="AP1836" s="34"/>
      <c r="AQ1836" s="34">
        <f>IF(AI1836="","",AI1836*AI$4)</f>
        <v>2.072771815716758E-2</v>
      </c>
      <c r="AR1836" s="33">
        <f>IF(AJ1836="","",AJ1836*AJ$4)</f>
        <v>1.1303216234254397E-2</v>
      </c>
      <c r="AS1836" s="34">
        <f>IF(AK1836="","",AK1836*AK$4)</f>
        <v>0</v>
      </c>
      <c r="AT1836" s="34">
        <f>IF(AL1836="","",AL1836*AL$4)</f>
        <v>0.58308133346747015</v>
      </c>
      <c r="AU1836" s="34">
        <f>IF(AM1836="","",AM1836*AM$4)</f>
        <v>1.4500063466990112E-2</v>
      </c>
      <c r="AV1836" s="34">
        <f>IF(AN1836="","",AN1836*AN$4)</f>
        <v>0.92729513137199659</v>
      </c>
      <c r="AW1836" s="34">
        <f>IF(AO1836="","",AO1836*AO$4)</f>
        <v>0.29428880118184025</v>
      </c>
      <c r="AX1836" s="34"/>
      <c r="AY1836" s="34">
        <f>IF(AQ1836="","",AI1836*AI$5)</f>
        <v>1.036385907858379E-2</v>
      </c>
      <c r="AZ1836" s="34">
        <f>IF(AR1836="","",AJ1836*AJ$5)</f>
        <v>1.1303216234254397E-2</v>
      </c>
      <c r="BA1836" s="34">
        <f>IF(AS1836="","",AK1836*AK$5)</f>
        <v>0</v>
      </c>
      <c r="BB1836" s="34">
        <f>IF(AT1836="","",AL1836*AL$5)</f>
        <v>1.4577033336686753</v>
      </c>
      <c r="BC1836" s="34">
        <f>IF(AU1836="","",AM1836*AM$5)</f>
        <v>0</v>
      </c>
      <c r="BD1836" s="34">
        <f>IF(AV1836="","",AN1836*AN$5)</f>
        <v>0.92729513137199659</v>
      </c>
      <c r="BE1836" s="34">
        <f>IF(AW1836="","",AO1836*AO$5)</f>
        <v>0.29428880118184025</v>
      </c>
      <c r="BF1836" s="34">
        <f>IF(BE1836="","",SUM(AY1836:BE1836))</f>
        <v>2.7009543415353505</v>
      </c>
      <c r="BG1836" s="34"/>
      <c r="BH1836" s="34">
        <f>IF(AT1836="","",3/AT1836)</f>
        <v>5.1450798161546167</v>
      </c>
      <c r="BI1836" s="34"/>
      <c r="BJ1836" s="34">
        <f>IF(AQ1836="","",AQ1836*$BH1836)</f>
        <v>0.10664576432538449</v>
      </c>
      <c r="BK1836" s="34">
        <f>IF(AR1836="","",AR1836*$BH1836)</f>
        <v>5.815594970449349E-2</v>
      </c>
      <c r="BL1836" s="34">
        <f>IF(AS1836="","",AS1836*$BH1836)</f>
        <v>0</v>
      </c>
      <c r="BM1836" s="34">
        <f>IF(AT1836="","",AT1836*$BH1836)</f>
        <v>3</v>
      </c>
      <c r="BN1836" s="34">
        <f>IF(AU1836="","",AU1836*$BH1836)</f>
        <v>7.4603983876971758E-2</v>
      </c>
      <c r="BO1836" s="34">
        <f>IF(AV1836="","",AV1836*$BH1836)</f>
        <v>4.7710074640405038</v>
      </c>
      <c r="BP1836" s="34">
        <f t="shared" si="214"/>
        <v>13.896625666988715</v>
      </c>
      <c r="BQ1836" s="34">
        <f>IF(AW1836="","",AW1836*$BH1836)</f>
        <v>1.5141393710810251</v>
      </c>
      <c r="BR1836" s="34"/>
      <c r="BS1836" s="34">
        <f t="shared" si="215"/>
        <v>4.9358091780703814</v>
      </c>
      <c r="BT1836" s="34"/>
      <c r="BU1836" s="34">
        <f t="shared" si="216"/>
        <v>0.92539601612302824</v>
      </c>
      <c r="BV1836" s="34">
        <f t="shared" si="217"/>
        <v>0.92539601612302824</v>
      </c>
      <c r="BW1836" s="34">
        <f t="shared" si="218"/>
        <v>1</v>
      </c>
      <c r="BX1836" s="34"/>
      <c r="BY1836" s="34">
        <f>IF(BV1836="","",IF(BQ1836=0,0,((BV1836/BQ1836)*AF1836)))</f>
        <v>3.1298797957156697</v>
      </c>
      <c r="BZ1836" s="34">
        <f>IF(BY1836="","",SUM(S1836:X1836,BY1836))</f>
        <v>98.124744795715671</v>
      </c>
      <c r="CA1836" s="18"/>
      <c r="CB1836" s="20">
        <v>1.6145E-2</v>
      </c>
      <c r="CC1836" s="20">
        <v>1.0073E-2</v>
      </c>
      <c r="CD1836" s="20">
        <v>5.1228000000000003E-2</v>
      </c>
      <c r="CE1836" s="20">
        <v>1.2685999999999999E-2</v>
      </c>
      <c r="CF1836" s="20">
        <v>8.6090000000000003E-3</v>
      </c>
      <c r="CG1836" s="20">
        <v>3.1586000000000003E-2</v>
      </c>
      <c r="CH1836" s="20"/>
      <c r="CI1836" s="21">
        <v>4.7938599999999996</v>
      </c>
      <c r="CJ1836" s="21">
        <v>2.7740999999999998</v>
      </c>
      <c r="CK1836" s="21">
        <v>-19.643000000000001</v>
      </c>
      <c r="CL1836" s="21">
        <v>0.365313</v>
      </c>
      <c r="CM1836" s="21">
        <v>2.44469</v>
      </c>
      <c r="CN1836" s="21">
        <v>0.34596300000000002</v>
      </c>
      <c r="CO1836" s="21"/>
      <c r="CP1836" s="20">
        <v>12.440200000000001</v>
      </c>
      <c r="CQ1836" s="20">
        <v>46.724600000000002</v>
      </c>
      <c r="CR1836" s="20">
        <v>11.173</v>
      </c>
      <c r="CS1836" s="20">
        <v>1357.06</v>
      </c>
      <c r="CT1836" s="20"/>
      <c r="CU1836" s="22">
        <v>44312.986944444398</v>
      </c>
      <c r="CV1836" s="22"/>
    </row>
    <row r="1837" spans="1:100" s="23" customFormat="1" x14ac:dyDescent="0.25">
      <c r="A1837" s="23" t="s">
        <v>130</v>
      </c>
      <c r="B1837" s="23">
        <v>138</v>
      </c>
      <c r="C1837" s="23">
        <v>29</v>
      </c>
      <c r="E1837" s="24">
        <v>0.48920799999999998</v>
      </c>
      <c r="F1837" s="24">
        <v>0.27648099999999998</v>
      </c>
      <c r="G1837" s="24">
        <v>0</v>
      </c>
      <c r="H1837" s="24">
        <v>18.3491</v>
      </c>
      <c r="I1837" s="24">
        <v>0.53856899999999996</v>
      </c>
      <c r="J1837" s="24">
        <v>37.279000000000003</v>
      </c>
      <c r="K1837" s="24">
        <v>42.822499999999998</v>
      </c>
      <c r="L1837" s="24">
        <v>0.24521299999999999</v>
      </c>
      <c r="M1837" s="24">
        <v>100</v>
      </c>
      <c r="N1837" s="24"/>
      <c r="O1837" s="24">
        <v>0.121529</v>
      </c>
      <c r="P1837" s="24">
        <v>42.700899999999997</v>
      </c>
      <c r="Q1837" s="24">
        <f t="shared" si="212"/>
        <v>99.878471000000005</v>
      </c>
      <c r="R1837" s="24"/>
      <c r="S1837" s="24">
        <v>0.65944100000000005</v>
      </c>
      <c r="T1837" s="24">
        <v>0.45848899999999998</v>
      </c>
      <c r="U1837" s="24">
        <v>0</v>
      </c>
      <c r="V1837" s="24">
        <v>42.045200000000001</v>
      </c>
      <c r="W1837" s="24">
        <v>0.53856899999999996</v>
      </c>
      <c r="X1837" s="24">
        <v>52.160800000000002</v>
      </c>
      <c r="Y1837" s="24">
        <v>4.1374899999999997</v>
      </c>
      <c r="Z1837" s="24">
        <v>100</v>
      </c>
      <c r="AA1837" s="25"/>
      <c r="AB1837" s="24">
        <f>IF(Z1837="","",Z1837-O1837)</f>
        <v>99.878471000000005</v>
      </c>
      <c r="AC1837" s="24">
        <f t="shared" si="213"/>
        <v>95.740981000000005</v>
      </c>
      <c r="AD1837" s="24"/>
      <c r="AE1837" s="36">
        <f>IF(M1837="","",IF(M1837&gt;100,M1837, M1837+O1837))</f>
        <v>100.121529</v>
      </c>
      <c r="AF1837" s="40">
        <f>IF(AE1837="","",IF(AE1837="* * *", Y1837, AE1837-SUM(S1837:X1837)))</f>
        <v>4.2590299999999814</v>
      </c>
      <c r="AG1837" s="55"/>
      <c r="AH1837" s="35"/>
      <c r="AI1837" s="36">
        <f>IF(S1837="","",IF(AI$6=0, 0, S1837/AI$6))</f>
        <v>1.0639759247253987E-2</v>
      </c>
      <c r="AJ1837" s="36">
        <f>IF(T1837="","",IF(AJ$6=0, 0, T1837/AJ$6))</f>
        <v>1.137551513587678E-2</v>
      </c>
      <c r="AK1837" s="36">
        <f>IF(U1837="","",IF(AK$6=0, 0, U1837/AK$6))</f>
        <v>0</v>
      </c>
      <c r="AL1837" s="36">
        <f>IF(V1837="","",IF(AL$6=0, 0, V1837/AL$6))</f>
        <v>0.29620868773236192</v>
      </c>
      <c r="AM1837" s="36">
        <f>IF(W1837="","",IF(AM$6=0, 0, W1837/AM$6))</f>
        <v>1.5191712621468765E-2</v>
      </c>
      <c r="AN1837" s="36">
        <f>IF(X1837="","",IF(AN$6=0, 0, X1837/AN$6))</f>
        <v>0.93015724694796831</v>
      </c>
      <c r="AO1837" s="36">
        <f>IF(Y1837="","",IF(AO$6=0, 0, Y1837/AO$6))</f>
        <v>0.24327622575500332</v>
      </c>
      <c r="AP1837" s="36"/>
      <c r="AQ1837" s="36">
        <f>IF(AI1837="","",AI1837*AI$4)</f>
        <v>2.1279518494507974E-2</v>
      </c>
      <c r="AR1837" s="35">
        <f>IF(AJ1837="","",AJ1837*AJ$4)</f>
        <v>1.137551513587678E-2</v>
      </c>
      <c r="AS1837" s="36">
        <f>IF(AK1837="","",AK1837*AK$4)</f>
        <v>0</v>
      </c>
      <c r="AT1837" s="36">
        <f>IF(AL1837="","",AL1837*AL$4)</f>
        <v>0.59241737546472384</v>
      </c>
      <c r="AU1837" s="36">
        <f>IF(AM1837="","",AM1837*AM$4)</f>
        <v>1.5191712621468765E-2</v>
      </c>
      <c r="AV1837" s="36">
        <f>IF(AN1837="","",AN1837*AN$4)</f>
        <v>0.93015724694796831</v>
      </c>
      <c r="AW1837" s="36">
        <f>IF(AO1837="","",AO1837*AO$4)</f>
        <v>0.24327622575500332</v>
      </c>
      <c r="AX1837" s="36"/>
      <c r="AY1837" s="36">
        <f>IF(AQ1837="","",AI1837*AI$5)</f>
        <v>1.0639759247253987E-2</v>
      </c>
      <c r="AZ1837" s="36">
        <f>IF(AR1837="","",AJ1837*AJ$5)</f>
        <v>1.137551513587678E-2</v>
      </c>
      <c r="BA1837" s="36">
        <f>IF(AS1837="","",AK1837*AK$5)</f>
        <v>0</v>
      </c>
      <c r="BB1837" s="36">
        <f>IF(AT1837="","",AL1837*AL$5)</f>
        <v>1.4810434386618097</v>
      </c>
      <c r="BC1837" s="36">
        <f>IF(AU1837="","",AM1837*AM$5)</f>
        <v>0</v>
      </c>
      <c r="BD1837" s="36">
        <f>IF(AV1837="","",AN1837*AN$5)</f>
        <v>0.93015724694796831</v>
      </c>
      <c r="BE1837" s="36">
        <f>IF(AW1837="","",AO1837*AO$5)</f>
        <v>0.24327622575500332</v>
      </c>
      <c r="BF1837" s="36">
        <f>IF(BE1837="","",SUM(AY1837:BE1837))</f>
        <v>2.6764921857479123</v>
      </c>
      <c r="BG1837" s="36"/>
      <c r="BH1837" s="36">
        <f>IF(AT1837="","",3/AT1837)</f>
        <v>5.0639973171729471</v>
      </c>
      <c r="BI1837" s="36"/>
      <c r="BJ1837" s="36">
        <f>IF(AQ1837="","",AQ1837*$BH1837)</f>
        <v>0.10775942456692049</v>
      </c>
      <c r="BK1837" s="36">
        <f>IF(AR1837="","",AR1837*$BH1837)</f>
        <v>5.7605578129540265E-2</v>
      </c>
      <c r="BL1837" s="36">
        <f>IF(AS1837="","",AS1837*$BH1837)</f>
        <v>0</v>
      </c>
      <c r="BM1837" s="36">
        <f>IF(AT1837="","",AT1837*$BH1837)</f>
        <v>3</v>
      </c>
      <c r="BN1837" s="36">
        <f>IF(AU1837="","",AU1837*$BH1837)</f>
        <v>7.6930791958380221E-2</v>
      </c>
      <c r="BO1837" s="36">
        <f>IF(AV1837="","",AV1837*$BH1837)</f>
        <v>4.7103138030934861</v>
      </c>
      <c r="BP1837" s="36">
        <f t="shared" si="214"/>
        <v>13.553749248061784</v>
      </c>
      <c r="BQ1837" s="36">
        <f>IF(AW1837="","",AW1837*$BH1837)</f>
        <v>1.2319501545552971</v>
      </c>
      <c r="BR1837" s="36"/>
      <c r="BS1837" s="36">
        <f t="shared" si="215"/>
        <v>4.8756788057899465</v>
      </c>
      <c r="BT1837" s="36"/>
      <c r="BU1837" s="36">
        <f t="shared" si="216"/>
        <v>0.92306920804161974</v>
      </c>
      <c r="BV1837" s="36">
        <f t="shared" si="217"/>
        <v>0.92306920804161974</v>
      </c>
      <c r="BW1837" s="36">
        <f t="shared" si="218"/>
        <v>1</v>
      </c>
      <c r="BX1837" s="36"/>
      <c r="BY1837" s="36">
        <f>IF(BV1837="","",IF(BQ1837=0,0,((BV1837/BQ1837)*AF1837)))</f>
        <v>3.191183859662416</v>
      </c>
      <c r="BZ1837" s="36">
        <f>IF(BY1837="","",SUM(S1837:X1837,BY1837))</f>
        <v>99.05368285966243</v>
      </c>
      <c r="CA1837" s="24"/>
      <c r="CB1837" s="26">
        <v>1.7089E-2</v>
      </c>
      <c r="CC1837" s="26">
        <v>9.5969999999999996E-3</v>
      </c>
      <c r="CD1837" s="26">
        <v>5.2755000000000003E-2</v>
      </c>
      <c r="CE1837" s="26">
        <v>1.2893E-2</v>
      </c>
      <c r="CF1837" s="26">
        <v>9.1900000000000003E-3</v>
      </c>
      <c r="CG1837" s="26">
        <v>3.0661999999999998E-2</v>
      </c>
      <c r="CH1837" s="26"/>
      <c r="CI1837" s="27">
        <v>4.7755900000000002</v>
      </c>
      <c r="CJ1837" s="27">
        <v>2.7107199999999998</v>
      </c>
      <c r="CK1837" s="27">
        <v>-20.234000000000002</v>
      </c>
      <c r="CL1837" s="27">
        <v>0.36223300000000003</v>
      </c>
      <c r="CM1837" s="27">
        <v>2.4020800000000002</v>
      </c>
      <c r="CN1837" s="27">
        <v>0.34518500000000002</v>
      </c>
      <c r="CO1837" s="27"/>
      <c r="CP1837" s="26">
        <v>12.4354</v>
      </c>
      <c r="CQ1837" s="26">
        <v>46.681699999999999</v>
      </c>
      <c r="CR1837" s="26">
        <v>11.173500000000001</v>
      </c>
      <c r="CS1837" s="26">
        <v>1400.23</v>
      </c>
      <c r="CT1837" s="26"/>
      <c r="CU1837" s="28">
        <v>44312.988761574103</v>
      </c>
      <c r="CV1837" s="28"/>
    </row>
    <row r="1838" spans="1:100" s="11" customFormat="1" x14ac:dyDescent="0.25">
      <c r="A1838" s="11" t="s">
        <v>131</v>
      </c>
      <c r="B1838" s="11">
        <v>139</v>
      </c>
      <c r="C1838" s="11">
        <v>1</v>
      </c>
      <c r="E1838" s="12">
        <v>1.0044500000000001</v>
      </c>
      <c r="F1838" s="12">
        <v>0.30665199999999998</v>
      </c>
      <c r="G1838" s="12">
        <v>0</v>
      </c>
      <c r="H1838" s="12">
        <v>17.310400000000001</v>
      </c>
      <c r="I1838" s="12">
        <v>0.14969099999999999</v>
      </c>
      <c r="J1838" s="12">
        <v>36.594799999999999</v>
      </c>
      <c r="K1838" s="12">
        <v>44.212000000000003</v>
      </c>
      <c r="L1838" s="12">
        <v>0.42191699999999999</v>
      </c>
      <c r="M1838" s="12">
        <v>100</v>
      </c>
      <c r="N1838" s="12"/>
      <c r="O1838" s="12">
        <v>3.3778000000000002E-2</v>
      </c>
      <c r="P1838" s="12">
        <v>44.178199999999997</v>
      </c>
      <c r="Q1838" s="12">
        <f t="shared" si="212"/>
        <v>99.966222000000002</v>
      </c>
      <c r="R1838" s="12"/>
      <c r="S1838" s="12">
        <v>1.35398</v>
      </c>
      <c r="T1838" s="12">
        <v>0.508521</v>
      </c>
      <c r="U1838" s="12">
        <v>0</v>
      </c>
      <c r="V1838" s="12">
        <v>39.665199999999999</v>
      </c>
      <c r="W1838" s="12">
        <v>0.14969099999999999</v>
      </c>
      <c r="X1838" s="12">
        <v>51.203600000000002</v>
      </c>
      <c r="Y1838" s="12">
        <v>7.1190100000000003</v>
      </c>
      <c r="Z1838" s="12">
        <v>100</v>
      </c>
      <c r="AA1838" s="13"/>
      <c r="AB1838" s="12">
        <f>IF(Z1838="","",Z1838-O1838)</f>
        <v>99.966222000000002</v>
      </c>
      <c r="AC1838" s="12">
        <f t="shared" si="213"/>
        <v>92.847211999999999</v>
      </c>
      <c r="AD1838" s="12"/>
      <c r="AE1838" s="32">
        <f>IF(M1838="","",IF(M1838&gt;100,M1838, M1838+O1838))</f>
        <v>100.033778</v>
      </c>
      <c r="AF1838" s="39">
        <f>IF(AE1838="","",IF(AE1838="* * *", Y1838, AE1838-SUM(S1838:X1838)))</f>
        <v>7.1527860000000061</v>
      </c>
      <c r="AG1838" s="56"/>
      <c r="AH1838" s="31"/>
      <c r="AI1838" s="32">
        <f>IF(S1838="","",IF(AI$6=0, 0, S1838/AI$6))</f>
        <v>2.1845807624331748E-2</v>
      </c>
      <c r="AJ1838" s="32">
        <f>IF(T1838="","",IF(AJ$6=0, 0, T1838/AJ$6))</f>
        <v>1.2616853037719981E-2</v>
      </c>
      <c r="AK1838" s="32">
        <f>IF(U1838="","",IF(AK$6=0, 0, U1838/AK$6))</f>
        <v>0</v>
      </c>
      <c r="AL1838" s="32">
        <f>IF(V1838="","",IF(AL$6=0, 0, V1838/AL$6))</f>
        <v>0.2794415733696517</v>
      </c>
      <c r="AM1838" s="32">
        <f>IF(W1838="","",IF(AM$6=0, 0, W1838/AM$6))</f>
        <v>4.2224165409080004E-3</v>
      </c>
      <c r="AN1838" s="32">
        <f>IF(X1838="","",IF(AN$6=0, 0, X1838/AN$6))</f>
        <v>0.91308798196778018</v>
      </c>
      <c r="AO1838" s="32">
        <f>IF(Y1838="","",IF(AO$6=0, 0, Y1838/AO$6))</f>
        <v>0.41858370265840555</v>
      </c>
      <c r="AP1838" s="32"/>
      <c r="AQ1838" s="32">
        <f>IF(AI1838="","",AI1838*AI$4)</f>
        <v>4.3691615248663496E-2</v>
      </c>
      <c r="AR1838" s="31">
        <f>IF(AJ1838="","",AJ1838*AJ$4)</f>
        <v>1.2616853037719981E-2</v>
      </c>
      <c r="AS1838" s="32">
        <f>IF(AK1838="","",AK1838*AK$4)</f>
        <v>0</v>
      </c>
      <c r="AT1838" s="32">
        <f>IF(AL1838="","",AL1838*AL$4)</f>
        <v>0.55888314673930339</v>
      </c>
      <c r="AU1838" s="32">
        <f>IF(AM1838="","",AM1838*AM$4)</f>
        <v>4.2224165409080004E-3</v>
      </c>
      <c r="AV1838" s="32">
        <f>IF(AN1838="","",AN1838*AN$4)</f>
        <v>0.91308798196778018</v>
      </c>
      <c r="AW1838" s="32">
        <f>IF(AO1838="","",AO1838*AO$4)</f>
        <v>0.41858370265840555</v>
      </c>
      <c r="AX1838" s="32"/>
      <c r="AY1838" s="32">
        <f>IF(AQ1838="","",AI1838*AI$5)</f>
        <v>2.1845807624331748E-2</v>
      </c>
      <c r="AZ1838" s="32">
        <f>IF(AR1838="","",AJ1838*AJ$5)</f>
        <v>1.2616853037719981E-2</v>
      </c>
      <c r="BA1838" s="32">
        <f>IF(AS1838="","",AK1838*AK$5)</f>
        <v>0</v>
      </c>
      <c r="BB1838" s="32">
        <f>IF(AT1838="","",AL1838*AL$5)</f>
        <v>1.3972078668482584</v>
      </c>
      <c r="BC1838" s="32">
        <f>IF(AU1838="","",AM1838*AM$5)</f>
        <v>0</v>
      </c>
      <c r="BD1838" s="32">
        <f>IF(AV1838="","",AN1838*AN$5)</f>
        <v>0.91308798196778018</v>
      </c>
      <c r="BE1838" s="32">
        <f>IF(AW1838="","",AO1838*AO$5)</f>
        <v>0.41858370265840555</v>
      </c>
      <c r="BF1838" s="32">
        <f>IF(BE1838="","",SUM(AY1838:BE1838))</f>
        <v>2.7633422121364961</v>
      </c>
      <c r="BG1838" s="32"/>
      <c r="BH1838" s="32">
        <f>IF(AT1838="","",3/AT1838)</f>
        <v>5.3678483910329469</v>
      </c>
      <c r="BI1838" s="32"/>
      <c r="BJ1838" s="32">
        <f>IF(AQ1838="","",AQ1838*$BH1838)</f>
        <v>0.23452996661416892</v>
      </c>
      <c r="BK1838" s="32">
        <f>IF(AR1838="","",AR1838*$BH1838)</f>
        <v>6.7725354278424341E-2</v>
      </c>
      <c r="BL1838" s="32">
        <f>IF(AS1838="","",AS1838*$BH1838)</f>
        <v>0</v>
      </c>
      <c r="BM1838" s="32">
        <f>IF(AT1838="","",AT1838*$BH1838)</f>
        <v>3</v>
      </c>
      <c r="BN1838" s="32">
        <f>IF(AU1838="","",AU1838*$BH1838)</f>
        <v>2.2665291835383912E-2</v>
      </c>
      <c r="BO1838" s="32">
        <f>IF(AV1838="","",AV1838*$BH1838)</f>
        <v>4.9013178548772691</v>
      </c>
      <c r="BP1838" s="32">
        <f t="shared" si="214"/>
        <v>14.833202047290316</v>
      </c>
      <c r="BQ1838" s="32">
        <f>IF(AW1838="","",AW1838*$BH1838)</f>
        <v>2.2468938548275359</v>
      </c>
      <c r="BR1838" s="32"/>
      <c r="BS1838" s="32">
        <f t="shared" si="215"/>
        <v>5.2035731757698622</v>
      </c>
      <c r="BT1838" s="32"/>
      <c r="BU1838" s="32">
        <f t="shared" si="216"/>
        <v>0.97733470816461609</v>
      </c>
      <c r="BV1838" s="32">
        <f t="shared" si="217"/>
        <v>0.97733470816461609</v>
      </c>
      <c r="BW1838" s="32">
        <f t="shared" si="218"/>
        <v>1</v>
      </c>
      <c r="BX1838" s="32"/>
      <c r="BY1838" s="32">
        <f>IF(BV1838="","",IF(BQ1838=0,0,((BV1838/BQ1838)*AF1838)))</f>
        <v>3.1112577938892172</v>
      </c>
      <c r="BZ1838" s="32">
        <f>IF(BY1838="","",SUM(S1838:X1838,BY1838))</f>
        <v>95.992249793889215</v>
      </c>
      <c r="CA1838" s="12"/>
      <c r="CB1838" s="14">
        <v>1.6673E-2</v>
      </c>
      <c r="CC1838" s="14">
        <v>1.027E-2</v>
      </c>
      <c r="CD1838" s="14">
        <v>5.0358E-2</v>
      </c>
      <c r="CE1838" s="14">
        <v>1.2499E-2</v>
      </c>
      <c r="CF1838" s="14">
        <v>8.5609999999999992E-3</v>
      </c>
      <c r="CG1838" s="14">
        <v>3.0592000000000001E-2</v>
      </c>
      <c r="CH1838" s="14"/>
      <c r="CI1838" s="15">
        <v>3.1179299999999999</v>
      </c>
      <c r="CJ1838" s="15">
        <v>2.5967799999999999</v>
      </c>
      <c r="CK1838" s="15">
        <v>-14.898</v>
      </c>
      <c r="CL1838" s="15">
        <v>0.37402999999999997</v>
      </c>
      <c r="CM1838" s="15">
        <v>5.1906600000000003</v>
      </c>
      <c r="CN1838" s="15">
        <v>0.34871999999999997</v>
      </c>
      <c r="CO1838" s="15"/>
      <c r="CP1838" s="14">
        <v>10.707000000000001</v>
      </c>
      <c r="CQ1838" s="14">
        <v>47.613599999999998</v>
      </c>
      <c r="CR1838" s="14">
        <v>11.170999999999999</v>
      </c>
      <c r="CS1838" s="14">
        <v>0</v>
      </c>
      <c r="CT1838" s="14"/>
      <c r="CU1838" s="16">
        <v>44312.9905671296</v>
      </c>
      <c r="CV1838" s="16"/>
    </row>
    <row r="1839" spans="1:100" s="17" customFormat="1" x14ac:dyDescent="0.25">
      <c r="A1839" s="17" t="s">
        <v>131</v>
      </c>
      <c r="B1839" s="17">
        <v>140</v>
      </c>
      <c r="C1839" s="17">
        <v>2</v>
      </c>
      <c r="E1839" s="18">
        <v>0.79723999999999995</v>
      </c>
      <c r="F1839" s="18">
        <v>0.30334</v>
      </c>
      <c r="G1839" s="18">
        <v>0</v>
      </c>
      <c r="H1839" s="18">
        <v>17.627700000000001</v>
      </c>
      <c r="I1839" s="18">
        <v>0.24943199999999999</v>
      </c>
      <c r="J1839" s="18">
        <v>36.816099999999999</v>
      </c>
      <c r="K1839" s="18">
        <v>43.834699999999998</v>
      </c>
      <c r="L1839" s="18">
        <v>0.371448</v>
      </c>
      <c r="M1839" s="18">
        <v>100</v>
      </c>
      <c r="N1839" s="18"/>
      <c r="O1839" s="18">
        <v>5.6285000000000002E-2</v>
      </c>
      <c r="P1839" s="18">
        <v>43.778399999999998</v>
      </c>
      <c r="Q1839" s="18">
        <f t="shared" si="212"/>
        <v>99.943714999999997</v>
      </c>
      <c r="R1839" s="18"/>
      <c r="S1839" s="18">
        <v>1.0746599999999999</v>
      </c>
      <c r="T1839" s="18">
        <v>0.50302999999999998</v>
      </c>
      <c r="U1839" s="18">
        <v>0</v>
      </c>
      <c r="V1839" s="18">
        <v>40.392200000000003</v>
      </c>
      <c r="W1839" s="18">
        <v>0.24943199999999999</v>
      </c>
      <c r="X1839" s="18">
        <v>51.513199999999998</v>
      </c>
      <c r="Y1839" s="18">
        <v>6.2674500000000002</v>
      </c>
      <c r="Z1839" s="18">
        <v>100</v>
      </c>
      <c r="AA1839" s="19"/>
      <c r="AB1839" s="18">
        <f>IF(Z1839="","",Z1839-O1839)</f>
        <v>99.943714999999997</v>
      </c>
      <c r="AC1839" s="18">
        <f t="shared" si="213"/>
        <v>93.676265000000001</v>
      </c>
      <c r="AD1839" s="18"/>
      <c r="AE1839" s="34">
        <f>IF(M1839="","",IF(M1839&gt;100,M1839, M1839+O1839))</f>
        <v>100.056285</v>
      </c>
      <c r="AF1839" s="37">
        <f>IF(AE1839="","",IF(AE1839="* * *", Y1839, AE1839-SUM(S1839:X1839)))</f>
        <v>6.3237630000000138</v>
      </c>
      <c r="AG1839" s="54"/>
      <c r="AH1839" s="33"/>
      <c r="AI1839" s="34">
        <f>IF(S1839="","",IF(AI$6=0, 0, S1839/AI$6))</f>
        <v>1.7339115512462779E-2</v>
      </c>
      <c r="AJ1839" s="34">
        <f>IF(T1839="","",IF(AJ$6=0, 0, T1839/AJ$6))</f>
        <v>1.2480616500723237E-2</v>
      </c>
      <c r="AK1839" s="34">
        <f>IF(U1839="","",IF(AK$6=0, 0, U1839/AK$6))</f>
        <v>0</v>
      </c>
      <c r="AL1839" s="34">
        <f>IF(V1839="","",IF(AL$6=0, 0, V1839/AL$6))</f>
        <v>0.28456329275691655</v>
      </c>
      <c r="AM1839" s="34">
        <f>IF(W1839="","",IF(AM$6=0, 0, W1839/AM$6))</f>
        <v>7.0358659013017777E-3</v>
      </c>
      <c r="AN1839" s="34">
        <f>IF(X1839="","",IF(AN$6=0, 0, X1839/AN$6))</f>
        <v>0.91860892266759864</v>
      </c>
      <c r="AO1839" s="34">
        <f>IF(Y1839="","",IF(AO$6=0, 0, Y1839/AO$6))</f>
        <v>0.36851365951535731</v>
      </c>
      <c r="AP1839" s="34"/>
      <c r="AQ1839" s="34">
        <f>IF(AI1839="","",AI1839*AI$4)</f>
        <v>3.4678231024925558E-2</v>
      </c>
      <c r="AR1839" s="33">
        <f>IF(AJ1839="","",AJ1839*AJ$4)</f>
        <v>1.2480616500723237E-2</v>
      </c>
      <c r="AS1839" s="34">
        <f>IF(AK1839="","",AK1839*AK$4)</f>
        <v>0</v>
      </c>
      <c r="AT1839" s="34">
        <f>IF(AL1839="","",AL1839*AL$4)</f>
        <v>0.56912658551383311</v>
      </c>
      <c r="AU1839" s="34">
        <f>IF(AM1839="","",AM1839*AM$4)</f>
        <v>7.0358659013017777E-3</v>
      </c>
      <c r="AV1839" s="34">
        <f>IF(AN1839="","",AN1839*AN$4)</f>
        <v>0.91860892266759864</v>
      </c>
      <c r="AW1839" s="34">
        <f>IF(AO1839="","",AO1839*AO$4)</f>
        <v>0.36851365951535731</v>
      </c>
      <c r="AX1839" s="34"/>
      <c r="AY1839" s="34">
        <f>IF(AQ1839="","",AI1839*AI$5)</f>
        <v>1.7339115512462779E-2</v>
      </c>
      <c r="AZ1839" s="34">
        <f>IF(AR1839="","",AJ1839*AJ$5)</f>
        <v>1.2480616500723237E-2</v>
      </c>
      <c r="BA1839" s="34">
        <f>IF(AS1839="","",AK1839*AK$5)</f>
        <v>0</v>
      </c>
      <c r="BB1839" s="34">
        <f>IF(AT1839="","",AL1839*AL$5)</f>
        <v>1.4228164637845828</v>
      </c>
      <c r="BC1839" s="34">
        <f>IF(AU1839="","",AM1839*AM$5)</f>
        <v>0</v>
      </c>
      <c r="BD1839" s="34">
        <f>IF(AV1839="","",AN1839*AN$5)</f>
        <v>0.91860892266759864</v>
      </c>
      <c r="BE1839" s="34">
        <f>IF(AW1839="","",AO1839*AO$5)</f>
        <v>0.36851365951535731</v>
      </c>
      <c r="BF1839" s="34">
        <f>IF(BE1839="","",SUM(AY1839:BE1839))</f>
        <v>2.7397587779807244</v>
      </c>
      <c r="BG1839" s="34"/>
      <c r="BH1839" s="34">
        <f>IF(AT1839="","",3/AT1839)</f>
        <v>5.2712350404285981</v>
      </c>
      <c r="BI1839" s="34"/>
      <c r="BJ1839" s="34">
        <f>IF(AQ1839="","",AQ1839*$BH1839)</f>
        <v>0.18279710651866574</v>
      </c>
      <c r="BK1839" s="34">
        <f>IF(AR1839="","",AR1839*$BH1839)</f>
        <v>6.5788263024763677E-2</v>
      </c>
      <c r="BL1839" s="34">
        <f>IF(AS1839="","",AS1839*$BH1839)</f>
        <v>0</v>
      </c>
      <c r="BM1839" s="34">
        <f>IF(AT1839="","",AT1839*$BH1839)</f>
        <v>3</v>
      </c>
      <c r="BN1839" s="34">
        <f>IF(AU1839="","",AU1839*$BH1839)</f>
        <v>3.708770287869867E-2</v>
      </c>
      <c r="BO1839" s="34">
        <f>IF(AV1839="","",AV1839*$BH1839)</f>
        <v>4.8422035416158105</v>
      </c>
      <c r="BP1839" s="34">
        <f t="shared" si="214"/>
        <v>14.441912472813831</v>
      </c>
      <c r="BQ1839" s="34">
        <f>IF(AW1839="","",AW1839*$BH1839)</f>
        <v>1.9425221149139251</v>
      </c>
      <c r="BR1839" s="34"/>
      <c r="BS1839" s="34">
        <f t="shared" si="215"/>
        <v>5.0907889111592395</v>
      </c>
      <c r="BT1839" s="34"/>
      <c r="BU1839" s="34">
        <f t="shared" si="216"/>
        <v>0.96291229712130133</v>
      </c>
      <c r="BV1839" s="34">
        <f t="shared" si="217"/>
        <v>0.96291229712130133</v>
      </c>
      <c r="BW1839" s="34">
        <f t="shared" si="218"/>
        <v>1</v>
      </c>
      <c r="BX1839" s="34"/>
      <c r="BY1839" s="34">
        <f>IF(BV1839="","",IF(BQ1839=0,0,((BV1839/BQ1839)*AF1839)))</f>
        <v>3.1347026167836058</v>
      </c>
      <c r="BZ1839" s="34">
        <f>IF(BY1839="","",SUM(S1839:X1839,BY1839))</f>
        <v>96.867224616783588</v>
      </c>
      <c r="CA1839" s="18"/>
      <c r="CB1839" s="20">
        <v>1.6049000000000001E-2</v>
      </c>
      <c r="CC1839" s="20">
        <v>1.0106E-2</v>
      </c>
      <c r="CD1839" s="20">
        <v>5.0861000000000003E-2</v>
      </c>
      <c r="CE1839" s="20">
        <v>1.3013E-2</v>
      </c>
      <c r="CF1839" s="20">
        <v>8.5229999999999993E-3</v>
      </c>
      <c r="CG1839" s="20">
        <v>3.1066E-2</v>
      </c>
      <c r="CH1839" s="20"/>
      <c r="CI1839" s="21">
        <v>3.5348700000000002</v>
      </c>
      <c r="CJ1839" s="21">
        <v>2.5979399999999999</v>
      </c>
      <c r="CK1839" s="21">
        <v>-18.13</v>
      </c>
      <c r="CL1839" s="21">
        <v>0.37035800000000002</v>
      </c>
      <c r="CM1839" s="21">
        <v>3.7356199999999999</v>
      </c>
      <c r="CN1839" s="21">
        <v>0.34758800000000001</v>
      </c>
      <c r="CO1839" s="21"/>
      <c r="CP1839" s="20">
        <v>10.708</v>
      </c>
      <c r="CQ1839" s="20">
        <v>47.554400000000001</v>
      </c>
      <c r="CR1839" s="20">
        <v>11.1715</v>
      </c>
      <c r="CS1839" s="20">
        <v>59.2087</v>
      </c>
      <c r="CT1839" s="20"/>
      <c r="CU1839" s="22">
        <v>44312.992349537002</v>
      </c>
      <c r="CV1839" s="22"/>
    </row>
    <row r="1840" spans="1:100" s="17" customFormat="1" x14ac:dyDescent="0.25">
      <c r="A1840" s="17" t="s">
        <v>131</v>
      </c>
      <c r="B1840" s="17">
        <v>141</v>
      </c>
      <c r="C1840" s="17">
        <v>3</v>
      </c>
      <c r="E1840" s="18">
        <v>0.80493700000000001</v>
      </c>
      <c r="F1840" s="18">
        <v>0.28745999999999999</v>
      </c>
      <c r="G1840" s="18">
        <v>0</v>
      </c>
      <c r="H1840" s="18">
        <v>17.556799999999999</v>
      </c>
      <c r="I1840" s="18">
        <v>0.252826</v>
      </c>
      <c r="J1840" s="18">
        <v>37.0563</v>
      </c>
      <c r="K1840" s="18">
        <v>43.679699999999997</v>
      </c>
      <c r="L1840" s="18">
        <v>0.361902</v>
      </c>
      <c r="M1840" s="18">
        <v>100</v>
      </c>
      <c r="N1840" s="18"/>
      <c r="O1840" s="18">
        <v>5.7049999999999997E-2</v>
      </c>
      <c r="P1840" s="18">
        <v>43.622700000000002</v>
      </c>
      <c r="Q1840" s="18">
        <f t="shared" si="212"/>
        <v>99.942949999999996</v>
      </c>
      <c r="R1840" s="18"/>
      <c r="S1840" s="18">
        <v>1.08504</v>
      </c>
      <c r="T1840" s="18">
        <v>0.47669499999999998</v>
      </c>
      <c r="U1840" s="18">
        <v>0</v>
      </c>
      <c r="V1840" s="18">
        <v>40.229799999999997</v>
      </c>
      <c r="W1840" s="18">
        <v>0.252826</v>
      </c>
      <c r="X1840" s="18">
        <v>51.849299999999999</v>
      </c>
      <c r="Y1840" s="18">
        <v>6.1063799999999997</v>
      </c>
      <c r="Z1840" s="18">
        <v>100</v>
      </c>
      <c r="AA1840" s="19"/>
      <c r="AB1840" s="18">
        <f>IF(Z1840="","",Z1840-O1840)</f>
        <v>99.942949999999996</v>
      </c>
      <c r="AC1840" s="18">
        <f t="shared" si="213"/>
        <v>93.836569999999995</v>
      </c>
      <c r="AD1840" s="18"/>
      <c r="AE1840" s="34">
        <f>IF(M1840="","",IF(M1840&gt;100,M1840, M1840+O1840))</f>
        <v>100.05705</v>
      </c>
      <c r="AF1840" s="37">
        <f>IF(AE1840="","",IF(AE1840="* * *", Y1840, AE1840-SUM(S1840:X1840)))</f>
        <v>6.1633890000000093</v>
      </c>
      <c r="AG1840" s="54"/>
      <c r="AH1840" s="33"/>
      <c r="AI1840" s="34">
        <f>IF(S1840="","",IF(AI$6=0, 0, S1840/AI$6))</f>
        <v>1.7506591755199426E-2</v>
      </c>
      <c r="AJ1840" s="34">
        <f>IF(T1840="","",IF(AJ$6=0, 0, T1840/AJ$6))</f>
        <v>1.1827222000302694E-2</v>
      </c>
      <c r="AK1840" s="34">
        <f>IF(U1840="","",IF(AK$6=0, 0, U1840/AK$6))</f>
        <v>0</v>
      </c>
      <c r="AL1840" s="34">
        <f>IF(V1840="","",IF(AL$6=0, 0, V1840/AL$6))</f>
        <v>0.28341918377687281</v>
      </c>
      <c r="AM1840" s="34">
        <f>IF(W1840="","",IF(AM$6=0, 0, W1840/AM$6))</f>
        <v>7.131602329943725E-3</v>
      </c>
      <c r="AN1840" s="34">
        <f>IF(X1840="","",IF(AN$6=0, 0, X1840/AN$6))</f>
        <v>0.92460242450612895</v>
      </c>
      <c r="AO1840" s="34">
        <f>IF(Y1840="","",IF(AO$6=0, 0, Y1840/AO$6))</f>
        <v>0.35904306220095694</v>
      </c>
      <c r="AP1840" s="34"/>
      <c r="AQ1840" s="34">
        <f>IF(AI1840="","",AI1840*AI$4)</f>
        <v>3.5013183510398851E-2</v>
      </c>
      <c r="AR1840" s="33">
        <f>IF(AJ1840="","",AJ1840*AJ$4)</f>
        <v>1.1827222000302694E-2</v>
      </c>
      <c r="AS1840" s="34">
        <f>IF(AK1840="","",AK1840*AK$4)</f>
        <v>0</v>
      </c>
      <c r="AT1840" s="34">
        <f>IF(AL1840="","",AL1840*AL$4)</f>
        <v>0.56683836755374561</v>
      </c>
      <c r="AU1840" s="34">
        <f>IF(AM1840="","",AM1840*AM$4)</f>
        <v>7.131602329943725E-3</v>
      </c>
      <c r="AV1840" s="34">
        <f>IF(AN1840="","",AN1840*AN$4)</f>
        <v>0.92460242450612895</v>
      </c>
      <c r="AW1840" s="34">
        <f>IF(AO1840="","",AO1840*AO$4)</f>
        <v>0.35904306220095694</v>
      </c>
      <c r="AX1840" s="34"/>
      <c r="AY1840" s="34">
        <f>IF(AQ1840="","",AI1840*AI$5)</f>
        <v>1.7506591755199426E-2</v>
      </c>
      <c r="AZ1840" s="34">
        <f>IF(AR1840="","",AJ1840*AJ$5)</f>
        <v>1.1827222000302694E-2</v>
      </c>
      <c r="BA1840" s="34">
        <f>IF(AS1840="","",AK1840*AK$5)</f>
        <v>0</v>
      </c>
      <c r="BB1840" s="34">
        <f>IF(AT1840="","",AL1840*AL$5)</f>
        <v>1.4170959188843639</v>
      </c>
      <c r="BC1840" s="34">
        <f>IF(AU1840="","",AM1840*AM$5)</f>
        <v>0</v>
      </c>
      <c r="BD1840" s="34">
        <f>IF(AV1840="","",AN1840*AN$5)</f>
        <v>0.92460242450612895</v>
      </c>
      <c r="BE1840" s="34">
        <f>IF(AW1840="","",AO1840*AO$5)</f>
        <v>0.35904306220095694</v>
      </c>
      <c r="BF1840" s="34">
        <f>IF(BE1840="","",SUM(AY1840:BE1840))</f>
        <v>2.730075219346952</v>
      </c>
      <c r="BG1840" s="34"/>
      <c r="BH1840" s="34">
        <f>IF(AT1840="","",3/AT1840)</f>
        <v>5.2925140070296148</v>
      </c>
      <c r="BI1840" s="34"/>
      <c r="BJ1840" s="34">
        <f>IF(AQ1840="","",AQ1840*$BH1840)</f>
        <v>0.18530776415948427</v>
      </c>
      <c r="BK1840" s="34">
        <f>IF(AR1840="","",AR1840*$BH1840)</f>
        <v>6.2595738100850826E-2</v>
      </c>
      <c r="BL1840" s="34">
        <f>IF(AS1840="","",AS1840*$BH1840)</f>
        <v>0</v>
      </c>
      <c r="BM1840" s="34">
        <f>IF(AT1840="","",AT1840*$BH1840)</f>
        <v>3</v>
      </c>
      <c r="BN1840" s="34">
        <f>IF(AU1840="","",AU1840*$BH1840)</f>
        <v>3.77441052237922E-2</v>
      </c>
      <c r="BO1840" s="34">
        <f>IF(AV1840="","",AV1840*$BH1840)</f>
        <v>4.8934712826322295</v>
      </c>
      <c r="BP1840" s="34">
        <f t="shared" si="214"/>
        <v>14.448961338638192</v>
      </c>
      <c r="BQ1840" s="34">
        <f>IF(AW1840="","",AW1840*$BH1840)</f>
        <v>1.9002404358253699</v>
      </c>
      <c r="BR1840" s="34"/>
      <c r="BS1840" s="34">
        <f t="shared" si="215"/>
        <v>5.1413747848925642</v>
      </c>
      <c r="BT1840" s="34"/>
      <c r="BU1840" s="34">
        <f t="shared" si="216"/>
        <v>0.96225589477620777</v>
      </c>
      <c r="BV1840" s="34">
        <f t="shared" si="217"/>
        <v>0.96225589477620777</v>
      </c>
      <c r="BW1840" s="34">
        <f t="shared" si="218"/>
        <v>1</v>
      </c>
      <c r="BX1840" s="34"/>
      <c r="BY1840" s="34">
        <f>IF(BV1840="","",IF(BQ1840=0,0,((BV1840/BQ1840)*AF1840)))</f>
        <v>3.1210563069998138</v>
      </c>
      <c r="BZ1840" s="34">
        <f>IF(BY1840="","",SUM(S1840:X1840,BY1840))</f>
        <v>97.014717306999813</v>
      </c>
      <c r="CA1840" s="18"/>
      <c r="CB1840" s="20">
        <v>1.5989E-2</v>
      </c>
      <c r="CC1840" s="20">
        <v>1.0133E-2</v>
      </c>
      <c r="CD1840" s="20">
        <v>4.9854000000000002E-2</v>
      </c>
      <c r="CE1840" s="20">
        <v>1.2399E-2</v>
      </c>
      <c r="CF1840" s="20">
        <v>8.6779999999999999E-3</v>
      </c>
      <c r="CG1840" s="20">
        <v>3.0269000000000001E-2</v>
      </c>
      <c r="CH1840" s="20"/>
      <c r="CI1840" s="21">
        <v>3.5139999999999998</v>
      </c>
      <c r="CJ1840" s="21">
        <v>2.69842</v>
      </c>
      <c r="CK1840" s="21">
        <v>-24.102</v>
      </c>
      <c r="CL1840" s="21">
        <v>0.37091400000000002</v>
      </c>
      <c r="CM1840" s="21">
        <v>3.7193200000000002</v>
      </c>
      <c r="CN1840" s="21">
        <v>0.34626699999999999</v>
      </c>
      <c r="CO1840" s="21"/>
      <c r="CP1840" s="20">
        <v>10.709199999999999</v>
      </c>
      <c r="CQ1840" s="20">
        <v>47.495100000000001</v>
      </c>
      <c r="CR1840" s="20">
        <v>11.172000000000001</v>
      </c>
      <c r="CS1840" s="20">
        <v>118.524</v>
      </c>
      <c r="CT1840" s="20"/>
      <c r="CU1840" s="22">
        <v>44312.994131944397</v>
      </c>
      <c r="CV1840" s="22"/>
    </row>
    <row r="1841" spans="1:100" s="17" customFormat="1" x14ac:dyDescent="0.25">
      <c r="A1841" s="17" t="s">
        <v>131</v>
      </c>
      <c r="B1841" s="17">
        <v>142</v>
      </c>
      <c r="C1841" s="17">
        <v>4</v>
      </c>
      <c r="E1841" s="18">
        <v>0.80686100000000005</v>
      </c>
      <c r="F1841" s="18">
        <v>0.28191100000000002</v>
      </c>
      <c r="G1841" s="18">
        <v>0</v>
      </c>
      <c r="H1841" s="18">
        <v>17.534800000000001</v>
      </c>
      <c r="I1841" s="18">
        <v>0.26545200000000002</v>
      </c>
      <c r="J1841" s="18">
        <v>37.182200000000002</v>
      </c>
      <c r="K1841" s="18">
        <v>43.5747</v>
      </c>
      <c r="L1841" s="18">
        <v>0.35410199999999997</v>
      </c>
      <c r="M1841" s="18">
        <v>100</v>
      </c>
      <c r="N1841" s="18"/>
      <c r="O1841" s="18">
        <v>5.9899000000000001E-2</v>
      </c>
      <c r="P1841" s="18">
        <v>43.514800000000001</v>
      </c>
      <c r="Q1841" s="18">
        <f t="shared" si="212"/>
        <v>99.940100999999999</v>
      </c>
      <c r="R1841" s="18"/>
      <c r="S1841" s="18">
        <v>1.0876300000000001</v>
      </c>
      <c r="T1841" s="18">
        <v>0.46749299999999999</v>
      </c>
      <c r="U1841" s="18">
        <v>0</v>
      </c>
      <c r="V1841" s="18">
        <v>40.179200000000002</v>
      </c>
      <c r="W1841" s="18">
        <v>0.26545200000000002</v>
      </c>
      <c r="X1841" s="18">
        <v>52.025399999999998</v>
      </c>
      <c r="Y1841" s="18">
        <v>5.9747700000000004</v>
      </c>
      <c r="Z1841" s="18">
        <v>100</v>
      </c>
      <c r="AA1841" s="19"/>
      <c r="AB1841" s="18">
        <f>IF(Z1841="","",Z1841-O1841)</f>
        <v>99.940100999999999</v>
      </c>
      <c r="AC1841" s="18">
        <f t="shared" si="213"/>
        <v>93.965330999999992</v>
      </c>
      <c r="AD1841" s="18"/>
      <c r="AE1841" s="34">
        <f>IF(M1841="","",IF(M1841&gt;100,M1841, M1841+O1841))</f>
        <v>100.059899</v>
      </c>
      <c r="AF1841" s="37">
        <f>IF(AE1841="","",IF(AE1841="* * *", Y1841, AE1841-SUM(S1841:X1841)))</f>
        <v>6.0347239999999971</v>
      </c>
      <c r="AG1841" s="54"/>
      <c r="AH1841" s="33"/>
      <c r="AI1841" s="34">
        <f>IF(S1841="","",IF(AI$6=0, 0, S1841/AI$6))</f>
        <v>1.754838014331965E-2</v>
      </c>
      <c r="AJ1841" s="34">
        <f>IF(T1841="","",IF(AJ$6=0, 0, T1841/AJ$6))</f>
        <v>1.1598912291061386E-2</v>
      </c>
      <c r="AK1841" s="34">
        <f>IF(U1841="","",IF(AK$6=0, 0, U1841/AK$6))</f>
        <v>0</v>
      </c>
      <c r="AL1841" s="34">
        <f>IF(V1841="","",IF(AL$6=0, 0, V1841/AL$6))</f>
        <v>0.28306270647151432</v>
      </c>
      <c r="AM1841" s="34">
        <f>IF(W1841="","",IF(AM$6=0, 0, W1841/AM$6))</f>
        <v>7.4877508709081421E-3</v>
      </c>
      <c r="AN1841" s="34">
        <f>IF(X1841="","",IF(AN$6=0, 0, X1841/AN$6))</f>
        <v>0.92774272701658766</v>
      </c>
      <c r="AO1841" s="34">
        <f>IF(Y1841="","",IF(AO$6=0, 0, Y1841/AO$6))</f>
        <v>0.35130465459837279</v>
      </c>
      <c r="AP1841" s="34"/>
      <c r="AQ1841" s="34">
        <f>IF(AI1841="","",AI1841*AI$4)</f>
        <v>3.50967602866393E-2</v>
      </c>
      <c r="AR1841" s="33">
        <f>IF(AJ1841="","",AJ1841*AJ$4)</f>
        <v>1.1598912291061386E-2</v>
      </c>
      <c r="AS1841" s="34">
        <f>IF(AK1841="","",AK1841*AK$4)</f>
        <v>0</v>
      </c>
      <c r="AT1841" s="34">
        <f>IF(AL1841="","",AL1841*AL$4)</f>
        <v>0.56612541294302865</v>
      </c>
      <c r="AU1841" s="34">
        <f>IF(AM1841="","",AM1841*AM$4)</f>
        <v>7.4877508709081421E-3</v>
      </c>
      <c r="AV1841" s="34">
        <f>IF(AN1841="","",AN1841*AN$4)</f>
        <v>0.92774272701658766</v>
      </c>
      <c r="AW1841" s="34">
        <f>IF(AO1841="","",AO1841*AO$4)</f>
        <v>0.35130465459837279</v>
      </c>
      <c r="AX1841" s="34"/>
      <c r="AY1841" s="34">
        <f>IF(AQ1841="","",AI1841*AI$5)</f>
        <v>1.754838014331965E-2</v>
      </c>
      <c r="AZ1841" s="34">
        <f>IF(AR1841="","",AJ1841*AJ$5)</f>
        <v>1.1598912291061386E-2</v>
      </c>
      <c r="BA1841" s="34">
        <f>IF(AS1841="","",AK1841*AK$5)</f>
        <v>0</v>
      </c>
      <c r="BB1841" s="34">
        <f>IF(AT1841="","",AL1841*AL$5)</f>
        <v>1.4153135323575716</v>
      </c>
      <c r="BC1841" s="34">
        <f>IF(AU1841="","",AM1841*AM$5)</f>
        <v>0</v>
      </c>
      <c r="BD1841" s="34">
        <f>IF(AV1841="","",AN1841*AN$5)</f>
        <v>0.92774272701658766</v>
      </c>
      <c r="BE1841" s="34">
        <f>IF(AW1841="","",AO1841*AO$5)</f>
        <v>0.35130465459837279</v>
      </c>
      <c r="BF1841" s="34">
        <f>IF(BE1841="","",SUM(AY1841:BE1841))</f>
        <v>2.7235082064069127</v>
      </c>
      <c r="BG1841" s="34"/>
      <c r="BH1841" s="34">
        <f>IF(AT1841="","",3/AT1841)</f>
        <v>5.2991791772857608</v>
      </c>
      <c r="BI1841" s="34"/>
      <c r="BJ1841" s="34">
        <f>IF(AQ1841="","",AQ1841*$BH1841)</f>
        <v>0.1859840213011488</v>
      </c>
      <c r="BK1841" s="34">
        <f>IF(AR1841="","",AR1841*$BH1841)</f>
        <v>6.1464714491956375E-2</v>
      </c>
      <c r="BL1841" s="34">
        <f>IF(AS1841="","",AS1841*$BH1841)</f>
        <v>0</v>
      </c>
      <c r="BM1841" s="34">
        <f>IF(AT1841="","",AT1841*$BH1841)</f>
        <v>3</v>
      </c>
      <c r="BN1841" s="34">
        <f>IF(AU1841="","",AU1841*$BH1841)</f>
        <v>3.9678933499819748E-2</v>
      </c>
      <c r="BO1841" s="34">
        <f>IF(AV1841="","",AV1841*$BH1841)</f>
        <v>4.9162749408846089</v>
      </c>
      <c r="BP1841" s="34">
        <f t="shared" si="214"/>
        <v>14.432357976558402</v>
      </c>
      <c r="BQ1841" s="34">
        <f>IF(AW1841="","",AW1841*$BH1841)</f>
        <v>1.8616263105312636</v>
      </c>
      <c r="BR1841" s="34"/>
      <c r="BS1841" s="34">
        <f t="shared" si="215"/>
        <v>5.1637236766777139</v>
      </c>
      <c r="BT1841" s="34"/>
      <c r="BU1841" s="34">
        <f t="shared" si="216"/>
        <v>0.96032106650018023</v>
      </c>
      <c r="BV1841" s="34">
        <f t="shared" si="217"/>
        <v>0.96032106650018023</v>
      </c>
      <c r="BW1841" s="34">
        <f t="shared" si="218"/>
        <v>1</v>
      </c>
      <c r="BX1841" s="34"/>
      <c r="BY1841" s="34">
        <f>IF(BV1841="","",IF(BQ1841=0,0,((BV1841/BQ1841)*AF1841)))</f>
        <v>3.1130160521100492</v>
      </c>
      <c r="BZ1841" s="34">
        <f>IF(BY1841="","",SUM(S1841:X1841,BY1841))</f>
        <v>97.138191052110059</v>
      </c>
      <c r="CA1841" s="18"/>
      <c r="CB1841" s="20">
        <v>1.5129E-2</v>
      </c>
      <c r="CC1841" s="20">
        <v>1.0241999999999999E-2</v>
      </c>
      <c r="CD1841" s="20">
        <v>5.0654999999999999E-2</v>
      </c>
      <c r="CE1841" s="20">
        <v>1.2607999999999999E-2</v>
      </c>
      <c r="CF1841" s="20">
        <v>8.2550000000000002E-3</v>
      </c>
      <c r="CG1841" s="20">
        <v>3.0568999999999999E-2</v>
      </c>
      <c r="CH1841" s="20"/>
      <c r="CI1841" s="21">
        <v>3.4830700000000001</v>
      </c>
      <c r="CJ1841" s="21">
        <v>2.7462900000000001</v>
      </c>
      <c r="CK1841" s="21">
        <v>-15.193</v>
      </c>
      <c r="CL1841" s="21">
        <v>0.37116199999999999</v>
      </c>
      <c r="CM1841" s="21">
        <v>3.5694300000000001</v>
      </c>
      <c r="CN1841" s="21">
        <v>0.34567799999999999</v>
      </c>
      <c r="CO1841" s="21"/>
      <c r="CP1841" s="20">
        <v>10.7104</v>
      </c>
      <c r="CQ1841" s="20">
        <v>47.435899999999997</v>
      </c>
      <c r="CR1841" s="20">
        <v>11.172499999999999</v>
      </c>
      <c r="CS1841" s="20">
        <v>177.733</v>
      </c>
      <c r="CT1841" s="20"/>
      <c r="CU1841" s="22">
        <v>44312.995925925898</v>
      </c>
      <c r="CV1841" s="22"/>
    </row>
    <row r="1842" spans="1:100" s="17" customFormat="1" x14ac:dyDescent="0.25">
      <c r="A1842" s="17" t="s">
        <v>131</v>
      </c>
      <c r="B1842" s="17">
        <v>143</v>
      </c>
      <c r="C1842" s="17">
        <v>5</v>
      </c>
      <c r="E1842" s="18">
        <v>0.76639599999999997</v>
      </c>
      <c r="F1842" s="18">
        <v>0.288688</v>
      </c>
      <c r="G1842" s="18">
        <v>0</v>
      </c>
      <c r="H1842" s="18">
        <v>17.6114</v>
      </c>
      <c r="I1842" s="18">
        <v>0.26035700000000001</v>
      </c>
      <c r="J1842" s="18">
        <v>36.996000000000002</v>
      </c>
      <c r="K1842" s="18">
        <v>43.715200000000003</v>
      </c>
      <c r="L1842" s="18">
        <v>0.362014</v>
      </c>
      <c r="M1842" s="18">
        <v>100</v>
      </c>
      <c r="N1842" s="18"/>
      <c r="O1842" s="18">
        <v>5.8749999999999997E-2</v>
      </c>
      <c r="P1842" s="18">
        <v>43.656500000000001</v>
      </c>
      <c r="Q1842" s="18">
        <f t="shared" si="212"/>
        <v>99.941249999999997</v>
      </c>
      <c r="R1842" s="18"/>
      <c r="S1842" s="18">
        <v>1.03308</v>
      </c>
      <c r="T1842" s="18">
        <v>0.47873100000000002</v>
      </c>
      <c r="U1842" s="18">
        <v>0</v>
      </c>
      <c r="V1842" s="18">
        <v>40.354799999999997</v>
      </c>
      <c r="W1842" s="18">
        <v>0.26035700000000001</v>
      </c>
      <c r="X1842" s="18">
        <v>51.764800000000001</v>
      </c>
      <c r="Y1842" s="18">
        <v>6.1082700000000001</v>
      </c>
      <c r="Z1842" s="18">
        <v>100</v>
      </c>
      <c r="AA1842" s="19"/>
      <c r="AB1842" s="18">
        <f>IF(Z1842="","",Z1842-O1842)</f>
        <v>99.941249999999997</v>
      </c>
      <c r="AC1842" s="18">
        <f t="shared" si="213"/>
        <v>93.832979999999992</v>
      </c>
      <c r="AD1842" s="18"/>
      <c r="AE1842" s="34">
        <f>IF(M1842="","",IF(M1842&gt;100,M1842, M1842+O1842))</f>
        <v>100.05875</v>
      </c>
      <c r="AF1842" s="37">
        <f>IF(AE1842="","",IF(AE1842="* * *", Y1842, AE1842-SUM(S1842:X1842)))</f>
        <v>6.1669820000000044</v>
      </c>
      <c r="AG1842" s="54"/>
      <c r="AH1842" s="33"/>
      <c r="AI1842" s="34">
        <f>IF(S1842="","",IF(AI$6=0, 0, S1842/AI$6))</f>
        <v>1.6668242470748936E-2</v>
      </c>
      <c r="AJ1842" s="34">
        <f>IF(T1842="","",IF(AJ$6=0, 0, T1842/AJ$6))</f>
        <v>1.187773695009788E-2</v>
      </c>
      <c r="AK1842" s="34">
        <f>IF(U1842="","",IF(AK$6=0, 0, U1842/AK$6))</f>
        <v>0</v>
      </c>
      <c r="AL1842" s="34">
        <f>IF(V1842="","",IF(AL$6=0, 0, V1842/AL$6))</f>
        <v>0.28429980953121681</v>
      </c>
      <c r="AM1842" s="34">
        <f>IF(W1842="","",IF(AM$6=0, 0, W1842/AM$6))</f>
        <v>7.3440333977405747E-3</v>
      </c>
      <c r="AN1842" s="34">
        <f>IF(X1842="","",IF(AN$6=0, 0, X1842/AN$6))</f>
        <v>0.92309557861099123</v>
      </c>
      <c r="AO1842" s="34">
        <f>IF(Y1842="","",IF(AO$6=0, 0, Y1842/AO$6))</f>
        <v>0.359154190461491</v>
      </c>
      <c r="AP1842" s="34"/>
      <c r="AQ1842" s="34">
        <f>IF(AI1842="","",AI1842*AI$4)</f>
        <v>3.3336484941497872E-2</v>
      </c>
      <c r="AR1842" s="33">
        <f>IF(AJ1842="","",AJ1842*AJ$4)</f>
        <v>1.187773695009788E-2</v>
      </c>
      <c r="AS1842" s="34">
        <f>IF(AK1842="","",AK1842*AK$4)</f>
        <v>0</v>
      </c>
      <c r="AT1842" s="34">
        <f>IF(AL1842="","",AL1842*AL$4)</f>
        <v>0.56859961906243361</v>
      </c>
      <c r="AU1842" s="34">
        <f>IF(AM1842="","",AM1842*AM$4)</f>
        <v>7.3440333977405747E-3</v>
      </c>
      <c r="AV1842" s="34">
        <f>IF(AN1842="","",AN1842*AN$4)</f>
        <v>0.92309557861099123</v>
      </c>
      <c r="AW1842" s="34">
        <f>IF(AO1842="","",AO1842*AO$4)</f>
        <v>0.359154190461491</v>
      </c>
      <c r="AX1842" s="34"/>
      <c r="AY1842" s="34">
        <f>IF(AQ1842="","",AI1842*AI$5)</f>
        <v>1.6668242470748936E-2</v>
      </c>
      <c r="AZ1842" s="34">
        <f>IF(AR1842="","",AJ1842*AJ$5)</f>
        <v>1.187773695009788E-2</v>
      </c>
      <c r="BA1842" s="34">
        <f>IF(AS1842="","",AK1842*AK$5)</f>
        <v>0</v>
      </c>
      <c r="BB1842" s="34">
        <f>IF(AT1842="","",AL1842*AL$5)</f>
        <v>1.421499047656084</v>
      </c>
      <c r="BC1842" s="34">
        <f>IF(AU1842="","",AM1842*AM$5)</f>
        <v>0</v>
      </c>
      <c r="BD1842" s="34">
        <f>IF(AV1842="","",AN1842*AN$5)</f>
        <v>0.92309557861099123</v>
      </c>
      <c r="BE1842" s="34">
        <f>IF(AW1842="","",AO1842*AO$5)</f>
        <v>0.359154190461491</v>
      </c>
      <c r="BF1842" s="34">
        <f>IF(BE1842="","",SUM(AY1842:BE1842))</f>
        <v>2.7322947961494135</v>
      </c>
      <c r="BG1842" s="34"/>
      <c r="BH1842" s="34">
        <f>IF(AT1842="","",3/AT1842)</f>
        <v>5.276120312825241</v>
      </c>
      <c r="BI1842" s="34"/>
      <c r="BJ1842" s="34">
        <f>IF(AQ1842="","",AQ1842*$BH1842)</f>
        <v>0.17588730535802968</v>
      </c>
      <c r="BK1842" s="34">
        <f>IF(AR1842="","",AR1842*$BH1842)</f>
        <v>6.2668369192806356E-2</v>
      </c>
      <c r="BL1842" s="34">
        <f>IF(AS1842="","",AS1842*$BH1842)</f>
        <v>0</v>
      </c>
      <c r="BM1842" s="34">
        <f>IF(AT1842="","",AT1842*$BH1842)</f>
        <v>3</v>
      </c>
      <c r="BN1842" s="34">
        <f>IF(AU1842="","",AU1842*$BH1842)</f>
        <v>3.8748003787886016E-2</v>
      </c>
      <c r="BO1842" s="34">
        <f>IF(AV1842="","",AV1842*$BH1842)</f>
        <v>4.87036333298862</v>
      </c>
      <c r="BP1842" s="34">
        <f t="shared" si="214"/>
        <v>14.415916074590621</v>
      </c>
      <c r="BQ1842" s="34">
        <f>IF(AW1842="","",AW1842*$BH1842)</f>
        <v>1.894940719730178</v>
      </c>
      <c r="BR1842" s="34"/>
      <c r="BS1842" s="34">
        <f t="shared" si="215"/>
        <v>5.1089190075394564</v>
      </c>
      <c r="BT1842" s="34"/>
      <c r="BU1842" s="34">
        <f t="shared" si="216"/>
        <v>0.96125199621211399</v>
      </c>
      <c r="BV1842" s="34">
        <f t="shared" si="217"/>
        <v>0.96125199621211399</v>
      </c>
      <c r="BW1842" s="34">
        <f t="shared" si="218"/>
        <v>1</v>
      </c>
      <c r="BX1842" s="34"/>
      <c r="BY1842" s="34">
        <f>IF(BV1842="","",IF(BQ1842=0,0,((BV1842/BQ1842)*AF1842)))</f>
        <v>3.1283425894970871</v>
      </c>
      <c r="BZ1842" s="34">
        <f>IF(BY1842="","",SUM(S1842:X1842,BY1842))</f>
        <v>97.020110589497079</v>
      </c>
      <c r="CA1842" s="18"/>
      <c r="CB1842" s="20">
        <v>1.5864E-2</v>
      </c>
      <c r="CC1842" s="20">
        <v>1.0141000000000001E-2</v>
      </c>
      <c r="CD1842" s="20">
        <v>5.0645999999999997E-2</v>
      </c>
      <c r="CE1842" s="20">
        <v>1.3325999999999999E-2</v>
      </c>
      <c r="CF1842" s="20">
        <v>8.2249999999999997E-3</v>
      </c>
      <c r="CG1842" s="20">
        <v>3.2467999999999997E-2</v>
      </c>
      <c r="CH1842" s="20"/>
      <c r="CI1842" s="21">
        <v>3.6099299999999999</v>
      </c>
      <c r="CJ1842" s="21">
        <v>2.6909000000000001</v>
      </c>
      <c r="CK1842" s="21">
        <v>-16.724</v>
      </c>
      <c r="CL1842" s="21">
        <v>0.37054500000000001</v>
      </c>
      <c r="CM1842" s="21">
        <v>3.60968</v>
      </c>
      <c r="CN1842" s="21">
        <v>0.34689199999999998</v>
      </c>
      <c r="CO1842" s="21"/>
      <c r="CP1842" s="20">
        <v>10.711399999999999</v>
      </c>
      <c r="CQ1842" s="20">
        <v>47.376800000000003</v>
      </c>
      <c r="CR1842" s="20">
        <v>11.172499999999999</v>
      </c>
      <c r="CS1842" s="20">
        <v>236.84200000000001</v>
      </c>
      <c r="CT1842" s="20"/>
      <c r="CU1842" s="22">
        <v>44312.9977083333</v>
      </c>
      <c r="CV1842" s="22"/>
    </row>
    <row r="1843" spans="1:100" s="17" customFormat="1" x14ac:dyDescent="0.25">
      <c r="A1843" s="17" t="s">
        <v>131</v>
      </c>
      <c r="B1843" s="17">
        <v>144</v>
      </c>
      <c r="C1843" s="17">
        <v>6</v>
      </c>
      <c r="E1843" s="18">
        <v>0.80656499999999998</v>
      </c>
      <c r="F1843" s="18">
        <v>0.27021099999999998</v>
      </c>
      <c r="G1843" s="18">
        <v>0</v>
      </c>
      <c r="H1843" s="18">
        <v>17.620899999999999</v>
      </c>
      <c r="I1843" s="18">
        <v>0.291159</v>
      </c>
      <c r="J1843" s="18">
        <v>37.174799999999998</v>
      </c>
      <c r="K1843" s="18">
        <v>43.493699999999997</v>
      </c>
      <c r="L1843" s="18">
        <v>0.34266400000000002</v>
      </c>
      <c r="M1843" s="18">
        <v>100</v>
      </c>
      <c r="N1843" s="18"/>
      <c r="O1843" s="18">
        <v>6.5699999999999995E-2</v>
      </c>
      <c r="P1843" s="18">
        <v>43.427999999999997</v>
      </c>
      <c r="Q1843" s="18">
        <f t="shared" si="212"/>
        <v>99.934299999999993</v>
      </c>
      <c r="R1843" s="18"/>
      <c r="S1843" s="18">
        <v>1.0872299999999999</v>
      </c>
      <c r="T1843" s="18">
        <v>0.44809100000000002</v>
      </c>
      <c r="U1843" s="18">
        <v>0</v>
      </c>
      <c r="V1843" s="18">
        <v>40.3767</v>
      </c>
      <c r="W1843" s="18">
        <v>0.291159</v>
      </c>
      <c r="X1843" s="18">
        <v>52.015099999999997</v>
      </c>
      <c r="Y1843" s="18">
        <v>5.7817699999999999</v>
      </c>
      <c r="Z1843" s="18">
        <v>100</v>
      </c>
      <c r="AA1843" s="19"/>
      <c r="AB1843" s="18">
        <f>IF(Z1843="","",Z1843-O1843)</f>
        <v>99.934299999999993</v>
      </c>
      <c r="AC1843" s="18">
        <f t="shared" si="213"/>
        <v>94.152529999999999</v>
      </c>
      <c r="AD1843" s="18"/>
      <c r="AE1843" s="34">
        <f>IF(M1843="","",IF(M1843&gt;100,M1843, M1843+O1843))</f>
        <v>100.06570000000001</v>
      </c>
      <c r="AF1843" s="37">
        <f>IF(AE1843="","",IF(AE1843="* * *", Y1843, AE1843-SUM(S1843:X1843)))</f>
        <v>5.8474200000000138</v>
      </c>
      <c r="AG1843" s="54"/>
      <c r="AH1843" s="33"/>
      <c r="AI1843" s="34">
        <f>IF(S1843="","",IF(AI$6=0, 0, S1843/AI$6))</f>
        <v>1.7541926338204557E-2</v>
      </c>
      <c r="AJ1843" s="34">
        <f>IF(T1843="","",IF(AJ$6=0, 0, T1843/AJ$6))</f>
        <v>1.1117531615262662E-2</v>
      </c>
      <c r="AK1843" s="34">
        <f>IF(U1843="","",IF(AK$6=0, 0, U1843/AK$6))</f>
        <v>0</v>
      </c>
      <c r="AL1843" s="34">
        <f>IF(V1843="","",IF(AL$6=0, 0, V1843/AL$6))</f>
        <v>0.28445409516337788</v>
      </c>
      <c r="AM1843" s="34">
        <f>IF(W1843="","",IF(AM$6=0, 0, W1843/AM$6))</f>
        <v>8.212882388615431E-3</v>
      </c>
      <c r="AN1843" s="34">
        <f>IF(X1843="","",IF(AN$6=0, 0, X1843/AN$6))</f>
        <v>0.92755905230984304</v>
      </c>
      <c r="AO1843" s="34">
        <f>IF(Y1843="","",IF(AO$6=0, 0, Y1843/AO$6))</f>
        <v>0.33995663645918317</v>
      </c>
      <c r="AP1843" s="34"/>
      <c r="AQ1843" s="34">
        <f>IF(AI1843="","",AI1843*AI$4)</f>
        <v>3.5083852676409115E-2</v>
      </c>
      <c r="AR1843" s="33">
        <f>IF(AJ1843="","",AJ1843*AJ$4)</f>
        <v>1.1117531615262662E-2</v>
      </c>
      <c r="AS1843" s="34">
        <f>IF(AK1843="","",AK1843*AK$4)</f>
        <v>0</v>
      </c>
      <c r="AT1843" s="34">
        <f>IF(AL1843="","",AL1843*AL$4)</f>
        <v>0.56890819032675577</v>
      </c>
      <c r="AU1843" s="34">
        <f>IF(AM1843="","",AM1843*AM$4)</f>
        <v>8.212882388615431E-3</v>
      </c>
      <c r="AV1843" s="34">
        <f>IF(AN1843="","",AN1843*AN$4)</f>
        <v>0.92755905230984304</v>
      </c>
      <c r="AW1843" s="34">
        <f>IF(AO1843="","",AO1843*AO$4)</f>
        <v>0.33995663645918317</v>
      </c>
      <c r="AX1843" s="34"/>
      <c r="AY1843" s="34">
        <f>IF(AQ1843="","",AI1843*AI$5)</f>
        <v>1.7541926338204557E-2</v>
      </c>
      <c r="AZ1843" s="34">
        <f>IF(AR1843="","",AJ1843*AJ$5)</f>
        <v>1.1117531615262662E-2</v>
      </c>
      <c r="BA1843" s="34">
        <f>IF(AS1843="","",AK1843*AK$5)</f>
        <v>0</v>
      </c>
      <c r="BB1843" s="34">
        <f>IF(AT1843="","",AL1843*AL$5)</f>
        <v>1.4222704758168894</v>
      </c>
      <c r="BC1843" s="34">
        <f>IF(AU1843="","",AM1843*AM$5)</f>
        <v>0</v>
      </c>
      <c r="BD1843" s="34">
        <f>IF(AV1843="","",AN1843*AN$5)</f>
        <v>0.92755905230984304</v>
      </c>
      <c r="BE1843" s="34">
        <f>IF(AW1843="","",AO1843*AO$5)</f>
        <v>0.33995663645918317</v>
      </c>
      <c r="BF1843" s="34">
        <f>IF(BE1843="","",SUM(AY1843:BE1843))</f>
        <v>2.7184456225393827</v>
      </c>
      <c r="BG1843" s="34"/>
      <c r="BH1843" s="34">
        <f>IF(AT1843="","",3/AT1843)</f>
        <v>5.2732585872545314</v>
      </c>
      <c r="BI1843" s="34"/>
      <c r="BJ1843" s="34">
        <f>IF(AQ1843="","",AQ1843*$BH1843)</f>
        <v>0.18500622739984723</v>
      </c>
      <c r="BK1843" s="34">
        <f>IF(AR1843="","",AR1843*$BH1843)</f>
        <v>5.8625619059257575E-2</v>
      </c>
      <c r="BL1843" s="34">
        <f>IF(AS1843="","",AS1843*$BH1843)</f>
        <v>0</v>
      </c>
      <c r="BM1843" s="34">
        <f>IF(AT1843="","",AT1843*$BH1843)</f>
        <v>3.0000000000000004</v>
      </c>
      <c r="BN1843" s="34">
        <f>IF(AU1843="","",AU1843*$BH1843)</f>
        <v>4.3308652581877827E-2</v>
      </c>
      <c r="BO1843" s="34">
        <f>IF(AV1843="","",AV1843*$BH1843)</f>
        <v>4.8912587377785552</v>
      </c>
      <c r="BP1843" s="34">
        <f t="shared" si="214"/>
        <v>14.33506672304029</v>
      </c>
      <c r="BQ1843" s="34">
        <f>IF(AW1843="","",AW1843*$BH1843)</f>
        <v>1.7926792525025546</v>
      </c>
      <c r="BR1843" s="34"/>
      <c r="BS1843" s="34">
        <f t="shared" si="215"/>
        <v>5.1348905842376604</v>
      </c>
      <c r="BT1843" s="34"/>
      <c r="BU1843" s="34">
        <f t="shared" si="216"/>
        <v>0.95669134741812223</v>
      </c>
      <c r="BV1843" s="34">
        <f t="shared" si="217"/>
        <v>0.95669134741812223</v>
      </c>
      <c r="BW1843" s="34">
        <f t="shared" si="218"/>
        <v>1</v>
      </c>
      <c r="BX1843" s="34"/>
      <c r="BY1843" s="34">
        <f>IF(BV1843="","",IF(BQ1843=0,0,((BV1843/BQ1843)*AF1843)))</f>
        <v>3.1205672241201539</v>
      </c>
      <c r="BZ1843" s="34">
        <f>IF(BY1843="","",SUM(S1843:X1843,BY1843))</f>
        <v>97.338847224120144</v>
      </c>
      <c r="CA1843" s="18"/>
      <c r="CB1843" s="20">
        <v>1.5865000000000001E-2</v>
      </c>
      <c r="CC1843" s="20">
        <v>9.6109999999999998E-3</v>
      </c>
      <c r="CD1843" s="20">
        <v>5.0411999999999998E-2</v>
      </c>
      <c r="CE1843" s="20">
        <v>1.2452E-2</v>
      </c>
      <c r="CF1843" s="20">
        <v>9.0790000000000003E-3</v>
      </c>
      <c r="CG1843" s="20">
        <v>3.0491999999999998E-2</v>
      </c>
      <c r="CH1843" s="20"/>
      <c r="CI1843" s="21">
        <v>3.5045899999999999</v>
      </c>
      <c r="CJ1843" s="21">
        <v>2.75962</v>
      </c>
      <c r="CK1843" s="21">
        <v>-16.111000000000001</v>
      </c>
      <c r="CL1843" s="21">
        <v>0.37005100000000002</v>
      </c>
      <c r="CM1843" s="21">
        <v>3.44441</v>
      </c>
      <c r="CN1843" s="21">
        <v>0.34560299999999999</v>
      </c>
      <c r="CO1843" s="21"/>
      <c r="CP1843" s="20">
        <v>10.7126</v>
      </c>
      <c r="CQ1843" s="20">
        <v>47.317599999999999</v>
      </c>
      <c r="CR1843" s="20">
        <v>11.173</v>
      </c>
      <c r="CS1843" s="20">
        <v>296.05500000000001</v>
      </c>
      <c r="CT1843" s="20"/>
      <c r="CU1843" s="22">
        <v>44312.999490740702</v>
      </c>
      <c r="CV1843" s="22"/>
    </row>
    <row r="1844" spans="1:100" s="17" customFormat="1" x14ac:dyDescent="0.25">
      <c r="A1844" s="17" t="s">
        <v>131</v>
      </c>
      <c r="B1844" s="17">
        <v>145</v>
      </c>
      <c r="C1844" s="17">
        <v>7</v>
      </c>
      <c r="E1844" s="18">
        <v>0.73570000000000002</v>
      </c>
      <c r="F1844" s="18">
        <v>0.28997499999999998</v>
      </c>
      <c r="G1844" s="18">
        <v>0</v>
      </c>
      <c r="H1844" s="18">
        <v>17.7376</v>
      </c>
      <c r="I1844" s="18">
        <v>0.276223</v>
      </c>
      <c r="J1844" s="18">
        <v>37.241599999999998</v>
      </c>
      <c r="K1844" s="18">
        <v>43.393000000000001</v>
      </c>
      <c r="L1844" s="18">
        <v>0.32588</v>
      </c>
      <c r="M1844" s="18">
        <v>100</v>
      </c>
      <c r="N1844" s="18"/>
      <c r="O1844" s="18">
        <v>6.2330000000000003E-2</v>
      </c>
      <c r="P1844" s="18">
        <v>43.3307</v>
      </c>
      <c r="Q1844" s="18">
        <f t="shared" si="212"/>
        <v>99.937669999999997</v>
      </c>
      <c r="R1844" s="18"/>
      <c r="S1844" s="18">
        <v>0.99170700000000001</v>
      </c>
      <c r="T1844" s="18">
        <v>0.48086600000000002</v>
      </c>
      <c r="U1844" s="18">
        <v>0</v>
      </c>
      <c r="V1844" s="18">
        <v>40.644100000000002</v>
      </c>
      <c r="W1844" s="18">
        <v>0.276223</v>
      </c>
      <c r="X1844" s="18">
        <v>52.108499999999999</v>
      </c>
      <c r="Y1844" s="18">
        <v>5.4985799999999996</v>
      </c>
      <c r="Z1844" s="18">
        <v>100</v>
      </c>
      <c r="AA1844" s="19"/>
      <c r="AB1844" s="18">
        <f>IF(Z1844="","",Z1844-O1844)</f>
        <v>99.937669999999997</v>
      </c>
      <c r="AC1844" s="18">
        <f t="shared" si="213"/>
        <v>94.439089999999993</v>
      </c>
      <c r="AD1844" s="18"/>
      <c r="AE1844" s="34">
        <f>IF(M1844="","",IF(M1844&gt;100,M1844, M1844+O1844))</f>
        <v>100.06233</v>
      </c>
      <c r="AF1844" s="37">
        <f>IF(AE1844="","",IF(AE1844="* * *", Y1844, AE1844-SUM(S1844:X1844)))</f>
        <v>5.5609340000000032</v>
      </c>
      <c r="AG1844" s="54"/>
      <c r="AH1844" s="33"/>
      <c r="AI1844" s="34">
        <f>IF(S1844="","",IF(AI$6=0, 0, S1844/AI$6))</f>
        <v>1.6000709273182149E-2</v>
      </c>
      <c r="AJ1844" s="34">
        <f>IF(T1844="","",IF(AJ$6=0, 0, T1844/AJ$6))</f>
        <v>1.1930708176921418E-2</v>
      </c>
      <c r="AK1844" s="34">
        <f>IF(U1844="","",IF(AK$6=0, 0, U1844/AK$6))</f>
        <v>0</v>
      </c>
      <c r="AL1844" s="34">
        <f>IF(V1844="","",IF(AL$6=0, 0, V1844/AL$6))</f>
        <v>0.28633792977707062</v>
      </c>
      <c r="AM1844" s="34">
        <f>IF(W1844="","",IF(AM$6=0, 0, W1844/AM$6))</f>
        <v>7.7915744044680752E-3</v>
      </c>
      <c r="AN1844" s="34">
        <f>IF(X1844="","",IF(AN$6=0, 0, X1844/AN$6))</f>
        <v>0.92922460741760482</v>
      </c>
      <c r="AO1844" s="34">
        <f>IF(Y1844="","",IF(AO$6=0, 0, Y1844/AO$6))</f>
        <v>0.32330562476572661</v>
      </c>
      <c r="AP1844" s="34"/>
      <c r="AQ1844" s="34">
        <f>IF(AI1844="","",AI1844*AI$4)</f>
        <v>3.2001418546364298E-2</v>
      </c>
      <c r="AR1844" s="33">
        <f>IF(AJ1844="","",AJ1844*AJ$4)</f>
        <v>1.1930708176921418E-2</v>
      </c>
      <c r="AS1844" s="34">
        <f>IF(AK1844="","",AK1844*AK$4)</f>
        <v>0</v>
      </c>
      <c r="AT1844" s="34">
        <f>IF(AL1844="","",AL1844*AL$4)</f>
        <v>0.57267585955414124</v>
      </c>
      <c r="AU1844" s="34">
        <f>IF(AM1844="","",AM1844*AM$4)</f>
        <v>7.7915744044680752E-3</v>
      </c>
      <c r="AV1844" s="34">
        <f>IF(AN1844="","",AN1844*AN$4)</f>
        <v>0.92922460741760482</v>
      </c>
      <c r="AW1844" s="34">
        <f>IF(AO1844="","",AO1844*AO$4)</f>
        <v>0.32330562476572661</v>
      </c>
      <c r="AX1844" s="34"/>
      <c r="AY1844" s="34">
        <f>IF(AQ1844="","",AI1844*AI$5)</f>
        <v>1.6000709273182149E-2</v>
      </c>
      <c r="AZ1844" s="34">
        <f>IF(AR1844="","",AJ1844*AJ$5)</f>
        <v>1.1930708176921418E-2</v>
      </c>
      <c r="BA1844" s="34">
        <f>IF(AS1844="","",AK1844*AK$5)</f>
        <v>0</v>
      </c>
      <c r="BB1844" s="34">
        <f>IF(AT1844="","",AL1844*AL$5)</f>
        <v>1.431689648885353</v>
      </c>
      <c r="BC1844" s="34">
        <f>IF(AU1844="","",AM1844*AM$5)</f>
        <v>0</v>
      </c>
      <c r="BD1844" s="34">
        <f>IF(AV1844="","",AN1844*AN$5)</f>
        <v>0.92922460741760482</v>
      </c>
      <c r="BE1844" s="34">
        <f>IF(AW1844="","",AO1844*AO$5)</f>
        <v>0.32330562476572661</v>
      </c>
      <c r="BF1844" s="34">
        <f>IF(BE1844="","",SUM(AY1844:BE1844))</f>
        <v>2.7121512985187879</v>
      </c>
      <c r="BG1844" s="34"/>
      <c r="BH1844" s="34">
        <f>IF(AT1844="","",3/AT1844)</f>
        <v>5.2385654990515231</v>
      </c>
      <c r="BI1844" s="34"/>
      <c r="BJ1844" s="34">
        <f>IF(AQ1844="","",AQ1844*$BH1844)</f>
        <v>0.16764152711769156</v>
      </c>
      <c r="BK1844" s="34">
        <f>IF(AR1844="","",AR1844*$BH1844)</f>
        <v>6.2499796234872437E-2</v>
      </c>
      <c r="BL1844" s="34">
        <f>IF(AS1844="","",AS1844*$BH1844)</f>
        <v>0</v>
      </c>
      <c r="BM1844" s="34">
        <f>IF(AT1844="","",AT1844*$BH1844)</f>
        <v>3</v>
      </c>
      <c r="BN1844" s="34">
        <f>IF(AU1844="","",AU1844*$BH1844)</f>
        <v>4.0816672858539377E-2</v>
      </c>
      <c r="BO1844" s="34">
        <f>IF(AV1844="","",AV1844*$BH1844)</f>
        <v>4.8678039692875608</v>
      </c>
      <c r="BP1844" s="34">
        <f t="shared" si="214"/>
        <v>14.20778222062831</v>
      </c>
      <c r="BQ1844" s="34">
        <f>IF(AW1844="","",AW1844*$BH1844)</f>
        <v>1.6936576915470332</v>
      </c>
      <c r="BR1844" s="34"/>
      <c r="BS1844" s="34">
        <f t="shared" si="215"/>
        <v>5.0979452926401247</v>
      </c>
      <c r="BT1844" s="34"/>
      <c r="BU1844" s="34">
        <f t="shared" si="216"/>
        <v>0.9591833271414606</v>
      </c>
      <c r="BV1844" s="34">
        <f t="shared" si="217"/>
        <v>0.9591833271414606</v>
      </c>
      <c r="BW1844" s="34">
        <f t="shared" si="218"/>
        <v>1</v>
      </c>
      <c r="BX1844" s="34"/>
      <c r="BY1844" s="34">
        <f>IF(BV1844="","",IF(BQ1844=0,0,((BV1844/BQ1844)*AF1844)))</f>
        <v>3.1493702669409505</v>
      </c>
      <c r="BZ1844" s="34">
        <f>IF(BY1844="","",SUM(S1844:X1844,BY1844))</f>
        <v>97.650766266940948</v>
      </c>
      <c r="CA1844" s="18"/>
      <c r="CB1844" s="20">
        <v>1.5589E-2</v>
      </c>
      <c r="CC1844" s="20">
        <v>9.9260000000000008E-3</v>
      </c>
      <c r="CD1844" s="20">
        <v>5.0997000000000001E-2</v>
      </c>
      <c r="CE1844" s="20">
        <v>1.2630000000000001E-2</v>
      </c>
      <c r="CF1844" s="20">
        <v>8.7980000000000003E-3</v>
      </c>
      <c r="CG1844" s="20">
        <v>3.1302999999999997E-2</v>
      </c>
      <c r="CH1844" s="20"/>
      <c r="CI1844" s="21">
        <v>3.6844899999999998</v>
      </c>
      <c r="CJ1844" s="21">
        <v>2.6602700000000001</v>
      </c>
      <c r="CK1844" s="21">
        <v>-15.282</v>
      </c>
      <c r="CL1844" s="21">
        <v>0.36882399999999999</v>
      </c>
      <c r="CM1844" s="21">
        <v>3.5326399999999998</v>
      </c>
      <c r="CN1844" s="21">
        <v>0.34541300000000003</v>
      </c>
      <c r="CO1844" s="21"/>
      <c r="CP1844" s="20">
        <v>10.713699999999999</v>
      </c>
      <c r="CQ1844" s="20">
        <v>47.258400000000002</v>
      </c>
      <c r="CR1844" s="20">
        <v>11.173500000000001</v>
      </c>
      <c r="CS1844" s="20">
        <v>355.26499999999999</v>
      </c>
      <c r="CT1844" s="20"/>
      <c r="CU1844" s="22">
        <v>44313.0012615741</v>
      </c>
      <c r="CV1844" s="22"/>
    </row>
    <row r="1845" spans="1:100" s="17" customFormat="1" x14ac:dyDescent="0.25">
      <c r="A1845" s="17" t="s">
        <v>131</v>
      </c>
      <c r="B1845" s="17">
        <v>146</v>
      </c>
      <c r="C1845" s="17">
        <v>8</v>
      </c>
      <c r="E1845" s="18">
        <v>0.77178999999999998</v>
      </c>
      <c r="F1845" s="18">
        <v>0.27631800000000001</v>
      </c>
      <c r="G1845" s="18">
        <v>0</v>
      </c>
      <c r="H1845" s="18">
        <v>17.6478</v>
      </c>
      <c r="I1845" s="18">
        <v>0.29147200000000001</v>
      </c>
      <c r="J1845" s="18">
        <v>37.293399999999998</v>
      </c>
      <c r="K1845" s="18">
        <v>43.387999999999998</v>
      </c>
      <c r="L1845" s="18">
        <v>0.33134799999999998</v>
      </c>
      <c r="M1845" s="18">
        <v>100</v>
      </c>
      <c r="N1845" s="18"/>
      <c r="O1845" s="18">
        <v>6.5770999999999996E-2</v>
      </c>
      <c r="P1845" s="18">
        <v>43.322200000000002</v>
      </c>
      <c r="Q1845" s="18">
        <f t="shared" si="212"/>
        <v>99.934229000000002</v>
      </c>
      <c r="R1845" s="18"/>
      <c r="S1845" s="18">
        <v>1.04036</v>
      </c>
      <c r="T1845" s="18">
        <v>0.45821899999999999</v>
      </c>
      <c r="U1845" s="18">
        <v>0</v>
      </c>
      <c r="V1845" s="18">
        <v>40.438200000000002</v>
      </c>
      <c r="W1845" s="18">
        <v>0.29147200000000001</v>
      </c>
      <c r="X1845" s="18">
        <v>52.180999999999997</v>
      </c>
      <c r="Y1845" s="18">
        <v>5.59084</v>
      </c>
      <c r="Z1845" s="18">
        <v>100</v>
      </c>
      <c r="AA1845" s="19"/>
      <c r="AB1845" s="18">
        <f>IF(Z1845="","",Z1845-O1845)</f>
        <v>99.934229000000002</v>
      </c>
      <c r="AC1845" s="18">
        <f t="shared" si="213"/>
        <v>94.343389000000002</v>
      </c>
      <c r="AD1845" s="18"/>
      <c r="AE1845" s="34">
        <f>IF(M1845="","",IF(M1845&gt;100,M1845, M1845+O1845))</f>
        <v>100.065771</v>
      </c>
      <c r="AF1845" s="37">
        <f>IF(AE1845="","",IF(AE1845="* * *", Y1845, AE1845-SUM(S1845:X1845)))</f>
        <v>5.6565200000000004</v>
      </c>
      <c r="AG1845" s="54"/>
      <c r="AH1845" s="33"/>
      <c r="AI1845" s="34">
        <f>IF(S1845="","",IF(AI$6=0, 0, S1845/AI$6))</f>
        <v>1.6785701723843614E-2</v>
      </c>
      <c r="AJ1845" s="34">
        <f>IF(T1845="","",IF(AJ$6=0, 0, T1845/AJ$6))</f>
        <v>1.136881619852673E-2</v>
      </c>
      <c r="AK1845" s="34">
        <f>IF(U1845="","",IF(AK$6=0, 0, U1845/AK$6))</f>
        <v>0</v>
      </c>
      <c r="AL1845" s="34">
        <f>IF(V1845="","",IF(AL$6=0, 0, V1845/AL$6))</f>
        <v>0.28488736303451517</v>
      </c>
      <c r="AM1845" s="34">
        <f>IF(W1845="","",IF(AM$6=0, 0, W1845/AM$6))</f>
        <v>8.2217113521289645E-3</v>
      </c>
      <c r="AN1845" s="34">
        <f>IF(X1845="","",IF(AN$6=0, 0, X1845/AN$6))</f>
        <v>0.93051746336313723</v>
      </c>
      <c r="AO1845" s="34">
        <f>IF(Y1845="","",IF(AO$6=0, 0, Y1845/AO$6))</f>
        <v>0.32873033022438797</v>
      </c>
      <c r="AP1845" s="34"/>
      <c r="AQ1845" s="34">
        <f>IF(AI1845="","",AI1845*AI$4)</f>
        <v>3.3571403447687227E-2</v>
      </c>
      <c r="AR1845" s="33">
        <f>IF(AJ1845="","",AJ1845*AJ$4)</f>
        <v>1.136881619852673E-2</v>
      </c>
      <c r="AS1845" s="34">
        <f>IF(AK1845="","",AK1845*AK$4)</f>
        <v>0</v>
      </c>
      <c r="AT1845" s="34">
        <f>IF(AL1845="","",AL1845*AL$4)</f>
        <v>0.56977472606903035</v>
      </c>
      <c r="AU1845" s="34">
        <f>IF(AM1845="","",AM1845*AM$4)</f>
        <v>8.2217113521289645E-3</v>
      </c>
      <c r="AV1845" s="34">
        <f>IF(AN1845="","",AN1845*AN$4)</f>
        <v>0.93051746336313723</v>
      </c>
      <c r="AW1845" s="34">
        <f>IF(AO1845="","",AO1845*AO$4)</f>
        <v>0.32873033022438797</v>
      </c>
      <c r="AX1845" s="34"/>
      <c r="AY1845" s="34">
        <f>IF(AQ1845="","",AI1845*AI$5)</f>
        <v>1.6785701723843614E-2</v>
      </c>
      <c r="AZ1845" s="34">
        <f>IF(AR1845="","",AJ1845*AJ$5)</f>
        <v>1.136881619852673E-2</v>
      </c>
      <c r="BA1845" s="34">
        <f>IF(AS1845="","",AK1845*AK$5)</f>
        <v>0</v>
      </c>
      <c r="BB1845" s="34">
        <f>IF(AT1845="","",AL1845*AL$5)</f>
        <v>1.4244368151725759</v>
      </c>
      <c r="BC1845" s="34">
        <f>IF(AU1845="","",AM1845*AM$5)</f>
        <v>0</v>
      </c>
      <c r="BD1845" s="34">
        <f>IF(AV1845="","",AN1845*AN$5)</f>
        <v>0.93051746336313723</v>
      </c>
      <c r="BE1845" s="34">
        <f>IF(AW1845="","",AO1845*AO$5)</f>
        <v>0.32873033022438797</v>
      </c>
      <c r="BF1845" s="34">
        <f>IF(BE1845="","",SUM(AY1845:BE1845))</f>
        <v>2.7118391266824715</v>
      </c>
      <c r="BG1845" s="34"/>
      <c r="BH1845" s="34">
        <f>IF(AT1845="","",3/AT1845)</f>
        <v>5.2652388088490589</v>
      </c>
      <c r="BI1845" s="34"/>
      <c r="BJ1845" s="34">
        <f>IF(AQ1845="","",AQ1845*$BH1845)</f>
        <v>0.17676145630029189</v>
      </c>
      <c r="BK1845" s="34">
        <f>IF(AR1845="","",AR1845*$BH1845)</f>
        <v>5.9859532259154767E-2</v>
      </c>
      <c r="BL1845" s="34">
        <f>IF(AS1845="","",AS1845*$BH1845)</f>
        <v>0</v>
      </c>
      <c r="BM1845" s="34">
        <f>IF(AT1845="","",AT1845*$BH1845)</f>
        <v>3</v>
      </c>
      <c r="BN1845" s="34">
        <f>IF(AU1845="","",AU1845*$BH1845)</f>
        <v>4.3289273686384293E-2</v>
      </c>
      <c r="BO1845" s="34">
        <f>IF(AV1845="","",AV1845*$BH1845)</f>
        <v>4.8993966604113721</v>
      </c>
      <c r="BP1845" s="34">
        <f t="shared" si="214"/>
        <v>14.278480613163888</v>
      </c>
      <c r="BQ1845" s="34">
        <f>IF(AW1845="","",AW1845*$BH1845)</f>
        <v>1.7308436923432142</v>
      </c>
      <c r="BR1845" s="34"/>
      <c r="BS1845" s="34">
        <f t="shared" si="215"/>
        <v>5.1360176489708191</v>
      </c>
      <c r="BT1845" s="34"/>
      <c r="BU1845" s="34">
        <f t="shared" si="216"/>
        <v>0.95671072631361576</v>
      </c>
      <c r="BV1845" s="34">
        <f t="shared" si="217"/>
        <v>0.95671072631361576</v>
      </c>
      <c r="BW1845" s="34">
        <f t="shared" si="218"/>
        <v>1</v>
      </c>
      <c r="BX1845" s="34"/>
      <c r="BY1845" s="34">
        <f>IF(BV1845="","",IF(BQ1845=0,0,((BV1845/BQ1845)*AF1845)))</f>
        <v>3.1265985377808461</v>
      </c>
      <c r="BZ1845" s="34">
        <f>IF(BY1845="","",SUM(S1845:X1845,BY1845))</f>
        <v>97.535849537780848</v>
      </c>
      <c r="CA1845" s="18"/>
      <c r="CB1845" s="20">
        <v>1.619E-2</v>
      </c>
      <c r="CC1845" s="20">
        <v>9.8569999999999994E-3</v>
      </c>
      <c r="CD1845" s="20">
        <v>4.9565999999999999E-2</v>
      </c>
      <c r="CE1845" s="20">
        <v>1.3238E-2</v>
      </c>
      <c r="CF1845" s="20">
        <v>8.5330000000000007E-3</v>
      </c>
      <c r="CG1845" s="20">
        <v>3.0207999999999999E-2</v>
      </c>
      <c r="CH1845" s="20"/>
      <c r="CI1845" s="21">
        <v>3.6051000000000002</v>
      </c>
      <c r="CJ1845" s="21">
        <v>2.7431000000000001</v>
      </c>
      <c r="CK1845" s="21">
        <v>-18.384</v>
      </c>
      <c r="CL1845" s="21">
        <v>0.36994899999999997</v>
      </c>
      <c r="CM1845" s="21">
        <v>3.3962400000000001</v>
      </c>
      <c r="CN1845" s="21">
        <v>0.34500999999999998</v>
      </c>
      <c r="CO1845" s="21"/>
      <c r="CP1845" s="20">
        <v>10.7148</v>
      </c>
      <c r="CQ1845" s="20">
        <v>47.199199999999998</v>
      </c>
      <c r="CR1845" s="20">
        <v>11.173999999999999</v>
      </c>
      <c r="CS1845" s="20">
        <v>414.476</v>
      </c>
      <c r="CT1845" s="20"/>
      <c r="CU1845" s="22">
        <v>44313.003043981502</v>
      </c>
      <c r="CV1845" s="22"/>
    </row>
    <row r="1846" spans="1:100" s="17" customFormat="1" x14ac:dyDescent="0.25">
      <c r="A1846" s="17" t="s">
        <v>131</v>
      </c>
      <c r="B1846" s="17">
        <v>147</v>
      </c>
      <c r="C1846" s="17">
        <v>9</v>
      </c>
      <c r="E1846" s="18">
        <v>0.699291</v>
      </c>
      <c r="F1846" s="18">
        <v>0.25101499999999999</v>
      </c>
      <c r="G1846" s="18">
        <v>0</v>
      </c>
      <c r="H1846" s="18">
        <v>17.716899999999999</v>
      </c>
      <c r="I1846" s="18">
        <v>0.31973099999999999</v>
      </c>
      <c r="J1846" s="18">
        <v>37.439500000000002</v>
      </c>
      <c r="K1846" s="18">
        <v>43.257100000000001</v>
      </c>
      <c r="L1846" s="18">
        <v>0.316444</v>
      </c>
      <c r="M1846" s="18">
        <v>100</v>
      </c>
      <c r="N1846" s="18"/>
      <c r="O1846" s="18">
        <v>7.2148000000000004E-2</v>
      </c>
      <c r="P1846" s="18">
        <v>43.185000000000002</v>
      </c>
      <c r="Q1846" s="18">
        <f t="shared" si="212"/>
        <v>99.927852000000001</v>
      </c>
      <c r="R1846" s="18"/>
      <c r="S1846" s="18">
        <v>0.94262800000000002</v>
      </c>
      <c r="T1846" s="18">
        <v>0.41625800000000002</v>
      </c>
      <c r="U1846" s="18">
        <v>0</v>
      </c>
      <c r="V1846" s="18">
        <v>40.596600000000002</v>
      </c>
      <c r="W1846" s="18">
        <v>0.31973099999999999</v>
      </c>
      <c r="X1846" s="18">
        <v>52.3855</v>
      </c>
      <c r="Y1846" s="18">
        <v>5.3393600000000001</v>
      </c>
      <c r="Z1846" s="18">
        <v>100</v>
      </c>
      <c r="AA1846" s="19"/>
      <c r="AB1846" s="18">
        <f>IF(Z1846="","",Z1846-O1846)</f>
        <v>99.927852000000001</v>
      </c>
      <c r="AC1846" s="18">
        <f t="shared" si="213"/>
        <v>94.588492000000002</v>
      </c>
      <c r="AD1846" s="18"/>
      <c r="AE1846" s="34">
        <f>IF(M1846="","",IF(M1846&gt;100,M1846, M1846+O1846))</f>
        <v>100.072148</v>
      </c>
      <c r="AF1846" s="37">
        <f>IF(AE1846="","",IF(AE1846="* * *", Y1846, AE1846-SUM(S1846:X1846)))</f>
        <v>5.4114309999999932</v>
      </c>
      <c r="AG1846" s="54"/>
      <c r="AH1846" s="33"/>
      <c r="AI1846" s="34">
        <f>IF(S1846="","",IF(AI$6=0, 0, S1846/AI$6))</f>
        <v>1.5208843520073109E-2</v>
      </c>
      <c r="AJ1846" s="34">
        <f>IF(T1846="","",IF(AJ$6=0, 0, T1846/AJ$6))</f>
        <v>1.0327726901691855E-2</v>
      </c>
      <c r="AK1846" s="34">
        <f>IF(U1846="","",IF(AK$6=0, 0, U1846/AK$6))</f>
        <v>0</v>
      </c>
      <c r="AL1846" s="34">
        <f>IF(V1846="","",IF(AL$6=0, 0, V1846/AL$6))</f>
        <v>0.28600329199041991</v>
      </c>
      <c r="AM1846" s="34">
        <f>IF(W1846="","",IF(AM$6=0, 0, W1846/AM$6))</f>
        <v>9.018828540400264E-3</v>
      </c>
      <c r="AN1846" s="34">
        <f>IF(X1846="","",IF(AN$6=0, 0, X1846/AN$6))</f>
        <v>0.93416420875432882</v>
      </c>
      <c r="AO1846" s="34">
        <f>IF(Y1846="","",IF(AO$6=0, 0, Y1846/AO$6))</f>
        <v>0.31394380379100245</v>
      </c>
      <c r="AP1846" s="34"/>
      <c r="AQ1846" s="34">
        <f>IF(AI1846="","",AI1846*AI$4)</f>
        <v>3.0417687040146218E-2</v>
      </c>
      <c r="AR1846" s="33">
        <f>IF(AJ1846="","",AJ1846*AJ$4)</f>
        <v>1.0327726901691855E-2</v>
      </c>
      <c r="AS1846" s="34">
        <f>IF(AK1846="","",AK1846*AK$4)</f>
        <v>0</v>
      </c>
      <c r="AT1846" s="34">
        <f>IF(AL1846="","",AL1846*AL$4)</f>
        <v>0.57200658398083981</v>
      </c>
      <c r="AU1846" s="34">
        <f>IF(AM1846="","",AM1846*AM$4)</f>
        <v>9.018828540400264E-3</v>
      </c>
      <c r="AV1846" s="34">
        <f>IF(AN1846="","",AN1846*AN$4)</f>
        <v>0.93416420875432882</v>
      </c>
      <c r="AW1846" s="34">
        <f>IF(AO1846="","",AO1846*AO$4)</f>
        <v>0.31394380379100245</v>
      </c>
      <c r="AX1846" s="34"/>
      <c r="AY1846" s="34">
        <f>IF(AQ1846="","",AI1846*AI$5)</f>
        <v>1.5208843520073109E-2</v>
      </c>
      <c r="AZ1846" s="34">
        <f>IF(AR1846="","",AJ1846*AJ$5)</f>
        <v>1.0327726901691855E-2</v>
      </c>
      <c r="BA1846" s="34">
        <f>IF(AS1846="","",AK1846*AK$5)</f>
        <v>0</v>
      </c>
      <c r="BB1846" s="34">
        <f>IF(AT1846="","",AL1846*AL$5)</f>
        <v>1.4300164599520995</v>
      </c>
      <c r="BC1846" s="34">
        <f>IF(AU1846="","",AM1846*AM$5)</f>
        <v>0</v>
      </c>
      <c r="BD1846" s="34">
        <f>IF(AV1846="","",AN1846*AN$5)</f>
        <v>0.93416420875432882</v>
      </c>
      <c r="BE1846" s="34">
        <f>IF(AW1846="","",AO1846*AO$5)</f>
        <v>0.31394380379100245</v>
      </c>
      <c r="BF1846" s="34">
        <f>IF(BE1846="","",SUM(AY1846:BE1846))</f>
        <v>2.7036610429191956</v>
      </c>
      <c r="BG1846" s="34"/>
      <c r="BH1846" s="34">
        <f>IF(AT1846="","",3/AT1846)</f>
        <v>5.2446948759255703</v>
      </c>
      <c r="BI1846" s="34"/>
      <c r="BJ1846" s="34">
        <f>IF(AQ1846="","",AQ1846*$BH1846)</f>
        <v>0.15953148735696249</v>
      </c>
      <c r="BK1846" s="34">
        <f>IF(AR1846="","",AR1846*$BH1846)</f>
        <v>5.4165776361261943E-2</v>
      </c>
      <c r="BL1846" s="34">
        <f>IF(AS1846="","",AS1846*$BH1846)</f>
        <v>0</v>
      </c>
      <c r="BM1846" s="34">
        <f>IF(AT1846="","",AT1846*$BH1846)</f>
        <v>3</v>
      </c>
      <c r="BN1846" s="34">
        <f>IF(AU1846="","",AU1846*$BH1846)</f>
        <v>4.7301003832688558E-2</v>
      </c>
      <c r="BO1846" s="34">
        <f>IF(AV1846="","",AV1846*$BH1846)</f>
        <v>4.8994062389268933</v>
      </c>
      <c r="BP1846" s="34">
        <f t="shared" si="214"/>
        <v>14.179877218037889</v>
      </c>
      <c r="BQ1846" s="34">
        <f>IF(AW1846="","",AW1846*$BH1846)</f>
        <v>1.6465394590712532</v>
      </c>
      <c r="BR1846" s="34"/>
      <c r="BS1846" s="34">
        <f t="shared" si="215"/>
        <v>5.1131035026451181</v>
      </c>
      <c r="BT1846" s="34"/>
      <c r="BU1846" s="34">
        <f t="shared" si="216"/>
        <v>0.95269899616731146</v>
      </c>
      <c r="BV1846" s="34">
        <f t="shared" si="217"/>
        <v>0.95269899616731146</v>
      </c>
      <c r="BW1846" s="34">
        <f t="shared" si="218"/>
        <v>1</v>
      </c>
      <c r="BX1846" s="34"/>
      <c r="BY1846" s="34">
        <f>IF(BV1846="","",IF(BQ1846=0,0,((BV1846/BQ1846)*AF1846)))</f>
        <v>3.1310910000521059</v>
      </c>
      <c r="BZ1846" s="34">
        <f>IF(BY1846="","",SUM(S1846:X1846,BY1846))</f>
        <v>97.791808000052114</v>
      </c>
      <c r="CA1846" s="18"/>
      <c r="CB1846" s="20">
        <v>1.6451E-2</v>
      </c>
      <c r="CC1846" s="20">
        <v>9.7680000000000006E-3</v>
      </c>
      <c r="CD1846" s="20">
        <v>4.9879E-2</v>
      </c>
      <c r="CE1846" s="20">
        <v>1.3076000000000001E-2</v>
      </c>
      <c r="CF1846" s="20">
        <v>8.3630000000000006E-3</v>
      </c>
      <c r="CG1846" s="20">
        <v>3.0401999999999998E-2</v>
      </c>
      <c r="CH1846" s="20"/>
      <c r="CI1846" s="21">
        <v>3.82667</v>
      </c>
      <c r="CJ1846" s="21">
        <v>2.9205999999999999</v>
      </c>
      <c r="CK1846" s="21">
        <v>-19.663</v>
      </c>
      <c r="CL1846" s="21">
        <v>0.36900899999999998</v>
      </c>
      <c r="CM1846" s="21">
        <v>3.2000999999999999</v>
      </c>
      <c r="CN1846" s="21">
        <v>0.34427000000000002</v>
      </c>
      <c r="CO1846" s="21"/>
      <c r="CP1846" s="20">
        <v>10.715999999999999</v>
      </c>
      <c r="CQ1846" s="20">
        <v>47.139899999999997</v>
      </c>
      <c r="CR1846" s="20">
        <v>11.1745</v>
      </c>
      <c r="CS1846" s="20">
        <v>473.78699999999998</v>
      </c>
      <c r="CT1846" s="20"/>
      <c r="CU1846" s="22">
        <v>44313.004826388897</v>
      </c>
      <c r="CV1846" s="22"/>
    </row>
    <row r="1847" spans="1:100" s="17" customFormat="1" x14ac:dyDescent="0.25">
      <c r="A1847" s="17" t="s">
        <v>131</v>
      </c>
      <c r="B1847" s="17">
        <v>148</v>
      </c>
      <c r="C1847" s="17">
        <v>10</v>
      </c>
      <c r="E1847" s="18">
        <v>0.74504199999999998</v>
      </c>
      <c r="F1847" s="18">
        <v>0.27021600000000001</v>
      </c>
      <c r="G1847" s="18">
        <v>0</v>
      </c>
      <c r="H1847" s="18">
        <v>17.525300000000001</v>
      </c>
      <c r="I1847" s="18">
        <v>0.31700299999999998</v>
      </c>
      <c r="J1847" s="18">
        <v>37.1038</v>
      </c>
      <c r="K1847" s="18">
        <v>43.673699999999997</v>
      </c>
      <c r="L1847" s="18">
        <v>0.364921</v>
      </c>
      <c r="M1847" s="18">
        <v>100</v>
      </c>
      <c r="N1847" s="18"/>
      <c r="O1847" s="18">
        <v>7.1531999999999998E-2</v>
      </c>
      <c r="P1847" s="18">
        <v>43.602200000000003</v>
      </c>
      <c r="Q1847" s="18">
        <f t="shared" si="212"/>
        <v>99.928467999999995</v>
      </c>
      <c r="R1847" s="18"/>
      <c r="S1847" s="18">
        <v>1.0043</v>
      </c>
      <c r="T1847" s="18">
        <v>0.4481</v>
      </c>
      <c r="U1847" s="18">
        <v>0</v>
      </c>
      <c r="V1847" s="18">
        <v>40.157699999999998</v>
      </c>
      <c r="W1847" s="18">
        <v>0.31700299999999998</v>
      </c>
      <c r="X1847" s="18">
        <v>51.915599999999998</v>
      </c>
      <c r="Y1847" s="18">
        <v>6.1573200000000003</v>
      </c>
      <c r="Z1847" s="18">
        <v>100</v>
      </c>
      <c r="AA1847" s="19"/>
      <c r="AB1847" s="18">
        <f>IF(Z1847="","",Z1847-O1847)</f>
        <v>99.928467999999995</v>
      </c>
      <c r="AC1847" s="18">
        <f t="shared" si="213"/>
        <v>93.771147999999997</v>
      </c>
      <c r="AD1847" s="18"/>
      <c r="AE1847" s="34">
        <f>IF(M1847="","",IF(M1847&gt;100,M1847, M1847+O1847))</f>
        <v>100.071532</v>
      </c>
      <c r="AF1847" s="37">
        <f>IF(AE1847="","",IF(AE1847="* * *", Y1847, AE1847-SUM(S1847:X1847)))</f>
        <v>6.2288290000000046</v>
      </c>
      <c r="AG1847" s="54"/>
      <c r="AH1847" s="33"/>
      <c r="AI1847" s="34">
        <f>IF(S1847="","",IF(AI$6=0, 0, S1847/AI$6))</f>
        <v>1.6203891192718041E-2</v>
      </c>
      <c r="AJ1847" s="34">
        <f>IF(T1847="","",IF(AJ$6=0, 0, T1847/AJ$6))</f>
        <v>1.111775491317433E-2</v>
      </c>
      <c r="AK1847" s="34">
        <f>IF(U1847="","",IF(AK$6=0, 0, U1847/AK$6))</f>
        <v>0</v>
      </c>
      <c r="AL1847" s="34">
        <f>IF(V1847="","",IF(AL$6=0, 0, V1847/AL$6))</f>
        <v>0.28291123884176717</v>
      </c>
      <c r="AM1847" s="34">
        <f>IF(W1847="","",IF(AM$6=0, 0, W1847/AM$6))</f>
        <v>8.9418783408318388E-3</v>
      </c>
      <c r="AN1847" s="34">
        <f>IF(X1847="","",IF(AN$6=0, 0, X1847/AN$6))</f>
        <v>0.92578471897769854</v>
      </c>
      <c r="AO1847" s="34">
        <f>IF(Y1847="","",IF(AO$6=0, 0, Y1847/AO$6))</f>
        <v>0.36203823341344565</v>
      </c>
      <c r="AP1847" s="34"/>
      <c r="AQ1847" s="34">
        <f>IF(AI1847="","",AI1847*AI$4)</f>
        <v>3.2407782385436082E-2</v>
      </c>
      <c r="AR1847" s="33">
        <f>IF(AJ1847="","",AJ1847*AJ$4)</f>
        <v>1.111775491317433E-2</v>
      </c>
      <c r="AS1847" s="34">
        <f>IF(AK1847="","",AK1847*AK$4)</f>
        <v>0</v>
      </c>
      <c r="AT1847" s="34">
        <f>IF(AL1847="","",AL1847*AL$4)</f>
        <v>0.56582247768353433</v>
      </c>
      <c r="AU1847" s="34">
        <f>IF(AM1847="","",AM1847*AM$4)</f>
        <v>8.9418783408318388E-3</v>
      </c>
      <c r="AV1847" s="34">
        <f>IF(AN1847="","",AN1847*AN$4)</f>
        <v>0.92578471897769854</v>
      </c>
      <c r="AW1847" s="34">
        <f>IF(AO1847="","",AO1847*AO$4)</f>
        <v>0.36203823341344565</v>
      </c>
      <c r="AX1847" s="34"/>
      <c r="AY1847" s="34">
        <f>IF(AQ1847="","",AI1847*AI$5)</f>
        <v>1.6203891192718041E-2</v>
      </c>
      <c r="AZ1847" s="34">
        <f>IF(AR1847="","",AJ1847*AJ$5)</f>
        <v>1.111775491317433E-2</v>
      </c>
      <c r="BA1847" s="34">
        <f>IF(AS1847="","",AK1847*AK$5)</f>
        <v>0</v>
      </c>
      <c r="BB1847" s="34">
        <f>IF(AT1847="","",AL1847*AL$5)</f>
        <v>1.4145561942088358</v>
      </c>
      <c r="BC1847" s="34">
        <f>IF(AU1847="","",AM1847*AM$5)</f>
        <v>0</v>
      </c>
      <c r="BD1847" s="34">
        <f>IF(AV1847="","",AN1847*AN$5)</f>
        <v>0.92578471897769854</v>
      </c>
      <c r="BE1847" s="34">
        <f>IF(AW1847="","",AO1847*AO$5)</f>
        <v>0.36203823341344565</v>
      </c>
      <c r="BF1847" s="34">
        <f>IF(BE1847="","",SUM(AY1847:BE1847))</f>
        <v>2.7297007927058723</v>
      </c>
      <c r="BG1847" s="34"/>
      <c r="BH1847" s="34">
        <f>IF(AT1847="","",3/AT1847)</f>
        <v>5.3020163007343557</v>
      </c>
      <c r="BI1847" s="34"/>
      <c r="BJ1847" s="34">
        <f>IF(AQ1847="","",AQ1847*$BH1847)</f>
        <v>0.17182659047823381</v>
      </c>
      <c r="BK1847" s="34">
        <f>IF(AR1847="","",AR1847*$BH1847)</f>
        <v>5.8946517777219772E-2</v>
      </c>
      <c r="BL1847" s="34">
        <f>IF(AS1847="","",AS1847*$BH1847)</f>
        <v>0</v>
      </c>
      <c r="BM1847" s="34">
        <f>IF(AT1847="","",AT1847*$BH1847)</f>
        <v>3.0000000000000004</v>
      </c>
      <c r="BN1847" s="34">
        <f>IF(AU1847="","",AU1847*$BH1847)</f>
        <v>4.7409984722273882E-2</v>
      </c>
      <c r="BO1847" s="34">
        <f>IF(AV1847="","",AV1847*$BH1847)</f>
        <v>4.9085256709905325</v>
      </c>
      <c r="BP1847" s="34">
        <f t="shared" si="214"/>
        <v>14.472918099054027</v>
      </c>
      <c r="BQ1847" s="34">
        <f>IF(AW1847="","",AW1847*$BH1847)</f>
        <v>1.9195326150471583</v>
      </c>
      <c r="BR1847" s="34"/>
      <c r="BS1847" s="34">
        <f t="shared" si="215"/>
        <v>5.1392987792459861</v>
      </c>
      <c r="BT1847" s="34"/>
      <c r="BU1847" s="34">
        <f t="shared" si="216"/>
        <v>0.95259001527772613</v>
      </c>
      <c r="BV1847" s="34">
        <f t="shared" si="217"/>
        <v>0.95259001527772613</v>
      </c>
      <c r="BW1847" s="34">
        <f t="shared" si="218"/>
        <v>1</v>
      </c>
      <c r="BX1847" s="34"/>
      <c r="BY1847" s="34">
        <f>IF(BV1847="","",IF(BQ1847=0,0,((BV1847/BQ1847)*AF1847)))</f>
        <v>3.0911276348000869</v>
      </c>
      <c r="BZ1847" s="34">
        <f>IF(BY1847="","",SUM(S1847:X1847,BY1847))</f>
        <v>96.933830634800088</v>
      </c>
      <c r="CA1847" s="18"/>
      <c r="CB1847" s="20">
        <v>1.6327999999999999E-2</v>
      </c>
      <c r="CC1847" s="20">
        <v>9.6769999999999998E-3</v>
      </c>
      <c r="CD1847" s="20">
        <v>5.0221000000000002E-2</v>
      </c>
      <c r="CE1847" s="20">
        <v>1.1733E-2</v>
      </c>
      <c r="CF1847" s="20">
        <v>8.5620000000000002E-3</v>
      </c>
      <c r="CG1847" s="20">
        <v>3.2607999999999998E-2</v>
      </c>
      <c r="CH1847" s="20"/>
      <c r="CI1847" s="21">
        <v>3.6851099999999999</v>
      </c>
      <c r="CJ1847" s="21">
        <v>2.7667199999999998</v>
      </c>
      <c r="CK1847" s="21">
        <v>-16.614999999999998</v>
      </c>
      <c r="CL1847" s="21">
        <v>0.37095499999999998</v>
      </c>
      <c r="CM1847" s="21">
        <v>3.2315700000000001</v>
      </c>
      <c r="CN1847" s="21">
        <v>0.346308</v>
      </c>
      <c r="CO1847" s="21"/>
      <c r="CP1847" s="20">
        <v>10.7172</v>
      </c>
      <c r="CQ1847" s="20">
        <v>47.0807</v>
      </c>
      <c r="CR1847" s="20">
        <v>11.175000000000001</v>
      </c>
      <c r="CS1847" s="20">
        <v>533</v>
      </c>
      <c r="CT1847" s="20"/>
      <c r="CU1847" s="22">
        <v>44313.006608796299</v>
      </c>
      <c r="CV1847" s="22"/>
    </row>
    <row r="1848" spans="1:100" s="17" customFormat="1" x14ac:dyDescent="0.25">
      <c r="A1848" s="17" t="s">
        <v>131</v>
      </c>
      <c r="B1848" s="17">
        <v>149</v>
      </c>
      <c r="C1848" s="17">
        <v>11</v>
      </c>
      <c r="E1848" s="18">
        <v>0.67215499999999995</v>
      </c>
      <c r="F1848" s="18">
        <v>0.25134800000000002</v>
      </c>
      <c r="G1848" s="18">
        <v>0</v>
      </c>
      <c r="H1848" s="18">
        <v>17.786799999999999</v>
      </c>
      <c r="I1848" s="18">
        <v>0.317241</v>
      </c>
      <c r="J1848" s="18">
        <v>37.460700000000003</v>
      </c>
      <c r="K1848" s="18">
        <v>43.204300000000003</v>
      </c>
      <c r="L1848" s="18">
        <v>0.30747600000000003</v>
      </c>
      <c r="M1848" s="18">
        <v>100</v>
      </c>
      <c r="N1848" s="18"/>
      <c r="O1848" s="18">
        <v>7.1585999999999997E-2</v>
      </c>
      <c r="P1848" s="18">
        <v>43.1327</v>
      </c>
      <c r="Q1848" s="18">
        <f t="shared" si="212"/>
        <v>99.928414000000004</v>
      </c>
      <c r="R1848" s="18"/>
      <c r="S1848" s="18">
        <v>0.90605000000000002</v>
      </c>
      <c r="T1848" s="18">
        <v>0.41681000000000001</v>
      </c>
      <c r="U1848" s="18">
        <v>0</v>
      </c>
      <c r="V1848" s="18">
        <v>40.756799999999998</v>
      </c>
      <c r="W1848" s="18">
        <v>0.317241</v>
      </c>
      <c r="X1848" s="18">
        <v>52.414999999999999</v>
      </c>
      <c r="Y1848" s="18">
        <v>5.1880499999999996</v>
      </c>
      <c r="Z1848" s="18">
        <v>100</v>
      </c>
      <c r="AA1848" s="19"/>
      <c r="AB1848" s="18">
        <f>IF(Z1848="","",Z1848-O1848)</f>
        <v>99.928414000000004</v>
      </c>
      <c r="AC1848" s="18">
        <f t="shared" si="213"/>
        <v>94.740364</v>
      </c>
      <c r="AD1848" s="18"/>
      <c r="AE1848" s="34">
        <f>IF(M1848="","",IF(M1848&gt;100,M1848, M1848+O1848))</f>
        <v>100.071586</v>
      </c>
      <c r="AF1848" s="37">
        <f>IF(AE1848="","",IF(AE1848="* * *", Y1848, AE1848-SUM(S1848:X1848)))</f>
        <v>5.2596849999999904</v>
      </c>
      <c r="AG1848" s="54"/>
      <c r="AH1848" s="33"/>
      <c r="AI1848" s="34">
        <f>IF(S1848="","",IF(AI$6=0, 0, S1848/AI$6))</f>
        <v>1.4618675311323491E-2</v>
      </c>
      <c r="AJ1848" s="34">
        <f>IF(T1848="","",IF(AJ$6=0, 0, T1848/AJ$6))</f>
        <v>1.0341422506940845E-2</v>
      </c>
      <c r="AK1848" s="34">
        <f>IF(U1848="","",IF(AK$6=0, 0, U1848/AK$6))</f>
        <v>0</v>
      </c>
      <c r="AL1848" s="34">
        <f>IF(V1848="","",IF(AL$6=0, 0, V1848/AL$6))</f>
        <v>0.28713190195718719</v>
      </c>
      <c r="AM1848" s="34">
        <f>IF(W1848="","",IF(AM$6=0, 0, W1848/AM$6))</f>
        <v>8.9485917380082644E-3</v>
      </c>
      <c r="AN1848" s="34">
        <f>IF(X1848="","",IF(AN$6=0, 0, X1848/AN$6))</f>
        <v>0.93469026738044192</v>
      </c>
      <c r="AO1848" s="34">
        <f>IF(Y1848="","",IF(AO$6=0, 0, Y1848/AO$6))</f>
        <v>0.30504707516592067</v>
      </c>
      <c r="AP1848" s="34"/>
      <c r="AQ1848" s="34">
        <f>IF(AI1848="","",AI1848*AI$4)</f>
        <v>2.9237350622646981E-2</v>
      </c>
      <c r="AR1848" s="33">
        <f>IF(AJ1848="","",AJ1848*AJ$4)</f>
        <v>1.0341422506940845E-2</v>
      </c>
      <c r="AS1848" s="34">
        <f>IF(AK1848="","",AK1848*AK$4)</f>
        <v>0</v>
      </c>
      <c r="AT1848" s="34">
        <f>IF(AL1848="","",AL1848*AL$4)</f>
        <v>0.57426380391437437</v>
      </c>
      <c r="AU1848" s="34">
        <f>IF(AM1848="","",AM1848*AM$4)</f>
        <v>8.9485917380082644E-3</v>
      </c>
      <c r="AV1848" s="34">
        <f>IF(AN1848="","",AN1848*AN$4)</f>
        <v>0.93469026738044192</v>
      </c>
      <c r="AW1848" s="34">
        <f>IF(AO1848="","",AO1848*AO$4)</f>
        <v>0.30504707516592067</v>
      </c>
      <c r="AX1848" s="34"/>
      <c r="AY1848" s="34">
        <f>IF(AQ1848="","",AI1848*AI$5)</f>
        <v>1.4618675311323491E-2</v>
      </c>
      <c r="AZ1848" s="34">
        <f>IF(AR1848="","",AJ1848*AJ$5)</f>
        <v>1.0341422506940845E-2</v>
      </c>
      <c r="BA1848" s="34">
        <f>IF(AS1848="","",AK1848*AK$5)</f>
        <v>0</v>
      </c>
      <c r="BB1848" s="34">
        <f>IF(AT1848="","",AL1848*AL$5)</f>
        <v>1.4356595097859359</v>
      </c>
      <c r="BC1848" s="34">
        <f>IF(AU1848="","",AM1848*AM$5)</f>
        <v>0</v>
      </c>
      <c r="BD1848" s="34">
        <f>IF(AV1848="","",AN1848*AN$5)</f>
        <v>0.93469026738044192</v>
      </c>
      <c r="BE1848" s="34">
        <f>IF(AW1848="","",AO1848*AO$5)</f>
        <v>0.30504707516592067</v>
      </c>
      <c r="BF1848" s="34">
        <f>IF(BE1848="","",SUM(AY1848:BE1848))</f>
        <v>2.7003569501505629</v>
      </c>
      <c r="BG1848" s="34"/>
      <c r="BH1848" s="34">
        <f>IF(AT1848="","",3/AT1848)</f>
        <v>5.2240799081380294</v>
      </c>
      <c r="BI1848" s="34"/>
      <c r="BJ1848" s="34">
        <f>IF(AQ1848="","",AQ1848*$BH1848)</f>
        <v>0.15273825595495699</v>
      </c>
      <c r="BK1848" s="34">
        <f>IF(AR1848="","",AR1848*$BH1848)</f>
        <v>5.4024417540076079E-2</v>
      </c>
      <c r="BL1848" s="34">
        <f>IF(AS1848="","",AS1848*$BH1848)</f>
        <v>0</v>
      </c>
      <c r="BM1848" s="34">
        <f>IF(AT1848="","",AT1848*$BH1848)</f>
        <v>3</v>
      </c>
      <c r="BN1848" s="34">
        <f>IF(AU1848="","",AU1848*$BH1848)</f>
        <v>4.6748158304658942E-2</v>
      </c>
      <c r="BO1848" s="34">
        <f>IF(AV1848="","",AV1848*$BH1848)</f>
        <v>4.8828966461543288</v>
      </c>
      <c r="BP1848" s="34">
        <f t="shared" si="214"/>
        <v>14.106880488082442</v>
      </c>
      <c r="BQ1848" s="34">
        <f>IF(AW1848="","",AW1848*$BH1848)</f>
        <v>1.5935902964105573</v>
      </c>
      <c r="BR1848" s="34"/>
      <c r="BS1848" s="34">
        <f t="shared" si="215"/>
        <v>5.0896593196493622</v>
      </c>
      <c r="BT1848" s="34"/>
      <c r="BU1848" s="34">
        <f t="shared" si="216"/>
        <v>0.95325184169534105</v>
      </c>
      <c r="BV1848" s="34">
        <f t="shared" si="217"/>
        <v>0.95325184169534105</v>
      </c>
      <c r="BW1848" s="34">
        <f t="shared" si="218"/>
        <v>1</v>
      </c>
      <c r="BX1848" s="34"/>
      <c r="BY1848" s="34">
        <f>IF(BV1848="","",IF(BQ1848=0,0,((BV1848/BQ1848)*AF1848)))</f>
        <v>3.146231766270521</v>
      </c>
      <c r="BZ1848" s="34">
        <f>IF(BY1848="","",SUM(S1848:X1848,BY1848))</f>
        <v>97.958132766270523</v>
      </c>
      <c r="CA1848" s="18"/>
      <c r="CB1848" s="20">
        <v>1.5524E-2</v>
      </c>
      <c r="CC1848" s="20">
        <v>1.0125E-2</v>
      </c>
      <c r="CD1848" s="20">
        <v>4.9978000000000002E-2</v>
      </c>
      <c r="CE1848" s="20">
        <v>1.2163999999999999E-2</v>
      </c>
      <c r="CF1848" s="20">
        <v>8.3649999999999992E-3</v>
      </c>
      <c r="CG1848" s="20">
        <v>2.9722999999999999E-2</v>
      </c>
      <c r="CH1848" s="20"/>
      <c r="CI1848" s="21">
        <v>3.8782399999999999</v>
      </c>
      <c r="CJ1848" s="21">
        <v>2.9597799999999999</v>
      </c>
      <c r="CK1848" s="21">
        <v>-16.827000000000002</v>
      </c>
      <c r="CL1848" s="21">
        <v>0.36796099999999998</v>
      </c>
      <c r="CM1848" s="21">
        <v>3.21482</v>
      </c>
      <c r="CN1848" s="21">
        <v>0.34401900000000002</v>
      </c>
      <c r="CO1848" s="21"/>
      <c r="CP1848" s="20">
        <v>10.718299999999999</v>
      </c>
      <c r="CQ1848" s="20">
        <v>47.021599999999999</v>
      </c>
      <c r="CR1848" s="20">
        <v>11.175000000000001</v>
      </c>
      <c r="CS1848" s="20">
        <v>592.11099999999999</v>
      </c>
      <c r="CT1848" s="20"/>
      <c r="CU1848" s="22">
        <v>44313.008402777799</v>
      </c>
      <c r="CV1848" s="22"/>
    </row>
    <row r="1849" spans="1:100" s="17" customFormat="1" x14ac:dyDescent="0.25">
      <c r="A1849" s="17" t="s">
        <v>131</v>
      </c>
      <c r="B1849" s="17">
        <v>150</v>
      </c>
      <c r="C1849" s="17">
        <v>12</v>
      </c>
      <c r="E1849" s="18">
        <v>0.68455699999999997</v>
      </c>
      <c r="F1849" s="18">
        <v>0.24513499999999999</v>
      </c>
      <c r="G1849" s="18">
        <v>0</v>
      </c>
      <c r="H1849" s="18">
        <v>17.713100000000001</v>
      </c>
      <c r="I1849" s="18">
        <v>0.31728499999999998</v>
      </c>
      <c r="J1849" s="18">
        <v>37.238</v>
      </c>
      <c r="K1849" s="18">
        <v>43.466299999999997</v>
      </c>
      <c r="L1849" s="18">
        <v>0.33556999999999998</v>
      </c>
      <c r="M1849" s="18">
        <v>100</v>
      </c>
      <c r="N1849" s="18"/>
      <c r="O1849" s="18">
        <v>7.1596000000000007E-2</v>
      </c>
      <c r="P1849" s="18">
        <v>43.3947</v>
      </c>
      <c r="Q1849" s="18">
        <f t="shared" si="212"/>
        <v>99.928404</v>
      </c>
      <c r="R1849" s="18"/>
      <c r="S1849" s="18">
        <v>0.92276800000000003</v>
      </c>
      <c r="T1849" s="18">
        <v>0.40650700000000001</v>
      </c>
      <c r="U1849" s="18">
        <v>0</v>
      </c>
      <c r="V1849" s="18">
        <v>40.587800000000001</v>
      </c>
      <c r="W1849" s="18">
        <v>0.31728499999999998</v>
      </c>
      <c r="X1849" s="18">
        <v>52.103499999999997</v>
      </c>
      <c r="Y1849" s="18">
        <v>5.6620699999999999</v>
      </c>
      <c r="Z1849" s="18">
        <v>100</v>
      </c>
      <c r="AA1849" s="19"/>
      <c r="AB1849" s="18">
        <f>IF(Z1849="","",Z1849-O1849)</f>
        <v>99.928404</v>
      </c>
      <c r="AC1849" s="18">
        <f t="shared" si="213"/>
        <v>94.266334000000001</v>
      </c>
      <c r="AD1849" s="18"/>
      <c r="AE1849" s="34">
        <f>IF(M1849="","",IF(M1849&gt;100,M1849, M1849+O1849))</f>
        <v>100.071596</v>
      </c>
      <c r="AF1849" s="37">
        <f>IF(AE1849="","",IF(AE1849="* * *", Y1849, AE1849-SUM(S1849:X1849)))</f>
        <v>5.7337359999999933</v>
      </c>
      <c r="AG1849" s="54"/>
      <c r="AH1849" s="33"/>
      <c r="AI1849" s="34">
        <f>IF(S1849="","",IF(AI$6=0, 0, S1849/AI$6))</f>
        <v>1.4888412096108776E-2</v>
      </c>
      <c r="AJ1849" s="34">
        <f>IF(T1849="","",IF(AJ$6=0, 0, T1849/AJ$6))</f>
        <v>1.0085796019838779E-2</v>
      </c>
      <c r="AK1849" s="34">
        <f>IF(U1849="","",IF(AK$6=0, 0, U1849/AK$6))</f>
        <v>0</v>
      </c>
      <c r="AL1849" s="34">
        <f>IF(V1849="","",IF(AL$6=0, 0, V1849/AL$6))</f>
        <v>0.2859412959373141</v>
      </c>
      <c r="AM1849" s="34">
        <f>IF(W1849="","",IF(AM$6=0, 0, W1849/AM$6))</f>
        <v>8.9498328702593676E-3</v>
      </c>
      <c r="AN1849" s="34">
        <f>IF(X1849="","",IF(AN$6=0, 0, X1849/AN$6))</f>
        <v>0.92913544493860256</v>
      </c>
      <c r="AO1849" s="34">
        <f>IF(Y1849="","",IF(AO$6=0, 0, Y1849/AO$6))</f>
        <v>0.33291851329202771</v>
      </c>
      <c r="AP1849" s="34"/>
      <c r="AQ1849" s="34">
        <f>IF(AI1849="","",AI1849*AI$4)</f>
        <v>2.9776824192217551E-2</v>
      </c>
      <c r="AR1849" s="33">
        <f>IF(AJ1849="","",AJ1849*AJ$4)</f>
        <v>1.0085796019838779E-2</v>
      </c>
      <c r="AS1849" s="34">
        <f>IF(AK1849="","",AK1849*AK$4)</f>
        <v>0</v>
      </c>
      <c r="AT1849" s="34">
        <f>IF(AL1849="","",AL1849*AL$4)</f>
        <v>0.5718825918746282</v>
      </c>
      <c r="AU1849" s="34">
        <f>IF(AM1849="","",AM1849*AM$4)</f>
        <v>8.9498328702593676E-3</v>
      </c>
      <c r="AV1849" s="34">
        <f>IF(AN1849="","",AN1849*AN$4)</f>
        <v>0.92913544493860256</v>
      </c>
      <c r="AW1849" s="34">
        <f>IF(AO1849="","",AO1849*AO$4)</f>
        <v>0.33291851329202771</v>
      </c>
      <c r="AX1849" s="34"/>
      <c r="AY1849" s="34">
        <f>IF(AQ1849="","",AI1849*AI$5)</f>
        <v>1.4888412096108776E-2</v>
      </c>
      <c r="AZ1849" s="34">
        <f>IF(AR1849="","",AJ1849*AJ$5)</f>
        <v>1.0085796019838779E-2</v>
      </c>
      <c r="BA1849" s="34">
        <f>IF(AS1849="","",AK1849*AK$5)</f>
        <v>0</v>
      </c>
      <c r="BB1849" s="34">
        <f>IF(AT1849="","",AL1849*AL$5)</f>
        <v>1.4297064796865704</v>
      </c>
      <c r="BC1849" s="34">
        <f>IF(AU1849="","",AM1849*AM$5)</f>
        <v>0</v>
      </c>
      <c r="BD1849" s="34">
        <f>IF(AV1849="","",AN1849*AN$5)</f>
        <v>0.92913544493860256</v>
      </c>
      <c r="BE1849" s="34">
        <f>IF(AW1849="","",AO1849*AO$5)</f>
        <v>0.33291851329202771</v>
      </c>
      <c r="BF1849" s="34">
        <f>IF(BE1849="","",SUM(AY1849:BE1849))</f>
        <v>2.7167346460331485</v>
      </c>
      <c r="BG1849" s="34"/>
      <c r="BH1849" s="34">
        <f>IF(AT1849="","",3/AT1849)</f>
        <v>5.245831998777958</v>
      </c>
      <c r="BI1849" s="34"/>
      <c r="BJ1849" s="34">
        <f>IF(AQ1849="","",AQ1849*$BH1849)</f>
        <v>0.15620421716952046</v>
      </c>
      <c r="BK1849" s="34">
        <f>IF(AR1849="","",AR1849*$BH1849)</f>
        <v>5.2908391494017638E-2</v>
      </c>
      <c r="BL1849" s="34">
        <f>IF(AS1849="","",AS1849*$BH1849)</f>
        <v>0</v>
      </c>
      <c r="BM1849" s="34">
        <f>IF(AT1849="","",AT1849*$BH1849)</f>
        <v>3</v>
      </c>
      <c r="BN1849" s="34">
        <f>IF(AU1849="","",AU1849*$BH1849)</f>
        <v>4.6949319654521371E-2</v>
      </c>
      <c r="BO1849" s="34">
        <f>IF(AV1849="","",AV1849*$BH1849)</f>
        <v>4.8740884482577167</v>
      </c>
      <c r="BP1849" s="34">
        <f t="shared" si="214"/>
        <v>14.251533538349399</v>
      </c>
      <c r="BQ1849" s="34">
        <f>IF(AW1849="","",AW1849*$BH1849)</f>
        <v>1.7464345900129039</v>
      </c>
      <c r="BR1849" s="34"/>
      <c r="BS1849" s="34">
        <f t="shared" si="215"/>
        <v>5.0832010569212551</v>
      </c>
      <c r="BT1849" s="34"/>
      <c r="BU1849" s="34">
        <f t="shared" si="216"/>
        <v>0.95305068034547857</v>
      </c>
      <c r="BV1849" s="34">
        <f t="shared" si="217"/>
        <v>0.95305068034547857</v>
      </c>
      <c r="BW1849" s="34">
        <f t="shared" si="218"/>
        <v>1</v>
      </c>
      <c r="BX1849" s="34"/>
      <c r="BY1849" s="34">
        <f>IF(BV1849="","",IF(BQ1849=0,0,((BV1849/BQ1849)*AF1849)))</f>
        <v>3.1289697461162747</v>
      </c>
      <c r="BZ1849" s="34">
        <f>IF(BY1849="","",SUM(S1849:X1849,BY1849))</f>
        <v>97.466829746116275</v>
      </c>
      <c r="CA1849" s="18"/>
      <c r="CB1849" s="20">
        <v>1.6116999999999999E-2</v>
      </c>
      <c r="CC1849" s="20">
        <v>9.7380000000000001E-3</v>
      </c>
      <c r="CD1849" s="20">
        <v>5.0214000000000002E-2</v>
      </c>
      <c r="CE1849" s="20">
        <v>1.2522999999999999E-2</v>
      </c>
      <c r="CF1849" s="20">
        <v>8.9779999999999999E-3</v>
      </c>
      <c r="CG1849" s="20">
        <v>3.0293E-2</v>
      </c>
      <c r="CH1849" s="20"/>
      <c r="CI1849" s="21">
        <v>3.8610699999999998</v>
      </c>
      <c r="CJ1849" s="21">
        <v>2.96543</v>
      </c>
      <c r="CK1849" s="21">
        <v>-18.98</v>
      </c>
      <c r="CL1849" s="21">
        <v>0.36888900000000002</v>
      </c>
      <c r="CM1849" s="21">
        <v>3.26017</v>
      </c>
      <c r="CN1849" s="21">
        <v>0.34518399999999999</v>
      </c>
      <c r="CO1849" s="21"/>
      <c r="CP1849" s="20">
        <v>10.7194</v>
      </c>
      <c r="CQ1849" s="20">
        <v>46.962499999999999</v>
      </c>
      <c r="CR1849" s="20">
        <v>11.1755</v>
      </c>
      <c r="CS1849" s="20">
        <v>651.21900000000005</v>
      </c>
      <c r="CT1849" s="20"/>
      <c r="CU1849" s="22">
        <v>44313.010185185201</v>
      </c>
      <c r="CV1849" s="22"/>
    </row>
    <row r="1850" spans="1:100" s="17" customFormat="1" x14ac:dyDescent="0.25">
      <c r="A1850" s="17" t="s">
        <v>131</v>
      </c>
      <c r="B1850" s="17">
        <v>151</v>
      </c>
      <c r="C1850" s="17">
        <v>13</v>
      </c>
      <c r="E1850" s="18">
        <v>0.73040400000000005</v>
      </c>
      <c r="F1850" s="18">
        <v>0.253969</v>
      </c>
      <c r="G1850" s="18">
        <v>0</v>
      </c>
      <c r="H1850" s="18">
        <v>17.764399999999998</v>
      </c>
      <c r="I1850" s="18">
        <v>0.32473600000000002</v>
      </c>
      <c r="J1850" s="18">
        <v>37.2911</v>
      </c>
      <c r="K1850" s="18">
        <v>43.316200000000002</v>
      </c>
      <c r="L1850" s="18">
        <v>0.31922899999999998</v>
      </c>
      <c r="M1850" s="18">
        <v>100</v>
      </c>
      <c r="N1850" s="18"/>
      <c r="O1850" s="18">
        <v>7.3276999999999995E-2</v>
      </c>
      <c r="P1850" s="18">
        <v>43.242899999999999</v>
      </c>
      <c r="Q1850" s="18">
        <f t="shared" si="212"/>
        <v>99.926722999999996</v>
      </c>
      <c r="R1850" s="18"/>
      <c r="S1850" s="18">
        <v>0.984568</v>
      </c>
      <c r="T1850" s="18">
        <v>0.421157</v>
      </c>
      <c r="U1850" s="18">
        <v>0</v>
      </c>
      <c r="V1850" s="18">
        <v>40.705399999999997</v>
      </c>
      <c r="W1850" s="18">
        <v>0.32473600000000002</v>
      </c>
      <c r="X1850" s="18">
        <v>52.177799999999998</v>
      </c>
      <c r="Y1850" s="18">
        <v>5.3863599999999998</v>
      </c>
      <c r="Z1850" s="18">
        <v>100</v>
      </c>
      <c r="AA1850" s="19"/>
      <c r="AB1850" s="18">
        <f>IF(Z1850="","",Z1850-O1850)</f>
        <v>99.926722999999996</v>
      </c>
      <c r="AC1850" s="18">
        <f t="shared" si="213"/>
        <v>94.540362999999999</v>
      </c>
      <c r="AD1850" s="18"/>
      <c r="AE1850" s="34">
        <f>IF(M1850="","",IF(M1850&gt;100,M1850, M1850+O1850))</f>
        <v>100.073277</v>
      </c>
      <c r="AF1850" s="37">
        <f>IF(AE1850="","",IF(AE1850="* * *", Y1850, AE1850-SUM(S1850:X1850)))</f>
        <v>5.4596160000000111</v>
      </c>
      <c r="AG1850" s="54"/>
      <c r="AH1850" s="33"/>
      <c r="AI1850" s="34">
        <f>IF(S1850="","",IF(AI$6=0, 0, S1850/AI$6))</f>
        <v>1.5885524986390537E-2</v>
      </c>
      <c r="AJ1850" s="34">
        <f>IF(T1850="","",IF(AJ$6=0, 0, T1850/AJ$6))</f>
        <v>1.0449275398276637E-2</v>
      </c>
      <c r="AK1850" s="34">
        <f>IF(U1850="","",IF(AK$6=0, 0, U1850/AK$6))</f>
        <v>0</v>
      </c>
      <c r="AL1850" s="34">
        <f>IF(V1850="","",IF(AL$6=0, 0, V1850/AL$6))</f>
        <v>0.28676978864700092</v>
      </c>
      <c r="AM1850" s="34">
        <f>IF(W1850="","",IF(AM$6=0, 0, W1850/AM$6))</f>
        <v>9.1600073339633027E-3</v>
      </c>
      <c r="AN1850" s="34">
        <f>IF(X1850="","",IF(AN$6=0, 0, X1850/AN$6))</f>
        <v>0.93046039937657588</v>
      </c>
      <c r="AO1850" s="34">
        <f>IF(Y1850="","",IF(AO$6=0, 0, Y1850/AO$6))</f>
        <v>0.31670731079899161</v>
      </c>
      <c r="AP1850" s="34"/>
      <c r="AQ1850" s="34">
        <f>IF(AI1850="","",AI1850*AI$4)</f>
        <v>3.1771049972781074E-2</v>
      </c>
      <c r="AR1850" s="33">
        <f>IF(AJ1850="","",AJ1850*AJ$4)</f>
        <v>1.0449275398276637E-2</v>
      </c>
      <c r="AS1850" s="34">
        <f>IF(AK1850="","",AK1850*AK$4)</f>
        <v>0</v>
      </c>
      <c r="AT1850" s="34">
        <f>IF(AL1850="","",AL1850*AL$4)</f>
        <v>0.57353957729400185</v>
      </c>
      <c r="AU1850" s="34">
        <f>IF(AM1850="","",AM1850*AM$4)</f>
        <v>9.1600073339633027E-3</v>
      </c>
      <c r="AV1850" s="34">
        <f>IF(AN1850="","",AN1850*AN$4)</f>
        <v>0.93046039937657588</v>
      </c>
      <c r="AW1850" s="34">
        <f>IF(AO1850="","",AO1850*AO$4)</f>
        <v>0.31670731079899161</v>
      </c>
      <c r="AX1850" s="34"/>
      <c r="AY1850" s="34">
        <f>IF(AQ1850="","",AI1850*AI$5)</f>
        <v>1.5885524986390537E-2</v>
      </c>
      <c r="AZ1850" s="34">
        <f>IF(AR1850="","",AJ1850*AJ$5)</f>
        <v>1.0449275398276637E-2</v>
      </c>
      <c r="BA1850" s="34">
        <f>IF(AS1850="","",AK1850*AK$5)</f>
        <v>0</v>
      </c>
      <c r="BB1850" s="34">
        <f>IF(AT1850="","",AL1850*AL$5)</f>
        <v>1.4338489432350046</v>
      </c>
      <c r="BC1850" s="34">
        <f>IF(AU1850="","",AM1850*AM$5)</f>
        <v>0</v>
      </c>
      <c r="BD1850" s="34">
        <f>IF(AV1850="","",AN1850*AN$5)</f>
        <v>0.93046039937657588</v>
      </c>
      <c r="BE1850" s="34">
        <f>IF(AW1850="","",AO1850*AO$5)</f>
        <v>0.31670731079899161</v>
      </c>
      <c r="BF1850" s="34">
        <f>IF(BE1850="","",SUM(AY1850:BE1850))</f>
        <v>2.7073514537952392</v>
      </c>
      <c r="BG1850" s="34"/>
      <c r="BH1850" s="34">
        <f>IF(AT1850="","",3/AT1850)</f>
        <v>5.2306765195772558</v>
      </c>
      <c r="BI1850" s="34"/>
      <c r="BJ1850" s="34">
        <f>IF(AQ1850="","",AQ1850*$BH1850)</f>
        <v>0.16618408509494156</v>
      </c>
      <c r="BK1850" s="34">
        <f>IF(AR1850="","",AR1850*$BH1850)</f>
        <v>5.4656779472361881E-2</v>
      </c>
      <c r="BL1850" s="34">
        <f>IF(AS1850="","",AS1850*$BH1850)</f>
        <v>0</v>
      </c>
      <c r="BM1850" s="34">
        <f>IF(AT1850="","",AT1850*$BH1850)</f>
        <v>3</v>
      </c>
      <c r="BN1850" s="34">
        <f>IF(AU1850="","",AU1850*$BH1850)</f>
        <v>4.7913035280917303E-2</v>
      </c>
      <c r="BO1850" s="34">
        <f>IF(AV1850="","",AV1850*$BH1850)</f>
        <v>4.8669373634155315</v>
      </c>
      <c r="BP1850" s="34">
        <f t="shared" si="214"/>
        <v>14.161279679610105</v>
      </c>
      <c r="BQ1850" s="34">
        <f>IF(AW1850="","",AW1850*$BH1850)</f>
        <v>1.6565934941747418</v>
      </c>
      <c r="BR1850" s="34"/>
      <c r="BS1850" s="34">
        <f t="shared" si="215"/>
        <v>5.0877782279828345</v>
      </c>
      <c r="BT1850" s="34"/>
      <c r="BU1850" s="34">
        <f t="shared" si="216"/>
        <v>0.95208696471908272</v>
      </c>
      <c r="BV1850" s="34">
        <f t="shared" si="217"/>
        <v>0.95208696471908272</v>
      </c>
      <c r="BW1850" s="34">
        <f t="shared" si="218"/>
        <v>1</v>
      </c>
      <c r="BX1850" s="34"/>
      <c r="BY1850" s="34">
        <f>IF(BV1850="","",IF(BQ1850=0,0,((BV1850/BQ1850)*AF1850)))</f>
        <v>3.1377819871019295</v>
      </c>
      <c r="BZ1850" s="34">
        <f>IF(BY1850="","",SUM(S1850:X1850,BY1850))</f>
        <v>97.751442987101925</v>
      </c>
      <c r="CA1850" s="18"/>
      <c r="CB1850" s="20">
        <v>1.5779999999999999E-2</v>
      </c>
      <c r="CC1850" s="20">
        <v>9.9860000000000001E-3</v>
      </c>
      <c r="CD1850" s="20">
        <v>5.0377999999999999E-2</v>
      </c>
      <c r="CE1850" s="20">
        <v>1.2017999999999999E-2</v>
      </c>
      <c r="CF1850" s="20">
        <v>8.7010000000000004E-3</v>
      </c>
      <c r="CG1850" s="20">
        <v>3.0681E-2</v>
      </c>
      <c r="CH1850" s="20"/>
      <c r="CI1850" s="21">
        <v>3.70444</v>
      </c>
      <c r="CJ1850" s="21">
        <v>2.9215300000000002</v>
      </c>
      <c r="CK1850" s="21">
        <v>-16.361000000000001</v>
      </c>
      <c r="CL1850" s="21">
        <v>0.36809999999999998</v>
      </c>
      <c r="CM1850" s="21">
        <v>3.1938599999999999</v>
      </c>
      <c r="CN1850" s="21">
        <v>0.34486499999999998</v>
      </c>
      <c r="CO1850" s="21"/>
      <c r="CP1850" s="20">
        <v>10.720499999999999</v>
      </c>
      <c r="CQ1850" s="20">
        <v>46.903199999999998</v>
      </c>
      <c r="CR1850" s="20">
        <v>11.176</v>
      </c>
      <c r="CS1850" s="20">
        <v>710.53200000000004</v>
      </c>
      <c r="CT1850" s="20"/>
      <c r="CU1850" s="22">
        <v>44313.011967592603</v>
      </c>
      <c r="CV1850" s="22"/>
    </row>
    <row r="1851" spans="1:100" s="17" customFormat="1" x14ac:dyDescent="0.25">
      <c r="A1851" s="17" t="s">
        <v>131</v>
      </c>
      <c r="B1851" s="17">
        <v>152</v>
      </c>
      <c r="C1851" s="17">
        <v>14</v>
      </c>
      <c r="E1851" s="18">
        <v>0.74214199999999997</v>
      </c>
      <c r="F1851" s="18">
        <v>0.25023499999999999</v>
      </c>
      <c r="G1851" s="18">
        <v>0</v>
      </c>
      <c r="H1851" s="18">
        <v>17.6876</v>
      </c>
      <c r="I1851" s="18">
        <v>0.35880000000000001</v>
      </c>
      <c r="J1851" s="18">
        <v>37.200699999999998</v>
      </c>
      <c r="K1851" s="18">
        <v>43.426000000000002</v>
      </c>
      <c r="L1851" s="18">
        <v>0.33457199999999998</v>
      </c>
      <c r="M1851" s="18">
        <v>100</v>
      </c>
      <c r="N1851" s="18"/>
      <c r="O1851" s="18">
        <v>8.0963999999999994E-2</v>
      </c>
      <c r="P1851" s="18">
        <v>43.345100000000002</v>
      </c>
      <c r="Q1851" s="18">
        <f t="shared" si="212"/>
        <v>99.919036000000006</v>
      </c>
      <c r="R1851" s="18"/>
      <c r="S1851" s="18">
        <v>1.0003899999999999</v>
      </c>
      <c r="T1851" s="18">
        <v>0.41496499999999997</v>
      </c>
      <c r="U1851" s="18">
        <v>0</v>
      </c>
      <c r="V1851" s="18">
        <v>40.529400000000003</v>
      </c>
      <c r="W1851" s="18">
        <v>0.35880000000000001</v>
      </c>
      <c r="X1851" s="18">
        <v>52.051299999999998</v>
      </c>
      <c r="Y1851" s="18">
        <v>5.6452299999999997</v>
      </c>
      <c r="Z1851" s="18">
        <v>100</v>
      </c>
      <c r="AA1851" s="19"/>
      <c r="AB1851" s="18">
        <f>IF(Z1851="","",Z1851-O1851)</f>
        <v>99.919036000000006</v>
      </c>
      <c r="AC1851" s="18">
        <f t="shared" si="213"/>
        <v>94.273806000000008</v>
      </c>
      <c r="AD1851" s="18"/>
      <c r="AE1851" s="34">
        <f>IF(M1851="","",IF(M1851&gt;100,M1851, M1851+O1851))</f>
        <v>100.08096399999999</v>
      </c>
      <c r="AF1851" s="37">
        <f>IF(AE1851="","",IF(AE1851="* * *", Y1851, AE1851-SUM(S1851:X1851)))</f>
        <v>5.7261089999999939</v>
      </c>
      <c r="AG1851" s="54"/>
      <c r="AH1851" s="33"/>
      <c r="AI1851" s="34">
        <f>IF(S1851="","",IF(AI$6=0, 0, S1851/AI$6))</f>
        <v>1.6140805247718014E-2</v>
      </c>
      <c r="AJ1851" s="34">
        <f>IF(T1851="","",IF(AJ$6=0, 0, T1851/AJ$6))</f>
        <v>1.0295646435048841E-2</v>
      </c>
      <c r="AK1851" s="34">
        <f>IF(U1851="","",IF(AK$6=0, 0, U1851/AK$6))</f>
        <v>0</v>
      </c>
      <c r="AL1851" s="34">
        <f>IF(V1851="","",IF(AL$6=0, 0, V1851/AL$6))</f>
        <v>0.28552986758488458</v>
      </c>
      <c r="AM1851" s="34">
        <f>IF(W1851="","",IF(AM$6=0, 0, W1851/AM$6))</f>
        <v>1.0120869356726795E-2</v>
      </c>
      <c r="AN1851" s="34">
        <f>IF(X1851="","",IF(AN$6=0, 0, X1851/AN$6))</f>
        <v>0.9282045886578193</v>
      </c>
      <c r="AO1851" s="34">
        <f>IF(Y1851="","",IF(AO$6=0, 0, Y1851/AO$6))</f>
        <v>0.33192835461086734</v>
      </c>
      <c r="AP1851" s="34"/>
      <c r="AQ1851" s="34">
        <f>IF(AI1851="","",AI1851*AI$4)</f>
        <v>3.2281610495436028E-2</v>
      </c>
      <c r="AR1851" s="33">
        <f>IF(AJ1851="","",AJ1851*AJ$4)</f>
        <v>1.0295646435048841E-2</v>
      </c>
      <c r="AS1851" s="34">
        <f>IF(AK1851="","",AK1851*AK$4)</f>
        <v>0</v>
      </c>
      <c r="AT1851" s="34">
        <f>IF(AL1851="","",AL1851*AL$4)</f>
        <v>0.57105973516976916</v>
      </c>
      <c r="AU1851" s="34">
        <f>IF(AM1851="","",AM1851*AM$4)</f>
        <v>1.0120869356726795E-2</v>
      </c>
      <c r="AV1851" s="34">
        <f>IF(AN1851="","",AN1851*AN$4)</f>
        <v>0.9282045886578193</v>
      </c>
      <c r="AW1851" s="34">
        <f>IF(AO1851="","",AO1851*AO$4)</f>
        <v>0.33192835461086734</v>
      </c>
      <c r="AX1851" s="34"/>
      <c r="AY1851" s="34">
        <f>IF(AQ1851="","",AI1851*AI$5)</f>
        <v>1.6140805247718014E-2</v>
      </c>
      <c r="AZ1851" s="34">
        <f>IF(AR1851="","",AJ1851*AJ$5)</f>
        <v>1.0295646435048841E-2</v>
      </c>
      <c r="BA1851" s="34">
        <f>IF(AS1851="","",AK1851*AK$5)</f>
        <v>0</v>
      </c>
      <c r="BB1851" s="34">
        <f>IF(AT1851="","",AL1851*AL$5)</f>
        <v>1.4276493379244228</v>
      </c>
      <c r="BC1851" s="34">
        <f>IF(AU1851="","",AM1851*AM$5)</f>
        <v>0</v>
      </c>
      <c r="BD1851" s="34">
        <f>IF(AV1851="","",AN1851*AN$5)</f>
        <v>0.9282045886578193</v>
      </c>
      <c r="BE1851" s="34">
        <f>IF(AW1851="","",AO1851*AO$5)</f>
        <v>0.33192835461086734</v>
      </c>
      <c r="BF1851" s="34">
        <f>IF(BE1851="","",SUM(AY1851:BE1851))</f>
        <v>2.7142187328758762</v>
      </c>
      <c r="BG1851" s="34"/>
      <c r="BH1851" s="34">
        <f>IF(AT1851="","",3/AT1851)</f>
        <v>5.2533908718115736</v>
      </c>
      <c r="BI1851" s="34"/>
      <c r="BJ1851" s="34">
        <f>IF(AQ1851="","",AQ1851*$BH1851)</f>
        <v>0.16958791790410033</v>
      </c>
      <c r="BK1851" s="34">
        <f>IF(AR1851="","",AR1851*$BH1851)</f>
        <v>5.4087055001284953E-2</v>
      </c>
      <c r="BL1851" s="34">
        <f>IF(AS1851="","",AS1851*$BH1851)</f>
        <v>0</v>
      </c>
      <c r="BM1851" s="34">
        <f>IF(AT1851="","",AT1851*$BH1851)</f>
        <v>3</v>
      </c>
      <c r="BN1851" s="34">
        <f>IF(AU1851="","",AU1851*$BH1851)</f>
        <v>5.3168882693426019E-2</v>
      </c>
      <c r="BO1851" s="34">
        <f>IF(AV1851="","",AV1851*$BH1851)</f>
        <v>4.8762215132286046</v>
      </c>
      <c r="BP1851" s="34">
        <f t="shared" si="214"/>
        <v>14.258851915390103</v>
      </c>
      <c r="BQ1851" s="34">
        <f>IF(AW1851="","",AW1851*$BH1851)</f>
        <v>1.7437493882081656</v>
      </c>
      <c r="BR1851" s="34"/>
      <c r="BS1851" s="34">
        <f t="shared" si="215"/>
        <v>5.0998964861339902</v>
      </c>
      <c r="BT1851" s="34"/>
      <c r="BU1851" s="34">
        <f t="shared" si="216"/>
        <v>0.94683111730657399</v>
      </c>
      <c r="BV1851" s="34">
        <f t="shared" si="217"/>
        <v>0.94683111730657399</v>
      </c>
      <c r="BW1851" s="34">
        <f t="shared" si="218"/>
        <v>1</v>
      </c>
      <c r="BX1851" s="34"/>
      <c r="BY1851" s="34">
        <f>IF(BV1851="","",IF(BQ1851=0,0,((BV1851/BQ1851)*AF1851)))</f>
        <v>3.1091957473661891</v>
      </c>
      <c r="BZ1851" s="34">
        <f>IF(BY1851="","",SUM(S1851:X1851,BY1851))</f>
        <v>97.464050747366187</v>
      </c>
      <c r="CA1851" s="18"/>
      <c r="CB1851" s="20">
        <v>1.6157000000000001E-2</v>
      </c>
      <c r="CC1851" s="20">
        <v>9.9270000000000001E-3</v>
      </c>
      <c r="CD1851" s="20">
        <v>4.9965000000000002E-2</v>
      </c>
      <c r="CE1851" s="20">
        <v>1.1405E-2</v>
      </c>
      <c r="CF1851" s="20">
        <v>8.4849999999999995E-3</v>
      </c>
      <c r="CG1851" s="20">
        <v>3.0127000000000001E-2</v>
      </c>
      <c r="CH1851" s="20"/>
      <c r="CI1851" s="21">
        <v>3.6842899999999998</v>
      </c>
      <c r="CJ1851" s="21">
        <v>2.9453900000000002</v>
      </c>
      <c r="CK1851" s="21">
        <v>-19.635000000000002</v>
      </c>
      <c r="CL1851" s="21">
        <v>0.36882399999999999</v>
      </c>
      <c r="CM1851" s="21">
        <v>2.99688</v>
      </c>
      <c r="CN1851" s="21">
        <v>0.34525499999999998</v>
      </c>
      <c r="CO1851" s="21"/>
      <c r="CP1851" s="20">
        <v>10.7216</v>
      </c>
      <c r="CQ1851" s="20">
        <v>46.844000000000001</v>
      </c>
      <c r="CR1851" s="20">
        <v>11.176500000000001</v>
      </c>
      <c r="CS1851" s="20">
        <v>769.73900000000003</v>
      </c>
      <c r="CT1851" s="20"/>
      <c r="CU1851" s="22">
        <v>44313.013761574097</v>
      </c>
      <c r="CV1851" s="22"/>
    </row>
    <row r="1852" spans="1:100" s="17" customFormat="1" x14ac:dyDescent="0.25">
      <c r="A1852" s="17" t="s">
        <v>131</v>
      </c>
      <c r="B1852" s="17">
        <v>153</v>
      </c>
      <c r="C1852" s="17">
        <v>15</v>
      </c>
      <c r="E1852" s="18">
        <v>0.70236200000000004</v>
      </c>
      <c r="F1852" s="18">
        <v>0.250164</v>
      </c>
      <c r="G1852" s="18">
        <v>0</v>
      </c>
      <c r="H1852" s="18">
        <v>17.690799999999999</v>
      </c>
      <c r="I1852" s="18">
        <v>0.35797600000000002</v>
      </c>
      <c r="J1852" s="18">
        <v>37.221899999999998</v>
      </c>
      <c r="K1852" s="18">
        <v>43.441200000000002</v>
      </c>
      <c r="L1852" s="18">
        <v>0.33561099999999999</v>
      </c>
      <c r="M1852" s="18">
        <v>100</v>
      </c>
      <c r="N1852" s="18"/>
      <c r="O1852" s="18">
        <v>8.0778000000000003E-2</v>
      </c>
      <c r="P1852" s="18">
        <v>43.360500000000002</v>
      </c>
      <c r="Q1852" s="18">
        <f t="shared" si="212"/>
        <v>99.919222000000005</v>
      </c>
      <c r="R1852" s="18"/>
      <c r="S1852" s="18">
        <v>0.94676800000000005</v>
      </c>
      <c r="T1852" s="18">
        <v>0.41484700000000002</v>
      </c>
      <c r="U1852" s="18">
        <v>0</v>
      </c>
      <c r="V1852" s="18">
        <v>40.536700000000003</v>
      </c>
      <c r="W1852" s="18">
        <v>0.35797600000000002</v>
      </c>
      <c r="X1852" s="18">
        <v>52.081000000000003</v>
      </c>
      <c r="Y1852" s="18">
        <v>5.6627599999999996</v>
      </c>
      <c r="Z1852" s="18">
        <v>100</v>
      </c>
      <c r="AA1852" s="19"/>
      <c r="AB1852" s="18">
        <f>IF(Z1852="","",Z1852-O1852)</f>
        <v>99.919222000000005</v>
      </c>
      <c r="AC1852" s="18">
        <f t="shared" si="213"/>
        <v>94.256461999999999</v>
      </c>
      <c r="AD1852" s="18"/>
      <c r="AE1852" s="34">
        <f>IF(M1852="","",IF(M1852&gt;100,M1852, M1852+O1852))</f>
        <v>100.080778</v>
      </c>
      <c r="AF1852" s="37">
        <f>IF(AE1852="","",IF(AE1852="* * *", Y1852, AE1852-SUM(S1852:X1852)))</f>
        <v>5.7434869999999876</v>
      </c>
      <c r="AG1852" s="54"/>
      <c r="AH1852" s="33"/>
      <c r="AI1852" s="34">
        <f>IF(S1852="","",IF(AI$6=0, 0, S1852/AI$6))</f>
        <v>1.5275640403014315E-2</v>
      </c>
      <c r="AJ1852" s="34">
        <f>IF(T1852="","",IF(AJ$6=0, 0, T1852/AJ$6))</f>
        <v>1.029271875131808E-2</v>
      </c>
      <c r="AK1852" s="34">
        <f>IF(U1852="","",IF(AK$6=0, 0, U1852/AK$6))</f>
        <v>0</v>
      </c>
      <c r="AL1852" s="34">
        <f>IF(V1852="","",IF(AL$6=0, 0, V1852/AL$6))</f>
        <v>0.28558129612893829</v>
      </c>
      <c r="AM1852" s="34">
        <f>IF(W1852="","",IF(AM$6=0, 0, W1852/AM$6))</f>
        <v>1.0097626334569764E-2</v>
      </c>
      <c r="AN1852" s="34">
        <f>IF(X1852="","",IF(AN$6=0, 0, X1852/AN$6))</f>
        <v>0.92873421378309262</v>
      </c>
      <c r="AO1852" s="34">
        <f>IF(Y1852="","",IF(AO$6=0, 0, Y1852/AO$6))</f>
        <v>0.33295908392682583</v>
      </c>
      <c r="AP1852" s="34"/>
      <c r="AQ1852" s="34">
        <f>IF(AI1852="","",AI1852*AI$4)</f>
        <v>3.0551280806028629E-2</v>
      </c>
      <c r="AR1852" s="33">
        <f>IF(AJ1852="","",AJ1852*AJ$4)</f>
        <v>1.029271875131808E-2</v>
      </c>
      <c r="AS1852" s="34">
        <f>IF(AK1852="","",AK1852*AK$4)</f>
        <v>0</v>
      </c>
      <c r="AT1852" s="34">
        <f>IF(AL1852="","",AL1852*AL$4)</f>
        <v>0.57116259225787658</v>
      </c>
      <c r="AU1852" s="34">
        <f>IF(AM1852="","",AM1852*AM$4)</f>
        <v>1.0097626334569764E-2</v>
      </c>
      <c r="AV1852" s="34">
        <f>IF(AN1852="","",AN1852*AN$4)</f>
        <v>0.92873421378309262</v>
      </c>
      <c r="AW1852" s="34">
        <f>IF(AO1852="","",AO1852*AO$4)</f>
        <v>0.33295908392682583</v>
      </c>
      <c r="AX1852" s="34"/>
      <c r="AY1852" s="34">
        <f>IF(AQ1852="","",AI1852*AI$5)</f>
        <v>1.5275640403014315E-2</v>
      </c>
      <c r="AZ1852" s="34">
        <f>IF(AR1852="","",AJ1852*AJ$5)</f>
        <v>1.029271875131808E-2</v>
      </c>
      <c r="BA1852" s="34">
        <f>IF(AS1852="","",AK1852*AK$5)</f>
        <v>0</v>
      </c>
      <c r="BB1852" s="34">
        <f>IF(AT1852="","",AL1852*AL$5)</f>
        <v>1.4279064806446915</v>
      </c>
      <c r="BC1852" s="34">
        <f>IF(AU1852="","",AM1852*AM$5)</f>
        <v>0</v>
      </c>
      <c r="BD1852" s="34">
        <f>IF(AV1852="","",AN1852*AN$5)</f>
        <v>0.92873421378309262</v>
      </c>
      <c r="BE1852" s="34">
        <f>IF(AW1852="","",AO1852*AO$5)</f>
        <v>0.33295908392682583</v>
      </c>
      <c r="BF1852" s="34">
        <f>IF(BE1852="","",SUM(AY1852:BE1852))</f>
        <v>2.7151681375089423</v>
      </c>
      <c r="BG1852" s="34"/>
      <c r="BH1852" s="34">
        <f>IF(AT1852="","",3/AT1852)</f>
        <v>5.2524448216060993</v>
      </c>
      <c r="BI1852" s="34"/>
      <c r="BJ1852" s="34">
        <f>IF(AQ1852="","",AQ1852*$BH1852)</f>
        <v>0.1604689166630589</v>
      </c>
      <c r="BK1852" s="34">
        <f>IF(AR1852="","",AR1852*$BH1852)</f>
        <v>5.4061937305608647E-2</v>
      </c>
      <c r="BL1852" s="34">
        <f>IF(AS1852="","",AS1852*$BH1852)</f>
        <v>0</v>
      </c>
      <c r="BM1852" s="34">
        <f>IF(AT1852="","",AT1852*$BH1852)</f>
        <v>2.9999999999999996</v>
      </c>
      <c r="BN1852" s="34">
        <f>IF(AU1852="","",AU1852*$BH1852)</f>
        <v>5.3037225151524335E-2</v>
      </c>
      <c r="BO1852" s="34">
        <f>IF(AV1852="","",AV1852*$BH1852)</f>
        <v>4.8781252118334164</v>
      </c>
      <c r="BP1852" s="34">
        <f t="shared" si="214"/>
        <v>14.26127082364872</v>
      </c>
      <c r="BQ1852" s="34">
        <f>IF(AW1852="","",AW1852*$BH1852)</f>
        <v>1.748849216178167</v>
      </c>
      <c r="BR1852" s="34"/>
      <c r="BS1852" s="34">
        <f t="shared" si="215"/>
        <v>5.0926560658020836</v>
      </c>
      <c r="BT1852" s="34"/>
      <c r="BU1852" s="34">
        <f t="shared" si="216"/>
        <v>0.94696277484847569</v>
      </c>
      <c r="BV1852" s="34">
        <f t="shared" si="217"/>
        <v>0.94696277484847569</v>
      </c>
      <c r="BW1852" s="34">
        <f t="shared" si="218"/>
        <v>1</v>
      </c>
      <c r="BX1852" s="34"/>
      <c r="BY1852" s="34">
        <f>IF(BV1852="","",IF(BQ1852=0,0,((BV1852/BQ1852)*AF1852)))</f>
        <v>3.1099698799144733</v>
      </c>
      <c r="BZ1852" s="34">
        <f>IF(BY1852="","",SUM(S1852:X1852,BY1852))</f>
        <v>97.447260879914481</v>
      </c>
      <c r="CA1852" s="18"/>
      <c r="CB1852" s="20">
        <v>1.5755999999999999E-2</v>
      </c>
      <c r="CC1852" s="20">
        <v>9.8899999999999995E-3</v>
      </c>
      <c r="CD1852" s="20">
        <v>4.9693000000000001E-2</v>
      </c>
      <c r="CE1852" s="20">
        <v>1.2095E-2</v>
      </c>
      <c r="CF1852" s="20">
        <v>8.907E-3</v>
      </c>
      <c r="CG1852" s="20">
        <v>3.1009999999999999E-2</v>
      </c>
      <c r="CH1852" s="20"/>
      <c r="CI1852" s="21">
        <v>3.78905</v>
      </c>
      <c r="CJ1852" s="21">
        <v>2.9413</v>
      </c>
      <c r="CK1852" s="21">
        <v>-26.901</v>
      </c>
      <c r="CL1852" s="21">
        <v>0.36893199999999998</v>
      </c>
      <c r="CM1852" s="21">
        <v>3.0272899999999998</v>
      </c>
      <c r="CN1852" s="21">
        <v>0.34528199999999998</v>
      </c>
      <c r="CO1852" s="21"/>
      <c r="CP1852" s="20">
        <v>10.722899999999999</v>
      </c>
      <c r="CQ1852" s="20">
        <v>46.784599999999998</v>
      </c>
      <c r="CR1852" s="20">
        <v>11.177</v>
      </c>
      <c r="CS1852" s="20">
        <v>829.15599999999995</v>
      </c>
      <c r="CT1852" s="20"/>
      <c r="CU1852" s="22">
        <v>44313.015520833302</v>
      </c>
      <c r="CV1852" s="22"/>
    </row>
    <row r="1853" spans="1:100" s="17" customFormat="1" x14ac:dyDescent="0.25">
      <c r="A1853" s="17" t="s">
        <v>131</v>
      </c>
      <c r="B1853" s="17">
        <v>154</v>
      </c>
      <c r="C1853" s="17">
        <v>16</v>
      </c>
      <c r="E1853" s="18">
        <v>0.68154700000000001</v>
      </c>
      <c r="F1853" s="18">
        <v>0.239899</v>
      </c>
      <c r="G1853" s="18">
        <v>0</v>
      </c>
      <c r="H1853" s="18">
        <v>17.5898</v>
      </c>
      <c r="I1853" s="18">
        <v>0.36502699999999999</v>
      </c>
      <c r="J1853" s="18">
        <v>37.001800000000003</v>
      </c>
      <c r="K1853" s="18">
        <v>43.752099999999999</v>
      </c>
      <c r="L1853" s="18">
        <v>0.36982399999999999</v>
      </c>
      <c r="M1853" s="18">
        <v>100</v>
      </c>
      <c r="N1853" s="18"/>
      <c r="O1853" s="18">
        <v>8.2368999999999998E-2</v>
      </c>
      <c r="P1853" s="18">
        <v>43.669699999999999</v>
      </c>
      <c r="Q1853" s="18">
        <f t="shared" si="212"/>
        <v>99.917631</v>
      </c>
      <c r="R1853" s="18"/>
      <c r="S1853" s="18">
        <v>0.91871100000000006</v>
      </c>
      <c r="T1853" s="18">
        <v>0.39782499999999998</v>
      </c>
      <c r="U1853" s="18">
        <v>0</v>
      </c>
      <c r="V1853" s="18">
        <v>40.305500000000002</v>
      </c>
      <c r="W1853" s="18">
        <v>0.36502699999999999</v>
      </c>
      <c r="X1853" s="18">
        <v>51.7729</v>
      </c>
      <c r="Y1853" s="18">
        <v>6.2400500000000001</v>
      </c>
      <c r="Z1853" s="18">
        <v>100</v>
      </c>
      <c r="AA1853" s="19"/>
      <c r="AB1853" s="18">
        <f>IF(Z1853="","",Z1853-O1853)</f>
        <v>99.917631</v>
      </c>
      <c r="AC1853" s="18">
        <f t="shared" si="213"/>
        <v>93.677581000000004</v>
      </c>
      <c r="AD1853" s="18"/>
      <c r="AE1853" s="34">
        <f>IF(M1853="","",IF(M1853&gt;100,M1853, M1853+O1853))</f>
        <v>100.082369</v>
      </c>
      <c r="AF1853" s="37">
        <f>IF(AE1853="","",IF(AE1853="* * *", Y1853, AE1853-SUM(S1853:X1853)))</f>
        <v>6.3224060000000009</v>
      </c>
      <c r="AG1853" s="54"/>
      <c r="AH1853" s="33"/>
      <c r="AI1853" s="34">
        <f>IF(S1853="","",IF(AI$6=0, 0, S1853/AI$6))</f>
        <v>1.4822954377728952E-2</v>
      </c>
      <c r="AJ1853" s="34">
        <f>IF(T1853="","",IF(AJ$6=0, 0, T1853/AJ$6))</f>
        <v>9.8703879677160839E-3</v>
      </c>
      <c r="AK1853" s="34">
        <f>IF(U1853="","",IF(AK$6=0, 0, U1853/AK$6))</f>
        <v>0</v>
      </c>
      <c r="AL1853" s="34">
        <f>IF(V1853="","",IF(AL$6=0, 0, V1853/AL$6))</f>
        <v>0.28395249073370354</v>
      </c>
      <c r="AM1853" s="34">
        <f>IF(W1853="","",IF(AM$6=0, 0, W1853/AM$6))</f>
        <v>1.0296517777809119E-2</v>
      </c>
      <c r="AN1853" s="34">
        <f>IF(X1853="","",IF(AN$6=0, 0, X1853/AN$6))</f>
        <v>0.92324002182697473</v>
      </c>
      <c r="AO1853" s="34">
        <f>IF(Y1853="","",IF(AO$6=0, 0, Y1853/AO$6))</f>
        <v>0.36690259372772105</v>
      </c>
      <c r="AP1853" s="34"/>
      <c r="AQ1853" s="34">
        <f>IF(AI1853="","",AI1853*AI$4)</f>
        <v>2.9645908755457903E-2</v>
      </c>
      <c r="AR1853" s="33">
        <f>IF(AJ1853="","",AJ1853*AJ$4)</f>
        <v>9.8703879677160839E-3</v>
      </c>
      <c r="AS1853" s="34">
        <f>IF(AK1853="","",AK1853*AK$4)</f>
        <v>0</v>
      </c>
      <c r="AT1853" s="34">
        <f>IF(AL1853="","",AL1853*AL$4)</f>
        <v>0.56790498146740709</v>
      </c>
      <c r="AU1853" s="34">
        <f>IF(AM1853="","",AM1853*AM$4)</f>
        <v>1.0296517777809119E-2</v>
      </c>
      <c r="AV1853" s="34">
        <f>IF(AN1853="","",AN1853*AN$4)</f>
        <v>0.92324002182697473</v>
      </c>
      <c r="AW1853" s="34">
        <f>IF(AO1853="","",AO1853*AO$4)</f>
        <v>0.36690259372772105</v>
      </c>
      <c r="AX1853" s="34"/>
      <c r="AY1853" s="34">
        <f>IF(AQ1853="","",AI1853*AI$5)</f>
        <v>1.4822954377728952E-2</v>
      </c>
      <c r="AZ1853" s="34">
        <f>IF(AR1853="","",AJ1853*AJ$5)</f>
        <v>9.8703879677160839E-3</v>
      </c>
      <c r="BA1853" s="34">
        <f>IF(AS1853="","",AK1853*AK$5)</f>
        <v>0</v>
      </c>
      <c r="BB1853" s="34">
        <f>IF(AT1853="","",AL1853*AL$5)</f>
        <v>1.4197624536685178</v>
      </c>
      <c r="BC1853" s="34">
        <f>IF(AU1853="","",AM1853*AM$5)</f>
        <v>0</v>
      </c>
      <c r="BD1853" s="34">
        <f>IF(AV1853="","",AN1853*AN$5)</f>
        <v>0.92324002182697473</v>
      </c>
      <c r="BE1853" s="34">
        <f>IF(AW1853="","",AO1853*AO$5)</f>
        <v>0.36690259372772105</v>
      </c>
      <c r="BF1853" s="34">
        <f>IF(BE1853="","",SUM(AY1853:BE1853))</f>
        <v>2.7345984115686583</v>
      </c>
      <c r="BG1853" s="34"/>
      <c r="BH1853" s="34">
        <f>IF(AT1853="","",3/AT1853)</f>
        <v>5.2825738422795903</v>
      </c>
      <c r="BI1853" s="34"/>
      <c r="BJ1853" s="34">
        <f>IF(AQ1853="","",AQ1853*$BH1853)</f>
        <v>0.15660670212218941</v>
      </c>
      <c r="BK1853" s="34">
        <f>IF(AR1853="","",AR1853*$BH1853)</f>
        <v>5.2141053291408189E-2</v>
      </c>
      <c r="BL1853" s="34">
        <f>IF(AS1853="","",AS1853*$BH1853)</f>
        <v>0</v>
      </c>
      <c r="BM1853" s="34">
        <f>IF(AT1853="","",AT1853*$BH1853)</f>
        <v>3</v>
      </c>
      <c r="BN1853" s="34">
        <f>IF(AU1853="","",AU1853*$BH1853)</f>
        <v>5.4392115479621229E-2</v>
      </c>
      <c r="BO1853" s="34">
        <f>IF(AV1853="","",AV1853*$BH1853)</f>
        <v>4.8770835894488149</v>
      </c>
      <c r="BP1853" s="34">
        <f t="shared" si="214"/>
        <v>14.445718038091911</v>
      </c>
      <c r="BQ1853" s="34">
        <f>IF(AW1853="","",AW1853*$BH1853)</f>
        <v>1.9381900442905948</v>
      </c>
      <c r="BR1853" s="34"/>
      <c r="BS1853" s="34">
        <f t="shared" si="215"/>
        <v>5.0858313448624122</v>
      </c>
      <c r="BT1853" s="34"/>
      <c r="BU1853" s="34">
        <f t="shared" si="216"/>
        <v>0.94560788452037881</v>
      </c>
      <c r="BV1853" s="34">
        <f t="shared" si="217"/>
        <v>0.94560788452037881</v>
      </c>
      <c r="BW1853" s="34">
        <f t="shared" si="218"/>
        <v>1</v>
      </c>
      <c r="BX1853" s="34"/>
      <c r="BY1853" s="34">
        <f>IF(BV1853="","",IF(BQ1853=0,0,((BV1853/BQ1853)*AF1853)))</f>
        <v>3.0845875926099771</v>
      </c>
      <c r="BZ1853" s="34">
        <f>IF(BY1853="","",SUM(S1853:X1853,BY1853))</f>
        <v>96.844550592609977</v>
      </c>
      <c r="CA1853" s="18"/>
      <c r="CB1853" s="20">
        <v>1.5938999999999998E-2</v>
      </c>
      <c r="CC1853" s="20">
        <v>9.8049999999999995E-3</v>
      </c>
      <c r="CD1853" s="20">
        <v>4.9903000000000003E-2</v>
      </c>
      <c r="CE1853" s="20">
        <v>1.2844E-2</v>
      </c>
      <c r="CF1853" s="20">
        <v>8.5070000000000007E-3</v>
      </c>
      <c r="CG1853" s="20">
        <v>2.9999000000000001E-2</v>
      </c>
      <c r="CH1853" s="20"/>
      <c r="CI1853" s="21">
        <v>3.86469</v>
      </c>
      <c r="CJ1853" s="21">
        <v>3.0194800000000002</v>
      </c>
      <c r="CK1853" s="21">
        <v>-18.309000000000001</v>
      </c>
      <c r="CL1853" s="21">
        <v>0.37034699999999998</v>
      </c>
      <c r="CM1853" s="21">
        <v>2.96888</v>
      </c>
      <c r="CN1853" s="21">
        <v>0.34632200000000002</v>
      </c>
      <c r="CO1853" s="21"/>
      <c r="CP1853" s="20">
        <v>10.723800000000001</v>
      </c>
      <c r="CQ1853" s="20">
        <v>46.725499999999997</v>
      </c>
      <c r="CR1853" s="20">
        <v>11.1775</v>
      </c>
      <c r="CS1853" s="20">
        <v>888.26400000000001</v>
      </c>
      <c r="CT1853" s="20"/>
      <c r="CU1853" s="22">
        <v>44313.017326388901</v>
      </c>
      <c r="CV1853" s="22"/>
    </row>
    <row r="1854" spans="1:100" s="17" customFormat="1" x14ac:dyDescent="0.25">
      <c r="A1854" s="17" t="s">
        <v>131</v>
      </c>
      <c r="B1854" s="17">
        <v>155</v>
      </c>
      <c r="C1854" s="17">
        <v>17</v>
      </c>
      <c r="E1854" s="18">
        <v>0.69466600000000001</v>
      </c>
      <c r="F1854" s="18">
        <v>0.24451800000000001</v>
      </c>
      <c r="G1854" s="18">
        <v>0</v>
      </c>
      <c r="H1854" s="18">
        <v>17.708100000000002</v>
      </c>
      <c r="I1854" s="18">
        <v>0.33820800000000001</v>
      </c>
      <c r="J1854" s="18">
        <v>37.313499999999998</v>
      </c>
      <c r="K1854" s="18">
        <v>43.372999999999998</v>
      </c>
      <c r="L1854" s="18">
        <v>0.32799600000000001</v>
      </c>
      <c r="M1854" s="18">
        <v>100</v>
      </c>
      <c r="N1854" s="18"/>
      <c r="O1854" s="18">
        <v>7.6316999999999996E-2</v>
      </c>
      <c r="P1854" s="18">
        <v>43.296700000000001</v>
      </c>
      <c r="Q1854" s="18">
        <f t="shared" si="212"/>
        <v>99.923682999999997</v>
      </c>
      <c r="R1854" s="18"/>
      <c r="S1854" s="18">
        <v>0.93639399999999995</v>
      </c>
      <c r="T1854" s="18">
        <v>0.40548400000000001</v>
      </c>
      <c r="U1854" s="18">
        <v>0</v>
      </c>
      <c r="V1854" s="18">
        <v>40.576500000000003</v>
      </c>
      <c r="W1854" s="18">
        <v>0.33820800000000001</v>
      </c>
      <c r="X1854" s="18">
        <v>52.209099999999999</v>
      </c>
      <c r="Y1854" s="18">
        <v>5.5342799999999999</v>
      </c>
      <c r="Z1854" s="18">
        <v>100</v>
      </c>
      <c r="AA1854" s="19"/>
      <c r="AB1854" s="18">
        <f>IF(Z1854="","",Z1854-O1854)</f>
        <v>99.923682999999997</v>
      </c>
      <c r="AC1854" s="18">
        <f t="shared" si="213"/>
        <v>94.389403000000001</v>
      </c>
      <c r="AD1854" s="18"/>
      <c r="AE1854" s="34">
        <f>IF(M1854="","",IF(M1854&gt;100,M1854, M1854+O1854))</f>
        <v>100.076317</v>
      </c>
      <c r="AF1854" s="37">
        <f>IF(AE1854="","",IF(AE1854="* * *", Y1854, AE1854-SUM(S1854:X1854)))</f>
        <v>5.6106309999999979</v>
      </c>
      <c r="AG1854" s="54"/>
      <c r="AH1854" s="33"/>
      <c r="AI1854" s="34">
        <f>IF(S1854="","",IF(AI$6=0, 0, S1854/AI$6))</f>
        <v>1.5108260967354393E-2</v>
      </c>
      <c r="AJ1854" s="34">
        <f>IF(T1854="","",IF(AJ$6=0, 0, T1854/AJ$6))</f>
        <v>1.0060414490545816E-2</v>
      </c>
      <c r="AK1854" s="34">
        <f>IF(U1854="","",IF(AK$6=0, 0, U1854/AK$6))</f>
        <v>0</v>
      </c>
      <c r="AL1854" s="34">
        <f>IF(V1854="","",IF(AL$6=0, 0, V1854/AL$6))</f>
        <v>0.28586168736912138</v>
      </c>
      <c r="AM1854" s="34">
        <f>IF(W1854="","",IF(AM$6=0, 0, W1854/AM$6))</f>
        <v>9.5400194632103003E-3</v>
      </c>
      <c r="AN1854" s="34">
        <f>IF(X1854="","",IF(AN$6=0, 0, X1854/AN$6))</f>
        <v>0.93101855649512988</v>
      </c>
      <c r="AO1854" s="34">
        <f>IF(Y1854="","",IF(AO$6=0, 0, Y1854/AO$6))</f>
        <v>0.32540471413136945</v>
      </c>
      <c r="AP1854" s="34"/>
      <c r="AQ1854" s="34">
        <f>IF(AI1854="","",AI1854*AI$4)</f>
        <v>3.0216521934708786E-2</v>
      </c>
      <c r="AR1854" s="33">
        <f>IF(AJ1854="","",AJ1854*AJ$4)</f>
        <v>1.0060414490545816E-2</v>
      </c>
      <c r="AS1854" s="34">
        <f>IF(AK1854="","",AK1854*AK$4)</f>
        <v>0</v>
      </c>
      <c r="AT1854" s="34">
        <f>IF(AL1854="","",AL1854*AL$4)</f>
        <v>0.57172337473824275</v>
      </c>
      <c r="AU1854" s="34">
        <f>IF(AM1854="","",AM1854*AM$4)</f>
        <v>9.5400194632103003E-3</v>
      </c>
      <c r="AV1854" s="34">
        <f>IF(AN1854="","",AN1854*AN$4)</f>
        <v>0.93101855649512988</v>
      </c>
      <c r="AW1854" s="34">
        <f>IF(AO1854="","",AO1854*AO$4)</f>
        <v>0.32540471413136945</v>
      </c>
      <c r="AX1854" s="34"/>
      <c r="AY1854" s="34">
        <f>IF(AQ1854="","",AI1854*AI$5)</f>
        <v>1.5108260967354393E-2</v>
      </c>
      <c r="AZ1854" s="34">
        <f>IF(AR1854="","",AJ1854*AJ$5)</f>
        <v>1.0060414490545816E-2</v>
      </c>
      <c r="BA1854" s="34">
        <f>IF(AS1854="","",AK1854*AK$5)</f>
        <v>0</v>
      </c>
      <c r="BB1854" s="34">
        <f>IF(AT1854="","",AL1854*AL$5)</f>
        <v>1.4293084368456068</v>
      </c>
      <c r="BC1854" s="34">
        <f>IF(AU1854="","",AM1854*AM$5)</f>
        <v>0</v>
      </c>
      <c r="BD1854" s="34">
        <f>IF(AV1854="","",AN1854*AN$5)</f>
        <v>0.93101855649512988</v>
      </c>
      <c r="BE1854" s="34">
        <f>IF(AW1854="","",AO1854*AO$5)</f>
        <v>0.32540471413136945</v>
      </c>
      <c r="BF1854" s="34">
        <f>IF(BE1854="","",SUM(AY1854:BE1854))</f>
        <v>2.710900382930006</v>
      </c>
      <c r="BG1854" s="34"/>
      <c r="BH1854" s="34">
        <f>IF(AT1854="","",3/AT1854)</f>
        <v>5.2472928912055012</v>
      </c>
      <c r="BI1854" s="34"/>
      <c r="BJ1854" s="34">
        <f>IF(AQ1854="","",AQ1854*$BH1854)</f>
        <v>0.15855494074495252</v>
      </c>
      <c r="BK1854" s="34">
        <f>IF(AR1854="","",AR1854*$BH1854)</f>
        <v>5.2789941438821875E-2</v>
      </c>
      <c r="BL1854" s="34">
        <f>IF(AS1854="","",AS1854*$BH1854)</f>
        <v>0</v>
      </c>
      <c r="BM1854" s="34">
        <f>IF(AT1854="","",AT1854*$BH1854)</f>
        <v>3</v>
      </c>
      <c r="BN1854" s="34">
        <f>IF(AU1854="","",AU1854*$BH1854)</f>
        <v>5.0059276311265527E-2</v>
      </c>
      <c r="BO1854" s="34">
        <f>IF(AV1854="","",AV1854*$BH1854)</f>
        <v>4.8853270530773028</v>
      </c>
      <c r="BP1854" s="34">
        <f t="shared" si="214"/>
        <v>14.224888308114892</v>
      </c>
      <c r="BQ1854" s="34">
        <f>IF(AW1854="","",AW1854*$BH1854)</f>
        <v>1.7074938432262932</v>
      </c>
      <c r="BR1854" s="34"/>
      <c r="BS1854" s="34">
        <f t="shared" si="215"/>
        <v>5.0966719352610772</v>
      </c>
      <c r="BT1854" s="34"/>
      <c r="BU1854" s="34">
        <f t="shared" si="216"/>
        <v>0.9499407236887345</v>
      </c>
      <c r="BV1854" s="34">
        <f t="shared" si="217"/>
        <v>0.9499407236887345</v>
      </c>
      <c r="BW1854" s="34">
        <f t="shared" si="218"/>
        <v>1</v>
      </c>
      <c r="BX1854" s="34"/>
      <c r="BY1854" s="34">
        <f>IF(BV1854="","",IF(BQ1854=0,0,((BV1854/BQ1854)*AF1854)))</f>
        <v>3.1213974174102459</v>
      </c>
      <c r="BZ1854" s="34">
        <f>IF(BY1854="","",SUM(S1854:X1854,BY1854))</f>
        <v>97.587083417410255</v>
      </c>
      <c r="CA1854" s="18"/>
      <c r="CB1854" s="20">
        <v>1.5439E-2</v>
      </c>
      <c r="CC1854" s="20">
        <v>1.0239E-2</v>
      </c>
      <c r="CD1854" s="20">
        <v>4.9421E-2</v>
      </c>
      <c r="CE1854" s="20">
        <v>1.1944E-2</v>
      </c>
      <c r="CF1854" s="20">
        <v>8.652E-3</v>
      </c>
      <c r="CG1854" s="20">
        <v>3.0884000000000002E-2</v>
      </c>
      <c r="CH1854" s="20"/>
      <c r="CI1854" s="21">
        <v>3.8021099999999999</v>
      </c>
      <c r="CJ1854" s="21">
        <v>3.0325099999999998</v>
      </c>
      <c r="CK1854" s="21">
        <v>-40.369999999999997</v>
      </c>
      <c r="CL1854" s="21">
        <v>0.36877199999999999</v>
      </c>
      <c r="CM1854" s="21">
        <v>3.1145700000000001</v>
      </c>
      <c r="CN1854" s="21">
        <v>0.34488799999999997</v>
      </c>
      <c r="CO1854" s="21"/>
      <c r="CP1854" s="20">
        <v>10.725099999999999</v>
      </c>
      <c r="CQ1854" s="20">
        <v>46.666400000000003</v>
      </c>
      <c r="CR1854" s="20">
        <v>11.1775</v>
      </c>
      <c r="CS1854" s="20">
        <v>947.375</v>
      </c>
      <c r="CT1854" s="20"/>
      <c r="CU1854" s="22">
        <v>44313.019108796303</v>
      </c>
      <c r="CV1854" s="22"/>
    </row>
    <row r="1855" spans="1:100" s="17" customFormat="1" x14ac:dyDescent="0.25">
      <c r="A1855" s="17" t="s">
        <v>131</v>
      </c>
      <c r="B1855" s="17">
        <v>156</v>
      </c>
      <c r="C1855" s="17">
        <v>18</v>
      </c>
      <c r="E1855" s="18">
        <v>0.70420400000000005</v>
      </c>
      <c r="F1855" s="18">
        <v>0.24273600000000001</v>
      </c>
      <c r="G1855" s="18">
        <v>0</v>
      </c>
      <c r="H1855" s="18">
        <v>17.790299999999998</v>
      </c>
      <c r="I1855" s="18">
        <v>0.32485799999999998</v>
      </c>
      <c r="J1855" s="18">
        <v>37.4133</v>
      </c>
      <c r="K1855" s="18">
        <v>43.215899999999998</v>
      </c>
      <c r="L1855" s="18">
        <v>0.30876999999999999</v>
      </c>
      <c r="M1855" s="18">
        <v>100</v>
      </c>
      <c r="N1855" s="18"/>
      <c r="O1855" s="18">
        <v>7.3303999999999994E-2</v>
      </c>
      <c r="P1855" s="18">
        <v>43.142600000000002</v>
      </c>
      <c r="Q1855" s="18">
        <f t="shared" si="212"/>
        <v>99.926696000000007</v>
      </c>
      <c r="R1855" s="18"/>
      <c r="S1855" s="18">
        <v>0.94925099999999996</v>
      </c>
      <c r="T1855" s="18">
        <v>0.40252900000000003</v>
      </c>
      <c r="U1855" s="18">
        <v>0</v>
      </c>
      <c r="V1855" s="18">
        <v>40.764699999999998</v>
      </c>
      <c r="W1855" s="18">
        <v>0.32485799999999998</v>
      </c>
      <c r="X1855" s="18">
        <v>52.348799999999997</v>
      </c>
      <c r="Y1855" s="18">
        <v>5.2098899999999997</v>
      </c>
      <c r="Z1855" s="18">
        <v>100</v>
      </c>
      <c r="AA1855" s="19"/>
      <c r="AB1855" s="18">
        <f>IF(Z1855="","",Z1855-O1855)</f>
        <v>99.926696000000007</v>
      </c>
      <c r="AC1855" s="18">
        <f t="shared" si="213"/>
        <v>94.716806000000005</v>
      </c>
      <c r="AD1855" s="18"/>
      <c r="AE1855" s="34">
        <f>IF(M1855="","",IF(M1855&gt;100,M1855, M1855+O1855))</f>
        <v>100.07330399999999</v>
      </c>
      <c r="AF1855" s="37">
        <f>IF(AE1855="","",IF(AE1855="* * *", Y1855, AE1855-SUM(S1855:X1855)))</f>
        <v>5.2831660000000085</v>
      </c>
      <c r="AG1855" s="54"/>
      <c r="AH1855" s="33"/>
      <c r="AI1855" s="34">
        <f>IF(S1855="","",IF(AI$6=0, 0, S1855/AI$6))</f>
        <v>1.5315702398266249E-2</v>
      </c>
      <c r="AJ1855" s="34">
        <f>IF(T1855="","",IF(AJ$6=0, 0, T1855/AJ$6))</f>
        <v>9.987098342881388E-3</v>
      </c>
      <c r="AK1855" s="34">
        <f>IF(U1855="","",IF(AK$6=0, 0, U1855/AK$6))</f>
        <v>0</v>
      </c>
      <c r="AL1855" s="34">
        <f>IF(V1855="","",IF(AL$6=0, 0, V1855/AL$6))</f>
        <v>0.28718755750486175</v>
      </c>
      <c r="AM1855" s="34">
        <f>IF(W1855="","",IF(AM$6=0, 0, W1855/AM$6))</f>
        <v>9.1634486552049973E-3</v>
      </c>
      <c r="AN1855" s="34">
        <f>IF(X1855="","",IF(AN$6=0, 0, X1855/AN$6))</f>
        <v>0.93350975615845233</v>
      </c>
      <c r="AO1855" s="34">
        <f>IF(Y1855="","",IF(AO$6=0, 0, Y1855/AO$6))</f>
        <v>0.30633122395431395</v>
      </c>
      <c r="AP1855" s="34"/>
      <c r="AQ1855" s="34">
        <f>IF(AI1855="","",AI1855*AI$4)</f>
        <v>3.0631404796532497E-2</v>
      </c>
      <c r="AR1855" s="33">
        <f>IF(AJ1855="","",AJ1855*AJ$4)</f>
        <v>9.987098342881388E-3</v>
      </c>
      <c r="AS1855" s="34">
        <f>IF(AK1855="","",AK1855*AK$4)</f>
        <v>0</v>
      </c>
      <c r="AT1855" s="34">
        <f>IF(AL1855="","",AL1855*AL$4)</f>
        <v>0.57437511500972349</v>
      </c>
      <c r="AU1855" s="34">
        <f>IF(AM1855="","",AM1855*AM$4)</f>
        <v>9.1634486552049973E-3</v>
      </c>
      <c r="AV1855" s="34">
        <f>IF(AN1855="","",AN1855*AN$4)</f>
        <v>0.93350975615845233</v>
      </c>
      <c r="AW1855" s="34">
        <f>IF(AO1855="","",AO1855*AO$4)</f>
        <v>0.30633122395431395</v>
      </c>
      <c r="AX1855" s="34"/>
      <c r="AY1855" s="34">
        <f>IF(AQ1855="","",AI1855*AI$5)</f>
        <v>1.5315702398266249E-2</v>
      </c>
      <c r="AZ1855" s="34">
        <f>IF(AR1855="","",AJ1855*AJ$5)</f>
        <v>9.987098342881388E-3</v>
      </c>
      <c r="BA1855" s="34">
        <f>IF(AS1855="","",AK1855*AK$5)</f>
        <v>0</v>
      </c>
      <c r="BB1855" s="34">
        <f>IF(AT1855="","",AL1855*AL$5)</f>
        <v>1.4359377875243087</v>
      </c>
      <c r="BC1855" s="34">
        <f>IF(AU1855="","",AM1855*AM$5)</f>
        <v>0</v>
      </c>
      <c r="BD1855" s="34">
        <f>IF(AV1855="","",AN1855*AN$5)</f>
        <v>0.93350975615845233</v>
      </c>
      <c r="BE1855" s="34">
        <f>IF(AW1855="","",AO1855*AO$5)</f>
        <v>0.30633122395431395</v>
      </c>
      <c r="BF1855" s="34">
        <f>IF(BE1855="","",SUM(AY1855:BE1855))</f>
        <v>2.7010815683782226</v>
      </c>
      <c r="BG1855" s="34"/>
      <c r="BH1855" s="34">
        <f>IF(AT1855="","",3/AT1855)</f>
        <v>5.2230675069361485</v>
      </c>
      <c r="BI1855" s="34"/>
      <c r="BJ1855" s="34">
        <f>IF(AQ1855="","",AQ1855*$BH1855)</f>
        <v>0.15998989508457698</v>
      </c>
      <c r="BK1855" s="34">
        <f>IF(AR1855="","",AR1855*$BH1855)</f>
        <v>5.2163288843279629E-2</v>
      </c>
      <c r="BL1855" s="34">
        <f>IF(AS1855="","",AS1855*$BH1855)</f>
        <v>0</v>
      </c>
      <c r="BM1855" s="34">
        <f>IF(AT1855="","",AT1855*$BH1855)</f>
        <v>3</v>
      </c>
      <c r="BN1855" s="34">
        <f>IF(AU1855="","",AU1855*$BH1855)</f>
        <v>4.7861310922478965E-2</v>
      </c>
      <c r="BO1855" s="34">
        <f>IF(AV1855="","",AV1855*$BH1855)</f>
        <v>4.8757844747990999</v>
      </c>
      <c r="BP1855" s="34">
        <f t="shared" si="214"/>
        <v>14.107931373380424</v>
      </c>
      <c r="BQ1855" s="34">
        <f>IF(AW1855="","",AW1855*$BH1855)</f>
        <v>1.5999886621957575</v>
      </c>
      <c r="BR1855" s="34"/>
      <c r="BS1855" s="34">
        <f t="shared" si="215"/>
        <v>5.0879376587269567</v>
      </c>
      <c r="BT1855" s="34"/>
      <c r="BU1855" s="34">
        <f t="shared" si="216"/>
        <v>0.95213868907752108</v>
      </c>
      <c r="BV1855" s="34">
        <f t="shared" si="217"/>
        <v>0.95213868907752108</v>
      </c>
      <c r="BW1855" s="34">
        <f t="shared" si="218"/>
        <v>1</v>
      </c>
      <c r="BX1855" s="34"/>
      <c r="BY1855" s="34">
        <f>IF(BV1855="","",IF(BQ1855=0,0,((BV1855/BQ1855)*AF1855)))</f>
        <v>3.1439639969170505</v>
      </c>
      <c r="BZ1855" s="34">
        <f>IF(BY1855="","",SUM(S1855:X1855,BY1855))</f>
        <v>97.934101996917036</v>
      </c>
      <c r="CA1855" s="18"/>
      <c r="CB1855" s="20">
        <v>1.6102999999999999E-2</v>
      </c>
      <c r="CC1855" s="20">
        <v>9.8209999999999999E-3</v>
      </c>
      <c r="CD1855" s="20">
        <v>5.0354999999999997E-2</v>
      </c>
      <c r="CE1855" s="20">
        <v>1.3028E-2</v>
      </c>
      <c r="CF1855" s="20">
        <v>9.3050000000000008E-3</v>
      </c>
      <c r="CG1855" s="20">
        <v>3.1273000000000002E-2</v>
      </c>
      <c r="CH1855" s="20"/>
      <c r="CI1855" s="21">
        <v>3.7967200000000001</v>
      </c>
      <c r="CJ1855" s="21">
        <v>2.9959199999999999</v>
      </c>
      <c r="CK1855" s="21">
        <v>-20.033999999999999</v>
      </c>
      <c r="CL1855" s="21">
        <v>0.36814400000000003</v>
      </c>
      <c r="CM1855" s="21">
        <v>3.23828</v>
      </c>
      <c r="CN1855" s="21">
        <v>0.34446700000000002</v>
      </c>
      <c r="CO1855" s="21"/>
      <c r="CP1855" s="20">
        <v>10.7262</v>
      </c>
      <c r="CQ1855" s="20">
        <v>46.607100000000003</v>
      </c>
      <c r="CR1855" s="20">
        <v>11.178000000000001</v>
      </c>
      <c r="CS1855" s="20">
        <v>1006.69</v>
      </c>
      <c r="CT1855" s="20"/>
      <c r="CU1855" s="22">
        <v>44313.020891203698</v>
      </c>
      <c r="CV1855" s="22"/>
    </row>
    <row r="1856" spans="1:100" s="17" customFormat="1" x14ac:dyDescent="0.25">
      <c r="A1856" s="17" t="s">
        <v>131</v>
      </c>
      <c r="B1856" s="17">
        <v>157</v>
      </c>
      <c r="C1856" s="17">
        <v>19</v>
      </c>
      <c r="E1856" s="18">
        <v>0.71823700000000001</v>
      </c>
      <c r="F1856" s="18">
        <v>0.21288199999999999</v>
      </c>
      <c r="G1856" s="18">
        <v>0</v>
      </c>
      <c r="H1856" s="18">
        <v>17.638999999999999</v>
      </c>
      <c r="I1856" s="18">
        <v>0.35219200000000001</v>
      </c>
      <c r="J1856" s="18">
        <v>37.513199999999998</v>
      </c>
      <c r="K1856" s="18">
        <v>43.243299999999998</v>
      </c>
      <c r="L1856" s="18">
        <v>0.32122099999999998</v>
      </c>
      <c r="M1856" s="18">
        <v>100</v>
      </c>
      <c r="N1856" s="18"/>
      <c r="O1856" s="18">
        <v>7.9473000000000002E-2</v>
      </c>
      <c r="P1856" s="18">
        <v>43.163800000000002</v>
      </c>
      <c r="Q1856" s="18">
        <f t="shared" si="212"/>
        <v>99.920527000000007</v>
      </c>
      <c r="R1856" s="18"/>
      <c r="S1856" s="18">
        <v>0.968167</v>
      </c>
      <c r="T1856" s="18">
        <v>0.353022</v>
      </c>
      <c r="U1856" s="18">
        <v>0</v>
      </c>
      <c r="V1856" s="18">
        <v>40.418199999999999</v>
      </c>
      <c r="W1856" s="18">
        <v>0.35219200000000001</v>
      </c>
      <c r="X1856" s="18">
        <v>52.488500000000002</v>
      </c>
      <c r="Y1856" s="18">
        <v>5.4199599999999997</v>
      </c>
      <c r="Z1856" s="18">
        <v>100</v>
      </c>
      <c r="AA1856" s="19"/>
      <c r="AB1856" s="18">
        <f>IF(Z1856="","",Z1856-O1856)</f>
        <v>99.920527000000007</v>
      </c>
      <c r="AC1856" s="18">
        <f t="shared" si="213"/>
        <v>94.500567000000004</v>
      </c>
      <c r="AD1856" s="18"/>
      <c r="AE1856" s="34">
        <f>IF(M1856="","",IF(M1856&gt;100,M1856, M1856+O1856))</f>
        <v>100.07947299999999</v>
      </c>
      <c r="AF1856" s="37">
        <f>IF(AE1856="","",IF(AE1856="* * *", Y1856, AE1856-SUM(S1856:X1856)))</f>
        <v>5.4993919999999861</v>
      </c>
      <c r="AG1856" s="54"/>
      <c r="AH1856" s="33"/>
      <c r="AI1856" s="34">
        <f>IF(S1856="","",IF(AI$6=0, 0, S1856/AI$6))</f>
        <v>1.5620902842158965E-2</v>
      </c>
      <c r="AJ1856" s="34">
        <f>IF(T1856="","",IF(AJ$6=0, 0, T1856/AJ$6))</f>
        <v>8.7587861525521716E-3</v>
      </c>
      <c r="AK1856" s="34">
        <f>IF(U1856="","",IF(AK$6=0, 0, U1856/AK$6))</f>
        <v>0</v>
      </c>
      <c r="AL1856" s="34">
        <f>IF(V1856="","",IF(AL$6=0, 0, V1856/AL$6))</f>
        <v>0.28474646291382011</v>
      </c>
      <c r="AM1856" s="34">
        <f>IF(W1856="","",IF(AM$6=0, 0, W1856/AM$6))</f>
        <v>9.9344738586519613E-3</v>
      </c>
      <c r="AN1856" s="34">
        <f>IF(X1856="","",IF(AN$6=0, 0, X1856/AN$6))</f>
        <v>0.93600095582177489</v>
      </c>
      <c r="AO1856" s="34">
        <f>IF(Y1856="","",IF(AO$6=0, 0, Y1856/AO$6))</f>
        <v>0.31868292431959661</v>
      </c>
      <c r="AP1856" s="34"/>
      <c r="AQ1856" s="34">
        <f>IF(AI1856="","",AI1856*AI$4)</f>
        <v>3.124180568431793E-2</v>
      </c>
      <c r="AR1856" s="33">
        <f>IF(AJ1856="","",AJ1856*AJ$4)</f>
        <v>8.7587861525521716E-3</v>
      </c>
      <c r="AS1856" s="34">
        <f>IF(AK1856="","",AK1856*AK$4)</f>
        <v>0</v>
      </c>
      <c r="AT1856" s="34">
        <f>IF(AL1856="","",AL1856*AL$4)</f>
        <v>0.56949292582764022</v>
      </c>
      <c r="AU1856" s="34">
        <f>IF(AM1856="","",AM1856*AM$4)</f>
        <v>9.9344738586519613E-3</v>
      </c>
      <c r="AV1856" s="34">
        <f>IF(AN1856="","",AN1856*AN$4)</f>
        <v>0.93600095582177489</v>
      </c>
      <c r="AW1856" s="34">
        <f>IF(AO1856="","",AO1856*AO$4)</f>
        <v>0.31868292431959661</v>
      </c>
      <c r="AX1856" s="34"/>
      <c r="AY1856" s="34">
        <f>IF(AQ1856="","",AI1856*AI$5)</f>
        <v>1.5620902842158965E-2</v>
      </c>
      <c r="AZ1856" s="34">
        <f>IF(AR1856="","",AJ1856*AJ$5)</f>
        <v>8.7587861525521716E-3</v>
      </c>
      <c r="BA1856" s="34">
        <f>IF(AS1856="","",AK1856*AK$5)</f>
        <v>0</v>
      </c>
      <c r="BB1856" s="34">
        <f>IF(AT1856="","",AL1856*AL$5)</f>
        <v>1.4237323145691005</v>
      </c>
      <c r="BC1856" s="34">
        <f>IF(AU1856="","",AM1856*AM$5)</f>
        <v>0</v>
      </c>
      <c r="BD1856" s="34">
        <f>IF(AV1856="","",AN1856*AN$5)</f>
        <v>0.93600095582177489</v>
      </c>
      <c r="BE1856" s="34">
        <f>IF(AW1856="","",AO1856*AO$5)</f>
        <v>0.31868292431959661</v>
      </c>
      <c r="BF1856" s="34">
        <f>IF(BE1856="","",SUM(AY1856:BE1856))</f>
        <v>2.7027958837051833</v>
      </c>
      <c r="BG1856" s="34"/>
      <c r="BH1856" s="34">
        <f>IF(AT1856="","",3/AT1856)</f>
        <v>5.2678441890039638</v>
      </c>
      <c r="BI1856" s="34"/>
      <c r="BJ1856" s="34">
        <f>IF(AQ1856="","",AQ1856*$BH1856)</f>
        <v>0.1645769645281252</v>
      </c>
      <c r="BK1856" s="34">
        <f>IF(AR1856="","",AR1856*$BH1856)</f>
        <v>4.6139920736450339E-2</v>
      </c>
      <c r="BL1856" s="34">
        <f>IF(AS1856="","",AS1856*$BH1856)</f>
        <v>0</v>
      </c>
      <c r="BM1856" s="34">
        <f>IF(AT1856="","",AT1856*$BH1856)</f>
        <v>3</v>
      </c>
      <c r="BN1856" s="34">
        <f>IF(AU1856="","",AU1856*$BH1856)</f>
        <v>5.2333260387111523E-2</v>
      </c>
      <c r="BO1856" s="34">
        <f>IF(AV1856="","",AV1856*$BH1856)</f>
        <v>4.9307071960278925</v>
      </c>
      <c r="BP1856" s="34">
        <f t="shared" si="214"/>
        <v>14.237907590040184</v>
      </c>
      <c r="BQ1856" s="34">
        <f>IF(AW1856="","",AW1856*$BH1856)</f>
        <v>1.6787719910117769</v>
      </c>
      <c r="BR1856" s="34"/>
      <c r="BS1856" s="34">
        <f t="shared" si="215"/>
        <v>5.1414240812924685</v>
      </c>
      <c r="BT1856" s="34"/>
      <c r="BU1856" s="34">
        <f t="shared" si="216"/>
        <v>0.9476667396128885</v>
      </c>
      <c r="BV1856" s="34">
        <f t="shared" si="217"/>
        <v>0.9476667396128885</v>
      </c>
      <c r="BW1856" s="34">
        <f t="shared" si="218"/>
        <v>1</v>
      </c>
      <c r="BX1856" s="34"/>
      <c r="BY1856" s="34">
        <f>IF(BV1856="","",IF(BQ1856=0,0,((BV1856/BQ1856)*AF1856)))</f>
        <v>3.1044066224575393</v>
      </c>
      <c r="BZ1856" s="34">
        <f>IF(BY1856="","",SUM(S1856:X1856,BY1856))</f>
        <v>97.684487622457553</v>
      </c>
      <c r="CA1856" s="18"/>
      <c r="CB1856" s="20">
        <v>1.5793999999999999E-2</v>
      </c>
      <c r="CC1856" s="20">
        <v>1.0154E-2</v>
      </c>
      <c r="CD1856" s="20">
        <v>5.0179000000000001E-2</v>
      </c>
      <c r="CE1856" s="20">
        <v>1.2444999999999999E-2</v>
      </c>
      <c r="CF1856" s="20">
        <v>8.6599999999999993E-3</v>
      </c>
      <c r="CG1856" s="20">
        <v>2.9713E-2</v>
      </c>
      <c r="CH1856" s="20"/>
      <c r="CI1856" s="21">
        <v>3.7437800000000001</v>
      </c>
      <c r="CJ1856" s="21">
        <v>3.33901</v>
      </c>
      <c r="CK1856" s="21">
        <v>-24.341999999999999</v>
      </c>
      <c r="CL1856" s="21">
        <v>0.36966599999999999</v>
      </c>
      <c r="CM1856" s="21">
        <v>3.0410900000000001</v>
      </c>
      <c r="CN1856" s="21">
        <v>0.34382800000000002</v>
      </c>
      <c r="CO1856" s="21"/>
      <c r="CP1856" s="20">
        <v>10.7273</v>
      </c>
      <c r="CQ1856" s="20">
        <v>46.547899999999998</v>
      </c>
      <c r="CR1856" s="20">
        <v>11.1785</v>
      </c>
      <c r="CS1856" s="20">
        <v>1065.9000000000001</v>
      </c>
      <c r="CT1856" s="20"/>
      <c r="CU1856" s="22">
        <v>44313.0226736111</v>
      </c>
      <c r="CV1856" s="22"/>
    </row>
    <row r="1857" spans="1:100" s="17" customFormat="1" x14ac:dyDescent="0.25">
      <c r="A1857" s="17" t="s">
        <v>131</v>
      </c>
      <c r="B1857" s="17">
        <v>158</v>
      </c>
      <c r="C1857" s="17">
        <v>20</v>
      </c>
      <c r="E1857" s="18">
        <v>0.72022299999999995</v>
      </c>
      <c r="F1857" s="18">
        <v>0.22395699999999999</v>
      </c>
      <c r="G1857" s="18">
        <v>0</v>
      </c>
      <c r="H1857" s="18">
        <v>17.522099999999998</v>
      </c>
      <c r="I1857" s="18">
        <v>0.33913199999999999</v>
      </c>
      <c r="J1857" s="18">
        <v>37.186900000000001</v>
      </c>
      <c r="K1857" s="18">
        <v>43.643999999999998</v>
      </c>
      <c r="L1857" s="18">
        <v>0.36368099999999998</v>
      </c>
      <c r="M1857" s="18">
        <v>100</v>
      </c>
      <c r="N1857" s="18"/>
      <c r="O1857" s="18">
        <v>7.6524999999999996E-2</v>
      </c>
      <c r="P1857" s="18">
        <v>43.567500000000003</v>
      </c>
      <c r="Q1857" s="18">
        <f t="shared" si="212"/>
        <v>99.923474999999996</v>
      </c>
      <c r="R1857" s="18"/>
      <c r="S1857" s="18">
        <v>0.97084400000000004</v>
      </c>
      <c r="T1857" s="18">
        <v>0.37138900000000002</v>
      </c>
      <c r="U1857" s="18">
        <v>0</v>
      </c>
      <c r="V1857" s="18">
        <v>40.150300000000001</v>
      </c>
      <c r="W1857" s="18">
        <v>0.33913199999999999</v>
      </c>
      <c r="X1857" s="18">
        <v>52.031999999999996</v>
      </c>
      <c r="Y1857" s="18">
        <v>6.1364000000000001</v>
      </c>
      <c r="Z1857" s="18">
        <v>100</v>
      </c>
      <c r="AA1857" s="19"/>
      <c r="AB1857" s="18">
        <f>IF(Z1857="","",Z1857-O1857)</f>
        <v>99.923474999999996</v>
      </c>
      <c r="AC1857" s="18">
        <f t="shared" si="213"/>
        <v>93.787075000000002</v>
      </c>
      <c r="AD1857" s="18"/>
      <c r="AE1857" s="34">
        <f>IF(M1857="","",IF(M1857&gt;100,M1857, M1857+O1857))</f>
        <v>100.076525</v>
      </c>
      <c r="AF1857" s="37">
        <f>IF(AE1857="","",IF(AE1857="* * *", Y1857, AE1857-SUM(S1857:X1857)))</f>
        <v>6.2128600000000063</v>
      </c>
      <c r="AG1857" s="54"/>
      <c r="AH1857" s="33"/>
      <c r="AI1857" s="34">
        <f>IF(S1857="","",IF(AI$6=0, 0, S1857/AI$6))</f>
        <v>1.5664094932891722E-2</v>
      </c>
      <c r="AJ1857" s="34">
        <f>IF(T1857="","",IF(AJ$6=0, 0, T1857/AJ$6))</f>
        <v>9.2144875685090406E-3</v>
      </c>
      <c r="AK1857" s="34">
        <f>IF(U1857="","",IF(AK$6=0, 0, U1857/AK$6))</f>
        <v>0</v>
      </c>
      <c r="AL1857" s="34">
        <f>IF(V1857="","",IF(AL$6=0, 0, V1857/AL$6))</f>
        <v>0.28285910579710999</v>
      </c>
      <c r="AM1857" s="34">
        <f>IF(W1857="","",IF(AM$6=0, 0, W1857/AM$6))</f>
        <v>9.5660832404834764E-3</v>
      </c>
      <c r="AN1857" s="34">
        <f>IF(X1857="","",IF(AN$6=0, 0, X1857/AN$6))</f>
        <v>0.9278604214888706</v>
      </c>
      <c r="AO1857" s="34">
        <f>IF(Y1857="","",IF(AO$6=0, 0, Y1857/AO$6))</f>
        <v>0.36080817880478322</v>
      </c>
      <c r="AP1857" s="34"/>
      <c r="AQ1857" s="34">
        <f>IF(AI1857="","",AI1857*AI$4)</f>
        <v>3.1328189865783444E-2</v>
      </c>
      <c r="AR1857" s="33">
        <f>IF(AJ1857="","",AJ1857*AJ$4)</f>
        <v>9.2144875685090406E-3</v>
      </c>
      <c r="AS1857" s="34">
        <f>IF(AK1857="","",AK1857*AK$4)</f>
        <v>0</v>
      </c>
      <c r="AT1857" s="34">
        <f>IF(AL1857="","",AL1857*AL$4)</f>
        <v>0.56571821159421998</v>
      </c>
      <c r="AU1857" s="34">
        <f>IF(AM1857="","",AM1857*AM$4)</f>
        <v>9.5660832404834764E-3</v>
      </c>
      <c r="AV1857" s="34">
        <f>IF(AN1857="","",AN1857*AN$4)</f>
        <v>0.9278604214888706</v>
      </c>
      <c r="AW1857" s="34">
        <f>IF(AO1857="","",AO1857*AO$4)</f>
        <v>0.36080817880478322</v>
      </c>
      <c r="AX1857" s="34"/>
      <c r="AY1857" s="34">
        <f>IF(AQ1857="","",AI1857*AI$5)</f>
        <v>1.5664094932891722E-2</v>
      </c>
      <c r="AZ1857" s="34">
        <f>IF(AR1857="","",AJ1857*AJ$5)</f>
        <v>9.2144875685090406E-3</v>
      </c>
      <c r="BA1857" s="34">
        <f>IF(AS1857="","",AK1857*AK$5)</f>
        <v>0</v>
      </c>
      <c r="BB1857" s="34">
        <f>IF(AT1857="","",AL1857*AL$5)</f>
        <v>1.4142955289855499</v>
      </c>
      <c r="BC1857" s="34">
        <f>IF(AU1857="","",AM1857*AM$5)</f>
        <v>0</v>
      </c>
      <c r="BD1857" s="34">
        <f>IF(AV1857="","",AN1857*AN$5)</f>
        <v>0.9278604214888706</v>
      </c>
      <c r="BE1857" s="34">
        <f>IF(AW1857="","",AO1857*AO$5)</f>
        <v>0.36080817880478322</v>
      </c>
      <c r="BF1857" s="34">
        <f>IF(BE1857="","",SUM(AY1857:BE1857))</f>
        <v>2.7278427117806041</v>
      </c>
      <c r="BG1857" s="34"/>
      <c r="BH1857" s="34">
        <f>IF(AT1857="","",3/AT1857)</f>
        <v>5.3029935019165491</v>
      </c>
      <c r="BI1857" s="34"/>
      <c r="BJ1857" s="34">
        <f>IF(AQ1857="","",AQ1857*$BH1857)</f>
        <v>0.16613318728505749</v>
      </c>
      <c r="BK1857" s="34">
        <f>IF(AR1857="","",AR1857*$BH1857)</f>
        <v>4.8864367699294267E-2</v>
      </c>
      <c r="BL1857" s="34">
        <f>IF(AS1857="","",AS1857*$BH1857)</f>
        <v>0</v>
      </c>
      <c r="BM1857" s="34">
        <f>IF(AT1857="","",AT1857*$BH1857)</f>
        <v>3</v>
      </c>
      <c r="BN1857" s="34">
        <f>IF(AU1857="","",AU1857*$BH1857)</f>
        <v>5.0728877263076677E-2</v>
      </c>
      <c r="BO1857" s="34">
        <f>IF(AV1857="","",AV1857*$BH1857)</f>
        <v>4.9204377858410311</v>
      </c>
      <c r="BP1857" s="34">
        <f t="shared" si="214"/>
        <v>14.465732174822961</v>
      </c>
      <c r="BQ1857" s="34">
        <f>IF(AW1857="","",AW1857*$BH1857)</f>
        <v>1.9133634276401097</v>
      </c>
      <c r="BR1857" s="34"/>
      <c r="BS1857" s="34">
        <f t="shared" si="215"/>
        <v>5.1354353408253832</v>
      </c>
      <c r="BT1857" s="34"/>
      <c r="BU1857" s="34">
        <f t="shared" si="216"/>
        <v>0.94927112273692327</v>
      </c>
      <c r="BV1857" s="34">
        <f t="shared" si="217"/>
        <v>0.94927112273692327</v>
      </c>
      <c r="BW1857" s="34">
        <f t="shared" si="218"/>
        <v>1</v>
      </c>
      <c r="BX1857" s="34"/>
      <c r="BY1857" s="34">
        <f>IF(BV1857="","",IF(BQ1857=0,0,((BV1857/BQ1857)*AF1857)))</f>
        <v>3.0823671563960935</v>
      </c>
      <c r="BZ1857" s="34">
        <f>IF(BY1857="","",SUM(S1857:X1857,BY1857))</f>
        <v>96.946032156396086</v>
      </c>
      <c r="CA1857" s="18"/>
      <c r="CB1857" s="20">
        <v>1.6444E-2</v>
      </c>
      <c r="CC1857" s="20">
        <v>9.7699999999999992E-3</v>
      </c>
      <c r="CD1857" s="20">
        <v>5.0594E-2</v>
      </c>
      <c r="CE1857" s="20">
        <v>1.2404999999999999E-2</v>
      </c>
      <c r="CF1857" s="20">
        <v>8.9049999999999997E-3</v>
      </c>
      <c r="CG1857" s="20">
        <v>2.9562999999999999E-2</v>
      </c>
      <c r="CH1857" s="20"/>
      <c r="CI1857" s="21">
        <v>3.76315</v>
      </c>
      <c r="CJ1857" s="21">
        <v>3.1663000000000001</v>
      </c>
      <c r="CK1857" s="21">
        <v>-18.901</v>
      </c>
      <c r="CL1857" s="21">
        <v>0.371089</v>
      </c>
      <c r="CM1857" s="21">
        <v>3.12738</v>
      </c>
      <c r="CN1857" s="21">
        <v>0.34546199999999999</v>
      </c>
      <c r="CO1857" s="21"/>
      <c r="CP1857" s="20">
        <v>10.7286</v>
      </c>
      <c r="CQ1857" s="20">
        <v>46.488700000000001</v>
      </c>
      <c r="CR1857" s="20">
        <v>11.179</v>
      </c>
      <c r="CS1857" s="20">
        <v>1125.1099999999999</v>
      </c>
      <c r="CT1857" s="20"/>
      <c r="CU1857" s="22">
        <v>44313.024456018502</v>
      </c>
      <c r="CV1857" s="22"/>
    </row>
    <row r="1858" spans="1:100" s="17" customFormat="1" x14ac:dyDescent="0.25">
      <c r="A1858" s="17" t="s">
        <v>131</v>
      </c>
      <c r="B1858" s="17">
        <v>159</v>
      </c>
      <c r="C1858" s="17">
        <v>21</v>
      </c>
      <c r="E1858" s="18">
        <v>0.74918499999999999</v>
      </c>
      <c r="F1858" s="18">
        <v>0.207426</v>
      </c>
      <c r="G1858" s="18">
        <v>0</v>
      </c>
      <c r="H1858" s="18">
        <v>17.725000000000001</v>
      </c>
      <c r="I1858" s="18">
        <v>0.35551199999999999</v>
      </c>
      <c r="J1858" s="18">
        <v>37.433599999999998</v>
      </c>
      <c r="K1858" s="18">
        <v>43.215299999999999</v>
      </c>
      <c r="L1858" s="18">
        <v>0.31401299999999999</v>
      </c>
      <c r="M1858" s="18">
        <v>100</v>
      </c>
      <c r="N1858" s="18"/>
      <c r="O1858" s="18">
        <v>8.0222000000000002E-2</v>
      </c>
      <c r="P1858" s="18">
        <v>43.135100000000001</v>
      </c>
      <c r="Q1858" s="18">
        <f t="shared" si="212"/>
        <v>99.919777999999994</v>
      </c>
      <c r="R1858" s="18"/>
      <c r="S1858" s="18">
        <v>1.00989</v>
      </c>
      <c r="T1858" s="18">
        <v>0.34397499999999998</v>
      </c>
      <c r="U1858" s="18">
        <v>0</v>
      </c>
      <c r="V1858" s="18">
        <v>40.615200000000002</v>
      </c>
      <c r="W1858" s="18">
        <v>0.35551199999999999</v>
      </c>
      <c r="X1858" s="18">
        <v>52.377099999999999</v>
      </c>
      <c r="Y1858" s="18">
        <v>5.2983399999999996</v>
      </c>
      <c r="Z1858" s="18">
        <v>100</v>
      </c>
      <c r="AA1858" s="19"/>
      <c r="AB1858" s="18">
        <f>IF(Z1858="","",Z1858-O1858)</f>
        <v>99.919777999999994</v>
      </c>
      <c r="AC1858" s="18">
        <f t="shared" si="213"/>
        <v>94.621437999999998</v>
      </c>
      <c r="AD1858" s="18"/>
      <c r="AE1858" s="34">
        <f>IF(M1858="","",IF(M1858&gt;100,M1858, M1858+O1858))</f>
        <v>100.08022200000001</v>
      </c>
      <c r="AF1858" s="37">
        <f>IF(AE1858="","",IF(AE1858="* * *", Y1858, AE1858-SUM(S1858:X1858)))</f>
        <v>5.3785450000000168</v>
      </c>
      <c r="AG1858" s="54"/>
      <c r="AH1858" s="33"/>
      <c r="AI1858" s="34">
        <f>IF(S1858="","",IF(AI$6=0, 0, S1858/AI$6))</f>
        <v>1.6294083119201455E-2</v>
      </c>
      <c r="AJ1858" s="34">
        <f>IF(T1858="","",IF(AJ$6=0, 0, T1858/AJ$6))</f>
        <v>8.5343221295673729E-3</v>
      </c>
      <c r="AK1858" s="34">
        <f>IF(U1858="","",IF(AK$6=0, 0, U1858/AK$6))</f>
        <v>0</v>
      </c>
      <c r="AL1858" s="34">
        <f>IF(V1858="","",IF(AL$6=0, 0, V1858/AL$6))</f>
        <v>0.28613432910266628</v>
      </c>
      <c r="AM1858" s="34">
        <f>IF(W1858="","",IF(AM$6=0, 0, W1858/AM$6))</f>
        <v>1.002812292850796E-2</v>
      </c>
      <c r="AN1858" s="34">
        <f>IF(X1858="","",IF(AN$6=0, 0, X1858/AN$6))</f>
        <v>0.93401441578960498</v>
      </c>
      <c r="AO1858" s="34">
        <f>IF(Y1858="","",IF(AO$6=0, 0, Y1858/AO$6))</f>
        <v>0.31153190895126376</v>
      </c>
      <c r="AP1858" s="34"/>
      <c r="AQ1858" s="34">
        <f>IF(AI1858="","",AI1858*AI$4)</f>
        <v>3.258816623840291E-2</v>
      </c>
      <c r="AR1858" s="33">
        <f>IF(AJ1858="","",AJ1858*AJ$4)</f>
        <v>8.5343221295673729E-3</v>
      </c>
      <c r="AS1858" s="34">
        <f>IF(AK1858="","",AK1858*AK$4)</f>
        <v>0</v>
      </c>
      <c r="AT1858" s="34">
        <f>IF(AL1858="","",AL1858*AL$4)</f>
        <v>0.57226865820533257</v>
      </c>
      <c r="AU1858" s="34">
        <f>IF(AM1858="","",AM1858*AM$4)</f>
        <v>1.002812292850796E-2</v>
      </c>
      <c r="AV1858" s="34">
        <f>IF(AN1858="","",AN1858*AN$4)</f>
        <v>0.93401441578960498</v>
      </c>
      <c r="AW1858" s="34">
        <f>IF(AO1858="","",AO1858*AO$4)</f>
        <v>0.31153190895126376</v>
      </c>
      <c r="AX1858" s="34"/>
      <c r="AY1858" s="34">
        <f>IF(AQ1858="","",AI1858*AI$5)</f>
        <v>1.6294083119201455E-2</v>
      </c>
      <c r="AZ1858" s="34">
        <f>IF(AR1858="","",AJ1858*AJ$5)</f>
        <v>8.5343221295673729E-3</v>
      </c>
      <c r="BA1858" s="34">
        <f>IF(AS1858="","",AK1858*AK$5)</f>
        <v>0</v>
      </c>
      <c r="BB1858" s="34">
        <f>IF(AT1858="","",AL1858*AL$5)</f>
        <v>1.4306716455133315</v>
      </c>
      <c r="BC1858" s="34">
        <f>IF(AU1858="","",AM1858*AM$5)</f>
        <v>0</v>
      </c>
      <c r="BD1858" s="34">
        <f>IF(AV1858="","",AN1858*AN$5)</f>
        <v>0.93401441578960498</v>
      </c>
      <c r="BE1858" s="34">
        <f>IF(AW1858="","",AO1858*AO$5)</f>
        <v>0.31153190895126376</v>
      </c>
      <c r="BF1858" s="34">
        <f>IF(BE1858="","",SUM(AY1858:BE1858))</f>
        <v>2.701046375502969</v>
      </c>
      <c r="BG1858" s="34"/>
      <c r="BH1858" s="34">
        <f>IF(AT1858="","",3/AT1858)</f>
        <v>5.2422930331501512</v>
      </c>
      <c r="BI1858" s="34"/>
      <c r="BJ1858" s="34">
        <f>IF(AQ1858="","",AQ1858*$BH1858)</f>
        <v>0.17083671683471854</v>
      </c>
      <c r="BK1858" s="34">
        <f>IF(AR1858="","",AR1858*$BH1858)</f>
        <v>4.4739417442490201E-2</v>
      </c>
      <c r="BL1858" s="34">
        <f>IF(AS1858="","",AS1858*$BH1858)</f>
        <v>0</v>
      </c>
      <c r="BM1858" s="34">
        <f>IF(AT1858="","",AT1858*$BH1858)</f>
        <v>3</v>
      </c>
      <c r="BN1858" s="34">
        <f>IF(AU1858="","",AU1858*$BH1858)</f>
        <v>5.2570358963690569E-2</v>
      </c>
      <c r="BO1858" s="34">
        <f>IF(AV1858="","",AV1858*$BH1858)</f>
        <v>4.8963772647556549</v>
      </c>
      <c r="BP1858" s="34">
        <f t="shared" si="214"/>
        <v>14.159676596514682</v>
      </c>
      <c r="BQ1858" s="34">
        <f>IF(AW1858="","",AW1858*$BH1858)</f>
        <v>1.6331415558991773</v>
      </c>
      <c r="BR1858" s="34"/>
      <c r="BS1858" s="34">
        <f t="shared" si="215"/>
        <v>5.1119533990328634</v>
      </c>
      <c r="BT1858" s="34"/>
      <c r="BU1858" s="34">
        <f t="shared" si="216"/>
        <v>0.94742964103630944</v>
      </c>
      <c r="BV1858" s="34">
        <f t="shared" si="217"/>
        <v>0.94742964103630944</v>
      </c>
      <c r="BW1858" s="34">
        <f t="shared" si="218"/>
        <v>1</v>
      </c>
      <c r="BX1858" s="34"/>
      <c r="BY1858" s="34">
        <f>IF(BV1858="","",IF(BQ1858=0,0,((BV1858/BQ1858)*AF1858)))</f>
        <v>3.1202396021586778</v>
      </c>
      <c r="BZ1858" s="34">
        <f>IF(BY1858="","",SUM(S1858:X1858,BY1858))</f>
        <v>97.821916602158666</v>
      </c>
      <c r="CA1858" s="18"/>
      <c r="CB1858" s="20">
        <v>1.5202E-2</v>
      </c>
      <c r="CC1858" s="20">
        <v>1.0161999999999999E-2</v>
      </c>
      <c r="CD1858" s="20">
        <v>5.0609000000000001E-2</v>
      </c>
      <c r="CE1858" s="20">
        <v>1.2211E-2</v>
      </c>
      <c r="CF1858" s="20">
        <v>8.2799999999999992E-3</v>
      </c>
      <c r="CG1858" s="20">
        <v>3.0674E-2</v>
      </c>
      <c r="CH1858" s="20"/>
      <c r="CI1858" s="21">
        <v>3.6338900000000001</v>
      </c>
      <c r="CJ1858" s="21">
        <v>3.4042599999999998</v>
      </c>
      <c r="CK1858" s="21">
        <v>-23.456</v>
      </c>
      <c r="CL1858" s="21">
        <v>0.36877399999999999</v>
      </c>
      <c r="CM1858" s="21">
        <v>3.0017499999999999</v>
      </c>
      <c r="CN1858" s="21">
        <v>0.344418</v>
      </c>
      <c r="CO1858" s="21"/>
      <c r="CP1858" s="20">
        <v>10.7295</v>
      </c>
      <c r="CQ1858" s="20">
        <v>46.429600000000001</v>
      </c>
      <c r="CR1858" s="20">
        <v>11.179500000000001</v>
      </c>
      <c r="CS1858" s="20">
        <v>1184.22</v>
      </c>
      <c r="CT1858" s="20"/>
      <c r="CU1858" s="22">
        <v>44313.026215277801</v>
      </c>
      <c r="CV1858" s="22"/>
    </row>
    <row r="1859" spans="1:100" s="17" customFormat="1" x14ac:dyDescent="0.25">
      <c r="A1859" s="17" t="s">
        <v>131</v>
      </c>
      <c r="B1859" s="17">
        <v>160</v>
      </c>
      <c r="C1859" s="17">
        <v>22</v>
      </c>
      <c r="E1859" s="18">
        <v>0.70274700000000001</v>
      </c>
      <c r="F1859" s="18">
        <v>0.20092099999999999</v>
      </c>
      <c r="G1859" s="18">
        <v>0</v>
      </c>
      <c r="H1859" s="18">
        <v>17.844000000000001</v>
      </c>
      <c r="I1859" s="18">
        <v>0.34194999999999998</v>
      </c>
      <c r="J1859" s="18">
        <v>37.595999999999997</v>
      </c>
      <c r="K1859" s="18">
        <v>43.024900000000002</v>
      </c>
      <c r="L1859" s="18">
        <v>0.28954200000000002</v>
      </c>
      <c r="M1859" s="18">
        <v>100</v>
      </c>
      <c r="N1859" s="18"/>
      <c r="O1859" s="18">
        <v>7.7160999999999993E-2</v>
      </c>
      <c r="P1859" s="18">
        <v>42.947699999999998</v>
      </c>
      <c r="Q1859" s="18">
        <f t="shared" si="212"/>
        <v>99.922838999999996</v>
      </c>
      <c r="R1859" s="18"/>
      <c r="S1859" s="18">
        <v>0.94728699999999999</v>
      </c>
      <c r="T1859" s="18">
        <v>0.33318799999999998</v>
      </c>
      <c r="U1859" s="18">
        <v>0</v>
      </c>
      <c r="V1859" s="18">
        <v>40.887700000000002</v>
      </c>
      <c r="W1859" s="18">
        <v>0.34194999999999998</v>
      </c>
      <c r="X1859" s="18">
        <v>52.604399999999998</v>
      </c>
      <c r="Y1859" s="18">
        <v>4.8854499999999996</v>
      </c>
      <c r="Z1859" s="18">
        <v>100</v>
      </c>
      <c r="AA1859" s="19"/>
      <c r="AB1859" s="18">
        <f>IF(Z1859="","",Z1859-O1859)</f>
        <v>99.922838999999996</v>
      </c>
      <c r="AC1859" s="18">
        <f t="shared" si="213"/>
        <v>95.03738899999999</v>
      </c>
      <c r="AD1859" s="18"/>
      <c r="AE1859" s="34">
        <f>IF(M1859="","",IF(M1859&gt;100,M1859, M1859+O1859))</f>
        <v>100.077161</v>
      </c>
      <c r="AF1859" s="37">
        <f>IF(AE1859="","",IF(AE1859="* * *", Y1859, AE1859-SUM(S1859:X1859)))</f>
        <v>4.9626360000000034</v>
      </c>
      <c r="AG1859" s="54"/>
      <c r="AH1859" s="33"/>
      <c r="AI1859" s="34">
        <f>IF(S1859="","",IF(AI$6=0, 0, S1859/AI$6))</f>
        <v>1.5284014215151145E-2</v>
      </c>
      <c r="AJ1859" s="34">
        <f>IF(T1859="","",IF(AJ$6=0, 0, T1859/AJ$6))</f>
        <v>8.2666871769933679E-3</v>
      </c>
      <c r="AK1859" s="34">
        <f>IF(U1859="","",IF(AK$6=0, 0, U1859/AK$6))</f>
        <v>0</v>
      </c>
      <c r="AL1859" s="34">
        <f>IF(V1859="","",IF(AL$6=0, 0, V1859/AL$6))</f>
        <v>0.28805409324713627</v>
      </c>
      <c r="AM1859" s="34">
        <f>IF(W1859="","",IF(AM$6=0, 0, W1859/AM$6))</f>
        <v>9.6455721196564304E-3</v>
      </c>
      <c r="AN1859" s="34">
        <f>IF(X1859="","",IF(AN$6=0, 0, X1859/AN$6))</f>
        <v>0.93806774208504662</v>
      </c>
      <c r="AO1859" s="34">
        <f>IF(Y1859="","",IF(AO$6=0, 0, Y1859/AO$6))</f>
        <v>0.28725479387618608</v>
      </c>
      <c r="AP1859" s="34"/>
      <c r="AQ1859" s="34">
        <f>IF(AI1859="","",AI1859*AI$4)</f>
        <v>3.0568028430302291E-2</v>
      </c>
      <c r="AR1859" s="33">
        <f>IF(AJ1859="","",AJ1859*AJ$4)</f>
        <v>8.2666871769933679E-3</v>
      </c>
      <c r="AS1859" s="34">
        <f>IF(AK1859="","",AK1859*AK$4)</f>
        <v>0</v>
      </c>
      <c r="AT1859" s="34">
        <f>IF(AL1859="","",AL1859*AL$4)</f>
        <v>0.57610818649427253</v>
      </c>
      <c r="AU1859" s="34">
        <f>IF(AM1859="","",AM1859*AM$4)</f>
        <v>9.6455721196564304E-3</v>
      </c>
      <c r="AV1859" s="34">
        <f>IF(AN1859="","",AN1859*AN$4)</f>
        <v>0.93806774208504662</v>
      </c>
      <c r="AW1859" s="34">
        <f>IF(AO1859="","",AO1859*AO$4)</f>
        <v>0.28725479387618608</v>
      </c>
      <c r="AX1859" s="34"/>
      <c r="AY1859" s="34">
        <f>IF(AQ1859="","",AI1859*AI$5)</f>
        <v>1.5284014215151145E-2</v>
      </c>
      <c r="AZ1859" s="34">
        <f>IF(AR1859="","",AJ1859*AJ$5)</f>
        <v>8.2666871769933679E-3</v>
      </c>
      <c r="BA1859" s="34">
        <f>IF(AS1859="","",AK1859*AK$5)</f>
        <v>0</v>
      </c>
      <c r="BB1859" s="34">
        <f>IF(AT1859="","",AL1859*AL$5)</f>
        <v>1.4402704662356813</v>
      </c>
      <c r="BC1859" s="34">
        <f>IF(AU1859="","",AM1859*AM$5)</f>
        <v>0</v>
      </c>
      <c r="BD1859" s="34">
        <f>IF(AV1859="","",AN1859*AN$5)</f>
        <v>0.93806774208504662</v>
      </c>
      <c r="BE1859" s="34">
        <f>IF(AW1859="","",AO1859*AO$5)</f>
        <v>0.28725479387618608</v>
      </c>
      <c r="BF1859" s="34">
        <f>IF(BE1859="","",SUM(AY1859:BE1859))</f>
        <v>2.6891437035890586</v>
      </c>
      <c r="BG1859" s="34"/>
      <c r="BH1859" s="34">
        <f>IF(AT1859="","",3/AT1859)</f>
        <v>5.207355268210244</v>
      </c>
      <c r="BI1859" s="34"/>
      <c r="BJ1859" s="34">
        <f>IF(AQ1859="","",AQ1859*$BH1859)</f>
        <v>0.15917858388533515</v>
      </c>
      <c r="BK1859" s="34">
        <f>IF(AR1859="","",AR1859*$BH1859)</f>
        <v>4.3047577021762484E-2</v>
      </c>
      <c r="BL1859" s="34">
        <f>IF(AS1859="","",AS1859*$BH1859)</f>
        <v>0</v>
      </c>
      <c r="BM1859" s="34">
        <f>IF(AT1859="","",AT1859*$BH1859)</f>
        <v>3</v>
      </c>
      <c r="BN1859" s="34">
        <f>IF(AU1859="","",AU1859*$BH1859)</f>
        <v>5.0227920792194763E-2</v>
      </c>
      <c r="BO1859" s="34">
        <f>IF(AV1859="","",AV1859*$BH1859)</f>
        <v>4.8848519986846561</v>
      </c>
      <c r="BP1859" s="34">
        <f t="shared" si="214"/>
        <v>14.003326631858892</v>
      </c>
      <c r="BQ1859" s="34">
        <f>IF(AW1859="","",AW1859*$BH1859)</f>
        <v>1.4958377642098053</v>
      </c>
      <c r="BR1859" s="34"/>
      <c r="BS1859" s="34">
        <f t="shared" si="215"/>
        <v>5.087078159591754</v>
      </c>
      <c r="BT1859" s="34"/>
      <c r="BU1859" s="34">
        <f t="shared" si="216"/>
        <v>0.94977207920780526</v>
      </c>
      <c r="BV1859" s="34">
        <f t="shared" si="217"/>
        <v>0.94977207920780526</v>
      </c>
      <c r="BW1859" s="34">
        <f t="shared" si="218"/>
        <v>1</v>
      </c>
      <c r="BX1859" s="34"/>
      <c r="BY1859" s="34">
        <f>IF(BV1859="","",IF(BQ1859=0,0,((BV1859/BQ1859)*AF1859)))</f>
        <v>3.1509921896920461</v>
      </c>
      <c r="BZ1859" s="34">
        <f>IF(BY1859="","",SUM(S1859:X1859,BY1859))</f>
        <v>98.265517189692048</v>
      </c>
      <c r="CA1859" s="18"/>
      <c r="CB1859" s="20">
        <v>1.5772000000000001E-2</v>
      </c>
      <c r="CC1859" s="20">
        <v>1.0142999999999999E-2</v>
      </c>
      <c r="CD1859" s="20">
        <v>5.0646999999999998E-2</v>
      </c>
      <c r="CE1859" s="20">
        <v>1.2711E-2</v>
      </c>
      <c r="CF1859" s="20">
        <v>8.4709999999999994E-3</v>
      </c>
      <c r="CG1859" s="20">
        <v>3.0395999999999999E-2</v>
      </c>
      <c r="CH1859" s="20"/>
      <c r="CI1859" s="21">
        <v>3.7896700000000001</v>
      </c>
      <c r="CJ1859" s="21">
        <v>3.48075</v>
      </c>
      <c r="CK1859" s="21">
        <v>-19.686</v>
      </c>
      <c r="CL1859" s="21">
        <v>0.36752600000000002</v>
      </c>
      <c r="CM1859" s="21">
        <v>3.08297</v>
      </c>
      <c r="CN1859" s="21">
        <v>0.343557</v>
      </c>
      <c r="CO1859" s="21"/>
      <c r="CP1859" s="20">
        <v>10.730700000000001</v>
      </c>
      <c r="CQ1859" s="20">
        <v>46.370199999999997</v>
      </c>
      <c r="CR1859" s="20">
        <v>11.18</v>
      </c>
      <c r="CS1859" s="20">
        <v>1243.6300000000001</v>
      </c>
      <c r="CT1859" s="20"/>
      <c r="CU1859" s="22">
        <v>44313.027986111098</v>
      </c>
      <c r="CV1859" s="22"/>
    </row>
    <row r="1860" spans="1:100" s="17" customFormat="1" x14ac:dyDescent="0.25">
      <c r="A1860" s="17" t="s">
        <v>131</v>
      </c>
      <c r="B1860" s="17">
        <v>161</v>
      </c>
      <c r="C1860" s="17">
        <v>23</v>
      </c>
      <c r="E1860" s="18">
        <v>0.69087100000000001</v>
      </c>
      <c r="F1860" s="18">
        <v>0.20891199999999999</v>
      </c>
      <c r="G1860" s="18">
        <v>0</v>
      </c>
      <c r="H1860" s="18">
        <v>17.827500000000001</v>
      </c>
      <c r="I1860" s="18">
        <v>0.377529</v>
      </c>
      <c r="J1860" s="18">
        <v>37.714199999999998</v>
      </c>
      <c r="K1860" s="18">
        <v>42.901000000000003</v>
      </c>
      <c r="L1860" s="18">
        <v>0.28003600000000001</v>
      </c>
      <c r="M1860" s="18">
        <v>100</v>
      </c>
      <c r="N1860" s="18"/>
      <c r="O1860" s="18">
        <v>8.5190000000000002E-2</v>
      </c>
      <c r="P1860" s="18">
        <v>42.815800000000003</v>
      </c>
      <c r="Q1860" s="18">
        <f t="shared" si="212"/>
        <v>99.914810000000003</v>
      </c>
      <c r="R1860" s="18"/>
      <c r="S1860" s="18">
        <v>0.93127800000000005</v>
      </c>
      <c r="T1860" s="18">
        <v>0.346439</v>
      </c>
      <c r="U1860" s="18">
        <v>0</v>
      </c>
      <c r="V1860" s="18">
        <v>40.85</v>
      </c>
      <c r="W1860" s="18">
        <v>0.377529</v>
      </c>
      <c r="X1860" s="18">
        <v>52.769799999999996</v>
      </c>
      <c r="Y1860" s="18">
        <v>4.7250500000000004</v>
      </c>
      <c r="Z1860" s="18">
        <v>100</v>
      </c>
      <c r="AA1860" s="19"/>
      <c r="AB1860" s="18">
        <f>IF(Z1860="","",Z1860-O1860)</f>
        <v>99.914810000000003</v>
      </c>
      <c r="AC1860" s="18">
        <f t="shared" si="213"/>
        <v>95.189760000000007</v>
      </c>
      <c r="AD1860" s="18"/>
      <c r="AE1860" s="34">
        <f>IF(M1860="","",IF(M1860&gt;100,M1860, M1860+O1860))</f>
        <v>100.08519</v>
      </c>
      <c r="AF1860" s="37">
        <f>IF(AE1860="","",IF(AE1860="* * *", Y1860, AE1860-SUM(S1860:X1860)))</f>
        <v>4.810143999999994</v>
      </c>
      <c r="AG1860" s="54"/>
      <c r="AH1860" s="33"/>
      <c r="AI1860" s="34">
        <f>IF(S1860="","",IF(AI$6=0, 0, S1860/AI$6))</f>
        <v>1.5025716799932365E-2</v>
      </c>
      <c r="AJ1860" s="34">
        <f>IF(T1860="","",IF(AJ$6=0, 0, T1860/AJ$6))</f>
        <v>8.5954561356063417E-3</v>
      </c>
      <c r="AK1860" s="34">
        <f>IF(U1860="","",IF(AK$6=0, 0, U1860/AK$6))</f>
        <v>0</v>
      </c>
      <c r="AL1860" s="34">
        <f>IF(V1860="","",IF(AL$6=0, 0, V1860/AL$6))</f>
        <v>0.28778849651962612</v>
      </c>
      <c r="AM1860" s="34">
        <f>IF(W1860="","",IF(AM$6=0, 0, W1860/AM$6))</f>
        <v>1.0649168582429515E-2</v>
      </c>
      <c r="AN1860" s="34">
        <f>IF(X1860="","",IF(AN$6=0, 0, X1860/AN$6))</f>
        <v>0.94101723689044059</v>
      </c>
      <c r="AO1860" s="34">
        <f>IF(Y1860="","",IF(AO$6=0, 0, Y1860/AO$6))</f>
        <v>0.27782359123615491</v>
      </c>
      <c r="AP1860" s="34"/>
      <c r="AQ1860" s="34">
        <f>IF(AI1860="","",AI1860*AI$4)</f>
        <v>3.005143359986473E-2</v>
      </c>
      <c r="AR1860" s="33">
        <f>IF(AJ1860="","",AJ1860*AJ$4)</f>
        <v>8.5954561356063417E-3</v>
      </c>
      <c r="AS1860" s="34">
        <f>IF(AK1860="","",AK1860*AK$4)</f>
        <v>0</v>
      </c>
      <c r="AT1860" s="34">
        <f>IF(AL1860="","",AL1860*AL$4)</f>
        <v>0.57557699303925225</v>
      </c>
      <c r="AU1860" s="34">
        <f>IF(AM1860="","",AM1860*AM$4)</f>
        <v>1.0649168582429515E-2</v>
      </c>
      <c r="AV1860" s="34">
        <f>IF(AN1860="","",AN1860*AN$4)</f>
        <v>0.94101723689044059</v>
      </c>
      <c r="AW1860" s="34">
        <f>IF(AO1860="","",AO1860*AO$4)</f>
        <v>0.27782359123615491</v>
      </c>
      <c r="AX1860" s="34"/>
      <c r="AY1860" s="34">
        <f>IF(AQ1860="","",AI1860*AI$5)</f>
        <v>1.5025716799932365E-2</v>
      </c>
      <c r="AZ1860" s="34">
        <f>IF(AR1860="","",AJ1860*AJ$5)</f>
        <v>8.5954561356063417E-3</v>
      </c>
      <c r="BA1860" s="34">
        <f>IF(AS1860="","",AK1860*AK$5)</f>
        <v>0</v>
      </c>
      <c r="BB1860" s="34">
        <f>IF(AT1860="","",AL1860*AL$5)</f>
        <v>1.4389424825981307</v>
      </c>
      <c r="BC1860" s="34">
        <f>IF(AU1860="","",AM1860*AM$5)</f>
        <v>0</v>
      </c>
      <c r="BD1860" s="34">
        <f>IF(AV1860="","",AN1860*AN$5)</f>
        <v>0.94101723689044059</v>
      </c>
      <c r="BE1860" s="34">
        <f>IF(AW1860="","",AO1860*AO$5)</f>
        <v>0.27782359123615491</v>
      </c>
      <c r="BF1860" s="34">
        <f>IF(BE1860="","",SUM(AY1860:BE1860))</f>
        <v>2.6814044836602648</v>
      </c>
      <c r="BG1860" s="34"/>
      <c r="BH1860" s="34">
        <f>IF(AT1860="","",3/AT1860)</f>
        <v>5.2121610771113831</v>
      </c>
      <c r="BI1860" s="34"/>
      <c r="BJ1860" s="34">
        <f>IF(AQ1860="","",AQ1860*$BH1860)</f>
        <v>0.15663291252061215</v>
      </c>
      <c r="BK1860" s="34">
        <f>IF(AR1860="","",AR1860*$BH1860)</f>
        <v>4.4800901910025594E-2</v>
      </c>
      <c r="BL1860" s="34">
        <f>IF(AS1860="","",AS1860*$BH1860)</f>
        <v>0</v>
      </c>
      <c r="BM1860" s="34">
        <f>IF(AT1860="","",AT1860*$BH1860)</f>
        <v>3</v>
      </c>
      <c r="BN1860" s="34">
        <f>IF(AU1860="","",AU1860*$BH1860)</f>
        <v>5.5505181988936524E-2</v>
      </c>
      <c r="BO1860" s="34">
        <f>IF(AV1860="","",AV1860*$BH1860)</f>
        <v>4.9047334150112567</v>
      </c>
      <c r="BP1860" s="34">
        <f t="shared" si="214"/>
        <v>13.975912081725978</v>
      </c>
      <c r="BQ1860" s="34">
        <f>IF(AW1860="","",AW1860*$BH1860)</f>
        <v>1.4480613085443899</v>
      </c>
      <c r="BR1860" s="34"/>
      <c r="BS1860" s="34">
        <f t="shared" si="215"/>
        <v>5.1061672294418941</v>
      </c>
      <c r="BT1860" s="34"/>
      <c r="BU1860" s="34">
        <f t="shared" si="216"/>
        <v>0.9444948180110635</v>
      </c>
      <c r="BV1860" s="34">
        <f t="shared" si="217"/>
        <v>0.9444948180110635</v>
      </c>
      <c r="BW1860" s="34">
        <f t="shared" si="218"/>
        <v>1</v>
      </c>
      <c r="BX1860" s="34"/>
      <c r="BY1860" s="34">
        <f>IF(BV1860="","",IF(BQ1860=0,0,((BV1860/BQ1860)*AF1860)))</f>
        <v>3.1374058923332768</v>
      </c>
      <c r="BZ1860" s="34">
        <f>IF(BY1860="","",SUM(S1860:X1860,BY1860))</f>
        <v>98.41245189233328</v>
      </c>
      <c r="CA1860" s="18"/>
      <c r="CB1860" s="20">
        <v>1.6254999999999999E-2</v>
      </c>
      <c r="CC1860" s="20">
        <v>1.0071999999999999E-2</v>
      </c>
      <c r="CD1860" s="20">
        <v>5.0236000000000003E-2</v>
      </c>
      <c r="CE1860" s="20">
        <v>1.2886E-2</v>
      </c>
      <c r="CF1860" s="20">
        <v>8.7309999999999992E-3</v>
      </c>
      <c r="CG1860" s="20">
        <v>3.0936999999999999E-2</v>
      </c>
      <c r="CH1860" s="20"/>
      <c r="CI1860" s="21">
        <v>3.8465699999999998</v>
      </c>
      <c r="CJ1860" s="21">
        <v>3.3721999999999999</v>
      </c>
      <c r="CK1860" s="21">
        <v>-17.757000000000001</v>
      </c>
      <c r="CL1860" s="21">
        <v>0.367784</v>
      </c>
      <c r="CM1860" s="21">
        <v>2.9243100000000002</v>
      </c>
      <c r="CN1860" s="21">
        <v>0.34313700000000003</v>
      </c>
      <c r="CO1860" s="21"/>
      <c r="CP1860" s="20">
        <v>10.7318</v>
      </c>
      <c r="CQ1860" s="20">
        <v>46.311100000000003</v>
      </c>
      <c r="CR1860" s="20">
        <v>11.18</v>
      </c>
      <c r="CS1860" s="20">
        <v>1302.74</v>
      </c>
      <c r="CT1860" s="20"/>
      <c r="CU1860" s="22">
        <v>44313.029745370397</v>
      </c>
      <c r="CV1860" s="22"/>
    </row>
    <row r="1861" spans="1:100" s="17" customFormat="1" x14ac:dyDescent="0.25">
      <c r="A1861" s="17" t="s">
        <v>131</v>
      </c>
      <c r="B1861" s="17">
        <v>162</v>
      </c>
      <c r="C1861" s="17">
        <v>24</v>
      </c>
      <c r="E1861" s="18">
        <v>0.64682899999999999</v>
      </c>
      <c r="F1861" s="18">
        <v>0.19789999999999999</v>
      </c>
      <c r="G1861" s="18">
        <v>0</v>
      </c>
      <c r="H1861" s="18">
        <v>17.752800000000001</v>
      </c>
      <c r="I1861" s="18">
        <v>0.38889600000000002</v>
      </c>
      <c r="J1861" s="18">
        <v>37.635599999999997</v>
      </c>
      <c r="K1861" s="18">
        <v>43.077399999999997</v>
      </c>
      <c r="L1861" s="18">
        <v>0.300624</v>
      </c>
      <c r="M1861" s="18">
        <v>100</v>
      </c>
      <c r="N1861" s="18"/>
      <c r="O1861" s="18">
        <v>8.7755E-2</v>
      </c>
      <c r="P1861" s="18">
        <v>42.989600000000003</v>
      </c>
      <c r="Q1861" s="18">
        <f t="shared" si="212"/>
        <v>99.912244999999999</v>
      </c>
      <c r="R1861" s="18"/>
      <c r="S1861" s="18">
        <v>0.87191099999999999</v>
      </c>
      <c r="T1861" s="18">
        <v>0.328177</v>
      </c>
      <c r="U1861" s="18">
        <v>0</v>
      </c>
      <c r="V1861" s="18">
        <v>40.678800000000003</v>
      </c>
      <c r="W1861" s="18">
        <v>0.38889600000000002</v>
      </c>
      <c r="X1861" s="18">
        <v>52.659799999999997</v>
      </c>
      <c r="Y1861" s="18">
        <v>5.0724400000000003</v>
      </c>
      <c r="Z1861" s="18">
        <v>100</v>
      </c>
      <c r="AA1861" s="19"/>
      <c r="AB1861" s="18">
        <f>IF(Z1861="","",Z1861-O1861)</f>
        <v>99.912244999999999</v>
      </c>
      <c r="AC1861" s="18">
        <f t="shared" si="213"/>
        <v>94.839804999999998</v>
      </c>
      <c r="AD1861" s="18"/>
      <c r="AE1861" s="34">
        <f>IF(M1861="","",IF(M1861&gt;100,M1861, M1861+O1861))</f>
        <v>100.087755</v>
      </c>
      <c r="AF1861" s="37">
        <f>IF(AE1861="","",IF(AE1861="* * *", Y1861, AE1861-SUM(S1861:X1861)))</f>
        <v>5.1601710000000054</v>
      </c>
      <c r="AG1861" s="54"/>
      <c r="AH1861" s="33"/>
      <c r="AI1861" s="34">
        <f>IF(S1861="","",IF(AI$6=0, 0, S1861/AI$6))</f>
        <v>1.406785917926315E-2</v>
      </c>
      <c r="AJ1861" s="34">
        <f>IF(T1861="","",IF(AJ$6=0, 0, T1861/AJ$6))</f>
        <v>8.14235986195227E-3</v>
      </c>
      <c r="AK1861" s="34">
        <f>IF(U1861="","",IF(AK$6=0, 0, U1861/AK$6))</f>
        <v>0</v>
      </c>
      <c r="AL1861" s="34">
        <f>IF(V1861="","",IF(AL$6=0, 0, V1861/AL$6))</f>
        <v>0.28658239148647652</v>
      </c>
      <c r="AM1861" s="34">
        <f>IF(W1861="","",IF(AM$6=0, 0, W1861/AM$6))</f>
        <v>1.0969803816481672E-2</v>
      </c>
      <c r="AN1861" s="34">
        <f>IF(X1861="","",IF(AN$6=0, 0, X1861/AN$6))</f>
        <v>0.93905566235239135</v>
      </c>
      <c r="AO1861" s="34">
        <f>IF(Y1861="","",IF(AO$6=0, 0, Y1861/AO$6))</f>
        <v>0.29824943590648179</v>
      </c>
      <c r="AP1861" s="34"/>
      <c r="AQ1861" s="34">
        <f>IF(AI1861="","",AI1861*AI$4)</f>
        <v>2.8135718358526299E-2</v>
      </c>
      <c r="AR1861" s="33">
        <f>IF(AJ1861="","",AJ1861*AJ$4)</f>
        <v>8.14235986195227E-3</v>
      </c>
      <c r="AS1861" s="34">
        <f>IF(AK1861="","",AK1861*AK$4)</f>
        <v>0</v>
      </c>
      <c r="AT1861" s="34">
        <f>IF(AL1861="","",AL1861*AL$4)</f>
        <v>0.57316478297295304</v>
      </c>
      <c r="AU1861" s="34">
        <f>IF(AM1861="","",AM1861*AM$4)</f>
        <v>1.0969803816481672E-2</v>
      </c>
      <c r="AV1861" s="34">
        <f>IF(AN1861="","",AN1861*AN$4)</f>
        <v>0.93905566235239135</v>
      </c>
      <c r="AW1861" s="34">
        <f>IF(AO1861="","",AO1861*AO$4)</f>
        <v>0.29824943590648179</v>
      </c>
      <c r="AX1861" s="34"/>
      <c r="AY1861" s="34">
        <f>IF(AQ1861="","",AI1861*AI$5)</f>
        <v>1.406785917926315E-2</v>
      </c>
      <c r="AZ1861" s="34">
        <f>IF(AR1861="","",AJ1861*AJ$5)</f>
        <v>8.14235986195227E-3</v>
      </c>
      <c r="BA1861" s="34">
        <f>IF(AS1861="","",AK1861*AK$5)</f>
        <v>0</v>
      </c>
      <c r="BB1861" s="34">
        <f>IF(AT1861="","",AL1861*AL$5)</f>
        <v>1.4329119574323825</v>
      </c>
      <c r="BC1861" s="34">
        <f>IF(AU1861="","",AM1861*AM$5)</f>
        <v>0</v>
      </c>
      <c r="BD1861" s="34">
        <f>IF(AV1861="","",AN1861*AN$5)</f>
        <v>0.93905566235239135</v>
      </c>
      <c r="BE1861" s="34">
        <f>IF(AW1861="","",AO1861*AO$5)</f>
        <v>0.29824943590648179</v>
      </c>
      <c r="BF1861" s="34">
        <f>IF(BE1861="","",SUM(AY1861:BE1861))</f>
        <v>2.6924272747324709</v>
      </c>
      <c r="BG1861" s="34"/>
      <c r="BH1861" s="34">
        <f>IF(AT1861="","",3/AT1861)</f>
        <v>5.2340968760140418</v>
      </c>
      <c r="BI1861" s="34"/>
      <c r="BJ1861" s="34">
        <f>IF(AQ1861="","",AQ1861*$BH1861)</f>
        <v>0.14726507556477342</v>
      </c>
      <c r="BK1861" s="34">
        <f>IF(AR1861="","",AR1861*$BH1861)</f>
        <v>4.2617900316826503E-2</v>
      </c>
      <c r="BL1861" s="34">
        <f>IF(AS1861="","",AS1861*$BH1861)</f>
        <v>0</v>
      </c>
      <c r="BM1861" s="34">
        <f>IF(AT1861="","",AT1861*$BH1861)</f>
        <v>2.9999999999999996</v>
      </c>
      <c r="BN1861" s="34">
        <f>IF(AU1861="","",AU1861*$BH1861)</f>
        <v>5.7417015886333633E-2</v>
      </c>
      <c r="BO1861" s="34">
        <f>IF(AV1861="","",AV1861*$BH1861)</f>
        <v>4.9151083087219485</v>
      </c>
      <c r="BP1861" s="34">
        <f t="shared" si="214"/>
        <v>14.092425187572227</v>
      </c>
      <c r="BQ1861" s="34">
        <f>IF(AW1861="","",AW1861*$BH1861)</f>
        <v>1.5610664407510666</v>
      </c>
      <c r="BR1861" s="34"/>
      <c r="BS1861" s="34">
        <f t="shared" si="215"/>
        <v>5.1049912846035488</v>
      </c>
      <c r="BT1861" s="34"/>
      <c r="BU1861" s="34">
        <f t="shared" si="216"/>
        <v>0.94258298411366637</v>
      </c>
      <c r="BV1861" s="34">
        <f t="shared" si="217"/>
        <v>0.94258298411366637</v>
      </c>
      <c r="BW1861" s="34">
        <f t="shared" si="218"/>
        <v>1</v>
      </c>
      <c r="BX1861" s="34"/>
      <c r="BY1861" s="34">
        <f>IF(BV1861="","",IF(BQ1861=0,0,((BV1861/BQ1861)*AF1861)))</f>
        <v>3.1157478328575641</v>
      </c>
      <c r="BZ1861" s="34">
        <f>IF(BY1861="","",SUM(S1861:X1861,BY1861))</f>
        <v>98.043331832857561</v>
      </c>
      <c r="CA1861" s="18"/>
      <c r="CB1861" s="20">
        <v>1.6E-2</v>
      </c>
      <c r="CC1861" s="20">
        <v>9.7730000000000004E-3</v>
      </c>
      <c r="CD1861" s="20">
        <v>5.0201999999999997E-2</v>
      </c>
      <c r="CE1861" s="20">
        <v>1.2687E-2</v>
      </c>
      <c r="CF1861" s="20">
        <v>9.044E-3</v>
      </c>
      <c r="CG1861" s="20">
        <v>3.0747E-2</v>
      </c>
      <c r="CH1861" s="20"/>
      <c r="CI1861" s="21">
        <v>3.9874299999999998</v>
      </c>
      <c r="CJ1861" s="21">
        <v>3.4596900000000002</v>
      </c>
      <c r="CK1861" s="21">
        <v>-23.931000000000001</v>
      </c>
      <c r="CL1861" s="21">
        <v>0.368477</v>
      </c>
      <c r="CM1861" s="21">
        <v>2.8911600000000002</v>
      </c>
      <c r="CN1861" s="21">
        <v>0.343443</v>
      </c>
      <c r="CO1861" s="21"/>
      <c r="CP1861" s="20">
        <v>10.733000000000001</v>
      </c>
      <c r="CQ1861" s="20">
        <v>46.251899999999999</v>
      </c>
      <c r="CR1861" s="20">
        <v>11.1805</v>
      </c>
      <c r="CS1861" s="20">
        <v>1361.95</v>
      </c>
      <c r="CT1861" s="20"/>
      <c r="CU1861" s="22">
        <v>44313.031539351898</v>
      </c>
      <c r="CV1861" s="22"/>
    </row>
    <row r="1862" spans="1:100" s="17" customFormat="1" x14ac:dyDescent="0.25">
      <c r="A1862" s="17" t="s">
        <v>131</v>
      </c>
      <c r="B1862" s="17">
        <v>163</v>
      </c>
      <c r="C1862" s="17">
        <v>25</v>
      </c>
      <c r="E1862" s="18">
        <v>0.673068</v>
      </c>
      <c r="F1862" s="18">
        <v>0.190106</v>
      </c>
      <c r="G1862" s="18">
        <v>0</v>
      </c>
      <c r="H1862" s="18">
        <v>17.863499999999998</v>
      </c>
      <c r="I1862" s="18">
        <v>0.41597299999999998</v>
      </c>
      <c r="J1862" s="18">
        <v>37.608199999999997</v>
      </c>
      <c r="K1862" s="18">
        <v>42.964300000000001</v>
      </c>
      <c r="L1862" s="18">
        <v>0.28492400000000001</v>
      </c>
      <c r="M1862" s="18">
        <v>100</v>
      </c>
      <c r="N1862" s="18"/>
      <c r="O1862" s="18">
        <v>9.3865000000000004E-2</v>
      </c>
      <c r="P1862" s="18">
        <v>42.870399999999997</v>
      </c>
      <c r="Q1862" s="18">
        <f t="shared" si="212"/>
        <v>99.906135000000006</v>
      </c>
      <c r="R1862" s="18"/>
      <c r="S1862" s="18">
        <v>0.907281</v>
      </c>
      <c r="T1862" s="18">
        <v>0.31525300000000001</v>
      </c>
      <c r="U1862" s="18">
        <v>0</v>
      </c>
      <c r="V1862" s="18">
        <v>40.932600000000001</v>
      </c>
      <c r="W1862" s="18">
        <v>0.41597299999999998</v>
      </c>
      <c r="X1862" s="18">
        <v>52.621400000000001</v>
      </c>
      <c r="Y1862" s="18">
        <v>4.8075299999999999</v>
      </c>
      <c r="Z1862" s="18">
        <v>100</v>
      </c>
      <c r="AA1862" s="19"/>
      <c r="AB1862" s="18">
        <f>IF(Z1862="","",Z1862-O1862)</f>
        <v>99.906135000000006</v>
      </c>
      <c r="AC1862" s="18">
        <f t="shared" si="213"/>
        <v>95.098605000000006</v>
      </c>
      <c r="AD1862" s="18"/>
      <c r="AE1862" s="34">
        <f>IF(M1862="","",IF(M1862&gt;100,M1862, M1862+O1862))</f>
        <v>100.09386499999999</v>
      </c>
      <c r="AF1862" s="37">
        <f>IF(AE1862="","",IF(AE1862="* * *", Y1862, AE1862-SUM(S1862:X1862)))</f>
        <v>4.9013579999999877</v>
      </c>
      <c r="AG1862" s="54"/>
      <c r="AH1862" s="33"/>
      <c r="AI1862" s="34">
        <f>IF(S1862="","",IF(AI$6=0, 0, S1862/AI$6))</f>
        <v>1.4638536896565187E-2</v>
      </c>
      <c r="AJ1862" s="34">
        <f>IF(T1862="","",IF(AJ$6=0, 0, T1862/AJ$6))</f>
        <v>7.8217040607965783E-3</v>
      </c>
      <c r="AK1862" s="34">
        <f>IF(U1862="","",IF(AK$6=0, 0, U1862/AK$6))</f>
        <v>0</v>
      </c>
      <c r="AL1862" s="34">
        <f>IF(V1862="","",IF(AL$6=0, 0, V1862/AL$6))</f>
        <v>0.28837041401809665</v>
      </c>
      <c r="AM1862" s="34">
        <f>IF(W1862="","",IF(AM$6=0, 0, W1862/AM$6))</f>
        <v>1.1733579679280142E-2</v>
      </c>
      <c r="AN1862" s="34">
        <f>IF(X1862="","",IF(AN$6=0, 0, X1862/AN$6))</f>
        <v>0.9383708945136543</v>
      </c>
      <c r="AO1862" s="34">
        <f>IF(Y1862="","",IF(AO$6=0, 0, Y1862/AO$6))</f>
        <v>0.28267325204506866</v>
      </c>
      <c r="AP1862" s="34"/>
      <c r="AQ1862" s="34">
        <f>IF(AI1862="","",AI1862*AI$4)</f>
        <v>2.9277073793130375E-2</v>
      </c>
      <c r="AR1862" s="33">
        <f>IF(AJ1862="","",AJ1862*AJ$4)</f>
        <v>7.8217040607965783E-3</v>
      </c>
      <c r="AS1862" s="34">
        <f>IF(AK1862="","",AK1862*AK$4)</f>
        <v>0</v>
      </c>
      <c r="AT1862" s="34">
        <f>IF(AL1862="","",AL1862*AL$4)</f>
        <v>0.57674082803619331</v>
      </c>
      <c r="AU1862" s="34">
        <f>IF(AM1862="","",AM1862*AM$4)</f>
        <v>1.1733579679280142E-2</v>
      </c>
      <c r="AV1862" s="34">
        <f>IF(AN1862="","",AN1862*AN$4)</f>
        <v>0.9383708945136543</v>
      </c>
      <c r="AW1862" s="34">
        <f>IF(AO1862="","",AO1862*AO$4)</f>
        <v>0.28267325204506866</v>
      </c>
      <c r="AX1862" s="34"/>
      <c r="AY1862" s="34">
        <f>IF(AQ1862="","",AI1862*AI$5)</f>
        <v>1.4638536896565187E-2</v>
      </c>
      <c r="AZ1862" s="34">
        <f>IF(AR1862="","",AJ1862*AJ$5)</f>
        <v>7.8217040607965783E-3</v>
      </c>
      <c r="BA1862" s="34">
        <f>IF(AS1862="","",AK1862*AK$5)</f>
        <v>0</v>
      </c>
      <c r="BB1862" s="34">
        <f>IF(AT1862="","",AL1862*AL$5)</f>
        <v>1.4418520700904833</v>
      </c>
      <c r="BC1862" s="34">
        <f>IF(AU1862="","",AM1862*AM$5)</f>
        <v>0</v>
      </c>
      <c r="BD1862" s="34">
        <f>IF(AV1862="","",AN1862*AN$5)</f>
        <v>0.9383708945136543</v>
      </c>
      <c r="BE1862" s="34">
        <f>IF(AW1862="","",AO1862*AO$5)</f>
        <v>0.28267325204506866</v>
      </c>
      <c r="BF1862" s="34">
        <f>IF(BE1862="","",SUM(AY1862:BE1862))</f>
        <v>2.6853564576065683</v>
      </c>
      <c r="BG1862" s="34"/>
      <c r="BH1862" s="34">
        <f>IF(AT1862="","",3/AT1862)</f>
        <v>5.2016431890473607</v>
      </c>
      <c r="BI1862" s="34"/>
      <c r="BJ1862" s="34">
        <f>IF(AQ1862="","",AQ1862*$BH1862)</f>
        <v>0.15228889149127359</v>
      </c>
      <c r="BK1862" s="34">
        <f>IF(AR1862="","",AR1862*$BH1862)</f>
        <v>4.0685713654586605E-2</v>
      </c>
      <c r="BL1862" s="34">
        <f>IF(AS1862="","",AS1862*$BH1862)</f>
        <v>0</v>
      </c>
      <c r="BM1862" s="34">
        <f>IF(AT1862="","",AT1862*$BH1862)</f>
        <v>3</v>
      </c>
      <c r="BN1862" s="34">
        <f>IF(AU1862="","",AU1862*$BH1862)</f>
        <v>6.1033894821872062E-2</v>
      </c>
      <c r="BO1862" s="34">
        <f>IF(AV1862="","",AV1862*$BH1862)</f>
        <v>4.8810705722472294</v>
      </c>
      <c r="BP1862" s="34">
        <f t="shared" si="214"/>
        <v>13.968266127873553</v>
      </c>
      <c r="BQ1862" s="34">
        <f>IF(AW1862="","",AW1862*$BH1862)</f>
        <v>1.4703653962260992</v>
      </c>
      <c r="BR1862" s="34"/>
      <c r="BS1862" s="34">
        <f t="shared" si="215"/>
        <v>5.0740451773930895</v>
      </c>
      <c r="BT1862" s="34"/>
      <c r="BU1862" s="34">
        <f t="shared" si="216"/>
        <v>0.93896610517812795</v>
      </c>
      <c r="BV1862" s="34">
        <f t="shared" si="217"/>
        <v>0.93896610517812795</v>
      </c>
      <c r="BW1862" s="34">
        <f t="shared" si="218"/>
        <v>1</v>
      </c>
      <c r="BX1862" s="34"/>
      <c r="BY1862" s="34">
        <f>IF(BV1862="","",IF(BQ1862=0,0,((BV1862/BQ1862)*AF1862)))</f>
        <v>3.1299764284142348</v>
      </c>
      <c r="BZ1862" s="34">
        <f>IF(BY1862="","",SUM(S1862:X1862,BY1862))</f>
        <v>98.322483428414245</v>
      </c>
      <c r="CA1862" s="18"/>
      <c r="CB1862" s="20">
        <v>1.6035000000000001E-2</v>
      </c>
      <c r="CC1862" s="20">
        <v>1.039E-2</v>
      </c>
      <c r="CD1862" s="20">
        <v>4.9424999999999997E-2</v>
      </c>
      <c r="CE1862" s="20">
        <v>1.2123999999999999E-2</v>
      </c>
      <c r="CF1862" s="20">
        <v>8.5360000000000002E-3</v>
      </c>
      <c r="CG1862" s="20">
        <v>2.9506999999999999E-2</v>
      </c>
      <c r="CH1862" s="20"/>
      <c r="CI1862" s="21">
        <v>3.8963299999999998</v>
      </c>
      <c r="CJ1862" s="21">
        <v>3.6682000000000001</v>
      </c>
      <c r="CK1862" s="21">
        <v>-33.908000000000001</v>
      </c>
      <c r="CL1862" s="21">
        <v>0.36716799999999999</v>
      </c>
      <c r="CM1862" s="21">
        <v>2.7536299999999998</v>
      </c>
      <c r="CN1862" s="21">
        <v>0.34342200000000001</v>
      </c>
      <c r="CO1862" s="21"/>
      <c r="CP1862" s="20">
        <v>10.734</v>
      </c>
      <c r="CQ1862" s="20">
        <v>46.192799999999998</v>
      </c>
      <c r="CR1862" s="20">
        <v>11.180999999999999</v>
      </c>
      <c r="CS1862" s="20">
        <v>1421.06</v>
      </c>
      <c r="CT1862" s="20"/>
      <c r="CU1862" s="22">
        <v>44313.033333333296</v>
      </c>
      <c r="CV1862" s="22"/>
    </row>
    <row r="1863" spans="1:100" s="17" customFormat="1" x14ac:dyDescent="0.25">
      <c r="A1863" s="17" t="s">
        <v>131</v>
      </c>
      <c r="B1863" s="17">
        <v>164</v>
      </c>
      <c r="C1863" s="17">
        <v>26</v>
      </c>
      <c r="E1863" s="18">
        <v>0.69194599999999995</v>
      </c>
      <c r="F1863" s="18">
        <v>0.18984899999999999</v>
      </c>
      <c r="G1863" s="18">
        <v>0</v>
      </c>
      <c r="H1863" s="18">
        <v>17.847799999999999</v>
      </c>
      <c r="I1863" s="18">
        <v>0.44401800000000002</v>
      </c>
      <c r="J1863" s="18">
        <v>37.630099999999999</v>
      </c>
      <c r="K1863" s="18">
        <v>42.914200000000001</v>
      </c>
      <c r="L1863" s="18">
        <v>0.28209099999999998</v>
      </c>
      <c r="M1863" s="18">
        <v>100</v>
      </c>
      <c r="N1863" s="18"/>
      <c r="O1863" s="18">
        <v>0.100193</v>
      </c>
      <c r="P1863" s="18">
        <v>42.814</v>
      </c>
      <c r="Q1863" s="18">
        <f t="shared" si="212"/>
        <v>99.899806999999996</v>
      </c>
      <c r="R1863" s="18"/>
      <c r="S1863" s="18">
        <v>0.932728</v>
      </c>
      <c r="T1863" s="18">
        <v>0.31482700000000002</v>
      </c>
      <c r="U1863" s="18">
        <v>0</v>
      </c>
      <c r="V1863" s="18">
        <v>40.896599999999999</v>
      </c>
      <c r="W1863" s="18">
        <v>0.44401800000000002</v>
      </c>
      <c r="X1863" s="18">
        <v>52.652099999999997</v>
      </c>
      <c r="Y1863" s="18">
        <v>4.7597199999999997</v>
      </c>
      <c r="Z1863" s="18">
        <v>100</v>
      </c>
      <c r="AA1863" s="19"/>
      <c r="AB1863" s="18">
        <f>IF(Z1863="","",Z1863-O1863)</f>
        <v>99.899806999999996</v>
      </c>
      <c r="AC1863" s="18">
        <f t="shared" si="213"/>
        <v>95.140086999999994</v>
      </c>
      <c r="AD1863" s="18"/>
      <c r="AE1863" s="34">
        <f>IF(M1863="","",IF(M1863&gt;100,M1863, M1863+O1863))</f>
        <v>100.100193</v>
      </c>
      <c r="AF1863" s="37">
        <f>IF(AE1863="","",IF(AE1863="* * *", Y1863, AE1863-SUM(S1863:X1863)))</f>
        <v>4.8599200000000025</v>
      </c>
      <c r="AG1863" s="54"/>
      <c r="AH1863" s="33"/>
      <c r="AI1863" s="34">
        <f>IF(S1863="","",IF(AI$6=0, 0, S1863/AI$6))</f>
        <v>1.5049111843474574E-2</v>
      </c>
      <c r="AJ1863" s="34">
        <f>IF(T1863="","",IF(AJ$6=0, 0, T1863/AJ$6))</f>
        <v>7.8111346263109458E-3</v>
      </c>
      <c r="AK1863" s="34">
        <f>IF(U1863="","",IF(AK$6=0, 0, U1863/AK$6))</f>
        <v>0</v>
      </c>
      <c r="AL1863" s="34">
        <f>IF(V1863="","",IF(AL$6=0, 0, V1863/AL$6))</f>
        <v>0.28811679380084554</v>
      </c>
      <c r="AM1863" s="34">
        <f>IF(W1863="","",IF(AM$6=0, 0, W1863/AM$6))</f>
        <v>1.2524660451602894E-2</v>
      </c>
      <c r="AN1863" s="34">
        <f>IF(X1863="","",IF(AN$6=0, 0, X1863/AN$6))</f>
        <v>0.93891835213472796</v>
      </c>
      <c r="AO1863" s="34">
        <f>IF(Y1863="","",IF(AO$6=0, 0, Y1863/AO$6))</f>
        <v>0.27986211863970778</v>
      </c>
      <c r="AP1863" s="34"/>
      <c r="AQ1863" s="34">
        <f>IF(AI1863="","",AI1863*AI$4)</f>
        <v>3.0098223686949147E-2</v>
      </c>
      <c r="AR1863" s="33">
        <f>IF(AJ1863="","",AJ1863*AJ$4)</f>
        <v>7.8111346263109458E-3</v>
      </c>
      <c r="AS1863" s="34">
        <f>IF(AK1863="","",AK1863*AK$4)</f>
        <v>0</v>
      </c>
      <c r="AT1863" s="34">
        <f>IF(AL1863="","",AL1863*AL$4)</f>
        <v>0.57623358760169108</v>
      </c>
      <c r="AU1863" s="34">
        <f>IF(AM1863="","",AM1863*AM$4)</f>
        <v>1.2524660451602894E-2</v>
      </c>
      <c r="AV1863" s="34">
        <f>IF(AN1863="","",AN1863*AN$4)</f>
        <v>0.93891835213472796</v>
      </c>
      <c r="AW1863" s="34">
        <f>IF(AO1863="","",AO1863*AO$4)</f>
        <v>0.27986211863970778</v>
      </c>
      <c r="AX1863" s="34"/>
      <c r="AY1863" s="34">
        <f>IF(AQ1863="","",AI1863*AI$5)</f>
        <v>1.5049111843474574E-2</v>
      </c>
      <c r="AZ1863" s="34">
        <f>IF(AR1863="","",AJ1863*AJ$5)</f>
        <v>7.8111346263109458E-3</v>
      </c>
      <c r="BA1863" s="34">
        <f>IF(AS1863="","",AK1863*AK$5)</f>
        <v>0</v>
      </c>
      <c r="BB1863" s="34">
        <f>IF(AT1863="","",AL1863*AL$5)</f>
        <v>1.4405839690042277</v>
      </c>
      <c r="BC1863" s="34">
        <f>IF(AU1863="","",AM1863*AM$5)</f>
        <v>0</v>
      </c>
      <c r="BD1863" s="34">
        <f>IF(AV1863="","",AN1863*AN$5)</f>
        <v>0.93891835213472796</v>
      </c>
      <c r="BE1863" s="34">
        <f>IF(AW1863="","",AO1863*AO$5)</f>
        <v>0.27986211863970778</v>
      </c>
      <c r="BF1863" s="34">
        <f>IF(BE1863="","",SUM(AY1863:BE1863))</f>
        <v>2.6822246862484493</v>
      </c>
      <c r="BG1863" s="34"/>
      <c r="BH1863" s="34">
        <f>IF(AT1863="","",3/AT1863)</f>
        <v>5.2062220331274487</v>
      </c>
      <c r="BI1863" s="34"/>
      <c r="BJ1863" s="34">
        <f>IF(AQ1863="","",AQ1863*$BH1863)</f>
        <v>0.15669803531699311</v>
      </c>
      <c r="BK1863" s="34">
        <f>IF(AR1863="","",AR1863*$BH1863)</f>
        <v>4.0666501195224788E-2</v>
      </c>
      <c r="BL1863" s="34">
        <f>IF(AS1863="","",AS1863*$BH1863)</f>
        <v>0</v>
      </c>
      <c r="BM1863" s="34">
        <f>IF(AT1863="","",AT1863*$BH1863)</f>
        <v>3</v>
      </c>
      <c r="BN1863" s="34">
        <f>IF(AU1863="","",AU1863*$BH1863)</f>
        <v>6.5206163200574971E-2</v>
      </c>
      <c r="BO1863" s="34">
        <f>IF(AV1863="","",AV1863*$BH1863)</f>
        <v>4.8882174121915369</v>
      </c>
      <c r="BP1863" s="34">
        <f t="shared" si="214"/>
        <v>13.964257259345034</v>
      </c>
      <c r="BQ1863" s="34">
        <f>IF(AW1863="","",AW1863*$BH1863)</f>
        <v>1.4570243282997748</v>
      </c>
      <c r="BR1863" s="34"/>
      <c r="BS1863" s="34">
        <f t="shared" si="215"/>
        <v>5.085581948703755</v>
      </c>
      <c r="BT1863" s="34"/>
      <c r="BU1863" s="34">
        <f t="shared" si="216"/>
        <v>0.93479383679942507</v>
      </c>
      <c r="BV1863" s="34">
        <f t="shared" si="217"/>
        <v>0.93479383679942507</v>
      </c>
      <c r="BW1863" s="34">
        <f t="shared" si="218"/>
        <v>1</v>
      </c>
      <c r="BX1863" s="34"/>
      <c r="BY1863" s="34">
        <f>IF(BV1863="","",IF(BQ1863=0,0,((BV1863/BQ1863)*AF1863)))</f>
        <v>3.1180146927536834</v>
      </c>
      <c r="BZ1863" s="34">
        <f>IF(BY1863="","",SUM(S1863:X1863,BY1863))</f>
        <v>98.358287692753692</v>
      </c>
      <c r="CA1863" s="18"/>
      <c r="CB1863" s="20">
        <v>1.5796000000000001E-2</v>
      </c>
      <c r="CC1863" s="20">
        <v>9.8580000000000004E-3</v>
      </c>
      <c r="CD1863" s="20">
        <v>5.1050999999999999E-2</v>
      </c>
      <c r="CE1863" s="20">
        <v>1.308E-2</v>
      </c>
      <c r="CF1863" s="20">
        <v>8.5439999999999995E-3</v>
      </c>
      <c r="CG1863" s="20">
        <v>3.0387999999999998E-2</v>
      </c>
      <c r="CH1863" s="20"/>
      <c r="CI1863" s="21">
        <v>3.8241700000000001</v>
      </c>
      <c r="CJ1863" s="21">
        <v>3.58006</v>
      </c>
      <c r="CK1863" s="21">
        <v>-14.68</v>
      </c>
      <c r="CL1863" s="21">
        <v>0.36750300000000002</v>
      </c>
      <c r="CM1863" s="21">
        <v>2.65219</v>
      </c>
      <c r="CN1863" s="21">
        <v>0.34338999999999997</v>
      </c>
      <c r="CO1863" s="21"/>
      <c r="CP1863" s="20">
        <v>10.735200000000001</v>
      </c>
      <c r="CQ1863" s="20">
        <v>46.133499999999998</v>
      </c>
      <c r="CR1863" s="20">
        <v>11.1815</v>
      </c>
      <c r="CS1863" s="20">
        <v>1480.37</v>
      </c>
      <c r="CT1863" s="20"/>
      <c r="CU1863" s="22">
        <v>44313.035104166702</v>
      </c>
      <c r="CV1863" s="22"/>
    </row>
    <row r="1864" spans="1:100" s="17" customFormat="1" x14ac:dyDescent="0.25">
      <c r="A1864" s="17" t="s">
        <v>131</v>
      </c>
      <c r="B1864" s="17">
        <v>165</v>
      </c>
      <c r="C1864" s="17">
        <v>27</v>
      </c>
      <c r="E1864" s="18">
        <v>0.68151799999999996</v>
      </c>
      <c r="F1864" s="18">
        <v>0.192024</v>
      </c>
      <c r="G1864" s="18">
        <v>0</v>
      </c>
      <c r="H1864" s="18">
        <v>17.9848</v>
      </c>
      <c r="I1864" s="18">
        <v>0.44078499999999998</v>
      </c>
      <c r="J1864" s="18">
        <v>37.735700000000001</v>
      </c>
      <c r="K1864" s="18">
        <v>42.709699999999998</v>
      </c>
      <c r="L1864" s="18">
        <v>0.25554900000000003</v>
      </c>
      <c r="M1864" s="18">
        <v>100</v>
      </c>
      <c r="N1864" s="18"/>
      <c r="O1864" s="18">
        <v>9.9463999999999997E-2</v>
      </c>
      <c r="P1864" s="18">
        <v>42.610199999999999</v>
      </c>
      <c r="Q1864" s="18">
        <f t="shared" si="212"/>
        <v>99.900536000000002</v>
      </c>
      <c r="R1864" s="18"/>
      <c r="S1864" s="18">
        <v>0.91867100000000002</v>
      </c>
      <c r="T1864" s="18">
        <v>0.31843300000000002</v>
      </c>
      <c r="U1864" s="18">
        <v>0</v>
      </c>
      <c r="V1864" s="18">
        <v>41.2104</v>
      </c>
      <c r="W1864" s="18">
        <v>0.44078499999999998</v>
      </c>
      <c r="X1864" s="18">
        <v>52.799799999999998</v>
      </c>
      <c r="Y1864" s="18">
        <v>4.3118800000000004</v>
      </c>
      <c r="Z1864" s="18">
        <v>100</v>
      </c>
      <c r="AA1864" s="19"/>
      <c r="AB1864" s="18">
        <f>IF(Z1864="","",Z1864-O1864)</f>
        <v>99.900536000000002</v>
      </c>
      <c r="AC1864" s="18">
        <f t="shared" si="213"/>
        <v>95.588656</v>
      </c>
      <c r="AD1864" s="18"/>
      <c r="AE1864" s="34">
        <f>IF(M1864="","",IF(M1864&gt;100,M1864, M1864+O1864))</f>
        <v>100.099464</v>
      </c>
      <c r="AF1864" s="37">
        <f>IF(AE1864="","",IF(AE1864="* * *", Y1864, AE1864-SUM(S1864:X1864)))</f>
        <v>4.4113750000000067</v>
      </c>
      <c r="AG1864" s="54"/>
      <c r="AH1864" s="33"/>
      <c r="AI1864" s="34">
        <f>IF(S1864="","",IF(AI$6=0, 0, S1864/AI$6))</f>
        <v>1.4822308997217442E-2</v>
      </c>
      <c r="AJ1864" s="34">
        <f>IF(T1864="","",IF(AJ$6=0, 0, T1864/AJ$6))</f>
        <v>7.900602656252715E-3</v>
      </c>
      <c r="AK1864" s="34">
        <f>IF(U1864="","",IF(AK$6=0, 0, U1864/AK$6))</f>
        <v>0</v>
      </c>
      <c r="AL1864" s="34">
        <f>IF(V1864="","",IF(AL$6=0, 0, V1864/AL$6))</f>
        <v>0.29032751669455076</v>
      </c>
      <c r="AM1864" s="34">
        <f>IF(W1864="","",IF(AM$6=0, 0, W1864/AM$6))</f>
        <v>1.2433465438697939E-2</v>
      </c>
      <c r="AN1864" s="34">
        <f>IF(X1864="","",IF(AN$6=0, 0, X1864/AN$6))</f>
        <v>0.94155221176445403</v>
      </c>
      <c r="AO1864" s="34">
        <f>IF(Y1864="","",IF(AO$6=0, 0, Y1864/AO$6))</f>
        <v>0.25353001271507214</v>
      </c>
      <c r="AP1864" s="34"/>
      <c r="AQ1864" s="34">
        <f>IF(AI1864="","",AI1864*AI$4)</f>
        <v>2.9644617994434883E-2</v>
      </c>
      <c r="AR1864" s="33">
        <f>IF(AJ1864="","",AJ1864*AJ$4)</f>
        <v>7.900602656252715E-3</v>
      </c>
      <c r="AS1864" s="34">
        <f>IF(AK1864="","",AK1864*AK$4)</f>
        <v>0</v>
      </c>
      <c r="AT1864" s="34">
        <f>IF(AL1864="","",AL1864*AL$4)</f>
        <v>0.58065503338910152</v>
      </c>
      <c r="AU1864" s="34">
        <f>IF(AM1864="","",AM1864*AM$4)</f>
        <v>1.2433465438697939E-2</v>
      </c>
      <c r="AV1864" s="34">
        <f>IF(AN1864="","",AN1864*AN$4)</f>
        <v>0.94155221176445403</v>
      </c>
      <c r="AW1864" s="34">
        <f>IF(AO1864="","",AO1864*AO$4)</f>
        <v>0.25353001271507214</v>
      </c>
      <c r="AX1864" s="34"/>
      <c r="AY1864" s="34">
        <f>IF(AQ1864="","",AI1864*AI$5)</f>
        <v>1.4822308997217442E-2</v>
      </c>
      <c r="AZ1864" s="34">
        <f>IF(AR1864="","",AJ1864*AJ$5)</f>
        <v>7.900602656252715E-3</v>
      </c>
      <c r="BA1864" s="34">
        <f>IF(AS1864="","",AK1864*AK$5)</f>
        <v>0</v>
      </c>
      <c r="BB1864" s="34">
        <f>IF(AT1864="","",AL1864*AL$5)</f>
        <v>1.4516375834727537</v>
      </c>
      <c r="BC1864" s="34">
        <f>IF(AU1864="","",AM1864*AM$5)</f>
        <v>0</v>
      </c>
      <c r="BD1864" s="34">
        <f>IF(AV1864="","",AN1864*AN$5)</f>
        <v>0.94155221176445403</v>
      </c>
      <c r="BE1864" s="34">
        <f>IF(AW1864="","",AO1864*AO$5)</f>
        <v>0.25353001271507214</v>
      </c>
      <c r="BF1864" s="34">
        <f>IF(BE1864="","",SUM(AY1864:BE1864))</f>
        <v>2.6694427196057502</v>
      </c>
      <c r="BG1864" s="34"/>
      <c r="BH1864" s="34">
        <f>IF(AT1864="","",3/AT1864)</f>
        <v>5.1665788247626816</v>
      </c>
      <c r="BI1864" s="34"/>
      <c r="BJ1864" s="34">
        <f>IF(AQ1864="","",AQ1864*$BH1864)</f>
        <v>0.15316125559822602</v>
      </c>
      <c r="BK1864" s="34">
        <f>IF(AR1864="","",AR1864*$BH1864)</f>
        <v>4.081908638665907E-2</v>
      </c>
      <c r="BL1864" s="34">
        <f>IF(AS1864="","",AS1864*$BH1864)</f>
        <v>0</v>
      </c>
      <c r="BM1864" s="34">
        <f>IF(AT1864="","",AT1864*$BH1864)</f>
        <v>2.9999999999999996</v>
      </c>
      <c r="BN1864" s="34">
        <f>IF(AU1864="","",AU1864*$BH1864)</f>
        <v>6.4238479253995409E-2</v>
      </c>
      <c r="BO1864" s="34">
        <f>IF(AV1864="","",AV1864*$BH1864)</f>
        <v>4.8646037197106962</v>
      </c>
      <c r="BP1864" s="34">
        <f t="shared" si="214"/>
        <v>13.791886229031974</v>
      </c>
      <c r="BQ1864" s="34">
        <f>IF(AW1864="","",AW1864*$BH1864)</f>
        <v>1.3098827951355052</v>
      </c>
      <c r="BR1864" s="34"/>
      <c r="BS1864" s="34">
        <f t="shared" si="215"/>
        <v>5.0585840616955808</v>
      </c>
      <c r="BT1864" s="34"/>
      <c r="BU1864" s="34">
        <f t="shared" si="216"/>
        <v>0.9357615207460046</v>
      </c>
      <c r="BV1864" s="34">
        <f t="shared" si="217"/>
        <v>0.9357615207460046</v>
      </c>
      <c r="BW1864" s="34">
        <f t="shared" si="218"/>
        <v>1</v>
      </c>
      <c r="BX1864" s="34"/>
      <c r="BY1864" s="34">
        <f>IF(BV1864="","",IF(BQ1864=0,0,((BV1864/BQ1864)*AF1864)))</f>
        <v>3.151423160843851</v>
      </c>
      <c r="BZ1864" s="34">
        <f>IF(BY1864="","",SUM(S1864:X1864,BY1864))</f>
        <v>98.839512160843839</v>
      </c>
      <c r="CA1864" s="18"/>
      <c r="CB1864" s="20">
        <v>1.5409000000000001E-2</v>
      </c>
      <c r="CC1864" s="20">
        <v>9.8720000000000006E-3</v>
      </c>
      <c r="CD1864" s="20">
        <v>4.9969E-2</v>
      </c>
      <c r="CE1864" s="20">
        <v>1.2265E-2</v>
      </c>
      <c r="CF1864" s="20">
        <v>8.7659999999999995E-3</v>
      </c>
      <c r="CG1864" s="20">
        <v>3.1357000000000003E-2</v>
      </c>
      <c r="CH1864" s="20"/>
      <c r="CI1864" s="21">
        <v>3.8417300000000001</v>
      </c>
      <c r="CJ1864" s="21">
        <v>3.55193</v>
      </c>
      <c r="CK1864" s="21">
        <v>-30.295000000000002</v>
      </c>
      <c r="CL1864" s="21">
        <v>0.36578100000000002</v>
      </c>
      <c r="CM1864" s="21">
        <v>2.6735600000000002</v>
      </c>
      <c r="CN1864" s="21">
        <v>0.34297699999999998</v>
      </c>
      <c r="CO1864" s="21"/>
      <c r="CP1864" s="20">
        <v>10.7364</v>
      </c>
      <c r="CQ1864" s="20">
        <v>46.074300000000001</v>
      </c>
      <c r="CR1864" s="20">
        <v>11.182</v>
      </c>
      <c r="CS1864" s="20">
        <v>1539.59</v>
      </c>
      <c r="CT1864" s="20"/>
      <c r="CU1864" s="22">
        <v>44313.036898148202</v>
      </c>
      <c r="CV1864" s="22"/>
    </row>
    <row r="1865" spans="1:100" s="17" customFormat="1" x14ac:dyDescent="0.25">
      <c r="A1865" s="17" t="s">
        <v>131</v>
      </c>
      <c r="B1865" s="17">
        <v>166</v>
      </c>
      <c r="C1865" s="17">
        <v>28</v>
      </c>
      <c r="E1865" s="18">
        <v>0.62069300000000005</v>
      </c>
      <c r="F1865" s="18">
        <v>0.18601300000000001</v>
      </c>
      <c r="G1865" s="18">
        <v>0</v>
      </c>
      <c r="H1865" s="18">
        <v>17.8492</v>
      </c>
      <c r="I1865" s="18">
        <v>0.46831200000000001</v>
      </c>
      <c r="J1865" s="18">
        <v>37.512500000000003</v>
      </c>
      <c r="K1865" s="18">
        <v>43.067</v>
      </c>
      <c r="L1865" s="18">
        <v>0.29628599999999999</v>
      </c>
      <c r="M1865" s="18">
        <v>100</v>
      </c>
      <c r="N1865" s="18"/>
      <c r="O1865" s="18">
        <v>0.10567500000000001</v>
      </c>
      <c r="P1865" s="18">
        <v>42.961300000000001</v>
      </c>
      <c r="Q1865" s="18">
        <f t="shared" si="212"/>
        <v>99.894324999999995</v>
      </c>
      <c r="R1865" s="18"/>
      <c r="S1865" s="18">
        <v>0.83668100000000001</v>
      </c>
      <c r="T1865" s="18">
        <v>0.30846499999999999</v>
      </c>
      <c r="U1865" s="18">
        <v>0</v>
      </c>
      <c r="V1865" s="18">
        <v>40.899799999999999</v>
      </c>
      <c r="W1865" s="18">
        <v>0.46831200000000001</v>
      </c>
      <c r="X1865" s="18">
        <v>52.487499999999997</v>
      </c>
      <c r="Y1865" s="18">
        <v>4.9992299999999998</v>
      </c>
      <c r="Z1865" s="18">
        <v>100</v>
      </c>
      <c r="AA1865" s="19"/>
      <c r="AB1865" s="18">
        <f>IF(Z1865="","",Z1865-O1865)</f>
        <v>99.894324999999995</v>
      </c>
      <c r="AC1865" s="18">
        <f t="shared" si="213"/>
        <v>94.895094999999998</v>
      </c>
      <c r="AD1865" s="18"/>
      <c r="AE1865" s="34">
        <f>IF(M1865="","",IF(M1865&gt;100,M1865, M1865+O1865))</f>
        <v>100.10567500000001</v>
      </c>
      <c r="AF1865" s="37">
        <f>IF(AE1865="","",IF(AE1865="* * *", Y1865, AE1865-SUM(S1865:X1865)))</f>
        <v>5.1049170000000146</v>
      </c>
      <c r="AG1865" s="54"/>
      <c r="AH1865" s="33"/>
      <c r="AI1865" s="34">
        <f>IF(S1865="","",IF(AI$6=0, 0, S1865/AI$6))</f>
        <v>1.3499440293751393E-2</v>
      </c>
      <c r="AJ1865" s="34">
        <f>IF(T1865="","",IF(AJ$6=0, 0, T1865/AJ$6))</f>
        <v>7.6532878136405256E-3</v>
      </c>
      <c r="AK1865" s="34">
        <f>IF(U1865="","",IF(AK$6=0, 0, U1865/AK$6))</f>
        <v>0</v>
      </c>
      <c r="AL1865" s="34">
        <f>IF(V1865="","",IF(AL$6=0, 0, V1865/AL$6))</f>
        <v>0.28813933782015677</v>
      </c>
      <c r="AM1865" s="34">
        <f>IF(W1865="","",IF(AM$6=0, 0, W1865/AM$6))</f>
        <v>1.320993469951906E-2</v>
      </c>
      <c r="AN1865" s="34">
        <f>IF(X1865="","",IF(AN$6=0, 0, X1865/AN$6))</f>
        <v>0.93598312332597433</v>
      </c>
      <c r="AO1865" s="34">
        <f>IF(Y1865="","",IF(AO$6=0, 0, Y1865/AO$6))</f>
        <v>0.29394483275637773</v>
      </c>
      <c r="AP1865" s="34"/>
      <c r="AQ1865" s="34">
        <f>IF(AI1865="","",AI1865*AI$4)</f>
        <v>2.6998880587502785E-2</v>
      </c>
      <c r="AR1865" s="33">
        <f>IF(AJ1865="","",AJ1865*AJ$4)</f>
        <v>7.6532878136405256E-3</v>
      </c>
      <c r="AS1865" s="34">
        <f>IF(AK1865="","",AK1865*AK$4)</f>
        <v>0</v>
      </c>
      <c r="AT1865" s="34">
        <f>IF(AL1865="","",AL1865*AL$4)</f>
        <v>0.57627867564031354</v>
      </c>
      <c r="AU1865" s="34">
        <f>IF(AM1865="","",AM1865*AM$4)</f>
        <v>1.320993469951906E-2</v>
      </c>
      <c r="AV1865" s="34">
        <f>IF(AN1865="","",AN1865*AN$4)</f>
        <v>0.93598312332597433</v>
      </c>
      <c r="AW1865" s="34">
        <f>IF(AO1865="","",AO1865*AO$4)</f>
        <v>0.29394483275637773</v>
      </c>
      <c r="AX1865" s="34"/>
      <c r="AY1865" s="34">
        <f>IF(AQ1865="","",AI1865*AI$5)</f>
        <v>1.3499440293751393E-2</v>
      </c>
      <c r="AZ1865" s="34">
        <f>IF(AR1865="","",AJ1865*AJ$5)</f>
        <v>7.6532878136405256E-3</v>
      </c>
      <c r="BA1865" s="34">
        <f>IF(AS1865="","",AK1865*AK$5)</f>
        <v>0</v>
      </c>
      <c r="BB1865" s="34">
        <f>IF(AT1865="","",AL1865*AL$5)</f>
        <v>1.440696689100784</v>
      </c>
      <c r="BC1865" s="34">
        <f>IF(AU1865="","",AM1865*AM$5)</f>
        <v>0</v>
      </c>
      <c r="BD1865" s="34">
        <f>IF(AV1865="","",AN1865*AN$5)</f>
        <v>0.93598312332597433</v>
      </c>
      <c r="BE1865" s="34">
        <f>IF(AW1865="","",AO1865*AO$5)</f>
        <v>0.29394483275637773</v>
      </c>
      <c r="BF1865" s="34">
        <f>IF(BE1865="","",SUM(AY1865:BE1865))</f>
        <v>2.6917773732905279</v>
      </c>
      <c r="BG1865" s="34"/>
      <c r="BH1865" s="34">
        <f>IF(AT1865="","",3/AT1865)</f>
        <v>5.205814698360383</v>
      </c>
      <c r="BI1865" s="34"/>
      <c r="BJ1865" s="34">
        <f>IF(AQ1865="","",AQ1865*$BH1865)</f>
        <v>0.14055116940169882</v>
      </c>
      <c r="BK1865" s="34">
        <f>IF(AR1865="","",AR1865*$BH1865)</f>
        <v>3.9841598191032244E-2</v>
      </c>
      <c r="BL1865" s="34">
        <f>IF(AS1865="","",AS1865*$BH1865)</f>
        <v>0</v>
      </c>
      <c r="BM1865" s="34">
        <f>IF(AT1865="","",AT1865*$BH1865)</f>
        <v>3</v>
      </c>
      <c r="BN1865" s="34">
        <f>IF(AU1865="","",AU1865*$BH1865)</f>
        <v>6.8768472223137173E-2</v>
      </c>
      <c r="BO1865" s="34">
        <f>IF(AV1865="","",AV1865*$BH1865)</f>
        <v>4.8725547008276164</v>
      </c>
      <c r="BP1865" s="34">
        <f t="shared" si="214"/>
        <v>14.012894214589734</v>
      </c>
      <c r="BQ1865" s="34">
        <f>IF(AW1865="","",AW1865*$BH1865)</f>
        <v>1.5302223308702358</v>
      </c>
      <c r="BR1865" s="34"/>
      <c r="BS1865" s="34">
        <f t="shared" si="215"/>
        <v>5.0529474684203475</v>
      </c>
      <c r="BT1865" s="34"/>
      <c r="BU1865" s="34">
        <f t="shared" si="216"/>
        <v>0.9312315277768628</v>
      </c>
      <c r="BV1865" s="34">
        <f t="shared" si="217"/>
        <v>0.9312315277768628</v>
      </c>
      <c r="BW1865" s="34">
        <f t="shared" si="218"/>
        <v>1</v>
      </c>
      <c r="BX1865" s="34"/>
      <c r="BY1865" s="34">
        <f>IF(BV1865="","",IF(BQ1865=0,0,((BV1865/BQ1865)*AF1865)))</f>
        <v>3.1066463749621125</v>
      </c>
      <c r="BZ1865" s="34">
        <f>IF(BY1865="","",SUM(S1865:X1865,BY1865))</f>
        <v>98.107404374962101</v>
      </c>
      <c r="CA1865" s="18"/>
      <c r="CB1865" s="20">
        <v>1.6931000000000002E-2</v>
      </c>
      <c r="CC1865" s="20">
        <v>9.7070000000000004E-3</v>
      </c>
      <c r="CD1865" s="20">
        <v>4.9689999999999998E-2</v>
      </c>
      <c r="CE1865" s="20">
        <v>1.3775000000000001E-2</v>
      </c>
      <c r="CF1865" s="20">
        <v>8.9409999999999993E-3</v>
      </c>
      <c r="CG1865" s="20">
        <v>3.1189000000000001E-2</v>
      </c>
      <c r="CH1865" s="20"/>
      <c r="CI1865" s="21">
        <v>4.1274100000000002</v>
      </c>
      <c r="CJ1865" s="21">
        <v>3.60778</v>
      </c>
      <c r="CK1865" s="21">
        <v>-22.821000000000002</v>
      </c>
      <c r="CL1865" s="21">
        <v>0.36768099999999998</v>
      </c>
      <c r="CM1865" s="21">
        <v>2.5900099999999999</v>
      </c>
      <c r="CN1865" s="21">
        <v>0.34410400000000002</v>
      </c>
      <c r="CO1865" s="21"/>
      <c r="CP1865" s="20">
        <v>10.737399999999999</v>
      </c>
      <c r="CQ1865" s="20">
        <v>46.014899999999997</v>
      </c>
      <c r="CR1865" s="20">
        <v>11.182499999999999</v>
      </c>
      <c r="CS1865" s="20">
        <v>1598.99</v>
      </c>
      <c r="CT1865" s="20"/>
      <c r="CU1865" s="22">
        <v>44313.038680555597</v>
      </c>
      <c r="CV1865" s="22"/>
    </row>
    <row r="1866" spans="1:100" s="17" customFormat="1" x14ac:dyDescent="0.25">
      <c r="A1866" s="17" t="s">
        <v>131</v>
      </c>
      <c r="B1866" s="17">
        <v>167</v>
      </c>
      <c r="C1866" s="17">
        <v>29</v>
      </c>
      <c r="E1866" s="18">
        <v>0.55585499999999999</v>
      </c>
      <c r="F1866" s="18">
        <v>0.16781199999999999</v>
      </c>
      <c r="G1866" s="18">
        <v>0</v>
      </c>
      <c r="H1866" s="18">
        <v>18.0121</v>
      </c>
      <c r="I1866" s="18">
        <v>0.53255699999999995</v>
      </c>
      <c r="J1866" s="18">
        <v>37.650300000000001</v>
      </c>
      <c r="K1866" s="18">
        <v>42.8155</v>
      </c>
      <c r="L1866" s="18">
        <v>0.265903</v>
      </c>
      <c r="M1866" s="18">
        <v>100</v>
      </c>
      <c r="N1866" s="18"/>
      <c r="O1866" s="18">
        <v>0.120172</v>
      </c>
      <c r="P1866" s="18">
        <v>42.695399999999999</v>
      </c>
      <c r="Q1866" s="18">
        <f t="shared" si="212"/>
        <v>99.879828000000003</v>
      </c>
      <c r="R1866" s="18"/>
      <c r="S1866" s="18">
        <v>0.74927900000000003</v>
      </c>
      <c r="T1866" s="18">
        <v>0.278283</v>
      </c>
      <c r="U1866" s="18">
        <v>0</v>
      </c>
      <c r="V1866" s="18">
        <v>41.273000000000003</v>
      </c>
      <c r="W1866" s="18">
        <v>0.53255699999999995</v>
      </c>
      <c r="X1866" s="18">
        <v>52.680300000000003</v>
      </c>
      <c r="Y1866" s="18">
        <v>4.48658</v>
      </c>
      <c r="Z1866" s="18">
        <v>100</v>
      </c>
      <c r="AA1866" s="19"/>
      <c r="AB1866" s="18">
        <f>IF(Z1866="","",Z1866-O1866)</f>
        <v>99.879828000000003</v>
      </c>
      <c r="AC1866" s="18">
        <f t="shared" si="213"/>
        <v>95.393248</v>
      </c>
      <c r="AD1866" s="18"/>
      <c r="AE1866" s="34">
        <f>IF(M1866="","",IF(M1866&gt;100,M1866, M1866+O1866))</f>
        <v>100.120172</v>
      </c>
      <c r="AF1866" s="37">
        <f>IF(AE1866="","",IF(AE1866="* * *", Y1866, AE1866-SUM(S1866:X1866)))</f>
        <v>4.6067529999999977</v>
      </c>
      <c r="AG1866" s="54"/>
      <c r="AH1866" s="33"/>
      <c r="AI1866" s="34">
        <f>IF(S1866="","",IF(AI$6=0, 0, S1866/AI$6))</f>
        <v>1.2089251607078147E-2</v>
      </c>
      <c r="AJ1866" s="34">
        <f>IF(T1866="","",IF(AJ$6=0, 0, T1866/AJ$6))</f>
        <v>6.9044458614213166E-3</v>
      </c>
      <c r="AK1866" s="34">
        <f>IF(U1866="","",IF(AK$6=0, 0, U1866/AK$6))</f>
        <v>0</v>
      </c>
      <c r="AL1866" s="34">
        <f>IF(V1866="","",IF(AL$6=0, 0, V1866/AL$6))</f>
        <v>0.29076853407232628</v>
      </c>
      <c r="AM1866" s="34">
        <f>IF(W1866="","",IF(AM$6=0, 0, W1866/AM$6))</f>
        <v>1.5022128823886151E-2</v>
      </c>
      <c r="AN1866" s="34">
        <f>IF(X1866="","",IF(AN$6=0, 0, X1866/AN$6))</f>
        <v>0.93942122851630061</v>
      </c>
      <c r="AO1866" s="34">
        <f>IF(Y1866="","",IF(AO$6=0, 0, Y1866/AO$6))</f>
        <v>0.2638020270617894</v>
      </c>
      <c r="AP1866" s="34"/>
      <c r="AQ1866" s="34">
        <f>IF(AI1866="","",AI1866*AI$4)</f>
        <v>2.4178503214156294E-2</v>
      </c>
      <c r="AR1866" s="33">
        <f>IF(AJ1866="","",AJ1866*AJ$4)</f>
        <v>6.9044458614213166E-3</v>
      </c>
      <c r="AS1866" s="34">
        <f>IF(AK1866="","",AK1866*AK$4)</f>
        <v>0</v>
      </c>
      <c r="AT1866" s="34">
        <f>IF(AL1866="","",AL1866*AL$4)</f>
        <v>0.58153706814465256</v>
      </c>
      <c r="AU1866" s="34">
        <f>IF(AM1866="","",AM1866*AM$4)</f>
        <v>1.5022128823886151E-2</v>
      </c>
      <c r="AV1866" s="34">
        <f>IF(AN1866="","",AN1866*AN$4)</f>
        <v>0.93942122851630061</v>
      </c>
      <c r="AW1866" s="34">
        <f>IF(AO1866="","",AO1866*AO$4)</f>
        <v>0.2638020270617894</v>
      </c>
      <c r="AX1866" s="34"/>
      <c r="AY1866" s="34">
        <f>IF(AQ1866="","",AI1866*AI$5)</f>
        <v>1.2089251607078147E-2</v>
      </c>
      <c r="AZ1866" s="34">
        <f>IF(AR1866="","",AJ1866*AJ$5)</f>
        <v>6.9044458614213166E-3</v>
      </c>
      <c r="BA1866" s="34">
        <f>IF(AS1866="","",AK1866*AK$5)</f>
        <v>0</v>
      </c>
      <c r="BB1866" s="34">
        <f>IF(AT1866="","",AL1866*AL$5)</f>
        <v>1.4538426703616314</v>
      </c>
      <c r="BC1866" s="34">
        <f>IF(AU1866="","",AM1866*AM$5)</f>
        <v>0</v>
      </c>
      <c r="BD1866" s="34">
        <f>IF(AV1866="","",AN1866*AN$5)</f>
        <v>0.93942122851630061</v>
      </c>
      <c r="BE1866" s="34">
        <f>IF(AW1866="","",AO1866*AO$5)</f>
        <v>0.2638020270617894</v>
      </c>
      <c r="BF1866" s="34">
        <f>IF(BE1866="","",SUM(AY1866:BE1866))</f>
        <v>2.6760596234082206</v>
      </c>
      <c r="BG1866" s="34"/>
      <c r="BH1866" s="34">
        <f>IF(AT1866="","",3/AT1866)</f>
        <v>5.1587425193225593</v>
      </c>
      <c r="BI1866" s="34"/>
      <c r="BJ1866" s="34">
        <f>IF(AQ1866="","",AQ1866*$BH1866)</f>
        <v>0.12473067258444524</v>
      </c>
      <c r="BK1866" s="34">
        <f>IF(AR1866="","",AR1866*$BH1866)</f>
        <v>3.561825843767482E-2</v>
      </c>
      <c r="BL1866" s="34">
        <f>IF(AS1866="","",AS1866*$BH1866)</f>
        <v>0</v>
      </c>
      <c r="BM1866" s="34">
        <f>IF(AT1866="","",AT1866*$BH1866)</f>
        <v>3</v>
      </c>
      <c r="BN1866" s="34">
        <f>IF(AU1866="","",AU1866*$BH1866)</f>
        <v>7.7495294694522474E-2</v>
      </c>
      <c r="BO1866" s="34">
        <f>IF(AV1866="","",AV1866*$BH1866)</f>
        <v>4.8462322351012741</v>
      </c>
      <c r="BP1866" s="34">
        <f t="shared" si="214"/>
        <v>13.805102563518304</v>
      </c>
      <c r="BQ1866" s="34">
        <f>IF(AW1866="","",AW1866*$BH1866)</f>
        <v>1.3608867336871335</v>
      </c>
      <c r="BR1866" s="34"/>
      <c r="BS1866" s="34">
        <f t="shared" si="215"/>
        <v>5.0065811661233939</v>
      </c>
      <c r="BT1866" s="34"/>
      <c r="BU1866" s="34">
        <f t="shared" si="216"/>
        <v>0.92250470530547757</v>
      </c>
      <c r="BV1866" s="34">
        <f t="shared" si="217"/>
        <v>0.92250470530547757</v>
      </c>
      <c r="BW1866" s="34">
        <f t="shared" si="218"/>
        <v>1</v>
      </c>
      <c r="BX1866" s="34"/>
      <c r="BY1866" s="34">
        <f>IF(BV1866="","",IF(BQ1866=0,0,((BV1866/BQ1866)*AF1866)))</f>
        <v>3.1227810614084039</v>
      </c>
      <c r="BZ1866" s="34">
        <f>IF(BY1866="","",SUM(S1866:X1866,BY1866))</f>
        <v>98.636200061408402</v>
      </c>
      <c r="CA1866" s="18"/>
      <c r="CB1866" s="20">
        <v>1.5764E-2</v>
      </c>
      <c r="CC1866" s="20">
        <v>1.0175999999999999E-2</v>
      </c>
      <c r="CD1866" s="20">
        <v>4.9979000000000003E-2</v>
      </c>
      <c r="CE1866" s="20">
        <v>1.2246999999999999E-2</v>
      </c>
      <c r="CF1866" s="20">
        <v>8.7899999999999992E-3</v>
      </c>
      <c r="CG1866" s="20">
        <v>3.0636E-2</v>
      </c>
      <c r="CH1866" s="20"/>
      <c r="CI1866" s="21">
        <v>4.3467599999999997</v>
      </c>
      <c r="CJ1866" s="21">
        <v>3.9849999999999999</v>
      </c>
      <c r="CK1866" s="21">
        <v>-25.053999999999998</v>
      </c>
      <c r="CL1866" s="21">
        <v>0.36543599999999998</v>
      </c>
      <c r="CM1866" s="21">
        <v>2.4008799999999999</v>
      </c>
      <c r="CN1866" s="21">
        <v>0.34332400000000002</v>
      </c>
      <c r="CO1866" s="21"/>
      <c r="CP1866" s="20">
        <v>10.7386</v>
      </c>
      <c r="CQ1866" s="20">
        <v>45.9559</v>
      </c>
      <c r="CR1866" s="20">
        <v>11.183</v>
      </c>
      <c r="CS1866" s="20">
        <v>1658.01</v>
      </c>
      <c r="CT1866" s="20"/>
      <c r="CU1866" s="22">
        <v>44313.040462962999</v>
      </c>
      <c r="CV1866" s="22"/>
    </row>
    <row r="1867" spans="1:100" s="17" customFormat="1" x14ac:dyDescent="0.25">
      <c r="A1867" s="17" t="s">
        <v>131</v>
      </c>
      <c r="B1867" s="17">
        <v>168</v>
      </c>
      <c r="C1867" s="17">
        <v>30</v>
      </c>
      <c r="E1867" s="18">
        <v>0.54135800000000001</v>
      </c>
      <c r="F1867" s="18">
        <v>0.18157599999999999</v>
      </c>
      <c r="G1867" s="18">
        <v>0</v>
      </c>
      <c r="H1867" s="18">
        <v>17.989699999999999</v>
      </c>
      <c r="I1867" s="18">
        <v>0.55582500000000001</v>
      </c>
      <c r="J1867" s="18">
        <v>37.618400000000001</v>
      </c>
      <c r="K1867" s="18">
        <v>42.843200000000003</v>
      </c>
      <c r="L1867" s="18">
        <v>0.27001999999999998</v>
      </c>
      <c r="M1867" s="18">
        <v>100</v>
      </c>
      <c r="N1867" s="18"/>
      <c r="O1867" s="18">
        <v>0.12542200000000001</v>
      </c>
      <c r="P1867" s="18">
        <v>42.717799999999997</v>
      </c>
      <c r="Q1867" s="18">
        <f t="shared" si="212"/>
        <v>99.874578</v>
      </c>
      <c r="R1867" s="18"/>
      <c r="S1867" s="18">
        <v>0.72973900000000003</v>
      </c>
      <c r="T1867" s="18">
        <v>0.30110799999999999</v>
      </c>
      <c r="U1867" s="18">
        <v>0</v>
      </c>
      <c r="V1867" s="18">
        <v>41.221600000000002</v>
      </c>
      <c r="W1867" s="18">
        <v>0.55582500000000001</v>
      </c>
      <c r="X1867" s="18">
        <v>52.6357</v>
      </c>
      <c r="Y1867" s="18">
        <v>4.5560499999999999</v>
      </c>
      <c r="Z1867" s="18">
        <v>100</v>
      </c>
      <c r="AA1867" s="19"/>
      <c r="AB1867" s="18">
        <f>IF(Z1867="","",Z1867-O1867)</f>
        <v>99.874578</v>
      </c>
      <c r="AC1867" s="18">
        <f t="shared" si="213"/>
        <v>95.318528000000001</v>
      </c>
      <c r="AD1867" s="18"/>
      <c r="AE1867" s="34">
        <f>IF(M1867="","",IF(M1867&gt;100,M1867, M1867+O1867))</f>
        <v>100.125422</v>
      </c>
      <c r="AF1867" s="37">
        <f>IF(AE1867="","",IF(AE1867="* * *", Y1867, AE1867-SUM(S1867:X1867)))</f>
        <v>4.6814499999999981</v>
      </c>
      <c r="AG1867" s="54"/>
      <c r="AH1867" s="33"/>
      <c r="AI1867" s="34">
        <f>IF(S1867="","",IF(AI$6=0, 0, S1867/AI$6))</f>
        <v>1.1773983227205886E-2</v>
      </c>
      <c r="AJ1867" s="34">
        <f>IF(T1867="","",IF(AJ$6=0, 0, T1867/AJ$6))</f>
        <v>7.4707541762912208E-3</v>
      </c>
      <c r="AK1867" s="34">
        <f>IF(U1867="","",IF(AK$6=0, 0, U1867/AK$6))</f>
        <v>0</v>
      </c>
      <c r="AL1867" s="34">
        <f>IF(V1867="","",IF(AL$6=0, 0, V1867/AL$6))</f>
        <v>0.29040642076214002</v>
      </c>
      <c r="AM1867" s="34">
        <f>IF(W1867="","",IF(AM$6=0, 0, W1867/AM$6))</f>
        <v>1.5678462124310677E-2</v>
      </c>
      <c r="AN1867" s="34">
        <f>IF(X1867="","",IF(AN$6=0, 0, X1867/AN$6))</f>
        <v>0.93862589920360062</v>
      </c>
      <c r="AO1867" s="34">
        <f>IF(Y1867="","",IF(AO$6=0, 0, Y1867/AO$6))</f>
        <v>0.26788672561168314</v>
      </c>
      <c r="AP1867" s="34"/>
      <c r="AQ1867" s="34">
        <f>IF(AI1867="","",AI1867*AI$4)</f>
        <v>2.3547966454411772E-2</v>
      </c>
      <c r="AR1867" s="33">
        <f>IF(AJ1867="","",AJ1867*AJ$4)</f>
        <v>7.4707541762912208E-3</v>
      </c>
      <c r="AS1867" s="34">
        <f>IF(AK1867="","",AK1867*AK$4)</f>
        <v>0</v>
      </c>
      <c r="AT1867" s="34">
        <f>IF(AL1867="","",AL1867*AL$4)</f>
        <v>0.58081284152428003</v>
      </c>
      <c r="AU1867" s="34">
        <f>IF(AM1867="","",AM1867*AM$4)</f>
        <v>1.5678462124310677E-2</v>
      </c>
      <c r="AV1867" s="34">
        <f>IF(AN1867="","",AN1867*AN$4)</f>
        <v>0.93862589920360062</v>
      </c>
      <c r="AW1867" s="34">
        <f>IF(AO1867="","",AO1867*AO$4)</f>
        <v>0.26788672561168314</v>
      </c>
      <c r="AX1867" s="34"/>
      <c r="AY1867" s="34">
        <f>IF(AQ1867="","",AI1867*AI$5)</f>
        <v>1.1773983227205886E-2</v>
      </c>
      <c r="AZ1867" s="34">
        <f>IF(AR1867="","",AJ1867*AJ$5)</f>
        <v>7.4707541762912208E-3</v>
      </c>
      <c r="BA1867" s="34">
        <f>IF(AS1867="","",AK1867*AK$5)</f>
        <v>0</v>
      </c>
      <c r="BB1867" s="34">
        <f>IF(AT1867="","",AL1867*AL$5)</f>
        <v>1.4520321038107</v>
      </c>
      <c r="BC1867" s="34">
        <f>IF(AU1867="","",AM1867*AM$5)</f>
        <v>0</v>
      </c>
      <c r="BD1867" s="34">
        <f>IF(AV1867="","",AN1867*AN$5)</f>
        <v>0.93862589920360062</v>
      </c>
      <c r="BE1867" s="34">
        <f>IF(AW1867="","",AO1867*AO$5)</f>
        <v>0.26788672561168314</v>
      </c>
      <c r="BF1867" s="34">
        <f>IF(BE1867="","",SUM(AY1867:BE1867))</f>
        <v>2.677789466029481</v>
      </c>
      <c r="BG1867" s="34"/>
      <c r="BH1867" s="34">
        <f>IF(AT1867="","",3/AT1867)</f>
        <v>5.1651750538552603</v>
      </c>
      <c r="BI1867" s="34"/>
      <c r="BJ1867" s="34">
        <f>IF(AQ1867="","",AQ1867*$BH1867)</f>
        <v>0.12162936889934819</v>
      </c>
      <c r="BK1867" s="34">
        <f>IF(AR1867="","",AR1867*$BH1867)</f>
        <v>3.8587753104864418E-2</v>
      </c>
      <c r="BL1867" s="34">
        <f>IF(AS1867="","",AS1867*$BH1867)</f>
        <v>0</v>
      </c>
      <c r="BM1867" s="34">
        <f>IF(AT1867="","",AT1867*$BH1867)</f>
        <v>3</v>
      </c>
      <c r="BN1867" s="34">
        <f>IF(AU1867="","",AU1867*$BH1867)</f>
        <v>8.0982001447304067E-2</v>
      </c>
      <c r="BO1867" s="34">
        <f>IF(AV1867="","",AV1867*$BH1867)</f>
        <v>4.8481670794689</v>
      </c>
      <c r="BP1867" s="34">
        <f t="shared" si="214"/>
        <v>13.831251349411874</v>
      </c>
      <c r="BQ1867" s="34">
        <f>IF(AW1867="","",AW1867*$BH1867)</f>
        <v>1.3836818323884348</v>
      </c>
      <c r="BR1867" s="34"/>
      <c r="BS1867" s="34">
        <f t="shared" si="215"/>
        <v>5.0083842014731124</v>
      </c>
      <c r="BT1867" s="34"/>
      <c r="BU1867" s="34">
        <f t="shared" si="216"/>
        <v>0.91901799855269595</v>
      </c>
      <c r="BV1867" s="34">
        <f t="shared" si="217"/>
        <v>0.91901799855269595</v>
      </c>
      <c r="BW1867" s="34">
        <f t="shared" si="218"/>
        <v>1</v>
      </c>
      <c r="BX1867" s="34"/>
      <c r="BY1867" s="34">
        <f>IF(BV1867="","",IF(BQ1867=0,0,((BV1867/BQ1867)*AF1867)))</f>
        <v>3.1093396679914931</v>
      </c>
      <c r="BZ1867" s="34">
        <f>IF(BY1867="","",SUM(S1867:X1867,BY1867))</f>
        <v>98.553311667991494</v>
      </c>
      <c r="CA1867" s="18"/>
      <c r="CB1867" s="20">
        <v>1.6496E-2</v>
      </c>
      <c r="CC1867" s="20">
        <v>9.6340000000000002E-3</v>
      </c>
      <c r="CD1867" s="20">
        <v>5.0549999999999998E-2</v>
      </c>
      <c r="CE1867" s="20">
        <v>1.2208E-2</v>
      </c>
      <c r="CF1867" s="20">
        <v>8.7469999999999996E-3</v>
      </c>
      <c r="CG1867" s="20">
        <v>3.1116999999999999E-2</v>
      </c>
      <c r="CH1867" s="20"/>
      <c r="CI1867" s="21">
        <v>4.4557500000000001</v>
      </c>
      <c r="CJ1867" s="21">
        <v>3.6575899999999999</v>
      </c>
      <c r="CK1867" s="21">
        <v>-26.033000000000001</v>
      </c>
      <c r="CL1867" s="21">
        <v>0.36562600000000001</v>
      </c>
      <c r="CM1867" s="21">
        <v>2.34192</v>
      </c>
      <c r="CN1867" s="21">
        <v>0.34351399999999999</v>
      </c>
      <c r="CO1867" s="21"/>
      <c r="CP1867" s="20">
        <v>10.739800000000001</v>
      </c>
      <c r="CQ1867" s="20">
        <v>45.896700000000003</v>
      </c>
      <c r="CR1867" s="20">
        <v>11.183</v>
      </c>
      <c r="CS1867" s="20">
        <v>1717.22</v>
      </c>
      <c r="CT1867" s="20"/>
      <c r="CU1867" s="22">
        <v>44313.042245370401</v>
      </c>
      <c r="CV1867" s="22"/>
    </row>
    <row r="1868" spans="1:100" s="17" customFormat="1" x14ac:dyDescent="0.25">
      <c r="A1868" s="17" t="s">
        <v>131</v>
      </c>
      <c r="B1868" s="17">
        <v>169</v>
      </c>
      <c r="C1868" s="17">
        <v>31</v>
      </c>
      <c r="E1868" s="18">
        <v>0.447322</v>
      </c>
      <c r="F1868" s="18">
        <v>0.13113900000000001</v>
      </c>
      <c r="G1868" s="18">
        <v>0</v>
      </c>
      <c r="H1868" s="18">
        <v>18.315999999999999</v>
      </c>
      <c r="I1868" s="18">
        <v>0.61351999999999995</v>
      </c>
      <c r="J1868" s="18">
        <v>37.850299999999997</v>
      </c>
      <c r="K1868" s="18">
        <v>42.426200000000001</v>
      </c>
      <c r="L1868" s="18">
        <v>0.21552499999999999</v>
      </c>
      <c r="M1868" s="18">
        <v>100</v>
      </c>
      <c r="N1868" s="18"/>
      <c r="O1868" s="18">
        <v>0.13844100000000001</v>
      </c>
      <c r="P1868" s="18">
        <v>42.287799999999997</v>
      </c>
      <c r="Q1868" s="18">
        <f t="shared" si="212"/>
        <v>99.861559</v>
      </c>
      <c r="R1868" s="18"/>
      <c r="S1868" s="18">
        <v>0.60297999999999996</v>
      </c>
      <c r="T1868" s="18">
        <v>0.21746799999999999</v>
      </c>
      <c r="U1868" s="18">
        <v>0</v>
      </c>
      <c r="V1868" s="18">
        <v>41.969299999999997</v>
      </c>
      <c r="W1868" s="18">
        <v>0.61351999999999995</v>
      </c>
      <c r="X1868" s="18">
        <v>52.9602</v>
      </c>
      <c r="Y1868" s="18">
        <v>3.6365500000000002</v>
      </c>
      <c r="Z1868" s="18">
        <v>100</v>
      </c>
      <c r="AA1868" s="19"/>
      <c r="AB1868" s="18">
        <f>IF(Z1868="","",Z1868-O1868)</f>
        <v>99.861559</v>
      </c>
      <c r="AC1868" s="18">
        <f t="shared" si="213"/>
        <v>96.225009</v>
      </c>
      <c r="AD1868" s="18"/>
      <c r="AE1868" s="34">
        <f>IF(M1868="","",IF(M1868&gt;100,M1868, M1868+O1868))</f>
        <v>100.138441</v>
      </c>
      <c r="AF1868" s="37">
        <f>IF(AE1868="","",IF(AE1868="* * *", Y1868, AE1868-SUM(S1868:X1868)))</f>
        <v>3.7749730000000028</v>
      </c>
      <c r="AG1868" s="54"/>
      <c r="AH1868" s="33"/>
      <c r="AI1868" s="34">
        <f>IF(S1868="","",IF(AI$6=0, 0, S1868/AI$6))</f>
        <v>9.7287885207459172E-3</v>
      </c>
      <c r="AJ1868" s="34">
        <f>IF(T1868="","",IF(AJ$6=0, 0, T1868/AJ$6))</f>
        <v>5.3955722505204086E-3</v>
      </c>
      <c r="AK1868" s="34">
        <f>IF(U1868="","",IF(AK$6=0, 0, U1868/AK$6))</f>
        <v>0</v>
      </c>
      <c r="AL1868" s="34">
        <f>IF(V1868="","",IF(AL$6=0, 0, V1868/AL$6))</f>
        <v>0.2956739717743242</v>
      </c>
      <c r="AM1868" s="34">
        <f>IF(W1868="","",IF(AM$6=0, 0, W1868/AM$6))</f>
        <v>1.7305896788570297E-2</v>
      </c>
      <c r="AN1868" s="34">
        <f>IF(X1868="","",IF(AN$6=0, 0, X1868/AN$6))</f>
        <v>0.94441254409084585</v>
      </c>
      <c r="AO1868" s="34">
        <f>IF(Y1868="","",IF(AO$6=0, 0, Y1868/AO$6))</f>
        <v>0.2138219448915544</v>
      </c>
      <c r="AP1868" s="34"/>
      <c r="AQ1868" s="34">
        <f>IF(AI1868="","",AI1868*AI$4)</f>
        <v>1.9457577041491834E-2</v>
      </c>
      <c r="AR1868" s="33">
        <f>IF(AJ1868="","",AJ1868*AJ$4)</f>
        <v>5.3955722505204086E-3</v>
      </c>
      <c r="AS1868" s="34">
        <f>IF(AK1868="","",AK1868*AK$4)</f>
        <v>0</v>
      </c>
      <c r="AT1868" s="34">
        <f>IF(AL1868="","",AL1868*AL$4)</f>
        <v>0.59134794354864839</v>
      </c>
      <c r="AU1868" s="34">
        <f>IF(AM1868="","",AM1868*AM$4)</f>
        <v>1.7305896788570297E-2</v>
      </c>
      <c r="AV1868" s="34">
        <f>IF(AN1868="","",AN1868*AN$4)</f>
        <v>0.94441254409084585</v>
      </c>
      <c r="AW1868" s="34">
        <f>IF(AO1868="","",AO1868*AO$4)</f>
        <v>0.2138219448915544</v>
      </c>
      <c r="AX1868" s="34"/>
      <c r="AY1868" s="34">
        <f>IF(AQ1868="","",AI1868*AI$5)</f>
        <v>9.7287885207459172E-3</v>
      </c>
      <c r="AZ1868" s="34">
        <f>IF(AR1868="","",AJ1868*AJ$5)</f>
        <v>5.3955722505204086E-3</v>
      </c>
      <c r="BA1868" s="34">
        <f>IF(AS1868="","",AK1868*AK$5)</f>
        <v>0</v>
      </c>
      <c r="BB1868" s="34">
        <f>IF(AT1868="","",AL1868*AL$5)</f>
        <v>1.478369858871621</v>
      </c>
      <c r="BC1868" s="34">
        <f>IF(AU1868="","",AM1868*AM$5)</f>
        <v>0</v>
      </c>
      <c r="BD1868" s="34">
        <f>IF(AV1868="","",AN1868*AN$5)</f>
        <v>0.94441254409084585</v>
      </c>
      <c r="BE1868" s="34">
        <f>IF(AW1868="","",AO1868*AO$5)</f>
        <v>0.2138219448915544</v>
      </c>
      <c r="BF1868" s="34">
        <f>IF(BE1868="","",SUM(AY1868:BE1868))</f>
        <v>2.6517287086252876</v>
      </c>
      <c r="BG1868" s="34"/>
      <c r="BH1868" s="34">
        <f>IF(AT1868="","",3/AT1868)</f>
        <v>5.0731553778595311</v>
      </c>
      <c r="BI1868" s="34"/>
      <c r="BJ1868" s="34">
        <f>IF(AQ1868="","",AQ1868*$BH1868)</f>
        <v>9.8711311608160449E-2</v>
      </c>
      <c r="BK1868" s="34">
        <f>IF(AR1868="","",AR1868*$BH1868)</f>
        <v>2.7372576379357264E-2</v>
      </c>
      <c r="BL1868" s="34">
        <f>IF(AS1868="","",AS1868*$BH1868)</f>
        <v>0</v>
      </c>
      <c r="BM1868" s="34">
        <f>IF(AT1868="","",AT1868*$BH1868)</f>
        <v>3</v>
      </c>
      <c r="BN1868" s="34">
        <f>IF(AU1868="","",AU1868*$BH1868)</f>
        <v>8.7795503361617386E-2</v>
      </c>
      <c r="BO1868" s="34">
        <f>IF(AV1868="","",AV1868*$BH1868)</f>
        <v>4.7911515769724762</v>
      </c>
      <c r="BP1868" s="34">
        <f t="shared" si="214"/>
        <v>13.452631758786888</v>
      </c>
      <c r="BQ1868" s="34">
        <f>IF(AW1868="","",AW1868*$BH1868)</f>
        <v>1.0847519496309734</v>
      </c>
      <c r="BR1868" s="34"/>
      <c r="BS1868" s="34">
        <f t="shared" si="215"/>
        <v>4.9172354649599939</v>
      </c>
      <c r="BT1868" s="34"/>
      <c r="BU1868" s="34">
        <f t="shared" si="216"/>
        <v>0.91220449663838266</v>
      </c>
      <c r="BV1868" s="34">
        <f t="shared" si="217"/>
        <v>0.91220449663838266</v>
      </c>
      <c r="BW1868" s="34">
        <f t="shared" si="218"/>
        <v>1</v>
      </c>
      <c r="BX1868" s="34"/>
      <c r="BY1868" s="34">
        <f>IF(BV1868="","",IF(BQ1868=0,0,((BV1868/BQ1868)*AF1868)))</f>
        <v>3.174502102955393</v>
      </c>
      <c r="BZ1868" s="34">
        <f>IF(BY1868="","",SUM(S1868:X1868,BY1868))</f>
        <v>99.537970102955384</v>
      </c>
      <c r="CA1868" s="18"/>
      <c r="CB1868" s="20">
        <v>1.5921000000000001E-2</v>
      </c>
      <c r="CC1868" s="20">
        <v>1.0005E-2</v>
      </c>
      <c r="CD1868" s="20">
        <v>5.0782000000000001E-2</v>
      </c>
      <c r="CE1868" s="20">
        <v>1.2395E-2</v>
      </c>
      <c r="CF1868" s="20">
        <v>8.5190000000000005E-3</v>
      </c>
      <c r="CG1868" s="20">
        <v>3.0717000000000001E-2</v>
      </c>
      <c r="CH1868" s="20"/>
      <c r="CI1868" s="21">
        <v>4.9634600000000004</v>
      </c>
      <c r="CJ1868" s="21">
        <v>4.7717599999999996</v>
      </c>
      <c r="CK1868" s="21">
        <v>-19.972999999999999</v>
      </c>
      <c r="CL1868" s="21">
        <v>0.36199999999999999</v>
      </c>
      <c r="CM1868" s="21">
        <v>2.2089300000000001</v>
      </c>
      <c r="CN1868" s="21">
        <v>0.34223100000000001</v>
      </c>
      <c r="CO1868" s="21"/>
      <c r="CP1868" s="20">
        <v>10.7409</v>
      </c>
      <c r="CQ1868" s="20">
        <v>45.837400000000002</v>
      </c>
      <c r="CR1868" s="20">
        <v>11.1835</v>
      </c>
      <c r="CS1868" s="20">
        <v>1776.53</v>
      </c>
      <c r="CT1868" s="20"/>
      <c r="CU1868" s="22">
        <v>44313.044027777803</v>
      </c>
      <c r="CV1868" s="22"/>
    </row>
    <row r="1869" spans="1:100" s="23" customFormat="1" x14ac:dyDescent="0.25">
      <c r="A1869" s="23" t="s">
        <v>131</v>
      </c>
      <c r="B1869" s="23">
        <v>170</v>
      </c>
      <c r="C1869" s="23">
        <v>32</v>
      </c>
      <c r="E1869" s="24">
        <v>0.40359899999999999</v>
      </c>
      <c r="F1869" s="24">
        <v>8.7583999999999995E-2</v>
      </c>
      <c r="G1869" s="24">
        <v>0</v>
      </c>
      <c r="H1869" s="24">
        <v>18.603100000000001</v>
      </c>
      <c r="I1869" s="24">
        <v>0.71096899999999996</v>
      </c>
      <c r="J1869" s="24">
        <v>38.237299999999998</v>
      </c>
      <c r="K1869" s="24">
        <v>41.811</v>
      </c>
      <c r="L1869" s="24">
        <v>0.146429</v>
      </c>
      <c r="M1869" s="24">
        <v>100</v>
      </c>
      <c r="N1869" s="24"/>
      <c r="O1869" s="24">
        <v>0.16043099999999999</v>
      </c>
      <c r="P1869" s="24">
        <v>41.650500000000001</v>
      </c>
      <c r="Q1869" s="24">
        <f t="shared" si="212"/>
        <v>99.839568999999997</v>
      </c>
      <c r="R1869" s="24"/>
      <c r="S1869" s="24">
        <v>0.54404200000000003</v>
      </c>
      <c r="T1869" s="24">
        <v>0.14524100000000001</v>
      </c>
      <c r="U1869" s="24">
        <v>0</v>
      </c>
      <c r="V1869" s="24">
        <v>42.627299999999998</v>
      </c>
      <c r="W1869" s="24">
        <v>0.71096899999999996</v>
      </c>
      <c r="X1869" s="24">
        <v>53.5017</v>
      </c>
      <c r="Y1869" s="24">
        <v>2.4706999999999999</v>
      </c>
      <c r="Z1869" s="24">
        <v>100</v>
      </c>
      <c r="AA1869" s="25"/>
      <c r="AB1869" s="24">
        <f>IF(Z1869="","",Z1869-O1869)</f>
        <v>99.839568999999997</v>
      </c>
      <c r="AC1869" s="24">
        <f t="shared" si="213"/>
        <v>97.368869000000004</v>
      </c>
      <c r="AD1869" s="24"/>
      <c r="AE1869" s="36">
        <f>IF(M1869="","",IF(M1869&gt;100,M1869, M1869+O1869))</f>
        <v>100.160431</v>
      </c>
      <c r="AF1869" s="40">
        <f>IF(AE1869="","",IF(AE1869="* * *", Y1869, AE1869-SUM(S1869:X1869)))</f>
        <v>2.631179000000003</v>
      </c>
      <c r="AG1869" s="55"/>
      <c r="AH1869" s="35"/>
      <c r="AI1869" s="36">
        <f>IF(S1869="","",IF(AI$6=0, 0, S1869/AI$6))</f>
        <v>8.7778526060626402E-3</v>
      </c>
      <c r="AJ1869" s="36">
        <f>IF(T1869="","",IF(AJ$6=0, 0, T1869/AJ$6))</f>
        <v>3.6035568876240862E-3</v>
      </c>
      <c r="AK1869" s="36">
        <f>IF(U1869="","",IF(AK$6=0, 0, U1869/AK$6))</f>
        <v>0</v>
      </c>
      <c r="AL1869" s="36">
        <f>IF(V1869="","",IF(AL$6=0, 0, V1869/AL$6))</f>
        <v>0.30030958574519112</v>
      </c>
      <c r="AM1869" s="36">
        <f>IF(W1869="","",IF(AM$6=0, 0, W1869/AM$6))</f>
        <v>2.0054694441702041E-2</v>
      </c>
      <c r="AN1869" s="36">
        <f>IF(X1869="","",IF(AN$6=0, 0, X1869/AN$6))</f>
        <v>0.95406884056678798</v>
      </c>
      <c r="AO1869" s="36">
        <f>IF(Y1869="","",IF(AO$6=0, 0, Y1869/AO$6))</f>
        <v>0.14527227158806105</v>
      </c>
      <c r="AP1869" s="36"/>
      <c r="AQ1869" s="36">
        <f>IF(AI1869="","",AI1869*AI$4)</f>
        <v>1.755570521212528E-2</v>
      </c>
      <c r="AR1869" s="35">
        <f>IF(AJ1869="","",AJ1869*AJ$4)</f>
        <v>3.6035568876240862E-3</v>
      </c>
      <c r="AS1869" s="36">
        <f>IF(AK1869="","",AK1869*AK$4)</f>
        <v>0</v>
      </c>
      <c r="AT1869" s="36">
        <f>IF(AL1869="","",AL1869*AL$4)</f>
        <v>0.60061917149038224</v>
      </c>
      <c r="AU1869" s="36">
        <f>IF(AM1869="","",AM1869*AM$4)</f>
        <v>2.0054694441702041E-2</v>
      </c>
      <c r="AV1869" s="36">
        <f>IF(AN1869="","",AN1869*AN$4)</f>
        <v>0.95406884056678798</v>
      </c>
      <c r="AW1869" s="36">
        <f>IF(AO1869="","",AO1869*AO$4)</f>
        <v>0.14527227158806105</v>
      </c>
      <c r="AX1869" s="36"/>
      <c r="AY1869" s="36">
        <f>IF(AQ1869="","",AI1869*AI$5)</f>
        <v>8.7778526060626402E-3</v>
      </c>
      <c r="AZ1869" s="36">
        <f>IF(AR1869="","",AJ1869*AJ$5)</f>
        <v>3.6035568876240862E-3</v>
      </c>
      <c r="BA1869" s="36">
        <f>IF(AS1869="","",AK1869*AK$5)</f>
        <v>0</v>
      </c>
      <c r="BB1869" s="36">
        <f>IF(AT1869="","",AL1869*AL$5)</f>
        <v>1.5015479287259557</v>
      </c>
      <c r="BC1869" s="36">
        <f>IF(AU1869="","",AM1869*AM$5)</f>
        <v>0</v>
      </c>
      <c r="BD1869" s="36">
        <f>IF(AV1869="","",AN1869*AN$5)</f>
        <v>0.95406884056678798</v>
      </c>
      <c r="BE1869" s="36">
        <f>IF(AW1869="","",AO1869*AO$5)</f>
        <v>0.14527227158806105</v>
      </c>
      <c r="BF1869" s="36">
        <f>IF(BE1869="","",SUM(AY1869:BE1869))</f>
        <v>2.6132704503744915</v>
      </c>
      <c r="BG1869" s="36"/>
      <c r="BH1869" s="36">
        <f>IF(AT1869="","",3/AT1869)</f>
        <v>4.9948455567206933</v>
      </c>
      <c r="BI1869" s="36"/>
      <c r="BJ1869" s="36">
        <f>IF(AQ1869="","",AQ1869*$BH1869)</f>
        <v>8.7688036173882267E-2</v>
      </c>
      <c r="BK1869" s="36">
        <f>IF(AR1869="","",AR1869*$BH1869)</f>
        <v>1.7999210108539419E-2</v>
      </c>
      <c r="BL1869" s="36">
        <f>IF(AS1869="","",AS1869*$BH1869)</f>
        <v>0</v>
      </c>
      <c r="BM1869" s="36">
        <f>IF(AT1869="","",AT1869*$BH1869)</f>
        <v>3</v>
      </c>
      <c r="BN1869" s="36">
        <f>IF(AU1869="","",AU1869*$BH1869)</f>
        <v>0.10017010142352663</v>
      </c>
      <c r="BO1869" s="36">
        <f>IF(AV1869="","",AV1869*$BH1869)</f>
        <v>4.7654265091106849</v>
      </c>
      <c r="BP1869" s="36">
        <f t="shared" si="214"/>
        <v>13.052882297562514</v>
      </c>
      <c r="BQ1869" s="36">
        <f>IF(AW1869="","",AW1869*$BH1869)</f>
        <v>0.72561256025634857</v>
      </c>
      <c r="BR1869" s="36"/>
      <c r="BS1869" s="36">
        <f t="shared" si="215"/>
        <v>4.8711137553931065</v>
      </c>
      <c r="BT1869" s="36"/>
      <c r="BU1869" s="36">
        <f t="shared" si="216"/>
        <v>0.89982989857647333</v>
      </c>
      <c r="BV1869" s="36">
        <f t="shared" si="217"/>
        <v>0.72561256025634857</v>
      </c>
      <c r="BW1869" s="36">
        <f t="shared" si="218"/>
        <v>0.82578266167987524</v>
      </c>
      <c r="BX1869" s="36"/>
      <c r="BY1869" s="36">
        <f>IF(BV1869="","",IF(BQ1869=0,0,((BV1869/BQ1869)*AF1869)))</f>
        <v>2.631179000000003</v>
      </c>
      <c r="BZ1869" s="36">
        <f>IF(BY1869="","",SUM(S1869:X1869,BY1869))</f>
        <v>100.160431</v>
      </c>
      <c r="CA1869" s="24"/>
      <c r="CB1869" s="26">
        <v>1.592E-2</v>
      </c>
      <c r="CC1869" s="26">
        <v>9.8219999999999991E-3</v>
      </c>
      <c r="CD1869" s="26">
        <v>5.1264999999999998E-2</v>
      </c>
      <c r="CE1869" s="26">
        <v>1.2319E-2</v>
      </c>
      <c r="CF1869" s="26">
        <v>9.129E-3</v>
      </c>
      <c r="CG1869" s="26">
        <v>2.9940000000000001E-2</v>
      </c>
      <c r="CH1869" s="26"/>
      <c r="CI1869" s="27">
        <v>5.2862099999999996</v>
      </c>
      <c r="CJ1869" s="27">
        <v>6.5301200000000001</v>
      </c>
      <c r="CK1869" s="27">
        <v>-20.635999999999999</v>
      </c>
      <c r="CL1869" s="27">
        <v>0.35879299999999997</v>
      </c>
      <c r="CM1869" s="27">
        <v>2.0502899999999999</v>
      </c>
      <c r="CN1869" s="27">
        <v>0.34019500000000003</v>
      </c>
      <c r="CO1869" s="27"/>
      <c r="CP1869" s="26">
        <v>10.741899999999999</v>
      </c>
      <c r="CQ1869" s="26">
        <v>45.778300000000002</v>
      </c>
      <c r="CR1869" s="26">
        <v>11.183999999999999</v>
      </c>
      <c r="CS1869" s="26">
        <v>1835.64</v>
      </c>
      <c r="CT1869" s="26"/>
      <c r="CU1869" s="28">
        <v>44313.045810185198</v>
      </c>
      <c r="CV1869" s="28"/>
    </row>
    <row r="1870" spans="1:100" s="11" customFormat="1" x14ac:dyDescent="0.25">
      <c r="A1870" s="11" t="s">
        <v>132</v>
      </c>
      <c r="B1870" s="11">
        <v>171</v>
      </c>
      <c r="C1870" s="11">
        <v>1</v>
      </c>
      <c r="E1870" s="12">
        <v>0.909744</v>
      </c>
      <c r="F1870" s="12">
        <v>0.31165399999999999</v>
      </c>
      <c r="G1870" s="12">
        <v>0</v>
      </c>
      <c r="H1870" s="12">
        <v>17.611599999999999</v>
      </c>
      <c r="I1870" s="12">
        <v>0.22132199999999999</v>
      </c>
      <c r="J1870" s="12">
        <v>36.454099999999997</v>
      </c>
      <c r="K1870" s="12">
        <v>44.095999999999997</v>
      </c>
      <c r="L1870" s="12">
        <v>0.39551399999999998</v>
      </c>
      <c r="M1870" s="12">
        <v>100</v>
      </c>
      <c r="N1870" s="12"/>
      <c r="O1870" s="12">
        <v>4.9942E-2</v>
      </c>
      <c r="P1870" s="12">
        <v>44.046100000000003</v>
      </c>
      <c r="Q1870" s="12">
        <f t="shared" si="212"/>
        <v>99.950057999999999</v>
      </c>
      <c r="R1870" s="12"/>
      <c r="S1870" s="12">
        <v>1.22631</v>
      </c>
      <c r="T1870" s="12">
        <v>0.51681500000000002</v>
      </c>
      <c r="U1870" s="12">
        <v>0</v>
      </c>
      <c r="V1870" s="12">
        <v>40.355400000000003</v>
      </c>
      <c r="W1870" s="12">
        <v>0.22132199999999999</v>
      </c>
      <c r="X1870" s="12">
        <v>51.006599999999999</v>
      </c>
      <c r="Y1870" s="12">
        <v>6.6735199999999999</v>
      </c>
      <c r="Z1870" s="12">
        <v>100</v>
      </c>
      <c r="AA1870" s="13"/>
      <c r="AB1870" s="12">
        <f>IF(Z1870="","",Z1870-O1870)</f>
        <v>99.950057999999999</v>
      </c>
      <c r="AC1870" s="12">
        <f t="shared" si="213"/>
        <v>93.276538000000002</v>
      </c>
      <c r="AD1870" s="12"/>
      <c r="AE1870" s="32">
        <f>IF(M1870="","",IF(M1870&gt;100,M1870, M1870+O1870))</f>
        <v>100.049942</v>
      </c>
      <c r="AF1870" s="39">
        <f>IF(AE1870="","",IF(AE1870="* * *", Y1870, AE1870-SUM(S1870:X1870)))</f>
        <v>6.7234949999999998</v>
      </c>
      <c r="AG1870" s="56"/>
      <c r="AH1870" s="31"/>
      <c r="AI1870" s="32">
        <f>IF(S1870="","",IF(AI$6=0, 0, S1870/AI$6))</f>
        <v>1.9785914376722159E-2</v>
      </c>
      <c r="AJ1870" s="32">
        <f>IF(T1870="","",IF(AJ$6=0, 0, T1870/AJ$6))</f>
        <v>1.2822634468761864E-2</v>
      </c>
      <c r="AK1870" s="32">
        <f>IF(U1870="","",IF(AK$6=0, 0, U1870/AK$6))</f>
        <v>0</v>
      </c>
      <c r="AL1870" s="32">
        <f>IF(V1870="","",IF(AL$6=0, 0, V1870/AL$6))</f>
        <v>0.28430403653483771</v>
      </c>
      <c r="AM1870" s="32">
        <f>IF(W1870="","",IF(AM$6=0, 0, W1870/AM$6))</f>
        <v>6.2429516381535327E-3</v>
      </c>
      <c r="AN1870" s="32">
        <f>IF(X1870="","",IF(AN$6=0, 0, X1870/AN$6))</f>
        <v>0.90957498029509209</v>
      </c>
      <c r="AO1870" s="32">
        <f>IF(Y1870="","",IF(AO$6=0, 0, Y1870/AO$6))</f>
        <v>0.39238977208416936</v>
      </c>
      <c r="AP1870" s="32"/>
      <c r="AQ1870" s="32">
        <f>IF(AI1870="","",AI1870*AI$4)</f>
        <v>3.9571828753444317E-2</v>
      </c>
      <c r="AR1870" s="31">
        <f>IF(AJ1870="","",AJ1870*AJ$4)</f>
        <v>1.2822634468761864E-2</v>
      </c>
      <c r="AS1870" s="32">
        <f>IF(AK1870="","",AK1870*AK$4)</f>
        <v>0</v>
      </c>
      <c r="AT1870" s="32">
        <f>IF(AL1870="","",AL1870*AL$4)</f>
        <v>0.56860807306967542</v>
      </c>
      <c r="AU1870" s="32">
        <f>IF(AM1870="","",AM1870*AM$4)</f>
        <v>6.2429516381535327E-3</v>
      </c>
      <c r="AV1870" s="32">
        <f>IF(AN1870="","",AN1870*AN$4)</f>
        <v>0.90957498029509209</v>
      </c>
      <c r="AW1870" s="32">
        <f>IF(AO1870="","",AO1870*AO$4)</f>
        <v>0.39238977208416936</v>
      </c>
      <c r="AX1870" s="32"/>
      <c r="AY1870" s="32">
        <f>IF(AQ1870="","",AI1870*AI$5)</f>
        <v>1.9785914376722159E-2</v>
      </c>
      <c r="AZ1870" s="32">
        <f>IF(AR1870="","",AJ1870*AJ$5)</f>
        <v>1.2822634468761864E-2</v>
      </c>
      <c r="BA1870" s="32">
        <f>IF(AS1870="","",AK1870*AK$5)</f>
        <v>0</v>
      </c>
      <c r="BB1870" s="32">
        <f>IF(AT1870="","",AL1870*AL$5)</f>
        <v>1.4215201826741886</v>
      </c>
      <c r="BC1870" s="32">
        <f>IF(AU1870="","",AM1870*AM$5)</f>
        <v>0</v>
      </c>
      <c r="BD1870" s="32">
        <f>IF(AV1870="","",AN1870*AN$5)</f>
        <v>0.90957498029509209</v>
      </c>
      <c r="BE1870" s="32">
        <f>IF(AW1870="","",AO1870*AO$5)</f>
        <v>0.39238977208416936</v>
      </c>
      <c r="BF1870" s="32">
        <f>IF(BE1870="","",SUM(AY1870:BE1870))</f>
        <v>2.7560934838989342</v>
      </c>
      <c r="BG1870" s="32"/>
      <c r="BH1870" s="32">
        <f>IF(AT1870="","",3/AT1870)</f>
        <v>5.2760418680027952</v>
      </c>
      <c r="BI1870" s="32"/>
      <c r="BJ1870" s="32">
        <f>IF(AQ1870="","",AQ1870*$BH1870)</f>
        <v>0.20878262529660907</v>
      </c>
      <c r="BK1870" s="32">
        <f>IF(AR1870="","",AR1870*$BH1870)</f>
        <v>6.7652756315283377E-2</v>
      </c>
      <c r="BL1870" s="32">
        <f>IF(AS1870="","",AS1870*$BH1870)</f>
        <v>0</v>
      </c>
      <c r="BM1870" s="32">
        <f>IF(AT1870="","",AT1870*$BH1870)</f>
        <v>3</v>
      </c>
      <c r="BN1870" s="32">
        <f>IF(AU1870="","",AU1870*$BH1870)</f>
        <v>3.2938074222814674E-2</v>
      </c>
      <c r="BO1870" s="32">
        <f>IF(AV1870="","",AV1870*$BH1870)</f>
        <v>4.7989556781247229</v>
      </c>
      <c r="BP1870" s="32">
        <f t="shared" si="214"/>
        <v>14.541264613180465</v>
      </c>
      <c r="BQ1870" s="32">
        <f>IF(AW1870="","",AW1870*$BH1870)</f>
        <v>2.0702648660921521</v>
      </c>
      <c r="BR1870" s="32"/>
      <c r="BS1870" s="32">
        <f t="shared" si="215"/>
        <v>5.0753910597366154</v>
      </c>
      <c r="BT1870" s="32"/>
      <c r="BU1870" s="32">
        <f t="shared" si="216"/>
        <v>0.96706192577718531</v>
      </c>
      <c r="BV1870" s="32">
        <f t="shared" si="217"/>
        <v>0.96706192577718531</v>
      </c>
      <c r="BW1870" s="32">
        <f t="shared" si="218"/>
        <v>1</v>
      </c>
      <c r="BX1870" s="32"/>
      <c r="BY1870" s="32">
        <f>IF(BV1870="","",IF(BQ1870=0,0,((BV1870/BQ1870)*AF1870)))</f>
        <v>3.1406783398331877</v>
      </c>
      <c r="BZ1870" s="32">
        <f>IF(BY1870="","",SUM(S1870:X1870,BY1870))</f>
        <v>96.467125339833188</v>
      </c>
      <c r="CA1870" s="12"/>
      <c r="CB1870" s="14">
        <v>1.8207000000000001E-2</v>
      </c>
      <c r="CC1870" s="14">
        <v>1.0652E-2</v>
      </c>
      <c r="CD1870" s="14">
        <v>5.4389E-2</v>
      </c>
      <c r="CE1870" s="14">
        <v>1.333E-2</v>
      </c>
      <c r="CF1870" s="14">
        <v>8.4419999999999999E-3</v>
      </c>
      <c r="CG1870" s="14">
        <v>2.8559999999999999E-2</v>
      </c>
      <c r="CH1870" s="14"/>
      <c r="CI1870" s="15">
        <v>3.3374899999999998</v>
      </c>
      <c r="CJ1870" s="15">
        <v>2.6009500000000001</v>
      </c>
      <c r="CK1870" s="15">
        <v>-17.491</v>
      </c>
      <c r="CL1870" s="15">
        <v>0.370591</v>
      </c>
      <c r="CM1870" s="15">
        <v>4.0139800000000001</v>
      </c>
      <c r="CN1870" s="15">
        <v>0.34890100000000002</v>
      </c>
      <c r="CO1870" s="15"/>
      <c r="CP1870" s="14">
        <v>10.529</v>
      </c>
      <c r="CQ1870" s="14">
        <v>48.394300000000001</v>
      </c>
      <c r="CR1870" s="14">
        <v>11.162000000000001</v>
      </c>
      <c r="CS1870" s="14">
        <v>0</v>
      </c>
      <c r="CT1870" s="14"/>
      <c r="CU1870" s="16">
        <v>44313.047604166699</v>
      </c>
      <c r="CV1870" s="16"/>
    </row>
    <row r="1871" spans="1:100" s="17" customFormat="1" x14ac:dyDescent="0.25">
      <c r="A1871" s="17" t="s">
        <v>132</v>
      </c>
      <c r="B1871" s="17">
        <v>172</v>
      </c>
      <c r="C1871" s="17">
        <v>2</v>
      </c>
      <c r="E1871" s="18">
        <v>0.81079199999999996</v>
      </c>
      <c r="F1871" s="18">
        <v>0.29441400000000001</v>
      </c>
      <c r="G1871" s="18">
        <v>0</v>
      </c>
      <c r="H1871" s="18">
        <v>17.622399999999999</v>
      </c>
      <c r="I1871" s="18">
        <v>0.26291399999999998</v>
      </c>
      <c r="J1871" s="18">
        <v>36.9069</v>
      </c>
      <c r="K1871" s="18">
        <v>43.738900000000001</v>
      </c>
      <c r="L1871" s="18">
        <v>0.36363499999999999</v>
      </c>
      <c r="M1871" s="18">
        <v>100</v>
      </c>
      <c r="N1871" s="18"/>
      <c r="O1871" s="18">
        <v>5.9326999999999998E-2</v>
      </c>
      <c r="P1871" s="18">
        <v>43.679600000000001</v>
      </c>
      <c r="Q1871" s="18">
        <f t="shared" si="212"/>
        <v>99.940673000000004</v>
      </c>
      <c r="R1871" s="18"/>
      <c r="S1871" s="18">
        <v>1.09293</v>
      </c>
      <c r="T1871" s="18">
        <v>0.48822700000000002</v>
      </c>
      <c r="U1871" s="18">
        <v>0</v>
      </c>
      <c r="V1871" s="18">
        <v>40.380099999999999</v>
      </c>
      <c r="W1871" s="18">
        <v>0.26291399999999998</v>
      </c>
      <c r="X1871" s="18">
        <v>51.640300000000003</v>
      </c>
      <c r="Y1871" s="18">
        <v>6.1356200000000003</v>
      </c>
      <c r="Z1871" s="18">
        <v>100</v>
      </c>
      <c r="AA1871" s="19"/>
      <c r="AB1871" s="18">
        <f>IF(Z1871="","",Z1871-O1871)</f>
        <v>99.940673000000004</v>
      </c>
      <c r="AC1871" s="18">
        <f t="shared" si="213"/>
        <v>93.805053000000001</v>
      </c>
      <c r="AD1871" s="18"/>
      <c r="AE1871" s="34">
        <f>IF(M1871="","",IF(M1871&gt;100,M1871, M1871+O1871))</f>
        <v>100.059327</v>
      </c>
      <c r="AF1871" s="37">
        <f>IF(AE1871="","",IF(AE1871="* * *", Y1871, AE1871-SUM(S1871:X1871)))</f>
        <v>6.1948559999999873</v>
      </c>
      <c r="AG1871" s="54"/>
      <c r="AH1871" s="33"/>
      <c r="AI1871" s="34">
        <f>IF(S1871="","",IF(AI$6=0, 0, S1871/AI$6))</f>
        <v>1.7633893061094624E-2</v>
      </c>
      <c r="AJ1871" s="34">
        <f>IF(T1871="","",IF(AJ$6=0, 0, T1871/AJ$6))</f>
        <v>1.211334105778702E-2</v>
      </c>
      <c r="AK1871" s="34">
        <f>IF(U1871="","",IF(AK$6=0, 0, U1871/AK$6))</f>
        <v>0</v>
      </c>
      <c r="AL1871" s="34">
        <f>IF(V1871="","",IF(AL$6=0, 0, V1871/AL$6))</f>
        <v>0.28447804818389605</v>
      </c>
      <c r="AM1871" s="34">
        <f>IF(W1871="","",IF(AM$6=0, 0, W1871/AM$6))</f>
        <v>7.4161601060603911E-3</v>
      </c>
      <c r="AN1871" s="34">
        <f>IF(X1871="","",IF(AN$6=0, 0, X1871/AN$6))</f>
        <v>0.92087543288383555</v>
      </c>
      <c r="AO1871" s="34">
        <f>IF(Y1871="","",IF(AO$6=0, 0, Y1871/AO$6))</f>
        <v>0.36076231634805489</v>
      </c>
      <c r="AP1871" s="34"/>
      <c r="AQ1871" s="34">
        <f>IF(AI1871="","",AI1871*AI$4)</f>
        <v>3.5267786122189247E-2</v>
      </c>
      <c r="AR1871" s="33">
        <f>IF(AJ1871="","",AJ1871*AJ$4)</f>
        <v>1.211334105778702E-2</v>
      </c>
      <c r="AS1871" s="34">
        <f>IF(AK1871="","",AK1871*AK$4)</f>
        <v>0</v>
      </c>
      <c r="AT1871" s="34">
        <f>IF(AL1871="","",AL1871*AL$4)</f>
        <v>0.5689560963677921</v>
      </c>
      <c r="AU1871" s="34">
        <f>IF(AM1871="","",AM1871*AM$4)</f>
        <v>7.4161601060603911E-3</v>
      </c>
      <c r="AV1871" s="34">
        <f>IF(AN1871="","",AN1871*AN$4)</f>
        <v>0.92087543288383555</v>
      </c>
      <c r="AW1871" s="34">
        <f>IF(AO1871="","",AO1871*AO$4)</f>
        <v>0.36076231634805489</v>
      </c>
      <c r="AX1871" s="34"/>
      <c r="AY1871" s="34">
        <f>IF(AQ1871="","",AI1871*AI$5)</f>
        <v>1.7633893061094624E-2</v>
      </c>
      <c r="AZ1871" s="34">
        <f>IF(AR1871="","",AJ1871*AJ$5)</f>
        <v>1.211334105778702E-2</v>
      </c>
      <c r="BA1871" s="34">
        <f>IF(AS1871="","",AK1871*AK$5)</f>
        <v>0</v>
      </c>
      <c r="BB1871" s="34">
        <f>IF(AT1871="","",AL1871*AL$5)</f>
        <v>1.4223902409194802</v>
      </c>
      <c r="BC1871" s="34">
        <f>IF(AU1871="","",AM1871*AM$5)</f>
        <v>0</v>
      </c>
      <c r="BD1871" s="34">
        <f>IF(AV1871="","",AN1871*AN$5)</f>
        <v>0.92087543288383555</v>
      </c>
      <c r="BE1871" s="34">
        <f>IF(AW1871="","",AO1871*AO$5)</f>
        <v>0.36076231634805489</v>
      </c>
      <c r="BF1871" s="34">
        <f>IF(BE1871="","",SUM(AY1871:BE1871))</f>
        <v>2.7337752242702518</v>
      </c>
      <c r="BG1871" s="34"/>
      <c r="BH1871" s="34">
        <f>IF(AT1871="","",3/AT1871)</f>
        <v>5.2728145794586938</v>
      </c>
      <c r="BI1871" s="34"/>
      <c r="BJ1871" s="34">
        <f>IF(AQ1871="","",AQ1871*$BH1871)</f>
        <v>0.18596049685031046</v>
      </c>
      <c r="BK1871" s="34">
        <f>IF(AR1871="","",AR1871*$BH1871)</f>
        <v>6.3871401335454991E-2</v>
      </c>
      <c r="BL1871" s="34">
        <f>IF(AS1871="","",AS1871*$BH1871)</f>
        <v>0</v>
      </c>
      <c r="BM1871" s="34">
        <f>IF(AT1871="","",AT1871*$BH1871)</f>
        <v>2.9999999999999996</v>
      </c>
      <c r="BN1871" s="34">
        <f>IF(AU1871="","",AU1871*$BH1871)</f>
        <v>3.9104037130835163E-2</v>
      </c>
      <c r="BO1871" s="34">
        <f>IF(AV1871="","",AV1871*$BH1871)</f>
        <v>4.855605408375224</v>
      </c>
      <c r="BP1871" s="34">
        <f t="shared" si="214"/>
        <v>14.414689859495144</v>
      </c>
      <c r="BQ1871" s="34">
        <f>IF(AW1871="","",AW1871*$BH1871)</f>
        <v>1.9022328013593133</v>
      </c>
      <c r="BR1871" s="34"/>
      <c r="BS1871" s="34">
        <f t="shared" si="215"/>
        <v>5.1054373065609893</v>
      </c>
      <c r="BT1871" s="34"/>
      <c r="BU1871" s="34">
        <f t="shared" si="216"/>
        <v>0.96089596286916479</v>
      </c>
      <c r="BV1871" s="34">
        <f t="shared" si="217"/>
        <v>0.96089596286916479</v>
      </c>
      <c r="BW1871" s="34">
        <f t="shared" si="218"/>
        <v>1</v>
      </c>
      <c r="BX1871" s="34"/>
      <c r="BY1871" s="34">
        <f>IF(BV1871="","",IF(BQ1871=0,0,((BV1871/BQ1871)*AF1871)))</f>
        <v>3.1292763518230489</v>
      </c>
      <c r="BZ1871" s="34">
        <f>IF(BY1871="","",SUM(S1871:X1871,BY1871))</f>
        <v>96.99374735182306</v>
      </c>
      <c r="CA1871" s="18"/>
      <c r="CB1871" s="20">
        <v>1.5471E-2</v>
      </c>
      <c r="CC1871" s="20">
        <v>9.9380000000000007E-3</v>
      </c>
      <c r="CD1871" s="20">
        <v>5.1090999999999998E-2</v>
      </c>
      <c r="CE1871" s="20">
        <v>1.2997999999999999E-2</v>
      </c>
      <c r="CF1871" s="20">
        <v>8.5159999999999993E-3</v>
      </c>
      <c r="CG1871" s="20">
        <v>3.0105E-2</v>
      </c>
      <c r="CH1871" s="20"/>
      <c r="CI1871" s="21">
        <v>3.4816400000000001</v>
      </c>
      <c r="CJ1871" s="21">
        <v>2.6343800000000002</v>
      </c>
      <c r="CK1871" s="21">
        <v>-20.702000000000002</v>
      </c>
      <c r="CL1871" s="21">
        <v>0.37019200000000002</v>
      </c>
      <c r="CM1871" s="21">
        <v>3.6144599999999998</v>
      </c>
      <c r="CN1871" s="21">
        <v>0.34681400000000001</v>
      </c>
      <c r="CO1871" s="21"/>
      <c r="CP1871" s="20">
        <v>10.4893</v>
      </c>
      <c r="CQ1871" s="20">
        <v>48.3904</v>
      </c>
      <c r="CR1871" s="20">
        <v>11.1615</v>
      </c>
      <c r="CS1871" s="20">
        <v>39.891500000000001</v>
      </c>
      <c r="CT1871" s="20"/>
      <c r="CU1871" s="22">
        <v>44313.049398148098</v>
      </c>
      <c r="CV1871" s="22"/>
    </row>
    <row r="1872" spans="1:100" s="17" customFormat="1" x14ac:dyDescent="0.25">
      <c r="A1872" s="17" t="s">
        <v>132</v>
      </c>
      <c r="B1872" s="17">
        <v>173</v>
      </c>
      <c r="C1872" s="17">
        <v>3</v>
      </c>
      <c r="E1872" s="18">
        <v>0.74959100000000001</v>
      </c>
      <c r="F1872" s="18">
        <v>0.27381100000000003</v>
      </c>
      <c r="G1872" s="18">
        <v>0</v>
      </c>
      <c r="H1872" s="18">
        <v>17.738700000000001</v>
      </c>
      <c r="I1872" s="18">
        <v>0.29188599999999998</v>
      </c>
      <c r="J1872" s="18">
        <v>37.021299999999997</v>
      </c>
      <c r="K1872" s="18">
        <v>43.581200000000003</v>
      </c>
      <c r="L1872" s="18">
        <v>0.343555</v>
      </c>
      <c r="M1872" s="18">
        <v>100</v>
      </c>
      <c r="N1872" s="18"/>
      <c r="O1872" s="18">
        <v>6.5864000000000006E-2</v>
      </c>
      <c r="P1872" s="18">
        <v>43.515300000000003</v>
      </c>
      <c r="Q1872" s="18">
        <f t="shared" si="212"/>
        <v>99.934135999999995</v>
      </c>
      <c r="R1872" s="18"/>
      <c r="S1872" s="18">
        <v>1.0104299999999999</v>
      </c>
      <c r="T1872" s="18">
        <v>0.45406099999999999</v>
      </c>
      <c r="U1872" s="18">
        <v>0</v>
      </c>
      <c r="V1872" s="18">
        <v>40.646500000000003</v>
      </c>
      <c r="W1872" s="18">
        <v>0.29188599999999998</v>
      </c>
      <c r="X1872" s="18">
        <v>51.8003</v>
      </c>
      <c r="Y1872" s="18">
        <v>5.7968000000000002</v>
      </c>
      <c r="Z1872" s="18">
        <v>100</v>
      </c>
      <c r="AA1872" s="19"/>
      <c r="AB1872" s="18">
        <f>IF(Z1872="","",Z1872-O1872)</f>
        <v>99.934135999999995</v>
      </c>
      <c r="AC1872" s="18">
        <f t="shared" si="213"/>
        <v>94.137335999999991</v>
      </c>
      <c r="AD1872" s="18"/>
      <c r="AE1872" s="34">
        <f>IF(M1872="","",IF(M1872&gt;100,M1872, M1872+O1872))</f>
        <v>100.065864</v>
      </c>
      <c r="AF1872" s="37">
        <f>IF(AE1872="","",IF(AE1872="* * *", Y1872, AE1872-SUM(S1872:X1872)))</f>
        <v>5.862686999999994</v>
      </c>
      <c r="AG1872" s="54"/>
      <c r="AH1872" s="33"/>
      <c r="AI1872" s="34">
        <f>IF(S1872="","",IF(AI$6=0, 0, S1872/AI$6))</f>
        <v>1.6302795756106832E-2</v>
      </c>
      <c r="AJ1872" s="34">
        <f>IF(T1872="","",IF(AJ$6=0, 0, T1872/AJ$6))</f>
        <v>1.1265652563335973E-2</v>
      </c>
      <c r="AK1872" s="34">
        <f>IF(U1872="","",IF(AK$6=0, 0, U1872/AK$6))</f>
        <v>0</v>
      </c>
      <c r="AL1872" s="34">
        <f>IF(V1872="","",IF(AL$6=0, 0, V1872/AL$6))</f>
        <v>0.28635483779155407</v>
      </c>
      <c r="AM1872" s="34">
        <f>IF(W1872="","",IF(AM$6=0, 0, W1872/AM$6))</f>
        <v>8.233389278309803E-3</v>
      </c>
      <c r="AN1872" s="34">
        <f>IF(X1872="","",IF(AN$6=0, 0, X1872/AN$6))</f>
        <v>0.92372863221190704</v>
      </c>
      <c r="AO1872" s="34">
        <f>IF(Y1872="","",IF(AO$6=0, 0, Y1872/AO$6))</f>
        <v>0.34084037072152523</v>
      </c>
      <c r="AP1872" s="34"/>
      <c r="AQ1872" s="34">
        <f>IF(AI1872="","",AI1872*AI$4)</f>
        <v>3.2605591512213664E-2</v>
      </c>
      <c r="AR1872" s="33">
        <f>IF(AJ1872="","",AJ1872*AJ$4)</f>
        <v>1.1265652563335973E-2</v>
      </c>
      <c r="AS1872" s="34">
        <f>IF(AK1872="","",AK1872*AK$4)</f>
        <v>0</v>
      </c>
      <c r="AT1872" s="34">
        <f>IF(AL1872="","",AL1872*AL$4)</f>
        <v>0.57270967558310815</v>
      </c>
      <c r="AU1872" s="34">
        <f>IF(AM1872="","",AM1872*AM$4)</f>
        <v>8.233389278309803E-3</v>
      </c>
      <c r="AV1872" s="34">
        <f>IF(AN1872="","",AN1872*AN$4)</f>
        <v>0.92372863221190704</v>
      </c>
      <c r="AW1872" s="34">
        <f>IF(AO1872="","",AO1872*AO$4)</f>
        <v>0.34084037072152523</v>
      </c>
      <c r="AX1872" s="34"/>
      <c r="AY1872" s="34">
        <f>IF(AQ1872="","",AI1872*AI$5)</f>
        <v>1.6302795756106832E-2</v>
      </c>
      <c r="AZ1872" s="34">
        <f>IF(AR1872="","",AJ1872*AJ$5)</f>
        <v>1.1265652563335973E-2</v>
      </c>
      <c r="BA1872" s="34">
        <f>IF(AS1872="","",AK1872*AK$5)</f>
        <v>0</v>
      </c>
      <c r="BB1872" s="34">
        <f>IF(AT1872="","",AL1872*AL$5)</f>
        <v>1.4317741889577704</v>
      </c>
      <c r="BC1872" s="34">
        <f>IF(AU1872="","",AM1872*AM$5)</f>
        <v>0</v>
      </c>
      <c r="BD1872" s="34">
        <f>IF(AV1872="","",AN1872*AN$5)</f>
        <v>0.92372863221190704</v>
      </c>
      <c r="BE1872" s="34">
        <f>IF(AW1872="","",AO1872*AO$5)</f>
        <v>0.34084037072152523</v>
      </c>
      <c r="BF1872" s="34">
        <f>IF(BE1872="","",SUM(AY1872:BE1872))</f>
        <v>2.7239116402106451</v>
      </c>
      <c r="BG1872" s="34"/>
      <c r="BH1872" s="34">
        <f>IF(AT1872="","",3/AT1872)</f>
        <v>5.2382561844193223</v>
      </c>
      <c r="BI1872" s="34"/>
      <c r="BJ1872" s="34">
        <f>IF(AQ1872="","",AQ1872*$BH1872)</f>
        <v>0.17079644138550337</v>
      </c>
      <c r="BK1872" s="34">
        <f>IF(AR1872="","",AR1872*$BH1872)</f>
        <v>5.9012374211414052E-2</v>
      </c>
      <c r="BL1872" s="34">
        <f>IF(AS1872="","",AS1872*$BH1872)</f>
        <v>0</v>
      </c>
      <c r="BM1872" s="34">
        <f>IF(AT1872="","",AT1872*$BH1872)</f>
        <v>3</v>
      </c>
      <c r="BN1872" s="34">
        <f>IF(AU1872="","",AU1872*$BH1872)</f>
        <v>4.3128602305838065E-2</v>
      </c>
      <c r="BO1872" s="34">
        <f>IF(AV1872="","",AV1872*$BH1872)</f>
        <v>4.8387272204092238</v>
      </c>
      <c r="BP1872" s="34">
        <f t="shared" si="214"/>
        <v>14.268546995145192</v>
      </c>
      <c r="BQ1872" s="34">
        <f>IF(AW1872="","",AW1872*$BH1872)</f>
        <v>1.7854091798318041</v>
      </c>
      <c r="BR1872" s="34"/>
      <c r="BS1872" s="34">
        <f t="shared" si="215"/>
        <v>5.0685360360061411</v>
      </c>
      <c r="BT1872" s="34"/>
      <c r="BU1872" s="34">
        <f t="shared" si="216"/>
        <v>0.95687139769416196</v>
      </c>
      <c r="BV1872" s="34">
        <f t="shared" si="217"/>
        <v>0.95687139769416196</v>
      </c>
      <c r="BW1872" s="34">
        <f t="shared" si="218"/>
        <v>1</v>
      </c>
      <c r="BX1872" s="34"/>
      <c r="BY1872" s="34">
        <f>IF(BV1872="","",IF(BQ1872=0,0,((BV1872/BQ1872)*AF1872)))</f>
        <v>3.142045849938929</v>
      </c>
      <c r="BZ1872" s="34">
        <f>IF(BY1872="","",SUM(S1872:X1872,BY1872))</f>
        <v>97.345222849938935</v>
      </c>
      <c r="CA1872" s="18"/>
      <c r="CB1872" s="20">
        <v>1.6528999999999999E-2</v>
      </c>
      <c r="CC1872" s="20">
        <v>9.8790000000000006E-3</v>
      </c>
      <c r="CD1872" s="20">
        <v>5.1508999999999999E-2</v>
      </c>
      <c r="CE1872" s="20">
        <v>1.2832E-2</v>
      </c>
      <c r="CF1872" s="20">
        <v>8.5970000000000005E-3</v>
      </c>
      <c r="CG1872" s="20">
        <v>3.0419000000000002E-2</v>
      </c>
      <c r="CH1872" s="20"/>
      <c r="CI1872" s="21">
        <v>3.6768700000000001</v>
      </c>
      <c r="CJ1872" s="21">
        <v>2.76187</v>
      </c>
      <c r="CK1872" s="21">
        <v>-14.202</v>
      </c>
      <c r="CL1872" s="21">
        <v>0.368786</v>
      </c>
      <c r="CM1872" s="21">
        <v>3.3986100000000001</v>
      </c>
      <c r="CN1872" s="21">
        <v>0.34627000000000002</v>
      </c>
      <c r="CO1872" s="21"/>
      <c r="CP1872" s="20">
        <v>10.4504</v>
      </c>
      <c r="CQ1872" s="20">
        <v>48.393900000000002</v>
      </c>
      <c r="CR1872" s="20">
        <v>11.162000000000001</v>
      </c>
      <c r="CS1872" s="20">
        <v>78.9482</v>
      </c>
      <c r="CT1872" s="20"/>
      <c r="CU1872" s="22">
        <v>44313.051180555602</v>
      </c>
      <c r="CV1872" s="22"/>
    </row>
    <row r="1873" spans="1:100" s="17" customFormat="1" x14ac:dyDescent="0.25">
      <c r="A1873" s="17" t="s">
        <v>132</v>
      </c>
      <c r="B1873" s="17">
        <v>174</v>
      </c>
      <c r="C1873" s="17">
        <v>4</v>
      </c>
      <c r="E1873" s="18">
        <v>0.72012100000000001</v>
      </c>
      <c r="F1873" s="18">
        <v>0.24960599999999999</v>
      </c>
      <c r="G1873" s="18">
        <v>0</v>
      </c>
      <c r="H1873" s="18">
        <v>17.792000000000002</v>
      </c>
      <c r="I1873" s="18">
        <v>0.31951299999999999</v>
      </c>
      <c r="J1873" s="18">
        <v>37.147399999999998</v>
      </c>
      <c r="K1873" s="18">
        <v>43.442500000000003</v>
      </c>
      <c r="L1873" s="18">
        <v>0.32895999999999997</v>
      </c>
      <c r="M1873" s="18">
        <v>100</v>
      </c>
      <c r="N1873" s="18"/>
      <c r="O1873" s="18">
        <v>7.2097999999999995E-2</v>
      </c>
      <c r="P1873" s="18">
        <v>43.370399999999997</v>
      </c>
      <c r="Q1873" s="18">
        <f t="shared" si="212"/>
        <v>99.927902000000003</v>
      </c>
      <c r="R1873" s="18"/>
      <c r="S1873" s="18">
        <v>0.97070699999999999</v>
      </c>
      <c r="T1873" s="18">
        <v>0.41392200000000001</v>
      </c>
      <c r="U1873" s="18">
        <v>0</v>
      </c>
      <c r="V1873" s="18">
        <v>40.768700000000003</v>
      </c>
      <c r="W1873" s="18">
        <v>0.31951299999999999</v>
      </c>
      <c r="X1873" s="18">
        <v>51.976700000000001</v>
      </c>
      <c r="Y1873" s="18">
        <v>5.5505500000000003</v>
      </c>
      <c r="Z1873" s="18">
        <v>100</v>
      </c>
      <c r="AA1873" s="19"/>
      <c r="AB1873" s="18">
        <f>IF(Z1873="","",Z1873-O1873)</f>
        <v>99.927902000000003</v>
      </c>
      <c r="AC1873" s="18">
        <f t="shared" si="213"/>
        <v>94.377352000000002</v>
      </c>
      <c r="AD1873" s="18"/>
      <c r="AE1873" s="34">
        <f>IF(M1873="","",IF(M1873&gt;100,M1873, M1873+O1873))</f>
        <v>100.072098</v>
      </c>
      <c r="AF1873" s="37">
        <f>IF(AE1873="","",IF(AE1873="* * *", Y1873, AE1873-SUM(S1873:X1873)))</f>
        <v>5.6225559999999888</v>
      </c>
      <c r="AG1873" s="54"/>
      <c r="AH1873" s="33"/>
      <c r="AI1873" s="34">
        <f>IF(S1873="","",IF(AI$6=0, 0, S1873/AI$6))</f>
        <v>1.56618845046398E-2</v>
      </c>
      <c r="AJ1873" s="34">
        <f>IF(T1873="","",IF(AJ$6=0, 0, T1873/AJ$6))</f>
        <v>1.0269768688174393E-2</v>
      </c>
      <c r="AK1873" s="34">
        <f>IF(U1873="","",IF(AK$6=0, 0, U1873/AK$6))</f>
        <v>0</v>
      </c>
      <c r="AL1873" s="34">
        <f>IF(V1873="","",IF(AL$6=0, 0, V1873/AL$6))</f>
        <v>0.28721573752900076</v>
      </c>
      <c r="AM1873" s="34">
        <f>IF(W1873="","",IF(AM$6=0, 0, W1873/AM$6))</f>
        <v>9.0126792942470686E-3</v>
      </c>
      <c r="AN1873" s="34">
        <f>IF(X1873="","",IF(AN$6=0, 0, X1873/AN$6))</f>
        <v>0.92687428447110598</v>
      </c>
      <c r="AO1873" s="34">
        <f>IF(Y1873="","",IF(AO$6=0, 0, Y1873/AO$6))</f>
        <v>0.32636135794030535</v>
      </c>
      <c r="AP1873" s="34"/>
      <c r="AQ1873" s="34">
        <f>IF(AI1873="","",AI1873*AI$4)</f>
        <v>3.1323769009279599E-2</v>
      </c>
      <c r="AR1873" s="33">
        <f>IF(AJ1873="","",AJ1873*AJ$4)</f>
        <v>1.0269768688174393E-2</v>
      </c>
      <c r="AS1873" s="34">
        <f>IF(AK1873="","",AK1873*AK$4)</f>
        <v>0</v>
      </c>
      <c r="AT1873" s="34">
        <f>IF(AL1873="","",AL1873*AL$4)</f>
        <v>0.57443147505800152</v>
      </c>
      <c r="AU1873" s="34">
        <f>IF(AM1873="","",AM1873*AM$4)</f>
        <v>9.0126792942470686E-3</v>
      </c>
      <c r="AV1873" s="34">
        <f>IF(AN1873="","",AN1873*AN$4)</f>
        <v>0.92687428447110598</v>
      </c>
      <c r="AW1873" s="34">
        <f>IF(AO1873="","",AO1873*AO$4)</f>
        <v>0.32636135794030535</v>
      </c>
      <c r="AX1873" s="34"/>
      <c r="AY1873" s="34">
        <f>IF(AQ1873="","",AI1873*AI$5)</f>
        <v>1.56618845046398E-2</v>
      </c>
      <c r="AZ1873" s="34">
        <f>IF(AR1873="","",AJ1873*AJ$5)</f>
        <v>1.0269768688174393E-2</v>
      </c>
      <c r="BA1873" s="34">
        <f>IF(AS1873="","",AK1873*AK$5)</f>
        <v>0</v>
      </c>
      <c r="BB1873" s="34">
        <f>IF(AT1873="","",AL1873*AL$5)</f>
        <v>1.4360786876450038</v>
      </c>
      <c r="BC1873" s="34">
        <f>IF(AU1873="","",AM1873*AM$5)</f>
        <v>0</v>
      </c>
      <c r="BD1873" s="34">
        <f>IF(AV1873="","",AN1873*AN$5)</f>
        <v>0.92687428447110598</v>
      </c>
      <c r="BE1873" s="34">
        <f>IF(AW1873="","",AO1873*AO$5)</f>
        <v>0.32636135794030535</v>
      </c>
      <c r="BF1873" s="34">
        <f>IF(BE1873="","",SUM(AY1873:BE1873))</f>
        <v>2.7152459832492291</v>
      </c>
      <c r="BG1873" s="34"/>
      <c r="BH1873" s="34">
        <f>IF(AT1873="","",3/AT1873)</f>
        <v>5.2225550483581769</v>
      </c>
      <c r="BI1873" s="34"/>
      <c r="BJ1873" s="34">
        <f>IF(AQ1873="","",AQ1873*$BH1873)</f>
        <v>0.16359010797301857</v>
      </c>
      <c r="BK1873" s="34">
        <f>IF(AR1873="","",AR1873*$BH1873)</f>
        <v>5.3634432307895906E-2</v>
      </c>
      <c r="BL1873" s="34">
        <f>IF(AS1873="","",AS1873*$BH1873)</f>
        <v>0</v>
      </c>
      <c r="BM1873" s="34">
        <f>IF(AT1873="","",AT1873*$BH1873)</f>
        <v>3</v>
      </c>
      <c r="BN1873" s="34">
        <f>IF(AU1873="","",AU1873*$BH1873)</f>
        <v>4.7069213747403235E-2</v>
      </c>
      <c r="BO1873" s="34">
        <f>IF(AV1873="","",AV1873*$BH1873)</f>
        <v>4.8406519735579474</v>
      </c>
      <c r="BP1873" s="34">
        <f t="shared" si="214"/>
        <v>14.180521617352523</v>
      </c>
      <c r="BQ1873" s="34">
        <f>IF(AW1873="","",AW1873*$BH1873)</f>
        <v>1.7044401575001717</v>
      </c>
      <c r="BR1873" s="34"/>
      <c r="BS1873" s="34">
        <f t="shared" si="215"/>
        <v>5.0578765138388615</v>
      </c>
      <c r="BT1873" s="34"/>
      <c r="BU1873" s="34">
        <f t="shared" si="216"/>
        <v>0.95293078625259675</v>
      </c>
      <c r="BV1873" s="34">
        <f t="shared" si="217"/>
        <v>0.95293078625259675</v>
      </c>
      <c r="BW1873" s="34">
        <f t="shared" si="218"/>
        <v>1</v>
      </c>
      <c r="BX1873" s="34"/>
      <c r="BY1873" s="34">
        <f>IF(BV1873="","",IF(BQ1873=0,0,((BV1873/BQ1873)*AF1873)))</f>
        <v>3.1434994571399053</v>
      </c>
      <c r="BZ1873" s="34">
        <f>IF(BY1873="","",SUM(S1873:X1873,BY1873))</f>
        <v>97.593041457139918</v>
      </c>
      <c r="CA1873" s="18"/>
      <c r="CB1873" s="20">
        <v>1.6428000000000002E-2</v>
      </c>
      <c r="CC1873" s="20">
        <v>1.0501999999999999E-2</v>
      </c>
      <c r="CD1873" s="20">
        <v>5.0458000000000003E-2</v>
      </c>
      <c r="CE1873" s="20">
        <v>1.3124E-2</v>
      </c>
      <c r="CF1873" s="20">
        <v>8.3459999999999993E-3</v>
      </c>
      <c r="CG1873" s="20">
        <v>3.0646E-2</v>
      </c>
      <c r="CH1873" s="20"/>
      <c r="CI1873" s="21">
        <v>3.75963</v>
      </c>
      <c r="CJ1873" s="21">
        <v>3.02088</v>
      </c>
      <c r="CK1873" s="21">
        <v>-18.227</v>
      </c>
      <c r="CL1873" s="21">
        <v>0.36820000000000003</v>
      </c>
      <c r="CM1873" s="21">
        <v>3.2005400000000002</v>
      </c>
      <c r="CN1873" s="21">
        <v>0.345665</v>
      </c>
      <c r="CO1873" s="21"/>
      <c r="CP1873" s="20">
        <v>10.411199999999999</v>
      </c>
      <c r="CQ1873" s="20">
        <v>48.393500000000003</v>
      </c>
      <c r="CR1873" s="20">
        <v>11.162000000000001</v>
      </c>
      <c r="CS1873" s="20">
        <v>118.151</v>
      </c>
      <c r="CT1873" s="20"/>
      <c r="CU1873" s="22">
        <v>44313.052986111099</v>
      </c>
      <c r="CV1873" s="22"/>
    </row>
    <row r="1874" spans="1:100" s="17" customFormat="1" x14ac:dyDescent="0.25">
      <c r="A1874" s="17" t="s">
        <v>132</v>
      </c>
      <c r="B1874" s="17">
        <v>175</v>
      </c>
      <c r="C1874" s="17">
        <v>5</v>
      </c>
      <c r="E1874" s="18">
        <v>0.73236100000000004</v>
      </c>
      <c r="F1874" s="18">
        <v>0.25233100000000003</v>
      </c>
      <c r="G1874" s="18">
        <v>0</v>
      </c>
      <c r="H1874" s="18">
        <v>17.6265</v>
      </c>
      <c r="I1874" s="18">
        <v>0.31969500000000001</v>
      </c>
      <c r="J1874" s="18">
        <v>37.154200000000003</v>
      </c>
      <c r="K1874" s="18">
        <v>43.565300000000001</v>
      </c>
      <c r="L1874" s="18">
        <v>0.349603</v>
      </c>
      <c r="M1874" s="18">
        <v>100</v>
      </c>
      <c r="N1874" s="18"/>
      <c r="O1874" s="18">
        <v>7.2138999999999995E-2</v>
      </c>
      <c r="P1874" s="18">
        <v>43.493099999999998</v>
      </c>
      <c r="Q1874" s="18">
        <f t="shared" si="212"/>
        <v>99.927860999999993</v>
      </c>
      <c r="R1874" s="18"/>
      <c r="S1874" s="18">
        <v>0.98720600000000003</v>
      </c>
      <c r="T1874" s="18">
        <v>0.41844100000000001</v>
      </c>
      <c r="U1874" s="18">
        <v>0</v>
      </c>
      <c r="V1874" s="18">
        <v>40.389600000000002</v>
      </c>
      <c r="W1874" s="18">
        <v>0.31969500000000001</v>
      </c>
      <c r="X1874" s="18">
        <v>51.986199999999997</v>
      </c>
      <c r="Y1874" s="18">
        <v>5.89886</v>
      </c>
      <c r="Z1874" s="18">
        <v>100</v>
      </c>
      <c r="AA1874" s="19"/>
      <c r="AB1874" s="18">
        <f>IF(Z1874="","",Z1874-O1874)</f>
        <v>99.927860999999993</v>
      </c>
      <c r="AC1874" s="18">
        <f t="shared" si="213"/>
        <v>94.029000999999994</v>
      </c>
      <c r="AD1874" s="18"/>
      <c r="AE1874" s="34">
        <f>IF(M1874="","",IF(M1874&gt;100,M1874, M1874+O1874))</f>
        <v>100.07213900000001</v>
      </c>
      <c r="AF1874" s="37">
        <f>IF(AE1874="","",IF(AE1874="* * *", Y1874, AE1874-SUM(S1874:X1874)))</f>
        <v>5.970996999999997</v>
      </c>
      <c r="AG1874" s="54"/>
      <c r="AH1874" s="33"/>
      <c r="AI1874" s="34">
        <f>IF(S1874="","",IF(AI$6=0, 0, S1874/AI$6))</f>
        <v>1.5928087831124572E-2</v>
      </c>
      <c r="AJ1874" s="34">
        <f>IF(T1874="","",IF(AJ$6=0, 0, T1874/AJ$6))</f>
        <v>1.0381889050710956E-2</v>
      </c>
      <c r="AK1874" s="34">
        <f>IF(U1874="","",IF(AK$6=0, 0, U1874/AK$6))</f>
        <v>0</v>
      </c>
      <c r="AL1874" s="34">
        <f>IF(V1874="","",IF(AL$6=0, 0, V1874/AL$6))</f>
        <v>0.28454497574122622</v>
      </c>
      <c r="AM1874" s="34">
        <f>IF(W1874="","",IF(AM$6=0, 0, W1874/AM$6))</f>
        <v>9.0178130685584518E-3</v>
      </c>
      <c r="AN1874" s="34">
        <f>IF(X1874="","",IF(AN$6=0, 0, X1874/AN$6))</f>
        <v>0.92704369318121016</v>
      </c>
      <c r="AO1874" s="34">
        <f>IF(Y1874="","",IF(AO$6=0, 0, Y1874/AO$6))</f>
        <v>0.34684129679036302</v>
      </c>
      <c r="AP1874" s="34"/>
      <c r="AQ1874" s="34">
        <f>IF(AI1874="","",AI1874*AI$4)</f>
        <v>3.1856175662249145E-2</v>
      </c>
      <c r="AR1874" s="33">
        <f>IF(AJ1874="","",AJ1874*AJ$4)</f>
        <v>1.0381889050710956E-2</v>
      </c>
      <c r="AS1874" s="34">
        <f>IF(AK1874="","",AK1874*AK$4)</f>
        <v>0</v>
      </c>
      <c r="AT1874" s="34">
        <f>IF(AL1874="","",AL1874*AL$4)</f>
        <v>0.56908995148245245</v>
      </c>
      <c r="AU1874" s="34">
        <f>IF(AM1874="","",AM1874*AM$4)</f>
        <v>9.0178130685584518E-3</v>
      </c>
      <c r="AV1874" s="34">
        <f>IF(AN1874="","",AN1874*AN$4)</f>
        <v>0.92704369318121016</v>
      </c>
      <c r="AW1874" s="34">
        <f>IF(AO1874="","",AO1874*AO$4)</f>
        <v>0.34684129679036302</v>
      </c>
      <c r="AX1874" s="34"/>
      <c r="AY1874" s="34">
        <f>IF(AQ1874="","",AI1874*AI$5)</f>
        <v>1.5928087831124572E-2</v>
      </c>
      <c r="AZ1874" s="34">
        <f>IF(AR1874="","",AJ1874*AJ$5)</f>
        <v>1.0381889050710956E-2</v>
      </c>
      <c r="BA1874" s="34">
        <f>IF(AS1874="","",AK1874*AK$5)</f>
        <v>0</v>
      </c>
      <c r="BB1874" s="34">
        <f>IF(AT1874="","",AL1874*AL$5)</f>
        <v>1.4227248787061311</v>
      </c>
      <c r="BC1874" s="34">
        <f>IF(AU1874="","",AM1874*AM$5)</f>
        <v>0</v>
      </c>
      <c r="BD1874" s="34">
        <f>IF(AV1874="","",AN1874*AN$5)</f>
        <v>0.92704369318121016</v>
      </c>
      <c r="BE1874" s="34">
        <f>IF(AW1874="","",AO1874*AO$5)</f>
        <v>0.34684129679036302</v>
      </c>
      <c r="BF1874" s="34">
        <f>IF(BE1874="","",SUM(AY1874:BE1874))</f>
        <v>2.7229198455595398</v>
      </c>
      <c r="BG1874" s="34"/>
      <c r="BH1874" s="34">
        <f>IF(AT1874="","",3/AT1874)</f>
        <v>5.2715743656782932</v>
      </c>
      <c r="BI1874" s="34"/>
      <c r="BJ1874" s="34">
        <f>IF(AQ1874="","",AQ1874*$BH1874)</f>
        <v>0.16793219900965731</v>
      </c>
      <c r="BK1874" s="34">
        <f>IF(AR1874="","",AR1874*$BH1874)</f>
        <v>5.472890018704403E-2</v>
      </c>
      <c r="BL1874" s="34">
        <f>IF(AS1874="","",AS1874*$BH1874)</f>
        <v>0</v>
      </c>
      <c r="BM1874" s="34">
        <f>IF(AT1874="","",AT1874*$BH1874)</f>
        <v>3</v>
      </c>
      <c r="BN1874" s="34">
        <f>IF(AU1874="","",AU1874*$BH1874)</f>
        <v>4.7538072206691442E-2</v>
      </c>
      <c r="BO1874" s="34">
        <f>IF(AV1874="","",AV1874*$BH1874)</f>
        <v>4.8869797688377998</v>
      </c>
      <c r="BP1874" s="34">
        <f t="shared" si="214"/>
        <v>14.354074457648368</v>
      </c>
      <c r="BQ1874" s="34">
        <f>IF(AW1874="","",AW1874*$BH1874)</f>
        <v>1.8283996891186947</v>
      </c>
      <c r="BR1874" s="34"/>
      <c r="BS1874" s="34">
        <f t="shared" si="215"/>
        <v>5.1096408680345009</v>
      </c>
      <c r="BT1874" s="34"/>
      <c r="BU1874" s="34">
        <f t="shared" si="216"/>
        <v>0.95246192779330852</v>
      </c>
      <c r="BV1874" s="34">
        <f t="shared" si="217"/>
        <v>0.95246192779330852</v>
      </c>
      <c r="BW1874" s="34">
        <f t="shared" si="218"/>
        <v>1</v>
      </c>
      <c r="BX1874" s="34"/>
      <c r="BY1874" s="34">
        <f>IF(BV1874="","",IF(BQ1874=0,0,((BV1874/BQ1874)*AF1874)))</f>
        <v>3.1104508206350197</v>
      </c>
      <c r="BZ1874" s="34">
        <f>IF(BY1874="","",SUM(S1874:X1874,BY1874))</f>
        <v>97.211592820635033</v>
      </c>
      <c r="CA1874" s="18"/>
      <c r="CB1874" s="20">
        <v>1.5576E-2</v>
      </c>
      <c r="CC1874" s="20">
        <v>9.9600000000000001E-3</v>
      </c>
      <c r="CD1874" s="20">
        <v>5.0439999999999999E-2</v>
      </c>
      <c r="CE1874" s="20">
        <v>1.2481000000000001E-2</v>
      </c>
      <c r="CF1874" s="20">
        <v>8.2140000000000008E-3</v>
      </c>
      <c r="CG1874" s="20">
        <v>3.1139E-2</v>
      </c>
      <c r="CH1874" s="20"/>
      <c r="CI1874" s="21">
        <v>3.6933600000000002</v>
      </c>
      <c r="CJ1874" s="21">
        <v>2.9327200000000002</v>
      </c>
      <c r="CK1874" s="21">
        <v>-27.52</v>
      </c>
      <c r="CL1874" s="21">
        <v>0.36983199999999999</v>
      </c>
      <c r="CM1874" s="21">
        <v>3.18953</v>
      </c>
      <c r="CN1874" s="21">
        <v>0.34569100000000003</v>
      </c>
      <c r="CO1874" s="21"/>
      <c r="CP1874" s="20">
        <v>10.371700000000001</v>
      </c>
      <c r="CQ1874" s="20">
        <v>48.393500000000003</v>
      </c>
      <c r="CR1874" s="20">
        <v>11.162000000000001</v>
      </c>
      <c r="CS1874" s="20">
        <v>157.65</v>
      </c>
      <c r="CT1874" s="20"/>
      <c r="CU1874" s="22">
        <v>44313.054791666698</v>
      </c>
      <c r="CV1874" s="22"/>
    </row>
    <row r="1875" spans="1:100" s="17" customFormat="1" x14ac:dyDescent="0.25">
      <c r="A1875" s="17" t="s">
        <v>132</v>
      </c>
      <c r="B1875" s="17">
        <v>176</v>
      </c>
      <c r="C1875" s="17">
        <v>6</v>
      </c>
      <c r="E1875" s="18">
        <v>0.72965899999999995</v>
      </c>
      <c r="F1875" s="18">
        <v>0.247701</v>
      </c>
      <c r="G1875" s="18">
        <v>0</v>
      </c>
      <c r="H1875" s="18">
        <v>17.7088</v>
      </c>
      <c r="I1875" s="18">
        <v>0.31978200000000001</v>
      </c>
      <c r="J1875" s="18">
        <v>37.320399999999999</v>
      </c>
      <c r="K1875" s="18">
        <v>43.348399999999998</v>
      </c>
      <c r="L1875" s="18">
        <v>0.325324</v>
      </c>
      <c r="M1875" s="18">
        <v>100</v>
      </c>
      <c r="N1875" s="18"/>
      <c r="O1875" s="18">
        <v>7.2159000000000001E-2</v>
      </c>
      <c r="P1875" s="18">
        <v>43.276200000000003</v>
      </c>
      <c r="Q1875" s="18">
        <f t="shared" si="212"/>
        <v>99.927841000000001</v>
      </c>
      <c r="R1875" s="18"/>
      <c r="S1875" s="18">
        <v>0.98356399999999999</v>
      </c>
      <c r="T1875" s="18">
        <v>0.41076299999999999</v>
      </c>
      <c r="U1875" s="18">
        <v>0</v>
      </c>
      <c r="V1875" s="18">
        <v>40.578000000000003</v>
      </c>
      <c r="W1875" s="18">
        <v>0.31978200000000001</v>
      </c>
      <c r="X1875" s="18">
        <v>52.218800000000002</v>
      </c>
      <c r="Y1875" s="18">
        <v>5.4891899999999998</v>
      </c>
      <c r="Z1875" s="18">
        <v>100</v>
      </c>
      <c r="AA1875" s="19"/>
      <c r="AB1875" s="18">
        <f>IF(Z1875="","",Z1875-O1875)</f>
        <v>99.927841000000001</v>
      </c>
      <c r="AC1875" s="18">
        <f t="shared" si="213"/>
        <v>94.438651000000007</v>
      </c>
      <c r="AD1875" s="18"/>
      <c r="AE1875" s="34">
        <f>IF(M1875="","",IF(M1875&gt;100,M1875, M1875+O1875))</f>
        <v>100.072159</v>
      </c>
      <c r="AF1875" s="37">
        <f>IF(AE1875="","",IF(AE1875="* * *", Y1875, AE1875-SUM(S1875:X1875)))</f>
        <v>5.5612500000000011</v>
      </c>
      <c r="AG1875" s="54"/>
      <c r="AH1875" s="33"/>
      <c r="AI1875" s="34">
        <f>IF(S1875="","",IF(AI$6=0, 0, S1875/AI$6))</f>
        <v>1.5869325935551657E-2</v>
      </c>
      <c r="AJ1875" s="34">
        <f>IF(T1875="","",IF(AJ$6=0, 0, T1875/AJ$6))</f>
        <v>1.0191391121178815E-2</v>
      </c>
      <c r="AK1875" s="34">
        <f>IF(U1875="","",IF(AK$6=0, 0, U1875/AK$6))</f>
        <v>0</v>
      </c>
      <c r="AL1875" s="34">
        <f>IF(V1875="","",IF(AL$6=0, 0, V1875/AL$6))</f>
        <v>0.28587225487817353</v>
      </c>
      <c r="AM1875" s="34">
        <f>IF(W1875="","",IF(AM$6=0, 0, W1875/AM$6))</f>
        <v>9.0202671255094988E-3</v>
      </c>
      <c r="AN1875" s="34">
        <f>IF(X1875="","",IF(AN$6=0, 0, X1875/AN$6))</f>
        <v>0.93119153170439428</v>
      </c>
      <c r="AO1875" s="34">
        <f>IF(Y1875="","",IF(AO$6=0, 0, Y1875/AO$6))</f>
        <v>0.32275351134434327</v>
      </c>
      <c r="AP1875" s="34"/>
      <c r="AQ1875" s="34">
        <f>IF(AI1875="","",AI1875*AI$4)</f>
        <v>3.1738651871103314E-2</v>
      </c>
      <c r="AR1875" s="33">
        <f>IF(AJ1875="","",AJ1875*AJ$4)</f>
        <v>1.0191391121178815E-2</v>
      </c>
      <c r="AS1875" s="34">
        <f>IF(AK1875="","",AK1875*AK$4)</f>
        <v>0</v>
      </c>
      <c r="AT1875" s="34">
        <f>IF(AL1875="","",AL1875*AL$4)</f>
        <v>0.57174450975634705</v>
      </c>
      <c r="AU1875" s="34">
        <f>IF(AM1875="","",AM1875*AM$4)</f>
        <v>9.0202671255094988E-3</v>
      </c>
      <c r="AV1875" s="34">
        <f>IF(AN1875="","",AN1875*AN$4)</f>
        <v>0.93119153170439428</v>
      </c>
      <c r="AW1875" s="34">
        <f>IF(AO1875="","",AO1875*AO$4)</f>
        <v>0.32275351134434327</v>
      </c>
      <c r="AX1875" s="34"/>
      <c r="AY1875" s="34">
        <f>IF(AQ1875="","",AI1875*AI$5)</f>
        <v>1.5869325935551657E-2</v>
      </c>
      <c r="AZ1875" s="34">
        <f>IF(AR1875="","",AJ1875*AJ$5)</f>
        <v>1.0191391121178815E-2</v>
      </c>
      <c r="BA1875" s="34">
        <f>IF(AS1875="","",AK1875*AK$5)</f>
        <v>0</v>
      </c>
      <c r="BB1875" s="34">
        <f>IF(AT1875="","",AL1875*AL$5)</f>
        <v>1.4293612743908677</v>
      </c>
      <c r="BC1875" s="34">
        <f>IF(AU1875="","",AM1875*AM$5)</f>
        <v>0</v>
      </c>
      <c r="BD1875" s="34">
        <f>IF(AV1875="","",AN1875*AN$5)</f>
        <v>0.93119153170439428</v>
      </c>
      <c r="BE1875" s="34">
        <f>IF(AW1875="","",AO1875*AO$5)</f>
        <v>0.32275351134434327</v>
      </c>
      <c r="BF1875" s="34">
        <f>IF(BE1875="","",SUM(AY1875:BE1875))</f>
        <v>2.7093670344963359</v>
      </c>
      <c r="BG1875" s="34"/>
      <c r="BH1875" s="34">
        <f>IF(AT1875="","",3/AT1875)</f>
        <v>5.2470989205973684</v>
      </c>
      <c r="BI1875" s="34"/>
      <c r="BJ1875" s="34">
        <f>IF(AQ1875="","",AQ1875*$BH1875)</f>
        <v>0.16653584597408186</v>
      </c>
      <c r="BK1875" s="34">
        <f>IF(AR1875="","",AR1875*$BH1875)</f>
        <v>5.3475237351322959E-2</v>
      </c>
      <c r="BL1875" s="34">
        <f>IF(AS1875="","",AS1875*$BH1875)</f>
        <v>0</v>
      </c>
      <c r="BM1875" s="34">
        <f>IF(AT1875="","",AT1875*$BH1875)</f>
        <v>3</v>
      </c>
      <c r="BN1875" s="34">
        <f>IF(AU1875="","",AU1875*$BH1875)</f>
        <v>4.7330233897760816E-2</v>
      </c>
      <c r="BO1875" s="34">
        <f>IF(AV1875="","",AV1875*$BH1875)</f>
        <v>4.8860540808755371</v>
      </c>
      <c r="BP1875" s="34">
        <f t="shared" si="214"/>
        <v>14.216316842207817</v>
      </c>
      <c r="BQ1875" s="34">
        <f>IF(AW1875="","",AW1875*$BH1875)</f>
        <v>1.693519600993914</v>
      </c>
      <c r="BR1875" s="34"/>
      <c r="BS1875" s="34">
        <f t="shared" si="215"/>
        <v>5.1060651642009418</v>
      </c>
      <c r="BT1875" s="34"/>
      <c r="BU1875" s="34">
        <f t="shared" si="216"/>
        <v>0.95266976610223919</v>
      </c>
      <c r="BV1875" s="34">
        <f t="shared" si="217"/>
        <v>0.95266976610223919</v>
      </c>
      <c r="BW1875" s="34">
        <f t="shared" si="218"/>
        <v>1</v>
      </c>
      <c r="BX1875" s="34"/>
      <c r="BY1875" s="34">
        <f>IF(BV1875="","",IF(BQ1875=0,0,((BV1875/BQ1875)*AF1875)))</f>
        <v>3.1284165436447871</v>
      </c>
      <c r="BZ1875" s="34">
        <f>IF(BY1875="","",SUM(S1875:X1875,BY1875))</f>
        <v>97.639325543644787</v>
      </c>
      <c r="CA1875" s="18"/>
      <c r="CB1875" s="20">
        <v>1.6241999999999999E-2</v>
      </c>
      <c r="CC1875" s="20">
        <v>9.8250000000000004E-3</v>
      </c>
      <c r="CD1875" s="20">
        <v>4.9567E-2</v>
      </c>
      <c r="CE1875" s="20">
        <v>1.316E-2</v>
      </c>
      <c r="CF1875" s="20">
        <v>8.9689999999999995E-3</v>
      </c>
      <c r="CG1875" s="20">
        <v>3.0397E-2</v>
      </c>
      <c r="CH1875" s="20"/>
      <c r="CI1875" s="21">
        <v>3.72458</v>
      </c>
      <c r="CJ1875" s="21">
        <v>2.95451</v>
      </c>
      <c r="CK1875" s="21">
        <v>-31.306000000000001</v>
      </c>
      <c r="CL1875" s="21">
        <v>0.36907200000000001</v>
      </c>
      <c r="CM1875" s="21">
        <v>3.2437800000000001</v>
      </c>
      <c r="CN1875" s="21">
        <v>0.34477600000000003</v>
      </c>
      <c r="CO1875" s="21"/>
      <c r="CP1875" s="20">
        <v>10.332599999999999</v>
      </c>
      <c r="CQ1875" s="20">
        <v>48.3932</v>
      </c>
      <c r="CR1875" s="20">
        <v>11.162000000000001</v>
      </c>
      <c r="CS1875" s="20">
        <v>196.75200000000001</v>
      </c>
      <c r="CT1875" s="20"/>
      <c r="CU1875" s="22">
        <v>44313.0565740741</v>
      </c>
      <c r="CV1875" s="22"/>
    </row>
    <row r="1876" spans="1:100" s="17" customFormat="1" x14ac:dyDescent="0.25">
      <c r="A1876" s="17" t="s">
        <v>132</v>
      </c>
      <c r="B1876" s="17">
        <v>177</v>
      </c>
      <c r="C1876" s="17">
        <v>7</v>
      </c>
      <c r="E1876" s="18">
        <v>0.70556399999999997</v>
      </c>
      <c r="F1876" s="18">
        <v>0.24218799999999999</v>
      </c>
      <c r="G1876" s="18">
        <v>0</v>
      </c>
      <c r="H1876" s="18">
        <v>17.768000000000001</v>
      </c>
      <c r="I1876" s="18">
        <v>0.38140400000000002</v>
      </c>
      <c r="J1876" s="18">
        <v>37.314300000000003</v>
      </c>
      <c r="K1876" s="18">
        <v>43.271900000000002</v>
      </c>
      <c r="L1876" s="18">
        <v>0.31659399999999999</v>
      </c>
      <c r="M1876" s="18">
        <v>100</v>
      </c>
      <c r="N1876" s="18"/>
      <c r="O1876" s="18">
        <v>8.6064000000000002E-2</v>
      </c>
      <c r="P1876" s="18">
        <v>43.1858</v>
      </c>
      <c r="Q1876" s="18">
        <f t="shared" si="212"/>
        <v>99.913936000000007</v>
      </c>
      <c r="R1876" s="18"/>
      <c r="S1876" s="18">
        <v>0.95108400000000004</v>
      </c>
      <c r="T1876" s="18">
        <v>0.40162100000000001</v>
      </c>
      <c r="U1876" s="18">
        <v>0</v>
      </c>
      <c r="V1876" s="18">
        <v>40.713700000000003</v>
      </c>
      <c r="W1876" s="18">
        <v>0.38140400000000002</v>
      </c>
      <c r="X1876" s="18">
        <v>52.210299999999997</v>
      </c>
      <c r="Y1876" s="18">
        <v>5.3418900000000002</v>
      </c>
      <c r="Z1876" s="18">
        <v>100</v>
      </c>
      <c r="AA1876" s="19"/>
      <c r="AB1876" s="18">
        <f>IF(Z1876="","",Z1876-O1876)</f>
        <v>99.913936000000007</v>
      </c>
      <c r="AC1876" s="18">
        <f t="shared" si="213"/>
        <v>94.572046</v>
      </c>
      <c r="AD1876" s="18"/>
      <c r="AE1876" s="34">
        <f>IF(M1876="","",IF(M1876&gt;100,M1876, M1876+O1876))</f>
        <v>100.08606399999999</v>
      </c>
      <c r="AF1876" s="37">
        <f>IF(AE1876="","",IF(AE1876="* * *", Y1876, AE1876-SUM(S1876:X1876)))</f>
        <v>5.4279549999999972</v>
      </c>
      <c r="AG1876" s="54"/>
      <c r="AH1876" s="33"/>
      <c r="AI1876" s="34">
        <f>IF(S1876="","",IF(AI$6=0, 0, S1876/AI$6))</f>
        <v>1.5345276960206161E-2</v>
      </c>
      <c r="AJ1876" s="34">
        <f>IF(T1876="","",IF(AJ$6=0, 0, T1876/AJ$6))</f>
        <v>9.9645700646819636E-3</v>
      </c>
      <c r="AK1876" s="34">
        <f>IF(U1876="","",IF(AK$6=0, 0, U1876/AK$6))</f>
        <v>0</v>
      </c>
      <c r="AL1876" s="34">
        <f>IF(V1876="","",IF(AL$6=0, 0, V1876/AL$6))</f>
        <v>0.2868282621970894</v>
      </c>
      <c r="AM1876" s="34">
        <f>IF(W1876="","",IF(AM$6=0, 0, W1876/AM$6))</f>
        <v>1.0758472843180119E-2</v>
      </c>
      <c r="AN1876" s="34">
        <f>IF(X1876="","",IF(AN$6=0, 0, X1876/AN$6))</f>
        <v>0.93103995549009033</v>
      </c>
      <c r="AO1876" s="34">
        <f>IF(Y1876="","",IF(AO$6=0, 0, Y1876/AO$6))</f>
        <v>0.31409256278526232</v>
      </c>
      <c r="AP1876" s="34"/>
      <c r="AQ1876" s="34">
        <f>IF(AI1876="","",AI1876*AI$4)</f>
        <v>3.0690553920412322E-2</v>
      </c>
      <c r="AR1876" s="33">
        <f>IF(AJ1876="","",AJ1876*AJ$4)</f>
        <v>9.9645700646819636E-3</v>
      </c>
      <c r="AS1876" s="34">
        <f>IF(AK1876="","",AK1876*AK$4)</f>
        <v>0</v>
      </c>
      <c r="AT1876" s="34">
        <f>IF(AL1876="","",AL1876*AL$4)</f>
        <v>0.5736565243941788</v>
      </c>
      <c r="AU1876" s="34">
        <f>IF(AM1876="","",AM1876*AM$4)</f>
        <v>1.0758472843180119E-2</v>
      </c>
      <c r="AV1876" s="34">
        <f>IF(AN1876="","",AN1876*AN$4)</f>
        <v>0.93103995549009033</v>
      </c>
      <c r="AW1876" s="34">
        <f>IF(AO1876="","",AO1876*AO$4)</f>
        <v>0.31409256278526232</v>
      </c>
      <c r="AX1876" s="34"/>
      <c r="AY1876" s="34">
        <f>IF(AQ1876="","",AI1876*AI$5)</f>
        <v>1.5345276960206161E-2</v>
      </c>
      <c r="AZ1876" s="34">
        <f>IF(AR1876="","",AJ1876*AJ$5)</f>
        <v>9.9645700646819636E-3</v>
      </c>
      <c r="BA1876" s="34">
        <f>IF(AS1876="","",AK1876*AK$5)</f>
        <v>0</v>
      </c>
      <c r="BB1876" s="34">
        <f>IF(AT1876="","",AL1876*AL$5)</f>
        <v>1.4341413109854471</v>
      </c>
      <c r="BC1876" s="34">
        <f>IF(AU1876="","",AM1876*AM$5)</f>
        <v>0</v>
      </c>
      <c r="BD1876" s="34">
        <f>IF(AV1876="","",AN1876*AN$5)</f>
        <v>0.93103995549009033</v>
      </c>
      <c r="BE1876" s="34">
        <f>IF(AW1876="","",AO1876*AO$5)</f>
        <v>0.31409256278526232</v>
      </c>
      <c r="BF1876" s="34">
        <f>IF(BE1876="","",SUM(AY1876:BE1876))</f>
        <v>2.7045836762856879</v>
      </c>
      <c r="BG1876" s="34"/>
      <c r="BH1876" s="34">
        <f>IF(AT1876="","",3/AT1876)</f>
        <v>5.2296101803569801</v>
      </c>
      <c r="BI1876" s="34"/>
      <c r="BJ1876" s="34">
        <f>IF(AQ1876="","",AQ1876*$BH1876)</f>
        <v>0.16049963322298311</v>
      </c>
      <c r="BK1876" s="34">
        <f>IF(AR1876="","",AR1876*$BH1876)</f>
        <v>5.211081705314121E-2</v>
      </c>
      <c r="BL1876" s="34">
        <f>IF(AS1876="","",AS1876*$BH1876)</f>
        <v>0</v>
      </c>
      <c r="BM1876" s="34">
        <f>IF(AT1876="","",AT1876*$BH1876)</f>
        <v>2.9999999999999996</v>
      </c>
      <c r="BN1876" s="34">
        <f>IF(AU1876="","",AU1876*$BH1876)</f>
        <v>5.6262619105788857E-2</v>
      </c>
      <c r="BO1876" s="34">
        <f>IF(AV1876="","",AV1876*$BH1876)</f>
        <v>4.8689760295500859</v>
      </c>
      <c r="BP1876" s="34">
        <f t="shared" si="214"/>
        <v>14.14391832713094</v>
      </c>
      <c r="BQ1876" s="34">
        <f>IF(AW1876="","",AW1876*$BH1876)</f>
        <v>1.6425816639162218</v>
      </c>
      <c r="BR1876" s="34"/>
      <c r="BS1876" s="34">
        <f t="shared" si="215"/>
        <v>5.0815864798262105</v>
      </c>
      <c r="BT1876" s="34"/>
      <c r="BU1876" s="34">
        <f t="shared" si="216"/>
        <v>0.94373738089421111</v>
      </c>
      <c r="BV1876" s="34">
        <f t="shared" si="217"/>
        <v>0.94373738089421111</v>
      </c>
      <c r="BW1876" s="34">
        <f t="shared" si="218"/>
        <v>1</v>
      </c>
      <c r="BX1876" s="34"/>
      <c r="BY1876" s="34">
        <f>IF(BV1876="","",IF(BQ1876=0,0,((BV1876/BQ1876)*AF1876)))</f>
        <v>3.118605392865816</v>
      </c>
      <c r="BZ1876" s="34">
        <f>IF(BY1876="","",SUM(S1876:X1876,BY1876))</f>
        <v>97.776714392865813</v>
      </c>
      <c r="CA1876" s="18"/>
      <c r="CB1876" s="20">
        <v>1.5828999999999999E-2</v>
      </c>
      <c r="CC1876" s="20">
        <v>9.868E-3</v>
      </c>
      <c r="CD1876" s="20">
        <v>5.0286999999999998E-2</v>
      </c>
      <c r="CE1876" s="20">
        <v>1.2394000000000001E-2</v>
      </c>
      <c r="CF1876" s="20">
        <v>8.7989999999999995E-3</v>
      </c>
      <c r="CG1876" s="20">
        <v>3.1507E-2</v>
      </c>
      <c r="CH1876" s="20"/>
      <c r="CI1876" s="21">
        <v>3.7816999999999998</v>
      </c>
      <c r="CJ1876" s="21">
        <v>3.0063900000000001</v>
      </c>
      <c r="CK1876" s="21">
        <v>-19.866</v>
      </c>
      <c r="CL1876" s="21">
        <v>0.36819299999999999</v>
      </c>
      <c r="CM1876" s="21">
        <v>2.91005</v>
      </c>
      <c r="CN1876" s="21">
        <v>0.34495900000000002</v>
      </c>
      <c r="CO1876" s="21"/>
      <c r="CP1876" s="20">
        <v>10.2933</v>
      </c>
      <c r="CQ1876" s="20">
        <v>48.393099999999997</v>
      </c>
      <c r="CR1876" s="20">
        <v>11.162000000000001</v>
      </c>
      <c r="CS1876" s="20">
        <v>236.05199999999999</v>
      </c>
      <c r="CT1876" s="20"/>
      <c r="CU1876" s="22">
        <v>44313.058368055601</v>
      </c>
      <c r="CV1876" s="22"/>
    </row>
    <row r="1877" spans="1:100" s="17" customFormat="1" x14ac:dyDescent="0.25">
      <c r="A1877" s="17" t="s">
        <v>132</v>
      </c>
      <c r="B1877" s="17">
        <v>178</v>
      </c>
      <c r="C1877" s="17">
        <v>8</v>
      </c>
      <c r="E1877" s="18">
        <v>0.74229100000000003</v>
      </c>
      <c r="F1877" s="18">
        <v>0.20875099999999999</v>
      </c>
      <c r="G1877" s="18">
        <v>0</v>
      </c>
      <c r="H1877" s="18">
        <v>17.8261</v>
      </c>
      <c r="I1877" s="18">
        <v>0.394181</v>
      </c>
      <c r="J1877" s="18">
        <v>37.370399999999997</v>
      </c>
      <c r="K1877" s="18">
        <v>43.154600000000002</v>
      </c>
      <c r="L1877" s="18">
        <v>0.30365399999999998</v>
      </c>
      <c r="M1877" s="18">
        <v>100</v>
      </c>
      <c r="N1877" s="18"/>
      <c r="O1877" s="18">
        <v>8.8946999999999998E-2</v>
      </c>
      <c r="P1877" s="18">
        <v>43.0657</v>
      </c>
      <c r="Q1877" s="18">
        <f t="shared" si="212"/>
        <v>99.911052999999995</v>
      </c>
      <c r="R1877" s="18"/>
      <c r="S1877" s="18">
        <v>1.0005900000000001</v>
      </c>
      <c r="T1877" s="18">
        <v>0.34617199999999998</v>
      </c>
      <c r="U1877" s="18">
        <v>0</v>
      </c>
      <c r="V1877" s="18">
        <v>40.846800000000002</v>
      </c>
      <c r="W1877" s="18">
        <v>0.394181</v>
      </c>
      <c r="X1877" s="18">
        <v>52.288699999999999</v>
      </c>
      <c r="Y1877" s="18">
        <v>5.1235600000000003</v>
      </c>
      <c r="Z1877" s="18">
        <v>100</v>
      </c>
      <c r="AA1877" s="19"/>
      <c r="AB1877" s="18">
        <f>IF(Z1877="","",Z1877-O1877)</f>
        <v>99.911052999999995</v>
      </c>
      <c r="AC1877" s="18">
        <f t="shared" si="213"/>
        <v>94.787492999999998</v>
      </c>
      <c r="AD1877" s="18"/>
      <c r="AE1877" s="34">
        <f>IF(M1877="","",IF(M1877&gt;100,M1877, M1877+O1877))</f>
        <v>100.088947</v>
      </c>
      <c r="AF1877" s="37">
        <f>IF(AE1877="","",IF(AE1877="* * *", Y1877, AE1877-SUM(S1877:X1877)))</f>
        <v>5.2125040000000098</v>
      </c>
      <c r="AG1877" s="54"/>
      <c r="AH1877" s="33"/>
      <c r="AI1877" s="34">
        <f>IF(S1877="","",IF(AI$6=0, 0, S1877/AI$6))</f>
        <v>1.6144032150275562E-2</v>
      </c>
      <c r="AJ1877" s="34">
        <f>IF(T1877="","",IF(AJ$6=0, 0, T1877/AJ$6))</f>
        <v>8.5888316308935144E-3</v>
      </c>
      <c r="AK1877" s="34">
        <f>IF(U1877="","",IF(AK$6=0, 0, U1877/AK$6))</f>
        <v>0</v>
      </c>
      <c r="AL1877" s="34">
        <f>IF(V1877="","",IF(AL$6=0, 0, V1877/AL$6))</f>
        <v>0.28776595250031489</v>
      </c>
      <c r="AM1877" s="34">
        <f>IF(W1877="","",IF(AM$6=0, 0, W1877/AM$6))</f>
        <v>1.1118880724369912E-2</v>
      </c>
      <c r="AN1877" s="34">
        <f>IF(X1877="","",IF(AN$6=0, 0, X1877/AN$6))</f>
        <v>0.93243802316084545</v>
      </c>
      <c r="AO1877" s="34">
        <f>IF(Y1877="","",IF(AO$6=0, 0, Y1877/AO$6))</f>
        <v>0.30125519076283086</v>
      </c>
      <c r="AP1877" s="34"/>
      <c r="AQ1877" s="34">
        <f>IF(AI1877="","",AI1877*AI$4)</f>
        <v>3.2288064300551124E-2</v>
      </c>
      <c r="AR1877" s="33">
        <f>IF(AJ1877="","",AJ1877*AJ$4)</f>
        <v>8.5888316308935144E-3</v>
      </c>
      <c r="AS1877" s="34">
        <f>IF(AK1877="","",AK1877*AK$4)</f>
        <v>0</v>
      </c>
      <c r="AT1877" s="34">
        <f>IF(AL1877="","",AL1877*AL$4)</f>
        <v>0.57553190500062978</v>
      </c>
      <c r="AU1877" s="34">
        <f>IF(AM1877="","",AM1877*AM$4)</f>
        <v>1.1118880724369912E-2</v>
      </c>
      <c r="AV1877" s="34">
        <f>IF(AN1877="","",AN1877*AN$4)</f>
        <v>0.93243802316084545</v>
      </c>
      <c r="AW1877" s="34">
        <f>IF(AO1877="","",AO1877*AO$4)</f>
        <v>0.30125519076283086</v>
      </c>
      <c r="AX1877" s="34"/>
      <c r="AY1877" s="34">
        <f>IF(AQ1877="","",AI1877*AI$5)</f>
        <v>1.6144032150275562E-2</v>
      </c>
      <c r="AZ1877" s="34">
        <f>IF(AR1877="","",AJ1877*AJ$5)</f>
        <v>8.5888316308935144E-3</v>
      </c>
      <c r="BA1877" s="34">
        <f>IF(AS1877="","",AK1877*AK$5)</f>
        <v>0</v>
      </c>
      <c r="BB1877" s="34">
        <f>IF(AT1877="","",AL1877*AL$5)</f>
        <v>1.4388297625015745</v>
      </c>
      <c r="BC1877" s="34">
        <f>IF(AU1877="","",AM1877*AM$5)</f>
        <v>0</v>
      </c>
      <c r="BD1877" s="34">
        <f>IF(AV1877="","",AN1877*AN$5)</f>
        <v>0.93243802316084545</v>
      </c>
      <c r="BE1877" s="34">
        <f>IF(AW1877="","",AO1877*AO$5)</f>
        <v>0.30125519076283086</v>
      </c>
      <c r="BF1877" s="34">
        <f>IF(BE1877="","",SUM(AY1877:BE1877))</f>
        <v>2.6972558402064197</v>
      </c>
      <c r="BG1877" s="34"/>
      <c r="BH1877" s="34">
        <f>IF(AT1877="","",3/AT1877)</f>
        <v>5.2125694056817187</v>
      </c>
      <c r="BI1877" s="34"/>
      <c r="BJ1877" s="34">
        <f>IF(AQ1877="","",AQ1877*$BH1877)</f>
        <v>0.16830377614173689</v>
      </c>
      <c r="BK1877" s="34">
        <f>IF(AR1877="","",AR1877*$BH1877)</f>
        <v>4.4769880989746956E-2</v>
      </c>
      <c r="BL1877" s="34">
        <f>IF(AS1877="","",AS1877*$BH1877)</f>
        <v>0</v>
      </c>
      <c r="BM1877" s="34">
        <f>IF(AT1877="","",AT1877*$BH1877)</f>
        <v>3</v>
      </c>
      <c r="BN1877" s="34">
        <f>IF(AU1877="","",AU1877*$BH1877)</f>
        <v>5.7957937489274795E-2</v>
      </c>
      <c r="BO1877" s="34">
        <f>IF(AV1877="","",AV1877*$BH1877)</f>
        <v>4.8603979122225649</v>
      </c>
      <c r="BP1877" s="34">
        <f t="shared" si="214"/>
        <v>14.059633271956322</v>
      </c>
      <c r="BQ1877" s="34">
        <f>IF(AW1877="","",AW1877*$BH1877)</f>
        <v>1.570313590673142</v>
      </c>
      <c r="BR1877" s="34"/>
      <c r="BS1877" s="34">
        <f t="shared" si="215"/>
        <v>5.0734715693540489</v>
      </c>
      <c r="BT1877" s="34"/>
      <c r="BU1877" s="34">
        <f t="shared" si="216"/>
        <v>0.9420420625107252</v>
      </c>
      <c r="BV1877" s="34">
        <f t="shared" si="217"/>
        <v>0.9420420625107252</v>
      </c>
      <c r="BW1877" s="34">
        <f t="shared" si="218"/>
        <v>1</v>
      </c>
      <c r="BX1877" s="34"/>
      <c r="BY1877" s="34">
        <f>IF(BV1877="","",IF(BQ1877=0,0,((BV1877/BQ1877)*AF1877)))</f>
        <v>3.1270174620984386</v>
      </c>
      <c r="BZ1877" s="34">
        <f>IF(BY1877="","",SUM(S1877:X1877,BY1877))</f>
        <v>98.003460462098431</v>
      </c>
      <c r="CA1877" s="18"/>
      <c r="CB1877" s="20">
        <v>1.6067000000000001E-2</v>
      </c>
      <c r="CC1877" s="20">
        <v>1.0015E-2</v>
      </c>
      <c r="CD1877" s="20">
        <v>5.0046E-2</v>
      </c>
      <c r="CE1877" s="20">
        <v>1.2178E-2</v>
      </c>
      <c r="CF1877" s="20">
        <v>9.0639999999999991E-3</v>
      </c>
      <c r="CG1877" s="20">
        <v>3.0457000000000001E-2</v>
      </c>
      <c r="CH1877" s="20"/>
      <c r="CI1877" s="21">
        <v>3.6802899999999998</v>
      </c>
      <c r="CJ1877" s="21">
        <v>3.3645399999999999</v>
      </c>
      <c r="CK1877" s="21">
        <v>-20.446000000000002</v>
      </c>
      <c r="CL1877" s="21">
        <v>0.36747099999999999</v>
      </c>
      <c r="CM1877" s="21">
        <v>2.8690600000000002</v>
      </c>
      <c r="CN1877" s="21">
        <v>0.34451300000000001</v>
      </c>
      <c r="CO1877" s="21"/>
      <c r="CP1877" s="20">
        <v>10.254</v>
      </c>
      <c r="CQ1877" s="20">
        <v>48.392899999999997</v>
      </c>
      <c r="CR1877" s="20">
        <v>11.162000000000001</v>
      </c>
      <c r="CS1877" s="20">
        <v>275.35300000000001</v>
      </c>
      <c r="CT1877" s="20"/>
      <c r="CU1877" s="22">
        <v>44313.060162037</v>
      </c>
      <c r="CV1877" s="22"/>
    </row>
    <row r="1878" spans="1:100" s="17" customFormat="1" x14ac:dyDescent="0.25">
      <c r="A1878" s="17" t="s">
        <v>132</v>
      </c>
      <c r="B1878" s="17">
        <v>179</v>
      </c>
      <c r="C1878" s="17">
        <v>9</v>
      </c>
      <c r="E1878" s="18">
        <v>0.65839499999999995</v>
      </c>
      <c r="F1878" s="18">
        <v>0.22370499999999999</v>
      </c>
      <c r="G1878" s="18">
        <v>0</v>
      </c>
      <c r="H1878" s="18">
        <v>17.828299999999999</v>
      </c>
      <c r="I1878" s="18">
        <v>0.38242599999999999</v>
      </c>
      <c r="J1878" s="18">
        <v>37.538699999999999</v>
      </c>
      <c r="K1878" s="18">
        <v>43.073099999999997</v>
      </c>
      <c r="L1878" s="18">
        <v>0.295321</v>
      </c>
      <c r="M1878" s="18">
        <v>100</v>
      </c>
      <c r="N1878" s="18"/>
      <c r="O1878" s="18">
        <v>8.6294999999999997E-2</v>
      </c>
      <c r="P1878" s="18">
        <v>42.986800000000002</v>
      </c>
      <c r="Q1878" s="18">
        <f t="shared" si="212"/>
        <v>99.913704999999993</v>
      </c>
      <c r="R1878" s="18"/>
      <c r="S1878" s="18">
        <v>0.88750099999999998</v>
      </c>
      <c r="T1878" s="18">
        <v>0.37097000000000002</v>
      </c>
      <c r="U1878" s="18">
        <v>0</v>
      </c>
      <c r="V1878" s="18">
        <v>40.851900000000001</v>
      </c>
      <c r="W1878" s="18">
        <v>0.38242599999999999</v>
      </c>
      <c r="X1878" s="18">
        <v>52.524299999999997</v>
      </c>
      <c r="Y1878" s="18">
        <v>4.9829499999999998</v>
      </c>
      <c r="Z1878" s="18">
        <v>100</v>
      </c>
      <c r="AA1878" s="19"/>
      <c r="AB1878" s="18">
        <f>IF(Z1878="","",Z1878-O1878)</f>
        <v>99.913704999999993</v>
      </c>
      <c r="AC1878" s="18">
        <f t="shared" si="213"/>
        <v>94.930754999999991</v>
      </c>
      <c r="AD1878" s="18"/>
      <c r="AE1878" s="34">
        <f>IF(M1878="","",IF(M1878&gt;100,M1878, M1878+O1878))</f>
        <v>100.08629500000001</v>
      </c>
      <c r="AF1878" s="37">
        <f>IF(AE1878="","",IF(AE1878="* * *", Y1878, AE1878-SUM(S1878:X1878)))</f>
        <v>5.0691980000000001</v>
      </c>
      <c r="AG1878" s="54"/>
      <c r="AH1878" s="33"/>
      <c r="AI1878" s="34">
        <f>IF(S1878="","",IF(AI$6=0, 0, S1878/AI$6))</f>
        <v>1.4319396233623872E-2</v>
      </c>
      <c r="AJ1878" s="34">
        <f>IF(T1878="","",IF(AJ$6=0, 0, T1878/AJ$6))</f>
        <v>9.2040918101769283E-3</v>
      </c>
      <c r="AK1878" s="34">
        <f>IF(U1878="","",IF(AK$6=0, 0, U1878/AK$6))</f>
        <v>0</v>
      </c>
      <c r="AL1878" s="34">
        <f>IF(V1878="","",IF(AL$6=0, 0, V1878/AL$6))</f>
        <v>0.28780188203109214</v>
      </c>
      <c r="AM1878" s="34">
        <f>IF(W1878="","",IF(AM$6=0, 0, W1878/AM$6))</f>
        <v>1.0787300960467115E-2</v>
      </c>
      <c r="AN1878" s="34">
        <f>IF(X1878="","",IF(AN$6=0, 0, X1878/AN$6))</f>
        <v>0.93663935917143082</v>
      </c>
      <c r="AO1878" s="34">
        <f>IF(Y1878="","",IF(AO$6=0, 0, Y1878/AO$6))</f>
        <v>0.29298760096722742</v>
      </c>
      <c r="AP1878" s="34"/>
      <c r="AQ1878" s="34">
        <f>IF(AI1878="","",AI1878*AI$4)</f>
        <v>2.8638792467247744E-2</v>
      </c>
      <c r="AR1878" s="33">
        <f>IF(AJ1878="","",AJ1878*AJ$4)</f>
        <v>9.2040918101769283E-3</v>
      </c>
      <c r="AS1878" s="34">
        <f>IF(AK1878="","",AK1878*AK$4)</f>
        <v>0</v>
      </c>
      <c r="AT1878" s="34">
        <f>IF(AL1878="","",AL1878*AL$4)</f>
        <v>0.57560376406218428</v>
      </c>
      <c r="AU1878" s="34">
        <f>IF(AM1878="","",AM1878*AM$4)</f>
        <v>1.0787300960467115E-2</v>
      </c>
      <c r="AV1878" s="34">
        <f>IF(AN1878="","",AN1878*AN$4)</f>
        <v>0.93663935917143082</v>
      </c>
      <c r="AW1878" s="34">
        <f>IF(AO1878="","",AO1878*AO$4)</f>
        <v>0.29298760096722742</v>
      </c>
      <c r="AX1878" s="34"/>
      <c r="AY1878" s="34">
        <f>IF(AQ1878="","",AI1878*AI$5)</f>
        <v>1.4319396233623872E-2</v>
      </c>
      <c r="AZ1878" s="34">
        <f>IF(AR1878="","",AJ1878*AJ$5)</f>
        <v>9.2040918101769283E-3</v>
      </c>
      <c r="BA1878" s="34">
        <f>IF(AS1878="","",AK1878*AK$5)</f>
        <v>0</v>
      </c>
      <c r="BB1878" s="34">
        <f>IF(AT1878="","",AL1878*AL$5)</f>
        <v>1.4390094101554607</v>
      </c>
      <c r="BC1878" s="34">
        <f>IF(AU1878="","",AM1878*AM$5)</f>
        <v>0</v>
      </c>
      <c r="BD1878" s="34">
        <f>IF(AV1878="","",AN1878*AN$5)</f>
        <v>0.93663935917143082</v>
      </c>
      <c r="BE1878" s="34">
        <f>IF(AW1878="","",AO1878*AO$5)</f>
        <v>0.29298760096722742</v>
      </c>
      <c r="BF1878" s="34">
        <f>IF(BE1878="","",SUM(AY1878:BE1878))</f>
        <v>2.69215985833792</v>
      </c>
      <c r="BG1878" s="34"/>
      <c r="BH1878" s="34">
        <f>IF(AT1878="","",3/AT1878)</f>
        <v>5.2119186622898814</v>
      </c>
      <c r="BI1878" s="34"/>
      <c r="BJ1878" s="34">
        <f>IF(AQ1878="","",AQ1878*$BH1878)</f>
        <v>0.14926305692549538</v>
      </c>
      <c r="BK1878" s="34">
        <f>IF(AR1878="","",AR1878*$BH1878)</f>
        <v>4.7970977874890589E-2</v>
      </c>
      <c r="BL1878" s="34">
        <f>IF(AS1878="","",AS1878*$BH1878)</f>
        <v>0</v>
      </c>
      <c r="BM1878" s="34">
        <f>IF(AT1878="","",AT1878*$BH1878)</f>
        <v>3</v>
      </c>
      <c r="BN1878" s="34">
        <f>IF(AU1878="","",AU1878*$BH1878)</f>
        <v>5.6222535191596118E-2</v>
      </c>
      <c r="BO1878" s="34">
        <f>IF(AV1878="","",AV1878*$BH1878)</f>
        <v>4.8816881559008154</v>
      </c>
      <c r="BP1878" s="34">
        <f t="shared" si="214"/>
        <v>14.031318207539089</v>
      </c>
      <c r="BQ1878" s="34">
        <f>IF(AW1878="","",AW1878*$BH1878)</f>
        <v>1.5270275453006334</v>
      </c>
      <c r="BR1878" s="34"/>
      <c r="BS1878" s="34">
        <f t="shared" si="215"/>
        <v>5.078922190701201</v>
      </c>
      <c r="BT1878" s="34"/>
      <c r="BU1878" s="34">
        <f t="shared" si="216"/>
        <v>0.94377746480840385</v>
      </c>
      <c r="BV1878" s="34">
        <f t="shared" si="217"/>
        <v>0.94377746480840385</v>
      </c>
      <c r="BW1878" s="34">
        <f t="shared" si="218"/>
        <v>1</v>
      </c>
      <c r="BX1878" s="34"/>
      <c r="BY1878" s="34">
        <f>IF(BV1878="","",IF(BQ1878=0,0,((BV1878/BQ1878)*AF1878)))</f>
        <v>3.1330114848124389</v>
      </c>
      <c r="BZ1878" s="34">
        <f>IF(BY1878="","",SUM(S1878:X1878,BY1878))</f>
        <v>98.150108484812449</v>
      </c>
      <c r="CA1878" s="18"/>
      <c r="CB1878" s="20">
        <v>1.4951000000000001E-2</v>
      </c>
      <c r="CC1878" s="20">
        <v>9.8619999999999992E-3</v>
      </c>
      <c r="CD1878" s="20">
        <v>5.0395000000000002E-2</v>
      </c>
      <c r="CE1878" s="20">
        <v>1.3539000000000001E-2</v>
      </c>
      <c r="CF1878" s="20">
        <v>9.103E-3</v>
      </c>
      <c r="CG1878" s="20">
        <v>3.0211999999999999E-2</v>
      </c>
      <c r="CH1878" s="20"/>
      <c r="CI1878" s="21">
        <v>3.9012899999999999</v>
      </c>
      <c r="CJ1878" s="21">
        <v>3.17896</v>
      </c>
      <c r="CK1878" s="21">
        <v>-17.975999999999999</v>
      </c>
      <c r="CL1878" s="21">
        <v>0.36772300000000002</v>
      </c>
      <c r="CM1878" s="21">
        <v>2.92265</v>
      </c>
      <c r="CN1878" s="21">
        <v>0.34365499999999999</v>
      </c>
      <c r="CO1878" s="21"/>
      <c r="CP1878" s="20">
        <v>10.2148</v>
      </c>
      <c r="CQ1878" s="20">
        <v>48.392699999999998</v>
      </c>
      <c r="CR1878" s="20">
        <v>11.162000000000001</v>
      </c>
      <c r="CS1878" s="20">
        <v>314.553</v>
      </c>
      <c r="CT1878" s="20"/>
      <c r="CU1878" s="22">
        <v>44313.061967592599</v>
      </c>
      <c r="CV1878" s="22"/>
    </row>
    <row r="1879" spans="1:100" s="17" customFormat="1" x14ac:dyDescent="0.25">
      <c r="A1879" s="17" t="s">
        <v>132</v>
      </c>
      <c r="B1879" s="17">
        <v>180</v>
      </c>
      <c r="C1879" s="17">
        <v>10</v>
      </c>
      <c r="E1879" s="18">
        <v>0.774644</v>
      </c>
      <c r="F1879" s="18">
        <v>0.20144000000000001</v>
      </c>
      <c r="G1879" s="18">
        <v>0</v>
      </c>
      <c r="H1879" s="18">
        <v>17.691600000000001</v>
      </c>
      <c r="I1879" s="18">
        <v>0.38330799999999998</v>
      </c>
      <c r="J1879" s="18">
        <v>37.611699999999999</v>
      </c>
      <c r="K1879" s="18">
        <v>43.036700000000003</v>
      </c>
      <c r="L1879" s="18">
        <v>0.30069400000000002</v>
      </c>
      <c r="M1879" s="18">
        <v>100</v>
      </c>
      <c r="N1879" s="18"/>
      <c r="O1879" s="18">
        <v>8.6494000000000001E-2</v>
      </c>
      <c r="P1879" s="18">
        <v>42.950200000000002</v>
      </c>
      <c r="Q1879" s="18">
        <f t="shared" si="212"/>
        <v>99.913505999999998</v>
      </c>
      <c r="R1879" s="18"/>
      <c r="S1879" s="18">
        <v>1.0442</v>
      </c>
      <c r="T1879" s="18">
        <v>0.33404800000000001</v>
      </c>
      <c r="U1879" s="18">
        <v>0</v>
      </c>
      <c r="V1879" s="18">
        <v>40.538499999999999</v>
      </c>
      <c r="W1879" s="18">
        <v>0.38330799999999998</v>
      </c>
      <c r="X1879" s="18">
        <v>52.626300000000001</v>
      </c>
      <c r="Y1879" s="18">
        <v>5.0736100000000004</v>
      </c>
      <c r="Z1879" s="18">
        <v>100</v>
      </c>
      <c r="AA1879" s="19"/>
      <c r="AB1879" s="18">
        <f>IF(Z1879="","",Z1879-O1879)</f>
        <v>99.913505999999998</v>
      </c>
      <c r="AC1879" s="18">
        <f t="shared" si="213"/>
        <v>94.839895999999996</v>
      </c>
      <c r="AD1879" s="18"/>
      <c r="AE1879" s="34">
        <f>IF(M1879="","",IF(M1879&gt;100,M1879, M1879+O1879))</f>
        <v>100.086494</v>
      </c>
      <c r="AF1879" s="37">
        <f>IF(AE1879="","",IF(AE1879="* * *", Y1879, AE1879-SUM(S1879:X1879)))</f>
        <v>5.1601380000000034</v>
      </c>
      <c r="AG1879" s="54"/>
      <c r="AH1879" s="33"/>
      <c r="AI1879" s="34">
        <f>IF(S1879="","",IF(AI$6=0, 0, S1879/AI$6))</f>
        <v>1.68476582529485E-2</v>
      </c>
      <c r="AJ1879" s="34">
        <f>IF(T1879="","",IF(AJ$6=0, 0, T1879/AJ$6))</f>
        <v>8.2880245329972294E-3</v>
      </c>
      <c r="AK1879" s="34">
        <f>IF(U1879="","",IF(AK$6=0, 0, U1879/AK$6))</f>
        <v>0</v>
      </c>
      <c r="AL1879" s="34">
        <f>IF(V1879="","",IF(AL$6=0, 0, V1879/AL$6))</f>
        <v>0.28559397713980078</v>
      </c>
      <c r="AM1879" s="34">
        <f>IF(W1879="","",IF(AM$6=0, 0, W1879/AM$6))</f>
        <v>1.081218002059151E-2</v>
      </c>
      <c r="AN1879" s="34">
        <f>IF(X1879="","",IF(AN$6=0, 0, X1879/AN$6))</f>
        <v>0.93845827374307644</v>
      </c>
      <c r="AO1879" s="34">
        <f>IF(Y1879="","",IF(AO$6=0, 0, Y1879/AO$6))</f>
        <v>0.29831822959157428</v>
      </c>
      <c r="AP1879" s="34"/>
      <c r="AQ1879" s="34">
        <f>IF(AI1879="","",AI1879*AI$4)</f>
        <v>3.3695316505897001E-2</v>
      </c>
      <c r="AR1879" s="33">
        <f>IF(AJ1879="","",AJ1879*AJ$4)</f>
        <v>8.2880245329972294E-3</v>
      </c>
      <c r="AS1879" s="34">
        <f>IF(AK1879="","",AK1879*AK$4)</f>
        <v>0</v>
      </c>
      <c r="AT1879" s="34">
        <f>IF(AL1879="","",AL1879*AL$4)</f>
        <v>0.57118795427960156</v>
      </c>
      <c r="AU1879" s="34">
        <f>IF(AM1879="","",AM1879*AM$4)</f>
        <v>1.081218002059151E-2</v>
      </c>
      <c r="AV1879" s="34">
        <f>IF(AN1879="","",AN1879*AN$4)</f>
        <v>0.93845827374307644</v>
      </c>
      <c r="AW1879" s="34">
        <f>IF(AO1879="","",AO1879*AO$4)</f>
        <v>0.29831822959157428</v>
      </c>
      <c r="AX1879" s="34"/>
      <c r="AY1879" s="34">
        <f>IF(AQ1879="","",AI1879*AI$5)</f>
        <v>1.68476582529485E-2</v>
      </c>
      <c r="AZ1879" s="34">
        <f>IF(AR1879="","",AJ1879*AJ$5)</f>
        <v>8.2880245329972294E-3</v>
      </c>
      <c r="BA1879" s="34">
        <f>IF(AS1879="","",AK1879*AK$5)</f>
        <v>0</v>
      </c>
      <c r="BB1879" s="34">
        <f>IF(AT1879="","",AL1879*AL$5)</f>
        <v>1.427969885699004</v>
      </c>
      <c r="BC1879" s="34">
        <f>IF(AU1879="","",AM1879*AM$5)</f>
        <v>0</v>
      </c>
      <c r="BD1879" s="34">
        <f>IF(AV1879="","",AN1879*AN$5)</f>
        <v>0.93845827374307644</v>
      </c>
      <c r="BE1879" s="34">
        <f>IF(AW1879="","",AO1879*AO$5)</f>
        <v>0.29831822959157428</v>
      </c>
      <c r="BF1879" s="34">
        <f>IF(BE1879="","",SUM(AY1879:BE1879))</f>
        <v>2.6898820718196004</v>
      </c>
      <c r="BG1879" s="34"/>
      <c r="BH1879" s="34">
        <f>IF(AT1879="","",3/AT1879)</f>
        <v>5.2522116013172671</v>
      </c>
      <c r="BI1879" s="34"/>
      <c r="BJ1879" s="34">
        <f>IF(AQ1879="","",AQ1879*$BH1879)</f>
        <v>0.17697493226232944</v>
      </c>
      <c r="BK1879" s="34">
        <f>IF(AR1879="","",AR1879*$BH1879)</f>
        <v>4.3530458604210176E-2</v>
      </c>
      <c r="BL1879" s="34">
        <f>IF(AS1879="","",AS1879*$BH1879)</f>
        <v>0</v>
      </c>
      <c r="BM1879" s="34">
        <f>IF(AT1879="","",AT1879*$BH1879)</f>
        <v>3</v>
      </c>
      <c r="BN1879" s="34">
        <f>IF(AU1879="","",AU1879*$BH1879)</f>
        <v>5.6787857339681495E-2</v>
      </c>
      <c r="BO1879" s="34">
        <f>IF(AV1879="","",AV1879*$BH1879)</f>
        <v>4.9289814327055614</v>
      </c>
      <c r="BP1879" s="34">
        <f t="shared" si="214"/>
        <v>14.127829823786231</v>
      </c>
      <c r="BQ1879" s="34">
        <f>IF(AW1879="","",AW1879*$BH1879)</f>
        <v>1.5668304663452945</v>
      </c>
      <c r="BR1879" s="34"/>
      <c r="BS1879" s="34">
        <f t="shared" si="215"/>
        <v>5.1494868235721007</v>
      </c>
      <c r="BT1879" s="34"/>
      <c r="BU1879" s="34">
        <f t="shared" si="216"/>
        <v>0.9432121426603185</v>
      </c>
      <c r="BV1879" s="34">
        <f t="shared" si="217"/>
        <v>0.9432121426603185</v>
      </c>
      <c r="BW1879" s="34">
        <f t="shared" si="218"/>
        <v>1</v>
      </c>
      <c r="BX1879" s="34"/>
      <c r="BY1879" s="34">
        <f>IF(BV1879="","",IF(BQ1879=0,0,((BV1879/BQ1879)*AF1879)))</f>
        <v>3.1063378737813823</v>
      </c>
      <c r="BZ1879" s="34">
        <f>IF(BY1879="","",SUM(S1879:X1879,BY1879))</f>
        <v>98.032693873781383</v>
      </c>
      <c r="CA1879" s="18"/>
      <c r="CB1879" s="20">
        <v>1.5855000000000001E-2</v>
      </c>
      <c r="CC1879" s="20">
        <v>1.0146000000000001E-2</v>
      </c>
      <c r="CD1879" s="20">
        <v>5.0145000000000002E-2</v>
      </c>
      <c r="CE1879" s="20">
        <v>1.3291000000000001E-2</v>
      </c>
      <c r="CF1879" s="20">
        <v>9.5239999999999995E-3</v>
      </c>
      <c r="CG1879" s="20">
        <v>3.0571999999999998E-2</v>
      </c>
      <c r="CH1879" s="20"/>
      <c r="CI1879" s="21">
        <v>3.5854400000000002</v>
      </c>
      <c r="CJ1879" s="21">
        <v>3.4749400000000001</v>
      </c>
      <c r="CK1879" s="21">
        <v>-16.817</v>
      </c>
      <c r="CL1879" s="21">
        <v>0.36924499999999999</v>
      </c>
      <c r="CM1879" s="21">
        <v>2.9440599999999999</v>
      </c>
      <c r="CN1879" s="21">
        <v>0.34343600000000002</v>
      </c>
      <c r="CO1879" s="21"/>
      <c r="CP1879" s="20">
        <v>10.1755</v>
      </c>
      <c r="CQ1879" s="20">
        <v>48.392400000000002</v>
      </c>
      <c r="CR1879" s="20">
        <v>11.162000000000001</v>
      </c>
      <c r="CS1879" s="20">
        <v>353.85399999999998</v>
      </c>
      <c r="CT1879" s="20"/>
      <c r="CU1879" s="22">
        <v>44313.063750000001</v>
      </c>
      <c r="CV1879" s="22"/>
    </row>
    <row r="1880" spans="1:100" s="17" customFormat="1" x14ac:dyDescent="0.25">
      <c r="A1880" s="17" t="s">
        <v>132</v>
      </c>
      <c r="B1880" s="17">
        <v>181</v>
      </c>
      <c r="C1880" s="17">
        <v>11</v>
      </c>
      <c r="E1880" s="18">
        <v>0.6744</v>
      </c>
      <c r="F1880" s="18">
        <v>0.180757</v>
      </c>
      <c r="G1880" s="18">
        <v>0</v>
      </c>
      <c r="H1880" s="18">
        <v>17.776199999999999</v>
      </c>
      <c r="I1880" s="18">
        <v>0.40083800000000003</v>
      </c>
      <c r="J1880" s="18">
        <v>37.563099999999999</v>
      </c>
      <c r="K1880" s="18">
        <v>43.102499999999999</v>
      </c>
      <c r="L1880" s="18">
        <v>0.302228</v>
      </c>
      <c r="M1880" s="18">
        <v>100</v>
      </c>
      <c r="N1880" s="18"/>
      <c r="O1880" s="18">
        <v>9.0449000000000002E-2</v>
      </c>
      <c r="P1880" s="18">
        <v>43.012</v>
      </c>
      <c r="Q1880" s="18">
        <f t="shared" si="212"/>
        <v>99.909550999999993</v>
      </c>
      <c r="R1880" s="18"/>
      <c r="S1880" s="18">
        <v>0.909076</v>
      </c>
      <c r="T1880" s="18">
        <v>0.29974899999999999</v>
      </c>
      <c r="U1880" s="18">
        <v>0</v>
      </c>
      <c r="V1880" s="18">
        <v>40.732599999999998</v>
      </c>
      <c r="W1880" s="18">
        <v>0.40083800000000003</v>
      </c>
      <c r="X1880" s="18">
        <v>52.558300000000003</v>
      </c>
      <c r="Y1880" s="18">
        <v>5.0994999999999999</v>
      </c>
      <c r="Z1880" s="18">
        <v>100</v>
      </c>
      <c r="AA1880" s="19"/>
      <c r="AB1880" s="18">
        <f>IF(Z1880="","",Z1880-O1880)</f>
        <v>99.909550999999993</v>
      </c>
      <c r="AC1880" s="18">
        <f t="shared" si="213"/>
        <v>94.810050999999987</v>
      </c>
      <c r="AD1880" s="18"/>
      <c r="AE1880" s="34">
        <f>IF(M1880="","",IF(M1880&gt;100,M1880, M1880+O1880))</f>
        <v>100.09044900000001</v>
      </c>
      <c r="AF1880" s="37">
        <f>IF(AE1880="","",IF(AE1880="* * *", Y1880, AE1880-SUM(S1880:X1880)))</f>
        <v>5.1898860000000013</v>
      </c>
      <c r="AG1880" s="54"/>
      <c r="AH1880" s="33"/>
      <c r="AI1880" s="34">
        <f>IF(S1880="","",IF(AI$6=0, 0, S1880/AI$6))</f>
        <v>1.4667498347019164E-2</v>
      </c>
      <c r="AJ1880" s="34">
        <f>IF(T1880="","",IF(AJ$6=0, 0, T1880/AJ$6))</f>
        <v>7.4370361916293063E-3</v>
      </c>
      <c r="AK1880" s="34">
        <f>IF(U1880="","",IF(AK$6=0, 0, U1880/AK$6))</f>
        <v>0</v>
      </c>
      <c r="AL1880" s="34">
        <f>IF(V1880="","",IF(AL$6=0, 0, V1880/AL$6))</f>
        <v>0.28696141281114618</v>
      </c>
      <c r="AM1880" s="34">
        <f>IF(W1880="","",IF(AM$6=0, 0, W1880/AM$6))</f>
        <v>1.1306658392451659E-2</v>
      </c>
      <c r="AN1880" s="34">
        <f>IF(X1880="","",IF(AN$6=0, 0, X1880/AN$6))</f>
        <v>0.93724566402864606</v>
      </c>
      <c r="AO1880" s="34">
        <f>IF(Y1880="","",IF(AO$6=0, 0, Y1880/AO$6))</f>
        <v>0.29984051036682613</v>
      </c>
      <c r="AP1880" s="34"/>
      <c r="AQ1880" s="34">
        <f>IF(AI1880="","",AI1880*AI$4)</f>
        <v>2.9334996694038329E-2</v>
      </c>
      <c r="AR1880" s="33">
        <f>IF(AJ1880="","",AJ1880*AJ$4)</f>
        <v>7.4370361916293063E-3</v>
      </c>
      <c r="AS1880" s="34">
        <f>IF(AK1880="","",AK1880*AK$4)</f>
        <v>0</v>
      </c>
      <c r="AT1880" s="34">
        <f>IF(AL1880="","",AL1880*AL$4)</f>
        <v>0.57392282562229235</v>
      </c>
      <c r="AU1880" s="34">
        <f>IF(AM1880="","",AM1880*AM$4)</f>
        <v>1.1306658392451659E-2</v>
      </c>
      <c r="AV1880" s="34">
        <f>IF(AN1880="","",AN1880*AN$4)</f>
        <v>0.93724566402864606</v>
      </c>
      <c r="AW1880" s="34">
        <f>IF(AO1880="","",AO1880*AO$4)</f>
        <v>0.29984051036682613</v>
      </c>
      <c r="AX1880" s="34"/>
      <c r="AY1880" s="34">
        <f>IF(AQ1880="","",AI1880*AI$5)</f>
        <v>1.4667498347019164E-2</v>
      </c>
      <c r="AZ1880" s="34">
        <f>IF(AR1880="","",AJ1880*AJ$5)</f>
        <v>7.4370361916293063E-3</v>
      </c>
      <c r="BA1880" s="34">
        <f>IF(AS1880="","",AK1880*AK$5)</f>
        <v>0</v>
      </c>
      <c r="BB1880" s="34">
        <f>IF(AT1880="","",AL1880*AL$5)</f>
        <v>1.4348070640557309</v>
      </c>
      <c r="BC1880" s="34">
        <f>IF(AU1880="","",AM1880*AM$5)</f>
        <v>0</v>
      </c>
      <c r="BD1880" s="34">
        <f>IF(AV1880="","",AN1880*AN$5)</f>
        <v>0.93724566402864606</v>
      </c>
      <c r="BE1880" s="34">
        <f>IF(AW1880="","",AO1880*AO$5)</f>
        <v>0.29984051036682613</v>
      </c>
      <c r="BF1880" s="34">
        <f>IF(BE1880="","",SUM(AY1880:BE1880))</f>
        <v>2.6939977729898517</v>
      </c>
      <c r="BG1880" s="34"/>
      <c r="BH1880" s="34">
        <f>IF(AT1880="","",3/AT1880)</f>
        <v>5.2271836317838787</v>
      </c>
      <c r="BI1880" s="34"/>
      <c r="BJ1880" s="34">
        <f>IF(AQ1880="","",AQ1880*$BH1880)</f>
        <v>0.15333941455751135</v>
      </c>
      <c r="BK1880" s="34">
        <f>IF(AR1880="","",AR1880*$BH1880)</f>
        <v>3.887475384986902E-2</v>
      </c>
      <c r="BL1880" s="34">
        <f>IF(AS1880="","",AS1880*$BH1880)</f>
        <v>0</v>
      </c>
      <c r="BM1880" s="34">
        <f>IF(AT1880="","",AT1880*$BH1880)</f>
        <v>3</v>
      </c>
      <c r="BN1880" s="34">
        <f>IF(AU1880="","",AU1880*$BH1880)</f>
        <v>5.910197967919513E-2</v>
      </c>
      <c r="BO1880" s="34">
        <f>IF(AV1880="","",AV1880*$BH1880)</f>
        <v>4.8991551939709508</v>
      </c>
      <c r="BP1880" s="34">
        <f t="shared" si="214"/>
        <v>14.082021063034773</v>
      </c>
      <c r="BQ1880" s="34">
        <f>IF(AW1880="","",AW1880*$BH1880)</f>
        <v>1.567321407935198</v>
      </c>
      <c r="BR1880" s="34"/>
      <c r="BS1880" s="34">
        <f t="shared" si="215"/>
        <v>5.0913693623783312</v>
      </c>
      <c r="BT1880" s="34"/>
      <c r="BU1880" s="34">
        <f t="shared" si="216"/>
        <v>0.94089802032080483</v>
      </c>
      <c r="BV1880" s="34">
        <f t="shared" si="217"/>
        <v>0.94089802032080483</v>
      </c>
      <c r="BW1880" s="34">
        <f t="shared" si="218"/>
        <v>1</v>
      </c>
      <c r="BX1880" s="34"/>
      <c r="BY1880" s="34">
        <f>IF(BV1880="","",IF(BQ1880=0,0,((BV1880/BQ1880)*AF1880)))</f>
        <v>3.1156043925436889</v>
      </c>
      <c r="BZ1880" s="34">
        <f>IF(BY1880="","",SUM(S1880:X1880,BY1880))</f>
        <v>98.016167392543693</v>
      </c>
      <c r="CA1880" s="18"/>
      <c r="CB1880" s="20">
        <v>1.6400000000000001E-2</v>
      </c>
      <c r="CC1880" s="20">
        <v>1.0418999999999999E-2</v>
      </c>
      <c r="CD1880" s="20">
        <v>4.9963E-2</v>
      </c>
      <c r="CE1880" s="20">
        <v>1.2579999999999999E-2</v>
      </c>
      <c r="CF1880" s="20">
        <v>9.0109999999999999E-3</v>
      </c>
      <c r="CG1880" s="20">
        <v>3.1127999999999999E-2</v>
      </c>
      <c r="CH1880" s="20"/>
      <c r="CI1880" s="21">
        <v>3.9065099999999999</v>
      </c>
      <c r="CJ1880" s="21">
        <v>3.81473</v>
      </c>
      <c r="CK1880" s="21">
        <v>-19.745999999999999</v>
      </c>
      <c r="CL1880" s="21">
        <v>0.36811700000000003</v>
      </c>
      <c r="CM1880" s="21">
        <v>2.8379599999999998</v>
      </c>
      <c r="CN1880" s="21">
        <v>0.34376400000000001</v>
      </c>
      <c r="CO1880" s="21"/>
      <c r="CP1880" s="20">
        <v>10.133900000000001</v>
      </c>
      <c r="CQ1880" s="20">
        <v>48.386400000000002</v>
      </c>
      <c r="CR1880" s="20">
        <v>11.1615</v>
      </c>
      <c r="CS1880" s="20">
        <v>395.88499999999999</v>
      </c>
      <c r="CT1880" s="20"/>
      <c r="CU1880" s="22">
        <v>44313.065543981502</v>
      </c>
      <c r="CV1880" s="22"/>
    </row>
    <row r="1881" spans="1:100" s="17" customFormat="1" x14ac:dyDescent="0.25">
      <c r="A1881" s="17" t="s">
        <v>132</v>
      </c>
      <c r="B1881" s="17">
        <v>182</v>
      </c>
      <c r="C1881" s="17">
        <v>12</v>
      </c>
      <c r="E1881" s="18">
        <v>0.68186899999999995</v>
      </c>
      <c r="F1881" s="18">
        <v>0.195718</v>
      </c>
      <c r="G1881" s="18">
        <v>0</v>
      </c>
      <c r="H1881" s="18">
        <v>17.861599999999999</v>
      </c>
      <c r="I1881" s="18">
        <v>0.44628600000000002</v>
      </c>
      <c r="J1881" s="18">
        <v>37.677900000000001</v>
      </c>
      <c r="K1881" s="18">
        <v>42.860199999999999</v>
      </c>
      <c r="L1881" s="18">
        <v>0.27634399999999998</v>
      </c>
      <c r="M1881" s="18">
        <v>100</v>
      </c>
      <c r="N1881" s="18"/>
      <c r="O1881" s="18">
        <v>0.100705</v>
      </c>
      <c r="P1881" s="18">
        <v>42.759500000000003</v>
      </c>
      <c r="Q1881" s="18">
        <f t="shared" si="212"/>
        <v>99.899294999999995</v>
      </c>
      <c r="R1881" s="18"/>
      <c r="S1881" s="18">
        <v>0.91914499999999999</v>
      </c>
      <c r="T1881" s="18">
        <v>0.32455800000000001</v>
      </c>
      <c r="U1881" s="18">
        <v>0</v>
      </c>
      <c r="V1881" s="18">
        <v>40.9283</v>
      </c>
      <c r="W1881" s="18">
        <v>0.44628600000000002</v>
      </c>
      <c r="X1881" s="18">
        <v>52.719000000000001</v>
      </c>
      <c r="Y1881" s="18">
        <v>4.66275</v>
      </c>
      <c r="Z1881" s="18">
        <v>100</v>
      </c>
      <c r="AA1881" s="19"/>
      <c r="AB1881" s="18">
        <f>IF(Z1881="","",Z1881-O1881)</f>
        <v>99.899294999999995</v>
      </c>
      <c r="AC1881" s="18">
        <f t="shared" si="213"/>
        <v>95.236544999999992</v>
      </c>
      <c r="AD1881" s="18"/>
      <c r="AE1881" s="34">
        <f>IF(M1881="","",IF(M1881&gt;100,M1881, M1881+O1881))</f>
        <v>100.100705</v>
      </c>
      <c r="AF1881" s="37">
        <f>IF(AE1881="","",IF(AE1881="* * *", Y1881, AE1881-SUM(S1881:X1881)))</f>
        <v>4.7634160000000065</v>
      </c>
      <c r="AG1881" s="54"/>
      <c r="AH1881" s="33"/>
      <c r="AI1881" s="34">
        <f>IF(S1881="","",IF(AI$6=0, 0, S1881/AI$6))</f>
        <v>1.4829956756278826E-2</v>
      </c>
      <c r="AJ1881" s="34">
        <f>IF(T1881="","",IF(AJ$6=0, 0, T1881/AJ$6))</f>
        <v>8.0525692905825362E-3</v>
      </c>
      <c r="AK1881" s="34">
        <f>IF(U1881="","",IF(AK$6=0, 0, U1881/AK$6))</f>
        <v>0</v>
      </c>
      <c r="AL1881" s="34">
        <f>IF(V1881="","",IF(AL$6=0, 0, V1881/AL$6))</f>
        <v>0.28834012049214719</v>
      </c>
      <c r="AM1881" s="34">
        <f>IF(W1881="","",IF(AM$6=0, 0, W1881/AM$6))</f>
        <v>1.2588635177637053E-2</v>
      </c>
      <c r="AN1881" s="34">
        <f>IF(X1881="","",IF(AN$6=0, 0, X1881/AN$6))</f>
        <v>0.94011134610377789</v>
      </c>
      <c r="AO1881" s="34">
        <f>IF(Y1881="","",IF(AO$6=0, 0, Y1881/AO$6))</f>
        <v>0.27416047450003306</v>
      </c>
      <c r="AP1881" s="34"/>
      <c r="AQ1881" s="34">
        <f>IF(AI1881="","",AI1881*AI$4)</f>
        <v>2.9659913512557652E-2</v>
      </c>
      <c r="AR1881" s="33">
        <f>IF(AJ1881="","",AJ1881*AJ$4)</f>
        <v>8.0525692905825362E-3</v>
      </c>
      <c r="AS1881" s="34">
        <f>IF(AK1881="","",AK1881*AK$4)</f>
        <v>0</v>
      </c>
      <c r="AT1881" s="34">
        <f>IF(AL1881="","",AL1881*AL$4)</f>
        <v>0.57668024098429438</v>
      </c>
      <c r="AU1881" s="34">
        <f>IF(AM1881="","",AM1881*AM$4)</f>
        <v>1.2588635177637053E-2</v>
      </c>
      <c r="AV1881" s="34">
        <f>IF(AN1881="","",AN1881*AN$4)</f>
        <v>0.94011134610377789</v>
      </c>
      <c r="AW1881" s="34">
        <f>IF(AO1881="","",AO1881*AO$4)</f>
        <v>0.27416047450003306</v>
      </c>
      <c r="AX1881" s="34"/>
      <c r="AY1881" s="34">
        <f>IF(AQ1881="","",AI1881*AI$5)</f>
        <v>1.4829956756278826E-2</v>
      </c>
      <c r="AZ1881" s="34">
        <f>IF(AR1881="","",AJ1881*AJ$5)</f>
        <v>8.0525692905825362E-3</v>
      </c>
      <c r="BA1881" s="34">
        <f>IF(AS1881="","",AK1881*AK$5)</f>
        <v>0</v>
      </c>
      <c r="BB1881" s="34">
        <f>IF(AT1881="","",AL1881*AL$5)</f>
        <v>1.4417006024607359</v>
      </c>
      <c r="BC1881" s="34">
        <f>IF(AU1881="","",AM1881*AM$5)</f>
        <v>0</v>
      </c>
      <c r="BD1881" s="34">
        <f>IF(AV1881="","",AN1881*AN$5)</f>
        <v>0.94011134610377789</v>
      </c>
      <c r="BE1881" s="34">
        <f>IF(AW1881="","",AO1881*AO$5)</f>
        <v>0.27416047450003306</v>
      </c>
      <c r="BF1881" s="34">
        <f>IF(BE1881="","",SUM(AY1881:BE1881))</f>
        <v>2.6788549491114084</v>
      </c>
      <c r="BG1881" s="34"/>
      <c r="BH1881" s="34">
        <f>IF(AT1881="","",3/AT1881)</f>
        <v>5.2021896829333256</v>
      </c>
      <c r="BI1881" s="34"/>
      <c r="BJ1881" s="34">
        <f>IF(AQ1881="","",AQ1881*$BH1881)</f>
        <v>0.15429649607172216</v>
      </c>
      <c r="BK1881" s="34">
        <f>IF(AR1881="","",AR1881*$BH1881)</f>
        <v>4.1890992884574201E-2</v>
      </c>
      <c r="BL1881" s="34">
        <f>IF(AS1881="","",AS1881*$BH1881)</f>
        <v>0</v>
      </c>
      <c r="BM1881" s="34">
        <f>IF(AT1881="","",AT1881*$BH1881)</f>
        <v>3</v>
      </c>
      <c r="BN1881" s="34">
        <f>IF(AU1881="","",AU1881*$BH1881)</f>
        <v>6.5488468043315012E-2</v>
      </c>
      <c r="BO1881" s="34">
        <f>IF(AV1881="","",AV1881*$BH1881)</f>
        <v>4.8906375455096338</v>
      </c>
      <c r="BP1881" s="34">
        <f t="shared" si="214"/>
        <v>13.935911578342248</v>
      </c>
      <c r="BQ1881" s="34">
        <f>IF(AW1881="","",AW1881*$BH1881)</f>
        <v>1.4262347919121772</v>
      </c>
      <c r="BR1881" s="34"/>
      <c r="BS1881" s="34">
        <f t="shared" si="215"/>
        <v>5.0868250344659298</v>
      </c>
      <c r="BT1881" s="34"/>
      <c r="BU1881" s="34">
        <f t="shared" si="216"/>
        <v>0.93451153195668502</v>
      </c>
      <c r="BV1881" s="34">
        <f t="shared" si="217"/>
        <v>0.93451153195668502</v>
      </c>
      <c r="BW1881" s="34">
        <f t="shared" si="218"/>
        <v>1</v>
      </c>
      <c r="BX1881" s="34"/>
      <c r="BY1881" s="34">
        <f>IF(BV1881="","",IF(BQ1881=0,0,((BV1881/BQ1881)*AF1881)))</f>
        <v>3.1211320946243593</v>
      </c>
      <c r="BZ1881" s="34">
        <f>IF(BY1881="","",SUM(S1881:X1881,BY1881))</f>
        <v>98.458421094624356</v>
      </c>
      <c r="CA1881" s="18"/>
      <c r="CB1881" s="20">
        <v>1.6084000000000001E-2</v>
      </c>
      <c r="CC1881" s="20">
        <v>9.7400000000000004E-3</v>
      </c>
      <c r="CD1881" s="20">
        <v>5.0269000000000001E-2</v>
      </c>
      <c r="CE1881" s="20">
        <v>1.3014E-2</v>
      </c>
      <c r="CF1881" s="20">
        <v>9.1070000000000005E-3</v>
      </c>
      <c r="CG1881" s="20">
        <v>3.0682000000000001E-2</v>
      </c>
      <c r="CH1881" s="20"/>
      <c r="CI1881" s="21">
        <v>3.8672200000000001</v>
      </c>
      <c r="CJ1881" s="21">
        <v>3.4813700000000001</v>
      </c>
      <c r="CK1881" s="21">
        <v>-19.78</v>
      </c>
      <c r="CL1881" s="21">
        <v>0.367228</v>
      </c>
      <c r="CM1881" s="21">
        <v>2.6698499999999998</v>
      </c>
      <c r="CN1881" s="21">
        <v>0.34310800000000002</v>
      </c>
      <c r="CO1881" s="21"/>
      <c r="CP1881" s="20">
        <v>10.093999999999999</v>
      </c>
      <c r="CQ1881" s="20">
        <v>48.387999999999998</v>
      </c>
      <c r="CR1881" s="20">
        <v>11.1615</v>
      </c>
      <c r="CS1881" s="20">
        <v>435.81700000000001</v>
      </c>
      <c r="CT1881" s="20"/>
      <c r="CU1881" s="22">
        <v>44313.067349536999</v>
      </c>
      <c r="CV1881" s="22"/>
    </row>
    <row r="1882" spans="1:100" s="17" customFormat="1" x14ac:dyDescent="0.25">
      <c r="A1882" s="17" t="s">
        <v>132</v>
      </c>
      <c r="B1882" s="17">
        <v>183</v>
      </c>
      <c r="C1882" s="17">
        <v>13</v>
      </c>
      <c r="E1882" s="18">
        <v>0.64949500000000004</v>
      </c>
      <c r="F1882" s="18">
        <v>0.180424</v>
      </c>
      <c r="G1882" s="18">
        <v>0</v>
      </c>
      <c r="H1882" s="18">
        <v>18.0029</v>
      </c>
      <c r="I1882" s="18">
        <v>0.46396199999999999</v>
      </c>
      <c r="J1882" s="18">
        <v>37.512</v>
      </c>
      <c r="K1882" s="18">
        <v>42.917299999999997</v>
      </c>
      <c r="L1882" s="18">
        <v>0.27396399999999999</v>
      </c>
      <c r="M1882" s="18">
        <v>100</v>
      </c>
      <c r="N1882" s="18"/>
      <c r="O1882" s="18">
        <v>0.10469299999999999</v>
      </c>
      <c r="P1882" s="18">
        <v>42.812600000000003</v>
      </c>
      <c r="Q1882" s="18">
        <f t="shared" si="212"/>
        <v>99.895307000000003</v>
      </c>
      <c r="R1882" s="18"/>
      <c r="S1882" s="18">
        <v>0.87550399999999995</v>
      </c>
      <c r="T1882" s="18">
        <v>0.29919699999999999</v>
      </c>
      <c r="U1882" s="18">
        <v>0</v>
      </c>
      <c r="V1882" s="18">
        <v>41.251899999999999</v>
      </c>
      <c r="W1882" s="18">
        <v>0.46396199999999999</v>
      </c>
      <c r="X1882" s="18">
        <v>52.486899999999999</v>
      </c>
      <c r="Y1882" s="18">
        <v>4.6226000000000003</v>
      </c>
      <c r="Z1882" s="18">
        <v>100</v>
      </c>
      <c r="AA1882" s="19"/>
      <c r="AB1882" s="18">
        <f>IF(Z1882="","",Z1882-O1882)</f>
        <v>99.895307000000003</v>
      </c>
      <c r="AC1882" s="18">
        <f t="shared" si="213"/>
        <v>95.272706999999997</v>
      </c>
      <c r="AD1882" s="18"/>
      <c r="AE1882" s="34">
        <f>IF(M1882="","",IF(M1882&gt;100,M1882, M1882+O1882))</f>
        <v>100.104693</v>
      </c>
      <c r="AF1882" s="37">
        <f>IF(AE1882="","",IF(AE1882="* * *", Y1882, AE1882-SUM(S1882:X1882)))</f>
        <v>4.7272299999999916</v>
      </c>
      <c r="AG1882" s="54"/>
      <c r="AH1882" s="33"/>
      <c r="AI1882" s="34">
        <f>IF(S1882="","",IF(AI$6=0, 0, S1882/AI$6))</f>
        <v>1.4125830483709466E-2</v>
      </c>
      <c r="AJ1882" s="34">
        <f>IF(T1882="","",IF(AJ$6=0, 0, T1882/AJ$6))</f>
        <v>7.4233405863803163E-3</v>
      </c>
      <c r="AK1882" s="34">
        <f>IF(U1882="","",IF(AK$6=0, 0, U1882/AK$6))</f>
        <v>0</v>
      </c>
      <c r="AL1882" s="34">
        <f>IF(V1882="","",IF(AL$6=0, 0, V1882/AL$6))</f>
        <v>0.29061988444499298</v>
      </c>
      <c r="AM1882" s="34">
        <f>IF(W1882="","",IF(AM$6=0, 0, W1882/AM$6))</f>
        <v>1.3087231851966769E-2</v>
      </c>
      <c r="AN1882" s="34">
        <f>IF(X1882="","",IF(AN$6=0, 0, X1882/AN$6))</f>
        <v>0.9359724238284941</v>
      </c>
      <c r="AO1882" s="34">
        <f>IF(Y1882="","",IF(AO$6=0, 0, Y1882/AO$6))</f>
        <v>0.27179973393895296</v>
      </c>
      <c r="AP1882" s="34"/>
      <c r="AQ1882" s="34">
        <f>IF(AI1882="","",AI1882*AI$4)</f>
        <v>2.8251660967418931E-2</v>
      </c>
      <c r="AR1882" s="33">
        <f>IF(AJ1882="","",AJ1882*AJ$4)</f>
        <v>7.4233405863803163E-3</v>
      </c>
      <c r="AS1882" s="34">
        <f>IF(AK1882="","",AK1882*AK$4)</f>
        <v>0</v>
      </c>
      <c r="AT1882" s="34">
        <f>IF(AL1882="","",AL1882*AL$4)</f>
        <v>0.58123976888998596</v>
      </c>
      <c r="AU1882" s="34">
        <f>IF(AM1882="","",AM1882*AM$4)</f>
        <v>1.3087231851966769E-2</v>
      </c>
      <c r="AV1882" s="34">
        <f>IF(AN1882="","",AN1882*AN$4)</f>
        <v>0.9359724238284941</v>
      </c>
      <c r="AW1882" s="34">
        <f>IF(AO1882="","",AO1882*AO$4)</f>
        <v>0.27179973393895296</v>
      </c>
      <c r="AX1882" s="34"/>
      <c r="AY1882" s="34">
        <f>IF(AQ1882="","",AI1882*AI$5)</f>
        <v>1.4125830483709466E-2</v>
      </c>
      <c r="AZ1882" s="34">
        <f>IF(AR1882="","",AJ1882*AJ$5)</f>
        <v>7.4233405863803163E-3</v>
      </c>
      <c r="BA1882" s="34">
        <f>IF(AS1882="","",AK1882*AK$5)</f>
        <v>0</v>
      </c>
      <c r="BB1882" s="34">
        <f>IF(AT1882="","",AL1882*AL$5)</f>
        <v>1.4530994222249649</v>
      </c>
      <c r="BC1882" s="34">
        <f>IF(AU1882="","",AM1882*AM$5)</f>
        <v>0</v>
      </c>
      <c r="BD1882" s="34">
        <f>IF(AV1882="","",AN1882*AN$5)</f>
        <v>0.9359724238284941</v>
      </c>
      <c r="BE1882" s="34">
        <f>IF(AW1882="","",AO1882*AO$5)</f>
        <v>0.27179973393895296</v>
      </c>
      <c r="BF1882" s="34">
        <f>IF(BE1882="","",SUM(AY1882:BE1882))</f>
        <v>2.6824207510625016</v>
      </c>
      <c r="BG1882" s="34"/>
      <c r="BH1882" s="34">
        <f>IF(AT1882="","",3/AT1882)</f>
        <v>5.1613811727459833</v>
      </c>
      <c r="BI1882" s="34"/>
      <c r="BJ1882" s="34">
        <f>IF(AQ1882="","",AQ1882*$BH1882)</f>
        <v>0.14581759101603864</v>
      </c>
      <c r="BK1882" s="34">
        <f>IF(AR1882="","",AR1882*$BH1882)</f>
        <v>3.8314690341424491E-2</v>
      </c>
      <c r="BL1882" s="34">
        <f>IF(AS1882="","",AS1882*$BH1882)</f>
        <v>0</v>
      </c>
      <c r="BM1882" s="34">
        <f>IF(AT1882="","",AT1882*$BH1882)</f>
        <v>3</v>
      </c>
      <c r="BN1882" s="34">
        <f>IF(AU1882="","",AU1882*$BH1882)</f>
        <v>6.7548192084102829E-2</v>
      </c>
      <c r="BO1882" s="34">
        <f>IF(AV1882="","",AV1882*$BH1882)</f>
        <v>4.8309104465578132</v>
      </c>
      <c r="BP1882" s="34">
        <f t="shared" si="214"/>
        <v>13.844995961917135</v>
      </c>
      <c r="BQ1882" s="34">
        <f>IF(AW1882="","",AW1882*$BH1882)</f>
        <v>1.4028620295098793</v>
      </c>
      <c r="BR1882" s="34"/>
      <c r="BS1882" s="34">
        <f t="shared" si="215"/>
        <v>5.0150427279152767</v>
      </c>
      <c r="BT1882" s="34"/>
      <c r="BU1882" s="34">
        <f t="shared" si="216"/>
        <v>0.93245180791589721</v>
      </c>
      <c r="BV1882" s="34">
        <f t="shared" si="217"/>
        <v>0.93245180791589721</v>
      </c>
      <c r="BW1882" s="34">
        <f t="shared" si="218"/>
        <v>1</v>
      </c>
      <c r="BX1882" s="34"/>
      <c r="BY1882" s="34">
        <f>IF(BV1882="","",IF(BQ1882=0,0,((BV1882/BQ1882)*AF1882)))</f>
        <v>3.1420867250033568</v>
      </c>
      <c r="BZ1882" s="34">
        <f>IF(BY1882="","",SUM(S1882:X1882,BY1882))</f>
        <v>98.519549725003358</v>
      </c>
      <c r="CA1882" s="18"/>
      <c r="CB1882" s="20">
        <v>1.5674E-2</v>
      </c>
      <c r="CC1882" s="20">
        <v>1.0152E-2</v>
      </c>
      <c r="CD1882" s="20">
        <v>5.0347000000000003E-2</v>
      </c>
      <c r="CE1882" s="20">
        <v>1.2714E-2</v>
      </c>
      <c r="CF1882" s="20">
        <v>8.9820000000000004E-3</v>
      </c>
      <c r="CG1882" s="20">
        <v>3.1056E-2</v>
      </c>
      <c r="CH1882" s="20"/>
      <c r="CI1882" s="21">
        <v>3.9612799999999999</v>
      </c>
      <c r="CJ1882" s="21">
        <v>3.7694899999999998</v>
      </c>
      <c r="CK1882" s="21">
        <v>-45.093000000000004</v>
      </c>
      <c r="CL1882" s="21">
        <v>0.365699</v>
      </c>
      <c r="CM1882" s="21">
        <v>2.6057299999999999</v>
      </c>
      <c r="CN1882" s="21">
        <v>0.34400599999999998</v>
      </c>
      <c r="CO1882" s="21"/>
      <c r="CP1882" s="20">
        <v>10.057600000000001</v>
      </c>
      <c r="CQ1882" s="20">
        <v>48.391800000000003</v>
      </c>
      <c r="CR1882" s="20">
        <v>11.1615</v>
      </c>
      <c r="CS1882" s="20">
        <v>472.41500000000002</v>
      </c>
      <c r="CT1882" s="20"/>
      <c r="CU1882" s="22">
        <v>44313.069155092599</v>
      </c>
      <c r="CV1882" s="22"/>
    </row>
    <row r="1883" spans="1:100" s="17" customFormat="1" x14ac:dyDescent="0.25">
      <c r="A1883" s="17" t="s">
        <v>132</v>
      </c>
      <c r="B1883" s="17">
        <v>184</v>
      </c>
      <c r="C1883" s="17">
        <v>14</v>
      </c>
      <c r="E1883" s="18">
        <v>0.66155399999999998</v>
      </c>
      <c r="F1883" s="18">
        <v>0.17357800000000001</v>
      </c>
      <c r="G1883" s="18">
        <v>0</v>
      </c>
      <c r="H1883" s="18">
        <v>18.014900000000001</v>
      </c>
      <c r="I1883" s="18">
        <v>0.49061900000000003</v>
      </c>
      <c r="J1883" s="18">
        <v>37.761099999999999</v>
      </c>
      <c r="K1883" s="18">
        <v>42.648499999999999</v>
      </c>
      <c r="L1883" s="18">
        <v>0.249809</v>
      </c>
      <c r="M1883" s="18">
        <v>100</v>
      </c>
      <c r="N1883" s="18"/>
      <c r="O1883" s="18">
        <v>0.110709</v>
      </c>
      <c r="P1883" s="18">
        <v>42.537799999999997</v>
      </c>
      <c r="Q1883" s="18">
        <f t="shared" si="212"/>
        <v>99.889291</v>
      </c>
      <c r="R1883" s="18"/>
      <c r="S1883" s="18">
        <v>0.89176</v>
      </c>
      <c r="T1883" s="18">
        <v>0.28784500000000002</v>
      </c>
      <c r="U1883" s="18">
        <v>0</v>
      </c>
      <c r="V1883" s="18">
        <v>41.279400000000003</v>
      </c>
      <c r="W1883" s="18">
        <v>0.49061900000000003</v>
      </c>
      <c r="X1883" s="18">
        <v>52.8354</v>
      </c>
      <c r="Y1883" s="18">
        <v>4.2150299999999996</v>
      </c>
      <c r="Z1883" s="18">
        <v>100</v>
      </c>
      <c r="AA1883" s="19"/>
      <c r="AB1883" s="18">
        <f>IF(Z1883="","",Z1883-O1883)</f>
        <v>99.889291</v>
      </c>
      <c r="AC1883" s="18">
        <f t="shared" si="213"/>
        <v>95.674261000000001</v>
      </c>
      <c r="AD1883" s="18"/>
      <c r="AE1883" s="34">
        <f>IF(M1883="","",IF(M1883&gt;100,M1883, M1883+O1883))</f>
        <v>100.110709</v>
      </c>
      <c r="AF1883" s="37">
        <f>IF(AE1883="","",IF(AE1883="* * *", Y1883, AE1883-SUM(S1883:X1883)))</f>
        <v>4.3256849999999929</v>
      </c>
      <c r="AG1883" s="54"/>
      <c r="AH1883" s="33"/>
      <c r="AI1883" s="34">
        <f>IF(S1883="","",IF(AI$6=0, 0, S1883/AI$6))</f>
        <v>1.4388113123586817E-2</v>
      </c>
      <c r="AJ1883" s="34">
        <f>IF(T1883="","",IF(AJ$6=0, 0, T1883/AJ$6))</f>
        <v>7.1416874871293575E-3</v>
      </c>
      <c r="AK1883" s="34">
        <f>IF(U1883="","",IF(AK$6=0, 0, U1883/AK$6))</f>
        <v>0</v>
      </c>
      <c r="AL1883" s="34">
        <f>IF(V1883="","",IF(AL$6=0, 0, V1883/AL$6))</f>
        <v>0.29081362211094869</v>
      </c>
      <c r="AM1883" s="34">
        <f>IF(W1883="","",IF(AM$6=0, 0, W1883/AM$6))</f>
        <v>1.3839160543277435E-2</v>
      </c>
      <c r="AN1883" s="34">
        <f>IF(X1883="","",IF(AN$6=0, 0, X1883/AN$6))</f>
        <v>0.94218704861494995</v>
      </c>
      <c r="AO1883" s="34">
        <f>IF(Y1883="","",IF(AO$6=0, 0, Y1883/AO$6))</f>
        <v>0.24783542433797101</v>
      </c>
      <c r="AP1883" s="34"/>
      <c r="AQ1883" s="34">
        <f>IF(AI1883="","",AI1883*AI$4)</f>
        <v>2.8776226247173634E-2</v>
      </c>
      <c r="AR1883" s="33">
        <f>IF(AJ1883="","",AJ1883*AJ$4)</f>
        <v>7.1416874871293575E-3</v>
      </c>
      <c r="AS1883" s="34">
        <f>IF(AK1883="","",AK1883*AK$4)</f>
        <v>0</v>
      </c>
      <c r="AT1883" s="34">
        <f>IF(AL1883="","",AL1883*AL$4)</f>
        <v>0.58162724422189738</v>
      </c>
      <c r="AU1883" s="34">
        <f>IF(AM1883="","",AM1883*AM$4)</f>
        <v>1.3839160543277435E-2</v>
      </c>
      <c r="AV1883" s="34">
        <f>IF(AN1883="","",AN1883*AN$4)</f>
        <v>0.94218704861494995</v>
      </c>
      <c r="AW1883" s="34">
        <f>IF(AO1883="","",AO1883*AO$4)</f>
        <v>0.24783542433797101</v>
      </c>
      <c r="AX1883" s="34"/>
      <c r="AY1883" s="34">
        <f>IF(AQ1883="","",AI1883*AI$5)</f>
        <v>1.4388113123586817E-2</v>
      </c>
      <c r="AZ1883" s="34">
        <f>IF(AR1883="","",AJ1883*AJ$5)</f>
        <v>7.1416874871293575E-3</v>
      </c>
      <c r="BA1883" s="34">
        <f>IF(AS1883="","",AK1883*AK$5)</f>
        <v>0</v>
      </c>
      <c r="BB1883" s="34">
        <f>IF(AT1883="","",AL1883*AL$5)</f>
        <v>1.4540681105547435</v>
      </c>
      <c r="BC1883" s="34">
        <f>IF(AU1883="","",AM1883*AM$5)</f>
        <v>0</v>
      </c>
      <c r="BD1883" s="34">
        <f>IF(AV1883="","",AN1883*AN$5)</f>
        <v>0.94218704861494995</v>
      </c>
      <c r="BE1883" s="34">
        <f>IF(AW1883="","",AO1883*AO$5)</f>
        <v>0.24783542433797101</v>
      </c>
      <c r="BF1883" s="34">
        <f>IF(BE1883="","",SUM(AY1883:BE1883))</f>
        <v>2.6656203841183803</v>
      </c>
      <c r="BG1883" s="34"/>
      <c r="BH1883" s="34">
        <f>IF(AT1883="","",3/AT1883)</f>
        <v>5.1579427026555624</v>
      </c>
      <c r="BI1883" s="34"/>
      <c r="BJ1883" s="34">
        <f>IF(AQ1883="","",AQ1883*$BH1883)</f>
        <v>0.14842612618157472</v>
      </c>
      <c r="BK1883" s="34">
        <f>IF(AR1883="","",AR1883*$BH1883)</f>
        <v>3.6836414858885412E-2</v>
      </c>
      <c r="BL1883" s="34">
        <f>IF(AS1883="","",AS1883*$BH1883)</f>
        <v>0</v>
      </c>
      <c r="BM1883" s="34">
        <f>IF(AT1883="","",AT1883*$BH1883)</f>
        <v>3</v>
      </c>
      <c r="BN1883" s="34">
        <f>IF(AU1883="","",AU1883*$BH1883)</f>
        <v>7.1381597135076635E-2</v>
      </c>
      <c r="BO1883" s="34">
        <f>IF(AV1883="","",AV1883*$BH1883)</f>
        <v>4.8597468119400631</v>
      </c>
      <c r="BP1883" s="34">
        <f t="shared" si="214"/>
        <v>13.749117208313317</v>
      </c>
      <c r="BQ1883" s="34">
        <f>IF(AW1883="","",AW1883*$BH1883)</f>
        <v>1.2783209184235824</v>
      </c>
      <c r="BR1883" s="34"/>
      <c r="BS1883" s="34">
        <f t="shared" si="215"/>
        <v>5.0450093529805233</v>
      </c>
      <c r="BT1883" s="34"/>
      <c r="BU1883" s="34">
        <f t="shared" si="216"/>
        <v>0.92861840286492336</v>
      </c>
      <c r="BV1883" s="34">
        <f t="shared" si="217"/>
        <v>0.92861840286492336</v>
      </c>
      <c r="BW1883" s="34">
        <f t="shared" si="218"/>
        <v>1</v>
      </c>
      <c r="BX1883" s="34"/>
      <c r="BY1883" s="34">
        <f>IF(BV1883="","",IF(BQ1883=0,0,((BV1883/BQ1883)*AF1883)))</f>
        <v>3.1423335393356302</v>
      </c>
      <c r="BZ1883" s="34">
        <f>IF(BY1883="","",SUM(S1883:X1883,BY1883))</f>
        <v>98.927357539335631</v>
      </c>
      <c r="CA1883" s="18"/>
      <c r="CB1883" s="20">
        <v>1.5643000000000001E-2</v>
      </c>
      <c r="CC1883" s="20">
        <v>9.5420000000000001E-3</v>
      </c>
      <c r="CD1883" s="20">
        <v>5.0237999999999998E-2</v>
      </c>
      <c r="CE1883" s="20">
        <v>1.2369E-2</v>
      </c>
      <c r="CF1883" s="20">
        <v>8.6420000000000004E-3</v>
      </c>
      <c r="CG1883" s="20">
        <v>3.1294000000000002E-2</v>
      </c>
      <c r="CH1883" s="20"/>
      <c r="CI1883" s="21">
        <v>3.9175300000000002</v>
      </c>
      <c r="CJ1883" s="21">
        <v>3.7645900000000001</v>
      </c>
      <c r="CK1883" s="21">
        <v>-16.623000000000001</v>
      </c>
      <c r="CL1883" s="21">
        <v>0.36543599999999998</v>
      </c>
      <c r="CM1883" s="21">
        <v>2.5092099999999999</v>
      </c>
      <c r="CN1883" s="21">
        <v>0.34284399999999998</v>
      </c>
      <c r="CO1883" s="21"/>
      <c r="CP1883" s="20">
        <v>10.0184</v>
      </c>
      <c r="CQ1883" s="20">
        <v>48.3917</v>
      </c>
      <c r="CR1883" s="20">
        <v>11.1615</v>
      </c>
      <c r="CS1883" s="20">
        <v>511.61399999999998</v>
      </c>
      <c r="CT1883" s="20"/>
      <c r="CU1883" s="22">
        <v>44313.070960648103</v>
      </c>
      <c r="CV1883" s="22"/>
    </row>
    <row r="1884" spans="1:100" s="17" customFormat="1" x14ac:dyDescent="0.25">
      <c r="A1884" s="17" t="s">
        <v>132</v>
      </c>
      <c r="B1884" s="17">
        <v>185</v>
      </c>
      <c r="C1884" s="17">
        <v>15</v>
      </c>
      <c r="E1884" s="18">
        <v>0.53043499999999999</v>
      </c>
      <c r="F1884" s="18">
        <v>0.150371</v>
      </c>
      <c r="G1884" s="18">
        <v>0</v>
      </c>
      <c r="H1884" s="18">
        <v>17.866700000000002</v>
      </c>
      <c r="I1884" s="18">
        <v>0.53664900000000004</v>
      </c>
      <c r="J1884" s="18">
        <v>38.012700000000002</v>
      </c>
      <c r="K1884" s="18">
        <v>42.644100000000002</v>
      </c>
      <c r="L1884" s="18">
        <v>0.25910100000000003</v>
      </c>
      <c r="M1884" s="18">
        <v>100</v>
      </c>
      <c r="N1884" s="18"/>
      <c r="O1884" s="18">
        <v>0.12109499999999999</v>
      </c>
      <c r="P1884" s="18">
        <v>42.523000000000003</v>
      </c>
      <c r="Q1884" s="18">
        <f t="shared" si="212"/>
        <v>99.878905000000003</v>
      </c>
      <c r="R1884" s="18"/>
      <c r="S1884" s="18">
        <v>0.71501400000000004</v>
      </c>
      <c r="T1884" s="18">
        <v>0.24936</v>
      </c>
      <c r="U1884" s="18">
        <v>0</v>
      </c>
      <c r="V1884" s="18">
        <v>40.939799999999998</v>
      </c>
      <c r="W1884" s="18">
        <v>0.53664900000000004</v>
      </c>
      <c r="X1884" s="18">
        <v>53.187399999999997</v>
      </c>
      <c r="Y1884" s="18">
        <v>4.3718199999999996</v>
      </c>
      <c r="Z1884" s="18">
        <v>100</v>
      </c>
      <c r="AA1884" s="19"/>
      <c r="AB1884" s="18">
        <f>IF(Z1884="","",Z1884-O1884)</f>
        <v>99.878905000000003</v>
      </c>
      <c r="AC1884" s="18">
        <f t="shared" si="213"/>
        <v>95.507085000000004</v>
      </c>
      <c r="AD1884" s="18"/>
      <c r="AE1884" s="34">
        <f>IF(M1884="","",IF(M1884&gt;100,M1884, M1884+O1884))</f>
        <v>100.121095</v>
      </c>
      <c r="AF1884" s="37">
        <f>IF(AE1884="","",IF(AE1884="* * *", Y1884, AE1884-SUM(S1884:X1884)))</f>
        <v>4.4928720000000055</v>
      </c>
      <c r="AG1884" s="54"/>
      <c r="AH1884" s="33"/>
      <c r="AI1884" s="34">
        <f>IF(S1884="","",IF(AI$6=0, 0, S1884/AI$6))</f>
        <v>1.1536402526406551E-2</v>
      </c>
      <c r="AJ1884" s="34">
        <f>IF(T1884="","",IF(AJ$6=0, 0, T1884/AJ$6))</f>
        <v>6.1868408059565965E-3</v>
      </c>
      <c r="AK1884" s="34">
        <f>IF(U1884="","",IF(AK$6=0, 0, U1884/AK$6))</f>
        <v>0</v>
      </c>
      <c r="AL1884" s="34">
        <f>IF(V1884="","",IF(AL$6=0, 0, V1884/AL$6))</f>
        <v>0.28842113806154684</v>
      </c>
      <c r="AM1884" s="34">
        <f>IF(W1884="","",IF(AM$6=0, 0, W1884/AM$6))</f>
        <v>1.5137554123238792E-2</v>
      </c>
      <c r="AN1884" s="34">
        <f>IF(X1884="","",IF(AN$6=0, 0, X1884/AN$6))</f>
        <v>0.94846408713670738</v>
      </c>
      <c r="AO1884" s="34">
        <f>IF(Y1884="","",IF(AO$6=0, 0, Y1884/AO$6))</f>
        <v>0.25705436612058002</v>
      </c>
      <c r="AP1884" s="34"/>
      <c r="AQ1884" s="34">
        <f>IF(AI1884="","",AI1884*AI$4)</f>
        <v>2.3072805052813103E-2</v>
      </c>
      <c r="AR1884" s="33">
        <f>IF(AJ1884="","",AJ1884*AJ$4)</f>
        <v>6.1868408059565965E-3</v>
      </c>
      <c r="AS1884" s="34">
        <f>IF(AK1884="","",AK1884*AK$4)</f>
        <v>0</v>
      </c>
      <c r="AT1884" s="34">
        <f>IF(AL1884="","",AL1884*AL$4)</f>
        <v>0.57684227612309369</v>
      </c>
      <c r="AU1884" s="34">
        <f>IF(AM1884="","",AM1884*AM$4)</f>
        <v>1.5137554123238792E-2</v>
      </c>
      <c r="AV1884" s="34">
        <f>IF(AN1884="","",AN1884*AN$4)</f>
        <v>0.94846408713670738</v>
      </c>
      <c r="AW1884" s="34">
        <f>IF(AO1884="","",AO1884*AO$4)</f>
        <v>0.25705436612058002</v>
      </c>
      <c r="AX1884" s="34"/>
      <c r="AY1884" s="34">
        <f>IF(AQ1884="","",AI1884*AI$5)</f>
        <v>1.1536402526406551E-2</v>
      </c>
      <c r="AZ1884" s="34">
        <f>IF(AR1884="","",AJ1884*AJ$5)</f>
        <v>6.1868408059565965E-3</v>
      </c>
      <c r="BA1884" s="34">
        <f>IF(AS1884="","",AK1884*AK$5)</f>
        <v>0</v>
      </c>
      <c r="BB1884" s="34">
        <f>IF(AT1884="","",AL1884*AL$5)</f>
        <v>1.4421056903077343</v>
      </c>
      <c r="BC1884" s="34">
        <f>IF(AU1884="","",AM1884*AM$5)</f>
        <v>0</v>
      </c>
      <c r="BD1884" s="34">
        <f>IF(AV1884="","",AN1884*AN$5)</f>
        <v>0.94846408713670738</v>
      </c>
      <c r="BE1884" s="34">
        <f>IF(AW1884="","",AO1884*AO$5)</f>
        <v>0.25705436612058002</v>
      </c>
      <c r="BF1884" s="34">
        <f>IF(BE1884="","",SUM(AY1884:BE1884))</f>
        <v>2.6653473868973849</v>
      </c>
      <c r="BG1884" s="34"/>
      <c r="BH1884" s="34">
        <f>IF(AT1884="","",3/AT1884)</f>
        <v>5.2007283865578247</v>
      </c>
      <c r="BI1884" s="34"/>
      <c r="BJ1884" s="34">
        <f>IF(AQ1884="","",AQ1884*$BH1884)</f>
        <v>0.11999539219567991</v>
      </c>
      <c r="BK1884" s="34">
        <f>IF(AR1884="","",AR1884*$BH1884)</f>
        <v>3.2176078602652765E-2</v>
      </c>
      <c r="BL1884" s="34">
        <f>IF(AS1884="","",AS1884*$BH1884)</f>
        <v>0</v>
      </c>
      <c r="BM1884" s="34">
        <f>IF(AT1884="","",AT1884*$BH1884)</f>
        <v>3.0000000000000004</v>
      </c>
      <c r="BN1884" s="34">
        <f>IF(AU1884="","",AU1884*$BH1884)</f>
        <v>7.8726307431783424E-2</v>
      </c>
      <c r="BO1884" s="34">
        <f>IF(AV1884="","",AV1884*$BH1884)</f>
        <v>4.9327041016025284</v>
      </c>
      <c r="BP1884" s="34">
        <f t="shared" si="214"/>
        <v>13.861747815074951</v>
      </c>
      <c r="BQ1884" s="34">
        <f>IF(AW1884="","",AW1884*$BH1884)</f>
        <v>1.3368699387719285</v>
      </c>
      <c r="BR1884" s="34"/>
      <c r="BS1884" s="34">
        <f t="shared" si="215"/>
        <v>5.0848755724008612</v>
      </c>
      <c r="BT1884" s="34"/>
      <c r="BU1884" s="34">
        <f t="shared" si="216"/>
        <v>0.92127369256821656</v>
      </c>
      <c r="BV1884" s="34">
        <f t="shared" si="217"/>
        <v>0.92127369256821656</v>
      </c>
      <c r="BW1884" s="34">
        <f t="shared" si="218"/>
        <v>1</v>
      </c>
      <c r="BX1884" s="34"/>
      <c r="BY1884" s="34">
        <f>IF(BV1884="","",IF(BQ1884=0,0,((BV1884/BQ1884)*AF1884)))</f>
        <v>3.0961611579647461</v>
      </c>
      <c r="BZ1884" s="34">
        <f>IF(BY1884="","",SUM(S1884:X1884,BY1884))</f>
        <v>98.724384157964735</v>
      </c>
      <c r="CA1884" s="18"/>
      <c r="CB1884" s="20">
        <v>1.6147999999999999E-2</v>
      </c>
      <c r="CC1884" s="20">
        <v>9.9500000000000005E-3</v>
      </c>
      <c r="CD1884" s="20">
        <v>4.9931999999999997E-2</v>
      </c>
      <c r="CE1884" s="20">
        <v>1.2840000000000001E-2</v>
      </c>
      <c r="CF1884" s="20">
        <v>8.4779999999999994E-3</v>
      </c>
      <c r="CG1884" s="20">
        <v>3.0939999999999999E-2</v>
      </c>
      <c r="CH1884" s="20"/>
      <c r="CI1884" s="21">
        <v>4.49282</v>
      </c>
      <c r="CJ1884" s="21">
        <v>4.28186</v>
      </c>
      <c r="CK1884" s="21">
        <v>-30.146999999999998</v>
      </c>
      <c r="CL1884" s="21">
        <v>0.36702400000000002</v>
      </c>
      <c r="CM1884" s="21">
        <v>2.37845</v>
      </c>
      <c r="CN1884" s="21">
        <v>0.34162599999999999</v>
      </c>
      <c r="CO1884" s="21"/>
      <c r="CP1884" s="20">
        <v>9.9724000000000004</v>
      </c>
      <c r="CQ1884" s="20">
        <v>48.396999999999998</v>
      </c>
      <c r="CR1884" s="20">
        <v>11.1615</v>
      </c>
      <c r="CS1884" s="20">
        <v>557.91899999999998</v>
      </c>
      <c r="CT1884" s="20"/>
      <c r="CU1884" s="22">
        <v>44313.072754629597</v>
      </c>
      <c r="CV1884" s="22"/>
    </row>
    <row r="1885" spans="1:100" s="17" customFormat="1" x14ac:dyDescent="0.25">
      <c r="A1885" s="17" t="s">
        <v>132</v>
      </c>
      <c r="B1885" s="17">
        <v>186</v>
      </c>
      <c r="C1885" s="17">
        <v>16</v>
      </c>
      <c r="E1885" s="18">
        <v>0.56667000000000001</v>
      </c>
      <c r="F1885" s="18">
        <v>0.15015400000000001</v>
      </c>
      <c r="G1885" s="18">
        <v>0</v>
      </c>
      <c r="H1885" s="18">
        <v>17.945799999999998</v>
      </c>
      <c r="I1885" s="18">
        <v>0.54305800000000004</v>
      </c>
      <c r="J1885" s="18">
        <v>37.570900000000002</v>
      </c>
      <c r="K1885" s="18">
        <v>42.941699999999997</v>
      </c>
      <c r="L1885" s="18">
        <v>0.28173199999999998</v>
      </c>
      <c r="M1885" s="18">
        <v>100</v>
      </c>
      <c r="N1885" s="18"/>
      <c r="O1885" s="18">
        <v>0.122542</v>
      </c>
      <c r="P1885" s="18">
        <v>42.819099999999999</v>
      </c>
      <c r="Q1885" s="18">
        <f t="shared" si="212"/>
        <v>99.877458000000004</v>
      </c>
      <c r="R1885" s="18"/>
      <c r="S1885" s="18">
        <v>0.76385899999999995</v>
      </c>
      <c r="T1885" s="18">
        <v>0.249001</v>
      </c>
      <c r="U1885" s="18">
        <v>0</v>
      </c>
      <c r="V1885" s="18">
        <v>41.121099999999998</v>
      </c>
      <c r="W1885" s="18">
        <v>0.54305800000000004</v>
      </c>
      <c r="X1885" s="18">
        <v>52.569299999999998</v>
      </c>
      <c r="Y1885" s="18">
        <v>4.75366</v>
      </c>
      <c r="Z1885" s="18">
        <v>100</v>
      </c>
      <c r="AA1885" s="19"/>
      <c r="AB1885" s="18">
        <f>IF(Z1885="","",Z1885-O1885)</f>
        <v>99.877458000000004</v>
      </c>
      <c r="AC1885" s="18">
        <f t="shared" si="213"/>
        <v>95.123798000000008</v>
      </c>
      <c r="AD1885" s="18"/>
      <c r="AE1885" s="34">
        <f>IF(M1885="","",IF(M1885&gt;100,M1885, M1885+O1885))</f>
        <v>100.122542</v>
      </c>
      <c r="AF1885" s="37">
        <f>IF(AE1885="","",IF(AE1885="* * *", Y1885, AE1885-SUM(S1885:X1885)))</f>
        <v>4.8762239999999935</v>
      </c>
      <c r="AG1885" s="54"/>
      <c r="AH1885" s="33"/>
      <c r="AI1885" s="34">
        <f>IF(S1885="","",IF(AI$6=0, 0, S1885/AI$6))</f>
        <v>1.2324492803523259E-2</v>
      </c>
      <c r="AJ1885" s="34">
        <f>IF(T1885="","",IF(AJ$6=0, 0, T1885/AJ$6))</f>
        <v>6.1779337003689382E-3</v>
      </c>
      <c r="AK1885" s="34">
        <f>IF(U1885="","",IF(AK$6=0, 0, U1885/AK$6))</f>
        <v>0</v>
      </c>
      <c r="AL1885" s="34">
        <f>IF(V1885="","",IF(AL$6=0, 0, V1885/AL$6))</f>
        <v>0.28969839765564742</v>
      </c>
      <c r="AM1885" s="34">
        <f>IF(W1885="","",IF(AM$6=0, 0, W1885/AM$6))</f>
        <v>1.5318336318632497E-2</v>
      </c>
      <c r="AN1885" s="34">
        <f>IF(X1885="","",IF(AN$6=0, 0, X1885/AN$6))</f>
        <v>0.93744182148245092</v>
      </c>
      <c r="AO1885" s="34">
        <f>IF(Y1885="","",IF(AO$6=0, 0, Y1885/AO$6))</f>
        <v>0.27950580262974151</v>
      </c>
      <c r="AP1885" s="34"/>
      <c r="AQ1885" s="34">
        <f>IF(AI1885="","",AI1885*AI$4)</f>
        <v>2.4648985607046519E-2</v>
      </c>
      <c r="AR1885" s="33">
        <f>IF(AJ1885="","",AJ1885*AJ$4)</f>
        <v>6.1779337003689382E-3</v>
      </c>
      <c r="AS1885" s="34">
        <f>IF(AK1885="","",AK1885*AK$4)</f>
        <v>0</v>
      </c>
      <c r="AT1885" s="34">
        <f>IF(AL1885="","",AL1885*AL$4)</f>
        <v>0.57939679531129484</v>
      </c>
      <c r="AU1885" s="34">
        <f>IF(AM1885="","",AM1885*AM$4)</f>
        <v>1.5318336318632497E-2</v>
      </c>
      <c r="AV1885" s="34">
        <f>IF(AN1885="","",AN1885*AN$4)</f>
        <v>0.93744182148245092</v>
      </c>
      <c r="AW1885" s="34">
        <f>IF(AO1885="","",AO1885*AO$4)</f>
        <v>0.27950580262974151</v>
      </c>
      <c r="AX1885" s="34"/>
      <c r="AY1885" s="34">
        <f>IF(AQ1885="","",AI1885*AI$5)</f>
        <v>1.2324492803523259E-2</v>
      </c>
      <c r="AZ1885" s="34">
        <f>IF(AR1885="","",AJ1885*AJ$5)</f>
        <v>6.1779337003689382E-3</v>
      </c>
      <c r="BA1885" s="34">
        <f>IF(AS1885="","",AK1885*AK$5)</f>
        <v>0</v>
      </c>
      <c r="BB1885" s="34">
        <f>IF(AT1885="","",AL1885*AL$5)</f>
        <v>1.4484919882782372</v>
      </c>
      <c r="BC1885" s="34">
        <f>IF(AU1885="","",AM1885*AM$5)</f>
        <v>0</v>
      </c>
      <c r="BD1885" s="34">
        <f>IF(AV1885="","",AN1885*AN$5)</f>
        <v>0.93744182148245092</v>
      </c>
      <c r="BE1885" s="34">
        <f>IF(AW1885="","",AO1885*AO$5)</f>
        <v>0.27950580262974151</v>
      </c>
      <c r="BF1885" s="34">
        <f>IF(BE1885="","",SUM(AY1885:BE1885))</f>
        <v>2.683942038894322</v>
      </c>
      <c r="BG1885" s="34"/>
      <c r="BH1885" s="34">
        <f>IF(AT1885="","",3/AT1885)</f>
        <v>5.1777987456561236</v>
      </c>
      <c r="BI1885" s="34"/>
      <c r="BJ1885" s="34">
        <f>IF(AQ1885="","",AQ1885*$BH1885)</f>
        <v>0.12762748675786131</v>
      </c>
      <c r="BK1885" s="34">
        <f>IF(AR1885="","",AR1885*$BH1885)</f>
        <v>3.1988097364516986E-2</v>
      </c>
      <c r="BL1885" s="34">
        <f>IF(AS1885="","",AS1885*$BH1885)</f>
        <v>0</v>
      </c>
      <c r="BM1885" s="34">
        <f>IF(AT1885="","",AT1885*$BH1885)</f>
        <v>3.0000000000000004</v>
      </c>
      <c r="BN1885" s="34">
        <f>IF(AU1885="","",AU1885*$BH1885)</f>
        <v>7.9315262576153983E-2</v>
      </c>
      <c r="BO1885" s="34">
        <f>IF(AV1885="","",AV1885*$BH1885)</f>
        <v>4.8538850873974262</v>
      </c>
      <c r="BP1885" s="34">
        <f t="shared" si="214"/>
        <v>13.896911722400759</v>
      </c>
      <c r="BQ1885" s="34">
        <f>IF(AW1885="","",AW1885*$BH1885)</f>
        <v>1.4472247942598837</v>
      </c>
      <c r="BR1885" s="34"/>
      <c r="BS1885" s="34">
        <f t="shared" si="215"/>
        <v>5.0135006715198047</v>
      </c>
      <c r="BT1885" s="34"/>
      <c r="BU1885" s="34">
        <f t="shared" si="216"/>
        <v>0.92068473742384604</v>
      </c>
      <c r="BV1885" s="34">
        <f t="shared" si="217"/>
        <v>0.92068473742384604</v>
      </c>
      <c r="BW1885" s="34">
        <f t="shared" si="218"/>
        <v>1</v>
      </c>
      <c r="BX1885" s="34"/>
      <c r="BY1885" s="34">
        <f>IF(BV1885="","",IF(BQ1885=0,0,((BV1885/BQ1885)*AF1885)))</f>
        <v>3.1021200236938866</v>
      </c>
      <c r="BZ1885" s="34">
        <f>IF(BY1885="","",SUM(S1885:X1885,BY1885))</f>
        <v>98.348438023693888</v>
      </c>
      <c r="CA1885" s="18"/>
      <c r="CB1885" s="20">
        <v>1.5886999999999998E-2</v>
      </c>
      <c r="CC1885" s="20">
        <v>9.7300000000000008E-3</v>
      </c>
      <c r="CD1885" s="20">
        <v>5.0042999999999997E-2</v>
      </c>
      <c r="CE1885" s="20">
        <v>1.3074000000000001E-2</v>
      </c>
      <c r="CF1885" s="20">
        <v>8.7919999999999995E-3</v>
      </c>
      <c r="CG1885" s="20">
        <v>3.1026000000000001E-2</v>
      </c>
      <c r="CH1885" s="20"/>
      <c r="CI1885" s="21">
        <v>4.3043199999999997</v>
      </c>
      <c r="CJ1885" s="21">
        <v>4.2367800000000004</v>
      </c>
      <c r="CK1885" s="21">
        <v>-15.756</v>
      </c>
      <c r="CL1885" s="21">
        <v>0.36636800000000003</v>
      </c>
      <c r="CM1885" s="21">
        <v>2.3746900000000002</v>
      </c>
      <c r="CN1885" s="21">
        <v>0.34378799999999998</v>
      </c>
      <c r="CO1885" s="21"/>
      <c r="CP1885" s="20">
        <v>9.9382000000000001</v>
      </c>
      <c r="CQ1885" s="20">
        <v>48.393300000000004</v>
      </c>
      <c r="CR1885" s="20">
        <v>11.1615</v>
      </c>
      <c r="CS1885" s="20">
        <v>592.31799999999998</v>
      </c>
      <c r="CT1885" s="20"/>
      <c r="CU1885" s="22">
        <v>44313.074560185203</v>
      </c>
      <c r="CV1885" s="22"/>
    </row>
    <row r="1886" spans="1:100" s="17" customFormat="1" x14ac:dyDescent="0.25">
      <c r="A1886" s="17" t="s">
        <v>132</v>
      </c>
      <c r="B1886" s="17">
        <v>187</v>
      </c>
      <c r="C1886" s="17">
        <v>17</v>
      </c>
      <c r="E1886" s="18">
        <v>0.518289</v>
      </c>
      <c r="F1886" s="18">
        <v>0.13141600000000001</v>
      </c>
      <c r="G1886" s="18">
        <v>0</v>
      </c>
      <c r="H1886" s="18">
        <v>18.042000000000002</v>
      </c>
      <c r="I1886" s="18">
        <v>0.59160299999999999</v>
      </c>
      <c r="J1886" s="18">
        <v>37.895000000000003</v>
      </c>
      <c r="K1886" s="18">
        <v>42.577100000000002</v>
      </c>
      <c r="L1886" s="18">
        <v>0.24462200000000001</v>
      </c>
      <c r="M1886" s="18">
        <v>100</v>
      </c>
      <c r="N1886" s="18"/>
      <c r="O1886" s="18">
        <v>0.133496</v>
      </c>
      <c r="P1886" s="18">
        <v>42.443600000000004</v>
      </c>
      <c r="Q1886" s="18">
        <f t="shared" si="212"/>
        <v>99.866504000000006</v>
      </c>
      <c r="R1886" s="18"/>
      <c r="S1886" s="18">
        <v>0.69864199999999999</v>
      </c>
      <c r="T1886" s="18">
        <v>0.21792800000000001</v>
      </c>
      <c r="U1886" s="18">
        <v>0</v>
      </c>
      <c r="V1886" s="18">
        <v>41.3416</v>
      </c>
      <c r="W1886" s="18">
        <v>0.59160299999999999</v>
      </c>
      <c r="X1886" s="18">
        <v>53.022799999999997</v>
      </c>
      <c r="Y1886" s="18">
        <v>4.1275000000000004</v>
      </c>
      <c r="Z1886" s="18">
        <v>100</v>
      </c>
      <c r="AA1886" s="19"/>
      <c r="AB1886" s="18">
        <f>IF(Z1886="","",Z1886-O1886)</f>
        <v>99.866504000000006</v>
      </c>
      <c r="AC1886" s="18">
        <f t="shared" si="213"/>
        <v>95.739004000000008</v>
      </c>
      <c r="AD1886" s="18"/>
      <c r="AE1886" s="34">
        <f>IF(M1886="","",IF(M1886&gt;100,M1886, M1886+O1886))</f>
        <v>100.13349599999999</v>
      </c>
      <c r="AF1886" s="37">
        <f>IF(AE1886="","",IF(AE1886="* * *", Y1886, AE1886-SUM(S1886:X1886)))</f>
        <v>4.2609230000000053</v>
      </c>
      <c r="AG1886" s="54"/>
      <c r="AH1886" s="33"/>
      <c r="AI1886" s="34">
        <f>IF(S1886="","",IF(AI$6=0, 0, S1886/AI$6))</f>
        <v>1.1272248283045821E-2</v>
      </c>
      <c r="AJ1886" s="34">
        <f>IF(T1886="","",IF(AJ$6=0, 0, T1886/AJ$6))</f>
        <v>5.4069852548945668E-3</v>
      </c>
      <c r="AK1886" s="34">
        <f>IF(U1886="","",IF(AK$6=0, 0, U1886/AK$6))</f>
        <v>0</v>
      </c>
      <c r="AL1886" s="34">
        <f>IF(V1886="","",IF(AL$6=0, 0, V1886/AL$6))</f>
        <v>0.29125182148631024</v>
      </c>
      <c r="AM1886" s="34">
        <f>IF(W1886="","",IF(AM$6=0, 0, W1886/AM$6))</f>
        <v>1.6687671889764888E-2</v>
      </c>
      <c r="AN1886" s="34">
        <f>IF(X1886="","",IF(AN$6=0, 0, X1886/AN$6))</f>
        <v>0.94552885832795375</v>
      </c>
      <c r="AO1886" s="34">
        <f>IF(Y1886="","",IF(AO$6=0, 0, Y1886/AO$6))</f>
        <v>0.24268883352075205</v>
      </c>
      <c r="AP1886" s="34"/>
      <c r="AQ1886" s="34">
        <f>IF(AI1886="","",AI1886*AI$4)</f>
        <v>2.2544496566091643E-2</v>
      </c>
      <c r="AR1886" s="33">
        <f>IF(AJ1886="","",AJ1886*AJ$4)</f>
        <v>5.4069852548945668E-3</v>
      </c>
      <c r="AS1886" s="34">
        <f>IF(AK1886="","",AK1886*AK$4)</f>
        <v>0</v>
      </c>
      <c r="AT1886" s="34">
        <f>IF(AL1886="","",AL1886*AL$4)</f>
        <v>0.58250364297262047</v>
      </c>
      <c r="AU1886" s="34">
        <f>IF(AM1886="","",AM1886*AM$4)</f>
        <v>1.6687671889764888E-2</v>
      </c>
      <c r="AV1886" s="34">
        <f>IF(AN1886="","",AN1886*AN$4)</f>
        <v>0.94552885832795375</v>
      </c>
      <c r="AW1886" s="34">
        <f>IF(AO1886="","",AO1886*AO$4)</f>
        <v>0.24268883352075205</v>
      </c>
      <c r="AX1886" s="34"/>
      <c r="AY1886" s="34">
        <f>IF(AQ1886="","",AI1886*AI$5)</f>
        <v>1.1272248283045821E-2</v>
      </c>
      <c r="AZ1886" s="34">
        <f>IF(AR1886="","",AJ1886*AJ$5)</f>
        <v>5.4069852548945668E-3</v>
      </c>
      <c r="BA1886" s="34">
        <f>IF(AS1886="","",AK1886*AK$5)</f>
        <v>0</v>
      </c>
      <c r="BB1886" s="34">
        <f>IF(AT1886="","",AL1886*AL$5)</f>
        <v>1.4562591074315512</v>
      </c>
      <c r="BC1886" s="34">
        <f>IF(AU1886="","",AM1886*AM$5)</f>
        <v>0</v>
      </c>
      <c r="BD1886" s="34">
        <f>IF(AV1886="","",AN1886*AN$5)</f>
        <v>0.94552885832795375</v>
      </c>
      <c r="BE1886" s="34">
        <f>IF(AW1886="","",AO1886*AO$5)</f>
        <v>0.24268883352075205</v>
      </c>
      <c r="BF1886" s="34">
        <f>IF(BE1886="","",SUM(AY1886:BE1886))</f>
        <v>2.6611560328181976</v>
      </c>
      <c r="BG1886" s="34"/>
      <c r="BH1886" s="34">
        <f>IF(AT1886="","",3/AT1886)</f>
        <v>5.1501823828782642</v>
      </c>
      <c r="BI1886" s="34"/>
      <c r="BJ1886" s="34">
        <f>IF(AQ1886="","",AQ1886*$BH1886)</f>
        <v>0.11610826904554471</v>
      </c>
      <c r="BK1886" s="34">
        <f>IF(AR1886="","",AR1886*$BH1886)</f>
        <v>2.7846960204240538E-2</v>
      </c>
      <c r="BL1886" s="34">
        <f>IF(AS1886="","",AS1886*$BH1886)</f>
        <v>0</v>
      </c>
      <c r="BM1886" s="34">
        <f>IF(AT1886="","",AT1886*$BH1886)</f>
        <v>3</v>
      </c>
      <c r="BN1886" s="34">
        <f>IF(AU1886="","",AU1886*$BH1886)</f>
        <v>8.5944553777919958E-2</v>
      </c>
      <c r="BO1886" s="34">
        <f>IF(AV1886="","",AV1886*$BH1886)</f>
        <v>4.8696460686636254</v>
      </c>
      <c r="BP1886" s="34">
        <f t="shared" si="214"/>
        <v>13.705438918310493</v>
      </c>
      <c r="BQ1886" s="34">
        <f>IF(AW1886="","",AW1886*$BH1886)</f>
        <v>1.2498917549198532</v>
      </c>
      <c r="BR1886" s="34"/>
      <c r="BS1886" s="34">
        <f t="shared" si="215"/>
        <v>5.0136012979134108</v>
      </c>
      <c r="BT1886" s="34"/>
      <c r="BU1886" s="34">
        <f t="shared" si="216"/>
        <v>0.91405544622208001</v>
      </c>
      <c r="BV1886" s="34">
        <f t="shared" si="217"/>
        <v>0.91405544622208001</v>
      </c>
      <c r="BW1886" s="34">
        <f t="shared" si="218"/>
        <v>1</v>
      </c>
      <c r="BX1886" s="34"/>
      <c r="BY1886" s="34">
        <f>IF(BV1886="","",IF(BQ1886=0,0,((BV1886/BQ1886)*AF1886)))</f>
        <v>3.1160457365627394</v>
      </c>
      <c r="BZ1886" s="34">
        <f>IF(BY1886="","",SUM(S1886:X1886,BY1886))</f>
        <v>98.988618736562728</v>
      </c>
      <c r="CA1886" s="18"/>
      <c r="CB1886" s="20">
        <v>1.6035000000000001E-2</v>
      </c>
      <c r="CC1886" s="20">
        <v>9.9649999999999999E-3</v>
      </c>
      <c r="CD1886" s="20">
        <v>4.9578999999999998E-2</v>
      </c>
      <c r="CE1886" s="20">
        <v>1.2844E-2</v>
      </c>
      <c r="CF1886" s="20">
        <v>8.6350000000000003E-3</v>
      </c>
      <c r="CG1886" s="20">
        <v>3.0376E-2</v>
      </c>
      <c r="CH1886" s="20"/>
      <c r="CI1886" s="21">
        <v>4.5477999999999996</v>
      </c>
      <c r="CJ1886" s="21">
        <v>4.7553900000000002</v>
      </c>
      <c r="CK1886" s="21">
        <v>-36.451000000000001</v>
      </c>
      <c r="CL1886" s="21">
        <v>0.365122</v>
      </c>
      <c r="CM1886" s="21">
        <v>2.2575400000000001</v>
      </c>
      <c r="CN1886" s="21">
        <v>0.34209200000000001</v>
      </c>
      <c r="CO1886" s="21"/>
      <c r="CP1886" s="20">
        <v>9.9006000000000007</v>
      </c>
      <c r="CQ1886" s="20">
        <v>48.390999999999998</v>
      </c>
      <c r="CR1886" s="20">
        <v>11.1615</v>
      </c>
      <c r="CS1886" s="20">
        <v>629.98800000000006</v>
      </c>
      <c r="CT1886" s="20"/>
      <c r="CU1886" s="22">
        <v>44313.076342592598</v>
      </c>
      <c r="CV1886" s="22"/>
    </row>
    <row r="1887" spans="1:100" s="17" customFormat="1" x14ac:dyDescent="0.25">
      <c r="A1887" s="17" t="s">
        <v>132</v>
      </c>
      <c r="B1887" s="17">
        <v>188</v>
      </c>
      <c r="C1887" s="17">
        <v>18</v>
      </c>
      <c r="E1887" s="18">
        <v>0.47343299999999999</v>
      </c>
      <c r="F1887" s="18">
        <v>0.120673</v>
      </c>
      <c r="G1887" s="18">
        <v>0</v>
      </c>
      <c r="H1887" s="18">
        <v>18.141999999999999</v>
      </c>
      <c r="I1887" s="18">
        <v>0.63832999999999995</v>
      </c>
      <c r="J1887" s="18">
        <v>38.280099999999997</v>
      </c>
      <c r="K1887" s="18">
        <v>42.144500000000001</v>
      </c>
      <c r="L1887" s="18">
        <v>0.20097699999999999</v>
      </c>
      <c r="M1887" s="18">
        <v>100</v>
      </c>
      <c r="N1887" s="18"/>
      <c r="O1887" s="18">
        <v>0.14404</v>
      </c>
      <c r="P1887" s="18">
        <v>42.000399999999999</v>
      </c>
      <c r="Q1887" s="18">
        <f t="shared" si="212"/>
        <v>99.855959999999996</v>
      </c>
      <c r="R1887" s="18"/>
      <c r="S1887" s="18">
        <v>0.63817699999999999</v>
      </c>
      <c r="T1887" s="18">
        <v>0.20011100000000001</v>
      </c>
      <c r="U1887" s="18">
        <v>0</v>
      </c>
      <c r="V1887" s="18">
        <v>41.570700000000002</v>
      </c>
      <c r="W1887" s="18">
        <v>0.63832999999999995</v>
      </c>
      <c r="X1887" s="18">
        <v>53.561599999999999</v>
      </c>
      <c r="Y1887" s="18">
        <v>3.3910900000000002</v>
      </c>
      <c r="Z1887" s="18">
        <v>100</v>
      </c>
      <c r="AA1887" s="19"/>
      <c r="AB1887" s="18">
        <f>IF(Z1887="","",Z1887-O1887)</f>
        <v>99.855959999999996</v>
      </c>
      <c r="AC1887" s="18">
        <f t="shared" si="213"/>
        <v>96.464869999999991</v>
      </c>
      <c r="AD1887" s="18"/>
      <c r="AE1887" s="34">
        <f>IF(M1887="","",IF(M1887&gt;100,M1887, M1887+O1887))</f>
        <v>100.14404</v>
      </c>
      <c r="AF1887" s="37">
        <f>IF(AE1887="","",IF(AE1887="* * *", Y1887, AE1887-SUM(S1887:X1887)))</f>
        <v>3.5351220000000012</v>
      </c>
      <c r="AG1887" s="54"/>
      <c r="AH1887" s="33"/>
      <c r="AI1887" s="34">
        <f>IF(S1887="","",IF(AI$6=0, 0, S1887/AI$6))</f>
        <v>1.0296674967335679E-2</v>
      </c>
      <c r="AJ1887" s="34">
        <f>IF(T1887="","",IF(AJ$6=0, 0, T1887/AJ$6))</f>
        <v>4.9649298224285392E-3</v>
      </c>
      <c r="AK1887" s="34">
        <f>IF(U1887="","",IF(AK$6=0, 0, U1887/AK$6))</f>
        <v>0</v>
      </c>
      <c r="AL1887" s="34">
        <f>IF(V1887="","",IF(AL$6=0, 0, V1887/AL$6))</f>
        <v>0.29286583236887198</v>
      </c>
      <c r="AM1887" s="34">
        <f>IF(W1887="","",IF(AM$6=0, 0, W1887/AM$6))</f>
        <v>1.8005726132885772E-2</v>
      </c>
      <c r="AN1887" s="34">
        <f>IF(X1887="","",IF(AN$6=0, 0, X1887/AN$6))</f>
        <v>0.95513700706523474</v>
      </c>
      <c r="AO1887" s="34">
        <f>IF(Y1887="","",IF(AO$6=0, 0, Y1887/AO$6))</f>
        <v>0.19938938254727731</v>
      </c>
      <c r="AP1887" s="34"/>
      <c r="AQ1887" s="34">
        <f>IF(AI1887="","",AI1887*AI$4)</f>
        <v>2.0593349934671358E-2</v>
      </c>
      <c r="AR1887" s="33">
        <f>IF(AJ1887="","",AJ1887*AJ$4)</f>
        <v>4.9649298224285392E-3</v>
      </c>
      <c r="AS1887" s="34">
        <f>IF(AK1887="","",AK1887*AK$4)</f>
        <v>0</v>
      </c>
      <c r="AT1887" s="34">
        <f>IF(AL1887="","",AL1887*AL$4)</f>
        <v>0.58573166473774396</v>
      </c>
      <c r="AU1887" s="34">
        <f>IF(AM1887="","",AM1887*AM$4)</f>
        <v>1.8005726132885772E-2</v>
      </c>
      <c r="AV1887" s="34">
        <f>IF(AN1887="","",AN1887*AN$4)</f>
        <v>0.95513700706523474</v>
      </c>
      <c r="AW1887" s="34">
        <f>IF(AO1887="","",AO1887*AO$4)</f>
        <v>0.19938938254727731</v>
      </c>
      <c r="AX1887" s="34"/>
      <c r="AY1887" s="34">
        <f>IF(AQ1887="","",AI1887*AI$5)</f>
        <v>1.0296674967335679E-2</v>
      </c>
      <c r="AZ1887" s="34">
        <f>IF(AR1887="","",AJ1887*AJ$5)</f>
        <v>4.9649298224285392E-3</v>
      </c>
      <c r="BA1887" s="34">
        <f>IF(AS1887="","",AK1887*AK$5)</f>
        <v>0</v>
      </c>
      <c r="BB1887" s="34">
        <f>IF(AT1887="","",AL1887*AL$5)</f>
        <v>1.4643291618443599</v>
      </c>
      <c r="BC1887" s="34">
        <f>IF(AU1887="","",AM1887*AM$5)</f>
        <v>0</v>
      </c>
      <c r="BD1887" s="34">
        <f>IF(AV1887="","",AN1887*AN$5)</f>
        <v>0.95513700706523474</v>
      </c>
      <c r="BE1887" s="34">
        <f>IF(AW1887="","",AO1887*AO$5)</f>
        <v>0.19938938254727731</v>
      </c>
      <c r="BF1887" s="34">
        <f>IF(BE1887="","",SUM(AY1887:BE1887))</f>
        <v>2.6341171562466363</v>
      </c>
      <c r="BG1887" s="34"/>
      <c r="BH1887" s="34">
        <f>IF(AT1887="","",3/AT1887)</f>
        <v>5.1217992480280587</v>
      </c>
      <c r="BI1887" s="34"/>
      <c r="BJ1887" s="34">
        <f>IF(AQ1887="","",AQ1887*$BH1887)</f>
        <v>0.10547500420977843</v>
      </c>
      <c r="BK1887" s="34">
        <f>IF(AR1887="","",AR1887*$BH1887)</f>
        <v>2.5429373831026576E-2</v>
      </c>
      <c r="BL1887" s="34">
        <f>IF(AS1887="","",AS1887*$BH1887)</f>
        <v>0</v>
      </c>
      <c r="BM1887" s="34">
        <f>IF(AT1887="","",AT1887*$BH1887)</f>
        <v>3</v>
      </c>
      <c r="BN1887" s="34">
        <f>IF(AU1887="","",AU1887*$BH1887)</f>
        <v>9.2221714567613508E-2</v>
      </c>
      <c r="BO1887" s="34">
        <f>IF(AV1887="","",AV1887*$BH1887)</f>
        <v>4.8920200045504902</v>
      </c>
      <c r="BP1887" s="34">
        <f t="shared" si="214"/>
        <v>13.491419270081831</v>
      </c>
      <c r="BQ1887" s="34">
        <f>IF(AW1887="","",AW1887*$BH1887)</f>
        <v>1.0212323895954238</v>
      </c>
      <c r="BR1887" s="34"/>
      <c r="BS1887" s="34">
        <f t="shared" si="215"/>
        <v>5.0229243825912953</v>
      </c>
      <c r="BT1887" s="34"/>
      <c r="BU1887" s="34">
        <f t="shared" si="216"/>
        <v>0.90777828543238648</v>
      </c>
      <c r="BV1887" s="34">
        <f t="shared" si="217"/>
        <v>0.90777828543238648</v>
      </c>
      <c r="BW1887" s="34">
        <f t="shared" si="218"/>
        <v>1</v>
      </c>
      <c r="BX1887" s="34"/>
      <c r="BY1887" s="34">
        <f>IF(BV1887="","",IF(BQ1887=0,0,((BV1887/BQ1887)*AF1887)))</f>
        <v>3.1423866111665775</v>
      </c>
      <c r="BZ1887" s="34">
        <f>IF(BY1887="","",SUM(S1887:X1887,BY1887))</f>
        <v>99.751304611166574</v>
      </c>
      <c r="CA1887" s="18"/>
      <c r="CB1887" s="20">
        <v>1.6496E-2</v>
      </c>
      <c r="CC1887" s="20">
        <v>9.9690000000000004E-3</v>
      </c>
      <c r="CD1887" s="20">
        <v>5.0077999999999998E-2</v>
      </c>
      <c r="CE1887" s="20">
        <v>1.2366E-2</v>
      </c>
      <c r="CF1887" s="20">
        <v>8.9859999999999992E-3</v>
      </c>
      <c r="CG1887" s="20">
        <v>3.1238999999999999E-2</v>
      </c>
      <c r="CH1887" s="20"/>
      <c r="CI1887" s="21">
        <v>4.83324</v>
      </c>
      <c r="CJ1887" s="21">
        <v>5.0853000000000002</v>
      </c>
      <c r="CK1887" s="21">
        <v>-22.78</v>
      </c>
      <c r="CL1887" s="21">
        <v>0.36368299999999998</v>
      </c>
      <c r="CM1887" s="21">
        <v>2.1724999999999999</v>
      </c>
      <c r="CN1887" s="21">
        <v>0.34024399999999999</v>
      </c>
      <c r="CO1887" s="21"/>
      <c r="CP1887" s="20">
        <v>9.8613</v>
      </c>
      <c r="CQ1887" s="20">
        <v>48.390700000000002</v>
      </c>
      <c r="CR1887" s="20">
        <v>11.1615</v>
      </c>
      <c r="CS1887" s="20">
        <v>669.28899999999999</v>
      </c>
      <c r="CT1887" s="20"/>
      <c r="CU1887" s="22">
        <v>44313.078125</v>
      </c>
      <c r="CV1887" s="22"/>
    </row>
    <row r="1888" spans="1:100" s="17" customFormat="1" x14ac:dyDescent="0.25">
      <c r="A1888" s="17" t="s">
        <v>132</v>
      </c>
      <c r="B1888" s="17">
        <v>189</v>
      </c>
      <c r="C1888" s="17">
        <v>19</v>
      </c>
      <c r="E1888" s="18">
        <v>0.41928900000000002</v>
      </c>
      <c r="F1888" s="18">
        <v>9.0768000000000001E-2</v>
      </c>
      <c r="G1888" s="18">
        <v>0</v>
      </c>
      <c r="H1888" s="18">
        <v>18.233499999999999</v>
      </c>
      <c r="I1888" s="18">
        <v>0.70252499999999996</v>
      </c>
      <c r="J1888" s="18">
        <v>38.568600000000004</v>
      </c>
      <c r="K1888" s="18">
        <v>41.8172</v>
      </c>
      <c r="L1888" s="18">
        <v>0.16808699999999999</v>
      </c>
      <c r="M1888" s="18">
        <v>100</v>
      </c>
      <c r="N1888" s="18"/>
      <c r="O1888" s="18">
        <v>0.158525</v>
      </c>
      <c r="P1888" s="18">
        <v>41.658700000000003</v>
      </c>
      <c r="Q1888" s="18">
        <f t="shared" si="212"/>
        <v>99.841475000000003</v>
      </c>
      <c r="R1888" s="18"/>
      <c r="S1888" s="18">
        <v>0.56519200000000003</v>
      </c>
      <c r="T1888" s="18">
        <v>0.15051999999999999</v>
      </c>
      <c r="U1888" s="18">
        <v>0</v>
      </c>
      <c r="V1888" s="18">
        <v>41.7804</v>
      </c>
      <c r="W1888" s="18">
        <v>0.70252499999999996</v>
      </c>
      <c r="X1888" s="18">
        <v>53.965200000000003</v>
      </c>
      <c r="Y1888" s="18">
        <v>2.8361399999999999</v>
      </c>
      <c r="Z1888" s="18">
        <v>100</v>
      </c>
      <c r="AA1888" s="19"/>
      <c r="AB1888" s="18">
        <f>IF(Z1888="","",Z1888-O1888)</f>
        <v>99.841475000000003</v>
      </c>
      <c r="AC1888" s="18">
        <f t="shared" si="213"/>
        <v>97.005335000000002</v>
      </c>
      <c r="AD1888" s="18"/>
      <c r="AE1888" s="34">
        <f>IF(M1888="","",IF(M1888&gt;100,M1888, M1888+O1888))</f>
        <v>100.158525</v>
      </c>
      <c r="AF1888" s="37">
        <f>IF(AE1888="","",IF(AE1888="* * *", Y1888, AE1888-SUM(S1888:X1888)))</f>
        <v>2.9946879999999965</v>
      </c>
      <c r="AG1888" s="54"/>
      <c r="AH1888" s="33"/>
      <c r="AI1888" s="34">
        <f>IF(S1888="","",IF(AI$6=0, 0, S1888/AI$6))</f>
        <v>9.1190975515231462E-3</v>
      </c>
      <c r="AJ1888" s="34">
        <f>IF(T1888="","",IF(AJ$6=0, 0, T1888/AJ$6))</f>
        <v>3.7345335182570852E-3</v>
      </c>
      <c r="AK1888" s="34">
        <f>IF(U1888="","",IF(AK$6=0, 0, U1888/AK$6))</f>
        <v>0</v>
      </c>
      <c r="AL1888" s="34">
        <f>IF(V1888="","",IF(AL$6=0, 0, V1888/AL$6))</f>
        <v>0.29434317013435951</v>
      </c>
      <c r="AM1888" s="34">
        <f>IF(W1888="","",IF(AM$6=0, 0, W1888/AM$6))</f>
        <v>1.9816509879694792E-2</v>
      </c>
      <c r="AN1888" s="34">
        <f>IF(X1888="","",IF(AN$6=0, 0, X1888/AN$6))</f>
        <v>0.96233420237029532</v>
      </c>
      <c r="AO1888" s="34">
        <f>IF(Y1888="","",IF(AO$6=0, 0, Y1888/AO$6))</f>
        <v>0.16675942054549864</v>
      </c>
      <c r="AP1888" s="34"/>
      <c r="AQ1888" s="34">
        <f>IF(AI1888="","",AI1888*AI$4)</f>
        <v>1.8238195103046292E-2</v>
      </c>
      <c r="AR1888" s="33">
        <f>IF(AJ1888="","",AJ1888*AJ$4)</f>
        <v>3.7345335182570852E-3</v>
      </c>
      <c r="AS1888" s="34">
        <f>IF(AK1888="","",AK1888*AK$4)</f>
        <v>0</v>
      </c>
      <c r="AT1888" s="34">
        <f>IF(AL1888="","",AL1888*AL$4)</f>
        <v>0.58868634026871902</v>
      </c>
      <c r="AU1888" s="34">
        <f>IF(AM1888="","",AM1888*AM$4)</f>
        <v>1.9816509879694792E-2</v>
      </c>
      <c r="AV1888" s="34">
        <f>IF(AN1888="","",AN1888*AN$4)</f>
        <v>0.96233420237029532</v>
      </c>
      <c r="AW1888" s="34">
        <f>IF(AO1888="","",AO1888*AO$4)</f>
        <v>0.16675942054549864</v>
      </c>
      <c r="AX1888" s="34"/>
      <c r="AY1888" s="34">
        <f>IF(AQ1888="","",AI1888*AI$5)</f>
        <v>9.1190975515231462E-3</v>
      </c>
      <c r="AZ1888" s="34">
        <f>IF(AR1888="","",AJ1888*AJ$5)</f>
        <v>3.7345335182570852E-3</v>
      </c>
      <c r="BA1888" s="34">
        <f>IF(AS1888="","",AK1888*AK$5)</f>
        <v>0</v>
      </c>
      <c r="BB1888" s="34">
        <f>IF(AT1888="","",AL1888*AL$5)</f>
        <v>1.4717158506717976</v>
      </c>
      <c r="BC1888" s="34">
        <f>IF(AU1888="","",AM1888*AM$5)</f>
        <v>0</v>
      </c>
      <c r="BD1888" s="34">
        <f>IF(AV1888="","",AN1888*AN$5)</f>
        <v>0.96233420237029532</v>
      </c>
      <c r="BE1888" s="34">
        <f>IF(AW1888="","",AO1888*AO$5)</f>
        <v>0.16675942054549864</v>
      </c>
      <c r="BF1888" s="34">
        <f>IF(BE1888="","",SUM(AY1888:BE1888))</f>
        <v>2.6136631046573719</v>
      </c>
      <c r="BG1888" s="34"/>
      <c r="BH1888" s="34">
        <f>IF(AT1888="","",3/AT1888)</f>
        <v>5.0960924261136809</v>
      </c>
      <c r="BI1888" s="34"/>
      <c r="BJ1888" s="34">
        <f>IF(AQ1888="","",AQ1888*$BH1888)</f>
        <v>9.2943527930617831E-2</v>
      </c>
      <c r="BK1888" s="34">
        <f>IF(AR1888="","",AR1888*$BH1888)</f>
        <v>1.9031527977457611E-2</v>
      </c>
      <c r="BL1888" s="34">
        <f>IF(AS1888="","",AS1888*$BH1888)</f>
        <v>0</v>
      </c>
      <c r="BM1888" s="34">
        <f>IF(AT1888="","",AT1888*$BH1888)</f>
        <v>3</v>
      </c>
      <c r="BN1888" s="34">
        <f>IF(AU1888="","",AU1888*$BH1888)</f>
        <v>0.10098676590991956</v>
      </c>
      <c r="BO1888" s="34">
        <f>IF(AV1888="","",AV1888*$BH1888)</f>
        <v>4.9041440400894123</v>
      </c>
      <c r="BP1888" s="34">
        <f t="shared" si="214"/>
        <v>13.319468752057203</v>
      </c>
      <c r="BQ1888" s="34">
        <f>IF(AW1888="","",AW1888*$BH1888)</f>
        <v>0.8498214200250217</v>
      </c>
      <c r="BR1888" s="34"/>
      <c r="BS1888" s="34">
        <f t="shared" si="215"/>
        <v>5.016119095997488</v>
      </c>
      <c r="BT1888" s="34"/>
      <c r="BU1888" s="34">
        <f t="shared" si="216"/>
        <v>0.89901323409008049</v>
      </c>
      <c r="BV1888" s="34">
        <f t="shared" si="217"/>
        <v>0.8498214200250217</v>
      </c>
      <c r="BW1888" s="34">
        <f t="shared" si="218"/>
        <v>0.95080818593494132</v>
      </c>
      <c r="BX1888" s="34"/>
      <c r="BY1888" s="34">
        <f>IF(BV1888="","",IF(BQ1888=0,0,((BV1888/BQ1888)*AF1888)))</f>
        <v>2.9946879999999965</v>
      </c>
      <c r="BZ1888" s="34">
        <f>IF(BY1888="","",SUM(S1888:X1888,BY1888))</f>
        <v>100.158525</v>
      </c>
      <c r="CA1888" s="18"/>
      <c r="CB1888" s="20">
        <v>1.5610000000000001E-2</v>
      </c>
      <c r="CC1888" s="20">
        <v>1.0152E-2</v>
      </c>
      <c r="CD1888" s="20">
        <v>4.9561000000000001E-2</v>
      </c>
      <c r="CE1888" s="20">
        <v>1.2416999999999999E-2</v>
      </c>
      <c r="CF1888" s="20">
        <v>8.9230000000000004E-3</v>
      </c>
      <c r="CG1888" s="20">
        <v>3.0148000000000001E-2</v>
      </c>
      <c r="CH1888" s="20"/>
      <c r="CI1888" s="21">
        <v>5.1415300000000004</v>
      </c>
      <c r="CJ1888" s="21">
        <v>6.4809200000000002</v>
      </c>
      <c r="CK1888" s="21">
        <v>-24.861999999999998</v>
      </c>
      <c r="CL1888" s="21">
        <v>0.36257400000000001</v>
      </c>
      <c r="CM1888" s="21">
        <v>2.05762</v>
      </c>
      <c r="CN1888" s="21">
        <v>0.33870800000000001</v>
      </c>
      <c r="CO1888" s="21"/>
      <c r="CP1888" s="20">
        <v>9.8221000000000007</v>
      </c>
      <c r="CQ1888" s="20">
        <v>48.390599999999999</v>
      </c>
      <c r="CR1888" s="20">
        <v>11.1615</v>
      </c>
      <c r="CS1888" s="20">
        <v>708.49</v>
      </c>
      <c r="CT1888" s="20"/>
      <c r="CU1888" s="22">
        <v>44313.079942129603</v>
      </c>
      <c r="CV1888" s="22"/>
    </row>
    <row r="1889" spans="1:100" s="23" customFormat="1" x14ac:dyDescent="0.25">
      <c r="A1889" s="23" t="s">
        <v>132</v>
      </c>
      <c r="B1889" s="23">
        <v>190</v>
      </c>
      <c r="C1889" s="23">
        <v>20</v>
      </c>
      <c r="E1889" s="24">
        <v>0.28315899999999999</v>
      </c>
      <c r="F1889" s="24">
        <v>6.633E-2</v>
      </c>
      <c r="G1889" s="24">
        <v>0</v>
      </c>
      <c r="H1889" s="24">
        <v>18.074999999999999</v>
      </c>
      <c r="I1889" s="24">
        <v>0.78662699999999997</v>
      </c>
      <c r="J1889" s="24">
        <v>38.750999999999998</v>
      </c>
      <c r="K1889" s="24">
        <v>41.8551</v>
      </c>
      <c r="L1889" s="24">
        <v>0.182777</v>
      </c>
      <c r="M1889" s="24">
        <v>100</v>
      </c>
      <c r="N1889" s="24"/>
      <c r="O1889" s="24">
        <v>0.17750299999999999</v>
      </c>
      <c r="P1889" s="24">
        <v>41.677599999999998</v>
      </c>
      <c r="Q1889" s="24">
        <f t="shared" si="212"/>
        <v>99.822496999999998</v>
      </c>
      <c r="R1889" s="24"/>
      <c r="S1889" s="24">
        <v>0.38169199999999998</v>
      </c>
      <c r="T1889" s="24">
        <v>0.109995</v>
      </c>
      <c r="U1889" s="24">
        <v>0</v>
      </c>
      <c r="V1889" s="24">
        <v>41.417200000000001</v>
      </c>
      <c r="W1889" s="24">
        <v>0.78662699999999997</v>
      </c>
      <c r="X1889" s="24">
        <v>54.220500000000001</v>
      </c>
      <c r="Y1889" s="24">
        <v>3.0840000000000001</v>
      </c>
      <c r="Z1889" s="24">
        <v>100</v>
      </c>
      <c r="AA1889" s="25"/>
      <c r="AB1889" s="24">
        <f>IF(Z1889="","",Z1889-O1889)</f>
        <v>99.822496999999998</v>
      </c>
      <c r="AC1889" s="24">
        <f t="shared" si="213"/>
        <v>96.738496999999995</v>
      </c>
      <c r="AD1889" s="24"/>
      <c r="AE1889" s="36">
        <f>IF(M1889="","",IF(M1889&gt;100,M1889, M1889+O1889))</f>
        <v>100.177503</v>
      </c>
      <c r="AF1889" s="40">
        <f>IF(AE1889="","",IF(AE1889="* * *", Y1889, AE1889-SUM(S1889:X1889)))</f>
        <v>3.2614889999999974</v>
      </c>
      <c r="AG1889" s="55"/>
      <c r="AH1889" s="35"/>
      <c r="AI1889" s="36">
        <f>IF(S1889="","",IF(AI$6=0, 0, S1889/AI$6))</f>
        <v>6.1584144549745442E-3</v>
      </c>
      <c r="AJ1889" s="36">
        <f>IF(T1889="","",IF(AJ$6=0, 0, T1889/AJ$6))</f>
        <v>2.7290726437728418E-3</v>
      </c>
      <c r="AK1889" s="36">
        <f>IF(U1889="","",IF(AK$6=0, 0, U1889/AK$6))</f>
        <v>0</v>
      </c>
      <c r="AL1889" s="36">
        <f>IF(V1889="","",IF(AL$6=0, 0, V1889/AL$6))</f>
        <v>0.29178442394253751</v>
      </c>
      <c r="AM1889" s="36">
        <f>IF(W1889="","",IF(AM$6=0, 0, W1889/AM$6))</f>
        <v>2.2188821347474717E-2</v>
      </c>
      <c r="AN1889" s="36">
        <f>IF(X1889="","",IF(AN$6=0, 0, X1889/AN$6))</f>
        <v>0.9668868385481495</v>
      </c>
      <c r="AO1889" s="36">
        <f>IF(Y1889="","",IF(AO$6=0, 0, Y1889/AO$6))</f>
        <v>0.18133309814124757</v>
      </c>
      <c r="AP1889" s="36"/>
      <c r="AQ1889" s="36">
        <f>IF(AI1889="","",AI1889*AI$4)</f>
        <v>1.2316828909949088E-2</v>
      </c>
      <c r="AR1889" s="35">
        <f>IF(AJ1889="","",AJ1889*AJ$4)</f>
        <v>2.7290726437728418E-3</v>
      </c>
      <c r="AS1889" s="36">
        <f>IF(AK1889="","",AK1889*AK$4)</f>
        <v>0</v>
      </c>
      <c r="AT1889" s="36">
        <f>IF(AL1889="","",AL1889*AL$4)</f>
        <v>0.58356884788507501</v>
      </c>
      <c r="AU1889" s="36">
        <f>IF(AM1889="","",AM1889*AM$4)</f>
        <v>2.2188821347474717E-2</v>
      </c>
      <c r="AV1889" s="36">
        <f>IF(AN1889="","",AN1889*AN$4)</f>
        <v>0.9668868385481495</v>
      </c>
      <c r="AW1889" s="36">
        <f>IF(AO1889="","",AO1889*AO$4)</f>
        <v>0.18133309814124757</v>
      </c>
      <c r="AX1889" s="36"/>
      <c r="AY1889" s="36">
        <f>IF(AQ1889="","",AI1889*AI$5)</f>
        <v>6.1584144549745442E-3</v>
      </c>
      <c r="AZ1889" s="36">
        <f>IF(AR1889="","",AJ1889*AJ$5)</f>
        <v>2.7290726437728418E-3</v>
      </c>
      <c r="BA1889" s="36">
        <f>IF(AS1889="","",AK1889*AK$5)</f>
        <v>0</v>
      </c>
      <c r="BB1889" s="36">
        <f>IF(AT1889="","",AL1889*AL$5)</f>
        <v>1.4589221197126876</v>
      </c>
      <c r="BC1889" s="36">
        <f>IF(AU1889="","",AM1889*AM$5)</f>
        <v>0</v>
      </c>
      <c r="BD1889" s="36">
        <f>IF(AV1889="","",AN1889*AN$5)</f>
        <v>0.9668868385481495</v>
      </c>
      <c r="BE1889" s="36">
        <f>IF(AW1889="","",AO1889*AO$5)</f>
        <v>0.18133309814124757</v>
      </c>
      <c r="BF1889" s="36">
        <f>IF(BE1889="","",SUM(AY1889:BE1889))</f>
        <v>2.6160295435008321</v>
      </c>
      <c r="BG1889" s="36"/>
      <c r="BH1889" s="36">
        <f>IF(AT1889="","",3/AT1889)</f>
        <v>5.1407816076412702</v>
      </c>
      <c r="BI1889" s="36"/>
      <c r="BJ1889" s="36">
        <f>IF(AQ1889="","",AQ1889*$BH1889)</f>
        <v>6.3318127524730553E-2</v>
      </c>
      <c r="BK1889" s="36">
        <f>IF(AR1889="","",AR1889*$BH1889)</f>
        <v>1.4029566453024361E-2</v>
      </c>
      <c r="BL1889" s="36">
        <f>IF(AS1889="","",AS1889*$BH1889)</f>
        <v>0</v>
      </c>
      <c r="BM1889" s="36">
        <f>IF(AT1889="","",AT1889*$BH1889)</f>
        <v>3</v>
      </c>
      <c r="BN1889" s="36">
        <f>IF(AU1889="","",AU1889*$BH1889)</f>
        <v>0.11406788467833601</v>
      </c>
      <c r="BO1889" s="36">
        <f>IF(AV1889="","",AV1889*$BH1889)</f>
        <v>4.9705540762787415</v>
      </c>
      <c r="BP1889" s="36">
        <f t="shared" si="214"/>
        <v>13.448436562275266</v>
      </c>
      <c r="BQ1889" s="36">
        <f>IF(AW1889="","",AW1889*$BH1889)</f>
        <v>0.93219385578113489</v>
      </c>
      <c r="BR1889" s="36"/>
      <c r="BS1889" s="36">
        <f t="shared" si="215"/>
        <v>5.0479017702564963</v>
      </c>
      <c r="BT1889" s="36"/>
      <c r="BU1889" s="36">
        <f t="shared" si="216"/>
        <v>0.88593211532166394</v>
      </c>
      <c r="BV1889" s="36">
        <f t="shared" si="217"/>
        <v>0.88593211532166394</v>
      </c>
      <c r="BW1889" s="36">
        <f t="shared" si="218"/>
        <v>1</v>
      </c>
      <c r="BX1889" s="36"/>
      <c r="BY1889" s="36">
        <f>IF(BV1889="","",IF(BQ1889=0,0,((BV1889/BQ1889)*AF1889)))</f>
        <v>3.0996319391604499</v>
      </c>
      <c r="BZ1889" s="36">
        <f>IF(BY1889="","",SUM(S1889:X1889,BY1889))</f>
        <v>100.01564593916045</v>
      </c>
      <c r="CA1889" s="24"/>
      <c r="CB1889" s="26">
        <v>1.5269E-2</v>
      </c>
      <c r="CC1889" s="26">
        <v>9.1699999999999993E-3</v>
      </c>
      <c r="CD1889" s="26">
        <v>4.7070000000000001E-2</v>
      </c>
      <c r="CE1889" s="26">
        <v>1.2288E-2</v>
      </c>
      <c r="CF1889" s="26">
        <v>8.737E-3</v>
      </c>
      <c r="CG1889" s="26">
        <v>3.2676999999999998E-2</v>
      </c>
      <c r="CH1889" s="26"/>
      <c r="CI1889" s="27">
        <v>6.55579</v>
      </c>
      <c r="CJ1889" s="27">
        <v>7.8669799999999999</v>
      </c>
      <c r="CK1889" s="27">
        <v>-23.658000000000001</v>
      </c>
      <c r="CL1889" s="27">
        <v>0.36401299999999998</v>
      </c>
      <c r="CM1889" s="27">
        <v>1.9285600000000001</v>
      </c>
      <c r="CN1889" s="27">
        <v>0.33817399999999997</v>
      </c>
      <c r="CO1889" s="27"/>
      <c r="CP1889" s="26">
        <v>9.7827999999999999</v>
      </c>
      <c r="CQ1889" s="26">
        <v>48.390300000000003</v>
      </c>
      <c r="CR1889" s="26">
        <v>11.1615</v>
      </c>
      <c r="CS1889" s="26">
        <v>747.79100000000005</v>
      </c>
      <c r="CT1889" s="26"/>
      <c r="CU1889" s="28">
        <v>44313.081724536998</v>
      </c>
      <c r="CV1889" s="28"/>
    </row>
    <row r="1890" spans="1:100" s="11" customFormat="1" x14ac:dyDescent="0.25">
      <c r="A1890" s="11" t="s">
        <v>133</v>
      </c>
      <c r="B1890" s="11">
        <v>191</v>
      </c>
      <c r="C1890" s="11">
        <v>1</v>
      </c>
      <c r="E1890" s="12">
        <v>0.96494899999999995</v>
      </c>
      <c r="F1890" s="12">
        <v>0.27568500000000001</v>
      </c>
      <c r="G1890" s="12">
        <v>0</v>
      </c>
      <c r="H1890" s="12">
        <v>17.8688</v>
      </c>
      <c r="I1890" s="12">
        <v>0.24096699999999999</v>
      </c>
      <c r="J1890" s="12">
        <v>36.524900000000002</v>
      </c>
      <c r="K1890" s="12">
        <v>43.772100000000002</v>
      </c>
      <c r="L1890" s="12">
        <v>0.35268500000000003</v>
      </c>
      <c r="M1890" s="12">
        <v>100</v>
      </c>
      <c r="N1890" s="12"/>
      <c r="O1890" s="12">
        <v>5.4373999999999999E-2</v>
      </c>
      <c r="P1890" s="12">
        <v>43.717700000000001</v>
      </c>
      <c r="Q1890" s="12">
        <f t="shared" si="212"/>
        <v>99.945626000000004</v>
      </c>
      <c r="R1890" s="12"/>
      <c r="S1890" s="12">
        <v>1.3007299999999999</v>
      </c>
      <c r="T1890" s="12">
        <v>0.45716899999999999</v>
      </c>
      <c r="U1890" s="12">
        <v>0</v>
      </c>
      <c r="V1890" s="12">
        <v>40.944699999999997</v>
      </c>
      <c r="W1890" s="12">
        <v>0.24096699999999999</v>
      </c>
      <c r="X1890" s="12">
        <v>51.105600000000003</v>
      </c>
      <c r="Y1890" s="12">
        <v>5.95085</v>
      </c>
      <c r="Z1890" s="12">
        <v>100</v>
      </c>
      <c r="AA1890" s="13"/>
      <c r="AB1890" s="12">
        <f>IF(Z1890="","",Z1890-O1890)</f>
        <v>99.945626000000004</v>
      </c>
      <c r="AC1890" s="12">
        <f t="shared" si="213"/>
        <v>93.994776000000002</v>
      </c>
      <c r="AD1890" s="12"/>
      <c r="AE1890" s="32">
        <f>IF(M1890="","",IF(M1890&gt;100,M1890, M1890+O1890))</f>
        <v>100.054374</v>
      </c>
      <c r="AF1890" s="39">
        <f>IF(AE1890="","",IF(AE1890="* * *", Y1890, AE1890-SUM(S1890:X1890)))</f>
        <v>6.0052079999999961</v>
      </c>
      <c r="AG1890" s="56"/>
      <c r="AH1890" s="31"/>
      <c r="AI1890" s="32">
        <f>IF(S1890="","",IF(AI$6=0, 0, S1890/AI$6))</f>
        <v>2.0986644818385081E-2</v>
      </c>
      <c r="AJ1890" s="32">
        <f>IF(T1890="","",IF(AJ$6=0, 0, T1890/AJ$6))</f>
        <v>1.1342764775498761E-2</v>
      </c>
      <c r="AK1890" s="32">
        <f>IF(U1890="","",IF(AK$6=0, 0, U1890/AK$6))</f>
        <v>0</v>
      </c>
      <c r="AL1890" s="32">
        <f>IF(V1890="","",IF(AL$6=0, 0, V1890/AL$6))</f>
        <v>0.2884556585911171</v>
      </c>
      <c r="AM1890" s="32">
        <f>IF(W1890="","",IF(AM$6=0, 0, W1890/AM$6))</f>
        <v>6.7970889807201377E-3</v>
      </c>
      <c r="AN1890" s="32">
        <f>IF(X1890="","",IF(AN$6=0, 0, X1890/AN$6))</f>
        <v>0.91134039737933636</v>
      </c>
      <c r="AO1890" s="32">
        <f>IF(Y1890="","",IF(AO$6=0, 0, Y1890/AO$6))</f>
        <v>0.34989820592537063</v>
      </c>
      <c r="AP1890" s="32"/>
      <c r="AQ1890" s="32">
        <f>IF(AI1890="","",AI1890*AI$4)</f>
        <v>4.1973289636770161E-2</v>
      </c>
      <c r="AR1890" s="31">
        <f>IF(AJ1890="","",AJ1890*AJ$4)</f>
        <v>1.1342764775498761E-2</v>
      </c>
      <c r="AS1890" s="32">
        <f>IF(AK1890="","",AK1890*AK$4)</f>
        <v>0</v>
      </c>
      <c r="AT1890" s="32">
        <f>IF(AL1890="","",AL1890*AL$4)</f>
        <v>0.57691131718223421</v>
      </c>
      <c r="AU1890" s="32">
        <f>IF(AM1890="","",AM1890*AM$4)</f>
        <v>6.7970889807201377E-3</v>
      </c>
      <c r="AV1890" s="32">
        <f>IF(AN1890="","",AN1890*AN$4)</f>
        <v>0.91134039737933636</v>
      </c>
      <c r="AW1890" s="32">
        <f>IF(AO1890="","",AO1890*AO$4)</f>
        <v>0.34989820592537063</v>
      </c>
      <c r="AX1890" s="32"/>
      <c r="AY1890" s="32">
        <f>IF(AQ1890="","",AI1890*AI$5)</f>
        <v>2.0986644818385081E-2</v>
      </c>
      <c r="AZ1890" s="32">
        <f>IF(AR1890="","",AJ1890*AJ$5)</f>
        <v>1.1342764775498761E-2</v>
      </c>
      <c r="BA1890" s="32">
        <f>IF(AS1890="","",AK1890*AK$5)</f>
        <v>0</v>
      </c>
      <c r="BB1890" s="32">
        <f>IF(AT1890="","",AL1890*AL$5)</f>
        <v>1.4422782929555855</v>
      </c>
      <c r="BC1890" s="32">
        <f>IF(AU1890="","",AM1890*AM$5)</f>
        <v>0</v>
      </c>
      <c r="BD1890" s="32">
        <f>IF(AV1890="","",AN1890*AN$5)</f>
        <v>0.91134039737933636</v>
      </c>
      <c r="BE1890" s="32">
        <f>IF(AW1890="","",AO1890*AO$5)</f>
        <v>0.34989820592537063</v>
      </c>
      <c r="BF1890" s="32">
        <f>IF(BE1890="","",SUM(AY1890:BE1890))</f>
        <v>2.7358463058541762</v>
      </c>
      <c r="BG1890" s="32"/>
      <c r="BH1890" s="32">
        <f>IF(AT1890="","",3/AT1890)</f>
        <v>5.2001059966247167</v>
      </c>
      <c r="BI1890" s="32"/>
      <c r="BJ1890" s="32">
        <f>IF(AQ1890="","",AQ1890*$BH1890)</f>
        <v>0.21826555513823459</v>
      </c>
      <c r="BK1890" s="32">
        <f>IF(AR1890="","",AR1890*$BH1890)</f>
        <v>5.8983579127374716E-2</v>
      </c>
      <c r="BL1890" s="32">
        <f>IF(AS1890="","",AS1890*$BH1890)</f>
        <v>0</v>
      </c>
      <c r="BM1890" s="32">
        <f>IF(AT1890="","",AT1890*$BH1890)</f>
        <v>3</v>
      </c>
      <c r="BN1890" s="32">
        <f>IF(AU1890="","",AU1890*$BH1890)</f>
        <v>3.5345583168234572E-2</v>
      </c>
      <c r="BO1890" s="32">
        <f>IF(AV1890="","",AV1890*$BH1890)</f>
        <v>4.7390666653786395</v>
      </c>
      <c r="BP1890" s="32">
        <f t="shared" si="214"/>
        <v>14.226690780915881</v>
      </c>
      <c r="BQ1890" s="32">
        <f>IF(AW1890="","",AW1890*$BH1890)</f>
        <v>1.8195077588407498</v>
      </c>
      <c r="BR1890" s="32"/>
      <c r="BS1890" s="32">
        <f t="shared" si="215"/>
        <v>5.0163157996442491</v>
      </c>
      <c r="BT1890" s="32"/>
      <c r="BU1890" s="32">
        <f t="shared" si="216"/>
        <v>0.96465441683176545</v>
      </c>
      <c r="BV1890" s="32">
        <f t="shared" si="217"/>
        <v>0.96465441683176545</v>
      </c>
      <c r="BW1890" s="32">
        <f t="shared" si="218"/>
        <v>1</v>
      </c>
      <c r="BX1890" s="32"/>
      <c r="BY1890" s="32">
        <f>IF(BV1890="","",IF(BQ1890=0,0,((BV1890/BQ1890)*AF1890)))</f>
        <v>3.1838008895792074</v>
      </c>
      <c r="BZ1890" s="32">
        <f>IF(BY1890="","",SUM(S1890:X1890,BY1890))</f>
        <v>97.232966889579203</v>
      </c>
      <c r="CA1890" s="12"/>
      <c r="CB1890" s="14">
        <v>1.6702000000000002E-2</v>
      </c>
      <c r="CC1890" s="14">
        <v>1.0682000000000001E-2</v>
      </c>
      <c r="CD1890" s="14">
        <v>5.4591000000000001E-2</v>
      </c>
      <c r="CE1890" s="14">
        <v>1.2062E-2</v>
      </c>
      <c r="CF1890" s="14">
        <v>8.9440000000000006E-3</v>
      </c>
      <c r="CG1890" s="14">
        <v>2.9364999999999999E-2</v>
      </c>
      <c r="CH1890" s="14"/>
      <c r="CI1890" s="15">
        <v>3.18432</v>
      </c>
      <c r="CJ1890" s="15">
        <v>2.8362799999999999</v>
      </c>
      <c r="CK1890" s="15">
        <v>-15.943</v>
      </c>
      <c r="CL1890" s="15">
        <v>0.367396</v>
      </c>
      <c r="CM1890" s="15">
        <v>3.86198</v>
      </c>
      <c r="CN1890" s="15">
        <v>0.348584</v>
      </c>
      <c r="CO1890" s="15"/>
      <c r="CP1890" s="14">
        <v>10.4682</v>
      </c>
      <c r="CQ1890" s="14">
        <v>49.759</v>
      </c>
      <c r="CR1890" s="14">
        <v>11.1495</v>
      </c>
      <c r="CS1890" s="14">
        <v>0</v>
      </c>
      <c r="CT1890" s="14"/>
      <c r="CU1890" s="16">
        <v>44313.083483796298</v>
      </c>
      <c r="CV1890" s="16"/>
    </row>
    <row r="1891" spans="1:100" s="17" customFormat="1" x14ac:dyDescent="0.25">
      <c r="A1891" s="17" t="s">
        <v>133</v>
      </c>
      <c r="B1891" s="17">
        <v>192</v>
      </c>
      <c r="C1891" s="17">
        <v>2</v>
      </c>
      <c r="E1891" s="18">
        <v>0.88329199999999997</v>
      </c>
      <c r="F1891" s="18">
        <v>0.25685400000000003</v>
      </c>
      <c r="G1891" s="18">
        <v>0</v>
      </c>
      <c r="H1891" s="18">
        <v>17.745000000000001</v>
      </c>
      <c r="I1891" s="18">
        <v>0.33942499999999998</v>
      </c>
      <c r="J1891" s="18">
        <v>36.998600000000003</v>
      </c>
      <c r="K1891" s="18">
        <v>43.444000000000003</v>
      </c>
      <c r="L1891" s="18">
        <v>0.33274199999999998</v>
      </c>
      <c r="M1891" s="18">
        <v>100</v>
      </c>
      <c r="N1891" s="18"/>
      <c r="O1891" s="18">
        <v>7.6591000000000006E-2</v>
      </c>
      <c r="P1891" s="18">
        <v>43.367400000000004</v>
      </c>
      <c r="Q1891" s="18">
        <f t="shared" si="212"/>
        <v>99.923409000000007</v>
      </c>
      <c r="R1891" s="18"/>
      <c r="S1891" s="18">
        <v>1.1906600000000001</v>
      </c>
      <c r="T1891" s="18">
        <v>0.42594100000000001</v>
      </c>
      <c r="U1891" s="18">
        <v>0</v>
      </c>
      <c r="V1891" s="18">
        <v>40.661099999999998</v>
      </c>
      <c r="W1891" s="18">
        <v>0.33942499999999998</v>
      </c>
      <c r="X1891" s="18">
        <v>51.768599999999999</v>
      </c>
      <c r="Y1891" s="18">
        <v>5.61435</v>
      </c>
      <c r="Z1891" s="18">
        <v>100</v>
      </c>
      <c r="AA1891" s="19"/>
      <c r="AB1891" s="18">
        <f>IF(Z1891="","",Z1891-O1891)</f>
        <v>99.923409000000007</v>
      </c>
      <c r="AC1891" s="18">
        <f t="shared" si="213"/>
        <v>94.309059000000005</v>
      </c>
      <c r="AD1891" s="18"/>
      <c r="AE1891" s="34">
        <f>IF(M1891="","",IF(M1891&gt;100,M1891, M1891+O1891))</f>
        <v>100.07659099999999</v>
      </c>
      <c r="AF1891" s="37">
        <f>IF(AE1891="","",IF(AE1891="* * *", Y1891, AE1891-SUM(S1891:X1891)))</f>
        <v>5.6908649999999881</v>
      </c>
      <c r="AG1891" s="54"/>
      <c r="AH1891" s="33"/>
      <c r="AI1891" s="34">
        <f>IF(S1891="","",IF(AI$6=0, 0, S1891/AI$6))</f>
        <v>1.9210718995839555E-2</v>
      </c>
      <c r="AJ1891" s="34">
        <f>IF(T1891="","",IF(AJ$6=0, 0, T1891/AJ$6))</f>
        <v>1.056797064376788E-2</v>
      </c>
      <c r="AK1891" s="34">
        <f>IF(U1891="","",IF(AK$6=0, 0, U1891/AK$6))</f>
        <v>0</v>
      </c>
      <c r="AL1891" s="34">
        <f>IF(V1891="","",IF(AL$6=0, 0, V1891/AL$6))</f>
        <v>0.28645769487966138</v>
      </c>
      <c r="AM1891" s="34">
        <f>IF(W1891="","",IF(AM$6=0, 0, W1891/AM$6))</f>
        <v>9.5743480529737798E-3</v>
      </c>
      <c r="AN1891" s="34">
        <f>IF(X1891="","",IF(AN$6=0, 0, X1891/AN$6))</f>
        <v>0.92316334209503281</v>
      </c>
      <c r="AO1891" s="34">
        <f>IF(Y1891="","",IF(AO$6=0, 0, Y1891/AO$6))</f>
        <v>0.33011267170859698</v>
      </c>
      <c r="AP1891" s="34"/>
      <c r="AQ1891" s="34">
        <f>IF(AI1891="","",AI1891*AI$4)</f>
        <v>3.842143799167911E-2</v>
      </c>
      <c r="AR1891" s="33">
        <f>IF(AJ1891="","",AJ1891*AJ$4)</f>
        <v>1.056797064376788E-2</v>
      </c>
      <c r="AS1891" s="34">
        <f>IF(AK1891="","",AK1891*AK$4)</f>
        <v>0</v>
      </c>
      <c r="AT1891" s="34">
        <f>IF(AL1891="","",AL1891*AL$4)</f>
        <v>0.57291538975932277</v>
      </c>
      <c r="AU1891" s="34">
        <f>IF(AM1891="","",AM1891*AM$4)</f>
        <v>9.5743480529737798E-3</v>
      </c>
      <c r="AV1891" s="34">
        <f>IF(AN1891="","",AN1891*AN$4)</f>
        <v>0.92316334209503281</v>
      </c>
      <c r="AW1891" s="34">
        <f>IF(AO1891="","",AO1891*AO$4)</f>
        <v>0.33011267170859698</v>
      </c>
      <c r="AX1891" s="34"/>
      <c r="AY1891" s="34">
        <f>IF(AQ1891="","",AI1891*AI$5)</f>
        <v>1.9210718995839555E-2</v>
      </c>
      <c r="AZ1891" s="34">
        <f>IF(AR1891="","",AJ1891*AJ$5)</f>
        <v>1.056797064376788E-2</v>
      </c>
      <c r="BA1891" s="34">
        <f>IF(AS1891="","",AK1891*AK$5)</f>
        <v>0</v>
      </c>
      <c r="BB1891" s="34">
        <f>IF(AT1891="","",AL1891*AL$5)</f>
        <v>1.4322884743983069</v>
      </c>
      <c r="BC1891" s="34">
        <f>IF(AU1891="","",AM1891*AM$5)</f>
        <v>0</v>
      </c>
      <c r="BD1891" s="34">
        <f>IF(AV1891="","",AN1891*AN$5)</f>
        <v>0.92316334209503281</v>
      </c>
      <c r="BE1891" s="34">
        <f>IF(AW1891="","",AO1891*AO$5)</f>
        <v>0.33011267170859698</v>
      </c>
      <c r="BF1891" s="34">
        <f>IF(BE1891="","",SUM(AY1891:BE1891))</f>
        <v>2.715343177841544</v>
      </c>
      <c r="BG1891" s="34"/>
      <c r="BH1891" s="34">
        <f>IF(AT1891="","",3/AT1891)</f>
        <v>5.2363753071117118</v>
      </c>
      <c r="BI1891" s="34"/>
      <c r="BJ1891" s="34">
        <f>IF(AQ1891="","",AQ1891*$BH1891)</f>
        <v>0.2011890691633523</v>
      </c>
      <c r="BK1891" s="34">
        <f>IF(AR1891="","",AR1891*$BH1891)</f>
        <v>5.5337860525307592E-2</v>
      </c>
      <c r="BL1891" s="34">
        <f>IF(AS1891="","",AS1891*$BH1891)</f>
        <v>0</v>
      </c>
      <c r="BM1891" s="34">
        <f>IF(AT1891="","",AT1891*$BH1891)</f>
        <v>3</v>
      </c>
      <c r="BN1891" s="34">
        <f>IF(AU1891="","",AU1891*$BH1891)</f>
        <v>5.0134879726284998E-2</v>
      </c>
      <c r="BO1891" s="34">
        <f>IF(AV1891="","",AV1891*$BH1891)</f>
        <v>4.8340297289771517</v>
      </c>
      <c r="BP1891" s="34">
        <f t="shared" si="214"/>
        <v>14.218555966783706</v>
      </c>
      <c r="BQ1891" s="34">
        <f>IF(AW1891="","",AW1891*$BH1891)</f>
        <v>1.7285938426995722</v>
      </c>
      <c r="BR1891" s="34"/>
      <c r="BS1891" s="34">
        <f t="shared" si="215"/>
        <v>5.0905566586658111</v>
      </c>
      <c r="BT1891" s="34"/>
      <c r="BU1891" s="34">
        <f t="shared" si="216"/>
        <v>0.94986512027371495</v>
      </c>
      <c r="BV1891" s="34">
        <f t="shared" si="217"/>
        <v>0.94986512027371495</v>
      </c>
      <c r="BW1891" s="34">
        <f t="shared" si="218"/>
        <v>1</v>
      </c>
      <c r="BX1891" s="34"/>
      <c r="BY1891" s="34">
        <f>IF(BV1891="","",IF(BQ1891=0,0,((BV1891/BQ1891)*AF1891)))</f>
        <v>3.1271395478561494</v>
      </c>
      <c r="BZ1891" s="34">
        <f>IF(BY1891="","",SUM(S1891:X1891,BY1891))</f>
        <v>97.512865547856151</v>
      </c>
      <c r="CA1891" s="18"/>
      <c r="CB1891" s="20">
        <v>1.6181000000000001E-2</v>
      </c>
      <c r="CC1891" s="20">
        <v>1.0248E-2</v>
      </c>
      <c r="CD1891" s="20">
        <v>5.3452E-2</v>
      </c>
      <c r="CE1891" s="20">
        <v>1.2555E-2</v>
      </c>
      <c r="CF1891" s="20">
        <v>8.9119999999999998E-3</v>
      </c>
      <c r="CG1891" s="20">
        <v>2.9443E-2</v>
      </c>
      <c r="CH1891" s="20"/>
      <c r="CI1891" s="21">
        <v>3.3346800000000001</v>
      </c>
      <c r="CJ1891" s="21">
        <v>2.9306000000000001</v>
      </c>
      <c r="CK1891" s="21">
        <v>-18.858000000000001</v>
      </c>
      <c r="CL1891" s="21">
        <v>0.36864400000000003</v>
      </c>
      <c r="CM1891" s="21">
        <v>3.1265000000000001</v>
      </c>
      <c r="CN1891" s="21">
        <v>0.34622000000000003</v>
      </c>
      <c r="CO1891" s="21"/>
      <c r="CP1891" s="20">
        <v>10.447900000000001</v>
      </c>
      <c r="CQ1891" s="20">
        <v>49.763199999999998</v>
      </c>
      <c r="CR1891" s="20">
        <v>11.1495</v>
      </c>
      <c r="CS1891" s="20">
        <v>20.729800000000001</v>
      </c>
      <c r="CT1891" s="20"/>
      <c r="CU1891" s="22">
        <v>44313.085277777798</v>
      </c>
      <c r="CV1891" s="22"/>
    </row>
    <row r="1892" spans="1:100" s="17" customFormat="1" x14ac:dyDescent="0.25">
      <c r="A1892" s="17" t="s">
        <v>133</v>
      </c>
      <c r="B1892" s="17">
        <v>193</v>
      </c>
      <c r="C1892" s="17">
        <v>3</v>
      </c>
      <c r="E1892" s="18">
        <v>0.87383100000000002</v>
      </c>
      <c r="F1892" s="18">
        <v>0.24180499999999999</v>
      </c>
      <c r="G1892" s="18">
        <v>0</v>
      </c>
      <c r="H1892" s="18">
        <v>17.7928</v>
      </c>
      <c r="I1892" s="18">
        <v>0.32547999999999999</v>
      </c>
      <c r="J1892" s="18">
        <v>37.200499999999998</v>
      </c>
      <c r="K1892" s="18">
        <v>43.253</v>
      </c>
      <c r="L1892" s="18">
        <v>0.31258000000000002</v>
      </c>
      <c r="M1892" s="18">
        <v>100</v>
      </c>
      <c r="N1892" s="18"/>
      <c r="O1892" s="18">
        <v>7.3444999999999996E-2</v>
      </c>
      <c r="P1892" s="18">
        <v>43.179600000000001</v>
      </c>
      <c r="Q1892" s="18">
        <f t="shared" si="212"/>
        <v>99.926554999999993</v>
      </c>
      <c r="R1892" s="18"/>
      <c r="S1892" s="18">
        <v>1.1778999999999999</v>
      </c>
      <c r="T1892" s="18">
        <v>0.40098600000000001</v>
      </c>
      <c r="U1892" s="18">
        <v>0</v>
      </c>
      <c r="V1892" s="18">
        <v>40.770400000000002</v>
      </c>
      <c r="W1892" s="18">
        <v>0.32547999999999999</v>
      </c>
      <c r="X1892" s="18">
        <v>52.051099999999998</v>
      </c>
      <c r="Y1892" s="18">
        <v>5.2741699999999998</v>
      </c>
      <c r="Z1892" s="18">
        <v>100</v>
      </c>
      <c r="AA1892" s="19"/>
      <c r="AB1892" s="18">
        <f>IF(Z1892="","",Z1892-O1892)</f>
        <v>99.926554999999993</v>
      </c>
      <c r="AC1892" s="18">
        <f t="shared" si="213"/>
        <v>94.652384999999995</v>
      </c>
      <c r="AD1892" s="18"/>
      <c r="AE1892" s="34">
        <f>IF(M1892="","",IF(M1892&gt;100,M1892, M1892+O1892))</f>
        <v>100.07344500000001</v>
      </c>
      <c r="AF1892" s="37">
        <f>IF(AE1892="","",IF(AE1892="* * *", Y1892, AE1892-SUM(S1892:X1892)))</f>
        <v>5.3475790000000103</v>
      </c>
      <c r="AG1892" s="54"/>
      <c r="AH1892" s="33"/>
      <c r="AI1892" s="34">
        <f>IF(S1892="","",IF(AI$6=0, 0, S1892/AI$6))</f>
        <v>1.9004842612668108E-2</v>
      </c>
      <c r="AJ1892" s="34">
        <f>IF(T1892="","",IF(AJ$6=0, 0, T1892/AJ$6))</f>
        <v>9.9488151564698108E-3</v>
      </c>
      <c r="AK1892" s="34">
        <f>IF(U1892="","",IF(AK$6=0, 0, U1892/AK$6))</f>
        <v>0</v>
      </c>
      <c r="AL1892" s="34">
        <f>IF(V1892="","",IF(AL$6=0, 0, V1892/AL$6))</f>
        <v>0.28722771403925984</v>
      </c>
      <c r="AM1892" s="34">
        <f>IF(W1892="","",IF(AM$6=0, 0, W1892/AM$6))</f>
        <v>9.1809937520274162E-3</v>
      </c>
      <c r="AN1892" s="34">
        <f>IF(X1892="","",IF(AN$6=0, 0, X1892/AN$6))</f>
        <v>0.92820102215865918</v>
      </c>
      <c r="AO1892" s="34">
        <f>IF(Y1892="","",IF(AO$6=0, 0, Y1892/AO$6))</f>
        <v>0.31011076077290001</v>
      </c>
      <c r="AP1892" s="34"/>
      <c r="AQ1892" s="34">
        <f>IF(AI1892="","",AI1892*AI$4)</f>
        <v>3.8009685225336216E-2</v>
      </c>
      <c r="AR1892" s="33">
        <f>IF(AJ1892="","",AJ1892*AJ$4)</f>
        <v>9.9488151564698108E-3</v>
      </c>
      <c r="AS1892" s="34">
        <f>IF(AK1892="","",AK1892*AK$4)</f>
        <v>0</v>
      </c>
      <c r="AT1892" s="34">
        <f>IF(AL1892="","",AL1892*AL$4)</f>
        <v>0.57445542807851968</v>
      </c>
      <c r="AU1892" s="34">
        <f>IF(AM1892="","",AM1892*AM$4)</f>
        <v>9.1809937520274162E-3</v>
      </c>
      <c r="AV1892" s="34">
        <f>IF(AN1892="","",AN1892*AN$4)</f>
        <v>0.92820102215865918</v>
      </c>
      <c r="AW1892" s="34">
        <f>IF(AO1892="","",AO1892*AO$4)</f>
        <v>0.31011076077290001</v>
      </c>
      <c r="AX1892" s="34"/>
      <c r="AY1892" s="34">
        <f>IF(AQ1892="","",AI1892*AI$5)</f>
        <v>1.9004842612668108E-2</v>
      </c>
      <c r="AZ1892" s="34">
        <f>IF(AR1892="","",AJ1892*AJ$5)</f>
        <v>9.9488151564698108E-3</v>
      </c>
      <c r="BA1892" s="34">
        <f>IF(AS1892="","",AK1892*AK$5)</f>
        <v>0</v>
      </c>
      <c r="BB1892" s="34">
        <f>IF(AT1892="","",AL1892*AL$5)</f>
        <v>1.4361385701962992</v>
      </c>
      <c r="BC1892" s="34">
        <f>IF(AU1892="","",AM1892*AM$5)</f>
        <v>0</v>
      </c>
      <c r="BD1892" s="34">
        <f>IF(AV1892="","",AN1892*AN$5)</f>
        <v>0.92820102215865918</v>
      </c>
      <c r="BE1892" s="34">
        <f>IF(AW1892="","",AO1892*AO$5)</f>
        <v>0.31011076077290001</v>
      </c>
      <c r="BF1892" s="34">
        <f>IF(BE1892="","",SUM(AY1892:BE1892))</f>
        <v>2.7034040108969966</v>
      </c>
      <c r="BG1892" s="34"/>
      <c r="BH1892" s="34">
        <f>IF(AT1892="","",3/AT1892)</f>
        <v>5.222337283911858</v>
      </c>
      <c r="BI1892" s="34"/>
      <c r="BJ1892" s="34">
        <f>IF(AQ1892="","",AQ1892*$BH1892)</f>
        <v>0.19849939630202701</v>
      </c>
      <c r="BK1892" s="34">
        <f>IF(AR1892="","",AR1892*$BH1892)</f>
        <v>5.195606832237968E-2</v>
      </c>
      <c r="BL1892" s="34">
        <f>IF(AS1892="","",AS1892*$BH1892)</f>
        <v>0</v>
      </c>
      <c r="BM1892" s="34">
        <f>IF(AT1892="","",AT1892*$BH1892)</f>
        <v>3</v>
      </c>
      <c r="BN1892" s="34">
        <f>IF(AU1892="","",AU1892*$BH1892)</f>
        <v>4.7946245974574593E-2</v>
      </c>
      <c r="BO1892" s="34">
        <f>IF(AV1892="","",AV1892*$BH1892)</f>
        <v>4.8473788049842623</v>
      </c>
      <c r="BP1892" s="34">
        <f t="shared" si="214"/>
        <v>14.118087559584245</v>
      </c>
      <c r="BQ1892" s="34">
        <f>IF(AW1892="","",AW1892*$BH1892)</f>
        <v>1.6195029881265866</v>
      </c>
      <c r="BR1892" s="34"/>
      <c r="BS1892" s="34">
        <f t="shared" si="215"/>
        <v>5.0978342696086694</v>
      </c>
      <c r="BT1892" s="34"/>
      <c r="BU1892" s="34">
        <f t="shared" si="216"/>
        <v>0.95205375402542536</v>
      </c>
      <c r="BV1892" s="34">
        <f t="shared" si="217"/>
        <v>0.95205375402542536</v>
      </c>
      <c r="BW1892" s="34">
        <f t="shared" si="218"/>
        <v>1</v>
      </c>
      <c r="BX1892" s="34"/>
      <c r="BY1892" s="34">
        <f>IF(BV1892="","",IF(BQ1892=0,0,((BV1892/BQ1892)*AF1892)))</f>
        <v>3.1436698167423165</v>
      </c>
      <c r="BZ1892" s="34">
        <f>IF(BY1892="","",SUM(S1892:X1892,BY1892))</f>
        <v>97.869535816742314</v>
      </c>
      <c r="CA1892" s="18"/>
      <c r="CB1892" s="20">
        <v>1.6570000000000001E-2</v>
      </c>
      <c r="CC1892" s="20">
        <v>1.0239E-2</v>
      </c>
      <c r="CD1892" s="20">
        <v>5.2236999999999999E-2</v>
      </c>
      <c r="CE1892" s="20">
        <v>1.2658000000000001E-2</v>
      </c>
      <c r="CF1892" s="20">
        <v>8.1510000000000003E-3</v>
      </c>
      <c r="CG1892" s="20">
        <v>3.0047999999999998E-2</v>
      </c>
      <c r="CH1892" s="20"/>
      <c r="CI1892" s="21">
        <v>3.3658899999999998</v>
      </c>
      <c r="CJ1892" s="21">
        <v>3.05742</v>
      </c>
      <c r="CK1892" s="21">
        <v>-28.478999999999999</v>
      </c>
      <c r="CL1892" s="21">
        <v>0.36807499999999999</v>
      </c>
      <c r="CM1892" s="21">
        <v>3.15212</v>
      </c>
      <c r="CN1892" s="21">
        <v>0.345279</v>
      </c>
      <c r="CO1892" s="21"/>
      <c r="CP1892" s="20">
        <v>10.4276</v>
      </c>
      <c r="CQ1892" s="20">
        <v>49.767899999999997</v>
      </c>
      <c r="CR1892" s="20">
        <v>11.15</v>
      </c>
      <c r="CS1892" s="20">
        <v>41.566699999999997</v>
      </c>
      <c r="CT1892" s="20"/>
      <c r="CU1892" s="22">
        <v>44313.087083333303</v>
      </c>
      <c r="CV1892" s="22"/>
    </row>
    <row r="1893" spans="1:100" s="17" customFormat="1" x14ac:dyDescent="0.25">
      <c r="A1893" s="17" t="s">
        <v>133</v>
      </c>
      <c r="B1893" s="17">
        <v>194</v>
      </c>
      <c r="C1893" s="17">
        <v>4</v>
      </c>
      <c r="E1893" s="18">
        <v>0.78623900000000002</v>
      </c>
      <c r="F1893" s="18">
        <v>0.22847899999999999</v>
      </c>
      <c r="G1893" s="18">
        <v>0</v>
      </c>
      <c r="H1893" s="18">
        <v>17.8536</v>
      </c>
      <c r="I1893" s="18">
        <v>0.338001</v>
      </c>
      <c r="J1893" s="18">
        <v>37.225099999999998</v>
      </c>
      <c r="K1893" s="18">
        <v>43.258699999999997</v>
      </c>
      <c r="L1893" s="18">
        <v>0.309838</v>
      </c>
      <c r="M1893" s="18">
        <v>100</v>
      </c>
      <c r="N1893" s="18"/>
      <c r="O1893" s="18">
        <v>7.6270000000000004E-2</v>
      </c>
      <c r="P1893" s="18">
        <v>43.182400000000001</v>
      </c>
      <c r="Q1893" s="18">
        <f t="shared" si="212"/>
        <v>99.923730000000006</v>
      </c>
      <c r="R1893" s="18"/>
      <c r="S1893" s="18">
        <v>1.05983</v>
      </c>
      <c r="T1893" s="18">
        <v>0.37888699999999997</v>
      </c>
      <c r="U1893" s="18">
        <v>0</v>
      </c>
      <c r="V1893" s="18">
        <v>40.9099</v>
      </c>
      <c r="W1893" s="18">
        <v>0.338001</v>
      </c>
      <c r="X1893" s="18">
        <v>52.085500000000003</v>
      </c>
      <c r="Y1893" s="18">
        <v>5.2279099999999996</v>
      </c>
      <c r="Z1893" s="18">
        <v>100</v>
      </c>
      <c r="AA1893" s="19"/>
      <c r="AB1893" s="18">
        <f>IF(Z1893="","",Z1893-O1893)</f>
        <v>99.923730000000006</v>
      </c>
      <c r="AC1893" s="18">
        <f t="shared" si="213"/>
        <v>94.695820000000012</v>
      </c>
      <c r="AD1893" s="18"/>
      <c r="AE1893" s="34">
        <f>IF(M1893="","",IF(M1893&gt;100,M1893, M1893+O1893))</f>
        <v>100.07626999999999</v>
      </c>
      <c r="AF1893" s="37">
        <f>IF(AE1893="","",IF(AE1893="* * *", Y1893, AE1893-SUM(S1893:X1893)))</f>
        <v>5.3041519999999878</v>
      </c>
      <c r="AG1893" s="54"/>
      <c r="AH1893" s="33"/>
      <c r="AI1893" s="34">
        <f>IF(S1893="","",IF(AI$6=0, 0, S1893/AI$6))</f>
        <v>1.7099840687820736E-2</v>
      </c>
      <c r="AJ1893" s="34">
        <f>IF(T1893="","",IF(AJ$6=0, 0, T1893/AJ$6))</f>
        <v>9.4005195398078143E-3</v>
      </c>
      <c r="AK1893" s="34">
        <f>IF(U1893="","",IF(AK$6=0, 0, U1893/AK$6))</f>
        <v>0</v>
      </c>
      <c r="AL1893" s="34">
        <f>IF(V1893="","",IF(AL$6=0, 0, V1893/AL$6))</f>
        <v>0.28821049238110774</v>
      </c>
      <c r="AM1893" s="34">
        <f>IF(W1893="","",IF(AM$6=0, 0, W1893/AM$6))</f>
        <v>9.534180500119881E-3</v>
      </c>
      <c r="AN1893" s="34">
        <f>IF(X1893="","",IF(AN$6=0, 0, X1893/AN$6))</f>
        <v>0.92881446001419465</v>
      </c>
      <c r="AO1893" s="34">
        <f>IF(Y1893="","",IF(AO$6=0, 0, Y1893/AO$6))</f>
        <v>0.30739076430078127</v>
      </c>
      <c r="AP1893" s="34"/>
      <c r="AQ1893" s="34">
        <f>IF(AI1893="","",AI1893*AI$4)</f>
        <v>3.4199681375641472E-2</v>
      </c>
      <c r="AR1893" s="33">
        <f>IF(AJ1893="","",AJ1893*AJ$4)</f>
        <v>9.4005195398078143E-3</v>
      </c>
      <c r="AS1893" s="34">
        <f>IF(AK1893="","",AK1893*AK$4)</f>
        <v>0</v>
      </c>
      <c r="AT1893" s="34">
        <f>IF(AL1893="","",AL1893*AL$4)</f>
        <v>0.57642098476221548</v>
      </c>
      <c r="AU1893" s="34">
        <f>IF(AM1893="","",AM1893*AM$4)</f>
        <v>9.534180500119881E-3</v>
      </c>
      <c r="AV1893" s="34">
        <f>IF(AN1893="","",AN1893*AN$4)</f>
        <v>0.92881446001419465</v>
      </c>
      <c r="AW1893" s="34">
        <f>IF(AO1893="","",AO1893*AO$4)</f>
        <v>0.30739076430078127</v>
      </c>
      <c r="AX1893" s="34"/>
      <c r="AY1893" s="34">
        <f>IF(AQ1893="","",AI1893*AI$5)</f>
        <v>1.7099840687820736E-2</v>
      </c>
      <c r="AZ1893" s="34">
        <f>IF(AR1893="","",AJ1893*AJ$5)</f>
        <v>9.4005195398078143E-3</v>
      </c>
      <c r="BA1893" s="34">
        <f>IF(AS1893="","",AK1893*AK$5)</f>
        <v>0</v>
      </c>
      <c r="BB1893" s="34">
        <f>IF(AT1893="","",AL1893*AL$5)</f>
        <v>1.4410524619055387</v>
      </c>
      <c r="BC1893" s="34">
        <f>IF(AU1893="","",AM1893*AM$5)</f>
        <v>0</v>
      </c>
      <c r="BD1893" s="34">
        <f>IF(AV1893="","",AN1893*AN$5)</f>
        <v>0.92881446001419465</v>
      </c>
      <c r="BE1893" s="34">
        <f>IF(AW1893="","",AO1893*AO$5)</f>
        <v>0.30739076430078127</v>
      </c>
      <c r="BF1893" s="34">
        <f>IF(BE1893="","",SUM(AY1893:BE1893))</f>
        <v>2.7037580464481432</v>
      </c>
      <c r="BG1893" s="34"/>
      <c r="BH1893" s="34">
        <f>IF(AT1893="","",3/AT1893)</f>
        <v>5.2045294659727848</v>
      </c>
      <c r="BI1893" s="34"/>
      <c r="BJ1893" s="34">
        <f>IF(AQ1893="","",AQ1893*$BH1893)</f>
        <v>0.17799324944640671</v>
      </c>
      <c r="BK1893" s="34">
        <f>IF(AR1893="","",AR1893*$BH1893)</f>
        <v>4.892528094038269E-2</v>
      </c>
      <c r="BL1893" s="34">
        <f>IF(AS1893="","",AS1893*$BH1893)</f>
        <v>0</v>
      </c>
      <c r="BM1893" s="34">
        <f>IF(AT1893="","",AT1893*$BH1893)</f>
        <v>3</v>
      </c>
      <c r="BN1893" s="34">
        <f>IF(AU1893="","",AU1893*$BH1893)</f>
        <v>4.9620923346777063E-2</v>
      </c>
      <c r="BO1893" s="34">
        <f>IF(AV1893="","",AV1893*$BH1893)</f>
        <v>4.8340422255654767</v>
      </c>
      <c r="BP1893" s="34">
        <f t="shared" si="214"/>
        <v>14.071788421600374</v>
      </c>
      <c r="BQ1893" s="34">
        <f>IF(AW1893="","",AW1893*$BH1893)</f>
        <v>1.5998242903713114</v>
      </c>
      <c r="BR1893" s="34"/>
      <c r="BS1893" s="34">
        <f t="shared" si="215"/>
        <v>5.0609607559522658</v>
      </c>
      <c r="BT1893" s="34"/>
      <c r="BU1893" s="34">
        <f t="shared" si="216"/>
        <v>0.95037907665322297</v>
      </c>
      <c r="BV1893" s="34">
        <f t="shared" si="217"/>
        <v>0.95037907665322297</v>
      </c>
      <c r="BW1893" s="34">
        <f t="shared" si="218"/>
        <v>1</v>
      </c>
      <c r="BX1893" s="34"/>
      <c r="BY1893" s="34">
        <f>IF(BV1893="","",IF(BQ1893=0,0,((BV1893/BQ1893)*AF1893)))</f>
        <v>3.1509429570033305</v>
      </c>
      <c r="BZ1893" s="34">
        <f>IF(BY1893="","",SUM(S1893:X1893,BY1893))</f>
        <v>97.923060957003344</v>
      </c>
      <c r="CA1893" s="18"/>
      <c r="CB1893" s="20">
        <v>1.6369000000000002E-2</v>
      </c>
      <c r="CC1893" s="20">
        <v>1.021E-2</v>
      </c>
      <c r="CD1893" s="20">
        <v>5.0727000000000001E-2</v>
      </c>
      <c r="CE1893" s="20">
        <v>1.2361E-2</v>
      </c>
      <c r="CF1893" s="20">
        <v>8.8280000000000008E-3</v>
      </c>
      <c r="CG1893" s="20">
        <v>3.1278E-2</v>
      </c>
      <c r="CH1893" s="20"/>
      <c r="CI1893" s="21">
        <v>3.5708000000000002</v>
      </c>
      <c r="CJ1893" s="21">
        <v>3.1798899999999999</v>
      </c>
      <c r="CK1893" s="21">
        <v>-28.69</v>
      </c>
      <c r="CL1893" s="21">
        <v>0.367394</v>
      </c>
      <c r="CM1893" s="21">
        <v>3.1288</v>
      </c>
      <c r="CN1893" s="21">
        <v>0.34542400000000001</v>
      </c>
      <c r="CO1893" s="21"/>
      <c r="CP1893" s="20">
        <v>10.407299999999999</v>
      </c>
      <c r="CQ1893" s="20">
        <v>49.772500000000001</v>
      </c>
      <c r="CR1893" s="20">
        <v>11.15</v>
      </c>
      <c r="CS1893" s="20">
        <v>62.381399999999999</v>
      </c>
      <c r="CT1893" s="20"/>
      <c r="CU1893" s="22">
        <v>44313.088888888902</v>
      </c>
      <c r="CV1893" s="22"/>
    </row>
    <row r="1894" spans="1:100" s="17" customFormat="1" x14ac:dyDescent="0.25">
      <c r="A1894" s="17" t="s">
        <v>133</v>
      </c>
      <c r="B1894" s="17">
        <v>195</v>
      </c>
      <c r="C1894" s="17">
        <v>5</v>
      </c>
      <c r="E1894" s="18">
        <v>0.76223799999999997</v>
      </c>
      <c r="F1894" s="18">
        <v>0.21987400000000001</v>
      </c>
      <c r="G1894" s="18">
        <v>0</v>
      </c>
      <c r="H1894" s="18">
        <v>17.589300000000001</v>
      </c>
      <c r="I1894" s="18">
        <v>0.34889900000000001</v>
      </c>
      <c r="J1894" s="18">
        <v>37.231299999999997</v>
      </c>
      <c r="K1894" s="18">
        <v>43.500999999999998</v>
      </c>
      <c r="L1894" s="18">
        <v>0.34733900000000001</v>
      </c>
      <c r="M1894" s="18">
        <v>100</v>
      </c>
      <c r="N1894" s="18"/>
      <c r="O1894" s="18">
        <v>7.8728999999999993E-2</v>
      </c>
      <c r="P1894" s="18">
        <v>43.4223</v>
      </c>
      <c r="Q1894" s="18">
        <f t="shared" si="212"/>
        <v>99.921271000000004</v>
      </c>
      <c r="R1894" s="18"/>
      <c r="S1894" s="18">
        <v>1.0274799999999999</v>
      </c>
      <c r="T1894" s="18">
        <v>0.364618</v>
      </c>
      <c r="U1894" s="18">
        <v>0</v>
      </c>
      <c r="V1894" s="18">
        <v>40.304299999999998</v>
      </c>
      <c r="W1894" s="18">
        <v>0.34889900000000001</v>
      </c>
      <c r="X1894" s="18">
        <v>52.094099999999997</v>
      </c>
      <c r="Y1894" s="18">
        <v>5.8606499999999997</v>
      </c>
      <c r="Z1894" s="18">
        <v>100</v>
      </c>
      <c r="AA1894" s="19"/>
      <c r="AB1894" s="18">
        <f>IF(Z1894="","",Z1894-O1894)</f>
        <v>99.921271000000004</v>
      </c>
      <c r="AC1894" s="18">
        <f t="shared" si="213"/>
        <v>94.060620999999998</v>
      </c>
      <c r="AD1894" s="18"/>
      <c r="AE1894" s="34">
        <f>IF(M1894="","",IF(M1894&gt;100,M1894, M1894+O1894))</f>
        <v>100.078729</v>
      </c>
      <c r="AF1894" s="37">
        <f>IF(AE1894="","",IF(AE1894="* * *", Y1894, AE1894-SUM(S1894:X1894)))</f>
        <v>5.9393319999999932</v>
      </c>
      <c r="AG1894" s="54"/>
      <c r="AH1894" s="33"/>
      <c r="AI1894" s="34">
        <f>IF(S1894="","",IF(AI$6=0, 0, S1894/AI$6))</f>
        <v>1.6577889199137642E-2</v>
      </c>
      <c r="AJ1894" s="34">
        <f>IF(T1894="","",IF(AJ$6=0, 0, T1894/AJ$6))</f>
        <v>9.0464931062972497E-3</v>
      </c>
      <c r="AK1894" s="34">
        <f>IF(U1894="","",IF(AK$6=0, 0, U1894/AK$6))</f>
        <v>0</v>
      </c>
      <c r="AL1894" s="34">
        <f>IF(V1894="","",IF(AL$6=0, 0, V1894/AL$6))</f>
        <v>0.28394403672646185</v>
      </c>
      <c r="AM1894" s="34">
        <f>IF(W1894="","",IF(AM$6=0, 0, W1894/AM$6))</f>
        <v>9.8415863926773189E-3</v>
      </c>
      <c r="AN1894" s="34">
        <f>IF(X1894="","",IF(AN$6=0, 0, X1894/AN$6))</f>
        <v>0.92896781947807838</v>
      </c>
      <c r="AO1894" s="34">
        <f>IF(Y1894="","",IF(AO$6=0, 0, Y1894/AO$6))</f>
        <v>0.34459462439088923</v>
      </c>
      <c r="AP1894" s="34"/>
      <c r="AQ1894" s="34">
        <f>IF(AI1894="","",AI1894*AI$4)</f>
        <v>3.3155778398275285E-2</v>
      </c>
      <c r="AR1894" s="33">
        <f>IF(AJ1894="","",AJ1894*AJ$4)</f>
        <v>9.0464931062972497E-3</v>
      </c>
      <c r="AS1894" s="34">
        <f>IF(AK1894="","",AK1894*AK$4)</f>
        <v>0</v>
      </c>
      <c r="AT1894" s="34">
        <f>IF(AL1894="","",AL1894*AL$4)</f>
        <v>0.56788807345292369</v>
      </c>
      <c r="AU1894" s="34">
        <f>IF(AM1894="","",AM1894*AM$4)</f>
        <v>9.8415863926773189E-3</v>
      </c>
      <c r="AV1894" s="34">
        <f>IF(AN1894="","",AN1894*AN$4)</f>
        <v>0.92896781947807838</v>
      </c>
      <c r="AW1894" s="34">
        <f>IF(AO1894="","",AO1894*AO$4)</f>
        <v>0.34459462439088923</v>
      </c>
      <c r="AX1894" s="34"/>
      <c r="AY1894" s="34">
        <f>IF(AQ1894="","",AI1894*AI$5)</f>
        <v>1.6577889199137642E-2</v>
      </c>
      <c r="AZ1894" s="34">
        <f>IF(AR1894="","",AJ1894*AJ$5)</f>
        <v>9.0464931062972497E-3</v>
      </c>
      <c r="BA1894" s="34">
        <f>IF(AS1894="","",AK1894*AK$5)</f>
        <v>0</v>
      </c>
      <c r="BB1894" s="34">
        <f>IF(AT1894="","",AL1894*AL$5)</f>
        <v>1.4197201836323092</v>
      </c>
      <c r="BC1894" s="34">
        <f>IF(AU1894="","",AM1894*AM$5)</f>
        <v>0</v>
      </c>
      <c r="BD1894" s="34">
        <f>IF(AV1894="","",AN1894*AN$5)</f>
        <v>0.92896781947807838</v>
      </c>
      <c r="BE1894" s="34">
        <f>IF(AW1894="","",AO1894*AO$5)</f>
        <v>0.34459462439088923</v>
      </c>
      <c r="BF1894" s="34">
        <f>IF(BE1894="","",SUM(AY1894:BE1894))</f>
        <v>2.7189070098067116</v>
      </c>
      <c r="BG1894" s="34"/>
      <c r="BH1894" s="34">
        <f>IF(AT1894="","",3/AT1894)</f>
        <v>5.2827311229819154</v>
      </c>
      <c r="BI1894" s="34"/>
      <c r="BJ1894" s="34">
        <f>IF(AQ1894="","",AQ1894*$BH1894)</f>
        <v>0.17515306245126033</v>
      </c>
      <c r="BK1894" s="34">
        <f>IF(AR1894="","",AR1894*$BH1894)</f>
        <v>4.7790190686477829E-2</v>
      </c>
      <c r="BL1894" s="34">
        <f>IF(AS1894="","",AS1894*$BH1894)</f>
        <v>0</v>
      </c>
      <c r="BM1894" s="34">
        <f>IF(AT1894="","",AT1894*$BH1894)</f>
        <v>3</v>
      </c>
      <c r="BN1894" s="34">
        <f>IF(AU1894="","",AU1894*$BH1894)</f>
        <v>5.1990454736111788E-2</v>
      </c>
      <c r="BO1894" s="34">
        <f>IF(AV1894="","",AV1894*$BH1894)</f>
        <v>4.9074872122054902</v>
      </c>
      <c r="BP1894" s="34">
        <f t="shared" si="214"/>
        <v>14.363254681199612</v>
      </c>
      <c r="BQ1894" s="34">
        <f>IF(AW1894="","",AW1894*$BH1894)</f>
        <v>1.8204007470820136</v>
      </c>
      <c r="BR1894" s="34"/>
      <c r="BS1894" s="34">
        <f t="shared" si="215"/>
        <v>5.1304304653432284</v>
      </c>
      <c r="BT1894" s="34"/>
      <c r="BU1894" s="34">
        <f t="shared" si="216"/>
        <v>0.94800954526388825</v>
      </c>
      <c r="BV1894" s="34">
        <f t="shared" si="217"/>
        <v>0.94800954526388825</v>
      </c>
      <c r="BW1894" s="34">
        <f t="shared" si="218"/>
        <v>1</v>
      </c>
      <c r="BX1894" s="34"/>
      <c r="BY1894" s="34">
        <f>IF(BV1894="","",IF(BQ1894=0,0,((BV1894/BQ1894)*AF1894)))</f>
        <v>3.0930241253288075</v>
      </c>
      <c r="BZ1894" s="34">
        <f>IF(BY1894="","",SUM(S1894:X1894,BY1894))</f>
        <v>97.232421125328813</v>
      </c>
      <c r="CA1894" s="18"/>
      <c r="CB1894" s="20">
        <v>1.5613E-2</v>
      </c>
      <c r="CC1894" s="20">
        <v>9.9419999999999994E-3</v>
      </c>
      <c r="CD1894" s="20">
        <v>5.1416999999999997E-2</v>
      </c>
      <c r="CE1894" s="20">
        <v>1.2492E-2</v>
      </c>
      <c r="CF1894" s="20">
        <v>8.1829999999999993E-3</v>
      </c>
      <c r="CG1894" s="20">
        <v>3.0846999999999999E-2</v>
      </c>
      <c r="CH1894" s="20"/>
      <c r="CI1894" s="21">
        <v>3.6118299999999999</v>
      </c>
      <c r="CJ1894" s="21">
        <v>3.2320000000000002</v>
      </c>
      <c r="CK1894" s="21">
        <v>-19.023</v>
      </c>
      <c r="CL1894" s="21">
        <v>0.37029299999999998</v>
      </c>
      <c r="CM1894" s="21">
        <v>3.0283099999999998</v>
      </c>
      <c r="CN1894" s="21">
        <v>0.34535300000000002</v>
      </c>
      <c r="CO1894" s="21"/>
      <c r="CP1894" s="20">
        <v>10.386900000000001</v>
      </c>
      <c r="CQ1894" s="20">
        <v>49.777000000000001</v>
      </c>
      <c r="CR1894" s="20">
        <v>11.150499999999999</v>
      </c>
      <c r="CS1894" s="20">
        <v>83.272099999999995</v>
      </c>
      <c r="CT1894" s="20"/>
      <c r="CU1894" s="22">
        <v>44313.0906944444</v>
      </c>
      <c r="CV1894" s="22"/>
    </row>
    <row r="1895" spans="1:100" s="17" customFormat="1" x14ac:dyDescent="0.25">
      <c r="A1895" s="17" t="s">
        <v>133</v>
      </c>
      <c r="B1895" s="17">
        <v>196</v>
      </c>
      <c r="C1895" s="17">
        <v>6</v>
      </c>
      <c r="E1895" s="18">
        <v>0.79702600000000001</v>
      </c>
      <c r="F1895" s="18">
        <v>0.20443</v>
      </c>
      <c r="G1895" s="18">
        <v>0</v>
      </c>
      <c r="H1895" s="18">
        <v>17.727900000000002</v>
      </c>
      <c r="I1895" s="18">
        <v>0.39008599999999999</v>
      </c>
      <c r="J1895" s="18">
        <v>37.107999999999997</v>
      </c>
      <c r="K1895" s="18">
        <v>43.4375</v>
      </c>
      <c r="L1895" s="18">
        <v>0.335038</v>
      </c>
      <c r="M1895" s="18">
        <v>100</v>
      </c>
      <c r="N1895" s="18"/>
      <c r="O1895" s="18">
        <v>8.8023000000000004E-2</v>
      </c>
      <c r="P1895" s="18">
        <v>43.349499999999999</v>
      </c>
      <c r="Q1895" s="18">
        <f t="shared" ref="Q1895:Q1949" si="219">IF(M1895="","",M1895-O1895)</f>
        <v>99.911976999999993</v>
      </c>
      <c r="R1895" s="18"/>
      <c r="S1895" s="18">
        <v>1.07437</v>
      </c>
      <c r="T1895" s="18">
        <v>0.339007</v>
      </c>
      <c r="U1895" s="18">
        <v>0</v>
      </c>
      <c r="V1895" s="18">
        <v>40.6218</v>
      </c>
      <c r="W1895" s="18">
        <v>0.39008599999999999</v>
      </c>
      <c r="X1895" s="18">
        <v>51.921599999999998</v>
      </c>
      <c r="Y1895" s="18">
        <v>5.6531000000000002</v>
      </c>
      <c r="Z1895" s="18">
        <v>100</v>
      </c>
      <c r="AA1895" s="19"/>
      <c r="AB1895" s="18">
        <f>IF(Z1895="","",Z1895-O1895)</f>
        <v>99.911976999999993</v>
      </c>
      <c r="AC1895" s="18">
        <f t="shared" ref="AC1895:AC1949" si="220">IF(AB1895="","",AB1895-Y1895)</f>
        <v>94.258876999999998</v>
      </c>
      <c r="AD1895" s="18"/>
      <c r="AE1895" s="34">
        <f>IF(M1895="","",IF(M1895&gt;100,M1895, M1895+O1895))</f>
        <v>100.08802300000001</v>
      </c>
      <c r="AF1895" s="37">
        <f>IF(AE1895="","",IF(AE1895="* * *", Y1895, AE1895-SUM(S1895:X1895)))</f>
        <v>5.741160000000022</v>
      </c>
      <c r="AG1895" s="54"/>
      <c r="AH1895" s="33"/>
      <c r="AI1895" s="34">
        <f>IF(S1895="","",IF(AI$6=0, 0, S1895/AI$6))</f>
        <v>1.7334436503754339E-2</v>
      </c>
      <c r="AJ1895" s="34">
        <f>IF(T1895="","",IF(AJ$6=0, 0, T1895/AJ$6))</f>
        <v>8.4110616823264671E-3</v>
      </c>
      <c r="AK1895" s="34">
        <f>IF(U1895="","",IF(AK$6=0, 0, U1895/AK$6))</f>
        <v>0</v>
      </c>
      <c r="AL1895" s="34">
        <f>IF(V1895="","",IF(AL$6=0, 0, V1895/AL$6))</f>
        <v>0.28618082614249563</v>
      </c>
      <c r="AM1895" s="34">
        <f>IF(W1895="","",IF(AM$6=0, 0, W1895/AM$6))</f>
        <v>1.1003370802363792E-2</v>
      </c>
      <c r="AN1895" s="34">
        <f>IF(X1895="","",IF(AN$6=0, 0, X1895/AN$6))</f>
        <v>0.92589171395250125</v>
      </c>
      <c r="AO1895" s="34">
        <f>IF(Y1895="","",IF(AO$6=0, 0, Y1895/AO$6))</f>
        <v>0.33239109503965192</v>
      </c>
      <c r="AP1895" s="34"/>
      <c r="AQ1895" s="34">
        <f>IF(AI1895="","",AI1895*AI$4)</f>
        <v>3.4668873007508677E-2</v>
      </c>
      <c r="AR1895" s="33">
        <f>IF(AJ1895="","",AJ1895*AJ$4)</f>
        <v>8.4110616823264671E-3</v>
      </c>
      <c r="AS1895" s="34">
        <f>IF(AK1895="","",AK1895*AK$4)</f>
        <v>0</v>
      </c>
      <c r="AT1895" s="34">
        <f>IF(AL1895="","",AL1895*AL$4)</f>
        <v>0.57236165228499125</v>
      </c>
      <c r="AU1895" s="34">
        <f>IF(AM1895="","",AM1895*AM$4)</f>
        <v>1.1003370802363792E-2</v>
      </c>
      <c r="AV1895" s="34">
        <f>IF(AN1895="","",AN1895*AN$4)</f>
        <v>0.92589171395250125</v>
      </c>
      <c r="AW1895" s="34">
        <f>IF(AO1895="","",AO1895*AO$4)</f>
        <v>0.33239109503965192</v>
      </c>
      <c r="AX1895" s="34"/>
      <c r="AY1895" s="34">
        <f>IF(AQ1895="","",AI1895*AI$5)</f>
        <v>1.7334436503754339E-2</v>
      </c>
      <c r="AZ1895" s="34">
        <f>IF(AR1895="","",AJ1895*AJ$5)</f>
        <v>8.4110616823264671E-3</v>
      </c>
      <c r="BA1895" s="34">
        <f>IF(AS1895="","",AK1895*AK$5)</f>
        <v>0</v>
      </c>
      <c r="BB1895" s="34">
        <f>IF(AT1895="","",AL1895*AL$5)</f>
        <v>1.4309041307124781</v>
      </c>
      <c r="BC1895" s="34">
        <f>IF(AU1895="","",AM1895*AM$5)</f>
        <v>0</v>
      </c>
      <c r="BD1895" s="34">
        <f>IF(AV1895="","",AN1895*AN$5)</f>
        <v>0.92589171395250125</v>
      </c>
      <c r="BE1895" s="34">
        <f>IF(AW1895="","",AO1895*AO$5)</f>
        <v>0.33239109503965192</v>
      </c>
      <c r="BF1895" s="34">
        <f>IF(BE1895="","",SUM(AY1895:BE1895))</f>
        <v>2.7149324378907123</v>
      </c>
      <c r="BG1895" s="34"/>
      <c r="BH1895" s="34">
        <f>IF(AT1895="","",3/AT1895)</f>
        <v>5.2414412950681664</v>
      </c>
      <c r="BI1895" s="34"/>
      <c r="BJ1895" s="34">
        <f>IF(AQ1895="","",AQ1895*$BH1895)</f>
        <v>0.18171486263503009</v>
      </c>
      <c r="BK1895" s="34">
        <f>IF(AR1895="","",AR1895*$BH1895)</f>
        <v>4.408608603711147E-2</v>
      </c>
      <c r="BL1895" s="34">
        <f>IF(AS1895="","",AS1895*$BH1895)</f>
        <v>0</v>
      </c>
      <c r="BM1895" s="34">
        <f>IF(AT1895="","",AT1895*$BH1895)</f>
        <v>3</v>
      </c>
      <c r="BN1895" s="34">
        <f>IF(AU1895="","",AU1895*$BH1895)</f>
        <v>5.7673522108456922E-2</v>
      </c>
      <c r="BO1895" s="34">
        <f>IF(AV1895="","",AV1895*$BH1895)</f>
        <v>4.8530070642720826</v>
      </c>
      <c r="BP1895" s="34">
        <f t="shared" ref="BP1895:BP1949" si="221">IF(BF1895="","",BF1895*$BH1895)</f>
        <v>14.230158993280469</v>
      </c>
      <c r="BQ1895" s="34">
        <f>IF(AW1895="","",AW1895*$BH1895)</f>
        <v>1.7422084116537591</v>
      </c>
      <c r="BR1895" s="34"/>
      <c r="BS1895" s="34">
        <f t="shared" ref="BS1895:BS1949" si="222">IF(BJ1895="","",SUM(BJ1895:BK1895,BO1895))</f>
        <v>5.0788080129442239</v>
      </c>
      <c r="BT1895" s="34"/>
      <c r="BU1895" s="34">
        <f t="shared" ref="BU1895:BU1949" si="223">IF(BL1895="","",IF((SUM(BL1895,BN1895))&gt;=1, 0, (1-SUM(BL1895,BN1895))))</f>
        <v>0.94232647789154311</v>
      </c>
      <c r="BV1895" s="34">
        <f t="shared" ref="BV1895:BV1949" si="224">IF(BQ1895="","",IF(BQ1895&lt;BU1895, BQ1895, BU1895))</f>
        <v>0.94232647789154311</v>
      </c>
      <c r="BW1895" s="34">
        <f t="shared" ref="BW1895:BW1949" si="225">IF(BV1895="","",SUM(BL1895,BN1895,BV1895))</f>
        <v>1</v>
      </c>
      <c r="BX1895" s="34"/>
      <c r="BY1895" s="34">
        <f>IF(BV1895="","",IF(BQ1895=0,0,((BV1895/BQ1895)*AF1895)))</f>
        <v>3.1052812313519054</v>
      </c>
      <c r="BZ1895" s="34">
        <f>IF(BY1895="","",SUM(S1895:X1895,BY1895))</f>
        <v>97.452144231351895</v>
      </c>
      <c r="CA1895" s="18"/>
      <c r="CB1895" s="20">
        <v>1.5767E-2</v>
      </c>
      <c r="CC1895" s="20">
        <v>1.0244E-2</v>
      </c>
      <c r="CD1895" s="20">
        <v>5.0941E-2</v>
      </c>
      <c r="CE1895" s="20">
        <v>1.2602E-2</v>
      </c>
      <c r="CF1895" s="20">
        <v>8.7770000000000001E-3</v>
      </c>
      <c r="CG1895" s="20">
        <v>2.9964000000000001E-2</v>
      </c>
      <c r="CH1895" s="20"/>
      <c r="CI1895" s="21">
        <v>3.5247899999999999</v>
      </c>
      <c r="CJ1895" s="21">
        <v>3.4534899999999999</v>
      </c>
      <c r="CK1895" s="21">
        <v>-28.57</v>
      </c>
      <c r="CL1895" s="21">
        <v>0.36884099999999997</v>
      </c>
      <c r="CM1895" s="21">
        <v>2.87168</v>
      </c>
      <c r="CN1895" s="21">
        <v>0.34585700000000003</v>
      </c>
      <c r="CO1895" s="21"/>
      <c r="CP1895" s="20">
        <v>10.3665</v>
      </c>
      <c r="CQ1895" s="20">
        <v>49.781700000000001</v>
      </c>
      <c r="CR1895" s="20">
        <v>11.150499999999999</v>
      </c>
      <c r="CS1895" s="20">
        <v>104.20699999999999</v>
      </c>
      <c r="CT1895" s="20"/>
      <c r="CU1895" s="22">
        <v>44313.092499999999</v>
      </c>
      <c r="CV1895" s="22"/>
    </row>
    <row r="1896" spans="1:100" s="17" customFormat="1" x14ac:dyDescent="0.25">
      <c r="A1896" s="17" t="s">
        <v>133</v>
      </c>
      <c r="B1896" s="17">
        <v>197</v>
      </c>
      <c r="C1896" s="17">
        <v>7</v>
      </c>
      <c r="E1896" s="18">
        <v>0.74257700000000004</v>
      </c>
      <c r="F1896" s="18">
        <v>0.20109399999999999</v>
      </c>
      <c r="G1896" s="18">
        <v>0</v>
      </c>
      <c r="H1896" s="18">
        <v>17.773199999999999</v>
      </c>
      <c r="I1896" s="18">
        <v>0.37389899999999998</v>
      </c>
      <c r="J1896" s="18">
        <v>37.573999999999998</v>
      </c>
      <c r="K1896" s="18">
        <v>43.039299999999997</v>
      </c>
      <c r="L1896" s="18">
        <v>0.295879</v>
      </c>
      <c r="M1896" s="18">
        <v>100</v>
      </c>
      <c r="N1896" s="18"/>
      <c r="O1896" s="18">
        <v>8.4371000000000002E-2</v>
      </c>
      <c r="P1896" s="18">
        <v>42.954900000000002</v>
      </c>
      <c r="Q1896" s="18">
        <f t="shared" si="219"/>
        <v>99.915628999999996</v>
      </c>
      <c r="R1896" s="18"/>
      <c r="S1896" s="18">
        <v>1.00098</v>
      </c>
      <c r="T1896" s="18">
        <v>0.33347399999999999</v>
      </c>
      <c r="U1896" s="18">
        <v>0</v>
      </c>
      <c r="V1896" s="18">
        <v>40.7256</v>
      </c>
      <c r="W1896" s="18">
        <v>0.37389899999999998</v>
      </c>
      <c r="X1896" s="18">
        <v>52.573700000000002</v>
      </c>
      <c r="Y1896" s="18">
        <v>4.9923700000000002</v>
      </c>
      <c r="Z1896" s="18">
        <v>100</v>
      </c>
      <c r="AA1896" s="19"/>
      <c r="AB1896" s="18">
        <f>IF(Z1896="","",Z1896-O1896)</f>
        <v>99.915628999999996</v>
      </c>
      <c r="AC1896" s="18">
        <f t="shared" si="220"/>
        <v>94.923259000000002</v>
      </c>
      <c r="AD1896" s="18"/>
      <c r="AE1896" s="34">
        <f>IF(M1896="","",IF(M1896&gt;100,M1896, M1896+O1896))</f>
        <v>100.084371</v>
      </c>
      <c r="AF1896" s="37">
        <f>IF(AE1896="","",IF(AE1896="* * *", Y1896, AE1896-SUM(S1896:X1896)))</f>
        <v>5.0767179999999996</v>
      </c>
      <c r="AG1896" s="54"/>
      <c r="AH1896" s="33"/>
      <c r="AI1896" s="34">
        <f>IF(S1896="","",IF(AI$6=0, 0, S1896/AI$6))</f>
        <v>1.6150324610262775E-2</v>
      </c>
      <c r="AJ1896" s="34">
        <f>IF(T1896="","",IF(AJ$6=0, 0, T1896/AJ$6))</f>
        <v>8.2737830884086067E-3</v>
      </c>
      <c r="AK1896" s="34">
        <f>IF(U1896="","",IF(AK$6=0, 0, U1896/AK$6))</f>
        <v>0</v>
      </c>
      <c r="AL1896" s="34">
        <f>IF(V1896="","",IF(AL$6=0, 0, V1896/AL$6))</f>
        <v>0.28691209776890292</v>
      </c>
      <c r="AM1896" s="34">
        <f>IF(W1896="","",IF(AM$6=0, 0, W1896/AM$6))</f>
        <v>1.0546775171713466E-2</v>
      </c>
      <c r="AN1896" s="34">
        <f>IF(X1896="","",IF(AN$6=0, 0, X1896/AN$6))</f>
        <v>0.93752028446397295</v>
      </c>
      <c r="AO1896" s="34">
        <f>IF(Y1896="","",IF(AO$6=0, 0, Y1896/AO$6))</f>
        <v>0.29354147832925426</v>
      </c>
      <c r="AP1896" s="34"/>
      <c r="AQ1896" s="34">
        <f>IF(AI1896="","",AI1896*AI$4)</f>
        <v>3.230064922052555E-2</v>
      </c>
      <c r="AR1896" s="33">
        <f>IF(AJ1896="","",AJ1896*AJ$4)</f>
        <v>8.2737830884086067E-3</v>
      </c>
      <c r="AS1896" s="34">
        <f>IF(AK1896="","",AK1896*AK$4)</f>
        <v>0</v>
      </c>
      <c r="AT1896" s="34">
        <f>IF(AL1896="","",AL1896*AL$4)</f>
        <v>0.57382419553780584</v>
      </c>
      <c r="AU1896" s="34">
        <f>IF(AM1896="","",AM1896*AM$4)</f>
        <v>1.0546775171713466E-2</v>
      </c>
      <c r="AV1896" s="34">
        <f>IF(AN1896="","",AN1896*AN$4)</f>
        <v>0.93752028446397295</v>
      </c>
      <c r="AW1896" s="34">
        <f>IF(AO1896="","",AO1896*AO$4)</f>
        <v>0.29354147832925426</v>
      </c>
      <c r="AX1896" s="34"/>
      <c r="AY1896" s="34">
        <f>IF(AQ1896="","",AI1896*AI$5)</f>
        <v>1.6150324610262775E-2</v>
      </c>
      <c r="AZ1896" s="34">
        <f>IF(AR1896="","",AJ1896*AJ$5)</f>
        <v>8.2737830884086067E-3</v>
      </c>
      <c r="BA1896" s="34">
        <f>IF(AS1896="","",AK1896*AK$5)</f>
        <v>0</v>
      </c>
      <c r="BB1896" s="34">
        <f>IF(AT1896="","",AL1896*AL$5)</f>
        <v>1.4345604888445145</v>
      </c>
      <c r="BC1896" s="34">
        <f>IF(AU1896="","",AM1896*AM$5)</f>
        <v>0</v>
      </c>
      <c r="BD1896" s="34">
        <f>IF(AV1896="","",AN1896*AN$5)</f>
        <v>0.93752028446397295</v>
      </c>
      <c r="BE1896" s="34">
        <f>IF(AW1896="","",AO1896*AO$5)</f>
        <v>0.29354147832925426</v>
      </c>
      <c r="BF1896" s="34">
        <f>IF(BE1896="","",SUM(AY1896:BE1896))</f>
        <v>2.6900463593364132</v>
      </c>
      <c r="BG1896" s="34"/>
      <c r="BH1896" s="34">
        <f>IF(AT1896="","",3/AT1896)</f>
        <v>5.2280820908715899</v>
      </c>
      <c r="BI1896" s="34"/>
      <c r="BJ1896" s="34">
        <f>IF(AQ1896="","",AQ1896*$BH1896)</f>
        <v>0.16887044571335502</v>
      </c>
      <c r="BK1896" s="34">
        <f>IF(AR1896="","",AR1896*$BH1896)</f>
        <v>4.3256017188265272E-2</v>
      </c>
      <c r="BL1896" s="34">
        <f>IF(AS1896="","",AS1896*$BH1896)</f>
        <v>0</v>
      </c>
      <c r="BM1896" s="34">
        <f>IF(AT1896="","",AT1896*$BH1896)</f>
        <v>3</v>
      </c>
      <c r="BN1896" s="34">
        <f>IF(AU1896="","",AU1896*$BH1896)</f>
        <v>5.5139406391684312E-2</v>
      </c>
      <c r="BO1896" s="34">
        <f>IF(AV1896="","",AV1896*$BH1896)</f>
        <v>4.9014330090349354</v>
      </c>
      <c r="BP1896" s="34">
        <f t="shared" si="221"/>
        <v>14.063783194861024</v>
      </c>
      <c r="BQ1896" s="34">
        <f>IF(AW1896="","",AW1896*$BH1896)</f>
        <v>1.534658945781145</v>
      </c>
      <c r="BR1896" s="34"/>
      <c r="BS1896" s="34">
        <f t="shared" si="222"/>
        <v>5.113559471936556</v>
      </c>
      <c r="BT1896" s="34"/>
      <c r="BU1896" s="34">
        <f t="shared" si="223"/>
        <v>0.94486059360831565</v>
      </c>
      <c r="BV1896" s="34">
        <f t="shared" si="224"/>
        <v>0.94486059360831565</v>
      </c>
      <c r="BW1896" s="34">
        <f t="shared" si="225"/>
        <v>1</v>
      </c>
      <c r="BX1896" s="34"/>
      <c r="BY1896" s="34">
        <f>IF(BV1896="","",IF(BQ1896=0,0,((BV1896/BQ1896)*AF1896)))</f>
        <v>3.1256396062777605</v>
      </c>
      <c r="BZ1896" s="34">
        <f>IF(BY1896="","",SUM(S1896:X1896,BY1896))</f>
        <v>98.133292606277763</v>
      </c>
      <c r="CA1896" s="18"/>
      <c r="CB1896" s="20">
        <v>1.6551E-2</v>
      </c>
      <c r="CC1896" s="20">
        <v>9.9039999999999996E-3</v>
      </c>
      <c r="CD1896" s="20">
        <v>5.1003E-2</v>
      </c>
      <c r="CE1896" s="20">
        <v>1.2012999999999999E-2</v>
      </c>
      <c r="CF1896" s="20">
        <v>8.7189999999999993E-3</v>
      </c>
      <c r="CG1896" s="20">
        <v>3.1101E-2</v>
      </c>
      <c r="CH1896" s="20"/>
      <c r="CI1896" s="21">
        <v>3.6979099999999998</v>
      </c>
      <c r="CJ1896" s="21">
        <v>3.44041</v>
      </c>
      <c r="CK1896" s="21">
        <v>-20.734000000000002</v>
      </c>
      <c r="CL1896" s="21">
        <v>0.36804399999999998</v>
      </c>
      <c r="CM1896" s="21">
        <v>2.9392999999999998</v>
      </c>
      <c r="CN1896" s="21">
        <v>0.34368700000000002</v>
      </c>
      <c r="CO1896" s="21"/>
      <c r="CP1896" s="20">
        <v>10.3462</v>
      </c>
      <c r="CQ1896" s="20">
        <v>49.786099999999998</v>
      </c>
      <c r="CR1896" s="20">
        <v>11.151</v>
      </c>
      <c r="CS1896" s="20">
        <v>124.97799999999999</v>
      </c>
      <c r="CT1896" s="20"/>
      <c r="CU1896" s="22">
        <v>44313.0942939815</v>
      </c>
      <c r="CV1896" s="22"/>
    </row>
    <row r="1897" spans="1:100" s="17" customFormat="1" x14ac:dyDescent="0.25">
      <c r="A1897" s="17" t="s">
        <v>133</v>
      </c>
      <c r="B1897" s="17">
        <v>198</v>
      </c>
      <c r="C1897" s="17">
        <v>8</v>
      </c>
      <c r="E1897" s="18">
        <v>0.75075000000000003</v>
      </c>
      <c r="F1897" s="18">
        <v>0.192131</v>
      </c>
      <c r="G1897" s="18">
        <v>0</v>
      </c>
      <c r="H1897" s="18">
        <v>17.772600000000001</v>
      </c>
      <c r="I1897" s="18">
        <v>0.39957599999999999</v>
      </c>
      <c r="J1897" s="18">
        <v>37.288200000000003</v>
      </c>
      <c r="K1897" s="18">
        <v>43.278300000000002</v>
      </c>
      <c r="L1897" s="18">
        <v>0.31836599999999998</v>
      </c>
      <c r="M1897" s="18">
        <v>100</v>
      </c>
      <c r="N1897" s="18"/>
      <c r="O1897" s="18">
        <v>9.0164999999999995E-2</v>
      </c>
      <c r="P1897" s="18">
        <v>43.188200000000002</v>
      </c>
      <c r="Q1897" s="18">
        <f t="shared" si="219"/>
        <v>99.909835000000001</v>
      </c>
      <c r="R1897" s="18"/>
      <c r="S1897" s="18">
        <v>1.0119899999999999</v>
      </c>
      <c r="T1897" s="18">
        <v>0.31861099999999998</v>
      </c>
      <c r="U1897" s="18">
        <v>0</v>
      </c>
      <c r="V1897" s="18">
        <v>40.724299999999999</v>
      </c>
      <c r="W1897" s="18">
        <v>0.39957599999999999</v>
      </c>
      <c r="X1897" s="18">
        <v>52.1738</v>
      </c>
      <c r="Y1897" s="18">
        <v>5.3718000000000004</v>
      </c>
      <c r="Z1897" s="18">
        <v>100</v>
      </c>
      <c r="AA1897" s="19"/>
      <c r="AB1897" s="18">
        <f>IF(Z1897="","",Z1897-O1897)</f>
        <v>99.909835000000001</v>
      </c>
      <c r="AC1897" s="18">
        <f t="shared" si="220"/>
        <v>94.538035000000008</v>
      </c>
      <c r="AD1897" s="18"/>
      <c r="AE1897" s="34">
        <f>IF(M1897="","",IF(M1897&gt;100,M1897, M1897+O1897))</f>
        <v>100.090165</v>
      </c>
      <c r="AF1897" s="37">
        <f>IF(AE1897="","",IF(AE1897="* * *", Y1897, AE1897-SUM(S1897:X1897)))</f>
        <v>5.4618880000000019</v>
      </c>
      <c r="AG1897" s="54"/>
      <c r="AH1897" s="33"/>
      <c r="AI1897" s="34">
        <f>IF(S1897="","",IF(AI$6=0, 0, S1897/AI$6))</f>
        <v>1.6327965596055691E-2</v>
      </c>
      <c r="AJ1897" s="34">
        <f>IF(T1897="","",IF(AJ$6=0, 0, T1897/AJ$6))</f>
        <v>7.9050189927279309E-3</v>
      </c>
      <c r="AK1897" s="34">
        <f>IF(U1897="","",IF(AK$6=0, 0, U1897/AK$6))</f>
        <v>0</v>
      </c>
      <c r="AL1897" s="34">
        <f>IF(V1897="","",IF(AL$6=0, 0, V1897/AL$6))</f>
        <v>0.28690293926105775</v>
      </c>
      <c r="AM1897" s="34">
        <f>IF(W1897="","",IF(AM$6=0, 0, W1897/AM$6))</f>
        <v>1.1271060462885913E-2</v>
      </c>
      <c r="AN1897" s="34">
        <f>IF(X1897="","",IF(AN$6=0, 0, X1897/AN$6))</f>
        <v>0.93038906939337407</v>
      </c>
      <c r="AO1897" s="34">
        <f>IF(Y1897="","",IF(AO$6=0, 0, Y1897/AO$6))</f>
        <v>0.31585121160672947</v>
      </c>
      <c r="AP1897" s="34"/>
      <c r="AQ1897" s="34">
        <f>IF(AI1897="","",AI1897*AI$4)</f>
        <v>3.2655931192111382E-2</v>
      </c>
      <c r="AR1897" s="33">
        <f>IF(AJ1897="","",AJ1897*AJ$4)</f>
        <v>7.9050189927279309E-3</v>
      </c>
      <c r="AS1897" s="34">
        <f>IF(AK1897="","",AK1897*AK$4)</f>
        <v>0</v>
      </c>
      <c r="AT1897" s="34">
        <f>IF(AL1897="","",AL1897*AL$4)</f>
        <v>0.57380587852211551</v>
      </c>
      <c r="AU1897" s="34">
        <f>IF(AM1897="","",AM1897*AM$4)</f>
        <v>1.1271060462885913E-2</v>
      </c>
      <c r="AV1897" s="34">
        <f>IF(AN1897="","",AN1897*AN$4)</f>
        <v>0.93038906939337407</v>
      </c>
      <c r="AW1897" s="34">
        <f>IF(AO1897="","",AO1897*AO$4)</f>
        <v>0.31585121160672947</v>
      </c>
      <c r="AX1897" s="34"/>
      <c r="AY1897" s="34">
        <f>IF(AQ1897="","",AI1897*AI$5)</f>
        <v>1.6327965596055691E-2</v>
      </c>
      <c r="AZ1897" s="34">
        <f>IF(AR1897="","",AJ1897*AJ$5)</f>
        <v>7.9050189927279309E-3</v>
      </c>
      <c r="BA1897" s="34">
        <f>IF(AS1897="","",AK1897*AK$5)</f>
        <v>0</v>
      </c>
      <c r="BB1897" s="34">
        <f>IF(AT1897="","",AL1897*AL$5)</f>
        <v>1.4345146963052888</v>
      </c>
      <c r="BC1897" s="34">
        <f>IF(AU1897="","",AM1897*AM$5)</f>
        <v>0</v>
      </c>
      <c r="BD1897" s="34">
        <f>IF(AV1897="","",AN1897*AN$5)</f>
        <v>0.93038906939337407</v>
      </c>
      <c r="BE1897" s="34">
        <f>IF(AW1897="","",AO1897*AO$5)</f>
        <v>0.31585121160672947</v>
      </c>
      <c r="BF1897" s="34">
        <f>IF(BE1897="","",SUM(AY1897:BE1897))</f>
        <v>2.7049879618941759</v>
      </c>
      <c r="BG1897" s="34"/>
      <c r="BH1897" s="34">
        <f>IF(AT1897="","",3/AT1897)</f>
        <v>5.2282489815662885</v>
      </c>
      <c r="BI1897" s="34"/>
      <c r="BJ1897" s="34">
        <f>IF(AQ1897="","",AQ1897*$BH1897)</f>
        <v>0.17073333899725512</v>
      </c>
      <c r="BK1897" s="34">
        <f>IF(AR1897="","",AR1897*$BH1897)</f>
        <v>4.1329407497991973E-2</v>
      </c>
      <c r="BL1897" s="34">
        <f>IF(AS1897="","",AS1897*$BH1897)</f>
        <v>0</v>
      </c>
      <c r="BM1897" s="34">
        <f>IF(AT1897="","",AT1897*$BH1897)</f>
        <v>3</v>
      </c>
      <c r="BN1897" s="34">
        <f>IF(AU1897="","",AU1897*$BH1897)</f>
        <v>5.8927910386255333E-2</v>
      </c>
      <c r="BO1897" s="34">
        <f>IF(AV1897="","",AV1897*$BH1897)</f>
        <v>4.8643057045163145</v>
      </c>
      <c r="BP1897" s="34">
        <f t="shared" si="221"/>
        <v>14.142350556922295</v>
      </c>
      <c r="BQ1897" s="34">
        <f>IF(AW1897="","",AW1897*$BH1897)</f>
        <v>1.6513487754093616</v>
      </c>
      <c r="BR1897" s="34"/>
      <c r="BS1897" s="34">
        <f t="shared" si="222"/>
        <v>5.0763684510115619</v>
      </c>
      <c r="BT1897" s="34"/>
      <c r="BU1897" s="34">
        <f t="shared" si="223"/>
        <v>0.94107208961374467</v>
      </c>
      <c r="BV1897" s="34">
        <f t="shared" si="224"/>
        <v>0.94107208961374467</v>
      </c>
      <c r="BW1897" s="34">
        <f t="shared" si="225"/>
        <v>1</v>
      </c>
      <c r="BX1897" s="34"/>
      <c r="BY1897" s="34">
        <f>IF(BV1897="","",IF(BQ1897=0,0,((BV1897/BQ1897)*AF1897)))</f>
        <v>3.1126255276521153</v>
      </c>
      <c r="BZ1897" s="34">
        <f>IF(BY1897="","",SUM(S1897:X1897,BY1897))</f>
        <v>97.740902527652111</v>
      </c>
      <c r="CA1897" s="18"/>
      <c r="CB1897" s="20">
        <v>1.5935000000000001E-2</v>
      </c>
      <c r="CC1897" s="20">
        <v>9.8390000000000005E-3</v>
      </c>
      <c r="CD1897" s="20">
        <v>5.0925999999999999E-2</v>
      </c>
      <c r="CE1897" s="20">
        <v>1.2761E-2</v>
      </c>
      <c r="CF1897" s="20">
        <v>8.6280000000000003E-3</v>
      </c>
      <c r="CG1897" s="20">
        <v>3.0665999999999999E-2</v>
      </c>
      <c r="CH1897" s="20"/>
      <c r="CI1897" s="21">
        <v>3.6531699999999998</v>
      </c>
      <c r="CJ1897" s="21">
        <v>3.5463399999999998</v>
      </c>
      <c r="CK1897" s="21">
        <v>-16.314</v>
      </c>
      <c r="CL1897" s="21">
        <v>0.368309</v>
      </c>
      <c r="CM1897" s="21">
        <v>2.82321</v>
      </c>
      <c r="CN1897" s="21">
        <v>0.34505200000000003</v>
      </c>
      <c r="CO1897" s="21"/>
      <c r="CP1897" s="20">
        <v>10.325699999999999</v>
      </c>
      <c r="CQ1897" s="20">
        <v>49.790399999999998</v>
      </c>
      <c r="CR1897" s="20">
        <v>11.151</v>
      </c>
      <c r="CS1897" s="20">
        <v>145.92400000000001</v>
      </c>
      <c r="CT1897" s="20"/>
      <c r="CU1897" s="22">
        <v>44313.096087963</v>
      </c>
      <c r="CV1897" s="22"/>
    </row>
    <row r="1898" spans="1:100" s="17" customFormat="1" x14ac:dyDescent="0.25">
      <c r="A1898" s="17" t="s">
        <v>133</v>
      </c>
      <c r="B1898" s="17">
        <v>199</v>
      </c>
      <c r="C1898" s="17">
        <v>9</v>
      </c>
      <c r="E1898" s="18">
        <v>0.72780400000000001</v>
      </c>
      <c r="F1898" s="18">
        <v>0.19758300000000001</v>
      </c>
      <c r="G1898" s="18">
        <v>0</v>
      </c>
      <c r="H1898" s="18">
        <v>17.656700000000001</v>
      </c>
      <c r="I1898" s="18">
        <v>0.39355200000000001</v>
      </c>
      <c r="J1898" s="18">
        <v>37.535699999999999</v>
      </c>
      <c r="K1898" s="18">
        <v>43.173400000000001</v>
      </c>
      <c r="L1898" s="18">
        <v>0.31524400000000002</v>
      </c>
      <c r="M1898" s="18">
        <v>100</v>
      </c>
      <c r="N1898" s="18"/>
      <c r="O1898" s="18">
        <v>8.8804999999999995E-2</v>
      </c>
      <c r="P1898" s="18">
        <v>43.084600000000002</v>
      </c>
      <c r="Q1898" s="18">
        <f t="shared" si="219"/>
        <v>99.911195000000006</v>
      </c>
      <c r="R1898" s="18"/>
      <c r="S1898" s="18">
        <v>0.98106300000000002</v>
      </c>
      <c r="T1898" s="18">
        <v>0.32765100000000003</v>
      </c>
      <c r="U1898" s="18">
        <v>0</v>
      </c>
      <c r="V1898" s="18">
        <v>40.458599999999997</v>
      </c>
      <c r="W1898" s="18">
        <v>0.39355200000000001</v>
      </c>
      <c r="X1898" s="18">
        <v>52.52</v>
      </c>
      <c r="Y1898" s="18">
        <v>5.3191199999999998</v>
      </c>
      <c r="Z1898" s="18">
        <v>100</v>
      </c>
      <c r="AA1898" s="19"/>
      <c r="AB1898" s="18">
        <f>IF(Z1898="","",Z1898-O1898)</f>
        <v>99.911195000000006</v>
      </c>
      <c r="AC1898" s="18">
        <f t="shared" si="220"/>
        <v>94.592075000000008</v>
      </c>
      <c r="AD1898" s="18"/>
      <c r="AE1898" s="34">
        <f>IF(M1898="","",IF(M1898&gt;100,M1898, M1898+O1898))</f>
        <v>100.08880499999999</v>
      </c>
      <c r="AF1898" s="37">
        <f>IF(AE1898="","",IF(AE1898="* * *", Y1898, AE1898-SUM(S1898:X1898)))</f>
        <v>5.4079389999999847</v>
      </c>
      <c r="AG1898" s="54"/>
      <c r="AH1898" s="33"/>
      <c r="AI1898" s="34">
        <f>IF(S1898="","",IF(AI$6=0, 0, S1898/AI$6))</f>
        <v>1.582897351906954E-2</v>
      </c>
      <c r="AJ1898" s="34">
        <f>IF(T1898="","",IF(AJ$6=0, 0, T1898/AJ$6))</f>
        <v>8.1293093395592118E-3</v>
      </c>
      <c r="AK1898" s="34">
        <f>IF(U1898="","",IF(AK$6=0, 0, U1898/AK$6))</f>
        <v>0</v>
      </c>
      <c r="AL1898" s="34">
        <f>IF(V1898="","",IF(AL$6=0, 0, V1898/AL$6))</f>
        <v>0.2850310811576241</v>
      </c>
      <c r="AM1898" s="34">
        <f>IF(W1898="","",IF(AM$6=0, 0, W1898/AM$6))</f>
        <v>1.1101138174689364E-2</v>
      </c>
      <c r="AN1898" s="34">
        <f>IF(X1898="","",IF(AN$6=0, 0, X1898/AN$6))</f>
        <v>0.93656267943948901</v>
      </c>
      <c r="AO1898" s="34">
        <f>IF(Y1898="","",IF(AO$6=0, 0, Y1898/AO$6))</f>
        <v>0.31275373183692368</v>
      </c>
      <c r="AP1898" s="34"/>
      <c r="AQ1898" s="34">
        <f>IF(AI1898="","",AI1898*AI$4)</f>
        <v>3.1657947038139081E-2</v>
      </c>
      <c r="AR1898" s="33">
        <f>IF(AJ1898="","",AJ1898*AJ$4)</f>
        <v>8.1293093395592118E-3</v>
      </c>
      <c r="AS1898" s="34">
        <f>IF(AK1898="","",AK1898*AK$4)</f>
        <v>0</v>
      </c>
      <c r="AT1898" s="34">
        <f>IF(AL1898="","",AL1898*AL$4)</f>
        <v>0.5700621623152482</v>
      </c>
      <c r="AU1898" s="34">
        <f>IF(AM1898="","",AM1898*AM$4)</f>
        <v>1.1101138174689364E-2</v>
      </c>
      <c r="AV1898" s="34">
        <f>IF(AN1898="","",AN1898*AN$4)</f>
        <v>0.93656267943948901</v>
      </c>
      <c r="AW1898" s="34">
        <f>IF(AO1898="","",AO1898*AO$4)</f>
        <v>0.31275373183692368</v>
      </c>
      <c r="AX1898" s="34"/>
      <c r="AY1898" s="34">
        <f>IF(AQ1898="","",AI1898*AI$5)</f>
        <v>1.582897351906954E-2</v>
      </c>
      <c r="AZ1898" s="34">
        <f>IF(AR1898="","",AJ1898*AJ$5)</f>
        <v>8.1293093395592118E-3</v>
      </c>
      <c r="BA1898" s="34">
        <f>IF(AS1898="","",AK1898*AK$5)</f>
        <v>0</v>
      </c>
      <c r="BB1898" s="34">
        <f>IF(AT1898="","",AL1898*AL$5)</f>
        <v>1.4251554057881206</v>
      </c>
      <c r="BC1898" s="34">
        <f>IF(AU1898="","",AM1898*AM$5)</f>
        <v>0</v>
      </c>
      <c r="BD1898" s="34">
        <f>IF(AV1898="","",AN1898*AN$5)</f>
        <v>0.93656267943948901</v>
      </c>
      <c r="BE1898" s="34">
        <f>IF(AW1898="","",AO1898*AO$5)</f>
        <v>0.31275373183692368</v>
      </c>
      <c r="BF1898" s="34">
        <f>IF(BE1898="","",SUM(AY1898:BE1898))</f>
        <v>2.6984300999231619</v>
      </c>
      <c r="BG1898" s="34"/>
      <c r="BH1898" s="34">
        <f>IF(AT1898="","",3/AT1898)</f>
        <v>5.2625839747297238</v>
      </c>
      <c r="BI1898" s="34"/>
      <c r="BJ1898" s="34">
        <f>IF(AQ1898="","",AQ1898*$BH1898)</f>
        <v>0.16660260475575306</v>
      </c>
      <c r="BK1898" s="34">
        <f>IF(AR1898="","",AR1898*$BH1898)</f>
        <v>4.2781173055984986E-2</v>
      </c>
      <c r="BL1898" s="34">
        <f>IF(AS1898="","",AS1898*$BH1898)</f>
        <v>0</v>
      </c>
      <c r="BM1898" s="34">
        <f>IF(AT1898="","",AT1898*$BH1898)</f>
        <v>3</v>
      </c>
      <c r="BN1898" s="34">
        <f>IF(AU1898="","",AU1898*$BH1898)</f>
        <v>5.8420671859380623E-2</v>
      </c>
      <c r="BO1898" s="34">
        <f>IF(AV1898="","",AV1898*$BH1898)</f>
        <v>4.9287397481481863</v>
      </c>
      <c r="BP1898" s="34">
        <f t="shared" si="221"/>
        <v>14.200715000783958</v>
      </c>
      <c r="BQ1898" s="34">
        <f>IF(AW1898="","",AW1898*$BH1898)</f>
        <v>1.6458927772019121</v>
      </c>
      <c r="BR1898" s="34"/>
      <c r="BS1898" s="34">
        <f t="shared" si="222"/>
        <v>5.1381235259599247</v>
      </c>
      <c r="BT1898" s="34"/>
      <c r="BU1898" s="34">
        <f t="shared" si="223"/>
        <v>0.9415793281406194</v>
      </c>
      <c r="BV1898" s="34">
        <f t="shared" si="224"/>
        <v>0.9415793281406194</v>
      </c>
      <c r="BW1898" s="34">
        <f t="shared" si="225"/>
        <v>1</v>
      </c>
      <c r="BX1898" s="34"/>
      <c r="BY1898" s="34">
        <f>IF(BV1898="","",IF(BQ1898=0,0,((BV1898/BQ1898)*AF1898)))</f>
        <v>3.0937638470605977</v>
      </c>
      <c r="BZ1898" s="34">
        <f>IF(BY1898="","",SUM(S1898:X1898,BY1898))</f>
        <v>97.774629847060609</v>
      </c>
      <c r="CA1898" s="18"/>
      <c r="CB1898" s="20">
        <v>1.6178000000000001E-2</v>
      </c>
      <c r="CC1898" s="20">
        <v>9.9039999999999996E-3</v>
      </c>
      <c r="CD1898" s="20">
        <v>5.0871E-2</v>
      </c>
      <c r="CE1898" s="20">
        <v>1.2413E-2</v>
      </c>
      <c r="CF1898" s="20">
        <v>9.0900000000000009E-3</v>
      </c>
      <c r="CG1898" s="20">
        <v>3.0498000000000001E-2</v>
      </c>
      <c r="CH1898" s="20"/>
      <c r="CI1898" s="21">
        <v>3.72878</v>
      </c>
      <c r="CJ1898" s="21">
        <v>3.4853100000000001</v>
      </c>
      <c r="CK1898" s="21">
        <v>-16.565999999999999</v>
      </c>
      <c r="CL1898" s="21">
        <v>0.36942900000000001</v>
      </c>
      <c r="CM1898" s="21">
        <v>2.87304</v>
      </c>
      <c r="CN1898" s="21">
        <v>0.34382099999999999</v>
      </c>
      <c r="CO1898" s="21"/>
      <c r="CP1898" s="20">
        <v>10.305400000000001</v>
      </c>
      <c r="CQ1898" s="20">
        <v>49.795200000000001</v>
      </c>
      <c r="CR1898" s="20">
        <v>11.151</v>
      </c>
      <c r="CS1898" s="20">
        <v>166.78399999999999</v>
      </c>
      <c r="CT1898" s="20"/>
      <c r="CU1898" s="22">
        <v>44313.097893518498</v>
      </c>
      <c r="CV1898" s="22"/>
    </row>
    <row r="1899" spans="1:100" s="17" customFormat="1" x14ac:dyDescent="0.25">
      <c r="A1899" s="17" t="s">
        <v>133</v>
      </c>
      <c r="B1899" s="17">
        <v>200</v>
      </c>
      <c r="C1899" s="17">
        <v>10</v>
      </c>
      <c r="E1899" s="18">
        <v>0.66959599999999997</v>
      </c>
      <c r="F1899" s="18">
        <v>0.167519</v>
      </c>
      <c r="G1899" s="18">
        <v>0</v>
      </c>
      <c r="H1899" s="18">
        <v>17.869599999999998</v>
      </c>
      <c r="I1899" s="18">
        <v>0.44647799999999999</v>
      </c>
      <c r="J1899" s="18">
        <v>37.599400000000003</v>
      </c>
      <c r="K1899" s="18">
        <v>42.9619</v>
      </c>
      <c r="L1899" s="18">
        <v>0.28551199999999999</v>
      </c>
      <c r="M1899" s="18">
        <v>100</v>
      </c>
      <c r="N1899" s="18"/>
      <c r="O1899" s="18">
        <v>0.100748</v>
      </c>
      <c r="P1899" s="18">
        <v>42.8611</v>
      </c>
      <c r="Q1899" s="18">
        <f t="shared" si="219"/>
        <v>99.899252000000004</v>
      </c>
      <c r="R1899" s="18"/>
      <c r="S1899" s="18">
        <v>0.90259999999999996</v>
      </c>
      <c r="T1899" s="18">
        <v>0.27779700000000002</v>
      </c>
      <c r="U1899" s="18">
        <v>0</v>
      </c>
      <c r="V1899" s="18">
        <v>40.9465</v>
      </c>
      <c r="W1899" s="18">
        <v>0.44647799999999999</v>
      </c>
      <c r="X1899" s="18">
        <v>52.609200000000001</v>
      </c>
      <c r="Y1899" s="18">
        <v>4.81745</v>
      </c>
      <c r="Z1899" s="18">
        <v>100</v>
      </c>
      <c r="AA1899" s="19"/>
      <c r="AB1899" s="18">
        <f>IF(Z1899="","",Z1899-O1899)</f>
        <v>99.899252000000004</v>
      </c>
      <c r="AC1899" s="18">
        <f t="shared" si="220"/>
        <v>95.08180200000001</v>
      </c>
      <c r="AD1899" s="18"/>
      <c r="AE1899" s="34">
        <f>IF(M1899="","",IF(M1899&gt;100,M1899, M1899+O1899))</f>
        <v>100.100748</v>
      </c>
      <c r="AF1899" s="37">
        <f>IF(AE1899="","",IF(AE1899="* * *", Y1899, AE1899-SUM(S1899:X1899)))</f>
        <v>4.9181729999999959</v>
      </c>
      <c r="AG1899" s="54"/>
      <c r="AH1899" s="33"/>
      <c r="AI1899" s="34">
        <f>IF(S1899="","",IF(AI$6=0, 0, S1899/AI$6))</f>
        <v>1.4563011242205819E-2</v>
      </c>
      <c r="AJ1899" s="34">
        <f>IF(T1899="","",IF(AJ$6=0, 0, T1899/AJ$6))</f>
        <v>6.8923877741912283E-3</v>
      </c>
      <c r="AK1899" s="34">
        <f>IF(U1899="","",IF(AK$6=0, 0, U1899/AK$6))</f>
        <v>0</v>
      </c>
      <c r="AL1899" s="34">
        <f>IF(V1899="","",IF(AL$6=0, 0, V1899/AL$6))</f>
        <v>0.28846833960197971</v>
      </c>
      <c r="AM1899" s="34">
        <f>IF(W1899="","",IF(AM$6=0, 0, W1899/AM$6))</f>
        <v>1.259405102746005E-2</v>
      </c>
      <c r="AN1899" s="34">
        <f>IF(X1899="","",IF(AN$6=0, 0, X1899/AN$6))</f>
        <v>0.93815333806488888</v>
      </c>
      <c r="AO1899" s="34">
        <f>IF(Y1899="","",IF(AO$6=0, 0, Y1899/AO$6))</f>
        <v>0.28325652841781873</v>
      </c>
      <c r="AP1899" s="34"/>
      <c r="AQ1899" s="34">
        <f>IF(AI1899="","",AI1899*AI$4)</f>
        <v>2.9126022484411637E-2</v>
      </c>
      <c r="AR1899" s="33">
        <f>IF(AJ1899="","",AJ1899*AJ$4)</f>
        <v>6.8923877741912283E-3</v>
      </c>
      <c r="AS1899" s="34">
        <f>IF(AK1899="","",AK1899*AK$4)</f>
        <v>0</v>
      </c>
      <c r="AT1899" s="34">
        <f>IF(AL1899="","",AL1899*AL$4)</f>
        <v>0.57693667920395941</v>
      </c>
      <c r="AU1899" s="34">
        <f>IF(AM1899="","",AM1899*AM$4)</f>
        <v>1.259405102746005E-2</v>
      </c>
      <c r="AV1899" s="34">
        <f>IF(AN1899="","",AN1899*AN$4)</f>
        <v>0.93815333806488888</v>
      </c>
      <c r="AW1899" s="34">
        <f>IF(AO1899="","",AO1899*AO$4)</f>
        <v>0.28325652841781873</v>
      </c>
      <c r="AX1899" s="34"/>
      <c r="AY1899" s="34">
        <f>IF(AQ1899="","",AI1899*AI$5)</f>
        <v>1.4563011242205819E-2</v>
      </c>
      <c r="AZ1899" s="34">
        <f>IF(AR1899="","",AJ1899*AJ$5)</f>
        <v>6.8923877741912283E-3</v>
      </c>
      <c r="BA1899" s="34">
        <f>IF(AS1899="","",AK1899*AK$5)</f>
        <v>0</v>
      </c>
      <c r="BB1899" s="34">
        <f>IF(AT1899="","",AL1899*AL$5)</f>
        <v>1.4423416980098986</v>
      </c>
      <c r="BC1899" s="34">
        <f>IF(AU1899="","",AM1899*AM$5)</f>
        <v>0</v>
      </c>
      <c r="BD1899" s="34">
        <f>IF(AV1899="","",AN1899*AN$5)</f>
        <v>0.93815333806488888</v>
      </c>
      <c r="BE1899" s="34">
        <f>IF(AW1899="","",AO1899*AO$5)</f>
        <v>0.28325652841781873</v>
      </c>
      <c r="BF1899" s="34">
        <f>IF(BE1899="","",SUM(AY1899:BE1899))</f>
        <v>2.6852069635090032</v>
      </c>
      <c r="BG1899" s="34"/>
      <c r="BH1899" s="34">
        <f>IF(AT1899="","",3/AT1899)</f>
        <v>5.1998774009988642</v>
      </c>
      <c r="BI1899" s="34"/>
      <c r="BJ1899" s="34">
        <f>IF(AQ1899="","",AQ1899*$BH1899)</f>
        <v>0.15145174609767686</v>
      </c>
      <c r="BK1899" s="34">
        <f>IF(AR1899="","",AR1899*$BH1899)</f>
        <v>3.5839571425937827E-2</v>
      </c>
      <c r="BL1899" s="34">
        <f>IF(AS1899="","",AS1899*$BH1899)</f>
        <v>0</v>
      </c>
      <c r="BM1899" s="34">
        <f>IF(AT1899="","",AT1899*$BH1899)</f>
        <v>3</v>
      </c>
      <c r="BN1899" s="34">
        <f>IF(AU1899="","",AU1899*$BH1899)</f>
        <v>6.5487521324716039E-2</v>
      </c>
      <c r="BO1899" s="34">
        <f>IF(AV1899="","",AV1899*$BH1899)</f>
        <v>4.8782823412752636</v>
      </c>
      <c r="BP1899" s="34">
        <f t="shared" si="221"/>
        <v>13.962747006555247</v>
      </c>
      <c r="BQ1899" s="34">
        <f>IF(AW1899="","",AW1899*$BH1899)</f>
        <v>1.4728992208052081</v>
      </c>
      <c r="BR1899" s="34"/>
      <c r="BS1899" s="34">
        <f t="shared" si="222"/>
        <v>5.0655736587988782</v>
      </c>
      <c r="BT1899" s="34"/>
      <c r="BU1899" s="34">
        <f t="shared" si="223"/>
        <v>0.93451247867528398</v>
      </c>
      <c r="BV1899" s="34">
        <f t="shared" si="224"/>
        <v>0.93451247867528398</v>
      </c>
      <c r="BW1899" s="34">
        <f t="shared" si="225"/>
        <v>1</v>
      </c>
      <c r="BX1899" s="34"/>
      <c r="BY1899" s="34">
        <f>IF(BV1899="","",IF(BQ1899=0,0,((BV1899/BQ1899)*AF1899)))</f>
        <v>3.1204402690030961</v>
      </c>
      <c r="BZ1899" s="34">
        <f>IF(BY1899="","",SUM(S1899:X1899,BY1899))</f>
        <v>98.303015269003097</v>
      </c>
      <c r="CA1899" s="18"/>
      <c r="CB1899" s="20">
        <v>1.554E-2</v>
      </c>
      <c r="CC1899" s="20">
        <v>9.8709999999999996E-3</v>
      </c>
      <c r="CD1899" s="20">
        <v>5.0559E-2</v>
      </c>
      <c r="CE1899" s="20">
        <v>1.2248E-2</v>
      </c>
      <c r="CF1899" s="20">
        <v>8.4110000000000001E-3</v>
      </c>
      <c r="CG1899" s="20">
        <v>3.0393E-2</v>
      </c>
      <c r="CH1899" s="20"/>
      <c r="CI1899" s="21">
        <v>3.88748</v>
      </c>
      <c r="CJ1899" s="21">
        <v>3.9304299999999999</v>
      </c>
      <c r="CK1899" s="21">
        <v>-20.966000000000001</v>
      </c>
      <c r="CL1899" s="21">
        <v>0.36701699999999998</v>
      </c>
      <c r="CM1899" s="21">
        <v>2.6377000000000002</v>
      </c>
      <c r="CN1899" s="21">
        <v>0.343505</v>
      </c>
      <c r="CO1899" s="21"/>
      <c r="CP1899" s="20">
        <v>10.2852</v>
      </c>
      <c r="CQ1899" s="20">
        <v>49.799599999999998</v>
      </c>
      <c r="CR1899" s="20">
        <v>11.1515</v>
      </c>
      <c r="CS1899" s="20">
        <v>187.45699999999999</v>
      </c>
      <c r="CT1899" s="20"/>
      <c r="CU1899" s="22">
        <v>44313.099699074097</v>
      </c>
      <c r="CV1899" s="22"/>
    </row>
    <row r="1900" spans="1:100" s="17" customFormat="1" x14ac:dyDescent="0.25">
      <c r="A1900" s="17" t="s">
        <v>133</v>
      </c>
      <c r="B1900" s="17">
        <v>201</v>
      </c>
      <c r="C1900" s="17">
        <v>11</v>
      </c>
      <c r="E1900" s="18">
        <v>0.72949600000000003</v>
      </c>
      <c r="F1900" s="18">
        <v>0.171094</v>
      </c>
      <c r="G1900" s="18">
        <v>0</v>
      </c>
      <c r="H1900" s="18">
        <v>17.715800000000002</v>
      </c>
      <c r="I1900" s="18">
        <v>0.44735000000000003</v>
      </c>
      <c r="J1900" s="18">
        <v>37.502099999999999</v>
      </c>
      <c r="K1900" s="18">
        <v>43.125</v>
      </c>
      <c r="L1900" s="18">
        <v>0.30928800000000001</v>
      </c>
      <c r="M1900" s="18">
        <v>100</v>
      </c>
      <c r="N1900" s="18"/>
      <c r="O1900" s="18">
        <v>0.10094500000000001</v>
      </c>
      <c r="P1900" s="18">
        <v>43.024000000000001</v>
      </c>
      <c r="Q1900" s="18">
        <f t="shared" si="219"/>
        <v>99.899055000000004</v>
      </c>
      <c r="R1900" s="18"/>
      <c r="S1900" s="18">
        <v>0.983344</v>
      </c>
      <c r="T1900" s="18">
        <v>0.283725</v>
      </c>
      <c r="U1900" s="18">
        <v>0</v>
      </c>
      <c r="V1900" s="18">
        <v>40.594000000000001</v>
      </c>
      <c r="W1900" s="18">
        <v>0.44735000000000003</v>
      </c>
      <c r="X1900" s="18">
        <v>52.472900000000003</v>
      </c>
      <c r="Y1900" s="18">
        <v>5.2186300000000001</v>
      </c>
      <c r="Z1900" s="18">
        <v>100</v>
      </c>
      <c r="AA1900" s="19"/>
      <c r="AB1900" s="18">
        <f>IF(Z1900="","",Z1900-O1900)</f>
        <v>99.899055000000004</v>
      </c>
      <c r="AC1900" s="18">
        <f t="shared" si="220"/>
        <v>94.680425</v>
      </c>
      <c r="AD1900" s="18"/>
      <c r="AE1900" s="34">
        <f>IF(M1900="","",IF(M1900&gt;100,M1900, M1900+O1900))</f>
        <v>100.100945</v>
      </c>
      <c r="AF1900" s="37">
        <f>IF(AE1900="","",IF(AE1900="* * *", Y1900, AE1900-SUM(S1900:X1900)))</f>
        <v>5.3196259999999995</v>
      </c>
      <c r="AG1900" s="54"/>
      <c r="AH1900" s="33"/>
      <c r="AI1900" s="34">
        <f>IF(S1900="","",IF(AI$6=0, 0, S1900/AI$6))</f>
        <v>1.5865776342738357E-2</v>
      </c>
      <c r="AJ1900" s="34">
        <f>IF(T1900="","",IF(AJ$6=0, 0, T1900/AJ$6))</f>
        <v>7.0394666653434204E-3</v>
      </c>
      <c r="AK1900" s="34">
        <f>IF(U1900="","",IF(AK$6=0, 0, U1900/AK$6))</f>
        <v>0</v>
      </c>
      <c r="AL1900" s="34">
        <f>IF(V1900="","",IF(AL$6=0, 0, V1900/AL$6))</f>
        <v>0.28598497497472952</v>
      </c>
      <c r="AM1900" s="34">
        <f>IF(W1900="","",IF(AM$6=0, 0, W1900/AM$6))</f>
        <v>1.2618648012072832E-2</v>
      </c>
      <c r="AN1900" s="34">
        <f>IF(X1900="","",IF(AN$6=0, 0, X1900/AN$6))</f>
        <v>0.93572276888728789</v>
      </c>
      <c r="AO1900" s="34">
        <f>IF(Y1900="","",IF(AO$6=0, 0, Y1900/AO$6))</f>
        <v>0.30684511866175707</v>
      </c>
      <c r="AP1900" s="34"/>
      <c r="AQ1900" s="34">
        <f>IF(AI1900="","",AI1900*AI$4)</f>
        <v>3.1731552685476713E-2</v>
      </c>
      <c r="AR1900" s="33">
        <f>IF(AJ1900="","",AJ1900*AJ$4)</f>
        <v>7.0394666653434204E-3</v>
      </c>
      <c r="AS1900" s="34">
        <f>IF(AK1900="","",AK1900*AK$4)</f>
        <v>0</v>
      </c>
      <c r="AT1900" s="34">
        <f>IF(AL1900="","",AL1900*AL$4)</f>
        <v>0.57196994994945904</v>
      </c>
      <c r="AU1900" s="34">
        <f>IF(AM1900="","",AM1900*AM$4)</f>
        <v>1.2618648012072832E-2</v>
      </c>
      <c r="AV1900" s="34">
        <f>IF(AN1900="","",AN1900*AN$4)</f>
        <v>0.93572276888728789</v>
      </c>
      <c r="AW1900" s="34">
        <f>IF(AO1900="","",AO1900*AO$4)</f>
        <v>0.30684511866175707</v>
      </c>
      <c r="AX1900" s="34"/>
      <c r="AY1900" s="34">
        <f>IF(AQ1900="","",AI1900*AI$5)</f>
        <v>1.5865776342738357E-2</v>
      </c>
      <c r="AZ1900" s="34">
        <f>IF(AR1900="","",AJ1900*AJ$5)</f>
        <v>7.0394666653434204E-3</v>
      </c>
      <c r="BA1900" s="34">
        <f>IF(AS1900="","",AK1900*AK$5)</f>
        <v>0</v>
      </c>
      <c r="BB1900" s="34">
        <f>IF(AT1900="","",AL1900*AL$5)</f>
        <v>1.4299248748736475</v>
      </c>
      <c r="BC1900" s="34">
        <f>IF(AU1900="","",AM1900*AM$5)</f>
        <v>0</v>
      </c>
      <c r="BD1900" s="34">
        <f>IF(AV1900="","",AN1900*AN$5)</f>
        <v>0.93572276888728789</v>
      </c>
      <c r="BE1900" s="34">
        <f>IF(AW1900="","",AO1900*AO$5)</f>
        <v>0.30684511866175707</v>
      </c>
      <c r="BF1900" s="34">
        <f>IF(BE1900="","",SUM(AY1900:BE1900))</f>
        <v>2.695398005430774</v>
      </c>
      <c r="BG1900" s="34"/>
      <c r="BH1900" s="34">
        <f>IF(AT1900="","",3/AT1900)</f>
        <v>5.2450307927279898</v>
      </c>
      <c r="BI1900" s="34"/>
      <c r="BJ1900" s="34">
        <f>IF(AQ1900="","",AQ1900*$BH1900)</f>
        <v>0.16643297093639589</v>
      </c>
      <c r="BK1900" s="34">
        <f>IF(AR1900="","",AR1900*$BH1900)</f>
        <v>3.6922219424108456E-2</v>
      </c>
      <c r="BL1900" s="34">
        <f>IF(AS1900="","",AS1900*$BH1900)</f>
        <v>0</v>
      </c>
      <c r="BM1900" s="34">
        <f>IF(AT1900="","",AT1900*$BH1900)</f>
        <v>3</v>
      </c>
      <c r="BN1900" s="34">
        <f>IF(AU1900="","",AU1900*$BH1900)</f>
        <v>6.6185197385917841E-2</v>
      </c>
      <c r="BO1900" s="34">
        <f>IF(AV1900="","",AV1900*$BH1900)</f>
        <v>4.9078947362705208</v>
      </c>
      <c r="BP1900" s="34">
        <f t="shared" si="221"/>
        <v>14.137445537142016</v>
      </c>
      <c r="BQ1900" s="34">
        <f>IF(AW1900="","",AW1900*$BH1900)</f>
        <v>1.6094120959791898</v>
      </c>
      <c r="BR1900" s="34"/>
      <c r="BS1900" s="34">
        <f t="shared" si="222"/>
        <v>5.1112499266310252</v>
      </c>
      <c r="BT1900" s="34"/>
      <c r="BU1900" s="34">
        <f t="shared" si="223"/>
        <v>0.93381480261408212</v>
      </c>
      <c r="BV1900" s="34">
        <f t="shared" si="224"/>
        <v>0.93381480261408212</v>
      </c>
      <c r="BW1900" s="34">
        <f t="shared" si="225"/>
        <v>1</v>
      </c>
      <c r="BX1900" s="34"/>
      <c r="BY1900" s="34">
        <f>IF(BV1900="","",IF(BQ1900=0,0,((BV1900/BQ1900)*AF1900)))</f>
        <v>3.0865590705955341</v>
      </c>
      <c r="BZ1900" s="34">
        <f>IF(BY1900="","",SUM(S1900:X1900,BY1900))</f>
        <v>97.867878070595538</v>
      </c>
      <c r="CA1900" s="18"/>
      <c r="CB1900" s="20">
        <v>1.5883000000000001E-2</v>
      </c>
      <c r="CC1900" s="20">
        <v>1.0015E-2</v>
      </c>
      <c r="CD1900" s="20">
        <v>5.1045E-2</v>
      </c>
      <c r="CE1900" s="20">
        <v>1.2801999999999999E-2</v>
      </c>
      <c r="CF1900" s="20">
        <v>9.077E-3</v>
      </c>
      <c r="CG1900" s="20">
        <v>3.0809E-2</v>
      </c>
      <c r="CH1900" s="20"/>
      <c r="CI1900" s="21">
        <v>3.7130200000000002</v>
      </c>
      <c r="CJ1900" s="21">
        <v>3.8978899999999999</v>
      </c>
      <c r="CK1900" s="21">
        <v>-19.408999999999999</v>
      </c>
      <c r="CL1900" s="21">
        <v>0.36888500000000002</v>
      </c>
      <c r="CM1900" s="21">
        <v>2.6652200000000001</v>
      </c>
      <c r="CN1900" s="21">
        <v>0.34406700000000001</v>
      </c>
      <c r="CO1900" s="21"/>
      <c r="CP1900" s="20">
        <v>10.264699999999999</v>
      </c>
      <c r="CQ1900" s="20">
        <v>49.804200000000002</v>
      </c>
      <c r="CR1900" s="20">
        <v>11.1515</v>
      </c>
      <c r="CS1900" s="20">
        <v>208.46700000000001</v>
      </c>
      <c r="CT1900" s="20"/>
      <c r="CU1900" s="22">
        <v>44313.101481481499</v>
      </c>
      <c r="CV1900" s="22"/>
    </row>
    <row r="1901" spans="1:100" s="17" customFormat="1" x14ac:dyDescent="0.25">
      <c r="A1901" s="17" t="s">
        <v>133</v>
      </c>
      <c r="B1901" s="17">
        <v>202</v>
      </c>
      <c r="C1901" s="17">
        <v>12</v>
      </c>
      <c r="E1901" s="18">
        <v>0.60960300000000001</v>
      </c>
      <c r="F1901" s="18">
        <v>0.17041300000000001</v>
      </c>
      <c r="G1901" s="18">
        <v>0</v>
      </c>
      <c r="H1901" s="18">
        <v>17.690300000000001</v>
      </c>
      <c r="I1901" s="18">
        <v>0.47007300000000002</v>
      </c>
      <c r="J1901" s="18">
        <v>37.560299999999998</v>
      </c>
      <c r="K1901" s="18">
        <v>43.183199999999999</v>
      </c>
      <c r="L1901" s="18">
        <v>0.316222</v>
      </c>
      <c r="M1901" s="18">
        <v>100</v>
      </c>
      <c r="N1901" s="18"/>
      <c r="O1901" s="18">
        <v>0.106072</v>
      </c>
      <c r="P1901" s="18">
        <v>43.077100000000002</v>
      </c>
      <c r="Q1901" s="18">
        <f t="shared" si="219"/>
        <v>99.893928000000002</v>
      </c>
      <c r="R1901" s="18"/>
      <c r="S1901" s="18">
        <v>0.82173099999999999</v>
      </c>
      <c r="T1901" s="18">
        <v>0.28259699999999999</v>
      </c>
      <c r="U1901" s="18">
        <v>0</v>
      </c>
      <c r="V1901" s="18">
        <v>40.535600000000002</v>
      </c>
      <c r="W1901" s="18">
        <v>0.47007300000000002</v>
      </c>
      <c r="X1901" s="18">
        <v>52.554400000000001</v>
      </c>
      <c r="Y1901" s="18">
        <v>5.3356199999999996</v>
      </c>
      <c r="Z1901" s="18">
        <v>100</v>
      </c>
      <c r="AA1901" s="19"/>
      <c r="AB1901" s="18">
        <f>IF(Z1901="","",Z1901-O1901)</f>
        <v>99.893928000000002</v>
      </c>
      <c r="AC1901" s="18">
        <f t="shared" si="220"/>
        <v>94.558307999999997</v>
      </c>
      <c r="AD1901" s="18"/>
      <c r="AE1901" s="34">
        <f>IF(M1901="","",IF(M1901&gt;100,M1901, M1901+O1901))</f>
        <v>100.106072</v>
      </c>
      <c r="AF1901" s="37">
        <f>IF(AE1901="","",IF(AE1901="* * *", Y1901, AE1901-SUM(S1901:X1901)))</f>
        <v>5.4416709999999995</v>
      </c>
      <c r="AG1901" s="54"/>
      <c r="AH1901" s="33"/>
      <c r="AI1901" s="34">
        <f>IF(S1901="","",IF(AI$6=0, 0, S1901/AI$6))</f>
        <v>1.3258229327574818E-2</v>
      </c>
      <c r="AJ1901" s="34">
        <f>IF(T1901="","",IF(AJ$6=0, 0, T1901/AJ$6))</f>
        <v>7.011479993747659E-3</v>
      </c>
      <c r="AK1901" s="34">
        <f>IF(U1901="","",IF(AK$6=0, 0, U1901/AK$6))</f>
        <v>0</v>
      </c>
      <c r="AL1901" s="34">
        <f>IF(V1901="","",IF(AL$6=0, 0, V1901/AL$6))</f>
        <v>0.28557354662230006</v>
      </c>
      <c r="AM1901" s="34">
        <f>IF(W1901="","",IF(AM$6=0, 0, W1901/AM$6))</f>
        <v>1.3259608197114367E-2</v>
      </c>
      <c r="AN1901" s="34">
        <f>IF(X1901="","",IF(AN$6=0, 0, X1901/AN$6))</f>
        <v>0.93717611729502437</v>
      </c>
      <c r="AO1901" s="34">
        <f>IF(Y1901="","",IF(AO$6=0, 0, Y1901/AO$6))</f>
        <v>0.31372389919079219</v>
      </c>
      <c r="AP1901" s="34"/>
      <c r="AQ1901" s="34">
        <f>IF(AI1901="","",AI1901*AI$4)</f>
        <v>2.6516458655149636E-2</v>
      </c>
      <c r="AR1901" s="33">
        <f>IF(AJ1901="","",AJ1901*AJ$4)</f>
        <v>7.011479993747659E-3</v>
      </c>
      <c r="AS1901" s="34">
        <f>IF(AK1901="","",AK1901*AK$4)</f>
        <v>0</v>
      </c>
      <c r="AT1901" s="34">
        <f>IF(AL1901="","",AL1901*AL$4)</f>
        <v>0.57114709324460011</v>
      </c>
      <c r="AU1901" s="34">
        <f>IF(AM1901="","",AM1901*AM$4)</f>
        <v>1.3259608197114367E-2</v>
      </c>
      <c r="AV1901" s="34">
        <f>IF(AN1901="","",AN1901*AN$4)</f>
        <v>0.93717611729502437</v>
      </c>
      <c r="AW1901" s="34">
        <f>IF(AO1901="","",AO1901*AO$4)</f>
        <v>0.31372389919079219</v>
      </c>
      <c r="AX1901" s="34"/>
      <c r="AY1901" s="34">
        <f>IF(AQ1901="","",AI1901*AI$5)</f>
        <v>1.3258229327574818E-2</v>
      </c>
      <c r="AZ1901" s="34">
        <f>IF(AR1901="","",AJ1901*AJ$5)</f>
        <v>7.011479993747659E-3</v>
      </c>
      <c r="BA1901" s="34">
        <f>IF(AS1901="","",AK1901*AK$5)</f>
        <v>0</v>
      </c>
      <c r="BB1901" s="34">
        <f>IF(AT1901="","",AL1901*AL$5)</f>
        <v>1.4278677331115004</v>
      </c>
      <c r="BC1901" s="34">
        <f>IF(AU1901="","",AM1901*AM$5)</f>
        <v>0</v>
      </c>
      <c r="BD1901" s="34">
        <f>IF(AV1901="","",AN1901*AN$5)</f>
        <v>0.93717611729502437</v>
      </c>
      <c r="BE1901" s="34">
        <f>IF(AW1901="","",AO1901*AO$5)</f>
        <v>0.31372389919079219</v>
      </c>
      <c r="BF1901" s="34">
        <f>IF(BE1901="","",SUM(AY1901:BE1901))</f>
        <v>2.6990374589186392</v>
      </c>
      <c r="BG1901" s="34"/>
      <c r="BH1901" s="34">
        <f>IF(AT1901="","",3/AT1901)</f>
        <v>5.2525873553123672</v>
      </c>
      <c r="BI1901" s="34"/>
      <c r="BJ1901" s="34">
        <f>IF(AQ1901="","",AQ1901*$BH1901)</f>
        <v>0.13928001543970214</v>
      </c>
      <c r="BK1901" s="34">
        <f>IF(AR1901="","",AR1901*$BH1901)</f>
        <v>3.682841115718459E-2</v>
      </c>
      <c r="BL1901" s="34">
        <f>IF(AS1901="","",AS1901*$BH1901)</f>
        <v>0</v>
      </c>
      <c r="BM1901" s="34">
        <f>IF(AT1901="","",AT1901*$BH1901)</f>
        <v>3</v>
      </c>
      <c r="BN1901" s="34">
        <f>IF(AU1901="","",AU1901*$BH1901)</f>
        <v>6.9647250352559142E-2</v>
      </c>
      <c r="BO1901" s="34">
        <f>IF(AV1901="","",AV1901*$BH1901)</f>
        <v>4.9225994234045851</v>
      </c>
      <c r="BP1901" s="34">
        <f t="shared" si="221"/>
        <v>14.176930028230467</v>
      </c>
      <c r="BQ1901" s="34">
        <f>IF(AW1901="","",AW1901*$BH1901)</f>
        <v>1.6478621859488469</v>
      </c>
      <c r="BR1901" s="34"/>
      <c r="BS1901" s="34">
        <f t="shared" si="222"/>
        <v>5.098707850001472</v>
      </c>
      <c r="BT1901" s="34"/>
      <c r="BU1901" s="34">
        <f t="shared" si="223"/>
        <v>0.93035274964744086</v>
      </c>
      <c r="BV1901" s="34">
        <f t="shared" si="224"/>
        <v>0.93035274964744086</v>
      </c>
      <c r="BW1901" s="34">
        <f t="shared" si="225"/>
        <v>1</v>
      </c>
      <c r="BX1901" s="34"/>
      <c r="BY1901" s="34">
        <f>IF(BV1901="","",IF(BQ1901=0,0,((BV1901/BQ1901)*AF1901)))</f>
        <v>3.0722675844470739</v>
      </c>
      <c r="BZ1901" s="34">
        <f>IF(BY1901="","",SUM(S1901:X1901,BY1901))</f>
        <v>97.736668584447074</v>
      </c>
      <c r="CA1901" s="18"/>
      <c r="CB1901" s="20">
        <v>1.5518000000000001E-2</v>
      </c>
      <c r="CC1901" s="20">
        <v>1.0097999999999999E-2</v>
      </c>
      <c r="CD1901" s="20">
        <v>4.9876999999999998E-2</v>
      </c>
      <c r="CE1901" s="20">
        <v>1.2182999999999999E-2</v>
      </c>
      <c r="CF1901" s="20">
        <v>8.8839999999999995E-3</v>
      </c>
      <c r="CG1901" s="20">
        <v>2.9131000000000001E-2</v>
      </c>
      <c r="CH1901" s="20"/>
      <c r="CI1901" s="21">
        <v>4.1071799999999996</v>
      </c>
      <c r="CJ1901" s="21">
        <v>3.9253399999999998</v>
      </c>
      <c r="CK1901" s="21">
        <v>-23.56</v>
      </c>
      <c r="CL1901" s="21">
        <v>0.36897099999999999</v>
      </c>
      <c r="CM1901" s="21">
        <v>2.5812900000000001</v>
      </c>
      <c r="CN1901" s="21">
        <v>0.34357900000000002</v>
      </c>
      <c r="CO1901" s="21"/>
      <c r="CP1901" s="20">
        <v>10.2445</v>
      </c>
      <c r="CQ1901" s="20">
        <v>49.808799999999998</v>
      </c>
      <c r="CR1901" s="20">
        <v>11.151999999999999</v>
      </c>
      <c r="CS1901" s="20">
        <v>229.184</v>
      </c>
      <c r="CT1901" s="20"/>
      <c r="CU1901" s="22">
        <v>44313.103275463</v>
      </c>
      <c r="CV1901" s="22"/>
    </row>
    <row r="1902" spans="1:100" s="17" customFormat="1" x14ac:dyDescent="0.25">
      <c r="A1902" s="17" t="s">
        <v>133</v>
      </c>
      <c r="B1902" s="17">
        <v>203</v>
      </c>
      <c r="C1902" s="17">
        <v>13</v>
      </c>
      <c r="E1902" s="18">
        <v>0.63521099999999997</v>
      </c>
      <c r="F1902" s="18">
        <v>0.162521</v>
      </c>
      <c r="G1902" s="18">
        <v>0</v>
      </c>
      <c r="H1902" s="18">
        <v>17.890499999999999</v>
      </c>
      <c r="I1902" s="18">
        <v>0.52782399999999996</v>
      </c>
      <c r="J1902" s="18">
        <v>37.761800000000001</v>
      </c>
      <c r="K1902" s="18">
        <v>42.7545</v>
      </c>
      <c r="L1902" s="18">
        <v>0.267623</v>
      </c>
      <c r="M1902" s="18">
        <v>100</v>
      </c>
      <c r="N1902" s="18"/>
      <c r="O1902" s="18">
        <v>0.119104</v>
      </c>
      <c r="P1902" s="18">
        <v>42.635399999999997</v>
      </c>
      <c r="Q1902" s="18">
        <f t="shared" si="219"/>
        <v>99.880896000000007</v>
      </c>
      <c r="R1902" s="18"/>
      <c r="S1902" s="18">
        <v>0.85624999999999996</v>
      </c>
      <c r="T1902" s="18">
        <v>0.269509</v>
      </c>
      <c r="U1902" s="18">
        <v>0</v>
      </c>
      <c r="V1902" s="18">
        <v>40.994399999999999</v>
      </c>
      <c r="W1902" s="18">
        <v>0.52782399999999996</v>
      </c>
      <c r="X1902" s="18">
        <v>52.836399999999998</v>
      </c>
      <c r="Y1902" s="18">
        <v>4.5156099999999997</v>
      </c>
      <c r="Z1902" s="18">
        <v>100</v>
      </c>
      <c r="AA1902" s="19"/>
      <c r="AB1902" s="18">
        <f>IF(Z1902="","",Z1902-O1902)</f>
        <v>99.880896000000007</v>
      </c>
      <c r="AC1902" s="18">
        <f t="shared" si="220"/>
        <v>95.365286000000012</v>
      </c>
      <c r="AD1902" s="18"/>
      <c r="AE1902" s="34">
        <f>IF(M1902="","",IF(M1902&gt;100,M1902, M1902+O1902))</f>
        <v>100.11910399999999</v>
      </c>
      <c r="AF1902" s="37">
        <f>IF(AE1902="","",IF(AE1902="* * *", Y1902, AE1902-SUM(S1902:X1902)))</f>
        <v>4.6347209999999848</v>
      </c>
      <c r="AG1902" s="54"/>
      <c r="AH1902" s="33"/>
      <c r="AI1902" s="34">
        <f>IF(S1902="","",IF(AI$6=0, 0, S1902/AI$6))</f>
        <v>1.3815176574494497E-2</v>
      </c>
      <c r="AJ1902" s="34">
        <f>IF(T1902="","",IF(AJ$6=0, 0, T1902/AJ$6))</f>
        <v>6.6867552084237903E-3</v>
      </c>
      <c r="AK1902" s="34">
        <f>IF(U1902="","",IF(AK$6=0, 0, U1902/AK$6))</f>
        <v>0</v>
      </c>
      <c r="AL1902" s="34">
        <f>IF(V1902="","",IF(AL$6=0, 0, V1902/AL$6))</f>
        <v>0.28880579539104428</v>
      </c>
      <c r="AM1902" s="34">
        <f>IF(W1902="","",IF(AM$6=0, 0, W1902/AM$6))</f>
        <v>1.4888622484239028E-2</v>
      </c>
      <c r="AN1902" s="34">
        <f>IF(X1902="","",IF(AN$6=0, 0, X1902/AN$6))</f>
        <v>0.9422048811107504</v>
      </c>
      <c r="AO1902" s="34">
        <f>IF(Y1902="","",IF(AO$6=0, 0, Y1902/AO$6))</f>
        <v>0.26550893362438355</v>
      </c>
      <c r="AP1902" s="34"/>
      <c r="AQ1902" s="34">
        <f>IF(AI1902="","",AI1902*AI$4)</f>
        <v>2.7630353148988995E-2</v>
      </c>
      <c r="AR1902" s="33">
        <f>IF(AJ1902="","",AJ1902*AJ$4)</f>
        <v>6.6867552084237903E-3</v>
      </c>
      <c r="AS1902" s="34">
        <f>IF(AK1902="","",AK1902*AK$4)</f>
        <v>0</v>
      </c>
      <c r="AT1902" s="34">
        <f>IF(AL1902="","",AL1902*AL$4)</f>
        <v>0.57761159078208857</v>
      </c>
      <c r="AU1902" s="34">
        <f>IF(AM1902="","",AM1902*AM$4)</f>
        <v>1.4888622484239028E-2</v>
      </c>
      <c r="AV1902" s="34">
        <f>IF(AN1902="","",AN1902*AN$4)</f>
        <v>0.9422048811107504</v>
      </c>
      <c r="AW1902" s="34">
        <f>IF(AO1902="","",AO1902*AO$4)</f>
        <v>0.26550893362438355</v>
      </c>
      <c r="AX1902" s="34"/>
      <c r="AY1902" s="34">
        <f>IF(AQ1902="","",AI1902*AI$5)</f>
        <v>1.3815176574494497E-2</v>
      </c>
      <c r="AZ1902" s="34">
        <f>IF(AR1902="","",AJ1902*AJ$5)</f>
        <v>6.6867552084237903E-3</v>
      </c>
      <c r="BA1902" s="34">
        <f>IF(AS1902="","",AK1902*AK$5)</f>
        <v>0</v>
      </c>
      <c r="BB1902" s="34">
        <f>IF(AT1902="","",AL1902*AL$5)</f>
        <v>1.4440289769552215</v>
      </c>
      <c r="BC1902" s="34">
        <f>IF(AU1902="","",AM1902*AM$5)</f>
        <v>0</v>
      </c>
      <c r="BD1902" s="34">
        <f>IF(AV1902="","",AN1902*AN$5)</f>
        <v>0.9422048811107504</v>
      </c>
      <c r="BE1902" s="34">
        <f>IF(AW1902="","",AO1902*AO$5)</f>
        <v>0.26550893362438355</v>
      </c>
      <c r="BF1902" s="34">
        <f>IF(BE1902="","",SUM(AY1902:BE1902))</f>
        <v>2.6722447234732738</v>
      </c>
      <c r="BG1902" s="34"/>
      <c r="BH1902" s="34">
        <f>IF(AT1902="","",3/AT1902)</f>
        <v>5.1938015924126226</v>
      </c>
      <c r="BI1902" s="34"/>
      <c r="BJ1902" s="34">
        <f>IF(AQ1902="","",AQ1902*$BH1902)</f>
        <v>0.14350657218414217</v>
      </c>
      <c r="BK1902" s="34">
        <f>IF(AR1902="","",AR1902*$BH1902)</f>
        <v>3.4729679849584881E-2</v>
      </c>
      <c r="BL1902" s="34">
        <f>IF(AS1902="","",AS1902*$BH1902)</f>
        <v>0</v>
      </c>
      <c r="BM1902" s="34">
        <f>IF(AT1902="","",AT1902*$BH1902)</f>
        <v>2.9999999999999996</v>
      </c>
      <c r="BN1902" s="34">
        <f>IF(AU1902="","",AU1902*$BH1902)</f>
        <v>7.7328551167471046E-2</v>
      </c>
      <c r="BO1902" s="34">
        <f>IF(AV1902="","",AV1902*$BH1902)</f>
        <v>4.893625211891961</v>
      </c>
      <c r="BP1902" s="34">
        <f t="shared" si="221"/>
        <v>13.879108900091717</v>
      </c>
      <c r="BQ1902" s="34">
        <f>IF(AW1902="","",AW1902*$BH1902)</f>
        <v>1.3790007222581007</v>
      </c>
      <c r="BR1902" s="34"/>
      <c r="BS1902" s="34">
        <f t="shared" si="222"/>
        <v>5.0718614639256883</v>
      </c>
      <c r="BT1902" s="34"/>
      <c r="BU1902" s="34">
        <f t="shared" si="223"/>
        <v>0.92267144883252894</v>
      </c>
      <c r="BV1902" s="34">
        <f t="shared" si="224"/>
        <v>0.92267144883252894</v>
      </c>
      <c r="BW1902" s="34">
        <f t="shared" si="225"/>
        <v>1</v>
      </c>
      <c r="BX1902" s="34"/>
      <c r="BY1902" s="34">
        <f>IF(BV1902="","",IF(BQ1902=0,0,((BV1902/BQ1902)*AF1902)))</f>
        <v>3.1010315447856271</v>
      </c>
      <c r="BZ1902" s="34">
        <f>IF(BY1902="","",SUM(S1902:X1902,BY1902))</f>
        <v>98.585414544785635</v>
      </c>
      <c r="CA1902" s="18"/>
      <c r="CB1902" s="20">
        <v>1.6386999999999999E-2</v>
      </c>
      <c r="CC1902" s="20">
        <v>9.9900000000000006E-3</v>
      </c>
      <c r="CD1902" s="20">
        <v>5.0458999999999997E-2</v>
      </c>
      <c r="CE1902" s="20">
        <v>1.2540000000000001E-2</v>
      </c>
      <c r="CF1902" s="20">
        <v>9.2960000000000004E-3</v>
      </c>
      <c r="CG1902" s="20">
        <v>3.1559999999999998E-2</v>
      </c>
      <c r="CH1902" s="20"/>
      <c r="CI1902" s="21">
        <v>4.0452599999999999</v>
      </c>
      <c r="CJ1902" s="21">
        <v>4.0450699999999999</v>
      </c>
      <c r="CK1902" s="21">
        <v>-16.271999999999998</v>
      </c>
      <c r="CL1902" s="21">
        <v>0.36680000000000001</v>
      </c>
      <c r="CM1902" s="21">
        <v>2.4313899999999999</v>
      </c>
      <c r="CN1902" s="21">
        <v>0.34291300000000002</v>
      </c>
      <c r="CO1902" s="21"/>
      <c r="CP1902" s="20">
        <v>10.2241</v>
      </c>
      <c r="CQ1902" s="20">
        <v>49.813200000000002</v>
      </c>
      <c r="CR1902" s="20">
        <v>11.151999999999999</v>
      </c>
      <c r="CS1902" s="20">
        <v>250.054</v>
      </c>
      <c r="CT1902" s="20"/>
      <c r="CU1902" s="22">
        <v>44313.105092592603</v>
      </c>
      <c r="CV1902" s="22"/>
    </row>
    <row r="1903" spans="1:100" s="17" customFormat="1" x14ac:dyDescent="0.25">
      <c r="A1903" s="17" t="s">
        <v>133</v>
      </c>
      <c r="B1903" s="17">
        <v>204</v>
      </c>
      <c r="C1903" s="17">
        <v>14</v>
      </c>
      <c r="E1903" s="18">
        <v>0.644343</v>
      </c>
      <c r="F1903" s="18">
        <v>0.156418</v>
      </c>
      <c r="G1903" s="18">
        <v>0</v>
      </c>
      <c r="H1903" s="18">
        <v>17.8002</v>
      </c>
      <c r="I1903" s="18">
        <v>0.50512400000000002</v>
      </c>
      <c r="J1903" s="18">
        <v>37.832299999999996</v>
      </c>
      <c r="K1903" s="18">
        <v>42.7864</v>
      </c>
      <c r="L1903" s="18">
        <v>0.27526600000000001</v>
      </c>
      <c r="M1903" s="18">
        <v>100</v>
      </c>
      <c r="N1903" s="18"/>
      <c r="O1903" s="18">
        <v>0.113982</v>
      </c>
      <c r="P1903" s="18">
        <v>42.672400000000003</v>
      </c>
      <c r="Q1903" s="18">
        <f t="shared" si="219"/>
        <v>99.886018000000007</v>
      </c>
      <c r="R1903" s="18"/>
      <c r="S1903" s="18">
        <v>0.86856</v>
      </c>
      <c r="T1903" s="18">
        <v>0.25938800000000001</v>
      </c>
      <c r="U1903" s="18">
        <v>0</v>
      </c>
      <c r="V1903" s="18">
        <v>40.787399999999998</v>
      </c>
      <c r="W1903" s="18">
        <v>0.50512400000000002</v>
      </c>
      <c r="X1903" s="18">
        <v>52.934899999999999</v>
      </c>
      <c r="Y1903" s="18">
        <v>4.6445699999999999</v>
      </c>
      <c r="Z1903" s="18">
        <v>100</v>
      </c>
      <c r="AA1903" s="19"/>
      <c r="AB1903" s="18">
        <f>IF(Z1903="","",Z1903-O1903)</f>
        <v>99.886018000000007</v>
      </c>
      <c r="AC1903" s="18">
        <f t="shared" si="220"/>
        <v>95.241448000000005</v>
      </c>
      <c r="AD1903" s="18"/>
      <c r="AE1903" s="34">
        <f>IF(M1903="","",IF(M1903&gt;100,M1903, M1903+O1903))</f>
        <v>100.11398199999999</v>
      </c>
      <c r="AF1903" s="37">
        <f>IF(AE1903="","",IF(AE1903="* * *", Y1903, AE1903-SUM(S1903:X1903)))</f>
        <v>4.7586100000000044</v>
      </c>
      <c r="AG1903" s="54"/>
      <c r="AH1903" s="33"/>
      <c r="AI1903" s="34">
        <f>IF(S1903="","",IF(AI$6=0, 0, S1903/AI$6))</f>
        <v>1.4013792426911463E-2</v>
      </c>
      <c r="AJ1903" s="34">
        <f>IF(T1903="","",IF(AJ$6=0, 0, T1903/AJ$6))</f>
        <v>6.4356443013132408E-3</v>
      </c>
      <c r="AK1903" s="34">
        <f>IF(U1903="","",IF(AK$6=0, 0, U1903/AK$6))</f>
        <v>0</v>
      </c>
      <c r="AL1903" s="34">
        <f>IF(V1903="","",IF(AL$6=0, 0, V1903/AL$6))</f>
        <v>0.2873474791418506</v>
      </c>
      <c r="AM1903" s="34">
        <f>IF(W1903="","",IF(AM$6=0, 0, W1903/AM$6))</f>
        <v>1.4248311072874208E-2</v>
      </c>
      <c r="AN1903" s="34">
        <f>IF(X1903="","",IF(AN$6=0, 0, X1903/AN$6))</f>
        <v>0.94396138194709445</v>
      </c>
      <c r="AO1903" s="34">
        <f>IF(Y1903="","",IF(AO$6=0, 0, Y1903/AO$6))</f>
        <v>0.27309152647013429</v>
      </c>
      <c r="AP1903" s="34"/>
      <c r="AQ1903" s="34">
        <f>IF(AI1903="","",AI1903*AI$4)</f>
        <v>2.8027584853822927E-2</v>
      </c>
      <c r="AR1903" s="33">
        <f>IF(AJ1903="","",AJ1903*AJ$4)</f>
        <v>6.4356443013132408E-3</v>
      </c>
      <c r="AS1903" s="34">
        <f>IF(AK1903="","",AK1903*AK$4)</f>
        <v>0</v>
      </c>
      <c r="AT1903" s="34">
        <f>IF(AL1903="","",AL1903*AL$4)</f>
        <v>0.57469495828370121</v>
      </c>
      <c r="AU1903" s="34">
        <f>IF(AM1903="","",AM1903*AM$4)</f>
        <v>1.4248311072874208E-2</v>
      </c>
      <c r="AV1903" s="34">
        <f>IF(AN1903="","",AN1903*AN$4)</f>
        <v>0.94396138194709445</v>
      </c>
      <c r="AW1903" s="34">
        <f>IF(AO1903="","",AO1903*AO$4)</f>
        <v>0.27309152647013429</v>
      </c>
      <c r="AX1903" s="34"/>
      <c r="AY1903" s="34">
        <f>IF(AQ1903="","",AI1903*AI$5)</f>
        <v>1.4013792426911463E-2</v>
      </c>
      <c r="AZ1903" s="34">
        <f>IF(AR1903="","",AJ1903*AJ$5)</f>
        <v>6.4356443013132408E-3</v>
      </c>
      <c r="BA1903" s="34">
        <f>IF(AS1903="","",AK1903*AK$5)</f>
        <v>0</v>
      </c>
      <c r="BB1903" s="34">
        <f>IF(AT1903="","",AL1903*AL$5)</f>
        <v>1.4367373957092531</v>
      </c>
      <c r="BC1903" s="34">
        <f>IF(AU1903="","",AM1903*AM$5)</f>
        <v>0</v>
      </c>
      <c r="BD1903" s="34">
        <f>IF(AV1903="","",AN1903*AN$5)</f>
        <v>0.94396138194709445</v>
      </c>
      <c r="BE1903" s="34">
        <f>IF(AW1903="","",AO1903*AO$5)</f>
        <v>0.27309152647013429</v>
      </c>
      <c r="BF1903" s="34">
        <f>IF(BE1903="","",SUM(AY1903:BE1903))</f>
        <v>2.6742397408547065</v>
      </c>
      <c r="BG1903" s="34"/>
      <c r="BH1903" s="34">
        <f>IF(AT1903="","",3/AT1903)</f>
        <v>5.2201606378440406</v>
      </c>
      <c r="BI1903" s="34"/>
      <c r="BJ1903" s="34">
        <f>IF(AQ1903="","",AQ1903*$BH1903)</f>
        <v>0.14630849522776027</v>
      </c>
      <c r="BK1903" s="34">
        <f>IF(AR1903="","",AR1903*$BH1903)</f>
        <v>3.3595097060880694E-2</v>
      </c>
      <c r="BL1903" s="34">
        <f>IF(AS1903="","",AS1903*$BH1903)</f>
        <v>0</v>
      </c>
      <c r="BM1903" s="34">
        <f>IF(AT1903="","",AT1903*$BH1903)</f>
        <v>3</v>
      </c>
      <c r="BN1903" s="34">
        <f>IF(AU1903="","",AU1903*$BH1903)</f>
        <v>7.4378472618375338E-2</v>
      </c>
      <c r="BO1903" s="34">
        <f>IF(AV1903="","",AV1903*$BH1903)</f>
        <v>4.9276300496850869</v>
      </c>
      <c r="BP1903" s="34">
        <f t="shared" si="221"/>
        <v>13.959961031367987</v>
      </c>
      <c r="BQ1903" s="34">
        <f>IF(AW1903="","",AW1903*$BH1903)</f>
        <v>1.4255816370081389</v>
      </c>
      <c r="BR1903" s="34"/>
      <c r="BS1903" s="34">
        <f t="shared" si="222"/>
        <v>5.1075336419737276</v>
      </c>
      <c r="BT1903" s="34"/>
      <c r="BU1903" s="34">
        <f t="shared" si="223"/>
        <v>0.92562152738162462</v>
      </c>
      <c r="BV1903" s="34">
        <f t="shared" si="224"/>
        <v>0.92562152738162462</v>
      </c>
      <c r="BW1903" s="34">
        <f t="shared" si="225"/>
        <v>1</v>
      </c>
      <c r="BX1903" s="34"/>
      <c r="BY1903" s="34">
        <f>IF(BV1903="","",IF(BQ1903=0,0,((BV1903/BQ1903)*AF1903)))</f>
        <v>3.0897366675243796</v>
      </c>
      <c r="BZ1903" s="34">
        <f>IF(BY1903="","",SUM(S1903:X1903,BY1903))</f>
        <v>98.445108667524366</v>
      </c>
      <c r="CA1903" s="18"/>
      <c r="CB1903" s="20">
        <v>1.5767E-2</v>
      </c>
      <c r="CC1903" s="20">
        <v>1.0146000000000001E-2</v>
      </c>
      <c r="CD1903" s="20">
        <v>5.0262000000000001E-2</v>
      </c>
      <c r="CE1903" s="20">
        <v>1.362E-2</v>
      </c>
      <c r="CF1903" s="20">
        <v>9.2409999999999992E-3</v>
      </c>
      <c r="CG1903" s="20">
        <v>3.1510999999999997E-2</v>
      </c>
      <c r="CH1903" s="20"/>
      <c r="CI1903" s="21">
        <v>3.9863300000000002</v>
      </c>
      <c r="CJ1903" s="21">
        <v>4.1994400000000001</v>
      </c>
      <c r="CK1903" s="21">
        <v>-22.606999999999999</v>
      </c>
      <c r="CL1903" s="21">
        <v>0.36813699999999999</v>
      </c>
      <c r="CM1903" s="21">
        <v>2.4915500000000002</v>
      </c>
      <c r="CN1903" s="21">
        <v>0.342663</v>
      </c>
      <c r="CO1903" s="21"/>
      <c r="CP1903" s="20">
        <v>10.2037</v>
      </c>
      <c r="CQ1903" s="20">
        <v>49.817799999999998</v>
      </c>
      <c r="CR1903" s="20">
        <v>11.1525</v>
      </c>
      <c r="CS1903" s="20">
        <v>270.96499999999997</v>
      </c>
      <c r="CT1903" s="20"/>
      <c r="CU1903" s="22">
        <v>44313.106863425899</v>
      </c>
      <c r="CV1903" s="22"/>
    </row>
    <row r="1904" spans="1:100" s="17" customFormat="1" x14ac:dyDescent="0.25">
      <c r="A1904" s="17" t="s">
        <v>133</v>
      </c>
      <c r="B1904" s="17">
        <v>205</v>
      </c>
      <c r="C1904" s="17">
        <v>15</v>
      </c>
      <c r="E1904" s="18">
        <v>0.65539199999999997</v>
      </c>
      <c r="F1904" s="18">
        <v>0.151532</v>
      </c>
      <c r="G1904" s="18">
        <v>0</v>
      </c>
      <c r="H1904" s="18">
        <v>17.814699999999998</v>
      </c>
      <c r="I1904" s="18">
        <v>0.491674</v>
      </c>
      <c r="J1904" s="18">
        <v>37.754199999999997</v>
      </c>
      <c r="K1904" s="18">
        <v>42.8523</v>
      </c>
      <c r="L1904" s="18">
        <v>0.28015099999999998</v>
      </c>
      <c r="M1904" s="18">
        <v>100</v>
      </c>
      <c r="N1904" s="18"/>
      <c r="O1904" s="18">
        <v>0.110947</v>
      </c>
      <c r="P1904" s="18">
        <v>42.741300000000003</v>
      </c>
      <c r="Q1904" s="18">
        <f t="shared" si="219"/>
        <v>99.889053000000004</v>
      </c>
      <c r="R1904" s="18"/>
      <c r="S1904" s="18">
        <v>0.88345300000000004</v>
      </c>
      <c r="T1904" s="18">
        <v>0.25128499999999998</v>
      </c>
      <c r="U1904" s="18">
        <v>0</v>
      </c>
      <c r="V1904" s="18">
        <v>40.820799999999998</v>
      </c>
      <c r="W1904" s="18">
        <v>0.491674</v>
      </c>
      <c r="X1904" s="18">
        <v>52.825800000000001</v>
      </c>
      <c r="Y1904" s="18">
        <v>4.7270000000000003</v>
      </c>
      <c r="Z1904" s="18">
        <v>100</v>
      </c>
      <c r="AA1904" s="19"/>
      <c r="AB1904" s="18">
        <f>IF(Z1904="","",Z1904-O1904)</f>
        <v>99.889053000000004</v>
      </c>
      <c r="AC1904" s="18">
        <f t="shared" si="220"/>
        <v>95.162053</v>
      </c>
      <c r="AD1904" s="18"/>
      <c r="AE1904" s="34">
        <f>IF(M1904="","",IF(M1904&gt;100,M1904, M1904+O1904))</f>
        <v>100.110947</v>
      </c>
      <c r="AF1904" s="37">
        <f>IF(AE1904="","",IF(AE1904="* * *", Y1904, AE1904-SUM(S1904:X1904)))</f>
        <v>4.8379350000000017</v>
      </c>
      <c r="AG1904" s="54"/>
      <c r="AH1904" s="33"/>
      <c r="AI1904" s="34">
        <f>IF(S1904="","",IF(AI$6=0, 0, S1904/AI$6))</f>
        <v>1.4254083725859139E-2</v>
      </c>
      <c r="AJ1904" s="34">
        <f>IF(T1904="","",IF(AJ$6=0, 0, T1904/AJ$6))</f>
        <v>6.2346017481745399E-3</v>
      </c>
      <c r="AK1904" s="34">
        <f>IF(U1904="","",IF(AK$6=0, 0, U1904/AK$6))</f>
        <v>0</v>
      </c>
      <c r="AL1904" s="34">
        <f>IF(V1904="","",IF(AL$6=0, 0, V1904/AL$6))</f>
        <v>0.28758278234341134</v>
      </c>
      <c r="AM1904" s="34">
        <f>IF(W1904="","",IF(AM$6=0, 0, W1904/AM$6))</f>
        <v>1.3868919509752759E-2</v>
      </c>
      <c r="AN1904" s="34">
        <f>IF(X1904="","",IF(AN$6=0, 0, X1904/AN$6))</f>
        <v>0.94201585665526566</v>
      </c>
      <c r="AO1904" s="34">
        <f>IF(Y1904="","",IF(AO$6=0, 0, Y1904/AO$6))</f>
        <v>0.27793824737797573</v>
      </c>
      <c r="AP1904" s="34"/>
      <c r="AQ1904" s="34">
        <f>IF(AI1904="","",AI1904*AI$4)</f>
        <v>2.8508167451718278E-2</v>
      </c>
      <c r="AR1904" s="33">
        <f>IF(AJ1904="","",AJ1904*AJ$4)</f>
        <v>6.2346017481745399E-3</v>
      </c>
      <c r="AS1904" s="34">
        <f>IF(AK1904="","",AK1904*AK$4)</f>
        <v>0</v>
      </c>
      <c r="AT1904" s="34">
        <f>IF(AL1904="","",AL1904*AL$4)</f>
        <v>0.57516556468682267</v>
      </c>
      <c r="AU1904" s="34">
        <f>IF(AM1904="","",AM1904*AM$4)</f>
        <v>1.3868919509752759E-2</v>
      </c>
      <c r="AV1904" s="34">
        <f>IF(AN1904="","",AN1904*AN$4)</f>
        <v>0.94201585665526566</v>
      </c>
      <c r="AW1904" s="34">
        <f>IF(AO1904="","",AO1904*AO$4)</f>
        <v>0.27793824737797573</v>
      </c>
      <c r="AX1904" s="34"/>
      <c r="AY1904" s="34">
        <f>IF(AQ1904="","",AI1904*AI$5)</f>
        <v>1.4254083725859139E-2</v>
      </c>
      <c r="AZ1904" s="34">
        <f>IF(AR1904="","",AJ1904*AJ$5)</f>
        <v>6.2346017481745399E-3</v>
      </c>
      <c r="BA1904" s="34">
        <f>IF(AS1904="","",AK1904*AK$5)</f>
        <v>0</v>
      </c>
      <c r="BB1904" s="34">
        <f>IF(AT1904="","",AL1904*AL$5)</f>
        <v>1.4379139117170567</v>
      </c>
      <c r="BC1904" s="34">
        <f>IF(AU1904="","",AM1904*AM$5)</f>
        <v>0</v>
      </c>
      <c r="BD1904" s="34">
        <f>IF(AV1904="","",AN1904*AN$5)</f>
        <v>0.94201585665526566</v>
      </c>
      <c r="BE1904" s="34">
        <f>IF(AW1904="","",AO1904*AO$5)</f>
        <v>0.27793824737797573</v>
      </c>
      <c r="BF1904" s="34">
        <f>IF(BE1904="","",SUM(AY1904:BE1904))</f>
        <v>2.6783567012243319</v>
      </c>
      <c r="BG1904" s="34"/>
      <c r="BH1904" s="34">
        <f>IF(AT1904="","",3/AT1904)</f>
        <v>5.2158894485164433</v>
      </c>
      <c r="BI1904" s="34"/>
      <c r="BJ1904" s="34">
        <f>IF(AQ1904="","",AQ1904*$BH1904)</f>
        <v>0.14869544980795726</v>
      </c>
      <c r="BK1904" s="34">
        <f>IF(AR1904="","",AR1904*$BH1904)</f>
        <v>3.2518993474005754E-2</v>
      </c>
      <c r="BL1904" s="34">
        <f>IF(AS1904="","",AS1904*$BH1904)</f>
        <v>0</v>
      </c>
      <c r="BM1904" s="34">
        <f>IF(AT1904="","",AT1904*$BH1904)</f>
        <v>3</v>
      </c>
      <c r="BN1904" s="34">
        <f>IF(AU1904="","",AU1904*$BH1904)</f>
        <v>7.2338750933243268E-2</v>
      </c>
      <c r="BO1904" s="34">
        <f>IF(AV1904="","",AV1904*$BH1904)</f>
        <v>4.9134505670633786</v>
      </c>
      <c r="BP1904" s="34">
        <f t="shared" si="221"/>
        <v>13.970012457279301</v>
      </c>
      <c r="BQ1904" s="34">
        <f>IF(AW1904="","",AW1904*$BH1904)</f>
        <v>1.4496951718379367</v>
      </c>
      <c r="BR1904" s="34"/>
      <c r="BS1904" s="34">
        <f t="shared" si="222"/>
        <v>5.0946650103453415</v>
      </c>
      <c r="BT1904" s="34"/>
      <c r="BU1904" s="34">
        <f t="shared" si="223"/>
        <v>0.92766124906675673</v>
      </c>
      <c r="BV1904" s="34">
        <f t="shared" si="224"/>
        <v>0.92766124906675673</v>
      </c>
      <c r="BW1904" s="34">
        <f t="shared" si="225"/>
        <v>1</v>
      </c>
      <c r="BX1904" s="34"/>
      <c r="BY1904" s="34">
        <f>IF(BV1904="","",IF(BQ1904=0,0,((BV1904/BQ1904)*AF1904)))</f>
        <v>3.0957989735965659</v>
      </c>
      <c r="BZ1904" s="34">
        <f>IF(BY1904="","",SUM(S1904:X1904,BY1904))</f>
        <v>98.368810973596567</v>
      </c>
      <c r="CA1904" s="18"/>
      <c r="CB1904" s="20">
        <v>1.6393999999999999E-2</v>
      </c>
      <c r="CC1904" s="20">
        <v>1.0224E-2</v>
      </c>
      <c r="CD1904" s="20">
        <v>5.1008999999999999E-2</v>
      </c>
      <c r="CE1904" s="20">
        <v>1.3313999999999999E-2</v>
      </c>
      <c r="CF1904" s="20">
        <v>8.8269999999999998E-3</v>
      </c>
      <c r="CG1904" s="20">
        <v>3.0932000000000001E-2</v>
      </c>
      <c r="CH1904" s="20"/>
      <c r="CI1904" s="21">
        <v>3.97336</v>
      </c>
      <c r="CJ1904" s="21">
        <v>4.3209299999999997</v>
      </c>
      <c r="CK1904" s="21">
        <v>-15.269</v>
      </c>
      <c r="CL1904" s="21">
        <v>0.36793100000000001</v>
      </c>
      <c r="CM1904" s="21">
        <v>2.5137700000000001</v>
      </c>
      <c r="CN1904" s="21">
        <v>0.34295999999999999</v>
      </c>
      <c r="CO1904" s="21"/>
      <c r="CP1904" s="20">
        <v>10.1835</v>
      </c>
      <c r="CQ1904" s="20">
        <v>49.822200000000002</v>
      </c>
      <c r="CR1904" s="20">
        <v>11.1525</v>
      </c>
      <c r="CS1904" s="20">
        <v>291.63900000000001</v>
      </c>
      <c r="CT1904" s="20"/>
      <c r="CU1904" s="22">
        <v>44313.1086574074</v>
      </c>
      <c r="CV1904" s="22"/>
    </row>
    <row r="1905" spans="1:100" s="17" customFormat="1" x14ac:dyDescent="0.25">
      <c r="A1905" s="17" t="s">
        <v>133</v>
      </c>
      <c r="B1905" s="17">
        <v>206</v>
      </c>
      <c r="C1905" s="17">
        <v>16</v>
      </c>
      <c r="E1905" s="18">
        <v>0.67894399999999999</v>
      </c>
      <c r="F1905" s="18">
        <v>0.15365999999999999</v>
      </c>
      <c r="G1905" s="18">
        <v>0</v>
      </c>
      <c r="H1905" s="18">
        <v>17.863099999999999</v>
      </c>
      <c r="I1905" s="18">
        <v>0.52621499999999999</v>
      </c>
      <c r="J1905" s="18">
        <v>37.834400000000002</v>
      </c>
      <c r="K1905" s="18">
        <v>42.680999999999997</v>
      </c>
      <c r="L1905" s="18">
        <v>0.26280999999999999</v>
      </c>
      <c r="M1905" s="18">
        <v>100</v>
      </c>
      <c r="N1905" s="18"/>
      <c r="O1905" s="18">
        <v>0.118741</v>
      </c>
      <c r="P1905" s="18">
        <v>42.562199999999997</v>
      </c>
      <c r="Q1905" s="18">
        <f t="shared" si="219"/>
        <v>99.881259</v>
      </c>
      <c r="R1905" s="18"/>
      <c r="S1905" s="18">
        <v>0.91520100000000004</v>
      </c>
      <c r="T1905" s="18">
        <v>0.25481399999999998</v>
      </c>
      <c r="U1905" s="18">
        <v>0</v>
      </c>
      <c r="V1905" s="18">
        <v>40.9315</v>
      </c>
      <c r="W1905" s="18">
        <v>0.52621499999999999</v>
      </c>
      <c r="X1905" s="18">
        <v>52.937899999999999</v>
      </c>
      <c r="Y1905" s="18">
        <v>4.4344000000000001</v>
      </c>
      <c r="Z1905" s="18">
        <v>100</v>
      </c>
      <c r="AA1905" s="19"/>
      <c r="AB1905" s="18">
        <f>IF(Z1905="","",Z1905-O1905)</f>
        <v>99.881259</v>
      </c>
      <c r="AC1905" s="18">
        <f t="shared" si="220"/>
        <v>95.446859000000003</v>
      </c>
      <c r="AD1905" s="18"/>
      <c r="AE1905" s="34">
        <f>IF(M1905="","",IF(M1905&gt;100,M1905, M1905+O1905))</f>
        <v>100.118741</v>
      </c>
      <c r="AF1905" s="37">
        <f>IF(AE1905="","",IF(AE1905="* * *", Y1905, AE1905-SUM(S1905:X1905)))</f>
        <v>4.5531110000000012</v>
      </c>
      <c r="AG1905" s="54"/>
      <c r="AH1905" s="33"/>
      <c r="AI1905" s="34">
        <f>IF(S1905="","",IF(AI$6=0, 0, S1905/AI$6))</f>
        <v>1.4766322237844017E-2</v>
      </c>
      <c r="AJ1905" s="34">
        <f>IF(T1905="","",IF(AJ$6=0, 0, T1905/AJ$6))</f>
        <v>6.3221593404275906E-3</v>
      </c>
      <c r="AK1905" s="34">
        <f>IF(U1905="","",IF(AK$6=0, 0, U1905/AK$6))</f>
        <v>0</v>
      </c>
      <c r="AL1905" s="34">
        <f>IF(V1905="","",IF(AL$6=0, 0, V1905/AL$6))</f>
        <v>0.28836266451145842</v>
      </c>
      <c r="AM1905" s="34">
        <f>IF(W1905="","",IF(AM$6=0, 0, W1905/AM$6))</f>
        <v>1.4843236534420262E-2</v>
      </c>
      <c r="AN1905" s="34">
        <f>IF(X1905="","",IF(AN$6=0, 0, X1905/AN$6))</f>
        <v>0.9440148794344958</v>
      </c>
      <c r="AO1905" s="34">
        <f>IF(Y1905="","",IF(AO$6=0, 0, Y1905/AO$6))</f>
        <v>0.26073394630270691</v>
      </c>
      <c r="AP1905" s="34"/>
      <c r="AQ1905" s="34">
        <f>IF(AI1905="","",AI1905*AI$4)</f>
        <v>2.9532644475688034E-2</v>
      </c>
      <c r="AR1905" s="33">
        <f>IF(AJ1905="","",AJ1905*AJ$4)</f>
        <v>6.3221593404275906E-3</v>
      </c>
      <c r="AS1905" s="34">
        <f>IF(AK1905="","",AK1905*AK$4)</f>
        <v>0</v>
      </c>
      <c r="AT1905" s="34">
        <f>IF(AL1905="","",AL1905*AL$4)</f>
        <v>0.57672532902291684</v>
      </c>
      <c r="AU1905" s="34">
        <f>IF(AM1905="","",AM1905*AM$4)</f>
        <v>1.4843236534420262E-2</v>
      </c>
      <c r="AV1905" s="34">
        <f>IF(AN1905="","",AN1905*AN$4)</f>
        <v>0.9440148794344958</v>
      </c>
      <c r="AW1905" s="34">
        <f>IF(AO1905="","",AO1905*AO$4)</f>
        <v>0.26073394630270691</v>
      </c>
      <c r="AX1905" s="34"/>
      <c r="AY1905" s="34">
        <f>IF(AQ1905="","",AI1905*AI$5)</f>
        <v>1.4766322237844017E-2</v>
      </c>
      <c r="AZ1905" s="34">
        <f>IF(AR1905="","",AJ1905*AJ$5)</f>
        <v>6.3221593404275906E-3</v>
      </c>
      <c r="BA1905" s="34">
        <f>IF(AS1905="","",AK1905*AK$5)</f>
        <v>0</v>
      </c>
      <c r="BB1905" s="34">
        <f>IF(AT1905="","",AL1905*AL$5)</f>
        <v>1.4418133225572922</v>
      </c>
      <c r="BC1905" s="34">
        <f>IF(AU1905="","",AM1905*AM$5)</f>
        <v>0</v>
      </c>
      <c r="BD1905" s="34">
        <f>IF(AV1905="","",AN1905*AN$5)</f>
        <v>0.9440148794344958</v>
      </c>
      <c r="BE1905" s="34">
        <f>IF(AW1905="","",AO1905*AO$5)</f>
        <v>0.26073394630270691</v>
      </c>
      <c r="BF1905" s="34">
        <f>IF(BE1905="","",SUM(AY1905:BE1905))</f>
        <v>2.6676506298727669</v>
      </c>
      <c r="BG1905" s="34"/>
      <c r="BH1905" s="34">
        <f>IF(AT1905="","",3/AT1905)</f>
        <v>5.201782978879347</v>
      </c>
      <c r="BI1905" s="34"/>
      <c r="BJ1905" s="34">
        <f>IF(AQ1905="","",AQ1905*$BH1905)</f>
        <v>0.15362240735492919</v>
      </c>
      <c r="BK1905" s="34">
        <f>IF(AR1905="","",AR1905*$BH1905)</f>
        <v>3.2886500846799317E-2</v>
      </c>
      <c r="BL1905" s="34">
        <f>IF(AS1905="","",AS1905*$BH1905)</f>
        <v>0</v>
      </c>
      <c r="BM1905" s="34">
        <f>IF(AT1905="","",AT1905*$BH1905)</f>
        <v>3</v>
      </c>
      <c r="BN1905" s="34">
        <f>IF(AU1905="","",AU1905*$BH1905)</f>
        <v>7.7211295156227391E-2</v>
      </c>
      <c r="BO1905" s="34">
        <f>IF(AV1905="","",AV1905*$BH1905)</f>
        <v>4.9105605316511989</v>
      </c>
      <c r="BP1905" s="34">
        <f t="shared" si="221"/>
        <v>13.876539640068929</v>
      </c>
      <c r="BQ1905" s="34">
        <f>IF(AW1905="","",AW1905*$BH1905)</f>
        <v>1.3562814038934625</v>
      </c>
      <c r="BR1905" s="34"/>
      <c r="BS1905" s="34">
        <f t="shared" si="222"/>
        <v>5.0970694398529277</v>
      </c>
      <c r="BT1905" s="34"/>
      <c r="BU1905" s="34">
        <f t="shared" si="223"/>
        <v>0.92278870484377262</v>
      </c>
      <c r="BV1905" s="34">
        <f t="shared" si="224"/>
        <v>0.92278870484377262</v>
      </c>
      <c r="BW1905" s="34">
        <f t="shared" si="225"/>
        <v>1</v>
      </c>
      <c r="BX1905" s="34"/>
      <c r="BY1905" s="34">
        <f>IF(BV1905="","",IF(BQ1905=0,0,((BV1905/BQ1905)*AF1905)))</f>
        <v>3.0978522529606054</v>
      </c>
      <c r="BZ1905" s="34">
        <f>IF(BY1905="","",SUM(S1905:X1905,BY1905))</f>
        <v>98.663482252960605</v>
      </c>
      <c r="CA1905" s="18"/>
      <c r="CB1905" s="20">
        <v>1.6414999999999999E-2</v>
      </c>
      <c r="CC1905" s="20">
        <v>1.0005999999999999E-2</v>
      </c>
      <c r="CD1905" s="20">
        <v>5.0365E-2</v>
      </c>
      <c r="CE1905" s="20">
        <v>1.255E-2</v>
      </c>
      <c r="CF1905" s="20">
        <v>8.7100000000000007E-3</v>
      </c>
      <c r="CG1905" s="20">
        <v>3.1071999999999999E-2</v>
      </c>
      <c r="CH1905" s="20"/>
      <c r="CI1905" s="21">
        <v>3.8912300000000002</v>
      </c>
      <c r="CJ1905" s="21">
        <v>4.2254199999999997</v>
      </c>
      <c r="CK1905" s="21">
        <v>-22.262</v>
      </c>
      <c r="CL1905" s="21">
        <v>0.36712699999999998</v>
      </c>
      <c r="CM1905" s="21">
        <v>2.4138299999999999</v>
      </c>
      <c r="CN1905" s="21">
        <v>0.34252700000000003</v>
      </c>
      <c r="CO1905" s="21"/>
      <c r="CP1905" s="20">
        <v>10.1631</v>
      </c>
      <c r="CQ1905" s="20">
        <v>49.826700000000002</v>
      </c>
      <c r="CR1905" s="20">
        <v>11.1525</v>
      </c>
      <c r="CS1905" s="20">
        <v>312.529</v>
      </c>
      <c r="CT1905" s="20"/>
      <c r="CU1905" s="22">
        <v>44313.1104513889</v>
      </c>
      <c r="CV1905" s="22"/>
    </row>
    <row r="1906" spans="1:100" s="17" customFormat="1" x14ac:dyDescent="0.25">
      <c r="A1906" s="17" t="s">
        <v>133</v>
      </c>
      <c r="B1906" s="17">
        <v>207</v>
      </c>
      <c r="C1906" s="17">
        <v>17</v>
      </c>
      <c r="E1906" s="18">
        <v>0.57437499999999997</v>
      </c>
      <c r="F1906" s="18">
        <v>0.14899499999999999</v>
      </c>
      <c r="G1906" s="18">
        <v>0</v>
      </c>
      <c r="H1906" s="18">
        <v>18.05</v>
      </c>
      <c r="I1906" s="18">
        <v>0.52600999999999998</v>
      </c>
      <c r="J1906" s="18">
        <v>37.9482</v>
      </c>
      <c r="K1906" s="18">
        <v>42.515599999999999</v>
      </c>
      <c r="L1906" s="18">
        <v>0.23680799999999999</v>
      </c>
      <c r="M1906" s="18">
        <v>100</v>
      </c>
      <c r="N1906" s="18"/>
      <c r="O1906" s="18">
        <v>0.11869499999999999</v>
      </c>
      <c r="P1906" s="18">
        <v>42.396999999999998</v>
      </c>
      <c r="Q1906" s="18">
        <f t="shared" si="219"/>
        <v>99.881304999999998</v>
      </c>
      <c r="R1906" s="18"/>
      <c r="S1906" s="18">
        <v>0.77424499999999996</v>
      </c>
      <c r="T1906" s="18">
        <v>0.24707799999999999</v>
      </c>
      <c r="U1906" s="18">
        <v>0</v>
      </c>
      <c r="V1906" s="18">
        <v>41.3598</v>
      </c>
      <c r="W1906" s="18">
        <v>0.52600999999999998</v>
      </c>
      <c r="X1906" s="18">
        <v>53.097200000000001</v>
      </c>
      <c r="Y1906" s="18">
        <v>3.9956700000000001</v>
      </c>
      <c r="Z1906" s="18">
        <v>100</v>
      </c>
      <c r="AA1906" s="19"/>
      <c r="AB1906" s="18">
        <f>IF(Z1906="","",Z1906-O1906)</f>
        <v>99.881304999999998</v>
      </c>
      <c r="AC1906" s="18">
        <f t="shared" si="220"/>
        <v>95.885634999999994</v>
      </c>
      <c r="AD1906" s="18"/>
      <c r="AE1906" s="34">
        <f>IF(M1906="","",IF(M1906&gt;100,M1906, M1906+O1906))</f>
        <v>100.118695</v>
      </c>
      <c r="AF1906" s="37">
        <f>IF(AE1906="","",IF(AE1906="* * *", Y1906, AE1906-SUM(S1906:X1906)))</f>
        <v>4.1143619999999999</v>
      </c>
      <c r="AG1906" s="54"/>
      <c r="AH1906" s="33"/>
      <c r="AI1906" s="34">
        <f>IF(S1906="","",IF(AI$6=0, 0, S1906/AI$6))</f>
        <v>1.2492065853336632E-2</v>
      </c>
      <c r="AJ1906" s="34">
        <f>IF(T1906="","",IF(AJ$6=0, 0, T1906/AJ$6))</f>
        <v>6.1302223799091426E-3</v>
      </c>
      <c r="AK1906" s="34">
        <f>IF(U1906="","",IF(AK$6=0, 0, U1906/AK$6))</f>
        <v>0</v>
      </c>
      <c r="AL1906" s="34">
        <f>IF(V1906="","",IF(AL$6=0, 0, V1906/AL$6))</f>
        <v>0.29138004059614275</v>
      </c>
      <c r="AM1906" s="34">
        <f>IF(W1906="","",IF(AM$6=0, 0, W1906/AM$6))</f>
        <v>1.4837453986432166E-2</v>
      </c>
      <c r="AN1906" s="34">
        <f>IF(X1906="","",IF(AN$6=0, 0, X1906/AN$6))</f>
        <v>0.94685559601550706</v>
      </c>
      <c r="AO1906" s="34">
        <f>IF(Y1906="","",IF(AO$6=0, 0, Y1906/AO$6))</f>
        <v>0.2349374903534496</v>
      </c>
      <c r="AP1906" s="34"/>
      <c r="AQ1906" s="34">
        <f>IF(AI1906="","",AI1906*AI$4)</f>
        <v>2.4984131706673265E-2</v>
      </c>
      <c r="AR1906" s="33">
        <f>IF(AJ1906="","",AJ1906*AJ$4)</f>
        <v>6.1302223799091426E-3</v>
      </c>
      <c r="AS1906" s="34">
        <f>IF(AK1906="","",AK1906*AK$4)</f>
        <v>0</v>
      </c>
      <c r="AT1906" s="34">
        <f>IF(AL1906="","",AL1906*AL$4)</f>
        <v>0.58276008119228551</v>
      </c>
      <c r="AU1906" s="34">
        <f>IF(AM1906="","",AM1906*AM$4)</f>
        <v>1.4837453986432166E-2</v>
      </c>
      <c r="AV1906" s="34">
        <f>IF(AN1906="","",AN1906*AN$4)</f>
        <v>0.94685559601550706</v>
      </c>
      <c r="AW1906" s="34">
        <f>IF(AO1906="","",AO1906*AO$4)</f>
        <v>0.2349374903534496</v>
      </c>
      <c r="AX1906" s="34"/>
      <c r="AY1906" s="34">
        <f>IF(AQ1906="","",AI1906*AI$5)</f>
        <v>1.2492065853336632E-2</v>
      </c>
      <c r="AZ1906" s="34">
        <f>IF(AR1906="","",AJ1906*AJ$5)</f>
        <v>6.1302223799091426E-3</v>
      </c>
      <c r="BA1906" s="34">
        <f>IF(AS1906="","",AK1906*AK$5)</f>
        <v>0</v>
      </c>
      <c r="BB1906" s="34">
        <f>IF(AT1906="","",AL1906*AL$5)</f>
        <v>1.4569002029807137</v>
      </c>
      <c r="BC1906" s="34">
        <f>IF(AU1906="","",AM1906*AM$5)</f>
        <v>0</v>
      </c>
      <c r="BD1906" s="34">
        <f>IF(AV1906="","",AN1906*AN$5)</f>
        <v>0.94685559601550706</v>
      </c>
      <c r="BE1906" s="34">
        <f>IF(AW1906="","",AO1906*AO$5)</f>
        <v>0.2349374903534496</v>
      </c>
      <c r="BF1906" s="34">
        <f>IF(BE1906="","",SUM(AY1906:BE1906))</f>
        <v>2.6573155775829163</v>
      </c>
      <c r="BG1906" s="34"/>
      <c r="BH1906" s="34">
        <f>IF(AT1906="","",3/AT1906)</f>
        <v>5.1479160924375851</v>
      </c>
      <c r="BI1906" s="34"/>
      <c r="BJ1906" s="34">
        <f>IF(AQ1906="","",AQ1906*$BH1906)</f>
        <v>0.1286162136683634</v>
      </c>
      <c r="BK1906" s="34">
        <f>IF(AR1906="","",AR1906*$BH1906)</f>
        <v>3.1557870439755303E-2</v>
      </c>
      <c r="BL1906" s="34">
        <f>IF(AS1906="","",AS1906*$BH1906)</f>
        <v>0</v>
      </c>
      <c r="BM1906" s="34">
        <f>IF(AT1906="","",AT1906*$BH1906)</f>
        <v>3</v>
      </c>
      <c r="BN1906" s="34">
        <f>IF(AU1906="","",AU1906*$BH1906)</f>
        <v>7.6381968147556337E-2</v>
      </c>
      <c r="BO1906" s="34">
        <f>IF(AV1906="","",AV1906*$BH1906)</f>
        <v>4.8743331599428101</v>
      </c>
      <c r="BP1906" s="34">
        <f t="shared" si="221"/>
        <v>13.679637624524171</v>
      </c>
      <c r="BQ1906" s="34">
        <f>IF(AW1906="","",AW1906*$BH1906)</f>
        <v>1.2094384873074231</v>
      </c>
      <c r="BR1906" s="34"/>
      <c r="BS1906" s="34">
        <f t="shared" si="222"/>
        <v>5.0345072440509284</v>
      </c>
      <c r="BT1906" s="34"/>
      <c r="BU1906" s="34">
        <f t="shared" si="223"/>
        <v>0.92361803185244362</v>
      </c>
      <c r="BV1906" s="34">
        <f t="shared" si="224"/>
        <v>0.92361803185244362</v>
      </c>
      <c r="BW1906" s="34">
        <f t="shared" si="225"/>
        <v>1</v>
      </c>
      <c r="BX1906" s="34"/>
      <c r="BY1906" s="34">
        <f>IF(BV1906="","",IF(BQ1906=0,0,((BV1906/BQ1906)*AF1906)))</f>
        <v>3.1420357237255252</v>
      </c>
      <c r="BZ1906" s="34">
        <f>IF(BY1906="","",SUM(S1906:X1906,BY1906))</f>
        <v>99.14636872372553</v>
      </c>
      <c r="CA1906" s="18"/>
      <c r="CB1906" s="20">
        <v>1.5899E-2</v>
      </c>
      <c r="CC1906" s="20">
        <v>9.6760000000000006E-3</v>
      </c>
      <c r="CD1906" s="20">
        <v>5.0800999999999999E-2</v>
      </c>
      <c r="CE1906" s="20">
        <v>1.2630000000000001E-2</v>
      </c>
      <c r="CF1906" s="20">
        <v>8.8199999999999997E-3</v>
      </c>
      <c r="CG1906" s="20">
        <v>2.9558000000000001E-2</v>
      </c>
      <c r="CH1906" s="20"/>
      <c r="CI1906" s="21">
        <v>4.2690099999999997</v>
      </c>
      <c r="CJ1906" s="21">
        <v>4.2485999999999997</v>
      </c>
      <c r="CK1906" s="21">
        <v>-21.352</v>
      </c>
      <c r="CL1906" s="21">
        <v>0.36501600000000001</v>
      </c>
      <c r="CM1906" s="21">
        <v>2.41812</v>
      </c>
      <c r="CN1906" s="21">
        <v>0.34170299999999998</v>
      </c>
      <c r="CO1906" s="21"/>
      <c r="CP1906" s="20">
        <v>10.142799999999999</v>
      </c>
      <c r="CQ1906" s="20">
        <v>49.831299999999999</v>
      </c>
      <c r="CR1906" s="20">
        <v>11.153</v>
      </c>
      <c r="CS1906" s="20">
        <v>333.34399999999999</v>
      </c>
      <c r="CT1906" s="20"/>
      <c r="CU1906" s="22">
        <v>44313.112245370401</v>
      </c>
      <c r="CV1906" s="22"/>
    </row>
    <row r="1907" spans="1:100" s="17" customFormat="1" x14ac:dyDescent="0.25">
      <c r="A1907" s="17" t="s">
        <v>133</v>
      </c>
      <c r="B1907" s="17">
        <v>208</v>
      </c>
      <c r="C1907" s="17">
        <v>18</v>
      </c>
      <c r="E1907" s="18">
        <v>0.55850599999999995</v>
      </c>
      <c r="F1907" s="18">
        <v>0.13639499999999999</v>
      </c>
      <c r="G1907" s="18">
        <v>0</v>
      </c>
      <c r="H1907" s="18">
        <v>17.928100000000001</v>
      </c>
      <c r="I1907" s="18">
        <v>0.59000300000000006</v>
      </c>
      <c r="J1907" s="18">
        <v>37.647100000000002</v>
      </c>
      <c r="K1907" s="18">
        <v>42.862900000000003</v>
      </c>
      <c r="L1907" s="18">
        <v>0.27704000000000001</v>
      </c>
      <c r="M1907" s="18">
        <v>100</v>
      </c>
      <c r="N1907" s="18"/>
      <c r="O1907" s="18">
        <v>0.133135</v>
      </c>
      <c r="P1907" s="18">
        <v>42.729700000000001</v>
      </c>
      <c r="Q1907" s="18">
        <f t="shared" si="219"/>
        <v>99.866865000000004</v>
      </c>
      <c r="R1907" s="18"/>
      <c r="S1907" s="18">
        <v>0.75285299999999999</v>
      </c>
      <c r="T1907" s="18">
        <v>0.226184</v>
      </c>
      <c r="U1907" s="18">
        <v>0</v>
      </c>
      <c r="V1907" s="18">
        <v>41.080599999999997</v>
      </c>
      <c r="W1907" s="18">
        <v>0.59000300000000006</v>
      </c>
      <c r="X1907" s="18">
        <v>52.675899999999999</v>
      </c>
      <c r="Y1907" s="18">
        <v>4.6745099999999997</v>
      </c>
      <c r="Z1907" s="18">
        <v>100</v>
      </c>
      <c r="AA1907" s="19"/>
      <c r="AB1907" s="18">
        <f>IF(Z1907="","",Z1907-O1907)</f>
        <v>99.866865000000004</v>
      </c>
      <c r="AC1907" s="18">
        <f t="shared" si="220"/>
        <v>95.192355000000006</v>
      </c>
      <c r="AD1907" s="18"/>
      <c r="AE1907" s="34">
        <f>IF(M1907="","",IF(M1907&gt;100,M1907, M1907+O1907))</f>
        <v>100.133135</v>
      </c>
      <c r="AF1907" s="37">
        <f>IF(AE1907="","",IF(AE1907="* * *", Y1907, AE1907-SUM(S1907:X1907)))</f>
        <v>4.8075950000000063</v>
      </c>
      <c r="AG1907" s="54"/>
      <c r="AH1907" s="33"/>
      <c r="AI1907" s="34">
        <f>IF(S1907="","",IF(AI$6=0, 0, S1907/AI$6))</f>
        <v>1.2146916355781495E-2</v>
      </c>
      <c r="AJ1907" s="34">
        <f>IF(T1907="","",IF(AJ$6=0, 0, T1907/AJ$6))</f>
        <v>5.6118238725316278E-3</v>
      </c>
      <c r="AK1907" s="34">
        <f>IF(U1907="","",IF(AK$6=0, 0, U1907/AK$6))</f>
        <v>0</v>
      </c>
      <c r="AL1907" s="34">
        <f>IF(V1907="","",IF(AL$6=0, 0, V1907/AL$6))</f>
        <v>0.28941307491123991</v>
      </c>
      <c r="AM1907" s="34">
        <f>IF(W1907="","",IF(AM$6=0, 0, W1907/AM$6))</f>
        <v>1.6642539807906576E-2</v>
      </c>
      <c r="AN1907" s="34">
        <f>IF(X1907="","",IF(AN$6=0, 0, X1907/AN$6))</f>
        <v>0.93934276553477858</v>
      </c>
      <c r="AO1907" s="34">
        <f>IF(Y1907="","",IF(AO$6=0, 0, Y1907/AO$6))</f>
        <v>0.27485193923224482</v>
      </c>
      <c r="AP1907" s="34"/>
      <c r="AQ1907" s="34">
        <f>IF(AI1907="","",AI1907*AI$4)</f>
        <v>2.429383271156299E-2</v>
      </c>
      <c r="AR1907" s="33">
        <f>IF(AJ1907="","",AJ1907*AJ$4)</f>
        <v>5.6118238725316278E-3</v>
      </c>
      <c r="AS1907" s="34">
        <f>IF(AK1907="","",AK1907*AK$4)</f>
        <v>0</v>
      </c>
      <c r="AT1907" s="34">
        <f>IF(AL1907="","",AL1907*AL$4)</f>
        <v>0.57882614982247982</v>
      </c>
      <c r="AU1907" s="34">
        <f>IF(AM1907="","",AM1907*AM$4)</f>
        <v>1.6642539807906576E-2</v>
      </c>
      <c r="AV1907" s="34">
        <f>IF(AN1907="","",AN1907*AN$4)</f>
        <v>0.93934276553477858</v>
      </c>
      <c r="AW1907" s="34">
        <f>IF(AO1907="","",AO1907*AO$4)</f>
        <v>0.27485193923224482</v>
      </c>
      <c r="AX1907" s="34"/>
      <c r="AY1907" s="34">
        <f>IF(AQ1907="","",AI1907*AI$5)</f>
        <v>1.2146916355781495E-2</v>
      </c>
      <c r="AZ1907" s="34">
        <f>IF(AR1907="","",AJ1907*AJ$5)</f>
        <v>5.6118238725316278E-3</v>
      </c>
      <c r="BA1907" s="34">
        <f>IF(AS1907="","",AK1907*AK$5)</f>
        <v>0</v>
      </c>
      <c r="BB1907" s="34">
        <f>IF(AT1907="","",AL1907*AL$5)</f>
        <v>1.4470653745561997</v>
      </c>
      <c r="BC1907" s="34">
        <f>IF(AU1907="","",AM1907*AM$5)</f>
        <v>0</v>
      </c>
      <c r="BD1907" s="34">
        <f>IF(AV1907="","",AN1907*AN$5)</f>
        <v>0.93934276553477858</v>
      </c>
      <c r="BE1907" s="34">
        <f>IF(AW1907="","",AO1907*AO$5)</f>
        <v>0.27485193923224482</v>
      </c>
      <c r="BF1907" s="34">
        <f>IF(BE1907="","",SUM(AY1907:BE1907))</f>
        <v>2.6790188195515361</v>
      </c>
      <c r="BG1907" s="34"/>
      <c r="BH1907" s="34">
        <f>IF(AT1907="","",3/AT1907)</f>
        <v>5.1829033655788876</v>
      </c>
      <c r="BI1907" s="34"/>
      <c r="BJ1907" s="34">
        <f>IF(AQ1907="","",AQ1907*$BH1907)</f>
        <v>0.1259125873235703</v>
      </c>
      <c r="BK1907" s="34">
        <f>IF(AR1907="","",AR1907*$BH1907)</f>
        <v>2.9085540835980122E-2</v>
      </c>
      <c r="BL1907" s="34">
        <f>IF(AS1907="","",AS1907*$BH1907)</f>
        <v>0</v>
      </c>
      <c r="BM1907" s="34">
        <f>IF(AT1907="","",AT1907*$BH1907)</f>
        <v>3</v>
      </c>
      <c r="BN1907" s="34">
        <f>IF(AU1907="","",AU1907*$BH1907)</f>
        <v>8.6256675582179615E-2</v>
      </c>
      <c r="BO1907" s="34">
        <f>IF(AV1907="","",AV1907*$BH1907)</f>
        <v>4.8685227809223841</v>
      </c>
      <c r="BP1907" s="34">
        <f t="shared" si="221"/>
        <v>13.885095656302836</v>
      </c>
      <c r="BQ1907" s="34">
        <f>IF(AW1907="","",AW1907*$BH1907)</f>
        <v>1.4245310408826857</v>
      </c>
      <c r="BR1907" s="34"/>
      <c r="BS1907" s="34">
        <f t="shared" si="222"/>
        <v>5.0235209090819346</v>
      </c>
      <c r="BT1907" s="34"/>
      <c r="BU1907" s="34">
        <f t="shared" si="223"/>
        <v>0.91374332441782036</v>
      </c>
      <c r="BV1907" s="34">
        <f t="shared" si="224"/>
        <v>0.91374332441782036</v>
      </c>
      <c r="BW1907" s="34">
        <f t="shared" si="225"/>
        <v>1</v>
      </c>
      <c r="BX1907" s="34"/>
      <c r="BY1907" s="34">
        <f>IF(BV1907="","",IF(BQ1907=0,0,((BV1907/BQ1907)*AF1907)))</f>
        <v>3.0837571886341686</v>
      </c>
      <c r="BZ1907" s="34">
        <f>IF(BY1907="","",SUM(S1907:X1907,BY1907))</f>
        <v>98.409297188634156</v>
      </c>
      <c r="CA1907" s="18"/>
      <c r="CB1907" s="20">
        <v>1.5775999999999998E-2</v>
      </c>
      <c r="CC1907" s="20">
        <v>9.7959999999999992E-3</v>
      </c>
      <c r="CD1907" s="20">
        <v>5.0737999999999998E-2</v>
      </c>
      <c r="CE1907" s="20">
        <v>1.2583E-2</v>
      </c>
      <c r="CF1907" s="20">
        <v>8.4130000000000003E-3</v>
      </c>
      <c r="CG1907" s="20">
        <v>3.0550999999999998E-2</v>
      </c>
      <c r="CH1907" s="20"/>
      <c r="CI1907" s="21">
        <v>4.3358600000000003</v>
      </c>
      <c r="CJ1907" s="21">
        <v>4.5771800000000002</v>
      </c>
      <c r="CK1907" s="21">
        <v>-18.361999999999998</v>
      </c>
      <c r="CL1907" s="21">
        <v>0.36638500000000002</v>
      </c>
      <c r="CM1907" s="21">
        <v>2.2547100000000002</v>
      </c>
      <c r="CN1907" s="21">
        <v>0.34335199999999999</v>
      </c>
      <c r="CO1907" s="21"/>
      <c r="CP1907" s="20">
        <v>10.122400000000001</v>
      </c>
      <c r="CQ1907" s="20">
        <v>49.835900000000002</v>
      </c>
      <c r="CR1907" s="20">
        <v>11.153</v>
      </c>
      <c r="CS1907" s="20">
        <v>354.25599999999997</v>
      </c>
      <c r="CT1907" s="20"/>
      <c r="CU1907" s="22">
        <v>44313.114039351902</v>
      </c>
      <c r="CV1907" s="22"/>
    </row>
    <row r="1908" spans="1:100" s="17" customFormat="1" x14ac:dyDescent="0.25">
      <c r="A1908" s="17" t="s">
        <v>133</v>
      </c>
      <c r="B1908" s="17">
        <v>209</v>
      </c>
      <c r="C1908" s="17">
        <v>19</v>
      </c>
      <c r="E1908" s="18">
        <v>0.56773399999999996</v>
      </c>
      <c r="F1908" s="18">
        <v>0.115812</v>
      </c>
      <c r="G1908" s="18">
        <v>0</v>
      </c>
      <c r="H1908" s="18">
        <v>18.0688</v>
      </c>
      <c r="I1908" s="18">
        <v>0.62985400000000002</v>
      </c>
      <c r="J1908" s="18">
        <v>37.867899999999999</v>
      </c>
      <c r="K1908" s="18">
        <v>42.511299999999999</v>
      </c>
      <c r="L1908" s="18">
        <v>0.23854</v>
      </c>
      <c r="M1908" s="18">
        <v>100</v>
      </c>
      <c r="N1908" s="18"/>
      <c r="O1908" s="18">
        <v>0.142127</v>
      </c>
      <c r="P1908" s="18">
        <v>42.369199999999999</v>
      </c>
      <c r="Q1908" s="18">
        <f t="shared" si="219"/>
        <v>99.857872999999998</v>
      </c>
      <c r="R1908" s="18"/>
      <c r="S1908" s="18">
        <v>0.76529199999999997</v>
      </c>
      <c r="T1908" s="18">
        <v>0.192051</v>
      </c>
      <c r="U1908" s="18">
        <v>0</v>
      </c>
      <c r="V1908" s="18">
        <v>41.402999999999999</v>
      </c>
      <c r="W1908" s="18">
        <v>0.62985400000000002</v>
      </c>
      <c r="X1908" s="18">
        <v>52.984900000000003</v>
      </c>
      <c r="Y1908" s="18">
        <v>4.0248900000000001</v>
      </c>
      <c r="Z1908" s="18">
        <v>100</v>
      </c>
      <c r="AA1908" s="19"/>
      <c r="AB1908" s="18">
        <f>IF(Z1908="","",Z1908-O1908)</f>
        <v>99.857872999999998</v>
      </c>
      <c r="AC1908" s="18">
        <f t="shared" si="220"/>
        <v>95.832982999999999</v>
      </c>
      <c r="AD1908" s="18"/>
      <c r="AE1908" s="34">
        <f>IF(M1908="","",IF(M1908&gt;100,M1908, M1908+O1908))</f>
        <v>100.142127</v>
      </c>
      <c r="AF1908" s="37">
        <f>IF(AE1908="","",IF(AE1908="* * *", Y1908, AE1908-SUM(S1908:X1908)))</f>
        <v>4.1670299999999969</v>
      </c>
      <c r="AG1908" s="54"/>
      <c r="AH1908" s="33"/>
      <c r="AI1908" s="34">
        <f>IF(S1908="","",IF(AI$6=0, 0, S1908/AI$6))</f>
        <v>1.2347613560348079E-2</v>
      </c>
      <c r="AJ1908" s="34">
        <f>IF(T1908="","",IF(AJ$6=0, 0, T1908/AJ$6))</f>
        <v>4.7649541370900312E-3</v>
      </c>
      <c r="AK1908" s="34">
        <f>IF(U1908="","",IF(AK$6=0, 0, U1908/AK$6))</f>
        <v>0</v>
      </c>
      <c r="AL1908" s="34">
        <f>IF(V1908="","",IF(AL$6=0, 0, V1908/AL$6))</f>
        <v>0.29168438485684406</v>
      </c>
      <c r="AM1908" s="34">
        <f>IF(W1908="","",IF(AM$6=0, 0, W1908/AM$6))</f>
        <v>1.7766638929241359E-2</v>
      </c>
      <c r="AN1908" s="34">
        <f>IF(X1908="","",IF(AN$6=0, 0, X1908/AN$6))</f>
        <v>0.94485300673711692</v>
      </c>
      <c r="AO1908" s="34">
        <f>IF(Y1908="","",IF(AO$6=0, 0, Y1908/AO$6))</f>
        <v>0.23665556854011863</v>
      </c>
      <c r="AP1908" s="34"/>
      <c r="AQ1908" s="34">
        <f>IF(AI1908="","",AI1908*AI$4)</f>
        <v>2.4695227120696158E-2</v>
      </c>
      <c r="AR1908" s="33">
        <f>IF(AJ1908="","",AJ1908*AJ$4)</f>
        <v>4.7649541370900312E-3</v>
      </c>
      <c r="AS1908" s="34">
        <f>IF(AK1908="","",AK1908*AK$4)</f>
        <v>0</v>
      </c>
      <c r="AT1908" s="34">
        <f>IF(AL1908="","",AL1908*AL$4)</f>
        <v>0.58336876971368812</v>
      </c>
      <c r="AU1908" s="34">
        <f>IF(AM1908="","",AM1908*AM$4)</f>
        <v>1.7766638929241359E-2</v>
      </c>
      <c r="AV1908" s="34">
        <f>IF(AN1908="","",AN1908*AN$4)</f>
        <v>0.94485300673711692</v>
      </c>
      <c r="AW1908" s="34">
        <f>IF(AO1908="","",AO1908*AO$4)</f>
        <v>0.23665556854011863</v>
      </c>
      <c r="AX1908" s="34"/>
      <c r="AY1908" s="34">
        <f>IF(AQ1908="","",AI1908*AI$5)</f>
        <v>1.2347613560348079E-2</v>
      </c>
      <c r="AZ1908" s="34">
        <f>IF(AR1908="","",AJ1908*AJ$5)</f>
        <v>4.7649541370900312E-3</v>
      </c>
      <c r="BA1908" s="34">
        <f>IF(AS1908="","",AK1908*AK$5)</f>
        <v>0</v>
      </c>
      <c r="BB1908" s="34">
        <f>IF(AT1908="","",AL1908*AL$5)</f>
        <v>1.4584219242842202</v>
      </c>
      <c r="BC1908" s="34">
        <f>IF(AU1908="","",AM1908*AM$5)</f>
        <v>0</v>
      </c>
      <c r="BD1908" s="34">
        <f>IF(AV1908="","",AN1908*AN$5)</f>
        <v>0.94485300673711692</v>
      </c>
      <c r="BE1908" s="34">
        <f>IF(AW1908="","",AO1908*AO$5)</f>
        <v>0.23665556854011863</v>
      </c>
      <c r="BF1908" s="34">
        <f>IF(BE1908="","",SUM(AY1908:BE1908))</f>
        <v>2.6570430672588943</v>
      </c>
      <c r="BG1908" s="34"/>
      <c r="BH1908" s="34">
        <f>IF(AT1908="","",3/AT1908)</f>
        <v>5.1425447431345557</v>
      </c>
      <c r="BI1908" s="34"/>
      <c r="BJ1908" s="34">
        <f>IF(AQ1908="","",AQ1908*$BH1908)</f>
        <v>0.12699631041004994</v>
      </c>
      <c r="BK1908" s="34">
        <f>IF(AR1908="","",AR1908*$BH1908)</f>
        <v>2.4503989848969593E-2</v>
      </c>
      <c r="BL1908" s="34">
        <f>IF(AS1908="","",AS1908*$BH1908)</f>
        <v>0</v>
      </c>
      <c r="BM1908" s="34">
        <f>IF(AT1908="","",AT1908*$BH1908)</f>
        <v>3</v>
      </c>
      <c r="BN1908" s="34">
        <f>IF(AU1908="","",AU1908*$BH1908)</f>
        <v>9.1365735628739897E-2</v>
      </c>
      <c r="BO1908" s="34">
        <f>IF(AV1908="","",AV1908*$BH1908)</f>
        <v>4.8589488628308395</v>
      </c>
      <c r="BP1908" s="34">
        <f t="shared" si="221"/>
        <v>13.663962857814342</v>
      </c>
      <c r="BQ1908" s="34">
        <f>IF(AW1908="","",AW1908*$BH1908)</f>
        <v>1.2170118499295066</v>
      </c>
      <c r="BR1908" s="34"/>
      <c r="BS1908" s="34">
        <f t="shared" si="222"/>
        <v>5.0104491630898593</v>
      </c>
      <c r="BT1908" s="34"/>
      <c r="BU1908" s="34">
        <f t="shared" si="223"/>
        <v>0.90863426437126016</v>
      </c>
      <c r="BV1908" s="34">
        <f t="shared" si="224"/>
        <v>0.90863426437126016</v>
      </c>
      <c r="BW1908" s="34">
        <f t="shared" si="225"/>
        <v>1</v>
      </c>
      <c r="BX1908" s="34"/>
      <c r="BY1908" s="34">
        <f>IF(BV1908="","",IF(BQ1908=0,0,((BV1908/BQ1908)*AF1908)))</f>
        <v>3.1111498535386364</v>
      </c>
      <c r="BZ1908" s="34">
        <f>IF(BY1908="","",SUM(S1908:X1908,BY1908))</f>
        <v>99.08624685353864</v>
      </c>
      <c r="CA1908" s="18"/>
      <c r="CB1908" s="20">
        <v>1.5278E-2</v>
      </c>
      <c r="CC1908" s="20">
        <v>1.0024999999999999E-2</v>
      </c>
      <c r="CD1908" s="20">
        <v>5.0958999999999997E-2</v>
      </c>
      <c r="CE1908" s="20">
        <v>1.2390999999999999E-2</v>
      </c>
      <c r="CF1908" s="20">
        <v>9.1260000000000004E-3</v>
      </c>
      <c r="CG1908" s="20">
        <v>3.1723000000000001E-2</v>
      </c>
      <c r="CH1908" s="20"/>
      <c r="CI1908" s="21">
        <v>4.2662500000000003</v>
      </c>
      <c r="CJ1908" s="21">
        <v>5.2734800000000002</v>
      </c>
      <c r="CK1908" s="21">
        <v>-21.81</v>
      </c>
      <c r="CL1908" s="21">
        <v>0.36462600000000001</v>
      </c>
      <c r="CM1908" s="21">
        <v>2.1936900000000001</v>
      </c>
      <c r="CN1908" s="21">
        <v>0.34231499999999998</v>
      </c>
      <c r="CO1908" s="21"/>
      <c r="CP1908" s="20">
        <v>10.1021</v>
      </c>
      <c r="CQ1908" s="20">
        <v>49.840499999999999</v>
      </c>
      <c r="CR1908" s="20">
        <v>11.153499999999999</v>
      </c>
      <c r="CS1908" s="20">
        <v>375.07100000000003</v>
      </c>
      <c r="CT1908" s="20"/>
      <c r="CU1908" s="22">
        <v>44313.115844907399</v>
      </c>
      <c r="CV1908" s="22"/>
    </row>
    <row r="1909" spans="1:100" s="17" customFormat="1" x14ac:dyDescent="0.25">
      <c r="A1909" s="17" t="s">
        <v>133</v>
      </c>
      <c r="B1909" s="17">
        <v>210</v>
      </c>
      <c r="C1909" s="17">
        <v>20</v>
      </c>
      <c r="E1909" s="18">
        <v>0.49813499999999999</v>
      </c>
      <c r="F1909" s="18">
        <v>0.13384599999999999</v>
      </c>
      <c r="G1909" s="18">
        <v>0</v>
      </c>
      <c r="H1909" s="18">
        <v>18.147500000000001</v>
      </c>
      <c r="I1909" s="18">
        <v>0.66313699999999998</v>
      </c>
      <c r="J1909" s="18">
        <v>37.944699999999997</v>
      </c>
      <c r="K1909" s="18">
        <v>42.389299999999999</v>
      </c>
      <c r="L1909" s="18">
        <v>0.223299</v>
      </c>
      <c r="M1909" s="18">
        <v>100</v>
      </c>
      <c r="N1909" s="18"/>
      <c r="O1909" s="18">
        <v>0.14963699999999999</v>
      </c>
      <c r="P1909" s="18">
        <v>42.239699999999999</v>
      </c>
      <c r="Q1909" s="18">
        <f t="shared" si="219"/>
        <v>99.850363000000002</v>
      </c>
      <c r="R1909" s="18"/>
      <c r="S1909" s="18">
        <v>0.67147500000000004</v>
      </c>
      <c r="T1909" s="18">
        <v>0.22195599999999999</v>
      </c>
      <c r="U1909" s="18">
        <v>0</v>
      </c>
      <c r="V1909" s="18">
        <v>41.583399999999997</v>
      </c>
      <c r="W1909" s="18">
        <v>0.66313699999999998</v>
      </c>
      <c r="X1909" s="18">
        <v>53.092300000000002</v>
      </c>
      <c r="Y1909" s="18">
        <v>3.7677299999999998</v>
      </c>
      <c r="Z1909" s="18">
        <v>100</v>
      </c>
      <c r="AA1909" s="19"/>
      <c r="AB1909" s="18">
        <f>IF(Z1909="","",Z1909-O1909)</f>
        <v>99.850363000000002</v>
      </c>
      <c r="AC1909" s="18">
        <f t="shared" si="220"/>
        <v>96.082633000000001</v>
      </c>
      <c r="AD1909" s="18"/>
      <c r="AE1909" s="34">
        <f>IF(M1909="","",IF(M1909&gt;100,M1909, M1909+O1909))</f>
        <v>100.149637</v>
      </c>
      <c r="AF1909" s="37">
        <f>IF(AE1909="","",IF(AE1909="* * *", Y1909, AE1909-SUM(S1909:X1909)))</f>
        <v>3.9173689999999937</v>
      </c>
      <c r="AG1909" s="54"/>
      <c r="AH1909" s="33"/>
      <c r="AI1909" s="34">
        <f>IF(S1909="","",IF(AI$6=0, 0, S1909/AI$6))</f>
        <v>1.083392197414154E-2</v>
      </c>
      <c r="AJ1909" s="34">
        <f>IF(T1909="","",IF(AJ$6=0, 0, T1909/AJ$6))</f>
        <v>5.5069234758056713E-3</v>
      </c>
      <c r="AK1909" s="34">
        <f>IF(U1909="","",IF(AK$6=0, 0, U1909/AK$6))</f>
        <v>0</v>
      </c>
      <c r="AL1909" s="34">
        <f>IF(V1909="","",IF(AL$6=0, 0, V1909/AL$6))</f>
        <v>0.29295530394551333</v>
      </c>
      <c r="AM1909" s="34">
        <f>IF(W1909="","",IF(AM$6=0, 0, W1909/AM$6))</f>
        <v>1.8705470854547761E-2</v>
      </c>
      <c r="AN1909" s="34">
        <f>IF(X1909="","",IF(AN$6=0, 0, X1909/AN$6))</f>
        <v>0.94676821678608492</v>
      </c>
      <c r="AO1909" s="34">
        <f>IF(Y1909="","",IF(AO$6=0, 0, Y1909/AO$6))</f>
        <v>0.22153506934491654</v>
      </c>
      <c r="AP1909" s="34"/>
      <c r="AQ1909" s="34">
        <f>IF(AI1909="","",AI1909*AI$4)</f>
        <v>2.166784394828308E-2</v>
      </c>
      <c r="AR1909" s="33">
        <f>IF(AJ1909="","",AJ1909*AJ$4)</f>
        <v>5.5069234758056713E-3</v>
      </c>
      <c r="AS1909" s="34">
        <f>IF(AK1909="","",AK1909*AK$4)</f>
        <v>0</v>
      </c>
      <c r="AT1909" s="34">
        <f>IF(AL1909="","",AL1909*AL$4)</f>
        <v>0.58591060789102667</v>
      </c>
      <c r="AU1909" s="34">
        <f>IF(AM1909="","",AM1909*AM$4)</f>
        <v>1.8705470854547761E-2</v>
      </c>
      <c r="AV1909" s="34">
        <f>IF(AN1909="","",AN1909*AN$4)</f>
        <v>0.94676821678608492</v>
      </c>
      <c r="AW1909" s="34">
        <f>IF(AO1909="","",AO1909*AO$4)</f>
        <v>0.22153506934491654</v>
      </c>
      <c r="AX1909" s="34"/>
      <c r="AY1909" s="34">
        <f>IF(AQ1909="","",AI1909*AI$5)</f>
        <v>1.083392197414154E-2</v>
      </c>
      <c r="AZ1909" s="34">
        <f>IF(AR1909="","",AJ1909*AJ$5)</f>
        <v>5.5069234758056713E-3</v>
      </c>
      <c r="BA1909" s="34">
        <f>IF(AS1909="","",AK1909*AK$5)</f>
        <v>0</v>
      </c>
      <c r="BB1909" s="34">
        <f>IF(AT1909="","",AL1909*AL$5)</f>
        <v>1.4647765197275666</v>
      </c>
      <c r="BC1909" s="34">
        <f>IF(AU1909="","",AM1909*AM$5)</f>
        <v>0</v>
      </c>
      <c r="BD1909" s="34">
        <f>IF(AV1909="","",AN1909*AN$5)</f>
        <v>0.94676821678608492</v>
      </c>
      <c r="BE1909" s="34">
        <f>IF(AW1909="","",AO1909*AO$5)</f>
        <v>0.22153506934491654</v>
      </c>
      <c r="BF1909" s="34">
        <f>IF(BE1909="","",SUM(AY1909:BE1909))</f>
        <v>2.6494206513085157</v>
      </c>
      <c r="BG1909" s="34"/>
      <c r="BH1909" s="34">
        <f>IF(AT1909="","",3/AT1909)</f>
        <v>5.1202349976192432</v>
      </c>
      <c r="BI1909" s="34"/>
      <c r="BJ1909" s="34">
        <f>IF(AQ1909="","",AQ1909*$BH1909)</f>
        <v>0.11094445290695135</v>
      </c>
      <c r="BK1909" s="34">
        <f>IF(AR1909="","",AR1909*$BH1909)</f>
        <v>2.8196742310031206E-2</v>
      </c>
      <c r="BL1909" s="34">
        <f>IF(AS1909="","",AS1909*$BH1909)</f>
        <v>0</v>
      </c>
      <c r="BM1909" s="34">
        <f>IF(AT1909="","",AT1909*$BH1909)</f>
        <v>3.0000000000000004</v>
      </c>
      <c r="BN1909" s="34">
        <f>IF(AU1909="","",AU1909*$BH1909)</f>
        <v>9.5776406516402179E-2</v>
      </c>
      <c r="BO1909" s="34">
        <f>IF(AV1909="","",AV1909*$BH1909)</f>
        <v>4.8476757582216745</v>
      </c>
      <c r="BP1909" s="34">
        <f t="shared" si="221"/>
        <v>13.565656342245031</v>
      </c>
      <c r="BQ1909" s="34">
        <f>IF(AW1909="","",AW1909*$BH1909)</f>
        <v>1.1343116152598476</v>
      </c>
      <c r="BR1909" s="34"/>
      <c r="BS1909" s="34">
        <f t="shared" si="222"/>
        <v>4.9868169534386571</v>
      </c>
      <c r="BT1909" s="34"/>
      <c r="BU1909" s="34">
        <f t="shared" si="223"/>
        <v>0.90422359348359782</v>
      </c>
      <c r="BV1909" s="34">
        <f t="shared" si="224"/>
        <v>0.90422359348359782</v>
      </c>
      <c r="BW1909" s="34">
        <f t="shared" si="225"/>
        <v>1</v>
      </c>
      <c r="BX1909" s="34"/>
      <c r="BY1909" s="34">
        <f>IF(BV1909="","",IF(BQ1909=0,0,((BV1909/BQ1909)*AF1909)))</f>
        <v>3.1227551816700756</v>
      </c>
      <c r="BZ1909" s="34">
        <f>IF(BY1909="","",SUM(S1909:X1909,BY1909))</f>
        <v>99.355023181670077</v>
      </c>
      <c r="CA1909" s="18"/>
      <c r="CB1909" s="20">
        <v>1.6008000000000001E-2</v>
      </c>
      <c r="CC1909" s="20">
        <v>1.0253E-2</v>
      </c>
      <c r="CD1909" s="20">
        <v>5.0712E-2</v>
      </c>
      <c r="CE1909" s="20">
        <v>1.2343E-2</v>
      </c>
      <c r="CF1909" s="20">
        <v>8.9720000000000008E-3</v>
      </c>
      <c r="CG1909" s="20">
        <v>3.0418000000000001E-2</v>
      </c>
      <c r="CH1909" s="20"/>
      <c r="CI1909" s="21">
        <v>4.6541199999999998</v>
      </c>
      <c r="CJ1909" s="21">
        <v>4.7627199999999998</v>
      </c>
      <c r="CK1909" s="21">
        <v>-27.635999999999999</v>
      </c>
      <c r="CL1909" s="21">
        <v>0.36372599999999999</v>
      </c>
      <c r="CM1909" s="21">
        <v>2.1272000000000002</v>
      </c>
      <c r="CN1909" s="21">
        <v>0.34175100000000003</v>
      </c>
      <c r="CO1909" s="21"/>
      <c r="CP1909" s="20">
        <v>10.081799999999999</v>
      </c>
      <c r="CQ1909" s="20">
        <v>49.844999999999999</v>
      </c>
      <c r="CR1909" s="20">
        <v>11.153499999999999</v>
      </c>
      <c r="CS1909" s="20">
        <v>395.86399999999998</v>
      </c>
      <c r="CT1909" s="20"/>
      <c r="CU1909" s="22">
        <v>44313.117650462998</v>
      </c>
      <c r="CV1909" s="22"/>
    </row>
    <row r="1910" spans="1:100" s="17" customFormat="1" x14ac:dyDescent="0.25">
      <c r="A1910" s="17" t="s">
        <v>133</v>
      </c>
      <c r="B1910" s="17">
        <v>211</v>
      </c>
      <c r="C1910" s="17">
        <v>21</v>
      </c>
      <c r="E1910" s="18">
        <v>0.46745199999999998</v>
      </c>
      <c r="F1910" s="18">
        <v>0.11792</v>
      </c>
      <c r="G1910" s="18">
        <v>0</v>
      </c>
      <c r="H1910" s="18">
        <v>18.1374</v>
      </c>
      <c r="I1910" s="18">
        <v>0.71819200000000005</v>
      </c>
      <c r="J1910" s="18">
        <v>38.055100000000003</v>
      </c>
      <c r="K1910" s="18">
        <v>42.287599999999998</v>
      </c>
      <c r="L1910" s="18">
        <v>0.21627399999999999</v>
      </c>
      <c r="M1910" s="18">
        <v>100</v>
      </c>
      <c r="N1910" s="18"/>
      <c r="O1910" s="18">
        <v>0.16206100000000001</v>
      </c>
      <c r="P1910" s="18">
        <v>42.125599999999999</v>
      </c>
      <c r="Q1910" s="18">
        <f t="shared" si="219"/>
        <v>99.837939000000006</v>
      </c>
      <c r="R1910" s="18"/>
      <c r="S1910" s="18">
        <v>0.63011499999999998</v>
      </c>
      <c r="T1910" s="18">
        <v>0.195547</v>
      </c>
      <c r="U1910" s="18">
        <v>0</v>
      </c>
      <c r="V1910" s="18">
        <v>41.560200000000002</v>
      </c>
      <c r="W1910" s="18">
        <v>0.71819200000000005</v>
      </c>
      <c r="X1910" s="18">
        <v>53.2468</v>
      </c>
      <c r="Y1910" s="18">
        <v>3.6491899999999999</v>
      </c>
      <c r="Z1910" s="18">
        <v>100</v>
      </c>
      <c r="AA1910" s="19"/>
      <c r="AB1910" s="18">
        <f>IF(Z1910="","",Z1910-O1910)</f>
        <v>99.837939000000006</v>
      </c>
      <c r="AC1910" s="18">
        <f t="shared" si="220"/>
        <v>96.188749000000001</v>
      </c>
      <c r="AD1910" s="18"/>
      <c r="AE1910" s="34">
        <f>IF(M1910="","",IF(M1910&gt;100,M1910, M1910+O1910))</f>
        <v>100.16206099999999</v>
      </c>
      <c r="AF1910" s="37">
        <f>IF(AE1910="","",IF(AE1910="* * *", Y1910, AE1910-SUM(S1910:X1910)))</f>
        <v>3.811206999999996</v>
      </c>
      <c r="AG1910" s="54"/>
      <c r="AH1910" s="33"/>
      <c r="AI1910" s="34">
        <f>IF(S1910="","",IF(AI$6=0, 0, S1910/AI$6))</f>
        <v>1.0166598525240992E-2</v>
      </c>
      <c r="AJ1910" s="34">
        <f>IF(T1910="","",IF(AJ$6=0, 0, T1910/AJ$6))</f>
        <v>4.8516929703336324E-3</v>
      </c>
      <c r="AK1910" s="34">
        <f>IF(U1910="","",IF(AK$6=0, 0, U1910/AK$6))</f>
        <v>0</v>
      </c>
      <c r="AL1910" s="34">
        <f>IF(V1910="","",IF(AL$6=0, 0, V1910/AL$6))</f>
        <v>0.29279185980550709</v>
      </c>
      <c r="AM1910" s="34">
        <f>IF(W1910="","",IF(AM$6=0, 0, W1910/AM$6))</f>
        <v>2.0258437583741167E-2</v>
      </c>
      <c r="AN1910" s="34">
        <f>IF(X1910="","",IF(AN$6=0, 0, X1910/AN$6))</f>
        <v>0.94952333738725403</v>
      </c>
      <c r="AO1910" s="34">
        <f>IF(Y1910="","",IF(AO$6=0, 0, Y1910/AO$6))</f>
        <v>0.21456515188263914</v>
      </c>
      <c r="AP1910" s="34"/>
      <c r="AQ1910" s="34">
        <f>IF(AI1910="","",AI1910*AI$4)</f>
        <v>2.0333197050481984E-2</v>
      </c>
      <c r="AR1910" s="33">
        <f>IF(AJ1910="","",AJ1910*AJ$4)</f>
        <v>4.8516929703336324E-3</v>
      </c>
      <c r="AS1910" s="34">
        <f>IF(AK1910="","",AK1910*AK$4)</f>
        <v>0</v>
      </c>
      <c r="AT1910" s="34">
        <f>IF(AL1910="","",AL1910*AL$4)</f>
        <v>0.58558371961101419</v>
      </c>
      <c r="AU1910" s="34">
        <f>IF(AM1910="","",AM1910*AM$4)</f>
        <v>2.0258437583741167E-2</v>
      </c>
      <c r="AV1910" s="34">
        <f>IF(AN1910="","",AN1910*AN$4)</f>
        <v>0.94952333738725403</v>
      </c>
      <c r="AW1910" s="34">
        <f>IF(AO1910="","",AO1910*AO$4)</f>
        <v>0.21456515188263914</v>
      </c>
      <c r="AX1910" s="34"/>
      <c r="AY1910" s="34">
        <f>IF(AQ1910="","",AI1910*AI$5)</f>
        <v>1.0166598525240992E-2</v>
      </c>
      <c r="AZ1910" s="34">
        <f>IF(AR1910="","",AJ1910*AJ$5)</f>
        <v>4.8516929703336324E-3</v>
      </c>
      <c r="BA1910" s="34">
        <f>IF(AS1910="","",AK1910*AK$5)</f>
        <v>0</v>
      </c>
      <c r="BB1910" s="34">
        <f>IF(AT1910="","",AL1910*AL$5)</f>
        <v>1.4639592990275354</v>
      </c>
      <c r="BC1910" s="34">
        <f>IF(AU1910="","",AM1910*AM$5)</f>
        <v>0</v>
      </c>
      <c r="BD1910" s="34">
        <f>IF(AV1910="","",AN1910*AN$5)</f>
        <v>0.94952333738725403</v>
      </c>
      <c r="BE1910" s="34">
        <f>IF(AW1910="","",AO1910*AO$5)</f>
        <v>0.21456515188263914</v>
      </c>
      <c r="BF1910" s="34">
        <f>IF(BE1910="","",SUM(AY1910:BE1910))</f>
        <v>2.6430660797930035</v>
      </c>
      <c r="BG1910" s="34"/>
      <c r="BH1910" s="34">
        <f>IF(AT1910="","",3/AT1910)</f>
        <v>5.12309324786695</v>
      </c>
      <c r="BI1910" s="34"/>
      <c r="BJ1910" s="34">
        <f>IF(AQ1910="","",AQ1910*$BH1910)</f>
        <v>0.10416886451687243</v>
      </c>
      <c r="BK1910" s="34">
        <f>IF(AR1910="","",AR1910*$BH1910)</f>
        <v>2.4855675497039778E-2</v>
      </c>
      <c r="BL1910" s="34">
        <f>IF(AS1910="","",AS1910*$BH1910)</f>
        <v>0</v>
      </c>
      <c r="BM1910" s="34">
        <f>IF(AT1910="","",AT1910*$BH1910)</f>
        <v>3</v>
      </c>
      <c r="BN1910" s="34">
        <f>IF(AU1910="","",AU1910*$BH1910)</f>
        <v>0.10378586479759842</v>
      </c>
      <c r="BO1910" s="34">
        <f>IF(AV1910="","",AV1910*$BH1910)</f>
        <v>4.8644965984607333</v>
      </c>
      <c r="BP1910" s="34">
        <f t="shared" si="221"/>
        <v>13.540673987053705</v>
      </c>
      <c r="BQ1910" s="34">
        <f>IF(AW1910="","",AW1910*$BH1910)</f>
        <v>1.0992372808374951</v>
      </c>
      <c r="BR1910" s="34"/>
      <c r="BS1910" s="34">
        <f t="shared" si="222"/>
        <v>4.9935211384746454</v>
      </c>
      <c r="BT1910" s="34"/>
      <c r="BU1910" s="34">
        <f t="shared" si="223"/>
        <v>0.89621413520240156</v>
      </c>
      <c r="BV1910" s="34">
        <f t="shared" si="224"/>
        <v>0.89621413520240156</v>
      </c>
      <c r="BW1910" s="34">
        <f t="shared" si="225"/>
        <v>1</v>
      </c>
      <c r="BX1910" s="34"/>
      <c r="BY1910" s="34">
        <f>IF(BV1910="","",IF(BQ1910=0,0,((BV1910/BQ1910)*AF1910)))</f>
        <v>3.1072978010534622</v>
      </c>
      <c r="BZ1910" s="34">
        <f>IF(BY1910="","",SUM(S1910:X1910,BY1910))</f>
        <v>99.458151801053461</v>
      </c>
      <c r="CA1910" s="18"/>
      <c r="CB1910" s="20">
        <v>1.5866000000000002E-2</v>
      </c>
      <c r="CC1910" s="20">
        <v>9.7800000000000005E-3</v>
      </c>
      <c r="CD1910" s="20">
        <v>5.0893000000000001E-2</v>
      </c>
      <c r="CE1910" s="20">
        <v>1.3305000000000001E-2</v>
      </c>
      <c r="CF1910" s="20">
        <v>8.6680000000000004E-3</v>
      </c>
      <c r="CG1910" s="20">
        <v>3.1029000000000001E-2</v>
      </c>
      <c r="CH1910" s="20"/>
      <c r="CI1910" s="21">
        <v>4.82742</v>
      </c>
      <c r="CJ1910" s="21">
        <v>5.1210599999999999</v>
      </c>
      <c r="CK1910" s="21">
        <v>-24.445</v>
      </c>
      <c r="CL1910" s="21">
        <v>0.363898</v>
      </c>
      <c r="CM1910" s="21">
        <v>2.0273099999999999</v>
      </c>
      <c r="CN1910" s="21">
        <v>0.341225</v>
      </c>
      <c r="CO1910" s="21"/>
      <c r="CP1910" s="20">
        <v>10.061400000000001</v>
      </c>
      <c r="CQ1910" s="20">
        <v>49.849400000000003</v>
      </c>
      <c r="CR1910" s="20">
        <v>11.154</v>
      </c>
      <c r="CS1910" s="20">
        <v>416.733</v>
      </c>
      <c r="CT1910" s="20"/>
      <c r="CU1910" s="22">
        <v>44313.119456018503</v>
      </c>
      <c r="CV1910" s="22"/>
    </row>
    <row r="1911" spans="1:100" s="23" customFormat="1" x14ac:dyDescent="0.25">
      <c r="A1911" s="23" t="s">
        <v>133</v>
      </c>
      <c r="B1911" s="23">
        <v>212</v>
      </c>
      <c r="C1911" s="23">
        <v>22</v>
      </c>
      <c r="E1911" s="24">
        <v>0.37456899999999999</v>
      </c>
      <c r="F1911" s="24">
        <v>6.1372000000000003E-2</v>
      </c>
      <c r="G1911" s="24">
        <v>0</v>
      </c>
      <c r="H1911" s="24">
        <v>18.104800000000001</v>
      </c>
      <c r="I1911" s="24">
        <v>0.80310199999999998</v>
      </c>
      <c r="J1911" s="24">
        <v>38.237000000000002</v>
      </c>
      <c r="K1911" s="24">
        <v>42.205599999999997</v>
      </c>
      <c r="L1911" s="24">
        <v>0.213561</v>
      </c>
      <c r="M1911" s="24">
        <v>100</v>
      </c>
      <c r="N1911" s="24"/>
      <c r="O1911" s="24">
        <v>0.18122099999999999</v>
      </c>
      <c r="P1911" s="24">
        <v>42.024299999999997</v>
      </c>
      <c r="Q1911" s="24">
        <f t="shared" si="219"/>
        <v>99.818779000000006</v>
      </c>
      <c r="R1911" s="24"/>
      <c r="S1911" s="24">
        <v>0.50490999999999997</v>
      </c>
      <c r="T1911" s="24">
        <v>0.101773</v>
      </c>
      <c r="U1911" s="24">
        <v>0</v>
      </c>
      <c r="V1911" s="24">
        <v>41.485500000000002</v>
      </c>
      <c r="W1911" s="24">
        <v>0.80310199999999998</v>
      </c>
      <c r="X1911" s="24">
        <v>53.501300000000001</v>
      </c>
      <c r="Y1911" s="24">
        <v>3.6034199999999998</v>
      </c>
      <c r="Z1911" s="24">
        <v>100</v>
      </c>
      <c r="AA1911" s="25"/>
      <c r="AB1911" s="24">
        <f>IF(Z1911="","",Z1911-O1911)</f>
        <v>99.818779000000006</v>
      </c>
      <c r="AC1911" s="24">
        <f t="shared" si="220"/>
        <v>96.215359000000007</v>
      </c>
      <c r="AD1911" s="24"/>
      <c r="AE1911" s="36">
        <f>IF(M1911="","",IF(M1911&gt;100,M1911, M1911+O1911))</f>
        <v>100.18122099999999</v>
      </c>
      <c r="AF1911" s="40">
        <f>IF(AE1911="","",IF(AE1911="* * *", Y1911, AE1911-SUM(S1911:X1911)))</f>
        <v>3.7846359999999919</v>
      </c>
      <c r="AG1911" s="55"/>
      <c r="AH1911" s="35"/>
      <c r="AI1911" s="36">
        <f>IF(S1911="","",IF(AI$6=0, 0, S1911/AI$6))</f>
        <v>8.1464768516531574E-3</v>
      </c>
      <c r="AJ1911" s="36">
        <f>IF(T1911="","",IF(AJ$6=0, 0, T1911/AJ$6))</f>
        <v>2.5250775960243051E-3</v>
      </c>
      <c r="AK1911" s="36">
        <f>IF(U1911="","",IF(AK$6=0, 0, U1911/AK$6))</f>
        <v>0</v>
      </c>
      <c r="AL1911" s="36">
        <f>IF(V1911="","",IF(AL$6=0, 0, V1911/AL$6))</f>
        <v>0.29226559785471112</v>
      </c>
      <c r="AM1911" s="36">
        <f>IF(W1911="","",IF(AM$6=0, 0, W1911/AM$6))</f>
        <v>2.2653540752859538E-2</v>
      </c>
      <c r="AN1911" s="36">
        <f>IF(X1911="","",IF(AN$6=0, 0, X1911/AN$6))</f>
        <v>0.95406170756846775</v>
      </c>
      <c r="AO1911" s="36">
        <f>IF(Y1911="","",IF(AO$6=0, 0, Y1911/AO$6))</f>
        <v>0.21187396644102927</v>
      </c>
      <c r="AP1911" s="36"/>
      <c r="AQ1911" s="36">
        <f>IF(AI1911="","",AI1911*AI$4)</f>
        <v>1.6292953703306315E-2</v>
      </c>
      <c r="AR1911" s="35">
        <f>IF(AJ1911="","",AJ1911*AJ$4)</f>
        <v>2.5250775960243051E-3</v>
      </c>
      <c r="AS1911" s="36">
        <f>IF(AK1911="","",AK1911*AK$4)</f>
        <v>0</v>
      </c>
      <c r="AT1911" s="36">
        <f>IF(AL1911="","",AL1911*AL$4)</f>
        <v>0.58453119570942225</v>
      </c>
      <c r="AU1911" s="36">
        <f>IF(AM1911="","",AM1911*AM$4)</f>
        <v>2.2653540752859538E-2</v>
      </c>
      <c r="AV1911" s="36">
        <f>IF(AN1911="","",AN1911*AN$4)</f>
        <v>0.95406170756846775</v>
      </c>
      <c r="AW1911" s="36">
        <f>IF(AO1911="","",AO1911*AO$4)</f>
        <v>0.21187396644102927</v>
      </c>
      <c r="AX1911" s="36"/>
      <c r="AY1911" s="36">
        <f>IF(AQ1911="","",AI1911*AI$5)</f>
        <v>8.1464768516531574E-3</v>
      </c>
      <c r="AZ1911" s="36">
        <f>IF(AR1911="","",AJ1911*AJ$5)</f>
        <v>2.5250775960243051E-3</v>
      </c>
      <c r="BA1911" s="36">
        <f>IF(AS1911="","",AK1911*AK$5)</f>
        <v>0</v>
      </c>
      <c r="BB1911" s="36">
        <f>IF(AT1911="","",AL1911*AL$5)</f>
        <v>1.4613279892735556</v>
      </c>
      <c r="BC1911" s="36">
        <f>IF(AU1911="","",AM1911*AM$5)</f>
        <v>0</v>
      </c>
      <c r="BD1911" s="36">
        <f>IF(AV1911="","",AN1911*AN$5)</f>
        <v>0.95406170756846775</v>
      </c>
      <c r="BE1911" s="36">
        <f>IF(AW1911="","",AO1911*AO$5)</f>
        <v>0.21187396644102927</v>
      </c>
      <c r="BF1911" s="36">
        <f>IF(BE1911="","",SUM(AY1911:BE1911))</f>
        <v>2.63793521773073</v>
      </c>
      <c r="BG1911" s="36"/>
      <c r="BH1911" s="36">
        <f>IF(AT1911="","",3/AT1911)</f>
        <v>5.1323180388328451</v>
      </c>
      <c r="BI1911" s="36"/>
      <c r="BJ1911" s="36">
        <f>IF(AQ1911="","",AQ1911*$BH1911)</f>
        <v>8.3620620197347409E-2</v>
      </c>
      <c r="BK1911" s="36">
        <f>IF(AR1911="","",AR1911*$BH1911)</f>
        <v>1.2959501295528216E-2</v>
      </c>
      <c r="BL1911" s="36">
        <f>IF(AS1911="","",AS1911*$BH1911)</f>
        <v>0</v>
      </c>
      <c r="BM1911" s="36">
        <f>IF(AT1911="","",AT1911*$BH1911)</f>
        <v>3</v>
      </c>
      <c r="BN1911" s="36">
        <f>IF(AU1911="","",AU1911*$BH1911)</f>
        <v>0.116265175849336</v>
      </c>
      <c r="BO1911" s="36">
        <f>IF(AV1911="","",AV1911*$BH1911)</f>
        <v>4.8965481119133134</v>
      </c>
      <c r="BP1911" s="36">
        <f t="shared" si="221"/>
        <v>13.538722503231874</v>
      </c>
      <c r="BQ1911" s="36">
        <f>IF(AW1911="","",AW1911*$BH1911)</f>
        <v>1.0874045799243595</v>
      </c>
      <c r="BR1911" s="36"/>
      <c r="BS1911" s="36">
        <f t="shared" si="222"/>
        <v>4.9931282334061891</v>
      </c>
      <c r="BT1911" s="36"/>
      <c r="BU1911" s="36">
        <f t="shared" si="223"/>
        <v>0.88373482415066396</v>
      </c>
      <c r="BV1911" s="36">
        <f t="shared" si="224"/>
        <v>0.88373482415066396</v>
      </c>
      <c r="BW1911" s="36">
        <f t="shared" si="225"/>
        <v>1</v>
      </c>
      <c r="BX1911" s="36"/>
      <c r="BY1911" s="36">
        <f>IF(BV1911="","",IF(BQ1911=0,0,((BV1911/BQ1911)*AF1911)))</f>
        <v>3.0757775824035232</v>
      </c>
      <c r="BZ1911" s="36">
        <f>IF(BY1911="","",SUM(S1911:X1911,BY1911))</f>
        <v>99.47236258240352</v>
      </c>
      <c r="CA1911" s="24"/>
      <c r="CB1911" s="26">
        <v>1.6049000000000001E-2</v>
      </c>
      <c r="CC1911" s="26">
        <v>1.0002E-2</v>
      </c>
      <c r="CD1911" s="26">
        <v>5.1286999999999999E-2</v>
      </c>
      <c r="CE1911" s="26">
        <v>1.2866000000000001E-2</v>
      </c>
      <c r="CF1911" s="26">
        <v>8.4849999999999995E-3</v>
      </c>
      <c r="CG1911" s="26">
        <v>3.1130000000000001E-2</v>
      </c>
      <c r="CH1911" s="26"/>
      <c r="CI1911" s="27">
        <v>5.5560799999999997</v>
      </c>
      <c r="CJ1911" s="27">
        <v>8.9460899999999999</v>
      </c>
      <c r="CK1911" s="27">
        <v>-43.100999999999999</v>
      </c>
      <c r="CL1911" s="27">
        <v>0.36400199999999999</v>
      </c>
      <c r="CM1911" s="27">
        <v>1.9030499999999999</v>
      </c>
      <c r="CN1911" s="27">
        <v>0.34039399999999997</v>
      </c>
      <c r="CO1911" s="27"/>
      <c r="CP1911" s="26">
        <v>10.0412</v>
      </c>
      <c r="CQ1911" s="26">
        <v>49.853999999999999</v>
      </c>
      <c r="CR1911" s="26">
        <v>11.154</v>
      </c>
      <c r="CS1911" s="26">
        <v>437.45100000000002</v>
      </c>
      <c r="CT1911" s="26"/>
      <c r="CU1911" s="28">
        <v>44313.121249999997</v>
      </c>
      <c r="CV1911" s="28"/>
    </row>
    <row r="1912" spans="1:100" x14ac:dyDescent="0.25">
      <c r="Q1912" s="5" t="str">
        <f t="shared" si="219"/>
        <v/>
      </c>
      <c r="AA1912" s="10"/>
      <c r="AB1912" s="5" t="str">
        <f>IF(Z1912="","",Z1912-O1912)</f>
        <v/>
      </c>
      <c r="AC1912" s="5" t="str">
        <f t="shared" si="220"/>
        <v/>
      </c>
      <c r="AE1912" s="30" t="str">
        <f>IF(M1912="","",IF(M1912&gt;100,M1912, M1912+O1912))</f>
        <v/>
      </c>
      <c r="AF1912" s="38" t="str">
        <f>IF(AE1912="","",IF(AE1912="* * *", Y1912, AE1912-SUM(S1912:X1912)))</f>
        <v/>
      </c>
      <c r="AG1912" s="57"/>
      <c r="AI1912" s="30" t="str">
        <f>IF(S1912="","",IF(AI$6=0, 0, S1912/AI$6))</f>
        <v/>
      </c>
      <c r="AJ1912" s="30" t="str">
        <f>IF(T1912="","",IF(AJ$6=0, 0, T1912/AJ$6))</f>
        <v/>
      </c>
      <c r="AK1912" s="30" t="str">
        <f>IF(U1912="","",IF(AK$6=0, 0, U1912/AK$6))</f>
        <v/>
      </c>
      <c r="AL1912" s="30" t="str">
        <f>IF(V1912="","",IF(AL$6=0, 0, V1912/AL$6))</f>
        <v/>
      </c>
      <c r="AM1912" s="30" t="str">
        <f>IF(W1912="","",IF(AM$6=0, 0, W1912/AM$6))</f>
        <v/>
      </c>
      <c r="AN1912" s="30" t="str">
        <f>IF(X1912="","",IF(AN$6=0, 0, X1912/AN$6))</f>
        <v/>
      </c>
      <c r="AO1912" s="30" t="str">
        <f>IF(Y1912="","",IF(AO$6=0, 0, Y1912/AO$6))</f>
        <v/>
      </c>
      <c r="AQ1912" s="30" t="str">
        <f>IF(AI1912="","",AI1912*AI$4)</f>
        <v/>
      </c>
      <c r="AR1912" s="29" t="str">
        <f>IF(AJ1912="","",AJ1912*AJ$4)</f>
        <v/>
      </c>
      <c r="AS1912" s="30" t="str">
        <f>IF(AK1912="","",AK1912*AK$4)</f>
        <v/>
      </c>
      <c r="AT1912" s="30" t="str">
        <f>IF(AL1912="","",AL1912*AL$4)</f>
        <v/>
      </c>
      <c r="AU1912" s="30" t="str">
        <f>IF(AM1912="","",AM1912*AM$4)</f>
        <v/>
      </c>
      <c r="AV1912" s="30" t="str">
        <f>IF(AN1912="","",AN1912*AN$4)</f>
        <v/>
      </c>
      <c r="AW1912" s="30" t="str">
        <f>IF(AO1912="","",AO1912*AO$4)</f>
        <v/>
      </c>
      <c r="AY1912" s="30" t="str">
        <f>IF(AQ1912="","",AI1912*AI$5)</f>
        <v/>
      </c>
      <c r="AZ1912" s="30" t="str">
        <f>IF(AR1912="","",AJ1912*AJ$5)</f>
        <v/>
      </c>
      <c r="BA1912" s="30" t="str">
        <f>IF(AS1912="","",AK1912*AK$5)</f>
        <v/>
      </c>
      <c r="BB1912" s="30" t="str">
        <f>IF(AT1912="","",AL1912*AL$5)</f>
        <v/>
      </c>
      <c r="BC1912" s="30" t="str">
        <f>IF(AU1912="","",AM1912*AM$5)</f>
        <v/>
      </c>
      <c r="BD1912" s="30" t="str">
        <f>IF(AV1912="","",AN1912*AN$5)</f>
        <v/>
      </c>
      <c r="BE1912" s="30" t="str">
        <f>IF(AW1912="","",AO1912*AO$5)</f>
        <v/>
      </c>
      <c r="BF1912" s="30" t="str">
        <f>IF(BE1912="","",SUM(AY1912:BE1912))</f>
        <v/>
      </c>
      <c r="BH1912" s="30" t="str">
        <f>IF(AT1912="","",3/AT1912)</f>
        <v/>
      </c>
      <c r="BJ1912" s="30" t="str">
        <f>IF(AQ1912="","",AQ1912*$BH1912)</f>
        <v/>
      </c>
      <c r="BK1912" s="30" t="str">
        <f>IF(AR1912="","",AR1912*$BH1912)</f>
        <v/>
      </c>
      <c r="BL1912" s="30" t="str">
        <f>IF(AS1912="","",AS1912*$BH1912)</f>
        <v/>
      </c>
      <c r="BM1912" s="30" t="str">
        <f>IF(AT1912="","",AT1912*$BH1912)</f>
        <v/>
      </c>
      <c r="BN1912" s="30" t="str">
        <f>IF(AU1912="","",AU1912*$BH1912)</f>
        <v/>
      </c>
      <c r="BO1912" s="30" t="str">
        <f>IF(AV1912="","",AV1912*$BH1912)</f>
        <v/>
      </c>
      <c r="BP1912" s="30" t="str">
        <f t="shared" si="221"/>
        <v/>
      </c>
      <c r="BQ1912" s="30" t="str">
        <f>IF(AW1912="","",AW1912*$BH1912)</f>
        <v/>
      </c>
      <c r="BS1912" s="30" t="str">
        <f t="shared" si="222"/>
        <v/>
      </c>
      <c r="BU1912" s="30" t="str">
        <f t="shared" si="223"/>
        <v/>
      </c>
      <c r="BV1912" s="30" t="str">
        <f t="shared" si="224"/>
        <v/>
      </c>
      <c r="BW1912" s="30" t="str">
        <f t="shared" si="225"/>
        <v/>
      </c>
      <c r="BY1912" s="30" t="str">
        <f>IF(BV1912="","",IF(BQ1912=0,0,((BV1912/BQ1912)*AF1912)))</f>
        <v/>
      </c>
      <c r="BZ1912" s="30" t="str">
        <f>IF(BY1912="","",SUM(S1912:X1912,BY1912))</f>
        <v/>
      </c>
    </row>
    <row r="1913" spans="1:100" x14ac:dyDescent="0.25">
      <c r="Q1913" s="5" t="str">
        <f t="shared" si="219"/>
        <v/>
      </c>
      <c r="AA1913" s="10"/>
      <c r="AB1913" s="5" t="str">
        <f>IF(Z1913="","",Z1913-O1913)</f>
        <v/>
      </c>
      <c r="AC1913" s="5" t="str">
        <f t="shared" si="220"/>
        <v/>
      </c>
      <c r="AE1913" s="30" t="str">
        <f>IF(M1913="","",IF(M1913&gt;100,M1913, M1913+O1913))</f>
        <v/>
      </c>
      <c r="AF1913" s="38" t="str">
        <f>IF(AE1913="","",IF(AE1913="* * *", Y1913, AE1913-SUM(S1913:X1913)))</f>
        <v/>
      </c>
      <c r="AG1913" s="57"/>
      <c r="AI1913" s="30" t="str">
        <f>IF(S1913="","",IF(AI$6=0, 0, S1913/AI$6))</f>
        <v/>
      </c>
      <c r="AJ1913" s="30" t="str">
        <f>IF(T1913="","",IF(AJ$6=0, 0, T1913/AJ$6))</f>
        <v/>
      </c>
      <c r="AK1913" s="30" t="str">
        <f>IF(U1913="","",IF(AK$6=0, 0, U1913/AK$6))</f>
        <v/>
      </c>
      <c r="AL1913" s="30" t="str">
        <f>IF(V1913="","",IF(AL$6=0, 0, V1913/AL$6))</f>
        <v/>
      </c>
      <c r="AM1913" s="30" t="str">
        <f>IF(W1913="","",IF(AM$6=0, 0, W1913/AM$6))</f>
        <v/>
      </c>
      <c r="AN1913" s="30" t="str">
        <f>IF(X1913="","",IF(AN$6=0, 0, X1913/AN$6))</f>
        <v/>
      </c>
      <c r="AO1913" s="30" t="str">
        <f>IF(Y1913="","",IF(AO$6=0, 0, Y1913/AO$6))</f>
        <v/>
      </c>
      <c r="AQ1913" s="30" t="str">
        <f>IF(AI1913="","",AI1913*AI$4)</f>
        <v/>
      </c>
      <c r="AR1913" s="29" t="str">
        <f>IF(AJ1913="","",AJ1913*AJ$4)</f>
        <v/>
      </c>
      <c r="AS1913" s="30" t="str">
        <f>IF(AK1913="","",AK1913*AK$4)</f>
        <v/>
      </c>
      <c r="AT1913" s="30" t="str">
        <f>IF(AL1913="","",AL1913*AL$4)</f>
        <v/>
      </c>
      <c r="AU1913" s="30" t="str">
        <f>IF(AM1913="","",AM1913*AM$4)</f>
        <v/>
      </c>
      <c r="AV1913" s="30" t="str">
        <f>IF(AN1913="","",AN1913*AN$4)</f>
        <v/>
      </c>
      <c r="AW1913" s="30" t="str">
        <f>IF(AO1913="","",AO1913*AO$4)</f>
        <v/>
      </c>
      <c r="AY1913" s="30" t="str">
        <f>IF(AQ1913="","",AI1913*AI$5)</f>
        <v/>
      </c>
      <c r="AZ1913" s="30" t="str">
        <f>IF(AR1913="","",AJ1913*AJ$5)</f>
        <v/>
      </c>
      <c r="BA1913" s="30" t="str">
        <f>IF(AS1913="","",AK1913*AK$5)</f>
        <v/>
      </c>
      <c r="BB1913" s="30" t="str">
        <f>IF(AT1913="","",AL1913*AL$5)</f>
        <v/>
      </c>
      <c r="BC1913" s="30" t="str">
        <f>IF(AU1913="","",AM1913*AM$5)</f>
        <v/>
      </c>
      <c r="BD1913" s="30" t="str">
        <f>IF(AV1913="","",AN1913*AN$5)</f>
        <v/>
      </c>
      <c r="BE1913" s="30" t="str">
        <f>IF(AW1913="","",AO1913*AO$5)</f>
        <v/>
      </c>
      <c r="BF1913" s="30" t="str">
        <f>IF(BE1913="","",SUM(AY1913:BE1913))</f>
        <v/>
      </c>
      <c r="BH1913" s="30" t="str">
        <f>IF(AT1913="","",3/AT1913)</f>
        <v/>
      </c>
      <c r="BJ1913" s="30" t="str">
        <f>IF(AQ1913="","",AQ1913*$BH1913)</f>
        <v/>
      </c>
      <c r="BK1913" s="30" t="str">
        <f>IF(AR1913="","",AR1913*$BH1913)</f>
        <v/>
      </c>
      <c r="BL1913" s="30" t="str">
        <f>IF(AS1913="","",AS1913*$BH1913)</f>
        <v/>
      </c>
      <c r="BM1913" s="30" t="str">
        <f>IF(AT1913="","",AT1913*$BH1913)</f>
        <v/>
      </c>
      <c r="BN1913" s="30" t="str">
        <f>IF(AU1913="","",AU1913*$BH1913)</f>
        <v/>
      </c>
      <c r="BO1913" s="30" t="str">
        <f>IF(AV1913="","",AV1913*$BH1913)</f>
        <v/>
      </c>
      <c r="BP1913" s="30" t="str">
        <f t="shared" si="221"/>
        <v/>
      </c>
      <c r="BQ1913" s="30" t="str">
        <f>IF(AW1913="","",AW1913*$BH1913)</f>
        <v/>
      </c>
      <c r="BS1913" s="30" t="str">
        <f t="shared" si="222"/>
        <v/>
      </c>
      <c r="BU1913" s="30" t="str">
        <f t="shared" si="223"/>
        <v/>
      </c>
      <c r="BV1913" s="30" t="str">
        <f t="shared" si="224"/>
        <v/>
      </c>
      <c r="BW1913" s="30" t="str">
        <f t="shared" si="225"/>
        <v/>
      </c>
      <c r="BY1913" s="30" t="str">
        <f>IF(BV1913="","",IF(BQ1913=0,0,((BV1913/BQ1913)*AF1913)))</f>
        <v/>
      </c>
      <c r="BZ1913" s="30" t="str">
        <f>IF(BY1913="","",SUM(S1913:X1913,BY1913))</f>
        <v/>
      </c>
    </row>
    <row r="1914" spans="1:100" x14ac:dyDescent="0.25">
      <c r="Q1914" s="5" t="str">
        <f t="shared" si="219"/>
        <v/>
      </c>
      <c r="AA1914" s="10"/>
      <c r="AB1914" s="5" t="str">
        <f>IF(Z1914="","",Z1914-O1914)</f>
        <v/>
      </c>
      <c r="AC1914" s="5" t="str">
        <f t="shared" si="220"/>
        <v/>
      </c>
      <c r="AE1914" s="30" t="str">
        <f>IF(M1914="","",IF(M1914&gt;100,M1914, M1914+O1914))</f>
        <v/>
      </c>
      <c r="AF1914" s="38" t="str">
        <f>IF(AE1914="","",IF(AE1914="* * *", Y1914, AE1914-SUM(S1914:X1914)))</f>
        <v/>
      </c>
      <c r="AG1914" s="57"/>
      <c r="AI1914" s="30" t="str">
        <f>IF(S1914="","",IF(AI$6=0, 0, S1914/AI$6))</f>
        <v/>
      </c>
      <c r="AJ1914" s="30" t="str">
        <f>IF(T1914="","",IF(AJ$6=0, 0, T1914/AJ$6))</f>
        <v/>
      </c>
      <c r="AK1914" s="30" t="str">
        <f>IF(U1914="","",IF(AK$6=0, 0, U1914/AK$6))</f>
        <v/>
      </c>
      <c r="AL1914" s="30" t="str">
        <f>IF(V1914="","",IF(AL$6=0, 0, V1914/AL$6))</f>
        <v/>
      </c>
      <c r="AM1914" s="30" t="str">
        <f>IF(W1914="","",IF(AM$6=0, 0, W1914/AM$6))</f>
        <v/>
      </c>
      <c r="AN1914" s="30" t="str">
        <f>IF(X1914="","",IF(AN$6=0, 0, X1914/AN$6))</f>
        <v/>
      </c>
      <c r="AO1914" s="30" t="str">
        <f>IF(Y1914="","",IF(AO$6=0, 0, Y1914/AO$6))</f>
        <v/>
      </c>
      <c r="AQ1914" s="30" t="str">
        <f>IF(AI1914="","",AI1914*AI$4)</f>
        <v/>
      </c>
      <c r="AR1914" s="29" t="str">
        <f>IF(AJ1914="","",AJ1914*AJ$4)</f>
        <v/>
      </c>
      <c r="AS1914" s="30" t="str">
        <f>IF(AK1914="","",AK1914*AK$4)</f>
        <v/>
      </c>
      <c r="AT1914" s="30" t="str">
        <f>IF(AL1914="","",AL1914*AL$4)</f>
        <v/>
      </c>
      <c r="AU1914" s="30" t="str">
        <f>IF(AM1914="","",AM1914*AM$4)</f>
        <v/>
      </c>
      <c r="AV1914" s="30" t="str">
        <f>IF(AN1914="","",AN1914*AN$4)</f>
        <v/>
      </c>
      <c r="AW1914" s="30" t="str">
        <f>IF(AO1914="","",AO1914*AO$4)</f>
        <v/>
      </c>
      <c r="AY1914" s="30" t="str">
        <f>IF(AQ1914="","",AI1914*AI$5)</f>
        <v/>
      </c>
      <c r="AZ1914" s="30" t="str">
        <f>IF(AR1914="","",AJ1914*AJ$5)</f>
        <v/>
      </c>
      <c r="BA1914" s="30" t="str">
        <f>IF(AS1914="","",AK1914*AK$5)</f>
        <v/>
      </c>
      <c r="BB1914" s="30" t="str">
        <f>IF(AT1914="","",AL1914*AL$5)</f>
        <v/>
      </c>
      <c r="BC1914" s="30" t="str">
        <f>IF(AU1914="","",AM1914*AM$5)</f>
        <v/>
      </c>
      <c r="BD1914" s="30" t="str">
        <f>IF(AV1914="","",AN1914*AN$5)</f>
        <v/>
      </c>
      <c r="BE1914" s="30" t="str">
        <f>IF(AW1914="","",AO1914*AO$5)</f>
        <v/>
      </c>
      <c r="BF1914" s="30" t="str">
        <f>IF(BE1914="","",SUM(AY1914:BE1914))</f>
        <v/>
      </c>
      <c r="BH1914" s="30" t="str">
        <f>IF(AT1914="","",3/AT1914)</f>
        <v/>
      </c>
      <c r="BJ1914" s="30" t="str">
        <f>IF(AQ1914="","",AQ1914*$BH1914)</f>
        <v/>
      </c>
      <c r="BK1914" s="30" t="str">
        <f>IF(AR1914="","",AR1914*$BH1914)</f>
        <v/>
      </c>
      <c r="BL1914" s="30" t="str">
        <f>IF(AS1914="","",AS1914*$BH1914)</f>
        <v/>
      </c>
      <c r="BM1914" s="30" t="str">
        <f>IF(AT1914="","",AT1914*$BH1914)</f>
        <v/>
      </c>
      <c r="BN1914" s="30" t="str">
        <f>IF(AU1914="","",AU1914*$BH1914)</f>
        <v/>
      </c>
      <c r="BO1914" s="30" t="str">
        <f>IF(AV1914="","",AV1914*$BH1914)</f>
        <v/>
      </c>
      <c r="BP1914" s="30" t="str">
        <f t="shared" si="221"/>
        <v/>
      </c>
      <c r="BQ1914" s="30" t="str">
        <f>IF(AW1914="","",AW1914*$BH1914)</f>
        <v/>
      </c>
      <c r="BS1914" s="30" t="str">
        <f t="shared" si="222"/>
        <v/>
      </c>
      <c r="BU1914" s="30" t="str">
        <f t="shared" si="223"/>
        <v/>
      </c>
      <c r="BV1914" s="30" t="str">
        <f t="shared" si="224"/>
        <v/>
      </c>
      <c r="BW1914" s="30" t="str">
        <f t="shared" si="225"/>
        <v/>
      </c>
      <c r="BY1914" s="30" t="str">
        <f>IF(BV1914="","",IF(BQ1914=0,0,((BV1914/BQ1914)*AF1914)))</f>
        <v/>
      </c>
      <c r="BZ1914" s="30" t="str">
        <f>IF(BY1914="","",SUM(S1914:X1914,BY1914))</f>
        <v/>
      </c>
    </row>
    <row r="1915" spans="1:100" x14ac:dyDescent="0.25">
      <c r="A1915" s="9">
        <v>44313</v>
      </c>
      <c r="Q1915" s="5" t="str">
        <f t="shared" si="219"/>
        <v/>
      </c>
      <c r="AA1915" s="10"/>
      <c r="AB1915" s="5" t="str">
        <f>IF(Z1915="","",Z1915-O1915)</f>
        <v/>
      </c>
      <c r="AC1915" s="5" t="str">
        <f t="shared" si="220"/>
        <v/>
      </c>
      <c r="AE1915" s="30" t="str">
        <f>IF(M1915="","",IF(M1915&gt;100,M1915, M1915+O1915))</f>
        <v/>
      </c>
      <c r="AF1915" s="38" t="str">
        <f>IF(AE1915="","",IF(AE1915="* * *", Y1915, AE1915-SUM(S1915:X1915)))</f>
        <v/>
      </c>
      <c r="AG1915" s="57"/>
      <c r="AI1915" s="30" t="str">
        <f>IF(S1915="","",IF(AI$6=0, 0, S1915/AI$6))</f>
        <v/>
      </c>
      <c r="AJ1915" s="30" t="str">
        <f>IF(T1915="","",IF(AJ$6=0, 0, T1915/AJ$6))</f>
        <v/>
      </c>
      <c r="AK1915" s="30" t="str">
        <f>IF(U1915="","",IF(AK$6=0, 0, U1915/AK$6))</f>
        <v/>
      </c>
      <c r="AL1915" s="30" t="str">
        <f>IF(V1915="","",IF(AL$6=0, 0, V1915/AL$6))</f>
        <v/>
      </c>
      <c r="AM1915" s="30" t="str">
        <f>IF(W1915="","",IF(AM$6=0, 0, W1915/AM$6))</f>
        <v/>
      </c>
      <c r="AN1915" s="30" t="str">
        <f>IF(X1915="","",IF(AN$6=0, 0, X1915/AN$6))</f>
        <v/>
      </c>
      <c r="AO1915" s="30" t="str">
        <f>IF(Y1915="","",IF(AO$6=0, 0, Y1915/AO$6))</f>
        <v/>
      </c>
      <c r="AQ1915" s="30" t="str">
        <f>IF(AI1915="","",AI1915*AI$4)</f>
        <v/>
      </c>
      <c r="AR1915" s="29" t="str">
        <f>IF(AJ1915="","",AJ1915*AJ$4)</f>
        <v/>
      </c>
      <c r="AS1915" s="30" t="str">
        <f>IF(AK1915="","",AK1915*AK$4)</f>
        <v/>
      </c>
      <c r="AT1915" s="30" t="str">
        <f>IF(AL1915="","",AL1915*AL$4)</f>
        <v/>
      </c>
      <c r="AU1915" s="30" t="str">
        <f>IF(AM1915="","",AM1915*AM$4)</f>
        <v/>
      </c>
      <c r="AV1915" s="30" t="str">
        <f>IF(AN1915="","",AN1915*AN$4)</f>
        <v/>
      </c>
      <c r="AW1915" s="30" t="str">
        <f>IF(AO1915="","",AO1915*AO$4)</f>
        <v/>
      </c>
      <c r="AY1915" s="30" t="str">
        <f>IF(AQ1915="","",AI1915*AI$5)</f>
        <v/>
      </c>
      <c r="AZ1915" s="30" t="str">
        <f>IF(AR1915="","",AJ1915*AJ$5)</f>
        <v/>
      </c>
      <c r="BA1915" s="30" t="str">
        <f>IF(AS1915="","",AK1915*AK$5)</f>
        <v/>
      </c>
      <c r="BB1915" s="30" t="str">
        <f>IF(AT1915="","",AL1915*AL$5)</f>
        <v/>
      </c>
      <c r="BC1915" s="30" t="str">
        <f>IF(AU1915="","",AM1915*AM$5)</f>
        <v/>
      </c>
      <c r="BD1915" s="30" t="str">
        <f>IF(AV1915="","",AN1915*AN$5)</f>
        <v/>
      </c>
      <c r="BE1915" s="30" t="str">
        <f>IF(AW1915="","",AO1915*AO$5)</f>
        <v/>
      </c>
      <c r="BF1915" s="30" t="str">
        <f>IF(BE1915="","",SUM(AY1915:BE1915))</f>
        <v/>
      </c>
      <c r="BH1915" s="30" t="str">
        <f>IF(AT1915="","",3/AT1915)</f>
        <v/>
      </c>
      <c r="BJ1915" s="30" t="str">
        <f>IF(AQ1915="","",AQ1915*$BH1915)</f>
        <v/>
      </c>
      <c r="BK1915" s="30" t="str">
        <f>IF(AR1915="","",AR1915*$BH1915)</f>
        <v/>
      </c>
      <c r="BL1915" s="30" t="str">
        <f>IF(AS1915="","",AS1915*$BH1915)</f>
        <v/>
      </c>
      <c r="BM1915" s="30" t="str">
        <f>IF(AT1915="","",AT1915*$BH1915)</f>
        <v/>
      </c>
      <c r="BN1915" s="30" t="str">
        <f>IF(AU1915="","",AU1915*$BH1915)</f>
        <v/>
      </c>
      <c r="BO1915" s="30" t="str">
        <f>IF(AV1915="","",AV1915*$BH1915)</f>
        <v/>
      </c>
      <c r="BP1915" s="30" t="str">
        <f t="shared" si="221"/>
        <v/>
      </c>
      <c r="BQ1915" s="30" t="str">
        <f>IF(AW1915="","",AW1915*$BH1915)</f>
        <v/>
      </c>
      <c r="BS1915" s="30" t="str">
        <f t="shared" si="222"/>
        <v/>
      </c>
      <c r="BU1915" s="30" t="str">
        <f t="shared" si="223"/>
        <v/>
      </c>
      <c r="BV1915" s="30" t="str">
        <f t="shared" si="224"/>
        <v/>
      </c>
      <c r="BW1915" s="30" t="str">
        <f t="shared" si="225"/>
        <v/>
      </c>
      <c r="BY1915" s="30" t="str">
        <f>IF(BV1915="","",IF(BQ1915=0,0,((BV1915/BQ1915)*AF1915)))</f>
        <v/>
      </c>
      <c r="BZ1915" s="30" t="str">
        <f>IF(BY1915="","",SUM(S1915:X1915,BY1915))</f>
        <v/>
      </c>
    </row>
    <row r="1916" spans="1:100" s="11" customFormat="1" x14ac:dyDescent="0.25">
      <c r="A1916" s="11" t="s">
        <v>134</v>
      </c>
      <c r="B1916" s="11">
        <v>244</v>
      </c>
      <c r="C1916" s="11">
        <v>1</v>
      </c>
      <c r="E1916" s="12">
        <v>0.715283</v>
      </c>
      <c r="F1916" s="12">
        <v>0.342335</v>
      </c>
      <c r="G1916" s="12">
        <v>0</v>
      </c>
      <c r="H1916" s="12">
        <v>18.081299999999999</v>
      </c>
      <c r="I1916" s="12">
        <v>0.19036400000000001</v>
      </c>
      <c r="J1916" s="12">
        <v>36.496600000000001</v>
      </c>
      <c r="K1916" s="12">
        <v>43.831600000000002</v>
      </c>
      <c r="L1916" s="12">
        <v>0.34256300000000001</v>
      </c>
      <c r="M1916" s="12">
        <v>100</v>
      </c>
      <c r="N1916" s="12"/>
      <c r="O1916" s="12">
        <v>4.2956000000000001E-2</v>
      </c>
      <c r="P1916" s="12">
        <v>43.788600000000002</v>
      </c>
      <c r="Q1916" s="12">
        <f t="shared" si="219"/>
        <v>99.957043999999996</v>
      </c>
      <c r="R1916" s="12"/>
      <c r="S1916" s="12">
        <v>0.96418499999999996</v>
      </c>
      <c r="T1916" s="12">
        <v>0.56769499999999995</v>
      </c>
      <c r="U1916" s="12">
        <v>0</v>
      </c>
      <c r="V1916" s="12">
        <v>41.431600000000003</v>
      </c>
      <c r="W1916" s="12">
        <v>0.19036400000000001</v>
      </c>
      <c r="X1916" s="12">
        <v>51.066099999999999</v>
      </c>
      <c r="Y1916" s="12">
        <v>5.7800700000000003</v>
      </c>
      <c r="Z1916" s="12">
        <v>100</v>
      </c>
      <c r="AA1916" s="13"/>
      <c r="AB1916" s="12">
        <f>IF(Z1916="","",Z1916-O1916)</f>
        <v>99.957043999999996</v>
      </c>
      <c r="AC1916" s="12">
        <f t="shared" si="220"/>
        <v>94.176974000000001</v>
      </c>
      <c r="AD1916" s="12"/>
      <c r="AE1916" s="32">
        <f>IF(M1916="","",IF(M1916&gt;100,M1916, M1916+O1916))</f>
        <v>100.042956</v>
      </c>
      <c r="AF1916" s="39">
        <f>IF(AE1916="","",IF(AE1916="* * *", Y1916, AE1916-SUM(S1916:X1916)))</f>
        <v>5.8230120000000056</v>
      </c>
      <c r="AG1916" s="56"/>
      <c r="AH1916" s="31"/>
      <c r="AI1916" s="32">
        <f>IF(S1916="","",IF(AI$6=0, 0, S1916/AI$6))</f>
        <v>1.5556655212238221E-2</v>
      </c>
      <c r="AJ1916" s="32">
        <f>IF(T1916="","",IF(AJ$6=0, 0, T1916/AJ$6))</f>
        <v>1.4085011996060033E-2</v>
      </c>
      <c r="AK1916" s="32">
        <f>IF(U1916="","",IF(AK$6=0, 0, U1916/AK$6))</f>
        <v>0</v>
      </c>
      <c r="AL1916" s="32">
        <f>IF(V1916="","",IF(AL$6=0, 0, V1916/AL$6))</f>
        <v>0.291885872029438</v>
      </c>
      <c r="AM1916" s="32">
        <f>IF(W1916="","",IF(AM$6=0, 0, W1916/AM$6))</f>
        <v>5.3697022692974911E-3</v>
      </c>
      <c r="AN1916" s="32">
        <f>IF(X1916="","",IF(AN$6=0, 0, X1916/AN$6))</f>
        <v>0.91063601379521864</v>
      </c>
      <c r="AO1916" s="32">
        <f>IF(Y1916="","",IF(AO$6=0, 0, Y1916/AO$6))</f>
        <v>0.33985667982272399</v>
      </c>
      <c r="AP1916" s="32"/>
      <c r="AQ1916" s="32">
        <f>IF(AI1916="","",AI1916*AI$4)</f>
        <v>3.1113310424476442E-2</v>
      </c>
      <c r="AR1916" s="31">
        <f>IF(AJ1916="","",AJ1916*AJ$4)</f>
        <v>1.4085011996060033E-2</v>
      </c>
      <c r="AS1916" s="32">
        <f>IF(AK1916="","",AK1916*AK$4)</f>
        <v>0</v>
      </c>
      <c r="AT1916" s="32">
        <f>IF(AL1916="","",AL1916*AL$4)</f>
        <v>0.583771744058876</v>
      </c>
      <c r="AU1916" s="32">
        <f>IF(AM1916="","",AM1916*AM$4)</f>
        <v>5.3697022692974911E-3</v>
      </c>
      <c r="AV1916" s="32">
        <f>IF(AN1916="","",AN1916*AN$4)</f>
        <v>0.91063601379521864</v>
      </c>
      <c r="AW1916" s="32">
        <f>IF(AO1916="","",AO1916*AO$4)</f>
        <v>0.33985667982272399</v>
      </c>
      <c r="AX1916" s="32"/>
      <c r="AY1916" s="32">
        <f>IF(AQ1916="","",AI1916*AI$5)</f>
        <v>1.5556655212238221E-2</v>
      </c>
      <c r="AZ1916" s="32">
        <f>IF(AR1916="","",AJ1916*AJ$5)</f>
        <v>1.4085011996060033E-2</v>
      </c>
      <c r="BA1916" s="32">
        <f>IF(AS1916="","",AK1916*AK$5)</f>
        <v>0</v>
      </c>
      <c r="BB1916" s="32">
        <f>IF(AT1916="","",AL1916*AL$5)</f>
        <v>1.4594293601471899</v>
      </c>
      <c r="BC1916" s="32">
        <f>IF(AU1916="","",AM1916*AM$5)</f>
        <v>0</v>
      </c>
      <c r="BD1916" s="32">
        <f>IF(AV1916="","",AN1916*AN$5)</f>
        <v>0.91063601379521864</v>
      </c>
      <c r="BE1916" s="32">
        <f>IF(AW1916="","",AO1916*AO$5)</f>
        <v>0.33985667982272399</v>
      </c>
      <c r="BF1916" s="32">
        <f>IF(BE1916="","",SUM(AY1916:BE1916))</f>
        <v>2.7395637209734307</v>
      </c>
      <c r="BG1916" s="32"/>
      <c r="BH1916" s="32">
        <f>IF(AT1916="","",3/AT1916)</f>
        <v>5.1389948734782145</v>
      </c>
      <c r="BI1916" s="32"/>
      <c r="BJ1916" s="32">
        <f>IF(AQ1916="","",AQ1916*$BH1916)</f>
        <v>0.15989114276832073</v>
      </c>
      <c r="BK1916" s="32">
        <f>IF(AR1916="","",AR1916*$BH1916)</f>
        <v>7.2382804440631665E-2</v>
      </c>
      <c r="BL1916" s="32">
        <f>IF(AS1916="","",AS1916*$BH1916)</f>
        <v>0</v>
      </c>
      <c r="BM1916" s="32">
        <f>IF(AT1916="","",AT1916*$BH1916)</f>
        <v>3</v>
      </c>
      <c r="BN1916" s="32">
        <f>IF(AU1916="","",AU1916*$BH1916)</f>
        <v>2.7594872434024142E-2</v>
      </c>
      <c r="BO1916" s="32">
        <f>IF(AV1916="","",AV1916*$BH1916)</f>
        <v>4.6797538064982653</v>
      </c>
      <c r="BP1916" s="32">
        <f t="shared" si="221"/>
        <v>14.078603917649362</v>
      </c>
      <c r="BQ1916" s="32">
        <f>IF(AW1916="","",AW1916*$BH1916)</f>
        <v>1.7465217353263056</v>
      </c>
      <c r="BR1916" s="32"/>
      <c r="BS1916" s="32">
        <f t="shared" si="222"/>
        <v>4.9120277537072177</v>
      </c>
      <c r="BT1916" s="32"/>
      <c r="BU1916" s="32">
        <f t="shared" si="223"/>
        <v>0.97240512756597586</v>
      </c>
      <c r="BV1916" s="32">
        <f t="shared" si="224"/>
        <v>0.97240512756597586</v>
      </c>
      <c r="BW1916" s="32">
        <f t="shared" si="225"/>
        <v>1</v>
      </c>
      <c r="BX1916" s="32"/>
      <c r="BY1916" s="32">
        <f>IF(BV1916="","",IF(BQ1916=0,0,((BV1916/BQ1916)*AF1916)))</f>
        <v>3.2420591236560314</v>
      </c>
      <c r="BZ1916" s="32">
        <f>IF(BY1916="","",SUM(S1916:X1916,BY1916))</f>
        <v>97.462003123656032</v>
      </c>
      <c r="CA1916" s="12"/>
      <c r="CB1916" s="14">
        <v>1.6368000000000001E-2</v>
      </c>
      <c r="CC1916" s="14">
        <v>9.6509999999999999E-3</v>
      </c>
      <c r="CD1916" s="14">
        <v>5.0162999999999999E-2</v>
      </c>
      <c r="CE1916" s="14">
        <v>1.1864E-2</v>
      </c>
      <c r="CF1916" s="14">
        <v>8.9680000000000003E-3</v>
      </c>
      <c r="CG1916" s="14">
        <v>3.0565999999999999E-2</v>
      </c>
      <c r="CH1916" s="14"/>
      <c r="CI1916" s="15">
        <v>3.7682000000000002</v>
      </c>
      <c r="CJ1916" s="15">
        <v>2.3558599999999998</v>
      </c>
      <c r="CK1916" s="15">
        <v>-14.29</v>
      </c>
      <c r="CL1916" s="15">
        <v>0.36577199999999999</v>
      </c>
      <c r="CM1916" s="15">
        <v>4.5005300000000004</v>
      </c>
      <c r="CN1916" s="15">
        <v>0.34911399999999998</v>
      </c>
      <c r="CO1916" s="15"/>
      <c r="CP1916" s="14">
        <v>75.804000000000002</v>
      </c>
      <c r="CQ1916" s="14">
        <v>47.572400000000002</v>
      </c>
      <c r="CR1916" s="14">
        <v>10.948</v>
      </c>
      <c r="CS1916" s="14">
        <v>0</v>
      </c>
      <c r="CT1916" s="14"/>
      <c r="CU1916" s="16">
        <v>44313.788784722201</v>
      </c>
      <c r="CV1916" s="16"/>
    </row>
    <row r="1917" spans="1:100" s="17" customFormat="1" x14ac:dyDescent="0.25">
      <c r="A1917" s="17" t="s">
        <v>134</v>
      </c>
      <c r="B1917" s="17">
        <v>245</v>
      </c>
      <c r="C1917" s="17">
        <v>2</v>
      </c>
      <c r="E1917" s="18">
        <v>0.66312800000000005</v>
      </c>
      <c r="F1917" s="18">
        <v>0.268625</v>
      </c>
      <c r="G1917" s="18">
        <v>0</v>
      </c>
      <c r="H1917" s="18">
        <v>16.7134</v>
      </c>
      <c r="I1917" s="18">
        <v>0.30093799999999998</v>
      </c>
      <c r="J1917" s="18">
        <v>36.525300000000001</v>
      </c>
      <c r="K1917" s="18">
        <v>44.997799999999998</v>
      </c>
      <c r="L1917" s="18">
        <v>0.53080899999999998</v>
      </c>
      <c r="M1917" s="18">
        <v>100</v>
      </c>
      <c r="N1917" s="18"/>
      <c r="O1917" s="18">
        <v>6.7906999999999995E-2</v>
      </c>
      <c r="P1917" s="18">
        <v>44.929900000000004</v>
      </c>
      <c r="Q1917" s="18">
        <f t="shared" si="219"/>
        <v>99.932092999999995</v>
      </c>
      <c r="R1917" s="18"/>
      <c r="S1917" s="18">
        <v>0.89388199999999995</v>
      </c>
      <c r="T1917" s="18">
        <v>0.44546000000000002</v>
      </c>
      <c r="U1917" s="18">
        <v>0</v>
      </c>
      <c r="V1917" s="18">
        <v>38.2971</v>
      </c>
      <c r="W1917" s="18">
        <v>0.30093799999999998</v>
      </c>
      <c r="X1917" s="18">
        <v>51.106299999999997</v>
      </c>
      <c r="Y1917" s="18">
        <v>8.9563500000000005</v>
      </c>
      <c r="Z1917" s="18">
        <v>100</v>
      </c>
      <c r="AA1917" s="19"/>
      <c r="AB1917" s="18">
        <f>IF(Z1917="","",Z1917-O1917)</f>
        <v>99.932092999999995</v>
      </c>
      <c r="AC1917" s="18">
        <f t="shared" si="220"/>
        <v>90.975742999999994</v>
      </c>
      <c r="AD1917" s="18"/>
      <c r="AE1917" s="34">
        <f>IF(M1917="","",IF(M1917&gt;100,M1917, M1917+O1917))</f>
        <v>100.06790700000001</v>
      </c>
      <c r="AF1917" s="37">
        <f>IF(AE1917="","",IF(AE1917="* * *", Y1917, AE1917-SUM(S1917:X1917)))</f>
        <v>9.0242270000000104</v>
      </c>
      <c r="AG1917" s="54"/>
      <c r="AH1917" s="33"/>
      <c r="AI1917" s="34">
        <f>IF(S1917="","",IF(AI$6=0, 0, S1917/AI$6))</f>
        <v>1.4422350559722382E-2</v>
      </c>
      <c r="AJ1917" s="34">
        <f>IF(T1917="","",IF(AJ$6=0, 0, T1917/AJ$6))</f>
        <v>1.1052254192418292E-2</v>
      </c>
      <c r="AK1917" s="34">
        <f>IF(U1917="","",IF(AK$6=0, 0, U1917/AK$6))</f>
        <v>0</v>
      </c>
      <c r="AL1917" s="34">
        <f>IF(V1917="","",IF(AL$6=0, 0, V1917/AL$6))</f>
        <v>0.26980330061350727</v>
      </c>
      <c r="AM1917" s="34">
        <f>IF(W1917="","",IF(AM$6=0, 0, W1917/AM$6))</f>
        <v>8.4887240314232108E-3</v>
      </c>
      <c r="AN1917" s="34">
        <f>IF(X1917="","",IF(AN$6=0, 0, X1917/AN$6))</f>
        <v>0.91135288012639659</v>
      </c>
      <c r="AO1917" s="34">
        <f>IF(Y1917="","",IF(AO$6=0, 0, Y1917/AO$6))</f>
        <v>0.52661565938306176</v>
      </c>
      <c r="AP1917" s="34"/>
      <c r="AQ1917" s="34">
        <f>IF(AI1917="","",AI1917*AI$4)</f>
        <v>2.8844701119444763E-2</v>
      </c>
      <c r="AR1917" s="33">
        <f>IF(AJ1917="","",AJ1917*AJ$4)</f>
        <v>1.1052254192418292E-2</v>
      </c>
      <c r="AS1917" s="34">
        <f>IF(AK1917="","",AK1917*AK$4)</f>
        <v>0</v>
      </c>
      <c r="AT1917" s="34">
        <f>IF(AL1917="","",AL1917*AL$4)</f>
        <v>0.53960660122701454</v>
      </c>
      <c r="AU1917" s="34">
        <f>IF(AM1917="","",AM1917*AM$4)</f>
        <v>8.4887240314232108E-3</v>
      </c>
      <c r="AV1917" s="34">
        <f>IF(AN1917="","",AN1917*AN$4)</f>
        <v>0.91135288012639659</v>
      </c>
      <c r="AW1917" s="34">
        <f>IF(AO1917="","",AO1917*AO$4)</f>
        <v>0.52661565938306176</v>
      </c>
      <c r="AX1917" s="34"/>
      <c r="AY1917" s="34">
        <f>IF(AQ1917="","",AI1917*AI$5)</f>
        <v>1.4422350559722382E-2</v>
      </c>
      <c r="AZ1917" s="34">
        <f>IF(AR1917="","",AJ1917*AJ$5)</f>
        <v>1.1052254192418292E-2</v>
      </c>
      <c r="BA1917" s="34">
        <f>IF(AS1917="","",AK1917*AK$5)</f>
        <v>0</v>
      </c>
      <c r="BB1917" s="34">
        <f>IF(AT1917="","",AL1917*AL$5)</f>
        <v>1.3490165030675363</v>
      </c>
      <c r="BC1917" s="34">
        <f>IF(AU1917="","",AM1917*AM$5)</f>
        <v>0</v>
      </c>
      <c r="BD1917" s="34">
        <f>IF(AV1917="","",AN1917*AN$5)</f>
        <v>0.91135288012639659</v>
      </c>
      <c r="BE1917" s="34">
        <f>IF(AW1917="","",AO1917*AO$5)</f>
        <v>0.52661565938306176</v>
      </c>
      <c r="BF1917" s="34">
        <f>IF(BE1917="","",SUM(AY1917:BE1917))</f>
        <v>2.8124596473291348</v>
      </c>
      <c r="BG1917" s="34"/>
      <c r="BH1917" s="34">
        <f>IF(AT1917="","",3/AT1917)</f>
        <v>5.5596058187173449</v>
      </c>
      <c r="BI1917" s="34"/>
      <c r="BJ1917" s="34">
        <f>IF(AQ1917="","",AQ1917*$BH1917)</f>
        <v>0.16036516818282781</v>
      </c>
      <c r="BK1917" s="34">
        <f>IF(AR1917="","",AR1917*$BH1917)</f>
        <v>6.1446176718111908E-2</v>
      </c>
      <c r="BL1917" s="34">
        <f>IF(AS1917="","",AS1917*$BH1917)</f>
        <v>0</v>
      </c>
      <c r="BM1917" s="34">
        <f>IF(AT1917="","",AT1917*$BH1917)</f>
        <v>3</v>
      </c>
      <c r="BN1917" s="34">
        <f>IF(AU1917="","",AU1917*$BH1917)</f>
        <v>4.7193959518586244E-2</v>
      </c>
      <c r="BO1917" s="34">
        <f>IF(AV1917="","",AV1917*$BH1917)</f>
        <v>5.0667627752555253</v>
      </c>
      <c r="BP1917" s="34">
        <f t="shared" si="221"/>
        <v>15.636167020198789</v>
      </c>
      <c r="BQ1917" s="34">
        <f>IF(AW1917="","",AW1917*$BH1917)</f>
        <v>2.9277754841337416</v>
      </c>
      <c r="BR1917" s="34"/>
      <c r="BS1917" s="34">
        <f t="shared" si="222"/>
        <v>5.2885741201564649</v>
      </c>
      <c r="BT1917" s="34"/>
      <c r="BU1917" s="34">
        <f t="shared" si="223"/>
        <v>0.95280604048141371</v>
      </c>
      <c r="BV1917" s="34">
        <f t="shared" si="224"/>
        <v>0.95280604048141371</v>
      </c>
      <c r="BW1917" s="34">
        <f t="shared" si="225"/>
        <v>1</v>
      </c>
      <c r="BX1917" s="34"/>
      <c r="BY1917" s="34">
        <f>IF(BV1917="","",IF(BQ1917=0,0,((BV1917/BQ1917)*AF1917)))</f>
        <v>2.9368160375929642</v>
      </c>
      <c r="BZ1917" s="34">
        <f>IF(BY1917="","",SUM(S1917:X1917,BY1917))</f>
        <v>93.980496037592957</v>
      </c>
      <c r="CA1917" s="18"/>
      <c r="CB1917" s="20">
        <v>1.6490999999999999E-2</v>
      </c>
      <c r="CC1917" s="20">
        <v>1.0024E-2</v>
      </c>
      <c r="CD1917" s="20">
        <v>4.9604000000000002E-2</v>
      </c>
      <c r="CE1917" s="20">
        <v>1.1955E-2</v>
      </c>
      <c r="CF1917" s="20">
        <v>8.5019999999999991E-3</v>
      </c>
      <c r="CG1917" s="20">
        <v>2.9221E-2</v>
      </c>
      <c r="CH1917" s="20"/>
      <c r="CI1917" s="21">
        <v>3.9571499999999999</v>
      </c>
      <c r="CJ1917" s="21">
        <v>2.8193600000000001</v>
      </c>
      <c r="CK1917" s="21">
        <v>-17.247</v>
      </c>
      <c r="CL1917" s="21">
        <v>0.38134800000000002</v>
      </c>
      <c r="CM1917" s="21">
        <v>3.3334899999999998</v>
      </c>
      <c r="CN1917" s="21">
        <v>0.34914099999999998</v>
      </c>
      <c r="CO1917" s="21"/>
      <c r="CP1917" s="20">
        <v>75.817499999999995</v>
      </c>
      <c r="CQ1917" s="20">
        <v>47.587600000000002</v>
      </c>
      <c r="CR1917" s="20">
        <v>10.948499999999999</v>
      </c>
      <c r="CS1917" s="20">
        <v>20.328299999999999</v>
      </c>
      <c r="CT1917" s="20"/>
      <c r="CU1917" s="22">
        <v>44313.7905439815</v>
      </c>
      <c r="CV1917" s="22"/>
    </row>
    <row r="1918" spans="1:100" s="17" customFormat="1" x14ac:dyDescent="0.25">
      <c r="A1918" s="17" t="s">
        <v>134</v>
      </c>
      <c r="B1918" s="17">
        <v>246</v>
      </c>
      <c r="C1918" s="17">
        <v>3</v>
      </c>
      <c r="E1918" s="18">
        <v>1.9268E-2</v>
      </c>
      <c r="F1918" s="18">
        <v>0</v>
      </c>
      <c r="G1918" s="18">
        <v>8.8579999999999996E-3</v>
      </c>
      <c r="H1918" s="18">
        <v>0.182641</v>
      </c>
      <c r="I1918" s="18">
        <v>1.6520600000000001</v>
      </c>
      <c r="J1918" s="18">
        <v>0.57382599999999995</v>
      </c>
      <c r="K1918" s="18">
        <v>91.809100000000001</v>
      </c>
      <c r="L1918" s="18">
        <v>5.7542600000000004</v>
      </c>
      <c r="M1918" s="18">
        <v>100</v>
      </c>
      <c r="N1918" s="18"/>
      <c r="O1918" s="18">
        <v>0.37652000000000002</v>
      </c>
      <c r="P1918" s="18">
        <v>91.432599999999994</v>
      </c>
      <c r="Q1918" s="18">
        <f t="shared" si="219"/>
        <v>99.623480000000001</v>
      </c>
      <c r="R1918" s="18"/>
      <c r="S1918" s="18">
        <v>2.5973E-2</v>
      </c>
      <c r="T1918" s="18">
        <v>0</v>
      </c>
      <c r="U1918" s="18">
        <v>8.8579999999999996E-3</v>
      </c>
      <c r="V1918" s="18">
        <v>0.41850399999999999</v>
      </c>
      <c r="W1918" s="18">
        <v>1.6520600000000001</v>
      </c>
      <c r="X1918" s="18">
        <v>0.802898</v>
      </c>
      <c r="Y1918" s="18">
        <v>97.091700000000003</v>
      </c>
      <c r="Z1918" s="18">
        <v>100</v>
      </c>
      <c r="AA1918" s="19"/>
      <c r="AB1918" s="18">
        <f>IF(Z1918="","",Z1918-O1918)</f>
        <v>99.623480000000001</v>
      </c>
      <c r="AC1918" s="18">
        <f t="shared" si="220"/>
        <v>2.5317799999999977</v>
      </c>
      <c r="AD1918" s="18"/>
      <c r="AE1918" s="34">
        <f>IF(M1918="","",IF(M1918&gt;100,M1918, M1918+O1918))</f>
        <v>100.37652</v>
      </c>
      <c r="AF1918" s="37">
        <f>IF(AE1918="","",IF(AE1918="* * *", Y1918, AE1918-SUM(S1918:X1918)))</f>
        <v>97.468226999999999</v>
      </c>
      <c r="AG1918" s="54"/>
      <c r="AH1918" s="33"/>
      <c r="AI1918" s="34">
        <f>IF(S1918="","",IF(AI$6=0, 0, S1918/AI$6))</f>
        <v>4.1906170063573208E-4</v>
      </c>
      <c r="AJ1918" s="34">
        <f>IF(T1918="","",IF(AJ$6=0, 0, T1918/AJ$6))</f>
        <v>0</v>
      </c>
      <c r="AK1918" s="34">
        <f>IF(U1918="","",IF(AK$6=0, 0, U1918/AK$6))</f>
        <v>4.6624978945595418E-4</v>
      </c>
      <c r="AL1918" s="34">
        <f>IF(V1918="","",IF(AL$6=0, 0, V1918/AL$6))</f>
        <v>2.9483632055679215E-3</v>
      </c>
      <c r="AM1918" s="34">
        <f>IF(W1918="","",IF(AM$6=0, 0, W1918/AM$6))</f>
        <v>4.6600566971778341E-2</v>
      </c>
      <c r="AN1918" s="34">
        <f>IF(X1918="","",IF(AN$6=0, 0, X1918/AN$6))</f>
        <v>1.4317675213187487E-2</v>
      </c>
      <c r="AO1918" s="34">
        <f>IF(Y1918="","",IF(AO$6=0, 0, Y1918/AO$6))</f>
        <v>5.7087998588847491</v>
      </c>
      <c r="AP1918" s="34"/>
      <c r="AQ1918" s="34">
        <f>IF(AI1918="","",AI1918*AI$4)</f>
        <v>8.3812340127146416E-4</v>
      </c>
      <c r="AR1918" s="33">
        <f>IF(AJ1918="","",AJ1918*AJ$4)</f>
        <v>0</v>
      </c>
      <c r="AS1918" s="34">
        <f>IF(AK1918="","",AK1918*AK$4)</f>
        <v>4.6624978945595418E-4</v>
      </c>
      <c r="AT1918" s="34">
        <f>IF(AL1918="","",AL1918*AL$4)</f>
        <v>5.896726411135843E-3</v>
      </c>
      <c r="AU1918" s="34">
        <f>IF(AM1918="","",AM1918*AM$4)</f>
        <v>4.6600566971778341E-2</v>
      </c>
      <c r="AV1918" s="34">
        <f>IF(AN1918="","",AN1918*AN$4)</f>
        <v>1.4317675213187487E-2</v>
      </c>
      <c r="AW1918" s="34">
        <f>IF(AO1918="","",AO1918*AO$4)</f>
        <v>5.7087998588847491</v>
      </c>
      <c r="AX1918" s="34"/>
      <c r="AY1918" s="34">
        <f>IF(AQ1918="","",AI1918*AI$5)</f>
        <v>4.1906170063573208E-4</v>
      </c>
      <c r="AZ1918" s="34">
        <f>IF(AR1918="","",AJ1918*AJ$5)</f>
        <v>0</v>
      </c>
      <c r="BA1918" s="34">
        <f>IF(AS1918="","",AK1918*AK$5)</f>
        <v>0</v>
      </c>
      <c r="BB1918" s="34">
        <f>IF(AT1918="","",AL1918*AL$5)</f>
        <v>1.4741816027839607E-2</v>
      </c>
      <c r="BC1918" s="34">
        <f>IF(AU1918="","",AM1918*AM$5)</f>
        <v>0</v>
      </c>
      <c r="BD1918" s="34">
        <f>IF(AV1918="","",AN1918*AN$5)</f>
        <v>1.4317675213187487E-2</v>
      </c>
      <c r="BE1918" s="34">
        <f>IF(AW1918="","",AO1918*AO$5)</f>
        <v>5.7087998588847491</v>
      </c>
      <c r="BF1918" s="34">
        <f>IF(BE1918="","",SUM(AY1918:BE1918))</f>
        <v>5.7382784118264123</v>
      </c>
      <c r="BG1918" s="34"/>
      <c r="BH1918" s="34">
        <f>IF(AT1918="","",3/AT1918)</f>
        <v>508.75685776002149</v>
      </c>
      <c r="BI1918" s="34"/>
      <c r="BJ1918" s="34">
        <f>IF(AQ1918="","",AQ1918*$BH1918)</f>
        <v>0.42640102804601171</v>
      </c>
      <c r="BK1918" s="34">
        <f>IF(AR1918="","",AR1918*$BH1918)</f>
        <v>0</v>
      </c>
      <c r="BL1918" s="34">
        <f>IF(AS1918="","",AS1918*$BH1918)</f>
        <v>0.23720777781488284</v>
      </c>
      <c r="BM1918" s="34">
        <f>IF(AT1918="","",AT1918*$BH1918)</f>
        <v>3</v>
      </c>
      <c r="BN1918" s="34">
        <f>IF(AU1918="","",AU1918*$BH1918)</f>
        <v>23.708358022397388</v>
      </c>
      <c r="BO1918" s="34">
        <f>IF(AV1918="","",AV1918*$BH1918)</f>
        <v>7.2842154518898115</v>
      </c>
      <c r="BP1918" s="34">
        <f t="shared" si="221"/>
        <v>2919.388493752972</v>
      </c>
      <c r="BQ1918" s="34">
        <f>IF(AW1918="","",AW1918*$BH1918)</f>
        <v>2904.3910777870592</v>
      </c>
      <c r="BR1918" s="34"/>
      <c r="BS1918" s="34">
        <f t="shared" si="222"/>
        <v>7.7106164799358234</v>
      </c>
      <c r="BT1918" s="34"/>
      <c r="BU1918" s="34">
        <f t="shared" si="223"/>
        <v>0</v>
      </c>
      <c r="BV1918" s="34">
        <f t="shared" si="224"/>
        <v>0</v>
      </c>
      <c r="BW1918" s="34">
        <f t="shared" si="225"/>
        <v>23.945565800212272</v>
      </c>
      <c r="BX1918" s="34"/>
      <c r="BY1918" s="34">
        <f>IF(BV1918="","",IF(BQ1918=0,0,((BV1918/BQ1918)*AF1918)))</f>
        <v>0</v>
      </c>
      <c r="BZ1918" s="34">
        <f>IF(BY1918="","",SUM(S1918:X1918,BY1918))</f>
        <v>2.908293</v>
      </c>
      <c r="CA1918" s="18"/>
      <c r="CB1918" s="20">
        <v>1.1171E-2</v>
      </c>
      <c r="CC1918" s="20">
        <v>7.4190000000000002E-3</v>
      </c>
      <c r="CD1918" s="20">
        <v>7.9221E-2</v>
      </c>
      <c r="CE1918" s="20">
        <v>8.7840000000000001E-3</v>
      </c>
      <c r="CF1918" s="20">
        <v>6.4209999999999996E-3</v>
      </c>
      <c r="CG1918" s="20">
        <v>2.1148E-2</v>
      </c>
      <c r="CH1918" s="20"/>
      <c r="CI1918" s="21">
        <v>44.543799999999997</v>
      </c>
      <c r="CJ1918" s="21">
        <v>-379.44</v>
      </c>
      <c r="CK1918" s="21">
        <v>471.82299999999998</v>
      </c>
      <c r="CL1918" s="21">
        <v>4.4524100000000004</v>
      </c>
      <c r="CM1918" s="21">
        <v>1.3305199999999999</v>
      </c>
      <c r="CN1918" s="21">
        <v>3.37216</v>
      </c>
      <c r="CO1918" s="21"/>
      <c r="CP1918" s="20">
        <v>75.831400000000002</v>
      </c>
      <c r="CQ1918" s="20">
        <v>47.602800000000002</v>
      </c>
      <c r="CR1918" s="20">
        <v>10.949</v>
      </c>
      <c r="CS1918" s="20">
        <v>40.924500000000002</v>
      </c>
      <c r="CT1918" s="20"/>
      <c r="CU1918" s="22">
        <v>44313.792326388902</v>
      </c>
      <c r="CV1918" s="22"/>
    </row>
    <row r="1919" spans="1:100" s="17" customFormat="1" x14ac:dyDescent="0.25">
      <c r="A1919" s="17" t="s">
        <v>134</v>
      </c>
      <c r="B1919" s="17">
        <v>248</v>
      </c>
      <c r="C1919" s="17">
        <v>5</v>
      </c>
      <c r="E1919" s="18">
        <v>0.58248</v>
      </c>
      <c r="F1919" s="18">
        <v>0.25352000000000002</v>
      </c>
      <c r="G1919" s="18">
        <v>0</v>
      </c>
      <c r="H1919" s="18">
        <v>18.150700000000001</v>
      </c>
      <c r="I1919" s="18">
        <v>0.33131100000000002</v>
      </c>
      <c r="J1919" s="18">
        <v>37.295200000000001</v>
      </c>
      <c r="K1919" s="18">
        <v>43.108899999999998</v>
      </c>
      <c r="L1919" s="18">
        <v>0.27790599999999999</v>
      </c>
      <c r="M1919" s="18">
        <v>100</v>
      </c>
      <c r="N1919" s="18"/>
      <c r="O1919" s="18">
        <v>7.4760999999999994E-2</v>
      </c>
      <c r="P1919" s="18">
        <v>43.034199999999998</v>
      </c>
      <c r="Q1919" s="18">
        <f t="shared" si="219"/>
        <v>99.925239000000005</v>
      </c>
      <c r="R1919" s="18"/>
      <c r="S1919" s="18">
        <v>0.78517000000000003</v>
      </c>
      <c r="T1919" s="18">
        <v>0.42041299999999998</v>
      </c>
      <c r="U1919" s="18">
        <v>0</v>
      </c>
      <c r="V1919" s="18">
        <v>41.590499999999999</v>
      </c>
      <c r="W1919" s="18">
        <v>0.33131100000000002</v>
      </c>
      <c r="X1919" s="18">
        <v>52.183500000000002</v>
      </c>
      <c r="Y1919" s="18">
        <v>4.68912</v>
      </c>
      <c r="Z1919" s="18">
        <v>100</v>
      </c>
      <c r="AA1919" s="19"/>
      <c r="AB1919" s="18">
        <f>IF(Z1919="","",Z1919-O1919)</f>
        <v>99.925239000000005</v>
      </c>
      <c r="AC1919" s="18">
        <f t="shared" si="220"/>
        <v>95.236119000000002</v>
      </c>
      <c r="AD1919" s="18"/>
      <c r="AE1919" s="34">
        <f>IF(M1919="","",IF(M1919&gt;100,M1919, M1919+O1919))</f>
        <v>100.074761</v>
      </c>
      <c r="AF1919" s="37">
        <f>IF(AE1919="","",IF(AE1919="* * *", Y1919, AE1919-SUM(S1919:X1919)))</f>
        <v>4.7638670000000047</v>
      </c>
      <c r="AG1919" s="54"/>
      <c r="AH1919" s="33"/>
      <c r="AI1919" s="34">
        <f>IF(S1919="","",IF(AI$6=0, 0, S1919/AI$6))</f>
        <v>1.2668335405542592E-2</v>
      </c>
      <c r="AJ1919" s="34">
        <f>IF(T1919="","",IF(AJ$6=0, 0, T1919/AJ$6))</f>
        <v>1.0430816104245391E-2</v>
      </c>
      <c r="AK1919" s="34">
        <f>IF(U1919="","",IF(AK$6=0, 0, U1919/AK$6))</f>
        <v>0</v>
      </c>
      <c r="AL1919" s="34">
        <f>IF(V1919="","",IF(AL$6=0, 0, V1919/AL$6))</f>
        <v>0.29300532348836006</v>
      </c>
      <c r="AM1919" s="34">
        <f>IF(W1919="","",IF(AM$6=0, 0, W1919/AM$6))</f>
        <v>9.3454719828498095E-3</v>
      </c>
      <c r="AN1919" s="34">
        <f>IF(X1919="","",IF(AN$6=0, 0, X1919/AN$6))</f>
        <v>0.93056204460263847</v>
      </c>
      <c r="AO1919" s="34">
        <f>IF(Y1919="","",IF(AO$6=0, 0, Y1919/AO$6))</f>
        <v>0.27571097832557934</v>
      </c>
      <c r="AP1919" s="34"/>
      <c r="AQ1919" s="34">
        <f>IF(AI1919="","",AI1919*AI$4)</f>
        <v>2.5336670811085184E-2</v>
      </c>
      <c r="AR1919" s="33">
        <f>IF(AJ1919="","",AJ1919*AJ$4)</f>
        <v>1.0430816104245391E-2</v>
      </c>
      <c r="AS1919" s="34">
        <f>IF(AK1919="","",AK1919*AK$4)</f>
        <v>0</v>
      </c>
      <c r="AT1919" s="34">
        <f>IF(AL1919="","",AL1919*AL$4)</f>
        <v>0.58601064697672012</v>
      </c>
      <c r="AU1919" s="34">
        <f>IF(AM1919="","",AM1919*AM$4)</f>
        <v>9.3454719828498095E-3</v>
      </c>
      <c r="AV1919" s="34">
        <f>IF(AN1919="","",AN1919*AN$4)</f>
        <v>0.93056204460263847</v>
      </c>
      <c r="AW1919" s="34">
        <f>IF(AO1919="","",AO1919*AO$4)</f>
        <v>0.27571097832557934</v>
      </c>
      <c r="AX1919" s="34"/>
      <c r="AY1919" s="34">
        <f>IF(AQ1919="","",AI1919*AI$5)</f>
        <v>1.2668335405542592E-2</v>
      </c>
      <c r="AZ1919" s="34">
        <f>IF(AR1919="","",AJ1919*AJ$5)</f>
        <v>1.0430816104245391E-2</v>
      </c>
      <c r="BA1919" s="34">
        <f>IF(AS1919="","",AK1919*AK$5)</f>
        <v>0</v>
      </c>
      <c r="BB1919" s="34">
        <f>IF(AT1919="","",AL1919*AL$5)</f>
        <v>1.4650266174418003</v>
      </c>
      <c r="BC1919" s="34">
        <f>IF(AU1919="","",AM1919*AM$5)</f>
        <v>0</v>
      </c>
      <c r="BD1919" s="34">
        <f>IF(AV1919="","",AN1919*AN$5)</f>
        <v>0.93056204460263847</v>
      </c>
      <c r="BE1919" s="34">
        <f>IF(AW1919="","",AO1919*AO$5)</f>
        <v>0.27571097832557934</v>
      </c>
      <c r="BF1919" s="34">
        <f>IF(BE1919="","",SUM(AY1919:BE1919))</f>
        <v>2.6943987918798062</v>
      </c>
      <c r="BG1919" s="34"/>
      <c r="BH1919" s="34">
        <f>IF(AT1919="","",3/AT1919)</f>
        <v>5.1193609117466741</v>
      </c>
      <c r="BI1919" s="34"/>
      <c r="BJ1919" s="34">
        <f>IF(AQ1919="","",AQ1919*$BH1919)</f>
        <v>0.1297075621840624</v>
      </c>
      <c r="BK1919" s="34">
        <f>IF(AR1919="","",AR1919*$BH1919)</f>
        <v>5.3399112241691575E-2</v>
      </c>
      <c r="BL1919" s="34">
        <f>IF(AS1919="","",AS1919*$BH1919)</f>
        <v>0</v>
      </c>
      <c r="BM1919" s="34">
        <f>IF(AT1919="","",AT1919*$BH1919)</f>
        <v>3.0000000000000004</v>
      </c>
      <c r="BN1919" s="34">
        <f>IF(AU1919="","",AU1919*$BH1919)</f>
        <v>4.7842843970825E-2</v>
      </c>
      <c r="BO1919" s="34">
        <f>IF(AV1919="","",AV1919*$BH1919)</f>
        <v>4.7638829570938128</v>
      </c>
      <c r="BP1919" s="34">
        <f t="shared" si="221"/>
        <v>13.793599855806942</v>
      </c>
      <c r="BQ1919" s="34">
        <f>IF(AW1919="","",AW1919*$BH1919)</f>
        <v>1.4114640053794054</v>
      </c>
      <c r="BR1919" s="34"/>
      <c r="BS1919" s="34">
        <f t="shared" si="222"/>
        <v>4.9469896315195667</v>
      </c>
      <c r="BT1919" s="34"/>
      <c r="BU1919" s="34">
        <f t="shared" si="223"/>
        <v>0.95215715602917506</v>
      </c>
      <c r="BV1919" s="34">
        <f t="shared" si="224"/>
        <v>0.95215715602917506</v>
      </c>
      <c r="BW1919" s="34">
        <f t="shared" si="225"/>
        <v>1</v>
      </c>
      <c r="BX1919" s="34"/>
      <c r="BY1919" s="34">
        <f>IF(BV1919="","",IF(BQ1919=0,0,((BV1919/BQ1919)*AF1919)))</f>
        <v>3.2136491168982855</v>
      </c>
      <c r="BZ1919" s="34">
        <f>IF(BY1919="","",SUM(S1919:X1919,BY1919))</f>
        <v>98.524543116898272</v>
      </c>
      <c r="CA1919" s="18"/>
      <c r="CB1919" s="20">
        <v>1.5909E-2</v>
      </c>
      <c r="CC1919" s="20">
        <v>9.9150000000000002E-3</v>
      </c>
      <c r="CD1919" s="20">
        <v>4.7633000000000002E-2</v>
      </c>
      <c r="CE1919" s="20">
        <v>1.2805E-2</v>
      </c>
      <c r="CF1919" s="20">
        <v>8.8640000000000004E-3</v>
      </c>
      <c r="CG1919" s="20">
        <v>3.0290999999999998E-2</v>
      </c>
      <c r="CH1919" s="20"/>
      <c r="CI1919" s="21">
        <v>4.2318600000000002</v>
      </c>
      <c r="CJ1919" s="21">
        <v>2.9161600000000001</v>
      </c>
      <c r="CK1919" s="21">
        <v>-33.628</v>
      </c>
      <c r="CL1919" s="21">
        <v>0.36503200000000002</v>
      </c>
      <c r="CM1919" s="21">
        <v>3.1741600000000001</v>
      </c>
      <c r="CN1919" s="21">
        <v>0.34520499999999998</v>
      </c>
      <c r="CO1919" s="21"/>
      <c r="CP1919" s="20">
        <v>75.849500000000006</v>
      </c>
      <c r="CQ1919" s="20">
        <v>47.6419</v>
      </c>
      <c r="CR1919" s="20">
        <v>10.9495</v>
      </c>
      <c r="CS1919" s="20">
        <v>84.013199999999998</v>
      </c>
      <c r="CT1919" s="20"/>
      <c r="CU1919" s="22">
        <v>44313.795856481498</v>
      </c>
      <c r="CV1919" s="22"/>
    </row>
    <row r="1920" spans="1:100" s="17" customFormat="1" x14ac:dyDescent="0.25">
      <c r="A1920" s="17" t="s">
        <v>134</v>
      </c>
      <c r="B1920" s="17">
        <v>249</v>
      </c>
      <c r="C1920" s="17">
        <v>6</v>
      </c>
      <c r="E1920" s="18">
        <v>0.62145499999999998</v>
      </c>
      <c r="F1920" s="18">
        <v>0.26705000000000001</v>
      </c>
      <c r="G1920" s="18">
        <v>0</v>
      </c>
      <c r="H1920" s="18">
        <v>18.1511</v>
      </c>
      <c r="I1920" s="18">
        <v>0.33612700000000001</v>
      </c>
      <c r="J1920" s="18">
        <v>37.366500000000002</v>
      </c>
      <c r="K1920" s="18">
        <v>42.990699999999997</v>
      </c>
      <c r="L1920" s="18">
        <v>0.26721299999999998</v>
      </c>
      <c r="M1920" s="18">
        <v>100</v>
      </c>
      <c r="N1920" s="18"/>
      <c r="O1920" s="18">
        <v>7.5846999999999998E-2</v>
      </c>
      <c r="P1920" s="18">
        <v>42.9148</v>
      </c>
      <c r="Q1920" s="18">
        <f t="shared" si="219"/>
        <v>99.924153000000004</v>
      </c>
      <c r="R1920" s="18"/>
      <c r="S1920" s="18">
        <v>0.83770699999999998</v>
      </c>
      <c r="T1920" s="18">
        <v>0.44284899999999999</v>
      </c>
      <c r="U1920" s="18">
        <v>0</v>
      </c>
      <c r="V1920" s="18">
        <v>41.5914</v>
      </c>
      <c r="W1920" s="18">
        <v>0.33612700000000001</v>
      </c>
      <c r="X1920" s="18">
        <v>52.283200000000001</v>
      </c>
      <c r="Y1920" s="18">
        <v>4.5086899999999996</v>
      </c>
      <c r="Z1920" s="18">
        <v>100</v>
      </c>
      <c r="AA1920" s="19"/>
      <c r="AB1920" s="18">
        <f>IF(Z1920="","",Z1920-O1920)</f>
        <v>99.924153000000004</v>
      </c>
      <c r="AC1920" s="18">
        <f t="shared" si="220"/>
        <v>95.415463000000003</v>
      </c>
      <c r="AD1920" s="18"/>
      <c r="AE1920" s="34">
        <f>IF(M1920="","",IF(M1920&gt;100,M1920, M1920+O1920))</f>
        <v>100.075847</v>
      </c>
      <c r="AF1920" s="37">
        <f>IF(AE1920="","",IF(AE1920="* * *", Y1920, AE1920-SUM(S1920:X1920)))</f>
        <v>4.5845640000000003</v>
      </c>
      <c r="AG1920" s="54"/>
      <c r="AH1920" s="33"/>
      <c r="AI1920" s="34">
        <f>IF(S1920="","",IF(AI$6=0, 0, S1920/AI$6))</f>
        <v>1.3515994303871605E-2</v>
      </c>
      <c r="AJ1920" s="34">
        <f>IF(T1920="","",IF(AJ$6=0, 0, T1920/AJ$6))</f>
        <v>1.0987472987155409E-2</v>
      </c>
      <c r="AK1920" s="34">
        <f>IF(U1920="","",IF(AK$6=0, 0, U1920/AK$6))</f>
        <v>0</v>
      </c>
      <c r="AL1920" s="34">
        <f>IF(V1920="","",IF(AL$6=0, 0, V1920/AL$6))</f>
        <v>0.29301166399379136</v>
      </c>
      <c r="AM1920" s="34">
        <f>IF(W1920="","",IF(AM$6=0, 0, W1920/AM$6))</f>
        <v>9.4813195492433316E-3</v>
      </c>
      <c r="AN1920" s="34">
        <f>IF(X1920="","",IF(AN$6=0, 0, X1920/AN$6))</f>
        <v>0.93233994443394308</v>
      </c>
      <c r="AO1920" s="34">
        <f>IF(Y1920="","",IF(AO$6=0, 0, Y1920/AO$6))</f>
        <v>0.2651020513159732</v>
      </c>
      <c r="AP1920" s="34"/>
      <c r="AQ1920" s="34">
        <f>IF(AI1920="","",AI1920*AI$4)</f>
        <v>2.703198860774321E-2</v>
      </c>
      <c r="AR1920" s="33">
        <f>IF(AJ1920="","",AJ1920*AJ$4)</f>
        <v>1.0987472987155409E-2</v>
      </c>
      <c r="AS1920" s="34">
        <f>IF(AK1920="","",AK1920*AK$4)</f>
        <v>0</v>
      </c>
      <c r="AT1920" s="34">
        <f>IF(AL1920="","",AL1920*AL$4)</f>
        <v>0.58602332798758272</v>
      </c>
      <c r="AU1920" s="34">
        <f>IF(AM1920="","",AM1920*AM$4)</f>
        <v>9.4813195492433316E-3</v>
      </c>
      <c r="AV1920" s="34">
        <f>IF(AN1920="","",AN1920*AN$4)</f>
        <v>0.93233994443394308</v>
      </c>
      <c r="AW1920" s="34">
        <f>IF(AO1920="","",AO1920*AO$4)</f>
        <v>0.2651020513159732</v>
      </c>
      <c r="AX1920" s="34"/>
      <c r="AY1920" s="34">
        <f>IF(AQ1920="","",AI1920*AI$5)</f>
        <v>1.3515994303871605E-2</v>
      </c>
      <c r="AZ1920" s="34">
        <f>IF(AR1920="","",AJ1920*AJ$5)</f>
        <v>1.0987472987155409E-2</v>
      </c>
      <c r="BA1920" s="34">
        <f>IF(AS1920="","",AK1920*AK$5)</f>
        <v>0</v>
      </c>
      <c r="BB1920" s="34">
        <f>IF(AT1920="","",AL1920*AL$5)</f>
        <v>1.4650583199689569</v>
      </c>
      <c r="BC1920" s="34">
        <f>IF(AU1920="","",AM1920*AM$5)</f>
        <v>0</v>
      </c>
      <c r="BD1920" s="34">
        <f>IF(AV1920="","",AN1920*AN$5)</f>
        <v>0.93233994443394308</v>
      </c>
      <c r="BE1920" s="34">
        <f>IF(AW1920="","",AO1920*AO$5)</f>
        <v>0.2651020513159732</v>
      </c>
      <c r="BF1920" s="34">
        <f>IF(BE1920="","",SUM(AY1920:BE1920))</f>
        <v>2.6870037830099003</v>
      </c>
      <c r="BG1920" s="34"/>
      <c r="BH1920" s="34">
        <f>IF(AT1920="","",3/AT1920)</f>
        <v>5.1192501334410485</v>
      </c>
      <c r="BI1920" s="34"/>
      <c r="BJ1920" s="34">
        <f>IF(AQ1920="","",AQ1920*$BH1920)</f>
        <v>0.13838351128736634</v>
      </c>
      <c r="BK1920" s="34">
        <f>IF(AR1920="","",AR1920*$BH1920)</f>
        <v>5.6247622555675246E-2</v>
      </c>
      <c r="BL1920" s="34">
        <f>IF(AS1920="","",AS1920*$BH1920)</f>
        <v>0</v>
      </c>
      <c r="BM1920" s="34">
        <f>IF(AT1920="","",AT1920*$BH1920)</f>
        <v>3</v>
      </c>
      <c r="BN1920" s="34">
        <f>IF(AU1920="","",AU1920*$BH1920)</f>
        <v>4.8537246367661144E-2</v>
      </c>
      <c r="BO1920" s="34">
        <f>IF(AV1920="","",AV1920*$BH1920)</f>
        <v>4.7728813849558831</v>
      </c>
      <c r="BP1920" s="34">
        <f t="shared" si="221"/>
        <v>13.755444474730034</v>
      </c>
      <c r="BQ1920" s="34">
        <f>IF(AW1920="","",AW1920*$BH1920)</f>
        <v>1.3571237115747914</v>
      </c>
      <c r="BR1920" s="34"/>
      <c r="BS1920" s="34">
        <f t="shared" si="222"/>
        <v>4.9675125187989249</v>
      </c>
      <c r="BT1920" s="34"/>
      <c r="BU1920" s="34">
        <f t="shared" si="223"/>
        <v>0.9514627536323389</v>
      </c>
      <c r="BV1920" s="34">
        <f t="shared" si="224"/>
        <v>0.9514627536323389</v>
      </c>
      <c r="BW1920" s="34">
        <f t="shared" si="225"/>
        <v>1</v>
      </c>
      <c r="BX1920" s="34"/>
      <c r="BY1920" s="34">
        <f>IF(BV1920="","",IF(BQ1920=0,0,((BV1920/BQ1920)*AF1920)))</f>
        <v>3.2141814710333412</v>
      </c>
      <c r="BZ1920" s="34">
        <f>IF(BY1920="","",SUM(S1920:X1920,BY1920))</f>
        <v>98.705464471033338</v>
      </c>
      <c r="CA1920" s="18"/>
      <c r="CB1920" s="20">
        <v>1.5504E-2</v>
      </c>
      <c r="CC1920" s="20">
        <v>9.9679999999999994E-3</v>
      </c>
      <c r="CD1920" s="20">
        <v>4.8659000000000001E-2</v>
      </c>
      <c r="CE1920" s="20">
        <v>1.285E-2</v>
      </c>
      <c r="CF1920" s="20">
        <v>8.8009999999999998E-3</v>
      </c>
      <c r="CG1920" s="20">
        <v>3.1350999999999997E-2</v>
      </c>
      <c r="CH1920" s="20"/>
      <c r="CI1920" s="21">
        <v>4.0543500000000003</v>
      </c>
      <c r="CJ1920" s="21">
        <v>2.8182299999999998</v>
      </c>
      <c r="CK1920" s="21">
        <v>-36.622</v>
      </c>
      <c r="CL1920" s="21">
        <v>0.36502299999999999</v>
      </c>
      <c r="CM1920" s="21">
        <v>3.1423000000000001</v>
      </c>
      <c r="CN1920" s="21">
        <v>0.34498699999999999</v>
      </c>
      <c r="CO1920" s="21"/>
      <c r="CP1920" s="20">
        <v>75.870599999999996</v>
      </c>
      <c r="CQ1920" s="20">
        <v>47.638300000000001</v>
      </c>
      <c r="CR1920" s="20">
        <v>10.9495</v>
      </c>
      <c r="CS1920" s="20">
        <v>105.413</v>
      </c>
      <c r="CT1920" s="20"/>
      <c r="CU1920" s="22">
        <v>44313.797627314802</v>
      </c>
      <c r="CV1920" s="22"/>
    </row>
    <row r="1921" spans="1:100" s="17" customFormat="1" x14ac:dyDescent="0.25">
      <c r="A1921" s="17" t="s">
        <v>134</v>
      </c>
      <c r="B1921" s="17">
        <v>250</v>
      </c>
      <c r="C1921" s="17">
        <v>7</v>
      </c>
      <c r="E1921" s="18">
        <v>0.345082</v>
      </c>
      <c r="F1921" s="18">
        <v>0.148421</v>
      </c>
      <c r="G1921" s="18">
        <v>0</v>
      </c>
      <c r="H1921" s="18">
        <v>10.1769</v>
      </c>
      <c r="I1921" s="18">
        <v>0.20946799999999999</v>
      </c>
      <c r="J1921" s="18">
        <v>20.875599999999999</v>
      </c>
      <c r="K1921" s="18">
        <v>65.485600000000005</v>
      </c>
      <c r="L1921" s="18">
        <v>2.75888</v>
      </c>
      <c r="M1921" s="18">
        <v>100</v>
      </c>
      <c r="N1921" s="18"/>
      <c r="O1921" s="18">
        <v>4.7267000000000003E-2</v>
      </c>
      <c r="P1921" s="18">
        <v>65.438400000000001</v>
      </c>
      <c r="Q1921" s="18">
        <f t="shared" si="219"/>
        <v>99.952732999999995</v>
      </c>
      <c r="R1921" s="18"/>
      <c r="S1921" s="18">
        <v>0.46516200000000002</v>
      </c>
      <c r="T1921" s="18">
        <v>0.24612700000000001</v>
      </c>
      <c r="U1921" s="18">
        <v>0</v>
      </c>
      <c r="V1921" s="18">
        <v>23.319400000000002</v>
      </c>
      <c r="W1921" s="18">
        <v>0.20946799999999999</v>
      </c>
      <c r="X1921" s="18">
        <v>29.209199999999999</v>
      </c>
      <c r="Y1921" s="18">
        <v>46.550600000000003</v>
      </c>
      <c r="Z1921" s="18">
        <v>100</v>
      </c>
      <c r="AA1921" s="19"/>
      <c r="AB1921" s="18">
        <f>IF(Z1921="","",Z1921-O1921)</f>
        <v>99.952732999999995</v>
      </c>
      <c r="AC1921" s="18">
        <f t="shared" si="220"/>
        <v>53.402132999999992</v>
      </c>
      <c r="AD1921" s="18"/>
      <c r="AE1921" s="34">
        <f>IF(M1921="","",IF(M1921&gt;100,M1921, M1921+O1921))</f>
        <v>100.04726700000001</v>
      </c>
      <c r="AF1921" s="37">
        <f>IF(AE1921="","",IF(AE1921="* * *", Y1921, AE1921-SUM(S1921:X1921)))</f>
        <v>46.597909999999999</v>
      </c>
      <c r="AG1921" s="54"/>
      <c r="AH1921" s="33"/>
      <c r="AI1921" s="34">
        <f>IF(S1921="","",IF(AI$6=0, 0, S1921/AI$6))</f>
        <v>7.5051622373664348E-3</v>
      </c>
      <c r="AJ1921" s="34">
        <f>IF(T1921="","",IF(AJ$6=0, 0, T1921/AJ$6))</f>
        <v>6.1066272339095253E-3</v>
      </c>
      <c r="AK1921" s="34">
        <f>IF(U1921="","",IF(AK$6=0, 0, U1921/AK$6))</f>
        <v>0</v>
      </c>
      <c r="AL1921" s="34">
        <f>IF(V1921="","",IF(AL$6=0, 0, V1921/AL$6))</f>
        <v>0.16428531372679975</v>
      </c>
      <c r="AM1921" s="34">
        <f>IF(W1921="","",IF(AM$6=0, 0, W1921/AM$6))</f>
        <v>5.9085793266857528E-3</v>
      </c>
      <c r="AN1921" s="34">
        <f>IF(X1921="","",IF(AN$6=0, 0, X1921/AN$6))</f>
        <v>0.52087293633442344</v>
      </c>
      <c r="AO1921" s="34">
        <f>IF(Y1921="","",IF(AO$6=0, 0, Y1921/AO$6))</f>
        <v>2.7370831771510891</v>
      </c>
      <c r="AP1921" s="34"/>
      <c r="AQ1921" s="34">
        <f>IF(AI1921="","",AI1921*AI$4)</f>
        <v>1.501032447473287E-2</v>
      </c>
      <c r="AR1921" s="33">
        <f>IF(AJ1921="","",AJ1921*AJ$4)</f>
        <v>6.1066272339095253E-3</v>
      </c>
      <c r="AS1921" s="34">
        <f>IF(AK1921="","",AK1921*AK$4)</f>
        <v>0</v>
      </c>
      <c r="AT1921" s="34">
        <f>IF(AL1921="","",AL1921*AL$4)</f>
        <v>0.3285706274535995</v>
      </c>
      <c r="AU1921" s="34">
        <f>IF(AM1921="","",AM1921*AM$4)</f>
        <v>5.9085793266857528E-3</v>
      </c>
      <c r="AV1921" s="34">
        <f>IF(AN1921="","",AN1921*AN$4)</f>
        <v>0.52087293633442344</v>
      </c>
      <c r="AW1921" s="34">
        <f>IF(AO1921="","",AO1921*AO$4)</f>
        <v>2.7370831771510891</v>
      </c>
      <c r="AX1921" s="34"/>
      <c r="AY1921" s="34">
        <f>IF(AQ1921="","",AI1921*AI$5)</f>
        <v>7.5051622373664348E-3</v>
      </c>
      <c r="AZ1921" s="34">
        <f>IF(AR1921="","",AJ1921*AJ$5)</f>
        <v>6.1066272339095253E-3</v>
      </c>
      <c r="BA1921" s="34">
        <f>IF(AS1921="","",AK1921*AK$5)</f>
        <v>0</v>
      </c>
      <c r="BB1921" s="34">
        <f>IF(AT1921="","",AL1921*AL$5)</f>
        <v>0.82142656863399877</v>
      </c>
      <c r="BC1921" s="34">
        <f>IF(AU1921="","",AM1921*AM$5)</f>
        <v>0</v>
      </c>
      <c r="BD1921" s="34">
        <f>IF(AV1921="","",AN1921*AN$5)</f>
        <v>0.52087293633442344</v>
      </c>
      <c r="BE1921" s="34">
        <f>IF(AW1921="","",AO1921*AO$5)</f>
        <v>2.7370831771510891</v>
      </c>
      <c r="BF1921" s="34">
        <f>IF(BE1921="","",SUM(AY1921:BE1921))</f>
        <v>4.0929944715907869</v>
      </c>
      <c r="BG1921" s="34"/>
      <c r="BH1921" s="34">
        <f>IF(AT1921="","",3/AT1921)</f>
        <v>9.13045704434934</v>
      </c>
      <c r="BI1921" s="34"/>
      <c r="BJ1921" s="34">
        <f>IF(AQ1921="","",AQ1921*$BH1921)</f>
        <v>0.13705112283829404</v>
      </c>
      <c r="BK1921" s="34">
        <f>IF(AR1921="","",AR1921*$BH1921)</f>
        <v>5.5756297645064748E-2</v>
      </c>
      <c r="BL1921" s="34">
        <f>IF(AS1921="","",AS1921*$BH1921)</f>
        <v>0</v>
      </c>
      <c r="BM1921" s="34">
        <f>IF(AT1921="","",AT1921*$BH1921)</f>
        <v>3</v>
      </c>
      <c r="BN1921" s="34">
        <f>IF(AU1921="","",AU1921*$BH1921)</f>
        <v>5.3948029735434812E-2</v>
      </c>
      <c r="BO1921" s="34">
        <f>IF(AV1921="","",AV1921*$BH1921)</f>
        <v>4.7558079707655621</v>
      </c>
      <c r="BP1921" s="34">
        <f t="shared" si="221"/>
        <v>37.370910205619005</v>
      </c>
      <c r="BQ1921" s="34">
        <f>IF(AW1921="","",AW1921*$BH1921)</f>
        <v>24.990820375789234</v>
      </c>
      <c r="BR1921" s="34"/>
      <c r="BS1921" s="34">
        <f t="shared" si="222"/>
        <v>4.9486153912489206</v>
      </c>
      <c r="BT1921" s="34"/>
      <c r="BU1921" s="34">
        <f t="shared" si="223"/>
        <v>0.94605197026456522</v>
      </c>
      <c r="BV1921" s="34">
        <f t="shared" si="224"/>
        <v>0.94605197026456522</v>
      </c>
      <c r="BW1921" s="34">
        <f t="shared" si="225"/>
        <v>1</v>
      </c>
      <c r="BX1921" s="34"/>
      <c r="BY1921" s="34">
        <f>IF(BV1921="","",IF(BQ1921=0,0,((BV1921/BQ1921)*AF1921)))</f>
        <v>1.7640095004011518</v>
      </c>
      <c r="BZ1921" s="34">
        <f>IF(BY1921="","",SUM(S1921:X1921,BY1921))</f>
        <v>55.213366500401158</v>
      </c>
      <c r="CA1921" s="18"/>
      <c r="CB1921" s="20">
        <v>1.4211E-2</v>
      </c>
      <c r="CC1921" s="20">
        <v>8.9999999999999993E-3</v>
      </c>
      <c r="CD1921" s="20">
        <v>5.5086999999999997E-2</v>
      </c>
      <c r="CE1921" s="20">
        <v>1.1209E-2</v>
      </c>
      <c r="CF1921" s="20">
        <v>7.7720000000000003E-3</v>
      </c>
      <c r="CG1921" s="20">
        <v>2.7118E-2</v>
      </c>
      <c r="CH1921" s="20"/>
      <c r="CI1921" s="21">
        <v>5.79176</v>
      </c>
      <c r="CJ1921" s="21">
        <v>4.1663199999999998</v>
      </c>
      <c r="CK1921" s="21">
        <v>-50.354999999999997</v>
      </c>
      <c r="CL1921" s="21">
        <v>0.501606</v>
      </c>
      <c r="CM1921" s="21">
        <v>4.1229899999999997</v>
      </c>
      <c r="CN1921" s="21">
        <v>0.47228799999999999</v>
      </c>
      <c r="CO1921" s="21"/>
      <c r="CP1921" s="20">
        <v>75.886899999999997</v>
      </c>
      <c r="CQ1921" s="20">
        <v>47.663400000000003</v>
      </c>
      <c r="CR1921" s="20">
        <v>10.9505</v>
      </c>
      <c r="CS1921" s="20">
        <v>135.34100000000001</v>
      </c>
      <c r="CT1921" s="20"/>
      <c r="CU1921" s="22">
        <v>44313.799386574101</v>
      </c>
      <c r="CV1921" s="22"/>
    </row>
    <row r="1922" spans="1:100" s="17" customFormat="1" x14ac:dyDescent="0.25">
      <c r="A1922" s="17" t="s">
        <v>134</v>
      </c>
      <c r="B1922" s="17">
        <v>251</v>
      </c>
      <c r="C1922" s="17">
        <v>8</v>
      </c>
      <c r="E1922" s="18">
        <v>1.418E-2</v>
      </c>
      <c r="F1922" s="18">
        <v>2.1450000000000002E-3</v>
      </c>
      <c r="G1922" s="18">
        <v>0.15063299999999999</v>
      </c>
      <c r="H1922" s="18">
        <v>0.58088499999999998</v>
      </c>
      <c r="I1922" s="18">
        <v>3.2967999999999997E-2</v>
      </c>
      <c r="J1922" s="18">
        <v>0.94903400000000004</v>
      </c>
      <c r="K1922" s="18">
        <v>92.513300000000001</v>
      </c>
      <c r="L1922" s="18">
        <v>5.7568099999999998</v>
      </c>
      <c r="M1922" s="18">
        <v>100</v>
      </c>
      <c r="N1922" s="18"/>
      <c r="O1922" s="18">
        <v>7.0870000000000002E-2</v>
      </c>
      <c r="P1922" s="18">
        <v>92.442499999999995</v>
      </c>
      <c r="Q1922" s="18">
        <f t="shared" si="219"/>
        <v>99.929130000000001</v>
      </c>
      <c r="R1922" s="18"/>
      <c r="S1922" s="18">
        <v>1.9115E-2</v>
      </c>
      <c r="T1922" s="18">
        <v>3.5569999999999998E-3</v>
      </c>
      <c r="U1922" s="18">
        <v>0.15063299999999999</v>
      </c>
      <c r="V1922" s="18">
        <v>1.33104</v>
      </c>
      <c r="W1922" s="18">
        <v>3.2967999999999997E-2</v>
      </c>
      <c r="X1922" s="18">
        <v>1.32789</v>
      </c>
      <c r="Y1922" s="18">
        <v>97.134799999999998</v>
      </c>
      <c r="Z1922" s="18">
        <v>100</v>
      </c>
      <c r="AA1922" s="19"/>
      <c r="AB1922" s="18">
        <f>IF(Z1922="","",Z1922-O1922)</f>
        <v>99.929130000000001</v>
      </c>
      <c r="AC1922" s="18">
        <f t="shared" si="220"/>
        <v>2.7943300000000022</v>
      </c>
      <c r="AD1922" s="18"/>
      <c r="AE1922" s="34">
        <f>IF(M1922="","",IF(M1922&gt;100,M1922, M1922+O1922))</f>
        <v>100.07087</v>
      </c>
      <c r="AF1922" s="37">
        <f>IF(AE1922="","",IF(AE1922="* * *", Y1922, AE1922-SUM(S1922:X1922)))</f>
        <v>97.205667000000005</v>
      </c>
      <c r="AG1922" s="54"/>
      <c r="AH1922" s="33"/>
      <c r="AI1922" s="34">
        <f>IF(S1922="","",IF(AI$6=0, 0, S1922/AI$6))</f>
        <v>3.0841121193747422E-4</v>
      </c>
      <c r="AJ1922" s="34">
        <f>IF(T1922="","",IF(AJ$6=0, 0, T1922/AJ$6))</f>
        <v>8.8252296867130306E-5</v>
      </c>
      <c r="AK1922" s="34">
        <f>IF(U1922="","",IF(AK$6=0, 0, U1922/AK$6))</f>
        <v>7.9287203132895404E-3</v>
      </c>
      <c r="AL1922" s="34">
        <f>IF(V1922="","",IF(AL$6=0, 0, V1922/AL$6))</f>
        <v>9.3771848324965268E-3</v>
      </c>
      <c r="AM1922" s="34">
        <f>IF(W1922="","",IF(AM$6=0, 0, W1922/AM$6))</f>
        <v>9.2994654669054891E-4</v>
      </c>
      <c r="AN1922" s="34">
        <f>IF(X1922="","",IF(AN$6=0, 0, X1922/AN$6))</f>
        <v>2.3679592848455881E-2</v>
      </c>
      <c r="AO1922" s="34">
        <f>IF(Y1922="","",IF(AO$6=0, 0, Y1922/AO$6))</f>
        <v>5.7113340536090957</v>
      </c>
      <c r="AP1922" s="34"/>
      <c r="AQ1922" s="34">
        <f>IF(AI1922="","",AI1922*AI$4)</f>
        <v>6.1682242387494843E-4</v>
      </c>
      <c r="AR1922" s="33">
        <f>IF(AJ1922="","",AJ1922*AJ$4)</f>
        <v>8.8252296867130306E-5</v>
      </c>
      <c r="AS1922" s="34">
        <f>IF(AK1922="","",AK1922*AK$4)</f>
        <v>7.9287203132895404E-3</v>
      </c>
      <c r="AT1922" s="34">
        <f>IF(AL1922="","",AL1922*AL$4)</f>
        <v>1.8754369664993054E-2</v>
      </c>
      <c r="AU1922" s="34">
        <f>IF(AM1922="","",AM1922*AM$4)</f>
        <v>9.2994654669054891E-4</v>
      </c>
      <c r="AV1922" s="34">
        <f>IF(AN1922="","",AN1922*AN$4)</f>
        <v>2.3679592848455881E-2</v>
      </c>
      <c r="AW1922" s="34">
        <f>IF(AO1922="","",AO1922*AO$4)</f>
        <v>5.7113340536090957</v>
      </c>
      <c r="AX1922" s="34"/>
      <c r="AY1922" s="34">
        <f>IF(AQ1922="","",AI1922*AI$5)</f>
        <v>3.0841121193747422E-4</v>
      </c>
      <c r="AZ1922" s="34">
        <f>IF(AR1922="","",AJ1922*AJ$5)</f>
        <v>8.8252296867130306E-5</v>
      </c>
      <c r="BA1922" s="34">
        <f>IF(AS1922="","",AK1922*AK$5)</f>
        <v>0</v>
      </c>
      <c r="BB1922" s="34">
        <f>IF(AT1922="","",AL1922*AL$5)</f>
        <v>4.6885924162482634E-2</v>
      </c>
      <c r="BC1922" s="34">
        <f>IF(AU1922="","",AM1922*AM$5)</f>
        <v>0</v>
      </c>
      <c r="BD1922" s="34">
        <f>IF(AV1922="","",AN1922*AN$5)</f>
        <v>2.3679592848455881E-2</v>
      </c>
      <c r="BE1922" s="34">
        <f>IF(AW1922="","",AO1922*AO$5)</f>
        <v>5.7113340536090957</v>
      </c>
      <c r="BF1922" s="34">
        <f>IF(BE1922="","",SUM(AY1922:BE1922))</f>
        <v>5.7822962341288386</v>
      </c>
      <c r="BG1922" s="34"/>
      <c r="BH1922" s="34">
        <f>IF(AT1922="","",3/AT1922)</f>
        <v>159.96272087991346</v>
      </c>
      <c r="BI1922" s="34"/>
      <c r="BJ1922" s="34">
        <f>IF(AQ1922="","",AQ1922*$BH1922)</f>
        <v>9.8668593222780043E-2</v>
      </c>
      <c r="BK1922" s="34">
        <f>IF(AR1922="","",AR1922*$BH1922)</f>
        <v>1.4117077530768027E-2</v>
      </c>
      <c r="BL1922" s="34">
        <f>IF(AS1922="","",AS1922*$BH1922)</f>
        <v>1.2682996744096349</v>
      </c>
      <c r="BM1922" s="34">
        <f>IF(AT1922="","",AT1922*$BH1922)</f>
        <v>3</v>
      </c>
      <c r="BN1922" s="34">
        <f>IF(AU1922="","",AU1922*$BH1922)</f>
        <v>0.14875677988149968</v>
      </c>
      <c r="BO1922" s="34">
        <f>IF(AV1922="","",AV1922*$BH1922)</f>
        <v>3.7878521013675432</v>
      </c>
      <c r="BP1922" s="34">
        <f t="shared" si="221"/>
        <v>924.9518385449262</v>
      </c>
      <c r="BQ1922" s="34">
        <f>IF(AW1922="","",AW1922*$BH1922)</f>
        <v>913.60053506941654</v>
      </c>
      <c r="BR1922" s="34"/>
      <c r="BS1922" s="34">
        <f t="shared" si="222"/>
        <v>3.9006377721210912</v>
      </c>
      <c r="BT1922" s="34"/>
      <c r="BU1922" s="34">
        <f t="shared" si="223"/>
        <v>0</v>
      </c>
      <c r="BV1922" s="34">
        <f t="shared" si="224"/>
        <v>0</v>
      </c>
      <c r="BW1922" s="34">
        <f t="shared" si="225"/>
        <v>1.4170564542911346</v>
      </c>
      <c r="BX1922" s="34"/>
      <c r="BY1922" s="34">
        <f>IF(BV1922="","",IF(BQ1922=0,0,((BV1922/BQ1922)*AF1922)))</f>
        <v>0</v>
      </c>
      <c r="BZ1922" s="34">
        <f>IF(BY1922="","",SUM(S1922:X1922,BY1922))</f>
        <v>2.8652030000000002</v>
      </c>
      <c r="CA1922" s="18"/>
      <c r="CB1922" s="20">
        <v>1.1422E-2</v>
      </c>
      <c r="CC1922" s="20">
        <v>7.6810000000000003E-3</v>
      </c>
      <c r="CD1922" s="20">
        <v>7.4335999999999999E-2</v>
      </c>
      <c r="CE1922" s="20">
        <v>8.9820000000000004E-3</v>
      </c>
      <c r="CF1922" s="20">
        <v>6.3680000000000004E-3</v>
      </c>
      <c r="CG1922" s="20">
        <v>2.1845E-2</v>
      </c>
      <c r="CH1922" s="20"/>
      <c r="CI1922" s="21">
        <v>59.618099999999998</v>
      </c>
      <c r="CJ1922" s="21">
        <v>170.79</v>
      </c>
      <c r="CK1922" s="21">
        <v>26.503900000000002</v>
      </c>
      <c r="CL1922" s="21">
        <v>2.2745299999999999</v>
      </c>
      <c r="CM1922" s="21">
        <v>13.8078</v>
      </c>
      <c r="CN1922" s="21">
        <v>2.4966699999999999</v>
      </c>
      <c r="CO1922" s="21"/>
      <c r="CP1922" s="20">
        <v>75.900700000000001</v>
      </c>
      <c r="CQ1922" s="20">
        <v>47.678699999999999</v>
      </c>
      <c r="CR1922" s="20">
        <v>10.951000000000001</v>
      </c>
      <c r="CS1922" s="20">
        <v>155.947</v>
      </c>
      <c r="CT1922" s="20"/>
      <c r="CU1922" s="22">
        <v>44313.801145833299</v>
      </c>
      <c r="CV1922" s="22"/>
    </row>
    <row r="1923" spans="1:100" s="17" customFormat="1" x14ac:dyDescent="0.25">
      <c r="A1923" s="17" t="s">
        <v>134</v>
      </c>
      <c r="B1923" s="17">
        <v>252</v>
      </c>
      <c r="C1923" s="17">
        <v>9</v>
      </c>
      <c r="E1923" s="18">
        <v>0.56882500000000003</v>
      </c>
      <c r="F1923" s="18">
        <v>0.24701300000000001</v>
      </c>
      <c r="G1923" s="18">
        <v>0</v>
      </c>
      <c r="H1923" s="18">
        <v>18.154900000000001</v>
      </c>
      <c r="I1923" s="18">
        <v>0.37163800000000002</v>
      </c>
      <c r="J1923" s="18">
        <v>37.462200000000003</v>
      </c>
      <c r="K1923" s="18">
        <v>42.932600000000001</v>
      </c>
      <c r="L1923" s="18">
        <v>0.26281900000000002</v>
      </c>
      <c r="M1923" s="18">
        <v>100</v>
      </c>
      <c r="N1923" s="18"/>
      <c r="O1923" s="18">
        <v>8.3860000000000004E-2</v>
      </c>
      <c r="P1923" s="18">
        <v>42.848799999999997</v>
      </c>
      <c r="Q1923" s="18">
        <f t="shared" si="219"/>
        <v>99.916139999999999</v>
      </c>
      <c r="R1923" s="18"/>
      <c r="S1923" s="18">
        <v>0.766764</v>
      </c>
      <c r="T1923" s="18">
        <v>0.40962100000000001</v>
      </c>
      <c r="U1923" s="18">
        <v>0</v>
      </c>
      <c r="V1923" s="18">
        <v>41.600299999999997</v>
      </c>
      <c r="W1923" s="18">
        <v>0.37163800000000002</v>
      </c>
      <c r="X1923" s="18">
        <v>52.417099999999998</v>
      </c>
      <c r="Y1923" s="18">
        <v>4.4345499999999998</v>
      </c>
      <c r="Z1923" s="18">
        <v>100</v>
      </c>
      <c r="AA1923" s="19"/>
      <c r="AB1923" s="18">
        <f>IF(Z1923="","",Z1923-O1923)</f>
        <v>99.916139999999999</v>
      </c>
      <c r="AC1923" s="18">
        <f t="shared" si="220"/>
        <v>95.481589999999997</v>
      </c>
      <c r="AD1923" s="18"/>
      <c r="AE1923" s="34">
        <f>IF(M1923="","",IF(M1923&gt;100,M1923, M1923+O1923))</f>
        <v>100.08386</v>
      </c>
      <c r="AF1923" s="37">
        <f>IF(AE1923="","",IF(AE1923="* * *", Y1923, AE1923-SUM(S1923:X1923)))</f>
        <v>4.5184370000000058</v>
      </c>
      <c r="AG1923" s="54"/>
      <c r="AH1923" s="33"/>
      <c r="AI1923" s="34">
        <f>IF(S1923="","",IF(AI$6=0, 0, S1923/AI$6))</f>
        <v>1.2371363563171619E-2</v>
      </c>
      <c r="AJ1923" s="34">
        <f>IF(T1923="","",IF(AJ$6=0, 0, T1923/AJ$6))</f>
        <v>1.0163057097276015E-2</v>
      </c>
      <c r="AK1923" s="34">
        <f>IF(U1923="","",IF(AK$6=0, 0, U1923/AK$6))</f>
        <v>0</v>
      </c>
      <c r="AL1923" s="34">
        <f>IF(V1923="","",IF(AL$6=0, 0, V1923/AL$6))</f>
        <v>0.29307436454750063</v>
      </c>
      <c r="AM1923" s="34">
        <f>IF(W1923="","",IF(AM$6=0, 0, W1923/AM$6))</f>
        <v>1.0482997898537438E-2</v>
      </c>
      <c r="AN1923" s="34">
        <f>IF(X1923="","",IF(AN$6=0, 0, X1923/AN$6))</f>
        <v>0.93472771562162282</v>
      </c>
      <c r="AO1923" s="34">
        <f>IF(Y1923="","",IF(AO$6=0, 0, Y1923/AO$6))</f>
        <v>0.26074276600592389</v>
      </c>
      <c r="AP1923" s="34"/>
      <c r="AQ1923" s="34">
        <f>IF(AI1923="","",AI1923*AI$4)</f>
        <v>2.4742727126343237E-2</v>
      </c>
      <c r="AR1923" s="33">
        <f>IF(AJ1923="","",AJ1923*AJ$4)</f>
        <v>1.0163057097276015E-2</v>
      </c>
      <c r="AS1923" s="34">
        <f>IF(AK1923="","",AK1923*AK$4)</f>
        <v>0</v>
      </c>
      <c r="AT1923" s="34">
        <f>IF(AL1923="","",AL1923*AL$4)</f>
        <v>0.58614872909500126</v>
      </c>
      <c r="AU1923" s="34">
        <f>IF(AM1923="","",AM1923*AM$4)</f>
        <v>1.0482997898537438E-2</v>
      </c>
      <c r="AV1923" s="34">
        <f>IF(AN1923="","",AN1923*AN$4)</f>
        <v>0.93472771562162282</v>
      </c>
      <c r="AW1923" s="34">
        <f>IF(AO1923="","",AO1923*AO$4)</f>
        <v>0.26074276600592389</v>
      </c>
      <c r="AX1923" s="34"/>
      <c r="AY1923" s="34">
        <f>IF(AQ1923="","",AI1923*AI$5)</f>
        <v>1.2371363563171619E-2</v>
      </c>
      <c r="AZ1923" s="34">
        <f>IF(AR1923="","",AJ1923*AJ$5)</f>
        <v>1.0163057097276015E-2</v>
      </c>
      <c r="BA1923" s="34">
        <f>IF(AS1923="","",AK1923*AK$5)</f>
        <v>0</v>
      </c>
      <c r="BB1923" s="34">
        <f>IF(AT1923="","",AL1923*AL$5)</f>
        <v>1.4653718227375032</v>
      </c>
      <c r="BC1923" s="34">
        <f>IF(AU1923="","",AM1923*AM$5)</f>
        <v>0</v>
      </c>
      <c r="BD1923" s="34">
        <f>IF(AV1923="","",AN1923*AN$5)</f>
        <v>0.93472771562162282</v>
      </c>
      <c r="BE1923" s="34">
        <f>IF(AW1923="","",AO1923*AO$5)</f>
        <v>0.26074276600592389</v>
      </c>
      <c r="BF1923" s="34">
        <f>IF(BE1923="","",SUM(AY1923:BE1923))</f>
        <v>2.6833767250254978</v>
      </c>
      <c r="BG1923" s="34"/>
      <c r="BH1923" s="34">
        <f>IF(AT1923="","",3/AT1923)</f>
        <v>5.1181549171520402</v>
      </c>
      <c r="BI1923" s="34"/>
      <c r="BJ1923" s="34">
        <f>IF(AQ1923="","",AQ1923*$BH1923)</f>
        <v>0.12663711050544479</v>
      </c>
      <c r="BK1923" s="34">
        <f>IF(AR1923="","",AR1923*$BH1923)</f>
        <v>5.2016100655720175E-2</v>
      </c>
      <c r="BL1923" s="34">
        <f>IF(AS1923="","",AS1923*$BH1923)</f>
        <v>0</v>
      </c>
      <c r="BM1923" s="34">
        <f>IF(AT1923="","",AT1923*$BH1923)</f>
        <v>3</v>
      </c>
      <c r="BN1923" s="34">
        <f>IF(AU1923="","",AU1923*$BH1923)</f>
        <v>5.3653607240893894E-2</v>
      </c>
      <c r="BO1923" s="34">
        <f>IF(AV1923="","",AV1923*$BH1923)</f>
        <v>4.7840812539071029</v>
      </c>
      <c r="BP1923" s="34">
        <f t="shared" si="221"/>
        <v>13.733937779760589</v>
      </c>
      <c r="BQ1923" s="34">
        <f>IF(AW1923="","",AW1923*$BH1923)</f>
        <v>1.3345218699450432</v>
      </c>
      <c r="BR1923" s="34"/>
      <c r="BS1923" s="34">
        <f t="shared" si="222"/>
        <v>4.9627344650682677</v>
      </c>
      <c r="BT1923" s="34"/>
      <c r="BU1923" s="34">
        <f t="shared" si="223"/>
        <v>0.94634639275910615</v>
      </c>
      <c r="BV1923" s="34">
        <f t="shared" si="224"/>
        <v>0.94634639275910615</v>
      </c>
      <c r="BW1923" s="34">
        <f t="shared" si="225"/>
        <v>1</v>
      </c>
      <c r="BX1923" s="34"/>
      <c r="BY1923" s="34">
        <f>IF(BV1923="","",IF(BQ1923=0,0,((BV1923/BQ1923)*AF1923)))</f>
        <v>3.2041487308374892</v>
      </c>
      <c r="BZ1923" s="34">
        <f>IF(BY1923="","",SUM(S1923:X1923,BY1923))</f>
        <v>98.769571730837484</v>
      </c>
      <c r="CA1923" s="18"/>
      <c r="CB1923" s="20">
        <v>1.5018999999999999E-2</v>
      </c>
      <c r="CC1923" s="20">
        <v>9.9699999999999997E-3</v>
      </c>
      <c r="CD1923" s="20">
        <v>4.8752999999999998E-2</v>
      </c>
      <c r="CE1923" s="20">
        <v>1.2644000000000001E-2</v>
      </c>
      <c r="CF1923" s="20">
        <v>8.5039999999999994E-3</v>
      </c>
      <c r="CG1923" s="20">
        <v>3.0976E-2</v>
      </c>
      <c r="CH1923" s="20"/>
      <c r="CI1923" s="21">
        <v>4.2499200000000004</v>
      </c>
      <c r="CJ1923" s="21">
        <v>2.97749</v>
      </c>
      <c r="CK1923" s="21">
        <v>-23.702000000000002</v>
      </c>
      <c r="CL1923" s="21">
        <v>0.36513899999999999</v>
      </c>
      <c r="CM1923" s="21">
        <v>2.9447000000000001</v>
      </c>
      <c r="CN1923" s="21">
        <v>0.344725</v>
      </c>
      <c r="CO1923" s="21"/>
      <c r="CP1923" s="20">
        <v>75.919499999999999</v>
      </c>
      <c r="CQ1923" s="20">
        <v>47.700400000000002</v>
      </c>
      <c r="CR1923" s="20">
        <v>10.952500000000001</v>
      </c>
      <c r="CS1923" s="20">
        <v>184.65799999999999</v>
      </c>
      <c r="CT1923" s="20"/>
      <c r="CU1923" s="22">
        <v>44313.802905092598</v>
      </c>
      <c r="CV1923" s="22"/>
    </row>
    <row r="1924" spans="1:100" s="17" customFormat="1" x14ac:dyDescent="0.25">
      <c r="A1924" s="17" t="s">
        <v>134</v>
      </c>
      <c r="B1924" s="17">
        <v>253</v>
      </c>
      <c r="C1924" s="17">
        <v>10</v>
      </c>
      <c r="E1924" s="18">
        <v>0.58232600000000001</v>
      </c>
      <c r="F1924" s="18">
        <v>0.25147599999999998</v>
      </c>
      <c r="G1924" s="18">
        <v>0</v>
      </c>
      <c r="H1924" s="18">
        <v>18.311900000000001</v>
      </c>
      <c r="I1924" s="18">
        <v>0.39510400000000001</v>
      </c>
      <c r="J1924" s="18">
        <v>37.435200000000002</v>
      </c>
      <c r="K1924" s="18">
        <v>42.783200000000001</v>
      </c>
      <c r="L1924" s="18">
        <v>0.24083299999999999</v>
      </c>
      <c r="M1924" s="18">
        <v>100</v>
      </c>
      <c r="N1924" s="18"/>
      <c r="O1924" s="18">
        <v>8.9155999999999999E-2</v>
      </c>
      <c r="P1924" s="18">
        <v>42.694000000000003</v>
      </c>
      <c r="Q1924" s="18">
        <f t="shared" si="219"/>
        <v>99.910843999999997</v>
      </c>
      <c r="R1924" s="18"/>
      <c r="S1924" s="18">
        <v>0.78496200000000005</v>
      </c>
      <c r="T1924" s="18">
        <v>0.417022</v>
      </c>
      <c r="U1924" s="18">
        <v>0</v>
      </c>
      <c r="V1924" s="18">
        <v>41.959899999999998</v>
      </c>
      <c r="W1924" s="18">
        <v>0.39510400000000001</v>
      </c>
      <c r="X1924" s="18">
        <v>52.379399999999997</v>
      </c>
      <c r="Y1924" s="18">
        <v>4.06358</v>
      </c>
      <c r="Z1924" s="18">
        <v>100</v>
      </c>
      <c r="AA1924" s="19"/>
      <c r="AB1924" s="18">
        <f>IF(Z1924="","",Z1924-O1924)</f>
        <v>99.910843999999997</v>
      </c>
      <c r="AC1924" s="18">
        <f t="shared" si="220"/>
        <v>95.847263999999996</v>
      </c>
      <c r="AD1924" s="18"/>
      <c r="AE1924" s="34">
        <f>IF(M1924="","",IF(M1924&gt;100,M1924, M1924+O1924))</f>
        <v>100.089156</v>
      </c>
      <c r="AF1924" s="37">
        <f>IF(AE1924="","",IF(AE1924="* * *", Y1924, AE1924-SUM(S1924:X1924)))</f>
        <v>4.1527680000000089</v>
      </c>
      <c r="AG1924" s="54"/>
      <c r="AH1924" s="33"/>
      <c r="AI1924" s="34">
        <f>IF(S1924="","",IF(AI$6=0, 0, S1924/AI$6))</f>
        <v>1.2664979426882744E-2</v>
      </c>
      <c r="AJ1924" s="34">
        <f>IF(T1924="","",IF(AJ$6=0, 0, T1924/AJ$6))</f>
        <v>1.0346682413304586E-2</v>
      </c>
      <c r="AK1924" s="34">
        <f>IF(U1924="","",IF(AK$6=0, 0, U1924/AK$6))</f>
        <v>0</v>
      </c>
      <c r="AL1924" s="34">
        <f>IF(V1924="","",IF(AL$6=0, 0, V1924/AL$6))</f>
        <v>0.29560774871759748</v>
      </c>
      <c r="AM1924" s="34">
        <f>IF(W1924="","",IF(AM$6=0, 0, W1924/AM$6))</f>
        <v>1.1144916294091927E-2</v>
      </c>
      <c r="AN1924" s="34">
        <f>IF(X1924="","",IF(AN$6=0, 0, X1924/AN$6))</f>
        <v>0.934055430529946</v>
      </c>
      <c r="AO1924" s="34">
        <f>IF(Y1924="","",IF(AO$6=0, 0, Y1924/AO$6))</f>
        <v>0.23893046398988674</v>
      </c>
      <c r="AP1924" s="34"/>
      <c r="AQ1924" s="34">
        <f>IF(AI1924="","",AI1924*AI$4)</f>
        <v>2.5329958853765489E-2</v>
      </c>
      <c r="AR1924" s="33">
        <f>IF(AJ1924="","",AJ1924*AJ$4)</f>
        <v>1.0346682413304586E-2</v>
      </c>
      <c r="AS1924" s="34">
        <f>IF(AK1924="","",AK1924*AK$4)</f>
        <v>0</v>
      </c>
      <c r="AT1924" s="34">
        <f>IF(AL1924="","",AL1924*AL$4)</f>
        <v>0.59121549743519497</v>
      </c>
      <c r="AU1924" s="34">
        <f>IF(AM1924="","",AM1924*AM$4)</f>
        <v>1.1144916294091927E-2</v>
      </c>
      <c r="AV1924" s="34">
        <f>IF(AN1924="","",AN1924*AN$4)</f>
        <v>0.934055430529946</v>
      </c>
      <c r="AW1924" s="34">
        <f>IF(AO1924="","",AO1924*AO$4)</f>
        <v>0.23893046398988674</v>
      </c>
      <c r="AX1924" s="34"/>
      <c r="AY1924" s="34">
        <f>IF(AQ1924="","",AI1924*AI$5)</f>
        <v>1.2664979426882744E-2</v>
      </c>
      <c r="AZ1924" s="34">
        <f>IF(AR1924="","",AJ1924*AJ$5)</f>
        <v>1.0346682413304586E-2</v>
      </c>
      <c r="BA1924" s="34">
        <f>IF(AS1924="","",AK1924*AK$5)</f>
        <v>0</v>
      </c>
      <c r="BB1924" s="34">
        <f>IF(AT1924="","",AL1924*AL$5)</f>
        <v>1.4780387435879874</v>
      </c>
      <c r="BC1924" s="34">
        <f>IF(AU1924="","",AM1924*AM$5)</f>
        <v>0</v>
      </c>
      <c r="BD1924" s="34">
        <f>IF(AV1924="","",AN1924*AN$5)</f>
        <v>0.934055430529946</v>
      </c>
      <c r="BE1924" s="34">
        <f>IF(AW1924="","",AO1924*AO$5)</f>
        <v>0.23893046398988674</v>
      </c>
      <c r="BF1924" s="34">
        <f>IF(BE1924="","",SUM(AY1924:BE1924))</f>
        <v>2.6740362999480074</v>
      </c>
      <c r="BG1924" s="34"/>
      <c r="BH1924" s="34">
        <f>IF(AT1924="","",3/AT1924)</f>
        <v>5.0742918834410959</v>
      </c>
      <c r="BI1924" s="34"/>
      <c r="BJ1924" s="34">
        <f>IF(AQ1924="","",AQ1924*$BH1924)</f>
        <v>0.12853160461955915</v>
      </c>
      <c r="BK1924" s="34">
        <f>IF(AR1924="","",AR1924*$BH1924)</f>
        <v>5.250208659037419E-2</v>
      </c>
      <c r="BL1924" s="34">
        <f>IF(AS1924="","",AS1924*$BH1924)</f>
        <v>0</v>
      </c>
      <c r="BM1924" s="34">
        <f>IF(AT1924="","",AT1924*$BH1924)</f>
        <v>3</v>
      </c>
      <c r="BN1924" s="34">
        <f>IF(AU1924="","",AU1924*$BH1924)</f>
        <v>5.6552558292741084E-2</v>
      </c>
      <c r="BO1924" s="34">
        <f>IF(AV1924="","",AV1924*$BH1924)</f>
        <v>4.7396698898221832</v>
      </c>
      <c r="BP1924" s="34">
        <f t="shared" si="221"/>
        <v>13.568840692853033</v>
      </c>
      <c r="BQ1924" s="34">
        <f>IF(AW1924="","",AW1924*$BH1924)</f>
        <v>1.2124029141306973</v>
      </c>
      <c r="BR1924" s="34"/>
      <c r="BS1924" s="34">
        <f t="shared" si="222"/>
        <v>4.9207035810321162</v>
      </c>
      <c r="BT1924" s="34"/>
      <c r="BU1924" s="34">
        <f t="shared" si="223"/>
        <v>0.94344744170725892</v>
      </c>
      <c r="BV1924" s="34">
        <f t="shared" si="224"/>
        <v>0.94344744170725892</v>
      </c>
      <c r="BW1924" s="34">
        <f t="shared" si="225"/>
        <v>1</v>
      </c>
      <c r="BX1924" s="34"/>
      <c r="BY1924" s="34">
        <f>IF(BV1924="","",IF(BQ1924=0,0,((BV1924/BQ1924)*AF1924)))</f>
        <v>3.2315316137399401</v>
      </c>
      <c r="BZ1924" s="34">
        <f>IF(BY1924="","",SUM(S1924:X1924,BY1924))</f>
        <v>99.16791961373994</v>
      </c>
      <c r="CA1924" s="18"/>
      <c r="CB1924" s="20">
        <v>1.4807000000000001E-2</v>
      </c>
      <c r="CC1924" s="20">
        <v>9.5659999999999999E-3</v>
      </c>
      <c r="CD1924" s="20">
        <v>4.9199E-2</v>
      </c>
      <c r="CE1924" s="20">
        <v>1.1925E-2</v>
      </c>
      <c r="CF1924" s="20">
        <v>8.8710000000000004E-3</v>
      </c>
      <c r="CG1924" s="20">
        <v>2.9576000000000002E-2</v>
      </c>
      <c r="CH1924" s="20"/>
      <c r="CI1924" s="21">
        <v>4.1802200000000003</v>
      </c>
      <c r="CJ1924" s="21">
        <v>2.8919899999999998</v>
      </c>
      <c r="CK1924" s="21">
        <v>-18.920000000000002</v>
      </c>
      <c r="CL1924" s="21">
        <v>0.36330699999999999</v>
      </c>
      <c r="CM1924" s="21">
        <v>2.8618299999999999</v>
      </c>
      <c r="CN1924" s="21">
        <v>0.34462599999999999</v>
      </c>
      <c r="CO1924" s="21"/>
      <c r="CP1924" s="20">
        <v>75.928399999999996</v>
      </c>
      <c r="CQ1924" s="20">
        <v>47.709000000000003</v>
      </c>
      <c r="CR1924" s="20">
        <v>10.952</v>
      </c>
      <c r="CS1924" s="20">
        <v>197.03</v>
      </c>
      <c r="CT1924" s="20"/>
      <c r="CU1924" s="22">
        <v>44313.804675925901</v>
      </c>
      <c r="CV1924" s="22"/>
    </row>
    <row r="1925" spans="1:100" s="17" customFormat="1" x14ac:dyDescent="0.25">
      <c r="A1925" s="17" t="s">
        <v>134</v>
      </c>
      <c r="B1925" s="17">
        <v>254</v>
      </c>
      <c r="C1925" s="17">
        <v>11</v>
      </c>
      <c r="E1925" s="18">
        <v>0.53847</v>
      </c>
      <c r="F1925" s="18">
        <v>0.243342</v>
      </c>
      <c r="G1925" s="18">
        <v>0</v>
      </c>
      <c r="H1925" s="18">
        <v>18.171199999999999</v>
      </c>
      <c r="I1925" s="18">
        <v>0.40262199999999998</v>
      </c>
      <c r="J1925" s="18">
        <v>37.470999999999997</v>
      </c>
      <c r="K1925" s="18">
        <v>42.912599999999998</v>
      </c>
      <c r="L1925" s="18">
        <v>0.26083099999999998</v>
      </c>
      <c r="M1925" s="18">
        <v>100</v>
      </c>
      <c r="N1925" s="18"/>
      <c r="O1925" s="18">
        <v>9.0852000000000002E-2</v>
      </c>
      <c r="P1925" s="18">
        <v>42.8217</v>
      </c>
      <c r="Q1925" s="18">
        <f t="shared" si="219"/>
        <v>99.909148000000002</v>
      </c>
      <c r="R1925" s="18"/>
      <c r="S1925" s="18">
        <v>0.72584599999999999</v>
      </c>
      <c r="T1925" s="18">
        <v>0.403534</v>
      </c>
      <c r="U1925" s="18">
        <v>0</v>
      </c>
      <c r="V1925" s="18">
        <v>41.637599999999999</v>
      </c>
      <c r="W1925" s="18">
        <v>0.40262199999999998</v>
      </c>
      <c r="X1925" s="18">
        <v>52.429400000000001</v>
      </c>
      <c r="Y1925" s="18">
        <v>4.4010100000000003</v>
      </c>
      <c r="Z1925" s="18">
        <v>100</v>
      </c>
      <c r="AA1925" s="19"/>
      <c r="AB1925" s="18">
        <f>IF(Z1925="","",Z1925-O1925)</f>
        <v>99.909148000000002</v>
      </c>
      <c r="AC1925" s="18">
        <f t="shared" si="220"/>
        <v>95.508138000000002</v>
      </c>
      <c r="AD1925" s="18"/>
      <c r="AE1925" s="34">
        <f>IF(M1925="","",IF(M1925&gt;100,M1925, M1925+O1925))</f>
        <v>100.090852</v>
      </c>
      <c r="AF1925" s="37">
        <f>IF(AE1925="","",IF(AE1925="* * *", Y1925, AE1925-SUM(S1925:X1925)))</f>
        <v>4.4918499999999995</v>
      </c>
      <c r="AG1925" s="54"/>
      <c r="AH1925" s="33"/>
      <c r="AI1925" s="34">
        <f>IF(S1925="","",IF(AI$6=0, 0, S1925/AI$6))</f>
        <v>1.171117156892325E-2</v>
      </c>
      <c r="AJ1925" s="34">
        <f>IF(T1925="","",IF(AJ$6=0, 0, T1925/AJ$6))</f>
        <v>1.0012033276351015E-2</v>
      </c>
      <c r="AK1925" s="34">
        <f>IF(U1925="","",IF(AK$6=0, 0, U1925/AK$6))</f>
        <v>0</v>
      </c>
      <c r="AL1925" s="34">
        <f>IF(V1925="","",IF(AL$6=0, 0, V1925/AL$6))</f>
        <v>0.29333714327259691</v>
      </c>
      <c r="AM1925" s="34">
        <f>IF(W1925="","",IF(AM$6=0, 0, W1925/AM$6))</f>
        <v>1.1356980663723678E-2</v>
      </c>
      <c r="AN1925" s="34">
        <f>IF(X1925="","",IF(AN$6=0, 0, X1925/AN$6))</f>
        <v>0.93494705531996847</v>
      </c>
      <c r="AO1925" s="34">
        <f>IF(Y1925="","",IF(AO$6=0, 0, Y1925/AO$6))</f>
        <v>0.25877068036660567</v>
      </c>
      <c r="AP1925" s="34"/>
      <c r="AQ1925" s="34">
        <f>IF(AI1925="","",AI1925*AI$4)</f>
        <v>2.34223431378465E-2</v>
      </c>
      <c r="AR1925" s="33">
        <f>IF(AJ1925="","",AJ1925*AJ$4)</f>
        <v>1.0012033276351015E-2</v>
      </c>
      <c r="AS1925" s="34">
        <f>IF(AK1925="","",AK1925*AK$4)</f>
        <v>0</v>
      </c>
      <c r="AT1925" s="34">
        <f>IF(AL1925="","",AL1925*AL$4)</f>
        <v>0.58667428654519382</v>
      </c>
      <c r="AU1925" s="34">
        <f>IF(AM1925="","",AM1925*AM$4)</f>
        <v>1.1356980663723678E-2</v>
      </c>
      <c r="AV1925" s="34">
        <f>IF(AN1925="","",AN1925*AN$4)</f>
        <v>0.93494705531996847</v>
      </c>
      <c r="AW1925" s="34">
        <f>IF(AO1925="","",AO1925*AO$4)</f>
        <v>0.25877068036660567</v>
      </c>
      <c r="AX1925" s="34"/>
      <c r="AY1925" s="34">
        <f>IF(AQ1925="","",AI1925*AI$5)</f>
        <v>1.171117156892325E-2</v>
      </c>
      <c r="AZ1925" s="34">
        <f>IF(AR1925="","",AJ1925*AJ$5)</f>
        <v>1.0012033276351015E-2</v>
      </c>
      <c r="BA1925" s="34">
        <f>IF(AS1925="","",AK1925*AK$5)</f>
        <v>0</v>
      </c>
      <c r="BB1925" s="34">
        <f>IF(AT1925="","",AL1925*AL$5)</f>
        <v>1.4666857163629845</v>
      </c>
      <c r="BC1925" s="34">
        <f>IF(AU1925="","",AM1925*AM$5)</f>
        <v>0</v>
      </c>
      <c r="BD1925" s="34">
        <f>IF(AV1925="","",AN1925*AN$5)</f>
        <v>0.93494705531996847</v>
      </c>
      <c r="BE1925" s="34">
        <f>IF(AW1925="","",AO1925*AO$5)</f>
        <v>0.25877068036660567</v>
      </c>
      <c r="BF1925" s="34">
        <f>IF(BE1925="","",SUM(AY1925:BE1925))</f>
        <v>2.682126656894833</v>
      </c>
      <c r="BG1925" s="34"/>
      <c r="BH1925" s="34">
        <f>IF(AT1925="","",3/AT1925)</f>
        <v>5.1135699463946054</v>
      </c>
      <c r="BI1925" s="34"/>
      <c r="BJ1925" s="34">
        <f>IF(AQ1925="","",AQ1925*$BH1925)</f>
        <v>0.11977178994383378</v>
      </c>
      <c r="BK1925" s="34">
        <f>IF(AR1925="","",AR1925*$BH1925)</f>
        <v>5.1197232464251265E-2</v>
      </c>
      <c r="BL1925" s="34">
        <f>IF(AS1925="","",AS1925*$BH1925)</f>
        <v>0</v>
      </c>
      <c r="BM1925" s="34">
        <f>IF(AT1925="","",AT1925*$BH1925)</f>
        <v>3</v>
      </c>
      <c r="BN1925" s="34">
        <f>IF(AU1925="","",AU1925*$BH1925)</f>
        <v>5.8074715003802055E-2</v>
      </c>
      <c r="BO1925" s="34">
        <f>IF(AV1925="","",AV1925*$BH1925)</f>
        <v>4.7809171635543253</v>
      </c>
      <c r="BP1925" s="34">
        <f t="shared" si="221"/>
        <v>13.715242265121253</v>
      </c>
      <c r="BQ1925" s="34">
        <f>IF(AW1925="","",AW1925*$BH1925)</f>
        <v>1.3232419741307593</v>
      </c>
      <c r="BR1925" s="34"/>
      <c r="BS1925" s="34">
        <f t="shared" si="222"/>
        <v>4.9518861859624099</v>
      </c>
      <c r="BT1925" s="34"/>
      <c r="BU1925" s="34">
        <f t="shared" si="223"/>
        <v>0.94192528499619799</v>
      </c>
      <c r="BV1925" s="34">
        <f t="shared" si="224"/>
        <v>0.94192528499619799</v>
      </c>
      <c r="BW1925" s="34">
        <f t="shared" si="225"/>
        <v>1</v>
      </c>
      <c r="BX1925" s="34"/>
      <c r="BY1925" s="34">
        <f>IF(BV1925="","",IF(BQ1925=0,0,((BV1925/BQ1925)*AF1925)))</f>
        <v>3.197440206799302</v>
      </c>
      <c r="BZ1925" s="34">
        <f>IF(BY1925="","",SUM(S1925:X1925,BY1925))</f>
        <v>98.796442206799298</v>
      </c>
      <c r="CA1925" s="18"/>
      <c r="CB1925" s="20">
        <v>1.6382000000000001E-2</v>
      </c>
      <c r="CC1925" s="20">
        <v>9.6950000000000005E-3</v>
      </c>
      <c r="CD1925" s="20">
        <v>4.9270000000000001E-2</v>
      </c>
      <c r="CE1925" s="20">
        <v>1.2787E-2</v>
      </c>
      <c r="CF1925" s="20">
        <v>8.8380000000000004E-3</v>
      </c>
      <c r="CG1925" s="20">
        <v>3.1441999999999998E-2</v>
      </c>
      <c r="CH1925" s="20"/>
      <c r="CI1925" s="21">
        <v>4.4632500000000004</v>
      </c>
      <c r="CJ1925" s="21">
        <v>2.9749400000000001</v>
      </c>
      <c r="CK1925" s="21">
        <v>-16.462</v>
      </c>
      <c r="CL1925" s="21">
        <v>0.36497400000000002</v>
      </c>
      <c r="CM1925" s="21">
        <v>2.8283700000000001</v>
      </c>
      <c r="CN1925" s="21">
        <v>0.34475099999999997</v>
      </c>
      <c r="CO1925" s="21"/>
      <c r="CP1925" s="20">
        <v>75.942400000000006</v>
      </c>
      <c r="CQ1925" s="20">
        <v>47.724200000000003</v>
      </c>
      <c r="CR1925" s="20">
        <v>10.952500000000001</v>
      </c>
      <c r="CS1925" s="20">
        <v>217.696</v>
      </c>
      <c r="CT1925" s="20"/>
      <c r="CU1925" s="22">
        <v>44313.806446759299</v>
      </c>
      <c r="CV1925" s="22"/>
    </row>
    <row r="1926" spans="1:100" s="17" customFormat="1" x14ac:dyDescent="0.25">
      <c r="A1926" s="17" t="s">
        <v>134</v>
      </c>
      <c r="B1926" s="17">
        <v>255</v>
      </c>
      <c r="C1926" s="17">
        <v>12</v>
      </c>
      <c r="E1926" s="18">
        <v>0.59139799999999998</v>
      </c>
      <c r="F1926" s="18">
        <v>0.22420499999999999</v>
      </c>
      <c r="G1926" s="18">
        <v>0</v>
      </c>
      <c r="H1926" s="18">
        <v>18.038799999999998</v>
      </c>
      <c r="I1926" s="18">
        <v>0.46383600000000003</v>
      </c>
      <c r="J1926" s="18">
        <v>37.142800000000001</v>
      </c>
      <c r="K1926" s="18">
        <v>43.238900000000001</v>
      </c>
      <c r="L1926" s="18">
        <v>0.30004900000000001</v>
      </c>
      <c r="M1926" s="18">
        <v>100</v>
      </c>
      <c r="N1926" s="18"/>
      <c r="O1926" s="18">
        <v>0.10466499999999999</v>
      </c>
      <c r="P1926" s="18">
        <v>43.134300000000003</v>
      </c>
      <c r="Q1926" s="18">
        <f t="shared" si="219"/>
        <v>99.895335000000003</v>
      </c>
      <c r="R1926" s="18"/>
      <c r="S1926" s="18">
        <v>0.79719099999999998</v>
      </c>
      <c r="T1926" s="18">
        <v>0.37180000000000002</v>
      </c>
      <c r="U1926" s="18">
        <v>0</v>
      </c>
      <c r="V1926" s="18">
        <v>41.334200000000003</v>
      </c>
      <c r="W1926" s="18">
        <v>0.46383600000000003</v>
      </c>
      <c r="X1926" s="18">
        <v>51.970300000000002</v>
      </c>
      <c r="Y1926" s="18">
        <v>5.0627199999999997</v>
      </c>
      <c r="Z1926" s="18">
        <v>100</v>
      </c>
      <c r="AA1926" s="19"/>
      <c r="AB1926" s="18">
        <f>IF(Z1926="","",Z1926-O1926)</f>
        <v>99.895335000000003</v>
      </c>
      <c r="AC1926" s="18">
        <f t="shared" si="220"/>
        <v>94.832615000000004</v>
      </c>
      <c r="AD1926" s="18"/>
      <c r="AE1926" s="34">
        <f>IF(M1926="","",IF(M1926&gt;100,M1926, M1926+O1926))</f>
        <v>100.104665</v>
      </c>
      <c r="AF1926" s="37">
        <f>IF(AE1926="","",IF(AE1926="* * *", Y1926, AE1926-SUM(S1926:X1926)))</f>
        <v>5.1673379999999867</v>
      </c>
      <c r="AG1926" s="54"/>
      <c r="AH1926" s="33"/>
      <c r="AI1926" s="34">
        <f>IF(S1926="","",IF(AI$6=0, 0, S1926/AI$6))</f>
        <v>1.2862288383763904E-2</v>
      </c>
      <c r="AJ1926" s="34">
        <f>IF(T1926="","",IF(AJ$6=0, 0, T1926/AJ$6))</f>
        <v>9.2246848398085599E-3</v>
      </c>
      <c r="AK1926" s="34">
        <f>IF(U1926="","",IF(AK$6=0, 0, U1926/AK$6))</f>
        <v>0</v>
      </c>
      <c r="AL1926" s="34">
        <f>IF(V1926="","",IF(AL$6=0, 0, V1926/AL$6))</f>
        <v>0.29119968844165312</v>
      </c>
      <c r="AM1926" s="34">
        <f>IF(W1926="","",IF(AM$6=0, 0, W1926/AM$6))</f>
        <v>1.3083677700520428E-2</v>
      </c>
      <c r="AN1926" s="34">
        <f>IF(X1926="","",IF(AN$6=0, 0, X1926/AN$6))</f>
        <v>0.92676015649798316</v>
      </c>
      <c r="AO1926" s="34">
        <f>IF(Y1926="","",IF(AO$6=0, 0, Y1926/AO$6))</f>
        <v>0.297677919138021</v>
      </c>
      <c r="AP1926" s="34"/>
      <c r="AQ1926" s="34">
        <f>IF(AI1926="","",AI1926*AI$4)</f>
        <v>2.5724576767527808E-2</v>
      </c>
      <c r="AR1926" s="33">
        <f>IF(AJ1926="","",AJ1926*AJ$4)</f>
        <v>9.2246848398085599E-3</v>
      </c>
      <c r="AS1926" s="34">
        <f>IF(AK1926="","",AK1926*AK$4)</f>
        <v>0</v>
      </c>
      <c r="AT1926" s="34">
        <f>IF(AL1926="","",AL1926*AL$4)</f>
        <v>0.58239937688330623</v>
      </c>
      <c r="AU1926" s="34">
        <f>IF(AM1926="","",AM1926*AM$4)</f>
        <v>1.3083677700520428E-2</v>
      </c>
      <c r="AV1926" s="34">
        <f>IF(AN1926="","",AN1926*AN$4)</f>
        <v>0.92676015649798316</v>
      </c>
      <c r="AW1926" s="34">
        <f>IF(AO1926="","",AO1926*AO$4)</f>
        <v>0.297677919138021</v>
      </c>
      <c r="AX1926" s="34"/>
      <c r="AY1926" s="34">
        <f>IF(AQ1926="","",AI1926*AI$5)</f>
        <v>1.2862288383763904E-2</v>
      </c>
      <c r="AZ1926" s="34">
        <f>IF(AR1926="","",AJ1926*AJ$5)</f>
        <v>9.2246848398085599E-3</v>
      </c>
      <c r="BA1926" s="34">
        <f>IF(AS1926="","",AK1926*AK$5)</f>
        <v>0</v>
      </c>
      <c r="BB1926" s="34">
        <f>IF(AT1926="","",AL1926*AL$5)</f>
        <v>1.4559984422082657</v>
      </c>
      <c r="BC1926" s="34">
        <f>IF(AU1926="","",AM1926*AM$5)</f>
        <v>0</v>
      </c>
      <c r="BD1926" s="34">
        <f>IF(AV1926="","",AN1926*AN$5)</f>
        <v>0.92676015649798316</v>
      </c>
      <c r="BE1926" s="34">
        <f>IF(AW1926="","",AO1926*AO$5)</f>
        <v>0.297677919138021</v>
      </c>
      <c r="BF1926" s="34">
        <f>IF(BE1926="","",SUM(AY1926:BE1926))</f>
        <v>2.7025234910678422</v>
      </c>
      <c r="BG1926" s="34"/>
      <c r="BH1926" s="34">
        <f>IF(AT1926="","",3/AT1926)</f>
        <v>5.1511044123268386</v>
      </c>
      <c r="BI1926" s="34"/>
      <c r="BJ1926" s="34">
        <f>IF(AQ1926="","",AQ1926*$BH1926)</f>
        <v>0.13250998089245297</v>
      </c>
      <c r="BK1926" s="34">
        <f>IF(AR1926="","",AR1926*$BH1926)</f>
        <v>4.7517314780662366E-2</v>
      </c>
      <c r="BL1926" s="34">
        <f>IF(AS1926="","",AS1926*$BH1926)</f>
        <v>0</v>
      </c>
      <c r="BM1926" s="34">
        <f>IF(AT1926="","",AT1926*$BH1926)</f>
        <v>3</v>
      </c>
      <c r="BN1926" s="34">
        <f>IF(AU1926="","",AU1926*$BH1926)</f>
        <v>6.7395389932613042E-2</v>
      </c>
      <c r="BO1926" s="34">
        <f>IF(AV1926="","",AV1926*$BH1926)</f>
        <v>4.7738383313054724</v>
      </c>
      <c r="BP1926" s="34">
        <f t="shared" si="221"/>
        <v>13.920980679256493</v>
      </c>
      <c r="BQ1926" s="34">
        <f>IF(AW1926="","",AW1926*$BH1926)</f>
        <v>1.5333700427241319</v>
      </c>
      <c r="BR1926" s="34"/>
      <c r="BS1926" s="34">
        <f t="shared" si="222"/>
        <v>4.9538656269785877</v>
      </c>
      <c r="BT1926" s="34"/>
      <c r="BU1926" s="34">
        <f t="shared" si="223"/>
        <v>0.93260461006738693</v>
      </c>
      <c r="BV1926" s="34">
        <f t="shared" si="224"/>
        <v>0.93260461006738693</v>
      </c>
      <c r="BW1926" s="34">
        <f t="shared" si="225"/>
        <v>1</v>
      </c>
      <c r="BX1926" s="34"/>
      <c r="BY1926" s="34">
        <f>IF(BV1926="","",IF(BQ1926=0,0,((BV1926/BQ1926)*AF1926)))</f>
        <v>3.1428051326834079</v>
      </c>
      <c r="BZ1926" s="34">
        <f>IF(BY1926="","",SUM(S1926:X1926,BY1926))</f>
        <v>98.080132132683417</v>
      </c>
      <c r="CA1926" s="18"/>
      <c r="CB1926" s="20">
        <v>1.6400999999999999E-2</v>
      </c>
      <c r="CC1926" s="20">
        <v>9.9959999999999997E-3</v>
      </c>
      <c r="CD1926" s="20">
        <v>4.9201000000000002E-2</v>
      </c>
      <c r="CE1926" s="20">
        <v>1.1831E-2</v>
      </c>
      <c r="CF1926" s="20">
        <v>8.5100000000000002E-3</v>
      </c>
      <c r="CG1926" s="20">
        <v>3.1966000000000001E-2</v>
      </c>
      <c r="CH1926" s="20"/>
      <c r="CI1926" s="21">
        <v>4.2211400000000001</v>
      </c>
      <c r="CJ1926" s="21">
        <v>3.1939199999999999</v>
      </c>
      <c r="CK1926" s="21">
        <v>-30.937999999999999</v>
      </c>
      <c r="CL1926" s="21">
        <v>0.36625799999999997</v>
      </c>
      <c r="CM1926" s="21">
        <v>2.5923099999999999</v>
      </c>
      <c r="CN1926" s="21">
        <v>0.346499</v>
      </c>
      <c r="CO1926" s="21"/>
      <c r="CP1926" s="20">
        <v>75.972200000000001</v>
      </c>
      <c r="CQ1926" s="20">
        <v>47.734900000000003</v>
      </c>
      <c r="CR1926" s="20">
        <v>10.952500000000001</v>
      </c>
      <c r="CS1926" s="20">
        <v>249.36</v>
      </c>
      <c r="CT1926" s="20"/>
      <c r="CU1926" s="22">
        <v>44313.808206018497</v>
      </c>
      <c r="CV1926" s="22"/>
    </row>
    <row r="1927" spans="1:100" s="17" customFormat="1" x14ac:dyDescent="0.25">
      <c r="A1927" s="17" t="s">
        <v>134</v>
      </c>
      <c r="B1927" s="17">
        <v>256</v>
      </c>
      <c r="C1927" s="17">
        <v>13</v>
      </c>
      <c r="E1927" s="18">
        <v>0.56937300000000002</v>
      </c>
      <c r="F1927" s="18">
        <v>0.23319400000000001</v>
      </c>
      <c r="G1927" s="18">
        <v>0</v>
      </c>
      <c r="H1927" s="18">
        <v>18.104500000000002</v>
      </c>
      <c r="I1927" s="18">
        <v>0.45730700000000002</v>
      </c>
      <c r="J1927" s="18">
        <v>37.224600000000002</v>
      </c>
      <c r="K1927" s="18">
        <v>43.125399999999999</v>
      </c>
      <c r="L1927" s="18">
        <v>0.28560000000000002</v>
      </c>
      <c r="M1927" s="18">
        <v>100</v>
      </c>
      <c r="N1927" s="18"/>
      <c r="O1927" s="18">
        <v>0.10319200000000001</v>
      </c>
      <c r="P1927" s="18">
        <v>43.022199999999998</v>
      </c>
      <c r="Q1927" s="18">
        <f t="shared" si="219"/>
        <v>99.896807999999993</v>
      </c>
      <c r="R1927" s="18"/>
      <c r="S1927" s="18">
        <v>0.76750200000000002</v>
      </c>
      <c r="T1927" s="18">
        <v>0.38670599999999999</v>
      </c>
      <c r="U1927" s="18">
        <v>0</v>
      </c>
      <c r="V1927" s="18">
        <v>41.4848</v>
      </c>
      <c r="W1927" s="18">
        <v>0.45730700000000002</v>
      </c>
      <c r="X1927" s="18">
        <v>52.084800000000001</v>
      </c>
      <c r="Y1927" s="18">
        <v>4.8189299999999999</v>
      </c>
      <c r="Z1927" s="18">
        <v>100</v>
      </c>
      <c r="AA1927" s="19"/>
      <c r="AB1927" s="18">
        <f>IF(Z1927="","",Z1927-O1927)</f>
        <v>99.896807999999993</v>
      </c>
      <c r="AC1927" s="18">
        <f t="shared" si="220"/>
        <v>95.077877999999998</v>
      </c>
      <c r="AD1927" s="18"/>
      <c r="AE1927" s="34">
        <f>IF(M1927="","",IF(M1927&gt;100,M1927, M1927+O1927))</f>
        <v>100.10319200000001</v>
      </c>
      <c r="AF1927" s="37">
        <f>IF(AE1927="","",IF(AE1927="* * *", Y1927, AE1927-SUM(S1927:X1927)))</f>
        <v>4.9220770000000016</v>
      </c>
      <c r="AG1927" s="54"/>
      <c r="AH1927" s="33"/>
      <c r="AI1927" s="34">
        <f>IF(S1927="","",IF(AI$6=0, 0, S1927/AI$6))</f>
        <v>1.2383270833608965E-2</v>
      </c>
      <c r="AJ1927" s="34">
        <f>IF(T1927="","",IF(AJ$6=0, 0, T1927/AJ$6))</f>
        <v>9.5945158032894277E-3</v>
      </c>
      <c r="AK1927" s="34">
        <f>IF(U1927="","",IF(AK$6=0, 0, U1927/AK$6))</f>
        <v>0</v>
      </c>
      <c r="AL1927" s="34">
        <f>IF(V1927="","",IF(AL$6=0, 0, V1927/AL$6))</f>
        <v>0.29226066635048675</v>
      </c>
      <c r="AM1927" s="34">
        <f>IF(W1927="","",IF(AM$6=0, 0, W1927/AM$6))</f>
        <v>1.2899510598987349E-2</v>
      </c>
      <c r="AN1927" s="34">
        <f>IF(X1927="","",IF(AN$6=0, 0, X1927/AN$6))</f>
        <v>0.92880197726713432</v>
      </c>
      <c r="AO1927" s="34">
        <f>IF(Y1927="","",IF(AO$6=0, 0, Y1927/AO$6))</f>
        <v>0.2833435494895597</v>
      </c>
      <c r="AP1927" s="34"/>
      <c r="AQ1927" s="34">
        <f>IF(AI1927="","",AI1927*AI$4)</f>
        <v>2.476654166721793E-2</v>
      </c>
      <c r="AR1927" s="33">
        <f>IF(AJ1927="","",AJ1927*AJ$4)</f>
        <v>9.5945158032894277E-3</v>
      </c>
      <c r="AS1927" s="34">
        <f>IF(AK1927="","",AK1927*AK$4)</f>
        <v>0</v>
      </c>
      <c r="AT1927" s="34">
        <f>IF(AL1927="","",AL1927*AL$4)</f>
        <v>0.58452133270097351</v>
      </c>
      <c r="AU1927" s="34">
        <f>IF(AM1927="","",AM1927*AM$4)</f>
        <v>1.2899510598987349E-2</v>
      </c>
      <c r="AV1927" s="34">
        <f>IF(AN1927="","",AN1927*AN$4)</f>
        <v>0.92880197726713432</v>
      </c>
      <c r="AW1927" s="34">
        <f>IF(AO1927="","",AO1927*AO$4)</f>
        <v>0.2833435494895597</v>
      </c>
      <c r="AX1927" s="34"/>
      <c r="AY1927" s="34">
        <f>IF(AQ1927="","",AI1927*AI$5)</f>
        <v>1.2383270833608965E-2</v>
      </c>
      <c r="AZ1927" s="34">
        <f>IF(AR1927="","",AJ1927*AJ$5)</f>
        <v>9.5945158032894277E-3</v>
      </c>
      <c r="BA1927" s="34">
        <f>IF(AS1927="","",AK1927*AK$5)</f>
        <v>0</v>
      </c>
      <c r="BB1927" s="34">
        <f>IF(AT1927="","",AL1927*AL$5)</f>
        <v>1.4613033317524338</v>
      </c>
      <c r="BC1927" s="34">
        <f>IF(AU1927="","",AM1927*AM$5)</f>
        <v>0</v>
      </c>
      <c r="BD1927" s="34">
        <f>IF(AV1927="","",AN1927*AN$5)</f>
        <v>0.92880197726713432</v>
      </c>
      <c r="BE1927" s="34">
        <f>IF(AW1927="","",AO1927*AO$5)</f>
        <v>0.2833435494895597</v>
      </c>
      <c r="BF1927" s="34">
        <f>IF(BE1927="","",SUM(AY1927:BE1927))</f>
        <v>2.6954266451460263</v>
      </c>
      <c r="BG1927" s="34"/>
      <c r="BH1927" s="34">
        <f>IF(AT1927="","",3/AT1927)</f>
        <v>5.1324046397716758</v>
      </c>
      <c r="BI1927" s="34"/>
      <c r="BJ1927" s="34">
        <f>IF(AQ1927="","",AQ1927*$BH1927)</f>
        <v>0.12711191336392783</v>
      </c>
      <c r="BK1927" s="34">
        <f>IF(AR1927="","",AR1927*$BH1927)</f>
        <v>4.9242937425165327E-2</v>
      </c>
      <c r="BL1927" s="34">
        <f>IF(AS1927="","",AS1927*$BH1927)</f>
        <v>0</v>
      </c>
      <c r="BM1927" s="34">
        <f>IF(AT1927="","",AT1927*$BH1927)</f>
        <v>3</v>
      </c>
      <c r="BN1927" s="34">
        <f>IF(AU1927="","",AU1927*$BH1927)</f>
        <v>6.6205508049026585E-2</v>
      </c>
      <c r="BO1927" s="34">
        <f>IF(AV1927="","",AV1927*$BH1927)</f>
        <v>4.7669875775549464</v>
      </c>
      <c r="BP1927" s="34">
        <f t="shared" si="221"/>
        <v>13.834020219711668</v>
      </c>
      <c r="BQ1927" s="34">
        <f>IF(AW1927="","",AW1927*$BH1927)</f>
        <v>1.4542337480495917</v>
      </c>
      <c r="BR1927" s="34"/>
      <c r="BS1927" s="34">
        <f t="shared" si="222"/>
        <v>4.9433424283440397</v>
      </c>
      <c r="BT1927" s="34"/>
      <c r="BU1927" s="34">
        <f t="shared" si="223"/>
        <v>0.93379449195097342</v>
      </c>
      <c r="BV1927" s="34">
        <f t="shared" si="224"/>
        <v>0.93379449195097342</v>
      </c>
      <c r="BW1927" s="34">
        <f t="shared" si="225"/>
        <v>1</v>
      </c>
      <c r="BX1927" s="34"/>
      <c r="BY1927" s="34">
        <f>IF(BV1927="","",IF(BQ1927=0,0,((BV1927/BQ1927)*AF1927)))</f>
        <v>3.1605705738317349</v>
      </c>
      <c r="BZ1927" s="34">
        <f>IF(BY1927="","",SUM(S1927:X1927,BY1927))</f>
        <v>98.341685573831739</v>
      </c>
      <c r="CA1927" s="18"/>
      <c r="CB1927" s="20">
        <v>1.5219999999999999E-2</v>
      </c>
      <c r="CC1927" s="20">
        <v>9.9959999999999997E-3</v>
      </c>
      <c r="CD1927" s="20">
        <v>4.8869999999999997E-2</v>
      </c>
      <c r="CE1927" s="20">
        <v>1.3507E-2</v>
      </c>
      <c r="CF1927" s="20">
        <v>8.2450000000000006E-3</v>
      </c>
      <c r="CG1927" s="20">
        <v>3.0027000000000002E-2</v>
      </c>
      <c r="CH1927" s="20"/>
      <c r="CI1927" s="21">
        <v>4.2585600000000001</v>
      </c>
      <c r="CJ1927" s="21">
        <v>3.1053999999999999</v>
      </c>
      <c r="CK1927" s="21">
        <v>-20.603999999999999</v>
      </c>
      <c r="CL1927" s="21">
        <v>0.36601</v>
      </c>
      <c r="CM1927" s="21">
        <v>2.6024699999999998</v>
      </c>
      <c r="CN1927" s="21">
        <v>0.34588099999999999</v>
      </c>
      <c r="CO1927" s="21"/>
      <c r="CP1927" s="20">
        <v>75.974400000000003</v>
      </c>
      <c r="CQ1927" s="20">
        <v>47.755000000000003</v>
      </c>
      <c r="CR1927" s="20">
        <v>10.952999999999999</v>
      </c>
      <c r="CS1927" s="20">
        <v>269.58</v>
      </c>
      <c r="CT1927" s="20"/>
      <c r="CU1927" s="22">
        <v>44313.809976851902</v>
      </c>
      <c r="CV1927" s="22"/>
    </row>
    <row r="1928" spans="1:100" s="17" customFormat="1" x14ac:dyDescent="0.25">
      <c r="A1928" s="17" t="s">
        <v>134</v>
      </c>
      <c r="B1928" s="17">
        <v>257</v>
      </c>
      <c r="C1928" s="17">
        <v>14</v>
      </c>
      <c r="E1928" s="18">
        <v>0.52714399999999995</v>
      </c>
      <c r="F1928" s="18">
        <v>0.21376300000000001</v>
      </c>
      <c r="G1928" s="18">
        <v>0</v>
      </c>
      <c r="H1928" s="18">
        <v>18.177800000000001</v>
      </c>
      <c r="I1928" s="18">
        <v>0.46424100000000001</v>
      </c>
      <c r="J1928" s="18">
        <v>37.226900000000001</v>
      </c>
      <c r="K1928" s="18">
        <v>43.1098</v>
      </c>
      <c r="L1928" s="18">
        <v>0.280331</v>
      </c>
      <c r="M1928" s="18">
        <v>100</v>
      </c>
      <c r="N1928" s="18"/>
      <c r="O1928" s="18">
        <v>0.104756</v>
      </c>
      <c r="P1928" s="18">
        <v>43.005099999999999</v>
      </c>
      <c r="Q1928" s="18">
        <f t="shared" si="219"/>
        <v>99.895244000000005</v>
      </c>
      <c r="R1928" s="18"/>
      <c r="S1928" s="18">
        <v>0.71057800000000004</v>
      </c>
      <c r="T1928" s="18">
        <v>0.35448299999999999</v>
      </c>
      <c r="U1928" s="18">
        <v>0</v>
      </c>
      <c r="V1928" s="18">
        <v>41.652799999999999</v>
      </c>
      <c r="W1928" s="18">
        <v>0.46424100000000001</v>
      </c>
      <c r="X1928" s="18">
        <v>52.087899999999998</v>
      </c>
      <c r="Y1928" s="18">
        <v>4.7300300000000002</v>
      </c>
      <c r="Z1928" s="18">
        <v>100</v>
      </c>
      <c r="AA1928" s="19"/>
      <c r="AB1928" s="18">
        <f>IF(Z1928="","",Z1928-O1928)</f>
        <v>99.895244000000005</v>
      </c>
      <c r="AC1928" s="18">
        <f t="shared" si="220"/>
        <v>95.165214000000006</v>
      </c>
      <c r="AD1928" s="18"/>
      <c r="AE1928" s="34">
        <f>IF(M1928="","",IF(M1928&gt;100,M1928, M1928+O1928))</f>
        <v>100.10475599999999</v>
      </c>
      <c r="AF1928" s="37">
        <f>IF(AE1928="","",IF(AE1928="* * *", Y1928, AE1928-SUM(S1928:X1928)))</f>
        <v>4.8347539999999896</v>
      </c>
      <c r="AG1928" s="54"/>
      <c r="AH1928" s="33"/>
      <c r="AI1928" s="34">
        <f>IF(S1928="","",IF(AI$6=0, 0, S1928/AI$6))</f>
        <v>1.1464829827680177E-2</v>
      </c>
      <c r="AJ1928" s="34">
        <f>IF(T1928="","",IF(AJ$6=0, 0, T1928/AJ$6))</f>
        <v>8.7950348468796603E-3</v>
      </c>
      <c r="AK1928" s="34">
        <f>IF(U1928="","",IF(AK$6=0, 0, U1928/AK$6))</f>
        <v>0</v>
      </c>
      <c r="AL1928" s="34">
        <f>IF(V1928="","",IF(AL$6=0, 0, V1928/AL$6))</f>
        <v>0.29344422736432513</v>
      </c>
      <c r="AM1928" s="34">
        <f>IF(W1928="","",IF(AM$6=0, 0, W1928/AM$6))</f>
        <v>1.3095101758740815E-2</v>
      </c>
      <c r="AN1928" s="34">
        <f>IF(X1928="","",IF(AN$6=0, 0, X1928/AN$6))</f>
        <v>0.92885725800411567</v>
      </c>
      <c r="AO1928" s="34">
        <f>IF(Y1928="","",IF(AO$6=0, 0, Y1928/AO$6))</f>
        <v>0.2781164053829589</v>
      </c>
      <c r="AP1928" s="34"/>
      <c r="AQ1928" s="34">
        <f>IF(AI1928="","",AI1928*AI$4)</f>
        <v>2.2929659655360354E-2</v>
      </c>
      <c r="AR1928" s="33">
        <f>IF(AJ1928="","",AJ1928*AJ$4)</f>
        <v>8.7950348468796603E-3</v>
      </c>
      <c r="AS1928" s="34">
        <f>IF(AK1928="","",AK1928*AK$4)</f>
        <v>0</v>
      </c>
      <c r="AT1928" s="34">
        <f>IF(AL1928="","",AL1928*AL$4)</f>
        <v>0.58688845472865026</v>
      </c>
      <c r="AU1928" s="34">
        <f>IF(AM1928="","",AM1928*AM$4)</f>
        <v>1.3095101758740815E-2</v>
      </c>
      <c r="AV1928" s="34">
        <f>IF(AN1928="","",AN1928*AN$4)</f>
        <v>0.92885725800411567</v>
      </c>
      <c r="AW1928" s="34">
        <f>IF(AO1928="","",AO1928*AO$4)</f>
        <v>0.2781164053829589</v>
      </c>
      <c r="AX1928" s="34"/>
      <c r="AY1928" s="34">
        <f>IF(AQ1928="","",AI1928*AI$5)</f>
        <v>1.1464829827680177E-2</v>
      </c>
      <c r="AZ1928" s="34">
        <f>IF(AR1928="","",AJ1928*AJ$5)</f>
        <v>8.7950348468796603E-3</v>
      </c>
      <c r="BA1928" s="34">
        <f>IF(AS1928="","",AK1928*AK$5)</f>
        <v>0</v>
      </c>
      <c r="BB1928" s="34">
        <f>IF(AT1928="","",AL1928*AL$5)</f>
        <v>1.4672211368216257</v>
      </c>
      <c r="BC1928" s="34">
        <f>IF(AU1928="","",AM1928*AM$5)</f>
        <v>0</v>
      </c>
      <c r="BD1928" s="34">
        <f>IF(AV1928="","",AN1928*AN$5)</f>
        <v>0.92885725800411567</v>
      </c>
      <c r="BE1928" s="34">
        <f>IF(AW1928="","",AO1928*AO$5)</f>
        <v>0.2781164053829589</v>
      </c>
      <c r="BF1928" s="34">
        <f>IF(BE1928="","",SUM(AY1928:BE1928))</f>
        <v>2.6944546648832599</v>
      </c>
      <c r="BG1928" s="34"/>
      <c r="BH1928" s="34">
        <f>IF(AT1928="","",3/AT1928)</f>
        <v>5.1117038950562756</v>
      </c>
      <c r="BI1928" s="34"/>
      <c r="BJ1928" s="34">
        <f>IF(AQ1928="","",AQ1928*$BH1928)</f>
        <v>0.11720963057262027</v>
      </c>
      <c r="BK1928" s="34">
        <f>IF(AR1928="","",AR1928*$BH1928)</f>
        <v>4.4957613883950434E-2</v>
      </c>
      <c r="BL1928" s="34">
        <f>IF(AS1928="","",AS1928*$BH1928)</f>
        <v>0</v>
      </c>
      <c r="BM1928" s="34">
        <f>IF(AT1928="","",AT1928*$BH1928)</f>
        <v>3</v>
      </c>
      <c r="BN1928" s="34">
        <f>IF(AU1928="","",AU1928*$BH1928)</f>
        <v>6.6938282666313714E-2</v>
      </c>
      <c r="BO1928" s="34">
        <f>IF(AV1928="","",AV1928*$BH1928)</f>
        <v>4.7480432636909304</v>
      </c>
      <c r="BP1928" s="34">
        <f t="shared" si="221"/>
        <v>13.773254405536312</v>
      </c>
      <c r="BQ1928" s="34">
        <f>IF(AW1928="","",AW1928*$BH1928)</f>
        <v>1.4216487126751212</v>
      </c>
      <c r="BR1928" s="34"/>
      <c r="BS1928" s="34">
        <f t="shared" si="222"/>
        <v>4.9102105081475012</v>
      </c>
      <c r="BT1928" s="34"/>
      <c r="BU1928" s="34">
        <f t="shared" si="223"/>
        <v>0.93306171733368626</v>
      </c>
      <c r="BV1928" s="34">
        <f t="shared" si="224"/>
        <v>0.93306171733368626</v>
      </c>
      <c r="BW1928" s="34">
        <f t="shared" si="225"/>
        <v>1</v>
      </c>
      <c r="BX1928" s="34"/>
      <c r="BY1928" s="34">
        <f>IF(BV1928="","",IF(BQ1928=0,0,((BV1928/BQ1928)*AF1928)))</f>
        <v>3.1731635458926433</v>
      </c>
      <c r="BZ1928" s="34">
        <f>IF(BY1928="","",SUM(S1928:X1928,BY1928))</f>
        <v>98.443165545892654</v>
      </c>
      <c r="CA1928" s="18"/>
      <c r="CB1928" s="20">
        <v>1.5959999999999998E-2</v>
      </c>
      <c r="CC1928" s="20">
        <v>1.0134000000000001E-2</v>
      </c>
      <c r="CD1928" s="20">
        <v>4.8593999999999998E-2</v>
      </c>
      <c r="CE1928" s="20">
        <v>1.2734000000000001E-2</v>
      </c>
      <c r="CF1928" s="20">
        <v>8.4609999999999998E-3</v>
      </c>
      <c r="CG1928" s="20">
        <v>3.1486E-2</v>
      </c>
      <c r="CH1928" s="20"/>
      <c r="CI1928" s="21">
        <v>4.4980000000000002</v>
      </c>
      <c r="CJ1928" s="21">
        <v>3.3252299999999999</v>
      </c>
      <c r="CK1928" s="21">
        <v>-19.167999999999999</v>
      </c>
      <c r="CL1928" s="21">
        <v>0.36501800000000001</v>
      </c>
      <c r="CM1928" s="21">
        <v>2.5895199999999998</v>
      </c>
      <c r="CN1928" s="21">
        <v>0.34607500000000002</v>
      </c>
      <c r="CO1928" s="21"/>
      <c r="CP1928" s="20">
        <v>75.983999999999995</v>
      </c>
      <c r="CQ1928" s="20">
        <v>47.7699</v>
      </c>
      <c r="CR1928" s="20">
        <v>10.9535</v>
      </c>
      <c r="CS1928" s="20">
        <v>287.30399999999997</v>
      </c>
      <c r="CT1928" s="20"/>
      <c r="CU1928" s="22">
        <v>44313.811747685198</v>
      </c>
      <c r="CV1928" s="22"/>
    </row>
    <row r="1929" spans="1:100" s="17" customFormat="1" x14ac:dyDescent="0.25">
      <c r="A1929" s="17" t="s">
        <v>134</v>
      </c>
      <c r="B1929" s="17">
        <v>258</v>
      </c>
      <c r="C1929" s="17">
        <v>15</v>
      </c>
      <c r="E1929" s="18">
        <v>0.60214900000000005</v>
      </c>
      <c r="F1929" s="18">
        <v>0.216751</v>
      </c>
      <c r="G1929" s="18">
        <v>0</v>
      </c>
      <c r="H1929" s="18">
        <v>18.219899999999999</v>
      </c>
      <c r="I1929" s="18">
        <v>0.44633299999999998</v>
      </c>
      <c r="J1929" s="18">
        <v>37.661099999999998</v>
      </c>
      <c r="K1929" s="18">
        <v>42.620399999999997</v>
      </c>
      <c r="L1929" s="18">
        <v>0.23338200000000001</v>
      </c>
      <c r="M1929" s="18">
        <v>100</v>
      </c>
      <c r="N1929" s="18"/>
      <c r="O1929" s="18">
        <v>0.100715</v>
      </c>
      <c r="P1929" s="18">
        <v>42.5197</v>
      </c>
      <c r="Q1929" s="18">
        <f t="shared" si="219"/>
        <v>99.899285000000006</v>
      </c>
      <c r="R1929" s="18"/>
      <c r="S1929" s="18">
        <v>0.81168300000000004</v>
      </c>
      <c r="T1929" s="18">
        <v>0.35943799999999998</v>
      </c>
      <c r="U1929" s="18">
        <v>0</v>
      </c>
      <c r="V1929" s="18">
        <v>41.749299999999998</v>
      </c>
      <c r="W1929" s="18">
        <v>0.44633299999999998</v>
      </c>
      <c r="X1929" s="18">
        <v>52.695399999999999</v>
      </c>
      <c r="Y1929" s="18">
        <v>3.9378500000000001</v>
      </c>
      <c r="Z1929" s="18">
        <v>100</v>
      </c>
      <c r="AA1929" s="19"/>
      <c r="AB1929" s="18">
        <f>IF(Z1929="","",Z1929-O1929)</f>
        <v>99.899285000000006</v>
      </c>
      <c r="AC1929" s="18">
        <f t="shared" si="220"/>
        <v>95.961435000000009</v>
      </c>
      <c r="AD1929" s="18"/>
      <c r="AE1929" s="34">
        <f>IF(M1929="","",IF(M1929&gt;100,M1929, M1929+O1929))</f>
        <v>100.10071499999999</v>
      </c>
      <c r="AF1929" s="37">
        <f>IF(AE1929="","",IF(AE1929="* * *", Y1929, AE1929-SUM(S1929:X1929)))</f>
        <v>4.0385610000000014</v>
      </c>
      <c r="AG1929" s="54"/>
      <c r="AH1929" s="33"/>
      <c r="AI1929" s="34">
        <f>IF(S1929="","",IF(AI$6=0, 0, S1929/AI$6))</f>
        <v>1.3096109743083699E-2</v>
      </c>
      <c r="AJ1929" s="34">
        <f>IF(T1929="","",IF(AJ$6=0, 0, T1929/AJ$6))</f>
        <v>8.9179727526926007E-3</v>
      </c>
      <c r="AK1929" s="34">
        <f>IF(U1929="","",IF(AK$6=0, 0, U1929/AK$6))</f>
        <v>0</v>
      </c>
      <c r="AL1929" s="34">
        <f>IF(V1929="","",IF(AL$6=0, 0, V1929/AL$6))</f>
        <v>0.29412407044667871</v>
      </c>
      <c r="AM1929" s="34">
        <f>IF(W1929="","",IF(AM$6=0, 0, W1929/AM$6))</f>
        <v>1.258996093254164E-2</v>
      </c>
      <c r="AN1929" s="34">
        <f>IF(X1929="","",IF(AN$6=0, 0, X1929/AN$6))</f>
        <v>0.93969049920288739</v>
      </c>
      <c r="AO1929" s="34">
        <f>IF(Y1929="","",IF(AO$6=0, 0, Y1929/AO$6))</f>
        <v>0.23153778875340847</v>
      </c>
      <c r="AP1929" s="34"/>
      <c r="AQ1929" s="34">
        <f>IF(AI1929="","",AI1929*AI$4)</f>
        <v>2.6192219486167397E-2</v>
      </c>
      <c r="AR1929" s="33">
        <f>IF(AJ1929="","",AJ1929*AJ$4)</f>
        <v>8.9179727526926007E-3</v>
      </c>
      <c r="AS1929" s="34">
        <f>IF(AK1929="","",AK1929*AK$4)</f>
        <v>0</v>
      </c>
      <c r="AT1929" s="34">
        <f>IF(AL1929="","",AL1929*AL$4)</f>
        <v>0.58824814089335742</v>
      </c>
      <c r="AU1929" s="34">
        <f>IF(AM1929="","",AM1929*AM$4)</f>
        <v>1.258996093254164E-2</v>
      </c>
      <c r="AV1929" s="34">
        <f>IF(AN1929="","",AN1929*AN$4)</f>
        <v>0.93969049920288739</v>
      </c>
      <c r="AW1929" s="34">
        <f>IF(AO1929="","",AO1929*AO$4)</f>
        <v>0.23153778875340847</v>
      </c>
      <c r="AX1929" s="34"/>
      <c r="AY1929" s="34">
        <f>IF(AQ1929="","",AI1929*AI$5)</f>
        <v>1.3096109743083699E-2</v>
      </c>
      <c r="AZ1929" s="34">
        <f>IF(AR1929="","",AJ1929*AJ$5)</f>
        <v>8.9179727526926007E-3</v>
      </c>
      <c r="BA1929" s="34">
        <f>IF(AS1929="","",AK1929*AK$5)</f>
        <v>0</v>
      </c>
      <c r="BB1929" s="34">
        <f>IF(AT1929="","",AL1929*AL$5)</f>
        <v>1.4706203522333936</v>
      </c>
      <c r="BC1929" s="34">
        <f>IF(AU1929="","",AM1929*AM$5)</f>
        <v>0</v>
      </c>
      <c r="BD1929" s="34">
        <f>IF(AV1929="","",AN1929*AN$5)</f>
        <v>0.93969049920288739</v>
      </c>
      <c r="BE1929" s="34">
        <f>IF(AW1929="","",AO1929*AO$5)</f>
        <v>0.23153778875340847</v>
      </c>
      <c r="BF1929" s="34">
        <f>IF(BE1929="","",SUM(AY1929:BE1929))</f>
        <v>2.6638627226854661</v>
      </c>
      <c r="BG1929" s="34"/>
      <c r="BH1929" s="34">
        <f>IF(AT1929="","",3/AT1929)</f>
        <v>5.0998886208870573</v>
      </c>
      <c r="BI1929" s="34"/>
      <c r="BJ1929" s="34">
        <f>IF(AQ1929="","",AQ1929*$BH1929)</f>
        <v>0.13357740211328137</v>
      </c>
      <c r="BK1929" s="34">
        <f>IF(AR1929="","",AR1929*$BH1929)</f>
        <v>4.5480667762837823E-2</v>
      </c>
      <c r="BL1929" s="34">
        <f>IF(AS1929="","",AS1929*$BH1929)</f>
        <v>0</v>
      </c>
      <c r="BM1929" s="34">
        <f>IF(AT1929="","",AT1929*$BH1929)</f>
        <v>3</v>
      </c>
      <c r="BN1929" s="34">
        <f>IF(AU1929="","",AU1929*$BH1929)</f>
        <v>6.4207398497281715E-2</v>
      </c>
      <c r="BO1929" s="34">
        <f>IF(AV1929="","",AV1929*$BH1929)</f>
        <v>4.7923168840404839</v>
      </c>
      <c r="BP1929" s="34">
        <f t="shared" si="221"/>
        <v>13.585403187028824</v>
      </c>
      <c r="BQ1929" s="34">
        <f>IF(AW1929="","",AW1929*$BH1929)</f>
        <v>1.180816934168859</v>
      </c>
      <c r="BR1929" s="34"/>
      <c r="BS1929" s="34">
        <f t="shared" si="222"/>
        <v>4.9713749539166034</v>
      </c>
      <c r="BT1929" s="34"/>
      <c r="BU1929" s="34">
        <f t="shared" si="223"/>
        <v>0.93579260150271826</v>
      </c>
      <c r="BV1929" s="34">
        <f t="shared" si="224"/>
        <v>0.93579260150271826</v>
      </c>
      <c r="BW1929" s="34">
        <f t="shared" si="225"/>
        <v>1</v>
      </c>
      <c r="BX1929" s="34"/>
      <c r="BY1929" s="34">
        <f>IF(BV1929="","",IF(BQ1929=0,0,((BV1929/BQ1929)*AF1929)))</f>
        <v>3.2005431114328684</v>
      </c>
      <c r="BZ1929" s="34">
        <f>IF(BY1929="","",SUM(S1929:X1929,BY1929))</f>
        <v>99.262697111432857</v>
      </c>
      <c r="CA1929" s="18"/>
      <c r="CB1929" s="20">
        <v>1.5521E-2</v>
      </c>
      <c r="CC1929" s="20">
        <v>9.9550000000000003E-3</v>
      </c>
      <c r="CD1929" s="20">
        <v>4.8999000000000001E-2</v>
      </c>
      <c r="CE1929" s="20">
        <v>1.2806E-2</v>
      </c>
      <c r="CF1929" s="20">
        <v>8.5660000000000007E-3</v>
      </c>
      <c r="CG1929" s="20">
        <v>3.1983999999999999E-2</v>
      </c>
      <c r="CH1929" s="20"/>
      <c r="CI1929" s="21">
        <v>4.1322900000000002</v>
      </c>
      <c r="CJ1929" s="21">
        <v>3.26539</v>
      </c>
      <c r="CK1929" s="21">
        <v>-15.353999999999999</v>
      </c>
      <c r="CL1929" s="21">
        <v>0.36437000000000003</v>
      </c>
      <c r="CM1929" s="21">
        <v>2.65124</v>
      </c>
      <c r="CN1929" s="21">
        <v>0.343864</v>
      </c>
      <c r="CO1929" s="21"/>
      <c r="CP1929" s="20">
        <v>75.997900000000001</v>
      </c>
      <c r="CQ1929" s="20">
        <v>47.7851</v>
      </c>
      <c r="CR1929" s="20">
        <v>10.954000000000001</v>
      </c>
      <c r="CS1929" s="20">
        <v>307.89999999999998</v>
      </c>
      <c r="CT1929" s="20"/>
      <c r="CU1929" s="22">
        <v>44313.813506944403</v>
      </c>
      <c r="CV1929" s="22"/>
    </row>
    <row r="1930" spans="1:100" s="17" customFormat="1" x14ac:dyDescent="0.25">
      <c r="A1930" s="17" t="s">
        <v>134</v>
      </c>
      <c r="B1930" s="17">
        <v>259</v>
      </c>
      <c r="C1930" s="17">
        <v>16</v>
      </c>
      <c r="E1930" s="18">
        <v>0.55266099999999996</v>
      </c>
      <c r="F1930" s="18">
        <v>0.213782</v>
      </c>
      <c r="G1930" s="18">
        <v>0</v>
      </c>
      <c r="H1930" s="18">
        <v>18.076899999999998</v>
      </c>
      <c r="I1930" s="18">
        <v>0.48269200000000001</v>
      </c>
      <c r="J1930" s="18">
        <v>37.123399999999997</v>
      </c>
      <c r="K1930" s="18">
        <v>43.251100000000001</v>
      </c>
      <c r="L1930" s="18">
        <v>0.29948599999999997</v>
      </c>
      <c r="M1930" s="18">
        <v>100</v>
      </c>
      <c r="N1930" s="18"/>
      <c r="O1930" s="18">
        <v>0.10892</v>
      </c>
      <c r="P1930" s="18">
        <v>43.142200000000003</v>
      </c>
      <c r="Q1930" s="18">
        <f t="shared" si="219"/>
        <v>99.891080000000002</v>
      </c>
      <c r="R1930" s="18"/>
      <c r="S1930" s="18">
        <v>0.74497400000000003</v>
      </c>
      <c r="T1930" s="18">
        <v>0.354514</v>
      </c>
      <c r="U1930" s="18">
        <v>0</v>
      </c>
      <c r="V1930" s="18">
        <v>41.421500000000002</v>
      </c>
      <c r="W1930" s="18">
        <v>0.48269200000000001</v>
      </c>
      <c r="X1930" s="18">
        <v>51.943100000000001</v>
      </c>
      <c r="Y1930" s="18">
        <v>5.0532300000000001</v>
      </c>
      <c r="Z1930" s="18">
        <v>100</v>
      </c>
      <c r="AA1930" s="19"/>
      <c r="AB1930" s="18">
        <f>IF(Z1930="","",Z1930-O1930)</f>
        <v>99.891080000000002</v>
      </c>
      <c r="AC1930" s="18">
        <f t="shared" si="220"/>
        <v>94.837850000000003</v>
      </c>
      <c r="AD1930" s="18"/>
      <c r="AE1930" s="34">
        <f>IF(M1930="","",IF(M1930&gt;100,M1930, M1930+O1930))</f>
        <v>100.10892</v>
      </c>
      <c r="AF1930" s="37">
        <f>IF(AE1930="","",IF(AE1930="* * *", Y1930, AE1930-SUM(S1930:X1930)))</f>
        <v>5.1621399999999937</v>
      </c>
      <c r="AG1930" s="54"/>
      <c r="AH1930" s="33"/>
      <c r="AI1930" s="34">
        <f>IF(S1930="","",IF(AI$6=0, 0, S1930/AI$6))</f>
        <v>1.2019792529526965E-2</v>
      </c>
      <c r="AJ1930" s="34">
        <f>IF(T1930="","",IF(AJ$6=0, 0, T1930/AJ$6))</f>
        <v>8.7958039841309621E-3</v>
      </c>
      <c r="AK1930" s="34">
        <f>IF(U1930="","",IF(AK$6=0, 0, U1930/AK$6))</f>
        <v>0</v>
      </c>
      <c r="AL1930" s="34">
        <f>IF(V1930="","",IF(AL$6=0, 0, V1930/AL$6))</f>
        <v>0.29181471746848697</v>
      </c>
      <c r="AM1930" s="34">
        <f>IF(W1930="","",IF(AM$6=0, 0, W1930/AM$6))</f>
        <v>1.3615559285220652E-2</v>
      </c>
      <c r="AN1930" s="34">
        <f>IF(X1930="","",IF(AN$6=0, 0, X1930/AN$6))</f>
        <v>0.92627511261221096</v>
      </c>
      <c r="AO1930" s="34">
        <f>IF(Y1930="","",IF(AO$6=0, 0, Y1930/AO$6))</f>
        <v>0.29711992591449299</v>
      </c>
      <c r="AP1930" s="34"/>
      <c r="AQ1930" s="34">
        <f>IF(AI1930="","",AI1930*AI$4)</f>
        <v>2.4039585059053931E-2</v>
      </c>
      <c r="AR1930" s="33">
        <f>IF(AJ1930="","",AJ1930*AJ$4)</f>
        <v>8.7958039841309621E-3</v>
      </c>
      <c r="AS1930" s="34">
        <f>IF(AK1930="","",AK1930*AK$4)</f>
        <v>0</v>
      </c>
      <c r="AT1930" s="34">
        <f>IF(AL1930="","",AL1930*AL$4)</f>
        <v>0.58362943493697395</v>
      </c>
      <c r="AU1930" s="34">
        <f>IF(AM1930="","",AM1930*AM$4)</f>
        <v>1.3615559285220652E-2</v>
      </c>
      <c r="AV1930" s="34">
        <f>IF(AN1930="","",AN1930*AN$4)</f>
        <v>0.92627511261221096</v>
      </c>
      <c r="AW1930" s="34">
        <f>IF(AO1930="","",AO1930*AO$4)</f>
        <v>0.29711992591449299</v>
      </c>
      <c r="AX1930" s="34"/>
      <c r="AY1930" s="34">
        <f>IF(AQ1930="","",AI1930*AI$5)</f>
        <v>1.2019792529526965E-2</v>
      </c>
      <c r="AZ1930" s="34">
        <f>IF(AR1930="","",AJ1930*AJ$5)</f>
        <v>8.7958039841309621E-3</v>
      </c>
      <c r="BA1930" s="34">
        <f>IF(AS1930="","",AK1930*AK$5)</f>
        <v>0</v>
      </c>
      <c r="BB1930" s="34">
        <f>IF(AT1930="","",AL1930*AL$5)</f>
        <v>1.4590735873424348</v>
      </c>
      <c r="BC1930" s="34">
        <f>IF(AU1930="","",AM1930*AM$5)</f>
        <v>0</v>
      </c>
      <c r="BD1930" s="34">
        <f>IF(AV1930="","",AN1930*AN$5)</f>
        <v>0.92627511261221096</v>
      </c>
      <c r="BE1930" s="34">
        <f>IF(AW1930="","",AO1930*AO$5)</f>
        <v>0.29711992591449299</v>
      </c>
      <c r="BF1930" s="34">
        <f>IF(BE1930="","",SUM(AY1930:BE1930))</f>
        <v>2.7032842223827966</v>
      </c>
      <c r="BG1930" s="34"/>
      <c r="BH1930" s="34">
        <f>IF(AT1930="","",3/AT1930)</f>
        <v>5.1402479388723252</v>
      </c>
      <c r="BI1930" s="34"/>
      <c r="BJ1930" s="34">
        <f>IF(AQ1930="","",AQ1930*$BH1930)</f>
        <v>0.12356942755114791</v>
      </c>
      <c r="BK1930" s="34">
        <f>IF(AR1930="","",AR1930*$BH1930)</f>
        <v>4.5212613300154164E-2</v>
      </c>
      <c r="BL1930" s="34">
        <f>IF(AS1930="","",AS1930*$BH1930)</f>
        <v>0</v>
      </c>
      <c r="BM1930" s="34">
        <f>IF(AT1930="","",AT1930*$BH1930)</f>
        <v>3</v>
      </c>
      <c r="BN1930" s="34">
        <f>IF(AU1930="","",AU1930*$BH1930)</f>
        <v>6.9987350552449409E-2</v>
      </c>
      <c r="BO1930" s="34">
        <f>IF(AV1930="","",AV1930*$BH1930)</f>
        <v>4.7612837384336482</v>
      </c>
      <c r="BP1930" s="34">
        <f t="shared" si="221"/>
        <v>13.895551152289247</v>
      </c>
      <c r="BQ1930" s="34">
        <f>IF(AW1930="","",AW1930*$BH1930)</f>
        <v>1.5272700867798705</v>
      </c>
      <c r="BR1930" s="34"/>
      <c r="BS1930" s="34">
        <f t="shared" si="222"/>
        <v>4.9300657792849503</v>
      </c>
      <c r="BT1930" s="34"/>
      <c r="BU1930" s="34">
        <f t="shared" si="223"/>
        <v>0.93001264944755058</v>
      </c>
      <c r="BV1930" s="34">
        <f t="shared" si="224"/>
        <v>0.93001264944755058</v>
      </c>
      <c r="BW1930" s="34">
        <f t="shared" si="225"/>
        <v>1</v>
      </c>
      <c r="BX1930" s="34"/>
      <c r="BY1930" s="34">
        <f>IF(BV1930="","",IF(BQ1930=0,0,((BV1930/BQ1930)*AF1930)))</f>
        <v>3.1434227251457538</v>
      </c>
      <c r="BZ1930" s="34">
        <f>IF(BY1930="","",SUM(S1930:X1930,BY1930))</f>
        <v>98.090202725145758</v>
      </c>
      <c r="CA1930" s="18"/>
      <c r="CB1930" s="20">
        <v>1.6292000000000001E-2</v>
      </c>
      <c r="CC1930" s="20">
        <v>9.4970000000000002E-3</v>
      </c>
      <c r="CD1930" s="20">
        <v>4.9154000000000003E-2</v>
      </c>
      <c r="CE1930" s="20">
        <v>1.2753E-2</v>
      </c>
      <c r="CF1930" s="20">
        <v>8.8450000000000004E-3</v>
      </c>
      <c r="CG1930" s="20">
        <v>3.1168999999999999E-2</v>
      </c>
      <c r="CH1930" s="20"/>
      <c r="CI1930" s="21">
        <v>4.3900800000000002</v>
      </c>
      <c r="CJ1930" s="21">
        <v>3.2325300000000001</v>
      </c>
      <c r="CK1930" s="21">
        <v>-22.52</v>
      </c>
      <c r="CL1930" s="21">
        <v>0.36604500000000001</v>
      </c>
      <c r="CM1930" s="21">
        <v>2.5479599999999998</v>
      </c>
      <c r="CN1930" s="21">
        <v>0.34648299999999999</v>
      </c>
      <c r="CO1930" s="21"/>
      <c r="CP1930" s="20">
        <v>76.011899999999997</v>
      </c>
      <c r="CQ1930" s="20">
        <v>47.8001</v>
      </c>
      <c r="CR1930" s="20">
        <v>10.954499999999999</v>
      </c>
      <c r="CS1930" s="20">
        <v>328.41800000000001</v>
      </c>
      <c r="CT1930" s="20"/>
      <c r="CU1930" s="22">
        <v>44313.815289351798</v>
      </c>
      <c r="CV1930" s="22"/>
    </row>
    <row r="1931" spans="1:100" s="17" customFormat="1" x14ac:dyDescent="0.25">
      <c r="A1931" s="17" t="s">
        <v>134</v>
      </c>
      <c r="B1931" s="17">
        <v>260</v>
      </c>
      <c r="C1931" s="17">
        <v>17</v>
      </c>
      <c r="E1931" s="18">
        <v>0.53626700000000005</v>
      </c>
      <c r="F1931" s="18">
        <v>0.217699</v>
      </c>
      <c r="G1931" s="18">
        <v>0</v>
      </c>
      <c r="H1931" s="18">
        <v>18.175999999999998</v>
      </c>
      <c r="I1931" s="18">
        <v>0.491591</v>
      </c>
      <c r="J1931" s="18">
        <v>37.536700000000003</v>
      </c>
      <c r="K1931" s="18">
        <v>42.7896</v>
      </c>
      <c r="L1931" s="18">
        <v>0.25214999999999999</v>
      </c>
      <c r="M1931" s="18">
        <v>100</v>
      </c>
      <c r="N1931" s="18"/>
      <c r="O1931" s="18">
        <v>0.110928</v>
      </c>
      <c r="P1931" s="18">
        <v>42.678699999999999</v>
      </c>
      <c r="Q1931" s="18">
        <f t="shared" si="219"/>
        <v>99.889071999999999</v>
      </c>
      <c r="R1931" s="18"/>
      <c r="S1931" s="18">
        <v>0.72287599999999996</v>
      </c>
      <c r="T1931" s="18">
        <v>0.36101</v>
      </c>
      <c r="U1931" s="18">
        <v>0</v>
      </c>
      <c r="V1931" s="18">
        <v>41.648600000000002</v>
      </c>
      <c r="W1931" s="18">
        <v>0.491591</v>
      </c>
      <c r="X1931" s="18">
        <v>52.5214</v>
      </c>
      <c r="Y1931" s="18">
        <v>4.2545299999999999</v>
      </c>
      <c r="Z1931" s="18">
        <v>100</v>
      </c>
      <c r="AA1931" s="19"/>
      <c r="AB1931" s="18">
        <f>IF(Z1931="","",Z1931-O1931)</f>
        <v>99.889071999999999</v>
      </c>
      <c r="AC1931" s="18">
        <f t="shared" si="220"/>
        <v>95.634541999999996</v>
      </c>
      <c r="AD1931" s="18"/>
      <c r="AE1931" s="34">
        <f>IF(M1931="","",IF(M1931&gt;100,M1931, M1931+O1931))</f>
        <v>100.110928</v>
      </c>
      <c r="AF1931" s="37">
        <f>IF(AE1931="","",IF(AE1931="* * *", Y1931, AE1931-SUM(S1931:X1931)))</f>
        <v>4.3654510000000073</v>
      </c>
      <c r="AG1931" s="54"/>
      <c r="AH1931" s="33"/>
      <c r="AI1931" s="34">
        <f>IF(S1931="","",IF(AI$6=0, 0, S1931/AI$6))</f>
        <v>1.1663252065943689E-2</v>
      </c>
      <c r="AJ1931" s="34">
        <f>IF(T1931="","",IF(AJ$6=0, 0, T1931/AJ$6))</f>
        <v>8.9569754545973327E-3</v>
      </c>
      <c r="AK1931" s="34">
        <f>IF(U1931="","",IF(AK$6=0, 0, U1931/AK$6))</f>
        <v>0</v>
      </c>
      <c r="AL1931" s="34">
        <f>IF(V1931="","",IF(AL$6=0, 0, V1931/AL$6))</f>
        <v>0.29341463833897918</v>
      </c>
      <c r="AM1931" s="34">
        <f>IF(W1931="","",IF(AM$6=0, 0, W1931/AM$6))</f>
        <v>1.3866578283006359E-2</v>
      </c>
      <c r="AN1931" s="34">
        <f>IF(X1931="","",IF(AN$6=0, 0, X1931/AN$6))</f>
        <v>0.93658764493360958</v>
      </c>
      <c r="AO1931" s="34">
        <f>IF(Y1931="","",IF(AO$6=0, 0, Y1931/AO$6))</f>
        <v>0.25015794618511089</v>
      </c>
      <c r="AP1931" s="34"/>
      <c r="AQ1931" s="34">
        <f>IF(AI1931="","",AI1931*AI$4)</f>
        <v>2.3326504131887377E-2</v>
      </c>
      <c r="AR1931" s="33">
        <f>IF(AJ1931="","",AJ1931*AJ$4)</f>
        <v>8.9569754545973327E-3</v>
      </c>
      <c r="AS1931" s="34">
        <f>IF(AK1931="","",AK1931*AK$4)</f>
        <v>0</v>
      </c>
      <c r="AT1931" s="34">
        <f>IF(AL1931="","",AL1931*AL$4)</f>
        <v>0.58682927667795837</v>
      </c>
      <c r="AU1931" s="34">
        <f>IF(AM1931="","",AM1931*AM$4)</f>
        <v>1.3866578283006359E-2</v>
      </c>
      <c r="AV1931" s="34">
        <f>IF(AN1931="","",AN1931*AN$4)</f>
        <v>0.93658764493360958</v>
      </c>
      <c r="AW1931" s="34">
        <f>IF(AO1931="","",AO1931*AO$4)</f>
        <v>0.25015794618511089</v>
      </c>
      <c r="AX1931" s="34"/>
      <c r="AY1931" s="34">
        <f>IF(AQ1931="","",AI1931*AI$5)</f>
        <v>1.1663252065943689E-2</v>
      </c>
      <c r="AZ1931" s="34">
        <f>IF(AR1931="","",AJ1931*AJ$5)</f>
        <v>8.9569754545973327E-3</v>
      </c>
      <c r="BA1931" s="34">
        <f>IF(AS1931="","",AK1931*AK$5)</f>
        <v>0</v>
      </c>
      <c r="BB1931" s="34">
        <f>IF(AT1931="","",AL1931*AL$5)</f>
        <v>1.467073191694896</v>
      </c>
      <c r="BC1931" s="34">
        <f>IF(AU1931="","",AM1931*AM$5)</f>
        <v>0</v>
      </c>
      <c r="BD1931" s="34">
        <f>IF(AV1931="","",AN1931*AN$5)</f>
        <v>0.93658764493360958</v>
      </c>
      <c r="BE1931" s="34">
        <f>IF(AW1931="","",AO1931*AO$5)</f>
        <v>0.25015794618511089</v>
      </c>
      <c r="BF1931" s="34">
        <f>IF(BE1931="","",SUM(AY1931:BE1931))</f>
        <v>2.6744390103341575</v>
      </c>
      <c r="BG1931" s="34"/>
      <c r="BH1931" s="34">
        <f>IF(AT1931="","",3/AT1931)</f>
        <v>5.1122193783224406</v>
      </c>
      <c r="BI1931" s="34"/>
      <c r="BJ1931" s="34">
        <f>IF(AQ1931="","",AQ1931*$BH1931)</f>
        <v>0.11925020645155313</v>
      </c>
      <c r="BK1931" s="34">
        <f>IF(AR1931="","",AR1931*$BH1931)</f>
        <v>4.5790023490150933E-2</v>
      </c>
      <c r="BL1931" s="34">
        <f>IF(AS1931="","",AS1931*$BH1931)</f>
        <v>0</v>
      </c>
      <c r="BM1931" s="34">
        <f>IF(AT1931="","",AT1931*$BH1931)</f>
        <v>3</v>
      </c>
      <c r="BN1931" s="34">
        <f>IF(AU1931="","",AU1931*$BH1931)</f>
        <v>7.0888990209410224E-2</v>
      </c>
      <c r="BO1931" s="34">
        <f>IF(AV1931="","",AV1931*$BH1931)</f>
        <v>4.7880415079269758</v>
      </c>
      <c r="BP1931" s="34">
        <f t="shared" si="221"/>
        <v>13.67231893477177</v>
      </c>
      <c r="BQ1931" s="34">
        <f>IF(AW1931="","",AW1931*$BH1931)</f>
        <v>1.2788623001288661</v>
      </c>
      <c r="BR1931" s="34"/>
      <c r="BS1931" s="34">
        <f t="shared" si="222"/>
        <v>4.95308173786868</v>
      </c>
      <c r="BT1931" s="34"/>
      <c r="BU1931" s="34">
        <f t="shared" si="223"/>
        <v>0.9291110097905898</v>
      </c>
      <c r="BV1931" s="34">
        <f t="shared" si="224"/>
        <v>0.9291110097905898</v>
      </c>
      <c r="BW1931" s="34">
        <f t="shared" si="225"/>
        <v>1</v>
      </c>
      <c r="BX1931" s="34"/>
      <c r="BY1931" s="34">
        <f>IF(BV1931="","",IF(BQ1931=0,0,((BV1931/BQ1931)*AF1931)))</f>
        <v>3.1715600548961684</v>
      </c>
      <c r="BZ1931" s="34">
        <f>IF(BY1931="","",SUM(S1931:X1931,BY1931))</f>
        <v>98.917037054896156</v>
      </c>
      <c r="CA1931" s="18"/>
      <c r="CB1931" s="20">
        <v>1.6156E-2</v>
      </c>
      <c r="CC1931" s="20">
        <v>9.7310000000000001E-3</v>
      </c>
      <c r="CD1931" s="20">
        <v>4.8606999999999997E-2</v>
      </c>
      <c r="CE1931" s="20">
        <v>1.2671999999999999E-2</v>
      </c>
      <c r="CF1931" s="20">
        <v>8.4589999999999995E-3</v>
      </c>
      <c r="CG1931" s="20">
        <v>3.1498999999999999E-2</v>
      </c>
      <c r="CH1931" s="20"/>
      <c r="CI1931" s="21">
        <v>4.4598000000000004</v>
      </c>
      <c r="CJ1931" s="21">
        <v>3.2223700000000002</v>
      </c>
      <c r="CK1931" s="21">
        <v>-20.390999999999998</v>
      </c>
      <c r="CL1931" s="21">
        <v>0.36468200000000001</v>
      </c>
      <c r="CM1931" s="21">
        <v>2.5044599999999999</v>
      </c>
      <c r="CN1931" s="21">
        <v>0.344308</v>
      </c>
      <c r="CO1931" s="21"/>
      <c r="CP1931" s="20">
        <v>76.025599999999997</v>
      </c>
      <c r="CQ1931" s="20">
        <v>47.815300000000001</v>
      </c>
      <c r="CR1931" s="20">
        <v>10.955</v>
      </c>
      <c r="CS1931" s="20">
        <v>348.87799999999999</v>
      </c>
      <c r="CT1931" s="20"/>
      <c r="CU1931" s="22">
        <v>44313.817071759302</v>
      </c>
      <c r="CV1931" s="22"/>
    </row>
    <row r="1932" spans="1:100" s="17" customFormat="1" x14ac:dyDescent="0.25">
      <c r="A1932" s="17" t="s">
        <v>134</v>
      </c>
      <c r="B1932" s="17">
        <v>261</v>
      </c>
      <c r="C1932" s="17">
        <v>18</v>
      </c>
      <c r="E1932" s="18">
        <v>0.54749999999999999</v>
      </c>
      <c r="F1932" s="18">
        <v>0.20224600000000001</v>
      </c>
      <c r="G1932" s="18">
        <v>0</v>
      </c>
      <c r="H1932" s="18">
        <v>18.216100000000001</v>
      </c>
      <c r="I1932" s="18">
        <v>0.49660100000000001</v>
      </c>
      <c r="J1932" s="18">
        <v>37.363500000000002</v>
      </c>
      <c r="K1932" s="18">
        <v>42.912700000000001</v>
      </c>
      <c r="L1932" s="18">
        <v>0.26138899999999998</v>
      </c>
      <c r="M1932" s="18">
        <v>100</v>
      </c>
      <c r="N1932" s="18"/>
      <c r="O1932" s="18">
        <v>0.11205900000000001</v>
      </c>
      <c r="P1932" s="18">
        <v>42.800600000000003</v>
      </c>
      <c r="Q1932" s="18">
        <f t="shared" si="219"/>
        <v>99.887940999999998</v>
      </c>
      <c r="R1932" s="18"/>
      <c r="S1932" s="18">
        <v>0.73801700000000003</v>
      </c>
      <c r="T1932" s="18">
        <v>0.33538499999999999</v>
      </c>
      <c r="U1932" s="18">
        <v>0</v>
      </c>
      <c r="V1932" s="18">
        <v>41.740600000000001</v>
      </c>
      <c r="W1932" s="18">
        <v>0.49660100000000001</v>
      </c>
      <c r="X1932" s="18">
        <v>52.279000000000003</v>
      </c>
      <c r="Y1932" s="18">
        <v>4.4104200000000002</v>
      </c>
      <c r="Z1932" s="18">
        <v>100</v>
      </c>
      <c r="AA1932" s="19"/>
      <c r="AB1932" s="18">
        <f>IF(Z1932="","",Z1932-O1932)</f>
        <v>99.887940999999998</v>
      </c>
      <c r="AC1932" s="18">
        <f t="shared" si="220"/>
        <v>95.477520999999996</v>
      </c>
      <c r="AD1932" s="18"/>
      <c r="AE1932" s="34">
        <f>IF(M1932="","",IF(M1932&gt;100,M1932, M1932+O1932))</f>
        <v>100.112059</v>
      </c>
      <c r="AF1932" s="37">
        <f>IF(AE1932="","",IF(AE1932="* * *", Y1932, AE1932-SUM(S1932:X1932)))</f>
        <v>4.5224559999999911</v>
      </c>
      <c r="AG1932" s="54"/>
      <c r="AH1932" s="33"/>
      <c r="AI1932" s="34">
        <f>IF(S1932="","",IF(AI$6=0, 0, S1932/AI$6))</f>
        <v>1.1907544724062722E-2</v>
      </c>
      <c r="AJ1932" s="34">
        <f>IF(T1932="","",IF(AJ$6=0, 0, T1932/AJ$6))</f>
        <v>8.3211966783195094E-3</v>
      </c>
      <c r="AK1932" s="34">
        <f>IF(U1932="","",IF(AK$6=0, 0, U1932/AK$6))</f>
        <v>0</v>
      </c>
      <c r="AL1932" s="34">
        <f>IF(V1932="","",IF(AL$6=0, 0, V1932/AL$6))</f>
        <v>0.29406277889417637</v>
      </c>
      <c r="AM1932" s="34">
        <f>IF(W1932="","",IF(AM$6=0, 0, W1932/AM$6))</f>
        <v>1.4007898114325203E-2</v>
      </c>
      <c r="AN1932" s="34">
        <f>IF(X1932="","",IF(AN$6=0, 0, X1932/AN$6))</f>
        <v>0.93226504795158116</v>
      </c>
      <c r="AO1932" s="34">
        <f>IF(Y1932="","",IF(AO$6=0, 0, Y1932/AO$6))</f>
        <v>0.25932396974841798</v>
      </c>
      <c r="AP1932" s="34"/>
      <c r="AQ1932" s="34">
        <f>IF(AI1932="","",AI1932*AI$4)</f>
        <v>2.3815089448125444E-2</v>
      </c>
      <c r="AR1932" s="33">
        <f>IF(AJ1932="","",AJ1932*AJ$4)</f>
        <v>8.3211966783195094E-3</v>
      </c>
      <c r="AS1932" s="34">
        <f>IF(AK1932="","",AK1932*AK$4)</f>
        <v>0</v>
      </c>
      <c r="AT1932" s="34">
        <f>IF(AL1932="","",AL1932*AL$4)</f>
        <v>0.58812555778835274</v>
      </c>
      <c r="AU1932" s="34">
        <f>IF(AM1932="","",AM1932*AM$4)</f>
        <v>1.4007898114325203E-2</v>
      </c>
      <c r="AV1932" s="34">
        <f>IF(AN1932="","",AN1932*AN$4)</f>
        <v>0.93226504795158116</v>
      </c>
      <c r="AW1932" s="34">
        <f>IF(AO1932="","",AO1932*AO$4)</f>
        <v>0.25932396974841798</v>
      </c>
      <c r="AX1932" s="34"/>
      <c r="AY1932" s="34">
        <f>IF(AQ1932="","",AI1932*AI$5)</f>
        <v>1.1907544724062722E-2</v>
      </c>
      <c r="AZ1932" s="34">
        <f>IF(AR1932="","",AJ1932*AJ$5)</f>
        <v>8.3211966783195094E-3</v>
      </c>
      <c r="BA1932" s="34">
        <f>IF(AS1932="","",AK1932*AK$5)</f>
        <v>0</v>
      </c>
      <c r="BB1932" s="34">
        <f>IF(AT1932="","",AL1932*AL$5)</f>
        <v>1.4703138944708818</v>
      </c>
      <c r="BC1932" s="34">
        <f>IF(AU1932="","",AM1932*AM$5)</f>
        <v>0</v>
      </c>
      <c r="BD1932" s="34">
        <f>IF(AV1932="","",AN1932*AN$5)</f>
        <v>0.93226504795158116</v>
      </c>
      <c r="BE1932" s="34">
        <f>IF(AW1932="","",AO1932*AO$5)</f>
        <v>0.25932396974841798</v>
      </c>
      <c r="BF1932" s="34">
        <f>IF(BE1932="","",SUM(AY1932:BE1932))</f>
        <v>2.6821316535732631</v>
      </c>
      <c r="BG1932" s="34"/>
      <c r="BH1932" s="34">
        <f>IF(AT1932="","",3/AT1932)</f>
        <v>5.1009515914960497</v>
      </c>
      <c r="BI1932" s="34"/>
      <c r="BJ1932" s="34">
        <f>IF(AQ1932="","",AQ1932*$BH1932)</f>
        <v>0.12147961842203626</v>
      </c>
      <c r="BK1932" s="34">
        <f>IF(AR1932="","",AR1932*$BH1932)</f>
        <v>4.2446021439425545E-2</v>
      </c>
      <c r="BL1932" s="34">
        <f>IF(AS1932="","",AS1932*$BH1932)</f>
        <v>0</v>
      </c>
      <c r="BM1932" s="34">
        <f>IF(AT1932="","",AT1932*$BH1932)</f>
        <v>3</v>
      </c>
      <c r="BN1932" s="34">
        <f>IF(AU1932="","",AU1932*$BH1932)</f>
        <v>7.1453610179781663E-2</v>
      </c>
      <c r="BO1932" s="34">
        <f>IF(AV1932="","",AV1932*$BH1932)</f>
        <v>4.7554388800447587</v>
      </c>
      <c r="BP1932" s="34">
        <f t="shared" si="221"/>
        <v>13.681423726896467</v>
      </c>
      <c r="BQ1932" s="34">
        <f>IF(AW1932="","",AW1932*$BH1932)</f>
        <v>1.3227990162012662</v>
      </c>
      <c r="BR1932" s="34"/>
      <c r="BS1932" s="34">
        <f t="shared" si="222"/>
        <v>4.9193645199062201</v>
      </c>
      <c r="BT1932" s="34"/>
      <c r="BU1932" s="34">
        <f t="shared" si="223"/>
        <v>0.92854638982021831</v>
      </c>
      <c r="BV1932" s="34">
        <f t="shared" si="224"/>
        <v>0.92854638982021831</v>
      </c>
      <c r="BW1932" s="34">
        <f t="shared" si="225"/>
        <v>1</v>
      </c>
      <c r="BX1932" s="34"/>
      <c r="BY1932" s="34">
        <f>IF(BV1932="","",IF(BQ1932=0,0,((BV1932/BQ1932)*AF1932)))</f>
        <v>3.17456404222321</v>
      </c>
      <c r="BZ1932" s="34">
        <f>IF(BY1932="","",SUM(S1932:X1932,BY1932))</f>
        <v>98.764167042223221</v>
      </c>
      <c r="CA1932" s="18"/>
      <c r="CB1932" s="20">
        <v>1.5139E-2</v>
      </c>
      <c r="CC1932" s="20">
        <v>9.9489999999999995E-3</v>
      </c>
      <c r="CD1932" s="20">
        <v>4.9090000000000002E-2</v>
      </c>
      <c r="CE1932" s="20">
        <v>1.2574999999999999E-2</v>
      </c>
      <c r="CF1932" s="20">
        <v>8.5419999999999992E-3</v>
      </c>
      <c r="CG1932" s="20">
        <v>2.8996000000000001E-2</v>
      </c>
      <c r="CH1932" s="20"/>
      <c r="CI1932" s="21">
        <v>4.3501599999999998</v>
      </c>
      <c r="CJ1932" s="21">
        <v>3.4313799999999999</v>
      </c>
      <c r="CK1932" s="21">
        <v>-20.802</v>
      </c>
      <c r="CL1932" s="21">
        <v>0.364236</v>
      </c>
      <c r="CM1932" s="21">
        <v>2.49356</v>
      </c>
      <c r="CN1932" s="21">
        <v>0.34477400000000002</v>
      </c>
      <c r="CO1932" s="21"/>
      <c r="CP1932" s="20">
        <v>76.039500000000004</v>
      </c>
      <c r="CQ1932" s="20">
        <v>47.830500000000001</v>
      </c>
      <c r="CR1932" s="20">
        <v>10.955500000000001</v>
      </c>
      <c r="CS1932" s="20">
        <v>369.47699999999998</v>
      </c>
      <c r="CT1932" s="20"/>
      <c r="CU1932" s="22">
        <v>44313.818854166697</v>
      </c>
      <c r="CV1932" s="22"/>
    </row>
    <row r="1933" spans="1:100" s="17" customFormat="1" x14ac:dyDescent="0.25">
      <c r="A1933" s="17" t="s">
        <v>134</v>
      </c>
      <c r="B1933" s="17">
        <v>262</v>
      </c>
      <c r="C1933" s="17">
        <v>19</v>
      </c>
      <c r="E1933" s="18">
        <v>0.50707899999999995</v>
      </c>
      <c r="F1933" s="18">
        <v>0.20257500000000001</v>
      </c>
      <c r="G1933" s="18">
        <v>0</v>
      </c>
      <c r="H1933" s="18">
        <v>18.047499999999999</v>
      </c>
      <c r="I1933" s="18">
        <v>0.516764</v>
      </c>
      <c r="J1933" s="18">
        <v>37.462899999999998</v>
      </c>
      <c r="K1933" s="18">
        <v>42.985199999999999</v>
      </c>
      <c r="L1933" s="18">
        <v>0.27805200000000002</v>
      </c>
      <c r="M1933" s="18">
        <v>100</v>
      </c>
      <c r="N1933" s="18"/>
      <c r="O1933" s="18">
        <v>0.116608</v>
      </c>
      <c r="P1933" s="18">
        <v>42.868600000000001</v>
      </c>
      <c r="Q1933" s="18">
        <f t="shared" si="219"/>
        <v>99.883392000000001</v>
      </c>
      <c r="R1933" s="18"/>
      <c r="S1933" s="18">
        <v>0.683531</v>
      </c>
      <c r="T1933" s="18">
        <v>0.33593000000000001</v>
      </c>
      <c r="U1933" s="18">
        <v>0</v>
      </c>
      <c r="V1933" s="18">
        <v>41.353999999999999</v>
      </c>
      <c r="W1933" s="18">
        <v>0.516764</v>
      </c>
      <c r="X1933" s="18">
        <v>52.418199999999999</v>
      </c>
      <c r="Y1933" s="18">
        <v>4.6915699999999996</v>
      </c>
      <c r="Z1933" s="18">
        <v>100</v>
      </c>
      <c r="AA1933" s="19"/>
      <c r="AB1933" s="18">
        <f>IF(Z1933="","",Z1933-O1933)</f>
        <v>99.883392000000001</v>
      </c>
      <c r="AC1933" s="18">
        <f t="shared" si="220"/>
        <v>95.191822000000002</v>
      </c>
      <c r="AD1933" s="18"/>
      <c r="AE1933" s="34">
        <f>IF(M1933="","",IF(M1933&gt;100,M1933, M1933+O1933))</f>
        <v>100.116608</v>
      </c>
      <c r="AF1933" s="37">
        <f>IF(AE1933="","",IF(AE1933="* * *", Y1933, AE1933-SUM(S1933:X1933)))</f>
        <v>4.8081829999999997</v>
      </c>
      <c r="AG1933" s="54"/>
      <c r="AH1933" s="33"/>
      <c r="AI1933" s="34">
        <f>IF(S1933="","",IF(AI$6=0, 0, S1933/AI$6))</f>
        <v>1.1028439660310422E-2</v>
      </c>
      <c r="AJ1933" s="34">
        <f>IF(T1933="","",IF(AJ$6=0, 0, T1933/AJ$6))</f>
        <v>8.3347186074149808E-3</v>
      </c>
      <c r="AK1933" s="34">
        <f>IF(U1933="","",IF(AK$6=0, 0, U1933/AK$6))</f>
        <v>0</v>
      </c>
      <c r="AL1933" s="34">
        <f>IF(V1933="","",IF(AL$6=0, 0, V1933/AL$6))</f>
        <v>0.29133917956114119</v>
      </c>
      <c r="AM1933" s="34">
        <f>IF(W1933="","",IF(AM$6=0, 0, W1933/AM$6))</f>
        <v>1.4576646968393437E-2</v>
      </c>
      <c r="AN1933" s="34">
        <f>IF(X1933="","",IF(AN$6=0, 0, X1933/AN$6))</f>
        <v>0.93474733136700339</v>
      </c>
      <c r="AO1933" s="34">
        <f>IF(Y1933="","",IF(AO$6=0, 0, Y1933/AO$6))</f>
        <v>0.27585503347812346</v>
      </c>
      <c r="AP1933" s="34"/>
      <c r="AQ1933" s="34">
        <f>IF(AI1933="","",AI1933*AI$4)</f>
        <v>2.2056879320620844E-2</v>
      </c>
      <c r="AR1933" s="33">
        <f>IF(AJ1933="","",AJ1933*AJ$4)</f>
        <v>8.3347186074149808E-3</v>
      </c>
      <c r="AS1933" s="34">
        <f>IF(AK1933="","",AK1933*AK$4)</f>
        <v>0</v>
      </c>
      <c r="AT1933" s="34">
        <f>IF(AL1933="","",AL1933*AL$4)</f>
        <v>0.58267835912228239</v>
      </c>
      <c r="AU1933" s="34">
        <f>IF(AM1933="","",AM1933*AM$4)</f>
        <v>1.4576646968393437E-2</v>
      </c>
      <c r="AV1933" s="34">
        <f>IF(AN1933="","",AN1933*AN$4)</f>
        <v>0.93474733136700339</v>
      </c>
      <c r="AW1933" s="34">
        <f>IF(AO1933="","",AO1933*AO$4)</f>
        <v>0.27585503347812346</v>
      </c>
      <c r="AX1933" s="34"/>
      <c r="AY1933" s="34">
        <f>IF(AQ1933="","",AI1933*AI$5)</f>
        <v>1.1028439660310422E-2</v>
      </c>
      <c r="AZ1933" s="34">
        <f>IF(AR1933="","",AJ1933*AJ$5)</f>
        <v>8.3347186074149808E-3</v>
      </c>
      <c r="BA1933" s="34">
        <f>IF(AS1933="","",AK1933*AK$5)</f>
        <v>0</v>
      </c>
      <c r="BB1933" s="34">
        <f>IF(AT1933="","",AL1933*AL$5)</f>
        <v>1.4566958978057061</v>
      </c>
      <c r="BC1933" s="34">
        <f>IF(AU1933="","",AM1933*AM$5)</f>
        <v>0</v>
      </c>
      <c r="BD1933" s="34">
        <f>IF(AV1933="","",AN1933*AN$5)</f>
        <v>0.93474733136700339</v>
      </c>
      <c r="BE1933" s="34">
        <f>IF(AW1933="","",AO1933*AO$5)</f>
        <v>0.27585503347812346</v>
      </c>
      <c r="BF1933" s="34">
        <f>IF(BE1933="","",SUM(AY1933:BE1933))</f>
        <v>2.6866614209185582</v>
      </c>
      <c r="BG1933" s="34"/>
      <c r="BH1933" s="34">
        <f>IF(AT1933="","",3/AT1933)</f>
        <v>5.1486381003046864</v>
      </c>
      <c r="BI1933" s="34"/>
      <c r="BJ1933" s="34">
        <f>IF(AQ1933="","",AQ1933*$BH1933)</f>
        <v>0.11356288924397102</v>
      </c>
      <c r="BK1933" s="34">
        <f>IF(AR1933="","",AR1933*$BH1933)</f>
        <v>4.2912449777455189E-2</v>
      </c>
      <c r="BL1933" s="34">
        <f>IF(AS1933="","",AS1933*$BH1933)</f>
        <v>0</v>
      </c>
      <c r="BM1933" s="34">
        <f>IF(AT1933="","",AT1933*$BH1933)</f>
        <v>3</v>
      </c>
      <c r="BN1933" s="34">
        <f>IF(AU1933="","",AU1933*$BH1933)</f>
        <v>7.5049879956161247E-2</v>
      </c>
      <c r="BO1933" s="34">
        <f>IF(AV1933="","",AV1933*$BH1933)</f>
        <v>4.8126757244342837</v>
      </c>
      <c r="BP1933" s="34">
        <f t="shared" si="221"/>
        <v>13.832647354360015</v>
      </c>
      <c r="BQ1933" s="34">
        <f>IF(AW1933="","",AW1933*$BH1933)</f>
        <v>1.4202777355262912</v>
      </c>
      <c r="BR1933" s="34"/>
      <c r="BS1933" s="34">
        <f t="shared" si="222"/>
        <v>4.9691510634557101</v>
      </c>
      <c r="BT1933" s="34"/>
      <c r="BU1933" s="34">
        <f t="shared" si="223"/>
        <v>0.92495012004383881</v>
      </c>
      <c r="BV1933" s="34">
        <f t="shared" si="224"/>
        <v>0.92495012004383881</v>
      </c>
      <c r="BW1933" s="34">
        <f t="shared" si="225"/>
        <v>1</v>
      </c>
      <c r="BX1933" s="34"/>
      <c r="BY1933" s="34">
        <f>IF(BV1933="","",IF(BQ1933=0,0,((BV1933/BQ1933)*AF1933)))</f>
        <v>3.13130969513844</v>
      </c>
      <c r="BZ1933" s="34">
        <f>IF(BY1933="","",SUM(S1933:X1933,BY1933))</f>
        <v>98.439734695138441</v>
      </c>
      <c r="CA1933" s="18"/>
      <c r="CB1933" s="20">
        <v>1.5866000000000002E-2</v>
      </c>
      <c r="CC1933" s="20">
        <v>9.7780000000000002E-3</v>
      </c>
      <c r="CD1933" s="20">
        <v>4.9859000000000001E-2</v>
      </c>
      <c r="CE1933" s="20">
        <v>1.2781000000000001E-2</v>
      </c>
      <c r="CF1933" s="20">
        <v>8.5810000000000001E-3</v>
      </c>
      <c r="CG1933" s="20">
        <v>3.0120000000000001E-2</v>
      </c>
      <c r="CH1933" s="20"/>
      <c r="CI1933" s="21">
        <v>4.5965600000000002</v>
      </c>
      <c r="CJ1933" s="21">
        <v>3.4007000000000001</v>
      </c>
      <c r="CK1933" s="21">
        <v>-12.561</v>
      </c>
      <c r="CL1933" s="21">
        <v>0.36600100000000002</v>
      </c>
      <c r="CM1933" s="21">
        <v>2.4387699999999999</v>
      </c>
      <c r="CN1933" s="21">
        <v>0.34443299999999999</v>
      </c>
      <c r="CO1933" s="21"/>
      <c r="CP1933" s="20">
        <v>76.0535</v>
      </c>
      <c r="CQ1933" s="20">
        <v>47.845700000000001</v>
      </c>
      <c r="CR1933" s="20">
        <v>10.955500000000001</v>
      </c>
      <c r="CS1933" s="20">
        <v>390.14</v>
      </c>
      <c r="CT1933" s="20"/>
      <c r="CU1933" s="22">
        <v>44313.820613425902</v>
      </c>
      <c r="CV1933" s="22"/>
    </row>
    <row r="1934" spans="1:100" s="17" customFormat="1" x14ac:dyDescent="0.25">
      <c r="A1934" s="17" t="s">
        <v>134</v>
      </c>
      <c r="B1934" s="17">
        <v>263</v>
      </c>
      <c r="C1934" s="17">
        <v>20</v>
      </c>
      <c r="E1934" s="18">
        <v>0.48372199999999999</v>
      </c>
      <c r="F1934" s="18">
        <v>0.20594899999999999</v>
      </c>
      <c r="G1934" s="18">
        <v>0</v>
      </c>
      <c r="H1934" s="18">
        <v>18.027100000000001</v>
      </c>
      <c r="I1934" s="18">
        <v>0.57485900000000001</v>
      </c>
      <c r="J1934" s="18">
        <v>36.973599999999998</v>
      </c>
      <c r="K1934" s="18">
        <v>43.415300000000002</v>
      </c>
      <c r="L1934" s="18">
        <v>0.31948700000000002</v>
      </c>
      <c r="M1934" s="18">
        <v>100</v>
      </c>
      <c r="N1934" s="18"/>
      <c r="O1934" s="18">
        <v>0.129717</v>
      </c>
      <c r="P1934" s="18">
        <v>43.285600000000002</v>
      </c>
      <c r="Q1934" s="18">
        <f t="shared" si="219"/>
        <v>99.870283000000001</v>
      </c>
      <c r="R1934" s="18"/>
      <c r="S1934" s="18">
        <v>0.65204600000000001</v>
      </c>
      <c r="T1934" s="18">
        <v>0.34152500000000002</v>
      </c>
      <c r="U1934" s="18">
        <v>0</v>
      </c>
      <c r="V1934" s="18">
        <v>41.307299999999998</v>
      </c>
      <c r="W1934" s="18">
        <v>0.57485900000000001</v>
      </c>
      <c r="X1934" s="18">
        <v>51.733499999999999</v>
      </c>
      <c r="Y1934" s="18">
        <v>5.3906999999999998</v>
      </c>
      <c r="Z1934" s="18">
        <v>100</v>
      </c>
      <c r="AA1934" s="19"/>
      <c r="AB1934" s="18">
        <f>IF(Z1934="","",Z1934-O1934)</f>
        <v>99.870283000000001</v>
      </c>
      <c r="AC1934" s="18">
        <f t="shared" si="220"/>
        <v>94.479583000000005</v>
      </c>
      <c r="AD1934" s="18"/>
      <c r="AE1934" s="34">
        <f>IF(M1934="","",IF(M1934&gt;100,M1934, M1934+O1934))</f>
        <v>100.129717</v>
      </c>
      <c r="AF1934" s="37">
        <f>IF(AE1934="","",IF(AE1934="* * *", Y1934, AE1934-SUM(S1934:X1934)))</f>
        <v>5.5204870000000028</v>
      </c>
      <c r="AG1934" s="54"/>
      <c r="AH1934" s="33"/>
      <c r="AI1934" s="34">
        <f>IF(S1934="","",IF(AI$6=0, 0, S1934/AI$6))</f>
        <v>1.0520444525188717E-2</v>
      </c>
      <c r="AJ1934" s="34">
        <f>IF(T1934="","",IF(AJ$6=0, 0, T1934/AJ$6))</f>
        <v>8.4735354758354465E-3</v>
      </c>
      <c r="AK1934" s="34">
        <f>IF(U1934="","",IF(AK$6=0, 0, U1934/AK$6))</f>
        <v>0</v>
      </c>
      <c r="AL1934" s="34">
        <f>IF(V1934="","",IF(AL$6=0, 0, V1934/AL$6))</f>
        <v>0.29101017777931826</v>
      </c>
      <c r="AM1934" s="34">
        <f>IF(W1934="","",IF(AM$6=0, 0, W1934/AM$6))</f>
        <v>1.6215364653117639E-2</v>
      </c>
      <c r="AN1934" s="34">
        <f>IF(X1934="","",IF(AN$6=0, 0, X1934/AN$6))</f>
        <v>0.92253742149243712</v>
      </c>
      <c r="AO1934" s="34">
        <f>IF(Y1934="","",IF(AO$6=0, 0, Y1934/AO$6))</f>
        <v>0.31696249421206973</v>
      </c>
      <c r="AP1934" s="34"/>
      <c r="AQ1934" s="34">
        <f>IF(AI1934="","",AI1934*AI$4)</f>
        <v>2.1040889050377435E-2</v>
      </c>
      <c r="AR1934" s="33">
        <f>IF(AJ1934="","",AJ1934*AJ$4)</f>
        <v>8.4735354758354465E-3</v>
      </c>
      <c r="AS1934" s="34">
        <f>IF(AK1934="","",AK1934*AK$4)</f>
        <v>0</v>
      </c>
      <c r="AT1934" s="34">
        <f>IF(AL1934="","",AL1934*AL$4)</f>
        <v>0.58202035555863652</v>
      </c>
      <c r="AU1934" s="34">
        <f>IF(AM1934="","",AM1934*AM$4)</f>
        <v>1.6215364653117639E-2</v>
      </c>
      <c r="AV1934" s="34">
        <f>IF(AN1934="","",AN1934*AN$4)</f>
        <v>0.92253742149243712</v>
      </c>
      <c r="AW1934" s="34">
        <f>IF(AO1934="","",AO1934*AO$4)</f>
        <v>0.31696249421206973</v>
      </c>
      <c r="AX1934" s="34"/>
      <c r="AY1934" s="34">
        <f>IF(AQ1934="","",AI1934*AI$5)</f>
        <v>1.0520444525188717E-2</v>
      </c>
      <c r="AZ1934" s="34">
        <f>IF(AR1934="","",AJ1934*AJ$5)</f>
        <v>8.4735354758354465E-3</v>
      </c>
      <c r="BA1934" s="34">
        <f>IF(AS1934="","",AK1934*AK$5)</f>
        <v>0</v>
      </c>
      <c r="BB1934" s="34">
        <f>IF(AT1934="","",AL1934*AL$5)</f>
        <v>1.4550508888965914</v>
      </c>
      <c r="BC1934" s="34">
        <f>IF(AU1934="","",AM1934*AM$5)</f>
        <v>0</v>
      </c>
      <c r="BD1934" s="34">
        <f>IF(AV1934="","",AN1934*AN$5)</f>
        <v>0.92253742149243712</v>
      </c>
      <c r="BE1934" s="34">
        <f>IF(AW1934="","",AO1934*AO$5)</f>
        <v>0.31696249421206973</v>
      </c>
      <c r="BF1934" s="34">
        <f>IF(BE1934="","",SUM(AY1934:BE1934))</f>
        <v>2.7135447846021226</v>
      </c>
      <c r="BG1934" s="34"/>
      <c r="BH1934" s="34">
        <f>IF(AT1934="","",3/AT1934)</f>
        <v>5.1544588970956715</v>
      </c>
      <c r="BI1934" s="34"/>
      <c r="BJ1934" s="34">
        <f>IF(AQ1934="","",AQ1934*$BH1934)</f>
        <v>0.10845439776852087</v>
      </c>
      <c r="BK1934" s="34">
        <f>IF(AR1934="","",AR1934*$BH1934)</f>
        <v>4.3676490323275821E-2</v>
      </c>
      <c r="BL1934" s="34">
        <f>IF(AS1934="","",AS1934*$BH1934)</f>
        <v>0</v>
      </c>
      <c r="BM1934" s="34">
        <f>IF(AT1934="","",AT1934*$BH1934)</f>
        <v>3</v>
      </c>
      <c r="BN1934" s="34">
        <f>IF(AU1934="","",AU1934*$BH1934)</f>
        <v>8.3581430605912888E-2</v>
      </c>
      <c r="BO1934" s="34">
        <f>IF(AV1934="","",AV1934*$BH1934)</f>
        <v>4.755181220115392</v>
      </c>
      <c r="BP1934" s="34">
        <f t="shared" si="221"/>
        <v>13.986855057659968</v>
      </c>
      <c r="BQ1934" s="34">
        <f>IF(AW1934="","",AW1934*$BH1934)</f>
        <v>1.6337701483370382</v>
      </c>
      <c r="BR1934" s="34"/>
      <c r="BS1934" s="34">
        <f t="shared" si="222"/>
        <v>4.9073121082071891</v>
      </c>
      <c r="BT1934" s="34"/>
      <c r="BU1934" s="34">
        <f t="shared" si="223"/>
        <v>0.91641856939408717</v>
      </c>
      <c r="BV1934" s="34">
        <f t="shared" si="224"/>
        <v>0.91641856939408717</v>
      </c>
      <c r="BW1934" s="34">
        <f t="shared" si="225"/>
        <v>1</v>
      </c>
      <c r="BX1934" s="34"/>
      <c r="BY1934" s="34">
        <f>IF(BV1934="","",IF(BQ1934=0,0,((BV1934/BQ1934)*AF1934)))</f>
        <v>3.0965658198909614</v>
      </c>
      <c r="BZ1934" s="34">
        <f>IF(BY1934="","",SUM(S1934:X1934,BY1934))</f>
        <v>97.705795819890952</v>
      </c>
      <c r="CA1934" s="18"/>
      <c r="CB1934" s="20">
        <v>1.5266E-2</v>
      </c>
      <c r="CC1934" s="20">
        <v>1.0083E-2</v>
      </c>
      <c r="CD1934" s="20">
        <v>4.9109E-2</v>
      </c>
      <c r="CE1934" s="20">
        <v>1.2441000000000001E-2</v>
      </c>
      <c r="CF1934" s="20">
        <v>8.8669999999999999E-3</v>
      </c>
      <c r="CG1934" s="20">
        <v>3.0898999999999999E-2</v>
      </c>
      <c r="CH1934" s="20"/>
      <c r="CI1934" s="21">
        <v>4.6917400000000002</v>
      </c>
      <c r="CJ1934" s="21">
        <v>3.4071400000000001</v>
      </c>
      <c r="CK1934" s="21">
        <v>-33.463000000000001</v>
      </c>
      <c r="CL1934" s="21">
        <v>0.36618200000000001</v>
      </c>
      <c r="CM1934" s="21">
        <v>2.3068399999999998</v>
      </c>
      <c r="CN1934" s="21">
        <v>0.34693200000000002</v>
      </c>
      <c r="CO1934" s="21"/>
      <c r="CP1934" s="20">
        <v>76.067400000000006</v>
      </c>
      <c r="CQ1934" s="20">
        <v>47.860999999999997</v>
      </c>
      <c r="CR1934" s="20">
        <v>10.956</v>
      </c>
      <c r="CS1934" s="20">
        <v>410.81299999999999</v>
      </c>
      <c r="CT1934" s="20"/>
      <c r="CU1934" s="22">
        <v>44313.822395833296</v>
      </c>
      <c r="CV1934" s="22"/>
    </row>
    <row r="1935" spans="1:100" s="17" customFormat="1" x14ac:dyDescent="0.25">
      <c r="A1935" s="17" t="s">
        <v>134</v>
      </c>
      <c r="B1935" s="17">
        <v>264</v>
      </c>
      <c r="C1935" s="17">
        <v>21</v>
      </c>
      <c r="E1935" s="18">
        <v>0.46870499999999998</v>
      </c>
      <c r="F1935" s="18">
        <v>0.212697</v>
      </c>
      <c r="G1935" s="18">
        <v>0</v>
      </c>
      <c r="H1935" s="18">
        <v>18.2102</v>
      </c>
      <c r="I1935" s="18">
        <v>0.56939700000000004</v>
      </c>
      <c r="J1935" s="18">
        <v>37.500799999999998</v>
      </c>
      <c r="K1935" s="18">
        <v>42.786499999999997</v>
      </c>
      <c r="L1935" s="18">
        <v>0.25176599999999999</v>
      </c>
      <c r="M1935" s="18">
        <v>100</v>
      </c>
      <c r="N1935" s="18"/>
      <c r="O1935" s="18">
        <v>0.12848499999999999</v>
      </c>
      <c r="P1935" s="18">
        <v>42.658000000000001</v>
      </c>
      <c r="Q1935" s="18">
        <f t="shared" si="219"/>
        <v>99.871515000000002</v>
      </c>
      <c r="R1935" s="18"/>
      <c r="S1935" s="18">
        <v>0.631803</v>
      </c>
      <c r="T1935" s="18">
        <v>0.35271599999999997</v>
      </c>
      <c r="U1935" s="18">
        <v>0</v>
      </c>
      <c r="V1935" s="18">
        <v>41.726900000000001</v>
      </c>
      <c r="W1935" s="18">
        <v>0.56939700000000004</v>
      </c>
      <c r="X1935" s="18">
        <v>52.4711</v>
      </c>
      <c r="Y1935" s="18">
        <v>4.2480599999999997</v>
      </c>
      <c r="Z1935" s="18">
        <v>100</v>
      </c>
      <c r="AA1935" s="19"/>
      <c r="AB1935" s="18">
        <f>IF(Z1935="","",Z1935-O1935)</f>
        <v>99.871515000000002</v>
      </c>
      <c r="AC1935" s="18">
        <f t="shared" si="220"/>
        <v>95.623455000000007</v>
      </c>
      <c r="AD1935" s="18"/>
      <c r="AE1935" s="34">
        <f>IF(M1935="","",IF(M1935&gt;100,M1935, M1935+O1935))</f>
        <v>100.128485</v>
      </c>
      <c r="AF1935" s="37">
        <f>IF(AE1935="","",IF(AE1935="* * *", Y1935, AE1935-SUM(S1935:X1935)))</f>
        <v>4.3765690000000035</v>
      </c>
      <c r="AG1935" s="54"/>
      <c r="AH1935" s="33"/>
      <c r="AI1935" s="34">
        <f>IF(S1935="","",IF(AI$6=0, 0, S1935/AI$6))</f>
        <v>1.0193833582826682E-2</v>
      </c>
      <c r="AJ1935" s="34">
        <f>IF(T1935="","",IF(AJ$6=0, 0, T1935/AJ$6))</f>
        <v>8.7511940235554496E-3</v>
      </c>
      <c r="AK1935" s="34">
        <f>IF(U1935="","",IF(AK$6=0, 0, U1935/AK$6))</f>
        <v>0</v>
      </c>
      <c r="AL1935" s="34">
        <f>IF(V1935="","",IF(AL$6=0, 0, V1935/AL$6))</f>
        <v>0.2939662623115003</v>
      </c>
      <c r="AM1935" s="34">
        <f>IF(W1935="","",IF(AM$6=0, 0, W1935/AM$6))</f>
        <v>1.6061295008673822E-2</v>
      </c>
      <c r="AN1935" s="34">
        <f>IF(X1935="","",IF(AN$6=0, 0, X1935/AN$6))</f>
        <v>0.9356906703948471</v>
      </c>
      <c r="AO1935" s="34">
        <f>IF(Y1935="","",IF(AO$6=0, 0, Y1935/AO$6))</f>
        <v>0.2497775229863515</v>
      </c>
      <c r="AP1935" s="34"/>
      <c r="AQ1935" s="34">
        <f>IF(AI1935="","",AI1935*AI$4)</f>
        <v>2.0387667165653364E-2</v>
      </c>
      <c r="AR1935" s="33">
        <f>IF(AJ1935="","",AJ1935*AJ$4)</f>
        <v>8.7511940235554496E-3</v>
      </c>
      <c r="AS1935" s="34">
        <f>IF(AK1935="","",AK1935*AK$4)</f>
        <v>0</v>
      </c>
      <c r="AT1935" s="34">
        <f>IF(AL1935="","",AL1935*AL$4)</f>
        <v>0.58793252462300061</v>
      </c>
      <c r="AU1935" s="34">
        <f>IF(AM1935="","",AM1935*AM$4)</f>
        <v>1.6061295008673822E-2</v>
      </c>
      <c r="AV1935" s="34">
        <f>IF(AN1935="","",AN1935*AN$4)</f>
        <v>0.9356906703948471</v>
      </c>
      <c r="AW1935" s="34">
        <f>IF(AO1935="","",AO1935*AO$4)</f>
        <v>0.2497775229863515</v>
      </c>
      <c r="AX1935" s="34"/>
      <c r="AY1935" s="34">
        <f>IF(AQ1935="","",AI1935*AI$5)</f>
        <v>1.0193833582826682E-2</v>
      </c>
      <c r="AZ1935" s="34">
        <f>IF(AR1935="","",AJ1935*AJ$5)</f>
        <v>8.7511940235554496E-3</v>
      </c>
      <c r="BA1935" s="34">
        <f>IF(AS1935="","",AK1935*AK$5)</f>
        <v>0</v>
      </c>
      <c r="BB1935" s="34">
        <f>IF(AT1935="","",AL1935*AL$5)</f>
        <v>1.4698313115575015</v>
      </c>
      <c r="BC1935" s="34">
        <f>IF(AU1935="","",AM1935*AM$5)</f>
        <v>0</v>
      </c>
      <c r="BD1935" s="34">
        <f>IF(AV1935="","",AN1935*AN$5)</f>
        <v>0.9356906703948471</v>
      </c>
      <c r="BE1935" s="34">
        <f>IF(AW1935="","",AO1935*AO$5)</f>
        <v>0.2497775229863515</v>
      </c>
      <c r="BF1935" s="34">
        <f>IF(BE1935="","",SUM(AY1935:BE1935))</f>
        <v>2.6742445325450821</v>
      </c>
      <c r="BG1935" s="34"/>
      <c r="BH1935" s="34">
        <f>IF(AT1935="","",3/AT1935)</f>
        <v>5.1026263633291711</v>
      </c>
      <c r="BI1935" s="34"/>
      <c r="BJ1935" s="34">
        <f>IF(AQ1935="","",AQ1935*$BH1935)</f>
        <v>0.10403064796624338</v>
      </c>
      <c r="BK1935" s="34">
        <f>IF(AR1935="","",AR1935*$BH1935)</f>
        <v>4.4654073335202722E-2</v>
      </c>
      <c r="BL1935" s="34">
        <f>IF(AS1935="","",AS1935*$BH1935)</f>
        <v>0</v>
      </c>
      <c r="BM1935" s="34">
        <f>IF(AT1935="","",AT1935*$BH1935)</f>
        <v>3</v>
      </c>
      <c r="BN1935" s="34">
        <f>IF(AU1935="","",AU1935*$BH1935)</f>
        <v>8.1954787340466267E-2</v>
      </c>
      <c r="BO1935" s="34">
        <f>IF(AV1935="","",AV1935*$BH1935)</f>
        <v>4.7744798826778929</v>
      </c>
      <c r="BP1935" s="34">
        <f t="shared" si="221"/>
        <v>13.645670653753431</v>
      </c>
      <c r="BQ1935" s="34">
        <f>IF(AW1935="","",AW1935*$BH1935)</f>
        <v>1.2745213737572152</v>
      </c>
      <c r="BR1935" s="34"/>
      <c r="BS1935" s="34">
        <f t="shared" si="222"/>
        <v>4.9231646039793393</v>
      </c>
      <c r="BT1935" s="34"/>
      <c r="BU1935" s="34">
        <f t="shared" si="223"/>
        <v>0.91804521265953376</v>
      </c>
      <c r="BV1935" s="34">
        <f t="shared" si="224"/>
        <v>0.91804521265953376</v>
      </c>
      <c r="BW1935" s="34">
        <f t="shared" si="225"/>
        <v>1</v>
      </c>
      <c r="BX1935" s="34"/>
      <c r="BY1935" s="34">
        <f>IF(BV1935="","",IF(BQ1935=0,0,((BV1935/BQ1935)*AF1935)))</f>
        <v>3.1524682920613758</v>
      </c>
      <c r="BZ1935" s="34">
        <f>IF(BY1935="","",SUM(S1935:X1935,BY1935))</f>
        <v>98.904384292061366</v>
      </c>
      <c r="CA1935" s="18"/>
      <c r="CB1935" s="20">
        <v>1.6209999999999999E-2</v>
      </c>
      <c r="CC1935" s="20">
        <v>9.7859999999999996E-3</v>
      </c>
      <c r="CD1935" s="20">
        <v>4.9528999999999997E-2</v>
      </c>
      <c r="CE1935" s="20">
        <v>1.349E-2</v>
      </c>
      <c r="CF1935" s="20">
        <v>9.2040000000000004E-3</v>
      </c>
      <c r="CG1935" s="20">
        <v>3.0898999999999999E-2</v>
      </c>
      <c r="CH1935" s="20"/>
      <c r="CI1935" s="21">
        <v>4.84199</v>
      </c>
      <c r="CJ1935" s="21">
        <v>3.2829899999999999</v>
      </c>
      <c r="CK1935" s="21">
        <v>-22.001999999999999</v>
      </c>
      <c r="CL1935" s="21">
        <v>0.36433900000000002</v>
      </c>
      <c r="CM1935" s="21">
        <v>2.3297099999999999</v>
      </c>
      <c r="CN1935" s="21">
        <v>0.34428300000000001</v>
      </c>
      <c r="CO1935" s="21"/>
      <c r="CP1935" s="20">
        <v>76.081299999999999</v>
      </c>
      <c r="CQ1935" s="20">
        <v>47.875999999999998</v>
      </c>
      <c r="CR1935" s="20">
        <v>10.9565</v>
      </c>
      <c r="CS1935" s="20">
        <v>431.26299999999998</v>
      </c>
      <c r="CT1935" s="20"/>
      <c r="CU1935" s="22">
        <v>44313.824178240699</v>
      </c>
      <c r="CV1935" s="22"/>
    </row>
    <row r="1936" spans="1:100" s="23" customFormat="1" x14ac:dyDescent="0.25">
      <c r="A1936" s="23" t="s">
        <v>134</v>
      </c>
      <c r="B1936" s="23">
        <v>265</v>
      </c>
      <c r="C1936" s="23">
        <v>22</v>
      </c>
      <c r="E1936" s="24">
        <v>0.407246</v>
      </c>
      <c r="F1936" s="24">
        <v>0.172954</v>
      </c>
      <c r="G1936" s="24">
        <v>0</v>
      </c>
      <c r="H1936" s="24">
        <v>17.999300000000002</v>
      </c>
      <c r="I1936" s="24">
        <v>0.65207800000000005</v>
      </c>
      <c r="J1936" s="24">
        <v>36.6995</v>
      </c>
      <c r="K1936" s="24">
        <v>43.718200000000003</v>
      </c>
      <c r="L1936" s="24">
        <v>0.35076600000000002</v>
      </c>
      <c r="M1936" s="24">
        <v>100</v>
      </c>
      <c r="N1936" s="24"/>
      <c r="O1936" s="24">
        <v>0.147142</v>
      </c>
      <c r="P1936" s="24">
        <v>43.570999999999998</v>
      </c>
      <c r="Q1936" s="24">
        <f t="shared" si="219"/>
        <v>99.852857999999998</v>
      </c>
      <c r="R1936" s="24"/>
      <c r="S1936" s="24">
        <v>0.54895899999999997</v>
      </c>
      <c r="T1936" s="24">
        <v>0.28680899999999998</v>
      </c>
      <c r="U1936" s="24">
        <v>0</v>
      </c>
      <c r="V1936" s="24">
        <v>41.243699999999997</v>
      </c>
      <c r="W1936" s="24">
        <v>0.65207800000000005</v>
      </c>
      <c r="X1936" s="24">
        <v>51.35</v>
      </c>
      <c r="Y1936" s="24">
        <v>5.9184799999999997</v>
      </c>
      <c r="Z1936" s="24">
        <v>100</v>
      </c>
      <c r="AA1936" s="25"/>
      <c r="AB1936" s="24">
        <f>IF(Z1936="","",Z1936-O1936)</f>
        <v>99.852857999999998</v>
      </c>
      <c r="AC1936" s="24">
        <f t="shared" si="220"/>
        <v>93.934377999999995</v>
      </c>
      <c r="AD1936" s="24"/>
      <c r="AE1936" s="36">
        <f>IF(M1936="","",IF(M1936&gt;100,M1936, M1936+O1936))</f>
        <v>100.147142</v>
      </c>
      <c r="AF1936" s="40">
        <f>IF(AE1936="","",IF(AE1936="* * *", Y1936, AE1936-SUM(S1936:X1936)))</f>
        <v>6.0655959999999993</v>
      </c>
      <c r="AG1936" s="55"/>
      <c r="AH1936" s="35"/>
      <c r="AI1936" s="36">
        <f>IF(S1936="","",IF(AI$6=0, 0, S1936/AI$6))</f>
        <v>8.8571860054399119E-3</v>
      </c>
      <c r="AJ1936" s="36">
        <f>IF(T1936="","",IF(AJ$6=0, 0, T1936/AJ$6))</f>
        <v>7.115983416408427E-3</v>
      </c>
      <c r="AK1936" s="36">
        <f>IF(U1936="","",IF(AK$6=0, 0, U1936/AK$6))</f>
        <v>0</v>
      </c>
      <c r="AL1936" s="36">
        <f>IF(V1936="","",IF(AL$6=0, 0, V1936/AL$6))</f>
        <v>0.29056211539550802</v>
      </c>
      <c r="AM1936" s="36">
        <f>IF(W1936="","",IF(AM$6=0, 0, W1936/AM$6))</f>
        <v>1.8393523546253333E-2</v>
      </c>
      <c r="AN1936" s="36">
        <f>IF(X1936="","",IF(AN$6=0, 0, X1936/AN$6))</f>
        <v>0.91569865935296568</v>
      </c>
      <c r="AO1936" s="36">
        <f>IF(Y1936="","",IF(AO$6=0, 0, Y1936/AO$6))</f>
        <v>0.34799491397114485</v>
      </c>
      <c r="AP1936" s="36"/>
      <c r="AQ1936" s="36">
        <f>IF(AI1936="","",AI1936*AI$4)</f>
        <v>1.7714372010879824E-2</v>
      </c>
      <c r="AR1936" s="35">
        <f>IF(AJ1936="","",AJ1936*AJ$4)</f>
        <v>7.115983416408427E-3</v>
      </c>
      <c r="AS1936" s="36">
        <f>IF(AK1936="","",AK1936*AK$4)</f>
        <v>0</v>
      </c>
      <c r="AT1936" s="36">
        <f>IF(AL1936="","",AL1936*AL$4)</f>
        <v>0.58112423079101605</v>
      </c>
      <c r="AU1936" s="36">
        <f>IF(AM1936="","",AM1936*AM$4)</f>
        <v>1.8393523546253333E-2</v>
      </c>
      <c r="AV1936" s="36">
        <f>IF(AN1936="","",AN1936*AN$4)</f>
        <v>0.91569865935296568</v>
      </c>
      <c r="AW1936" s="36">
        <f>IF(AO1936="","",AO1936*AO$4)</f>
        <v>0.34799491397114485</v>
      </c>
      <c r="AX1936" s="36"/>
      <c r="AY1936" s="36">
        <f>IF(AQ1936="","",AI1936*AI$5)</f>
        <v>8.8571860054399119E-3</v>
      </c>
      <c r="AZ1936" s="36">
        <f>IF(AR1936="","",AJ1936*AJ$5)</f>
        <v>7.115983416408427E-3</v>
      </c>
      <c r="BA1936" s="36">
        <f>IF(AS1936="","",AK1936*AK$5)</f>
        <v>0</v>
      </c>
      <c r="BB1936" s="36">
        <f>IF(AT1936="","",AL1936*AL$5)</f>
        <v>1.4528105769775401</v>
      </c>
      <c r="BC1936" s="36">
        <f>IF(AU1936="","",AM1936*AM$5)</f>
        <v>0</v>
      </c>
      <c r="BD1936" s="36">
        <f>IF(AV1936="","",AN1936*AN$5)</f>
        <v>0.91569865935296568</v>
      </c>
      <c r="BE1936" s="36">
        <f>IF(AW1936="","",AO1936*AO$5)</f>
        <v>0.34799491397114485</v>
      </c>
      <c r="BF1936" s="36">
        <f>IF(BE1936="","",SUM(AY1936:BE1936))</f>
        <v>2.7324773197234991</v>
      </c>
      <c r="BG1936" s="36"/>
      <c r="BH1936" s="36">
        <f>IF(AT1936="","",3/AT1936)</f>
        <v>5.162407349486104</v>
      </c>
      <c r="BI1936" s="36"/>
      <c r="BJ1936" s="36">
        <f>IF(AQ1936="","",AQ1936*$BH1936)</f>
        <v>9.1448804260496938E-2</v>
      </c>
      <c r="BK1936" s="36">
        <f>IF(AR1936="","",AR1936*$BH1936)</f>
        <v>3.6735605087688097E-2</v>
      </c>
      <c r="BL1936" s="36">
        <f>IF(AS1936="","",AS1936*$BH1936)</f>
        <v>0</v>
      </c>
      <c r="BM1936" s="36">
        <f>IF(AT1936="","",AT1936*$BH1936)</f>
        <v>3</v>
      </c>
      <c r="BN1936" s="36">
        <f>IF(AU1936="","",AU1936*$BH1936)</f>
        <v>9.4954861138123917E-2</v>
      </c>
      <c r="BO1936" s="36">
        <f>IF(AV1936="","",AV1936*$BH1936)</f>
        <v>4.727209488958322</v>
      </c>
      <c r="BP1936" s="36">
        <f t="shared" si="221"/>
        <v>14.106160997644682</v>
      </c>
      <c r="BQ1936" s="36">
        <f>IF(AW1936="","",AW1936*$BH1936)</f>
        <v>1.7964915014684226</v>
      </c>
      <c r="BR1936" s="36"/>
      <c r="BS1936" s="36">
        <f t="shared" si="222"/>
        <v>4.8553938983065068</v>
      </c>
      <c r="BT1936" s="36"/>
      <c r="BU1936" s="36">
        <f t="shared" si="223"/>
        <v>0.9050451388618761</v>
      </c>
      <c r="BV1936" s="36">
        <f t="shared" si="224"/>
        <v>0.9050451388618761</v>
      </c>
      <c r="BW1936" s="36">
        <f t="shared" si="225"/>
        <v>1</v>
      </c>
      <c r="BX1936" s="36"/>
      <c r="BY1936" s="36">
        <f>IF(BV1936="","",IF(BQ1936=0,0,((BV1936/BQ1936)*AF1936)))</f>
        <v>3.0557551592161163</v>
      </c>
      <c r="BZ1936" s="36">
        <f>IF(BY1936="","",SUM(S1936:X1936,BY1936))</f>
        <v>97.137301159216122</v>
      </c>
      <c r="CA1936" s="24"/>
      <c r="CB1936" s="26">
        <v>1.5651999999999999E-2</v>
      </c>
      <c r="CC1936" s="26">
        <v>9.7710000000000002E-3</v>
      </c>
      <c r="CD1936" s="26">
        <v>5.0028000000000003E-2</v>
      </c>
      <c r="CE1936" s="26">
        <v>1.2728E-2</v>
      </c>
      <c r="CF1936" s="26">
        <v>8.4259999999999995E-3</v>
      </c>
      <c r="CG1936" s="26">
        <v>3.1294000000000002E-2</v>
      </c>
      <c r="CH1936" s="26"/>
      <c r="CI1936" s="27">
        <v>5.2412900000000002</v>
      </c>
      <c r="CJ1936" s="27">
        <v>3.8174199999999998</v>
      </c>
      <c r="CK1936" s="27">
        <v>-16.393000000000001</v>
      </c>
      <c r="CL1936" s="27">
        <v>0.36657800000000001</v>
      </c>
      <c r="CM1936" s="27">
        <v>2.1388600000000002</v>
      </c>
      <c r="CN1936" s="27">
        <v>0.34842200000000001</v>
      </c>
      <c r="CO1936" s="27"/>
      <c r="CP1936" s="26">
        <v>76.095100000000002</v>
      </c>
      <c r="CQ1936" s="26">
        <v>47.891199999999998</v>
      </c>
      <c r="CR1936" s="26">
        <v>10.957000000000001</v>
      </c>
      <c r="CS1936" s="26">
        <v>451.79500000000002</v>
      </c>
      <c r="CT1936" s="26"/>
      <c r="CU1936" s="28">
        <v>44313.825949074097</v>
      </c>
      <c r="CV1936" s="28"/>
    </row>
    <row r="1937" spans="1:100" s="11" customFormat="1" x14ac:dyDescent="0.25">
      <c r="A1937" s="11" t="s">
        <v>135</v>
      </c>
      <c r="B1937" s="11">
        <v>266</v>
      </c>
      <c r="C1937" s="11">
        <v>1</v>
      </c>
      <c r="E1937" s="12">
        <v>0.578874</v>
      </c>
      <c r="F1937" s="12">
        <v>0.250635</v>
      </c>
      <c r="G1937" s="12">
        <v>0</v>
      </c>
      <c r="H1937" s="12">
        <v>18.0871</v>
      </c>
      <c r="I1937" s="12">
        <v>0.32269799999999998</v>
      </c>
      <c r="J1937" s="12">
        <v>37.382599999999996</v>
      </c>
      <c r="K1937" s="12">
        <v>43.097700000000003</v>
      </c>
      <c r="L1937" s="12">
        <v>0.28036800000000001</v>
      </c>
      <c r="M1937" s="12">
        <v>100</v>
      </c>
      <c r="N1937" s="12"/>
      <c r="O1937" s="12">
        <v>7.2817000000000007E-2</v>
      </c>
      <c r="P1937" s="12">
        <v>43.024900000000002</v>
      </c>
      <c r="Q1937" s="12">
        <f t="shared" si="219"/>
        <v>99.927182999999999</v>
      </c>
      <c r="R1937" s="12"/>
      <c r="S1937" s="12">
        <v>0.78030900000000003</v>
      </c>
      <c r="T1937" s="12">
        <v>0.41562700000000002</v>
      </c>
      <c r="U1937" s="12">
        <v>0</v>
      </c>
      <c r="V1937" s="12">
        <v>41.444899999999997</v>
      </c>
      <c r="W1937" s="12">
        <v>0.32269799999999998</v>
      </c>
      <c r="X1937" s="12">
        <v>52.305900000000001</v>
      </c>
      <c r="Y1937" s="12">
        <v>4.7306600000000003</v>
      </c>
      <c r="Z1937" s="12">
        <v>100</v>
      </c>
      <c r="AA1937" s="13"/>
      <c r="AB1937" s="12">
        <f>IF(Z1937="","",Z1937-O1937)</f>
        <v>99.927182999999999</v>
      </c>
      <c r="AC1937" s="12">
        <f t="shared" si="220"/>
        <v>95.196522999999999</v>
      </c>
      <c r="AD1937" s="12"/>
      <c r="AE1937" s="32">
        <f>IF(M1937="","",IF(M1937&gt;100,M1937, M1937+O1937))</f>
        <v>100.072817</v>
      </c>
      <c r="AF1937" s="39">
        <f>IF(AE1937="","",IF(AE1937="* * *", Y1937, AE1937-SUM(S1937:X1937)))</f>
        <v>4.8033829999999966</v>
      </c>
      <c r="AG1937" s="56"/>
      <c r="AH1937" s="31"/>
      <c r="AI1937" s="32">
        <f>IF(S1937="","",IF(AI$6=0, 0, S1937/AI$6))</f>
        <v>1.2589905538881433E-2</v>
      </c>
      <c r="AJ1937" s="32">
        <f>IF(T1937="","",IF(AJ$6=0, 0, T1937/AJ$6))</f>
        <v>1.0312071236996E-2</v>
      </c>
      <c r="AK1937" s="32">
        <f>IF(U1937="","",IF(AK$6=0, 0, U1937/AK$6))</f>
        <v>0</v>
      </c>
      <c r="AL1937" s="32">
        <f>IF(V1937="","",IF(AL$6=0, 0, V1937/AL$6))</f>
        <v>0.29197957060970015</v>
      </c>
      <c r="AM1937" s="32">
        <f>IF(W1937="","",IF(AM$6=0, 0, W1937/AM$6))</f>
        <v>9.1025203446962744E-3</v>
      </c>
      <c r="AN1937" s="32">
        <f>IF(X1937="","",IF(AN$6=0, 0, X1937/AN$6))</f>
        <v>0.93274474208861313</v>
      </c>
      <c r="AO1937" s="32">
        <f>IF(Y1937="","",IF(AO$6=0, 0, Y1937/AO$6))</f>
        <v>0.27815344813647025</v>
      </c>
      <c r="AP1937" s="32"/>
      <c r="AQ1937" s="32">
        <f>IF(AI1937="","",AI1937*AI$4)</f>
        <v>2.5179811077762865E-2</v>
      </c>
      <c r="AR1937" s="31">
        <f>IF(AJ1937="","",AJ1937*AJ$4)</f>
        <v>1.0312071236996E-2</v>
      </c>
      <c r="AS1937" s="32">
        <f>IF(AK1937="","",AK1937*AK$4)</f>
        <v>0</v>
      </c>
      <c r="AT1937" s="32">
        <f>IF(AL1937="","",AL1937*AL$4)</f>
        <v>0.58395914121940029</v>
      </c>
      <c r="AU1937" s="32">
        <f>IF(AM1937="","",AM1937*AM$4)</f>
        <v>9.1025203446962744E-3</v>
      </c>
      <c r="AV1937" s="32">
        <f>IF(AN1937="","",AN1937*AN$4)</f>
        <v>0.93274474208861313</v>
      </c>
      <c r="AW1937" s="32">
        <f>IF(AO1937="","",AO1937*AO$4)</f>
        <v>0.27815344813647025</v>
      </c>
      <c r="AX1937" s="32"/>
      <c r="AY1937" s="32">
        <f>IF(AQ1937="","",AI1937*AI$5)</f>
        <v>1.2589905538881433E-2</v>
      </c>
      <c r="AZ1937" s="32">
        <f>IF(AR1937="","",AJ1937*AJ$5)</f>
        <v>1.0312071236996E-2</v>
      </c>
      <c r="BA1937" s="32">
        <f>IF(AS1937="","",AK1937*AK$5)</f>
        <v>0</v>
      </c>
      <c r="BB1937" s="32">
        <f>IF(AT1937="","",AL1937*AL$5)</f>
        <v>1.4598978530485007</v>
      </c>
      <c r="BC1937" s="32">
        <f>IF(AU1937="","",AM1937*AM$5)</f>
        <v>0</v>
      </c>
      <c r="BD1937" s="32">
        <f>IF(AV1937="","",AN1937*AN$5)</f>
        <v>0.93274474208861313</v>
      </c>
      <c r="BE1937" s="32">
        <f>IF(AW1937="","",AO1937*AO$5)</f>
        <v>0.27815344813647025</v>
      </c>
      <c r="BF1937" s="32">
        <f>IF(BE1937="","",SUM(AY1937:BE1937))</f>
        <v>2.6936980200494616</v>
      </c>
      <c r="BG1937" s="32"/>
      <c r="BH1937" s="32">
        <f>IF(AT1937="","",3/AT1937)</f>
        <v>5.1373457289075386</v>
      </c>
      <c r="BI1937" s="32"/>
      <c r="BJ1937" s="32">
        <f>IF(AQ1937="","",AQ1937*$BH1937)</f>
        <v>0.12935739489504378</v>
      </c>
      <c r="BK1937" s="32">
        <f>IF(AR1937="","",AR1937*$BH1937)</f>
        <v>5.2976675125571679E-2</v>
      </c>
      <c r="BL1937" s="32">
        <f>IF(AS1937="","",AS1937*$BH1937)</f>
        <v>0</v>
      </c>
      <c r="BM1937" s="32">
        <f>IF(AT1937="","",AT1937*$BH1937)</f>
        <v>3.0000000000000004</v>
      </c>
      <c r="BN1937" s="32">
        <f>IF(AU1937="","",AU1937*$BH1937)</f>
        <v>4.6762794015119381E-2</v>
      </c>
      <c r="BO1937" s="32">
        <f>IF(AV1937="","",AV1937*$BH1937)</f>
        <v>4.7918322169299001</v>
      </c>
      <c r="BP1937" s="32">
        <f t="shared" si="221"/>
        <v>13.838458018267795</v>
      </c>
      <c r="BQ1937" s="32">
        <f>IF(AW1937="","",AW1937*$BH1937)</f>
        <v>1.4289704287648</v>
      </c>
      <c r="BR1937" s="32"/>
      <c r="BS1937" s="32">
        <f t="shared" si="222"/>
        <v>4.9741662869505152</v>
      </c>
      <c r="BT1937" s="32"/>
      <c r="BU1937" s="32">
        <f t="shared" si="223"/>
        <v>0.9532372059848806</v>
      </c>
      <c r="BV1937" s="32">
        <f t="shared" si="224"/>
        <v>0.9532372059848806</v>
      </c>
      <c r="BW1937" s="32">
        <f t="shared" si="225"/>
        <v>1</v>
      </c>
      <c r="BX1937" s="32"/>
      <c r="BY1937" s="32">
        <f>IF(BV1937="","",IF(BQ1937=0,0,((BV1937/BQ1937)*AF1937)))</f>
        <v>3.2042394286305469</v>
      </c>
      <c r="BZ1937" s="32">
        <f>IF(BY1937="","",SUM(S1937:X1937,BY1937))</f>
        <v>98.473673428630548</v>
      </c>
      <c r="CA1937" s="12"/>
      <c r="CB1937" s="14">
        <v>1.5997999999999998E-2</v>
      </c>
      <c r="CC1937" s="14">
        <v>9.8010000000000007E-3</v>
      </c>
      <c r="CD1937" s="14">
        <v>4.8645000000000001E-2</v>
      </c>
      <c r="CE1937" s="14">
        <v>1.3039E-2</v>
      </c>
      <c r="CF1937" s="14">
        <v>8.7729999999999995E-3</v>
      </c>
      <c r="CG1937" s="14">
        <v>2.9693000000000001E-2</v>
      </c>
      <c r="CH1937" s="14"/>
      <c r="CI1937" s="15">
        <v>4.2516800000000003</v>
      </c>
      <c r="CJ1937" s="15">
        <v>2.9258899999999999</v>
      </c>
      <c r="CK1937" s="15">
        <v>-17.670000000000002</v>
      </c>
      <c r="CL1937" s="15">
        <v>0.36565399999999998</v>
      </c>
      <c r="CM1937" s="15">
        <v>3.2170100000000001</v>
      </c>
      <c r="CN1937" s="15">
        <v>0.34461399999999998</v>
      </c>
      <c r="CO1937" s="15"/>
      <c r="CP1937" s="14">
        <v>76.227699999999999</v>
      </c>
      <c r="CQ1937" s="14">
        <v>47.151699999999998</v>
      </c>
      <c r="CR1937" s="14">
        <v>10.9465</v>
      </c>
      <c r="CS1937" s="14">
        <v>0</v>
      </c>
      <c r="CT1937" s="14"/>
      <c r="CU1937" s="16">
        <v>44313.827731481499</v>
      </c>
      <c r="CV1937" s="16"/>
    </row>
    <row r="1938" spans="1:100" s="17" customFormat="1" x14ac:dyDescent="0.25">
      <c r="A1938" s="17" t="s">
        <v>135</v>
      </c>
      <c r="B1938" s="17">
        <v>267</v>
      </c>
      <c r="C1938" s="17">
        <v>2</v>
      </c>
      <c r="E1938" s="18">
        <v>0.60137200000000002</v>
      </c>
      <c r="F1938" s="18">
        <v>0.23635</v>
      </c>
      <c r="G1938" s="18">
        <v>0</v>
      </c>
      <c r="H1938" s="18">
        <v>18.155000000000001</v>
      </c>
      <c r="I1938" s="18">
        <v>0.33798099999999998</v>
      </c>
      <c r="J1938" s="18">
        <v>37.514200000000002</v>
      </c>
      <c r="K1938" s="18">
        <v>42.8962</v>
      </c>
      <c r="L1938" s="18">
        <v>0.258936</v>
      </c>
      <c r="M1938" s="18">
        <v>100</v>
      </c>
      <c r="N1938" s="18"/>
      <c r="O1938" s="18">
        <v>7.6266E-2</v>
      </c>
      <c r="P1938" s="18">
        <v>42.819899999999997</v>
      </c>
      <c r="Q1938" s="18">
        <f t="shared" si="219"/>
        <v>99.923733999999996</v>
      </c>
      <c r="R1938" s="18"/>
      <c r="S1938" s="18">
        <v>0.81063499999999999</v>
      </c>
      <c r="T1938" s="18">
        <v>0.39194000000000001</v>
      </c>
      <c r="U1938" s="18">
        <v>0</v>
      </c>
      <c r="V1938" s="18">
        <v>41.6006</v>
      </c>
      <c r="W1938" s="18">
        <v>0.33798099999999998</v>
      </c>
      <c r="X1938" s="18">
        <v>52.489899999999999</v>
      </c>
      <c r="Y1938" s="18">
        <v>4.3690300000000004</v>
      </c>
      <c r="Z1938" s="18">
        <v>100</v>
      </c>
      <c r="AA1938" s="19"/>
      <c r="AB1938" s="18">
        <f>IF(Z1938="","",Z1938-O1938)</f>
        <v>99.923733999999996</v>
      </c>
      <c r="AC1938" s="18">
        <f t="shared" si="220"/>
        <v>95.554704000000001</v>
      </c>
      <c r="AD1938" s="18"/>
      <c r="AE1938" s="34">
        <f>IF(M1938="","",IF(M1938&gt;100,M1938, M1938+O1938))</f>
        <v>100.076266</v>
      </c>
      <c r="AF1938" s="37">
        <f>IF(AE1938="","",IF(AE1938="* * *", Y1938, AE1938-SUM(S1938:X1938)))</f>
        <v>4.445210000000003</v>
      </c>
      <c r="AG1938" s="54"/>
      <c r="AH1938" s="33"/>
      <c r="AI1938" s="34">
        <f>IF(S1938="","",IF(AI$6=0, 0, S1938/AI$6))</f>
        <v>1.3079200773682157E-2</v>
      </c>
      <c r="AJ1938" s="34">
        <f>IF(T1938="","",IF(AJ$6=0, 0, T1938/AJ$6))</f>
        <v>9.7243759443640856E-3</v>
      </c>
      <c r="AK1938" s="34">
        <f>IF(U1938="","",IF(AK$6=0, 0, U1938/AK$6))</f>
        <v>0</v>
      </c>
      <c r="AL1938" s="34">
        <f>IF(V1938="","",IF(AL$6=0, 0, V1938/AL$6))</f>
        <v>0.29307647804931108</v>
      </c>
      <c r="AM1938" s="34">
        <f>IF(W1938="","",IF(AM$6=0, 0, W1938/AM$6))</f>
        <v>9.5336163490966509E-3</v>
      </c>
      <c r="AN1938" s="34">
        <f>IF(X1938="","",IF(AN$6=0, 0, X1938/AN$6))</f>
        <v>0.93602592131589546</v>
      </c>
      <c r="AO1938" s="34">
        <f>IF(Y1938="","",IF(AO$6=0, 0, Y1938/AO$6))</f>
        <v>0.2568903196407441</v>
      </c>
      <c r="AP1938" s="34"/>
      <c r="AQ1938" s="34">
        <f>IF(AI1938="","",AI1938*AI$4)</f>
        <v>2.6158401547364315E-2</v>
      </c>
      <c r="AR1938" s="33">
        <f>IF(AJ1938="","",AJ1938*AJ$4)</f>
        <v>9.7243759443640856E-3</v>
      </c>
      <c r="AS1938" s="34">
        <f>IF(AK1938="","",AK1938*AK$4)</f>
        <v>0</v>
      </c>
      <c r="AT1938" s="34">
        <f>IF(AL1938="","",AL1938*AL$4)</f>
        <v>0.58615295609862217</v>
      </c>
      <c r="AU1938" s="34">
        <f>IF(AM1938="","",AM1938*AM$4)</f>
        <v>9.5336163490966509E-3</v>
      </c>
      <c r="AV1938" s="34">
        <f>IF(AN1938="","",AN1938*AN$4)</f>
        <v>0.93602592131589546</v>
      </c>
      <c r="AW1938" s="34">
        <f>IF(AO1938="","",AO1938*AO$4)</f>
        <v>0.2568903196407441</v>
      </c>
      <c r="AX1938" s="34"/>
      <c r="AY1938" s="34">
        <f>IF(AQ1938="","",AI1938*AI$5)</f>
        <v>1.3079200773682157E-2</v>
      </c>
      <c r="AZ1938" s="34">
        <f>IF(AR1938="","",AJ1938*AJ$5)</f>
        <v>9.7243759443640856E-3</v>
      </c>
      <c r="BA1938" s="34">
        <f>IF(AS1938="","",AK1938*AK$5)</f>
        <v>0</v>
      </c>
      <c r="BB1938" s="34">
        <f>IF(AT1938="","",AL1938*AL$5)</f>
        <v>1.4653823902465555</v>
      </c>
      <c r="BC1938" s="34">
        <f>IF(AU1938="","",AM1938*AM$5)</f>
        <v>0</v>
      </c>
      <c r="BD1938" s="34">
        <f>IF(AV1938="","",AN1938*AN$5)</f>
        <v>0.93602592131589546</v>
      </c>
      <c r="BE1938" s="34">
        <f>IF(AW1938="","",AO1938*AO$5)</f>
        <v>0.2568903196407441</v>
      </c>
      <c r="BF1938" s="34">
        <f>IF(BE1938="","",SUM(AY1938:BE1938))</f>
        <v>2.6811022079212412</v>
      </c>
      <c r="BG1938" s="34"/>
      <c r="BH1938" s="34">
        <f>IF(AT1938="","",3/AT1938)</f>
        <v>5.1181180079133473</v>
      </c>
      <c r="BI1938" s="34"/>
      <c r="BJ1938" s="34">
        <f>IF(AQ1938="","",AQ1938*$BH1938)</f>
        <v>0.13388178601779366</v>
      </c>
      <c r="BK1938" s="34">
        <f>IF(AR1938="","",AR1938*$BH1938)</f>
        <v>4.9770503636569187E-2</v>
      </c>
      <c r="BL1938" s="34">
        <f>IF(AS1938="","",AS1938*$BH1938)</f>
        <v>0</v>
      </c>
      <c r="BM1938" s="34">
        <f>IF(AT1938="","",AT1938*$BH1938)</f>
        <v>3</v>
      </c>
      <c r="BN1938" s="34">
        <f>IF(AU1938="","",AU1938*$BH1938)</f>
        <v>4.8794173516848671E-2</v>
      </c>
      <c r="BO1938" s="34">
        <f>IF(AV1938="","",AV1938*$BH1938)</f>
        <v>4.7906911237605661</v>
      </c>
      <c r="BP1938" s="34">
        <f t="shared" si="221"/>
        <v>13.722197491417941</v>
      </c>
      <c r="BQ1938" s="34">
        <f>IF(AW1938="","",AW1938*$BH1938)</f>
        <v>1.3147949710119082</v>
      </c>
      <c r="BR1938" s="34"/>
      <c r="BS1938" s="34">
        <f t="shared" si="222"/>
        <v>4.9743434134149291</v>
      </c>
      <c r="BT1938" s="34"/>
      <c r="BU1938" s="34">
        <f t="shared" si="223"/>
        <v>0.95120582648315133</v>
      </c>
      <c r="BV1938" s="34">
        <f t="shared" si="224"/>
        <v>0.95120582648315133</v>
      </c>
      <c r="BW1938" s="34">
        <f t="shared" si="225"/>
        <v>1</v>
      </c>
      <c r="BX1938" s="34"/>
      <c r="BY1938" s="34">
        <f>IF(BV1938="","",IF(BQ1938=0,0,((BV1938/BQ1938)*AF1938)))</f>
        <v>3.2159460183262865</v>
      </c>
      <c r="BZ1938" s="34">
        <f>IF(BY1938="","",SUM(S1938:X1938,BY1938))</f>
        <v>98.847002018326293</v>
      </c>
      <c r="CA1938" s="18"/>
      <c r="CB1938" s="20">
        <v>1.5446E-2</v>
      </c>
      <c r="CC1938" s="20">
        <v>9.6970000000000008E-3</v>
      </c>
      <c r="CD1938" s="20">
        <v>4.9221000000000001E-2</v>
      </c>
      <c r="CE1938" s="20">
        <v>1.259E-2</v>
      </c>
      <c r="CF1938" s="20">
        <v>9.2860000000000009E-3</v>
      </c>
      <c r="CG1938" s="20">
        <v>3.0938E-2</v>
      </c>
      <c r="CH1938" s="20"/>
      <c r="CI1938" s="21">
        <v>4.1303599999999996</v>
      </c>
      <c r="CJ1938" s="21">
        <v>3.0355300000000001</v>
      </c>
      <c r="CK1938" s="21">
        <v>-15.776</v>
      </c>
      <c r="CL1938" s="21">
        <v>0.36480899999999999</v>
      </c>
      <c r="CM1938" s="21">
        <v>3.1650800000000001</v>
      </c>
      <c r="CN1938" s="21">
        <v>0.34415699999999999</v>
      </c>
      <c r="CO1938" s="21"/>
      <c r="CP1938" s="20">
        <v>76.27</v>
      </c>
      <c r="CQ1938" s="20">
        <v>47.148200000000003</v>
      </c>
      <c r="CR1938" s="20">
        <v>10.9465</v>
      </c>
      <c r="CS1938" s="20">
        <v>42.441800000000001</v>
      </c>
      <c r="CT1938" s="20"/>
      <c r="CU1938" s="22">
        <v>44313.829513888901</v>
      </c>
      <c r="CV1938" s="22"/>
    </row>
    <row r="1939" spans="1:100" s="17" customFormat="1" x14ac:dyDescent="0.25">
      <c r="A1939" s="17" t="s">
        <v>135</v>
      </c>
      <c r="B1939" s="17">
        <v>268</v>
      </c>
      <c r="C1939" s="17">
        <v>3</v>
      </c>
      <c r="E1939" s="18">
        <v>0.59988600000000003</v>
      </c>
      <c r="F1939" s="18">
        <v>0.23319300000000001</v>
      </c>
      <c r="G1939" s="18">
        <v>0</v>
      </c>
      <c r="H1939" s="18">
        <v>17.999500000000001</v>
      </c>
      <c r="I1939" s="18">
        <v>0.37517</v>
      </c>
      <c r="J1939" s="18">
        <v>36.909700000000001</v>
      </c>
      <c r="K1939" s="18">
        <v>43.554200000000002</v>
      </c>
      <c r="L1939" s="18">
        <v>0.32841100000000001</v>
      </c>
      <c r="M1939" s="18">
        <v>100</v>
      </c>
      <c r="N1939" s="18"/>
      <c r="O1939" s="18">
        <v>8.4656999999999996E-2</v>
      </c>
      <c r="P1939" s="18">
        <v>43.469499999999996</v>
      </c>
      <c r="Q1939" s="18">
        <f t="shared" si="219"/>
        <v>99.915342999999993</v>
      </c>
      <c r="R1939" s="18"/>
      <c r="S1939" s="18">
        <v>0.80863300000000005</v>
      </c>
      <c r="T1939" s="18">
        <v>0.38670300000000002</v>
      </c>
      <c r="U1939" s="18">
        <v>0</v>
      </c>
      <c r="V1939" s="18">
        <v>41.244100000000003</v>
      </c>
      <c r="W1939" s="18">
        <v>0.37517</v>
      </c>
      <c r="X1939" s="18">
        <v>51.644100000000002</v>
      </c>
      <c r="Y1939" s="18">
        <v>5.54129</v>
      </c>
      <c r="Z1939" s="18">
        <v>100</v>
      </c>
      <c r="AA1939" s="19"/>
      <c r="AB1939" s="18">
        <f>IF(Z1939="","",Z1939-O1939)</f>
        <v>99.915342999999993</v>
      </c>
      <c r="AC1939" s="18">
        <f t="shared" si="220"/>
        <v>94.374052999999989</v>
      </c>
      <c r="AD1939" s="18"/>
      <c r="AE1939" s="34">
        <f>IF(M1939="","",IF(M1939&gt;100,M1939, M1939+O1939))</f>
        <v>100.08465700000001</v>
      </c>
      <c r="AF1939" s="37">
        <f>IF(AE1939="","",IF(AE1939="* * *", Y1939, AE1939-SUM(S1939:X1939)))</f>
        <v>5.6259510000000006</v>
      </c>
      <c r="AG1939" s="54"/>
      <c r="AH1939" s="33"/>
      <c r="AI1939" s="34">
        <f>IF(S1939="","",IF(AI$6=0, 0, S1939/AI$6))</f>
        <v>1.3046899479081121E-2</v>
      </c>
      <c r="AJ1939" s="34">
        <f>IF(T1939="","",IF(AJ$6=0, 0, T1939/AJ$6))</f>
        <v>9.5944413706522055E-3</v>
      </c>
      <c r="AK1939" s="34">
        <f>IF(U1939="","",IF(AK$6=0, 0, U1939/AK$6))</f>
        <v>0</v>
      </c>
      <c r="AL1939" s="34">
        <f>IF(V1939="","",IF(AL$6=0, 0, V1939/AL$6))</f>
        <v>0.29056493339792194</v>
      </c>
      <c r="AM1939" s="34">
        <f>IF(W1939="","",IF(AM$6=0, 0, W1939/AM$6))</f>
        <v>1.0582626969239665E-2</v>
      </c>
      <c r="AN1939" s="34">
        <f>IF(X1939="","",IF(AN$6=0, 0, X1939/AN$6))</f>
        <v>0.92094319636787725</v>
      </c>
      <c r="AO1939" s="34">
        <f>IF(Y1939="","",IF(AO$6=0, 0, Y1939/AO$6))</f>
        <v>0.32581688826171001</v>
      </c>
      <c r="AP1939" s="34"/>
      <c r="AQ1939" s="34">
        <f>IF(AI1939="","",AI1939*AI$4)</f>
        <v>2.6093798958162242E-2</v>
      </c>
      <c r="AR1939" s="33">
        <f>IF(AJ1939="","",AJ1939*AJ$4)</f>
        <v>9.5944413706522055E-3</v>
      </c>
      <c r="AS1939" s="34">
        <f>IF(AK1939="","",AK1939*AK$4)</f>
        <v>0</v>
      </c>
      <c r="AT1939" s="34">
        <f>IF(AL1939="","",AL1939*AL$4)</f>
        <v>0.58112986679584389</v>
      </c>
      <c r="AU1939" s="34">
        <f>IF(AM1939="","",AM1939*AM$4)</f>
        <v>1.0582626969239665E-2</v>
      </c>
      <c r="AV1939" s="34">
        <f>IF(AN1939="","",AN1939*AN$4)</f>
        <v>0.92094319636787725</v>
      </c>
      <c r="AW1939" s="34">
        <f>IF(AO1939="","",AO1939*AO$4)</f>
        <v>0.32581688826171001</v>
      </c>
      <c r="AX1939" s="34"/>
      <c r="AY1939" s="34">
        <f>IF(AQ1939="","",AI1939*AI$5)</f>
        <v>1.3046899479081121E-2</v>
      </c>
      <c r="AZ1939" s="34">
        <f>IF(AR1939="","",AJ1939*AJ$5)</f>
        <v>9.5944413706522055E-3</v>
      </c>
      <c r="BA1939" s="34">
        <f>IF(AS1939="","",AK1939*AK$5)</f>
        <v>0</v>
      </c>
      <c r="BB1939" s="34">
        <f>IF(AT1939="","",AL1939*AL$5)</f>
        <v>1.4528246669896097</v>
      </c>
      <c r="BC1939" s="34">
        <f>IF(AU1939="","",AM1939*AM$5)</f>
        <v>0</v>
      </c>
      <c r="BD1939" s="34">
        <f>IF(AV1939="","",AN1939*AN$5)</f>
        <v>0.92094319636787725</v>
      </c>
      <c r="BE1939" s="34">
        <f>IF(AW1939="","",AO1939*AO$5)</f>
        <v>0.32581688826171001</v>
      </c>
      <c r="BF1939" s="34">
        <f>IF(BE1939="","",SUM(AY1939:BE1939))</f>
        <v>2.7222260924689303</v>
      </c>
      <c r="BG1939" s="34"/>
      <c r="BH1939" s="34">
        <f>IF(AT1939="","",3/AT1939)</f>
        <v>5.1623572826173927</v>
      </c>
      <c r="BI1939" s="34"/>
      <c r="BJ1939" s="34">
        <f>IF(AQ1939="","",AQ1939*$BH1939)</f>
        <v>0.13470551308282297</v>
      </c>
      <c r="BK1939" s="34">
        <f>IF(AR1939="","",AR1939*$BH1939)</f>
        <v>4.9529934282432013E-2</v>
      </c>
      <c r="BL1939" s="34">
        <f>IF(AS1939="","",AS1939*$BH1939)</f>
        <v>0</v>
      </c>
      <c r="BM1939" s="34">
        <f>IF(AT1939="","",AT1939*$BH1939)</f>
        <v>3</v>
      </c>
      <c r="BN1939" s="34">
        <f>IF(AU1939="","",AU1939*$BH1939)</f>
        <v>5.4631301403877612E-2</v>
      </c>
      <c r="BO1939" s="34">
        <f>IF(AV1939="","",AV1939*$BH1939)</f>
        <v>4.7542378166466506</v>
      </c>
      <c r="BP1939" s="34">
        <f t="shared" si="221"/>
        <v>14.053103693388071</v>
      </c>
      <c r="BQ1939" s="34">
        <f>IF(AW1939="","",AW1939*$BH1939)</f>
        <v>1.681983185917576</v>
      </c>
      <c r="BR1939" s="34"/>
      <c r="BS1939" s="34">
        <f t="shared" si="222"/>
        <v>4.9384732640119058</v>
      </c>
      <c r="BT1939" s="34"/>
      <c r="BU1939" s="34">
        <f t="shared" si="223"/>
        <v>0.94536869859612238</v>
      </c>
      <c r="BV1939" s="34">
        <f t="shared" si="224"/>
        <v>0.94536869859612238</v>
      </c>
      <c r="BW1939" s="34">
        <f t="shared" si="225"/>
        <v>1</v>
      </c>
      <c r="BX1939" s="34"/>
      <c r="BY1939" s="34">
        <f>IF(BV1939="","",IF(BQ1939=0,0,((BV1939/BQ1939)*AF1939)))</f>
        <v>3.1620993716022716</v>
      </c>
      <c r="BZ1939" s="34">
        <f>IF(BY1939="","",SUM(S1939:X1939,BY1939))</f>
        <v>97.620805371602273</v>
      </c>
      <c r="CA1939" s="18"/>
      <c r="CB1939" s="20">
        <v>1.5358999999999999E-2</v>
      </c>
      <c r="CC1939" s="20">
        <v>1.0108000000000001E-2</v>
      </c>
      <c r="CD1939" s="20">
        <v>4.9216999999999997E-2</v>
      </c>
      <c r="CE1939" s="20">
        <v>1.2722000000000001E-2</v>
      </c>
      <c r="CF1939" s="20">
        <v>8.5369999999999994E-3</v>
      </c>
      <c r="CG1939" s="20">
        <v>3.0384000000000001E-2</v>
      </c>
      <c r="CH1939" s="20"/>
      <c r="CI1939" s="21">
        <v>4.1340500000000002</v>
      </c>
      <c r="CJ1939" s="21">
        <v>3.1191</v>
      </c>
      <c r="CK1939" s="21">
        <v>-21.81</v>
      </c>
      <c r="CL1939" s="21">
        <v>0.36665300000000001</v>
      </c>
      <c r="CM1939" s="21">
        <v>2.9293</v>
      </c>
      <c r="CN1939" s="21">
        <v>0.34711500000000001</v>
      </c>
      <c r="CO1939" s="21"/>
      <c r="CP1939" s="20">
        <v>76.288899999999998</v>
      </c>
      <c r="CQ1939" s="20">
        <v>47.154299999999999</v>
      </c>
      <c r="CR1939" s="20">
        <v>10.946999999999999</v>
      </c>
      <c r="CS1939" s="20">
        <v>62.307099999999998</v>
      </c>
      <c r="CT1939" s="20"/>
      <c r="CU1939" s="22">
        <v>44313.831284722197</v>
      </c>
      <c r="CV1939" s="22"/>
    </row>
    <row r="1940" spans="1:100" s="17" customFormat="1" x14ac:dyDescent="0.25">
      <c r="A1940" s="17" t="s">
        <v>135</v>
      </c>
      <c r="B1940" s="17">
        <v>269</v>
      </c>
      <c r="C1940" s="17">
        <v>4</v>
      </c>
      <c r="E1940" s="18">
        <v>0.50706300000000004</v>
      </c>
      <c r="F1940" s="18">
        <v>0.227908</v>
      </c>
      <c r="G1940" s="18">
        <v>0</v>
      </c>
      <c r="H1940" s="18">
        <v>18.2746</v>
      </c>
      <c r="I1940" s="18">
        <v>0.40540999999999999</v>
      </c>
      <c r="J1940" s="18">
        <v>37.551699999999997</v>
      </c>
      <c r="K1940" s="18">
        <v>42.789299999999997</v>
      </c>
      <c r="L1940" s="18">
        <v>0.243949</v>
      </c>
      <c r="M1940" s="18">
        <v>100</v>
      </c>
      <c r="N1940" s="18"/>
      <c r="O1940" s="18">
        <v>9.1481000000000007E-2</v>
      </c>
      <c r="P1940" s="18">
        <v>42.697899999999997</v>
      </c>
      <c r="Q1940" s="18">
        <f t="shared" si="219"/>
        <v>99.908518999999998</v>
      </c>
      <c r="R1940" s="18"/>
      <c r="S1940" s="18">
        <v>0.68350900000000003</v>
      </c>
      <c r="T1940" s="18">
        <v>0.37794</v>
      </c>
      <c r="U1940" s="18">
        <v>0</v>
      </c>
      <c r="V1940" s="18">
        <v>41.874499999999998</v>
      </c>
      <c r="W1940" s="18">
        <v>0.40540999999999999</v>
      </c>
      <c r="X1940" s="18">
        <v>52.542499999999997</v>
      </c>
      <c r="Y1940" s="18">
        <v>4.1161599999999998</v>
      </c>
      <c r="Z1940" s="18">
        <v>100</v>
      </c>
      <c r="AA1940" s="19"/>
      <c r="AB1940" s="18">
        <f>IF(Z1940="","",Z1940-O1940)</f>
        <v>99.908518999999998</v>
      </c>
      <c r="AC1940" s="18">
        <f t="shared" si="220"/>
        <v>95.792359000000005</v>
      </c>
      <c r="AD1940" s="18"/>
      <c r="AE1940" s="34">
        <f>IF(M1940="","",IF(M1940&gt;100,M1940, M1940+O1940))</f>
        <v>100.091481</v>
      </c>
      <c r="AF1940" s="37">
        <f>IF(AE1940="","",IF(AE1940="* * *", Y1940, AE1940-SUM(S1940:X1940)))</f>
        <v>4.2076220000000006</v>
      </c>
      <c r="AG1940" s="54"/>
      <c r="AH1940" s="33"/>
      <c r="AI1940" s="34">
        <f>IF(S1940="","",IF(AI$6=0, 0, S1940/AI$6))</f>
        <v>1.1028084701029091E-2</v>
      </c>
      <c r="AJ1940" s="34">
        <f>IF(T1940="","",IF(AJ$6=0, 0, T1940/AJ$6))</f>
        <v>9.3770236373244952E-3</v>
      </c>
      <c r="AK1940" s="34">
        <f>IF(U1940="","",IF(AK$6=0, 0, U1940/AK$6))</f>
        <v>0</v>
      </c>
      <c r="AL1940" s="34">
        <f>IF(V1940="","",IF(AL$6=0, 0, V1940/AL$6))</f>
        <v>0.2950061052022297</v>
      </c>
      <c r="AM1940" s="34">
        <f>IF(W1940="","",IF(AM$6=0, 0, W1940/AM$6))</f>
        <v>1.1435623316361788E-2</v>
      </c>
      <c r="AN1940" s="34">
        <f>IF(X1940="","",IF(AN$6=0, 0, X1940/AN$6))</f>
        <v>0.93696391059499895</v>
      </c>
      <c r="AO1940" s="34">
        <f>IF(Y1940="","",IF(AO$6=0, 0, Y1940/AO$6))</f>
        <v>0.24202206395754783</v>
      </c>
      <c r="AP1940" s="34"/>
      <c r="AQ1940" s="34">
        <f>IF(AI1940="","",AI1940*AI$4)</f>
        <v>2.2056169402058182E-2</v>
      </c>
      <c r="AR1940" s="33">
        <f>IF(AJ1940="","",AJ1940*AJ$4)</f>
        <v>9.3770236373244952E-3</v>
      </c>
      <c r="AS1940" s="34">
        <f>IF(AK1940="","",AK1940*AK$4)</f>
        <v>0</v>
      </c>
      <c r="AT1940" s="34">
        <f>IF(AL1940="","",AL1940*AL$4)</f>
        <v>0.59001221040445939</v>
      </c>
      <c r="AU1940" s="34">
        <f>IF(AM1940="","",AM1940*AM$4)</f>
        <v>1.1435623316361788E-2</v>
      </c>
      <c r="AV1940" s="34">
        <f>IF(AN1940="","",AN1940*AN$4)</f>
        <v>0.93696391059499895</v>
      </c>
      <c r="AW1940" s="34">
        <f>IF(AO1940="","",AO1940*AO$4)</f>
        <v>0.24202206395754783</v>
      </c>
      <c r="AX1940" s="34"/>
      <c r="AY1940" s="34">
        <f>IF(AQ1940="","",AI1940*AI$5)</f>
        <v>1.1028084701029091E-2</v>
      </c>
      <c r="AZ1940" s="34">
        <f>IF(AR1940="","",AJ1940*AJ$5)</f>
        <v>9.3770236373244952E-3</v>
      </c>
      <c r="BA1940" s="34">
        <f>IF(AS1940="","",AK1940*AK$5)</f>
        <v>0</v>
      </c>
      <c r="BB1940" s="34">
        <f>IF(AT1940="","",AL1940*AL$5)</f>
        <v>1.4750305260111485</v>
      </c>
      <c r="BC1940" s="34">
        <f>IF(AU1940="","",AM1940*AM$5)</f>
        <v>0</v>
      </c>
      <c r="BD1940" s="34">
        <f>IF(AV1940="","",AN1940*AN$5)</f>
        <v>0.93696391059499895</v>
      </c>
      <c r="BE1940" s="34">
        <f>IF(AW1940="","",AO1940*AO$5)</f>
        <v>0.24202206395754783</v>
      </c>
      <c r="BF1940" s="34">
        <f>IF(BE1940="","",SUM(AY1940:BE1940))</f>
        <v>2.6744216089020489</v>
      </c>
      <c r="BG1940" s="34"/>
      <c r="BH1940" s="34">
        <f>IF(AT1940="","",3/AT1940)</f>
        <v>5.0846405330212905</v>
      </c>
      <c r="BI1940" s="34"/>
      <c r="BJ1940" s="34">
        <f>IF(AQ1940="","",AQ1940*$BH1940)</f>
        <v>0.11214769294488899</v>
      </c>
      <c r="BK1940" s="34">
        <f>IF(AR1940="","",AR1940*$BH1940)</f>
        <v>4.7678794465438865E-2</v>
      </c>
      <c r="BL1940" s="34">
        <f>IF(AS1940="","",AS1940*$BH1940)</f>
        <v>0</v>
      </c>
      <c r="BM1940" s="34">
        <f>IF(AT1940="","",AT1940*$BH1940)</f>
        <v>3</v>
      </c>
      <c r="BN1940" s="34">
        <f>IF(AU1940="","",AU1940*$BH1940)</f>
        <v>5.8146033834736502E-2</v>
      </c>
      <c r="BO1940" s="34">
        <f>IF(AV1940="","",AV1940*$BH1940)</f>
        <v>4.7641246777894679</v>
      </c>
      <c r="BP1940" s="34">
        <f t="shared" si="221"/>
        <v>13.598472515011371</v>
      </c>
      <c r="BQ1940" s="34">
        <f>IF(AW1940="","",AW1940*$BH1940)</f>
        <v>1.2305951962840189</v>
      </c>
      <c r="BR1940" s="34"/>
      <c r="BS1940" s="34">
        <f t="shared" si="222"/>
        <v>4.9239511651997958</v>
      </c>
      <c r="BT1940" s="34"/>
      <c r="BU1940" s="34">
        <f t="shared" si="223"/>
        <v>0.94185396616526351</v>
      </c>
      <c r="BV1940" s="34">
        <f t="shared" si="224"/>
        <v>0.94185396616526351</v>
      </c>
      <c r="BW1940" s="34">
        <f t="shared" si="225"/>
        <v>1</v>
      </c>
      <c r="BX1940" s="34"/>
      <c r="BY1940" s="34">
        <f>IF(BV1940="","",IF(BQ1940=0,0,((BV1940/BQ1940)*AF1940)))</f>
        <v>3.2203648127272344</v>
      </c>
      <c r="BZ1940" s="34">
        <f>IF(BY1940="","",SUM(S1940:X1940,BY1940))</f>
        <v>99.104223812727241</v>
      </c>
      <c r="CA1940" s="18"/>
      <c r="CB1940" s="20">
        <v>1.5765999999999999E-2</v>
      </c>
      <c r="CC1940" s="20">
        <v>9.8169999999999993E-3</v>
      </c>
      <c r="CD1940" s="20">
        <v>4.8057999999999997E-2</v>
      </c>
      <c r="CE1940" s="20">
        <v>1.2015E-2</v>
      </c>
      <c r="CF1940" s="20">
        <v>8.6049999999999998E-3</v>
      </c>
      <c r="CG1940" s="20">
        <v>3.0551999999999999E-2</v>
      </c>
      <c r="CH1940" s="20"/>
      <c r="CI1940" s="21">
        <v>4.5873900000000001</v>
      </c>
      <c r="CJ1940" s="21">
        <v>3.129</v>
      </c>
      <c r="CK1940" s="21">
        <v>-33.463999999999999</v>
      </c>
      <c r="CL1940" s="21">
        <v>0.36329699999999998</v>
      </c>
      <c r="CM1940" s="21">
        <v>2.8023799999999999</v>
      </c>
      <c r="CN1940" s="21">
        <v>0.34387000000000001</v>
      </c>
      <c r="CO1940" s="21"/>
      <c r="CP1940" s="20">
        <v>76.319500000000005</v>
      </c>
      <c r="CQ1940" s="20">
        <v>47.1556</v>
      </c>
      <c r="CR1940" s="20">
        <v>10.946999999999999</v>
      </c>
      <c r="CS1940" s="20">
        <v>92.936199999999999</v>
      </c>
      <c r="CT1940" s="20"/>
      <c r="CU1940" s="22">
        <v>44313.833043981504</v>
      </c>
      <c r="CV1940" s="22"/>
    </row>
    <row r="1941" spans="1:100" s="17" customFormat="1" x14ac:dyDescent="0.25">
      <c r="A1941" s="17" t="s">
        <v>135</v>
      </c>
      <c r="B1941" s="17">
        <v>270</v>
      </c>
      <c r="C1941" s="17">
        <v>5</v>
      </c>
      <c r="E1941" s="18">
        <v>0.55843200000000004</v>
      </c>
      <c r="F1941" s="18">
        <v>0.24115800000000001</v>
      </c>
      <c r="G1941" s="18">
        <v>0</v>
      </c>
      <c r="H1941" s="18">
        <v>18.153300000000002</v>
      </c>
      <c r="I1941" s="18">
        <v>0.41556500000000002</v>
      </c>
      <c r="J1941" s="18">
        <v>37.501399999999997</v>
      </c>
      <c r="K1941" s="18">
        <v>42.871600000000001</v>
      </c>
      <c r="L1941" s="18">
        <v>0.25858900000000001</v>
      </c>
      <c r="M1941" s="18">
        <v>100</v>
      </c>
      <c r="N1941" s="18"/>
      <c r="O1941" s="18">
        <v>9.3772999999999995E-2</v>
      </c>
      <c r="P1941" s="18">
        <v>42.777799999999999</v>
      </c>
      <c r="Q1941" s="18">
        <f t="shared" si="219"/>
        <v>99.906227000000001</v>
      </c>
      <c r="R1941" s="18"/>
      <c r="S1941" s="18">
        <v>0.75275400000000003</v>
      </c>
      <c r="T1941" s="18">
        <v>0.39991199999999999</v>
      </c>
      <c r="U1941" s="18">
        <v>0</v>
      </c>
      <c r="V1941" s="18">
        <v>41.596600000000002</v>
      </c>
      <c r="W1941" s="18">
        <v>0.41556500000000002</v>
      </c>
      <c r="X1941" s="18">
        <v>52.472000000000001</v>
      </c>
      <c r="Y1941" s="18">
        <v>4.3631799999999998</v>
      </c>
      <c r="Z1941" s="18">
        <v>100</v>
      </c>
      <c r="AA1941" s="19"/>
      <c r="AB1941" s="18">
        <f>IF(Z1941="","",Z1941-O1941)</f>
        <v>99.906227000000001</v>
      </c>
      <c r="AC1941" s="18">
        <f t="shared" si="220"/>
        <v>95.543047000000001</v>
      </c>
      <c r="AD1941" s="18"/>
      <c r="AE1941" s="34">
        <f>IF(M1941="","",IF(M1941&gt;100,M1941, M1941+O1941))</f>
        <v>100.093773</v>
      </c>
      <c r="AF1941" s="37">
        <f>IF(AE1941="","",IF(AE1941="* * *", Y1941, AE1941-SUM(S1941:X1941)))</f>
        <v>4.456941999999998</v>
      </c>
      <c r="AG1941" s="54"/>
      <c r="AH1941" s="33"/>
      <c r="AI1941" s="34">
        <f>IF(S1941="","",IF(AI$6=0, 0, S1941/AI$6))</f>
        <v>1.2145319039015511E-2</v>
      </c>
      <c r="AJ1941" s="34">
        <f>IF(T1941="","",IF(AJ$6=0, 0, T1941/AJ$6))</f>
        <v>9.9221682723440573E-3</v>
      </c>
      <c r="AK1941" s="34">
        <f>IF(U1941="","",IF(AK$6=0, 0, U1941/AK$6))</f>
        <v>0</v>
      </c>
      <c r="AL1941" s="34">
        <f>IF(V1941="","",IF(AL$6=0, 0, V1941/AL$6))</f>
        <v>0.29304829802517207</v>
      </c>
      <c r="AM1941" s="34">
        <f>IF(W1941="","",IF(AM$6=0, 0, W1941/AM$6))</f>
        <v>1.1722070998406274E-2</v>
      </c>
      <c r="AN1941" s="34">
        <f>IF(X1941="","",IF(AN$6=0, 0, X1941/AN$6))</f>
        <v>0.93570671964106744</v>
      </c>
      <c r="AO1941" s="34">
        <f>IF(Y1941="","",IF(AO$6=0, 0, Y1941/AO$6))</f>
        <v>0.25654635121528158</v>
      </c>
      <c r="AP1941" s="34"/>
      <c r="AQ1941" s="34">
        <f>IF(AI1941="","",AI1941*AI$4)</f>
        <v>2.4290638078031022E-2</v>
      </c>
      <c r="AR1941" s="33">
        <f>IF(AJ1941="","",AJ1941*AJ$4)</f>
        <v>9.9221682723440573E-3</v>
      </c>
      <c r="AS1941" s="34">
        <f>IF(AK1941="","",AK1941*AK$4)</f>
        <v>0</v>
      </c>
      <c r="AT1941" s="34">
        <f>IF(AL1941="","",AL1941*AL$4)</f>
        <v>0.58609659605034414</v>
      </c>
      <c r="AU1941" s="34">
        <f>IF(AM1941="","",AM1941*AM$4)</f>
        <v>1.1722070998406274E-2</v>
      </c>
      <c r="AV1941" s="34">
        <f>IF(AN1941="","",AN1941*AN$4)</f>
        <v>0.93570671964106744</v>
      </c>
      <c r="AW1941" s="34">
        <f>IF(AO1941="","",AO1941*AO$4)</f>
        <v>0.25654635121528158</v>
      </c>
      <c r="AX1941" s="34"/>
      <c r="AY1941" s="34">
        <f>IF(AQ1941="","",AI1941*AI$5)</f>
        <v>1.2145319039015511E-2</v>
      </c>
      <c r="AZ1941" s="34">
        <f>IF(AR1941="","",AJ1941*AJ$5)</f>
        <v>9.9221682723440573E-3</v>
      </c>
      <c r="BA1941" s="34">
        <f>IF(AS1941="","",AK1941*AK$5)</f>
        <v>0</v>
      </c>
      <c r="BB1941" s="34">
        <f>IF(AT1941="","",AL1941*AL$5)</f>
        <v>1.4652414901258604</v>
      </c>
      <c r="BC1941" s="34">
        <f>IF(AU1941="","",AM1941*AM$5)</f>
        <v>0</v>
      </c>
      <c r="BD1941" s="34">
        <f>IF(AV1941="","",AN1941*AN$5)</f>
        <v>0.93570671964106744</v>
      </c>
      <c r="BE1941" s="34">
        <f>IF(AW1941="","",AO1941*AO$5)</f>
        <v>0.25654635121528158</v>
      </c>
      <c r="BF1941" s="34">
        <f>IF(BE1941="","",SUM(AY1941:BE1941))</f>
        <v>2.6795620482935689</v>
      </c>
      <c r="BG1941" s="34"/>
      <c r="BH1941" s="34">
        <f>IF(AT1941="","",3/AT1941)</f>
        <v>5.1186101748700619</v>
      </c>
      <c r="BI1941" s="34"/>
      <c r="BJ1941" s="34">
        <f>IF(AQ1941="","",AQ1941*$BH1941)</f>
        <v>0.12433430722029576</v>
      </c>
      <c r="BK1941" s="34">
        <f>IF(AR1941="","",AR1941*$BH1941)</f>
        <v>5.0787711475593196E-2</v>
      </c>
      <c r="BL1941" s="34">
        <f>IF(AS1941="","",AS1941*$BH1941)</f>
        <v>0</v>
      </c>
      <c r="BM1941" s="34">
        <f>IF(AT1941="","",AT1941*$BH1941)</f>
        <v>3</v>
      </c>
      <c r="BN1941" s="34">
        <f>IF(AU1941="","",AU1941*$BH1941)</f>
        <v>6.0000711882991616E-2</v>
      </c>
      <c r="BO1941" s="34">
        <f>IF(AV1941="","",AV1941*$BH1941)</f>
        <v>4.7895179358490561</v>
      </c>
      <c r="BP1941" s="34">
        <f t="shared" si="221"/>
        <v>13.715633564591126</v>
      </c>
      <c r="BQ1941" s="34">
        <f>IF(AW1941="","",AW1941*$BH1941)</f>
        <v>1.3131607636563287</v>
      </c>
      <c r="BR1941" s="34"/>
      <c r="BS1941" s="34">
        <f t="shared" si="222"/>
        <v>4.9646399545449453</v>
      </c>
      <c r="BT1941" s="34"/>
      <c r="BU1941" s="34">
        <f t="shared" si="223"/>
        <v>0.93999928811700839</v>
      </c>
      <c r="BV1941" s="34">
        <f t="shared" si="224"/>
        <v>0.93999928811700839</v>
      </c>
      <c r="BW1941" s="34">
        <f t="shared" si="225"/>
        <v>1</v>
      </c>
      <c r="BX1941" s="34"/>
      <c r="BY1941" s="34">
        <f>IF(BV1941="","",IF(BQ1941=0,0,((BV1941/BQ1941)*AF1941)))</f>
        <v>3.1904108187893181</v>
      </c>
      <c r="BZ1941" s="34">
        <f>IF(BY1941="","",SUM(S1941:X1941,BY1941))</f>
        <v>98.827241818789318</v>
      </c>
      <c r="CA1941" s="18"/>
      <c r="CB1941" s="20">
        <v>1.6077999999999999E-2</v>
      </c>
      <c r="CC1941" s="20">
        <v>9.9959999999999997E-3</v>
      </c>
      <c r="CD1941" s="20">
        <v>4.9394E-2</v>
      </c>
      <c r="CE1941" s="20">
        <v>1.2867E-2</v>
      </c>
      <c r="CF1941" s="20">
        <v>8.2660000000000008E-3</v>
      </c>
      <c r="CG1941" s="20">
        <v>3.1205E-2</v>
      </c>
      <c r="CH1941" s="20"/>
      <c r="CI1941" s="21">
        <v>4.34673</v>
      </c>
      <c r="CJ1941" s="21">
        <v>3.0296799999999999</v>
      </c>
      <c r="CK1941" s="21">
        <v>-16.375</v>
      </c>
      <c r="CL1941" s="21">
        <v>0.36480699999999999</v>
      </c>
      <c r="CM1941" s="21">
        <v>2.7457500000000001</v>
      </c>
      <c r="CN1941" s="21">
        <v>0.344225</v>
      </c>
      <c r="CO1941" s="21"/>
      <c r="CP1941" s="20">
        <v>76.350300000000004</v>
      </c>
      <c r="CQ1941" s="20">
        <v>47.1569</v>
      </c>
      <c r="CR1941" s="20">
        <v>10.946999999999999</v>
      </c>
      <c r="CS1941" s="20">
        <v>123.76300000000001</v>
      </c>
      <c r="CT1941" s="20"/>
      <c r="CU1941" s="22">
        <v>44313.8348148148</v>
      </c>
      <c r="CV1941" s="22"/>
    </row>
    <row r="1942" spans="1:100" s="17" customFormat="1" x14ac:dyDescent="0.25">
      <c r="A1942" s="17" t="s">
        <v>135</v>
      </c>
      <c r="B1942" s="17">
        <v>271</v>
      </c>
      <c r="C1942" s="17">
        <v>6</v>
      </c>
      <c r="E1942" s="18">
        <v>0.57618899999999995</v>
      </c>
      <c r="F1942" s="18">
        <v>0.21786800000000001</v>
      </c>
      <c r="G1942" s="18">
        <v>0</v>
      </c>
      <c r="H1942" s="18">
        <v>18.2148</v>
      </c>
      <c r="I1942" s="18">
        <v>0.39635199999999998</v>
      </c>
      <c r="J1942" s="18">
        <v>37.616599999999998</v>
      </c>
      <c r="K1942" s="18">
        <v>42.735500000000002</v>
      </c>
      <c r="L1942" s="18">
        <v>0.24269499999999999</v>
      </c>
      <c r="M1942" s="18">
        <v>100</v>
      </c>
      <c r="N1942" s="18"/>
      <c r="O1942" s="18">
        <v>8.9437000000000003E-2</v>
      </c>
      <c r="P1942" s="18">
        <v>42.646099999999997</v>
      </c>
      <c r="Q1942" s="18">
        <f t="shared" si="219"/>
        <v>99.910562999999996</v>
      </c>
      <c r="R1942" s="18"/>
      <c r="S1942" s="18">
        <v>0.77668899999999996</v>
      </c>
      <c r="T1942" s="18">
        <v>0.36129</v>
      </c>
      <c r="U1942" s="18">
        <v>0</v>
      </c>
      <c r="V1942" s="18">
        <v>41.737400000000001</v>
      </c>
      <c r="W1942" s="18">
        <v>0.39635199999999998</v>
      </c>
      <c r="X1942" s="18">
        <v>52.633200000000002</v>
      </c>
      <c r="Y1942" s="18">
        <v>4.0949900000000001</v>
      </c>
      <c r="Z1942" s="18">
        <v>100</v>
      </c>
      <c r="AA1942" s="19"/>
      <c r="AB1942" s="18">
        <f>IF(Z1942="","",Z1942-O1942)</f>
        <v>99.910562999999996</v>
      </c>
      <c r="AC1942" s="18">
        <f t="shared" si="220"/>
        <v>95.815573000000001</v>
      </c>
      <c r="AD1942" s="18"/>
      <c r="AE1942" s="34">
        <f>IF(M1942="","",IF(M1942&gt;100,M1942, M1942+O1942))</f>
        <v>100.089437</v>
      </c>
      <c r="AF1942" s="37">
        <f>IF(AE1942="","",IF(AE1942="* * *", Y1942, AE1942-SUM(S1942:X1942)))</f>
        <v>4.1845059999999989</v>
      </c>
      <c r="AG1942" s="54"/>
      <c r="AH1942" s="33"/>
      <c r="AI1942" s="34">
        <f>IF(S1942="","",IF(AI$6=0, 0, S1942/AI$6))</f>
        <v>1.2531498602589846E-2</v>
      </c>
      <c r="AJ1942" s="34">
        <f>IF(T1942="","",IF(AJ$6=0, 0, T1942/AJ$6))</f>
        <v>8.9639225007381237E-3</v>
      </c>
      <c r="AK1942" s="34">
        <f>IF(U1942="","",IF(AK$6=0, 0, U1942/AK$6))</f>
        <v>0</v>
      </c>
      <c r="AL1942" s="34">
        <f>IF(V1942="","",IF(AL$6=0, 0, V1942/AL$6))</f>
        <v>0.29404023487486519</v>
      </c>
      <c r="AM1942" s="34">
        <f>IF(W1942="","",IF(AM$6=0, 0, W1942/AM$6))</f>
        <v>1.1180119317941412E-2</v>
      </c>
      <c r="AN1942" s="34">
        <f>IF(X1942="","",IF(AN$6=0, 0, X1942/AN$6))</f>
        <v>0.9385813179640996</v>
      </c>
      <c r="AO1942" s="34">
        <f>IF(Y1942="","",IF(AO$6=0, 0, Y1942/AO$6))</f>
        <v>0.24077730984352377</v>
      </c>
      <c r="AP1942" s="34"/>
      <c r="AQ1942" s="34">
        <f>IF(AI1942="","",AI1942*AI$4)</f>
        <v>2.5062997205179693E-2</v>
      </c>
      <c r="AR1942" s="33">
        <f>IF(AJ1942="","",AJ1942*AJ$4)</f>
        <v>8.9639225007381237E-3</v>
      </c>
      <c r="AS1942" s="34">
        <f>IF(AK1942="","",AK1942*AK$4)</f>
        <v>0</v>
      </c>
      <c r="AT1942" s="34">
        <f>IF(AL1942="","",AL1942*AL$4)</f>
        <v>0.58808046974973038</v>
      </c>
      <c r="AU1942" s="34">
        <f>IF(AM1942="","",AM1942*AM$4)</f>
        <v>1.1180119317941412E-2</v>
      </c>
      <c r="AV1942" s="34">
        <f>IF(AN1942="","",AN1942*AN$4)</f>
        <v>0.9385813179640996</v>
      </c>
      <c r="AW1942" s="34">
        <f>IF(AO1942="","",AO1942*AO$4)</f>
        <v>0.24077730984352377</v>
      </c>
      <c r="AX1942" s="34"/>
      <c r="AY1942" s="34">
        <f>IF(AQ1942="","",AI1942*AI$5)</f>
        <v>1.2531498602589846E-2</v>
      </c>
      <c r="AZ1942" s="34">
        <f>IF(AR1942="","",AJ1942*AJ$5)</f>
        <v>8.9639225007381237E-3</v>
      </c>
      <c r="BA1942" s="34">
        <f>IF(AS1942="","",AK1942*AK$5)</f>
        <v>0</v>
      </c>
      <c r="BB1942" s="34">
        <f>IF(AT1942="","",AL1942*AL$5)</f>
        <v>1.470201174374326</v>
      </c>
      <c r="BC1942" s="34">
        <f>IF(AU1942="","",AM1942*AM$5)</f>
        <v>0</v>
      </c>
      <c r="BD1942" s="34">
        <f>IF(AV1942="","",AN1942*AN$5)</f>
        <v>0.9385813179640996</v>
      </c>
      <c r="BE1942" s="34">
        <f>IF(AW1942="","",AO1942*AO$5)</f>
        <v>0.24077730984352377</v>
      </c>
      <c r="BF1942" s="34">
        <f>IF(BE1942="","",SUM(AY1942:BE1942))</f>
        <v>2.6710552232852773</v>
      </c>
      <c r="BG1942" s="34"/>
      <c r="BH1942" s="34">
        <f>IF(AT1942="","",3/AT1942)</f>
        <v>5.1013426806653026</v>
      </c>
      <c r="BI1942" s="34"/>
      <c r="BJ1942" s="34">
        <f>IF(AQ1942="","",AQ1942*$BH1942)</f>
        <v>0.12785493734817835</v>
      </c>
      <c r="BK1942" s="34">
        <f>IF(AR1942="","",AR1942*$BH1942)</f>
        <v>4.5728040439191445E-2</v>
      </c>
      <c r="BL1942" s="34">
        <f>IF(AS1942="","",AS1942*$BH1942)</f>
        <v>0</v>
      </c>
      <c r="BM1942" s="34">
        <f>IF(AT1942="","",AT1942*$BH1942)</f>
        <v>3</v>
      </c>
      <c r="BN1942" s="34">
        <f>IF(AU1942="","",AU1942*$BH1942)</f>
        <v>5.7033619851545175E-2</v>
      </c>
      <c r="BO1942" s="34">
        <f>IF(AV1942="","",AV1942*$BH1942)</f>
        <v>4.7880249366053524</v>
      </c>
      <c r="BP1942" s="34">
        <f t="shared" si="221"/>
        <v>13.625968012959175</v>
      </c>
      <c r="BQ1942" s="34">
        <f>IF(AW1942="","",AW1942*$BH1942)</f>
        <v>1.2282875672405418</v>
      </c>
      <c r="BR1942" s="34"/>
      <c r="BS1942" s="34">
        <f t="shared" si="222"/>
        <v>4.9616079143927223</v>
      </c>
      <c r="BT1942" s="34"/>
      <c r="BU1942" s="34">
        <f t="shared" si="223"/>
        <v>0.9429663801484548</v>
      </c>
      <c r="BV1942" s="34">
        <f t="shared" si="224"/>
        <v>0.9429663801484548</v>
      </c>
      <c r="BW1942" s="34">
        <f t="shared" si="225"/>
        <v>1</v>
      </c>
      <c r="BX1942" s="34"/>
      <c r="BY1942" s="34">
        <f>IF(BV1942="","",IF(BQ1942=0,0,((BV1942/BQ1942)*AF1942)))</f>
        <v>3.2124793743489493</v>
      </c>
      <c r="BZ1942" s="34">
        <f>IF(BY1942="","",SUM(S1942:X1942,BY1942))</f>
        <v>99.11741037434895</v>
      </c>
      <c r="CA1942" s="18"/>
      <c r="CB1942" s="20">
        <v>1.5561999999999999E-2</v>
      </c>
      <c r="CC1942" s="20">
        <v>1.0052999999999999E-2</v>
      </c>
      <c r="CD1942" s="20">
        <v>4.8994000000000003E-2</v>
      </c>
      <c r="CE1942" s="20">
        <v>1.2897E-2</v>
      </c>
      <c r="CF1942" s="20">
        <v>8.6409999999999994E-3</v>
      </c>
      <c r="CG1942" s="20">
        <v>3.1405000000000002E-2</v>
      </c>
      <c r="CH1942" s="20"/>
      <c r="CI1942" s="21">
        <v>4.2392300000000001</v>
      </c>
      <c r="CJ1942" s="21">
        <v>3.26512</v>
      </c>
      <c r="CK1942" s="21">
        <v>-25.832000000000001</v>
      </c>
      <c r="CL1942" s="21">
        <v>0.364033</v>
      </c>
      <c r="CM1942" s="21">
        <v>2.8404199999999999</v>
      </c>
      <c r="CN1942" s="21">
        <v>0.34358300000000003</v>
      </c>
      <c r="CO1942" s="21"/>
      <c r="CP1942" s="20">
        <v>76.381</v>
      </c>
      <c r="CQ1942" s="20">
        <v>47.158200000000001</v>
      </c>
      <c r="CR1942" s="20">
        <v>10.9475</v>
      </c>
      <c r="CS1942" s="20">
        <v>154.48400000000001</v>
      </c>
      <c r="CT1942" s="20"/>
      <c r="CU1942" s="22">
        <v>44313.836574074099</v>
      </c>
      <c r="CV1942" s="22"/>
    </row>
    <row r="1943" spans="1:100" s="17" customFormat="1" x14ac:dyDescent="0.25">
      <c r="A1943" s="17" t="s">
        <v>135</v>
      </c>
      <c r="B1943" s="17">
        <v>272</v>
      </c>
      <c r="C1943" s="17">
        <v>7</v>
      </c>
      <c r="E1943" s="18">
        <v>0.52467900000000001</v>
      </c>
      <c r="F1943" s="18">
        <v>0.21587799999999999</v>
      </c>
      <c r="G1943" s="18">
        <v>0</v>
      </c>
      <c r="H1943" s="18">
        <v>18.11</v>
      </c>
      <c r="I1943" s="18">
        <v>0.40179500000000001</v>
      </c>
      <c r="J1943" s="18">
        <v>37.411499999999997</v>
      </c>
      <c r="K1943" s="18">
        <v>43.058199999999999</v>
      </c>
      <c r="L1943" s="18">
        <v>0.27791300000000002</v>
      </c>
      <c r="M1943" s="18">
        <v>100</v>
      </c>
      <c r="N1943" s="18"/>
      <c r="O1943" s="18">
        <v>9.0665999999999997E-2</v>
      </c>
      <c r="P1943" s="18">
        <v>42.967500000000001</v>
      </c>
      <c r="Q1943" s="18">
        <f t="shared" si="219"/>
        <v>99.909334000000001</v>
      </c>
      <c r="R1943" s="18"/>
      <c r="S1943" s="18">
        <v>0.707256</v>
      </c>
      <c r="T1943" s="18">
        <v>0.357991</v>
      </c>
      <c r="U1943" s="18">
        <v>0</v>
      </c>
      <c r="V1943" s="18">
        <v>41.497399999999999</v>
      </c>
      <c r="W1943" s="18">
        <v>0.40179500000000001</v>
      </c>
      <c r="X1943" s="18">
        <v>52.346299999999999</v>
      </c>
      <c r="Y1943" s="18">
        <v>4.6892300000000002</v>
      </c>
      <c r="Z1943" s="18">
        <v>100</v>
      </c>
      <c r="AA1943" s="19"/>
      <c r="AB1943" s="18">
        <f>IF(Z1943="","",Z1943-O1943)</f>
        <v>99.909334000000001</v>
      </c>
      <c r="AC1943" s="18">
        <f t="shared" si="220"/>
        <v>95.220104000000006</v>
      </c>
      <c r="AD1943" s="18"/>
      <c r="AE1943" s="34">
        <f>IF(M1943="","",IF(M1943&gt;100,M1943, M1943+O1943))</f>
        <v>100.090666</v>
      </c>
      <c r="AF1943" s="37">
        <f>IF(AE1943="","",IF(AE1943="* * *", Y1943, AE1943-SUM(S1943:X1943)))</f>
        <v>4.7799239999999941</v>
      </c>
      <c r="AG1943" s="54"/>
      <c r="AH1943" s="33"/>
      <c r="AI1943" s="34">
        <f>IF(S1943="","",IF(AI$6=0, 0, S1943/AI$6))</f>
        <v>1.1411230976199335E-2</v>
      </c>
      <c r="AJ1943" s="34">
        <f>IF(T1943="","",IF(AJ$6=0, 0, T1943/AJ$6))</f>
        <v>8.8820714106721526E-3</v>
      </c>
      <c r="AK1943" s="34">
        <f>IF(U1943="","",IF(AK$6=0, 0, U1943/AK$6))</f>
        <v>0</v>
      </c>
      <c r="AL1943" s="34">
        <f>IF(V1943="","",IF(AL$6=0, 0, V1943/AL$6))</f>
        <v>0.29234943342652464</v>
      </c>
      <c r="AM1943" s="34">
        <f>IF(W1943="","",IF(AM$6=0, 0, W1943/AM$6))</f>
        <v>1.1333653018913162E-2</v>
      </c>
      <c r="AN1943" s="34">
        <f>IF(X1943="","",IF(AN$6=0, 0, X1943/AN$6))</f>
        <v>0.9334651749189512</v>
      </c>
      <c r="AO1943" s="34">
        <f>IF(Y1943="","",IF(AO$6=0, 0, Y1943/AO$6))</f>
        <v>0.27571744610793847</v>
      </c>
      <c r="AP1943" s="34"/>
      <c r="AQ1943" s="34">
        <f>IF(AI1943="","",AI1943*AI$4)</f>
        <v>2.2822461952398669E-2</v>
      </c>
      <c r="AR1943" s="33">
        <f>IF(AJ1943="","",AJ1943*AJ$4)</f>
        <v>8.8820714106721526E-3</v>
      </c>
      <c r="AS1943" s="34">
        <f>IF(AK1943="","",AK1943*AK$4)</f>
        <v>0</v>
      </c>
      <c r="AT1943" s="34">
        <f>IF(AL1943="","",AL1943*AL$4)</f>
        <v>0.58469886685304928</v>
      </c>
      <c r="AU1943" s="34">
        <f>IF(AM1943="","",AM1943*AM$4)</f>
        <v>1.1333653018913162E-2</v>
      </c>
      <c r="AV1943" s="34">
        <f>IF(AN1943="","",AN1943*AN$4)</f>
        <v>0.9334651749189512</v>
      </c>
      <c r="AW1943" s="34">
        <f>IF(AO1943="","",AO1943*AO$4)</f>
        <v>0.27571744610793847</v>
      </c>
      <c r="AX1943" s="34"/>
      <c r="AY1943" s="34">
        <f>IF(AQ1943="","",AI1943*AI$5)</f>
        <v>1.1411230976199335E-2</v>
      </c>
      <c r="AZ1943" s="34">
        <f>IF(AR1943="","",AJ1943*AJ$5)</f>
        <v>8.8820714106721526E-3</v>
      </c>
      <c r="BA1943" s="34">
        <f>IF(AS1943="","",AK1943*AK$5)</f>
        <v>0</v>
      </c>
      <c r="BB1943" s="34">
        <f>IF(AT1943="","",AL1943*AL$5)</f>
        <v>1.4617471671326232</v>
      </c>
      <c r="BC1943" s="34">
        <f>IF(AU1943="","",AM1943*AM$5)</f>
        <v>0</v>
      </c>
      <c r="BD1943" s="34">
        <f>IF(AV1943="","",AN1943*AN$5)</f>
        <v>0.9334651749189512</v>
      </c>
      <c r="BE1943" s="34">
        <f>IF(AW1943="","",AO1943*AO$5)</f>
        <v>0.27571744610793847</v>
      </c>
      <c r="BF1943" s="34">
        <f>IF(BE1943="","",SUM(AY1943:BE1943))</f>
        <v>2.6912230905463841</v>
      </c>
      <c r="BG1943" s="34"/>
      <c r="BH1943" s="34">
        <f>IF(AT1943="","",3/AT1943)</f>
        <v>5.1308462698867885</v>
      </c>
      <c r="BI1943" s="34"/>
      <c r="BJ1943" s="34">
        <f>IF(AQ1943="","",AQ1943*$BH1943)</f>
        <v>0.11709854377809786</v>
      </c>
      <c r="BK1943" s="34">
        <f>IF(AR1943="","",AR1943*$BH1943)</f>
        <v>4.5572542966315299E-2</v>
      </c>
      <c r="BL1943" s="34">
        <f>IF(AS1943="","",AS1943*$BH1943)</f>
        <v>0</v>
      </c>
      <c r="BM1943" s="34">
        <f>IF(AT1943="","",AT1943*$BH1943)</f>
        <v>3</v>
      </c>
      <c r="BN1943" s="34">
        <f>IF(AU1943="","",AU1943*$BH1943)</f>
        <v>5.8151231316281735E-2</v>
      </c>
      <c r="BO1943" s="34">
        <f>IF(AV1943="","",AV1943*$BH1943)</f>
        <v>4.7894663108021192</v>
      </c>
      <c r="BP1943" s="34">
        <f t="shared" si="221"/>
        <v>13.80825195556311</v>
      </c>
      <c r="BQ1943" s="34">
        <f>IF(AW1943="","",AW1943*$BH1943)</f>
        <v>1.4146638299056278</v>
      </c>
      <c r="BR1943" s="34"/>
      <c r="BS1943" s="34">
        <f t="shared" si="222"/>
        <v>4.9521373975465321</v>
      </c>
      <c r="BT1943" s="34"/>
      <c r="BU1943" s="34">
        <f t="shared" si="223"/>
        <v>0.94184876868371825</v>
      </c>
      <c r="BV1943" s="34">
        <f t="shared" si="224"/>
        <v>0.94184876868371825</v>
      </c>
      <c r="BW1943" s="34">
        <f t="shared" si="225"/>
        <v>1</v>
      </c>
      <c r="BX1943" s="34"/>
      <c r="BY1943" s="34">
        <f>IF(BV1943="","",IF(BQ1943=0,0,((BV1943/BQ1943)*AF1943)))</f>
        <v>3.1823571357600016</v>
      </c>
      <c r="BZ1943" s="34">
        <f>IF(BY1943="","",SUM(S1943:X1943,BY1943))</f>
        <v>98.493099135760005</v>
      </c>
      <c r="CA1943" s="18"/>
      <c r="CB1943" s="20">
        <v>1.6121E-2</v>
      </c>
      <c r="CC1943" s="20">
        <v>1.0319E-2</v>
      </c>
      <c r="CD1943" s="20">
        <v>4.9703999999999998E-2</v>
      </c>
      <c r="CE1943" s="20">
        <v>1.2614999999999999E-2</v>
      </c>
      <c r="CF1943" s="20">
        <v>9.1330000000000005E-3</v>
      </c>
      <c r="CG1943" s="20">
        <v>2.9678E-2</v>
      </c>
      <c r="CH1943" s="20"/>
      <c r="CI1943" s="21">
        <v>4.5140599999999997</v>
      </c>
      <c r="CJ1943" s="21">
        <v>3.32572</v>
      </c>
      <c r="CK1943" s="21">
        <v>-17.675999999999998</v>
      </c>
      <c r="CL1943" s="21">
        <v>0.36500899999999997</v>
      </c>
      <c r="CM1943" s="21">
        <v>2.8440799999999999</v>
      </c>
      <c r="CN1943" s="21">
        <v>0.34426899999999999</v>
      </c>
      <c r="CO1943" s="21"/>
      <c r="CP1943" s="20">
        <v>76.411500000000004</v>
      </c>
      <c r="CQ1943" s="20">
        <v>47.159399999999998</v>
      </c>
      <c r="CR1943" s="20">
        <v>10.9475</v>
      </c>
      <c r="CS1943" s="20">
        <v>185.01</v>
      </c>
      <c r="CT1943" s="20"/>
      <c r="CU1943" s="22">
        <v>44313.838333333297</v>
      </c>
      <c r="CV1943" s="22"/>
    </row>
    <row r="1944" spans="1:100" s="17" customFormat="1" x14ac:dyDescent="0.25">
      <c r="A1944" s="17" t="s">
        <v>135</v>
      </c>
      <c r="B1944" s="17">
        <v>273</v>
      </c>
      <c r="C1944" s="17">
        <v>8</v>
      </c>
      <c r="E1944" s="18">
        <v>0.54034499999999996</v>
      </c>
      <c r="F1944" s="18">
        <v>0.22464799999999999</v>
      </c>
      <c r="G1944" s="18">
        <v>0</v>
      </c>
      <c r="H1944" s="18">
        <v>18.155000000000001</v>
      </c>
      <c r="I1944" s="18">
        <v>0.39734999999999998</v>
      </c>
      <c r="J1944" s="18">
        <v>37.484299999999998</v>
      </c>
      <c r="K1944" s="18">
        <v>42.934399999999997</v>
      </c>
      <c r="L1944" s="18">
        <v>0.26392500000000002</v>
      </c>
      <c r="M1944" s="18">
        <v>100</v>
      </c>
      <c r="N1944" s="18"/>
      <c r="O1944" s="18">
        <v>8.9662000000000006E-2</v>
      </c>
      <c r="P1944" s="18">
        <v>42.844799999999999</v>
      </c>
      <c r="Q1944" s="18">
        <f t="shared" si="219"/>
        <v>99.910337999999996</v>
      </c>
      <c r="R1944" s="18"/>
      <c r="S1944" s="18">
        <v>0.72837300000000005</v>
      </c>
      <c r="T1944" s="18">
        <v>0.37253399999999998</v>
      </c>
      <c r="U1944" s="18">
        <v>0</v>
      </c>
      <c r="V1944" s="18">
        <v>41.6004</v>
      </c>
      <c r="W1944" s="18">
        <v>0.39734999999999998</v>
      </c>
      <c r="X1944" s="18">
        <v>52.448099999999997</v>
      </c>
      <c r="Y1944" s="18">
        <v>4.45322</v>
      </c>
      <c r="Z1944" s="18">
        <v>100</v>
      </c>
      <c r="AA1944" s="19"/>
      <c r="AB1944" s="18">
        <f>IF(Z1944="","",Z1944-O1944)</f>
        <v>99.910337999999996</v>
      </c>
      <c r="AC1944" s="18">
        <f t="shared" si="220"/>
        <v>95.457117999999994</v>
      </c>
      <c r="AD1944" s="18"/>
      <c r="AE1944" s="34">
        <f>IF(M1944="","",IF(M1944&gt;100,M1944, M1944+O1944))</f>
        <v>100.089662</v>
      </c>
      <c r="AF1944" s="37">
        <f>IF(AE1944="","",IF(AE1944="* * *", Y1944, AE1944-SUM(S1944:X1944)))</f>
        <v>4.5429050000000046</v>
      </c>
      <c r="AG1944" s="54"/>
      <c r="AH1944" s="33"/>
      <c r="AI1944" s="34">
        <f>IF(S1944="","",IF(AI$6=0, 0, S1944/AI$6))</f>
        <v>1.1751943482737847E-2</v>
      </c>
      <c r="AJ1944" s="34">
        <f>IF(T1944="","",IF(AJ$6=0, 0, T1944/AJ$6))</f>
        <v>9.242896025049064E-3</v>
      </c>
      <c r="AK1944" s="34">
        <f>IF(U1944="","",IF(AK$6=0, 0, U1944/AK$6))</f>
        <v>0</v>
      </c>
      <c r="AL1944" s="34">
        <f>IF(V1944="","",IF(AL$6=0, 0, V1944/AL$6))</f>
        <v>0.29307506904810415</v>
      </c>
      <c r="AM1944" s="34">
        <f>IF(W1944="","",IF(AM$6=0, 0, W1944/AM$6))</f>
        <v>1.1208270454000534E-2</v>
      </c>
      <c r="AN1944" s="34">
        <f>IF(X1944="","",IF(AN$6=0, 0, X1944/AN$6))</f>
        <v>0.93528052299143671</v>
      </c>
      <c r="AO1944" s="34">
        <f>IF(Y1944="","",IF(AO$6=0, 0, Y1944/AO$6))</f>
        <v>0.26184052506633154</v>
      </c>
      <c r="AP1944" s="34"/>
      <c r="AQ1944" s="34">
        <f>IF(AI1944="","",AI1944*AI$4)</f>
        <v>2.3503886965475694E-2</v>
      </c>
      <c r="AR1944" s="33">
        <f>IF(AJ1944="","",AJ1944*AJ$4)</f>
        <v>9.242896025049064E-3</v>
      </c>
      <c r="AS1944" s="34">
        <f>IF(AK1944="","",AK1944*AK$4)</f>
        <v>0</v>
      </c>
      <c r="AT1944" s="34">
        <f>IF(AL1944="","",AL1944*AL$4)</f>
        <v>0.58615013809620831</v>
      </c>
      <c r="AU1944" s="34">
        <f>IF(AM1944="","",AM1944*AM$4)</f>
        <v>1.1208270454000534E-2</v>
      </c>
      <c r="AV1944" s="34">
        <f>IF(AN1944="","",AN1944*AN$4)</f>
        <v>0.93528052299143671</v>
      </c>
      <c r="AW1944" s="34">
        <f>IF(AO1944="","",AO1944*AO$4)</f>
        <v>0.26184052506633154</v>
      </c>
      <c r="AX1944" s="34"/>
      <c r="AY1944" s="34">
        <f>IF(AQ1944="","",AI1944*AI$5)</f>
        <v>1.1751943482737847E-2</v>
      </c>
      <c r="AZ1944" s="34">
        <f>IF(AR1944="","",AJ1944*AJ$5)</f>
        <v>9.242896025049064E-3</v>
      </c>
      <c r="BA1944" s="34">
        <f>IF(AS1944="","",AK1944*AK$5)</f>
        <v>0</v>
      </c>
      <c r="BB1944" s="34">
        <f>IF(AT1944="","",AL1944*AL$5)</f>
        <v>1.4653753452405207</v>
      </c>
      <c r="BC1944" s="34">
        <f>IF(AU1944="","",AM1944*AM$5)</f>
        <v>0</v>
      </c>
      <c r="BD1944" s="34">
        <f>IF(AV1944="","",AN1944*AN$5)</f>
        <v>0.93528052299143671</v>
      </c>
      <c r="BE1944" s="34">
        <f>IF(AW1944="","",AO1944*AO$5)</f>
        <v>0.26184052506633154</v>
      </c>
      <c r="BF1944" s="34">
        <f>IF(BE1944="","",SUM(AY1944:BE1944))</f>
        <v>2.6834912328060763</v>
      </c>
      <c r="BG1944" s="34"/>
      <c r="BH1944" s="34">
        <f>IF(AT1944="","",3/AT1944)</f>
        <v>5.118142614013327</v>
      </c>
      <c r="BI1944" s="34"/>
      <c r="BJ1944" s="34">
        <f>IF(AQ1944="","",AQ1944*$BH1944)</f>
        <v>0.12029624547295353</v>
      </c>
      <c r="BK1944" s="34">
        <f>IF(AR1944="","",AR1944*$BH1944)</f>
        <v>4.7306460022698005E-2</v>
      </c>
      <c r="BL1944" s="34">
        <f>IF(AS1944="","",AS1944*$BH1944)</f>
        <v>0</v>
      </c>
      <c r="BM1944" s="34">
        <f>IF(AT1944="","",AT1944*$BH1944)</f>
        <v>3</v>
      </c>
      <c r="BN1944" s="34">
        <f>IF(AU1944="","",AU1944*$BH1944)</f>
        <v>5.7365526640006638E-2</v>
      </c>
      <c r="BO1944" s="34">
        <f>IF(AV1944="","",AV1944*$BH1944)</f>
        <v>4.7868991007791433</v>
      </c>
      <c r="BP1944" s="34">
        <f t="shared" si="221"/>
        <v>13.734490832955936</v>
      </c>
      <c r="BQ1944" s="34">
        <f>IF(AW1944="","",AW1944*$BH1944)</f>
        <v>1.3401371494176162</v>
      </c>
      <c r="BR1944" s="34"/>
      <c r="BS1944" s="34">
        <f t="shared" si="222"/>
        <v>4.954501806274795</v>
      </c>
      <c r="BT1944" s="34"/>
      <c r="BU1944" s="34">
        <f t="shared" si="223"/>
        <v>0.9426344733599934</v>
      </c>
      <c r="BV1944" s="34">
        <f t="shared" si="224"/>
        <v>0.9426344733599934</v>
      </c>
      <c r="BW1944" s="34">
        <f t="shared" si="225"/>
        <v>1</v>
      </c>
      <c r="BX1944" s="34"/>
      <c r="BY1944" s="34">
        <f>IF(BV1944="","",IF(BQ1944=0,0,((BV1944/BQ1944)*AF1944)))</f>
        <v>3.1954183674860777</v>
      </c>
      <c r="BZ1944" s="34">
        <f>IF(BY1944="","",SUM(S1944:X1944,BY1944))</f>
        <v>98.742175367486084</v>
      </c>
      <c r="CA1944" s="18"/>
      <c r="CB1944" s="20">
        <v>1.5524E-2</v>
      </c>
      <c r="CC1944" s="20">
        <v>1.0075000000000001E-2</v>
      </c>
      <c r="CD1944" s="20">
        <v>4.9284000000000001E-2</v>
      </c>
      <c r="CE1944" s="20">
        <v>1.2534E-2</v>
      </c>
      <c r="CF1944" s="20">
        <v>8.8870000000000008E-3</v>
      </c>
      <c r="CG1944" s="20">
        <v>3.0342000000000001E-2</v>
      </c>
      <c r="CH1944" s="20"/>
      <c r="CI1944" s="21">
        <v>4.4019399999999997</v>
      </c>
      <c r="CJ1944" s="21">
        <v>3.1966600000000001</v>
      </c>
      <c r="CK1944" s="21">
        <v>-23.423999999999999</v>
      </c>
      <c r="CL1944" s="21">
        <v>0.364537</v>
      </c>
      <c r="CM1944" s="21">
        <v>2.8492999999999999</v>
      </c>
      <c r="CN1944" s="21">
        <v>0.34402500000000003</v>
      </c>
      <c r="CO1944" s="21"/>
      <c r="CP1944" s="20">
        <v>76.4422</v>
      </c>
      <c r="CQ1944" s="20">
        <v>47.161000000000001</v>
      </c>
      <c r="CR1944" s="20">
        <v>10.948</v>
      </c>
      <c r="CS1944" s="20">
        <v>215.75200000000001</v>
      </c>
      <c r="CT1944" s="20"/>
      <c r="CU1944" s="22">
        <v>44313.840104166702</v>
      </c>
      <c r="CV1944" s="22"/>
    </row>
    <row r="1945" spans="1:100" s="17" customFormat="1" x14ac:dyDescent="0.25">
      <c r="A1945" s="17" t="s">
        <v>135</v>
      </c>
      <c r="B1945" s="17">
        <v>274</v>
      </c>
      <c r="C1945" s="17">
        <v>9</v>
      </c>
      <c r="E1945" s="18">
        <v>0.54794299999999996</v>
      </c>
      <c r="F1945" s="18">
        <v>0.218753</v>
      </c>
      <c r="G1945" s="18">
        <v>0</v>
      </c>
      <c r="H1945" s="18">
        <v>18.151900000000001</v>
      </c>
      <c r="I1945" s="18">
        <v>0.44494400000000001</v>
      </c>
      <c r="J1945" s="18">
        <v>37.400500000000001</v>
      </c>
      <c r="K1945" s="18">
        <v>42.967500000000001</v>
      </c>
      <c r="L1945" s="18">
        <v>0.26844099999999999</v>
      </c>
      <c r="M1945" s="18">
        <v>100</v>
      </c>
      <c r="N1945" s="18"/>
      <c r="O1945" s="18">
        <v>0.10040200000000001</v>
      </c>
      <c r="P1945" s="18">
        <v>42.867100000000001</v>
      </c>
      <c r="Q1945" s="18">
        <f t="shared" si="219"/>
        <v>99.899597999999997</v>
      </c>
      <c r="R1945" s="18"/>
      <c r="S1945" s="18">
        <v>0.73861500000000002</v>
      </c>
      <c r="T1945" s="18">
        <v>0.362759</v>
      </c>
      <c r="U1945" s="18">
        <v>0</v>
      </c>
      <c r="V1945" s="18">
        <v>41.593400000000003</v>
      </c>
      <c r="W1945" s="18">
        <v>0.44494400000000001</v>
      </c>
      <c r="X1945" s="18">
        <v>52.3309</v>
      </c>
      <c r="Y1945" s="18">
        <v>4.52942</v>
      </c>
      <c r="Z1945" s="18">
        <v>100</v>
      </c>
      <c r="AA1945" s="19"/>
      <c r="AB1945" s="18">
        <f>IF(Z1945="","",Z1945-O1945)</f>
        <v>99.899597999999997</v>
      </c>
      <c r="AC1945" s="18">
        <f t="shared" si="220"/>
        <v>95.370177999999996</v>
      </c>
      <c r="AD1945" s="18"/>
      <c r="AE1945" s="34">
        <f>IF(M1945="","",IF(M1945&gt;100,M1945, M1945+O1945))</f>
        <v>100.100402</v>
      </c>
      <c r="AF1945" s="37">
        <f>IF(AE1945="","",IF(AE1945="* * *", Y1945, AE1945-SUM(S1945:X1945)))</f>
        <v>4.6297840000000008</v>
      </c>
      <c r="AG1945" s="54"/>
      <c r="AH1945" s="33"/>
      <c r="AI1945" s="34">
        <f>IF(S1945="","",IF(AI$6=0, 0, S1945/AI$6))</f>
        <v>1.1917193162709784E-2</v>
      </c>
      <c r="AJ1945" s="34">
        <f>IF(T1945="","",IF(AJ$6=0, 0, T1945/AJ$6))</f>
        <v>9.0003696820982072E-3</v>
      </c>
      <c r="AK1945" s="34">
        <f>IF(U1945="","",IF(AK$6=0, 0, U1945/AK$6))</f>
        <v>0</v>
      </c>
      <c r="AL1945" s="34">
        <f>IF(V1945="","",IF(AL$6=0, 0, V1945/AL$6))</f>
        <v>0.29302575400586089</v>
      </c>
      <c r="AM1945" s="34">
        <f>IF(W1945="","",IF(AM$6=0, 0, W1945/AM$6))</f>
        <v>1.2550780643978392E-2</v>
      </c>
      <c r="AN1945" s="34">
        <f>IF(X1945="","",IF(AN$6=0, 0, X1945/AN$6))</f>
        <v>0.93319055448362431</v>
      </c>
      <c r="AO1945" s="34">
        <f>IF(Y1945="","",IF(AO$6=0, 0, Y1945/AO$6))</f>
        <v>0.26632093430056081</v>
      </c>
      <c r="AP1945" s="34"/>
      <c r="AQ1945" s="34">
        <f>IF(AI1945="","",AI1945*AI$4)</f>
        <v>2.3834386325419569E-2</v>
      </c>
      <c r="AR1945" s="33">
        <f>IF(AJ1945="","",AJ1945*AJ$4)</f>
        <v>9.0003696820982072E-3</v>
      </c>
      <c r="AS1945" s="34">
        <f>IF(AK1945="","",AK1945*AK$4)</f>
        <v>0</v>
      </c>
      <c r="AT1945" s="34">
        <f>IF(AL1945="","",AL1945*AL$4)</f>
        <v>0.58605150801172179</v>
      </c>
      <c r="AU1945" s="34">
        <f>IF(AM1945="","",AM1945*AM$4)</f>
        <v>1.2550780643978392E-2</v>
      </c>
      <c r="AV1945" s="34">
        <f>IF(AN1945="","",AN1945*AN$4)</f>
        <v>0.93319055448362431</v>
      </c>
      <c r="AW1945" s="34">
        <f>IF(AO1945="","",AO1945*AO$4)</f>
        <v>0.26632093430056081</v>
      </c>
      <c r="AX1945" s="34"/>
      <c r="AY1945" s="34">
        <f>IF(AQ1945="","",AI1945*AI$5)</f>
        <v>1.1917193162709784E-2</v>
      </c>
      <c r="AZ1945" s="34">
        <f>IF(AR1945="","",AJ1945*AJ$5)</f>
        <v>9.0003696820982072E-3</v>
      </c>
      <c r="BA1945" s="34">
        <f>IF(AS1945="","",AK1945*AK$5)</f>
        <v>0</v>
      </c>
      <c r="BB1945" s="34">
        <f>IF(AT1945="","",AL1945*AL$5)</f>
        <v>1.4651287700293045</v>
      </c>
      <c r="BC1945" s="34">
        <f>IF(AU1945="","",AM1945*AM$5)</f>
        <v>0</v>
      </c>
      <c r="BD1945" s="34">
        <f>IF(AV1945="","",AN1945*AN$5)</f>
        <v>0.93319055448362431</v>
      </c>
      <c r="BE1945" s="34">
        <f>IF(AW1945="","",AO1945*AO$5)</f>
        <v>0.26632093430056081</v>
      </c>
      <c r="BF1945" s="34">
        <f>IF(BE1945="","",SUM(AY1945:BE1945))</f>
        <v>2.6855578216582976</v>
      </c>
      <c r="BG1945" s="34"/>
      <c r="BH1945" s="34">
        <f>IF(AT1945="","",3/AT1945)</f>
        <v>5.11900397659244</v>
      </c>
      <c r="BI1945" s="34"/>
      <c r="BJ1945" s="34">
        <f>IF(AQ1945="","",AQ1945*$BH1945)</f>
        <v>0.12200831837946324</v>
      </c>
      <c r="BK1945" s="34">
        <f>IF(AR1945="","",AR1945*$BH1945)</f>
        <v>4.6072928193462759E-2</v>
      </c>
      <c r="BL1945" s="34">
        <f>IF(AS1945="","",AS1945*$BH1945)</f>
        <v>0</v>
      </c>
      <c r="BM1945" s="34">
        <f>IF(AT1945="","",AT1945*$BH1945)</f>
        <v>3</v>
      </c>
      <c r="BN1945" s="34">
        <f>IF(AU1945="","",AU1945*$BH1945)</f>
        <v>6.4247496025864811E-2</v>
      </c>
      <c r="BO1945" s="34">
        <f>IF(AV1945="","",AV1945*$BH1945)</f>
        <v>4.7770061593201767</v>
      </c>
      <c r="BP1945" s="34">
        <f t="shared" si="221"/>
        <v>13.747381168437757</v>
      </c>
      <c r="BQ1945" s="34">
        <f>IF(AW1945="","",AW1945*$BH1945)</f>
        <v>1.3632979217343848</v>
      </c>
      <c r="BR1945" s="34"/>
      <c r="BS1945" s="34">
        <f t="shared" si="222"/>
        <v>4.9450874058931031</v>
      </c>
      <c r="BT1945" s="34"/>
      <c r="BU1945" s="34">
        <f t="shared" si="223"/>
        <v>0.93575250397413523</v>
      </c>
      <c r="BV1945" s="34">
        <f t="shared" si="224"/>
        <v>0.93575250397413523</v>
      </c>
      <c r="BW1945" s="34">
        <f t="shared" si="225"/>
        <v>1</v>
      </c>
      <c r="BX1945" s="34"/>
      <c r="BY1945" s="34">
        <f>IF(BV1945="","",IF(BQ1945=0,0,((BV1945/BQ1945)*AF1945)))</f>
        <v>3.1778321537729659</v>
      </c>
      <c r="BZ1945" s="34">
        <f>IF(BY1945="","",SUM(S1945:X1945,BY1945))</f>
        <v>98.64845015377297</v>
      </c>
      <c r="CA1945" s="18"/>
      <c r="CB1945" s="20">
        <v>1.5796000000000001E-2</v>
      </c>
      <c r="CC1945" s="20">
        <v>9.7070000000000004E-3</v>
      </c>
      <c r="CD1945" s="20">
        <v>4.9528000000000003E-2</v>
      </c>
      <c r="CE1945" s="20">
        <v>1.2888E-2</v>
      </c>
      <c r="CF1945" s="20">
        <v>8.6739999999999994E-3</v>
      </c>
      <c r="CG1945" s="20">
        <v>3.1248999999999999E-2</v>
      </c>
      <c r="CH1945" s="20"/>
      <c r="CI1945" s="21">
        <v>4.3797699999999997</v>
      </c>
      <c r="CJ1945" s="21">
        <v>3.2063199999999998</v>
      </c>
      <c r="CK1945" s="21">
        <v>-17.693000000000001</v>
      </c>
      <c r="CL1945" s="21">
        <v>0.36465599999999998</v>
      </c>
      <c r="CM1945" s="21">
        <v>2.6581100000000002</v>
      </c>
      <c r="CN1945" s="21">
        <v>0.34457199999999999</v>
      </c>
      <c r="CO1945" s="21"/>
      <c r="CP1945" s="20">
        <v>76.472800000000007</v>
      </c>
      <c r="CQ1945" s="20">
        <v>47.162100000000002</v>
      </c>
      <c r="CR1945" s="20">
        <v>10.948</v>
      </c>
      <c r="CS1945" s="20">
        <v>246.374</v>
      </c>
      <c r="CT1945" s="20"/>
      <c r="CU1945" s="22">
        <v>44313.841874999998</v>
      </c>
      <c r="CV1945" s="22"/>
    </row>
    <row r="1946" spans="1:100" s="17" customFormat="1" x14ac:dyDescent="0.25">
      <c r="A1946" s="17" t="s">
        <v>135</v>
      </c>
      <c r="B1946" s="17">
        <v>275</v>
      </c>
      <c r="C1946" s="17">
        <v>10</v>
      </c>
      <c r="E1946" s="18">
        <v>0.48397499999999999</v>
      </c>
      <c r="F1946" s="18">
        <v>0.22265699999999999</v>
      </c>
      <c r="G1946" s="18">
        <v>0</v>
      </c>
      <c r="H1946" s="18">
        <v>18.2303</v>
      </c>
      <c r="I1946" s="18">
        <v>0.449486</v>
      </c>
      <c r="J1946" s="18">
        <v>37.709800000000001</v>
      </c>
      <c r="K1946" s="18">
        <v>42.667200000000001</v>
      </c>
      <c r="L1946" s="18">
        <v>0.23660700000000001</v>
      </c>
      <c r="M1946" s="18">
        <v>100</v>
      </c>
      <c r="N1946" s="18"/>
      <c r="O1946" s="18">
        <v>0.101427</v>
      </c>
      <c r="P1946" s="18">
        <v>42.565800000000003</v>
      </c>
      <c r="Q1946" s="18">
        <f t="shared" si="219"/>
        <v>99.898572999999999</v>
      </c>
      <c r="R1946" s="18"/>
      <c r="S1946" s="18">
        <v>0.65238799999999997</v>
      </c>
      <c r="T1946" s="18">
        <v>0.36923299999999998</v>
      </c>
      <c r="U1946" s="18">
        <v>0</v>
      </c>
      <c r="V1946" s="18">
        <v>41.773000000000003</v>
      </c>
      <c r="W1946" s="18">
        <v>0.449486</v>
      </c>
      <c r="X1946" s="18">
        <v>52.763599999999997</v>
      </c>
      <c r="Y1946" s="18">
        <v>3.99227</v>
      </c>
      <c r="Z1946" s="18">
        <v>100</v>
      </c>
      <c r="AA1946" s="19"/>
      <c r="AB1946" s="18">
        <f>IF(Z1946="","",Z1946-O1946)</f>
        <v>99.898572999999999</v>
      </c>
      <c r="AC1946" s="18">
        <f t="shared" si="220"/>
        <v>95.906302999999994</v>
      </c>
      <c r="AD1946" s="18"/>
      <c r="AE1946" s="34">
        <f>IF(M1946="","",IF(M1946&gt;100,M1946, M1946+O1946))</f>
        <v>100.101427</v>
      </c>
      <c r="AF1946" s="37">
        <f>IF(AE1946="","",IF(AE1946="* * *", Y1946, AE1946-SUM(S1946:X1946)))</f>
        <v>4.0937199999999905</v>
      </c>
      <c r="AG1946" s="54"/>
      <c r="AH1946" s="33"/>
      <c r="AI1946" s="34">
        <f>IF(S1946="","",IF(AI$6=0, 0, S1946/AI$6))</f>
        <v>1.0525962528562121E-2</v>
      </c>
      <c r="AJ1946" s="34">
        <f>IF(T1946="","",IF(AJ$6=0, 0, T1946/AJ$6))</f>
        <v>9.1609953132249424E-3</v>
      </c>
      <c r="AK1946" s="34">
        <f>IF(U1946="","",IF(AK$6=0, 0, U1946/AK$6))</f>
        <v>0</v>
      </c>
      <c r="AL1946" s="34">
        <f>IF(V1946="","",IF(AL$6=0, 0, V1946/AL$6))</f>
        <v>0.29429103708970239</v>
      </c>
      <c r="AM1946" s="34">
        <f>IF(W1946="","",IF(AM$6=0, 0, W1946/AM$6))</f>
        <v>1.2678899341353678E-2</v>
      </c>
      <c r="AN1946" s="34">
        <f>IF(X1946="","",IF(AN$6=0, 0, X1946/AN$6))</f>
        <v>0.94090667541647777</v>
      </c>
      <c r="AO1946" s="34">
        <f>IF(Y1946="","",IF(AO$6=0, 0, Y1946/AO$6))</f>
        <v>0.23473757708053125</v>
      </c>
      <c r="AP1946" s="34"/>
      <c r="AQ1946" s="34">
        <f>IF(AI1946="","",AI1946*AI$4)</f>
        <v>2.1051925057124242E-2</v>
      </c>
      <c r="AR1946" s="33">
        <f>IF(AJ1946="","",AJ1946*AJ$4)</f>
        <v>9.1609953132249424E-3</v>
      </c>
      <c r="AS1946" s="34">
        <f>IF(AK1946="","",AK1946*AK$4)</f>
        <v>0</v>
      </c>
      <c r="AT1946" s="34">
        <f>IF(AL1946="","",AL1946*AL$4)</f>
        <v>0.58858207417940478</v>
      </c>
      <c r="AU1946" s="34">
        <f>IF(AM1946="","",AM1946*AM$4)</f>
        <v>1.2678899341353678E-2</v>
      </c>
      <c r="AV1946" s="34">
        <f>IF(AN1946="","",AN1946*AN$4)</f>
        <v>0.94090667541647777</v>
      </c>
      <c r="AW1946" s="34">
        <f>IF(AO1946="","",AO1946*AO$4)</f>
        <v>0.23473757708053125</v>
      </c>
      <c r="AX1946" s="34"/>
      <c r="AY1946" s="34">
        <f>IF(AQ1946="","",AI1946*AI$5)</f>
        <v>1.0525962528562121E-2</v>
      </c>
      <c r="AZ1946" s="34">
        <f>IF(AR1946="","",AJ1946*AJ$5)</f>
        <v>9.1609953132249424E-3</v>
      </c>
      <c r="BA1946" s="34">
        <f>IF(AS1946="","",AK1946*AK$5)</f>
        <v>0</v>
      </c>
      <c r="BB1946" s="34">
        <f>IF(AT1946="","",AL1946*AL$5)</f>
        <v>1.4714551854485118</v>
      </c>
      <c r="BC1946" s="34">
        <f>IF(AU1946="","",AM1946*AM$5)</f>
        <v>0</v>
      </c>
      <c r="BD1946" s="34">
        <f>IF(AV1946="","",AN1946*AN$5)</f>
        <v>0.94090667541647777</v>
      </c>
      <c r="BE1946" s="34">
        <f>IF(AW1946="","",AO1946*AO$5)</f>
        <v>0.23473757708053125</v>
      </c>
      <c r="BF1946" s="34">
        <f>IF(BE1946="","",SUM(AY1946:BE1946))</f>
        <v>2.6667863957873079</v>
      </c>
      <c r="BG1946" s="34"/>
      <c r="BH1946" s="34">
        <f>IF(AT1946="","",3/AT1946)</f>
        <v>5.0969951882795099</v>
      </c>
      <c r="BI1946" s="34"/>
      <c r="BJ1946" s="34">
        <f>IF(AQ1946="","",AQ1946*$BH1946)</f>
        <v>0.10730156072018311</v>
      </c>
      <c r="BK1946" s="34">
        <f>IF(AR1946="","",AR1946*$BH1946)</f>
        <v>4.6693549031358673E-2</v>
      </c>
      <c r="BL1946" s="34">
        <f>IF(AS1946="","",AS1946*$BH1946)</f>
        <v>0</v>
      </c>
      <c r="BM1946" s="34">
        <f>IF(AT1946="","",AT1946*$BH1946)</f>
        <v>2.9999999999999996</v>
      </c>
      <c r="BN1946" s="34">
        <f>IF(AU1946="","",AU1946*$BH1946)</f>
        <v>6.4624288935559951E-2</v>
      </c>
      <c r="BO1946" s="34">
        <f>IF(AV1946="","",AV1946*$BH1946)</f>
        <v>4.7957967972178581</v>
      </c>
      <c r="BP1946" s="34">
        <f t="shared" si="221"/>
        <v>13.592597427497164</v>
      </c>
      <c r="BQ1946" s="34">
        <f>IF(AW1946="","",AW1946*$BH1946)</f>
        <v>1.1964563008878584</v>
      </c>
      <c r="BR1946" s="34"/>
      <c r="BS1946" s="34">
        <f t="shared" si="222"/>
        <v>4.9497919069694003</v>
      </c>
      <c r="BT1946" s="34"/>
      <c r="BU1946" s="34">
        <f t="shared" si="223"/>
        <v>0.93537571106444006</v>
      </c>
      <c r="BV1946" s="34">
        <f t="shared" si="224"/>
        <v>0.93537571106444006</v>
      </c>
      <c r="BW1946" s="34">
        <f t="shared" si="225"/>
        <v>1</v>
      </c>
      <c r="BX1946" s="34"/>
      <c r="BY1946" s="34">
        <f>IF(BV1946="","",IF(BQ1946=0,0,((BV1946/BQ1946)*AF1946)))</f>
        <v>3.2004229933489325</v>
      </c>
      <c r="BZ1946" s="34">
        <f>IF(BY1946="","",SUM(S1946:X1946,BY1946))</f>
        <v>99.208129993348948</v>
      </c>
      <c r="CA1946" s="18"/>
      <c r="CB1946" s="20">
        <v>1.5737000000000001E-2</v>
      </c>
      <c r="CC1946" s="20">
        <v>1.0023000000000001E-2</v>
      </c>
      <c r="CD1946" s="20">
        <v>4.8958000000000002E-2</v>
      </c>
      <c r="CE1946" s="20">
        <v>1.2924E-2</v>
      </c>
      <c r="CF1946" s="20">
        <v>9.0539999999999995E-3</v>
      </c>
      <c r="CG1946" s="20">
        <v>3.1094E-2</v>
      </c>
      <c r="CH1946" s="20"/>
      <c r="CI1946" s="21">
        <v>4.7149099999999997</v>
      </c>
      <c r="CJ1946" s="21">
        <v>3.2090000000000001</v>
      </c>
      <c r="CK1946" s="21">
        <v>-21.765000000000001</v>
      </c>
      <c r="CL1946" s="21">
        <v>0.36371399999999998</v>
      </c>
      <c r="CM1946" s="21">
        <v>2.65943</v>
      </c>
      <c r="CN1946" s="21">
        <v>0.34300999999999998</v>
      </c>
      <c r="CO1946" s="21"/>
      <c r="CP1946" s="20">
        <v>76.503399999999999</v>
      </c>
      <c r="CQ1946" s="20">
        <v>47.163499999999999</v>
      </c>
      <c r="CR1946" s="20">
        <v>10.948</v>
      </c>
      <c r="CS1946" s="20">
        <v>277.00700000000001</v>
      </c>
      <c r="CT1946" s="20"/>
      <c r="CU1946" s="22">
        <v>44313.843622685199</v>
      </c>
      <c r="CV1946" s="22"/>
    </row>
    <row r="1947" spans="1:100" s="17" customFormat="1" x14ac:dyDescent="0.25">
      <c r="A1947" s="17" t="s">
        <v>135</v>
      </c>
      <c r="B1947" s="17">
        <v>276</v>
      </c>
      <c r="C1947" s="17">
        <v>11</v>
      </c>
      <c r="E1947" s="18">
        <v>0.553624</v>
      </c>
      <c r="F1947" s="18">
        <v>0.20972299999999999</v>
      </c>
      <c r="G1947" s="18">
        <v>0</v>
      </c>
      <c r="H1947" s="18">
        <v>18.1873</v>
      </c>
      <c r="I1947" s="18">
        <v>0.46277099999999999</v>
      </c>
      <c r="J1947" s="18">
        <v>37.412999999999997</v>
      </c>
      <c r="K1947" s="18">
        <v>42.9116</v>
      </c>
      <c r="L1947" s="18">
        <v>0.26198100000000002</v>
      </c>
      <c r="M1947" s="18">
        <v>100</v>
      </c>
      <c r="N1947" s="18"/>
      <c r="O1947" s="18">
        <v>0.104425</v>
      </c>
      <c r="P1947" s="18">
        <v>42.807200000000002</v>
      </c>
      <c r="Q1947" s="18">
        <f t="shared" si="219"/>
        <v>99.895574999999994</v>
      </c>
      <c r="R1947" s="18"/>
      <c r="S1947" s="18">
        <v>0.74627299999999996</v>
      </c>
      <c r="T1947" s="18">
        <v>0.34778300000000001</v>
      </c>
      <c r="U1947" s="18">
        <v>0</v>
      </c>
      <c r="V1947" s="18">
        <v>41.674399999999999</v>
      </c>
      <c r="W1947" s="18">
        <v>0.46277099999999999</v>
      </c>
      <c r="X1947" s="18">
        <v>52.348300000000002</v>
      </c>
      <c r="Y1947" s="18">
        <v>4.4204100000000004</v>
      </c>
      <c r="Z1947" s="18">
        <v>100</v>
      </c>
      <c r="AA1947" s="19"/>
      <c r="AB1947" s="18">
        <f>IF(Z1947="","",Z1947-O1947)</f>
        <v>99.895574999999994</v>
      </c>
      <c r="AC1947" s="18">
        <f t="shared" si="220"/>
        <v>95.47516499999999</v>
      </c>
      <c r="AD1947" s="18"/>
      <c r="AE1947" s="34">
        <f>IF(M1947="","",IF(M1947&gt;100,M1947, M1947+O1947))</f>
        <v>100.10442500000001</v>
      </c>
      <c r="AF1947" s="37">
        <f>IF(AE1947="","",IF(AE1947="* * *", Y1947, AE1947-SUM(S1947:X1947)))</f>
        <v>4.5248980000000074</v>
      </c>
      <c r="AG1947" s="54"/>
      <c r="AH1947" s="33"/>
      <c r="AI1947" s="34">
        <f>IF(S1947="","",IF(AI$6=0, 0, S1947/AI$6))</f>
        <v>1.2040751261638227E-2</v>
      </c>
      <c r="AJ1947" s="34">
        <f>IF(T1947="","",IF(AJ$6=0, 0, T1947/AJ$6))</f>
        <v>8.6288019570821429E-3</v>
      </c>
      <c r="AK1947" s="34">
        <f>IF(U1947="","",IF(AK$6=0, 0, U1947/AK$6))</f>
        <v>0</v>
      </c>
      <c r="AL1947" s="34">
        <f>IF(V1947="","",IF(AL$6=0, 0, V1947/AL$6))</f>
        <v>0.29359639949467575</v>
      </c>
      <c r="AM1947" s="34">
        <f>IF(W1947="","",IF(AM$6=0, 0, W1947/AM$6))</f>
        <v>1.3053636658533489E-2</v>
      </c>
      <c r="AN1947" s="34">
        <f>IF(X1947="","",IF(AN$6=0, 0, X1947/AN$6))</f>
        <v>0.93350083991055222</v>
      </c>
      <c r="AO1947" s="34">
        <f>IF(Y1947="","",IF(AO$6=0, 0, Y1947/AO$6))</f>
        <v>0.25991136198266929</v>
      </c>
      <c r="AP1947" s="34"/>
      <c r="AQ1947" s="34">
        <f>IF(AI1947="","",AI1947*AI$4)</f>
        <v>2.4081502523276455E-2</v>
      </c>
      <c r="AR1947" s="33">
        <f>IF(AJ1947="","",AJ1947*AJ$4)</f>
        <v>8.6288019570821429E-3</v>
      </c>
      <c r="AS1947" s="34">
        <f>IF(AK1947="","",AK1947*AK$4)</f>
        <v>0</v>
      </c>
      <c r="AT1947" s="34">
        <f>IF(AL1947="","",AL1947*AL$4)</f>
        <v>0.58719279898935151</v>
      </c>
      <c r="AU1947" s="34">
        <f>IF(AM1947="","",AM1947*AM$4)</f>
        <v>1.3053636658533489E-2</v>
      </c>
      <c r="AV1947" s="34">
        <f>IF(AN1947="","",AN1947*AN$4)</f>
        <v>0.93350083991055222</v>
      </c>
      <c r="AW1947" s="34">
        <f>IF(AO1947="","",AO1947*AO$4)</f>
        <v>0.25991136198266929</v>
      </c>
      <c r="AX1947" s="34"/>
      <c r="AY1947" s="34">
        <f>IF(AQ1947="","",AI1947*AI$5)</f>
        <v>1.2040751261638227E-2</v>
      </c>
      <c r="AZ1947" s="34">
        <f>IF(AR1947="","",AJ1947*AJ$5)</f>
        <v>8.6288019570821429E-3</v>
      </c>
      <c r="BA1947" s="34">
        <f>IF(AS1947="","",AK1947*AK$5)</f>
        <v>0</v>
      </c>
      <c r="BB1947" s="34">
        <f>IF(AT1947="","",AL1947*AL$5)</f>
        <v>1.4679819974733788</v>
      </c>
      <c r="BC1947" s="34">
        <f>IF(AU1947="","",AM1947*AM$5)</f>
        <v>0</v>
      </c>
      <c r="BD1947" s="34">
        <f>IF(AV1947="","",AN1947*AN$5)</f>
        <v>0.93350083991055222</v>
      </c>
      <c r="BE1947" s="34">
        <f>IF(AW1947="","",AO1947*AO$5)</f>
        <v>0.25991136198266929</v>
      </c>
      <c r="BF1947" s="34">
        <f>IF(BE1947="","",SUM(AY1947:BE1947))</f>
        <v>2.6820637525853206</v>
      </c>
      <c r="BG1947" s="34"/>
      <c r="BH1947" s="34">
        <f>IF(AT1947="","",3/AT1947)</f>
        <v>5.1090544794886075</v>
      </c>
      <c r="BI1947" s="34"/>
      <c r="BJ1947" s="34">
        <f>IF(AQ1947="","",AQ1947*$BH1947)</f>
        <v>0.12303370833936178</v>
      </c>
      <c r="BK1947" s="34">
        <f>IF(AR1947="","",AR1947*$BH1947)</f>
        <v>4.4085019291450582E-2</v>
      </c>
      <c r="BL1947" s="34">
        <f>IF(AS1947="","",AS1947*$BH1947)</f>
        <v>0</v>
      </c>
      <c r="BM1947" s="34">
        <f>IF(AT1947="","",AT1947*$BH1947)</f>
        <v>2.9999999999999996</v>
      </c>
      <c r="BN1947" s="34">
        <f>IF(AU1947="","",AU1947*$BH1947)</f>
        <v>6.6691740843897215E-2</v>
      </c>
      <c r="BO1947" s="34">
        <f>IF(AV1947="","",AV1947*$BH1947)</f>
        <v>4.7693066477513844</v>
      </c>
      <c r="BP1947" s="34">
        <f t="shared" si="221"/>
        <v>13.702809829420056</v>
      </c>
      <c r="BQ1947" s="34">
        <f>IF(AW1947="","",AW1947*$BH1947)</f>
        <v>1.3279013082075415</v>
      </c>
      <c r="BR1947" s="34"/>
      <c r="BS1947" s="34">
        <f t="shared" si="222"/>
        <v>4.9364253753821963</v>
      </c>
      <c r="BT1947" s="34"/>
      <c r="BU1947" s="34">
        <f t="shared" si="223"/>
        <v>0.93330825915610283</v>
      </c>
      <c r="BV1947" s="34">
        <f t="shared" si="224"/>
        <v>0.93330825915610283</v>
      </c>
      <c r="BW1947" s="34">
        <f t="shared" si="225"/>
        <v>1</v>
      </c>
      <c r="BX1947" s="34"/>
      <c r="BY1947" s="34">
        <f>IF(BV1947="","",IF(BQ1947=0,0,((BV1947/BQ1947)*AF1947)))</f>
        <v>3.1803001090039551</v>
      </c>
      <c r="BZ1947" s="34">
        <f>IF(BY1947="","",SUM(S1947:X1947,BY1947))</f>
        <v>98.75982710900395</v>
      </c>
      <c r="CA1947" s="18"/>
      <c r="CB1947" s="20">
        <v>1.6126999999999999E-2</v>
      </c>
      <c r="CC1947" s="20">
        <v>1.0314E-2</v>
      </c>
      <c r="CD1947" s="20">
        <v>4.8572999999999998E-2</v>
      </c>
      <c r="CE1947" s="20">
        <v>1.2682000000000001E-2</v>
      </c>
      <c r="CF1947" s="20">
        <v>8.6449999999999999E-3</v>
      </c>
      <c r="CG1947" s="20">
        <v>3.0532E-2</v>
      </c>
      <c r="CH1947" s="20"/>
      <c r="CI1947" s="21">
        <v>4.3700299999999999</v>
      </c>
      <c r="CJ1947" s="21">
        <v>3.3958400000000002</v>
      </c>
      <c r="CK1947" s="21">
        <v>-30.56</v>
      </c>
      <c r="CL1947" s="21">
        <v>0.36421300000000001</v>
      </c>
      <c r="CM1947" s="21">
        <v>2.5976499999999998</v>
      </c>
      <c r="CN1947" s="21">
        <v>0.34439999999999998</v>
      </c>
      <c r="CO1947" s="21"/>
      <c r="CP1947" s="20">
        <v>76.534099999999995</v>
      </c>
      <c r="CQ1947" s="20">
        <v>47.164499999999997</v>
      </c>
      <c r="CR1947" s="20">
        <v>10.948499999999999</v>
      </c>
      <c r="CS1947" s="20">
        <v>307.72399999999999</v>
      </c>
      <c r="CT1947" s="20"/>
      <c r="CU1947" s="22">
        <v>44313.845393518503</v>
      </c>
      <c r="CV1947" s="22"/>
    </row>
    <row r="1948" spans="1:100" s="17" customFormat="1" x14ac:dyDescent="0.25">
      <c r="A1948" s="17" t="s">
        <v>135</v>
      </c>
      <c r="B1948" s="17">
        <v>277</v>
      </c>
      <c r="C1948" s="17">
        <v>12</v>
      </c>
      <c r="E1948" s="18">
        <v>0.53430900000000003</v>
      </c>
      <c r="F1948" s="18">
        <v>0.22484799999999999</v>
      </c>
      <c r="G1948" s="18">
        <v>0</v>
      </c>
      <c r="H1948" s="18">
        <v>18.197500000000002</v>
      </c>
      <c r="I1948" s="18">
        <v>0.45763700000000002</v>
      </c>
      <c r="J1948" s="18">
        <v>37.301299999999998</v>
      </c>
      <c r="K1948" s="18">
        <v>43.014299999999999</v>
      </c>
      <c r="L1948" s="18">
        <v>0.27022600000000002</v>
      </c>
      <c r="M1948" s="18">
        <v>100</v>
      </c>
      <c r="N1948" s="18"/>
      <c r="O1948" s="18">
        <v>0.103266</v>
      </c>
      <c r="P1948" s="18">
        <v>42.911000000000001</v>
      </c>
      <c r="Q1948" s="18">
        <f t="shared" si="219"/>
        <v>99.896733999999995</v>
      </c>
      <c r="R1948" s="18"/>
      <c r="S1948" s="18">
        <v>0.72023599999999999</v>
      </c>
      <c r="T1948" s="18">
        <v>0.372865</v>
      </c>
      <c r="U1948" s="18">
        <v>0</v>
      </c>
      <c r="V1948" s="18">
        <v>41.697800000000001</v>
      </c>
      <c r="W1948" s="18">
        <v>0.45763700000000002</v>
      </c>
      <c r="X1948" s="18">
        <v>52.192</v>
      </c>
      <c r="Y1948" s="18">
        <v>4.5595400000000001</v>
      </c>
      <c r="Z1948" s="18">
        <v>100</v>
      </c>
      <c r="AA1948" s="19"/>
      <c r="AB1948" s="18">
        <f>IF(Z1948="","",Z1948-O1948)</f>
        <v>99.896733999999995</v>
      </c>
      <c r="AC1948" s="18">
        <f t="shared" si="220"/>
        <v>95.337193999999997</v>
      </c>
      <c r="AD1948" s="18"/>
      <c r="AE1948" s="34">
        <f>IF(M1948="","",IF(M1948&gt;100,M1948, M1948+O1948))</f>
        <v>100.103266</v>
      </c>
      <c r="AF1948" s="37">
        <f>IF(AE1948="","",IF(AE1948="* * *", Y1948, AE1948-SUM(S1948:X1948)))</f>
        <v>4.6627280000000013</v>
      </c>
      <c r="AG1948" s="54"/>
      <c r="AH1948" s="33"/>
      <c r="AI1948" s="34">
        <f>IF(S1948="","",IF(AI$6=0, 0, S1948/AI$6))</f>
        <v>1.162065695218408E-2</v>
      </c>
      <c r="AJ1948" s="34">
        <f>IF(T1948="","",IF(AJ$6=0, 0, T1948/AJ$6))</f>
        <v>9.2511084260226435E-3</v>
      </c>
      <c r="AK1948" s="34">
        <f>IF(U1948="","",IF(AK$6=0, 0, U1948/AK$6))</f>
        <v>0</v>
      </c>
      <c r="AL1948" s="34">
        <f>IF(V1948="","",IF(AL$6=0, 0, V1948/AL$6))</f>
        <v>0.29376125263588898</v>
      </c>
      <c r="AM1948" s="34">
        <f>IF(W1948="","",IF(AM$6=0, 0, W1948/AM$6))</f>
        <v>1.2908819090870625E-2</v>
      </c>
      <c r="AN1948" s="34">
        <f>IF(X1948="","",IF(AN$6=0, 0, X1948/AN$6))</f>
        <v>0.9307136208169422</v>
      </c>
      <c r="AO1948" s="34">
        <f>IF(Y1948="","",IF(AO$6=0, 0, Y1948/AO$6))</f>
        <v>0.26809193070653176</v>
      </c>
      <c r="AP1948" s="34"/>
      <c r="AQ1948" s="34">
        <f>IF(AI1948="","",AI1948*AI$4)</f>
        <v>2.324131390436816E-2</v>
      </c>
      <c r="AR1948" s="33">
        <f>IF(AJ1948="","",AJ1948*AJ$4)</f>
        <v>9.2511084260226435E-3</v>
      </c>
      <c r="AS1948" s="34">
        <f>IF(AK1948="","",AK1948*AK$4)</f>
        <v>0</v>
      </c>
      <c r="AT1948" s="34">
        <f>IF(AL1948="","",AL1948*AL$4)</f>
        <v>0.58752250527177796</v>
      </c>
      <c r="AU1948" s="34">
        <f>IF(AM1948="","",AM1948*AM$4)</f>
        <v>1.2908819090870625E-2</v>
      </c>
      <c r="AV1948" s="34">
        <f>IF(AN1948="","",AN1948*AN$4)</f>
        <v>0.9307136208169422</v>
      </c>
      <c r="AW1948" s="34">
        <f>IF(AO1948="","",AO1948*AO$4)</f>
        <v>0.26809193070653176</v>
      </c>
      <c r="AX1948" s="34"/>
      <c r="AY1948" s="34">
        <f>IF(AQ1948="","",AI1948*AI$5)</f>
        <v>1.162065695218408E-2</v>
      </c>
      <c r="AZ1948" s="34">
        <f>IF(AR1948="","",AJ1948*AJ$5)</f>
        <v>9.2511084260226435E-3</v>
      </c>
      <c r="BA1948" s="34">
        <f>IF(AS1948="","",AK1948*AK$5)</f>
        <v>0</v>
      </c>
      <c r="BB1948" s="34">
        <f>IF(AT1948="","",AL1948*AL$5)</f>
        <v>1.468806263179445</v>
      </c>
      <c r="BC1948" s="34">
        <f>IF(AU1948="","",AM1948*AM$5)</f>
        <v>0</v>
      </c>
      <c r="BD1948" s="34">
        <f>IF(AV1948="","",AN1948*AN$5)</f>
        <v>0.9307136208169422</v>
      </c>
      <c r="BE1948" s="34">
        <f>IF(AW1948="","",AO1948*AO$5)</f>
        <v>0.26809193070653176</v>
      </c>
      <c r="BF1948" s="34">
        <f>IF(BE1948="","",SUM(AY1948:BE1948))</f>
        <v>2.6884835800811255</v>
      </c>
      <c r="BG1948" s="34"/>
      <c r="BH1948" s="34">
        <f>IF(AT1948="","",3/AT1948)</f>
        <v>5.1061873767920618</v>
      </c>
      <c r="BI1948" s="34"/>
      <c r="BJ1948" s="34">
        <f>IF(AQ1948="","",AQ1948*$BH1948)</f>
        <v>0.11867450367854653</v>
      </c>
      <c r="BK1948" s="34">
        <f>IF(AR1948="","",AR1948*$BH1948)</f>
        <v>4.7237893066291503E-2</v>
      </c>
      <c r="BL1948" s="34">
        <f>IF(AS1948="","",AS1948*$BH1948)</f>
        <v>0</v>
      </c>
      <c r="BM1948" s="34">
        <f>IF(AT1948="","",AT1948*$BH1948)</f>
        <v>3</v>
      </c>
      <c r="BN1948" s="34">
        <f>IF(AU1948="","",AU1948*$BH1948)</f>
        <v>6.5914849091095962E-2</v>
      </c>
      <c r="BO1948" s="34">
        <f>IF(AV1948="","",AV1948*$BH1948)</f>
        <v>4.7523981420239041</v>
      </c>
      <c r="BP1948" s="34">
        <f t="shared" si="221"/>
        <v>13.727900919322973</v>
      </c>
      <c r="BQ1948" s="34">
        <f>IF(AW1948="","",AW1948*$BH1948)</f>
        <v>1.3689276323935047</v>
      </c>
      <c r="BR1948" s="34"/>
      <c r="BS1948" s="34">
        <f t="shared" si="222"/>
        <v>4.9183105387687425</v>
      </c>
      <c r="BT1948" s="34"/>
      <c r="BU1948" s="34">
        <f t="shared" si="223"/>
        <v>0.93408515090890409</v>
      </c>
      <c r="BV1948" s="34">
        <f t="shared" si="224"/>
        <v>0.93408515090890409</v>
      </c>
      <c r="BW1948" s="34">
        <f t="shared" si="225"/>
        <v>1</v>
      </c>
      <c r="BX1948" s="34"/>
      <c r="BY1948" s="34">
        <f>IF(BV1948="","",IF(BQ1948=0,0,((BV1948/BQ1948)*AF1948)))</f>
        <v>3.1816035299922985</v>
      </c>
      <c r="BZ1948" s="34">
        <f>IF(BY1948="","",SUM(S1948:X1948,BY1948))</f>
        <v>98.622141529992305</v>
      </c>
      <c r="CA1948" s="18"/>
      <c r="CB1948" s="20">
        <v>1.4925000000000001E-2</v>
      </c>
      <c r="CC1948" s="20">
        <v>9.8829999999999994E-3</v>
      </c>
      <c r="CD1948" s="20">
        <v>4.9243000000000002E-2</v>
      </c>
      <c r="CE1948" s="20">
        <v>1.2596E-2</v>
      </c>
      <c r="CF1948" s="20">
        <v>8.6090000000000003E-3</v>
      </c>
      <c r="CG1948" s="20">
        <v>3.1326E-2</v>
      </c>
      <c r="CH1948" s="20"/>
      <c r="CI1948" s="21">
        <v>4.3983400000000001</v>
      </c>
      <c r="CJ1948" s="21">
        <v>3.1678199999999999</v>
      </c>
      <c r="CK1948" s="21">
        <v>-18.948</v>
      </c>
      <c r="CL1948" s="21">
        <v>0.36408200000000002</v>
      </c>
      <c r="CM1948" s="21">
        <v>2.6127799999999999</v>
      </c>
      <c r="CN1948" s="21">
        <v>0.34503</v>
      </c>
      <c r="CO1948" s="21"/>
      <c r="CP1948" s="20">
        <v>76.564800000000005</v>
      </c>
      <c r="CQ1948" s="20">
        <v>47.165999999999997</v>
      </c>
      <c r="CR1948" s="20">
        <v>10.948499999999999</v>
      </c>
      <c r="CS1948" s="20">
        <v>338.45400000000001</v>
      </c>
      <c r="CT1948" s="20"/>
      <c r="CU1948" s="22">
        <v>44313.847152777802</v>
      </c>
      <c r="CV1948" s="22"/>
    </row>
    <row r="1949" spans="1:100" s="17" customFormat="1" x14ac:dyDescent="0.25">
      <c r="A1949" s="17" t="s">
        <v>135</v>
      </c>
      <c r="B1949" s="17">
        <v>278</v>
      </c>
      <c r="C1949" s="17">
        <v>13</v>
      </c>
      <c r="E1949" s="18">
        <v>0.53232400000000002</v>
      </c>
      <c r="F1949" s="18">
        <v>0.22998499999999999</v>
      </c>
      <c r="G1949" s="18">
        <v>0</v>
      </c>
      <c r="H1949" s="18">
        <v>18.094999999999999</v>
      </c>
      <c r="I1949" s="18">
        <v>0.46493499999999999</v>
      </c>
      <c r="J1949" s="18">
        <v>37.585299999999997</v>
      </c>
      <c r="K1949" s="18">
        <v>42.832599999999999</v>
      </c>
      <c r="L1949" s="18">
        <v>0.25980500000000001</v>
      </c>
      <c r="M1949" s="18">
        <v>100</v>
      </c>
      <c r="N1949" s="18"/>
      <c r="O1949" s="18">
        <v>0.10491300000000001</v>
      </c>
      <c r="P1949" s="18">
        <v>42.727699999999999</v>
      </c>
      <c r="Q1949" s="18">
        <f t="shared" si="219"/>
        <v>99.895087000000004</v>
      </c>
      <c r="R1949" s="18"/>
      <c r="S1949" s="18">
        <v>0.71755999999999998</v>
      </c>
      <c r="T1949" s="18">
        <v>0.38138499999999997</v>
      </c>
      <c r="U1949" s="18">
        <v>0</v>
      </c>
      <c r="V1949" s="18">
        <v>41.463000000000001</v>
      </c>
      <c r="W1949" s="18">
        <v>0.46493499999999999</v>
      </c>
      <c r="X1949" s="18">
        <v>52.589399999999998</v>
      </c>
      <c r="Y1949" s="18">
        <v>4.3837000000000002</v>
      </c>
      <c r="Z1949" s="18">
        <v>100</v>
      </c>
      <c r="AA1949" s="19"/>
      <c r="AB1949" s="18">
        <f>IF(Z1949="","",Z1949-O1949)</f>
        <v>99.895087000000004</v>
      </c>
      <c r="AC1949" s="18">
        <f t="shared" si="220"/>
        <v>95.511386999999999</v>
      </c>
      <c r="AD1949" s="18"/>
      <c r="AE1949" s="34">
        <f>IF(M1949="","",IF(M1949&gt;100,M1949, M1949+O1949))</f>
        <v>100.104913</v>
      </c>
      <c r="AF1949" s="37">
        <f>IF(AE1949="","",IF(AE1949="* * *", Y1949, AE1949-SUM(S1949:X1949)))</f>
        <v>4.4886330000000072</v>
      </c>
      <c r="AG1949" s="54"/>
      <c r="AH1949" s="33"/>
      <c r="AI1949" s="34">
        <f>IF(S1949="","",IF(AI$6=0, 0, S1949/AI$6))</f>
        <v>1.1577480995964113E-2</v>
      </c>
      <c r="AJ1949" s="34">
        <f>IF(T1949="","",IF(AJ$6=0, 0, T1949/AJ$6))</f>
        <v>9.462497115735307E-3</v>
      </c>
      <c r="AK1949" s="34">
        <f>IF(U1949="","",IF(AK$6=0, 0, U1949/AK$6))</f>
        <v>0</v>
      </c>
      <c r="AL1949" s="34">
        <f>IF(V1949="","",IF(AL$6=0, 0, V1949/AL$6))</f>
        <v>0.2921070852189292</v>
      </c>
      <c r="AM1949" s="34">
        <f>IF(W1949="","",IF(AM$6=0, 0, W1949/AM$6))</f>
        <v>1.3114677799246856E-2</v>
      </c>
      <c r="AN1949" s="34">
        <f>IF(X1949="","",IF(AN$6=0, 0, X1949/AN$6))</f>
        <v>0.93780025464803995</v>
      </c>
      <c r="AO1949" s="34">
        <f>IF(Y1949="","",IF(AO$6=0, 0, Y1949/AO$6))</f>
        <v>0.25775288661536538</v>
      </c>
      <c r="AP1949" s="34"/>
      <c r="AQ1949" s="34">
        <f>IF(AI1949="","",AI1949*AI$4)</f>
        <v>2.3154961991928225E-2</v>
      </c>
      <c r="AR1949" s="33">
        <f>IF(AJ1949="","",AJ1949*AJ$4)</f>
        <v>9.462497115735307E-3</v>
      </c>
      <c r="AS1949" s="34">
        <f>IF(AK1949="","",AK1949*AK$4)</f>
        <v>0</v>
      </c>
      <c r="AT1949" s="34">
        <f>IF(AL1949="","",AL1949*AL$4)</f>
        <v>0.58421417043785839</v>
      </c>
      <c r="AU1949" s="34">
        <f>IF(AM1949="","",AM1949*AM$4)</f>
        <v>1.3114677799246856E-2</v>
      </c>
      <c r="AV1949" s="34">
        <f>IF(AN1949="","",AN1949*AN$4)</f>
        <v>0.93780025464803995</v>
      </c>
      <c r="AW1949" s="34">
        <f>IF(AO1949="","",AO1949*AO$4)</f>
        <v>0.25775288661536538</v>
      </c>
      <c r="AX1949" s="34"/>
      <c r="AY1949" s="34">
        <f>IF(AQ1949="","",AI1949*AI$5)</f>
        <v>1.1577480995964113E-2</v>
      </c>
      <c r="AZ1949" s="34">
        <f>IF(AR1949="","",AJ1949*AJ$5)</f>
        <v>9.462497115735307E-3</v>
      </c>
      <c r="BA1949" s="34">
        <f>IF(AS1949="","",AK1949*AK$5)</f>
        <v>0</v>
      </c>
      <c r="BB1949" s="34">
        <f>IF(AT1949="","",AL1949*AL$5)</f>
        <v>1.4605354260946459</v>
      </c>
      <c r="BC1949" s="34">
        <f>IF(AU1949="","",AM1949*AM$5)</f>
        <v>0</v>
      </c>
      <c r="BD1949" s="34">
        <f>IF(AV1949="","",AN1949*AN$5)</f>
        <v>0.93780025464803995</v>
      </c>
      <c r="BE1949" s="34">
        <f>IF(AW1949="","",AO1949*AO$5)</f>
        <v>0.25775288661536538</v>
      </c>
      <c r="BF1949" s="34">
        <f>IF(BE1949="","",SUM(AY1949:BE1949))</f>
        <v>2.6771285454697509</v>
      </c>
      <c r="BG1949" s="34"/>
      <c r="BH1949" s="34">
        <f>IF(AT1949="","",3/AT1949)</f>
        <v>5.1351031039722166</v>
      </c>
      <c r="BI1949" s="34"/>
      <c r="BJ1949" s="34">
        <f>IF(AQ1949="","",AQ1949*$BH1949)</f>
        <v>0.11890311719710933</v>
      </c>
      <c r="BK1949" s="34">
        <f>IF(AR1949="","",AR1949*$BH1949)</f>
        <v>4.8590898310340525E-2</v>
      </c>
      <c r="BL1949" s="34">
        <f>IF(AS1949="","",AS1949*$BH1949)</f>
        <v>0</v>
      </c>
      <c r="BM1949" s="34">
        <f>IF(AT1949="","",AT1949*$BH1949)</f>
        <v>3</v>
      </c>
      <c r="BN1949" s="34">
        <f>IF(AU1949="","",AU1949*$BH1949)</f>
        <v>6.7345222674508043E-2</v>
      </c>
      <c r="BO1949" s="34">
        <f>IF(AV1949="","",AV1949*$BH1949)</f>
        <v>4.8157009985490848</v>
      </c>
      <c r="BP1949" s="34">
        <f t="shared" si="221"/>
        <v>13.747331103574343</v>
      </c>
      <c r="BQ1949" s="34">
        <f>IF(AW1949="","",AW1949*$BH1949)</f>
        <v>1.3235876481163615</v>
      </c>
      <c r="BR1949" s="34"/>
      <c r="BS1949" s="34">
        <f t="shared" si="222"/>
        <v>4.9831950140565349</v>
      </c>
      <c r="BT1949" s="34"/>
      <c r="BU1949" s="34">
        <f t="shared" si="223"/>
        <v>0.93265477732549196</v>
      </c>
      <c r="BV1949" s="34">
        <f t="shared" si="224"/>
        <v>0.93265477732549196</v>
      </c>
      <c r="BW1949" s="34">
        <f t="shared" si="225"/>
        <v>1</v>
      </c>
      <c r="BX1949" s="34"/>
      <c r="BY1949" s="34">
        <f>IF(BV1949="","",IF(BQ1949=0,0,((BV1949/BQ1949)*AF1949)))</f>
        <v>3.1628770614991599</v>
      </c>
      <c r="BZ1949" s="34">
        <f>IF(BY1949="","",SUM(S1949:X1949,BY1949))</f>
        <v>98.779157061499149</v>
      </c>
      <c r="CA1949" s="18"/>
      <c r="CB1949" s="20">
        <v>1.6004000000000001E-2</v>
      </c>
      <c r="CC1949" s="20">
        <v>1.0019999999999999E-2</v>
      </c>
      <c r="CD1949" s="20">
        <v>4.8684999999999999E-2</v>
      </c>
      <c r="CE1949" s="20">
        <v>1.2991000000000001E-2</v>
      </c>
      <c r="CF1949" s="20">
        <v>9.0379999999999992E-3</v>
      </c>
      <c r="CG1949" s="20">
        <v>3.0445E-2</v>
      </c>
      <c r="CH1949" s="20"/>
      <c r="CI1949" s="21">
        <v>4.4670300000000003</v>
      </c>
      <c r="CJ1949" s="21">
        <v>3.1354199999999999</v>
      </c>
      <c r="CK1949" s="21">
        <v>-23.035</v>
      </c>
      <c r="CL1949" s="21">
        <v>0.36513099999999998</v>
      </c>
      <c r="CM1949" s="21">
        <v>2.6067399999999998</v>
      </c>
      <c r="CN1949" s="21">
        <v>0.34346700000000002</v>
      </c>
      <c r="CO1949" s="21"/>
      <c r="CP1949" s="20">
        <v>76.595399999999998</v>
      </c>
      <c r="CQ1949" s="20">
        <v>47.167299999999997</v>
      </c>
      <c r="CR1949" s="20">
        <v>10.948499999999999</v>
      </c>
      <c r="CS1949" s="20">
        <v>369.08300000000003</v>
      </c>
      <c r="CT1949" s="20"/>
      <c r="CU1949" s="22">
        <v>44313.848912037</v>
      </c>
      <c r="CV1949" s="22"/>
    </row>
    <row r="1950" spans="1:100" s="17" customFormat="1" x14ac:dyDescent="0.25">
      <c r="A1950" s="17" t="s">
        <v>135</v>
      </c>
      <c r="B1950" s="17">
        <v>279</v>
      </c>
      <c r="C1950" s="17">
        <v>14</v>
      </c>
      <c r="E1950" s="18">
        <v>0.51996699999999996</v>
      </c>
      <c r="F1950" s="18">
        <v>0.22115199999999999</v>
      </c>
      <c r="G1950" s="18">
        <v>0</v>
      </c>
      <c r="H1950" s="18">
        <v>18.158100000000001</v>
      </c>
      <c r="I1950" s="18">
        <v>0.49579800000000002</v>
      </c>
      <c r="J1950" s="18">
        <v>37.353000000000002</v>
      </c>
      <c r="K1950" s="18">
        <v>42.981499999999997</v>
      </c>
      <c r="L1950" s="18">
        <v>0.27052900000000002</v>
      </c>
      <c r="M1950" s="18">
        <v>100</v>
      </c>
      <c r="N1950" s="18"/>
      <c r="O1950" s="18">
        <v>0.111877</v>
      </c>
      <c r="P1950" s="18">
        <v>42.869599999999998</v>
      </c>
      <c r="Q1950" s="18">
        <f t="shared" ref="Q1950:Q2013" si="226">IF(M1950="","",M1950-O1950)</f>
        <v>99.888122999999993</v>
      </c>
      <c r="R1950" s="18"/>
      <c r="S1950" s="18">
        <v>0.70090300000000005</v>
      </c>
      <c r="T1950" s="18">
        <v>0.36673600000000001</v>
      </c>
      <c r="U1950" s="18">
        <v>0</v>
      </c>
      <c r="V1950" s="18">
        <v>41.607599999999998</v>
      </c>
      <c r="W1950" s="18">
        <v>0.49579800000000002</v>
      </c>
      <c r="X1950" s="18">
        <v>52.264400000000002</v>
      </c>
      <c r="Y1950" s="18">
        <v>4.5646300000000002</v>
      </c>
      <c r="Z1950" s="18">
        <v>100</v>
      </c>
      <c r="AA1950" s="19"/>
      <c r="AB1950" s="18">
        <f>IF(Z1950="","",Z1950-O1950)</f>
        <v>99.888122999999993</v>
      </c>
      <c r="AC1950" s="18">
        <f t="shared" ref="AC1950:AC2013" si="227">IF(AB1950="","",AB1950-Y1950)</f>
        <v>95.323492999999999</v>
      </c>
      <c r="AD1950" s="18"/>
      <c r="AE1950" s="34">
        <f>IF(M1950="","",IF(M1950&gt;100,M1950, M1950+O1950))</f>
        <v>100.11187700000001</v>
      </c>
      <c r="AF1950" s="37">
        <f>IF(AE1950="","",IF(AE1950="* * *", Y1950, AE1950-SUM(S1950:X1950)))</f>
        <v>4.6764399999999995</v>
      </c>
      <c r="AG1950" s="54"/>
      <c r="AH1950" s="33"/>
      <c r="AI1950" s="34">
        <f>IF(S1950="","",IF(AI$6=0, 0, S1950/AI$6))</f>
        <v>1.1308728416458882E-2</v>
      </c>
      <c r="AJ1950" s="34">
        <f>IF(T1950="","",IF(AJ$6=0, 0, T1950/AJ$6))</f>
        <v>9.0990425481765249E-3</v>
      </c>
      <c r="AK1950" s="34">
        <f>IF(U1950="","",IF(AK$6=0, 0, U1950/AK$6))</f>
        <v>0</v>
      </c>
      <c r="AL1950" s="34">
        <f>IF(V1950="","",IF(AL$6=0, 0, V1950/AL$6))</f>
        <v>0.29312579309155434</v>
      </c>
      <c r="AM1950" s="34">
        <f>IF(W1950="","",IF(AM$6=0, 0, W1950/AM$6))</f>
        <v>1.3985247450742562E-2</v>
      </c>
      <c r="AN1950" s="34">
        <f>IF(X1950="","",IF(AN$6=0, 0, X1950/AN$6))</f>
        <v>0.93200469351289461</v>
      </c>
      <c r="AO1950" s="34">
        <f>IF(Y1950="","",IF(AO$6=0, 0, Y1950/AO$6))</f>
        <v>0.26839121263569482</v>
      </c>
      <c r="AP1950" s="34"/>
      <c r="AQ1950" s="34">
        <f>IF(AI1950="","",AI1950*AI$4)</f>
        <v>2.2617456832917764E-2</v>
      </c>
      <c r="AR1950" s="33">
        <f>IF(AJ1950="","",AJ1950*AJ$4)</f>
        <v>9.0990425481765249E-3</v>
      </c>
      <c r="AS1950" s="34">
        <f>IF(AK1950="","",AK1950*AK$4)</f>
        <v>0</v>
      </c>
      <c r="AT1950" s="34">
        <f>IF(AL1950="","",AL1950*AL$4)</f>
        <v>0.58625158618310869</v>
      </c>
      <c r="AU1950" s="34">
        <f>IF(AM1950="","",AM1950*AM$4)</f>
        <v>1.3985247450742562E-2</v>
      </c>
      <c r="AV1950" s="34">
        <f>IF(AN1950="","",AN1950*AN$4)</f>
        <v>0.93200469351289461</v>
      </c>
      <c r="AW1950" s="34">
        <f>IF(AO1950="","",AO1950*AO$4)</f>
        <v>0.26839121263569482</v>
      </c>
      <c r="AX1950" s="34"/>
      <c r="AY1950" s="34">
        <f>IF(AQ1950="","",AI1950*AI$5)</f>
        <v>1.1308728416458882E-2</v>
      </c>
      <c r="AZ1950" s="34">
        <f>IF(AR1950="","",AJ1950*AJ$5)</f>
        <v>9.0990425481765249E-3</v>
      </c>
      <c r="BA1950" s="34">
        <f>IF(AS1950="","",AK1950*AK$5)</f>
        <v>0</v>
      </c>
      <c r="BB1950" s="34">
        <f>IF(AT1950="","",AL1950*AL$5)</f>
        <v>1.4656289654577717</v>
      </c>
      <c r="BC1950" s="34">
        <f>IF(AU1950="","",AM1950*AM$5)</f>
        <v>0</v>
      </c>
      <c r="BD1950" s="34">
        <f>IF(AV1950="","",AN1950*AN$5)</f>
        <v>0.93200469351289461</v>
      </c>
      <c r="BE1950" s="34">
        <f>IF(AW1950="","",AO1950*AO$5)</f>
        <v>0.26839121263569482</v>
      </c>
      <c r="BF1950" s="34">
        <f>IF(BE1950="","",SUM(AY1950:BE1950))</f>
        <v>2.6864326425709963</v>
      </c>
      <c r="BG1950" s="34"/>
      <c r="BH1950" s="34">
        <f>IF(AT1950="","",3/AT1950)</f>
        <v>5.1172569434430253</v>
      </c>
      <c r="BI1950" s="34"/>
      <c r="BJ1950" s="34">
        <f>IF(AQ1950="","",AQ1950*$BH1950)</f>
        <v>0.11573933802127132</v>
      </c>
      <c r="BK1950" s="34">
        <f>IF(AR1950="","",AR1950*$BH1950)</f>
        <v>4.6562138658339837E-2</v>
      </c>
      <c r="BL1950" s="34">
        <f>IF(AS1950="","",AS1950*$BH1950)</f>
        <v>0</v>
      </c>
      <c r="BM1950" s="34">
        <f>IF(AT1950="","",AT1950*$BH1950)</f>
        <v>3</v>
      </c>
      <c r="BN1950" s="34">
        <f>IF(AU1950="","",AU1950*$BH1950)</f>
        <v>7.1566104623081245E-2</v>
      </c>
      <c r="BO1950" s="34">
        <f>IF(AV1950="","",AV1950*$BH1950)</f>
        <v>4.7693074892003491</v>
      </c>
      <c r="BP1950" s="34">
        <f t="shared" ref="BP1950:BP2013" si="228">IF(BF1950="","",BF1950*$BH1950)</f>
        <v>13.747166093288426</v>
      </c>
      <c r="BQ1950" s="34">
        <f>IF(AW1950="","",AW1950*$BH1950)</f>
        <v>1.3734267964191027</v>
      </c>
      <c r="BR1950" s="34"/>
      <c r="BS1950" s="34">
        <f t="shared" ref="BS1950:BS2013" si="229">IF(BJ1950="","",SUM(BJ1950:BK1950,BO1950))</f>
        <v>4.9316089658799598</v>
      </c>
      <c r="BT1950" s="34"/>
      <c r="BU1950" s="34">
        <f t="shared" ref="BU1950:BU2013" si="230">IF(BL1950="","",IF((SUM(BL1950,BN1950))&gt;=1, 0, (1-SUM(BL1950,BN1950))))</f>
        <v>0.92843389537691878</v>
      </c>
      <c r="BV1950" s="34">
        <f t="shared" ref="BV1950:BV2013" si="231">IF(BQ1950="","",IF(BQ1950&lt;BU1950, BQ1950, BU1950))</f>
        <v>0.92843389537691878</v>
      </c>
      <c r="BW1950" s="34">
        <f t="shared" ref="BW1950:BW2013" si="232">IF(BV1950="","",SUM(BL1950,BN1950,BV1950))</f>
        <v>1</v>
      </c>
      <c r="BX1950" s="34"/>
      <c r="BY1950" s="34">
        <f>IF(BV1950="","",IF(BQ1950=0,0,((BV1950/BQ1950)*AF1950)))</f>
        <v>3.1612645224460461</v>
      </c>
      <c r="BZ1950" s="34">
        <f>IF(BY1950="","",SUM(S1950:X1950,BY1950))</f>
        <v>98.596701522446054</v>
      </c>
      <c r="CA1950" s="18"/>
      <c r="CB1950" s="20">
        <v>1.6313999999999999E-2</v>
      </c>
      <c r="CC1950" s="20">
        <v>9.9260000000000008E-3</v>
      </c>
      <c r="CD1950" s="20">
        <v>4.9009999999999998E-2</v>
      </c>
      <c r="CE1950" s="20">
        <v>1.2338999999999999E-2</v>
      </c>
      <c r="CF1950" s="20">
        <v>8.4329999999999995E-3</v>
      </c>
      <c r="CG1950" s="20">
        <v>3.0127999999999999E-2</v>
      </c>
      <c r="CH1950" s="20"/>
      <c r="CI1950" s="21">
        <v>4.5484900000000001</v>
      </c>
      <c r="CJ1950" s="21">
        <v>3.2112599999999998</v>
      </c>
      <c r="CK1950" s="21">
        <v>-19.440999999999999</v>
      </c>
      <c r="CL1950" s="21">
        <v>0.36435699999999999</v>
      </c>
      <c r="CM1950" s="21">
        <v>2.4889199999999998</v>
      </c>
      <c r="CN1950" s="21">
        <v>0.34456999999999999</v>
      </c>
      <c r="CO1950" s="21"/>
      <c r="CP1950" s="20">
        <v>76.626099999999994</v>
      </c>
      <c r="CQ1950" s="20">
        <v>47.168599999999998</v>
      </c>
      <c r="CR1950" s="20">
        <v>10.949</v>
      </c>
      <c r="CS1950" s="20">
        <v>399.81099999999998</v>
      </c>
      <c r="CT1950" s="20"/>
      <c r="CU1950" s="22">
        <v>44313.850682870398</v>
      </c>
      <c r="CV1950" s="22"/>
    </row>
    <row r="1951" spans="1:100" s="17" customFormat="1" x14ac:dyDescent="0.25">
      <c r="A1951" s="17" t="s">
        <v>135</v>
      </c>
      <c r="B1951" s="17">
        <v>280</v>
      </c>
      <c r="C1951" s="17">
        <v>15</v>
      </c>
      <c r="E1951" s="18">
        <v>0.564832</v>
      </c>
      <c r="F1951" s="18">
        <v>0.22136400000000001</v>
      </c>
      <c r="G1951" s="18">
        <v>0</v>
      </c>
      <c r="H1951" s="18">
        <v>18.365500000000001</v>
      </c>
      <c r="I1951" s="18">
        <v>0.47544900000000001</v>
      </c>
      <c r="J1951" s="18">
        <v>37.286200000000001</v>
      </c>
      <c r="K1951" s="18">
        <v>42.841099999999997</v>
      </c>
      <c r="L1951" s="18">
        <v>0.24549599999999999</v>
      </c>
      <c r="M1951" s="18">
        <v>100</v>
      </c>
      <c r="N1951" s="18"/>
      <c r="O1951" s="18">
        <v>0.10728600000000001</v>
      </c>
      <c r="P1951" s="18">
        <v>42.733800000000002</v>
      </c>
      <c r="Q1951" s="18">
        <f t="shared" si="226"/>
        <v>99.892713999999998</v>
      </c>
      <c r="R1951" s="18"/>
      <c r="S1951" s="18">
        <v>0.76138099999999997</v>
      </c>
      <c r="T1951" s="18">
        <v>0.36708800000000003</v>
      </c>
      <c r="U1951" s="18">
        <v>0</v>
      </c>
      <c r="V1951" s="18">
        <v>42.082900000000002</v>
      </c>
      <c r="W1951" s="18">
        <v>0.47544999999999998</v>
      </c>
      <c r="X1951" s="18">
        <v>52.170999999999999</v>
      </c>
      <c r="Y1951" s="18">
        <v>4.1422600000000003</v>
      </c>
      <c r="Z1951" s="18">
        <v>100</v>
      </c>
      <c r="AA1951" s="19"/>
      <c r="AB1951" s="18">
        <f>IF(Z1951="","",Z1951-O1951)</f>
        <v>99.892713999999998</v>
      </c>
      <c r="AC1951" s="18">
        <f t="shared" si="227"/>
        <v>95.750453999999991</v>
      </c>
      <c r="AD1951" s="18"/>
      <c r="AE1951" s="34">
        <f>IF(M1951="","",IF(M1951&gt;100,M1951, M1951+O1951))</f>
        <v>100.107286</v>
      </c>
      <c r="AF1951" s="37">
        <f>IF(AE1951="","",IF(AE1951="* * *", Y1951, AE1951-SUM(S1951:X1951)))</f>
        <v>4.2494669999999957</v>
      </c>
      <c r="AG1951" s="54"/>
      <c r="AH1951" s="33"/>
      <c r="AI1951" s="34">
        <f>IF(S1951="","",IF(AI$6=0, 0, S1951/AI$6))</f>
        <v>1.2284511480835264E-2</v>
      </c>
      <c r="AJ1951" s="34">
        <f>IF(T1951="","",IF(AJ$6=0, 0, T1951/AJ$6))</f>
        <v>9.1077759776106645E-3</v>
      </c>
      <c r="AK1951" s="34">
        <f>IF(U1951="","",IF(AK$6=0, 0, U1951/AK$6))</f>
        <v>0</v>
      </c>
      <c r="AL1951" s="34">
        <f>IF(V1951="","",IF(AL$6=0, 0, V1951/AL$6))</f>
        <v>0.29647428445987206</v>
      </c>
      <c r="AM1951" s="34">
        <f>IF(W1951="","",IF(AM$6=0, 0, W1951/AM$6))</f>
        <v>1.341128019970946E-2</v>
      </c>
      <c r="AN1951" s="34">
        <f>IF(X1951="","",IF(AN$6=0, 0, X1951/AN$6))</f>
        <v>0.93033913840513283</v>
      </c>
      <c r="AO1951" s="34">
        <f>IF(Y1951="","",IF(AO$6=0, 0, Y1951/AO$6))</f>
        <v>0.24355669231730354</v>
      </c>
      <c r="AP1951" s="34"/>
      <c r="AQ1951" s="34">
        <f>IF(AI1951="","",AI1951*AI$4)</f>
        <v>2.4569022961670527E-2</v>
      </c>
      <c r="AR1951" s="33">
        <f>IF(AJ1951="","",AJ1951*AJ$4)</f>
        <v>9.1077759776106645E-3</v>
      </c>
      <c r="AS1951" s="34">
        <f>IF(AK1951="","",AK1951*AK$4)</f>
        <v>0</v>
      </c>
      <c r="AT1951" s="34">
        <f>IF(AL1951="","",AL1951*AL$4)</f>
        <v>0.59294856891974412</v>
      </c>
      <c r="AU1951" s="34">
        <f>IF(AM1951="","",AM1951*AM$4)</f>
        <v>1.341128019970946E-2</v>
      </c>
      <c r="AV1951" s="34">
        <f>IF(AN1951="","",AN1951*AN$4)</f>
        <v>0.93033913840513283</v>
      </c>
      <c r="AW1951" s="34">
        <f>IF(AO1951="","",AO1951*AO$4)</f>
        <v>0.24355669231730354</v>
      </c>
      <c r="AX1951" s="34"/>
      <c r="AY1951" s="34">
        <f>IF(AQ1951="","",AI1951*AI$5)</f>
        <v>1.2284511480835264E-2</v>
      </c>
      <c r="AZ1951" s="34">
        <f>IF(AR1951="","",AJ1951*AJ$5)</f>
        <v>9.1077759776106645E-3</v>
      </c>
      <c r="BA1951" s="34">
        <f>IF(AS1951="","",AK1951*AK$5)</f>
        <v>0</v>
      </c>
      <c r="BB1951" s="34">
        <f>IF(AT1951="","",AL1951*AL$5)</f>
        <v>1.4823714222993603</v>
      </c>
      <c r="BC1951" s="34">
        <f>IF(AU1951="","",AM1951*AM$5)</f>
        <v>0</v>
      </c>
      <c r="BD1951" s="34">
        <f>IF(AV1951="","",AN1951*AN$5)</f>
        <v>0.93033913840513283</v>
      </c>
      <c r="BE1951" s="34">
        <f>IF(AW1951="","",AO1951*AO$5)</f>
        <v>0.24355669231730354</v>
      </c>
      <c r="BF1951" s="34">
        <f>IF(BE1951="","",SUM(AY1951:BE1951))</f>
        <v>2.6776595404802426</v>
      </c>
      <c r="BG1951" s="34"/>
      <c r="BH1951" s="34">
        <f>IF(AT1951="","",3/AT1951)</f>
        <v>5.0594607310807955</v>
      </c>
      <c r="BI1951" s="34"/>
      <c r="BJ1951" s="34">
        <f>IF(AQ1951="","",AQ1951*$BH1951)</f>
        <v>0.12430600687559441</v>
      </c>
      <c r="BK1951" s="34">
        <f>IF(AR1951="","",AR1951*$BH1951)</f>
        <v>4.6080434906202158E-2</v>
      </c>
      <c r="BL1951" s="34">
        <f>IF(AS1951="","",AS1951*$BH1951)</f>
        <v>0</v>
      </c>
      <c r="BM1951" s="34">
        <f>IF(AT1951="","",AT1951*$BH1951)</f>
        <v>3</v>
      </c>
      <c r="BN1951" s="34">
        <f>IF(AU1951="","",AU1951*$BH1951)</f>
        <v>6.785384552395142E-2</v>
      </c>
      <c r="BO1951" s="34">
        <f>IF(AV1951="","",AV1951*$BH1951)</f>
        <v>4.7070143373483111</v>
      </c>
      <c r="BP1951" s="34">
        <f t="shared" si="228"/>
        <v>13.547513296263634</v>
      </c>
      <c r="BQ1951" s="34">
        <f>IF(AW1951="","",AW1951*$BH1951)</f>
        <v>1.2322655205713249</v>
      </c>
      <c r="BR1951" s="34"/>
      <c r="BS1951" s="34">
        <f t="shared" si="229"/>
        <v>4.8774007791301077</v>
      </c>
      <c r="BT1951" s="34"/>
      <c r="BU1951" s="34">
        <f t="shared" si="230"/>
        <v>0.93214615447604854</v>
      </c>
      <c r="BV1951" s="34">
        <f t="shared" si="231"/>
        <v>0.93214615447604854</v>
      </c>
      <c r="BW1951" s="34">
        <f t="shared" si="232"/>
        <v>1</v>
      </c>
      <c r="BX1951" s="34"/>
      <c r="BY1951" s="34">
        <f>IF(BV1951="","",IF(BQ1951=0,0,((BV1951/BQ1951)*AF1951)))</f>
        <v>3.2145055237659657</v>
      </c>
      <c r="BZ1951" s="34">
        <f>IF(BY1951="","",SUM(S1951:X1951,BY1951))</f>
        <v>99.072324523765971</v>
      </c>
      <c r="CA1951" s="18"/>
      <c r="CB1951" s="20">
        <v>1.5855999999999999E-2</v>
      </c>
      <c r="CC1951" s="20">
        <v>1.0085999999999999E-2</v>
      </c>
      <c r="CD1951" s="20">
        <v>4.8874000000000001E-2</v>
      </c>
      <c r="CE1951" s="20">
        <v>1.2831E-2</v>
      </c>
      <c r="CF1951" s="20">
        <v>8.8710000000000004E-3</v>
      </c>
      <c r="CG1951" s="20">
        <v>3.0962E-2</v>
      </c>
      <c r="CH1951" s="20"/>
      <c r="CI1951" s="21">
        <v>4.3020699999999996</v>
      </c>
      <c r="CJ1951" s="21">
        <v>3.2314099999999999</v>
      </c>
      <c r="CK1951" s="21">
        <v>-17.638999999999999</v>
      </c>
      <c r="CL1951" s="21">
        <v>0.36239900000000003</v>
      </c>
      <c r="CM1951" s="21">
        <v>2.5679500000000002</v>
      </c>
      <c r="CN1951" s="21">
        <v>0.345053</v>
      </c>
      <c r="CO1951" s="21"/>
      <c r="CP1951" s="20">
        <v>76.656700000000001</v>
      </c>
      <c r="CQ1951" s="20">
        <v>47.169899999999998</v>
      </c>
      <c r="CR1951" s="20">
        <v>10.949</v>
      </c>
      <c r="CS1951" s="20">
        <v>430.44</v>
      </c>
      <c r="CT1951" s="20"/>
      <c r="CU1951" s="22">
        <v>44313.852442129602</v>
      </c>
      <c r="CV1951" s="22"/>
    </row>
    <row r="1952" spans="1:100" s="17" customFormat="1" x14ac:dyDescent="0.25">
      <c r="A1952" s="17" t="s">
        <v>135</v>
      </c>
      <c r="B1952" s="17">
        <v>281</v>
      </c>
      <c r="C1952" s="17">
        <v>16</v>
      </c>
      <c r="E1952" s="18">
        <v>0.51460700000000004</v>
      </c>
      <c r="F1952" s="18">
        <v>0.24254800000000001</v>
      </c>
      <c r="G1952" s="18">
        <v>0</v>
      </c>
      <c r="H1952" s="18">
        <v>18.154900000000001</v>
      </c>
      <c r="I1952" s="18">
        <v>0.47869899999999999</v>
      </c>
      <c r="J1952" s="18">
        <v>37.435400000000001</v>
      </c>
      <c r="K1952" s="18">
        <v>42.910400000000003</v>
      </c>
      <c r="L1952" s="18">
        <v>0.26347500000000001</v>
      </c>
      <c r="M1952" s="18">
        <v>100</v>
      </c>
      <c r="N1952" s="18"/>
      <c r="O1952" s="18">
        <v>0.108019</v>
      </c>
      <c r="P1952" s="18">
        <v>42.802399999999999</v>
      </c>
      <c r="Q1952" s="18">
        <f t="shared" si="226"/>
        <v>99.891981000000001</v>
      </c>
      <c r="R1952" s="18"/>
      <c r="S1952" s="18">
        <v>0.69367800000000002</v>
      </c>
      <c r="T1952" s="18">
        <v>0.40221800000000002</v>
      </c>
      <c r="U1952" s="18">
        <v>0</v>
      </c>
      <c r="V1952" s="18">
        <v>41.600099999999998</v>
      </c>
      <c r="W1952" s="18">
        <v>0.47869899999999999</v>
      </c>
      <c r="X1952" s="18">
        <v>52.379600000000003</v>
      </c>
      <c r="Y1952" s="18">
        <v>4.4456199999999999</v>
      </c>
      <c r="Z1952" s="18">
        <v>100</v>
      </c>
      <c r="AA1952" s="19"/>
      <c r="AB1952" s="18">
        <f>IF(Z1952="","",Z1952-O1952)</f>
        <v>99.891981000000001</v>
      </c>
      <c r="AC1952" s="18">
        <f t="shared" si="227"/>
        <v>95.446360999999996</v>
      </c>
      <c r="AD1952" s="18"/>
      <c r="AE1952" s="34">
        <f>IF(M1952="","",IF(M1952&gt;100,M1952, M1952+O1952))</f>
        <v>100.108019</v>
      </c>
      <c r="AF1952" s="37">
        <f>IF(AE1952="","",IF(AE1952="* * *", Y1952, AE1952-SUM(S1952:X1952)))</f>
        <v>4.5537240000000025</v>
      </c>
      <c r="AG1952" s="54"/>
      <c r="AH1952" s="33"/>
      <c r="AI1952" s="34">
        <f>IF(S1952="","",IF(AI$6=0, 0, S1952/AI$6))</f>
        <v>1.1192156561567527E-2</v>
      </c>
      <c r="AJ1952" s="34">
        <f>IF(T1952="","",IF(AJ$6=0, 0, T1952/AJ$6))</f>
        <v>9.9793821594892935E-3</v>
      </c>
      <c r="AK1952" s="34">
        <f>IF(U1952="","",IF(AK$6=0, 0, U1952/AK$6))</f>
        <v>0</v>
      </c>
      <c r="AL1952" s="34">
        <f>IF(V1952="","",IF(AL$6=0, 0, V1952/AL$6))</f>
        <v>0.2930729555462937</v>
      </c>
      <c r="AM1952" s="34">
        <f>IF(W1952="","",IF(AM$6=0, 0, W1952/AM$6))</f>
        <v>1.3502926533432999E-2</v>
      </c>
      <c r="AN1952" s="34">
        <f>IF(X1952="","",IF(AN$6=0, 0, X1952/AN$6))</f>
        <v>0.93405899702910622</v>
      </c>
      <c r="AO1952" s="34">
        <f>IF(Y1952="","",IF(AO$6=0, 0, Y1952/AO$6))</f>
        <v>0.26139366010333753</v>
      </c>
      <c r="AP1952" s="34"/>
      <c r="AQ1952" s="34">
        <f>IF(AI1952="","",AI1952*AI$4)</f>
        <v>2.2384313123135054E-2</v>
      </c>
      <c r="AR1952" s="33">
        <f>IF(AJ1952="","",AJ1952*AJ$4)</f>
        <v>9.9793821594892935E-3</v>
      </c>
      <c r="AS1952" s="34">
        <f>IF(AK1952="","",AK1952*AK$4)</f>
        <v>0</v>
      </c>
      <c r="AT1952" s="34">
        <f>IF(AL1952="","",AL1952*AL$4)</f>
        <v>0.5861459110925874</v>
      </c>
      <c r="AU1952" s="34">
        <f>IF(AM1952="","",AM1952*AM$4)</f>
        <v>1.3502926533432999E-2</v>
      </c>
      <c r="AV1952" s="34">
        <f>IF(AN1952="","",AN1952*AN$4)</f>
        <v>0.93405899702910622</v>
      </c>
      <c r="AW1952" s="34">
        <f>IF(AO1952="","",AO1952*AO$4)</f>
        <v>0.26139366010333753</v>
      </c>
      <c r="AX1952" s="34"/>
      <c r="AY1952" s="34">
        <f>IF(AQ1952="","",AI1952*AI$5)</f>
        <v>1.1192156561567527E-2</v>
      </c>
      <c r="AZ1952" s="34">
        <f>IF(AR1952="","",AJ1952*AJ$5)</f>
        <v>9.9793821594892935E-3</v>
      </c>
      <c r="BA1952" s="34">
        <f>IF(AS1952="","",AK1952*AK$5)</f>
        <v>0</v>
      </c>
      <c r="BB1952" s="34">
        <f>IF(AT1952="","",AL1952*AL$5)</f>
        <v>1.4653647777314684</v>
      </c>
      <c r="BC1952" s="34">
        <f>IF(AU1952="","",AM1952*AM$5)</f>
        <v>0</v>
      </c>
      <c r="BD1952" s="34">
        <f>IF(AV1952="","",AN1952*AN$5)</f>
        <v>0.93405899702910622</v>
      </c>
      <c r="BE1952" s="34">
        <f>IF(AW1952="","",AO1952*AO$5)</f>
        <v>0.26139366010333753</v>
      </c>
      <c r="BF1952" s="34">
        <f>IF(BE1952="","",SUM(AY1952:BE1952))</f>
        <v>2.6819889735849687</v>
      </c>
      <c r="BG1952" s="34"/>
      <c r="BH1952" s="34">
        <f>IF(AT1952="","",3/AT1952)</f>
        <v>5.1181795236069147</v>
      </c>
      <c r="BI1952" s="34"/>
      <c r="BJ1952" s="34">
        <f>IF(AQ1952="","",AQ1952*$BH1952)</f>
        <v>0.11456693307683538</v>
      </c>
      <c r="BK1952" s="34">
        <f>IF(AR1952="","",AR1952*$BH1952)</f>
        <v>5.1076269426946257E-2</v>
      </c>
      <c r="BL1952" s="34">
        <f>IF(AS1952="","",AS1952*$BH1952)</f>
        <v>0</v>
      </c>
      <c r="BM1952" s="34">
        <f>IF(AT1952="","",AT1952*$BH1952)</f>
        <v>3</v>
      </c>
      <c r="BN1952" s="34">
        <f>IF(AU1952="","",AU1952*$BH1952)</f>
        <v>6.9110402092185275E-2</v>
      </c>
      <c r="BO1952" s="34">
        <f>IF(AV1952="","",AV1952*$BH1952)</f>
        <v>4.7806816324351837</v>
      </c>
      <c r="BP1952" s="34">
        <f t="shared" si="228"/>
        <v>13.726901047142114</v>
      </c>
      <c r="BQ1952" s="34">
        <f>IF(AW1952="","",AW1952*$BH1952)</f>
        <v>1.337859678741568</v>
      </c>
      <c r="BR1952" s="34"/>
      <c r="BS1952" s="34">
        <f t="shared" si="229"/>
        <v>4.9463248349389657</v>
      </c>
      <c r="BT1952" s="34"/>
      <c r="BU1952" s="34">
        <f t="shared" si="230"/>
        <v>0.93088959790781467</v>
      </c>
      <c r="BV1952" s="34">
        <f t="shared" si="231"/>
        <v>0.93088959790781467</v>
      </c>
      <c r="BW1952" s="34">
        <f t="shared" si="232"/>
        <v>1</v>
      </c>
      <c r="BX1952" s="34"/>
      <c r="BY1952" s="34">
        <f>IF(BV1952="","",IF(BQ1952=0,0,((BV1952/BQ1952)*AF1952)))</f>
        <v>3.1685044184383484</v>
      </c>
      <c r="BZ1952" s="34">
        <f>IF(BY1952="","",SUM(S1952:X1952,BY1952))</f>
        <v>98.722799418438342</v>
      </c>
      <c r="CA1952" s="18"/>
      <c r="CB1952" s="20">
        <v>1.508E-2</v>
      </c>
      <c r="CC1952" s="20">
        <v>1.001E-2</v>
      </c>
      <c r="CD1952" s="20">
        <v>5.0148999999999999E-2</v>
      </c>
      <c r="CE1952" s="20">
        <v>1.3108E-2</v>
      </c>
      <c r="CF1952" s="20">
        <v>8.8330000000000006E-3</v>
      </c>
      <c r="CG1952" s="20">
        <v>3.0412000000000002E-2</v>
      </c>
      <c r="CH1952" s="20"/>
      <c r="CI1952" s="21">
        <v>4.5053900000000002</v>
      </c>
      <c r="CJ1952" s="21">
        <v>3.0174099999999999</v>
      </c>
      <c r="CK1952" s="21">
        <v>-18.094000000000001</v>
      </c>
      <c r="CL1952" s="21">
        <v>0.364562</v>
      </c>
      <c r="CM1952" s="21">
        <v>2.5550700000000002</v>
      </c>
      <c r="CN1952" s="21">
        <v>0.34419699999999998</v>
      </c>
      <c r="CO1952" s="21"/>
      <c r="CP1952" s="20">
        <v>76.687299999999993</v>
      </c>
      <c r="CQ1952" s="20">
        <v>47.171199999999999</v>
      </c>
      <c r="CR1952" s="20">
        <v>10.949</v>
      </c>
      <c r="CS1952" s="20">
        <v>461.06900000000002</v>
      </c>
      <c r="CT1952" s="20"/>
      <c r="CU1952" s="22">
        <v>44313.854201388902</v>
      </c>
      <c r="CV1952" s="22"/>
    </row>
    <row r="1953" spans="1:100" s="17" customFormat="1" x14ac:dyDescent="0.25">
      <c r="A1953" s="17" t="s">
        <v>135</v>
      </c>
      <c r="B1953" s="17">
        <v>282</v>
      </c>
      <c r="C1953" s="17">
        <v>17</v>
      </c>
      <c r="E1953" s="18">
        <v>0.51278800000000002</v>
      </c>
      <c r="F1953" s="18">
        <v>0.23671400000000001</v>
      </c>
      <c r="G1953" s="18">
        <v>0</v>
      </c>
      <c r="H1953" s="18">
        <v>18.258600000000001</v>
      </c>
      <c r="I1953" s="18">
        <v>0.50362099999999999</v>
      </c>
      <c r="J1953" s="18">
        <v>37.379600000000003</v>
      </c>
      <c r="K1953" s="18">
        <v>42.855400000000003</v>
      </c>
      <c r="L1953" s="18">
        <v>0.253247</v>
      </c>
      <c r="M1953" s="18">
        <v>100</v>
      </c>
      <c r="N1953" s="18"/>
      <c r="O1953" s="18">
        <v>0.11364200000000001</v>
      </c>
      <c r="P1953" s="18">
        <v>42.741700000000002</v>
      </c>
      <c r="Q1953" s="18">
        <f t="shared" si="226"/>
        <v>99.886358000000001</v>
      </c>
      <c r="R1953" s="18"/>
      <c r="S1953" s="18">
        <v>0.69122600000000001</v>
      </c>
      <c r="T1953" s="18">
        <v>0.39254299999999998</v>
      </c>
      <c r="U1953" s="18">
        <v>0</v>
      </c>
      <c r="V1953" s="18">
        <v>41.837899999999998</v>
      </c>
      <c r="W1953" s="18">
        <v>0.50362099999999999</v>
      </c>
      <c r="X1953" s="18">
        <v>52.301600000000001</v>
      </c>
      <c r="Y1953" s="18">
        <v>4.2730499999999996</v>
      </c>
      <c r="Z1953" s="18">
        <v>100</v>
      </c>
      <c r="AA1953" s="19"/>
      <c r="AB1953" s="18">
        <f>IF(Z1953="","",Z1953-O1953)</f>
        <v>99.886358000000001</v>
      </c>
      <c r="AC1953" s="18">
        <f t="shared" si="227"/>
        <v>95.613308000000004</v>
      </c>
      <c r="AD1953" s="18"/>
      <c r="AE1953" s="34">
        <f>IF(M1953="","",IF(M1953&gt;100,M1953, M1953+O1953))</f>
        <v>100.113642</v>
      </c>
      <c r="AF1953" s="37">
        <f>IF(AE1953="","",IF(AE1953="* * *", Y1953, AE1953-SUM(S1953:X1953)))</f>
        <v>4.3867520000000013</v>
      </c>
      <c r="AG1953" s="54"/>
      <c r="AH1953" s="33"/>
      <c r="AI1953" s="34">
        <f>IF(S1953="","",IF(AI$6=0, 0, S1953/AI$6))</f>
        <v>1.115259473621201E-2</v>
      </c>
      <c r="AJ1953" s="34">
        <f>IF(T1953="","",IF(AJ$6=0, 0, T1953/AJ$6))</f>
        <v>9.7393369044458614E-3</v>
      </c>
      <c r="AK1953" s="34">
        <f>IF(U1953="","",IF(AK$6=0, 0, U1953/AK$6))</f>
        <v>0</v>
      </c>
      <c r="AL1953" s="34">
        <f>IF(V1953="","",IF(AL$6=0, 0, V1953/AL$6))</f>
        <v>0.29474825798135773</v>
      </c>
      <c r="AM1953" s="34">
        <f>IF(W1953="","",IF(AM$6=0, 0, W1953/AM$6))</f>
        <v>1.4205915123478553E-2</v>
      </c>
      <c r="AN1953" s="34">
        <f>IF(X1953="","",IF(AN$6=0, 0, X1953/AN$6))</f>
        <v>0.93266806235667121</v>
      </c>
      <c r="AO1953" s="34">
        <f>IF(Y1953="","",IF(AO$6=0, 0, Y1953/AO$6))</f>
        <v>0.25124688554230146</v>
      </c>
      <c r="AP1953" s="34"/>
      <c r="AQ1953" s="34">
        <f>IF(AI1953="","",AI1953*AI$4)</f>
        <v>2.230518947242402E-2</v>
      </c>
      <c r="AR1953" s="33">
        <f>IF(AJ1953="","",AJ1953*AJ$4)</f>
        <v>9.7393369044458614E-3</v>
      </c>
      <c r="AS1953" s="34">
        <f>IF(AK1953="","",AK1953*AK$4)</f>
        <v>0</v>
      </c>
      <c r="AT1953" s="34">
        <f>IF(AL1953="","",AL1953*AL$4)</f>
        <v>0.58949651596271546</v>
      </c>
      <c r="AU1953" s="34">
        <f>IF(AM1953="","",AM1953*AM$4)</f>
        <v>1.4205915123478553E-2</v>
      </c>
      <c r="AV1953" s="34">
        <f>IF(AN1953="","",AN1953*AN$4)</f>
        <v>0.93266806235667121</v>
      </c>
      <c r="AW1953" s="34">
        <f>IF(AO1953="","",AO1953*AO$4)</f>
        <v>0.25124688554230146</v>
      </c>
      <c r="AX1953" s="34"/>
      <c r="AY1953" s="34">
        <f>IF(AQ1953="","",AI1953*AI$5)</f>
        <v>1.115259473621201E-2</v>
      </c>
      <c r="AZ1953" s="34">
        <f>IF(AR1953="","",AJ1953*AJ$5)</f>
        <v>9.7393369044458614E-3</v>
      </c>
      <c r="BA1953" s="34">
        <f>IF(AS1953="","",AK1953*AK$5)</f>
        <v>0</v>
      </c>
      <c r="BB1953" s="34">
        <f>IF(AT1953="","",AL1953*AL$5)</f>
        <v>1.4737412899067888</v>
      </c>
      <c r="BC1953" s="34">
        <f>IF(AU1953="","",AM1953*AM$5)</f>
        <v>0</v>
      </c>
      <c r="BD1953" s="34">
        <f>IF(AV1953="","",AN1953*AN$5)</f>
        <v>0.93266806235667121</v>
      </c>
      <c r="BE1953" s="34">
        <f>IF(AW1953="","",AO1953*AO$5)</f>
        <v>0.25124688554230146</v>
      </c>
      <c r="BF1953" s="34">
        <f>IF(BE1953="","",SUM(AY1953:BE1953))</f>
        <v>2.6785481694464193</v>
      </c>
      <c r="BG1953" s="34"/>
      <c r="BH1953" s="34">
        <f>IF(AT1953="","",3/AT1953)</f>
        <v>5.0890886014833452</v>
      </c>
      <c r="BI1953" s="34"/>
      <c r="BJ1953" s="34">
        <f>IF(AQ1953="","",AQ1953*$BH1953)</f>
        <v>0.11351308549803939</v>
      </c>
      <c r="BK1953" s="34">
        <f>IF(AR1953="","",AR1953*$BH1953)</f>
        <v>4.9564348426421524E-2</v>
      </c>
      <c r="BL1953" s="34">
        <f>IF(AS1953="","",AS1953*$BH1953)</f>
        <v>0</v>
      </c>
      <c r="BM1953" s="34">
        <f>IF(AT1953="","",AT1953*$BH1953)</f>
        <v>3</v>
      </c>
      <c r="BN1953" s="34">
        <f>IF(AU1953="","",AU1953*$BH1953)</f>
        <v>7.2295160728534577E-2</v>
      </c>
      <c r="BO1953" s="34">
        <f>IF(AV1953="","",AV1953*$BH1953)</f>
        <v>4.7464304051068931</v>
      </c>
      <c r="BP1953" s="34">
        <f t="shared" si="228"/>
        <v>13.631368957653851</v>
      </c>
      <c r="BQ1953" s="34">
        <f>IF(AW1953="","",AW1953*$BH1953)</f>
        <v>1.278617661371517</v>
      </c>
      <c r="BR1953" s="34"/>
      <c r="BS1953" s="34">
        <f t="shared" si="229"/>
        <v>4.9095078390313542</v>
      </c>
      <c r="BT1953" s="34"/>
      <c r="BU1953" s="34">
        <f t="shared" si="230"/>
        <v>0.92770483927146541</v>
      </c>
      <c r="BV1953" s="34">
        <f t="shared" si="231"/>
        <v>0.92770483927146541</v>
      </c>
      <c r="BW1953" s="34">
        <f t="shared" si="232"/>
        <v>1</v>
      </c>
      <c r="BX1953" s="34"/>
      <c r="BY1953" s="34">
        <f>IF(BV1953="","",IF(BQ1953=0,0,((BV1953/BQ1953)*AF1953)))</f>
        <v>3.1828209339127129</v>
      </c>
      <c r="BZ1953" s="34">
        <f>IF(BY1953="","",SUM(S1953:X1953,BY1953))</f>
        <v>98.909710933912706</v>
      </c>
      <c r="CA1953" s="18"/>
      <c r="CB1953" s="20">
        <v>1.4614E-2</v>
      </c>
      <c r="CC1953" s="20">
        <v>9.861E-3</v>
      </c>
      <c r="CD1953" s="20">
        <v>4.9127999999999998E-2</v>
      </c>
      <c r="CE1953" s="20">
        <v>1.2638E-2</v>
      </c>
      <c r="CF1953" s="20">
        <v>8.7609999999999997E-3</v>
      </c>
      <c r="CG1953" s="20">
        <v>3.0342000000000001E-2</v>
      </c>
      <c r="CH1953" s="20"/>
      <c r="CI1953" s="21">
        <v>4.4878499999999999</v>
      </c>
      <c r="CJ1953" s="21">
        <v>3.05036</v>
      </c>
      <c r="CK1953" s="21">
        <v>-17.925000000000001</v>
      </c>
      <c r="CL1953" s="21">
        <v>0.36334699999999998</v>
      </c>
      <c r="CM1953" s="21">
        <v>2.4795799999999999</v>
      </c>
      <c r="CN1953" s="21">
        <v>0.34444399999999997</v>
      </c>
      <c r="CO1953" s="21"/>
      <c r="CP1953" s="20">
        <v>76.7179</v>
      </c>
      <c r="CQ1953" s="20">
        <v>47.172499999999999</v>
      </c>
      <c r="CR1953" s="20">
        <v>10.9495</v>
      </c>
      <c r="CS1953" s="20">
        <v>491.69799999999998</v>
      </c>
      <c r="CT1953" s="20"/>
      <c r="CU1953" s="22">
        <v>44313.855960648201</v>
      </c>
      <c r="CV1953" s="22"/>
    </row>
    <row r="1954" spans="1:100" s="17" customFormat="1" x14ac:dyDescent="0.25">
      <c r="A1954" s="17" t="s">
        <v>135</v>
      </c>
      <c r="B1954" s="17">
        <v>283</v>
      </c>
      <c r="C1954" s="17">
        <v>18</v>
      </c>
      <c r="E1954" s="18">
        <v>0.50692099999999995</v>
      </c>
      <c r="F1954" s="18">
        <v>0.239485</v>
      </c>
      <c r="G1954" s="18">
        <v>0</v>
      </c>
      <c r="H1954" s="18">
        <v>18.216799999999999</v>
      </c>
      <c r="I1954" s="18">
        <v>0.510378</v>
      </c>
      <c r="J1954" s="18">
        <v>37.484900000000003</v>
      </c>
      <c r="K1954" s="18">
        <v>42.791499999999999</v>
      </c>
      <c r="L1954" s="18">
        <v>0.249996</v>
      </c>
      <c r="M1954" s="18">
        <v>100</v>
      </c>
      <c r="N1954" s="18"/>
      <c r="O1954" s="18">
        <v>0.11516700000000001</v>
      </c>
      <c r="P1954" s="18">
        <v>42.676400000000001</v>
      </c>
      <c r="Q1954" s="18">
        <f t="shared" si="226"/>
        <v>99.884833</v>
      </c>
      <c r="R1954" s="18"/>
      <c r="S1954" s="18">
        <v>0.68331799999999998</v>
      </c>
      <c r="T1954" s="18">
        <v>0.39713900000000002</v>
      </c>
      <c r="U1954" s="18">
        <v>0</v>
      </c>
      <c r="V1954" s="18">
        <v>41.741999999999997</v>
      </c>
      <c r="W1954" s="18">
        <v>0.510378</v>
      </c>
      <c r="X1954" s="18">
        <v>52.448999999999998</v>
      </c>
      <c r="Y1954" s="18">
        <v>4.2181800000000003</v>
      </c>
      <c r="Z1954" s="18">
        <v>100</v>
      </c>
      <c r="AA1954" s="19"/>
      <c r="AB1954" s="18">
        <f>IF(Z1954="","",Z1954-O1954)</f>
        <v>99.884833</v>
      </c>
      <c r="AC1954" s="18">
        <f t="shared" si="227"/>
        <v>95.666652999999997</v>
      </c>
      <c r="AD1954" s="18"/>
      <c r="AE1954" s="34">
        <f>IF(M1954="","",IF(M1954&gt;100,M1954, M1954+O1954))</f>
        <v>100.115167</v>
      </c>
      <c r="AF1954" s="37">
        <f>IF(AE1954="","",IF(AE1954="* * *", Y1954, AE1954-SUM(S1954:X1954)))</f>
        <v>4.3333319999999986</v>
      </c>
      <c r="AG1954" s="54"/>
      <c r="AH1954" s="33"/>
      <c r="AI1954" s="34">
        <f>IF(S1954="","",IF(AI$6=0, 0, S1954/AI$6))</f>
        <v>1.1025003009086634E-2</v>
      </c>
      <c r="AJ1954" s="34">
        <f>IF(T1954="","",IF(AJ$6=0, 0, T1954/AJ$6))</f>
        <v>9.8533677046711461E-3</v>
      </c>
      <c r="AK1954" s="34">
        <f>IF(U1954="","",IF(AK$6=0, 0, U1954/AK$6))</f>
        <v>0</v>
      </c>
      <c r="AL1954" s="34">
        <f>IF(V1954="","",IF(AL$6=0, 0, V1954/AL$6))</f>
        <v>0.294072641902625</v>
      </c>
      <c r="AM1954" s="34">
        <f>IF(W1954="","",IF(AM$6=0, 0, W1954/AM$6))</f>
        <v>1.4396513546676443E-2</v>
      </c>
      <c r="AN1954" s="34">
        <f>IF(X1954="","",IF(AN$6=0, 0, X1954/AN$6))</f>
        <v>0.93529657223765716</v>
      </c>
      <c r="AO1954" s="34">
        <f>IF(Y1954="","",IF(AO$6=0, 0, Y1954/AO$6))</f>
        <v>0.24802063810552777</v>
      </c>
      <c r="AP1954" s="34"/>
      <c r="AQ1954" s="34">
        <f>IF(AI1954="","",AI1954*AI$4)</f>
        <v>2.2050006018173269E-2</v>
      </c>
      <c r="AR1954" s="33">
        <f>IF(AJ1954="","",AJ1954*AJ$4)</f>
        <v>9.8533677046711461E-3</v>
      </c>
      <c r="AS1954" s="34">
        <f>IF(AK1954="","",AK1954*AK$4)</f>
        <v>0</v>
      </c>
      <c r="AT1954" s="34">
        <f>IF(AL1954="","",AL1954*AL$4)</f>
        <v>0.58814528380525</v>
      </c>
      <c r="AU1954" s="34">
        <f>IF(AM1954="","",AM1954*AM$4)</f>
        <v>1.4396513546676443E-2</v>
      </c>
      <c r="AV1954" s="34">
        <f>IF(AN1954="","",AN1954*AN$4)</f>
        <v>0.93529657223765716</v>
      </c>
      <c r="AW1954" s="34">
        <f>IF(AO1954="","",AO1954*AO$4)</f>
        <v>0.24802063810552777</v>
      </c>
      <c r="AX1954" s="34"/>
      <c r="AY1954" s="34">
        <f>IF(AQ1954="","",AI1954*AI$5)</f>
        <v>1.1025003009086634E-2</v>
      </c>
      <c r="AZ1954" s="34">
        <f>IF(AR1954="","",AJ1954*AJ$5)</f>
        <v>9.8533677046711461E-3</v>
      </c>
      <c r="BA1954" s="34">
        <f>IF(AS1954="","",AK1954*AK$5)</f>
        <v>0</v>
      </c>
      <c r="BB1954" s="34">
        <f>IF(AT1954="","",AL1954*AL$5)</f>
        <v>1.4703632095131249</v>
      </c>
      <c r="BC1954" s="34">
        <f>IF(AU1954="","",AM1954*AM$5)</f>
        <v>0</v>
      </c>
      <c r="BD1954" s="34">
        <f>IF(AV1954="","",AN1954*AN$5)</f>
        <v>0.93529657223765716</v>
      </c>
      <c r="BE1954" s="34">
        <f>IF(AW1954="","",AO1954*AO$5)</f>
        <v>0.24802063810552777</v>
      </c>
      <c r="BF1954" s="34">
        <f>IF(BE1954="","",SUM(AY1954:BE1954))</f>
        <v>2.6745587905700678</v>
      </c>
      <c r="BG1954" s="34"/>
      <c r="BH1954" s="34">
        <f>IF(AT1954="","",3/AT1954)</f>
        <v>5.1007805088400184</v>
      </c>
      <c r="BI1954" s="34"/>
      <c r="BJ1954" s="34">
        <f>IF(AQ1954="","",AQ1954*$BH1954)</f>
        <v>0.11247224091730332</v>
      </c>
      <c r="BK1954" s="34">
        <f>IF(AR1954="","",AR1954*$BH1954)</f>
        <v>5.0259865934420292E-2</v>
      </c>
      <c r="BL1954" s="34">
        <f>IF(AS1954="","",AS1954*$BH1954)</f>
        <v>0</v>
      </c>
      <c r="BM1954" s="34">
        <f>IF(AT1954="","",AT1954*$BH1954)</f>
        <v>3</v>
      </c>
      <c r="BN1954" s="34">
        <f>IF(AU1954="","",AU1954*$BH1954)</f>
        <v>7.3433455694138491E-2</v>
      </c>
      <c r="BO1954" s="34">
        <f>IF(AV1954="","",AV1954*$BH1954)</f>
        <v>4.7707425256547218</v>
      </c>
      <c r="BP1954" s="34">
        <f t="shared" si="228"/>
        <v>13.642337348686535</v>
      </c>
      <c r="BQ1954" s="34">
        <f>IF(AW1954="","",AW1954*$BH1954)</f>
        <v>1.2650988366387399</v>
      </c>
      <c r="BR1954" s="34"/>
      <c r="BS1954" s="34">
        <f t="shared" si="229"/>
        <v>4.9334746325064458</v>
      </c>
      <c r="BT1954" s="34"/>
      <c r="BU1954" s="34">
        <f t="shared" si="230"/>
        <v>0.92656654430586149</v>
      </c>
      <c r="BV1954" s="34">
        <f t="shared" si="231"/>
        <v>0.92656654430586149</v>
      </c>
      <c r="BW1954" s="34">
        <f t="shared" si="232"/>
        <v>1</v>
      </c>
      <c r="BX1954" s="34"/>
      <c r="BY1954" s="34">
        <f>IF(BV1954="","",IF(BQ1954=0,0,((BV1954/BQ1954)*AF1954)))</f>
        <v>3.1737602946800898</v>
      </c>
      <c r="BZ1954" s="34">
        <f>IF(BY1954="","",SUM(S1954:X1954,BY1954))</f>
        <v>98.955595294680094</v>
      </c>
      <c r="CA1954" s="18"/>
      <c r="CB1954" s="20">
        <v>1.6733999999999999E-2</v>
      </c>
      <c r="CC1954" s="20">
        <v>1.0070000000000001E-2</v>
      </c>
      <c r="CD1954" s="20">
        <v>4.9735000000000001E-2</v>
      </c>
      <c r="CE1954" s="20">
        <v>1.2286E-2</v>
      </c>
      <c r="CF1954" s="20">
        <v>9.0119999999999992E-3</v>
      </c>
      <c r="CG1954" s="20">
        <v>3.0651000000000001E-2</v>
      </c>
      <c r="CH1954" s="20"/>
      <c r="CI1954" s="21">
        <v>4.6436700000000002</v>
      </c>
      <c r="CJ1954" s="21">
        <v>3.0516999999999999</v>
      </c>
      <c r="CK1954" s="21">
        <v>-18.561</v>
      </c>
      <c r="CL1954" s="21">
        <v>0.36362800000000001</v>
      </c>
      <c r="CM1954" s="21">
        <v>2.4699200000000001</v>
      </c>
      <c r="CN1954" s="21">
        <v>0.34393000000000001</v>
      </c>
      <c r="CO1954" s="21"/>
      <c r="CP1954" s="20">
        <v>76.748500000000007</v>
      </c>
      <c r="CQ1954" s="20">
        <v>47.1738</v>
      </c>
      <c r="CR1954" s="20">
        <v>10.9495</v>
      </c>
      <c r="CS1954" s="20">
        <v>522.32000000000005</v>
      </c>
      <c r="CT1954" s="20"/>
      <c r="CU1954" s="22">
        <v>44313.857719907399</v>
      </c>
      <c r="CV1954" s="22"/>
    </row>
    <row r="1955" spans="1:100" s="17" customFormat="1" x14ac:dyDescent="0.25">
      <c r="A1955" s="17" t="s">
        <v>135</v>
      </c>
      <c r="B1955" s="17">
        <v>284</v>
      </c>
      <c r="C1955" s="17">
        <v>19</v>
      </c>
      <c r="E1955" s="18">
        <v>0.53393400000000002</v>
      </c>
      <c r="F1955" s="18">
        <v>0.24235000000000001</v>
      </c>
      <c r="G1955" s="18">
        <v>0</v>
      </c>
      <c r="H1955" s="18">
        <v>18.3294</v>
      </c>
      <c r="I1955" s="18">
        <v>0.51658599999999999</v>
      </c>
      <c r="J1955" s="18">
        <v>37.4086</v>
      </c>
      <c r="K1955" s="18">
        <v>42.731000000000002</v>
      </c>
      <c r="L1955" s="18">
        <v>0.23822699999999999</v>
      </c>
      <c r="M1955" s="18">
        <v>100</v>
      </c>
      <c r="N1955" s="18"/>
      <c r="O1955" s="18">
        <v>0.116568</v>
      </c>
      <c r="P1955" s="18">
        <v>42.614400000000003</v>
      </c>
      <c r="Q1955" s="18">
        <f t="shared" si="226"/>
        <v>99.883431999999999</v>
      </c>
      <c r="R1955" s="18"/>
      <c r="S1955" s="18">
        <v>0.71973100000000001</v>
      </c>
      <c r="T1955" s="18">
        <v>0.401889</v>
      </c>
      <c r="U1955" s="18">
        <v>0</v>
      </c>
      <c r="V1955" s="18">
        <v>42.000100000000003</v>
      </c>
      <c r="W1955" s="18">
        <v>0.51658599999999999</v>
      </c>
      <c r="X1955" s="18">
        <v>52.342100000000002</v>
      </c>
      <c r="Y1955" s="18">
        <v>4.0196100000000001</v>
      </c>
      <c r="Z1955" s="18">
        <v>100</v>
      </c>
      <c r="AA1955" s="19"/>
      <c r="AB1955" s="18">
        <f>IF(Z1955="","",Z1955-O1955)</f>
        <v>99.883431999999999</v>
      </c>
      <c r="AC1955" s="18">
        <f t="shared" si="227"/>
        <v>95.863821999999999</v>
      </c>
      <c r="AD1955" s="18"/>
      <c r="AE1955" s="34">
        <f>IF(M1955="","",IF(M1955&gt;100,M1955, M1955+O1955))</f>
        <v>100.116568</v>
      </c>
      <c r="AF1955" s="37">
        <f>IF(AE1955="","",IF(AE1955="* * *", Y1955, AE1955-SUM(S1955:X1955)))</f>
        <v>4.1361619999999988</v>
      </c>
      <c r="AG1955" s="54"/>
      <c r="AH1955" s="33"/>
      <c r="AI1955" s="34">
        <f>IF(S1955="","",IF(AI$6=0, 0, S1955/AI$6))</f>
        <v>1.1612509023226277E-2</v>
      </c>
      <c r="AJ1955" s="34">
        <f>IF(T1955="","",IF(AJ$6=0, 0, T1955/AJ$6))</f>
        <v>9.9712193802738627E-3</v>
      </c>
      <c r="AK1955" s="34">
        <f>IF(U1955="","",IF(AK$6=0, 0, U1955/AK$6))</f>
        <v>0</v>
      </c>
      <c r="AL1955" s="34">
        <f>IF(V1955="","",IF(AL$6=0, 0, V1955/AL$6))</f>
        <v>0.2958909579601946</v>
      </c>
      <c r="AM1955" s="34">
        <f>IF(W1955="","",IF(AM$6=0, 0, W1955/AM$6))</f>
        <v>1.45716260242867E-2</v>
      </c>
      <c r="AN1955" s="34">
        <f>IF(X1955="","",IF(AN$6=0, 0, X1955/AN$6))</f>
        <v>0.93339027843658939</v>
      </c>
      <c r="AO1955" s="34">
        <f>IF(Y1955="","",IF(AO$6=0, 0, Y1955/AO$6))</f>
        <v>0.23634511498688071</v>
      </c>
      <c r="AP1955" s="34"/>
      <c r="AQ1955" s="34">
        <f>IF(AI1955="","",AI1955*AI$4)</f>
        <v>2.3225018046452554E-2</v>
      </c>
      <c r="AR1955" s="33">
        <f>IF(AJ1955="","",AJ1955*AJ$4)</f>
        <v>9.9712193802738627E-3</v>
      </c>
      <c r="AS1955" s="34">
        <f>IF(AK1955="","",AK1955*AK$4)</f>
        <v>0</v>
      </c>
      <c r="AT1955" s="34">
        <f>IF(AL1955="","",AL1955*AL$4)</f>
        <v>0.5917819159203892</v>
      </c>
      <c r="AU1955" s="34">
        <f>IF(AM1955="","",AM1955*AM$4)</f>
        <v>1.45716260242867E-2</v>
      </c>
      <c r="AV1955" s="34">
        <f>IF(AN1955="","",AN1955*AN$4)</f>
        <v>0.93339027843658939</v>
      </c>
      <c r="AW1955" s="34">
        <f>IF(AO1955="","",AO1955*AO$4)</f>
        <v>0.23634511498688071</v>
      </c>
      <c r="AX1955" s="34"/>
      <c r="AY1955" s="34">
        <f>IF(AQ1955="","",AI1955*AI$5)</f>
        <v>1.1612509023226277E-2</v>
      </c>
      <c r="AZ1955" s="34">
        <f>IF(AR1955="","",AJ1955*AJ$5)</f>
        <v>9.9712193802738627E-3</v>
      </c>
      <c r="BA1955" s="34">
        <f>IF(AS1955="","",AK1955*AK$5)</f>
        <v>0</v>
      </c>
      <c r="BB1955" s="34">
        <f>IF(AT1955="","",AL1955*AL$5)</f>
        <v>1.4794547898009731</v>
      </c>
      <c r="BC1955" s="34">
        <f>IF(AU1955="","",AM1955*AM$5)</f>
        <v>0</v>
      </c>
      <c r="BD1955" s="34">
        <f>IF(AV1955="","",AN1955*AN$5)</f>
        <v>0.93339027843658939</v>
      </c>
      <c r="BE1955" s="34">
        <f>IF(AW1955="","",AO1955*AO$5)</f>
        <v>0.23634511498688071</v>
      </c>
      <c r="BF1955" s="34">
        <f>IF(BE1955="","",SUM(AY1955:BE1955))</f>
        <v>2.6707739116279434</v>
      </c>
      <c r="BG1955" s="34"/>
      <c r="BH1955" s="34">
        <f>IF(AT1955="","",3/AT1955)</f>
        <v>5.0694350727736364</v>
      </c>
      <c r="BI1955" s="34"/>
      <c r="BJ1955" s="34">
        <f>IF(AQ1955="","",AQ1955*$BH1955)</f>
        <v>0.11773772105048722</v>
      </c>
      <c r="BK1955" s="34">
        <f>IF(AR1955="","",AR1955*$BH1955)</f>
        <v>5.0548449244680521E-2</v>
      </c>
      <c r="BL1955" s="34">
        <f>IF(AS1955="","",AS1955*$BH1955)</f>
        <v>0</v>
      </c>
      <c r="BM1955" s="34">
        <f>IF(AT1955="","",AT1955*$BH1955)</f>
        <v>3</v>
      </c>
      <c r="BN1955" s="34">
        <f>IF(AU1955="","",AU1955*$BH1955)</f>
        <v>7.3869912034860055E-2</v>
      </c>
      <c r="BO1955" s="34">
        <f>IF(AV1955="","",AV1955*$BH1955)</f>
        <v>4.7317614140923965</v>
      </c>
      <c r="BP1955" s="34">
        <f t="shared" si="228"/>
        <v>13.539314939055533</v>
      </c>
      <c r="BQ1955" s="34">
        <f>IF(AW1955="","",AW1955*$BH1955)</f>
        <v>1.1981362151932111</v>
      </c>
      <c r="BR1955" s="34"/>
      <c r="BS1955" s="34">
        <f t="shared" si="229"/>
        <v>4.9000475843875639</v>
      </c>
      <c r="BT1955" s="34"/>
      <c r="BU1955" s="34">
        <f t="shared" si="230"/>
        <v>0.92613008796513996</v>
      </c>
      <c r="BV1955" s="34">
        <f t="shared" si="231"/>
        <v>0.92613008796513996</v>
      </c>
      <c r="BW1955" s="34">
        <f t="shared" si="232"/>
        <v>1</v>
      </c>
      <c r="BX1955" s="34"/>
      <c r="BY1955" s="34">
        <f>IF(BV1955="","",IF(BQ1955=0,0,((BV1955/BQ1955)*AF1955)))</f>
        <v>3.1971524008063996</v>
      </c>
      <c r="BZ1955" s="34">
        <f>IF(BY1955="","",SUM(S1955:X1955,BY1955))</f>
        <v>99.177558400806404</v>
      </c>
      <c r="CA1955" s="18"/>
      <c r="CB1955" s="20">
        <v>1.5561999999999999E-2</v>
      </c>
      <c r="CC1955" s="20">
        <v>9.9469999999999992E-3</v>
      </c>
      <c r="CD1955" s="20">
        <v>4.9235000000000001E-2</v>
      </c>
      <c r="CE1955" s="20">
        <v>1.1856E-2</v>
      </c>
      <c r="CF1955" s="20">
        <v>9.2589999999999999E-3</v>
      </c>
      <c r="CG1955" s="20">
        <v>3.0776999999999999E-2</v>
      </c>
      <c r="CH1955" s="20"/>
      <c r="CI1955" s="21">
        <v>4.4314099999999996</v>
      </c>
      <c r="CJ1955" s="21">
        <v>3.0103200000000001</v>
      </c>
      <c r="CK1955" s="21">
        <v>-16.404</v>
      </c>
      <c r="CL1955" s="21">
        <v>0.36236800000000002</v>
      </c>
      <c r="CM1955" s="21">
        <v>2.4628299999999999</v>
      </c>
      <c r="CN1955" s="21">
        <v>0.34429700000000002</v>
      </c>
      <c r="CO1955" s="21"/>
      <c r="CP1955" s="20">
        <v>76.7791</v>
      </c>
      <c r="CQ1955" s="20">
        <v>47.175199999999997</v>
      </c>
      <c r="CR1955" s="20">
        <v>10.95</v>
      </c>
      <c r="CS1955" s="20">
        <v>552.95299999999997</v>
      </c>
      <c r="CT1955" s="20"/>
      <c r="CU1955" s="22">
        <v>44313.859479166698</v>
      </c>
      <c r="CV1955" s="22"/>
    </row>
    <row r="1956" spans="1:100" s="17" customFormat="1" x14ac:dyDescent="0.25">
      <c r="A1956" s="17" t="s">
        <v>135</v>
      </c>
      <c r="B1956" s="17">
        <v>285</v>
      </c>
      <c r="C1956" s="17">
        <v>20</v>
      </c>
      <c r="E1956" s="18">
        <v>0.42729699999999998</v>
      </c>
      <c r="F1956" s="18">
        <v>0.241122</v>
      </c>
      <c r="G1956" s="18">
        <v>0</v>
      </c>
      <c r="H1956" s="18">
        <v>18.361899999999999</v>
      </c>
      <c r="I1956" s="18">
        <v>0.58706999999999998</v>
      </c>
      <c r="J1956" s="18">
        <v>37.759399999999999</v>
      </c>
      <c r="K1956" s="18">
        <v>42.414099999999998</v>
      </c>
      <c r="L1956" s="18">
        <v>0.20918600000000001</v>
      </c>
      <c r="M1956" s="18">
        <v>100</v>
      </c>
      <c r="N1956" s="18"/>
      <c r="O1956" s="18">
        <v>0.13247300000000001</v>
      </c>
      <c r="P1956" s="18">
        <v>42.281599999999997</v>
      </c>
      <c r="Q1956" s="18">
        <f t="shared" si="226"/>
        <v>99.867526999999995</v>
      </c>
      <c r="R1956" s="18"/>
      <c r="S1956" s="18">
        <v>0.57598700000000003</v>
      </c>
      <c r="T1956" s="18">
        <v>0.39985199999999999</v>
      </c>
      <c r="U1956" s="18">
        <v>0</v>
      </c>
      <c r="V1956" s="18">
        <v>42.0745</v>
      </c>
      <c r="W1956" s="18">
        <v>0.58706999999999998</v>
      </c>
      <c r="X1956" s="18">
        <v>52.832999999999998</v>
      </c>
      <c r="Y1956" s="18">
        <v>3.5295999999999998</v>
      </c>
      <c r="Z1956" s="18">
        <v>100</v>
      </c>
      <c r="AA1956" s="19"/>
      <c r="AB1956" s="18">
        <f>IF(Z1956="","",Z1956-O1956)</f>
        <v>99.867526999999995</v>
      </c>
      <c r="AC1956" s="18">
        <f t="shared" si="227"/>
        <v>96.337926999999993</v>
      </c>
      <c r="AD1956" s="18"/>
      <c r="AE1956" s="34">
        <f>IF(M1956="","",IF(M1956&gt;100,M1956, M1956+O1956))</f>
        <v>100.132473</v>
      </c>
      <c r="AF1956" s="37">
        <f>IF(AE1956="","",IF(AE1956="* * *", Y1956, AE1956-SUM(S1956:X1956)))</f>
        <v>3.6620640000000151</v>
      </c>
      <c r="AG1956" s="54"/>
      <c r="AH1956" s="33"/>
      <c r="AI1956" s="34">
        <f>IF(S1956="","",IF(AI$6=0, 0, S1956/AI$6))</f>
        <v>9.2932696170667014E-3</v>
      </c>
      <c r="AJ1956" s="34">
        <f>IF(T1956="","",IF(AJ$6=0, 0, T1956/AJ$6))</f>
        <v>9.9206796195996025E-3</v>
      </c>
      <c r="AK1956" s="34">
        <f>IF(U1956="","",IF(AK$6=0, 0, U1956/AK$6))</f>
        <v>0</v>
      </c>
      <c r="AL1956" s="34">
        <f>IF(V1956="","",IF(AL$6=0, 0, V1956/AL$6))</f>
        <v>0.29641510640918012</v>
      </c>
      <c r="AM1956" s="34">
        <f>IF(W1956="","",IF(AM$6=0, 0, W1956/AM$6))</f>
        <v>1.6559807060350054E-2</v>
      </c>
      <c r="AN1956" s="34">
        <f>IF(X1956="","",IF(AN$6=0, 0, X1956/AN$6))</f>
        <v>0.94214425062502882</v>
      </c>
      <c r="AO1956" s="34">
        <f>IF(Y1956="","",IF(AO$6=0, 0, Y1956/AO$6))</f>
        <v>0.20753349649784283</v>
      </c>
      <c r="AP1956" s="34"/>
      <c r="AQ1956" s="34">
        <f>IF(AI1956="","",AI1956*AI$4)</f>
        <v>1.8586539234133403E-2</v>
      </c>
      <c r="AR1956" s="33">
        <f>IF(AJ1956="","",AJ1956*AJ$4)</f>
        <v>9.9206796195996025E-3</v>
      </c>
      <c r="AS1956" s="34">
        <f>IF(AK1956="","",AK1956*AK$4)</f>
        <v>0</v>
      </c>
      <c r="AT1956" s="34">
        <f>IF(AL1956="","",AL1956*AL$4)</f>
        <v>0.59283021281836024</v>
      </c>
      <c r="AU1956" s="34">
        <f>IF(AM1956="","",AM1956*AM$4)</f>
        <v>1.6559807060350054E-2</v>
      </c>
      <c r="AV1956" s="34">
        <f>IF(AN1956="","",AN1956*AN$4)</f>
        <v>0.94214425062502882</v>
      </c>
      <c r="AW1956" s="34">
        <f>IF(AO1956="","",AO1956*AO$4)</f>
        <v>0.20753349649784283</v>
      </c>
      <c r="AX1956" s="34"/>
      <c r="AY1956" s="34">
        <f>IF(AQ1956="","",AI1956*AI$5)</f>
        <v>9.2932696170667014E-3</v>
      </c>
      <c r="AZ1956" s="34">
        <f>IF(AR1956="","",AJ1956*AJ$5)</f>
        <v>9.9206796195996025E-3</v>
      </c>
      <c r="BA1956" s="34">
        <f>IF(AS1956="","",AK1956*AK$5)</f>
        <v>0</v>
      </c>
      <c r="BB1956" s="34">
        <f>IF(AT1956="","",AL1956*AL$5)</f>
        <v>1.4820755320459007</v>
      </c>
      <c r="BC1956" s="34">
        <f>IF(AU1956="","",AM1956*AM$5)</f>
        <v>0</v>
      </c>
      <c r="BD1956" s="34">
        <f>IF(AV1956="","",AN1956*AN$5)</f>
        <v>0.94214425062502882</v>
      </c>
      <c r="BE1956" s="34">
        <f>IF(AW1956="","",AO1956*AO$5)</f>
        <v>0.20753349649784283</v>
      </c>
      <c r="BF1956" s="34">
        <f>IF(BE1956="","",SUM(AY1956:BE1956))</f>
        <v>2.6509672284054386</v>
      </c>
      <c r="BG1956" s="34"/>
      <c r="BH1956" s="34">
        <f>IF(AT1956="","",3/AT1956)</f>
        <v>5.0604708315012665</v>
      </c>
      <c r="BI1956" s="34"/>
      <c r="BJ1956" s="34">
        <f>IF(AQ1956="","",AQ1956*$BH1956)</f>
        <v>9.4056639652885979E-2</v>
      </c>
      <c r="BK1956" s="34">
        <f>IF(AR1956="","",AR1956*$BH1956)</f>
        <v>5.0203309843652871E-2</v>
      </c>
      <c r="BL1956" s="34">
        <f>IF(AS1956="","",AS1956*$BH1956)</f>
        <v>0</v>
      </c>
      <c r="BM1956" s="34">
        <f>IF(AT1956="","",AT1956*$BH1956)</f>
        <v>3</v>
      </c>
      <c r="BN1956" s="34">
        <f>IF(AU1956="","",AU1956*$BH1956)</f>
        <v>8.3800420604190184E-2</v>
      </c>
      <c r="BO1956" s="34">
        <f>IF(AV1956="","",AV1956*$BH1956)</f>
        <v>4.7676934993545776</v>
      </c>
      <c r="BP1956" s="34">
        <f t="shared" si="228"/>
        <v>13.415142334611478</v>
      </c>
      <c r="BQ1956" s="34">
        <f>IF(AW1956="","",AW1956*$BH1956)</f>
        <v>1.050217205586804</v>
      </c>
      <c r="BR1956" s="34"/>
      <c r="BS1956" s="34">
        <f t="shared" si="229"/>
        <v>4.9119534488511167</v>
      </c>
      <c r="BT1956" s="34"/>
      <c r="BU1956" s="34">
        <f t="shared" si="230"/>
        <v>0.91619957939580976</v>
      </c>
      <c r="BV1956" s="34">
        <f t="shared" si="231"/>
        <v>0.91619957939580976</v>
      </c>
      <c r="BW1956" s="34">
        <f t="shared" si="232"/>
        <v>1</v>
      </c>
      <c r="BX1956" s="34"/>
      <c r="BY1956" s="34">
        <f>IF(BV1956="","",IF(BQ1956=0,0,((BV1956/BQ1956)*AF1956)))</f>
        <v>3.194750075195977</v>
      </c>
      <c r="BZ1956" s="34">
        <f>IF(BY1956="","",SUM(S1956:X1956,BY1956))</f>
        <v>99.665159075195973</v>
      </c>
      <c r="CA1956" s="18"/>
      <c r="CB1956" s="20">
        <v>1.5637999999999999E-2</v>
      </c>
      <c r="CC1956" s="20">
        <v>1.0067E-2</v>
      </c>
      <c r="CD1956" s="20">
        <v>4.9349999999999998E-2</v>
      </c>
      <c r="CE1956" s="20">
        <v>1.3053E-2</v>
      </c>
      <c r="CF1956" s="20">
        <v>8.4779999999999994E-3</v>
      </c>
      <c r="CG1956" s="20">
        <v>3.1366999999999999E-2</v>
      </c>
      <c r="CH1956" s="20"/>
      <c r="CI1956" s="21">
        <v>5.0772500000000003</v>
      </c>
      <c r="CJ1956" s="21">
        <v>3.0353400000000001</v>
      </c>
      <c r="CK1956" s="21">
        <v>-17.396000000000001</v>
      </c>
      <c r="CL1956" s="21">
        <v>0.36217500000000002</v>
      </c>
      <c r="CM1956" s="21">
        <v>2.2646000000000002</v>
      </c>
      <c r="CN1956" s="21">
        <v>0.3427</v>
      </c>
      <c r="CO1956" s="21"/>
      <c r="CP1956" s="20">
        <v>76.809899999999999</v>
      </c>
      <c r="CQ1956" s="20">
        <v>47.176299999999998</v>
      </c>
      <c r="CR1956" s="20">
        <v>10.95</v>
      </c>
      <c r="CS1956" s="20">
        <v>583.77300000000002</v>
      </c>
      <c r="CT1956" s="20"/>
      <c r="CU1956" s="22">
        <v>44313.861238425903</v>
      </c>
      <c r="CV1956" s="22"/>
    </row>
    <row r="1957" spans="1:100" s="17" customFormat="1" x14ac:dyDescent="0.25">
      <c r="A1957" s="17" t="s">
        <v>135</v>
      </c>
      <c r="B1957" s="17">
        <v>286</v>
      </c>
      <c r="C1957" s="17">
        <v>21</v>
      </c>
      <c r="E1957" s="18">
        <v>0.442299</v>
      </c>
      <c r="F1957" s="18">
        <v>0.23305400000000001</v>
      </c>
      <c r="G1957" s="18">
        <v>0</v>
      </c>
      <c r="H1957" s="18">
        <v>18.328299999999999</v>
      </c>
      <c r="I1957" s="18">
        <v>0.56387100000000001</v>
      </c>
      <c r="J1957" s="18">
        <v>37.540199999999999</v>
      </c>
      <c r="K1957" s="18">
        <v>42.659399999999998</v>
      </c>
      <c r="L1957" s="18">
        <v>0.23288900000000001</v>
      </c>
      <c r="M1957" s="18">
        <v>100</v>
      </c>
      <c r="N1957" s="18"/>
      <c r="O1957" s="18">
        <v>0.12723799999999999</v>
      </c>
      <c r="P1957" s="18">
        <v>42.5321</v>
      </c>
      <c r="Q1957" s="18">
        <f t="shared" si="226"/>
        <v>99.872761999999994</v>
      </c>
      <c r="R1957" s="18"/>
      <c r="S1957" s="18">
        <v>0.59620899999999999</v>
      </c>
      <c r="T1957" s="18">
        <v>0.38647399999999998</v>
      </c>
      <c r="U1957" s="18">
        <v>0</v>
      </c>
      <c r="V1957" s="18">
        <v>41.997599999999998</v>
      </c>
      <c r="W1957" s="18">
        <v>0.56387100000000001</v>
      </c>
      <c r="X1957" s="18">
        <v>52.526299999999999</v>
      </c>
      <c r="Y1957" s="18">
        <v>3.9295399999999998</v>
      </c>
      <c r="Z1957" s="18">
        <v>100</v>
      </c>
      <c r="AA1957" s="19"/>
      <c r="AB1957" s="18">
        <f>IF(Z1957="","",Z1957-O1957)</f>
        <v>99.872761999999994</v>
      </c>
      <c r="AC1957" s="18">
        <f t="shared" si="227"/>
        <v>95.943221999999992</v>
      </c>
      <c r="AD1957" s="18"/>
      <c r="AE1957" s="34">
        <f>IF(M1957="","",IF(M1957&gt;100,M1957, M1957+O1957))</f>
        <v>100.12723800000001</v>
      </c>
      <c r="AF1957" s="37">
        <f>IF(AE1957="","",IF(AE1957="* * *", Y1957, AE1957-SUM(S1957:X1957)))</f>
        <v>4.0567840000000075</v>
      </c>
      <c r="AG1957" s="54"/>
      <c r="AH1957" s="33"/>
      <c r="AI1957" s="34">
        <f>IF(S1957="","",IF(AI$6=0, 0, S1957/AI$6))</f>
        <v>9.6195417346601926E-3</v>
      </c>
      <c r="AJ1957" s="34">
        <f>IF(T1957="","",IF(AJ$6=0, 0, T1957/AJ$6))</f>
        <v>9.5887596793441995E-3</v>
      </c>
      <c r="AK1957" s="34">
        <f>IF(U1957="","",IF(AK$6=0, 0, U1957/AK$6))</f>
        <v>0</v>
      </c>
      <c r="AL1957" s="34">
        <f>IF(V1957="","",IF(AL$6=0, 0, V1957/AL$6))</f>
        <v>0.29587334544510768</v>
      </c>
      <c r="AM1957" s="34">
        <f>IF(W1957="","",IF(AM$6=0, 0, W1957/AM$6))</f>
        <v>1.5905420080955669E-2</v>
      </c>
      <c r="AN1957" s="34">
        <f>IF(X1957="","",IF(AN$6=0, 0, X1957/AN$6))</f>
        <v>0.93667502416303172</v>
      </c>
      <c r="AO1957" s="34">
        <f>IF(Y1957="","",IF(AO$6=0, 0, Y1957/AO$6))</f>
        <v>0.23104917719518739</v>
      </c>
      <c r="AP1957" s="34"/>
      <c r="AQ1957" s="34">
        <f>IF(AI1957="","",AI1957*AI$4)</f>
        <v>1.9239083469320385E-2</v>
      </c>
      <c r="AR1957" s="33">
        <f>IF(AJ1957="","",AJ1957*AJ$4)</f>
        <v>9.5887596793441995E-3</v>
      </c>
      <c r="AS1957" s="34">
        <f>IF(AK1957="","",AK1957*AK$4)</f>
        <v>0</v>
      </c>
      <c r="AT1957" s="34">
        <f>IF(AL1957="","",AL1957*AL$4)</f>
        <v>0.59174669089021537</v>
      </c>
      <c r="AU1957" s="34">
        <f>IF(AM1957="","",AM1957*AM$4)</f>
        <v>1.5905420080955669E-2</v>
      </c>
      <c r="AV1957" s="34">
        <f>IF(AN1957="","",AN1957*AN$4)</f>
        <v>0.93667502416303172</v>
      </c>
      <c r="AW1957" s="34">
        <f>IF(AO1957="","",AO1957*AO$4)</f>
        <v>0.23104917719518739</v>
      </c>
      <c r="AX1957" s="34"/>
      <c r="AY1957" s="34">
        <f>IF(AQ1957="","",AI1957*AI$5)</f>
        <v>9.6195417346601926E-3</v>
      </c>
      <c r="AZ1957" s="34">
        <f>IF(AR1957="","",AJ1957*AJ$5)</f>
        <v>9.5887596793441995E-3</v>
      </c>
      <c r="BA1957" s="34">
        <f>IF(AS1957="","",AK1957*AK$5)</f>
        <v>0</v>
      </c>
      <c r="BB1957" s="34">
        <f>IF(AT1957="","",AL1957*AL$5)</f>
        <v>1.4793667272255384</v>
      </c>
      <c r="BC1957" s="34">
        <f>IF(AU1957="","",AM1957*AM$5)</f>
        <v>0</v>
      </c>
      <c r="BD1957" s="34">
        <f>IF(AV1957="","",AN1957*AN$5)</f>
        <v>0.93667502416303172</v>
      </c>
      <c r="BE1957" s="34">
        <f>IF(AW1957="","",AO1957*AO$5)</f>
        <v>0.23104917719518739</v>
      </c>
      <c r="BF1957" s="34">
        <f>IF(BE1957="","",SUM(AY1957:BE1957))</f>
        <v>2.6662992299977621</v>
      </c>
      <c r="BG1957" s="34"/>
      <c r="BH1957" s="34">
        <f>IF(AT1957="","",3/AT1957)</f>
        <v>5.0697368421052635</v>
      </c>
      <c r="BI1957" s="34"/>
      <c r="BJ1957" s="34">
        <f>IF(AQ1957="","",AQ1957*$BH1957)</f>
        <v>9.7537090272751911E-2</v>
      </c>
      <c r="BK1957" s="34">
        <f>IF(AR1957="","",AR1957*$BH1957)</f>
        <v>4.8612488216464744E-2</v>
      </c>
      <c r="BL1957" s="34">
        <f>IF(AS1957="","",AS1957*$BH1957)</f>
        <v>0</v>
      </c>
      <c r="BM1957" s="34">
        <f>IF(AT1957="","",AT1957*$BH1957)</f>
        <v>3</v>
      </c>
      <c r="BN1957" s="34">
        <f>IF(AU1957="","",AU1957*$BH1957)</f>
        <v>8.0636294173581841E-2</v>
      </c>
      <c r="BO1957" s="34">
        <f>IF(AV1957="","",AV1957*$BH1957)</f>
        <v>4.7486958790791602</v>
      </c>
      <c r="BP1957" s="34">
        <f t="shared" si="228"/>
        <v>13.51743543839655</v>
      </c>
      <c r="BQ1957" s="34">
        <f>IF(AW1957="","",AW1957*$BH1957)</f>
        <v>1.1713585259645487</v>
      </c>
      <c r="BR1957" s="34"/>
      <c r="BS1957" s="34">
        <f t="shared" si="229"/>
        <v>4.8948454575683771</v>
      </c>
      <c r="BT1957" s="34"/>
      <c r="BU1957" s="34">
        <f t="shared" si="230"/>
        <v>0.91936370582641813</v>
      </c>
      <c r="BV1957" s="34">
        <f t="shared" si="231"/>
        <v>0.91936370582641813</v>
      </c>
      <c r="BW1957" s="34">
        <f t="shared" si="232"/>
        <v>1</v>
      </c>
      <c r="BX1957" s="34"/>
      <c r="BY1957" s="34">
        <f>IF(BV1957="","",IF(BQ1957=0,0,((BV1957/BQ1957)*AF1957)))</f>
        <v>3.1840464634055219</v>
      </c>
      <c r="BZ1957" s="34">
        <f>IF(BY1957="","",SUM(S1957:X1957,BY1957))</f>
        <v>99.25450046340552</v>
      </c>
      <c r="CA1957" s="18"/>
      <c r="CB1957" s="20">
        <v>1.6659E-2</v>
      </c>
      <c r="CC1957" s="20">
        <v>9.5440000000000004E-3</v>
      </c>
      <c r="CD1957" s="20">
        <v>4.8515000000000003E-2</v>
      </c>
      <c r="CE1957" s="20">
        <v>1.2276E-2</v>
      </c>
      <c r="CF1957" s="20">
        <v>8.6569999999999998E-3</v>
      </c>
      <c r="CG1957" s="20">
        <v>3.0224999999999998E-2</v>
      </c>
      <c r="CH1957" s="20"/>
      <c r="CI1957" s="21">
        <v>5.0454400000000001</v>
      </c>
      <c r="CJ1957" s="21">
        <v>3.0417100000000001</v>
      </c>
      <c r="CK1957" s="21">
        <v>-20.638000000000002</v>
      </c>
      <c r="CL1957" s="21">
        <v>0.36234300000000003</v>
      </c>
      <c r="CM1957" s="21">
        <v>2.3219099999999999</v>
      </c>
      <c r="CN1957" s="21">
        <v>0.34354499999999999</v>
      </c>
      <c r="CO1957" s="21"/>
      <c r="CP1957" s="20">
        <v>76.840500000000006</v>
      </c>
      <c r="CQ1957" s="20">
        <v>47.177700000000002</v>
      </c>
      <c r="CR1957" s="20">
        <v>10.95</v>
      </c>
      <c r="CS1957" s="20">
        <v>614.40599999999995</v>
      </c>
      <c r="CT1957" s="20"/>
      <c r="CU1957" s="22">
        <v>44313.862997685203</v>
      </c>
      <c r="CV1957" s="22"/>
    </row>
    <row r="1958" spans="1:100" s="17" customFormat="1" x14ac:dyDescent="0.25">
      <c r="A1958" s="17" t="s">
        <v>135</v>
      </c>
      <c r="B1958" s="17">
        <v>287</v>
      </c>
      <c r="C1958" s="17">
        <v>22</v>
      </c>
      <c r="E1958" s="18">
        <v>0.45062200000000002</v>
      </c>
      <c r="F1958" s="18">
        <v>0.21273</v>
      </c>
      <c r="G1958" s="18">
        <v>0</v>
      </c>
      <c r="H1958" s="18">
        <v>18.275600000000001</v>
      </c>
      <c r="I1958" s="18">
        <v>0.62306799999999996</v>
      </c>
      <c r="J1958" s="18">
        <v>37.895000000000003</v>
      </c>
      <c r="K1958" s="18">
        <v>42.334600000000002</v>
      </c>
      <c r="L1958" s="18">
        <v>0.208451</v>
      </c>
      <c r="M1958" s="18">
        <v>100</v>
      </c>
      <c r="N1958" s="18"/>
      <c r="O1958" s="18">
        <v>0.140596</v>
      </c>
      <c r="P1958" s="18">
        <v>42.194000000000003</v>
      </c>
      <c r="Q1958" s="18">
        <f t="shared" si="226"/>
        <v>99.859403999999998</v>
      </c>
      <c r="R1958" s="18"/>
      <c r="S1958" s="18">
        <v>0.60742799999999997</v>
      </c>
      <c r="T1958" s="18">
        <v>0.35276999999999997</v>
      </c>
      <c r="U1958" s="18">
        <v>0</v>
      </c>
      <c r="V1958" s="18">
        <v>41.876800000000003</v>
      </c>
      <c r="W1958" s="18">
        <v>0.62306799999999996</v>
      </c>
      <c r="X1958" s="18">
        <v>53.0227</v>
      </c>
      <c r="Y1958" s="18">
        <v>3.5171999999999999</v>
      </c>
      <c r="Z1958" s="18">
        <v>100</v>
      </c>
      <c r="AA1958" s="19"/>
      <c r="AB1958" s="18">
        <f>IF(Z1958="","",Z1958-O1958)</f>
        <v>99.859403999999998</v>
      </c>
      <c r="AC1958" s="18">
        <f t="shared" si="227"/>
        <v>96.342203999999995</v>
      </c>
      <c r="AD1958" s="18"/>
      <c r="AE1958" s="34">
        <f>IF(M1958="","",IF(M1958&gt;100,M1958, M1958+O1958))</f>
        <v>100.140596</v>
      </c>
      <c r="AF1958" s="37">
        <f>IF(AE1958="","",IF(AE1958="* * *", Y1958, AE1958-SUM(S1958:X1958)))</f>
        <v>3.6578300000000041</v>
      </c>
      <c r="AG1958" s="54"/>
      <c r="AH1958" s="33"/>
      <c r="AI1958" s="34">
        <f>IF(S1958="","",IF(AI$6=0, 0, S1958/AI$6))</f>
        <v>9.8005548336257443E-3</v>
      </c>
      <c r="AJ1958" s="34">
        <f>IF(T1958="","",IF(AJ$6=0, 0, T1958/AJ$6))</f>
        <v>8.7525338110254584E-3</v>
      </c>
      <c r="AK1958" s="34">
        <f>IF(U1958="","",IF(AK$6=0, 0, U1958/AK$6))</f>
        <v>0</v>
      </c>
      <c r="AL1958" s="34">
        <f>IF(V1958="","",IF(AL$6=0, 0, V1958/AL$6))</f>
        <v>0.29502230871610963</v>
      </c>
      <c r="AM1958" s="34">
        <f>IF(W1958="","",IF(AM$6=0, 0, W1958/AM$6))</f>
        <v>1.7575222487059783E-2</v>
      </c>
      <c r="AN1958" s="34">
        <f>IF(X1958="","",IF(AN$6=0, 0, X1958/AN$6))</f>
        <v>0.94552707507837375</v>
      </c>
      <c r="AO1958" s="34">
        <f>IF(Y1958="","",IF(AO$6=0, 0, Y1958/AO$6))</f>
        <v>0.20680440103190528</v>
      </c>
      <c r="AP1958" s="34"/>
      <c r="AQ1958" s="34">
        <f>IF(AI1958="","",AI1958*AI$4)</f>
        <v>1.9601109667251489E-2</v>
      </c>
      <c r="AR1958" s="33">
        <f>IF(AJ1958="","",AJ1958*AJ$4)</f>
        <v>8.7525338110254584E-3</v>
      </c>
      <c r="AS1958" s="34">
        <f>IF(AK1958="","",AK1958*AK$4)</f>
        <v>0</v>
      </c>
      <c r="AT1958" s="34">
        <f>IF(AL1958="","",AL1958*AL$4)</f>
        <v>0.59004461743221925</v>
      </c>
      <c r="AU1958" s="34">
        <f>IF(AM1958="","",AM1958*AM$4)</f>
        <v>1.7575222487059783E-2</v>
      </c>
      <c r="AV1958" s="34">
        <f>IF(AN1958="","",AN1958*AN$4)</f>
        <v>0.94552707507837375</v>
      </c>
      <c r="AW1958" s="34">
        <f>IF(AO1958="","",AO1958*AO$4)</f>
        <v>0.20680440103190528</v>
      </c>
      <c r="AX1958" s="34"/>
      <c r="AY1958" s="34">
        <f>IF(AQ1958="","",AI1958*AI$5)</f>
        <v>9.8005548336257443E-3</v>
      </c>
      <c r="AZ1958" s="34">
        <f>IF(AR1958="","",AJ1958*AJ$5)</f>
        <v>8.7525338110254584E-3</v>
      </c>
      <c r="BA1958" s="34">
        <f>IF(AS1958="","",AK1958*AK$5)</f>
        <v>0</v>
      </c>
      <c r="BB1958" s="34">
        <f>IF(AT1958="","",AL1958*AL$5)</f>
        <v>1.4751115435805482</v>
      </c>
      <c r="BC1958" s="34">
        <f>IF(AU1958="","",AM1958*AM$5)</f>
        <v>0</v>
      </c>
      <c r="BD1958" s="34">
        <f>IF(AV1958="","",AN1958*AN$5)</f>
        <v>0.94552707507837375</v>
      </c>
      <c r="BE1958" s="34">
        <f>IF(AW1958="","",AO1958*AO$5)</f>
        <v>0.20680440103190528</v>
      </c>
      <c r="BF1958" s="34">
        <f>IF(BE1958="","",SUM(AY1958:BE1958))</f>
        <v>2.6459961083354786</v>
      </c>
      <c r="BG1958" s="34"/>
      <c r="BH1958" s="34">
        <f>IF(AT1958="","",3/AT1958)</f>
        <v>5.0843612692469344</v>
      </c>
      <c r="BI1958" s="34"/>
      <c r="BJ1958" s="34">
        <f>IF(AQ1958="","",AQ1958*$BH1958)</f>
        <v>9.9659122826435131E-2</v>
      </c>
      <c r="BK1958" s="34">
        <f>IF(AR1958="","",AR1958*$BH1958)</f>
        <v>4.4501043916552109E-2</v>
      </c>
      <c r="BL1958" s="34">
        <f>IF(AS1958="","",AS1958*$BH1958)</f>
        <v>0</v>
      </c>
      <c r="BM1958" s="34">
        <f>IF(AT1958="","",AT1958*$BH1958)</f>
        <v>3</v>
      </c>
      <c r="BN1958" s="34">
        <f>IF(AU1958="","",AU1958*$BH1958)</f>
        <v>8.9358780511604535E-2</v>
      </c>
      <c r="BO1958" s="34">
        <f>IF(AV1958="","",AV1958*$BH1958)</f>
        <v>4.8074012395528216</v>
      </c>
      <c r="BP1958" s="34">
        <f t="shared" si="228"/>
        <v>13.453200131799022</v>
      </c>
      <c r="BQ1958" s="34">
        <f>IF(AW1958="","",AW1958*$BH1958)</f>
        <v>1.05146828691643</v>
      </c>
      <c r="BR1958" s="34"/>
      <c r="BS1958" s="34">
        <f t="shared" si="229"/>
        <v>4.9515614062958084</v>
      </c>
      <c r="BT1958" s="34"/>
      <c r="BU1958" s="34">
        <f t="shared" si="230"/>
        <v>0.91064121948839549</v>
      </c>
      <c r="BV1958" s="34">
        <f t="shared" si="231"/>
        <v>0.91064121948839549</v>
      </c>
      <c r="BW1958" s="34">
        <f t="shared" si="232"/>
        <v>1</v>
      </c>
      <c r="BX1958" s="34"/>
      <c r="BY1958" s="34">
        <f>IF(BV1958="","",IF(BQ1958=0,0,((BV1958/BQ1958)*AF1958)))</f>
        <v>3.1679231921009756</v>
      </c>
      <c r="BZ1958" s="34">
        <f>IF(BY1958="","",SUM(S1958:X1958,BY1958))</f>
        <v>99.65068919210097</v>
      </c>
      <c r="CA1958" s="18"/>
      <c r="CB1958" s="20">
        <v>1.6229E-2</v>
      </c>
      <c r="CC1958" s="20">
        <v>9.7809999999999998E-3</v>
      </c>
      <c r="CD1958" s="20">
        <v>4.9606999999999998E-2</v>
      </c>
      <c r="CE1958" s="20">
        <v>1.2684000000000001E-2</v>
      </c>
      <c r="CF1958" s="20">
        <v>9.3449999999999991E-3</v>
      </c>
      <c r="CG1958" s="20">
        <v>2.9524999999999999E-2</v>
      </c>
      <c r="CH1958" s="20"/>
      <c r="CI1958" s="21">
        <v>4.9566600000000003</v>
      </c>
      <c r="CJ1958" s="21">
        <v>3.2791999999999999</v>
      </c>
      <c r="CK1958" s="21">
        <v>-26.95</v>
      </c>
      <c r="CL1958" s="21">
        <v>0.36292799999999997</v>
      </c>
      <c r="CM1958" s="21">
        <v>2.2155999999999998</v>
      </c>
      <c r="CN1958" s="21">
        <v>0.34179799999999999</v>
      </c>
      <c r="CO1958" s="21"/>
      <c r="CP1958" s="20">
        <v>76.871200000000002</v>
      </c>
      <c r="CQ1958" s="20">
        <v>47.179000000000002</v>
      </c>
      <c r="CR1958" s="20">
        <v>10.9505</v>
      </c>
      <c r="CS1958" s="20">
        <v>645.13499999999999</v>
      </c>
      <c r="CT1958" s="20"/>
      <c r="CU1958" s="22">
        <v>44313.864768518499</v>
      </c>
      <c r="CV1958" s="22"/>
    </row>
    <row r="1959" spans="1:100" s="23" customFormat="1" x14ac:dyDescent="0.25">
      <c r="A1959" s="23" t="s">
        <v>135</v>
      </c>
      <c r="B1959" s="23">
        <v>288</v>
      </c>
      <c r="C1959" s="23">
        <v>23</v>
      </c>
      <c r="E1959" s="24">
        <v>0.41620600000000002</v>
      </c>
      <c r="F1959" s="24">
        <v>0.18359400000000001</v>
      </c>
      <c r="G1959" s="24">
        <v>0</v>
      </c>
      <c r="H1959" s="24">
        <v>18.4909</v>
      </c>
      <c r="I1959" s="24">
        <v>0.76856100000000005</v>
      </c>
      <c r="J1959" s="24">
        <v>37.806899999999999</v>
      </c>
      <c r="K1959" s="24">
        <v>42.150300000000001</v>
      </c>
      <c r="L1959" s="24">
        <v>0.18351100000000001</v>
      </c>
      <c r="M1959" s="24">
        <v>100</v>
      </c>
      <c r="N1959" s="24"/>
      <c r="O1959" s="24">
        <v>0.173427</v>
      </c>
      <c r="P1959" s="24">
        <v>41.976900000000001</v>
      </c>
      <c r="Q1959" s="24">
        <f t="shared" si="226"/>
        <v>99.826572999999996</v>
      </c>
      <c r="R1959" s="24"/>
      <c r="S1959" s="24">
        <v>0.56103700000000001</v>
      </c>
      <c r="T1959" s="24">
        <v>0.304454</v>
      </c>
      <c r="U1959" s="24">
        <v>0</v>
      </c>
      <c r="V1959" s="24">
        <v>42.37</v>
      </c>
      <c r="W1959" s="24">
        <v>0.76856100000000005</v>
      </c>
      <c r="X1959" s="24">
        <v>52.899500000000003</v>
      </c>
      <c r="Y1959" s="24">
        <v>3.09639</v>
      </c>
      <c r="Z1959" s="24">
        <v>100</v>
      </c>
      <c r="AA1959" s="25"/>
      <c r="AB1959" s="24">
        <f>IF(Z1959="","",Z1959-O1959)</f>
        <v>99.826572999999996</v>
      </c>
      <c r="AC1959" s="24">
        <f t="shared" si="227"/>
        <v>96.730182999999997</v>
      </c>
      <c r="AD1959" s="24"/>
      <c r="AE1959" s="36">
        <f>IF(M1959="","",IF(M1959&gt;100,M1959, M1959+O1959))</f>
        <v>100.173427</v>
      </c>
      <c r="AF1959" s="40">
        <f>IF(AE1959="","",IF(AE1959="* * *", Y1959, AE1959-SUM(S1959:X1959)))</f>
        <v>3.2698750000000132</v>
      </c>
      <c r="AG1959" s="55"/>
      <c r="AH1959" s="35"/>
      <c r="AI1959" s="36">
        <f>IF(S1959="","",IF(AI$6=0, 0, S1959/AI$6))</f>
        <v>9.0520586508901248E-3</v>
      </c>
      <c r="AJ1959" s="36">
        <f>IF(T1959="","",IF(AJ$6=0, 0, T1959/AJ$6))</f>
        <v>7.553771377673683E-3</v>
      </c>
      <c r="AK1959" s="36">
        <f>IF(U1959="","",IF(AK$6=0, 0, U1959/AK$6))</f>
        <v>0</v>
      </c>
      <c r="AL1959" s="36">
        <f>IF(V1959="","",IF(AL$6=0, 0, V1959/AL$6))</f>
        <v>0.29849690569244935</v>
      </c>
      <c r="AM1959" s="36">
        <f>IF(W1959="","",IF(AM$6=0, 0, W1959/AM$6))</f>
        <v>2.1679223728192035E-2</v>
      </c>
      <c r="AN1959" s="36">
        <f>IF(X1959="","",IF(AN$6=0, 0, X1959/AN$6))</f>
        <v>0.94333011159575875</v>
      </c>
      <c r="AO1959" s="36">
        <f>IF(Y1959="","",IF(AO$6=0, 0, Y1959/AO$6))</f>
        <v>0.18206160562697066</v>
      </c>
      <c r="AP1959" s="36"/>
      <c r="AQ1959" s="36">
        <f>IF(AI1959="","",AI1959*AI$4)</f>
        <v>1.810411730178025E-2</v>
      </c>
      <c r="AR1959" s="35">
        <f>IF(AJ1959="","",AJ1959*AJ$4)</f>
        <v>7.553771377673683E-3</v>
      </c>
      <c r="AS1959" s="36">
        <f>IF(AK1959="","",AK1959*AK$4)</f>
        <v>0</v>
      </c>
      <c r="AT1959" s="36">
        <f>IF(AL1959="","",AL1959*AL$4)</f>
        <v>0.59699381138489871</v>
      </c>
      <c r="AU1959" s="36">
        <f>IF(AM1959="","",AM1959*AM$4)</f>
        <v>2.1679223728192035E-2</v>
      </c>
      <c r="AV1959" s="36">
        <f>IF(AN1959="","",AN1959*AN$4)</f>
        <v>0.94333011159575875</v>
      </c>
      <c r="AW1959" s="36">
        <f>IF(AO1959="","",AO1959*AO$4)</f>
        <v>0.18206160562697066</v>
      </c>
      <c r="AX1959" s="36"/>
      <c r="AY1959" s="36">
        <f>IF(AQ1959="","",AI1959*AI$5)</f>
        <v>9.0520586508901248E-3</v>
      </c>
      <c r="AZ1959" s="36">
        <f>IF(AR1959="","",AJ1959*AJ$5)</f>
        <v>7.553771377673683E-3</v>
      </c>
      <c r="BA1959" s="36">
        <f>IF(AS1959="","",AK1959*AK$5)</f>
        <v>0</v>
      </c>
      <c r="BB1959" s="36">
        <f>IF(AT1959="","",AL1959*AL$5)</f>
        <v>1.4924845284622468</v>
      </c>
      <c r="BC1959" s="36">
        <f>IF(AU1959="","",AM1959*AM$5)</f>
        <v>0</v>
      </c>
      <c r="BD1959" s="36">
        <f>IF(AV1959="","",AN1959*AN$5)</f>
        <v>0.94333011159575875</v>
      </c>
      <c r="BE1959" s="36">
        <f>IF(AW1959="","",AO1959*AO$5)</f>
        <v>0.18206160562697066</v>
      </c>
      <c r="BF1959" s="36">
        <f>IF(BE1959="","",SUM(AY1959:BE1959))</f>
        <v>2.6344820757135401</v>
      </c>
      <c r="BG1959" s="36"/>
      <c r="BH1959" s="36">
        <f>IF(AT1959="","",3/AT1959)</f>
        <v>5.025177720084967</v>
      </c>
      <c r="BI1959" s="36"/>
      <c r="BJ1959" s="36">
        <f>IF(AQ1959="","",AQ1959*$BH1959)</f>
        <v>9.0976406906710883E-2</v>
      </c>
      <c r="BK1959" s="36">
        <f>IF(AR1959="","",AR1959*$BH1959)</f>
        <v>3.7959043629701317E-2</v>
      </c>
      <c r="BL1959" s="36">
        <f>IF(AS1959="","",AS1959*$BH1959)</f>
        <v>0</v>
      </c>
      <c r="BM1959" s="36">
        <f>IF(AT1959="","",AT1959*$BH1959)</f>
        <v>3</v>
      </c>
      <c r="BN1959" s="36">
        <f>IF(AU1959="","",AU1959*$BH1959)</f>
        <v>0.10894195206764797</v>
      </c>
      <c r="BO1959" s="36">
        <f>IF(AV1959="","",AV1959*$BH1959)</f>
        <v>4.7404014594762724</v>
      </c>
      <c r="BP1959" s="36">
        <f t="shared" si="228"/>
        <v>13.238740630838878</v>
      </c>
      <c r="BQ1959" s="36">
        <f>IF(AW1959="","",AW1959*$BH1959)</f>
        <v>0.9148919242795488</v>
      </c>
      <c r="BR1959" s="36"/>
      <c r="BS1959" s="36">
        <f t="shared" si="229"/>
        <v>4.8693369100126844</v>
      </c>
      <c r="BT1959" s="36"/>
      <c r="BU1959" s="36">
        <f t="shared" si="230"/>
        <v>0.89105804793235199</v>
      </c>
      <c r="BV1959" s="36">
        <f t="shared" si="231"/>
        <v>0.89105804793235199</v>
      </c>
      <c r="BW1959" s="36">
        <f t="shared" si="232"/>
        <v>1</v>
      </c>
      <c r="BX1959" s="36"/>
      <c r="BY1959" s="36">
        <f>IF(BV1959="","",IF(BQ1959=0,0,((BV1959/BQ1959)*AF1959)))</f>
        <v>3.184691390490987</v>
      </c>
      <c r="BZ1959" s="36">
        <f>IF(BY1959="","",SUM(S1959:X1959,BY1959))</f>
        <v>100.08824339049097</v>
      </c>
      <c r="CA1959" s="24"/>
      <c r="CB1959" s="26">
        <v>1.5174999999999999E-2</v>
      </c>
      <c r="CC1959" s="26">
        <v>9.8099999999999993E-3</v>
      </c>
      <c r="CD1959" s="26">
        <v>4.9291000000000001E-2</v>
      </c>
      <c r="CE1959" s="26">
        <v>1.2616E-2</v>
      </c>
      <c r="CF1959" s="26">
        <v>8.548E-3</v>
      </c>
      <c r="CG1959" s="26">
        <v>3.0870000000000002E-2</v>
      </c>
      <c r="CH1959" s="26"/>
      <c r="CI1959" s="27">
        <v>5.1225899999999998</v>
      </c>
      <c r="CJ1959" s="27">
        <v>3.65381</v>
      </c>
      <c r="CK1959" s="27">
        <v>-18.542999999999999</v>
      </c>
      <c r="CL1959" s="27">
        <v>0.36059200000000002</v>
      </c>
      <c r="CM1959" s="27">
        <v>1.9538800000000001</v>
      </c>
      <c r="CN1959" s="27">
        <v>0.34238000000000002</v>
      </c>
      <c r="CO1959" s="27"/>
      <c r="CP1959" s="26">
        <v>76.901799999999994</v>
      </c>
      <c r="CQ1959" s="26">
        <v>47.180199999999999</v>
      </c>
      <c r="CR1959" s="26">
        <v>10.9505</v>
      </c>
      <c r="CS1959" s="26">
        <v>675.75900000000001</v>
      </c>
      <c r="CT1959" s="26"/>
      <c r="CU1959" s="28">
        <v>44313.866527777798</v>
      </c>
      <c r="CV1959" s="28"/>
    </row>
    <row r="1960" spans="1:100" s="11" customFormat="1" x14ac:dyDescent="0.25">
      <c r="A1960" s="11" t="s">
        <v>136</v>
      </c>
      <c r="B1960" s="11">
        <v>289</v>
      </c>
      <c r="C1960" s="11">
        <v>1</v>
      </c>
      <c r="E1960" s="12">
        <v>0.62221800000000005</v>
      </c>
      <c r="F1960" s="12">
        <v>0.24068800000000001</v>
      </c>
      <c r="G1960" s="12">
        <v>0</v>
      </c>
      <c r="H1960" s="12">
        <v>18.001799999999999</v>
      </c>
      <c r="I1960" s="12">
        <v>0.29023500000000002</v>
      </c>
      <c r="J1960" s="12">
        <v>37.297400000000003</v>
      </c>
      <c r="K1960" s="12">
        <v>43.249200000000002</v>
      </c>
      <c r="L1960" s="12">
        <v>0.29845500000000003</v>
      </c>
      <c r="M1960" s="12">
        <v>100</v>
      </c>
      <c r="N1960" s="12"/>
      <c r="O1960" s="12">
        <v>6.5491999999999995E-2</v>
      </c>
      <c r="P1960" s="12">
        <v>43.183700000000002</v>
      </c>
      <c r="Q1960" s="12">
        <f t="shared" si="226"/>
        <v>99.934507999999994</v>
      </c>
      <c r="R1960" s="12"/>
      <c r="S1960" s="12">
        <v>0.83873500000000001</v>
      </c>
      <c r="T1960" s="12">
        <v>0.39913399999999999</v>
      </c>
      <c r="U1960" s="12">
        <v>0</v>
      </c>
      <c r="V1960" s="12">
        <v>41.249400000000001</v>
      </c>
      <c r="W1960" s="12">
        <v>0.29023500000000002</v>
      </c>
      <c r="X1960" s="12">
        <v>52.186599999999999</v>
      </c>
      <c r="Y1960" s="12">
        <v>5.0358400000000003</v>
      </c>
      <c r="Z1960" s="12">
        <v>100</v>
      </c>
      <c r="AA1960" s="13"/>
      <c r="AB1960" s="12">
        <f>IF(Z1960="","",Z1960-O1960)</f>
        <v>99.934507999999994</v>
      </c>
      <c r="AC1960" s="12">
        <f t="shared" si="227"/>
        <v>94.898667999999986</v>
      </c>
      <c r="AD1960" s="12"/>
      <c r="AE1960" s="32">
        <f>IF(M1960="","",IF(M1960&gt;100,M1960, M1960+O1960))</f>
        <v>100.06549200000001</v>
      </c>
      <c r="AF1960" s="39">
        <f>IF(AE1960="","",IF(AE1960="* * *", Y1960, AE1960-SUM(S1960:X1960)))</f>
        <v>5.1013880000000142</v>
      </c>
      <c r="AG1960" s="56"/>
      <c r="AH1960" s="31"/>
      <c r="AI1960" s="32">
        <f>IF(S1960="","",IF(AI$6=0, 0, S1960/AI$6))</f>
        <v>1.3532580583017392E-2</v>
      </c>
      <c r="AJ1960" s="32">
        <f>IF(T1960="","",IF(AJ$6=0, 0, T1960/AJ$6))</f>
        <v>9.902865408424286E-3</v>
      </c>
      <c r="AK1960" s="32">
        <f>IF(U1960="","",IF(AK$6=0, 0, U1960/AK$6))</f>
        <v>0</v>
      </c>
      <c r="AL1960" s="32">
        <f>IF(V1960="","",IF(AL$6=0, 0, V1960/AL$6))</f>
        <v>0.29060227192990612</v>
      </c>
      <c r="AM1960" s="32">
        <f>IF(W1960="","",IF(AM$6=0, 0, W1960/AM$6))</f>
        <v>8.1868186113422566E-3</v>
      </c>
      <c r="AN1960" s="32">
        <f>IF(X1960="","",IF(AN$6=0, 0, X1960/AN$6))</f>
        <v>0.93061732533961983</v>
      </c>
      <c r="AO1960" s="32">
        <f>IF(Y1960="","",IF(AO$6=0, 0, Y1960/AO$6))</f>
        <v>0.29609742832153702</v>
      </c>
      <c r="AP1960" s="32"/>
      <c r="AQ1960" s="32">
        <f>IF(AI1960="","",AI1960*AI$4)</f>
        <v>2.7065161166034784E-2</v>
      </c>
      <c r="AR1960" s="31">
        <f>IF(AJ1960="","",AJ1960*AJ$4)</f>
        <v>9.902865408424286E-3</v>
      </c>
      <c r="AS1960" s="32">
        <f>IF(AK1960="","",AK1960*AK$4)</f>
        <v>0</v>
      </c>
      <c r="AT1960" s="32">
        <f>IF(AL1960="","",AL1960*AL$4)</f>
        <v>0.58120454385981224</v>
      </c>
      <c r="AU1960" s="32">
        <f>IF(AM1960="","",AM1960*AM$4)</f>
        <v>8.1868186113422566E-3</v>
      </c>
      <c r="AV1960" s="32">
        <f>IF(AN1960="","",AN1960*AN$4)</f>
        <v>0.93061732533961983</v>
      </c>
      <c r="AW1960" s="32">
        <f>IF(AO1960="","",AO1960*AO$4)</f>
        <v>0.29609742832153702</v>
      </c>
      <c r="AX1960" s="32"/>
      <c r="AY1960" s="32">
        <f>IF(AQ1960="","",AI1960*AI$5)</f>
        <v>1.3532580583017392E-2</v>
      </c>
      <c r="AZ1960" s="32">
        <f>IF(AR1960="","",AJ1960*AJ$5)</f>
        <v>9.902865408424286E-3</v>
      </c>
      <c r="BA1960" s="32">
        <f>IF(AS1960="","",AK1960*AK$5)</f>
        <v>0</v>
      </c>
      <c r="BB1960" s="32">
        <f>IF(AT1960="","",AL1960*AL$5)</f>
        <v>1.4530113596495307</v>
      </c>
      <c r="BC1960" s="32">
        <f>IF(AU1960="","",AM1960*AM$5)</f>
        <v>0</v>
      </c>
      <c r="BD1960" s="32">
        <f>IF(AV1960="","",AN1960*AN$5)</f>
        <v>0.93061732533961983</v>
      </c>
      <c r="BE1960" s="32">
        <f>IF(AW1960="","",AO1960*AO$5)</f>
        <v>0.29609742832153702</v>
      </c>
      <c r="BF1960" s="32">
        <f>IF(BE1960="","",SUM(AY1960:BE1960))</f>
        <v>2.7031615593021292</v>
      </c>
      <c r="BG1960" s="32"/>
      <c r="BH1960" s="32">
        <f>IF(AT1960="","",3/AT1960)</f>
        <v>5.161693988276193</v>
      </c>
      <c r="BI1960" s="32"/>
      <c r="BJ1960" s="32">
        <f>IF(AQ1960="","",AQ1960*$BH1960)</f>
        <v>0.13970207968244802</v>
      </c>
      <c r="BK1960" s="32">
        <f>IF(AR1960="","",AR1960*$BH1960)</f>
        <v>5.1115560845371902E-2</v>
      </c>
      <c r="BL1960" s="32">
        <f>IF(AS1960="","",AS1960*$BH1960)</f>
        <v>0</v>
      </c>
      <c r="BM1960" s="32">
        <f>IF(AT1960="","",AT1960*$BH1960)</f>
        <v>2.9999999999999996</v>
      </c>
      <c r="BN1960" s="32">
        <f>IF(AU1960="","",AU1960*$BH1960)</f>
        <v>4.2257852409272975E-2</v>
      </c>
      <c r="BO1960" s="32">
        <f>IF(AV1960="","",AV1960*$BH1960)</f>
        <v>4.8035618535911855</v>
      </c>
      <c r="BP1960" s="32">
        <f t="shared" si="228"/>
        <v>13.9528927699891</v>
      </c>
      <c r="BQ1960" s="32">
        <f>IF(AW1960="","",AW1960*$BH1960)</f>
        <v>1.5283643157113185</v>
      </c>
      <c r="BR1960" s="32"/>
      <c r="BS1960" s="32">
        <f t="shared" si="229"/>
        <v>4.9943794941190056</v>
      </c>
      <c r="BT1960" s="32"/>
      <c r="BU1960" s="32">
        <f t="shared" si="230"/>
        <v>0.95774214759072707</v>
      </c>
      <c r="BV1960" s="32">
        <f t="shared" si="231"/>
        <v>0.95774214759072707</v>
      </c>
      <c r="BW1960" s="32">
        <f t="shared" si="232"/>
        <v>1</v>
      </c>
      <c r="BX1960" s="32"/>
      <c r="BY1960" s="32">
        <f>IF(BV1960="","",IF(BQ1960=0,0,((BV1960/BQ1960)*AF1960)))</f>
        <v>3.196760254468296</v>
      </c>
      <c r="BZ1960" s="32">
        <f>IF(BY1960="","",SUM(S1960:X1960,BY1960))</f>
        <v>98.160864254468294</v>
      </c>
      <c r="CA1960" s="12"/>
      <c r="CB1960" s="14">
        <v>1.5990000000000001E-2</v>
      </c>
      <c r="CC1960" s="14">
        <v>9.502E-3</v>
      </c>
      <c r="CD1960" s="14">
        <v>4.7946999999999997E-2</v>
      </c>
      <c r="CE1960" s="14">
        <v>1.2718999999999999E-2</v>
      </c>
      <c r="CF1960" s="14">
        <v>8.9200000000000008E-3</v>
      </c>
      <c r="CG1960" s="14">
        <v>3.0355E-2</v>
      </c>
      <c r="CH1960" s="14"/>
      <c r="CI1960" s="15">
        <v>4.0718500000000004</v>
      </c>
      <c r="CJ1960" s="15">
        <v>2.9725799999999998</v>
      </c>
      <c r="CK1960" s="15">
        <v>-15.675000000000001</v>
      </c>
      <c r="CL1960" s="15">
        <v>0.36627500000000002</v>
      </c>
      <c r="CM1960" s="15">
        <v>3.4402300000000001</v>
      </c>
      <c r="CN1960" s="15">
        <v>0.34488799999999997</v>
      </c>
      <c r="CO1960" s="15"/>
      <c r="CP1960" s="14">
        <v>75.679599999999994</v>
      </c>
      <c r="CQ1960" s="14">
        <v>46.328400000000002</v>
      </c>
      <c r="CR1960" s="14">
        <v>10.930999999999999</v>
      </c>
      <c r="CS1960" s="14">
        <v>0</v>
      </c>
      <c r="CT1960" s="14"/>
      <c r="CU1960" s="16">
        <v>44313.868321759299</v>
      </c>
      <c r="CV1960" s="16"/>
    </row>
    <row r="1961" spans="1:100" s="17" customFormat="1" x14ac:dyDescent="0.25">
      <c r="A1961" s="17" t="s">
        <v>136</v>
      </c>
      <c r="B1961" s="17">
        <v>290</v>
      </c>
      <c r="C1961" s="17">
        <v>2</v>
      </c>
      <c r="E1961" s="18">
        <v>0.64817400000000003</v>
      </c>
      <c r="F1961" s="18">
        <v>0.242226</v>
      </c>
      <c r="G1961" s="18">
        <v>0</v>
      </c>
      <c r="H1961" s="18">
        <v>18.189499999999999</v>
      </c>
      <c r="I1961" s="18">
        <v>0.35792600000000002</v>
      </c>
      <c r="J1961" s="18">
        <v>37.311999999999998</v>
      </c>
      <c r="K1961" s="18">
        <v>42.984699999999997</v>
      </c>
      <c r="L1961" s="18">
        <v>0.26552300000000001</v>
      </c>
      <c r="M1961" s="18">
        <v>100</v>
      </c>
      <c r="N1961" s="18"/>
      <c r="O1961" s="18">
        <v>8.0766000000000004E-2</v>
      </c>
      <c r="P1961" s="18">
        <v>42.9039</v>
      </c>
      <c r="Q1961" s="18">
        <f t="shared" si="226"/>
        <v>99.919234000000003</v>
      </c>
      <c r="R1961" s="18"/>
      <c r="S1961" s="18">
        <v>0.87372399999999995</v>
      </c>
      <c r="T1961" s="18">
        <v>0.40168399999999999</v>
      </c>
      <c r="U1961" s="18">
        <v>0</v>
      </c>
      <c r="V1961" s="18">
        <v>41.679499999999997</v>
      </c>
      <c r="W1961" s="18">
        <v>0.35792600000000002</v>
      </c>
      <c r="X1961" s="18">
        <v>52.207000000000001</v>
      </c>
      <c r="Y1961" s="18">
        <v>4.4801700000000002</v>
      </c>
      <c r="Z1961" s="18">
        <v>100</v>
      </c>
      <c r="AA1961" s="19"/>
      <c r="AB1961" s="18">
        <f>IF(Z1961="","",Z1961-O1961)</f>
        <v>99.919234000000003</v>
      </c>
      <c r="AC1961" s="18">
        <f t="shared" si="227"/>
        <v>95.439064000000002</v>
      </c>
      <c r="AD1961" s="18"/>
      <c r="AE1961" s="34">
        <f>IF(M1961="","",IF(M1961&gt;100,M1961, M1961+O1961))</f>
        <v>100.080766</v>
      </c>
      <c r="AF1961" s="37">
        <f>IF(AE1961="","",IF(AE1961="* * *", Y1961, AE1961-SUM(S1961:X1961)))</f>
        <v>4.560931999999994</v>
      </c>
      <c r="AG1961" s="54"/>
      <c r="AH1961" s="33"/>
      <c r="AI1961" s="34">
        <f>IF(S1961="","",IF(AI$6=0, 0, S1961/AI$6))</f>
        <v>1.4097111050947304E-2</v>
      </c>
      <c r="AJ1961" s="34">
        <f>IF(T1961="","",IF(AJ$6=0, 0, T1961/AJ$6))</f>
        <v>9.9661331500636406E-3</v>
      </c>
      <c r="AK1961" s="34">
        <f>IF(U1961="","",IF(AK$6=0, 0, U1961/AK$6))</f>
        <v>0</v>
      </c>
      <c r="AL1961" s="34">
        <f>IF(V1961="","",IF(AL$6=0, 0, V1961/AL$6))</f>
        <v>0.293632329025453</v>
      </c>
      <c r="AM1961" s="34">
        <f>IF(W1961="","",IF(AM$6=0, 0, W1961/AM$6))</f>
        <v>1.0096215957011693E-2</v>
      </c>
      <c r="AN1961" s="34">
        <f>IF(X1961="","",IF(AN$6=0, 0, X1961/AN$6))</f>
        <v>0.93098110825394897</v>
      </c>
      <c r="AO1961" s="34">
        <f>IF(Y1961="","",IF(AO$6=0, 0, Y1961/AO$6))</f>
        <v>0.26342513174431681</v>
      </c>
      <c r="AP1961" s="34"/>
      <c r="AQ1961" s="34">
        <f>IF(AI1961="","",AI1961*AI$4)</f>
        <v>2.8194222101894609E-2</v>
      </c>
      <c r="AR1961" s="33">
        <f>IF(AJ1961="","",AJ1961*AJ$4)</f>
        <v>9.9661331500636406E-3</v>
      </c>
      <c r="AS1961" s="34">
        <f>IF(AK1961="","",AK1961*AK$4)</f>
        <v>0</v>
      </c>
      <c r="AT1961" s="34">
        <f>IF(AL1961="","",AL1961*AL$4)</f>
        <v>0.587264658050906</v>
      </c>
      <c r="AU1961" s="34">
        <f>IF(AM1961="","",AM1961*AM$4)</f>
        <v>1.0096215957011693E-2</v>
      </c>
      <c r="AV1961" s="34">
        <f>IF(AN1961="","",AN1961*AN$4)</f>
        <v>0.93098110825394897</v>
      </c>
      <c r="AW1961" s="34">
        <f>IF(AO1961="","",AO1961*AO$4)</f>
        <v>0.26342513174431681</v>
      </c>
      <c r="AX1961" s="34"/>
      <c r="AY1961" s="34">
        <f>IF(AQ1961="","",AI1961*AI$5)</f>
        <v>1.4097111050947304E-2</v>
      </c>
      <c r="AZ1961" s="34">
        <f>IF(AR1961="","",AJ1961*AJ$5)</f>
        <v>9.9661331500636406E-3</v>
      </c>
      <c r="BA1961" s="34">
        <f>IF(AS1961="","",AK1961*AK$5)</f>
        <v>0</v>
      </c>
      <c r="BB1961" s="34">
        <f>IF(AT1961="","",AL1961*AL$5)</f>
        <v>1.468161645127265</v>
      </c>
      <c r="BC1961" s="34">
        <f>IF(AU1961="","",AM1961*AM$5)</f>
        <v>0</v>
      </c>
      <c r="BD1961" s="34">
        <f>IF(AV1961="","",AN1961*AN$5)</f>
        <v>0.93098110825394897</v>
      </c>
      <c r="BE1961" s="34">
        <f>IF(AW1961="","",AO1961*AO$5)</f>
        <v>0.26342513174431681</v>
      </c>
      <c r="BF1961" s="34">
        <f>IF(BE1961="","",SUM(AY1961:BE1961))</f>
        <v>2.6866311293265417</v>
      </c>
      <c r="BG1961" s="34"/>
      <c r="BH1961" s="34">
        <f>IF(AT1961="","",3/AT1961)</f>
        <v>5.1084293237682799</v>
      </c>
      <c r="BI1961" s="34"/>
      <c r="BJ1961" s="34">
        <f>IF(AQ1961="","",AQ1961*$BH1961)</f>
        <v>0.14402819094615416</v>
      </c>
      <c r="BK1961" s="34">
        <f>IF(AR1961="","",AR1961*$BH1961)</f>
        <v>5.0911286828364238E-2</v>
      </c>
      <c r="BL1961" s="34">
        <f>IF(AS1961="","",AS1961*$BH1961)</f>
        <v>0</v>
      </c>
      <c r="BM1961" s="34">
        <f>IF(AT1961="","",AT1961*$BH1961)</f>
        <v>3</v>
      </c>
      <c r="BN1961" s="34">
        <f>IF(AU1961="","",AU1961*$BH1961)</f>
        <v>5.1575805653895759E-2</v>
      </c>
      <c r="BO1961" s="34">
        <f>IF(AV1961="","",AV1961*$BH1961)</f>
        <v>4.7558511932787644</v>
      </c>
      <c r="BP1961" s="34">
        <f t="shared" si="228"/>
        <v>13.724465243200395</v>
      </c>
      <c r="BQ1961" s="34">
        <f>IF(AW1961="","",AW1961*$BH1961)</f>
        <v>1.3456886676201905</v>
      </c>
      <c r="BR1961" s="34"/>
      <c r="BS1961" s="34">
        <f t="shared" si="229"/>
        <v>4.9507906710532827</v>
      </c>
      <c r="BT1961" s="34"/>
      <c r="BU1961" s="34">
        <f t="shared" si="230"/>
        <v>0.94842419434610425</v>
      </c>
      <c r="BV1961" s="34">
        <f t="shared" si="231"/>
        <v>0.94842419434610425</v>
      </c>
      <c r="BW1961" s="34">
        <f t="shared" si="232"/>
        <v>1</v>
      </c>
      <c r="BX1961" s="34"/>
      <c r="BY1961" s="34">
        <f>IF(BV1961="","",IF(BQ1961=0,0,((BV1961/BQ1961)*AF1961)))</f>
        <v>3.2144866503314069</v>
      </c>
      <c r="BZ1961" s="34">
        <f>IF(BY1961="","",SUM(S1961:X1961,BY1961))</f>
        <v>98.734320650331412</v>
      </c>
      <c r="CA1961" s="18"/>
      <c r="CB1961" s="20">
        <v>1.5657000000000001E-2</v>
      </c>
      <c r="CC1961" s="20">
        <v>9.9389999999999999E-3</v>
      </c>
      <c r="CD1961" s="20">
        <v>4.8776E-2</v>
      </c>
      <c r="CE1961" s="20">
        <v>1.242E-2</v>
      </c>
      <c r="CF1961" s="20">
        <v>8.4609999999999998E-3</v>
      </c>
      <c r="CG1961" s="20">
        <v>3.0755000000000001E-2</v>
      </c>
      <c r="CH1961" s="20"/>
      <c r="CI1961" s="21">
        <v>3.9587500000000002</v>
      </c>
      <c r="CJ1961" s="21">
        <v>3.0123199999999999</v>
      </c>
      <c r="CK1961" s="21">
        <v>-17.678000000000001</v>
      </c>
      <c r="CL1961" s="21">
        <v>0.364151</v>
      </c>
      <c r="CM1961" s="21">
        <v>3.0037500000000001</v>
      </c>
      <c r="CN1961" s="21">
        <v>0.34482499999999999</v>
      </c>
      <c r="CO1961" s="21"/>
      <c r="CP1961" s="20">
        <v>75.692999999999998</v>
      </c>
      <c r="CQ1961" s="20">
        <v>46.320999999999998</v>
      </c>
      <c r="CR1961" s="20">
        <v>10.930999999999999</v>
      </c>
      <c r="CS1961" s="20">
        <v>15.305300000000001</v>
      </c>
      <c r="CT1961" s="20"/>
      <c r="CU1961" s="22">
        <v>44313.870115740698</v>
      </c>
      <c r="CV1961" s="22"/>
    </row>
    <row r="1962" spans="1:100" s="17" customFormat="1" x14ac:dyDescent="0.25">
      <c r="A1962" s="17" t="s">
        <v>136</v>
      </c>
      <c r="B1962" s="17">
        <v>291</v>
      </c>
      <c r="C1962" s="17">
        <v>3</v>
      </c>
      <c r="E1962" s="18">
        <v>0.51145399999999996</v>
      </c>
      <c r="F1962" s="18">
        <v>0.25823400000000002</v>
      </c>
      <c r="G1962" s="18">
        <v>0</v>
      </c>
      <c r="H1962" s="18">
        <v>18.230499999999999</v>
      </c>
      <c r="I1962" s="18">
        <v>0.35705900000000002</v>
      </c>
      <c r="J1962" s="18">
        <v>37.259</v>
      </c>
      <c r="K1962" s="18">
        <v>43.110100000000003</v>
      </c>
      <c r="L1962" s="18">
        <v>0.273756</v>
      </c>
      <c r="M1962" s="18">
        <v>100</v>
      </c>
      <c r="N1962" s="18"/>
      <c r="O1962" s="18">
        <v>8.0571000000000004E-2</v>
      </c>
      <c r="P1962" s="18">
        <v>43.029499999999999</v>
      </c>
      <c r="Q1962" s="18">
        <f t="shared" si="226"/>
        <v>99.919428999999994</v>
      </c>
      <c r="R1962" s="18"/>
      <c r="S1962" s="18">
        <v>0.68942800000000004</v>
      </c>
      <c r="T1962" s="18">
        <v>0.42822900000000003</v>
      </c>
      <c r="U1962" s="18">
        <v>0</v>
      </c>
      <c r="V1962" s="18">
        <v>41.773400000000002</v>
      </c>
      <c r="W1962" s="18">
        <v>0.35705900000000002</v>
      </c>
      <c r="X1962" s="18">
        <v>52.132800000000003</v>
      </c>
      <c r="Y1962" s="18">
        <v>4.6190899999999999</v>
      </c>
      <c r="Z1962" s="18">
        <v>100</v>
      </c>
      <c r="AA1962" s="19"/>
      <c r="AB1962" s="18">
        <f>IF(Z1962="","",Z1962-O1962)</f>
        <v>99.919428999999994</v>
      </c>
      <c r="AC1962" s="18">
        <f t="shared" si="227"/>
        <v>95.300338999999994</v>
      </c>
      <c r="AD1962" s="18"/>
      <c r="AE1962" s="34">
        <f>IF(M1962="","",IF(M1962&gt;100,M1962, M1962+O1962))</f>
        <v>100.08057100000001</v>
      </c>
      <c r="AF1962" s="37">
        <f>IF(AE1962="","",IF(AE1962="* * *", Y1962, AE1962-SUM(S1962:X1962)))</f>
        <v>4.6996549999999928</v>
      </c>
      <c r="AG1962" s="54"/>
      <c r="AH1962" s="33"/>
      <c r="AI1962" s="34">
        <f>IF(S1962="","",IF(AI$6=0, 0, S1962/AI$6))</f>
        <v>1.1123584882219671E-2</v>
      </c>
      <c r="AJ1962" s="34">
        <f>IF(T1962="","",IF(AJ$6=0, 0, T1962/AJ$6))</f>
        <v>1.062473793508978E-2</v>
      </c>
      <c r="AK1962" s="34">
        <f>IF(U1962="","",IF(AK$6=0, 0, U1962/AK$6))</f>
        <v>0</v>
      </c>
      <c r="AL1962" s="34">
        <f>IF(V1962="","",IF(AL$6=0, 0, V1962/AL$6))</f>
        <v>0.29429385509211625</v>
      </c>
      <c r="AM1962" s="34">
        <f>IF(W1962="","",IF(AM$6=0, 0, W1962/AM$6))</f>
        <v>1.0071760010154718E-2</v>
      </c>
      <c r="AN1962" s="34">
        <f>IF(X1962="","",IF(AN$6=0, 0, X1962/AN$6))</f>
        <v>0.92965793706555577</v>
      </c>
      <c r="AO1962" s="34">
        <f>IF(Y1962="","",IF(AO$6=0, 0, Y1962/AO$6))</f>
        <v>0.27159335288367548</v>
      </c>
      <c r="AP1962" s="34"/>
      <c r="AQ1962" s="34">
        <f>IF(AI1962="","",AI1962*AI$4)</f>
        <v>2.2247169764439342E-2</v>
      </c>
      <c r="AR1962" s="33">
        <f>IF(AJ1962="","",AJ1962*AJ$4)</f>
        <v>1.062473793508978E-2</v>
      </c>
      <c r="AS1962" s="34">
        <f>IF(AK1962="","",AK1962*AK$4)</f>
        <v>0</v>
      </c>
      <c r="AT1962" s="34">
        <f>IF(AL1962="","",AL1962*AL$4)</f>
        <v>0.5885877101842325</v>
      </c>
      <c r="AU1962" s="34">
        <f>IF(AM1962="","",AM1962*AM$4)</f>
        <v>1.0071760010154718E-2</v>
      </c>
      <c r="AV1962" s="34">
        <f>IF(AN1962="","",AN1962*AN$4)</f>
        <v>0.92965793706555577</v>
      </c>
      <c r="AW1962" s="34">
        <f>IF(AO1962="","",AO1962*AO$4)</f>
        <v>0.27159335288367548</v>
      </c>
      <c r="AX1962" s="34"/>
      <c r="AY1962" s="34">
        <f>IF(AQ1962="","",AI1962*AI$5)</f>
        <v>1.1123584882219671E-2</v>
      </c>
      <c r="AZ1962" s="34">
        <f>IF(AR1962="","",AJ1962*AJ$5)</f>
        <v>1.062473793508978E-2</v>
      </c>
      <c r="BA1962" s="34">
        <f>IF(AS1962="","",AK1962*AK$5)</f>
        <v>0</v>
      </c>
      <c r="BB1962" s="34">
        <f>IF(AT1962="","",AL1962*AL$5)</f>
        <v>1.4714692754605814</v>
      </c>
      <c r="BC1962" s="34">
        <f>IF(AU1962="","",AM1962*AM$5)</f>
        <v>0</v>
      </c>
      <c r="BD1962" s="34">
        <f>IF(AV1962="","",AN1962*AN$5)</f>
        <v>0.92965793706555577</v>
      </c>
      <c r="BE1962" s="34">
        <f>IF(AW1962="","",AO1962*AO$5)</f>
        <v>0.27159335288367548</v>
      </c>
      <c r="BF1962" s="34">
        <f>IF(BE1962="","",SUM(AY1962:BE1962))</f>
        <v>2.6944688882271217</v>
      </c>
      <c r="BG1962" s="34"/>
      <c r="BH1962" s="34">
        <f>IF(AT1962="","",3/AT1962)</f>
        <v>5.0969463821474914</v>
      </c>
      <c r="BI1962" s="34"/>
      <c r="BJ1962" s="34">
        <f>IF(AQ1962="","",AQ1962*$BH1962)</f>
        <v>0.11339263144388016</v>
      </c>
      <c r="BK1962" s="34">
        <f>IF(AR1962="","",AR1962*$BH1962)</f>
        <v>5.4153719579521066E-2</v>
      </c>
      <c r="BL1962" s="34">
        <f>IF(AS1962="","",AS1962*$BH1962)</f>
        <v>0</v>
      </c>
      <c r="BM1962" s="34">
        <f>IF(AT1962="","",AT1962*$BH1962)</f>
        <v>3</v>
      </c>
      <c r="BN1962" s="34">
        <f>IF(AU1962="","",AU1962*$BH1962)</f>
        <v>5.1335220745615869E-2</v>
      </c>
      <c r="BO1962" s="34">
        <f>IF(AV1962="","",AV1962*$BH1962)</f>
        <v>4.7384166589609844</v>
      </c>
      <c r="BP1962" s="34">
        <f t="shared" si="228"/>
        <v>13.733563451658201</v>
      </c>
      <c r="BQ1962" s="34">
        <f>IF(AW1962="","",AW1962*$BH1962)</f>
        <v>1.3842967573957567</v>
      </c>
      <c r="BR1962" s="34"/>
      <c r="BS1962" s="34">
        <f t="shared" si="229"/>
        <v>4.9059630099843856</v>
      </c>
      <c r="BT1962" s="34"/>
      <c r="BU1962" s="34">
        <f t="shared" si="230"/>
        <v>0.94866477925438408</v>
      </c>
      <c r="BV1962" s="34">
        <f t="shared" si="231"/>
        <v>0.94866477925438408</v>
      </c>
      <c r="BW1962" s="34">
        <f t="shared" si="232"/>
        <v>1</v>
      </c>
      <c r="BX1962" s="34"/>
      <c r="BY1962" s="34">
        <f>IF(BV1962="","",IF(BQ1962=0,0,((BV1962/BQ1962)*AF1962)))</f>
        <v>3.2206946590947942</v>
      </c>
      <c r="BZ1962" s="34">
        <f>IF(BY1962="","",SUM(S1962:X1962,BY1962))</f>
        <v>98.601610659094803</v>
      </c>
      <c r="CA1962" s="18"/>
      <c r="CB1962" s="20">
        <v>1.6001000000000001E-2</v>
      </c>
      <c r="CC1962" s="20">
        <v>9.9389999999999999E-3</v>
      </c>
      <c r="CD1962" s="20">
        <v>4.8266999999999997E-2</v>
      </c>
      <c r="CE1962" s="20">
        <v>1.2772E-2</v>
      </c>
      <c r="CF1962" s="20">
        <v>8.515E-3</v>
      </c>
      <c r="CG1962" s="20">
        <v>3.0338E-2</v>
      </c>
      <c r="CH1962" s="20"/>
      <c r="CI1962" s="21">
        <v>4.57653</v>
      </c>
      <c r="CJ1962" s="21">
        <v>2.8796300000000001</v>
      </c>
      <c r="CK1962" s="21">
        <v>-21.21</v>
      </c>
      <c r="CL1962" s="21">
        <v>0.36389100000000002</v>
      </c>
      <c r="CM1962" s="21">
        <v>3.0122300000000002</v>
      </c>
      <c r="CN1962" s="21">
        <v>0.345136</v>
      </c>
      <c r="CO1962" s="21"/>
      <c r="CP1962" s="20">
        <v>75.706400000000002</v>
      </c>
      <c r="CQ1962" s="20">
        <v>46.313600000000001</v>
      </c>
      <c r="CR1962" s="20">
        <v>10.930999999999999</v>
      </c>
      <c r="CS1962" s="20">
        <v>30.610700000000001</v>
      </c>
      <c r="CT1962" s="20"/>
      <c r="CU1962" s="22">
        <v>44313.871886574103</v>
      </c>
      <c r="CV1962" s="22"/>
    </row>
    <row r="1963" spans="1:100" s="17" customFormat="1" x14ac:dyDescent="0.25">
      <c r="A1963" s="17" t="s">
        <v>136</v>
      </c>
      <c r="B1963" s="17">
        <v>292</v>
      </c>
      <c r="C1963" s="17">
        <v>4</v>
      </c>
      <c r="E1963" s="18">
        <v>0.57900499999999999</v>
      </c>
      <c r="F1963" s="18">
        <v>0.23216700000000001</v>
      </c>
      <c r="G1963" s="18">
        <v>0</v>
      </c>
      <c r="H1963" s="18">
        <v>18.264600000000002</v>
      </c>
      <c r="I1963" s="18">
        <v>0.398949</v>
      </c>
      <c r="J1963" s="18">
        <v>37.419499999999999</v>
      </c>
      <c r="K1963" s="18">
        <v>42.8553</v>
      </c>
      <c r="L1963" s="18">
        <v>0.25049500000000002</v>
      </c>
      <c r="M1963" s="18">
        <v>100</v>
      </c>
      <c r="N1963" s="18"/>
      <c r="O1963" s="18">
        <v>9.0023000000000006E-2</v>
      </c>
      <c r="P1963" s="18">
        <v>42.765300000000003</v>
      </c>
      <c r="Q1963" s="18">
        <f t="shared" si="226"/>
        <v>99.909976999999998</v>
      </c>
      <c r="R1963" s="18"/>
      <c r="S1963" s="18">
        <v>0.78048600000000001</v>
      </c>
      <c r="T1963" s="18">
        <v>0.38500299999999998</v>
      </c>
      <c r="U1963" s="18">
        <v>0</v>
      </c>
      <c r="V1963" s="18">
        <v>41.851599999999998</v>
      </c>
      <c r="W1963" s="18">
        <v>0.398949</v>
      </c>
      <c r="X1963" s="18">
        <v>52.357399999999998</v>
      </c>
      <c r="Y1963" s="18">
        <v>4.2266000000000004</v>
      </c>
      <c r="Z1963" s="18">
        <v>100</v>
      </c>
      <c r="AA1963" s="19"/>
      <c r="AB1963" s="18">
        <f>IF(Z1963="","",Z1963-O1963)</f>
        <v>99.909976999999998</v>
      </c>
      <c r="AC1963" s="18">
        <f t="shared" si="227"/>
        <v>95.683376999999993</v>
      </c>
      <c r="AD1963" s="18"/>
      <c r="AE1963" s="34">
        <f>IF(M1963="","",IF(M1963&gt;100,M1963, M1963+O1963))</f>
        <v>100.090023</v>
      </c>
      <c r="AF1963" s="37">
        <f>IF(AE1963="","",IF(AE1963="* * *", Y1963, AE1963-SUM(S1963:X1963)))</f>
        <v>4.3165850000000034</v>
      </c>
      <c r="AG1963" s="54"/>
      <c r="AH1963" s="33"/>
      <c r="AI1963" s="34">
        <f>IF(S1963="","",IF(AI$6=0, 0, S1963/AI$6))</f>
        <v>1.2592761347644862E-2</v>
      </c>
      <c r="AJ1963" s="34">
        <f>IF(T1963="","",IF(AJ$6=0, 0, T1963/AJ$6))</f>
        <v>9.5522628762259674E-3</v>
      </c>
      <c r="AK1963" s="34">
        <f>IF(U1963="","",IF(AK$6=0, 0, U1963/AK$6))</f>
        <v>0</v>
      </c>
      <c r="AL1963" s="34">
        <f>IF(V1963="","",IF(AL$6=0, 0, V1963/AL$6))</f>
        <v>0.29484477456403385</v>
      </c>
      <c r="AM1963" s="34">
        <f>IF(W1963="","",IF(AM$6=0, 0, W1963/AM$6))</f>
        <v>1.1253374328307687E-2</v>
      </c>
      <c r="AN1963" s="34">
        <f>IF(X1963="","",IF(AN$6=0, 0, X1963/AN$6))</f>
        <v>0.93366311562233617</v>
      </c>
      <c r="AO1963" s="34">
        <f>IF(Y1963="","",IF(AO$6=0, 0, Y1963/AO$6))</f>
        <v>0.24851571744610795</v>
      </c>
      <c r="AP1963" s="34"/>
      <c r="AQ1963" s="34">
        <f>IF(AI1963="","",AI1963*AI$4)</f>
        <v>2.5185522695289723E-2</v>
      </c>
      <c r="AR1963" s="33">
        <f>IF(AJ1963="","",AJ1963*AJ$4)</f>
        <v>9.5522628762259674E-3</v>
      </c>
      <c r="AS1963" s="34">
        <f>IF(AK1963="","",AK1963*AK$4)</f>
        <v>0</v>
      </c>
      <c r="AT1963" s="34">
        <f>IF(AL1963="","",AL1963*AL$4)</f>
        <v>0.5896895491280677</v>
      </c>
      <c r="AU1963" s="34">
        <f>IF(AM1963="","",AM1963*AM$4)</f>
        <v>1.1253374328307687E-2</v>
      </c>
      <c r="AV1963" s="34">
        <f>IF(AN1963="","",AN1963*AN$4)</f>
        <v>0.93366311562233617</v>
      </c>
      <c r="AW1963" s="34">
        <f>IF(AO1963="","",AO1963*AO$4)</f>
        <v>0.24851571744610795</v>
      </c>
      <c r="AX1963" s="34"/>
      <c r="AY1963" s="34">
        <f>IF(AQ1963="","",AI1963*AI$5)</f>
        <v>1.2592761347644862E-2</v>
      </c>
      <c r="AZ1963" s="34">
        <f>IF(AR1963="","",AJ1963*AJ$5)</f>
        <v>9.5522628762259674E-3</v>
      </c>
      <c r="BA1963" s="34">
        <f>IF(AS1963="","",AK1963*AK$5)</f>
        <v>0</v>
      </c>
      <c r="BB1963" s="34">
        <f>IF(AT1963="","",AL1963*AL$5)</f>
        <v>1.4742238728201693</v>
      </c>
      <c r="BC1963" s="34">
        <f>IF(AU1963="","",AM1963*AM$5)</f>
        <v>0</v>
      </c>
      <c r="BD1963" s="34">
        <f>IF(AV1963="","",AN1963*AN$5)</f>
        <v>0.93366311562233617</v>
      </c>
      <c r="BE1963" s="34">
        <f>IF(AW1963="","",AO1963*AO$5)</f>
        <v>0.24851571744610795</v>
      </c>
      <c r="BF1963" s="34">
        <f>IF(BE1963="","",SUM(AY1963:BE1963))</f>
        <v>2.6785477301124843</v>
      </c>
      <c r="BG1963" s="34"/>
      <c r="BH1963" s="34">
        <f>IF(AT1963="","",3/AT1963)</f>
        <v>5.0874227030746741</v>
      </c>
      <c r="BI1963" s="34"/>
      <c r="BJ1963" s="34">
        <f>IF(AQ1963="","",AQ1963*$BH1963)</f>
        <v>0.12812939994881939</v>
      </c>
      <c r="BK1963" s="34">
        <f>IF(AR1963="","",AR1963*$BH1963)</f>
        <v>4.8596399022249374E-2</v>
      </c>
      <c r="BL1963" s="34">
        <f>IF(AS1963="","",AS1963*$BH1963)</f>
        <v>0</v>
      </c>
      <c r="BM1963" s="34">
        <f>IF(AT1963="","",AT1963*$BH1963)</f>
        <v>3</v>
      </c>
      <c r="BN1963" s="34">
        <f>IF(AU1963="","",AU1963*$BH1963)</f>
        <v>5.7250672044030233E-2</v>
      </c>
      <c r="BO1963" s="34">
        <f>IF(AV1963="","",AV1963*$BH1963)</f>
        <v>4.7499389314405072</v>
      </c>
      <c r="BP1963" s="34">
        <f t="shared" si="228"/>
        <v>13.626904533443387</v>
      </c>
      <c r="BQ1963" s="34">
        <f>IF(AW1963="","",AW1963*$BH1963)</f>
        <v>1.2643045030062205</v>
      </c>
      <c r="BR1963" s="34"/>
      <c r="BS1963" s="34">
        <f t="shared" si="229"/>
        <v>4.9266647304115763</v>
      </c>
      <c r="BT1963" s="34"/>
      <c r="BU1963" s="34">
        <f t="shared" si="230"/>
        <v>0.94274932795596977</v>
      </c>
      <c r="BV1963" s="34">
        <f t="shared" si="231"/>
        <v>0.94274932795596977</v>
      </c>
      <c r="BW1963" s="34">
        <f t="shared" si="232"/>
        <v>1</v>
      </c>
      <c r="BX1963" s="34"/>
      <c r="BY1963" s="34">
        <f>IF(BV1963="","",IF(BQ1963=0,0,((BV1963/BQ1963)*AF1963)))</f>
        <v>3.2187321947668495</v>
      </c>
      <c r="BZ1963" s="34">
        <f>IF(BY1963="","",SUM(S1963:X1963,BY1963))</f>
        <v>98.992170194766842</v>
      </c>
      <c r="CA1963" s="18"/>
      <c r="CB1963" s="20">
        <v>1.5637999999999999E-2</v>
      </c>
      <c r="CC1963" s="20">
        <v>1.0043E-2</v>
      </c>
      <c r="CD1963" s="20">
        <v>4.8940999999999998E-2</v>
      </c>
      <c r="CE1963" s="20">
        <v>1.2774000000000001E-2</v>
      </c>
      <c r="CF1963" s="20">
        <v>8.8769999999999995E-3</v>
      </c>
      <c r="CG1963" s="20">
        <v>3.0676999999999999E-2</v>
      </c>
      <c r="CH1963" s="20"/>
      <c r="CI1963" s="21">
        <v>4.2294999999999998</v>
      </c>
      <c r="CJ1963" s="21">
        <v>3.1176699999999999</v>
      </c>
      <c r="CK1963" s="21">
        <v>-20.184999999999999</v>
      </c>
      <c r="CL1963" s="21">
        <v>0.363454</v>
      </c>
      <c r="CM1963" s="21">
        <v>2.8424</v>
      </c>
      <c r="CN1963" s="21">
        <v>0.344362</v>
      </c>
      <c r="CO1963" s="21"/>
      <c r="CP1963" s="20">
        <v>75.719899999999996</v>
      </c>
      <c r="CQ1963" s="20">
        <v>46.306100000000001</v>
      </c>
      <c r="CR1963" s="20">
        <v>10.930999999999999</v>
      </c>
      <c r="CS1963" s="20">
        <v>46.057499999999997</v>
      </c>
      <c r="CT1963" s="20"/>
      <c r="CU1963" s="22">
        <v>44313.873657407399</v>
      </c>
      <c r="CV1963" s="22"/>
    </row>
    <row r="1964" spans="1:100" s="17" customFormat="1" x14ac:dyDescent="0.25">
      <c r="A1964" s="17" t="s">
        <v>136</v>
      </c>
      <c r="B1964" s="17">
        <v>293</v>
      </c>
      <c r="C1964" s="17">
        <v>5</v>
      </c>
      <c r="E1964" s="18">
        <v>0.53157299999999996</v>
      </c>
      <c r="F1964" s="18">
        <v>0.223887</v>
      </c>
      <c r="G1964" s="18">
        <v>0</v>
      </c>
      <c r="H1964" s="18">
        <v>18.0291</v>
      </c>
      <c r="I1964" s="18">
        <v>0.38314300000000001</v>
      </c>
      <c r="J1964" s="18">
        <v>37.446199999999997</v>
      </c>
      <c r="K1964" s="18">
        <v>43.100299999999997</v>
      </c>
      <c r="L1964" s="18">
        <v>0.28579500000000002</v>
      </c>
      <c r="M1964" s="18">
        <v>100</v>
      </c>
      <c r="N1964" s="18"/>
      <c r="O1964" s="18">
        <v>8.6456000000000005E-2</v>
      </c>
      <c r="P1964" s="18">
        <v>43.013800000000003</v>
      </c>
      <c r="Q1964" s="18">
        <f t="shared" si="226"/>
        <v>99.913544000000002</v>
      </c>
      <c r="R1964" s="18"/>
      <c r="S1964" s="18">
        <v>0.71654799999999996</v>
      </c>
      <c r="T1964" s="18">
        <v>0.37127199999999999</v>
      </c>
      <c r="U1964" s="18">
        <v>0</v>
      </c>
      <c r="V1964" s="18">
        <v>41.311999999999998</v>
      </c>
      <c r="W1964" s="18">
        <v>0.38314300000000001</v>
      </c>
      <c r="X1964" s="18">
        <v>52.394799999999996</v>
      </c>
      <c r="Y1964" s="18">
        <v>4.8222199999999997</v>
      </c>
      <c r="Z1964" s="18">
        <v>100</v>
      </c>
      <c r="AA1964" s="19"/>
      <c r="AB1964" s="18">
        <f>IF(Z1964="","",Z1964-O1964)</f>
        <v>99.913544000000002</v>
      </c>
      <c r="AC1964" s="18">
        <f t="shared" si="227"/>
        <v>95.091324</v>
      </c>
      <c r="AD1964" s="18"/>
      <c r="AE1964" s="34">
        <f>IF(M1964="","",IF(M1964&gt;100,M1964, M1964+O1964))</f>
        <v>100.086456</v>
      </c>
      <c r="AF1964" s="37">
        <f>IF(AE1964="","",IF(AE1964="* * *", Y1964, AE1964-SUM(S1964:X1964)))</f>
        <v>4.9086929999999995</v>
      </c>
      <c r="AG1964" s="54"/>
      <c r="AH1964" s="33"/>
      <c r="AI1964" s="34">
        <f>IF(S1964="","",IF(AI$6=0, 0, S1964/AI$6))</f>
        <v>1.1561152869022928E-2</v>
      </c>
      <c r="AJ1964" s="34">
        <f>IF(T1964="","",IF(AJ$6=0, 0, T1964/AJ$6))</f>
        <v>9.211584695657353E-3</v>
      </c>
      <c r="AK1964" s="34">
        <f>IF(U1964="","",IF(AK$6=0, 0, U1964/AK$6))</f>
        <v>0</v>
      </c>
      <c r="AL1964" s="34">
        <f>IF(V1964="","",IF(AL$6=0, 0, V1964/AL$6))</f>
        <v>0.29104328930768159</v>
      </c>
      <c r="AM1964" s="34">
        <f>IF(W1964="","",IF(AM$6=0, 0, W1964/AM$6))</f>
        <v>1.0807525774649874E-2</v>
      </c>
      <c r="AN1964" s="34">
        <f>IF(X1964="","",IF(AN$6=0, 0, X1964/AN$6))</f>
        <v>0.93433005096527288</v>
      </c>
      <c r="AO1964" s="34">
        <f>IF(Y1964="","",IF(AO$6=0, 0, Y1964/AO$6))</f>
        <v>0.28353699498011892</v>
      </c>
      <c r="AP1964" s="34"/>
      <c r="AQ1964" s="34">
        <f>IF(AI1964="","",AI1964*AI$4)</f>
        <v>2.3122305738045856E-2</v>
      </c>
      <c r="AR1964" s="33">
        <f>IF(AJ1964="","",AJ1964*AJ$4)</f>
        <v>9.211584695657353E-3</v>
      </c>
      <c r="AS1964" s="34">
        <f>IF(AK1964="","",AK1964*AK$4)</f>
        <v>0</v>
      </c>
      <c r="AT1964" s="34">
        <f>IF(AL1964="","",AL1964*AL$4)</f>
        <v>0.58208657861536317</v>
      </c>
      <c r="AU1964" s="34">
        <f>IF(AM1964="","",AM1964*AM$4)</f>
        <v>1.0807525774649874E-2</v>
      </c>
      <c r="AV1964" s="34">
        <f>IF(AN1964="","",AN1964*AN$4)</f>
        <v>0.93433005096527288</v>
      </c>
      <c r="AW1964" s="34">
        <f>IF(AO1964="","",AO1964*AO$4)</f>
        <v>0.28353699498011892</v>
      </c>
      <c r="AX1964" s="34"/>
      <c r="AY1964" s="34">
        <f>IF(AQ1964="","",AI1964*AI$5)</f>
        <v>1.1561152869022928E-2</v>
      </c>
      <c r="AZ1964" s="34">
        <f>IF(AR1964="","",AJ1964*AJ$5)</f>
        <v>9.211584695657353E-3</v>
      </c>
      <c r="BA1964" s="34">
        <f>IF(AS1964="","",AK1964*AK$5)</f>
        <v>0</v>
      </c>
      <c r="BB1964" s="34">
        <f>IF(AT1964="","",AL1964*AL$5)</f>
        <v>1.4552164465384079</v>
      </c>
      <c r="BC1964" s="34">
        <f>IF(AU1964="","",AM1964*AM$5)</f>
        <v>0</v>
      </c>
      <c r="BD1964" s="34">
        <f>IF(AV1964="","",AN1964*AN$5)</f>
        <v>0.93433005096527288</v>
      </c>
      <c r="BE1964" s="34">
        <f>IF(AW1964="","",AO1964*AO$5)</f>
        <v>0.28353699498011892</v>
      </c>
      <c r="BF1964" s="34">
        <f>IF(BE1964="","",SUM(AY1964:BE1964))</f>
        <v>2.6938562300484801</v>
      </c>
      <c r="BG1964" s="34"/>
      <c r="BH1964" s="34">
        <f>IF(AT1964="","",3/AT1964)</f>
        <v>5.1538724825716509</v>
      </c>
      <c r="BI1964" s="34"/>
      <c r="BJ1964" s="34">
        <f>IF(AQ1964="","",AQ1964*$BH1964)</f>
        <v>0.11916941527692312</v>
      </c>
      <c r="BK1964" s="34">
        <f>IF(AR1964="","",AR1964*$BH1964)</f>
        <v>4.747533288382659E-2</v>
      </c>
      <c r="BL1964" s="34">
        <f>IF(AS1964="","",AS1964*$BH1964)</f>
        <v>0</v>
      </c>
      <c r="BM1964" s="34">
        <f>IF(AT1964="","",AT1964*$BH1964)</f>
        <v>3</v>
      </c>
      <c r="BN1964" s="34">
        <f>IF(AU1964="","",AU1964*$BH1964)</f>
        <v>5.5700609694651848E-2</v>
      </c>
      <c r="BO1964" s="34">
        <f>IF(AV1964="","",AV1964*$BH1964)</f>
        <v>4.8154179393096879</v>
      </c>
      <c r="BP1964" s="34">
        <f t="shared" si="228"/>
        <v>13.883791496051069</v>
      </c>
      <c r="BQ1964" s="34">
        <f>IF(AW1964="","",AW1964*$BH1964)</f>
        <v>1.4613135162190911</v>
      </c>
      <c r="BR1964" s="34"/>
      <c r="BS1964" s="34">
        <f t="shared" si="229"/>
        <v>4.9820626874704379</v>
      </c>
      <c r="BT1964" s="34"/>
      <c r="BU1964" s="34">
        <f t="shared" si="230"/>
        <v>0.94429939030534815</v>
      </c>
      <c r="BV1964" s="34">
        <f t="shared" si="231"/>
        <v>0.94429939030534815</v>
      </c>
      <c r="BW1964" s="34">
        <f t="shared" si="232"/>
        <v>1</v>
      </c>
      <c r="BX1964" s="34"/>
      <c r="BY1964" s="34">
        <f>IF(BV1964="","",IF(BQ1964=0,0,((BV1964/BQ1964)*AF1964)))</f>
        <v>3.1719927008470745</v>
      </c>
      <c r="BZ1964" s="34">
        <f>IF(BY1964="","",SUM(S1964:X1964,BY1964))</f>
        <v>98.349755700847069</v>
      </c>
      <c r="CA1964" s="18"/>
      <c r="CB1964" s="20">
        <v>1.6067999999999999E-2</v>
      </c>
      <c r="CC1964" s="20">
        <v>9.92E-3</v>
      </c>
      <c r="CD1964" s="20">
        <v>4.9294999999999999E-2</v>
      </c>
      <c r="CE1964" s="20">
        <v>1.2994E-2</v>
      </c>
      <c r="CF1964" s="20">
        <v>9.2130000000000007E-3</v>
      </c>
      <c r="CG1964" s="20">
        <v>3.1518999999999998E-2</v>
      </c>
      <c r="CH1964" s="20"/>
      <c r="CI1964" s="21">
        <v>4.4764299999999997</v>
      </c>
      <c r="CJ1964" s="21">
        <v>3.1834500000000001</v>
      </c>
      <c r="CK1964" s="21">
        <v>-19.074000000000002</v>
      </c>
      <c r="CL1964" s="21">
        <v>0.36597400000000002</v>
      </c>
      <c r="CM1964" s="21">
        <v>2.9296099999999998</v>
      </c>
      <c r="CN1964" s="21">
        <v>0.34437000000000001</v>
      </c>
      <c r="CO1964" s="21"/>
      <c r="CP1964" s="20">
        <v>75.7333</v>
      </c>
      <c r="CQ1964" s="20">
        <v>46.298699999999997</v>
      </c>
      <c r="CR1964" s="20">
        <v>10.930999999999999</v>
      </c>
      <c r="CS1964" s="20">
        <v>61.3628</v>
      </c>
      <c r="CT1964" s="20"/>
      <c r="CU1964" s="22">
        <v>44313.875439814801</v>
      </c>
      <c r="CV1964" s="22"/>
    </row>
    <row r="1965" spans="1:100" s="17" customFormat="1" x14ac:dyDescent="0.25">
      <c r="A1965" s="17" t="s">
        <v>136</v>
      </c>
      <c r="B1965" s="17">
        <v>294</v>
      </c>
      <c r="C1965" s="17">
        <v>6</v>
      </c>
      <c r="E1965" s="18">
        <v>0.49213099999999999</v>
      </c>
      <c r="F1965" s="18">
        <v>0.249336</v>
      </c>
      <c r="G1965" s="18">
        <v>0</v>
      </c>
      <c r="H1965" s="18">
        <v>18.123200000000001</v>
      </c>
      <c r="I1965" s="18">
        <v>0.41805100000000001</v>
      </c>
      <c r="J1965" s="18">
        <v>37.252400000000002</v>
      </c>
      <c r="K1965" s="18">
        <v>43.177199999999999</v>
      </c>
      <c r="L1965" s="18">
        <v>0.28766799999999998</v>
      </c>
      <c r="M1965" s="18">
        <v>100</v>
      </c>
      <c r="N1965" s="18"/>
      <c r="O1965" s="18">
        <v>9.4334000000000001E-2</v>
      </c>
      <c r="P1965" s="18">
        <v>43.082900000000002</v>
      </c>
      <c r="Q1965" s="18">
        <f t="shared" si="226"/>
        <v>99.905665999999997</v>
      </c>
      <c r="R1965" s="18"/>
      <c r="S1965" s="18">
        <v>0.66338200000000003</v>
      </c>
      <c r="T1965" s="18">
        <v>0.41347299999999998</v>
      </c>
      <c r="U1965" s="18">
        <v>0</v>
      </c>
      <c r="V1965" s="18">
        <v>41.527700000000003</v>
      </c>
      <c r="W1965" s="18">
        <v>0.41805100000000001</v>
      </c>
      <c r="X1965" s="18">
        <v>52.123600000000003</v>
      </c>
      <c r="Y1965" s="18">
        <v>4.8538300000000003</v>
      </c>
      <c r="Z1965" s="18">
        <v>100</v>
      </c>
      <c r="AA1965" s="19"/>
      <c r="AB1965" s="18">
        <f>IF(Z1965="","",Z1965-O1965)</f>
        <v>99.905665999999997</v>
      </c>
      <c r="AC1965" s="18">
        <f t="shared" si="227"/>
        <v>95.051835999999994</v>
      </c>
      <c r="AD1965" s="18"/>
      <c r="AE1965" s="34">
        <f>IF(M1965="","",IF(M1965&gt;100,M1965, M1965+O1965))</f>
        <v>100.094334</v>
      </c>
      <c r="AF1965" s="37">
        <f>IF(AE1965="","",IF(AE1965="* * *", Y1965, AE1965-SUM(S1965:X1965)))</f>
        <v>4.948127999999997</v>
      </c>
      <c r="AG1965" s="54"/>
      <c r="AH1965" s="33"/>
      <c r="AI1965" s="34">
        <f>IF(S1965="","",IF(AI$6=0, 0, S1965/AI$6))</f>
        <v>1.0703345362150434E-2</v>
      </c>
      <c r="AJ1965" s="34">
        <f>IF(T1965="","",IF(AJ$6=0, 0, T1965/AJ$6))</f>
        <v>1.0258628603470051E-2</v>
      </c>
      <c r="AK1965" s="34">
        <f>IF(U1965="","",IF(AK$6=0, 0, U1965/AK$6))</f>
        <v>0</v>
      </c>
      <c r="AL1965" s="34">
        <f>IF(V1965="","",IF(AL$6=0, 0, V1965/AL$6))</f>
        <v>0.29256289710937766</v>
      </c>
      <c r="AM1965" s="34">
        <f>IF(W1965="","",IF(AM$6=0, 0, W1965/AM$6))</f>
        <v>1.1792194970593627E-2</v>
      </c>
      <c r="AN1965" s="34">
        <f>IF(X1965="","",IF(AN$6=0, 0, X1965/AN$6))</f>
        <v>0.92949387810419171</v>
      </c>
      <c r="AO1965" s="34">
        <f>IF(Y1965="","",IF(AO$6=0, 0, Y1965/AO$6))</f>
        <v>0.28539560043804529</v>
      </c>
      <c r="AP1965" s="34"/>
      <c r="AQ1965" s="34">
        <f>IF(AI1965="","",AI1965*AI$4)</f>
        <v>2.1406690724300868E-2</v>
      </c>
      <c r="AR1965" s="33">
        <f>IF(AJ1965="","",AJ1965*AJ$4)</f>
        <v>1.0258628603470051E-2</v>
      </c>
      <c r="AS1965" s="34">
        <f>IF(AK1965="","",AK1965*AK$4)</f>
        <v>0</v>
      </c>
      <c r="AT1965" s="34">
        <f>IF(AL1965="","",AL1965*AL$4)</f>
        <v>0.58512579421875532</v>
      </c>
      <c r="AU1965" s="34">
        <f>IF(AM1965="","",AM1965*AM$4)</f>
        <v>1.1792194970593627E-2</v>
      </c>
      <c r="AV1965" s="34">
        <f>IF(AN1965="","",AN1965*AN$4)</f>
        <v>0.92949387810419171</v>
      </c>
      <c r="AW1965" s="34">
        <f>IF(AO1965="","",AO1965*AO$4)</f>
        <v>0.28539560043804529</v>
      </c>
      <c r="AX1965" s="34"/>
      <c r="AY1965" s="34">
        <f>IF(AQ1965="","",AI1965*AI$5)</f>
        <v>1.0703345362150434E-2</v>
      </c>
      <c r="AZ1965" s="34">
        <f>IF(AR1965="","",AJ1965*AJ$5)</f>
        <v>1.0258628603470051E-2</v>
      </c>
      <c r="BA1965" s="34">
        <f>IF(AS1965="","",AK1965*AK$5)</f>
        <v>0</v>
      </c>
      <c r="BB1965" s="34">
        <f>IF(AT1965="","",AL1965*AL$5)</f>
        <v>1.4628144855468883</v>
      </c>
      <c r="BC1965" s="34">
        <f>IF(AU1965="","",AM1965*AM$5)</f>
        <v>0</v>
      </c>
      <c r="BD1965" s="34">
        <f>IF(AV1965="","",AN1965*AN$5)</f>
        <v>0.92949387810419171</v>
      </c>
      <c r="BE1965" s="34">
        <f>IF(AW1965="","",AO1965*AO$5)</f>
        <v>0.28539560043804529</v>
      </c>
      <c r="BF1965" s="34">
        <f>IF(BE1965="","",SUM(AY1965:BE1965))</f>
        <v>2.698665938054746</v>
      </c>
      <c r="BG1965" s="34"/>
      <c r="BH1965" s="34">
        <f>IF(AT1965="","",3/AT1965)</f>
        <v>5.1271026327005833</v>
      </c>
      <c r="BI1965" s="34"/>
      <c r="BJ1965" s="34">
        <f>IF(AQ1965="","",AQ1965*$BH1965)</f>
        <v>0.10975430036997014</v>
      </c>
      <c r="BK1965" s="34">
        <f>IF(AR1965="","",AR1965*$BH1965)</f>
        <v>5.2597041720748805E-2</v>
      </c>
      <c r="BL1965" s="34">
        <f>IF(AS1965="","",AS1965*$BH1965)</f>
        <v>0</v>
      </c>
      <c r="BM1965" s="34">
        <f>IF(AT1965="","",AT1965*$BH1965)</f>
        <v>3</v>
      </c>
      <c r="BN1965" s="34">
        <f>IF(AU1965="","",AU1965*$BH1965)</f>
        <v>6.0459793879049165E-2</v>
      </c>
      <c r="BO1965" s="34">
        <f>IF(AV1965="","",AV1965*$BH1965)</f>
        <v>4.7656105095070762</v>
      </c>
      <c r="BP1965" s="34">
        <f t="shared" si="228"/>
        <v>13.836337235779878</v>
      </c>
      <c r="BQ1965" s="34">
        <f>IF(AW1965="","",AW1965*$BH1965)</f>
        <v>1.4632525343670657</v>
      </c>
      <c r="BR1965" s="34"/>
      <c r="BS1965" s="34">
        <f t="shared" si="229"/>
        <v>4.9279618515977948</v>
      </c>
      <c r="BT1965" s="34"/>
      <c r="BU1965" s="34">
        <f t="shared" si="230"/>
        <v>0.93954020612095079</v>
      </c>
      <c r="BV1965" s="34">
        <f t="shared" si="231"/>
        <v>0.93954020612095079</v>
      </c>
      <c r="BW1965" s="34">
        <f t="shared" si="232"/>
        <v>1</v>
      </c>
      <c r="BX1965" s="34"/>
      <c r="BY1965" s="34">
        <f>IF(BV1965="","",IF(BQ1965=0,0,((BV1965/BQ1965)*AF1965)))</f>
        <v>3.1771448139290386</v>
      </c>
      <c r="BZ1965" s="34">
        <f>IF(BY1965="","",SUM(S1965:X1965,BY1965))</f>
        <v>98.323350813929039</v>
      </c>
      <c r="CA1965" s="18"/>
      <c r="CB1965" s="20">
        <v>1.6167000000000001E-2</v>
      </c>
      <c r="CC1965" s="20">
        <v>9.6229999999999996E-3</v>
      </c>
      <c r="CD1965" s="20">
        <v>4.8859E-2</v>
      </c>
      <c r="CE1965" s="20">
        <v>1.2274999999999999E-2</v>
      </c>
      <c r="CF1965" s="20">
        <v>8.8199999999999997E-3</v>
      </c>
      <c r="CG1965" s="20">
        <v>3.1116000000000001E-2</v>
      </c>
      <c r="CH1965" s="20"/>
      <c r="CI1965" s="21">
        <v>4.6959600000000004</v>
      </c>
      <c r="CJ1965" s="21">
        <v>2.91371</v>
      </c>
      <c r="CK1965" s="21">
        <v>-23.423999999999999</v>
      </c>
      <c r="CL1965" s="21">
        <v>0.36488700000000002</v>
      </c>
      <c r="CM1965" s="21">
        <v>2.7632599999999998</v>
      </c>
      <c r="CN1965" s="21">
        <v>0.34530899999999998</v>
      </c>
      <c r="CO1965" s="21"/>
      <c r="CP1965" s="20">
        <v>75.746899999999997</v>
      </c>
      <c r="CQ1965" s="20">
        <v>46.291200000000003</v>
      </c>
      <c r="CR1965" s="20">
        <v>10.930999999999999</v>
      </c>
      <c r="CS1965" s="20">
        <v>76.8964</v>
      </c>
      <c r="CT1965" s="20"/>
      <c r="CU1965" s="22">
        <v>44313.877199074101</v>
      </c>
      <c r="CV1965" s="22"/>
    </row>
    <row r="1966" spans="1:100" s="17" customFormat="1" x14ac:dyDescent="0.25">
      <c r="A1966" s="17" t="s">
        <v>136</v>
      </c>
      <c r="B1966" s="17">
        <v>295</v>
      </c>
      <c r="C1966" s="17">
        <v>7</v>
      </c>
      <c r="E1966" s="18">
        <v>0.57111500000000004</v>
      </c>
      <c r="F1966" s="18">
        <v>0.22753599999999999</v>
      </c>
      <c r="G1966" s="18">
        <v>0</v>
      </c>
      <c r="H1966" s="18">
        <v>18.120100000000001</v>
      </c>
      <c r="I1966" s="18">
        <v>0.43917400000000001</v>
      </c>
      <c r="J1966" s="18">
        <v>37.180100000000003</v>
      </c>
      <c r="K1966" s="18">
        <v>43.173299999999998</v>
      </c>
      <c r="L1966" s="18">
        <v>0.28866399999999998</v>
      </c>
      <c r="M1966" s="18">
        <v>100</v>
      </c>
      <c r="N1966" s="18"/>
      <c r="O1966" s="18">
        <v>9.9099999999999994E-2</v>
      </c>
      <c r="P1966" s="18">
        <v>43.074199999999998</v>
      </c>
      <c r="Q1966" s="18">
        <f t="shared" si="226"/>
        <v>99.900899999999993</v>
      </c>
      <c r="R1966" s="18"/>
      <c r="S1966" s="18">
        <v>0.76985000000000003</v>
      </c>
      <c r="T1966" s="18">
        <v>0.37732300000000002</v>
      </c>
      <c r="U1966" s="18">
        <v>0</v>
      </c>
      <c r="V1966" s="18">
        <v>41.520600000000002</v>
      </c>
      <c r="W1966" s="18">
        <v>0.43917400000000001</v>
      </c>
      <c r="X1966" s="18">
        <v>52.022399999999998</v>
      </c>
      <c r="Y1966" s="18">
        <v>4.8706300000000002</v>
      </c>
      <c r="Z1966" s="18">
        <v>100</v>
      </c>
      <c r="AA1966" s="19"/>
      <c r="AB1966" s="18">
        <f>IF(Z1966="","",Z1966-O1966)</f>
        <v>99.900899999999993</v>
      </c>
      <c r="AC1966" s="18">
        <f t="shared" si="227"/>
        <v>95.030269999999987</v>
      </c>
      <c r="AD1966" s="18"/>
      <c r="AE1966" s="34">
        <f>IF(M1966="","",IF(M1966&gt;100,M1966, M1966+O1966))</f>
        <v>100.09910000000001</v>
      </c>
      <c r="AF1966" s="37">
        <f>IF(AE1966="","",IF(AE1966="* * *", Y1966, AE1966-SUM(S1966:X1966)))</f>
        <v>4.9697530000000114</v>
      </c>
      <c r="AG1966" s="54"/>
      <c r="AH1966" s="33"/>
      <c r="AI1966" s="34">
        <f>IF(S1966="","",IF(AI$6=0, 0, S1966/AI$6))</f>
        <v>1.2421154669634556E-2</v>
      </c>
      <c r="AJ1966" s="34">
        <f>IF(T1966="","",IF(AJ$6=0, 0, T1966/AJ$6))</f>
        <v>9.3617153249356787E-3</v>
      </c>
      <c r="AK1966" s="34">
        <f>IF(U1966="","",IF(AK$6=0, 0, U1966/AK$6))</f>
        <v>0</v>
      </c>
      <c r="AL1966" s="34">
        <f>IF(V1966="","",IF(AL$6=0, 0, V1966/AL$6))</f>
        <v>0.29251287756653094</v>
      </c>
      <c r="AM1966" s="34">
        <f>IF(W1966="","",IF(AM$6=0, 0, W1966/AM$6))</f>
        <v>1.2388023073776849E-2</v>
      </c>
      <c r="AN1966" s="34">
        <f>IF(X1966="","",IF(AN$6=0, 0, X1966/AN$6))</f>
        <v>0.92768922952918631</v>
      </c>
      <c r="AO1966" s="34">
        <f>IF(Y1966="","",IF(AO$6=0, 0, Y1966/AO$6))</f>
        <v>0.28638340719834782</v>
      </c>
      <c r="AP1966" s="34"/>
      <c r="AQ1966" s="34">
        <f>IF(AI1966="","",AI1966*AI$4)</f>
        <v>2.4842309339269113E-2</v>
      </c>
      <c r="AR1966" s="33">
        <f>IF(AJ1966="","",AJ1966*AJ$4)</f>
        <v>9.3617153249356787E-3</v>
      </c>
      <c r="AS1966" s="34">
        <f>IF(AK1966="","",AK1966*AK$4)</f>
        <v>0</v>
      </c>
      <c r="AT1966" s="34">
        <f>IF(AL1966="","",AL1966*AL$4)</f>
        <v>0.58502575513306188</v>
      </c>
      <c r="AU1966" s="34">
        <f>IF(AM1966="","",AM1966*AM$4)</f>
        <v>1.2388023073776849E-2</v>
      </c>
      <c r="AV1966" s="34">
        <f>IF(AN1966="","",AN1966*AN$4)</f>
        <v>0.92768922952918631</v>
      </c>
      <c r="AW1966" s="34">
        <f>IF(AO1966="","",AO1966*AO$4)</f>
        <v>0.28638340719834782</v>
      </c>
      <c r="AX1966" s="34"/>
      <c r="AY1966" s="34">
        <f>IF(AQ1966="","",AI1966*AI$5)</f>
        <v>1.2421154669634556E-2</v>
      </c>
      <c r="AZ1966" s="34">
        <f>IF(AR1966="","",AJ1966*AJ$5)</f>
        <v>9.3617153249356787E-3</v>
      </c>
      <c r="BA1966" s="34">
        <f>IF(AS1966="","",AK1966*AK$5)</f>
        <v>0</v>
      </c>
      <c r="BB1966" s="34">
        <f>IF(AT1966="","",AL1966*AL$5)</f>
        <v>1.4625643878326546</v>
      </c>
      <c r="BC1966" s="34">
        <f>IF(AU1966="","",AM1966*AM$5)</f>
        <v>0</v>
      </c>
      <c r="BD1966" s="34">
        <f>IF(AV1966="","",AN1966*AN$5)</f>
        <v>0.92768922952918631</v>
      </c>
      <c r="BE1966" s="34">
        <f>IF(AW1966="","",AO1966*AO$5)</f>
        <v>0.28638340719834782</v>
      </c>
      <c r="BF1966" s="34">
        <f>IF(BE1966="","",SUM(AY1966:BE1966))</f>
        <v>2.6984198945547586</v>
      </c>
      <c r="BG1966" s="34"/>
      <c r="BH1966" s="34">
        <f>IF(AT1966="","",3/AT1966)</f>
        <v>5.1279793644600513</v>
      </c>
      <c r="BI1966" s="34"/>
      <c r="BJ1966" s="34">
        <f>IF(AQ1966="","",AQ1966*$BH1966)</f>
        <v>0.12739084965730521</v>
      </c>
      <c r="BK1966" s="34">
        <f>IF(AR1966="","",AR1966*$BH1966)</f>
        <v>4.8006683002219587E-2</v>
      </c>
      <c r="BL1966" s="34">
        <f>IF(AS1966="","",AS1966*$BH1966)</f>
        <v>0</v>
      </c>
      <c r="BM1966" s="34">
        <f>IF(AT1966="","",AT1966*$BH1966)</f>
        <v>3.0000000000000004</v>
      </c>
      <c r="BN1966" s="34">
        <f>IF(AU1966="","",AU1966*$BH1966)</f>
        <v>6.3525526688782655E-2</v>
      </c>
      <c r="BO1966" s="34">
        <f>IF(AV1966="","",AV1966*$BH1966)</f>
        <v>4.7571712256575118</v>
      </c>
      <c r="BP1966" s="34">
        <f t="shared" si="228"/>
        <v>13.83744153592527</v>
      </c>
      <c r="BQ1966" s="34">
        <f>IF(AW1966="","",AW1966*$BH1966)</f>
        <v>1.4685682024368878</v>
      </c>
      <c r="BR1966" s="34"/>
      <c r="BS1966" s="34">
        <f t="shared" si="229"/>
        <v>4.9325687583170366</v>
      </c>
      <c r="BT1966" s="34"/>
      <c r="BU1966" s="34">
        <f t="shared" si="230"/>
        <v>0.93647447331121736</v>
      </c>
      <c r="BV1966" s="34">
        <f t="shared" si="231"/>
        <v>0.93647447331121736</v>
      </c>
      <c r="BW1966" s="34">
        <f t="shared" si="232"/>
        <v>1</v>
      </c>
      <c r="BX1966" s="34"/>
      <c r="BY1966" s="34">
        <f>IF(BV1966="","",IF(BQ1966=0,0,((BV1966/BQ1966)*AF1966)))</f>
        <v>3.169104993175734</v>
      </c>
      <c r="BZ1966" s="34">
        <f>IF(BY1966="","",SUM(S1966:X1966,BY1966))</f>
        <v>98.298451993175732</v>
      </c>
      <c r="CA1966" s="18"/>
      <c r="CB1966" s="20">
        <v>1.5949999999999999E-2</v>
      </c>
      <c r="CC1966" s="20">
        <v>1.0023000000000001E-2</v>
      </c>
      <c r="CD1966" s="20">
        <v>4.9283E-2</v>
      </c>
      <c r="CE1966" s="20">
        <v>1.2506E-2</v>
      </c>
      <c r="CF1966" s="20">
        <v>8.8039999999999993E-3</v>
      </c>
      <c r="CG1966" s="20">
        <v>3.1122E-2</v>
      </c>
      <c r="CH1966" s="20"/>
      <c r="CI1966" s="21">
        <v>4.2799399999999999</v>
      </c>
      <c r="CJ1966" s="21">
        <v>3.1602700000000001</v>
      </c>
      <c r="CK1966" s="21">
        <v>-17.934000000000001</v>
      </c>
      <c r="CL1966" s="21">
        <v>0.36485400000000001</v>
      </c>
      <c r="CM1966" s="21">
        <v>2.68397</v>
      </c>
      <c r="CN1966" s="21">
        <v>0.34553299999999998</v>
      </c>
      <c r="CO1966" s="21"/>
      <c r="CP1966" s="20">
        <v>75.760300000000001</v>
      </c>
      <c r="CQ1966" s="20">
        <v>46.283900000000003</v>
      </c>
      <c r="CR1966" s="20">
        <v>10.930999999999999</v>
      </c>
      <c r="CS1966" s="20">
        <v>92.152199999999993</v>
      </c>
      <c r="CT1966" s="20"/>
      <c r="CU1966" s="22">
        <v>44313.878969907397</v>
      </c>
      <c r="CV1966" s="22"/>
    </row>
    <row r="1967" spans="1:100" s="17" customFormat="1" x14ac:dyDescent="0.25">
      <c r="A1967" s="17" t="s">
        <v>136</v>
      </c>
      <c r="B1967" s="17">
        <v>296</v>
      </c>
      <c r="C1967" s="17">
        <v>8</v>
      </c>
      <c r="E1967" s="18">
        <v>0.50552399999999997</v>
      </c>
      <c r="F1967" s="18">
        <v>0.22994700000000001</v>
      </c>
      <c r="G1967" s="18">
        <v>0</v>
      </c>
      <c r="H1967" s="18">
        <v>18.180499999999999</v>
      </c>
      <c r="I1967" s="18">
        <v>0.43557299999999999</v>
      </c>
      <c r="J1967" s="18">
        <v>37.414499999999997</v>
      </c>
      <c r="K1967" s="18">
        <v>42.967799999999997</v>
      </c>
      <c r="L1967" s="18">
        <v>0.26624799999999998</v>
      </c>
      <c r="M1967" s="18">
        <v>100</v>
      </c>
      <c r="N1967" s="18"/>
      <c r="O1967" s="18">
        <v>9.8286999999999999E-2</v>
      </c>
      <c r="P1967" s="18">
        <v>42.869500000000002</v>
      </c>
      <c r="Q1967" s="18">
        <f t="shared" si="226"/>
        <v>99.901713000000001</v>
      </c>
      <c r="R1967" s="18"/>
      <c r="S1967" s="18">
        <v>0.68143500000000001</v>
      </c>
      <c r="T1967" s="18">
        <v>0.38132199999999999</v>
      </c>
      <c r="U1967" s="18">
        <v>0</v>
      </c>
      <c r="V1967" s="18">
        <v>41.658900000000003</v>
      </c>
      <c r="W1967" s="18">
        <v>0.43557299999999999</v>
      </c>
      <c r="X1967" s="18">
        <v>52.3504</v>
      </c>
      <c r="Y1967" s="18">
        <v>4.4923999999999999</v>
      </c>
      <c r="Z1967" s="18">
        <v>100</v>
      </c>
      <c r="AA1967" s="19"/>
      <c r="AB1967" s="18">
        <f>IF(Z1967="","",Z1967-O1967)</f>
        <v>99.901713000000001</v>
      </c>
      <c r="AC1967" s="18">
        <f t="shared" si="227"/>
        <v>95.409312999999997</v>
      </c>
      <c r="AD1967" s="18"/>
      <c r="AE1967" s="34">
        <f>IF(M1967="","",IF(M1967&gt;100,M1967, M1967+O1967))</f>
        <v>100.098287</v>
      </c>
      <c r="AF1967" s="37">
        <f>IF(AE1967="","",IF(AE1967="* * *", Y1967, AE1967-SUM(S1967:X1967)))</f>
        <v>4.5906569999999931</v>
      </c>
      <c r="AG1967" s="54"/>
      <c r="AH1967" s="33"/>
      <c r="AI1967" s="34">
        <f>IF(S1967="","",IF(AI$6=0, 0, S1967/AI$6))</f>
        <v>1.0994621721507338E-2</v>
      </c>
      <c r="AJ1967" s="34">
        <f>IF(T1967="","",IF(AJ$6=0, 0, T1967/AJ$6))</f>
        <v>9.46093403035363E-3</v>
      </c>
      <c r="AK1967" s="34">
        <f>IF(U1967="","",IF(AK$6=0, 0, U1967/AK$6))</f>
        <v>0</v>
      </c>
      <c r="AL1967" s="34">
        <f>IF(V1967="","",IF(AL$6=0, 0, V1967/AL$6))</f>
        <v>0.29348720190113714</v>
      </c>
      <c r="AM1967" s="34">
        <f>IF(W1967="","",IF(AM$6=0, 0, W1967/AM$6))</f>
        <v>1.2286447682044482E-2</v>
      </c>
      <c r="AN1967" s="34">
        <f>IF(X1967="","",IF(AN$6=0, 0, X1967/AN$6))</f>
        <v>0.93353828815173312</v>
      </c>
      <c r="AO1967" s="34">
        <f>IF(Y1967="","",IF(AO$6=0, 0, Y1967/AO$6))</f>
        <v>0.26414423154660843</v>
      </c>
      <c r="AP1967" s="34"/>
      <c r="AQ1967" s="34">
        <f>IF(AI1967="","",AI1967*AI$4)</f>
        <v>2.1989243443014676E-2</v>
      </c>
      <c r="AR1967" s="33">
        <f>IF(AJ1967="","",AJ1967*AJ$4)</f>
        <v>9.46093403035363E-3</v>
      </c>
      <c r="AS1967" s="34">
        <f>IF(AK1967="","",AK1967*AK$4)</f>
        <v>0</v>
      </c>
      <c r="AT1967" s="34">
        <f>IF(AL1967="","",AL1967*AL$4)</f>
        <v>0.58697440380227428</v>
      </c>
      <c r="AU1967" s="34">
        <f>IF(AM1967="","",AM1967*AM$4)</f>
        <v>1.2286447682044482E-2</v>
      </c>
      <c r="AV1967" s="34">
        <f>IF(AN1967="","",AN1967*AN$4)</f>
        <v>0.93353828815173312</v>
      </c>
      <c r="AW1967" s="34">
        <f>IF(AO1967="","",AO1967*AO$4)</f>
        <v>0.26414423154660843</v>
      </c>
      <c r="AX1967" s="34"/>
      <c r="AY1967" s="34">
        <f>IF(AQ1967="","",AI1967*AI$5)</f>
        <v>1.0994621721507338E-2</v>
      </c>
      <c r="AZ1967" s="34">
        <f>IF(AR1967="","",AJ1967*AJ$5)</f>
        <v>9.46093403035363E-3</v>
      </c>
      <c r="BA1967" s="34">
        <f>IF(AS1967="","",AK1967*AK$5)</f>
        <v>0</v>
      </c>
      <c r="BB1967" s="34">
        <f>IF(AT1967="","",AL1967*AL$5)</f>
        <v>1.4674360095056858</v>
      </c>
      <c r="BC1967" s="34">
        <f>IF(AU1967="","",AM1967*AM$5)</f>
        <v>0</v>
      </c>
      <c r="BD1967" s="34">
        <f>IF(AV1967="","",AN1967*AN$5)</f>
        <v>0.93353828815173312</v>
      </c>
      <c r="BE1967" s="34">
        <f>IF(AW1967="","",AO1967*AO$5)</f>
        <v>0.26414423154660843</v>
      </c>
      <c r="BF1967" s="34">
        <f>IF(BE1967="","",SUM(AY1967:BE1967))</f>
        <v>2.6855740849558885</v>
      </c>
      <c r="BG1967" s="34"/>
      <c r="BH1967" s="34">
        <f>IF(AT1967="","",3/AT1967)</f>
        <v>5.1109554020869492</v>
      </c>
      <c r="BI1967" s="34"/>
      <c r="BJ1967" s="34">
        <f>IF(AQ1967="","",AQ1967*$BH1967)</f>
        <v>0.11238604256288089</v>
      </c>
      <c r="BK1967" s="34">
        <f>IF(AR1967="","",AR1967*$BH1967)</f>
        <v>4.8354411891224136E-2</v>
      </c>
      <c r="BL1967" s="34">
        <f>IF(AS1967="","",AS1967*$BH1967)</f>
        <v>0</v>
      </c>
      <c r="BM1967" s="34">
        <f>IF(AT1967="","",AT1967*$BH1967)</f>
        <v>3</v>
      </c>
      <c r="BN1967" s="34">
        <f>IF(AU1967="","",AU1967*$BH1967)</f>
        <v>6.2795486153003927E-2</v>
      </c>
      <c r="BO1967" s="34">
        <f>IF(AV1967="","",AV1967*$BH1967)</f>
        <v>4.771272556884103</v>
      </c>
      <c r="BP1967" s="34">
        <f t="shared" si="228"/>
        <v>13.725849377210013</v>
      </c>
      <c r="BQ1967" s="34">
        <f>IF(AW1967="","",AW1967*$BH1967)</f>
        <v>1.3500293871532443</v>
      </c>
      <c r="BR1967" s="34"/>
      <c r="BS1967" s="34">
        <f t="shared" si="229"/>
        <v>4.9320130113382081</v>
      </c>
      <c r="BT1967" s="34"/>
      <c r="BU1967" s="34">
        <f t="shared" si="230"/>
        <v>0.9372045138469961</v>
      </c>
      <c r="BV1967" s="34">
        <f t="shared" si="231"/>
        <v>0.9372045138469961</v>
      </c>
      <c r="BW1967" s="34">
        <f t="shared" si="232"/>
        <v>1</v>
      </c>
      <c r="BX1967" s="34"/>
      <c r="BY1967" s="34">
        <f>IF(BV1967="","",IF(BQ1967=0,0,((BV1967/BQ1967)*AF1967)))</f>
        <v>3.1868820803935076</v>
      </c>
      <c r="BZ1967" s="34">
        <f>IF(BY1967="","",SUM(S1967:X1967,BY1967))</f>
        <v>98.694512080393508</v>
      </c>
      <c r="CA1967" s="18"/>
      <c r="CB1967" s="20">
        <v>1.5907999999999999E-2</v>
      </c>
      <c r="CC1967" s="20">
        <v>9.7660000000000004E-3</v>
      </c>
      <c r="CD1967" s="20">
        <v>4.8868000000000002E-2</v>
      </c>
      <c r="CE1967" s="20">
        <v>1.2488000000000001E-2</v>
      </c>
      <c r="CF1967" s="20">
        <v>8.4259999999999995E-3</v>
      </c>
      <c r="CG1967" s="20">
        <v>2.9616E-2</v>
      </c>
      <c r="CH1967" s="20"/>
      <c r="CI1967" s="21">
        <v>4.6024900000000004</v>
      </c>
      <c r="CJ1967" s="21">
        <v>3.10168</v>
      </c>
      <c r="CK1967" s="21">
        <v>-27.106999999999999</v>
      </c>
      <c r="CL1967" s="21">
        <v>0.36416399999999999</v>
      </c>
      <c r="CM1967" s="21">
        <v>2.6787999999999998</v>
      </c>
      <c r="CN1967" s="21">
        <v>0.34419</v>
      </c>
      <c r="CO1967" s="21"/>
      <c r="CP1967" s="20">
        <v>75.773899999999998</v>
      </c>
      <c r="CQ1967" s="20">
        <v>46.276400000000002</v>
      </c>
      <c r="CR1967" s="20">
        <v>10.930999999999999</v>
      </c>
      <c r="CS1967" s="20">
        <v>107.68600000000001</v>
      </c>
      <c r="CT1967" s="20"/>
      <c r="CU1967" s="22">
        <v>44313.8807407407</v>
      </c>
      <c r="CV1967" s="22"/>
    </row>
    <row r="1968" spans="1:100" s="17" customFormat="1" x14ac:dyDescent="0.25">
      <c r="A1968" s="17" t="s">
        <v>136</v>
      </c>
      <c r="B1968" s="17">
        <v>297</v>
      </c>
      <c r="C1968" s="17">
        <v>9</v>
      </c>
      <c r="E1968" s="18">
        <v>0.52065799999999995</v>
      </c>
      <c r="F1968" s="18">
        <v>0.225159</v>
      </c>
      <c r="G1968" s="18">
        <v>0</v>
      </c>
      <c r="H1968" s="18">
        <v>18.242899999999999</v>
      </c>
      <c r="I1968" s="18">
        <v>0.44673299999999999</v>
      </c>
      <c r="J1968" s="18">
        <v>37.577100000000002</v>
      </c>
      <c r="K1968" s="18">
        <v>42.744599999999998</v>
      </c>
      <c r="L1968" s="18">
        <v>0.24288399999999999</v>
      </c>
      <c r="M1968" s="18">
        <v>100</v>
      </c>
      <c r="N1968" s="18"/>
      <c r="O1968" s="18">
        <v>0.10080600000000001</v>
      </c>
      <c r="P1968" s="18">
        <v>42.643799999999999</v>
      </c>
      <c r="Q1968" s="18">
        <f t="shared" si="226"/>
        <v>99.899193999999994</v>
      </c>
      <c r="R1968" s="18"/>
      <c r="S1968" s="18">
        <v>0.70183600000000002</v>
      </c>
      <c r="T1968" s="18">
        <v>0.37338100000000002</v>
      </c>
      <c r="U1968" s="18">
        <v>0</v>
      </c>
      <c r="V1968" s="18">
        <v>41.801900000000003</v>
      </c>
      <c r="W1968" s="18">
        <v>0.44673299999999999</v>
      </c>
      <c r="X1968" s="18">
        <v>52.5779</v>
      </c>
      <c r="Y1968" s="18">
        <v>4.0981899999999998</v>
      </c>
      <c r="Z1968" s="18">
        <v>100</v>
      </c>
      <c r="AA1968" s="19"/>
      <c r="AB1968" s="18">
        <f>IF(Z1968="","",Z1968-O1968)</f>
        <v>99.899193999999994</v>
      </c>
      <c r="AC1968" s="18">
        <f t="shared" si="227"/>
        <v>95.801003999999992</v>
      </c>
      <c r="AD1968" s="18"/>
      <c r="AE1968" s="34">
        <f>IF(M1968="","",IF(M1968&gt;100,M1968, M1968+O1968))</f>
        <v>100.10080600000001</v>
      </c>
      <c r="AF1968" s="37">
        <f>IF(AE1968="","",IF(AE1968="* * *", Y1968, AE1968-SUM(S1968:X1968)))</f>
        <v>4.1990559999999988</v>
      </c>
      <c r="AG1968" s="54"/>
      <c r="AH1968" s="33"/>
      <c r="AI1968" s="34">
        <f>IF(S1968="","",IF(AI$6=0, 0, S1968/AI$6))</f>
        <v>1.1323781916889835E-2</v>
      </c>
      <c r="AJ1968" s="34">
        <f>IF(T1968="","",IF(AJ$6=0, 0, T1968/AJ$6))</f>
        <v>9.26391083962496E-3</v>
      </c>
      <c r="AK1968" s="34">
        <f>IF(U1968="","",IF(AK$6=0, 0, U1968/AK$6))</f>
        <v>0</v>
      </c>
      <c r="AL1968" s="34">
        <f>IF(V1968="","",IF(AL$6=0, 0, V1968/AL$6))</f>
        <v>0.29449463776410673</v>
      </c>
      <c r="AM1968" s="34">
        <f>IF(W1968="","",IF(AM$6=0, 0, W1968/AM$6))</f>
        <v>1.2601243953006219E-2</v>
      </c>
      <c r="AN1968" s="34">
        <f>IF(X1968="","",IF(AN$6=0, 0, X1968/AN$6))</f>
        <v>0.93759518094633476</v>
      </c>
      <c r="AO1968" s="34">
        <f>IF(Y1968="","",IF(AO$6=0, 0, Y1968/AO$6))</f>
        <v>0.24096546351215281</v>
      </c>
      <c r="AP1968" s="34"/>
      <c r="AQ1968" s="34">
        <f>IF(AI1968="","",AI1968*AI$4)</f>
        <v>2.2647563833779669E-2</v>
      </c>
      <c r="AR1968" s="33">
        <f>IF(AJ1968="","",AJ1968*AJ$4)</f>
        <v>9.26391083962496E-3</v>
      </c>
      <c r="AS1968" s="34">
        <f>IF(AK1968="","",AK1968*AK$4)</f>
        <v>0</v>
      </c>
      <c r="AT1968" s="34">
        <f>IF(AL1968="","",AL1968*AL$4)</f>
        <v>0.58898927552821345</v>
      </c>
      <c r="AU1968" s="34">
        <f>IF(AM1968="","",AM1968*AM$4)</f>
        <v>1.2601243953006219E-2</v>
      </c>
      <c r="AV1968" s="34">
        <f>IF(AN1968="","",AN1968*AN$4)</f>
        <v>0.93759518094633476</v>
      </c>
      <c r="AW1968" s="34">
        <f>IF(AO1968="","",AO1968*AO$4)</f>
        <v>0.24096546351215281</v>
      </c>
      <c r="AX1968" s="34"/>
      <c r="AY1968" s="34">
        <f>IF(AQ1968="","",AI1968*AI$5)</f>
        <v>1.1323781916889835E-2</v>
      </c>
      <c r="AZ1968" s="34">
        <f>IF(AR1968="","",AJ1968*AJ$5)</f>
        <v>9.26391083962496E-3</v>
      </c>
      <c r="BA1968" s="34">
        <f>IF(AS1968="","",AK1968*AK$5)</f>
        <v>0</v>
      </c>
      <c r="BB1968" s="34">
        <f>IF(AT1968="","",AL1968*AL$5)</f>
        <v>1.4724731888205336</v>
      </c>
      <c r="BC1968" s="34">
        <f>IF(AU1968="","",AM1968*AM$5)</f>
        <v>0</v>
      </c>
      <c r="BD1968" s="34">
        <f>IF(AV1968="","",AN1968*AN$5)</f>
        <v>0.93759518094633476</v>
      </c>
      <c r="BE1968" s="34">
        <f>IF(AW1968="","",AO1968*AO$5)</f>
        <v>0.24096546351215281</v>
      </c>
      <c r="BF1968" s="34">
        <f>IF(BE1968="","",SUM(AY1968:BE1968))</f>
        <v>2.6716215260355356</v>
      </c>
      <c r="BG1968" s="34"/>
      <c r="BH1968" s="34">
        <f>IF(AT1968="","",3/AT1968)</f>
        <v>5.0934713493884249</v>
      </c>
      <c r="BI1968" s="34"/>
      <c r="BJ1968" s="34">
        <f>IF(AQ1968="","",AQ1968*$BH1968)</f>
        <v>0.11535471752080222</v>
      </c>
      <c r="BK1968" s="34">
        <f>IF(AR1968="","",AR1968*$BH1968)</f>
        <v>4.7185464444918605E-2</v>
      </c>
      <c r="BL1968" s="34">
        <f>IF(AS1968="","",AS1968*$BH1968)</f>
        <v>0</v>
      </c>
      <c r="BM1968" s="34">
        <f>IF(AT1968="","",AT1968*$BH1968)</f>
        <v>3</v>
      </c>
      <c r="BN1968" s="34">
        <f>IF(AU1968="","",AU1968*$BH1968)</f>
        <v>6.4184075041291311E-2</v>
      </c>
      <c r="BO1968" s="34">
        <f>IF(AV1968="","",AV1968*$BH1968)</f>
        <v>4.775614191474812</v>
      </c>
      <c r="BP1968" s="34">
        <f t="shared" si="228"/>
        <v>13.607827699271382</v>
      </c>
      <c r="BQ1968" s="34">
        <f>IF(AW1968="","",AW1968*$BH1968)</f>
        <v>1.2273506845912523</v>
      </c>
      <c r="BR1968" s="34"/>
      <c r="BS1968" s="34">
        <f t="shared" si="229"/>
        <v>4.9381543734405327</v>
      </c>
      <c r="BT1968" s="34"/>
      <c r="BU1968" s="34">
        <f t="shared" si="230"/>
        <v>0.93581592495870869</v>
      </c>
      <c r="BV1968" s="34">
        <f t="shared" si="231"/>
        <v>0.93581592495870869</v>
      </c>
      <c r="BW1968" s="34">
        <f t="shared" si="232"/>
        <v>1</v>
      </c>
      <c r="BX1968" s="34"/>
      <c r="BY1968" s="34">
        <f>IF(BV1968="","",IF(BQ1968=0,0,((BV1968/BQ1968)*AF1968)))</f>
        <v>3.2016468674575109</v>
      </c>
      <c r="BZ1968" s="34">
        <f>IF(BY1968="","",SUM(S1968:X1968,BY1968))</f>
        <v>99.103396867457519</v>
      </c>
      <c r="CA1968" s="18"/>
      <c r="CB1968" s="20">
        <v>1.6153000000000001E-2</v>
      </c>
      <c r="CC1968" s="20">
        <v>9.8490000000000001E-3</v>
      </c>
      <c r="CD1968" s="20">
        <v>4.7955999999999999E-2</v>
      </c>
      <c r="CE1968" s="20">
        <v>1.2102E-2</v>
      </c>
      <c r="CF1968" s="20">
        <v>8.6169999999999997E-3</v>
      </c>
      <c r="CG1968" s="20">
        <v>3.0231999999999998E-2</v>
      </c>
      <c r="CH1968" s="20"/>
      <c r="CI1968" s="21">
        <v>4.5345500000000003</v>
      </c>
      <c r="CJ1968" s="21">
        <v>3.15924</v>
      </c>
      <c r="CK1968" s="21">
        <v>-55.029000000000003</v>
      </c>
      <c r="CL1968" s="21">
        <v>0.36335299999999998</v>
      </c>
      <c r="CM1968" s="21">
        <v>2.6484999999999999</v>
      </c>
      <c r="CN1968" s="21">
        <v>0.343449</v>
      </c>
      <c r="CO1968" s="21"/>
      <c r="CP1968" s="20">
        <v>75.787199999999999</v>
      </c>
      <c r="CQ1968" s="20">
        <v>46.268999999999998</v>
      </c>
      <c r="CR1968" s="20">
        <v>10.930999999999999</v>
      </c>
      <c r="CS1968" s="20">
        <v>122.904</v>
      </c>
      <c r="CT1968" s="20"/>
      <c r="CU1968" s="22">
        <v>44313.882511574098</v>
      </c>
      <c r="CV1968" s="22"/>
    </row>
    <row r="1969" spans="1:100" s="17" customFormat="1" x14ac:dyDescent="0.25">
      <c r="A1969" s="17" t="s">
        <v>136</v>
      </c>
      <c r="B1969" s="17">
        <v>298</v>
      </c>
      <c r="C1969" s="17">
        <v>10</v>
      </c>
      <c r="E1969" s="18">
        <v>0.54428900000000002</v>
      </c>
      <c r="F1969" s="18">
        <v>0.21385699999999999</v>
      </c>
      <c r="G1969" s="18">
        <v>0</v>
      </c>
      <c r="H1969" s="18">
        <v>18.067499999999999</v>
      </c>
      <c r="I1969" s="18">
        <v>0.45893699999999998</v>
      </c>
      <c r="J1969" s="18">
        <v>37.454300000000003</v>
      </c>
      <c r="K1969" s="18">
        <v>42.985700000000001</v>
      </c>
      <c r="L1969" s="18">
        <v>0.27538600000000002</v>
      </c>
      <c r="M1969" s="18">
        <v>100</v>
      </c>
      <c r="N1969" s="18"/>
      <c r="O1969" s="18">
        <v>0.10356</v>
      </c>
      <c r="P1969" s="18">
        <v>42.882100000000001</v>
      </c>
      <c r="Q1969" s="18">
        <f t="shared" si="226"/>
        <v>99.896439999999998</v>
      </c>
      <c r="R1969" s="18"/>
      <c r="S1969" s="18">
        <v>0.73368900000000004</v>
      </c>
      <c r="T1969" s="18">
        <v>0.35463899999999998</v>
      </c>
      <c r="U1969" s="18">
        <v>0</v>
      </c>
      <c r="V1969" s="18">
        <v>41.4</v>
      </c>
      <c r="W1969" s="18">
        <v>0.45893699999999998</v>
      </c>
      <c r="X1969" s="18">
        <v>52.406199999999998</v>
      </c>
      <c r="Y1969" s="18">
        <v>4.6465899999999998</v>
      </c>
      <c r="Z1969" s="18">
        <v>100</v>
      </c>
      <c r="AA1969" s="19"/>
      <c r="AB1969" s="18">
        <f>IF(Z1969="","",Z1969-O1969)</f>
        <v>99.896439999999998</v>
      </c>
      <c r="AC1969" s="18">
        <f t="shared" si="227"/>
        <v>95.249849999999995</v>
      </c>
      <c r="AD1969" s="18"/>
      <c r="AE1969" s="34">
        <f>IF(M1969="","",IF(M1969&gt;100,M1969, M1969+O1969))</f>
        <v>100.10356</v>
      </c>
      <c r="AF1969" s="37">
        <f>IF(AE1969="","",IF(AE1969="* * *", Y1969, AE1969-SUM(S1969:X1969)))</f>
        <v>4.7500950000000017</v>
      </c>
      <c r="AG1969" s="54"/>
      <c r="AH1969" s="33"/>
      <c r="AI1969" s="34">
        <f>IF(S1969="","",IF(AI$6=0, 0, S1969/AI$6))</f>
        <v>1.1837714552717423E-2</v>
      </c>
      <c r="AJ1969" s="34">
        <f>IF(T1969="","",IF(AJ$6=0, 0, T1969/AJ$6))</f>
        <v>8.7989053440152443E-3</v>
      </c>
      <c r="AK1969" s="34">
        <f>IF(U1969="","",IF(AK$6=0, 0, U1969/AK$6))</f>
        <v>0</v>
      </c>
      <c r="AL1969" s="34">
        <f>IF(V1969="","",IF(AL$6=0, 0, V1969/AL$6))</f>
        <v>0.29166324983873976</v>
      </c>
      <c r="AM1969" s="34">
        <f>IF(W1969="","",IF(AM$6=0, 0, W1969/AM$6))</f>
        <v>1.2945488907380504E-2</v>
      </c>
      <c r="AN1969" s="34">
        <f>IF(X1969="","",IF(AN$6=0, 0, X1969/AN$6))</f>
        <v>0.93453334141739797</v>
      </c>
      <c r="AO1969" s="34">
        <f>IF(Y1969="","",IF(AO$6=0, 0, Y1969/AO$6))</f>
        <v>0.27321029847345635</v>
      </c>
      <c r="AP1969" s="34"/>
      <c r="AQ1969" s="34">
        <f>IF(AI1969="","",AI1969*AI$4)</f>
        <v>2.3675429105434846E-2</v>
      </c>
      <c r="AR1969" s="33">
        <f>IF(AJ1969="","",AJ1969*AJ$4)</f>
        <v>8.7989053440152443E-3</v>
      </c>
      <c r="AS1969" s="34">
        <f>IF(AK1969="","",AK1969*AK$4)</f>
        <v>0</v>
      </c>
      <c r="AT1969" s="34">
        <f>IF(AL1969="","",AL1969*AL$4)</f>
        <v>0.58332649967747952</v>
      </c>
      <c r="AU1969" s="34">
        <f>IF(AM1969="","",AM1969*AM$4)</f>
        <v>1.2945488907380504E-2</v>
      </c>
      <c r="AV1969" s="34">
        <f>IF(AN1969="","",AN1969*AN$4)</f>
        <v>0.93453334141739797</v>
      </c>
      <c r="AW1969" s="34">
        <f>IF(AO1969="","",AO1969*AO$4)</f>
        <v>0.27321029847345635</v>
      </c>
      <c r="AX1969" s="34"/>
      <c r="AY1969" s="34">
        <f>IF(AQ1969="","",AI1969*AI$5)</f>
        <v>1.1837714552717423E-2</v>
      </c>
      <c r="AZ1969" s="34">
        <f>IF(AR1969="","",AJ1969*AJ$5)</f>
        <v>8.7989053440152443E-3</v>
      </c>
      <c r="BA1969" s="34">
        <f>IF(AS1969="","",AK1969*AK$5)</f>
        <v>0</v>
      </c>
      <c r="BB1969" s="34">
        <f>IF(AT1969="","",AL1969*AL$5)</f>
        <v>1.4583162491936987</v>
      </c>
      <c r="BC1969" s="34">
        <f>IF(AU1969="","",AM1969*AM$5)</f>
        <v>0</v>
      </c>
      <c r="BD1969" s="34">
        <f>IF(AV1969="","",AN1969*AN$5)</f>
        <v>0.93453334141739797</v>
      </c>
      <c r="BE1969" s="34">
        <f>IF(AW1969="","",AO1969*AO$5)</f>
        <v>0.27321029847345635</v>
      </c>
      <c r="BF1969" s="34">
        <f>IF(BE1969="","",SUM(AY1969:BE1969))</f>
        <v>2.686696508981286</v>
      </c>
      <c r="BG1969" s="34"/>
      <c r="BH1969" s="34">
        <f>IF(AT1969="","",3/AT1969)</f>
        <v>5.1429173913043487</v>
      </c>
      <c r="BI1969" s="34"/>
      <c r="BJ1969" s="34">
        <f>IF(AQ1969="","",AQ1969*$BH1969)</f>
        <v>0.12176077609293402</v>
      </c>
      <c r="BK1969" s="34">
        <f>IF(AR1969="","",AR1969*$BH1969)</f>
        <v>4.5252043318176775E-2</v>
      </c>
      <c r="BL1969" s="34">
        <f>IF(AS1969="","",AS1969*$BH1969)</f>
        <v>0</v>
      </c>
      <c r="BM1969" s="34">
        <f>IF(AT1969="","",AT1969*$BH1969)</f>
        <v>3</v>
      </c>
      <c r="BN1969" s="34">
        <f>IF(AU1969="","",AU1969*$BH1969)</f>
        <v>6.6577580040704729E-2</v>
      </c>
      <c r="BO1969" s="34">
        <f>IF(AV1969="","",AV1969*$BH1969)</f>
        <v>4.8062277743293009</v>
      </c>
      <c r="BP1969" s="34">
        <f t="shared" si="228"/>
        <v>13.817458201196535</v>
      </c>
      <c r="BQ1969" s="34">
        <f>IF(AW1969="","",AW1969*$BH1969)</f>
        <v>1.4050979955025906</v>
      </c>
      <c r="BR1969" s="34"/>
      <c r="BS1969" s="34">
        <f t="shared" si="229"/>
        <v>4.9732405937404121</v>
      </c>
      <c r="BT1969" s="34"/>
      <c r="BU1969" s="34">
        <f t="shared" si="230"/>
        <v>0.93342241995929531</v>
      </c>
      <c r="BV1969" s="34">
        <f t="shared" si="231"/>
        <v>0.93342241995929531</v>
      </c>
      <c r="BW1969" s="34">
        <f t="shared" si="232"/>
        <v>1</v>
      </c>
      <c r="BX1969" s="34"/>
      <c r="BY1969" s="34">
        <f>IF(BV1969="","",IF(BQ1969=0,0,((BV1969/BQ1969)*AF1969)))</f>
        <v>3.1555415950548027</v>
      </c>
      <c r="BZ1969" s="34">
        <f>IF(BY1969="","",SUM(S1969:X1969,BY1969))</f>
        <v>98.5090065950548</v>
      </c>
      <c r="CA1969" s="18"/>
      <c r="CB1969" s="20">
        <v>1.6074999999999999E-2</v>
      </c>
      <c r="CC1969" s="20">
        <v>9.7610000000000006E-3</v>
      </c>
      <c r="CD1969" s="20">
        <v>4.9521000000000003E-2</v>
      </c>
      <c r="CE1969" s="20">
        <v>1.2406E-2</v>
      </c>
      <c r="CF1969" s="20">
        <v>9.1500000000000001E-3</v>
      </c>
      <c r="CG1969" s="20">
        <v>3.0523999999999999E-2</v>
      </c>
      <c r="CH1969" s="20"/>
      <c r="CI1969" s="21">
        <v>4.4118500000000003</v>
      </c>
      <c r="CJ1969" s="21">
        <v>3.26593</v>
      </c>
      <c r="CK1969" s="21">
        <v>-15.548</v>
      </c>
      <c r="CL1969" s="21">
        <v>0.365286</v>
      </c>
      <c r="CM1969" s="21">
        <v>2.6315200000000001</v>
      </c>
      <c r="CN1969" s="21">
        <v>0.34409299999999998</v>
      </c>
      <c r="CO1969" s="21"/>
      <c r="CP1969" s="20">
        <v>75.800600000000003</v>
      </c>
      <c r="CQ1969" s="20">
        <v>46.261600000000001</v>
      </c>
      <c r="CR1969" s="20">
        <v>10.930999999999999</v>
      </c>
      <c r="CS1969" s="20">
        <v>138.21</v>
      </c>
      <c r="CT1969" s="20"/>
      <c r="CU1969" s="22">
        <v>44313.884282407402</v>
      </c>
      <c r="CV1969" s="22"/>
    </row>
    <row r="1970" spans="1:100" s="17" customFormat="1" x14ac:dyDescent="0.25">
      <c r="A1970" s="17" t="s">
        <v>136</v>
      </c>
      <c r="B1970" s="17">
        <v>299</v>
      </c>
      <c r="C1970" s="17">
        <v>11</v>
      </c>
      <c r="E1970" s="18">
        <v>0.59182199999999996</v>
      </c>
      <c r="F1970" s="18">
        <v>0.20943800000000001</v>
      </c>
      <c r="G1970" s="18">
        <v>0</v>
      </c>
      <c r="H1970" s="18">
        <v>18.164000000000001</v>
      </c>
      <c r="I1970" s="18">
        <v>0.44929999999999998</v>
      </c>
      <c r="J1970" s="18">
        <v>37.496899999999997</v>
      </c>
      <c r="K1970" s="18">
        <v>42.832599999999999</v>
      </c>
      <c r="L1970" s="18">
        <v>0.25595899999999999</v>
      </c>
      <c r="M1970" s="18">
        <v>100</v>
      </c>
      <c r="N1970" s="18"/>
      <c r="O1970" s="18">
        <v>0.101385</v>
      </c>
      <c r="P1970" s="18">
        <v>42.731200000000001</v>
      </c>
      <c r="Q1970" s="18">
        <f t="shared" si="226"/>
        <v>99.898615000000007</v>
      </c>
      <c r="R1970" s="18"/>
      <c r="S1970" s="18">
        <v>0.797763</v>
      </c>
      <c r="T1970" s="18">
        <v>0.34731099999999998</v>
      </c>
      <c r="U1970" s="18">
        <v>0</v>
      </c>
      <c r="V1970" s="18">
        <v>41.621099999999998</v>
      </c>
      <c r="W1970" s="18">
        <v>0.44929999999999998</v>
      </c>
      <c r="X1970" s="18">
        <v>52.465699999999998</v>
      </c>
      <c r="Y1970" s="18">
        <v>4.3187899999999999</v>
      </c>
      <c r="Z1970" s="18">
        <v>100</v>
      </c>
      <c r="AA1970" s="19"/>
      <c r="AB1970" s="18">
        <f>IF(Z1970="","",Z1970-O1970)</f>
        <v>99.898615000000007</v>
      </c>
      <c r="AC1970" s="18">
        <f t="shared" si="227"/>
        <v>95.579825</v>
      </c>
      <c r="AD1970" s="18"/>
      <c r="AE1970" s="34">
        <f>IF(M1970="","",IF(M1970&gt;100,M1970, M1970+O1970))</f>
        <v>100.10138499999999</v>
      </c>
      <c r="AF1970" s="37">
        <f>IF(AE1970="","",IF(AE1970="* * *", Y1970, AE1970-SUM(S1970:X1970)))</f>
        <v>4.4202109999999948</v>
      </c>
      <c r="AG1970" s="54"/>
      <c r="AH1970" s="33"/>
      <c r="AI1970" s="34">
        <f>IF(S1970="","",IF(AI$6=0, 0, S1970/AI$6))</f>
        <v>1.2871517325078486E-2</v>
      </c>
      <c r="AJ1970" s="34">
        <f>IF(T1970="","",IF(AJ$6=0, 0, T1970/AJ$6))</f>
        <v>8.6170912221590918E-3</v>
      </c>
      <c r="AK1970" s="34">
        <f>IF(U1970="","",IF(AK$6=0, 0, U1970/AK$6))</f>
        <v>0</v>
      </c>
      <c r="AL1970" s="34">
        <f>IF(V1970="","",IF(AL$6=0, 0, V1970/AL$6))</f>
        <v>0.29322090067302348</v>
      </c>
      <c r="AM1970" s="34">
        <f>IF(W1970="","",IF(AM$6=0, 0, W1970/AM$6))</f>
        <v>1.267365273683765E-2</v>
      </c>
      <c r="AN1970" s="34">
        <f>IF(X1970="","",IF(AN$6=0, 0, X1970/AN$6))</f>
        <v>0.93559437491752462</v>
      </c>
      <c r="AO1970" s="34">
        <f>IF(Y1970="","",IF(AO$6=0, 0, Y1970/AO$6))</f>
        <v>0.25393630704326797</v>
      </c>
      <c r="AP1970" s="34"/>
      <c r="AQ1970" s="34">
        <f>IF(AI1970="","",AI1970*AI$4)</f>
        <v>2.5743034650156971E-2</v>
      </c>
      <c r="AR1970" s="33">
        <f>IF(AJ1970="","",AJ1970*AJ$4)</f>
        <v>8.6170912221590918E-3</v>
      </c>
      <c r="AS1970" s="34">
        <f>IF(AK1970="","",AK1970*AK$4)</f>
        <v>0</v>
      </c>
      <c r="AT1970" s="34">
        <f>IF(AL1970="","",AL1970*AL$4)</f>
        <v>0.58644180134604695</v>
      </c>
      <c r="AU1970" s="34">
        <f>IF(AM1970="","",AM1970*AM$4)</f>
        <v>1.267365273683765E-2</v>
      </c>
      <c r="AV1970" s="34">
        <f>IF(AN1970="","",AN1970*AN$4)</f>
        <v>0.93559437491752462</v>
      </c>
      <c r="AW1970" s="34">
        <f>IF(AO1970="","",AO1970*AO$4)</f>
        <v>0.25393630704326797</v>
      </c>
      <c r="AX1970" s="34"/>
      <c r="AY1970" s="34">
        <f>IF(AQ1970="","",AI1970*AI$5)</f>
        <v>1.2871517325078486E-2</v>
      </c>
      <c r="AZ1970" s="34">
        <f>IF(AR1970="","",AJ1970*AJ$5)</f>
        <v>8.6170912221590918E-3</v>
      </c>
      <c r="BA1970" s="34">
        <f>IF(AS1970="","",AK1970*AK$5)</f>
        <v>0</v>
      </c>
      <c r="BB1970" s="34">
        <f>IF(AT1970="","",AL1970*AL$5)</f>
        <v>1.4661045033651174</v>
      </c>
      <c r="BC1970" s="34">
        <f>IF(AU1970="","",AM1970*AM$5)</f>
        <v>0</v>
      </c>
      <c r="BD1970" s="34">
        <f>IF(AV1970="","",AN1970*AN$5)</f>
        <v>0.93559437491752462</v>
      </c>
      <c r="BE1970" s="34">
        <f>IF(AW1970="","",AO1970*AO$5)</f>
        <v>0.25393630704326797</v>
      </c>
      <c r="BF1970" s="34">
        <f>IF(BE1970="","",SUM(AY1970:BE1970))</f>
        <v>2.677123793873148</v>
      </c>
      <c r="BG1970" s="34"/>
      <c r="BH1970" s="34">
        <f>IF(AT1970="","",3/AT1970)</f>
        <v>5.1155971370290558</v>
      </c>
      <c r="BI1970" s="34"/>
      <c r="BJ1970" s="34">
        <f>IF(AQ1970="","",AQ1970*$BH1970)</f>
        <v>0.13169099435478279</v>
      </c>
      <c r="BK1970" s="34">
        <f>IF(AR1970="","",AR1970*$BH1970)</f>
        <v>4.4081567185595256E-2</v>
      </c>
      <c r="BL1970" s="34">
        <f>IF(AS1970="","",AS1970*$BH1970)</f>
        <v>0</v>
      </c>
      <c r="BM1970" s="34">
        <f>IF(AT1970="","",AT1970*$BH1970)</f>
        <v>3</v>
      </c>
      <c r="BN1970" s="34">
        <f>IF(AU1970="","",AU1970*$BH1970)</f>
        <v>6.4833301656267148E-2</v>
      </c>
      <c r="BO1970" s="34">
        <f>IF(AV1970="","",AV1970*$BH1970)</f>
        <v>4.7861239057485783</v>
      </c>
      <c r="BP1970" s="34">
        <f t="shared" si="228"/>
        <v>13.695086815409841</v>
      </c>
      <c r="BQ1970" s="34">
        <f>IF(AW1970="","",AW1970*$BH1970)</f>
        <v>1.2990358452982729</v>
      </c>
      <c r="BR1970" s="34"/>
      <c r="BS1970" s="34">
        <f t="shared" si="229"/>
        <v>4.9618964672889563</v>
      </c>
      <c r="BT1970" s="34"/>
      <c r="BU1970" s="34">
        <f t="shared" si="230"/>
        <v>0.93516669834373289</v>
      </c>
      <c r="BV1970" s="34">
        <f t="shared" si="231"/>
        <v>0.93516669834373289</v>
      </c>
      <c r="BW1970" s="34">
        <f t="shared" si="232"/>
        <v>1</v>
      </c>
      <c r="BX1970" s="34"/>
      <c r="BY1970" s="34">
        <f>IF(BV1970="","",IF(BQ1970=0,0,((BV1970/BQ1970)*AF1970)))</f>
        <v>3.182078571437355</v>
      </c>
      <c r="BZ1970" s="34">
        <f>IF(BY1970="","",SUM(S1970:X1970,BY1970))</f>
        <v>98.863252571437357</v>
      </c>
      <c r="CA1970" s="18"/>
      <c r="CB1970" s="20">
        <v>1.5413E-2</v>
      </c>
      <c r="CC1970" s="20">
        <v>9.9740000000000002E-3</v>
      </c>
      <c r="CD1970" s="20">
        <v>4.9277000000000001E-2</v>
      </c>
      <c r="CE1970" s="20">
        <v>1.2767000000000001E-2</v>
      </c>
      <c r="CF1970" s="20">
        <v>9.2289999999999994E-3</v>
      </c>
      <c r="CG1970" s="20">
        <v>3.1405000000000002E-2</v>
      </c>
      <c r="CH1970" s="20"/>
      <c r="CI1970" s="21">
        <v>4.16432</v>
      </c>
      <c r="CJ1970" s="21">
        <v>3.34727</v>
      </c>
      <c r="CK1970" s="21">
        <v>-17.585999999999999</v>
      </c>
      <c r="CL1970" s="21">
        <v>0.364375</v>
      </c>
      <c r="CM1970" s="21">
        <v>2.6681900000000001</v>
      </c>
      <c r="CN1970" s="21">
        <v>0.34401799999999999</v>
      </c>
      <c r="CO1970" s="21"/>
      <c r="CP1970" s="20">
        <v>75.814099999999996</v>
      </c>
      <c r="CQ1970" s="20">
        <v>46.254100000000001</v>
      </c>
      <c r="CR1970" s="20">
        <v>10.9315</v>
      </c>
      <c r="CS1970" s="20">
        <v>153.65700000000001</v>
      </c>
      <c r="CT1970" s="20"/>
      <c r="CU1970" s="22">
        <v>44313.886064814797</v>
      </c>
      <c r="CV1970" s="22"/>
    </row>
    <row r="1971" spans="1:100" s="17" customFormat="1" x14ac:dyDescent="0.25">
      <c r="A1971" s="17" t="s">
        <v>136</v>
      </c>
      <c r="B1971" s="17">
        <v>300</v>
      </c>
      <c r="C1971" s="17">
        <v>12</v>
      </c>
      <c r="E1971" s="18">
        <v>0.50568800000000003</v>
      </c>
      <c r="F1971" s="18">
        <v>0.22183700000000001</v>
      </c>
      <c r="G1971" s="18">
        <v>0</v>
      </c>
      <c r="H1971" s="18">
        <v>18.1767</v>
      </c>
      <c r="I1971" s="18">
        <v>0.482153</v>
      </c>
      <c r="J1971" s="18">
        <v>37.709499999999998</v>
      </c>
      <c r="K1971" s="18">
        <v>42.663899999999998</v>
      </c>
      <c r="L1971" s="18">
        <v>0.24032899999999999</v>
      </c>
      <c r="M1971" s="18">
        <v>100</v>
      </c>
      <c r="N1971" s="18"/>
      <c r="O1971" s="18">
        <v>0.10879800000000001</v>
      </c>
      <c r="P1971" s="18">
        <v>42.555100000000003</v>
      </c>
      <c r="Q1971" s="18">
        <f t="shared" si="226"/>
        <v>99.891202000000007</v>
      </c>
      <c r="R1971" s="18"/>
      <c r="S1971" s="18">
        <v>0.68165500000000001</v>
      </c>
      <c r="T1971" s="18">
        <v>0.36787300000000001</v>
      </c>
      <c r="U1971" s="18">
        <v>0</v>
      </c>
      <c r="V1971" s="18">
        <v>41.650100000000002</v>
      </c>
      <c r="W1971" s="18">
        <v>0.482153</v>
      </c>
      <c r="X1971" s="18">
        <v>52.763199999999998</v>
      </c>
      <c r="Y1971" s="18">
        <v>4.0550699999999997</v>
      </c>
      <c r="Z1971" s="18">
        <v>100</v>
      </c>
      <c r="AA1971" s="19"/>
      <c r="AB1971" s="18">
        <f>IF(Z1971="","",Z1971-O1971)</f>
        <v>99.891202000000007</v>
      </c>
      <c r="AC1971" s="18">
        <f t="shared" si="227"/>
        <v>95.836132000000006</v>
      </c>
      <c r="AD1971" s="18"/>
      <c r="AE1971" s="34">
        <f>IF(M1971="","",IF(M1971&gt;100,M1971, M1971+O1971))</f>
        <v>100.10879799999999</v>
      </c>
      <c r="AF1971" s="37">
        <f>IF(AE1971="","",IF(AE1971="* * *", Y1971, AE1971-SUM(S1971:X1971)))</f>
        <v>4.1638169999999946</v>
      </c>
      <c r="AG1971" s="54"/>
      <c r="AH1971" s="33"/>
      <c r="AI1971" s="34">
        <f>IF(S1971="","",IF(AI$6=0, 0, S1971/AI$6))</f>
        <v>1.0998171314320638E-2</v>
      </c>
      <c r="AJ1971" s="34">
        <f>IF(T1971="","",IF(AJ$6=0, 0, T1971/AJ$6))</f>
        <v>9.1272525176839554E-3</v>
      </c>
      <c r="AK1971" s="34">
        <f>IF(U1971="","",IF(AK$6=0, 0, U1971/AK$6))</f>
        <v>0</v>
      </c>
      <c r="AL1971" s="34">
        <f>IF(V1971="","",IF(AL$6=0, 0, V1971/AL$6))</f>
        <v>0.29342520584803133</v>
      </c>
      <c r="AM1971" s="34">
        <f>IF(W1971="","",IF(AM$6=0, 0, W1971/AM$6))</f>
        <v>1.3600355415144634E-2</v>
      </c>
      <c r="AN1971" s="34">
        <f>IF(X1971="","",IF(AN$6=0, 0, X1971/AN$6))</f>
        <v>0.94089954241815765</v>
      </c>
      <c r="AO1971" s="34">
        <f>IF(Y1971="","",IF(AO$6=0, 0, Y1971/AO$6))</f>
        <v>0.23843009282737634</v>
      </c>
      <c r="AP1971" s="34"/>
      <c r="AQ1971" s="34">
        <f>IF(AI1971="","",AI1971*AI$4)</f>
        <v>2.1996342628641277E-2</v>
      </c>
      <c r="AR1971" s="33">
        <f>IF(AJ1971="","",AJ1971*AJ$4)</f>
        <v>9.1272525176839554E-3</v>
      </c>
      <c r="AS1971" s="34">
        <f>IF(AK1971="","",AK1971*AK$4)</f>
        <v>0</v>
      </c>
      <c r="AT1971" s="34">
        <f>IF(AL1971="","",AL1971*AL$4)</f>
        <v>0.58685041169606267</v>
      </c>
      <c r="AU1971" s="34">
        <f>IF(AM1971="","",AM1971*AM$4)</f>
        <v>1.3600355415144634E-2</v>
      </c>
      <c r="AV1971" s="34">
        <f>IF(AN1971="","",AN1971*AN$4)</f>
        <v>0.94089954241815765</v>
      </c>
      <c r="AW1971" s="34">
        <f>IF(AO1971="","",AO1971*AO$4)</f>
        <v>0.23843009282737634</v>
      </c>
      <c r="AX1971" s="34"/>
      <c r="AY1971" s="34">
        <f>IF(AQ1971="","",AI1971*AI$5)</f>
        <v>1.0998171314320638E-2</v>
      </c>
      <c r="AZ1971" s="34">
        <f>IF(AR1971="","",AJ1971*AJ$5)</f>
        <v>9.1272525176839554E-3</v>
      </c>
      <c r="BA1971" s="34">
        <f>IF(AS1971="","",AK1971*AK$5)</f>
        <v>0</v>
      </c>
      <c r="BB1971" s="34">
        <f>IF(AT1971="","",AL1971*AL$5)</f>
        <v>1.4671260292401567</v>
      </c>
      <c r="BC1971" s="34">
        <f>IF(AU1971="","",AM1971*AM$5)</f>
        <v>0</v>
      </c>
      <c r="BD1971" s="34">
        <f>IF(AV1971="","",AN1971*AN$5)</f>
        <v>0.94089954241815765</v>
      </c>
      <c r="BE1971" s="34">
        <f>IF(AW1971="","",AO1971*AO$5)</f>
        <v>0.23843009282737634</v>
      </c>
      <c r="BF1971" s="34">
        <f>IF(BE1971="","",SUM(AY1971:BE1971))</f>
        <v>2.6665810883176952</v>
      </c>
      <c r="BG1971" s="34"/>
      <c r="BH1971" s="34">
        <f>IF(AT1971="","",3/AT1971)</f>
        <v>5.1120352652214516</v>
      </c>
      <c r="BI1971" s="34"/>
      <c r="BJ1971" s="34">
        <f>IF(AQ1971="","",AQ1971*$BH1971)</f>
        <v>0.11244607922350813</v>
      </c>
      <c r="BK1971" s="34">
        <f>IF(AR1971="","",AR1971*$BH1971)</f>
        <v>4.6658836744981662E-2</v>
      </c>
      <c r="BL1971" s="34">
        <f>IF(AS1971="","",AS1971*$BH1971)</f>
        <v>0</v>
      </c>
      <c r="BM1971" s="34">
        <f>IF(AT1971="","",AT1971*$BH1971)</f>
        <v>2.9999999999999996</v>
      </c>
      <c r="BN1971" s="34">
        <f>IF(AU1971="","",AU1971*$BH1971)</f>
        <v>6.95254965017649E-2</v>
      </c>
      <c r="BO1971" s="34">
        <f>IF(AV1971="","",AV1971*$BH1971)</f>
        <v>4.8099116418723487</v>
      </c>
      <c r="BP1971" s="34">
        <f t="shared" si="228"/>
        <v>13.631656561052656</v>
      </c>
      <c r="BQ1971" s="34">
        <f>IF(AW1971="","",AW1971*$BH1971)</f>
        <v>1.2188630428235721</v>
      </c>
      <c r="BR1971" s="34"/>
      <c r="BS1971" s="34">
        <f t="shared" si="229"/>
        <v>4.9690165578408383</v>
      </c>
      <c r="BT1971" s="34"/>
      <c r="BU1971" s="34">
        <f t="shared" si="230"/>
        <v>0.93047450349823513</v>
      </c>
      <c r="BV1971" s="34">
        <f t="shared" si="231"/>
        <v>0.93047450349823513</v>
      </c>
      <c r="BW1971" s="34">
        <f t="shared" si="232"/>
        <v>1</v>
      </c>
      <c r="BX1971" s="34"/>
      <c r="BY1971" s="34">
        <f>IF(BV1971="","",IF(BQ1971=0,0,((BV1971/BQ1971)*AF1971)))</f>
        <v>3.1786389607460652</v>
      </c>
      <c r="BZ1971" s="34">
        <f>IF(BY1971="","",SUM(S1971:X1971,BY1971))</f>
        <v>99.123619960746069</v>
      </c>
      <c r="CA1971" s="18"/>
      <c r="CB1971" s="20">
        <v>1.4879E-2</v>
      </c>
      <c r="CC1971" s="20">
        <v>9.7579999999999993E-3</v>
      </c>
      <c r="CD1971" s="20">
        <v>4.9409000000000002E-2</v>
      </c>
      <c r="CE1971" s="20">
        <v>1.2725999999999999E-2</v>
      </c>
      <c r="CF1971" s="20">
        <v>9.0279999999999996E-3</v>
      </c>
      <c r="CG1971" s="20">
        <v>3.1217999999999999E-2</v>
      </c>
      <c r="CH1971" s="20"/>
      <c r="CI1971" s="21">
        <v>4.5407200000000003</v>
      </c>
      <c r="CJ1971" s="21">
        <v>3.1803499999999998</v>
      </c>
      <c r="CK1971" s="21">
        <v>-24.295000000000002</v>
      </c>
      <c r="CL1971" s="21">
        <v>0.36413499999999999</v>
      </c>
      <c r="CM1971" s="21">
        <v>2.5520700000000001</v>
      </c>
      <c r="CN1971" s="21">
        <v>0.34295100000000001</v>
      </c>
      <c r="CO1971" s="21"/>
      <c r="CP1971" s="20">
        <v>75.827500000000001</v>
      </c>
      <c r="CQ1971" s="20">
        <v>46.246499999999997</v>
      </c>
      <c r="CR1971" s="20">
        <v>10.9315</v>
      </c>
      <c r="CS1971" s="20">
        <v>169.06100000000001</v>
      </c>
      <c r="CT1971" s="20"/>
      <c r="CU1971" s="22">
        <v>44313.887847222199</v>
      </c>
      <c r="CV1971" s="22"/>
    </row>
    <row r="1972" spans="1:100" s="17" customFormat="1" x14ac:dyDescent="0.25">
      <c r="A1972" s="17" t="s">
        <v>136</v>
      </c>
      <c r="B1972" s="17">
        <v>301</v>
      </c>
      <c r="C1972" s="17">
        <v>13</v>
      </c>
      <c r="E1972" s="18">
        <v>0.56504900000000002</v>
      </c>
      <c r="F1972" s="18">
        <v>0.21567500000000001</v>
      </c>
      <c r="G1972" s="18">
        <v>0</v>
      </c>
      <c r="H1972" s="18">
        <v>18.184200000000001</v>
      </c>
      <c r="I1972" s="18">
        <v>0.50184099999999998</v>
      </c>
      <c r="J1972" s="18">
        <v>37.818600000000004</v>
      </c>
      <c r="K1972" s="18">
        <v>42.489699999999999</v>
      </c>
      <c r="L1972" s="18">
        <v>0.22495899999999999</v>
      </c>
      <c r="M1972" s="18">
        <v>100</v>
      </c>
      <c r="N1972" s="18"/>
      <c r="O1972" s="18">
        <v>0.11324099999999999</v>
      </c>
      <c r="P1972" s="18">
        <v>42.3765</v>
      </c>
      <c r="Q1972" s="18">
        <f t="shared" si="226"/>
        <v>99.886758999999998</v>
      </c>
      <c r="R1972" s="18"/>
      <c r="S1972" s="18">
        <v>0.76167300000000004</v>
      </c>
      <c r="T1972" s="18">
        <v>0.35765400000000003</v>
      </c>
      <c r="U1972" s="18">
        <v>0</v>
      </c>
      <c r="V1972" s="18">
        <v>41.667299999999997</v>
      </c>
      <c r="W1972" s="18">
        <v>0.50184099999999998</v>
      </c>
      <c r="X1972" s="18">
        <v>52.915799999999997</v>
      </c>
      <c r="Y1972" s="18">
        <v>3.7957299999999998</v>
      </c>
      <c r="Z1972" s="18">
        <v>100</v>
      </c>
      <c r="AA1972" s="19"/>
      <c r="AB1972" s="18">
        <f>IF(Z1972="","",Z1972-O1972)</f>
        <v>99.886758999999998</v>
      </c>
      <c r="AC1972" s="18">
        <f t="shared" si="227"/>
        <v>96.091028999999992</v>
      </c>
      <c r="AD1972" s="18"/>
      <c r="AE1972" s="34">
        <f>IF(M1972="","",IF(M1972&gt;100,M1972, M1972+O1972))</f>
        <v>100.113241</v>
      </c>
      <c r="AF1972" s="37">
        <f>IF(AE1972="","",IF(AE1972="* * *", Y1972, AE1972-SUM(S1972:X1972)))</f>
        <v>3.9089730000000174</v>
      </c>
      <c r="AG1972" s="54"/>
      <c r="AH1972" s="33"/>
      <c r="AI1972" s="34">
        <f>IF(S1972="","",IF(AI$6=0, 0, S1972/AI$6))</f>
        <v>1.2289222758569283E-2</v>
      </c>
      <c r="AJ1972" s="34">
        <f>IF(T1972="","",IF(AJ$6=0, 0, T1972/AJ$6))</f>
        <v>8.8737101444241288E-3</v>
      </c>
      <c r="AK1972" s="34">
        <f>IF(U1972="","",IF(AK$6=0, 0, U1972/AK$6))</f>
        <v>0</v>
      </c>
      <c r="AL1972" s="34">
        <f>IF(V1972="","",IF(AL$6=0, 0, V1972/AL$6))</f>
        <v>0.29354637995182903</v>
      </c>
      <c r="AM1972" s="34">
        <f>IF(W1972="","",IF(AM$6=0, 0, W1972/AM$6))</f>
        <v>1.4155705682411179E-2</v>
      </c>
      <c r="AN1972" s="34">
        <f>IF(X1972="","",IF(AN$6=0, 0, X1972/AN$6))</f>
        <v>0.94362078127730586</v>
      </c>
      <c r="AO1972" s="34">
        <f>IF(Y1972="","",IF(AO$6=0, 0, Y1972/AO$6))</f>
        <v>0.22318141394542074</v>
      </c>
      <c r="AP1972" s="34"/>
      <c r="AQ1972" s="34">
        <f>IF(AI1972="","",AI1972*AI$4)</f>
        <v>2.4578445517138565E-2</v>
      </c>
      <c r="AR1972" s="33">
        <f>IF(AJ1972="","",AJ1972*AJ$4)</f>
        <v>8.8737101444241288E-3</v>
      </c>
      <c r="AS1972" s="34">
        <f>IF(AK1972="","",AK1972*AK$4)</f>
        <v>0</v>
      </c>
      <c r="AT1972" s="34">
        <f>IF(AL1972="","",AL1972*AL$4)</f>
        <v>0.58709275990365806</v>
      </c>
      <c r="AU1972" s="34">
        <f>IF(AM1972="","",AM1972*AM$4)</f>
        <v>1.4155705682411179E-2</v>
      </c>
      <c r="AV1972" s="34">
        <f>IF(AN1972="","",AN1972*AN$4)</f>
        <v>0.94362078127730586</v>
      </c>
      <c r="AW1972" s="34">
        <f>IF(AO1972="","",AO1972*AO$4)</f>
        <v>0.22318141394542074</v>
      </c>
      <c r="AX1972" s="34"/>
      <c r="AY1972" s="34">
        <f>IF(AQ1972="","",AI1972*AI$5)</f>
        <v>1.2289222758569283E-2</v>
      </c>
      <c r="AZ1972" s="34">
        <f>IF(AR1972="","",AJ1972*AJ$5)</f>
        <v>8.8737101444241288E-3</v>
      </c>
      <c r="BA1972" s="34">
        <f>IF(AS1972="","",AK1972*AK$5)</f>
        <v>0</v>
      </c>
      <c r="BB1972" s="34">
        <f>IF(AT1972="","",AL1972*AL$5)</f>
        <v>1.4677318997591451</v>
      </c>
      <c r="BC1972" s="34">
        <f>IF(AU1972="","",AM1972*AM$5)</f>
        <v>0</v>
      </c>
      <c r="BD1972" s="34">
        <f>IF(AV1972="","",AN1972*AN$5)</f>
        <v>0.94362078127730586</v>
      </c>
      <c r="BE1972" s="34">
        <f>IF(AW1972="","",AO1972*AO$5)</f>
        <v>0.22318141394542074</v>
      </c>
      <c r="BF1972" s="34">
        <f>IF(BE1972="","",SUM(AY1972:BE1972))</f>
        <v>2.6556970278848655</v>
      </c>
      <c r="BG1972" s="34"/>
      <c r="BH1972" s="34">
        <f>IF(AT1972="","",3/AT1972)</f>
        <v>5.109925049139254</v>
      </c>
      <c r="BI1972" s="34"/>
      <c r="BJ1972" s="34">
        <f>IF(AQ1972="","",AQ1972*$BH1972)</f>
        <v>0.12559401441693077</v>
      </c>
      <c r="BK1972" s="34">
        <f>IF(AR1972="","",AR1972*$BH1972)</f>
        <v>4.534399374579396E-2</v>
      </c>
      <c r="BL1972" s="34">
        <f>IF(AS1972="","",AS1972*$BH1972)</f>
        <v>0</v>
      </c>
      <c r="BM1972" s="34">
        <f>IF(AT1972="","",AT1972*$BH1972)</f>
        <v>3</v>
      </c>
      <c r="BN1972" s="34">
        <f>IF(AU1972="","",AU1972*$BH1972)</f>
        <v>7.2334595054795767E-2</v>
      </c>
      <c r="BO1972" s="34">
        <f>IF(AV1972="","",AV1972*$BH1972)</f>
        <v>4.8218314671372582</v>
      </c>
      <c r="BP1972" s="34">
        <f t="shared" si="228"/>
        <v>13.570412765713542</v>
      </c>
      <c r="BQ1972" s="34">
        <f>IF(AW1972="","",AW1972*$BH1972)</f>
        <v>1.1404402976220223</v>
      </c>
      <c r="BR1972" s="34"/>
      <c r="BS1972" s="34">
        <f t="shared" si="229"/>
        <v>4.9927694752999825</v>
      </c>
      <c r="BT1972" s="34"/>
      <c r="BU1972" s="34">
        <f t="shared" si="230"/>
        <v>0.92766540494520422</v>
      </c>
      <c r="BV1972" s="34">
        <f t="shared" si="231"/>
        <v>0.92766540494520422</v>
      </c>
      <c r="BW1972" s="34">
        <f t="shared" si="232"/>
        <v>1</v>
      </c>
      <c r="BX1972" s="34"/>
      <c r="BY1972" s="34">
        <f>IF(BV1972="","",IF(BQ1972=0,0,((BV1972/BQ1972)*AF1972)))</f>
        <v>3.1796658084829699</v>
      </c>
      <c r="BZ1972" s="34">
        <f>IF(BY1972="","",SUM(S1972:X1972,BY1972))</f>
        <v>99.383933808482951</v>
      </c>
      <c r="CA1972" s="18"/>
      <c r="CB1972" s="20">
        <v>1.5117999999999999E-2</v>
      </c>
      <c r="CC1972" s="20">
        <v>9.9439999999999997E-3</v>
      </c>
      <c r="CD1972" s="20">
        <v>4.9533000000000001E-2</v>
      </c>
      <c r="CE1972" s="20">
        <v>1.2614E-2</v>
      </c>
      <c r="CF1972" s="20">
        <v>8.5719999999999998E-3</v>
      </c>
      <c r="CG1972" s="20">
        <v>3.0948E-2</v>
      </c>
      <c r="CH1972" s="20"/>
      <c r="CI1972" s="21">
        <v>4.2629999999999999</v>
      </c>
      <c r="CJ1972" s="21">
        <v>3.2715200000000002</v>
      </c>
      <c r="CK1972" s="21">
        <v>-16.396999999999998</v>
      </c>
      <c r="CL1972" s="21">
        <v>0.36389899999999997</v>
      </c>
      <c r="CM1972" s="21">
        <v>2.4754700000000001</v>
      </c>
      <c r="CN1972" s="21">
        <v>0.342277</v>
      </c>
      <c r="CO1972" s="21"/>
      <c r="CP1972" s="20">
        <v>75.841099999999997</v>
      </c>
      <c r="CQ1972" s="20">
        <v>46.2393</v>
      </c>
      <c r="CR1972" s="20">
        <v>10.9315</v>
      </c>
      <c r="CS1972" s="20">
        <v>184.45099999999999</v>
      </c>
      <c r="CT1972" s="20"/>
      <c r="CU1972" s="22">
        <v>44313.889629629601</v>
      </c>
      <c r="CV1972" s="22"/>
    </row>
    <row r="1973" spans="1:100" s="17" customFormat="1" x14ac:dyDescent="0.25">
      <c r="A1973" s="17" t="s">
        <v>136</v>
      </c>
      <c r="B1973" s="17">
        <v>302</v>
      </c>
      <c r="C1973" s="17">
        <v>14</v>
      </c>
      <c r="E1973" s="18">
        <v>0.51954900000000004</v>
      </c>
      <c r="F1973" s="18">
        <v>0.20602699999999999</v>
      </c>
      <c r="G1973" s="18">
        <v>0</v>
      </c>
      <c r="H1973" s="18">
        <v>18.204799999999999</v>
      </c>
      <c r="I1973" s="18">
        <v>0.50907500000000006</v>
      </c>
      <c r="J1973" s="18">
        <v>37.762700000000002</v>
      </c>
      <c r="K1973" s="18">
        <v>42.566899999999997</v>
      </c>
      <c r="L1973" s="18">
        <v>0.23094100000000001</v>
      </c>
      <c r="M1973" s="18">
        <v>100</v>
      </c>
      <c r="N1973" s="18"/>
      <c r="O1973" s="18">
        <v>0.114873</v>
      </c>
      <c r="P1973" s="18">
        <v>42.451999999999998</v>
      </c>
      <c r="Q1973" s="18">
        <f t="shared" si="226"/>
        <v>99.885126999999997</v>
      </c>
      <c r="R1973" s="18"/>
      <c r="S1973" s="18">
        <v>0.70034099999999999</v>
      </c>
      <c r="T1973" s="18">
        <v>0.34165499999999999</v>
      </c>
      <c r="U1973" s="18">
        <v>0</v>
      </c>
      <c r="V1973" s="18">
        <v>41.714599999999997</v>
      </c>
      <c r="W1973" s="18">
        <v>0.50907500000000006</v>
      </c>
      <c r="X1973" s="18">
        <v>52.837600000000002</v>
      </c>
      <c r="Y1973" s="18">
        <v>3.8966699999999999</v>
      </c>
      <c r="Z1973" s="18">
        <v>100</v>
      </c>
      <c r="AA1973" s="19"/>
      <c r="AB1973" s="18">
        <f>IF(Z1973="","",Z1973-O1973)</f>
        <v>99.885126999999997</v>
      </c>
      <c r="AC1973" s="18">
        <f t="shared" si="227"/>
        <v>95.988456999999997</v>
      </c>
      <c r="AD1973" s="18"/>
      <c r="AE1973" s="34">
        <f>IF(M1973="","",IF(M1973&gt;100,M1973, M1973+O1973))</f>
        <v>100.114873</v>
      </c>
      <c r="AF1973" s="37">
        <f>IF(AE1973="","",IF(AE1973="* * *", Y1973, AE1973-SUM(S1973:X1973)))</f>
        <v>4.0116019999999963</v>
      </c>
      <c r="AG1973" s="54"/>
      <c r="AH1973" s="33"/>
      <c r="AI1973" s="34">
        <f>IF(S1973="","",IF(AI$6=0, 0, S1973/AI$6))</f>
        <v>1.1299660820272176E-2</v>
      </c>
      <c r="AJ1973" s="34">
        <f>IF(T1973="","",IF(AJ$6=0, 0, T1973/AJ$6))</f>
        <v>8.4767608901150978E-3</v>
      </c>
      <c r="AK1973" s="34">
        <f>IF(U1973="","",IF(AK$6=0, 0, U1973/AK$6))</f>
        <v>0</v>
      </c>
      <c r="AL1973" s="34">
        <f>IF(V1973="","",IF(AL$6=0, 0, V1973/AL$6))</f>
        <v>0.29387960873727281</v>
      </c>
      <c r="AM1973" s="34">
        <f>IF(W1973="","",IF(AM$6=0, 0, W1973/AM$6))</f>
        <v>1.4359759107513081E-2</v>
      </c>
      <c r="AN1973" s="34">
        <f>IF(X1973="","",IF(AN$6=0, 0, X1973/AN$6))</f>
        <v>0.94222628010571097</v>
      </c>
      <c r="AO1973" s="34">
        <f>IF(Y1973="","",IF(AO$6=0, 0, Y1973/AO$6))</f>
        <v>0.22911648623023834</v>
      </c>
      <c r="AP1973" s="34"/>
      <c r="AQ1973" s="34">
        <f>IF(AI1973="","",AI1973*AI$4)</f>
        <v>2.2599321640544352E-2</v>
      </c>
      <c r="AR1973" s="33">
        <f>IF(AJ1973="","",AJ1973*AJ$4)</f>
        <v>8.4767608901150978E-3</v>
      </c>
      <c r="AS1973" s="34">
        <f>IF(AK1973="","",AK1973*AK$4)</f>
        <v>0</v>
      </c>
      <c r="AT1973" s="34">
        <f>IF(AL1973="","",AL1973*AL$4)</f>
        <v>0.58775921747454563</v>
      </c>
      <c r="AU1973" s="34">
        <f>IF(AM1973="","",AM1973*AM$4)</f>
        <v>1.4359759107513081E-2</v>
      </c>
      <c r="AV1973" s="34">
        <f>IF(AN1973="","",AN1973*AN$4)</f>
        <v>0.94222628010571097</v>
      </c>
      <c r="AW1973" s="34">
        <f>IF(AO1973="","",AO1973*AO$4)</f>
        <v>0.22911648623023834</v>
      </c>
      <c r="AX1973" s="34"/>
      <c r="AY1973" s="34">
        <f>IF(AQ1973="","",AI1973*AI$5)</f>
        <v>1.1299660820272176E-2</v>
      </c>
      <c r="AZ1973" s="34">
        <f>IF(AR1973="","",AJ1973*AJ$5)</f>
        <v>8.4767608901150978E-3</v>
      </c>
      <c r="BA1973" s="34">
        <f>IF(AS1973="","",AK1973*AK$5)</f>
        <v>0</v>
      </c>
      <c r="BB1973" s="34">
        <f>IF(AT1973="","",AL1973*AL$5)</f>
        <v>1.4693980436863641</v>
      </c>
      <c r="BC1973" s="34">
        <f>IF(AU1973="","",AM1973*AM$5)</f>
        <v>0</v>
      </c>
      <c r="BD1973" s="34">
        <f>IF(AV1973="","",AN1973*AN$5)</f>
        <v>0.94222628010571097</v>
      </c>
      <c r="BE1973" s="34">
        <f>IF(AW1973="","",AO1973*AO$5)</f>
        <v>0.22911648623023834</v>
      </c>
      <c r="BF1973" s="34">
        <f>IF(BE1973="","",SUM(AY1973:BE1973))</f>
        <v>2.6605172317327006</v>
      </c>
      <c r="BG1973" s="34"/>
      <c r="BH1973" s="34">
        <f>IF(AT1973="","",3/AT1973)</f>
        <v>5.1041309277806812</v>
      </c>
      <c r="BI1973" s="34"/>
      <c r="BJ1973" s="34">
        <f>IF(AQ1973="","",AQ1973*$BH1973)</f>
        <v>0.11534989653236567</v>
      </c>
      <c r="BK1973" s="34">
        <f>IF(AR1973="","",AR1973*$BH1973)</f>
        <v>4.326649742663817E-2</v>
      </c>
      <c r="BL1973" s="34">
        <f>IF(AS1973="","",AS1973*$BH1973)</f>
        <v>0</v>
      </c>
      <c r="BM1973" s="34">
        <f>IF(AT1973="","",AT1973*$BH1973)</f>
        <v>2.9999999999999996</v>
      </c>
      <c r="BN1973" s="34">
        <f>IF(AU1973="","",AU1973*$BH1973)</f>
        <v>7.3294090576137838E-2</v>
      </c>
      <c r="BO1973" s="34">
        <f>IF(AV1973="","",AV1973*$BH1973)</f>
        <v>4.8092462972553029</v>
      </c>
      <c r="BP1973" s="34">
        <f t="shared" si="228"/>
        <v>13.579628286380318</v>
      </c>
      <c r="BQ1973" s="34">
        <f>IF(AW1973="","",AW1973*$BH1973)</f>
        <v>1.1694405434321962</v>
      </c>
      <c r="BR1973" s="34"/>
      <c r="BS1973" s="34">
        <f t="shared" si="229"/>
        <v>4.9678626912143065</v>
      </c>
      <c r="BT1973" s="34"/>
      <c r="BU1973" s="34">
        <f t="shared" si="230"/>
        <v>0.92670590942386211</v>
      </c>
      <c r="BV1973" s="34">
        <f t="shared" si="231"/>
        <v>0.92670590942386211</v>
      </c>
      <c r="BW1973" s="34">
        <f t="shared" si="232"/>
        <v>1</v>
      </c>
      <c r="BX1973" s="34"/>
      <c r="BY1973" s="34">
        <f>IF(BV1973="","",IF(BQ1973=0,0,((BV1973/BQ1973)*AF1973)))</f>
        <v>3.1789348338700938</v>
      </c>
      <c r="BZ1973" s="34">
        <f>IF(BY1973="","",SUM(S1973:X1973,BY1973))</f>
        <v>99.282205833870094</v>
      </c>
      <c r="CA1973" s="18"/>
      <c r="CB1973" s="20">
        <v>1.6028000000000001E-2</v>
      </c>
      <c r="CC1973" s="20">
        <v>9.7610000000000006E-3</v>
      </c>
      <c r="CD1973" s="20">
        <v>4.8788999999999999E-2</v>
      </c>
      <c r="CE1973" s="20">
        <v>1.2788000000000001E-2</v>
      </c>
      <c r="CF1973" s="20">
        <v>8.5430000000000002E-3</v>
      </c>
      <c r="CG1973" s="20">
        <v>2.9250999999999999E-2</v>
      </c>
      <c r="CH1973" s="20"/>
      <c r="CI1973" s="21">
        <v>4.5325199999999999</v>
      </c>
      <c r="CJ1973" s="21">
        <v>3.3535200000000001</v>
      </c>
      <c r="CK1973" s="21">
        <v>-33.051000000000002</v>
      </c>
      <c r="CL1973" s="21">
        <v>0.36376900000000001</v>
      </c>
      <c r="CM1973" s="21">
        <v>2.4548800000000002</v>
      </c>
      <c r="CN1973" s="21">
        <v>0.34236899999999998</v>
      </c>
      <c r="CO1973" s="21"/>
      <c r="CP1973" s="20">
        <v>75.854500000000002</v>
      </c>
      <c r="CQ1973" s="20">
        <v>46.231900000000003</v>
      </c>
      <c r="CR1973" s="20">
        <v>10.9315</v>
      </c>
      <c r="CS1973" s="20">
        <v>199.756</v>
      </c>
      <c r="CT1973" s="20"/>
      <c r="CU1973" s="22">
        <v>44313.8913888889</v>
      </c>
      <c r="CV1973" s="22"/>
    </row>
    <row r="1974" spans="1:100" s="17" customFormat="1" x14ac:dyDescent="0.25">
      <c r="A1974" s="17" t="s">
        <v>136</v>
      </c>
      <c r="B1974" s="17">
        <v>303</v>
      </c>
      <c r="C1974" s="17">
        <v>15</v>
      </c>
      <c r="E1974" s="18">
        <v>0.50119599999999997</v>
      </c>
      <c r="F1974" s="18">
        <v>0.21157500000000001</v>
      </c>
      <c r="G1974" s="18">
        <v>0</v>
      </c>
      <c r="H1974" s="18">
        <v>18.202400000000001</v>
      </c>
      <c r="I1974" s="18">
        <v>0.51309000000000005</v>
      </c>
      <c r="J1974" s="18">
        <v>37.654000000000003</v>
      </c>
      <c r="K1974" s="18">
        <v>42.6768</v>
      </c>
      <c r="L1974" s="18">
        <v>0.24096200000000001</v>
      </c>
      <c r="M1974" s="18">
        <v>100</v>
      </c>
      <c r="N1974" s="18"/>
      <c r="O1974" s="18">
        <v>0.11577900000000001</v>
      </c>
      <c r="P1974" s="18">
        <v>42.561</v>
      </c>
      <c r="Q1974" s="18">
        <f t="shared" si="226"/>
        <v>99.884220999999997</v>
      </c>
      <c r="R1974" s="18"/>
      <c r="S1974" s="18">
        <v>0.67560100000000001</v>
      </c>
      <c r="T1974" s="18">
        <v>0.35085499999999997</v>
      </c>
      <c r="U1974" s="18">
        <v>0</v>
      </c>
      <c r="V1974" s="18">
        <v>41.709200000000003</v>
      </c>
      <c r="W1974" s="18">
        <v>0.51309000000000005</v>
      </c>
      <c r="X1974" s="18">
        <v>52.685499999999998</v>
      </c>
      <c r="Y1974" s="18">
        <v>4.0657500000000004</v>
      </c>
      <c r="Z1974" s="18">
        <v>100</v>
      </c>
      <c r="AA1974" s="19"/>
      <c r="AB1974" s="18">
        <f>IF(Z1974="","",Z1974-O1974)</f>
        <v>99.884220999999997</v>
      </c>
      <c r="AC1974" s="18">
        <f t="shared" si="227"/>
        <v>95.818471000000002</v>
      </c>
      <c r="AD1974" s="18"/>
      <c r="AE1974" s="34">
        <f>IF(M1974="","",IF(M1974&gt;100,M1974, M1974+O1974))</f>
        <v>100.115779</v>
      </c>
      <c r="AF1974" s="37">
        <f>IF(AE1974="","",IF(AE1974="* * *", Y1974, AE1974-SUM(S1974:X1974)))</f>
        <v>4.1815330000000017</v>
      </c>
      <c r="AG1974" s="54"/>
      <c r="AH1974" s="33"/>
      <c r="AI1974" s="34">
        <f>IF(S1974="","",IF(AI$6=0, 0, S1974/AI$6))</f>
        <v>1.0900492973903716E-2</v>
      </c>
      <c r="AJ1974" s="34">
        <f>IF(T1974="","",IF(AJ$6=0, 0, T1974/AJ$6))</f>
        <v>8.7050209775982566E-3</v>
      </c>
      <c r="AK1974" s="34">
        <f>IF(U1974="","",IF(AK$6=0, 0, U1974/AK$6))</f>
        <v>0</v>
      </c>
      <c r="AL1974" s="34">
        <f>IF(V1974="","",IF(AL$6=0, 0, V1974/AL$6))</f>
        <v>0.29384156570468517</v>
      </c>
      <c r="AM1974" s="34">
        <f>IF(W1974="","",IF(AM$6=0, 0, W1974/AM$6))</f>
        <v>1.4473012425426287E-2</v>
      </c>
      <c r="AN1974" s="34">
        <f>IF(X1974="","",IF(AN$6=0, 0, X1974/AN$6))</f>
        <v>0.93951395749446287</v>
      </c>
      <c r="AO1974" s="34">
        <f>IF(Y1974="","",IF(AO$6=0, 0, Y1974/AO$6))</f>
        <v>0.23905805569642585</v>
      </c>
      <c r="AP1974" s="34"/>
      <c r="AQ1974" s="34">
        <f>IF(AI1974="","",AI1974*AI$4)</f>
        <v>2.1800985947807432E-2</v>
      </c>
      <c r="AR1974" s="33">
        <f>IF(AJ1974="","",AJ1974*AJ$4)</f>
        <v>8.7050209775982566E-3</v>
      </c>
      <c r="AS1974" s="34">
        <f>IF(AK1974="","",AK1974*AK$4)</f>
        <v>0</v>
      </c>
      <c r="AT1974" s="34">
        <f>IF(AL1974="","",AL1974*AL$4)</f>
        <v>0.58768313140937034</v>
      </c>
      <c r="AU1974" s="34">
        <f>IF(AM1974="","",AM1974*AM$4)</f>
        <v>1.4473012425426287E-2</v>
      </c>
      <c r="AV1974" s="34">
        <f>IF(AN1974="","",AN1974*AN$4)</f>
        <v>0.93951395749446287</v>
      </c>
      <c r="AW1974" s="34">
        <f>IF(AO1974="","",AO1974*AO$4)</f>
        <v>0.23905805569642585</v>
      </c>
      <c r="AX1974" s="34"/>
      <c r="AY1974" s="34">
        <f>IF(AQ1974="","",AI1974*AI$5)</f>
        <v>1.0900492973903716E-2</v>
      </c>
      <c r="AZ1974" s="34">
        <f>IF(AR1974="","",AJ1974*AJ$5)</f>
        <v>8.7050209775982566E-3</v>
      </c>
      <c r="BA1974" s="34">
        <f>IF(AS1974="","",AK1974*AK$5)</f>
        <v>0</v>
      </c>
      <c r="BB1974" s="34">
        <f>IF(AT1974="","",AL1974*AL$5)</f>
        <v>1.4692078285234258</v>
      </c>
      <c r="BC1974" s="34">
        <f>IF(AU1974="","",AM1974*AM$5)</f>
        <v>0</v>
      </c>
      <c r="BD1974" s="34">
        <f>IF(AV1974="","",AN1974*AN$5)</f>
        <v>0.93951395749446287</v>
      </c>
      <c r="BE1974" s="34">
        <f>IF(AW1974="","",AO1974*AO$5)</f>
        <v>0.23905805569642585</v>
      </c>
      <c r="BF1974" s="34">
        <f>IF(BE1974="","",SUM(AY1974:BE1974))</f>
        <v>2.6673853556658162</v>
      </c>
      <c r="BG1974" s="34"/>
      <c r="BH1974" s="34">
        <f>IF(AT1974="","",3/AT1974)</f>
        <v>5.1047917485830467</v>
      </c>
      <c r="BI1974" s="34"/>
      <c r="BJ1974" s="34">
        <f>IF(AQ1974="","",AQ1974*$BH1974)</f>
        <v>0.11128949317734232</v>
      </c>
      <c r="BK1974" s="34">
        <f>IF(AR1974="","",AR1974*$BH1974)</f>
        <v>4.443731925768591E-2</v>
      </c>
      <c r="BL1974" s="34">
        <f>IF(AS1974="","",AS1974*$BH1974)</f>
        <v>0</v>
      </c>
      <c r="BM1974" s="34">
        <f>IF(AT1974="","",AT1974*$BH1974)</f>
        <v>3</v>
      </c>
      <c r="BN1974" s="34">
        <f>IF(AU1974="","",AU1974*$BH1974)</f>
        <v>7.3881714406456023E-2</v>
      </c>
      <c r="BO1974" s="34">
        <f>IF(AV1974="","",AV1974*$BH1974)</f>
        <v>4.7960230978963372</v>
      </c>
      <c r="BP1974" s="34">
        <f t="shared" si="228"/>
        <v>13.616446753894115</v>
      </c>
      <c r="BQ1974" s="34">
        <f>IF(AW1974="","",AW1974*$BH1974)</f>
        <v>1.2203415901514212</v>
      </c>
      <c r="BR1974" s="34"/>
      <c r="BS1974" s="34">
        <f t="shared" si="229"/>
        <v>4.9517499103313654</v>
      </c>
      <c r="BT1974" s="34"/>
      <c r="BU1974" s="34">
        <f t="shared" si="230"/>
        <v>0.92611828559354392</v>
      </c>
      <c r="BV1974" s="34">
        <f t="shared" si="231"/>
        <v>0.92611828559354392</v>
      </c>
      <c r="BW1974" s="34">
        <f t="shared" si="232"/>
        <v>1</v>
      </c>
      <c r="BX1974" s="34"/>
      <c r="BY1974" s="34">
        <f>IF(BV1974="","",IF(BQ1974=0,0,((BV1974/BQ1974)*AF1974)))</f>
        <v>3.1733690012419515</v>
      </c>
      <c r="BZ1974" s="34">
        <f>IF(BY1974="","",SUM(S1974:X1974,BY1974))</f>
        <v>99.107615001241953</v>
      </c>
      <c r="CA1974" s="18"/>
      <c r="CB1974" s="20">
        <v>1.6621E-2</v>
      </c>
      <c r="CC1974" s="20">
        <v>9.7109999999999991E-3</v>
      </c>
      <c r="CD1974" s="20">
        <v>4.9791000000000002E-2</v>
      </c>
      <c r="CE1974" s="20">
        <v>1.2193000000000001E-2</v>
      </c>
      <c r="CF1974" s="20">
        <v>8.9379999999999998E-3</v>
      </c>
      <c r="CG1974" s="20">
        <v>2.9031999999999999E-2</v>
      </c>
      <c r="CH1974" s="20"/>
      <c r="CI1974" s="21">
        <v>4.6692999999999998</v>
      </c>
      <c r="CJ1974" s="21">
        <v>3.2826399999999998</v>
      </c>
      <c r="CK1974" s="21">
        <v>-18.591999999999999</v>
      </c>
      <c r="CL1974" s="21">
        <v>0.36369099999999999</v>
      </c>
      <c r="CM1974" s="21">
        <v>2.45912</v>
      </c>
      <c r="CN1974" s="21">
        <v>0.34288000000000002</v>
      </c>
      <c r="CO1974" s="21"/>
      <c r="CP1974" s="20">
        <v>75.867999999999995</v>
      </c>
      <c r="CQ1974" s="20">
        <v>46.2241</v>
      </c>
      <c r="CR1974" s="20">
        <v>10.9315</v>
      </c>
      <c r="CS1974" s="20">
        <v>215.345</v>
      </c>
      <c r="CT1974" s="20"/>
      <c r="CU1974" s="22">
        <v>44313.893171296302</v>
      </c>
      <c r="CV1974" s="22"/>
    </row>
    <row r="1975" spans="1:100" s="17" customFormat="1" x14ac:dyDescent="0.25">
      <c r="A1975" s="17" t="s">
        <v>136</v>
      </c>
      <c r="B1975" s="17">
        <v>304</v>
      </c>
      <c r="C1975" s="17">
        <v>16</v>
      </c>
      <c r="E1975" s="18">
        <v>0.48531400000000002</v>
      </c>
      <c r="F1975" s="18">
        <v>0.20474999999999999</v>
      </c>
      <c r="G1975" s="18">
        <v>0</v>
      </c>
      <c r="H1975" s="18">
        <v>18.238600000000002</v>
      </c>
      <c r="I1975" s="18">
        <v>0.55585200000000001</v>
      </c>
      <c r="J1975" s="18">
        <v>37.878500000000003</v>
      </c>
      <c r="K1975" s="18">
        <v>42.420200000000001</v>
      </c>
      <c r="L1975" s="18">
        <v>0.216839</v>
      </c>
      <c r="M1975" s="18">
        <v>100</v>
      </c>
      <c r="N1975" s="18"/>
      <c r="O1975" s="18">
        <v>0.12542900000000001</v>
      </c>
      <c r="P1975" s="18">
        <v>42.294699999999999</v>
      </c>
      <c r="Q1975" s="18">
        <f t="shared" si="226"/>
        <v>99.874571000000003</v>
      </c>
      <c r="R1975" s="18"/>
      <c r="S1975" s="18">
        <v>0.654192</v>
      </c>
      <c r="T1975" s="18">
        <v>0.33953699999999998</v>
      </c>
      <c r="U1975" s="18">
        <v>0</v>
      </c>
      <c r="V1975" s="18">
        <v>41.792099999999998</v>
      </c>
      <c r="W1975" s="18">
        <v>0.55585200000000001</v>
      </c>
      <c r="X1975" s="18">
        <v>52.999600000000001</v>
      </c>
      <c r="Y1975" s="18">
        <v>3.6587200000000002</v>
      </c>
      <c r="Z1975" s="18">
        <v>100</v>
      </c>
      <c r="AA1975" s="19"/>
      <c r="AB1975" s="18">
        <f>IF(Z1975="","",Z1975-O1975)</f>
        <v>99.874571000000003</v>
      </c>
      <c r="AC1975" s="18">
        <f t="shared" si="227"/>
        <v>96.215851000000001</v>
      </c>
      <c r="AD1975" s="18"/>
      <c r="AE1975" s="34">
        <f>IF(M1975="","",IF(M1975&gt;100,M1975, M1975+O1975))</f>
        <v>100.125429</v>
      </c>
      <c r="AF1975" s="37">
        <f>IF(AE1975="","",IF(AE1975="* * *", Y1975, AE1975-SUM(S1975:X1975)))</f>
        <v>3.7841479999999876</v>
      </c>
      <c r="AG1975" s="54"/>
      <c r="AH1975" s="33"/>
      <c r="AI1975" s="34">
        <f>IF(S1975="","",IF(AI$6=0, 0, S1975/AI$6))</f>
        <v>1.0555069189631188E-2</v>
      </c>
      <c r="AJ1975" s="34">
        <f>IF(T1975="","",IF(AJ$6=0, 0, T1975/AJ$6))</f>
        <v>8.4242114482358226E-3</v>
      </c>
      <c r="AK1975" s="34">
        <f>IF(U1975="","",IF(AK$6=0, 0, U1975/AK$6))</f>
        <v>0</v>
      </c>
      <c r="AL1975" s="34">
        <f>IF(V1975="","",IF(AL$6=0, 0, V1975/AL$6))</f>
        <v>0.2944255967049661</v>
      </c>
      <c r="AM1975" s="34">
        <f>IF(W1975="","",IF(AM$6=0, 0, W1975/AM$6))</f>
        <v>1.5679223728192037E-2</v>
      </c>
      <c r="AN1975" s="34">
        <f>IF(X1975="","",IF(AN$6=0, 0, X1975/AN$6))</f>
        <v>0.94511514442538347</v>
      </c>
      <c r="AO1975" s="34">
        <f>IF(Y1975="","",IF(AO$6=0, 0, Y1975/AO$6))</f>
        <v>0.21512549702702505</v>
      </c>
      <c r="AP1975" s="34"/>
      <c r="AQ1975" s="34">
        <f>IF(AI1975="","",AI1975*AI$4)</f>
        <v>2.1110138379262375E-2</v>
      </c>
      <c r="AR1975" s="33">
        <f>IF(AJ1975="","",AJ1975*AJ$4)</f>
        <v>8.4242114482358226E-3</v>
      </c>
      <c r="AS1975" s="34">
        <f>IF(AK1975="","",AK1975*AK$4)</f>
        <v>0</v>
      </c>
      <c r="AT1975" s="34">
        <f>IF(AL1975="","",AL1975*AL$4)</f>
        <v>0.58885119340993219</v>
      </c>
      <c r="AU1975" s="34">
        <f>IF(AM1975="","",AM1975*AM$4)</f>
        <v>1.5679223728192037E-2</v>
      </c>
      <c r="AV1975" s="34">
        <f>IF(AN1975="","",AN1975*AN$4)</f>
        <v>0.94511514442538347</v>
      </c>
      <c r="AW1975" s="34">
        <f>IF(AO1975="","",AO1975*AO$4)</f>
        <v>0.21512549702702505</v>
      </c>
      <c r="AX1975" s="34"/>
      <c r="AY1975" s="34">
        <f>IF(AQ1975="","",AI1975*AI$5)</f>
        <v>1.0555069189631188E-2</v>
      </c>
      <c r="AZ1975" s="34">
        <f>IF(AR1975="","",AJ1975*AJ$5)</f>
        <v>8.4242114482358226E-3</v>
      </c>
      <c r="BA1975" s="34">
        <f>IF(AS1975="","",AK1975*AK$5)</f>
        <v>0</v>
      </c>
      <c r="BB1975" s="34">
        <f>IF(AT1975="","",AL1975*AL$5)</f>
        <v>1.4721279835248304</v>
      </c>
      <c r="BC1975" s="34">
        <f>IF(AU1975="","",AM1975*AM$5)</f>
        <v>0</v>
      </c>
      <c r="BD1975" s="34">
        <f>IF(AV1975="","",AN1975*AN$5)</f>
        <v>0.94511514442538347</v>
      </c>
      <c r="BE1975" s="34">
        <f>IF(AW1975="","",AO1975*AO$5)</f>
        <v>0.21512549702702505</v>
      </c>
      <c r="BF1975" s="34">
        <f>IF(BE1975="","",SUM(AY1975:BE1975))</f>
        <v>2.6513479056151059</v>
      </c>
      <c r="BG1975" s="34"/>
      <c r="BH1975" s="34">
        <f>IF(AT1975="","",3/AT1975)</f>
        <v>5.0946657382615381</v>
      </c>
      <c r="BI1975" s="34"/>
      <c r="BJ1975" s="34">
        <f>IF(AQ1975="","",AQ1975*$BH1975)</f>
        <v>0.10754909873078798</v>
      </c>
      <c r="BK1975" s="34">
        <f>IF(AR1975="","",AR1975*$BH1975)</f>
        <v>4.2918541437197658E-2</v>
      </c>
      <c r="BL1975" s="34">
        <f>IF(AS1975="","",AS1975*$BH1975)</f>
        <v>0</v>
      </c>
      <c r="BM1975" s="34">
        <f>IF(AT1975="","",AT1975*$BH1975)</f>
        <v>3</v>
      </c>
      <c r="BN1975" s="34">
        <f>IF(AU1975="","",AU1975*$BH1975)</f>
        <v>7.9880403930557314E-2</v>
      </c>
      <c r="BO1975" s="34">
        <f>IF(AV1975="","",AV1975*$BH1975)</f>
        <v>4.8150457450161062</v>
      </c>
      <c r="BP1975" s="34">
        <f t="shared" si="228"/>
        <v>13.507731334948767</v>
      </c>
      <c r="BQ1975" s="34">
        <f>IF(AW1975="","",AW1975*$BH1975)</f>
        <v>1.0959924991300689</v>
      </c>
      <c r="BR1975" s="34"/>
      <c r="BS1975" s="34">
        <f t="shared" si="229"/>
        <v>4.9655133851840922</v>
      </c>
      <c r="BT1975" s="34"/>
      <c r="BU1975" s="34">
        <f t="shared" si="230"/>
        <v>0.92011959606944271</v>
      </c>
      <c r="BV1975" s="34">
        <f t="shared" si="231"/>
        <v>0.92011959606944271</v>
      </c>
      <c r="BW1975" s="34">
        <f t="shared" si="232"/>
        <v>1</v>
      </c>
      <c r="BX1975" s="34"/>
      <c r="BY1975" s="34">
        <f>IF(BV1975="","",IF(BQ1975=0,0,((BV1975/BQ1975)*AF1975)))</f>
        <v>3.1769092689873974</v>
      </c>
      <c r="BZ1975" s="34">
        <f>IF(BY1975="","",SUM(S1975:X1975,BY1975))</f>
        <v>99.518190268987411</v>
      </c>
      <c r="CA1975" s="18"/>
      <c r="CB1975" s="20">
        <v>1.558E-2</v>
      </c>
      <c r="CC1975" s="20">
        <v>9.9349999999999994E-3</v>
      </c>
      <c r="CD1975" s="20">
        <v>4.9481999999999998E-2</v>
      </c>
      <c r="CE1975" s="20">
        <v>1.2694E-2</v>
      </c>
      <c r="CF1975" s="20">
        <v>8.6870000000000003E-3</v>
      </c>
      <c r="CG1975" s="20">
        <v>3.1902E-2</v>
      </c>
      <c r="CH1975" s="20"/>
      <c r="CI1975" s="21">
        <v>4.6957399999999998</v>
      </c>
      <c r="CJ1975" s="21">
        <v>3.3954300000000002</v>
      </c>
      <c r="CK1975" s="21">
        <v>-18.096</v>
      </c>
      <c r="CL1975" s="21">
        <v>0.36341000000000001</v>
      </c>
      <c r="CM1975" s="21">
        <v>2.3414000000000001</v>
      </c>
      <c r="CN1975" s="21">
        <v>0.34225299999999997</v>
      </c>
      <c r="CO1975" s="21"/>
      <c r="CP1975" s="20">
        <v>75.881500000000003</v>
      </c>
      <c r="CQ1975" s="20">
        <v>46.216999999999999</v>
      </c>
      <c r="CR1975" s="20">
        <v>10.9315</v>
      </c>
      <c r="CS1975" s="20">
        <v>230.601</v>
      </c>
      <c r="CT1975" s="20"/>
      <c r="CU1975" s="22">
        <v>44313.894930555602</v>
      </c>
      <c r="CV1975" s="22"/>
    </row>
    <row r="1976" spans="1:100" s="17" customFormat="1" x14ac:dyDescent="0.25">
      <c r="A1976" s="17" t="s">
        <v>136</v>
      </c>
      <c r="B1976" s="17">
        <v>305</v>
      </c>
      <c r="C1976" s="17">
        <v>17</v>
      </c>
      <c r="E1976" s="18">
        <v>0.48265200000000003</v>
      </c>
      <c r="F1976" s="18">
        <v>0.21570600000000001</v>
      </c>
      <c r="G1976" s="18">
        <v>0</v>
      </c>
      <c r="H1976" s="18">
        <v>18.2743</v>
      </c>
      <c r="I1976" s="18">
        <v>0.53044899999999995</v>
      </c>
      <c r="J1976" s="18">
        <v>37.270200000000003</v>
      </c>
      <c r="K1976" s="18">
        <v>42.9636</v>
      </c>
      <c r="L1976" s="18">
        <v>0.26307799999999998</v>
      </c>
      <c r="M1976" s="18">
        <v>100</v>
      </c>
      <c r="N1976" s="18"/>
      <c r="O1976" s="18">
        <v>0.119696</v>
      </c>
      <c r="P1976" s="18">
        <v>42.843899999999998</v>
      </c>
      <c r="Q1976" s="18">
        <f t="shared" si="226"/>
        <v>99.880303999999995</v>
      </c>
      <c r="R1976" s="18"/>
      <c r="S1976" s="18">
        <v>0.65060499999999999</v>
      </c>
      <c r="T1976" s="18">
        <v>0.357705</v>
      </c>
      <c r="U1976" s="18">
        <v>0</v>
      </c>
      <c r="V1976" s="18">
        <v>41.873800000000003</v>
      </c>
      <c r="W1976" s="18">
        <v>0.53044899999999995</v>
      </c>
      <c r="X1976" s="18">
        <v>52.148499999999999</v>
      </c>
      <c r="Y1976" s="18">
        <v>4.4389099999999999</v>
      </c>
      <c r="Z1976" s="18">
        <v>100</v>
      </c>
      <c r="AA1976" s="19"/>
      <c r="AB1976" s="18">
        <f>IF(Z1976="","",Z1976-O1976)</f>
        <v>99.880303999999995</v>
      </c>
      <c r="AC1976" s="18">
        <f t="shared" si="227"/>
        <v>95.441394000000003</v>
      </c>
      <c r="AD1976" s="18"/>
      <c r="AE1976" s="34">
        <f>IF(M1976="","",IF(M1976&gt;100,M1976, M1976+O1976))</f>
        <v>100.119696</v>
      </c>
      <c r="AF1976" s="37">
        <f>IF(AE1976="","",IF(AE1976="* * *", Y1976, AE1976-SUM(S1976:X1976)))</f>
        <v>4.5586370000000045</v>
      </c>
      <c r="AG1976" s="54"/>
      <c r="AH1976" s="33"/>
      <c r="AI1976" s="34">
        <f>IF(S1976="","",IF(AI$6=0, 0, S1976/AI$6))</f>
        <v>1.0497194692261597E-2</v>
      </c>
      <c r="AJ1976" s="34">
        <f>IF(T1976="","",IF(AJ$6=0, 0, T1976/AJ$6))</f>
        <v>8.8749754992569155E-3</v>
      </c>
      <c r="AK1976" s="34">
        <f>IF(U1976="","",IF(AK$6=0, 0, U1976/AK$6))</f>
        <v>0</v>
      </c>
      <c r="AL1976" s="34">
        <f>IF(V1976="","",IF(AL$6=0, 0, V1976/AL$6))</f>
        <v>0.29500117369800538</v>
      </c>
      <c r="AM1976" s="34">
        <f>IF(W1976="","",IF(AM$6=0, 0, W1976/AM$6))</f>
        <v>1.4962667306037824E-2</v>
      </c>
      <c r="AN1976" s="34">
        <f>IF(X1976="","",IF(AN$6=0, 0, X1976/AN$6))</f>
        <v>0.92993790724962277</v>
      </c>
      <c r="AO1976" s="34">
        <f>IF(Y1976="","",IF(AO$6=0, 0, Y1976/AO$6))</f>
        <v>0.26099912537943099</v>
      </c>
      <c r="AP1976" s="34"/>
      <c r="AQ1976" s="34">
        <f>IF(AI1976="","",AI1976*AI$4)</f>
        <v>2.0994389384523193E-2</v>
      </c>
      <c r="AR1976" s="33">
        <f>IF(AJ1976="","",AJ1976*AJ$4)</f>
        <v>8.8749754992569155E-3</v>
      </c>
      <c r="AS1976" s="34">
        <f>IF(AK1976="","",AK1976*AK$4)</f>
        <v>0</v>
      </c>
      <c r="AT1976" s="34">
        <f>IF(AL1976="","",AL1976*AL$4)</f>
        <v>0.59000234739601076</v>
      </c>
      <c r="AU1976" s="34">
        <f>IF(AM1976="","",AM1976*AM$4)</f>
        <v>1.4962667306037824E-2</v>
      </c>
      <c r="AV1976" s="34">
        <f>IF(AN1976="","",AN1976*AN$4)</f>
        <v>0.92993790724962277</v>
      </c>
      <c r="AW1976" s="34">
        <f>IF(AO1976="","",AO1976*AO$4)</f>
        <v>0.26099912537943099</v>
      </c>
      <c r="AX1976" s="34"/>
      <c r="AY1976" s="34">
        <f>IF(AQ1976="","",AI1976*AI$5)</f>
        <v>1.0497194692261597E-2</v>
      </c>
      <c r="AZ1976" s="34">
        <f>IF(AR1976="","",AJ1976*AJ$5)</f>
        <v>8.8749754992569155E-3</v>
      </c>
      <c r="BA1976" s="34">
        <f>IF(AS1976="","",AK1976*AK$5)</f>
        <v>0</v>
      </c>
      <c r="BB1976" s="34">
        <f>IF(AT1976="","",AL1976*AL$5)</f>
        <v>1.4750058684900269</v>
      </c>
      <c r="BC1976" s="34">
        <f>IF(AU1976="","",AM1976*AM$5)</f>
        <v>0</v>
      </c>
      <c r="BD1976" s="34">
        <f>IF(AV1976="","",AN1976*AN$5)</f>
        <v>0.92993790724962277</v>
      </c>
      <c r="BE1976" s="34">
        <f>IF(AW1976="","",AO1976*AO$5)</f>
        <v>0.26099912537943099</v>
      </c>
      <c r="BF1976" s="34">
        <f>IF(BE1976="","",SUM(AY1976:BE1976))</f>
        <v>2.6853150713105989</v>
      </c>
      <c r="BG1976" s="34"/>
      <c r="BH1976" s="34">
        <f>IF(AT1976="","",3/AT1976)</f>
        <v>5.0847255324331684</v>
      </c>
      <c r="BI1976" s="34"/>
      <c r="BJ1976" s="34">
        <f>IF(AQ1976="","",AQ1976*$BH1976)</f>
        <v>0.10675070774132896</v>
      </c>
      <c r="BK1976" s="34">
        <f>IF(AR1976="","",AR1976*$BH1976)</f>
        <v>4.5126814520790447E-2</v>
      </c>
      <c r="BL1976" s="34">
        <f>IF(AS1976="","",AS1976*$BH1976)</f>
        <v>0</v>
      </c>
      <c r="BM1976" s="34">
        <f>IF(AT1976="","",AT1976*$BH1976)</f>
        <v>3</v>
      </c>
      <c r="BN1976" s="34">
        <f>IF(AU1976="","",AU1976*$BH1976)</f>
        <v>7.6081056484313542E-2</v>
      </c>
      <c r="BO1976" s="34">
        <f>IF(AV1976="","",AV1976*$BH1976)</f>
        <v>4.7284790205696243</v>
      </c>
      <c r="BP1976" s="34">
        <f t="shared" si="228"/>
        <v>13.654090105720597</v>
      </c>
      <c r="BQ1976" s="34">
        <f>IF(AW1976="","",AW1976*$BH1976)</f>
        <v>1.3271089167595185</v>
      </c>
      <c r="BR1976" s="34"/>
      <c r="BS1976" s="34">
        <f t="shared" si="229"/>
        <v>4.8803565428317439</v>
      </c>
      <c r="BT1976" s="34"/>
      <c r="BU1976" s="34">
        <f t="shared" si="230"/>
        <v>0.92391894351568649</v>
      </c>
      <c r="BV1976" s="34">
        <f t="shared" si="231"/>
        <v>0.92391894351568649</v>
      </c>
      <c r="BW1976" s="34">
        <f t="shared" si="232"/>
        <v>1</v>
      </c>
      <c r="BX1976" s="34"/>
      <c r="BY1976" s="34">
        <f>IF(BV1976="","",IF(BQ1976=0,0,((BV1976/BQ1976)*AF1976)))</f>
        <v>3.1736740125262322</v>
      </c>
      <c r="BZ1976" s="34">
        <f>IF(BY1976="","",SUM(S1976:X1976,BY1976))</f>
        <v>98.734733012526235</v>
      </c>
      <c r="CA1976" s="18"/>
      <c r="CB1976" s="20">
        <v>1.6702000000000002E-2</v>
      </c>
      <c r="CC1976" s="20">
        <v>9.6039999999999997E-3</v>
      </c>
      <c r="CD1976" s="20">
        <v>4.8785000000000002E-2</v>
      </c>
      <c r="CE1976" s="20">
        <v>1.3051999999999999E-2</v>
      </c>
      <c r="CF1976" s="20">
        <v>8.7550000000000006E-3</v>
      </c>
      <c r="CG1976" s="20">
        <v>3.1137000000000001E-2</v>
      </c>
      <c r="CH1976" s="20"/>
      <c r="CI1976" s="21">
        <v>4.7862</v>
      </c>
      <c r="CJ1976" s="21">
        <v>3.22336</v>
      </c>
      <c r="CK1976" s="21">
        <v>-25.481999999999999</v>
      </c>
      <c r="CL1976" s="21">
        <v>0.36346899999999999</v>
      </c>
      <c r="CM1976" s="21">
        <v>2.4087999999999998</v>
      </c>
      <c r="CN1976" s="21">
        <v>0.34528300000000001</v>
      </c>
      <c r="CO1976" s="21"/>
      <c r="CP1976" s="20">
        <v>75.894900000000007</v>
      </c>
      <c r="CQ1976" s="20">
        <v>46.209499999999998</v>
      </c>
      <c r="CR1976" s="20">
        <v>10.9315</v>
      </c>
      <c r="CS1976" s="20">
        <v>245.95500000000001</v>
      </c>
      <c r="CT1976" s="20"/>
      <c r="CU1976" s="22">
        <v>44313.896712962996</v>
      </c>
      <c r="CV1976" s="22"/>
    </row>
    <row r="1977" spans="1:100" s="17" customFormat="1" x14ac:dyDescent="0.25">
      <c r="A1977" s="17" t="s">
        <v>136</v>
      </c>
      <c r="B1977" s="17">
        <v>306</v>
      </c>
      <c r="C1977" s="17">
        <v>18</v>
      </c>
      <c r="E1977" s="18">
        <v>0.52108200000000005</v>
      </c>
      <c r="F1977" s="18">
        <v>0.19792699999999999</v>
      </c>
      <c r="G1977" s="18">
        <v>0</v>
      </c>
      <c r="H1977" s="18">
        <v>18.226400000000002</v>
      </c>
      <c r="I1977" s="18">
        <v>0.54617400000000005</v>
      </c>
      <c r="J1977" s="18">
        <v>37.700499999999998</v>
      </c>
      <c r="K1977" s="18">
        <v>42.576300000000003</v>
      </c>
      <c r="L1977" s="18">
        <v>0.23164299999999999</v>
      </c>
      <c r="M1977" s="18">
        <v>100</v>
      </c>
      <c r="N1977" s="18"/>
      <c r="O1977" s="18">
        <v>0.12324499999999999</v>
      </c>
      <c r="P1977" s="18">
        <v>42.453000000000003</v>
      </c>
      <c r="Q1977" s="18">
        <f t="shared" si="226"/>
        <v>99.876755000000003</v>
      </c>
      <c r="R1977" s="18"/>
      <c r="S1977" s="18">
        <v>0.702407</v>
      </c>
      <c r="T1977" s="18">
        <v>0.32822200000000001</v>
      </c>
      <c r="U1977" s="18">
        <v>0</v>
      </c>
      <c r="V1977" s="18">
        <v>41.764099999999999</v>
      </c>
      <c r="W1977" s="18">
        <v>0.54617400000000005</v>
      </c>
      <c r="X1977" s="18">
        <v>52.750599999999999</v>
      </c>
      <c r="Y1977" s="18">
        <v>3.9085200000000002</v>
      </c>
      <c r="Z1977" s="18">
        <v>100</v>
      </c>
      <c r="AA1977" s="19"/>
      <c r="AB1977" s="18">
        <f>IF(Z1977="","",Z1977-O1977)</f>
        <v>99.876755000000003</v>
      </c>
      <c r="AC1977" s="18">
        <f t="shared" si="227"/>
        <v>95.968235000000007</v>
      </c>
      <c r="AD1977" s="18"/>
      <c r="AE1977" s="34">
        <f>IF(M1977="","",IF(M1977&gt;100,M1977, M1977+O1977))</f>
        <v>100.123245</v>
      </c>
      <c r="AF1977" s="37">
        <f>IF(AE1977="","",IF(AE1977="* * *", Y1977, AE1977-SUM(S1977:X1977)))</f>
        <v>4.0317420000000084</v>
      </c>
      <c r="AG1977" s="54"/>
      <c r="AH1977" s="33"/>
      <c r="AI1977" s="34">
        <f>IF(S1977="","",IF(AI$6=0, 0, S1977/AI$6))</f>
        <v>1.1332994723691628E-2</v>
      </c>
      <c r="AJ1977" s="34">
        <f>IF(T1977="","",IF(AJ$6=0, 0, T1977/AJ$6))</f>
        <v>8.1434763515106107E-3</v>
      </c>
      <c r="AK1977" s="34">
        <f>IF(U1977="","",IF(AK$6=0, 0, U1977/AK$6))</f>
        <v>0</v>
      </c>
      <c r="AL1977" s="34">
        <f>IF(V1977="","",IF(AL$6=0, 0, V1977/AL$6))</f>
        <v>0.29422833653599306</v>
      </c>
      <c r="AM1977" s="34">
        <f>IF(W1977="","",IF(AM$6=0, 0, W1977/AM$6))</f>
        <v>1.5406231048051564E-2</v>
      </c>
      <c r="AN1977" s="34">
        <f>IF(X1977="","",IF(AN$6=0, 0, X1977/AN$6))</f>
        <v>0.94067485297107201</v>
      </c>
      <c r="AO1977" s="34">
        <f>IF(Y1977="","",IF(AO$6=0, 0, Y1977/AO$6))</f>
        <v>0.22981324278438031</v>
      </c>
      <c r="AP1977" s="34"/>
      <c r="AQ1977" s="34">
        <f>IF(AI1977="","",AI1977*AI$4)</f>
        <v>2.2665989447383256E-2</v>
      </c>
      <c r="AR1977" s="33">
        <f>IF(AJ1977="","",AJ1977*AJ$4)</f>
        <v>8.1434763515106107E-3</v>
      </c>
      <c r="AS1977" s="34">
        <f>IF(AK1977="","",AK1977*AK$4)</f>
        <v>0</v>
      </c>
      <c r="AT1977" s="34">
        <f>IF(AL1977="","",AL1977*AL$4)</f>
        <v>0.58845667307198612</v>
      </c>
      <c r="AU1977" s="34">
        <f>IF(AM1977="","",AM1977*AM$4)</f>
        <v>1.5406231048051564E-2</v>
      </c>
      <c r="AV1977" s="34">
        <f>IF(AN1977="","",AN1977*AN$4)</f>
        <v>0.94067485297107201</v>
      </c>
      <c r="AW1977" s="34">
        <f>IF(AO1977="","",AO1977*AO$4)</f>
        <v>0.22981324278438031</v>
      </c>
      <c r="AX1977" s="34"/>
      <c r="AY1977" s="34">
        <f>IF(AQ1977="","",AI1977*AI$5)</f>
        <v>1.1332994723691628E-2</v>
      </c>
      <c r="AZ1977" s="34">
        <f>IF(AR1977="","",AJ1977*AJ$5)</f>
        <v>8.1434763515106107E-3</v>
      </c>
      <c r="BA1977" s="34">
        <f>IF(AS1977="","",AK1977*AK$5)</f>
        <v>0</v>
      </c>
      <c r="BB1977" s="34">
        <f>IF(AT1977="","",AL1977*AL$5)</f>
        <v>1.4711416826799653</v>
      </c>
      <c r="BC1977" s="34">
        <f>IF(AU1977="","",AM1977*AM$5)</f>
        <v>0</v>
      </c>
      <c r="BD1977" s="34">
        <f>IF(AV1977="","",AN1977*AN$5)</f>
        <v>0.94067485297107201</v>
      </c>
      <c r="BE1977" s="34">
        <f>IF(AW1977="","",AO1977*AO$5)</f>
        <v>0.22981324278438031</v>
      </c>
      <c r="BF1977" s="34">
        <f>IF(BE1977="","",SUM(AY1977:BE1977))</f>
        <v>2.6611062495106195</v>
      </c>
      <c r="BG1977" s="34"/>
      <c r="BH1977" s="34">
        <f>IF(AT1977="","",3/AT1977)</f>
        <v>5.0980813665325009</v>
      </c>
      <c r="BI1977" s="34"/>
      <c r="BJ1977" s="34">
        <f>IF(AQ1977="","",AQ1977*$BH1977)</f>
        <v>0.11555305845572687</v>
      </c>
      <c r="BK1977" s="34">
        <f>IF(AR1977="","",AR1977*$BH1977)</f>
        <v>4.1516105046434319E-2</v>
      </c>
      <c r="BL1977" s="34">
        <f>IF(AS1977="","",AS1977*$BH1977)</f>
        <v>0</v>
      </c>
      <c r="BM1977" s="34">
        <f>IF(AT1977="","",AT1977*$BH1977)</f>
        <v>3</v>
      </c>
      <c r="BN1977" s="34">
        <f>IF(AU1977="","",AU1977*$BH1977)</f>
        <v>7.8542219434566157E-2</v>
      </c>
      <c r="BO1977" s="34">
        <f>IF(AV1977="","",AV1977*$BH1977)</f>
        <v>4.7956369398975225</v>
      </c>
      <c r="BP1977" s="34">
        <f t="shared" si="228"/>
        <v>13.566536184993277</v>
      </c>
      <c r="BQ1977" s="34">
        <f>IF(AW1977="","",AW1977*$BH1977)</f>
        <v>1.1716066108214589</v>
      </c>
      <c r="BR1977" s="34"/>
      <c r="BS1977" s="34">
        <f t="shared" si="229"/>
        <v>4.9527061033996835</v>
      </c>
      <c r="BT1977" s="34"/>
      <c r="BU1977" s="34">
        <f t="shared" si="230"/>
        <v>0.92145778056543381</v>
      </c>
      <c r="BV1977" s="34">
        <f t="shared" si="231"/>
        <v>0.92145778056543381</v>
      </c>
      <c r="BW1977" s="34">
        <f t="shared" si="232"/>
        <v>1</v>
      </c>
      <c r="BX1977" s="34"/>
      <c r="BY1977" s="34">
        <f>IF(BV1977="","",IF(BQ1977=0,0,((BV1977/BQ1977)*AF1977)))</f>
        <v>3.1709278531022149</v>
      </c>
      <c r="BZ1977" s="34">
        <f>IF(BY1977="","",SUM(S1977:X1977,BY1977))</f>
        <v>99.262430853102202</v>
      </c>
      <c r="CA1977" s="18"/>
      <c r="CB1977" s="20">
        <v>1.5727999999999999E-2</v>
      </c>
      <c r="CC1977" s="20">
        <v>9.5849999999999998E-3</v>
      </c>
      <c r="CD1977" s="20">
        <v>4.8916000000000001E-2</v>
      </c>
      <c r="CE1977" s="20">
        <v>1.3155E-2</v>
      </c>
      <c r="CF1977" s="20">
        <v>8.4650000000000003E-3</v>
      </c>
      <c r="CG1977" s="20">
        <v>3.0561000000000001E-2</v>
      </c>
      <c r="CH1977" s="20"/>
      <c r="CI1977" s="21">
        <v>4.5082599999999999</v>
      </c>
      <c r="CJ1977" s="21">
        <v>3.4249000000000001</v>
      </c>
      <c r="CK1977" s="21">
        <v>-18.513999999999999</v>
      </c>
      <c r="CL1977" s="21">
        <v>0.36375999999999997</v>
      </c>
      <c r="CM1977" s="21">
        <v>2.3578299999999999</v>
      </c>
      <c r="CN1977" s="21">
        <v>0.34297800000000001</v>
      </c>
      <c r="CO1977" s="21"/>
      <c r="CP1977" s="20">
        <v>75.9084</v>
      </c>
      <c r="CQ1977" s="20">
        <v>46.201999999999998</v>
      </c>
      <c r="CR1977" s="20">
        <v>10.9315</v>
      </c>
      <c r="CS1977" s="20">
        <v>261.40199999999999</v>
      </c>
      <c r="CT1977" s="20"/>
      <c r="CU1977" s="22">
        <v>44313.8984837963</v>
      </c>
      <c r="CV1977" s="22"/>
    </row>
    <row r="1978" spans="1:100" s="17" customFormat="1" x14ac:dyDescent="0.25">
      <c r="A1978" s="17" t="s">
        <v>136</v>
      </c>
      <c r="B1978" s="17">
        <v>307</v>
      </c>
      <c r="C1978" s="17">
        <v>19</v>
      </c>
      <c r="E1978" s="18">
        <v>0.50440399999999996</v>
      </c>
      <c r="F1978" s="18">
        <v>0.19272500000000001</v>
      </c>
      <c r="G1978" s="18">
        <v>0</v>
      </c>
      <c r="H1978" s="18">
        <v>18.303699999999999</v>
      </c>
      <c r="I1978" s="18">
        <v>0.573959</v>
      </c>
      <c r="J1978" s="18">
        <v>37.6663</v>
      </c>
      <c r="K1978" s="18">
        <v>42.534799999999997</v>
      </c>
      <c r="L1978" s="18">
        <v>0.224189</v>
      </c>
      <c r="M1978" s="18">
        <v>100</v>
      </c>
      <c r="N1978" s="18"/>
      <c r="O1978" s="18">
        <v>0.12951399999999999</v>
      </c>
      <c r="P1978" s="18">
        <v>42.405299999999997</v>
      </c>
      <c r="Q1978" s="18">
        <f t="shared" si="226"/>
        <v>99.870486</v>
      </c>
      <c r="R1978" s="18"/>
      <c r="S1978" s="18">
        <v>0.67992600000000003</v>
      </c>
      <c r="T1978" s="18">
        <v>0.31959599999999999</v>
      </c>
      <c r="U1978" s="18">
        <v>0</v>
      </c>
      <c r="V1978" s="18">
        <v>41.941099999999999</v>
      </c>
      <c r="W1978" s="18">
        <v>0.573959</v>
      </c>
      <c r="X1978" s="18">
        <v>52.7027</v>
      </c>
      <c r="Y1978" s="18">
        <v>3.78274</v>
      </c>
      <c r="Z1978" s="18">
        <v>100</v>
      </c>
      <c r="AA1978" s="19"/>
      <c r="AB1978" s="18">
        <f>IF(Z1978="","",Z1978-O1978)</f>
        <v>99.870486</v>
      </c>
      <c r="AC1978" s="18">
        <f t="shared" si="227"/>
        <v>96.087745999999996</v>
      </c>
      <c r="AD1978" s="18"/>
      <c r="AE1978" s="34">
        <f>IF(M1978="","",IF(M1978&gt;100,M1978, M1978+O1978))</f>
        <v>100.129514</v>
      </c>
      <c r="AF1978" s="37">
        <f>IF(AE1978="","",IF(AE1978="* * *", Y1978, AE1978-SUM(S1978:X1978)))</f>
        <v>3.9122330000000005</v>
      </c>
      <c r="AG1978" s="54"/>
      <c r="AH1978" s="33"/>
      <c r="AI1978" s="34">
        <f>IF(S1978="","",IF(AI$6=0, 0, S1978/AI$6))</f>
        <v>1.0970274741710652E-2</v>
      </c>
      <c r="AJ1978" s="34">
        <f>IF(T1978="","",IF(AJ$6=0, 0, T1978/AJ$6))</f>
        <v>7.9294577086160747E-3</v>
      </c>
      <c r="AK1978" s="34">
        <f>IF(U1978="","",IF(AK$6=0, 0, U1978/AK$6))</f>
        <v>0</v>
      </c>
      <c r="AL1978" s="34">
        <f>IF(V1978="","",IF(AL$6=0, 0, V1978/AL$6))</f>
        <v>0.29547530260414417</v>
      </c>
      <c r="AM1978" s="34">
        <f>IF(W1978="","",IF(AM$6=0, 0, W1978/AM$6))</f>
        <v>1.6189977857072338E-2</v>
      </c>
      <c r="AN1978" s="34">
        <f>IF(X1978="","",IF(AN$6=0, 0, X1978/AN$6))</f>
        <v>0.93982067642223066</v>
      </c>
      <c r="AO1978" s="34">
        <f>IF(Y1978="","",IF(AO$6=0, 0, Y1978/AO$6))</f>
        <v>0.22241762764682968</v>
      </c>
      <c r="AP1978" s="34"/>
      <c r="AQ1978" s="34">
        <f>IF(AI1978="","",AI1978*AI$4)</f>
        <v>2.1940549483421303E-2</v>
      </c>
      <c r="AR1978" s="33">
        <f>IF(AJ1978="","",AJ1978*AJ$4)</f>
        <v>7.9294577086160747E-3</v>
      </c>
      <c r="AS1978" s="34">
        <f>IF(AK1978="","",AK1978*AK$4)</f>
        <v>0</v>
      </c>
      <c r="AT1978" s="34">
        <f>IF(AL1978="","",AL1978*AL$4)</f>
        <v>0.59095060520828835</v>
      </c>
      <c r="AU1978" s="34">
        <f>IF(AM1978="","",AM1978*AM$4)</f>
        <v>1.6189977857072338E-2</v>
      </c>
      <c r="AV1978" s="34">
        <f>IF(AN1978="","",AN1978*AN$4)</f>
        <v>0.93982067642223066</v>
      </c>
      <c r="AW1978" s="34">
        <f>IF(AO1978="","",AO1978*AO$4)</f>
        <v>0.22241762764682968</v>
      </c>
      <c r="AX1978" s="34"/>
      <c r="AY1978" s="34">
        <f>IF(AQ1978="","",AI1978*AI$5)</f>
        <v>1.0970274741710652E-2</v>
      </c>
      <c r="AZ1978" s="34">
        <f>IF(AR1978="","",AJ1978*AJ$5)</f>
        <v>7.9294577086160747E-3</v>
      </c>
      <c r="BA1978" s="34">
        <f>IF(AS1978="","",AK1978*AK$5)</f>
        <v>0</v>
      </c>
      <c r="BB1978" s="34">
        <f>IF(AT1978="","",AL1978*AL$5)</f>
        <v>1.4773765130207208</v>
      </c>
      <c r="BC1978" s="34">
        <f>IF(AU1978="","",AM1978*AM$5)</f>
        <v>0</v>
      </c>
      <c r="BD1978" s="34">
        <f>IF(AV1978="","",AN1978*AN$5)</f>
        <v>0.93982067642223066</v>
      </c>
      <c r="BE1978" s="34">
        <f>IF(AW1978="","",AO1978*AO$5)</f>
        <v>0.22241762764682968</v>
      </c>
      <c r="BF1978" s="34">
        <f>IF(BE1978="","",SUM(AY1978:BE1978))</f>
        <v>2.6585145495401079</v>
      </c>
      <c r="BG1978" s="34"/>
      <c r="BH1978" s="34">
        <f>IF(AT1978="","",3/AT1978)</f>
        <v>5.0765664229121326</v>
      </c>
      <c r="BI1978" s="34"/>
      <c r="BJ1978" s="34">
        <f>IF(AQ1978="","",AQ1978*$BH1978)</f>
        <v>0.11138265680777873</v>
      </c>
      <c r="BK1978" s="34">
        <f>IF(AR1978="","",AR1978*$BH1978)</f>
        <v>4.0254418755462144E-2</v>
      </c>
      <c r="BL1978" s="34">
        <f>IF(AS1978="","",AS1978*$BH1978)</f>
        <v>0</v>
      </c>
      <c r="BM1978" s="34">
        <f>IF(AT1978="","",AT1978*$BH1978)</f>
        <v>3.0000000000000004</v>
      </c>
      <c r="BN1978" s="34">
        <f>IF(AU1978="","",AU1978*$BH1978)</f>
        <v>8.2189497976904349E-2</v>
      </c>
      <c r="BO1978" s="34">
        <f>IF(AV1978="","",AV1978*$BH1978)</f>
        <v>4.7710620894836646</v>
      </c>
      <c r="BP1978" s="34">
        <f t="shared" si="228"/>
        <v>13.496125697018686</v>
      </c>
      <c r="BQ1978" s="34">
        <f>IF(AW1978="","",AW1978*$BH1978)</f>
        <v>1.1291178603756689</v>
      </c>
      <c r="BR1978" s="34"/>
      <c r="BS1978" s="34">
        <f t="shared" si="229"/>
        <v>4.9226991650469056</v>
      </c>
      <c r="BT1978" s="34"/>
      <c r="BU1978" s="34">
        <f t="shared" si="230"/>
        <v>0.91781050202309566</v>
      </c>
      <c r="BV1978" s="34">
        <f t="shared" si="231"/>
        <v>0.91781050202309566</v>
      </c>
      <c r="BW1978" s="34">
        <f t="shared" si="232"/>
        <v>1</v>
      </c>
      <c r="BX1978" s="34"/>
      <c r="BY1978" s="34">
        <f>IF(BV1978="","",IF(BQ1978=0,0,((BV1978/BQ1978)*AF1978)))</f>
        <v>3.1800830185846709</v>
      </c>
      <c r="BZ1978" s="34">
        <f>IF(BY1978="","",SUM(S1978:X1978,BY1978))</f>
        <v>99.397364018584668</v>
      </c>
      <c r="CA1978" s="18"/>
      <c r="CB1978" s="20">
        <v>1.5518000000000001E-2</v>
      </c>
      <c r="CC1978" s="20">
        <v>9.6679999999999995E-3</v>
      </c>
      <c r="CD1978" s="20">
        <v>4.9584000000000003E-2</v>
      </c>
      <c r="CE1978" s="20">
        <v>1.2284E-2</v>
      </c>
      <c r="CF1978" s="20">
        <v>8.6560000000000005E-3</v>
      </c>
      <c r="CG1978" s="20">
        <v>3.0828999999999999E-2</v>
      </c>
      <c r="CH1978" s="20"/>
      <c r="CI1978" s="21">
        <v>4.5841099999999999</v>
      </c>
      <c r="CJ1978" s="21">
        <v>3.5047799999999998</v>
      </c>
      <c r="CK1978" s="21">
        <v>-19.827000000000002</v>
      </c>
      <c r="CL1978" s="21">
        <v>0.36273100000000003</v>
      </c>
      <c r="CM1978" s="21">
        <v>2.2995199999999998</v>
      </c>
      <c r="CN1978" s="21">
        <v>0.34317199999999998</v>
      </c>
      <c r="CO1978" s="21"/>
      <c r="CP1978" s="20">
        <v>75.921899999999994</v>
      </c>
      <c r="CQ1978" s="20">
        <v>46.194699999999997</v>
      </c>
      <c r="CR1978" s="20">
        <v>10.9315</v>
      </c>
      <c r="CS1978" s="20">
        <v>276.74700000000001</v>
      </c>
      <c r="CT1978" s="20"/>
      <c r="CU1978" s="22">
        <v>44313.900277777801</v>
      </c>
      <c r="CV1978" s="22"/>
    </row>
    <row r="1979" spans="1:100" s="17" customFormat="1" x14ac:dyDescent="0.25">
      <c r="A1979" s="17" t="s">
        <v>136</v>
      </c>
      <c r="B1979" s="17">
        <v>308</v>
      </c>
      <c r="C1979" s="17">
        <v>20</v>
      </c>
      <c r="E1979" s="18">
        <v>0.47787200000000002</v>
      </c>
      <c r="F1979" s="18">
        <v>0.19343399999999999</v>
      </c>
      <c r="G1979" s="18">
        <v>0</v>
      </c>
      <c r="H1979" s="18">
        <v>18.298200000000001</v>
      </c>
      <c r="I1979" s="18">
        <v>0.60170900000000005</v>
      </c>
      <c r="J1979" s="18">
        <v>37.4358</v>
      </c>
      <c r="K1979" s="18">
        <v>42.7485</v>
      </c>
      <c r="L1979" s="18">
        <v>0.24443999999999999</v>
      </c>
      <c r="M1979" s="18">
        <v>100</v>
      </c>
      <c r="N1979" s="18"/>
      <c r="O1979" s="18">
        <v>0.13577600000000001</v>
      </c>
      <c r="P1979" s="18">
        <v>42.612699999999997</v>
      </c>
      <c r="Q1979" s="18">
        <f t="shared" si="226"/>
        <v>99.864223999999993</v>
      </c>
      <c r="R1979" s="18"/>
      <c r="S1979" s="18">
        <v>0.64415999999999995</v>
      </c>
      <c r="T1979" s="18">
        <v>0.32077099999999997</v>
      </c>
      <c r="U1979" s="18">
        <v>0</v>
      </c>
      <c r="V1979" s="18">
        <v>41.928699999999999</v>
      </c>
      <c r="W1979" s="18">
        <v>0.60170900000000005</v>
      </c>
      <c r="X1979" s="18">
        <v>52.380200000000002</v>
      </c>
      <c r="Y1979" s="18">
        <v>4.1244300000000003</v>
      </c>
      <c r="Z1979" s="18">
        <v>100</v>
      </c>
      <c r="AA1979" s="19"/>
      <c r="AB1979" s="18">
        <f>IF(Z1979="","",Z1979-O1979)</f>
        <v>99.864223999999993</v>
      </c>
      <c r="AC1979" s="18">
        <f t="shared" si="227"/>
        <v>95.739793999999989</v>
      </c>
      <c r="AD1979" s="18"/>
      <c r="AE1979" s="34">
        <f>IF(M1979="","",IF(M1979&gt;100,M1979, M1979+O1979))</f>
        <v>100.13577600000001</v>
      </c>
      <c r="AF1979" s="37">
        <f>IF(AE1979="","",IF(AE1979="* * *", Y1979, AE1979-SUM(S1979:X1979)))</f>
        <v>4.2602360000000061</v>
      </c>
      <c r="AG1979" s="54"/>
      <c r="AH1979" s="33"/>
      <c r="AI1979" s="34">
        <f>IF(S1979="","",IF(AI$6=0, 0, S1979/AI$6))</f>
        <v>1.0393207757344671E-2</v>
      </c>
      <c r="AJ1979" s="34">
        <f>IF(T1979="","",IF(AJ$6=0, 0, T1979/AJ$6))</f>
        <v>7.9586104915283246E-3</v>
      </c>
      <c r="AK1979" s="34">
        <f>IF(U1979="","",IF(AK$6=0, 0, U1979/AK$6))</f>
        <v>0</v>
      </c>
      <c r="AL1979" s="34">
        <f>IF(V1979="","",IF(AL$6=0, 0, V1979/AL$6))</f>
        <v>0.29538794452931327</v>
      </c>
      <c r="AM1979" s="34">
        <f>IF(W1979="","",IF(AM$6=0, 0, W1979/AM$6))</f>
        <v>1.6972737401802461E-2</v>
      </c>
      <c r="AN1979" s="34">
        <f>IF(X1979="","",IF(AN$6=0, 0, X1979/AN$6))</f>
        <v>0.93406969652658645</v>
      </c>
      <c r="AO1979" s="34">
        <f>IF(Y1979="","",IF(AO$6=0, 0, Y1979/AO$6))</f>
        <v>0.24250832359491106</v>
      </c>
      <c r="AP1979" s="34"/>
      <c r="AQ1979" s="34">
        <f>IF(AI1979="","",AI1979*AI$4)</f>
        <v>2.0786415514689342E-2</v>
      </c>
      <c r="AR1979" s="33">
        <f>IF(AJ1979="","",AJ1979*AJ$4)</f>
        <v>7.9586104915283246E-3</v>
      </c>
      <c r="AS1979" s="34">
        <f>IF(AK1979="","",AK1979*AK$4)</f>
        <v>0</v>
      </c>
      <c r="AT1979" s="34">
        <f>IF(AL1979="","",AL1979*AL$4)</f>
        <v>0.59077588905862655</v>
      </c>
      <c r="AU1979" s="34">
        <f>IF(AM1979="","",AM1979*AM$4)</f>
        <v>1.6972737401802461E-2</v>
      </c>
      <c r="AV1979" s="34">
        <f>IF(AN1979="","",AN1979*AN$4)</f>
        <v>0.93406969652658645</v>
      </c>
      <c r="AW1979" s="34">
        <f>IF(AO1979="","",AO1979*AO$4)</f>
        <v>0.24250832359491106</v>
      </c>
      <c r="AX1979" s="34"/>
      <c r="AY1979" s="34">
        <f>IF(AQ1979="","",AI1979*AI$5)</f>
        <v>1.0393207757344671E-2</v>
      </c>
      <c r="AZ1979" s="34">
        <f>IF(AR1979="","",AJ1979*AJ$5)</f>
        <v>7.9586104915283246E-3</v>
      </c>
      <c r="BA1979" s="34">
        <f>IF(AS1979="","",AK1979*AK$5)</f>
        <v>0</v>
      </c>
      <c r="BB1979" s="34">
        <f>IF(AT1979="","",AL1979*AL$5)</f>
        <v>1.4769397226465664</v>
      </c>
      <c r="BC1979" s="34">
        <f>IF(AU1979="","",AM1979*AM$5)</f>
        <v>0</v>
      </c>
      <c r="BD1979" s="34">
        <f>IF(AV1979="","",AN1979*AN$5)</f>
        <v>0.93406969652658645</v>
      </c>
      <c r="BE1979" s="34">
        <f>IF(AW1979="","",AO1979*AO$5)</f>
        <v>0.24250832359491106</v>
      </c>
      <c r="BF1979" s="34">
        <f>IF(BE1979="","",SUM(AY1979:BE1979))</f>
        <v>2.6718695610169374</v>
      </c>
      <c r="BG1979" s="34"/>
      <c r="BH1979" s="34">
        <f>IF(AT1979="","",3/AT1979)</f>
        <v>5.0780677674242227</v>
      </c>
      <c r="BI1979" s="34"/>
      <c r="BJ1979" s="34">
        <f>IF(AQ1979="","",AQ1979*$BH1979)</f>
        <v>0.10555482662543074</v>
      </c>
      <c r="BK1979" s="34">
        <f>IF(AR1979="","",AR1979*$BH1979)</f>
        <v>4.0414363410514235E-2</v>
      </c>
      <c r="BL1979" s="34">
        <f>IF(AS1979="","",AS1979*$BH1979)</f>
        <v>0</v>
      </c>
      <c r="BM1979" s="34">
        <f>IF(AT1979="","",AT1979*$BH1979)</f>
        <v>3</v>
      </c>
      <c r="BN1979" s="34">
        <f>IF(AU1979="","",AU1979*$BH1979)</f>
        <v>8.618871072504862E-2</v>
      </c>
      <c r="BO1979" s="34">
        <f>IF(AV1979="","",AV1979*$BH1979)</f>
        <v>4.7432692184593837</v>
      </c>
      <c r="BP1979" s="34">
        <f t="shared" si="228"/>
        <v>13.567934696562018</v>
      </c>
      <c r="BQ1979" s="34">
        <f>IF(AW1979="","",AW1979*$BH1979)</f>
        <v>1.231473701379401</v>
      </c>
      <c r="BR1979" s="34"/>
      <c r="BS1979" s="34">
        <f t="shared" si="229"/>
        <v>4.8892384084953289</v>
      </c>
      <c r="BT1979" s="34"/>
      <c r="BU1979" s="34">
        <f t="shared" si="230"/>
        <v>0.91381128927495137</v>
      </c>
      <c r="BV1979" s="34">
        <f t="shared" si="231"/>
        <v>0.91381128927495137</v>
      </c>
      <c r="BW1979" s="34">
        <f t="shared" si="232"/>
        <v>1</v>
      </c>
      <c r="BX1979" s="34"/>
      <c r="BY1979" s="34">
        <f>IF(BV1979="","",IF(BQ1979=0,0,((BV1979/BQ1979)*AF1979)))</f>
        <v>3.1612950787457934</v>
      </c>
      <c r="BZ1979" s="34">
        <f>IF(BY1979="","",SUM(S1979:X1979,BY1979))</f>
        <v>99.036835078745796</v>
      </c>
      <c r="CA1979" s="18"/>
      <c r="CB1979" s="20">
        <v>1.5466000000000001E-2</v>
      </c>
      <c r="CC1979" s="20">
        <v>9.8750000000000001E-3</v>
      </c>
      <c r="CD1979" s="20">
        <v>4.9147999999999997E-2</v>
      </c>
      <c r="CE1979" s="20">
        <v>1.244E-2</v>
      </c>
      <c r="CF1979" s="20">
        <v>8.5400000000000007E-3</v>
      </c>
      <c r="CG1979" s="20">
        <v>3.0474000000000001E-2</v>
      </c>
      <c r="CH1979" s="20"/>
      <c r="CI1979" s="21">
        <v>4.7339099999999998</v>
      </c>
      <c r="CJ1979" s="21">
        <v>3.5301</v>
      </c>
      <c r="CK1979" s="21">
        <v>-17.803000000000001</v>
      </c>
      <c r="CL1979" s="21">
        <v>0.36297200000000002</v>
      </c>
      <c r="CM1979" s="21">
        <v>2.23726</v>
      </c>
      <c r="CN1979" s="21">
        <v>0.34435900000000003</v>
      </c>
      <c r="CO1979" s="21"/>
      <c r="CP1979" s="20">
        <v>75.935100000000006</v>
      </c>
      <c r="CQ1979" s="20">
        <v>46.187100000000001</v>
      </c>
      <c r="CR1979" s="20">
        <v>10.9315</v>
      </c>
      <c r="CS1979" s="20">
        <v>291.97699999999998</v>
      </c>
      <c r="CT1979" s="20"/>
      <c r="CU1979" s="22">
        <v>44313.902048611097</v>
      </c>
      <c r="CV1979" s="22"/>
    </row>
    <row r="1980" spans="1:100" s="23" customFormat="1" x14ac:dyDescent="0.25">
      <c r="A1980" s="23" t="s">
        <v>136</v>
      </c>
      <c r="B1980" s="23">
        <v>309</v>
      </c>
      <c r="C1980" s="23">
        <v>21</v>
      </c>
      <c r="E1980" s="24">
        <v>0.43469799999999997</v>
      </c>
      <c r="F1980" s="24">
        <v>0.162298</v>
      </c>
      <c r="G1980" s="24">
        <v>0</v>
      </c>
      <c r="H1980" s="24">
        <v>18.307400000000001</v>
      </c>
      <c r="I1980" s="24">
        <v>0.68665799999999999</v>
      </c>
      <c r="J1980" s="24">
        <v>37.7303</v>
      </c>
      <c r="K1980" s="24">
        <v>42.458399999999997</v>
      </c>
      <c r="L1980" s="24">
        <v>0.220248</v>
      </c>
      <c r="M1980" s="24">
        <v>100</v>
      </c>
      <c r="N1980" s="24"/>
      <c r="O1980" s="24">
        <v>0.154945</v>
      </c>
      <c r="P1980" s="24">
        <v>42.303400000000003</v>
      </c>
      <c r="Q1980" s="24">
        <f t="shared" si="226"/>
        <v>99.845055000000002</v>
      </c>
      <c r="R1980" s="24"/>
      <c r="S1980" s="24">
        <v>0.58596400000000004</v>
      </c>
      <c r="T1980" s="24">
        <v>0.26913900000000002</v>
      </c>
      <c r="U1980" s="24">
        <v>0</v>
      </c>
      <c r="V1980" s="24">
        <v>41.9497</v>
      </c>
      <c r="W1980" s="24">
        <v>0.68665799999999999</v>
      </c>
      <c r="X1980" s="24">
        <v>52.792299999999997</v>
      </c>
      <c r="Y1980" s="24">
        <v>3.71624</v>
      </c>
      <c r="Z1980" s="24">
        <v>100</v>
      </c>
      <c r="AA1980" s="25"/>
      <c r="AB1980" s="24">
        <f>IF(Z1980="","",Z1980-O1980)</f>
        <v>99.845055000000002</v>
      </c>
      <c r="AC1980" s="24">
        <f t="shared" si="227"/>
        <v>96.128815000000003</v>
      </c>
      <c r="AD1980" s="24"/>
      <c r="AE1980" s="36">
        <f>IF(M1980="","",IF(M1980&gt;100,M1980, M1980+O1980))</f>
        <v>100.154945</v>
      </c>
      <c r="AF1980" s="40">
        <f>IF(AE1980="","",IF(AE1980="* * *", Y1980, AE1980-SUM(S1980:X1980)))</f>
        <v>3.8711839999999995</v>
      </c>
      <c r="AG1980" s="55"/>
      <c r="AH1980" s="35"/>
      <c r="AI1980" s="36">
        <f>IF(S1980="","",IF(AI$6=0, 0, S1980/AI$6))</f>
        <v>9.4542436511498903E-3</v>
      </c>
      <c r="AJ1980" s="36">
        <f>IF(T1980="","",IF(AJ$6=0, 0, T1980/AJ$6))</f>
        <v>6.6775751831663161E-3</v>
      </c>
      <c r="AK1980" s="36">
        <f>IF(U1980="","",IF(AK$6=0, 0, U1980/AK$6))</f>
        <v>0</v>
      </c>
      <c r="AL1980" s="36">
        <f>IF(V1980="","",IF(AL$6=0, 0, V1980/AL$6))</f>
        <v>0.29553588965604305</v>
      </c>
      <c r="AM1980" s="36">
        <f>IF(W1980="","",IF(AM$6=0, 0, W1980/AM$6))</f>
        <v>1.936894066541613E-2</v>
      </c>
      <c r="AN1980" s="36">
        <f>IF(X1980="","",IF(AN$6=0, 0, X1980/AN$6))</f>
        <v>0.94141846804595064</v>
      </c>
      <c r="AO1980" s="36">
        <f>IF(Y1980="","",IF(AO$6=0, 0, Y1980/AO$6))</f>
        <v>0.21850755922063222</v>
      </c>
      <c r="AP1980" s="36"/>
      <c r="AQ1980" s="36">
        <f>IF(AI1980="","",AI1980*AI$4)</f>
        <v>1.8908487302299781E-2</v>
      </c>
      <c r="AR1980" s="35">
        <f>IF(AJ1980="","",AJ1980*AJ$4)</f>
        <v>6.6775751831663161E-3</v>
      </c>
      <c r="AS1980" s="36">
        <f>IF(AK1980="","",AK1980*AK$4)</f>
        <v>0</v>
      </c>
      <c r="AT1980" s="36">
        <f>IF(AL1980="","",AL1980*AL$4)</f>
        <v>0.5910717793120861</v>
      </c>
      <c r="AU1980" s="36">
        <f>IF(AM1980="","",AM1980*AM$4)</f>
        <v>1.936894066541613E-2</v>
      </c>
      <c r="AV1980" s="36">
        <f>IF(AN1980="","",AN1980*AN$4)</f>
        <v>0.94141846804595064</v>
      </c>
      <c r="AW1980" s="36">
        <f>IF(AO1980="","",AO1980*AO$4)</f>
        <v>0.21850755922063222</v>
      </c>
      <c r="AX1980" s="36"/>
      <c r="AY1980" s="36">
        <f>IF(AQ1980="","",AI1980*AI$5)</f>
        <v>9.4542436511498903E-3</v>
      </c>
      <c r="AZ1980" s="36">
        <f>IF(AR1980="","",AJ1980*AJ$5)</f>
        <v>6.6775751831663161E-3</v>
      </c>
      <c r="BA1980" s="36">
        <f>IF(AS1980="","",AK1980*AK$5)</f>
        <v>0</v>
      </c>
      <c r="BB1980" s="36">
        <f>IF(AT1980="","",AL1980*AL$5)</f>
        <v>1.4776794482802154</v>
      </c>
      <c r="BC1980" s="36">
        <f>IF(AU1980="","",AM1980*AM$5)</f>
        <v>0</v>
      </c>
      <c r="BD1980" s="36">
        <f>IF(AV1980="","",AN1980*AN$5)</f>
        <v>0.94141846804595064</v>
      </c>
      <c r="BE1980" s="36">
        <f>IF(AW1980="","",AO1980*AO$5)</f>
        <v>0.21850755922063222</v>
      </c>
      <c r="BF1980" s="36">
        <f>IF(BE1980="","",SUM(AY1980:BE1980))</f>
        <v>2.6537372943811146</v>
      </c>
      <c r="BG1980" s="36"/>
      <c r="BH1980" s="36">
        <f>IF(AT1980="","",3/AT1980)</f>
        <v>5.0755256890990879</v>
      </c>
      <c r="BI1980" s="36"/>
      <c r="BJ1980" s="36">
        <f>IF(AQ1980="","",AQ1980*$BH1980)</f>
        <v>9.5970513044826442E-2</v>
      </c>
      <c r="BK1980" s="36">
        <f>IF(AR1980="","",AR1980*$BH1980)</f>
        <v>3.3892204383051183E-2</v>
      </c>
      <c r="BL1980" s="36">
        <f>IF(AS1980="","",AS1980*$BH1980)</f>
        <v>0</v>
      </c>
      <c r="BM1980" s="36">
        <f>IF(AT1980="","",AT1980*$BH1980)</f>
        <v>2.9999999999999996</v>
      </c>
      <c r="BN1980" s="36">
        <f>IF(AU1980="","",AU1980*$BH1980)</f>
        <v>9.830755591795555E-2</v>
      </c>
      <c r="BO1980" s="36">
        <f>IF(AV1980="","",AV1980*$BH1980)</f>
        <v>4.7781936187595315</v>
      </c>
      <c r="BP1980" s="36">
        <f t="shared" si="228"/>
        <v>13.469111809751656</v>
      </c>
      <c r="BQ1980" s="36">
        <f>IF(AW1980="","",AW1980*$BH1980)</f>
        <v>1.1090407300866592</v>
      </c>
      <c r="BR1980" s="36"/>
      <c r="BS1980" s="36">
        <f t="shared" si="229"/>
        <v>4.9080563361874088</v>
      </c>
      <c r="BT1980" s="36"/>
      <c r="BU1980" s="36">
        <f t="shared" si="230"/>
        <v>0.90169244408204441</v>
      </c>
      <c r="BV1980" s="36">
        <f t="shared" si="231"/>
        <v>0.90169244408204441</v>
      </c>
      <c r="BW1980" s="36">
        <f t="shared" si="232"/>
        <v>1</v>
      </c>
      <c r="BX1980" s="36"/>
      <c r="BY1980" s="36">
        <f>IF(BV1980="","",IF(BQ1980=0,0,((BV1980/BQ1980)*AF1980)))</f>
        <v>3.1474203496372506</v>
      </c>
      <c r="BZ1980" s="36">
        <f>IF(BY1980="","",SUM(S1980:X1980,BY1980))</f>
        <v>99.431181349637242</v>
      </c>
      <c r="CA1980" s="24"/>
      <c r="CB1980" s="26">
        <v>1.545E-2</v>
      </c>
      <c r="CC1980" s="26">
        <v>1.0078999999999999E-2</v>
      </c>
      <c r="CD1980" s="26">
        <v>4.8890999999999997E-2</v>
      </c>
      <c r="CE1980" s="26">
        <v>1.2429000000000001E-2</v>
      </c>
      <c r="CF1980" s="26">
        <v>8.6899999999999998E-3</v>
      </c>
      <c r="CG1980" s="26">
        <v>3.2246999999999998E-2</v>
      </c>
      <c r="CH1980" s="26"/>
      <c r="CI1980" s="27">
        <v>5.0124899999999997</v>
      </c>
      <c r="CJ1980" s="27">
        <v>4.0636400000000004</v>
      </c>
      <c r="CK1980" s="27">
        <v>-19.135000000000002</v>
      </c>
      <c r="CL1980" s="27">
        <v>0.36266900000000002</v>
      </c>
      <c r="CM1980" s="27">
        <v>2.0823999999999998</v>
      </c>
      <c r="CN1980" s="27">
        <v>0.34312199999999998</v>
      </c>
      <c r="CO1980" s="27"/>
      <c r="CP1980" s="26">
        <v>75.948800000000006</v>
      </c>
      <c r="CQ1980" s="26">
        <v>46.1798</v>
      </c>
      <c r="CR1980" s="26">
        <v>10.9315</v>
      </c>
      <c r="CS1980" s="26">
        <v>307.50299999999999</v>
      </c>
      <c r="CT1980" s="26"/>
      <c r="CU1980" s="28">
        <v>44313.9038194444</v>
      </c>
      <c r="CV1980" s="28"/>
    </row>
    <row r="1981" spans="1:100" s="11" customFormat="1" x14ac:dyDescent="0.25">
      <c r="A1981" s="11" t="s">
        <v>137</v>
      </c>
      <c r="B1981" s="11">
        <v>310</v>
      </c>
      <c r="C1981" s="11">
        <v>1</v>
      </c>
      <c r="E1981" s="12">
        <v>0.66455600000000004</v>
      </c>
      <c r="F1981" s="12">
        <v>0.24851100000000001</v>
      </c>
      <c r="G1981" s="12">
        <v>0</v>
      </c>
      <c r="H1981" s="12">
        <v>17.900400000000001</v>
      </c>
      <c r="I1981" s="12">
        <v>0.29088700000000001</v>
      </c>
      <c r="J1981" s="12">
        <v>37.2209</v>
      </c>
      <c r="K1981" s="12">
        <v>43.360399999999998</v>
      </c>
      <c r="L1981" s="12">
        <v>0.314386</v>
      </c>
      <c r="M1981" s="12">
        <v>100</v>
      </c>
      <c r="N1981" s="12"/>
      <c r="O1981" s="12">
        <v>6.5639000000000003E-2</v>
      </c>
      <c r="P1981" s="12">
        <v>43.294800000000002</v>
      </c>
      <c r="Q1981" s="12">
        <f t="shared" si="226"/>
        <v>99.934360999999996</v>
      </c>
      <c r="R1981" s="12"/>
      <c r="S1981" s="12">
        <v>0.89580700000000002</v>
      </c>
      <c r="T1981" s="12">
        <v>0.41210599999999997</v>
      </c>
      <c r="U1981" s="12">
        <v>0</v>
      </c>
      <c r="V1981" s="12">
        <v>41.017000000000003</v>
      </c>
      <c r="W1981" s="12">
        <v>0.29088700000000001</v>
      </c>
      <c r="X1981" s="12">
        <v>52.079500000000003</v>
      </c>
      <c r="Y1981" s="12">
        <v>5.30464</v>
      </c>
      <c r="Z1981" s="12">
        <v>100</v>
      </c>
      <c r="AA1981" s="13"/>
      <c r="AB1981" s="12">
        <f>IF(Z1981="","",Z1981-O1981)</f>
        <v>99.934360999999996</v>
      </c>
      <c r="AC1981" s="12">
        <f t="shared" si="227"/>
        <v>94.629720999999989</v>
      </c>
      <c r="AD1981" s="12"/>
      <c r="AE1981" s="32">
        <f>IF(M1981="","",IF(M1981&gt;100,M1981, M1981+O1981))</f>
        <v>100.065639</v>
      </c>
      <c r="AF1981" s="39">
        <f>IF(AE1981="","",IF(AE1981="* * *", Y1981, AE1981-SUM(S1981:X1981)))</f>
        <v>5.3703390000000013</v>
      </c>
      <c r="AG1981" s="56"/>
      <c r="AH1981" s="31"/>
      <c r="AI1981" s="32">
        <f>IF(S1981="","",IF(AI$6=0, 0, S1981/AI$6))</f>
        <v>1.4453409496838765E-2</v>
      </c>
      <c r="AJ1981" s="32">
        <f>IF(T1981="","",IF(AJ$6=0, 0, T1981/AJ$6))</f>
        <v>1.0224712131775541E-2</v>
      </c>
      <c r="AK1981" s="32">
        <f>IF(U1981="","",IF(AK$6=0, 0, U1981/AK$6))</f>
        <v>0</v>
      </c>
      <c r="AL1981" s="32">
        <f>IF(V1981="","",IF(AL$6=0, 0, V1981/AL$6))</f>
        <v>0.28896501252742973</v>
      </c>
      <c r="AM1981" s="32">
        <f>IF(W1981="","",IF(AM$6=0, 0, W1981/AM$6))</f>
        <v>8.2052099346995189E-3</v>
      </c>
      <c r="AN1981" s="32">
        <f>IF(X1981="","",IF(AN$6=0, 0, X1981/AN$6))</f>
        <v>0.92870746503939194</v>
      </c>
      <c r="AO1981" s="32">
        <f>IF(Y1981="","",IF(AO$6=0, 0, Y1981/AO$6))</f>
        <v>0.31190233648637722</v>
      </c>
      <c r="AP1981" s="32"/>
      <c r="AQ1981" s="32">
        <f>IF(AI1981="","",AI1981*AI$4)</f>
        <v>2.890681899367753E-2</v>
      </c>
      <c r="AR1981" s="31">
        <f>IF(AJ1981="","",AJ1981*AJ$4)</f>
        <v>1.0224712131775541E-2</v>
      </c>
      <c r="AS1981" s="32">
        <f>IF(AK1981="","",AK1981*AK$4)</f>
        <v>0</v>
      </c>
      <c r="AT1981" s="32">
        <f>IF(AL1981="","",AL1981*AL$4)</f>
        <v>0.57793002505485946</v>
      </c>
      <c r="AU1981" s="32">
        <f>IF(AM1981="","",AM1981*AM$4)</f>
        <v>8.2052099346995189E-3</v>
      </c>
      <c r="AV1981" s="32">
        <f>IF(AN1981="","",AN1981*AN$4)</f>
        <v>0.92870746503939194</v>
      </c>
      <c r="AW1981" s="32">
        <f>IF(AO1981="","",AO1981*AO$4)</f>
        <v>0.31190233648637722</v>
      </c>
      <c r="AX1981" s="32"/>
      <c r="AY1981" s="32">
        <f>IF(AQ1981="","",AI1981*AI$5)</f>
        <v>1.4453409496838765E-2</v>
      </c>
      <c r="AZ1981" s="32">
        <f>IF(AR1981="","",AJ1981*AJ$5)</f>
        <v>1.0224712131775541E-2</v>
      </c>
      <c r="BA1981" s="32">
        <f>IF(AS1981="","",AK1981*AK$5)</f>
        <v>0</v>
      </c>
      <c r="BB1981" s="32">
        <f>IF(AT1981="","",AL1981*AL$5)</f>
        <v>1.4448250626371486</v>
      </c>
      <c r="BC1981" s="32">
        <f>IF(AU1981="","",AM1981*AM$5)</f>
        <v>0</v>
      </c>
      <c r="BD1981" s="32">
        <f>IF(AV1981="","",AN1981*AN$5)</f>
        <v>0.92870746503939194</v>
      </c>
      <c r="BE1981" s="32">
        <f>IF(AW1981="","",AO1981*AO$5)</f>
        <v>0.31190233648637722</v>
      </c>
      <c r="BF1981" s="32">
        <f>IF(BE1981="","",SUM(AY1981:BE1981))</f>
        <v>2.710112985791532</v>
      </c>
      <c r="BG1981" s="32"/>
      <c r="BH1981" s="32">
        <f>IF(AT1981="","",3/AT1981)</f>
        <v>5.1909398542067926</v>
      </c>
      <c r="BI1981" s="32"/>
      <c r="BJ1981" s="32">
        <f>IF(AQ1981="","",AQ1981*$BH1981)</f>
        <v>0.15005355877262258</v>
      </c>
      <c r="BK1981" s="32">
        <f>IF(AR1981="","",AR1981*$BH1981)</f>
        <v>5.3075865702625347E-2</v>
      </c>
      <c r="BL1981" s="32">
        <f>IF(AS1981="","",AS1981*$BH1981)</f>
        <v>0</v>
      </c>
      <c r="BM1981" s="32">
        <f>IF(AT1981="","",AT1981*$BH1981)</f>
        <v>3</v>
      </c>
      <c r="BN1981" s="32">
        <f>IF(AU1981="","",AU1981*$BH1981)</f>
        <v>4.2592751262165246E-2</v>
      </c>
      <c r="BO1981" s="32">
        <f>IF(AV1981="","",AV1981*$BH1981)</f>
        <v>4.8208645931723408</v>
      </c>
      <c r="BP1981" s="32">
        <f t="shared" si="228"/>
        <v>14.06803350734863</v>
      </c>
      <c r="BQ1981" s="32">
        <f>IF(AW1981="","",AW1981*$BH1981)</f>
        <v>1.619066269087353</v>
      </c>
      <c r="BR1981" s="32"/>
      <c r="BS1981" s="32">
        <f t="shared" si="229"/>
        <v>5.0239940176475884</v>
      </c>
      <c r="BT1981" s="32"/>
      <c r="BU1981" s="32">
        <f t="shared" si="230"/>
        <v>0.95740724873783478</v>
      </c>
      <c r="BV1981" s="32">
        <f t="shared" si="231"/>
        <v>0.95740724873783478</v>
      </c>
      <c r="BW1981" s="32">
        <f t="shared" si="232"/>
        <v>1</v>
      </c>
      <c r="BX1981" s="32"/>
      <c r="BY1981" s="32">
        <f>IF(BV1981="","",IF(BQ1981=0,0,((BV1981/BQ1981)*AF1981)))</f>
        <v>3.1756584550907552</v>
      </c>
      <c r="BZ1981" s="32">
        <f>IF(BY1981="","",SUM(S1981:X1981,BY1981))</f>
        <v>97.870958455090758</v>
      </c>
      <c r="CA1981" s="12"/>
      <c r="CB1981" s="14">
        <v>1.4736000000000001E-2</v>
      </c>
      <c r="CC1981" s="14">
        <v>9.9670000000000002E-3</v>
      </c>
      <c r="CD1981" s="14">
        <v>4.9125000000000002E-2</v>
      </c>
      <c r="CE1981" s="14">
        <v>1.3048000000000001E-2</v>
      </c>
      <c r="CF1981" s="14">
        <v>8.6580000000000008E-3</v>
      </c>
      <c r="CG1981" s="14">
        <v>3.0685E-2</v>
      </c>
      <c r="CH1981" s="14"/>
      <c r="CI1981" s="15">
        <v>3.8724599999999998</v>
      </c>
      <c r="CJ1981" s="15">
        <v>2.9656199999999999</v>
      </c>
      <c r="CK1981" s="15">
        <v>-22.54</v>
      </c>
      <c r="CL1981" s="15">
        <v>0.36794900000000003</v>
      </c>
      <c r="CM1981" s="15">
        <v>3.41683</v>
      </c>
      <c r="CN1981" s="15">
        <v>0.34575600000000001</v>
      </c>
      <c r="CO1981" s="15"/>
      <c r="CP1981" s="14">
        <v>75.309299999999993</v>
      </c>
      <c r="CQ1981" s="14">
        <v>45.4392</v>
      </c>
      <c r="CR1981" s="14">
        <v>10.920500000000001</v>
      </c>
      <c r="CS1981" s="14">
        <v>0</v>
      </c>
      <c r="CT1981" s="14"/>
      <c r="CU1981" s="16">
        <v>44313.905613425901</v>
      </c>
      <c r="CV1981" s="16"/>
    </row>
    <row r="1982" spans="1:100" s="17" customFormat="1" x14ac:dyDescent="0.25">
      <c r="A1982" s="17" t="s">
        <v>137</v>
      </c>
      <c r="B1982" s="17">
        <v>311</v>
      </c>
      <c r="C1982" s="17">
        <v>2</v>
      </c>
      <c r="E1982" s="18">
        <v>0.63004099999999996</v>
      </c>
      <c r="F1982" s="18">
        <v>0.240368</v>
      </c>
      <c r="G1982" s="18">
        <v>0</v>
      </c>
      <c r="H1982" s="18">
        <v>18.107900000000001</v>
      </c>
      <c r="I1982" s="18">
        <v>0.34556799999999999</v>
      </c>
      <c r="J1982" s="18">
        <v>37.255499999999998</v>
      </c>
      <c r="K1982" s="18">
        <v>43.137</v>
      </c>
      <c r="L1982" s="18">
        <v>0.28365200000000002</v>
      </c>
      <c r="M1982" s="18">
        <v>100</v>
      </c>
      <c r="N1982" s="18"/>
      <c r="O1982" s="18">
        <v>7.7978000000000006E-2</v>
      </c>
      <c r="P1982" s="18">
        <v>43.058999999999997</v>
      </c>
      <c r="Q1982" s="18">
        <f t="shared" si="226"/>
        <v>99.922021999999998</v>
      </c>
      <c r="R1982" s="18"/>
      <c r="S1982" s="18">
        <v>0.84928099999999995</v>
      </c>
      <c r="T1982" s="18">
        <v>0.39860299999999999</v>
      </c>
      <c r="U1982" s="18">
        <v>0</v>
      </c>
      <c r="V1982" s="18">
        <v>41.4925</v>
      </c>
      <c r="W1982" s="18">
        <v>0.34556799999999999</v>
      </c>
      <c r="X1982" s="18">
        <v>52.128</v>
      </c>
      <c r="Y1982" s="18">
        <v>4.78606</v>
      </c>
      <c r="Z1982" s="18">
        <v>100</v>
      </c>
      <c r="AA1982" s="19"/>
      <c r="AB1982" s="18">
        <f>IF(Z1982="","",Z1982-O1982)</f>
        <v>99.922021999999998</v>
      </c>
      <c r="AC1982" s="18">
        <f t="shared" si="227"/>
        <v>95.135961999999992</v>
      </c>
      <c r="AD1982" s="18"/>
      <c r="AE1982" s="34">
        <f>IF(M1982="","",IF(M1982&gt;100,M1982, M1982+O1982))</f>
        <v>100.077978</v>
      </c>
      <c r="AF1982" s="37">
        <f>IF(AE1982="","",IF(AE1982="* * *", Y1982, AE1982-SUM(S1982:X1982)))</f>
        <v>4.8640259999999955</v>
      </c>
      <c r="AG1982" s="54"/>
      <c r="AH1982" s="33"/>
      <c r="AI1982" s="34">
        <f>IF(S1982="","",IF(AI$6=0, 0, S1982/AI$6))</f>
        <v>1.3702735154876801E-2</v>
      </c>
      <c r="AJ1982" s="34">
        <f>IF(T1982="","",IF(AJ$6=0, 0, T1982/AJ$6))</f>
        <v>9.889690831635857E-3</v>
      </c>
      <c r="AK1982" s="34">
        <f>IF(U1982="","",IF(AK$6=0, 0, U1982/AK$6))</f>
        <v>0</v>
      </c>
      <c r="AL1982" s="34">
        <f>IF(V1982="","",IF(AL$6=0, 0, V1982/AL$6))</f>
        <v>0.29231491289695438</v>
      </c>
      <c r="AM1982" s="34">
        <f>IF(W1982="","",IF(AM$6=0, 0, W1982/AM$6))</f>
        <v>9.747627039758542E-3</v>
      </c>
      <c r="AN1982" s="34">
        <f>IF(X1982="","",IF(AN$6=0, 0, X1982/AN$6))</f>
        <v>0.92957234108571363</v>
      </c>
      <c r="AO1982" s="34">
        <f>IF(Y1982="","",IF(AO$6=0, 0, Y1982/AO$6))</f>
        <v>0.28141085852461067</v>
      </c>
      <c r="AP1982" s="34"/>
      <c r="AQ1982" s="34">
        <f>IF(AI1982="","",AI1982*AI$4)</f>
        <v>2.7405470309753602E-2</v>
      </c>
      <c r="AR1982" s="33">
        <f>IF(AJ1982="","",AJ1982*AJ$4)</f>
        <v>9.889690831635857E-3</v>
      </c>
      <c r="AS1982" s="34">
        <f>IF(AK1982="","",AK1982*AK$4)</f>
        <v>0</v>
      </c>
      <c r="AT1982" s="34">
        <f>IF(AL1982="","",AL1982*AL$4)</f>
        <v>0.58462982579390876</v>
      </c>
      <c r="AU1982" s="34">
        <f>IF(AM1982="","",AM1982*AM$4)</f>
        <v>9.747627039758542E-3</v>
      </c>
      <c r="AV1982" s="34">
        <f>IF(AN1982="","",AN1982*AN$4)</f>
        <v>0.92957234108571363</v>
      </c>
      <c r="AW1982" s="34">
        <f>IF(AO1982="","",AO1982*AO$4)</f>
        <v>0.28141085852461067</v>
      </c>
      <c r="AX1982" s="34"/>
      <c r="AY1982" s="34">
        <f>IF(AQ1982="","",AI1982*AI$5)</f>
        <v>1.3702735154876801E-2</v>
      </c>
      <c r="AZ1982" s="34">
        <f>IF(AR1982="","",AJ1982*AJ$5)</f>
        <v>9.889690831635857E-3</v>
      </c>
      <c r="BA1982" s="34">
        <f>IF(AS1982="","",AK1982*AK$5)</f>
        <v>0</v>
      </c>
      <c r="BB1982" s="34">
        <f>IF(AT1982="","",AL1982*AL$5)</f>
        <v>1.461574564484772</v>
      </c>
      <c r="BC1982" s="34">
        <f>IF(AU1982="","",AM1982*AM$5)</f>
        <v>0</v>
      </c>
      <c r="BD1982" s="34">
        <f>IF(AV1982="","",AN1982*AN$5)</f>
        <v>0.92957234108571363</v>
      </c>
      <c r="BE1982" s="34">
        <f>IF(AW1982="","",AO1982*AO$5)</f>
        <v>0.28141085852461067</v>
      </c>
      <c r="BF1982" s="34">
        <f>IF(BE1982="","",SUM(AY1982:BE1982))</f>
        <v>2.6961501900816089</v>
      </c>
      <c r="BG1982" s="34"/>
      <c r="BH1982" s="34">
        <f>IF(AT1982="","",3/AT1982)</f>
        <v>5.1314521901548478</v>
      </c>
      <c r="BI1982" s="34"/>
      <c r="BJ1982" s="34">
        <f>IF(AQ1982="","",AQ1982*$BH1982)</f>
        <v>0.14062986064320879</v>
      </c>
      <c r="BK1982" s="34">
        <f>IF(AR1982="","",AR1982*$BH1982)</f>
        <v>5.0748475677952133E-2</v>
      </c>
      <c r="BL1982" s="34">
        <f>IF(AS1982="","",AS1982*$BH1982)</f>
        <v>0</v>
      </c>
      <c r="BM1982" s="34">
        <f>IF(AT1982="","",AT1982*$BH1982)</f>
        <v>3.0000000000000004</v>
      </c>
      <c r="BN1982" s="34">
        <f>IF(AU1982="","",AU1982*$BH1982)</f>
        <v>5.0019482121981589E-2</v>
      </c>
      <c r="BO1982" s="34">
        <f>IF(AV1982="","",AV1982*$BH1982)</f>
        <v>4.7700560255716544</v>
      </c>
      <c r="BP1982" s="34">
        <f t="shared" si="228"/>
        <v>13.835165797880681</v>
      </c>
      <c r="BQ1982" s="34">
        <f>IF(AW1982="","",AW1982*$BH1982)</f>
        <v>1.4440463663094694</v>
      </c>
      <c r="BR1982" s="34"/>
      <c r="BS1982" s="34">
        <f t="shared" si="229"/>
        <v>4.9614343618928149</v>
      </c>
      <c r="BT1982" s="34"/>
      <c r="BU1982" s="34">
        <f t="shared" si="230"/>
        <v>0.9499805178780184</v>
      </c>
      <c r="BV1982" s="34">
        <f t="shared" si="231"/>
        <v>0.9499805178780184</v>
      </c>
      <c r="BW1982" s="34">
        <f t="shared" si="232"/>
        <v>1</v>
      </c>
      <c r="BX1982" s="34"/>
      <c r="BY1982" s="34">
        <f>IF(BV1982="","",IF(BQ1982=0,0,((BV1982/BQ1982)*AF1982)))</f>
        <v>3.1998487349552924</v>
      </c>
      <c r="BZ1982" s="34">
        <f>IF(BY1982="","",SUM(S1982:X1982,BY1982))</f>
        <v>98.413800734955302</v>
      </c>
      <c r="CA1982" s="18"/>
      <c r="CB1982" s="20">
        <v>1.5081000000000001E-2</v>
      </c>
      <c r="CC1982" s="20">
        <v>9.9330000000000009E-3</v>
      </c>
      <c r="CD1982" s="20">
        <v>4.9845E-2</v>
      </c>
      <c r="CE1982" s="20">
        <v>1.2803E-2</v>
      </c>
      <c r="CF1982" s="20">
        <v>8.2690000000000003E-3</v>
      </c>
      <c r="CG1982" s="20">
        <v>3.0865E-2</v>
      </c>
      <c r="CH1982" s="20"/>
      <c r="CI1982" s="21">
        <v>4.0030000000000001</v>
      </c>
      <c r="CJ1982" s="21">
        <v>3.0293100000000002</v>
      </c>
      <c r="CK1982" s="21">
        <v>-13.42</v>
      </c>
      <c r="CL1982" s="21">
        <v>0.365317</v>
      </c>
      <c r="CM1982" s="21">
        <v>3.0555099999999999</v>
      </c>
      <c r="CN1982" s="21">
        <v>0.34531600000000001</v>
      </c>
      <c r="CO1982" s="21"/>
      <c r="CP1982" s="20">
        <v>75.319599999999994</v>
      </c>
      <c r="CQ1982" s="20">
        <v>45.4133</v>
      </c>
      <c r="CR1982" s="20">
        <v>10.920500000000001</v>
      </c>
      <c r="CS1982" s="20">
        <v>27.874500000000001</v>
      </c>
      <c r="CT1982" s="20"/>
      <c r="CU1982" s="22">
        <v>44313.907395833303</v>
      </c>
      <c r="CV1982" s="22"/>
    </row>
    <row r="1983" spans="1:100" s="17" customFormat="1" x14ac:dyDescent="0.25">
      <c r="A1983" s="17" t="s">
        <v>137</v>
      </c>
      <c r="B1983" s="17">
        <v>312</v>
      </c>
      <c r="C1983" s="17">
        <v>3</v>
      </c>
      <c r="E1983" s="18">
        <v>0.58805600000000002</v>
      </c>
      <c r="F1983" s="18">
        <v>0.22336300000000001</v>
      </c>
      <c r="G1983" s="18">
        <v>0</v>
      </c>
      <c r="H1983" s="18">
        <v>18.130299999999998</v>
      </c>
      <c r="I1983" s="18">
        <v>0.34478700000000001</v>
      </c>
      <c r="J1983" s="18">
        <v>37.369700000000002</v>
      </c>
      <c r="K1983" s="18">
        <v>43.067599999999999</v>
      </c>
      <c r="L1983" s="18">
        <v>0.27620699999999998</v>
      </c>
      <c r="M1983" s="18">
        <v>100</v>
      </c>
      <c r="N1983" s="18"/>
      <c r="O1983" s="18">
        <v>7.7800999999999995E-2</v>
      </c>
      <c r="P1983" s="18">
        <v>42.989800000000002</v>
      </c>
      <c r="Q1983" s="18">
        <f t="shared" si="226"/>
        <v>99.922199000000006</v>
      </c>
      <c r="R1983" s="18"/>
      <c r="S1983" s="18">
        <v>0.792686</v>
      </c>
      <c r="T1983" s="18">
        <v>0.37040299999999998</v>
      </c>
      <c r="U1983" s="18">
        <v>0</v>
      </c>
      <c r="V1983" s="18">
        <v>41.543900000000001</v>
      </c>
      <c r="W1983" s="18">
        <v>0.34478700000000001</v>
      </c>
      <c r="X1983" s="18">
        <v>52.287799999999997</v>
      </c>
      <c r="Y1983" s="18">
        <v>4.66045</v>
      </c>
      <c r="Z1983" s="18">
        <v>100</v>
      </c>
      <c r="AA1983" s="19"/>
      <c r="AB1983" s="18">
        <f>IF(Z1983="","",Z1983-O1983)</f>
        <v>99.922199000000006</v>
      </c>
      <c r="AC1983" s="18">
        <f t="shared" si="227"/>
        <v>95.261749000000009</v>
      </c>
      <c r="AD1983" s="18"/>
      <c r="AE1983" s="34">
        <f>IF(M1983="","",IF(M1983&gt;100,M1983, M1983+O1983))</f>
        <v>100.07780099999999</v>
      </c>
      <c r="AF1983" s="37">
        <f>IF(AE1983="","",IF(AE1983="* * *", Y1983, AE1983-SUM(S1983:X1983)))</f>
        <v>4.7382249999999999</v>
      </c>
      <c r="AG1983" s="54"/>
      <c r="AH1983" s="33"/>
      <c r="AI1983" s="34">
        <f>IF(S1983="","",IF(AI$6=0, 0, S1983/AI$6))</f>
        <v>1.2789602403655178E-2</v>
      </c>
      <c r="AJ1983" s="34">
        <f>IF(T1983="","",IF(AJ$6=0, 0, T1983/AJ$6))</f>
        <v>9.1900240417418233E-3</v>
      </c>
      <c r="AK1983" s="34">
        <f>IF(U1983="","",IF(AK$6=0, 0, U1983/AK$6))</f>
        <v>0</v>
      </c>
      <c r="AL1983" s="34">
        <f>IF(V1983="","",IF(AL$6=0, 0, V1983/AL$6))</f>
        <v>0.29267702620714064</v>
      </c>
      <c r="AM1983" s="34">
        <f>IF(W1983="","",IF(AM$6=0, 0, W1983/AM$6))</f>
        <v>9.7255969423014534E-3</v>
      </c>
      <c r="AN1983" s="34">
        <f>IF(X1983="","",IF(AN$6=0, 0, X1983/AN$6))</f>
        <v>0.932421973914625</v>
      </c>
      <c r="AO1983" s="34">
        <f>IF(Y1983="","",IF(AO$6=0, 0, Y1983/AO$6))</f>
        <v>0.27402523905070597</v>
      </c>
      <c r="AP1983" s="34"/>
      <c r="AQ1983" s="34">
        <f>IF(AI1983="","",AI1983*AI$4)</f>
        <v>2.5579204807310355E-2</v>
      </c>
      <c r="AR1983" s="33">
        <f>IF(AJ1983="","",AJ1983*AJ$4)</f>
        <v>9.1900240417418233E-3</v>
      </c>
      <c r="AS1983" s="34">
        <f>IF(AK1983="","",AK1983*AK$4)</f>
        <v>0</v>
      </c>
      <c r="AT1983" s="34">
        <f>IF(AL1983="","",AL1983*AL$4)</f>
        <v>0.58535405241428129</v>
      </c>
      <c r="AU1983" s="34">
        <f>IF(AM1983="","",AM1983*AM$4)</f>
        <v>9.7255969423014534E-3</v>
      </c>
      <c r="AV1983" s="34">
        <f>IF(AN1983="","",AN1983*AN$4)</f>
        <v>0.932421973914625</v>
      </c>
      <c r="AW1983" s="34">
        <f>IF(AO1983="","",AO1983*AO$4)</f>
        <v>0.27402523905070597</v>
      </c>
      <c r="AX1983" s="34"/>
      <c r="AY1983" s="34">
        <f>IF(AQ1983="","",AI1983*AI$5)</f>
        <v>1.2789602403655178E-2</v>
      </c>
      <c r="AZ1983" s="34">
        <f>IF(AR1983="","",AJ1983*AJ$5)</f>
        <v>9.1900240417418233E-3</v>
      </c>
      <c r="BA1983" s="34">
        <f>IF(AS1983="","",AK1983*AK$5)</f>
        <v>0</v>
      </c>
      <c r="BB1983" s="34">
        <f>IF(AT1983="","",AL1983*AL$5)</f>
        <v>1.4633851310357033</v>
      </c>
      <c r="BC1983" s="34">
        <f>IF(AU1983="","",AM1983*AM$5)</f>
        <v>0</v>
      </c>
      <c r="BD1983" s="34">
        <f>IF(AV1983="","",AN1983*AN$5)</f>
        <v>0.932421973914625</v>
      </c>
      <c r="BE1983" s="34">
        <f>IF(AW1983="","",AO1983*AO$5)</f>
        <v>0.27402523905070597</v>
      </c>
      <c r="BF1983" s="34">
        <f>IF(BE1983="","",SUM(AY1983:BE1983))</f>
        <v>2.6918119704464312</v>
      </c>
      <c r="BG1983" s="34"/>
      <c r="BH1983" s="34">
        <f>IF(AT1983="","",3/AT1983)</f>
        <v>5.1251033244351154</v>
      </c>
      <c r="BI1983" s="34"/>
      <c r="BJ1983" s="34">
        <f>IF(AQ1983="","",AQ1983*$BH1983)</f>
        <v>0.13109606759435299</v>
      </c>
      <c r="BK1983" s="34">
        <f>IF(AR1983="","",AR1983*$BH1983)</f>
        <v>4.7099822767969653E-2</v>
      </c>
      <c r="BL1983" s="34">
        <f>IF(AS1983="","",AS1983*$BH1983)</f>
        <v>0</v>
      </c>
      <c r="BM1983" s="34">
        <f>IF(AT1983="","",AT1983*$BH1983)</f>
        <v>3</v>
      </c>
      <c r="BN1983" s="34">
        <f>IF(AU1983="","",AU1983*$BH1983)</f>
        <v>4.9844689221105173E-2</v>
      </c>
      <c r="BO1983" s="34">
        <f>IF(AV1983="","",AV1983*$BH1983)</f>
        <v>4.7787589582861969</v>
      </c>
      <c r="BP1983" s="34">
        <f t="shared" si="228"/>
        <v>13.795814478489243</v>
      </c>
      <c r="BQ1983" s="34">
        <f>IF(AW1983="","",AW1983*$BH1983)</f>
        <v>1.4044076636379004</v>
      </c>
      <c r="BR1983" s="34"/>
      <c r="BS1983" s="34">
        <f t="shared" si="229"/>
        <v>4.95695484864852</v>
      </c>
      <c r="BT1983" s="34"/>
      <c r="BU1983" s="34">
        <f t="shared" si="230"/>
        <v>0.95015531077889481</v>
      </c>
      <c r="BV1983" s="34">
        <f t="shared" si="231"/>
        <v>0.95015531077889481</v>
      </c>
      <c r="BW1983" s="34">
        <f t="shared" si="232"/>
        <v>1</v>
      </c>
      <c r="BX1983" s="34"/>
      <c r="BY1983" s="34">
        <f>IF(BV1983="","",IF(BQ1983=0,0,((BV1983/BQ1983)*AF1983)))</f>
        <v>3.2056572774271732</v>
      </c>
      <c r="BZ1983" s="34">
        <f>IF(BY1983="","",SUM(S1983:X1983,BY1983))</f>
        <v>98.545233277427172</v>
      </c>
      <c r="CA1983" s="18"/>
      <c r="CB1983" s="20">
        <v>1.5473000000000001E-2</v>
      </c>
      <c r="CC1983" s="20">
        <v>1.0284E-2</v>
      </c>
      <c r="CD1983" s="20">
        <v>4.8931000000000002E-2</v>
      </c>
      <c r="CE1983" s="20">
        <v>1.2617E-2</v>
      </c>
      <c r="CF1983" s="20">
        <v>8.5850000000000006E-3</v>
      </c>
      <c r="CG1983" s="20">
        <v>3.1099000000000002E-2</v>
      </c>
      <c r="CH1983" s="20"/>
      <c r="CI1983" s="21">
        <v>4.1856600000000004</v>
      </c>
      <c r="CJ1983" s="21">
        <v>3.2403300000000002</v>
      </c>
      <c r="CK1983" s="21">
        <v>-20.355</v>
      </c>
      <c r="CL1983" s="21">
        <v>0.364983</v>
      </c>
      <c r="CM1983" s="21">
        <v>3.0794800000000002</v>
      </c>
      <c r="CN1983" s="21">
        <v>0.34478399999999998</v>
      </c>
      <c r="CO1983" s="21"/>
      <c r="CP1983" s="20">
        <v>75.343800000000002</v>
      </c>
      <c r="CQ1983" s="20">
        <v>45.389600000000002</v>
      </c>
      <c r="CR1983" s="20">
        <v>10.92</v>
      </c>
      <c r="CS1983" s="20">
        <v>61.747599999999998</v>
      </c>
      <c r="CT1983" s="20"/>
      <c r="CU1983" s="22">
        <v>44313.909155092602</v>
      </c>
      <c r="CV1983" s="22"/>
    </row>
    <row r="1984" spans="1:100" s="17" customFormat="1" x14ac:dyDescent="0.25">
      <c r="A1984" s="17" t="s">
        <v>137</v>
      </c>
      <c r="B1984" s="17">
        <v>313</v>
      </c>
      <c r="C1984" s="17">
        <v>4</v>
      </c>
      <c r="E1984" s="18">
        <v>0.56463200000000002</v>
      </c>
      <c r="F1984" s="18">
        <v>0.23257700000000001</v>
      </c>
      <c r="G1984" s="18">
        <v>0</v>
      </c>
      <c r="H1984" s="18">
        <v>17.9588</v>
      </c>
      <c r="I1984" s="18">
        <v>0.34637699999999999</v>
      </c>
      <c r="J1984" s="18">
        <v>37.289200000000001</v>
      </c>
      <c r="K1984" s="18">
        <v>43.301299999999998</v>
      </c>
      <c r="L1984" s="18">
        <v>0.30704399999999998</v>
      </c>
      <c r="M1984" s="18">
        <v>100</v>
      </c>
      <c r="N1984" s="18"/>
      <c r="O1984" s="18">
        <v>7.8159999999999993E-2</v>
      </c>
      <c r="P1984" s="18">
        <v>43.223199999999999</v>
      </c>
      <c r="Q1984" s="18">
        <f t="shared" si="226"/>
        <v>99.921840000000003</v>
      </c>
      <c r="R1984" s="18"/>
      <c r="S1984" s="18">
        <v>0.76111099999999998</v>
      </c>
      <c r="T1984" s="18">
        <v>0.38568200000000002</v>
      </c>
      <c r="U1984" s="18">
        <v>0</v>
      </c>
      <c r="V1984" s="18">
        <v>41.1509</v>
      </c>
      <c r="W1984" s="18">
        <v>0.34637699999999999</v>
      </c>
      <c r="X1984" s="18">
        <v>52.1751</v>
      </c>
      <c r="Y1984" s="18">
        <v>5.1807600000000003</v>
      </c>
      <c r="Z1984" s="18">
        <v>100</v>
      </c>
      <c r="AA1984" s="19"/>
      <c r="AB1984" s="18">
        <f>IF(Z1984="","",Z1984-O1984)</f>
        <v>99.921840000000003</v>
      </c>
      <c r="AC1984" s="18">
        <f t="shared" si="227"/>
        <v>94.741079999999997</v>
      </c>
      <c r="AD1984" s="18"/>
      <c r="AE1984" s="34">
        <f>IF(M1984="","",IF(M1984&gt;100,M1984, M1984+O1984))</f>
        <v>100.07816</v>
      </c>
      <c r="AF1984" s="37">
        <f>IF(AE1984="","",IF(AE1984="* * *", Y1984, AE1984-SUM(S1984:X1984)))</f>
        <v>5.2589899999999972</v>
      </c>
      <c r="AG1984" s="54"/>
      <c r="AH1984" s="33"/>
      <c r="AI1984" s="34">
        <f>IF(S1984="","",IF(AI$6=0, 0, S1984/AI$6))</f>
        <v>1.2280155162382577E-2</v>
      </c>
      <c r="AJ1984" s="34">
        <f>IF(T1984="","",IF(AJ$6=0, 0, T1984/AJ$6))</f>
        <v>9.5691094631173892E-3</v>
      </c>
      <c r="AK1984" s="34">
        <f>IF(U1984="","",IF(AK$6=0, 0, U1984/AK$6))</f>
        <v>0</v>
      </c>
      <c r="AL1984" s="34">
        <f>IF(V1984="","",IF(AL$6=0, 0, V1984/AL$6))</f>
        <v>0.289908338835483</v>
      </c>
      <c r="AM1984" s="34">
        <f>IF(W1984="","",IF(AM$6=0, 0, W1984/AM$6))</f>
        <v>9.7704469486481517E-3</v>
      </c>
      <c r="AN1984" s="34">
        <f>IF(X1984="","",IF(AN$6=0, 0, X1984/AN$6))</f>
        <v>0.93041225163791463</v>
      </c>
      <c r="AO1984" s="34">
        <f>IF(Y1984="","",IF(AO$6=0, 0, Y1984/AO$6))</f>
        <v>0.30461843758957513</v>
      </c>
      <c r="AP1984" s="34"/>
      <c r="AQ1984" s="34">
        <f>IF(AI1984="","",AI1984*AI$4)</f>
        <v>2.4560310324765154E-2</v>
      </c>
      <c r="AR1984" s="33">
        <f>IF(AJ1984="","",AJ1984*AJ$4)</f>
        <v>9.5691094631173892E-3</v>
      </c>
      <c r="AS1984" s="34">
        <f>IF(AK1984="","",AK1984*AK$4)</f>
        <v>0</v>
      </c>
      <c r="AT1984" s="34">
        <f>IF(AL1984="","",AL1984*AL$4)</f>
        <v>0.57981667767096601</v>
      </c>
      <c r="AU1984" s="34">
        <f>IF(AM1984="","",AM1984*AM$4)</f>
        <v>9.7704469486481517E-3</v>
      </c>
      <c r="AV1984" s="34">
        <f>IF(AN1984="","",AN1984*AN$4)</f>
        <v>0.93041225163791463</v>
      </c>
      <c r="AW1984" s="34">
        <f>IF(AO1984="","",AO1984*AO$4)</f>
        <v>0.30461843758957513</v>
      </c>
      <c r="AX1984" s="34"/>
      <c r="AY1984" s="34">
        <f>IF(AQ1984="","",AI1984*AI$5)</f>
        <v>1.2280155162382577E-2</v>
      </c>
      <c r="AZ1984" s="34">
        <f>IF(AR1984="","",AJ1984*AJ$5)</f>
        <v>9.5691094631173892E-3</v>
      </c>
      <c r="BA1984" s="34">
        <f>IF(AS1984="","",AK1984*AK$5)</f>
        <v>0</v>
      </c>
      <c r="BB1984" s="34">
        <f>IF(AT1984="","",AL1984*AL$5)</f>
        <v>1.4495416941774151</v>
      </c>
      <c r="BC1984" s="34">
        <f>IF(AU1984="","",AM1984*AM$5)</f>
        <v>0</v>
      </c>
      <c r="BD1984" s="34">
        <f>IF(AV1984="","",AN1984*AN$5)</f>
        <v>0.93041225163791463</v>
      </c>
      <c r="BE1984" s="34">
        <f>IF(AW1984="","",AO1984*AO$5)</f>
        <v>0.30461843758957513</v>
      </c>
      <c r="BF1984" s="34">
        <f>IF(BE1984="","",SUM(AY1984:BE1984))</f>
        <v>2.7064216480304051</v>
      </c>
      <c r="BG1984" s="34"/>
      <c r="BH1984" s="34">
        <f>IF(AT1984="","",3/AT1984)</f>
        <v>5.1740491702490115</v>
      </c>
      <c r="BI1984" s="34"/>
      <c r="BJ1984" s="34">
        <f>IF(AQ1984="","",AQ1984*$BH1984)</f>
        <v>0.12707625325690938</v>
      </c>
      <c r="BK1984" s="34">
        <f>IF(AR1984="","",AR1984*$BH1984)</f>
        <v>4.9511042877664488E-2</v>
      </c>
      <c r="BL1984" s="34">
        <f>IF(AS1984="","",AS1984*$BH1984)</f>
        <v>0</v>
      </c>
      <c r="BM1984" s="34">
        <f>IF(AT1984="","",AT1984*$BH1984)</f>
        <v>3</v>
      </c>
      <c r="BN1984" s="34">
        <f>IF(AU1984="","",AU1984*$BH1984)</f>
        <v>5.0552772927614953E-2</v>
      </c>
      <c r="BO1984" s="34">
        <f>IF(AV1984="","",AV1984*$BH1984)</f>
        <v>4.8139987385766663</v>
      </c>
      <c r="BP1984" s="34">
        <f t="shared" si="228"/>
        <v>14.00315868233568</v>
      </c>
      <c r="BQ1984" s="34">
        <f>IF(AW1984="","",AW1984*$BH1984)</f>
        <v>1.5761107742528915</v>
      </c>
      <c r="BR1984" s="34"/>
      <c r="BS1984" s="34">
        <f t="shared" si="229"/>
        <v>4.9905860347112405</v>
      </c>
      <c r="BT1984" s="34"/>
      <c r="BU1984" s="34">
        <f t="shared" si="230"/>
        <v>0.94944722707238505</v>
      </c>
      <c r="BV1984" s="34">
        <f t="shared" si="231"/>
        <v>0.94944722707238505</v>
      </c>
      <c r="BW1984" s="34">
        <f t="shared" si="232"/>
        <v>1</v>
      </c>
      <c r="BX1984" s="34"/>
      <c r="BY1984" s="34">
        <f>IF(BV1984="","",IF(BQ1984=0,0,((BV1984/BQ1984)*AF1984)))</f>
        <v>3.1680092251563003</v>
      </c>
      <c r="BZ1984" s="34">
        <f>IF(BY1984="","",SUM(S1984:X1984,BY1984))</f>
        <v>97.987179225156297</v>
      </c>
      <c r="CA1984" s="18"/>
      <c r="CB1984" s="20">
        <v>1.6202000000000001E-2</v>
      </c>
      <c r="CC1984" s="20">
        <v>9.7839999999999993E-3</v>
      </c>
      <c r="CD1984" s="20">
        <v>4.9005E-2</v>
      </c>
      <c r="CE1984" s="20">
        <v>1.2531E-2</v>
      </c>
      <c r="CF1984" s="20">
        <v>9.2860000000000009E-3</v>
      </c>
      <c r="CG1984" s="20">
        <v>3.1494000000000001E-2</v>
      </c>
      <c r="CH1984" s="20"/>
      <c r="CI1984" s="21">
        <v>4.3264899999999997</v>
      </c>
      <c r="CJ1984" s="21">
        <v>3.08169</v>
      </c>
      <c r="CK1984" s="21">
        <v>-21.056999999999999</v>
      </c>
      <c r="CL1984" s="21">
        <v>0.366842</v>
      </c>
      <c r="CM1984" s="21">
        <v>3.1179999999999999</v>
      </c>
      <c r="CN1984" s="21">
        <v>0.34528599999999998</v>
      </c>
      <c r="CO1984" s="21"/>
      <c r="CP1984" s="20">
        <v>75.361199999999997</v>
      </c>
      <c r="CQ1984" s="20">
        <v>45.364899999999999</v>
      </c>
      <c r="CR1984" s="20">
        <v>10.92</v>
      </c>
      <c r="CS1984" s="20">
        <v>91.958200000000005</v>
      </c>
      <c r="CT1984" s="20"/>
      <c r="CU1984" s="22">
        <v>44313.910925925898</v>
      </c>
      <c r="CV1984" s="22"/>
    </row>
    <row r="1985" spans="1:100" s="17" customFormat="1" x14ac:dyDescent="0.25">
      <c r="A1985" s="17" t="s">
        <v>137</v>
      </c>
      <c r="B1985" s="17">
        <v>314</v>
      </c>
      <c r="C1985" s="17">
        <v>5</v>
      </c>
      <c r="E1985" s="18">
        <v>0.55989299999999997</v>
      </c>
      <c r="F1985" s="18">
        <v>0.23847499999999999</v>
      </c>
      <c r="G1985" s="18">
        <v>0</v>
      </c>
      <c r="H1985" s="18">
        <v>18.156099999999999</v>
      </c>
      <c r="I1985" s="18">
        <v>0.356184</v>
      </c>
      <c r="J1985" s="18">
        <v>37.310099999999998</v>
      </c>
      <c r="K1985" s="18">
        <v>43.101500000000001</v>
      </c>
      <c r="L1985" s="18">
        <v>0.27773700000000001</v>
      </c>
      <c r="M1985" s="18">
        <v>100</v>
      </c>
      <c r="N1985" s="18"/>
      <c r="O1985" s="18">
        <v>8.0373E-2</v>
      </c>
      <c r="P1985" s="18">
        <v>43.021099999999997</v>
      </c>
      <c r="Q1985" s="18">
        <f t="shared" si="226"/>
        <v>99.919627000000006</v>
      </c>
      <c r="R1985" s="18"/>
      <c r="S1985" s="18">
        <v>0.75472300000000003</v>
      </c>
      <c r="T1985" s="18">
        <v>0.39546300000000001</v>
      </c>
      <c r="U1985" s="18">
        <v>0</v>
      </c>
      <c r="V1985" s="18">
        <v>41.603000000000002</v>
      </c>
      <c r="W1985" s="18">
        <v>0.356184</v>
      </c>
      <c r="X1985" s="18">
        <v>52.2044</v>
      </c>
      <c r="Y1985" s="18">
        <v>4.6862599999999999</v>
      </c>
      <c r="Z1985" s="18">
        <v>100</v>
      </c>
      <c r="AA1985" s="19"/>
      <c r="AB1985" s="18">
        <f>IF(Z1985="","",Z1985-O1985)</f>
        <v>99.919627000000006</v>
      </c>
      <c r="AC1985" s="18">
        <f t="shared" si="227"/>
        <v>95.233367000000001</v>
      </c>
      <c r="AD1985" s="18"/>
      <c r="AE1985" s="34">
        <f>IF(M1985="","",IF(M1985&gt;100,M1985, M1985+O1985))</f>
        <v>100.08037299999999</v>
      </c>
      <c r="AF1985" s="37">
        <f>IF(AE1985="","",IF(AE1985="* * *", Y1985, AE1985-SUM(S1985:X1985)))</f>
        <v>4.7666029999999893</v>
      </c>
      <c r="AG1985" s="54"/>
      <c r="AH1985" s="33"/>
      <c r="AI1985" s="34">
        <f>IF(S1985="","",IF(AI$6=0, 0, S1985/AI$6))</f>
        <v>1.2177087894694552E-2</v>
      </c>
      <c r="AJ1985" s="34">
        <f>IF(T1985="","",IF(AJ$6=0, 0, T1985/AJ$6))</f>
        <v>9.811784671342692E-3</v>
      </c>
      <c r="AK1985" s="34">
        <f>IF(U1985="","",IF(AK$6=0, 0, U1985/AK$6))</f>
        <v>0</v>
      </c>
      <c r="AL1985" s="34">
        <f>IF(V1985="","",IF(AL$6=0, 0, V1985/AL$6))</f>
        <v>0.29309338606379448</v>
      </c>
      <c r="AM1985" s="34">
        <f>IF(W1985="","",IF(AM$6=0, 0, W1985/AM$6))</f>
        <v>1.0047078402888453E-2</v>
      </c>
      <c r="AN1985" s="34">
        <f>IF(X1985="","",IF(AN$6=0, 0, X1985/AN$6))</f>
        <v>0.93093474376486773</v>
      </c>
      <c r="AO1985" s="34">
        <f>IF(Y1985="","",IF(AO$6=0, 0, Y1985/AO$6))</f>
        <v>0.27554281598424213</v>
      </c>
      <c r="AP1985" s="34"/>
      <c r="AQ1985" s="34">
        <f>IF(AI1985="","",AI1985*AI$4)</f>
        <v>2.4354175789389105E-2</v>
      </c>
      <c r="AR1985" s="33">
        <f>IF(AJ1985="","",AJ1985*AJ$4)</f>
        <v>9.811784671342692E-3</v>
      </c>
      <c r="AS1985" s="34">
        <f>IF(AK1985="","",AK1985*AK$4)</f>
        <v>0</v>
      </c>
      <c r="AT1985" s="34">
        <f>IF(AL1985="","",AL1985*AL$4)</f>
        <v>0.58618677212758896</v>
      </c>
      <c r="AU1985" s="34">
        <f>IF(AM1985="","",AM1985*AM$4)</f>
        <v>1.0047078402888453E-2</v>
      </c>
      <c r="AV1985" s="34">
        <f>IF(AN1985="","",AN1985*AN$4)</f>
        <v>0.93093474376486773</v>
      </c>
      <c r="AW1985" s="34">
        <f>IF(AO1985="","",AO1985*AO$4)</f>
        <v>0.27554281598424213</v>
      </c>
      <c r="AX1985" s="34"/>
      <c r="AY1985" s="34">
        <f>IF(AQ1985="","",AI1985*AI$5)</f>
        <v>1.2177087894694552E-2</v>
      </c>
      <c r="AZ1985" s="34">
        <f>IF(AR1985="","",AJ1985*AJ$5)</f>
        <v>9.811784671342692E-3</v>
      </c>
      <c r="BA1985" s="34">
        <f>IF(AS1985="","",AK1985*AK$5)</f>
        <v>0</v>
      </c>
      <c r="BB1985" s="34">
        <f>IF(AT1985="","",AL1985*AL$5)</f>
        <v>1.4654669303189725</v>
      </c>
      <c r="BC1985" s="34">
        <f>IF(AU1985="","",AM1985*AM$5)</f>
        <v>0</v>
      </c>
      <c r="BD1985" s="34">
        <f>IF(AV1985="","",AN1985*AN$5)</f>
        <v>0.93093474376486773</v>
      </c>
      <c r="BE1985" s="34">
        <f>IF(AW1985="","",AO1985*AO$5)</f>
        <v>0.27554281598424213</v>
      </c>
      <c r="BF1985" s="34">
        <f>IF(BE1985="","",SUM(AY1985:BE1985))</f>
        <v>2.6939333626341195</v>
      </c>
      <c r="BG1985" s="34"/>
      <c r="BH1985" s="34">
        <f>IF(AT1985="","",3/AT1985)</f>
        <v>5.1178227531668394</v>
      </c>
      <c r="BI1985" s="34"/>
      <c r="BJ1985" s="34">
        <f>IF(AQ1985="","",AQ1985*$BH1985)</f>
        <v>0.12464035498956054</v>
      </c>
      <c r="BK1985" s="34">
        <f>IF(AR1985="","",AR1985*$BH1985)</f>
        <v>5.0214974840171248E-2</v>
      </c>
      <c r="BL1985" s="34">
        <f>IF(AS1985="","",AS1985*$BH1985)</f>
        <v>0</v>
      </c>
      <c r="BM1985" s="34">
        <f>IF(AT1985="","",AT1985*$BH1985)</f>
        <v>3</v>
      </c>
      <c r="BN1985" s="34">
        <f>IF(AU1985="","",AU1985*$BH1985)</f>
        <v>5.1419166453153677E-2</v>
      </c>
      <c r="BO1985" s="34">
        <f>IF(AV1985="","",AV1985*$BH1985)</f>
        <v>4.7643590133533813</v>
      </c>
      <c r="BP1985" s="34">
        <f t="shared" si="228"/>
        <v>13.787073458804151</v>
      </c>
      <c r="BQ1985" s="34">
        <f>IF(AW1985="","",AW1985*$BH1985)</f>
        <v>1.4101792931158179</v>
      </c>
      <c r="BR1985" s="34"/>
      <c r="BS1985" s="34">
        <f t="shared" si="229"/>
        <v>4.9392143431831128</v>
      </c>
      <c r="BT1985" s="34"/>
      <c r="BU1985" s="34">
        <f t="shared" si="230"/>
        <v>0.9485808335468463</v>
      </c>
      <c r="BV1985" s="34">
        <f t="shared" si="231"/>
        <v>0.9485808335468463</v>
      </c>
      <c r="BW1985" s="34">
        <f t="shared" si="232"/>
        <v>1</v>
      </c>
      <c r="BX1985" s="34"/>
      <c r="BY1985" s="34">
        <f>IF(BV1985="","",IF(BQ1985=0,0,((BV1985/BQ1985)*AF1985)))</f>
        <v>3.2063357255349634</v>
      </c>
      <c r="BZ1985" s="34">
        <f>IF(BY1985="","",SUM(S1985:X1985,BY1985))</f>
        <v>98.520105725534975</v>
      </c>
      <c r="CA1985" s="18"/>
      <c r="CB1985" s="20">
        <v>1.6133999999999999E-2</v>
      </c>
      <c r="CC1985" s="20">
        <v>9.9410000000000002E-3</v>
      </c>
      <c r="CD1985" s="20">
        <v>4.8709000000000002E-2</v>
      </c>
      <c r="CE1985" s="20">
        <v>1.2064999999999999E-2</v>
      </c>
      <c r="CF1985" s="20">
        <v>9.018E-3</v>
      </c>
      <c r="CG1985" s="20">
        <v>3.0290000000000001E-2</v>
      </c>
      <c r="CH1985" s="20"/>
      <c r="CI1985" s="21">
        <v>4.3436199999999996</v>
      </c>
      <c r="CJ1985" s="21">
        <v>3.0471699999999999</v>
      </c>
      <c r="CK1985" s="21">
        <v>-28.574000000000002</v>
      </c>
      <c r="CL1985" s="21">
        <v>0.36468600000000001</v>
      </c>
      <c r="CM1985" s="21">
        <v>3.0493600000000001</v>
      </c>
      <c r="CN1985" s="21">
        <v>0.345051</v>
      </c>
      <c r="CO1985" s="21"/>
      <c r="CP1985" s="20">
        <v>75.378500000000003</v>
      </c>
      <c r="CQ1985" s="20">
        <v>45.3401</v>
      </c>
      <c r="CR1985" s="20">
        <v>10.919499999999999</v>
      </c>
      <c r="CS1985" s="20">
        <v>122.19799999999999</v>
      </c>
      <c r="CT1985" s="20"/>
      <c r="CU1985" s="22">
        <v>44313.912696759297</v>
      </c>
      <c r="CV1985" s="22"/>
    </row>
    <row r="1986" spans="1:100" s="17" customFormat="1" x14ac:dyDescent="0.25">
      <c r="A1986" s="17" t="s">
        <v>137</v>
      </c>
      <c r="B1986" s="17">
        <v>315</v>
      </c>
      <c r="C1986" s="17">
        <v>6</v>
      </c>
      <c r="E1986" s="18">
        <v>0.57096999999999998</v>
      </c>
      <c r="F1986" s="18">
        <v>0.222605</v>
      </c>
      <c r="G1986" s="18">
        <v>0</v>
      </c>
      <c r="H1986" s="18">
        <v>18.1187</v>
      </c>
      <c r="I1986" s="18">
        <v>0.38005299999999997</v>
      </c>
      <c r="J1986" s="18">
        <v>37.300699999999999</v>
      </c>
      <c r="K1986" s="18">
        <v>43.124099999999999</v>
      </c>
      <c r="L1986" s="18">
        <v>0.28285399999999999</v>
      </c>
      <c r="M1986" s="18">
        <v>100</v>
      </c>
      <c r="N1986" s="18"/>
      <c r="O1986" s="18">
        <v>8.5759000000000002E-2</v>
      </c>
      <c r="P1986" s="18">
        <v>43.0383</v>
      </c>
      <c r="Q1986" s="18">
        <f t="shared" si="226"/>
        <v>99.914241000000004</v>
      </c>
      <c r="R1986" s="18"/>
      <c r="S1986" s="18">
        <v>0.76965399999999995</v>
      </c>
      <c r="T1986" s="18">
        <v>0.369147</v>
      </c>
      <c r="U1986" s="18">
        <v>0</v>
      </c>
      <c r="V1986" s="18">
        <v>41.517400000000002</v>
      </c>
      <c r="W1986" s="18">
        <v>0.38005299999999997</v>
      </c>
      <c r="X1986" s="18">
        <v>52.191200000000002</v>
      </c>
      <c r="Y1986" s="18">
        <v>4.7725999999999997</v>
      </c>
      <c r="Z1986" s="18">
        <v>100</v>
      </c>
      <c r="AA1986" s="19"/>
      <c r="AB1986" s="18">
        <f>IF(Z1986="","",Z1986-O1986)</f>
        <v>99.914241000000004</v>
      </c>
      <c r="AC1986" s="18">
        <f t="shared" si="227"/>
        <v>95.141641000000007</v>
      </c>
      <c r="AD1986" s="18"/>
      <c r="AE1986" s="34">
        <f>IF(M1986="","",IF(M1986&gt;100,M1986, M1986+O1986))</f>
        <v>100.085759</v>
      </c>
      <c r="AF1986" s="37">
        <f>IF(AE1986="","",IF(AE1986="* * *", Y1986, AE1986-SUM(S1986:X1986)))</f>
        <v>4.8583050000000014</v>
      </c>
      <c r="AG1986" s="54"/>
      <c r="AH1986" s="33"/>
      <c r="AI1986" s="34">
        <f>IF(S1986="","",IF(AI$6=0, 0, S1986/AI$6))</f>
        <v>1.241799230512816E-2</v>
      </c>
      <c r="AJ1986" s="34">
        <f>IF(T1986="","",IF(AJ$6=0, 0, T1986/AJ$6))</f>
        <v>9.1588615776245583E-3</v>
      </c>
      <c r="AK1986" s="34">
        <f>IF(U1986="","",IF(AK$6=0, 0, U1986/AK$6))</f>
        <v>0</v>
      </c>
      <c r="AL1986" s="34">
        <f>IF(V1986="","",IF(AL$6=0, 0, V1986/AL$6))</f>
        <v>0.29249033354721971</v>
      </c>
      <c r="AM1986" s="34">
        <f>IF(W1986="","",IF(AM$6=0, 0, W1986/AM$6))</f>
        <v>1.0720364441561004E-2</v>
      </c>
      <c r="AN1986" s="34">
        <f>IF(X1986="","",IF(AN$6=0, 0, X1986/AN$6))</f>
        <v>0.93069935482030186</v>
      </c>
      <c r="AO1986" s="34">
        <f>IF(Y1986="","",IF(AO$6=0, 0, Y1986/AO$6))</f>
        <v>0.28061943715593968</v>
      </c>
      <c r="AP1986" s="34"/>
      <c r="AQ1986" s="34">
        <f>IF(AI1986="","",AI1986*AI$4)</f>
        <v>2.483598461025632E-2</v>
      </c>
      <c r="AR1986" s="33">
        <f>IF(AJ1986="","",AJ1986*AJ$4)</f>
        <v>9.1588615776245583E-3</v>
      </c>
      <c r="AS1986" s="34">
        <f>IF(AK1986="","",AK1986*AK$4)</f>
        <v>0</v>
      </c>
      <c r="AT1986" s="34">
        <f>IF(AL1986="","",AL1986*AL$4)</f>
        <v>0.58498066709443941</v>
      </c>
      <c r="AU1986" s="34">
        <f>IF(AM1986="","",AM1986*AM$4)</f>
        <v>1.0720364441561004E-2</v>
      </c>
      <c r="AV1986" s="34">
        <f>IF(AN1986="","",AN1986*AN$4)</f>
        <v>0.93069935482030186</v>
      </c>
      <c r="AW1986" s="34">
        <f>IF(AO1986="","",AO1986*AO$4)</f>
        <v>0.28061943715593968</v>
      </c>
      <c r="AX1986" s="34"/>
      <c r="AY1986" s="34">
        <f>IF(AQ1986="","",AI1986*AI$5)</f>
        <v>1.241799230512816E-2</v>
      </c>
      <c r="AZ1986" s="34">
        <f>IF(AR1986="","",AJ1986*AJ$5)</f>
        <v>9.1588615776245583E-3</v>
      </c>
      <c r="BA1986" s="34">
        <f>IF(AS1986="","",AK1986*AK$5)</f>
        <v>0</v>
      </c>
      <c r="BB1986" s="34">
        <f>IF(AT1986="","",AL1986*AL$5)</f>
        <v>1.4624516677360986</v>
      </c>
      <c r="BC1986" s="34">
        <f>IF(AU1986="","",AM1986*AM$5)</f>
        <v>0</v>
      </c>
      <c r="BD1986" s="34">
        <f>IF(AV1986="","",AN1986*AN$5)</f>
        <v>0.93069935482030186</v>
      </c>
      <c r="BE1986" s="34">
        <f>IF(AW1986="","",AO1986*AO$5)</f>
        <v>0.28061943715593968</v>
      </c>
      <c r="BF1986" s="34">
        <f>IF(BE1986="","",SUM(AY1986:BE1986))</f>
        <v>2.6953473135950929</v>
      </c>
      <c r="BG1986" s="34"/>
      <c r="BH1986" s="34">
        <f>IF(AT1986="","",3/AT1986)</f>
        <v>5.128374609199998</v>
      </c>
      <c r="BI1986" s="34"/>
      <c r="BJ1986" s="34">
        <f>IF(AQ1986="","",AQ1986*$BH1986)</f>
        <v>0.1273682328697204</v>
      </c>
      <c r="BK1986" s="34">
        <f>IF(AR1986="","",AR1986*$BH1986)</f>
        <v>4.6970073163867219E-2</v>
      </c>
      <c r="BL1986" s="34">
        <f>IF(AS1986="","",AS1986*$BH1986)</f>
        <v>0</v>
      </c>
      <c r="BM1986" s="34">
        <f>IF(AT1986="","",AT1986*$BH1986)</f>
        <v>3</v>
      </c>
      <c r="BN1986" s="34">
        <f>IF(AU1986="","",AU1986*$BH1986)</f>
        <v>5.4978044803471973E-2</v>
      </c>
      <c r="BO1986" s="34">
        <f>IF(AV1986="","",AV1986*$BH1986)</f>
        <v>4.7729749400592558</v>
      </c>
      <c r="BP1986" s="34">
        <f t="shared" si="228"/>
        <v>13.822750726016499</v>
      </c>
      <c r="BQ1986" s="34">
        <f>IF(AW1986="","",AW1986*$BH1986)</f>
        <v>1.4391215963585156</v>
      </c>
      <c r="BR1986" s="34"/>
      <c r="BS1986" s="34">
        <f t="shared" si="229"/>
        <v>4.9473132460928433</v>
      </c>
      <c r="BT1986" s="34"/>
      <c r="BU1986" s="34">
        <f t="shared" si="230"/>
        <v>0.94502195519652799</v>
      </c>
      <c r="BV1986" s="34">
        <f t="shared" si="231"/>
        <v>0.94502195519652799</v>
      </c>
      <c r="BW1986" s="34">
        <f t="shared" si="232"/>
        <v>1</v>
      </c>
      <c r="BX1986" s="34"/>
      <c r="BY1986" s="34">
        <f>IF(BV1986="","",IF(BQ1986=0,0,((BV1986/BQ1986)*AF1986)))</f>
        <v>3.1902828097767659</v>
      </c>
      <c r="BZ1986" s="34">
        <f>IF(BY1986="","",SUM(S1986:X1986,BY1986))</f>
        <v>98.417736809776756</v>
      </c>
      <c r="CA1986" s="18"/>
      <c r="CB1986" s="20">
        <v>1.6341000000000001E-2</v>
      </c>
      <c r="CC1986" s="20">
        <v>9.9900000000000006E-3</v>
      </c>
      <c r="CD1986" s="20">
        <v>4.9204999999999999E-2</v>
      </c>
      <c r="CE1986" s="20">
        <v>1.2873000000000001E-2</v>
      </c>
      <c r="CF1986" s="20">
        <v>8.8190000000000004E-3</v>
      </c>
      <c r="CG1986" s="20">
        <v>2.9745000000000001E-2</v>
      </c>
      <c r="CH1986" s="20"/>
      <c r="CI1986" s="21">
        <v>4.3040200000000004</v>
      </c>
      <c r="CJ1986" s="21">
        <v>3.2073399999999999</v>
      </c>
      <c r="CK1986" s="21">
        <v>-24.064</v>
      </c>
      <c r="CL1986" s="21">
        <v>0.36525999999999997</v>
      </c>
      <c r="CM1986" s="21">
        <v>2.9224899999999998</v>
      </c>
      <c r="CN1986" s="21">
        <v>0.34503200000000001</v>
      </c>
      <c r="CO1986" s="21"/>
      <c r="CP1986" s="20">
        <v>75.395600000000002</v>
      </c>
      <c r="CQ1986" s="20">
        <v>45.3155</v>
      </c>
      <c r="CR1986" s="20">
        <v>10.919499999999999</v>
      </c>
      <c r="CS1986" s="20">
        <v>152.15600000000001</v>
      </c>
      <c r="CT1986" s="20"/>
      <c r="CU1986" s="22">
        <v>44313.9144675926</v>
      </c>
      <c r="CV1986" s="22"/>
    </row>
    <row r="1987" spans="1:100" s="17" customFormat="1" x14ac:dyDescent="0.25">
      <c r="A1987" s="17" t="s">
        <v>137</v>
      </c>
      <c r="B1987" s="17">
        <v>316</v>
      </c>
      <c r="C1987" s="17">
        <v>7</v>
      </c>
      <c r="E1987" s="18">
        <v>0.54396599999999995</v>
      </c>
      <c r="F1987" s="18">
        <v>0.236346</v>
      </c>
      <c r="G1987" s="18">
        <v>0</v>
      </c>
      <c r="H1987" s="18">
        <v>17.815300000000001</v>
      </c>
      <c r="I1987" s="18">
        <v>0.40526899999999999</v>
      </c>
      <c r="J1987" s="18">
        <v>36.974600000000002</v>
      </c>
      <c r="K1987" s="18">
        <v>43.674199999999999</v>
      </c>
      <c r="L1987" s="18">
        <v>0.35042099999999998</v>
      </c>
      <c r="M1987" s="18">
        <v>100</v>
      </c>
      <c r="N1987" s="18"/>
      <c r="O1987" s="18">
        <v>9.1449000000000003E-2</v>
      </c>
      <c r="P1987" s="18">
        <v>43.582700000000003</v>
      </c>
      <c r="Q1987" s="18">
        <f t="shared" si="226"/>
        <v>99.908551000000003</v>
      </c>
      <c r="R1987" s="18"/>
      <c r="S1987" s="18">
        <v>0.73325300000000004</v>
      </c>
      <c r="T1987" s="18">
        <v>0.39193299999999998</v>
      </c>
      <c r="U1987" s="18">
        <v>0</v>
      </c>
      <c r="V1987" s="18">
        <v>40.822000000000003</v>
      </c>
      <c r="W1987" s="18">
        <v>0.40526899999999999</v>
      </c>
      <c r="X1987" s="18">
        <v>51.734900000000003</v>
      </c>
      <c r="Y1987" s="18">
        <v>5.9126599999999998</v>
      </c>
      <c r="Z1987" s="18">
        <v>100</v>
      </c>
      <c r="AA1987" s="19"/>
      <c r="AB1987" s="18">
        <f>IF(Z1987="","",Z1987-O1987)</f>
        <v>99.908551000000003</v>
      </c>
      <c r="AC1987" s="18">
        <f t="shared" si="227"/>
        <v>93.995891</v>
      </c>
      <c r="AD1987" s="18"/>
      <c r="AE1987" s="34">
        <f>IF(M1987="","",IF(M1987&gt;100,M1987, M1987+O1987))</f>
        <v>100.091449</v>
      </c>
      <c r="AF1987" s="37">
        <f>IF(AE1987="","",IF(AE1987="* * *", Y1987, AE1987-SUM(S1987:X1987)))</f>
        <v>6.0040939999999949</v>
      </c>
      <c r="AG1987" s="54"/>
      <c r="AH1987" s="33"/>
      <c r="AI1987" s="34">
        <f>IF(S1987="","",IF(AI$6=0, 0, S1987/AI$6))</f>
        <v>1.1830679905141972E-2</v>
      </c>
      <c r="AJ1987" s="34">
        <f>IF(T1987="","",IF(AJ$6=0, 0, T1987/AJ$6))</f>
        <v>9.7242022682105661E-3</v>
      </c>
      <c r="AK1987" s="34">
        <f>IF(U1987="","",IF(AK$6=0, 0, U1987/AK$6))</f>
        <v>0</v>
      </c>
      <c r="AL1987" s="34">
        <f>IF(V1987="","",IF(AL$6=0, 0, V1987/AL$6))</f>
        <v>0.28759123635065303</v>
      </c>
      <c r="AM1987" s="34">
        <f>IF(W1987="","",IF(AM$6=0, 0, W1987/AM$6))</f>
        <v>1.1431646051648025E-2</v>
      </c>
      <c r="AN1987" s="34">
        <f>IF(X1987="","",IF(AN$6=0, 0, X1987/AN$6))</f>
        <v>0.9225623869865579</v>
      </c>
      <c r="AO1987" s="34">
        <f>IF(Y1987="","",IF(AO$6=0, 0, Y1987/AO$6))</f>
        <v>0.34765270948632576</v>
      </c>
      <c r="AP1987" s="34"/>
      <c r="AQ1987" s="34">
        <f>IF(AI1987="","",AI1987*AI$4)</f>
        <v>2.3661359810283944E-2</v>
      </c>
      <c r="AR1987" s="33">
        <f>IF(AJ1987="","",AJ1987*AJ$4)</f>
        <v>9.7242022682105661E-3</v>
      </c>
      <c r="AS1987" s="34">
        <f>IF(AK1987="","",AK1987*AK$4)</f>
        <v>0</v>
      </c>
      <c r="AT1987" s="34">
        <f>IF(AL1987="","",AL1987*AL$4)</f>
        <v>0.57518247270130607</v>
      </c>
      <c r="AU1987" s="34">
        <f>IF(AM1987="","",AM1987*AM$4)</f>
        <v>1.1431646051648025E-2</v>
      </c>
      <c r="AV1987" s="34">
        <f>IF(AN1987="","",AN1987*AN$4)</f>
        <v>0.9225623869865579</v>
      </c>
      <c r="AW1987" s="34">
        <f>IF(AO1987="","",AO1987*AO$4)</f>
        <v>0.34765270948632576</v>
      </c>
      <c r="AX1987" s="34"/>
      <c r="AY1987" s="34">
        <f>IF(AQ1987="","",AI1987*AI$5)</f>
        <v>1.1830679905141972E-2</v>
      </c>
      <c r="AZ1987" s="34">
        <f>IF(AR1987="","",AJ1987*AJ$5)</f>
        <v>9.7242022682105661E-3</v>
      </c>
      <c r="BA1987" s="34">
        <f>IF(AS1987="","",AK1987*AK$5)</f>
        <v>0</v>
      </c>
      <c r="BB1987" s="34">
        <f>IF(AT1987="","",AL1987*AL$5)</f>
        <v>1.4379561817532651</v>
      </c>
      <c r="BC1987" s="34">
        <f>IF(AU1987="","",AM1987*AM$5)</f>
        <v>0</v>
      </c>
      <c r="BD1987" s="34">
        <f>IF(AV1987="","",AN1987*AN$5)</f>
        <v>0.9225623869865579</v>
      </c>
      <c r="BE1987" s="34">
        <f>IF(AW1987="","",AO1987*AO$5)</f>
        <v>0.34765270948632576</v>
      </c>
      <c r="BF1987" s="34">
        <f>IF(BE1987="","",SUM(AY1987:BE1987))</f>
        <v>2.7297261603995011</v>
      </c>
      <c r="BG1987" s="34"/>
      <c r="BH1987" s="34">
        <f>IF(AT1987="","",3/AT1987)</f>
        <v>5.2157361226789485</v>
      </c>
      <c r="BI1987" s="34"/>
      <c r="BJ1987" s="34">
        <f>IF(AQ1987="","",AQ1987*$BH1987)</f>
        <v>0.12341140907420188</v>
      </c>
      <c r="BK1987" s="34">
        <f>IF(AR1987="","",AR1987*$BH1987)</f>
        <v>5.0718873034542415E-2</v>
      </c>
      <c r="BL1987" s="34">
        <f>IF(AS1987="","",AS1987*$BH1987)</f>
        <v>0</v>
      </c>
      <c r="BM1987" s="34">
        <f>IF(AT1987="","",AT1987*$BH1987)</f>
        <v>3.0000000000000004</v>
      </c>
      <c r="BN1987" s="34">
        <f>IF(AU1987="","",AU1987*$BH1987)</f>
        <v>5.9624449253260776E-2</v>
      </c>
      <c r="BO1987" s="34">
        <f>IF(AV1987="","",AV1987*$BH1987)</f>
        <v>4.8118419672307047</v>
      </c>
      <c r="BP1987" s="34">
        <f t="shared" si="228"/>
        <v>14.237531339817387</v>
      </c>
      <c r="BQ1987" s="34">
        <f>IF(AW1987="","",AW1987*$BH1987)</f>
        <v>1.8132647950150396</v>
      </c>
      <c r="BR1987" s="34"/>
      <c r="BS1987" s="34">
        <f t="shared" si="229"/>
        <v>4.9859722493394489</v>
      </c>
      <c r="BT1987" s="34"/>
      <c r="BU1987" s="34">
        <f t="shared" si="230"/>
        <v>0.94037555074673917</v>
      </c>
      <c r="BV1987" s="34">
        <f t="shared" si="231"/>
        <v>0.94037555074673917</v>
      </c>
      <c r="BW1987" s="34">
        <f t="shared" si="232"/>
        <v>1</v>
      </c>
      <c r="BX1987" s="34"/>
      <c r="BY1987" s="34">
        <f>IF(BV1987="","",IF(BQ1987=0,0,((BV1987/BQ1987)*AF1987)))</f>
        <v>3.1137775450707728</v>
      </c>
      <c r="BZ1987" s="34">
        <f>IF(BY1987="","",SUM(S1987:X1987,BY1987))</f>
        <v>97.201132545070777</v>
      </c>
      <c r="CA1987" s="18"/>
      <c r="CB1987" s="20">
        <v>1.5632E-2</v>
      </c>
      <c r="CC1987" s="20">
        <v>9.8530000000000006E-3</v>
      </c>
      <c r="CD1987" s="20">
        <v>4.9522999999999998E-2</v>
      </c>
      <c r="CE1987" s="20">
        <v>1.1795999999999999E-2</v>
      </c>
      <c r="CF1987" s="20">
        <v>8.5640000000000004E-3</v>
      </c>
      <c r="CG1987" s="20">
        <v>3.1288000000000003E-2</v>
      </c>
      <c r="CH1987" s="20"/>
      <c r="CI1987" s="21">
        <v>4.3958399999999997</v>
      </c>
      <c r="CJ1987" s="21">
        <v>3.0567600000000001</v>
      </c>
      <c r="CK1987" s="21">
        <v>-30.265999999999998</v>
      </c>
      <c r="CL1987" s="21">
        <v>0.36840699999999998</v>
      </c>
      <c r="CM1987" s="21">
        <v>2.80172</v>
      </c>
      <c r="CN1987" s="21">
        <v>0.346968</v>
      </c>
      <c r="CO1987" s="21"/>
      <c r="CP1987" s="20">
        <v>75.412899999999993</v>
      </c>
      <c r="CQ1987" s="20">
        <v>45.290700000000001</v>
      </c>
      <c r="CR1987" s="20">
        <v>10.919</v>
      </c>
      <c r="CS1987" s="20">
        <v>182.39599999999999</v>
      </c>
      <c r="CT1987" s="20"/>
      <c r="CU1987" s="22">
        <v>44313.916238425903</v>
      </c>
      <c r="CV1987" s="22"/>
    </row>
    <row r="1988" spans="1:100" s="17" customFormat="1" x14ac:dyDescent="0.25">
      <c r="A1988" s="17" t="s">
        <v>137</v>
      </c>
      <c r="B1988" s="17">
        <v>317</v>
      </c>
      <c r="C1988" s="17">
        <v>8</v>
      </c>
      <c r="E1988" s="18">
        <v>0.57150299999999998</v>
      </c>
      <c r="F1988" s="18">
        <v>0.24185799999999999</v>
      </c>
      <c r="G1988" s="18">
        <v>0</v>
      </c>
      <c r="H1988" s="18">
        <v>18.171900000000001</v>
      </c>
      <c r="I1988" s="18">
        <v>0.37376900000000002</v>
      </c>
      <c r="J1988" s="18">
        <v>37.221400000000003</v>
      </c>
      <c r="K1988" s="18">
        <v>43.1389</v>
      </c>
      <c r="L1988" s="18">
        <v>0.28064600000000001</v>
      </c>
      <c r="M1988" s="18">
        <v>100</v>
      </c>
      <c r="N1988" s="18"/>
      <c r="O1988" s="18">
        <v>8.4340999999999999E-2</v>
      </c>
      <c r="P1988" s="18">
        <v>43.054600000000001</v>
      </c>
      <c r="Q1988" s="18">
        <f t="shared" si="226"/>
        <v>99.915659000000005</v>
      </c>
      <c r="R1988" s="18"/>
      <c r="S1988" s="18">
        <v>0.77037299999999997</v>
      </c>
      <c r="T1988" s="18">
        <v>0.40107399999999999</v>
      </c>
      <c r="U1988" s="18">
        <v>0</v>
      </c>
      <c r="V1988" s="18">
        <v>41.639200000000002</v>
      </c>
      <c r="W1988" s="18">
        <v>0.37376900000000002</v>
      </c>
      <c r="X1988" s="18">
        <v>52.080300000000001</v>
      </c>
      <c r="Y1988" s="18">
        <v>4.7353399999999999</v>
      </c>
      <c r="Z1988" s="18">
        <v>100</v>
      </c>
      <c r="AA1988" s="19"/>
      <c r="AB1988" s="18">
        <f>IF(Z1988="","",Z1988-O1988)</f>
        <v>99.915659000000005</v>
      </c>
      <c r="AC1988" s="18">
        <f t="shared" si="227"/>
        <v>95.180319000000011</v>
      </c>
      <c r="AD1988" s="18"/>
      <c r="AE1988" s="34">
        <f>IF(M1988="","",IF(M1988&gt;100,M1988, M1988+O1988))</f>
        <v>100.08434099999999</v>
      </c>
      <c r="AF1988" s="37">
        <f>IF(AE1988="","",IF(AE1988="* * *", Y1988, AE1988-SUM(S1988:X1988)))</f>
        <v>4.8196249999999878</v>
      </c>
      <c r="AG1988" s="54"/>
      <c r="AH1988" s="33"/>
      <c r="AI1988" s="34">
        <f>IF(S1988="","",IF(AI$6=0, 0, S1988/AI$6))</f>
        <v>1.2429593019822539E-2</v>
      </c>
      <c r="AJ1988" s="34">
        <f>IF(T1988="","",IF(AJ$6=0, 0, T1988/AJ$6))</f>
        <v>9.9509985138283436E-3</v>
      </c>
      <c r="AK1988" s="34">
        <f>IF(U1988="","",IF(AK$6=0, 0, U1988/AK$6))</f>
        <v>0</v>
      </c>
      <c r="AL1988" s="34">
        <f>IF(V1988="","",IF(AL$6=0, 0, V1988/AL$6))</f>
        <v>0.29334841528225253</v>
      </c>
      <c r="AM1988" s="34">
        <f>IF(W1988="","",IF(AM$6=0, 0, W1988/AM$6))</f>
        <v>1.0543108190062479E-2</v>
      </c>
      <c r="AN1988" s="34">
        <f>IF(X1988="","",IF(AN$6=0, 0, X1988/AN$6))</f>
        <v>0.92872173103603228</v>
      </c>
      <c r="AO1988" s="34">
        <f>IF(Y1988="","",IF(AO$6=0, 0, Y1988/AO$6))</f>
        <v>0.27842862287684017</v>
      </c>
      <c r="AP1988" s="34"/>
      <c r="AQ1988" s="34">
        <f>IF(AI1988="","",AI1988*AI$4)</f>
        <v>2.4859186039645077E-2</v>
      </c>
      <c r="AR1988" s="33">
        <f>IF(AJ1988="","",AJ1988*AJ$4)</f>
        <v>9.9509985138283436E-3</v>
      </c>
      <c r="AS1988" s="34">
        <f>IF(AK1988="","",AK1988*AK$4)</f>
        <v>0</v>
      </c>
      <c r="AT1988" s="34">
        <f>IF(AL1988="","",AL1988*AL$4)</f>
        <v>0.58669683056450506</v>
      </c>
      <c r="AU1988" s="34">
        <f>IF(AM1988="","",AM1988*AM$4)</f>
        <v>1.0543108190062479E-2</v>
      </c>
      <c r="AV1988" s="34">
        <f>IF(AN1988="","",AN1988*AN$4)</f>
        <v>0.92872173103603228</v>
      </c>
      <c r="AW1988" s="34">
        <f>IF(AO1988="","",AO1988*AO$4)</f>
        <v>0.27842862287684017</v>
      </c>
      <c r="AX1988" s="34"/>
      <c r="AY1988" s="34">
        <f>IF(AQ1988="","",AI1988*AI$5)</f>
        <v>1.2429593019822539E-2</v>
      </c>
      <c r="AZ1988" s="34">
        <f>IF(AR1988="","",AJ1988*AJ$5)</f>
        <v>9.9509985138283436E-3</v>
      </c>
      <c r="BA1988" s="34">
        <f>IF(AS1988="","",AK1988*AK$5)</f>
        <v>0</v>
      </c>
      <c r="BB1988" s="34">
        <f>IF(AT1988="","",AL1988*AL$5)</f>
        <v>1.4667420764112626</v>
      </c>
      <c r="BC1988" s="34">
        <f>IF(AU1988="","",AM1988*AM$5)</f>
        <v>0</v>
      </c>
      <c r="BD1988" s="34">
        <f>IF(AV1988="","",AN1988*AN$5)</f>
        <v>0.92872173103603228</v>
      </c>
      <c r="BE1988" s="34">
        <f>IF(AW1988="","",AO1988*AO$5)</f>
        <v>0.27842862287684017</v>
      </c>
      <c r="BF1988" s="34">
        <f>IF(BE1988="","",SUM(AY1988:BE1988))</f>
        <v>2.6962730218577859</v>
      </c>
      <c r="BG1988" s="34"/>
      <c r="BH1988" s="34">
        <f>IF(AT1988="","",3/AT1988)</f>
        <v>5.1133734557820514</v>
      </c>
      <c r="BI1988" s="34"/>
      <c r="BJ1988" s="34">
        <f>IF(AQ1988="","",AQ1988*$BH1988)</f>
        <v>0.12711430202746887</v>
      </c>
      <c r="BK1988" s="34">
        <f>IF(AR1988="","",AR1988*$BH1988)</f>
        <v>5.0883171659136493E-2</v>
      </c>
      <c r="BL1988" s="34">
        <f>IF(AS1988="","",AS1988*$BH1988)</f>
        <v>0</v>
      </c>
      <c r="BM1988" s="34">
        <f>IF(AT1988="","",AT1988*$BH1988)</f>
        <v>3</v>
      </c>
      <c r="BN1988" s="34">
        <f>IF(AU1988="","",AU1988*$BH1988)</f>
        <v>5.3910849560503828E-2</v>
      </c>
      <c r="BO1988" s="34">
        <f>IF(AV1988="","",AV1988*$BH1988)</f>
        <v>4.748901047287605</v>
      </c>
      <c r="BP1988" s="34">
        <f t="shared" si="228"/>
        <v>13.787050899508861</v>
      </c>
      <c r="BQ1988" s="34">
        <f>IF(AW1988="","",AW1988*$BH1988)</f>
        <v>1.4237095295483857</v>
      </c>
      <c r="BR1988" s="34"/>
      <c r="BS1988" s="34">
        <f t="shared" si="229"/>
        <v>4.92689852097421</v>
      </c>
      <c r="BT1988" s="34"/>
      <c r="BU1988" s="34">
        <f t="shared" si="230"/>
        <v>0.94608915043949615</v>
      </c>
      <c r="BV1988" s="34">
        <f t="shared" si="231"/>
        <v>0.94608915043949615</v>
      </c>
      <c r="BW1988" s="34">
        <f t="shared" si="232"/>
        <v>1</v>
      </c>
      <c r="BX1988" s="34"/>
      <c r="BY1988" s="34">
        <f>IF(BV1988="","",IF(BQ1988=0,0,((BV1988/BQ1988)*AF1988)))</f>
        <v>3.2027564802023596</v>
      </c>
      <c r="BZ1988" s="34">
        <f>IF(BY1988="","",SUM(S1988:X1988,BY1988))</f>
        <v>98.46747248020236</v>
      </c>
      <c r="CA1988" s="18"/>
      <c r="CB1988" s="20">
        <v>1.5421000000000001E-2</v>
      </c>
      <c r="CC1988" s="20">
        <v>9.3830000000000007E-3</v>
      </c>
      <c r="CD1988" s="20">
        <v>4.9623E-2</v>
      </c>
      <c r="CE1988" s="20">
        <v>1.345E-2</v>
      </c>
      <c r="CF1988" s="20">
        <v>8.9610000000000002E-3</v>
      </c>
      <c r="CG1988" s="20">
        <v>2.9943000000000001E-2</v>
      </c>
      <c r="CH1988" s="20"/>
      <c r="CI1988" s="21">
        <v>4.2553999999999998</v>
      </c>
      <c r="CJ1988" s="21">
        <v>2.9487000000000001</v>
      </c>
      <c r="CK1988" s="21">
        <v>-16.420000000000002</v>
      </c>
      <c r="CL1988" s="21">
        <v>0.364958</v>
      </c>
      <c r="CM1988" s="21">
        <v>2.9607100000000002</v>
      </c>
      <c r="CN1988" s="21">
        <v>0.34552699999999997</v>
      </c>
      <c r="CO1988" s="21"/>
      <c r="CP1988" s="20">
        <v>75.430300000000003</v>
      </c>
      <c r="CQ1988" s="20">
        <v>45.265599999999999</v>
      </c>
      <c r="CR1988" s="20">
        <v>10.919</v>
      </c>
      <c r="CS1988" s="20">
        <v>212.935</v>
      </c>
      <c r="CT1988" s="20"/>
      <c r="CU1988" s="22">
        <v>44313.918009259301</v>
      </c>
      <c r="CV1988" s="22"/>
    </row>
    <row r="1989" spans="1:100" s="17" customFormat="1" x14ac:dyDescent="0.25">
      <c r="A1989" s="17" t="s">
        <v>137</v>
      </c>
      <c r="B1989" s="17">
        <v>318</v>
      </c>
      <c r="C1989" s="17">
        <v>9</v>
      </c>
      <c r="E1989" s="18">
        <v>0.56893800000000005</v>
      </c>
      <c r="F1989" s="18">
        <v>0.246452</v>
      </c>
      <c r="G1989" s="18">
        <v>0</v>
      </c>
      <c r="H1989" s="18">
        <v>18.068200000000001</v>
      </c>
      <c r="I1989" s="18">
        <v>0.40913500000000003</v>
      </c>
      <c r="J1989" s="18">
        <v>37.424599999999998</v>
      </c>
      <c r="K1989" s="18">
        <v>43.007100000000001</v>
      </c>
      <c r="L1989" s="18">
        <v>0.27553499999999997</v>
      </c>
      <c r="M1989" s="18">
        <v>100</v>
      </c>
      <c r="N1989" s="18"/>
      <c r="O1989" s="18">
        <v>9.2322000000000001E-2</v>
      </c>
      <c r="P1989" s="18">
        <v>42.9148</v>
      </c>
      <c r="Q1989" s="18">
        <f t="shared" si="226"/>
        <v>99.907678000000004</v>
      </c>
      <c r="R1989" s="18"/>
      <c r="S1989" s="18">
        <v>0.76691600000000004</v>
      </c>
      <c r="T1989" s="18">
        <v>0.40869100000000003</v>
      </c>
      <c r="U1989" s="18">
        <v>0</v>
      </c>
      <c r="V1989" s="18">
        <v>41.401600000000002</v>
      </c>
      <c r="W1989" s="18">
        <v>0.40913500000000003</v>
      </c>
      <c r="X1989" s="18">
        <v>52.3645</v>
      </c>
      <c r="Y1989" s="18">
        <v>4.6490999999999998</v>
      </c>
      <c r="Z1989" s="18">
        <v>100</v>
      </c>
      <c r="AA1989" s="19"/>
      <c r="AB1989" s="18">
        <f>IF(Z1989="","",Z1989-O1989)</f>
        <v>99.907678000000004</v>
      </c>
      <c r="AC1989" s="18">
        <f t="shared" si="227"/>
        <v>95.258578</v>
      </c>
      <c r="AD1989" s="18"/>
      <c r="AE1989" s="34">
        <f>IF(M1989="","",IF(M1989&gt;100,M1989, M1989+O1989))</f>
        <v>100.092322</v>
      </c>
      <c r="AF1989" s="37">
        <f>IF(AE1989="","",IF(AE1989="* * *", Y1989, AE1989-SUM(S1989:X1989)))</f>
        <v>4.7414799999999957</v>
      </c>
      <c r="AG1989" s="54"/>
      <c r="AH1989" s="33"/>
      <c r="AI1989" s="34">
        <f>IF(S1989="","",IF(AI$6=0, 0, S1989/AI$6))</f>
        <v>1.2373816009115355E-2</v>
      </c>
      <c r="AJ1989" s="34">
        <f>IF(T1989="","",IF(AJ$6=0, 0, T1989/AJ$6))</f>
        <v>1.0139982979736957E-2</v>
      </c>
      <c r="AK1989" s="34">
        <f>IF(U1989="","",IF(AK$6=0, 0, U1989/AK$6))</f>
        <v>0</v>
      </c>
      <c r="AL1989" s="34">
        <f>IF(V1989="","",IF(AL$6=0, 0, V1989/AL$6))</f>
        <v>0.29167452184839543</v>
      </c>
      <c r="AM1989" s="34">
        <f>IF(W1989="","",IF(AM$6=0, 0, W1989/AM$6))</f>
        <v>1.1540696444438175E-2</v>
      </c>
      <c r="AN1989" s="34">
        <f>IF(X1989="","",IF(AN$6=0, 0, X1989/AN$6))</f>
        <v>0.93378972634251933</v>
      </c>
      <c r="AO1989" s="34">
        <f>IF(Y1989="","",IF(AO$6=0, 0, Y1989/AO$6))</f>
        <v>0.27335788150728729</v>
      </c>
      <c r="AP1989" s="34"/>
      <c r="AQ1989" s="34">
        <f>IF(AI1989="","",AI1989*AI$4)</f>
        <v>2.4747632018230711E-2</v>
      </c>
      <c r="AR1989" s="33">
        <f>IF(AJ1989="","",AJ1989*AJ$4)</f>
        <v>1.0139982979736957E-2</v>
      </c>
      <c r="AS1989" s="34">
        <f>IF(AK1989="","",AK1989*AK$4)</f>
        <v>0</v>
      </c>
      <c r="AT1989" s="34">
        <f>IF(AL1989="","",AL1989*AL$4)</f>
        <v>0.58334904369679086</v>
      </c>
      <c r="AU1989" s="34">
        <f>IF(AM1989="","",AM1989*AM$4)</f>
        <v>1.1540696444438175E-2</v>
      </c>
      <c r="AV1989" s="34">
        <f>IF(AN1989="","",AN1989*AN$4)</f>
        <v>0.93378972634251933</v>
      </c>
      <c r="AW1989" s="34">
        <f>IF(AO1989="","",AO1989*AO$4)</f>
        <v>0.27335788150728729</v>
      </c>
      <c r="AX1989" s="34"/>
      <c r="AY1989" s="34">
        <f>IF(AQ1989="","",AI1989*AI$5)</f>
        <v>1.2373816009115355E-2</v>
      </c>
      <c r="AZ1989" s="34">
        <f>IF(AR1989="","",AJ1989*AJ$5)</f>
        <v>1.0139982979736957E-2</v>
      </c>
      <c r="BA1989" s="34">
        <f>IF(AS1989="","",AK1989*AK$5)</f>
        <v>0</v>
      </c>
      <c r="BB1989" s="34">
        <f>IF(AT1989="","",AL1989*AL$5)</f>
        <v>1.4583726092419771</v>
      </c>
      <c r="BC1989" s="34">
        <f>IF(AU1989="","",AM1989*AM$5)</f>
        <v>0</v>
      </c>
      <c r="BD1989" s="34">
        <f>IF(AV1989="","",AN1989*AN$5)</f>
        <v>0.93378972634251933</v>
      </c>
      <c r="BE1989" s="34">
        <f>IF(AW1989="","",AO1989*AO$5)</f>
        <v>0.27335788150728729</v>
      </c>
      <c r="BF1989" s="34">
        <f>IF(BE1989="","",SUM(AY1989:BE1989))</f>
        <v>2.6880340160806364</v>
      </c>
      <c r="BG1989" s="34"/>
      <c r="BH1989" s="34">
        <f>IF(AT1989="","",3/AT1989)</f>
        <v>5.1427186388931823</v>
      </c>
      <c r="BI1989" s="34"/>
      <c r="BJ1989" s="34">
        <f>IF(AQ1989="","",AQ1989*$BH1989)</f>
        <v>0.12727010844862477</v>
      </c>
      <c r="BK1989" s="34">
        <f>IF(AR1989="","",AR1989*$BH1989)</f>
        <v>5.2147079467952877E-2</v>
      </c>
      <c r="BL1989" s="34">
        <f>IF(AS1989="","",AS1989*$BH1989)</f>
        <v>0</v>
      </c>
      <c r="BM1989" s="34">
        <f>IF(AT1989="","",AT1989*$BH1989)</f>
        <v>3</v>
      </c>
      <c r="BN1989" s="34">
        <f>IF(AU1989="","",AU1989*$BH1989)</f>
        <v>5.9350554710620479E-2</v>
      </c>
      <c r="BO1989" s="34">
        <f>IF(AV1989="","",AV1989*$BH1989)</f>
        <v>4.8022178304686385</v>
      </c>
      <c r="BP1989" s="34">
        <f t="shared" si="228"/>
        <v>13.823802636476785</v>
      </c>
      <c r="BQ1989" s="34">
        <f>IF(AW1989="","",AW1989*$BH1989)</f>
        <v>1.4058026723158803</v>
      </c>
      <c r="BR1989" s="34"/>
      <c r="BS1989" s="34">
        <f t="shared" si="229"/>
        <v>4.9816350183852158</v>
      </c>
      <c r="BT1989" s="34"/>
      <c r="BU1989" s="34">
        <f t="shared" si="230"/>
        <v>0.94064944528937955</v>
      </c>
      <c r="BV1989" s="34">
        <f t="shared" si="231"/>
        <v>0.94064944528937955</v>
      </c>
      <c r="BW1989" s="34">
        <f t="shared" si="232"/>
        <v>1</v>
      </c>
      <c r="BX1989" s="34"/>
      <c r="BY1989" s="34">
        <f>IF(BV1989="","",IF(BQ1989=0,0,((BV1989/BQ1989)*AF1989)))</f>
        <v>3.1726149193494466</v>
      </c>
      <c r="BZ1989" s="34">
        <f>IF(BY1989="","",SUM(S1989:X1989,BY1989))</f>
        <v>98.523456919349442</v>
      </c>
      <c r="CA1989" s="18"/>
      <c r="CB1989" s="20">
        <v>1.5436999999999999E-2</v>
      </c>
      <c r="CC1989" s="20">
        <v>9.4619999999999999E-3</v>
      </c>
      <c r="CD1989" s="20">
        <v>4.8891999999999998E-2</v>
      </c>
      <c r="CE1989" s="20">
        <v>1.3741E-2</v>
      </c>
      <c r="CF1989" s="20">
        <v>8.9060000000000007E-3</v>
      </c>
      <c r="CG1989" s="20">
        <v>3.1480000000000001E-2</v>
      </c>
      <c r="CH1989" s="20"/>
      <c r="CI1989" s="21">
        <v>4.2679299999999998</v>
      </c>
      <c r="CJ1989" s="21">
        <v>2.92008</v>
      </c>
      <c r="CK1989" s="21">
        <v>-17.812000000000001</v>
      </c>
      <c r="CL1989" s="21">
        <v>0.366062</v>
      </c>
      <c r="CM1989" s="21">
        <v>2.8037700000000001</v>
      </c>
      <c r="CN1989" s="21">
        <v>0.344748</v>
      </c>
      <c r="CO1989" s="21"/>
      <c r="CP1989" s="20">
        <v>75.447599999999994</v>
      </c>
      <c r="CQ1989" s="20">
        <v>45.240900000000003</v>
      </c>
      <c r="CR1989" s="20">
        <v>10.9185</v>
      </c>
      <c r="CS1989" s="20">
        <v>243.09299999999999</v>
      </c>
      <c r="CT1989" s="20"/>
      <c r="CU1989" s="22">
        <v>44313.919780092598</v>
      </c>
      <c r="CV1989" s="22"/>
    </row>
    <row r="1990" spans="1:100" s="17" customFormat="1" x14ac:dyDescent="0.25">
      <c r="A1990" s="17" t="s">
        <v>137</v>
      </c>
      <c r="B1990" s="17">
        <v>319</v>
      </c>
      <c r="C1990" s="17">
        <v>10</v>
      </c>
      <c r="E1990" s="18">
        <v>0.56349199999999999</v>
      </c>
      <c r="F1990" s="18">
        <v>0.21443100000000001</v>
      </c>
      <c r="G1990" s="18">
        <v>0</v>
      </c>
      <c r="H1990" s="18">
        <v>18.095600000000001</v>
      </c>
      <c r="I1990" s="18">
        <v>0.387127</v>
      </c>
      <c r="J1990" s="18">
        <v>37.2562</v>
      </c>
      <c r="K1990" s="18">
        <v>43.192500000000003</v>
      </c>
      <c r="L1990" s="18">
        <v>0.29066799999999998</v>
      </c>
      <c r="M1990" s="18">
        <v>100</v>
      </c>
      <c r="N1990" s="18"/>
      <c r="O1990" s="18">
        <v>8.7356000000000003E-2</v>
      </c>
      <c r="P1990" s="18">
        <v>43.105200000000004</v>
      </c>
      <c r="Q1990" s="18">
        <f t="shared" si="226"/>
        <v>99.912644</v>
      </c>
      <c r="R1990" s="18"/>
      <c r="S1990" s="18">
        <v>0.759575</v>
      </c>
      <c r="T1990" s="18">
        <v>0.35559200000000002</v>
      </c>
      <c r="U1990" s="18">
        <v>0</v>
      </c>
      <c r="V1990" s="18">
        <v>41.464399999999998</v>
      </c>
      <c r="W1990" s="18">
        <v>0.387127</v>
      </c>
      <c r="X1990" s="18">
        <v>52.128900000000002</v>
      </c>
      <c r="Y1990" s="18">
        <v>4.9044400000000001</v>
      </c>
      <c r="Z1990" s="18">
        <v>100</v>
      </c>
      <c r="AA1990" s="19"/>
      <c r="AB1990" s="18">
        <f>IF(Z1990="","",Z1990-O1990)</f>
        <v>99.912644</v>
      </c>
      <c r="AC1990" s="18">
        <f t="shared" si="227"/>
        <v>95.008204000000006</v>
      </c>
      <c r="AD1990" s="18"/>
      <c r="AE1990" s="34">
        <f>IF(M1990="","",IF(M1990&gt;100,M1990, M1990+O1990))</f>
        <v>100.087356</v>
      </c>
      <c r="AF1990" s="37">
        <f>IF(AE1990="","",IF(AE1990="* * *", Y1990, AE1990-SUM(S1990:X1990)))</f>
        <v>4.9917619999999943</v>
      </c>
      <c r="AG1990" s="54"/>
      <c r="AH1990" s="33"/>
      <c r="AI1990" s="34">
        <f>IF(S1990="","",IF(AI$6=0, 0, S1990/AI$6))</f>
        <v>1.2255372550740622E-2</v>
      </c>
      <c r="AJ1990" s="34">
        <f>IF(T1990="","",IF(AJ$6=0, 0, T1990/AJ$6))</f>
        <v>8.8225501117730112E-3</v>
      </c>
      <c r="AK1990" s="34">
        <f>IF(U1990="","",IF(AK$6=0, 0, U1990/AK$6))</f>
        <v>0</v>
      </c>
      <c r="AL1990" s="34">
        <f>IF(V1990="","",IF(AL$6=0, 0, V1990/AL$6))</f>
        <v>0.29211694822737783</v>
      </c>
      <c r="AM1990" s="34">
        <f>IF(W1990="","",IF(AM$6=0, 0, W1990/AM$6))</f>
        <v>1.0919904658477073E-2</v>
      </c>
      <c r="AN1990" s="34">
        <f>IF(X1990="","",IF(AN$6=0, 0, X1990/AN$6))</f>
        <v>0.92958839033193408</v>
      </c>
      <c r="AO1990" s="34">
        <f>IF(Y1990="","",IF(AO$6=0, 0, Y1990/AO$6))</f>
        <v>0.28837136830345661</v>
      </c>
      <c r="AP1990" s="34"/>
      <c r="AQ1990" s="34">
        <f>IF(AI1990="","",AI1990*AI$4)</f>
        <v>2.4510745101481244E-2</v>
      </c>
      <c r="AR1990" s="33">
        <f>IF(AJ1990="","",AJ1990*AJ$4)</f>
        <v>8.8225501117730112E-3</v>
      </c>
      <c r="AS1990" s="34">
        <f>IF(AK1990="","",AK1990*AK$4)</f>
        <v>0</v>
      </c>
      <c r="AT1990" s="34">
        <f>IF(AL1990="","",AL1990*AL$4)</f>
        <v>0.58423389645475565</v>
      </c>
      <c r="AU1990" s="34">
        <f>IF(AM1990="","",AM1990*AM$4)</f>
        <v>1.0919904658477073E-2</v>
      </c>
      <c r="AV1990" s="34">
        <f>IF(AN1990="","",AN1990*AN$4)</f>
        <v>0.92958839033193408</v>
      </c>
      <c r="AW1990" s="34">
        <f>IF(AO1990="","",AO1990*AO$4)</f>
        <v>0.28837136830345661</v>
      </c>
      <c r="AX1990" s="34"/>
      <c r="AY1990" s="34">
        <f>IF(AQ1990="","",AI1990*AI$5)</f>
        <v>1.2255372550740622E-2</v>
      </c>
      <c r="AZ1990" s="34">
        <f>IF(AR1990="","",AJ1990*AJ$5)</f>
        <v>8.8225501117730112E-3</v>
      </c>
      <c r="BA1990" s="34">
        <f>IF(AS1990="","",AK1990*AK$5)</f>
        <v>0</v>
      </c>
      <c r="BB1990" s="34">
        <f>IF(AT1990="","",AL1990*AL$5)</f>
        <v>1.4605847411368891</v>
      </c>
      <c r="BC1990" s="34">
        <f>IF(AU1990="","",AM1990*AM$5)</f>
        <v>0</v>
      </c>
      <c r="BD1990" s="34">
        <f>IF(AV1990="","",AN1990*AN$5)</f>
        <v>0.92958839033193408</v>
      </c>
      <c r="BE1990" s="34">
        <f>IF(AW1990="","",AO1990*AO$5)</f>
        <v>0.28837136830345661</v>
      </c>
      <c r="BF1990" s="34">
        <f>IF(BE1990="","",SUM(AY1990:BE1990))</f>
        <v>2.6996224224347936</v>
      </c>
      <c r="BG1990" s="34"/>
      <c r="BH1990" s="34">
        <f>IF(AT1990="","",3/AT1990)</f>
        <v>5.1349297228465867</v>
      </c>
      <c r="BI1990" s="34"/>
      <c r="BJ1990" s="34">
        <f>IF(AQ1990="","",AQ1990*$BH1990)</f>
        <v>0.12586095355071242</v>
      </c>
      <c r="BK1990" s="34">
        <f>IF(AR1990="","",AR1990*$BH1990)</f>
        <v>4.5303174800246711E-2</v>
      </c>
      <c r="BL1990" s="34">
        <f>IF(AS1990="","",AS1990*$BH1990)</f>
        <v>0</v>
      </c>
      <c r="BM1990" s="34">
        <f>IF(AT1990="","",AT1990*$BH1990)</f>
        <v>3</v>
      </c>
      <c r="BN1990" s="34">
        <f>IF(AU1990="","",AU1990*$BH1990)</f>
        <v>5.6072943001464828E-2</v>
      </c>
      <c r="BO1990" s="34">
        <f>IF(AV1990="","",AV1990*$BH1990)</f>
        <v>4.7733710555285631</v>
      </c>
      <c r="BP1990" s="34">
        <f t="shared" si="228"/>
        <v>13.862371417423525</v>
      </c>
      <c r="BQ1990" s="34">
        <f>IF(AW1990="","",AW1990*$BH1990)</f>
        <v>1.4807667103193594</v>
      </c>
      <c r="BR1990" s="34"/>
      <c r="BS1990" s="34">
        <f t="shared" si="229"/>
        <v>4.9445351838795224</v>
      </c>
      <c r="BT1990" s="34"/>
      <c r="BU1990" s="34">
        <f t="shared" si="230"/>
        <v>0.94392705699853519</v>
      </c>
      <c r="BV1990" s="34">
        <f t="shared" si="231"/>
        <v>0.94392705699853519</v>
      </c>
      <c r="BW1990" s="34">
        <f t="shared" si="232"/>
        <v>1</v>
      </c>
      <c r="BX1990" s="34"/>
      <c r="BY1990" s="34">
        <f>IF(BV1990="","",IF(BQ1990=0,0,((BV1990/BQ1990)*AF1990)))</f>
        <v>3.1820402100212686</v>
      </c>
      <c r="BZ1990" s="34">
        <f>IF(BY1990="","",SUM(S1990:X1990,BY1990))</f>
        <v>98.277634210021276</v>
      </c>
      <c r="CA1990" s="18"/>
      <c r="CB1990" s="20">
        <v>1.5388000000000001E-2</v>
      </c>
      <c r="CC1990" s="20">
        <v>9.8469999999999999E-3</v>
      </c>
      <c r="CD1990" s="20">
        <v>4.8936E-2</v>
      </c>
      <c r="CE1990" s="20">
        <v>1.2449E-2</v>
      </c>
      <c r="CF1990" s="20">
        <v>8.7399999999999995E-3</v>
      </c>
      <c r="CG1990" s="20">
        <v>3.0918000000000001E-2</v>
      </c>
      <c r="CH1990" s="20"/>
      <c r="CI1990" s="21">
        <v>4.2921500000000004</v>
      </c>
      <c r="CJ1990" s="21">
        <v>3.2755000000000001</v>
      </c>
      <c r="CK1990" s="21">
        <v>-24.602</v>
      </c>
      <c r="CL1990" s="21">
        <v>0.36568800000000001</v>
      </c>
      <c r="CM1990" s="21">
        <v>2.8884799999999999</v>
      </c>
      <c r="CN1990" s="21">
        <v>0.34568399999999999</v>
      </c>
      <c r="CO1990" s="21"/>
      <c r="CP1990" s="20">
        <v>75.464799999999997</v>
      </c>
      <c r="CQ1990" s="20">
        <v>45.216099999999997</v>
      </c>
      <c r="CR1990" s="20">
        <v>10.9185</v>
      </c>
      <c r="CS1990" s="20">
        <v>273.27100000000002</v>
      </c>
      <c r="CT1990" s="20"/>
      <c r="CU1990" s="22">
        <v>44313.9215625</v>
      </c>
      <c r="CV1990" s="22"/>
    </row>
    <row r="1991" spans="1:100" s="17" customFormat="1" x14ac:dyDescent="0.25">
      <c r="A1991" s="17" t="s">
        <v>137</v>
      </c>
      <c r="B1991" s="17">
        <v>320</v>
      </c>
      <c r="C1991" s="17">
        <v>11</v>
      </c>
      <c r="E1991" s="18">
        <v>0.55566800000000005</v>
      </c>
      <c r="F1991" s="18">
        <v>0.214195</v>
      </c>
      <c r="G1991" s="18">
        <v>0</v>
      </c>
      <c r="H1991" s="18">
        <v>18.1708</v>
      </c>
      <c r="I1991" s="18">
        <v>0.40108199999999999</v>
      </c>
      <c r="J1991" s="18">
        <v>37.361499999999999</v>
      </c>
      <c r="K1991" s="18">
        <v>43.025199999999998</v>
      </c>
      <c r="L1991" s="18">
        <v>0.27154499999999998</v>
      </c>
      <c r="M1991" s="18">
        <v>100</v>
      </c>
      <c r="N1991" s="18"/>
      <c r="O1991" s="18">
        <v>9.0505000000000002E-2</v>
      </c>
      <c r="P1991" s="18">
        <v>42.934699999999999</v>
      </c>
      <c r="Q1991" s="18">
        <f t="shared" si="226"/>
        <v>99.909495000000007</v>
      </c>
      <c r="R1991" s="18"/>
      <c r="S1991" s="18">
        <v>0.749027</v>
      </c>
      <c r="T1991" s="18">
        <v>0.35519899999999999</v>
      </c>
      <c r="U1991" s="18">
        <v>0</v>
      </c>
      <c r="V1991" s="18">
        <v>41.636600000000001</v>
      </c>
      <c r="W1991" s="18">
        <v>0.40108199999999999</v>
      </c>
      <c r="X1991" s="18">
        <v>52.276299999999999</v>
      </c>
      <c r="Y1991" s="18">
        <v>4.5817800000000002</v>
      </c>
      <c r="Z1991" s="18">
        <v>100</v>
      </c>
      <c r="AA1991" s="19"/>
      <c r="AB1991" s="18">
        <f>IF(Z1991="","",Z1991-O1991)</f>
        <v>99.909495000000007</v>
      </c>
      <c r="AC1991" s="18">
        <f t="shared" si="227"/>
        <v>95.327715000000012</v>
      </c>
      <c r="AD1991" s="18"/>
      <c r="AE1991" s="34">
        <f>IF(M1991="","",IF(M1991&gt;100,M1991, M1991+O1991))</f>
        <v>100.09050499999999</v>
      </c>
      <c r="AF1991" s="37">
        <f>IF(AE1991="","",IF(AE1991="* * *", Y1991, AE1991-SUM(S1991:X1991)))</f>
        <v>4.6722970000000004</v>
      </c>
      <c r="AG1991" s="54"/>
      <c r="AH1991" s="33"/>
      <c r="AI1991" s="34">
        <f>IF(S1991="","",IF(AI$6=0, 0, S1991/AI$6))</f>
        <v>1.2085185709855638E-2</v>
      </c>
      <c r="AJ1991" s="34">
        <f>IF(T1991="","",IF(AJ$6=0, 0, T1991/AJ$6))</f>
        <v>8.8127994362968282E-3</v>
      </c>
      <c r="AK1991" s="34">
        <f>IF(U1991="","",IF(AK$6=0, 0, U1991/AK$6))</f>
        <v>0</v>
      </c>
      <c r="AL1991" s="34">
        <f>IF(V1991="","",IF(AL$6=0, 0, V1991/AL$6))</f>
        <v>0.29333009826656214</v>
      </c>
      <c r="AM1991" s="34">
        <f>IF(W1991="","",IF(AM$6=0, 0, W1991/AM$6))</f>
        <v>1.1313541034935051E-2</v>
      </c>
      <c r="AN1991" s="34">
        <f>IF(X1991="","",IF(AN$6=0, 0, X1991/AN$6))</f>
        <v>0.93221690021291992</v>
      </c>
      <c r="AO1991" s="34">
        <f>IF(Y1991="","",IF(AO$6=0, 0, Y1991/AO$6))</f>
        <v>0.26939959870350366</v>
      </c>
      <c r="AP1991" s="34"/>
      <c r="AQ1991" s="34">
        <f>IF(AI1991="","",AI1991*AI$4)</f>
        <v>2.4170371419711276E-2</v>
      </c>
      <c r="AR1991" s="33">
        <f>IF(AJ1991="","",AJ1991*AJ$4)</f>
        <v>8.8127994362968282E-3</v>
      </c>
      <c r="AS1991" s="34">
        <f>IF(AK1991="","",AK1991*AK$4)</f>
        <v>0</v>
      </c>
      <c r="AT1991" s="34">
        <f>IF(AL1991="","",AL1991*AL$4)</f>
        <v>0.58666019653312429</v>
      </c>
      <c r="AU1991" s="34">
        <f>IF(AM1991="","",AM1991*AM$4)</f>
        <v>1.1313541034935051E-2</v>
      </c>
      <c r="AV1991" s="34">
        <f>IF(AN1991="","",AN1991*AN$4)</f>
        <v>0.93221690021291992</v>
      </c>
      <c r="AW1991" s="34">
        <f>IF(AO1991="","",AO1991*AO$4)</f>
        <v>0.26939959870350366</v>
      </c>
      <c r="AX1991" s="34"/>
      <c r="AY1991" s="34">
        <f>IF(AQ1991="","",AI1991*AI$5)</f>
        <v>1.2085185709855638E-2</v>
      </c>
      <c r="AZ1991" s="34">
        <f>IF(AR1991="","",AJ1991*AJ$5)</f>
        <v>8.8127994362968282E-3</v>
      </c>
      <c r="BA1991" s="34">
        <f>IF(AS1991="","",AK1991*AK$5)</f>
        <v>0</v>
      </c>
      <c r="BB1991" s="34">
        <f>IF(AT1991="","",AL1991*AL$5)</f>
        <v>1.4666504913328107</v>
      </c>
      <c r="BC1991" s="34">
        <f>IF(AU1991="","",AM1991*AM$5)</f>
        <v>0</v>
      </c>
      <c r="BD1991" s="34">
        <f>IF(AV1991="","",AN1991*AN$5)</f>
        <v>0.93221690021291992</v>
      </c>
      <c r="BE1991" s="34">
        <f>IF(AW1991="","",AO1991*AO$5)</f>
        <v>0.26939959870350366</v>
      </c>
      <c r="BF1991" s="34">
        <f>IF(BE1991="","",SUM(AY1991:BE1991))</f>
        <v>2.6891649753953866</v>
      </c>
      <c r="BG1991" s="34"/>
      <c r="BH1991" s="34">
        <f>IF(AT1991="","",3/AT1991)</f>
        <v>5.1136927606961189</v>
      </c>
      <c r="BI1991" s="34"/>
      <c r="BJ1991" s="34">
        <f>IF(AQ1991="","",AQ1991*$BH1991)</f>
        <v>0.12359985335231392</v>
      </c>
      <c r="BK1991" s="34">
        <f>IF(AR1991="","",AR1991*$BH1991)</f>
        <v>4.506594867885793E-2</v>
      </c>
      <c r="BL1991" s="34">
        <f>IF(AS1991="","",AS1991*$BH1991)</f>
        <v>0</v>
      </c>
      <c r="BM1991" s="34">
        <f>IF(AT1991="","",AT1991*$BH1991)</f>
        <v>3</v>
      </c>
      <c r="BN1991" s="34">
        <f>IF(AU1991="","",AU1991*$BH1991)</f>
        <v>5.7853972888185848E-2</v>
      </c>
      <c r="BO1991" s="34">
        <f>IF(AV1991="","",AV1991*$BH1991)</f>
        <v>4.7670708140173845</v>
      </c>
      <c r="BP1991" s="34">
        <f t="shared" si="228"/>
        <v>13.751563466996945</v>
      </c>
      <c r="BQ1991" s="34">
        <f>IF(AW1991="","",AW1991*$BH1991)</f>
        <v>1.3776267776245461</v>
      </c>
      <c r="BR1991" s="34"/>
      <c r="BS1991" s="34">
        <f t="shared" si="229"/>
        <v>4.9357366160485565</v>
      </c>
      <c r="BT1991" s="34"/>
      <c r="BU1991" s="34">
        <f t="shared" si="230"/>
        <v>0.94214602711181417</v>
      </c>
      <c r="BV1991" s="34">
        <f t="shared" si="231"/>
        <v>0.94214602711181417</v>
      </c>
      <c r="BW1991" s="34">
        <f t="shared" si="232"/>
        <v>1</v>
      </c>
      <c r="BX1991" s="34"/>
      <c r="BY1991" s="34">
        <f>IF(BV1991="","",IF(BQ1991=0,0,((BV1991/BQ1991)*AF1991)))</f>
        <v>3.195340078701745</v>
      </c>
      <c r="BZ1991" s="34">
        <f>IF(BY1991="","",SUM(S1991:X1991,BY1991))</f>
        <v>98.61354807870174</v>
      </c>
      <c r="CA1991" s="18"/>
      <c r="CB1991" s="20">
        <v>1.6240000000000001E-2</v>
      </c>
      <c r="CC1991" s="20">
        <v>9.9000000000000008E-3</v>
      </c>
      <c r="CD1991" s="20">
        <v>4.9397999999999997E-2</v>
      </c>
      <c r="CE1991" s="20">
        <v>1.257E-2</v>
      </c>
      <c r="CF1991" s="20">
        <v>8.3859999999999994E-3</v>
      </c>
      <c r="CG1991" s="20">
        <v>3.1433999999999997E-2</v>
      </c>
      <c r="CH1991" s="20"/>
      <c r="CI1991" s="21">
        <v>4.3705499999999997</v>
      </c>
      <c r="CJ1991" s="21">
        <v>3.2848600000000001</v>
      </c>
      <c r="CK1991" s="21">
        <v>-18.239000000000001</v>
      </c>
      <c r="CL1991" s="21">
        <v>0.36477500000000002</v>
      </c>
      <c r="CM1991" s="21">
        <v>2.8100200000000002</v>
      </c>
      <c r="CN1991" s="21">
        <v>0.34512900000000002</v>
      </c>
      <c r="CO1991" s="21"/>
      <c r="CP1991" s="20">
        <v>75.482200000000006</v>
      </c>
      <c r="CQ1991" s="20">
        <v>45.191299999999998</v>
      </c>
      <c r="CR1991" s="20">
        <v>10.917999999999999</v>
      </c>
      <c r="CS1991" s="20">
        <v>303.56700000000001</v>
      </c>
      <c r="CT1991" s="20"/>
      <c r="CU1991" s="22">
        <v>44313.923321759299</v>
      </c>
      <c r="CV1991" s="22"/>
    </row>
    <row r="1992" spans="1:100" s="17" customFormat="1" x14ac:dyDescent="0.25">
      <c r="A1992" s="17" t="s">
        <v>137</v>
      </c>
      <c r="B1992" s="17">
        <v>321</v>
      </c>
      <c r="C1992" s="17">
        <v>12</v>
      </c>
      <c r="E1992" s="18">
        <v>0.51158599999999999</v>
      </c>
      <c r="F1992" s="18">
        <v>0.22098799999999999</v>
      </c>
      <c r="G1992" s="18">
        <v>0</v>
      </c>
      <c r="H1992" s="18">
        <v>18.184200000000001</v>
      </c>
      <c r="I1992" s="18">
        <v>0.38518799999999997</v>
      </c>
      <c r="J1992" s="18">
        <v>37.28</v>
      </c>
      <c r="K1992" s="18">
        <v>43.137700000000002</v>
      </c>
      <c r="L1992" s="18">
        <v>0.28027099999999999</v>
      </c>
      <c r="M1992" s="18">
        <v>100</v>
      </c>
      <c r="N1992" s="18"/>
      <c r="O1992" s="18">
        <v>8.6917999999999995E-2</v>
      </c>
      <c r="P1992" s="18">
        <v>43.050800000000002</v>
      </c>
      <c r="Q1992" s="18">
        <f t="shared" si="226"/>
        <v>99.913082000000003</v>
      </c>
      <c r="R1992" s="18"/>
      <c r="S1992" s="18">
        <v>0.68960600000000005</v>
      </c>
      <c r="T1992" s="18">
        <v>0.36646499999999999</v>
      </c>
      <c r="U1992" s="18">
        <v>0</v>
      </c>
      <c r="V1992" s="18">
        <v>41.667400000000001</v>
      </c>
      <c r="W1992" s="18">
        <v>0.38518799999999997</v>
      </c>
      <c r="X1992" s="18">
        <v>52.162300000000002</v>
      </c>
      <c r="Y1992" s="18">
        <v>4.7290200000000002</v>
      </c>
      <c r="Z1992" s="18">
        <v>100</v>
      </c>
      <c r="AA1992" s="19"/>
      <c r="AB1992" s="18">
        <f>IF(Z1992="","",Z1992-O1992)</f>
        <v>99.913082000000003</v>
      </c>
      <c r="AC1992" s="18">
        <f t="shared" si="227"/>
        <v>95.184061999999997</v>
      </c>
      <c r="AD1992" s="18"/>
      <c r="AE1992" s="34">
        <f>IF(M1992="","",IF(M1992&gt;100,M1992, M1992+O1992))</f>
        <v>100.086918</v>
      </c>
      <c r="AF1992" s="37">
        <f>IF(AE1992="","",IF(AE1992="* * *", Y1992, AE1992-SUM(S1992:X1992)))</f>
        <v>4.8159589999999923</v>
      </c>
      <c r="AG1992" s="54"/>
      <c r="AH1992" s="33"/>
      <c r="AI1992" s="34">
        <f>IF(S1992="","",IF(AI$6=0, 0, S1992/AI$6))</f>
        <v>1.1126456825495887E-2</v>
      </c>
      <c r="AJ1992" s="34">
        <f>IF(T1992="","",IF(AJ$6=0, 0, T1992/AJ$6))</f>
        <v>9.092318799947402E-3</v>
      </c>
      <c r="AK1992" s="34">
        <f>IF(U1992="","",IF(AK$6=0, 0, U1992/AK$6))</f>
        <v>0</v>
      </c>
      <c r="AL1992" s="34">
        <f>IF(V1992="","",IF(AL$6=0, 0, V1992/AL$6))</f>
        <v>0.29354708445243255</v>
      </c>
      <c r="AM1992" s="34">
        <f>IF(W1992="","",IF(AM$6=0, 0, W1992/AM$6))</f>
        <v>1.0865210216775029E-2</v>
      </c>
      <c r="AN1992" s="34">
        <f>IF(X1992="","",IF(AN$6=0, 0, X1992/AN$6))</f>
        <v>0.93018399569166899</v>
      </c>
      <c r="AO1992" s="34">
        <f>IF(Y1992="","",IF(AO$6=0, 0, Y1992/AO$6))</f>
        <v>0.27805701938129784</v>
      </c>
      <c r="AP1992" s="34"/>
      <c r="AQ1992" s="34">
        <f>IF(AI1992="","",AI1992*AI$4)</f>
        <v>2.2252913650991774E-2</v>
      </c>
      <c r="AR1992" s="33">
        <f>IF(AJ1992="","",AJ1992*AJ$4)</f>
        <v>9.092318799947402E-3</v>
      </c>
      <c r="AS1992" s="34">
        <f>IF(AK1992="","",AK1992*AK$4)</f>
        <v>0</v>
      </c>
      <c r="AT1992" s="34">
        <f>IF(AL1992="","",AL1992*AL$4)</f>
        <v>0.5870941689048651</v>
      </c>
      <c r="AU1992" s="34">
        <f>IF(AM1992="","",AM1992*AM$4)</f>
        <v>1.0865210216775029E-2</v>
      </c>
      <c r="AV1992" s="34">
        <f>IF(AN1992="","",AN1992*AN$4)</f>
        <v>0.93018399569166899</v>
      </c>
      <c r="AW1992" s="34">
        <f>IF(AO1992="","",AO1992*AO$4)</f>
        <v>0.27805701938129784</v>
      </c>
      <c r="AX1992" s="34"/>
      <c r="AY1992" s="34">
        <f>IF(AQ1992="","",AI1992*AI$5)</f>
        <v>1.1126456825495887E-2</v>
      </c>
      <c r="AZ1992" s="34">
        <f>IF(AR1992="","",AJ1992*AJ$5)</f>
        <v>9.092318799947402E-3</v>
      </c>
      <c r="BA1992" s="34">
        <f>IF(AS1992="","",AK1992*AK$5)</f>
        <v>0</v>
      </c>
      <c r="BB1992" s="34">
        <f>IF(AT1992="","",AL1992*AL$5)</f>
        <v>1.4677354222621628</v>
      </c>
      <c r="BC1992" s="34">
        <f>IF(AU1992="","",AM1992*AM$5)</f>
        <v>0</v>
      </c>
      <c r="BD1992" s="34">
        <f>IF(AV1992="","",AN1992*AN$5)</f>
        <v>0.93018399569166899</v>
      </c>
      <c r="BE1992" s="34">
        <f>IF(AW1992="","",AO1992*AO$5)</f>
        <v>0.27805701938129784</v>
      </c>
      <c r="BF1992" s="34">
        <f>IF(BE1992="","",SUM(AY1992:BE1992))</f>
        <v>2.6961952129605731</v>
      </c>
      <c r="BG1992" s="34"/>
      <c r="BH1992" s="34">
        <f>IF(AT1992="","",3/AT1992)</f>
        <v>5.1099127855349744</v>
      </c>
      <c r="BI1992" s="34"/>
      <c r="BJ1992" s="34">
        <f>IF(AQ1992="","",AQ1992*$BH1992)</f>
        <v>0.11371044798060863</v>
      </c>
      <c r="BK1992" s="34">
        <f>IF(AR1992="","",AR1992*$BH1992)</f>
        <v>4.6460956086011244E-2</v>
      </c>
      <c r="BL1992" s="34">
        <f>IF(AS1992="","",AS1992*$BH1992)</f>
        <v>0</v>
      </c>
      <c r="BM1992" s="34">
        <f>IF(AT1992="","",AT1992*$BH1992)</f>
        <v>3</v>
      </c>
      <c r="BN1992" s="34">
        <f>IF(AU1992="","",AU1992*$BH1992)</f>
        <v>5.5520276604223949E-2</v>
      </c>
      <c r="BO1992" s="34">
        <f>IF(AV1992="","",AV1992*$BH1992)</f>
        <v>4.7531590924848688</v>
      </c>
      <c r="BP1992" s="34">
        <f t="shared" si="228"/>
        <v>13.777322391005425</v>
      </c>
      <c r="BQ1992" s="34">
        <f>IF(AW1992="","",AW1992*$BH1992)</f>
        <v>1.4208471184442399</v>
      </c>
      <c r="BR1992" s="34"/>
      <c r="BS1992" s="34">
        <f t="shared" si="229"/>
        <v>4.913330496551489</v>
      </c>
      <c r="BT1992" s="34"/>
      <c r="BU1992" s="34">
        <f t="shared" si="230"/>
        <v>0.94447972339577602</v>
      </c>
      <c r="BV1992" s="34">
        <f t="shared" si="231"/>
        <v>0.94447972339577602</v>
      </c>
      <c r="BW1992" s="34">
        <f t="shared" si="232"/>
        <v>1</v>
      </c>
      <c r="BX1992" s="34"/>
      <c r="BY1992" s="34">
        <f>IF(BV1992="","",IF(BQ1992=0,0,((BV1992/BQ1992)*AF1992)))</f>
        <v>3.2013124882752093</v>
      </c>
      <c r="BZ1992" s="34">
        <f>IF(BY1992="","",SUM(S1992:X1992,BY1992))</f>
        <v>98.472271488275211</v>
      </c>
      <c r="CA1992" s="18"/>
      <c r="CB1992" s="20">
        <v>1.5928999999999999E-2</v>
      </c>
      <c r="CC1992" s="20">
        <v>9.8150000000000008E-3</v>
      </c>
      <c r="CD1992" s="20">
        <v>4.9648999999999999E-2</v>
      </c>
      <c r="CE1992" s="20">
        <v>1.2333E-2</v>
      </c>
      <c r="CF1992" s="20">
        <v>9.5270000000000007E-3</v>
      </c>
      <c r="CG1992" s="20">
        <v>3.0068000000000001E-2</v>
      </c>
      <c r="CH1992" s="20"/>
      <c r="CI1992" s="21">
        <v>4.57585</v>
      </c>
      <c r="CJ1992" s="21">
        <v>3.1999300000000002</v>
      </c>
      <c r="CK1992" s="21">
        <v>-18.388000000000002</v>
      </c>
      <c r="CL1992" s="21">
        <v>0.36460900000000002</v>
      </c>
      <c r="CM1992" s="21">
        <v>2.9425500000000002</v>
      </c>
      <c r="CN1992" s="21">
        <v>0.34534999999999999</v>
      </c>
      <c r="CO1992" s="21"/>
      <c r="CP1992" s="20">
        <v>75.499300000000005</v>
      </c>
      <c r="CQ1992" s="20">
        <v>45.166600000000003</v>
      </c>
      <c r="CR1992" s="20">
        <v>10.917999999999999</v>
      </c>
      <c r="CS1992" s="20">
        <v>333.608</v>
      </c>
      <c r="CT1992" s="20"/>
      <c r="CU1992" s="22">
        <v>44313.925104166701</v>
      </c>
      <c r="CV1992" s="22"/>
    </row>
    <row r="1993" spans="1:100" s="17" customFormat="1" x14ac:dyDescent="0.25">
      <c r="A1993" s="17" t="s">
        <v>137</v>
      </c>
      <c r="B1993" s="17">
        <v>322</v>
      </c>
      <c r="C1993" s="17">
        <v>13</v>
      </c>
      <c r="E1993" s="18">
        <v>0.52526700000000004</v>
      </c>
      <c r="F1993" s="18">
        <v>0.22726399999999999</v>
      </c>
      <c r="G1993" s="18">
        <v>0</v>
      </c>
      <c r="H1993" s="18">
        <v>18.133900000000001</v>
      </c>
      <c r="I1993" s="18">
        <v>0.39255699999999999</v>
      </c>
      <c r="J1993" s="18">
        <v>37.596400000000003</v>
      </c>
      <c r="K1993" s="18">
        <v>42.865900000000003</v>
      </c>
      <c r="L1993" s="18">
        <v>0.25872600000000001</v>
      </c>
      <c r="M1993" s="18">
        <v>100</v>
      </c>
      <c r="N1993" s="18"/>
      <c r="O1993" s="18">
        <v>8.8580999999999993E-2</v>
      </c>
      <c r="P1993" s="18">
        <v>42.777299999999997</v>
      </c>
      <c r="Q1993" s="18">
        <f t="shared" si="226"/>
        <v>99.911418999999995</v>
      </c>
      <c r="R1993" s="18"/>
      <c r="S1993" s="18">
        <v>0.70804699999999998</v>
      </c>
      <c r="T1993" s="18">
        <v>0.37687300000000001</v>
      </c>
      <c r="U1993" s="18">
        <v>0</v>
      </c>
      <c r="V1993" s="18">
        <v>41.552199999999999</v>
      </c>
      <c r="W1993" s="18">
        <v>0.39255699999999999</v>
      </c>
      <c r="X1993" s="18">
        <v>52.604900000000001</v>
      </c>
      <c r="Y1993" s="18">
        <v>4.3654900000000003</v>
      </c>
      <c r="Z1993" s="18">
        <v>100</v>
      </c>
      <c r="AA1993" s="19"/>
      <c r="AB1993" s="18">
        <f>IF(Z1993="","",Z1993-O1993)</f>
        <v>99.911418999999995</v>
      </c>
      <c r="AC1993" s="18">
        <f t="shared" si="227"/>
        <v>95.545929000000001</v>
      </c>
      <c r="AD1993" s="18"/>
      <c r="AE1993" s="34">
        <f>IF(M1993="","",IF(M1993&gt;100,M1993, M1993+O1993))</f>
        <v>100.088581</v>
      </c>
      <c r="AF1993" s="37">
        <f>IF(AE1993="","",IF(AE1993="* * *", Y1993, AE1993-SUM(S1993:X1993)))</f>
        <v>4.4540040000000118</v>
      </c>
      <c r="AG1993" s="54"/>
      <c r="AH1993" s="33"/>
      <c r="AI1993" s="34">
        <f>IF(S1993="","",IF(AI$6=0, 0, S1993/AI$6))</f>
        <v>1.1423993375814429E-2</v>
      </c>
      <c r="AJ1993" s="34">
        <f>IF(T1993="","",IF(AJ$6=0, 0, T1993/AJ$6))</f>
        <v>9.350550429352263E-3</v>
      </c>
      <c r="AK1993" s="34">
        <f>IF(U1993="","",IF(AK$6=0, 0, U1993/AK$6))</f>
        <v>0</v>
      </c>
      <c r="AL1993" s="34">
        <f>IF(V1993="","",IF(AL$6=0, 0, V1993/AL$6))</f>
        <v>0.29273549975722907</v>
      </c>
      <c r="AM1993" s="34">
        <f>IF(W1993="","",IF(AM$6=0, 0, W1993/AM$6))</f>
        <v>1.1073071661283724E-2</v>
      </c>
      <c r="AN1993" s="34">
        <f>IF(X1993="","",IF(AN$6=0, 0, X1993/AN$6))</f>
        <v>0.93807665833294696</v>
      </c>
      <c r="AO1993" s="34">
        <f>IF(Y1993="","",IF(AO$6=0, 0, Y1993/AO$6))</f>
        <v>0.25668217464482324</v>
      </c>
      <c r="AP1993" s="34"/>
      <c r="AQ1993" s="34">
        <f>IF(AI1993="","",AI1993*AI$4)</f>
        <v>2.2847986751628857E-2</v>
      </c>
      <c r="AR1993" s="33">
        <f>IF(AJ1993="","",AJ1993*AJ$4)</f>
        <v>9.350550429352263E-3</v>
      </c>
      <c r="AS1993" s="34">
        <f>IF(AK1993="","",AK1993*AK$4)</f>
        <v>0</v>
      </c>
      <c r="AT1993" s="34">
        <f>IF(AL1993="","",AL1993*AL$4)</f>
        <v>0.58547099951445813</v>
      </c>
      <c r="AU1993" s="34">
        <f>IF(AM1993="","",AM1993*AM$4)</f>
        <v>1.1073071661283724E-2</v>
      </c>
      <c r="AV1993" s="34">
        <f>IF(AN1993="","",AN1993*AN$4)</f>
        <v>0.93807665833294696</v>
      </c>
      <c r="AW1993" s="34">
        <f>IF(AO1993="","",AO1993*AO$4)</f>
        <v>0.25668217464482324</v>
      </c>
      <c r="AX1993" s="34"/>
      <c r="AY1993" s="34">
        <f>IF(AQ1993="","",AI1993*AI$5)</f>
        <v>1.1423993375814429E-2</v>
      </c>
      <c r="AZ1993" s="34">
        <f>IF(AR1993="","",AJ1993*AJ$5)</f>
        <v>9.350550429352263E-3</v>
      </c>
      <c r="BA1993" s="34">
        <f>IF(AS1993="","",AK1993*AK$5)</f>
        <v>0</v>
      </c>
      <c r="BB1993" s="34">
        <f>IF(AT1993="","",AL1993*AL$5)</f>
        <v>1.4636774987861454</v>
      </c>
      <c r="BC1993" s="34">
        <f>IF(AU1993="","",AM1993*AM$5)</f>
        <v>0</v>
      </c>
      <c r="BD1993" s="34">
        <f>IF(AV1993="","",AN1993*AN$5)</f>
        <v>0.93807665833294696</v>
      </c>
      <c r="BE1993" s="34">
        <f>IF(AW1993="","",AO1993*AO$5)</f>
        <v>0.25668217464482324</v>
      </c>
      <c r="BF1993" s="34">
        <f>IF(BE1993="","",SUM(AY1993:BE1993))</f>
        <v>2.679210875569082</v>
      </c>
      <c r="BG1993" s="34"/>
      <c r="BH1993" s="34">
        <f>IF(AT1993="","",3/AT1993)</f>
        <v>5.1240795914536417</v>
      </c>
      <c r="BI1993" s="34"/>
      <c r="BJ1993" s="34">
        <f>IF(AQ1993="","",AQ1993*$BH1993)</f>
        <v>0.11707490261982462</v>
      </c>
      <c r="BK1993" s="34">
        <f>IF(AR1993="","",AR1993*$BH1993)</f>
        <v>4.7912964623902016E-2</v>
      </c>
      <c r="BL1993" s="34">
        <f>IF(AS1993="","",AS1993*$BH1993)</f>
        <v>0</v>
      </c>
      <c r="BM1993" s="34">
        <f>IF(AT1993="","",AT1993*$BH1993)</f>
        <v>3</v>
      </c>
      <c r="BN1993" s="34">
        <f>IF(AU1993="","",AU1993*$BH1993)</f>
        <v>5.6739300514287605E-2</v>
      </c>
      <c r="BO1993" s="34">
        <f>IF(AV1993="","",AV1993*$BH1993)</f>
        <v>4.8067794601828844</v>
      </c>
      <c r="BP1993" s="34">
        <f t="shared" si="228"/>
        <v>13.728489768704176</v>
      </c>
      <c r="BQ1993" s="34">
        <f>IF(AW1993="","",AW1993*$BH1993)</f>
        <v>1.3152598925874781</v>
      </c>
      <c r="BR1993" s="34"/>
      <c r="BS1993" s="34">
        <f t="shared" si="229"/>
        <v>4.971767327426611</v>
      </c>
      <c r="BT1993" s="34"/>
      <c r="BU1993" s="34">
        <f t="shared" si="230"/>
        <v>0.94326069948571245</v>
      </c>
      <c r="BV1993" s="34">
        <f t="shared" si="231"/>
        <v>0.94326069948571245</v>
      </c>
      <c r="BW1993" s="34">
        <f t="shared" si="232"/>
        <v>1</v>
      </c>
      <c r="BX1993" s="34"/>
      <c r="BY1993" s="34">
        <f>IF(BV1993="","",IF(BQ1993=0,0,((BV1993/BQ1993)*AF1993)))</f>
        <v>3.1942636981707735</v>
      </c>
      <c r="BZ1993" s="34">
        <f>IF(BY1993="","",SUM(S1993:X1993,BY1993))</f>
        <v>98.828840698170765</v>
      </c>
      <c r="CA1993" s="18"/>
      <c r="CB1993" s="20">
        <v>1.5963000000000001E-2</v>
      </c>
      <c r="CC1993" s="20">
        <v>9.6240000000000006E-3</v>
      </c>
      <c r="CD1993" s="20">
        <v>4.9121999999999999E-2</v>
      </c>
      <c r="CE1993" s="20">
        <v>1.2618000000000001E-2</v>
      </c>
      <c r="CF1993" s="20">
        <v>8.5570000000000004E-3</v>
      </c>
      <c r="CG1993" s="20">
        <v>3.1378999999999997E-2</v>
      </c>
      <c r="CH1993" s="20"/>
      <c r="CI1993" s="21">
        <v>4.5054299999999996</v>
      </c>
      <c r="CJ1993" s="21">
        <v>3.1110899999999999</v>
      </c>
      <c r="CK1993" s="21">
        <v>-26.873000000000001</v>
      </c>
      <c r="CL1993" s="21">
        <v>0.36510799999999999</v>
      </c>
      <c r="CM1993" s="21">
        <v>2.8535499999999998</v>
      </c>
      <c r="CN1993" s="21">
        <v>0.34396199999999999</v>
      </c>
      <c r="CO1993" s="21"/>
      <c r="CP1993" s="20">
        <v>75.5167</v>
      </c>
      <c r="CQ1993" s="20">
        <v>45.141800000000003</v>
      </c>
      <c r="CR1993" s="20">
        <v>10.9175</v>
      </c>
      <c r="CS1993" s="20">
        <v>363.904</v>
      </c>
      <c r="CT1993" s="20"/>
      <c r="CU1993" s="22">
        <v>44313.926886574103</v>
      </c>
      <c r="CV1993" s="22"/>
    </row>
    <row r="1994" spans="1:100" s="17" customFormat="1" x14ac:dyDescent="0.25">
      <c r="A1994" s="17" t="s">
        <v>137</v>
      </c>
      <c r="B1994" s="17">
        <v>323</v>
      </c>
      <c r="C1994" s="17">
        <v>14</v>
      </c>
      <c r="E1994" s="18">
        <v>0.56969499999999995</v>
      </c>
      <c r="F1994" s="18">
        <v>0.226211</v>
      </c>
      <c r="G1994" s="18">
        <v>0</v>
      </c>
      <c r="H1994" s="18">
        <v>18.1008</v>
      </c>
      <c r="I1994" s="18">
        <v>0.39589299999999999</v>
      </c>
      <c r="J1994" s="18">
        <v>37.3643</v>
      </c>
      <c r="K1994" s="18">
        <v>43.0642</v>
      </c>
      <c r="L1994" s="18">
        <v>0.27881899999999998</v>
      </c>
      <c r="M1994" s="18">
        <v>100</v>
      </c>
      <c r="N1994" s="18"/>
      <c r="O1994" s="18">
        <v>8.9333999999999997E-2</v>
      </c>
      <c r="P1994" s="18">
        <v>42.974899999999998</v>
      </c>
      <c r="Q1994" s="18">
        <f t="shared" si="226"/>
        <v>99.910666000000006</v>
      </c>
      <c r="R1994" s="18"/>
      <c r="S1994" s="18">
        <v>0.76793599999999995</v>
      </c>
      <c r="T1994" s="18">
        <v>0.37512600000000001</v>
      </c>
      <c r="U1994" s="18">
        <v>0</v>
      </c>
      <c r="V1994" s="18">
        <v>41.476300000000002</v>
      </c>
      <c r="W1994" s="18">
        <v>0.39589299999999999</v>
      </c>
      <c r="X1994" s="18">
        <v>52.280200000000001</v>
      </c>
      <c r="Y1994" s="18">
        <v>4.70451</v>
      </c>
      <c r="Z1994" s="18">
        <v>100</v>
      </c>
      <c r="AA1994" s="19"/>
      <c r="AB1994" s="18">
        <f>IF(Z1994="","",Z1994-O1994)</f>
        <v>99.910666000000006</v>
      </c>
      <c r="AC1994" s="18">
        <f t="shared" si="227"/>
        <v>95.206156000000007</v>
      </c>
      <c r="AD1994" s="18"/>
      <c r="AE1994" s="34">
        <f>IF(M1994="","",IF(M1994&gt;100,M1994, M1994+O1994))</f>
        <v>100.08933399999999</v>
      </c>
      <c r="AF1994" s="37">
        <f>IF(AE1994="","",IF(AE1994="* * *", Y1994, AE1994-SUM(S1994:X1994)))</f>
        <v>4.7938789999999898</v>
      </c>
      <c r="AG1994" s="54"/>
      <c r="AH1994" s="33"/>
      <c r="AI1994" s="34">
        <f>IF(S1994="","",IF(AI$6=0, 0, S1994/AI$6))</f>
        <v>1.2390273212158839E-2</v>
      </c>
      <c r="AJ1994" s="34">
        <f>IF(T1994="","",IF(AJ$6=0, 0, T1994/AJ$6))</f>
        <v>9.3072058236095372E-3</v>
      </c>
      <c r="AK1994" s="34">
        <f>IF(U1994="","",IF(AK$6=0, 0, U1994/AK$6))</f>
        <v>0</v>
      </c>
      <c r="AL1994" s="34">
        <f>IF(V1994="","",IF(AL$6=0, 0, V1994/AL$6))</f>
        <v>0.2922007837991914</v>
      </c>
      <c r="AM1994" s="34">
        <f>IF(W1994="","",IF(AM$6=0, 0, W1994/AM$6))</f>
        <v>1.1167172051958309E-2</v>
      </c>
      <c r="AN1994" s="34">
        <f>IF(X1994="","",IF(AN$6=0, 0, X1994/AN$6))</f>
        <v>0.93228644694654172</v>
      </c>
      <c r="AO1994" s="34">
        <f>IF(Y1994="","",IF(AO$6=0, 0, Y1994/AO$6))</f>
        <v>0.27661587987564218</v>
      </c>
      <c r="AP1994" s="34"/>
      <c r="AQ1994" s="34">
        <f>IF(AI1994="","",AI1994*AI$4)</f>
        <v>2.4780546424317679E-2</v>
      </c>
      <c r="AR1994" s="33">
        <f>IF(AJ1994="","",AJ1994*AJ$4)</f>
        <v>9.3072058236095372E-3</v>
      </c>
      <c r="AS1994" s="34">
        <f>IF(AK1994="","",AK1994*AK$4)</f>
        <v>0</v>
      </c>
      <c r="AT1994" s="34">
        <f>IF(AL1994="","",AL1994*AL$4)</f>
        <v>0.5844015675983828</v>
      </c>
      <c r="AU1994" s="34">
        <f>IF(AM1994="","",AM1994*AM$4)</f>
        <v>1.1167172051958309E-2</v>
      </c>
      <c r="AV1994" s="34">
        <f>IF(AN1994="","",AN1994*AN$4)</f>
        <v>0.93228644694654172</v>
      </c>
      <c r="AW1994" s="34">
        <f>IF(AO1994="","",AO1994*AO$4)</f>
        <v>0.27661587987564218</v>
      </c>
      <c r="AX1994" s="34"/>
      <c r="AY1994" s="34">
        <f>IF(AQ1994="","",AI1994*AI$5)</f>
        <v>1.2390273212158839E-2</v>
      </c>
      <c r="AZ1994" s="34">
        <f>IF(AR1994="","",AJ1994*AJ$5)</f>
        <v>9.3072058236095372E-3</v>
      </c>
      <c r="BA1994" s="34">
        <f>IF(AS1994="","",AK1994*AK$5)</f>
        <v>0</v>
      </c>
      <c r="BB1994" s="34">
        <f>IF(AT1994="","",AL1994*AL$5)</f>
        <v>1.4610039189959569</v>
      </c>
      <c r="BC1994" s="34">
        <f>IF(AU1994="","",AM1994*AM$5)</f>
        <v>0</v>
      </c>
      <c r="BD1994" s="34">
        <f>IF(AV1994="","",AN1994*AN$5)</f>
        <v>0.93228644694654172</v>
      </c>
      <c r="BE1994" s="34">
        <f>IF(AW1994="","",AO1994*AO$5)</f>
        <v>0.27661587987564218</v>
      </c>
      <c r="BF1994" s="34">
        <f>IF(BE1994="","",SUM(AY1994:BE1994))</f>
        <v>2.6916037248539091</v>
      </c>
      <c r="BG1994" s="34"/>
      <c r="BH1994" s="34">
        <f>IF(AT1994="","",3/AT1994)</f>
        <v>5.1334564558555131</v>
      </c>
      <c r="BI1994" s="34"/>
      <c r="BJ1994" s="34">
        <f>IF(AQ1994="","",AQ1994*$BH1994)</f>
        <v>0.12720985602154083</v>
      </c>
      <c r="BK1994" s="34">
        <f>IF(AR1994="","",AR1994*$BH1994)</f>
        <v>4.7778135821184405E-2</v>
      </c>
      <c r="BL1994" s="34">
        <f>IF(AS1994="","",AS1994*$BH1994)</f>
        <v>0</v>
      </c>
      <c r="BM1994" s="34">
        <f>IF(AT1994="","",AT1994*$BH1994)</f>
        <v>3.0000000000000004</v>
      </c>
      <c r="BN1994" s="34">
        <f>IF(AU1994="","",AU1994*$BH1994)</f>
        <v>5.7326191463774635E-2</v>
      </c>
      <c r="BO1994" s="34">
        <f>IF(AV1994="","",AV1994*$BH1994)</f>
        <v>4.7858518797843228</v>
      </c>
      <c r="BP1994" s="34">
        <f t="shared" si="228"/>
        <v>13.817230517956046</v>
      </c>
      <c r="BQ1994" s="34">
        <f>IF(AW1994="","",AW1994*$BH1994)</f>
        <v>1.4199955743397685</v>
      </c>
      <c r="BR1994" s="34"/>
      <c r="BS1994" s="34">
        <f t="shared" si="229"/>
        <v>4.9608398716270479</v>
      </c>
      <c r="BT1994" s="34"/>
      <c r="BU1994" s="34">
        <f t="shared" si="230"/>
        <v>0.9426738085362254</v>
      </c>
      <c r="BV1994" s="34">
        <f t="shared" si="231"/>
        <v>0.9426738085362254</v>
      </c>
      <c r="BW1994" s="34">
        <f t="shared" si="232"/>
        <v>1</v>
      </c>
      <c r="BX1994" s="34"/>
      <c r="BY1994" s="34">
        <f>IF(BV1994="","",IF(BQ1994=0,0,((BV1994/BQ1994)*AF1994)))</f>
        <v>3.1824494781914905</v>
      </c>
      <c r="BZ1994" s="34">
        <f>IF(BY1994="","",SUM(S1994:X1994,BY1994))</f>
        <v>98.477904478191491</v>
      </c>
      <c r="CA1994" s="18"/>
      <c r="CB1994" s="20">
        <v>1.5796000000000001E-2</v>
      </c>
      <c r="CC1994" s="20">
        <v>1.0054E-2</v>
      </c>
      <c r="CD1994" s="20">
        <v>5.0317000000000001E-2</v>
      </c>
      <c r="CE1994" s="20">
        <v>1.227E-2</v>
      </c>
      <c r="CF1994" s="20">
        <v>8.4799999999999997E-3</v>
      </c>
      <c r="CG1994" s="20">
        <v>3.1642000000000003E-2</v>
      </c>
      <c r="CH1994" s="20"/>
      <c r="CI1994" s="21">
        <v>4.2826599999999999</v>
      </c>
      <c r="CJ1994" s="21">
        <v>3.1797599999999999</v>
      </c>
      <c r="CK1994" s="21">
        <v>-13.651</v>
      </c>
      <c r="CL1994" s="21">
        <v>0.36537399999999998</v>
      </c>
      <c r="CM1994" s="21">
        <v>2.83548</v>
      </c>
      <c r="CN1994" s="21">
        <v>0.34506999999999999</v>
      </c>
      <c r="CO1994" s="21"/>
      <c r="CP1994" s="20">
        <v>75.534000000000006</v>
      </c>
      <c r="CQ1994" s="20">
        <v>45.117100000000001</v>
      </c>
      <c r="CR1994" s="20">
        <v>10.9175</v>
      </c>
      <c r="CS1994" s="20">
        <v>394.05799999999999</v>
      </c>
      <c r="CT1994" s="20"/>
      <c r="CU1994" s="22">
        <v>44313.928657407399</v>
      </c>
      <c r="CV1994" s="22"/>
    </row>
    <row r="1995" spans="1:100" s="17" customFormat="1" x14ac:dyDescent="0.25">
      <c r="A1995" s="17" t="s">
        <v>137</v>
      </c>
      <c r="B1995" s="17">
        <v>324</v>
      </c>
      <c r="C1995" s="17">
        <v>15</v>
      </c>
      <c r="E1995" s="18">
        <v>0.53124099999999996</v>
      </c>
      <c r="F1995" s="18">
        <v>0.23666799999999999</v>
      </c>
      <c r="G1995" s="18">
        <v>0</v>
      </c>
      <c r="H1995" s="18">
        <v>18.1431</v>
      </c>
      <c r="I1995" s="18">
        <v>0.41610999999999998</v>
      </c>
      <c r="J1995" s="18">
        <v>37.387700000000002</v>
      </c>
      <c r="K1995" s="18">
        <v>43.013199999999998</v>
      </c>
      <c r="L1995" s="18">
        <v>0.27198299999999997</v>
      </c>
      <c r="M1995" s="18">
        <v>100</v>
      </c>
      <c r="N1995" s="18"/>
      <c r="O1995" s="18">
        <v>9.3895999999999993E-2</v>
      </c>
      <c r="P1995" s="18">
        <v>42.9193</v>
      </c>
      <c r="Q1995" s="18">
        <f t="shared" si="226"/>
        <v>99.906103999999999</v>
      </c>
      <c r="R1995" s="18"/>
      <c r="S1995" s="18">
        <v>0.71610099999999999</v>
      </c>
      <c r="T1995" s="18">
        <v>0.39246599999999998</v>
      </c>
      <c r="U1995" s="18">
        <v>0</v>
      </c>
      <c r="V1995" s="18">
        <v>41.5732</v>
      </c>
      <c r="W1995" s="18">
        <v>0.41610999999999998</v>
      </c>
      <c r="X1995" s="18">
        <v>52.312899999999999</v>
      </c>
      <c r="Y1995" s="18">
        <v>4.5891599999999997</v>
      </c>
      <c r="Z1995" s="18">
        <v>100</v>
      </c>
      <c r="AA1995" s="19"/>
      <c r="AB1995" s="18">
        <f>IF(Z1995="","",Z1995-O1995)</f>
        <v>99.906103999999999</v>
      </c>
      <c r="AC1995" s="18">
        <f t="shared" si="227"/>
        <v>95.316944000000007</v>
      </c>
      <c r="AD1995" s="18"/>
      <c r="AE1995" s="34">
        <f>IF(M1995="","",IF(M1995&gt;100,M1995, M1995+O1995))</f>
        <v>100.093896</v>
      </c>
      <c r="AF1995" s="37">
        <f>IF(AE1995="","",IF(AE1995="* * *", Y1995, AE1995-SUM(S1995:X1995)))</f>
        <v>4.6831190000000049</v>
      </c>
      <c r="AG1995" s="54"/>
      <c r="AH1995" s="33"/>
      <c r="AI1995" s="34">
        <f>IF(S1995="","",IF(AI$6=0, 0, S1995/AI$6))</f>
        <v>1.1553940741806813E-2</v>
      </c>
      <c r="AJ1995" s="34">
        <f>IF(T1995="","",IF(AJ$6=0, 0, T1995/AJ$6))</f>
        <v>9.7374264667571438E-3</v>
      </c>
      <c r="AK1995" s="34">
        <f>IF(U1995="","",IF(AK$6=0, 0, U1995/AK$6))</f>
        <v>0</v>
      </c>
      <c r="AL1995" s="34">
        <f>IF(V1995="","",IF(AL$6=0, 0, V1995/AL$6))</f>
        <v>0.29288344488395884</v>
      </c>
      <c r="AM1995" s="34">
        <f>IF(W1995="","",IF(AM$6=0, 0, W1995/AM$6))</f>
        <v>1.1737444113789261E-2</v>
      </c>
      <c r="AN1995" s="34">
        <f>IF(X1995="","",IF(AN$6=0, 0, X1995/AN$6))</f>
        <v>0.93286956955921629</v>
      </c>
      <c r="AO1995" s="34">
        <f>IF(Y1995="","",IF(AO$6=0, 0, Y1995/AO$6))</f>
        <v>0.26983352810177935</v>
      </c>
      <c r="AP1995" s="34"/>
      <c r="AQ1995" s="34">
        <f>IF(AI1995="","",AI1995*AI$4)</f>
        <v>2.3107881483613625E-2</v>
      </c>
      <c r="AR1995" s="33">
        <f>IF(AJ1995="","",AJ1995*AJ$4)</f>
        <v>9.7374264667571438E-3</v>
      </c>
      <c r="AS1995" s="34">
        <f>IF(AK1995="","",AK1995*AK$4)</f>
        <v>0</v>
      </c>
      <c r="AT1995" s="34">
        <f>IF(AL1995="","",AL1995*AL$4)</f>
        <v>0.58576688976791769</v>
      </c>
      <c r="AU1995" s="34">
        <f>IF(AM1995="","",AM1995*AM$4)</f>
        <v>1.1737444113789261E-2</v>
      </c>
      <c r="AV1995" s="34">
        <f>IF(AN1995="","",AN1995*AN$4)</f>
        <v>0.93286956955921629</v>
      </c>
      <c r="AW1995" s="34">
        <f>IF(AO1995="","",AO1995*AO$4)</f>
        <v>0.26983352810177935</v>
      </c>
      <c r="AX1995" s="34"/>
      <c r="AY1995" s="34">
        <f>IF(AQ1995="","",AI1995*AI$5)</f>
        <v>1.1553940741806813E-2</v>
      </c>
      <c r="AZ1995" s="34">
        <f>IF(AR1995="","",AJ1995*AJ$5)</f>
        <v>9.7374264667571438E-3</v>
      </c>
      <c r="BA1995" s="34">
        <f>IF(AS1995="","",AK1995*AK$5)</f>
        <v>0</v>
      </c>
      <c r="BB1995" s="34">
        <f>IF(AT1995="","",AL1995*AL$5)</f>
        <v>1.4644172244197942</v>
      </c>
      <c r="BC1995" s="34">
        <f>IF(AU1995="","",AM1995*AM$5)</f>
        <v>0</v>
      </c>
      <c r="BD1995" s="34">
        <f>IF(AV1995="","",AN1995*AN$5)</f>
        <v>0.93286956955921629</v>
      </c>
      <c r="BE1995" s="34">
        <f>IF(AW1995="","",AO1995*AO$5)</f>
        <v>0.26983352810177935</v>
      </c>
      <c r="BF1995" s="34">
        <f>IF(BE1995="","",SUM(AY1995:BE1995))</f>
        <v>2.6884116892893539</v>
      </c>
      <c r="BG1995" s="34"/>
      <c r="BH1995" s="34">
        <f>IF(AT1995="","",3/AT1995)</f>
        <v>5.1214912491701394</v>
      </c>
      <c r="BI1995" s="34"/>
      <c r="BJ1995" s="34">
        <f>IF(AQ1995="","",AQ1995*$BH1995)</f>
        <v>0.11834681280518788</v>
      </c>
      <c r="BK1995" s="34">
        <f>IF(AR1995="","",AR1995*$BH1995)</f>
        <v>4.9870144438934422E-2</v>
      </c>
      <c r="BL1995" s="34">
        <f>IF(AS1995="","",AS1995*$BH1995)</f>
        <v>0</v>
      </c>
      <c r="BM1995" s="34">
        <f>IF(AT1995="","",AT1995*$BH1995)</f>
        <v>3</v>
      </c>
      <c r="BN1995" s="34">
        <f>IF(AU1995="","",AU1995*$BH1995)</f>
        <v>6.0113217316395261E-2</v>
      </c>
      <c r="BO1995" s="34">
        <f>IF(AV1995="","",AV1995*$BH1995)</f>
        <v>4.7776833371146408</v>
      </c>
      <c r="BP1995" s="34">
        <f t="shared" si="228"/>
        <v>13.768676940862138</v>
      </c>
      <c r="BQ1995" s="34">
        <f>IF(AW1995="","",AW1995*$BH1995)</f>
        <v>1.3819500529059678</v>
      </c>
      <c r="BR1995" s="34"/>
      <c r="BS1995" s="34">
        <f t="shared" si="229"/>
        <v>4.9459002943587631</v>
      </c>
      <c r="BT1995" s="34"/>
      <c r="BU1995" s="34">
        <f t="shared" si="230"/>
        <v>0.9398867826836047</v>
      </c>
      <c r="BV1995" s="34">
        <f t="shared" si="231"/>
        <v>0.9398867826836047</v>
      </c>
      <c r="BW1995" s="34">
        <f t="shared" si="232"/>
        <v>1</v>
      </c>
      <c r="BX1995" s="34"/>
      <c r="BY1995" s="34">
        <f>IF(BV1995="","",IF(BQ1995=0,0,((BV1995/BQ1995)*AF1995)))</f>
        <v>3.1850656545645526</v>
      </c>
      <c r="BZ1995" s="34">
        <f>IF(BY1995="","",SUM(S1995:X1995,BY1995))</f>
        <v>98.595842654564549</v>
      </c>
      <c r="CA1995" s="18"/>
      <c r="CB1995" s="20">
        <v>1.5244000000000001E-2</v>
      </c>
      <c r="CC1995" s="20">
        <v>9.9900000000000006E-3</v>
      </c>
      <c r="CD1995" s="20">
        <v>4.9671E-2</v>
      </c>
      <c r="CE1995" s="20">
        <v>1.2939000000000001E-2</v>
      </c>
      <c r="CF1995" s="20">
        <v>9.1050000000000002E-3</v>
      </c>
      <c r="CG1995" s="20">
        <v>3.1775999999999999E-2</v>
      </c>
      <c r="CH1995" s="20"/>
      <c r="CI1995" s="21">
        <v>4.4342199999999998</v>
      </c>
      <c r="CJ1995" s="21">
        <v>3.0699700000000001</v>
      </c>
      <c r="CK1995" s="21">
        <v>-27.867000000000001</v>
      </c>
      <c r="CL1995" s="21">
        <v>0.36505700000000002</v>
      </c>
      <c r="CM1995" s="21">
        <v>2.7868400000000002</v>
      </c>
      <c r="CN1995" s="21">
        <v>0.34497</v>
      </c>
      <c r="CO1995" s="21"/>
      <c r="CP1995" s="20">
        <v>75.551299999999998</v>
      </c>
      <c r="CQ1995" s="20">
        <v>45.092100000000002</v>
      </c>
      <c r="CR1995" s="20">
        <v>10.9175</v>
      </c>
      <c r="CS1995" s="20">
        <v>424.46300000000002</v>
      </c>
      <c r="CT1995" s="20"/>
      <c r="CU1995" s="22">
        <v>44313.930439814802</v>
      </c>
      <c r="CV1995" s="22"/>
    </row>
    <row r="1996" spans="1:100" s="17" customFormat="1" x14ac:dyDescent="0.25">
      <c r="A1996" s="17" t="s">
        <v>137</v>
      </c>
      <c r="B1996" s="17">
        <v>325</v>
      </c>
      <c r="C1996" s="17">
        <v>16</v>
      </c>
      <c r="E1996" s="18">
        <v>0.53095199999999998</v>
      </c>
      <c r="F1996" s="18">
        <v>0.23357900000000001</v>
      </c>
      <c r="G1996" s="18">
        <v>0</v>
      </c>
      <c r="H1996" s="18">
        <v>18.124700000000001</v>
      </c>
      <c r="I1996" s="18">
        <v>0.42033100000000001</v>
      </c>
      <c r="J1996" s="18">
        <v>37.2988</v>
      </c>
      <c r="K1996" s="18">
        <v>43.109699999999997</v>
      </c>
      <c r="L1996" s="18">
        <v>0.28192499999999998</v>
      </c>
      <c r="M1996" s="18">
        <v>100</v>
      </c>
      <c r="N1996" s="18"/>
      <c r="O1996" s="18">
        <v>9.4848000000000002E-2</v>
      </c>
      <c r="P1996" s="18">
        <v>43.014800000000001</v>
      </c>
      <c r="Q1996" s="18">
        <f t="shared" si="226"/>
        <v>99.905152000000001</v>
      </c>
      <c r="R1996" s="18"/>
      <c r="S1996" s="18">
        <v>0.71571099999999999</v>
      </c>
      <c r="T1996" s="18">
        <v>0.38734400000000002</v>
      </c>
      <c r="U1996" s="18">
        <v>0</v>
      </c>
      <c r="V1996" s="18">
        <v>41.531100000000002</v>
      </c>
      <c r="W1996" s="18">
        <v>0.42033100000000001</v>
      </c>
      <c r="X1996" s="18">
        <v>52.188600000000001</v>
      </c>
      <c r="Y1996" s="18">
        <v>4.75692</v>
      </c>
      <c r="Z1996" s="18">
        <v>100</v>
      </c>
      <c r="AA1996" s="19"/>
      <c r="AB1996" s="18">
        <f>IF(Z1996="","",Z1996-O1996)</f>
        <v>99.905152000000001</v>
      </c>
      <c r="AC1996" s="18">
        <f t="shared" si="227"/>
        <v>95.148232000000007</v>
      </c>
      <c r="AD1996" s="18"/>
      <c r="AE1996" s="34">
        <f>IF(M1996="","",IF(M1996&gt;100,M1996, M1996+O1996))</f>
        <v>100.094848</v>
      </c>
      <c r="AF1996" s="37">
        <f>IF(AE1996="","",IF(AE1996="* * *", Y1996, AE1996-SUM(S1996:X1996)))</f>
        <v>4.8517619999999937</v>
      </c>
      <c r="AG1996" s="54"/>
      <c r="AH1996" s="33"/>
      <c r="AI1996" s="34">
        <f>IF(S1996="","",IF(AI$6=0, 0, S1996/AI$6))</f>
        <v>1.1547648281819598E-2</v>
      </c>
      <c r="AJ1996" s="34">
        <f>IF(T1996="","",IF(AJ$6=0, 0, T1996/AJ$6))</f>
        <v>9.6103451441388026E-3</v>
      </c>
      <c r="AK1996" s="34">
        <f>IF(U1996="","",IF(AK$6=0, 0, U1996/AK$6))</f>
        <v>0</v>
      </c>
      <c r="AL1996" s="34">
        <f>IF(V1996="","",IF(AL$6=0, 0, V1996/AL$6))</f>
        <v>0.29258685012989583</v>
      </c>
      <c r="AM1996" s="34">
        <f>IF(W1996="","",IF(AM$6=0, 0, W1996/AM$6))</f>
        <v>1.1856508187241724E-2</v>
      </c>
      <c r="AN1996" s="34">
        <f>IF(X1996="","",IF(AN$6=0, 0, X1996/AN$6))</f>
        <v>0.93065299033122073</v>
      </c>
      <c r="AO1996" s="34">
        <f>IF(Y1996="","",IF(AO$6=0, 0, Y1996/AO$6))</f>
        <v>0.27969748417965734</v>
      </c>
      <c r="AP1996" s="34"/>
      <c r="AQ1996" s="34">
        <f>IF(AI1996="","",AI1996*AI$4)</f>
        <v>2.3095296563639196E-2</v>
      </c>
      <c r="AR1996" s="33">
        <f>IF(AJ1996="","",AJ1996*AJ$4)</f>
        <v>9.6103451441388026E-3</v>
      </c>
      <c r="AS1996" s="34">
        <f>IF(AK1996="","",AK1996*AK$4)</f>
        <v>0</v>
      </c>
      <c r="AT1996" s="34">
        <f>IF(AL1996="","",AL1996*AL$4)</f>
        <v>0.58517370025979165</v>
      </c>
      <c r="AU1996" s="34">
        <f>IF(AM1996="","",AM1996*AM$4)</f>
        <v>1.1856508187241724E-2</v>
      </c>
      <c r="AV1996" s="34">
        <f>IF(AN1996="","",AN1996*AN$4)</f>
        <v>0.93065299033122073</v>
      </c>
      <c r="AW1996" s="34">
        <f>IF(AO1996="","",AO1996*AO$4)</f>
        <v>0.27969748417965734</v>
      </c>
      <c r="AX1996" s="34"/>
      <c r="AY1996" s="34">
        <f>IF(AQ1996="","",AI1996*AI$5)</f>
        <v>1.1547648281819598E-2</v>
      </c>
      <c r="AZ1996" s="34">
        <f>IF(AR1996="","",AJ1996*AJ$5)</f>
        <v>9.6103451441388026E-3</v>
      </c>
      <c r="BA1996" s="34">
        <f>IF(AS1996="","",AK1996*AK$5)</f>
        <v>0</v>
      </c>
      <c r="BB1996" s="34">
        <f>IF(AT1996="","",AL1996*AL$5)</f>
        <v>1.4629342506494791</v>
      </c>
      <c r="BC1996" s="34">
        <f>IF(AU1996="","",AM1996*AM$5)</f>
        <v>0</v>
      </c>
      <c r="BD1996" s="34">
        <f>IF(AV1996="","",AN1996*AN$5)</f>
        <v>0.93065299033122073</v>
      </c>
      <c r="BE1996" s="34">
        <f>IF(AW1996="","",AO1996*AO$5)</f>
        <v>0.27969748417965734</v>
      </c>
      <c r="BF1996" s="34">
        <f>IF(BE1996="","",SUM(AY1996:BE1996))</f>
        <v>2.6944427185863158</v>
      </c>
      <c r="BG1996" s="34"/>
      <c r="BH1996" s="34">
        <f>IF(AT1996="","",3/AT1996)</f>
        <v>5.1266828954686972</v>
      </c>
      <c r="BI1996" s="34"/>
      <c r="BJ1996" s="34">
        <f>IF(AQ1996="","",AQ1996*$BH1996)</f>
        <v>0.11840226185858604</v>
      </c>
      <c r="BK1996" s="34">
        <f>IF(AR1996="","",AR1996*$BH1996)</f>
        <v>4.9269192070007052E-2</v>
      </c>
      <c r="BL1996" s="34">
        <f>IF(AS1996="","",AS1996*$BH1996)</f>
        <v>0</v>
      </c>
      <c r="BM1996" s="34">
        <f>IF(AT1996="","",AT1996*$BH1996)</f>
        <v>3</v>
      </c>
      <c r="BN1996" s="34">
        <f>IF(AU1996="","",AU1996*$BH1996)</f>
        <v>6.0784557723516715E-2</v>
      </c>
      <c r="BO1996" s="34">
        <f>IF(AV1996="","",AV1996*$BH1996)</f>
        <v>4.7711627671478638</v>
      </c>
      <c r="BP1996" s="34">
        <f t="shared" si="228"/>
        <v>13.813553398196641</v>
      </c>
      <c r="BQ1996" s="34">
        <f>IF(AW1996="","",AW1996*$BH1996)</f>
        <v>1.4339203080494758</v>
      </c>
      <c r="BR1996" s="34"/>
      <c r="BS1996" s="34">
        <f t="shared" si="229"/>
        <v>4.9388342210764566</v>
      </c>
      <c r="BT1996" s="34"/>
      <c r="BU1996" s="34">
        <f t="shared" si="230"/>
        <v>0.93921544227648324</v>
      </c>
      <c r="BV1996" s="34">
        <f t="shared" si="231"/>
        <v>0.93921544227648324</v>
      </c>
      <c r="BW1996" s="34">
        <f t="shared" si="232"/>
        <v>1</v>
      </c>
      <c r="BX1996" s="34"/>
      <c r="BY1996" s="34">
        <f>IF(BV1996="","",IF(BQ1996=0,0,((BV1996/BQ1996)*AF1996)))</f>
        <v>3.1778961264931054</v>
      </c>
      <c r="BZ1996" s="34">
        <f>IF(BY1996="","",SUM(S1996:X1996,BY1996))</f>
        <v>98.420982126493115</v>
      </c>
      <c r="CA1996" s="18"/>
      <c r="CB1996" s="20">
        <v>1.5624000000000001E-2</v>
      </c>
      <c r="CC1996" s="20">
        <v>9.6690000000000005E-3</v>
      </c>
      <c r="CD1996" s="20">
        <v>4.8615999999999999E-2</v>
      </c>
      <c r="CE1996" s="20">
        <v>1.2952999999999999E-2</v>
      </c>
      <c r="CF1996" s="20">
        <v>9.4850000000000004E-3</v>
      </c>
      <c r="CG1996" s="20">
        <v>3.1829000000000003E-2</v>
      </c>
      <c r="CH1996" s="20"/>
      <c r="CI1996" s="21">
        <v>4.4567600000000001</v>
      </c>
      <c r="CJ1996" s="21">
        <v>3.05721</v>
      </c>
      <c r="CK1996" s="21">
        <v>-33.148000000000003</v>
      </c>
      <c r="CL1996" s="21">
        <v>0.365284</v>
      </c>
      <c r="CM1996" s="21">
        <v>2.7906</v>
      </c>
      <c r="CN1996" s="21">
        <v>0.34542899999999999</v>
      </c>
      <c r="CO1996" s="21"/>
      <c r="CP1996" s="20">
        <v>75.568600000000004</v>
      </c>
      <c r="CQ1996" s="20">
        <v>45.067599999999999</v>
      </c>
      <c r="CR1996" s="20">
        <v>10.917</v>
      </c>
      <c r="CS1996" s="20">
        <v>454.45600000000002</v>
      </c>
      <c r="CT1996" s="20"/>
      <c r="CU1996" s="22">
        <v>44313.932210648098</v>
      </c>
      <c r="CV1996" s="22"/>
    </row>
    <row r="1997" spans="1:100" s="17" customFormat="1" x14ac:dyDescent="0.25">
      <c r="A1997" s="17" t="s">
        <v>137</v>
      </c>
      <c r="B1997" s="17">
        <v>326</v>
      </c>
      <c r="C1997" s="17">
        <v>17</v>
      </c>
      <c r="E1997" s="18">
        <v>0.51680199999999998</v>
      </c>
      <c r="F1997" s="18">
        <v>0.22261600000000001</v>
      </c>
      <c r="G1997" s="18">
        <v>0</v>
      </c>
      <c r="H1997" s="18">
        <v>18.2456</v>
      </c>
      <c r="I1997" s="18">
        <v>0.44400299999999998</v>
      </c>
      <c r="J1997" s="18">
        <v>37.433799999999998</v>
      </c>
      <c r="K1997" s="18">
        <v>42.881999999999998</v>
      </c>
      <c r="L1997" s="18">
        <v>0.25511699999999998</v>
      </c>
      <c r="M1997" s="18">
        <v>100</v>
      </c>
      <c r="N1997" s="18"/>
      <c r="O1997" s="18">
        <v>0.10019</v>
      </c>
      <c r="P1997" s="18">
        <v>42.781799999999997</v>
      </c>
      <c r="Q1997" s="18">
        <f t="shared" si="226"/>
        <v>99.899810000000002</v>
      </c>
      <c r="R1997" s="18"/>
      <c r="S1997" s="18">
        <v>0.69663699999999995</v>
      </c>
      <c r="T1997" s="18">
        <v>0.36916500000000002</v>
      </c>
      <c r="U1997" s="18">
        <v>0</v>
      </c>
      <c r="V1997" s="18">
        <v>41.808100000000003</v>
      </c>
      <c r="W1997" s="18">
        <v>0.44400299999999998</v>
      </c>
      <c r="X1997" s="18">
        <v>52.377499999999998</v>
      </c>
      <c r="Y1997" s="18">
        <v>4.3045900000000001</v>
      </c>
      <c r="Z1997" s="18">
        <v>100</v>
      </c>
      <c r="AA1997" s="19"/>
      <c r="AB1997" s="18">
        <f>IF(Z1997="","",Z1997-O1997)</f>
        <v>99.899810000000002</v>
      </c>
      <c r="AC1997" s="18">
        <f t="shared" si="227"/>
        <v>95.595219999999998</v>
      </c>
      <c r="AD1997" s="18"/>
      <c r="AE1997" s="34">
        <f>IF(M1997="","",IF(M1997&gt;100,M1997, M1997+O1997))</f>
        <v>100.10019</v>
      </c>
      <c r="AF1997" s="37">
        <f>IF(AE1997="","",IF(AE1997="* * *", Y1997, AE1997-SUM(S1997:X1997)))</f>
        <v>4.4047850000000039</v>
      </c>
      <c r="AG1997" s="54"/>
      <c r="AH1997" s="33"/>
      <c r="AI1997" s="34">
        <f>IF(S1997="","",IF(AI$6=0, 0, S1997/AI$6))</f>
        <v>1.123989858490642E-2</v>
      </c>
      <c r="AJ1997" s="34">
        <f>IF(T1997="","",IF(AJ$6=0, 0, T1997/AJ$6))</f>
        <v>9.1593081734478946E-3</v>
      </c>
      <c r="AK1997" s="34">
        <f>IF(U1997="","",IF(AK$6=0, 0, U1997/AK$6))</f>
        <v>0</v>
      </c>
      <c r="AL1997" s="34">
        <f>IF(V1997="","",IF(AL$6=0, 0, V1997/AL$6))</f>
        <v>0.29453831680152215</v>
      </c>
      <c r="AM1997" s="34">
        <f>IF(W1997="","",IF(AM$6=0, 0, W1997/AM$6))</f>
        <v>1.2524237338335471E-2</v>
      </c>
      <c r="AN1997" s="34">
        <f>IF(X1997="","",IF(AN$6=0, 0, X1997/AN$6))</f>
        <v>0.93402154878792509</v>
      </c>
      <c r="AO1997" s="34">
        <f>IF(Y1997="","",IF(AO$6=0, 0, Y1997/AO$6))</f>
        <v>0.2531013751387266</v>
      </c>
      <c r="AP1997" s="34"/>
      <c r="AQ1997" s="34">
        <f>IF(AI1997="","",AI1997*AI$4)</f>
        <v>2.247979716981284E-2</v>
      </c>
      <c r="AR1997" s="33">
        <f>IF(AJ1997="","",AJ1997*AJ$4)</f>
        <v>9.1593081734478946E-3</v>
      </c>
      <c r="AS1997" s="34">
        <f>IF(AK1997="","",AK1997*AK$4)</f>
        <v>0</v>
      </c>
      <c r="AT1997" s="34">
        <f>IF(AL1997="","",AL1997*AL$4)</f>
        <v>0.5890766336030443</v>
      </c>
      <c r="AU1997" s="34">
        <f>IF(AM1997="","",AM1997*AM$4)</f>
        <v>1.2524237338335471E-2</v>
      </c>
      <c r="AV1997" s="34">
        <f>IF(AN1997="","",AN1997*AN$4)</f>
        <v>0.93402154878792509</v>
      </c>
      <c r="AW1997" s="34">
        <f>IF(AO1997="","",AO1997*AO$4)</f>
        <v>0.2531013751387266</v>
      </c>
      <c r="AX1997" s="34"/>
      <c r="AY1997" s="34">
        <f>IF(AQ1997="","",AI1997*AI$5)</f>
        <v>1.123989858490642E-2</v>
      </c>
      <c r="AZ1997" s="34">
        <f>IF(AR1997="","",AJ1997*AJ$5)</f>
        <v>9.1593081734478946E-3</v>
      </c>
      <c r="BA1997" s="34">
        <f>IF(AS1997="","",AK1997*AK$5)</f>
        <v>0</v>
      </c>
      <c r="BB1997" s="34">
        <f>IF(AT1997="","",AL1997*AL$5)</f>
        <v>1.4726915840076107</v>
      </c>
      <c r="BC1997" s="34">
        <f>IF(AU1997="","",AM1997*AM$5)</f>
        <v>0</v>
      </c>
      <c r="BD1997" s="34">
        <f>IF(AV1997="","",AN1997*AN$5)</f>
        <v>0.93402154878792509</v>
      </c>
      <c r="BE1997" s="34">
        <f>IF(AW1997="","",AO1997*AO$5)</f>
        <v>0.2531013751387266</v>
      </c>
      <c r="BF1997" s="34">
        <f>IF(BE1997="","",SUM(AY1997:BE1997))</f>
        <v>2.6802137146926168</v>
      </c>
      <c r="BG1997" s="34"/>
      <c r="BH1997" s="34">
        <f>IF(AT1997="","",3/AT1997)</f>
        <v>5.0927160047933295</v>
      </c>
      <c r="BI1997" s="34"/>
      <c r="BJ1997" s="34">
        <f>IF(AQ1997="","",AQ1997*$BH1997)</f>
        <v>0.11448322283121365</v>
      </c>
      <c r="BK1997" s="34">
        <f>IF(AR1997="","",AR1997*$BH1997)</f>
        <v>4.6645755327752447E-2</v>
      </c>
      <c r="BL1997" s="34">
        <f>IF(AS1997="","",AS1997*$BH1997)</f>
        <v>0</v>
      </c>
      <c r="BM1997" s="34">
        <f>IF(AT1997="","",AT1997*$BH1997)</f>
        <v>2.9999999999999996</v>
      </c>
      <c r="BN1997" s="34">
        <f>IF(AU1997="","",AU1997*$BH1997)</f>
        <v>6.3782383940771264E-2</v>
      </c>
      <c r="BO1997" s="34">
        <f>IF(AV1997="","",AV1997*$BH1997)</f>
        <v>4.7567064903341194</v>
      </c>
      <c r="BP1997" s="34">
        <f t="shared" si="228"/>
        <v>13.649567281081673</v>
      </c>
      <c r="BQ1997" s="34">
        <f>IF(AW1997="","",AW1997*$BH1997)</f>
        <v>1.2889734240041935</v>
      </c>
      <c r="BR1997" s="34"/>
      <c r="BS1997" s="34">
        <f t="shared" si="229"/>
        <v>4.9178354684930854</v>
      </c>
      <c r="BT1997" s="34"/>
      <c r="BU1997" s="34">
        <f t="shared" si="230"/>
        <v>0.93621761605922871</v>
      </c>
      <c r="BV1997" s="34">
        <f t="shared" si="231"/>
        <v>0.93621761605922871</v>
      </c>
      <c r="BW1997" s="34">
        <f t="shared" si="232"/>
        <v>1</v>
      </c>
      <c r="BX1997" s="34"/>
      <c r="BY1997" s="34">
        <f>IF(BV1997="","",IF(BQ1997=0,0,((BV1997/BQ1997)*AF1997)))</f>
        <v>3.1993191133008474</v>
      </c>
      <c r="BZ1997" s="34">
        <f>IF(BY1997="","",SUM(S1997:X1997,BY1997))</f>
        <v>98.894724113300839</v>
      </c>
      <c r="CA1997" s="18"/>
      <c r="CB1997" s="20">
        <v>1.5417E-2</v>
      </c>
      <c r="CC1997" s="20">
        <v>9.8619999999999992E-3</v>
      </c>
      <c r="CD1997" s="20">
        <v>4.8839E-2</v>
      </c>
      <c r="CE1997" s="20">
        <v>1.2985E-2</v>
      </c>
      <c r="CF1997" s="20">
        <v>8.5330000000000007E-3</v>
      </c>
      <c r="CG1997" s="20">
        <v>3.0221000000000001E-2</v>
      </c>
      <c r="CH1997" s="20"/>
      <c r="CI1997" s="21">
        <v>4.5157699999999998</v>
      </c>
      <c r="CJ1997" s="21">
        <v>3.1884800000000002</v>
      </c>
      <c r="CK1997" s="21">
        <v>-24.106000000000002</v>
      </c>
      <c r="CL1997" s="21">
        <v>0.36388999999999999</v>
      </c>
      <c r="CM1997" s="21">
        <v>2.6564399999999999</v>
      </c>
      <c r="CN1997" s="21">
        <v>0.34445900000000002</v>
      </c>
      <c r="CO1997" s="21"/>
      <c r="CP1997" s="20">
        <v>75.585800000000006</v>
      </c>
      <c r="CQ1997" s="20">
        <v>45.042700000000004</v>
      </c>
      <c r="CR1997" s="20">
        <v>10.917</v>
      </c>
      <c r="CS1997" s="20">
        <v>484.71600000000001</v>
      </c>
      <c r="CT1997" s="20"/>
      <c r="CU1997" s="22">
        <v>44313.933981481503</v>
      </c>
      <c r="CV1997" s="22"/>
    </row>
    <row r="1998" spans="1:100" s="17" customFormat="1" x14ac:dyDescent="0.25">
      <c r="A1998" s="17" t="s">
        <v>137</v>
      </c>
      <c r="B1998" s="17">
        <v>327</v>
      </c>
      <c r="C1998" s="17">
        <v>18</v>
      </c>
      <c r="E1998" s="18">
        <v>0.47993000000000002</v>
      </c>
      <c r="F1998" s="18">
        <v>0.26906000000000002</v>
      </c>
      <c r="G1998" s="18">
        <v>0</v>
      </c>
      <c r="H1998" s="18">
        <v>18.078199999999999</v>
      </c>
      <c r="I1998" s="18">
        <v>0.48031400000000002</v>
      </c>
      <c r="J1998" s="18">
        <v>36.978499999999997</v>
      </c>
      <c r="K1998" s="18">
        <v>43.402200000000001</v>
      </c>
      <c r="L1998" s="18">
        <v>0.31184800000000001</v>
      </c>
      <c r="M1998" s="18">
        <v>100</v>
      </c>
      <c r="N1998" s="18"/>
      <c r="O1998" s="18">
        <v>0.10838299999999999</v>
      </c>
      <c r="P1998" s="18">
        <v>43.293799999999997</v>
      </c>
      <c r="Q1998" s="18">
        <f t="shared" si="226"/>
        <v>99.891616999999997</v>
      </c>
      <c r="R1998" s="18"/>
      <c r="S1998" s="18">
        <v>0.64693400000000001</v>
      </c>
      <c r="T1998" s="18">
        <v>0.44618200000000002</v>
      </c>
      <c r="U1998" s="18">
        <v>0</v>
      </c>
      <c r="V1998" s="18">
        <v>41.424399999999999</v>
      </c>
      <c r="W1998" s="18">
        <v>0.48031400000000002</v>
      </c>
      <c r="X1998" s="18">
        <v>51.740299999999998</v>
      </c>
      <c r="Y1998" s="18">
        <v>5.2618200000000002</v>
      </c>
      <c r="Z1998" s="18">
        <v>100</v>
      </c>
      <c r="AA1998" s="19"/>
      <c r="AB1998" s="18">
        <f>IF(Z1998="","",Z1998-O1998)</f>
        <v>99.891616999999997</v>
      </c>
      <c r="AC1998" s="18">
        <f t="shared" si="227"/>
        <v>94.629796999999996</v>
      </c>
      <c r="AD1998" s="18"/>
      <c r="AE1998" s="34">
        <f>IF(M1998="","",IF(M1998&gt;100,M1998, M1998+O1998))</f>
        <v>100.108383</v>
      </c>
      <c r="AF1998" s="37">
        <f>IF(AE1998="","",IF(AE1998="* * *", Y1998, AE1998-SUM(S1998:X1998)))</f>
        <v>5.3702530000000053</v>
      </c>
      <c r="AG1998" s="54"/>
      <c r="AH1998" s="33"/>
      <c r="AI1998" s="34">
        <f>IF(S1998="","",IF(AI$6=0, 0, S1998/AI$6))</f>
        <v>1.0437964895817838E-2</v>
      </c>
      <c r="AJ1998" s="34">
        <f>IF(T1998="","",IF(AJ$6=0, 0, T1998/AJ$6))</f>
        <v>1.1070167647109906E-2</v>
      </c>
      <c r="AK1998" s="34">
        <f>IF(U1998="","",IF(AK$6=0, 0, U1998/AK$6))</f>
        <v>0</v>
      </c>
      <c r="AL1998" s="34">
        <f>IF(V1998="","",IF(AL$6=0, 0, V1998/AL$6))</f>
        <v>0.29183514798598775</v>
      </c>
      <c r="AM1998" s="34">
        <f>IF(W1998="","",IF(AM$6=0, 0, W1998/AM$6))</f>
        <v>1.3548481728558735E-2</v>
      </c>
      <c r="AN1998" s="34">
        <f>IF(X1998="","",IF(AN$6=0, 0, X1998/AN$6))</f>
        <v>0.92265868246388016</v>
      </c>
      <c r="AO1998" s="34">
        <f>IF(Y1998="","",IF(AO$6=0, 0, Y1998/AO$6))</f>
        <v>0.30938460520803479</v>
      </c>
      <c r="AP1998" s="34"/>
      <c r="AQ1998" s="34">
        <f>IF(AI1998="","",AI1998*AI$4)</f>
        <v>2.0875929791635675E-2</v>
      </c>
      <c r="AR1998" s="33">
        <f>IF(AJ1998="","",AJ1998*AJ$4)</f>
        <v>1.1070167647109906E-2</v>
      </c>
      <c r="AS1998" s="34">
        <f>IF(AK1998="","",AK1998*AK$4)</f>
        <v>0</v>
      </c>
      <c r="AT1998" s="34">
        <f>IF(AL1998="","",AL1998*AL$4)</f>
        <v>0.58367029597197551</v>
      </c>
      <c r="AU1998" s="34">
        <f>IF(AM1998="","",AM1998*AM$4)</f>
        <v>1.3548481728558735E-2</v>
      </c>
      <c r="AV1998" s="34">
        <f>IF(AN1998="","",AN1998*AN$4)</f>
        <v>0.92265868246388016</v>
      </c>
      <c r="AW1998" s="34">
        <f>IF(AO1998="","",AO1998*AO$4)</f>
        <v>0.30938460520803479</v>
      </c>
      <c r="AX1998" s="34"/>
      <c r="AY1998" s="34">
        <f>IF(AQ1998="","",AI1998*AI$5)</f>
        <v>1.0437964895817838E-2</v>
      </c>
      <c r="AZ1998" s="34">
        <f>IF(AR1998="","",AJ1998*AJ$5)</f>
        <v>1.1070167647109906E-2</v>
      </c>
      <c r="BA1998" s="34">
        <f>IF(AS1998="","",AK1998*AK$5)</f>
        <v>0</v>
      </c>
      <c r="BB1998" s="34">
        <f>IF(AT1998="","",AL1998*AL$5)</f>
        <v>1.4591757399299388</v>
      </c>
      <c r="BC1998" s="34">
        <f>IF(AU1998="","",AM1998*AM$5)</f>
        <v>0</v>
      </c>
      <c r="BD1998" s="34">
        <f>IF(AV1998="","",AN1998*AN$5)</f>
        <v>0.92265868246388016</v>
      </c>
      <c r="BE1998" s="34">
        <f>IF(AW1998="","",AO1998*AO$5)</f>
        <v>0.30938460520803479</v>
      </c>
      <c r="BF1998" s="34">
        <f>IF(BE1998="","",SUM(AY1998:BE1998))</f>
        <v>2.7127271601447815</v>
      </c>
      <c r="BG1998" s="34"/>
      <c r="BH1998" s="34">
        <f>IF(AT1998="","",3/AT1998)</f>
        <v>5.1398880852830704</v>
      </c>
      <c r="BI1998" s="34"/>
      <c r="BJ1998" s="34">
        <f>IF(AQ1998="","",AQ1998*$BH1998)</f>
        <v>0.1072999428052341</v>
      </c>
      <c r="BK1998" s="34">
        <f>IF(AR1998="","",AR1998*$BH1998)</f>
        <v>5.6899422791466328E-2</v>
      </c>
      <c r="BL1998" s="34">
        <f>IF(AS1998="","",AS1998*$BH1998)</f>
        <v>0</v>
      </c>
      <c r="BM1998" s="34">
        <f>IF(AT1998="","",AT1998*$BH1998)</f>
        <v>3</v>
      </c>
      <c r="BN1998" s="34">
        <f>IF(AU1998="","",AU1998*$BH1998)</f>
        <v>6.9637679810294423E-2</v>
      </c>
      <c r="BO1998" s="34">
        <f>IF(AV1998="","",AV1998*$BH1998)</f>
        <v>4.742362368779073</v>
      </c>
      <c r="BP1998" s="34">
        <f t="shared" si="228"/>
        <v>13.943114009051943</v>
      </c>
      <c r="BQ1998" s="34">
        <f>IF(AW1998="","",AW1998*$BH1998)</f>
        <v>1.5902022460787846</v>
      </c>
      <c r="BR1998" s="34"/>
      <c r="BS1998" s="34">
        <f t="shared" si="229"/>
        <v>4.9065617343757735</v>
      </c>
      <c r="BT1998" s="34"/>
      <c r="BU1998" s="34">
        <f t="shared" si="230"/>
        <v>0.93036232018970555</v>
      </c>
      <c r="BV1998" s="34">
        <f t="shared" si="231"/>
        <v>0.93036232018970555</v>
      </c>
      <c r="BW1998" s="34">
        <f t="shared" si="232"/>
        <v>1</v>
      </c>
      <c r="BX1998" s="34"/>
      <c r="BY1998" s="34">
        <f>IF(BV1998="","",IF(BQ1998=0,0,((BV1998/BQ1998)*AF1998)))</f>
        <v>3.1419154723280385</v>
      </c>
      <c r="BZ1998" s="34">
        <f>IF(BY1998="","",SUM(S1998:X1998,BY1998))</f>
        <v>97.880045472328035</v>
      </c>
      <c r="CA1998" s="18"/>
      <c r="CB1998" s="20">
        <v>1.6056000000000001E-2</v>
      </c>
      <c r="CC1998" s="20">
        <v>1.0092E-2</v>
      </c>
      <c r="CD1998" s="20">
        <v>4.8801999999999998E-2</v>
      </c>
      <c r="CE1998" s="20">
        <v>1.2227999999999999E-2</v>
      </c>
      <c r="CF1998" s="20">
        <v>8.5159999999999993E-3</v>
      </c>
      <c r="CG1998" s="20">
        <v>3.1912000000000003E-2</v>
      </c>
      <c r="CH1998" s="20"/>
      <c r="CI1998" s="21">
        <v>4.7642699999999998</v>
      </c>
      <c r="CJ1998" s="21">
        <v>2.81677</v>
      </c>
      <c r="CK1998" s="21">
        <v>-25.152000000000001</v>
      </c>
      <c r="CL1998" s="21">
        <v>0.36569699999999999</v>
      </c>
      <c r="CM1998" s="21">
        <v>2.54047</v>
      </c>
      <c r="CN1998" s="21">
        <v>0.34707700000000002</v>
      </c>
      <c r="CO1998" s="21"/>
      <c r="CP1998" s="20">
        <v>75.603099999999998</v>
      </c>
      <c r="CQ1998" s="20">
        <v>45.017800000000001</v>
      </c>
      <c r="CR1998" s="20">
        <v>10.916499999999999</v>
      </c>
      <c r="CS1998" s="20">
        <v>515.03899999999999</v>
      </c>
      <c r="CT1998" s="20"/>
      <c r="CU1998" s="22">
        <v>44313.935775462996</v>
      </c>
      <c r="CV1998" s="22"/>
    </row>
    <row r="1999" spans="1:100" s="17" customFormat="1" x14ac:dyDescent="0.25">
      <c r="A1999" s="17" t="s">
        <v>137</v>
      </c>
      <c r="B1999" s="17">
        <v>328</v>
      </c>
      <c r="C1999" s="17">
        <v>19</v>
      </c>
      <c r="E1999" s="18">
        <v>0.52583599999999997</v>
      </c>
      <c r="F1999" s="18">
        <v>0.22512599999999999</v>
      </c>
      <c r="G1999" s="18">
        <v>0</v>
      </c>
      <c r="H1999" s="18">
        <v>18.328199999999999</v>
      </c>
      <c r="I1999" s="18">
        <v>0.46661399999999997</v>
      </c>
      <c r="J1999" s="18">
        <v>37.651699999999998</v>
      </c>
      <c r="K1999" s="18">
        <v>42.579000000000001</v>
      </c>
      <c r="L1999" s="18">
        <v>0.22353100000000001</v>
      </c>
      <c r="M1999" s="18">
        <v>100</v>
      </c>
      <c r="N1999" s="18"/>
      <c r="O1999" s="18">
        <v>0.105292</v>
      </c>
      <c r="P1999" s="18">
        <v>42.473700000000001</v>
      </c>
      <c r="Q1999" s="18">
        <f t="shared" si="226"/>
        <v>99.894707999999994</v>
      </c>
      <c r="R1999" s="18"/>
      <c r="S1999" s="18">
        <v>0.70881499999999997</v>
      </c>
      <c r="T1999" s="18">
        <v>0.37332700000000002</v>
      </c>
      <c r="U1999" s="18">
        <v>0</v>
      </c>
      <c r="V1999" s="18">
        <v>41.997300000000003</v>
      </c>
      <c r="W1999" s="18">
        <v>0.46661399999999997</v>
      </c>
      <c r="X1999" s="18">
        <v>52.682299999999998</v>
      </c>
      <c r="Y1999" s="18">
        <v>3.77163</v>
      </c>
      <c r="Z1999" s="18">
        <v>100</v>
      </c>
      <c r="AA1999" s="19"/>
      <c r="AB1999" s="18">
        <f>IF(Z1999="","",Z1999-O1999)</f>
        <v>99.894707999999994</v>
      </c>
      <c r="AC1999" s="18">
        <f t="shared" si="227"/>
        <v>96.123077999999992</v>
      </c>
      <c r="AD1999" s="18"/>
      <c r="AE1999" s="34">
        <f>IF(M1999="","",IF(M1999&gt;100,M1999, M1999+O1999))</f>
        <v>100.10529200000001</v>
      </c>
      <c r="AF1999" s="37">
        <f>IF(AE1999="","",IF(AE1999="* * *", Y1999, AE1999-SUM(S1999:X1999)))</f>
        <v>3.8769360000000148</v>
      </c>
      <c r="AG1999" s="54"/>
      <c r="AH1999" s="33"/>
      <c r="AI1999" s="34">
        <f>IF(S1999="","",IF(AI$6=0, 0, S1999/AI$6))</f>
        <v>1.1436384681635407E-2</v>
      </c>
      <c r="AJ1999" s="34">
        <f>IF(T1999="","",IF(AJ$6=0, 0, T1999/AJ$6))</f>
        <v>9.2625710521549495E-3</v>
      </c>
      <c r="AK1999" s="34">
        <f>IF(U1999="","",IF(AK$6=0, 0, U1999/AK$6))</f>
        <v>0</v>
      </c>
      <c r="AL1999" s="34">
        <f>IF(V1999="","",IF(AL$6=0, 0, V1999/AL$6))</f>
        <v>0.29587123194329729</v>
      </c>
      <c r="AM1999" s="34">
        <f>IF(W1999="","",IF(AM$6=0, 0, W1999/AM$6))</f>
        <v>1.3162038277646924E-2</v>
      </c>
      <c r="AN1999" s="34">
        <f>IF(X1999="","",IF(AN$6=0, 0, X1999/AN$6))</f>
        <v>0.93945689350790151</v>
      </c>
      <c r="AO1999" s="34">
        <f>IF(Y1999="","",IF(AO$6=0, 0, Y1999/AO$6))</f>
        <v>0.22176438162855822</v>
      </c>
      <c r="AP1999" s="34"/>
      <c r="AQ1999" s="34">
        <f>IF(AI1999="","",AI1999*AI$4)</f>
        <v>2.2872769363270814E-2</v>
      </c>
      <c r="AR1999" s="33">
        <f>IF(AJ1999="","",AJ1999*AJ$4)</f>
        <v>9.2625710521549495E-3</v>
      </c>
      <c r="AS1999" s="34">
        <f>IF(AK1999="","",AK1999*AK$4)</f>
        <v>0</v>
      </c>
      <c r="AT1999" s="34">
        <f>IF(AL1999="","",AL1999*AL$4)</f>
        <v>0.59174246388659457</v>
      </c>
      <c r="AU1999" s="34">
        <f>IF(AM1999="","",AM1999*AM$4)</f>
        <v>1.3162038277646924E-2</v>
      </c>
      <c r="AV1999" s="34">
        <f>IF(AN1999="","",AN1999*AN$4)</f>
        <v>0.93945689350790151</v>
      </c>
      <c r="AW1999" s="34">
        <f>IF(AO1999="","",AO1999*AO$4)</f>
        <v>0.22176438162855822</v>
      </c>
      <c r="AX1999" s="34"/>
      <c r="AY1999" s="34">
        <f>IF(AQ1999="","",AI1999*AI$5)</f>
        <v>1.1436384681635407E-2</v>
      </c>
      <c r="AZ1999" s="34">
        <f>IF(AR1999="","",AJ1999*AJ$5)</f>
        <v>9.2625710521549495E-3</v>
      </c>
      <c r="BA1999" s="34">
        <f>IF(AS1999="","",AK1999*AK$5)</f>
        <v>0</v>
      </c>
      <c r="BB1999" s="34">
        <f>IF(AT1999="","",AL1999*AL$5)</f>
        <v>1.4793561597164864</v>
      </c>
      <c r="BC1999" s="34">
        <f>IF(AU1999="","",AM1999*AM$5)</f>
        <v>0</v>
      </c>
      <c r="BD1999" s="34">
        <f>IF(AV1999="","",AN1999*AN$5)</f>
        <v>0.93945689350790151</v>
      </c>
      <c r="BE1999" s="34">
        <f>IF(AW1999="","",AO1999*AO$5)</f>
        <v>0.22176438162855822</v>
      </c>
      <c r="BF1999" s="34">
        <f>IF(BE1999="","",SUM(AY1999:BE1999))</f>
        <v>2.6612763905867367</v>
      </c>
      <c r="BG1999" s="34"/>
      <c r="BH1999" s="34">
        <f>IF(AT1999="","",3/AT1999)</f>
        <v>5.0697730568393684</v>
      </c>
      <c r="BI1999" s="34"/>
      <c r="BJ1999" s="34">
        <f>IF(AQ1999="","",AQ1999*$BH1999)</f>
        <v>0.11595974985321132</v>
      </c>
      <c r="BK1999" s="34">
        <f>IF(AR1999="","",AR1999*$BH1999)</f>
        <v>4.6959133157275443E-2</v>
      </c>
      <c r="BL1999" s="34">
        <f>IF(AS1999="","",AS1999*$BH1999)</f>
        <v>0</v>
      </c>
      <c r="BM1999" s="34">
        <f>IF(AT1999="","",AT1999*$BH1999)</f>
        <v>3</v>
      </c>
      <c r="BN1999" s="34">
        <f>IF(AU1999="","",AU1999*$BH1999)</f>
        <v>6.6728547033102825E-2</v>
      </c>
      <c r="BO1999" s="34">
        <f>IF(AV1999="","",AV1999*$BH1999)</f>
        <v>4.7628332467683707</v>
      </c>
      <c r="BP1999" s="34">
        <f t="shared" si="228"/>
        <v>13.492067341799361</v>
      </c>
      <c r="BQ1999" s="34">
        <f>IF(AW1999="","",AW1999*$BH1999)</f>
        <v>1.1242950869471078</v>
      </c>
      <c r="BR1999" s="34"/>
      <c r="BS1999" s="34">
        <f t="shared" si="229"/>
        <v>4.9257521297788571</v>
      </c>
      <c r="BT1999" s="34"/>
      <c r="BU1999" s="34">
        <f t="shared" si="230"/>
        <v>0.93327145296689717</v>
      </c>
      <c r="BV1999" s="34">
        <f t="shared" si="231"/>
        <v>0.93327145296689717</v>
      </c>
      <c r="BW1999" s="34">
        <f t="shared" si="232"/>
        <v>1</v>
      </c>
      <c r="BX1999" s="34"/>
      <c r="BY1999" s="34">
        <f>IF(BV1999="","",IF(BQ1999=0,0,((BV1999/BQ1999)*AF1999)))</f>
        <v>3.2182242329321</v>
      </c>
      <c r="BZ1999" s="34">
        <f>IF(BY1999="","",SUM(S1999:X1999,BY1999))</f>
        <v>99.446580232932092</v>
      </c>
      <c r="CA1999" s="18"/>
      <c r="CB1999" s="20">
        <v>1.5325999999999999E-2</v>
      </c>
      <c r="CC1999" s="20">
        <v>1.0078E-2</v>
      </c>
      <c r="CD1999" s="20">
        <v>4.9532E-2</v>
      </c>
      <c r="CE1999" s="20">
        <v>1.3624000000000001E-2</v>
      </c>
      <c r="CF1999" s="20">
        <v>8.1910000000000004E-3</v>
      </c>
      <c r="CG1999" s="20">
        <v>3.0887000000000001E-2</v>
      </c>
      <c r="CH1999" s="20"/>
      <c r="CI1999" s="21">
        <v>4.4632800000000001</v>
      </c>
      <c r="CJ1999" s="21">
        <v>3.1923499999999998</v>
      </c>
      <c r="CK1999" s="21">
        <v>-17.849</v>
      </c>
      <c r="CL1999" s="21">
        <v>0.36313299999999998</v>
      </c>
      <c r="CM1999" s="21">
        <v>2.5676899999999998</v>
      </c>
      <c r="CN1999" s="21">
        <v>0.34349000000000002</v>
      </c>
      <c r="CO1999" s="21"/>
      <c r="CP1999" s="20">
        <v>75.620400000000004</v>
      </c>
      <c r="CQ1999" s="20">
        <v>44.993099999999998</v>
      </c>
      <c r="CR1999" s="20">
        <v>10.916499999999999</v>
      </c>
      <c r="CS1999" s="20">
        <v>545.19299999999998</v>
      </c>
      <c r="CT1999" s="20"/>
      <c r="CU1999" s="22">
        <v>44313.9375462963</v>
      </c>
      <c r="CV1999" s="22"/>
    </row>
    <row r="2000" spans="1:100" s="17" customFormat="1" x14ac:dyDescent="0.25">
      <c r="A2000" s="17" t="s">
        <v>137</v>
      </c>
      <c r="B2000" s="17">
        <v>329</v>
      </c>
      <c r="C2000" s="17">
        <v>20</v>
      </c>
      <c r="E2000" s="18">
        <v>0.47618899999999997</v>
      </c>
      <c r="F2000" s="18">
        <v>0.22789100000000001</v>
      </c>
      <c r="G2000" s="18">
        <v>0</v>
      </c>
      <c r="H2000" s="18">
        <v>18.34</v>
      </c>
      <c r="I2000" s="18">
        <v>0.47109299999999998</v>
      </c>
      <c r="J2000" s="18">
        <v>37.434899999999999</v>
      </c>
      <c r="K2000" s="18">
        <v>42.806699999999999</v>
      </c>
      <c r="L2000" s="18">
        <v>0.243343</v>
      </c>
      <c r="M2000" s="18">
        <v>100</v>
      </c>
      <c r="N2000" s="18"/>
      <c r="O2000" s="18">
        <v>0.10630299999999999</v>
      </c>
      <c r="P2000" s="18">
        <v>42.700400000000002</v>
      </c>
      <c r="Q2000" s="18">
        <f t="shared" si="226"/>
        <v>99.893697000000003</v>
      </c>
      <c r="R2000" s="18"/>
      <c r="S2000" s="18">
        <v>0.64189200000000002</v>
      </c>
      <c r="T2000" s="18">
        <v>0.377913</v>
      </c>
      <c r="U2000" s="18">
        <v>0</v>
      </c>
      <c r="V2000" s="18">
        <v>42.024299999999997</v>
      </c>
      <c r="W2000" s="18">
        <v>0.47109299999999998</v>
      </c>
      <c r="X2000" s="18">
        <v>52.378900000000002</v>
      </c>
      <c r="Y2000" s="18">
        <v>4.1059299999999999</v>
      </c>
      <c r="Z2000" s="18">
        <v>100</v>
      </c>
      <c r="AA2000" s="19"/>
      <c r="AB2000" s="18">
        <f>IF(Z2000="","",Z2000-O2000)</f>
        <v>99.893697000000003</v>
      </c>
      <c r="AC2000" s="18">
        <f t="shared" si="227"/>
        <v>95.787767000000002</v>
      </c>
      <c r="AD2000" s="18"/>
      <c r="AE2000" s="34">
        <f>IF(M2000="","",IF(M2000&gt;100,M2000, M2000+O2000))</f>
        <v>100.106303</v>
      </c>
      <c r="AF2000" s="37">
        <f>IF(AE2000="","",IF(AE2000="* * *", Y2000, AE2000-SUM(S2000:X2000)))</f>
        <v>4.2122049999999973</v>
      </c>
      <c r="AG2000" s="54"/>
      <c r="AH2000" s="33"/>
      <c r="AI2000" s="34">
        <f>IF(S2000="","",IF(AI$6=0, 0, S2000/AI$6))</f>
        <v>1.03566146823421E-2</v>
      </c>
      <c r="AJ2000" s="34">
        <f>IF(T2000="","",IF(AJ$6=0, 0, T2000/AJ$6))</f>
        <v>9.3763537435894908E-3</v>
      </c>
      <c r="AK2000" s="34">
        <f>IF(U2000="","",IF(AK$6=0, 0, U2000/AK$6))</f>
        <v>0</v>
      </c>
      <c r="AL2000" s="34">
        <f>IF(V2000="","",IF(AL$6=0, 0, V2000/AL$6))</f>
        <v>0.29606144710623555</v>
      </c>
      <c r="AM2000" s="34">
        <f>IF(W2000="","",IF(AM$6=0, 0, W2000/AM$6))</f>
        <v>1.3288379899299041E-2</v>
      </c>
      <c r="AN2000" s="34">
        <f>IF(X2000="","",IF(AN$6=0, 0, X2000/AN$6))</f>
        <v>0.93404651428204588</v>
      </c>
      <c r="AO2000" s="34">
        <f>IF(Y2000="","",IF(AO$6=0, 0, Y2000/AO$6))</f>
        <v>0.24142056019814934</v>
      </c>
      <c r="AP2000" s="34"/>
      <c r="AQ2000" s="34">
        <f>IF(AI2000="","",AI2000*AI$4)</f>
        <v>2.0713229364684199E-2</v>
      </c>
      <c r="AR2000" s="33">
        <f>IF(AJ2000="","",AJ2000*AJ$4)</f>
        <v>9.3763537435894908E-3</v>
      </c>
      <c r="AS2000" s="34">
        <f>IF(AK2000="","",AK2000*AK$4)</f>
        <v>0</v>
      </c>
      <c r="AT2000" s="34">
        <f>IF(AL2000="","",AL2000*AL$4)</f>
        <v>0.59212289421247111</v>
      </c>
      <c r="AU2000" s="34">
        <f>IF(AM2000="","",AM2000*AM$4)</f>
        <v>1.3288379899299041E-2</v>
      </c>
      <c r="AV2000" s="34">
        <f>IF(AN2000="","",AN2000*AN$4)</f>
        <v>0.93404651428204588</v>
      </c>
      <c r="AW2000" s="34">
        <f>IF(AO2000="","",AO2000*AO$4)</f>
        <v>0.24142056019814934</v>
      </c>
      <c r="AX2000" s="34"/>
      <c r="AY2000" s="34">
        <f>IF(AQ2000="","",AI2000*AI$5)</f>
        <v>1.03566146823421E-2</v>
      </c>
      <c r="AZ2000" s="34">
        <f>IF(AR2000="","",AJ2000*AJ$5)</f>
        <v>9.3763537435894908E-3</v>
      </c>
      <c r="BA2000" s="34">
        <f>IF(AS2000="","",AK2000*AK$5)</f>
        <v>0</v>
      </c>
      <c r="BB2000" s="34">
        <f>IF(AT2000="","",AL2000*AL$5)</f>
        <v>1.4803072355311777</v>
      </c>
      <c r="BC2000" s="34">
        <f>IF(AU2000="","",AM2000*AM$5)</f>
        <v>0</v>
      </c>
      <c r="BD2000" s="34">
        <f>IF(AV2000="","",AN2000*AN$5)</f>
        <v>0.93404651428204588</v>
      </c>
      <c r="BE2000" s="34">
        <f>IF(AW2000="","",AO2000*AO$5)</f>
        <v>0.24142056019814934</v>
      </c>
      <c r="BF2000" s="34">
        <f>IF(BE2000="","",SUM(AY2000:BE2000))</f>
        <v>2.6755072784373044</v>
      </c>
      <c r="BG2000" s="34"/>
      <c r="BH2000" s="34">
        <f>IF(AT2000="","",3/AT2000)</f>
        <v>5.0665158015719483</v>
      </c>
      <c r="BI2000" s="34"/>
      <c r="BJ2000" s="34">
        <f>IF(AQ2000="","",AQ2000*$BH2000)</f>
        <v>0.10494390387775658</v>
      </c>
      <c r="BK2000" s="34">
        <f>IF(AR2000="","",AR2000*$BH2000)</f>
        <v>4.7505444403024448E-2</v>
      </c>
      <c r="BL2000" s="34">
        <f>IF(AS2000="","",AS2000*$BH2000)</f>
        <v>0</v>
      </c>
      <c r="BM2000" s="34">
        <f>IF(AT2000="","",AT2000*$BH2000)</f>
        <v>3</v>
      </c>
      <c r="BN2000" s="34">
        <f>IF(AU2000="","",AU2000*$BH2000)</f>
        <v>6.7325786737089652E-2</v>
      </c>
      <c r="BO2000" s="34">
        <f>IF(AV2000="","",AV2000*$BH2000)</f>
        <v>4.7323614240131837</v>
      </c>
      <c r="BP2000" s="34">
        <f t="shared" si="228"/>
        <v>13.55549990342336</v>
      </c>
      <c r="BQ2000" s="34">
        <f>IF(AW2000="","",AW2000*$BH2000)</f>
        <v>1.2231610830682753</v>
      </c>
      <c r="BR2000" s="34"/>
      <c r="BS2000" s="34">
        <f t="shared" si="229"/>
        <v>4.8848107722939647</v>
      </c>
      <c r="BT2000" s="34"/>
      <c r="BU2000" s="34">
        <f t="shared" si="230"/>
        <v>0.93267421326291033</v>
      </c>
      <c r="BV2000" s="34">
        <f t="shared" si="231"/>
        <v>0.93267421326291033</v>
      </c>
      <c r="BW2000" s="34">
        <f t="shared" si="232"/>
        <v>1</v>
      </c>
      <c r="BX2000" s="34"/>
      <c r="BY2000" s="34">
        <f>IF(BV2000="","",IF(BQ2000=0,0,((BV2000/BQ2000)*AF2000)))</f>
        <v>3.211854136678582</v>
      </c>
      <c r="BZ2000" s="34">
        <f>IF(BY2000="","",SUM(S2000:X2000,BY2000))</f>
        <v>99.105952136678582</v>
      </c>
      <c r="CA2000" s="18"/>
      <c r="CB2000" s="20">
        <v>1.6206000000000002E-2</v>
      </c>
      <c r="CC2000" s="20">
        <v>1.0241999999999999E-2</v>
      </c>
      <c r="CD2000" s="20">
        <v>4.9522999999999998E-2</v>
      </c>
      <c r="CE2000" s="20">
        <v>1.2328E-2</v>
      </c>
      <c r="CF2000" s="20">
        <v>8.8100000000000001E-3</v>
      </c>
      <c r="CG2000" s="20">
        <v>3.1475000000000003E-2</v>
      </c>
      <c r="CH2000" s="20"/>
      <c r="CI2000" s="21">
        <v>4.7942</v>
      </c>
      <c r="CJ2000" s="21">
        <v>3.1869399999999999</v>
      </c>
      <c r="CK2000" s="21">
        <v>-18.763000000000002</v>
      </c>
      <c r="CL2000" s="21">
        <v>0.36276599999999998</v>
      </c>
      <c r="CM2000" s="21">
        <v>2.5801500000000002</v>
      </c>
      <c r="CN2000" s="21">
        <v>0.34466200000000002</v>
      </c>
      <c r="CO2000" s="21"/>
      <c r="CP2000" s="20">
        <v>75.637799999999999</v>
      </c>
      <c r="CQ2000" s="20">
        <v>44.9681</v>
      </c>
      <c r="CR2000" s="20">
        <v>10.916</v>
      </c>
      <c r="CS2000" s="20">
        <v>575.65200000000004</v>
      </c>
      <c r="CT2000" s="20"/>
      <c r="CU2000" s="22">
        <v>44313.939328703702</v>
      </c>
      <c r="CV2000" s="22"/>
    </row>
    <row r="2001" spans="1:100" s="17" customFormat="1" x14ac:dyDescent="0.25">
      <c r="A2001" s="17" t="s">
        <v>137</v>
      </c>
      <c r="B2001" s="17">
        <v>330</v>
      </c>
      <c r="C2001" s="17">
        <v>21</v>
      </c>
      <c r="E2001" s="18">
        <v>0.52264100000000002</v>
      </c>
      <c r="F2001" s="18">
        <v>0.24723600000000001</v>
      </c>
      <c r="G2001" s="18">
        <v>0</v>
      </c>
      <c r="H2001" s="18">
        <v>18.187100000000001</v>
      </c>
      <c r="I2001" s="18">
        <v>0.494037</v>
      </c>
      <c r="J2001" s="18">
        <v>37.2879</v>
      </c>
      <c r="K2001" s="18">
        <v>42.991799999999998</v>
      </c>
      <c r="L2001" s="18">
        <v>0.26932200000000001</v>
      </c>
      <c r="M2001" s="18">
        <v>100</v>
      </c>
      <c r="N2001" s="18"/>
      <c r="O2001" s="18">
        <v>0.11148</v>
      </c>
      <c r="P2001" s="18">
        <v>42.880400000000002</v>
      </c>
      <c r="Q2001" s="18">
        <f t="shared" si="226"/>
        <v>99.88852</v>
      </c>
      <c r="R2001" s="18"/>
      <c r="S2001" s="18">
        <v>0.70450900000000005</v>
      </c>
      <c r="T2001" s="18">
        <v>0.40999099999999999</v>
      </c>
      <c r="U2001" s="18">
        <v>0</v>
      </c>
      <c r="V2001" s="18">
        <v>41.673999999999999</v>
      </c>
      <c r="W2001" s="18">
        <v>0.494037</v>
      </c>
      <c r="X2001" s="18">
        <v>52.173200000000001</v>
      </c>
      <c r="Y2001" s="18">
        <v>4.54427</v>
      </c>
      <c r="Z2001" s="18">
        <v>100</v>
      </c>
      <c r="AA2001" s="19"/>
      <c r="AB2001" s="18">
        <f>IF(Z2001="","",Z2001-O2001)</f>
        <v>99.88852</v>
      </c>
      <c r="AC2001" s="18">
        <f t="shared" si="227"/>
        <v>95.344250000000002</v>
      </c>
      <c r="AD2001" s="18"/>
      <c r="AE2001" s="34">
        <f>IF(M2001="","",IF(M2001&gt;100,M2001, M2001+O2001))</f>
        <v>100.11148</v>
      </c>
      <c r="AF2001" s="37">
        <f>IF(AE2001="","",IF(AE2001="* * *", Y2001, AE2001-SUM(S2001:X2001)))</f>
        <v>4.6557430000000011</v>
      </c>
      <c r="AG2001" s="54"/>
      <c r="AH2001" s="33"/>
      <c r="AI2001" s="34">
        <f>IF(S2001="","",IF(AI$6=0, 0, S2001/AI$6))</f>
        <v>1.1366909469571439E-2</v>
      </c>
      <c r="AJ2001" s="34">
        <f>IF(T2001="","",IF(AJ$6=0, 0, T2001/AJ$6))</f>
        <v>1.0172237122533489E-2</v>
      </c>
      <c r="AK2001" s="34">
        <f>IF(U2001="","",IF(AK$6=0, 0, U2001/AK$6))</f>
        <v>0</v>
      </c>
      <c r="AL2001" s="34">
        <f>IF(V2001="","",IF(AL$6=0, 0, V2001/AL$6))</f>
        <v>0.29359358149226189</v>
      </c>
      <c r="AM2001" s="34">
        <f>IF(W2001="","",IF(AM$6=0, 0, W2001/AM$6))</f>
        <v>1.3935573953147257E-2</v>
      </c>
      <c r="AN2001" s="34">
        <f>IF(X2001="","",IF(AN$6=0, 0, X2001/AN$6))</f>
        <v>0.93037836989589384</v>
      </c>
      <c r="AO2001" s="34">
        <f>IF(Y2001="","",IF(AO$6=0, 0, Y2001/AO$6))</f>
        <v>0.26719408491904251</v>
      </c>
      <c r="AP2001" s="34"/>
      <c r="AQ2001" s="34">
        <f>IF(AI2001="","",AI2001*AI$4)</f>
        <v>2.2733818939142877E-2</v>
      </c>
      <c r="AR2001" s="33">
        <f>IF(AJ2001="","",AJ2001*AJ$4)</f>
        <v>1.0172237122533489E-2</v>
      </c>
      <c r="AS2001" s="34">
        <f>IF(AK2001="","",AK2001*AK$4)</f>
        <v>0</v>
      </c>
      <c r="AT2001" s="34">
        <f>IF(AL2001="","",AL2001*AL$4)</f>
        <v>0.58718716298452378</v>
      </c>
      <c r="AU2001" s="34">
        <f>IF(AM2001="","",AM2001*AM$4)</f>
        <v>1.3935573953147257E-2</v>
      </c>
      <c r="AV2001" s="34">
        <f>IF(AN2001="","",AN2001*AN$4)</f>
        <v>0.93037836989589384</v>
      </c>
      <c r="AW2001" s="34">
        <f>IF(AO2001="","",AO2001*AO$4)</f>
        <v>0.26719408491904251</v>
      </c>
      <c r="AX2001" s="34"/>
      <c r="AY2001" s="34">
        <f>IF(AQ2001="","",AI2001*AI$5)</f>
        <v>1.1366909469571439E-2</v>
      </c>
      <c r="AZ2001" s="34">
        <f>IF(AR2001="","",AJ2001*AJ$5)</f>
        <v>1.0172237122533489E-2</v>
      </c>
      <c r="BA2001" s="34">
        <f>IF(AS2001="","",AK2001*AK$5)</f>
        <v>0</v>
      </c>
      <c r="BB2001" s="34">
        <f>IF(AT2001="","",AL2001*AL$5)</f>
        <v>1.4679679074613095</v>
      </c>
      <c r="BC2001" s="34">
        <f>IF(AU2001="","",AM2001*AM$5)</f>
        <v>0</v>
      </c>
      <c r="BD2001" s="34">
        <f>IF(AV2001="","",AN2001*AN$5)</f>
        <v>0.93037836989589384</v>
      </c>
      <c r="BE2001" s="34">
        <f>IF(AW2001="","",AO2001*AO$5)</f>
        <v>0.26719408491904251</v>
      </c>
      <c r="BF2001" s="34">
        <f>IF(BE2001="","",SUM(AY2001:BE2001))</f>
        <v>2.6870795088683508</v>
      </c>
      <c r="BG2001" s="34"/>
      <c r="BH2001" s="34">
        <f>IF(AT2001="","",3/AT2001)</f>
        <v>5.1091035177808708</v>
      </c>
      <c r="BI2001" s="34"/>
      <c r="BJ2001" s="34">
        <f>IF(AQ2001="","",AQ2001*$BH2001)</f>
        <v>0.11614943431456826</v>
      </c>
      <c r="BK2001" s="34">
        <f>IF(AR2001="","",AR2001*$BH2001)</f>
        <v>5.1971012466437011E-2</v>
      </c>
      <c r="BL2001" s="34">
        <f>IF(AS2001="","",AS2001*$BH2001)</f>
        <v>0</v>
      </c>
      <c r="BM2001" s="34">
        <f>IF(AT2001="","",AT2001*$BH2001)</f>
        <v>3</v>
      </c>
      <c r="BN2001" s="34">
        <f>IF(AU2001="","",AU2001*$BH2001)</f>
        <v>7.1198289906320128E-2</v>
      </c>
      <c r="BO2001" s="34">
        <f>IF(AV2001="","",AV2001*$BH2001)</f>
        <v>4.7533994025023434</v>
      </c>
      <c r="BP2001" s="34">
        <f t="shared" si="228"/>
        <v>13.728567371316185</v>
      </c>
      <c r="BQ2001" s="34">
        <f>IF(AW2001="","",AW2001*$BH2001)</f>
        <v>1.3651222391901208</v>
      </c>
      <c r="BR2001" s="34"/>
      <c r="BS2001" s="34">
        <f t="shared" si="229"/>
        <v>4.9215198492833485</v>
      </c>
      <c r="BT2001" s="34"/>
      <c r="BU2001" s="34">
        <f t="shared" si="230"/>
        <v>0.92880171009367984</v>
      </c>
      <c r="BV2001" s="34">
        <f t="shared" si="231"/>
        <v>0.92880171009367984</v>
      </c>
      <c r="BW2001" s="34">
        <f t="shared" si="232"/>
        <v>1</v>
      </c>
      <c r="BX2001" s="34"/>
      <c r="BY2001" s="34">
        <f>IF(BV2001="","",IF(BQ2001=0,0,((BV2001/BQ2001)*AF2001)))</f>
        <v>3.167673880049096</v>
      </c>
      <c r="BZ2001" s="34">
        <f>IF(BY2001="","",SUM(S2001:X2001,BY2001))</f>
        <v>98.623410880049093</v>
      </c>
      <c r="CA2001" s="18"/>
      <c r="CB2001" s="20">
        <v>1.6133999999999999E-2</v>
      </c>
      <c r="CC2001" s="20">
        <v>9.4029999999999999E-3</v>
      </c>
      <c r="CD2001" s="20">
        <v>4.9360000000000001E-2</v>
      </c>
      <c r="CE2001" s="20">
        <v>1.3100000000000001E-2</v>
      </c>
      <c r="CF2001" s="20">
        <v>9.0109999999999999E-3</v>
      </c>
      <c r="CG2001" s="20">
        <v>3.1863000000000002E-2</v>
      </c>
      <c r="CH2001" s="20"/>
      <c r="CI2001" s="21">
        <v>4.5269300000000001</v>
      </c>
      <c r="CJ2001" s="21">
        <v>2.90577</v>
      </c>
      <c r="CK2001" s="21">
        <v>-22.757999999999999</v>
      </c>
      <c r="CL2001" s="21">
        <v>0.36462</v>
      </c>
      <c r="CM2001" s="21">
        <v>2.51919</v>
      </c>
      <c r="CN2001" s="21">
        <v>0.345474</v>
      </c>
      <c r="CO2001" s="21"/>
      <c r="CP2001" s="20">
        <v>75.655000000000001</v>
      </c>
      <c r="CQ2001" s="20">
        <v>44.9435</v>
      </c>
      <c r="CR2001" s="20">
        <v>10.916</v>
      </c>
      <c r="CS2001" s="20">
        <v>605.66800000000001</v>
      </c>
      <c r="CT2001" s="20"/>
      <c r="CU2001" s="22">
        <v>44313.941111111097</v>
      </c>
      <c r="CV2001" s="22"/>
    </row>
    <row r="2002" spans="1:100" s="17" customFormat="1" x14ac:dyDescent="0.25">
      <c r="A2002" s="17" t="s">
        <v>137</v>
      </c>
      <c r="B2002" s="17">
        <v>331</v>
      </c>
      <c r="C2002" s="17">
        <v>22</v>
      </c>
      <c r="E2002" s="18">
        <v>0.49719400000000002</v>
      </c>
      <c r="F2002" s="18">
        <v>0.24113499999999999</v>
      </c>
      <c r="G2002" s="18">
        <v>0</v>
      </c>
      <c r="H2002" s="18">
        <v>18.302299999999999</v>
      </c>
      <c r="I2002" s="18">
        <v>0.52910599999999997</v>
      </c>
      <c r="J2002" s="18">
        <v>37.553600000000003</v>
      </c>
      <c r="K2002" s="18">
        <v>42.644399999999997</v>
      </c>
      <c r="L2002" s="18">
        <v>0.232184</v>
      </c>
      <c r="M2002" s="18">
        <v>100</v>
      </c>
      <c r="N2002" s="18"/>
      <c r="O2002" s="18">
        <v>0.119393</v>
      </c>
      <c r="P2002" s="18">
        <v>42.524999999999999</v>
      </c>
      <c r="Q2002" s="18">
        <f t="shared" si="226"/>
        <v>99.880606999999998</v>
      </c>
      <c r="R2002" s="18"/>
      <c r="S2002" s="18">
        <v>0.67020599999999997</v>
      </c>
      <c r="T2002" s="18">
        <v>0.39987499999999998</v>
      </c>
      <c r="U2002" s="18">
        <v>0</v>
      </c>
      <c r="V2002" s="18">
        <v>41.938099999999999</v>
      </c>
      <c r="W2002" s="18">
        <v>0.52910599999999997</v>
      </c>
      <c r="X2002" s="18">
        <v>52.545099999999998</v>
      </c>
      <c r="Y2002" s="18">
        <v>3.9176500000000001</v>
      </c>
      <c r="Z2002" s="18">
        <v>100</v>
      </c>
      <c r="AA2002" s="19"/>
      <c r="AB2002" s="18">
        <f>IF(Z2002="","",Z2002-O2002)</f>
        <v>99.880606999999998</v>
      </c>
      <c r="AC2002" s="18">
        <f t="shared" si="227"/>
        <v>95.962957000000003</v>
      </c>
      <c r="AD2002" s="18"/>
      <c r="AE2002" s="34">
        <f>IF(M2002="","",IF(M2002&gt;100,M2002, M2002+O2002))</f>
        <v>100.119393</v>
      </c>
      <c r="AF2002" s="37">
        <f>IF(AE2002="","",IF(AE2002="* * *", Y2002, AE2002-SUM(S2002:X2002)))</f>
        <v>4.0370060000000052</v>
      </c>
      <c r="AG2002" s="54"/>
      <c r="AH2002" s="33"/>
      <c r="AI2002" s="34">
        <f>IF(S2002="","",IF(AI$6=0, 0, S2002/AI$6))</f>
        <v>1.0813447277413908E-2</v>
      </c>
      <c r="AJ2002" s="34">
        <f>IF(T2002="","",IF(AJ$6=0, 0, T2002/AJ$6))</f>
        <v>9.9212502698183096E-3</v>
      </c>
      <c r="AK2002" s="34">
        <f>IF(U2002="","",IF(AK$6=0, 0, U2002/AK$6))</f>
        <v>0</v>
      </c>
      <c r="AL2002" s="34">
        <f>IF(V2002="","",IF(AL$6=0, 0, V2002/AL$6))</f>
        <v>0.29545416758603993</v>
      </c>
      <c r="AM2002" s="34">
        <f>IF(W2002="","",IF(AM$6=0, 0, W2002/AM$6))</f>
        <v>1.4924784564828002E-2</v>
      </c>
      <c r="AN2002" s="34">
        <f>IF(X2002="","",IF(AN$6=0, 0, X2002/AN$6))</f>
        <v>0.93701027508408008</v>
      </c>
      <c r="AO2002" s="34">
        <f>IF(Y2002="","",IF(AO$6=0, 0, Y2002/AO$6))</f>
        <v>0.23035006872018757</v>
      </c>
      <c r="AP2002" s="34"/>
      <c r="AQ2002" s="34">
        <f>IF(AI2002="","",AI2002*AI$4)</f>
        <v>2.1626894554827816E-2</v>
      </c>
      <c r="AR2002" s="33">
        <f>IF(AJ2002="","",AJ2002*AJ$4)</f>
        <v>9.9212502698183096E-3</v>
      </c>
      <c r="AS2002" s="34">
        <f>IF(AK2002="","",AK2002*AK$4)</f>
        <v>0</v>
      </c>
      <c r="AT2002" s="34">
        <f>IF(AL2002="","",AL2002*AL$4)</f>
        <v>0.59090833517207986</v>
      </c>
      <c r="AU2002" s="34">
        <f>IF(AM2002="","",AM2002*AM$4)</f>
        <v>1.4924784564828002E-2</v>
      </c>
      <c r="AV2002" s="34">
        <f>IF(AN2002="","",AN2002*AN$4)</f>
        <v>0.93701027508408008</v>
      </c>
      <c r="AW2002" s="34">
        <f>IF(AO2002="","",AO2002*AO$4)</f>
        <v>0.23035006872018757</v>
      </c>
      <c r="AX2002" s="34"/>
      <c r="AY2002" s="34">
        <f>IF(AQ2002="","",AI2002*AI$5)</f>
        <v>1.0813447277413908E-2</v>
      </c>
      <c r="AZ2002" s="34">
        <f>IF(AR2002="","",AJ2002*AJ$5)</f>
        <v>9.9212502698183096E-3</v>
      </c>
      <c r="BA2002" s="34">
        <f>IF(AS2002="","",AK2002*AK$5)</f>
        <v>0</v>
      </c>
      <c r="BB2002" s="34">
        <f>IF(AT2002="","",AL2002*AL$5)</f>
        <v>1.4772708379301998</v>
      </c>
      <c r="BC2002" s="34">
        <f>IF(AU2002="","",AM2002*AM$5)</f>
        <v>0</v>
      </c>
      <c r="BD2002" s="34">
        <f>IF(AV2002="","",AN2002*AN$5)</f>
        <v>0.93701027508408008</v>
      </c>
      <c r="BE2002" s="34">
        <f>IF(AW2002="","",AO2002*AO$5)</f>
        <v>0.23035006872018757</v>
      </c>
      <c r="BF2002" s="34">
        <f>IF(BE2002="","",SUM(AY2002:BE2002))</f>
        <v>2.6653658792816994</v>
      </c>
      <c r="BG2002" s="34"/>
      <c r="BH2002" s="34">
        <f>IF(AT2002="","",3/AT2002)</f>
        <v>5.076929570009133</v>
      </c>
      <c r="BI2002" s="34"/>
      <c r="BJ2002" s="34">
        <f>IF(AQ2002="","",AQ2002*$BH2002)</f>
        <v>0.10979822047287485</v>
      </c>
      <c r="BK2002" s="34">
        <f>IF(AR2002="","",AR2002*$BH2002)</f>
        <v>5.0369488866301666E-2</v>
      </c>
      <c r="BL2002" s="34">
        <f>IF(AS2002="","",AS2002*$BH2002)</f>
        <v>0</v>
      </c>
      <c r="BM2002" s="34">
        <f>IF(AT2002="","",AT2002*$BH2002)</f>
        <v>3</v>
      </c>
      <c r="BN2002" s="34">
        <f>IF(AU2002="","",AU2002*$BH2002)</f>
        <v>7.5772080083191168E-2</v>
      </c>
      <c r="BO2002" s="34">
        <f>IF(AV2002="","",AV2002*$BH2002)</f>
        <v>4.7571351729767581</v>
      </c>
      <c r="BP2002" s="34">
        <f t="shared" si="228"/>
        <v>13.531874847418653</v>
      </c>
      <c r="BQ2002" s="34">
        <f>IF(AW2002="","",AW2002*$BH2002)</f>
        <v>1.1694710753391562</v>
      </c>
      <c r="BR2002" s="34"/>
      <c r="BS2002" s="34">
        <f t="shared" si="229"/>
        <v>4.9173028823159344</v>
      </c>
      <c r="BT2002" s="34"/>
      <c r="BU2002" s="34">
        <f t="shared" si="230"/>
        <v>0.92422791991680886</v>
      </c>
      <c r="BV2002" s="34">
        <f t="shared" si="231"/>
        <v>0.92422791991680886</v>
      </c>
      <c r="BW2002" s="34">
        <f t="shared" si="232"/>
        <v>1</v>
      </c>
      <c r="BX2002" s="34"/>
      <c r="BY2002" s="34">
        <f>IF(BV2002="","",IF(BQ2002=0,0,((BV2002/BQ2002)*AF2002)))</f>
        <v>3.1904283370066491</v>
      </c>
      <c r="BZ2002" s="34">
        <f>IF(BY2002="","",SUM(S2002:X2002,BY2002))</f>
        <v>99.272815337006648</v>
      </c>
      <c r="CA2002" s="18"/>
      <c r="CB2002" s="20">
        <v>1.5211000000000001E-2</v>
      </c>
      <c r="CC2002" s="20">
        <v>9.8270000000000007E-3</v>
      </c>
      <c r="CD2002" s="20">
        <v>4.9006000000000001E-2</v>
      </c>
      <c r="CE2002" s="20">
        <v>1.2507000000000001E-2</v>
      </c>
      <c r="CF2002" s="20">
        <v>8.7650000000000002E-3</v>
      </c>
      <c r="CG2002" s="20">
        <v>2.9529E-2</v>
      </c>
      <c r="CH2002" s="20"/>
      <c r="CI2002" s="21">
        <v>4.6097000000000001</v>
      </c>
      <c r="CJ2002" s="21">
        <v>3.0083899999999999</v>
      </c>
      <c r="CK2002" s="21">
        <v>-17.193000000000001</v>
      </c>
      <c r="CL2002" s="21">
        <v>0.36327799999999999</v>
      </c>
      <c r="CM2002" s="21">
        <v>2.4137400000000002</v>
      </c>
      <c r="CN2002" s="21">
        <v>0.34392600000000001</v>
      </c>
      <c r="CO2002" s="21"/>
      <c r="CP2002" s="20">
        <v>75.672300000000007</v>
      </c>
      <c r="CQ2002" s="20">
        <v>44.918799999999997</v>
      </c>
      <c r="CR2002" s="20">
        <v>10.9155</v>
      </c>
      <c r="CS2002" s="20">
        <v>635.82600000000002</v>
      </c>
      <c r="CT2002" s="20"/>
      <c r="CU2002" s="22">
        <v>44313.942870370403</v>
      </c>
      <c r="CV2002" s="22"/>
    </row>
    <row r="2003" spans="1:100" s="17" customFormat="1" x14ac:dyDescent="0.25">
      <c r="A2003" s="17" t="s">
        <v>137</v>
      </c>
      <c r="B2003" s="17">
        <v>332</v>
      </c>
      <c r="C2003" s="17">
        <v>23</v>
      </c>
      <c r="E2003" s="18">
        <v>0.53564500000000004</v>
      </c>
      <c r="F2003" s="18">
        <v>0.20987800000000001</v>
      </c>
      <c r="G2003" s="18">
        <v>0</v>
      </c>
      <c r="H2003" s="18">
        <v>18.336500000000001</v>
      </c>
      <c r="I2003" s="18">
        <v>0.53525900000000004</v>
      </c>
      <c r="J2003" s="18">
        <v>37.396900000000002</v>
      </c>
      <c r="K2003" s="18">
        <v>42.745699999999999</v>
      </c>
      <c r="L2003" s="18">
        <v>0.24018100000000001</v>
      </c>
      <c r="M2003" s="18">
        <v>100</v>
      </c>
      <c r="N2003" s="18"/>
      <c r="O2003" s="18">
        <v>0.120782</v>
      </c>
      <c r="P2003" s="18">
        <v>42.624899999999997</v>
      </c>
      <c r="Q2003" s="18">
        <f t="shared" si="226"/>
        <v>99.879217999999995</v>
      </c>
      <c r="R2003" s="18"/>
      <c r="S2003" s="18">
        <v>0.72203700000000004</v>
      </c>
      <c r="T2003" s="18">
        <v>0.34804099999999999</v>
      </c>
      <c r="U2003" s="18">
        <v>0</v>
      </c>
      <c r="V2003" s="18">
        <v>42.016300000000001</v>
      </c>
      <c r="W2003" s="18">
        <v>0.53525900000000004</v>
      </c>
      <c r="X2003" s="18">
        <v>52.325800000000001</v>
      </c>
      <c r="Y2003" s="18">
        <v>4.0525700000000002</v>
      </c>
      <c r="Z2003" s="18">
        <v>100</v>
      </c>
      <c r="AA2003" s="19"/>
      <c r="AB2003" s="18">
        <f>IF(Z2003="","",Z2003-O2003)</f>
        <v>99.879217999999995</v>
      </c>
      <c r="AC2003" s="18">
        <f t="shared" si="227"/>
        <v>95.826647999999992</v>
      </c>
      <c r="AD2003" s="18"/>
      <c r="AE2003" s="34">
        <f>IF(M2003="","",IF(M2003&gt;100,M2003, M2003+O2003))</f>
        <v>100.12078200000001</v>
      </c>
      <c r="AF2003" s="37">
        <f>IF(AE2003="","",IF(AE2003="* * *", Y2003, AE2003-SUM(S2003:X2003)))</f>
        <v>4.1733449999999976</v>
      </c>
      <c r="AG2003" s="54"/>
      <c r="AH2003" s="33"/>
      <c r="AI2003" s="34">
        <f>IF(S2003="","",IF(AI$6=0, 0, S2003/AI$6))</f>
        <v>1.1649715209714783E-2</v>
      </c>
      <c r="AJ2003" s="34">
        <f>IF(T2003="","",IF(AJ$6=0, 0, T2003/AJ$6))</f>
        <v>8.6352031638833003E-3</v>
      </c>
      <c r="AK2003" s="34">
        <f>IF(U2003="","",IF(AK$6=0, 0, U2003/AK$6))</f>
        <v>0</v>
      </c>
      <c r="AL2003" s="34">
        <f>IF(V2003="","",IF(AL$6=0, 0, V2003/AL$6))</f>
        <v>0.29600508705795758</v>
      </c>
      <c r="AM2003" s="34">
        <f>IF(W2003="","",IF(AM$6=0, 0, W2003/AM$6))</f>
        <v>1.5098345627124381E-2</v>
      </c>
      <c r="AN2003" s="34">
        <f>IF(X2003="","",IF(AN$6=0, 0, X2003/AN$6))</f>
        <v>0.93309960875504205</v>
      </c>
      <c r="AO2003" s="34">
        <f>IF(Y2003="","",IF(AO$6=0, 0, Y2003/AO$6))</f>
        <v>0.23828309777375994</v>
      </c>
      <c r="AP2003" s="34"/>
      <c r="AQ2003" s="34">
        <f>IF(AI2003="","",AI2003*AI$4)</f>
        <v>2.3299430419429567E-2</v>
      </c>
      <c r="AR2003" s="33">
        <f>IF(AJ2003="","",AJ2003*AJ$4)</f>
        <v>8.6352031638833003E-3</v>
      </c>
      <c r="AS2003" s="34">
        <f>IF(AK2003="","",AK2003*AK$4)</f>
        <v>0</v>
      </c>
      <c r="AT2003" s="34">
        <f>IF(AL2003="","",AL2003*AL$4)</f>
        <v>0.59201017411591517</v>
      </c>
      <c r="AU2003" s="34">
        <f>IF(AM2003="","",AM2003*AM$4)</f>
        <v>1.5098345627124381E-2</v>
      </c>
      <c r="AV2003" s="34">
        <f>IF(AN2003="","",AN2003*AN$4)</f>
        <v>0.93309960875504205</v>
      </c>
      <c r="AW2003" s="34">
        <f>IF(AO2003="","",AO2003*AO$4)</f>
        <v>0.23828309777375994</v>
      </c>
      <c r="AX2003" s="34"/>
      <c r="AY2003" s="34">
        <f>IF(AQ2003="","",AI2003*AI$5)</f>
        <v>1.1649715209714783E-2</v>
      </c>
      <c r="AZ2003" s="34">
        <f>IF(AR2003="","",AJ2003*AJ$5)</f>
        <v>8.6352031638833003E-3</v>
      </c>
      <c r="BA2003" s="34">
        <f>IF(AS2003="","",AK2003*AK$5)</f>
        <v>0</v>
      </c>
      <c r="BB2003" s="34">
        <f>IF(AT2003="","",AL2003*AL$5)</f>
        <v>1.4800254352897879</v>
      </c>
      <c r="BC2003" s="34">
        <f>IF(AU2003="","",AM2003*AM$5)</f>
        <v>0</v>
      </c>
      <c r="BD2003" s="34">
        <f>IF(AV2003="","",AN2003*AN$5)</f>
        <v>0.93309960875504205</v>
      </c>
      <c r="BE2003" s="34">
        <f>IF(AW2003="","",AO2003*AO$5)</f>
        <v>0.23828309777375994</v>
      </c>
      <c r="BF2003" s="34">
        <f>IF(BE2003="","",SUM(AY2003:BE2003))</f>
        <v>2.6716930601921876</v>
      </c>
      <c r="BG2003" s="34"/>
      <c r="BH2003" s="34">
        <f>IF(AT2003="","",3/AT2003)</f>
        <v>5.0674804778145619</v>
      </c>
      <c r="BI2003" s="34"/>
      <c r="BJ2003" s="34">
        <f>IF(AQ2003="","",AQ2003*$BH2003)</f>
        <v>0.11806940879465808</v>
      </c>
      <c r="BK2003" s="34">
        <f>IF(AR2003="","",AR2003*$BH2003)</f>
        <v>4.3758723454941161E-2</v>
      </c>
      <c r="BL2003" s="34">
        <f>IF(AS2003="","",AS2003*$BH2003)</f>
        <v>0</v>
      </c>
      <c r="BM2003" s="34">
        <f>IF(AT2003="","",AT2003*$BH2003)</f>
        <v>2.9999999999999996</v>
      </c>
      <c r="BN2003" s="34">
        <f>IF(AU2003="","",AU2003*$BH2003)</f>
        <v>7.6510571712749664E-2</v>
      </c>
      <c r="BO2003" s="34">
        <f>IF(AV2003="","",AV2003*$BH2003)</f>
        <v>4.7284640512225815</v>
      </c>
      <c r="BP2003" s="34">
        <f t="shared" si="228"/>
        <v>13.538752425236556</v>
      </c>
      <c r="BQ2003" s="34">
        <f>IF(AW2003="","",AW2003*$BH2003)</f>
        <v>1.2074949461617071</v>
      </c>
      <c r="BR2003" s="34"/>
      <c r="BS2003" s="34">
        <f t="shared" si="229"/>
        <v>4.8902921834721811</v>
      </c>
      <c r="BT2003" s="34"/>
      <c r="BU2003" s="34">
        <f t="shared" si="230"/>
        <v>0.92348942828725034</v>
      </c>
      <c r="BV2003" s="34">
        <f t="shared" si="231"/>
        <v>0.92348942828725034</v>
      </c>
      <c r="BW2003" s="34">
        <f t="shared" si="232"/>
        <v>1</v>
      </c>
      <c r="BX2003" s="34"/>
      <c r="BY2003" s="34">
        <f>IF(BV2003="","",IF(BQ2003=0,0,((BV2003/BQ2003)*AF2003)))</f>
        <v>3.1917649016638796</v>
      </c>
      <c r="BZ2003" s="34">
        <f>IF(BY2003="","",SUM(S2003:X2003,BY2003))</f>
        <v>99.139201901663881</v>
      </c>
      <c r="CA2003" s="18"/>
      <c r="CB2003" s="20">
        <v>1.5098E-2</v>
      </c>
      <c r="CC2003" s="20">
        <v>1.0349000000000001E-2</v>
      </c>
      <c r="CD2003" s="20">
        <v>4.8751000000000003E-2</v>
      </c>
      <c r="CE2003" s="20">
        <v>1.2142E-2</v>
      </c>
      <c r="CF2003" s="20">
        <v>8.6009999999999993E-3</v>
      </c>
      <c r="CG2003" s="20">
        <v>3.1711000000000003E-2</v>
      </c>
      <c r="CH2003" s="20"/>
      <c r="CI2003" s="21">
        <v>4.4031399999999996</v>
      </c>
      <c r="CJ2003" s="21">
        <v>3.4003299999999999</v>
      </c>
      <c r="CK2003" s="21">
        <v>-23.545999999999999</v>
      </c>
      <c r="CL2003" s="21">
        <v>0.36283300000000002</v>
      </c>
      <c r="CM2003" s="21">
        <v>2.3924099999999999</v>
      </c>
      <c r="CN2003" s="21">
        <v>0.34496100000000002</v>
      </c>
      <c r="CO2003" s="21"/>
      <c r="CP2003" s="20">
        <v>75.689599999999999</v>
      </c>
      <c r="CQ2003" s="20">
        <v>44.893900000000002</v>
      </c>
      <c r="CR2003" s="20">
        <v>10.9155</v>
      </c>
      <c r="CS2003" s="20">
        <v>666.14200000000005</v>
      </c>
      <c r="CT2003" s="20"/>
      <c r="CU2003" s="22">
        <v>44313.944652777798</v>
      </c>
      <c r="CV2003" s="22"/>
    </row>
    <row r="2004" spans="1:100" s="17" customFormat="1" x14ac:dyDescent="0.25">
      <c r="A2004" s="17" t="s">
        <v>137</v>
      </c>
      <c r="B2004" s="17">
        <v>333</v>
      </c>
      <c r="C2004" s="17">
        <v>24</v>
      </c>
      <c r="E2004" s="18">
        <v>0.52069299999999996</v>
      </c>
      <c r="F2004" s="18">
        <v>0.210787</v>
      </c>
      <c r="G2004" s="18">
        <v>0</v>
      </c>
      <c r="H2004" s="18">
        <v>18.4285</v>
      </c>
      <c r="I2004" s="18">
        <v>0.57128999999999996</v>
      </c>
      <c r="J2004" s="18">
        <v>37.5914</v>
      </c>
      <c r="K2004" s="18">
        <v>42.466799999999999</v>
      </c>
      <c r="L2004" s="18">
        <v>0.21052599999999999</v>
      </c>
      <c r="M2004" s="18">
        <v>100</v>
      </c>
      <c r="N2004" s="18"/>
      <c r="O2004" s="18">
        <v>0.128912</v>
      </c>
      <c r="P2004" s="18">
        <v>42.337899999999998</v>
      </c>
      <c r="Q2004" s="18">
        <f t="shared" si="226"/>
        <v>99.871088</v>
      </c>
      <c r="R2004" s="18"/>
      <c r="S2004" s="18">
        <v>0.70188200000000001</v>
      </c>
      <c r="T2004" s="18">
        <v>0.349547</v>
      </c>
      <c r="U2004" s="18">
        <v>0</v>
      </c>
      <c r="V2004" s="18">
        <v>42.2271</v>
      </c>
      <c r="W2004" s="18">
        <v>0.57128999999999996</v>
      </c>
      <c r="X2004" s="18">
        <v>52.597900000000003</v>
      </c>
      <c r="Y2004" s="18">
        <v>3.5522100000000001</v>
      </c>
      <c r="Z2004" s="18">
        <v>100</v>
      </c>
      <c r="AA2004" s="19"/>
      <c r="AB2004" s="18">
        <f>IF(Z2004="","",Z2004-O2004)</f>
        <v>99.871088</v>
      </c>
      <c r="AC2004" s="18">
        <f t="shared" si="227"/>
        <v>96.318877999999998</v>
      </c>
      <c r="AD2004" s="18"/>
      <c r="AE2004" s="34">
        <f>IF(M2004="","",IF(M2004&gt;100,M2004, M2004+O2004))</f>
        <v>100.128912</v>
      </c>
      <c r="AF2004" s="37">
        <f>IF(AE2004="","",IF(AE2004="* * *", Y2004, AE2004-SUM(S2004:X2004)))</f>
        <v>3.6811929999999933</v>
      </c>
      <c r="AG2004" s="54"/>
      <c r="AH2004" s="33"/>
      <c r="AI2004" s="34">
        <f>IF(S2004="","",IF(AI$6=0, 0, S2004/AI$6))</f>
        <v>1.1324524104478069E-2</v>
      </c>
      <c r="AJ2004" s="34">
        <f>IF(T2004="","",IF(AJ$6=0, 0, T2004/AJ$6))</f>
        <v>8.6725683477691298E-3</v>
      </c>
      <c r="AK2004" s="34">
        <f>IF(U2004="","",IF(AK$6=0, 0, U2004/AK$6))</f>
        <v>0</v>
      </c>
      <c r="AL2004" s="34">
        <f>IF(V2004="","",IF(AL$6=0, 0, V2004/AL$6))</f>
        <v>0.29749017433008329</v>
      </c>
      <c r="AM2004" s="34">
        <f>IF(W2004="","",IF(AM$6=0, 0, W2004/AM$6))</f>
        <v>1.6114691903022439E-2</v>
      </c>
      <c r="AN2004" s="34">
        <f>IF(X2004="","",IF(AN$6=0, 0, X2004/AN$6))</f>
        <v>0.93795183086234379</v>
      </c>
      <c r="AO2004" s="34">
        <f>IF(Y2004="","",IF(AO$6=0, 0, Y2004/AO$6))</f>
        <v>0.20886291976274998</v>
      </c>
      <c r="AP2004" s="34"/>
      <c r="AQ2004" s="34">
        <f>IF(AI2004="","",AI2004*AI$4)</f>
        <v>2.2649048208956139E-2</v>
      </c>
      <c r="AR2004" s="33">
        <f>IF(AJ2004="","",AJ2004*AJ$4)</f>
        <v>8.6725683477691298E-3</v>
      </c>
      <c r="AS2004" s="34">
        <f>IF(AK2004="","",AK2004*AK$4)</f>
        <v>0</v>
      </c>
      <c r="AT2004" s="34">
        <f>IF(AL2004="","",AL2004*AL$4)</f>
        <v>0.59498034866016658</v>
      </c>
      <c r="AU2004" s="34">
        <f>IF(AM2004="","",AM2004*AM$4)</f>
        <v>1.6114691903022439E-2</v>
      </c>
      <c r="AV2004" s="34">
        <f>IF(AN2004="","",AN2004*AN$4)</f>
        <v>0.93795183086234379</v>
      </c>
      <c r="AW2004" s="34">
        <f>IF(AO2004="","",AO2004*AO$4)</f>
        <v>0.20886291976274998</v>
      </c>
      <c r="AX2004" s="34"/>
      <c r="AY2004" s="34">
        <f>IF(AQ2004="","",AI2004*AI$5)</f>
        <v>1.1324524104478069E-2</v>
      </c>
      <c r="AZ2004" s="34">
        <f>IF(AR2004="","",AJ2004*AJ$5)</f>
        <v>8.6725683477691298E-3</v>
      </c>
      <c r="BA2004" s="34">
        <f>IF(AS2004="","",AK2004*AK$5)</f>
        <v>0</v>
      </c>
      <c r="BB2004" s="34">
        <f>IF(AT2004="","",AL2004*AL$5)</f>
        <v>1.4874508716504165</v>
      </c>
      <c r="BC2004" s="34">
        <f>IF(AU2004="","",AM2004*AM$5)</f>
        <v>0</v>
      </c>
      <c r="BD2004" s="34">
        <f>IF(AV2004="","",AN2004*AN$5)</f>
        <v>0.93795183086234379</v>
      </c>
      <c r="BE2004" s="34">
        <f>IF(AW2004="","",AO2004*AO$5)</f>
        <v>0.20886291976274998</v>
      </c>
      <c r="BF2004" s="34">
        <f>IF(BE2004="","",SUM(AY2004:BE2004))</f>
        <v>2.6542627147277575</v>
      </c>
      <c r="BG2004" s="34"/>
      <c r="BH2004" s="34">
        <f>IF(AT2004="","",3/AT2004)</f>
        <v>5.0421833372407772</v>
      </c>
      <c r="BI2004" s="34"/>
      <c r="BJ2004" s="34">
        <f>IF(AQ2004="","",AQ2004*$BH2004)</f>
        <v>0.1142006534835617</v>
      </c>
      <c r="BK2004" s="34">
        <f>IF(AR2004="","",AR2004*$BH2004)</f>
        <v>4.3728679614203285E-2</v>
      </c>
      <c r="BL2004" s="34">
        <f>IF(AS2004="","",AS2004*$BH2004)</f>
        <v>0</v>
      </c>
      <c r="BM2004" s="34">
        <f>IF(AT2004="","",AT2004*$BH2004)</f>
        <v>3</v>
      </c>
      <c r="BN2004" s="34">
        <f>IF(AU2004="","",AU2004*$BH2004)</f>
        <v>8.1253230998188611E-2</v>
      </c>
      <c r="BO2004" s="34">
        <f>IF(AV2004="","",AV2004*$BH2004)</f>
        <v>4.7293250927085895</v>
      </c>
      <c r="BP2004" s="34">
        <f t="shared" si="228"/>
        <v>13.383279232859769</v>
      </c>
      <c r="BQ2004" s="34">
        <f>IF(AW2004="","",AW2004*$BH2004)</f>
        <v>1.0531251337951955</v>
      </c>
      <c r="BR2004" s="34"/>
      <c r="BS2004" s="34">
        <f t="shared" si="229"/>
        <v>4.8872544258063542</v>
      </c>
      <c r="BT2004" s="34"/>
      <c r="BU2004" s="34">
        <f t="shared" si="230"/>
        <v>0.9187467690018114</v>
      </c>
      <c r="BV2004" s="34">
        <f t="shared" si="231"/>
        <v>0.9187467690018114</v>
      </c>
      <c r="BW2004" s="34">
        <f t="shared" si="232"/>
        <v>1</v>
      </c>
      <c r="BX2004" s="34"/>
      <c r="BY2004" s="34">
        <f>IF(BV2004="","",IF(BQ2004=0,0,((BV2004/BQ2004)*AF2004)))</f>
        <v>3.2114741793635737</v>
      </c>
      <c r="BZ2004" s="34">
        <f>IF(BY2004="","",SUM(S2004:X2004,BY2004))</f>
        <v>99.659193179363584</v>
      </c>
      <c r="CA2004" s="18"/>
      <c r="CB2004" s="20">
        <v>1.5805E-2</v>
      </c>
      <c r="CC2004" s="20">
        <v>9.7640000000000001E-3</v>
      </c>
      <c r="CD2004" s="20">
        <v>4.8847000000000002E-2</v>
      </c>
      <c r="CE2004" s="20">
        <v>1.2527E-2</v>
      </c>
      <c r="CF2004" s="20">
        <v>8.8439999999999994E-3</v>
      </c>
      <c r="CG2004" s="20">
        <v>3.1094E-2</v>
      </c>
      <c r="CH2004" s="20"/>
      <c r="CI2004" s="21">
        <v>4.5160400000000003</v>
      </c>
      <c r="CJ2004" s="21">
        <v>3.3007599999999999</v>
      </c>
      <c r="CK2004" s="21">
        <v>-23.806999999999999</v>
      </c>
      <c r="CL2004" s="21">
        <v>0.36186699999999999</v>
      </c>
      <c r="CM2004" s="21">
        <v>2.3139799999999999</v>
      </c>
      <c r="CN2004" s="21">
        <v>0.34388600000000002</v>
      </c>
      <c r="CO2004" s="21"/>
      <c r="CP2004" s="20">
        <v>75.706900000000005</v>
      </c>
      <c r="CQ2004" s="20">
        <v>44.869100000000003</v>
      </c>
      <c r="CR2004" s="20">
        <v>10.914999999999999</v>
      </c>
      <c r="CS2004" s="20">
        <v>696.38499999999999</v>
      </c>
      <c r="CT2004" s="20"/>
      <c r="CU2004" s="22">
        <v>44313.946423611102</v>
      </c>
      <c r="CV2004" s="22"/>
    </row>
    <row r="2005" spans="1:100" s="17" customFormat="1" x14ac:dyDescent="0.25">
      <c r="A2005" s="17" t="s">
        <v>137</v>
      </c>
      <c r="B2005" s="17">
        <v>334</v>
      </c>
      <c r="C2005" s="17">
        <v>25</v>
      </c>
      <c r="E2005" s="18">
        <v>0.50492800000000004</v>
      </c>
      <c r="F2005" s="18">
        <v>0.223803</v>
      </c>
      <c r="G2005" s="18">
        <v>0</v>
      </c>
      <c r="H2005" s="18">
        <v>18.293199999999999</v>
      </c>
      <c r="I2005" s="18">
        <v>0.58694599999999997</v>
      </c>
      <c r="J2005" s="18">
        <v>37.541600000000003</v>
      </c>
      <c r="K2005" s="18">
        <v>42.6175</v>
      </c>
      <c r="L2005" s="18">
        <v>0.23208100000000001</v>
      </c>
      <c r="M2005" s="18">
        <v>100</v>
      </c>
      <c r="N2005" s="18"/>
      <c r="O2005" s="18">
        <v>0.13244500000000001</v>
      </c>
      <c r="P2005" s="18">
        <v>42.484999999999999</v>
      </c>
      <c r="Q2005" s="18">
        <f t="shared" si="226"/>
        <v>99.867554999999996</v>
      </c>
      <c r="R2005" s="18"/>
      <c r="S2005" s="18">
        <v>0.68063200000000001</v>
      </c>
      <c r="T2005" s="18">
        <v>0.37113299999999999</v>
      </c>
      <c r="U2005" s="18">
        <v>0</v>
      </c>
      <c r="V2005" s="18">
        <v>41.917099999999998</v>
      </c>
      <c r="W2005" s="18">
        <v>0.58694599999999997</v>
      </c>
      <c r="X2005" s="18">
        <v>52.528300000000002</v>
      </c>
      <c r="Y2005" s="18">
        <v>3.9159099999999998</v>
      </c>
      <c r="Z2005" s="18">
        <v>100</v>
      </c>
      <c r="AA2005" s="19"/>
      <c r="AB2005" s="18">
        <f>IF(Z2005="","",Z2005-O2005)</f>
        <v>99.867554999999996</v>
      </c>
      <c r="AC2005" s="18">
        <f t="shared" si="227"/>
        <v>95.951644999999999</v>
      </c>
      <c r="AD2005" s="18"/>
      <c r="AE2005" s="34">
        <f>IF(M2005="","",IF(M2005&gt;100,M2005, M2005+O2005))</f>
        <v>100.132445</v>
      </c>
      <c r="AF2005" s="37">
        <f>IF(AE2005="","",IF(AE2005="* * *", Y2005, AE2005-SUM(S2005:X2005)))</f>
        <v>4.048333999999997</v>
      </c>
      <c r="AG2005" s="54"/>
      <c r="AH2005" s="33"/>
      <c r="AI2005" s="34">
        <f>IF(S2005="","",IF(AI$6=0, 0, S2005/AI$6))</f>
        <v>1.0981665707738789E-2</v>
      </c>
      <c r="AJ2005" s="34">
        <f>IF(T2005="","",IF(AJ$6=0, 0, T2005/AJ$6))</f>
        <v>9.2081359834660301E-3</v>
      </c>
      <c r="AK2005" s="34">
        <f>IF(U2005="","",IF(AK$6=0, 0, U2005/AK$6))</f>
        <v>0</v>
      </c>
      <c r="AL2005" s="34">
        <f>IF(V2005="","",IF(AL$6=0, 0, V2005/AL$6))</f>
        <v>0.2953062224593101</v>
      </c>
      <c r="AM2005" s="34">
        <f>IF(W2005="","",IF(AM$6=0, 0, W2005/AM$6))</f>
        <v>1.6556309324006035E-2</v>
      </c>
      <c r="AN2005" s="34">
        <f>IF(X2005="","",IF(AN$6=0, 0, X2005/AN$6))</f>
        <v>0.93671068915463263</v>
      </c>
      <c r="AO2005" s="34">
        <f>IF(Y2005="","",IF(AO$6=0, 0, Y2005/AO$6))</f>
        <v>0.23024776016287052</v>
      </c>
      <c r="AP2005" s="34"/>
      <c r="AQ2005" s="34">
        <f>IF(AI2005="","",AI2005*AI$4)</f>
        <v>2.1963331415477579E-2</v>
      </c>
      <c r="AR2005" s="33">
        <f>IF(AJ2005="","",AJ2005*AJ$4)</f>
        <v>9.2081359834660301E-3</v>
      </c>
      <c r="AS2005" s="34">
        <f>IF(AK2005="","",AK2005*AK$4)</f>
        <v>0</v>
      </c>
      <c r="AT2005" s="34">
        <f>IF(AL2005="","",AL2005*AL$4)</f>
        <v>0.59061244491862019</v>
      </c>
      <c r="AU2005" s="34">
        <f>IF(AM2005="","",AM2005*AM$4)</f>
        <v>1.6556309324006035E-2</v>
      </c>
      <c r="AV2005" s="34">
        <f>IF(AN2005="","",AN2005*AN$4)</f>
        <v>0.93671068915463263</v>
      </c>
      <c r="AW2005" s="34">
        <f>IF(AO2005="","",AO2005*AO$4)</f>
        <v>0.23024776016287052</v>
      </c>
      <c r="AX2005" s="34"/>
      <c r="AY2005" s="34">
        <f>IF(AQ2005="","",AI2005*AI$5)</f>
        <v>1.0981665707738789E-2</v>
      </c>
      <c r="AZ2005" s="34">
        <f>IF(AR2005="","",AJ2005*AJ$5)</f>
        <v>9.2081359834660301E-3</v>
      </c>
      <c r="BA2005" s="34">
        <f>IF(AS2005="","",AK2005*AK$5)</f>
        <v>0</v>
      </c>
      <c r="BB2005" s="34">
        <f>IF(AT2005="","",AL2005*AL$5)</f>
        <v>1.4765311122965505</v>
      </c>
      <c r="BC2005" s="34">
        <f>IF(AU2005="","",AM2005*AM$5)</f>
        <v>0</v>
      </c>
      <c r="BD2005" s="34">
        <f>IF(AV2005="","",AN2005*AN$5)</f>
        <v>0.93671068915463263</v>
      </c>
      <c r="BE2005" s="34">
        <f>IF(AW2005="","",AO2005*AO$5)</f>
        <v>0.23024776016287052</v>
      </c>
      <c r="BF2005" s="34">
        <f>IF(BE2005="","",SUM(AY2005:BE2005))</f>
        <v>2.6636793633052589</v>
      </c>
      <c r="BG2005" s="34"/>
      <c r="BH2005" s="34">
        <f>IF(AT2005="","",3/AT2005)</f>
        <v>5.0794730551493315</v>
      </c>
      <c r="BI2005" s="34"/>
      <c r="BJ2005" s="34">
        <f>IF(AQ2005="","",AQ2005*$BH2005)</f>
        <v>0.11156215012623319</v>
      </c>
      <c r="BK2005" s="34">
        <f>IF(AR2005="","",AR2005*$BH2005)</f>
        <v>4.6772478616166686E-2</v>
      </c>
      <c r="BL2005" s="34">
        <f>IF(AS2005="","",AS2005*$BH2005)</f>
        <v>0</v>
      </c>
      <c r="BM2005" s="34">
        <f>IF(AT2005="","",AT2005*$BH2005)</f>
        <v>3</v>
      </c>
      <c r="BN2005" s="34">
        <f>IF(AU2005="","",AU2005*$BH2005)</f>
        <v>8.4097327104006303E-2</v>
      </c>
      <c r="BO2005" s="34">
        <f>IF(AV2005="","",AV2005*$BH2005)</f>
        <v>4.7579967060313173</v>
      </c>
      <c r="BP2005" s="34">
        <f t="shared" si="228"/>
        <v>13.530087553466389</v>
      </c>
      <c r="BQ2005" s="34">
        <f>IF(AW2005="","",AW2005*$BH2005)</f>
        <v>1.1695372937557864</v>
      </c>
      <c r="BR2005" s="34"/>
      <c r="BS2005" s="34">
        <f t="shared" si="229"/>
        <v>4.9163313347737168</v>
      </c>
      <c r="BT2005" s="34"/>
      <c r="BU2005" s="34">
        <f t="shared" si="230"/>
        <v>0.9159026728959937</v>
      </c>
      <c r="BV2005" s="34">
        <f t="shared" si="231"/>
        <v>0.9159026728959937</v>
      </c>
      <c r="BW2005" s="34">
        <f t="shared" si="232"/>
        <v>1</v>
      </c>
      <c r="BX2005" s="34"/>
      <c r="BY2005" s="34">
        <f>IF(BV2005="","",IF(BQ2005=0,0,((BV2005/BQ2005)*AF2005)))</f>
        <v>3.170381954617667</v>
      </c>
      <c r="BZ2005" s="34">
        <f>IF(BY2005="","",SUM(S2005:X2005,BY2005))</f>
        <v>99.254492954617675</v>
      </c>
      <c r="CA2005" s="18"/>
      <c r="CB2005" s="20">
        <v>1.5785E-2</v>
      </c>
      <c r="CC2005" s="20">
        <v>9.757E-3</v>
      </c>
      <c r="CD2005" s="20">
        <v>4.9158E-2</v>
      </c>
      <c r="CE2005" s="20">
        <v>1.2668E-2</v>
      </c>
      <c r="CF2005" s="20">
        <v>8.4919999999999995E-3</v>
      </c>
      <c r="CG2005" s="20">
        <v>3.073E-2</v>
      </c>
      <c r="CH2005" s="20"/>
      <c r="CI2005" s="21">
        <v>4.6001000000000003</v>
      </c>
      <c r="CJ2005" s="21">
        <v>3.1616300000000002</v>
      </c>
      <c r="CK2005" s="21">
        <v>-17.338000000000001</v>
      </c>
      <c r="CL2005" s="21">
        <v>0.36329</v>
      </c>
      <c r="CM2005" s="21">
        <v>2.2679800000000001</v>
      </c>
      <c r="CN2005" s="21">
        <v>0.34406999999999999</v>
      </c>
      <c r="CO2005" s="21"/>
      <c r="CP2005" s="20">
        <v>75.724100000000007</v>
      </c>
      <c r="CQ2005" s="20">
        <v>44.844299999999997</v>
      </c>
      <c r="CR2005" s="20">
        <v>10.914999999999999</v>
      </c>
      <c r="CS2005" s="20">
        <v>726.56299999999999</v>
      </c>
      <c r="CT2005" s="20"/>
      <c r="CU2005" s="22">
        <v>44313.948194444398</v>
      </c>
      <c r="CV2005" s="22"/>
    </row>
    <row r="2006" spans="1:100" s="17" customFormat="1" x14ac:dyDescent="0.25">
      <c r="A2006" s="17" t="s">
        <v>137</v>
      </c>
      <c r="B2006" s="17">
        <v>335</v>
      </c>
      <c r="C2006" s="17">
        <v>26</v>
      </c>
      <c r="E2006" s="18">
        <v>0.45666099999999998</v>
      </c>
      <c r="F2006" s="18">
        <v>0.20132800000000001</v>
      </c>
      <c r="G2006" s="18">
        <v>0</v>
      </c>
      <c r="H2006" s="18">
        <v>18.449300000000001</v>
      </c>
      <c r="I2006" s="18">
        <v>0.597634</v>
      </c>
      <c r="J2006" s="18">
        <v>37.741599999999998</v>
      </c>
      <c r="K2006" s="18">
        <v>42.3538</v>
      </c>
      <c r="L2006" s="18">
        <v>0.19972699999999999</v>
      </c>
      <c r="M2006" s="18">
        <v>100</v>
      </c>
      <c r="N2006" s="18"/>
      <c r="O2006" s="18">
        <v>0.134857</v>
      </c>
      <c r="P2006" s="18">
        <v>42.218899999999998</v>
      </c>
      <c r="Q2006" s="18">
        <f t="shared" si="226"/>
        <v>99.865143000000003</v>
      </c>
      <c r="R2006" s="18"/>
      <c r="S2006" s="18">
        <v>0.615568</v>
      </c>
      <c r="T2006" s="18">
        <v>0.33386199999999999</v>
      </c>
      <c r="U2006" s="18">
        <v>0</v>
      </c>
      <c r="V2006" s="18">
        <v>42.274900000000002</v>
      </c>
      <c r="W2006" s="18">
        <v>0.597634</v>
      </c>
      <c r="X2006" s="18">
        <v>52.808</v>
      </c>
      <c r="Y2006" s="18">
        <v>3.37</v>
      </c>
      <c r="Z2006" s="18">
        <v>100</v>
      </c>
      <c r="AA2006" s="19"/>
      <c r="AB2006" s="18">
        <f>IF(Z2006="","",Z2006-O2006)</f>
        <v>99.865143000000003</v>
      </c>
      <c r="AC2006" s="18">
        <f t="shared" si="227"/>
        <v>96.495142999999999</v>
      </c>
      <c r="AD2006" s="18"/>
      <c r="AE2006" s="34">
        <f>IF(M2006="","",IF(M2006&gt;100,M2006, M2006+O2006))</f>
        <v>100.134857</v>
      </c>
      <c r="AF2006" s="37">
        <f>IF(AE2006="","",IF(AE2006="* * *", Y2006, AE2006-SUM(S2006:X2006)))</f>
        <v>3.5048929999999956</v>
      </c>
      <c r="AG2006" s="54"/>
      <c r="AH2006" s="33"/>
      <c r="AI2006" s="34">
        <f>IF(S2006="","",IF(AI$6=0, 0, S2006/AI$6))</f>
        <v>9.9318897677178729E-3</v>
      </c>
      <c r="AJ2006" s="34">
        <f>IF(T2006="","",IF(AJ$6=0, 0, T2006/AJ$6))</f>
        <v>8.2834097094894171E-3</v>
      </c>
      <c r="AK2006" s="34">
        <f>IF(U2006="","",IF(AK$6=0, 0, U2006/AK$6))</f>
        <v>0</v>
      </c>
      <c r="AL2006" s="34">
        <f>IF(V2006="","",IF(AL$6=0, 0, V2006/AL$6))</f>
        <v>0.29782692561854446</v>
      </c>
      <c r="AM2006" s="34">
        <f>IF(W2006="","",IF(AM$6=0, 0, W2006/AM$6))</f>
        <v>1.6857791630819571E-2</v>
      </c>
      <c r="AN2006" s="34">
        <f>IF(X2006="","",IF(AN$6=0, 0, X2006/AN$6))</f>
        <v>0.94169843823001775</v>
      </c>
      <c r="AO2006" s="34">
        <f>IF(Y2006="","",IF(AO$6=0, 0, Y2006/AO$6))</f>
        <v>0.19814933227496895</v>
      </c>
      <c r="AP2006" s="34"/>
      <c r="AQ2006" s="34">
        <f>IF(AI2006="","",AI2006*AI$4)</f>
        <v>1.9863779535435746E-2</v>
      </c>
      <c r="AR2006" s="33">
        <f>IF(AJ2006="","",AJ2006*AJ$4)</f>
        <v>8.2834097094894171E-3</v>
      </c>
      <c r="AS2006" s="34">
        <f>IF(AK2006="","",AK2006*AK$4)</f>
        <v>0</v>
      </c>
      <c r="AT2006" s="34">
        <f>IF(AL2006="","",AL2006*AL$4)</f>
        <v>0.59565385123708892</v>
      </c>
      <c r="AU2006" s="34">
        <f>IF(AM2006="","",AM2006*AM$4)</f>
        <v>1.6857791630819571E-2</v>
      </c>
      <c r="AV2006" s="34">
        <f>IF(AN2006="","",AN2006*AN$4)</f>
        <v>0.94169843823001775</v>
      </c>
      <c r="AW2006" s="34">
        <f>IF(AO2006="","",AO2006*AO$4)</f>
        <v>0.19814933227496895</v>
      </c>
      <c r="AX2006" s="34"/>
      <c r="AY2006" s="34">
        <f>IF(AQ2006="","",AI2006*AI$5)</f>
        <v>9.9318897677178729E-3</v>
      </c>
      <c r="AZ2006" s="34">
        <f>IF(AR2006="","",AJ2006*AJ$5)</f>
        <v>8.2834097094894171E-3</v>
      </c>
      <c r="BA2006" s="34">
        <f>IF(AS2006="","",AK2006*AK$5)</f>
        <v>0</v>
      </c>
      <c r="BB2006" s="34">
        <f>IF(AT2006="","",AL2006*AL$5)</f>
        <v>1.4891346280927222</v>
      </c>
      <c r="BC2006" s="34">
        <f>IF(AU2006="","",AM2006*AM$5)</f>
        <v>0</v>
      </c>
      <c r="BD2006" s="34">
        <f>IF(AV2006="","",AN2006*AN$5)</f>
        <v>0.94169843823001775</v>
      </c>
      <c r="BE2006" s="34">
        <f>IF(AW2006="","",AO2006*AO$5)</f>
        <v>0.19814933227496895</v>
      </c>
      <c r="BF2006" s="34">
        <f>IF(BE2006="","",SUM(AY2006:BE2006))</f>
        <v>2.6471976980749159</v>
      </c>
      <c r="BG2006" s="34"/>
      <c r="BH2006" s="34">
        <f>IF(AT2006="","",3/AT2006)</f>
        <v>5.0364821679057794</v>
      </c>
      <c r="BI2006" s="34"/>
      <c r="BJ2006" s="34">
        <f>IF(AQ2006="","",AQ2006*$BH2006)</f>
        <v>0.10004357141743388</v>
      </c>
      <c r="BK2006" s="34">
        <f>IF(AR2006="","",AR2006*$BH2006)</f>
        <v>4.1719245291301041E-2</v>
      </c>
      <c r="BL2006" s="34">
        <f>IF(AS2006="","",AS2006*$BH2006)</f>
        <v>0</v>
      </c>
      <c r="BM2006" s="34">
        <f>IF(AT2006="","",AT2006*$BH2006)</f>
        <v>3</v>
      </c>
      <c r="BN2006" s="34">
        <f>IF(AU2006="","",AU2006*$BH2006)</f>
        <v>8.4903966938894057E-2</v>
      </c>
      <c r="BO2006" s="34">
        <f>IF(AV2006="","",AV2006*$BH2006)</f>
        <v>4.7428473916902067</v>
      </c>
      <c r="BP2006" s="34">
        <f t="shared" si="228"/>
        <v>13.332564001275541</v>
      </c>
      <c r="BQ2006" s="34">
        <f>IF(AW2006="","",AW2006*$BH2006)</f>
        <v>0.99797557858531827</v>
      </c>
      <c r="BR2006" s="34"/>
      <c r="BS2006" s="34">
        <f t="shared" si="229"/>
        <v>4.884610208398942</v>
      </c>
      <c r="BT2006" s="34"/>
      <c r="BU2006" s="34">
        <f t="shared" si="230"/>
        <v>0.91509603306110598</v>
      </c>
      <c r="BV2006" s="34">
        <f t="shared" si="231"/>
        <v>0.91509603306110598</v>
      </c>
      <c r="BW2006" s="34">
        <f t="shared" si="232"/>
        <v>1</v>
      </c>
      <c r="BX2006" s="34"/>
      <c r="BY2006" s="34">
        <f>IF(BV2006="","",IF(BQ2006=0,0,((BV2006/BQ2006)*AF2006)))</f>
        <v>3.2138198062423204</v>
      </c>
      <c r="BZ2006" s="34">
        <f>IF(BY2006="","",SUM(S2006:X2006,BY2006))</f>
        <v>99.843783806242328</v>
      </c>
      <c r="CA2006" s="18"/>
      <c r="CB2006" s="20">
        <v>1.5675000000000001E-2</v>
      </c>
      <c r="CC2006" s="20">
        <v>1.0034E-2</v>
      </c>
      <c r="CD2006" s="20">
        <v>4.9126000000000003E-2</v>
      </c>
      <c r="CE2006" s="20">
        <v>1.2475E-2</v>
      </c>
      <c r="CF2006" s="20">
        <v>8.6759999999999997E-3</v>
      </c>
      <c r="CG2006" s="20">
        <v>3.0138000000000002E-2</v>
      </c>
      <c r="CH2006" s="20"/>
      <c r="CI2006" s="21">
        <v>4.8801600000000001</v>
      </c>
      <c r="CJ2006" s="21">
        <v>3.45364</v>
      </c>
      <c r="CK2006" s="21">
        <v>-23.83</v>
      </c>
      <c r="CL2006" s="21">
        <v>0.36147200000000002</v>
      </c>
      <c r="CM2006" s="21">
        <v>2.2502599999999999</v>
      </c>
      <c r="CN2006" s="21">
        <v>0.34293600000000002</v>
      </c>
      <c r="CO2006" s="21"/>
      <c r="CP2006" s="20">
        <v>75.741399999999999</v>
      </c>
      <c r="CQ2006" s="20">
        <v>44.819499999999998</v>
      </c>
      <c r="CR2006" s="20">
        <v>10.9145</v>
      </c>
      <c r="CS2006" s="20">
        <v>756.80200000000002</v>
      </c>
      <c r="CT2006" s="20"/>
      <c r="CU2006" s="22">
        <v>44313.949965277803</v>
      </c>
      <c r="CV2006" s="22"/>
    </row>
    <row r="2007" spans="1:100" s="23" customFormat="1" x14ac:dyDescent="0.25">
      <c r="A2007" s="23" t="s">
        <v>137</v>
      </c>
      <c r="B2007" s="23">
        <v>336</v>
      </c>
      <c r="C2007" s="23">
        <v>27</v>
      </c>
      <c r="E2007" s="24">
        <v>0.45115</v>
      </c>
      <c r="F2007" s="24">
        <v>0.192581</v>
      </c>
      <c r="G2007" s="24">
        <v>0</v>
      </c>
      <c r="H2007" s="24">
        <v>18.452000000000002</v>
      </c>
      <c r="I2007" s="24">
        <v>0.64624999999999999</v>
      </c>
      <c r="J2007" s="24">
        <v>37.487000000000002</v>
      </c>
      <c r="K2007" s="24">
        <v>42.552199999999999</v>
      </c>
      <c r="L2007" s="24">
        <v>0.21889800000000001</v>
      </c>
      <c r="M2007" s="24">
        <v>100</v>
      </c>
      <c r="N2007" s="24"/>
      <c r="O2007" s="24">
        <v>0.14582700000000001</v>
      </c>
      <c r="P2007" s="24">
        <v>42.406399999999998</v>
      </c>
      <c r="Q2007" s="24">
        <f t="shared" si="226"/>
        <v>99.854173000000003</v>
      </c>
      <c r="R2007" s="24"/>
      <c r="S2007" s="24">
        <v>0.60814100000000004</v>
      </c>
      <c r="T2007" s="24">
        <v>0.31935599999999997</v>
      </c>
      <c r="U2007" s="24">
        <v>0</v>
      </c>
      <c r="V2007" s="24">
        <v>42.280999999999999</v>
      </c>
      <c r="W2007" s="24">
        <v>0.64624999999999999</v>
      </c>
      <c r="X2007" s="24">
        <v>52.451799999999999</v>
      </c>
      <c r="Y2007" s="24">
        <v>3.69346</v>
      </c>
      <c r="Z2007" s="24">
        <v>100</v>
      </c>
      <c r="AA2007" s="25"/>
      <c r="AB2007" s="24">
        <f>IF(Z2007="","",Z2007-O2007)</f>
        <v>99.854173000000003</v>
      </c>
      <c r="AC2007" s="24">
        <f t="shared" si="227"/>
        <v>96.160713000000001</v>
      </c>
      <c r="AD2007" s="24"/>
      <c r="AE2007" s="36">
        <f>IF(M2007="","",IF(M2007&gt;100,M2007, M2007+O2007))</f>
        <v>100.145827</v>
      </c>
      <c r="AF2007" s="40">
        <f>IF(AE2007="","",IF(AE2007="* * *", Y2007, AE2007-SUM(S2007:X2007)))</f>
        <v>3.8392800000000022</v>
      </c>
      <c r="AG2007" s="55"/>
      <c r="AH2007" s="35"/>
      <c r="AI2007" s="36">
        <f>IF(S2007="","",IF(AI$6=0, 0, S2007/AI$6))</f>
        <v>9.8120587412433968E-3</v>
      </c>
      <c r="AJ2007" s="36">
        <f>IF(T2007="","",IF(AJ$6=0, 0, T2007/AJ$6))</f>
        <v>7.9235030976382518E-3</v>
      </c>
      <c r="AK2007" s="36">
        <f>IF(U2007="","",IF(AK$6=0, 0, U2007/AK$6))</f>
        <v>0</v>
      </c>
      <c r="AL2007" s="36">
        <f>IF(V2007="","",IF(AL$6=0, 0, V2007/AL$6))</f>
        <v>0.29786990015535642</v>
      </c>
      <c r="AM2007" s="36">
        <f>IF(W2007="","",IF(AM$6=0, 0, W2007/AM$6))</f>
        <v>1.8229129938084423E-2</v>
      </c>
      <c r="AN2007" s="36">
        <f>IF(X2007="","",IF(AN$6=0, 0, X2007/AN$6))</f>
        <v>0.93534650322589841</v>
      </c>
      <c r="AO2007" s="36">
        <f>IF(Y2007="","",IF(AO$6=0, 0, Y2007/AO$6))</f>
        <v>0.21716814029207918</v>
      </c>
      <c r="AP2007" s="36"/>
      <c r="AQ2007" s="36">
        <f>IF(AI2007="","",AI2007*AI$4)</f>
        <v>1.9624117482486794E-2</v>
      </c>
      <c r="AR2007" s="35">
        <f>IF(AJ2007="","",AJ2007*AJ$4)</f>
        <v>7.9235030976382518E-3</v>
      </c>
      <c r="AS2007" s="36">
        <f>IF(AK2007="","",AK2007*AK$4)</f>
        <v>0</v>
      </c>
      <c r="AT2007" s="36">
        <f>IF(AL2007="","",AL2007*AL$4)</f>
        <v>0.59573980031071283</v>
      </c>
      <c r="AU2007" s="36">
        <f>IF(AM2007="","",AM2007*AM$4)</f>
        <v>1.8229129938084423E-2</v>
      </c>
      <c r="AV2007" s="36">
        <f>IF(AN2007="","",AN2007*AN$4)</f>
        <v>0.93534650322589841</v>
      </c>
      <c r="AW2007" s="36">
        <f>IF(AO2007="","",AO2007*AO$4)</f>
        <v>0.21716814029207918</v>
      </c>
      <c r="AX2007" s="36"/>
      <c r="AY2007" s="36">
        <f>IF(AQ2007="","",AI2007*AI$5)</f>
        <v>9.8120587412433968E-3</v>
      </c>
      <c r="AZ2007" s="36">
        <f>IF(AR2007="","",AJ2007*AJ$5)</f>
        <v>7.9235030976382518E-3</v>
      </c>
      <c r="BA2007" s="36">
        <f>IF(AS2007="","",AK2007*AK$5)</f>
        <v>0</v>
      </c>
      <c r="BB2007" s="36">
        <f>IF(AT2007="","",AL2007*AL$5)</f>
        <v>1.4893495007767821</v>
      </c>
      <c r="BC2007" s="36">
        <f>IF(AU2007="","",AM2007*AM$5)</f>
        <v>0</v>
      </c>
      <c r="BD2007" s="36">
        <f>IF(AV2007="","",AN2007*AN$5)</f>
        <v>0.93534650322589841</v>
      </c>
      <c r="BE2007" s="36">
        <f>IF(AW2007="","",AO2007*AO$5)</f>
        <v>0.21716814029207918</v>
      </c>
      <c r="BF2007" s="36">
        <f>IF(BE2007="","",SUM(AY2007:BE2007))</f>
        <v>2.6595997061336414</v>
      </c>
      <c r="BG2007" s="36"/>
      <c r="BH2007" s="36">
        <f>IF(AT2007="","",3/AT2007)</f>
        <v>5.0357555403136169</v>
      </c>
      <c r="BI2007" s="36"/>
      <c r="BJ2007" s="36">
        <f>IF(AQ2007="","",AQ2007*$BH2007)</f>
        <v>9.8822258336198177E-2</v>
      </c>
      <c r="BK2007" s="36">
        <f>IF(AR2007="","",AR2007*$BH2007)</f>
        <v>3.9900824622623933E-2</v>
      </c>
      <c r="BL2007" s="36">
        <f>IF(AS2007="","",AS2007*$BH2007)</f>
        <v>0</v>
      </c>
      <c r="BM2007" s="36">
        <f>IF(AT2007="","",AT2007*$BH2007)</f>
        <v>3</v>
      </c>
      <c r="BN2007" s="36">
        <f>IF(AU2007="","",AU2007*$BH2007)</f>
        <v>9.1797442080805453E-2</v>
      </c>
      <c r="BO2007" s="36">
        <f>IF(AV2007="","",AV2007*$BH2007)</f>
        <v>4.7101763357327862</v>
      </c>
      <c r="BP2007" s="36">
        <f t="shared" si="228"/>
        <v>13.393093955178951</v>
      </c>
      <c r="BQ2007" s="36">
        <f>IF(AW2007="","",AW2007*$BH2007)</f>
        <v>1.0936056656554425</v>
      </c>
      <c r="BR2007" s="36"/>
      <c r="BS2007" s="36">
        <f t="shared" si="229"/>
        <v>4.8488994186916079</v>
      </c>
      <c r="BT2007" s="36"/>
      <c r="BU2007" s="36">
        <f t="shared" si="230"/>
        <v>0.90820255791919458</v>
      </c>
      <c r="BV2007" s="36">
        <f t="shared" si="231"/>
        <v>0.90820255791919458</v>
      </c>
      <c r="BW2007" s="36">
        <f t="shared" si="232"/>
        <v>1</v>
      </c>
      <c r="BX2007" s="36"/>
      <c r="BY2007" s="36">
        <f>IF(BV2007="","",IF(BQ2007=0,0,((BV2007/BQ2007)*AF2007)))</f>
        <v>3.1883923301350121</v>
      </c>
      <c r="BZ2007" s="36">
        <f>IF(BY2007="","",SUM(S2007:X2007,BY2007))</f>
        <v>99.494939330135011</v>
      </c>
      <c r="CA2007" s="24"/>
      <c r="CB2007" s="26">
        <v>1.5486E-2</v>
      </c>
      <c r="CC2007" s="26">
        <v>1.0094000000000001E-2</v>
      </c>
      <c r="CD2007" s="26">
        <v>4.9700000000000001E-2</v>
      </c>
      <c r="CE2007" s="26">
        <v>1.2437999999999999E-2</v>
      </c>
      <c r="CF2007" s="26">
        <v>8.5719999999999998E-3</v>
      </c>
      <c r="CG2007" s="26">
        <v>3.1269999999999999E-2</v>
      </c>
      <c r="CH2007" s="26"/>
      <c r="CI2007" s="27">
        <v>4.9026100000000001</v>
      </c>
      <c r="CJ2007" s="27">
        <v>3.5777600000000001</v>
      </c>
      <c r="CK2007" s="27">
        <v>-19.291</v>
      </c>
      <c r="CL2007" s="27">
        <v>0.36140099999999997</v>
      </c>
      <c r="CM2007" s="27">
        <v>2.1518199999999998</v>
      </c>
      <c r="CN2007" s="27">
        <v>0.344275</v>
      </c>
      <c r="CO2007" s="27"/>
      <c r="CP2007" s="26">
        <v>75.758700000000005</v>
      </c>
      <c r="CQ2007" s="26">
        <v>44.794699999999999</v>
      </c>
      <c r="CR2007" s="26">
        <v>10.9145</v>
      </c>
      <c r="CS2007" s="26">
        <v>787.03700000000003</v>
      </c>
      <c r="CT2007" s="26"/>
      <c r="CU2007" s="28">
        <v>44313.951747685198</v>
      </c>
      <c r="CV2007" s="28"/>
    </row>
    <row r="2008" spans="1:100" s="11" customFormat="1" x14ac:dyDescent="0.25">
      <c r="A2008" s="11" t="s">
        <v>138</v>
      </c>
      <c r="B2008" s="11">
        <v>337</v>
      </c>
      <c r="C2008" s="11">
        <v>1</v>
      </c>
      <c r="E2008" s="12">
        <v>0.64933200000000002</v>
      </c>
      <c r="F2008" s="12">
        <v>0.25756200000000001</v>
      </c>
      <c r="G2008" s="12">
        <v>0</v>
      </c>
      <c r="H2008" s="12">
        <v>18.1037</v>
      </c>
      <c r="I2008" s="12">
        <v>0.28242099999999998</v>
      </c>
      <c r="J2008" s="12">
        <v>37.0685</v>
      </c>
      <c r="K2008" s="12">
        <v>43.338299999999997</v>
      </c>
      <c r="L2008" s="12">
        <v>0.30024499999999998</v>
      </c>
      <c r="M2008" s="12">
        <v>100</v>
      </c>
      <c r="N2008" s="12"/>
      <c r="O2008" s="12">
        <v>6.3728999999999994E-2</v>
      </c>
      <c r="P2008" s="12">
        <v>43.274500000000003</v>
      </c>
      <c r="Q2008" s="12">
        <f t="shared" si="226"/>
        <v>99.936271000000005</v>
      </c>
      <c r="R2008" s="12"/>
      <c r="S2008" s="12">
        <v>0.87528399999999995</v>
      </c>
      <c r="T2008" s="12">
        <v>0.42711500000000002</v>
      </c>
      <c r="U2008" s="12">
        <v>0</v>
      </c>
      <c r="V2008" s="12">
        <v>41.482799999999997</v>
      </c>
      <c r="W2008" s="12">
        <v>0.28242099999999998</v>
      </c>
      <c r="X2008" s="12">
        <v>51.866300000000003</v>
      </c>
      <c r="Y2008" s="12">
        <v>5.0660299999999996</v>
      </c>
      <c r="Z2008" s="12">
        <v>100</v>
      </c>
      <c r="AA2008" s="13"/>
      <c r="AB2008" s="12">
        <f>IF(Z2008="","",Z2008-O2008)</f>
        <v>99.936271000000005</v>
      </c>
      <c r="AC2008" s="12">
        <f t="shared" si="227"/>
        <v>94.870241000000007</v>
      </c>
      <c r="AD2008" s="12"/>
      <c r="AE2008" s="32">
        <f>IF(M2008="","",IF(M2008&gt;100,M2008, M2008+O2008))</f>
        <v>100.063729</v>
      </c>
      <c r="AF2008" s="39">
        <f>IF(AE2008="","",IF(AE2008="* * *", Y2008, AE2008-SUM(S2008:X2008)))</f>
        <v>5.1298089999999945</v>
      </c>
      <c r="AG2008" s="56"/>
      <c r="AH2008" s="31"/>
      <c r="AI2008" s="32">
        <f>IF(S2008="","",IF(AI$6=0, 0, S2008/AI$6))</f>
        <v>1.4122280890896165E-2</v>
      </c>
      <c r="AJ2008" s="32">
        <f>IF(T2008="","",IF(AJ$6=0, 0, T2008/AJ$6))</f>
        <v>1.0597098615801059E-2</v>
      </c>
      <c r="AK2008" s="32">
        <f>IF(U2008="","",IF(AK$6=0, 0, U2008/AK$6))</f>
        <v>0</v>
      </c>
      <c r="AL2008" s="32">
        <f>IF(V2008="","",IF(AL$6=0, 0, V2008/AL$6))</f>
        <v>0.29224657633841727</v>
      </c>
      <c r="AM2008" s="32">
        <f>IF(W2008="","",IF(AM$6=0, 0, W2008/AM$6))</f>
        <v>7.966404806566716E-3</v>
      </c>
      <c r="AN2008" s="32">
        <f>IF(X2008="","",IF(AN$6=0, 0, X2008/AN$6))</f>
        <v>0.92490557693473663</v>
      </c>
      <c r="AO2008" s="32">
        <f>IF(Y2008="","",IF(AO$6=0, 0, Y2008/AO$6))</f>
        <v>0.29787254058900914</v>
      </c>
      <c r="AP2008" s="32"/>
      <c r="AQ2008" s="32">
        <f>IF(AI2008="","",AI2008*AI$4)</f>
        <v>2.824456178179233E-2</v>
      </c>
      <c r="AR2008" s="31">
        <f>IF(AJ2008="","",AJ2008*AJ$4)</f>
        <v>1.0597098615801059E-2</v>
      </c>
      <c r="AS2008" s="32">
        <f>IF(AK2008="","",AK2008*AK$4)</f>
        <v>0</v>
      </c>
      <c r="AT2008" s="32">
        <f>IF(AL2008="","",AL2008*AL$4)</f>
        <v>0.58449315267683455</v>
      </c>
      <c r="AU2008" s="32">
        <f>IF(AM2008="","",AM2008*AM$4)</f>
        <v>7.966404806566716E-3</v>
      </c>
      <c r="AV2008" s="32">
        <f>IF(AN2008="","",AN2008*AN$4)</f>
        <v>0.92490557693473663</v>
      </c>
      <c r="AW2008" s="32">
        <f>IF(AO2008="","",AO2008*AO$4)</f>
        <v>0.29787254058900914</v>
      </c>
      <c r="AX2008" s="32"/>
      <c r="AY2008" s="32">
        <f>IF(AQ2008="","",AI2008*AI$5)</f>
        <v>1.4122280890896165E-2</v>
      </c>
      <c r="AZ2008" s="32">
        <f>IF(AR2008="","",AJ2008*AJ$5)</f>
        <v>1.0597098615801059E-2</v>
      </c>
      <c r="BA2008" s="32">
        <f>IF(AS2008="","",AK2008*AK$5)</f>
        <v>0</v>
      </c>
      <c r="BB2008" s="32">
        <f>IF(AT2008="","",AL2008*AL$5)</f>
        <v>1.4612328816920863</v>
      </c>
      <c r="BC2008" s="32">
        <f>IF(AU2008="","",AM2008*AM$5)</f>
        <v>0</v>
      </c>
      <c r="BD2008" s="32">
        <f>IF(AV2008="","",AN2008*AN$5)</f>
        <v>0.92490557693473663</v>
      </c>
      <c r="BE2008" s="32">
        <f>IF(AW2008="","",AO2008*AO$5)</f>
        <v>0.29787254058900914</v>
      </c>
      <c r="BF2008" s="32">
        <f>IF(BE2008="","",SUM(AY2008:BE2008))</f>
        <v>2.7087303787225294</v>
      </c>
      <c r="BG2008" s="32"/>
      <c r="BH2008" s="32">
        <f>IF(AT2008="","",3/AT2008)</f>
        <v>5.1326520871300882</v>
      </c>
      <c r="BI2008" s="32"/>
      <c r="BJ2008" s="32">
        <f>IF(AQ2008="","",AQ2008*$BH2008)</f>
        <v>0.14496950897939112</v>
      </c>
      <c r="BK2008" s="32">
        <f>IF(AR2008="","",AR2008*$BH2008)</f>
        <v>5.4391220327914672E-2</v>
      </c>
      <c r="BL2008" s="32">
        <f>IF(AS2008="","",AS2008*$BH2008)</f>
        <v>0</v>
      </c>
      <c r="BM2008" s="32">
        <f>IF(AT2008="","",AT2008*$BH2008)</f>
        <v>3</v>
      </c>
      <c r="BN2008" s="32">
        <f>IF(AU2008="","",AU2008*$BH2008)</f>
        <v>4.0888784257347821E-2</v>
      </c>
      <c r="BO2008" s="32">
        <f>IF(AV2008="","",AV2008*$BH2008)</f>
        <v>4.7472185398523346</v>
      </c>
      <c r="BP2008" s="32">
        <f t="shared" si="228"/>
        <v>13.902970631822866</v>
      </c>
      <c r="BQ2008" s="32">
        <f>IF(AW2008="","",AW2008*$BH2008)</f>
        <v>1.5288761171529197</v>
      </c>
      <c r="BR2008" s="32"/>
      <c r="BS2008" s="32">
        <f t="shared" si="229"/>
        <v>4.9465792691596402</v>
      </c>
      <c r="BT2008" s="32"/>
      <c r="BU2008" s="32">
        <f t="shared" si="230"/>
        <v>0.95911121574265223</v>
      </c>
      <c r="BV2008" s="32">
        <f t="shared" si="231"/>
        <v>0.95911121574265223</v>
      </c>
      <c r="BW2008" s="32">
        <f t="shared" si="232"/>
        <v>1</v>
      </c>
      <c r="BX2008" s="32"/>
      <c r="BY2008" s="32">
        <f>IF(BV2008="","",IF(BQ2008=0,0,((BV2008/BQ2008)*AF2008)))</f>
        <v>3.2180876470748641</v>
      </c>
      <c r="BZ2008" s="32">
        <f>IF(BY2008="","",SUM(S2008:X2008,BY2008))</f>
        <v>98.152007647074868</v>
      </c>
      <c r="CA2008" s="12"/>
      <c r="CB2008" s="14">
        <v>1.6205000000000001E-2</v>
      </c>
      <c r="CC2008" s="14">
        <v>9.8279999999999999E-3</v>
      </c>
      <c r="CD2008" s="14">
        <v>4.9161000000000003E-2</v>
      </c>
      <c r="CE2008" s="14">
        <v>1.2175999999999999E-2</v>
      </c>
      <c r="CF2008" s="14">
        <v>8.8170000000000002E-3</v>
      </c>
      <c r="CG2008" s="14">
        <v>3.1163E-2</v>
      </c>
      <c r="CH2008" s="14"/>
      <c r="CI2008" s="15">
        <v>3.9825300000000001</v>
      </c>
      <c r="CJ2008" s="15">
        <v>2.8749600000000002</v>
      </c>
      <c r="CK2008" s="15">
        <v>-16.28</v>
      </c>
      <c r="CL2008" s="15">
        <v>0.36550300000000002</v>
      </c>
      <c r="CM2008" s="15">
        <v>3.4927899999999998</v>
      </c>
      <c r="CN2008" s="15">
        <v>0.34646700000000002</v>
      </c>
      <c r="CO2008" s="15"/>
      <c r="CP2008" s="14">
        <v>74.878</v>
      </c>
      <c r="CQ2008" s="14">
        <v>45.460700000000003</v>
      </c>
      <c r="CR2008" s="14">
        <v>10.9185</v>
      </c>
      <c r="CS2008" s="14">
        <v>0</v>
      </c>
      <c r="CT2008" s="14"/>
      <c r="CU2008" s="16">
        <v>44313.9535300926</v>
      </c>
      <c r="CV2008" s="16"/>
    </row>
    <row r="2009" spans="1:100" s="17" customFormat="1" x14ac:dyDescent="0.25">
      <c r="A2009" s="17" t="s">
        <v>138</v>
      </c>
      <c r="B2009" s="17">
        <v>338</v>
      </c>
      <c r="C2009" s="17">
        <v>2</v>
      </c>
      <c r="E2009" s="18">
        <v>0.63518699999999995</v>
      </c>
      <c r="F2009" s="18">
        <v>0.274171</v>
      </c>
      <c r="G2009" s="18">
        <v>0</v>
      </c>
      <c r="H2009" s="18">
        <v>18.3245</v>
      </c>
      <c r="I2009" s="18">
        <v>0.33771800000000002</v>
      </c>
      <c r="J2009" s="18">
        <v>37.673000000000002</v>
      </c>
      <c r="K2009" s="18">
        <v>42.539000000000001</v>
      </c>
      <c r="L2009" s="18">
        <v>0.21634200000000001</v>
      </c>
      <c r="M2009" s="18">
        <v>100</v>
      </c>
      <c r="N2009" s="18"/>
      <c r="O2009" s="18">
        <v>7.6205999999999996E-2</v>
      </c>
      <c r="P2009" s="18">
        <v>42.462800000000001</v>
      </c>
      <c r="Q2009" s="18">
        <f t="shared" si="226"/>
        <v>99.923794000000001</v>
      </c>
      <c r="R2009" s="18"/>
      <c r="S2009" s="18">
        <v>0.85621800000000003</v>
      </c>
      <c r="T2009" s="18">
        <v>0.45465800000000001</v>
      </c>
      <c r="U2009" s="18">
        <v>0</v>
      </c>
      <c r="V2009" s="18">
        <v>41.988900000000001</v>
      </c>
      <c r="W2009" s="18">
        <v>0.33771800000000002</v>
      </c>
      <c r="X2009" s="18">
        <v>52.712200000000003</v>
      </c>
      <c r="Y2009" s="18">
        <v>3.6503399999999999</v>
      </c>
      <c r="Z2009" s="18">
        <v>100</v>
      </c>
      <c r="AA2009" s="19"/>
      <c r="AB2009" s="18">
        <f>IF(Z2009="","",Z2009-O2009)</f>
        <v>99.923794000000001</v>
      </c>
      <c r="AC2009" s="18">
        <f t="shared" si="227"/>
        <v>96.273454000000001</v>
      </c>
      <c r="AD2009" s="18"/>
      <c r="AE2009" s="34">
        <f>IF(M2009="","",IF(M2009&gt;100,M2009, M2009+O2009))</f>
        <v>100.076206</v>
      </c>
      <c r="AF2009" s="37">
        <f>IF(AE2009="","",IF(AE2009="* * *", Y2009, AE2009-SUM(S2009:X2009)))</f>
        <v>3.7265119999999996</v>
      </c>
      <c r="AG2009" s="54"/>
      <c r="AH2009" s="33"/>
      <c r="AI2009" s="34">
        <f>IF(S2009="","",IF(AI$6=0, 0, S2009/AI$6))</f>
        <v>1.381466027008529E-2</v>
      </c>
      <c r="AJ2009" s="34">
        <f>IF(T2009="","",IF(AJ$6=0, 0, T2009/AJ$6))</f>
        <v>1.1280464658143304E-2</v>
      </c>
      <c r="AK2009" s="34">
        <f>IF(U2009="","",IF(AK$6=0, 0, U2009/AK$6))</f>
        <v>0</v>
      </c>
      <c r="AL2009" s="34">
        <f>IF(V2009="","",IF(AL$6=0, 0, V2009/AL$6))</f>
        <v>0.29581205389260534</v>
      </c>
      <c r="AM2009" s="34">
        <f>IF(W2009="","",IF(AM$6=0, 0, W2009/AM$6))</f>
        <v>9.5261977631411927E-3</v>
      </c>
      <c r="AN2009" s="34">
        <f>IF(X2009="","",IF(AN$6=0, 0, X2009/AN$6))</f>
        <v>0.93999008513233495</v>
      </c>
      <c r="AO2009" s="34">
        <f>IF(Y2009="","",IF(AO$6=0, 0, Y2009/AO$6))</f>
        <v>0.21463276960730271</v>
      </c>
      <c r="AP2009" s="34"/>
      <c r="AQ2009" s="34">
        <f>IF(AI2009="","",AI2009*AI$4)</f>
        <v>2.7629320540170581E-2</v>
      </c>
      <c r="AR2009" s="33">
        <f>IF(AJ2009="","",AJ2009*AJ$4)</f>
        <v>1.1280464658143304E-2</v>
      </c>
      <c r="AS2009" s="34">
        <f>IF(AK2009="","",AK2009*AK$4)</f>
        <v>0</v>
      </c>
      <c r="AT2009" s="34">
        <f>IF(AL2009="","",AL2009*AL$4)</f>
        <v>0.59162410778521068</v>
      </c>
      <c r="AU2009" s="34">
        <f>IF(AM2009="","",AM2009*AM$4)</f>
        <v>9.5261977631411927E-3</v>
      </c>
      <c r="AV2009" s="34">
        <f>IF(AN2009="","",AN2009*AN$4)</f>
        <v>0.93999008513233495</v>
      </c>
      <c r="AW2009" s="34">
        <f>IF(AO2009="","",AO2009*AO$4)</f>
        <v>0.21463276960730271</v>
      </c>
      <c r="AX2009" s="34"/>
      <c r="AY2009" s="34">
        <f>IF(AQ2009="","",AI2009*AI$5)</f>
        <v>1.381466027008529E-2</v>
      </c>
      <c r="AZ2009" s="34">
        <f>IF(AR2009="","",AJ2009*AJ$5)</f>
        <v>1.1280464658143304E-2</v>
      </c>
      <c r="BA2009" s="34">
        <f>IF(AS2009="","",AK2009*AK$5)</f>
        <v>0</v>
      </c>
      <c r="BB2009" s="34">
        <f>IF(AT2009="","",AL2009*AL$5)</f>
        <v>1.4790602694630266</v>
      </c>
      <c r="BC2009" s="34">
        <f>IF(AU2009="","",AM2009*AM$5)</f>
        <v>0</v>
      </c>
      <c r="BD2009" s="34">
        <f>IF(AV2009="","",AN2009*AN$5)</f>
        <v>0.93999008513233495</v>
      </c>
      <c r="BE2009" s="34">
        <f>IF(AW2009="","",AO2009*AO$5)</f>
        <v>0.21463276960730271</v>
      </c>
      <c r="BF2009" s="34">
        <f>IF(BE2009="","",SUM(AY2009:BE2009))</f>
        <v>2.6587782491308927</v>
      </c>
      <c r="BG2009" s="34"/>
      <c r="BH2009" s="34">
        <f>IF(AT2009="","",3/AT2009)</f>
        <v>5.0707872794952955</v>
      </c>
      <c r="BI2009" s="34"/>
      <c r="BJ2009" s="34">
        <f>IF(AQ2009="","",AQ2009*$BH2009)</f>
        <v>0.14010240713619507</v>
      </c>
      <c r="BK2009" s="34">
        <f>IF(AR2009="","",AR2009*$BH2009)</f>
        <v>5.7200836695309315E-2</v>
      </c>
      <c r="BL2009" s="34">
        <f>IF(AS2009="","",AS2009*$BH2009)</f>
        <v>0</v>
      </c>
      <c r="BM2009" s="34">
        <f>IF(AT2009="","",AT2009*$BH2009)</f>
        <v>3</v>
      </c>
      <c r="BN2009" s="34">
        <f>IF(AU2009="","",AU2009*$BH2009)</f>
        <v>4.8305322439292898E-2</v>
      </c>
      <c r="BO2009" s="34">
        <f>IF(AV2009="","",AV2009*$BH2009)</f>
        <v>4.7664897665407437</v>
      </c>
      <c r="BP2009" s="34">
        <f t="shared" si="228"/>
        <v>13.482098924691705</v>
      </c>
      <c r="BQ2009" s="34">
        <f>IF(AW2009="","",AW2009*$BH2009)</f>
        <v>1.0883571178875551</v>
      </c>
      <c r="BR2009" s="34"/>
      <c r="BS2009" s="34">
        <f t="shared" si="229"/>
        <v>4.9637930103722478</v>
      </c>
      <c r="BT2009" s="34"/>
      <c r="BU2009" s="34">
        <f t="shared" si="230"/>
        <v>0.95169467756070714</v>
      </c>
      <c r="BV2009" s="34">
        <f t="shared" si="231"/>
        <v>0.95169467756070714</v>
      </c>
      <c r="BW2009" s="34">
        <f t="shared" si="232"/>
        <v>1</v>
      </c>
      <c r="BX2009" s="34"/>
      <c r="BY2009" s="34">
        <f>IF(BV2009="","",IF(BQ2009=0,0,((BV2009/BQ2009)*AF2009)))</f>
        <v>3.2585826637029598</v>
      </c>
      <c r="BZ2009" s="34">
        <f>IF(BY2009="","",SUM(S2009:X2009,BY2009))</f>
        <v>99.608276663702952</v>
      </c>
      <c r="CA2009" s="18"/>
      <c r="CB2009" s="20">
        <v>1.5454000000000001E-2</v>
      </c>
      <c r="CC2009" s="20">
        <v>9.9600000000000001E-3</v>
      </c>
      <c r="CD2009" s="20">
        <v>4.9631000000000002E-2</v>
      </c>
      <c r="CE2009" s="20">
        <v>1.2645999999999999E-2</v>
      </c>
      <c r="CF2009" s="20">
        <v>8.4250000000000002E-3</v>
      </c>
      <c r="CG2009" s="20">
        <v>3.1174E-2</v>
      </c>
      <c r="CH2009" s="20"/>
      <c r="CI2009" s="21">
        <v>3.95079</v>
      </c>
      <c r="CJ2009" s="21">
        <v>2.7411599999999998</v>
      </c>
      <c r="CK2009" s="21">
        <v>-14.04</v>
      </c>
      <c r="CL2009" s="21">
        <v>0.357877</v>
      </c>
      <c r="CM2009" s="21">
        <v>3.0710299999999999</v>
      </c>
      <c r="CN2009" s="21">
        <v>0.33854200000000001</v>
      </c>
      <c r="CO2009" s="21"/>
      <c r="CP2009" s="20">
        <v>74.869399999999999</v>
      </c>
      <c r="CQ2009" s="20">
        <v>45.442599999999999</v>
      </c>
      <c r="CR2009" s="20">
        <v>10.9185</v>
      </c>
      <c r="CS2009" s="20">
        <v>20.039200000000001</v>
      </c>
      <c r="CT2009" s="20"/>
      <c r="CU2009" s="22">
        <v>44313.955532407403</v>
      </c>
      <c r="CV2009" s="22"/>
    </row>
    <row r="2010" spans="1:100" s="17" customFormat="1" x14ac:dyDescent="0.25">
      <c r="A2010" s="17" t="s">
        <v>138</v>
      </c>
      <c r="B2010" s="17">
        <v>339</v>
      </c>
      <c r="C2010" s="17">
        <v>3</v>
      </c>
      <c r="E2010" s="18">
        <v>0.63768499999999995</v>
      </c>
      <c r="F2010" s="18">
        <v>0.261851</v>
      </c>
      <c r="G2010" s="18">
        <v>0</v>
      </c>
      <c r="H2010" s="18">
        <v>18.018999999999998</v>
      </c>
      <c r="I2010" s="18">
        <v>0.35586499999999999</v>
      </c>
      <c r="J2010" s="18">
        <v>37.061799999999998</v>
      </c>
      <c r="K2010" s="18">
        <v>43.3553</v>
      </c>
      <c r="L2010" s="18">
        <v>0.30845</v>
      </c>
      <c r="M2010" s="18">
        <v>100</v>
      </c>
      <c r="N2010" s="18"/>
      <c r="O2010" s="18">
        <v>8.0300999999999997E-2</v>
      </c>
      <c r="P2010" s="18">
        <v>43.274999999999999</v>
      </c>
      <c r="Q2010" s="18">
        <f t="shared" si="226"/>
        <v>99.919698999999994</v>
      </c>
      <c r="R2010" s="18"/>
      <c r="S2010" s="18">
        <v>0.85958400000000001</v>
      </c>
      <c r="T2010" s="18">
        <v>0.43422699999999997</v>
      </c>
      <c r="U2010" s="18">
        <v>0</v>
      </c>
      <c r="V2010" s="18">
        <v>41.288899999999998</v>
      </c>
      <c r="W2010" s="18">
        <v>0.35586499999999999</v>
      </c>
      <c r="X2010" s="18">
        <v>51.856900000000003</v>
      </c>
      <c r="Y2010" s="18">
        <v>5.2044899999999998</v>
      </c>
      <c r="Z2010" s="18">
        <v>100</v>
      </c>
      <c r="AA2010" s="19"/>
      <c r="AB2010" s="18">
        <f>IF(Z2010="","",Z2010-O2010)</f>
        <v>99.919698999999994</v>
      </c>
      <c r="AC2010" s="18">
        <f t="shared" si="227"/>
        <v>94.715208999999987</v>
      </c>
      <c r="AD2010" s="18"/>
      <c r="AE2010" s="34">
        <f>IF(M2010="","",IF(M2010&gt;100,M2010, M2010+O2010))</f>
        <v>100.08030100000001</v>
      </c>
      <c r="AF2010" s="37">
        <f>IF(AE2010="","",IF(AE2010="* * *", Y2010, AE2010-SUM(S2010:X2010)))</f>
        <v>5.2848249999999979</v>
      </c>
      <c r="AG2010" s="54"/>
      <c r="AH2010" s="33"/>
      <c r="AI2010" s="34">
        <f>IF(S2010="","",IF(AI$6=0, 0, S2010/AI$6))</f>
        <v>1.3868969040128793E-2</v>
      </c>
      <c r="AJ2010" s="34">
        <f>IF(T2010="","",IF(AJ$6=0, 0, T2010/AJ$6))</f>
        <v>1.0773553587777169E-2</v>
      </c>
      <c r="AK2010" s="34">
        <f>IF(U2010="","",IF(AK$6=0, 0, U2010/AK$6))</f>
        <v>0</v>
      </c>
      <c r="AL2010" s="34">
        <f>IF(V2010="","",IF(AL$6=0, 0, V2010/AL$6))</f>
        <v>0.29088054966827881</v>
      </c>
      <c r="AM2010" s="34">
        <f>IF(W2010="","",IF(AM$6=0, 0, W2010/AM$6))</f>
        <v>1.0038080194067951E-2</v>
      </c>
      <c r="AN2010" s="34">
        <f>IF(X2010="","",IF(AN$6=0, 0, X2010/AN$6))</f>
        <v>0.92473795147421245</v>
      </c>
      <c r="AO2010" s="34">
        <f>IF(Y2010="","",IF(AO$6=0, 0, Y2010/AO$6))</f>
        <v>0.30601371463850241</v>
      </c>
      <c r="AP2010" s="34"/>
      <c r="AQ2010" s="34">
        <f>IF(AI2010="","",AI2010*AI$4)</f>
        <v>2.7737938080257585E-2</v>
      </c>
      <c r="AR2010" s="33">
        <f>IF(AJ2010="","",AJ2010*AJ$4)</f>
        <v>1.0773553587777169E-2</v>
      </c>
      <c r="AS2010" s="34">
        <f>IF(AK2010="","",AK2010*AK$4)</f>
        <v>0</v>
      </c>
      <c r="AT2010" s="34">
        <f>IF(AL2010="","",AL2010*AL$4)</f>
        <v>0.58176109933655762</v>
      </c>
      <c r="AU2010" s="34">
        <f>IF(AM2010="","",AM2010*AM$4)</f>
        <v>1.0038080194067951E-2</v>
      </c>
      <c r="AV2010" s="34">
        <f>IF(AN2010="","",AN2010*AN$4)</f>
        <v>0.92473795147421245</v>
      </c>
      <c r="AW2010" s="34">
        <f>IF(AO2010="","",AO2010*AO$4)</f>
        <v>0.30601371463850241</v>
      </c>
      <c r="AX2010" s="34"/>
      <c r="AY2010" s="34">
        <f>IF(AQ2010="","",AI2010*AI$5)</f>
        <v>1.3868969040128793E-2</v>
      </c>
      <c r="AZ2010" s="34">
        <f>IF(AR2010="","",AJ2010*AJ$5)</f>
        <v>1.0773553587777169E-2</v>
      </c>
      <c r="BA2010" s="34">
        <f>IF(AS2010="","",AK2010*AK$5)</f>
        <v>0</v>
      </c>
      <c r="BB2010" s="34">
        <f>IF(AT2010="","",AL2010*AL$5)</f>
        <v>1.4544027483413942</v>
      </c>
      <c r="BC2010" s="34">
        <f>IF(AU2010="","",AM2010*AM$5)</f>
        <v>0</v>
      </c>
      <c r="BD2010" s="34">
        <f>IF(AV2010="","",AN2010*AN$5)</f>
        <v>0.92473795147421245</v>
      </c>
      <c r="BE2010" s="34">
        <f>IF(AW2010="","",AO2010*AO$5)</f>
        <v>0.30601371463850241</v>
      </c>
      <c r="BF2010" s="34">
        <f>IF(BE2010="","",SUM(AY2010:BE2010))</f>
        <v>2.7097969370820145</v>
      </c>
      <c r="BG2010" s="34"/>
      <c r="BH2010" s="34">
        <f>IF(AT2010="","",3/AT2010)</f>
        <v>5.1567559319817198</v>
      </c>
      <c r="BI2010" s="34"/>
      <c r="BJ2010" s="34">
        <f>IF(AQ2010="","",AQ2010*$BH2010)</f>
        <v>0.14303777673630994</v>
      </c>
      <c r="BK2010" s="34">
        <f>IF(AR2010="","",AR2010*$BH2010)</f>
        <v>5.5556586372292854E-2</v>
      </c>
      <c r="BL2010" s="34">
        <f>IF(AS2010="","",AS2010*$BH2010)</f>
        <v>0</v>
      </c>
      <c r="BM2010" s="34">
        <f>IF(AT2010="","",AT2010*$BH2010)</f>
        <v>3</v>
      </c>
      <c r="BN2010" s="34">
        <f>IF(AU2010="","",AU2010*$BH2010)</f>
        <v>5.1763929586468117E-2</v>
      </c>
      <c r="BO2010" s="34">
        <f>IF(AV2010="","",AV2010*$BH2010)</f>
        <v>4.7686479167932685</v>
      </c>
      <c r="BP2010" s="34">
        <f t="shared" si="228"/>
        <v>13.973761429763574</v>
      </c>
      <c r="BQ2010" s="34">
        <f>IF(AW2010="","",AW2010*$BH2010)</f>
        <v>1.5780380382298584</v>
      </c>
      <c r="BR2010" s="34"/>
      <c r="BS2010" s="34">
        <f t="shared" si="229"/>
        <v>4.9672422799018712</v>
      </c>
      <c r="BT2010" s="34"/>
      <c r="BU2010" s="34">
        <f t="shared" si="230"/>
        <v>0.94823607041353186</v>
      </c>
      <c r="BV2010" s="34">
        <f t="shared" si="231"/>
        <v>0.94823607041353186</v>
      </c>
      <c r="BW2010" s="34">
        <f t="shared" si="232"/>
        <v>1</v>
      </c>
      <c r="BX2010" s="34"/>
      <c r="BY2010" s="34">
        <f>IF(BV2010="","",IF(BQ2010=0,0,((BV2010/BQ2010)*AF2010)))</f>
        <v>3.1756279439527977</v>
      </c>
      <c r="BZ2010" s="34">
        <f>IF(BY2010="","",SUM(S2010:X2010,BY2010))</f>
        <v>97.971103943952812</v>
      </c>
      <c r="CA2010" s="18"/>
      <c r="CB2010" s="20">
        <v>1.5837E-2</v>
      </c>
      <c r="CC2010" s="20">
        <v>9.8770000000000004E-3</v>
      </c>
      <c r="CD2010" s="20">
        <v>4.9065999999999999E-2</v>
      </c>
      <c r="CE2010" s="20">
        <v>1.3105E-2</v>
      </c>
      <c r="CF2010" s="20">
        <v>8.4119999999999993E-3</v>
      </c>
      <c r="CG2010" s="20">
        <v>3.0008E-2</v>
      </c>
      <c r="CH2010" s="20"/>
      <c r="CI2010" s="21">
        <v>4.0152999999999999</v>
      </c>
      <c r="CJ2010" s="21">
        <v>2.8507899999999999</v>
      </c>
      <c r="CK2010" s="21">
        <v>-21.151</v>
      </c>
      <c r="CL2010" s="21">
        <v>0.36723699999999998</v>
      </c>
      <c r="CM2010" s="21">
        <v>3.0183</v>
      </c>
      <c r="CN2010" s="21">
        <v>0.34695700000000002</v>
      </c>
      <c r="CO2010" s="21"/>
      <c r="CP2010" s="20">
        <v>74.861099999999993</v>
      </c>
      <c r="CQ2010" s="20">
        <v>45.424399999999999</v>
      </c>
      <c r="CR2010" s="20">
        <v>10.917999999999999</v>
      </c>
      <c r="CS2010" s="20">
        <v>40.042700000000004</v>
      </c>
      <c r="CT2010" s="20"/>
      <c r="CU2010" s="22">
        <v>44313.957546296297</v>
      </c>
      <c r="CV2010" s="22"/>
    </row>
    <row r="2011" spans="1:100" s="17" customFormat="1" x14ac:dyDescent="0.25">
      <c r="A2011" s="17" t="s">
        <v>138</v>
      </c>
      <c r="B2011" s="17">
        <v>340</v>
      </c>
      <c r="C2011" s="17">
        <v>4</v>
      </c>
      <c r="E2011" s="18">
        <v>0.61511800000000005</v>
      </c>
      <c r="F2011" s="18">
        <v>0.26997100000000002</v>
      </c>
      <c r="G2011" s="18">
        <v>0</v>
      </c>
      <c r="H2011" s="18">
        <v>18.165400000000002</v>
      </c>
      <c r="I2011" s="18">
        <v>0.35988399999999998</v>
      </c>
      <c r="J2011" s="18">
        <v>37.368699999999997</v>
      </c>
      <c r="K2011" s="18">
        <v>42.957000000000001</v>
      </c>
      <c r="L2011" s="18">
        <v>0.26388699999999998</v>
      </c>
      <c r="M2011" s="18">
        <v>100</v>
      </c>
      <c r="N2011" s="18"/>
      <c r="O2011" s="18">
        <v>8.1208000000000002E-2</v>
      </c>
      <c r="P2011" s="18">
        <v>42.875799999999998</v>
      </c>
      <c r="Q2011" s="18">
        <f t="shared" si="226"/>
        <v>99.918791999999996</v>
      </c>
      <c r="R2011" s="18"/>
      <c r="S2011" s="18">
        <v>0.82916500000000004</v>
      </c>
      <c r="T2011" s="18">
        <v>0.44769399999999998</v>
      </c>
      <c r="U2011" s="18">
        <v>0</v>
      </c>
      <c r="V2011" s="18">
        <v>41.624400000000001</v>
      </c>
      <c r="W2011" s="18">
        <v>0.35988399999999998</v>
      </c>
      <c r="X2011" s="18">
        <v>52.286299999999997</v>
      </c>
      <c r="Y2011" s="18">
        <v>4.4525699999999997</v>
      </c>
      <c r="Z2011" s="18">
        <v>100</v>
      </c>
      <c r="AA2011" s="19"/>
      <c r="AB2011" s="18">
        <f>IF(Z2011="","",Z2011-O2011)</f>
        <v>99.918791999999996</v>
      </c>
      <c r="AC2011" s="18">
        <f t="shared" si="227"/>
        <v>95.466222000000002</v>
      </c>
      <c r="AD2011" s="18"/>
      <c r="AE2011" s="34">
        <f>IF(M2011="","",IF(M2011&gt;100,M2011, M2011+O2011))</f>
        <v>100.081208</v>
      </c>
      <c r="AF2011" s="37">
        <f>IF(AE2011="","",IF(AE2011="* * *", Y2011, AE2011-SUM(S2011:X2011)))</f>
        <v>4.5337650000000025</v>
      </c>
      <c r="AG2011" s="54"/>
      <c r="AH2011" s="33"/>
      <c r="AI2011" s="34">
        <f>IF(S2011="","",IF(AI$6=0, 0, S2011/AI$6))</f>
        <v>1.3378173295638809E-2</v>
      </c>
      <c r="AJ2011" s="34">
        <f>IF(T2011="","",IF(AJ$6=0, 0, T2011/AJ$6))</f>
        <v>1.1107681696270182E-2</v>
      </c>
      <c r="AK2011" s="34">
        <f>IF(U2011="","",IF(AK$6=0, 0, U2011/AK$6))</f>
        <v>0</v>
      </c>
      <c r="AL2011" s="34">
        <f>IF(V2011="","",IF(AL$6=0, 0, V2011/AL$6))</f>
        <v>0.29324414919293817</v>
      </c>
      <c r="AM2011" s="34">
        <f>IF(W2011="","",IF(AM$6=0, 0, W2011/AM$6))</f>
        <v>1.0151446342185802E-2</v>
      </c>
      <c r="AN2011" s="34">
        <f>IF(X2011="","",IF(AN$6=0, 0, X2011/AN$6))</f>
        <v>0.93239522517092432</v>
      </c>
      <c r="AO2011" s="34">
        <f>IF(Y2011="","",IF(AO$6=0, 0, Y2011/AO$6))</f>
        <v>0.26180230635239121</v>
      </c>
      <c r="AP2011" s="34"/>
      <c r="AQ2011" s="34">
        <f>IF(AI2011="","",AI2011*AI$4)</f>
        <v>2.6756346591277617E-2</v>
      </c>
      <c r="AR2011" s="33">
        <f>IF(AJ2011="","",AJ2011*AJ$4)</f>
        <v>1.1107681696270182E-2</v>
      </c>
      <c r="AS2011" s="34">
        <f>IF(AK2011="","",AK2011*AK$4)</f>
        <v>0</v>
      </c>
      <c r="AT2011" s="34">
        <f>IF(AL2011="","",AL2011*AL$4)</f>
        <v>0.58648829838587635</v>
      </c>
      <c r="AU2011" s="34">
        <f>IF(AM2011="","",AM2011*AM$4)</f>
        <v>1.0151446342185802E-2</v>
      </c>
      <c r="AV2011" s="34">
        <f>IF(AN2011="","",AN2011*AN$4)</f>
        <v>0.93239522517092432</v>
      </c>
      <c r="AW2011" s="34">
        <f>IF(AO2011="","",AO2011*AO$4)</f>
        <v>0.26180230635239121</v>
      </c>
      <c r="AX2011" s="34"/>
      <c r="AY2011" s="34">
        <f>IF(AQ2011="","",AI2011*AI$5)</f>
        <v>1.3378173295638809E-2</v>
      </c>
      <c r="AZ2011" s="34">
        <f>IF(AR2011="","",AJ2011*AJ$5)</f>
        <v>1.1107681696270182E-2</v>
      </c>
      <c r="BA2011" s="34">
        <f>IF(AS2011="","",AK2011*AK$5)</f>
        <v>0</v>
      </c>
      <c r="BB2011" s="34">
        <f>IF(AT2011="","",AL2011*AL$5)</f>
        <v>1.4662207459646908</v>
      </c>
      <c r="BC2011" s="34">
        <f>IF(AU2011="","",AM2011*AM$5)</f>
        <v>0</v>
      </c>
      <c r="BD2011" s="34">
        <f>IF(AV2011="","",AN2011*AN$5)</f>
        <v>0.93239522517092432</v>
      </c>
      <c r="BE2011" s="34">
        <f>IF(AW2011="","",AO2011*AO$5)</f>
        <v>0.26180230635239121</v>
      </c>
      <c r="BF2011" s="34">
        <f>IF(BE2011="","",SUM(AY2011:BE2011))</f>
        <v>2.6849041324799154</v>
      </c>
      <c r="BG2011" s="34"/>
      <c r="BH2011" s="34">
        <f>IF(AT2011="","",3/AT2011)</f>
        <v>5.1151915703289417</v>
      </c>
      <c r="BI2011" s="34"/>
      <c r="BJ2011" s="34">
        <f>IF(AQ2011="","",AQ2011*$BH2011)</f>
        <v>0.13686383853650277</v>
      </c>
      <c r="BK2011" s="34">
        <f>IF(AR2011="","",AR2011*$BH2011)</f>
        <v>5.6817919778658313E-2</v>
      </c>
      <c r="BL2011" s="34">
        <f>IF(AS2011="","",AS2011*$BH2011)</f>
        <v>0</v>
      </c>
      <c r="BM2011" s="34">
        <f>IF(AT2011="","",AT2011*$BH2011)</f>
        <v>2.9999999999999996</v>
      </c>
      <c r="BN2011" s="34">
        <f>IF(AU2011="","",AU2011*$BH2011)</f>
        <v>5.1926592756195385E-2</v>
      </c>
      <c r="BO2011" s="34">
        <f>IF(AV2011="","",AV2011*$BH2011)</f>
        <v>4.7693801960092674</v>
      </c>
      <c r="BP2011" s="34">
        <f t="shared" si="228"/>
        <v>13.733798985602604</v>
      </c>
      <c r="BQ2011" s="34">
        <f>IF(AW2011="","",AW2011*$BH2011)</f>
        <v>1.3391689505464266</v>
      </c>
      <c r="BR2011" s="34"/>
      <c r="BS2011" s="34">
        <f t="shared" si="229"/>
        <v>4.963061954324429</v>
      </c>
      <c r="BT2011" s="34"/>
      <c r="BU2011" s="34">
        <f t="shared" si="230"/>
        <v>0.94807340724380462</v>
      </c>
      <c r="BV2011" s="34">
        <f t="shared" si="231"/>
        <v>0.94807340724380462</v>
      </c>
      <c r="BW2011" s="34">
        <f t="shared" si="232"/>
        <v>1</v>
      </c>
      <c r="BX2011" s="34"/>
      <c r="BY2011" s="34">
        <f>IF(BV2011="","",IF(BQ2011=0,0,((BV2011/BQ2011)*AF2011)))</f>
        <v>3.2097085505446046</v>
      </c>
      <c r="BZ2011" s="34">
        <f>IF(BY2011="","",SUM(S2011:X2011,BY2011))</f>
        <v>98.757151550544606</v>
      </c>
      <c r="CA2011" s="18"/>
      <c r="CB2011" s="20">
        <v>1.5507999999999999E-2</v>
      </c>
      <c r="CC2011" s="20">
        <v>9.7660000000000004E-3</v>
      </c>
      <c r="CD2011" s="20">
        <v>4.8711999999999998E-2</v>
      </c>
      <c r="CE2011" s="20">
        <v>1.2810999999999999E-2</v>
      </c>
      <c r="CF2011" s="20">
        <v>8.9060000000000007E-3</v>
      </c>
      <c r="CG2011" s="20">
        <v>2.9718000000000001E-2</v>
      </c>
      <c r="CH2011" s="20"/>
      <c r="CI2011" s="21">
        <v>4.0841700000000003</v>
      </c>
      <c r="CJ2011" s="21">
        <v>2.7778700000000001</v>
      </c>
      <c r="CK2011" s="21">
        <v>-32.296999999999997</v>
      </c>
      <c r="CL2011" s="21">
        <v>0.36543599999999998</v>
      </c>
      <c r="CM2011" s="21">
        <v>3.028</v>
      </c>
      <c r="CN2011" s="21">
        <v>0.34529799999999999</v>
      </c>
      <c r="CO2011" s="21"/>
      <c r="CP2011" s="20">
        <v>74.867599999999996</v>
      </c>
      <c r="CQ2011" s="20">
        <v>45.409199999999998</v>
      </c>
      <c r="CR2011" s="20">
        <v>10.917999999999999</v>
      </c>
      <c r="CS2011" s="20">
        <v>56.575699999999998</v>
      </c>
      <c r="CT2011" s="20"/>
      <c r="CU2011" s="22">
        <v>44313.9593171296</v>
      </c>
      <c r="CV2011" s="22"/>
    </row>
    <row r="2012" spans="1:100" s="17" customFormat="1" x14ac:dyDescent="0.25">
      <c r="A2012" s="17" t="s">
        <v>138</v>
      </c>
      <c r="B2012" s="17">
        <v>341</v>
      </c>
      <c r="C2012" s="17">
        <v>5</v>
      </c>
      <c r="E2012" s="18">
        <v>0.618668</v>
      </c>
      <c r="F2012" s="18">
        <v>0.25781199999999999</v>
      </c>
      <c r="G2012" s="18">
        <v>0</v>
      </c>
      <c r="H2012" s="18">
        <v>17.9636</v>
      </c>
      <c r="I2012" s="18">
        <v>0.38178200000000001</v>
      </c>
      <c r="J2012" s="18">
        <v>37.225000000000001</v>
      </c>
      <c r="K2012" s="18">
        <v>43.250399999999999</v>
      </c>
      <c r="L2012" s="18">
        <v>0.30283100000000002</v>
      </c>
      <c r="M2012" s="18">
        <v>100</v>
      </c>
      <c r="N2012" s="18"/>
      <c r="O2012" s="18">
        <v>8.6150000000000004E-2</v>
      </c>
      <c r="P2012" s="18">
        <v>43.164200000000001</v>
      </c>
      <c r="Q2012" s="18">
        <f t="shared" si="226"/>
        <v>99.913849999999996</v>
      </c>
      <c r="R2012" s="18"/>
      <c r="S2012" s="18">
        <v>0.833951</v>
      </c>
      <c r="T2012" s="18">
        <v>0.42752899999999999</v>
      </c>
      <c r="U2012" s="18">
        <v>0</v>
      </c>
      <c r="V2012" s="18">
        <v>41.161799999999999</v>
      </c>
      <c r="W2012" s="18">
        <v>0.38178200000000001</v>
      </c>
      <c r="X2012" s="18">
        <v>52.0852</v>
      </c>
      <c r="Y2012" s="18">
        <v>5.1096700000000004</v>
      </c>
      <c r="Z2012" s="18">
        <v>100</v>
      </c>
      <c r="AA2012" s="19"/>
      <c r="AB2012" s="18">
        <f>IF(Z2012="","",Z2012-O2012)</f>
        <v>99.913849999999996</v>
      </c>
      <c r="AC2012" s="18">
        <f t="shared" si="227"/>
        <v>94.804180000000002</v>
      </c>
      <c r="AD2012" s="18"/>
      <c r="AE2012" s="34">
        <f>IF(M2012="","",IF(M2012&gt;100,M2012, M2012+O2012))</f>
        <v>100.08615</v>
      </c>
      <c r="AF2012" s="37">
        <f>IF(AE2012="","",IF(AE2012="* * *", Y2012, AE2012-SUM(S2012:X2012)))</f>
        <v>5.1958879999999965</v>
      </c>
      <c r="AG2012" s="54"/>
      <c r="AH2012" s="33"/>
      <c r="AI2012" s="34">
        <f>IF(S2012="","",IF(AI$6=0, 0, S2012/AI$6))</f>
        <v>1.3455393073840888E-2</v>
      </c>
      <c r="AJ2012" s="34">
        <f>IF(T2012="","",IF(AJ$6=0, 0, T2012/AJ$6))</f>
        <v>1.06073703197378E-2</v>
      </c>
      <c r="AK2012" s="34">
        <f>IF(U2012="","",IF(AK$6=0, 0, U2012/AK$6))</f>
        <v>0</v>
      </c>
      <c r="AL2012" s="34">
        <f>IF(V2012="","",IF(AL$6=0, 0, V2012/AL$6))</f>
        <v>0.28998512940126181</v>
      </c>
      <c r="AM2012" s="34">
        <f>IF(W2012="","",IF(AM$6=0, 0, W2012/AM$6))</f>
        <v>1.0769135297519146E-2</v>
      </c>
      <c r="AN2012" s="34">
        <f>IF(X2012="","",IF(AN$6=0, 0, X2012/AN$6))</f>
        <v>0.92880911026545443</v>
      </c>
      <c r="AO2012" s="34">
        <f>IF(Y2012="","",IF(AO$6=0, 0, Y2012/AO$6))</f>
        <v>0.30043848624493791</v>
      </c>
      <c r="AP2012" s="34"/>
      <c r="AQ2012" s="34">
        <f>IF(AI2012="","",AI2012*AI$4)</f>
        <v>2.6910786147681776E-2</v>
      </c>
      <c r="AR2012" s="33">
        <f>IF(AJ2012="","",AJ2012*AJ$4)</f>
        <v>1.06073703197378E-2</v>
      </c>
      <c r="AS2012" s="34">
        <f>IF(AK2012="","",AK2012*AK$4)</f>
        <v>0</v>
      </c>
      <c r="AT2012" s="34">
        <f>IF(AL2012="","",AL2012*AL$4)</f>
        <v>0.57997025880252362</v>
      </c>
      <c r="AU2012" s="34">
        <f>IF(AM2012="","",AM2012*AM$4)</f>
        <v>1.0769135297519146E-2</v>
      </c>
      <c r="AV2012" s="34">
        <f>IF(AN2012="","",AN2012*AN$4)</f>
        <v>0.92880911026545443</v>
      </c>
      <c r="AW2012" s="34">
        <f>IF(AO2012="","",AO2012*AO$4)</f>
        <v>0.30043848624493791</v>
      </c>
      <c r="AX2012" s="34"/>
      <c r="AY2012" s="34">
        <f>IF(AQ2012="","",AI2012*AI$5)</f>
        <v>1.3455393073840888E-2</v>
      </c>
      <c r="AZ2012" s="34">
        <f>IF(AR2012="","",AJ2012*AJ$5)</f>
        <v>1.06073703197378E-2</v>
      </c>
      <c r="BA2012" s="34">
        <f>IF(AS2012="","",AK2012*AK$5)</f>
        <v>0</v>
      </c>
      <c r="BB2012" s="34">
        <f>IF(AT2012="","",AL2012*AL$5)</f>
        <v>1.4499256470063091</v>
      </c>
      <c r="BC2012" s="34">
        <f>IF(AU2012="","",AM2012*AM$5)</f>
        <v>0</v>
      </c>
      <c r="BD2012" s="34">
        <f>IF(AV2012="","",AN2012*AN$5)</f>
        <v>0.92880911026545443</v>
      </c>
      <c r="BE2012" s="34">
        <f>IF(AW2012="","",AO2012*AO$5)</f>
        <v>0.30043848624493791</v>
      </c>
      <c r="BF2012" s="34">
        <f>IF(BE2012="","",SUM(AY2012:BE2012))</f>
        <v>2.7032360069102799</v>
      </c>
      <c r="BG2012" s="34"/>
      <c r="BH2012" s="34">
        <f>IF(AT2012="","",3/AT2012)</f>
        <v>5.1726790373598828</v>
      </c>
      <c r="BI2012" s="34"/>
      <c r="BJ2012" s="34">
        <f>IF(AQ2012="","",AQ2012*$BH2012)</f>
        <v>0.13920085938498825</v>
      </c>
      <c r="BK2012" s="34">
        <f>IF(AR2012="","",AR2012*$BH2012)</f>
        <v>5.4868522094421113E-2</v>
      </c>
      <c r="BL2012" s="34">
        <f>IF(AS2012="","",AS2012*$BH2012)</f>
        <v>0</v>
      </c>
      <c r="BM2012" s="34">
        <f>IF(AT2012="","",AT2012*$BH2012)</f>
        <v>3</v>
      </c>
      <c r="BN2012" s="34">
        <f>IF(AU2012="","",AU2012*$BH2012)</f>
        <v>5.5705280403969666E-2</v>
      </c>
      <c r="BO2012" s="34">
        <f>IF(AV2012="","",AV2012*$BH2012)</f>
        <v>4.8044314143789997</v>
      </c>
      <c r="BP2012" s="34">
        <f t="shared" si="228"/>
        <v>13.982972225981239</v>
      </c>
      <c r="BQ2012" s="34">
        <f>IF(AW2012="","",AW2012*$BH2012)</f>
        <v>1.5540718598153258</v>
      </c>
      <c r="BR2012" s="34"/>
      <c r="BS2012" s="34">
        <f t="shared" si="229"/>
        <v>4.9985007958584093</v>
      </c>
      <c r="BT2012" s="34"/>
      <c r="BU2012" s="34">
        <f t="shared" si="230"/>
        <v>0.94429471959603029</v>
      </c>
      <c r="BV2012" s="34">
        <f t="shared" si="231"/>
        <v>0.94429471959603029</v>
      </c>
      <c r="BW2012" s="34">
        <f t="shared" si="232"/>
        <v>1</v>
      </c>
      <c r="BX2012" s="34"/>
      <c r="BY2012" s="34">
        <f>IF(BV2012="","",IF(BQ2012=0,0,((BV2012/BQ2012)*AF2012)))</f>
        <v>3.1571574834354319</v>
      </c>
      <c r="BZ2012" s="34">
        <f>IF(BY2012="","",SUM(S2012:X2012,BY2012))</f>
        <v>98.047419483435434</v>
      </c>
      <c r="CA2012" s="18"/>
      <c r="CB2012" s="20">
        <v>1.5167E-2</v>
      </c>
      <c r="CC2012" s="20">
        <v>9.8759999999999994E-3</v>
      </c>
      <c r="CD2012" s="20">
        <v>4.9114999999999999E-2</v>
      </c>
      <c r="CE2012" s="20">
        <v>1.2867E-2</v>
      </c>
      <c r="CF2012" s="20">
        <v>8.9800000000000001E-3</v>
      </c>
      <c r="CG2012" s="20">
        <v>3.0828999999999999E-2</v>
      </c>
      <c r="CH2012" s="20"/>
      <c r="CI2012" s="21">
        <v>4.0579700000000001</v>
      </c>
      <c r="CJ2012" s="21">
        <v>2.8815599999999999</v>
      </c>
      <c r="CK2012" s="21">
        <v>-27.186</v>
      </c>
      <c r="CL2012" s="21">
        <v>0.36770999999999998</v>
      </c>
      <c r="CM2012" s="21">
        <v>2.92882</v>
      </c>
      <c r="CN2012" s="21">
        <v>0.34626499999999999</v>
      </c>
      <c r="CO2012" s="21"/>
      <c r="CP2012" s="20">
        <v>74.844300000000004</v>
      </c>
      <c r="CQ2012" s="20">
        <v>45.388300000000001</v>
      </c>
      <c r="CR2012" s="20">
        <v>10.9175</v>
      </c>
      <c r="CS2012" s="20">
        <v>87.873900000000006</v>
      </c>
      <c r="CT2012" s="20"/>
      <c r="CU2012" s="22">
        <v>44313.961099537002</v>
      </c>
      <c r="CV2012" s="22"/>
    </row>
    <row r="2013" spans="1:100" s="17" customFormat="1" x14ac:dyDescent="0.25">
      <c r="A2013" s="17" t="s">
        <v>138</v>
      </c>
      <c r="B2013" s="17">
        <v>342</v>
      </c>
      <c r="C2013" s="17">
        <v>6</v>
      </c>
      <c r="E2013" s="18">
        <v>0.61285000000000001</v>
      </c>
      <c r="F2013" s="18">
        <v>0.25828299999999998</v>
      </c>
      <c r="G2013" s="18">
        <v>0</v>
      </c>
      <c r="H2013" s="18">
        <v>18.104700000000001</v>
      </c>
      <c r="I2013" s="18">
        <v>0.37412000000000001</v>
      </c>
      <c r="J2013" s="18">
        <v>37.154200000000003</v>
      </c>
      <c r="K2013" s="18">
        <v>43.205399999999997</v>
      </c>
      <c r="L2013" s="18">
        <v>0.29040300000000002</v>
      </c>
      <c r="M2013" s="18">
        <v>100</v>
      </c>
      <c r="N2013" s="18"/>
      <c r="O2013" s="18">
        <v>8.4419999999999995E-2</v>
      </c>
      <c r="P2013" s="18">
        <v>43.121000000000002</v>
      </c>
      <c r="Q2013" s="18">
        <f t="shared" si="226"/>
        <v>99.915580000000006</v>
      </c>
      <c r="R2013" s="18"/>
      <c r="S2013" s="18">
        <v>0.82610700000000004</v>
      </c>
      <c r="T2013" s="18">
        <v>0.42831000000000002</v>
      </c>
      <c r="U2013" s="18">
        <v>0</v>
      </c>
      <c r="V2013" s="18">
        <v>41.485199999999999</v>
      </c>
      <c r="W2013" s="18">
        <v>0.37412000000000001</v>
      </c>
      <c r="X2013" s="18">
        <v>51.9863</v>
      </c>
      <c r="Y2013" s="18">
        <v>4.8999699999999997</v>
      </c>
      <c r="Z2013" s="18">
        <v>100</v>
      </c>
      <c r="AA2013" s="19"/>
      <c r="AB2013" s="18">
        <f>IF(Z2013="","",Z2013-O2013)</f>
        <v>99.915580000000006</v>
      </c>
      <c r="AC2013" s="18">
        <f t="shared" si="227"/>
        <v>95.015610000000009</v>
      </c>
      <c r="AD2013" s="18"/>
      <c r="AE2013" s="34">
        <f>IF(M2013="","",IF(M2013&gt;100,M2013, M2013+O2013))</f>
        <v>100.08441999999999</v>
      </c>
      <c r="AF2013" s="37">
        <f>IF(AE2013="","",IF(AE2013="* * *", Y2013, AE2013-SUM(S2013:X2013)))</f>
        <v>4.9843830000000082</v>
      </c>
      <c r="AG2013" s="54"/>
      <c r="AH2013" s="33"/>
      <c r="AI2013" s="34">
        <f>IF(S2013="","",IF(AI$6=0, 0, S2013/AI$6))</f>
        <v>1.3328833955533928E-2</v>
      </c>
      <c r="AJ2013" s="34">
        <f>IF(T2013="","",IF(AJ$6=0, 0, T2013/AJ$6))</f>
        <v>1.0626747616294795E-2</v>
      </c>
      <c r="AK2013" s="34">
        <f>IF(U2013="","",IF(AK$6=0, 0, U2013/AK$6))</f>
        <v>0</v>
      </c>
      <c r="AL2013" s="34">
        <f>IF(V2013="","",IF(AL$6=0, 0, V2013/AL$6))</f>
        <v>0.29226348435290067</v>
      </c>
      <c r="AM2013" s="34">
        <f>IF(W2013="","",IF(AM$6=0, 0, W2013/AM$6))</f>
        <v>1.0553009040520147E-2</v>
      </c>
      <c r="AN2013" s="34">
        <f>IF(X2013="","",IF(AN$6=0, 0, X2013/AN$6))</f>
        <v>0.92704547643079027</v>
      </c>
      <c r="AO2013" s="34">
        <f>IF(Y2013="","",IF(AO$6=0, 0, Y2013/AO$6))</f>
        <v>0.28810854114759038</v>
      </c>
      <c r="AP2013" s="34"/>
      <c r="AQ2013" s="34">
        <f>IF(AI2013="","",AI2013*AI$4)</f>
        <v>2.6657667911067856E-2</v>
      </c>
      <c r="AR2013" s="33">
        <f>IF(AJ2013="","",AJ2013*AJ$4)</f>
        <v>1.0626747616294795E-2</v>
      </c>
      <c r="AS2013" s="34">
        <f>IF(AK2013="","",AK2013*AK$4)</f>
        <v>0</v>
      </c>
      <c r="AT2013" s="34">
        <f>IF(AL2013="","",AL2013*AL$4)</f>
        <v>0.58452696870580134</v>
      </c>
      <c r="AU2013" s="34">
        <f>IF(AM2013="","",AM2013*AM$4)</f>
        <v>1.0553009040520147E-2</v>
      </c>
      <c r="AV2013" s="34">
        <f>IF(AN2013="","",AN2013*AN$4)</f>
        <v>0.92704547643079027</v>
      </c>
      <c r="AW2013" s="34">
        <f>IF(AO2013="","",AO2013*AO$4)</f>
        <v>0.28810854114759038</v>
      </c>
      <c r="AX2013" s="34"/>
      <c r="AY2013" s="34">
        <f>IF(AQ2013="","",AI2013*AI$5)</f>
        <v>1.3328833955533928E-2</v>
      </c>
      <c r="AZ2013" s="34">
        <f>IF(AR2013="","",AJ2013*AJ$5)</f>
        <v>1.0626747616294795E-2</v>
      </c>
      <c r="BA2013" s="34">
        <f>IF(AS2013="","",AK2013*AK$5)</f>
        <v>0</v>
      </c>
      <c r="BB2013" s="34">
        <f>IF(AT2013="","",AL2013*AL$5)</f>
        <v>1.4613174217645033</v>
      </c>
      <c r="BC2013" s="34">
        <f>IF(AU2013="","",AM2013*AM$5)</f>
        <v>0</v>
      </c>
      <c r="BD2013" s="34">
        <f>IF(AV2013="","",AN2013*AN$5)</f>
        <v>0.92704547643079027</v>
      </c>
      <c r="BE2013" s="34">
        <f>IF(AW2013="","",AO2013*AO$5)</f>
        <v>0.28810854114759038</v>
      </c>
      <c r="BF2013" s="34">
        <f>IF(BE2013="","",SUM(AY2013:BE2013))</f>
        <v>2.7004270209147125</v>
      </c>
      <c r="BG2013" s="34"/>
      <c r="BH2013" s="34">
        <f>IF(AT2013="","",3/AT2013)</f>
        <v>5.132355153163056</v>
      </c>
      <c r="BI2013" s="34"/>
      <c r="BJ2013" s="34">
        <f>IF(AQ2013="","",AQ2013*$BH2013)</f>
        <v>0.13681661927467856</v>
      </c>
      <c r="BK2013" s="34">
        <f>IF(AR2013="","",AR2013*$BH2013)</f>
        <v>5.4540242889853811E-2</v>
      </c>
      <c r="BL2013" s="34">
        <f>IF(AS2013="","",AS2013*$BH2013)</f>
        <v>0</v>
      </c>
      <c r="BM2013" s="34">
        <f>IF(AT2013="","",AT2013*$BH2013)</f>
        <v>3</v>
      </c>
      <c r="BN2013" s="34">
        <f>IF(AU2013="","",AU2013*$BH2013)</f>
        <v>5.4161790330489894E-2</v>
      </c>
      <c r="BO2013" s="34">
        <f>IF(AV2013="","",AV2013*$BH2013)</f>
        <v>4.757926628176067</v>
      </c>
      <c r="BP2013" s="34">
        <f t="shared" si="228"/>
        <v>13.859550536532385</v>
      </c>
      <c r="BQ2013" s="34">
        <f>IF(AW2013="","",AW2013*$BH2013)</f>
        <v>1.4786753558291259</v>
      </c>
      <c r="BR2013" s="34"/>
      <c r="BS2013" s="34">
        <f t="shared" si="229"/>
        <v>4.9492834903405996</v>
      </c>
      <c r="BT2013" s="34"/>
      <c r="BU2013" s="34">
        <f t="shared" si="230"/>
        <v>0.94583820966951015</v>
      </c>
      <c r="BV2013" s="34">
        <f t="shared" si="231"/>
        <v>0.94583820966951015</v>
      </c>
      <c r="BW2013" s="34">
        <f t="shared" si="232"/>
        <v>1</v>
      </c>
      <c r="BX2013" s="34"/>
      <c r="BY2013" s="34">
        <f>IF(BV2013="","",IF(BQ2013=0,0,((BV2013/BQ2013)*AF2013)))</f>
        <v>3.1882724456333897</v>
      </c>
      <c r="BZ2013" s="34">
        <f>IF(BY2013="","",SUM(S2013:X2013,BY2013))</f>
        <v>98.288309445633374</v>
      </c>
      <c r="CA2013" s="18"/>
      <c r="CB2013" s="20">
        <v>1.6039999999999999E-2</v>
      </c>
      <c r="CC2013" s="20">
        <v>9.5809999999999992E-3</v>
      </c>
      <c r="CD2013" s="20">
        <v>4.863E-2</v>
      </c>
      <c r="CE2013" s="20">
        <v>1.2592000000000001E-2</v>
      </c>
      <c r="CF2013" s="20">
        <v>9.3509999999999999E-3</v>
      </c>
      <c r="CG2013" s="20">
        <v>2.9638000000000001E-2</v>
      </c>
      <c r="CH2013" s="20"/>
      <c r="CI2013" s="21">
        <v>4.1194100000000002</v>
      </c>
      <c r="CJ2013" s="21">
        <v>2.8444400000000001</v>
      </c>
      <c r="CK2013" s="21">
        <v>-26.959</v>
      </c>
      <c r="CL2013" s="21">
        <v>0.36623299999999998</v>
      </c>
      <c r="CM2013" s="21">
        <v>2.9878499999999999</v>
      </c>
      <c r="CN2013" s="21">
        <v>0.34651100000000001</v>
      </c>
      <c r="CO2013" s="21"/>
      <c r="CP2013" s="20">
        <v>74.835899999999995</v>
      </c>
      <c r="CQ2013" s="20">
        <v>45.370199999999997</v>
      </c>
      <c r="CR2013" s="20">
        <v>10.9175</v>
      </c>
      <c r="CS2013" s="20">
        <v>107.82899999999999</v>
      </c>
      <c r="CT2013" s="20"/>
      <c r="CU2013" s="22">
        <v>44313.962881944397</v>
      </c>
      <c r="CV2013" s="22"/>
    </row>
    <row r="2014" spans="1:100" s="17" customFormat="1" x14ac:dyDescent="0.25">
      <c r="A2014" s="17" t="s">
        <v>138</v>
      </c>
      <c r="B2014" s="17">
        <v>343</v>
      </c>
      <c r="C2014" s="17">
        <v>7</v>
      </c>
      <c r="E2014" s="18">
        <v>0.59864499999999998</v>
      </c>
      <c r="F2014" s="18">
        <v>0.25637300000000002</v>
      </c>
      <c r="G2014" s="18">
        <v>0</v>
      </c>
      <c r="H2014" s="18">
        <v>18.186499999999999</v>
      </c>
      <c r="I2014" s="18">
        <v>0.39127899999999999</v>
      </c>
      <c r="J2014" s="18">
        <v>37.019799999999996</v>
      </c>
      <c r="K2014" s="18">
        <v>43.256700000000002</v>
      </c>
      <c r="L2014" s="18">
        <v>0.29074699999999998</v>
      </c>
      <c r="M2014" s="18">
        <v>100</v>
      </c>
      <c r="N2014" s="18"/>
      <c r="O2014" s="18">
        <v>8.8291999999999995E-2</v>
      </c>
      <c r="P2014" s="18">
        <v>43.168399999999998</v>
      </c>
      <c r="Q2014" s="18">
        <f t="shared" ref="Q2014:Q2074" si="233">IF(M2014="","",M2014-O2014)</f>
        <v>99.911708000000004</v>
      </c>
      <c r="R2014" s="18"/>
      <c r="S2014" s="18">
        <v>0.80696000000000001</v>
      </c>
      <c r="T2014" s="18">
        <v>0.42514299999999999</v>
      </c>
      <c r="U2014" s="18">
        <v>0</v>
      </c>
      <c r="V2014" s="18">
        <v>41.672699999999999</v>
      </c>
      <c r="W2014" s="18">
        <v>0.39127899999999999</v>
      </c>
      <c r="X2014" s="18">
        <v>51.798099999999998</v>
      </c>
      <c r="Y2014" s="18">
        <v>4.90578</v>
      </c>
      <c r="Z2014" s="18">
        <v>100</v>
      </c>
      <c r="AA2014" s="19"/>
      <c r="AB2014" s="18">
        <f>IF(Z2014="","",Z2014-O2014)</f>
        <v>99.911708000000004</v>
      </c>
      <c r="AC2014" s="18">
        <f t="shared" ref="AC2014:AC2074" si="234">IF(AB2014="","",AB2014-Y2014)</f>
        <v>95.005928000000011</v>
      </c>
      <c r="AD2014" s="18"/>
      <c r="AE2014" s="34">
        <f>IF(M2014="","",IF(M2014&gt;100,M2014, M2014+O2014))</f>
        <v>100.088292</v>
      </c>
      <c r="AF2014" s="37">
        <f>IF(AE2014="","",IF(AE2014="* * *", Y2014, AE2014-SUM(S2014:X2014)))</f>
        <v>4.9941100000000063</v>
      </c>
      <c r="AG2014" s="54"/>
      <c r="AH2014" s="33"/>
      <c r="AI2014" s="34">
        <f>IF(S2014="","",IF(AI$6=0, 0, S2014/AI$6))</f>
        <v>1.3019906439187247E-2</v>
      </c>
      <c r="AJ2014" s="34">
        <f>IF(T2014="","",IF(AJ$6=0, 0, T2014/AJ$6))</f>
        <v>1.0548171562266624E-2</v>
      </c>
      <c r="AK2014" s="34">
        <f>IF(U2014="","",IF(AK$6=0, 0, U2014/AK$6))</f>
        <v>0</v>
      </c>
      <c r="AL2014" s="34">
        <f>IF(V2014="","",IF(AL$6=0, 0, V2014/AL$6))</f>
        <v>0.29358442298441667</v>
      </c>
      <c r="AM2014" s="34">
        <f>IF(W2014="","",IF(AM$6=0, 0, W2014/AM$6))</f>
        <v>1.1037022410899397E-2</v>
      </c>
      <c r="AN2014" s="34">
        <f>IF(X2014="","",IF(AN$6=0, 0, X2014/AN$6))</f>
        <v>0.92368940072114603</v>
      </c>
      <c r="AO2014" s="34">
        <f>IF(Y2014="","",IF(AO$6=0, 0, Y2014/AO$6))</f>
        <v>0.28845015765219501</v>
      </c>
      <c r="AP2014" s="34"/>
      <c r="AQ2014" s="34">
        <f>IF(AI2014="","",AI2014*AI$4)</f>
        <v>2.6039812878374494E-2</v>
      </c>
      <c r="AR2014" s="33">
        <f>IF(AJ2014="","",AJ2014*AJ$4)</f>
        <v>1.0548171562266624E-2</v>
      </c>
      <c r="AS2014" s="34">
        <f>IF(AK2014="","",AK2014*AK$4)</f>
        <v>0</v>
      </c>
      <c r="AT2014" s="34">
        <f>IF(AL2014="","",AL2014*AL$4)</f>
        <v>0.58716884596883334</v>
      </c>
      <c r="AU2014" s="34">
        <f>IF(AM2014="","",AM2014*AM$4)</f>
        <v>1.1037022410899397E-2</v>
      </c>
      <c r="AV2014" s="34">
        <f>IF(AN2014="","",AN2014*AN$4)</f>
        <v>0.92368940072114603</v>
      </c>
      <c r="AW2014" s="34">
        <f>IF(AO2014="","",AO2014*AO$4)</f>
        <v>0.28845015765219501</v>
      </c>
      <c r="AX2014" s="34"/>
      <c r="AY2014" s="34">
        <f>IF(AQ2014="","",AI2014*AI$5)</f>
        <v>1.3019906439187247E-2</v>
      </c>
      <c r="AZ2014" s="34">
        <f>IF(AR2014="","",AJ2014*AJ$5)</f>
        <v>1.0548171562266624E-2</v>
      </c>
      <c r="BA2014" s="34">
        <f>IF(AS2014="","",AK2014*AK$5)</f>
        <v>0</v>
      </c>
      <c r="BB2014" s="34">
        <f>IF(AT2014="","",AL2014*AL$5)</f>
        <v>1.4679221149220834</v>
      </c>
      <c r="BC2014" s="34">
        <f>IF(AU2014="","",AM2014*AM$5)</f>
        <v>0</v>
      </c>
      <c r="BD2014" s="34">
        <f>IF(AV2014="","",AN2014*AN$5)</f>
        <v>0.92368940072114603</v>
      </c>
      <c r="BE2014" s="34">
        <f>IF(AW2014="","",AO2014*AO$5)</f>
        <v>0.28845015765219501</v>
      </c>
      <c r="BF2014" s="34">
        <f>IF(BE2014="","",SUM(AY2014:BE2014))</f>
        <v>2.7036297512968779</v>
      </c>
      <c r="BG2014" s="34"/>
      <c r="BH2014" s="34">
        <f>IF(AT2014="","",3/AT2014)</f>
        <v>5.1092628987322648</v>
      </c>
      <c r="BI2014" s="34"/>
      <c r="BJ2014" s="34">
        <f>IF(AQ2014="","",AQ2014*$BH2014)</f>
        <v>0.13304424982940943</v>
      </c>
      <c r="BK2014" s="34">
        <f>IF(AR2014="","",AR2014*$BH2014)</f>
        <v>5.3893381612551618E-2</v>
      </c>
      <c r="BL2014" s="34">
        <f>IF(AS2014="","",AS2014*$BH2014)</f>
        <v>0</v>
      </c>
      <c r="BM2014" s="34">
        <f>IF(AT2014="","",AT2014*$BH2014)</f>
        <v>3</v>
      </c>
      <c r="BN2014" s="34">
        <f>IF(AU2014="","",AU2014*$BH2014)</f>
        <v>5.639104911648482E-2</v>
      </c>
      <c r="BO2014" s="34">
        <f>IF(AV2014="","",AV2014*$BH2014)</f>
        <v>4.7193719850567915</v>
      </c>
      <c r="BP2014" s="34">
        <f t="shared" ref="BP2014:BP2074" si="235">IF(BF2014="","",BF2014*$BH2014)</f>
        <v>13.813555180209878</v>
      </c>
      <c r="BQ2014" s="34">
        <f>IF(AW2014="","",AW2014*$BH2014)</f>
        <v>1.4737676886258326</v>
      </c>
      <c r="BR2014" s="34"/>
      <c r="BS2014" s="34">
        <f t="shared" ref="BS2014:BS2074" si="236">IF(BJ2014="","",SUM(BJ2014:BK2014,BO2014))</f>
        <v>4.9063096164987527</v>
      </c>
      <c r="BT2014" s="34"/>
      <c r="BU2014" s="34">
        <f t="shared" ref="BU2014:BU2074" si="237">IF(BL2014="","",IF((SUM(BL2014,BN2014))&gt;=1, 0, (1-SUM(BL2014,BN2014))))</f>
        <v>0.94360895088351515</v>
      </c>
      <c r="BV2014" s="34">
        <f t="shared" ref="BV2014:BV2074" si="238">IF(BQ2014="","",IF(BQ2014&lt;BU2014, BQ2014, BU2014))</f>
        <v>0.94360895088351515</v>
      </c>
      <c r="BW2014" s="34">
        <f t="shared" ref="BW2014:BW2074" si="239">IF(BV2014="","",SUM(BL2014,BN2014,BV2014))</f>
        <v>1</v>
      </c>
      <c r="BX2014" s="34"/>
      <c r="BY2014" s="34">
        <f>IF(BV2014="","",IF(BQ2014=0,0,((BV2014/BQ2014)*AF2014)))</f>
        <v>3.1975778367694336</v>
      </c>
      <c r="BZ2014" s="34">
        <f>IF(BY2014="","",SUM(S2014:X2014,BY2014))</f>
        <v>98.29175983676943</v>
      </c>
      <c r="CA2014" s="18"/>
      <c r="CB2014" s="20">
        <v>1.5291000000000001E-2</v>
      </c>
      <c r="CC2014" s="20">
        <v>9.6600000000000002E-3</v>
      </c>
      <c r="CD2014" s="20">
        <v>5.0106999999999999E-2</v>
      </c>
      <c r="CE2014" s="20">
        <v>1.2266000000000001E-2</v>
      </c>
      <c r="CF2014" s="20">
        <v>8.4930000000000005E-3</v>
      </c>
      <c r="CG2014" s="20">
        <v>3.0425000000000001E-2</v>
      </c>
      <c r="CH2014" s="20"/>
      <c r="CI2014" s="21">
        <v>4.1408899999999997</v>
      </c>
      <c r="CJ2014" s="21">
        <v>2.8674499999999998</v>
      </c>
      <c r="CK2014" s="21">
        <v>-18.105</v>
      </c>
      <c r="CL2014" s="21">
        <v>0.36526799999999998</v>
      </c>
      <c r="CM2014" s="21">
        <v>2.8611599999999999</v>
      </c>
      <c r="CN2014" s="21">
        <v>0.347246</v>
      </c>
      <c r="CO2014" s="21"/>
      <c r="CP2014" s="20">
        <v>74.827799999999996</v>
      </c>
      <c r="CQ2014" s="20">
        <v>45.352200000000003</v>
      </c>
      <c r="CR2014" s="20">
        <v>10.917</v>
      </c>
      <c r="CS2014" s="20">
        <v>127.57</v>
      </c>
      <c r="CT2014" s="20"/>
      <c r="CU2014" s="22">
        <v>44313.964652777802</v>
      </c>
      <c r="CV2014" s="22"/>
    </row>
    <row r="2015" spans="1:100" s="17" customFormat="1" x14ac:dyDescent="0.25">
      <c r="A2015" s="17" t="s">
        <v>138</v>
      </c>
      <c r="B2015" s="17">
        <v>344</v>
      </c>
      <c r="C2015" s="17">
        <v>8</v>
      </c>
      <c r="E2015" s="18">
        <v>0.57654099999999997</v>
      </c>
      <c r="F2015" s="18">
        <v>0.25835399999999997</v>
      </c>
      <c r="G2015" s="18">
        <v>0</v>
      </c>
      <c r="H2015" s="18">
        <v>18.1829</v>
      </c>
      <c r="I2015" s="18">
        <v>0.38928099999999999</v>
      </c>
      <c r="J2015" s="18">
        <v>36.994500000000002</v>
      </c>
      <c r="K2015" s="18">
        <v>43.303400000000003</v>
      </c>
      <c r="L2015" s="18">
        <v>0.29502299999999998</v>
      </c>
      <c r="M2015" s="18">
        <v>100</v>
      </c>
      <c r="N2015" s="18"/>
      <c r="O2015" s="18">
        <v>8.7842000000000003E-2</v>
      </c>
      <c r="P2015" s="18">
        <v>43.215499999999999</v>
      </c>
      <c r="Q2015" s="18">
        <f t="shared" si="233"/>
        <v>99.912158000000005</v>
      </c>
      <c r="R2015" s="18"/>
      <c r="S2015" s="18">
        <v>0.77716399999999997</v>
      </c>
      <c r="T2015" s="18">
        <v>0.428429</v>
      </c>
      <c r="U2015" s="18">
        <v>0</v>
      </c>
      <c r="V2015" s="18">
        <v>41.664400000000001</v>
      </c>
      <c r="W2015" s="18">
        <v>0.38928099999999999</v>
      </c>
      <c r="X2015" s="18">
        <v>51.762799999999999</v>
      </c>
      <c r="Y2015" s="18">
        <v>4.9779299999999997</v>
      </c>
      <c r="Z2015" s="18">
        <v>100</v>
      </c>
      <c r="AA2015" s="19"/>
      <c r="AB2015" s="18">
        <f>IF(Z2015="","",Z2015-O2015)</f>
        <v>99.912158000000005</v>
      </c>
      <c r="AC2015" s="18">
        <f t="shared" si="234"/>
        <v>94.934228000000004</v>
      </c>
      <c r="AD2015" s="18"/>
      <c r="AE2015" s="34">
        <f>IF(M2015="","",IF(M2015&gt;100,M2015, M2015+O2015))</f>
        <v>100.08784199999999</v>
      </c>
      <c r="AF2015" s="37">
        <f>IF(AE2015="","",IF(AE2015="* * *", Y2015, AE2015-SUM(S2015:X2015)))</f>
        <v>5.0657679999999914</v>
      </c>
      <c r="AG2015" s="54"/>
      <c r="AH2015" s="33"/>
      <c r="AI2015" s="34">
        <f>IF(S2015="","",IF(AI$6=0, 0, S2015/AI$6))</f>
        <v>1.2539162496164019E-2</v>
      </c>
      <c r="AJ2015" s="34">
        <f>IF(T2015="","",IF(AJ$6=0, 0, T2015/AJ$6))</f>
        <v>1.062970011090463E-2</v>
      </c>
      <c r="AK2015" s="34">
        <f>IF(U2015="","",IF(AK$6=0, 0, U2015/AK$6))</f>
        <v>0</v>
      </c>
      <c r="AL2015" s="34">
        <f>IF(V2015="","",IF(AL$6=0, 0, V2015/AL$6))</f>
        <v>0.29352594943432825</v>
      </c>
      <c r="AM2015" s="34">
        <f>IF(W2015="","",IF(AM$6=0, 0, W2015/AM$6))</f>
        <v>1.0980663723678827E-2</v>
      </c>
      <c r="AN2015" s="34">
        <f>IF(X2015="","",IF(AN$6=0, 0, X2015/AN$6))</f>
        <v>0.92305991361939022</v>
      </c>
      <c r="AO2015" s="34">
        <f>IF(Y2015="","",IF(AO$6=0, 0, Y2015/AO$6))</f>
        <v>0.29269243489956565</v>
      </c>
      <c r="AP2015" s="34"/>
      <c r="AQ2015" s="34">
        <f>IF(AI2015="","",AI2015*AI$4)</f>
        <v>2.5078324992328038E-2</v>
      </c>
      <c r="AR2015" s="33">
        <f>IF(AJ2015="","",AJ2015*AJ$4)</f>
        <v>1.062970011090463E-2</v>
      </c>
      <c r="AS2015" s="34">
        <f>IF(AK2015="","",AK2015*AK$4)</f>
        <v>0</v>
      </c>
      <c r="AT2015" s="34">
        <f>IF(AL2015="","",AL2015*AL$4)</f>
        <v>0.5870518988686565</v>
      </c>
      <c r="AU2015" s="34">
        <f>IF(AM2015="","",AM2015*AM$4)</f>
        <v>1.0980663723678827E-2</v>
      </c>
      <c r="AV2015" s="34">
        <f>IF(AN2015="","",AN2015*AN$4)</f>
        <v>0.92305991361939022</v>
      </c>
      <c r="AW2015" s="34">
        <f>IF(AO2015="","",AO2015*AO$4)</f>
        <v>0.29269243489956565</v>
      </c>
      <c r="AX2015" s="34"/>
      <c r="AY2015" s="34">
        <f>IF(AQ2015="","",AI2015*AI$5)</f>
        <v>1.2539162496164019E-2</v>
      </c>
      <c r="AZ2015" s="34">
        <f>IF(AR2015="","",AJ2015*AJ$5)</f>
        <v>1.062970011090463E-2</v>
      </c>
      <c r="BA2015" s="34">
        <f>IF(AS2015="","",AK2015*AK$5)</f>
        <v>0</v>
      </c>
      <c r="BB2015" s="34">
        <f>IF(AT2015="","",AL2015*AL$5)</f>
        <v>1.4676297471716413</v>
      </c>
      <c r="BC2015" s="34">
        <f>IF(AU2015="","",AM2015*AM$5)</f>
        <v>0</v>
      </c>
      <c r="BD2015" s="34">
        <f>IF(AV2015="","",AN2015*AN$5)</f>
        <v>0.92305991361939022</v>
      </c>
      <c r="BE2015" s="34">
        <f>IF(AW2015="","",AO2015*AO$5)</f>
        <v>0.29269243489956565</v>
      </c>
      <c r="BF2015" s="34">
        <f>IF(BE2015="","",SUM(AY2015:BE2015))</f>
        <v>2.7065509582976661</v>
      </c>
      <c r="BG2015" s="34"/>
      <c r="BH2015" s="34">
        <f>IF(AT2015="","",3/AT2015)</f>
        <v>5.1102807192711293</v>
      </c>
      <c r="BI2015" s="34"/>
      <c r="BJ2015" s="34">
        <f>IF(AQ2015="","",AQ2015*$BH2015)</f>
        <v>0.12815728067990925</v>
      </c>
      <c r="BK2015" s="34">
        <f>IF(AR2015="","",AR2015*$BH2015)</f>
        <v>5.4320751528390117E-2</v>
      </c>
      <c r="BL2015" s="34">
        <f>IF(AS2015="","",AS2015*$BH2015)</f>
        <v>0</v>
      </c>
      <c r="BM2015" s="34">
        <f>IF(AT2015="","",AT2015*$BH2015)</f>
        <v>3</v>
      </c>
      <c r="BN2015" s="34">
        <f>IF(AU2015="","",AU2015*$BH2015)</f>
        <v>5.6114274111915829E-2</v>
      </c>
      <c r="BO2015" s="34">
        <f>IF(AV2015="","",AV2015*$BH2015)</f>
        <v>4.7170952793012439</v>
      </c>
      <c r="BP2015" s="34">
        <f t="shared" si="235"/>
        <v>13.831235177913362</v>
      </c>
      <c r="BQ2015" s="34">
        <f>IF(AW2015="","",AW2015*$BH2015)</f>
        <v>1.4957405067437706</v>
      </c>
      <c r="BR2015" s="34"/>
      <c r="BS2015" s="34">
        <f t="shared" si="236"/>
        <v>4.8995733115095437</v>
      </c>
      <c r="BT2015" s="34"/>
      <c r="BU2015" s="34">
        <f t="shared" si="237"/>
        <v>0.94388572588808417</v>
      </c>
      <c r="BV2015" s="34">
        <f t="shared" si="238"/>
        <v>0.94388572588808417</v>
      </c>
      <c r="BW2015" s="34">
        <f t="shared" si="239"/>
        <v>1</v>
      </c>
      <c r="BX2015" s="34"/>
      <c r="BY2015" s="34">
        <f>IF(BV2015="","",IF(BQ2015=0,0,((BV2015/BQ2015)*AF2015)))</f>
        <v>3.1967484228062837</v>
      </c>
      <c r="BZ2015" s="34">
        <f>IF(BY2015="","",SUM(S2015:X2015,BY2015))</f>
        <v>98.218822422806284</v>
      </c>
      <c r="CA2015" s="18"/>
      <c r="CB2015" s="20">
        <v>1.5500999999999999E-2</v>
      </c>
      <c r="CC2015" s="20">
        <v>9.9089999999999994E-3</v>
      </c>
      <c r="CD2015" s="20">
        <v>4.9106999999999998E-2</v>
      </c>
      <c r="CE2015" s="20">
        <v>1.2465E-2</v>
      </c>
      <c r="CF2015" s="20">
        <v>8.6020000000000003E-3</v>
      </c>
      <c r="CG2015" s="20">
        <v>3.0572999999999999E-2</v>
      </c>
      <c r="CH2015" s="20"/>
      <c r="CI2015" s="21">
        <v>4.2432999999999996</v>
      </c>
      <c r="CJ2015" s="21">
        <v>2.8802099999999999</v>
      </c>
      <c r="CK2015" s="21">
        <v>-21.581</v>
      </c>
      <c r="CL2015" s="21">
        <v>0.365313</v>
      </c>
      <c r="CM2015" s="21">
        <v>2.87541</v>
      </c>
      <c r="CN2015" s="21">
        <v>0.347358</v>
      </c>
      <c r="CO2015" s="21"/>
      <c r="CP2015" s="20">
        <v>74.819100000000006</v>
      </c>
      <c r="CQ2015" s="20">
        <v>45.334200000000003</v>
      </c>
      <c r="CR2015" s="20">
        <v>10.917</v>
      </c>
      <c r="CS2015" s="20">
        <v>147.559</v>
      </c>
      <c r="CT2015" s="20"/>
      <c r="CU2015" s="22">
        <v>44313.966435185197</v>
      </c>
      <c r="CV2015" s="22"/>
    </row>
    <row r="2016" spans="1:100" s="17" customFormat="1" x14ac:dyDescent="0.25">
      <c r="A2016" s="17" t="s">
        <v>138</v>
      </c>
      <c r="B2016" s="17">
        <v>345</v>
      </c>
      <c r="C2016" s="17">
        <v>9</v>
      </c>
      <c r="E2016" s="18">
        <v>0.59094500000000005</v>
      </c>
      <c r="F2016" s="18">
        <v>0.264067</v>
      </c>
      <c r="G2016" s="18">
        <v>0</v>
      </c>
      <c r="H2016" s="18">
        <v>18.023800000000001</v>
      </c>
      <c r="I2016" s="18">
        <v>0.38725999999999999</v>
      </c>
      <c r="J2016" s="18">
        <v>37.232500000000002</v>
      </c>
      <c r="K2016" s="18">
        <v>43.206200000000003</v>
      </c>
      <c r="L2016" s="18">
        <v>0.29530400000000001</v>
      </c>
      <c r="M2016" s="18">
        <v>100</v>
      </c>
      <c r="N2016" s="18"/>
      <c r="O2016" s="18">
        <v>8.7386000000000005E-2</v>
      </c>
      <c r="P2016" s="18">
        <v>43.1188</v>
      </c>
      <c r="Q2016" s="18">
        <f t="shared" si="233"/>
        <v>99.912614000000005</v>
      </c>
      <c r="R2016" s="18"/>
      <c r="S2016" s="18">
        <v>0.79658099999999998</v>
      </c>
      <c r="T2016" s="18">
        <v>0.43790299999999999</v>
      </c>
      <c r="U2016" s="18">
        <v>0</v>
      </c>
      <c r="V2016" s="18">
        <v>41.299900000000001</v>
      </c>
      <c r="W2016" s="18">
        <v>0.38725999999999999</v>
      </c>
      <c r="X2016" s="18">
        <v>52.095700000000001</v>
      </c>
      <c r="Y2016" s="18">
        <v>4.9826699999999997</v>
      </c>
      <c r="Z2016" s="18">
        <v>100</v>
      </c>
      <c r="AA2016" s="19"/>
      <c r="AB2016" s="18">
        <f>IF(Z2016="","",Z2016-O2016)</f>
        <v>99.912614000000005</v>
      </c>
      <c r="AC2016" s="18">
        <f t="shared" si="234"/>
        <v>94.929944000000006</v>
      </c>
      <c r="AD2016" s="18"/>
      <c r="AE2016" s="34">
        <f>IF(M2016="","",IF(M2016&gt;100,M2016, M2016+O2016))</f>
        <v>100.087386</v>
      </c>
      <c r="AF2016" s="37">
        <f>IF(AE2016="","",IF(AE2016="* * *", Y2016, AE2016-SUM(S2016:X2016)))</f>
        <v>5.0700419999999866</v>
      </c>
      <c r="AG2016" s="54"/>
      <c r="AH2016" s="33"/>
      <c r="AI2016" s="34">
        <f>IF(S2016="","",IF(AI$6=0, 0, S2016/AI$6))</f>
        <v>1.2852446330963389E-2</v>
      </c>
      <c r="AJ2016" s="34">
        <f>IF(T2016="","",IF(AJ$6=0, 0, T2016/AJ$6))</f>
        <v>1.0864758379254135E-2</v>
      </c>
      <c r="AK2016" s="34">
        <f>IF(U2016="","",IF(AK$6=0, 0, U2016/AK$6))</f>
        <v>0</v>
      </c>
      <c r="AL2016" s="34">
        <f>IF(V2016="","",IF(AL$6=0, 0, V2016/AL$6))</f>
        <v>0.29095804473466108</v>
      </c>
      <c r="AM2016" s="34">
        <f>IF(W2016="","",IF(AM$6=0, 0, W2016/AM$6))</f>
        <v>1.0923656262781545E-2</v>
      </c>
      <c r="AN2016" s="34">
        <f>IF(X2016="","",IF(AN$6=0, 0, X2016/AN$6))</f>
        <v>0.92899635147135917</v>
      </c>
      <c r="AO2016" s="34">
        <f>IF(Y2016="","",IF(AO$6=0, 0, Y2016/AO$6))</f>
        <v>0.29297113752122239</v>
      </c>
      <c r="AP2016" s="34"/>
      <c r="AQ2016" s="34">
        <f>IF(AI2016="","",AI2016*AI$4)</f>
        <v>2.5704892661926777E-2</v>
      </c>
      <c r="AR2016" s="33">
        <f>IF(AJ2016="","",AJ2016*AJ$4)</f>
        <v>1.0864758379254135E-2</v>
      </c>
      <c r="AS2016" s="34">
        <f>IF(AK2016="","",AK2016*AK$4)</f>
        <v>0</v>
      </c>
      <c r="AT2016" s="34">
        <f>IF(AL2016="","",AL2016*AL$4)</f>
        <v>0.58191608946932216</v>
      </c>
      <c r="AU2016" s="34">
        <f>IF(AM2016="","",AM2016*AM$4)</f>
        <v>1.0923656262781545E-2</v>
      </c>
      <c r="AV2016" s="34">
        <f>IF(AN2016="","",AN2016*AN$4)</f>
        <v>0.92899635147135917</v>
      </c>
      <c r="AW2016" s="34">
        <f>IF(AO2016="","",AO2016*AO$4)</f>
        <v>0.29297113752122239</v>
      </c>
      <c r="AX2016" s="34"/>
      <c r="AY2016" s="34">
        <f>IF(AQ2016="","",AI2016*AI$5)</f>
        <v>1.2852446330963389E-2</v>
      </c>
      <c r="AZ2016" s="34">
        <f>IF(AR2016="","",AJ2016*AJ$5)</f>
        <v>1.0864758379254135E-2</v>
      </c>
      <c r="BA2016" s="34">
        <f>IF(AS2016="","",AK2016*AK$5)</f>
        <v>0</v>
      </c>
      <c r="BB2016" s="34">
        <f>IF(AT2016="","",AL2016*AL$5)</f>
        <v>1.4547902236733055</v>
      </c>
      <c r="BC2016" s="34">
        <f>IF(AU2016="","",AM2016*AM$5)</f>
        <v>0</v>
      </c>
      <c r="BD2016" s="34">
        <f>IF(AV2016="","",AN2016*AN$5)</f>
        <v>0.92899635147135917</v>
      </c>
      <c r="BE2016" s="34">
        <f>IF(AW2016="","",AO2016*AO$5)</f>
        <v>0.29297113752122239</v>
      </c>
      <c r="BF2016" s="34">
        <f>IF(BE2016="","",SUM(AY2016:BE2016))</f>
        <v>2.7004749173761047</v>
      </c>
      <c r="BG2016" s="34"/>
      <c r="BH2016" s="34">
        <f>IF(AT2016="","",3/AT2016)</f>
        <v>5.1553824585531691</v>
      </c>
      <c r="BI2016" s="34"/>
      <c r="BJ2016" s="34">
        <f>IF(AQ2016="","",AQ2016*$BH2016)</f>
        <v>0.13251855272828938</v>
      </c>
      <c r="BK2016" s="34">
        <f>IF(AR2016="","",AR2016*$BH2016)</f>
        <v>5.6011984764825329E-2</v>
      </c>
      <c r="BL2016" s="34">
        <f>IF(AS2016="","",AS2016*$BH2016)</f>
        <v>0</v>
      </c>
      <c r="BM2016" s="34">
        <f>IF(AT2016="","",AT2016*$BH2016)</f>
        <v>3</v>
      </c>
      <c r="BN2016" s="34">
        <f>IF(AU2016="","",AU2016*$BH2016)</f>
        <v>5.6315625880408449E-2</v>
      </c>
      <c r="BO2016" s="34">
        <f>IF(AV2016="","",AV2016*$BH2016)</f>
        <v>4.7893314944353396</v>
      </c>
      <c r="BP2016" s="34">
        <f t="shared" si="235"/>
        <v>13.921981018803589</v>
      </c>
      <c r="BQ2016" s="34">
        <f>IF(AW2016="","",AW2016*$BH2016)</f>
        <v>1.5103782632392782</v>
      </c>
      <c r="BR2016" s="34"/>
      <c r="BS2016" s="34">
        <f t="shared" si="236"/>
        <v>4.9778620319284546</v>
      </c>
      <c r="BT2016" s="34"/>
      <c r="BU2016" s="34">
        <f t="shared" si="237"/>
        <v>0.9436843741195915</v>
      </c>
      <c r="BV2016" s="34">
        <f t="shared" si="238"/>
        <v>0.9436843741195915</v>
      </c>
      <c r="BW2016" s="34">
        <f t="shared" si="239"/>
        <v>1</v>
      </c>
      <c r="BX2016" s="34"/>
      <c r="BY2016" s="34">
        <f>IF(BV2016="","",IF(BQ2016=0,0,((BV2016/BQ2016)*AF2016)))</f>
        <v>3.1677623599195384</v>
      </c>
      <c r="BZ2016" s="34">
        <f>IF(BY2016="","",SUM(S2016:X2016,BY2016))</f>
        <v>98.185106359919544</v>
      </c>
      <c r="CA2016" s="18"/>
      <c r="CB2016" s="20">
        <v>1.6285000000000001E-2</v>
      </c>
      <c r="CC2016" s="20">
        <v>9.7490000000000007E-3</v>
      </c>
      <c r="CD2016" s="20">
        <v>4.8658E-2</v>
      </c>
      <c r="CE2016" s="20">
        <v>1.278E-2</v>
      </c>
      <c r="CF2016" s="20">
        <v>9.4809999999999998E-3</v>
      </c>
      <c r="CG2016" s="20">
        <v>3.0474999999999999E-2</v>
      </c>
      <c r="CH2016" s="20"/>
      <c r="CI2016" s="21">
        <v>4.2208100000000002</v>
      </c>
      <c r="CJ2016" s="21">
        <v>2.8194499999999998</v>
      </c>
      <c r="CK2016" s="21">
        <v>-25.814</v>
      </c>
      <c r="CL2016" s="21">
        <v>0.36702699999999999</v>
      </c>
      <c r="CM2016" s="21">
        <v>2.9337900000000001</v>
      </c>
      <c r="CN2016" s="21">
        <v>0.34616799999999998</v>
      </c>
      <c r="CO2016" s="21"/>
      <c r="CP2016" s="20">
        <v>74.810900000000004</v>
      </c>
      <c r="CQ2016" s="20">
        <v>45.316099999999999</v>
      </c>
      <c r="CR2016" s="20">
        <v>10.916499999999999</v>
      </c>
      <c r="CS2016" s="20">
        <v>167.43100000000001</v>
      </c>
      <c r="CT2016" s="20"/>
      <c r="CU2016" s="22">
        <v>44313.968217592599</v>
      </c>
      <c r="CV2016" s="22"/>
    </row>
    <row r="2017" spans="1:100" s="17" customFormat="1" x14ac:dyDescent="0.25">
      <c r="A2017" s="17" t="s">
        <v>138</v>
      </c>
      <c r="B2017" s="17">
        <v>346</v>
      </c>
      <c r="C2017" s="17">
        <v>10</v>
      </c>
      <c r="E2017" s="18">
        <v>0.55123</v>
      </c>
      <c r="F2017" s="18">
        <v>0.24760299999999999</v>
      </c>
      <c r="G2017" s="18">
        <v>0</v>
      </c>
      <c r="H2017" s="18">
        <v>18.152200000000001</v>
      </c>
      <c r="I2017" s="18">
        <v>0.39830700000000002</v>
      </c>
      <c r="J2017" s="18">
        <v>37.245800000000003</v>
      </c>
      <c r="K2017" s="18">
        <v>43.124000000000002</v>
      </c>
      <c r="L2017" s="18">
        <v>0.28090100000000001</v>
      </c>
      <c r="M2017" s="18">
        <v>100</v>
      </c>
      <c r="N2017" s="18"/>
      <c r="O2017" s="18">
        <v>8.9878E-2</v>
      </c>
      <c r="P2017" s="18">
        <v>43.034100000000002</v>
      </c>
      <c r="Q2017" s="18">
        <f t="shared" si="233"/>
        <v>99.910122000000001</v>
      </c>
      <c r="R2017" s="18"/>
      <c r="S2017" s="18">
        <v>0.74304599999999998</v>
      </c>
      <c r="T2017" s="18">
        <v>0.41060000000000002</v>
      </c>
      <c r="U2017" s="18">
        <v>0</v>
      </c>
      <c r="V2017" s="18">
        <v>41.594099999999997</v>
      </c>
      <c r="W2017" s="18">
        <v>0.39830700000000002</v>
      </c>
      <c r="X2017" s="18">
        <v>52.1143</v>
      </c>
      <c r="Y2017" s="18">
        <v>4.7396399999999996</v>
      </c>
      <c r="Z2017" s="18">
        <v>100</v>
      </c>
      <c r="AA2017" s="19"/>
      <c r="AB2017" s="18">
        <f>IF(Z2017="","",Z2017-O2017)</f>
        <v>99.910122000000001</v>
      </c>
      <c r="AC2017" s="18">
        <f t="shared" si="234"/>
        <v>95.170482000000007</v>
      </c>
      <c r="AD2017" s="18"/>
      <c r="AE2017" s="34">
        <f>IF(M2017="","",IF(M2017&gt;100,M2017, M2017+O2017))</f>
        <v>100.089878</v>
      </c>
      <c r="AF2017" s="37">
        <f>IF(AE2017="","",IF(AE2017="* * *", Y2017, AE2017-SUM(S2017:X2017)))</f>
        <v>4.8295249999999896</v>
      </c>
      <c r="AG2017" s="54"/>
      <c r="AH2017" s="33"/>
      <c r="AI2017" s="34">
        <f>IF(S2017="","",IF(AI$6=0, 0, S2017/AI$6))</f>
        <v>1.1988685188872219E-2</v>
      </c>
      <c r="AJ2017" s="34">
        <f>IF(T2017="","",IF(AJ$6=0, 0, T2017/AJ$6))</f>
        <v>1.0187346947889713E-2</v>
      </c>
      <c r="AK2017" s="34">
        <f>IF(U2017="","",IF(AK$6=0, 0, U2017/AK$6))</f>
        <v>0</v>
      </c>
      <c r="AL2017" s="34">
        <f>IF(V2017="","",IF(AL$6=0, 0, V2017/AL$6))</f>
        <v>0.29303068551008515</v>
      </c>
      <c r="AM2017" s="34">
        <f>IF(W2017="","",IF(AM$6=0, 0, W2017/AM$6))</f>
        <v>1.1235265080462039E-2</v>
      </c>
      <c r="AN2017" s="34">
        <f>IF(X2017="","",IF(AN$6=0, 0, X2017/AN$6))</f>
        <v>0.92932803589324753</v>
      </c>
      <c r="AO2017" s="34">
        <f>IF(Y2017="","",IF(AO$6=0, 0, Y2017/AO$6))</f>
        <v>0.27868145436906044</v>
      </c>
      <c r="AP2017" s="34"/>
      <c r="AQ2017" s="34">
        <f>IF(AI2017="","",AI2017*AI$4)</f>
        <v>2.3977370377744438E-2</v>
      </c>
      <c r="AR2017" s="33">
        <f>IF(AJ2017="","",AJ2017*AJ$4)</f>
        <v>1.0187346947889713E-2</v>
      </c>
      <c r="AS2017" s="34">
        <f>IF(AK2017="","",AK2017*AK$4)</f>
        <v>0</v>
      </c>
      <c r="AT2017" s="34">
        <f>IF(AL2017="","",AL2017*AL$4)</f>
        <v>0.58606137102017031</v>
      </c>
      <c r="AU2017" s="34">
        <f>IF(AM2017="","",AM2017*AM$4)</f>
        <v>1.1235265080462039E-2</v>
      </c>
      <c r="AV2017" s="34">
        <f>IF(AN2017="","",AN2017*AN$4)</f>
        <v>0.92932803589324753</v>
      </c>
      <c r="AW2017" s="34">
        <f>IF(AO2017="","",AO2017*AO$4)</f>
        <v>0.27868145436906044</v>
      </c>
      <c r="AX2017" s="34"/>
      <c r="AY2017" s="34">
        <f>IF(AQ2017="","",AI2017*AI$5)</f>
        <v>1.1988685188872219E-2</v>
      </c>
      <c r="AZ2017" s="34">
        <f>IF(AR2017="","",AJ2017*AJ$5)</f>
        <v>1.0187346947889713E-2</v>
      </c>
      <c r="BA2017" s="34">
        <f>IF(AS2017="","",AK2017*AK$5)</f>
        <v>0</v>
      </c>
      <c r="BB2017" s="34">
        <f>IF(AT2017="","",AL2017*AL$5)</f>
        <v>1.4651534275504257</v>
      </c>
      <c r="BC2017" s="34">
        <f>IF(AU2017="","",AM2017*AM$5)</f>
        <v>0</v>
      </c>
      <c r="BD2017" s="34">
        <f>IF(AV2017="","",AN2017*AN$5)</f>
        <v>0.92932803589324753</v>
      </c>
      <c r="BE2017" s="34">
        <f>IF(AW2017="","",AO2017*AO$5)</f>
        <v>0.27868145436906044</v>
      </c>
      <c r="BF2017" s="34">
        <f>IF(BE2017="","",SUM(AY2017:BE2017))</f>
        <v>2.6953389499494955</v>
      </c>
      <c r="BG2017" s="34"/>
      <c r="BH2017" s="34">
        <f>IF(AT2017="","",3/AT2017)</f>
        <v>5.1189178272880058</v>
      </c>
      <c r="BI2017" s="34"/>
      <c r="BJ2017" s="34">
        <f>IF(AQ2017="","",AQ2017*$BH2017)</f>
        <v>0.12273818867812335</v>
      </c>
      <c r="BK2017" s="34">
        <f>IF(AR2017="","",AR2017*$BH2017)</f>
        <v>5.2148191904320705E-2</v>
      </c>
      <c r="BL2017" s="34">
        <f>IF(AS2017="","",AS2017*$BH2017)</f>
        <v>0</v>
      </c>
      <c r="BM2017" s="34">
        <f>IF(AT2017="","",AT2017*$BH2017)</f>
        <v>3</v>
      </c>
      <c r="BN2017" s="34">
        <f>IF(AU2017="","",AU2017*$BH2017)</f>
        <v>5.7512398714683541E-2</v>
      </c>
      <c r="BO2017" s="34">
        <f>IF(AV2017="","",AV2017*$BH2017)</f>
        <v>4.7571538503324922</v>
      </c>
      <c r="BP2017" s="34">
        <f t="shared" si="235"/>
        <v>13.797218601480207</v>
      </c>
      <c r="BQ2017" s="34">
        <f>IF(AW2017="","",AW2017*$BH2017)</f>
        <v>1.4265474649043324</v>
      </c>
      <c r="BR2017" s="34"/>
      <c r="BS2017" s="34">
        <f t="shared" si="236"/>
        <v>4.9320402309149358</v>
      </c>
      <c r="BT2017" s="34"/>
      <c r="BU2017" s="34">
        <f t="shared" si="237"/>
        <v>0.9424876012853165</v>
      </c>
      <c r="BV2017" s="34">
        <f t="shared" si="238"/>
        <v>0.9424876012853165</v>
      </c>
      <c r="BW2017" s="34">
        <f t="shared" si="239"/>
        <v>1</v>
      </c>
      <c r="BX2017" s="34"/>
      <c r="BY2017" s="34">
        <f>IF(BV2017="","",IF(BQ2017=0,0,((BV2017/BQ2017)*AF2017)))</f>
        <v>3.1907577873006212</v>
      </c>
      <c r="BZ2017" s="34">
        <f>IF(BY2017="","",SUM(S2017:X2017,BY2017))</f>
        <v>98.451110787300635</v>
      </c>
      <c r="CA2017" s="18"/>
      <c r="CB2017" s="20">
        <v>1.5876000000000001E-2</v>
      </c>
      <c r="CC2017" s="20">
        <v>9.8200000000000006E-3</v>
      </c>
      <c r="CD2017" s="20">
        <v>4.9861000000000003E-2</v>
      </c>
      <c r="CE2017" s="20">
        <v>1.3202E-2</v>
      </c>
      <c r="CF2017" s="20">
        <v>8.8830000000000003E-3</v>
      </c>
      <c r="CG2017" s="20">
        <v>3.184E-2</v>
      </c>
      <c r="CH2017" s="20"/>
      <c r="CI2017" s="21">
        <v>4.3765200000000002</v>
      </c>
      <c r="CJ2017" s="21">
        <v>2.9557799999999999</v>
      </c>
      <c r="CK2017" s="21">
        <v>-19.271000000000001</v>
      </c>
      <c r="CL2017" s="21">
        <v>0.36563000000000001</v>
      </c>
      <c r="CM2017" s="21">
        <v>2.8510900000000001</v>
      </c>
      <c r="CN2017" s="21">
        <v>0.34619699999999998</v>
      </c>
      <c r="CO2017" s="21"/>
      <c r="CP2017" s="20">
        <v>74.802599999999998</v>
      </c>
      <c r="CQ2017" s="20">
        <v>45.297899999999998</v>
      </c>
      <c r="CR2017" s="20">
        <v>10.916499999999999</v>
      </c>
      <c r="CS2017" s="20">
        <v>187.435</v>
      </c>
      <c r="CT2017" s="20"/>
      <c r="CU2017" s="22">
        <v>44313.9700115741</v>
      </c>
      <c r="CV2017" s="22"/>
    </row>
    <row r="2018" spans="1:100" s="17" customFormat="1" x14ac:dyDescent="0.25">
      <c r="A2018" s="17" t="s">
        <v>138</v>
      </c>
      <c r="B2018" s="17">
        <v>347</v>
      </c>
      <c r="C2018" s="17">
        <v>11</v>
      </c>
      <c r="E2018" s="18">
        <v>0.588453</v>
      </c>
      <c r="F2018" s="18">
        <v>0.240092</v>
      </c>
      <c r="G2018" s="18">
        <v>0</v>
      </c>
      <c r="H2018" s="18">
        <v>18.1966</v>
      </c>
      <c r="I2018" s="18">
        <v>0.40518900000000002</v>
      </c>
      <c r="J2018" s="18">
        <v>37.0989</v>
      </c>
      <c r="K2018" s="18">
        <v>43.186399999999999</v>
      </c>
      <c r="L2018" s="18">
        <v>0.28440599999999999</v>
      </c>
      <c r="M2018" s="18">
        <v>100</v>
      </c>
      <c r="N2018" s="18"/>
      <c r="O2018" s="18">
        <v>9.1430999999999998E-2</v>
      </c>
      <c r="P2018" s="18">
        <v>43.094900000000003</v>
      </c>
      <c r="Q2018" s="18">
        <f t="shared" si="233"/>
        <v>99.908569</v>
      </c>
      <c r="R2018" s="18"/>
      <c r="S2018" s="18">
        <v>0.79322099999999995</v>
      </c>
      <c r="T2018" s="18">
        <v>0.39814500000000003</v>
      </c>
      <c r="U2018" s="18">
        <v>0</v>
      </c>
      <c r="V2018" s="18">
        <v>41.695799999999998</v>
      </c>
      <c r="W2018" s="18">
        <v>0.40518900000000002</v>
      </c>
      <c r="X2018" s="18">
        <v>51.908799999999999</v>
      </c>
      <c r="Y2018" s="18">
        <v>4.7987799999999998</v>
      </c>
      <c r="Z2018" s="18">
        <v>100</v>
      </c>
      <c r="AA2018" s="19"/>
      <c r="AB2018" s="18">
        <f>IF(Z2018="","",Z2018-O2018)</f>
        <v>99.908569</v>
      </c>
      <c r="AC2018" s="18">
        <f t="shared" si="234"/>
        <v>95.109789000000006</v>
      </c>
      <c r="AD2018" s="18"/>
      <c r="AE2018" s="34">
        <f>IF(M2018="","",IF(M2018&gt;100,M2018, M2018+O2018))</f>
        <v>100.091431</v>
      </c>
      <c r="AF2018" s="37">
        <f>IF(AE2018="","",IF(AE2018="* * *", Y2018, AE2018-SUM(S2018:X2018)))</f>
        <v>4.8902760000000001</v>
      </c>
      <c r="AG2018" s="54"/>
      <c r="AH2018" s="33"/>
      <c r="AI2018" s="34">
        <f>IF(S2018="","",IF(AI$6=0, 0, S2018/AI$6))</f>
        <v>1.2798234367996613E-2</v>
      </c>
      <c r="AJ2018" s="34">
        <f>IF(T2018="","",IF(AJ$6=0, 0, T2018/AJ$6))</f>
        <v>9.8783274490198483E-3</v>
      </c>
      <c r="AK2018" s="34">
        <f>IF(U2018="","",IF(AK$6=0, 0, U2018/AK$6))</f>
        <v>0</v>
      </c>
      <c r="AL2018" s="34">
        <f>IF(V2018="","",IF(AL$6=0, 0, V2018/AL$6))</f>
        <v>0.29374716262381945</v>
      </c>
      <c r="AM2018" s="34">
        <f>IF(W2018="","",IF(AM$6=0, 0, W2018/AM$6))</f>
        <v>1.1429389447555111E-2</v>
      </c>
      <c r="AN2018" s="34">
        <f>IF(X2018="","",IF(AN$6=0, 0, X2018/AN$6))</f>
        <v>0.9256634580062556</v>
      </c>
      <c r="AO2018" s="34">
        <f>IF(Y2018="","",IF(AO$6=0, 0, Y2018/AO$6))</f>
        <v>0.28215876935741113</v>
      </c>
      <c r="AP2018" s="34"/>
      <c r="AQ2018" s="34">
        <f>IF(AI2018="","",AI2018*AI$4)</f>
        <v>2.5596468735993225E-2</v>
      </c>
      <c r="AR2018" s="33">
        <f>IF(AJ2018="","",AJ2018*AJ$4)</f>
        <v>9.8783274490198483E-3</v>
      </c>
      <c r="AS2018" s="34">
        <f>IF(AK2018="","",AK2018*AK$4)</f>
        <v>0</v>
      </c>
      <c r="AT2018" s="34">
        <f>IF(AL2018="","",AL2018*AL$4)</f>
        <v>0.58749432524763889</v>
      </c>
      <c r="AU2018" s="34">
        <f>IF(AM2018="","",AM2018*AM$4)</f>
        <v>1.1429389447555111E-2</v>
      </c>
      <c r="AV2018" s="34">
        <f>IF(AN2018="","",AN2018*AN$4)</f>
        <v>0.9256634580062556</v>
      </c>
      <c r="AW2018" s="34">
        <f>IF(AO2018="","",AO2018*AO$4)</f>
        <v>0.28215876935741113</v>
      </c>
      <c r="AX2018" s="34"/>
      <c r="AY2018" s="34">
        <f>IF(AQ2018="","",AI2018*AI$5)</f>
        <v>1.2798234367996613E-2</v>
      </c>
      <c r="AZ2018" s="34">
        <f>IF(AR2018="","",AJ2018*AJ$5)</f>
        <v>9.8783274490198483E-3</v>
      </c>
      <c r="BA2018" s="34">
        <f>IF(AS2018="","",AK2018*AK$5)</f>
        <v>0</v>
      </c>
      <c r="BB2018" s="34">
        <f>IF(AT2018="","",AL2018*AL$5)</f>
        <v>1.4687358131190973</v>
      </c>
      <c r="BC2018" s="34">
        <f>IF(AU2018="","",AM2018*AM$5)</f>
        <v>0</v>
      </c>
      <c r="BD2018" s="34">
        <f>IF(AV2018="","",AN2018*AN$5)</f>
        <v>0.9256634580062556</v>
      </c>
      <c r="BE2018" s="34">
        <f>IF(AW2018="","",AO2018*AO$5)</f>
        <v>0.28215876935741113</v>
      </c>
      <c r="BF2018" s="34">
        <f>IF(BE2018="","",SUM(AY2018:BE2018))</f>
        <v>2.6992346022997804</v>
      </c>
      <c r="BG2018" s="34"/>
      <c r="BH2018" s="34">
        <f>IF(AT2018="","",3/AT2018)</f>
        <v>5.1064323025340688</v>
      </c>
      <c r="BI2018" s="34"/>
      <c r="BJ2018" s="34">
        <f>IF(AQ2018="","",AQ2018*$BH2018)</f>
        <v>0.13070663478427919</v>
      </c>
      <c r="BK2018" s="34">
        <f>IF(AR2018="","",AR2018*$BH2018)</f>
        <v>5.0443010380683918E-2</v>
      </c>
      <c r="BL2018" s="34">
        <f>IF(AS2018="","",AS2018*$BH2018)</f>
        <v>0</v>
      </c>
      <c r="BM2018" s="34">
        <f>IF(AT2018="","",AT2018*$BH2018)</f>
        <v>2.9999999999999996</v>
      </c>
      <c r="BN2018" s="34">
        <f>IF(AU2018="","",AU2018*$BH2018)</f>
        <v>5.8363403473237437E-2</v>
      </c>
      <c r="BO2018" s="34">
        <f>IF(AV2018="","",AV2018*$BH2018)</f>
        <v>4.7268377832385324</v>
      </c>
      <c r="BP2018" s="34">
        <f t="shared" si="235"/>
        <v>13.783458765301299</v>
      </c>
      <c r="BQ2018" s="34">
        <f>IF(AW2018="","",AW2018*$BH2018)</f>
        <v>1.4408246542899441</v>
      </c>
      <c r="BR2018" s="34"/>
      <c r="BS2018" s="34">
        <f t="shared" si="236"/>
        <v>4.9079874284034952</v>
      </c>
      <c r="BT2018" s="34"/>
      <c r="BU2018" s="34">
        <f t="shared" si="237"/>
        <v>0.94163659652676257</v>
      </c>
      <c r="BV2018" s="34">
        <f t="shared" si="238"/>
        <v>0.94163659652676257</v>
      </c>
      <c r="BW2018" s="34">
        <f t="shared" si="239"/>
        <v>1</v>
      </c>
      <c r="BX2018" s="34"/>
      <c r="BY2018" s="34">
        <f>IF(BV2018="","",IF(BQ2018=0,0,((BV2018/BQ2018)*AF2018)))</f>
        <v>3.1959911534036336</v>
      </c>
      <c r="BZ2018" s="34">
        <f>IF(BY2018="","",SUM(S2018:X2018,BY2018))</f>
        <v>98.397146153403639</v>
      </c>
      <c r="CA2018" s="18"/>
      <c r="CB2018" s="20">
        <v>1.5668999999999999E-2</v>
      </c>
      <c r="CC2018" s="20">
        <v>1.0194E-2</v>
      </c>
      <c r="CD2018" s="20">
        <v>4.9488999999999998E-2</v>
      </c>
      <c r="CE2018" s="20">
        <v>1.2112E-2</v>
      </c>
      <c r="CF2018" s="20">
        <v>8.6140000000000001E-3</v>
      </c>
      <c r="CG2018" s="20">
        <v>3.1384000000000002E-2</v>
      </c>
      <c r="CH2018" s="20"/>
      <c r="CI2018" s="21">
        <v>4.1993900000000002</v>
      </c>
      <c r="CJ2018" s="21">
        <v>3.0678700000000001</v>
      </c>
      <c r="CK2018" s="21">
        <v>-15.74</v>
      </c>
      <c r="CL2018" s="21">
        <v>0.36494799999999999</v>
      </c>
      <c r="CM2018" s="21">
        <v>2.8090000000000002</v>
      </c>
      <c r="CN2018" s="21">
        <v>0.346856</v>
      </c>
      <c r="CO2018" s="21"/>
      <c r="CP2018" s="20">
        <v>74.794200000000004</v>
      </c>
      <c r="CQ2018" s="20">
        <v>45.279800000000002</v>
      </c>
      <c r="CR2018" s="20">
        <v>10.916</v>
      </c>
      <c r="CS2018" s="20">
        <v>207.38900000000001</v>
      </c>
      <c r="CT2018" s="20"/>
      <c r="CU2018" s="22">
        <v>44313.971793981502</v>
      </c>
      <c r="CV2018" s="22"/>
    </row>
    <row r="2019" spans="1:100" s="17" customFormat="1" x14ac:dyDescent="0.25">
      <c r="A2019" s="17" t="s">
        <v>138</v>
      </c>
      <c r="B2019" s="17">
        <v>348</v>
      </c>
      <c r="C2019" s="17">
        <v>12</v>
      </c>
      <c r="E2019" s="18">
        <v>0.53395999999999999</v>
      </c>
      <c r="F2019" s="18">
        <v>0.24035699999999999</v>
      </c>
      <c r="G2019" s="18">
        <v>0</v>
      </c>
      <c r="H2019" s="18">
        <v>18.0931</v>
      </c>
      <c r="I2019" s="18">
        <v>0.41297200000000001</v>
      </c>
      <c r="J2019" s="18">
        <v>37.469499999999996</v>
      </c>
      <c r="K2019" s="18">
        <v>42.9786</v>
      </c>
      <c r="L2019" s="18">
        <v>0.27160099999999998</v>
      </c>
      <c r="M2019" s="18">
        <v>100</v>
      </c>
      <c r="N2019" s="18"/>
      <c r="O2019" s="18">
        <v>9.3187000000000006E-2</v>
      </c>
      <c r="P2019" s="18">
        <v>42.885399999999997</v>
      </c>
      <c r="Q2019" s="18">
        <f t="shared" si="233"/>
        <v>99.906813</v>
      </c>
      <c r="R2019" s="18"/>
      <c r="S2019" s="18">
        <v>0.71976600000000002</v>
      </c>
      <c r="T2019" s="18">
        <v>0.39858399999999999</v>
      </c>
      <c r="U2019" s="18">
        <v>0</v>
      </c>
      <c r="V2019" s="18">
        <v>41.458599999999997</v>
      </c>
      <c r="W2019" s="18">
        <v>0.41297200000000001</v>
      </c>
      <c r="X2019" s="18">
        <v>52.427300000000002</v>
      </c>
      <c r="Y2019" s="18">
        <v>4.5827299999999997</v>
      </c>
      <c r="Z2019" s="18">
        <v>100</v>
      </c>
      <c r="AA2019" s="19"/>
      <c r="AB2019" s="18">
        <f>IF(Z2019="","",Z2019-O2019)</f>
        <v>99.906813</v>
      </c>
      <c r="AC2019" s="18">
        <f t="shared" si="234"/>
        <v>95.324083000000002</v>
      </c>
      <c r="AD2019" s="18"/>
      <c r="AE2019" s="34">
        <f>IF(M2019="","",IF(M2019&gt;100,M2019, M2019+O2019))</f>
        <v>100.093187</v>
      </c>
      <c r="AF2019" s="37">
        <f>IF(AE2019="","",IF(AE2019="* * *", Y2019, AE2019-SUM(S2019:X2019)))</f>
        <v>4.6759649999999908</v>
      </c>
      <c r="AG2019" s="54"/>
      <c r="AH2019" s="33"/>
      <c r="AI2019" s="34">
        <f>IF(S2019="","",IF(AI$6=0, 0, S2019/AI$6))</f>
        <v>1.1613073731173847E-2</v>
      </c>
      <c r="AJ2019" s="34">
        <f>IF(T2019="","",IF(AJ$6=0, 0, T2019/AJ$6))</f>
        <v>9.8892194249334455E-3</v>
      </c>
      <c r="AK2019" s="34">
        <f>IF(U2019="","",IF(AK$6=0, 0, U2019/AK$6))</f>
        <v>0</v>
      </c>
      <c r="AL2019" s="34">
        <f>IF(V2019="","",IF(AL$6=0, 0, V2019/AL$6))</f>
        <v>0.29207608719237627</v>
      </c>
      <c r="AM2019" s="34">
        <f>IF(W2019="","",IF(AM$6=0, 0, W2019/AM$6))</f>
        <v>1.1648928818244643E-2</v>
      </c>
      <c r="AN2019" s="34">
        <f>IF(X2019="","",IF(AN$6=0, 0, X2019/AN$6))</f>
        <v>0.93490960707878745</v>
      </c>
      <c r="AO2019" s="34">
        <f>IF(Y2019="","",IF(AO$6=0, 0, Y2019/AO$6))</f>
        <v>0.26945545682387789</v>
      </c>
      <c r="AP2019" s="34"/>
      <c r="AQ2019" s="34">
        <f>IF(AI2019="","",AI2019*AI$4)</f>
        <v>2.3226147462347694E-2</v>
      </c>
      <c r="AR2019" s="33">
        <f>IF(AJ2019="","",AJ2019*AJ$4)</f>
        <v>9.8892194249334455E-3</v>
      </c>
      <c r="AS2019" s="34">
        <f>IF(AK2019="","",AK2019*AK$4)</f>
        <v>0</v>
      </c>
      <c r="AT2019" s="34">
        <f>IF(AL2019="","",AL2019*AL$4)</f>
        <v>0.58415217438475253</v>
      </c>
      <c r="AU2019" s="34">
        <f>IF(AM2019="","",AM2019*AM$4)</f>
        <v>1.1648928818244643E-2</v>
      </c>
      <c r="AV2019" s="34">
        <f>IF(AN2019="","",AN2019*AN$4)</f>
        <v>0.93490960707878745</v>
      </c>
      <c r="AW2019" s="34">
        <f>IF(AO2019="","",AO2019*AO$4)</f>
        <v>0.26945545682387789</v>
      </c>
      <c r="AX2019" s="34"/>
      <c r="AY2019" s="34">
        <f>IF(AQ2019="","",AI2019*AI$5)</f>
        <v>1.1613073731173847E-2</v>
      </c>
      <c r="AZ2019" s="34">
        <f>IF(AR2019="","",AJ2019*AJ$5)</f>
        <v>9.8892194249334455E-3</v>
      </c>
      <c r="BA2019" s="34">
        <f>IF(AS2019="","",AK2019*AK$5)</f>
        <v>0</v>
      </c>
      <c r="BB2019" s="34">
        <f>IF(AT2019="","",AL2019*AL$5)</f>
        <v>1.4603804359618813</v>
      </c>
      <c r="BC2019" s="34">
        <f>IF(AU2019="","",AM2019*AM$5)</f>
        <v>0</v>
      </c>
      <c r="BD2019" s="34">
        <f>IF(AV2019="","",AN2019*AN$5)</f>
        <v>0.93490960707878745</v>
      </c>
      <c r="BE2019" s="34">
        <f>IF(AW2019="","",AO2019*AO$5)</f>
        <v>0.26945545682387789</v>
      </c>
      <c r="BF2019" s="34">
        <f>IF(BE2019="","",SUM(AY2019:BE2019))</f>
        <v>2.6862477930206543</v>
      </c>
      <c r="BG2019" s="34"/>
      <c r="BH2019" s="34">
        <f>IF(AT2019="","",3/AT2019)</f>
        <v>5.1356480923137786</v>
      </c>
      <c r="BI2019" s="34"/>
      <c r="BJ2019" s="34">
        <f>IF(AQ2019="","",AQ2019*$BH2019)</f>
        <v>0.11928131990680445</v>
      </c>
      <c r="BK2019" s="34">
        <f>IF(AR2019="","",AR2019*$BH2019)</f>
        <v>5.0787550874131809E-2</v>
      </c>
      <c r="BL2019" s="34">
        <f>IF(AS2019="","",AS2019*$BH2019)</f>
        <v>0</v>
      </c>
      <c r="BM2019" s="34">
        <f>IF(AT2019="","",AT2019*$BH2019)</f>
        <v>3</v>
      </c>
      <c r="BN2019" s="34">
        <f>IF(AU2019="","",AU2019*$BH2019)</f>
        <v>5.98247990629171E-2</v>
      </c>
      <c r="BO2019" s="34">
        <f>IF(AV2019="","",AV2019*$BH2019)</f>
        <v>4.8013667400799989</v>
      </c>
      <c r="BP2019" s="34">
        <f t="shared" si="235"/>
        <v>13.795623353708621</v>
      </c>
      <c r="BQ2019" s="34">
        <f>IF(AW2019="","",AW2019*$BH2019)</f>
        <v>1.3838284028010863</v>
      </c>
      <c r="BR2019" s="34"/>
      <c r="BS2019" s="34">
        <f t="shared" si="236"/>
        <v>4.9714356108609348</v>
      </c>
      <c r="BT2019" s="34"/>
      <c r="BU2019" s="34">
        <f t="shared" si="237"/>
        <v>0.94017520093708296</v>
      </c>
      <c r="BV2019" s="34">
        <f t="shared" si="238"/>
        <v>0.94017520093708296</v>
      </c>
      <c r="BW2019" s="34">
        <f t="shared" si="239"/>
        <v>1</v>
      </c>
      <c r="BX2019" s="34"/>
      <c r="BY2019" s="34">
        <f>IF(BV2019="","",IF(BQ2019=0,0,((BV2019/BQ2019)*AF2019)))</f>
        <v>3.1768580010000553</v>
      </c>
      <c r="BZ2019" s="34">
        <f>IF(BY2019="","",SUM(S2019:X2019,BY2019))</f>
        <v>98.594080001000066</v>
      </c>
      <c r="CA2019" s="18"/>
      <c r="CB2019" s="20">
        <v>1.5214999999999999E-2</v>
      </c>
      <c r="CC2019" s="20">
        <v>9.9209999999999993E-3</v>
      </c>
      <c r="CD2019" s="20">
        <v>4.9533000000000001E-2</v>
      </c>
      <c r="CE2019" s="20">
        <v>1.3642E-2</v>
      </c>
      <c r="CF2019" s="20">
        <v>8.4449999999999994E-3</v>
      </c>
      <c r="CG2019" s="20">
        <v>3.1296999999999998E-2</v>
      </c>
      <c r="CH2019" s="20"/>
      <c r="CI2019" s="21">
        <v>4.42544</v>
      </c>
      <c r="CJ2019" s="21">
        <v>3.0308799999999998</v>
      </c>
      <c r="CK2019" s="21">
        <v>-19.648</v>
      </c>
      <c r="CL2019" s="21">
        <v>0.36633399999999999</v>
      </c>
      <c r="CM2019" s="21">
        <v>2.7688299999999999</v>
      </c>
      <c r="CN2019" s="21">
        <v>0.345055</v>
      </c>
      <c r="CO2019" s="21"/>
      <c r="CP2019" s="20">
        <v>74.785799999999995</v>
      </c>
      <c r="CQ2019" s="20">
        <v>45.261699999999998</v>
      </c>
      <c r="CR2019" s="20">
        <v>10.916</v>
      </c>
      <c r="CS2019" s="20">
        <v>227.34399999999999</v>
      </c>
      <c r="CT2019" s="20"/>
      <c r="CU2019" s="22">
        <v>44313.973564814798</v>
      </c>
      <c r="CV2019" s="22"/>
    </row>
    <row r="2020" spans="1:100" s="17" customFormat="1" x14ac:dyDescent="0.25">
      <c r="A2020" s="17" t="s">
        <v>138</v>
      </c>
      <c r="B2020" s="17">
        <v>349</v>
      </c>
      <c r="C2020" s="17">
        <v>13</v>
      </c>
      <c r="E2020" s="18">
        <v>0.541601</v>
      </c>
      <c r="F2020" s="18">
        <v>0.240809</v>
      </c>
      <c r="G2020" s="18">
        <v>0</v>
      </c>
      <c r="H2020" s="18">
        <v>18.076599999999999</v>
      </c>
      <c r="I2020" s="18">
        <v>0.42387799999999998</v>
      </c>
      <c r="J2020" s="18">
        <v>37.212600000000002</v>
      </c>
      <c r="K2020" s="18">
        <v>43.210700000000003</v>
      </c>
      <c r="L2020" s="18">
        <v>0.29383700000000001</v>
      </c>
      <c r="M2020" s="18">
        <v>100</v>
      </c>
      <c r="N2020" s="18"/>
      <c r="O2020" s="18">
        <v>9.5647999999999997E-2</v>
      </c>
      <c r="P2020" s="18">
        <v>43.115000000000002</v>
      </c>
      <c r="Q2020" s="18">
        <f t="shared" si="233"/>
        <v>99.904352000000003</v>
      </c>
      <c r="R2020" s="18"/>
      <c r="S2020" s="18">
        <v>0.73006599999999999</v>
      </c>
      <c r="T2020" s="18">
        <v>0.39933299999999999</v>
      </c>
      <c r="U2020" s="18">
        <v>0</v>
      </c>
      <c r="V2020" s="18">
        <v>41.420900000000003</v>
      </c>
      <c r="W2020" s="18">
        <v>0.42387799999999998</v>
      </c>
      <c r="X2020" s="18">
        <v>52.067900000000002</v>
      </c>
      <c r="Y2020" s="18">
        <v>4.95791</v>
      </c>
      <c r="Z2020" s="18">
        <v>100</v>
      </c>
      <c r="AA2020" s="19"/>
      <c r="AB2020" s="18">
        <f>IF(Z2020="","",Z2020-O2020)</f>
        <v>99.904352000000003</v>
      </c>
      <c r="AC2020" s="18">
        <f t="shared" si="234"/>
        <v>94.946442000000005</v>
      </c>
      <c r="AD2020" s="18"/>
      <c r="AE2020" s="34">
        <f>IF(M2020="","",IF(M2020&gt;100,M2020, M2020+O2020))</f>
        <v>100.095648</v>
      </c>
      <c r="AF2020" s="37">
        <f>IF(AE2020="","",IF(AE2020="* * *", Y2020, AE2020-SUM(S2020:X2020)))</f>
        <v>5.0535709999999909</v>
      </c>
      <c r="AG2020" s="54"/>
      <c r="AH2020" s="33"/>
      <c r="AI2020" s="34">
        <f>IF(S2020="","",IF(AI$6=0, 0, S2020/AI$6))</f>
        <v>1.1779259212887474E-2</v>
      </c>
      <c r="AJ2020" s="34">
        <f>IF(T2020="","",IF(AJ$6=0, 0, T2020/AJ$6))</f>
        <v>9.9078027733600638E-3</v>
      </c>
      <c r="AK2020" s="34">
        <f>IF(U2020="","",IF(AK$6=0, 0, U2020/AK$6))</f>
        <v>0</v>
      </c>
      <c r="AL2020" s="34">
        <f>IF(V2020="","",IF(AL$6=0, 0, V2020/AL$6))</f>
        <v>0.29181049046486612</v>
      </c>
      <c r="AM2020" s="34">
        <f>IF(W2020="","",IF(AM$6=0, 0, W2020/AM$6))</f>
        <v>1.1956560371211372E-2</v>
      </c>
      <c r="AN2020" s="34">
        <f>IF(X2020="","",IF(AN$6=0, 0, X2020/AN$6))</f>
        <v>0.92850060808810675</v>
      </c>
      <c r="AO2020" s="34">
        <f>IF(Y2020="","",IF(AO$6=0, 0, Y2020/AO$6))</f>
        <v>0.29151529851020513</v>
      </c>
      <c r="AP2020" s="34"/>
      <c r="AQ2020" s="34">
        <f>IF(AI2020="","",AI2020*AI$4)</f>
        <v>2.3558518425774947E-2</v>
      </c>
      <c r="AR2020" s="33">
        <f>IF(AJ2020="","",AJ2020*AJ$4)</f>
        <v>9.9078027733600638E-3</v>
      </c>
      <c r="AS2020" s="34">
        <f>IF(AK2020="","",AK2020*AK$4)</f>
        <v>0</v>
      </c>
      <c r="AT2020" s="34">
        <f>IF(AL2020="","",AL2020*AL$4)</f>
        <v>0.58362098092973225</v>
      </c>
      <c r="AU2020" s="34">
        <f>IF(AM2020="","",AM2020*AM$4)</f>
        <v>1.1956560371211372E-2</v>
      </c>
      <c r="AV2020" s="34">
        <f>IF(AN2020="","",AN2020*AN$4)</f>
        <v>0.92850060808810675</v>
      </c>
      <c r="AW2020" s="34">
        <f>IF(AO2020="","",AO2020*AO$4)</f>
        <v>0.29151529851020513</v>
      </c>
      <c r="AX2020" s="34"/>
      <c r="AY2020" s="34">
        <f>IF(AQ2020="","",AI2020*AI$5)</f>
        <v>1.1779259212887474E-2</v>
      </c>
      <c r="AZ2020" s="34">
        <f>IF(AR2020="","",AJ2020*AJ$5)</f>
        <v>9.9078027733600638E-3</v>
      </c>
      <c r="BA2020" s="34">
        <f>IF(AS2020="","",AK2020*AK$5)</f>
        <v>0</v>
      </c>
      <c r="BB2020" s="34">
        <f>IF(AT2020="","",AL2020*AL$5)</f>
        <v>1.4590524523243307</v>
      </c>
      <c r="BC2020" s="34">
        <f>IF(AU2020="","",AM2020*AM$5)</f>
        <v>0</v>
      </c>
      <c r="BD2020" s="34">
        <f>IF(AV2020="","",AN2020*AN$5)</f>
        <v>0.92850060808810675</v>
      </c>
      <c r="BE2020" s="34">
        <f>IF(AW2020="","",AO2020*AO$5)</f>
        <v>0.29151529851020513</v>
      </c>
      <c r="BF2020" s="34">
        <f>IF(BE2020="","",SUM(AY2020:BE2020))</f>
        <v>2.70075542090889</v>
      </c>
      <c r="BG2020" s="34"/>
      <c r="BH2020" s="34">
        <f>IF(AT2020="","",3/AT2020)</f>
        <v>5.1403223976301824</v>
      </c>
      <c r="BI2020" s="34"/>
      <c r="BJ2020" s="34">
        <f>IF(AQ2020="","",AQ2020*$BH2020)</f>
        <v>0.1210983799189943</v>
      </c>
      <c r="BK2020" s="34">
        <f>IF(AR2020="","",AR2020*$BH2020)</f>
        <v>5.092930050720517E-2</v>
      </c>
      <c r="BL2020" s="34">
        <f>IF(AS2020="","",AS2020*$BH2020)</f>
        <v>0</v>
      </c>
      <c r="BM2020" s="34">
        <f>IF(AT2020="","",AT2020*$BH2020)</f>
        <v>3</v>
      </c>
      <c r="BN2020" s="34">
        <f>IF(AU2020="","",AU2020*$BH2020)</f>
        <v>6.1460575074755261E-2</v>
      </c>
      <c r="BO2020" s="34">
        <f>IF(AV2020="","",AV2020*$BH2020)</f>
        <v>4.7727924719685388</v>
      </c>
      <c r="BP2020" s="34">
        <f t="shared" si="235"/>
        <v>13.882753580619097</v>
      </c>
      <c r="BQ2020" s="34">
        <f>IF(AW2020="","",AW2020*$BH2020)</f>
        <v>1.498482618183856</v>
      </c>
      <c r="BR2020" s="34"/>
      <c r="BS2020" s="34">
        <f t="shared" si="236"/>
        <v>4.9448201523947386</v>
      </c>
      <c r="BT2020" s="34"/>
      <c r="BU2020" s="34">
        <f t="shared" si="237"/>
        <v>0.93853942492524478</v>
      </c>
      <c r="BV2020" s="34">
        <f t="shared" si="238"/>
        <v>0.93853942492524478</v>
      </c>
      <c r="BW2020" s="34">
        <f t="shared" si="239"/>
        <v>1</v>
      </c>
      <c r="BX2020" s="34"/>
      <c r="BY2020" s="34">
        <f>IF(BV2020="","",IF(BQ2020=0,0,((BV2020/BQ2020)*AF2020)))</f>
        <v>3.1651856101656479</v>
      </c>
      <c r="BZ2020" s="34">
        <f>IF(BY2020="","",SUM(S2020:X2020,BY2020))</f>
        <v>98.207262610165657</v>
      </c>
      <c r="CA2020" s="18"/>
      <c r="CB2020" s="20">
        <v>1.5802E-2</v>
      </c>
      <c r="CC2020" s="20">
        <v>9.6579999999999999E-3</v>
      </c>
      <c r="CD2020" s="20">
        <v>5.0154999999999998E-2</v>
      </c>
      <c r="CE2020" s="20">
        <v>1.2357999999999999E-2</v>
      </c>
      <c r="CF2020" s="20">
        <v>8.4650000000000003E-3</v>
      </c>
      <c r="CG2020" s="20">
        <v>3.0682000000000001E-2</v>
      </c>
      <c r="CH2020" s="20"/>
      <c r="CI2020" s="21">
        <v>4.4205199999999998</v>
      </c>
      <c r="CJ2020" s="21">
        <v>2.9946700000000002</v>
      </c>
      <c r="CK2020" s="21">
        <v>-16.056999999999999</v>
      </c>
      <c r="CL2020" s="21">
        <v>0.36632900000000002</v>
      </c>
      <c r="CM2020" s="21">
        <v>2.72959</v>
      </c>
      <c r="CN2020" s="21">
        <v>0.346302</v>
      </c>
      <c r="CO2020" s="21"/>
      <c r="CP2020" s="20">
        <v>74.777600000000007</v>
      </c>
      <c r="CQ2020" s="20">
        <v>45.243400000000001</v>
      </c>
      <c r="CR2020" s="20">
        <v>10.9155</v>
      </c>
      <c r="CS2020" s="20">
        <v>247.39400000000001</v>
      </c>
      <c r="CT2020" s="20"/>
      <c r="CU2020" s="22">
        <v>44313.9753472222</v>
      </c>
      <c r="CV2020" s="22"/>
    </row>
    <row r="2021" spans="1:100" s="17" customFormat="1" x14ac:dyDescent="0.25">
      <c r="A2021" s="17" t="s">
        <v>138</v>
      </c>
      <c r="B2021" s="17">
        <v>350</v>
      </c>
      <c r="C2021" s="17">
        <v>14</v>
      </c>
      <c r="E2021" s="18">
        <v>0.60574499999999998</v>
      </c>
      <c r="F2021" s="18">
        <v>0.25133800000000001</v>
      </c>
      <c r="G2021" s="18">
        <v>0</v>
      </c>
      <c r="H2021" s="18">
        <v>18.027799999999999</v>
      </c>
      <c r="I2021" s="18">
        <v>0.40519500000000003</v>
      </c>
      <c r="J2021" s="18">
        <v>37.236199999999997</v>
      </c>
      <c r="K2021" s="18">
        <v>43.180300000000003</v>
      </c>
      <c r="L2021" s="18">
        <v>0.293458</v>
      </c>
      <c r="M2021" s="18">
        <v>100</v>
      </c>
      <c r="N2021" s="18"/>
      <c r="O2021" s="18">
        <v>9.1433E-2</v>
      </c>
      <c r="P2021" s="18">
        <v>43.088799999999999</v>
      </c>
      <c r="Q2021" s="18">
        <f t="shared" si="233"/>
        <v>99.908567000000005</v>
      </c>
      <c r="R2021" s="18"/>
      <c r="S2021" s="18">
        <v>0.81653100000000001</v>
      </c>
      <c r="T2021" s="18">
        <v>0.416794</v>
      </c>
      <c r="U2021" s="18">
        <v>0</v>
      </c>
      <c r="V2021" s="18">
        <v>41.308999999999997</v>
      </c>
      <c r="W2021" s="18">
        <v>0.40519500000000003</v>
      </c>
      <c r="X2021" s="18">
        <v>52.100999999999999</v>
      </c>
      <c r="Y2021" s="18">
        <v>4.95153</v>
      </c>
      <c r="Z2021" s="18">
        <v>100</v>
      </c>
      <c r="AA2021" s="19"/>
      <c r="AB2021" s="18">
        <f>IF(Z2021="","",Z2021-O2021)</f>
        <v>99.908567000000005</v>
      </c>
      <c r="AC2021" s="18">
        <f t="shared" si="234"/>
        <v>94.957037</v>
      </c>
      <c r="AD2021" s="18"/>
      <c r="AE2021" s="34">
        <f>IF(M2021="","",IF(M2021&gt;100,M2021, M2021+O2021))</f>
        <v>100.09143299999999</v>
      </c>
      <c r="AF2021" s="37">
        <f>IF(AE2021="","",IF(AE2021="* * *", Y2021, AE2021-SUM(S2021:X2021)))</f>
        <v>5.0429129999999986</v>
      </c>
      <c r="AG2021" s="54"/>
      <c r="AH2021" s="33"/>
      <c r="AI2021" s="34">
        <f>IF(S2021="","",IF(AI$6=0, 0, S2021/AI$6))</f>
        <v>1.3174329861078618E-2</v>
      </c>
      <c r="AJ2021" s="34">
        <f>IF(T2021="","",IF(AJ$6=0, 0, T2021/AJ$6))</f>
        <v>1.0341025532875657E-2</v>
      </c>
      <c r="AK2021" s="34">
        <f>IF(U2021="","",IF(AK$6=0, 0, U2021/AK$6))</f>
        <v>0</v>
      </c>
      <c r="AL2021" s="34">
        <f>IF(V2021="","",IF(AL$6=0, 0, V2021/AL$6))</f>
        <v>0.29102215428957734</v>
      </c>
      <c r="AM2021" s="34">
        <f>IF(W2021="","",IF(AM$6=0, 0, W2021/AM$6))</f>
        <v>1.142955869286208E-2</v>
      </c>
      <c r="AN2021" s="34">
        <f>IF(X2021="","",IF(AN$6=0, 0, X2021/AN$6))</f>
        <v>0.92909086369910154</v>
      </c>
      <c r="AO2021" s="34">
        <f>IF(Y2021="","",IF(AO$6=0, 0, Y2021/AO$6))</f>
        <v>0.29114016713337598</v>
      </c>
      <c r="AP2021" s="34"/>
      <c r="AQ2021" s="34">
        <f>IF(AI2021="","",AI2021*AI$4)</f>
        <v>2.6348659722157237E-2</v>
      </c>
      <c r="AR2021" s="33">
        <f>IF(AJ2021="","",AJ2021*AJ$4)</f>
        <v>1.0341025532875657E-2</v>
      </c>
      <c r="AS2021" s="34">
        <f>IF(AK2021="","",AK2021*AK$4)</f>
        <v>0</v>
      </c>
      <c r="AT2021" s="34">
        <f>IF(AL2021="","",AL2021*AL$4)</f>
        <v>0.58204430857915468</v>
      </c>
      <c r="AU2021" s="34">
        <f>IF(AM2021="","",AM2021*AM$4)</f>
        <v>1.142955869286208E-2</v>
      </c>
      <c r="AV2021" s="34">
        <f>IF(AN2021="","",AN2021*AN$4)</f>
        <v>0.92909086369910154</v>
      </c>
      <c r="AW2021" s="34">
        <f>IF(AO2021="","",AO2021*AO$4)</f>
        <v>0.29114016713337598</v>
      </c>
      <c r="AX2021" s="34"/>
      <c r="AY2021" s="34">
        <f>IF(AQ2021="","",AI2021*AI$5)</f>
        <v>1.3174329861078618E-2</v>
      </c>
      <c r="AZ2021" s="34">
        <f>IF(AR2021="","",AJ2021*AJ$5)</f>
        <v>1.0341025532875657E-2</v>
      </c>
      <c r="BA2021" s="34">
        <f>IF(AS2021="","",AK2021*AK$5)</f>
        <v>0</v>
      </c>
      <c r="BB2021" s="34">
        <f>IF(AT2021="","",AL2021*AL$5)</f>
        <v>1.4551107714478868</v>
      </c>
      <c r="BC2021" s="34">
        <f>IF(AU2021="","",AM2021*AM$5)</f>
        <v>0</v>
      </c>
      <c r="BD2021" s="34">
        <f>IF(AV2021="","",AN2021*AN$5)</f>
        <v>0.92909086369910154</v>
      </c>
      <c r="BE2021" s="34">
        <f>IF(AW2021="","",AO2021*AO$5)</f>
        <v>0.29114016713337598</v>
      </c>
      <c r="BF2021" s="34">
        <f>IF(BE2021="","",SUM(AY2021:BE2021))</f>
        <v>2.6988571576743183</v>
      </c>
      <c r="BG2021" s="34"/>
      <c r="BH2021" s="34">
        <f>IF(AT2021="","",3/AT2021)</f>
        <v>5.1542467743106837</v>
      </c>
      <c r="BI2021" s="34"/>
      <c r="BJ2021" s="34">
        <f>IF(AQ2021="","",AQ2021*$BH2021)</f>
        <v>0.13580749438033876</v>
      </c>
      <c r="BK2021" s="34">
        <f>IF(AR2021="","",AR2021*$BH2021)</f>
        <v>5.3300197495888775E-2</v>
      </c>
      <c r="BL2021" s="34">
        <f>IF(AS2021="","",AS2021*$BH2021)</f>
        <v>0</v>
      </c>
      <c r="BM2021" s="34">
        <f>IF(AT2021="","",AT2021*$BH2021)</f>
        <v>3</v>
      </c>
      <c r="BN2021" s="34">
        <f>IF(AU2021="","",AU2021*$BH2021)</f>
        <v>5.8910766024479005E-2</v>
      </c>
      <c r="BO2021" s="34">
        <f>IF(AV2021="","",AV2021*$BH2021)</f>
        <v>4.7887635872626211</v>
      </c>
      <c r="BP2021" s="34">
        <f t="shared" si="235"/>
        <v>13.910575799268155</v>
      </c>
      <c r="BQ2021" s="34">
        <f>IF(AW2021="","",AW2021*$BH2021)</f>
        <v>1.5006082673194765</v>
      </c>
      <c r="BR2021" s="34"/>
      <c r="BS2021" s="34">
        <f t="shared" si="236"/>
        <v>4.9778712791388484</v>
      </c>
      <c r="BT2021" s="34"/>
      <c r="BU2021" s="34">
        <f t="shared" si="237"/>
        <v>0.94108923397552102</v>
      </c>
      <c r="BV2021" s="34">
        <f t="shared" si="238"/>
        <v>0.94108923397552102</v>
      </c>
      <c r="BW2021" s="34">
        <f t="shared" si="239"/>
        <v>1</v>
      </c>
      <c r="BX2021" s="34"/>
      <c r="BY2021" s="34">
        <f>IF(BV2021="","",IF(BQ2021=0,0,((BV2021/BQ2021)*AF2021)))</f>
        <v>3.1626049486270205</v>
      </c>
      <c r="BZ2021" s="34">
        <f>IF(BY2021="","",SUM(S2021:X2021,BY2021))</f>
        <v>98.211124948627017</v>
      </c>
      <c r="CA2021" s="18"/>
      <c r="CB2021" s="20">
        <v>1.5549E-2</v>
      </c>
      <c r="CC2021" s="20">
        <v>1.0026999999999999E-2</v>
      </c>
      <c r="CD2021" s="20">
        <v>4.9776000000000001E-2</v>
      </c>
      <c r="CE2021" s="20">
        <v>1.2975E-2</v>
      </c>
      <c r="CF2021" s="20">
        <v>8.5360000000000002E-3</v>
      </c>
      <c r="CG2021" s="20">
        <v>2.9877999999999998E-2</v>
      </c>
      <c r="CH2021" s="20"/>
      <c r="CI2021" s="21">
        <v>4.12399</v>
      </c>
      <c r="CJ2021" s="21">
        <v>2.9502700000000002</v>
      </c>
      <c r="CK2021" s="21">
        <v>-18.431000000000001</v>
      </c>
      <c r="CL2021" s="21">
        <v>0.366927</v>
      </c>
      <c r="CM2021" s="21">
        <v>2.8042500000000001</v>
      </c>
      <c r="CN2021" s="21">
        <v>0.34597800000000001</v>
      </c>
      <c r="CO2021" s="21"/>
      <c r="CP2021" s="20">
        <v>74.769199999999998</v>
      </c>
      <c r="CQ2021" s="20">
        <v>45.225499999999997</v>
      </c>
      <c r="CR2021" s="20">
        <v>10.9155</v>
      </c>
      <c r="CS2021" s="20">
        <v>267.16899999999998</v>
      </c>
      <c r="CT2021" s="20"/>
      <c r="CU2021" s="22">
        <v>44313.977152777799</v>
      </c>
      <c r="CV2021" s="22"/>
    </row>
    <row r="2022" spans="1:100" s="17" customFormat="1" x14ac:dyDescent="0.25">
      <c r="A2022" s="17" t="s">
        <v>138</v>
      </c>
      <c r="B2022" s="17">
        <v>351</v>
      </c>
      <c r="C2022" s="17">
        <v>15</v>
      </c>
      <c r="E2022" s="18">
        <v>0.51484300000000005</v>
      </c>
      <c r="F2022" s="18">
        <v>0.23721800000000001</v>
      </c>
      <c r="G2022" s="18">
        <v>0</v>
      </c>
      <c r="H2022" s="18">
        <v>18.129100000000001</v>
      </c>
      <c r="I2022" s="18">
        <v>0.416605</v>
      </c>
      <c r="J2022" s="18">
        <v>37.202100000000002</v>
      </c>
      <c r="K2022" s="18">
        <v>43.209699999999998</v>
      </c>
      <c r="L2022" s="18">
        <v>0.29050700000000002</v>
      </c>
      <c r="M2022" s="18">
        <v>100</v>
      </c>
      <c r="N2022" s="18"/>
      <c r="O2022" s="18">
        <v>9.4006999999999993E-2</v>
      </c>
      <c r="P2022" s="18">
        <v>43.115699999999997</v>
      </c>
      <c r="Q2022" s="18">
        <f t="shared" si="233"/>
        <v>99.905992999999995</v>
      </c>
      <c r="R2022" s="18"/>
      <c r="S2022" s="18">
        <v>0.69399599999999995</v>
      </c>
      <c r="T2022" s="18">
        <v>0.39337899999999998</v>
      </c>
      <c r="U2022" s="18">
        <v>0</v>
      </c>
      <c r="V2022" s="18">
        <v>41.5411</v>
      </c>
      <c r="W2022" s="18">
        <v>0.416605</v>
      </c>
      <c r="X2022" s="18">
        <v>52.053199999999997</v>
      </c>
      <c r="Y2022" s="18">
        <v>4.9017299999999997</v>
      </c>
      <c r="Z2022" s="18">
        <v>100</v>
      </c>
      <c r="AA2022" s="19"/>
      <c r="AB2022" s="18">
        <f>IF(Z2022="","",Z2022-O2022)</f>
        <v>99.905992999999995</v>
      </c>
      <c r="AC2022" s="18">
        <f t="shared" si="234"/>
        <v>95.004262999999995</v>
      </c>
      <c r="AD2022" s="18"/>
      <c r="AE2022" s="34">
        <f>IF(M2022="","",IF(M2022&gt;100,M2022, M2022+O2022))</f>
        <v>100.094007</v>
      </c>
      <c r="AF2022" s="37">
        <f>IF(AE2022="","",IF(AE2022="* * *", Y2022, AE2022-SUM(S2022:X2022)))</f>
        <v>4.9957270000000165</v>
      </c>
      <c r="AG2022" s="54"/>
      <c r="AH2022" s="33"/>
      <c r="AI2022" s="34">
        <f>IF(S2022="","",IF(AI$6=0, 0, S2022/AI$6))</f>
        <v>1.1197287336634023E-2</v>
      </c>
      <c r="AJ2022" s="34">
        <f>IF(T2022="","",IF(AJ$6=0, 0, T2022/AJ$6))</f>
        <v>9.7600787993519407E-3</v>
      </c>
      <c r="AK2022" s="34">
        <f>IF(U2022="","",IF(AK$6=0, 0, U2022/AK$6))</f>
        <v>0</v>
      </c>
      <c r="AL2022" s="34">
        <f>IF(V2022="","",IF(AL$6=0, 0, V2022/AL$6))</f>
        <v>0.29265730019024333</v>
      </c>
      <c r="AM2022" s="34">
        <f>IF(W2022="","",IF(AM$6=0, 0, W2022/AM$6))</f>
        <v>1.1751406851614176E-2</v>
      </c>
      <c r="AN2022" s="34">
        <f>IF(X2022="","",IF(AN$6=0, 0, X2022/AN$6))</f>
        <v>0.92823847039984009</v>
      </c>
      <c r="AO2022" s="34">
        <f>IF(Y2022="","",IF(AO$6=0, 0, Y2022/AO$6))</f>
        <v>0.28821202566533632</v>
      </c>
      <c r="AP2022" s="34"/>
      <c r="AQ2022" s="34">
        <f>IF(AI2022="","",AI2022*AI$4)</f>
        <v>2.2394574673268046E-2</v>
      </c>
      <c r="AR2022" s="33">
        <f>IF(AJ2022="","",AJ2022*AJ$4)</f>
        <v>9.7600787993519407E-3</v>
      </c>
      <c r="AS2022" s="34">
        <f>IF(AK2022="","",AK2022*AK$4)</f>
        <v>0</v>
      </c>
      <c r="AT2022" s="34">
        <f>IF(AL2022="","",AL2022*AL$4)</f>
        <v>0.58531460038048666</v>
      </c>
      <c r="AU2022" s="34">
        <f>IF(AM2022="","",AM2022*AM$4)</f>
        <v>1.1751406851614176E-2</v>
      </c>
      <c r="AV2022" s="34">
        <f>IF(AN2022="","",AN2022*AN$4)</f>
        <v>0.92823847039984009</v>
      </c>
      <c r="AW2022" s="34">
        <f>IF(AO2022="","",AO2022*AO$4)</f>
        <v>0.28821202566533632</v>
      </c>
      <c r="AX2022" s="34"/>
      <c r="AY2022" s="34">
        <f>IF(AQ2022="","",AI2022*AI$5)</f>
        <v>1.1197287336634023E-2</v>
      </c>
      <c r="AZ2022" s="34">
        <f>IF(AR2022="","",AJ2022*AJ$5)</f>
        <v>9.7600787993519407E-3</v>
      </c>
      <c r="BA2022" s="34">
        <f>IF(AS2022="","",AK2022*AK$5)</f>
        <v>0</v>
      </c>
      <c r="BB2022" s="34">
        <f>IF(AT2022="","",AL2022*AL$5)</f>
        <v>1.4632865009512166</v>
      </c>
      <c r="BC2022" s="34">
        <f>IF(AU2022="","",AM2022*AM$5)</f>
        <v>0</v>
      </c>
      <c r="BD2022" s="34">
        <f>IF(AV2022="","",AN2022*AN$5)</f>
        <v>0.92823847039984009</v>
      </c>
      <c r="BE2022" s="34">
        <f>IF(AW2022="","",AO2022*AO$5)</f>
        <v>0.28821202566533632</v>
      </c>
      <c r="BF2022" s="34">
        <f>IF(BE2022="","",SUM(AY2022:BE2022))</f>
        <v>2.7006943631523788</v>
      </c>
      <c r="BG2022" s="34"/>
      <c r="BH2022" s="34">
        <f>IF(AT2022="","",3/AT2022)</f>
        <v>5.1254487724205671</v>
      </c>
      <c r="BI2022" s="34"/>
      <c r="BJ2022" s="34">
        <f>IF(AQ2022="","",AQ2022*$BH2022)</f>
        <v>0.11478224526798243</v>
      </c>
      <c r="BK2022" s="34">
        <f>IF(AR2022="","",AR2022*$BH2022)</f>
        <v>5.0024783900866406E-2</v>
      </c>
      <c r="BL2022" s="34">
        <f>IF(AS2022="","",AS2022*$BH2022)</f>
        <v>0</v>
      </c>
      <c r="BM2022" s="34">
        <f>IF(AT2022="","",AT2022*$BH2022)</f>
        <v>3</v>
      </c>
      <c r="BN2022" s="34">
        <f>IF(AU2022="","",AU2022*$BH2022)</f>
        <v>6.0231233821820516E-2</v>
      </c>
      <c r="BO2022" s="34">
        <f>IF(AV2022="","",AV2022*$BH2022)</f>
        <v>4.7576387286244053</v>
      </c>
      <c r="BP2022" s="34">
        <f t="shared" si="235"/>
        <v>13.842270608302504</v>
      </c>
      <c r="BQ2022" s="34">
        <f>IF(AW2022="","",AW2022*$BH2022)</f>
        <v>1.477215973143243</v>
      </c>
      <c r="BR2022" s="34"/>
      <c r="BS2022" s="34">
        <f t="shared" si="236"/>
        <v>4.9224457577932546</v>
      </c>
      <c r="BT2022" s="34"/>
      <c r="BU2022" s="34">
        <f t="shared" si="237"/>
        <v>0.9397687661781795</v>
      </c>
      <c r="BV2022" s="34">
        <f t="shared" si="238"/>
        <v>0.9397687661781795</v>
      </c>
      <c r="BW2022" s="34">
        <f t="shared" si="239"/>
        <v>1</v>
      </c>
      <c r="BX2022" s="34"/>
      <c r="BY2022" s="34">
        <f>IF(BV2022="","",IF(BQ2022=0,0,((BV2022/BQ2022)*AF2022)))</f>
        <v>3.1781596491698538</v>
      </c>
      <c r="BZ2022" s="34">
        <f>IF(BY2022="","",SUM(S2022:X2022,BY2022))</f>
        <v>98.276439649169845</v>
      </c>
      <c r="CA2022" s="18"/>
      <c r="CB2022" s="20">
        <v>1.6632999999999998E-2</v>
      </c>
      <c r="CC2022" s="20">
        <v>1.0024999999999999E-2</v>
      </c>
      <c r="CD2022" s="20">
        <v>4.9397000000000003E-2</v>
      </c>
      <c r="CE2022" s="20">
        <v>1.227E-2</v>
      </c>
      <c r="CF2022" s="20">
        <v>8.9449999999999998E-3</v>
      </c>
      <c r="CG2022" s="20">
        <v>3.0686000000000001E-2</v>
      </c>
      <c r="CH2022" s="20"/>
      <c r="CI2022" s="21">
        <v>4.6059599999999996</v>
      </c>
      <c r="CJ2022" s="21">
        <v>3.0728200000000001</v>
      </c>
      <c r="CK2022" s="21">
        <v>-25.602</v>
      </c>
      <c r="CL2022" s="21">
        <v>0.36574600000000002</v>
      </c>
      <c r="CM2022" s="21">
        <v>2.7811900000000001</v>
      </c>
      <c r="CN2022" s="21">
        <v>0.34635100000000002</v>
      </c>
      <c r="CO2022" s="21"/>
      <c r="CP2022" s="20">
        <v>74.7607</v>
      </c>
      <c r="CQ2022" s="20">
        <v>45.207500000000003</v>
      </c>
      <c r="CR2022" s="20">
        <v>10.914999999999999</v>
      </c>
      <c r="CS2022" s="20">
        <v>287.07600000000002</v>
      </c>
      <c r="CT2022" s="20"/>
      <c r="CU2022" s="22">
        <v>44313.978958333297</v>
      </c>
      <c r="CV2022" s="22"/>
    </row>
    <row r="2023" spans="1:100" s="17" customFormat="1" x14ac:dyDescent="0.25">
      <c r="A2023" s="17" t="s">
        <v>138</v>
      </c>
      <c r="B2023" s="17">
        <v>352</v>
      </c>
      <c r="C2023" s="17">
        <v>16</v>
      </c>
      <c r="E2023" s="18">
        <v>0.56830099999999995</v>
      </c>
      <c r="F2023" s="18">
        <v>0.248501</v>
      </c>
      <c r="G2023" s="18">
        <v>0</v>
      </c>
      <c r="H2023" s="18">
        <v>18.1309</v>
      </c>
      <c r="I2023" s="18">
        <v>0.440444</v>
      </c>
      <c r="J2023" s="18">
        <v>37.304499999999997</v>
      </c>
      <c r="K2023" s="18">
        <v>43.032400000000003</v>
      </c>
      <c r="L2023" s="18">
        <v>0.27498299999999998</v>
      </c>
      <c r="M2023" s="18">
        <v>100</v>
      </c>
      <c r="N2023" s="18"/>
      <c r="O2023" s="18">
        <v>9.9387000000000003E-2</v>
      </c>
      <c r="P2023" s="18">
        <v>42.933100000000003</v>
      </c>
      <c r="Q2023" s="18">
        <f t="shared" si="233"/>
        <v>99.900613000000007</v>
      </c>
      <c r="R2023" s="18"/>
      <c r="S2023" s="18">
        <v>0.76605699999999999</v>
      </c>
      <c r="T2023" s="18">
        <v>0.41209000000000001</v>
      </c>
      <c r="U2023" s="18">
        <v>0</v>
      </c>
      <c r="V2023" s="18">
        <v>41.545099999999998</v>
      </c>
      <c r="W2023" s="18">
        <v>0.440444</v>
      </c>
      <c r="X2023" s="18">
        <v>52.1965</v>
      </c>
      <c r="Y2023" s="18">
        <v>4.6397899999999996</v>
      </c>
      <c r="Z2023" s="18">
        <v>100</v>
      </c>
      <c r="AA2023" s="19"/>
      <c r="AB2023" s="18">
        <f>IF(Z2023="","",Z2023-O2023)</f>
        <v>99.900613000000007</v>
      </c>
      <c r="AC2023" s="18">
        <f t="shared" si="234"/>
        <v>95.260823000000002</v>
      </c>
      <c r="AD2023" s="18"/>
      <c r="AE2023" s="34">
        <f>IF(M2023="","",IF(M2023&gt;100,M2023, M2023+O2023))</f>
        <v>100.09938699999999</v>
      </c>
      <c r="AF2023" s="37">
        <f>IF(AE2023="","",IF(AE2023="* * *", Y2023, AE2023-SUM(S2023:X2023)))</f>
        <v>4.7391959999999926</v>
      </c>
      <c r="AG2023" s="54"/>
      <c r="AH2023" s="33"/>
      <c r="AI2023" s="34">
        <f>IF(S2023="","",IF(AI$6=0, 0, S2023/AI$6))</f>
        <v>1.2359956462630693E-2</v>
      </c>
      <c r="AJ2023" s="34">
        <f>IF(T2023="","",IF(AJ$6=0, 0, T2023/AJ$6))</f>
        <v>1.0224315157710355E-2</v>
      </c>
      <c r="AK2023" s="34">
        <f>IF(U2023="","",IF(AK$6=0, 0, U2023/AK$6))</f>
        <v>0</v>
      </c>
      <c r="AL2023" s="34">
        <f>IF(V2023="","",IF(AL$6=0, 0, V2023/AL$6))</f>
        <v>0.29268548021438229</v>
      </c>
      <c r="AM2023" s="34">
        <f>IF(W2023="","",IF(AM$6=0, 0, W2023/AM$6))</f>
        <v>1.2423846663751886E-2</v>
      </c>
      <c r="AN2023" s="34">
        <f>IF(X2023="","",IF(AN$6=0, 0, X2023/AN$6))</f>
        <v>0.93079386704804423</v>
      </c>
      <c r="AO2023" s="34">
        <f>IF(Y2023="","",IF(AO$6=0, 0, Y2023/AO$6))</f>
        <v>0.27281047192761965</v>
      </c>
      <c r="AP2023" s="34"/>
      <c r="AQ2023" s="34">
        <f>IF(AI2023="","",AI2023*AI$4)</f>
        <v>2.4719912925261385E-2</v>
      </c>
      <c r="AR2023" s="33">
        <f>IF(AJ2023="","",AJ2023*AJ$4)</f>
        <v>1.0224315157710355E-2</v>
      </c>
      <c r="AS2023" s="34">
        <f>IF(AK2023="","",AK2023*AK$4)</f>
        <v>0</v>
      </c>
      <c r="AT2023" s="34">
        <f>IF(AL2023="","",AL2023*AL$4)</f>
        <v>0.58537096042876458</v>
      </c>
      <c r="AU2023" s="34">
        <f>IF(AM2023="","",AM2023*AM$4)</f>
        <v>1.2423846663751886E-2</v>
      </c>
      <c r="AV2023" s="34">
        <f>IF(AN2023="","",AN2023*AN$4)</f>
        <v>0.93079386704804423</v>
      </c>
      <c r="AW2023" s="34">
        <f>IF(AO2023="","",AO2023*AO$4)</f>
        <v>0.27281047192761965</v>
      </c>
      <c r="AX2023" s="34"/>
      <c r="AY2023" s="34">
        <f>IF(AQ2023="","",AI2023*AI$5)</f>
        <v>1.2359956462630693E-2</v>
      </c>
      <c r="AZ2023" s="34">
        <f>IF(AR2023="","",AJ2023*AJ$5)</f>
        <v>1.0224315157710355E-2</v>
      </c>
      <c r="BA2023" s="34">
        <f>IF(AS2023="","",AK2023*AK$5)</f>
        <v>0</v>
      </c>
      <c r="BB2023" s="34">
        <f>IF(AT2023="","",AL2023*AL$5)</f>
        <v>1.4634274010719115</v>
      </c>
      <c r="BC2023" s="34">
        <f>IF(AU2023="","",AM2023*AM$5)</f>
        <v>0</v>
      </c>
      <c r="BD2023" s="34">
        <f>IF(AV2023="","",AN2023*AN$5)</f>
        <v>0.93079386704804423</v>
      </c>
      <c r="BE2023" s="34">
        <f>IF(AW2023="","",AO2023*AO$5)</f>
        <v>0.27281047192761965</v>
      </c>
      <c r="BF2023" s="34">
        <f>IF(BE2023="","",SUM(AY2023:BE2023))</f>
        <v>2.6896160116679164</v>
      </c>
      <c r="BG2023" s="34"/>
      <c r="BH2023" s="34">
        <f>IF(AT2023="","",3/AT2023)</f>
        <v>5.1249552895528003</v>
      </c>
      <c r="BI2023" s="34"/>
      <c r="BJ2023" s="34">
        <f>IF(AQ2023="","",AQ2023*$BH2023)</f>
        <v>0.12668844850360297</v>
      </c>
      <c r="BK2023" s="34">
        <f>IF(AR2023="","",AR2023*$BH2023)</f>
        <v>5.2399158049562557E-2</v>
      </c>
      <c r="BL2023" s="34">
        <f>IF(AS2023="","",AS2023*$BH2023)</f>
        <v>0</v>
      </c>
      <c r="BM2023" s="34">
        <f>IF(AT2023="","",AT2023*$BH2023)</f>
        <v>3</v>
      </c>
      <c r="BN2023" s="34">
        <f>IF(AU2023="","",AU2023*$BH2023)</f>
        <v>6.3671658675988133E-2</v>
      </c>
      <c r="BO2023" s="34">
        <f>IF(AV2023="","",AV2023*$BH2023)</f>
        <v>4.7702769524111801</v>
      </c>
      <c r="BP2023" s="34">
        <f t="shared" si="235"/>
        <v>13.784161805863395</v>
      </c>
      <c r="BQ2023" s="34">
        <f>IF(AW2023="","",AW2023*$BH2023)</f>
        <v>1.39814147115085</v>
      </c>
      <c r="BR2023" s="34"/>
      <c r="BS2023" s="34">
        <f t="shared" si="236"/>
        <v>4.949364558964346</v>
      </c>
      <c r="BT2023" s="34"/>
      <c r="BU2023" s="34">
        <f t="shared" si="237"/>
        <v>0.93632834132401188</v>
      </c>
      <c r="BV2023" s="34">
        <f t="shared" si="238"/>
        <v>0.93632834132401188</v>
      </c>
      <c r="BW2023" s="34">
        <f t="shared" si="239"/>
        <v>1</v>
      </c>
      <c r="BX2023" s="34"/>
      <c r="BY2023" s="34">
        <f>IF(BV2023="","",IF(BQ2023=0,0,((BV2023/BQ2023)*AF2023)))</f>
        <v>3.1738158272615999</v>
      </c>
      <c r="BZ2023" s="34">
        <f>IF(BY2023="","",SUM(S2023:X2023,BY2023))</f>
        <v>98.534006827261607</v>
      </c>
      <c r="CA2023" s="18"/>
      <c r="CB2023" s="20">
        <v>1.5722E-2</v>
      </c>
      <c r="CC2023" s="20">
        <v>9.6880000000000004E-3</v>
      </c>
      <c r="CD2023" s="20">
        <v>4.9175000000000003E-2</v>
      </c>
      <c r="CE2023" s="20">
        <v>1.2116999999999999E-2</v>
      </c>
      <c r="CF2023" s="20">
        <v>9.1889999999999993E-3</v>
      </c>
      <c r="CG2023" s="20">
        <v>3.0627999999999999E-2</v>
      </c>
      <c r="CH2023" s="20"/>
      <c r="CI2023" s="21">
        <v>4.2895899999999996</v>
      </c>
      <c r="CJ2023" s="21">
        <v>2.9325000000000001</v>
      </c>
      <c r="CK2023" s="21">
        <v>-22.800999999999998</v>
      </c>
      <c r="CL2023" s="21">
        <v>0.36556699999999998</v>
      </c>
      <c r="CM2023" s="21">
        <v>2.7035200000000001</v>
      </c>
      <c r="CN2023" s="21">
        <v>0.34572599999999998</v>
      </c>
      <c r="CO2023" s="21"/>
      <c r="CP2023" s="20">
        <v>74.752499999999998</v>
      </c>
      <c r="CQ2023" s="20">
        <v>45.189300000000003</v>
      </c>
      <c r="CR2023" s="20">
        <v>10.914999999999999</v>
      </c>
      <c r="CS2023" s="20">
        <v>307.036</v>
      </c>
      <c r="CT2023" s="20"/>
      <c r="CU2023" s="22">
        <v>44313.980752314797</v>
      </c>
      <c r="CV2023" s="22"/>
    </row>
    <row r="2024" spans="1:100" s="17" customFormat="1" x14ac:dyDescent="0.25">
      <c r="A2024" s="17" t="s">
        <v>138</v>
      </c>
      <c r="B2024" s="17">
        <v>353</v>
      </c>
      <c r="C2024" s="17">
        <v>17</v>
      </c>
      <c r="E2024" s="18">
        <v>0.49426799999999999</v>
      </c>
      <c r="F2024" s="18">
        <v>0.23124400000000001</v>
      </c>
      <c r="G2024" s="18">
        <v>0</v>
      </c>
      <c r="H2024" s="18">
        <v>18.227799999999998</v>
      </c>
      <c r="I2024" s="18">
        <v>0.443272</v>
      </c>
      <c r="J2024" s="18">
        <v>37.372700000000002</v>
      </c>
      <c r="K2024" s="18">
        <v>42.967100000000002</v>
      </c>
      <c r="L2024" s="18">
        <v>0.26360299999999998</v>
      </c>
      <c r="M2024" s="18">
        <v>100</v>
      </c>
      <c r="N2024" s="18"/>
      <c r="O2024" s="18">
        <v>0.100025</v>
      </c>
      <c r="P2024" s="18">
        <v>42.867100000000001</v>
      </c>
      <c r="Q2024" s="18">
        <f t="shared" si="233"/>
        <v>99.899974999999998</v>
      </c>
      <c r="R2024" s="18"/>
      <c r="S2024" s="18">
        <v>0.66626200000000002</v>
      </c>
      <c r="T2024" s="18">
        <v>0.38347300000000001</v>
      </c>
      <c r="U2024" s="18">
        <v>0</v>
      </c>
      <c r="V2024" s="18">
        <v>41.767299999999999</v>
      </c>
      <c r="W2024" s="18">
        <v>0.443272</v>
      </c>
      <c r="X2024" s="18">
        <v>52.292000000000002</v>
      </c>
      <c r="Y2024" s="18">
        <v>4.4477700000000002</v>
      </c>
      <c r="Z2024" s="18">
        <v>100</v>
      </c>
      <c r="AA2024" s="19"/>
      <c r="AB2024" s="18">
        <f>IF(Z2024="","",Z2024-O2024)</f>
        <v>99.899974999999998</v>
      </c>
      <c r="AC2024" s="18">
        <f t="shared" si="234"/>
        <v>95.452204999999992</v>
      </c>
      <c r="AD2024" s="18"/>
      <c r="AE2024" s="34">
        <f>IF(M2024="","",IF(M2024&gt;100,M2024, M2024+O2024))</f>
        <v>100.100025</v>
      </c>
      <c r="AF2024" s="37">
        <f>IF(AE2024="","",IF(AE2024="* * *", Y2024, AE2024-SUM(S2024:X2024)))</f>
        <v>4.5477180000000033</v>
      </c>
      <c r="AG2024" s="54"/>
      <c r="AH2024" s="33"/>
      <c r="AI2024" s="34">
        <f>IF(S2024="","",IF(AI$6=0, 0, S2024/AI$6))</f>
        <v>1.0749812758979099E-2</v>
      </c>
      <c r="AJ2024" s="34">
        <f>IF(T2024="","",IF(AJ$6=0, 0, T2024/AJ$6))</f>
        <v>9.5143022312423556E-3</v>
      </c>
      <c r="AK2024" s="34">
        <f>IF(U2024="","",IF(AK$6=0, 0, U2024/AK$6))</f>
        <v>0</v>
      </c>
      <c r="AL2024" s="34">
        <f>IF(V2024="","",IF(AL$6=0, 0, V2024/AL$6))</f>
        <v>0.29425088055530424</v>
      </c>
      <c r="AM2024" s="34">
        <f>IF(W2024="","",IF(AM$6=0, 0, W2024/AM$6))</f>
        <v>1.2503617618436455E-2</v>
      </c>
      <c r="AN2024" s="34">
        <f>IF(X2024="","",IF(AN$6=0, 0, X2024/AN$6))</f>
        <v>0.93249687039698703</v>
      </c>
      <c r="AO2024" s="34">
        <f>IF(Y2024="","",IF(AO$6=0, 0, Y2024/AO$6))</f>
        <v>0.2615200758494477</v>
      </c>
      <c r="AP2024" s="34"/>
      <c r="AQ2024" s="34">
        <f>IF(AI2024="","",AI2024*AI$4)</f>
        <v>2.1499625517958199E-2</v>
      </c>
      <c r="AR2024" s="33">
        <f>IF(AJ2024="","",AJ2024*AJ$4)</f>
        <v>9.5143022312423556E-3</v>
      </c>
      <c r="AS2024" s="34">
        <f>IF(AK2024="","",AK2024*AK$4)</f>
        <v>0</v>
      </c>
      <c r="AT2024" s="34">
        <f>IF(AL2024="","",AL2024*AL$4)</f>
        <v>0.58850176111060848</v>
      </c>
      <c r="AU2024" s="34">
        <f>IF(AM2024="","",AM2024*AM$4)</f>
        <v>1.2503617618436455E-2</v>
      </c>
      <c r="AV2024" s="34">
        <f>IF(AN2024="","",AN2024*AN$4)</f>
        <v>0.93249687039698703</v>
      </c>
      <c r="AW2024" s="34">
        <f>IF(AO2024="","",AO2024*AO$4)</f>
        <v>0.2615200758494477</v>
      </c>
      <c r="AX2024" s="34"/>
      <c r="AY2024" s="34">
        <f>IF(AQ2024="","",AI2024*AI$5)</f>
        <v>1.0749812758979099E-2</v>
      </c>
      <c r="AZ2024" s="34">
        <f>IF(AR2024="","",AJ2024*AJ$5)</f>
        <v>9.5143022312423556E-3</v>
      </c>
      <c r="BA2024" s="34">
        <f>IF(AS2024="","",AK2024*AK$5)</f>
        <v>0</v>
      </c>
      <c r="BB2024" s="34">
        <f>IF(AT2024="","",AL2024*AL$5)</f>
        <v>1.4712544027765211</v>
      </c>
      <c r="BC2024" s="34">
        <f>IF(AU2024="","",AM2024*AM$5)</f>
        <v>0</v>
      </c>
      <c r="BD2024" s="34">
        <f>IF(AV2024="","",AN2024*AN$5)</f>
        <v>0.93249687039698703</v>
      </c>
      <c r="BE2024" s="34">
        <f>IF(AW2024="","",AO2024*AO$5)</f>
        <v>0.2615200758494477</v>
      </c>
      <c r="BF2024" s="34">
        <f>IF(BE2024="","",SUM(AY2024:BE2024))</f>
        <v>2.685535464013177</v>
      </c>
      <c r="BG2024" s="34"/>
      <c r="BH2024" s="34">
        <f>IF(AT2024="","",3/AT2024)</f>
        <v>5.0976907772348232</v>
      </c>
      <c r="BI2024" s="34"/>
      <c r="BJ2024" s="34">
        <f>IF(AQ2024="","",AQ2024*$BH2024)</f>
        <v>0.10959844271689796</v>
      </c>
      <c r="BK2024" s="34">
        <f>IF(AR2024="","",AR2024*$BH2024)</f>
        <v>4.8500970736028853E-2</v>
      </c>
      <c r="BL2024" s="34">
        <f>IF(AS2024="","",AS2024*$BH2024)</f>
        <v>0</v>
      </c>
      <c r="BM2024" s="34">
        <f>IF(AT2024="","",AT2024*$BH2024)</f>
        <v>3</v>
      </c>
      <c r="BN2024" s="34">
        <f>IF(AU2024="","",AU2024*$BH2024)</f>
        <v>6.3739576215574356E-2</v>
      </c>
      <c r="BO2024" s="34">
        <f>IF(AV2024="","",AV2024*$BH2024)</f>
        <v>4.7535806960230573</v>
      </c>
      <c r="BP2024" s="34">
        <f t="shared" si="235"/>
        <v>13.690029366837013</v>
      </c>
      <c r="BQ2024" s="34">
        <f>IF(AW2024="","",AW2024*$BH2024)</f>
        <v>1.3331484787194809</v>
      </c>
      <c r="BR2024" s="34"/>
      <c r="BS2024" s="34">
        <f t="shared" si="236"/>
        <v>4.9116801094759843</v>
      </c>
      <c r="BT2024" s="34"/>
      <c r="BU2024" s="34">
        <f t="shared" si="237"/>
        <v>0.93626042378442564</v>
      </c>
      <c r="BV2024" s="34">
        <f t="shared" si="238"/>
        <v>0.93626042378442564</v>
      </c>
      <c r="BW2024" s="34">
        <f t="shared" si="239"/>
        <v>1</v>
      </c>
      <c r="BX2024" s="34"/>
      <c r="BY2024" s="34">
        <f>IF(BV2024="","",IF(BQ2024=0,0,((BV2024/BQ2024)*AF2024)))</f>
        <v>3.1938290819802924</v>
      </c>
      <c r="BZ2024" s="34">
        <f>IF(BY2024="","",SUM(S2024:X2024,BY2024))</f>
        <v>98.746136081980296</v>
      </c>
      <c r="CA2024" s="18"/>
      <c r="CB2024" s="20">
        <v>1.6286999999999999E-2</v>
      </c>
      <c r="CC2024" s="20">
        <v>9.9120000000000007E-3</v>
      </c>
      <c r="CD2024" s="20">
        <v>4.9412999999999999E-2</v>
      </c>
      <c r="CE2024" s="20">
        <v>1.1962E-2</v>
      </c>
      <c r="CF2024" s="20">
        <v>8.6910000000000008E-3</v>
      </c>
      <c r="CG2024" s="20">
        <v>3.0853999999999999E-2</v>
      </c>
      <c r="CH2024" s="20"/>
      <c r="CI2024" s="21">
        <v>4.6990999999999996</v>
      </c>
      <c r="CJ2024" s="21">
        <v>3.1132499999999999</v>
      </c>
      <c r="CK2024" s="21">
        <v>-17.402999999999999</v>
      </c>
      <c r="CL2024" s="21">
        <v>0.36454599999999998</v>
      </c>
      <c r="CM2024" s="21">
        <v>2.67055</v>
      </c>
      <c r="CN2024" s="21">
        <v>0.34549999999999997</v>
      </c>
      <c r="CO2024" s="21"/>
      <c r="CP2024" s="20">
        <v>74.744100000000003</v>
      </c>
      <c r="CQ2024" s="20">
        <v>45.171300000000002</v>
      </c>
      <c r="CR2024" s="20">
        <v>10.9145</v>
      </c>
      <c r="CS2024" s="20">
        <v>326.89999999999998</v>
      </c>
      <c r="CT2024" s="20"/>
      <c r="CU2024" s="22">
        <v>44313.982546296298</v>
      </c>
      <c r="CV2024" s="22"/>
    </row>
    <row r="2025" spans="1:100" s="17" customFormat="1" x14ac:dyDescent="0.25">
      <c r="A2025" s="17" t="s">
        <v>138</v>
      </c>
      <c r="B2025" s="17">
        <v>354</v>
      </c>
      <c r="C2025" s="17">
        <v>18</v>
      </c>
      <c r="E2025" s="18">
        <v>0.53665300000000005</v>
      </c>
      <c r="F2025" s="18">
        <v>0.22745000000000001</v>
      </c>
      <c r="G2025" s="18">
        <v>0</v>
      </c>
      <c r="H2025" s="18">
        <v>18.1873</v>
      </c>
      <c r="I2025" s="18">
        <v>0.45318399999999998</v>
      </c>
      <c r="J2025" s="18">
        <v>37.441000000000003</v>
      </c>
      <c r="K2025" s="18">
        <v>42.894599999999997</v>
      </c>
      <c r="L2025" s="18">
        <v>0.25984000000000002</v>
      </c>
      <c r="M2025" s="18">
        <v>100</v>
      </c>
      <c r="N2025" s="18"/>
      <c r="O2025" s="18">
        <v>0.102261</v>
      </c>
      <c r="P2025" s="18">
        <v>42.792299999999997</v>
      </c>
      <c r="Q2025" s="18">
        <f t="shared" si="233"/>
        <v>99.897739000000001</v>
      </c>
      <c r="R2025" s="18"/>
      <c r="S2025" s="18">
        <v>0.72339600000000004</v>
      </c>
      <c r="T2025" s="18">
        <v>0.37718000000000002</v>
      </c>
      <c r="U2025" s="18">
        <v>0</v>
      </c>
      <c r="V2025" s="18">
        <v>41.674500000000002</v>
      </c>
      <c r="W2025" s="18">
        <v>0.45318399999999998</v>
      </c>
      <c r="X2025" s="18">
        <v>52.387500000000003</v>
      </c>
      <c r="Y2025" s="18">
        <v>4.3842800000000004</v>
      </c>
      <c r="Z2025" s="18">
        <v>100</v>
      </c>
      <c r="AA2025" s="19"/>
      <c r="AB2025" s="18">
        <f>IF(Z2025="","",Z2025-O2025)</f>
        <v>99.897739000000001</v>
      </c>
      <c r="AC2025" s="18">
        <f t="shared" si="234"/>
        <v>95.513458999999997</v>
      </c>
      <c r="AD2025" s="18"/>
      <c r="AE2025" s="34">
        <f>IF(M2025="","",IF(M2025&gt;100,M2025, M2025+O2025))</f>
        <v>100.102261</v>
      </c>
      <c r="AF2025" s="37">
        <f>IF(AE2025="","",IF(AE2025="* * *", Y2025, AE2025-SUM(S2025:X2025)))</f>
        <v>4.4865010000000041</v>
      </c>
      <c r="AG2025" s="54"/>
      <c r="AH2025" s="33"/>
      <c r="AI2025" s="34">
        <f>IF(S2025="","",IF(AI$6=0, 0, S2025/AI$6))</f>
        <v>1.167164201259331E-2</v>
      </c>
      <c r="AJ2025" s="34">
        <f>IF(T2025="","",IF(AJ$6=0, 0, T2025/AJ$6))</f>
        <v>9.3581673692280602E-3</v>
      </c>
      <c r="AK2025" s="34">
        <f>IF(U2025="","",IF(AK$6=0, 0, U2025/AK$6))</f>
        <v>0</v>
      </c>
      <c r="AL2025" s="34">
        <f>IF(V2025="","",IF(AL$6=0, 0, V2025/AL$6))</f>
        <v>0.29359710399527927</v>
      </c>
      <c r="AM2025" s="34">
        <f>IF(W2025="","",IF(AM$6=0, 0, W2025/AM$6))</f>
        <v>1.2783210865548705E-2</v>
      </c>
      <c r="AN2025" s="34">
        <f>IF(X2025="","",IF(AN$6=0, 0, X2025/AN$6))</f>
        <v>0.93419987374592972</v>
      </c>
      <c r="AO2025" s="34">
        <f>IF(Y2025="","",IF(AO$6=0, 0, Y2025/AO$6))</f>
        <v>0.25778698946780443</v>
      </c>
      <c r="AP2025" s="34"/>
      <c r="AQ2025" s="34">
        <f>IF(AI2025="","",AI2025*AI$4)</f>
        <v>2.3343284025186619E-2</v>
      </c>
      <c r="AR2025" s="33">
        <f>IF(AJ2025="","",AJ2025*AJ$4)</f>
        <v>9.3581673692280602E-3</v>
      </c>
      <c r="AS2025" s="34">
        <f>IF(AK2025="","",AK2025*AK$4)</f>
        <v>0</v>
      </c>
      <c r="AT2025" s="34">
        <f>IF(AL2025="","",AL2025*AL$4)</f>
        <v>0.58719420799055855</v>
      </c>
      <c r="AU2025" s="34">
        <f>IF(AM2025="","",AM2025*AM$4)</f>
        <v>1.2783210865548705E-2</v>
      </c>
      <c r="AV2025" s="34">
        <f>IF(AN2025="","",AN2025*AN$4)</f>
        <v>0.93419987374592972</v>
      </c>
      <c r="AW2025" s="34">
        <f>IF(AO2025="","",AO2025*AO$4)</f>
        <v>0.25778698946780443</v>
      </c>
      <c r="AX2025" s="34"/>
      <c r="AY2025" s="34">
        <f>IF(AQ2025="","",AI2025*AI$5)</f>
        <v>1.167164201259331E-2</v>
      </c>
      <c r="AZ2025" s="34">
        <f>IF(AR2025="","",AJ2025*AJ$5)</f>
        <v>9.3581673692280602E-3</v>
      </c>
      <c r="BA2025" s="34">
        <f>IF(AS2025="","",AK2025*AK$5)</f>
        <v>0</v>
      </c>
      <c r="BB2025" s="34">
        <f>IF(AT2025="","",AL2025*AL$5)</f>
        <v>1.4679855199763963</v>
      </c>
      <c r="BC2025" s="34">
        <f>IF(AU2025="","",AM2025*AM$5)</f>
        <v>0</v>
      </c>
      <c r="BD2025" s="34">
        <f>IF(AV2025="","",AN2025*AN$5)</f>
        <v>0.93419987374592972</v>
      </c>
      <c r="BE2025" s="34">
        <f>IF(AW2025="","",AO2025*AO$5)</f>
        <v>0.25778698946780443</v>
      </c>
      <c r="BF2025" s="34">
        <f>IF(BE2025="","",SUM(AY2025:BE2025))</f>
        <v>2.6810021925719516</v>
      </c>
      <c r="BG2025" s="34"/>
      <c r="BH2025" s="34">
        <f>IF(AT2025="","",3/AT2025)</f>
        <v>5.1090422200626282</v>
      </c>
      <c r="BI2025" s="34"/>
      <c r="BJ2025" s="34">
        <f>IF(AQ2025="","",AQ2025*$BH2025)</f>
        <v>0.11926182363959192</v>
      </c>
      <c r="BK2025" s="34">
        <f>IF(AR2025="","",AR2025*$BH2025)</f>
        <v>4.7811272191798572E-2</v>
      </c>
      <c r="BL2025" s="34">
        <f>IF(AS2025="","",AS2025*$BH2025)</f>
        <v>0</v>
      </c>
      <c r="BM2025" s="34">
        <f>IF(AT2025="","",AT2025*$BH2025)</f>
        <v>3</v>
      </c>
      <c r="BN2025" s="34">
        <f>IF(AU2025="","",AU2025*$BH2025)</f>
        <v>6.5309964020051667E-2</v>
      </c>
      <c r="BO2025" s="34">
        <f>IF(AV2025="","",AV2025*$BH2025)</f>
        <v>4.772866596945132</v>
      </c>
      <c r="BP2025" s="34">
        <f t="shared" si="235"/>
        <v>13.697353393930577</v>
      </c>
      <c r="BQ2025" s="34">
        <f>IF(AW2025="","",AW2025*$BH2025)</f>
        <v>1.3170446129738529</v>
      </c>
      <c r="BR2025" s="34"/>
      <c r="BS2025" s="34">
        <f t="shared" si="236"/>
        <v>4.9399396927765222</v>
      </c>
      <c r="BT2025" s="34"/>
      <c r="BU2025" s="34">
        <f t="shared" si="237"/>
        <v>0.93469003597994837</v>
      </c>
      <c r="BV2025" s="34">
        <f t="shared" si="238"/>
        <v>0.93469003597994837</v>
      </c>
      <c r="BW2025" s="34">
        <f t="shared" si="239"/>
        <v>1</v>
      </c>
      <c r="BX2025" s="34"/>
      <c r="BY2025" s="34">
        <f>IF(BV2025="","",IF(BQ2025=0,0,((BV2025/BQ2025)*AF2025)))</f>
        <v>3.1840134645441438</v>
      </c>
      <c r="BZ2025" s="34">
        <f>IF(BY2025="","",SUM(S2025:X2025,BY2025))</f>
        <v>98.799773464544131</v>
      </c>
      <c r="CA2025" s="18"/>
      <c r="CB2025" s="20">
        <v>1.6497999999999999E-2</v>
      </c>
      <c r="CC2025" s="20">
        <v>9.8750000000000001E-3</v>
      </c>
      <c r="CD2025" s="20">
        <v>4.9812000000000002E-2</v>
      </c>
      <c r="CE2025" s="20">
        <v>1.3105E-2</v>
      </c>
      <c r="CF2025" s="20">
        <v>9.0480000000000005E-3</v>
      </c>
      <c r="CG2025" s="20">
        <v>3.1486E-2</v>
      </c>
      <c r="CH2025" s="20"/>
      <c r="CI2025" s="21">
        <v>4.4822699999999998</v>
      </c>
      <c r="CJ2025" s="21">
        <v>3.1454900000000001</v>
      </c>
      <c r="CK2025" s="21">
        <v>-15.917</v>
      </c>
      <c r="CL2025" s="21">
        <v>0.36521799999999999</v>
      </c>
      <c r="CM2025" s="21">
        <v>2.6527599999999998</v>
      </c>
      <c r="CN2025" s="21">
        <v>0.34524899999999997</v>
      </c>
      <c r="CO2025" s="21"/>
      <c r="CP2025" s="20">
        <v>74.735799999999998</v>
      </c>
      <c r="CQ2025" s="20">
        <v>45.153100000000002</v>
      </c>
      <c r="CR2025" s="20">
        <v>10.9145</v>
      </c>
      <c r="CS2025" s="20">
        <v>346.904</v>
      </c>
      <c r="CT2025" s="20"/>
      <c r="CU2025" s="22">
        <v>44313.984340277799</v>
      </c>
      <c r="CV2025" s="22"/>
    </row>
    <row r="2026" spans="1:100" s="17" customFormat="1" x14ac:dyDescent="0.25">
      <c r="A2026" s="17" t="s">
        <v>138</v>
      </c>
      <c r="B2026" s="17">
        <v>355</v>
      </c>
      <c r="C2026" s="17">
        <v>19</v>
      </c>
      <c r="E2026" s="18">
        <v>0.55097799999999997</v>
      </c>
      <c r="F2026" s="18">
        <v>0.21460499999999999</v>
      </c>
      <c r="G2026" s="18">
        <v>0</v>
      </c>
      <c r="H2026" s="18">
        <v>18.126799999999999</v>
      </c>
      <c r="I2026" s="18">
        <v>0.47763800000000001</v>
      </c>
      <c r="J2026" s="18">
        <v>37.203299999999999</v>
      </c>
      <c r="K2026" s="18">
        <v>43.1402</v>
      </c>
      <c r="L2026" s="18">
        <v>0.28643099999999999</v>
      </c>
      <c r="M2026" s="18">
        <v>100</v>
      </c>
      <c r="N2026" s="18"/>
      <c r="O2026" s="18">
        <v>0.10778</v>
      </c>
      <c r="P2026" s="18">
        <v>43.032499999999999</v>
      </c>
      <c r="Q2026" s="18">
        <f t="shared" si="233"/>
        <v>99.892219999999995</v>
      </c>
      <c r="R2026" s="18"/>
      <c r="S2026" s="18">
        <v>0.74270599999999998</v>
      </c>
      <c r="T2026" s="18">
        <v>0.355879</v>
      </c>
      <c r="U2026" s="18">
        <v>0</v>
      </c>
      <c r="V2026" s="18">
        <v>41.535899999999998</v>
      </c>
      <c r="W2026" s="18">
        <v>0.47763800000000001</v>
      </c>
      <c r="X2026" s="18">
        <v>52.054900000000004</v>
      </c>
      <c r="Y2026" s="18">
        <v>4.8329599999999999</v>
      </c>
      <c r="Z2026" s="18">
        <v>100</v>
      </c>
      <c r="AA2026" s="19"/>
      <c r="AB2026" s="18">
        <f>IF(Z2026="","",Z2026-O2026)</f>
        <v>99.892219999999995</v>
      </c>
      <c r="AC2026" s="18">
        <f t="shared" si="234"/>
        <v>95.059259999999995</v>
      </c>
      <c r="AD2026" s="18"/>
      <c r="AE2026" s="34">
        <f>IF(M2026="","",IF(M2026&gt;100,M2026, M2026+O2026))</f>
        <v>100.10778000000001</v>
      </c>
      <c r="AF2026" s="37">
        <f>IF(AE2026="","",IF(AE2026="* * *", Y2026, AE2026-SUM(S2026:X2026)))</f>
        <v>4.940757000000005</v>
      </c>
      <c r="AG2026" s="54"/>
      <c r="AH2026" s="33"/>
      <c r="AI2026" s="34">
        <f>IF(S2026="","",IF(AI$6=0, 0, S2026/AI$6))</f>
        <v>1.198319945452439E-2</v>
      </c>
      <c r="AJ2026" s="34">
        <f>IF(T2026="","",IF(AJ$6=0, 0, T2026/AJ$6))</f>
        <v>8.8296708340673234E-3</v>
      </c>
      <c r="AK2026" s="34">
        <f>IF(U2026="","",IF(AK$6=0, 0, U2026/AK$6))</f>
        <v>0</v>
      </c>
      <c r="AL2026" s="34">
        <f>IF(V2026="","",IF(AL$6=0, 0, V2026/AL$6))</f>
        <v>0.29262066615886262</v>
      </c>
      <c r="AM2026" s="34">
        <f>IF(W2026="","",IF(AM$6=0, 0, W2026/AM$6))</f>
        <v>1.3472998321650704E-2</v>
      </c>
      <c r="AN2026" s="34">
        <f>IF(X2026="","",IF(AN$6=0, 0, X2026/AN$6))</f>
        <v>0.92826878564270099</v>
      </c>
      <c r="AO2026" s="34">
        <f>IF(Y2026="","",IF(AO$6=0, 0, Y2026/AO$6))</f>
        <v>0.28416848573045517</v>
      </c>
      <c r="AP2026" s="34"/>
      <c r="AQ2026" s="34">
        <f>IF(AI2026="","",AI2026*AI$4)</f>
        <v>2.3966398909048781E-2</v>
      </c>
      <c r="AR2026" s="33">
        <f>IF(AJ2026="","",AJ2026*AJ$4)</f>
        <v>8.8296708340673234E-3</v>
      </c>
      <c r="AS2026" s="34">
        <f>IF(AK2026="","",AK2026*AK$4)</f>
        <v>0</v>
      </c>
      <c r="AT2026" s="34">
        <f>IF(AL2026="","",AL2026*AL$4)</f>
        <v>0.58524133231772524</v>
      </c>
      <c r="AU2026" s="34">
        <f>IF(AM2026="","",AM2026*AM$4)</f>
        <v>1.3472998321650704E-2</v>
      </c>
      <c r="AV2026" s="34">
        <f>IF(AN2026="","",AN2026*AN$4)</f>
        <v>0.92826878564270099</v>
      </c>
      <c r="AW2026" s="34">
        <f>IF(AO2026="","",AO2026*AO$4)</f>
        <v>0.28416848573045517</v>
      </c>
      <c r="AX2026" s="34"/>
      <c r="AY2026" s="34">
        <f>IF(AQ2026="","",AI2026*AI$5)</f>
        <v>1.198319945452439E-2</v>
      </c>
      <c r="AZ2026" s="34">
        <f>IF(AR2026="","",AJ2026*AJ$5)</f>
        <v>8.8296708340673234E-3</v>
      </c>
      <c r="BA2026" s="34">
        <f>IF(AS2026="","",AK2026*AK$5)</f>
        <v>0</v>
      </c>
      <c r="BB2026" s="34">
        <f>IF(AT2026="","",AL2026*AL$5)</f>
        <v>1.4631033307943131</v>
      </c>
      <c r="BC2026" s="34">
        <f>IF(AU2026="","",AM2026*AM$5)</f>
        <v>0</v>
      </c>
      <c r="BD2026" s="34">
        <f>IF(AV2026="","",AN2026*AN$5)</f>
        <v>0.92826878564270099</v>
      </c>
      <c r="BE2026" s="34">
        <f>IF(AW2026="","",AO2026*AO$5)</f>
        <v>0.28416848573045517</v>
      </c>
      <c r="BF2026" s="34">
        <f>IF(BE2026="","",SUM(AY2026:BE2026))</f>
        <v>2.6963534724560612</v>
      </c>
      <c r="BG2026" s="34"/>
      <c r="BH2026" s="34">
        <f>IF(AT2026="","",3/AT2026)</f>
        <v>5.1260904422439388</v>
      </c>
      <c r="BI2026" s="34"/>
      <c r="BJ2026" s="34">
        <f>IF(AQ2026="","",AQ2026*$BH2026)</f>
        <v>0.12285392838268051</v>
      </c>
      <c r="BK2026" s="34">
        <f>IF(AR2026="","",AR2026*$BH2026)</f>
        <v>4.5261691270672574E-2</v>
      </c>
      <c r="BL2026" s="34">
        <f>IF(AS2026="","",AS2026*$BH2026)</f>
        <v>0</v>
      </c>
      <c r="BM2026" s="34">
        <f>IF(AT2026="","",AT2026*$BH2026)</f>
        <v>3</v>
      </c>
      <c r="BN2026" s="34">
        <f>IF(AU2026="","",AU2026*$BH2026)</f>
        <v>6.9063807924982304E-2</v>
      </c>
      <c r="BO2026" s="34">
        <f>IF(AV2026="","",AV2026*$BH2026)</f>
        <v>4.7583897499164376</v>
      </c>
      <c r="BP2026" s="34">
        <f t="shared" si="235"/>
        <v>13.821751764068271</v>
      </c>
      <c r="BQ2026" s="34">
        <f>IF(AW2026="","",AW2026*$BH2026)</f>
        <v>1.4566733586898193</v>
      </c>
      <c r="BR2026" s="34"/>
      <c r="BS2026" s="34">
        <f t="shared" si="236"/>
        <v>4.9265053695697905</v>
      </c>
      <c r="BT2026" s="34"/>
      <c r="BU2026" s="34">
        <f t="shared" si="237"/>
        <v>0.93093619207501765</v>
      </c>
      <c r="BV2026" s="34">
        <f t="shared" si="238"/>
        <v>0.93093619207501765</v>
      </c>
      <c r="BW2026" s="34">
        <f t="shared" si="239"/>
        <v>1</v>
      </c>
      <c r="BX2026" s="34"/>
      <c r="BY2026" s="34">
        <f>IF(BV2026="","",IF(BQ2026=0,0,((BV2026/BQ2026)*AF2026)))</f>
        <v>3.1575572382850217</v>
      </c>
      <c r="BZ2026" s="34">
        <f>IF(BY2026="","",SUM(S2026:X2026,BY2026))</f>
        <v>98.324580238285023</v>
      </c>
      <c r="CA2026" s="18"/>
      <c r="CB2026" s="20">
        <v>1.5633000000000001E-2</v>
      </c>
      <c r="CC2026" s="20">
        <v>9.6640000000000007E-3</v>
      </c>
      <c r="CD2026" s="20">
        <v>4.9065999999999999E-2</v>
      </c>
      <c r="CE2026" s="20">
        <v>1.3332999999999999E-2</v>
      </c>
      <c r="CF2026" s="20">
        <v>8.5599999999999999E-3</v>
      </c>
      <c r="CG2026" s="20">
        <v>3.1382E-2</v>
      </c>
      <c r="CH2026" s="20"/>
      <c r="CI2026" s="21">
        <v>4.3654900000000003</v>
      </c>
      <c r="CJ2026" s="21">
        <v>3.2487900000000001</v>
      </c>
      <c r="CK2026" s="21">
        <v>-17.806000000000001</v>
      </c>
      <c r="CL2026" s="21">
        <v>0.36594100000000002</v>
      </c>
      <c r="CM2026" s="21">
        <v>2.5533700000000001</v>
      </c>
      <c r="CN2026" s="21">
        <v>0.34639900000000001</v>
      </c>
      <c r="CO2026" s="21"/>
      <c r="CP2026" s="20">
        <v>74.727500000000006</v>
      </c>
      <c r="CQ2026" s="20">
        <v>45.134900000000002</v>
      </c>
      <c r="CR2026" s="20">
        <v>10.914</v>
      </c>
      <c r="CS2026" s="20">
        <v>366.90699999999998</v>
      </c>
      <c r="CT2026" s="20"/>
      <c r="CU2026" s="22">
        <v>44313.986134259299</v>
      </c>
      <c r="CV2026" s="22"/>
    </row>
    <row r="2027" spans="1:100" s="17" customFormat="1" x14ac:dyDescent="0.25">
      <c r="A2027" s="17" t="s">
        <v>138</v>
      </c>
      <c r="B2027" s="17">
        <v>356</v>
      </c>
      <c r="C2027" s="17">
        <v>20</v>
      </c>
      <c r="E2027" s="18">
        <v>0.52183900000000005</v>
      </c>
      <c r="F2027" s="18">
        <v>0.21673600000000001</v>
      </c>
      <c r="G2027" s="18">
        <v>0</v>
      </c>
      <c r="H2027" s="18">
        <v>18.174600000000002</v>
      </c>
      <c r="I2027" s="18">
        <v>0.47571400000000003</v>
      </c>
      <c r="J2027" s="18">
        <v>37.638800000000003</v>
      </c>
      <c r="K2027" s="18">
        <v>42.726300000000002</v>
      </c>
      <c r="L2027" s="18">
        <v>0.24606500000000001</v>
      </c>
      <c r="M2027" s="18">
        <v>100</v>
      </c>
      <c r="N2027" s="18"/>
      <c r="O2027" s="18">
        <v>0.107345</v>
      </c>
      <c r="P2027" s="18">
        <v>42.618899999999996</v>
      </c>
      <c r="Q2027" s="18">
        <f t="shared" si="233"/>
        <v>99.892655000000005</v>
      </c>
      <c r="R2027" s="18"/>
      <c r="S2027" s="18">
        <v>0.70342700000000002</v>
      </c>
      <c r="T2027" s="18">
        <v>0.35941400000000001</v>
      </c>
      <c r="U2027" s="18">
        <v>0</v>
      </c>
      <c r="V2027" s="18">
        <v>41.645299999999999</v>
      </c>
      <c r="W2027" s="18">
        <v>0.47571400000000003</v>
      </c>
      <c r="X2027" s="18">
        <v>52.664299999999997</v>
      </c>
      <c r="Y2027" s="18">
        <v>4.1518600000000001</v>
      </c>
      <c r="Z2027" s="18">
        <v>100</v>
      </c>
      <c r="AA2027" s="19"/>
      <c r="AB2027" s="18">
        <f>IF(Z2027="","",Z2027-O2027)</f>
        <v>99.892655000000005</v>
      </c>
      <c r="AC2027" s="18">
        <f t="shared" si="234"/>
        <v>95.740795000000006</v>
      </c>
      <c r="AD2027" s="18"/>
      <c r="AE2027" s="34">
        <f>IF(M2027="","",IF(M2027&gt;100,M2027, M2027+O2027))</f>
        <v>100.107345</v>
      </c>
      <c r="AF2027" s="37">
        <f>IF(AE2027="","",IF(AE2027="* * *", Y2027, AE2027-SUM(S2027:X2027)))</f>
        <v>4.2591900000000038</v>
      </c>
      <c r="AG2027" s="54"/>
      <c r="AH2027" s="33"/>
      <c r="AI2027" s="34">
        <f>IF(S2027="","",IF(AI$6=0, 0, S2027/AI$6))</f>
        <v>1.1349451926735114E-2</v>
      </c>
      <c r="AJ2027" s="34">
        <f>IF(T2027="","",IF(AJ$6=0, 0, T2027/AJ$6))</f>
        <v>8.9173772915948201E-3</v>
      </c>
      <c r="AK2027" s="34">
        <f>IF(U2027="","",IF(AK$6=0, 0, U2027/AK$6))</f>
        <v>0</v>
      </c>
      <c r="AL2027" s="34">
        <f>IF(V2027="","",IF(AL$6=0, 0, V2027/AL$6))</f>
        <v>0.29339138981906449</v>
      </c>
      <c r="AM2027" s="34">
        <f>IF(W2027="","",IF(AM$6=0, 0, W2027/AM$6))</f>
        <v>1.3418726993216083E-2</v>
      </c>
      <c r="AN2027" s="34">
        <f>IF(X2027="","",IF(AN$6=0, 0, X2027/AN$6))</f>
        <v>0.93913590858349338</v>
      </c>
      <c r="AO2027" s="34">
        <f>IF(Y2027="","",IF(AO$6=0, 0, Y2027/AO$6))</f>
        <v>0.24412115332319068</v>
      </c>
      <c r="AP2027" s="34"/>
      <c r="AQ2027" s="34">
        <f>IF(AI2027="","",AI2027*AI$4)</f>
        <v>2.2698903853470228E-2</v>
      </c>
      <c r="AR2027" s="33">
        <f>IF(AJ2027="","",AJ2027*AJ$4)</f>
        <v>8.9173772915948201E-3</v>
      </c>
      <c r="AS2027" s="34">
        <f>IF(AK2027="","",AK2027*AK$4)</f>
        <v>0</v>
      </c>
      <c r="AT2027" s="34">
        <f>IF(AL2027="","",AL2027*AL$4)</f>
        <v>0.58678277963812897</v>
      </c>
      <c r="AU2027" s="34">
        <f>IF(AM2027="","",AM2027*AM$4)</f>
        <v>1.3418726993216083E-2</v>
      </c>
      <c r="AV2027" s="34">
        <f>IF(AN2027="","",AN2027*AN$4)</f>
        <v>0.93913590858349338</v>
      </c>
      <c r="AW2027" s="34">
        <f>IF(AO2027="","",AO2027*AO$4)</f>
        <v>0.24412115332319068</v>
      </c>
      <c r="AX2027" s="34"/>
      <c r="AY2027" s="34">
        <f>IF(AQ2027="","",AI2027*AI$5)</f>
        <v>1.1349451926735114E-2</v>
      </c>
      <c r="AZ2027" s="34">
        <f>IF(AR2027="","",AJ2027*AJ$5)</f>
        <v>8.9173772915948201E-3</v>
      </c>
      <c r="BA2027" s="34">
        <f>IF(AS2027="","",AK2027*AK$5)</f>
        <v>0</v>
      </c>
      <c r="BB2027" s="34">
        <f>IF(AT2027="","",AL2027*AL$5)</f>
        <v>1.4669569490953225</v>
      </c>
      <c r="BC2027" s="34">
        <f>IF(AU2027="","",AM2027*AM$5)</f>
        <v>0</v>
      </c>
      <c r="BD2027" s="34">
        <f>IF(AV2027="","",AN2027*AN$5)</f>
        <v>0.93913590858349338</v>
      </c>
      <c r="BE2027" s="34">
        <f>IF(AW2027="","",AO2027*AO$5)</f>
        <v>0.24412115332319068</v>
      </c>
      <c r="BF2027" s="34">
        <f>IF(BE2027="","",SUM(AY2027:BE2027))</f>
        <v>2.6704808402203368</v>
      </c>
      <c r="BG2027" s="34"/>
      <c r="BH2027" s="34">
        <f>IF(AT2027="","",3/AT2027)</f>
        <v>5.1126244738301807</v>
      </c>
      <c r="BI2027" s="34"/>
      <c r="BJ2027" s="34">
        <f>IF(AQ2027="","",AQ2027*$BH2027)</f>
        <v>0.11605097137037008</v>
      </c>
      <c r="BK2027" s="34">
        <f>IF(AR2027="","",AR2027*$BH2027)</f>
        <v>4.5591201383385169E-2</v>
      </c>
      <c r="BL2027" s="34">
        <f>IF(AS2027="","",AS2027*$BH2027)</f>
        <v>0</v>
      </c>
      <c r="BM2027" s="34">
        <f>IF(AT2027="","",AT2027*$BH2027)</f>
        <v>3</v>
      </c>
      <c r="BN2027" s="34">
        <f>IF(AU2027="","",AU2027*$BH2027)</f>
        <v>6.8604912033162213E-2</v>
      </c>
      <c r="BO2027" s="34">
        <f>IF(AV2027="","",AV2027*$BH2027)</f>
        <v>4.8014492304767113</v>
      </c>
      <c r="BP2027" s="34">
        <f t="shared" si="235"/>
        <v>13.653165700605079</v>
      </c>
      <c r="BQ2027" s="34">
        <f>IF(AW2027="","",AW2027*$BH2027)</f>
        <v>1.2480997830597946</v>
      </c>
      <c r="BR2027" s="34"/>
      <c r="BS2027" s="34">
        <f t="shared" si="236"/>
        <v>4.9630914032304663</v>
      </c>
      <c r="BT2027" s="34"/>
      <c r="BU2027" s="34">
        <f t="shared" si="237"/>
        <v>0.93139508796683779</v>
      </c>
      <c r="BV2027" s="34">
        <f t="shared" si="238"/>
        <v>0.93139508796683779</v>
      </c>
      <c r="BW2027" s="34">
        <f t="shared" si="239"/>
        <v>1</v>
      </c>
      <c r="BX2027" s="34"/>
      <c r="BY2027" s="34">
        <f>IF(BV2027="","",IF(BQ2027=0,0,((BV2027/BQ2027)*AF2027)))</f>
        <v>3.1784226698542954</v>
      </c>
      <c r="BZ2027" s="34">
        <f>IF(BY2027="","",SUM(S2027:X2027,BY2027))</f>
        <v>99.026577669854291</v>
      </c>
      <c r="CA2027" s="18"/>
      <c r="CB2027" s="20">
        <v>1.5689000000000002E-2</v>
      </c>
      <c r="CC2027" s="20">
        <v>1.0293999999999999E-2</v>
      </c>
      <c r="CD2027" s="20">
        <v>5.0019000000000001E-2</v>
      </c>
      <c r="CE2027" s="20">
        <v>1.2766E-2</v>
      </c>
      <c r="CF2027" s="20">
        <v>8.8850000000000005E-3</v>
      </c>
      <c r="CG2027" s="20">
        <v>3.0891999999999999E-2</v>
      </c>
      <c r="CH2027" s="20"/>
      <c r="CI2027" s="21">
        <v>4.5115999999999996</v>
      </c>
      <c r="CJ2027" s="21">
        <v>3.3161700000000001</v>
      </c>
      <c r="CK2027" s="21">
        <v>-14.837</v>
      </c>
      <c r="CL2027" s="21">
        <v>0.365145</v>
      </c>
      <c r="CM2027" s="21">
        <v>2.5716700000000001</v>
      </c>
      <c r="CN2027" s="21">
        <v>0.34414299999999998</v>
      </c>
      <c r="CO2027" s="21"/>
      <c r="CP2027" s="20">
        <v>74.718999999999994</v>
      </c>
      <c r="CQ2027" s="20">
        <v>45.116999999999997</v>
      </c>
      <c r="CR2027" s="20">
        <v>10.914</v>
      </c>
      <c r="CS2027" s="20">
        <v>386.721</v>
      </c>
      <c r="CT2027" s="20"/>
      <c r="CU2027" s="22">
        <v>44313.987928240698</v>
      </c>
      <c r="CV2027" s="22"/>
    </row>
    <row r="2028" spans="1:100" s="17" customFormat="1" x14ac:dyDescent="0.25">
      <c r="A2028" s="17" t="s">
        <v>138</v>
      </c>
      <c r="B2028" s="17">
        <v>357</v>
      </c>
      <c r="C2028" s="17">
        <v>21</v>
      </c>
      <c r="E2028" s="18">
        <v>0.53070899999999999</v>
      </c>
      <c r="F2028" s="18">
        <v>0.21046899999999999</v>
      </c>
      <c r="G2028" s="18">
        <v>0</v>
      </c>
      <c r="H2028" s="18">
        <v>18.148700000000002</v>
      </c>
      <c r="I2028" s="18">
        <v>0.48510999999999999</v>
      </c>
      <c r="J2028" s="18">
        <v>37.476999999999997</v>
      </c>
      <c r="K2028" s="18">
        <v>42.8857</v>
      </c>
      <c r="L2028" s="18">
        <v>0.262349</v>
      </c>
      <c r="M2028" s="18">
        <v>100</v>
      </c>
      <c r="N2028" s="18"/>
      <c r="O2028" s="18">
        <v>0.10946599999999999</v>
      </c>
      <c r="P2028" s="18">
        <v>42.776200000000003</v>
      </c>
      <c r="Q2028" s="18">
        <f t="shared" si="233"/>
        <v>99.890534000000002</v>
      </c>
      <c r="R2028" s="18"/>
      <c r="S2028" s="18">
        <v>0.71538400000000002</v>
      </c>
      <c r="T2028" s="18">
        <v>0.34902100000000003</v>
      </c>
      <c r="U2028" s="18">
        <v>0</v>
      </c>
      <c r="V2028" s="18">
        <v>41.585999999999999</v>
      </c>
      <c r="W2028" s="18">
        <v>0.48510999999999999</v>
      </c>
      <c r="X2028" s="18">
        <v>52.437899999999999</v>
      </c>
      <c r="Y2028" s="18">
        <v>4.4266100000000002</v>
      </c>
      <c r="Z2028" s="18">
        <v>100</v>
      </c>
      <c r="AA2028" s="19"/>
      <c r="AB2028" s="18">
        <f>IF(Z2028="","",Z2028-O2028)</f>
        <v>99.890534000000002</v>
      </c>
      <c r="AC2028" s="18">
        <f t="shared" si="234"/>
        <v>95.463924000000006</v>
      </c>
      <c r="AD2028" s="18"/>
      <c r="AE2028" s="34">
        <f>IF(M2028="","",IF(M2028&gt;100,M2028, M2028+O2028))</f>
        <v>100.109466</v>
      </c>
      <c r="AF2028" s="37">
        <f>IF(AE2028="","",IF(AE2028="* * *", Y2028, AE2028-SUM(S2028:X2028)))</f>
        <v>4.5360510000000005</v>
      </c>
      <c r="AG2028" s="54"/>
      <c r="AH2028" s="33"/>
      <c r="AI2028" s="34">
        <f>IF(S2028="","",IF(AI$6=0, 0, S2028/AI$6))</f>
        <v>1.154237229613801E-2</v>
      </c>
      <c r="AJ2028" s="34">
        <f>IF(T2028="","",IF(AJ$6=0, 0, T2028/AJ$6))</f>
        <v>8.6595178253760716E-3</v>
      </c>
      <c r="AK2028" s="34">
        <f>IF(U2028="","",IF(AK$6=0, 0, U2028/AK$6))</f>
        <v>0</v>
      </c>
      <c r="AL2028" s="34">
        <f>IF(V2028="","",IF(AL$6=0, 0, V2028/AL$6))</f>
        <v>0.29297362096120366</v>
      </c>
      <c r="AM2028" s="34">
        <f>IF(W2028="","",IF(AM$6=0, 0, W2028/AM$6))</f>
        <v>1.3683765143929029E-2</v>
      </c>
      <c r="AN2028" s="34">
        <f>IF(X2028="","",IF(AN$6=0, 0, X2028/AN$6))</f>
        <v>0.9350986315342722</v>
      </c>
      <c r="AO2028" s="34">
        <f>IF(Y2028="","",IF(AO$6=0, 0, Y2028/AO$6))</f>
        <v>0.26027590971563808</v>
      </c>
      <c r="AP2028" s="34"/>
      <c r="AQ2028" s="34">
        <f>IF(AI2028="","",AI2028*AI$4)</f>
        <v>2.3084744592276021E-2</v>
      </c>
      <c r="AR2028" s="33">
        <f>IF(AJ2028="","",AJ2028*AJ$4)</f>
        <v>8.6595178253760716E-3</v>
      </c>
      <c r="AS2028" s="34">
        <f>IF(AK2028="","",AK2028*AK$4)</f>
        <v>0</v>
      </c>
      <c r="AT2028" s="34">
        <f>IF(AL2028="","",AL2028*AL$4)</f>
        <v>0.58594724192240732</v>
      </c>
      <c r="AU2028" s="34">
        <f>IF(AM2028="","",AM2028*AM$4)</f>
        <v>1.3683765143929029E-2</v>
      </c>
      <c r="AV2028" s="34">
        <f>IF(AN2028="","",AN2028*AN$4)</f>
        <v>0.9350986315342722</v>
      </c>
      <c r="AW2028" s="34">
        <f>IF(AO2028="","",AO2028*AO$4)</f>
        <v>0.26027590971563808</v>
      </c>
      <c r="AX2028" s="34"/>
      <c r="AY2028" s="34">
        <f>IF(AQ2028="","",AI2028*AI$5)</f>
        <v>1.154237229613801E-2</v>
      </c>
      <c r="AZ2028" s="34">
        <f>IF(AR2028="","",AJ2028*AJ$5)</f>
        <v>8.6595178253760716E-3</v>
      </c>
      <c r="BA2028" s="34">
        <f>IF(AS2028="","",AK2028*AK$5)</f>
        <v>0</v>
      </c>
      <c r="BB2028" s="34">
        <f>IF(AT2028="","",AL2028*AL$5)</f>
        <v>1.4648681048060184</v>
      </c>
      <c r="BC2028" s="34">
        <f>IF(AU2028="","",AM2028*AM$5)</f>
        <v>0</v>
      </c>
      <c r="BD2028" s="34">
        <f>IF(AV2028="","",AN2028*AN$5)</f>
        <v>0.9350986315342722</v>
      </c>
      <c r="BE2028" s="34">
        <f>IF(AW2028="","",AO2028*AO$5)</f>
        <v>0.26027590971563808</v>
      </c>
      <c r="BF2028" s="34">
        <f>IF(BE2028="","",SUM(AY2028:BE2028))</f>
        <v>2.6804445361774425</v>
      </c>
      <c r="BG2028" s="34"/>
      <c r="BH2028" s="34">
        <f>IF(AT2028="","",3/AT2028)</f>
        <v>5.1199148751983854</v>
      </c>
      <c r="BI2028" s="34"/>
      <c r="BJ2028" s="34">
        <f>IF(AQ2028="","",AQ2028*$BH2028)</f>
        <v>0.11819192722814949</v>
      </c>
      <c r="BK2028" s="34">
        <f>IF(AR2028="","",AR2028*$BH2028)</f>
        <v>4.4335994126188522E-2</v>
      </c>
      <c r="BL2028" s="34">
        <f>IF(AS2028="","",AS2028*$BH2028)</f>
        <v>0</v>
      </c>
      <c r="BM2028" s="34">
        <f>IF(AT2028="","",AT2028*$BH2028)</f>
        <v>3.0000000000000004</v>
      </c>
      <c r="BN2028" s="34">
        <f>IF(AU2028="","",AU2028*$BH2028)</f>
        <v>7.0059712709123409E-2</v>
      </c>
      <c r="BO2028" s="34">
        <f>IF(AV2028="","",AV2028*$BH2028)</f>
        <v>4.7876253933699742</v>
      </c>
      <c r="BP2028" s="34">
        <f t="shared" si="235"/>
        <v>13.723647852919125</v>
      </c>
      <c r="BQ2028" s="34">
        <f>IF(AW2028="","",AW2028*$BH2028)</f>
        <v>1.3325905018088873</v>
      </c>
      <c r="BR2028" s="34"/>
      <c r="BS2028" s="34">
        <f t="shared" si="236"/>
        <v>4.9501533147243126</v>
      </c>
      <c r="BT2028" s="34"/>
      <c r="BU2028" s="34">
        <f t="shared" si="237"/>
        <v>0.92994028729087663</v>
      </c>
      <c r="BV2028" s="34">
        <f t="shared" si="238"/>
        <v>0.92994028729087663</v>
      </c>
      <c r="BW2028" s="34">
        <f t="shared" si="239"/>
        <v>1</v>
      </c>
      <c r="BX2028" s="34"/>
      <c r="BY2028" s="34">
        <f>IF(BV2028="","",IF(BQ2028=0,0,((BV2028/BQ2028)*AF2028)))</f>
        <v>3.1654559779468006</v>
      </c>
      <c r="BZ2028" s="34">
        <f>IF(BY2028="","",SUM(S2028:X2028,BY2028))</f>
        <v>98.738870977946803</v>
      </c>
      <c r="CA2028" s="18"/>
      <c r="CB2028" s="20">
        <v>1.6004000000000001E-2</v>
      </c>
      <c r="CC2028" s="20">
        <v>1.0075000000000001E-2</v>
      </c>
      <c r="CD2028" s="20">
        <v>4.8924000000000002E-2</v>
      </c>
      <c r="CE2028" s="20">
        <v>1.3167999999999999E-2</v>
      </c>
      <c r="CF2028" s="20">
        <v>9.0109999999999999E-3</v>
      </c>
      <c r="CG2028" s="20">
        <v>3.1552999999999998E-2</v>
      </c>
      <c r="CH2028" s="20"/>
      <c r="CI2028" s="21">
        <v>4.48386</v>
      </c>
      <c r="CJ2028" s="21">
        <v>3.35493</v>
      </c>
      <c r="CK2028" s="21">
        <v>-25.367000000000001</v>
      </c>
      <c r="CL2028" s="21">
        <v>0.36552099999999998</v>
      </c>
      <c r="CM2028" s="21">
        <v>2.5483600000000002</v>
      </c>
      <c r="CN2028" s="21">
        <v>0.34500599999999998</v>
      </c>
      <c r="CO2028" s="21"/>
      <c r="CP2028" s="20">
        <v>74.710599999999999</v>
      </c>
      <c r="CQ2028" s="20">
        <v>45.098799999999997</v>
      </c>
      <c r="CR2028" s="20">
        <v>10.913500000000001</v>
      </c>
      <c r="CS2028" s="20">
        <v>406.76600000000002</v>
      </c>
      <c r="CT2028" s="20"/>
      <c r="CU2028" s="22">
        <v>44313.989745370403</v>
      </c>
      <c r="CV2028" s="22"/>
    </row>
    <row r="2029" spans="1:100" s="17" customFormat="1" x14ac:dyDescent="0.25">
      <c r="A2029" s="17" t="s">
        <v>138</v>
      </c>
      <c r="B2029" s="17">
        <v>358</v>
      </c>
      <c r="C2029" s="17">
        <v>22</v>
      </c>
      <c r="E2029" s="18">
        <v>0.50278900000000004</v>
      </c>
      <c r="F2029" s="18">
        <v>0.22487299999999999</v>
      </c>
      <c r="G2029" s="18">
        <v>0</v>
      </c>
      <c r="H2029" s="18">
        <v>18.145</v>
      </c>
      <c r="I2029" s="18">
        <v>0.48766999999999999</v>
      </c>
      <c r="J2029" s="18">
        <v>37.219499999999996</v>
      </c>
      <c r="K2029" s="18">
        <v>43.135399999999997</v>
      </c>
      <c r="L2029" s="18">
        <v>0.28487099999999999</v>
      </c>
      <c r="M2029" s="18">
        <v>100</v>
      </c>
      <c r="N2029" s="18"/>
      <c r="O2029" s="18">
        <v>0.110043</v>
      </c>
      <c r="P2029" s="18">
        <v>43.025300000000001</v>
      </c>
      <c r="Q2029" s="18">
        <f t="shared" si="233"/>
        <v>99.889956999999995</v>
      </c>
      <c r="R2029" s="18"/>
      <c r="S2029" s="18">
        <v>0.67774900000000005</v>
      </c>
      <c r="T2029" s="18">
        <v>0.37290800000000002</v>
      </c>
      <c r="U2029" s="18">
        <v>0</v>
      </c>
      <c r="V2029" s="18">
        <v>41.577500000000001</v>
      </c>
      <c r="W2029" s="18">
        <v>0.48766999999999999</v>
      </c>
      <c r="X2029" s="18">
        <v>52.077500000000001</v>
      </c>
      <c r="Y2029" s="18">
        <v>4.8066300000000002</v>
      </c>
      <c r="Z2029" s="18">
        <v>100</v>
      </c>
      <c r="AA2029" s="19"/>
      <c r="AB2029" s="18">
        <f>IF(Z2029="","",Z2029-O2029)</f>
        <v>99.889956999999995</v>
      </c>
      <c r="AC2029" s="18">
        <f t="shared" si="234"/>
        <v>95.083326999999997</v>
      </c>
      <c r="AD2029" s="18"/>
      <c r="AE2029" s="34">
        <f>IF(M2029="","",IF(M2029&gt;100,M2029, M2029+O2029))</f>
        <v>100.110043</v>
      </c>
      <c r="AF2029" s="37">
        <f>IF(AE2029="","",IF(AE2029="* * *", Y2029, AE2029-SUM(S2029:X2029)))</f>
        <v>4.9167159999999939</v>
      </c>
      <c r="AG2029" s="54"/>
      <c r="AH2029" s="33"/>
      <c r="AI2029" s="34">
        <f>IF(S2029="","",IF(AI$6=0, 0, S2029/AI$6))</f>
        <v>1.0935149907371763E-2</v>
      </c>
      <c r="AJ2029" s="34">
        <f>IF(T2029="","",IF(AJ$6=0, 0, T2029/AJ$6))</f>
        <v>9.2521752938228372E-3</v>
      </c>
      <c r="AK2029" s="34">
        <f>IF(U2029="","",IF(AK$6=0, 0, U2029/AK$6))</f>
        <v>0</v>
      </c>
      <c r="AL2029" s="34">
        <f>IF(V2029="","",IF(AL$6=0, 0, V2029/AL$6))</f>
        <v>0.29291373840990831</v>
      </c>
      <c r="AM2029" s="34">
        <f>IF(W2029="","",IF(AM$6=0, 0, W2029/AM$6))</f>
        <v>1.3755976474902331E-2</v>
      </c>
      <c r="AN2029" s="34">
        <f>IF(X2029="","",IF(AN$6=0, 0, X2029/AN$6))</f>
        <v>0.92867180004779104</v>
      </c>
      <c r="AO2029" s="34">
        <f>IF(Y2029="","",IF(AO$6=0, 0, Y2029/AO$6))</f>
        <v>0.28262033382576679</v>
      </c>
      <c r="AP2029" s="34"/>
      <c r="AQ2029" s="34">
        <f>IF(AI2029="","",AI2029*AI$4)</f>
        <v>2.1870299814743525E-2</v>
      </c>
      <c r="AR2029" s="33">
        <f>IF(AJ2029="","",AJ2029*AJ$4)</f>
        <v>9.2521752938228372E-3</v>
      </c>
      <c r="AS2029" s="34">
        <f>IF(AK2029="","",AK2029*AK$4)</f>
        <v>0</v>
      </c>
      <c r="AT2029" s="34">
        <f>IF(AL2029="","",AL2029*AL$4)</f>
        <v>0.58582747681981662</v>
      </c>
      <c r="AU2029" s="34">
        <f>IF(AM2029="","",AM2029*AM$4)</f>
        <v>1.3755976474902331E-2</v>
      </c>
      <c r="AV2029" s="34">
        <f>IF(AN2029="","",AN2029*AN$4)</f>
        <v>0.92867180004779104</v>
      </c>
      <c r="AW2029" s="34">
        <f>IF(AO2029="","",AO2029*AO$4)</f>
        <v>0.28262033382576679</v>
      </c>
      <c r="AX2029" s="34"/>
      <c r="AY2029" s="34">
        <f>IF(AQ2029="","",AI2029*AI$5)</f>
        <v>1.0935149907371763E-2</v>
      </c>
      <c r="AZ2029" s="34">
        <f>IF(AR2029="","",AJ2029*AJ$5)</f>
        <v>9.2521752938228372E-3</v>
      </c>
      <c r="BA2029" s="34">
        <f>IF(AS2029="","",AK2029*AK$5)</f>
        <v>0</v>
      </c>
      <c r="BB2029" s="34">
        <f>IF(AT2029="","",AL2029*AL$5)</f>
        <v>1.4645686920495415</v>
      </c>
      <c r="BC2029" s="34">
        <f>IF(AU2029="","",AM2029*AM$5)</f>
        <v>0</v>
      </c>
      <c r="BD2029" s="34">
        <f>IF(AV2029="","",AN2029*AN$5)</f>
        <v>0.92867180004779104</v>
      </c>
      <c r="BE2029" s="34">
        <f>IF(AW2029="","",AO2029*AO$5)</f>
        <v>0.28262033382576679</v>
      </c>
      <c r="BF2029" s="34">
        <f>IF(BE2029="","",SUM(AY2029:BE2029))</f>
        <v>2.6960481511242937</v>
      </c>
      <c r="BG2029" s="34"/>
      <c r="BH2029" s="34">
        <f>IF(AT2029="","",3/AT2029)</f>
        <v>5.1209615777764421</v>
      </c>
      <c r="BI2029" s="34"/>
      <c r="BJ2029" s="34">
        <f>IF(AQ2029="","",AQ2029*$BH2029)</f>
        <v>0.11199696504575284</v>
      </c>
      <c r="BK2029" s="34">
        <f>IF(AR2029="","",AR2029*$BH2029)</f>
        <v>4.7380034190519213E-2</v>
      </c>
      <c r="BL2029" s="34">
        <f>IF(AS2029="","",AS2029*$BH2029)</f>
        <v>0</v>
      </c>
      <c r="BM2029" s="34">
        <f>IF(AT2029="","",AT2029*$BH2029)</f>
        <v>3</v>
      </c>
      <c r="BN2029" s="34">
        <f>IF(AU2029="","",AU2029*$BH2029)</f>
        <v>7.0443826992771463E-2</v>
      </c>
      <c r="BO2029" s="34">
        <f>IF(AV2029="","",AV2029*$BH2029)</f>
        <v>4.7556926064092249</v>
      </c>
      <c r="BP2029" s="34">
        <f t="shared" si="235"/>
        <v>13.806358993742723</v>
      </c>
      <c r="BQ2029" s="34">
        <f>IF(AW2029="","",AW2029*$BH2029)</f>
        <v>1.4472878706201036</v>
      </c>
      <c r="BR2029" s="34"/>
      <c r="BS2029" s="34">
        <f t="shared" si="236"/>
        <v>4.9150696056454972</v>
      </c>
      <c r="BT2029" s="34"/>
      <c r="BU2029" s="34">
        <f t="shared" si="237"/>
        <v>0.92955617300722859</v>
      </c>
      <c r="BV2029" s="34">
        <f t="shared" si="238"/>
        <v>0.92955617300722859</v>
      </c>
      <c r="BW2029" s="34">
        <f t="shared" si="239"/>
        <v>1</v>
      </c>
      <c r="BX2029" s="34"/>
      <c r="BY2029" s="34">
        <f>IF(BV2029="","",IF(BQ2029=0,0,((BV2029/BQ2029)*AF2029)))</f>
        <v>3.1578815807840561</v>
      </c>
      <c r="BZ2029" s="34">
        <f>IF(BY2029="","",SUM(S2029:X2029,BY2029))</f>
        <v>98.351208580784061</v>
      </c>
      <c r="CA2029" s="18"/>
      <c r="CB2029" s="20">
        <v>1.6414999999999999E-2</v>
      </c>
      <c r="CC2029" s="20">
        <v>9.6880000000000004E-3</v>
      </c>
      <c r="CD2029" s="20">
        <v>4.9536999999999998E-2</v>
      </c>
      <c r="CE2029" s="20">
        <v>1.2515999999999999E-2</v>
      </c>
      <c r="CF2029" s="20">
        <v>8.5190000000000005E-3</v>
      </c>
      <c r="CG2029" s="20">
        <v>3.1061999999999999E-2</v>
      </c>
      <c r="CH2029" s="20"/>
      <c r="CI2029" s="21">
        <v>4.6581299999999999</v>
      </c>
      <c r="CJ2029" s="21">
        <v>3.1453500000000001</v>
      </c>
      <c r="CK2029" s="21">
        <v>-17.89</v>
      </c>
      <c r="CL2029" s="21">
        <v>0.36549199999999998</v>
      </c>
      <c r="CM2029" s="21">
        <v>2.52149</v>
      </c>
      <c r="CN2029" s="21">
        <v>0.34623300000000001</v>
      </c>
      <c r="CO2029" s="21"/>
      <c r="CP2029" s="20">
        <v>74.702299999999994</v>
      </c>
      <c r="CQ2029" s="20">
        <v>45.080599999999997</v>
      </c>
      <c r="CR2029" s="20">
        <v>10.913500000000001</v>
      </c>
      <c r="CS2029" s="20">
        <v>426.77</v>
      </c>
      <c r="CT2029" s="20"/>
      <c r="CU2029" s="22">
        <v>44313.991527777798</v>
      </c>
      <c r="CV2029" s="22"/>
    </row>
    <row r="2030" spans="1:100" s="17" customFormat="1" x14ac:dyDescent="0.25">
      <c r="A2030" s="17" t="s">
        <v>138</v>
      </c>
      <c r="B2030" s="17">
        <v>359</v>
      </c>
      <c r="C2030" s="17">
        <v>23</v>
      </c>
      <c r="E2030" s="18">
        <v>0.496062</v>
      </c>
      <c r="F2030" s="18">
        <v>0.20672199999999999</v>
      </c>
      <c r="G2030" s="18">
        <v>0</v>
      </c>
      <c r="H2030" s="18">
        <v>18.216699999999999</v>
      </c>
      <c r="I2030" s="18">
        <v>0.51687799999999995</v>
      </c>
      <c r="J2030" s="18">
        <v>37.354900000000001</v>
      </c>
      <c r="K2030" s="18">
        <v>42.944200000000002</v>
      </c>
      <c r="L2030" s="18">
        <v>0.26449</v>
      </c>
      <c r="M2030" s="18">
        <v>100</v>
      </c>
      <c r="N2030" s="18"/>
      <c r="O2030" s="18">
        <v>0.116634</v>
      </c>
      <c r="P2030" s="18">
        <v>42.827599999999997</v>
      </c>
      <c r="Q2030" s="18">
        <f t="shared" si="233"/>
        <v>99.883365999999995</v>
      </c>
      <c r="R2030" s="18"/>
      <c r="S2030" s="18">
        <v>0.66868000000000005</v>
      </c>
      <c r="T2030" s="18">
        <v>0.34280699999999997</v>
      </c>
      <c r="U2030" s="18">
        <v>0</v>
      </c>
      <c r="V2030" s="18">
        <v>41.741900000000001</v>
      </c>
      <c r="W2030" s="18">
        <v>0.51687799999999995</v>
      </c>
      <c r="X2030" s="18">
        <v>52.267000000000003</v>
      </c>
      <c r="Y2030" s="18">
        <v>4.4627400000000002</v>
      </c>
      <c r="Z2030" s="18">
        <v>100</v>
      </c>
      <c r="AA2030" s="19"/>
      <c r="AB2030" s="18">
        <f>IF(Z2030="","",Z2030-O2030)</f>
        <v>99.883365999999995</v>
      </c>
      <c r="AC2030" s="18">
        <f t="shared" si="234"/>
        <v>95.420625999999999</v>
      </c>
      <c r="AD2030" s="18"/>
      <c r="AE2030" s="34">
        <f>IF(M2030="","",IF(M2030&gt;100,M2030, M2030+O2030))</f>
        <v>100.116634</v>
      </c>
      <c r="AF2030" s="37">
        <f>IF(AE2030="","",IF(AE2030="* * *", Y2030, AE2030-SUM(S2030:X2030)))</f>
        <v>4.5793689999999998</v>
      </c>
      <c r="AG2030" s="54"/>
      <c r="AH2030" s="33"/>
      <c r="AI2030" s="34">
        <f>IF(S2030="","",IF(AI$6=0, 0, S2030/AI$6))</f>
        <v>1.0788826010899833E-2</v>
      </c>
      <c r="AJ2030" s="34">
        <f>IF(T2030="","",IF(AJ$6=0, 0, T2030/AJ$6))</f>
        <v>8.5053430228086407E-3</v>
      </c>
      <c r="AK2030" s="34">
        <f>IF(U2030="","",IF(AK$6=0, 0, U2030/AK$6))</f>
        <v>0</v>
      </c>
      <c r="AL2030" s="34">
        <f>IF(V2030="","",IF(AL$6=0, 0, V2030/AL$6))</f>
        <v>0.29407193740202159</v>
      </c>
      <c r="AM2030" s="34">
        <f>IF(W2030="","",IF(AM$6=0, 0, W2030/AM$6))</f>
        <v>1.4579862629225841E-2</v>
      </c>
      <c r="AN2030" s="34">
        <f>IF(X2030="","",IF(AN$6=0, 0, X2030/AN$6))</f>
        <v>0.93205105800197585</v>
      </c>
      <c r="AO2030" s="34">
        <f>IF(Y2030="","",IF(AO$6=0, 0, Y2030/AO$6))</f>
        <v>0.26240028223050293</v>
      </c>
      <c r="AP2030" s="34"/>
      <c r="AQ2030" s="34">
        <f>IF(AI2030="","",AI2030*AI$4)</f>
        <v>2.1577652021799665E-2</v>
      </c>
      <c r="AR2030" s="33">
        <f>IF(AJ2030="","",AJ2030*AJ$4)</f>
        <v>8.5053430228086407E-3</v>
      </c>
      <c r="AS2030" s="34">
        <f>IF(AK2030="","",AK2030*AK$4)</f>
        <v>0</v>
      </c>
      <c r="AT2030" s="34">
        <f>IF(AL2030="","",AL2030*AL$4)</f>
        <v>0.58814387480404318</v>
      </c>
      <c r="AU2030" s="34">
        <f>IF(AM2030="","",AM2030*AM$4)</f>
        <v>1.4579862629225841E-2</v>
      </c>
      <c r="AV2030" s="34">
        <f>IF(AN2030="","",AN2030*AN$4)</f>
        <v>0.93205105800197585</v>
      </c>
      <c r="AW2030" s="34">
        <f>IF(AO2030="","",AO2030*AO$4)</f>
        <v>0.26240028223050293</v>
      </c>
      <c r="AX2030" s="34"/>
      <c r="AY2030" s="34">
        <f>IF(AQ2030="","",AI2030*AI$5)</f>
        <v>1.0788826010899833E-2</v>
      </c>
      <c r="AZ2030" s="34">
        <f>IF(AR2030="","",AJ2030*AJ$5)</f>
        <v>8.5053430228086407E-3</v>
      </c>
      <c r="BA2030" s="34">
        <f>IF(AS2030="","",AK2030*AK$5)</f>
        <v>0</v>
      </c>
      <c r="BB2030" s="34">
        <f>IF(AT2030="","",AL2030*AL$5)</f>
        <v>1.4703596870101079</v>
      </c>
      <c r="BC2030" s="34">
        <f>IF(AU2030="","",AM2030*AM$5)</f>
        <v>0</v>
      </c>
      <c r="BD2030" s="34">
        <f>IF(AV2030="","",AN2030*AN$5)</f>
        <v>0.93205105800197585</v>
      </c>
      <c r="BE2030" s="34">
        <f>IF(AW2030="","",AO2030*AO$5)</f>
        <v>0.26240028223050293</v>
      </c>
      <c r="BF2030" s="34">
        <f>IF(BE2030="","",SUM(AY2030:BE2030))</f>
        <v>2.684105196276295</v>
      </c>
      <c r="BG2030" s="34"/>
      <c r="BH2030" s="34">
        <f>IF(AT2030="","",3/AT2030)</f>
        <v>5.100792728649151</v>
      </c>
      <c r="BI2030" s="34"/>
      <c r="BJ2030" s="34">
        <f>IF(AQ2030="","",AQ2030*$BH2030)</f>
        <v>0.11006313053411738</v>
      </c>
      <c r="BK2030" s="34">
        <f>IF(AR2030="","",AR2030*$BH2030)</f>
        <v>4.3383991845409108E-2</v>
      </c>
      <c r="BL2030" s="34">
        <f>IF(AS2030="","",AS2030*$BH2030)</f>
        <v>0</v>
      </c>
      <c r="BM2030" s="34">
        <f>IF(AT2030="","",AT2030*$BH2030)</f>
        <v>3</v>
      </c>
      <c r="BN2030" s="34">
        <f>IF(AU2030="","",AU2030*$BH2030)</f>
        <v>7.4368857283858655E-2</v>
      </c>
      <c r="BO2030" s="34">
        <f>IF(AV2030="","",AV2030*$BH2030)</f>
        <v>4.7541992593862261</v>
      </c>
      <c r="BP2030" s="34">
        <f t="shared" si="235"/>
        <v>13.691064268095527</v>
      </c>
      <c r="BQ2030" s="34">
        <f>IF(AW2030="","",AW2030*$BH2030)</f>
        <v>1.3384494515968344</v>
      </c>
      <c r="BR2030" s="34"/>
      <c r="BS2030" s="34">
        <f t="shared" si="236"/>
        <v>4.907646381765753</v>
      </c>
      <c r="BT2030" s="34"/>
      <c r="BU2030" s="34">
        <f t="shared" si="237"/>
        <v>0.92563114271614133</v>
      </c>
      <c r="BV2030" s="34">
        <f t="shared" si="238"/>
        <v>0.92563114271614133</v>
      </c>
      <c r="BW2030" s="34">
        <f t="shared" si="239"/>
        <v>1</v>
      </c>
      <c r="BX2030" s="34"/>
      <c r="BY2030" s="34">
        <f>IF(BV2030="","",IF(BQ2030=0,0,((BV2030/BQ2030)*AF2030)))</f>
        <v>3.1669530405737576</v>
      </c>
      <c r="BZ2030" s="34">
        <f>IF(BY2030="","",SUM(S2030:X2030,BY2030))</f>
        <v>98.704218040573764</v>
      </c>
      <c r="CA2030" s="18"/>
      <c r="CB2030" s="20">
        <v>1.5493E-2</v>
      </c>
      <c r="CC2030" s="20">
        <v>9.9150000000000002E-3</v>
      </c>
      <c r="CD2030" s="20">
        <v>4.9768E-2</v>
      </c>
      <c r="CE2030" s="20">
        <v>1.2836999999999999E-2</v>
      </c>
      <c r="CF2030" s="20">
        <v>8.8360000000000001E-3</v>
      </c>
      <c r="CG2030" s="20">
        <v>3.0498999999999998E-2</v>
      </c>
      <c r="CH2030" s="20"/>
      <c r="CI2030" s="21">
        <v>4.6388199999999999</v>
      </c>
      <c r="CJ2030" s="21">
        <v>3.3739699999999999</v>
      </c>
      <c r="CK2030" s="21">
        <v>-16.46</v>
      </c>
      <c r="CL2030" s="21">
        <v>0.36473100000000003</v>
      </c>
      <c r="CM2030" s="21">
        <v>2.4513600000000002</v>
      </c>
      <c r="CN2030" s="21">
        <v>0.34546100000000002</v>
      </c>
      <c r="CO2030" s="21"/>
      <c r="CP2030" s="20">
        <v>74.694000000000003</v>
      </c>
      <c r="CQ2030" s="20">
        <v>45.0627</v>
      </c>
      <c r="CR2030" s="20">
        <v>10.913</v>
      </c>
      <c r="CS2030" s="20">
        <v>446.50299999999999</v>
      </c>
      <c r="CT2030" s="20"/>
      <c r="CU2030" s="22">
        <v>44313.993333333303</v>
      </c>
      <c r="CV2030" s="22"/>
    </row>
    <row r="2031" spans="1:100" s="17" customFormat="1" x14ac:dyDescent="0.25">
      <c r="A2031" s="17" t="s">
        <v>138</v>
      </c>
      <c r="B2031" s="17">
        <v>360</v>
      </c>
      <c r="C2031" s="17">
        <v>24</v>
      </c>
      <c r="E2031" s="18">
        <v>0.51289300000000004</v>
      </c>
      <c r="F2031" s="18">
        <v>0.206981</v>
      </c>
      <c r="G2031" s="18">
        <v>0</v>
      </c>
      <c r="H2031" s="18">
        <v>18.220700000000001</v>
      </c>
      <c r="I2031" s="18">
        <v>0.49170599999999998</v>
      </c>
      <c r="J2031" s="18">
        <v>37.380899999999997</v>
      </c>
      <c r="K2031" s="18">
        <v>42.924900000000001</v>
      </c>
      <c r="L2031" s="18">
        <v>0.26191399999999998</v>
      </c>
      <c r="M2031" s="18">
        <v>100</v>
      </c>
      <c r="N2031" s="18"/>
      <c r="O2031" s="18">
        <v>0.110954</v>
      </c>
      <c r="P2031" s="18">
        <v>42.814</v>
      </c>
      <c r="Q2031" s="18">
        <f t="shared" si="233"/>
        <v>99.889045999999993</v>
      </c>
      <c r="R2031" s="18"/>
      <c r="S2031" s="18">
        <v>0.69136799999999998</v>
      </c>
      <c r="T2031" s="18">
        <v>0.34323700000000001</v>
      </c>
      <c r="U2031" s="18">
        <v>0</v>
      </c>
      <c r="V2031" s="18">
        <v>41.750999999999998</v>
      </c>
      <c r="W2031" s="18">
        <v>0.49170599999999998</v>
      </c>
      <c r="X2031" s="18">
        <v>52.303400000000003</v>
      </c>
      <c r="Y2031" s="18">
        <v>4.41927</v>
      </c>
      <c r="Z2031" s="18">
        <v>100</v>
      </c>
      <c r="AA2031" s="19"/>
      <c r="AB2031" s="18">
        <f>IF(Z2031="","",Z2031-O2031)</f>
        <v>99.889045999999993</v>
      </c>
      <c r="AC2031" s="18">
        <f t="shared" si="234"/>
        <v>95.469775999999996</v>
      </c>
      <c r="AD2031" s="18"/>
      <c r="AE2031" s="34">
        <f>IF(M2031="","",IF(M2031&gt;100,M2031, M2031+O2031))</f>
        <v>100.11095400000001</v>
      </c>
      <c r="AF2031" s="37">
        <f>IF(AE2031="","",IF(AE2031="* * *", Y2031, AE2031-SUM(S2031:X2031)))</f>
        <v>4.5302429999999987</v>
      </c>
      <c r="AG2031" s="54"/>
      <c r="AH2031" s="33"/>
      <c r="AI2031" s="34">
        <f>IF(S2031="","",IF(AI$6=0, 0, S2031/AI$6))</f>
        <v>1.1154885837027867E-2</v>
      </c>
      <c r="AJ2031" s="34">
        <f>IF(T2031="","",IF(AJ$6=0, 0, T2031/AJ$6))</f>
        <v>8.5160117008105732E-3</v>
      </c>
      <c r="AK2031" s="34">
        <f>IF(U2031="","",IF(AK$6=0, 0, U2031/AK$6))</f>
        <v>0</v>
      </c>
      <c r="AL2031" s="34">
        <f>IF(V2031="","",IF(AL$6=0, 0, V2031/AL$6))</f>
        <v>0.29413604695693779</v>
      </c>
      <c r="AM2031" s="34">
        <f>IF(W2031="","",IF(AM$6=0, 0, W2031/AM$6))</f>
        <v>1.3869822151389925E-2</v>
      </c>
      <c r="AN2031" s="34">
        <f>IF(X2031="","",IF(AN$6=0, 0, X2031/AN$6))</f>
        <v>0.93270016084911211</v>
      </c>
      <c r="AO2031" s="34">
        <f>IF(Y2031="","",IF(AO$6=0, 0, Y2031/AO$6))</f>
        <v>0.25984433223822018</v>
      </c>
      <c r="AP2031" s="34"/>
      <c r="AQ2031" s="34">
        <f>IF(AI2031="","",AI2031*AI$4)</f>
        <v>2.2309771674055734E-2</v>
      </c>
      <c r="AR2031" s="33">
        <f>IF(AJ2031="","",AJ2031*AJ$4)</f>
        <v>8.5160117008105732E-3</v>
      </c>
      <c r="AS2031" s="34">
        <f>IF(AK2031="","",AK2031*AK$4)</f>
        <v>0</v>
      </c>
      <c r="AT2031" s="34">
        <f>IF(AL2031="","",AL2031*AL$4)</f>
        <v>0.58827209391387558</v>
      </c>
      <c r="AU2031" s="34">
        <f>IF(AM2031="","",AM2031*AM$4)</f>
        <v>1.3869822151389925E-2</v>
      </c>
      <c r="AV2031" s="34">
        <f>IF(AN2031="","",AN2031*AN$4)</f>
        <v>0.93270016084911211</v>
      </c>
      <c r="AW2031" s="34">
        <f>IF(AO2031="","",AO2031*AO$4)</f>
        <v>0.25984433223822018</v>
      </c>
      <c r="AX2031" s="34"/>
      <c r="AY2031" s="34">
        <f>IF(AQ2031="","",AI2031*AI$5)</f>
        <v>1.1154885837027867E-2</v>
      </c>
      <c r="AZ2031" s="34">
        <f>IF(AR2031="","",AJ2031*AJ$5)</f>
        <v>8.5160117008105732E-3</v>
      </c>
      <c r="BA2031" s="34">
        <f>IF(AS2031="","",AK2031*AK$5)</f>
        <v>0</v>
      </c>
      <c r="BB2031" s="34">
        <f>IF(AT2031="","",AL2031*AL$5)</f>
        <v>1.470680234784689</v>
      </c>
      <c r="BC2031" s="34">
        <f>IF(AU2031="","",AM2031*AM$5)</f>
        <v>0</v>
      </c>
      <c r="BD2031" s="34">
        <f>IF(AV2031="","",AN2031*AN$5)</f>
        <v>0.93270016084911211</v>
      </c>
      <c r="BE2031" s="34">
        <f>IF(AW2031="","",AO2031*AO$5)</f>
        <v>0.25984433223822018</v>
      </c>
      <c r="BF2031" s="34">
        <f>IF(BE2031="","",SUM(AY2031:BE2031))</f>
        <v>2.6828956254098597</v>
      </c>
      <c r="BG2031" s="34"/>
      <c r="BH2031" s="34">
        <f>IF(AT2031="","",3/AT2031)</f>
        <v>5.0996809657253728</v>
      </c>
      <c r="BI2031" s="34"/>
      <c r="BJ2031" s="34">
        <f>IF(AQ2031="","",AQ2031*$BH2031)</f>
        <v>0.11377271795586111</v>
      </c>
      <c r="BK2031" s="34">
        <f>IF(AR2031="","",AR2031*$BH2031)</f>
        <v>4.3428942774518239E-2</v>
      </c>
      <c r="BL2031" s="34">
        <f>IF(AS2031="","",AS2031*$BH2031)</f>
        <v>0</v>
      </c>
      <c r="BM2031" s="34">
        <f>IF(AT2031="","",AT2031*$BH2031)</f>
        <v>3</v>
      </c>
      <c r="BN2031" s="34">
        <f>IF(AU2031="","",AU2031*$BH2031)</f>
        <v>7.0731668023439345E-2</v>
      </c>
      <c r="BO2031" s="34">
        <f>IF(AV2031="","",AV2031*$BH2031)</f>
        <v>4.7564732570112103</v>
      </c>
      <c r="BP2031" s="34">
        <f t="shared" si="235"/>
        <v>13.681911753930532</v>
      </c>
      <c r="BQ2031" s="34">
        <f>IF(AW2031="","",AW2031*$BH2031)</f>
        <v>1.3251231951668714</v>
      </c>
      <c r="BR2031" s="34"/>
      <c r="BS2031" s="34">
        <f t="shared" si="236"/>
        <v>4.9136749177415897</v>
      </c>
      <c r="BT2031" s="34"/>
      <c r="BU2031" s="34">
        <f t="shared" si="237"/>
        <v>0.92926833197656067</v>
      </c>
      <c r="BV2031" s="34">
        <f t="shared" si="238"/>
        <v>0.92926833197656067</v>
      </c>
      <c r="BW2031" s="34">
        <f t="shared" si="239"/>
        <v>1</v>
      </c>
      <c r="BX2031" s="34"/>
      <c r="BY2031" s="34">
        <f>IF(BV2031="","",IF(BQ2031=0,0,((BV2031/BQ2031)*AF2031)))</f>
        <v>3.1769207356817506</v>
      </c>
      <c r="BZ2031" s="34">
        <f>IF(BY2031="","",SUM(S2031:X2031,BY2031))</f>
        <v>98.757631735681755</v>
      </c>
      <c r="CA2031" s="18"/>
      <c r="CB2031" s="20">
        <v>1.6195000000000001E-2</v>
      </c>
      <c r="CC2031" s="20">
        <v>1.0076999999999999E-2</v>
      </c>
      <c r="CD2031" s="20">
        <v>4.9206E-2</v>
      </c>
      <c r="CE2031" s="20">
        <v>1.3209E-2</v>
      </c>
      <c r="CF2031" s="20">
        <v>9.3509999999999999E-3</v>
      </c>
      <c r="CG2031" s="20">
        <v>3.0974000000000002E-2</v>
      </c>
      <c r="CH2031" s="20"/>
      <c r="CI2031" s="21">
        <v>4.5880000000000001</v>
      </c>
      <c r="CJ2031" s="21">
        <v>3.3957999999999999</v>
      </c>
      <c r="CK2031" s="21">
        <v>-17.808</v>
      </c>
      <c r="CL2031" s="21">
        <v>0.364784</v>
      </c>
      <c r="CM2031" s="21">
        <v>2.5432199999999998</v>
      </c>
      <c r="CN2031" s="21">
        <v>0.34539300000000001</v>
      </c>
      <c r="CO2031" s="21"/>
      <c r="CP2031" s="20">
        <v>74.685599999999994</v>
      </c>
      <c r="CQ2031" s="20">
        <v>45.044699999999999</v>
      </c>
      <c r="CR2031" s="20">
        <v>10.913</v>
      </c>
      <c r="CS2031" s="20">
        <v>466.36399999999998</v>
      </c>
      <c r="CT2031" s="20"/>
      <c r="CU2031" s="22">
        <v>44313.995115740698</v>
      </c>
      <c r="CV2031" s="22"/>
    </row>
    <row r="2032" spans="1:100" s="17" customFormat="1" x14ac:dyDescent="0.25">
      <c r="A2032" s="17" t="s">
        <v>138</v>
      </c>
      <c r="B2032" s="17">
        <v>361</v>
      </c>
      <c r="C2032" s="17">
        <v>25</v>
      </c>
      <c r="E2032" s="18">
        <v>0.47683599999999998</v>
      </c>
      <c r="F2032" s="18">
        <v>0.19103700000000001</v>
      </c>
      <c r="G2032" s="18">
        <v>0</v>
      </c>
      <c r="H2032" s="18">
        <v>18.2759</v>
      </c>
      <c r="I2032" s="18">
        <v>0.51827199999999995</v>
      </c>
      <c r="J2032" s="18">
        <v>37.5197</v>
      </c>
      <c r="K2032" s="18">
        <v>42.772599999999997</v>
      </c>
      <c r="L2032" s="18">
        <v>0.24578900000000001</v>
      </c>
      <c r="M2032" s="18">
        <v>100</v>
      </c>
      <c r="N2032" s="18"/>
      <c r="O2032" s="18">
        <v>0.116949</v>
      </c>
      <c r="P2032" s="18">
        <v>42.6556</v>
      </c>
      <c r="Q2032" s="18">
        <f t="shared" si="233"/>
        <v>99.883050999999995</v>
      </c>
      <c r="R2032" s="18"/>
      <c r="S2032" s="18">
        <v>0.64276500000000003</v>
      </c>
      <c r="T2032" s="18">
        <v>0.31679600000000002</v>
      </c>
      <c r="U2032" s="18">
        <v>0</v>
      </c>
      <c r="V2032" s="18">
        <v>41.877400000000002</v>
      </c>
      <c r="W2032" s="18">
        <v>0.51827199999999995</v>
      </c>
      <c r="X2032" s="18">
        <v>52.497599999999998</v>
      </c>
      <c r="Y2032" s="18">
        <v>4.1472100000000003</v>
      </c>
      <c r="Z2032" s="18">
        <v>100</v>
      </c>
      <c r="AA2032" s="19"/>
      <c r="AB2032" s="18">
        <f>IF(Z2032="","",Z2032-O2032)</f>
        <v>99.883050999999995</v>
      </c>
      <c r="AC2032" s="18">
        <f t="shared" si="234"/>
        <v>95.735840999999994</v>
      </c>
      <c r="AD2032" s="18"/>
      <c r="AE2032" s="34">
        <f>IF(M2032="","",IF(M2032&gt;100,M2032, M2032+O2032))</f>
        <v>100.11694900000001</v>
      </c>
      <c r="AF2032" s="37">
        <f>IF(AE2032="","",IF(AE2032="* * *", Y2032, AE2032-SUM(S2032:X2032)))</f>
        <v>4.2641160000000013</v>
      </c>
      <c r="AG2032" s="54"/>
      <c r="AH2032" s="33"/>
      <c r="AI2032" s="34">
        <f>IF(S2032="","",IF(AI$6=0, 0, S2032/AI$6))</f>
        <v>1.0370700112005788E-2</v>
      </c>
      <c r="AJ2032" s="34">
        <f>IF(T2032="","",IF(AJ$6=0, 0, T2032/AJ$6))</f>
        <v>7.8599872472081573E-3</v>
      </c>
      <c r="AK2032" s="34">
        <f>IF(U2032="","",IF(AK$6=0, 0, U2032/AK$6))</f>
        <v>0</v>
      </c>
      <c r="AL2032" s="34">
        <f>IF(V2032="","",IF(AL$6=0, 0, V2032/AL$6))</f>
        <v>0.29502653571973048</v>
      </c>
      <c r="AM2032" s="34">
        <f>IF(W2032="","",IF(AM$6=0, 0, W2032/AM$6))</f>
        <v>1.4619183955544898E-2</v>
      </c>
      <c r="AN2032" s="34">
        <f>IF(X2032="","",IF(AN$6=0, 0, X2032/AN$6))</f>
        <v>0.93616323153355885</v>
      </c>
      <c r="AO2032" s="34">
        <f>IF(Y2032="","",IF(AO$6=0, 0, Y2032/AO$6))</f>
        <v>0.24384774252346411</v>
      </c>
      <c r="AP2032" s="34"/>
      <c r="AQ2032" s="34">
        <f>IF(AI2032="","",AI2032*AI$4)</f>
        <v>2.0741400224011577E-2</v>
      </c>
      <c r="AR2032" s="33">
        <f>IF(AJ2032="","",AJ2032*AJ$4)</f>
        <v>7.8599872472081573E-3</v>
      </c>
      <c r="AS2032" s="34">
        <f>IF(AK2032="","",AK2032*AK$4)</f>
        <v>0</v>
      </c>
      <c r="AT2032" s="34">
        <f>IF(AL2032="","",AL2032*AL$4)</f>
        <v>0.59005307143946095</v>
      </c>
      <c r="AU2032" s="34">
        <f>IF(AM2032="","",AM2032*AM$4)</f>
        <v>1.4619183955544898E-2</v>
      </c>
      <c r="AV2032" s="34">
        <f>IF(AN2032="","",AN2032*AN$4)</f>
        <v>0.93616323153355885</v>
      </c>
      <c r="AW2032" s="34">
        <f>IF(AO2032="","",AO2032*AO$4)</f>
        <v>0.24384774252346411</v>
      </c>
      <c r="AX2032" s="34"/>
      <c r="AY2032" s="34">
        <f>IF(AQ2032="","",AI2032*AI$5)</f>
        <v>1.0370700112005788E-2</v>
      </c>
      <c r="AZ2032" s="34">
        <f>IF(AR2032="","",AJ2032*AJ$5)</f>
        <v>7.8599872472081573E-3</v>
      </c>
      <c r="BA2032" s="34">
        <f>IF(AS2032="","",AK2032*AK$5)</f>
        <v>0</v>
      </c>
      <c r="BB2032" s="34">
        <f>IF(AT2032="","",AL2032*AL$5)</f>
        <v>1.4751326785986523</v>
      </c>
      <c r="BC2032" s="34">
        <f>IF(AU2032="","",AM2032*AM$5)</f>
        <v>0</v>
      </c>
      <c r="BD2032" s="34">
        <f>IF(AV2032="","",AN2032*AN$5)</f>
        <v>0.93616323153355885</v>
      </c>
      <c r="BE2032" s="34">
        <f>IF(AW2032="","",AO2032*AO$5)</f>
        <v>0.24384774252346411</v>
      </c>
      <c r="BF2032" s="34">
        <f>IF(BE2032="","",SUM(AY2032:BE2032))</f>
        <v>2.6733743400148895</v>
      </c>
      <c r="BG2032" s="34"/>
      <c r="BH2032" s="34">
        <f>IF(AT2032="","",3/AT2032)</f>
        <v>5.084288422872481</v>
      </c>
      <c r="BI2032" s="34"/>
      <c r="BJ2032" s="34">
        <f>IF(AQ2032="","",AQ2032*$BH2032)</f>
        <v>0.10545526103310675</v>
      </c>
      <c r="BK2032" s="34">
        <f>IF(AR2032="","",AR2032*$BH2032)</f>
        <v>3.9962442164905777E-2</v>
      </c>
      <c r="BL2032" s="34">
        <f>IF(AS2032="","",AS2032*$BH2032)</f>
        <v>0</v>
      </c>
      <c r="BM2032" s="34">
        <f>IF(AT2032="","",AT2032*$BH2032)</f>
        <v>3.0000000000000004</v>
      </c>
      <c r="BN2032" s="34">
        <f>IF(AU2032="","",AU2032*$BH2032)</f>
        <v>7.4328147737020039E-2</v>
      </c>
      <c r="BO2032" s="34">
        <f>IF(AV2032="","",AV2032*$BH2032)</f>
        <v>4.7597238800049633</v>
      </c>
      <c r="BP2032" s="34">
        <f t="shared" si="235"/>
        <v>13.592206206942063</v>
      </c>
      <c r="BQ2032" s="34">
        <f>IF(AW2032="","",AW2032*$BH2032)</f>
        <v>1.2397922542556381</v>
      </c>
      <c r="BR2032" s="34"/>
      <c r="BS2032" s="34">
        <f t="shared" si="236"/>
        <v>4.9051415832029761</v>
      </c>
      <c r="BT2032" s="34"/>
      <c r="BU2032" s="34">
        <f t="shared" si="237"/>
        <v>0.92567185226297999</v>
      </c>
      <c r="BV2032" s="34">
        <f t="shared" si="238"/>
        <v>0.92567185226297999</v>
      </c>
      <c r="BW2032" s="34">
        <f t="shared" si="239"/>
        <v>1</v>
      </c>
      <c r="BX2032" s="34"/>
      <c r="BY2032" s="34">
        <f>IF(BV2032="","",IF(BQ2032=0,0,((BV2032/BQ2032)*AF2032)))</f>
        <v>3.1837367449549543</v>
      </c>
      <c r="BZ2032" s="34">
        <f>IF(BY2032="","",SUM(S2032:X2032,BY2032))</f>
        <v>99.03656974495496</v>
      </c>
      <c r="CA2032" s="18"/>
      <c r="CB2032" s="20">
        <v>1.6071999999999999E-2</v>
      </c>
      <c r="CC2032" s="20">
        <v>1.0264000000000001E-2</v>
      </c>
      <c r="CD2032" s="20">
        <v>4.8973000000000003E-2</v>
      </c>
      <c r="CE2032" s="20">
        <v>1.3328E-2</v>
      </c>
      <c r="CF2032" s="20">
        <v>8.6400000000000001E-3</v>
      </c>
      <c r="CG2032" s="20">
        <v>3.1781999999999998E-2</v>
      </c>
      <c r="CH2032" s="20"/>
      <c r="CI2032" s="21">
        <v>4.7876099999999999</v>
      </c>
      <c r="CJ2032" s="21">
        <v>3.6329199999999999</v>
      </c>
      <c r="CK2032" s="21">
        <v>-17.434000000000001</v>
      </c>
      <c r="CL2032" s="21">
        <v>0.36415399999999998</v>
      </c>
      <c r="CM2032" s="21">
        <v>2.4400200000000001</v>
      </c>
      <c r="CN2032" s="21">
        <v>0.34481400000000001</v>
      </c>
      <c r="CO2032" s="21"/>
      <c r="CP2032" s="20">
        <v>74.677300000000002</v>
      </c>
      <c r="CQ2032" s="20">
        <v>45.026499999999999</v>
      </c>
      <c r="CR2032" s="20">
        <v>10.9125</v>
      </c>
      <c r="CS2032" s="20">
        <v>486.36799999999999</v>
      </c>
      <c r="CT2032" s="20"/>
      <c r="CU2032" s="22">
        <v>44313.996921296297</v>
      </c>
      <c r="CV2032" s="22"/>
    </row>
    <row r="2033" spans="1:100" s="17" customFormat="1" x14ac:dyDescent="0.25">
      <c r="A2033" s="17" t="s">
        <v>138</v>
      </c>
      <c r="B2033" s="17">
        <v>362</v>
      </c>
      <c r="C2033" s="17">
        <v>26</v>
      </c>
      <c r="E2033" s="18">
        <v>0.49939800000000001</v>
      </c>
      <c r="F2033" s="18">
        <v>0.204536</v>
      </c>
      <c r="G2033" s="18">
        <v>0</v>
      </c>
      <c r="H2033" s="18">
        <v>18.2773</v>
      </c>
      <c r="I2033" s="18">
        <v>0.55474699999999999</v>
      </c>
      <c r="J2033" s="18">
        <v>37.619900000000001</v>
      </c>
      <c r="K2033" s="18">
        <v>42.612200000000001</v>
      </c>
      <c r="L2033" s="18">
        <v>0.23199600000000001</v>
      </c>
      <c r="M2033" s="18">
        <v>100</v>
      </c>
      <c r="N2033" s="18"/>
      <c r="O2033" s="18">
        <v>0.12517900000000001</v>
      </c>
      <c r="P2033" s="18">
        <v>42.487000000000002</v>
      </c>
      <c r="Q2033" s="18">
        <f t="shared" si="233"/>
        <v>99.874820999999997</v>
      </c>
      <c r="R2033" s="18"/>
      <c r="S2033" s="18">
        <v>0.67317700000000003</v>
      </c>
      <c r="T2033" s="18">
        <v>0.33918199999999998</v>
      </c>
      <c r="U2033" s="18">
        <v>0</v>
      </c>
      <c r="V2033" s="18">
        <v>41.880600000000001</v>
      </c>
      <c r="W2033" s="18">
        <v>0.55474699999999999</v>
      </c>
      <c r="X2033" s="18">
        <v>52.637799999999999</v>
      </c>
      <c r="Y2033" s="18">
        <v>3.9144700000000001</v>
      </c>
      <c r="Z2033" s="18">
        <v>100</v>
      </c>
      <c r="AA2033" s="19"/>
      <c r="AB2033" s="18">
        <f>IF(Z2033="","",Z2033-O2033)</f>
        <v>99.874820999999997</v>
      </c>
      <c r="AC2033" s="18">
        <f t="shared" si="234"/>
        <v>95.960351000000003</v>
      </c>
      <c r="AD2033" s="18"/>
      <c r="AE2033" s="34">
        <f>IF(M2033="","",IF(M2033&gt;100,M2033, M2033+O2033))</f>
        <v>100.125179</v>
      </c>
      <c r="AF2033" s="37">
        <f>IF(AE2033="","",IF(AE2033="* * *", Y2033, AE2033-SUM(S2033:X2033)))</f>
        <v>4.0396729999999934</v>
      </c>
      <c r="AG2033" s="54"/>
      <c r="AH2033" s="33"/>
      <c r="AI2033" s="34">
        <f>IF(S2033="","",IF(AI$6=0, 0, S2033/AI$6))</f>
        <v>1.0861382914906258E-2</v>
      </c>
      <c r="AJ2033" s="34">
        <f>IF(T2033="","",IF(AJ$6=0, 0, T2033/AJ$6))</f>
        <v>8.4154035861644626E-3</v>
      </c>
      <c r="AK2033" s="34">
        <f>IF(U2033="","",IF(AK$6=0, 0, U2033/AK$6))</f>
        <v>0</v>
      </c>
      <c r="AL2033" s="34">
        <f>IF(V2033="","",IF(AL$6=0, 0, V2033/AL$6))</f>
        <v>0.29504907973904171</v>
      </c>
      <c r="AM2033" s="34">
        <f>IF(W2033="","",IF(AM$6=0, 0, W2033/AM$6))</f>
        <v>1.5648054384158637E-2</v>
      </c>
      <c r="AN2033" s="34">
        <f>IF(X2033="","",IF(AN$6=0, 0, X2033/AN$6))</f>
        <v>0.93866334744478153</v>
      </c>
      <c r="AO2033" s="34">
        <f>IF(Y2033="","",IF(AO$6=0, 0, Y2033/AO$6))</f>
        <v>0.23016309101198745</v>
      </c>
      <c r="AP2033" s="34"/>
      <c r="AQ2033" s="34">
        <f>IF(AI2033="","",AI2033*AI$4)</f>
        <v>2.1722765829812515E-2</v>
      </c>
      <c r="AR2033" s="33">
        <f>IF(AJ2033="","",AJ2033*AJ$4)</f>
        <v>8.4154035861644626E-3</v>
      </c>
      <c r="AS2033" s="34">
        <f>IF(AK2033="","",AK2033*AK$4)</f>
        <v>0</v>
      </c>
      <c r="AT2033" s="34">
        <f>IF(AL2033="","",AL2033*AL$4)</f>
        <v>0.59009815947808342</v>
      </c>
      <c r="AU2033" s="34">
        <f>IF(AM2033="","",AM2033*AM$4)</f>
        <v>1.5648054384158637E-2</v>
      </c>
      <c r="AV2033" s="34">
        <f>IF(AN2033="","",AN2033*AN$4)</f>
        <v>0.93866334744478153</v>
      </c>
      <c r="AW2033" s="34">
        <f>IF(AO2033="","",AO2033*AO$4)</f>
        <v>0.23016309101198745</v>
      </c>
      <c r="AX2033" s="34"/>
      <c r="AY2033" s="34">
        <f>IF(AQ2033="","",AI2033*AI$5)</f>
        <v>1.0861382914906258E-2</v>
      </c>
      <c r="AZ2033" s="34">
        <f>IF(AR2033="","",AJ2033*AJ$5)</f>
        <v>8.4154035861644626E-3</v>
      </c>
      <c r="BA2033" s="34">
        <f>IF(AS2033="","",AK2033*AK$5)</f>
        <v>0</v>
      </c>
      <c r="BB2033" s="34">
        <f>IF(AT2033="","",AL2033*AL$5)</f>
        <v>1.4752453986952085</v>
      </c>
      <c r="BC2033" s="34">
        <f>IF(AU2033="","",AM2033*AM$5)</f>
        <v>0</v>
      </c>
      <c r="BD2033" s="34">
        <f>IF(AV2033="","",AN2033*AN$5)</f>
        <v>0.93866334744478153</v>
      </c>
      <c r="BE2033" s="34">
        <f>IF(AW2033="","",AO2033*AO$5)</f>
        <v>0.23016309101198745</v>
      </c>
      <c r="BF2033" s="34">
        <f>IF(BE2033="","",SUM(AY2033:BE2033))</f>
        <v>2.6633486236530484</v>
      </c>
      <c r="BG2033" s="34"/>
      <c r="BH2033" s="34">
        <f>IF(AT2033="","",3/AT2033)</f>
        <v>5.0838999441268751</v>
      </c>
      <c r="BI2033" s="34"/>
      <c r="BJ2033" s="34">
        <f>IF(AQ2033="","",AQ2033*$BH2033)</f>
        <v>0.11043636798846504</v>
      </c>
      <c r="BK2033" s="34">
        <f>IF(AR2033="","",AR2033*$BH2033)</f>
        <v>4.2783069821506613E-2</v>
      </c>
      <c r="BL2033" s="34">
        <f>IF(AS2033="","",AS2033*$BH2033)</f>
        <v>0</v>
      </c>
      <c r="BM2033" s="34">
        <f>IF(AT2033="","",AT2033*$BH2033)</f>
        <v>3</v>
      </c>
      <c r="BN2033" s="34">
        <f>IF(AU2033="","",AU2033*$BH2033)</f>
        <v>7.9553142809318397E-2</v>
      </c>
      <c r="BO2033" s="34">
        <f>IF(AV2033="","",AV2033*$BH2033)</f>
        <v>4.7720705396284702</v>
      </c>
      <c r="BP2033" s="34">
        <f t="shared" si="235"/>
        <v>13.540197918980121</v>
      </c>
      <c r="BQ2033" s="34">
        <f>IF(AW2033="","",AW2033*$BH2033)</f>
        <v>1.1701261255359119</v>
      </c>
      <c r="BR2033" s="34"/>
      <c r="BS2033" s="34">
        <f t="shared" si="236"/>
        <v>4.9252899774384415</v>
      </c>
      <c r="BT2033" s="34"/>
      <c r="BU2033" s="34">
        <f t="shared" si="237"/>
        <v>0.92044685719068164</v>
      </c>
      <c r="BV2033" s="34">
        <f t="shared" si="238"/>
        <v>0.92044685719068164</v>
      </c>
      <c r="BW2033" s="34">
        <f t="shared" si="239"/>
        <v>1</v>
      </c>
      <c r="BX2033" s="34"/>
      <c r="BY2033" s="34">
        <f>IF(BV2033="","",IF(BQ2033=0,0,((BV2033/BQ2033)*AF2033)))</f>
        <v>3.1776953234208678</v>
      </c>
      <c r="BZ2033" s="34">
        <f>IF(BY2033="","",SUM(S2033:X2033,BY2033))</f>
        <v>99.263201323420873</v>
      </c>
      <c r="CA2033" s="18"/>
      <c r="CB2033" s="20">
        <v>1.5174E-2</v>
      </c>
      <c r="CC2033" s="20">
        <v>9.5409999999999991E-3</v>
      </c>
      <c r="CD2033" s="20">
        <v>4.8808999999999998E-2</v>
      </c>
      <c r="CE2033" s="20">
        <v>1.2479000000000001E-2</v>
      </c>
      <c r="CF2033" s="20">
        <v>8.9949999999999995E-3</v>
      </c>
      <c r="CG2033" s="20">
        <v>3.0159999999999999E-2</v>
      </c>
      <c r="CH2033" s="20"/>
      <c r="CI2033" s="21">
        <v>4.5999100000000004</v>
      </c>
      <c r="CJ2033" s="21">
        <v>3.3421099999999999</v>
      </c>
      <c r="CK2033" s="21">
        <v>-19.492000000000001</v>
      </c>
      <c r="CL2033" s="21">
        <v>0.36389500000000002</v>
      </c>
      <c r="CM2033" s="21">
        <v>2.3600500000000002</v>
      </c>
      <c r="CN2033" s="21">
        <v>0.34407799999999999</v>
      </c>
      <c r="CO2033" s="21"/>
      <c r="CP2033" s="20">
        <v>74.668999999999997</v>
      </c>
      <c r="CQ2033" s="20">
        <v>45.008400000000002</v>
      </c>
      <c r="CR2033" s="20">
        <v>10.9125</v>
      </c>
      <c r="CS2033" s="20">
        <v>506.28100000000001</v>
      </c>
      <c r="CT2033" s="20"/>
      <c r="CU2033" s="22">
        <v>44313.998715277798</v>
      </c>
      <c r="CV2033" s="22"/>
    </row>
    <row r="2034" spans="1:100" s="17" customFormat="1" x14ac:dyDescent="0.25">
      <c r="A2034" s="17" t="s">
        <v>138</v>
      </c>
      <c r="B2034" s="17">
        <v>363</v>
      </c>
      <c r="C2034" s="17">
        <v>27</v>
      </c>
      <c r="E2034" s="18">
        <v>0.50145399999999996</v>
      </c>
      <c r="F2034" s="18">
        <v>0.199958</v>
      </c>
      <c r="G2034" s="18">
        <v>0</v>
      </c>
      <c r="H2034" s="18">
        <v>18.357199999999999</v>
      </c>
      <c r="I2034" s="18">
        <v>0.54249599999999998</v>
      </c>
      <c r="J2034" s="18">
        <v>37.322899999999997</v>
      </c>
      <c r="K2034" s="18">
        <v>42.829300000000003</v>
      </c>
      <c r="L2034" s="18">
        <v>0.24678800000000001</v>
      </c>
      <c r="M2034" s="18">
        <v>100</v>
      </c>
      <c r="N2034" s="18"/>
      <c r="O2034" s="18">
        <v>0.122415</v>
      </c>
      <c r="P2034" s="18">
        <v>42.706899999999997</v>
      </c>
      <c r="Q2034" s="18">
        <f t="shared" si="233"/>
        <v>99.877584999999996</v>
      </c>
      <c r="R2034" s="18"/>
      <c r="S2034" s="18">
        <v>0.67594900000000002</v>
      </c>
      <c r="T2034" s="18">
        <v>0.33159</v>
      </c>
      <c r="U2034" s="18">
        <v>0</v>
      </c>
      <c r="V2034" s="18">
        <v>42.063699999999997</v>
      </c>
      <c r="W2034" s="18">
        <v>0.54249599999999998</v>
      </c>
      <c r="X2034" s="18">
        <v>52.222200000000001</v>
      </c>
      <c r="Y2034" s="18">
        <v>4.1640600000000001</v>
      </c>
      <c r="Z2034" s="18">
        <v>100</v>
      </c>
      <c r="AA2034" s="19"/>
      <c r="AB2034" s="18">
        <f>IF(Z2034="","",Z2034-O2034)</f>
        <v>99.877584999999996</v>
      </c>
      <c r="AC2034" s="18">
        <f t="shared" si="234"/>
        <v>95.71352499999999</v>
      </c>
      <c r="AD2034" s="18"/>
      <c r="AE2034" s="34">
        <f>IF(M2034="","",IF(M2034&gt;100,M2034, M2034+O2034))</f>
        <v>100.122415</v>
      </c>
      <c r="AF2034" s="37">
        <f>IF(AE2034="","",IF(AE2034="* * *", Y2034, AE2034-SUM(S2034:X2034)))</f>
        <v>4.2864799999999974</v>
      </c>
      <c r="AG2034" s="54"/>
      <c r="AH2034" s="33"/>
      <c r="AI2034" s="34">
        <f>IF(S2034="","",IF(AI$6=0, 0, S2034/AI$6))</f>
        <v>1.0906107784353847E-2</v>
      </c>
      <c r="AJ2034" s="34">
        <f>IF(T2034="","",IF(AJ$6=0, 0, T2034/AJ$6))</f>
        <v>8.2270393922327066E-3</v>
      </c>
      <c r="AK2034" s="34">
        <f>IF(U2034="","",IF(AK$6=0, 0, U2034/AK$6))</f>
        <v>0</v>
      </c>
      <c r="AL2034" s="34">
        <f>IF(V2034="","",IF(AL$6=0, 0, V2034/AL$6))</f>
        <v>0.29633902034400478</v>
      </c>
      <c r="AM2034" s="34">
        <f>IF(W2034="","",IF(AM$6=0, 0, W2034/AM$6))</f>
        <v>1.5302483674879764E-2</v>
      </c>
      <c r="AN2034" s="34">
        <f>IF(X2034="","",IF(AN$6=0, 0, X2034/AN$6))</f>
        <v>0.93125216219011575</v>
      </c>
      <c r="AO2034" s="34">
        <f>IF(Y2034="","",IF(AO$6=0, 0, Y2034/AO$6))</f>
        <v>0.24483848918483894</v>
      </c>
      <c r="AP2034" s="34"/>
      <c r="AQ2034" s="34">
        <f>IF(AI2034="","",AI2034*AI$4)</f>
        <v>2.1812215568707695E-2</v>
      </c>
      <c r="AR2034" s="33">
        <f>IF(AJ2034="","",AJ2034*AJ$4)</f>
        <v>8.2270393922327066E-3</v>
      </c>
      <c r="AS2034" s="34">
        <f>IF(AK2034="","",AK2034*AK$4)</f>
        <v>0</v>
      </c>
      <c r="AT2034" s="34">
        <f>IF(AL2034="","",AL2034*AL$4)</f>
        <v>0.59267804068800956</v>
      </c>
      <c r="AU2034" s="34">
        <f>IF(AM2034="","",AM2034*AM$4)</f>
        <v>1.5302483674879764E-2</v>
      </c>
      <c r="AV2034" s="34">
        <f>IF(AN2034="","",AN2034*AN$4)</f>
        <v>0.93125216219011575</v>
      </c>
      <c r="AW2034" s="34">
        <f>IF(AO2034="","",AO2034*AO$4)</f>
        <v>0.24483848918483894</v>
      </c>
      <c r="AX2034" s="34"/>
      <c r="AY2034" s="34">
        <f>IF(AQ2034="","",AI2034*AI$5)</f>
        <v>1.0906107784353847E-2</v>
      </c>
      <c r="AZ2034" s="34">
        <f>IF(AR2034="","",AJ2034*AJ$5)</f>
        <v>8.2270393922327066E-3</v>
      </c>
      <c r="BA2034" s="34">
        <f>IF(AS2034="","",AK2034*AK$5)</f>
        <v>0</v>
      </c>
      <c r="BB2034" s="34">
        <f>IF(AT2034="","",AL2034*AL$5)</f>
        <v>1.4816951017200239</v>
      </c>
      <c r="BC2034" s="34">
        <f>IF(AU2034="","",AM2034*AM$5)</f>
        <v>0</v>
      </c>
      <c r="BD2034" s="34">
        <f>IF(AV2034="","",AN2034*AN$5)</f>
        <v>0.93125216219011575</v>
      </c>
      <c r="BE2034" s="34">
        <f>IF(AW2034="","",AO2034*AO$5)</f>
        <v>0.24483848918483894</v>
      </c>
      <c r="BF2034" s="34">
        <f>IF(BE2034="","",SUM(AY2034:BE2034))</f>
        <v>2.6769189002715654</v>
      </c>
      <c r="BG2034" s="34"/>
      <c r="BH2034" s="34">
        <f>IF(AT2034="","",3/AT2034)</f>
        <v>5.061770124834478</v>
      </c>
      <c r="BI2034" s="34"/>
      <c r="BJ2034" s="34">
        <f>IF(AQ2034="","",AQ2034*$BH2034)</f>
        <v>0.11040842112213409</v>
      </c>
      <c r="BK2034" s="34">
        <f>IF(AR2034="","",AR2034*$BH2034)</f>
        <v>4.1643382211439914E-2</v>
      </c>
      <c r="BL2034" s="34">
        <f>IF(AS2034="","",AS2034*$BH2034)</f>
        <v>0</v>
      </c>
      <c r="BM2034" s="34">
        <f>IF(AT2034="","",AT2034*$BH2034)</f>
        <v>3</v>
      </c>
      <c r="BN2034" s="34">
        <f>IF(AU2034="","",AU2034*$BH2034)</f>
        <v>7.7457654701273707E-2</v>
      </c>
      <c r="BO2034" s="34">
        <f>IF(AV2034="","",AV2034*$BH2034)</f>
        <v>4.71378437326144</v>
      </c>
      <c r="BP2034" s="34">
        <f t="shared" si="235"/>
        <v>13.549948115999376</v>
      </c>
      <c r="BQ2034" s="34">
        <f>IF(AW2034="","",AW2034*$BH2034)</f>
        <v>1.2393161499654273</v>
      </c>
      <c r="BR2034" s="34"/>
      <c r="BS2034" s="34">
        <f t="shared" si="236"/>
        <v>4.865836176595014</v>
      </c>
      <c r="BT2034" s="34"/>
      <c r="BU2034" s="34">
        <f t="shared" si="237"/>
        <v>0.92254234529872625</v>
      </c>
      <c r="BV2034" s="34">
        <f t="shared" si="238"/>
        <v>0.92254234529872625</v>
      </c>
      <c r="BW2034" s="34">
        <f t="shared" si="239"/>
        <v>1</v>
      </c>
      <c r="BX2034" s="34"/>
      <c r="BY2034" s="34">
        <f>IF(BV2034="","",IF(BQ2034=0,0,((BV2034/BQ2034)*AF2034)))</f>
        <v>3.1908398130585143</v>
      </c>
      <c r="BZ2034" s="34">
        <f>IF(BY2034="","",SUM(S2034:X2034,BY2034))</f>
        <v>99.026774813058523</v>
      </c>
      <c r="CA2034" s="18"/>
      <c r="CB2034" s="20">
        <v>1.644E-2</v>
      </c>
      <c r="CC2034" s="20">
        <v>1.014E-2</v>
      </c>
      <c r="CD2034" s="20">
        <v>4.9276E-2</v>
      </c>
      <c r="CE2034" s="20">
        <v>1.2560999999999999E-2</v>
      </c>
      <c r="CF2034" s="20">
        <v>8.7609999999999997E-3</v>
      </c>
      <c r="CG2034" s="20">
        <v>3.1116999999999999E-2</v>
      </c>
      <c r="CH2034" s="20"/>
      <c r="CI2034" s="21">
        <v>4.6649099999999999</v>
      </c>
      <c r="CJ2034" s="21">
        <v>3.4920599999999999</v>
      </c>
      <c r="CK2034" s="21">
        <v>-23.207000000000001</v>
      </c>
      <c r="CL2034" s="21">
        <v>0.36317199999999999</v>
      </c>
      <c r="CM2034" s="21">
        <v>2.3827400000000001</v>
      </c>
      <c r="CN2034" s="21">
        <v>0.34567900000000001</v>
      </c>
      <c r="CO2034" s="21"/>
      <c r="CP2034" s="20">
        <v>74.660499999999999</v>
      </c>
      <c r="CQ2034" s="20">
        <v>44.990200000000002</v>
      </c>
      <c r="CR2034" s="20">
        <v>10.912000000000001</v>
      </c>
      <c r="CS2034" s="20">
        <v>526.36800000000005</v>
      </c>
      <c r="CT2034" s="20"/>
      <c r="CU2034" s="22">
        <v>44314.000486111101</v>
      </c>
      <c r="CV2034" s="22"/>
    </row>
    <row r="2035" spans="1:100" s="17" customFormat="1" x14ac:dyDescent="0.25">
      <c r="A2035" s="17" t="s">
        <v>138</v>
      </c>
      <c r="B2035" s="17">
        <v>364</v>
      </c>
      <c r="C2035" s="17">
        <v>28</v>
      </c>
      <c r="E2035" s="18">
        <v>0.53839099999999995</v>
      </c>
      <c r="F2035" s="18">
        <v>0.20605699999999999</v>
      </c>
      <c r="G2035" s="18">
        <v>0</v>
      </c>
      <c r="H2035" s="18">
        <v>18.317900000000002</v>
      </c>
      <c r="I2035" s="18">
        <v>0.56698899999999997</v>
      </c>
      <c r="J2035" s="18">
        <v>37.342399999999998</v>
      </c>
      <c r="K2035" s="18">
        <v>42.782800000000002</v>
      </c>
      <c r="L2035" s="18">
        <v>0.245499</v>
      </c>
      <c r="M2035" s="18">
        <v>100</v>
      </c>
      <c r="N2035" s="18"/>
      <c r="O2035" s="18">
        <v>0.127942</v>
      </c>
      <c r="P2035" s="18">
        <v>42.654899999999998</v>
      </c>
      <c r="Q2035" s="18">
        <f t="shared" si="233"/>
        <v>99.872057999999996</v>
      </c>
      <c r="R2035" s="18"/>
      <c r="S2035" s="18">
        <v>0.72573900000000002</v>
      </c>
      <c r="T2035" s="18">
        <v>0.34170499999999998</v>
      </c>
      <c r="U2035" s="18">
        <v>0</v>
      </c>
      <c r="V2035" s="18">
        <v>41.973799999999997</v>
      </c>
      <c r="W2035" s="18">
        <v>0.56698899999999997</v>
      </c>
      <c r="X2035" s="18">
        <v>52.249499999999998</v>
      </c>
      <c r="Y2035" s="18">
        <v>4.1423100000000002</v>
      </c>
      <c r="Z2035" s="18">
        <v>100</v>
      </c>
      <c r="AA2035" s="19"/>
      <c r="AB2035" s="18">
        <f>IF(Z2035="","",Z2035-O2035)</f>
        <v>99.872057999999996</v>
      </c>
      <c r="AC2035" s="18">
        <f t="shared" si="234"/>
        <v>95.729748000000001</v>
      </c>
      <c r="AD2035" s="18"/>
      <c r="AE2035" s="34">
        <f>IF(M2035="","",IF(M2035&gt;100,M2035, M2035+O2035))</f>
        <v>100.127942</v>
      </c>
      <c r="AF2035" s="37">
        <f>IF(AE2035="","",IF(AE2035="* * *", Y2035, AE2035-SUM(S2035:X2035)))</f>
        <v>4.2702090000000084</v>
      </c>
      <c r="AG2035" s="54"/>
      <c r="AH2035" s="33"/>
      <c r="AI2035" s="34">
        <f>IF(S2035="","",IF(AI$6=0, 0, S2035/AI$6))</f>
        <v>1.1709445176054963E-2</v>
      </c>
      <c r="AJ2035" s="34">
        <f>IF(T2035="","",IF(AJ$6=0, 0, T2035/AJ$6))</f>
        <v>8.478001434068811E-3</v>
      </c>
      <c r="AK2035" s="34">
        <f>IF(U2035="","",IF(AK$6=0, 0, U2035/AK$6))</f>
        <v>0</v>
      </c>
      <c r="AL2035" s="34">
        <f>IF(V2035="","",IF(AL$6=0, 0, V2035/AL$6))</f>
        <v>0.29570567430148054</v>
      </c>
      <c r="AM2035" s="34">
        <f>IF(W2035="","",IF(AM$6=0, 0, W2035/AM$6))</f>
        <v>1.5993371225477056E-2</v>
      </c>
      <c r="AN2035" s="34">
        <f>IF(X2035="","",IF(AN$6=0, 0, X2035/AN$6))</f>
        <v>0.93173898932546795</v>
      </c>
      <c r="AO2035" s="34">
        <f>IF(Y2035="","",IF(AO$6=0, 0, Y2035/AO$6))</f>
        <v>0.24355963221837587</v>
      </c>
      <c r="AP2035" s="34"/>
      <c r="AQ2035" s="34">
        <f>IF(AI2035="","",AI2035*AI$4)</f>
        <v>2.3418890352109926E-2</v>
      </c>
      <c r="AR2035" s="33">
        <f>IF(AJ2035="","",AJ2035*AJ$4)</f>
        <v>8.478001434068811E-3</v>
      </c>
      <c r="AS2035" s="34">
        <f>IF(AK2035="","",AK2035*AK$4)</f>
        <v>0</v>
      </c>
      <c r="AT2035" s="34">
        <f>IF(AL2035="","",AL2035*AL$4)</f>
        <v>0.59141134860296107</v>
      </c>
      <c r="AU2035" s="34">
        <f>IF(AM2035="","",AM2035*AM$4)</f>
        <v>1.5993371225477056E-2</v>
      </c>
      <c r="AV2035" s="34">
        <f>IF(AN2035="","",AN2035*AN$4)</f>
        <v>0.93173898932546795</v>
      </c>
      <c r="AW2035" s="34">
        <f>IF(AO2035="","",AO2035*AO$4)</f>
        <v>0.24355963221837587</v>
      </c>
      <c r="AX2035" s="34"/>
      <c r="AY2035" s="34">
        <f>IF(AQ2035="","",AI2035*AI$5)</f>
        <v>1.1709445176054963E-2</v>
      </c>
      <c r="AZ2035" s="34">
        <f>IF(AR2035="","",AJ2035*AJ$5)</f>
        <v>8.478001434068811E-3</v>
      </c>
      <c r="BA2035" s="34">
        <f>IF(AS2035="","",AK2035*AK$5)</f>
        <v>0</v>
      </c>
      <c r="BB2035" s="34">
        <f>IF(AT2035="","",AL2035*AL$5)</f>
        <v>1.4785283715074027</v>
      </c>
      <c r="BC2035" s="34">
        <f>IF(AU2035="","",AM2035*AM$5)</f>
        <v>0</v>
      </c>
      <c r="BD2035" s="34">
        <f>IF(AV2035="","",AN2035*AN$5)</f>
        <v>0.93173898932546795</v>
      </c>
      <c r="BE2035" s="34">
        <f>IF(AW2035="","",AO2035*AO$5)</f>
        <v>0.24355963221837587</v>
      </c>
      <c r="BF2035" s="34">
        <f>IF(BE2035="","",SUM(AY2035:BE2035))</f>
        <v>2.6740144396613701</v>
      </c>
      <c r="BG2035" s="34"/>
      <c r="BH2035" s="34">
        <f>IF(AT2035="","",3/AT2035)</f>
        <v>5.0726114862128293</v>
      </c>
      <c r="BI2035" s="34"/>
      <c r="BJ2035" s="34">
        <f>IF(AQ2035="","",AQ2035*$BH2035)</f>
        <v>0.11879493219447163</v>
      </c>
      <c r="BK2035" s="34">
        <f>IF(AR2035="","",AR2035*$BH2035)</f>
        <v>4.3005607454586287E-2</v>
      </c>
      <c r="BL2035" s="34">
        <f>IF(AS2035="","",AS2035*$BH2035)</f>
        <v>0</v>
      </c>
      <c r="BM2035" s="34">
        <f>IF(AT2035="","",AT2035*$BH2035)</f>
        <v>3</v>
      </c>
      <c r="BN2035" s="34">
        <f>IF(AU2035="","",AU2035*$BH2035)</f>
        <v>8.1128158581620674E-2</v>
      </c>
      <c r="BO2035" s="34">
        <f>IF(AV2035="","",AV2035*$BH2035)</f>
        <v>4.7263498994047017</v>
      </c>
      <c r="BP2035" s="34">
        <f t="shared" si="235"/>
        <v>13.564236360925229</v>
      </c>
      <c r="BQ2035" s="34">
        <f>IF(AW2035="","",AW2035*$BH2035)</f>
        <v>1.2354833879687057</v>
      </c>
      <c r="BR2035" s="34"/>
      <c r="BS2035" s="34">
        <f t="shared" si="236"/>
        <v>4.88815043905376</v>
      </c>
      <c r="BT2035" s="34"/>
      <c r="BU2035" s="34">
        <f t="shared" si="237"/>
        <v>0.9188718414183793</v>
      </c>
      <c r="BV2035" s="34">
        <f t="shared" si="238"/>
        <v>0.9188718414183793</v>
      </c>
      <c r="BW2035" s="34">
        <f t="shared" si="239"/>
        <v>1</v>
      </c>
      <c r="BX2035" s="34"/>
      <c r="BY2035" s="34">
        <f>IF(BV2035="","",IF(BQ2035=0,0,((BV2035/BQ2035)*AF2035)))</f>
        <v>3.1759025214596663</v>
      </c>
      <c r="BZ2035" s="34">
        <f>IF(BY2035="","",SUM(S2035:X2035,BY2035))</f>
        <v>99.033635521459658</v>
      </c>
      <c r="CA2035" s="18"/>
      <c r="CB2035" s="20">
        <v>1.5528999999999999E-2</v>
      </c>
      <c r="CC2035" s="20">
        <v>9.6360000000000005E-3</v>
      </c>
      <c r="CD2035" s="20">
        <v>5.0061000000000001E-2</v>
      </c>
      <c r="CE2035" s="20">
        <v>1.2005E-2</v>
      </c>
      <c r="CF2035" s="20">
        <v>8.6859999999999993E-3</v>
      </c>
      <c r="CG2035" s="20">
        <v>3.1154999999999999E-2</v>
      </c>
      <c r="CH2035" s="20"/>
      <c r="CI2035" s="21">
        <v>4.4168700000000003</v>
      </c>
      <c r="CJ2035" s="21">
        <v>3.3387600000000002</v>
      </c>
      <c r="CK2035" s="21">
        <v>-17.603000000000002</v>
      </c>
      <c r="CL2035" s="21">
        <v>0.36340499999999998</v>
      </c>
      <c r="CM2035" s="21">
        <v>2.3214600000000001</v>
      </c>
      <c r="CN2035" s="21">
        <v>0.34554200000000002</v>
      </c>
      <c r="CO2035" s="21"/>
      <c r="CP2035" s="20">
        <v>74.652100000000004</v>
      </c>
      <c r="CQ2035" s="20">
        <v>44.972099999999998</v>
      </c>
      <c r="CR2035" s="20">
        <v>10.912000000000001</v>
      </c>
      <c r="CS2035" s="20">
        <v>546.32299999999998</v>
      </c>
      <c r="CT2035" s="20"/>
      <c r="CU2035" s="22">
        <v>44314.002280092602</v>
      </c>
      <c r="CV2035" s="22"/>
    </row>
    <row r="2036" spans="1:100" s="17" customFormat="1" x14ac:dyDescent="0.25">
      <c r="A2036" s="17" t="s">
        <v>138</v>
      </c>
      <c r="B2036" s="17">
        <v>365</v>
      </c>
      <c r="C2036" s="17">
        <v>29</v>
      </c>
      <c r="E2036" s="18">
        <v>0.43147099999999999</v>
      </c>
      <c r="F2036" s="18">
        <v>0.177257</v>
      </c>
      <c r="G2036" s="18">
        <v>0</v>
      </c>
      <c r="H2036" s="18">
        <v>18.3431</v>
      </c>
      <c r="I2036" s="18">
        <v>0.63022800000000001</v>
      </c>
      <c r="J2036" s="18">
        <v>37.579300000000003</v>
      </c>
      <c r="K2036" s="18">
        <v>42.608600000000003</v>
      </c>
      <c r="L2036" s="18">
        <v>0.23005400000000001</v>
      </c>
      <c r="M2036" s="18">
        <v>100</v>
      </c>
      <c r="N2036" s="18"/>
      <c r="O2036" s="18">
        <v>0.14221200000000001</v>
      </c>
      <c r="P2036" s="18">
        <v>42.4664</v>
      </c>
      <c r="Q2036" s="18">
        <f t="shared" si="233"/>
        <v>99.857787999999999</v>
      </c>
      <c r="R2036" s="18"/>
      <c r="S2036" s="18">
        <v>0.58161300000000005</v>
      </c>
      <c r="T2036" s="18">
        <v>0.29394599999999999</v>
      </c>
      <c r="U2036" s="18">
        <v>0</v>
      </c>
      <c r="V2036" s="18">
        <v>42.031599999999997</v>
      </c>
      <c r="W2036" s="18">
        <v>0.63022800000000001</v>
      </c>
      <c r="X2036" s="18">
        <v>52.581000000000003</v>
      </c>
      <c r="Y2036" s="18">
        <v>3.88171</v>
      </c>
      <c r="Z2036" s="18">
        <v>100</v>
      </c>
      <c r="AA2036" s="19"/>
      <c r="AB2036" s="18">
        <f>IF(Z2036="","",Z2036-O2036)</f>
        <v>99.857787999999999</v>
      </c>
      <c r="AC2036" s="18">
        <f t="shared" si="234"/>
        <v>95.976078000000001</v>
      </c>
      <c r="AD2036" s="18"/>
      <c r="AE2036" s="34">
        <f>IF(M2036="","",IF(M2036&gt;100,M2036, M2036+O2036))</f>
        <v>100.142212</v>
      </c>
      <c r="AF2036" s="37">
        <f>IF(AE2036="","",IF(AE2036="* * *", Y2036, AE2036-SUM(S2036:X2036)))</f>
        <v>4.023824999999988</v>
      </c>
      <c r="AG2036" s="54"/>
      <c r="AH2036" s="33"/>
      <c r="AI2036" s="34">
        <f>IF(S2036="","",IF(AI$6=0, 0, S2036/AI$6))</f>
        <v>9.384042386010474E-3</v>
      </c>
      <c r="AJ2036" s="34">
        <f>IF(T2036="","",IF(AJ$6=0, 0, T2036/AJ$6))</f>
        <v>7.2930586603613956E-3</v>
      </c>
      <c r="AK2036" s="34">
        <f>IF(U2036="","",IF(AK$6=0, 0, U2036/AK$6))</f>
        <v>0</v>
      </c>
      <c r="AL2036" s="34">
        <f>IF(V2036="","",IF(AL$6=0, 0, V2036/AL$6))</f>
        <v>0.29611287565028926</v>
      </c>
      <c r="AM2036" s="34">
        <f>IF(W2036="","",IF(AM$6=0, 0, W2036/AM$6))</f>
        <v>1.7777188553375737E-2</v>
      </c>
      <c r="AN2036" s="34">
        <f>IF(X2036="","",IF(AN$6=0, 0, X2036/AN$6))</f>
        <v>0.93765046168331623</v>
      </c>
      <c r="AO2036" s="34">
        <f>IF(Y2036="","",IF(AO$6=0, 0, Y2036/AO$6))</f>
        <v>0.22823686782939753</v>
      </c>
      <c r="AP2036" s="34"/>
      <c r="AQ2036" s="34">
        <f>IF(AI2036="","",AI2036*AI$4)</f>
        <v>1.8768084772020948E-2</v>
      </c>
      <c r="AR2036" s="33">
        <f>IF(AJ2036="","",AJ2036*AJ$4)</f>
        <v>7.2930586603613956E-3</v>
      </c>
      <c r="AS2036" s="34">
        <f>IF(AK2036="","",AK2036*AK$4)</f>
        <v>0</v>
      </c>
      <c r="AT2036" s="34">
        <f>IF(AL2036="","",AL2036*AL$4)</f>
        <v>0.59222575130057853</v>
      </c>
      <c r="AU2036" s="34">
        <f>IF(AM2036="","",AM2036*AM$4)</f>
        <v>1.7777188553375737E-2</v>
      </c>
      <c r="AV2036" s="34">
        <f>IF(AN2036="","",AN2036*AN$4)</f>
        <v>0.93765046168331623</v>
      </c>
      <c r="AW2036" s="34">
        <f>IF(AO2036="","",AO2036*AO$4)</f>
        <v>0.22823686782939753</v>
      </c>
      <c r="AX2036" s="34"/>
      <c r="AY2036" s="34">
        <f>IF(AQ2036="","",AI2036*AI$5)</f>
        <v>9.384042386010474E-3</v>
      </c>
      <c r="AZ2036" s="34">
        <f>IF(AR2036="","",AJ2036*AJ$5)</f>
        <v>7.2930586603613956E-3</v>
      </c>
      <c r="BA2036" s="34">
        <f>IF(AS2036="","",AK2036*AK$5)</f>
        <v>0</v>
      </c>
      <c r="BB2036" s="34">
        <f>IF(AT2036="","",AL2036*AL$5)</f>
        <v>1.4805643782514464</v>
      </c>
      <c r="BC2036" s="34">
        <f>IF(AU2036="","",AM2036*AM$5)</f>
        <v>0</v>
      </c>
      <c r="BD2036" s="34">
        <f>IF(AV2036="","",AN2036*AN$5)</f>
        <v>0.93765046168331623</v>
      </c>
      <c r="BE2036" s="34">
        <f>IF(AW2036="","",AO2036*AO$5)</f>
        <v>0.22823686782939753</v>
      </c>
      <c r="BF2036" s="34">
        <f>IF(BE2036="","",SUM(AY2036:BE2036))</f>
        <v>2.6631288088105318</v>
      </c>
      <c r="BG2036" s="34"/>
      <c r="BH2036" s="34">
        <f>IF(AT2036="","",3/AT2036)</f>
        <v>5.065635854928197</v>
      </c>
      <c r="BI2036" s="34"/>
      <c r="BJ2036" s="34">
        <f>IF(AQ2036="","",AQ2036*$BH2036)</f>
        <v>9.5072283149481213E-2</v>
      </c>
      <c r="BK2036" s="34">
        <f>IF(AR2036="","",AR2036*$BH2036)</f>
        <v>3.6943979442021289E-2</v>
      </c>
      <c r="BL2036" s="34">
        <f>IF(AS2036="","",AS2036*$BH2036)</f>
        <v>0</v>
      </c>
      <c r="BM2036" s="34">
        <f>IF(AT2036="","",AT2036*$BH2036)</f>
        <v>3</v>
      </c>
      <c r="BN2036" s="34">
        <f>IF(AU2036="","",AU2036*$BH2036)</f>
        <v>9.0052763735799263E-2</v>
      </c>
      <c r="BO2036" s="34">
        <f>IF(AV2036="","",AV2036*$BH2036)</f>
        <v>4.7497957980929844</v>
      </c>
      <c r="BP2036" s="34">
        <f t="shared" si="235"/>
        <v>13.490440780202849</v>
      </c>
      <c r="BQ2036" s="34">
        <f>IF(AW2036="","",AW2036*$BH2036)</f>
        <v>1.1561648610931041</v>
      </c>
      <c r="BR2036" s="34"/>
      <c r="BS2036" s="34">
        <f t="shared" si="236"/>
        <v>4.8818120606844868</v>
      </c>
      <c r="BT2036" s="34"/>
      <c r="BU2036" s="34">
        <f t="shared" si="237"/>
        <v>0.90994723626420071</v>
      </c>
      <c r="BV2036" s="34">
        <f t="shared" si="238"/>
        <v>0.90994723626420071</v>
      </c>
      <c r="BW2036" s="34">
        <f t="shared" si="239"/>
        <v>1</v>
      </c>
      <c r="BX2036" s="34"/>
      <c r="BY2036" s="34">
        <f>IF(BV2036="","",IF(BQ2036=0,0,((BV2036/BQ2036)*AF2036)))</f>
        <v>3.1669085968406145</v>
      </c>
      <c r="BZ2036" s="34">
        <f>IF(BY2036="","",SUM(S2036:X2036,BY2036))</f>
        <v>99.285295596840626</v>
      </c>
      <c r="CA2036" s="18"/>
      <c r="CB2036" s="20">
        <v>1.5671999999999998E-2</v>
      </c>
      <c r="CC2036" s="20">
        <v>9.7730000000000004E-3</v>
      </c>
      <c r="CD2036" s="20">
        <v>4.9890999999999998E-2</v>
      </c>
      <c r="CE2036" s="20">
        <v>1.2984000000000001E-2</v>
      </c>
      <c r="CF2036" s="20">
        <v>8.8299999999999993E-3</v>
      </c>
      <c r="CG2036" s="20">
        <v>3.1996999999999998E-2</v>
      </c>
      <c r="CH2036" s="20"/>
      <c r="CI2036" s="21">
        <v>5.0611899999999999</v>
      </c>
      <c r="CJ2036" s="21">
        <v>3.7499199999999999</v>
      </c>
      <c r="CK2036" s="21">
        <v>-20.135000000000002</v>
      </c>
      <c r="CL2036" s="21">
        <v>0.36336000000000002</v>
      </c>
      <c r="CM2036" s="21">
        <v>2.19265</v>
      </c>
      <c r="CN2036" s="21">
        <v>0.34463199999999999</v>
      </c>
      <c r="CO2036" s="21"/>
      <c r="CP2036" s="20">
        <v>74.643900000000002</v>
      </c>
      <c r="CQ2036" s="20">
        <v>44.954000000000001</v>
      </c>
      <c r="CR2036" s="20">
        <v>10.9115</v>
      </c>
      <c r="CS2036" s="20">
        <v>566.19500000000005</v>
      </c>
      <c r="CT2036" s="20"/>
      <c r="CU2036" s="22">
        <v>44314.004074074102</v>
      </c>
      <c r="CV2036" s="22"/>
    </row>
    <row r="2037" spans="1:100" s="17" customFormat="1" x14ac:dyDescent="0.25">
      <c r="A2037" s="17" t="s">
        <v>138</v>
      </c>
      <c r="B2037" s="17">
        <v>366</v>
      </c>
      <c r="C2037" s="17">
        <v>30</v>
      </c>
      <c r="E2037" s="18">
        <v>0.383521</v>
      </c>
      <c r="F2037" s="18">
        <v>0.171047</v>
      </c>
      <c r="G2037" s="18">
        <v>0</v>
      </c>
      <c r="H2037" s="18">
        <v>18.429099999999998</v>
      </c>
      <c r="I2037" s="18">
        <v>0.66621200000000003</v>
      </c>
      <c r="J2037" s="18">
        <v>37.818600000000004</v>
      </c>
      <c r="K2037" s="18">
        <v>42.3307</v>
      </c>
      <c r="L2037" s="18">
        <v>0.20084299999999999</v>
      </c>
      <c r="M2037" s="18">
        <v>100</v>
      </c>
      <c r="N2037" s="18"/>
      <c r="O2037" s="18">
        <v>0.15033099999999999</v>
      </c>
      <c r="P2037" s="18">
        <v>42.180399999999999</v>
      </c>
      <c r="Q2037" s="18">
        <f t="shared" si="233"/>
        <v>99.849669000000006</v>
      </c>
      <c r="R2037" s="18"/>
      <c r="S2037" s="18">
        <v>0.51697800000000005</v>
      </c>
      <c r="T2037" s="18">
        <v>0.28364800000000001</v>
      </c>
      <c r="U2037" s="18">
        <v>0</v>
      </c>
      <c r="V2037" s="18">
        <v>42.228499999999997</v>
      </c>
      <c r="W2037" s="18">
        <v>0.66621200000000003</v>
      </c>
      <c r="X2037" s="18">
        <v>52.915900000000001</v>
      </c>
      <c r="Y2037" s="18">
        <v>3.3888199999999999</v>
      </c>
      <c r="Z2037" s="18">
        <v>100</v>
      </c>
      <c r="AA2037" s="19"/>
      <c r="AB2037" s="18">
        <f>IF(Z2037="","",Z2037-O2037)</f>
        <v>99.849669000000006</v>
      </c>
      <c r="AC2037" s="18">
        <f t="shared" si="234"/>
        <v>96.46084900000001</v>
      </c>
      <c r="AD2037" s="18"/>
      <c r="AE2037" s="34">
        <f>IF(M2037="","",IF(M2037&gt;100,M2037, M2037+O2037))</f>
        <v>100.15033099999999</v>
      </c>
      <c r="AF2037" s="37">
        <f>IF(AE2037="","",IF(AE2037="* * *", Y2037, AE2037-SUM(S2037:X2037)))</f>
        <v>3.539092999999994</v>
      </c>
      <c r="AG2037" s="54"/>
      <c r="AH2037" s="33"/>
      <c r="AI2037" s="34">
        <f>IF(S2037="","",IF(AI$6=0, 0, S2037/AI$6))</f>
        <v>8.3411881519754941E-3</v>
      </c>
      <c r="AJ2037" s="34">
        <f>IF(T2037="","",IF(AJ$6=0, 0, T2037/AJ$6))</f>
        <v>7.0375562276547027E-3</v>
      </c>
      <c r="AK2037" s="34">
        <f>IF(U2037="","",IF(AK$6=0, 0, U2037/AK$6))</f>
        <v>0</v>
      </c>
      <c r="AL2037" s="34">
        <f>IF(V2037="","",IF(AL$6=0, 0, V2037/AL$6))</f>
        <v>0.29750003733853192</v>
      </c>
      <c r="AM2037" s="34">
        <f>IF(W2037="","",IF(AM$6=0, 0, W2037/AM$6))</f>
        <v>1.8792209074369209E-2</v>
      </c>
      <c r="AN2037" s="34">
        <f>IF(X2037="","",IF(AN$6=0, 0, X2037/AN$6))</f>
        <v>0.94362256452688598</v>
      </c>
      <c r="AO2037" s="34">
        <f>IF(Y2037="","",IF(AO$6=0, 0, Y2037/AO$6))</f>
        <v>0.19925591103859355</v>
      </c>
      <c r="AP2037" s="34"/>
      <c r="AQ2037" s="34">
        <f>IF(AI2037="","",AI2037*AI$4)</f>
        <v>1.6682376303950988E-2</v>
      </c>
      <c r="AR2037" s="33">
        <f>IF(AJ2037="","",AJ2037*AJ$4)</f>
        <v>7.0375562276547027E-3</v>
      </c>
      <c r="AS2037" s="34">
        <f>IF(AK2037="","",AK2037*AK$4)</f>
        <v>0</v>
      </c>
      <c r="AT2037" s="34">
        <f>IF(AL2037="","",AL2037*AL$4)</f>
        <v>0.59500007467706384</v>
      </c>
      <c r="AU2037" s="34">
        <f>IF(AM2037="","",AM2037*AM$4)</f>
        <v>1.8792209074369209E-2</v>
      </c>
      <c r="AV2037" s="34">
        <f>IF(AN2037="","",AN2037*AN$4)</f>
        <v>0.94362256452688598</v>
      </c>
      <c r="AW2037" s="34">
        <f>IF(AO2037="","",AO2037*AO$4)</f>
        <v>0.19925591103859355</v>
      </c>
      <c r="AX2037" s="34"/>
      <c r="AY2037" s="34">
        <f>IF(AQ2037="","",AI2037*AI$5)</f>
        <v>8.3411881519754941E-3</v>
      </c>
      <c r="AZ2037" s="34">
        <f>IF(AR2037="","",AJ2037*AJ$5)</f>
        <v>7.0375562276547027E-3</v>
      </c>
      <c r="BA2037" s="34">
        <f>IF(AS2037="","",AK2037*AK$5)</f>
        <v>0</v>
      </c>
      <c r="BB2037" s="34">
        <f>IF(AT2037="","",AL2037*AL$5)</f>
        <v>1.4875001866926596</v>
      </c>
      <c r="BC2037" s="34">
        <f>IF(AU2037="","",AM2037*AM$5)</f>
        <v>0</v>
      </c>
      <c r="BD2037" s="34">
        <f>IF(AV2037="","",AN2037*AN$5)</f>
        <v>0.94362256452688598</v>
      </c>
      <c r="BE2037" s="34">
        <f>IF(AW2037="","",AO2037*AO$5)</f>
        <v>0.19925591103859355</v>
      </c>
      <c r="BF2037" s="34">
        <f>IF(BE2037="","",SUM(AY2037:BE2037))</f>
        <v>2.6457574066377694</v>
      </c>
      <c r="BG2037" s="34"/>
      <c r="BH2037" s="34">
        <f>IF(AT2037="","",3/AT2037)</f>
        <v>5.0420161739109854</v>
      </c>
      <c r="BI2037" s="34"/>
      <c r="BJ2037" s="34">
        <f>IF(AQ2037="","",AQ2037*$BH2037)</f>
        <v>8.4112811143790253E-2</v>
      </c>
      <c r="BK2037" s="34">
        <f>IF(AR2037="","",AR2037*$BH2037)</f>
        <v>3.5483472324642995E-2</v>
      </c>
      <c r="BL2037" s="34">
        <f>IF(AS2037="","",AS2037*$BH2037)</f>
        <v>0</v>
      </c>
      <c r="BM2037" s="34">
        <f>IF(AT2037="","",AT2037*$BH2037)</f>
        <v>3</v>
      </c>
      <c r="BN2037" s="34">
        <f>IF(AU2037="","",AU2037*$BH2037)</f>
        <v>9.4750622096486339E-2</v>
      </c>
      <c r="BO2037" s="34">
        <f>IF(AV2037="","",AV2037*$BH2037)</f>
        <v>4.7577602324119219</v>
      </c>
      <c r="BP2037" s="34">
        <f t="shared" si="235"/>
        <v>13.339951636512417</v>
      </c>
      <c r="BQ2037" s="34">
        <f>IF(AW2037="","",AW2037*$BH2037)</f>
        <v>1.0046515262039573</v>
      </c>
      <c r="BR2037" s="34"/>
      <c r="BS2037" s="34">
        <f t="shared" si="236"/>
        <v>4.8773565158803551</v>
      </c>
      <c r="BT2037" s="34"/>
      <c r="BU2037" s="34">
        <f t="shared" si="237"/>
        <v>0.90524937790351367</v>
      </c>
      <c r="BV2037" s="34">
        <f t="shared" si="238"/>
        <v>0.90524937790351367</v>
      </c>
      <c r="BW2037" s="34">
        <f t="shared" si="239"/>
        <v>1</v>
      </c>
      <c r="BX2037" s="34"/>
      <c r="BY2037" s="34">
        <f>IF(BV2037="","",IF(BQ2037=0,0,((BV2037/BQ2037)*AF2037)))</f>
        <v>3.1889283527970966</v>
      </c>
      <c r="BZ2037" s="34">
        <f>IF(BY2037="","",SUM(S2037:X2037,BY2037))</f>
        <v>99.800166352797092</v>
      </c>
      <c r="CA2037" s="18"/>
      <c r="CB2037" s="20">
        <v>1.6622999999999999E-2</v>
      </c>
      <c r="CC2037" s="20">
        <v>9.8250000000000004E-3</v>
      </c>
      <c r="CD2037" s="20">
        <v>4.9466000000000003E-2</v>
      </c>
      <c r="CE2037" s="20">
        <v>1.2527999999999999E-2</v>
      </c>
      <c r="CF2037" s="20">
        <v>8.8870000000000008E-3</v>
      </c>
      <c r="CG2037" s="20">
        <v>3.0797999999999999E-2</v>
      </c>
      <c r="CH2037" s="20"/>
      <c r="CI2037" s="21">
        <v>5.5282499999999999</v>
      </c>
      <c r="CJ2037" s="21">
        <v>3.8595899999999999</v>
      </c>
      <c r="CK2037" s="21">
        <v>-18.151</v>
      </c>
      <c r="CL2037" s="21">
        <v>0.36224400000000001</v>
      </c>
      <c r="CM2037" s="21">
        <v>2.1270500000000001</v>
      </c>
      <c r="CN2037" s="21">
        <v>0.34326800000000002</v>
      </c>
      <c r="CO2037" s="21"/>
      <c r="CP2037" s="20">
        <v>74.635400000000004</v>
      </c>
      <c r="CQ2037" s="20">
        <v>44.936100000000003</v>
      </c>
      <c r="CR2037" s="20">
        <v>10.9115</v>
      </c>
      <c r="CS2037" s="20">
        <v>586.00900000000001</v>
      </c>
      <c r="CT2037" s="20"/>
      <c r="CU2037" s="22">
        <v>44314.0058796296</v>
      </c>
      <c r="CV2037" s="22"/>
    </row>
    <row r="2038" spans="1:100" s="23" customFormat="1" x14ac:dyDescent="0.25">
      <c r="A2038" s="23" t="s">
        <v>138</v>
      </c>
      <c r="B2038" s="23">
        <v>367</v>
      </c>
      <c r="C2038" s="23">
        <v>31</v>
      </c>
      <c r="E2038" s="24">
        <v>0.39055499999999999</v>
      </c>
      <c r="F2038" s="24">
        <v>0.164912</v>
      </c>
      <c r="G2038" s="24">
        <v>0</v>
      </c>
      <c r="H2038" s="24">
        <v>18.3306</v>
      </c>
      <c r="I2038" s="24">
        <v>0.69965699999999997</v>
      </c>
      <c r="J2038" s="24">
        <v>37.798499999999997</v>
      </c>
      <c r="K2038" s="24">
        <v>42.401899999999998</v>
      </c>
      <c r="L2038" s="24">
        <v>0.213946</v>
      </c>
      <c r="M2038" s="24">
        <v>100</v>
      </c>
      <c r="N2038" s="24"/>
      <c r="O2038" s="24">
        <v>0.15787799999999999</v>
      </c>
      <c r="P2038" s="24">
        <v>42.244</v>
      </c>
      <c r="Q2038" s="24">
        <f t="shared" si="233"/>
        <v>99.842122000000003</v>
      </c>
      <c r="R2038" s="24"/>
      <c r="S2038" s="24">
        <v>0.52645900000000001</v>
      </c>
      <c r="T2038" s="24">
        <v>0.27347300000000002</v>
      </c>
      <c r="U2038" s="24">
        <v>0</v>
      </c>
      <c r="V2038" s="24">
        <v>42.002800000000001</v>
      </c>
      <c r="W2038" s="24">
        <v>0.69965699999999997</v>
      </c>
      <c r="X2038" s="24">
        <v>52.887700000000002</v>
      </c>
      <c r="Y2038" s="24">
        <v>3.6099100000000002</v>
      </c>
      <c r="Z2038" s="24">
        <v>100</v>
      </c>
      <c r="AA2038" s="25"/>
      <c r="AB2038" s="24">
        <f>IF(Z2038="","",Z2038-O2038)</f>
        <v>99.842122000000003</v>
      </c>
      <c r="AC2038" s="24">
        <f t="shared" si="234"/>
        <v>96.232212000000004</v>
      </c>
      <c r="AD2038" s="24"/>
      <c r="AE2038" s="36">
        <f>IF(M2038="","",IF(M2038&gt;100,M2038, M2038+O2038))</f>
        <v>100.157878</v>
      </c>
      <c r="AF2038" s="40">
        <f>IF(AE2038="","",IF(AE2038="* * *", Y2038, AE2038-SUM(S2038:X2038)))</f>
        <v>3.7677889999999934</v>
      </c>
      <c r="AG2038" s="55"/>
      <c r="AH2038" s="35"/>
      <c r="AI2038" s="36">
        <f>IF(S2038="","",IF(AI$6=0, 0, S2038/AI$6))</f>
        <v>8.4941594677159695E-3</v>
      </c>
      <c r="AJ2038" s="36">
        <f>IF(T2038="","",IF(AJ$6=0, 0, T2038/AJ$6))</f>
        <v>6.7851055330741435E-3</v>
      </c>
      <c r="AK2038" s="36">
        <f>IF(U2038="","",IF(AK$6=0, 0, U2038/AK$6))</f>
        <v>0</v>
      </c>
      <c r="AL2038" s="36">
        <f>IF(V2038="","",IF(AL$6=0, 0, V2038/AL$6))</f>
        <v>0.29590997947648839</v>
      </c>
      <c r="AM2038" s="36">
        <f>IF(W2038="","",IF(AM$6=0, 0, W2038/AM$6))</f>
        <v>1.9735610622963765E-2</v>
      </c>
      <c r="AN2038" s="36">
        <f>IF(X2038="","",IF(AN$6=0, 0, X2038/AN$6))</f>
        <v>0.94311968814531344</v>
      </c>
      <c r="AO2038" s="36">
        <f>IF(Y2038="","",IF(AO$6=0, 0, Y2038/AO$6))</f>
        <v>0.21225556560021758</v>
      </c>
      <c r="AP2038" s="36"/>
      <c r="AQ2038" s="36">
        <f>IF(AI2038="","",AI2038*AI$4)</f>
        <v>1.6988318935431939E-2</v>
      </c>
      <c r="AR2038" s="35">
        <f>IF(AJ2038="","",AJ2038*AJ$4)</f>
        <v>6.7851055330741435E-3</v>
      </c>
      <c r="AS2038" s="36">
        <f>IF(AK2038="","",AK2038*AK$4)</f>
        <v>0</v>
      </c>
      <c r="AT2038" s="36">
        <f>IF(AL2038="","",AL2038*AL$4)</f>
        <v>0.59181995895297679</v>
      </c>
      <c r="AU2038" s="36">
        <f>IF(AM2038="","",AM2038*AM$4)</f>
        <v>1.9735610622963765E-2</v>
      </c>
      <c r="AV2038" s="36">
        <f>IF(AN2038="","",AN2038*AN$4)</f>
        <v>0.94311968814531344</v>
      </c>
      <c r="AW2038" s="36">
        <f>IF(AO2038="","",AO2038*AO$4)</f>
        <v>0.21225556560021758</v>
      </c>
      <c r="AX2038" s="36"/>
      <c r="AY2038" s="36">
        <f>IF(AQ2038="","",AI2038*AI$5)</f>
        <v>8.4941594677159695E-3</v>
      </c>
      <c r="AZ2038" s="36">
        <f>IF(AR2038="","",AJ2038*AJ$5)</f>
        <v>6.7851055330741435E-3</v>
      </c>
      <c r="BA2038" s="36">
        <f>IF(AS2038="","",AK2038*AK$5)</f>
        <v>0</v>
      </c>
      <c r="BB2038" s="36">
        <f>IF(AT2038="","",AL2038*AL$5)</f>
        <v>1.4795498973824419</v>
      </c>
      <c r="BC2038" s="36">
        <f>IF(AU2038="","",AM2038*AM$5)</f>
        <v>0</v>
      </c>
      <c r="BD2038" s="36">
        <f>IF(AV2038="","",AN2038*AN$5)</f>
        <v>0.94311968814531344</v>
      </c>
      <c r="BE2038" s="36">
        <f>IF(AW2038="","",AO2038*AO$5)</f>
        <v>0.21225556560021758</v>
      </c>
      <c r="BF2038" s="36">
        <f>IF(BE2038="","",SUM(AY2038:BE2038))</f>
        <v>2.650204416128763</v>
      </c>
      <c r="BG2038" s="36"/>
      <c r="BH2038" s="36">
        <f>IF(AT2038="","",3/AT2038)</f>
        <v>5.0691092022436601</v>
      </c>
      <c r="BI2038" s="36"/>
      <c r="BJ2038" s="36">
        <f>IF(AQ2038="","",AQ2038*$BH2038)</f>
        <v>8.6115643846248258E-2</v>
      </c>
      <c r="BK2038" s="36">
        <f>IF(AR2038="","",AR2038*$BH2038)</f>
        <v>3.4394440895900519E-2</v>
      </c>
      <c r="BL2038" s="36">
        <f>IF(AS2038="","",AS2038*$BH2038)</f>
        <v>0</v>
      </c>
      <c r="BM2038" s="36">
        <f>IF(AT2038="","",AT2038*$BH2038)</f>
        <v>3</v>
      </c>
      <c r="BN2038" s="36">
        <f>IF(AU2038="","",AU2038*$BH2038)</f>
        <v>0.10004196542076335</v>
      </c>
      <c r="BO2038" s="36">
        <f>IF(AV2038="","",AV2038*$BH2038)</f>
        <v>4.7807766899945792</v>
      </c>
      <c r="BP2038" s="36">
        <f t="shared" si="235"/>
        <v>13.434175593625099</v>
      </c>
      <c r="BQ2038" s="36">
        <f>IF(AW2038="","",AW2038*$BH2038)</f>
        <v>1.0759466408114957</v>
      </c>
      <c r="BR2038" s="36"/>
      <c r="BS2038" s="36">
        <f t="shared" si="236"/>
        <v>4.9012867747367279</v>
      </c>
      <c r="BT2038" s="36"/>
      <c r="BU2038" s="36">
        <f t="shared" si="237"/>
        <v>0.89995803457923662</v>
      </c>
      <c r="BV2038" s="36">
        <f t="shared" si="238"/>
        <v>0.89995803457923662</v>
      </c>
      <c r="BW2038" s="36">
        <f t="shared" si="239"/>
        <v>1</v>
      </c>
      <c r="BX2038" s="36"/>
      <c r="BY2038" s="36">
        <f>IF(BV2038="","",IF(BQ2038=0,0,((BV2038/BQ2038)*AF2038)))</f>
        <v>3.1515057109075855</v>
      </c>
      <c r="BZ2038" s="36">
        <f>IF(BY2038="","",SUM(S2038:X2038,BY2038))</f>
        <v>99.541594710907589</v>
      </c>
      <c r="CA2038" s="24"/>
      <c r="CB2038" s="26">
        <v>1.5942000000000001E-2</v>
      </c>
      <c r="CC2038" s="26">
        <v>1.0296E-2</v>
      </c>
      <c r="CD2038" s="26">
        <v>4.9519000000000001E-2</v>
      </c>
      <c r="CE2038" s="26">
        <v>1.2083E-2</v>
      </c>
      <c r="CF2038" s="26">
        <v>8.3599999999999994E-3</v>
      </c>
      <c r="CG2038" s="26">
        <v>2.9909999999999999E-2</v>
      </c>
      <c r="CH2038" s="26"/>
      <c r="CI2038" s="27">
        <v>5.4061500000000002</v>
      </c>
      <c r="CJ2038" s="27">
        <v>4.0634699999999997</v>
      </c>
      <c r="CK2038" s="27">
        <v>-22.31</v>
      </c>
      <c r="CL2038" s="27">
        <v>0.36316900000000002</v>
      </c>
      <c r="CM2038" s="27">
        <v>2.0575399999999999</v>
      </c>
      <c r="CN2038" s="27">
        <v>0.34326600000000002</v>
      </c>
      <c r="CO2038" s="27"/>
      <c r="CP2038" s="26">
        <v>74.627099999999999</v>
      </c>
      <c r="CQ2038" s="26">
        <v>44.917900000000003</v>
      </c>
      <c r="CR2038" s="26">
        <v>10.911</v>
      </c>
      <c r="CS2038" s="26">
        <v>606.01199999999994</v>
      </c>
      <c r="CT2038" s="26"/>
      <c r="CU2038" s="28">
        <v>44314.007662037002</v>
      </c>
      <c r="CV2038" s="28"/>
    </row>
    <row r="2039" spans="1:100" s="11" customFormat="1" x14ac:dyDescent="0.25">
      <c r="A2039" s="11" t="s">
        <v>139</v>
      </c>
      <c r="B2039" s="11">
        <v>368</v>
      </c>
      <c r="C2039" s="11">
        <v>1</v>
      </c>
      <c r="E2039" s="12">
        <v>0.80962999999999996</v>
      </c>
      <c r="F2039" s="12">
        <v>0.25662400000000002</v>
      </c>
      <c r="G2039" s="12">
        <v>0</v>
      </c>
      <c r="H2039" s="12">
        <v>17.783000000000001</v>
      </c>
      <c r="I2039" s="12">
        <v>0.215223</v>
      </c>
      <c r="J2039" s="12">
        <v>36.347900000000003</v>
      </c>
      <c r="K2039" s="12">
        <v>44.192799999999998</v>
      </c>
      <c r="L2039" s="12">
        <v>0.39482200000000001</v>
      </c>
      <c r="M2039" s="12">
        <v>100</v>
      </c>
      <c r="N2039" s="12"/>
      <c r="O2039" s="12">
        <v>4.8564999999999997E-2</v>
      </c>
      <c r="P2039" s="12">
        <v>44.144300000000001</v>
      </c>
      <c r="Q2039" s="12">
        <f t="shared" si="233"/>
        <v>99.951435000000004</v>
      </c>
      <c r="R2039" s="12"/>
      <c r="S2039" s="12">
        <v>1.0913600000000001</v>
      </c>
      <c r="T2039" s="12">
        <v>0.42555999999999999</v>
      </c>
      <c r="U2039" s="12">
        <v>0</v>
      </c>
      <c r="V2039" s="12">
        <v>40.747999999999998</v>
      </c>
      <c r="W2039" s="12">
        <v>0.215223</v>
      </c>
      <c r="X2039" s="12">
        <v>50.857999999999997</v>
      </c>
      <c r="Y2039" s="12">
        <v>6.6618399999999998</v>
      </c>
      <c r="Z2039" s="12">
        <v>100</v>
      </c>
      <c r="AA2039" s="13"/>
      <c r="AB2039" s="12">
        <f>IF(Z2039="","",Z2039-O2039)</f>
        <v>99.951435000000004</v>
      </c>
      <c r="AC2039" s="12">
        <f t="shared" si="234"/>
        <v>93.289595000000006</v>
      </c>
      <c r="AD2039" s="12"/>
      <c r="AE2039" s="32">
        <f>IF(M2039="","",IF(M2039&gt;100,M2039, M2039+O2039))</f>
        <v>100.048565</v>
      </c>
      <c r="AF2039" s="39">
        <f>IF(AE2039="","",IF(AE2039="* * *", Y2039, AE2039-SUM(S2039:X2039)))</f>
        <v>6.7104219999999941</v>
      </c>
      <c r="AG2039" s="56"/>
      <c r="AH2039" s="31"/>
      <c r="AI2039" s="32">
        <f>IF(S2039="","",IF(AI$6=0, 0, S2039/AI$6))</f>
        <v>1.7608561876017888E-2</v>
      </c>
      <c r="AJ2039" s="32">
        <f>IF(T2039="","",IF(AJ$6=0, 0, T2039/AJ$6))</f>
        <v>1.0558517698840588E-2</v>
      </c>
      <c r="AK2039" s="32">
        <f>IF(U2039="","",IF(AK$6=0, 0, U2039/AK$6))</f>
        <v>0</v>
      </c>
      <c r="AL2039" s="32">
        <f>IF(V2039="","",IF(AL$6=0, 0, V2039/AL$6))</f>
        <v>0.28706990590408138</v>
      </c>
      <c r="AM2039" s="32">
        <f>IF(W2039="","",IF(AM$6=0, 0, W2039/AM$6))</f>
        <v>6.0709137836198745E-3</v>
      </c>
      <c r="AN2039" s="32">
        <f>IF(X2039="","",IF(AN$6=0, 0, X2039/AN$6))</f>
        <v>0.90692507141914558</v>
      </c>
      <c r="AO2039" s="32">
        <f>IF(Y2039="","",IF(AO$6=0, 0, Y2039/AO$6))</f>
        <v>0.39170301119367334</v>
      </c>
      <c r="AP2039" s="32"/>
      <c r="AQ2039" s="32">
        <f>IF(AI2039="","",AI2039*AI$4)</f>
        <v>3.5217123752035777E-2</v>
      </c>
      <c r="AR2039" s="31">
        <f>IF(AJ2039="","",AJ2039*AJ$4)</f>
        <v>1.0558517698840588E-2</v>
      </c>
      <c r="AS2039" s="32">
        <f>IF(AK2039="","",AK2039*AK$4)</f>
        <v>0</v>
      </c>
      <c r="AT2039" s="32">
        <f>IF(AL2039="","",AL2039*AL$4)</f>
        <v>0.57413981180816276</v>
      </c>
      <c r="AU2039" s="32">
        <f>IF(AM2039="","",AM2039*AM$4)</f>
        <v>6.0709137836198745E-3</v>
      </c>
      <c r="AV2039" s="32">
        <f>IF(AN2039="","",AN2039*AN$4)</f>
        <v>0.90692507141914558</v>
      </c>
      <c r="AW2039" s="32">
        <f>IF(AO2039="","",AO2039*AO$4)</f>
        <v>0.39170301119367334</v>
      </c>
      <c r="AX2039" s="32"/>
      <c r="AY2039" s="32">
        <f>IF(AQ2039="","",AI2039*AI$5)</f>
        <v>1.7608561876017888E-2</v>
      </c>
      <c r="AZ2039" s="32">
        <f>IF(AR2039="","",AJ2039*AJ$5)</f>
        <v>1.0558517698840588E-2</v>
      </c>
      <c r="BA2039" s="32">
        <f>IF(AS2039="","",AK2039*AK$5)</f>
        <v>0</v>
      </c>
      <c r="BB2039" s="32">
        <f>IF(AT2039="","",AL2039*AL$5)</f>
        <v>1.4353495295204068</v>
      </c>
      <c r="BC2039" s="32">
        <f>IF(AU2039="","",AM2039*AM$5)</f>
        <v>0</v>
      </c>
      <c r="BD2039" s="32">
        <f>IF(AV2039="","",AN2039*AN$5)</f>
        <v>0.90692507141914558</v>
      </c>
      <c r="BE2039" s="32">
        <f>IF(AW2039="","",AO2039*AO$5)</f>
        <v>0.39170301119367334</v>
      </c>
      <c r="BF2039" s="32">
        <f>IF(BE2039="","",SUM(AY2039:BE2039))</f>
        <v>2.7621446917080843</v>
      </c>
      <c r="BG2039" s="32"/>
      <c r="BH2039" s="32">
        <f>IF(AT2039="","",3/AT2039)</f>
        <v>5.2252081083734172</v>
      </c>
      <c r="BI2039" s="32"/>
      <c r="BJ2039" s="32">
        <f>IF(AQ2039="","",AQ2039*$BH2039)</f>
        <v>0.1840168005827274</v>
      </c>
      <c r="BK2039" s="32">
        <f>IF(AR2039="","",AR2039*$BH2039)</f>
        <v>5.5170452292386075E-2</v>
      </c>
      <c r="BL2039" s="32">
        <f>IF(AS2039="","",AS2039*$BH2039)</f>
        <v>0</v>
      </c>
      <c r="BM2039" s="32">
        <f>IF(AT2039="","",AT2039*$BH2039)</f>
        <v>3</v>
      </c>
      <c r="BN2039" s="32">
        <f>IF(AU2039="","",AU2039*$BH2039)</f>
        <v>3.1721787927406507E-2</v>
      </c>
      <c r="BO2039" s="32">
        <f>IF(AV2039="","",AV2039*$BH2039)</f>
        <v>4.7388722368664595</v>
      </c>
      <c r="BP2039" s="32">
        <f t="shared" si="235"/>
        <v>14.432780839613676</v>
      </c>
      <c r="BQ2039" s="32">
        <f>IF(AW2039="","",AW2039*$BH2039)</f>
        <v>2.0467297501634651</v>
      </c>
      <c r="BR2039" s="32"/>
      <c r="BS2039" s="32">
        <f t="shared" si="236"/>
        <v>4.9780594897415726</v>
      </c>
      <c r="BT2039" s="32"/>
      <c r="BU2039" s="32">
        <f t="shared" si="237"/>
        <v>0.96827821207259346</v>
      </c>
      <c r="BV2039" s="32">
        <f t="shared" si="238"/>
        <v>0.96827821207259346</v>
      </c>
      <c r="BW2039" s="32">
        <f t="shared" si="239"/>
        <v>1</v>
      </c>
      <c r="BX2039" s="32"/>
      <c r="BY2039" s="32">
        <f>IF(BV2039="","",IF(BQ2039=0,0,((BV2039/BQ2039)*AF2039)))</f>
        <v>3.1746034941318726</v>
      </c>
      <c r="BZ2039" s="32">
        <f>IF(BY2039="","",SUM(S2039:X2039,BY2039))</f>
        <v>96.512746494131875</v>
      </c>
      <c r="CA2039" s="12"/>
      <c r="CB2039" s="14">
        <v>1.5285999999999999E-2</v>
      </c>
      <c r="CC2039" s="14">
        <v>9.2339999999999992E-3</v>
      </c>
      <c r="CD2039" s="14">
        <v>4.7196000000000002E-2</v>
      </c>
      <c r="CE2039" s="14">
        <v>1.2338999999999999E-2</v>
      </c>
      <c r="CF2039" s="14">
        <v>8.8610000000000008E-3</v>
      </c>
      <c r="CG2039" s="14">
        <v>3.2548000000000001E-2</v>
      </c>
      <c r="CH2039" s="14"/>
      <c r="CI2039" s="15">
        <v>3.4830199999999998</v>
      </c>
      <c r="CJ2039" s="15">
        <v>2.82097</v>
      </c>
      <c r="CK2039" s="15">
        <v>-18.446999999999999</v>
      </c>
      <c r="CL2039" s="15">
        <v>0.36988599999999999</v>
      </c>
      <c r="CM2039" s="15">
        <v>4.1495100000000003</v>
      </c>
      <c r="CN2039" s="15">
        <v>0.350939</v>
      </c>
      <c r="CO2039" s="15"/>
      <c r="CP2039" s="14">
        <v>83.229500000000002</v>
      </c>
      <c r="CQ2039" s="14">
        <v>52.240099999999998</v>
      </c>
      <c r="CR2039" s="14">
        <v>10.9825</v>
      </c>
      <c r="CS2039" s="14">
        <v>0</v>
      </c>
      <c r="CT2039" s="14"/>
      <c r="CU2039" s="16">
        <v>44314.009456018503</v>
      </c>
      <c r="CV2039" s="16"/>
    </row>
    <row r="2040" spans="1:100" s="17" customFormat="1" x14ac:dyDescent="0.25">
      <c r="A2040" s="17" t="s">
        <v>139</v>
      </c>
      <c r="B2040" s="17">
        <v>369</v>
      </c>
      <c r="C2040" s="17">
        <v>2</v>
      </c>
      <c r="E2040" s="18">
        <v>0.74744200000000005</v>
      </c>
      <c r="F2040" s="18">
        <v>0.22198399999999999</v>
      </c>
      <c r="G2040" s="18">
        <v>0</v>
      </c>
      <c r="H2040" s="18">
        <v>17.945900000000002</v>
      </c>
      <c r="I2040" s="18">
        <v>0.32440000000000002</v>
      </c>
      <c r="J2040" s="18">
        <v>36.790199999999999</v>
      </c>
      <c r="K2040" s="18">
        <v>43.632199999999997</v>
      </c>
      <c r="L2040" s="18">
        <v>0.337924</v>
      </c>
      <c r="M2040" s="18">
        <v>100</v>
      </c>
      <c r="N2040" s="18"/>
      <c r="O2040" s="18">
        <v>7.3201000000000002E-2</v>
      </c>
      <c r="P2040" s="18">
        <v>43.558999999999997</v>
      </c>
      <c r="Q2040" s="18">
        <f t="shared" si="233"/>
        <v>99.926799000000003</v>
      </c>
      <c r="R2040" s="18"/>
      <c r="S2040" s="18">
        <v>1.0075400000000001</v>
      </c>
      <c r="T2040" s="18">
        <v>0.368116</v>
      </c>
      <c r="U2040" s="18">
        <v>0</v>
      </c>
      <c r="V2040" s="18">
        <v>41.121299999999998</v>
      </c>
      <c r="W2040" s="18">
        <v>0.32440000000000002</v>
      </c>
      <c r="X2040" s="18">
        <v>51.476900000000001</v>
      </c>
      <c r="Y2040" s="18">
        <v>5.7017899999999999</v>
      </c>
      <c r="Z2040" s="18">
        <v>100</v>
      </c>
      <c r="AA2040" s="19"/>
      <c r="AB2040" s="18">
        <f>IF(Z2040="","",Z2040-O2040)</f>
        <v>99.926799000000003</v>
      </c>
      <c r="AC2040" s="18">
        <f t="shared" si="234"/>
        <v>94.225009</v>
      </c>
      <c r="AD2040" s="18"/>
      <c r="AE2040" s="34">
        <f>IF(M2040="","",IF(M2040&gt;100,M2040, M2040+O2040))</f>
        <v>100.073201</v>
      </c>
      <c r="AF2040" s="37">
        <f>IF(AE2040="","",IF(AE2040="* * *", Y2040, AE2040-SUM(S2040:X2040)))</f>
        <v>5.7749450000000024</v>
      </c>
      <c r="AG2040" s="54"/>
      <c r="AH2040" s="33"/>
      <c r="AI2040" s="34">
        <f>IF(S2040="","",IF(AI$6=0, 0, S2040/AI$6))</f>
        <v>1.6256167014150291E-2</v>
      </c>
      <c r="AJ2040" s="34">
        <f>IF(T2040="","",IF(AJ$6=0, 0, T2040/AJ$6))</f>
        <v>9.1332815612989986E-3</v>
      </c>
      <c r="AK2040" s="34">
        <f>IF(U2040="","",IF(AK$6=0, 0, U2040/AK$6))</f>
        <v>0</v>
      </c>
      <c r="AL2040" s="34">
        <f>IF(V2040="","",IF(AL$6=0, 0, V2040/AL$6))</f>
        <v>0.28969980665685435</v>
      </c>
      <c r="AM2040" s="34">
        <f>IF(W2040="","",IF(AM$6=0, 0, W2040/AM$6))</f>
        <v>9.1505295967730556E-3</v>
      </c>
      <c r="AN2040" s="34">
        <f>IF(X2040="","",IF(AN$6=0, 0, X2040/AN$6))</f>
        <v>0.91796160307004238</v>
      </c>
      <c r="AO2040" s="34">
        <f>IF(Y2040="","",IF(AO$6=0, 0, Y2040/AO$6))</f>
        <v>0.3352539707038858</v>
      </c>
      <c r="AP2040" s="34"/>
      <c r="AQ2040" s="34">
        <f>IF(AI2040="","",AI2040*AI$4)</f>
        <v>3.2512334028300581E-2</v>
      </c>
      <c r="AR2040" s="33">
        <f>IF(AJ2040="","",AJ2040*AJ$4)</f>
        <v>9.1332815612989986E-3</v>
      </c>
      <c r="AS2040" s="34">
        <f>IF(AK2040="","",AK2040*AK$4)</f>
        <v>0</v>
      </c>
      <c r="AT2040" s="34">
        <f>IF(AL2040="","",AL2040*AL$4)</f>
        <v>0.57939961331370871</v>
      </c>
      <c r="AU2040" s="34">
        <f>IF(AM2040="","",AM2040*AM$4)</f>
        <v>9.1505295967730556E-3</v>
      </c>
      <c r="AV2040" s="34">
        <f>IF(AN2040="","",AN2040*AN$4)</f>
        <v>0.91796160307004238</v>
      </c>
      <c r="AW2040" s="34">
        <f>IF(AO2040="","",AO2040*AO$4)</f>
        <v>0.3352539707038858</v>
      </c>
      <c r="AX2040" s="34"/>
      <c r="AY2040" s="34">
        <f>IF(AQ2040="","",AI2040*AI$5)</f>
        <v>1.6256167014150291E-2</v>
      </c>
      <c r="AZ2040" s="34">
        <f>IF(AR2040="","",AJ2040*AJ$5)</f>
        <v>9.1332815612989986E-3</v>
      </c>
      <c r="BA2040" s="34">
        <f>IF(AS2040="","",AK2040*AK$5)</f>
        <v>0</v>
      </c>
      <c r="BB2040" s="34">
        <f>IF(AT2040="","",AL2040*AL$5)</f>
        <v>1.4484990332842718</v>
      </c>
      <c r="BC2040" s="34">
        <f>IF(AU2040="","",AM2040*AM$5)</f>
        <v>0</v>
      </c>
      <c r="BD2040" s="34">
        <f>IF(AV2040="","",AN2040*AN$5)</f>
        <v>0.91796160307004238</v>
      </c>
      <c r="BE2040" s="34">
        <f>IF(AW2040="","",AO2040*AO$5)</f>
        <v>0.3352539707038858</v>
      </c>
      <c r="BF2040" s="34">
        <f>IF(BE2040="","",SUM(AY2040:BE2040))</f>
        <v>2.7271040556336494</v>
      </c>
      <c r="BG2040" s="34"/>
      <c r="BH2040" s="34">
        <f>IF(AT2040="","",3/AT2040)</f>
        <v>5.1777735626062409</v>
      </c>
      <c r="BI2040" s="34"/>
      <c r="BJ2040" s="34">
        <f>IF(AQ2040="","",AQ2040*$BH2040)</f>
        <v>0.16834150359035802</v>
      </c>
      <c r="BK2040" s="34">
        <f>IF(AR2040="","",AR2040*$BH2040)</f>
        <v>4.7290063807933005E-2</v>
      </c>
      <c r="BL2040" s="34">
        <f>IF(AS2040="","",AS2040*$BH2040)</f>
        <v>0</v>
      </c>
      <c r="BM2040" s="34">
        <f>IF(AT2040="","",AT2040*$BH2040)</f>
        <v>3</v>
      </c>
      <c r="BN2040" s="34">
        <f>IF(AU2040="","",AU2040*$BH2040)</f>
        <v>4.7379370230017474E-2</v>
      </c>
      <c r="BO2040" s="34">
        <f>IF(AV2040="","",AV2040*$BH2040)</f>
        <v>4.7529973198637094</v>
      </c>
      <c r="BP2040" s="34">
        <f t="shared" si="235"/>
        <v>14.12032728173617</v>
      </c>
      <c r="BQ2040" s="34">
        <f>IF(AW2040="","",AW2040*$BH2040)</f>
        <v>1.735869146269347</v>
      </c>
      <c r="BR2040" s="34"/>
      <c r="BS2040" s="34">
        <f t="shared" si="236"/>
        <v>4.9686288872620006</v>
      </c>
      <c r="BT2040" s="34"/>
      <c r="BU2040" s="34">
        <f t="shared" si="237"/>
        <v>0.95262062976998252</v>
      </c>
      <c r="BV2040" s="34">
        <f t="shared" si="238"/>
        <v>0.95262062976998252</v>
      </c>
      <c r="BW2040" s="34">
        <f t="shared" si="239"/>
        <v>1</v>
      </c>
      <c r="BX2040" s="34"/>
      <c r="BY2040" s="34">
        <f>IF(BV2040="","",IF(BQ2040=0,0,((BV2040/BQ2040)*AF2040)))</f>
        <v>3.16920878201576</v>
      </c>
      <c r="BZ2040" s="34">
        <f>IF(BY2040="","",SUM(S2040:X2040,BY2040))</f>
        <v>97.467464782015753</v>
      </c>
      <c r="CA2040" s="18"/>
      <c r="CB2040" s="20">
        <v>1.5203E-2</v>
      </c>
      <c r="CC2040" s="20">
        <v>9.6620000000000004E-3</v>
      </c>
      <c r="CD2040" s="20">
        <v>4.6871999999999997E-2</v>
      </c>
      <c r="CE2040" s="20">
        <v>1.2336E-2</v>
      </c>
      <c r="CF2040" s="20">
        <v>8.6140000000000001E-3</v>
      </c>
      <c r="CG2040" s="20">
        <v>3.2939999999999997E-2</v>
      </c>
      <c r="CH2040" s="20"/>
      <c r="CI2040" s="21">
        <v>3.6403500000000002</v>
      </c>
      <c r="CJ2040" s="21">
        <v>3.1737000000000002</v>
      </c>
      <c r="CK2040" s="21">
        <v>-18.457999999999998</v>
      </c>
      <c r="CL2040" s="21">
        <v>0.367867</v>
      </c>
      <c r="CM2040" s="21">
        <v>3.20153</v>
      </c>
      <c r="CN2040" s="21">
        <v>0.34869</v>
      </c>
      <c r="CO2040" s="21"/>
      <c r="CP2040" s="20">
        <v>83.242000000000004</v>
      </c>
      <c r="CQ2040" s="20">
        <v>52.235799999999998</v>
      </c>
      <c r="CR2040" s="20">
        <v>10.983000000000001</v>
      </c>
      <c r="CS2040" s="20">
        <v>13.2158</v>
      </c>
      <c r="CT2040" s="20"/>
      <c r="CU2040" s="22">
        <v>44314.011226851901</v>
      </c>
      <c r="CV2040" s="22"/>
    </row>
    <row r="2041" spans="1:100" s="17" customFormat="1" x14ac:dyDescent="0.25">
      <c r="A2041" s="17" t="s">
        <v>139</v>
      </c>
      <c r="B2041" s="17">
        <v>370</v>
      </c>
      <c r="C2041" s="17">
        <v>3</v>
      </c>
      <c r="E2041" s="18">
        <v>0.73052799999999996</v>
      </c>
      <c r="F2041" s="18">
        <v>0.209365</v>
      </c>
      <c r="G2041" s="18">
        <v>0</v>
      </c>
      <c r="H2041" s="18">
        <v>17.9695</v>
      </c>
      <c r="I2041" s="18">
        <v>0.39554400000000001</v>
      </c>
      <c r="J2041" s="18">
        <v>36.951999999999998</v>
      </c>
      <c r="K2041" s="18">
        <v>43.423400000000001</v>
      </c>
      <c r="L2041" s="18">
        <v>0.31967600000000002</v>
      </c>
      <c r="M2041" s="18">
        <v>100</v>
      </c>
      <c r="N2041" s="18"/>
      <c r="O2041" s="18">
        <v>8.9255000000000001E-2</v>
      </c>
      <c r="P2041" s="18">
        <v>43.334200000000003</v>
      </c>
      <c r="Q2041" s="18">
        <f t="shared" si="233"/>
        <v>99.910745000000006</v>
      </c>
      <c r="R2041" s="18"/>
      <c r="S2041" s="18">
        <v>0.98473500000000003</v>
      </c>
      <c r="T2041" s="18">
        <v>0.34718900000000003</v>
      </c>
      <c r="U2041" s="18">
        <v>0</v>
      </c>
      <c r="V2041" s="18">
        <v>41.175400000000003</v>
      </c>
      <c r="W2041" s="18">
        <v>0.39554400000000001</v>
      </c>
      <c r="X2041" s="18">
        <v>51.703299999999999</v>
      </c>
      <c r="Y2041" s="18">
        <v>5.3938899999999999</v>
      </c>
      <c r="Z2041" s="18">
        <v>100</v>
      </c>
      <c r="AA2041" s="19"/>
      <c r="AB2041" s="18">
        <f>IF(Z2041="","",Z2041-O2041)</f>
        <v>99.910745000000006</v>
      </c>
      <c r="AC2041" s="18">
        <f t="shared" si="234"/>
        <v>94.516855000000007</v>
      </c>
      <c r="AD2041" s="18"/>
      <c r="AE2041" s="34">
        <f>IF(M2041="","",IF(M2041&gt;100,M2041, M2041+O2041))</f>
        <v>100.08925499999999</v>
      </c>
      <c r="AF2041" s="37">
        <f>IF(AE2041="","",IF(AE2041="* * *", Y2041, AE2041-SUM(S2041:X2041)))</f>
        <v>5.4830869999999976</v>
      </c>
      <c r="AG2041" s="54"/>
      <c r="AH2041" s="33"/>
      <c r="AI2041" s="34">
        <f>IF(S2041="","",IF(AI$6=0, 0, S2041/AI$6))</f>
        <v>1.5888219450026088E-2</v>
      </c>
      <c r="AJ2041" s="34">
        <f>IF(T2041="","",IF(AJ$6=0, 0, T2041/AJ$6))</f>
        <v>8.6140642949120352E-3</v>
      </c>
      <c r="AK2041" s="34">
        <f>IF(U2041="","",IF(AK$6=0, 0, U2041/AK$6))</f>
        <v>0</v>
      </c>
      <c r="AL2041" s="34">
        <f>IF(V2041="","",IF(AL$6=0, 0, V2041/AL$6))</f>
        <v>0.29008094148333446</v>
      </c>
      <c r="AM2041" s="34">
        <f>IF(W2041="","",IF(AM$6=0, 0, W2041/AM$6))</f>
        <v>1.1157327616602965E-2</v>
      </c>
      <c r="AN2041" s="34">
        <f>IF(X2041="","",IF(AN$6=0, 0, X2041/AN$6))</f>
        <v>0.92199888011926368</v>
      </c>
      <c r="AO2041" s="34">
        <f>IF(Y2041="","",IF(AO$6=0, 0, Y2041/AO$6))</f>
        <v>0.31715005990048434</v>
      </c>
      <c r="AP2041" s="34"/>
      <c r="AQ2041" s="34">
        <f>IF(AI2041="","",AI2041*AI$4)</f>
        <v>3.1776438900052176E-2</v>
      </c>
      <c r="AR2041" s="33">
        <f>IF(AJ2041="","",AJ2041*AJ$4)</f>
        <v>8.6140642949120352E-3</v>
      </c>
      <c r="AS2041" s="34">
        <f>IF(AK2041="","",AK2041*AK$4)</f>
        <v>0</v>
      </c>
      <c r="AT2041" s="34">
        <f>IF(AL2041="","",AL2041*AL$4)</f>
        <v>0.58016188296666893</v>
      </c>
      <c r="AU2041" s="34">
        <f>IF(AM2041="","",AM2041*AM$4)</f>
        <v>1.1157327616602965E-2</v>
      </c>
      <c r="AV2041" s="34">
        <f>IF(AN2041="","",AN2041*AN$4)</f>
        <v>0.92199888011926368</v>
      </c>
      <c r="AW2041" s="34">
        <f>IF(AO2041="","",AO2041*AO$4)</f>
        <v>0.31715005990048434</v>
      </c>
      <c r="AX2041" s="34"/>
      <c r="AY2041" s="34">
        <f>IF(AQ2041="","",AI2041*AI$5)</f>
        <v>1.5888219450026088E-2</v>
      </c>
      <c r="AZ2041" s="34">
        <f>IF(AR2041="","",AJ2041*AJ$5)</f>
        <v>8.6140642949120352E-3</v>
      </c>
      <c r="BA2041" s="34">
        <f>IF(AS2041="","",AK2041*AK$5)</f>
        <v>0</v>
      </c>
      <c r="BB2041" s="34">
        <f>IF(AT2041="","",AL2041*AL$5)</f>
        <v>1.4504047074166724</v>
      </c>
      <c r="BC2041" s="34">
        <f>IF(AU2041="","",AM2041*AM$5)</f>
        <v>0</v>
      </c>
      <c r="BD2041" s="34">
        <f>IF(AV2041="","",AN2041*AN$5)</f>
        <v>0.92199888011926368</v>
      </c>
      <c r="BE2041" s="34">
        <f>IF(AW2041="","",AO2041*AO$5)</f>
        <v>0.31715005990048434</v>
      </c>
      <c r="BF2041" s="34">
        <f>IF(BE2041="","",SUM(AY2041:BE2041))</f>
        <v>2.7140559311813583</v>
      </c>
      <c r="BG2041" s="34"/>
      <c r="BH2041" s="34">
        <f>IF(AT2041="","",3/AT2041)</f>
        <v>5.1709705309480904</v>
      </c>
      <c r="BI2041" s="34"/>
      <c r="BJ2041" s="34">
        <f>IF(AQ2041="","",AQ2041*$BH2041)</f>
        <v>0.16431502913064236</v>
      </c>
      <c r="BK2041" s="34">
        <f>IF(AR2041="","",AR2041*$BH2041)</f>
        <v>4.4543072620682272E-2</v>
      </c>
      <c r="BL2041" s="34">
        <f>IF(AS2041="","",AS2041*$BH2041)</f>
        <v>0</v>
      </c>
      <c r="BM2041" s="34">
        <f>IF(AT2041="","",AT2041*$BH2041)</f>
        <v>3</v>
      </c>
      <c r="BN2041" s="34">
        <f>IF(AU2041="","",AU2041*$BH2041)</f>
        <v>5.7694212309587226E-2</v>
      </c>
      <c r="BO2041" s="34">
        <f>IF(AV2041="","",AV2041*$BH2041)</f>
        <v>4.7676290386638538</v>
      </c>
      <c r="BP2041" s="34">
        <f t="shared" si="235"/>
        <v>14.034303239483682</v>
      </c>
      <c r="BQ2041" s="34">
        <f>IF(AW2041="","",AW2041*$BH2041)</f>
        <v>1.6399736136338261</v>
      </c>
      <c r="BR2041" s="34"/>
      <c r="BS2041" s="34">
        <f t="shared" si="236"/>
        <v>4.9764871404151787</v>
      </c>
      <c r="BT2041" s="34"/>
      <c r="BU2041" s="34">
        <f t="shared" si="237"/>
        <v>0.94230578769041273</v>
      </c>
      <c r="BV2041" s="34">
        <f t="shared" si="238"/>
        <v>0.94230578769041273</v>
      </c>
      <c r="BW2041" s="34">
        <f t="shared" si="239"/>
        <v>1</v>
      </c>
      <c r="BX2041" s="34"/>
      <c r="BY2041" s="34">
        <f>IF(BV2041="","",IF(BQ2041=0,0,((BV2041/BQ2041)*AF2041)))</f>
        <v>3.1505047224885976</v>
      </c>
      <c r="BZ2041" s="34">
        <f>IF(BY2041="","",SUM(S2041:X2041,BY2041))</f>
        <v>97.756672722488588</v>
      </c>
      <c r="CA2041" s="18"/>
      <c r="CB2041" s="20">
        <v>1.4482E-2</v>
      </c>
      <c r="CC2041" s="20">
        <v>9.8849999999999997E-3</v>
      </c>
      <c r="CD2041" s="20">
        <v>4.7954999999999998E-2</v>
      </c>
      <c r="CE2041" s="20">
        <v>1.2418999999999999E-2</v>
      </c>
      <c r="CF2041" s="20">
        <v>8.8179999999999994E-3</v>
      </c>
      <c r="CG2041" s="20">
        <v>3.1453000000000002E-2</v>
      </c>
      <c r="CH2041" s="20"/>
      <c r="CI2041" s="21">
        <v>3.6629800000000001</v>
      </c>
      <c r="CJ2041" s="21">
        <v>3.3413499999999998</v>
      </c>
      <c r="CK2041" s="21">
        <v>-15.018000000000001</v>
      </c>
      <c r="CL2041" s="21">
        <v>0.36748500000000001</v>
      </c>
      <c r="CM2041" s="21">
        <v>2.8592900000000001</v>
      </c>
      <c r="CN2041" s="21">
        <v>0.34759400000000001</v>
      </c>
      <c r="CO2041" s="21"/>
      <c r="CP2041" s="20">
        <v>83.254900000000006</v>
      </c>
      <c r="CQ2041" s="20">
        <v>52.2316</v>
      </c>
      <c r="CR2041" s="20">
        <v>10.983000000000001</v>
      </c>
      <c r="CS2041" s="20">
        <v>26.7835</v>
      </c>
      <c r="CT2041" s="20"/>
      <c r="CU2041" s="22">
        <v>44314.013009259303</v>
      </c>
      <c r="CV2041" s="22"/>
    </row>
    <row r="2042" spans="1:100" s="17" customFormat="1" x14ac:dyDescent="0.25">
      <c r="A2042" s="17" t="s">
        <v>139</v>
      </c>
      <c r="B2042" s="17">
        <v>371</v>
      </c>
      <c r="C2042" s="17">
        <v>4</v>
      </c>
      <c r="E2042" s="18">
        <v>0.60859300000000005</v>
      </c>
      <c r="F2042" s="18">
        <v>0.204238</v>
      </c>
      <c r="G2042" s="18">
        <v>0</v>
      </c>
      <c r="H2042" s="18">
        <v>17.877400000000002</v>
      </c>
      <c r="I2042" s="18">
        <v>0.428701</v>
      </c>
      <c r="J2042" s="18">
        <v>36.872900000000001</v>
      </c>
      <c r="K2042" s="18">
        <v>43.661099999999998</v>
      </c>
      <c r="L2042" s="18">
        <v>0.34701100000000001</v>
      </c>
      <c r="M2042" s="18">
        <v>100</v>
      </c>
      <c r="N2042" s="18"/>
      <c r="O2042" s="18">
        <v>9.6737000000000004E-2</v>
      </c>
      <c r="P2042" s="18">
        <v>43.564399999999999</v>
      </c>
      <c r="Q2042" s="18">
        <f t="shared" si="233"/>
        <v>99.903262999999995</v>
      </c>
      <c r="R2042" s="18"/>
      <c r="S2042" s="18">
        <v>0.82037000000000004</v>
      </c>
      <c r="T2042" s="18">
        <v>0.33868700000000002</v>
      </c>
      <c r="U2042" s="18">
        <v>0</v>
      </c>
      <c r="V2042" s="18">
        <v>40.964500000000001</v>
      </c>
      <c r="W2042" s="18">
        <v>0.428701</v>
      </c>
      <c r="X2042" s="18">
        <v>51.592700000000001</v>
      </c>
      <c r="Y2042" s="18">
        <v>5.8551200000000003</v>
      </c>
      <c r="Z2042" s="18">
        <v>100</v>
      </c>
      <c r="AA2042" s="19"/>
      <c r="AB2042" s="18">
        <f>IF(Z2042="","",Z2042-O2042)</f>
        <v>99.903262999999995</v>
      </c>
      <c r="AC2042" s="18">
        <f t="shared" si="234"/>
        <v>94.048142999999996</v>
      </c>
      <c r="AD2042" s="18"/>
      <c r="AE2042" s="34">
        <f>IF(M2042="","",IF(M2042&gt;100,M2042, M2042+O2042))</f>
        <v>100.096737</v>
      </c>
      <c r="AF2042" s="37">
        <f>IF(AE2042="","",IF(AE2042="* * *", Y2042, AE2042-SUM(S2042:X2042)))</f>
        <v>5.9517790000000019</v>
      </c>
      <c r="AG2042" s="54"/>
      <c r="AH2042" s="33"/>
      <c r="AI2042" s="34">
        <f>IF(S2042="","",IF(AI$6=0, 0, S2042/AI$6))</f>
        <v>1.3236270255670717E-2</v>
      </c>
      <c r="AJ2042" s="34">
        <f>IF(T2042="","",IF(AJ$6=0, 0, T2042/AJ$6))</f>
        <v>8.4031222010227061E-3</v>
      </c>
      <c r="AK2042" s="34">
        <f>IF(U2042="","",IF(AK$6=0, 0, U2042/AK$6))</f>
        <v>0</v>
      </c>
      <c r="AL2042" s="34">
        <f>IF(V2042="","",IF(AL$6=0, 0, V2042/AL$6))</f>
        <v>0.28859514971060524</v>
      </c>
      <c r="AM2042" s="34">
        <f>IF(W2042="","",IF(AM$6=0, 0, W2042/AM$6))</f>
        <v>1.2092605390463026E-2</v>
      </c>
      <c r="AN2042" s="34">
        <f>IF(X2042="","",IF(AN$6=0, 0, X2042/AN$6))</f>
        <v>0.92002660608373421</v>
      </c>
      <c r="AO2042" s="34">
        <f>IF(Y2042="","",IF(AO$6=0, 0, Y2042/AO$6))</f>
        <v>0.34426947133228969</v>
      </c>
      <c r="AP2042" s="34"/>
      <c r="AQ2042" s="34">
        <f>IF(AI2042="","",AI2042*AI$4)</f>
        <v>2.6472540511341434E-2</v>
      </c>
      <c r="AR2042" s="33">
        <f>IF(AJ2042="","",AJ2042*AJ$4)</f>
        <v>8.4031222010227061E-3</v>
      </c>
      <c r="AS2042" s="34">
        <f>IF(AK2042="","",AK2042*AK$4)</f>
        <v>0</v>
      </c>
      <c r="AT2042" s="34">
        <f>IF(AL2042="","",AL2042*AL$4)</f>
        <v>0.57719029942121047</v>
      </c>
      <c r="AU2042" s="34">
        <f>IF(AM2042="","",AM2042*AM$4)</f>
        <v>1.2092605390463026E-2</v>
      </c>
      <c r="AV2042" s="34">
        <f>IF(AN2042="","",AN2042*AN$4)</f>
        <v>0.92002660608373421</v>
      </c>
      <c r="AW2042" s="34">
        <f>IF(AO2042="","",AO2042*AO$4)</f>
        <v>0.34426947133228969</v>
      </c>
      <c r="AX2042" s="34"/>
      <c r="AY2042" s="34">
        <f>IF(AQ2042="","",AI2042*AI$5)</f>
        <v>1.3236270255670717E-2</v>
      </c>
      <c r="AZ2042" s="34">
        <f>IF(AR2042="","",AJ2042*AJ$5)</f>
        <v>8.4031222010227061E-3</v>
      </c>
      <c r="BA2042" s="34">
        <f>IF(AS2042="","",AK2042*AK$5)</f>
        <v>0</v>
      </c>
      <c r="BB2042" s="34">
        <f>IF(AT2042="","",AL2042*AL$5)</f>
        <v>1.4429757485530261</v>
      </c>
      <c r="BC2042" s="34">
        <f>IF(AU2042="","",AM2042*AM$5)</f>
        <v>0</v>
      </c>
      <c r="BD2042" s="34">
        <f>IF(AV2042="","",AN2042*AN$5)</f>
        <v>0.92002660608373421</v>
      </c>
      <c r="BE2042" s="34">
        <f>IF(AW2042="","",AO2042*AO$5)</f>
        <v>0.34426947133228969</v>
      </c>
      <c r="BF2042" s="34">
        <f>IF(BE2042="","",SUM(AY2042:BE2042))</f>
        <v>2.7289112184257434</v>
      </c>
      <c r="BG2042" s="34"/>
      <c r="BH2042" s="34">
        <f>IF(AT2042="","",3/AT2042)</f>
        <v>5.1975925496466457</v>
      </c>
      <c r="BI2042" s="34"/>
      <c r="BJ2042" s="34">
        <f>IF(AQ2042="","",AQ2042*$BH2042)</f>
        <v>0.13759347933196725</v>
      </c>
      <c r="BK2042" s="34">
        <f>IF(AR2042="","",AR2042*$BH2042)</f>
        <v>4.3676005345805943E-2</v>
      </c>
      <c r="BL2042" s="34">
        <f>IF(AS2042="","",AS2042*$BH2042)</f>
        <v>0</v>
      </c>
      <c r="BM2042" s="34">
        <f>IF(AT2042="","",AT2042*$BH2042)</f>
        <v>3</v>
      </c>
      <c r="BN2042" s="34">
        <f>IF(AU2042="","",AU2042*$BH2042)</f>
        <v>6.2852435683287494E-2</v>
      </c>
      <c r="BO2042" s="34">
        <f>IF(AV2042="","",AV2042*$BH2042)</f>
        <v>4.7819234332575062</v>
      </c>
      <c r="BP2042" s="34">
        <f t="shared" si="235"/>
        <v>14.183768617536794</v>
      </c>
      <c r="BQ2042" s="34">
        <f>IF(AW2042="","",AW2042*$BH2042)</f>
        <v>1.7893724392674983</v>
      </c>
      <c r="BR2042" s="34"/>
      <c r="BS2042" s="34">
        <f t="shared" si="236"/>
        <v>4.9631929179352792</v>
      </c>
      <c r="BT2042" s="34"/>
      <c r="BU2042" s="34">
        <f t="shared" si="237"/>
        <v>0.93714756431671253</v>
      </c>
      <c r="BV2042" s="34">
        <f t="shared" si="238"/>
        <v>0.93714756431671253</v>
      </c>
      <c r="BW2042" s="34">
        <f t="shared" si="239"/>
        <v>1</v>
      </c>
      <c r="BX2042" s="34"/>
      <c r="BY2042" s="34">
        <f>IF(BV2042="","",IF(BQ2042=0,0,((BV2042/BQ2042)*AF2042)))</f>
        <v>3.1171236746468827</v>
      </c>
      <c r="BZ2042" s="34">
        <f>IF(BY2042="","",SUM(S2042:X2042,BY2042))</f>
        <v>97.262081674646879</v>
      </c>
      <c r="CA2042" s="18"/>
      <c r="CB2042" s="20">
        <v>1.6275000000000001E-2</v>
      </c>
      <c r="CC2042" s="20">
        <v>9.5940000000000001E-3</v>
      </c>
      <c r="CD2042" s="20">
        <v>4.7157999999999999E-2</v>
      </c>
      <c r="CE2042" s="20">
        <v>1.2433E-2</v>
      </c>
      <c r="CF2042" s="20">
        <v>8.9809999999999994E-3</v>
      </c>
      <c r="CG2042" s="20">
        <v>3.0786999999999998E-2</v>
      </c>
      <c r="CH2042" s="20"/>
      <c r="CI2042" s="21">
        <v>4.1476300000000004</v>
      </c>
      <c r="CJ2042" s="21">
        <v>3.35676</v>
      </c>
      <c r="CK2042" s="21">
        <v>-28.225999999999999</v>
      </c>
      <c r="CL2042" s="21">
        <v>0.36843900000000002</v>
      </c>
      <c r="CM2042" s="21">
        <v>2.7363200000000001</v>
      </c>
      <c r="CN2042" s="21">
        <v>0.34790599999999999</v>
      </c>
      <c r="CO2042" s="21"/>
      <c r="CP2042" s="20">
        <v>83.267700000000005</v>
      </c>
      <c r="CQ2042" s="20">
        <v>52.227200000000003</v>
      </c>
      <c r="CR2042" s="20">
        <v>10.983499999999999</v>
      </c>
      <c r="CS2042" s="20">
        <v>40.321399999999997</v>
      </c>
      <c r="CT2042" s="20"/>
      <c r="CU2042" s="22">
        <v>44314.014780092599</v>
      </c>
      <c r="CV2042" s="22"/>
    </row>
    <row r="2043" spans="1:100" s="17" customFormat="1" x14ac:dyDescent="0.25">
      <c r="A2043" s="17" t="s">
        <v>139</v>
      </c>
      <c r="B2043" s="17">
        <v>372</v>
      </c>
      <c r="C2043" s="17">
        <v>5</v>
      </c>
      <c r="E2043" s="18">
        <v>0.62431400000000004</v>
      </c>
      <c r="F2043" s="18">
        <v>0.21446399999999999</v>
      </c>
      <c r="G2043" s="18">
        <v>0</v>
      </c>
      <c r="H2043" s="18">
        <v>17.8949</v>
      </c>
      <c r="I2043" s="18">
        <v>0.43096299999999998</v>
      </c>
      <c r="J2043" s="18">
        <v>36.959699999999998</v>
      </c>
      <c r="K2043" s="18">
        <v>43.540700000000001</v>
      </c>
      <c r="L2043" s="18">
        <v>0.33505299999999999</v>
      </c>
      <c r="M2043" s="18">
        <v>100</v>
      </c>
      <c r="N2043" s="18"/>
      <c r="O2043" s="18">
        <v>9.7247E-2</v>
      </c>
      <c r="P2043" s="18">
        <v>43.443399999999997</v>
      </c>
      <c r="Q2043" s="18">
        <f t="shared" si="233"/>
        <v>99.902753000000004</v>
      </c>
      <c r="R2043" s="18"/>
      <c r="S2043" s="18">
        <v>0.841561</v>
      </c>
      <c r="T2043" s="18">
        <v>0.35564499999999999</v>
      </c>
      <c r="U2043" s="18">
        <v>0</v>
      </c>
      <c r="V2043" s="18">
        <v>41.0045</v>
      </c>
      <c r="W2043" s="18">
        <v>0.43096299999999998</v>
      </c>
      <c r="X2043" s="18">
        <v>51.713999999999999</v>
      </c>
      <c r="Y2043" s="18">
        <v>5.6533499999999997</v>
      </c>
      <c r="Z2043" s="18">
        <v>100</v>
      </c>
      <c r="AA2043" s="19"/>
      <c r="AB2043" s="18">
        <f>IF(Z2043="","",Z2043-O2043)</f>
        <v>99.902753000000004</v>
      </c>
      <c r="AC2043" s="18">
        <f t="shared" si="234"/>
        <v>94.249403000000001</v>
      </c>
      <c r="AD2043" s="18"/>
      <c r="AE2043" s="34">
        <f>IF(M2043="","",IF(M2043&gt;100,M2043, M2043+O2043))</f>
        <v>100.097247</v>
      </c>
      <c r="AF2043" s="37">
        <f>IF(AE2043="","",IF(AE2043="* * *", Y2043, AE2043-SUM(S2043:X2043)))</f>
        <v>5.7505780000000044</v>
      </c>
      <c r="AG2043" s="54"/>
      <c r="AH2043" s="33"/>
      <c r="AI2043" s="34">
        <f>IF(S2043="","",IF(AI$6=0, 0, S2043/AI$6))</f>
        <v>1.3578176716155519E-2</v>
      </c>
      <c r="AJ2043" s="34">
        <f>IF(T2043="","",IF(AJ$6=0, 0, T2043/AJ$6))</f>
        <v>8.8238650883639465E-3</v>
      </c>
      <c r="AK2043" s="34">
        <f>IF(U2043="","",IF(AK$6=0, 0, U2043/AK$6))</f>
        <v>0</v>
      </c>
      <c r="AL2043" s="34">
        <f>IF(V2043="","",IF(AL$6=0, 0, V2043/AL$6))</f>
        <v>0.28887694995199531</v>
      </c>
      <c r="AM2043" s="34">
        <f>IF(W2043="","",IF(AM$6=0, 0, W2043/AM$6))</f>
        <v>1.2156410871190217E-2</v>
      </c>
      <c r="AN2043" s="34">
        <f>IF(X2043="","",IF(AN$6=0, 0, X2043/AN$6))</f>
        <v>0.92218968782432842</v>
      </c>
      <c r="AO2043" s="34">
        <f>IF(Y2043="","",IF(AO$6=0, 0, Y2043/AO$6))</f>
        <v>0.33240579454501357</v>
      </c>
      <c r="AP2043" s="34"/>
      <c r="AQ2043" s="34">
        <f>IF(AI2043="","",AI2043*AI$4)</f>
        <v>2.7156353432311039E-2</v>
      </c>
      <c r="AR2043" s="33">
        <f>IF(AJ2043="","",AJ2043*AJ$4)</f>
        <v>8.8238650883639465E-3</v>
      </c>
      <c r="AS2043" s="34">
        <f>IF(AK2043="","",AK2043*AK$4)</f>
        <v>0</v>
      </c>
      <c r="AT2043" s="34">
        <f>IF(AL2043="","",AL2043*AL$4)</f>
        <v>0.57775389990399062</v>
      </c>
      <c r="AU2043" s="34">
        <f>IF(AM2043="","",AM2043*AM$4)</f>
        <v>1.2156410871190217E-2</v>
      </c>
      <c r="AV2043" s="34">
        <f>IF(AN2043="","",AN2043*AN$4)</f>
        <v>0.92218968782432842</v>
      </c>
      <c r="AW2043" s="34">
        <f>IF(AO2043="","",AO2043*AO$4)</f>
        <v>0.33240579454501357</v>
      </c>
      <c r="AX2043" s="34"/>
      <c r="AY2043" s="34">
        <f>IF(AQ2043="","",AI2043*AI$5)</f>
        <v>1.3578176716155519E-2</v>
      </c>
      <c r="AZ2043" s="34">
        <f>IF(AR2043="","",AJ2043*AJ$5)</f>
        <v>8.8238650883639465E-3</v>
      </c>
      <c r="BA2043" s="34">
        <f>IF(AS2043="","",AK2043*AK$5)</f>
        <v>0</v>
      </c>
      <c r="BB2043" s="34">
        <f>IF(AT2043="","",AL2043*AL$5)</f>
        <v>1.4443847497599767</v>
      </c>
      <c r="BC2043" s="34">
        <f>IF(AU2043="","",AM2043*AM$5)</f>
        <v>0</v>
      </c>
      <c r="BD2043" s="34">
        <f>IF(AV2043="","",AN2043*AN$5)</f>
        <v>0.92218968782432842</v>
      </c>
      <c r="BE2043" s="34">
        <f>IF(AW2043="","",AO2043*AO$5)</f>
        <v>0.33240579454501357</v>
      </c>
      <c r="BF2043" s="34">
        <f>IF(BE2043="","",SUM(AY2043:BE2043))</f>
        <v>2.721382273933838</v>
      </c>
      <c r="BG2043" s="34"/>
      <c r="BH2043" s="34">
        <f>IF(AT2043="","",3/AT2043)</f>
        <v>5.192522284139546</v>
      </c>
      <c r="BI2043" s="34"/>
      <c r="BJ2043" s="34">
        <f>IF(AQ2043="","",AQ2043*$BH2043)</f>
        <v>0.1410099703532445</v>
      </c>
      <c r="BK2043" s="34">
        <f>IF(AR2043="","",AR2043*$BH2043)</f>
        <v>4.5818116103570755E-2</v>
      </c>
      <c r="BL2043" s="34">
        <f>IF(AS2043="","",AS2043*$BH2043)</f>
        <v>0</v>
      </c>
      <c r="BM2043" s="34">
        <f>IF(AT2043="","",AT2043*$BH2043)</f>
        <v>3</v>
      </c>
      <c r="BN2043" s="34">
        <f>IF(AU2043="","",AU2043*$BH2043)</f>
        <v>6.3122434343811429E-2</v>
      </c>
      <c r="BO2043" s="34">
        <f>IF(AV2043="","",AV2043*$BH2043)</f>
        <v>4.7884905042315165</v>
      </c>
      <c r="BP2043" s="34">
        <f t="shared" si="235"/>
        <v>14.130838101063805</v>
      </c>
      <c r="BQ2043" s="34">
        <f>IF(AW2043="","",AW2043*$BH2043)</f>
        <v>1.7260244955520945</v>
      </c>
      <c r="BR2043" s="34"/>
      <c r="BS2043" s="34">
        <f t="shared" si="236"/>
        <v>4.9753185906883317</v>
      </c>
      <c r="BT2043" s="34"/>
      <c r="BU2043" s="34">
        <f t="shared" si="237"/>
        <v>0.93687756565618852</v>
      </c>
      <c r="BV2043" s="34">
        <f t="shared" si="238"/>
        <v>0.93687756565618852</v>
      </c>
      <c r="BW2043" s="34">
        <f t="shared" si="239"/>
        <v>1</v>
      </c>
      <c r="BX2043" s="34"/>
      <c r="BY2043" s="34">
        <f>IF(BV2043="","",IF(BQ2043=0,0,((BV2043/BQ2043)*AF2043)))</f>
        <v>3.1213853173229373</v>
      </c>
      <c r="BZ2043" s="34">
        <f>IF(BY2043="","",SUM(S2043:X2043,BY2043))</f>
        <v>97.468054317322924</v>
      </c>
      <c r="CA2043" s="18"/>
      <c r="CB2043" s="20">
        <v>1.5762999999999999E-2</v>
      </c>
      <c r="CC2043" s="20">
        <v>9.92E-3</v>
      </c>
      <c r="CD2043" s="20">
        <v>4.7570000000000001E-2</v>
      </c>
      <c r="CE2043" s="20">
        <v>1.2872E-2</v>
      </c>
      <c r="CF2043" s="20">
        <v>9.0229999999999998E-3</v>
      </c>
      <c r="CG2043" s="20">
        <v>3.2662999999999998E-2</v>
      </c>
      <c r="CH2043" s="20"/>
      <c r="CI2043" s="21">
        <v>4.0628500000000001</v>
      </c>
      <c r="CJ2043" s="21">
        <v>3.2889300000000001</v>
      </c>
      <c r="CK2043" s="21">
        <v>-21.837</v>
      </c>
      <c r="CL2043" s="21">
        <v>0.368419</v>
      </c>
      <c r="CM2043" s="21">
        <v>2.7303899999999999</v>
      </c>
      <c r="CN2043" s="21">
        <v>0.34781899999999999</v>
      </c>
      <c r="CO2043" s="21"/>
      <c r="CP2043" s="20">
        <v>83.280500000000004</v>
      </c>
      <c r="CQ2043" s="20">
        <v>52.222900000000003</v>
      </c>
      <c r="CR2043" s="20">
        <v>10.984</v>
      </c>
      <c r="CS2043" s="20">
        <v>53.826099999999997</v>
      </c>
      <c r="CT2043" s="20"/>
      <c r="CU2043" s="22">
        <v>44314.016562500001</v>
      </c>
      <c r="CV2043" s="22"/>
    </row>
    <row r="2044" spans="1:100" s="17" customFormat="1" x14ac:dyDescent="0.25">
      <c r="A2044" s="17" t="s">
        <v>139</v>
      </c>
      <c r="B2044" s="17">
        <v>373</v>
      </c>
      <c r="C2044" s="17">
        <v>6</v>
      </c>
      <c r="E2044" s="18">
        <v>0.66736700000000004</v>
      </c>
      <c r="F2044" s="18">
        <v>0.20638100000000001</v>
      </c>
      <c r="G2044" s="18">
        <v>0</v>
      </c>
      <c r="H2044" s="18">
        <v>17.8932</v>
      </c>
      <c r="I2044" s="18">
        <v>0.48980099999999999</v>
      </c>
      <c r="J2044" s="18">
        <v>37.006</v>
      </c>
      <c r="K2044" s="18">
        <v>43.411999999999999</v>
      </c>
      <c r="L2044" s="18">
        <v>0.32531900000000002</v>
      </c>
      <c r="M2044" s="18">
        <v>100</v>
      </c>
      <c r="N2044" s="18"/>
      <c r="O2044" s="18">
        <v>0.110524</v>
      </c>
      <c r="P2044" s="18">
        <v>43.301499999999997</v>
      </c>
      <c r="Q2044" s="18">
        <f t="shared" si="233"/>
        <v>99.889476000000002</v>
      </c>
      <c r="R2044" s="18"/>
      <c r="S2044" s="18">
        <v>0.89959599999999995</v>
      </c>
      <c r="T2044" s="18">
        <v>0.34224100000000002</v>
      </c>
      <c r="U2044" s="18">
        <v>0</v>
      </c>
      <c r="V2044" s="18">
        <v>41.000500000000002</v>
      </c>
      <c r="W2044" s="18">
        <v>0.48980099999999999</v>
      </c>
      <c r="X2044" s="18">
        <v>51.778799999999997</v>
      </c>
      <c r="Y2044" s="18">
        <v>5.4891100000000002</v>
      </c>
      <c r="Z2044" s="18">
        <v>100</v>
      </c>
      <c r="AA2044" s="19"/>
      <c r="AB2044" s="18">
        <f>IF(Z2044="","",Z2044-O2044)</f>
        <v>99.889476000000002</v>
      </c>
      <c r="AC2044" s="18">
        <f t="shared" si="234"/>
        <v>94.400366000000005</v>
      </c>
      <c r="AD2044" s="18"/>
      <c r="AE2044" s="34">
        <f>IF(M2044="","",IF(M2044&gt;100,M2044, M2044+O2044))</f>
        <v>100.110524</v>
      </c>
      <c r="AF2044" s="37">
        <f>IF(AE2044="","",IF(AE2044="* * *", Y2044, AE2044-SUM(S2044:X2044)))</f>
        <v>5.5995860000000022</v>
      </c>
      <c r="AG2044" s="54"/>
      <c r="AH2044" s="33"/>
      <c r="AI2044" s="34">
        <f>IF(S2044="","",IF(AI$6=0, 0, S2044/AI$6))</f>
        <v>1.4514543165791476E-2</v>
      </c>
      <c r="AJ2044" s="34">
        <f>IF(T2044="","",IF(AJ$6=0, 0, T2044/AJ$6))</f>
        <v>8.4913000652526126E-3</v>
      </c>
      <c r="AK2044" s="34">
        <f>IF(U2044="","",IF(AK$6=0, 0, U2044/AK$6))</f>
        <v>0</v>
      </c>
      <c r="AL2044" s="34">
        <f>IF(V2044="","",IF(AL$6=0, 0, V2044/AL$6))</f>
        <v>0.2888487699278563</v>
      </c>
      <c r="AM2044" s="34">
        <f>IF(W2044="","",IF(AM$6=0, 0, W2044/AM$6))</f>
        <v>1.3816086766427371E-2</v>
      </c>
      <c r="AN2044" s="34">
        <f>IF(X2044="","",IF(AN$6=0, 0, X2044/AN$6))</f>
        <v>0.92334523355219733</v>
      </c>
      <c r="AO2044" s="34">
        <f>IF(Y2044="","",IF(AO$6=0, 0, Y2044/AO$6))</f>
        <v>0.32274880750262758</v>
      </c>
      <c r="AP2044" s="34"/>
      <c r="AQ2044" s="34">
        <f>IF(AI2044="","",AI2044*AI$4)</f>
        <v>2.9029086331582951E-2</v>
      </c>
      <c r="AR2044" s="33">
        <f>IF(AJ2044="","",AJ2044*AJ$4)</f>
        <v>8.4913000652526126E-3</v>
      </c>
      <c r="AS2044" s="34">
        <f>IF(AK2044="","",AK2044*AK$4)</f>
        <v>0</v>
      </c>
      <c r="AT2044" s="34">
        <f>IF(AL2044="","",AL2044*AL$4)</f>
        <v>0.57769753985571259</v>
      </c>
      <c r="AU2044" s="34">
        <f>IF(AM2044="","",AM2044*AM$4)</f>
        <v>1.3816086766427371E-2</v>
      </c>
      <c r="AV2044" s="34">
        <f>IF(AN2044="","",AN2044*AN$4)</f>
        <v>0.92334523355219733</v>
      </c>
      <c r="AW2044" s="34">
        <f>IF(AO2044="","",AO2044*AO$4)</f>
        <v>0.32274880750262758</v>
      </c>
      <c r="AX2044" s="34"/>
      <c r="AY2044" s="34">
        <f>IF(AQ2044="","",AI2044*AI$5)</f>
        <v>1.4514543165791476E-2</v>
      </c>
      <c r="AZ2044" s="34">
        <f>IF(AR2044="","",AJ2044*AJ$5)</f>
        <v>8.4913000652526126E-3</v>
      </c>
      <c r="BA2044" s="34">
        <f>IF(AS2044="","",AK2044*AK$5)</f>
        <v>0</v>
      </c>
      <c r="BB2044" s="34">
        <f>IF(AT2044="","",AL2044*AL$5)</f>
        <v>1.4442438496392815</v>
      </c>
      <c r="BC2044" s="34">
        <f>IF(AU2044="","",AM2044*AM$5)</f>
        <v>0</v>
      </c>
      <c r="BD2044" s="34">
        <f>IF(AV2044="","",AN2044*AN$5)</f>
        <v>0.92334523355219733</v>
      </c>
      <c r="BE2044" s="34">
        <f>IF(AW2044="","",AO2044*AO$5)</f>
        <v>0.32274880750262758</v>
      </c>
      <c r="BF2044" s="34">
        <f>IF(BE2044="","",SUM(AY2044:BE2044))</f>
        <v>2.7133437339251505</v>
      </c>
      <c r="BG2044" s="34"/>
      <c r="BH2044" s="34">
        <f>IF(AT2044="","",3/AT2044)</f>
        <v>5.193028865501641</v>
      </c>
      <c r="BI2044" s="34"/>
      <c r="BJ2044" s="34">
        <f>IF(AQ2044="","",AQ2044*$BH2044)</f>
        <v>0.15074888325904939</v>
      </c>
      <c r="BK2044" s="34">
        <f>IF(AR2044="","",AR2044*$BH2044)</f>
        <v>4.4095566344492784E-2</v>
      </c>
      <c r="BL2044" s="34">
        <f>IF(AS2044="","",AS2044*$BH2044)</f>
        <v>0</v>
      </c>
      <c r="BM2044" s="34">
        <f>IF(AT2044="","",AT2044*$BH2044)</f>
        <v>3</v>
      </c>
      <c r="BN2044" s="34">
        <f>IF(AU2044="","",AU2044*$BH2044)</f>
        <v>7.1747337386332571E-2</v>
      </c>
      <c r="BO2044" s="34">
        <f>IF(AV2044="","",AV2044*$BH2044)</f>
        <v>4.794958450659915</v>
      </c>
      <c r="BP2044" s="34">
        <f t="shared" si="235"/>
        <v>14.09047233230131</v>
      </c>
      <c r="BQ2044" s="34">
        <f>IF(AW2044="","",AW2044*$BH2044)</f>
        <v>1.6760438736673775</v>
      </c>
      <c r="BR2044" s="34"/>
      <c r="BS2044" s="34">
        <f t="shared" si="236"/>
        <v>4.9898029002634576</v>
      </c>
      <c r="BT2044" s="34"/>
      <c r="BU2044" s="34">
        <f t="shared" si="237"/>
        <v>0.92825266261366746</v>
      </c>
      <c r="BV2044" s="34">
        <f t="shared" si="238"/>
        <v>0.92825266261366746</v>
      </c>
      <c r="BW2044" s="34">
        <f t="shared" si="239"/>
        <v>1</v>
      </c>
      <c r="BX2044" s="34"/>
      <c r="BY2044" s="34">
        <f>IF(BV2044="","",IF(BQ2044=0,0,((BV2044/BQ2044)*AF2044)))</f>
        <v>3.1012497320018024</v>
      </c>
      <c r="BZ2044" s="34">
        <f>IF(BY2044="","",SUM(S2044:X2044,BY2044))</f>
        <v>97.6121877320018</v>
      </c>
      <c r="CA2044" s="18"/>
      <c r="CB2044" s="20">
        <v>1.5351999999999999E-2</v>
      </c>
      <c r="CC2044" s="20">
        <v>9.7839999999999993E-3</v>
      </c>
      <c r="CD2044" s="20">
        <v>4.7507000000000001E-2</v>
      </c>
      <c r="CE2044" s="20">
        <v>1.2629E-2</v>
      </c>
      <c r="CF2044" s="20">
        <v>8.9479999999999994E-3</v>
      </c>
      <c r="CG2044" s="20">
        <v>3.0446999999999998E-2</v>
      </c>
      <c r="CH2044" s="20"/>
      <c r="CI2044" s="21">
        <v>3.8905500000000002</v>
      </c>
      <c r="CJ2044" s="21">
        <v>3.3608099999999999</v>
      </c>
      <c r="CK2044" s="21">
        <v>-31.704999999999998</v>
      </c>
      <c r="CL2044" s="21">
        <v>0.36833700000000003</v>
      </c>
      <c r="CM2044" s="21">
        <v>2.5325600000000001</v>
      </c>
      <c r="CN2044" s="21">
        <v>0.347248</v>
      </c>
      <c r="CO2044" s="21"/>
      <c r="CP2044" s="20">
        <v>83.293400000000005</v>
      </c>
      <c r="CQ2044" s="20">
        <v>52.218699999999998</v>
      </c>
      <c r="CR2044" s="20">
        <v>10.984</v>
      </c>
      <c r="CS2044" s="20">
        <v>67.393799999999999</v>
      </c>
      <c r="CT2044" s="20"/>
      <c r="CU2044" s="22">
        <v>44314.018333333297</v>
      </c>
      <c r="CV2044" s="22"/>
    </row>
    <row r="2045" spans="1:100" s="17" customFormat="1" x14ac:dyDescent="0.25">
      <c r="A2045" s="17" t="s">
        <v>139</v>
      </c>
      <c r="B2045" s="17">
        <v>374</v>
      </c>
      <c r="C2045" s="17">
        <v>7</v>
      </c>
      <c r="E2045" s="18">
        <v>0.64845399999999997</v>
      </c>
      <c r="F2045" s="18">
        <v>0.19428300000000001</v>
      </c>
      <c r="G2045" s="18">
        <v>0</v>
      </c>
      <c r="H2045" s="18">
        <v>17.902100000000001</v>
      </c>
      <c r="I2045" s="18">
        <v>0.48631099999999999</v>
      </c>
      <c r="J2045" s="18">
        <v>37.078899999999997</v>
      </c>
      <c r="K2045" s="18">
        <v>43.369</v>
      </c>
      <c r="L2045" s="18">
        <v>0.320965</v>
      </c>
      <c r="M2045" s="18">
        <v>100</v>
      </c>
      <c r="N2045" s="18"/>
      <c r="O2045" s="18">
        <v>0.109737</v>
      </c>
      <c r="P2045" s="18">
        <v>43.259300000000003</v>
      </c>
      <c r="Q2045" s="18">
        <f t="shared" si="233"/>
        <v>99.890263000000004</v>
      </c>
      <c r="R2045" s="18"/>
      <c r="S2045" s="18">
        <v>0.87410100000000002</v>
      </c>
      <c r="T2045" s="18">
        <v>0.32217899999999999</v>
      </c>
      <c r="U2045" s="18">
        <v>0</v>
      </c>
      <c r="V2045" s="18">
        <v>41.020899999999997</v>
      </c>
      <c r="W2045" s="18">
        <v>0.48631099999999999</v>
      </c>
      <c r="X2045" s="18">
        <v>51.880800000000001</v>
      </c>
      <c r="Y2045" s="18">
        <v>5.4156500000000003</v>
      </c>
      <c r="Z2045" s="18">
        <v>100</v>
      </c>
      <c r="AA2045" s="19"/>
      <c r="AB2045" s="18">
        <f>IF(Z2045="","",Z2045-O2045)</f>
        <v>99.890263000000004</v>
      </c>
      <c r="AC2045" s="18">
        <f t="shared" si="234"/>
        <v>94.474613000000005</v>
      </c>
      <c r="AD2045" s="18"/>
      <c r="AE2045" s="34">
        <f>IF(M2045="","",IF(M2045&gt;100,M2045, M2045+O2045))</f>
        <v>100.109737</v>
      </c>
      <c r="AF2045" s="37">
        <f>IF(AE2045="","",IF(AE2045="* * *", Y2045, AE2045-SUM(S2045:X2045)))</f>
        <v>5.5254459999999881</v>
      </c>
      <c r="AG2045" s="54"/>
      <c r="AH2045" s="33"/>
      <c r="AI2045" s="34">
        <f>IF(S2045="","",IF(AI$6=0, 0, S2045/AI$6))</f>
        <v>1.410319376226828E-2</v>
      </c>
      <c r="AJ2045" s="34">
        <f>IF(T2045="","",IF(AJ$6=0, 0, T2045/AJ$6))</f>
        <v>7.9935442092648797E-3</v>
      </c>
      <c r="AK2045" s="34">
        <f>IF(U2045="","",IF(AK$6=0, 0, U2045/AK$6))</f>
        <v>0</v>
      </c>
      <c r="AL2045" s="34">
        <f>IF(V2045="","",IF(AL$6=0, 0, V2045/AL$6))</f>
        <v>0.28899248805096522</v>
      </c>
      <c r="AM2045" s="34">
        <f>IF(W2045="","",IF(AM$6=0, 0, W2045/AM$6))</f>
        <v>1.3717642412873925E-2</v>
      </c>
      <c r="AN2045" s="34">
        <f>IF(X2045="","",IF(AN$6=0, 0, X2045/AN$6))</f>
        <v>0.92516414812384307</v>
      </c>
      <c r="AO2045" s="34">
        <f>IF(Y2045="","",IF(AO$6=0, 0, Y2045/AO$6))</f>
        <v>0.31842950484716193</v>
      </c>
      <c r="AP2045" s="34"/>
      <c r="AQ2045" s="34">
        <f>IF(AI2045="","",AI2045*AI$4)</f>
        <v>2.8206387524536559E-2</v>
      </c>
      <c r="AR2045" s="33">
        <f>IF(AJ2045="","",AJ2045*AJ$4)</f>
        <v>7.9935442092648797E-3</v>
      </c>
      <c r="AS2045" s="34">
        <f>IF(AK2045="","",AK2045*AK$4)</f>
        <v>0</v>
      </c>
      <c r="AT2045" s="34">
        <f>IF(AL2045="","",AL2045*AL$4)</f>
        <v>0.57798497610193045</v>
      </c>
      <c r="AU2045" s="34">
        <f>IF(AM2045="","",AM2045*AM$4)</f>
        <v>1.3717642412873925E-2</v>
      </c>
      <c r="AV2045" s="34">
        <f>IF(AN2045="","",AN2045*AN$4)</f>
        <v>0.92516414812384307</v>
      </c>
      <c r="AW2045" s="34">
        <f>IF(AO2045="","",AO2045*AO$4)</f>
        <v>0.31842950484716193</v>
      </c>
      <c r="AX2045" s="34"/>
      <c r="AY2045" s="34">
        <f>IF(AQ2045="","",AI2045*AI$5)</f>
        <v>1.410319376226828E-2</v>
      </c>
      <c r="AZ2045" s="34">
        <f>IF(AR2045="","",AJ2045*AJ$5)</f>
        <v>7.9935442092648797E-3</v>
      </c>
      <c r="BA2045" s="34">
        <f>IF(AS2045="","",AK2045*AK$5)</f>
        <v>0</v>
      </c>
      <c r="BB2045" s="34">
        <f>IF(AT2045="","",AL2045*AL$5)</f>
        <v>1.4449624402548262</v>
      </c>
      <c r="BC2045" s="34">
        <f>IF(AU2045="","",AM2045*AM$5)</f>
        <v>0</v>
      </c>
      <c r="BD2045" s="34">
        <f>IF(AV2045="","",AN2045*AN$5)</f>
        <v>0.92516414812384307</v>
      </c>
      <c r="BE2045" s="34">
        <f>IF(AW2045="","",AO2045*AO$5)</f>
        <v>0.31842950484716193</v>
      </c>
      <c r="BF2045" s="34">
        <f>IF(BE2045="","",SUM(AY2045:BE2045))</f>
        <v>2.7106528311973643</v>
      </c>
      <c r="BG2045" s="34"/>
      <c r="BH2045" s="34">
        <f>IF(AT2045="","",3/AT2045)</f>
        <v>5.1904463334544104</v>
      </c>
      <c r="BI2045" s="34"/>
      <c r="BJ2045" s="34">
        <f>IF(AQ2045="","",AQ2045*$BH2045)</f>
        <v>0.14640374070672502</v>
      </c>
      <c r="BK2045" s="34">
        <f>IF(AR2045="","",AR2045*$BH2045)</f>
        <v>4.149006223228463E-2</v>
      </c>
      <c r="BL2045" s="34">
        <f>IF(AS2045="","",AS2045*$BH2045)</f>
        <v>0</v>
      </c>
      <c r="BM2045" s="34">
        <f>IF(AT2045="","",AT2045*$BH2045)</f>
        <v>3</v>
      </c>
      <c r="BN2045" s="34">
        <f>IF(AU2045="","",AU2045*$BH2045)</f>
        <v>7.1200686765540172E-2</v>
      </c>
      <c r="BO2045" s="34">
        <f>IF(AV2045="","",AV2045*$BH2045)</f>
        <v>4.8020148604728741</v>
      </c>
      <c r="BP2045" s="34">
        <f t="shared" si="235"/>
        <v>14.069498048956177</v>
      </c>
      <c r="BQ2045" s="34">
        <f>IF(AW2045="","",AW2045*$BH2045)</f>
        <v>1.652791255897655</v>
      </c>
      <c r="BR2045" s="34"/>
      <c r="BS2045" s="34">
        <f t="shared" si="236"/>
        <v>4.9899086634118834</v>
      </c>
      <c r="BT2045" s="34"/>
      <c r="BU2045" s="34">
        <f t="shared" si="237"/>
        <v>0.92879931323445986</v>
      </c>
      <c r="BV2045" s="34">
        <f t="shared" si="238"/>
        <v>0.92879931323445986</v>
      </c>
      <c r="BW2045" s="34">
        <f t="shared" si="239"/>
        <v>1</v>
      </c>
      <c r="BX2045" s="34"/>
      <c r="BY2045" s="34">
        <f>IF(BV2045="","",IF(BQ2045=0,0,((BV2045/BQ2045)*AF2045)))</f>
        <v>3.1050687325465076</v>
      </c>
      <c r="BZ2045" s="34">
        <f>IF(BY2045="","",SUM(S2045:X2045,BY2045))</f>
        <v>97.689359732546521</v>
      </c>
      <c r="CA2045" s="18"/>
      <c r="CB2045" s="20">
        <v>1.6050999999999999E-2</v>
      </c>
      <c r="CC2045" s="20">
        <v>1.0120000000000001E-2</v>
      </c>
      <c r="CD2045" s="20">
        <v>4.7906999999999998E-2</v>
      </c>
      <c r="CE2045" s="20">
        <v>1.3350000000000001E-2</v>
      </c>
      <c r="CF2045" s="20">
        <v>8.5290000000000001E-3</v>
      </c>
      <c r="CG2045" s="20">
        <v>3.0662999999999999E-2</v>
      </c>
      <c r="CH2045" s="20"/>
      <c r="CI2045" s="21">
        <v>3.98482</v>
      </c>
      <c r="CJ2045" s="21">
        <v>3.5664699999999998</v>
      </c>
      <c r="CK2045" s="21">
        <v>-31.178999999999998</v>
      </c>
      <c r="CL2045" s="21">
        <v>0.36834</v>
      </c>
      <c r="CM2045" s="21">
        <v>2.5255399999999999</v>
      </c>
      <c r="CN2045" s="21">
        <v>0.34687000000000001</v>
      </c>
      <c r="CO2045" s="21"/>
      <c r="CP2045" s="20">
        <v>83.306100000000001</v>
      </c>
      <c r="CQ2045" s="20">
        <v>52.214399999999998</v>
      </c>
      <c r="CR2045" s="20">
        <v>10.984500000000001</v>
      </c>
      <c r="CS2045" s="20">
        <v>80.797300000000007</v>
      </c>
      <c r="CT2045" s="20"/>
      <c r="CU2045" s="22">
        <v>44314.020104166702</v>
      </c>
      <c r="CV2045" s="22"/>
    </row>
    <row r="2046" spans="1:100" s="17" customFormat="1" x14ac:dyDescent="0.25">
      <c r="A2046" s="17" t="s">
        <v>139</v>
      </c>
      <c r="B2046" s="17">
        <v>375</v>
      </c>
      <c r="C2046" s="17">
        <v>8</v>
      </c>
      <c r="E2046" s="18">
        <v>0.60745099999999996</v>
      </c>
      <c r="F2046" s="18">
        <v>0.19946800000000001</v>
      </c>
      <c r="G2046" s="18">
        <v>0</v>
      </c>
      <c r="H2046" s="18">
        <v>17.996400000000001</v>
      </c>
      <c r="I2046" s="18">
        <v>0.49406099999999997</v>
      </c>
      <c r="J2046" s="18">
        <v>36.739400000000003</v>
      </c>
      <c r="K2046" s="18">
        <v>43.624600000000001</v>
      </c>
      <c r="L2046" s="18">
        <v>0.338613</v>
      </c>
      <c r="M2046" s="18">
        <v>100</v>
      </c>
      <c r="N2046" s="18"/>
      <c r="O2046" s="18">
        <v>0.111485</v>
      </c>
      <c r="P2046" s="18">
        <v>43.513100000000001</v>
      </c>
      <c r="Q2046" s="18">
        <f t="shared" si="233"/>
        <v>99.888514999999998</v>
      </c>
      <c r="R2046" s="18"/>
      <c r="S2046" s="18">
        <v>0.81883099999999998</v>
      </c>
      <c r="T2046" s="18">
        <v>0.33077899999999999</v>
      </c>
      <c r="U2046" s="18">
        <v>0</v>
      </c>
      <c r="V2046" s="18">
        <v>41.237099999999998</v>
      </c>
      <c r="W2046" s="18">
        <v>0.49406099999999997</v>
      </c>
      <c r="X2046" s="18">
        <v>51.405799999999999</v>
      </c>
      <c r="Y2046" s="18">
        <v>5.7134200000000002</v>
      </c>
      <c r="Z2046" s="18">
        <v>100</v>
      </c>
      <c r="AA2046" s="19"/>
      <c r="AB2046" s="18">
        <f>IF(Z2046="","",Z2046-O2046)</f>
        <v>99.888514999999998</v>
      </c>
      <c r="AC2046" s="18">
        <f t="shared" si="234"/>
        <v>94.175094999999999</v>
      </c>
      <c r="AD2046" s="18"/>
      <c r="AE2046" s="34">
        <f>IF(M2046="","",IF(M2046&gt;100,M2046, M2046+O2046))</f>
        <v>100.111485</v>
      </c>
      <c r="AF2046" s="37">
        <f>IF(AE2046="","",IF(AE2046="* * *", Y2046, AE2046-SUM(S2046:X2046)))</f>
        <v>5.8249139999999926</v>
      </c>
      <c r="AG2046" s="54"/>
      <c r="AH2046" s="33"/>
      <c r="AI2046" s="34">
        <f>IF(S2046="","",IF(AI$6=0, 0, S2046/AI$6))</f>
        <v>1.3211439240490399E-2</v>
      </c>
      <c r="AJ2046" s="34">
        <f>IF(T2046="","",IF(AJ$6=0, 0, T2046/AJ$6))</f>
        <v>8.2069177693034848E-3</v>
      </c>
      <c r="AK2046" s="34">
        <f>IF(U2046="","",IF(AK$6=0, 0, U2046/AK$6))</f>
        <v>0</v>
      </c>
      <c r="AL2046" s="34">
        <f>IF(V2046="","",IF(AL$6=0, 0, V2046/AL$6))</f>
        <v>0.29051561835567863</v>
      </c>
      <c r="AM2046" s="34">
        <f>IF(W2046="","",IF(AM$6=0, 0, W2046/AM$6))</f>
        <v>1.393625093437513E-2</v>
      </c>
      <c r="AN2046" s="34">
        <f>IF(X2046="","",IF(AN$6=0, 0, X2046/AN$6))</f>
        <v>0.91669371261863064</v>
      </c>
      <c r="AO2046" s="34">
        <f>IF(Y2046="","",IF(AO$6=0, 0, Y2046/AO$6))</f>
        <v>0.33593779169330956</v>
      </c>
      <c r="AP2046" s="34"/>
      <c r="AQ2046" s="34">
        <f>IF(AI2046="","",AI2046*AI$4)</f>
        <v>2.6422878480980797E-2</v>
      </c>
      <c r="AR2046" s="33">
        <f>IF(AJ2046="","",AJ2046*AJ$4)</f>
        <v>8.2069177693034848E-3</v>
      </c>
      <c r="AS2046" s="34">
        <f>IF(AK2046="","",AK2046*AK$4)</f>
        <v>0</v>
      </c>
      <c r="AT2046" s="34">
        <f>IF(AL2046="","",AL2046*AL$4)</f>
        <v>0.58103123671135726</v>
      </c>
      <c r="AU2046" s="34">
        <f>IF(AM2046="","",AM2046*AM$4)</f>
        <v>1.393625093437513E-2</v>
      </c>
      <c r="AV2046" s="34">
        <f>IF(AN2046="","",AN2046*AN$4)</f>
        <v>0.91669371261863064</v>
      </c>
      <c r="AW2046" s="34">
        <f>IF(AO2046="","",AO2046*AO$4)</f>
        <v>0.33593779169330956</v>
      </c>
      <c r="AX2046" s="34"/>
      <c r="AY2046" s="34">
        <f>IF(AQ2046="","",AI2046*AI$5)</f>
        <v>1.3211439240490399E-2</v>
      </c>
      <c r="AZ2046" s="34">
        <f>IF(AR2046="","",AJ2046*AJ$5)</f>
        <v>8.2069177693034848E-3</v>
      </c>
      <c r="BA2046" s="34">
        <f>IF(AS2046="","",AK2046*AK$5)</f>
        <v>0</v>
      </c>
      <c r="BB2046" s="34">
        <f>IF(AT2046="","",AL2046*AL$5)</f>
        <v>1.4525780917783933</v>
      </c>
      <c r="BC2046" s="34">
        <f>IF(AU2046="","",AM2046*AM$5)</f>
        <v>0</v>
      </c>
      <c r="BD2046" s="34">
        <f>IF(AV2046="","",AN2046*AN$5)</f>
        <v>0.91669371261863064</v>
      </c>
      <c r="BE2046" s="34">
        <f>IF(AW2046="","",AO2046*AO$5)</f>
        <v>0.33593779169330956</v>
      </c>
      <c r="BF2046" s="34">
        <f>IF(BE2046="","",SUM(AY2046:BE2046))</f>
        <v>2.7266279531001274</v>
      </c>
      <c r="BG2046" s="34"/>
      <c r="BH2046" s="34">
        <f>IF(AT2046="","",3/AT2046)</f>
        <v>5.1632335930509186</v>
      </c>
      <c r="BI2046" s="34"/>
      <c r="BJ2046" s="34">
        <f>IF(AQ2046="","",AQ2046*$BH2046)</f>
        <v>0.13642749379810229</v>
      </c>
      <c r="BK2046" s="34">
        <f>IF(AR2046="","",AR2046*$BH2046)</f>
        <v>4.2374233521874263E-2</v>
      </c>
      <c r="BL2046" s="34">
        <f>IF(AS2046="","",AS2046*$BH2046)</f>
        <v>0</v>
      </c>
      <c r="BM2046" s="34">
        <f>IF(AT2046="","",AT2046*$BH2046)</f>
        <v>3</v>
      </c>
      <c r="BN2046" s="34">
        <f>IF(AU2046="","",AU2046*$BH2046)</f>
        <v>7.195611898555293E-2</v>
      </c>
      <c r="BO2046" s="34">
        <f>IF(AV2046="","",AV2046*$BH2046)</f>
        <v>4.7331037715310789</v>
      </c>
      <c r="BP2046" s="34">
        <f t="shared" si="235"/>
        <v>14.078217043198242</v>
      </c>
      <c r="BQ2046" s="34">
        <f>IF(AW2046="","",AW2046*$BH2046)</f>
        <v>1.7345252912462377</v>
      </c>
      <c r="BR2046" s="34"/>
      <c r="BS2046" s="34">
        <f t="shared" si="236"/>
        <v>4.9119054988510555</v>
      </c>
      <c r="BT2046" s="34"/>
      <c r="BU2046" s="34">
        <f t="shared" si="237"/>
        <v>0.92804388101444713</v>
      </c>
      <c r="BV2046" s="34">
        <f t="shared" si="238"/>
        <v>0.92804388101444713</v>
      </c>
      <c r="BW2046" s="34">
        <f t="shared" si="239"/>
        <v>1</v>
      </c>
      <c r="BX2046" s="34"/>
      <c r="BY2046" s="34">
        <f>IF(BV2046="","",IF(BQ2046=0,0,((BV2046/BQ2046)*AF2046)))</f>
        <v>3.1165736368429591</v>
      </c>
      <c r="BZ2046" s="34">
        <f>IF(BY2046="","",SUM(S2046:X2046,BY2046))</f>
        <v>97.403144636842967</v>
      </c>
      <c r="CA2046" s="18"/>
      <c r="CB2046" s="20">
        <v>1.5939999999999999E-2</v>
      </c>
      <c r="CC2046" s="20">
        <v>9.8919999999999998E-3</v>
      </c>
      <c r="CD2046" s="20">
        <v>4.7879999999999999E-2</v>
      </c>
      <c r="CE2046" s="20">
        <v>1.2475999999999999E-2</v>
      </c>
      <c r="CF2046" s="20">
        <v>8.5810000000000001E-3</v>
      </c>
      <c r="CG2046" s="20">
        <v>3.0471999999999999E-2</v>
      </c>
      <c r="CH2046" s="20"/>
      <c r="CI2046" s="21">
        <v>4.1361400000000001</v>
      </c>
      <c r="CJ2046" s="21">
        <v>3.4613999999999998</v>
      </c>
      <c r="CK2046" s="21">
        <v>-24.715</v>
      </c>
      <c r="CL2046" s="21">
        <v>0.36724899999999999</v>
      </c>
      <c r="CM2046" s="21">
        <v>2.5063800000000001</v>
      </c>
      <c r="CN2046" s="21">
        <v>0.348607</v>
      </c>
      <c r="CO2046" s="21"/>
      <c r="CP2046" s="20">
        <v>83.318899999999999</v>
      </c>
      <c r="CQ2046" s="20">
        <v>52.2102</v>
      </c>
      <c r="CR2046" s="20">
        <v>10.984999999999999</v>
      </c>
      <c r="CS2046" s="20">
        <v>94.270799999999994</v>
      </c>
      <c r="CT2046" s="20"/>
      <c r="CU2046" s="22">
        <v>44314.021874999999</v>
      </c>
      <c r="CV2046" s="22"/>
    </row>
    <row r="2047" spans="1:100" s="17" customFormat="1" x14ac:dyDescent="0.25">
      <c r="A2047" s="17" t="s">
        <v>139</v>
      </c>
      <c r="B2047" s="17">
        <v>376</v>
      </c>
      <c r="C2047" s="17">
        <v>9</v>
      </c>
      <c r="E2047" s="18">
        <v>0.59982500000000005</v>
      </c>
      <c r="F2047" s="18">
        <v>0.21348800000000001</v>
      </c>
      <c r="G2047" s="18">
        <v>0</v>
      </c>
      <c r="H2047" s="18">
        <v>18.140999999999998</v>
      </c>
      <c r="I2047" s="18">
        <v>0.51302300000000001</v>
      </c>
      <c r="J2047" s="18">
        <v>37.217399999999998</v>
      </c>
      <c r="K2047" s="18">
        <v>43.037799999999997</v>
      </c>
      <c r="L2047" s="18">
        <v>0.27744999999999997</v>
      </c>
      <c r="M2047" s="18">
        <v>100</v>
      </c>
      <c r="N2047" s="18"/>
      <c r="O2047" s="18">
        <v>0.11576400000000001</v>
      </c>
      <c r="P2047" s="18">
        <v>42.9221</v>
      </c>
      <c r="Q2047" s="18">
        <f t="shared" si="233"/>
        <v>99.884236000000001</v>
      </c>
      <c r="R2047" s="18"/>
      <c r="S2047" s="18">
        <v>0.80855100000000002</v>
      </c>
      <c r="T2047" s="18">
        <v>0.35402699999999998</v>
      </c>
      <c r="U2047" s="18">
        <v>0</v>
      </c>
      <c r="V2047" s="18">
        <v>41.568399999999997</v>
      </c>
      <c r="W2047" s="18">
        <v>0.51302300000000001</v>
      </c>
      <c r="X2047" s="18">
        <v>52.074599999999997</v>
      </c>
      <c r="Y2047" s="18">
        <v>4.6814200000000001</v>
      </c>
      <c r="Z2047" s="18">
        <v>100</v>
      </c>
      <c r="AA2047" s="19"/>
      <c r="AB2047" s="18">
        <f>IF(Z2047="","",Z2047-O2047)</f>
        <v>99.884236000000001</v>
      </c>
      <c r="AC2047" s="18">
        <f t="shared" si="234"/>
        <v>95.202815999999999</v>
      </c>
      <c r="AD2047" s="18"/>
      <c r="AE2047" s="34">
        <f>IF(M2047="","",IF(M2047&gt;100,M2047, M2047+O2047))</f>
        <v>100.115764</v>
      </c>
      <c r="AF2047" s="37">
        <f>IF(AE2047="","",IF(AE2047="* * *", Y2047, AE2047-SUM(S2047:X2047)))</f>
        <v>4.7971630000000118</v>
      </c>
      <c r="AG2047" s="54"/>
      <c r="AH2047" s="33"/>
      <c r="AI2047" s="34">
        <f>IF(S2047="","",IF(AI$6=0, 0, S2047/AI$6))</f>
        <v>1.3045576449032526E-2</v>
      </c>
      <c r="AJ2047" s="34">
        <f>IF(T2047="","",IF(AJ$6=0, 0, T2047/AJ$6))</f>
        <v>8.7837210860217986E-3</v>
      </c>
      <c r="AK2047" s="34">
        <f>IF(U2047="","",IF(AK$6=0, 0, U2047/AK$6))</f>
        <v>0</v>
      </c>
      <c r="AL2047" s="34">
        <f>IF(V2047="","",IF(AL$6=0, 0, V2047/AL$6))</f>
        <v>0.29284962885499205</v>
      </c>
      <c r="AM2047" s="34">
        <f>IF(W2047="","",IF(AM$6=0, 0, W2047/AM$6))</f>
        <v>1.4471122519498468E-2</v>
      </c>
      <c r="AN2047" s="34">
        <f>IF(X2047="","",IF(AN$6=0, 0, X2047/AN$6))</f>
        <v>0.92862008580996969</v>
      </c>
      <c r="AO2047" s="34">
        <f>IF(Y2047="","",IF(AO$6=0, 0, Y2047/AO$6))</f>
        <v>0.27525823356044071</v>
      </c>
      <c r="AP2047" s="34"/>
      <c r="AQ2047" s="34">
        <f>IF(AI2047="","",AI2047*AI$4)</f>
        <v>2.6091152898065052E-2</v>
      </c>
      <c r="AR2047" s="33">
        <f>IF(AJ2047="","",AJ2047*AJ$4)</f>
        <v>8.7837210860217986E-3</v>
      </c>
      <c r="AS2047" s="34">
        <f>IF(AK2047="","",AK2047*AK$4)</f>
        <v>0</v>
      </c>
      <c r="AT2047" s="34">
        <f>IF(AL2047="","",AL2047*AL$4)</f>
        <v>0.5856992577099841</v>
      </c>
      <c r="AU2047" s="34">
        <f>IF(AM2047="","",AM2047*AM$4)</f>
        <v>1.4471122519498468E-2</v>
      </c>
      <c r="AV2047" s="34">
        <f>IF(AN2047="","",AN2047*AN$4)</f>
        <v>0.92862008580996969</v>
      </c>
      <c r="AW2047" s="34">
        <f>IF(AO2047="","",AO2047*AO$4)</f>
        <v>0.27525823356044071</v>
      </c>
      <c r="AX2047" s="34"/>
      <c r="AY2047" s="34">
        <f>IF(AQ2047="","",AI2047*AI$5)</f>
        <v>1.3045576449032526E-2</v>
      </c>
      <c r="AZ2047" s="34">
        <f>IF(AR2047="","",AJ2047*AJ$5)</f>
        <v>8.7837210860217986E-3</v>
      </c>
      <c r="BA2047" s="34">
        <f>IF(AS2047="","",AK2047*AK$5)</f>
        <v>0</v>
      </c>
      <c r="BB2047" s="34">
        <f>IF(AT2047="","",AL2047*AL$5)</f>
        <v>1.4642481442749602</v>
      </c>
      <c r="BC2047" s="34">
        <f>IF(AU2047="","",AM2047*AM$5)</f>
        <v>0</v>
      </c>
      <c r="BD2047" s="34">
        <f>IF(AV2047="","",AN2047*AN$5)</f>
        <v>0.92862008580996969</v>
      </c>
      <c r="BE2047" s="34">
        <f>IF(AW2047="","",AO2047*AO$5)</f>
        <v>0.27525823356044071</v>
      </c>
      <c r="BF2047" s="34">
        <f>IF(BE2047="","",SUM(AY2047:BE2047))</f>
        <v>2.6899557611804248</v>
      </c>
      <c r="BG2047" s="34"/>
      <c r="BH2047" s="34">
        <f>IF(AT2047="","",3/AT2047)</f>
        <v>5.1220826396974628</v>
      </c>
      <c r="BI2047" s="34"/>
      <c r="BJ2047" s="34">
        <f>IF(AQ2047="","",AQ2047*$BH2047)</f>
        <v>0.13364104130887114</v>
      </c>
      <c r="BK2047" s="34">
        <f>IF(AR2047="","",AR2047*$BH2047)</f>
        <v>4.49909452866568E-2</v>
      </c>
      <c r="BL2047" s="34">
        <f>IF(AS2047="","",AS2047*$BH2047)</f>
        <v>0</v>
      </c>
      <c r="BM2047" s="34">
        <f>IF(AT2047="","",AT2047*$BH2047)</f>
        <v>3</v>
      </c>
      <c r="BN2047" s="34">
        <f>IF(AU2047="","",AU2047*$BH2047)</f>
        <v>7.4122285434058105E-2</v>
      </c>
      <c r="BO2047" s="34">
        <f>IF(AV2047="","",AV2047*$BH2047)</f>
        <v>4.7564688204016141</v>
      </c>
      <c r="BP2047" s="34">
        <f t="shared" si="235"/>
        <v>13.778175705896428</v>
      </c>
      <c r="BQ2047" s="34">
        <f>IF(AW2047="","",AW2047*$BH2047)</f>
        <v>1.409895419553723</v>
      </c>
      <c r="BR2047" s="34"/>
      <c r="BS2047" s="34">
        <f t="shared" si="236"/>
        <v>4.9351008069971423</v>
      </c>
      <c r="BT2047" s="34"/>
      <c r="BU2047" s="34">
        <f t="shared" si="237"/>
        <v>0.92587771456594192</v>
      </c>
      <c r="BV2047" s="34">
        <f t="shared" si="238"/>
        <v>0.92587771456594192</v>
      </c>
      <c r="BW2047" s="34">
        <f t="shared" si="239"/>
        <v>1</v>
      </c>
      <c r="BX2047" s="34"/>
      <c r="BY2047" s="34">
        <f>IF(BV2047="","",IF(BQ2047=0,0,((BV2047/BQ2047)*AF2047)))</f>
        <v>3.1502948752370674</v>
      </c>
      <c r="BZ2047" s="34">
        <f>IF(BY2047="","",SUM(S2047:X2047,BY2047))</f>
        <v>98.468895875237052</v>
      </c>
      <c r="CA2047" s="18"/>
      <c r="CB2047" s="20">
        <v>1.6284E-2</v>
      </c>
      <c r="CC2047" s="20">
        <v>9.5899999999999996E-3</v>
      </c>
      <c r="CD2047" s="20">
        <v>4.8998E-2</v>
      </c>
      <c r="CE2047" s="20">
        <v>1.2404999999999999E-2</v>
      </c>
      <c r="CF2047" s="20">
        <v>9.1479999999999999E-3</v>
      </c>
      <c r="CG2047" s="20">
        <v>3.0637999999999999E-2</v>
      </c>
      <c r="CH2047" s="20"/>
      <c r="CI2047" s="21">
        <v>4.1820500000000003</v>
      </c>
      <c r="CJ2047" s="21">
        <v>3.2506499999999998</v>
      </c>
      <c r="CK2047" s="21">
        <v>-20.768999999999998</v>
      </c>
      <c r="CL2047" s="21">
        <v>0.36559700000000001</v>
      </c>
      <c r="CM2047" s="21">
        <v>2.4745400000000002</v>
      </c>
      <c r="CN2047" s="21">
        <v>0.34624899999999997</v>
      </c>
      <c r="CO2047" s="21"/>
      <c r="CP2047" s="20">
        <v>83.331900000000005</v>
      </c>
      <c r="CQ2047" s="20">
        <v>52.2059</v>
      </c>
      <c r="CR2047" s="20">
        <v>10.9855</v>
      </c>
      <c r="CS2047" s="20">
        <v>107.965</v>
      </c>
      <c r="CT2047" s="20"/>
      <c r="CU2047" s="22">
        <v>44314.023645833302</v>
      </c>
      <c r="CV2047" s="22"/>
    </row>
    <row r="2048" spans="1:100" s="17" customFormat="1" x14ac:dyDescent="0.25">
      <c r="A2048" s="17" t="s">
        <v>139</v>
      </c>
      <c r="B2048" s="17">
        <v>377</v>
      </c>
      <c r="C2048" s="17">
        <v>10</v>
      </c>
      <c r="E2048" s="18">
        <v>0.56896599999999997</v>
      </c>
      <c r="F2048" s="18">
        <v>0.19875899999999999</v>
      </c>
      <c r="G2048" s="18">
        <v>0</v>
      </c>
      <c r="H2048" s="18">
        <v>18.2239</v>
      </c>
      <c r="I2048" s="18">
        <v>0.54307300000000003</v>
      </c>
      <c r="J2048" s="18">
        <v>37.142400000000002</v>
      </c>
      <c r="K2048" s="18">
        <v>43.048400000000001</v>
      </c>
      <c r="L2048" s="18">
        <v>0.27454699999999999</v>
      </c>
      <c r="M2048" s="18">
        <v>100</v>
      </c>
      <c r="N2048" s="18"/>
      <c r="O2048" s="18">
        <v>0.122545</v>
      </c>
      <c r="P2048" s="18">
        <v>42.925899999999999</v>
      </c>
      <c r="Q2048" s="18">
        <f t="shared" si="233"/>
        <v>99.877454999999998</v>
      </c>
      <c r="R2048" s="18"/>
      <c r="S2048" s="18">
        <v>0.766953</v>
      </c>
      <c r="T2048" s="18">
        <v>0.32960299999999998</v>
      </c>
      <c r="U2048" s="18">
        <v>0</v>
      </c>
      <c r="V2048" s="18">
        <v>41.758299999999998</v>
      </c>
      <c r="W2048" s="18">
        <v>0.54307300000000003</v>
      </c>
      <c r="X2048" s="18">
        <v>51.969700000000003</v>
      </c>
      <c r="Y2048" s="18">
        <v>4.6324399999999999</v>
      </c>
      <c r="Z2048" s="18">
        <v>100</v>
      </c>
      <c r="AA2048" s="19"/>
      <c r="AB2048" s="18">
        <f>IF(Z2048="","",Z2048-O2048)</f>
        <v>99.877454999999998</v>
      </c>
      <c r="AC2048" s="18">
        <f t="shared" si="234"/>
        <v>95.245014999999995</v>
      </c>
      <c r="AD2048" s="18"/>
      <c r="AE2048" s="34">
        <f>IF(M2048="","",IF(M2048&gt;100,M2048, M2048+O2048))</f>
        <v>100.122545</v>
      </c>
      <c r="AF2048" s="37">
        <f>IF(AE2048="","",IF(AE2048="* * *", Y2048, AE2048-SUM(S2048:X2048)))</f>
        <v>4.7549160000000086</v>
      </c>
      <c r="AG2048" s="54"/>
      <c r="AH2048" s="33"/>
      <c r="AI2048" s="34">
        <f>IF(S2048="","",IF(AI$6=0, 0, S2048/AI$6))</f>
        <v>1.23744129860885E-2</v>
      </c>
      <c r="AJ2048" s="34">
        <f>IF(T2048="","",IF(AJ$6=0, 0, T2048/AJ$6))</f>
        <v>8.1777401755121579E-3</v>
      </c>
      <c r="AK2048" s="34">
        <f>IF(U2048="","",IF(AK$6=0, 0, U2048/AK$6))</f>
        <v>0</v>
      </c>
      <c r="AL2048" s="34">
        <f>IF(V2048="","",IF(AL$6=0, 0, V2048/AL$6))</f>
        <v>0.2941874755009915</v>
      </c>
      <c r="AM2048" s="34">
        <f>IF(W2048="","",IF(AM$6=0, 0, W2048/AM$6))</f>
        <v>1.531875943189992E-2</v>
      </c>
      <c r="AN2048" s="34">
        <f>IF(X2048="","",IF(AN$6=0, 0, X2048/AN$6))</f>
        <v>0.92674945700050282</v>
      </c>
      <c r="AO2048" s="34">
        <f>IF(Y2048="","",IF(AO$6=0, 0, Y2048/AO$6))</f>
        <v>0.27237830646998729</v>
      </c>
      <c r="AP2048" s="34"/>
      <c r="AQ2048" s="34">
        <f>IF(AI2048="","",AI2048*AI$4)</f>
        <v>2.4748825972177001E-2</v>
      </c>
      <c r="AR2048" s="33">
        <f>IF(AJ2048="","",AJ2048*AJ$4)</f>
        <v>8.1777401755121579E-3</v>
      </c>
      <c r="AS2048" s="34">
        <f>IF(AK2048="","",AK2048*AK$4)</f>
        <v>0</v>
      </c>
      <c r="AT2048" s="34">
        <f>IF(AL2048="","",AL2048*AL$4)</f>
        <v>0.588374951001983</v>
      </c>
      <c r="AU2048" s="34">
        <f>IF(AM2048="","",AM2048*AM$4)</f>
        <v>1.531875943189992E-2</v>
      </c>
      <c r="AV2048" s="34">
        <f>IF(AN2048="","",AN2048*AN$4)</f>
        <v>0.92674945700050282</v>
      </c>
      <c r="AW2048" s="34">
        <f>IF(AO2048="","",AO2048*AO$4)</f>
        <v>0.27237830646998729</v>
      </c>
      <c r="AX2048" s="34"/>
      <c r="AY2048" s="34">
        <f>IF(AQ2048="","",AI2048*AI$5)</f>
        <v>1.23744129860885E-2</v>
      </c>
      <c r="AZ2048" s="34">
        <f>IF(AR2048="","",AJ2048*AJ$5)</f>
        <v>8.1777401755121579E-3</v>
      </c>
      <c r="BA2048" s="34">
        <f>IF(AS2048="","",AK2048*AK$5)</f>
        <v>0</v>
      </c>
      <c r="BB2048" s="34">
        <f>IF(AT2048="","",AL2048*AL$5)</f>
        <v>1.4709373775049575</v>
      </c>
      <c r="BC2048" s="34">
        <f>IF(AU2048="","",AM2048*AM$5)</f>
        <v>0</v>
      </c>
      <c r="BD2048" s="34">
        <f>IF(AV2048="","",AN2048*AN$5)</f>
        <v>0.92674945700050282</v>
      </c>
      <c r="BE2048" s="34">
        <f>IF(AW2048="","",AO2048*AO$5)</f>
        <v>0.27237830646998729</v>
      </c>
      <c r="BF2048" s="34">
        <f>IF(BE2048="","",SUM(AY2048:BE2048))</f>
        <v>2.6906172941370481</v>
      </c>
      <c r="BG2048" s="34"/>
      <c r="BH2048" s="34">
        <f>IF(AT2048="","",3/AT2048)</f>
        <v>5.0987894622146976</v>
      </c>
      <c r="BI2048" s="34"/>
      <c r="BJ2048" s="34">
        <f>IF(AQ2048="","",AQ2048*$BH2048)</f>
        <v>0.12618905306912151</v>
      </c>
      <c r="BK2048" s="34">
        <f>IF(AR2048="","",AR2048*$BH2048)</f>
        <v>4.1696575431631161E-2</v>
      </c>
      <c r="BL2048" s="34">
        <f>IF(AS2048="","",AS2048*$BH2048)</f>
        <v>0</v>
      </c>
      <c r="BM2048" s="34">
        <f>IF(AT2048="","",AT2048*$BH2048)</f>
        <v>3</v>
      </c>
      <c r="BN2048" s="34">
        <f>IF(AU2048="","",AU2048*$BH2048)</f>
        <v>7.8107129165573316E-2</v>
      </c>
      <c r="BO2048" s="34">
        <f>IF(AV2048="","",AV2048*$BH2048)</f>
        <v>4.7253003654673567</v>
      </c>
      <c r="BP2048" s="34">
        <f t="shared" si="235"/>
        <v>13.718891106198605</v>
      </c>
      <c r="BQ2048" s="34">
        <f>IF(AW2048="","",AW2048*$BH2048)</f>
        <v>1.3887996387650565</v>
      </c>
      <c r="BR2048" s="34"/>
      <c r="BS2048" s="34">
        <f t="shared" si="236"/>
        <v>4.8931859939681095</v>
      </c>
      <c r="BT2048" s="34"/>
      <c r="BU2048" s="34">
        <f t="shared" si="237"/>
        <v>0.92189287083442673</v>
      </c>
      <c r="BV2048" s="34">
        <f t="shared" si="238"/>
        <v>0.92189287083442673</v>
      </c>
      <c r="BW2048" s="34">
        <f t="shared" si="239"/>
        <v>1</v>
      </c>
      <c r="BX2048" s="34"/>
      <c r="BY2048" s="34">
        <f>IF(BV2048="","",IF(BQ2048=0,0,((BV2048/BQ2048)*AF2048)))</f>
        <v>3.1563395031658112</v>
      </c>
      <c r="BZ2048" s="34">
        <f>IF(BY2048="","",SUM(S2048:X2048,BY2048))</f>
        <v>98.523968503165804</v>
      </c>
      <c r="CA2048" s="18"/>
      <c r="CB2048" s="20">
        <v>1.6015000000000001E-2</v>
      </c>
      <c r="CC2048" s="20">
        <v>1.0083999999999999E-2</v>
      </c>
      <c r="CD2048" s="20">
        <v>4.9502999999999998E-2</v>
      </c>
      <c r="CE2048" s="20">
        <v>1.2453000000000001E-2</v>
      </c>
      <c r="CF2048" s="20">
        <v>8.6580000000000008E-3</v>
      </c>
      <c r="CG2048" s="20">
        <v>3.1140000000000001E-2</v>
      </c>
      <c r="CH2048" s="20"/>
      <c r="CI2048" s="21">
        <v>4.3015499999999998</v>
      </c>
      <c r="CJ2048" s="21">
        <v>3.4998999999999998</v>
      </c>
      <c r="CK2048" s="21">
        <v>-21.088000000000001</v>
      </c>
      <c r="CL2048" s="21">
        <v>0.36471999999999999</v>
      </c>
      <c r="CM2048" s="21">
        <v>2.37852</v>
      </c>
      <c r="CN2048" s="21">
        <v>0.346692</v>
      </c>
      <c r="CO2048" s="21"/>
      <c r="CP2048" s="20">
        <v>83.344700000000003</v>
      </c>
      <c r="CQ2048" s="20">
        <v>52.201599999999999</v>
      </c>
      <c r="CR2048" s="20">
        <v>10.9855</v>
      </c>
      <c r="CS2048" s="20">
        <v>121.47</v>
      </c>
      <c r="CT2048" s="20"/>
      <c r="CU2048" s="22">
        <v>44314.025405092601</v>
      </c>
      <c r="CV2048" s="22"/>
    </row>
    <row r="2049" spans="1:100" s="17" customFormat="1" x14ac:dyDescent="0.25">
      <c r="A2049" s="17" t="s">
        <v>139</v>
      </c>
      <c r="B2049" s="17">
        <v>378</v>
      </c>
      <c r="C2049" s="17">
        <v>11</v>
      </c>
      <c r="E2049" s="18">
        <v>0.55518299999999998</v>
      </c>
      <c r="F2049" s="18">
        <v>0.200879</v>
      </c>
      <c r="G2049" s="18">
        <v>0</v>
      </c>
      <c r="H2049" s="18">
        <v>18.0671</v>
      </c>
      <c r="I2049" s="18">
        <v>0.57162299999999999</v>
      </c>
      <c r="J2049" s="18">
        <v>36.96</v>
      </c>
      <c r="K2049" s="18">
        <v>43.335099999999997</v>
      </c>
      <c r="L2049" s="18">
        <v>0.310164</v>
      </c>
      <c r="M2049" s="18">
        <v>100</v>
      </c>
      <c r="N2049" s="18"/>
      <c r="O2049" s="18">
        <v>0.12898699999999999</v>
      </c>
      <c r="P2049" s="18">
        <v>43.206099999999999</v>
      </c>
      <c r="Q2049" s="18">
        <f t="shared" si="233"/>
        <v>99.871013000000005</v>
      </c>
      <c r="R2049" s="18"/>
      <c r="S2049" s="18">
        <v>0.74837500000000001</v>
      </c>
      <c r="T2049" s="18">
        <v>0.33311800000000003</v>
      </c>
      <c r="U2049" s="18">
        <v>0</v>
      </c>
      <c r="V2049" s="18">
        <v>41.399099999999997</v>
      </c>
      <c r="W2049" s="18">
        <v>0.57162299999999999</v>
      </c>
      <c r="X2049" s="18">
        <v>51.714399999999998</v>
      </c>
      <c r="Y2049" s="18">
        <v>5.2333999999999996</v>
      </c>
      <c r="Z2049" s="18">
        <v>100</v>
      </c>
      <c r="AA2049" s="19"/>
      <c r="AB2049" s="18">
        <f>IF(Z2049="","",Z2049-O2049)</f>
        <v>99.871013000000005</v>
      </c>
      <c r="AC2049" s="18">
        <f t="shared" si="234"/>
        <v>94.637613000000002</v>
      </c>
      <c r="AD2049" s="18"/>
      <c r="AE2049" s="34">
        <f>IF(M2049="","",IF(M2049&gt;100,M2049, M2049+O2049))</f>
        <v>100.128987</v>
      </c>
      <c r="AF2049" s="37">
        <f>IF(AE2049="","",IF(AE2049="* * *", Y2049, AE2049-SUM(S2049:X2049)))</f>
        <v>5.362370999999996</v>
      </c>
      <c r="AG2049" s="54"/>
      <c r="AH2049" s="33"/>
      <c r="AI2049" s="34">
        <f>IF(S2049="","",IF(AI$6=0, 0, S2049/AI$6))</f>
        <v>1.2074666007518038E-2</v>
      </c>
      <c r="AJ2049" s="34">
        <f>IF(T2049="","",IF(AJ$6=0, 0, T2049/AJ$6))</f>
        <v>8.2649504154581714E-3</v>
      </c>
      <c r="AK2049" s="34">
        <f>IF(U2049="","",IF(AK$6=0, 0, U2049/AK$6))</f>
        <v>0</v>
      </c>
      <c r="AL2049" s="34">
        <f>IF(V2049="","",IF(AL$6=0, 0, V2049/AL$6))</f>
        <v>0.29165690933330851</v>
      </c>
      <c r="AM2049" s="34">
        <f>IF(W2049="","",IF(AM$6=0, 0, W2049/AM$6))</f>
        <v>1.61240850175592E-2</v>
      </c>
      <c r="AN2049" s="34">
        <f>IF(X2049="","",IF(AN$6=0, 0, X2049/AN$6))</f>
        <v>0.92219682082264853</v>
      </c>
      <c r="AO2049" s="34">
        <f>IF(Y2049="","",IF(AO$6=0, 0, Y2049/AO$6))</f>
        <v>0.30771356543852296</v>
      </c>
      <c r="AP2049" s="34"/>
      <c r="AQ2049" s="34">
        <f>IF(AI2049="","",AI2049*AI$4)</f>
        <v>2.4149332015036076E-2</v>
      </c>
      <c r="AR2049" s="33">
        <f>IF(AJ2049="","",AJ2049*AJ$4)</f>
        <v>8.2649504154581714E-3</v>
      </c>
      <c r="AS2049" s="34">
        <f>IF(AK2049="","",AK2049*AK$4)</f>
        <v>0</v>
      </c>
      <c r="AT2049" s="34">
        <f>IF(AL2049="","",AL2049*AL$4)</f>
        <v>0.58331381866661702</v>
      </c>
      <c r="AU2049" s="34">
        <f>IF(AM2049="","",AM2049*AM$4)</f>
        <v>1.61240850175592E-2</v>
      </c>
      <c r="AV2049" s="34">
        <f>IF(AN2049="","",AN2049*AN$4)</f>
        <v>0.92219682082264853</v>
      </c>
      <c r="AW2049" s="34">
        <f>IF(AO2049="","",AO2049*AO$4)</f>
        <v>0.30771356543852296</v>
      </c>
      <c r="AX2049" s="34"/>
      <c r="AY2049" s="34">
        <f>IF(AQ2049="","",AI2049*AI$5)</f>
        <v>1.2074666007518038E-2</v>
      </c>
      <c r="AZ2049" s="34">
        <f>IF(AR2049="","",AJ2049*AJ$5)</f>
        <v>8.2649504154581714E-3</v>
      </c>
      <c r="BA2049" s="34">
        <f>IF(AS2049="","",AK2049*AK$5)</f>
        <v>0</v>
      </c>
      <c r="BB2049" s="34">
        <f>IF(AT2049="","",AL2049*AL$5)</f>
        <v>1.4582845466665426</v>
      </c>
      <c r="BC2049" s="34">
        <f>IF(AU2049="","",AM2049*AM$5)</f>
        <v>0</v>
      </c>
      <c r="BD2049" s="34">
        <f>IF(AV2049="","",AN2049*AN$5)</f>
        <v>0.92219682082264853</v>
      </c>
      <c r="BE2049" s="34">
        <f>IF(AW2049="","",AO2049*AO$5)</f>
        <v>0.30771356543852296</v>
      </c>
      <c r="BF2049" s="34">
        <f>IF(BE2049="","",SUM(AY2049:BE2049))</f>
        <v>2.70853454935069</v>
      </c>
      <c r="BG2049" s="34"/>
      <c r="BH2049" s="34">
        <f>IF(AT2049="","",3/AT2049)</f>
        <v>5.1430291962868759</v>
      </c>
      <c r="BI2049" s="34"/>
      <c r="BJ2049" s="34">
        <f>IF(AQ2049="","",AQ2049*$BH2049)</f>
        <v>0.12420071962415591</v>
      </c>
      <c r="BK2049" s="34">
        <f>IF(AR2049="","",AR2049*$BH2049)</f>
        <v>4.2506881292564719E-2</v>
      </c>
      <c r="BL2049" s="34">
        <f>IF(AS2049="","",AS2049*$BH2049)</f>
        <v>0</v>
      </c>
      <c r="BM2049" s="34">
        <f>IF(AT2049="","",AT2049*$BH2049)</f>
        <v>3</v>
      </c>
      <c r="BN2049" s="34">
        <f>IF(AU2049="","",AU2049*$BH2049)</f>
        <v>8.2926640008718758E-2</v>
      </c>
      <c r="BO2049" s="34">
        <f>IF(AV2049="","",AV2049*$BH2049)</f>
        <v>4.7428851742138178</v>
      </c>
      <c r="BP2049" s="34">
        <f t="shared" si="235"/>
        <v>13.930072266462314</v>
      </c>
      <c r="BQ2049" s="34">
        <f>IF(AW2049="","",AW2049*$BH2049)</f>
        <v>1.5825798511438558</v>
      </c>
      <c r="BR2049" s="34"/>
      <c r="BS2049" s="34">
        <f t="shared" si="236"/>
        <v>4.9095927751305384</v>
      </c>
      <c r="BT2049" s="34"/>
      <c r="BU2049" s="34">
        <f t="shared" si="237"/>
        <v>0.91707335999128126</v>
      </c>
      <c r="BV2049" s="34">
        <f t="shared" si="238"/>
        <v>0.91707335999128126</v>
      </c>
      <c r="BW2049" s="34">
        <f t="shared" si="239"/>
        <v>1</v>
      </c>
      <c r="BX2049" s="34"/>
      <c r="BY2049" s="34">
        <f>IF(BV2049="","",IF(BQ2049=0,0,((BV2049/BQ2049)*AF2049)))</f>
        <v>3.1073867059127545</v>
      </c>
      <c r="BZ2049" s="34">
        <f>IF(BY2049="","",SUM(S2049:X2049,BY2049))</f>
        <v>97.874002705912758</v>
      </c>
      <c r="CA2049" s="18"/>
      <c r="CB2049" s="20">
        <v>1.465E-2</v>
      </c>
      <c r="CC2049" s="20">
        <v>9.8659999999999998E-3</v>
      </c>
      <c r="CD2049" s="20">
        <v>4.8030000000000003E-2</v>
      </c>
      <c r="CE2049" s="20">
        <v>1.2126E-2</v>
      </c>
      <c r="CF2049" s="20">
        <v>8.9470000000000001E-3</v>
      </c>
      <c r="CG2049" s="20">
        <v>3.0010999999999999E-2</v>
      </c>
      <c r="CH2049" s="20"/>
      <c r="CI2049" s="21">
        <v>4.2969799999999996</v>
      </c>
      <c r="CJ2049" s="21">
        <v>3.4388999999999998</v>
      </c>
      <c r="CK2049" s="21">
        <v>-51.887999999999998</v>
      </c>
      <c r="CL2049" s="21">
        <v>0.36637399999999998</v>
      </c>
      <c r="CM2049" s="21">
        <v>2.3206799999999999</v>
      </c>
      <c r="CN2049" s="21">
        <v>0.347495</v>
      </c>
      <c r="CO2049" s="21"/>
      <c r="CP2049" s="20">
        <v>83.357500000000002</v>
      </c>
      <c r="CQ2049" s="20">
        <v>52.197400000000002</v>
      </c>
      <c r="CR2049" s="20">
        <v>10.986000000000001</v>
      </c>
      <c r="CS2049" s="20">
        <v>134.93600000000001</v>
      </c>
      <c r="CT2049" s="20"/>
      <c r="CU2049" s="22">
        <v>44314.027175925898</v>
      </c>
      <c r="CV2049" s="22"/>
    </row>
    <row r="2050" spans="1:100" s="17" customFormat="1" x14ac:dyDescent="0.25">
      <c r="A2050" s="17" t="s">
        <v>139</v>
      </c>
      <c r="B2050" s="17">
        <v>379</v>
      </c>
      <c r="C2050" s="17">
        <v>12</v>
      </c>
      <c r="E2050" s="18">
        <v>0.56757100000000005</v>
      </c>
      <c r="F2050" s="18">
        <v>0.212172</v>
      </c>
      <c r="G2050" s="18">
        <v>0</v>
      </c>
      <c r="H2050" s="18">
        <v>18.271000000000001</v>
      </c>
      <c r="I2050" s="18">
        <v>0.61000900000000002</v>
      </c>
      <c r="J2050" s="18">
        <v>37.215400000000002</v>
      </c>
      <c r="K2050" s="18">
        <v>42.866900000000001</v>
      </c>
      <c r="L2050" s="18">
        <v>0.256913</v>
      </c>
      <c r="M2050" s="18">
        <v>100</v>
      </c>
      <c r="N2050" s="18"/>
      <c r="O2050" s="18">
        <v>0.13764899999999999</v>
      </c>
      <c r="P2050" s="18">
        <v>42.729199999999999</v>
      </c>
      <c r="Q2050" s="18">
        <f t="shared" si="233"/>
        <v>99.862351000000004</v>
      </c>
      <c r="R2050" s="18"/>
      <c r="S2050" s="18">
        <v>0.76507199999999997</v>
      </c>
      <c r="T2050" s="18">
        <v>0.35184599999999999</v>
      </c>
      <c r="U2050" s="18">
        <v>0</v>
      </c>
      <c r="V2050" s="18">
        <v>41.866300000000003</v>
      </c>
      <c r="W2050" s="18">
        <v>0.61000900000000002</v>
      </c>
      <c r="X2050" s="18">
        <v>52.071899999999999</v>
      </c>
      <c r="Y2050" s="18">
        <v>4.3348899999999997</v>
      </c>
      <c r="Z2050" s="18">
        <v>100</v>
      </c>
      <c r="AA2050" s="19"/>
      <c r="AB2050" s="18">
        <f>IF(Z2050="","",Z2050-O2050)</f>
        <v>99.862351000000004</v>
      </c>
      <c r="AC2050" s="18">
        <f t="shared" si="234"/>
        <v>95.527461000000002</v>
      </c>
      <c r="AD2050" s="18"/>
      <c r="AE2050" s="34">
        <f>IF(M2050="","",IF(M2050&gt;100,M2050, M2050+O2050))</f>
        <v>100.137649</v>
      </c>
      <c r="AF2050" s="37">
        <f>IF(AE2050="","",IF(AE2050="* * *", Y2050, AE2050-SUM(S2050:X2050)))</f>
        <v>4.4725219999999979</v>
      </c>
      <c r="AG2050" s="54"/>
      <c r="AH2050" s="33"/>
      <c r="AI2050" s="34">
        <f>IF(S2050="","",IF(AI$6=0, 0, S2050/AI$6))</f>
        <v>1.2344063967534779E-2</v>
      </c>
      <c r="AJ2050" s="34">
        <f>IF(T2050="","",IF(AJ$6=0, 0, T2050/AJ$6))</f>
        <v>8.7296085587608464E-3</v>
      </c>
      <c r="AK2050" s="34">
        <f>IF(U2050="","",IF(AK$6=0, 0, U2050/AK$6))</f>
        <v>0</v>
      </c>
      <c r="AL2050" s="34">
        <f>IF(V2050="","",IF(AL$6=0, 0, V2050/AL$6))</f>
        <v>0.29494833615274474</v>
      </c>
      <c r="AM2050" s="34">
        <f>IF(W2050="","",IF(AM$6=0, 0, W2050/AM$6))</f>
        <v>1.7206860076442464E-2</v>
      </c>
      <c r="AN2050" s="34">
        <f>IF(X2050="","",IF(AN$6=0, 0, X2050/AN$6))</f>
        <v>0.92857193807130856</v>
      </c>
      <c r="AO2050" s="34">
        <f>IF(Y2050="","",IF(AO$6=0, 0, Y2050/AO$6))</f>
        <v>0.25488295518855791</v>
      </c>
      <c r="AP2050" s="34"/>
      <c r="AQ2050" s="34">
        <f>IF(AI2050="","",AI2050*AI$4)</f>
        <v>2.4688127935069557E-2</v>
      </c>
      <c r="AR2050" s="33">
        <f>IF(AJ2050="","",AJ2050*AJ$4)</f>
        <v>8.7296085587608464E-3</v>
      </c>
      <c r="AS2050" s="34">
        <f>IF(AK2050="","",AK2050*AK$4)</f>
        <v>0</v>
      </c>
      <c r="AT2050" s="34">
        <f>IF(AL2050="","",AL2050*AL$4)</f>
        <v>0.58989667230548948</v>
      </c>
      <c r="AU2050" s="34">
        <f>IF(AM2050="","",AM2050*AM$4)</f>
        <v>1.7206860076442464E-2</v>
      </c>
      <c r="AV2050" s="34">
        <f>IF(AN2050="","",AN2050*AN$4)</f>
        <v>0.92857193807130856</v>
      </c>
      <c r="AW2050" s="34">
        <f>IF(AO2050="","",AO2050*AO$4)</f>
        <v>0.25488295518855791</v>
      </c>
      <c r="AX2050" s="34"/>
      <c r="AY2050" s="34">
        <f>IF(AQ2050="","",AI2050*AI$5)</f>
        <v>1.2344063967534779E-2</v>
      </c>
      <c r="AZ2050" s="34">
        <f>IF(AR2050="","",AJ2050*AJ$5)</f>
        <v>8.7296085587608464E-3</v>
      </c>
      <c r="BA2050" s="34">
        <f>IF(AS2050="","",AK2050*AK$5)</f>
        <v>0</v>
      </c>
      <c r="BB2050" s="34">
        <f>IF(AT2050="","",AL2050*AL$5)</f>
        <v>1.4747416807637237</v>
      </c>
      <c r="BC2050" s="34">
        <f>IF(AU2050="","",AM2050*AM$5)</f>
        <v>0</v>
      </c>
      <c r="BD2050" s="34">
        <f>IF(AV2050="","",AN2050*AN$5)</f>
        <v>0.92857193807130856</v>
      </c>
      <c r="BE2050" s="34">
        <f>IF(AW2050="","",AO2050*AO$5)</f>
        <v>0.25488295518855791</v>
      </c>
      <c r="BF2050" s="34">
        <f>IF(BE2050="","",SUM(AY2050:BE2050))</f>
        <v>2.6792702465498857</v>
      </c>
      <c r="BG2050" s="34"/>
      <c r="BH2050" s="34">
        <f>IF(AT2050="","",3/AT2050)</f>
        <v>5.0856364187902923</v>
      </c>
      <c r="BI2050" s="34"/>
      <c r="BJ2050" s="34">
        <f>IF(AQ2050="","",AQ2050*$BH2050)</f>
        <v>0.1255548425383437</v>
      </c>
      <c r="BK2050" s="34">
        <f>IF(AR2050="","",AR2050*$BH2050)</f>
        <v>4.4395615208217595E-2</v>
      </c>
      <c r="BL2050" s="34">
        <f>IF(AS2050="","",AS2050*$BH2050)</f>
        <v>0</v>
      </c>
      <c r="BM2050" s="34">
        <f>IF(AT2050="","",AT2050*$BH2050)</f>
        <v>3</v>
      </c>
      <c r="BN2050" s="34">
        <f>IF(AU2050="","",AU2050*$BH2050)</f>
        <v>8.7507834257784509E-2</v>
      </c>
      <c r="BO2050" s="34">
        <f>IF(AV2050="","",AV2050*$BH2050)</f>
        <v>4.7223792657221306</v>
      </c>
      <c r="BP2050" s="34">
        <f t="shared" si="235"/>
        <v>13.625794341635343</v>
      </c>
      <c r="BQ2050" s="34">
        <f>IF(AW2050="","",AW2050*$BH2050)</f>
        <v>1.2962420394358243</v>
      </c>
      <c r="BR2050" s="34"/>
      <c r="BS2050" s="34">
        <f t="shared" si="236"/>
        <v>4.8923297234686922</v>
      </c>
      <c r="BT2050" s="34"/>
      <c r="BU2050" s="34">
        <f t="shared" si="237"/>
        <v>0.91249216574221548</v>
      </c>
      <c r="BV2050" s="34">
        <f t="shared" si="238"/>
        <v>0.91249216574221548</v>
      </c>
      <c r="BW2050" s="34">
        <f t="shared" si="239"/>
        <v>1</v>
      </c>
      <c r="BX2050" s="34"/>
      <c r="BY2050" s="34">
        <f>IF(BV2050="","",IF(BQ2050=0,0,((BV2050/BQ2050)*AF2050)))</f>
        <v>3.1484407710507343</v>
      </c>
      <c r="BZ2050" s="34">
        <f>IF(BY2050="","",SUM(S2050:X2050,BY2050))</f>
        <v>98.813567771050728</v>
      </c>
      <c r="CA2050" s="18"/>
      <c r="CB2050" s="20">
        <v>1.5519E-2</v>
      </c>
      <c r="CC2050" s="20">
        <v>9.6869999999999994E-3</v>
      </c>
      <c r="CD2050" s="20">
        <v>4.9001000000000003E-2</v>
      </c>
      <c r="CE2050" s="20">
        <v>1.2873000000000001E-2</v>
      </c>
      <c r="CF2050" s="20">
        <v>8.8059999999999996E-3</v>
      </c>
      <c r="CG2050" s="20">
        <v>3.1377000000000002E-2</v>
      </c>
      <c r="CH2050" s="20"/>
      <c r="CI2050" s="21">
        <v>4.2815200000000004</v>
      </c>
      <c r="CJ2050" s="21">
        <v>3.278</v>
      </c>
      <c r="CK2050" s="21">
        <v>-17.974</v>
      </c>
      <c r="CL2050" s="21">
        <v>0.36426199999999997</v>
      </c>
      <c r="CM2050" s="21">
        <v>2.2329300000000001</v>
      </c>
      <c r="CN2050" s="21">
        <v>0.34634399999999999</v>
      </c>
      <c r="CO2050" s="21"/>
      <c r="CP2050" s="20">
        <v>83.370500000000007</v>
      </c>
      <c r="CQ2050" s="20">
        <v>52.193100000000001</v>
      </c>
      <c r="CR2050" s="20">
        <v>10.986499999999999</v>
      </c>
      <c r="CS2050" s="20">
        <v>148.62899999999999</v>
      </c>
      <c r="CT2050" s="20"/>
      <c r="CU2050" s="22">
        <v>44314.028946759303</v>
      </c>
      <c r="CV2050" s="22"/>
    </row>
    <row r="2051" spans="1:100" s="17" customFormat="1" x14ac:dyDescent="0.25">
      <c r="A2051" s="17" t="s">
        <v>139</v>
      </c>
      <c r="B2051" s="17">
        <v>380</v>
      </c>
      <c r="C2051" s="17">
        <v>13</v>
      </c>
      <c r="E2051" s="18">
        <v>0.56422099999999997</v>
      </c>
      <c r="F2051" s="18">
        <v>0.223552</v>
      </c>
      <c r="G2051" s="18">
        <v>0</v>
      </c>
      <c r="H2051" s="18">
        <v>18.237500000000001</v>
      </c>
      <c r="I2051" s="18">
        <v>0.62100500000000003</v>
      </c>
      <c r="J2051" s="18">
        <v>37.140700000000002</v>
      </c>
      <c r="K2051" s="18">
        <v>42.946899999999999</v>
      </c>
      <c r="L2051" s="18">
        <v>0.26616200000000001</v>
      </c>
      <c r="M2051" s="18">
        <v>100</v>
      </c>
      <c r="N2051" s="18"/>
      <c r="O2051" s="18">
        <v>0.14013</v>
      </c>
      <c r="P2051" s="18">
        <v>42.806800000000003</v>
      </c>
      <c r="Q2051" s="18">
        <f t="shared" si="233"/>
        <v>99.859870000000001</v>
      </c>
      <c r="R2051" s="18"/>
      <c r="S2051" s="18">
        <v>0.76055799999999996</v>
      </c>
      <c r="T2051" s="18">
        <v>0.37071700000000002</v>
      </c>
      <c r="U2051" s="18">
        <v>0</v>
      </c>
      <c r="V2051" s="18">
        <v>41.789499999999997</v>
      </c>
      <c r="W2051" s="18">
        <v>0.62100500000000003</v>
      </c>
      <c r="X2051" s="18">
        <v>51.967300000000002</v>
      </c>
      <c r="Y2051" s="18">
        <v>4.4909600000000003</v>
      </c>
      <c r="Z2051" s="18">
        <v>100</v>
      </c>
      <c r="AA2051" s="19"/>
      <c r="AB2051" s="18">
        <f>IF(Z2051="","",Z2051-O2051)</f>
        <v>99.859870000000001</v>
      </c>
      <c r="AC2051" s="18">
        <f t="shared" si="234"/>
        <v>95.36891</v>
      </c>
      <c r="AD2051" s="18"/>
      <c r="AE2051" s="34">
        <f>IF(M2051="","",IF(M2051&gt;100,M2051, M2051+O2051))</f>
        <v>100.14013</v>
      </c>
      <c r="AF2051" s="37">
        <f>IF(AE2051="","",IF(AE2051="* * *", Y2051, AE2051-SUM(S2051:X2051)))</f>
        <v>4.6310500000000019</v>
      </c>
      <c r="AG2051" s="54"/>
      <c r="AH2051" s="33"/>
      <c r="AI2051" s="34">
        <f>IF(S2051="","",IF(AI$6=0, 0, S2051/AI$6))</f>
        <v>1.2271232776810961E-2</v>
      </c>
      <c r="AJ2051" s="34">
        <f>IF(T2051="","",IF(AJ$6=0, 0, T2051/AJ$6))</f>
        <v>9.19781465777114E-3</v>
      </c>
      <c r="AK2051" s="34">
        <f>IF(U2051="","",IF(AK$6=0, 0, U2051/AK$6))</f>
        <v>0</v>
      </c>
      <c r="AL2051" s="34">
        <f>IF(V2051="","",IF(AL$6=0, 0, V2051/AL$6))</f>
        <v>0.29440727968927571</v>
      </c>
      <c r="AM2051" s="34">
        <f>IF(W2051="","",IF(AM$6=0, 0, W2051/AM$6))</f>
        <v>1.7517030309013724E-2</v>
      </c>
      <c r="AN2051" s="34">
        <f>IF(X2051="","",IF(AN$6=0, 0, X2051/AN$6))</f>
        <v>0.9267066590105818</v>
      </c>
      <c r="AO2051" s="34">
        <f>IF(Y2051="","",IF(AO$6=0, 0, Y2051/AO$6))</f>
        <v>0.26405956239572542</v>
      </c>
      <c r="AP2051" s="34"/>
      <c r="AQ2051" s="34">
        <f>IF(AI2051="","",AI2051*AI$4)</f>
        <v>2.4542465553621922E-2</v>
      </c>
      <c r="AR2051" s="33">
        <f>IF(AJ2051="","",AJ2051*AJ$4)</f>
        <v>9.19781465777114E-3</v>
      </c>
      <c r="AS2051" s="34">
        <f>IF(AK2051="","",AK2051*AK$4)</f>
        <v>0</v>
      </c>
      <c r="AT2051" s="34">
        <f>IF(AL2051="","",AL2051*AL$4)</f>
        <v>0.58881455937855143</v>
      </c>
      <c r="AU2051" s="34">
        <f>IF(AM2051="","",AM2051*AM$4)</f>
        <v>1.7517030309013724E-2</v>
      </c>
      <c r="AV2051" s="34">
        <f>IF(AN2051="","",AN2051*AN$4)</f>
        <v>0.9267066590105818</v>
      </c>
      <c r="AW2051" s="34">
        <f>IF(AO2051="","",AO2051*AO$4)</f>
        <v>0.26405956239572542</v>
      </c>
      <c r="AX2051" s="34"/>
      <c r="AY2051" s="34">
        <f>IF(AQ2051="","",AI2051*AI$5)</f>
        <v>1.2271232776810961E-2</v>
      </c>
      <c r="AZ2051" s="34">
        <f>IF(AR2051="","",AJ2051*AJ$5)</f>
        <v>9.19781465777114E-3</v>
      </c>
      <c r="BA2051" s="34">
        <f>IF(AS2051="","",AK2051*AK$5)</f>
        <v>0</v>
      </c>
      <c r="BB2051" s="34">
        <f>IF(AT2051="","",AL2051*AL$5)</f>
        <v>1.4720363984463787</v>
      </c>
      <c r="BC2051" s="34">
        <f>IF(AU2051="","",AM2051*AM$5)</f>
        <v>0</v>
      </c>
      <c r="BD2051" s="34">
        <f>IF(AV2051="","",AN2051*AN$5)</f>
        <v>0.9267066590105818</v>
      </c>
      <c r="BE2051" s="34">
        <f>IF(AW2051="","",AO2051*AO$5)</f>
        <v>0.26405956239572542</v>
      </c>
      <c r="BF2051" s="34">
        <f>IF(BE2051="","",SUM(AY2051:BE2051))</f>
        <v>2.684271667287268</v>
      </c>
      <c r="BG2051" s="34"/>
      <c r="BH2051" s="34">
        <f>IF(AT2051="","",3/AT2051)</f>
        <v>5.0949827109680674</v>
      </c>
      <c r="BI2051" s="34"/>
      <c r="BJ2051" s="34">
        <f>IF(AQ2051="","",AQ2051*$BH2051)</f>
        <v>0.12504343768023304</v>
      </c>
      <c r="BK2051" s="34">
        <f>IF(AR2051="","",AR2051*$BH2051)</f>
        <v>4.686270666003263E-2</v>
      </c>
      <c r="BL2051" s="34">
        <f>IF(AS2051="","",AS2051*$BH2051)</f>
        <v>0</v>
      </c>
      <c r="BM2051" s="34">
        <f>IF(AT2051="","",AT2051*$BH2051)</f>
        <v>3</v>
      </c>
      <c r="BN2051" s="34">
        <f>IF(AU2051="","",AU2051*$BH2051)</f>
        <v>8.9248966571928545E-2</v>
      </c>
      <c r="BO2051" s="34">
        <f>IF(AV2051="","",AV2051*$BH2051)</f>
        <v>4.7215544057978942</v>
      </c>
      <c r="BP2051" s="34">
        <f t="shared" si="235"/>
        <v>13.676317736370059</v>
      </c>
      <c r="BQ2051" s="34">
        <f>IF(AW2051="","",AW2051*$BH2051)</f>
        <v>1.3453789050720146</v>
      </c>
      <c r="BR2051" s="34"/>
      <c r="BS2051" s="34">
        <f t="shared" si="236"/>
        <v>4.8934605501381601</v>
      </c>
      <c r="BT2051" s="34"/>
      <c r="BU2051" s="34">
        <f t="shared" si="237"/>
        <v>0.91075103342807151</v>
      </c>
      <c r="BV2051" s="34">
        <f t="shared" si="238"/>
        <v>0.91075103342807151</v>
      </c>
      <c r="BW2051" s="34">
        <f t="shared" si="239"/>
        <v>1</v>
      </c>
      <c r="BX2051" s="34"/>
      <c r="BY2051" s="34">
        <f>IF(BV2051="","",IF(BQ2051=0,0,((BV2051/BQ2051)*AF2051)))</f>
        <v>3.1349782261758508</v>
      </c>
      <c r="BZ2051" s="34">
        <f>IF(BY2051="","",SUM(S2051:X2051,BY2051))</f>
        <v>98.644058226175844</v>
      </c>
      <c r="CA2051" s="18"/>
      <c r="CB2051" s="20">
        <v>1.5214999999999999E-2</v>
      </c>
      <c r="CC2051" s="20">
        <v>9.9749999999999995E-3</v>
      </c>
      <c r="CD2051" s="20">
        <v>4.9166000000000001E-2</v>
      </c>
      <c r="CE2051" s="20">
        <v>1.3395000000000001E-2</v>
      </c>
      <c r="CF2051" s="20">
        <v>8.5660000000000007E-3</v>
      </c>
      <c r="CG2051" s="20">
        <v>2.9085E-2</v>
      </c>
      <c r="CH2051" s="20"/>
      <c r="CI2051" s="21">
        <v>4.28071</v>
      </c>
      <c r="CJ2051" s="21">
        <v>3.19754</v>
      </c>
      <c r="CK2051" s="21">
        <v>-25.105</v>
      </c>
      <c r="CL2051" s="21">
        <v>0.36467699999999997</v>
      </c>
      <c r="CM2051" s="21">
        <v>2.20364</v>
      </c>
      <c r="CN2051" s="21">
        <v>0.34632000000000002</v>
      </c>
      <c r="CO2051" s="21"/>
      <c r="CP2051" s="20">
        <v>83.383200000000002</v>
      </c>
      <c r="CQ2051" s="20">
        <v>52.188800000000001</v>
      </c>
      <c r="CR2051" s="20">
        <v>10.986499999999999</v>
      </c>
      <c r="CS2051" s="20">
        <v>162.03899999999999</v>
      </c>
      <c r="CT2051" s="20"/>
      <c r="CU2051" s="22">
        <v>44314.030717592599</v>
      </c>
      <c r="CV2051" s="22"/>
    </row>
    <row r="2052" spans="1:100" s="23" customFormat="1" x14ac:dyDescent="0.25">
      <c r="A2052" s="23" t="s">
        <v>139</v>
      </c>
      <c r="B2052" s="23">
        <v>381</v>
      </c>
      <c r="C2052" s="23">
        <v>14</v>
      </c>
      <c r="E2052" s="24">
        <v>0.55075200000000002</v>
      </c>
      <c r="F2052" s="24">
        <v>0.25397500000000001</v>
      </c>
      <c r="G2052" s="24">
        <v>0</v>
      </c>
      <c r="H2052" s="24">
        <v>18.342199999999998</v>
      </c>
      <c r="I2052" s="24">
        <v>0.63622900000000004</v>
      </c>
      <c r="J2052" s="24">
        <v>37.415100000000002</v>
      </c>
      <c r="K2052" s="24">
        <v>42.575400000000002</v>
      </c>
      <c r="L2052" s="24">
        <v>0.22636800000000001</v>
      </c>
      <c r="M2052" s="24">
        <v>100</v>
      </c>
      <c r="N2052" s="24"/>
      <c r="O2052" s="24">
        <v>0.143566</v>
      </c>
      <c r="P2052" s="24">
        <v>42.431800000000003</v>
      </c>
      <c r="Q2052" s="24">
        <f t="shared" si="233"/>
        <v>99.856433999999993</v>
      </c>
      <c r="R2052" s="24"/>
      <c r="S2052" s="24">
        <v>0.74240099999999998</v>
      </c>
      <c r="T2052" s="24">
        <v>0.42116700000000001</v>
      </c>
      <c r="U2052" s="24">
        <v>0</v>
      </c>
      <c r="V2052" s="24">
        <v>42.029499999999999</v>
      </c>
      <c r="W2052" s="24">
        <v>0.63622900000000004</v>
      </c>
      <c r="X2052" s="24">
        <v>52.351199999999999</v>
      </c>
      <c r="Y2052" s="24">
        <v>3.8195100000000002</v>
      </c>
      <c r="Z2052" s="24">
        <v>100</v>
      </c>
      <c r="AA2052" s="25"/>
      <c r="AB2052" s="24">
        <f>IF(Z2052="","",Z2052-O2052)</f>
        <v>99.856433999999993</v>
      </c>
      <c r="AC2052" s="24">
        <f t="shared" si="234"/>
        <v>96.036923999999999</v>
      </c>
      <c r="AD2052" s="24"/>
      <c r="AE2052" s="36">
        <f>IF(M2052="","",IF(M2052&gt;100,M2052, M2052+O2052))</f>
        <v>100.14356600000001</v>
      </c>
      <c r="AF2052" s="40">
        <f>IF(AE2052="","",IF(AE2052="* * *", Y2052, AE2052-SUM(S2052:X2052)))</f>
        <v>3.9630690000000044</v>
      </c>
      <c r="AG2052" s="55"/>
      <c r="AH2052" s="35"/>
      <c r="AI2052" s="36">
        <f>IF(S2052="","",IF(AI$6=0, 0, S2052/AI$6))</f>
        <v>1.1978278428124134E-2</v>
      </c>
      <c r="AJ2052" s="36">
        <f>IF(T2052="","",IF(AJ$6=0, 0, T2052/AJ$6))</f>
        <v>1.044952350706738E-2</v>
      </c>
      <c r="AK2052" s="36">
        <f>IF(U2052="","",IF(AK$6=0, 0, U2052/AK$6))</f>
        <v>0</v>
      </c>
      <c r="AL2052" s="36">
        <f>IF(V2052="","",IF(AL$6=0, 0, V2052/AL$6))</f>
        <v>0.29609808113761626</v>
      </c>
      <c r="AM2052" s="36">
        <f>IF(W2052="","",IF(AM$6=0, 0, W2052/AM$6))</f>
        <v>1.7946462067895574E-2</v>
      </c>
      <c r="AN2052" s="36">
        <f>IF(X2052="","",IF(AN$6=0, 0, X2052/AN$6))</f>
        <v>0.93355255414837335</v>
      </c>
      <c r="AO2052" s="36">
        <f>IF(Y2052="","",IF(AO$6=0, 0, Y2052/AO$6))</f>
        <v>0.22457963089542038</v>
      </c>
      <c r="AP2052" s="36"/>
      <c r="AQ2052" s="36">
        <f>IF(AI2052="","",AI2052*AI$4)</f>
        <v>2.3956556856248267E-2</v>
      </c>
      <c r="AR2052" s="35">
        <f>IF(AJ2052="","",AJ2052*AJ$4)</f>
        <v>1.044952350706738E-2</v>
      </c>
      <c r="AS2052" s="36">
        <f>IF(AK2052="","",AK2052*AK$4)</f>
        <v>0</v>
      </c>
      <c r="AT2052" s="36">
        <f>IF(AL2052="","",AL2052*AL$4)</f>
        <v>0.59219616227523253</v>
      </c>
      <c r="AU2052" s="36">
        <f>IF(AM2052="","",AM2052*AM$4)</f>
        <v>1.7946462067895574E-2</v>
      </c>
      <c r="AV2052" s="36">
        <f>IF(AN2052="","",AN2052*AN$4)</f>
        <v>0.93355255414837335</v>
      </c>
      <c r="AW2052" s="36">
        <f>IF(AO2052="","",AO2052*AO$4)</f>
        <v>0.22457963089542038</v>
      </c>
      <c r="AX2052" s="36"/>
      <c r="AY2052" s="36">
        <f>IF(AQ2052="","",AI2052*AI$5)</f>
        <v>1.1978278428124134E-2</v>
      </c>
      <c r="AZ2052" s="36">
        <f>IF(AR2052="","",AJ2052*AJ$5)</f>
        <v>1.044952350706738E-2</v>
      </c>
      <c r="BA2052" s="36">
        <f>IF(AS2052="","",AK2052*AK$5)</f>
        <v>0</v>
      </c>
      <c r="BB2052" s="36">
        <f>IF(AT2052="","",AL2052*AL$5)</f>
        <v>1.4804904056880814</v>
      </c>
      <c r="BC2052" s="36">
        <f>IF(AU2052="","",AM2052*AM$5)</f>
        <v>0</v>
      </c>
      <c r="BD2052" s="36">
        <f>IF(AV2052="","",AN2052*AN$5)</f>
        <v>0.93355255414837335</v>
      </c>
      <c r="BE2052" s="36">
        <f>IF(AW2052="","",AO2052*AO$5)</f>
        <v>0.22457963089542038</v>
      </c>
      <c r="BF2052" s="36">
        <f>IF(BE2052="","",SUM(AY2052:BE2052))</f>
        <v>2.6610503926670668</v>
      </c>
      <c r="BG2052" s="36"/>
      <c r="BH2052" s="36">
        <f>IF(AT2052="","",3/AT2052)</f>
        <v>5.0658889589455036</v>
      </c>
      <c r="BI2052" s="36"/>
      <c r="BJ2052" s="36">
        <f>IF(AQ2052="","",AQ2052*$BH2052)</f>
        <v>0.1213612568724183</v>
      </c>
      <c r="BK2052" s="36">
        <f>IF(AR2052="","",AR2052*$BH2052)</f>
        <v>5.293612576069414E-2</v>
      </c>
      <c r="BL2052" s="36">
        <f>IF(AS2052="","",AS2052*$BH2052)</f>
        <v>0</v>
      </c>
      <c r="BM2052" s="36">
        <f>IF(AT2052="","",AT2052*$BH2052)</f>
        <v>3.0000000000000004</v>
      </c>
      <c r="BN2052" s="36">
        <f>IF(AU2052="","",AU2052*$BH2052)</f>
        <v>9.0914784041886479E-2</v>
      </c>
      <c r="BO2052" s="36">
        <f>IF(AV2052="","",AV2052*$BH2052)</f>
        <v>4.7292735766556193</v>
      </c>
      <c r="BP2052" s="36">
        <f t="shared" si="235"/>
        <v>13.48058580340969</v>
      </c>
      <c r="BQ2052" s="36">
        <f>IF(AW2052="","",AW2052*$BH2052)</f>
        <v>1.1376954725571666</v>
      </c>
      <c r="BR2052" s="36"/>
      <c r="BS2052" s="36">
        <f t="shared" si="236"/>
        <v>4.9035709592887322</v>
      </c>
      <c r="BT2052" s="36"/>
      <c r="BU2052" s="36">
        <f t="shared" si="237"/>
        <v>0.90908521595811353</v>
      </c>
      <c r="BV2052" s="36">
        <f t="shared" si="238"/>
        <v>0.90908521595811353</v>
      </c>
      <c r="BW2052" s="36">
        <f t="shared" si="239"/>
        <v>1</v>
      </c>
      <c r="BX2052" s="36"/>
      <c r="BY2052" s="36">
        <f>IF(BV2052="","",IF(BQ2052=0,0,((BV2052/BQ2052)*AF2052)))</f>
        <v>3.1667238945972671</v>
      </c>
      <c r="BZ2052" s="36">
        <f>IF(BY2052="","",SUM(S2052:X2052,BY2052))</f>
        <v>99.347220894597271</v>
      </c>
      <c r="CA2052" s="24"/>
      <c r="CB2052" s="26">
        <v>1.5283E-2</v>
      </c>
      <c r="CC2052" s="26">
        <v>1.0071E-2</v>
      </c>
      <c r="CD2052" s="26">
        <v>4.9780999999999999E-2</v>
      </c>
      <c r="CE2052" s="26">
        <v>1.2727E-2</v>
      </c>
      <c r="CF2052" s="26">
        <v>8.5389999999999997E-3</v>
      </c>
      <c r="CG2052" s="26">
        <v>3.0491999999999998E-2</v>
      </c>
      <c r="CH2052" s="26"/>
      <c r="CI2052" s="27">
        <v>4.3438100000000004</v>
      </c>
      <c r="CJ2052" s="27">
        <v>2.9315199999999999</v>
      </c>
      <c r="CK2052" s="27">
        <v>-18.966000000000001</v>
      </c>
      <c r="CL2052" s="27">
        <v>0.36331599999999997</v>
      </c>
      <c r="CM2052" s="27">
        <v>2.1730100000000001</v>
      </c>
      <c r="CN2052" s="27">
        <v>0.345109</v>
      </c>
      <c r="CO2052" s="27"/>
      <c r="CP2052" s="26">
        <v>83.396000000000001</v>
      </c>
      <c r="CQ2052" s="26">
        <v>52.184600000000003</v>
      </c>
      <c r="CR2052" s="26">
        <v>10.987</v>
      </c>
      <c r="CS2052" s="26">
        <v>175.51300000000001</v>
      </c>
      <c r="CT2052" s="26"/>
      <c r="CU2052" s="28">
        <v>44314.032488425903</v>
      </c>
      <c r="CV2052" s="28"/>
    </row>
    <row r="2053" spans="1:100" s="11" customFormat="1" x14ac:dyDescent="0.25">
      <c r="A2053" s="11" t="s">
        <v>140</v>
      </c>
      <c r="B2053" s="11">
        <v>382</v>
      </c>
      <c r="C2053" s="11">
        <v>1</v>
      </c>
      <c r="E2053" s="12">
        <v>0.84409199999999995</v>
      </c>
      <c r="F2053" s="12">
        <v>0.25992599999999999</v>
      </c>
      <c r="G2053" s="12">
        <v>0</v>
      </c>
      <c r="H2053" s="12">
        <v>17.740100000000002</v>
      </c>
      <c r="I2053" s="12">
        <v>0.21151</v>
      </c>
      <c r="J2053" s="12">
        <v>36.775399999999998</v>
      </c>
      <c r="K2053" s="12">
        <v>43.806600000000003</v>
      </c>
      <c r="L2053" s="12">
        <v>0.36232700000000001</v>
      </c>
      <c r="M2053" s="12">
        <v>100</v>
      </c>
      <c r="N2053" s="12"/>
      <c r="O2053" s="12">
        <v>4.7726999999999999E-2</v>
      </c>
      <c r="P2053" s="12">
        <v>43.758899999999997</v>
      </c>
      <c r="Q2053" s="12">
        <f t="shared" si="233"/>
        <v>99.952273000000005</v>
      </c>
      <c r="R2053" s="12"/>
      <c r="S2053" s="12">
        <v>1.1378200000000001</v>
      </c>
      <c r="T2053" s="12">
        <v>0.431035</v>
      </c>
      <c r="U2053" s="12">
        <v>0</v>
      </c>
      <c r="V2053" s="12">
        <v>40.649799999999999</v>
      </c>
      <c r="W2053" s="12">
        <v>0.21151</v>
      </c>
      <c r="X2053" s="12">
        <v>51.456200000000003</v>
      </c>
      <c r="Y2053" s="12">
        <v>6.11355</v>
      </c>
      <c r="Z2053" s="12">
        <v>100</v>
      </c>
      <c r="AA2053" s="13"/>
      <c r="AB2053" s="12">
        <f>IF(Z2053="","",Z2053-O2053)</f>
        <v>99.952273000000005</v>
      </c>
      <c r="AC2053" s="12">
        <f t="shared" si="234"/>
        <v>93.838723000000002</v>
      </c>
      <c r="AD2053" s="12"/>
      <c r="AE2053" s="32">
        <f>IF(M2053="","",IF(M2053&gt;100,M2053, M2053+O2053))</f>
        <v>100.04772699999999</v>
      </c>
      <c r="AF2053" s="39">
        <f>IF(AE2053="","",IF(AE2053="* * *", Y2053, AE2053-SUM(S2053:X2053)))</f>
        <v>6.1613619999999969</v>
      </c>
      <c r="AG2053" s="56"/>
      <c r="AH2053" s="31"/>
      <c r="AI2053" s="32">
        <f>IF(S2053="","",IF(AI$6=0, 0, S2053/AI$6))</f>
        <v>1.835817134013586E-2</v>
      </c>
      <c r="AJ2053" s="32">
        <f>IF(T2053="","",IF(AJ$6=0, 0, T2053/AJ$6))</f>
        <v>1.0694357261772142E-2</v>
      </c>
      <c r="AK2053" s="32">
        <f>IF(U2053="","",IF(AK$6=0, 0, U2053/AK$6))</f>
        <v>0</v>
      </c>
      <c r="AL2053" s="32">
        <f>IF(V2053="","",IF(AL$6=0, 0, V2053/AL$6))</f>
        <v>0.28637808631146872</v>
      </c>
      <c r="AM2053" s="32">
        <f>IF(W2053="","",IF(AM$6=0, 0, W2053/AM$6))</f>
        <v>5.9661791461574258E-3</v>
      </c>
      <c r="AN2053" s="32">
        <f>IF(X2053="","",IF(AN$6=0, 0, X2053/AN$6))</f>
        <v>0.91759247040697323</v>
      </c>
      <c r="AO2053" s="32">
        <f>IF(Y2053="","",IF(AO$6=0, 0, Y2053/AO$6))</f>
        <v>0.35946464401472894</v>
      </c>
      <c r="AP2053" s="32"/>
      <c r="AQ2053" s="32">
        <f>IF(AI2053="","",AI2053*AI$4)</f>
        <v>3.671634268027172E-2</v>
      </c>
      <c r="AR2053" s="31">
        <f>IF(AJ2053="","",AJ2053*AJ$4)</f>
        <v>1.0694357261772142E-2</v>
      </c>
      <c r="AS2053" s="32">
        <f>IF(AK2053="","",AK2053*AK$4)</f>
        <v>0</v>
      </c>
      <c r="AT2053" s="32">
        <f>IF(AL2053="","",AL2053*AL$4)</f>
        <v>0.57275617262293743</v>
      </c>
      <c r="AU2053" s="32">
        <f>IF(AM2053="","",AM2053*AM$4)</f>
        <v>5.9661791461574258E-3</v>
      </c>
      <c r="AV2053" s="32">
        <f>IF(AN2053="","",AN2053*AN$4)</f>
        <v>0.91759247040697323</v>
      </c>
      <c r="AW2053" s="32">
        <f>IF(AO2053="","",AO2053*AO$4)</f>
        <v>0.35946464401472894</v>
      </c>
      <c r="AX2053" s="32"/>
      <c r="AY2053" s="32">
        <f>IF(AQ2053="","",AI2053*AI$5)</f>
        <v>1.835817134013586E-2</v>
      </c>
      <c r="AZ2053" s="32">
        <f>IF(AR2053="","",AJ2053*AJ$5)</f>
        <v>1.0694357261772142E-2</v>
      </c>
      <c r="BA2053" s="32">
        <f>IF(AS2053="","",AK2053*AK$5)</f>
        <v>0</v>
      </c>
      <c r="BB2053" s="32">
        <f>IF(AT2053="","",AL2053*AL$5)</f>
        <v>1.4318904315573435</v>
      </c>
      <c r="BC2053" s="32">
        <f>IF(AU2053="","",AM2053*AM$5)</f>
        <v>0</v>
      </c>
      <c r="BD2053" s="32">
        <f>IF(AV2053="","",AN2053*AN$5)</f>
        <v>0.91759247040697323</v>
      </c>
      <c r="BE2053" s="32">
        <f>IF(AW2053="","",AO2053*AO$5)</f>
        <v>0.35946464401472894</v>
      </c>
      <c r="BF2053" s="32">
        <f>IF(BE2053="","",SUM(AY2053:BE2053))</f>
        <v>2.7380000745809538</v>
      </c>
      <c r="BG2053" s="32"/>
      <c r="BH2053" s="32">
        <f>IF(AT2053="","",3/AT2053)</f>
        <v>5.2378309364375717</v>
      </c>
      <c r="BI2053" s="32"/>
      <c r="BJ2053" s="32">
        <f>IF(AQ2053="","",AQ2053*$BH2053)</f>
        <v>0.1923139955635704</v>
      </c>
      <c r="BK2053" s="32">
        <f>IF(AR2053="","",AR2053*$BH2053)</f>
        <v>5.6015235311025924E-2</v>
      </c>
      <c r="BL2053" s="32">
        <f>IF(AS2053="","",AS2053*$BH2053)</f>
        <v>0</v>
      </c>
      <c r="BM2053" s="32">
        <f>IF(AT2053="","",AT2053*$BH2053)</f>
        <v>3</v>
      </c>
      <c r="BN2053" s="32">
        <f>IF(AU2053="","",AU2053*$BH2053)</f>
        <v>3.124983770407206E-2</v>
      </c>
      <c r="BO2053" s="32">
        <f>IF(AV2053="","",AV2053*$BH2053)</f>
        <v>4.8061942285398214</v>
      </c>
      <c r="BP2053" s="32">
        <f t="shared" si="235"/>
        <v>14.341181494608499</v>
      </c>
      <c r="BQ2053" s="32">
        <f>IF(AW2053="","",AW2053*$BH2053)</f>
        <v>1.8828150329758659</v>
      </c>
      <c r="BR2053" s="32"/>
      <c r="BS2053" s="32">
        <f t="shared" si="236"/>
        <v>5.0545234594144173</v>
      </c>
      <c r="BT2053" s="32"/>
      <c r="BU2053" s="32">
        <f t="shared" si="237"/>
        <v>0.96875016229592792</v>
      </c>
      <c r="BV2053" s="32">
        <f t="shared" si="238"/>
        <v>0.96875016229592792</v>
      </c>
      <c r="BW2053" s="32">
        <f t="shared" si="239"/>
        <v>1</v>
      </c>
      <c r="BX2053" s="32"/>
      <c r="BY2053" s="32">
        <f>IF(BV2053="","",IF(BQ2053=0,0,((BV2053/BQ2053)*AF2053)))</f>
        <v>3.1701576272364873</v>
      </c>
      <c r="BZ2053" s="32">
        <f>IF(BY2053="","",SUM(S2053:X2053,BY2053))</f>
        <v>97.05652262723649</v>
      </c>
      <c r="CA2053" s="12"/>
      <c r="CB2053" s="14">
        <v>1.4633E-2</v>
      </c>
      <c r="CC2053" s="14">
        <v>9.5569999999999995E-3</v>
      </c>
      <c r="CD2053" s="14">
        <v>4.6155000000000002E-2</v>
      </c>
      <c r="CE2053" s="14">
        <v>1.3297E-2</v>
      </c>
      <c r="CF2053" s="14">
        <v>9.3220000000000004E-3</v>
      </c>
      <c r="CG2053" s="14">
        <v>3.1380999999999999E-2</v>
      </c>
      <c r="CH2053" s="14"/>
      <c r="CI2053" s="15">
        <v>3.3843200000000002</v>
      </c>
      <c r="CJ2053" s="15">
        <v>2.8324199999999999</v>
      </c>
      <c r="CK2053" s="15">
        <v>-17.774000000000001</v>
      </c>
      <c r="CL2053" s="15">
        <v>0.37055100000000002</v>
      </c>
      <c r="CM2053" s="15">
        <v>4.2565600000000003</v>
      </c>
      <c r="CN2053" s="15">
        <v>0.34863100000000002</v>
      </c>
      <c r="CO2053" s="15"/>
      <c r="CP2053" s="14">
        <v>82.595100000000002</v>
      </c>
      <c r="CQ2053" s="14">
        <v>50.9101</v>
      </c>
      <c r="CR2053" s="14">
        <v>10.968500000000001</v>
      </c>
      <c r="CS2053" s="14">
        <v>0</v>
      </c>
      <c r="CT2053" s="14"/>
      <c r="CU2053" s="16">
        <v>44314.034270833297</v>
      </c>
      <c r="CV2053" s="16"/>
    </row>
    <row r="2054" spans="1:100" s="17" customFormat="1" x14ac:dyDescent="0.25">
      <c r="A2054" s="17" t="s">
        <v>140</v>
      </c>
      <c r="B2054" s="17">
        <v>383</v>
      </c>
      <c r="C2054" s="17">
        <v>2</v>
      </c>
      <c r="E2054" s="18">
        <v>0.81853799999999999</v>
      </c>
      <c r="F2054" s="18">
        <v>0.24565100000000001</v>
      </c>
      <c r="G2054" s="18">
        <v>0</v>
      </c>
      <c r="H2054" s="18">
        <v>17.817</v>
      </c>
      <c r="I2054" s="18">
        <v>0.26800200000000002</v>
      </c>
      <c r="J2054" s="18">
        <v>36.9985</v>
      </c>
      <c r="K2054" s="18">
        <v>43.518799999999999</v>
      </c>
      <c r="L2054" s="18">
        <v>0.33348699999999998</v>
      </c>
      <c r="M2054" s="18">
        <v>100</v>
      </c>
      <c r="N2054" s="18"/>
      <c r="O2054" s="18">
        <v>6.0475000000000001E-2</v>
      </c>
      <c r="P2054" s="18">
        <v>43.458300000000001</v>
      </c>
      <c r="Q2054" s="18">
        <f t="shared" si="233"/>
        <v>99.939525000000003</v>
      </c>
      <c r="R2054" s="18"/>
      <c r="S2054" s="18">
        <v>1.10337</v>
      </c>
      <c r="T2054" s="18">
        <v>0.40736299999999998</v>
      </c>
      <c r="U2054" s="18">
        <v>0</v>
      </c>
      <c r="V2054" s="18">
        <v>40.825899999999997</v>
      </c>
      <c r="W2054" s="18">
        <v>0.26800200000000002</v>
      </c>
      <c r="X2054" s="18">
        <v>51.7684</v>
      </c>
      <c r="Y2054" s="18">
        <v>5.6269299999999998</v>
      </c>
      <c r="Z2054" s="18">
        <v>100</v>
      </c>
      <c r="AA2054" s="19"/>
      <c r="AB2054" s="18">
        <f>IF(Z2054="","",Z2054-O2054)</f>
        <v>99.939525000000003</v>
      </c>
      <c r="AC2054" s="18">
        <f t="shared" si="234"/>
        <v>94.312595000000002</v>
      </c>
      <c r="AD2054" s="18"/>
      <c r="AE2054" s="34">
        <f>IF(M2054="","",IF(M2054&gt;100,M2054, M2054+O2054))</f>
        <v>100.060475</v>
      </c>
      <c r="AF2054" s="37">
        <f>IF(AE2054="","",IF(AE2054="* * *", Y2054, AE2054-SUM(S2054:X2054)))</f>
        <v>5.6874399999999952</v>
      </c>
      <c r="AG2054" s="54"/>
      <c r="AH2054" s="33"/>
      <c r="AI2054" s="34">
        <f>IF(S2054="","",IF(AI$6=0, 0, S2054/AI$6))</f>
        <v>1.7802337374598531E-2</v>
      </c>
      <c r="AJ2054" s="34">
        <f>IF(T2054="","",IF(AJ$6=0, 0, T2054/AJ$6))</f>
        <v>1.0107034132326343E-2</v>
      </c>
      <c r="AK2054" s="34">
        <f>IF(U2054="","",IF(AK$6=0, 0, U2054/AK$6))</f>
        <v>0</v>
      </c>
      <c r="AL2054" s="34">
        <f>IF(V2054="","",IF(AL$6=0, 0, V2054/AL$6))</f>
        <v>0.28761871187418853</v>
      </c>
      <c r="AM2054" s="34">
        <f>IF(W2054="","",IF(AM$6=0, 0, W2054/AM$6))</f>
        <v>7.5596801263698287E-3</v>
      </c>
      <c r="AN2054" s="34">
        <f>IF(X2054="","",IF(AN$6=0, 0, X2054/AN$6))</f>
        <v>0.92315977559587281</v>
      </c>
      <c r="AO2054" s="34">
        <f>IF(Y2054="","",IF(AO$6=0, 0, Y2054/AO$6))</f>
        <v>0.33085235081839498</v>
      </c>
      <c r="AP2054" s="34"/>
      <c r="AQ2054" s="34">
        <f>IF(AI2054="","",AI2054*AI$4)</f>
        <v>3.5604674749197061E-2</v>
      </c>
      <c r="AR2054" s="33">
        <f>IF(AJ2054="","",AJ2054*AJ$4)</f>
        <v>1.0107034132326343E-2</v>
      </c>
      <c r="AS2054" s="34">
        <f>IF(AK2054="","",AK2054*AK$4)</f>
        <v>0</v>
      </c>
      <c r="AT2054" s="34">
        <f>IF(AL2054="","",AL2054*AL$4)</f>
        <v>0.57523742374837705</v>
      </c>
      <c r="AU2054" s="34">
        <f>IF(AM2054="","",AM2054*AM$4)</f>
        <v>7.5596801263698287E-3</v>
      </c>
      <c r="AV2054" s="34">
        <f>IF(AN2054="","",AN2054*AN$4)</f>
        <v>0.92315977559587281</v>
      </c>
      <c r="AW2054" s="34">
        <f>IF(AO2054="","",AO2054*AO$4)</f>
        <v>0.33085235081839498</v>
      </c>
      <c r="AX2054" s="34"/>
      <c r="AY2054" s="34">
        <f>IF(AQ2054="","",AI2054*AI$5)</f>
        <v>1.7802337374598531E-2</v>
      </c>
      <c r="AZ2054" s="34">
        <f>IF(AR2054="","",AJ2054*AJ$5)</f>
        <v>1.0107034132326343E-2</v>
      </c>
      <c r="BA2054" s="34">
        <f>IF(AS2054="","",AK2054*AK$5)</f>
        <v>0</v>
      </c>
      <c r="BB2054" s="34">
        <f>IF(AT2054="","",AL2054*AL$5)</f>
        <v>1.4380935593709427</v>
      </c>
      <c r="BC2054" s="34">
        <f>IF(AU2054="","",AM2054*AM$5)</f>
        <v>0</v>
      </c>
      <c r="BD2054" s="34">
        <f>IF(AV2054="","",AN2054*AN$5)</f>
        <v>0.92315977559587281</v>
      </c>
      <c r="BE2054" s="34">
        <f>IF(AW2054="","",AO2054*AO$5)</f>
        <v>0.33085235081839498</v>
      </c>
      <c r="BF2054" s="34">
        <f>IF(BE2054="","",SUM(AY2054:BE2054))</f>
        <v>2.7200150572921356</v>
      </c>
      <c r="BG2054" s="34"/>
      <c r="BH2054" s="34">
        <f>IF(AT2054="","",3/AT2054)</f>
        <v>5.2152378759561957</v>
      </c>
      <c r="BI2054" s="34"/>
      <c r="BJ2054" s="34">
        <f>IF(AQ2054="","",AQ2054*$BH2054)</f>
        <v>0.18568684831311369</v>
      </c>
      <c r="BK2054" s="34">
        <f>IF(AR2054="","",AR2054*$BH2054)</f>
        <v>5.2710587220490414E-2</v>
      </c>
      <c r="BL2054" s="34">
        <f>IF(AS2054="","",AS2054*$BH2054)</f>
        <v>0</v>
      </c>
      <c r="BM2054" s="34">
        <f>IF(AT2054="","",AT2054*$BH2054)</f>
        <v>3</v>
      </c>
      <c r="BN2054" s="34">
        <f>IF(AU2054="","",AU2054*$BH2054)</f>
        <v>3.9425530125157253E-2</v>
      </c>
      <c r="BO2054" s="34">
        <f>IF(AV2054="","",AV2054*$BH2054)</f>
        <v>4.814497827246818</v>
      </c>
      <c r="BP2054" s="34">
        <f t="shared" si="235"/>
        <v>14.185525549961106</v>
      </c>
      <c r="BQ2054" s="34">
        <f>IF(AW2054="","",AW2054*$BH2054)</f>
        <v>1.7254737113372403</v>
      </c>
      <c r="BR2054" s="34"/>
      <c r="BS2054" s="34">
        <f t="shared" si="236"/>
        <v>5.0528952627804218</v>
      </c>
      <c r="BT2054" s="34"/>
      <c r="BU2054" s="34">
        <f t="shared" si="237"/>
        <v>0.96057446987484274</v>
      </c>
      <c r="BV2054" s="34">
        <f t="shared" si="238"/>
        <v>0.96057446987484274</v>
      </c>
      <c r="BW2054" s="34">
        <f t="shared" si="239"/>
        <v>1</v>
      </c>
      <c r="BX2054" s="34"/>
      <c r="BY2054" s="34">
        <f>IF(BV2054="","",IF(BQ2054=0,0,((BV2054/BQ2054)*AF2054)))</f>
        <v>3.1662085762587422</v>
      </c>
      <c r="BZ2054" s="34">
        <f>IF(BY2054="","",SUM(S2054:X2054,BY2054))</f>
        <v>97.539243576258741</v>
      </c>
      <c r="CA2054" s="18"/>
      <c r="CB2054" s="20">
        <v>1.5514E-2</v>
      </c>
      <c r="CC2054" s="20">
        <v>9.953E-3</v>
      </c>
      <c r="CD2054" s="20">
        <v>4.6947999999999997E-2</v>
      </c>
      <c r="CE2054" s="20">
        <v>1.2134000000000001E-2</v>
      </c>
      <c r="CF2054" s="20">
        <v>8.6009999999999993E-3</v>
      </c>
      <c r="CG2054" s="20">
        <v>3.1258000000000001E-2</v>
      </c>
      <c r="CH2054" s="20"/>
      <c r="CI2054" s="21">
        <v>3.4676499999999999</v>
      </c>
      <c r="CJ2054" s="21">
        <v>2.99214</v>
      </c>
      <c r="CK2054" s="21">
        <v>-17.227</v>
      </c>
      <c r="CL2054" s="21">
        <v>0.36930499999999999</v>
      </c>
      <c r="CM2054" s="21">
        <v>3.59111</v>
      </c>
      <c r="CN2054" s="21">
        <v>0.34746300000000002</v>
      </c>
      <c r="CO2054" s="21"/>
      <c r="CP2054" s="20">
        <v>82.612700000000004</v>
      </c>
      <c r="CQ2054" s="20">
        <v>50.900399999999998</v>
      </c>
      <c r="CR2054" s="20">
        <v>10.968999999999999</v>
      </c>
      <c r="CS2054" s="20">
        <v>20.097300000000001</v>
      </c>
      <c r="CT2054" s="20"/>
      <c r="CU2054" s="22">
        <v>44314.036041666703</v>
      </c>
      <c r="CV2054" s="22"/>
    </row>
    <row r="2055" spans="1:100" s="17" customFormat="1" x14ac:dyDescent="0.25">
      <c r="A2055" s="17" t="s">
        <v>140</v>
      </c>
      <c r="B2055" s="17">
        <v>384</v>
      </c>
      <c r="C2055" s="17">
        <v>3</v>
      </c>
      <c r="E2055" s="18">
        <v>0.74706099999999998</v>
      </c>
      <c r="F2055" s="18">
        <v>0.25335600000000003</v>
      </c>
      <c r="G2055" s="18">
        <v>0</v>
      </c>
      <c r="H2055" s="18">
        <v>18.0138</v>
      </c>
      <c r="I2055" s="18">
        <v>0.31154900000000002</v>
      </c>
      <c r="J2055" s="18">
        <v>37.014600000000002</v>
      </c>
      <c r="K2055" s="18">
        <v>43.351799999999997</v>
      </c>
      <c r="L2055" s="18">
        <v>0.30778899999999998</v>
      </c>
      <c r="M2055" s="18">
        <v>100</v>
      </c>
      <c r="N2055" s="18"/>
      <c r="O2055" s="18">
        <v>7.0301000000000002E-2</v>
      </c>
      <c r="P2055" s="18">
        <v>43.281500000000001</v>
      </c>
      <c r="Q2055" s="18">
        <f t="shared" si="233"/>
        <v>99.929698999999999</v>
      </c>
      <c r="R2055" s="18"/>
      <c r="S2055" s="18">
        <v>1.00702</v>
      </c>
      <c r="T2055" s="18">
        <v>0.42014000000000001</v>
      </c>
      <c r="U2055" s="18">
        <v>0</v>
      </c>
      <c r="V2055" s="18">
        <v>41.277000000000001</v>
      </c>
      <c r="W2055" s="18">
        <v>0.31154900000000002</v>
      </c>
      <c r="X2055" s="18">
        <v>51.790999999999997</v>
      </c>
      <c r="Y2055" s="18">
        <v>5.1933299999999996</v>
      </c>
      <c r="Z2055" s="18">
        <v>100</v>
      </c>
      <c r="AA2055" s="19"/>
      <c r="AB2055" s="18">
        <f>IF(Z2055="","",Z2055-O2055)</f>
        <v>99.929698999999999</v>
      </c>
      <c r="AC2055" s="18">
        <f t="shared" si="234"/>
        <v>94.736368999999996</v>
      </c>
      <c r="AD2055" s="18"/>
      <c r="AE2055" s="34">
        <f>IF(M2055="","",IF(M2055&gt;100,M2055, M2055+O2055))</f>
        <v>100.070301</v>
      </c>
      <c r="AF2055" s="37">
        <f>IF(AE2055="","",IF(AE2055="* * *", Y2055, AE2055-SUM(S2055:X2055)))</f>
        <v>5.2635920000000027</v>
      </c>
      <c r="AG2055" s="54"/>
      <c r="AH2055" s="33"/>
      <c r="AI2055" s="34">
        <f>IF(S2055="","",IF(AI$6=0, 0, S2055/AI$6))</f>
        <v>1.624777706750067E-2</v>
      </c>
      <c r="AJ2055" s="34">
        <f>IF(T2055="","",IF(AJ$6=0, 0, T2055/AJ$6))</f>
        <v>1.0424042734258119E-2</v>
      </c>
      <c r="AK2055" s="34">
        <f>IF(U2055="","",IF(AK$6=0, 0, U2055/AK$6))</f>
        <v>0</v>
      </c>
      <c r="AL2055" s="34">
        <f>IF(V2055="","",IF(AL$6=0, 0, V2055/AL$6))</f>
        <v>0.29079671409646529</v>
      </c>
      <c r="AM2055" s="34">
        <f>IF(W2055="","",IF(AM$6=0, 0, W2055/AM$6))</f>
        <v>8.788034356797314E-3</v>
      </c>
      <c r="AN2055" s="34">
        <f>IF(X2055="","",IF(AN$6=0, 0, X2055/AN$6))</f>
        <v>0.92356279000096286</v>
      </c>
      <c r="AO2055" s="34">
        <f>IF(Y2055="","",IF(AO$6=0, 0, Y2055/AO$6))</f>
        <v>0.30535752871915856</v>
      </c>
      <c r="AP2055" s="34"/>
      <c r="AQ2055" s="34">
        <f>IF(AI2055="","",AI2055*AI$4)</f>
        <v>3.2495554135001339E-2</v>
      </c>
      <c r="AR2055" s="33">
        <f>IF(AJ2055="","",AJ2055*AJ$4)</f>
        <v>1.0424042734258119E-2</v>
      </c>
      <c r="AS2055" s="34">
        <f>IF(AK2055="","",AK2055*AK$4)</f>
        <v>0</v>
      </c>
      <c r="AT2055" s="34">
        <f>IF(AL2055="","",AL2055*AL$4)</f>
        <v>0.58159342819293058</v>
      </c>
      <c r="AU2055" s="34">
        <f>IF(AM2055="","",AM2055*AM$4)</f>
        <v>8.788034356797314E-3</v>
      </c>
      <c r="AV2055" s="34">
        <f>IF(AN2055="","",AN2055*AN$4)</f>
        <v>0.92356279000096286</v>
      </c>
      <c r="AW2055" s="34">
        <f>IF(AO2055="","",AO2055*AO$4)</f>
        <v>0.30535752871915856</v>
      </c>
      <c r="AX2055" s="34"/>
      <c r="AY2055" s="34">
        <f>IF(AQ2055="","",AI2055*AI$5)</f>
        <v>1.624777706750067E-2</v>
      </c>
      <c r="AZ2055" s="34">
        <f>IF(AR2055="","",AJ2055*AJ$5)</f>
        <v>1.0424042734258119E-2</v>
      </c>
      <c r="BA2055" s="34">
        <f>IF(AS2055="","",AK2055*AK$5)</f>
        <v>0</v>
      </c>
      <c r="BB2055" s="34">
        <f>IF(AT2055="","",AL2055*AL$5)</f>
        <v>1.4539835704823265</v>
      </c>
      <c r="BC2055" s="34">
        <f>IF(AU2055="","",AM2055*AM$5)</f>
        <v>0</v>
      </c>
      <c r="BD2055" s="34">
        <f>IF(AV2055="","",AN2055*AN$5)</f>
        <v>0.92356279000096286</v>
      </c>
      <c r="BE2055" s="34">
        <f>IF(AW2055="","",AO2055*AO$5)</f>
        <v>0.30535752871915856</v>
      </c>
      <c r="BF2055" s="34">
        <f>IF(BE2055="","",SUM(AY2055:BE2055))</f>
        <v>2.709575709004207</v>
      </c>
      <c r="BG2055" s="34"/>
      <c r="BH2055" s="34">
        <f>IF(AT2055="","",3/AT2055)</f>
        <v>5.1582426048404679</v>
      </c>
      <c r="BI2055" s="34"/>
      <c r="BJ2055" s="34">
        <f>IF(AQ2055="","",AQ2055*$BH2055)</f>
        <v>0.16761995180706374</v>
      </c>
      <c r="BK2055" s="34">
        <f>IF(AR2055="","",AR2055*$BH2055)</f>
        <v>5.3769741346527955E-2</v>
      </c>
      <c r="BL2055" s="34">
        <f>IF(AS2055="","",AS2055*$BH2055)</f>
        <v>0</v>
      </c>
      <c r="BM2055" s="34">
        <f>IF(AT2055="","",AT2055*$BH2055)</f>
        <v>3</v>
      </c>
      <c r="BN2055" s="34">
        <f>IF(AU2055="","",AU2055*$BH2055)</f>
        <v>4.5330813232033702E-2</v>
      </c>
      <c r="BO2055" s="34">
        <f>IF(AV2055="","",AV2055*$BH2055)</f>
        <v>4.7639609316282971</v>
      </c>
      <c r="BP2055" s="34">
        <f t="shared" si="235"/>
        <v>13.976648863226318</v>
      </c>
      <c r="BQ2055" s="34">
        <f>IF(AW2055="","",AW2055*$BH2055)</f>
        <v>1.5751082143479604</v>
      </c>
      <c r="BR2055" s="34"/>
      <c r="BS2055" s="34">
        <f t="shared" si="236"/>
        <v>4.9853506247818888</v>
      </c>
      <c r="BT2055" s="34"/>
      <c r="BU2055" s="34">
        <f t="shared" si="237"/>
        <v>0.9546691867679663</v>
      </c>
      <c r="BV2055" s="34">
        <f t="shared" si="238"/>
        <v>0.9546691867679663</v>
      </c>
      <c r="BW2055" s="34">
        <f t="shared" si="239"/>
        <v>1</v>
      </c>
      <c r="BX2055" s="34"/>
      <c r="BY2055" s="34">
        <f>IF(BV2055="","",IF(BQ2055=0,0,((BV2055/BQ2055)*AF2055)))</f>
        <v>3.1902500719282609</v>
      </c>
      <c r="BZ2055" s="34">
        <f>IF(BY2055="","",SUM(S2055:X2055,BY2055))</f>
        <v>97.996959071928259</v>
      </c>
      <c r="CA2055" s="18"/>
      <c r="CB2055" s="20">
        <v>1.5195999999999999E-2</v>
      </c>
      <c r="CC2055" s="20">
        <v>9.6570000000000007E-3</v>
      </c>
      <c r="CD2055" s="20">
        <v>4.6890000000000001E-2</v>
      </c>
      <c r="CE2055" s="20">
        <v>1.2907999999999999E-2</v>
      </c>
      <c r="CF2055" s="20">
        <v>8.5240000000000003E-3</v>
      </c>
      <c r="CG2055" s="20">
        <v>3.0797999999999999E-2</v>
      </c>
      <c r="CH2055" s="20"/>
      <c r="CI2055" s="21">
        <v>3.6400399999999999</v>
      </c>
      <c r="CJ2055" s="21">
        <v>2.8916599999999999</v>
      </c>
      <c r="CK2055" s="21">
        <v>-19.667999999999999</v>
      </c>
      <c r="CL2055" s="21">
        <v>0.367205</v>
      </c>
      <c r="CM2055" s="21">
        <v>3.2724899999999999</v>
      </c>
      <c r="CN2055" s="21">
        <v>0.34720000000000001</v>
      </c>
      <c r="CO2055" s="21"/>
      <c r="CP2055" s="20">
        <v>82.630300000000005</v>
      </c>
      <c r="CQ2055" s="20">
        <v>50.890799999999999</v>
      </c>
      <c r="CR2055" s="20">
        <v>10.968999999999999</v>
      </c>
      <c r="CS2055" s="20">
        <v>40.145099999999999</v>
      </c>
      <c r="CT2055" s="20"/>
      <c r="CU2055" s="22">
        <v>44314.037824074097</v>
      </c>
      <c r="CV2055" s="22"/>
    </row>
    <row r="2056" spans="1:100" s="17" customFormat="1" x14ac:dyDescent="0.25">
      <c r="A2056" s="17" t="s">
        <v>140</v>
      </c>
      <c r="B2056" s="17">
        <v>385</v>
      </c>
      <c r="C2056" s="17">
        <v>4</v>
      </c>
      <c r="E2056" s="18">
        <v>0.77965200000000001</v>
      </c>
      <c r="F2056" s="18">
        <v>0.26170100000000002</v>
      </c>
      <c r="G2056" s="18">
        <v>0</v>
      </c>
      <c r="H2056" s="18">
        <v>18.1236</v>
      </c>
      <c r="I2056" s="18">
        <v>0.31501000000000001</v>
      </c>
      <c r="J2056" s="18">
        <v>36.9557</v>
      </c>
      <c r="K2056" s="18">
        <v>43.270200000000003</v>
      </c>
      <c r="L2056" s="18">
        <v>0.29413899999999998</v>
      </c>
      <c r="M2056" s="18">
        <v>100</v>
      </c>
      <c r="N2056" s="18"/>
      <c r="O2056" s="18">
        <v>7.1082000000000006E-2</v>
      </c>
      <c r="P2056" s="18">
        <v>43.199100000000001</v>
      </c>
      <c r="Q2056" s="18">
        <f t="shared" si="233"/>
        <v>99.928917999999996</v>
      </c>
      <c r="R2056" s="18"/>
      <c r="S2056" s="18">
        <v>1.0509500000000001</v>
      </c>
      <c r="T2056" s="18">
        <v>0.433979</v>
      </c>
      <c r="U2056" s="18">
        <v>0</v>
      </c>
      <c r="V2056" s="18">
        <v>41.528500000000001</v>
      </c>
      <c r="W2056" s="18">
        <v>0.31501000000000001</v>
      </c>
      <c r="X2056" s="18">
        <v>51.708500000000001</v>
      </c>
      <c r="Y2056" s="18">
        <v>4.9630200000000002</v>
      </c>
      <c r="Z2056" s="18">
        <v>100</v>
      </c>
      <c r="AA2056" s="19"/>
      <c r="AB2056" s="18">
        <f>IF(Z2056="","",Z2056-O2056)</f>
        <v>99.928917999999996</v>
      </c>
      <c r="AC2056" s="18">
        <f t="shared" si="234"/>
        <v>94.965897999999996</v>
      </c>
      <c r="AD2056" s="18"/>
      <c r="AE2056" s="34">
        <f>IF(M2056="","",IF(M2056&gt;100,M2056, M2056+O2056))</f>
        <v>100.071082</v>
      </c>
      <c r="AF2056" s="37">
        <f>IF(AE2056="","",IF(AE2056="* * *", Y2056, AE2056-SUM(S2056:X2056)))</f>
        <v>5.0341430000000003</v>
      </c>
      <c r="AG2056" s="54"/>
      <c r="AH2056" s="33"/>
      <c r="AI2056" s="34">
        <f>IF(S2056="","",IF(AI$6=0, 0, S2056/AI$6))</f>
        <v>1.6956566214265684E-2</v>
      </c>
      <c r="AJ2056" s="34">
        <f>IF(T2056="","",IF(AJ$6=0, 0, T2056/AJ$6))</f>
        <v>1.0767400489766755E-2</v>
      </c>
      <c r="AK2056" s="34">
        <f>IF(U2056="","",IF(AK$6=0, 0, U2056/AK$6))</f>
        <v>0</v>
      </c>
      <c r="AL2056" s="34">
        <f>IF(V2056="","",IF(AL$6=0, 0, V2056/AL$6))</f>
        <v>0.29256853311420544</v>
      </c>
      <c r="AM2056" s="34">
        <f>IF(W2056="","",IF(AM$6=0, 0, W2056/AM$6))</f>
        <v>8.8856606913670783E-3</v>
      </c>
      <c r="AN2056" s="34">
        <f>IF(X2056="","",IF(AN$6=0, 0, X2056/AN$6))</f>
        <v>0.92209160909742605</v>
      </c>
      <c r="AO2056" s="34">
        <f>IF(Y2056="","",IF(AO$6=0, 0, Y2056/AO$6))</f>
        <v>0.29181575639979718</v>
      </c>
      <c r="AP2056" s="34"/>
      <c r="AQ2056" s="34">
        <f>IF(AI2056="","",AI2056*AI$4)</f>
        <v>3.3913132428531369E-2</v>
      </c>
      <c r="AR2056" s="33">
        <f>IF(AJ2056="","",AJ2056*AJ$4)</f>
        <v>1.0767400489766755E-2</v>
      </c>
      <c r="AS2056" s="34">
        <f>IF(AK2056="","",AK2056*AK$4)</f>
        <v>0</v>
      </c>
      <c r="AT2056" s="34">
        <f>IF(AL2056="","",AL2056*AL$4)</f>
        <v>0.58513706622841088</v>
      </c>
      <c r="AU2056" s="34">
        <f>IF(AM2056="","",AM2056*AM$4)</f>
        <v>8.8856606913670783E-3</v>
      </c>
      <c r="AV2056" s="34">
        <f>IF(AN2056="","",AN2056*AN$4)</f>
        <v>0.92209160909742605</v>
      </c>
      <c r="AW2056" s="34">
        <f>IF(AO2056="","",AO2056*AO$4)</f>
        <v>0.29181575639979718</v>
      </c>
      <c r="AX2056" s="34"/>
      <c r="AY2056" s="34">
        <f>IF(AQ2056="","",AI2056*AI$5)</f>
        <v>1.6956566214265684E-2</v>
      </c>
      <c r="AZ2056" s="34">
        <f>IF(AR2056="","",AJ2056*AJ$5)</f>
        <v>1.0767400489766755E-2</v>
      </c>
      <c r="BA2056" s="34">
        <f>IF(AS2056="","",AK2056*AK$5)</f>
        <v>0</v>
      </c>
      <c r="BB2056" s="34">
        <f>IF(AT2056="","",AL2056*AL$5)</f>
        <v>1.4628426655710272</v>
      </c>
      <c r="BC2056" s="34">
        <f>IF(AU2056="","",AM2056*AM$5)</f>
        <v>0</v>
      </c>
      <c r="BD2056" s="34">
        <f>IF(AV2056="","",AN2056*AN$5)</f>
        <v>0.92209160909742605</v>
      </c>
      <c r="BE2056" s="34">
        <f>IF(AW2056="","",AO2056*AO$5)</f>
        <v>0.29181575639979718</v>
      </c>
      <c r="BF2056" s="34">
        <f>IF(BE2056="","",SUM(AY2056:BE2056))</f>
        <v>2.7044739977722831</v>
      </c>
      <c r="BG2056" s="34"/>
      <c r="BH2056" s="34">
        <f>IF(AT2056="","",3/AT2056)</f>
        <v>5.1270038648157295</v>
      </c>
      <c r="BI2056" s="34"/>
      <c r="BJ2056" s="34">
        <f>IF(AQ2056="","",AQ2056*$BH2056)</f>
        <v>0.17387276102908797</v>
      </c>
      <c r="BK2056" s="34">
        <f>IF(AR2056="","",AR2056*$BH2056)</f>
        <v>5.5204503925052932E-2</v>
      </c>
      <c r="BL2056" s="34">
        <f>IF(AS2056="","",AS2056*$BH2056)</f>
        <v>0</v>
      </c>
      <c r="BM2056" s="34">
        <f>IF(AT2056="","",AT2056*$BH2056)</f>
        <v>3</v>
      </c>
      <c r="BN2056" s="34">
        <f>IF(AU2056="","",AU2056*$BH2056)</f>
        <v>4.5556816706080215E-2</v>
      </c>
      <c r="BO2056" s="34">
        <f>IF(AV2056="","",AV2056*$BH2056)</f>
        <v>4.727567243556658</v>
      </c>
      <c r="BP2056" s="34">
        <f t="shared" si="235"/>
        <v>13.865848638872142</v>
      </c>
      <c r="BQ2056" s="34">
        <f>IF(AW2056="","",AW2056*$BH2056)</f>
        <v>1.4961405108758856</v>
      </c>
      <c r="BR2056" s="34"/>
      <c r="BS2056" s="34">
        <f t="shared" si="236"/>
        <v>4.9566445085107986</v>
      </c>
      <c r="BT2056" s="34"/>
      <c r="BU2056" s="34">
        <f t="shared" si="237"/>
        <v>0.95444318329391975</v>
      </c>
      <c r="BV2056" s="34">
        <f t="shared" si="238"/>
        <v>0.95444318329391975</v>
      </c>
      <c r="BW2056" s="34">
        <f t="shared" si="239"/>
        <v>1</v>
      </c>
      <c r="BX2056" s="34"/>
      <c r="BY2056" s="34">
        <f>IF(BV2056="","",IF(BQ2056=0,0,((BV2056/BQ2056)*AF2056)))</f>
        <v>3.2114653905493991</v>
      </c>
      <c r="BZ2056" s="34">
        <f>IF(BY2056="","",SUM(S2056:X2056,BY2056))</f>
        <v>98.248404390549396</v>
      </c>
      <c r="CA2056" s="18"/>
      <c r="CB2056" s="20">
        <v>1.4692E-2</v>
      </c>
      <c r="CC2056" s="20">
        <v>9.7780000000000002E-3</v>
      </c>
      <c r="CD2056" s="20">
        <v>4.6309000000000003E-2</v>
      </c>
      <c r="CE2056" s="20">
        <v>1.3141E-2</v>
      </c>
      <c r="CF2056" s="20">
        <v>9.0419999999999997E-3</v>
      </c>
      <c r="CG2056" s="20">
        <v>3.0355E-2</v>
      </c>
      <c r="CH2056" s="20"/>
      <c r="CI2056" s="21">
        <v>3.5363000000000002</v>
      </c>
      <c r="CJ2056" s="21">
        <v>2.8410099999999998</v>
      </c>
      <c r="CK2056" s="21">
        <v>-35.152999999999999</v>
      </c>
      <c r="CL2056" s="21">
        <v>0.366145</v>
      </c>
      <c r="CM2056" s="21">
        <v>3.2906</v>
      </c>
      <c r="CN2056" s="21">
        <v>0.34744700000000001</v>
      </c>
      <c r="CO2056" s="21"/>
      <c r="CP2056" s="20">
        <v>82.647800000000004</v>
      </c>
      <c r="CQ2056" s="20">
        <v>50.881</v>
      </c>
      <c r="CR2056" s="20">
        <v>10.9695</v>
      </c>
      <c r="CS2056" s="20">
        <v>60.197099999999999</v>
      </c>
      <c r="CT2056" s="20"/>
      <c r="CU2056" s="22">
        <v>44314.039583333302</v>
      </c>
      <c r="CV2056" s="22"/>
    </row>
    <row r="2057" spans="1:100" s="17" customFormat="1" x14ac:dyDescent="0.25">
      <c r="A2057" s="17" t="s">
        <v>140</v>
      </c>
      <c r="B2057" s="17">
        <v>386</v>
      </c>
      <c r="C2057" s="17">
        <v>5</v>
      </c>
      <c r="E2057" s="18">
        <v>0.71066099999999999</v>
      </c>
      <c r="F2057" s="18">
        <v>0.26578800000000002</v>
      </c>
      <c r="G2057" s="18">
        <v>0</v>
      </c>
      <c r="H2057" s="18">
        <v>17.9313</v>
      </c>
      <c r="I2057" s="18">
        <v>0.34421800000000002</v>
      </c>
      <c r="J2057" s="18">
        <v>36.562199999999997</v>
      </c>
      <c r="K2057" s="18">
        <v>43.829500000000003</v>
      </c>
      <c r="L2057" s="18">
        <v>0.35626400000000003</v>
      </c>
      <c r="M2057" s="18">
        <v>100</v>
      </c>
      <c r="N2057" s="18"/>
      <c r="O2057" s="18">
        <v>7.7673000000000006E-2</v>
      </c>
      <c r="P2057" s="18">
        <v>43.751899999999999</v>
      </c>
      <c r="Q2057" s="18">
        <f t="shared" si="233"/>
        <v>99.922326999999996</v>
      </c>
      <c r="R2057" s="18"/>
      <c r="S2057" s="18">
        <v>0.957955</v>
      </c>
      <c r="T2057" s="18">
        <v>0.44075599999999998</v>
      </c>
      <c r="U2057" s="18">
        <v>0</v>
      </c>
      <c r="V2057" s="18">
        <v>41.087899999999998</v>
      </c>
      <c r="W2057" s="18">
        <v>0.34421800000000002</v>
      </c>
      <c r="X2057" s="18">
        <v>51.158000000000001</v>
      </c>
      <c r="Y2057" s="18">
        <v>6.0112500000000004</v>
      </c>
      <c r="Z2057" s="18">
        <v>100</v>
      </c>
      <c r="AA2057" s="19"/>
      <c r="AB2057" s="18">
        <f>IF(Z2057="","",Z2057-O2057)</f>
        <v>99.922326999999996</v>
      </c>
      <c r="AC2057" s="18">
        <f t="shared" si="234"/>
        <v>93.911076999999992</v>
      </c>
      <c r="AD2057" s="18"/>
      <c r="AE2057" s="34">
        <f>IF(M2057="","",IF(M2057&gt;100,M2057, M2057+O2057))</f>
        <v>100.077673</v>
      </c>
      <c r="AF2057" s="37">
        <f>IF(AE2057="","",IF(AE2057="* * *", Y2057, AE2057-SUM(S2057:X2057)))</f>
        <v>6.0888440000000088</v>
      </c>
      <c r="AG2057" s="54"/>
      <c r="AH2057" s="33"/>
      <c r="AI2057" s="34">
        <f>IF(S2057="","",IF(AI$6=0, 0, S2057/AI$6))</f>
        <v>1.5456137197570658E-2</v>
      </c>
      <c r="AJ2057" s="34">
        <f>IF(T2057="","",IF(AJ$6=0, 0, T2057/AJ$6))</f>
        <v>1.093554381725299E-2</v>
      </c>
      <c r="AK2057" s="34">
        <f>IF(U2057="","",IF(AK$6=0, 0, U2057/AK$6))</f>
        <v>0</v>
      </c>
      <c r="AL2057" s="34">
        <f>IF(V2057="","",IF(AL$6=0, 0, V2057/AL$6))</f>
        <v>0.28946450345529362</v>
      </c>
      <c r="AM2057" s="34">
        <f>IF(W2057="","",IF(AM$6=0, 0, W2057/AM$6))</f>
        <v>9.7095468456905917E-3</v>
      </c>
      <c r="AN2057" s="34">
        <f>IF(X2057="","",IF(AN$6=0, 0, X2057/AN$6))</f>
        <v>0.91227482015927985</v>
      </c>
      <c r="AO2057" s="34">
        <f>IF(Y2057="","",IF(AO$6=0, 0, Y2057/AO$6))</f>
        <v>0.35344960642074397</v>
      </c>
      <c r="AP2057" s="34"/>
      <c r="AQ2057" s="34">
        <f>IF(AI2057="","",AI2057*AI$4)</f>
        <v>3.0912274395141316E-2</v>
      </c>
      <c r="AR2057" s="33">
        <f>IF(AJ2057="","",AJ2057*AJ$4)</f>
        <v>1.093554381725299E-2</v>
      </c>
      <c r="AS2057" s="34">
        <f>IF(AK2057="","",AK2057*AK$4)</f>
        <v>0</v>
      </c>
      <c r="AT2057" s="34">
        <f>IF(AL2057="","",AL2057*AL$4)</f>
        <v>0.57892900691058724</v>
      </c>
      <c r="AU2057" s="34">
        <f>IF(AM2057="","",AM2057*AM$4)</f>
        <v>9.7095468456905917E-3</v>
      </c>
      <c r="AV2057" s="34">
        <f>IF(AN2057="","",AN2057*AN$4)</f>
        <v>0.91227482015927985</v>
      </c>
      <c r="AW2057" s="34">
        <f>IF(AO2057="","",AO2057*AO$4)</f>
        <v>0.35344960642074397</v>
      </c>
      <c r="AX2057" s="34"/>
      <c r="AY2057" s="34">
        <f>IF(AQ2057="","",AI2057*AI$5)</f>
        <v>1.5456137197570658E-2</v>
      </c>
      <c r="AZ2057" s="34">
        <f>IF(AR2057="","",AJ2057*AJ$5)</f>
        <v>1.093554381725299E-2</v>
      </c>
      <c r="BA2057" s="34">
        <f>IF(AS2057="","",AK2057*AK$5)</f>
        <v>0</v>
      </c>
      <c r="BB2057" s="34">
        <f>IF(AT2057="","",AL2057*AL$5)</f>
        <v>1.4473225172764681</v>
      </c>
      <c r="BC2057" s="34">
        <f>IF(AU2057="","",AM2057*AM$5)</f>
        <v>0</v>
      </c>
      <c r="BD2057" s="34">
        <f>IF(AV2057="","",AN2057*AN$5)</f>
        <v>0.91227482015927985</v>
      </c>
      <c r="BE2057" s="34">
        <f>IF(AW2057="","",AO2057*AO$5)</f>
        <v>0.35344960642074397</v>
      </c>
      <c r="BF2057" s="34">
        <f>IF(BE2057="","",SUM(AY2057:BE2057))</f>
        <v>2.7394386248713154</v>
      </c>
      <c r="BG2057" s="34"/>
      <c r="BH2057" s="34">
        <f>IF(AT2057="","",3/AT2057)</f>
        <v>5.1819825301366107</v>
      </c>
      <c r="BI2057" s="34"/>
      <c r="BJ2057" s="34">
        <f>IF(AQ2057="","",AQ2057*$BH2057)</f>
        <v>0.16018686588241157</v>
      </c>
      <c r="BK2057" s="34">
        <f>IF(AR2057="","",AR2057*$BH2057)</f>
        <v>5.6667797018548419E-2</v>
      </c>
      <c r="BL2057" s="34">
        <f>IF(AS2057="","",AS2057*$BH2057)</f>
        <v>0</v>
      </c>
      <c r="BM2057" s="34">
        <f>IF(AT2057="","",AT2057*$BH2057)</f>
        <v>3.0000000000000004</v>
      </c>
      <c r="BN2057" s="34">
        <f>IF(AU2057="","",AU2057*$BH2057)</f>
        <v>5.0314702129911681E-2</v>
      </c>
      <c r="BO2057" s="34">
        <f>IF(AV2057="","",AV2057*$BH2057)</f>
        <v>4.7273921807489065</v>
      </c>
      <c r="BP2057" s="34">
        <f t="shared" si="235"/>
        <v>14.195723096464617</v>
      </c>
      <c r="BQ2057" s="34">
        <f>IF(AW2057="","",AW2057*$BH2057)</f>
        <v>1.831569685755956</v>
      </c>
      <c r="BR2057" s="34"/>
      <c r="BS2057" s="34">
        <f t="shared" si="236"/>
        <v>4.9442468436498661</v>
      </c>
      <c r="BT2057" s="34"/>
      <c r="BU2057" s="34">
        <f t="shared" si="237"/>
        <v>0.94968529787008826</v>
      </c>
      <c r="BV2057" s="34">
        <f t="shared" si="238"/>
        <v>0.94968529787008826</v>
      </c>
      <c r="BW2057" s="34">
        <f t="shared" si="239"/>
        <v>1</v>
      </c>
      <c r="BX2057" s="34"/>
      <c r="BY2057" s="34">
        <f>IF(BV2057="","",IF(BQ2057=0,0,((BV2057/BQ2057)*AF2057)))</f>
        <v>3.1571201864688341</v>
      </c>
      <c r="BZ2057" s="34">
        <f>IF(BY2057="","",SUM(S2057:X2057,BY2057))</f>
        <v>97.145949186468826</v>
      </c>
      <c r="CA2057" s="18"/>
      <c r="CB2057" s="20">
        <v>1.5899E-2</v>
      </c>
      <c r="CC2057" s="20">
        <v>9.8399999999999998E-3</v>
      </c>
      <c r="CD2057" s="20">
        <v>4.7495000000000002E-2</v>
      </c>
      <c r="CE2057" s="20">
        <v>1.2426E-2</v>
      </c>
      <c r="CF2057" s="20">
        <v>8.3099999999999997E-3</v>
      </c>
      <c r="CG2057" s="20">
        <v>3.1078000000000001E-2</v>
      </c>
      <c r="CH2057" s="20"/>
      <c r="CI2057" s="21">
        <v>3.7730999999999999</v>
      </c>
      <c r="CJ2057" s="21">
        <v>2.81854</v>
      </c>
      <c r="CK2057" s="21">
        <v>-21.212</v>
      </c>
      <c r="CL2057" s="21">
        <v>0.36821599999999999</v>
      </c>
      <c r="CM2057" s="21">
        <v>3.0726300000000002</v>
      </c>
      <c r="CN2057" s="21">
        <v>0.34967399999999998</v>
      </c>
      <c r="CO2057" s="21"/>
      <c r="CP2057" s="20">
        <v>82.665400000000005</v>
      </c>
      <c r="CQ2057" s="20">
        <v>50.871600000000001</v>
      </c>
      <c r="CR2057" s="20">
        <v>10.9695</v>
      </c>
      <c r="CS2057" s="20">
        <v>80.150700000000001</v>
      </c>
      <c r="CT2057" s="20"/>
      <c r="CU2057" s="22">
        <v>44314.0413541667</v>
      </c>
      <c r="CV2057" s="22"/>
    </row>
    <row r="2058" spans="1:100" s="17" customFormat="1" x14ac:dyDescent="0.25">
      <c r="A2058" s="17" t="s">
        <v>140</v>
      </c>
      <c r="B2058" s="17">
        <v>387</v>
      </c>
      <c r="C2058" s="17">
        <v>6</v>
      </c>
      <c r="E2058" s="18">
        <v>0.71662300000000001</v>
      </c>
      <c r="F2058" s="18">
        <v>0.25875300000000001</v>
      </c>
      <c r="G2058" s="18">
        <v>0</v>
      </c>
      <c r="H2058" s="18">
        <v>18.099499999999999</v>
      </c>
      <c r="I2058" s="18">
        <v>0.34337200000000001</v>
      </c>
      <c r="J2058" s="18">
        <v>37.010199999999998</v>
      </c>
      <c r="K2058" s="18">
        <v>43.274999999999999</v>
      </c>
      <c r="L2058" s="18">
        <v>0.29653400000000002</v>
      </c>
      <c r="M2058" s="18">
        <v>100</v>
      </c>
      <c r="N2058" s="18"/>
      <c r="O2058" s="18">
        <v>7.7481999999999995E-2</v>
      </c>
      <c r="P2058" s="18">
        <v>43.197499999999998</v>
      </c>
      <c r="Q2058" s="18">
        <f t="shared" si="233"/>
        <v>99.922517999999997</v>
      </c>
      <c r="R2058" s="18"/>
      <c r="S2058" s="18">
        <v>0.96599100000000004</v>
      </c>
      <c r="T2058" s="18">
        <v>0.429091</v>
      </c>
      <c r="U2058" s="18">
        <v>0</v>
      </c>
      <c r="V2058" s="18">
        <v>41.473399999999998</v>
      </c>
      <c r="W2058" s="18">
        <v>0.34337200000000001</v>
      </c>
      <c r="X2058" s="18">
        <v>51.784799999999997</v>
      </c>
      <c r="Y2058" s="18">
        <v>5.0034200000000002</v>
      </c>
      <c r="Z2058" s="18">
        <v>100</v>
      </c>
      <c r="AA2058" s="19"/>
      <c r="AB2058" s="18">
        <f>IF(Z2058="","",Z2058-O2058)</f>
        <v>99.922517999999997</v>
      </c>
      <c r="AC2058" s="18">
        <f t="shared" si="234"/>
        <v>94.919097999999991</v>
      </c>
      <c r="AD2058" s="18"/>
      <c r="AE2058" s="34">
        <f>IF(M2058="","",IF(M2058&gt;100,M2058, M2058+O2058))</f>
        <v>100.077482</v>
      </c>
      <c r="AF2058" s="37">
        <f>IF(AE2058="","",IF(AE2058="* * *", Y2058, AE2058-SUM(S2058:X2058)))</f>
        <v>5.0808279999999968</v>
      </c>
      <c r="AG2058" s="54"/>
      <c r="AH2058" s="33"/>
      <c r="AI2058" s="34">
        <f>IF(S2058="","",IF(AI$6=0, 0, S2058/AI$6))</f>
        <v>1.5585794142332864E-2</v>
      </c>
      <c r="AJ2058" s="34">
        <f>IF(T2058="","",IF(AJ$6=0, 0, T2058/AJ$6))</f>
        <v>1.0646124912851789E-2</v>
      </c>
      <c r="AK2058" s="34">
        <f>IF(U2058="","",IF(AK$6=0, 0, U2058/AK$6))</f>
        <v>0</v>
      </c>
      <c r="AL2058" s="34">
        <f>IF(V2058="","",IF(AL$6=0, 0, V2058/AL$6))</f>
        <v>0.29218035328169056</v>
      </c>
      <c r="AM2058" s="34">
        <f>IF(W2058="","",IF(AM$6=0, 0, W2058/AM$6))</f>
        <v>9.6856832574080069E-3</v>
      </c>
      <c r="AN2058" s="34">
        <f>IF(X2058="","",IF(AN$6=0, 0, X2058/AN$6))</f>
        <v>0.92345222852700004</v>
      </c>
      <c r="AO2058" s="34">
        <f>IF(Y2058="","",IF(AO$6=0, 0, Y2058/AO$6))</f>
        <v>0.29419119646623892</v>
      </c>
      <c r="AP2058" s="34"/>
      <c r="AQ2058" s="34">
        <f>IF(AI2058="","",AI2058*AI$4)</f>
        <v>3.1171588284665729E-2</v>
      </c>
      <c r="AR2058" s="33">
        <f>IF(AJ2058="","",AJ2058*AJ$4)</f>
        <v>1.0646124912851789E-2</v>
      </c>
      <c r="AS2058" s="34">
        <f>IF(AK2058="","",AK2058*AK$4)</f>
        <v>0</v>
      </c>
      <c r="AT2058" s="34">
        <f>IF(AL2058="","",AL2058*AL$4)</f>
        <v>0.58436070656338113</v>
      </c>
      <c r="AU2058" s="34">
        <f>IF(AM2058="","",AM2058*AM$4)</f>
        <v>9.6856832574080069E-3</v>
      </c>
      <c r="AV2058" s="34">
        <f>IF(AN2058="","",AN2058*AN$4)</f>
        <v>0.92345222852700004</v>
      </c>
      <c r="AW2058" s="34">
        <f>IF(AO2058="","",AO2058*AO$4)</f>
        <v>0.29419119646623892</v>
      </c>
      <c r="AX2058" s="34"/>
      <c r="AY2058" s="34">
        <f>IF(AQ2058="","",AI2058*AI$5)</f>
        <v>1.5585794142332864E-2</v>
      </c>
      <c r="AZ2058" s="34">
        <f>IF(AR2058="","",AJ2058*AJ$5)</f>
        <v>1.0646124912851789E-2</v>
      </c>
      <c r="BA2058" s="34">
        <f>IF(AS2058="","",AK2058*AK$5)</f>
        <v>0</v>
      </c>
      <c r="BB2058" s="34">
        <f>IF(AT2058="","",AL2058*AL$5)</f>
        <v>1.4609017664084529</v>
      </c>
      <c r="BC2058" s="34">
        <f>IF(AU2058="","",AM2058*AM$5)</f>
        <v>0</v>
      </c>
      <c r="BD2058" s="34">
        <f>IF(AV2058="","",AN2058*AN$5)</f>
        <v>0.92345222852700004</v>
      </c>
      <c r="BE2058" s="34">
        <f>IF(AW2058="","",AO2058*AO$5)</f>
        <v>0.29419119646623892</v>
      </c>
      <c r="BF2058" s="34">
        <f>IF(BE2058="","",SUM(AY2058:BE2058))</f>
        <v>2.7047771104568765</v>
      </c>
      <c r="BG2058" s="34"/>
      <c r="BH2058" s="34">
        <f>IF(AT2058="","",3/AT2058)</f>
        <v>5.1338154093949386</v>
      </c>
      <c r="BI2058" s="34"/>
      <c r="BJ2058" s="34">
        <f>IF(AQ2058="","",AQ2058*$BH2058)</f>
        <v>0.16002918027113167</v>
      </c>
      <c r="BK2058" s="34">
        <f>IF(AR2058="","",AR2058*$BH2058)</f>
        <v>5.4655240127941859E-2</v>
      </c>
      <c r="BL2058" s="34">
        <f>IF(AS2058="","",AS2058*$BH2058)</f>
        <v>0</v>
      </c>
      <c r="BM2058" s="34">
        <f>IF(AT2058="","",AT2058*$BH2058)</f>
        <v>3</v>
      </c>
      <c r="BN2058" s="34">
        <f>IF(AU2058="","",AU2058*$BH2058)</f>
        <v>4.9724509957399791E-2</v>
      </c>
      <c r="BO2058" s="34">
        <f>IF(AV2058="","",AV2058*$BH2058)</f>
        <v>4.7408332806520095</v>
      </c>
      <c r="BP2058" s="34">
        <f t="shared" si="235"/>
        <v>13.885826408642229</v>
      </c>
      <c r="BQ2058" s="34">
        <f>IF(AW2058="","",AW2058*$BH2058)</f>
        <v>1.5103232977267111</v>
      </c>
      <c r="BR2058" s="34"/>
      <c r="BS2058" s="34">
        <f t="shared" si="236"/>
        <v>4.9555177010510834</v>
      </c>
      <c r="BT2058" s="34"/>
      <c r="BU2058" s="34">
        <f t="shared" si="237"/>
        <v>0.95027549004260026</v>
      </c>
      <c r="BV2058" s="34">
        <f t="shared" si="238"/>
        <v>0.95027549004260026</v>
      </c>
      <c r="BW2058" s="34">
        <f t="shared" si="239"/>
        <v>1</v>
      </c>
      <c r="BX2058" s="34"/>
      <c r="BY2058" s="34">
        <f>IF(BV2058="","",IF(BQ2058=0,0,((BV2058/BQ2058)*AF2058)))</f>
        <v>3.1967899354988356</v>
      </c>
      <c r="BZ2058" s="34">
        <f>IF(BY2058="","",SUM(S2058:X2058,BY2058))</f>
        <v>98.193443935498848</v>
      </c>
      <c r="CA2058" s="18"/>
      <c r="CB2058" s="20">
        <v>1.5875E-2</v>
      </c>
      <c r="CC2058" s="20">
        <v>9.8790000000000006E-3</v>
      </c>
      <c r="CD2058" s="20">
        <v>4.7736000000000001E-2</v>
      </c>
      <c r="CE2058" s="20">
        <v>1.2718999999999999E-2</v>
      </c>
      <c r="CF2058" s="20">
        <v>8.6119999999999999E-3</v>
      </c>
      <c r="CG2058" s="20">
        <v>3.0946000000000001E-2</v>
      </c>
      <c r="CH2058" s="20"/>
      <c r="CI2058" s="21">
        <v>3.7519999999999998</v>
      </c>
      <c r="CJ2058" s="21">
        <v>2.8747699999999998</v>
      </c>
      <c r="CK2058" s="21">
        <v>-21.11</v>
      </c>
      <c r="CL2058" s="21">
        <v>0.36630699999999999</v>
      </c>
      <c r="CM2058" s="21">
        <v>3.09545</v>
      </c>
      <c r="CN2058" s="21">
        <v>0.34731699999999999</v>
      </c>
      <c r="CO2058" s="21"/>
      <c r="CP2058" s="20">
        <v>82.683000000000007</v>
      </c>
      <c r="CQ2058" s="20">
        <v>50.861699999999999</v>
      </c>
      <c r="CR2058" s="20">
        <v>10.97</v>
      </c>
      <c r="CS2058" s="20">
        <v>100.346</v>
      </c>
      <c r="CT2058" s="20"/>
      <c r="CU2058" s="22">
        <v>44314.043124999997</v>
      </c>
      <c r="CV2058" s="22"/>
    </row>
    <row r="2059" spans="1:100" s="17" customFormat="1" x14ac:dyDescent="0.25">
      <c r="A2059" s="17" t="s">
        <v>140</v>
      </c>
      <c r="B2059" s="17">
        <v>388</v>
      </c>
      <c r="C2059" s="17">
        <v>7</v>
      </c>
      <c r="E2059" s="18">
        <v>0.67822400000000005</v>
      </c>
      <c r="F2059" s="18">
        <v>0.25997999999999999</v>
      </c>
      <c r="G2059" s="18">
        <v>0</v>
      </c>
      <c r="H2059" s="18">
        <v>18.051500000000001</v>
      </c>
      <c r="I2059" s="18">
        <v>0.37009999999999998</v>
      </c>
      <c r="J2059" s="18">
        <v>36.802700000000002</v>
      </c>
      <c r="K2059" s="18">
        <v>43.515900000000002</v>
      </c>
      <c r="L2059" s="18">
        <v>0.321631</v>
      </c>
      <c r="M2059" s="18">
        <v>100</v>
      </c>
      <c r="N2059" s="18"/>
      <c r="O2059" s="18">
        <v>8.3513000000000004E-2</v>
      </c>
      <c r="P2059" s="18">
        <v>43.432400000000001</v>
      </c>
      <c r="Q2059" s="18">
        <f t="shared" si="233"/>
        <v>99.916487000000004</v>
      </c>
      <c r="R2059" s="18"/>
      <c r="S2059" s="18">
        <v>0.91422999999999999</v>
      </c>
      <c r="T2059" s="18">
        <v>0.43112499999999998</v>
      </c>
      <c r="U2059" s="18">
        <v>0</v>
      </c>
      <c r="V2059" s="18">
        <v>41.363300000000002</v>
      </c>
      <c r="W2059" s="18">
        <v>0.37009999999999998</v>
      </c>
      <c r="X2059" s="18">
        <v>51.494399999999999</v>
      </c>
      <c r="Y2059" s="18">
        <v>5.4268799999999997</v>
      </c>
      <c r="Z2059" s="18">
        <v>100</v>
      </c>
      <c r="AA2059" s="19"/>
      <c r="AB2059" s="18">
        <f>IF(Z2059="","",Z2059-O2059)</f>
        <v>99.916487000000004</v>
      </c>
      <c r="AC2059" s="18">
        <f t="shared" si="234"/>
        <v>94.489607000000007</v>
      </c>
      <c r="AD2059" s="18"/>
      <c r="AE2059" s="34">
        <f>IF(M2059="","",IF(M2059&gt;100,M2059, M2059+O2059))</f>
        <v>100.083513</v>
      </c>
      <c r="AF2059" s="37">
        <f>IF(AE2059="","",IF(AE2059="* * *", Y2059, AE2059-SUM(S2059:X2059)))</f>
        <v>5.5103579999999965</v>
      </c>
      <c r="AG2059" s="54"/>
      <c r="AH2059" s="33"/>
      <c r="AI2059" s="34">
        <f>IF(S2059="","",IF(AI$6=0, 0, S2059/AI$6))</f>
        <v>1.4750655625927129E-2</v>
      </c>
      <c r="AJ2059" s="34">
        <f>IF(T2059="","",IF(AJ$6=0, 0, T2059/AJ$6))</f>
        <v>1.0696590240888825E-2</v>
      </c>
      <c r="AK2059" s="34">
        <f>IF(U2059="","",IF(AK$6=0, 0, U2059/AK$6))</f>
        <v>0</v>
      </c>
      <c r="AL2059" s="34">
        <f>IF(V2059="","",IF(AL$6=0, 0, V2059/AL$6))</f>
        <v>0.29140469811726438</v>
      </c>
      <c r="AM2059" s="34">
        <f>IF(W2059="","",IF(AM$6=0, 0, W2059/AM$6))</f>
        <v>1.0439614684851134E-2</v>
      </c>
      <c r="AN2059" s="34">
        <f>IF(X2059="","",IF(AN$6=0, 0, X2059/AN$6))</f>
        <v>0.91827367174655017</v>
      </c>
      <c r="AO2059" s="34">
        <f>IF(Y2059="","",IF(AO$6=0, 0, Y2059/AO$6))</f>
        <v>0.31908980662800696</v>
      </c>
      <c r="AP2059" s="34"/>
      <c r="AQ2059" s="34">
        <f>IF(AI2059="","",AI2059*AI$4)</f>
        <v>2.9501311251854258E-2</v>
      </c>
      <c r="AR2059" s="33">
        <f>IF(AJ2059="","",AJ2059*AJ$4)</f>
        <v>1.0696590240888825E-2</v>
      </c>
      <c r="AS2059" s="34">
        <f>IF(AK2059="","",AK2059*AK$4)</f>
        <v>0</v>
      </c>
      <c r="AT2059" s="34">
        <f>IF(AL2059="","",AL2059*AL$4)</f>
        <v>0.58280939623452876</v>
      </c>
      <c r="AU2059" s="34">
        <f>IF(AM2059="","",AM2059*AM$4)</f>
        <v>1.0439614684851134E-2</v>
      </c>
      <c r="AV2059" s="34">
        <f>IF(AN2059="","",AN2059*AN$4)</f>
        <v>0.91827367174655017</v>
      </c>
      <c r="AW2059" s="34">
        <f>IF(AO2059="","",AO2059*AO$4)</f>
        <v>0.31908980662800696</v>
      </c>
      <c r="AX2059" s="34"/>
      <c r="AY2059" s="34">
        <f>IF(AQ2059="","",AI2059*AI$5)</f>
        <v>1.4750655625927129E-2</v>
      </c>
      <c r="AZ2059" s="34">
        <f>IF(AR2059="","",AJ2059*AJ$5)</f>
        <v>1.0696590240888825E-2</v>
      </c>
      <c r="BA2059" s="34">
        <f>IF(AS2059="","",AK2059*AK$5)</f>
        <v>0</v>
      </c>
      <c r="BB2059" s="34">
        <f>IF(AT2059="","",AL2059*AL$5)</f>
        <v>1.457023490586322</v>
      </c>
      <c r="BC2059" s="34">
        <f>IF(AU2059="","",AM2059*AM$5)</f>
        <v>0</v>
      </c>
      <c r="BD2059" s="34">
        <f>IF(AV2059="","",AN2059*AN$5)</f>
        <v>0.91827367174655017</v>
      </c>
      <c r="BE2059" s="34">
        <f>IF(AW2059="","",AO2059*AO$5)</f>
        <v>0.31908980662800696</v>
      </c>
      <c r="BF2059" s="34">
        <f>IF(BE2059="","",SUM(AY2059:BE2059))</f>
        <v>2.7198342148276953</v>
      </c>
      <c r="BG2059" s="34"/>
      <c r="BH2059" s="34">
        <f>IF(AT2059="","",3/AT2059)</f>
        <v>5.1474804959952429</v>
      </c>
      <c r="BI2059" s="34"/>
      <c r="BJ2059" s="34">
        <f>IF(AQ2059="","",AQ2059*$BH2059)</f>
        <v>0.15185742427520479</v>
      </c>
      <c r="BK2059" s="34">
        <f>IF(AR2059="","",AR2059*$BH2059)</f>
        <v>5.5060489638628286E-2</v>
      </c>
      <c r="BL2059" s="34">
        <f>IF(AS2059="","",AS2059*$BH2059)</f>
        <v>0</v>
      </c>
      <c r="BM2059" s="34">
        <f>IF(AT2059="","",AT2059*$BH2059)</f>
        <v>3</v>
      </c>
      <c r="BN2059" s="34">
        <f>IF(AU2059="","",AU2059*$BH2059)</f>
        <v>5.3737712975976737E-2</v>
      </c>
      <c r="BO2059" s="34">
        <f>IF(AV2059="","",AV2059*$BH2059)</f>
        <v>4.7267958153013048</v>
      </c>
      <c r="BP2059" s="34">
        <f t="shared" si="235"/>
        <v>14.000293573166097</v>
      </c>
      <c r="BQ2059" s="34">
        <f>IF(AW2059="","",AW2059*$BH2059)</f>
        <v>1.6425085560885595</v>
      </c>
      <c r="BR2059" s="34"/>
      <c r="BS2059" s="34">
        <f t="shared" si="236"/>
        <v>4.9337137292151381</v>
      </c>
      <c r="BT2059" s="34"/>
      <c r="BU2059" s="34">
        <f t="shared" si="237"/>
        <v>0.94626228702402326</v>
      </c>
      <c r="BV2059" s="34">
        <f t="shared" si="238"/>
        <v>0.94626228702402326</v>
      </c>
      <c r="BW2059" s="34">
        <f t="shared" si="239"/>
        <v>1</v>
      </c>
      <c r="BX2059" s="34"/>
      <c r="BY2059" s="34">
        <f>IF(BV2059="","",IF(BQ2059=0,0,((BV2059/BQ2059)*AF2059)))</f>
        <v>3.1745612186144263</v>
      </c>
      <c r="BZ2059" s="34">
        <f>IF(BY2059="","",SUM(S2059:X2059,BY2059))</f>
        <v>97.747716218614428</v>
      </c>
      <c r="CA2059" s="18"/>
      <c r="CB2059" s="20">
        <v>1.5748999999999999E-2</v>
      </c>
      <c r="CC2059" s="20">
        <v>9.6200000000000001E-3</v>
      </c>
      <c r="CD2059" s="20">
        <v>4.8299000000000002E-2</v>
      </c>
      <c r="CE2059" s="20">
        <v>1.2784999999999999E-2</v>
      </c>
      <c r="CF2059" s="20">
        <v>8.9720000000000008E-3</v>
      </c>
      <c r="CG2059" s="20">
        <v>3.2056000000000001E-2</v>
      </c>
      <c r="CH2059" s="20"/>
      <c r="CI2059" s="21">
        <v>3.86965</v>
      </c>
      <c r="CJ2059" s="21">
        <v>2.8363100000000001</v>
      </c>
      <c r="CK2059" s="21">
        <v>-19.449000000000002</v>
      </c>
      <c r="CL2059" s="21">
        <v>0.366892</v>
      </c>
      <c r="CM2059" s="21">
        <v>2.9840399999999998</v>
      </c>
      <c r="CN2059" s="21">
        <v>0.34856199999999998</v>
      </c>
      <c r="CO2059" s="21"/>
      <c r="CP2059" s="20">
        <v>82.700699999999998</v>
      </c>
      <c r="CQ2059" s="20">
        <v>50.8521</v>
      </c>
      <c r="CR2059" s="20">
        <v>10.970499999999999</v>
      </c>
      <c r="CS2059" s="20">
        <v>120.48099999999999</v>
      </c>
      <c r="CT2059" s="20"/>
      <c r="CU2059" s="22">
        <v>44314.044907407399</v>
      </c>
      <c r="CV2059" s="22"/>
    </row>
    <row r="2060" spans="1:100" s="17" customFormat="1" x14ac:dyDescent="0.25">
      <c r="A2060" s="17" t="s">
        <v>140</v>
      </c>
      <c r="B2060" s="17">
        <v>389</v>
      </c>
      <c r="C2060" s="17">
        <v>8</v>
      </c>
      <c r="E2060" s="18">
        <v>0.65932299999999999</v>
      </c>
      <c r="F2060" s="18">
        <v>0.247779</v>
      </c>
      <c r="G2060" s="18">
        <v>0</v>
      </c>
      <c r="H2060" s="18">
        <v>18.0215</v>
      </c>
      <c r="I2060" s="18">
        <v>0.376859</v>
      </c>
      <c r="J2060" s="18">
        <v>37.122700000000002</v>
      </c>
      <c r="K2060" s="18">
        <v>43.270400000000002</v>
      </c>
      <c r="L2060" s="18">
        <v>0.30147600000000002</v>
      </c>
      <c r="M2060" s="18">
        <v>100</v>
      </c>
      <c r="N2060" s="18"/>
      <c r="O2060" s="18">
        <v>8.5038000000000002E-2</v>
      </c>
      <c r="P2060" s="18">
        <v>43.185299999999998</v>
      </c>
      <c r="Q2060" s="18">
        <f t="shared" si="233"/>
        <v>99.914962000000003</v>
      </c>
      <c r="R2060" s="18"/>
      <c r="S2060" s="18">
        <v>0.88875199999999999</v>
      </c>
      <c r="T2060" s="18">
        <v>0.41089199999999998</v>
      </c>
      <c r="U2060" s="18">
        <v>0</v>
      </c>
      <c r="V2060" s="18">
        <v>41.294499999999999</v>
      </c>
      <c r="W2060" s="18">
        <v>0.376859</v>
      </c>
      <c r="X2060" s="18">
        <v>51.9422</v>
      </c>
      <c r="Y2060" s="18">
        <v>5.0868200000000003</v>
      </c>
      <c r="Z2060" s="18">
        <v>100</v>
      </c>
      <c r="AA2060" s="19"/>
      <c r="AB2060" s="18">
        <f>IF(Z2060="","",Z2060-O2060)</f>
        <v>99.914962000000003</v>
      </c>
      <c r="AC2060" s="18">
        <f t="shared" si="234"/>
        <v>94.828142</v>
      </c>
      <c r="AD2060" s="18"/>
      <c r="AE2060" s="34">
        <f>IF(M2060="","",IF(M2060&gt;100,M2060, M2060+O2060))</f>
        <v>100.085038</v>
      </c>
      <c r="AF2060" s="37">
        <f>IF(AE2060="","",IF(AE2060="* * *", Y2060, AE2060-SUM(S2060:X2060)))</f>
        <v>5.1718349999999873</v>
      </c>
      <c r="AG2060" s="54"/>
      <c r="AH2060" s="33"/>
      <c r="AI2060" s="34">
        <f>IF(S2060="","",IF(AI$6=0, 0, S2060/AI$6))</f>
        <v>1.4339580509121324E-2</v>
      </c>
      <c r="AJ2060" s="34">
        <f>IF(T2060="","",IF(AJ$6=0, 0, T2060/AJ$6))</f>
        <v>1.0194591724579394E-2</v>
      </c>
      <c r="AK2060" s="34">
        <f>IF(U2060="","",IF(AK$6=0, 0, U2060/AK$6))</f>
        <v>0</v>
      </c>
      <c r="AL2060" s="34">
        <f>IF(V2060="","",IF(AL$6=0, 0, V2060/AL$6))</f>
        <v>0.29092000170207344</v>
      </c>
      <c r="AM2060" s="34">
        <f>IF(W2060="","",IF(AM$6=0, 0, W2060/AM$6))</f>
        <v>1.0630269523151346E-2</v>
      </c>
      <c r="AN2060" s="34">
        <f>IF(X2060="","",IF(AN$6=0, 0, X2060/AN$6))</f>
        <v>0.92625906336599051</v>
      </c>
      <c r="AO2060" s="34">
        <f>IF(Y2060="","",IF(AO$6=0, 0, Y2060/AO$6))</f>
        <v>0.29909495145488357</v>
      </c>
      <c r="AP2060" s="34"/>
      <c r="AQ2060" s="34">
        <f>IF(AI2060="","",AI2060*AI$4)</f>
        <v>2.8679161018242649E-2</v>
      </c>
      <c r="AR2060" s="33">
        <f>IF(AJ2060="","",AJ2060*AJ$4)</f>
        <v>1.0194591724579394E-2</v>
      </c>
      <c r="AS2060" s="34">
        <f>IF(AK2060="","",AK2060*AK$4)</f>
        <v>0</v>
      </c>
      <c r="AT2060" s="34">
        <f>IF(AL2060="","",AL2060*AL$4)</f>
        <v>0.58184000340414688</v>
      </c>
      <c r="AU2060" s="34">
        <f>IF(AM2060="","",AM2060*AM$4)</f>
        <v>1.0630269523151346E-2</v>
      </c>
      <c r="AV2060" s="34">
        <f>IF(AN2060="","",AN2060*AN$4)</f>
        <v>0.92625906336599051</v>
      </c>
      <c r="AW2060" s="34">
        <f>IF(AO2060="","",AO2060*AO$4)</f>
        <v>0.29909495145488357</v>
      </c>
      <c r="AX2060" s="34"/>
      <c r="AY2060" s="34">
        <f>IF(AQ2060="","",AI2060*AI$5)</f>
        <v>1.4339580509121324E-2</v>
      </c>
      <c r="AZ2060" s="34">
        <f>IF(AR2060="","",AJ2060*AJ$5)</f>
        <v>1.0194591724579394E-2</v>
      </c>
      <c r="BA2060" s="34">
        <f>IF(AS2060="","",AK2060*AK$5)</f>
        <v>0</v>
      </c>
      <c r="BB2060" s="34">
        <f>IF(AT2060="","",AL2060*AL$5)</f>
        <v>1.4546000085103672</v>
      </c>
      <c r="BC2060" s="34">
        <f>IF(AU2060="","",AM2060*AM$5)</f>
        <v>0</v>
      </c>
      <c r="BD2060" s="34">
        <f>IF(AV2060="","",AN2060*AN$5)</f>
        <v>0.92625906336599051</v>
      </c>
      <c r="BE2060" s="34">
        <f>IF(AW2060="","",AO2060*AO$5)</f>
        <v>0.29909495145488357</v>
      </c>
      <c r="BF2060" s="34">
        <f>IF(BE2060="","",SUM(AY2060:BE2060))</f>
        <v>2.704488195564942</v>
      </c>
      <c r="BG2060" s="34"/>
      <c r="BH2060" s="34">
        <f>IF(AT2060="","",3/AT2060)</f>
        <v>5.156056617709381</v>
      </c>
      <c r="BI2060" s="34"/>
      <c r="BJ2060" s="34">
        <f>IF(AQ2060="","",AQ2060*$BH2060)</f>
        <v>0.14787137795846292</v>
      </c>
      <c r="BK2060" s="34">
        <f>IF(AR2060="","",AR2060*$BH2060)</f>
        <v>5.2563892126362873E-2</v>
      </c>
      <c r="BL2060" s="34">
        <f>IF(AS2060="","",AS2060*$BH2060)</f>
        <v>0</v>
      </c>
      <c r="BM2060" s="34">
        <f>IF(AT2060="","",AT2060*$BH2060)</f>
        <v>3.0000000000000004</v>
      </c>
      <c r="BN2060" s="34">
        <f>IF(AU2060="","",AU2060*$BH2060)</f>
        <v>5.4810271522878845E-2</v>
      </c>
      <c r="BO2060" s="34">
        <f>IF(AV2060="","",AV2060*$BH2060)</f>
        <v>4.7758441733815085</v>
      </c>
      <c r="BP2060" s="34">
        <f t="shared" si="235"/>
        <v>13.944494258259521</v>
      </c>
      <c r="BQ2060" s="34">
        <f>IF(AW2060="","",AW2060*$BH2060)</f>
        <v>1.5421505037724186</v>
      </c>
      <c r="BR2060" s="34"/>
      <c r="BS2060" s="34">
        <f t="shared" si="236"/>
        <v>4.9762794434663347</v>
      </c>
      <c r="BT2060" s="34"/>
      <c r="BU2060" s="34">
        <f t="shared" si="237"/>
        <v>0.94518972847712113</v>
      </c>
      <c r="BV2060" s="34">
        <f t="shared" si="238"/>
        <v>0.94518972847712113</v>
      </c>
      <c r="BW2060" s="34">
        <f t="shared" si="239"/>
        <v>1</v>
      </c>
      <c r="BX2060" s="34"/>
      <c r="BY2060" s="34">
        <f>IF(BV2060="","",IF(BQ2060=0,0,((BV2060/BQ2060)*AF2060)))</f>
        <v>3.1698367360517072</v>
      </c>
      <c r="BZ2060" s="34">
        <f>IF(BY2060="","",SUM(S2060:X2060,BY2060))</f>
        <v>98.083039736051717</v>
      </c>
      <c r="CA2060" s="18"/>
      <c r="CB2060" s="20">
        <v>1.5987999999999999E-2</v>
      </c>
      <c r="CC2060" s="20">
        <v>9.8960000000000003E-3</v>
      </c>
      <c r="CD2060" s="20">
        <v>4.7522000000000002E-2</v>
      </c>
      <c r="CE2060" s="20">
        <v>1.2319E-2</v>
      </c>
      <c r="CF2060" s="20">
        <v>9.1400000000000006E-3</v>
      </c>
      <c r="CG2060" s="20">
        <v>3.1657999999999999E-2</v>
      </c>
      <c r="CH2060" s="20"/>
      <c r="CI2060" s="21">
        <v>3.9420899999999999</v>
      </c>
      <c r="CJ2060" s="21">
        <v>2.9642599999999999</v>
      </c>
      <c r="CK2060" s="21">
        <v>-27.652000000000001</v>
      </c>
      <c r="CL2060" s="21">
        <v>0.36680800000000002</v>
      </c>
      <c r="CM2060" s="21">
        <v>2.9601199999999999</v>
      </c>
      <c r="CN2060" s="21">
        <v>0.34671000000000002</v>
      </c>
      <c r="CO2060" s="21"/>
      <c r="CP2060" s="20">
        <v>82.718199999999996</v>
      </c>
      <c r="CQ2060" s="20">
        <v>50.842300000000002</v>
      </c>
      <c r="CR2060" s="20">
        <v>10.970499999999999</v>
      </c>
      <c r="CS2060" s="20">
        <v>140.54</v>
      </c>
      <c r="CT2060" s="20"/>
      <c r="CU2060" s="22">
        <v>44314.046678240702</v>
      </c>
      <c r="CV2060" s="22"/>
    </row>
    <row r="2061" spans="1:100" s="17" customFormat="1" x14ac:dyDescent="0.25">
      <c r="A2061" s="17" t="s">
        <v>140</v>
      </c>
      <c r="B2061" s="17">
        <v>390</v>
      </c>
      <c r="C2061" s="17">
        <v>9</v>
      </c>
      <c r="E2061" s="18">
        <v>0.62091799999999997</v>
      </c>
      <c r="F2061" s="18">
        <v>0.25525799999999998</v>
      </c>
      <c r="G2061" s="18">
        <v>0</v>
      </c>
      <c r="H2061" s="18">
        <v>18.103100000000001</v>
      </c>
      <c r="I2061" s="18">
        <v>0.40808800000000001</v>
      </c>
      <c r="J2061" s="18">
        <v>36.9634</v>
      </c>
      <c r="K2061" s="18">
        <v>43.345199999999998</v>
      </c>
      <c r="L2061" s="18">
        <v>0.30408499999999999</v>
      </c>
      <c r="M2061" s="18">
        <v>100</v>
      </c>
      <c r="N2061" s="18"/>
      <c r="O2061" s="18">
        <v>9.2085E-2</v>
      </c>
      <c r="P2061" s="18">
        <v>43.253100000000003</v>
      </c>
      <c r="Q2061" s="18">
        <f t="shared" si="233"/>
        <v>99.907915000000003</v>
      </c>
      <c r="R2061" s="18"/>
      <c r="S2061" s="18">
        <v>0.83698399999999995</v>
      </c>
      <c r="T2061" s="18">
        <v>0.423294</v>
      </c>
      <c r="U2061" s="18">
        <v>0</v>
      </c>
      <c r="V2061" s="18">
        <v>41.4816</v>
      </c>
      <c r="W2061" s="18">
        <v>0.40808800000000001</v>
      </c>
      <c r="X2061" s="18">
        <v>51.719200000000001</v>
      </c>
      <c r="Y2061" s="18">
        <v>5.1308299999999996</v>
      </c>
      <c r="Z2061" s="18">
        <v>100</v>
      </c>
      <c r="AA2061" s="19"/>
      <c r="AB2061" s="18">
        <f>IF(Z2061="","",Z2061-O2061)</f>
        <v>99.907915000000003</v>
      </c>
      <c r="AC2061" s="18">
        <f t="shared" si="234"/>
        <v>94.777085</v>
      </c>
      <c r="AD2061" s="18"/>
      <c r="AE2061" s="34">
        <f>IF(M2061="","",IF(M2061&gt;100,M2061, M2061+O2061))</f>
        <v>100.092085</v>
      </c>
      <c r="AF2061" s="37">
        <f>IF(AE2061="","",IF(AE2061="* * *", Y2061, AE2061-SUM(S2061:X2061)))</f>
        <v>5.2229189999999903</v>
      </c>
      <c r="AG2061" s="54"/>
      <c r="AH2061" s="33"/>
      <c r="AI2061" s="34">
        <f>IF(S2061="","",IF(AI$6=0, 0, S2061/AI$6))</f>
        <v>1.3504329051126075E-2</v>
      </c>
      <c r="AJ2061" s="34">
        <f>IF(T2061="","",IF(AJ$6=0, 0, T2061/AJ$6))</f>
        <v>1.0502296246858323E-2</v>
      </c>
      <c r="AK2061" s="34">
        <f>IF(U2061="","",IF(AK$6=0, 0, U2061/AK$6))</f>
        <v>0</v>
      </c>
      <c r="AL2061" s="34">
        <f>IF(V2061="","",IF(AL$6=0, 0, V2061/AL$6))</f>
        <v>0.29223812233117558</v>
      </c>
      <c r="AM2061" s="34">
        <f>IF(W2061="","",IF(AM$6=0, 0, W2061/AM$6))</f>
        <v>1.1511163138372141E-2</v>
      </c>
      <c r="AN2061" s="34">
        <f>IF(X2061="","",IF(AN$6=0, 0, X2061/AN$6))</f>
        <v>0.92228241680249079</v>
      </c>
      <c r="AO2061" s="34">
        <f>IF(Y2061="","",IF(AO$6=0, 0, Y2061/AO$6))</f>
        <v>0.30168265237874742</v>
      </c>
      <c r="AP2061" s="34"/>
      <c r="AQ2061" s="34">
        <f>IF(AI2061="","",AI2061*AI$4)</f>
        <v>2.7008658102252149E-2</v>
      </c>
      <c r="AR2061" s="33">
        <f>IF(AJ2061="","",AJ2061*AJ$4)</f>
        <v>1.0502296246858323E-2</v>
      </c>
      <c r="AS2061" s="34">
        <f>IF(AK2061="","",AK2061*AK$4)</f>
        <v>0</v>
      </c>
      <c r="AT2061" s="34">
        <f>IF(AL2061="","",AL2061*AL$4)</f>
        <v>0.58447624466235115</v>
      </c>
      <c r="AU2061" s="34">
        <f>IF(AM2061="","",AM2061*AM$4)</f>
        <v>1.1511163138372141E-2</v>
      </c>
      <c r="AV2061" s="34">
        <f>IF(AN2061="","",AN2061*AN$4)</f>
        <v>0.92228241680249079</v>
      </c>
      <c r="AW2061" s="34">
        <f>IF(AO2061="","",AO2061*AO$4)</f>
        <v>0.30168265237874742</v>
      </c>
      <c r="AX2061" s="34"/>
      <c r="AY2061" s="34">
        <f>IF(AQ2061="","",AI2061*AI$5)</f>
        <v>1.3504329051126075E-2</v>
      </c>
      <c r="AZ2061" s="34">
        <f>IF(AR2061="","",AJ2061*AJ$5)</f>
        <v>1.0502296246858323E-2</v>
      </c>
      <c r="BA2061" s="34">
        <f>IF(AS2061="","",AK2061*AK$5)</f>
        <v>0</v>
      </c>
      <c r="BB2061" s="34">
        <f>IF(AT2061="","",AL2061*AL$5)</f>
        <v>1.4611906116558779</v>
      </c>
      <c r="BC2061" s="34">
        <f>IF(AU2061="","",AM2061*AM$5)</f>
        <v>0</v>
      </c>
      <c r="BD2061" s="34">
        <f>IF(AV2061="","",AN2061*AN$5)</f>
        <v>0.92228241680249079</v>
      </c>
      <c r="BE2061" s="34">
        <f>IF(AW2061="","",AO2061*AO$5)</f>
        <v>0.30168265237874742</v>
      </c>
      <c r="BF2061" s="34">
        <f>IF(BE2061="","",SUM(AY2061:BE2061))</f>
        <v>2.7091623061351009</v>
      </c>
      <c r="BG2061" s="34"/>
      <c r="BH2061" s="34">
        <f>IF(AT2061="","",3/AT2061)</f>
        <v>5.1328005669983803</v>
      </c>
      <c r="BI2061" s="34"/>
      <c r="BJ2061" s="34">
        <f>IF(AQ2061="","",AQ2061*$BH2061)</f>
        <v>0.13863005562110522</v>
      </c>
      <c r="BK2061" s="34">
        <f>IF(AR2061="","",AR2061*$BH2061)</f>
        <v>5.3906192130659364E-2</v>
      </c>
      <c r="BL2061" s="34">
        <f>IF(AS2061="","",AS2061*$BH2061)</f>
        <v>0</v>
      </c>
      <c r="BM2061" s="34">
        <f>IF(AT2061="","",AT2061*$BH2061)</f>
        <v>3</v>
      </c>
      <c r="BN2061" s="34">
        <f>IF(AU2061="","",AU2061*$BH2061)</f>
        <v>5.9084504683447385E-2</v>
      </c>
      <c r="BO2061" s="34">
        <f>IF(AV2061="","",AV2061*$BH2061)</f>
        <v>4.7338917118964616</v>
      </c>
      <c r="BP2061" s="34">
        <f t="shared" si="235"/>
        <v>13.905589821020886</v>
      </c>
      <c r="BQ2061" s="34">
        <f>IF(AW2061="","",AW2061*$BH2061)</f>
        <v>1.5484768891832099</v>
      </c>
      <c r="BR2061" s="34"/>
      <c r="BS2061" s="34">
        <f t="shared" si="236"/>
        <v>4.9264279596482261</v>
      </c>
      <c r="BT2061" s="34"/>
      <c r="BU2061" s="34">
        <f t="shared" si="237"/>
        <v>0.94091549531655261</v>
      </c>
      <c r="BV2061" s="34">
        <f t="shared" si="238"/>
        <v>0.94091549531655261</v>
      </c>
      <c r="BW2061" s="34">
        <f t="shared" si="239"/>
        <v>1</v>
      </c>
      <c r="BX2061" s="34"/>
      <c r="BY2061" s="34">
        <f>IF(BV2061="","",IF(BQ2061=0,0,((BV2061/BQ2061)*AF2061)))</f>
        <v>3.173651122733534</v>
      </c>
      <c r="BZ2061" s="34">
        <f>IF(BY2061="","",SUM(S2061:X2061,BY2061))</f>
        <v>98.042817122733538</v>
      </c>
      <c r="CA2061" s="18"/>
      <c r="CB2061" s="20">
        <v>1.5280999999999999E-2</v>
      </c>
      <c r="CC2061" s="20">
        <v>9.7619999999999998E-3</v>
      </c>
      <c r="CD2061" s="20">
        <v>4.8128999999999998E-2</v>
      </c>
      <c r="CE2061" s="20">
        <v>1.2104999999999999E-2</v>
      </c>
      <c r="CF2061" s="20">
        <v>8.5690000000000002E-3</v>
      </c>
      <c r="CG2061" s="20">
        <v>3.0728999999999999E-2</v>
      </c>
      <c r="CH2061" s="20"/>
      <c r="CI2061" s="21">
        <v>4.0515299999999996</v>
      </c>
      <c r="CJ2061" s="21">
        <v>2.8871000000000002</v>
      </c>
      <c r="CK2061" s="21">
        <v>-25.077000000000002</v>
      </c>
      <c r="CL2061" s="21">
        <v>0.36591200000000002</v>
      </c>
      <c r="CM2061" s="21">
        <v>2.79474</v>
      </c>
      <c r="CN2061" s="21">
        <v>0.34737400000000002</v>
      </c>
      <c r="CO2061" s="21"/>
      <c r="CP2061" s="20">
        <v>82.735900000000001</v>
      </c>
      <c r="CQ2061" s="20">
        <v>50.832599999999999</v>
      </c>
      <c r="CR2061" s="20">
        <v>10.971</v>
      </c>
      <c r="CS2061" s="20">
        <v>160.72399999999999</v>
      </c>
      <c r="CT2061" s="20"/>
      <c r="CU2061" s="22">
        <v>44314.048460648097</v>
      </c>
      <c r="CV2061" s="22"/>
    </row>
    <row r="2062" spans="1:100" s="17" customFormat="1" x14ac:dyDescent="0.25">
      <c r="A2062" s="17" t="s">
        <v>140</v>
      </c>
      <c r="B2062" s="17">
        <v>391</v>
      </c>
      <c r="C2062" s="17">
        <v>10</v>
      </c>
      <c r="E2062" s="18">
        <v>0.60617699999999997</v>
      </c>
      <c r="F2062" s="18">
        <v>0.24835599999999999</v>
      </c>
      <c r="G2062" s="18">
        <v>0</v>
      </c>
      <c r="H2062" s="18">
        <v>17.970199999999998</v>
      </c>
      <c r="I2062" s="18">
        <v>0.41406900000000002</v>
      </c>
      <c r="J2062" s="18">
        <v>36.619799999999998</v>
      </c>
      <c r="K2062" s="18">
        <v>43.789299999999997</v>
      </c>
      <c r="L2062" s="18">
        <v>0.352134</v>
      </c>
      <c r="M2062" s="18">
        <v>100</v>
      </c>
      <c r="N2062" s="18"/>
      <c r="O2062" s="18">
        <v>9.3435000000000004E-2</v>
      </c>
      <c r="P2062" s="18">
        <v>43.695900000000002</v>
      </c>
      <c r="Q2062" s="18">
        <f t="shared" si="233"/>
        <v>99.906565000000001</v>
      </c>
      <c r="R2062" s="18"/>
      <c r="S2062" s="18">
        <v>0.81711199999999995</v>
      </c>
      <c r="T2062" s="18">
        <v>0.41184900000000002</v>
      </c>
      <c r="U2062" s="18">
        <v>0</v>
      </c>
      <c r="V2062" s="18">
        <v>41.177</v>
      </c>
      <c r="W2062" s="18">
        <v>0.41406900000000002</v>
      </c>
      <c r="X2062" s="18">
        <v>51.238399999999999</v>
      </c>
      <c r="Y2062" s="18">
        <v>5.94156</v>
      </c>
      <c r="Z2062" s="18">
        <v>100</v>
      </c>
      <c r="AA2062" s="19"/>
      <c r="AB2062" s="18">
        <f>IF(Z2062="","",Z2062-O2062)</f>
        <v>99.906565000000001</v>
      </c>
      <c r="AC2062" s="18">
        <f t="shared" si="234"/>
        <v>93.965005000000005</v>
      </c>
      <c r="AD2062" s="18"/>
      <c r="AE2062" s="34">
        <f>IF(M2062="","",IF(M2062&gt;100,M2062, M2062+O2062))</f>
        <v>100.093435</v>
      </c>
      <c r="AF2062" s="37">
        <f>IF(AE2062="","",IF(AE2062="* * *", Y2062, AE2062-SUM(S2062:X2062)))</f>
        <v>6.0350050000000124</v>
      </c>
      <c r="AG2062" s="54"/>
      <c r="AH2062" s="33"/>
      <c r="AI2062" s="34">
        <f>IF(S2062="","",IF(AI$6=0, 0, S2062/AI$6))</f>
        <v>1.3183704013008288E-2</v>
      </c>
      <c r="AJ2062" s="34">
        <f>IF(T2062="","",IF(AJ$6=0, 0, T2062/AJ$6))</f>
        <v>1.0218335735853458E-2</v>
      </c>
      <c r="AK2062" s="34">
        <f>IF(U2062="","",IF(AK$6=0, 0, U2062/AK$6))</f>
        <v>0</v>
      </c>
      <c r="AL2062" s="34">
        <f>IF(V2062="","",IF(AL$6=0, 0, V2062/AL$6))</f>
        <v>0.29009221349299003</v>
      </c>
      <c r="AM2062" s="34">
        <f>IF(W2062="","",IF(AM$6=0, 0, W2062/AM$6))</f>
        <v>1.1679872501868751E-2</v>
      </c>
      <c r="AN2062" s="34">
        <f>IF(X2062="","",IF(AN$6=0, 0, X2062/AN$6))</f>
        <v>0.91370855282163577</v>
      </c>
      <c r="AO2062" s="34">
        <f>IF(Y2062="","",IF(AO$6=0, 0, Y2062/AO$6))</f>
        <v>0.34935197230613191</v>
      </c>
      <c r="AP2062" s="34"/>
      <c r="AQ2062" s="34">
        <f>IF(AI2062="","",AI2062*AI$4)</f>
        <v>2.6367408026016576E-2</v>
      </c>
      <c r="AR2062" s="33">
        <f>IF(AJ2062="","",AJ2062*AJ$4)</f>
        <v>1.0218335735853458E-2</v>
      </c>
      <c r="AS2062" s="34">
        <f>IF(AK2062="","",AK2062*AK$4)</f>
        <v>0</v>
      </c>
      <c r="AT2062" s="34">
        <f>IF(AL2062="","",AL2062*AL$4)</f>
        <v>0.58018442698598005</v>
      </c>
      <c r="AU2062" s="34">
        <f>IF(AM2062="","",AM2062*AM$4)</f>
        <v>1.1679872501868751E-2</v>
      </c>
      <c r="AV2062" s="34">
        <f>IF(AN2062="","",AN2062*AN$4)</f>
        <v>0.91370855282163577</v>
      </c>
      <c r="AW2062" s="34">
        <f>IF(AO2062="","",AO2062*AO$4)</f>
        <v>0.34935197230613191</v>
      </c>
      <c r="AX2062" s="34"/>
      <c r="AY2062" s="34">
        <f>IF(AQ2062="","",AI2062*AI$5)</f>
        <v>1.3183704013008288E-2</v>
      </c>
      <c r="AZ2062" s="34">
        <f>IF(AR2062="","",AJ2062*AJ$5)</f>
        <v>1.0218335735853458E-2</v>
      </c>
      <c r="BA2062" s="34">
        <f>IF(AS2062="","",AK2062*AK$5)</f>
        <v>0</v>
      </c>
      <c r="BB2062" s="34">
        <f>IF(AT2062="","",AL2062*AL$5)</f>
        <v>1.4504610674649501</v>
      </c>
      <c r="BC2062" s="34">
        <f>IF(AU2062="","",AM2062*AM$5)</f>
        <v>0</v>
      </c>
      <c r="BD2062" s="34">
        <f>IF(AV2062="","",AN2062*AN$5)</f>
        <v>0.91370855282163577</v>
      </c>
      <c r="BE2062" s="34">
        <f>IF(AW2062="","",AO2062*AO$5)</f>
        <v>0.34935197230613191</v>
      </c>
      <c r="BF2062" s="34">
        <f>IF(BE2062="","",SUM(AY2062:BE2062))</f>
        <v>2.7369236323415795</v>
      </c>
      <c r="BG2062" s="34"/>
      <c r="BH2062" s="34">
        <f>IF(AT2062="","",3/AT2062)</f>
        <v>5.1707696043908014</v>
      </c>
      <c r="BI2062" s="34"/>
      <c r="BJ2062" s="34">
        <f>IF(AQ2062="","",AQ2062*$BH2062)</f>
        <v>0.13633979196749657</v>
      </c>
      <c r="BK2062" s="34">
        <f>IF(AR2062="","",AR2062*$BH2062)</f>
        <v>5.2836659830411373E-2</v>
      </c>
      <c r="BL2062" s="34">
        <f>IF(AS2062="","",AS2062*$BH2062)</f>
        <v>0</v>
      </c>
      <c r="BM2062" s="34">
        <f>IF(AT2062="","",AT2062*$BH2062)</f>
        <v>3</v>
      </c>
      <c r="BN2062" s="34">
        <f>IF(AU2062="","",AU2062*$BH2062)</f>
        <v>6.0393929715822879E-2</v>
      </c>
      <c r="BO2062" s="34">
        <f>IF(AV2062="","",AV2062*$BH2062)</f>
        <v>4.7245764122020208</v>
      </c>
      <c r="BP2062" s="34">
        <f t="shared" si="235"/>
        <v>14.152001527650704</v>
      </c>
      <c r="BQ2062" s="34">
        <f>IF(AW2062="","",AW2062*$BH2062)</f>
        <v>1.8064185596345239</v>
      </c>
      <c r="BR2062" s="34"/>
      <c r="BS2062" s="34">
        <f t="shared" si="236"/>
        <v>4.9137528639999291</v>
      </c>
      <c r="BT2062" s="34"/>
      <c r="BU2062" s="34">
        <f t="shared" si="237"/>
        <v>0.93960607028417709</v>
      </c>
      <c r="BV2062" s="34">
        <f t="shared" si="238"/>
        <v>0.93960607028417709</v>
      </c>
      <c r="BW2062" s="34">
        <f t="shared" si="239"/>
        <v>1</v>
      </c>
      <c r="BX2062" s="34"/>
      <c r="BY2062" s="34">
        <f>IF(BV2062="","",IF(BQ2062=0,0,((BV2062/BQ2062)*AF2062)))</f>
        <v>3.139099353221126</v>
      </c>
      <c r="BZ2062" s="34">
        <f>IF(BY2062="","",SUM(S2062:X2062,BY2062))</f>
        <v>97.197529353221114</v>
      </c>
      <c r="CA2062" s="18"/>
      <c r="CB2062" s="20">
        <v>1.6243E-2</v>
      </c>
      <c r="CC2062" s="20">
        <v>9.665E-3</v>
      </c>
      <c r="CD2062" s="20">
        <v>4.8552999999999999E-2</v>
      </c>
      <c r="CE2062" s="20">
        <v>1.308E-2</v>
      </c>
      <c r="CF2062" s="20">
        <v>8.7200000000000003E-3</v>
      </c>
      <c r="CG2062" s="20">
        <v>3.1455999999999998E-2</v>
      </c>
      <c r="CH2062" s="20"/>
      <c r="CI2062" s="21">
        <v>4.1541399999999999</v>
      </c>
      <c r="CJ2062" s="21">
        <v>2.9316399999999998</v>
      </c>
      <c r="CK2062" s="21">
        <v>-29.794</v>
      </c>
      <c r="CL2062" s="21">
        <v>0.36759599999999998</v>
      </c>
      <c r="CM2062" s="21">
        <v>2.77915</v>
      </c>
      <c r="CN2062" s="21">
        <v>0.349192</v>
      </c>
      <c r="CO2062" s="21"/>
      <c r="CP2062" s="20">
        <v>82.753399999999999</v>
      </c>
      <c r="CQ2062" s="20">
        <v>50.822899999999997</v>
      </c>
      <c r="CR2062" s="20">
        <v>10.971</v>
      </c>
      <c r="CS2062" s="20">
        <v>180.73500000000001</v>
      </c>
      <c r="CT2062" s="20"/>
      <c r="CU2062" s="22">
        <v>44314.050231481502</v>
      </c>
      <c r="CV2062" s="22"/>
    </row>
    <row r="2063" spans="1:100" s="17" customFormat="1" x14ac:dyDescent="0.25">
      <c r="A2063" s="17" t="s">
        <v>140</v>
      </c>
      <c r="B2063" s="17">
        <v>392</v>
      </c>
      <c r="C2063" s="17">
        <v>11</v>
      </c>
      <c r="E2063" s="18">
        <v>0.63941499999999996</v>
      </c>
      <c r="F2063" s="18">
        <v>0.24715799999999999</v>
      </c>
      <c r="G2063" s="18">
        <v>0</v>
      </c>
      <c r="H2063" s="18">
        <v>17.963699999999999</v>
      </c>
      <c r="I2063" s="18">
        <v>0.45241900000000002</v>
      </c>
      <c r="J2063" s="18">
        <v>37.004800000000003</v>
      </c>
      <c r="K2063" s="18">
        <v>43.376199999999997</v>
      </c>
      <c r="L2063" s="18">
        <v>0.316276</v>
      </c>
      <c r="M2063" s="18">
        <v>100</v>
      </c>
      <c r="N2063" s="18"/>
      <c r="O2063" s="18">
        <v>0.102089</v>
      </c>
      <c r="P2063" s="18">
        <v>43.274099999999997</v>
      </c>
      <c r="Q2063" s="18">
        <f t="shared" si="233"/>
        <v>99.897910999999993</v>
      </c>
      <c r="R2063" s="18"/>
      <c r="S2063" s="18">
        <v>0.86191799999999996</v>
      </c>
      <c r="T2063" s="18">
        <v>0.40986299999999998</v>
      </c>
      <c r="U2063" s="18">
        <v>0</v>
      </c>
      <c r="V2063" s="18">
        <v>41.161999999999999</v>
      </c>
      <c r="W2063" s="18">
        <v>0.45241900000000002</v>
      </c>
      <c r="X2063" s="18">
        <v>51.777200000000001</v>
      </c>
      <c r="Y2063" s="18">
        <v>5.3365400000000003</v>
      </c>
      <c r="Z2063" s="18">
        <v>100</v>
      </c>
      <c r="AA2063" s="19"/>
      <c r="AB2063" s="18">
        <f>IF(Z2063="","",Z2063-O2063)</f>
        <v>99.897910999999993</v>
      </c>
      <c r="AC2063" s="18">
        <f t="shared" si="234"/>
        <v>94.561370999999994</v>
      </c>
      <c r="AD2063" s="18"/>
      <c r="AE2063" s="34">
        <f>IF(M2063="","",IF(M2063&gt;100,M2063, M2063+O2063))</f>
        <v>100.10208900000001</v>
      </c>
      <c r="AF2063" s="37">
        <f>IF(AE2063="","",IF(AE2063="* * *", Y2063, AE2063-SUM(S2063:X2063)))</f>
        <v>5.4386890000000108</v>
      </c>
      <c r="AG2063" s="54"/>
      <c r="AH2063" s="33"/>
      <c r="AI2063" s="34">
        <f>IF(S2063="","",IF(AI$6=0, 0, S2063/AI$6))</f>
        <v>1.3906626992975355E-2</v>
      </c>
      <c r="AJ2063" s="34">
        <f>IF(T2063="","",IF(AJ$6=0, 0, T2063/AJ$6))</f>
        <v>1.0169061330011985E-2</v>
      </c>
      <c r="AK2063" s="34">
        <f>IF(U2063="","",IF(AK$6=0, 0, U2063/AK$6))</f>
        <v>0</v>
      </c>
      <c r="AL2063" s="34">
        <f>IF(V2063="","",IF(AL$6=0, 0, V2063/AL$6))</f>
        <v>0.28998653840246874</v>
      </c>
      <c r="AM2063" s="34">
        <f>IF(W2063="","",IF(AM$6=0, 0, W2063/AM$6))</f>
        <v>1.2761632088910201E-2</v>
      </c>
      <c r="AN2063" s="34">
        <f>IF(X2063="","",IF(AN$6=0, 0, X2063/AN$6))</f>
        <v>0.92331670155891676</v>
      </c>
      <c r="AO2063" s="34">
        <f>IF(Y2063="","",IF(AO$6=0, 0, Y2063/AO$6))</f>
        <v>0.31377799337052309</v>
      </c>
      <c r="AP2063" s="34"/>
      <c r="AQ2063" s="34">
        <f>IF(AI2063="","",AI2063*AI$4)</f>
        <v>2.781325398595071E-2</v>
      </c>
      <c r="AR2063" s="33">
        <f>IF(AJ2063="","",AJ2063*AJ$4)</f>
        <v>1.0169061330011985E-2</v>
      </c>
      <c r="AS2063" s="34">
        <f>IF(AK2063="","",AK2063*AK$4)</f>
        <v>0</v>
      </c>
      <c r="AT2063" s="34">
        <f>IF(AL2063="","",AL2063*AL$4)</f>
        <v>0.57997307680493748</v>
      </c>
      <c r="AU2063" s="34">
        <f>IF(AM2063="","",AM2063*AM$4)</f>
        <v>1.2761632088910201E-2</v>
      </c>
      <c r="AV2063" s="34">
        <f>IF(AN2063="","",AN2063*AN$4)</f>
        <v>0.92331670155891676</v>
      </c>
      <c r="AW2063" s="34">
        <f>IF(AO2063="","",AO2063*AO$4)</f>
        <v>0.31377799337052309</v>
      </c>
      <c r="AX2063" s="34"/>
      <c r="AY2063" s="34">
        <f>IF(AQ2063="","",AI2063*AI$5)</f>
        <v>1.3906626992975355E-2</v>
      </c>
      <c r="AZ2063" s="34">
        <f>IF(AR2063="","",AJ2063*AJ$5)</f>
        <v>1.0169061330011985E-2</v>
      </c>
      <c r="BA2063" s="34">
        <f>IF(AS2063="","",AK2063*AK$5)</f>
        <v>0</v>
      </c>
      <c r="BB2063" s="34">
        <f>IF(AT2063="","",AL2063*AL$5)</f>
        <v>1.4499326920123436</v>
      </c>
      <c r="BC2063" s="34">
        <f>IF(AU2063="","",AM2063*AM$5)</f>
        <v>0</v>
      </c>
      <c r="BD2063" s="34">
        <f>IF(AV2063="","",AN2063*AN$5)</f>
        <v>0.92331670155891676</v>
      </c>
      <c r="BE2063" s="34">
        <f>IF(AW2063="","",AO2063*AO$5)</f>
        <v>0.31377799337052309</v>
      </c>
      <c r="BF2063" s="34">
        <f>IF(BE2063="","",SUM(AY2063:BE2063))</f>
        <v>2.7111030752647709</v>
      </c>
      <c r="BG2063" s="34"/>
      <c r="BH2063" s="34">
        <f>IF(AT2063="","",3/AT2063)</f>
        <v>5.1726539040862942</v>
      </c>
      <c r="BI2063" s="34"/>
      <c r="BJ2063" s="34">
        <f>IF(AQ2063="","",AQ2063*$BH2063)</f>
        <v>0.14386833681577163</v>
      </c>
      <c r="BK2063" s="34">
        <f>IF(AR2063="","",AR2063*$BH2063)</f>
        <v>5.2601034789579455E-2</v>
      </c>
      <c r="BL2063" s="34">
        <f>IF(AS2063="","",AS2063*$BH2063)</f>
        <v>0</v>
      </c>
      <c r="BM2063" s="34">
        <f>IF(AT2063="","",AT2063*$BH2063)</f>
        <v>3</v>
      </c>
      <c r="BN2063" s="34">
        <f>IF(AU2063="","",AU2063*$BH2063)</f>
        <v>6.6011506047214286E-2</v>
      </c>
      <c r="BO2063" s="34">
        <f>IF(AV2063="","",AV2063*$BH2063)</f>
        <v>4.7759977410268108</v>
      </c>
      <c r="BP2063" s="34">
        <f t="shared" si="235"/>
        <v>14.023597906648675</v>
      </c>
      <c r="BQ2063" s="34">
        <f>IF(AW2063="","",AW2063*$BH2063)</f>
        <v>1.6230649624243996</v>
      </c>
      <c r="BR2063" s="34"/>
      <c r="BS2063" s="34">
        <f t="shared" si="236"/>
        <v>4.9724671126321622</v>
      </c>
      <c r="BT2063" s="34"/>
      <c r="BU2063" s="34">
        <f t="shared" si="237"/>
        <v>0.93398849395278571</v>
      </c>
      <c r="BV2063" s="34">
        <f t="shared" si="238"/>
        <v>0.93398849395278571</v>
      </c>
      <c r="BW2063" s="34">
        <f t="shared" si="239"/>
        <v>1</v>
      </c>
      <c r="BX2063" s="34"/>
      <c r="BY2063" s="34">
        <f>IF(BV2063="","",IF(BQ2063=0,0,((BV2063/BQ2063)*AF2063)))</f>
        <v>3.1296793817790256</v>
      </c>
      <c r="BZ2063" s="34">
        <f>IF(BY2063="","",SUM(S2063:X2063,BY2063))</f>
        <v>97.793079381779023</v>
      </c>
      <c r="CA2063" s="18"/>
      <c r="CB2063" s="20">
        <v>1.5209E-2</v>
      </c>
      <c r="CC2063" s="20">
        <v>9.8530000000000006E-3</v>
      </c>
      <c r="CD2063" s="20">
        <v>4.7961999999999998E-2</v>
      </c>
      <c r="CE2063" s="20">
        <v>1.2493000000000001E-2</v>
      </c>
      <c r="CF2063" s="20">
        <v>8.7609999999999997E-3</v>
      </c>
      <c r="CG2063" s="20">
        <v>3.0254E-2</v>
      </c>
      <c r="CH2063" s="20"/>
      <c r="CI2063" s="21">
        <v>3.9791400000000001</v>
      </c>
      <c r="CJ2063" s="21">
        <v>2.9633799999999999</v>
      </c>
      <c r="CK2063" s="21">
        <v>-22.408999999999999</v>
      </c>
      <c r="CL2063" s="21">
        <v>0.36729099999999998</v>
      </c>
      <c r="CM2063" s="21">
        <v>2.6408499999999999</v>
      </c>
      <c r="CN2063" s="21">
        <v>0.34695100000000001</v>
      </c>
      <c r="CO2063" s="21"/>
      <c r="CP2063" s="20">
        <v>82.770899999999997</v>
      </c>
      <c r="CQ2063" s="20">
        <v>50.813299999999998</v>
      </c>
      <c r="CR2063" s="20">
        <v>10.971500000000001</v>
      </c>
      <c r="CS2063" s="20">
        <v>200.68899999999999</v>
      </c>
      <c r="CT2063" s="20"/>
      <c r="CU2063" s="22">
        <v>44314.052002314798</v>
      </c>
      <c r="CV2063" s="22"/>
    </row>
    <row r="2064" spans="1:100" s="17" customFormat="1" x14ac:dyDescent="0.25">
      <c r="A2064" s="17" t="s">
        <v>140</v>
      </c>
      <c r="B2064" s="17">
        <v>393</v>
      </c>
      <c r="C2064" s="17">
        <v>12</v>
      </c>
      <c r="E2064" s="18">
        <v>0.61749600000000004</v>
      </c>
      <c r="F2064" s="18">
        <v>0.24723700000000001</v>
      </c>
      <c r="G2064" s="18">
        <v>0</v>
      </c>
      <c r="H2064" s="18">
        <v>18.227599999999999</v>
      </c>
      <c r="I2064" s="18">
        <v>0.47527799999999998</v>
      </c>
      <c r="J2064" s="18">
        <v>36.796300000000002</v>
      </c>
      <c r="K2064" s="18">
        <v>43.337899999999998</v>
      </c>
      <c r="L2064" s="18">
        <v>0.29810500000000001</v>
      </c>
      <c r="M2064" s="18">
        <v>100</v>
      </c>
      <c r="N2064" s="18"/>
      <c r="O2064" s="18">
        <v>0.107247</v>
      </c>
      <c r="P2064" s="18">
        <v>43.230699999999999</v>
      </c>
      <c r="Q2064" s="18">
        <f t="shared" si="233"/>
        <v>99.892752999999999</v>
      </c>
      <c r="R2064" s="18"/>
      <c r="S2064" s="18">
        <v>0.83237000000000005</v>
      </c>
      <c r="T2064" s="18">
        <v>0.409993</v>
      </c>
      <c r="U2064" s="18">
        <v>0</v>
      </c>
      <c r="V2064" s="18">
        <v>41.7669</v>
      </c>
      <c r="W2064" s="18">
        <v>0.47527799999999998</v>
      </c>
      <c r="X2064" s="18">
        <v>51.485500000000002</v>
      </c>
      <c r="Y2064" s="18">
        <v>5.0299300000000002</v>
      </c>
      <c r="Z2064" s="18">
        <v>100</v>
      </c>
      <c r="AA2064" s="19"/>
      <c r="AB2064" s="18">
        <f>IF(Z2064="","",Z2064-O2064)</f>
        <v>99.892752999999999</v>
      </c>
      <c r="AC2064" s="18">
        <f t="shared" si="234"/>
        <v>94.862822999999992</v>
      </c>
      <c r="AD2064" s="18"/>
      <c r="AE2064" s="34">
        <f>IF(M2064="","",IF(M2064&gt;100,M2064, M2064+O2064))</f>
        <v>100.107247</v>
      </c>
      <c r="AF2064" s="37">
        <f>IF(AE2064="","",IF(AE2064="* * *", Y2064, AE2064-SUM(S2064:X2064)))</f>
        <v>5.1372059999999919</v>
      </c>
      <c r="AG2064" s="54"/>
      <c r="AH2064" s="33"/>
      <c r="AI2064" s="34">
        <f>IF(S2064="","",IF(AI$6=0, 0, S2064/AI$6))</f>
        <v>1.3429884409123486E-2</v>
      </c>
      <c r="AJ2064" s="34">
        <f>IF(T2064="","",IF(AJ$6=0, 0, T2064/AJ$6))</f>
        <v>1.0172286744291638E-2</v>
      </c>
      <c r="AK2064" s="34">
        <f>IF(U2064="","",IF(AK$6=0, 0, U2064/AK$6))</f>
        <v>0</v>
      </c>
      <c r="AL2064" s="34">
        <f>IF(V2064="","",IF(AL$6=0, 0, V2064/AL$6))</f>
        <v>0.29424806255289038</v>
      </c>
      <c r="AM2064" s="34">
        <f>IF(W2064="","",IF(AM$6=0, 0, W2064/AM$6))</f>
        <v>1.3406428500909692E-2</v>
      </c>
      <c r="AN2064" s="34">
        <f>IF(X2064="","",IF(AN$6=0, 0, X2064/AN$6))</f>
        <v>0.91811496253392633</v>
      </c>
      <c r="AO2064" s="34">
        <f>IF(Y2064="","",IF(AO$6=0, 0, Y2064/AO$6))</f>
        <v>0.29574993201478772</v>
      </c>
      <c r="AP2064" s="34"/>
      <c r="AQ2064" s="34">
        <f>IF(AI2064="","",AI2064*AI$4)</f>
        <v>2.6859768818246973E-2</v>
      </c>
      <c r="AR2064" s="33">
        <f>IF(AJ2064="","",AJ2064*AJ$4)</f>
        <v>1.0172286744291638E-2</v>
      </c>
      <c r="AS2064" s="34">
        <f>IF(AK2064="","",AK2064*AK$4)</f>
        <v>0</v>
      </c>
      <c r="AT2064" s="34">
        <f>IF(AL2064="","",AL2064*AL$4)</f>
        <v>0.58849612510578075</v>
      </c>
      <c r="AU2064" s="34">
        <f>IF(AM2064="","",AM2064*AM$4)</f>
        <v>1.3406428500909692E-2</v>
      </c>
      <c r="AV2064" s="34">
        <f>IF(AN2064="","",AN2064*AN$4)</f>
        <v>0.91811496253392633</v>
      </c>
      <c r="AW2064" s="34">
        <f>IF(AO2064="","",AO2064*AO$4)</f>
        <v>0.29574993201478772</v>
      </c>
      <c r="AX2064" s="34"/>
      <c r="AY2064" s="34">
        <f>IF(AQ2064="","",AI2064*AI$5)</f>
        <v>1.3429884409123486E-2</v>
      </c>
      <c r="AZ2064" s="34">
        <f>IF(AR2064="","",AJ2064*AJ$5)</f>
        <v>1.0172286744291638E-2</v>
      </c>
      <c r="BA2064" s="34">
        <f>IF(AS2064="","",AK2064*AK$5)</f>
        <v>0</v>
      </c>
      <c r="BB2064" s="34">
        <f>IF(AT2064="","",AL2064*AL$5)</f>
        <v>1.471240312764452</v>
      </c>
      <c r="BC2064" s="34">
        <f>IF(AU2064="","",AM2064*AM$5)</f>
        <v>0</v>
      </c>
      <c r="BD2064" s="34">
        <f>IF(AV2064="","",AN2064*AN$5)</f>
        <v>0.91811496253392633</v>
      </c>
      <c r="BE2064" s="34">
        <f>IF(AW2064="","",AO2064*AO$5)</f>
        <v>0.29574993201478772</v>
      </c>
      <c r="BF2064" s="34">
        <f>IF(BE2064="","",SUM(AY2064:BE2064))</f>
        <v>2.7087073784665812</v>
      </c>
      <c r="BG2064" s="34"/>
      <c r="BH2064" s="34">
        <f>IF(AT2064="","",3/AT2064)</f>
        <v>5.0977395976239563</v>
      </c>
      <c r="BI2064" s="34"/>
      <c r="BJ2064" s="34">
        <f>IF(AQ2064="","",AQ2064*$BH2064)</f>
        <v>0.13692410708780281</v>
      </c>
      <c r="BK2064" s="34">
        <f>IF(AR2064="","",AR2064*$BH2064)</f>
        <v>5.1855668934760756E-2</v>
      </c>
      <c r="BL2064" s="34">
        <f>IF(AS2064="","",AS2064*$BH2064)</f>
        <v>0</v>
      </c>
      <c r="BM2064" s="34">
        <f>IF(AT2064="","",AT2064*$BH2064)</f>
        <v>3.0000000000000004</v>
      </c>
      <c r="BN2064" s="34">
        <f>IF(AU2064="","",AU2064*$BH2064)</f>
        <v>6.8342481431801716E-2</v>
      </c>
      <c r="BO2064" s="34">
        <f>IF(AV2064="","",AV2064*$BH2064)</f>
        <v>4.6803109996802315</v>
      </c>
      <c r="BP2064" s="34">
        <f t="shared" si="235"/>
        <v>13.808284861585271</v>
      </c>
      <c r="BQ2064" s="34">
        <f>IF(AW2064="","",AW2064*$BH2064)</f>
        <v>1.5076561394263763</v>
      </c>
      <c r="BR2064" s="34"/>
      <c r="BS2064" s="34">
        <f t="shared" si="236"/>
        <v>4.8690907757027952</v>
      </c>
      <c r="BT2064" s="34"/>
      <c r="BU2064" s="34">
        <f t="shared" si="237"/>
        <v>0.93165751856819834</v>
      </c>
      <c r="BV2064" s="34">
        <f t="shared" si="238"/>
        <v>0.93165751856819834</v>
      </c>
      <c r="BW2064" s="34">
        <f t="shared" si="239"/>
        <v>1</v>
      </c>
      <c r="BX2064" s="34"/>
      <c r="BY2064" s="34">
        <f>IF(BV2064="","",IF(BQ2064=0,0,((BV2064/BQ2064)*AF2064)))</f>
        <v>3.1745412426434614</v>
      </c>
      <c r="BZ2064" s="34">
        <f>IF(BY2064="","",SUM(S2064:X2064,BY2064))</f>
        <v>98.144582242643466</v>
      </c>
      <c r="CA2064" s="18"/>
      <c r="CB2064" s="20">
        <v>1.5377999999999999E-2</v>
      </c>
      <c r="CC2064" s="20">
        <v>1.0003E-2</v>
      </c>
      <c r="CD2064" s="20">
        <v>4.8929E-2</v>
      </c>
      <c r="CE2064" s="20">
        <v>1.2052999999999999E-2</v>
      </c>
      <c r="CF2064" s="20">
        <v>8.8640000000000004E-3</v>
      </c>
      <c r="CG2064" s="20">
        <v>3.0873999999999999E-2</v>
      </c>
      <c r="CH2064" s="20"/>
      <c r="CI2064" s="21">
        <v>4.0658899999999996</v>
      </c>
      <c r="CJ2064" s="21">
        <v>2.9798499999999999</v>
      </c>
      <c r="CK2064" s="21">
        <v>-16.094999999999999</v>
      </c>
      <c r="CL2064" s="21">
        <v>0.36440299999999998</v>
      </c>
      <c r="CM2064" s="21">
        <v>2.5725600000000002</v>
      </c>
      <c r="CN2064" s="21">
        <v>0.34805199999999997</v>
      </c>
      <c r="CO2064" s="21"/>
      <c r="CP2064" s="20">
        <v>82.788600000000002</v>
      </c>
      <c r="CQ2064" s="20">
        <v>50.8035</v>
      </c>
      <c r="CR2064" s="20">
        <v>10.972</v>
      </c>
      <c r="CS2064" s="20">
        <v>220.92099999999999</v>
      </c>
      <c r="CT2064" s="20"/>
      <c r="CU2064" s="22">
        <v>44314.053773148102</v>
      </c>
      <c r="CV2064" s="22"/>
    </row>
    <row r="2065" spans="1:100" s="17" customFormat="1" x14ac:dyDescent="0.25">
      <c r="A2065" s="17" t="s">
        <v>140</v>
      </c>
      <c r="B2065" s="17">
        <v>394</v>
      </c>
      <c r="C2065" s="17">
        <v>13</v>
      </c>
      <c r="E2065" s="18">
        <v>0.59175199999999994</v>
      </c>
      <c r="F2065" s="18">
        <v>0.25104900000000002</v>
      </c>
      <c r="G2065" s="18">
        <v>0</v>
      </c>
      <c r="H2065" s="18">
        <v>18.133900000000001</v>
      </c>
      <c r="I2065" s="18">
        <v>0.49770999999999999</v>
      </c>
      <c r="J2065" s="18">
        <v>36.7333</v>
      </c>
      <c r="K2065" s="18">
        <v>43.475900000000003</v>
      </c>
      <c r="L2065" s="18">
        <v>0.31641599999999998</v>
      </c>
      <c r="M2065" s="18">
        <v>100</v>
      </c>
      <c r="N2065" s="18"/>
      <c r="O2065" s="18">
        <v>0.11230900000000001</v>
      </c>
      <c r="P2065" s="18">
        <v>43.363599999999998</v>
      </c>
      <c r="Q2065" s="18">
        <f t="shared" si="233"/>
        <v>99.887691000000004</v>
      </c>
      <c r="R2065" s="18"/>
      <c r="S2065" s="18">
        <v>0.79766800000000004</v>
      </c>
      <c r="T2065" s="18">
        <v>0.41631400000000002</v>
      </c>
      <c r="U2065" s="18">
        <v>0</v>
      </c>
      <c r="V2065" s="18">
        <v>41.552199999999999</v>
      </c>
      <c r="W2065" s="18">
        <v>0.49770999999999999</v>
      </c>
      <c r="X2065" s="18">
        <v>51.397199999999998</v>
      </c>
      <c r="Y2065" s="18">
        <v>5.3388799999999996</v>
      </c>
      <c r="Z2065" s="18">
        <v>100</v>
      </c>
      <c r="AA2065" s="19"/>
      <c r="AB2065" s="18">
        <f>IF(Z2065="","",Z2065-O2065)</f>
        <v>99.887691000000004</v>
      </c>
      <c r="AC2065" s="18">
        <f t="shared" si="234"/>
        <v>94.548811000000001</v>
      </c>
      <c r="AD2065" s="18"/>
      <c r="AE2065" s="34">
        <f>IF(M2065="","",IF(M2065&gt;100,M2065, M2065+O2065))</f>
        <v>100.112309</v>
      </c>
      <c r="AF2065" s="37">
        <f>IF(AE2065="","",IF(AE2065="* * *", Y2065, AE2065-SUM(S2065:X2065)))</f>
        <v>5.4512169999999998</v>
      </c>
      <c r="AG2065" s="54"/>
      <c r="AH2065" s="33"/>
      <c r="AI2065" s="34">
        <f>IF(S2065="","",IF(AI$6=0, 0, S2065/AI$6))</f>
        <v>1.2869984546363651E-2</v>
      </c>
      <c r="AJ2065" s="34">
        <f>IF(T2065="","",IF(AJ$6=0, 0, T2065/AJ$6))</f>
        <v>1.0329116310920013E-2</v>
      </c>
      <c r="AK2065" s="34">
        <f>IF(U2065="","",IF(AK$6=0, 0, U2065/AK$6))</f>
        <v>0</v>
      </c>
      <c r="AL2065" s="34">
        <f>IF(V2065="","",IF(AL$6=0, 0, V2065/AL$6))</f>
        <v>0.29273549975722907</v>
      </c>
      <c r="AM2065" s="34">
        <f>IF(W2065="","",IF(AM$6=0, 0, W2065/AM$6))</f>
        <v>1.4039180288563246E-2</v>
      </c>
      <c r="AN2065" s="34">
        <f>IF(X2065="","",IF(AN$6=0, 0, X2065/AN$6))</f>
        <v>0.91654035315474669</v>
      </c>
      <c r="AO2065" s="34">
        <f>IF(Y2065="","",IF(AO$6=0, 0, Y2065/AO$6))</f>
        <v>0.31391558074070808</v>
      </c>
      <c r="AP2065" s="34"/>
      <c r="AQ2065" s="34">
        <f>IF(AI2065="","",AI2065*AI$4)</f>
        <v>2.5739969092727303E-2</v>
      </c>
      <c r="AR2065" s="33">
        <f>IF(AJ2065="","",AJ2065*AJ$4)</f>
        <v>1.0329116310920013E-2</v>
      </c>
      <c r="AS2065" s="34">
        <f>IF(AK2065="","",AK2065*AK$4)</f>
        <v>0</v>
      </c>
      <c r="AT2065" s="34">
        <f>IF(AL2065="","",AL2065*AL$4)</f>
        <v>0.58547099951445813</v>
      </c>
      <c r="AU2065" s="34">
        <f>IF(AM2065="","",AM2065*AM$4)</f>
        <v>1.4039180288563246E-2</v>
      </c>
      <c r="AV2065" s="34">
        <f>IF(AN2065="","",AN2065*AN$4)</f>
        <v>0.91654035315474669</v>
      </c>
      <c r="AW2065" s="34">
        <f>IF(AO2065="","",AO2065*AO$4)</f>
        <v>0.31391558074070808</v>
      </c>
      <c r="AX2065" s="34"/>
      <c r="AY2065" s="34">
        <f>IF(AQ2065="","",AI2065*AI$5)</f>
        <v>1.2869984546363651E-2</v>
      </c>
      <c r="AZ2065" s="34">
        <f>IF(AR2065="","",AJ2065*AJ$5)</f>
        <v>1.0329116310920013E-2</v>
      </c>
      <c r="BA2065" s="34">
        <f>IF(AS2065="","",AK2065*AK$5)</f>
        <v>0</v>
      </c>
      <c r="BB2065" s="34">
        <f>IF(AT2065="","",AL2065*AL$5)</f>
        <v>1.4636774987861454</v>
      </c>
      <c r="BC2065" s="34">
        <f>IF(AU2065="","",AM2065*AM$5)</f>
        <v>0</v>
      </c>
      <c r="BD2065" s="34">
        <f>IF(AV2065="","",AN2065*AN$5)</f>
        <v>0.91654035315474669</v>
      </c>
      <c r="BE2065" s="34">
        <f>IF(AW2065="","",AO2065*AO$5)</f>
        <v>0.31391558074070808</v>
      </c>
      <c r="BF2065" s="34">
        <f>IF(BE2065="","",SUM(AY2065:BE2065))</f>
        <v>2.7173325335388836</v>
      </c>
      <c r="BG2065" s="34"/>
      <c r="BH2065" s="34">
        <f>IF(AT2065="","",3/AT2065)</f>
        <v>5.1240795914536417</v>
      </c>
      <c r="BI2065" s="34"/>
      <c r="BJ2065" s="34">
        <f>IF(AQ2065="","",AQ2065*$BH2065)</f>
        <v>0.13189365031269148</v>
      </c>
      <c r="BK2065" s="34">
        <f>IF(AR2065="","",AR2065*$BH2065)</f>
        <v>5.2927214086536167E-2</v>
      </c>
      <c r="BL2065" s="34">
        <f>IF(AS2065="","",AS2065*$BH2065)</f>
        <v>0</v>
      </c>
      <c r="BM2065" s="34">
        <f>IF(AT2065="","",AT2065*$BH2065)</f>
        <v>3</v>
      </c>
      <c r="BN2065" s="34">
        <f>IF(AU2065="","",AU2065*$BH2065)</f>
        <v>7.1937877197365177E-2</v>
      </c>
      <c r="BO2065" s="34">
        <f>IF(AV2065="","",AV2065*$BH2065)</f>
        <v>4.6964257183439511</v>
      </c>
      <c r="BP2065" s="34">
        <f t="shared" si="235"/>
        <v>13.923828178299612</v>
      </c>
      <c r="BQ2065" s="34">
        <f>IF(AW2065="","",AW2065*$BH2065)</f>
        <v>1.6085284207127801</v>
      </c>
      <c r="BR2065" s="34"/>
      <c r="BS2065" s="34">
        <f t="shared" si="236"/>
        <v>4.881246582743179</v>
      </c>
      <c r="BT2065" s="34"/>
      <c r="BU2065" s="34">
        <f t="shared" si="237"/>
        <v>0.92806212280263478</v>
      </c>
      <c r="BV2065" s="34">
        <f t="shared" si="238"/>
        <v>0.92806212280263478</v>
      </c>
      <c r="BW2065" s="34">
        <f t="shared" si="239"/>
        <v>1</v>
      </c>
      <c r="BX2065" s="34"/>
      <c r="BY2065" s="34">
        <f>IF(BV2065="","",IF(BQ2065=0,0,((BV2065/BQ2065)*AF2065)))</f>
        <v>3.1451530204458602</v>
      </c>
      <c r="BZ2065" s="34">
        <f>IF(BY2065="","",SUM(S2065:X2065,BY2065))</f>
        <v>97.806245020445857</v>
      </c>
      <c r="CA2065" s="18"/>
      <c r="CB2065" s="20">
        <v>1.4543E-2</v>
      </c>
      <c r="CC2065" s="20">
        <v>9.7909999999999994E-3</v>
      </c>
      <c r="CD2065" s="20">
        <v>4.8175999999999997E-2</v>
      </c>
      <c r="CE2065" s="20">
        <v>1.3056E-2</v>
      </c>
      <c r="CF2065" s="20">
        <v>9.0720000000000002E-3</v>
      </c>
      <c r="CG2065" s="20">
        <v>3.1544999999999997E-2</v>
      </c>
      <c r="CH2065" s="20"/>
      <c r="CI2065" s="21">
        <v>4.1304400000000001</v>
      </c>
      <c r="CJ2065" s="21">
        <v>2.9225500000000002</v>
      </c>
      <c r="CK2065" s="21">
        <v>-20.061</v>
      </c>
      <c r="CL2065" s="21">
        <v>0.36555399999999999</v>
      </c>
      <c r="CM2065" s="21">
        <v>2.5134400000000001</v>
      </c>
      <c r="CN2065" s="21">
        <v>0.34841499999999997</v>
      </c>
      <c r="CO2065" s="21"/>
      <c r="CP2065" s="20">
        <v>82.806100000000001</v>
      </c>
      <c r="CQ2065" s="20">
        <v>50.793900000000001</v>
      </c>
      <c r="CR2065" s="20">
        <v>10.972</v>
      </c>
      <c r="CS2065" s="20">
        <v>240.88300000000001</v>
      </c>
      <c r="CT2065" s="20"/>
      <c r="CU2065" s="22">
        <v>44314.0555439815</v>
      </c>
      <c r="CV2065" s="22"/>
    </row>
    <row r="2066" spans="1:100" s="17" customFormat="1" x14ac:dyDescent="0.25">
      <c r="A2066" s="17" t="s">
        <v>140</v>
      </c>
      <c r="B2066" s="17">
        <v>395</v>
      </c>
      <c r="C2066" s="17">
        <v>14</v>
      </c>
      <c r="E2066" s="18">
        <v>0.53361599999999998</v>
      </c>
      <c r="F2066" s="18">
        <v>0.256189</v>
      </c>
      <c r="G2066" s="18">
        <v>0</v>
      </c>
      <c r="H2066" s="18">
        <v>18.1572</v>
      </c>
      <c r="I2066" s="18">
        <v>0.52193599999999996</v>
      </c>
      <c r="J2066" s="18">
        <v>36.857999999999997</v>
      </c>
      <c r="K2066" s="18">
        <v>43.3675</v>
      </c>
      <c r="L2066" s="18">
        <v>0.30562</v>
      </c>
      <c r="M2066" s="18">
        <v>100</v>
      </c>
      <c r="N2066" s="18"/>
      <c r="O2066" s="18">
        <v>0.117775</v>
      </c>
      <c r="P2066" s="18">
        <v>43.249699999999997</v>
      </c>
      <c r="Q2066" s="18">
        <f t="shared" si="233"/>
        <v>99.882225000000005</v>
      </c>
      <c r="R2066" s="18"/>
      <c r="S2066" s="18">
        <v>0.71930300000000003</v>
      </c>
      <c r="T2066" s="18">
        <v>0.42483799999999999</v>
      </c>
      <c r="U2066" s="18">
        <v>0</v>
      </c>
      <c r="V2066" s="18">
        <v>41.605499999999999</v>
      </c>
      <c r="W2066" s="18">
        <v>0.52193599999999996</v>
      </c>
      <c r="X2066" s="18">
        <v>51.5717</v>
      </c>
      <c r="Y2066" s="18">
        <v>5.1567299999999996</v>
      </c>
      <c r="Z2066" s="18">
        <v>100</v>
      </c>
      <c r="AA2066" s="19"/>
      <c r="AB2066" s="18">
        <f>IF(Z2066="","",Z2066-O2066)</f>
        <v>99.882225000000005</v>
      </c>
      <c r="AC2066" s="18">
        <f t="shared" si="234"/>
        <v>94.725495000000009</v>
      </c>
      <c r="AD2066" s="18"/>
      <c r="AE2066" s="34">
        <f>IF(M2066="","",IF(M2066&gt;100,M2066, M2066+O2066))</f>
        <v>100.11777499999999</v>
      </c>
      <c r="AF2066" s="37">
        <f>IF(AE2066="","",IF(AE2066="* * *", Y2066, AE2066-SUM(S2066:X2066)))</f>
        <v>5.2744979999999941</v>
      </c>
      <c r="AG2066" s="54"/>
      <c r="AH2066" s="33"/>
      <c r="AI2066" s="34">
        <f>IF(S2066="","",IF(AI$6=0, 0, S2066/AI$6))</f>
        <v>1.1605603451753129E-2</v>
      </c>
      <c r="AJ2066" s="34">
        <f>IF(T2066="","",IF(AJ$6=0, 0, T2066/AJ$6))</f>
        <v>1.0540604244148976E-2</v>
      </c>
      <c r="AK2066" s="34">
        <f>IF(U2066="","",IF(AK$6=0, 0, U2066/AK$6))</f>
        <v>0</v>
      </c>
      <c r="AL2066" s="34">
        <f>IF(V2066="","",IF(AL$6=0, 0, V2066/AL$6))</f>
        <v>0.29311099857888134</v>
      </c>
      <c r="AM2066" s="34">
        <f>IF(W2066="","",IF(AM$6=0, 0, W2066/AM$6))</f>
        <v>1.4722536423000435E-2</v>
      </c>
      <c r="AN2066" s="34">
        <f>IF(X2066="","",IF(AN$6=0, 0, X2066/AN$6))</f>
        <v>0.91965212367192484</v>
      </c>
      <c r="AO2066" s="34">
        <f>IF(Y2066="","",IF(AO$6=0, 0, Y2066/AO$6))</f>
        <v>0.30320552113421384</v>
      </c>
      <c r="AP2066" s="34"/>
      <c r="AQ2066" s="34">
        <f>IF(AI2066="","",AI2066*AI$4)</f>
        <v>2.3211206903506258E-2</v>
      </c>
      <c r="AR2066" s="33">
        <f>IF(AJ2066="","",AJ2066*AJ$4)</f>
        <v>1.0540604244148976E-2</v>
      </c>
      <c r="AS2066" s="34">
        <f>IF(AK2066="","",AK2066*AK$4)</f>
        <v>0</v>
      </c>
      <c r="AT2066" s="34">
        <f>IF(AL2066="","",AL2066*AL$4)</f>
        <v>0.58622199715776269</v>
      </c>
      <c r="AU2066" s="34">
        <f>IF(AM2066="","",AM2066*AM$4)</f>
        <v>1.4722536423000435E-2</v>
      </c>
      <c r="AV2066" s="34">
        <f>IF(AN2066="","",AN2066*AN$4)</f>
        <v>0.91965212367192484</v>
      </c>
      <c r="AW2066" s="34">
        <f>IF(AO2066="","",AO2066*AO$4)</f>
        <v>0.30320552113421384</v>
      </c>
      <c r="AX2066" s="34"/>
      <c r="AY2066" s="34">
        <f>IF(AQ2066="","",AI2066*AI$5)</f>
        <v>1.1605603451753129E-2</v>
      </c>
      <c r="AZ2066" s="34">
        <f>IF(AR2066="","",AJ2066*AJ$5)</f>
        <v>1.0540604244148976E-2</v>
      </c>
      <c r="BA2066" s="34">
        <f>IF(AS2066="","",AK2066*AK$5)</f>
        <v>0</v>
      </c>
      <c r="BB2066" s="34">
        <f>IF(AT2066="","",AL2066*AL$5)</f>
        <v>1.4655549928944067</v>
      </c>
      <c r="BC2066" s="34">
        <f>IF(AU2066="","",AM2066*AM$5)</f>
        <v>0</v>
      </c>
      <c r="BD2066" s="34">
        <f>IF(AV2066="","",AN2066*AN$5)</f>
        <v>0.91965212367192484</v>
      </c>
      <c r="BE2066" s="34">
        <f>IF(AW2066="","",AO2066*AO$5)</f>
        <v>0.30320552113421384</v>
      </c>
      <c r="BF2066" s="34">
        <f>IF(BE2066="","",SUM(AY2066:BE2066))</f>
        <v>2.7105588453964473</v>
      </c>
      <c r="BG2066" s="34"/>
      <c r="BH2066" s="34">
        <f>IF(AT2066="","",3/AT2066)</f>
        <v>5.1175152323611064</v>
      </c>
      <c r="BI2066" s="34"/>
      <c r="BJ2066" s="34">
        <f>IF(AQ2066="","",AQ2066*$BH2066)</f>
        <v>0.11878370489017855</v>
      </c>
      <c r="BK2066" s="34">
        <f>IF(AR2066="","",AR2066*$BH2066)</f>
        <v>5.3941702777722512E-2</v>
      </c>
      <c r="BL2066" s="34">
        <f>IF(AS2066="","",AS2066*$BH2066)</f>
        <v>0</v>
      </c>
      <c r="BM2066" s="34">
        <f>IF(AT2066="","",AT2066*$BH2066)</f>
        <v>2.9999999999999996</v>
      </c>
      <c r="BN2066" s="34">
        <f>IF(AU2066="","",AU2066*$BH2066)</f>
        <v>7.5342804403695923E-2</v>
      </c>
      <c r="BO2066" s="34">
        <f>IF(AV2066="","",AV2066*$BH2066)</f>
        <v>4.7063337513643155</v>
      </c>
      <c r="BP2066" s="34">
        <f t="shared" si="235"/>
        <v>13.871326179527452</v>
      </c>
      <c r="BQ2066" s="34">
        <f>IF(AW2066="","",AW2066*$BH2066)</f>
        <v>1.5516588729403267</v>
      </c>
      <c r="BR2066" s="34"/>
      <c r="BS2066" s="34">
        <f t="shared" si="236"/>
        <v>4.8790591590322165</v>
      </c>
      <c r="BT2066" s="34"/>
      <c r="BU2066" s="34">
        <f t="shared" si="237"/>
        <v>0.9246571955963041</v>
      </c>
      <c r="BV2066" s="34">
        <f t="shared" si="238"/>
        <v>0.9246571955963041</v>
      </c>
      <c r="BW2066" s="34">
        <f t="shared" si="239"/>
        <v>1</v>
      </c>
      <c r="BX2066" s="34"/>
      <c r="BY2066" s="34">
        <f>IF(BV2066="","",IF(BQ2066=0,0,((BV2066/BQ2066)*AF2066)))</f>
        <v>3.143153829692225</v>
      </c>
      <c r="BZ2066" s="34">
        <f>IF(BY2066="","",SUM(S2066:X2066,BY2066))</f>
        <v>97.986430829692225</v>
      </c>
      <c r="CA2066" s="18"/>
      <c r="CB2066" s="20">
        <v>1.5855999999999999E-2</v>
      </c>
      <c r="CC2066" s="20">
        <v>1.0163E-2</v>
      </c>
      <c r="CD2066" s="20">
        <v>4.8821000000000003E-2</v>
      </c>
      <c r="CE2066" s="20">
        <v>1.2825E-2</v>
      </c>
      <c r="CF2066" s="20">
        <v>8.907E-3</v>
      </c>
      <c r="CG2066" s="20">
        <v>3.0099000000000001E-2</v>
      </c>
      <c r="CH2066" s="20"/>
      <c r="CI2066" s="21">
        <v>4.4573</v>
      </c>
      <c r="CJ2066" s="21">
        <v>2.9243000000000001</v>
      </c>
      <c r="CK2066" s="21">
        <v>-19.122</v>
      </c>
      <c r="CL2066" s="21">
        <v>0.36518899999999999</v>
      </c>
      <c r="CM2066" s="21">
        <v>2.4395500000000001</v>
      </c>
      <c r="CN2066" s="21">
        <v>0.34757199999999999</v>
      </c>
      <c r="CO2066" s="21"/>
      <c r="CP2066" s="20">
        <v>82.823700000000002</v>
      </c>
      <c r="CQ2066" s="20">
        <v>50.784199999999998</v>
      </c>
      <c r="CR2066" s="20">
        <v>10.9725</v>
      </c>
      <c r="CS2066" s="20">
        <v>260.98099999999999</v>
      </c>
      <c r="CT2066" s="20"/>
      <c r="CU2066" s="22">
        <v>44314.057303240697</v>
      </c>
      <c r="CV2066" s="22"/>
    </row>
    <row r="2067" spans="1:100" s="17" customFormat="1" x14ac:dyDescent="0.25">
      <c r="A2067" s="17" t="s">
        <v>140</v>
      </c>
      <c r="B2067" s="17">
        <v>396</v>
      </c>
      <c r="C2067" s="17">
        <v>15</v>
      </c>
      <c r="E2067" s="18">
        <v>0.55855500000000002</v>
      </c>
      <c r="F2067" s="18">
        <v>0.27468300000000001</v>
      </c>
      <c r="G2067" s="18">
        <v>0</v>
      </c>
      <c r="H2067" s="18">
        <v>18.165800000000001</v>
      </c>
      <c r="I2067" s="18">
        <v>0.525536</v>
      </c>
      <c r="J2067" s="18">
        <v>36.984400000000001</v>
      </c>
      <c r="K2067" s="18">
        <v>43.201099999999997</v>
      </c>
      <c r="L2067" s="18">
        <v>0.28994300000000001</v>
      </c>
      <c r="M2067" s="18">
        <v>100</v>
      </c>
      <c r="N2067" s="18"/>
      <c r="O2067" s="18">
        <v>0.118588</v>
      </c>
      <c r="P2067" s="18">
        <v>43.082500000000003</v>
      </c>
      <c r="Q2067" s="18">
        <f t="shared" si="233"/>
        <v>99.881411999999997</v>
      </c>
      <c r="R2067" s="18"/>
      <c r="S2067" s="18">
        <v>0.75292000000000003</v>
      </c>
      <c r="T2067" s="18">
        <v>0.455507</v>
      </c>
      <c r="U2067" s="18">
        <v>0</v>
      </c>
      <c r="V2067" s="18">
        <v>41.6252</v>
      </c>
      <c r="W2067" s="18">
        <v>0.525536</v>
      </c>
      <c r="X2067" s="18">
        <v>51.748600000000003</v>
      </c>
      <c r="Y2067" s="18">
        <v>4.8922100000000004</v>
      </c>
      <c r="Z2067" s="18">
        <v>100</v>
      </c>
      <c r="AA2067" s="19"/>
      <c r="AB2067" s="18">
        <f>IF(Z2067="","",Z2067-O2067)</f>
        <v>99.881411999999997</v>
      </c>
      <c r="AC2067" s="18">
        <f t="shared" si="234"/>
        <v>94.989201999999992</v>
      </c>
      <c r="AD2067" s="18"/>
      <c r="AE2067" s="34">
        <f>IF(M2067="","",IF(M2067&gt;100,M2067, M2067+O2067))</f>
        <v>100.118588</v>
      </c>
      <c r="AF2067" s="37">
        <f>IF(AE2067="","",IF(AE2067="* * *", Y2067, AE2067-SUM(S2067:X2067)))</f>
        <v>5.010824999999997</v>
      </c>
      <c r="AG2067" s="54"/>
      <c r="AH2067" s="33"/>
      <c r="AI2067" s="34">
        <f>IF(S2067="","",IF(AI$6=0, 0, S2067/AI$6))</f>
        <v>1.2147997368138274E-2</v>
      </c>
      <c r="AJ2067" s="34">
        <f>IF(T2067="","",IF(AJ$6=0, 0, T2067/AJ$6))</f>
        <v>1.1301529094477347E-2</v>
      </c>
      <c r="AK2067" s="34">
        <f>IF(U2067="","",IF(AK$6=0, 0, U2067/AK$6))</f>
        <v>0</v>
      </c>
      <c r="AL2067" s="34">
        <f>IF(V2067="","",IF(AL$6=0, 0, V2067/AL$6))</f>
        <v>0.29324978519776596</v>
      </c>
      <c r="AM2067" s="34">
        <f>IF(W2067="","",IF(AM$6=0, 0, W2067/AM$6))</f>
        <v>1.4824083607181642E-2</v>
      </c>
      <c r="AN2067" s="34">
        <f>IF(X2067="","",IF(AN$6=0, 0, X2067/AN$6))</f>
        <v>0.922806692179024</v>
      </c>
      <c r="AO2067" s="34">
        <f>IF(Y2067="","",IF(AO$6=0, 0, Y2067/AO$6))</f>
        <v>0.28765226850116499</v>
      </c>
      <c r="AP2067" s="34"/>
      <c r="AQ2067" s="34">
        <f>IF(AI2067="","",AI2067*AI$4)</f>
        <v>2.4295994736276548E-2</v>
      </c>
      <c r="AR2067" s="33">
        <f>IF(AJ2067="","",AJ2067*AJ$4)</f>
        <v>1.1301529094477347E-2</v>
      </c>
      <c r="AS2067" s="34">
        <f>IF(AK2067="","",AK2067*AK$4)</f>
        <v>0</v>
      </c>
      <c r="AT2067" s="34">
        <f>IF(AL2067="","",AL2067*AL$4)</f>
        <v>0.58649957039553191</v>
      </c>
      <c r="AU2067" s="34">
        <f>IF(AM2067="","",AM2067*AM$4)</f>
        <v>1.4824083607181642E-2</v>
      </c>
      <c r="AV2067" s="34">
        <f>IF(AN2067="","",AN2067*AN$4)</f>
        <v>0.922806692179024</v>
      </c>
      <c r="AW2067" s="34">
        <f>IF(AO2067="","",AO2067*AO$4)</f>
        <v>0.28765226850116499</v>
      </c>
      <c r="AX2067" s="34"/>
      <c r="AY2067" s="34">
        <f>IF(AQ2067="","",AI2067*AI$5)</f>
        <v>1.2147997368138274E-2</v>
      </c>
      <c r="AZ2067" s="34">
        <f>IF(AR2067="","",AJ2067*AJ$5)</f>
        <v>1.1301529094477347E-2</v>
      </c>
      <c r="BA2067" s="34">
        <f>IF(AS2067="","",AK2067*AK$5)</f>
        <v>0</v>
      </c>
      <c r="BB2067" s="34">
        <f>IF(AT2067="","",AL2067*AL$5)</f>
        <v>1.4662489259888298</v>
      </c>
      <c r="BC2067" s="34">
        <f>IF(AU2067="","",AM2067*AM$5)</f>
        <v>0</v>
      </c>
      <c r="BD2067" s="34">
        <f>IF(AV2067="","",AN2067*AN$5)</f>
        <v>0.922806692179024</v>
      </c>
      <c r="BE2067" s="34">
        <f>IF(AW2067="","",AO2067*AO$5)</f>
        <v>0.28765226850116499</v>
      </c>
      <c r="BF2067" s="34">
        <f>IF(BE2067="","",SUM(AY2067:BE2067))</f>
        <v>2.7001574131316342</v>
      </c>
      <c r="BG2067" s="34"/>
      <c r="BH2067" s="34">
        <f>IF(AT2067="","",3/AT2067)</f>
        <v>5.1150932608131621</v>
      </c>
      <c r="BI2067" s="34"/>
      <c r="BJ2067" s="34">
        <f>IF(AQ2067="","",AQ2067*$BH2067)</f>
        <v>0.12427627894028023</v>
      </c>
      <c r="BK2067" s="34">
        <f>IF(AR2067="","",AR2067*$BH2067)</f>
        <v>5.780837530804496E-2</v>
      </c>
      <c r="BL2067" s="34">
        <f>IF(AS2067="","",AS2067*$BH2067)</f>
        <v>0</v>
      </c>
      <c r="BM2067" s="34">
        <f>IF(AT2067="","",AT2067*$BH2067)</f>
        <v>3</v>
      </c>
      <c r="BN2067" s="34">
        <f>IF(AU2067="","",AU2067*$BH2067)</f>
        <v>7.5826570156825687E-2</v>
      </c>
      <c r="BO2067" s="34">
        <f>IF(AV2067="","",AV2067*$BH2067)</f>
        <v>4.7202422921982121</v>
      </c>
      <c r="BP2067" s="34">
        <f t="shared" si="235"/>
        <v>13.811556987044323</v>
      </c>
      <c r="BQ2067" s="34">
        <f>IF(AW2067="","",AW2067*$BH2067)</f>
        <v>1.4713681800679272</v>
      </c>
      <c r="BR2067" s="34"/>
      <c r="BS2067" s="34">
        <f t="shared" si="236"/>
        <v>4.9023269464465375</v>
      </c>
      <c r="BT2067" s="34"/>
      <c r="BU2067" s="34">
        <f t="shared" si="237"/>
        <v>0.9241734298431743</v>
      </c>
      <c r="BV2067" s="34">
        <f t="shared" si="238"/>
        <v>0.9241734298431743</v>
      </c>
      <c r="BW2067" s="34">
        <f t="shared" si="239"/>
        <v>1</v>
      </c>
      <c r="BX2067" s="34"/>
      <c r="BY2067" s="34">
        <f>IF(BV2067="","",IF(BQ2067=0,0,((BV2067/BQ2067)*AF2067)))</f>
        <v>3.1473232800101281</v>
      </c>
      <c r="BZ2067" s="34">
        <f>IF(BY2067="","",SUM(S2067:X2067,BY2067))</f>
        <v>98.255086280010133</v>
      </c>
      <c r="CA2067" s="18"/>
      <c r="CB2067" s="20">
        <v>1.6188000000000001E-2</v>
      </c>
      <c r="CC2067" s="20">
        <v>9.7020000000000006E-3</v>
      </c>
      <c r="CD2067" s="20">
        <v>4.8138E-2</v>
      </c>
      <c r="CE2067" s="20">
        <v>1.2198000000000001E-2</v>
      </c>
      <c r="CF2067" s="20">
        <v>8.6599999999999993E-3</v>
      </c>
      <c r="CG2067" s="20">
        <v>2.9569000000000002E-2</v>
      </c>
      <c r="CH2067" s="20"/>
      <c r="CI2067" s="21">
        <v>4.3531199999999997</v>
      </c>
      <c r="CJ2067" s="21">
        <v>2.7355499999999999</v>
      </c>
      <c r="CK2067" s="21">
        <v>-66.251000000000005</v>
      </c>
      <c r="CL2067" s="21">
        <v>0.36482700000000001</v>
      </c>
      <c r="CM2067" s="21">
        <v>2.4202300000000001</v>
      </c>
      <c r="CN2067" s="21">
        <v>0.34675699999999998</v>
      </c>
      <c r="CO2067" s="21"/>
      <c r="CP2067" s="20">
        <v>82.841399999999993</v>
      </c>
      <c r="CQ2067" s="20">
        <v>50.7746</v>
      </c>
      <c r="CR2067" s="20">
        <v>10.9725</v>
      </c>
      <c r="CS2067" s="20">
        <v>281.11599999999999</v>
      </c>
      <c r="CT2067" s="20"/>
      <c r="CU2067" s="22">
        <v>44314.059062499997</v>
      </c>
      <c r="CV2067" s="22"/>
    </row>
    <row r="2068" spans="1:100" s="17" customFormat="1" x14ac:dyDescent="0.25">
      <c r="A2068" s="17" t="s">
        <v>140</v>
      </c>
      <c r="B2068" s="17">
        <v>397</v>
      </c>
      <c r="C2068" s="17">
        <v>16</v>
      </c>
      <c r="E2068" s="18">
        <v>0.56167599999999995</v>
      </c>
      <c r="F2068" s="18">
        <v>0.25695099999999998</v>
      </c>
      <c r="G2068" s="18">
        <v>0</v>
      </c>
      <c r="H2068" s="18">
        <v>18.3001</v>
      </c>
      <c r="I2068" s="18">
        <v>0.54608699999999999</v>
      </c>
      <c r="J2068" s="18">
        <v>36.878999999999998</v>
      </c>
      <c r="K2068" s="18">
        <v>43.1755</v>
      </c>
      <c r="L2068" s="18">
        <v>0.28072399999999997</v>
      </c>
      <c r="M2068" s="18">
        <v>100</v>
      </c>
      <c r="N2068" s="18"/>
      <c r="O2068" s="18">
        <v>0.123225</v>
      </c>
      <c r="P2068" s="18">
        <v>43.052300000000002</v>
      </c>
      <c r="Q2068" s="18">
        <f t="shared" si="233"/>
        <v>99.876774999999995</v>
      </c>
      <c r="R2068" s="18"/>
      <c r="S2068" s="18">
        <v>0.75712699999999999</v>
      </c>
      <c r="T2068" s="18">
        <v>0.42610300000000001</v>
      </c>
      <c r="U2068" s="18">
        <v>0</v>
      </c>
      <c r="V2068" s="18">
        <v>41.932899999999997</v>
      </c>
      <c r="W2068" s="18">
        <v>0.54608699999999999</v>
      </c>
      <c r="X2068" s="18">
        <v>51.601199999999999</v>
      </c>
      <c r="Y2068" s="18">
        <v>4.7366599999999996</v>
      </c>
      <c r="Z2068" s="18">
        <v>100</v>
      </c>
      <c r="AA2068" s="19"/>
      <c r="AB2068" s="18">
        <f>IF(Z2068="","",Z2068-O2068)</f>
        <v>99.876774999999995</v>
      </c>
      <c r="AC2068" s="18">
        <f t="shared" si="234"/>
        <v>95.140114999999994</v>
      </c>
      <c r="AD2068" s="18"/>
      <c r="AE2068" s="34">
        <f>IF(M2068="","",IF(M2068&gt;100,M2068, M2068+O2068))</f>
        <v>100.12322500000001</v>
      </c>
      <c r="AF2068" s="37">
        <f>IF(AE2068="","",IF(AE2068="* * *", Y2068, AE2068-SUM(S2068:X2068)))</f>
        <v>4.859808000000001</v>
      </c>
      <c r="AG2068" s="54"/>
      <c r="AH2068" s="33"/>
      <c r="AI2068" s="34">
        <f>IF(S2068="","",IF(AI$6=0, 0, S2068/AI$6))</f>
        <v>1.2215875263436256E-2</v>
      </c>
      <c r="AJ2068" s="34">
        <f>IF(T2068="","",IF(AJ$6=0, 0, T2068/AJ$6))</f>
        <v>1.057199000617791E-2</v>
      </c>
      <c r="AK2068" s="34">
        <f>IF(U2068="","",IF(AK$6=0, 0, U2068/AK$6))</f>
        <v>0</v>
      </c>
      <c r="AL2068" s="34">
        <f>IF(V2068="","",IF(AL$6=0, 0, V2068/AL$6))</f>
        <v>0.29541753355465922</v>
      </c>
      <c r="AM2068" s="34">
        <f>IF(W2068="","",IF(AM$6=0, 0, W2068/AM$6))</f>
        <v>1.5403776991100517E-2</v>
      </c>
      <c r="AN2068" s="34">
        <f>IF(X2068="","",IF(AN$6=0, 0, X2068/AN$6))</f>
        <v>0.92017818229803794</v>
      </c>
      <c r="AO2068" s="34">
        <f>IF(Y2068="","",IF(AO$6=0, 0, Y2068/AO$6))</f>
        <v>0.27850623626514964</v>
      </c>
      <c r="AP2068" s="34"/>
      <c r="AQ2068" s="34">
        <f>IF(AI2068="","",AI2068*AI$4)</f>
        <v>2.4431750526872513E-2</v>
      </c>
      <c r="AR2068" s="33">
        <f>IF(AJ2068="","",AJ2068*AJ$4)</f>
        <v>1.057199000617791E-2</v>
      </c>
      <c r="AS2068" s="34">
        <f>IF(AK2068="","",AK2068*AK$4)</f>
        <v>0</v>
      </c>
      <c r="AT2068" s="34">
        <f>IF(AL2068="","",AL2068*AL$4)</f>
        <v>0.59083506710931843</v>
      </c>
      <c r="AU2068" s="34">
        <f>IF(AM2068="","",AM2068*AM$4)</f>
        <v>1.5403776991100517E-2</v>
      </c>
      <c r="AV2068" s="34">
        <f>IF(AN2068="","",AN2068*AN$4)</f>
        <v>0.92017818229803794</v>
      </c>
      <c r="AW2068" s="34">
        <f>IF(AO2068="","",AO2068*AO$4)</f>
        <v>0.27850623626514964</v>
      </c>
      <c r="AX2068" s="34"/>
      <c r="AY2068" s="34">
        <f>IF(AQ2068="","",AI2068*AI$5)</f>
        <v>1.2215875263436256E-2</v>
      </c>
      <c r="AZ2068" s="34">
        <f>IF(AR2068="","",AJ2068*AJ$5)</f>
        <v>1.057199000617791E-2</v>
      </c>
      <c r="BA2068" s="34">
        <f>IF(AS2068="","",AK2068*AK$5)</f>
        <v>0</v>
      </c>
      <c r="BB2068" s="34">
        <f>IF(AT2068="","",AL2068*AL$5)</f>
        <v>1.477087667773296</v>
      </c>
      <c r="BC2068" s="34">
        <f>IF(AU2068="","",AM2068*AM$5)</f>
        <v>0</v>
      </c>
      <c r="BD2068" s="34">
        <f>IF(AV2068="","",AN2068*AN$5)</f>
        <v>0.92017818229803794</v>
      </c>
      <c r="BE2068" s="34">
        <f>IF(AW2068="","",AO2068*AO$5)</f>
        <v>0.27850623626514964</v>
      </c>
      <c r="BF2068" s="34">
        <f>IF(BE2068="","",SUM(AY2068:BE2068))</f>
        <v>2.6985599516060979</v>
      </c>
      <c r="BG2068" s="34"/>
      <c r="BH2068" s="34">
        <f>IF(AT2068="","",3/AT2068)</f>
        <v>5.0775591480675084</v>
      </c>
      <c r="BI2068" s="34"/>
      <c r="BJ2068" s="34">
        <f>IF(AQ2068="","",AQ2068*$BH2068)</f>
        <v>0.1240536583910247</v>
      </c>
      <c r="BK2068" s="34">
        <f>IF(AR2068="","",AR2068*$BH2068)</f>
        <v>5.3679904569146925E-2</v>
      </c>
      <c r="BL2068" s="34">
        <f>IF(AS2068="","",AS2068*$BH2068)</f>
        <v>0</v>
      </c>
      <c r="BM2068" s="34">
        <f>IF(AT2068="","",AT2068*$BH2068)</f>
        <v>3</v>
      </c>
      <c r="BN2068" s="34">
        <f>IF(AU2068="","",AU2068*$BH2068)</f>
        <v>7.8213588775954232E-2</v>
      </c>
      <c r="BO2068" s="34">
        <f>IF(AV2068="","",AV2068*$BH2068)</f>
        <v>4.6722591473795339</v>
      </c>
      <c r="BP2068" s="34">
        <f t="shared" si="235"/>
        <v>13.702097768886155</v>
      </c>
      <c r="BQ2068" s="34">
        <f>IF(AW2068="","",AW2068*$BH2068)</f>
        <v>1.4141318877419615</v>
      </c>
      <c r="BR2068" s="34"/>
      <c r="BS2068" s="34">
        <f t="shared" si="236"/>
        <v>4.8499927103397056</v>
      </c>
      <c r="BT2068" s="34"/>
      <c r="BU2068" s="34">
        <f t="shared" si="237"/>
        <v>0.92178641122404581</v>
      </c>
      <c r="BV2068" s="34">
        <f t="shared" si="238"/>
        <v>0.92178641122404581</v>
      </c>
      <c r="BW2068" s="34">
        <f t="shared" si="239"/>
        <v>1</v>
      </c>
      <c r="BX2068" s="34"/>
      <c r="BY2068" s="34">
        <f>IF(BV2068="","",IF(BQ2068=0,0,((BV2068/BQ2068)*AF2068)))</f>
        <v>3.1678127156236831</v>
      </c>
      <c r="BZ2068" s="34">
        <f>IF(BY2068="","",SUM(S2068:X2068,BY2068))</f>
        <v>98.431229715623687</v>
      </c>
      <c r="CA2068" s="18"/>
      <c r="CB2068" s="20">
        <v>1.5519E-2</v>
      </c>
      <c r="CC2068" s="20">
        <v>9.7560000000000008E-3</v>
      </c>
      <c r="CD2068" s="20">
        <v>4.8059999999999999E-2</v>
      </c>
      <c r="CE2068" s="20">
        <v>1.2218E-2</v>
      </c>
      <c r="CF2068" s="20">
        <v>9.3919999999999993E-3</v>
      </c>
      <c r="CG2068" s="20">
        <v>3.0353000000000002E-2</v>
      </c>
      <c r="CH2068" s="20"/>
      <c r="CI2068" s="21">
        <v>4.3037999999999998</v>
      </c>
      <c r="CJ2068" s="21">
        <v>2.8704399999999999</v>
      </c>
      <c r="CK2068" s="21">
        <v>-34.649000000000001</v>
      </c>
      <c r="CL2068" s="21">
        <v>0.363512</v>
      </c>
      <c r="CM2068" s="21">
        <v>2.3952599999999999</v>
      </c>
      <c r="CN2068" s="21">
        <v>0.34746300000000002</v>
      </c>
      <c r="CO2068" s="21"/>
      <c r="CP2068" s="20">
        <v>82.858999999999995</v>
      </c>
      <c r="CQ2068" s="20">
        <v>50.764899999999997</v>
      </c>
      <c r="CR2068" s="20">
        <v>10.973000000000001</v>
      </c>
      <c r="CS2068" s="20">
        <v>301.21300000000002</v>
      </c>
      <c r="CT2068" s="20"/>
      <c r="CU2068" s="22">
        <v>44314.0608333333</v>
      </c>
      <c r="CV2068" s="22"/>
    </row>
    <row r="2069" spans="1:100" s="17" customFormat="1" x14ac:dyDescent="0.25">
      <c r="A2069" s="17" t="s">
        <v>140</v>
      </c>
      <c r="B2069" s="17">
        <v>398</v>
      </c>
      <c r="C2069" s="17">
        <v>17</v>
      </c>
      <c r="E2069" s="18">
        <v>0.52340799999999998</v>
      </c>
      <c r="F2069" s="18">
        <v>0.25252200000000002</v>
      </c>
      <c r="G2069" s="18">
        <v>0</v>
      </c>
      <c r="H2069" s="18">
        <v>18.268000000000001</v>
      </c>
      <c r="I2069" s="18">
        <v>0.59901300000000002</v>
      </c>
      <c r="J2069" s="18">
        <v>37.0809</v>
      </c>
      <c r="K2069" s="18">
        <v>43.007399999999997</v>
      </c>
      <c r="L2069" s="18">
        <v>0.26868399999999998</v>
      </c>
      <c r="M2069" s="18">
        <v>100</v>
      </c>
      <c r="N2069" s="18"/>
      <c r="O2069" s="18">
        <v>0.13516800000000001</v>
      </c>
      <c r="P2069" s="18">
        <v>42.872300000000003</v>
      </c>
      <c r="Q2069" s="18">
        <f t="shared" si="233"/>
        <v>99.864832000000007</v>
      </c>
      <c r="R2069" s="18"/>
      <c r="S2069" s="18">
        <v>0.705542</v>
      </c>
      <c r="T2069" s="18">
        <v>0.41875699999999999</v>
      </c>
      <c r="U2069" s="18">
        <v>0</v>
      </c>
      <c r="V2069" s="18">
        <v>41.859499999999997</v>
      </c>
      <c r="W2069" s="18">
        <v>0.59901300000000002</v>
      </c>
      <c r="X2069" s="18">
        <v>51.883699999999997</v>
      </c>
      <c r="Y2069" s="18">
        <v>4.5335099999999997</v>
      </c>
      <c r="Z2069" s="18">
        <v>100</v>
      </c>
      <c r="AA2069" s="19"/>
      <c r="AB2069" s="18">
        <f>IF(Z2069="","",Z2069-O2069)</f>
        <v>99.864832000000007</v>
      </c>
      <c r="AC2069" s="18">
        <f t="shared" si="234"/>
        <v>95.331322</v>
      </c>
      <c r="AD2069" s="18"/>
      <c r="AE2069" s="34">
        <f>IF(M2069="","",IF(M2069&gt;100,M2069, M2069+O2069))</f>
        <v>100.13516799999999</v>
      </c>
      <c r="AF2069" s="37">
        <f>IF(AE2069="","",IF(AE2069="* * *", Y2069, AE2069-SUM(S2069:X2069)))</f>
        <v>4.6686559999999986</v>
      </c>
      <c r="AG2069" s="54"/>
      <c r="AH2069" s="33"/>
      <c r="AI2069" s="34">
        <f>IF(S2069="","",IF(AI$6=0, 0, S2069/AI$6))</f>
        <v>1.1383576421281164E-2</v>
      </c>
      <c r="AJ2069" s="34">
        <f>IF(T2069="","",IF(AJ$6=0, 0, T2069/AJ$6))</f>
        <v>1.0389729288498422E-2</v>
      </c>
      <c r="AK2069" s="34">
        <f>IF(U2069="","",IF(AK$6=0, 0, U2069/AK$6))</f>
        <v>0</v>
      </c>
      <c r="AL2069" s="34">
        <f>IF(V2069="","",IF(AL$6=0, 0, V2069/AL$6))</f>
        <v>0.29490043011170841</v>
      </c>
      <c r="AM2069" s="34">
        <f>IF(W2069="","",IF(AM$6=0, 0, W2069/AM$6))</f>
        <v>1.6896689843871205E-2</v>
      </c>
      <c r="AN2069" s="34">
        <f>IF(X2069="","",IF(AN$6=0, 0, X2069/AN$6))</f>
        <v>0.92521586236166431</v>
      </c>
      <c r="AO2069" s="34">
        <f>IF(Y2069="","",IF(AO$6=0, 0, Y2069/AO$6))</f>
        <v>0.26656141820827728</v>
      </c>
      <c r="AP2069" s="34"/>
      <c r="AQ2069" s="34">
        <f>IF(AI2069="","",AI2069*AI$4)</f>
        <v>2.2767152842562328E-2</v>
      </c>
      <c r="AR2069" s="33">
        <f>IF(AJ2069="","",AJ2069*AJ$4)</f>
        <v>1.0389729288498422E-2</v>
      </c>
      <c r="AS2069" s="34">
        <f>IF(AK2069="","",AK2069*AK$4)</f>
        <v>0</v>
      </c>
      <c r="AT2069" s="34">
        <f>IF(AL2069="","",AL2069*AL$4)</f>
        <v>0.58980086022341682</v>
      </c>
      <c r="AU2069" s="34">
        <f>IF(AM2069="","",AM2069*AM$4)</f>
        <v>1.6896689843871205E-2</v>
      </c>
      <c r="AV2069" s="34">
        <f>IF(AN2069="","",AN2069*AN$4)</f>
        <v>0.92521586236166431</v>
      </c>
      <c r="AW2069" s="34">
        <f>IF(AO2069="","",AO2069*AO$4)</f>
        <v>0.26656141820827728</v>
      </c>
      <c r="AX2069" s="34"/>
      <c r="AY2069" s="34">
        <f>IF(AQ2069="","",AI2069*AI$5)</f>
        <v>1.1383576421281164E-2</v>
      </c>
      <c r="AZ2069" s="34">
        <f>IF(AR2069="","",AJ2069*AJ$5)</f>
        <v>1.0389729288498422E-2</v>
      </c>
      <c r="BA2069" s="34">
        <f>IF(AS2069="","",AK2069*AK$5)</f>
        <v>0</v>
      </c>
      <c r="BB2069" s="34">
        <f>IF(AT2069="","",AL2069*AL$5)</f>
        <v>1.4745021505585421</v>
      </c>
      <c r="BC2069" s="34">
        <f>IF(AU2069="","",AM2069*AM$5)</f>
        <v>0</v>
      </c>
      <c r="BD2069" s="34">
        <f>IF(AV2069="","",AN2069*AN$5)</f>
        <v>0.92521586236166431</v>
      </c>
      <c r="BE2069" s="34">
        <f>IF(AW2069="","",AO2069*AO$5)</f>
        <v>0.26656141820827728</v>
      </c>
      <c r="BF2069" s="34">
        <f>IF(BE2069="","",SUM(AY2069:BE2069))</f>
        <v>2.6880527368382632</v>
      </c>
      <c r="BG2069" s="34"/>
      <c r="BH2069" s="34">
        <f>IF(AT2069="","",3/AT2069)</f>
        <v>5.0864625712203928</v>
      </c>
      <c r="BI2069" s="34"/>
      <c r="BJ2069" s="34">
        <f>IF(AQ2069="","",AQ2069*$BH2069)</f>
        <v>0.11580427078694726</v>
      </c>
      <c r="BK2069" s="34">
        <f>IF(AR2069="","",AR2069*$BH2069)</f>
        <v>5.2846969151059506E-2</v>
      </c>
      <c r="BL2069" s="34">
        <f>IF(AS2069="","",AS2069*$BH2069)</f>
        <v>0</v>
      </c>
      <c r="BM2069" s="34">
        <f>IF(AT2069="","",AT2069*$BH2069)</f>
        <v>3.0000000000000004</v>
      </c>
      <c r="BN2069" s="34">
        <f>IF(AU2069="","",AU2069*$BH2069)</f>
        <v>8.5944380468370621E-2</v>
      </c>
      <c r="BO2069" s="34">
        <f>IF(AV2069="","",AV2069*$BH2069)</f>
        <v>4.7060758542020045</v>
      </c>
      <c r="BP2069" s="34">
        <f t="shared" si="235"/>
        <v>13.672679635394365</v>
      </c>
      <c r="BQ2069" s="34">
        <f>IF(AW2069="","",AW2069*$BH2069)</f>
        <v>1.3558546766478285</v>
      </c>
      <c r="BR2069" s="34"/>
      <c r="BS2069" s="34">
        <f t="shared" si="236"/>
        <v>4.8747270941400114</v>
      </c>
      <c r="BT2069" s="34"/>
      <c r="BU2069" s="34">
        <f t="shared" si="237"/>
        <v>0.91405561953162939</v>
      </c>
      <c r="BV2069" s="34">
        <f t="shared" si="238"/>
        <v>0.91405561953162939</v>
      </c>
      <c r="BW2069" s="34">
        <f t="shared" si="239"/>
        <v>1</v>
      </c>
      <c r="BX2069" s="34"/>
      <c r="BY2069" s="34">
        <f>IF(BV2069="","",IF(BQ2069=0,0,((BV2069/BQ2069)*AF2069)))</f>
        <v>3.1473957541015145</v>
      </c>
      <c r="BZ2069" s="34">
        <f>IF(BY2069="","",SUM(S2069:X2069,BY2069))</f>
        <v>98.613907754101504</v>
      </c>
      <c r="CA2069" s="18"/>
      <c r="CB2069" s="20">
        <v>1.5539000000000001E-2</v>
      </c>
      <c r="CC2069" s="20">
        <v>9.9509999999999998E-3</v>
      </c>
      <c r="CD2069" s="20">
        <v>4.8904999999999997E-2</v>
      </c>
      <c r="CE2069" s="20">
        <v>1.2175E-2</v>
      </c>
      <c r="CF2069" s="20">
        <v>8.4189999999999994E-3</v>
      </c>
      <c r="CG2069" s="20">
        <v>3.0929999999999999E-2</v>
      </c>
      <c r="CH2069" s="20"/>
      <c r="CI2069" s="21">
        <v>4.48942</v>
      </c>
      <c r="CJ2069" s="21">
        <v>2.9279700000000002</v>
      </c>
      <c r="CK2069" s="21">
        <v>-21.082000000000001</v>
      </c>
      <c r="CL2069" s="21">
        <v>0.36374000000000001</v>
      </c>
      <c r="CM2069" s="21">
        <v>2.2421500000000001</v>
      </c>
      <c r="CN2069" s="21">
        <v>0.34653499999999998</v>
      </c>
      <c r="CO2069" s="21"/>
      <c r="CP2069" s="20">
        <v>82.876499999999993</v>
      </c>
      <c r="CQ2069" s="20">
        <v>50.755200000000002</v>
      </c>
      <c r="CR2069" s="20">
        <v>10.9735</v>
      </c>
      <c r="CS2069" s="20">
        <v>321.22300000000001</v>
      </c>
      <c r="CT2069" s="20"/>
      <c r="CU2069" s="22">
        <v>44314.062615740702</v>
      </c>
      <c r="CV2069" s="22"/>
    </row>
    <row r="2070" spans="1:100" s="17" customFormat="1" x14ac:dyDescent="0.25">
      <c r="A2070" s="17" t="s">
        <v>140</v>
      </c>
      <c r="B2070" s="17">
        <v>399</v>
      </c>
      <c r="C2070" s="17">
        <v>18</v>
      </c>
      <c r="E2070" s="18">
        <v>0.47761700000000001</v>
      </c>
      <c r="F2070" s="18">
        <v>0.21539800000000001</v>
      </c>
      <c r="G2070" s="18">
        <v>0</v>
      </c>
      <c r="H2070" s="18">
        <v>18.037800000000001</v>
      </c>
      <c r="I2070" s="18">
        <v>0.607873</v>
      </c>
      <c r="J2070" s="18">
        <v>36.900100000000002</v>
      </c>
      <c r="K2070" s="18">
        <v>43.439500000000002</v>
      </c>
      <c r="L2070" s="18">
        <v>0.32173099999999999</v>
      </c>
      <c r="M2070" s="18">
        <v>100</v>
      </c>
      <c r="N2070" s="18"/>
      <c r="O2070" s="18">
        <v>0.13716700000000001</v>
      </c>
      <c r="P2070" s="18">
        <v>43.302399999999999</v>
      </c>
      <c r="Q2070" s="18">
        <f t="shared" si="233"/>
        <v>99.862832999999995</v>
      </c>
      <c r="R2070" s="18"/>
      <c r="S2070" s="18">
        <v>0.64381699999999997</v>
      </c>
      <c r="T2070" s="18">
        <v>0.35719499999999998</v>
      </c>
      <c r="U2070" s="18">
        <v>0</v>
      </c>
      <c r="V2070" s="18">
        <v>41.331899999999997</v>
      </c>
      <c r="W2070" s="18">
        <v>0.607873</v>
      </c>
      <c r="X2070" s="18">
        <v>51.630600000000001</v>
      </c>
      <c r="Y2070" s="18">
        <v>5.4285800000000002</v>
      </c>
      <c r="Z2070" s="18">
        <v>100</v>
      </c>
      <c r="AA2070" s="19"/>
      <c r="AB2070" s="18">
        <f>IF(Z2070="","",Z2070-O2070)</f>
        <v>99.862832999999995</v>
      </c>
      <c r="AC2070" s="18">
        <f t="shared" si="234"/>
        <v>94.434252999999998</v>
      </c>
      <c r="AD2070" s="18"/>
      <c r="AE2070" s="34">
        <f>IF(M2070="","",IF(M2070&gt;100,M2070, M2070+O2070))</f>
        <v>100.13716700000001</v>
      </c>
      <c r="AF2070" s="37">
        <f>IF(AE2070="","",IF(AE2070="* * *", Y2070, AE2070-SUM(S2070:X2070)))</f>
        <v>5.5657820000000129</v>
      </c>
      <c r="AG2070" s="54"/>
      <c r="AH2070" s="33"/>
      <c r="AI2070" s="34">
        <f>IF(S2070="","",IF(AI$6=0, 0, S2070/AI$6))</f>
        <v>1.0387673619458479E-2</v>
      </c>
      <c r="AJ2070" s="34">
        <f>IF(T2070="","",IF(AJ$6=0, 0, T2070/AJ$6))</f>
        <v>8.8623219509290432E-3</v>
      </c>
      <c r="AK2070" s="34">
        <f>IF(U2070="","",IF(AK$6=0, 0, U2070/AK$6))</f>
        <v>0</v>
      </c>
      <c r="AL2070" s="34">
        <f>IF(V2070="","",IF(AL$6=0, 0, V2070/AL$6))</f>
        <v>0.29118348492777313</v>
      </c>
      <c r="AM2070" s="34">
        <f>IF(W2070="","",IF(AM$6=0, 0, W2070/AM$6))</f>
        <v>1.7146608747161615E-2</v>
      </c>
      <c r="AN2070" s="34">
        <f>IF(X2070="","",IF(AN$6=0, 0, X2070/AN$6))</f>
        <v>0.92070245767457115</v>
      </c>
      <c r="AO2070" s="34">
        <f>IF(Y2070="","",IF(AO$6=0, 0, Y2070/AO$6))</f>
        <v>0.31918976326446619</v>
      </c>
      <c r="AP2070" s="34"/>
      <c r="AQ2070" s="34">
        <f>IF(AI2070="","",AI2070*AI$4)</f>
        <v>2.0775347238916959E-2</v>
      </c>
      <c r="AR2070" s="33">
        <f>IF(AJ2070="","",AJ2070*AJ$4)</f>
        <v>8.8623219509290432E-3</v>
      </c>
      <c r="AS2070" s="34">
        <f>IF(AK2070="","",AK2070*AK$4)</f>
        <v>0</v>
      </c>
      <c r="AT2070" s="34">
        <f>IF(AL2070="","",AL2070*AL$4)</f>
        <v>0.58236696985554626</v>
      </c>
      <c r="AU2070" s="34">
        <f>IF(AM2070="","",AM2070*AM$4)</f>
        <v>1.7146608747161615E-2</v>
      </c>
      <c r="AV2070" s="34">
        <f>IF(AN2070="","",AN2070*AN$4)</f>
        <v>0.92070245767457115</v>
      </c>
      <c r="AW2070" s="34">
        <f>IF(AO2070="","",AO2070*AO$4)</f>
        <v>0.31918976326446619</v>
      </c>
      <c r="AX2070" s="34"/>
      <c r="AY2070" s="34">
        <f>IF(AQ2070="","",AI2070*AI$5)</f>
        <v>1.0387673619458479E-2</v>
      </c>
      <c r="AZ2070" s="34">
        <f>IF(AR2070="","",AJ2070*AJ$5)</f>
        <v>8.8623219509290432E-3</v>
      </c>
      <c r="BA2070" s="34">
        <f>IF(AS2070="","",AK2070*AK$5)</f>
        <v>0</v>
      </c>
      <c r="BB2070" s="34">
        <f>IF(AT2070="","",AL2070*AL$5)</f>
        <v>1.4559174246388658</v>
      </c>
      <c r="BC2070" s="34">
        <f>IF(AU2070="","",AM2070*AM$5)</f>
        <v>0</v>
      </c>
      <c r="BD2070" s="34">
        <f>IF(AV2070="","",AN2070*AN$5)</f>
        <v>0.92070245767457115</v>
      </c>
      <c r="BE2070" s="34">
        <f>IF(AW2070="","",AO2070*AO$5)</f>
        <v>0.31918976326446619</v>
      </c>
      <c r="BF2070" s="34">
        <f>IF(BE2070="","",SUM(AY2070:BE2070))</f>
        <v>2.7150596411482906</v>
      </c>
      <c r="BG2070" s="34"/>
      <c r="BH2070" s="34">
        <f>IF(AT2070="","",3/AT2070)</f>
        <v>5.1513910563027601</v>
      </c>
      <c r="BI2070" s="34"/>
      <c r="BJ2070" s="34">
        <f>IF(AQ2070="","",AQ2070*$BH2070)</f>
        <v>0.10702193795814106</v>
      </c>
      <c r="BK2070" s="34">
        <f>IF(AR2070="","",AR2070*$BH2070)</f>
        <v>4.5653286036091499E-2</v>
      </c>
      <c r="BL2070" s="34">
        <f>IF(AS2070="","",AS2070*$BH2070)</f>
        <v>0</v>
      </c>
      <c r="BM2070" s="34">
        <f>IF(AT2070="","",AT2070*$BH2070)</f>
        <v>3</v>
      </c>
      <c r="BN2070" s="34">
        <f>IF(AU2070="","",AU2070*$BH2070)</f>
        <v>8.8328886946051011E-2</v>
      </c>
      <c r="BO2070" s="34">
        <f>IF(AV2070="","",AV2070*$BH2070)</f>
        <v>4.742898405980756</v>
      </c>
      <c r="BP2070" s="34">
        <f t="shared" si="235"/>
        <v>13.986333952739885</v>
      </c>
      <c r="BQ2070" s="34">
        <f>IF(AW2070="","",AW2070*$BH2070)</f>
        <v>1.6442712917439664</v>
      </c>
      <c r="BR2070" s="34"/>
      <c r="BS2070" s="34">
        <f t="shared" si="236"/>
        <v>4.8955736299749883</v>
      </c>
      <c r="BT2070" s="34"/>
      <c r="BU2070" s="34">
        <f t="shared" si="237"/>
        <v>0.91167111305394899</v>
      </c>
      <c r="BV2070" s="34">
        <f t="shared" si="238"/>
        <v>0.91167111305394899</v>
      </c>
      <c r="BW2070" s="34">
        <f t="shared" si="239"/>
        <v>1</v>
      </c>
      <c r="BX2070" s="34"/>
      <c r="BY2070" s="34">
        <f>IF(BV2070="","",IF(BQ2070=0,0,((BV2070/BQ2070)*AF2070)))</f>
        <v>3.0859644004207043</v>
      </c>
      <c r="BZ2070" s="34">
        <f>IF(BY2070="","",SUM(S2070:X2070,BY2070))</f>
        <v>97.657349400420699</v>
      </c>
      <c r="CA2070" s="18"/>
      <c r="CB2070" s="20">
        <v>1.7374000000000001E-2</v>
      </c>
      <c r="CC2070" s="20">
        <v>1.001E-2</v>
      </c>
      <c r="CD2070" s="20">
        <v>4.8680000000000001E-2</v>
      </c>
      <c r="CE2070" s="20">
        <v>1.2144E-2</v>
      </c>
      <c r="CF2070" s="20">
        <v>9.2110000000000004E-3</v>
      </c>
      <c r="CG2070" s="20">
        <v>3.0532E-2</v>
      </c>
      <c r="CH2070" s="20"/>
      <c r="CI2070" s="21">
        <v>4.8703000000000003</v>
      </c>
      <c r="CJ2070" s="21">
        <v>3.2886299999999999</v>
      </c>
      <c r="CK2070" s="21">
        <v>-34.554000000000002</v>
      </c>
      <c r="CL2070" s="21">
        <v>0.36632599999999998</v>
      </c>
      <c r="CM2070" s="21">
        <v>2.2480600000000002</v>
      </c>
      <c r="CN2070" s="21">
        <v>0.347551</v>
      </c>
      <c r="CO2070" s="21"/>
      <c r="CP2070" s="20">
        <v>82.894199999999998</v>
      </c>
      <c r="CQ2070" s="20">
        <v>50.7453</v>
      </c>
      <c r="CR2070" s="20">
        <v>10.9735</v>
      </c>
      <c r="CS2070" s="20">
        <v>341.50400000000002</v>
      </c>
      <c r="CT2070" s="20"/>
      <c r="CU2070" s="22">
        <v>44314.064375000002</v>
      </c>
      <c r="CV2070" s="22"/>
    </row>
    <row r="2071" spans="1:100" s="17" customFormat="1" x14ac:dyDescent="0.25">
      <c r="A2071" s="17" t="s">
        <v>140</v>
      </c>
      <c r="B2071" s="17">
        <v>400</v>
      </c>
      <c r="C2071" s="17">
        <v>19</v>
      </c>
      <c r="E2071" s="18">
        <v>0.51865099999999997</v>
      </c>
      <c r="F2071" s="18">
        <v>0.17200399999999999</v>
      </c>
      <c r="G2071" s="18">
        <v>0</v>
      </c>
      <c r="H2071" s="18">
        <v>18.3035</v>
      </c>
      <c r="I2071" s="18">
        <v>0.62204099999999996</v>
      </c>
      <c r="J2071" s="18">
        <v>37.067700000000002</v>
      </c>
      <c r="K2071" s="18">
        <v>43.0443</v>
      </c>
      <c r="L2071" s="18">
        <v>0.27190199999999998</v>
      </c>
      <c r="M2071" s="18">
        <v>100</v>
      </c>
      <c r="N2071" s="18"/>
      <c r="O2071" s="18">
        <v>0.14036399999999999</v>
      </c>
      <c r="P2071" s="18">
        <v>42.9039</v>
      </c>
      <c r="Q2071" s="18">
        <f t="shared" si="233"/>
        <v>99.859635999999995</v>
      </c>
      <c r="R2071" s="18"/>
      <c r="S2071" s="18">
        <v>0.699129</v>
      </c>
      <c r="T2071" s="18">
        <v>0.28523399999999999</v>
      </c>
      <c r="U2071" s="18">
        <v>0</v>
      </c>
      <c r="V2071" s="18">
        <v>41.940600000000003</v>
      </c>
      <c r="W2071" s="18">
        <v>0.62204099999999996</v>
      </c>
      <c r="X2071" s="18">
        <v>51.865200000000002</v>
      </c>
      <c r="Y2071" s="18">
        <v>4.5877999999999997</v>
      </c>
      <c r="Z2071" s="18">
        <v>100</v>
      </c>
      <c r="AA2071" s="19"/>
      <c r="AB2071" s="18">
        <f>IF(Z2071="","",Z2071-O2071)</f>
        <v>99.859635999999995</v>
      </c>
      <c r="AC2071" s="18">
        <f t="shared" si="234"/>
        <v>95.271835999999993</v>
      </c>
      <c r="AD2071" s="18"/>
      <c r="AE2071" s="34">
        <f>IF(M2071="","",IF(M2071&gt;100,M2071, M2071+O2071))</f>
        <v>100.14036400000001</v>
      </c>
      <c r="AF2071" s="37">
        <f>IF(AE2071="","",IF(AE2071="* * *", Y2071, AE2071-SUM(S2071:X2071)))</f>
        <v>4.7281600000000026</v>
      </c>
      <c r="AG2071" s="54"/>
      <c r="AH2071" s="33"/>
      <c r="AI2071" s="34">
        <f>IF(S2071="","",IF(AI$6=0, 0, S2071/AI$6))</f>
        <v>1.1280105790773447E-2</v>
      </c>
      <c r="AJ2071" s="34">
        <f>IF(T2071="","",IF(AJ$6=0, 0, T2071/AJ$6))</f>
        <v>7.0769062818664729E-3</v>
      </c>
      <c r="AK2071" s="34">
        <f>IF(U2071="","",IF(AK$6=0, 0, U2071/AK$6))</f>
        <v>0</v>
      </c>
      <c r="AL2071" s="34">
        <f>IF(V2071="","",IF(AL$6=0, 0, V2071/AL$6))</f>
        <v>0.29547178010112685</v>
      </c>
      <c r="AM2071" s="34">
        <f>IF(W2071="","",IF(AM$6=0, 0, W2071/AM$6))</f>
        <v>1.7546253332016978E-2</v>
      </c>
      <c r="AN2071" s="34">
        <f>IF(X2071="","",IF(AN$6=0, 0, X2071/AN$6))</f>
        <v>0.92488596118935607</v>
      </c>
      <c r="AO2071" s="34">
        <f>IF(Y2071="","",IF(AO$6=0, 0, Y2071/AO$6))</f>
        <v>0.26975356279261203</v>
      </c>
      <c r="AP2071" s="34"/>
      <c r="AQ2071" s="34">
        <f>IF(AI2071="","",AI2071*AI$4)</f>
        <v>2.2560211581546894E-2</v>
      </c>
      <c r="AR2071" s="33">
        <f>IF(AJ2071="","",AJ2071*AJ$4)</f>
        <v>7.0769062818664729E-3</v>
      </c>
      <c r="AS2071" s="34">
        <f>IF(AK2071="","",AK2071*AK$4)</f>
        <v>0</v>
      </c>
      <c r="AT2071" s="34">
        <f>IF(AL2071="","",AL2071*AL$4)</f>
        <v>0.59094356020225369</v>
      </c>
      <c r="AU2071" s="34">
        <f>IF(AM2071="","",AM2071*AM$4)</f>
        <v>1.7546253332016978E-2</v>
      </c>
      <c r="AV2071" s="34">
        <f>IF(AN2071="","",AN2071*AN$4)</f>
        <v>0.92488596118935607</v>
      </c>
      <c r="AW2071" s="34">
        <f>IF(AO2071="","",AO2071*AO$4)</f>
        <v>0.26975356279261203</v>
      </c>
      <c r="AX2071" s="34"/>
      <c r="AY2071" s="34">
        <f>IF(AQ2071="","",AI2071*AI$5)</f>
        <v>1.1280105790773447E-2</v>
      </c>
      <c r="AZ2071" s="34">
        <f>IF(AR2071="","",AJ2071*AJ$5)</f>
        <v>7.0769062818664729E-3</v>
      </c>
      <c r="BA2071" s="34">
        <f>IF(AS2071="","",AK2071*AK$5)</f>
        <v>0</v>
      </c>
      <c r="BB2071" s="34">
        <f>IF(AT2071="","",AL2071*AL$5)</f>
        <v>1.4773589005056342</v>
      </c>
      <c r="BC2071" s="34">
        <f>IF(AU2071="","",AM2071*AM$5)</f>
        <v>0</v>
      </c>
      <c r="BD2071" s="34">
        <f>IF(AV2071="","",AN2071*AN$5)</f>
        <v>0.92488596118935607</v>
      </c>
      <c r="BE2071" s="34">
        <f>IF(AW2071="","",AO2071*AO$5)</f>
        <v>0.26975356279261203</v>
      </c>
      <c r="BF2071" s="34">
        <f>IF(BE2071="","",SUM(AY2071:BE2071))</f>
        <v>2.6903554365602425</v>
      </c>
      <c r="BG2071" s="34"/>
      <c r="BH2071" s="34">
        <f>IF(AT2071="","",3/AT2071)</f>
        <v>5.0766269438205462</v>
      </c>
      <c r="BI2071" s="34"/>
      <c r="BJ2071" s="34">
        <f>IF(AQ2071="","",AQ2071*$BH2071)</f>
        <v>0.11452977797317331</v>
      </c>
      <c r="BK2071" s="34">
        <f>IF(AR2071="","",AR2071*$BH2071)</f>
        <v>3.5926813109416214E-2</v>
      </c>
      <c r="BL2071" s="34">
        <f>IF(AS2071="","",AS2071*$BH2071)</f>
        <v>0</v>
      </c>
      <c r="BM2071" s="34">
        <f>IF(AT2071="","",AT2071*$BH2071)</f>
        <v>3</v>
      </c>
      <c r="BN2071" s="34">
        <f>IF(AU2071="","",AU2071*$BH2071)</f>
        <v>8.9075782428418432E-2</v>
      </c>
      <c r="BO2071" s="34">
        <f>IF(AV2071="","",AV2071*$BH2071)</f>
        <v>4.695300990535249</v>
      </c>
      <c r="BP2071" s="34">
        <f t="shared" si="235"/>
        <v>13.657930897695815</v>
      </c>
      <c r="BQ2071" s="34">
        <f>IF(AW2071="","",AW2071*$BH2071)</f>
        <v>1.3694382050645619</v>
      </c>
      <c r="BR2071" s="34"/>
      <c r="BS2071" s="34">
        <f t="shared" si="236"/>
        <v>4.8457575816178382</v>
      </c>
      <c r="BT2071" s="34"/>
      <c r="BU2071" s="34">
        <f t="shared" si="237"/>
        <v>0.9109242175715816</v>
      </c>
      <c r="BV2071" s="34">
        <f t="shared" si="238"/>
        <v>0.9109242175715816</v>
      </c>
      <c r="BW2071" s="34">
        <f t="shared" si="239"/>
        <v>1</v>
      </c>
      <c r="BX2071" s="34"/>
      <c r="BY2071" s="34">
        <f>IF(BV2071="","",IF(BQ2071=0,0,((BV2071/BQ2071)*AF2071)))</f>
        <v>3.1450819997753747</v>
      </c>
      <c r="BZ2071" s="34">
        <f>IF(BY2071="","",SUM(S2071:X2071,BY2071))</f>
        <v>98.557285999775374</v>
      </c>
      <c r="CA2071" s="18"/>
      <c r="CB2071" s="20">
        <v>1.5966000000000001E-2</v>
      </c>
      <c r="CC2071" s="20">
        <v>1.0314E-2</v>
      </c>
      <c r="CD2071" s="20">
        <v>4.8945000000000002E-2</v>
      </c>
      <c r="CE2071" s="20">
        <v>1.307E-2</v>
      </c>
      <c r="CF2071" s="20">
        <v>9.1400000000000006E-3</v>
      </c>
      <c r="CG2071" s="20">
        <v>3.0884000000000002E-2</v>
      </c>
      <c r="CH2071" s="20"/>
      <c r="CI2071" s="21">
        <v>4.5400700000000001</v>
      </c>
      <c r="CJ2071" s="21">
        <v>3.9389099999999999</v>
      </c>
      <c r="CK2071" s="21">
        <v>-24.727</v>
      </c>
      <c r="CL2071" s="21">
        <v>0.363624</v>
      </c>
      <c r="CM2071" s="21">
        <v>2.21692</v>
      </c>
      <c r="CN2071" s="21">
        <v>0.34669</v>
      </c>
      <c r="CO2071" s="21"/>
      <c r="CP2071" s="20">
        <v>82.911799999999999</v>
      </c>
      <c r="CQ2071" s="20">
        <v>50.735999999999997</v>
      </c>
      <c r="CR2071" s="20">
        <v>10.974</v>
      </c>
      <c r="CS2071" s="20">
        <v>361.404</v>
      </c>
      <c r="CT2071" s="20"/>
      <c r="CU2071" s="22">
        <v>44314.066157407397</v>
      </c>
      <c r="CV2071" s="22"/>
    </row>
    <row r="2072" spans="1:100" s="17" customFormat="1" x14ac:dyDescent="0.25">
      <c r="A2072" s="17" t="s">
        <v>140</v>
      </c>
      <c r="B2072" s="17">
        <v>401</v>
      </c>
      <c r="C2072" s="17">
        <v>20</v>
      </c>
      <c r="E2072" s="18">
        <v>0.49474699999999999</v>
      </c>
      <c r="F2072" s="18">
        <v>0.182583</v>
      </c>
      <c r="G2072" s="18">
        <v>0</v>
      </c>
      <c r="H2072" s="18">
        <v>18.3703</v>
      </c>
      <c r="I2072" s="18">
        <v>0.651196</v>
      </c>
      <c r="J2072" s="18">
        <v>37.276600000000002</v>
      </c>
      <c r="K2072" s="18">
        <v>42.78</v>
      </c>
      <c r="L2072" s="18">
        <v>0.244643</v>
      </c>
      <c r="M2072" s="18">
        <v>100</v>
      </c>
      <c r="N2072" s="18"/>
      <c r="O2072" s="18">
        <v>0.14694299999999999</v>
      </c>
      <c r="P2072" s="18">
        <v>42.633000000000003</v>
      </c>
      <c r="Q2072" s="18">
        <f t="shared" si="233"/>
        <v>99.853057000000007</v>
      </c>
      <c r="R2072" s="18"/>
      <c r="S2072" s="18">
        <v>0.66690799999999995</v>
      </c>
      <c r="T2072" s="18">
        <v>0.30277700000000002</v>
      </c>
      <c r="U2072" s="18">
        <v>0</v>
      </c>
      <c r="V2072" s="18">
        <v>42.093800000000002</v>
      </c>
      <c r="W2072" s="18">
        <v>0.651196</v>
      </c>
      <c r="X2072" s="18">
        <v>52.157499999999999</v>
      </c>
      <c r="Y2072" s="18">
        <v>4.1278600000000001</v>
      </c>
      <c r="Z2072" s="18">
        <v>100</v>
      </c>
      <c r="AA2072" s="19"/>
      <c r="AB2072" s="18">
        <f>IF(Z2072="","",Z2072-O2072)</f>
        <v>99.853057000000007</v>
      </c>
      <c r="AC2072" s="18">
        <f t="shared" si="234"/>
        <v>95.725197000000009</v>
      </c>
      <c r="AD2072" s="18"/>
      <c r="AE2072" s="34">
        <f>IF(M2072="","",IF(M2072&gt;100,M2072, M2072+O2072))</f>
        <v>100.14694299999999</v>
      </c>
      <c r="AF2072" s="37">
        <f>IF(AE2072="","",IF(AE2072="* * *", Y2072, AE2072-SUM(S2072:X2072)))</f>
        <v>4.2747619999999955</v>
      </c>
      <c r="AG2072" s="54"/>
      <c r="AH2072" s="33"/>
      <c r="AI2072" s="34">
        <f>IF(S2072="","",IF(AI$6=0, 0, S2072/AI$6))</f>
        <v>1.0760235654239971E-2</v>
      </c>
      <c r="AJ2072" s="34">
        <f>IF(T2072="","",IF(AJ$6=0, 0, T2072/AJ$6))</f>
        <v>7.5121635334661555E-3</v>
      </c>
      <c r="AK2072" s="34">
        <f>IF(U2072="","",IF(AK$6=0, 0, U2072/AK$6))</f>
        <v>0</v>
      </c>
      <c r="AL2072" s="34">
        <f>IF(V2072="","",IF(AL$6=0, 0, V2072/AL$6))</f>
        <v>0.29655107502565087</v>
      </c>
      <c r="AM2072" s="34">
        <f>IF(W2072="","",IF(AM$6=0, 0, W2072/AM$6))</f>
        <v>1.8368644486128936E-2</v>
      </c>
      <c r="AN2072" s="34">
        <f>IF(X2072="","",IF(AN$6=0, 0, X2072/AN$6))</f>
        <v>0.93009839971182673</v>
      </c>
      <c r="AO2072" s="34">
        <f>IF(Y2072="","",IF(AO$6=0, 0, Y2072/AO$6))</f>
        <v>0.2427100008084728</v>
      </c>
      <c r="AP2072" s="34"/>
      <c r="AQ2072" s="34">
        <f>IF(AI2072="","",AI2072*AI$4)</f>
        <v>2.1520471308479942E-2</v>
      </c>
      <c r="AR2072" s="33">
        <f>IF(AJ2072="","",AJ2072*AJ$4)</f>
        <v>7.5121635334661555E-3</v>
      </c>
      <c r="AS2072" s="34">
        <f>IF(AK2072="","",AK2072*AK$4)</f>
        <v>0</v>
      </c>
      <c r="AT2072" s="34">
        <f>IF(AL2072="","",AL2072*AL$4)</f>
        <v>0.59310215005130174</v>
      </c>
      <c r="AU2072" s="34">
        <f>IF(AM2072="","",AM2072*AM$4)</f>
        <v>1.8368644486128936E-2</v>
      </c>
      <c r="AV2072" s="34">
        <f>IF(AN2072="","",AN2072*AN$4)</f>
        <v>0.93009839971182673</v>
      </c>
      <c r="AW2072" s="34">
        <f>IF(AO2072="","",AO2072*AO$4)</f>
        <v>0.2427100008084728</v>
      </c>
      <c r="AX2072" s="34"/>
      <c r="AY2072" s="34">
        <f>IF(AQ2072="","",AI2072*AI$5)</f>
        <v>1.0760235654239971E-2</v>
      </c>
      <c r="AZ2072" s="34">
        <f>IF(AR2072="","",AJ2072*AJ$5)</f>
        <v>7.5121635334661555E-3</v>
      </c>
      <c r="BA2072" s="34">
        <f>IF(AS2072="","",AK2072*AK$5)</f>
        <v>0</v>
      </c>
      <c r="BB2072" s="34">
        <f>IF(AT2072="","",AL2072*AL$5)</f>
        <v>1.4827553751282543</v>
      </c>
      <c r="BC2072" s="34">
        <f>IF(AU2072="","",AM2072*AM$5)</f>
        <v>0</v>
      </c>
      <c r="BD2072" s="34">
        <f>IF(AV2072="","",AN2072*AN$5)</f>
        <v>0.93009839971182673</v>
      </c>
      <c r="BE2072" s="34">
        <f>IF(AW2072="","",AO2072*AO$5)</f>
        <v>0.2427100008084728</v>
      </c>
      <c r="BF2072" s="34">
        <f>IF(BE2072="","",SUM(AY2072:BE2072))</f>
        <v>2.6738361748362598</v>
      </c>
      <c r="BG2072" s="34"/>
      <c r="BH2072" s="34">
        <f>IF(AT2072="","",3/AT2072)</f>
        <v>5.0581506065026201</v>
      </c>
      <c r="BI2072" s="34"/>
      <c r="BJ2072" s="34">
        <f>IF(AQ2072="","",AQ2072*$BH2072)</f>
        <v>0.10885378500121005</v>
      </c>
      <c r="BK2072" s="34">
        <f>IF(AR2072="","",AR2072*$BH2072)</f>
        <v>3.7997654532948698E-2</v>
      </c>
      <c r="BL2072" s="34">
        <f>IF(AS2072="","",AS2072*$BH2072)</f>
        <v>0</v>
      </c>
      <c r="BM2072" s="34">
        <f>IF(AT2072="","",AT2072*$BH2072)</f>
        <v>3</v>
      </c>
      <c r="BN2072" s="34">
        <f>IF(AU2072="","",AU2072*$BH2072)</f>
        <v>9.2911370248144082E-2</v>
      </c>
      <c r="BO2072" s="34">
        <f>IF(AV2072="","",AV2072*$BH2072)</f>
        <v>4.7045777846094925</v>
      </c>
      <c r="BP2072" s="34">
        <f t="shared" si="235"/>
        <v>13.524666069436673</v>
      </c>
      <c r="BQ2072" s="34">
        <f>IF(AW2072="","",AW2072*$BH2072)</f>
        <v>1.2276637377936281</v>
      </c>
      <c r="BR2072" s="34"/>
      <c r="BS2072" s="34">
        <f t="shared" si="236"/>
        <v>4.8514292241436516</v>
      </c>
      <c r="BT2072" s="34"/>
      <c r="BU2072" s="34">
        <f t="shared" si="237"/>
        <v>0.90708862975185589</v>
      </c>
      <c r="BV2072" s="34">
        <f t="shared" si="238"/>
        <v>0.90708862975185589</v>
      </c>
      <c r="BW2072" s="34">
        <f t="shared" si="239"/>
        <v>1</v>
      </c>
      <c r="BX2072" s="34"/>
      <c r="BY2072" s="34">
        <f>IF(BV2072="","",IF(BQ2072=0,0,((BV2072/BQ2072)*AF2072)))</f>
        <v>3.1585098473822697</v>
      </c>
      <c r="BZ2072" s="34">
        <f>IF(BY2072="","",SUM(S2072:X2072,BY2072))</f>
        <v>99.03069084738226</v>
      </c>
      <c r="CA2072" s="18"/>
      <c r="CB2072" s="20">
        <v>1.5479E-2</v>
      </c>
      <c r="CC2072" s="20">
        <v>9.9950000000000004E-3</v>
      </c>
      <c r="CD2072" s="20">
        <v>4.9459000000000003E-2</v>
      </c>
      <c r="CE2072" s="20">
        <v>1.302E-2</v>
      </c>
      <c r="CF2072" s="20">
        <v>8.6599999999999993E-3</v>
      </c>
      <c r="CG2072" s="20">
        <v>3.1320000000000001E-2</v>
      </c>
      <c r="CH2072" s="20"/>
      <c r="CI2072" s="21">
        <v>4.6413700000000002</v>
      </c>
      <c r="CJ2072" s="21">
        <v>3.7076099999999999</v>
      </c>
      <c r="CK2072" s="21">
        <v>-23.896000000000001</v>
      </c>
      <c r="CL2072" s="21">
        <v>0.36291200000000001</v>
      </c>
      <c r="CM2072" s="21">
        <v>2.14784</v>
      </c>
      <c r="CN2072" s="21">
        <v>0.345771</v>
      </c>
      <c r="CO2072" s="21"/>
      <c r="CP2072" s="20">
        <v>82.929500000000004</v>
      </c>
      <c r="CQ2072" s="20">
        <v>50.726100000000002</v>
      </c>
      <c r="CR2072" s="20">
        <v>10.974</v>
      </c>
      <c r="CS2072" s="20">
        <v>381.68400000000003</v>
      </c>
      <c r="CT2072" s="20"/>
      <c r="CU2072" s="22">
        <v>44314.0679282407</v>
      </c>
      <c r="CV2072" s="22"/>
    </row>
    <row r="2073" spans="1:100" s="23" customFormat="1" x14ac:dyDescent="0.25">
      <c r="A2073" s="23" t="s">
        <v>140</v>
      </c>
      <c r="B2073" s="23">
        <v>402</v>
      </c>
      <c r="C2073" s="23">
        <v>21</v>
      </c>
      <c r="E2073" s="24">
        <v>0.49338100000000001</v>
      </c>
      <c r="F2073" s="24">
        <v>0.20708099999999999</v>
      </c>
      <c r="G2073" s="24">
        <v>0</v>
      </c>
      <c r="H2073" s="24">
        <v>18.459700000000002</v>
      </c>
      <c r="I2073" s="24">
        <v>0.60907699999999998</v>
      </c>
      <c r="J2073" s="24">
        <v>37.191099999999999</v>
      </c>
      <c r="K2073" s="24">
        <v>42.799900000000001</v>
      </c>
      <c r="L2073" s="24">
        <v>0.23979</v>
      </c>
      <c r="M2073" s="24">
        <v>100</v>
      </c>
      <c r="N2073" s="24"/>
      <c r="O2073" s="24">
        <v>0.13743900000000001</v>
      </c>
      <c r="P2073" s="24">
        <v>42.662500000000001</v>
      </c>
      <c r="Q2073" s="24">
        <f t="shared" si="233"/>
        <v>99.862560999999999</v>
      </c>
      <c r="R2073" s="24"/>
      <c r="S2073" s="24">
        <v>0.66506600000000005</v>
      </c>
      <c r="T2073" s="24">
        <v>0.34340199999999999</v>
      </c>
      <c r="U2073" s="24">
        <v>0</v>
      </c>
      <c r="V2073" s="24">
        <v>42.298699999999997</v>
      </c>
      <c r="W2073" s="24">
        <v>0.60907699999999998</v>
      </c>
      <c r="X2073" s="24">
        <v>52.037799999999997</v>
      </c>
      <c r="Y2073" s="24">
        <v>4.0459899999999998</v>
      </c>
      <c r="Z2073" s="24">
        <v>100</v>
      </c>
      <c r="AA2073" s="25"/>
      <c r="AB2073" s="24">
        <f>IF(Z2073="","",Z2073-O2073)</f>
        <v>99.862560999999999</v>
      </c>
      <c r="AC2073" s="24">
        <f t="shared" si="234"/>
        <v>95.816570999999996</v>
      </c>
      <c r="AD2073" s="24"/>
      <c r="AE2073" s="36">
        <f>IF(M2073="","",IF(M2073&gt;100,M2073, M2073+O2073))</f>
        <v>100.137439</v>
      </c>
      <c r="AF2073" s="40">
        <f>IF(AE2073="","",IF(AE2073="* * *", Y2073, AE2073-SUM(S2073:X2073)))</f>
        <v>4.1833940000000069</v>
      </c>
      <c r="AG2073" s="55"/>
      <c r="AH2073" s="35"/>
      <c r="AI2073" s="36">
        <f>IF(S2073="","",IF(AI$6=0, 0, S2073/AI$6))</f>
        <v>1.0730515881684973E-2</v>
      </c>
      <c r="AJ2073" s="36">
        <f>IF(T2073="","",IF(AJ$6=0, 0, T2073/AJ$6))</f>
        <v>8.5201054958578236E-3</v>
      </c>
      <c r="AK2073" s="36">
        <f>IF(U2073="","",IF(AK$6=0, 0, U2073/AK$6))</f>
        <v>0</v>
      </c>
      <c r="AL2073" s="36">
        <f>IF(V2073="","",IF(AL$6=0, 0, V2073/AL$6))</f>
        <v>0.29799459676217155</v>
      </c>
      <c r="AM2073" s="36">
        <f>IF(W2073="","",IF(AM$6=0, 0, W2073/AM$6))</f>
        <v>1.7180570638759995E-2</v>
      </c>
      <c r="AN2073" s="36">
        <f>IF(X2073="","",IF(AN$6=0, 0, X2073/AN$6))</f>
        <v>0.9279638499645132</v>
      </c>
      <c r="AO2073" s="36">
        <f>IF(Y2073="","",IF(AO$6=0, 0, Y2073/AO$6))</f>
        <v>0.23789620679264142</v>
      </c>
      <c r="AP2073" s="36"/>
      <c r="AQ2073" s="36">
        <f>IF(AI2073="","",AI2073*AI$4)</f>
        <v>2.1461031763369946E-2</v>
      </c>
      <c r="AR2073" s="35">
        <f>IF(AJ2073="","",AJ2073*AJ$4)</f>
        <v>8.5201054958578236E-3</v>
      </c>
      <c r="AS2073" s="36">
        <f>IF(AK2073="","",AK2073*AK$4)</f>
        <v>0</v>
      </c>
      <c r="AT2073" s="36">
        <f>IF(AL2073="","",AL2073*AL$4)</f>
        <v>0.5959891935243431</v>
      </c>
      <c r="AU2073" s="36">
        <f>IF(AM2073="","",AM2073*AM$4)</f>
        <v>1.7180570638759995E-2</v>
      </c>
      <c r="AV2073" s="36">
        <f>IF(AN2073="","",AN2073*AN$4)</f>
        <v>0.9279638499645132</v>
      </c>
      <c r="AW2073" s="36">
        <f>IF(AO2073="","",AO2073*AO$4)</f>
        <v>0.23789620679264142</v>
      </c>
      <c r="AX2073" s="36"/>
      <c r="AY2073" s="36">
        <f>IF(AQ2073="","",AI2073*AI$5)</f>
        <v>1.0730515881684973E-2</v>
      </c>
      <c r="AZ2073" s="36">
        <f>IF(AR2073="","",AJ2073*AJ$5)</f>
        <v>8.5201054958578236E-3</v>
      </c>
      <c r="BA2073" s="36">
        <f>IF(AS2073="","",AK2073*AK$5)</f>
        <v>0</v>
      </c>
      <c r="BB2073" s="36">
        <f>IF(AT2073="","",AL2073*AL$5)</f>
        <v>1.4899729838108577</v>
      </c>
      <c r="BC2073" s="36">
        <f>IF(AU2073="","",AM2073*AM$5)</f>
        <v>0</v>
      </c>
      <c r="BD2073" s="36">
        <f>IF(AV2073="","",AN2073*AN$5)</f>
        <v>0.9279638499645132</v>
      </c>
      <c r="BE2073" s="36">
        <f>IF(AW2073="","",AO2073*AO$5)</f>
        <v>0.23789620679264142</v>
      </c>
      <c r="BF2073" s="36">
        <f>IF(BE2073="","",SUM(AY2073:BE2073))</f>
        <v>2.6750836619455551</v>
      </c>
      <c r="BG2073" s="36"/>
      <c r="BH2073" s="36">
        <f>IF(AT2073="","",3/AT2073)</f>
        <v>5.0336483154328624</v>
      </c>
      <c r="BI2073" s="36"/>
      <c r="BJ2073" s="36">
        <f>IF(AQ2073="","",AQ2073*$BH2073)</f>
        <v>0.10802728638313829</v>
      </c>
      <c r="BK2073" s="36">
        <f>IF(AR2073="","",AR2073*$BH2073)</f>
        <v>4.2887214676535008E-2</v>
      </c>
      <c r="BL2073" s="36">
        <f>IF(AS2073="","",AS2073*$BH2073)</f>
        <v>0</v>
      </c>
      <c r="BM2073" s="36">
        <f>IF(AT2073="","",AT2073*$BH2073)</f>
        <v>3</v>
      </c>
      <c r="BN2073" s="36">
        <f>IF(AU2073="","",AU2073*$BH2073)</f>
        <v>8.6480950453969543E-2</v>
      </c>
      <c r="BO2073" s="36">
        <f>IF(AV2073="","",AV2073*$BH2073)</f>
        <v>4.6710436701564655</v>
      </c>
      <c r="BP2073" s="36">
        <f t="shared" si="235"/>
        <v>13.465430368594216</v>
      </c>
      <c r="BQ2073" s="36">
        <f>IF(AW2073="","",AW2073*$BH2073)</f>
        <v>1.1974858405696474</v>
      </c>
      <c r="BR2073" s="36"/>
      <c r="BS2073" s="36">
        <f t="shared" si="236"/>
        <v>4.8219581712161386</v>
      </c>
      <c r="BT2073" s="36"/>
      <c r="BU2073" s="36">
        <f t="shared" si="237"/>
        <v>0.91351904954603047</v>
      </c>
      <c r="BV2073" s="36">
        <f t="shared" si="238"/>
        <v>0.91351904954603047</v>
      </c>
      <c r="BW2073" s="36">
        <f t="shared" si="239"/>
        <v>1</v>
      </c>
      <c r="BX2073" s="36"/>
      <c r="BY2073" s="36">
        <f>IF(BV2073="","",IF(BQ2073=0,0,((BV2073/BQ2073)*AF2073)))</f>
        <v>3.1913614184687331</v>
      </c>
      <c r="BZ2073" s="36">
        <f>IF(BY2073="","",SUM(S2073:X2073,BY2073))</f>
        <v>99.145406418468724</v>
      </c>
      <c r="CA2073" s="24"/>
      <c r="CB2073" s="26">
        <v>1.6177E-2</v>
      </c>
      <c r="CC2073" s="26">
        <v>9.6539999999999994E-3</v>
      </c>
      <c r="CD2073" s="26">
        <v>5.0415000000000001E-2</v>
      </c>
      <c r="CE2073" s="26">
        <v>1.2468E-2</v>
      </c>
      <c r="CF2073" s="26">
        <v>8.9219999999999994E-3</v>
      </c>
      <c r="CG2073" s="26">
        <v>3.1126999999999998E-2</v>
      </c>
      <c r="CH2073" s="26"/>
      <c r="CI2073" s="27">
        <v>4.6915300000000002</v>
      </c>
      <c r="CJ2073" s="27">
        <v>3.3279999999999998</v>
      </c>
      <c r="CK2073" s="27">
        <v>-29.122</v>
      </c>
      <c r="CL2073" s="27">
        <v>0.36190499999999998</v>
      </c>
      <c r="CM2073" s="27">
        <v>2.2371500000000002</v>
      </c>
      <c r="CN2073" s="27">
        <v>0.34615099999999999</v>
      </c>
      <c r="CO2073" s="27"/>
      <c r="CP2073" s="26">
        <v>82.947100000000006</v>
      </c>
      <c r="CQ2073" s="26">
        <v>50.716500000000003</v>
      </c>
      <c r="CR2073" s="26">
        <v>10.974500000000001</v>
      </c>
      <c r="CS2073" s="26">
        <v>401.73399999999998</v>
      </c>
      <c r="CT2073" s="26"/>
      <c r="CU2073" s="28">
        <v>44314.069699074098</v>
      </c>
      <c r="CV2073" s="28"/>
    </row>
    <row r="2074" spans="1:100" s="11" customFormat="1" x14ac:dyDescent="0.25">
      <c r="A2074" s="11" t="s">
        <v>141</v>
      </c>
      <c r="B2074" s="11">
        <v>406</v>
      </c>
      <c r="C2074" s="11">
        <v>1</v>
      </c>
      <c r="E2074" s="12">
        <v>0.88610500000000003</v>
      </c>
      <c r="F2074" s="12">
        <v>0.24654400000000001</v>
      </c>
      <c r="G2074" s="12">
        <v>0</v>
      </c>
      <c r="H2074" s="12">
        <v>17.264199999999999</v>
      </c>
      <c r="I2074" s="12">
        <v>0.18346999999999999</v>
      </c>
      <c r="J2074" s="12">
        <v>36.595799999999997</v>
      </c>
      <c r="K2074" s="12">
        <v>44.382399999999997</v>
      </c>
      <c r="L2074" s="12">
        <v>0.44147700000000001</v>
      </c>
      <c r="M2074" s="12">
        <v>100</v>
      </c>
      <c r="N2074" s="12"/>
      <c r="O2074" s="12">
        <v>4.1399999999999999E-2</v>
      </c>
      <c r="P2074" s="12">
        <v>44.341000000000001</v>
      </c>
      <c r="Q2074" s="12">
        <f t="shared" si="233"/>
        <v>99.958600000000004</v>
      </c>
      <c r="R2074" s="12"/>
      <c r="S2074" s="12">
        <v>1.19445</v>
      </c>
      <c r="T2074" s="12">
        <v>0.40884500000000001</v>
      </c>
      <c r="U2074" s="12">
        <v>0</v>
      </c>
      <c r="V2074" s="12">
        <v>39.5593</v>
      </c>
      <c r="W2074" s="12">
        <v>0.18346999999999999</v>
      </c>
      <c r="X2074" s="12">
        <v>51.204900000000002</v>
      </c>
      <c r="Y2074" s="12">
        <v>7.4490600000000002</v>
      </c>
      <c r="Z2074" s="12">
        <v>100</v>
      </c>
      <c r="AA2074" s="13"/>
      <c r="AB2074" s="12">
        <f>IF(Z2074="","",Z2074-O2074)</f>
        <v>99.958600000000004</v>
      </c>
      <c r="AC2074" s="12">
        <f t="shared" si="234"/>
        <v>92.509540000000001</v>
      </c>
      <c r="AD2074" s="12"/>
      <c r="AE2074" s="32">
        <f>IF(M2074="","",IF(M2074&gt;100,M2074, M2074+O2074))</f>
        <v>100.0414</v>
      </c>
      <c r="AF2074" s="39">
        <f>IF(AE2074="","",IF(AE2074="* * *", Y2074, AE2074-SUM(S2074:X2074)))</f>
        <v>7.4904349999999909</v>
      </c>
      <c r="AG2074" s="56"/>
      <c r="AH2074" s="31"/>
      <c r="AI2074" s="32">
        <f>IF(S2074="","",IF(AI$6=0, 0, S2074/AI$6))</f>
        <v>1.9271868799305054E-2</v>
      </c>
      <c r="AJ2074" s="32">
        <f>IF(T2074="","",IF(AJ$6=0, 0, T2074/AJ$6))</f>
        <v>1.0143803855114392E-2</v>
      </c>
      <c r="AK2074" s="32">
        <f>IF(U2074="","",IF(AK$6=0, 0, U2074/AK$6))</f>
        <v>0</v>
      </c>
      <c r="AL2074" s="32">
        <f>IF(V2074="","",IF(AL$6=0, 0, V2074/AL$6))</f>
        <v>0.27869550723057146</v>
      </c>
      <c r="AM2074" s="32">
        <f>IF(W2074="","",IF(AM$6=0, 0, W2074/AM$6))</f>
        <v>5.1752394115904821E-3</v>
      </c>
      <c r="AN2074" s="32">
        <f>IF(X2074="","",IF(AN$6=0, 0, X2074/AN$6))</f>
        <v>0.91311116421232075</v>
      </c>
      <c r="AO2074" s="32">
        <f>IF(Y2074="","",IF(AO$6=0, 0, Y2074/AO$6))</f>
        <v>0.43798998963684876</v>
      </c>
      <c r="AP2074" s="32"/>
      <c r="AQ2074" s="32">
        <f>IF(AI2074="","",AI2074*AI$4)</f>
        <v>3.8543737598610107E-2</v>
      </c>
      <c r="AR2074" s="31">
        <f>IF(AJ2074="","",AJ2074*AJ$4)</f>
        <v>1.0143803855114392E-2</v>
      </c>
      <c r="AS2074" s="32">
        <f>IF(AK2074="","",AK2074*AK$4)</f>
        <v>0</v>
      </c>
      <c r="AT2074" s="32">
        <f>IF(AL2074="","",AL2074*AL$4)</f>
        <v>0.55739101446114292</v>
      </c>
      <c r="AU2074" s="32">
        <f>IF(AM2074="","",AM2074*AM$4)</f>
        <v>5.1752394115904821E-3</v>
      </c>
      <c r="AV2074" s="32">
        <f>IF(AN2074="","",AN2074*AN$4)</f>
        <v>0.91311116421232075</v>
      </c>
      <c r="AW2074" s="32">
        <f>IF(AO2074="","",AO2074*AO$4)</f>
        <v>0.43798998963684876</v>
      </c>
      <c r="AX2074" s="32"/>
      <c r="AY2074" s="32">
        <f>IF(AQ2074="","",AI2074*AI$5)</f>
        <v>1.9271868799305054E-2</v>
      </c>
      <c r="AZ2074" s="32">
        <f>IF(AR2074="","",AJ2074*AJ$5)</f>
        <v>1.0143803855114392E-2</v>
      </c>
      <c r="BA2074" s="32">
        <f>IF(AS2074="","",AK2074*AK$5)</f>
        <v>0</v>
      </c>
      <c r="BB2074" s="32">
        <f>IF(AT2074="","",AL2074*AL$5)</f>
        <v>1.3934775361528573</v>
      </c>
      <c r="BC2074" s="32">
        <f>IF(AU2074="","",AM2074*AM$5)</f>
        <v>0</v>
      </c>
      <c r="BD2074" s="32">
        <f>IF(AV2074="","",AN2074*AN$5)</f>
        <v>0.91311116421232075</v>
      </c>
      <c r="BE2074" s="32">
        <f>IF(AW2074="","",AO2074*AO$5)</f>
        <v>0.43798998963684876</v>
      </c>
      <c r="BF2074" s="32">
        <f>IF(BE2074="","",SUM(AY2074:BE2074))</f>
        <v>2.7739943626564463</v>
      </c>
      <c r="BG2074" s="32"/>
      <c r="BH2074" s="32">
        <f>IF(AT2074="","",3/AT2074)</f>
        <v>5.3822180877821406</v>
      </c>
      <c r="BI2074" s="32"/>
      <c r="BJ2074" s="32">
        <f>IF(AQ2074="","",AQ2074*$BH2074)</f>
        <v>0.2074508016739679</v>
      </c>
      <c r="BK2074" s="32">
        <f>IF(AR2074="","",AR2074*$BH2074)</f>
        <v>5.4596164587910889E-2</v>
      </c>
      <c r="BL2074" s="32">
        <f>IF(AS2074="","",AS2074*$BH2074)</f>
        <v>0</v>
      </c>
      <c r="BM2074" s="32">
        <f>IF(AT2074="","",AT2074*$BH2074)</f>
        <v>3</v>
      </c>
      <c r="BN2074" s="32">
        <f>IF(AU2074="","",AU2074*$BH2074)</f>
        <v>2.7854267169665294E-2</v>
      </c>
      <c r="BO2074" s="32">
        <f>IF(AV2074="","",AV2074*$BH2074)</f>
        <v>4.9145634241793612</v>
      </c>
      <c r="BP2074" s="32">
        <f t="shared" si="235"/>
        <v>14.930242634095217</v>
      </c>
      <c r="BQ2074" s="32">
        <f>IF(AW2074="","",AW2074*$BH2074)</f>
        <v>2.3573576444909596</v>
      </c>
      <c r="BR2074" s="32"/>
      <c r="BS2074" s="32">
        <f t="shared" si="236"/>
        <v>5.1766103904412404</v>
      </c>
      <c r="BT2074" s="32"/>
      <c r="BU2074" s="32">
        <f t="shared" si="237"/>
        <v>0.97214573283033467</v>
      </c>
      <c r="BV2074" s="32">
        <f t="shared" si="238"/>
        <v>0.97214573283033467</v>
      </c>
      <c r="BW2074" s="32">
        <f t="shared" si="239"/>
        <v>1</v>
      </c>
      <c r="BX2074" s="32"/>
      <c r="BY2074" s="32">
        <f>IF(BV2074="","",IF(BQ2074=0,0,((BV2074/BQ2074)*AF2074)))</f>
        <v>3.0889646462047073</v>
      </c>
      <c r="BZ2074" s="32">
        <f>IF(BY2074="","",SUM(S2074:X2074,BY2074))</f>
        <v>95.639929646204706</v>
      </c>
      <c r="CA2074" s="12"/>
      <c r="CB2074" s="14">
        <v>1.5768000000000001E-2</v>
      </c>
      <c r="CC2074" s="14">
        <v>9.7020000000000006E-3</v>
      </c>
      <c r="CD2074" s="14">
        <v>4.5592000000000001E-2</v>
      </c>
      <c r="CE2074" s="14">
        <v>1.2378E-2</v>
      </c>
      <c r="CF2074" s="14">
        <v>8.515E-3</v>
      </c>
      <c r="CG2074" s="14">
        <v>3.1384000000000002E-2</v>
      </c>
      <c r="CH2074" s="14"/>
      <c r="CI2074" s="15">
        <v>3.3258700000000001</v>
      </c>
      <c r="CJ2074" s="15">
        <v>2.95661</v>
      </c>
      <c r="CK2074" s="15">
        <v>-24.911999999999999</v>
      </c>
      <c r="CL2074" s="15">
        <v>0.37561099999999997</v>
      </c>
      <c r="CM2074" s="15">
        <v>4.5422399999999996</v>
      </c>
      <c r="CN2074" s="15">
        <v>0.34948299999999999</v>
      </c>
      <c r="CO2074" s="15"/>
      <c r="CP2074" s="14">
        <v>81.744600000000005</v>
      </c>
      <c r="CQ2074" s="14">
        <v>49.9696</v>
      </c>
      <c r="CR2074" s="14">
        <v>10.952500000000001</v>
      </c>
      <c r="CS2074" s="14">
        <v>0</v>
      </c>
      <c r="CT2074" s="14"/>
      <c r="CU2074" s="16">
        <v>44314.076886574097</v>
      </c>
      <c r="CV2074" s="16"/>
    </row>
    <row r="2075" spans="1:100" s="17" customFormat="1" x14ac:dyDescent="0.25">
      <c r="A2075" s="17" t="s">
        <v>141</v>
      </c>
      <c r="B2075" s="17">
        <v>407</v>
      </c>
      <c r="C2075" s="17">
        <v>2</v>
      </c>
      <c r="E2075" s="18">
        <v>0.73791799999999996</v>
      </c>
      <c r="F2075" s="18">
        <v>0.264156</v>
      </c>
      <c r="G2075" s="18">
        <v>0</v>
      </c>
      <c r="H2075" s="18">
        <v>17.7196</v>
      </c>
      <c r="I2075" s="18">
        <v>0.29300700000000002</v>
      </c>
      <c r="J2075" s="18">
        <v>36.604900000000001</v>
      </c>
      <c r="K2075" s="18">
        <v>43.997999999999998</v>
      </c>
      <c r="L2075" s="18">
        <v>0.38250299999999998</v>
      </c>
      <c r="M2075" s="18">
        <v>100</v>
      </c>
      <c r="N2075" s="18"/>
      <c r="O2075" s="18">
        <v>6.6116999999999995E-2</v>
      </c>
      <c r="P2075" s="18">
        <v>43.931899999999999</v>
      </c>
      <c r="Q2075" s="18">
        <f t="shared" ref="Q2075:Q2138" si="240">IF(M2075="","",M2075-O2075)</f>
        <v>99.933882999999994</v>
      </c>
      <c r="R2075" s="18"/>
      <c r="S2075" s="18">
        <v>0.99469700000000005</v>
      </c>
      <c r="T2075" s="18">
        <v>0.43805100000000002</v>
      </c>
      <c r="U2075" s="18">
        <v>0</v>
      </c>
      <c r="V2075" s="18">
        <v>40.602699999999999</v>
      </c>
      <c r="W2075" s="18">
        <v>0.29300700000000002</v>
      </c>
      <c r="X2075" s="18">
        <v>51.217599999999997</v>
      </c>
      <c r="Y2075" s="18">
        <v>6.4539799999999996</v>
      </c>
      <c r="Z2075" s="18">
        <v>100</v>
      </c>
      <c r="AA2075" s="19"/>
      <c r="AB2075" s="18">
        <f>IF(Z2075="","",Z2075-O2075)</f>
        <v>99.933882999999994</v>
      </c>
      <c r="AC2075" s="18">
        <f t="shared" ref="AC2075:AC2138" si="241">IF(AB2075="","",AB2075-Y2075)</f>
        <v>93.479902999999993</v>
      </c>
      <c r="AD2075" s="18"/>
      <c r="AE2075" s="34">
        <f>IF(M2075="","",IF(M2075&gt;100,M2075, M2075+O2075))</f>
        <v>100.06611700000001</v>
      </c>
      <c r="AF2075" s="37">
        <f>IF(AE2075="","",IF(AE2075="* * *", Y2075, AE2075-SUM(S2075:X2075)))</f>
        <v>6.52006200000001</v>
      </c>
      <c r="AG2075" s="54"/>
      <c r="AH2075" s="33"/>
      <c r="AI2075" s="34">
        <f>IF(S2075="","",IF(AI$6=0, 0, S2075/AI$6))</f>
        <v>1.6048951466417466E-2</v>
      </c>
      <c r="AJ2075" s="34">
        <f>IF(T2075="","",IF(AJ$6=0, 0, T2075/AJ$6))</f>
        <v>1.0868430389357127E-2</v>
      </c>
      <c r="AK2075" s="34">
        <f>IF(U2075="","",IF(AK$6=0, 0, U2075/AK$6))</f>
        <v>0</v>
      </c>
      <c r="AL2075" s="34">
        <f>IF(V2075="","",IF(AL$6=0, 0, V2075/AL$6))</f>
        <v>0.28604626652723186</v>
      </c>
      <c r="AM2075" s="34">
        <f>IF(W2075="","",IF(AM$6=0, 0, W2075/AM$6))</f>
        <v>8.265009943161785E-3</v>
      </c>
      <c r="AN2075" s="34">
        <f>IF(X2075="","",IF(AN$6=0, 0, X2075/AN$6))</f>
        <v>0.91333763690898639</v>
      </c>
      <c r="AO2075" s="34">
        <f>IF(Y2075="","",IF(AO$6=0, 0, Y2075/AO$6))</f>
        <v>0.37948125445578756</v>
      </c>
      <c r="AP2075" s="34"/>
      <c r="AQ2075" s="34">
        <f>IF(AI2075="","",AI2075*AI$4)</f>
        <v>3.2097902932834932E-2</v>
      </c>
      <c r="AR2075" s="33">
        <f>IF(AJ2075="","",AJ2075*AJ$4)</f>
        <v>1.0868430389357127E-2</v>
      </c>
      <c r="AS2075" s="34">
        <f>IF(AK2075="","",AK2075*AK$4)</f>
        <v>0</v>
      </c>
      <c r="AT2075" s="34">
        <f>IF(AL2075="","",AL2075*AL$4)</f>
        <v>0.57209253305446373</v>
      </c>
      <c r="AU2075" s="34">
        <f>IF(AM2075="","",AM2075*AM$4)</f>
        <v>8.265009943161785E-3</v>
      </c>
      <c r="AV2075" s="34">
        <f>IF(AN2075="","",AN2075*AN$4)</f>
        <v>0.91333763690898639</v>
      </c>
      <c r="AW2075" s="34">
        <f>IF(AO2075="","",AO2075*AO$4)</f>
        <v>0.37948125445578756</v>
      </c>
      <c r="AX2075" s="34"/>
      <c r="AY2075" s="34">
        <f>IF(AQ2075="","",AI2075*AI$5)</f>
        <v>1.6048951466417466E-2</v>
      </c>
      <c r="AZ2075" s="34">
        <f>IF(AR2075="","",AJ2075*AJ$5)</f>
        <v>1.0868430389357127E-2</v>
      </c>
      <c r="BA2075" s="34">
        <f>IF(AS2075="","",AK2075*AK$5)</f>
        <v>0</v>
      </c>
      <c r="BB2075" s="34">
        <f>IF(AT2075="","",AL2075*AL$5)</f>
        <v>1.4302313326361593</v>
      </c>
      <c r="BC2075" s="34">
        <f>IF(AU2075="","",AM2075*AM$5)</f>
        <v>0</v>
      </c>
      <c r="BD2075" s="34">
        <f>IF(AV2075="","",AN2075*AN$5)</f>
        <v>0.91333763690898639</v>
      </c>
      <c r="BE2075" s="34">
        <f>IF(AW2075="","",AO2075*AO$5)</f>
        <v>0.37948125445578756</v>
      </c>
      <c r="BF2075" s="34">
        <f>IF(BE2075="","",SUM(AY2075:BE2075))</f>
        <v>2.7499676058567082</v>
      </c>
      <c r="BG2075" s="34"/>
      <c r="BH2075" s="34">
        <f>IF(AT2075="","",3/AT2075)</f>
        <v>5.2439069322976071</v>
      </c>
      <c r="BI2075" s="34"/>
      <c r="BJ2075" s="34">
        <f>IF(AQ2075="","",AQ2075*$BH2075)</f>
        <v>0.1683184157017088</v>
      </c>
      <c r="BK2075" s="34">
        <f>IF(AR2075="","",AR2075*$BH2075)</f>
        <v>5.699303746194382E-2</v>
      </c>
      <c r="BL2075" s="34">
        <f>IF(AS2075="","",AS2075*$BH2075)</f>
        <v>0</v>
      </c>
      <c r="BM2075" s="34">
        <f>IF(AT2075="","",AT2075*$BH2075)</f>
        <v>3.0000000000000004</v>
      </c>
      <c r="BN2075" s="34">
        <f>IF(AU2075="","",AU2075*$BH2075)</f>
        <v>4.3340942936454734E-2</v>
      </c>
      <c r="BO2075" s="34">
        <f>IF(AV2075="","",AV2075*$BH2075)</f>
        <v>4.7894575657153489</v>
      </c>
      <c r="BP2075" s="34">
        <f t="shared" ref="BP2075:BP2138" si="242">IF(BF2075="","",BF2075*$BH2075)</f>
        <v>14.420574191945846</v>
      </c>
      <c r="BQ2075" s="34">
        <f>IF(AW2075="","",AW2075*$BH2075)</f>
        <v>1.9899643809176966</v>
      </c>
      <c r="BR2075" s="34"/>
      <c r="BS2075" s="34">
        <f t="shared" ref="BS2075:BS2138" si="243">IF(BJ2075="","",SUM(BJ2075:BK2075,BO2075))</f>
        <v>5.0147690188790017</v>
      </c>
      <c r="BT2075" s="34"/>
      <c r="BU2075" s="34">
        <f t="shared" ref="BU2075:BU2138" si="244">IF(BL2075="","",IF((SUM(BL2075,BN2075))&gt;=1, 0, (1-SUM(BL2075,BN2075))))</f>
        <v>0.95665905706354526</v>
      </c>
      <c r="BV2075" s="34">
        <f t="shared" ref="BV2075:BV2138" si="245">IF(BQ2075="","",IF(BQ2075&lt;BU2075, BQ2075, BU2075))</f>
        <v>0.95665905706354526</v>
      </c>
      <c r="BW2075" s="34">
        <f t="shared" ref="BW2075:BW2138" si="246">IF(BV2075="","",SUM(BL2075,BN2075,BV2075))</f>
        <v>1</v>
      </c>
      <c r="BX2075" s="34"/>
      <c r="BY2075" s="34">
        <f>IF(BV2075="","",IF(BQ2075=0,0,((BV2075/BQ2075)*AF2075)))</f>
        <v>3.1344663375529236</v>
      </c>
      <c r="BZ2075" s="34">
        <f>IF(BY2075="","",SUM(S2075:X2075,BY2075))</f>
        <v>96.680521337552918</v>
      </c>
      <c r="CA2075" s="18"/>
      <c r="CB2075" s="20">
        <v>1.5304E-2</v>
      </c>
      <c r="CC2075" s="20">
        <v>9.8279999999999999E-3</v>
      </c>
      <c r="CD2075" s="20">
        <v>4.6622999999999998E-2</v>
      </c>
      <c r="CE2075" s="20">
        <v>1.225E-2</v>
      </c>
      <c r="CF2075" s="20">
        <v>8.659E-3</v>
      </c>
      <c r="CG2075" s="20">
        <v>3.0758000000000001E-2</v>
      </c>
      <c r="CH2075" s="20"/>
      <c r="CI2075" s="21">
        <v>3.67211</v>
      </c>
      <c r="CJ2075" s="21">
        <v>2.8296899999999998</v>
      </c>
      <c r="CK2075" s="21">
        <v>-15.941000000000001</v>
      </c>
      <c r="CL2075" s="21">
        <v>0.370388</v>
      </c>
      <c r="CM2075" s="21">
        <v>3.4066299999999998</v>
      </c>
      <c r="CN2075" s="21">
        <v>0.34931699999999999</v>
      </c>
      <c r="CO2075" s="21"/>
      <c r="CP2075" s="20">
        <v>81.766499999999994</v>
      </c>
      <c r="CQ2075" s="20">
        <v>49.95</v>
      </c>
      <c r="CR2075" s="20">
        <v>10.948</v>
      </c>
      <c r="CS2075" s="20">
        <v>29.392900000000001</v>
      </c>
      <c r="CT2075" s="20"/>
      <c r="CU2075" s="22">
        <v>44314.078657407401</v>
      </c>
      <c r="CV2075" s="22"/>
    </row>
    <row r="2076" spans="1:100" s="17" customFormat="1" x14ac:dyDescent="0.25">
      <c r="A2076" s="17" t="s">
        <v>141</v>
      </c>
      <c r="B2076" s="17">
        <v>408</v>
      </c>
      <c r="C2076" s="17">
        <v>3</v>
      </c>
      <c r="E2076" s="18">
        <v>0.69889599999999996</v>
      </c>
      <c r="F2076" s="18">
        <v>0.246088</v>
      </c>
      <c r="G2076" s="18">
        <v>0</v>
      </c>
      <c r="H2076" s="18">
        <v>18.019500000000001</v>
      </c>
      <c r="I2076" s="18">
        <v>0.31571199999999999</v>
      </c>
      <c r="J2076" s="18">
        <v>37.077599999999997</v>
      </c>
      <c r="K2076" s="18">
        <v>43.336100000000002</v>
      </c>
      <c r="L2076" s="18">
        <v>0.306116</v>
      </c>
      <c r="M2076" s="18">
        <v>100</v>
      </c>
      <c r="N2076" s="18"/>
      <c r="O2076" s="18">
        <v>7.1240999999999999E-2</v>
      </c>
      <c r="P2076" s="18">
        <v>43.264899999999997</v>
      </c>
      <c r="Q2076" s="18">
        <f t="shared" si="240"/>
        <v>99.928758999999999</v>
      </c>
      <c r="R2076" s="18"/>
      <c r="S2076" s="18">
        <v>0.94209600000000004</v>
      </c>
      <c r="T2076" s="18">
        <v>0.40808800000000001</v>
      </c>
      <c r="U2076" s="18">
        <v>0</v>
      </c>
      <c r="V2076" s="18">
        <v>41.29</v>
      </c>
      <c r="W2076" s="18">
        <v>0.31571199999999999</v>
      </c>
      <c r="X2076" s="18">
        <v>51.878999999999998</v>
      </c>
      <c r="Y2076" s="18">
        <v>5.1650999999999998</v>
      </c>
      <c r="Z2076" s="18">
        <v>100</v>
      </c>
      <c r="AA2076" s="19"/>
      <c r="AB2076" s="18">
        <f>IF(Z2076="","",Z2076-O2076)</f>
        <v>99.928758999999999</v>
      </c>
      <c r="AC2076" s="18">
        <f t="shared" si="241"/>
        <v>94.763659000000004</v>
      </c>
      <c r="AD2076" s="18"/>
      <c r="AE2076" s="34">
        <f>IF(M2076="","",IF(M2076&gt;100,M2076, M2076+O2076))</f>
        <v>100.071241</v>
      </c>
      <c r="AF2076" s="37">
        <f>IF(AE2076="","",IF(AE2076="* * *", Y2076, AE2076-SUM(S2076:X2076)))</f>
        <v>5.2363450000000142</v>
      </c>
      <c r="AG2076" s="54"/>
      <c r="AH2076" s="33"/>
      <c r="AI2076" s="34">
        <f>IF(S2076="","",IF(AI$6=0, 0, S2076/AI$6))</f>
        <v>1.5200259959270036E-2</v>
      </c>
      <c r="AJ2076" s="34">
        <f>IF(T2076="","",IF(AJ$6=0, 0, T2076/AJ$6))</f>
        <v>1.0125022019655179E-2</v>
      </c>
      <c r="AK2076" s="34">
        <f>IF(U2076="","",IF(AK$6=0, 0, U2076/AK$6))</f>
        <v>0</v>
      </c>
      <c r="AL2076" s="34">
        <f>IF(V2076="","",IF(AL$6=0, 0, V2076/AL$6))</f>
        <v>0.29088829917491704</v>
      </c>
      <c r="AM2076" s="34">
        <f>IF(W2076="","",IF(AM$6=0, 0, W2076/AM$6))</f>
        <v>8.9054623922824126E-3</v>
      </c>
      <c r="AN2076" s="34">
        <f>IF(X2076="","",IF(AN$6=0, 0, X2076/AN$6))</f>
        <v>0.92513204963140216</v>
      </c>
      <c r="AO2076" s="34">
        <f>IF(Y2076="","",IF(AO$6=0, 0, Y2076/AO$6))</f>
        <v>0.30369766057372166</v>
      </c>
      <c r="AP2076" s="34"/>
      <c r="AQ2076" s="34">
        <f>IF(AI2076="","",AI2076*AI$4)</f>
        <v>3.0400519918540071E-2</v>
      </c>
      <c r="AR2076" s="33">
        <f>IF(AJ2076="","",AJ2076*AJ$4)</f>
        <v>1.0125022019655179E-2</v>
      </c>
      <c r="AS2076" s="34">
        <f>IF(AK2076="","",AK2076*AK$4)</f>
        <v>0</v>
      </c>
      <c r="AT2076" s="34">
        <f>IF(AL2076="","",AL2076*AL$4)</f>
        <v>0.58177659834983408</v>
      </c>
      <c r="AU2076" s="34">
        <f>IF(AM2076="","",AM2076*AM$4)</f>
        <v>8.9054623922824126E-3</v>
      </c>
      <c r="AV2076" s="34">
        <f>IF(AN2076="","",AN2076*AN$4)</f>
        <v>0.92513204963140216</v>
      </c>
      <c r="AW2076" s="34">
        <f>IF(AO2076="","",AO2076*AO$4)</f>
        <v>0.30369766057372166</v>
      </c>
      <c r="AX2076" s="34"/>
      <c r="AY2076" s="34">
        <f>IF(AQ2076="","",AI2076*AI$5)</f>
        <v>1.5200259959270036E-2</v>
      </c>
      <c r="AZ2076" s="34">
        <f>IF(AR2076="","",AJ2076*AJ$5)</f>
        <v>1.0125022019655179E-2</v>
      </c>
      <c r="BA2076" s="34">
        <f>IF(AS2076="","",AK2076*AK$5)</f>
        <v>0</v>
      </c>
      <c r="BB2076" s="34">
        <f>IF(AT2076="","",AL2076*AL$5)</f>
        <v>1.4544414958745853</v>
      </c>
      <c r="BC2076" s="34">
        <f>IF(AU2076="","",AM2076*AM$5)</f>
        <v>0</v>
      </c>
      <c r="BD2076" s="34">
        <f>IF(AV2076="","",AN2076*AN$5)</f>
        <v>0.92513204963140216</v>
      </c>
      <c r="BE2076" s="34">
        <f>IF(AW2076="","",AO2076*AO$5)</f>
        <v>0.30369766057372166</v>
      </c>
      <c r="BF2076" s="34">
        <f>IF(BE2076="","",SUM(AY2076:BE2076))</f>
        <v>2.7085964880586344</v>
      </c>
      <c r="BG2076" s="34"/>
      <c r="BH2076" s="34">
        <f>IF(AT2076="","",3/AT2076)</f>
        <v>5.1566185517074361</v>
      </c>
      <c r="BI2076" s="34"/>
      <c r="BJ2076" s="34">
        <f>IF(AQ2076="","",AQ2076*$BH2076)</f>
        <v>0.15676388499349517</v>
      </c>
      <c r="BK2076" s="34">
        <f>IF(AR2076="","",AR2076*$BH2076)</f>
        <v>5.221087638300019E-2</v>
      </c>
      <c r="BL2076" s="34">
        <f>IF(AS2076="","",AS2076*$BH2076)</f>
        <v>0</v>
      </c>
      <c r="BM2076" s="34">
        <f>IF(AT2076="","",AT2076*$BH2076)</f>
        <v>3</v>
      </c>
      <c r="BN2076" s="34">
        <f>IF(AU2076="","",AU2076*$BH2076)</f>
        <v>4.5922072583576376E-2</v>
      </c>
      <c r="BO2076" s="34">
        <f>IF(AV2076="","",AV2076*$BH2076)</f>
        <v>4.7705530899084128</v>
      </c>
      <c r="BP2076" s="34">
        <f t="shared" si="242"/>
        <v>13.967198899412763</v>
      </c>
      <c r="BQ2076" s="34">
        <f>IF(AW2076="","",AW2076*$BH2076)</f>
        <v>1.566052990624601</v>
      </c>
      <c r="BR2076" s="34"/>
      <c r="BS2076" s="34">
        <f t="shared" si="243"/>
        <v>4.9795278512849084</v>
      </c>
      <c r="BT2076" s="34"/>
      <c r="BU2076" s="34">
        <f t="shared" si="244"/>
        <v>0.95407792741642361</v>
      </c>
      <c r="BV2076" s="34">
        <f t="shared" si="245"/>
        <v>0.95407792741642361</v>
      </c>
      <c r="BW2076" s="34">
        <f t="shared" si="246"/>
        <v>1</v>
      </c>
      <c r="BX2076" s="34"/>
      <c r="BY2076" s="34">
        <f>IF(BV2076="","",IF(BQ2076=0,0,((BV2076/BQ2076)*AF2076)))</f>
        <v>3.1901099226820033</v>
      </c>
      <c r="BZ2076" s="34">
        <f>IF(BY2076="","",SUM(S2076:X2076,BY2076))</f>
        <v>98.025005922681984</v>
      </c>
      <c r="CA2076" s="18"/>
      <c r="CB2076" s="20">
        <v>1.6004999999999998E-2</v>
      </c>
      <c r="CC2076" s="20">
        <v>9.7920000000000004E-3</v>
      </c>
      <c r="CD2076" s="20">
        <v>4.7070000000000001E-2</v>
      </c>
      <c r="CE2076" s="20">
        <v>1.2730999999999999E-2</v>
      </c>
      <c r="CF2076" s="20">
        <v>8.5489999999999993E-3</v>
      </c>
      <c r="CG2076" s="20">
        <v>3.1503000000000003E-2</v>
      </c>
      <c r="CH2076" s="20"/>
      <c r="CI2076" s="21">
        <v>3.8120500000000002</v>
      </c>
      <c r="CJ2076" s="21">
        <v>2.96672</v>
      </c>
      <c r="CK2076" s="21">
        <v>-16.065999999999999</v>
      </c>
      <c r="CL2076" s="21">
        <v>0.36706899999999998</v>
      </c>
      <c r="CM2076" s="21">
        <v>3.2483200000000001</v>
      </c>
      <c r="CN2076" s="21">
        <v>0.34699400000000002</v>
      </c>
      <c r="CO2076" s="21"/>
      <c r="CP2076" s="20">
        <v>81.789500000000004</v>
      </c>
      <c r="CQ2076" s="20">
        <v>49.930300000000003</v>
      </c>
      <c r="CR2076" s="20">
        <v>10.949</v>
      </c>
      <c r="CS2076" s="20">
        <v>59.671999999999997</v>
      </c>
      <c r="CT2076" s="20"/>
      <c r="CU2076" s="22">
        <v>44314.080428240697</v>
      </c>
      <c r="CV2076" s="22"/>
    </row>
    <row r="2077" spans="1:100" s="17" customFormat="1" x14ac:dyDescent="0.25">
      <c r="A2077" s="17" t="s">
        <v>141</v>
      </c>
      <c r="B2077" s="17">
        <v>409</v>
      </c>
      <c r="C2077" s="17">
        <v>4</v>
      </c>
      <c r="E2077" s="18">
        <v>0.73914899999999994</v>
      </c>
      <c r="F2077" s="18">
        <v>0.25319599999999998</v>
      </c>
      <c r="G2077" s="18">
        <v>0</v>
      </c>
      <c r="H2077" s="18">
        <v>18.060199999999998</v>
      </c>
      <c r="I2077" s="18">
        <v>0.35847400000000001</v>
      </c>
      <c r="J2077" s="18">
        <v>37.159199999999998</v>
      </c>
      <c r="K2077" s="18">
        <v>43.142400000000002</v>
      </c>
      <c r="L2077" s="18">
        <v>0.28737200000000002</v>
      </c>
      <c r="M2077" s="18">
        <v>100</v>
      </c>
      <c r="N2077" s="18"/>
      <c r="O2077" s="18">
        <v>8.0890000000000004E-2</v>
      </c>
      <c r="P2077" s="18">
        <v>43.061500000000002</v>
      </c>
      <c r="Q2077" s="18">
        <f t="shared" si="240"/>
        <v>99.919110000000003</v>
      </c>
      <c r="R2077" s="18"/>
      <c r="S2077" s="18">
        <v>0.99635600000000002</v>
      </c>
      <c r="T2077" s="18">
        <v>0.41987600000000003</v>
      </c>
      <c r="U2077" s="18">
        <v>0</v>
      </c>
      <c r="V2077" s="18">
        <v>41.383299999999998</v>
      </c>
      <c r="W2077" s="18">
        <v>0.35847400000000001</v>
      </c>
      <c r="X2077" s="18">
        <v>51.993200000000002</v>
      </c>
      <c r="Y2077" s="18">
        <v>4.84884</v>
      </c>
      <c r="Z2077" s="18">
        <v>100</v>
      </c>
      <c r="AA2077" s="19"/>
      <c r="AB2077" s="18">
        <f>IF(Z2077="","",Z2077-O2077)</f>
        <v>99.919110000000003</v>
      </c>
      <c r="AC2077" s="18">
        <f t="shared" si="241"/>
        <v>95.070270000000008</v>
      </c>
      <c r="AD2077" s="18"/>
      <c r="AE2077" s="34">
        <f>IF(M2077="","",IF(M2077&gt;100,M2077, M2077+O2077))</f>
        <v>100.08089</v>
      </c>
      <c r="AF2077" s="37">
        <f>IF(AE2077="","",IF(AE2077="* * *", Y2077, AE2077-SUM(S2077:X2077)))</f>
        <v>4.9296839999999946</v>
      </c>
      <c r="AG2077" s="54"/>
      <c r="AH2077" s="33"/>
      <c r="AI2077" s="34">
        <f>IF(S2077="","",IF(AI$6=0, 0, S2077/AI$6))</f>
        <v>1.6075718623132309E-2</v>
      </c>
      <c r="AJ2077" s="34">
        <f>IF(T2077="","",IF(AJ$6=0, 0, T2077/AJ$6))</f>
        <v>1.0417492662182516E-2</v>
      </c>
      <c r="AK2077" s="34">
        <f>IF(U2077="","",IF(AK$6=0, 0, U2077/AK$6))</f>
        <v>0</v>
      </c>
      <c r="AL2077" s="34">
        <f>IF(V2077="","",IF(AL$6=0, 0, V2077/AL$6))</f>
        <v>0.29154559823795939</v>
      </c>
      <c r="AM2077" s="34">
        <f>IF(W2077="","",IF(AM$6=0, 0, W2077/AM$6))</f>
        <v>1.0111673695048165E-2</v>
      </c>
      <c r="AN2077" s="34">
        <f>IF(X2077="","",IF(AN$6=0, 0, X2077/AN$6))</f>
        <v>0.92716852065181332</v>
      </c>
      <c r="AO2077" s="34">
        <f>IF(Y2077="","",IF(AO$6=0, 0, Y2077/AO$6))</f>
        <v>0.28510219831102684</v>
      </c>
      <c r="AP2077" s="34"/>
      <c r="AQ2077" s="34">
        <f>IF(AI2077="","",AI2077*AI$4)</f>
        <v>3.2151437246264618E-2</v>
      </c>
      <c r="AR2077" s="33">
        <f>IF(AJ2077="","",AJ2077*AJ$4)</f>
        <v>1.0417492662182516E-2</v>
      </c>
      <c r="AS2077" s="34">
        <f>IF(AK2077="","",AK2077*AK$4)</f>
        <v>0</v>
      </c>
      <c r="AT2077" s="34">
        <f>IF(AL2077="","",AL2077*AL$4)</f>
        <v>0.58309119647591878</v>
      </c>
      <c r="AU2077" s="34">
        <f>IF(AM2077="","",AM2077*AM$4)</f>
        <v>1.0111673695048165E-2</v>
      </c>
      <c r="AV2077" s="34">
        <f>IF(AN2077="","",AN2077*AN$4)</f>
        <v>0.92716852065181332</v>
      </c>
      <c r="AW2077" s="34">
        <f>IF(AO2077="","",AO2077*AO$4)</f>
        <v>0.28510219831102684</v>
      </c>
      <c r="AX2077" s="34"/>
      <c r="AY2077" s="34">
        <f>IF(AQ2077="","",AI2077*AI$5)</f>
        <v>1.6075718623132309E-2</v>
      </c>
      <c r="AZ2077" s="34">
        <f>IF(AR2077="","",AJ2077*AJ$5)</f>
        <v>1.0417492662182516E-2</v>
      </c>
      <c r="BA2077" s="34">
        <f>IF(AS2077="","",AK2077*AK$5)</f>
        <v>0</v>
      </c>
      <c r="BB2077" s="34">
        <f>IF(AT2077="","",AL2077*AL$5)</f>
        <v>1.4577279911897969</v>
      </c>
      <c r="BC2077" s="34">
        <f>IF(AU2077="","",AM2077*AM$5)</f>
        <v>0</v>
      </c>
      <c r="BD2077" s="34">
        <f>IF(AV2077="","",AN2077*AN$5)</f>
        <v>0.92716852065181332</v>
      </c>
      <c r="BE2077" s="34">
        <f>IF(AW2077="","",AO2077*AO$5)</f>
        <v>0.28510219831102684</v>
      </c>
      <c r="BF2077" s="34">
        <f>IF(BE2077="","",SUM(AY2077:BE2077))</f>
        <v>2.6964919214379521</v>
      </c>
      <c r="BG2077" s="34"/>
      <c r="BH2077" s="34">
        <f>IF(AT2077="","",3/AT2077)</f>
        <v>5.1449927869454601</v>
      </c>
      <c r="BI2077" s="34"/>
      <c r="BJ2077" s="34">
        <f>IF(AQ2077="","",AQ2077*$BH2077)</f>
        <v>0.16541891272196108</v>
      </c>
      <c r="BK2077" s="34">
        <f>IF(AR2077="","",AR2077*$BH2077)</f>
        <v>5.3597924604986302E-2</v>
      </c>
      <c r="BL2077" s="34">
        <f>IF(AS2077="","",AS2077*$BH2077)</f>
        <v>0</v>
      </c>
      <c r="BM2077" s="34">
        <f>IF(AT2077="","",AT2077*$BH2077)</f>
        <v>3.0000000000000004</v>
      </c>
      <c r="BN2077" s="34">
        <f>IF(AU2077="","",AU2077*$BH2077)</f>
        <v>5.2024488224968954E-2</v>
      </c>
      <c r="BO2077" s="34">
        <f>IF(AV2077="","",AV2077*$BH2077)</f>
        <v>4.7702753510364726</v>
      </c>
      <c r="BP2077" s="34">
        <f t="shared" si="242"/>
        <v>13.873431485854969</v>
      </c>
      <c r="BQ2077" s="34">
        <f>IF(AW2077="","",AW2077*$BH2077)</f>
        <v>1.4668487538525272</v>
      </c>
      <c r="BR2077" s="34"/>
      <c r="BS2077" s="34">
        <f t="shared" si="243"/>
        <v>4.9892921883634198</v>
      </c>
      <c r="BT2077" s="34"/>
      <c r="BU2077" s="34">
        <f t="shared" si="244"/>
        <v>0.94797551177503103</v>
      </c>
      <c r="BV2077" s="34">
        <f t="shared" si="245"/>
        <v>0.94797551177503103</v>
      </c>
      <c r="BW2077" s="34">
        <f t="shared" si="246"/>
        <v>1</v>
      </c>
      <c r="BX2077" s="34"/>
      <c r="BY2077" s="34">
        <f>IF(BV2077="","",IF(BQ2077=0,0,((BV2077/BQ2077)*AF2077)))</f>
        <v>3.1858906383602581</v>
      </c>
      <c r="BZ2077" s="34">
        <f>IF(BY2077="","",SUM(S2077:X2077,BY2077))</f>
        <v>98.337096638360265</v>
      </c>
      <c r="CA2077" s="18"/>
      <c r="CB2077" s="20">
        <v>1.5041000000000001E-2</v>
      </c>
      <c r="CC2077" s="20">
        <v>9.7800000000000005E-3</v>
      </c>
      <c r="CD2077" s="20">
        <v>4.7488000000000002E-2</v>
      </c>
      <c r="CE2077" s="20">
        <v>1.2418E-2</v>
      </c>
      <c r="CF2077" s="20">
        <v>8.6779999999999999E-3</v>
      </c>
      <c r="CG2077" s="20">
        <v>3.1567999999999999E-2</v>
      </c>
      <c r="CH2077" s="20"/>
      <c r="CI2077" s="21">
        <v>3.6561599999999999</v>
      </c>
      <c r="CJ2077" s="21">
        <v>2.90665</v>
      </c>
      <c r="CK2077" s="21">
        <v>-24.100999999999999</v>
      </c>
      <c r="CL2077" s="21">
        <v>0.36651299999999998</v>
      </c>
      <c r="CM2077" s="21">
        <v>3.02081</v>
      </c>
      <c r="CN2077" s="21">
        <v>0.34656999999999999</v>
      </c>
      <c r="CO2077" s="21"/>
      <c r="CP2077" s="20">
        <v>81.811999999999998</v>
      </c>
      <c r="CQ2077" s="20">
        <v>49.910600000000002</v>
      </c>
      <c r="CR2077" s="20">
        <v>10.954000000000001</v>
      </c>
      <c r="CS2077" s="20">
        <v>89.578699999999998</v>
      </c>
      <c r="CT2077" s="20"/>
      <c r="CU2077" s="22">
        <v>44314.082210648201</v>
      </c>
      <c r="CV2077" s="22"/>
    </row>
    <row r="2078" spans="1:100" s="17" customFormat="1" x14ac:dyDescent="0.25">
      <c r="A2078" s="17" t="s">
        <v>141</v>
      </c>
      <c r="B2078" s="17">
        <v>410</v>
      </c>
      <c r="C2078" s="17">
        <v>5</v>
      </c>
      <c r="E2078" s="18">
        <v>0.66788899999999995</v>
      </c>
      <c r="F2078" s="18">
        <v>0.25673000000000001</v>
      </c>
      <c r="G2078" s="18">
        <v>0</v>
      </c>
      <c r="H2078" s="18">
        <v>17.88</v>
      </c>
      <c r="I2078" s="18">
        <v>0.34265299999999999</v>
      </c>
      <c r="J2078" s="18">
        <v>37.167499999999997</v>
      </c>
      <c r="K2078" s="18">
        <v>43.367800000000003</v>
      </c>
      <c r="L2078" s="18">
        <v>0.31744600000000001</v>
      </c>
      <c r="M2078" s="18">
        <v>100</v>
      </c>
      <c r="N2078" s="18"/>
      <c r="O2078" s="18">
        <v>7.732E-2</v>
      </c>
      <c r="P2078" s="18">
        <v>43.290500000000002</v>
      </c>
      <c r="Q2078" s="18">
        <f t="shared" si="240"/>
        <v>99.92268</v>
      </c>
      <c r="R2078" s="18"/>
      <c r="S2078" s="18">
        <v>0.90029899999999996</v>
      </c>
      <c r="T2078" s="18">
        <v>0.425736</v>
      </c>
      <c r="U2078" s="18">
        <v>0</v>
      </c>
      <c r="V2078" s="18">
        <v>40.970199999999998</v>
      </c>
      <c r="W2078" s="18">
        <v>0.34265299999999999</v>
      </c>
      <c r="X2078" s="18">
        <v>52.004800000000003</v>
      </c>
      <c r="Y2078" s="18">
        <v>5.3562799999999999</v>
      </c>
      <c r="Z2078" s="18">
        <v>100</v>
      </c>
      <c r="AA2078" s="19"/>
      <c r="AB2078" s="18">
        <f>IF(Z2078="","",Z2078-O2078)</f>
        <v>99.92268</v>
      </c>
      <c r="AC2078" s="18">
        <f t="shared" si="241"/>
        <v>94.566400000000002</v>
      </c>
      <c r="AD2078" s="18"/>
      <c r="AE2078" s="34">
        <f>IF(M2078="","",IF(M2078&gt;100,M2078, M2078+O2078))</f>
        <v>100.07732</v>
      </c>
      <c r="AF2078" s="37">
        <f>IF(AE2078="","",IF(AE2078="* * *", Y2078, AE2078-SUM(S2078:X2078)))</f>
        <v>5.4336320000000029</v>
      </c>
      <c r="AG2078" s="54"/>
      <c r="AH2078" s="33"/>
      <c r="AI2078" s="34">
        <f>IF(S2078="","",IF(AI$6=0, 0, S2078/AI$6))</f>
        <v>1.452588572828125E-2</v>
      </c>
      <c r="AJ2078" s="34">
        <f>IF(T2078="","",IF(AJ$6=0, 0, T2078/AJ$6))</f>
        <v>1.0562884413557658E-2</v>
      </c>
      <c r="AK2078" s="34">
        <f>IF(U2078="","",IF(AK$6=0, 0, U2078/AK$6))</f>
        <v>0</v>
      </c>
      <c r="AL2078" s="34">
        <f>IF(V2078="","",IF(AL$6=0, 0, V2078/AL$6))</f>
        <v>0.28863530624500328</v>
      </c>
      <c r="AM2078" s="34">
        <f>IF(W2078="","",IF(AM$6=0, 0, W2078/AM$6))</f>
        <v>9.6654020281229276E-3</v>
      </c>
      <c r="AN2078" s="34">
        <f>IF(X2078="","",IF(AN$6=0, 0, X2078/AN$6))</f>
        <v>0.92737537760309852</v>
      </c>
      <c r="AO2078" s="34">
        <f>IF(Y2078="","",IF(AO$6=0, 0, Y2078/AO$6))</f>
        <v>0.31493866631387851</v>
      </c>
      <c r="AP2078" s="34"/>
      <c r="AQ2078" s="34">
        <f>IF(AI2078="","",AI2078*AI$4)</f>
        <v>2.90517714565625E-2</v>
      </c>
      <c r="AR2078" s="33">
        <f>IF(AJ2078="","",AJ2078*AJ$4)</f>
        <v>1.0562884413557658E-2</v>
      </c>
      <c r="AS2078" s="34">
        <f>IF(AK2078="","",AK2078*AK$4)</f>
        <v>0</v>
      </c>
      <c r="AT2078" s="34">
        <f>IF(AL2078="","",AL2078*AL$4)</f>
        <v>0.57727061249000655</v>
      </c>
      <c r="AU2078" s="34">
        <f>IF(AM2078="","",AM2078*AM$4)</f>
        <v>9.6654020281229276E-3</v>
      </c>
      <c r="AV2078" s="34">
        <f>IF(AN2078="","",AN2078*AN$4)</f>
        <v>0.92737537760309852</v>
      </c>
      <c r="AW2078" s="34">
        <f>IF(AO2078="","",AO2078*AO$4)</f>
        <v>0.31493866631387851</v>
      </c>
      <c r="AX2078" s="34"/>
      <c r="AY2078" s="34">
        <f>IF(AQ2078="","",AI2078*AI$5)</f>
        <v>1.452588572828125E-2</v>
      </c>
      <c r="AZ2078" s="34">
        <f>IF(AR2078="","",AJ2078*AJ$5)</f>
        <v>1.0562884413557658E-2</v>
      </c>
      <c r="BA2078" s="34">
        <f>IF(AS2078="","",AK2078*AK$5)</f>
        <v>0</v>
      </c>
      <c r="BB2078" s="34">
        <f>IF(AT2078="","",AL2078*AL$5)</f>
        <v>1.4431765312250164</v>
      </c>
      <c r="BC2078" s="34">
        <f>IF(AU2078="","",AM2078*AM$5)</f>
        <v>0</v>
      </c>
      <c r="BD2078" s="34">
        <f>IF(AV2078="","",AN2078*AN$5)</f>
        <v>0.92737537760309852</v>
      </c>
      <c r="BE2078" s="34">
        <f>IF(AW2078="","",AO2078*AO$5)</f>
        <v>0.31493866631387851</v>
      </c>
      <c r="BF2078" s="34">
        <f>IF(BE2078="","",SUM(AY2078:BE2078))</f>
        <v>2.7105793452838323</v>
      </c>
      <c r="BG2078" s="34"/>
      <c r="BH2078" s="34">
        <f>IF(AT2078="","",3/AT2078)</f>
        <v>5.1968694319285733</v>
      </c>
      <c r="BI2078" s="34"/>
      <c r="BJ2078" s="34">
        <f>IF(AQ2078="","",AQ2078*$BH2078)</f>
        <v>0.15097826302598469</v>
      </c>
      <c r="BK2078" s="34">
        <f>IF(AR2078="","",AR2078*$BH2078)</f>
        <v>5.4893931121812567E-2</v>
      </c>
      <c r="BL2078" s="34">
        <f>IF(AS2078="","",AS2078*$BH2078)</f>
        <v>0</v>
      </c>
      <c r="BM2078" s="34">
        <f>IF(AT2078="","",AT2078*$BH2078)</f>
        <v>3</v>
      </c>
      <c r="BN2078" s="34">
        <f>IF(AU2078="","",AU2078*$BH2078)</f>
        <v>5.0229832347252479E-2</v>
      </c>
      <c r="BO2078" s="34">
        <f>IF(AV2078="","",AV2078*$BH2078)</f>
        <v>4.8194487517887605</v>
      </c>
      <c r="BP2078" s="34">
        <f t="shared" si="242"/>
        <v>14.086526942322514</v>
      </c>
      <c r="BQ2078" s="34">
        <f>IF(AW2078="","",AW2078*$BH2078)</f>
        <v>1.6366951278989483</v>
      </c>
      <c r="BR2078" s="34"/>
      <c r="BS2078" s="34">
        <f t="shared" si="243"/>
        <v>5.0253209459365582</v>
      </c>
      <c r="BT2078" s="34"/>
      <c r="BU2078" s="34">
        <f t="shared" si="244"/>
        <v>0.94977016765274747</v>
      </c>
      <c r="BV2078" s="34">
        <f t="shared" si="245"/>
        <v>0.94977016765274747</v>
      </c>
      <c r="BW2078" s="34">
        <f t="shared" si="246"/>
        <v>1</v>
      </c>
      <c r="BX2078" s="34"/>
      <c r="BY2078" s="34">
        <f>IF(BV2078="","",IF(BQ2078=0,0,((BV2078/BQ2078)*AF2078)))</f>
        <v>3.1531233200579094</v>
      </c>
      <c r="BZ2078" s="34">
        <f>IF(BY2078="","",SUM(S2078:X2078,BY2078))</f>
        <v>97.796811320057913</v>
      </c>
      <c r="CA2078" s="18"/>
      <c r="CB2078" s="20">
        <v>1.5685000000000001E-2</v>
      </c>
      <c r="CC2078" s="20">
        <v>9.9069999999999991E-3</v>
      </c>
      <c r="CD2078" s="20">
        <v>4.7286000000000002E-2</v>
      </c>
      <c r="CE2078" s="20">
        <v>1.2867E-2</v>
      </c>
      <c r="CF2078" s="20">
        <v>8.933E-3</v>
      </c>
      <c r="CG2078" s="20">
        <v>3.1392999999999997E-2</v>
      </c>
      <c r="CH2078" s="20"/>
      <c r="CI2078" s="21">
        <v>3.9027099999999999</v>
      </c>
      <c r="CJ2078" s="21">
        <v>2.8940999999999999</v>
      </c>
      <c r="CK2078" s="21">
        <v>-42.39</v>
      </c>
      <c r="CL2078" s="21">
        <v>0.36862600000000001</v>
      </c>
      <c r="CM2078" s="21">
        <v>3.1195499999999998</v>
      </c>
      <c r="CN2078" s="21">
        <v>0.34660099999999999</v>
      </c>
      <c r="CO2078" s="21"/>
      <c r="CP2078" s="20">
        <v>81.834699999999998</v>
      </c>
      <c r="CQ2078" s="20">
        <v>49.890999999999998</v>
      </c>
      <c r="CR2078" s="20">
        <v>10.955</v>
      </c>
      <c r="CS2078" s="20">
        <v>119.57299999999999</v>
      </c>
      <c r="CT2078" s="20"/>
      <c r="CU2078" s="22">
        <v>44314.083981481497</v>
      </c>
      <c r="CV2078" s="22"/>
    </row>
    <row r="2079" spans="1:100" s="17" customFormat="1" x14ac:dyDescent="0.25">
      <c r="A2079" s="17" t="s">
        <v>141</v>
      </c>
      <c r="B2079" s="17">
        <v>411</v>
      </c>
      <c r="C2079" s="17">
        <v>6</v>
      </c>
      <c r="E2079" s="18">
        <v>0.64004399999999995</v>
      </c>
      <c r="F2079" s="18">
        <v>0.25435799999999997</v>
      </c>
      <c r="G2079" s="18">
        <v>0</v>
      </c>
      <c r="H2079" s="18">
        <v>17.992699999999999</v>
      </c>
      <c r="I2079" s="18">
        <v>0.344613</v>
      </c>
      <c r="J2079" s="18">
        <v>37.014400000000002</v>
      </c>
      <c r="K2079" s="18">
        <v>43.436700000000002</v>
      </c>
      <c r="L2079" s="18">
        <v>0.317166</v>
      </c>
      <c r="M2079" s="18">
        <v>100</v>
      </c>
      <c r="N2079" s="18"/>
      <c r="O2079" s="18">
        <v>7.7761999999999998E-2</v>
      </c>
      <c r="P2079" s="18">
        <v>43.358899999999998</v>
      </c>
      <c r="Q2079" s="18">
        <f t="shared" si="240"/>
        <v>99.922237999999993</v>
      </c>
      <c r="R2079" s="18"/>
      <c r="S2079" s="18">
        <v>0.86276399999999998</v>
      </c>
      <c r="T2079" s="18">
        <v>0.42180200000000001</v>
      </c>
      <c r="U2079" s="18">
        <v>0</v>
      </c>
      <c r="V2079" s="18">
        <v>41.228700000000003</v>
      </c>
      <c r="W2079" s="18">
        <v>0.344613</v>
      </c>
      <c r="X2079" s="18">
        <v>51.790599999999998</v>
      </c>
      <c r="Y2079" s="18">
        <v>5.35154</v>
      </c>
      <c r="Z2079" s="18">
        <v>100</v>
      </c>
      <c r="AA2079" s="19"/>
      <c r="AB2079" s="18">
        <f>IF(Z2079="","",Z2079-O2079)</f>
        <v>99.922237999999993</v>
      </c>
      <c r="AC2079" s="18">
        <f t="shared" si="241"/>
        <v>94.570697999999993</v>
      </c>
      <c r="AD2079" s="18"/>
      <c r="AE2079" s="34">
        <f>IF(M2079="","",IF(M2079&gt;100,M2079, M2079+O2079))</f>
        <v>100.07776200000001</v>
      </c>
      <c r="AF2079" s="37">
        <f>IF(AE2079="","",IF(AE2079="* * *", Y2079, AE2079-SUM(S2079:X2079)))</f>
        <v>5.4292829999999981</v>
      </c>
      <c r="AG2079" s="54"/>
      <c r="AH2079" s="33"/>
      <c r="AI2079" s="34">
        <f>IF(S2079="","",IF(AI$6=0, 0, S2079/AI$6))</f>
        <v>1.3920276790793775E-2</v>
      </c>
      <c r="AJ2079" s="34">
        <f>IF(T2079="","",IF(AJ$6=0, 0, T2079/AJ$6))</f>
        <v>1.0465278415279533E-2</v>
      </c>
      <c r="AK2079" s="34">
        <f>IF(U2079="","",IF(AK$6=0, 0, U2079/AK$6))</f>
        <v>0</v>
      </c>
      <c r="AL2079" s="34">
        <f>IF(V2079="","",IF(AL$6=0, 0, V2079/AL$6))</f>
        <v>0.29045644030498674</v>
      </c>
      <c r="AM2079" s="34">
        <f>IF(W2079="","",IF(AM$6=0, 0, W2079/AM$6))</f>
        <v>9.7206888283993612E-3</v>
      </c>
      <c r="AN2079" s="34">
        <f>IF(X2079="","",IF(AN$6=0, 0, X2079/AN$6))</f>
        <v>0.92355565700264264</v>
      </c>
      <c r="AO2079" s="34">
        <f>IF(Y2079="","",IF(AO$6=0, 0, Y2079/AO$6))</f>
        <v>0.31465996369222177</v>
      </c>
      <c r="AP2079" s="34"/>
      <c r="AQ2079" s="34">
        <f>IF(AI2079="","",AI2079*AI$4)</f>
        <v>2.7840553581587549E-2</v>
      </c>
      <c r="AR2079" s="33">
        <f>IF(AJ2079="","",AJ2079*AJ$4)</f>
        <v>1.0465278415279533E-2</v>
      </c>
      <c r="AS2079" s="34">
        <f>IF(AK2079="","",AK2079*AK$4)</f>
        <v>0</v>
      </c>
      <c r="AT2079" s="34">
        <f>IF(AL2079="","",AL2079*AL$4)</f>
        <v>0.58091288060997348</v>
      </c>
      <c r="AU2079" s="34">
        <f>IF(AM2079="","",AM2079*AM$4)</f>
        <v>9.7206888283993612E-3</v>
      </c>
      <c r="AV2079" s="34">
        <f>IF(AN2079="","",AN2079*AN$4)</f>
        <v>0.92355565700264264</v>
      </c>
      <c r="AW2079" s="34">
        <f>IF(AO2079="","",AO2079*AO$4)</f>
        <v>0.31465996369222177</v>
      </c>
      <c r="AX2079" s="34"/>
      <c r="AY2079" s="34">
        <f>IF(AQ2079="","",AI2079*AI$5)</f>
        <v>1.3920276790793775E-2</v>
      </c>
      <c r="AZ2079" s="34">
        <f>IF(AR2079="","",AJ2079*AJ$5)</f>
        <v>1.0465278415279533E-2</v>
      </c>
      <c r="BA2079" s="34">
        <f>IF(AS2079="","",AK2079*AK$5)</f>
        <v>0</v>
      </c>
      <c r="BB2079" s="34">
        <f>IF(AT2079="","",AL2079*AL$5)</f>
        <v>1.4522822015249337</v>
      </c>
      <c r="BC2079" s="34">
        <f>IF(AU2079="","",AM2079*AM$5)</f>
        <v>0</v>
      </c>
      <c r="BD2079" s="34">
        <f>IF(AV2079="","",AN2079*AN$5)</f>
        <v>0.92355565700264264</v>
      </c>
      <c r="BE2079" s="34">
        <f>IF(AW2079="","",AO2079*AO$5)</f>
        <v>0.31465996369222177</v>
      </c>
      <c r="BF2079" s="34">
        <f>IF(BE2079="","",SUM(AY2079:BE2079))</f>
        <v>2.7148833774258714</v>
      </c>
      <c r="BG2079" s="34"/>
      <c r="BH2079" s="34">
        <f>IF(AT2079="","",3/AT2079)</f>
        <v>5.164285558361045</v>
      </c>
      <c r="BI2079" s="34"/>
      <c r="BJ2079" s="34">
        <f>IF(AQ2079="","",AQ2079*$BH2079)</f>
        <v>0.14377656879816944</v>
      </c>
      <c r="BK2079" s="34">
        <f>IF(AR2079="","",AR2079*$BH2079)</f>
        <v>5.4045686184255655E-2</v>
      </c>
      <c r="BL2079" s="34">
        <f>IF(AS2079="","",AS2079*$BH2079)</f>
        <v>0</v>
      </c>
      <c r="BM2079" s="34">
        <f>IF(AT2079="","",AT2079*$BH2079)</f>
        <v>3</v>
      </c>
      <c r="BN2079" s="34">
        <f>IF(AU2079="","",AU2079*$BH2079)</f>
        <v>5.0200412933824365E-2</v>
      </c>
      <c r="BO2079" s="34">
        <f>IF(AV2079="","",AV2079*$BH2079)</f>
        <v>4.7695051418013943</v>
      </c>
      <c r="BP2079" s="34">
        <f t="shared" si="242"/>
        <v>14.020433018674886</v>
      </c>
      <c r="BQ2079" s="34">
        <f>IF(AW2079="","",AW2079*$BH2079)</f>
        <v>1.6249939062901517</v>
      </c>
      <c r="BR2079" s="34"/>
      <c r="BS2079" s="34">
        <f t="shared" si="243"/>
        <v>4.9673273967838192</v>
      </c>
      <c r="BT2079" s="34"/>
      <c r="BU2079" s="34">
        <f t="shared" si="244"/>
        <v>0.94979958706617562</v>
      </c>
      <c r="BV2079" s="34">
        <f t="shared" si="245"/>
        <v>0.94979958706617562</v>
      </c>
      <c r="BW2079" s="34">
        <f t="shared" si="246"/>
        <v>1</v>
      </c>
      <c r="BX2079" s="34"/>
      <c r="BY2079" s="34">
        <f>IF(BV2079="","",IF(BQ2079=0,0,((BV2079/BQ2079)*AF2079)))</f>
        <v>3.1733846702466604</v>
      </c>
      <c r="BZ2079" s="34">
        <f>IF(BY2079="","",SUM(S2079:X2079,BY2079))</f>
        <v>97.821863670246671</v>
      </c>
      <c r="CA2079" s="18"/>
      <c r="CB2079" s="20">
        <v>1.5559E-2</v>
      </c>
      <c r="CC2079" s="20">
        <v>9.8840000000000004E-3</v>
      </c>
      <c r="CD2079" s="20">
        <v>4.7657999999999999E-2</v>
      </c>
      <c r="CE2079" s="20">
        <v>1.3259E-2</v>
      </c>
      <c r="CF2079" s="20">
        <v>8.3129999999999992E-3</v>
      </c>
      <c r="CG2079" s="20">
        <v>3.0835000000000001E-2</v>
      </c>
      <c r="CH2079" s="20"/>
      <c r="CI2079" s="21">
        <v>3.9944199999999999</v>
      </c>
      <c r="CJ2079" s="21">
        <v>2.9095800000000001</v>
      </c>
      <c r="CK2079" s="21">
        <v>-23.271999999999998</v>
      </c>
      <c r="CL2079" s="21">
        <v>0.36748900000000001</v>
      </c>
      <c r="CM2079" s="21">
        <v>3.06887</v>
      </c>
      <c r="CN2079" s="21">
        <v>0.34723599999999999</v>
      </c>
      <c r="CO2079" s="21"/>
      <c r="CP2079" s="20">
        <v>81.857399999999998</v>
      </c>
      <c r="CQ2079" s="20">
        <v>49.871299999999998</v>
      </c>
      <c r="CR2079" s="20">
        <v>10.955500000000001</v>
      </c>
      <c r="CS2079" s="20">
        <v>149.62700000000001</v>
      </c>
      <c r="CT2079" s="20"/>
      <c r="CU2079" s="22">
        <v>44314.085763888899</v>
      </c>
      <c r="CV2079" s="22"/>
    </row>
    <row r="2080" spans="1:100" s="17" customFormat="1" x14ac:dyDescent="0.25">
      <c r="A2080" s="17" t="s">
        <v>141</v>
      </c>
      <c r="B2080" s="17">
        <v>412</v>
      </c>
      <c r="C2080" s="17">
        <v>7</v>
      </c>
      <c r="E2080" s="18">
        <v>0.63544800000000001</v>
      </c>
      <c r="F2080" s="18">
        <v>0.25371300000000002</v>
      </c>
      <c r="G2080" s="18">
        <v>0</v>
      </c>
      <c r="H2080" s="18">
        <v>18.125900000000001</v>
      </c>
      <c r="I2080" s="18">
        <v>0.37967800000000002</v>
      </c>
      <c r="J2080" s="18">
        <v>37.186500000000002</v>
      </c>
      <c r="K2080" s="18">
        <v>43.1355</v>
      </c>
      <c r="L2080" s="18">
        <v>0.28315499999999999</v>
      </c>
      <c r="M2080" s="18">
        <v>100</v>
      </c>
      <c r="N2080" s="18"/>
      <c r="O2080" s="18">
        <v>8.5675000000000001E-2</v>
      </c>
      <c r="P2080" s="18">
        <v>43.049900000000001</v>
      </c>
      <c r="Q2080" s="18">
        <f t="shared" si="240"/>
        <v>99.914325000000005</v>
      </c>
      <c r="R2080" s="18"/>
      <c r="S2080" s="18">
        <v>0.85657000000000005</v>
      </c>
      <c r="T2080" s="18">
        <v>0.42073300000000002</v>
      </c>
      <c r="U2080" s="18">
        <v>0</v>
      </c>
      <c r="V2080" s="18">
        <v>41.533900000000003</v>
      </c>
      <c r="W2080" s="18">
        <v>0.37967800000000002</v>
      </c>
      <c r="X2080" s="18">
        <v>52.031500000000001</v>
      </c>
      <c r="Y2080" s="18">
        <v>4.7776800000000001</v>
      </c>
      <c r="Z2080" s="18">
        <v>100</v>
      </c>
      <c r="AA2080" s="19"/>
      <c r="AB2080" s="18">
        <f>IF(Z2080="","",Z2080-O2080)</f>
        <v>99.914325000000005</v>
      </c>
      <c r="AC2080" s="18">
        <f t="shared" si="241"/>
        <v>95.136645000000001</v>
      </c>
      <c r="AD2080" s="18"/>
      <c r="AE2080" s="34">
        <f>IF(M2080="","",IF(M2080&gt;100,M2080, M2080+O2080))</f>
        <v>100.08567499999999</v>
      </c>
      <c r="AF2080" s="37">
        <f>IF(AE2080="","",IF(AE2080="* * *", Y2080, AE2080-SUM(S2080:X2080)))</f>
        <v>4.863293999999982</v>
      </c>
      <c r="AG2080" s="54"/>
      <c r="AH2080" s="33"/>
      <c r="AI2080" s="34">
        <f>IF(S2080="","",IF(AI$6=0, 0, S2080/AI$6))</f>
        <v>1.3820339618586572E-2</v>
      </c>
      <c r="AJ2080" s="34">
        <f>IF(T2080="","",IF(AJ$6=0, 0, T2080/AJ$6))</f>
        <v>1.0438755585549154E-2</v>
      </c>
      <c r="AK2080" s="34">
        <f>IF(U2080="","",IF(AK$6=0, 0, U2080/AK$6))</f>
        <v>0</v>
      </c>
      <c r="AL2080" s="34">
        <f>IF(V2080="","",IF(AL$6=0, 0, V2080/AL$6))</f>
        <v>0.29260657614679314</v>
      </c>
      <c r="AM2080" s="34">
        <f>IF(W2080="","",IF(AM$6=0, 0, W2080/AM$6))</f>
        <v>1.0709786609875463E-2</v>
      </c>
      <c r="AN2080" s="34">
        <f>IF(X2080="","",IF(AN$6=0, 0, X2080/AN$6))</f>
        <v>0.92785150524097049</v>
      </c>
      <c r="AO2080" s="34">
        <f>IF(Y2080="","",IF(AO$6=0, 0, Y2080/AO$6))</f>
        <v>0.28091813110488834</v>
      </c>
      <c r="AP2080" s="34"/>
      <c r="AQ2080" s="34">
        <f>IF(AI2080="","",AI2080*AI$4)</f>
        <v>2.7640679237173144E-2</v>
      </c>
      <c r="AR2080" s="33">
        <f>IF(AJ2080="","",AJ2080*AJ$4)</f>
        <v>1.0438755585549154E-2</v>
      </c>
      <c r="AS2080" s="34">
        <f>IF(AK2080="","",AK2080*AK$4)</f>
        <v>0</v>
      </c>
      <c r="AT2080" s="34">
        <f>IF(AL2080="","",AL2080*AL$4)</f>
        <v>0.58521315229358628</v>
      </c>
      <c r="AU2080" s="34">
        <f>IF(AM2080="","",AM2080*AM$4)</f>
        <v>1.0709786609875463E-2</v>
      </c>
      <c r="AV2080" s="34">
        <f>IF(AN2080="","",AN2080*AN$4)</f>
        <v>0.92785150524097049</v>
      </c>
      <c r="AW2080" s="34">
        <f>IF(AO2080="","",AO2080*AO$4)</f>
        <v>0.28091813110488834</v>
      </c>
      <c r="AX2080" s="34"/>
      <c r="AY2080" s="34">
        <f>IF(AQ2080="","",AI2080*AI$5)</f>
        <v>1.3820339618586572E-2</v>
      </c>
      <c r="AZ2080" s="34">
        <f>IF(AR2080="","",AJ2080*AJ$5)</f>
        <v>1.0438755585549154E-2</v>
      </c>
      <c r="BA2080" s="34">
        <f>IF(AS2080="","",AK2080*AK$5)</f>
        <v>0</v>
      </c>
      <c r="BB2080" s="34">
        <f>IF(AT2080="","",AL2080*AL$5)</f>
        <v>1.4630328807339656</v>
      </c>
      <c r="BC2080" s="34">
        <f>IF(AU2080="","",AM2080*AM$5)</f>
        <v>0</v>
      </c>
      <c r="BD2080" s="34">
        <f>IF(AV2080="","",AN2080*AN$5)</f>
        <v>0.92785150524097049</v>
      </c>
      <c r="BE2080" s="34">
        <f>IF(AW2080="","",AO2080*AO$5)</f>
        <v>0.28091813110488834</v>
      </c>
      <c r="BF2080" s="34">
        <f>IF(BE2080="","",SUM(AY2080:BE2080))</f>
        <v>2.6960616122839602</v>
      </c>
      <c r="BG2080" s="34"/>
      <c r="BH2080" s="34">
        <f>IF(AT2080="","",3/AT2080)</f>
        <v>5.1263372811125372</v>
      </c>
      <c r="BI2080" s="34"/>
      <c r="BJ2080" s="34">
        <f>IF(AQ2080="","",AQ2080*$BH2080)</f>
        <v>0.14169544444879392</v>
      </c>
      <c r="BK2080" s="34">
        <f>IF(AR2080="","",AR2080*$BH2080)</f>
        <v>5.3512581926622359E-2</v>
      </c>
      <c r="BL2080" s="34">
        <f>IF(AS2080="","",AS2080*$BH2080)</f>
        <v>0</v>
      </c>
      <c r="BM2080" s="34">
        <f>IF(AT2080="","",AT2080*$BH2080)</f>
        <v>3.0000000000000004</v>
      </c>
      <c r="BN2080" s="34">
        <f>IF(AU2080="","",AU2080*$BH2080)</f>
        <v>5.4901978370964437E-2</v>
      </c>
      <c r="BO2080" s="34">
        <f>IF(AV2080="","",AV2080*$BH2080)</f>
        <v>4.7564797626531714</v>
      </c>
      <c r="BP2080" s="34">
        <f t="shared" si="242"/>
        <v>13.820921155227641</v>
      </c>
      <c r="BQ2080" s="34">
        <f>IF(AW2080="","",AW2080*$BH2080)</f>
        <v>1.4400810884234485</v>
      </c>
      <c r="BR2080" s="34"/>
      <c r="BS2080" s="34">
        <f t="shared" si="243"/>
        <v>4.951687789028588</v>
      </c>
      <c r="BT2080" s="34"/>
      <c r="BU2080" s="34">
        <f t="shared" si="244"/>
        <v>0.94509802162903556</v>
      </c>
      <c r="BV2080" s="34">
        <f t="shared" si="245"/>
        <v>0.94509802162903556</v>
      </c>
      <c r="BW2080" s="34">
        <f t="shared" si="246"/>
        <v>1</v>
      </c>
      <c r="BX2080" s="34"/>
      <c r="BY2080" s="34">
        <f>IF(BV2080="","",IF(BQ2080=0,0,((BV2080/BQ2080)*AF2080)))</f>
        <v>3.1916880062859532</v>
      </c>
      <c r="BZ2080" s="34">
        <f>IF(BY2080="","",SUM(S2080:X2080,BY2080))</f>
        <v>98.41406900628597</v>
      </c>
      <c r="CA2080" s="18"/>
      <c r="CB2080" s="20">
        <v>1.5729E-2</v>
      </c>
      <c r="CC2080" s="20">
        <v>9.9740000000000002E-3</v>
      </c>
      <c r="CD2080" s="20">
        <v>4.8703999999999997E-2</v>
      </c>
      <c r="CE2080" s="20">
        <v>1.2801999999999999E-2</v>
      </c>
      <c r="CF2080" s="20">
        <v>8.2109999999999995E-3</v>
      </c>
      <c r="CG2080" s="20">
        <v>3.0235000000000001E-2</v>
      </c>
      <c r="CH2080" s="20"/>
      <c r="CI2080" s="21">
        <v>4.0168499999999998</v>
      </c>
      <c r="CJ2080" s="21">
        <v>2.9244400000000002</v>
      </c>
      <c r="CK2080" s="21">
        <v>-19.937999999999999</v>
      </c>
      <c r="CL2080" s="21">
        <v>0.36586000000000002</v>
      </c>
      <c r="CM2080" s="21">
        <v>2.8944800000000002</v>
      </c>
      <c r="CN2080" s="21">
        <v>0.34625</v>
      </c>
      <c r="CO2080" s="21"/>
      <c r="CP2080" s="20">
        <v>81.880300000000005</v>
      </c>
      <c r="CQ2080" s="20">
        <v>49.851599999999998</v>
      </c>
      <c r="CR2080" s="20">
        <v>10.956</v>
      </c>
      <c r="CS2080" s="20">
        <v>179.83699999999999</v>
      </c>
      <c r="CT2080" s="20"/>
      <c r="CU2080" s="22">
        <v>44314.087534722203</v>
      </c>
      <c r="CV2080" s="22"/>
    </row>
    <row r="2081" spans="1:100" s="17" customFormat="1" x14ac:dyDescent="0.25">
      <c r="A2081" s="17" t="s">
        <v>141</v>
      </c>
      <c r="B2081" s="17">
        <v>413</v>
      </c>
      <c r="C2081" s="17">
        <v>8</v>
      </c>
      <c r="E2081" s="18">
        <v>0.65373700000000001</v>
      </c>
      <c r="F2081" s="18">
        <v>0.268785</v>
      </c>
      <c r="G2081" s="18">
        <v>0</v>
      </c>
      <c r="H2081" s="18">
        <v>18.1295</v>
      </c>
      <c r="I2081" s="18">
        <v>0.42883100000000002</v>
      </c>
      <c r="J2081" s="18">
        <v>37.094799999999999</v>
      </c>
      <c r="K2081" s="18">
        <v>43.14</v>
      </c>
      <c r="L2081" s="18">
        <v>0.28443000000000002</v>
      </c>
      <c r="M2081" s="18">
        <v>100</v>
      </c>
      <c r="N2081" s="18"/>
      <c r="O2081" s="18">
        <v>9.6766000000000005E-2</v>
      </c>
      <c r="P2081" s="18">
        <v>43.043199999999999</v>
      </c>
      <c r="Q2081" s="18">
        <f t="shared" si="240"/>
        <v>99.903233999999998</v>
      </c>
      <c r="R2081" s="18"/>
      <c r="S2081" s="18">
        <v>0.88122299999999998</v>
      </c>
      <c r="T2081" s="18">
        <v>0.44572600000000001</v>
      </c>
      <c r="U2081" s="18">
        <v>0</v>
      </c>
      <c r="V2081" s="18">
        <v>41.542000000000002</v>
      </c>
      <c r="W2081" s="18">
        <v>0.42883100000000002</v>
      </c>
      <c r="X2081" s="18">
        <v>51.903100000000002</v>
      </c>
      <c r="Y2081" s="18">
        <v>4.7991900000000003</v>
      </c>
      <c r="Z2081" s="18">
        <v>100</v>
      </c>
      <c r="AA2081" s="19"/>
      <c r="AB2081" s="18">
        <f>IF(Z2081="","",Z2081-O2081)</f>
        <v>99.903233999999998</v>
      </c>
      <c r="AC2081" s="18">
        <f t="shared" si="241"/>
        <v>95.104044000000002</v>
      </c>
      <c r="AD2081" s="18"/>
      <c r="AE2081" s="34">
        <f>IF(M2081="","",IF(M2081&gt;100,M2081, M2081+O2081))</f>
        <v>100.096766</v>
      </c>
      <c r="AF2081" s="37">
        <f>IF(AE2081="","",IF(AE2081="* * *", Y2081, AE2081-SUM(S2081:X2081)))</f>
        <v>4.8958859999999902</v>
      </c>
      <c r="AG2081" s="54"/>
      <c r="AH2081" s="33"/>
      <c r="AI2081" s="34">
        <f>IF(S2081="","",IF(AI$6=0, 0, S2081/AI$6))</f>
        <v>1.4218103762342497E-2</v>
      </c>
      <c r="AJ2081" s="34">
        <f>IF(T2081="","",IF(AJ$6=0, 0, T2081/AJ$6))</f>
        <v>1.1058853886252044E-2</v>
      </c>
      <c r="AK2081" s="34">
        <f>IF(U2081="","",IF(AK$6=0, 0, U2081/AK$6))</f>
        <v>0</v>
      </c>
      <c r="AL2081" s="34">
        <f>IF(V2081="","",IF(AL$6=0, 0, V2081/AL$6))</f>
        <v>0.29266364069567463</v>
      </c>
      <c r="AM2081" s="34">
        <f>IF(W2081="","",IF(AM$6=0, 0, W2081/AM$6))</f>
        <v>1.2096272372114015E-2</v>
      </c>
      <c r="AN2081" s="34">
        <f>IF(X2081="","",IF(AN$6=0, 0, X2081/AN$6))</f>
        <v>0.92556181278019301</v>
      </c>
      <c r="AO2081" s="34">
        <f>IF(Y2081="","",IF(AO$6=0, 0, Y2081/AO$6))</f>
        <v>0.28218287654620422</v>
      </c>
      <c r="AP2081" s="34"/>
      <c r="AQ2081" s="34">
        <f>IF(AI2081="","",AI2081*AI$4)</f>
        <v>2.8436207524684995E-2</v>
      </c>
      <c r="AR2081" s="33">
        <f>IF(AJ2081="","",AJ2081*AJ$4)</f>
        <v>1.1058853886252044E-2</v>
      </c>
      <c r="AS2081" s="34">
        <f>IF(AK2081="","",AK2081*AK$4)</f>
        <v>0</v>
      </c>
      <c r="AT2081" s="34">
        <f>IF(AL2081="","",AL2081*AL$4)</f>
        <v>0.58532728139134926</v>
      </c>
      <c r="AU2081" s="34">
        <f>IF(AM2081="","",AM2081*AM$4)</f>
        <v>1.2096272372114015E-2</v>
      </c>
      <c r="AV2081" s="34">
        <f>IF(AN2081="","",AN2081*AN$4)</f>
        <v>0.92556181278019301</v>
      </c>
      <c r="AW2081" s="34">
        <f>IF(AO2081="","",AO2081*AO$4)</f>
        <v>0.28218287654620422</v>
      </c>
      <c r="AX2081" s="34"/>
      <c r="AY2081" s="34">
        <f>IF(AQ2081="","",AI2081*AI$5)</f>
        <v>1.4218103762342497E-2</v>
      </c>
      <c r="AZ2081" s="34">
        <f>IF(AR2081="","",AJ2081*AJ$5)</f>
        <v>1.1058853886252044E-2</v>
      </c>
      <c r="BA2081" s="34">
        <f>IF(AS2081="","",AK2081*AK$5)</f>
        <v>0</v>
      </c>
      <c r="BB2081" s="34">
        <f>IF(AT2081="","",AL2081*AL$5)</f>
        <v>1.4633182034783732</v>
      </c>
      <c r="BC2081" s="34">
        <f>IF(AU2081="","",AM2081*AM$5)</f>
        <v>0</v>
      </c>
      <c r="BD2081" s="34">
        <f>IF(AV2081="","",AN2081*AN$5)</f>
        <v>0.92556181278019301</v>
      </c>
      <c r="BE2081" s="34">
        <f>IF(AW2081="","",AO2081*AO$5)</f>
        <v>0.28218287654620422</v>
      </c>
      <c r="BF2081" s="34">
        <f>IF(BE2081="","",SUM(AY2081:BE2081))</f>
        <v>2.6963398504533647</v>
      </c>
      <c r="BG2081" s="34"/>
      <c r="BH2081" s="34">
        <f>IF(AT2081="","",3/AT2081)</f>
        <v>5.1253377304896244</v>
      </c>
      <c r="BI2081" s="34"/>
      <c r="BJ2081" s="34">
        <f>IF(AQ2081="","",AQ2081*$BH2081)</f>
        <v>0.14574516733830098</v>
      </c>
      <c r="BK2081" s="34">
        <f>IF(AR2081="","",AR2081*$BH2081)</f>
        <v>5.6680361079179419E-2</v>
      </c>
      <c r="BL2081" s="34">
        <f>IF(AS2081="","",AS2081*$BH2081)</f>
        <v>0</v>
      </c>
      <c r="BM2081" s="34">
        <f>IF(AT2081="","",AT2081*$BH2081)</f>
        <v>3</v>
      </c>
      <c r="BN2081" s="34">
        <f>IF(AU2081="","",AU2081*$BH2081)</f>
        <v>6.1997481187075189E-2</v>
      </c>
      <c r="BO2081" s="34">
        <f>IF(AV2081="","",AV2081*$BH2081)</f>
        <v>4.7438168809426973</v>
      </c>
      <c r="BP2081" s="34">
        <f t="shared" si="242"/>
        <v>13.819652369751381</v>
      </c>
      <c r="BQ2081" s="34">
        <f>IF(AW2081="","",AW2081*$BH2081)</f>
        <v>1.4462825440603562</v>
      </c>
      <c r="BR2081" s="34"/>
      <c r="BS2081" s="34">
        <f t="shared" si="243"/>
        <v>4.9462424093601776</v>
      </c>
      <c r="BT2081" s="34"/>
      <c r="BU2081" s="34">
        <f t="shared" si="244"/>
        <v>0.93800251881292485</v>
      </c>
      <c r="BV2081" s="34">
        <f t="shared" si="245"/>
        <v>0.93800251881292485</v>
      </c>
      <c r="BW2081" s="34">
        <f t="shared" si="246"/>
        <v>1</v>
      </c>
      <c r="BX2081" s="34"/>
      <c r="BY2081" s="34">
        <f>IF(BV2081="","",IF(BQ2081=0,0,((BV2081/BQ2081)*AF2081)))</f>
        <v>3.1752809426352853</v>
      </c>
      <c r="BZ2081" s="34">
        <f>IF(BY2081="","",SUM(S2081:X2081,BY2081))</f>
        <v>98.376160942635295</v>
      </c>
      <c r="CA2081" s="18"/>
      <c r="CB2081" s="20">
        <v>1.5577000000000001E-2</v>
      </c>
      <c r="CC2081" s="20">
        <v>9.3100000000000006E-3</v>
      </c>
      <c r="CD2081" s="20">
        <v>4.8166E-2</v>
      </c>
      <c r="CE2081" s="20">
        <v>1.1929E-2</v>
      </c>
      <c r="CF2081" s="20">
        <v>8.6420000000000004E-3</v>
      </c>
      <c r="CG2081" s="20">
        <v>3.1057999999999999E-2</v>
      </c>
      <c r="CH2081" s="20"/>
      <c r="CI2081" s="21">
        <v>3.94401</v>
      </c>
      <c r="CJ2081" s="21">
        <v>2.7380800000000001</v>
      </c>
      <c r="CK2081" s="21">
        <v>-21.806999999999999</v>
      </c>
      <c r="CL2081" s="21">
        <v>0.36563600000000002</v>
      </c>
      <c r="CM2081" s="21">
        <v>2.7196799999999999</v>
      </c>
      <c r="CN2081" s="21">
        <v>0.34682400000000002</v>
      </c>
      <c r="CO2081" s="21"/>
      <c r="CP2081" s="20">
        <v>81.902900000000002</v>
      </c>
      <c r="CQ2081" s="20">
        <v>49.832099999999997</v>
      </c>
      <c r="CR2081" s="20">
        <v>10.9565</v>
      </c>
      <c r="CS2081" s="20">
        <v>209.68600000000001</v>
      </c>
      <c r="CT2081" s="20"/>
      <c r="CU2081" s="22">
        <v>44314.089317129597</v>
      </c>
      <c r="CV2081" s="22"/>
    </row>
    <row r="2082" spans="1:100" s="17" customFormat="1" x14ac:dyDescent="0.25">
      <c r="A2082" s="17" t="s">
        <v>141</v>
      </c>
      <c r="B2082" s="17">
        <v>414</v>
      </c>
      <c r="C2082" s="17">
        <v>9</v>
      </c>
      <c r="E2082" s="18">
        <v>0.60778399999999999</v>
      </c>
      <c r="F2082" s="18">
        <v>0.25249100000000002</v>
      </c>
      <c r="G2082" s="18">
        <v>0</v>
      </c>
      <c r="H2082" s="18">
        <v>18.0946</v>
      </c>
      <c r="I2082" s="18">
        <v>0.43914500000000001</v>
      </c>
      <c r="J2082" s="18">
        <v>37.221400000000003</v>
      </c>
      <c r="K2082" s="18">
        <v>43.101199999999999</v>
      </c>
      <c r="L2082" s="18">
        <v>0.28332099999999999</v>
      </c>
      <c r="M2082" s="18">
        <v>100</v>
      </c>
      <c r="N2082" s="18"/>
      <c r="O2082" s="18">
        <v>9.9093000000000001E-2</v>
      </c>
      <c r="P2082" s="18">
        <v>43.002099999999999</v>
      </c>
      <c r="Q2082" s="18">
        <f t="shared" si="240"/>
        <v>99.900907000000004</v>
      </c>
      <c r="R2082" s="18"/>
      <c r="S2082" s="18">
        <v>0.81927899999999998</v>
      </c>
      <c r="T2082" s="18">
        <v>0.41870600000000002</v>
      </c>
      <c r="U2082" s="18">
        <v>0</v>
      </c>
      <c r="V2082" s="18">
        <v>41.462200000000003</v>
      </c>
      <c r="W2082" s="18">
        <v>0.43914500000000001</v>
      </c>
      <c r="X2082" s="18">
        <v>52.080199999999998</v>
      </c>
      <c r="Y2082" s="18">
        <v>4.7804700000000002</v>
      </c>
      <c r="Z2082" s="18">
        <v>100</v>
      </c>
      <c r="AA2082" s="19"/>
      <c r="AB2082" s="18">
        <f>IF(Z2082="","",Z2082-O2082)</f>
        <v>99.900907000000004</v>
      </c>
      <c r="AC2082" s="18">
        <f t="shared" si="241"/>
        <v>95.12043700000001</v>
      </c>
      <c r="AD2082" s="18"/>
      <c r="AE2082" s="34">
        <f>IF(M2082="","",IF(M2082&gt;100,M2082, M2082+O2082))</f>
        <v>100.099093</v>
      </c>
      <c r="AF2082" s="37">
        <f>IF(AE2082="","",IF(AE2082="* * *", Y2082, AE2082-SUM(S2082:X2082)))</f>
        <v>4.8795629999999903</v>
      </c>
      <c r="AG2082" s="54"/>
      <c r="AH2082" s="33"/>
      <c r="AI2082" s="34">
        <f>IF(S2082="","",IF(AI$6=0, 0, S2082/AI$6))</f>
        <v>1.3218667502219301E-2</v>
      </c>
      <c r="AJ2082" s="34">
        <f>IF(T2082="","",IF(AJ$6=0, 0, T2082/AJ$6))</f>
        <v>1.0388463933665635E-2</v>
      </c>
      <c r="AK2082" s="34">
        <f>IF(U2082="","",IF(AK$6=0, 0, U2082/AK$6))</f>
        <v>0</v>
      </c>
      <c r="AL2082" s="34">
        <f>IF(V2082="","",IF(AL$6=0, 0, V2082/AL$6))</f>
        <v>0.29210144921410142</v>
      </c>
      <c r="AM2082" s="34">
        <f>IF(W2082="","",IF(AM$6=0, 0, W2082/AM$6))</f>
        <v>1.2387205054793167E-2</v>
      </c>
      <c r="AN2082" s="34">
        <f>IF(X2082="","",IF(AN$6=0, 0, X2082/AN$6))</f>
        <v>0.92871994778645217</v>
      </c>
      <c r="AO2082" s="34">
        <f>IF(Y2082="","",IF(AO$6=0, 0, Y2082/AO$6))</f>
        <v>0.28108217758472431</v>
      </c>
      <c r="AP2082" s="34"/>
      <c r="AQ2082" s="34">
        <f>IF(AI2082="","",AI2082*AI$4)</f>
        <v>2.6437335004438602E-2</v>
      </c>
      <c r="AR2082" s="33">
        <f>IF(AJ2082="","",AJ2082*AJ$4)</f>
        <v>1.0388463933665635E-2</v>
      </c>
      <c r="AS2082" s="34">
        <f>IF(AK2082="","",AK2082*AK$4)</f>
        <v>0</v>
      </c>
      <c r="AT2082" s="34">
        <f>IF(AL2082="","",AL2082*AL$4)</f>
        <v>0.58420289842820283</v>
      </c>
      <c r="AU2082" s="34">
        <f>IF(AM2082="","",AM2082*AM$4)</f>
        <v>1.2387205054793167E-2</v>
      </c>
      <c r="AV2082" s="34">
        <f>IF(AN2082="","",AN2082*AN$4)</f>
        <v>0.92871994778645217</v>
      </c>
      <c r="AW2082" s="34">
        <f>IF(AO2082="","",AO2082*AO$4)</f>
        <v>0.28108217758472431</v>
      </c>
      <c r="AX2082" s="34"/>
      <c r="AY2082" s="34">
        <f>IF(AQ2082="","",AI2082*AI$5)</f>
        <v>1.3218667502219301E-2</v>
      </c>
      <c r="AZ2082" s="34">
        <f>IF(AR2082="","",AJ2082*AJ$5)</f>
        <v>1.0388463933665635E-2</v>
      </c>
      <c r="BA2082" s="34">
        <f>IF(AS2082="","",AK2082*AK$5)</f>
        <v>0</v>
      </c>
      <c r="BB2082" s="34">
        <f>IF(AT2082="","",AL2082*AL$5)</f>
        <v>1.4605072460705071</v>
      </c>
      <c r="BC2082" s="34">
        <f>IF(AU2082="","",AM2082*AM$5)</f>
        <v>0</v>
      </c>
      <c r="BD2082" s="34">
        <f>IF(AV2082="","",AN2082*AN$5)</f>
        <v>0.92871994778645217</v>
      </c>
      <c r="BE2082" s="34">
        <f>IF(AW2082="","",AO2082*AO$5)</f>
        <v>0.28108217758472431</v>
      </c>
      <c r="BF2082" s="34">
        <f>IF(BE2082="","",SUM(AY2082:BE2082))</f>
        <v>2.6939165028775687</v>
      </c>
      <c r="BG2082" s="34"/>
      <c r="BH2082" s="34">
        <f>IF(AT2082="","",3/AT2082)</f>
        <v>5.1352021841580999</v>
      </c>
      <c r="BI2082" s="34"/>
      <c r="BJ2082" s="34">
        <f>IF(AQ2082="","",AQ2082*$BH2082)</f>
        <v>0.13576106045811251</v>
      </c>
      <c r="BK2082" s="34">
        <f>IF(AR2082="","",AR2082*$BH2082)</f>
        <v>5.3346862682207417E-2</v>
      </c>
      <c r="BL2082" s="34">
        <f>IF(AS2082="","",AS2082*$BH2082)</f>
        <v>0</v>
      </c>
      <c r="BM2082" s="34">
        <f>IF(AT2082="","",AT2082*$BH2082)</f>
        <v>3</v>
      </c>
      <c r="BN2082" s="34">
        <f>IF(AU2082="","",AU2082*$BH2082)</f>
        <v>6.3610802452988127E-2</v>
      </c>
      <c r="BO2082" s="34">
        <f>IF(AV2082="","",AV2082*$BH2082)</f>
        <v>4.7691647043441856</v>
      </c>
      <c r="BP2082" s="34">
        <f t="shared" si="242"/>
        <v>13.833805909516441</v>
      </c>
      <c r="BQ2082" s="34">
        <f>IF(AW2082="","",AW2082*$BH2082)</f>
        <v>1.4434138122609912</v>
      </c>
      <c r="BR2082" s="34"/>
      <c r="BS2082" s="34">
        <f t="shared" si="243"/>
        <v>4.9582726274845053</v>
      </c>
      <c r="BT2082" s="34"/>
      <c r="BU2082" s="34">
        <f t="shared" si="244"/>
        <v>0.93638919754701189</v>
      </c>
      <c r="BV2082" s="34">
        <f t="shared" si="245"/>
        <v>0.93638919754701189</v>
      </c>
      <c r="BW2082" s="34">
        <f t="shared" si="246"/>
        <v>1</v>
      </c>
      <c r="BX2082" s="34"/>
      <c r="BY2082" s="34">
        <f>IF(BV2082="","",IF(BQ2082=0,0,((BV2082/BQ2082)*AF2082)))</f>
        <v>3.1655302472080717</v>
      </c>
      <c r="BZ2082" s="34">
        <f>IF(BY2082="","",SUM(S2082:X2082,BY2082))</f>
        <v>98.385060247208074</v>
      </c>
      <c r="CA2082" s="18"/>
      <c r="CB2082" s="20">
        <v>1.5939999999999999E-2</v>
      </c>
      <c r="CC2082" s="20">
        <v>9.7199999999999995E-3</v>
      </c>
      <c r="CD2082" s="20">
        <v>4.8515000000000003E-2</v>
      </c>
      <c r="CE2082" s="20">
        <v>1.2494E-2</v>
      </c>
      <c r="CF2082" s="20">
        <v>8.4810000000000007E-3</v>
      </c>
      <c r="CG2082" s="20">
        <v>3.1747999999999998E-2</v>
      </c>
      <c r="CH2082" s="20"/>
      <c r="CI2082" s="21">
        <v>4.1321000000000003</v>
      </c>
      <c r="CJ2082" s="21">
        <v>2.90388</v>
      </c>
      <c r="CK2082" s="21">
        <v>-19.052</v>
      </c>
      <c r="CL2082" s="21">
        <v>0.36598700000000001</v>
      </c>
      <c r="CM2082" s="21">
        <v>2.6742900000000001</v>
      </c>
      <c r="CN2082" s="21">
        <v>0.346219</v>
      </c>
      <c r="CO2082" s="21"/>
      <c r="CP2082" s="20">
        <v>81.925700000000006</v>
      </c>
      <c r="CQ2082" s="20">
        <v>49.8125</v>
      </c>
      <c r="CR2082" s="20">
        <v>10.957000000000001</v>
      </c>
      <c r="CS2082" s="20">
        <v>239.75</v>
      </c>
      <c r="CT2082" s="20"/>
      <c r="CU2082" s="22">
        <v>44314.091087963003</v>
      </c>
      <c r="CV2082" s="22"/>
    </row>
    <row r="2083" spans="1:100" s="17" customFormat="1" x14ac:dyDescent="0.25">
      <c r="A2083" s="17" t="s">
        <v>141</v>
      </c>
      <c r="B2083" s="17">
        <v>415</v>
      </c>
      <c r="C2083" s="17">
        <v>10</v>
      </c>
      <c r="E2083" s="18">
        <v>0.60459600000000002</v>
      </c>
      <c r="F2083" s="18">
        <v>0.2596</v>
      </c>
      <c r="G2083" s="18">
        <v>0</v>
      </c>
      <c r="H2083" s="18">
        <v>18.216999999999999</v>
      </c>
      <c r="I2083" s="18">
        <v>0.42796600000000001</v>
      </c>
      <c r="J2083" s="18">
        <v>37.220399999999998</v>
      </c>
      <c r="K2083" s="18">
        <v>43.003500000000003</v>
      </c>
      <c r="L2083" s="18">
        <v>0.26700600000000002</v>
      </c>
      <c r="M2083" s="18">
        <v>100</v>
      </c>
      <c r="N2083" s="18"/>
      <c r="O2083" s="18">
        <v>9.6571000000000004E-2</v>
      </c>
      <c r="P2083" s="18">
        <v>42.9069</v>
      </c>
      <c r="Q2083" s="18">
        <f t="shared" si="240"/>
        <v>99.903429000000003</v>
      </c>
      <c r="R2083" s="18"/>
      <c r="S2083" s="18">
        <v>0.81498199999999998</v>
      </c>
      <c r="T2083" s="18">
        <v>0.43049500000000002</v>
      </c>
      <c r="U2083" s="18">
        <v>0</v>
      </c>
      <c r="V2083" s="18">
        <v>41.742600000000003</v>
      </c>
      <c r="W2083" s="18">
        <v>0.42796600000000001</v>
      </c>
      <c r="X2083" s="18">
        <v>52.078800000000001</v>
      </c>
      <c r="Y2083" s="18">
        <v>4.5051899999999998</v>
      </c>
      <c r="Z2083" s="18">
        <v>100</v>
      </c>
      <c r="AA2083" s="19"/>
      <c r="AB2083" s="18">
        <f>IF(Z2083="","",Z2083-O2083)</f>
        <v>99.903429000000003</v>
      </c>
      <c r="AC2083" s="18">
        <f t="shared" si="241"/>
        <v>95.398239000000004</v>
      </c>
      <c r="AD2083" s="18"/>
      <c r="AE2083" s="34">
        <f>IF(M2083="","",IF(M2083&gt;100,M2083, M2083+O2083))</f>
        <v>100.096571</v>
      </c>
      <c r="AF2083" s="37">
        <f>IF(AE2083="","",IF(AE2083="* * *", Y2083, AE2083-SUM(S2083:X2083)))</f>
        <v>4.6017279999999943</v>
      </c>
      <c r="AG2083" s="54"/>
      <c r="AH2083" s="33"/>
      <c r="AI2083" s="34">
        <f>IF(S2083="","",IF(AI$6=0, 0, S2083/AI$6))</f>
        <v>1.3149337500770422E-2</v>
      </c>
      <c r="AJ2083" s="34">
        <f>IF(T2083="","",IF(AJ$6=0, 0, T2083/AJ$6))</f>
        <v>1.0680959387072045E-2</v>
      </c>
      <c r="AK2083" s="34">
        <f>IF(U2083="","",IF(AK$6=0, 0, U2083/AK$6))</f>
        <v>0</v>
      </c>
      <c r="AL2083" s="34">
        <f>IF(V2083="","",IF(AL$6=0, 0, V2083/AL$6))</f>
        <v>0.2940768689062459</v>
      </c>
      <c r="AM2083" s="34">
        <f>IF(W2083="","",IF(AM$6=0, 0, W2083/AM$6))</f>
        <v>1.2071872840359363E-2</v>
      </c>
      <c r="AN2083" s="34">
        <f>IF(X2083="","",IF(AN$6=0, 0, X2083/AN$6))</f>
        <v>0.92869498229233161</v>
      </c>
      <c r="AO2083" s="34">
        <f>IF(Y2083="","",IF(AO$6=0, 0, Y2083/AO$6))</f>
        <v>0.26489625824091018</v>
      </c>
      <c r="AP2083" s="34"/>
      <c r="AQ2083" s="34">
        <f>IF(AI2083="","",AI2083*AI$4)</f>
        <v>2.6298675001540844E-2</v>
      </c>
      <c r="AR2083" s="33">
        <f>IF(AJ2083="","",AJ2083*AJ$4)</f>
        <v>1.0680959387072045E-2</v>
      </c>
      <c r="AS2083" s="34">
        <f>IF(AK2083="","",AK2083*AK$4)</f>
        <v>0</v>
      </c>
      <c r="AT2083" s="34">
        <f>IF(AL2083="","",AL2083*AL$4)</f>
        <v>0.58815373781249181</v>
      </c>
      <c r="AU2083" s="34">
        <f>IF(AM2083="","",AM2083*AM$4)</f>
        <v>1.2071872840359363E-2</v>
      </c>
      <c r="AV2083" s="34">
        <f>IF(AN2083="","",AN2083*AN$4)</f>
        <v>0.92869498229233161</v>
      </c>
      <c r="AW2083" s="34">
        <f>IF(AO2083="","",AO2083*AO$4)</f>
        <v>0.26489625824091018</v>
      </c>
      <c r="AX2083" s="34"/>
      <c r="AY2083" s="34">
        <f>IF(AQ2083="","",AI2083*AI$5)</f>
        <v>1.3149337500770422E-2</v>
      </c>
      <c r="AZ2083" s="34">
        <f>IF(AR2083="","",AJ2083*AJ$5)</f>
        <v>1.0680959387072045E-2</v>
      </c>
      <c r="BA2083" s="34">
        <f>IF(AS2083="","",AK2083*AK$5)</f>
        <v>0</v>
      </c>
      <c r="BB2083" s="34">
        <f>IF(AT2083="","",AL2083*AL$5)</f>
        <v>1.4703843445312295</v>
      </c>
      <c r="BC2083" s="34">
        <f>IF(AU2083="","",AM2083*AM$5)</f>
        <v>0</v>
      </c>
      <c r="BD2083" s="34">
        <f>IF(AV2083="","",AN2083*AN$5)</f>
        <v>0.92869498229233161</v>
      </c>
      <c r="BE2083" s="34">
        <f>IF(AW2083="","",AO2083*AO$5)</f>
        <v>0.26489625824091018</v>
      </c>
      <c r="BF2083" s="34">
        <f>IF(BE2083="","",SUM(AY2083:BE2083))</f>
        <v>2.6878058819523138</v>
      </c>
      <c r="BG2083" s="34"/>
      <c r="BH2083" s="34">
        <f>IF(AT2083="","",3/AT2083)</f>
        <v>5.1007071912147302</v>
      </c>
      <c r="BI2083" s="34"/>
      <c r="BJ2083" s="34">
        <f>IF(AQ2083="","",AQ2083*$BH2083)</f>
        <v>0.13414184069977844</v>
      </c>
      <c r="BK2083" s="34">
        <f>IF(AR2083="","",AR2083*$BH2083)</f>
        <v>5.4480446354710853E-2</v>
      </c>
      <c r="BL2083" s="34">
        <f>IF(AS2083="","",AS2083*$BH2083)</f>
        <v>0</v>
      </c>
      <c r="BM2083" s="34">
        <f>IF(AT2083="","",AT2083*$BH2083)</f>
        <v>3</v>
      </c>
      <c r="BN2083" s="34">
        <f>IF(AU2083="","",AU2083*$BH2083)</f>
        <v>6.157508860825079E-2</v>
      </c>
      <c r="BO2083" s="34">
        <f>IF(AV2083="","",AV2083*$BH2083)</f>
        <v>4.7370011746235319</v>
      </c>
      <c r="BP2083" s="34">
        <f t="shared" si="242"/>
        <v>13.709710790663417</v>
      </c>
      <c r="BQ2083" s="34">
        <f>IF(AW2083="","",AW2083*$BH2083)</f>
        <v>1.3511582493352847</v>
      </c>
      <c r="BR2083" s="34"/>
      <c r="BS2083" s="34">
        <f t="shared" si="243"/>
        <v>4.925623461678021</v>
      </c>
      <c r="BT2083" s="34"/>
      <c r="BU2083" s="34">
        <f t="shared" si="244"/>
        <v>0.93842491139174922</v>
      </c>
      <c r="BV2083" s="34">
        <f t="shared" si="245"/>
        <v>0.93842491139174922</v>
      </c>
      <c r="BW2083" s="34">
        <f t="shared" si="246"/>
        <v>1</v>
      </c>
      <c r="BX2083" s="34"/>
      <c r="BY2083" s="34">
        <f>IF(BV2083="","",IF(BQ2083=0,0,((BV2083/BQ2083)*AF2083)))</f>
        <v>3.196055082943388</v>
      </c>
      <c r="BZ2083" s="34">
        <f>IF(BY2083="","",SUM(S2083:X2083,BY2083))</f>
        <v>98.690898082943392</v>
      </c>
      <c r="CA2083" s="18"/>
      <c r="CB2083" s="20">
        <v>1.5743E-2</v>
      </c>
      <c r="CC2083" s="20">
        <v>9.5250000000000005E-3</v>
      </c>
      <c r="CD2083" s="20">
        <v>4.7553999999999999E-2</v>
      </c>
      <c r="CE2083" s="20">
        <v>1.2573000000000001E-2</v>
      </c>
      <c r="CF2083" s="20">
        <v>8.6820000000000005E-3</v>
      </c>
      <c r="CG2083" s="20">
        <v>3.1550000000000002E-2</v>
      </c>
      <c r="CH2083" s="20"/>
      <c r="CI2083" s="21">
        <v>4.13462</v>
      </c>
      <c r="CJ2083" s="21">
        <v>2.8261500000000002</v>
      </c>
      <c r="CK2083" s="21">
        <v>-31.085999999999999</v>
      </c>
      <c r="CL2083" s="21">
        <v>0.364701</v>
      </c>
      <c r="CM2083" s="21">
        <v>2.7239900000000001</v>
      </c>
      <c r="CN2083" s="21">
        <v>0.34616799999999998</v>
      </c>
      <c r="CO2083" s="21"/>
      <c r="CP2083" s="20">
        <v>81.948400000000007</v>
      </c>
      <c r="CQ2083" s="20">
        <v>49.7928</v>
      </c>
      <c r="CR2083" s="20">
        <v>10.9575</v>
      </c>
      <c r="CS2083" s="20">
        <v>269.80900000000003</v>
      </c>
      <c r="CT2083" s="20"/>
      <c r="CU2083" s="22">
        <v>44314.092870370398</v>
      </c>
      <c r="CV2083" s="22"/>
    </row>
    <row r="2084" spans="1:100" s="17" customFormat="1" x14ac:dyDescent="0.25">
      <c r="A2084" s="17" t="s">
        <v>141</v>
      </c>
      <c r="B2084" s="17">
        <v>416</v>
      </c>
      <c r="C2084" s="17">
        <v>11</v>
      </c>
      <c r="E2084" s="18">
        <v>0.60496300000000003</v>
      </c>
      <c r="F2084" s="18">
        <v>0.259432</v>
      </c>
      <c r="G2084" s="18">
        <v>0</v>
      </c>
      <c r="H2084" s="18">
        <v>18.154800000000002</v>
      </c>
      <c r="I2084" s="18">
        <v>0.47078999999999999</v>
      </c>
      <c r="J2084" s="18">
        <v>37.151000000000003</v>
      </c>
      <c r="K2084" s="18">
        <v>43.080399999999997</v>
      </c>
      <c r="L2084" s="18">
        <v>0.27865499999999999</v>
      </c>
      <c r="M2084" s="18">
        <v>100</v>
      </c>
      <c r="N2084" s="18"/>
      <c r="O2084" s="18">
        <v>0.106234</v>
      </c>
      <c r="P2084" s="18">
        <v>42.9741</v>
      </c>
      <c r="Q2084" s="18">
        <f t="shared" si="240"/>
        <v>99.893765999999999</v>
      </c>
      <c r="R2084" s="18"/>
      <c r="S2084" s="18">
        <v>0.81547599999999998</v>
      </c>
      <c r="T2084" s="18">
        <v>0.43021599999999999</v>
      </c>
      <c r="U2084" s="18">
        <v>0</v>
      </c>
      <c r="V2084" s="18">
        <v>41.600099999999998</v>
      </c>
      <c r="W2084" s="18">
        <v>0.47078999999999999</v>
      </c>
      <c r="X2084" s="18">
        <v>51.981699999999996</v>
      </c>
      <c r="Y2084" s="18">
        <v>4.7017499999999997</v>
      </c>
      <c r="Z2084" s="18">
        <v>100</v>
      </c>
      <c r="AA2084" s="19"/>
      <c r="AB2084" s="18">
        <f>IF(Z2084="","",Z2084-O2084)</f>
        <v>99.893765999999999</v>
      </c>
      <c r="AC2084" s="18">
        <f t="shared" si="241"/>
        <v>95.192015999999995</v>
      </c>
      <c r="AD2084" s="18"/>
      <c r="AE2084" s="34">
        <f>IF(M2084="","",IF(M2084&gt;100,M2084, M2084+O2084))</f>
        <v>100.106234</v>
      </c>
      <c r="AF2084" s="37">
        <f>IF(AE2084="","",IF(AE2084="* * *", Y2084, AE2084-SUM(S2084:X2084)))</f>
        <v>4.8079520000000002</v>
      </c>
      <c r="AG2084" s="54"/>
      <c r="AH2084" s="33"/>
      <c r="AI2084" s="34">
        <f>IF(S2084="","",IF(AI$6=0, 0, S2084/AI$6))</f>
        <v>1.3157307950087561E-2</v>
      </c>
      <c r="AJ2084" s="34">
        <f>IF(T2084="","",IF(AJ$6=0, 0, T2084/AJ$6))</f>
        <v>1.0674037151810327E-2</v>
      </c>
      <c r="AK2084" s="34">
        <f>IF(U2084="","",IF(AK$6=0, 0, U2084/AK$6))</f>
        <v>0</v>
      </c>
      <c r="AL2084" s="34">
        <f>IF(V2084="","",IF(AL$6=0, 0, V2084/AL$6))</f>
        <v>0.2930729555462937</v>
      </c>
      <c r="AM2084" s="34">
        <f>IF(W2084="","",IF(AM$6=0, 0, W2084/AM$6))</f>
        <v>1.3279833011297123E-2</v>
      </c>
      <c r="AN2084" s="34">
        <f>IF(X2084="","",IF(AN$6=0, 0, X2084/AN$6))</f>
        <v>0.92696344695010813</v>
      </c>
      <c r="AO2084" s="34">
        <f>IF(Y2084="","",IF(AO$6=0, 0, Y2084/AO$6))</f>
        <v>0.27645359733644959</v>
      </c>
      <c r="AP2084" s="34"/>
      <c r="AQ2084" s="34">
        <f>IF(AI2084="","",AI2084*AI$4)</f>
        <v>2.6314615900175121E-2</v>
      </c>
      <c r="AR2084" s="33">
        <f>IF(AJ2084="","",AJ2084*AJ$4)</f>
        <v>1.0674037151810327E-2</v>
      </c>
      <c r="AS2084" s="34">
        <f>IF(AK2084="","",AK2084*AK$4)</f>
        <v>0</v>
      </c>
      <c r="AT2084" s="34">
        <f>IF(AL2084="","",AL2084*AL$4)</f>
        <v>0.5861459110925874</v>
      </c>
      <c r="AU2084" s="34">
        <f>IF(AM2084="","",AM2084*AM$4)</f>
        <v>1.3279833011297123E-2</v>
      </c>
      <c r="AV2084" s="34">
        <f>IF(AN2084="","",AN2084*AN$4)</f>
        <v>0.92696344695010813</v>
      </c>
      <c r="AW2084" s="34">
        <f>IF(AO2084="","",AO2084*AO$4)</f>
        <v>0.27645359733644959</v>
      </c>
      <c r="AX2084" s="34"/>
      <c r="AY2084" s="34">
        <f>IF(AQ2084="","",AI2084*AI$5)</f>
        <v>1.3157307950087561E-2</v>
      </c>
      <c r="AZ2084" s="34">
        <f>IF(AR2084="","",AJ2084*AJ$5)</f>
        <v>1.0674037151810327E-2</v>
      </c>
      <c r="BA2084" s="34">
        <f>IF(AS2084="","",AK2084*AK$5)</f>
        <v>0</v>
      </c>
      <c r="BB2084" s="34">
        <f>IF(AT2084="","",AL2084*AL$5)</f>
        <v>1.4653647777314684</v>
      </c>
      <c r="BC2084" s="34">
        <f>IF(AU2084="","",AM2084*AM$5)</f>
        <v>0</v>
      </c>
      <c r="BD2084" s="34">
        <f>IF(AV2084="","",AN2084*AN$5)</f>
        <v>0.92696344695010813</v>
      </c>
      <c r="BE2084" s="34">
        <f>IF(AW2084="","",AO2084*AO$5)</f>
        <v>0.27645359733644959</v>
      </c>
      <c r="BF2084" s="34">
        <f>IF(BE2084="","",SUM(AY2084:BE2084))</f>
        <v>2.6926131671199243</v>
      </c>
      <c r="BG2084" s="34"/>
      <c r="BH2084" s="34">
        <f>IF(AT2084="","",3/AT2084)</f>
        <v>5.1181795236069147</v>
      </c>
      <c r="BI2084" s="34"/>
      <c r="BJ2084" s="34">
        <f>IF(AQ2084="","",AQ2084*$BH2084)</f>
        <v>0.13468292827185724</v>
      </c>
      <c r="BK2084" s="34">
        <f>IF(AR2084="","",AR2084*$BH2084)</f>
        <v>5.4631638384615093E-2</v>
      </c>
      <c r="BL2084" s="34">
        <f>IF(AS2084="","",AS2084*$BH2084)</f>
        <v>0</v>
      </c>
      <c r="BM2084" s="34">
        <f>IF(AT2084="","",AT2084*$BH2084)</f>
        <v>3</v>
      </c>
      <c r="BN2084" s="34">
        <f>IF(AU2084="","",AU2084*$BH2084)</f>
        <v>6.7968569395340087E-2</v>
      </c>
      <c r="BO2084" s="34">
        <f>IF(AV2084="","",AV2084*$BH2084)</f>
        <v>4.7443653333121283</v>
      </c>
      <c r="BP2084" s="34">
        <f t="shared" si="242"/>
        <v>13.781277576947559</v>
      </c>
      <c r="BQ2084" s="34">
        <f>IF(AW2084="","",AW2084*$BH2084)</f>
        <v>1.4149391411148873</v>
      </c>
      <c r="BR2084" s="34"/>
      <c r="BS2084" s="34">
        <f t="shared" si="243"/>
        <v>4.9336798999686007</v>
      </c>
      <c r="BT2084" s="34"/>
      <c r="BU2084" s="34">
        <f t="shared" si="244"/>
        <v>0.93203143060465987</v>
      </c>
      <c r="BV2084" s="34">
        <f t="shared" si="245"/>
        <v>0.93203143060465987</v>
      </c>
      <c r="BW2084" s="34">
        <f t="shared" si="246"/>
        <v>1</v>
      </c>
      <c r="BX2084" s="34"/>
      <c r="BY2084" s="34">
        <f>IF(BV2084="","",IF(BQ2084=0,0,((BV2084/BQ2084)*AF2084)))</f>
        <v>3.1670354226738318</v>
      </c>
      <c r="BZ2084" s="34">
        <f>IF(BY2084="","",SUM(S2084:X2084,BY2084))</f>
        <v>98.465317422673834</v>
      </c>
      <c r="CA2084" s="18"/>
      <c r="CB2084" s="20">
        <v>1.5657999999999998E-2</v>
      </c>
      <c r="CC2084" s="20">
        <v>9.5490000000000002E-3</v>
      </c>
      <c r="CD2084" s="20">
        <v>4.7606000000000002E-2</v>
      </c>
      <c r="CE2084" s="20">
        <v>1.2782999999999999E-2</v>
      </c>
      <c r="CF2084" s="20">
        <v>8.6979999999999991E-3</v>
      </c>
      <c r="CG2084" s="20">
        <v>3.2453999999999997E-2</v>
      </c>
      <c r="CH2084" s="20"/>
      <c r="CI2084" s="21">
        <v>4.1296099999999996</v>
      </c>
      <c r="CJ2084" s="21">
        <v>2.8302999999999998</v>
      </c>
      <c r="CK2084" s="21">
        <v>-25.853999999999999</v>
      </c>
      <c r="CL2084" s="21">
        <v>0.36541600000000002</v>
      </c>
      <c r="CM2084" s="21">
        <v>2.57958</v>
      </c>
      <c r="CN2084" s="21">
        <v>0.346667</v>
      </c>
      <c r="CO2084" s="21"/>
      <c r="CP2084" s="20">
        <v>81.971199999999996</v>
      </c>
      <c r="CQ2084" s="20">
        <v>49.773200000000003</v>
      </c>
      <c r="CR2084" s="20">
        <v>10.958500000000001</v>
      </c>
      <c r="CS2084" s="20">
        <v>299.87299999999999</v>
      </c>
      <c r="CT2084" s="20"/>
      <c r="CU2084" s="22">
        <v>44314.094641203701</v>
      </c>
      <c r="CV2084" s="22"/>
    </row>
    <row r="2085" spans="1:100" s="17" customFormat="1" x14ac:dyDescent="0.25">
      <c r="A2085" s="17" t="s">
        <v>141</v>
      </c>
      <c r="B2085" s="17">
        <v>417</v>
      </c>
      <c r="C2085" s="17">
        <v>12</v>
      </c>
      <c r="E2085" s="18">
        <v>0.62780499999999995</v>
      </c>
      <c r="F2085" s="18">
        <v>0.24677199999999999</v>
      </c>
      <c r="G2085" s="18">
        <v>0</v>
      </c>
      <c r="H2085" s="18">
        <v>18.2956</v>
      </c>
      <c r="I2085" s="18">
        <v>0.46367599999999998</v>
      </c>
      <c r="J2085" s="18">
        <v>37.346699999999998</v>
      </c>
      <c r="K2085" s="18">
        <v>42.776299999999999</v>
      </c>
      <c r="L2085" s="18">
        <v>0.243144</v>
      </c>
      <c r="M2085" s="18">
        <v>100</v>
      </c>
      <c r="N2085" s="18"/>
      <c r="O2085" s="18">
        <v>0.104629</v>
      </c>
      <c r="P2085" s="18">
        <v>42.671700000000001</v>
      </c>
      <c r="Q2085" s="18">
        <f t="shared" si="240"/>
        <v>99.895370999999997</v>
      </c>
      <c r="R2085" s="18"/>
      <c r="S2085" s="18">
        <v>0.84626699999999999</v>
      </c>
      <c r="T2085" s="18">
        <v>0.409223</v>
      </c>
      <c r="U2085" s="18">
        <v>0</v>
      </c>
      <c r="V2085" s="18">
        <v>41.922699999999999</v>
      </c>
      <c r="W2085" s="18">
        <v>0.46367599999999998</v>
      </c>
      <c r="X2085" s="18">
        <v>52.255600000000001</v>
      </c>
      <c r="Y2085" s="18">
        <v>4.1025799999999997</v>
      </c>
      <c r="Z2085" s="18">
        <v>100</v>
      </c>
      <c r="AA2085" s="19"/>
      <c r="AB2085" s="18">
        <f>IF(Z2085="","",Z2085-O2085)</f>
        <v>99.895370999999997</v>
      </c>
      <c r="AC2085" s="18">
        <f t="shared" si="241"/>
        <v>95.792790999999994</v>
      </c>
      <c r="AD2085" s="18"/>
      <c r="AE2085" s="34">
        <f>IF(M2085="","",IF(M2085&gt;100,M2085, M2085+O2085))</f>
        <v>100.104629</v>
      </c>
      <c r="AF2085" s="37">
        <f>IF(AE2085="","",IF(AE2085="* * *", Y2085, AE2085-SUM(S2085:X2085)))</f>
        <v>4.2071629999999942</v>
      </c>
      <c r="AG2085" s="54"/>
      <c r="AH2085" s="33"/>
      <c r="AI2085" s="34">
        <f>IF(S2085="","",IF(AI$6=0, 0, S2085/AI$6))</f>
        <v>1.365410573333458E-2</v>
      </c>
      <c r="AJ2085" s="34">
        <f>IF(T2085="","",IF(AJ$6=0, 0, T2085/AJ$6))</f>
        <v>1.0153182367404461E-2</v>
      </c>
      <c r="AK2085" s="34">
        <f>IF(U2085="","",IF(AK$6=0, 0, U2085/AK$6))</f>
        <v>0</v>
      </c>
      <c r="AL2085" s="34">
        <f>IF(V2085="","",IF(AL$6=0, 0, V2085/AL$6))</f>
        <v>0.29534567449310473</v>
      </c>
      <c r="AM2085" s="34">
        <f>IF(W2085="","",IF(AM$6=0, 0, W2085/AM$6))</f>
        <v>1.3079164492334596E-2</v>
      </c>
      <c r="AN2085" s="34">
        <f>IF(X2085="","",IF(AN$6=0, 0, X2085/AN$6))</f>
        <v>0.93184776754985066</v>
      </c>
      <c r="AO2085" s="34">
        <f>IF(Y2085="","",IF(AO$6=0, 0, Y2085/AO$6))</f>
        <v>0.24122358682630329</v>
      </c>
      <c r="AP2085" s="34"/>
      <c r="AQ2085" s="34">
        <f>IF(AI2085="","",AI2085*AI$4)</f>
        <v>2.7308211466669161E-2</v>
      </c>
      <c r="AR2085" s="33">
        <f>IF(AJ2085="","",AJ2085*AJ$4)</f>
        <v>1.0153182367404461E-2</v>
      </c>
      <c r="AS2085" s="34">
        <f>IF(AK2085="","",AK2085*AK$4)</f>
        <v>0</v>
      </c>
      <c r="AT2085" s="34">
        <f>IF(AL2085="","",AL2085*AL$4)</f>
        <v>0.59069134898620945</v>
      </c>
      <c r="AU2085" s="34">
        <f>IF(AM2085="","",AM2085*AM$4)</f>
        <v>1.3079164492334596E-2</v>
      </c>
      <c r="AV2085" s="34">
        <f>IF(AN2085="","",AN2085*AN$4)</f>
        <v>0.93184776754985066</v>
      </c>
      <c r="AW2085" s="34">
        <f>IF(AO2085="","",AO2085*AO$4)</f>
        <v>0.24122358682630329</v>
      </c>
      <c r="AX2085" s="34"/>
      <c r="AY2085" s="34">
        <f>IF(AQ2085="","",AI2085*AI$5)</f>
        <v>1.365410573333458E-2</v>
      </c>
      <c r="AZ2085" s="34">
        <f>IF(AR2085="","",AJ2085*AJ$5)</f>
        <v>1.0153182367404461E-2</v>
      </c>
      <c r="BA2085" s="34">
        <f>IF(AS2085="","",AK2085*AK$5)</f>
        <v>0</v>
      </c>
      <c r="BB2085" s="34">
        <f>IF(AT2085="","",AL2085*AL$5)</f>
        <v>1.4767283724655236</v>
      </c>
      <c r="BC2085" s="34">
        <f>IF(AU2085="","",AM2085*AM$5)</f>
        <v>0</v>
      </c>
      <c r="BD2085" s="34">
        <f>IF(AV2085="","",AN2085*AN$5)</f>
        <v>0.93184776754985066</v>
      </c>
      <c r="BE2085" s="34">
        <f>IF(AW2085="","",AO2085*AO$5)</f>
        <v>0.24122358682630329</v>
      </c>
      <c r="BF2085" s="34">
        <f>IF(BE2085="","",SUM(AY2085:BE2085))</f>
        <v>2.6736070149424163</v>
      </c>
      <c r="BG2085" s="34"/>
      <c r="BH2085" s="34">
        <f>IF(AT2085="","",3/AT2085)</f>
        <v>5.0787945432903898</v>
      </c>
      <c r="BI2085" s="34"/>
      <c r="BJ2085" s="34">
        <f>IF(AQ2085="","",AQ2085*$BH2085)</f>
        <v>0.13869279538393939</v>
      </c>
      <c r="BK2085" s="34">
        <f>IF(AR2085="","",AR2085*$BH2085)</f>
        <v>5.1565927204605982E-2</v>
      </c>
      <c r="BL2085" s="34">
        <f>IF(AS2085="","",AS2085*$BH2085)</f>
        <v>0</v>
      </c>
      <c r="BM2085" s="34">
        <f>IF(AT2085="","",AT2085*$BH2085)</f>
        <v>3</v>
      </c>
      <c r="BN2085" s="34">
        <f>IF(AU2085="","",AU2085*$BH2085)</f>
        <v>6.6426389254466367E-2</v>
      </c>
      <c r="BO2085" s="34">
        <f>IF(AV2085="","",AV2085*$BH2085)</f>
        <v>4.7326633570095131</v>
      </c>
      <c r="BP2085" s="34">
        <f t="shared" si="242"/>
        <v>13.578700718392451</v>
      </c>
      <c r="BQ2085" s="34">
        <f>IF(AW2085="","",AW2085*$BH2085)</f>
        <v>1.2251250364863648</v>
      </c>
      <c r="BR2085" s="34"/>
      <c r="BS2085" s="34">
        <f t="shared" si="243"/>
        <v>4.9229220795980586</v>
      </c>
      <c r="BT2085" s="34"/>
      <c r="BU2085" s="34">
        <f t="shared" si="244"/>
        <v>0.93357361074553369</v>
      </c>
      <c r="BV2085" s="34">
        <f t="shared" si="245"/>
        <v>0.93357361074553369</v>
      </c>
      <c r="BW2085" s="34">
        <f t="shared" si="246"/>
        <v>1</v>
      </c>
      <c r="BX2085" s="34"/>
      <c r="BY2085" s="34">
        <f>IF(BV2085="","",IF(BQ2085=0,0,((BV2085/BQ2085)*AF2085)))</f>
        <v>3.2059555032599483</v>
      </c>
      <c r="BZ2085" s="34">
        <f>IF(BY2085="","",SUM(S2085:X2085,BY2085))</f>
        <v>99.103421503259952</v>
      </c>
      <c r="CA2085" s="18"/>
      <c r="CB2085" s="20">
        <v>1.5604E-2</v>
      </c>
      <c r="CC2085" s="20">
        <v>1.0122000000000001E-2</v>
      </c>
      <c r="CD2085" s="20">
        <v>4.7542000000000001E-2</v>
      </c>
      <c r="CE2085" s="20">
        <v>1.3644999999999999E-2</v>
      </c>
      <c r="CF2085" s="20">
        <v>8.6459999999999992E-3</v>
      </c>
      <c r="CG2085" s="20">
        <v>3.2814999999999997E-2</v>
      </c>
      <c r="CH2085" s="20"/>
      <c r="CI2085" s="21">
        <v>4.0368899999999996</v>
      </c>
      <c r="CJ2085" s="21">
        <v>2.9984999999999999</v>
      </c>
      <c r="CK2085" s="21">
        <v>-20.183</v>
      </c>
      <c r="CL2085" s="21">
        <v>0.36405900000000002</v>
      </c>
      <c r="CM2085" s="21">
        <v>2.5995400000000002</v>
      </c>
      <c r="CN2085" s="21">
        <v>0.34570000000000001</v>
      </c>
      <c r="CO2085" s="21"/>
      <c r="CP2085" s="20">
        <v>81.993899999999996</v>
      </c>
      <c r="CQ2085" s="20">
        <v>49.753700000000002</v>
      </c>
      <c r="CR2085" s="20">
        <v>10.959</v>
      </c>
      <c r="CS2085" s="20">
        <v>329.79700000000003</v>
      </c>
      <c r="CT2085" s="20"/>
      <c r="CU2085" s="22">
        <v>44314.096423611103</v>
      </c>
      <c r="CV2085" s="22"/>
    </row>
    <row r="2086" spans="1:100" s="17" customFormat="1" x14ac:dyDescent="0.25">
      <c r="A2086" s="17" t="s">
        <v>141</v>
      </c>
      <c r="B2086" s="17">
        <v>418</v>
      </c>
      <c r="C2086" s="17">
        <v>13</v>
      </c>
      <c r="E2086" s="18">
        <v>0.56820999999999999</v>
      </c>
      <c r="F2086" s="18">
        <v>0.24590500000000001</v>
      </c>
      <c r="G2086" s="18">
        <v>0</v>
      </c>
      <c r="H2086" s="18">
        <v>18.141100000000002</v>
      </c>
      <c r="I2086" s="18">
        <v>0.494614</v>
      </c>
      <c r="J2086" s="18">
        <v>37.1479</v>
      </c>
      <c r="K2086" s="18">
        <v>43.118600000000001</v>
      </c>
      <c r="L2086" s="18">
        <v>0.28362599999999999</v>
      </c>
      <c r="M2086" s="18">
        <v>100</v>
      </c>
      <c r="N2086" s="18"/>
      <c r="O2086" s="18">
        <v>0.11161</v>
      </c>
      <c r="P2086" s="18">
        <v>43.006999999999998</v>
      </c>
      <c r="Q2086" s="18">
        <f t="shared" si="240"/>
        <v>99.888390000000001</v>
      </c>
      <c r="R2086" s="18"/>
      <c r="S2086" s="18">
        <v>0.765934</v>
      </c>
      <c r="T2086" s="18">
        <v>0.40778500000000001</v>
      </c>
      <c r="U2086" s="18">
        <v>0</v>
      </c>
      <c r="V2086" s="18">
        <v>41.568600000000004</v>
      </c>
      <c r="W2086" s="18">
        <v>0.494614</v>
      </c>
      <c r="X2086" s="18">
        <v>51.977499999999999</v>
      </c>
      <c r="Y2086" s="18">
        <v>4.7856300000000003</v>
      </c>
      <c r="Z2086" s="18">
        <v>100</v>
      </c>
      <c r="AA2086" s="19"/>
      <c r="AB2086" s="18">
        <f>IF(Z2086="","",Z2086-O2086)</f>
        <v>99.888390000000001</v>
      </c>
      <c r="AC2086" s="18">
        <f t="shared" si="241"/>
        <v>95.102760000000004</v>
      </c>
      <c r="AD2086" s="18"/>
      <c r="AE2086" s="34">
        <f>IF(M2086="","",IF(M2086&gt;100,M2086, M2086+O2086))</f>
        <v>100.11161</v>
      </c>
      <c r="AF2086" s="37">
        <f>IF(AE2086="","",IF(AE2086="* * *", Y2086, AE2086-SUM(S2086:X2086)))</f>
        <v>4.8971769999999992</v>
      </c>
      <c r="AG2086" s="54"/>
      <c r="AH2086" s="33"/>
      <c r="AI2086" s="34">
        <f>IF(S2086="","",IF(AI$6=0, 0, S2086/AI$6))</f>
        <v>1.2357971917557803E-2</v>
      </c>
      <c r="AJ2086" s="34">
        <f>IF(T2086="","",IF(AJ$6=0, 0, T2086/AJ$6))</f>
        <v>1.011750432329568E-2</v>
      </c>
      <c r="AK2086" s="34">
        <f>IF(U2086="","",IF(AK$6=0, 0, U2086/AK$6))</f>
        <v>0</v>
      </c>
      <c r="AL2086" s="34">
        <f>IF(V2086="","",IF(AL$6=0, 0, V2086/AL$6))</f>
        <v>0.29285103785619904</v>
      </c>
      <c r="AM2086" s="34">
        <f>IF(W2086="","",IF(AM$6=0, 0, W2086/AM$6))</f>
        <v>1.395184971016741E-2</v>
      </c>
      <c r="AN2086" s="34">
        <f>IF(X2086="","",IF(AN$6=0, 0, X2086/AN$6))</f>
        <v>0.92688855046774632</v>
      </c>
      <c r="AO2086" s="34">
        <f>IF(Y2086="","",IF(AO$6=0, 0, Y2086/AO$6))</f>
        <v>0.28138557537538866</v>
      </c>
      <c r="AP2086" s="34"/>
      <c r="AQ2086" s="34">
        <f>IF(AI2086="","",AI2086*AI$4)</f>
        <v>2.4715943835115606E-2</v>
      </c>
      <c r="AR2086" s="33">
        <f>IF(AJ2086="","",AJ2086*AJ$4)</f>
        <v>1.011750432329568E-2</v>
      </c>
      <c r="AS2086" s="34">
        <f>IF(AK2086="","",AK2086*AK$4)</f>
        <v>0</v>
      </c>
      <c r="AT2086" s="34">
        <f>IF(AL2086="","",AL2086*AL$4)</f>
        <v>0.58570207571239807</v>
      </c>
      <c r="AU2086" s="34">
        <f>IF(AM2086="","",AM2086*AM$4)</f>
        <v>1.395184971016741E-2</v>
      </c>
      <c r="AV2086" s="34">
        <f>IF(AN2086="","",AN2086*AN$4)</f>
        <v>0.92688855046774632</v>
      </c>
      <c r="AW2086" s="34">
        <f>IF(AO2086="","",AO2086*AO$4)</f>
        <v>0.28138557537538866</v>
      </c>
      <c r="AX2086" s="34"/>
      <c r="AY2086" s="34">
        <f>IF(AQ2086="","",AI2086*AI$5)</f>
        <v>1.2357971917557803E-2</v>
      </c>
      <c r="AZ2086" s="34">
        <f>IF(AR2086="","",AJ2086*AJ$5)</f>
        <v>1.011750432329568E-2</v>
      </c>
      <c r="BA2086" s="34">
        <f>IF(AS2086="","",AK2086*AK$5)</f>
        <v>0</v>
      </c>
      <c r="BB2086" s="34">
        <f>IF(AT2086="","",AL2086*AL$5)</f>
        <v>1.4642551892809952</v>
      </c>
      <c r="BC2086" s="34">
        <f>IF(AU2086="","",AM2086*AM$5)</f>
        <v>0</v>
      </c>
      <c r="BD2086" s="34">
        <f>IF(AV2086="","",AN2086*AN$5)</f>
        <v>0.92688855046774632</v>
      </c>
      <c r="BE2086" s="34">
        <f>IF(AW2086="","",AO2086*AO$5)</f>
        <v>0.28138557537538866</v>
      </c>
      <c r="BF2086" s="34">
        <f>IF(BE2086="","",SUM(AY2086:BE2086))</f>
        <v>2.6950047913649833</v>
      </c>
      <c r="BG2086" s="34"/>
      <c r="BH2086" s="34">
        <f>IF(AT2086="","",3/AT2086)</f>
        <v>5.1220579956986763</v>
      </c>
      <c r="BI2086" s="34"/>
      <c r="BJ2086" s="34">
        <f>IF(AQ2086="","",AQ2086*$BH2086)</f>
        <v>0.1265964977418933</v>
      </c>
      <c r="BK2086" s="34">
        <f>IF(AR2086="","",AR2086*$BH2086)</f>
        <v>5.1822443915652563E-2</v>
      </c>
      <c r="BL2086" s="34">
        <f>IF(AS2086="","",AS2086*$BH2086)</f>
        <v>0</v>
      </c>
      <c r="BM2086" s="34">
        <f>IF(AT2086="","",AT2086*$BH2086)</f>
        <v>3</v>
      </c>
      <c r="BN2086" s="34">
        <f>IF(AU2086="","",AU2086*$BH2086)</f>
        <v>7.1462183362749246E-2</v>
      </c>
      <c r="BO2086" s="34">
        <f>IF(AV2086="","",AV2086*$BH2086)</f>
        <v>4.7475769110448764</v>
      </c>
      <c r="BP2086" s="34">
        <f t="shared" si="242"/>
        <v>13.803970840057255</v>
      </c>
      <c r="BQ2086" s="34">
        <f>IF(AW2086="","",AW2086*$BH2086)</f>
        <v>1.4412732362257821</v>
      </c>
      <c r="BR2086" s="34"/>
      <c r="BS2086" s="34">
        <f t="shared" si="243"/>
        <v>4.9259958527024219</v>
      </c>
      <c r="BT2086" s="34"/>
      <c r="BU2086" s="34">
        <f t="shared" si="244"/>
        <v>0.92853781663725077</v>
      </c>
      <c r="BV2086" s="34">
        <f t="shared" si="245"/>
        <v>0.92853781663725077</v>
      </c>
      <c r="BW2086" s="34">
        <f t="shared" si="246"/>
        <v>1</v>
      </c>
      <c r="BX2086" s="34"/>
      <c r="BY2086" s="34">
        <f>IF(BV2086="","",IF(BQ2086=0,0,((BV2086/BQ2086)*AF2086)))</f>
        <v>3.1549979039184897</v>
      </c>
      <c r="BZ2086" s="34">
        <f>IF(BY2086="","",SUM(S2086:X2086,BY2086))</f>
        <v>98.369430903918484</v>
      </c>
      <c r="CA2086" s="18"/>
      <c r="CB2086" s="20">
        <v>1.5195999999999999E-2</v>
      </c>
      <c r="CC2086" s="20">
        <v>9.8219999999999991E-3</v>
      </c>
      <c r="CD2086" s="20">
        <v>4.8984E-2</v>
      </c>
      <c r="CE2086" s="20">
        <v>1.2822E-2</v>
      </c>
      <c r="CF2086" s="20">
        <v>8.6049999999999998E-3</v>
      </c>
      <c r="CG2086" s="20">
        <v>3.0712E-2</v>
      </c>
      <c r="CH2086" s="20"/>
      <c r="CI2086" s="21">
        <v>4.2627300000000004</v>
      </c>
      <c r="CJ2086" s="21">
        <v>2.9697300000000002</v>
      </c>
      <c r="CK2086" s="21">
        <v>-15.372999999999999</v>
      </c>
      <c r="CL2086" s="21">
        <v>0.36555199999999999</v>
      </c>
      <c r="CM2086" s="21">
        <v>2.5043099999999998</v>
      </c>
      <c r="CN2086" s="21">
        <v>0.34644000000000003</v>
      </c>
      <c r="CO2086" s="21"/>
      <c r="CP2086" s="20">
        <v>82.016599999999997</v>
      </c>
      <c r="CQ2086" s="20">
        <v>49.734099999999998</v>
      </c>
      <c r="CR2086" s="20">
        <v>10.9595</v>
      </c>
      <c r="CS2086" s="20">
        <v>359.79199999999997</v>
      </c>
      <c r="CT2086" s="20"/>
      <c r="CU2086" s="22">
        <v>44314.098171296297</v>
      </c>
      <c r="CV2086" s="22"/>
    </row>
    <row r="2087" spans="1:100" s="17" customFormat="1" x14ac:dyDescent="0.25">
      <c r="A2087" s="17" t="s">
        <v>141</v>
      </c>
      <c r="B2087" s="17">
        <v>419</v>
      </c>
      <c r="C2087" s="17">
        <v>14</v>
      </c>
      <c r="E2087" s="18">
        <v>0.57588300000000003</v>
      </c>
      <c r="F2087" s="18">
        <v>0.27663599999999999</v>
      </c>
      <c r="G2087" s="18">
        <v>0</v>
      </c>
      <c r="H2087" s="18">
        <v>18.2821</v>
      </c>
      <c r="I2087" s="18">
        <v>0.52302300000000002</v>
      </c>
      <c r="J2087" s="18">
        <v>37.166200000000003</v>
      </c>
      <c r="K2087" s="18">
        <v>42.918599999999998</v>
      </c>
      <c r="L2087" s="18">
        <v>0.257656</v>
      </c>
      <c r="M2087" s="18">
        <v>100</v>
      </c>
      <c r="N2087" s="18"/>
      <c r="O2087" s="18">
        <v>0.118021</v>
      </c>
      <c r="P2087" s="18">
        <v>42.800600000000003</v>
      </c>
      <c r="Q2087" s="18">
        <f t="shared" si="240"/>
        <v>99.881979000000001</v>
      </c>
      <c r="R2087" s="18"/>
      <c r="S2087" s="18">
        <v>0.77627699999999999</v>
      </c>
      <c r="T2087" s="18">
        <v>0.45874500000000001</v>
      </c>
      <c r="U2087" s="18">
        <v>0</v>
      </c>
      <c r="V2087" s="18">
        <v>41.891599999999997</v>
      </c>
      <c r="W2087" s="18">
        <v>0.52302300000000002</v>
      </c>
      <c r="X2087" s="18">
        <v>52.002899999999997</v>
      </c>
      <c r="Y2087" s="18">
        <v>4.3474300000000001</v>
      </c>
      <c r="Z2087" s="18">
        <v>100</v>
      </c>
      <c r="AA2087" s="19"/>
      <c r="AB2087" s="18">
        <f>IF(Z2087="","",Z2087-O2087)</f>
        <v>99.881979000000001</v>
      </c>
      <c r="AC2087" s="18">
        <f t="shared" si="241"/>
        <v>95.534548999999998</v>
      </c>
      <c r="AD2087" s="18"/>
      <c r="AE2087" s="34">
        <f>IF(M2087="","",IF(M2087&gt;100,M2087, M2087+O2087))</f>
        <v>100.118021</v>
      </c>
      <c r="AF2087" s="37">
        <f>IF(AE2087="","",IF(AE2087="* * *", Y2087, AE2087-SUM(S2087:X2087)))</f>
        <v>4.4654759999999953</v>
      </c>
      <c r="AG2087" s="54"/>
      <c r="AH2087" s="33"/>
      <c r="AI2087" s="34">
        <f>IF(S2087="","",IF(AI$6=0, 0, S2087/AI$6))</f>
        <v>1.2524851183321303E-2</v>
      </c>
      <c r="AJ2087" s="34">
        <f>IF(T2087="","",IF(AJ$6=0, 0, T2087/AJ$6))</f>
        <v>1.138186672091979E-2</v>
      </c>
      <c r="AK2087" s="34">
        <f>IF(U2087="","",IF(AK$6=0, 0, U2087/AK$6))</f>
        <v>0</v>
      </c>
      <c r="AL2087" s="34">
        <f>IF(V2087="","",IF(AL$6=0, 0, V2087/AL$6))</f>
        <v>0.29512657480542392</v>
      </c>
      <c r="AM2087" s="34">
        <f>IF(W2087="","",IF(AM$6=0, 0, W2087/AM$6))</f>
        <v>1.4753198031112929E-2</v>
      </c>
      <c r="AN2087" s="34">
        <f>IF(X2087="","",IF(AN$6=0, 0, X2087/AN$6))</f>
        <v>0.92734149586107761</v>
      </c>
      <c r="AO2087" s="34">
        <f>IF(Y2087="","",IF(AO$6=0, 0, Y2087/AO$6))</f>
        <v>0.25562028237749801</v>
      </c>
      <c r="AP2087" s="34"/>
      <c r="AQ2087" s="34">
        <f>IF(AI2087="","",AI2087*AI$4)</f>
        <v>2.5049702366642605E-2</v>
      </c>
      <c r="AR2087" s="33">
        <f>IF(AJ2087="","",AJ2087*AJ$4)</f>
        <v>1.138186672091979E-2</v>
      </c>
      <c r="AS2087" s="34">
        <f>IF(AK2087="","",AK2087*AK$4)</f>
        <v>0</v>
      </c>
      <c r="AT2087" s="34">
        <f>IF(AL2087="","",AL2087*AL$4)</f>
        <v>0.59025314961084785</v>
      </c>
      <c r="AU2087" s="34">
        <f>IF(AM2087="","",AM2087*AM$4)</f>
        <v>1.4753198031112929E-2</v>
      </c>
      <c r="AV2087" s="34">
        <f>IF(AN2087="","",AN2087*AN$4)</f>
        <v>0.92734149586107761</v>
      </c>
      <c r="AW2087" s="34">
        <f>IF(AO2087="","",AO2087*AO$4)</f>
        <v>0.25562028237749801</v>
      </c>
      <c r="AX2087" s="34"/>
      <c r="AY2087" s="34">
        <f>IF(AQ2087="","",AI2087*AI$5)</f>
        <v>1.2524851183321303E-2</v>
      </c>
      <c r="AZ2087" s="34">
        <f>IF(AR2087="","",AJ2087*AJ$5)</f>
        <v>1.138186672091979E-2</v>
      </c>
      <c r="BA2087" s="34">
        <f>IF(AS2087="","",AK2087*AK$5)</f>
        <v>0</v>
      </c>
      <c r="BB2087" s="34">
        <f>IF(AT2087="","",AL2087*AL$5)</f>
        <v>1.4756328740271196</v>
      </c>
      <c r="BC2087" s="34">
        <f>IF(AU2087="","",AM2087*AM$5)</f>
        <v>0</v>
      </c>
      <c r="BD2087" s="34">
        <f>IF(AV2087="","",AN2087*AN$5)</f>
        <v>0.92734149586107761</v>
      </c>
      <c r="BE2087" s="34">
        <f>IF(AW2087="","",AO2087*AO$5)</f>
        <v>0.25562028237749801</v>
      </c>
      <c r="BF2087" s="34">
        <f>IF(BE2087="","",SUM(AY2087:BE2087))</f>
        <v>2.6825013701699367</v>
      </c>
      <c r="BG2087" s="34"/>
      <c r="BH2087" s="34">
        <f>IF(AT2087="","",3/AT2087)</f>
        <v>5.0825650010980734</v>
      </c>
      <c r="BI2087" s="34"/>
      <c r="BJ2087" s="34">
        <f>IF(AQ2087="","",AQ2087*$BH2087)</f>
        <v>0.12731674053662129</v>
      </c>
      <c r="BK2087" s="34">
        <f>IF(AR2087="","",AR2087*$BH2087)</f>
        <v>5.7849077442909819E-2</v>
      </c>
      <c r="BL2087" s="34">
        <f>IF(AS2087="","",AS2087*$BH2087)</f>
        <v>0</v>
      </c>
      <c r="BM2087" s="34">
        <f>IF(AT2087="","",AT2087*$BH2087)</f>
        <v>3</v>
      </c>
      <c r="BN2087" s="34">
        <f>IF(AU2087="","",AU2087*$BH2087)</f>
        <v>7.4984087967203572E-2</v>
      </c>
      <c r="BO2087" s="34">
        <f>IF(AV2087="","",AV2087*$BH2087)</f>
        <v>4.7132734309294468</v>
      </c>
      <c r="BP2087" s="34">
        <f t="shared" si="242"/>
        <v>13.633987579423348</v>
      </c>
      <c r="BQ2087" s="34">
        <f>IF(AW2087="","",AW2087*$BH2087)</f>
        <v>1.299206700782678</v>
      </c>
      <c r="BR2087" s="34"/>
      <c r="BS2087" s="34">
        <f t="shared" si="243"/>
        <v>4.8984392489089776</v>
      </c>
      <c r="BT2087" s="34"/>
      <c r="BU2087" s="34">
        <f t="shared" si="244"/>
        <v>0.92501591203279643</v>
      </c>
      <c r="BV2087" s="34">
        <f t="shared" si="245"/>
        <v>0.92501591203279643</v>
      </c>
      <c r="BW2087" s="34">
        <f t="shared" si="246"/>
        <v>1</v>
      </c>
      <c r="BX2087" s="34"/>
      <c r="BY2087" s="34">
        <f>IF(BV2087="","",IF(BQ2087=0,0,((BV2087/BQ2087)*AF2087)))</f>
        <v>3.179352717556144</v>
      </c>
      <c r="BZ2087" s="34">
        <f>IF(BY2087="","",SUM(S2087:X2087,BY2087))</f>
        <v>98.831897717556146</v>
      </c>
      <c r="CA2087" s="18"/>
      <c r="CB2087" s="20">
        <v>1.5466000000000001E-2</v>
      </c>
      <c r="CC2087" s="20">
        <v>9.8709999999999996E-3</v>
      </c>
      <c r="CD2087" s="20">
        <v>4.8000000000000001E-2</v>
      </c>
      <c r="CE2087" s="20">
        <v>1.2595E-2</v>
      </c>
      <c r="CF2087" s="20">
        <v>8.1709999999999994E-3</v>
      </c>
      <c r="CG2087" s="20">
        <v>3.0426000000000002E-2</v>
      </c>
      <c r="CH2087" s="20"/>
      <c r="CI2087" s="21">
        <v>4.2398699999999998</v>
      </c>
      <c r="CJ2087" s="21">
        <v>2.7407900000000001</v>
      </c>
      <c r="CK2087" s="21">
        <v>-40.198</v>
      </c>
      <c r="CL2087" s="21">
        <v>0.36393999999999999</v>
      </c>
      <c r="CM2087" s="21">
        <v>2.41106</v>
      </c>
      <c r="CN2087" s="21">
        <v>0.34622599999999998</v>
      </c>
      <c r="CO2087" s="21"/>
      <c r="CP2087" s="20">
        <v>82.039299999999997</v>
      </c>
      <c r="CQ2087" s="20">
        <v>49.714300000000001</v>
      </c>
      <c r="CR2087" s="20">
        <v>10.96</v>
      </c>
      <c r="CS2087" s="20">
        <v>389.91300000000001</v>
      </c>
      <c r="CT2087" s="20"/>
      <c r="CU2087" s="22">
        <v>44314.0999421296</v>
      </c>
      <c r="CV2087" s="22"/>
    </row>
    <row r="2088" spans="1:100" s="17" customFormat="1" x14ac:dyDescent="0.25">
      <c r="A2088" s="17" t="s">
        <v>141</v>
      </c>
      <c r="B2088" s="17">
        <v>420</v>
      </c>
      <c r="C2088" s="17">
        <v>15</v>
      </c>
      <c r="E2088" s="18">
        <v>0.53077300000000005</v>
      </c>
      <c r="F2088" s="18">
        <v>0.26035999999999998</v>
      </c>
      <c r="G2088" s="18">
        <v>0</v>
      </c>
      <c r="H2088" s="18">
        <v>18.4255</v>
      </c>
      <c r="I2088" s="18">
        <v>0.50609499999999996</v>
      </c>
      <c r="J2088" s="18">
        <v>37.130000000000003</v>
      </c>
      <c r="K2088" s="18">
        <v>42.899900000000002</v>
      </c>
      <c r="L2088" s="18">
        <v>0.24738099999999999</v>
      </c>
      <c r="M2088" s="18">
        <v>100</v>
      </c>
      <c r="N2088" s="18"/>
      <c r="O2088" s="18">
        <v>0.114201</v>
      </c>
      <c r="P2088" s="18">
        <v>42.785699999999999</v>
      </c>
      <c r="Q2088" s="18">
        <f t="shared" si="240"/>
        <v>99.885799000000006</v>
      </c>
      <c r="R2088" s="18"/>
      <c r="S2088" s="18">
        <v>0.71547000000000005</v>
      </c>
      <c r="T2088" s="18">
        <v>0.43175599999999997</v>
      </c>
      <c r="U2088" s="18">
        <v>0</v>
      </c>
      <c r="V2088" s="18">
        <v>42.220300000000002</v>
      </c>
      <c r="W2088" s="18">
        <v>0.50609499999999996</v>
      </c>
      <c r="X2088" s="18">
        <v>51.952300000000001</v>
      </c>
      <c r="Y2088" s="18">
        <v>4.1740700000000004</v>
      </c>
      <c r="Z2088" s="18">
        <v>100</v>
      </c>
      <c r="AA2088" s="19"/>
      <c r="AB2088" s="18">
        <f>IF(Z2088="","",Z2088-O2088)</f>
        <v>99.885799000000006</v>
      </c>
      <c r="AC2088" s="18">
        <f t="shared" si="241"/>
        <v>95.711729000000005</v>
      </c>
      <c r="AD2088" s="18"/>
      <c r="AE2088" s="34">
        <f>IF(M2088="","",IF(M2088&gt;100,M2088, M2088+O2088))</f>
        <v>100.11420099999999</v>
      </c>
      <c r="AF2088" s="37">
        <f>IF(AE2088="","",IF(AE2088="* * *", Y2088, AE2088-SUM(S2088:X2088)))</f>
        <v>4.2882799999999861</v>
      </c>
      <c r="AG2088" s="54"/>
      <c r="AH2088" s="33"/>
      <c r="AI2088" s="34">
        <f>IF(S2088="","",IF(AI$6=0, 0, S2088/AI$6))</f>
        <v>1.1543759864237757E-2</v>
      </c>
      <c r="AJ2088" s="34">
        <f>IF(T2088="","",IF(AJ$6=0, 0, T2088/AJ$6))</f>
        <v>1.0712245905584681E-2</v>
      </c>
      <c r="AK2088" s="34">
        <f>IF(U2088="","",IF(AK$6=0, 0, U2088/AK$6))</f>
        <v>0</v>
      </c>
      <c r="AL2088" s="34">
        <f>IF(V2088="","",IF(AL$6=0, 0, V2088/AL$6))</f>
        <v>0.29744226828904702</v>
      </c>
      <c r="AM2088" s="34">
        <f>IF(W2088="","",IF(AM$6=0, 0, W2088/AM$6))</f>
        <v>1.4275700605051971E-2</v>
      </c>
      <c r="AN2088" s="34">
        <f>IF(X2088="","",IF(AN$6=0, 0, X2088/AN$6))</f>
        <v>0.92643917157357503</v>
      </c>
      <c r="AO2088" s="34">
        <f>IF(Y2088="","",IF(AO$6=0, 0, Y2088/AO$6))</f>
        <v>0.2454270573795192</v>
      </c>
      <c r="AP2088" s="34"/>
      <c r="AQ2088" s="34">
        <f>IF(AI2088="","",AI2088*AI$4)</f>
        <v>2.3087519728475513E-2</v>
      </c>
      <c r="AR2088" s="33">
        <f>IF(AJ2088="","",AJ2088*AJ$4)</f>
        <v>1.0712245905584681E-2</v>
      </c>
      <c r="AS2088" s="34">
        <f>IF(AK2088="","",AK2088*AK$4)</f>
        <v>0</v>
      </c>
      <c r="AT2088" s="34">
        <f>IF(AL2088="","",AL2088*AL$4)</f>
        <v>0.59488453657809404</v>
      </c>
      <c r="AU2088" s="34">
        <f>IF(AM2088="","",AM2088*AM$4)</f>
        <v>1.4275700605051971E-2</v>
      </c>
      <c r="AV2088" s="34">
        <f>IF(AN2088="","",AN2088*AN$4)</f>
        <v>0.92643917157357503</v>
      </c>
      <c r="AW2088" s="34">
        <f>IF(AO2088="","",AO2088*AO$4)</f>
        <v>0.2454270573795192</v>
      </c>
      <c r="AX2088" s="34"/>
      <c r="AY2088" s="34">
        <f>IF(AQ2088="","",AI2088*AI$5)</f>
        <v>1.1543759864237757E-2</v>
      </c>
      <c r="AZ2088" s="34">
        <f>IF(AR2088="","",AJ2088*AJ$5)</f>
        <v>1.0712245905584681E-2</v>
      </c>
      <c r="BA2088" s="34">
        <f>IF(AS2088="","",AK2088*AK$5)</f>
        <v>0</v>
      </c>
      <c r="BB2088" s="34">
        <f>IF(AT2088="","",AL2088*AL$5)</f>
        <v>1.487211341445235</v>
      </c>
      <c r="BC2088" s="34">
        <f>IF(AU2088="","",AM2088*AM$5)</f>
        <v>0</v>
      </c>
      <c r="BD2088" s="34">
        <f>IF(AV2088="","",AN2088*AN$5)</f>
        <v>0.92643917157357503</v>
      </c>
      <c r="BE2088" s="34">
        <f>IF(AW2088="","",AO2088*AO$5)</f>
        <v>0.2454270573795192</v>
      </c>
      <c r="BF2088" s="34">
        <f>IF(BE2088="","",SUM(AY2088:BE2088))</f>
        <v>2.6813335761681518</v>
      </c>
      <c r="BG2088" s="34"/>
      <c r="BH2088" s="34">
        <f>IF(AT2088="","",3/AT2088)</f>
        <v>5.0429954311077845</v>
      </c>
      <c r="BI2088" s="34"/>
      <c r="BJ2088" s="34">
        <f>IF(AQ2088="","",AQ2088*$BH2088)</f>
        <v>0.11643025650631285</v>
      </c>
      <c r="BK2088" s="34">
        <f>IF(AR2088="","",AR2088*$BH2088)</f>
        <v>5.4021807158766616E-2</v>
      </c>
      <c r="BL2088" s="34">
        <f>IF(AS2088="","",AS2088*$BH2088)</f>
        <v>0</v>
      </c>
      <c r="BM2088" s="34">
        <f>IF(AT2088="","",AT2088*$BH2088)</f>
        <v>3</v>
      </c>
      <c r="BN2088" s="34">
        <f>IF(AU2088="","",AU2088*$BH2088)</f>
        <v>7.1992292927139726E-2</v>
      </c>
      <c r="BO2088" s="34">
        <f>IF(AV2088="","",AV2088*$BH2088)</f>
        <v>4.6720285094448197</v>
      </c>
      <c r="BP2088" s="34">
        <f t="shared" si="242"/>
        <v>13.521952973891887</v>
      </c>
      <c r="BQ2088" s="34">
        <f>IF(AW2088="","",AW2088*$BH2088)</f>
        <v>1.2376875290351435</v>
      </c>
      <c r="BR2088" s="34"/>
      <c r="BS2088" s="34">
        <f t="shared" si="243"/>
        <v>4.8424805731098992</v>
      </c>
      <c r="BT2088" s="34"/>
      <c r="BU2088" s="34">
        <f t="shared" si="244"/>
        <v>0.92800770707286029</v>
      </c>
      <c r="BV2088" s="34">
        <f t="shared" si="245"/>
        <v>0.92800770707286029</v>
      </c>
      <c r="BW2088" s="34">
        <f t="shared" si="246"/>
        <v>1</v>
      </c>
      <c r="BX2088" s="34"/>
      <c r="BY2088" s="34">
        <f>IF(BV2088="","",IF(BQ2088=0,0,((BV2088/BQ2088)*AF2088)))</f>
        <v>3.2153163029676088</v>
      </c>
      <c r="BZ2088" s="34">
        <f>IF(BY2088="","",SUM(S2088:X2088,BY2088))</f>
        <v>99.041237302967616</v>
      </c>
      <c r="CA2088" s="18"/>
      <c r="CB2088" s="20">
        <v>1.5876999999999999E-2</v>
      </c>
      <c r="CC2088" s="20">
        <v>9.9290000000000003E-3</v>
      </c>
      <c r="CD2088" s="20">
        <v>4.8462999999999999E-2</v>
      </c>
      <c r="CE2088" s="20">
        <v>1.2673E-2</v>
      </c>
      <c r="CF2088" s="20">
        <v>8.7360000000000007E-3</v>
      </c>
      <c r="CG2088" s="20">
        <v>3.0386E-2</v>
      </c>
      <c r="CH2088" s="20"/>
      <c r="CI2088" s="21">
        <v>4.47248</v>
      </c>
      <c r="CJ2088" s="21">
        <v>2.8643800000000001</v>
      </c>
      <c r="CK2088" s="21">
        <v>-16.381</v>
      </c>
      <c r="CL2088" s="21">
        <v>0.36249700000000001</v>
      </c>
      <c r="CM2088" s="21">
        <v>2.4774400000000001</v>
      </c>
      <c r="CN2088" s="21">
        <v>0.34642899999999999</v>
      </c>
      <c r="CO2088" s="21"/>
      <c r="CP2088" s="20">
        <v>82.061999999999998</v>
      </c>
      <c r="CQ2088" s="20">
        <v>49.694600000000001</v>
      </c>
      <c r="CR2088" s="20">
        <v>10.9605</v>
      </c>
      <c r="CS2088" s="20">
        <v>419.96699999999998</v>
      </c>
      <c r="CT2088" s="20"/>
      <c r="CU2088" s="22">
        <v>44314.101712962998</v>
      </c>
      <c r="CV2088" s="22"/>
    </row>
    <row r="2089" spans="1:100" s="17" customFormat="1" x14ac:dyDescent="0.25">
      <c r="A2089" s="17" t="s">
        <v>141</v>
      </c>
      <c r="B2089" s="17">
        <v>421</v>
      </c>
      <c r="C2089" s="17">
        <v>16</v>
      </c>
      <c r="E2089" s="18">
        <v>0.52687799999999996</v>
      </c>
      <c r="F2089" s="18">
        <v>0.292462</v>
      </c>
      <c r="G2089" s="18">
        <v>0</v>
      </c>
      <c r="H2089" s="18">
        <v>18.387799999999999</v>
      </c>
      <c r="I2089" s="18">
        <v>0.55031600000000003</v>
      </c>
      <c r="J2089" s="18">
        <v>37.3401</v>
      </c>
      <c r="K2089" s="18">
        <v>42.672800000000002</v>
      </c>
      <c r="L2089" s="18">
        <v>0.22960700000000001</v>
      </c>
      <c r="M2089" s="18">
        <v>100</v>
      </c>
      <c r="N2089" s="18"/>
      <c r="O2089" s="18">
        <v>0.124179</v>
      </c>
      <c r="P2089" s="18">
        <v>42.5486</v>
      </c>
      <c r="Q2089" s="18">
        <f t="shared" si="240"/>
        <v>99.875821000000002</v>
      </c>
      <c r="R2089" s="18"/>
      <c r="S2089" s="18">
        <v>0.71021999999999996</v>
      </c>
      <c r="T2089" s="18">
        <v>0.48498999999999998</v>
      </c>
      <c r="U2089" s="18">
        <v>0</v>
      </c>
      <c r="V2089" s="18">
        <v>42.134</v>
      </c>
      <c r="W2089" s="18">
        <v>0.55031600000000003</v>
      </c>
      <c r="X2089" s="18">
        <v>52.246299999999998</v>
      </c>
      <c r="Y2089" s="18">
        <v>3.8741599999999998</v>
      </c>
      <c r="Z2089" s="18">
        <v>100</v>
      </c>
      <c r="AA2089" s="19"/>
      <c r="AB2089" s="18">
        <f>IF(Z2089="","",Z2089-O2089)</f>
        <v>99.875821000000002</v>
      </c>
      <c r="AC2089" s="18">
        <f t="shared" si="241"/>
        <v>96.001660999999999</v>
      </c>
      <c r="AD2089" s="18"/>
      <c r="AE2089" s="34">
        <f>IF(M2089="","",IF(M2089&gt;100,M2089, M2089+O2089))</f>
        <v>100.124179</v>
      </c>
      <c r="AF2089" s="37">
        <f>IF(AE2089="","",IF(AE2089="* * *", Y2089, AE2089-SUM(S2089:X2089)))</f>
        <v>3.9983529999999945</v>
      </c>
      <c r="AG2089" s="54"/>
      <c r="AH2089" s="33"/>
      <c r="AI2089" s="34">
        <f>IF(S2089="","",IF(AI$6=0, 0, S2089/AI$6))</f>
        <v>1.1459053672102168E-2</v>
      </c>
      <c r="AJ2089" s="34">
        <f>IF(T2089="","",IF(AJ$6=0, 0, T2089/AJ$6))</f>
        <v>1.203302824222365E-2</v>
      </c>
      <c r="AK2089" s="34">
        <f>IF(U2089="","",IF(AK$6=0, 0, U2089/AK$6))</f>
        <v>0</v>
      </c>
      <c r="AL2089" s="34">
        <f>IF(V2089="","",IF(AL$6=0, 0, V2089/AL$6))</f>
        <v>0.29683428426824787</v>
      </c>
      <c r="AM2089" s="34">
        <f>IF(W2089="","",IF(AM$6=0, 0, W2089/AM$6))</f>
        <v>1.5523066724962271E-2</v>
      </c>
      <c r="AN2089" s="34">
        <f>IF(X2089="","",IF(AN$6=0, 0, X2089/AN$6))</f>
        <v>0.93168192533890648</v>
      </c>
      <c r="AO2089" s="34">
        <f>IF(Y2089="","",IF(AO$6=0, 0, Y2089/AO$6))</f>
        <v>0.22779294276747586</v>
      </c>
      <c r="AP2089" s="34"/>
      <c r="AQ2089" s="34">
        <f>IF(AI2089="","",AI2089*AI$4)</f>
        <v>2.2918107344204335E-2</v>
      </c>
      <c r="AR2089" s="33">
        <f>IF(AJ2089="","",AJ2089*AJ$4)</f>
        <v>1.203302824222365E-2</v>
      </c>
      <c r="AS2089" s="34">
        <f>IF(AK2089="","",AK2089*AK$4)</f>
        <v>0</v>
      </c>
      <c r="AT2089" s="34">
        <f>IF(AL2089="","",AL2089*AL$4)</f>
        <v>0.59366856853649574</v>
      </c>
      <c r="AU2089" s="34">
        <f>IF(AM2089="","",AM2089*AM$4)</f>
        <v>1.5523066724962271E-2</v>
      </c>
      <c r="AV2089" s="34">
        <f>IF(AN2089="","",AN2089*AN$4)</f>
        <v>0.93168192533890648</v>
      </c>
      <c r="AW2089" s="34">
        <f>IF(AO2089="","",AO2089*AO$4)</f>
        <v>0.22779294276747586</v>
      </c>
      <c r="AX2089" s="34"/>
      <c r="AY2089" s="34">
        <f>IF(AQ2089="","",AI2089*AI$5)</f>
        <v>1.1459053672102168E-2</v>
      </c>
      <c r="AZ2089" s="34">
        <f>IF(AR2089="","",AJ2089*AJ$5)</f>
        <v>1.203302824222365E-2</v>
      </c>
      <c r="BA2089" s="34">
        <f>IF(AS2089="","",AK2089*AK$5)</f>
        <v>0</v>
      </c>
      <c r="BB2089" s="34">
        <f>IF(AT2089="","",AL2089*AL$5)</f>
        <v>1.4841714213412394</v>
      </c>
      <c r="BC2089" s="34">
        <f>IF(AU2089="","",AM2089*AM$5)</f>
        <v>0</v>
      </c>
      <c r="BD2089" s="34">
        <f>IF(AV2089="","",AN2089*AN$5)</f>
        <v>0.93168192533890648</v>
      </c>
      <c r="BE2089" s="34">
        <f>IF(AW2089="","",AO2089*AO$5)</f>
        <v>0.22779294276747586</v>
      </c>
      <c r="BF2089" s="34">
        <f>IF(BE2089="","",SUM(AY2089:BE2089))</f>
        <v>2.6671383713619479</v>
      </c>
      <c r="BG2089" s="34"/>
      <c r="BH2089" s="34">
        <f>IF(AT2089="","",3/AT2089)</f>
        <v>5.0533246309393842</v>
      </c>
      <c r="BI2089" s="34"/>
      <c r="BJ2089" s="34">
        <f>IF(AQ2089="","",AQ2089*$BH2089)</f>
        <v>0.11581263633698057</v>
      </c>
      <c r="BK2089" s="34">
        <f>IF(AR2089="","",AR2089*$BH2089)</f>
        <v>6.0806798001218014E-2</v>
      </c>
      <c r="BL2089" s="34">
        <f>IF(AS2089="","",AS2089*$BH2089)</f>
        <v>0</v>
      </c>
      <c r="BM2089" s="34">
        <f>IF(AT2089="","",AT2089*$BH2089)</f>
        <v>3</v>
      </c>
      <c r="BN2089" s="34">
        <f>IF(AU2089="","",AU2089*$BH2089)</f>
        <v>7.8443095428967408E-2</v>
      </c>
      <c r="BO2089" s="34">
        <f>IF(AV2089="","",AV2089*$BH2089)</f>
        <v>4.7080912215161241</v>
      </c>
      <c r="BP2089" s="34">
        <f t="shared" si="242"/>
        <v>13.477916026126886</v>
      </c>
      <c r="BQ2089" s="34">
        <f>IF(AW2089="","",AW2089*$BH2089)</f>
        <v>1.1511116884410513</v>
      </c>
      <c r="BR2089" s="34"/>
      <c r="BS2089" s="34">
        <f t="shared" si="243"/>
        <v>4.884710655854323</v>
      </c>
      <c r="BT2089" s="34"/>
      <c r="BU2089" s="34">
        <f t="shared" si="244"/>
        <v>0.92155690457103256</v>
      </c>
      <c r="BV2089" s="34">
        <f t="shared" si="245"/>
        <v>0.92155690457103256</v>
      </c>
      <c r="BW2089" s="34">
        <f t="shared" si="246"/>
        <v>1</v>
      </c>
      <c r="BX2089" s="34"/>
      <c r="BY2089" s="34">
        <f>IF(BV2089="","",IF(BQ2089=0,0,((BV2089/BQ2089)*AF2089)))</f>
        <v>3.201001128789243</v>
      </c>
      <c r="BZ2089" s="34">
        <f>IF(BY2089="","",SUM(S2089:X2089,BY2089))</f>
        <v>99.326827128789247</v>
      </c>
      <c r="CA2089" s="18"/>
      <c r="CB2089" s="20">
        <v>1.6249E-2</v>
      </c>
      <c r="CC2089" s="20">
        <v>9.7660000000000004E-3</v>
      </c>
      <c r="CD2089" s="20">
        <v>4.8048E-2</v>
      </c>
      <c r="CE2089" s="20">
        <v>1.2318000000000001E-2</v>
      </c>
      <c r="CF2089" s="20">
        <v>9.044E-3</v>
      </c>
      <c r="CG2089" s="20">
        <v>3.0676999999999999E-2</v>
      </c>
      <c r="CH2089" s="20"/>
      <c r="CI2089" s="21">
        <v>4.5138199999999999</v>
      </c>
      <c r="CJ2089" s="21">
        <v>2.62784</v>
      </c>
      <c r="CK2089" s="21">
        <v>-22.274000000000001</v>
      </c>
      <c r="CL2089" s="21">
        <v>0.36282199999999998</v>
      </c>
      <c r="CM2089" s="21">
        <v>2.37337</v>
      </c>
      <c r="CN2089" s="21">
        <v>0.345499</v>
      </c>
      <c r="CO2089" s="21"/>
      <c r="CP2089" s="20">
        <v>82.084699999999998</v>
      </c>
      <c r="CQ2089" s="20">
        <v>49.6751</v>
      </c>
      <c r="CR2089" s="20">
        <v>10.961</v>
      </c>
      <c r="CS2089" s="20">
        <v>449.89699999999999</v>
      </c>
      <c r="CT2089" s="20"/>
      <c r="CU2089" s="22">
        <v>44314.103483796302</v>
      </c>
      <c r="CV2089" s="22"/>
    </row>
    <row r="2090" spans="1:100" s="17" customFormat="1" x14ac:dyDescent="0.25">
      <c r="A2090" s="17" t="s">
        <v>141</v>
      </c>
      <c r="B2090" s="17">
        <v>422</v>
      </c>
      <c r="C2090" s="17">
        <v>17</v>
      </c>
      <c r="E2090" s="18">
        <v>0.52440200000000003</v>
      </c>
      <c r="F2090" s="18">
        <v>0.30533300000000002</v>
      </c>
      <c r="G2090" s="18">
        <v>0</v>
      </c>
      <c r="H2090" s="18">
        <v>18.493300000000001</v>
      </c>
      <c r="I2090" s="18">
        <v>0.53969699999999998</v>
      </c>
      <c r="J2090" s="18">
        <v>37.191499999999998</v>
      </c>
      <c r="K2090" s="18">
        <v>42.718600000000002</v>
      </c>
      <c r="L2090" s="18">
        <v>0.22716800000000001</v>
      </c>
      <c r="M2090" s="18">
        <v>100</v>
      </c>
      <c r="N2090" s="18"/>
      <c r="O2090" s="18">
        <v>0.121783</v>
      </c>
      <c r="P2090" s="18">
        <v>42.596800000000002</v>
      </c>
      <c r="Q2090" s="18">
        <f t="shared" si="240"/>
        <v>99.878217000000006</v>
      </c>
      <c r="R2090" s="18"/>
      <c r="S2090" s="18">
        <v>0.70688200000000001</v>
      </c>
      <c r="T2090" s="18">
        <v>0.50633499999999998</v>
      </c>
      <c r="U2090" s="18">
        <v>0</v>
      </c>
      <c r="V2090" s="18">
        <v>42.375700000000002</v>
      </c>
      <c r="W2090" s="18">
        <v>0.53969699999999998</v>
      </c>
      <c r="X2090" s="18">
        <v>52.038400000000003</v>
      </c>
      <c r="Y2090" s="18">
        <v>3.8330099999999998</v>
      </c>
      <c r="Z2090" s="18">
        <v>100</v>
      </c>
      <c r="AA2090" s="19"/>
      <c r="AB2090" s="18">
        <f>IF(Z2090="","",Z2090-O2090)</f>
        <v>99.878217000000006</v>
      </c>
      <c r="AC2090" s="18">
        <f t="shared" si="241"/>
        <v>96.045207000000005</v>
      </c>
      <c r="AD2090" s="18"/>
      <c r="AE2090" s="34">
        <f>IF(M2090="","",IF(M2090&gt;100,M2090, M2090+O2090))</f>
        <v>100.12178299999999</v>
      </c>
      <c r="AF2090" s="37">
        <f>IF(AE2090="","",IF(AE2090="* * *", Y2090, AE2090-SUM(S2090:X2090)))</f>
        <v>3.9547689999999989</v>
      </c>
      <c r="AG2090" s="54"/>
      <c r="AH2090" s="33"/>
      <c r="AI2090" s="34">
        <f>IF(S2090="","",IF(AI$6=0, 0, S2090/AI$6))</f>
        <v>1.1405196668416724E-2</v>
      </c>
      <c r="AJ2090" s="34">
        <f>IF(T2090="","",IF(AJ$6=0, 0, T2090/AJ$6))</f>
        <v>1.2562616456063656E-2</v>
      </c>
      <c r="AK2090" s="34">
        <f>IF(U2090="","",IF(AK$6=0, 0, U2090/AK$6))</f>
        <v>0</v>
      </c>
      <c r="AL2090" s="34">
        <f>IF(V2090="","",IF(AL$6=0, 0, V2090/AL$6))</f>
        <v>0.2985370622268475</v>
      </c>
      <c r="AM2090" s="34">
        <f>IF(W2090="","",IF(AM$6=0, 0, W2090/AM$6))</f>
        <v>1.5223530739178877E-2</v>
      </c>
      <c r="AN2090" s="34">
        <f>IF(X2090="","",IF(AN$6=0, 0, X2090/AN$6))</f>
        <v>0.92797454946199354</v>
      </c>
      <c r="AO2090" s="34">
        <f>IF(Y2090="","",IF(AO$6=0, 0, Y2090/AO$6))</f>
        <v>0.22537340418494917</v>
      </c>
      <c r="AP2090" s="34"/>
      <c r="AQ2090" s="34">
        <f>IF(AI2090="","",AI2090*AI$4)</f>
        <v>2.2810393336833448E-2</v>
      </c>
      <c r="AR2090" s="33">
        <f>IF(AJ2090="","",AJ2090*AJ$4)</f>
        <v>1.2562616456063656E-2</v>
      </c>
      <c r="AS2090" s="34">
        <f>IF(AK2090="","",AK2090*AK$4)</f>
        <v>0</v>
      </c>
      <c r="AT2090" s="34">
        <f>IF(AL2090="","",AL2090*AL$4)</f>
        <v>0.59707412445369501</v>
      </c>
      <c r="AU2090" s="34">
        <f>IF(AM2090="","",AM2090*AM$4)</f>
        <v>1.5223530739178877E-2</v>
      </c>
      <c r="AV2090" s="34">
        <f>IF(AN2090="","",AN2090*AN$4)</f>
        <v>0.92797454946199354</v>
      </c>
      <c r="AW2090" s="34">
        <f>IF(AO2090="","",AO2090*AO$4)</f>
        <v>0.22537340418494917</v>
      </c>
      <c r="AX2090" s="34"/>
      <c r="AY2090" s="34">
        <f>IF(AQ2090="","",AI2090*AI$5)</f>
        <v>1.1405196668416724E-2</v>
      </c>
      <c r="AZ2090" s="34">
        <f>IF(AR2090="","",AJ2090*AJ$5)</f>
        <v>1.2562616456063656E-2</v>
      </c>
      <c r="BA2090" s="34">
        <f>IF(AS2090="","",AK2090*AK$5)</f>
        <v>0</v>
      </c>
      <c r="BB2090" s="34">
        <f>IF(AT2090="","",AL2090*AL$5)</f>
        <v>1.4926853111342375</v>
      </c>
      <c r="BC2090" s="34">
        <f>IF(AU2090="","",AM2090*AM$5)</f>
        <v>0</v>
      </c>
      <c r="BD2090" s="34">
        <f>IF(AV2090="","",AN2090*AN$5)</f>
        <v>0.92797454946199354</v>
      </c>
      <c r="BE2090" s="34">
        <f>IF(AW2090="","",AO2090*AO$5)</f>
        <v>0.22537340418494917</v>
      </c>
      <c r="BF2090" s="34">
        <f>IF(BE2090="","",SUM(AY2090:BE2090))</f>
        <v>2.6700010779056611</v>
      </c>
      <c r="BG2090" s="34"/>
      <c r="BH2090" s="34">
        <f>IF(AT2090="","",3/AT2090)</f>
        <v>5.0245017781417181</v>
      </c>
      <c r="BI2090" s="34"/>
      <c r="BJ2090" s="34">
        <f>IF(AQ2090="","",AQ2090*$BH2090)</f>
        <v>0.11461086188103166</v>
      </c>
      <c r="BK2090" s="34">
        <f>IF(AR2090="","",AR2090*$BH2090)</f>
        <v>6.3120888721604249E-2</v>
      </c>
      <c r="BL2090" s="34">
        <f>IF(AS2090="","",AS2090*$BH2090)</f>
        <v>0</v>
      </c>
      <c r="BM2090" s="34">
        <f>IF(AT2090="","",AT2090*$BH2090)</f>
        <v>3</v>
      </c>
      <c r="BN2090" s="34">
        <f>IF(AU2090="","",AU2090*$BH2090)</f>
        <v>7.6490657268599369E-2</v>
      </c>
      <c r="BO2090" s="34">
        <f>IF(AV2090="","",AV2090*$BH2090)</f>
        <v>4.6626097738420462</v>
      </c>
      <c r="BP2090" s="34">
        <f t="shared" si="242"/>
        <v>13.415425163577298</v>
      </c>
      <c r="BQ2090" s="34">
        <f>IF(AW2090="","",AW2090*$BH2090)</f>
        <v>1.1323890700731292</v>
      </c>
      <c r="BR2090" s="34"/>
      <c r="BS2090" s="34">
        <f t="shared" si="243"/>
        <v>4.8403415244446819</v>
      </c>
      <c r="BT2090" s="34"/>
      <c r="BU2090" s="34">
        <f t="shared" si="244"/>
        <v>0.92350934273140062</v>
      </c>
      <c r="BV2090" s="34">
        <f t="shared" si="245"/>
        <v>0.92350934273140062</v>
      </c>
      <c r="BW2090" s="34">
        <f t="shared" si="246"/>
        <v>1</v>
      </c>
      <c r="BX2090" s="34"/>
      <c r="BY2090" s="34">
        <f>IF(BV2090="","",IF(BQ2090=0,0,((BV2090/BQ2090)*AF2090)))</f>
        <v>3.2252749663228877</v>
      </c>
      <c r="BZ2090" s="34">
        <f>IF(BY2090="","",SUM(S2090:X2090,BY2090))</f>
        <v>99.39228896632288</v>
      </c>
      <c r="CA2090" s="18"/>
      <c r="CB2090" s="20">
        <v>1.5514999999999999E-2</v>
      </c>
      <c r="CC2090" s="20">
        <v>9.92E-3</v>
      </c>
      <c r="CD2090" s="20">
        <v>4.8711999999999998E-2</v>
      </c>
      <c r="CE2090" s="20">
        <v>1.2692E-2</v>
      </c>
      <c r="CF2090" s="20">
        <v>8.829E-3</v>
      </c>
      <c r="CG2090" s="20">
        <v>3.1597E-2</v>
      </c>
      <c r="CH2090" s="20"/>
      <c r="CI2090" s="21">
        <v>4.4830699999999997</v>
      </c>
      <c r="CJ2090" s="21">
        <v>2.5656699999999999</v>
      </c>
      <c r="CK2090" s="21">
        <v>-17.081</v>
      </c>
      <c r="CL2090" s="21">
        <v>0.36176999999999998</v>
      </c>
      <c r="CM2090" s="21">
        <v>2.39215</v>
      </c>
      <c r="CN2090" s="21">
        <v>0.34627000000000002</v>
      </c>
      <c r="CO2090" s="21"/>
      <c r="CP2090" s="20">
        <v>82.107399999999998</v>
      </c>
      <c r="CQ2090" s="20">
        <v>49.6554</v>
      </c>
      <c r="CR2090" s="20">
        <v>10.962</v>
      </c>
      <c r="CS2090" s="20">
        <v>479.95100000000002</v>
      </c>
      <c r="CT2090" s="20"/>
      <c r="CU2090" s="22">
        <v>44314.105254629598</v>
      </c>
      <c r="CV2090" s="22"/>
    </row>
    <row r="2091" spans="1:100" s="17" customFormat="1" x14ac:dyDescent="0.25">
      <c r="A2091" s="17" t="s">
        <v>141</v>
      </c>
      <c r="B2091" s="17">
        <v>423</v>
      </c>
      <c r="C2091" s="17">
        <v>18</v>
      </c>
      <c r="E2091" s="18">
        <v>0.50327500000000003</v>
      </c>
      <c r="F2091" s="18">
        <v>0.332036</v>
      </c>
      <c r="G2091" s="18">
        <v>0</v>
      </c>
      <c r="H2091" s="18">
        <v>18.346800000000002</v>
      </c>
      <c r="I2091" s="18">
        <v>0.57321</v>
      </c>
      <c r="J2091" s="18">
        <v>36.677300000000002</v>
      </c>
      <c r="K2091" s="18">
        <v>43.2806</v>
      </c>
      <c r="L2091" s="18">
        <v>0.28677999999999998</v>
      </c>
      <c r="M2091" s="18">
        <v>100</v>
      </c>
      <c r="N2091" s="18"/>
      <c r="O2091" s="18">
        <v>0.12934499999999999</v>
      </c>
      <c r="P2091" s="18">
        <v>43.151200000000003</v>
      </c>
      <c r="Q2091" s="18">
        <f t="shared" si="240"/>
        <v>99.870654999999999</v>
      </c>
      <c r="R2091" s="18"/>
      <c r="S2091" s="18">
        <v>0.67840299999999998</v>
      </c>
      <c r="T2091" s="18">
        <v>0.55061499999999997</v>
      </c>
      <c r="U2091" s="18">
        <v>0</v>
      </c>
      <c r="V2091" s="18">
        <v>42.04</v>
      </c>
      <c r="W2091" s="18">
        <v>0.57321</v>
      </c>
      <c r="X2091" s="18">
        <v>51.318899999999999</v>
      </c>
      <c r="Y2091" s="18">
        <v>4.8388400000000003</v>
      </c>
      <c r="Z2091" s="18">
        <v>100</v>
      </c>
      <c r="AA2091" s="19"/>
      <c r="AB2091" s="18">
        <f>IF(Z2091="","",Z2091-O2091)</f>
        <v>99.870654999999999</v>
      </c>
      <c r="AC2091" s="18">
        <f t="shared" si="241"/>
        <v>95.031814999999995</v>
      </c>
      <c r="AD2091" s="18"/>
      <c r="AE2091" s="34">
        <f>IF(M2091="","",IF(M2091&gt;100,M2091, M2091+O2091))</f>
        <v>100.129345</v>
      </c>
      <c r="AF2091" s="37">
        <f>IF(AE2091="","",IF(AE2091="* * *", Y2091, AE2091-SUM(S2091:X2091)))</f>
        <v>4.9682169999999957</v>
      </c>
      <c r="AG2091" s="54"/>
      <c r="AH2091" s="33"/>
      <c r="AI2091" s="34">
        <f>IF(S2091="","",IF(AI$6=0, 0, S2091/AI$6))</f>
        <v>1.0945701878734938E-2</v>
      </c>
      <c r="AJ2091" s="34">
        <f>IF(T2091="","",IF(AJ$6=0, 0, T2091/AJ$6))</f>
        <v>1.3661242181471732E-2</v>
      </c>
      <c r="AK2091" s="34">
        <f>IF(U2091="","",IF(AK$6=0, 0, U2091/AK$6))</f>
        <v>0</v>
      </c>
      <c r="AL2091" s="34">
        <f>IF(V2091="","",IF(AL$6=0, 0, V2091/AL$6))</f>
        <v>0.29617205370098115</v>
      </c>
      <c r="AM2091" s="34">
        <f>IF(W2091="","",IF(AM$6=0, 0, W2091/AM$6))</f>
        <v>1.6168850401252415E-2</v>
      </c>
      <c r="AN2091" s="34">
        <f>IF(X2091="","",IF(AN$6=0, 0, X2091/AN$6))</f>
        <v>0.91514406873357168</v>
      </c>
      <c r="AO2091" s="34">
        <f>IF(Y2091="","",IF(AO$6=0, 0, Y2091/AO$6))</f>
        <v>0.28451421809656108</v>
      </c>
      <c r="AP2091" s="34"/>
      <c r="AQ2091" s="34">
        <f>IF(AI2091="","",AI2091*AI$4)</f>
        <v>2.1891403757469875E-2</v>
      </c>
      <c r="AR2091" s="33">
        <f>IF(AJ2091="","",AJ2091*AJ$4)</f>
        <v>1.3661242181471732E-2</v>
      </c>
      <c r="AS2091" s="34">
        <f>IF(AK2091="","",AK2091*AK$4)</f>
        <v>0</v>
      </c>
      <c r="AT2091" s="34">
        <f>IF(AL2091="","",AL2091*AL$4)</f>
        <v>0.59234410740196231</v>
      </c>
      <c r="AU2091" s="34">
        <f>IF(AM2091="","",AM2091*AM$4)</f>
        <v>1.6168850401252415E-2</v>
      </c>
      <c r="AV2091" s="34">
        <f>IF(AN2091="","",AN2091*AN$4)</f>
        <v>0.91514406873357168</v>
      </c>
      <c r="AW2091" s="34">
        <f>IF(AO2091="","",AO2091*AO$4)</f>
        <v>0.28451421809656108</v>
      </c>
      <c r="AX2091" s="34"/>
      <c r="AY2091" s="34">
        <f>IF(AQ2091="","",AI2091*AI$5)</f>
        <v>1.0945701878734938E-2</v>
      </c>
      <c r="AZ2091" s="34">
        <f>IF(AR2091="","",AJ2091*AJ$5)</f>
        <v>1.3661242181471732E-2</v>
      </c>
      <c r="BA2091" s="34">
        <f>IF(AS2091="","",AK2091*AK$5)</f>
        <v>0</v>
      </c>
      <c r="BB2091" s="34">
        <f>IF(AT2091="","",AL2091*AL$5)</f>
        <v>1.4808602685049057</v>
      </c>
      <c r="BC2091" s="34">
        <f>IF(AU2091="","",AM2091*AM$5)</f>
        <v>0</v>
      </c>
      <c r="BD2091" s="34">
        <f>IF(AV2091="","",AN2091*AN$5)</f>
        <v>0.91514406873357168</v>
      </c>
      <c r="BE2091" s="34">
        <f>IF(AW2091="","",AO2091*AO$5)</f>
        <v>0.28451421809656108</v>
      </c>
      <c r="BF2091" s="34">
        <f>IF(BE2091="","",SUM(AY2091:BE2091))</f>
        <v>2.7051254993952449</v>
      </c>
      <c r="BG2091" s="34"/>
      <c r="BH2091" s="34">
        <f>IF(AT2091="","",3/AT2091)</f>
        <v>5.0646236917221703</v>
      </c>
      <c r="BI2091" s="34"/>
      <c r="BJ2091" s="34">
        <f>IF(AQ2091="","",AQ2091*$BH2091)</f>
        <v>0.11087172211513767</v>
      </c>
      <c r="BK2091" s="34">
        <f>IF(AR2091="","",AR2091*$BH2091)</f>
        <v>6.9189050810636005E-2</v>
      </c>
      <c r="BL2091" s="34">
        <f>IF(AS2091="","",AS2091*$BH2091)</f>
        <v>0</v>
      </c>
      <c r="BM2091" s="34">
        <f>IF(AT2091="","",AT2091*$BH2091)</f>
        <v>3</v>
      </c>
      <c r="BN2091" s="34">
        <f>IF(AU2091="","",AU2091*$BH2091)</f>
        <v>8.1889142810094503E-2</v>
      </c>
      <c r="BO2091" s="34">
        <f>IF(AV2091="","",AV2091*$BH2091)</f>
        <v>4.6348603318470696</v>
      </c>
      <c r="BP2091" s="34">
        <f t="shared" si="242"/>
        <v>13.700442693318925</v>
      </c>
      <c r="BQ2091" s="34">
        <f>IF(AW2091="","",AW2091*$BH2091)</f>
        <v>1.4409574496036519</v>
      </c>
      <c r="BR2091" s="34"/>
      <c r="BS2091" s="34">
        <f t="shared" si="243"/>
        <v>4.8149211047728429</v>
      </c>
      <c r="BT2091" s="34"/>
      <c r="BU2091" s="34">
        <f t="shared" si="244"/>
        <v>0.91811085718990548</v>
      </c>
      <c r="BV2091" s="34">
        <f t="shared" si="245"/>
        <v>0.91811085718990548</v>
      </c>
      <c r="BW2091" s="34">
        <f t="shared" si="246"/>
        <v>1</v>
      </c>
      <c r="BX2091" s="34"/>
      <c r="BY2091" s="34">
        <f>IF(BV2091="","",IF(BQ2091=0,0,((BV2091/BQ2091)*AF2091)))</f>
        <v>3.1655160739341075</v>
      </c>
      <c r="BZ2091" s="34">
        <f>IF(BY2091="","",SUM(S2091:X2091,BY2091))</f>
        <v>98.326644073934119</v>
      </c>
      <c r="CA2091" s="18"/>
      <c r="CB2091" s="20">
        <v>1.5213000000000001E-2</v>
      </c>
      <c r="CC2091" s="20">
        <v>9.6670000000000002E-3</v>
      </c>
      <c r="CD2091" s="20">
        <v>4.8932000000000003E-2</v>
      </c>
      <c r="CE2091" s="20">
        <v>1.2281E-2</v>
      </c>
      <c r="CF2091" s="20">
        <v>8.5509999999999996E-3</v>
      </c>
      <c r="CG2091" s="20">
        <v>3.1704000000000003E-2</v>
      </c>
      <c r="CH2091" s="20"/>
      <c r="CI2091" s="21">
        <v>4.5789299999999997</v>
      </c>
      <c r="CJ2091" s="21">
        <v>2.4048699999999998</v>
      </c>
      <c r="CK2091" s="21">
        <v>-24.204999999999998</v>
      </c>
      <c r="CL2091" s="21">
        <v>0.363375</v>
      </c>
      <c r="CM2091" s="21">
        <v>2.3045100000000001</v>
      </c>
      <c r="CN2091" s="21">
        <v>0.348943</v>
      </c>
      <c r="CO2091" s="21"/>
      <c r="CP2091" s="20">
        <v>82.130300000000005</v>
      </c>
      <c r="CQ2091" s="20">
        <v>49.635800000000003</v>
      </c>
      <c r="CR2091" s="20">
        <v>10.9625</v>
      </c>
      <c r="CS2091" s="20">
        <v>510.096</v>
      </c>
      <c r="CT2091" s="20"/>
      <c r="CU2091" s="22">
        <v>44314.107025463003</v>
      </c>
      <c r="CV2091" s="22"/>
    </row>
    <row r="2092" spans="1:100" s="17" customFormat="1" x14ac:dyDescent="0.25">
      <c r="A2092" s="17" t="s">
        <v>141</v>
      </c>
      <c r="B2092" s="17">
        <v>424</v>
      </c>
      <c r="C2092" s="17">
        <v>19</v>
      </c>
      <c r="E2092" s="18">
        <v>0.44714100000000001</v>
      </c>
      <c r="F2092" s="18">
        <v>0.30500699999999997</v>
      </c>
      <c r="G2092" s="18">
        <v>0</v>
      </c>
      <c r="H2092" s="18">
        <v>18.857700000000001</v>
      </c>
      <c r="I2092" s="18">
        <v>0.60983900000000002</v>
      </c>
      <c r="J2092" s="18">
        <v>37.1248</v>
      </c>
      <c r="K2092" s="18">
        <v>42.470300000000002</v>
      </c>
      <c r="L2092" s="18">
        <v>0.18526200000000001</v>
      </c>
      <c r="M2092" s="18">
        <v>100</v>
      </c>
      <c r="N2092" s="18"/>
      <c r="O2092" s="18">
        <v>0.13761100000000001</v>
      </c>
      <c r="P2092" s="18">
        <v>42.332599999999999</v>
      </c>
      <c r="Q2092" s="18">
        <f t="shared" si="240"/>
        <v>99.862388999999993</v>
      </c>
      <c r="R2092" s="18"/>
      <c r="S2092" s="18">
        <v>0.60273600000000005</v>
      </c>
      <c r="T2092" s="18">
        <v>0.50579399999999997</v>
      </c>
      <c r="U2092" s="18">
        <v>0</v>
      </c>
      <c r="V2092" s="18">
        <v>43.210599999999999</v>
      </c>
      <c r="W2092" s="18">
        <v>0.60983900000000002</v>
      </c>
      <c r="X2092" s="18">
        <v>51.945099999999996</v>
      </c>
      <c r="Y2092" s="18">
        <v>3.1259299999999999</v>
      </c>
      <c r="Z2092" s="18">
        <v>100</v>
      </c>
      <c r="AA2092" s="19"/>
      <c r="AB2092" s="18">
        <f>IF(Z2092="","",Z2092-O2092)</f>
        <v>99.862388999999993</v>
      </c>
      <c r="AC2092" s="18">
        <f t="shared" si="241"/>
        <v>96.736458999999996</v>
      </c>
      <c r="AD2092" s="18"/>
      <c r="AE2092" s="34">
        <f>IF(M2092="","",IF(M2092&gt;100,M2092, M2092+O2092))</f>
        <v>100.13761100000001</v>
      </c>
      <c r="AF2092" s="37">
        <f>IF(AE2092="","",IF(AE2092="* * *", Y2092, AE2092-SUM(S2092:X2092)))</f>
        <v>3.2635420000000153</v>
      </c>
      <c r="AG2092" s="54"/>
      <c r="AH2092" s="33"/>
      <c r="AI2092" s="34">
        <f>IF(S2092="","",IF(AI$6=0, 0, S2092/AI$6))</f>
        <v>9.7248516996257129E-3</v>
      </c>
      <c r="AJ2092" s="34">
        <f>IF(T2092="","",IF(AJ$6=0, 0, T2092/AJ$6))</f>
        <v>1.2549193770484482E-2</v>
      </c>
      <c r="AK2092" s="34">
        <f>IF(U2092="","",IF(AK$6=0, 0, U2092/AK$6))</f>
        <v>0</v>
      </c>
      <c r="AL2092" s="34">
        <f>IF(V2092="","",IF(AL$6=0, 0, V2092/AL$6))</f>
        <v>0.30441893776526208</v>
      </c>
      <c r="AM2092" s="34">
        <f>IF(W2092="","",IF(AM$6=0, 0, W2092/AM$6))</f>
        <v>1.7202064792745018E-2</v>
      </c>
      <c r="AN2092" s="34">
        <f>IF(X2092="","",IF(AN$6=0, 0, X2092/AN$6))</f>
        <v>0.92631077760381175</v>
      </c>
      <c r="AO2092" s="34">
        <f>IF(Y2092="","",IF(AO$6=0, 0, Y2092/AO$6))</f>
        <v>0.18379849918050256</v>
      </c>
      <c r="AP2092" s="34"/>
      <c r="AQ2092" s="34">
        <f>IF(AI2092="","",AI2092*AI$4)</f>
        <v>1.9449703399251426E-2</v>
      </c>
      <c r="AR2092" s="33">
        <f>IF(AJ2092="","",AJ2092*AJ$4)</f>
        <v>1.2549193770484482E-2</v>
      </c>
      <c r="AS2092" s="34">
        <f>IF(AK2092="","",AK2092*AK$4)</f>
        <v>0</v>
      </c>
      <c r="AT2092" s="34">
        <f>IF(AL2092="","",AL2092*AL$4)</f>
        <v>0.60883787553052415</v>
      </c>
      <c r="AU2092" s="34">
        <f>IF(AM2092="","",AM2092*AM$4)</f>
        <v>1.7202064792745018E-2</v>
      </c>
      <c r="AV2092" s="34">
        <f>IF(AN2092="","",AN2092*AN$4)</f>
        <v>0.92631077760381175</v>
      </c>
      <c r="AW2092" s="34">
        <f>IF(AO2092="","",AO2092*AO$4)</f>
        <v>0.18379849918050256</v>
      </c>
      <c r="AX2092" s="34"/>
      <c r="AY2092" s="34">
        <f>IF(AQ2092="","",AI2092*AI$5)</f>
        <v>9.7248516996257129E-3</v>
      </c>
      <c r="AZ2092" s="34">
        <f>IF(AR2092="","",AJ2092*AJ$5)</f>
        <v>1.2549193770484482E-2</v>
      </c>
      <c r="BA2092" s="34">
        <f>IF(AS2092="","",AK2092*AK$5)</f>
        <v>0</v>
      </c>
      <c r="BB2092" s="34">
        <f>IF(AT2092="","",AL2092*AL$5)</f>
        <v>1.5220946888263103</v>
      </c>
      <c r="BC2092" s="34">
        <f>IF(AU2092="","",AM2092*AM$5)</f>
        <v>0</v>
      </c>
      <c r="BD2092" s="34">
        <f>IF(AV2092="","",AN2092*AN$5)</f>
        <v>0.92631077760381175</v>
      </c>
      <c r="BE2092" s="34">
        <f>IF(AW2092="","",AO2092*AO$5)</f>
        <v>0.18379849918050256</v>
      </c>
      <c r="BF2092" s="34">
        <f>IF(BE2092="","",SUM(AY2092:BE2092))</f>
        <v>2.6544780110807347</v>
      </c>
      <c r="BG2092" s="34"/>
      <c r="BH2092" s="34">
        <f>IF(AT2092="","",3/AT2092)</f>
        <v>4.9274201237659279</v>
      </c>
      <c r="BI2092" s="34"/>
      <c r="BJ2092" s="34">
        <f>IF(AQ2092="","",AQ2092*$BH2092)</f>
        <v>9.5836859930750043E-2</v>
      </c>
      <c r="BK2092" s="34">
        <f>IF(AR2092="","",AR2092*$BH2092)</f>
        <v>6.1835149921723259E-2</v>
      </c>
      <c r="BL2092" s="34">
        <f>IF(AS2092="","",AS2092*$BH2092)</f>
        <v>0</v>
      </c>
      <c r="BM2092" s="34">
        <f>IF(AT2092="","",AT2092*$BH2092)</f>
        <v>3</v>
      </c>
      <c r="BN2092" s="34">
        <f>IF(AU2092="","",AU2092*$BH2092)</f>
        <v>8.4761800230097176E-2</v>
      </c>
      <c r="BO2092" s="34">
        <f>IF(AV2092="","",AV2092*$BH2092)</f>
        <v>4.5643223664262873</v>
      </c>
      <c r="BP2092" s="34">
        <f t="shared" si="242"/>
        <v>13.079728369893367</v>
      </c>
      <c r="BQ2092" s="34">
        <f>IF(AW2092="","",AW2092*$BH2092)</f>
        <v>0.90565242357998377</v>
      </c>
      <c r="BR2092" s="34"/>
      <c r="BS2092" s="34">
        <f t="shared" si="243"/>
        <v>4.7219943762787606</v>
      </c>
      <c r="BT2092" s="34"/>
      <c r="BU2092" s="34">
        <f t="shared" si="244"/>
        <v>0.91523819976990284</v>
      </c>
      <c r="BV2092" s="34">
        <f t="shared" si="245"/>
        <v>0.90565242357998377</v>
      </c>
      <c r="BW2092" s="34">
        <f t="shared" si="246"/>
        <v>0.99041422381008093</v>
      </c>
      <c r="BX2092" s="34"/>
      <c r="BY2092" s="34">
        <f>IF(BV2092="","",IF(BQ2092=0,0,((BV2092/BQ2092)*AF2092)))</f>
        <v>3.2635420000000153</v>
      </c>
      <c r="BZ2092" s="34">
        <f>IF(BY2092="","",SUM(S2092:X2092,BY2092))</f>
        <v>100.13761100000001</v>
      </c>
      <c r="CA2092" s="18"/>
      <c r="CB2092" s="20">
        <v>1.6268000000000001E-2</v>
      </c>
      <c r="CC2092" s="20">
        <v>9.6539999999999994E-3</v>
      </c>
      <c r="CD2092" s="20">
        <v>4.9321999999999998E-2</v>
      </c>
      <c r="CE2092" s="20">
        <v>1.2692E-2</v>
      </c>
      <c r="CF2092" s="20">
        <v>9.0629999999999999E-3</v>
      </c>
      <c r="CG2092" s="20">
        <v>3.0868E-2</v>
      </c>
      <c r="CH2092" s="20"/>
      <c r="CI2092" s="21">
        <v>4.9848699999999999</v>
      </c>
      <c r="CJ2092" s="21">
        <v>2.5407899999999999</v>
      </c>
      <c r="CK2092" s="21">
        <v>-24.850999999999999</v>
      </c>
      <c r="CL2092" s="21">
        <v>0.357908</v>
      </c>
      <c r="CM2092" s="21">
        <v>2.2405599999999999</v>
      </c>
      <c r="CN2092" s="21">
        <v>0.34635300000000002</v>
      </c>
      <c r="CO2092" s="21"/>
      <c r="CP2092" s="20">
        <v>82.152900000000002</v>
      </c>
      <c r="CQ2092" s="20">
        <v>49.616199999999999</v>
      </c>
      <c r="CR2092" s="20">
        <v>10.962999999999999</v>
      </c>
      <c r="CS2092" s="20">
        <v>540.01</v>
      </c>
      <c r="CT2092" s="20"/>
      <c r="CU2092" s="22">
        <v>44314.108819444402</v>
      </c>
      <c r="CV2092" s="22"/>
    </row>
    <row r="2093" spans="1:100" s="23" customFormat="1" x14ac:dyDescent="0.25">
      <c r="A2093" s="23" t="s">
        <v>141</v>
      </c>
      <c r="B2093" s="23">
        <v>425</v>
      </c>
      <c r="C2093" s="23">
        <v>20</v>
      </c>
      <c r="E2093" s="24">
        <v>0.41461300000000001</v>
      </c>
      <c r="F2093" s="24">
        <v>0.25006299999999998</v>
      </c>
      <c r="G2093" s="24">
        <v>0</v>
      </c>
      <c r="H2093" s="24">
        <v>18.8674</v>
      </c>
      <c r="I2093" s="24">
        <v>0.64793299999999998</v>
      </c>
      <c r="J2093" s="24">
        <v>37.130600000000001</v>
      </c>
      <c r="K2093" s="24">
        <v>42.5002</v>
      </c>
      <c r="L2093" s="24">
        <v>0.18920300000000001</v>
      </c>
      <c r="M2093" s="24">
        <v>100</v>
      </c>
      <c r="N2093" s="24"/>
      <c r="O2093" s="24">
        <v>0.146207</v>
      </c>
      <c r="P2093" s="24">
        <v>42.353999999999999</v>
      </c>
      <c r="Q2093" s="24">
        <f t="shared" si="240"/>
        <v>99.853792999999996</v>
      </c>
      <c r="R2093" s="24"/>
      <c r="S2093" s="24">
        <v>0.55888899999999997</v>
      </c>
      <c r="T2093" s="24">
        <v>0.41467999999999999</v>
      </c>
      <c r="U2093" s="24">
        <v>0</v>
      </c>
      <c r="V2093" s="24">
        <v>43.232799999999997</v>
      </c>
      <c r="W2093" s="24">
        <v>0.64793299999999998</v>
      </c>
      <c r="X2093" s="24">
        <v>51.953200000000002</v>
      </c>
      <c r="Y2093" s="24">
        <v>3.1924299999999999</v>
      </c>
      <c r="Z2093" s="24">
        <v>100</v>
      </c>
      <c r="AA2093" s="25"/>
      <c r="AB2093" s="24">
        <f>IF(Z2093="","",Z2093-O2093)</f>
        <v>99.853792999999996</v>
      </c>
      <c r="AC2093" s="24">
        <f t="shared" si="241"/>
        <v>96.661362999999994</v>
      </c>
      <c r="AD2093" s="24"/>
      <c r="AE2093" s="36">
        <f>IF(M2093="","",IF(M2093&gt;100,M2093, M2093+O2093))</f>
        <v>100.146207</v>
      </c>
      <c r="AF2093" s="40">
        <f>IF(AE2093="","",IF(AE2093="* * *", Y2093, AE2093-SUM(S2093:X2093)))</f>
        <v>3.3387050000000045</v>
      </c>
      <c r="AG2093" s="55"/>
      <c r="AH2093" s="35"/>
      <c r="AI2093" s="36">
        <f>IF(S2093="","",IF(AI$6=0, 0, S2093/AI$6))</f>
        <v>9.0174017174220779E-3</v>
      </c>
      <c r="AJ2093" s="36">
        <f>IF(T2093="","",IF(AJ$6=0, 0, T2093/AJ$6))</f>
        <v>1.0288575334512677E-2</v>
      </c>
      <c r="AK2093" s="36">
        <f>IF(U2093="","",IF(AK$6=0, 0, U2093/AK$6))</f>
        <v>0</v>
      </c>
      <c r="AL2093" s="36">
        <f>IF(V2093="","",IF(AL$6=0, 0, V2093/AL$6))</f>
        <v>0.30457533689923355</v>
      </c>
      <c r="AM2093" s="36">
        <f>IF(W2093="","",IF(AM$6=0, 0, W2093/AM$6))</f>
        <v>1.8276603246689137E-2</v>
      </c>
      <c r="AN2093" s="36">
        <f>IF(X2093="","",IF(AN$6=0, 0, X2093/AN$6))</f>
        <v>0.92645522081979548</v>
      </c>
      <c r="AO2093" s="36">
        <f>IF(Y2093="","",IF(AO$6=0, 0, Y2093/AO$6))</f>
        <v>0.18770856760670004</v>
      </c>
      <c r="AP2093" s="36"/>
      <c r="AQ2093" s="36">
        <f>IF(AI2093="","",AI2093*AI$4)</f>
        <v>1.8034803434844156E-2</v>
      </c>
      <c r="AR2093" s="35">
        <f>IF(AJ2093="","",AJ2093*AJ$4)</f>
        <v>1.0288575334512677E-2</v>
      </c>
      <c r="AS2093" s="36">
        <f>IF(AK2093="","",AK2093*AK$4)</f>
        <v>0</v>
      </c>
      <c r="AT2093" s="36">
        <f>IF(AL2093="","",AL2093*AL$4)</f>
        <v>0.6091506737984671</v>
      </c>
      <c r="AU2093" s="36">
        <f>IF(AM2093="","",AM2093*AM$4)</f>
        <v>1.8276603246689137E-2</v>
      </c>
      <c r="AV2093" s="36">
        <f>IF(AN2093="","",AN2093*AN$4)</f>
        <v>0.92645522081979548</v>
      </c>
      <c r="AW2093" s="36">
        <f>IF(AO2093="","",AO2093*AO$4)</f>
        <v>0.18770856760670004</v>
      </c>
      <c r="AX2093" s="36"/>
      <c r="AY2093" s="36">
        <f>IF(AQ2093="","",AI2093*AI$5)</f>
        <v>9.0174017174220779E-3</v>
      </c>
      <c r="AZ2093" s="36">
        <f>IF(AR2093="","",AJ2093*AJ$5)</f>
        <v>1.0288575334512677E-2</v>
      </c>
      <c r="BA2093" s="36">
        <f>IF(AS2093="","",AK2093*AK$5)</f>
        <v>0</v>
      </c>
      <c r="BB2093" s="36">
        <f>IF(AT2093="","",AL2093*AL$5)</f>
        <v>1.5228766844961679</v>
      </c>
      <c r="BC2093" s="36">
        <f>IF(AU2093="","",AM2093*AM$5)</f>
        <v>0</v>
      </c>
      <c r="BD2093" s="36">
        <f>IF(AV2093="","",AN2093*AN$5)</f>
        <v>0.92645522081979548</v>
      </c>
      <c r="BE2093" s="36">
        <f>IF(AW2093="","",AO2093*AO$5)</f>
        <v>0.18770856760670004</v>
      </c>
      <c r="BF2093" s="36">
        <f>IF(BE2093="","",SUM(AY2093:BE2093))</f>
        <v>2.6563464499745981</v>
      </c>
      <c r="BG2093" s="36"/>
      <c r="BH2093" s="36">
        <f>IF(AT2093="","",3/AT2093)</f>
        <v>4.9248898984104663</v>
      </c>
      <c r="BI2093" s="36"/>
      <c r="BJ2093" s="36">
        <f>IF(AQ2093="","",AQ2093*$BH2093)</f>
        <v>8.8819421256082359E-2</v>
      </c>
      <c r="BK2093" s="36">
        <f>IF(AR2093="","",AR2093*$BH2093)</f>
        <v>5.067010073397657E-2</v>
      </c>
      <c r="BL2093" s="36">
        <f>IF(AS2093="","",AS2093*$BH2093)</f>
        <v>0</v>
      </c>
      <c r="BM2093" s="36">
        <f>IF(AT2093="","",AT2093*$BH2093)</f>
        <v>2.9999999999999996</v>
      </c>
      <c r="BN2093" s="36">
        <f>IF(AU2093="","",AU2093*$BH2093)</f>
        <v>9.0010258706875262E-2</v>
      </c>
      <c r="BO2093" s="36">
        <f>IF(AV2093="","",AV2093*$BH2093)</f>
        <v>4.5626899583450484</v>
      </c>
      <c r="BP2093" s="36">
        <f t="shared" si="242"/>
        <v>13.082213798158401</v>
      </c>
      <c r="BQ2093" s="36">
        <f>IF(AW2093="","",AW2093*$BH2093)</f>
        <v>0.92444402845133511</v>
      </c>
      <c r="BR2093" s="36"/>
      <c r="BS2093" s="36">
        <f t="shared" si="243"/>
        <v>4.7021794803351078</v>
      </c>
      <c r="BT2093" s="36"/>
      <c r="BU2093" s="36">
        <f t="shared" si="244"/>
        <v>0.90998974129312471</v>
      </c>
      <c r="BV2093" s="36">
        <f t="shared" si="245"/>
        <v>0.90998974129312471</v>
      </c>
      <c r="BW2093" s="36">
        <f t="shared" si="246"/>
        <v>1</v>
      </c>
      <c r="BX2093" s="36"/>
      <c r="BY2093" s="36">
        <f>IF(BV2093="","",IF(BQ2093=0,0,((BV2093/BQ2093)*AF2093)))</f>
        <v>3.2865021631366438</v>
      </c>
      <c r="BZ2093" s="36">
        <f>IF(BY2093="","",SUM(S2093:X2093,BY2093))</f>
        <v>100.09400416313665</v>
      </c>
      <c r="CA2093" s="24"/>
      <c r="CB2093" s="26">
        <v>1.5640999999999999E-2</v>
      </c>
      <c r="CC2093" s="26">
        <v>9.9600000000000001E-3</v>
      </c>
      <c r="CD2093" s="26">
        <v>5.2222999999999999E-2</v>
      </c>
      <c r="CE2093" s="26">
        <v>1.294E-2</v>
      </c>
      <c r="CF2093" s="26">
        <v>8.9280000000000002E-3</v>
      </c>
      <c r="CG2093" s="26">
        <v>3.1297999999999999E-2</v>
      </c>
      <c r="CH2093" s="26"/>
      <c r="CI2093" s="27">
        <v>5.1756900000000003</v>
      </c>
      <c r="CJ2093" s="27">
        <v>2.9468000000000001</v>
      </c>
      <c r="CK2093" s="27">
        <v>-15.773999999999999</v>
      </c>
      <c r="CL2093" s="27">
        <v>0.35782000000000003</v>
      </c>
      <c r="CM2093" s="27">
        <v>2.1621000000000001</v>
      </c>
      <c r="CN2093" s="27">
        <v>0.34640199999999999</v>
      </c>
      <c r="CO2093" s="27"/>
      <c r="CP2093" s="26">
        <v>82.175600000000003</v>
      </c>
      <c r="CQ2093" s="26">
        <v>49.596400000000003</v>
      </c>
      <c r="CR2093" s="26">
        <v>10.9605</v>
      </c>
      <c r="CS2093" s="26">
        <v>570.12900000000002</v>
      </c>
      <c r="CT2093" s="26"/>
      <c r="CU2093" s="28">
        <v>44314.110625000001</v>
      </c>
      <c r="CV2093" s="28"/>
    </row>
    <row r="2094" spans="1:100" s="11" customFormat="1" x14ac:dyDescent="0.25">
      <c r="A2094" s="11" t="s">
        <v>142</v>
      </c>
      <c r="B2094" s="11">
        <v>426</v>
      </c>
      <c r="C2094" s="11">
        <v>1</v>
      </c>
      <c r="E2094" s="12">
        <v>0.79706999999999995</v>
      </c>
      <c r="F2094" s="12">
        <v>0.25181799999999999</v>
      </c>
      <c r="G2094" s="12">
        <v>0</v>
      </c>
      <c r="H2094" s="12">
        <v>17.024899999999999</v>
      </c>
      <c r="I2094" s="12">
        <v>0.26286399999999999</v>
      </c>
      <c r="J2094" s="12">
        <v>37.1614</v>
      </c>
      <c r="K2094" s="12">
        <v>44.073</v>
      </c>
      <c r="L2094" s="12">
        <v>0.42896699999999999</v>
      </c>
      <c r="M2094" s="12">
        <v>100</v>
      </c>
      <c r="N2094" s="12"/>
      <c r="O2094" s="12">
        <v>5.9316000000000001E-2</v>
      </c>
      <c r="P2094" s="12">
        <v>44.0137</v>
      </c>
      <c r="Q2094" s="12">
        <f t="shared" si="240"/>
        <v>99.940684000000005</v>
      </c>
      <c r="R2094" s="12"/>
      <c r="S2094" s="12">
        <v>1.07443</v>
      </c>
      <c r="T2094" s="12">
        <v>0.41759000000000002</v>
      </c>
      <c r="U2094" s="12">
        <v>0</v>
      </c>
      <c r="V2094" s="12">
        <v>39.010899999999999</v>
      </c>
      <c r="W2094" s="12">
        <v>0.26286399999999999</v>
      </c>
      <c r="X2094" s="12">
        <v>51.996200000000002</v>
      </c>
      <c r="Y2094" s="12">
        <v>7.2379699999999998</v>
      </c>
      <c r="Z2094" s="12">
        <v>100</v>
      </c>
      <c r="AA2094" s="13"/>
      <c r="AB2094" s="12">
        <f>IF(Z2094="","",Z2094-O2094)</f>
        <v>99.940684000000005</v>
      </c>
      <c r="AC2094" s="12">
        <f t="shared" si="241"/>
        <v>92.702714</v>
      </c>
      <c r="AD2094" s="12"/>
      <c r="AE2094" s="32">
        <f>IF(M2094="","",IF(M2094&gt;100,M2094, M2094+O2094))</f>
        <v>100.059316</v>
      </c>
      <c r="AF2094" s="39">
        <f>IF(AE2094="","",IF(AE2094="* * *", Y2094, AE2094-SUM(S2094:X2094)))</f>
        <v>7.2973319999999831</v>
      </c>
      <c r="AG2094" s="56"/>
      <c r="AH2094" s="31"/>
      <c r="AI2094" s="32">
        <f>IF(S2094="","",IF(AI$6=0, 0, S2094/AI$6))</f>
        <v>1.7335404574521603E-2</v>
      </c>
      <c r="AJ2094" s="32">
        <f>IF(T2094="","",IF(AJ$6=0, 0, T2094/AJ$6))</f>
        <v>1.0360774992618765E-2</v>
      </c>
      <c r="AK2094" s="32">
        <f>IF(U2094="","",IF(AK$6=0, 0, U2094/AK$6))</f>
        <v>0</v>
      </c>
      <c r="AL2094" s="32">
        <f>IF(V2094="","",IF(AL$6=0, 0, V2094/AL$6))</f>
        <v>0.27483202592111339</v>
      </c>
      <c r="AM2094" s="32">
        <f>IF(W2094="","",IF(AM$6=0, 0, W2094/AM$6))</f>
        <v>7.4147497285023192E-3</v>
      </c>
      <c r="AN2094" s="32">
        <f>IF(X2094="","",IF(AN$6=0, 0, X2094/AN$6))</f>
        <v>0.92722201813921468</v>
      </c>
      <c r="AO2094" s="32">
        <f>IF(Y2094="","",IF(AO$6=0, 0, Y2094/AO$6))</f>
        <v>0.42557831528969048</v>
      </c>
      <c r="AP2094" s="32"/>
      <c r="AQ2094" s="32">
        <f>IF(AI2094="","",AI2094*AI$4)</f>
        <v>3.4670809149043205E-2</v>
      </c>
      <c r="AR2094" s="31">
        <f>IF(AJ2094="","",AJ2094*AJ$4)</f>
        <v>1.0360774992618765E-2</v>
      </c>
      <c r="AS2094" s="32">
        <f>IF(AK2094="","",AK2094*AK$4)</f>
        <v>0</v>
      </c>
      <c r="AT2094" s="32">
        <f>IF(AL2094="","",AL2094*AL$4)</f>
        <v>0.54966405184222678</v>
      </c>
      <c r="AU2094" s="32">
        <f>IF(AM2094="","",AM2094*AM$4)</f>
        <v>7.4147497285023192E-3</v>
      </c>
      <c r="AV2094" s="32">
        <f>IF(AN2094="","",AN2094*AN$4)</f>
        <v>0.92722201813921468</v>
      </c>
      <c r="AW2094" s="32">
        <f>IF(AO2094="","",AO2094*AO$4)</f>
        <v>0.42557831528969048</v>
      </c>
      <c r="AX2094" s="32"/>
      <c r="AY2094" s="32">
        <f>IF(AQ2094="","",AI2094*AI$5)</f>
        <v>1.7335404574521603E-2</v>
      </c>
      <c r="AZ2094" s="32">
        <f>IF(AR2094="","",AJ2094*AJ$5)</f>
        <v>1.0360774992618765E-2</v>
      </c>
      <c r="BA2094" s="32">
        <f>IF(AS2094="","",AK2094*AK$5)</f>
        <v>0</v>
      </c>
      <c r="BB2094" s="32">
        <f>IF(AT2094="","",AL2094*AL$5)</f>
        <v>1.374160129605567</v>
      </c>
      <c r="BC2094" s="32">
        <f>IF(AU2094="","",AM2094*AM$5)</f>
        <v>0</v>
      </c>
      <c r="BD2094" s="32">
        <f>IF(AV2094="","",AN2094*AN$5)</f>
        <v>0.92722201813921468</v>
      </c>
      <c r="BE2094" s="32">
        <f>IF(AW2094="","",AO2094*AO$5)</f>
        <v>0.42557831528969048</v>
      </c>
      <c r="BF2094" s="32">
        <f>IF(BE2094="","",SUM(AY2094:BE2094))</f>
        <v>2.7546566426016126</v>
      </c>
      <c r="BG2094" s="32"/>
      <c r="BH2094" s="32">
        <f>IF(AT2094="","",3/AT2094)</f>
        <v>5.457879208118757</v>
      </c>
      <c r="BI2094" s="32"/>
      <c r="BJ2094" s="32">
        <f>IF(AQ2094="","",AQ2094*$BH2094)</f>
        <v>0.18922908838321648</v>
      </c>
      <c r="BK2094" s="32">
        <f>IF(AR2094="","",AR2094*$BH2094)</f>
        <v>5.6547858412210723E-2</v>
      </c>
      <c r="BL2094" s="32">
        <f>IF(AS2094="","",AS2094*$BH2094)</f>
        <v>0</v>
      </c>
      <c r="BM2094" s="32">
        <f>IF(AT2094="","",AT2094*$BH2094)</f>
        <v>3</v>
      </c>
      <c r="BN2094" s="32">
        <f>IF(AU2094="","",AU2094*$BH2094)</f>
        <v>4.0468808376597006E-2</v>
      </c>
      <c r="BO2094" s="32">
        <f>IF(AV2094="","",AV2094*$BH2094)</f>
        <v>5.060665774111933</v>
      </c>
      <c r="BP2094" s="32">
        <f t="shared" si="242"/>
        <v>15.034583215161563</v>
      </c>
      <c r="BQ2094" s="32">
        <f>IF(AW2094="","",AW2094*$BH2094)</f>
        <v>2.3227550384458104</v>
      </c>
      <c r="BR2094" s="32"/>
      <c r="BS2094" s="32">
        <f t="shared" si="243"/>
        <v>5.3064427209073601</v>
      </c>
      <c r="BT2094" s="32"/>
      <c r="BU2094" s="32">
        <f t="shared" si="244"/>
        <v>0.95953119162340295</v>
      </c>
      <c r="BV2094" s="32">
        <f t="shared" si="245"/>
        <v>0.95953119162340295</v>
      </c>
      <c r="BW2094" s="32">
        <f t="shared" si="246"/>
        <v>1</v>
      </c>
      <c r="BX2094" s="32"/>
      <c r="BY2094" s="32">
        <f>IF(BV2094="","",IF(BQ2094=0,0,((BV2094/BQ2094)*AF2094)))</f>
        <v>3.0145312586714814</v>
      </c>
      <c r="BZ2094" s="32">
        <f>IF(BY2094="","",SUM(S2094:X2094,BY2094))</f>
        <v>95.776515258671495</v>
      </c>
      <c r="CA2094" s="12"/>
      <c r="CB2094" s="14">
        <v>1.6691000000000001E-2</v>
      </c>
      <c r="CC2094" s="14">
        <v>1.0097E-2</v>
      </c>
      <c r="CD2094" s="14">
        <v>4.6269999999999999E-2</v>
      </c>
      <c r="CE2094" s="14">
        <v>1.2855999999999999E-2</v>
      </c>
      <c r="CF2094" s="14">
        <v>8.5990000000000007E-3</v>
      </c>
      <c r="CG2094" s="14">
        <v>3.0452E-2</v>
      </c>
      <c r="CH2094" s="14"/>
      <c r="CI2094" s="15">
        <v>3.5617000000000001</v>
      </c>
      <c r="CJ2094" s="15">
        <v>2.95926</v>
      </c>
      <c r="CK2094" s="15">
        <v>-16.486000000000001</v>
      </c>
      <c r="CL2094" s="15">
        <v>0.37813999999999998</v>
      </c>
      <c r="CM2094" s="15">
        <v>3.62913</v>
      </c>
      <c r="CN2094" s="15">
        <v>0.34639700000000001</v>
      </c>
      <c r="CO2094" s="15"/>
      <c r="CP2094" s="14">
        <v>80.016999999999996</v>
      </c>
      <c r="CQ2094" s="14">
        <v>50.763500000000001</v>
      </c>
      <c r="CR2094" s="14">
        <v>10.919</v>
      </c>
      <c r="CS2094" s="14">
        <v>0</v>
      </c>
      <c r="CT2094" s="14"/>
      <c r="CU2094" s="16">
        <v>44314.1124305556</v>
      </c>
      <c r="CV2094" s="16"/>
    </row>
    <row r="2095" spans="1:100" s="17" customFormat="1" x14ac:dyDescent="0.25">
      <c r="A2095" s="17" t="s">
        <v>142</v>
      </c>
      <c r="B2095" s="17">
        <v>427</v>
      </c>
      <c r="C2095" s="17">
        <v>2</v>
      </c>
      <c r="E2095" s="18">
        <v>0.72378100000000001</v>
      </c>
      <c r="F2095" s="18">
        <v>0.248999</v>
      </c>
      <c r="G2095" s="18">
        <v>0</v>
      </c>
      <c r="H2095" s="18">
        <v>17.586300000000001</v>
      </c>
      <c r="I2095" s="18">
        <v>0.32542599999999999</v>
      </c>
      <c r="J2095" s="18">
        <v>37.052599999999998</v>
      </c>
      <c r="K2095" s="18">
        <v>43.698799999999999</v>
      </c>
      <c r="L2095" s="18">
        <v>0.36417300000000002</v>
      </c>
      <c r="M2095" s="18">
        <v>100</v>
      </c>
      <c r="N2095" s="18"/>
      <c r="O2095" s="18">
        <v>7.3432999999999998E-2</v>
      </c>
      <c r="P2095" s="18">
        <v>43.625300000000003</v>
      </c>
      <c r="Q2095" s="18">
        <f t="shared" si="240"/>
        <v>99.926567000000006</v>
      </c>
      <c r="R2095" s="18"/>
      <c r="S2095" s="18">
        <v>0.97564099999999998</v>
      </c>
      <c r="T2095" s="18">
        <v>0.41291499999999998</v>
      </c>
      <c r="U2095" s="18">
        <v>0</v>
      </c>
      <c r="V2095" s="18">
        <v>40.2973</v>
      </c>
      <c r="W2095" s="18">
        <v>0.32542599999999999</v>
      </c>
      <c r="X2095" s="18">
        <v>51.844099999999997</v>
      </c>
      <c r="Y2095" s="18">
        <v>6.1447000000000003</v>
      </c>
      <c r="Z2095" s="18">
        <v>100</v>
      </c>
      <c r="AA2095" s="19"/>
      <c r="AB2095" s="18">
        <f>IF(Z2095="","",Z2095-O2095)</f>
        <v>99.926567000000006</v>
      </c>
      <c r="AC2095" s="18">
        <f t="shared" si="241"/>
        <v>93.781867000000005</v>
      </c>
      <c r="AD2095" s="18"/>
      <c r="AE2095" s="34">
        <f>IF(M2095="","",IF(M2095&gt;100,M2095, M2095+O2095))</f>
        <v>100.07343299999999</v>
      </c>
      <c r="AF2095" s="37">
        <f>IF(AE2095="","",IF(AE2095="* * *", Y2095, AE2095-SUM(S2095:X2095)))</f>
        <v>6.2180510000000027</v>
      </c>
      <c r="AG2095" s="54"/>
      <c r="AH2095" s="33"/>
      <c r="AI2095" s="34">
        <f>IF(S2095="","",IF(AI$6=0, 0, S2095/AI$6))</f>
        <v>1.5741492190734466E-2</v>
      </c>
      <c r="AJ2095" s="34">
        <f>IF(T2095="","",IF(AJ$6=0, 0, T2095/AJ$6))</f>
        <v>1.0244784132946615E-2</v>
      </c>
      <c r="AK2095" s="34">
        <f>IF(U2095="","",IF(AK$6=0, 0, U2095/AK$6))</f>
        <v>0</v>
      </c>
      <c r="AL2095" s="34">
        <f>IF(V2095="","",IF(AL$6=0, 0, V2095/AL$6))</f>
        <v>0.28389472168421859</v>
      </c>
      <c r="AM2095" s="34">
        <f>IF(W2095="","",IF(AM$6=0, 0, W2095/AM$6))</f>
        <v>9.1794705442646979E-3</v>
      </c>
      <c r="AN2095" s="34">
        <f>IF(X2095="","",IF(AN$6=0, 0, X2095/AN$6))</f>
        <v>0.92450969552796658</v>
      </c>
      <c r="AO2095" s="34">
        <f>IF(Y2095="","",IF(AO$6=0, 0, Y2095/AO$6))</f>
        <v>0.36129620238278987</v>
      </c>
      <c r="AP2095" s="34"/>
      <c r="AQ2095" s="34">
        <f>IF(AI2095="","",AI2095*AI$4)</f>
        <v>3.1482984381468931E-2</v>
      </c>
      <c r="AR2095" s="33">
        <f>IF(AJ2095="","",AJ2095*AJ$4)</f>
        <v>1.0244784132946615E-2</v>
      </c>
      <c r="AS2095" s="34">
        <f>IF(AK2095="","",AK2095*AK$4)</f>
        <v>0</v>
      </c>
      <c r="AT2095" s="34">
        <f>IF(AL2095="","",AL2095*AL$4)</f>
        <v>0.56778944336843717</v>
      </c>
      <c r="AU2095" s="34">
        <f>IF(AM2095="","",AM2095*AM$4)</f>
        <v>9.1794705442646979E-3</v>
      </c>
      <c r="AV2095" s="34">
        <f>IF(AN2095="","",AN2095*AN$4)</f>
        <v>0.92450969552796658</v>
      </c>
      <c r="AW2095" s="34">
        <f>IF(AO2095="","",AO2095*AO$4)</f>
        <v>0.36129620238278987</v>
      </c>
      <c r="AX2095" s="34"/>
      <c r="AY2095" s="34">
        <f>IF(AQ2095="","",AI2095*AI$5)</f>
        <v>1.5741492190734466E-2</v>
      </c>
      <c r="AZ2095" s="34">
        <f>IF(AR2095="","",AJ2095*AJ$5)</f>
        <v>1.0244784132946615E-2</v>
      </c>
      <c r="BA2095" s="34">
        <f>IF(AS2095="","",AK2095*AK$5)</f>
        <v>0</v>
      </c>
      <c r="BB2095" s="34">
        <f>IF(AT2095="","",AL2095*AL$5)</f>
        <v>1.419473608421093</v>
      </c>
      <c r="BC2095" s="34">
        <f>IF(AU2095="","",AM2095*AM$5)</f>
        <v>0</v>
      </c>
      <c r="BD2095" s="34">
        <f>IF(AV2095="","",AN2095*AN$5)</f>
        <v>0.92450969552796658</v>
      </c>
      <c r="BE2095" s="34">
        <f>IF(AW2095="","",AO2095*AO$5)</f>
        <v>0.36129620238278987</v>
      </c>
      <c r="BF2095" s="34">
        <f>IF(BE2095="","",SUM(AY2095:BE2095))</f>
        <v>2.7312657826555307</v>
      </c>
      <c r="BG2095" s="34"/>
      <c r="BH2095" s="34">
        <f>IF(AT2095="","",3/AT2095)</f>
        <v>5.2836487804393846</v>
      </c>
      <c r="BI2095" s="34"/>
      <c r="BJ2095" s="34">
        <f>IF(AQ2095="","",AQ2095*$BH2095)</f>
        <v>0.1663450320317405</v>
      </c>
      <c r="BK2095" s="34">
        <f>IF(AR2095="","",AR2095*$BH2095)</f>
        <v>5.4129841189908143E-2</v>
      </c>
      <c r="BL2095" s="34">
        <f>IF(AS2095="","",AS2095*$BH2095)</f>
        <v>0</v>
      </c>
      <c r="BM2095" s="34">
        <f>IF(AT2095="","",AT2095*$BH2095)</f>
        <v>3</v>
      </c>
      <c r="BN2095" s="34">
        <f>IF(AU2095="","",AU2095*$BH2095)</f>
        <v>4.8501098346283425E-2</v>
      </c>
      <c r="BO2095" s="34">
        <f>IF(AV2095="","",AV2095*$BH2095)</f>
        <v>4.8847845252807272</v>
      </c>
      <c r="BP2095" s="34">
        <f t="shared" si="242"/>
        <v>14.431049121583715</v>
      </c>
      <c r="BQ2095" s="34">
        <f>IF(AW2095="","",AW2095*$BH2095)</f>
        <v>1.9089622390972087</v>
      </c>
      <c r="BR2095" s="34"/>
      <c r="BS2095" s="34">
        <f t="shared" si="243"/>
        <v>5.1052593985023762</v>
      </c>
      <c r="BT2095" s="34"/>
      <c r="BU2095" s="34">
        <f t="shared" si="244"/>
        <v>0.95149890165371653</v>
      </c>
      <c r="BV2095" s="34">
        <f t="shared" si="245"/>
        <v>0.95149890165371653</v>
      </c>
      <c r="BW2095" s="34">
        <f t="shared" si="246"/>
        <v>1</v>
      </c>
      <c r="BX2095" s="34"/>
      <c r="BY2095" s="34">
        <f>IF(BV2095="","",IF(BQ2095=0,0,((BV2095/BQ2095)*AF2095)))</f>
        <v>3.099311539931155</v>
      </c>
      <c r="BZ2095" s="34">
        <f>IF(BY2095="","",SUM(S2095:X2095,BY2095))</f>
        <v>96.954693539931142</v>
      </c>
      <c r="CA2095" s="18"/>
      <c r="CB2095" s="20">
        <v>1.6070000000000001E-2</v>
      </c>
      <c r="CC2095" s="20">
        <v>1.0076999999999999E-2</v>
      </c>
      <c r="CD2095" s="20">
        <v>4.8003999999999998E-2</v>
      </c>
      <c r="CE2095" s="20">
        <v>1.2612999999999999E-2</v>
      </c>
      <c r="CF2095" s="20">
        <v>8.3510000000000008E-3</v>
      </c>
      <c r="CG2095" s="20">
        <v>3.0703999999999999E-2</v>
      </c>
      <c r="CH2095" s="20"/>
      <c r="CI2095" s="21">
        <v>3.7397900000000002</v>
      </c>
      <c r="CJ2095" s="21">
        <v>2.97783</v>
      </c>
      <c r="CK2095" s="21">
        <v>-16.515999999999998</v>
      </c>
      <c r="CL2095" s="21">
        <v>0.37165100000000001</v>
      </c>
      <c r="CM2095" s="21">
        <v>3.1743800000000002</v>
      </c>
      <c r="CN2095" s="21">
        <v>0.34692200000000001</v>
      </c>
      <c r="CO2095" s="21"/>
      <c r="CP2095" s="20">
        <v>80.016000000000005</v>
      </c>
      <c r="CQ2095" s="20">
        <v>50.743499999999997</v>
      </c>
      <c r="CR2095" s="20">
        <v>10.920999999999999</v>
      </c>
      <c r="CS2095" s="20">
        <v>20.025400000000001</v>
      </c>
      <c r="CT2095" s="20"/>
      <c r="CU2095" s="22">
        <v>44314.114224536999</v>
      </c>
      <c r="CV2095" s="22"/>
    </row>
    <row r="2096" spans="1:100" s="17" customFormat="1" x14ac:dyDescent="0.25">
      <c r="A2096" s="17" t="s">
        <v>142</v>
      </c>
      <c r="B2096" s="17">
        <v>428</v>
      </c>
      <c r="C2096" s="17">
        <v>3</v>
      </c>
      <c r="E2096" s="18">
        <v>0.69097900000000001</v>
      </c>
      <c r="F2096" s="18">
        <v>0.23877000000000001</v>
      </c>
      <c r="G2096" s="18">
        <v>0</v>
      </c>
      <c r="H2096" s="18">
        <v>17.602399999999999</v>
      </c>
      <c r="I2096" s="18">
        <v>0.33740999999999999</v>
      </c>
      <c r="J2096" s="18">
        <v>37.235900000000001</v>
      </c>
      <c r="K2096" s="18">
        <v>43.544800000000002</v>
      </c>
      <c r="L2096" s="18">
        <v>0.34969699999999998</v>
      </c>
      <c r="M2096" s="18">
        <v>100</v>
      </c>
      <c r="N2096" s="18"/>
      <c r="O2096" s="18">
        <v>7.6136999999999996E-2</v>
      </c>
      <c r="P2096" s="18">
        <v>43.468699999999998</v>
      </c>
      <c r="Q2096" s="18">
        <f t="shared" si="240"/>
        <v>99.923862999999997</v>
      </c>
      <c r="R2096" s="18"/>
      <c r="S2096" s="18">
        <v>0.93142400000000003</v>
      </c>
      <c r="T2096" s="18">
        <v>0.39595200000000003</v>
      </c>
      <c r="U2096" s="18">
        <v>0</v>
      </c>
      <c r="V2096" s="18">
        <v>40.334200000000003</v>
      </c>
      <c r="W2096" s="18">
        <v>0.33740999999999999</v>
      </c>
      <c r="X2096" s="18">
        <v>52.1006</v>
      </c>
      <c r="Y2096" s="18">
        <v>5.9004500000000002</v>
      </c>
      <c r="Z2096" s="18">
        <v>100</v>
      </c>
      <c r="AA2096" s="19"/>
      <c r="AB2096" s="18">
        <f>IF(Z2096="","",Z2096-O2096)</f>
        <v>99.923862999999997</v>
      </c>
      <c r="AC2096" s="18">
        <f t="shared" si="241"/>
        <v>94.023412999999991</v>
      </c>
      <c r="AD2096" s="18"/>
      <c r="AE2096" s="34">
        <f>IF(M2096="","",IF(M2096&gt;100,M2096, M2096+O2096))</f>
        <v>100.076137</v>
      </c>
      <c r="AF2096" s="37">
        <f>IF(AE2096="","",IF(AE2096="* * *", Y2096, AE2096-SUM(S2096:X2096)))</f>
        <v>5.9765510000000006</v>
      </c>
      <c r="AG2096" s="54"/>
      <c r="AH2096" s="33"/>
      <c r="AI2096" s="34">
        <f>IF(S2096="","",IF(AI$6=0, 0, S2096/AI$6))</f>
        <v>1.5028072438799374E-2</v>
      </c>
      <c r="AJ2096" s="34">
        <f>IF(T2096="","",IF(AJ$6=0, 0, T2096/AJ$6))</f>
        <v>9.8239171912100041E-3</v>
      </c>
      <c r="AK2096" s="34">
        <f>IF(U2096="","",IF(AK$6=0, 0, U2096/AK$6))</f>
        <v>0</v>
      </c>
      <c r="AL2096" s="34">
        <f>IF(V2096="","",IF(AL$6=0, 0, V2096/AL$6))</f>
        <v>0.28415468240690095</v>
      </c>
      <c r="AM2096" s="34">
        <f>IF(W2096="","",IF(AM$6=0, 0, W2096/AM$6))</f>
        <v>9.5175098373834668E-3</v>
      </c>
      <c r="AN2096" s="34">
        <f>IF(X2096="","",IF(AN$6=0, 0, X2096/AN$6))</f>
        <v>0.92908373070078132</v>
      </c>
      <c r="AO2096" s="34">
        <f>IF(Y2096="","",IF(AO$6=0, 0, Y2096/AO$6))</f>
        <v>0.34693478564446306</v>
      </c>
      <c r="AP2096" s="34"/>
      <c r="AQ2096" s="34">
        <f>IF(AI2096="","",AI2096*AI$4)</f>
        <v>3.0056144877598747E-2</v>
      </c>
      <c r="AR2096" s="33">
        <f>IF(AJ2096="","",AJ2096*AJ$4)</f>
        <v>9.8239171912100041E-3</v>
      </c>
      <c r="AS2096" s="34">
        <f>IF(AK2096="","",AK2096*AK$4)</f>
        <v>0</v>
      </c>
      <c r="AT2096" s="34">
        <f>IF(AL2096="","",AL2096*AL$4)</f>
        <v>0.5683093648138019</v>
      </c>
      <c r="AU2096" s="34">
        <f>IF(AM2096="","",AM2096*AM$4)</f>
        <v>9.5175098373834668E-3</v>
      </c>
      <c r="AV2096" s="34">
        <f>IF(AN2096="","",AN2096*AN$4)</f>
        <v>0.92908373070078132</v>
      </c>
      <c r="AW2096" s="34">
        <f>IF(AO2096="","",AO2096*AO$4)</f>
        <v>0.34693478564446306</v>
      </c>
      <c r="AX2096" s="34"/>
      <c r="AY2096" s="34">
        <f>IF(AQ2096="","",AI2096*AI$5)</f>
        <v>1.5028072438799374E-2</v>
      </c>
      <c r="AZ2096" s="34">
        <f>IF(AR2096="","",AJ2096*AJ$5)</f>
        <v>9.8239171912100041E-3</v>
      </c>
      <c r="BA2096" s="34">
        <f>IF(AS2096="","",AK2096*AK$5)</f>
        <v>0</v>
      </c>
      <c r="BB2096" s="34">
        <f>IF(AT2096="","",AL2096*AL$5)</f>
        <v>1.4207734120345048</v>
      </c>
      <c r="BC2096" s="34">
        <f>IF(AU2096="","",AM2096*AM$5)</f>
        <v>0</v>
      </c>
      <c r="BD2096" s="34">
        <f>IF(AV2096="","",AN2096*AN$5)</f>
        <v>0.92908373070078132</v>
      </c>
      <c r="BE2096" s="34">
        <f>IF(AW2096="","",AO2096*AO$5)</f>
        <v>0.34693478564446306</v>
      </c>
      <c r="BF2096" s="34">
        <f>IF(BE2096="","",SUM(AY2096:BE2096))</f>
        <v>2.7216439180097587</v>
      </c>
      <c r="BG2096" s="34"/>
      <c r="BH2096" s="34">
        <f>IF(AT2096="","",3/AT2096)</f>
        <v>5.2788150006694075</v>
      </c>
      <c r="BI2096" s="34"/>
      <c r="BJ2096" s="34">
        <f>IF(AQ2096="","",AQ2096*$BH2096)</f>
        <v>0.15866082844216123</v>
      </c>
      <c r="BK2096" s="34">
        <f>IF(AR2096="","",AR2096*$BH2096)</f>
        <v>5.1858641434293438E-2</v>
      </c>
      <c r="BL2096" s="34">
        <f>IF(AS2096="","",AS2096*$BH2096)</f>
        <v>0</v>
      </c>
      <c r="BM2096" s="34">
        <f>IF(AT2096="","",AT2096*$BH2096)</f>
        <v>3</v>
      </c>
      <c r="BN2096" s="34">
        <f>IF(AU2096="","",AU2096*$BH2096)</f>
        <v>5.0241173698598499E-2</v>
      </c>
      <c r="BO2096" s="34">
        <f>IF(AV2096="","",AV2096*$BH2096)</f>
        <v>4.9044611345011804</v>
      </c>
      <c r="BP2096" s="34">
        <f t="shared" si="242"/>
        <v>14.367054740870573</v>
      </c>
      <c r="BQ2096" s="34">
        <f>IF(AW2096="","",AW2096*$BH2096)</f>
        <v>1.8314045507140171</v>
      </c>
      <c r="BR2096" s="34"/>
      <c r="BS2096" s="34">
        <f t="shared" si="243"/>
        <v>5.1149806043776351</v>
      </c>
      <c r="BT2096" s="34"/>
      <c r="BU2096" s="34">
        <f t="shared" si="244"/>
        <v>0.94975882630140152</v>
      </c>
      <c r="BV2096" s="34">
        <f t="shared" si="245"/>
        <v>0.94975882630140152</v>
      </c>
      <c r="BW2096" s="34">
        <f t="shared" si="246"/>
        <v>1</v>
      </c>
      <c r="BX2096" s="34"/>
      <c r="BY2096" s="34">
        <f>IF(BV2096="","",IF(BQ2096=0,0,((BV2096/BQ2096)*AF2096)))</f>
        <v>3.0994146328168912</v>
      </c>
      <c r="BZ2096" s="34">
        <f>IF(BY2096="","",SUM(S2096:X2096,BY2096))</f>
        <v>97.19900063281689</v>
      </c>
      <c r="CA2096" s="18"/>
      <c r="CB2096" s="20">
        <v>1.5678000000000001E-2</v>
      </c>
      <c r="CC2096" s="20">
        <v>1.0113E-2</v>
      </c>
      <c r="CD2096" s="20">
        <v>4.7178999999999999E-2</v>
      </c>
      <c r="CE2096" s="20">
        <v>1.2454E-2</v>
      </c>
      <c r="CF2096" s="20">
        <v>8.9599999999999992E-3</v>
      </c>
      <c r="CG2096" s="20">
        <v>3.0609999999999998E-2</v>
      </c>
      <c r="CH2096" s="20"/>
      <c r="CI2096" s="21">
        <v>3.82626</v>
      </c>
      <c r="CJ2096" s="21">
        <v>3.0715499999999998</v>
      </c>
      <c r="CK2096" s="21">
        <v>-42.317999999999998</v>
      </c>
      <c r="CL2096" s="21">
        <v>0.37130800000000003</v>
      </c>
      <c r="CM2096" s="21">
        <v>3.14771</v>
      </c>
      <c r="CN2096" s="21">
        <v>0.34594399999999997</v>
      </c>
      <c r="CO2096" s="21"/>
      <c r="CP2096" s="20">
        <v>80.015100000000004</v>
      </c>
      <c r="CQ2096" s="20">
        <v>50.723399999999998</v>
      </c>
      <c r="CR2096" s="20">
        <v>10.923500000000001</v>
      </c>
      <c r="CS2096" s="20">
        <v>40.145200000000003</v>
      </c>
      <c r="CT2096" s="20"/>
      <c r="CU2096" s="22">
        <v>44314.116030092599</v>
      </c>
      <c r="CV2096" s="22"/>
    </row>
    <row r="2097" spans="1:100" s="17" customFormat="1" x14ac:dyDescent="0.25">
      <c r="A2097" s="17" t="s">
        <v>142</v>
      </c>
      <c r="B2097" s="17">
        <v>429</v>
      </c>
      <c r="C2097" s="17">
        <v>4</v>
      </c>
      <c r="E2097" s="18">
        <v>0.73999400000000004</v>
      </c>
      <c r="F2097" s="18">
        <v>0.249726</v>
      </c>
      <c r="G2097" s="18">
        <v>0</v>
      </c>
      <c r="H2097" s="18">
        <v>17.71</v>
      </c>
      <c r="I2097" s="18">
        <v>0.35687400000000002</v>
      </c>
      <c r="J2097" s="18">
        <v>37.148800000000001</v>
      </c>
      <c r="K2097" s="18">
        <v>43.458399999999997</v>
      </c>
      <c r="L2097" s="18">
        <v>0.33615400000000001</v>
      </c>
      <c r="M2097" s="18">
        <v>100</v>
      </c>
      <c r="N2097" s="18"/>
      <c r="O2097" s="18">
        <v>8.0529000000000003E-2</v>
      </c>
      <c r="P2097" s="18">
        <v>43.377899999999997</v>
      </c>
      <c r="Q2097" s="18">
        <f t="shared" si="240"/>
        <v>99.919471000000001</v>
      </c>
      <c r="R2097" s="18"/>
      <c r="S2097" s="18">
        <v>0.99749500000000002</v>
      </c>
      <c r="T2097" s="18">
        <v>0.41412100000000002</v>
      </c>
      <c r="U2097" s="18">
        <v>0</v>
      </c>
      <c r="V2097" s="18">
        <v>40.5809</v>
      </c>
      <c r="W2097" s="18">
        <v>0.35687400000000002</v>
      </c>
      <c r="X2097" s="18">
        <v>51.978700000000003</v>
      </c>
      <c r="Y2097" s="18">
        <v>5.6719400000000002</v>
      </c>
      <c r="Z2097" s="18">
        <v>100</v>
      </c>
      <c r="AA2097" s="19"/>
      <c r="AB2097" s="18">
        <f>IF(Z2097="","",Z2097-O2097)</f>
        <v>99.919471000000001</v>
      </c>
      <c r="AC2097" s="18">
        <f t="shared" si="241"/>
        <v>94.247530999999995</v>
      </c>
      <c r="AD2097" s="18"/>
      <c r="AE2097" s="34">
        <f>IF(M2097="","",IF(M2097&gt;100,M2097, M2097+O2097))</f>
        <v>100.080529</v>
      </c>
      <c r="AF2097" s="37">
        <f>IF(AE2097="","",IF(AE2097="* * *", Y2097, AE2097-SUM(S2097:X2097)))</f>
        <v>5.7524389999999954</v>
      </c>
      <c r="AG2097" s="54"/>
      <c r="AH2097" s="33"/>
      <c r="AI2097" s="34">
        <f>IF(S2097="","",IF(AI$6=0, 0, S2097/AI$6))</f>
        <v>1.6094095833197535E-2</v>
      </c>
      <c r="AJ2097" s="34">
        <f>IF(T2097="","",IF(AJ$6=0, 0, T2097/AJ$6))</f>
        <v>1.0274706053110169E-2</v>
      </c>
      <c r="AK2097" s="34">
        <f>IF(U2097="","",IF(AK$6=0, 0, U2097/AK$6))</f>
        <v>0</v>
      </c>
      <c r="AL2097" s="34">
        <f>IF(V2097="","",IF(AL$6=0, 0, V2097/AL$6))</f>
        <v>0.28589268539567431</v>
      </c>
      <c r="AM2097" s="34">
        <f>IF(W2097="","",IF(AM$6=0, 0, W2097/AM$6))</f>
        <v>1.0066541613189851E-2</v>
      </c>
      <c r="AN2097" s="34">
        <f>IF(X2097="","",IF(AN$6=0, 0, X2097/AN$6))</f>
        <v>0.92690994946270688</v>
      </c>
      <c r="AO2097" s="34">
        <f>IF(Y2097="","",IF(AO$6=0, 0, Y2097/AO$6))</f>
        <v>0.33349884976370547</v>
      </c>
      <c r="AP2097" s="34"/>
      <c r="AQ2097" s="34">
        <f>IF(AI2097="","",AI2097*AI$4)</f>
        <v>3.2188191666395069E-2</v>
      </c>
      <c r="AR2097" s="33">
        <f>IF(AJ2097="","",AJ2097*AJ$4)</f>
        <v>1.0274706053110169E-2</v>
      </c>
      <c r="AS2097" s="34">
        <f>IF(AK2097="","",AK2097*AK$4)</f>
        <v>0</v>
      </c>
      <c r="AT2097" s="34">
        <f>IF(AL2097="","",AL2097*AL$4)</f>
        <v>0.57178537079134861</v>
      </c>
      <c r="AU2097" s="34">
        <f>IF(AM2097="","",AM2097*AM$4)</f>
        <v>1.0066541613189851E-2</v>
      </c>
      <c r="AV2097" s="34">
        <f>IF(AN2097="","",AN2097*AN$4)</f>
        <v>0.92690994946270688</v>
      </c>
      <c r="AW2097" s="34">
        <f>IF(AO2097="","",AO2097*AO$4)</f>
        <v>0.33349884976370547</v>
      </c>
      <c r="AX2097" s="34"/>
      <c r="AY2097" s="34">
        <f>IF(AQ2097="","",AI2097*AI$5)</f>
        <v>1.6094095833197535E-2</v>
      </c>
      <c r="AZ2097" s="34">
        <f>IF(AR2097="","",AJ2097*AJ$5)</f>
        <v>1.0274706053110169E-2</v>
      </c>
      <c r="BA2097" s="34">
        <f>IF(AS2097="","",AK2097*AK$5)</f>
        <v>0</v>
      </c>
      <c r="BB2097" s="34">
        <f>IF(AT2097="","",AL2097*AL$5)</f>
        <v>1.4294634269783715</v>
      </c>
      <c r="BC2097" s="34">
        <f>IF(AU2097="","",AM2097*AM$5)</f>
        <v>0</v>
      </c>
      <c r="BD2097" s="34">
        <f>IF(AV2097="","",AN2097*AN$5)</f>
        <v>0.92690994946270688</v>
      </c>
      <c r="BE2097" s="34">
        <f>IF(AW2097="","",AO2097*AO$5)</f>
        <v>0.33349884976370547</v>
      </c>
      <c r="BF2097" s="34">
        <f>IF(BE2097="","",SUM(AY2097:BE2097))</f>
        <v>2.7162410280910914</v>
      </c>
      <c r="BG2097" s="34"/>
      <c r="BH2097" s="34">
        <f>IF(AT2097="","",3/AT2097)</f>
        <v>5.2467239514155679</v>
      </c>
      <c r="BI2097" s="34"/>
      <c r="BJ2097" s="34">
        <f>IF(AQ2097="","",AQ2097*$BH2097)</f>
        <v>0.16888255616882999</v>
      </c>
      <c r="BK2097" s="34">
        <f>IF(AR2097="","",AR2097*$BH2097)</f>
        <v>5.3908546342607638E-2</v>
      </c>
      <c r="BL2097" s="34">
        <f>IF(AS2097="","",AS2097*$BH2097)</f>
        <v>0</v>
      </c>
      <c r="BM2097" s="34">
        <f>IF(AT2097="","",AT2097*$BH2097)</f>
        <v>3.0000000000000004</v>
      </c>
      <c r="BN2097" s="34">
        <f>IF(AU2097="","",AU2097*$BH2097)</f>
        <v>5.2816364989844704E-2</v>
      </c>
      <c r="BO2097" s="34">
        <f>IF(AV2097="","",AV2097*$BH2097)</f>
        <v>4.8632406326513777</v>
      </c>
      <c r="BP2097" s="34">
        <f t="shared" si="242"/>
        <v>14.251366859903175</v>
      </c>
      <c r="BQ2097" s="34">
        <f>IF(AW2097="","",AW2097*$BH2097)</f>
        <v>1.7497764028247755</v>
      </c>
      <c r="BR2097" s="34"/>
      <c r="BS2097" s="34">
        <f t="shared" si="243"/>
        <v>5.0860317351628153</v>
      </c>
      <c r="BT2097" s="34"/>
      <c r="BU2097" s="34">
        <f t="shared" si="244"/>
        <v>0.94718363501015534</v>
      </c>
      <c r="BV2097" s="34">
        <f t="shared" si="245"/>
        <v>0.94718363501015534</v>
      </c>
      <c r="BW2097" s="34">
        <f t="shared" si="246"/>
        <v>1</v>
      </c>
      <c r="BX2097" s="34"/>
      <c r="BY2097" s="34">
        <f>IF(BV2097="","",IF(BQ2097=0,0,((BV2097/BQ2097)*AF2097)))</f>
        <v>3.1138927656117263</v>
      </c>
      <c r="BZ2097" s="34">
        <f>IF(BY2097="","",SUM(S2097:X2097,BY2097))</f>
        <v>97.441982765611726</v>
      </c>
      <c r="CA2097" s="18"/>
      <c r="CB2097" s="20">
        <v>1.5982E-2</v>
      </c>
      <c r="CC2097" s="20">
        <v>1.0012E-2</v>
      </c>
      <c r="CD2097" s="20">
        <v>4.7773999999999997E-2</v>
      </c>
      <c r="CE2097" s="20">
        <v>1.2163999999999999E-2</v>
      </c>
      <c r="CF2097" s="20">
        <v>8.2299999999999995E-3</v>
      </c>
      <c r="CG2097" s="20">
        <v>3.0834E-2</v>
      </c>
      <c r="CH2097" s="20"/>
      <c r="CI2097" s="21">
        <v>3.6867800000000002</v>
      </c>
      <c r="CJ2097" s="21">
        <v>2.96272</v>
      </c>
      <c r="CK2097" s="21">
        <v>-18.559000000000001</v>
      </c>
      <c r="CL2097" s="21">
        <v>0.37002099999999999</v>
      </c>
      <c r="CM2097" s="21">
        <v>2.99891</v>
      </c>
      <c r="CN2097" s="21">
        <v>0.34633599999999998</v>
      </c>
      <c r="CO2097" s="21"/>
      <c r="CP2097" s="20">
        <v>80.014300000000006</v>
      </c>
      <c r="CQ2097" s="20">
        <v>50.703400000000002</v>
      </c>
      <c r="CR2097" s="20">
        <v>10.925000000000001</v>
      </c>
      <c r="CS2097" s="20">
        <v>60.161700000000003</v>
      </c>
      <c r="CT2097" s="20"/>
      <c r="CU2097" s="22">
        <v>44314.117812500001</v>
      </c>
      <c r="CV2097" s="22"/>
    </row>
    <row r="2098" spans="1:100" s="17" customFormat="1" x14ac:dyDescent="0.25">
      <c r="A2098" s="17" t="s">
        <v>142</v>
      </c>
      <c r="B2098" s="17">
        <v>430</v>
      </c>
      <c r="C2098" s="17">
        <v>5</v>
      </c>
      <c r="E2098" s="18">
        <v>0.71986700000000003</v>
      </c>
      <c r="F2098" s="18">
        <v>0.24088599999999999</v>
      </c>
      <c r="G2098" s="18">
        <v>0</v>
      </c>
      <c r="H2098" s="18">
        <v>17.8551</v>
      </c>
      <c r="I2098" s="18">
        <v>0.37079200000000001</v>
      </c>
      <c r="J2098" s="18">
        <v>37.175400000000003</v>
      </c>
      <c r="K2098" s="18">
        <v>43.322000000000003</v>
      </c>
      <c r="L2098" s="18">
        <v>0.31589600000000001</v>
      </c>
      <c r="M2098" s="18">
        <v>100</v>
      </c>
      <c r="N2098" s="18"/>
      <c r="O2098" s="18">
        <v>8.3668999999999993E-2</v>
      </c>
      <c r="P2098" s="18">
        <v>43.238300000000002</v>
      </c>
      <c r="Q2098" s="18">
        <f t="shared" si="240"/>
        <v>99.916331</v>
      </c>
      <c r="R2098" s="18"/>
      <c r="S2098" s="18">
        <v>0.970364</v>
      </c>
      <c r="T2098" s="18">
        <v>0.39946100000000001</v>
      </c>
      <c r="U2098" s="18">
        <v>0</v>
      </c>
      <c r="V2098" s="18">
        <v>40.913400000000003</v>
      </c>
      <c r="W2098" s="18">
        <v>0.37079200000000001</v>
      </c>
      <c r="X2098" s="18">
        <v>52.015900000000002</v>
      </c>
      <c r="Y2098" s="18">
        <v>5.3301100000000003</v>
      </c>
      <c r="Z2098" s="18">
        <v>100</v>
      </c>
      <c r="AA2098" s="19"/>
      <c r="AB2098" s="18">
        <f>IF(Z2098="","",Z2098-O2098)</f>
        <v>99.916331</v>
      </c>
      <c r="AC2098" s="18">
        <f t="shared" si="241"/>
        <v>94.586220999999995</v>
      </c>
      <c r="AD2098" s="18"/>
      <c r="AE2098" s="34">
        <f>IF(M2098="","",IF(M2098&gt;100,M2098, M2098+O2098))</f>
        <v>100.083669</v>
      </c>
      <c r="AF2098" s="37">
        <f>IF(AE2098="","",IF(AE2098="* * *", Y2098, AE2098-SUM(S2098:X2098)))</f>
        <v>5.4137520000000023</v>
      </c>
      <c r="AG2098" s="54"/>
      <c r="AH2098" s="33"/>
      <c r="AI2098" s="34">
        <f>IF(S2098="","",IF(AI$6=0, 0, S2098/AI$6))</f>
        <v>1.565635036675361E-2</v>
      </c>
      <c r="AJ2098" s="34">
        <f>IF(T2098="","",IF(AJ$6=0, 0, T2098/AJ$6))</f>
        <v>9.9109785658815681E-3</v>
      </c>
      <c r="AK2098" s="34">
        <f>IF(U2098="","",IF(AK$6=0, 0, U2098/AK$6))</f>
        <v>0</v>
      </c>
      <c r="AL2098" s="34">
        <f>IF(V2098="","",IF(AL$6=0, 0, V2098/AL$6))</f>
        <v>0.28823514990222943</v>
      </c>
      <c r="AM2098" s="34">
        <f>IF(W2098="","",IF(AM$6=0, 0, W2098/AM$6))</f>
        <v>1.0459134310254855E-2</v>
      </c>
      <c r="AN2098" s="34">
        <f>IF(X2098="","",IF(AN$6=0, 0, X2098/AN$6))</f>
        <v>0.92757331830648349</v>
      </c>
      <c r="AO2098" s="34">
        <f>IF(Y2098="","",IF(AO$6=0, 0, Y2098/AO$6))</f>
        <v>0.31339992209262163</v>
      </c>
      <c r="AP2098" s="34"/>
      <c r="AQ2098" s="34">
        <f>IF(AI2098="","",AI2098*AI$4)</f>
        <v>3.1312700733507219E-2</v>
      </c>
      <c r="AR2098" s="33">
        <f>IF(AJ2098="","",AJ2098*AJ$4)</f>
        <v>9.9109785658815681E-3</v>
      </c>
      <c r="AS2098" s="34">
        <f>IF(AK2098="","",AK2098*AK$4)</f>
        <v>0</v>
      </c>
      <c r="AT2098" s="34">
        <f>IF(AL2098="","",AL2098*AL$4)</f>
        <v>0.57647029980445885</v>
      </c>
      <c r="AU2098" s="34">
        <f>IF(AM2098="","",AM2098*AM$4)</f>
        <v>1.0459134310254855E-2</v>
      </c>
      <c r="AV2098" s="34">
        <f>IF(AN2098="","",AN2098*AN$4)</f>
        <v>0.92757331830648349</v>
      </c>
      <c r="AW2098" s="34">
        <f>IF(AO2098="","",AO2098*AO$4)</f>
        <v>0.31339992209262163</v>
      </c>
      <c r="AX2098" s="34"/>
      <c r="AY2098" s="34">
        <f>IF(AQ2098="","",AI2098*AI$5)</f>
        <v>1.565635036675361E-2</v>
      </c>
      <c r="AZ2098" s="34">
        <f>IF(AR2098="","",AJ2098*AJ$5)</f>
        <v>9.9109785658815681E-3</v>
      </c>
      <c r="BA2098" s="34">
        <f>IF(AS2098="","",AK2098*AK$5)</f>
        <v>0</v>
      </c>
      <c r="BB2098" s="34">
        <f>IF(AT2098="","",AL2098*AL$5)</f>
        <v>1.4411757495111472</v>
      </c>
      <c r="BC2098" s="34">
        <f>IF(AU2098="","",AM2098*AM$5)</f>
        <v>0</v>
      </c>
      <c r="BD2098" s="34">
        <f>IF(AV2098="","",AN2098*AN$5)</f>
        <v>0.92757331830648349</v>
      </c>
      <c r="BE2098" s="34">
        <f>IF(AW2098="","",AO2098*AO$5)</f>
        <v>0.31339992209262163</v>
      </c>
      <c r="BF2098" s="34">
        <f>IF(BE2098="","",SUM(AY2098:BE2098))</f>
        <v>2.7077163188428877</v>
      </c>
      <c r="BG2098" s="34"/>
      <c r="BH2098" s="34">
        <f>IF(AT2098="","",3/AT2098)</f>
        <v>5.2040842364604254</v>
      </c>
      <c r="BI2098" s="34"/>
      <c r="BJ2098" s="34">
        <f>IF(AQ2098="","",AQ2098*$BH2098)</f>
        <v>0.16295393228824773</v>
      </c>
      <c r="BK2098" s="34">
        <f>IF(AR2098="","",AR2098*$BH2098)</f>
        <v>5.1577567322601423E-2</v>
      </c>
      <c r="BL2098" s="34">
        <f>IF(AS2098="","",AS2098*$BH2098)</f>
        <v>0</v>
      </c>
      <c r="BM2098" s="34">
        <f>IF(AT2098="","",AT2098*$BH2098)</f>
        <v>2.9999999999999996</v>
      </c>
      <c r="BN2098" s="34">
        <f>IF(AU2098="","",AU2098*$BH2098)</f>
        <v>5.4430215991019673E-2</v>
      </c>
      <c r="BO2098" s="34">
        <f>IF(AV2098="","",AV2098*$BH2098)</f>
        <v>4.8271696839600589</v>
      </c>
      <c r="BP2098" s="34">
        <f t="shared" si="242"/>
        <v>14.091183811696922</v>
      </c>
      <c r="BQ2098" s="34">
        <f>IF(AW2098="","",AW2098*$BH2098)</f>
        <v>1.6309595942701376</v>
      </c>
      <c r="BR2098" s="34"/>
      <c r="BS2098" s="34">
        <f t="shared" si="243"/>
        <v>5.0417011835709076</v>
      </c>
      <c r="BT2098" s="34"/>
      <c r="BU2098" s="34">
        <f t="shared" si="244"/>
        <v>0.94556978400898029</v>
      </c>
      <c r="BV2098" s="34">
        <f t="shared" si="245"/>
        <v>0.94556978400898029</v>
      </c>
      <c r="BW2098" s="34">
        <f t="shared" si="246"/>
        <v>1</v>
      </c>
      <c r="BX2098" s="34"/>
      <c r="BY2098" s="34">
        <f>IF(BV2098="","",IF(BQ2098=0,0,((BV2098/BQ2098)*AF2098)))</f>
        <v>3.1386922933605845</v>
      </c>
      <c r="BZ2098" s="34">
        <f>IF(BY2098="","",SUM(S2098:X2098,BY2098))</f>
        <v>97.808609293360576</v>
      </c>
      <c r="CA2098" s="18"/>
      <c r="CB2098" s="20">
        <v>1.5769999999999999E-2</v>
      </c>
      <c r="CC2098" s="20">
        <v>9.9080000000000001E-3</v>
      </c>
      <c r="CD2098" s="20">
        <v>4.7745999999999997E-2</v>
      </c>
      <c r="CE2098" s="20">
        <v>1.2848999999999999E-2</v>
      </c>
      <c r="CF2098" s="20">
        <v>8.9440000000000006E-3</v>
      </c>
      <c r="CG2098" s="20">
        <v>3.1508000000000001E-2</v>
      </c>
      <c r="CH2098" s="20"/>
      <c r="CI2098" s="21">
        <v>3.7375500000000001</v>
      </c>
      <c r="CJ2098" s="21">
        <v>3.0255100000000001</v>
      </c>
      <c r="CK2098" s="21">
        <v>-20.454999999999998</v>
      </c>
      <c r="CL2098" s="21">
        <v>0.36860399999999999</v>
      </c>
      <c r="CM2098" s="21">
        <v>2.97539</v>
      </c>
      <c r="CN2098" s="21">
        <v>0.34631699999999999</v>
      </c>
      <c r="CO2098" s="21"/>
      <c r="CP2098" s="20">
        <v>80.013599999999997</v>
      </c>
      <c r="CQ2098" s="20">
        <v>50.683500000000002</v>
      </c>
      <c r="CR2098" s="20">
        <v>10.927</v>
      </c>
      <c r="CS2098" s="20">
        <v>80.075100000000006</v>
      </c>
      <c r="CT2098" s="20"/>
      <c r="CU2098" s="22">
        <v>44314.119583333297</v>
      </c>
      <c r="CV2098" s="22"/>
    </row>
    <row r="2099" spans="1:100" s="17" customFormat="1" x14ac:dyDescent="0.25">
      <c r="A2099" s="17" t="s">
        <v>142</v>
      </c>
      <c r="B2099" s="17">
        <v>431</v>
      </c>
      <c r="C2099" s="17">
        <v>6</v>
      </c>
      <c r="E2099" s="18">
        <v>0.71636299999999997</v>
      </c>
      <c r="F2099" s="18">
        <v>0.26646399999999998</v>
      </c>
      <c r="G2099" s="18">
        <v>0</v>
      </c>
      <c r="H2099" s="18">
        <v>17.859100000000002</v>
      </c>
      <c r="I2099" s="18">
        <v>0.37986700000000001</v>
      </c>
      <c r="J2099" s="18">
        <v>36.954599999999999</v>
      </c>
      <c r="K2099" s="18">
        <v>43.492699999999999</v>
      </c>
      <c r="L2099" s="18">
        <v>0.33089499999999999</v>
      </c>
      <c r="M2099" s="18">
        <v>100</v>
      </c>
      <c r="N2099" s="18"/>
      <c r="O2099" s="18">
        <v>8.5717000000000002E-2</v>
      </c>
      <c r="P2099" s="18">
        <v>43.406999999999996</v>
      </c>
      <c r="Q2099" s="18">
        <f t="shared" si="240"/>
        <v>99.914282999999998</v>
      </c>
      <c r="R2099" s="18"/>
      <c r="S2099" s="18">
        <v>0.96564099999999997</v>
      </c>
      <c r="T2099" s="18">
        <v>0.44187700000000002</v>
      </c>
      <c r="U2099" s="18">
        <v>0</v>
      </c>
      <c r="V2099" s="18">
        <v>40.922499999999999</v>
      </c>
      <c r="W2099" s="18">
        <v>0.37986700000000001</v>
      </c>
      <c r="X2099" s="18">
        <v>51.707000000000001</v>
      </c>
      <c r="Y2099" s="18">
        <v>5.5831900000000001</v>
      </c>
      <c r="Z2099" s="18">
        <v>100</v>
      </c>
      <c r="AA2099" s="19"/>
      <c r="AB2099" s="18">
        <f>IF(Z2099="","",Z2099-O2099)</f>
        <v>99.914282999999998</v>
      </c>
      <c r="AC2099" s="18">
        <f t="shared" si="241"/>
        <v>94.331092999999996</v>
      </c>
      <c r="AD2099" s="18"/>
      <c r="AE2099" s="34">
        <f>IF(M2099="","",IF(M2099&gt;100,M2099, M2099+O2099))</f>
        <v>100.085717</v>
      </c>
      <c r="AF2099" s="37">
        <f>IF(AE2099="","",IF(AE2099="* * *", Y2099, AE2099-SUM(S2099:X2099)))</f>
        <v>5.6688319999999948</v>
      </c>
      <c r="AG2099" s="54"/>
      <c r="AH2099" s="33"/>
      <c r="AI2099" s="34">
        <f>IF(S2099="","",IF(AI$6=0, 0, S2099/AI$6))</f>
        <v>1.5580147062857156E-2</v>
      </c>
      <c r="AJ2099" s="34">
        <f>IF(T2099="","",IF(AJ$6=0, 0, T2099/AJ$6))</f>
        <v>1.0963356812695233E-2</v>
      </c>
      <c r="AK2099" s="34">
        <f>IF(U2099="","",IF(AK$6=0, 0, U2099/AK$6))</f>
        <v>0</v>
      </c>
      <c r="AL2099" s="34">
        <f>IF(V2099="","",IF(AL$6=0, 0, V2099/AL$6))</f>
        <v>0.28829925945714563</v>
      </c>
      <c r="AM2099" s="34">
        <f>IF(W2099="","",IF(AM$6=0, 0, W2099/AM$6))</f>
        <v>1.0715117837044976E-2</v>
      </c>
      <c r="AN2099" s="34">
        <f>IF(X2099="","",IF(AN$6=0, 0, X2099/AN$6))</f>
        <v>0.92206486035372537</v>
      </c>
      <c r="AO2099" s="34">
        <f>IF(Y2099="","",IF(AO$6=0, 0, Y2099/AO$6))</f>
        <v>0.32828052536032165</v>
      </c>
      <c r="AP2099" s="34"/>
      <c r="AQ2099" s="34">
        <f>IF(AI2099="","",AI2099*AI$4)</f>
        <v>3.1160294125714312E-2</v>
      </c>
      <c r="AR2099" s="33">
        <f>IF(AJ2099="","",AJ2099*AJ$4)</f>
        <v>1.0963356812695233E-2</v>
      </c>
      <c r="AS2099" s="34">
        <f>IF(AK2099="","",AK2099*AK$4)</f>
        <v>0</v>
      </c>
      <c r="AT2099" s="34">
        <f>IF(AL2099="","",AL2099*AL$4)</f>
        <v>0.57659851891429126</v>
      </c>
      <c r="AU2099" s="34">
        <f>IF(AM2099="","",AM2099*AM$4)</f>
        <v>1.0715117837044976E-2</v>
      </c>
      <c r="AV2099" s="34">
        <f>IF(AN2099="","",AN2099*AN$4)</f>
        <v>0.92206486035372537</v>
      </c>
      <c r="AW2099" s="34">
        <f>IF(AO2099="","",AO2099*AO$4)</f>
        <v>0.32828052536032165</v>
      </c>
      <c r="AX2099" s="34"/>
      <c r="AY2099" s="34">
        <f>IF(AQ2099="","",AI2099*AI$5)</f>
        <v>1.5580147062857156E-2</v>
      </c>
      <c r="AZ2099" s="34">
        <f>IF(AR2099="","",AJ2099*AJ$5)</f>
        <v>1.0963356812695233E-2</v>
      </c>
      <c r="BA2099" s="34">
        <f>IF(AS2099="","",AK2099*AK$5)</f>
        <v>0</v>
      </c>
      <c r="BB2099" s="34">
        <f>IF(AT2099="","",AL2099*AL$5)</f>
        <v>1.4414962972857281</v>
      </c>
      <c r="BC2099" s="34">
        <f>IF(AU2099="","",AM2099*AM$5)</f>
        <v>0</v>
      </c>
      <c r="BD2099" s="34">
        <f>IF(AV2099="","",AN2099*AN$5)</f>
        <v>0.92206486035372537</v>
      </c>
      <c r="BE2099" s="34">
        <f>IF(AW2099="","",AO2099*AO$5)</f>
        <v>0.32828052536032165</v>
      </c>
      <c r="BF2099" s="34">
        <f>IF(BE2099="","",SUM(AY2099:BE2099))</f>
        <v>2.7183851868753277</v>
      </c>
      <c r="BG2099" s="34"/>
      <c r="BH2099" s="34">
        <f>IF(AT2099="","",3/AT2099)</f>
        <v>5.2029269961512616</v>
      </c>
      <c r="BI2099" s="34"/>
      <c r="BJ2099" s="34">
        <f>IF(AQ2099="","",AQ2099*$BH2099)</f>
        <v>0.16212473551469256</v>
      </c>
      <c r="BK2099" s="34">
        <f>IF(AR2099="","",AR2099*$BH2099)</f>
        <v>5.7041545129210877E-2</v>
      </c>
      <c r="BL2099" s="34">
        <f>IF(AS2099="","",AS2099*$BH2099)</f>
        <v>0</v>
      </c>
      <c r="BM2099" s="34">
        <f>IF(AT2099="","",AT2099*$BH2099)</f>
        <v>3</v>
      </c>
      <c r="BN2099" s="34">
        <f>IF(AU2099="","",AU2099*$BH2099)</f>
        <v>5.5749975861303223E-2</v>
      </c>
      <c r="BO2099" s="34">
        <f>IF(AV2099="","",AV2099*$BH2099)</f>
        <v>4.7974361541368404</v>
      </c>
      <c r="BP2099" s="34">
        <f t="shared" si="242"/>
        <v>14.143559674731335</v>
      </c>
      <c r="BQ2099" s="34">
        <f>IF(AW2099="","",AW2099*$BH2099)</f>
        <v>1.7080196077079364</v>
      </c>
      <c r="BR2099" s="34"/>
      <c r="BS2099" s="34">
        <f t="shared" si="243"/>
        <v>5.0166024347807436</v>
      </c>
      <c r="BT2099" s="34"/>
      <c r="BU2099" s="34">
        <f t="shared" si="244"/>
        <v>0.94425002413869674</v>
      </c>
      <c r="BV2099" s="34">
        <f t="shared" si="245"/>
        <v>0.94425002413869674</v>
      </c>
      <c r="BW2099" s="34">
        <f t="shared" si="246"/>
        <v>1</v>
      </c>
      <c r="BX2099" s="34"/>
      <c r="BY2099" s="34">
        <f>IF(BV2099="","",IF(BQ2099=0,0,((BV2099/BQ2099)*AF2099)))</f>
        <v>3.133918796179016</v>
      </c>
      <c r="BZ2099" s="34">
        <f>IF(BY2099="","",SUM(S2099:X2099,BY2099))</f>
        <v>97.550803796179025</v>
      </c>
      <c r="CA2099" s="18"/>
      <c r="CB2099" s="20">
        <v>1.6374E-2</v>
      </c>
      <c r="CC2099" s="20">
        <v>1.0186000000000001E-2</v>
      </c>
      <c r="CD2099" s="20">
        <v>4.7706999999999999E-2</v>
      </c>
      <c r="CE2099" s="20">
        <v>1.2645999999999999E-2</v>
      </c>
      <c r="CF2099" s="20">
        <v>8.5459999999999998E-3</v>
      </c>
      <c r="CG2099" s="20">
        <v>2.9510000000000002E-2</v>
      </c>
      <c r="CH2099" s="20"/>
      <c r="CI2099" s="21">
        <v>3.7700100000000001</v>
      </c>
      <c r="CJ2099" s="21">
        <v>2.85</v>
      </c>
      <c r="CK2099" s="21">
        <v>-24.329000000000001</v>
      </c>
      <c r="CL2099" s="21">
        <v>0.36854399999999998</v>
      </c>
      <c r="CM2099" s="21">
        <v>2.9106399999999999</v>
      </c>
      <c r="CN2099" s="21">
        <v>0.34710400000000002</v>
      </c>
      <c r="CO2099" s="21"/>
      <c r="CP2099" s="20">
        <v>80.012799999999999</v>
      </c>
      <c r="CQ2099" s="20">
        <v>50.663499999999999</v>
      </c>
      <c r="CR2099" s="20">
        <v>10.9275</v>
      </c>
      <c r="CS2099" s="20">
        <v>100.08799999999999</v>
      </c>
      <c r="CT2099" s="20"/>
      <c r="CU2099" s="22">
        <v>44314.121377314797</v>
      </c>
      <c r="CV2099" s="22"/>
    </row>
    <row r="2100" spans="1:100" s="17" customFormat="1" x14ac:dyDescent="0.25">
      <c r="A2100" s="17" t="s">
        <v>142</v>
      </c>
      <c r="B2100" s="17">
        <v>432</v>
      </c>
      <c r="C2100" s="17">
        <v>7</v>
      </c>
      <c r="E2100" s="18">
        <v>0.68240400000000001</v>
      </c>
      <c r="F2100" s="18">
        <v>0.25730599999999998</v>
      </c>
      <c r="G2100" s="18">
        <v>0</v>
      </c>
      <c r="H2100" s="18">
        <v>17.999300000000002</v>
      </c>
      <c r="I2100" s="18">
        <v>0.41346100000000002</v>
      </c>
      <c r="J2100" s="18">
        <v>37.399299999999997</v>
      </c>
      <c r="K2100" s="18">
        <v>42.971699999999998</v>
      </c>
      <c r="L2100" s="18">
        <v>0.27661400000000003</v>
      </c>
      <c r="M2100" s="18">
        <v>100</v>
      </c>
      <c r="N2100" s="18"/>
      <c r="O2100" s="18">
        <v>9.3298000000000006E-2</v>
      </c>
      <c r="P2100" s="18">
        <v>42.878399999999999</v>
      </c>
      <c r="Q2100" s="18">
        <f t="shared" si="240"/>
        <v>99.906701999999996</v>
      </c>
      <c r="R2100" s="18"/>
      <c r="S2100" s="18">
        <v>0.91986599999999996</v>
      </c>
      <c r="T2100" s="18">
        <v>0.42669000000000001</v>
      </c>
      <c r="U2100" s="18">
        <v>0</v>
      </c>
      <c r="V2100" s="18">
        <v>41.243600000000001</v>
      </c>
      <c r="W2100" s="18">
        <v>0.41346100000000002</v>
      </c>
      <c r="X2100" s="18">
        <v>52.329099999999997</v>
      </c>
      <c r="Y2100" s="18">
        <v>4.6673099999999996</v>
      </c>
      <c r="Z2100" s="18">
        <v>100</v>
      </c>
      <c r="AA2100" s="19"/>
      <c r="AB2100" s="18">
        <f>IF(Z2100="","",Z2100-O2100)</f>
        <v>99.906701999999996</v>
      </c>
      <c r="AC2100" s="18">
        <f t="shared" si="241"/>
        <v>95.239391999999995</v>
      </c>
      <c r="AD2100" s="18"/>
      <c r="AE2100" s="34">
        <f>IF(M2100="","",IF(M2100&gt;100,M2100, M2100+O2100))</f>
        <v>100.093298</v>
      </c>
      <c r="AF2100" s="37">
        <f>IF(AE2100="","",IF(AE2100="* * *", Y2100, AE2100-SUM(S2100:X2100)))</f>
        <v>4.7605810000000019</v>
      </c>
      <c r="AG2100" s="54"/>
      <c r="AH2100" s="33"/>
      <c r="AI2100" s="34">
        <f>IF(S2100="","",IF(AI$6=0, 0, S2100/AI$6))</f>
        <v>1.484158973999878E-2</v>
      </c>
      <c r="AJ2100" s="34">
        <f>IF(T2100="","",IF(AJ$6=0, 0, T2100/AJ$6))</f>
        <v>1.0586553992194499E-2</v>
      </c>
      <c r="AK2100" s="34">
        <f>IF(U2100="","",IF(AK$6=0, 0, U2100/AK$6))</f>
        <v>0</v>
      </c>
      <c r="AL2100" s="34">
        <f>IF(V2100="","",IF(AL$6=0, 0, V2100/AL$6))</f>
        <v>0.29056141089490456</v>
      </c>
      <c r="AM2100" s="34">
        <f>IF(W2100="","",IF(AM$6=0, 0, W2100/AM$6))</f>
        <v>1.1662722310762591E-2</v>
      </c>
      <c r="AN2100" s="34">
        <f>IF(X2100="","",IF(AN$6=0, 0, X2100/AN$6))</f>
        <v>0.93315845599118352</v>
      </c>
      <c r="AO2100" s="34">
        <f>IF(Y2100="","",IF(AO$6=0, 0, Y2100/AO$6))</f>
        <v>0.27442859347782944</v>
      </c>
      <c r="AP2100" s="34"/>
      <c r="AQ2100" s="34">
        <f>IF(AI2100="","",AI2100*AI$4)</f>
        <v>2.968317947999756E-2</v>
      </c>
      <c r="AR2100" s="33">
        <f>IF(AJ2100="","",AJ2100*AJ$4)</f>
        <v>1.0586553992194499E-2</v>
      </c>
      <c r="AS2100" s="34">
        <f>IF(AK2100="","",AK2100*AK$4)</f>
        <v>0</v>
      </c>
      <c r="AT2100" s="34">
        <f>IF(AL2100="","",AL2100*AL$4)</f>
        <v>0.58112282178980912</v>
      </c>
      <c r="AU2100" s="34">
        <f>IF(AM2100="","",AM2100*AM$4)</f>
        <v>1.1662722310762591E-2</v>
      </c>
      <c r="AV2100" s="34">
        <f>IF(AN2100="","",AN2100*AN$4)</f>
        <v>0.93315845599118352</v>
      </c>
      <c r="AW2100" s="34">
        <f>IF(AO2100="","",AO2100*AO$4)</f>
        <v>0.27442859347782944</v>
      </c>
      <c r="AX2100" s="34"/>
      <c r="AY2100" s="34">
        <f>IF(AQ2100="","",AI2100*AI$5)</f>
        <v>1.484158973999878E-2</v>
      </c>
      <c r="AZ2100" s="34">
        <f>IF(AR2100="","",AJ2100*AJ$5)</f>
        <v>1.0586553992194499E-2</v>
      </c>
      <c r="BA2100" s="34">
        <f>IF(AS2100="","",AK2100*AK$5)</f>
        <v>0</v>
      </c>
      <c r="BB2100" s="34">
        <f>IF(AT2100="","",AL2100*AL$5)</f>
        <v>1.4528070544745229</v>
      </c>
      <c r="BC2100" s="34">
        <f>IF(AU2100="","",AM2100*AM$5)</f>
        <v>0</v>
      </c>
      <c r="BD2100" s="34">
        <f>IF(AV2100="","",AN2100*AN$5)</f>
        <v>0.93315845599118352</v>
      </c>
      <c r="BE2100" s="34">
        <f>IF(AW2100="","",AO2100*AO$5)</f>
        <v>0.27442859347782944</v>
      </c>
      <c r="BF2100" s="34">
        <f>IF(BE2100="","",SUM(AY2100:BE2100))</f>
        <v>2.6858222476757292</v>
      </c>
      <c r="BG2100" s="34"/>
      <c r="BH2100" s="34">
        <f>IF(AT2100="","",3/AT2100)</f>
        <v>5.1624198663550223</v>
      </c>
      <c r="BI2100" s="34"/>
      <c r="BJ2100" s="34">
        <f>IF(AQ2100="","",AQ2100*$BH2100)</f>
        <v>0.15323703544412115</v>
      </c>
      <c r="BK2100" s="34">
        <f>IF(AR2100="","",AR2100*$BH2100)</f>
        <v>5.4652236645544951E-2</v>
      </c>
      <c r="BL2100" s="34">
        <f>IF(AS2100="","",AS2100*$BH2100)</f>
        <v>0</v>
      </c>
      <c r="BM2100" s="34">
        <f>IF(AT2100="","",AT2100*$BH2100)</f>
        <v>3</v>
      </c>
      <c r="BN2100" s="34">
        <f>IF(AU2100="","",AU2100*$BH2100)</f>
        <v>6.020786935286275E-2</v>
      </c>
      <c r="BO2100" s="34">
        <f>IF(AV2100="","",AV2100*$BH2100)</f>
        <v>4.8173557516660646</v>
      </c>
      <c r="BP2100" s="34">
        <f t="shared" si="242"/>
        <v>13.865342128899483</v>
      </c>
      <c r="BQ2100" s="34">
        <f>IF(AW2100="","",AW2100*$BH2100)</f>
        <v>1.4167156228658131</v>
      </c>
      <c r="BR2100" s="34"/>
      <c r="BS2100" s="34">
        <f t="shared" si="243"/>
        <v>5.0252450237557307</v>
      </c>
      <c r="BT2100" s="34"/>
      <c r="BU2100" s="34">
        <f t="shared" si="244"/>
        <v>0.93979213064713729</v>
      </c>
      <c r="BV2100" s="34">
        <f t="shared" si="245"/>
        <v>0.93979213064713729</v>
      </c>
      <c r="BW2100" s="34">
        <f t="shared" si="246"/>
        <v>1</v>
      </c>
      <c r="BX2100" s="34"/>
      <c r="BY2100" s="34">
        <f>IF(BV2100="","",IF(BQ2100=0,0,((BV2100/BQ2100)*AF2100)))</f>
        <v>3.1579778530698399</v>
      </c>
      <c r="BZ2100" s="34">
        <f>IF(BY2100="","",SUM(S2100:X2100,BY2100))</f>
        <v>98.49069485306984</v>
      </c>
      <c r="CA2100" s="18"/>
      <c r="CB2100" s="20">
        <v>1.6331999999999999E-2</v>
      </c>
      <c r="CC2100" s="20">
        <v>9.7870000000000006E-3</v>
      </c>
      <c r="CD2100" s="20">
        <v>4.8698999999999999E-2</v>
      </c>
      <c r="CE2100" s="20">
        <v>1.3023E-2</v>
      </c>
      <c r="CF2100" s="20">
        <v>8.3420000000000005E-3</v>
      </c>
      <c r="CG2100" s="20">
        <v>3.1473000000000001E-2</v>
      </c>
      <c r="CH2100" s="20"/>
      <c r="CI2100" s="21">
        <v>3.8759100000000002</v>
      </c>
      <c r="CJ2100" s="21">
        <v>2.8738899999999998</v>
      </c>
      <c r="CK2100" s="21">
        <v>-15.494999999999999</v>
      </c>
      <c r="CL2100" s="21">
        <v>0.36702000000000001</v>
      </c>
      <c r="CM2100" s="21">
        <v>2.7604000000000002</v>
      </c>
      <c r="CN2100" s="21">
        <v>0.34520200000000001</v>
      </c>
      <c r="CO2100" s="21"/>
      <c r="CP2100" s="20">
        <v>80.012100000000004</v>
      </c>
      <c r="CQ2100" s="20">
        <v>50.6434</v>
      </c>
      <c r="CR2100" s="20">
        <v>10.928000000000001</v>
      </c>
      <c r="CS2100" s="20">
        <v>120.20399999999999</v>
      </c>
      <c r="CT2100" s="20"/>
      <c r="CU2100" s="22">
        <v>44314.123159722199</v>
      </c>
      <c r="CV2100" s="22"/>
    </row>
    <row r="2101" spans="1:100" s="17" customFormat="1" x14ac:dyDescent="0.25">
      <c r="A2101" s="17" t="s">
        <v>142</v>
      </c>
      <c r="B2101" s="17">
        <v>433</v>
      </c>
      <c r="C2101" s="17">
        <v>8</v>
      </c>
      <c r="E2101" s="18">
        <v>0.70849899999999999</v>
      </c>
      <c r="F2101" s="18">
        <v>0.24657799999999999</v>
      </c>
      <c r="G2101" s="18">
        <v>0</v>
      </c>
      <c r="H2101" s="18">
        <v>17.7516</v>
      </c>
      <c r="I2101" s="18">
        <v>0.39275599999999999</v>
      </c>
      <c r="J2101" s="18">
        <v>37.136600000000001</v>
      </c>
      <c r="K2101" s="18">
        <v>43.431699999999999</v>
      </c>
      <c r="L2101" s="18">
        <v>0.33222099999999999</v>
      </c>
      <c r="M2101" s="18">
        <v>100</v>
      </c>
      <c r="N2101" s="18"/>
      <c r="O2101" s="18">
        <v>8.8625999999999996E-2</v>
      </c>
      <c r="P2101" s="18">
        <v>43.3431</v>
      </c>
      <c r="Q2101" s="18">
        <f t="shared" si="240"/>
        <v>99.911373999999995</v>
      </c>
      <c r="R2101" s="18"/>
      <c r="S2101" s="18">
        <v>0.95504100000000003</v>
      </c>
      <c r="T2101" s="18">
        <v>0.40889999999999999</v>
      </c>
      <c r="U2101" s="18">
        <v>0</v>
      </c>
      <c r="V2101" s="18">
        <v>40.676099999999998</v>
      </c>
      <c r="W2101" s="18">
        <v>0.39275599999999999</v>
      </c>
      <c r="X2101" s="18">
        <v>51.961599999999997</v>
      </c>
      <c r="Y2101" s="18">
        <v>5.6055700000000002</v>
      </c>
      <c r="Z2101" s="18">
        <v>100</v>
      </c>
      <c r="AA2101" s="19"/>
      <c r="AB2101" s="18">
        <f>IF(Z2101="","",Z2101-O2101)</f>
        <v>99.911373999999995</v>
      </c>
      <c r="AC2101" s="18">
        <f t="shared" si="241"/>
        <v>94.305803999999995</v>
      </c>
      <c r="AD2101" s="18"/>
      <c r="AE2101" s="34">
        <f>IF(M2101="","",IF(M2101&gt;100,M2101, M2101+O2101))</f>
        <v>100.088626</v>
      </c>
      <c r="AF2101" s="37">
        <f>IF(AE2101="","",IF(AE2101="* * *", Y2101, AE2101-SUM(S2101:X2101)))</f>
        <v>5.6942290000000071</v>
      </c>
      <c r="AG2101" s="54"/>
      <c r="AH2101" s="33"/>
      <c r="AI2101" s="34">
        <f>IF(S2101="","",IF(AI$6=0, 0, S2101/AI$6))</f>
        <v>1.5409121227307211E-2</v>
      </c>
      <c r="AJ2101" s="34">
        <f>IF(T2101="","",IF(AJ$6=0, 0, T2101/AJ$6))</f>
        <v>1.0145168453463475E-2</v>
      </c>
      <c r="AK2101" s="34">
        <f>IF(U2101="","",IF(AK$6=0, 0, U2101/AK$6))</f>
        <v>0</v>
      </c>
      <c r="AL2101" s="34">
        <f>IF(V2101="","",IF(AL$6=0, 0, V2101/AL$6))</f>
        <v>0.28656336997018267</v>
      </c>
      <c r="AM2101" s="34">
        <f>IF(W2101="","",IF(AM$6=0, 0, W2101/AM$6))</f>
        <v>1.1078684963964852E-2</v>
      </c>
      <c r="AN2101" s="34">
        <f>IF(X2101="","",IF(AN$6=0, 0, X2101/AN$6))</f>
        <v>0.92660501378451909</v>
      </c>
      <c r="AO2101" s="34">
        <f>IF(Y2101="","",IF(AO$6=0, 0, Y2101/AO$6))</f>
        <v>0.32959642508029607</v>
      </c>
      <c r="AP2101" s="34"/>
      <c r="AQ2101" s="34">
        <f>IF(AI2101="","",AI2101*AI$4)</f>
        <v>3.0818242454614422E-2</v>
      </c>
      <c r="AR2101" s="33">
        <f>IF(AJ2101="","",AJ2101*AJ$4)</f>
        <v>1.0145168453463475E-2</v>
      </c>
      <c r="AS2101" s="34">
        <f>IF(AK2101="","",AK2101*AK$4)</f>
        <v>0</v>
      </c>
      <c r="AT2101" s="34">
        <f>IF(AL2101="","",AL2101*AL$4)</f>
        <v>0.57312673994036534</v>
      </c>
      <c r="AU2101" s="34">
        <f>IF(AM2101="","",AM2101*AM$4)</f>
        <v>1.1078684963964852E-2</v>
      </c>
      <c r="AV2101" s="34">
        <f>IF(AN2101="","",AN2101*AN$4)</f>
        <v>0.92660501378451909</v>
      </c>
      <c r="AW2101" s="34">
        <f>IF(AO2101="","",AO2101*AO$4)</f>
        <v>0.32959642508029607</v>
      </c>
      <c r="AX2101" s="34"/>
      <c r="AY2101" s="34">
        <f>IF(AQ2101="","",AI2101*AI$5)</f>
        <v>1.5409121227307211E-2</v>
      </c>
      <c r="AZ2101" s="34">
        <f>IF(AR2101="","",AJ2101*AJ$5)</f>
        <v>1.0145168453463475E-2</v>
      </c>
      <c r="BA2101" s="34">
        <f>IF(AS2101="","",AK2101*AK$5)</f>
        <v>0</v>
      </c>
      <c r="BB2101" s="34">
        <f>IF(AT2101="","",AL2101*AL$5)</f>
        <v>1.4328168498509133</v>
      </c>
      <c r="BC2101" s="34">
        <f>IF(AU2101="","",AM2101*AM$5)</f>
        <v>0</v>
      </c>
      <c r="BD2101" s="34">
        <f>IF(AV2101="","",AN2101*AN$5)</f>
        <v>0.92660501378451909</v>
      </c>
      <c r="BE2101" s="34">
        <f>IF(AW2101="","",AO2101*AO$5)</f>
        <v>0.32959642508029607</v>
      </c>
      <c r="BF2101" s="34">
        <f>IF(BE2101="","",SUM(AY2101:BE2101))</f>
        <v>2.7145725783964991</v>
      </c>
      <c r="BG2101" s="34"/>
      <c r="BH2101" s="34">
        <f>IF(AT2101="","",3/AT2101)</f>
        <v>5.2344443051324987</v>
      </c>
      <c r="BI2101" s="34"/>
      <c r="BJ2101" s="34">
        <f>IF(AQ2101="","",AQ2101*$BH2101)</f>
        <v>0.16131637371074906</v>
      </c>
      <c r="BK2101" s="34">
        <f>IF(AR2101="","",AR2101*$BH2101)</f>
        <v>5.3104319235841767E-2</v>
      </c>
      <c r="BL2101" s="34">
        <f>IF(AS2101="","",AS2101*$BH2101)</f>
        <v>0</v>
      </c>
      <c r="BM2101" s="34">
        <f>IF(AT2101="","",AT2101*$BH2101)</f>
        <v>3</v>
      </c>
      <c r="BN2101" s="34">
        <f>IF(AU2101="","",AU2101*$BH2101)</f>
        <v>5.7990759417982866E-2</v>
      </c>
      <c r="BO2101" s="34">
        <f>IF(AV2101="","",AV2101*$BH2101)</f>
        <v>4.8502623375115963</v>
      </c>
      <c r="BP2101" s="34">
        <f t="shared" si="242"/>
        <v>14.209278973856398</v>
      </c>
      <c r="BQ2101" s="34">
        <f>IF(AW2101="","",AW2101*$BH2101)</f>
        <v>1.725254130253586</v>
      </c>
      <c r="BR2101" s="34"/>
      <c r="BS2101" s="34">
        <f t="shared" si="243"/>
        <v>5.0646830304581876</v>
      </c>
      <c r="BT2101" s="34"/>
      <c r="BU2101" s="34">
        <f t="shared" si="244"/>
        <v>0.94200924058201718</v>
      </c>
      <c r="BV2101" s="34">
        <f t="shared" si="245"/>
        <v>0.94200924058201718</v>
      </c>
      <c r="BW2101" s="34">
        <f t="shared" si="246"/>
        <v>1</v>
      </c>
      <c r="BX2101" s="34"/>
      <c r="BY2101" s="34">
        <f>IF(BV2101="","",IF(BQ2101=0,0,((BV2101/BQ2101)*AF2101)))</f>
        <v>3.1091166466018993</v>
      </c>
      <c r="BZ2101" s="34">
        <f>IF(BY2101="","",SUM(S2101:X2101,BY2101))</f>
        <v>97.503513646601903</v>
      </c>
      <c r="CA2101" s="18"/>
      <c r="CB2101" s="20">
        <v>1.6112999999999999E-2</v>
      </c>
      <c r="CC2101" s="20">
        <v>1.017E-2</v>
      </c>
      <c r="CD2101" s="20">
        <v>4.7697999999999997E-2</v>
      </c>
      <c r="CE2101" s="20">
        <v>1.2599000000000001E-2</v>
      </c>
      <c r="CF2101" s="20">
        <v>8.6779999999999999E-3</v>
      </c>
      <c r="CG2101" s="20">
        <v>3.0304000000000001E-2</v>
      </c>
      <c r="CH2101" s="20"/>
      <c r="CI2101" s="21">
        <v>3.78532</v>
      </c>
      <c r="CJ2101" s="21">
        <v>3.0084</v>
      </c>
      <c r="CK2101" s="21">
        <v>-20.931000000000001</v>
      </c>
      <c r="CL2101" s="21">
        <v>0.369643</v>
      </c>
      <c r="CM2101" s="21">
        <v>2.8611200000000001</v>
      </c>
      <c r="CN2101" s="21">
        <v>0.34632099999999999</v>
      </c>
      <c r="CO2101" s="21"/>
      <c r="CP2101" s="20">
        <v>80.011200000000002</v>
      </c>
      <c r="CQ2101" s="20">
        <v>50.6235</v>
      </c>
      <c r="CR2101" s="20">
        <v>10.9285</v>
      </c>
      <c r="CS2101" s="20">
        <v>140.12100000000001</v>
      </c>
      <c r="CT2101" s="20"/>
      <c r="CU2101" s="22">
        <v>44314.1249537037</v>
      </c>
      <c r="CV2101" s="22"/>
    </row>
    <row r="2102" spans="1:100" s="17" customFormat="1" x14ac:dyDescent="0.25">
      <c r="A2102" s="17" t="s">
        <v>142</v>
      </c>
      <c r="B2102" s="17">
        <v>434</v>
      </c>
      <c r="C2102" s="17">
        <v>9</v>
      </c>
      <c r="E2102" s="18">
        <v>0.644756</v>
      </c>
      <c r="F2102" s="18">
        <v>0.25831399999999999</v>
      </c>
      <c r="G2102" s="18">
        <v>0</v>
      </c>
      <c r="H2102" s="18">
        <v>17.894600000000001</v>
      </c>
      <c r="I2102" s="18">
        <v>0.41503600000000002</v>
      </c>
      <c r="J2102" s="18">
        <v>37.233199999999997</v>
      </c>
      <c r="K2102" s="18">
        <v>43.246699999999997</v>
      </c>
      <c r="L2102" s="18">
        <v>0.30741299999999999</v>
      </c>
      <c r="M2102" s="18">
        <v>100</v>
      </c>
      <c r="N2102" s="18"/>
      <c r="O2102" s="18">
        <v>9.3653E-2</v>
      </c>
      <c r="P2102" s="18">
        <v>43.153100000000002</v>
      </c>
      <c r="Q2102" s="18">
        <f t="shared" si="240"/>
        <v>99.906346999999997</v>
      </c>
      <c r="R2102" s="18"/>
      <c r="S2102" s="18">
        <v>0.86911700000000003</v>
      </c>
      <c r="T2102" s="18">
        <v>0.42836299999999999</v>
      </c>
      <c r="U2102" s="18">
        <v>0</v>
      </c>
      <c r="V2102" s="18">
        <v>41.003799999999998</v>
      </c>
      <c r="W2102" s="18">
        <v>0.41503600000000002</v>
      </c>
      <c r="X2102" s="18">
        <v>52.096699999999998</v>
      </c>
      <c r="Y2102" s="18">
        <v>5.1869899999999998</v>
      </c>
      <c r="Z2102" s="18">
        <v>100</v>
      </c>
      <c r="AA2102" s="19"/>
      <c r="AB2102" s="18">
        <f>IF(Z2102="","",Z2102-O2102)</f>
        <v>99.906346999999997</v>
      </c>
      <c r="AC2102" s="18">
        <f t="shared" si="241"/>
        <v>94.719357000000002</v>
      </c>
      <c r="AD2102" s="18"/>
      <c r="AE2102" s="34">
        <f>IF(M2102="","",IF(M2102&gt;100,M2102, M2102+O2102))</f>
        <v>100.093653</v>
      </c>
      <c r="AF2102" s="37">
        <f>IF(AE2102="","",IF(AE2102="* * *", Y2102, AE2102-SUM(S2102:X2102)))</f>
        <v>5.2806369999999987</v>
      </c>
      <c r="AG2102" s="54"/>
      <c r="AH2102" s="33"/>
      <c r="AI2102" s="34">
        <f>IF(S2102="","",IF(AI$6=0, 0, S2102/AI$6))</f>
        <v>1.4022779350534229E-2</v>
      </c>
      <c r="AJ2102" s="34">
        <f>IF(T2102="","",IF(AJ$6=0, 0, T2102/AJ$6))</f>
        <v>1.0628062592885729E-2</v>
      </c>
      <c r="AK2102" s="34">
        <f>IF(U2102="","",IF(AK$6=0, 0, U2102/AK$6))</f>
        <v>0</v>
      </c>
      <c r="AL2102" s="34">
        <f>IF(V2102="","",IF(AL$6=0, 0, V2102/AL$6))</f>
        <v>0.28887201844777094</v>
      </c>
      <c r="AM2102" s="34">
        <f>IF(W2102="","",IF(AM$6=0, 0, W2102/AM$6))</f>
        <v>1.1707149203841869E-2</v>
      </c>
      <c r="AN2102" s="34">
        <f>IF(X2102="","",IF(AN$6=0, 0, X2102/AN$6))</f>
        <v>0.92901418396715962</v>
      </c>
      <c r="AO2102" s="34">
        <f>IF(Y2102="","",IF(AO$6=0, 0, Y2102/AO$6))</f>
        <v>0.3049847492631873</v>
      </c>
      <c r="AP2102" s="34"/>
      <c r="AQ2102" s="34">
        <f>IF(AI2102="","",AI2102*AI$4)</f>
        <v>2.8045558701068458E-2</v>
      </c>
      <c r="AR2102" s="33">
        <f>IF(AJ2102="","",AJ2102*AJ$4)</f>
        <v>1.0628062592885729E-2</v>
      </c>
      <c r="AS2102" s="34">
        <f>IF(AK2102="","",AK2102*AK$4)</f>
        <v>0</v>
      </c>
      <c r="AT2102" s="34">
        <f>IF(AL2102="","",AL2102*AL$4)</f>
        <v>0.57774403689554188</v>
      </c>
      <c r="AU2102" s="34">
        <f>IF(AM2102="","",AM2102*AM$4)</f>
        <v>1.1707149203841869E-2</v>
      </c>
      <c r="AV2102" s="34">
        <f>IF(AN2102="","",AN2102*AN$4)</f>
        <v>0.92901418396715962</v>
      </c>
      <c r="AW2102" s="34">
        <f>IF(AO2102="","",AO2102*AO$4)</f>
        <v>0.3049847492631873</v>
      </c>
      <c r="AX2102" s="34"/>
      <c r="AY2102" s="34">
        <f>IF(AQ2102="","",AI2102*AI$5)</f>
        <v>1.4022779350534229E-2</v>
      </c>
      <c r="AZ2102" s="34">
        <f>IF(AR2102="","",AJ2102*AJ$5)</f>
        <v>1.0628062592885729E-2</v>
      </c>
      <c r="BA2102" s="34">
        <f>IF(AS2102="","",AK2102*AK$5)</f>
        <v>0</v>
      </c>
      <c r="BB2102" s="34">
        <f>IF(AT2102="","",AL2102*AL$5)</f>
        <v>1.4443600922388546</v>
      </c>
      <c r="BC2102" s="34">
        <f>IF(AU2102="","",AM2102*AM$5)</f>
        <v>0</v>
      </c>
      <c r="BD2102" s="34">
        <f>IF(AV2102="","",AN2102*AN$5)</f>
        <v>0.92901418396715962</v>
      </c>
      <c r="BE2102" s="34">
        <f>IF(AW2102="","",AO2102*AO$5)</f>
        <v>0.3049847492631873</v>
      </c>
      <c r="BF2102" s="34">
        <f>IF(BE2102="","",SUM(AY2102:BE2102))</f>
        <v>2.7030098674126215</v>
      </c>
      <c r="BG2102" s="34"/>
      <c r="BH2102" s="34">
        <f>IF(AT2102="","",3/AT2102)</f>
        <v>5.192610928743191</v>
      </c>
      <c r="BI2102" s="34"/>
      <c r="BJ2102" s="34">
        <f>IF(AQ2102="","",AQ2102*$BH2102)</f>
        <v>0.14562967461387677</v>
      </c>
      <c r="BK2102" s="34">
        <f>IF(AR2102="","",AR2102*$BH2102)</f>
        <v>5.5187393971185134E-2</v>
      </c>
      <c r="BL2102" s="34">
        <f>IF(AS2102="","",AS2102*$BH2102)</f>
        <v>0</v>
      </c>
      <c r="BM2102" s="34">
        <f>IF(AT2102="","",AT2102*$BH2102)</f>
        <v>3</v>
      </c>
      <c r="BN2102" s="34">
        <f>IF(AU2102="","",AU2102*$BH2102)</f>
        <v>6.0790670900296433E-2</v>
      </c>
      <c r="BO2102" s="34">
        <f>IF(AV2102="","",AV2102*$BH2102)</f>
        <v>4.8240092046253107</v>
      </c>
      <c r="BP2102" s="34">
        <f t="shared" si="242"/>
        <v>14.035678578027461</v>
      </c>
      <c r="BQ2102" s="34">
        <f>IF(AW2102="","",AW2102*$BH2102)</f>
        <v>1.5836671421240283</v>
      </c>
      <c r="BR2102" s="34"/>
      <c r="BS2102" s="34">
        <f t="shared" si="243"/>
        <v>5.0248262732103726</v>
      </c>
      <c r="BT2102" s="34"/>
      <c r="BU2102" s="34">
        <f t="shared" si="244"/>
        <v>0.93920932909970356</v>
      </c>
      <c r="BV2102" s="34">
        <f t="shared" si="245"/>
        <v>0.93920932909970356</v>
      </c>
      <c r="BW2102" s="34">
        <f t="shared" si="246"/>
        <v>1</v>
      </c>
      <c r="BX2102" s="34"/>
      <c r="BY2102" s="34">
        <f>IF(BV2102="","",IF(BQ2102=0,0,((BV2102/BQ2102)*AF2102)))</f>
        <v>3.1317335581877264</v>
      </c>
      <c r="BZ2102" s="34">
        <f>IF(BY2102="","",SUM(S2102:X2102,BY2102))</f>
        <v>97.944749558187738</v>
      </c>
      <c r="CA2102" s="18"/>
      <c r="CB2102" s="20">
        <v>1.6334999999999999E-2</v>
      </c>
      <c r="CC2102" s="20">
        <v>9.9209999999999993E-3</v>
      </c>
      <c r="CD2102" s="20">
        <v>4.8145E-2</v>
      </c>
      <c r="CE2102" s="20">
        <v>1.3428000000000001E-2</v>
      </c>
      <c r="CF2102" s="20">
        <v>8.5059999999999997E-3</v>
      </c>
      <c r="CG2102" s="20">
        <v>3.0624999999999999E-2</v>
      </c>
      <c r="CH2102" s="20"/>
      <c r="CI2102" s="21">
        <v>4.0084799999999996</v>
      </c>
      <c r="CJ2102" s="21">
        <v>2.8815400000000002</v>
      </c>
      <c r="CK2102" s="21">
        <v>-21.286000000000001</v>
      </c>
      <c r="CL2102" s="21">
        <v>0.36826700000000001</v>
      </c>
      <c r="CM2102" s="21">
        <v>2.76248</v>
      </c>
      <c r="CN2102" s="21">
        <v>0.34590300000000002</v>
      </c>
      <c r="CO2102" s="21"/>
      <c r="CP2102" s="20">
        <v>80.010499999999993</v>
      </c>
      <c r="CQ2102" s="20">
        <v>50.603400000000001</v>
      </c>
      <c r="CR2102" s="20">
        <v>10.9285</v>
      </c>
      <c r="CS2102" s="20">
        <v>160.233</v>
      </c>
      <c r="CT2102" s="20"/>
      <c r="CU2102" s="22">
        <v>44314.126747685201</v>
      </c>
      <c r="CV2102" s="22"/>
    </row>
    <row r="2103" spans="1:100" s="17" customFormat="1" x14ac:dyDescent="0.25">
      <c r="A2103" s="17" t="s">
        <v>142</v>
      </c>
      <c r="B2103" s="17">
        <v>435</v>
      </c>
      <c r="C2103" s="17">
        <v>10</v>
      </c>
      <c r="E2103" s="18">
        <v>0.69530599999999998</v>
      </c>
      <c r="F2103" s="18">
        <v>0.24332599999999999</v>
      </c>
      <c r="G2103" s="18">
        <v>0</v>
      </c>
      <c r="H2103" s="18">
        <v>17.845400000000001</v>
      </c>
      <c r="I2103" s="18">
        <v>0.39311000000000001</v>
      </c>
      <c r="J2103" s="18">
        <v>36.898299999999999</v>
      </c>
      <c r="K2103" s="18">
        <v>43.584000000000003</v>
      </c>
      <c r="L2103" s="18">
        <v>0.34060299999999999</v>
      </c>
      <c r="M2103" s="18">
        <v>100</v>
      </c>
      <c r="N2103" s="18"/>
      <c r="O2103" s="18">
        <v>8.8705999999999993E-2</v>
      </c>
      <c r="P2103" s="18">
        <v>43.4953</v>
      </c>
      <c r="Q2103" s="18">
        <f t="shared" si="240"/>
        <v>99.911293999999998</v>
      </c>
      <c r="R2103" s="18"/>
      <c r="S2103" s="18">
        <v>0.93725700000000001</v>
      </c>
      <c r="T2103" s="18">
        <v>0.40350799999999998</v>
      </c>
      <c r="U2103" s="18">
        <v>0</v>
      </c>
      <c r="V2103" s="18">
        <v>40.890999999999998</v>
      </c>
      <c r="W2103" s="18">
        <v>0.39311000000000001</v>
      </c>
      <c r="X2103" s="18">
        <v>51.628100000000003</v>
      </c>
      <c r="Y2103" s="18">
        <v>5.7469999999999999</v>
      </c>
      <c r="Z2103" s="18">
        <v>100</v>
      </c>
      <c r="AA2103" s="19"/>
      <c r="AB2103" s="18">
        <f>IF(Z2103="","",Z2103-O2103)</f>
        <v>99.911293999999998</v>
      </c>
      <c r="AC2103" s="18">
        <f t="shared" si="241"/>
        <v>94.164293999999998</v>
      </c>
      <c r="AD2103" s="18"/>
      <c r="AE2103" s="34">
        <f>IF(M2103="","",IF(M2103&gt;100,M2103, M2103+O2103))</f>
        <v>100.088706</v>
      </c>
      <c r="AF2103" s="37">
        <f>IF(AE2103="","",IF(AE2103="* * *", Y2103, AE2103-SUM(S2103:X2103)))</f>
        <v>5.8357310000000098</v>
      </c>
      <c r="AG2103" s="54"/>
      <c r="AH2103" s="33"/>
      <c r="AI2103" s="34">
        <f>IF(S2103="","",IF(AI$6=0, 0, S2103/AI$6))</f>
        <v>1.5122185051890205E-2</v>
      </c>
      <c r="AJ2103" s="34">
        <f>IF(T2103="","",IF(AJ$6=0, 0, T2103/AJ$6))</f>
        <v>1.0011388193495084E-2</v>
      </c>
      <c r="AK2103" s="34">
        <f>IF(U2103="","",IF(AK$6=0, 0, U2103/AK$6))</f>
        <v>0</v>
      </c>
      <c r="AL2103" s="34">
        <f>IF(V2103="","",IF(AL$6=0, 0, V2103/AL$6))</f>
        <v>0.28807734176705091</v>
      </c>
      <c r="AM2103" s="34">
        <f>IF(W2103="","",IF(AM$6=0, 0, W2103/AM$6))</f>
        <v>1.1088670437076004E-2</v>
      </c>
      <c r="AN2103" s="34">
        <f>IF(X2103="","",IF(AN$6=0, 0, X2103/AN$6))</f>
        <v>0.92065787643507013</v>
      </c>
      <c r="AO2103" s="34">
        <f>IF(Y2103="","",IF(AO$6=0, 0, Y2103/AO$6))</f>
        <v>0.33791222925348563</v>
      </c>
      <c r="AP2103" s="34"/>
      <c r="AQ2103" s="34">
        <f>IF(AI2103="","",AI2103*AI$4)</f>
        <v>3.0244370103780411E-2</v>
      </c>
      <c r="AR2103" s="33">
        <f>IF(AJ2103="","",AJ2103*AJ$4)</f>
        <v>1.0011388193495084E-2</v>
      </c>
      <c r="AS2103" s="34">
        <f>IF(AK2103="","",AK2103*AK$4)</f>
        <v>0</v>
      </c>
      <c r="AT2103" s="34">
        <f>IF(AL2103="","",AL2103*AL$4)</f>
        <v>0.57615468353410182</v>
      </c>
      <c r="AU2103" s="34">
        <f>IF(AM2103="","",AM2103*AM$4)</f>
        <v>1.1088670437076004E-2</v>
      </c>
      <c r="AV2103" s="34">
        <f>IF(AN2103="","",AN2103*AN$4)</f>
        <v>0.92065787643507013</v>
      </c>
      <c r="AW2103" s="34">
        <f>IF(AO2103="","",AO2103*AO$4)</f>
        <v>0.33791222925348563</v>
      </c>
      <c r="AX2103" s="34"/>
      <c r="AY2103" s="34">
        <f>IF(AQ2103="","",AI2103*AI$5)</f>
        <v>1.5122185051890205E-2</v>
      </c>
      <c r="AZ2103" s="34">
        <f>IF(AR2103="","",AJ2103*AJ$5)</f>
        <v>1.0011388193495084E-2</v>
      </c>
      <c r="BA2103" s="34">
        <f>IF(AS2103="","",AK2103*AK$5)</f>
        <v>0</v>
      </c>
      <c r="BB2103" s="34">
        <f>IF(AT2103="","",AL2103*AL$5)</f>
        <v>1.4403867088352547</v>
      </c>
      <c r="BC2103" s="34">
        <f>IF(AU2103="","",AM2103*AM$5)</f>
        <v>0</v>
      </c>
      <c r="BD2103" s="34">
        <f>IF(AV2103="","",AN2103*AN$5)</f>
        <v>0.92065787643507013</v>
      </c>
      <c r="BE2103" s="34">
        <f>IF(AW2103="","",AO2103*AO$5)</f>
        <v>0.33791222925348563</v>
      </c>
      <c r="BF2103" s="34">
        <f>IF(BE2103="","",SUM(AY2103:BE2103))</f>
        <v>2.7240903877691958</v>
      </c>
      <c r="BG2103" s="34"/>
      <c r="BH2103" s="34">
        <f>IF(AT2103="","",3/AT2103)</f>
        <v>5.2069350223765634</v>
      </c>
      <c r="BI2103" s="34"/>
      <c r="BJ2103" s="34">
        <f>IF(AQ2103="","",AQ2103*$BH2103)</f>
        <v>0.15748046992309292</v>
      </c>
      <c r="BK2103" s="34">
        <f>IF(AR2103="","",AR2103*$BH2103)</f>
        <v>5.212864780731679E-2</v>
      </c>
      <c r="BL2103" s="34">
        <f>IF(AS2103="","",AS2103*$BH2103)</f>
        <v>0</v>
      </c>
      <c r="BM2103" s="34">
        <f>IF(AT2103="","",AT2103*$BH2103)</f>
        <v>3.0000000000000004</v>
      </c>
      <c r="BN2103" s="34">
        <f>IF(AU2103="","",AU2103*$BH2103)</f>
        <v>5.7737986450402679E-2</v>
      </c>
      <c r="BO2103" s="34">
        <f>IF(AV2103="","",AV2103*$BH2103)</f>
        <v>4.7938057404366008</v>
      </c>
      <c r="BP2103" s="34">
        <f t="shared" si="242"/>
        <v>14.184161644194779</v>
      </c>
      <c r="BQ2103" s="34">
        <f>IF(AW2103="","",AW2103*$BH2103)</f>
        <v>1.7594870209893125</v>
      </c>
      <c r="BR2103" s="34"/>
      <c r="BS2103" s="34">
        <f t="shared" si="243"/>
        <v>5.0034148581670106</v>
      </c>
      <c r="BT2103" s="34"/>
      <c r="BU2103" s="34">
        <f t="shared" si="244"/>
        <v>0.94226201354959738</v>
      </c>
      <c r="BV2103" s="34">
        <f t="shared" si="245"/>
        <v>0.94226201354959738</v>
      </c>
      <c r="BW2103" s="34">
        <f t="shared" si="246"/>
        <v>1</v>
      </c>
      <c r="BX2103" s="34"/>
      <c r="BY2103" s="34">
        <f>IF(BV2103="","",IF(BQ2103=0,0,((BV2103/BQ2103)*AF2103)))</f>
        <v>3.125222054495175</v>
      </c>
      <c r="BZ2103" s="34">
        <f>IF(BY2103="","",SUM(S2103:X2103,BY2103))</f>
        <v>97.378197054495161</v>
      </c>
      <c r="CA2103" s="18"/>
      <c r="CB2103" s="20">
        <v>1.5938000000000001E-2</v>
      </c>
      <c r="CC2103" s="20">
        <v>1.0325000000000001E-2</v>
      </c>
      <c r="CD2103" s="20">
        <v>4.7688000000000001E-2</v>
      </c>
      <c r="CE2103" s="20">
        <v>1.3069000000000001E-2</v>
      </c>
      <c r="CF2103" s="20">
        <v>9.0749999999999997E-3</v>
      </c>
      <c r="CG2103" s="20">
        <v>3.0685E-2</v>
      </c>
      <c r="CH2103" s="20"/>
      <c r="CI2103" s="21">
        <v>3.82063</v>
      </c>
      <c r="CJ2103" s="21">
        <v>3.0566200000000001</v>
      </c>
      <c r="CK2103" s="21">
        <v>-40.567</v>
      </c>
      <c r="CL2103" s="21">
        <v>0.36888900000000002</v>
      </c>
      <c r="CM2103" s="21">
        <v>2.8831199999999999</v>
      </c>
      <c r="CN2103" s="21">
        <v>0.34765600000000002</v>
      </c>
      <c r="CO2103" s="21"/>
      <c r="CP2103" s="20">
        <v>80.009699999999995</v>
      </c>
      <c r="CQ2103" s="20">
        <v>50.583599999999997</v>
      </c>
      <c r="CR2103" s="20">
        <v>10.929</v>
      </c>
      <c r="CS2103" s="20">
        <v>180.05199999999999</v>
      </c>
      <c r="CT2103" s="20"/>
      <c r="CU2103" s="22">
        <v>44314.128530092603</v>
      </c>
      <c r="CV2103" s="22"/>
    </row>
    <row r="2104" spans="1:100" s="17" customFormat="1" x14ac:dyDescent="0.25">
      <c r="A2104" s="17" t="s">
        <v>142</v>
      </c>
      <c r="B2104" s="17">
        <v>436</v>
      </c>
      <c r="C2104" s="17">
        <v>11</v>
      </c>
      <c r="E2104" s="18">
        <v>0.62954900000000003</v>
      </c>
      <c r="F2104" s="18">
        <v>0.26423600000000003</v>
      </c>
      <c r="G2104" s="18">
        <v>0</v>
      </c>
      <c r="H2104" s="18">
        <v>17.772200000000002</v>
      </c>
      <c r="I2104" s="18">
        <v>0.400169</v>
      </c>
      <c r="J2104" s="18">
        <v>37.145000000000003</v>
      </c>
      <c r="K2104" s="18">
        <v>43.456000000000003</v>
      </c>
      <c r="L2104" s="18">
        <v>0.33285900000000002</v>
      </c>
      <c r="M2104" s="18">
        <v>100</v>
      </c>
      <c r="N2104" s="18"/>
      <c r="O2104" s="18">
        <v>9.0299000000000004E-2</v>
      </c>
      <c r="P2104" s="18">
        <v>43.365699999999997</v>
      </c>
      <c r="Q2104" s="18">
        <f t="shared" si="240"/>
        <v>99.909700999999998</v>
      </c>
      <c r="R2104" s="18"/>
      <c r="S2104" s="18">
        <v>0.84861699999999995</v>
      </c>
      <c r="T2104" s="18">
        <v>0.43818299999999999</v>
      </c>
      <c r="U2104" s="18">
        <v>0</v>
      </c>
      <c r="V2104" s="18">
        <v>40.723399999999998</v>
      </c>
      <c r="W2104" s="18">
        <v>0.400169</v>
      </c>
      <c r="X2104" s="18">
        <v>51.973300000000002</v>
      </c>
      <c r="Y2104" s="18">
        <v>5.6163299999999996</v>
      </c>
      <c r="Z2104" s="18">
        <v>100</v>
      </c>
      <c r="AA2104" s="19"/>
      <c r="AB2104" s="18">
        <f>IF(Z2104="","",Z2104-O2104)</f>
        <v>99.909700999999998</v>
      </c>
      <c r="AC2104" s="18">
        <f t="shared" si="241"/>
        <v>94.293370999999993</v>
      </c>
      <c r="AD2104" s="18"/>
      <c r="AE2104" s="34">
        <f>IF(M2104="","",IF(M2104&gt;100,M2104, M2104+O2104))</f>
        <v>100.090299</v>
      </c>
      <c r="AF2104" s="37">
        <f>IF(AE2104="","",IF(AE2104="* * *", Y2104, AE2104-SUM(S2104:X2104)))</f>
        <v>5.7066300000000041</v>
      </c>
      <c r="AG2104" s="54"/>
      <c r="AH2104" s="33"/>
      <c r="AI2104" s="34">
        <f>IF(S2104="","",IF(AI$6=0, 0, S2104/AI$6))</f>
        <v>1.3692021838385747E-2</v>
      </c>
      <c r="AJ2104" s="34">
        <f>IF(T2104="","",IF(AJ$6=0, 0, T2104/AJ$6))</f>
        <v>1.0871705425394928E-2</v>
      </c>
      <c r="AK2104" s="34">
        <f>IF(U2104="","",IF(AK$6=0, 0, U2104/AK$6))</f>
        <v>0</v>
      </c>
      <c r="AL2104" s="34">
        <f>IF(V2104="","",IF(AL$6=0, 0, V2104/AL$6))</f>
        <v>0.28689659875562645</v>
      </c>
      <c r="AM2104" s="34">
        <f>IF(W2104="","",IF(AM$6=0, 0, W2104/AM$6))</f>
        <v>1.1287787540724651E-2</v>
      </c>
      <c r="AN2104" s="34">
        <f>IF(X2104="","",IF(AN$6=0, 0, X2104/AN$6))</f>
        <v>0.9268136539853844</v>
      </c>
      <c r="AO2104" s="34">
        <f>IF(Y2104="","",IF(AO$6=0, 0, Y2104/AO$6))</f>
        <v>0.33022909179106119</v>
      </c>
      <c r="AP2104" s="34"/>
      <c r="AQ2104" s="34">
        <f>IF(AI2104="","",AI2104*AI$4)</f>
        <v>2.7384043676771493E-2</v>
      </c>
      <c r="AR2104" s="33">
        <f>IF(AJ2104="","",AJ2104*AJ$4)</f>
        <v>1.0871705425394928E-2</v>
      </c>
      <c r="AS2104" s="34">
        <f>IF(AK2104="","",AK2104*AK$4)</f>
        <v>0</v>
      </c>
      <c r="AT2104" s="34">
        <f>IF(AL2104="","",AL2104*AL$4)</f>
        <v>0.57379319751125291</v>
      </c>
      <c r="AU2104" s="34">
        <f>IF(AM2104="","",AM2104*AM$4)</f>
        <v>1.1287787540724651E-2</v>
      </c>
      <c r="AV2104" s="34">
        <f>IF(AN2104="","",AN2104*AN$4)</f>
        <v>0.9268136539853844</v>
      </c>
      <c r="AW2104" s="34">
        <f>IF(AO2104="","",AO2104*AO$4)</f>
        <v>0.33022909179106119</v>
      </c>
      <c r="AX2104" s="34"/>
      <c r="AY2104" s="34">
        <f>IF(AQ2104="","",AI2104*AI$5)</f>
        <v>1.3692021838385747E-2</v>
      </c>
      <c r="AZ2104" s="34">
        <f>IF(AR2104="","",AJ2104*AJ$5)</f>
        <v>1.0871705425394928E-2</v>
      </c>
      <c r="BA2104" s="34">
        <f>IF(AS2104="","",AK2104*AK$5)</f>
        <v>0</v>
      </c>
      <c r="BB2104" s="34">
        <f>IF(AT2104="","",AL2104*AL$5)</f>
        <v>1.4344829937781323</v>
      </c>
      <c r="BC2104" s="34">
        <f>IF(AU2104="","",AM2104*AM$5)</f>
        <v>0</v>
      </c>
      <c r="BD2104" s="34">
        <f>IF(AV2104="","",AN2104*AN$5)</f>
        <v>0.9268136539853844</v>
      </c>
      <c r="BE2104" s="34">
        <f>IF(AW2104="","",AO2104*AO$5)</f>
        <v>0.33022909179106119</v>
      </c>
      <c r="BF2104" s="34">
        <f>IF(BE2104="","",SUM(AY2104:BE2104))</f>
        <v>2.7160894668183584</v>
      </c>
      <c r="BG2104" s="34"/>
      <c r="BH2104" s="34">
        <f>IF(AT2104="","",3/AT2104)</f>
        <v>5.2283645275198047</v>
      </c>
      <c r="BI2104" s="34"/>
      <c r="BJ2104" s="34">
        <f>IF(AQ2104="","",AQ2104*$BH2104)</f>
        <v>0.14317376257968509</v>
      </c>
      <c r="BK2104" s="34">
        <f>IF(AR2104="","",AR2104*$BH2104)</f>
        <v>5.6841238999779449E-2</v>
      </c>
      <c r="BL2104" s="34">
        <f>IF(AS2104="","",AS2104*$BH2104)</f>
        <v>0</v>
      </c>
      <c r="BM2104" s="34">
        <f>IF(AT2104="","",AT2104*$BH2104)</f>
        <v>3</v>
      </c>
      <c r="BN2104" s="34">
        <f>IF(AU2104="","",AU2104*$BH2104)</f>
        <v>5.901666797210478E-2</v>
      </c>
      <c r="BO2104" s="34">
        <f>IF(AV2104="","",AV2104*$BH2104)</f>
        <v>4.8457196321181977</v>
      </c>
      <c r="BP2104" s="34">
        <f t="shared" si="242"/>
        <v>14.200705821883284</v>
      </c>
      <c r="BQ2104" s="34">
        <f>IF(AW2104="","",AW2104*$BH2104)</f>
        <v>1.7265580694754659</v>
      </c>
      <c r="BR2104" s="34"/>
      <c r="BS2104" s="34">
        <f t="shared" si="243"/>
        <v>5.0457346336976618</v>
      </c>
      <c r="BT2104" s="34"/>
      <c r="BU2104" s="34">
        <f t="shared" si="244"/>
        <v>0.94098333202789519</v>
      </c>
      <c r="BV2104" s="34">
        <f t="shared" si="245"/>
        <v>0.94098333202789519</v>
      </c>
      <c r="BW2104" s="34">
        <f t="shared" si="246"/>
        <v>1</v>
      </c>
      <c r="BX2104" s="34"/>
      <c r="BY2104" s="34">
        <f>IF(BV2104="","",IF(BQ2104=0,0,((BV2104/BQ2104)*AF2104)))</f>
        <v>3.1101437055527059</v>
      </c>
      <c r="BZ2104" s="34">
        <f>IF(BY2104="","",SUM(S2104:X2104,BY2104))</f>
        <v>97.493812705552699</v>
      </c>
      <c r="CA2104" s="18"/>
      <c r="CB2104" s="20">
        <v>1.5145E-2</v>
      </c>
      <c r="CC2104" s="20">
        <v>1.0012E-2</v>
      </c>
      <c r="CD2104" s="20">
        <v>4.8009999999999997E-2</v>
      </c>
      <c r="CE2104" s="20">
        <v>1.2690999999999999E-2</v>
      </c>
      <c r="CF2104" s="20">
        <v>8.8009999999999998E-3</v>
      </c>
      <c r="CG2104" s="20">
        <v>3.0852999999999998E-2</v>
      </c>
      <c r="CH2104" s="20"/>
      <c r="CI2104" s="21">
        <v>4.0152000000000001</v>
      </c>
      <c r="CJ2104" s="21">
        <v>2.8474499999999998</v>
      </c>
      <c r="CK2104" s="21">
        <v>-25.821999999999999</v>
      </c>
      <c r="CL2104" s="21">
        <v>0.36951699999999998</v>
      </c>
      <c r="CM2104" s="21">
        <v>2.83731</v>
      </c>
      <c r="CN2104" s="21">
        <v>0.34645300000000001</v>
      </c>
      <c r="CO2104" s="21"/>
      <c r="CP2104" s="20">
        <v>80.009</v>
      </c>
      <c r="CQ2104" s="20">
        <v>50.563499999999998</v>
      </c>
      <c r="CR2104" s="20">
        <v>10.929500000000001</v>
      </c>
      <c r="CS2104" s="20">
        <v>200.16300000000001</v>
      </c>
      <c r="CT2104" s="20"/>
      <c r="CU2104" s="22">
        <v>44314.130335648202</v>
      </c>
      <c r="CV2104" s="22"/>
    </row>
    <row r="2105" spans="1:100" s="17" customFormat="1" x14ac:dyDescent="0.25">
      <c r="A2105" s="17" t="s">
        <v>142</v>
      </c>
      <c r="B2105" s="17">
        <v>437</v>
      </c>
      <c r="C2105" s="17">
        <v>12</v>
      </c>
      <c r="E2105" s="18">
        <v>0.63805599999999996</v>
      </c>
      <c r="F2105" s="18">
        <v>0.28432499999999999</v>
      </c>
      <c r="G2105" s="18">
        <v>0</v>
      </c>
      <c r="H2105" s="18">
        <v>17.8809</v>
      </c>
      <c r="I2105" s="18">
        <v>0.425506</v>
      </c>
      <c r="J2105" s="18">
        <v>36.876100000000001</v>
      </c>
      <c r="K2105" s="18">
        <v>43.558900000000001</v>
      </c>
      <c r="L2105" s="18">
        <v>0.33624700000000002</v>
      </c>
      <c r="M2105" s="18">
        <v>100</v>
      </c>
      <c r="N2105" s="18"/>
      <c r="O2105" s="18">
        <v>9.6016000000000004E-2</v>
      </c>
      <c r="P2105" s="18">
        <v>43.462899999999998</v>
      </c>
      <c r="Q2105" s="18">
        <f t="shared" si="240"/>
        <v>99.903983999999994</v>
      </c>
      <c r="R2105" s="18"/>
      <c r="S2105" s="18">
        <v>0.86008600000000002</v>
      </c>
      <c r="T2105" s="18">
        <v>0.47149600000000003</v>
      </c>
      <c r="U2105" s="18">
        <v>0</v>
      </c>
      <c r="V2105" s="18">
        <v>40.9724</v>
      </c>
      <c r="W2105" s="18">
        <v>0.425506</v>
      </c>
      <c r="X2105" s="18">
        <v>51.597000000000001</v>
      </c>
      <c r="Y2105" s="18">
        <v>5.6734999999999998</v>
      </c>
      <c r="Z2105" s="18">
        <v>100</v>
      </c>
      <c r="AA2105" s="19"/>
      <c r="AB2105" s="18">
        <f>IF(Z2105="","",Z2105-O2105)</f>
        <v>99.903983999999994</v>
      </c>
      <c r="AC2105" s="18">
        <f t="shared" si="241"/>
        <v>94.23048399999999</v>
      </c>
      <c r="AD2105" s="18"/>
      <c r="AE2105" s="34">
        <f>IF(M2105="","",IF(M2105&gt;100,M2105, M2105+O2105))</f>
        <v>100.09601600000001</v>
      </c>
      <c r="AF2105" s="37">
        <f>IF(AE2105="","",IF(AE2105="* * *", Y2105, AE2105-SUM(S2105:X2105)))</f>
        <v>5.7695280000000082</v>
      </c>
      <c r="AG2105" s="54"/>
      <c r="AH2105" s="33"/>
      <c r="AI2105" s="34">
        <f>IF(S2105="","",IF(AI$6=0, 0, S2105/AI$6))</f>
        <v>1.3877068565548233E-2</v>
      </c>
      <c r="AJ2105" s="34">
        <f>IF(T2105="","",IF(AJ$6=0, 0, T2105/AJ$6))</f>
        <v>1.1698230239995635E-2</v>
      </c>
      <c r="AK2105" s="34">
        <f>IF(U2105="","",IF(AK$6=0, 0, U2105/AK$6))</f>
        <v>0</v>
      </c>
      <c r="AL2105" s="34">
        <f>IF(V2105="","",IF(AL$6=0, 0, V2105/AL$6))</f>
        <v>0.28865080525827974</v>
      </c>
      <c r="AM2105" s="34">
        <f>IF(W2105="","",IF(AM$6=0, 0, W2105/AM$6))</f>
        <v>1.2002482264502207E-2</v>
      </c>
      <c r="AN2105" s="34">
        <f>IF(X2105="","",IF(AN$6=0, 0, X2105/AN$6))</f>
        <v>0.92010328581567613</v>
      </c>
      <c r="AO2105" s="34">
        <f>IF(Y2105="","",IF(AO$6=0, 0, Y2105/AO$6))</f>
        <v>0.33359057467716213</v>
      </c>
      <c r="AP2105" s="34"/>
      <c r="AQ2105" s="34">
        <f>IF(AI2105="","",AI2105*AI$4)</f>
        <v>2.7754137131096465E-2</v>
      </c>
      <c r="AR2105" s="33">
        <f>IF(AJ2105="","",AJ2105*AJ$4)</f>
        <v>1.1698230239995635E-2</v>
      </c>
      <c r="AS2105" s="34">
        <f>IF(AK2105="","",AK2105*AK$4)</f>
        <v>0</v>
      </c>
      <c r="AT2105" s="34">
        <f>IF(AL2105="","",AL2105*AL$4)</f>
        <v>0.57730161051655948</v>
      </c>
      <c r="AU2105" s="34">
        <f>IF(AM2105="","",AM2105*AM$4)</f>
        <v>1.2002482264502207E-2</v>
      </c>
      <c r="AV2105" s="34">
        <f>IF(AN2105="","",AN2105*AN$4)</f>
        <v>0.92010328581567613</v>
      </c>
      <c r="AW2105" s="34">
        <f>IF(AO2105="","",AO2105*AO$4)</f>
        <v>0.33359057467716213</v>
      </c>
      <c r="AX2105" s="34"/>
      <c r="AY2105" s="34">
        <f>IF(AQ2105="","",AI2105*AI$5)</f>
        <v>1.3877068565548233E-2</v>
      </c>
      <c r="AZ2105" s="34">
        <f>IF(AR2105="","",AJ2105*AJ$5)</f>
        <v>1.1698230239995635E-2</v>
      </c>
      <c r="BA2105" s="34">
        <f>IF(AS2105="","",AK2105*AK$5)</f>
        <v>0</v>
      </c>
      <c r="BB2105" s="34">
        <f>IF(AT2105="","",AL2105*AL$5)</f>
        <v>1.4432540262913987</v>
      </c>
      <c r="BC2105" s="34">
        <f>IF(AU2105="","",AM2105*AM$5)</f>
        <v>0</v>
      </c>
      <c r="BD2105" s="34">
        <f>IF(AV2105="","",AN2105*AN$5)</f>
        <v>0.92010328581567613</v>
      </c>
      <c r="BE2105" s="34">
        <f>IF(AW2105="","",AO2105*AO$5)</f>
        <v>0.33359057467716213</v>
      </c>
      <c r="BF2105" s="34">
        <f>IF(BE2105="","",SUM(AY2105:BE2105))</f>
        <v>2.7225231855897807</v>
      </c>
      <c r="BG2105" s="34"/>
      <c r="BH2105" s="34">
        <f>IF(AT2105="","",3/AT2105)</f>
        <v>5.1965903876756068</v>
      </c>
      <c r="BI2105" s="34"/>
      <c r="BJ2105" s="34">
        <f>IF(AQ2105="","",AQ2105*$BH2105)</f>
        <v>0.14422688223368654</v>
      </c>
      <c r="BK2105" s="34">
        <f>IF(AR2105="","",AR2105*$BH2105)</f>
        <v>6.0790910817977425E-2</v>
      </c>
      <c r="BL2105" s="34">
        <f>IF(AS2105="","",AS2105*$BH2105)</f>
        <v>0</v>
      </c>
      <c r="BM2105" s="34">
        <f>IF(AT2105="","",AT2105*$BH2105)</f>
        <v>3</v>
      </c>
      <c r="BN2105" s="34">
        <f>IF(AU2105="","",AU2105*$BH2105)</f>
        <v>6.237198396395912E-2</v>
      </c>
      <c r="BO2105" s="34">
        <f>IF(AV2105="","",AV2105*$BH2105)</f>
        <v>4.7813998907384843</v>
      </c>
      <c r="BP2105" s="34">
        <f t="shared" si="242"/>
        <v>14.147837816459827</v>
      </c>
      <c r="BQ2105" s="34">
        <f>IF(AW2105="","",AW2105*$BH2105)</f>
        <v>1.7335335737865225</v>
      </c>
      <c r="BR2105" s="34"/>
      <c r="BS2105" s="34">
        <f t="shared" si="243"/>
        <v>4.9864176837901484</v>
      </c>
      <c r="BT2105" s="34"/>
      <c r="BU2105" s="34">
        <f t="shared" si="244"/>
        <v>0.93762801603604085</v>
      </c>
      <c r="BV2105" s="34">
        <f t="shared" si="245"/>
        <v>0.93762801603604085</v>
      </c>
      <c r="BW2105" s="34">
        <f t="shared" si="246"/>
        <v>1</v>
      </c>
      <c r="BX2105" s="34"/>
      <c r="BY2105" s="34">
        <f>IF(BV2105="","",IF(BQ2105=0,0,((BV2105/BQ2105)*AF2105)))</f>
        <v>3.1206035890543262</v>
      </c>
      <c r="BZ2105" s="34">
        <f>IF(BY2105="","",SUM(S2105:X2105,BY2105))</f>
        <v>97.447091589054324</v>
      </c>
      <c r="CA2105" s="18"/>
      <c r="CB2105" s="20">
        <v>1.5716999999999998E-2</v>
      </c>
      <c r="CC2105" s="20">
        <v>9.8130000000000005E-3</v>
      </c>
      <c r="CD2105" s="20">
        <v>4.8342999999999997E-2</v>
      </c>
      <c r="CE2105" s="20">
        <v>1.2709E-2</v>
      </c>
      <c r="CF2105" s="20">
        <v>8.3359999999999997E-3</v>
      </c>
      <c r="CG2105" s="20">
        <v>3.1637999999999999E-2</v>
      </c>
      <c r="CH2105" s="20"/>
      <c r="CI2105" s="21">
        <v>4.0062100000000003</v>
      </c>
      <c r="CJ2105" s="21">
        <v>2.6856900000000001</v>
      </c>
      <c r="CK2105" s="21">
        <v>-21.483000000000001</v>
      </c>
      <c r="CL2105" s="21">
        <v>0.36831799999999998</v>
      </c>
      <c r="CM2105" s="21">
        <v>2.7157399999999998</v>
      </c>
      <c r="CN2105" s="21">
        <v>0.34782000000000002</v>
      </c>
      <c r="CO2105" s="21"/>
      <c r="CP2105" s="20">
        <v>80.012100000000004</v>
      </c>
      <c r="CQ2105" s="20">
        <v>50.539900000000003</v>
      </c>
      <c r="CR2105" s="20">
        <v>10.93</v>
      </c>
      <c r="CS2105" s="20">
        <v>223.96299999999999</v>
      </c>
      <c r="CT2105" s="20"/>
      <c r="CU2105" s="22">
        <v>44314.132106481498</v>
      </c>
      <c r="CV2105" s="22"/>
    </row>
    <row r="2106" spans="1:100" s="17" customFormat="1" x14ac:dyDescent="0.25">
      <c r="A2106" s="17" t="s">
        <v>142</v>
      </c>
      <c r="B2106" s="17">
        <v>438</v>
      </c>
      <c r="C2106" s="17">
        <v>13</v>
      </c>
      <c r="E2106" s="18">
        <v>0.70108199999999998</v>
      </c>
      <c r="F2106" s="18">
        <v>0.282443</v>
      </c>
      <c r="G2106" s="18">
        <v>0</v>
      </c>
      <c r="H2106" s="18">
        <v>17.863900000000001</v>
      </c>
      <c r="I2106" s="18">
        <v>0.44954899999999998</v>
      </c>
      <c r="J2106" s="18">
        <v>36.982399999999998</v>
      </c>
      <c r="K2106" s="18">
        <v>43.397100000000002</v>
      </c>
      <c r="L2106" s="18">
        <v>0.32345499999999999</v>
      </c>
      <c r="M2106" s="18">
        <v>100</v>
      </c>
      <c r="N2106" s="18"/>
      <c r="O2106" s="18">
        <v>0.101441</v>
      </c>
      <c r="P2106" s="18">
        <v>43.295699999999997</v>
      </c>
      <c r="Q2106" s="18">
        <f t="shared" si="240"/>
        <v>99.898559000000006</v>
      </c>
      <c r="R2106" s="18"/>
      <c r="S2106" s="18">
        <v>0.94504299999999997</v>
      </c>
      <c r="T2106" s="18">
        <v>0.46837499999999999</v>
      </c>
      <c r="U2106" s="18">
        <v>0</v>
      </c>
      <c r="V2106" s="18">
        <v>40.933500000000002</v>
      </c>
      <c r="W2106" s="18">
        <v>0.44954899999999998</v>
      </c>
      <c r="X2106" s="18">
        <v>51.745899999999999</v>
      </c>
      <c r="Y2106" s="18">
        <v>5.4576599999999997</v>
      </c>
      <c r="Z2106" s="18">
        <v>100</v>
      </c>
      <c r="AA2106" s="19"/>
      <c r="AB2106" s="18">
        <f>IF(Z2106="","",Z2106-O2106)</f>
        <v>99.898559000000006</v>
      </c>
      <c r="AC2106" s="18">
        <f t="shared" si="241"/>
        <v>94.440899000000002</v>
      </c>
      <c r="AD2106" s="18"/>
      <c r="AE2106" s="34">
        <f>IF(M2106="","",IF(M2106&gt;100,M2106, M2106+O2106))</f>
        <v>100.10144099999999</v>
      </c>
      <c r="AF2106" s="37">
        <f>IF(AE2106="","",IF(AE2106="* * *", Y2106, AE2106-SUM(S2106:X2106)))</f>
        <v>5.5590739999999954</v>
      </c>
      <c r="AG2106" s="54"/>
      <c r="AH2106" s="33"/>
      <c r="AI2106" s="34">
        <f>IF(S2106="","",IF(AI$6=0, 0, S2106/AI$6))</f>
        <v>1.5247808368455478E-2</v>
      </c>
      <c r="AJ2106" s="34">
        <f>IF(T2106="","",IF(AJ$6=0, 0, T2106/AJ$6))</f>
        <v>1.162079548640488E-2</v>
      </c>
      <c r="AK2106" s="34">
        <f>IF(U2106="","",IF(AK$6=0, 0, U2106/AK$6))</f>
        <v>0</v>
      </c>
      <c r="AL2106" s="34">
        <f>IF(V2106="","",IF(AL$6=0, 0, V2106/AL$6))</f>
        <v>0.2883767545235279</v>
      </c>
      <c r="AM2106" s="34">
        <f>IF(W2106="","",IF(AM$6=0, 0, W2106/AM$6))</f>
        <v>1.2680676417076851E-2</v>
      </c>
      <c r="AN2106" s="34">
        <f>IF(X2106="","",IF(AN$6=0, 0, X2106/AN$6))</f>
        <v>0.92275854444036265</v>
      </c>
      <c r="AO2106" s="34">
        <f>IF(Y2106="","",IF(AO$6=0, 0, Y2106/AO$6))</f>
        <v>0.32089960972813264</v>
      </c>
      <c r="AP2106" s="34"/>
      <c r="AQ2106" s="34">
        <f>IF(AI2106="","",AI2106*AI$4)</f>
        <v>3.0495616736910956E-2</v>
      </c>
      <c r="AR2106" s="33">
        <f>IF(AJ2106="","",AJ2106*AJ$4)</f>
        <v>1.162079548640488E-2</v>
      </c>
      <c r="AS2106" s="34">
        <f>IF(AK2106="","",AK2106*AK$4)</f>
        <v>0</v>
      </c>
      <c r="AT2106" s="34">
        <f>IF(AL2106="","",AL2106*AL$4)</f>
        <v>0.5767535090470558</v>
      </c>
      <c r="AU2106" s="34">
        <f>IF(AM2106="","",AM2106*AM$4)</f>
        <v>1.2680676417076851E-2</v>
      </c>
      <c r="AV2106" s="34">
        <f>IF(AN2106="","",AN2106*AN$4)</f>
        <v>0.92275854444036265</v>
      </c>
      <c r="AW2106" s="34">
        <f>IF(AO2106="","",AO2106*AO$4)</f>
        <v>0.32089960972813264</v>
      </c>
      <c r="AX2106" s="34"/>
      <c r="AY2106" s="34">
        <f>IF(AQ2106="","",AI2106*AI$5)</f>
        <v>1.5247808368455478E-2</v>
      </c>
      <c r="AZ2106" s="34">
        <f>IF(AR2106="","",AJ2106*AJ$5)</f>
        <v>1.162079548640488E-2</v>
      </c>
      <c r="BA2106" s="34">
        <f>IF(AS2106="","",AK2106*AK$5)</f>
        <v>0</v>
      </c>
      <c r="BB2106" s="34">
        <f>IF(AT2106="","",AL2106*AL$5)</f>
        <v>1.4418837726176394</v>
      </c>
      <c r="BC2106" s="34">
        <f>IF(AU2106="","",AM2106*AM$5)</f>
        <v>0</v>
      </c>
      <c r="BD2106" s="34">
        <f>IF(AV2106="","",AN2106*AN$5)</f>
        <v>0.92275854444036265</v>
      </c>
      <c r="BE2106" s="34">
        <f>IF(AW2106="","",AO2106*AO$5)</f>
        <v>0.32089960972813264</v>
      </c>
      <c r="BF2106" s="34">
        <f>IF(BE2106="","",SUM(AY2106:BE2106))</f>
        <v>2.7124105306409954</v>
      </c>
      <c r="BG2106" s="34"/>
      <c r="BH2106" s="34">
        <f>IF(AT2106="","",3/AT2106)</f>
        <v>5.2015288211367219</v>
      </c>
      <c r="BI2106" s="34"/>
      <c r="BJ2106" s="34">
        <f>IF(AQ2106="","",AQ2106*$BH2106)</f>
        <v>0.15862382937538172</v>
      </c>
      <c r="BK2106" s="34">
        <f>IF(AR2106="","",AR2106*$BH2106)</f>
        <v>6.0445902647070511E-2</v>
      </c>
      <c r="BL2106" s="34">
        <f>IF(AS2106="","",AS2106*$BH2106)</f>
        <v>0</v>
      </c>
      <c r="BM2106" s="34">
        <f>IF(AT2106="","",AT2106*$BH2106)</f>
        <v>3</v>
      </c>
      <c r="BN2106" s="34">
        <f>IF(AU2106="","",AU2106*$BH2106)</f>
        <v>6.5958903854933984E-2</v>
      </c>
      <c r="BO2106" s="34">
        <f>IF(AV2106="","",AV2106*$BH2106)</f>
        <v>4.7997551638567169</v>
      </c>
      <c r="BP2106" s="34">
        <f t="shared" si="242"/>
        <v>14.108681549883887</v>
      </c>
      <c r="BQ2106" s="34">
        <f>IF(AW2106="","",AW2106*$BH2106)</f>
        <v>1.6691685686924078</v>
      </c>
      <c r="BR2106" s="34"/>
      <c r="BS2106" s="34">
        <f t="shared" si="243"/>
        <v>5.0188248958791695</v>
      </c>
      <c r="BT2106" s="34"/>
      <c r="BU2106" s="34">
        <f t="shared" si="244"/>
        <v>0.93404109614506603</v>
      </c>
      <c r="BV2106" s="34">
        <f t="shared" si="245"/>
        <v>0.93404109614506603</v>
      </c>
      <c r="BW2106" s="34">
        <f t="shared" si="246"/>
        <v>1</v>
      </c>
      <c r="BX2106" s="34"/>
      <c r="BY2106" s="34">
        <f>IF(BV2106="","",IF(BQ2106=0,0,((BV2106/BQ2106)*AF2106)))</f>
        <v>3.1107724347931822</v>
      </c>
      <c r="BZ2106" s="34">
        <f>IF(BY2106="","",SUM(S2106:X2106,BY2106))</f>
        <v>97.653139434793175</v>
      </c>
      <c r="CA2106" s="18"/>
      <c r="CB2106" s="20">
        <v>1.5553000000000001E-2</v>
      </c>
      <c r="CC2106" s="20">
        <v>9.5049999999999996E-3</v>
      </c>
      <c r="CD2106" s="20">
        <v>4.8273000000000003E-2</v>
      </c>
      <c r="CE2106" s="20">
        <v>1.2767000000000001E-2</v>
      </c>
      <c r="CF2106" s="20">
        <v>8.7430000000000008E-3</v>
      </c>
      <c r="CG2106" s="20">
        <v>3.0471000000000002E-2</v>
      </c>
      <c r="CH2106" s="20"/>
      <c r="CI2106" s="21">
        <v>3.7863099999999998</v>
      </c>
      <c r="CJ2106" s="21">
        <v>2.6673499999999999</v>
      </c>
      <c r="CK2106" s="21">
        <v>-17.305</v>
      </c>
      <c r="CL2106" s="21">
        <v>0.36852400000000002</v>
      </c>
      <c r="CM2106" s="21">
        <v>2.6498499999999998</v>
      </c>
      <c r="CN2106" s="21">
        <v>0.34714</v>
      </c>
      <c r="CO2106" s="21"/>
      <c r="CP2106" s="20">
        <v>80.007400000000004</v>
      </c>
      <c r="CQ2106" s="20">
        <v>50.523699999999998</v>
      </c>
      <c r="CR2106" s="20">
        <v>10.9305</v>
      </c>
      <c r="CS2106" s="20">
        <v>240.83199999999999</v>
      </c>
      <c r="CT2106" s="20"/>
      <c r="CU2106" s="22">
        <v>44314.1338888889</v>
      </c>
      <c r="CV2106" s="22"/>
    </row>
    <row r="2107" spans="1:100" s="17" customFormat="1" x14ac:dyDescent="0.25">
      <c r="A2107" s="17" t="s">
        <v>142</v>
      </c>
      <c r="B2107" s="17">
        <v>439</v>
      </c>
      <c r="C2107" s="17">
        <v>14</v>
      </c>
      <c r="E2107" s="18">
        <v>0.645567</v>
      </c>
      <c r="F2107" s="18">
        <v>0.29424099999999997</v>
      </c>
      <c r="G2107" s="18">
        <v>0</v>
      </c>
      <c r="H2107" s="18">
        <v>17.912400000000002</v>
      </c>
      <c r="I2107" s="18">
        <v>0.44479400000000002</v>
      </c>
      <c r="J2107" s="18">
        <v>37.157200000000003</v>
      </c>
      <c r="K2107" s="18">
        <v>43.239800000000002</v>
      </c>
      <c r="L2107" s="18">
        <v>0.30593399999999998</v>
      </c>
      <c r="M2107" s="18">
        <v>100</v>
      </c>
      <c r="N2107" s="18"/>
      <c r="O2107" s="18">
        <v>0.100368</v>
      </c>
      <c r="P2107" s="18">
        <v>43.139499999999998</v>
      </c>
      <c r="Q2107" s="18">
        <f t="shared" si="240"/>
        <v>99.899631999999997</v>
      </c>
      <c r="R2107" s="18"/>
      <c r="S2107" s="18">
        <v>0.87020900000000001</v>
      </c>
      <c r="T2107" s="18">
        <v>0.48793999999999998</v>
      </c>
      <c r="U2107" s="18">
        <v>0</v>
      </c>
      <c r="V2107" s="18">
        <v>41.044600000000003</v>
      </c>
      <c r="W2107" s="18">
        <v>0.44479400000000002</v>
      </c>
      <c r="X2107" s="18">
        <v>51.990499999999997</v>
      </c>
      <c r="Y2107" s="18">
        <v>5.1620200000000001</v>
      </c>
      <c r="Z2107" s="18">
        <v>100</v>
      </c>
      <c r="AA2107" s="19"/>
      <c r="AB2107" s="18">
        <f>IF(Z2107="","",Z2107-O2107)</f>
        <v>99.899631999999997</v>
      </c>
      <c r="AC2107" s="18">
        <f t="shared" si="241"/>
        <v>94.737611999999999</v>
      </c>
      <c r="AD2107" s="18"/>
      <c r="AE2107" s="34">
        <f>IF(M2107="","",IF(M2107&gt;100,M2107, M2107+O2107))</f>
        <v>100.100368</v>
      </c>
      <c r="AF2107" s="37">
        <f>IF(AE2107="","",IF(AE2107="* * *", Y2107, AE2107-SUM(S2107:X2107)))</f>
        <v>5.2623250000000041</v>
      </c>
      <c r="AG2107" s="54"/>
      <c r="AH2107" s="33"/>
      <c r="AI2107" s="34">
        <f>IF(S2107="","",IF(AI$6=0, 0, S2107/AI$6))</f>
        <v>1.4040398238498432E-2</v>
      </c>
      <c r="AJ2107" s="34">
        <f>IF(T2107="","",IF(AJ$6=0, 0, T2107/AJ$6))</f>
        <v>1.2106220335492707E-2</v>
      </c>
      <c r="AK2107" s="34">
        <f>IF(U2107="","",IF(AK$6=0, 0, U2107/AK$6))</f>
        <v>0</v>
      </c>
      <c r="AL2107" s="34">
        <f>IF(V2107="","",IF(AL$6=0, 0, V2107/AL$6))</f>
        <v>0.2891594546939889</v>
      </c>
      <c r="AM2107" s="34">
        <f>IF(W2107="","",IF(AM$6=0, 0, W2107/AM$6))</f>
        <v>1.2546549511304175E-2</v>
      </c>
      <c r="AN2107" s="34">
        <f>IF(X2107="","",IF(AN$6=0, 0, X2107/AN$6))</f>
        <v>0.92712037291315208</v>
      </c>
      <c r="AO2107" s="34">
        <f>IF(Y2107="","",IF(AO$6=0, 0, Y2107/AO$6))</f>
        <v>0.30351656266766625</v>
      </c>
      <c r="AP2107" s="34"/>
      <c r="AQ2107" s="34">
        <f>IF(AI2107="","",AI2107*AI$4)</f>
        <v>2.8080796476996864E-2</v>
      </c>
      <c r="AR2107" s="33">
        <f>IF(AJ2107="","",AJ2107*AJ$4)</f>
        <v>1.2106220335492707E-2</v>
      </c>
      <c r="AS2107" s="34">
        <f>IF(AK2107="","",AK2107*AK$4)</f>
        <v>0</v>
      </c>
      <c r="AT2107" s="34">
        <f>IF(AL2107="","",AL2107*AL$4)</f>
        <v>0.57831890938797781</v>
      </c>
      <c r="AU2107" s="34">
        <f>IF(AM2107="","",AM2107*AM$4)</f>
        <v>1.2546549511304175E-2</v>
      </c>
      <c r="AV2107" s="34">
        <f>IF(AN2107="","",AN2107*AN$4)</f>
        <v>0.92712037291315208</v>
      </c>
      <c r="AW2107" s="34">
        <f>IF(AO2107="","",AO2107*AO$4)</f>
        <v>0.30351656266766625</v>
      </c>
      <c r="AX2107" s="34"/>
      <c r="AY2107" s="34">
        <f>IF(AQ2107="","",AI2107*AI$5)</f>
        <v>1.4040398238498432E-2</v>
      </c>
      <c r="AZ2107" s="34">
        <f>IF(AR2107="","",AJ2107*AJ$5)</f>
        <v>1.2106220335492707E-2</v>
      </c>
      <c r="BA2107" s="34">
        <f>IF(AS2107="","",AK2107*AK$5)</f>
        <v>0</v>
      </c>
      <c r="BB2107" s="34">
        <f>IF(AT2107="","",AL2107*AL$5)</f>
        <v>1.4457972734699445</v>
      </c>
      <c r="BC2107" s="34">
        <f>IF(AU2107="","",AM2107*AM$5)</f>
        <v>0</v>
      </c>
      <c r="BD2107" s="34">
        <f>IF(AV2107="","",AN2107*AN$5)</f>
        <v>0.92712037291315208</v>
      </c>
      <c r="BE2107" s="34">
        <f>IF(AW2107="","",AO2107*AO$5)</f>
        <v>0.30351656266766625</v>
      </c>
      <c r="BF2107" s="34">
        <f>IF(BE2107="","",SUM(AY2107:BE2107))</f>
        <v>2.7025808276247538</v>
      </c>
      <c r="BG2107" s="34"/>
      <c r="BH2107" s="34">
        <f>IF(AT2107="","",3/AT2107)</f>
        <v>5.1874492625095625</v>
      </c>
      <c r="BI2107" s="34"/>
      <c r="BJ2107" s="34">
        <f>IF(AQ2107="","",AQ2107*$BH2107)</f>
        <v>0.1456677069752785</v>
      </c>
      <c r="BK2107" s="34">
        <f>IF(AR2107="","",AR2107*$BH2107)</f>
        <v>6.2800403751129913E-2</v>
      </c>
      <c r="BL2107" s="34">
        <f>IF(AS2107="","",AS2107*$BH2107)</f>
        <v>0</v>
      </c>
      <c r="BM2107" s="34">
        <f>IF(AT2107="","",AT2107*$BH2107)</f>
        <v>3</v>
      </c>
      <c r="BN2107" s="34">
        <f>IF(AU2107="","",AU2107*$BH2107)</f>
        <v>6.508458900945456E-2</v>
      </c>
      <c r="BO2107" s="34">
        <f>IF(AV2107="","",AV2107*$BH2107)</f>
        <v>4.8093898947259213</v>
      </c>
      <c r="BP2107" s="34">
        <f t="shared" si="242"/>
        <v>14.019500921134512</v>
      </c>
      <c r="BQ2107" s="34">
        <f>IF(AW2107="","",AW2107*$BH2107)</f>
        <v>1.5744767691698227</v>
      </c>
      <c r="BR2107" s="34"/>
      <c r="BS2107" s="34">
        <f t="shared" si="243"/>
        <v>5.0178580054523296</v>
      </c>
      <c r="BT2107" s="34"/>
      <c r="BU2107" s="34">
        <f t="shared" si="244"/>
        <v>0.93491541099054543</v>
      </c>
      <c r="BV2107" s="34">
        <f t="shared" si="245"/>
        <v>0.93491541099054543</v>
      </c>
      <c r="BW2107" s="34">
        <f t="shared" si="246"/>
        <v>1</v>
      </c>
      <c r="BX2107" s="34"/>
      <c r="BY2107" s="34">
        <f>IF(BV2107="","",IF(BQ2107=0,0,((BV2107/BQ2107)*AF2107)))</f>
        <v>3.1247388570457684</v>
      </c>
      <c r="BZ2107" s="34">
        <f>IF(BY2107="","",SUM(S2107:X2107,BY2107))</f>
        <v>97.962781857045769</v>
      </c>
      <c r="CA2107" s="18"/>
      <c r="CB2107" s="20">
        <v>1.6108999999999998E-2</v>
      </c>
      <c r="CC2107" s="20">
        <v>9.6360000000000005E-3</v>
      </c>
      <c r="CD2107" s="20">
        <v>4.8002999999999997E-2</v>
      </c>
      <c r="CE2107" s="20">
        <v>1.2829999999999999E-2</v>
      </c>
      <c r="CF2107" s="20">
        <v>8.6189999999999999E-3</v>
      </c>
      <c r="CG2107" s="20">
        <v>3.1015000000000001E-2</v>
      </c>
      <c r="CH2107" s="20"/>
      <c r="CI2107" s="21">
        <v>3.9950100000000002</v>
      </c>
      <c r="CJ2107" s="21">
        <v>2.6065100000000001</v>
      </c>
      <c r="CK2107" s="21">
        <v>-18.096</v>
      </c>
      <c r="CL2107" s="21">
        <v>0.367948</v>
      </c>
      <c r="CM2107" s="21">
        <v>2.6600899999999998</v>
      </c>
      <c r="CN2107" s="21">
        <v>0.346331</v>
      </c>
      <c r="CO2107" s="21"/>
      <c r="CP2107" s="20">
        <v>80.006500000000003</v>
      </c>
      <c r="CQ2107" s="20">
        <v>50.503599999999999</v>
      </c>
      <c r="CR2107" s="20">
        <v>10.930999999999999</v>
      </c>
      <c r="CS2107" s="20">
        <v>260.952</v>
      </c>
      <c r="CT2107" s="20"/>
      <c r="CU2107" s="22">
        <v>44314.135671296302</v>
      </c>
      <c r="CV2107" s="22"/>
    </row>
    <row r="2108" spans="1:100" s="17" customFormat="1" x14ac:dyDescent="0.25">
      <c r="A2108" s="17" t="s">
        <v>142</v>
      </c>
      <c r="B2108" s="17">
        <v>440</v>
      </c>
      <c r="C2108" s="17">
        <v>15</v>
      </c>
      <c r="E2108" s="18">
        <v>0.56806900000000005</v>
      </c>
      <c r="F2108" s="18">
        <v>0.29089599999999999</v>
      </c>
      <c r="G2108" s="18">
        <v>0</v>
      </c>
      <c r="H2108" s="18">
        <v>17.956600000000002</v>
      </c>
      <c r="I2108" s="18">
        <v>0.47315299999999999</v>
      </c>
      <c r="J2108" s="18">
        <v>37.246899999999997</v>
      </c>
      <c r="K2108" s="18">
        <v>43.167099999999998</v>
      </c>
      <c r="L2108" s="18">
        <v>0.29734100000000002</v>
      </c>
      <c r="M2108" s="18">
        <v>100</v>
      </c>
      <c r="N2108" s="18"/>
      <c r="O2108" s="18">
        <v>0.106767</v>
      </c>
      <c r="P2108" s="18">
        <v>43.060299999999998</v>
      </c>
      <c r="Q2108" s="18">
        <f t="shared" si="240"/>
        <v>99.893232999999995</v>
      </c>
      <c r="R2108" s="18"/>
      <c r="S2108" s="18">
        <v>0.76574399999999998</v>
      </c>
      <c r="T2108" s="18">
        <v>0.48239399999999999</v>
      </c>
      <c r="U2108" s="18">
        <v>0</v>
      </c>
      <c r="V2108" s="18">
        <v>41.145800000000001</v>
      </c>
      <c r="W2108" s="18">
        <v>0.47315299999999999</v>
      </c>
      <c r="X2108" s="18">
        <v>52.115900000000003</v>
      </c>
      <c r="Y2108" s="18">
        <v>5.0170399999999997</v>
      </c>
      <c r="Z2108" s="18">
        <v>100</v>
      </c>
      <c r="AA2108" s="19"/>
      <c r="AB2108" s="18">
        <f>IF(Z2108="","",Z2108-O2108)</f>
        <v>99.893232999999995</v>
      </c>
      <c r="AC2108" s="18">
        <f t="shared" si="241"/>
        <v>94.876193000000001</v>
      </c>
      <c r="AD2108" s="18"/>
      <c r="AE2108" s="34">
        <f>IF(M2108="","",IF(M2108&gt;100,M2108, M2108+O2108))</f>
        <v>100.106767</v>
      </c>
      <c r="AF2108" s="37">
        <f>IF(AE2108="","",IF(AE2108="* * *", Y2108, AE2108-SUM(S2108:X2108)))</f>
        <v>5.1237760000000065</v>
      </c>
      <c r="AG2108" s="54"/>
      <c r="AH2108" s="33"/>
      <c r="AI2108" s="34">
        <f>IF(S2108="","",IF(AI$6=0, 0, S2108/AI$6))</f>
        <v>1.2354906360128133E-2</v>
      </c>
      <c r="AJ2108" s="34">
        <f>IF(T2108="","",IF(AJ$6=0, 0, T2108/AJ$6))</f>
        <v>1.1968619200146881E-2</v>
      </c>
      <c r="AK2108" s="34">
        <f>IF(U2108="","",IF(AK$6=0, 0, U2108/AK$6))</f>
        <v>0</v>
      </c>
      <c r="AL2108" s="34">
        <f>IF(V2108="","",IF(AL$6=0, 0, V2108/AL$6))</f>
        <v>0.28987240930470581</v>
      </c>
      <c r="AM2108" s="34">
        <f>IF(W2108="","",IF(AM$6=0, 0, W2108/AM$6))</f>
        <v>1.334648745469162E-2</v>
      </c>
      <c r="AN2108" s="34">
        <f>IF(X2108="","",IF(AN$6=0, 0, X2108/AN$6))</f>
        <v>0.92935656788652821</v>
      </c>
      <c r="AO2108" s="34">
        <f>IF(Y2108="","",IF(AO$6=0, 0, Y2108/AO$6))</f>
        <v>0.29499202551834131</v>
      </c>
      <c r="AP2108" s="34"/>
      <c r="AQ2108" s="34">
        <f>IF(AI2108="","",AI2108*AI$4)</f>
        <v>2.4709812720256265E-2</v>
      </c>
      <c r="AR2108" s="33">
        <f>IF(AJ2108="","",AJ2108*AJ$4)</f>
        <v>1.1968619200146881E-2</v>
      </c>
      <c r="AS2108" s="34">
        <f>IF(AK2108="","",AK2108*AK$4)</f>
        <v>0</v>
      </c>
      <c r="AT2108" s="34">
        <f>IF(AL2108="","",AL2108*AL$4)</f>
        <v>0.57974481860941163</v>
      </c>
      <c r="AU2108" s="34">
        <f>IF(AM2108="","",AM2108*AM$4)</f>
        <v>1.334648745469162E-2</v>
      </c>
      <c r="AV2108" s="34">
        <f>IF(AN2108="","",AN2108*AN$4)</f>
        <v>0.92935656788652821</v>
      </c>
      <c r="AW2108" s="34">
        <f>IF(AO2108="","",AO2108*AO$4)</f>
        <v>0.29499202551834131</v>
      </c>
      <c r="AX2108" s="34"/>
      <c r="AY2108" s="34">
        <f>IF(AQ2108="","",AI2108*AI$5)</f>
        <v>1.2354906360128133E-2</v>
      </c>
      <c r="AZ2108" s="34">
        <f>IF(AR2108="","",AJ2108*AJ$5)</f>
        <v>1.1968619200146881E-2</v>
      </c>
      <c r="BA2108" s="34">
        <f>IF(AS2108="","",AK2108*AK$5)</f>
        <v>0</v>
      </c>
      <c r="BB2108" s="34">
        <f>IF(AT2108="","",AL2108*AL$5)</f>
        <v>1.4493620465235291</v>
      </c>
      <c r="BC2108" s="34">
        <f>IF(AU2108="","",AM2108*AM$5)</f>
        <v>0</v>
      </c>
      <c r="BD2108" s="34">
        <f>IF(AV2108="","",AN2108*AN$5)</f>
        <v>0.92935656788652821</v>
      </c>
      <c r="BE2108" s="34">
        <f>IF(AW2108="","",AO2108*AO$5)</f>
        <v>0.29499202551834131</v>
      </c>
      <c r="BF2108" s="34">
        <f>IF(BE2108="","",SUM(AY2108:BE2108))</f>
        <v>2.6980341654886737</v>
      </c>
      <c r="BG2108" s="34"/>
      <c r="BH2108" s="34">
        <f>IF(AT2108="","",3/AT2108)</f>
        <v>5.1746904908884988</v>
      </c>
      <c r="BI2108" s="34"/>
      <c r="BJ2108" s="34">
        <f>IF(AQ2108="","",AQ2108*$BH2108)</f>
        <v>0.12786563291514577</v>
      </c>
      <c r="BK2108" s="34">
        <f>IF(AR2108="","",AR2108*$BH2108)</f>
        <v>6.1933899964065578E-2</v>
      </c>
      <c r="BL2108" s="34">
        <f>IF(AS2108="","",AS2108*$BH2108)</f>
        <v>0</v>
      </c>
      <c r="BM2108" s="34">
        <f>IF(AT2108="","",AT2108*$BH2108)</f>
        <v>3</v>
      </c>
      <c r="BN2108" s="34">
        <f>IF(AU2108="","",AU2108*$BH2108)</f>
        <v>6.9063941718555372E-2</v>
      </c>
      <c r="BO2108" s="34">
        <f>IF(AV2108="","",AV2108*$BH2108)</f>
        <v>4.8091325944871892</v>
      </c>
      <c r="BP2108" s="34">
        <f t="shared" si="242"/>
        <v>13.961491740246526</v>
      </c>
      <c r="BQ2108" s="34">
        <f>IF(AW2108="","",AW2108*$BH2108)</f>
        <v>1.526492429337698</v>
      </c>
      <c r="BR2108" s="34"/>
      <c r="BS2108" s="34">
        <f t="shared" si="243"/>
        <v>4.9989321273664009</v>
      </c>
      <c r="BT2108" s="34"/>
      <c r="BU2108" s="34">
        <f t="shared" si="244"/>
        <v>0.93093605828144466</v>
      </c>
      <c r="BV2108" s="34">
        <f t="shared" si="245"/>
        <v>0.93093605828144466</v>
      </c>
      <c r="BW2108" s="34">
        <f t="shared" si="246"/>
        <v>1</v>
      </c>
      <c r="BX2108" s="34"/>
      <c r="BY2108" s="34">
        <f>IF(BV2108="","",IF(BQ2108=0,0,((BV2108/BQ2108)*AF2108)))</f>
        <v>3.1247504024809358</v>
      </c>
      <c r="BZ2108" s="34">
        <f>IF(BY2108="","",SUM(S2108:X2108,BY2108))</f>
        <v>98.10774140248094</v>
      </c>
      <c r="CA2108" s="18"/>
      <c r="CB2108" s="20">
        <v>1.6087000000000001E-2</v>
      </c>
      <c r="CC2108" s="20">
        <v>1.0009000000000001E-2</v>
      </c>
      <c r="CD2108" s="20">
        <v>4.7614999999999998E-2</v>
      </c>
      <c r="CE2108" s="20">
        <v>1.1943E-2</v>
      </c>
      <c r="CF2108" s="20">
        <v>8.9960000000000005E-3</v>
      </c>
      <c r="CG2108" s="20">
        <v>3.1279000000000001E-2</v>
      </c>
      <c r="CH2108" s="20"/>
      <c r="CI2108" s="21">
        <v>4.3093700000000004</v>
      </c>
      <c r="CJ2108" s="21">
        <v>2.66303</v>
      </c>
      <c r="CK2108" s="21">
        <v>-28.95</v>
      </c>
      <c r="CL2108" s="21">
        <v>0.36733900000000003</v>
      </c>
      <c r="CM2108" s="21">
        <v>2.5843400000000001</v>
      </c>
      <c r="CN2108" s="21">
        <v>0.34605399999999997</v>
      </c>
      <c r="CO2108" s="21"/>
      <c r="CP2108" s="20">
        <v>80.005700000000004</v>
      </c>
      <c r="CQ2108" s="20">
        <v>50.483499999999999</v>
      </c>
      <c r="CR2108" s="20">
        <v>10.9315</v>
      </c>
      <c r="CS2108" s="20">
        <v>281.06799999999998</v>
      </c>
      <c r="CT2108" s="20"/>
      <c r="CU2108" s="22">
        <v>44314.137465277803</v>
      </c>
      <c r="CV2108" s="22"/>
    </row>
    <row r="2109" spans="1:100" s="17" customFormat="1" x14ac:dyDescent="0.25">
      <c r="A2109" s="17" t="s">
        <v>142</v>
      </c>
      <c r="B2109" s="17">
        <v>441</v>
      </c>
      <c r="C2109" s="17">
        <v>16</v>
      </c>
      <c r="E2109" s="18">
        <v>0.607684</v>
      </c>
      <c r="F2109" s="18">
        <v>0.37351099999999998</v>
      </c>
      <c r="G2109" s="18">
        <v>0</v>
      </c>
      <c r="H2109" s="18">
        <v>17.944700000000001</v>
      </c>
      <c r="I2109" s="18">
        <v>0.44041400000000003</v>
      </c>
      <c r="J2109" s="18">
        <v>36.771000000000001</v>
      </c>
      <c r="K2109" s="18">
        <v>43.5336</v>
      </c>
      <c r="L2109" s="18">
        <v>0.32907199999999998</v>
      </c>
      <c r="M2109" s="18">
        <v>100</v>
      </c>
      <c r="N2109" s="18"/>
      <c r="O2109" s="18">
        <v>9.9379999999999996E-2</v>
      </c>
      <c r="P2109" s="18">
        <v>43.434199999999997</v>
      </c>
      <c r="Q2109" s="18">
        <f t="shared" si="240"/>
        <v>99.900620000000004</v>
      </c>
      <c r="R2109" s="18"/>
      <c r="S2109" s="18">
        <v>0.81914399999999998</v>
      </c>
      <c r="T2109" s="18">
        <v>0.619394</v>
      </c>
      <c r="U2109" s="18">
        <v>0</v>
      </c>
      <c r="V2109" s="18">
        <v>41.118499999999997</v>
      </c>
      <c r="W2109" s="18">
        <v>0.44041400000000003</v>
      </c>
      <c r="X2109" s="18">
        <v>51.450099999999999</v>
      </c>
      <c r="Y2109" s="18">
        <v>5.5524399999999998</v>
      </c>
      <c r="Z2109" s="18">
        <v>100</v>
      </c>
      <c r="AA2109" s="19"/>
      <c r="AB2109" s="18">
        <f>IF(Z2109="","",Z2109-O2109)</f>
        <v>99.900620000000004</v>
      </c>
      <c r="AC2109" s="18">
        <f t="shared" si="241"/>
        <v>94.348179999999999</v>
      </c>
      <c r="AD2109" s="18"/>
      <c r="AE2109" s="34">
        <f>IF(M2109="","",IF(M2109&gt;100,M2109, M2109+O2109))</f>
        <v>100.09938</v>
      </c>
      <c r="AF2109" s="37">
        <f>IF(AE2109="","",IF(AE2109="* * *", Y2109, AE2109-SUM(S2109:X2109)))</f>
        <v>5.6518279999999947</v>
      </c>
      <c r="AG2109" s="54"/>
      <c r="AH2109" s="33"/>
      <c r="AI2109" s="34">
        <f>IF(S2109="","",IF(AI$6=0, 0, S2109/AI$6))</f>
        <v>1.3216489342992958E-2</v>
      </c>
      <c r="AJ2109" s="34">
        <f>IF(T2109="","",IF(AJ$6=0, 0, T2109/AJ$6))</f>
        <v>1.536770963332002E-2</v>
      </c>
      <c r="AK2109" s="34">
        <f>IF(U2109="","",IF(AK$6=0, 0, U2109/AK$6))</f>
        <v>0</v>
      </c>
      <c r="AL2109" s="34">
        <f>IF(V2109="","",IF(AL$6=0, 0, V2109/AL$6))</f>
        <v>0.28968008063995704</v>
      </c>
      <c r="AM2109" s="34">
        <f>IF(W2109="","",IF(AM$6=0, 0, W2109/AM$6))</f>
        <v>1.2423000437217042E-2</v>
      </c>
      <c r="AN2109" s="34">
        <f>IF(X2109="","",IF(AN$6=0, 0, X2109/AN$6))</f>
        <v>0.9174836921825904</v>
      </c>
      <c r="AO2109" s="34">
        <f>IF(Y2109="","",IF(AO$6=0, 0, Y2109/AO$6))</f>
        <v>0.32647248620083935</v>
      </c>
      <c r="AP2109" s="34"/>
      <c r="AQ2109" s="34">
        <f>IF(AI2109="","",AI2109*AI$4)</f>
        <v>2.6432978685985917E-2</v>
      </c>
      <c r="AR2109" s="33">
        <f>IF(AJ2109="","",AJ2109*AJ$4)</f>
        <v>1.536770963332002E-2</v>
      </c>
      <c r="AS2109" s="34">
        <f>IF(AK2109="","",AK2109*AK$4)</f>
        <v>0</v>
      </c>
      <c r="AT2109" s="34">
        <f>IF(AL2109="","",AL2109*AL$4)</f>
        <v>0.57936016127991408</v>
      </c>
      <c r="AU2109" s="34">
        <f>IF(AM2109="","",AM2109*AM$4)</f>
        <v>1.2423000437217042E-2</v>
      </c>
      <c r="AV2109" s="34">
        <f>IF(AN2109="","",AN2109*AN$4)</f>
        <v>0.9174836921825904</v>
      </c>
      <c r="AW2109" s="34">
        <f>IF(AO2109="","",AO2109*AO$4)</f>
        <v>0.32647248620083935</v>
      </c>
      <c r="AX2109" s="34"/>
      <c r="AY2109" s="34">
        <f>IF(AQ2109="","",AI2109*AI$5)</f>
        <v>1.3216489342992958E-2</v>
      </c>
      <c r="AZ2109" s="34">
        <f>IF(AR2109="","",AJ2109*AJ$5)</f>
        <v>1.536770963332002E-2</v>
      </c>
      <c r="BA2109" s="34">
        <f>IF(AS2109="","",AK2109*AK$5)</f>
        <v>0</v>
      </c>
      <c r="BB2109" s="34">
        <f>IF(AT2109="","",AL2109*AL$5)</f>
        <v>1.4484004031997852</v>
      </c>
      <c r="BC2109" s="34">
        <f>IF(AU2109="","",AM2109*AM$5)</f>
        <v>0</v>
      </c>
      <c r="BD2109" s="34">
        <f>IF(AV2109="","",AN2109*AN$5)</f>
        <v>0.9174836921825904</v>
      </c>
      <c r="BE2109" s="34">
        <f>IF(AW2109="","",AO2109*AO$5)</f>
        <v>0.32647248620083935</v>
      </c>
      <c r="BF2109" s="34">
        <f>IF(BE2109="","",SUM(AY2109:BE2109))</f>
        <v>2.7209407805595278</v>
      </c>
      <c r="BG2109" s="34"/>
      <c r="BH2109" s="34">
        <f>IF(AT2109="","",3/AT2109)</f>
        <v>5.1781261475977969</v>
      </c>
      <c r="BI2109" s="34"/>
      <c r="BJ2109" s="34">
        <f>IF(AQ2109="","",AQ2109*$BH2109)</f>
        <v>0.13687329809279894</v>
      </c>
      <c r="BK2109" s="34">
        <f>IF(AR2109="","",AR2109*$BH2109)</f>
        <v>7.9575939080984953E-2</v>
      </c>
      <c r="BL2109" s="34">
        <f>IF(AS2109="","",AS2109*$BH2109)</f>
        <v>0</v>
      </c>
      <c r="BM2109" s="34">
        <f>IF(AT2109="","",AT2109*$BH2109)</f>
        <v>2.9999999999999996</v>
      </c>
      <c r="BN2109" s="34">
        <f>IF(AU2109="","",AU2109*$BH2109)</f>
        <v>6.4327863395572435E-2</v>
      </c>
      <c r="BO2109" s="34">
        <f>IF(AV2109="","",AV2109*$BH2109)</f>
        <v>4.75084629648524</v>
      </c>
      <c r="BP2109" s="34">
        <f t="shared" si="242"/>
        <v>14.089374601880451</v>
      </c>
      <c r="BQ2109" s="34">
        <f>IF(AW2109="","",AW2109*$BH2109)</f>
        <v>1.6905157172678271</v>
      </c>
      <c r="BR2109" s="34"/>
      <c r="BS2109" s="34">
        <f t="shared" si="243"/>
        <v>4.9672955336590237</v>
      </c>
      <c r="BT2109" s="34"/>
      <c r="BU2109" s="34">
        <f t="shared" si="244"/>
        <v>0.93567213660442761</v>
      </c>
      <c r="BV2109" s="34">
        <f t="shared" si="245"/>
        <v>0.93567213660442761</v>
      </c>
      <c r="BW2109" s="34">
        <f t="shared" si="246"/>
        <v>1</v>
      </c>
      <c r="BX2109" s="34"/>
      <c r="BY2109" s="34">
        <f>IF(BV2109="","",IF(BQ2109=0,0,((BV2109/BQ2109)*AF2109)))</f>
        <v>3.1281921406962638</v>
      </c>
      <c r="BZ2109" s="34">
        <f>IF(BY2109="","",SUM(S2109:X2109,BY2109))</f>
        <v>97.575744140696258</v>
      </c>
      <c r="CA2109" s="18"/>
      <c r="CB2109" s="20">
        <v>1.644E-2</v>
      </c>
      <c r="CC2109" s="20">
        <v>9.8510000000000004E-3</v>
      </c>
      <c r="CD2109" s="20">
        <v>4.7274999999999998E-2</v>
      </c>
      <c r="CE2109" s="20">
        <v>1.2494999999999999E-2</v>
      </c>
      <c r="CF2109" s="20">
        <v>9.5420000000000001E-3</v>
      </c>
      <c r="CG2109" s="20">
        <v>3.0679999999999999E-2</v>
      </c>
      <c r="CH2109" s="20"/>
      <c r="CI2109" s="21">
        <v>4.1565300000000001</v>
      </c>
      <c r="CJ2109" s="21">
        <v>2.2409400000000002</v>
      </c>
      <c r="CK2109" s="21">
        <v>-38.823999999999998</v>
      </c>
      <c r="CL2109" s="21">
        <v>0.367809</v>
      </c>
      <c r="CM2109" s="21">
        <v>2.72174</v>
      </c>
      <c r="CN2109" s="21">
        <v>0.34836600000000001</v>
      </c>
      <c r="CO2109" s="21"/>
      <c r="CP2109" s="20">
        <v>80.004999999999995</v>
      </c>
      <c r="CQ2109" s="20">
        <v>50.463700000000003</v>
      </c>
      <c r="CR2109" s="20">
        <v>10.932</v>
      </c>
      <c r="CS2109" s="20">
        <v>300.88200000000001</v>
      </c>
      <c r="CT2109" s="20"/>
      <c r="CU2109" s="22">
        <v>44314.139270833301</v>
      </c>
      <c r="CV2109" s="22"/>
    </row>
    <row r="2110" spans="1:100" s="17" customFormat="1" x14ac:dyDescent="0.25">
      <c r="A2110" s="17" t="s">
        <v>142</v>
      </c>
      <c r="B2110" s="17">
        <v>442</v>
      </c>
      <c r="C2110" s="17">
        <v>17</v>
      </c>
      <c r="E2110" s="18">
        <v>0.54795499999999997</v>
      </c>
      <c r="F2110" s="18">
        <v>0.37275599999999998</v>
      </c>
      <c r="G2110" s="18">
        <v>0</v>
      </c>
      <c r="H2110" s="18">
        <v>17.8276</v>
      </c>
      <c r="I2110" s="18">
        <v>0.45360099999999998</v>
      </c>
      <c r="J2110" s="18">
        <v>36.778500000000001</v>
      </c>
      <c r="K2110" s="18">
        <v>43.671100000000003</v>
      </c>
      <c r="L2110" s="18">
        <v>0.34841100000000003</v>
      </c>
      <c r="M2110" s="18">
        <v>100</v>
      </c>
      <c r="N2110" s="18"/>
      <c r="O2110" s="18">
        <v>0.102356</v>
      </c>
      <c r="P2110" s="18">
        <v>43.568800000000003</v>
      </c>
      <c r="Q2110" s="18">
        <f t="shared" si="240"/>
        <v>99.897644</v>
      </c>
      <c r="R2110" s="18"/>
      <c r="S2110" s="18">
        <v>0.73863199999999996</v>
      </c>
      <c r="T2110" s="18">
        <v>0.61814100000000005</v>
      </c>
      <c r="U2110" s="18">
        <v>0</v>
      </c>
      <c r="V2110" s="18">
        <v>40.850299999999997</v>
      </c>
      <c r="W2110" s="18">
        <v>0.45360099999999998</v>
      </c>
      <c r="X2110" s="18">
        <v>51.460599999999999</v>
      </c>
      <c r="Y2110" s="18">
        <v>5.8787399999999996</v>
      </c>
      <c r="Z2110" s="18">
        <v>100</v>
      </c>
      <c r="AA2110" s="19"/>
      <c r="AB2110" s="18">
        <f>IF(Z2110="","",Z2110-O2110)</f>
        <v>99.897644</v>
      </c>
      <c r="AC2110" s="18">
        <f t="shared" si="241"/>
        <v>94.018904000000006</v>
      </c>
      <c r="AD2110" s="18"/>
      <c r="AE2110" s="34">
        <f>IF(M2110="","",IF(M2110&gt;100,M2110, M2110+O2110))</f>
        <v>100.102356</v>
      </c>
      <c r="AF2110" s="37">
        <f>IF(AE2110="","",IF(AE2110="* * *", Y2110, AE2110-SUM(S2110:X2110)))</f>
        <v>5.9810820000000007</v>
      </c>
      <c r="AG2110" s="54"/>
      <c r="AH2110" s="33"/>
      <c r="AI2110" s="34">
        <f>IF(S2110="","",IF(AI$6=0, 0, S2110/AI$6))</f>
        <v>1.1917467449427175E-2</v>
      </c>
      <c r="AJ2110" s="34">
        <f>IF(T2110="","",IF(AJ$6=0, 0, T2110/AJ$6))</f>
        <v>1.5336621601839977E-2</v>
      </c>
      <c r="AK2110" s="34">
        <f>IF(U2110="","",IF(AK$6=0, 0, U2110/AK$6))</f>
        <v>0</v>
      </c>
      <c r="AL2110" s="34">
        <f>IF(V2110="","",IF(AL$6=0, 0, V2110/AL$6))</f>
        <v>0.28779061002143652</v>
      </c>
      <c r="AM2110" s="34">
        <f>IF(W2110="","",IF(AM$6=0, 0, W2110/AM$6))</f>
        <v>1.2794973414383029E-2</v>
      </c>
      <c r="AN2110" s="34">
        <f>IF(X2110="","",IF(AN$6=0, 0, X2110/AN$6))</f>
        <v>0.91767093338849515</v>
      </c>
      <c r="AO2110" s="34">
        <f>IF(Y2110="","",IF(AO$6=0, 0, Y2110/AO$6))</f>
        <v>0.34565828059885784</v>
      </c>
      <c r="AP2110" s="34"/>
      <c r="AQ2110" s="34">
        <f>IF(AI2110="","",AI2110*AI$4)</f>
        <v>2.3834934898854351E-2</v>
      </c>
      <c r="AR2110" s="33">
        <f>IF(AJ2110="","",AJ2110*AJ$4)</f>
        <v>1.5336621601839977E-2</v>
      </c>
      <c r="AS2110" s="34">
        <f>IF(AK2110="","",AK2110*AK$4)</f>
        <v>0</v>
      </c>
      <c r="AT2110" s="34">
        <f>IF(AL2110="","",AL2110*AL$4)</f>
        <v>0.57558122004287304</v>
      </c>
      <c r="AU2110" s="34">
        <f>IF(AM2110="","",AM2110*AM$4)</f>
        <v>1.2794973414383029E-2</v>
      </c>
      <c r="AV2110" s="34">
        <f>IF(AN2110="","",AN2110*AN$4)</f>
        <v>0.91767093338849515</v>
      </c>
      <c r="AW2110" s="34">
        <f>IF(AO2110="","",AO2110*AO$4)</f>
        <v>0.34565828059885784</v>
      </c>
      <c r="AX2110" s="34"/>
      <c r="AY2110" s="34">
        <f>IF(AQ2110="","",AI2110*AI$5)</f>
        <v>1.1917467449427175E-2</v>
      </c>
      <c r="AZ2110" s="34">
        <f>IF(AR2110="","",AJ2110*AJ$5)</f>
        <v>1.5336621601839977E-2</v>
      </c>
      <c r="BA2110" s="34">
        <f>IF(AS2110="","",AK2110*AK$5)</f>
        <v>0</v>
      </c>
      <c r="BB2110" s="34">
        <f>IF(AT2110="","",AL2110*AL$5)</f>
        <v>1.4389530501071826</v>
      </c>
      <c r="BC2110" s="34">
        <f>IF(AU2110="","",AM2110*AM$5)</f>
        <v>0</v>
      </c>
      <c r="BD2110" s="34">
        <f>IF(AV2110="","",AN2110*AN$5)</f>
        <v>0.91767093338849515</v>
      </c>
      <c r="BE2110" s="34">
        <f>IF(AW2110="","",AO2110*AO$5)</f>
        <v>0.34565828059885784</v>
      </c>
      <c r="BF2110" s="34">
        <f>IF(BE2110="","",SUM(AY2110:BE2110))</f>
        <v>2.7295363531458023</v>
      </c>
      <c r="BG2110" s="34"/>
      <c r="BH2110" s="34">
        <f>IF(AT2110="","",3/AT2110)</f>
        <v>5.2121227995877639</v>
      </c>
      <c r="BI2110" s="34"/>
      <c r="BJ2110" s="34">
        <f>IF(AQ2110="","",AQ2110*$BH2110)</f>
        <v>0.12423060761300883</v>
      </c>
      <c r="BK2110" s="34">
        <f>IF(AR2110="","",AR2110*$BH2110)</f>
        <v>7.9936355119600358E-2</v>
      </c>
      <c r="BL2110" s="34">
        <f>IF(AS2110="","",AS2110*$BH2110)</f>
        <v>0</v>
      </c>
      <c r="BM2110" s="34">
        <f>IF(AT2110="","",AT2110*$BH2110)</f>
        <v>3</v>
      </c>
      <c r="BN2110" s="34">
        <f>IF(AU2110="","",AU2110*$BH2110)</f>
        <v>6.6688972653225084E-2</v>
      </c>
      <c r="BO2110" s="34">
        <f>IF(AV2110="","",AV2110*$BH2110)</f>
        <v>4.78301359443316</v>
      </c>
      <c r="BP2110" s="34">
        <f t="shared" si="242"/>
        <v>14.226678658534874</v>
      </c>
      <c r="BQ2110" s="34">
        <f>IF(AW2110="","",AW2110*$BH2110)</f>
        <v>1.8016134051756119</v>
      </c>
      <c r="BR2110" s="34"/>
      <c r="BS2110" s="34">
        <f t="shared" si="243"/>
        <v>4.987180557165769</v>
      </c>
      <c r="BT2110" s="34"/>
      <c r="BU2110" s="34">
        <f t="shared" si="244"/>
        <v>0.93331102734677496</v>
      </c>
      <c r="BV2110" s="34">
        <f t="shared" si="245"/>
        <v>0.93331102734677496</v>
      </c>
      <c r="BW2110" s="34">
        <f t="shared" si="246"/>
        <v>1</v>
      </c>
      <c r="BX2110" s="34"/>
      <c r="BY2110" s="34">
        <f>IF(BV2110="","",IF(BQ2110=0,0,((BV2110/BQ2110)*AF2110)))</f>
        <v>3.0984504056358193</v>
      </c>
      <c r="BZ2110" s="34">
        <f>IF(BY2110="","",SUM(S2110:X2110,BY2110))</f>
        <v>97.219724405635816</v>
      </c>
      <c r="CA2110" s="18"/>
      <c r="CB2110" s="20">
        <v>1.6251000000000002E-2</v>
      </c>
      <c r="CC2110" s="20">
        <v>9.7859999999999996E-3</v>
      </c>
      <c r="CD2110" s="20">
        <v>4.8249E-2</v>
      </c>
      <c r="CE2110" s="20">
        <v>1.2792E-2</v>
      </c>
      <c r="CF2110" s="20">
        <v>8.6119999999999999E-3</v>
      </c>
      <c r="CG2110" s="20">
        <v>3.0162999999999999E-2</v>
      </c>
      <c r="CH2110" s="20"/>
      <c r="CI2110" s="21">
        <v>4.4133699999999996</v>
      </c>
      <c r="CJ2110" s="21">
        <v>2.2395299999999998</v>
      </c>
      <c r="CK2110" s="21">
        <v>-17.698</v>
      </c>
      <c r="CL2110" s="21">
        <v>0.36914599999999997</v>
      </c>
      <c r="CM2110" s="21">
        <v>2.63185</v>
      </c>
      <c r="CN2110" s="21">
        <v>0.34829300000000002</v>
      </c>
      <c r="CO2110" s="21"/>
      <c r="CP2110" s="20">
        <v>80.004099999999994</v>
      </c>
      <c r="CQ2110" s="20">
        <v>50.443600000000004</v>
      </c>
      <c r="CR2110" s="20">
        <v>10.932499999999999</v>
      </c>
      <c r="CS2110" s="20">
        <v>321.00200000000001</v>
      </c>
      <c r="CT2110" s="20"/>
      <c r="CU2110" s="22">
        <v>44314.141064814801</v>
      </c>
      <c r="CV2110" s="22"/>
    </row>
    <row r="2111" spans="1:100" s="17" customFormat="1" x14ac:dyDescent="0.25">
      <c r="A2111" s="17" t="s">
        <v>142</v>
      </c>
      <c r="B2111" s="17">
        <v>443</v>
      </c>
      <c r="C2111" s="17">
        <v>18</v>
      </c>
      <c r="E2111" s="18">
        <v>0.53287099999999998</v>
      </c>
      <c r="F2111" s="18">
        <v>0.34046300000000002</v>
      </c>
      <c r="G2111" s="18">
        <v>0</v>
      </c>
      <c r="H2111" s="18">
        <v>17.719000000000001</v>
      </c>
      <c r="I2111" s="18">
        <v>0.45737</v>
      </c>
      <c r="J2111" s="18">
        <v>36.705500000000001</v>
      </c>
      <c r="K2111" s="18">
        <v>43.871400000000001</v>
      </c>
      <c r="L2111" s="18">
        <v>0.37336399999999997</v>
      </c>
      <c r="M2111" s="18">
        <v>100</v>
      </c>
      <c r="N2111" s="18"/>
      <c r="O2111" s="18">
        <v>0.10320600000000001</v>
      </c>
      <c r="P2111" s="18">
        <v>43.7682</v>
      </c>
      <c r="Q2111" s="18">
        <f t="shared" si="240"/>
        <v>99.896794</v>
      </c>
      <c r="R2111" s="18"/>
      <c r="S2111" s="18">
        <v>0.71829799999999999</v>
      </c>
      <c r="T2111" s="18">
        <v>0.56459000000000004</v>
      </c>
      <c r="U2111" s="18">
        <v>0</v>
      </c>
      <c r="V2111" s="18">
        <v>40.601500000000001</v>
      </c>
      <c r="W2111" s="18">
        <v>0.45737</v>
      </c>
      <c r="X2111" s="18">
        <v>51.358499999999999</v>
      </c>
      <c r="Y2111" s="18">
        <v>6.2997800000000002</v>
      </c>
      <c r="Z2111" s="18">
        <v>100</v>
      </c>
      <c r="AA2111" s="19"/>
      <c r="AB2111" s="18">
        <f>IF(Z2111="","",Z2111-O2111)</f>
        <v>99.896794</v>
      </c>
      <c r="AC2111" s="18">
        <f t="shared" si="241"/>
        <v>93.597014000000001</v>
      </c>
      <c r="AD2111" s="18"/>
      <c r="AE2111" s="34">
        <f>IF(M2111="","",IF(M2111&gt;100,M2111, M2111+O2111))</f>
        <v>100.103206</v>
      </c>
      <c r="AF2111" s="37">
        <f>IF(AE2111="","",IF(AE2111="* * *", Y2111, AE2111-SUM(S2111:X2111)))</f>
        <v>6.4029480000000092</v>
      </c>
      <c r="AG2111" s="54"/>
      <c r="AH2111" s="33"/>
      <c r="AI2111" s="34">
        <f>IF(S2111="","",IF(AI$6=0, 0, S2111/AI$6))</f>
        <v>1.1589388266401457E-2</v>
      </c>
      <c r="AJ2111" s="34">
        <f>IF(T2111="","",IF(AJ$6=0, 0, T2111/AJ$6))</f>
        <v>1.4007974216534469E-2</v>
      </c>
      <c r="AK2111" s="34">
        <f>IF(U2111="","",IF(AK$6=0, 0, U2111/AK$6))</f>
        <v>0</v>
      </c>
      <c r="AL2111" s="34">
        <f>IF(V2111="","",IF(AL$6=0, 0, V2111/AL$6))</f>
        <v>0.28603781251999016</v>
      </c>
      <c r="AM2111" s="34">
        <f>IF(W2111="","",IF(AM$6=0, 0, W2111/AM$6))</f>
        <v>1.2901287674710519E-2</v>
      </c>
      <c r="AN2111" s="34">
        <f>IF(X2111="","",IF(AN$6=0, 0, X2111/AN$6))</f>
        <v>0.91585023556726941</v>
      </c>
      <c r="AO2111" s="34">
        <f>IF(Y2111="","",IF(AO$6=0, 0, Y2111/AO$6))</f>
        <v>0.37041459954872519</v>
      </c>
      <c r="AP2111" s="34"/>
      <c r="AQ2111" s="34">
        <f>IF(AI2111="","",AI2111*AI$4)</f>
        <v>2.3178776532802915E-2</v>
      </c>
      <c r="AR2111" s="33">
        <f>IF(AJ2111="","",AJ2111*AJ$4)</f>
        <v>1.4007974216534469E-2</v>
      </c>
      <c r="AS2111" s="34">
        <f>IF(AK2111="","",AK2111*AK$4)</f>
        <v>0</v>
      </c>
      <c r="AT2111" s="34">
        <f>IF(AL2111="","",AL2111*AL$4)</f>
        <v>0.57207562503998033</v>
      </c>
      <c r="AU2111" s="34">
        <f>IF(AM2111="","",AM2111*AM$4)</f>
        <v>1.2901287674710519E-2</v>
      </c>
      <c r="AV2111" s="34">
        <f>IF(AN2111="","",AN2111*AN$4)</f>
        <v>0.91585023556726941</v>
      </c>
      <c r="AW2111" s="34">
        <f>IF(AO2111="","",AO2111*AO$4)</f>
        <v>0.37041459954872519</v>
      </c>
      <c r="AX2111" s="34"/>
      <c r="AY2111" s="34">
        <f>IF(AQ2111="","",AI2111*AI$5)</f>
        <v>1.1589388266401457E-2</v>
      </c>
      <c r="AZ2111" s="34">
        <f>IF(AR2111="","",AJ2111*AJ$5)</f>
        <v>1.4007974216534469E-2</v>
      </c>
      <c r="BA2111" s="34">
        <f>IF(AS2111="","",AK2111*AK$5)</f>
        <v>0</v>
      </c>
      <c r="BB2111" s="34">
        <f>IF(AT2111="","",AL2111*AL$5)</f>
        <v>1.4301890625999509</v>
      </c>
      <c r="BC2111" s="34">
        <f>IF(AU2111="","",AM2111*AM$5)</f>
        <v>0</v>
      </c>
      <c r="BD2111" s="34">
        <f>IF(AV2111="","",AN2111*AN$5)</f>
        <v>0.91585023556726941</v>
      </c>
      <c r="BE2111" s="34">
        <f>IF(AW2111="","",AO2111*AO$5)</f>
        <v>0.37041459954872519</v>
      </c>
      <c r="BF2111" s="34">
        <f>IF(BE2111="","",SUM(AY2111:BE2111))</f>
        <v>2.7420512601988816</v>
      </c>
      <c r="BG2111" s="34"/>
      <c r="BH2111" s="34">
        <f>IF(AT2111="","",3/AT2111)</f>
        <v>5.2440619188946229</v>
      </c>
      <c r="BI2111" s="34"/>
      <c r="BJ2111" s="34">
        <f>IF(AQ2111="","",AQ2111*$BH2111)</f>
        <v>0.12155093934224011</v>
      </c>
      <c r="BK2111" s="34">
        <f>IF(AR2111="","",AR2111*$BH2111)</f>
        <v>7.3458684149786152E-2</v>
      </c>
      <c r="BL2111" s="34">
        <f>IF(AS2111="","",AS2111*$BH2111)</f>
        <v>0</v>
      </c>
      <c r="BM2111" s="34">
        <f>IF(AT2111="","",AT2111*$BH2111)</f>
        <v>3</v>
      </c>
      <c r="BN2111" s="34">
        <f>IF(AU2111="","",AU2111*$BH2111)</f>
        <v>6.7655151399653987E-2</v>
      </c>
      <c r="BO2111" s="34">
        <f>IF(AV2111="","",AV2111*$BH2111)</f>
        <v>4.8027753437489871</v>
      </c>
      <c r="BP2111" s="34">
        <f t="shared" si="242"/>
        <v>14.379486593265966</v>
      </c>
      <c r="BQ2111" s="34">
        <f>IF(AW2111="","",AW2111*$BH2111)</f>
        <v>1.9424770956960711</v>
      </c>
      <c r="BR2111" s="34"/>
      <c r="BS2111" s="34">
        <f t="shared" si="243"/>
        <v>4.9977849672410137</v>
      </c>
      <c r="BT2111" s="34"/>
      <c r="BU2111" s="34">
        <f t="shared" si="244"/>
        <v>0.93234484860034605</v>
      </c>
      <c r="BV2111" s="34">
        <f t="shared" si="245"/>
        <v>0.93234484860034605</v>
      </c>
      <c r="BW2111" s="34">
        <f t="shared" si="246"/>
        <v>1</v>
      </c>
      <c r="BX2111" s="34"/>
      <c r="BY2111" s="34">
        <f>IF(BV2111="","",IF(BQ2111=0,0,((BV2111/BQ2111)*AF2111)))</f>
        <v>3.0732694850729669</v>
      </c>
      <c r="BZ2111" s="34">
        <f>IF(BY2111="","",SUM(S2111:X2111,BY2111))</f>
        <v>96.773527485072961</v>
      </c>
      <c r="CA2111" s="18"/>
      <c r="CB2111" s="20">
        <v>1.5873999999999999E-2</v>
      </c>
      <c r="CC2111" s="20">
        <v>9.3329999999999993E-3</v>
      </c>
      <c r="CD2111" s="20">
        <v>4.7952000000000002E-2</v>
      </c>
      <c r="CE2111" s="20">
        <v>1.2612E-2</v>
      </c>
      <c r="CF2111" s="20">
        <v>8.5310000000000004E-3</v>
      </c>
      <c r="CG2111" s="20">
        <v>3.2154000000000002E-2</v>
      </c>
      <c r="CH2111" s="20"/>
      <c r="CI2111" s="21">
        <v>4.4691099999999997</v>
      </c>
      <c r="CJ2111" s="21">
        <v>2.3425699999999998</v>
      </c>
      <c r="CK2111" s="21">
        <v>-36.039000000000001</v>
      </c>
      <c r="CL2111" s="21">
        <v>0.37035899999999999</v>
      </c>
      <c r="CM2111" s="21">
        <v>2.6162299999999998</v>
      </c>
      <c r="CN2111" s="21">
        <v>0.34903800000000001</v>
      </c>
      <c r="CO2111" s="21"/>
      <c r="CP2111" s="20">
        <v>79.994799999999998</v>
      </c>
      <c r="CQ2111" s="20">
        <v>50.428600000000003</v>
      </c>
      <c r="CR2111" s="20">
        <v>10.933</v>
      </c>
      <c r="CS2111" s="20">
        <v>338.65100000000001</v>
      </c>
      <c r="CT2111" s="20"/>
      <c r="CU2111" s="22">
        <v>44314.142858796302</v>
      </c>
      <c r="CV2111" s="22"/>
    </row>
    <row r="2112" spans="1:100" s="17" customFormat="1" x14ac:dyDescent="0.25">
      <c r="A2112" s="17" t="s">
        <v>142</v>
      </c>
      <c r="B2112" s="17">
        <v>444</v>
      </c>
      <c r="C2112" s="17">
        <v>19</v>
      </c>
      <c r="E2112" s="18">
        <v>0.58871399999999996</v>
      </c>
      <c r="F2112" s="18">
        <v>0.425535</v>
      </c>
      <c r="G2112" s="18">
        <v>0</v>
      </c>
      <c r="H2112" s="18">
        <v>17.858599999999999</v>
      </c>
      <c r="I2112" s="18">
        <v>0.46276099999999998</v>
      </c>
      <c r="J2112" s="18">
        <v>36.766300000000001</v>
      </c>
      <c r="K2112" s="18">
        <v>43.561900000000001</v>
      </c>
      <c r="L2112" s="18">
        <v>0.336233</v>
      </c>
      <c r="M2112" s="18">
        <v>100</v>
      </c>
      <c r="N2112" s="18"/>
      <c r="O2112" s="18">
        <v>0.104422</v>
      </c>
      <c r="P2112" s="18">
        <v>43.4574</v>
      </c>
      <c r="Q2112" s="18">
        <f t="shared" si="240"/>
        <v>99.895578</v>
      </c>
      <c r="R2112" s="18"/>
      <c r="S2112" s="18">
        <v>0.79357299999999997</v>
      </c>
      <c r="T2112" s="18">
        <v>0.70566399999999996</v>
      </c>
      <c r="U2112" s="18">
        <v>0</v>
      </c>
      <c r="V2112" s="18">
        <v>40.921300000000002</v>
      </c>
      <c r="W2112" s="18">
        <v>0.46276099999999998</v>
      </c>
      <c r="X2112" s="18">
        <v>51.4435</v>
      </c>
      <c r="Y2112" s="18">
        <v>5.67326</v>
      </c>
      <c r="Z2112" s="18">
        <v>100</v>
      </c>
      <c r="AA2112" s="19"/>
      <c r="AB2112" s="18">
        <f>IF(Z2112="","",Z2112-O2112)</f>
        <v>99.895578</v>
      </c>
      <c r="AC2112" s="18">
        <f t="shared" si="241"/>
        <v>94.222318000000001</v>
      </c>
      <c r="AD2112" s="18"/>
      <c r="AE2112" s="34">
        <f>IF(M2112="","",IF(M2112&gt;100,M2112, M2112+O2112))</f>
        <v>100.104422</v>
      </c>
      <c r="AF2112" s="37">
        <f>IF(AE2112="","",IF(AE2112="* * *", Y2112, AE2112-SUM(S2112:X2112)))</f>
        <v>5.777624000000003</v>
      </c>
      <c r="AG2112" s="54"/>
      <c r="AH2112" s="33"/>
      <c r="AI2112" s="34">
        <f>IF(S2112="","",IF(AI$6=0, 0, S2112/AI$6))</f>
        <v>1.2803913716497894E-2</v>
      </c>
      <c r="AJ2112" s="34">
        <f>IF(T2112="","",IF(AJ$6=0, 0, T2112/AJ$6))</f>
        <v>1.7508144171056124E-2</v>
      </c>
      <c r="AK2112" s="34">
        <f>IF(U2112="","",IF(AK$6=0, 0, U2112/AK$6))</f>
        <v>0</v>
      </c>
      <c r="AL2112" s="34">
        <f>IF(V2112="","",IF(AL$6=0, 0, V2112/AL$6))</f>
        <v>0.28829080544990393</v>
      </c>
      <c r="AM2112" s="34">
        <f>IF(W2112="","",IF(AM$6=0, 0, W2112/AM$6))</f>
        <v>1.3053354583021873E-2</v>
      </c>
      <c r="AN2112" s="34">
        <f>IF(X2112="","",IF(AN$6=0, 0, X2112/AN$6))</f>
        <v>0.91736599771030747</v>
      </c>
      <c r="AO2112" s="34">
        <f>IF(Y2112="","",IF(AO$6=0, 0, Y2112/AO$6))</f>
        <v>0.33357646315201495</v>
      </c>
      <c r="AP2112" s="34"/>
      <c r="AQ2112" s="34">
        <f>IF(AI2112="","",AI2112*AI$4)</f>
        <v>2.5607827432995788E-2</v>
      </c>
      <c r="AR2112" s="33">
        <f>IF(AJ2112="","",AJ2112*AJ$4)</f>
        <v>1.7508144171056124E-2</v>
      </c>
      <c r="AS2112" s="34">
        <f>IF(AK2112="","",AK2112*AK$4)</f>
        <v>0</v>
      </c>
      <c r="AT2112" s="34">
        <f>IF(AL2112="","",AL2112*AL$4)</f>
        <v>0.57658161089980786</v>
      </c>
      <c r="AU2112" s="34">
        <f>IF(AM2112="","",AM2112*AM$4)</f>
        <v>1.3053354583021873E-2</v>
      </c>
      <c r="AV2112" s="34">
        <f>IF(AN2112="","",AN2112*AN$4)</f>
        <v>0.91736599771030747</v>
      </c>
      <c r="AW2112" s="34">
        <f>IF(AO2112="","",AO2112*AO$4)</f>
        <v>0.33357646315201495</v>
      </c>
      <c r="AX2112" s="34"/>
      <c r="AY2112" s="34">
        <f>IF(AQ2112="","",AI2112*AI$5)</f>
        <v>1.2803913716497894E-2</v>
      </c>
      <c r="AZ2112" s="34">
        <f>IF(AR2112="","",AJ2112*AJ$5)</f>
        <v>1.7508144171056124E-2</v>
      </c>
      <c r="BA2112" s="34">
        <f>IF(AS2112="","",AK2112*AK$5)</f>
        <v>0</v>
      </c>
      <c r="BB2112" s="34">
        <f>IF(AT2112="","",AL2112*AL$5)</f>
        <v>1.4414540272495198</v>
      </c>
      <c r="BC2112" s="34">
        <f>IF(AU2112="","",AM2112*AM$5)</f>
        <v>0</v>
      </c>
      <c r="BD2112" s="34">
        <f>IF(AV2112="","",AN2112*AN$5)</f>
        <v>0.91736599771030747</v>
      </c>
      <c r="BE2112" s="34">
        <f>IF(AW2112="","",AO2112*AO$5)</f>
        <v>0.33357646315201495</v>
      </c>
      <c r="BF2112" s="34">
        <f>IF(BE2112="","",SUM(AY2112:BE2112))</f>
        <v>2.7227085459993963</v>
      </c>
      <c r="BG2112" s="34"/>
      <c r="BH2112" s="34">
        <f>IF(AT2112="","",3/AT2112)</f>
        <v>5.2030795698083887</v>
      </c>
      <c r="BI2112" s="34"/>
      <c r="BJ2112" s="34">
        <f>IF(AQ2112="","",AQ2112*$BH2112)</f>
        <v>0.13323956374379919</v>
      </c>
      <c r="BK2112" s="34">
        <f>IF(AR2112="","",AR2112*$BH2112)</f>
        <v>9.1096267241681947E-2</v>
      </c>
      <c r="BL2112" s="34">
        <f>IF(AS2112="","",AS2112*$BH2112)</f>
        <v>0</v>
      </c>
      <c r="BM2112" s="34">
        <f>IF(AT2112="","",AT2112*$BH2112)</f>
        <v>3</v>
      </c>
      <c r="BN2112" s="34">
        <f>IF(AU2112="","",AU2112*$BH2112)</f>
        <v>6.7917642548385809E-2</v>
      </c>
      <c r="BO2112" s="34">
        <f>IF(AV2112="","",AV2112*$BH2112)</f>
        <v>4.7731282807233901</v>
      </c>
      <c r="BP2112" s="34">
        <f t="shared" si="242"/>
        <v>14.166469210232162</v>
      </c>
      <c r="BQ2112" s="34">
        <f>IF(AW2112="","",AW2112*$BH2112)</f>
        <v>1.7356248803951897</v>
      </c>
      <c r="BR2112" s="34"/>
      <c r="BS2112" s="34">
        <f t="shared" si="243"/>
        <v>4.9974641117088714</v>
      </c>
      <c r="BT2112" s="34"/>
      <c r="BU2112" s="34">
        <f t="shared" si="244"/>
        <v>0.93208235745161416</v>
      </c>
      <c r="BV2112" s="34">
        <f t="shared" si="245"/>
        <v>0.93208235745161416</v>
      </c>
      <c r="BW2112" s="34">
        <f t="shared" si="246"/>
        <v>1</v>
      </c>
      <c r="BX2112" s="34"/>
      <c r="BY2112" s="34">
        <f>IF(BV2112="","",IF(BQ2112=0,0,((BV2112/BQ2112)*AF2112)))</f>
        <v>3.1027565110514259</v>
      </c>
      <c r="BZ2112" s="34">
        <f>IF(BY2112="","",SUM(S2112:X2112,BY2112))</f>
        <v>97.429554511051421</v>
      </c>
      <c r="CA2112" s="18"/>
      <c r="CB2112" s="20">
        <v>1.4874999999999999E-2</v>
      </c>
      <c r="CC2112" s="20">
        <v>9.7040000000000008E-3</v>
      </c>
      <c r="CD2112" s="20">
        <v>4.7781999999999998E-2</v>
      </c>
      <c r="CE2112" s="20">
        <v>1.333E-2</v>
      </c>
      <c r="CF2112" s="20">
        <v>9.0500000000000008E-3</v>
      </c>
      <c r="CG2112" s="20">
        <v>3.1149E-2</v>
      </c>
      <c r="CH2112" s="20"/>
      <c r="CI2112" s="21">
        <v>4.1615900000000003</v>
      </c>
      <c r="CJ2112" s="21">
        <v>2.0511400000000002</v>
      </c>
      <c r="CK2112" s="21">
        <v>-18.978000000000002</v>
      </c>
      <c r="CL2112" s="21">
        <v>0.369008</v>
      </c>
      <c r="CM2112" s="21">
        <v>2.6215299999999999</v>
      </c>
      <c r="CN2112" s="21">
        <v>0.34851500000000002</v>
      </c>
      <c r="CO2112" s="21"/>
      <c r="CP2112" s="20">
        <v>80.002700000000004</v>
      </c>
      <c r="CQ2112" s="20">
        <v>50.403700000000001</v>
      </c>
      <c r="CR2112" s="20">
        <v>10.9335</v>
      </c>
      <c r="CS2112" s="20">
        <v>364.774</v>
      </c>
      <c r="CT2112" s="20"/>
      <c r="CU2112" s="22">
        <v>44314.144652777803</v>
      </c>
      <c r="CV2112" s="22"/>
    </row>
    <row r="2113" spans="1:100" s="17" customFormat="1" x14ac:dyDescent="0.25">
      <c r="A2113" s="17" t="s">
        <v>142</v>
      </c>
      <c r="B2113" s="17">
        <v>445</v>
      </c>
      <c r="C2113" s="17">
        <v>20</v>
      </c>
      <c r="E2113" s="18">
        <v>0.59908700000000004</v>
      </c>
      <c r="F2113" s="18">
        <v>0.36723</v>
      </c>
      <c r="G2113" s="18">
        <v>0</v>
      </c>
      <c r="H2113" s="18">
        <v>17.813300000000002</v>
      </c>
      <c r="I2113" s="18">
        <v>0.45785599999999999</v>
      </c>
      <c r="J2113" s="18">
        <v>36.6524</v>
      </c>
      <c r="K2113" s="18">
        <v>43.753100000000003</v>
      </c>
      <c r="L2113" s="18">
        <v>0.35702299999999998</v>
      </c>
      <c r="M2113" s="18">
        <v>100</v>
      </c>
      <c r="N2113" s="18"/>
      <c r="O2113" s="18">
        <v>0.10331600000000001</v>
      </c>
      <c r="P2113" s="18">
        <v>43.649799999999999</v>
      </c>
      <c r="Q2113" s="18">
        <f t="shared" si="240"/>
        <v>99.896683999999993</v>
      </c>
      <c r="R2113" s="18"/>
      <c r="S2113" s="18">
        <v>0.80755600000000005</v>
      </c>
      <c r="T2113" s="18">
        <v>0.60897800000000002</v>
      </c>
      <c r="U2113" s="18">
        <v>0</v>
      </c>
      <c r="V2113" s="18">
        <v>40.817500000000003</v>
      </c>
      <c r="W2113" s="18">
        <v>0.45785599999999999</v>
      </c>
      <c r="X2113" s="18">
        <v>51.284100000000002</v>
      </c>
      <c r="Y2113" s="18">
        <v>6.0240499999999999</v>
      </c>
      <c r="Z2113" s="18">
        <v>100</v>
      </c>
      <c r="AA2113" s="19"/>
      <c r="AB2113" s="18">
        <f>IF(Z2113="","",Z2113-O2113)</f>
        <v>99.896683999999993</v>
      </c>
      <c r="AC2113" s="18">
        <f t="shared" si="241"/>
        <v>93.872633999999991</v>
      </c>
      <c r="AD2113" s="18"/>
      <c r="AE2113" s="34">
        <f>IF(M2113="","",IF(M2113&gt;100,M2113, M2113+O2113))</f>
        <v>100.10331600000001</v>
      </c>
      <c r="AF2113" s="37">
        <f>IF(AE2113="","",IF(AE2113="* * *", Y2113, AE2113-SUM(S2113:X2113)))</f>
        <v>6.1273260000000107</v>
      </c>
      <c r="AG2113" s="54"/>
      <c r="AH2113" s="33"/>
      <c r="AI2113" s="34">
        <f>IF(S2113="","",IF(AI$6=0, 0, S2113/AI$6))</f>
        <v>1.3029522608808734E-2</v>
      </c>
      <c r="AJ2113" s="34">
        <f>IF(T2113="","",IF(AJ$6=0, 0, T2113/AJ$6))</f>
        <v>1.5109279516882564E-2</v>
      </c>
      <c r="AK2113" s="34">
        <f>IF(U2113="","",IF(AK$6=0, 0, U2113/AK$6))</f>
        <v>0</v>
      </c>
      <c r="AL2113" s="34">
        <f>IF(V2113="","",IF(AL$6=0, 0, V2113/AL$6))</f>
        <v>0.28755953382349669</v>
      </c>
      <c r="AM2113" s="34">
        <f>IF(W2113="","",IF(AM$6=0, 0, W2113/AM$6))</f>
        <v>1.2914996544574982E-2</v>
      </c>
      <c r="AN2113" s="34">
        <f>IF(X2113="","",IF(AN$6=0, 0, X2113/AN$6))</f>
        <v>0.91452349787971621</v>
      </c>
      <c r="AO2113" s="34">
        <f>IF(Y2113="","",IF(AO$6=0, 0, Y2113/AO$6))</f>
        <v>0.35420222109526017</v>
      </c>
      <c r="AP2113" s="34"/>
      <c r="AQ2113" s="34">
        <f>IF(AI2113="","",AI2113*AI$4)</f>
        <v>2.6059045217617469E-2</v>
      </c>
      <c r="AR2113" s="33">
        <f>IF(AJ2113="","",AJ2113*AJ$4)</f>
        <v>1.5109279516882564E-2</v>
      </c>
      <c r="AS2113" s="34">
        <f>IF(AK2113="","",AK2113*AK$4)</f>
        <v>0</v>
      </c>
      <c r="AT2113" s="34">
        <f>IF(AL2113="","",AL2113*AL$4)</f>
        <v>0.57511906764699339</v>
      </c>
      <c r="AU2113" s="34">
        <f>IF(AM2113="","",AM2113*AM$4)</f>
        <v>1.2914996544574982E-2</v>
      </c>
      <c r="AV2113" s="34">
        <f>IF(AN2113="","",AN2113*AN$4)</f>
        <v>0.91452349787971621</v>
      </c>
      <c r="AW2113" s="34">
        <f>IF(AO2113="","",AO2113*AO$4)</f>
        <v>0.35420222109526017</v>
      </c>
      <c r="AX2113" s="34"/>
      <c r="AY2113" s="34">
        <f>IF(AQ2113="","",AI2113*AI$5)</f>
        <v>1.3029522608808734E-2</v>
      </c>
      <c r="AZ2113" s="34">
        <f>IF(AR2113="","",AJ2113*AJ$5)</f>
        <v>1.5109279516882564E-2</v>
      </c>
      <c r="BA2113" s="34">
        <f>IF(AS2113="","",AK2113*AK$5)</f>
        <v>0</v>
      </c>
      <c r="BB2113" s="34">
        <f>IF(AT2113="","",AL2113*AL$5)</f>
        <v>1.4377976691174834</v>
      </c>
      <c r="BC2113" s="34">
        <f>IF(AU2113="","",AM2113*AM$5)</f>
        <v>0</v>
      </c>
      <c r="BD2113" s="34">
        <f>IF(AV2113="","",AN2113*AN$5)</f>
        <v>0.91452349787971621</v>
      </c>
      <c r="BE2113" s="34">
        <f>IF(AW2113="","",AO2113*AO$5)</f>
        <v>0.35420222109526017</v>
      </c>
      <c r="BF2113" s="34">
        <f>IF(BE2113="","",SUM(AY2113:BE2113))</f>
        <v>2.7346621902181512</v>
      </c>
      <c r="BG2113" s="34"/>
      <c r="BH2113" s="34">
        <f>IF(AT2113="","",3/AT2113)</f>
        <v>5.2163111410546943</v>
      </c>
      <c r="BI2113" s="34"/>
      <c r="BJ2113" s="34">
        <f>IF(AQ2113="","",AQ2113*$BH2113)</f>
        <v>0.13593208789390604</v>
      </c>
      <c r="BK2113" s="34">
        <f>IF(AR2113="","",AR2113*$BH2113)</f>
        <v>7.8814703077224005E-2</v>
      </c>
      <c r="BL2113" s="34">
        <f>IF(AS2113="","",AS2113*$BH2113)</f>
        <v>0</v>
      </c>
      <c r="BM2113" s="34">
        <f>IF(AT2113="","",AT2113*$BH2113)</f>
        <v>3</v>
      </c>
      <c r="BN2113" s="34">
        <f>IF(AU2113="","",AU2113*$BH2113)</f>
        <v>6.736864036214936E-2</v>
      </c>
      <c r="BO2113" s="34">
        <f>IF(AV2113="","",AV2113*$BH2113)</f>
        <v>4.7704391107462731</v>
      </c>
      <c r="BP2113" s="34">
        <f t="shared" si="242"/>
        <v>14.264848849855973</v>
      </c>
      <c r="BQ2113" s="34">
        <f>IF(AW2113="","",AW2113*$BH2113)</f>
        <v>1.8476289920855238</v>
      </c>
      <c r="BR2113" s="34"/>
      <c r="BS2113" s="34">
        <f t="shared" si="243"/>
        <v>4.9851859017174034</v>
      </c>
      <c r="BT2113" s="34"/>
      <c r="BU2113" s="34">
        <f t="shared" si="244"/>
        <v>0.9326313596378506</v>
      </c>
      <c r="BV2113" s="34">
        <f t="shared" si="245"/>
        <v>0.9326313596378506</v>
      </c>
      <c r="BW2113" s="34">
        <f t="shared" si="246"/>
        <v>1</v>
      </c>
      <c r="BX2113" s="34"/>
      <c r="BY2113" s="34">
        <f>IF(BV2113="","",IF(BQ2113=0,0,((BV2113/BQ2113)*AF2113)))</f>
        <v>3.0929025268617596</v>
      </c>
      <c r="BZ2113" s="34">
        <f>IF(BY2113="","",SUM(S2113:X2113,BY2113))</f>
        <v>97.06889252686176</v>
      </c>
      <c r="CA2113" s="18"/>
      <c r="CB2113" s="20">
        <v>1.5977000000000002E-2</v>
      </c>
      <c r="CC2113" s="20">
        <v>9.8689999999999993E-3</v>
      </c>
      <c r="CD2113" s="20">
        <v>4.8889000000000002E-2</v>
      </c>
      <c r="CE2113" s="20">
        <v>1.2781000000000001E-2</v>
      </c>
      <c r="CF2113" s="20">
        <v>9.2610000000000001E-3</v>
      </c>
      <c r="CG2113" s="20">
        <v>3.0442E-2</v>
      </c>
      <c r="CH2113" s="20"/>
      <c r="CI2113" s="21">
        <v>4.17157</v>
      </c>
      <c r="CJ2113" s="21">
        <v>2.2679499999999999</v>
      </c>
      <c r="CK2113" s="21">
        <v>-19.079000000000001</v>
      </c>
      <c r="CL2113" s="21">
        <v>0.369392</v>
      </c>
      <c r="CM2113" s="21">
        <v>2.6476199999999999</v>
      </c>
      <c r="CN2113" s="21">
        <v>0.34901799999999999</v>
      </c>
      <c r="CO2113" s="21"/>
      <c r="CP2113" s="20">
        <v>80.0017</v>
      </c>
      <c r="CQ2113" s="20">
        <v>50.383699999999997</v>
      </c>
      <c r="CR2113" s="20">
        <v>10.933999999999999</v>
      </c>
      <c r="CS2113" s="20">
        <v>384.79899999999998</v>
      </c>
      <c r="CT2113" s="20"/>
      <c r="CU2113" s="22">
        <v>44314.146435185197</v>
      </c>
      <c r="CV2113" s="22"/>
    </row>
    <row r="2114" spans="1:100" s="17" customFormat="1" x14ac:dyDescent="0.25">
      <c r="A2114" s="17" t="s">
        <v>142</v>
      </c>
      <c r="B2114" s="17">
        <v>446</v>
      </c>
      <c r="C2114" s="17">
        <v>21</v>
      </c>
      <c r="E2114" s="18">
        <v>0.56928599999999996</v>
      </c>
      <c r="F2114" s="18">
        <v>0.43443300000000001</v>
      </c>
      <c r="G2114" s="18">
        <v>0</v>
      </c>
      <c r="H2114" s="18">
        <v>17.953299999999999</v>
      </c>
      <c r="I2114" s="18">
        <v>0.45941599999999999</v>
      </c>
      <c r="J2114" s="18">
        <v>36.323700000000002</v>
      </c>
      <c r="K2114" s="18">
        <v>43.899000000000001</v>
      </c>
      <c r="L2114" s="18">
        <v>0.36095699999999997</v>
      </c>
      <c r="M2114" s="18">
        <v>100</v>
      </c>
      <c r="N2114" s="18"/>
      <c r="O2114" s="18">
        <v>0.103668</v>
      </c>
      <c r="P2114" s="18">
        <v>43.795299999999997</v>
      </c>
      <c r="Q2114" s="18">
        <f t="shared" si="240"/>
        <v>99.896332000000001</v>
      </c>
      <c r="R2114" s="18"/>
      <c r="S2114" s="18">
        <v>0.76738399999999996</v>
      </c>
      <c r="T2114" s="18">
        <v>0.72042099999999998</v>
      </c>
      <c r="U2114" s="18">
        <v>0</v>
      </c>
      <c r="V2114" s="18">
        <v>41.138199999999998</v>
      </c>
      <c r="W2114" s="18">
        <v>0.45941599999999999</v>
      </c>
      <c r="X2114" s="18">
        <v>50.824199999999998</v>
      </c>
      <c r="Y2114" s="18">
        <v>6.0904400000000001</v>
      </c>
      <c r="Z2114" s="18">
        <v>100</v>
      </c>
      <c r="AA2114" s="19"/>
      <c r="AB2114" s="18">
        <f>IF(Z2114="","",Z2114-O2114)</f>
        <v>99.896332000000001</v>
      </c>
      <c r="AC2114" s="18">
        <f t="shared" si="241"/>
        <v>93.805892</v>
      </c>
      <c r="AD2114" s="18"/>
      <c r="AE2114" s="34">
        <f>IF(M2114="","",IF(M2114&gt;100,M2114, M2114+O2114))</f>
        <v>100.103668</v>
      </c>
      <c r="AF2114" s="37">
        <f>IF(AE2114="","",IF(AE2114="* * *", Y2114, AE2114-SUM(S2114:X2114)))</f>
        <v>6.1940470000000118</v>
      </c>
      <c r="AG2114" s="54"/>
      <c r="AH2114" s="33"/>
      <c r="AI2114" s="34">
        <f>IF(S2114="","",IF(AI$6=0, 0, S2114/AI$6))</f>
        <v>1.2381366961100012E-2</v>
      </c>
      <c r="AJ2114" s="34">
        <f>IF(T2114="","",IF(AJ$6=0, 0, T2114/AJ$6))</f>
        <v>1.7874278313554929E-2</v>
      </c>
      <c r="AK2114" s="34">
        <f>IF(U2114="","",IF(AK$6=0, 0, U2114/AK$6))</f>
        <v>0</v>
      </c>
      <c r="AL2114" s="34">
        <f>IF(V2114="","",IF(AL$6=0, 0, V2114/AL$6))</f>
        <v>0.28981886725884165</v>
      </c>
      <c r="AM2114" s="34">
        <f>IF(W2114="","",IF(AM$6=0, 0, W2114/AM$6))</f>
        <v>1.2959000324386837E-2</v>
      </c>
      <c r="AN2114" s="34">
        <f>IF(X2114="","",IF(AN$6=0, 0, X2114/AN$6))</f>
        <v>0.90632233306109045</v>
      </c>
      <c r="AO2114" s="34">
        <f>IF(Y2114="","",IF(AO$6=0, 0, Y2114/AO$6))</f>
        <v>0.3581058217390985</v>
      </c>
      <c r="AP2114" s="34"/>
      <c r="AQ2114" s="34">
        <f>IF(AI2114="","",AI2114*AI$4)</f>
        <v>2.4762733922200023E-2</v>
      </c>
      <c r="AR2114" s="33">
        <f>IF(AJ2114="","",AJ2114*AJ$4)</f>
        <v>1.7874278313554929E-2</v>
      </c>
      <c r="AS2114" s="34">
        <f>IF(AK2114="","",AK2114*AK$4)</f>
        <v>0</v>
      </c>
      <c r="AT2114" s="34">
        <f>IF(AL2114="","",AL2114*AL$4)</f>
        <v>0.5796377345176833</v>
      </c>
      <c r="AU2114" s="34">
        <f>IF(AM2114="","",AM2114*AM$4)</f>
        <v>1.2959000324386837E-2</v>
      </c>
      <c r="AV2114" s="34">
        <f>IF(AN2114="","",AN2114*AN$4)</f>
        <v>0.90632233306109045</v>
      </c>
      <c r="AW2114" s="34">
        <f>IF(AO2114="","",AO2114*AO$4)</f>
        <v>0.3581058217390985</v>
      </c>
      <c r="AX2114" s="34"/>
      <c r="AY2114" s="34">
        <f>IF(AQ2114="","",AI2114*AI$5)</f>
        <v>1.2381366961100012E-2</v>
      </c>
      <c r="AZ2114" s="34">
        <f>IF(AR2114="","",AJ2114*AJ$5)</f>
        <v>1.7874278313554929E-2</v>
      </c>
      <c r="BA2114" s="34">
        <f>IF(AS2114="","",AK2114*AK$5)</f>
        <v>0</v>
      </c>
      <c r="BB2114" s="34">
        <f>IF(AT2114="","",AL2114*AL$5)</f>
        <v>1.4490943362942081</v>
      </c>
      <c r="BC2114" s="34">
        <f>IF(AU2114="","",AM2114*AM$5)</f>
        <v>0</v>
      </c>
      <c r="BD2114" s="34">
        <f>IF(AV2114="","",AN2114*AN$5)</f>
        <v>0.90632233306109045</v>
      </c>
      <c r="BE2114" s="34">
        <f>IF(AW2114="","",AO2114*AO$5)</f>
        <v>0.3581058217390985</v>
      </c>
      <c r="BF2114" s="34">
        <f>IF(BE2114="","",SUM(AY2114:BE2114))</f>
        <v>2.7437781363690523</v>
      </c>
      <c r="BG2114" s="34"/>
      <c r="BH2114" s="34">
        <f>IF(AT2114="","",3/AT2114)</f>
        <v>5.17564647942788</v>
      </c>
      <c r="BI2114" s="34"/>
      <c r="BJ2114" s="34">
        <f>IF(AQ2114="","",AQ2114*$BH2114)</f>
        <v>0.12816315664544389</v>
      </c>
      <c r="BK2114" s="34">
        <f>IF(AR2114="","",AR2114*$BH2114)</f>
        <v>9.2510945625864677E-2</v>
      </c>
      <c r="BL2114" s="34">
        <f>IF(AS2114="","",AS2114*$BH2114)</f>
        <v>0</v>
      </c>
      <c r="BM2114" s="34">
        <f>IF(AT2114="","",AT2114*$BH2114)</f>
        <v>2.9999999999999996</v>
      </c>
      <c r="BN2114" s="34">
        <f>IF(AU2114="","",AU2114*$BH2114)</f>
        <v>6.7071204405817486E-2</v>
      </c>
      <c r="BO2114" s="34">
        <f>IF(AV2114="","",AV2114*$BH2114)</f>
        <v>4.6908039923344953</v>
      </c>
      <c r="BP2114" s="34">
        <f t="shared" si="242"/>
        <v>14.200825651829675</v>
      </c>
      <c r="BQ2114" s="34">
        <f>IF(AW2114="","",AW2114*$BH2114)</f>
        <v>1.8534291355465931</v>
      </c>
      <c r="BR2114" s="34"/>
      <c r="BS2114" s="34">
        <f t="shared" si="243"/>
        <v>4.9114780946058039</v>
      </c>
      <c r="BT2114" s="34"/>
      <c r="BU2114" s="34">
        <f t="shared" si="244"/>
        <v>0.93292879559418251</v>
      </c>
      <c r="BV2114" s="34">
        <f t="shared" si="245"/>
        <v>0.93292879559418251</v>
      </c>
      <c r="BW2114" s="34">
        <f t="shared" si="246"/>
        <v>1</v>
      </c>
      <c r="BX2114" s="34"/>
      <c r="BY2114" s="34">
        <f>IF(BV2114="","",IF(BQ2114=0,0,((BV2114/BQ2114)*AF2114)))</f>
        <v>3.117791069934599</v>
      </c>
      <c r="BZ2114" s="34">
        <f>IF(BY2114="","",SUM(S2114:X2114,BY2114))</f>
        <v>97.027412069934584</v>
      </c>
      <c r="CA2114" s="18"/>
      <c r="CB2114" s="20">
        <v>1.5566999999999999E-2</v>
      </c>
      <c r="CC2114" s="20">
        <v>9.9019999999999993E-3</v>
      </c>
      <c r="CD2114" s="20">
        <v>4.786E-2</v>
      </c>
      <c r="CE2114" s="20">
        <v>1.3113E-2</v>
      </c>
      <c r="CF2114" s="20">
        <v>8.6029999999999995E-3</v>
      </c>
      <c r="CG2114" s="20">
        <v>3.1390000000000001E-2</v>
      </c>
      <c r="CH2114" s="20"/>
      <c r="CI2114" s="21">
        <v>4.2780399999999998</v>
      </c>
      <c r="CJ2114" s="21">
        <v>2.03565</v>
      </c>
      <c r="CK2114" s="21">
        <v>-27.763000000000002</v>
      </c>
      <c r="CL2114" s="21">
        <v>0.36811199999999999</v>
      </c>
      <c r="CM2114" s="21">
        <v>2.6143700000000001</v>
      </c>
      <c r="CN2114" s="21">
        <v>0.35087200000000002</v>
      </c>
      <c r="CO2114" s="21"/>
      <c r="CP2114" s="20">
        <v>80.001000000000005</v>
      </c>
      <c r="CQ2114" s="20">
        <v>50.363599999999998</v>
      </c>
      <c r="CR2114" s="20">
        <v>10.9345</v>
      </c>
      <c r="CS2114" s="20">
        <v>404.911</v>
      </c>
      <c r="CT2114" s="20"/>
      <c r="CU2114" s="22">
        <v>44314.148229166698</v>
      </c>
      <c r="CV2114" s="22"/>
    </row>
    <row r="2115" spans="1:100" s="17" customFormat="1" x14ac:dyDescent="0.25">
      <c r="A2115" s="17" t="s">
        <v>142</v>
      </c>
      <c r="B2115" s="17">
        <v>447</v>
      </c>
      <c r="C2115" s="17">
        <v>22</v>
      </c>
      <c r="E2115" s="18">
        <v>0.59516899999999995</v>
      </c>
      <c r="F2115" s="18">
        <v>0.37754399999999999</v>
      </c>
      <c r="G2115" s="18">
        <v>0</v>
      </c>
      <c r="H2115" s="18">
        <v>18.1219</v>
      </c>
      <c r="I2115" s="18">
        <v>0.49354300000000001</v>
      </c>
      <c r="J2115" s="18">
        <v>36.6922</v>
      </c>
      <c r="K2115" s="18">
        <v>43.410699999999999</v>
      </c>
      <c r="L2115" s="18">
        <v>0.30899900000000002</v>
      </c>
      <c r="M2115" s="18">
        <v>100</v>
      </c>
      <c r="N2115" s="18"/>
      <c r="O2115" s="18">
        <v>0.11136799999999999</v>
      </c>
      <c r="P2115" s="18">
        <v>43.299300000000002</v>
      </c>
      <c r="Q2115" s="18">
        <f t="shared" si="240"/>
        <v>99.888632000000001</v>
      </c>
      <c r="R2115" s="18"/>
      <c r="S2115" s="18">
        <v>0.80227400000000004</v>
      </c>
      <c r="T2115" s="18">
        <v>0.62608200000000003</v>
      </c>
      <c r="U2115" s="18">
        <v>0</v>
      </c>
      <c r="V2115" s="18">
        <v>41.524500000000003</v>
      </c>
      <c r="W2115" s="18">
        <v>0.49354300000000001</v>
      </c>
      <c r="X2115" s="18">
        <v>51.339799999999997</v>
      </c>
      <c r="Y2115" s="18">
        <v>5.2137500000000001</v>
      </c>
      <c r="Z2115" s="18">
        <v>100</v>
      </c>
      <c r="AA2115" s="19"/>
      <c r="AB2115" s="18">
        <f>IF(Z2115="","",Z2115-O2115)</f>
        <v>99.888632000000001</v>
      </c>
      <c r="AC2115" s="18">
        <f t="shared" si="241"/>
        <v>94.674881999999997</v>
      </c>
      <c r="AD2115" s="18"/>
      <c r="AE2115" s="34">
        <f>IF(M2115="","",IF(M2115&gt;100,M2115, M2115+O2115))</f>
        <v>100.111368</v>
      </c>
      <c r="AF2115" s="37">
        <f>IF(AE2115="","",IF(AE2115="* * *", Y2115, AE2115-SUM(S2115:X2115)))</f>
        <v>5.3251689999999883</v>
      </c>
      <c r="AG2115" s="54"/>
      <c r="AH2115" s="33"/>
      <c r="AI2115" s="34">
        <f>IF(S2115="","",IF(AI$6=0, 0, S2115/AI$6))</f>
        <v>1.294430011226394E-2</v>
      </c>
      <c r="AJ2115" s="34">
        <f>IF(T2115="","",IF(AJ$6=0, 0, T2115/AJ$6))</f>
        <v>1.5533644792568647E-2</v>
      </c>
      <c r="AK2115" s="34">
        <f>IF(U2115="","",IF(AK$6=0, 0, U2115/AK$6))</f>
        <v>0</v>
      </c>
      <c r="AL2115" s="34">
        <f>IF(V2115="","",IF(AL$6=0, 0, V2115/AL$6))</f>
        <v>0.29254035309006643</v>
      </c>
      <c r="AM2115" s="34">
        <f>IF(W2115="","",IF(AM$6=0, 0, W2115/AM$6))</f>
        <v>1.3921639422873503E-2</v>
      </c>
      <c r="AN2115" s="34">
        <f>IF(X2115="","",IF(AN$6=0, 0, X2115/AN$6))</f>
        <v>0.91551676789580105</v>
      </c>
      <c r="AO2115" s="34">
        <f>IF(Y2115="","",IF(AO$6=0, 0, Y2115/AO$6))</f>
        <v>0.30655818431709775</v>
      </c>
      <c r="AP2115" s="34"/>
      <c r="AQ2115" s="34">
        <f>IF(AI2115="","",AI2115*AI$4)</f>
        <v>2.588860022452788E-2</v>
      </c>
      <c r="AR2115" s="33">
        <f>IF(AJ2115="","",AJ2115*AJ$4)</f>
        <v>1.5533644792568647E-2</v>
      </c>
      <c r="AS2115" s="34">
        <f>IF(AK2115="","",AK2115*AK$4)</f>
        <v>0</v>
      </c>
      <c r="AT2115" s="34">
        <f>IF(AL2115="","",AL2115*AL$4)</f>
        <v>0.58508070618013286</v>
      </c>
      <c r="AU2115" s="34">
        <f>IF(AM2115="","",AM2115*AM$4)</f>
        <v>1.3921639422873503E-2</v>
      </c>
      <c r="AV2115" s="34">
        <f>IF(AN2115="","",AN2115*AN$4)</f>
        <v>0.91551676789580105</v>
      </c>
      <c r="AW2115" s="34">
        <f>IF(AO2115="","",AO2115*AO$4)</f>
        <v>0.30655818431709775</v>
      </c>
      <c r="AX2115" s="34"/>
      <c r="AY2115" s="34">
        <f>IF(AQ2115="","",AI2115*AI$5)</f>
        <v>1.294430011226394E-2</v>
      </c>
      <c r="AZ2115" s="34">
        <f>IF(AR2115="","",AJ2115*AJ$5)</f>
        <v>1.5533644792568647E-2</v>
      </c>
      <c r="BA2115" s="34">
        <f>IF(AS2115="","",AK2115*AK$5)</f>
        <v>0</v>
      </c>
      <c r="BB2115" s="34">
        <f>IF(AT2115="","",AL2115*AL$5)</f>
        <v>1.462701765450332</v>
      </c>
      <c r="BC2115" s="34">
        <f>IF(AU2115="","",AM2115*AM$5)</f>
        <v>0</v>
      </c>
      <c r="BD2115" s="34">
        <f>IF(AV2115="","",AN2115*AN$5)</f>
        <v>0.91551676789580105</v>
      </c>
      <c r="BE2115" s="34">
        <f>IF(AW2115="","",AO2115*AO$5)</f>
        <v>0.30655818431709775</v>
      </c>
      <c r="BF2115" s="34">
        <f>IF(BE2115="","",SUM(AY2115:BE2115))</f>
        <v>2.7132546625680636</v>
      </c>
      <c r="BG2115" s="34"/>
      <c r="BH2115" s="34">
        <f>IF(AT2115="","",3/AT2115)</f>
        <v>5.1274977422967165</v>
      </c>
      <c r="BI2115" s="34"/>
      <c r="BJ2115" s="34">
        <f>IF(AQ2115="","",AQ2115*$BH2115)</f>
        <v>0.13274373920248897</v>
      </c>
      <c r="BK2115" s="34">
        <f>IF(AR2115="","",AR2115*$BH2115)</f>
        <v>7.9648728603534891E-2</v>
      </c>
      <c r="BL2115" s="34">
        <f>IF(AS2115="","",AS2115*$BH2115)</f>
        <v>0</v>
      </c>
      <c r="BM2115" s="34">
        <f>IF(AT2115="","",AT2115*$BH2115)</f>
        <v>3</v>
      </c>
      <c r="BN2115" s="34">
        <f>IF(AU2115="","",AU2115*$BH2115)</f>
        <v>7.1383174709852851E-2</v>
      </c>
      <c r="BO2115" s="34">
        <f>IF(AV2115="","",AV2115*$BH2115)</f>
        <v>4.6943101604205069</v>
      </c>
      <c r="BP2115" s="34">
        <f t="shared" si="242"/>
        <v>13.912207156593785</v>
      </c>
      <c r="BQ2115" s="34">
        <f>IF(AW2115="","",AW2115*$BH2115)</f>
        <v>1.5718763979684993</v>
      </c>
      <c r="BR2115" s="34"/>
      <c r="BS2115" s="34">
        <f t="shared" si="243"/>
        <v>4.9067026282265305</v>
      </c>
      <c r="BT2115" s="34"/>
      <c r="BU2115" s="34">
        <f t="shared" si="244"/>
        <v>0.92861682529014711</v>
      </c>
      <c r="BV2115" s="34">
        <f t="shared" si="245"/>
        <v>0.92861682529014711</v>
      </c>
      <c r="BW2115" s="34">
        <f t="shared" si="246"/>
        <v>1</v>
      </c>
      <c r="BX2115" s="34"/>
      <c r="BY2115" s="34">
        <f>IF(BV2115="","",IF(BQ2115=0,0,((BV2115/BQ2115)*AF2115)))</f>
        <v>3.1459480766455252</v>
      </c>
      <c r="BZ2115" s="34">
        <f>IF(BY2115="","",SUM(S2115:X2115,BY2115))</f>
        <v>97.932147076645535</v>
      </c>
      <c r="CA2115" s="18"/>
      <c r="CB2115" s="20">
        <v>1.5796999999999999E-2</v>
      </c>
      <c r="CC2115" s="20">
        <v>1.0000999999999999E-2</v>
      </c>
      <c r="CD2115" s="20">
        <v>4.7815999999999997E-2</v>
      </c>
      <c r="CE2115" s="20">
        <v>1.2571000000000001E-2</v>
      </c>
      <c r="CF2115" s="20">
        <v>8.7779999999999993E-3</v>
      </c>
      <c r="CG2115" s="20">
        <v>3.0505000000000001E-2</v>
      </c>
      <c r="CH2115" s="20"/>
      <c r="CI2115" s="21">
        <v>4.17544</v>
      </c>
      <c r="CJ2115" s="21">
        <v>2.2348400000000002</v>
      </c>
      <c r="CK2115" s="21">
        <v>-24.684999999999999</v>
      </c>
      <c r="CL2115" s="21">
        <v>0.36590499999999998</v>
      </c>
      <c r="CM2115" s="21">
        <v>2.5154399999999999</v>
      </c>
      <c r="CN2115" s="21">
        <v>0.34870899999999999</v>
      </c>
      <c r="CO2115" s="21"/>
      <c r="CP2115" s="20">
        <v>80.000100000000003</v>
      </c>
      <c r="CQ2115" s="20">
        <v>50.343800000000002</v>
      </c>
      <c r="CR2115" s="20">
        <v>10.935</v>
      </c>
      <c r="CS2115" s="20">
        <v>424.733</v>
      </c>
      <c r="CT2115" s="20"/>
      <c r="CU2115" s="22">
        <v>44314.150023148097</v>
      </c>
      <c r="CV2115" s="22"/>
    </row>
    <row r="2116" spans="1:100" s="17" customFormat="1" x14ac:dyDescent="0.25">
      <c r="A2116" s="17" t="s">
        <v>142</v>
      </c>
      <c r="B2116" s="17">
        <v>448</v>
      </c>
      <c r="C2116" s="17">
        <v>23</v>
      </c>
      <c r="E2116" s="18">
        <v>0.54598999999999998</v>
      </c>
      <c r="F2116" s="18">
        <v>0.40742899999999999</v>
      </c>
      <c r="G2116" s="18">
        <v>0</v>
      </c>
      <c r="H2116" s="18">
        <v>17.999400000000001</v>
      </c>
      <c r="I2116" s="18">
        <v>0.47331400000000001</v>
      </c>
      <c r="J2116" s="18">
        <v>36.784300000000002</v>
      </c>
      <c r="K2116" s="18">
        <v>43.4694</v>
      </c>
      <c r="L2116" s="18">
        <v>0.32018999999999997</v>
      </c>
      <c r="M2116" s="18">
        <v>100</v>
      </c>
      <c r="N2116" s="18"/>
      <c r="O2116" s="18">
        <v>0.106804</v>
      </c>
      <c r="P2116" s="18">
        <v>43.3626</v>
      </c>
      <c r="Q2116" s="18">
        <f t="shared" si="240"/>
        <v>99.893196000000003</v>
      </c>
      <c r="R2116" s="18"/>
      <c r="S2116" s="18">
        <v>0.73598200000000003</v>
      </c>
      <c r="T2116" s="18">
        <v>0.67564000000000002</v>
      </c>
      <c r="U2116" s="18">
        <v>0</v>
      </c>
      <c r="V2116" s="18">
        <v>41.243899999999996</v>
      </c>
      <c r="W2116" s="18">
        <v>0.47331400000000001</v>
      </c>
      <c r="X2116" s="18">
        <v>51.468600000000002</v>
      </c>
      <c r="Y2116" s="18">
        <v>5.4025800000000004</v>
      </c>
      <c r="Z2116" s="18">
        <v>100</v>
      </c>
      <c r="AA2116" s="19"/>
      <c r="AB2116" s="18">
        <f>IF(Z2116="","",Z2116-O2116)</f>
        <v>99.893196000000003</v>
      </c>
      <c r="AC2116" s="18">
        <f t="shared" si="241"/>
        <v>94.490616000000003</v>
      </c>
      <c r="AD2116" s="18"/>
      <c r="AE2116" s="34">
        <f>IF(M2116="","",IF(M2116&gt;100,M2116, M2116+O2116))</f>
        <v>100.106804</v>
      </c>
      <c r="AF2116" s="37">
        <f>IF(AE2116="","",IF(AE2116="* * *", Y2116, AE2116-SUM(S2116:X2116)))</f>
        <v>5.5093679999999949</v>
      </c>
      <c r="AG2116" s="54"/>
      <c r="AH2116" s="33"/>
      <c r="AI2116" s="34">
        <f>IF(S2116="","",IF(AI$6=0, 0, S2116/AI$6))</f>
        <v>1.187471099053969E-2</v>
      </c>
      <c r="AJ2116" s="34">
        <f>IF(T2116="","",IF(AJ$6=0, 0, T2116/AJ$6))</f>
        <v>1.676322233773065E-2</v>
      </c>
      <c r="AK2116" s="34">
        <f>IF(U2116="","",IF(AK$6=0, 0, U2116/AK$6))</f>
        <v>0</v>
      </c>
      <c r="AL2116" s="34">
        <f>IF(V2116="","",IF(AL$6=0, 0, V2116/AL$6))</f>
        <v>0.29056352439671496</v>
      </c>
      <c r="AM2116" s="34">
        <f>IF(W2116="","",IF(AM$6=0, 0, W2116/AM$6))</f>
        <v>1.3351028870428614E-2</v>
      </c>
      <c r="AN2116" s="34">
        <f>IF(X2116="","",IF(AN$6=0, 0, X2116/AN$6))</f>
        <v>0.91781359335489876</v>
      </c>
      <c r="AO2116" s="34">
        <f>IF(Y2116="","",IF(AO$6=0, 0, Y2116/AO$6))</f>
        <v>0.31766101470685515</v>
      </c>
      <c r="AP2116" s="34"/>
      <c r="AQ2116" s="34">
        <f>IF(AI2116="","",AI2116*AI$4)</f>
        <v>2.3749421981079381E-2</v>
      </c>
      <c r="AR2116" s="33">
        <f>IF(AJ2116="","",AJ2116*AJ$4)</f>
        <v>1.676322233773065E-2</v>
      </c>
      <c r="AS2116" s="34">
        <f>IF(AK2116="","",AK2116*AK$4)</f>
        <v>0</v>
      </c>
      <c r="AT2116" s="34">
        <f>IF(AL2116="","",AL2116*AL$4)</f>
        <v>0.58112704879342991</v>
      </c>
      <c r="AU2116" s="34">
        <f>IF(AM2116="","",AM2116*AM$4)</f>
        <v>1.3351028870428614E-2</v>
      </c>
      <c r="AV2116" s="34">
        <f>IF(AN2116="","",AN2116*AN$4)</f>
        <v>0.91781359335489876</v>
      </c>
      <c r="AW2116" s="34">
        <f>IF(AO2116="","",AO2116*AO$4)</f>
        <v>0.31766101470685515</v>
      </c>
      <c r="AX2116" s="34"/>
      <c r="AY2116" s="34">
        <f>IF(AQ2116="","",AI2116*AI$5)</f>
        <v>1.187471099053969E-2</v>
      </c>
      <c r="AZ2116" s="34">
        <f>IF(AR2116="","",AJ2116*AJ$5)</f>
        <v>1.676322233773065E-2</v>
      </c>
      <c r="BA2116" s="34">
        <f>IF(AS2116="","",AK2116*AK$5)</f>
        <v>0</v>
      </c>
      <c r="BB2116" s="34">
        <f>IF(AT2116="","",AL2116*AL$5)</f>
        <v>1.4528176219835749</v>
      </c>
      <c r="BC2116" s="34">
        <f>IF(AU2116="","",AM2116*AM$5)</f>
        <v>0</v>
      </c>
      <c r="BD2116" s="34">
        <f>IF(AV2116="","",AN2116*AN$5)</f>
        <v>0.91781359335489876</v>
      </c>
      <c r="BE2116" s="34">
        <f>IF(AW2116="","",AO2116*AO$5)</f>
        <v>0.31766101470685515</v>
      </c>
      <c r="BF2116" s="34">
        <f>IF(BE2116="","",SUM(AY2116:BE2116))</f>
        <v>2.7169301633735992</v>
      </c>
      <c r="BG2116" s="34"/>
      <c r="BH2116" s="34">
        <f>IF(AT2116="","",3/AT2116)</f>
        <v>5.1623823159303566</v>
      </c>
      <c r="BI2116" s="34"/>
      <c r="BJ2116" s="34">
        <f>IF(AQ2116="","",AQ2116*$BH2116)</f>
        <v>0.12260359604869189</v>
      </c>
      <c r="BK2116" s="34">
        <f>IF(AR2116="","",AR2116*$BH2116)</f>
        <v>8.6538162554309433E-2</v>
      </c>
      <c r="BL2116" s="34">
        <f>IF(AS2116="","",AS2116*$BH2116)</f>
        <v>0</v>
      </c>
      <c r="BM2116" s="34">
        <f>IF(AT2116="","",AT2116*$BH2116)</f>
        <v>3</v>
      </c>
      <c r="BN2116" s="34">
        <f>IF(AU2116="","",AU2116*$BH2116)</f>
        <v>6.8923115340176325E-2</v>
      </c>
      <c r="BO2116" s="34">
        <f>IF(AV2116="","",AV2116*$BH2116)</f>
        <v>4.7381046636558244</v>
      </c>
      <c r="BP2116" s="34">
        <f t="shared" si="242"/>
        <v>14.025832229017643</v>
      </c>
      <c r="BQ2116" s="34">
        <f>IF(AW2116="","",AW2116*$BH2116)</f>
        <v>1.6398876047831619</v>
      </c>
      <c r="BR2116" s="34"/>
      <c r="BS2116" s="34">
        <f t="shared" si="243"/>
        <v>4.9472464222588259</v>
      </c>
      <c r="BT2116" s="34"/>
      <c r="BU2116" s="34">
        <f t="shared" si="244"/>
        <v>0.93107688465982363</v>
      </c>
      <c r="BV2116" s="34">
        <f t="shared" si="245"/>
        <v>0.93107688465982363</v>
      </c>
      <c r="BW2116" s="34">
        <f t="shared" si="246"/>
        <v>1</v>
      </c>
      <c r="BX2116" s="34"/>
      <c r="BY2116" s="34">
        <f>IF(BV2116="","",IF(BQ2116=0,0,((BV2116/BQ2116)*AF2116)))</f>
        <v>3.1280468118196421</v>
      </c>
      <c r="BZ2116" s="34">
        <f>IF(BY2116="","",SUM(S2116:X2116,BY2116))</f>
        <v>97.725482811819646</v>
      </c>
      <c r="CA2116" s="18"/>
      <c r="CB2116" s="20">
        <v>1.5959000000000001E-2</v>
      </c>
      <c r="CC2116" s="20">
        <v>9.8539999999999999E-3</v>
      </c>
      <c r="CD2116" s="20">
        <v>4.7719999999999999E-2</v>
      </c>
      <c r="CE2116" s="20">
        <v>1.235E-2</v>
      </c>
      <c r="CF2116" s="20">
        <v>8.43E-3</v>
      </c>
      <c r="CG2116" s="20">
        <v>3.0372E-2</v>
      </c>
      <c r="CH2116" s="20"/>
      <c r="CI2116" s="21">
        <v>4.4043200000000002</v>
      </c>
      <c r="CJ2116" s="21">
        <v>2.1172499999999999</v>
      </c>
      <c r="CK2116" s="21">
        <v>-53.886000000000003</v>
      </c>
      <c r="CL2116" s="21">
        <v>0.367116</v>
      </c>
      <c r="CM2116" s="21">
        <v>2.5611700000000002</v>
      </c>
      <c r="CN2116" s="21">
        <v>0.34820699999999999</v>
      </c>
      <c r="CO2116" s="21"/>
      <c r="CP2116" s="20">
        <v>79.999200000000002</v>
      </c>
      <c r="CQ2116" s="20">
        <v>50.323799999999999</v>
      </c>
      <c r="CR2116" s="20">
        <v>10.935</v>
      </c>
      <c r="CS2116" s="20">
        <v>444.75400000000002</v>
      </c>
      <c r="CT2116" s="20"/>
      <c r="CU2116" s="22">
        <v>44314.151805555601</v>
      </c>
      <c r="CV2116" s="22"/>
    </row>
    <row r="2117" spans="1:100" s="17" customFormat="1" x14ac:dyDescent="0.25">
      <c r="A2117" s="17" t="s">
        <v>142</v>
      </c>
      <c r="B2117" s="17">
        <v>449</v>
      </c>
      <c r="C2117" s="17">
        <v>24</v>
      </c>
      <c r="E2117" s="18">
        <v>0.56181499999999995</v>
      </c>
      <c r="F2117" s="18">
        <v>0.44322400000000001</v>
      </c>
      <c r="G2117" s="18">
        <v>0</v>
      </c>
      <c r="H2117" s="18">
        <v>18.2532</v>
      </c>
      <c r="I2117" s="18">
        <v>0.49869000000000002</v>
      </c>
      <c r="J2117" s="18">
        <v>36.7042</v>
      </c>
      <c r="K2117" s="18">
        <v>43.252800000000001</v>
      </c>
      <c r="L2117" s="18">
        <v>0.28607700000000003</v>
      </c>
      <c r="M2117" s="18">
        <v>100</v>
      </c>
      <c r="N2117" s="18"/>
      <c r="O2117" s="18">
        <v>0.11253000000000001</v>
      </c>
      <c r="P2117" s="18">
        <v>43.140300000000003</v>
      </c>
      <c r="Q2117" s="18">
        <f t="shared" si="240"/>
        <v>99.887469999999993</v>
      </c>
      <c r="R2117" s="18"/>
      <c r="S2117" s="18">
        <v>0.75731400000000004</v>
      </c>
      <c r="T2117" s="18">
        <v>0.73499800000000004</v>
      </c>
      <c r="U2117" s="18">
        <v>0</v>
      </c>
      <c r="V2117" s="18">
        <v>41.825499999999998</v>
      </c>
      <c r="W2117" s="18">
        <v>0.49869000000000002</v>
      </c>
      <c r="X2117" s="18">
        <v>51.356499999999997</v>
      </c>
      <c r="Y2117" s="18">
        <v>4.8269900000000003</v>
      </c>
      <c r="Z2117" s="18">
        <v>100</v>
      </c>
      <c r="AA2117" s="19"/>
      <c r="AB2117" s="18">
        <f>IF(Z2117="","",Z2117-O2117)</f>
        <v>99.887469999999993</v>
      </c>
      <c r="AC2117" s="18">
        <f t="shared" si="241"/>
        <v>95.060479999999998</v>
      </c>
      <c r="AD2117" s="18"/>
      <c r="AE2117" s="34">
        <f>IF(M2117="","",IF(M2117&gt;100,M2117, M2117+O2117))</f>
        <v>100.11253000000001</v>
      </c>
      <c r="AF2117" s="37">
        <f>IF(AE2117="","",IF(AE2117="* * *", Y2117, AE2117-SUM(S2117:X2117)))</f>
        <v>4.9395280000000099</v>
      </c>
      <c r="AG2117" s="54"/>
      <c r="AH2117" s="33"/>
      <c r="AI2117" s="34">
        <f>IF(S2117="","",IF(AI$6=0, 0, S2117/AI$6))</f>
        <v>1.2218892417327563E-2</v>
      </c>
      <c r="AJ2117" s="34">
        <f>IF(T2117="","",IF(AJ$6=0, 0, T2117/AJ$6))</f>
        <v>1.8235946497820368E-2</v>
      </c>
      <c r="AK2117" s="34">
        <f>IF(U2117="","",IF(AK$6=0, 0, U2117/AK$6))</f>
        <v>0</v>
      </c>
      <c r="AL2117" s="34">
        <f>IF(V2117="","",IF(AL$6=0, 0, V2117/AL$6))</f>
        <v>0.29466089990652683</v>
      </c>
      <c r="AM2117" s="34">
        <f>IF(W2117="","",IF(AM$6=0, 0, W2117/AM$6))</f>
        <v>1.4066823688701465E-2</v>
      </c>
      <c r="AN2117" s="34">
        <f>IF(X2117="","",IF(AN$6=0, 0, X2117/AN$6))</f>
        <v>0.91581457057566851</v>
      </c>
      <c r="AO2117" s="34">
        <f>IF(Y2117="","",IF(AO$6=0, 0, Y2117/AO$6))</f>
        <v>0.2838174615424191</v>
      </c>
      <c r="AP2117" s="34"/>
      <c r="AQ2117" s="34">
        <f>IF(AI2117="","",AI2117*AI$4)</f>
        <v>2.4437784834655127E-2</v>
      </c>
      <c r="AR2117" s="33">
        <f>IF(AJ2117="","",AJ2117*AJ$4)</f>
        <v>1.8235946497820368E-2</v>
      </c>
      <c r="AS2117" s="34">
        <f>IF(AK2117="","",AK2117*AK$4)</f>
        <v>0</v>
      </c>
      <c r="AT2117" s="34">
        <f>IF(AL2117="","",AL2117*AL$4)</f>
        <v>0.58932179981305366</v>
      </c>
      <c r="AU2117" s="34">
        <f>IF(AM2117="","",AM2117*AM$4)</f>
        <v>1.4066823688701465E-2</v>
      </c>
      <c r="AV2117" s="34">
        <f>IF(AN2117="","",AN2117*AN$4)</f>
        <v>0.91581457057566851</v>
      </c>
      <c r="AW2117" s="34">
        <f>IF(AO2117="","",AO2117*AO$4)</f>
        <v>0.2838174615424191</v>
      </c>
      <c r="AX2117" s="34"/>
      <c r="AY2117" s="34">
        <f>IF(AQ2117="","",AI2117*AI$5)</f>
        <v>1.2218892417327563E-2</v>
      </c>
      <c r="AZ2117" s="34">
        <f>IF(AR2117="","",AJ2117*AJ$5)</f>
        <v>1.8235946497820368E-2</v>
      </c>
      <c r="BA2117" s="34">
        <f>IF(AS2117="","",AK2117*AK$5)</f>
        <v>0</v>
      </c>
      <c r="BB2117" s="34">
        <f>IF(AT2117="","",AL2117*AL$5)</f>
        <v>1.4733044995326341</v>
      </c>
      <c r="BC2117" s="34">
        <f>IF(AU2117="","",AM2117*AM$5)</f>
        <v>0</v>
      </c>
      <c r="BD2117" s="34">
        <f>IF(AV2117="","",AN2117*AN$5)</f>
        <v>0.91581457057566851</v>
      </c>
      <c r="BE2117" s="34">
        <f>IF(AW2117="","",AO2117*AO$5)</f>
        <v>0.2838174615424191</v>
      </c>
      <c r="BF2117" s="34">
        <f>IF(BE2117="","",SUM(AY2117:BE2117))</f>
        <v>2.7033913705658694</v>
      </c>
      <c r="BG2117" s="34"/>
      <c r="BH2117" s="34">
        <f>IF(AT2117="","",3/AT2117)</f>
        <v>5.0905973628528054</v>
      </c>
      <c r="BI2117" s="34"/>
      <c r="BJ2117" s="34">
        <f>IF(AQ2117="","",AQ2117*$BH2117)</f>
        <v>0.12440292303325967</v>
      </c>
      <c r="BK2117" s="34">
        <f>IF(AR2117="","",AR2117*$BH2117)</f>
        <v>9.2831861150929215E-2</v>
      </c>
      <c r="BL2117" s="34">
        <f>IF(AS2117="","",AS2117*$BH2117)</f>
        <v>0</v>
      </c>
      <c r="BM2117" s="34">
        <f>IF(AT2117="","",AT2117*$BH2117)</f>
        <v>3</v>
      </c>
      <c r="BN2117" s="34">
        <f>IF(AU2117="","",AU2117*$BH2117)</f>
        <v>7.1608535573419049E-2</v>
      </c>
      <c r="BO2117" s="34">
        <f>IF(AV2117="","",AV2117*$BH2117)</f>
        <v>4.6620432378346726</v>
      </c>
      <c r="BP2117" s="34">
        <f t="shared" si="242"/>
        <v>13.761876981761645</v>
      </c>
      <c r="BQ2117" s="34">
        <f>IF(AW2117="","",AW2117*$BH2117)</f>
        <v>1.4448004212594161</v>
      </c>
      <c r="BR2117" s="34"/>
      <c r="BS2117" s="34">
        <f t="shared" si="243"/>
        <v>4.8792780220188616</v>
      </c>
      <c r="BT2117" s="34"/>
      <c r="BU2117" s="34">
        <f t="shared" si="244"/>
        <v>0.92839146442658094</v>
      </c>
      <c r="BV2117" s="34">
        <f t="shared" si="245"/>
        <v>0.92839146442658094</v>
      </c>
      <c r="BW2117" s="34">
        <f t="shared" si="246"/>
        <v>1</v>
      </c>
      <c r="BX2117" s="34"/>
      <c r="BY2117" s="34">
        <f>IF(BV2117="","",IF(BQ2117=0,0,((BV2117/BQ2117)*AF2117)))</f>
        <v>3.1740132173402231</v>
      </c>
      <c r="BZ2117" s="34">
        <f>IF(BY2117="","",SUM(S2117:X2117,BY2117))</f>
        <v>98.347015217340214</v>
      </c>
      <c r="CA2117" s="18"/>
      <c r="CB2117" s="20">
        <v>1.5592999999999999E-2</v>
      </c>
      <c r="CC2117" s="20">
        <v>9.7459999999999995E-3</v>
      </c>
      <c r="CD2117" s="20">
        <v>4.8231000000000003E-2</v>
      </c>
      <c r="CE2117" s="20">
        <v>1.2318000000000001E-2</v>
      </c>
      <c r="CF2117" s="20">
        <v>8.7939999999999997E-3</v>
      </c>
      <c r="CG2117" s="20">
        <v>3.0202E-2</v>
      </c>
      <c r="CH2117" s="20"/>
      <c r="CI2117" s="21">
        <v>4.3074000000000003</v>
      </c>
      <c r="CJ2117" s="21">
        <v>1.99888</v>
      </c>
      <c r="CK2117" s="21">
        <v>-22.710999999999999</v>
      </c>
      <c r="CL2117" s="21">
        <v>0.36436400000000002</v>
      </c>
      <c r="CM2117" s="21">
        <v>2.5009100000000002</v>
      </c>
      <c r="CN2117" s="21">
        <v>0.34848400000000002</v>
      </c>
      <c r="CO2117" s="21"/>
      <c r="CP2117" s="20">
        <v>79.998599999999996</v>
      </c>
      <c r="CQ2117" s="20">
        <v>50.303800000000003</v>
      </c>
      <c r="CR2117" s="20">
        <v>10.935499999999999</v>
      </c>
      <c r="CS2117" s="20">
        <v>464.76400000000001</v>
      </c>
      <c r="CT2117" s="20"/>
      <c r="CU2117" s="22">
        <v>44314.153587963003</v>
      </c>
      <c r="CV2117" s="22"/>
    </row>
    <row r="2118" spans="1:100" s="17" customFormat="1" x14ac:dyDescent="0.25">
      <c r="A2118" s="17" t="s">
        <v>142</v>
      </c>
      <c r="B2118" s="17">
        <v>450</v>
      </c>
      <c r="C2118" s="17">
        <v>25</v>
      </c>
      <c r="E2118" s="18">
        <v>0.53539999999999999</v>
      </c>
      <c r="F2118" s="18">
        <v>0.44415100000000002</v>
      </c>
      <c r="G2118" s="18">
        <v>0</v>
      </c>
      <c r="H2118" s="18">
        <v>18.2271</v>
      </c>
      <c r="I2118" s="18">
        <v>0.49180200000000002</v>
      </c>
      <c r="J2118" s="18">
        <v>36.557400000000001</v>
      </c>
      <c r="K2118" s="18">
        <v>43.44</v>
      </c>
      <c r="L2118" s="18">
        <v>0.30422300000000002</v>
      </c>
      <c r="M2118" s="18">
        <v>100</v>
      </c>
      <c r="N2118" s="18"/>
      <c r="O2118" s="18">
        <v>0.11097600000000001</v>
      </c>
      <c r="P2118" s="18">
        <v>43.329000000000001</v>
      </c>
      <c r="Q2118" s="18">
        <f t="shared" si="240"/>
        <v>99.889024000000006</v>
      </c>
      <c r="R2118" s="18"/>
      <c r="S2118" s="18">
        <v>0.72170599999999996</v>
      </c>
      <c r="T2118" s="18">
        <v>0.73653599999999997</v>
      </c>
      <c r="U2118" s="18">
        <v>0</v>
      </c>
      <c r="V2118" s="18">
        <v>41.765700000000002</v>
      </c>
      <c r="W2118" s="18">
        <v>0.49180200000000002</v>
      </c>
      <c r="X2118" s="18">
        <v>51.1511</v>
      </c>
      <c r="Y2118" s="18">
        <v>5.1331600000000002</v>
      </c>
      <c r="Z2118" s="18">
        <v>100</v>
      </c>
      <c r="AA2118" s="19"/>
      <c r="AB2118" s="18">
        <f>IF(Z2118="","",Z2118-O2118)</f>
        <v>99.889024000000006</v>
      </c>
      <c r="AC2118" s="18">
        <f t="shared" si="241"/>
        <v>94.755864000000003</v>
      </c>
      <c r="AD2118" s="18"/>
      <c r="AE2118" s="34">
        <f>IF(M2118="","",IF(M2118&gt;100,M2118, M2118+O2118))</f>
        <v>100.11097599999999</v>
      </c>
      <c r="AF2118" s="37">
        <f>IF(AE2118="","",IF(AE2118="* * *", Y2118, AE2118-SUM(S2118:X2118)))</f>
        <v>5.2441319999999934</v>
      </c>
      <c r="AG2118" s="54"/>
      <c r="AH2118" s="33"/>
      <c r="AI2118" s="34">
        <f>IF(S2118="","",IF(AI$6=0, 0, S2118/AI$6))</f>
        <v>1.1644374685982044E-2</v>
      </c>
      <c r="AJ2118" s="34">
        <f>IF(T2118="","",IF(AJ$6=0, 0, T2118/AJ$6))</f>
        <v>1.8274105629836571E-2</v>
      </c>
      <c r="AK2118" s="34">
        <f>IF(U2118="","",IF(AK$6=0, 0, U2118/AK$6))</f>
        <v>0</v>
      </c>
      <c r="AL2118" s="34">
        <f>IF(V2118="","",IF(AL$6=0, 0, V2118/AL$6))</f>
        <v>0.29423960854564868</v>
      </c>
      <c r="AM2118" s="34">
        <f>IF(W2118="","",IF(AM$6=0, 0, W2118/AM$6))</f>
        <v>1.3872530076301424E-2</v>
      </c>
      <c r="AN2118" s="34">
        <f>IF(X2118="","",IF(AN$6=0, 0, X2118/AN$6))</f>
        <v>0.91215177593825669</v>
      </c>
      <c r="AO2118" s="34">
        <f>IF(Y2118="","",IF(AO$6=0, 0, Y2118/AO$6))</f>
        <v>0.301819651768718</v>
      </c>
      <c r="AP2118" s="34"/>
      <c r="AQ2118" s="34">
        <f>IF(AI2118="","",AI2118*AI$4)</f>
        <v>2.3288749371964089E-2</v>
      </c>
      <c r="AR2118" s="33">
        <f>IF(AJ2118="","",AJ2118*AJ$4)</f>
        <v>1.8274105629836571E-2</v>
      </c>
      <c r="AS2118" s="34">
        <f>IF(AK2118="","",AK2118*AK$4)</f>
        <v>0</v>
      </c>
      <c r="AT2118" s="34">
        <f>IF(AL2118="","",AL2118*AL$4)</f>
        <v>0.58847921709129736</v>
      </c>
      <c r="AU2118" s="34">
        <f>IF(AM2118="","",AM2118*AM$4)</f>
        <v>1.3872530076301424E-2</v>
      </c>
      <c r="AV2118" s="34">
        <f>IF(AN2118="","",AN2118*AN$4)</f>
        <v>0.91215177593825669</v>
      </c>
      <c r="AW2118" s="34">
        <f>IF(AO2118="","",AO2118*AO$4)</f>
        <v>0.301819651768718</v>
      </c>
      <c r="AX2118" s="34"/>
      <c r="AY2118" s="34">
        <f>IF(AQ2118="","",AI2118*AI$5)</f>
        <v>1.1644374685982044E-2</v>
      </c>
      <c r="AZ2118" s="34">
        <f>IF(AR2118="","",AJ2118*AJ$5)</f>
        <v>1.8274105629836571E-2</v>
      </c>
      <c r="BA2118" s="34">
        <f>IF(AS2118="","",AK2118*AK$5)</f>
        <v>0</v>
      </c>
      <c r="BB2118" s="34">
        <f>IF(AT2118="","",AL2118*AL$5)</f>
        <v>1.4711980427282434</v>
      </c>
      <c r="BC2118" s="34">
        <f>IF(AU2118="","",AM2118*AM$5)</f>
        <v>0</v>
      </c>
      <c r="BD2118" s="34">
        <f>IF(AV2118="","",AN2118*AN$5)</f>
        <v>0.91215177593825669</v>
      </c>
      <c r="BE2118" s="34">
        <f>IF(AW2118="","",AO2118*AO$5)</f>
        <v>0.301819651768718</v>
      </c>
      <c r="BF2118" s="34">
        <f>IF(BE2118="","",SUM(AY2118:BE2118))</f>
        <v>2.7150879507510366</v>
      </c>
      <c r="BG2118" s="34"/>
      <c r="BH2118" s="34">
        <f>IF(AT2118="","",3/AT2118)</f>
        <v>5.0978860644021289</v>
      </c>
      <c r="BI2118" s="34"/>
      <c r="BJ2118" s="34">
        <f>IF(AQ2118="","",AQ2118*$BH2118)</f>
        <v>0.11872339088068956</v>
      </c>
      <c r="BK2118" s="34">
        <f>IF(AR2118="","",AR2118*$BH2118)</f>
        <v>9.3159308429756338E-2</v>
      </c>
      <c r="BL2118" s="34">
        <f>IF(AS2118="","",AS2118*$BH2118)</f>
        <v>0</v>
      </c>
      <c r="BM2118" s="34">
        <f>IF(AT2118="","",AT2118*$BH2118)</f>
        <v>3</v>
      </c>
      <c r="BN2118" s="34">
        <f>IF(AU2118="","",AU2118*$BH2118)</f>
        <v>7.072057775397643E-2</v>
      </c>
      <c r="BO2118" s="34">
        <f>IF(AV2118="","",AV2118*$BH2118)</f>
        <v>4.6500458271752922</v>
      </c>
      <c r="BP2118" s="34">
        <f t="shared" si="242"/>
        <v>13.841209027759843</v>
      </c>
      <c r="BQ2118" s="34">
        <f>IF(AW2118="","",AW2118*$BH2118)</f>
        <v>1.5386421967144508</v>
      </c>
      <c r="BR2118" s="34"/>
      <c r="BS2118" s="34">
        <f t="shared" si="243"/>
        <v>4.8619285264857384</v>
      </c>
      <c r="BT2118" s="34"/>
      <c r="BU2118" s="34">
        <f t="shared" si="244"/>
        <v>0.92927942224602356</v>
      </c>
      <c r="BV2118" s="34">
        <f t="shared" si="245"/>
        <v>0.92927942224602356</v>
      </c>
      <c r="BW2118" s="34">
        <f t="shared" si="246"/>
        <v>1</v>
      </c>
      <c r="BX2118" s="34"/>
      <c r="BY2118" s="34">
        <f>IF(BV2118="","",IF(BQ2118=0,0,((BV2118/BQ2118)*AF2118)))</f>
        <v>3.1672496474801175</v>
      </c>
      <c r="BZ2118" s="34">
        <f>IF(BY2118="","",SUM(S2118:X2118,BY2118))</f>
        <v>98.03409364748012</v>
      </c>
      <c r="CA2118" s="18"/>
      <c r="CB2118" s="20">
        <v>1.5841999999999998E-2</v>
      </c>
      <c r="CC2118" s="20">
        <v>9.9319999999999999E-3</v>
      </c>
      <c r="CD2118" s="20">
        <v>4.7217000000000002E-2</v>
      </c>
      <c r="CE2118" s="20">
        <v>1.2094000000000001E-2</v>
      </c>
      <c r="CF2118" s="20">
        <v>8.5599999999999999E-3</v>
      </c>
      <c r="CG2118" s="20">
        <v>3.1390000000000001E-2</v>
      </c>
      <c r="CH2118" s="20"/>
      <c r="CI2118" s="21">
        <v>4.4473799999999999</v>
      </c>
      <c r="CJ2118" s="21">
        <v>2.0068700000000002</v>
      </c>
      <c r="CK2118" s="21">
        <v>-46.134999999999998</v>
      </c>
      <c r="CL2118" s="21">
        <v>0.36468600000000001</v>
      </c>
      <c r="CM2118" s="21">
        <v>2.5122</v>
      </c>
      <c r="CN2118" s="21">
        <v>0.34947099999999998</v>
      </c>
      <c r="CO2118" s="21"/>
      <c r="CP2118" s="20">
        <v>79.997799999999998</v>
      </c>
      <c r="CQ2118" s="20">
        <v>50.283999999999999</v>
      </c>
      <c r="CR2118" s="20">
        <v>10.936</v>
      </c>
      <c r="CS2118" s="20">
        <v>484.57799999999997</v>
      </c>
      <c r="CT2118" s="20"/>
      <c r="CU2118" s="22">
        <v>44314.155370370398</v>
      </c>
      <c r="CV2118" s="22"/>
    </row>
    <row r="2119" spans="1:100" s="23" customFormat="1" x14ac:dyDescent="0.25">
      <c r="A2119" s="23" t="s">
        <v>142</v>
      </c>
      <c r="B2119" s="23">
        <v>451</v>
      </c>
      <c r="C2119" s="23">
        <v>26</v>
      </c>
      <c r="E2119" s="24">
        <v>0.49977899999999997</v>
      </c>
      <c r="F2119" s="24">
        <v>0.444137</v>
      </c>
      <c r="G2119" s="24">
        <v>0</v>
      </c>
      <c r="H2119" s="24">
        <v>18.248200000000001</v>
      </c>
      <c r="I2119" s="24">
        <v>0.50628499999999999</v>
      </c>
      <c r="J2119" s="24">
        <v>36.896900000000002</v>
      </c>
      <c r="K2119" s="24">
        <v>43.129600000000003</v>
      </c>
      <c r="L2119" s="24">
        <v>0.27519500000000002</v>
      </c>
      <c r="M2119" s="24">
        <v>100</v>
      </c>
      <c r="N2119" s="24"/>
      <c r="O2119" s="24">
        <v>0.114244</v>
      </c>
      <c r="P2119" s="24">
        <v>43.015300000000003</v>
      </c>
      <c r="Q2119" s="24">
        <f t="shared" si="240"/>
        <v>99.885756000000001</v>
      </c>
      <c r="R2119" s="24"/>
      <c r="S2119" s="24">
        <v>0.67369100000000004</v>
      </c>
      <c r="T2119" s="24">
        <v>0.73651200000000006</v>
      </c>
      <c r="U2119" s="24">
        <v>0</v>
      </c>
      <c r="V2119" s="24">
        <v>41.814</v>
      </c>
      <c r="W2119" s="24">
        <v>0.50628499999999999</v>
      </c>
      <c r="X2119" s="24">
        <v>51.626100000000001</v>
      </c>
      <c r="Y2119" s="24">
        <v>4.6433799999999996</v>
      </c>
      <c r="Z2119" s="24">
        <v>100</v>
      </c>
      <c r="AA2119" s="25"/>
      <c r="AB2119" s="24">
        <f>IF(Z2119="","",Z2119-O2119)</f>
        <v>99.885756000000001</v>
      </c>
      <c r="AC2119" s="24">
        <f t="shared" si="241"/>
        <v>95.242376000000007</v>
      </c>
      <c r="AD2119" s="24"/>
      <c r="AE2119" s="36">
        <f>IF(M2119="","",IF(M2119&gt;100,M2119, M2119+O2119))</f>
        <v>100.114244</v>
      </c>
      <c r="AF2119" s="40">
        <f>IF(AE2119="","",IF(AE2119="* * *", Y2119, AE2119-SUM(S2119:X2119)))</f>
        <v>4.7576559999999972</v>
      </c>
      <c r="AG2119" s="55"/>
      <c r="AH2119" s="35"/>
      <c r="AI2119" s="36">
        <f>IF(S2119="","",IF(AI$6=0, 0, S2119/AI$6))</f>
        <v>1.086967605447915E-2</v>
      </c>
      <c r="AJ2119" s="36">
        <f>IF(T2119="","",IF(AJ$6=0, 0, T2119/AJ$6))</f>
        <v>1.827351016873879E-2</v>
      </c>
      <c r="AK2119" s="36">
        <f>IF(U2119="","",IF(AK$6=0, 0, U2119/AK$6))</f>
        <v>0</v>
      </c>
      <c r="AL2119" s="36">
        <f>IF(V2119="","",IF(AL$6=0, 0, V2119/AL$6))</f>
        <v>0.29457988233712717</v>
      </c>
      <c r="AM2119" s="36">
        <f>IF(W2119="","",IF(AM$6=0, 0, W2119/AM$6))</f>
        <v>1.4281060039772645E-2</v>
      </c>
      <c r="AN2119" s="36">
        <f>IF(X2119="","",IF(AN$6=0, 0, X2119/AN$6))</f>
        <v>0.92062221144346912</v>
      </c>
      <c r="AO2119" s="36">
        <f>IF(Y2119="","",IF(AO$6=0, 0, Y2119/AO$6))</f>
        <v>0.27302155682461282</v>
      </c>
      <c r="AP2119" s="36"/>
      <c r="AQ2119" s="36">
        <f>IF(AI2119="","",AI2119*AI$4)</f>
        <v>2.1739352108958301E-2</v>
      </c>
      <c r="AR2119" s="35">
        <f>IF(AJ2119="","",AJ2119*AJ$4)</f>
        <v>1.827351016873879E-2</v>
      </c>
      <c r="AS2119" s="36">
        <f>IF(AK2119="","",AK2119*AK$4)</f>
        <v>0</v>
      </c>
      <c r="AT2119" s="36">
        <f>IF(AL2119="","",AL2119*AL$4)</f>
        <v>0.58915976467425435</v>
      </c>
      <c r="AU2119" s="36">
        <f>IF(AM2119="","",AM2119*AM$4)</f>
        <v>1.4281060039772645E-2</v>
      </c>
      <c r="AV2119" s="36">
        <f>IF(AN2119="","",AN2119*AN$4)</f>
        <v>0.92062221144346912</v>
      </c>
      <c r="AW2119" s="36">
        <f>IF(AO2119="","",AO2119*AO$4)</f>
        <v>0.27302155682461282</v>
      </c>
      <c r="AX2119" s="36"/>
      <c r="AY2119" s="36">
        <f>IF(AQ2119="","",AI2119*AI$5)</f>
        <v>1.086967605447915E-2</v>
      </c>
      <c r="AZ2119" s="36">
        <f>IF(AR2119="","",AJ2119*AJ$5)</f>
        <v>1.827351016873879E-2</v>
      </c>
      <c r="BA2119" s="36">
        <f>IF(AS2119="","",AK2119*AK$5)</f>
        <v>0</v>
      </c>
      <c r="BB2119" s="36">
        <f>IF(AT2119="","",AL2119*AL$5)</f>
        <v>1.4728994116856358</v>
      </c>
      <c r="BC2119" s="36">
        <f>IF(AU2119="","",AM2119*AM$5)</f>
        <v>0</v>
      </c>
      <c r="BD2119" s="36">
        <f>IF(AV2119="","",AN2119*AN$5)</f>
        <v>0.92062221144346912</v>
      </c>
      <c r="BE2119" s="36">
        <f>IF(AW2119="","",AO2119*AO$5)</f>
        <v>0.27302155682461282</v>
      </c>
      <c r="BF2119" s="36">
        <f>IF(BE2119="","",SUM(AY2119:BE2119))</f>
        <v>2.6956863661769352</v>
      </c>
      <c r="BG2119" s="36"/>
      <c r="BH2119" s="36">
        <f>IF(AT2119="","",3/AT2119)</f>
        <v>5.091997417133018</v>
      </c>
      <c r="BI2119" s="36"/>
      <c r="BJ2119" s="36">
        <f>IF(AQ2119="","",AQ2119*$BH2119)</f>
        <v>0.11069672478896089</v>
      </c>
      <c r="BK2119" s="36">
        <f>IF(AR2119="","",AR2119*$BH2119)</f>
        <v>9.3048666581171863E-2</v>
      </c>
      <c r="BL2119" s="36">
        <f>IF(AS2119="","",AS2119*$BH2119)</f>
        <v>0</v>
      </c>
      <c r="BM2119" s="36">
        <f>IF(AT2119="","",AT2119*$BH2119)</f>
        <v>3</v>
      </c>
      <c r="BN2119" s="36">
        <f>IF(AU2119="","",AU2119*$BH2119)</f>
        <v>7.2719120836443871E-2</v>
      </c>
      <c r="BO2119" s="36">
        <f>IF(AV2119="","",AV2119*$BH2119)</f>
        <v>4.6878059228254321</v>
      </c>
      <c r="BP2119" s="36">
        <f t="shared" si="242"/>
        <v>13.726428013973646</v>
      </c>
      <c r="BQ2119" s="36">
        <f>IF(AW2119="","",AW2119*$BH2119)</f>
        <v>1.390225062172564</v>
      </c>
      <c r="BR2119" s="36"/>
      <c r="BS2119" s="36">
        <f t="shared" si="243"/>
        <v>4.8915513141955644</v>
      </c>
      <c r="BT2119" s="36"/>
      <c r="BU2119" s="36">
        <f t="shared" si="244"/>
        <v>0.92728087916355617</v>
      </c>
      <c r="BV2119" s="36">
        <f t="shared" si="245"/>
        <v>0.92728087916355617</v>
      </c>
      <c r="BW2119" s="36">
        <f t="shared" si="246"/>
        <v>1</v>
      </c>
      <c r="BX2119" s="36"/>
      <c r="BY2119" s="36">
        <f>IF(BV2119="","",IF(BQ2119=0,0,((BV2119/BQ2119)*AF2119)))</f>
        <v>3.1733591621082127</v>
      </c>
      <c r="BZ2119" s="36">
        <f>IF(BY2119="","",SUM(S2119:X2119,BY2119))</f>
        <v>98.529947162108215</v>
      </c>
      <c r="CA2119" s="24"/>
      <c r="CB2119" s="26">
        <v>1.6024E-2</v>
      </c>
      <c r="CC2119" s="26">
        <v>9.6439999999999998E-3</v>
      </c>
      <c r="CD2119" s="26">
        <v>4.8101999999999999E-2</v>
      </c>
      <c r="CE2119" s="26">
        <v>1.2930000000000001E-2</v>
      </c>
      <c r="CF2119" s="26">
        <v>8.2059999999999998E-3</v>
      </c>
      <c r="CG2119" s="26">
        <v>3.0289E-2</v>
      </c>
      <c r="CH2119" s="26"/>
      <c r="CI2119" s="27">
        <v>4.6456400000000002</v>
      </c>
      <c r="CJ2119" s="27">
        <v>1.9903299999999999</v>
      </c>
      <c r="CK2119" s="27">
        <v>-25.771999999999998</v>
      </c>
      <c r="CL2119" s="27">
        <v>0.364483</v>
      </c>
      <c r="CM2119" s="27">
        <v>2.45709</v>
      </c>
      <c r="CN2119" s="27">
        <v>0.347524</v>
      </c>
      <c r="CO2119" s="27"/>
      <c r="CP2119" s="26">
        <v>79.997</v>
      </c>
      <c r="CQ2119" s="26">
        <v>50.264000000000003</v>
      </c>
      <c r="CR2119" s="26">
        <v>10.936500000000001</v>
      </c>
      <c r="CS2119" s="26">
        <v>504.59399999999999</v>
      </c>
      <c r="CT2119" s="26"/>
      <c r="CU2119" s="28">
        <v>44314.1571527778</v>
      </c>
      <c r="CV2119" s="28"/>
    </row>
    <row r="2120" spans="1:100" s="11" customFormat="1" x14ac:dyDescent="0.25">
      <c r="A2120" s="11" t="s">
        <v>143</v>
      </c>
      <c r="B2120" s="11">
        <v>452</v>
      </c>
      <c r="C2120" s="11">
        <v>1</v>
      </c>
      <c r="E2120" s="12">
        <v>1.0508999999999999</v>
      </c>
      <c r="F2120" s="12">
        <v>0.26034499999999999</v>
      </c>
      <c r="G2120" s="12">
        <v>0</v>
      </c>
      <c r="H2120" s="12">
        <v>17.5578</v>
      </c>
      <c r="I2120" s="12">
        <v>0.15032599999999999</v>
      </c>
      <c r="J2120" s="12">
        <v>36.519199999999998</v>
      </c>
      <c r="K2120" s="12">
        <v>44.066000000000003</v>
      </c>
      <c r="L2120" s="12">
        <v>0.39539800000000003</v>
      </c>
      <c r="M2120" s="12">
        <v>100</v>
      </c>
      <c r="N2120" s="12"/>
      <c r="O2120" s="12">
        <v>3.3921E-2</v>
      </c>
      <c r="P2120" s="12">
        <v>44.0321</v>
      </c>
      <c r="Q2120" s="12">
        <f t="shared" si="240"/>
        <v>99.966078999999993</v>
      </c>
      <c r="R2120" s="12"/>
      <c r="S2120" s="12">
        <v>1.41659</v>
      </c>
      <c r="T2120" s="12">
        <v>0.43173</v>
      </c>
      <c r="U2120" s="12">
        <v>0</v>
      </c>
      <c r="V2120" s="12">
        <v>40.232100000000003</v>
      </c>
      <c r="W2120" s="12">
        <v>0.15032599999999999</v>
      </c>
      <c r="X2120" s="12">
        <v>51.097799999999999</v>
      </c>
      <c r="Y2120" s="12">
        <v>6.6715499999999999</v>
      </c>
      <c r="Z2120" s="12">
        <v>100</v>
      </c>
      <c r="AA2120" s="13"/>
      <c r="AB2120" s="12">
        <f>IF(Z2120="","",Z2120-O2120)</f>
        <v>99.966078999999993</v>
      </c>
      <c r="AC2120" s="12">
        <f t="shared" si="241"/>
        <v>93.294528999999997</v>
      </c>
      <c r="AD2120" s="12"/>
      <c r="AE2120" s="32">
        <f>IF(M2120="","",IF(M2120&gt;100,M2120, M2120+O2120))</f>
        <v>100.03392100000001</v>
      </c>
      <c r="AF2120" s="39">
        <f>IF(AE2120="","",IF(AE2120="* * *", Y2120, AE2120-SUM(S2120:X2120)))</f>
        <v>6.7053750000000036</v>
      </c>
      <c r="AG2120" s="56"/>
      <c r="AH2120" s="31"/>
      <c r="AI2120" s="32">
        <f>IF(S2120="","",IF(AI$6=0, 0, S2120/AI$6))</f>
        <v>2.2855989469971572E-2</v>
      </c>
      <c r="AJ2120" s="32">
        <f>IF(T2120="","",IF(AJ$6=0, 0, T2120/AJ$6))</f>
        <v>1.0711600822728751E-2</v>
      </c>
      <c r="AK2120" s="32">
        <f>IF(U2120="","",IF(AK$6=0, 0, U2120/AK$6))</f>
        <v>0</v>
      </c>
      <c r="AL2120" s="32">
        <f>IF(V2120="","",IF(AL$6=0, 0, V2120/AL$6))</f>
        <v>0.28343538729075274</v>
      </c>
      <c r="AM2120" s="32">
        <f>IF(W2120="","",IF(AM$6=0, 0, W2120/AM$6))</f>
        <v>4.2403283358955187E-3</v>
      </c>
      <c r="AN2120" s="32">
        <f>IF(X2120="","",IF(AN$6=0, 0, X2120/AN$6))</f>
        <v>0.91120130391209286</v>
      </c>
      <c r="AO2120" s="32">
        <f>IF(Y2120="","",IF(AO$6=0, 0, Y2120/AO$6))</f>
        <v>0.39227393998191962</v>
      </c>
      <c r="AP2120" s="32"/>
      <c r="AQ2120" s="32">
        <f>IF(AI2120="","",AI2120*AI$4)</f>
        <v>4.5711978939943144E-2</v>
      </c>
      <c r="AR2120" s="31">
        <f>IF(AJ2120="","",AJ2120*AJ$4)</f>
        <v>1.0711600822728751E-2</v>
      </c>
      <c r="AS2120" s="32">
        <f>IF(AK2120="","",AK2120*AK$4)</f>
        <v>0</v>
      </c>
      <c r="AT2120" s="32">
        <f>IF(AL2120="","",AL2120*AL$4)</f>
        <v>0.56687077458150548</v>
      </c>
      <c r="AU2120" s="32">
        <f>IF(AM2120="","",AM2120*AM$4)</f>
        <v>4.2403283358955187E-3</v>
      </c>
      <c r="AV2120" s="32">
        <f>IF(AN2120="","",AN2120*AN$4)</f>
        <v>0.91120130391209286</v>
      </c>
      <c r="AW2120" s="32">
        <f>IF(AO2120="","",AO2120*AO$4)</f>
        <v>0.39227393998191962</v>
      </c>
      <c r="AX2120" s="32"/>
      <c r="AY2120" s="32">
        <f>IF(AQ2120="","",AI2120*AI$5)</f>
        <v>2.2855989469971572E-2</v>
      </c>
      <c r="AZ2120" s="32">
        <f>IF(AR2120="","",AJ2120*AJ$5)</f>
        <v>1.0711600822728751E-2</v>
      </c>
      <c r="BA2120" s="32">
        <f>IF(AS2120="","",AK2120*AK$5)</f>
        <v>0</v>
      </c>
      <c r="BB2120" s="32">
        <f>IF(AT2120="","",AL2120*AL$5)</f>
        <v>1.4171769364537636</v>
      </c>
      <c r="BC2120" s="32">
        <f>IF(AU2120="","",AM2120*AM$5)</f>
        <v>0</v>
      </c>
      <c r="BD2120" s="32">
        <f>IF(AV2120="","",AN2120*AN$5)</f>
        <v>0.91120130391209286</v>
      </c>
      <c r="BE2120" s="32">
        <f>IF(AW2120="","",AO2120*AO$5)</f>
        <v>0.39227393998191962</v>
      </c>
      <c r="BF2120" s="32">
        <f>IF(BE2120="","",SUM(AY2120:BE2120))</f>
        <v>2.7542197706404767</v>
      </c>
      <c r="BG2120" s="32"/>
      <c r="BH2120" s="32">
        <f>IF(AT2120="","",3/AT2120)</f>
        <v>5.2922114431014045</v>
      </c>
      <c r="BI2120" s="32"/>
      <c r="BJ2120" s="32">
        <f>IF(AQ2120="","",AQ2120*$BH2120)</f>
        <v>0.2419174580327775</v>
      </c>
      <c r="BK2120" s="32">
        <f>IF(AR2120="","",AR2120*$BH2120)</f>
        <v>5.6688056447979515E-2</v>
      </c>
      <c r="BL2120" s="32">
        <f>IF(AS2120="","",AS2120*$BH2120)</f>
        <v>0</v>
      </c>
      <c r="BM2120" s="32">
        <f>IF(AT2120="","",AT2120*$BH2120)</f>
        <v>3</v>
      </c>
      <c r="BN2120" s="32">
        <f>IF(AU2120="","",AU2120*$BH2120)</f>
        <v>2.24407141417334E-2</v>
      </c>
      <c r="BO2120" s="32">
        <f>IF(AV2120="","",AV2120*$BH2120)</f>
        <v>4.822269967532498</v>
      </c>
      <c r="BP2120" s="32">
        <f t="shared" si="242"/>
        <v>14.575913386999657</v>
      </c>
      <c r="BQ2120" s="32">
        <f>IF(AW2120="","",AW2120*$BH2120)</f>
        <v>2.0759966340027884</v>
      </c>
      <c r="BR2120" s="32"/>
      <c r="BS2120" s="32">
        <f t="shared" si="243"/>
        <v>5.1208754820132549</v>
      </c>
      <c r="BT2120" s="32"/>
      <c r="BU2120" s="32">
        <f t="shared" si="244"/>
        <v>0.97755928585826657</v>
      </c>
      <c r="BV2120" s="32">
        <f t="shared" si="245"/>
        <v>0.97755928585826657</v>
      </c>
      <c r="BW2120" s="32">
        <f t="shared" si="246"/>
        <v>1</v>
      </c>
      <c r="BX2120" s="32"/>
      <c r="BY2120" s="32">
        <f>IF(BV2120="","",IF(BQ2120=0,0,((BV2120/BQ2120)*AF2120)))</f>
        <v>3.1574721697757209</v>
      </c>
      <c r="BZ2120" s="32">
        <f>IF(BY2120="","",SUM(S2120:X2120,BY2120))</f>
        <v>96.486018169775718</v>
      </c>
      <c r="CA2120" s="12"/>
      <c r="CB2120" s="14">
        <v>1.6129999999999999E-2</v>
      </c>
      <c r="CC2120" s="14">
        <v>1.0161999999999999E-2</v>
      </c>
      <c r="CD2120" s="14">
        <v>4.8736000000000002E-2</v>
      </c>
      <c r="CE2120" s="14">
        <v>1.2015E-2</v>
      </c>
      <c r="CF2120" s="14">
        <v>8.5850000000000006E-3</v>
      </c>
      <c r="CG2120" s="14">
        <v>3.0904000000000001E-2</v>
      </c>
      <c r="CH2120" s="14"/>
      <c r="CI2120" s="15">
        <v>3.0274100000000002</v>
      </c>
      <c r="CJ2120" s="15">
        <v>2.8988</v>
      </c>
      <c r="CK2120" s="15">
        <v>-15.956</v>
      </c>
      <c r="CL2120" s="15">
        <v>0.37224499999999999</v>
      </c>
      <c r="CM2120" s="15">
        <v>5.1912900000000004</v>
      </c>
      <c r="CN2120" s="15">
        <v>0.34970400000000001</v>
      </c>
      <c r="CO2120" s="15"/>
      <c r="CP2120" s="14">
        <v>78.524799999999999</v>
      </c>
      <c r="CQ2120" s="14">
        <v>50.206400000000002</v>
      </c>
      <c r="CR2120" s="14">
        <v>10.912000000000001</v>
      </c>
      <c r="CS2120" s="14">
        <v>0</v>
      </c>
      <c r="CT2120" s="14"/>
      <c r="CU2120" s="16">
        <v>44314.1589467593</v>
      </c>
      <c r="CV2120" s="16"/>
    </row>
    <row r="2121" spans="1:100" s="17" customFormat="1" x14ac:dyDescent="0.25">
      <c r="A2121" s="17" t="s">
        <v>143</v>
      </c>
      <c r="B2121" s="17">
        <v>453</v>
      </c>
      <c r="C2121" s="17">
        <v>2</v>
      </c>
      <c r="E2121" s="18">
        <v>0.90130299999999997</v>
      </c>
      <c r="F2121" s="18">
        <v>0.25081300000000001</v>
      </c>
      <c r="G2121" s="18">
        <v>0</v>
      </c>
      <c r="H2121" s="18">
        <v>17.878900000000002</v>
      </c>
      <c r="I2121" s="18">
        <v>0.19966400000000001</v>
      </c>
      <c r="J2121" s="18">
        <v>37.060600000000001</v>
      </c>
      <c r="K2121" s="18">
        <v>43.3919</v>
      </c>
      <c r="L2121" s="18">
        <v>0.31686599999999998</v>
      </c>
      <c r="M2121" s="18">
        <v>100</v>
      </c>
      <c r="N2121" s="18"/>
      <c r="O2121" s="18">
        <v>4.5053999999999997E-2</v>
      </c>
      <c r="P2121" s="18">
        <v>43.346800000000002</v>
      </c>
      <c r="Q2121" s="18">
        <f t="shared" si="240"/>
        <v>99.954946000000007</v>
      </c>
      <c r="R2121" s="18"/>
      <c r="S2121" s="18">
        <v>1.2149399999999999</v>
      </c>
      <c r="T2121" s="18">
        <v>0.41592400000000002</v>
      </c>
      <c r="U2121" s="18">
        <v>0</v>
      </c>
      <c r="V2121" s="18">
        <v>40.967799999999997</v>
      </c>
      <c r="W2121" s="18">
        <v>0.19966400000000001</v>
      </c>
      <c r="X2121" s="18">
        <v>51.855200000000004</v>
      </c>
      <c r="Y2121" s="18">
        <v>5.3464799999999997</v>
      </c>
      <c r="Z2121" s="18">
        <v>100</v>
      </c>
      <c r="AA2121" s="19"/>
      <c r="AB2121" s="18">
        <f>IF(Z2121="","",Z2121-O2121)</f>
        <v>99.954946000000007</v>
      </c>
      <c r="AC2121" s="18">
        <f t="shared" si="241"/>
        <v>94.608466000000007</v>
      </c>
      <c r="AD2121" s="18"/>
      <c r="AE2121" s="34">
        <f>IF(M2121="","",IF(M2121&gt;100,M2121, M2121+O2121))</f>
        <v>100.04505399999999</v>
      </c>
      <c r="AF2121" s="37">
        <f>IF(AE2121="","",IF(AE2121="* * *", Y2121, AE2121-SUM(S2121:X2121)))</f>
        <v>5.3915259999999989</v>
      </c>
      <c r="AG2121" s="54"/>
      <c r="AH2121" s="33"/>
      <c r="AI2121" s="34">
        <f>IF(S2121="","",IF(AI$6=0, 0, S2121/AI$6))</f>
        <v>1.9602464966325655E-2</v>
      </c>
      <c r="AJ2121" s="34">
        <f>IF(T2121="","",IF(AJ$6=0, 0, T2121/AJ$6))</f>
        <v>1.0319440068081054E-2</v>
      </c>
      <c r="AK2121" s="34">
        <f>IF(U2121="","",IF(AK$6=0, 0, U2121/AK$6))</f>
        <v>0</v>
      </c>
      <c r="AL2121" s="34">
        <f>IF(V2121="","",IF(AL$6=0, 0, V2121/AL$6))</f>
        <v>0.28861839823051988</v>
      </c>
      <c r="AM2121" s="34">
        <f>IF(W2121="","",IF(AM$6=0, 0, W2121/AM$6))</f>
        <v>5.6320324950989379E-3</v>
      </c>
      <c r="AN2121" s="34">
        <f>IF(X2121="","",IF(AN$6=0, 0, X2121/AN$6))</f>
        <v>0.92470763623135166</v>
      </c>
      <c r="AO2121" s="34">
        <f>IF(Y2121="","",IF(AO$6=0, 0, Y2121/AO$6))</f>
        <v>0.31436244570370203</v>
      </c>
      <c r="AP2121" s="34"/>
      <c r="AQ2121" s="34">
        <f>IF(AI2121="","",AI2121*AI$4)</f>
        <v>3.920492993265131E-2</v>
      </c>
      <c r="AR2121" s="33">
        <f>IF(AJ2121="","",AJ2121*AJ$4)</f>
        <v>1.0319440068081054E-2</v>
      </c>
      <c r="AS2121" s="34">
        <f>IF(AK2121="","",AK2121*AK$4)</f>
        <v>0</v>
      </c>
      <c r="AT2121" s="34">
        <f>IF(AL2121="","",AL2121*AL$4)</f>
        <v>0.57723679646103976</v>
      </c>
      <c r="AU2121" s="34">
        <f>IF(AM2121="","",AM2121*AM$4)</f>
        <v>5.6320324950989379E-3</v>
      </c>
      <c r="AV2121" s="34">
        <f>IF(AN2121="","",AN2121*AN$4)</f>
        <v>0.92470763623135166</v>
      </c>
      <c r="AW2121" s="34">
        <f>IF(AO2121="","",AO2121*AO$4)</f>
        <v>0.31436244570370203</v>
      </c>
      <c r="AX2121" s="34"/>
      <c r="AY2121" s="34">
        <f>IF(AQ2121="","",AI2121*AI$5)</f>
        <v>1.9602464966325655E-2</v>
      </c>
      <c r="AZ2121" s="34">
        <f>IF(AR2121="","",AJ2121*AJ$5)</f>
        <v>1.0319440068081054E-2</v>
      </c>
      <c r="BA2121" s="34">
        <f>IF(AS2121="","",AK2121*AK$5)</f>
        <v>0</v>
      </c>
      <c r="BB2121" s="34">
        <f>IF(AT2121="","",AL2121*AL$5)</f>
        <v>1.4430919911525995</v>
      </c>
      <c r="BC2121" s="34">
        <f>IF(AU2121="","",AM2121*AM$5)</f>
        <v>0</v>
      </c>
      <c r="BD2121" s="34">
        <f>IF(AV2121="","",AN2121*AN$5)</f>
        <v>0.92470763623135166</v>
      </c>
      <c r="BE2121" s="34">
        <f>IF(AW2121="","",AO2121*AO$5)</f>
        <v>0.31436244570370203</v>
      </c>
      <c r="BF2121" s="34">
        <f>IF(BE2121="","",SUM(AY2121:BE2121))</f>
        <v>2.7120839781220596</v>
      </c>
      <c r="BG2121" s="34"/>
      <c r="BH2121" s="34">
        <f>IF(AT2121="","",3/AT2121)</f>
        <v>5.1971738780212764</v>
      </c>
      <c r="BI2121" s="34"/>
      <c r="BJ2121" s="34">
        <f>IF(AQ2121="","",AQ2121*$BH2121)</f>
        <v>0.20375483773562983</v>
      </c>
      <c r="BK2121" s="34">
        <f>IF(AR2121="","",AR2121*$BH2121)</f>
        <v>5.3631924357636952E-2</v>
      </c>
      <c r="BL2121" s="34">
        <f>IF(AS2121="","",AS2121*$BH2121)</f>
        <v>0</v>
      </c>
      <c r="BM2121" s="34">
        <f>IF(AT2121="","",AT2121*$BH2121)</f>
        <v>3</v>
      </c>
      <c r="BN2121" s="34">
        <f>IF(AU2121="","",AU2121*$BH2121)</f>
        <v>2.9270652163695194E-2</v>
      </c>
      <c r="BO2121" s="34">
        <f>IF(AV2121="","",AV2121*$BH2121)</f>
        <v>4.8058663718283814</v>
      </c>
      <c r="BP2121" s="34">
        <f t="shared" si="242"/>
        <v>14.095172006095995</v>
      </c>
      <c r="BQ2121" s="34">
        <f>IF(AW2121="","",AW2121*$BH2121)</f>
        <v>1.633796291042162</v>
      </c>
      <c r="BR2121" s="34"/>
      <c r="BS2121" s="34">
        <f t="shared" si="243"/>
        <v>5.0632531339216484</v>
      </c>
      <c r="BT2121" s="34"/>
      <c r="BU2121" s="34">
        <f t="shared" si="244"/>
        <v>0.97072934783630482</v>
      </c>
      <c r="BV2121" s="34">
        <f t="shared" si="245"/>
        <v>0.97072934783630482</v>
      </c>
      <c r="BW2121" s="34">
        <f t="shared" si="246"/>
        <v>1</v>
      </c>
      <c r="BX2121" s="34"/>
      <c r="BY2121" s="34">
        <f>IF(BV2121="","",IF(BQ2121=0,0,((BV2121/BQ2121)*AF2121)))</f>
        <v>3.2034058018848928</v>
      </c>
      <c r="BZ2121" s="34">
        <f>IF(BY2121="","",SUM(S2121:X2121,BY2121))</f>
        <v>97.856933801884892</v>
      </c>
      <c r="CA2121" s="18"/>
      <c r="CB2121" s="20">
        <v>1.6063000000000001E-2</v>
      </c>
      <c r="CC2121" s="20">
        <v>1.0257E-2</v>
      </c>
      <c r="CD2121" s="20">
        <v>4.8876000000000003E-2</v>
      </c>
      <c r="CE2121" s="20">
        <v>1.2181000000000001E-2</v>
      </c>
      <c r="CF2121" s="20">
        <v>9.2829999999999996E-3</v>
      </c>
      <c r="CG2121" s="20">
        <v>3.1865999999999998E-2</v>
      </c>
      <c r="CH2121" s="20"/>
      <c r="CI2121" s="21">
        <v>3.2963</v>
      </c>
      <c r="CJ2121" s="21">
        <v>2.9847600000000001</v>
      </c>
      <c r="CK2121" s="21">
        <v>-14.707000000000001</v>
      </c>
      <c r="CL2121" s="21">
        <v>0.36847999999999997</v>
      </c>
      <c r="CM2121" s="21">
        <v>4.4114000000000004</v>
      </c>
      <c r="CN2121" s="21">
        <v>0.34703200000000001</v>
      </c>
      <c r="CO2121" s="21"/>
      <c r="CP2121" s="20">
        <v>78.515699999999995</v>
      </c>
      <c r="CQ2121" s="20">
        <v>50.189500000000002</v>
      </c>
      <c r="CR2121" s="20">
        <v>10.912000000000001</v>
      </c>
      <c r="CS2121" s="20">
        <v>19.197700000000001</v>
      </c>
      <c r="CT2121" s="20"/>
      <c r="CU2121" s="22">
        <v>44314.160740740699</v>
      </c>
      <c r="CV2121" s="22"/>
    </row>
    <row r="2122" spans="1:100" s="17" customFormat="1" x14ac:dyDescent="0.25">
      <c r="A2122" s="17" t="s">
        <v>143</v>
      </c>
      <c r="B2122" s="17">
        <v>454</v>
      </c>
      <c r="C2122" s="17">
        <v>3</v>
      </c>
      <c r="E2122" s="18">
        <v>0.84339799999999998</v>
      </c>
      <c r="F2122" s="18">
        <v>0.24981100000000001</v>
      </c>
      <c r="G2122" s="18">
        <v>0</v>
      </c>
      <c r="H2122" s="18">
        <v>17.883500000000002</v>
      </c>
      <c r="I2122" s="18">
        <v>0.26002199999999998</v>
      </c>
      <c r="J2122" s="18">
        <v>36.7425</v>
      </c>
      <c r="K2122" s="18">
        <v>43.677</v>
      </c>
      <c r="L2122" s="18">
        <v>0.34376400000000001</v>
      </c>
      <c r="M2122" s="18">
        <v>100</v>
      </c>
      <c r="N2122" s="18"/>
      <c r="O2122" s="18">
        <v>5.8673999999999997E-2</v>
      </c>
      <c r="P2122" s="18">
        <v>43.618299999999998</v>
      </c>
      <c r="Q2122" s="18">
        <f t="shared" si="240"/>
        <v>99.941326000000004</v>
      </c>
      <c r="R2122" s="18"/>
      <c r="S2122" s="18">
        <v>1.1368799999999999</v>
      </c>
      <c r="T2122" s="18">
        <v>0.41426200000000002</v>
      </c>
      <c r="U2122" s="18">
        <v>0</v>
      </c>
      <c r="V2122" s="18">
        <v>40.978299999999997</v>
      </c>
      <c r="W2122" s="18">
        <v>0.26002199999999998</v>
      </c>
      <c r="X2122" s="18">
        <v>51.410200000000003</v>
      </c>
      <c r="Y2122" s="18">
        <v>5.8003400000000003</v>
      </c>
      <c r="Z2122" s="18">
        <v>100</v>
      </c>
      <c r="AA2122" s="19"/>
      <c r="AB2122" s="18">
        <f>IF(Z2122="","",Z2122-O2122)</f>
        <v>99.941326000000004</v>
      </c>
      <c r="AC2122" s="18">
        <f t="shared" si="241"/>
        <v>94.140985999999998</v>
      </c>
      <c r="AD2122" s="18"/>
      <c r="AE2122" s="34">
        <f>IF(M2122="","",IF(M2122&gt;100,M2122, M2122+O2122))</f>
        <v>100.058674</v>
      </c>
      <c r="AF2122" s="37">
        <f>IF(AE2122="","",IF(AE2122="* * *", Y2122, AE2122-SUM(S2122:X2122)))</f>
        <v>5.8590099999999978</v>
      </c>
      <c r="AG2122" s="54"/>
      <c r="AH2122" s="33"/>
      <c r="AI2122" s="34">
        <f>IF(S2122="","",IF(AI$6=0, 0, S2122/AI$6))</f>
        <v>1.8343004898115391E-2</v>
      </c>
      <c r="AJ2122" s="34">
        <f>IF(T2122="","",IF(AJ$6=0, 0, T2122/AJ$6))</f>
        <v>1.0278204387059639E-2</v>
      </c>
      <c r="AK2122" s="34">
        <f>IF(U2122="","",IF(AK$6=0, 0, U2122/AK$6))</f>
        <v>0</v>
      </c>
      <c r="AL2122" s="34">
        <f>IF(V2122="","",IF(AL$6=0, 0, V2122/AL$6))</f>
        <v>0.28869237079388477</v>
      </c>
      <c r="AM2122" s="34">
        <f>IF(W2122="","",IF(AM$6=0, 0, W2122/AM$6))</f>
        <v>7.3345838681014896E-3</v>
      </c>
      <c r="AN2122" s="34">
        <f>IF(X2122="","",IF(AN$6=0, 0, X2122/AN$6))</f>
        <v>0.91677217560015267</v>
      </c>
      <c r="AO2122" s="34">
        <f>IF(Y2122="","",IF(AO$6=0, 0, Y2122/AO$6))</f>
        <v>0.34104851571744615</v>
      </c>
      <c r="AP2122" s="34"/>
      <c r="AQ2122" s="34">
        <f>IF(AI2122="","",AI2122*AI$4)</f>
        <v>3.6686009796230781E-2</v>
      </c>
      <c r="AR2122" s="33">
        <f>IF(AJ2122="","",AJ2122*AJ$4)</f>
        <v>1.0278204387059639E-2</v>
      </c>
      <c r="AS2122" s="34">
        <f>IF(AK2122="","",AK2122*AK$4)</f>
        <v>0</v>
      </c>
      <c r="AT2122" s="34">
        <f>IF(AL2122="","",AL2122*AL$4)</f>
        <v>0.57738474158776953</v>
      </c>
      <c r="AU2122" s="34">
        <f>IF(AM2122="","",AM2122*AM$4)</f>
        <v>7.3345838681014896E-3</v>
      </c>
      <c r="AV2122" s="34">
        <f>IF(AN2122="","",AN2122*AN$4)</f>
        <v>0.91677217560015267</v>
      </c>
      <c r="AW2122" s="34">
        <f>IF(AO2122="","",AO2122*AO$4)</f>
        <v>0.34104851571744615</v>
      </c>
      <c r="AX2122" s="34"/>
      <c r="AY2122" s="34">
        <f>IF(AQ2122="","",AI2122*AI$5)</f>
        <v>1.8343004898115391E-2</v>
      </c>
      <c r="AZ2122" s="34">
        <f>IF(AR2122="","",AJ2122*AJ$5)</f>
        <v>1.0278204387059639E-2</v>
      </c>
      <c r="BA2122" s="34">
        <f>IF(AS2122="","",AK2122*AK$5)</f>
        <v>0</v>
      </c>
      <c r="BB2122" s="34">
        <f>IF(AT2122="","",AL2122*AL$5)</f>
        <v>1.4434618539694237</v>
      </c>
      <c r="BC2122" s="34">
        <f>IF(AU2122="","",AM2122*AM$5)</f>
        <v>0</v>
      </c>
      <c r="BD2122" s="34">
        <f>IF(AV2122="","",AN2122*AN$5)</f>
        <v>0.91677217560015267</v>
      </c>
      <c r="BE2122" s="34">
        <f>IF(AW2122="","",AO2122*AO$5)</f>
        <v>0.34104851571744615</v>
      </c>
      <c r="BF2122" s="34">
        <f>IF(BE2122="","",SUM(AY2122:BE2122))</f>
        <v>2.7299037545721978</v>
      </c>
      <c r="BG2122" s="34"/>
      <c r="BH2122" s="34">
        <f>IF(AT2122="","",3/AT2122)</f>
        <v>5.1958421896467168</v>
      </c>
      <c r="BI2122" s="34"/>
      <c r="BJ2122" s="34">
        <f>IF(AQ2122="","",AQ2122*$BH2122)</f>
        <v>0.19061471746904865</v>
      </c>
      <c r="BK2122" s="34">
        <f>IF(AR2122="","",AR2122*$BH2122)</f>
        <v>5.3403927988096442E-2</v>
      </c>
      <c r="BL2122" s="34">
        <f>IF(AS2122="","",AS2122*$BH2122)</f>
        <v>0</v>
      </c>
      <c r="BM2122" s="34">
        <f>IF(AT2122="","",AT2122*$BH2122)</f>
        <v>3.0000000000000004</v>
      </c>
      <c r="BN2122" s="34">
        <f>IF(AU2122="","",AU2122*$BH2122)</f>
        <v>3.8109340305383932E-2</v>
      </c>
      <c r="BO2122" s="34">
        <f>IF(AV2122="","",AV2122*$BH2122)</f>
        <v>4.7634035482774815</v>
      </c>
      <c r="BP2122" s="34">
        <f t="shared" si="242"/>
        <v>14.184149101681202</v>
      </c>
      <c r="BQ2122" s="34">
        <f>IF(AW2122="","",AW2122*$BH2122)</f>
        <v>1.7720342666810982</v>
      </c>
      <c r="BR2122" s="34"/>
      <c r="BS2122" s="34">
        <f t="shared" si="243"/>
        <v>5.0074221937346266</v>
      </c>
      <c r="BT2122" s="34"/>
      <c r="BU2122" s="34">
        <f t="shared" si="244"/>
        <v>0.96189065969461607</v>
      </c>
      <c r="BV2122" s="34">
        <f t="shared" si="245"/>
        <v>0.96189065969461607</v>
      </c>
      <c r="BW2122" s="34">
        <f t="shared" si="246"/>
        <v>1</v>
      </c>
      <c r="BX2122" s="34"/>
      <c r="BY2122" s="34">
        <f>IF(BV2122="","",IF(BQ2122=0,0,((BV2122/BQ2122)*AF2122)))</f>
        <v>3.1803713393266886</v>
      </c>
      <c r="BZ2122" s="34">
        <f>IF(BY2122="","",SUM(S2122:X2122,BY2122))</f>
        <v>97.380035339326682</v>
      </c>
      <c r="CA2122" s="18"/>
      <c r="CB2122" s="20">
        <v>1.576E-2</v>
      </c>
      <c r="CC2122" s="20">
        <v>9.9659999999999992E-3</v>
      </c>
      <c r="CD2122" s="20">
        <v>4.8441999999999999E-2</v>
      </c>
      <c r="CE2122" s="20">
        <v>1.3483999999999999E-2</v>
      </c>
      <c r="CF2122" s="20">
        <v>8.4119999999999993E-3</v>
      </c>
      <c r="CG2122" s="20">
        <v>3.1701E-2</v>
      </c>
      <c r="CH2122" s="20"/>
      <c r="CI2122" s="21">
        <v>3.4145500000000002</v>
      </c>
      <c r="CJ2122" s="21">
        <v>2.95783</v>
      </c>
      <c r="CK2122" s="21">
        <v>-22.314</v>
      </c>
      <c r="CL2122" s="21">
        <v>0.368811</v>
      </c>
      <c r="CM2122" s="21">
        <v>3.6397200000000001</v>
      </c>
      <c r="CN2122" s="21">
        <v>0.34864600000000001</v>
      </c>
      <c r="CO2122" s="21"/>
      <c r="CP2122" s="20">
        <v>78.495000000000005</v>
      </c>
      <c r="CQ2122" s="20">
        <v>50.172800000000002</v>
      </c>
      <c r="CR2122" s="20">
        <v>10.9115</v>
      </c>
      <c r="CS2122" s="20">
        <v>45.793700000000001</v>
      </c>
      <c r="CT2122" s="20"/>
      <c r="CU2122" s="22">
        <v>44314.162523148101</v>
      </c>
      <c r="CV2122" s="22"/>
    </row>
    <row r="2123" spans="1:100" s="17" customFormat="1" x14ac:dyDescent="0.25">
      <c r="A2123" s="17" t="s">
        <v>143</v>
      </c>
      <c r="B2123" s="17">
        <v>455</v>
      </c>
      <c r="C2123" s="17">
        <v>4</v>
      </c>
      <c r="E2123" s="18">
        <v>0.86693799999999999</v>
      </c>
      <c r="F2123" s="18">
        <v>0.24668699999999999</v>
      </c>
      <c r="G2123" s="18">
        <v>0</v>
      </c>
      <c r="H2123" s="18">
        <v>17.941199999999998</v>
      </c>
      <c r="I2123" s="18">
        <v>0.257469</v>
      </c>
      <c r="J2123" s="18">
        <v>36.770800000000001</v>
      </c>
      <c r="K2123" s="18">
        <v>43.584699999999998</v>
      </c>
      <c r="L2123" s="18">
        <v>0.33215299999999998</v>
      </c>
      <c r="M2123" s="18">
        <v>100</v>
      </c>
      <c r="N2123" s="18"/>
      <c r="O2123" s="18">
        <v>5.8097999999999997E-2</v>
      </c>
      <c r="P2123" s="18">
        <v>43.526600000000002</v>
      </c>
      <c r="Q2123" s="18">
        <f t="shared" si="240"/>
        <v>99.941901999999999</v>
      </c>
      <c r="R2123" s="18"/>
      <c r="S2123" s="18">
        <v>1.1686099999999999</v>
      </c>
      <c r="T2123" s="18">
        <v>0.40908099999999997</v>
      </c>
      <c r="U2123" s="18">
        <v>0</v>
      </c>
      <c r="V2123" s="18">
        <v>41.110599999999998</v>
      </c>
      <c r="W2123" s="18">
        <v>0.257469</v>
      </c>
      <c r="X2123" s="18">
        <v>51.449800000000003</v>
      </c>
      <c r="Y2123" s="18">
        <v>5.6044200000000002</v>
      </c>
      <c r="Z2123" s="18">
        <v>100</v>
      </c>
      <c r="AA2123" s="19"/>
      <c r="AB2123" s="18">
        <f>IF(Z2123="","",Z2123-O2123)</f>
        <v>99.941901999999999</v>
      </c>
      <c r="AC2123" s="18">
        <f t="shared" si="241"/>
        <v>94.337481999999994</v>
      </c>
      <c r="AD2123" s="18"/>
      <c r="AE2123" s="34">
        <f>IF(M2123="","",IF(M2123&gt;100,M2123, M2123+O2123))</f>
        <v>100.058098</v>
      </c>
      <c r="AF2123" s="37">
        <f>IF(AE2123="","",IF(AE2123="* * *", Y2123, AE2123-SUM(S2123:X2123)))</f>
        <v>5.6625379999999979</v>
      </c>
      <c r="AG2123" s="54"/>
      <c r="AH2123" s="33"/>
      <c r="AI2123" s="34">
        <f>IF(S2123="","",IF(AI$6=0, 0, S2123/AI$6))</f>
        <v>1.8854952988870088E-2</v>
      </c>
      <c r="AJ2123" s="34">
        <f>IF(T2123="","",IF(AJ$6=0, 0, T2123/AJ$6))</f>
        <v>1.0149659222575916E-2</v>
      </c>
      <c r="AK2123" s="34">
        <f>IF(U2123="","",IF(AK$6=0, 0, U2123/AK$6))</f>
        <v>0</v>
      </c>
      <c r="AL2123" s="34">
        <f>IF(V2123="","",IF(AL$6=0, 0, V2123/AL$6))</f>
        <v>0.28962442509228248</v>
      </c>
      <c r="AM2123" s="34">
        <f>IF(W2123="","",IF(AM$6=0, 0, W2123/AM$6))</f>
        <v>7.2625699899863186E-3</v>
      </c>
      <c r="AN2123" s="34">
        <f>IF(X2123="","",IF(AN$6=0, 0, X2123/AN$6))</f>
        <v>0.91747834243385029</v>
      </c>
      <c r="AO2123" s="34">
        <f>IF(Y2123="","",IF(AO$6=0, 0, Y2123/AO$6))</f>
        <v>0.3295288073556325</v>
      </c>
      <c r="AP2123" s="34"/>
      <c r="AQ2123" s="34">
        <f>IF(AI2123="","",AI2123*AI$4)</f>
        <v>3.7709905977740175E-2</v>
      </c>
      <c r="AR2123" s="33">
        <f>IF(AJ2123="","",AJ2123*AJ$4)</f>
        <v>1.0149659222575916E-2</v>
      </c>
      <c r="AS2123" s="34">
        <f>IF(AK2123="","",AK2123*AK$4)</f>
        <v>0</v>
      </c>
      <c r="AT2123" s="34">
        <f>IF(AL2123="","",AL2123*AL$4)</f>
        <v>0.57924885018456496</v>
      </c>
      <c r="AU2123" s="34">
        <f>IF(AM2123="","",AM2123*AM$4)</f>
        <v>7.2625699899863186E-3</v>
      </c>
      <c r="AV2123" s="34">
        <f>IF(AN2123="","",AN2123*AN$4)</f>
        <v>0.91747834243385029</v>
      </c>
      <c r="AW2123" s="34">
        <f>IF(AO2123="","",AO2123*AO$4)</f>
        <v>0.3295288073556325</v>
      </c>
      <c r="AX2123" s="34"/>
      <c r="AY2123" s="34">
        <f>IF(AQ2123="","",AI2123*AI$5)</f>
        <v>1.8854952988870088E-2</v>
      </c>
      <c r="AZ2123" s="34">
        <f>IF(AR2123="","",AJ2123*AJ$5)</f>
        <v>1.0149659222575916E-2</v>
      </c>
      <c r="BA2123" s="34">
        <f>IF(AS2123="","",AK2123*AK$5)</f>
        <v>0</v>
      </c>
      <c r="BB2123" s="34">
        <f>IF(AT2123="","",AL2123*AL$5)</f>
        <v>1.4481221254614125</v>
      </c>
      <c r="BC2123" s="34">
        <f>IF(AU2123="","",AM2123*AM$5)</f>
        <v>0</v>
      </c>
      <c r="BD2123" s="34">
        <f>IF(AV2123="","",AN2123*AN$5)</f>
        <v>0.91747834243385029</v>
      </c>
      <c r="BE2123" s="34">
        <f>IF(AW2123="","",AO2123*AO$5)</f>
        <v>0.3295288073556325</v>
      </c>
      <c r="BF2123" s="34">
        <f>IF(BE2123="","",SUM(AY2123:BE2123))</f>
        <v>2.7241338874623411</v>
      </c>
      <c r="BG2123" s="34"/>
      <c r="BH2123" s="34">
        <f>IF(AT2123="","",3/AT2123)</f>
        <v>5.1791211998851887</v>
      </c>
      <c r="BI2123" s="34"/>
      <c r="BJ2123" s="34">
        <f>IF(AQ2123="","",AQ2123*$BH2123)</f>
        <v>0.19530417349499135</v>
      </c>
      <c r="BK2123" s="34">
        <f>IF(AR2123="","",AR2123*$BH2123)</f>
        <v>5.2566315251253153E-2</v>
      </c>
      <c r="BL2123" s="34">
        <f>IF(AS2123="","",AS2123*$BH2123)</f>
        <v>0</v>
      </c>
      <c r="BM2123" s="34">
        <f>IF(AT2123="","",AT2123*$BH2123)</f>
        <v>3</v>
      </c>
      <c r="BN2123" s="34">
        <f>IF(AU2123="","",AU2123*$BH2123)</f>
        <v>3.7613730200788106E-2</v>
      </c>
      <c r="BO2123" s="34">
        <f>IF(AV2123="","",AV2123*$BH2123)</f>
        <v>4.7517315337346764</v>
      </c>
      <c r="BP2123" s="34">
        <f t="shared" si="242"/>
        <v>14.108619567881863</v>
      </c>
      <c r="BQ2123" s="34">
        <f>IF(AW2123="","",AW2123*$BH2123)</f>
        <v>1.7066696321484387</v>
      </c>
      <c r="BR2123" s="34"/>
      <c r="BS2123" s="34">
        <f t="shared" si="243"/>
        <v>4.9996020224809206</v>
      </c>
      <c r="BT2123" s="34"/>
      <c r="BU2123" s="34">
        <f t="shared" si="244"/>
        <v>0.96238626979921194</v>
      </c>
      <c r="BV2123" s="34">
        <f t="shared" si="245"/>
        <v>0.96238626979921194</v>
      </c>
      <c r="BW2123" s="34">
        <f t="shared" si="246"/>
        <v>1</v>
      </c>
      <c r="BX2123" s="34"/>
      <c r="BY2123" s="34">
        <f>IF(BV2123="","",IF(BQ2123=0,0,((BV2123/BQ2123)*AF2123)))</f>
        <v>3.1930894654498134</v>
      </c>
      <c r="BZ2123" s="34">
        <f>IF(BY2123="","",SUM(S2123:X2123,BY2123))</f>
        <v>97.588649465449819</v>
      </c>
      <c r="CA2123" s="18"/>
      <c r="CB2123" s="20">
        <v>1.5028E-2</v>
      </c>
      <c r="CC2123" s="20">
        <v>9.9059999999999999E-3</v>
      </c>
      <c r="CD2123" s="20">
        <v>4.8958000000000002E-2</v>
      </c>
      <c r="CE2123" s="20">
        <v>1.3058999999999999E-2</v>
      </c>
      <c r="CF2123" s="20">
        <v>8.8240000000000002E-3</v>
      </c>
      <c r="CG2123" s="20">
        <v>3.1882000000000001E-2</v>
      </c>
      <c r="CH2123" s="20"/>
      <c r="CI2123" s="21">
        <v>3.3411900000000001</v>
      </c>
      <c r="CJ2123" s="21">
        <v>2.97661</v>
      </c>
      <c r="CK2123" s="21">
        <v>-20.652999999999999</v>
      </c>
      <c r="CL2123" s="21">
        <v>0.368066</v>
      </c>
      <c r="CM2123" s="21">
        <v>3.7020900000000001</v>
      </c>
      <c r="CN2123" s="21">
        <v>0.34850999999999999</v>
      </c>
      <c r="CO2123" s="21"/>
      <c r="CP2123" s="20">
        <v>78.490099999999998</v>
      </c>
      <c r="CQ2123" s="20">
        <v>50.155900000000003</v>
      </c>
      <c r="CR2123" s="20">
        <v>10.9115</v>
      </c>
      <c r="CS2123" s="20">
        <v>63.3904</v>
      </c>
      <c r="CT2123" s="20"/>
      <c r="CU2123" s="22">
        <v>44314.164305555598</v>
      </c>
      <c r="CV2123" s="22"/>
    </row>
    <row r="2124" spans="1:100" s="17" customFormat="1" x14ac:dyDescent="0.25">
      <c r="A2124" s="17" t="s">
        <v>143</v>
      </c>
      <c r="B2124" s="17">
        <v>456</v>
      </c>
      <c r="C2124" s="17">
        <v>5</v>
      </c>
      <c r="E2124" s="18">
        <v>0.85277700000000001</v>
      </c>
      <c r="F2124" s="18">
        <v>0.247805</v>
      </c>
      <c r="G2124" s="18">
        <v>0</v>
      </c>
      <c r="H2124" s="18">
        <v>18.000800000000002</v>
      </c>
      <c r="I2124" s="18">
        <v>0.28150999999999998</v>
      </c>
      <c r="J2124" s="18">
        <v>36.938600000000001</v>
      </c>
      <c r="K2124" s="18">
        <v>43.3688</v>
      </c>
      <c r="L2124" s="18">
        <v>0.30974600000000002</v>
      </c>
      <c r="M2124" s="18">
        <v>100</v>
      </c>
      <c r="N2124" s="18"/>
      <c r="O2124" s="18">
        <v>6.3522999999999996E-2</v>
      </c>
      <c r="P2124" s="18">
        <v>43.305300000000003</v>
      </c>
      <c r="Q2124" s="18">
        <f t="shared" si="240"/>
        <v>99.936476999999996</v>
      </c>
      <c r="R2124" s="18"/>
      <c r="S2124" s="18">
        <v>1.1495200000000001</v>
      </c>
      <c r="T2124" s="18">
        <v>0.41093600000000002</v>
      </c>
      <c r="U2124" s="18">
        <v>0</v>
      </c>
      <c r="V2124" s="18">
        <v>41.247199999999999</v>
      </c>
      <c r="W2124" s="18">
        <v>0.28150999999999998</v>
      </c>
      <c r="X2124" s="18">
        <v>51.6845</v>
      </c>
      <c r="Y2124" s="18">
        <v>5.2263400000000004</v>
      </c>
      <c r="Z2124" s="18">
        <v>100</v>
      </c>
      <c r="AA2124" s="19"/>
      <c r="AB2124" s="18">
        <f>IF(Z2124="","",Z2124-O2124)</f>
        <v>99.936476999999996</v>
      </c>
      <c r="AC2124" s="18">
        <f t="shared" si="241"/>
        <v>94.710137000000003</v>
      </c>
      <c r="AD2124" s="18"/>
      <c r="AE2124" s="34">
        <f>IF(M2124="","",IF(M2124&gt;100,M2124, M2124+O2124))</f>
        <v>100.063523</v>
      </c>
      <c r="AF2124" s="37">
        <f>IF(AE2124="","",IF(AE2124="* * *", Y2124, AE2124-SUM(S2124:X2124)))</f>
        <v>5.289857000000012</v>
      </c>
      <c r="AG2124" s="54"/>
      <c r="AH2124" s="33"/>
      <c r="AI2124" s="34">
        <f>IF(S2124="","",IF(AI$6=0, 0, S2124/AI$6))</f>
        <v>1.8546945139752309E-2</v>
      </c>
      <c r="AJ2124" s="34">
        <f>IF(T2124="","",IF(AJ$6=0, 0, T2124/AJ$6))</f>
        <v>1.0195683403258663E-2</v>
      </c>
      <c r="AK2124" s="34">
        <f>IF(U2124="","",IF(AK$6=0, 0, U2124/AK$6))</f>
        <v>0</v>
      </c>
      <c r="AL2124" s="34">
        <f>IF(V2124="","",IF(AL$6=0, 0, V2124/AL$6))</f>
        <v>0.29058677291662965</v>
      </c>
      <c r="AM2124" s="34">
        <f>IF(W2124="","",IF(AM$6=0, 0, W2124/AM$6))</f>
        <v>7.9407077274586402E-3</v>
      </c>
      <c r="AN2124" s="34">
        <f>IF(X2124="","",IF(AN$6=0, 0, X2124/AN$6))</f>
        <v>0.92166362919821521</v>
      </c>
      <c r="AO2124" s="34">
        <f>IF(Y2124="","",IF(AO$6=0, 0, Y2124/AO$6))</f>
        <v>0.30729845140711021</v>
      </c>
      <c r="AP2124" s="34"/>
      <c r="AQ2124" s="34">
        <f>IF(AI2124="","",AI2124*AI$4)</f>
        <v>3.7093890279504618E-2</v>
      </c>
      <c r="AR2124" s="33">
        <f>IF(AJ2124="","",AJ2124*AJ$4)</f>
        <v>1.0195683403258663E-2</v>
      </c>
      <c r="AS2124" s="34">
        <f>IF(AK2124="","",AK2124*AK$4)</f>
        <v>0</v>
      </c>
      <c r="AT2124" s="34">
        <f>IF(AL2124="","",AL2124*AL$4)</f>
        <v>0.58117354583325931</v>
      </c>
      <c r="AU2124" s="34">
        <f>IF(AM2124="","",AM2124*AM$4)</f>
        <v>7.9407077274586402E-3</v>
      </c>
      <c r="AV2124" s="34">
        <f>IF(AN2124="","",AN2124*AN$4)</f>
        <v>0.92166362919821521</v>
      </c>
      <c r="AW2124" s="34">
        <f>IF(AO2124="","",AO2124*AO$4)</f>
        <v>0.30729845140711021</v>
      </c>
      <c r="AX2124" s="34"/>
      <c r="AY2124" s="34">
        <f>IF(AQ2124="","",AI2124*AI$5)</f>
        <v>1.8546945139752309E-2</v>
      </c>
      <c r="AZ2124" s="34">
        <f>IF(AR2124="","",AJ2124*AJ$5)</f>
        <v>1.0195683403258663E-2</v>
      </c>
      <c r="BA2124" s="34">
        <f>IF(AS2124="","",AK2124*AK$5)</f>
        <v>0</v>
      </c>
      <c r="BB2124" s="34">
        <f>IF(AT2124="","",AL2124*AL$5)</f>
        <v>1.4529338645831482</v>
      </c>
      <c r="BC2124" s="34">
        <f>IF(AU2124="","",AM2124*AM$5)</f>
        <v>0</v>
      </c>
      <c r="BD2124" s="34">
        <f>IF(AV2124="","",AN2124*AN$5)</f>
        <v>0.92166362919821521</v>
      </c>
      <c r="BE2124" s="34">
        <f>IF(AW2124="","",AO2124*AO$5)</f>
        <v>0.30729845140711021</v>
      </c>
      <c r="BF2124" s="34">
        <f>IF(BE2124="","",SUM(AY2124:BE2124))</f>
        <v>2.7106385737314849</v>
      </c>
      <c r="BG2124" s="34"/>
      <c r="BH2124" s="34">
        <f>IF(AT2124="","",3/AT2124)</f>
        <v>5.1619692973098781</v>
      </c>
      <c r="BI2124" s="34"/>
      <c r="BJ2124" s="34">
        <f>IF(AQ2124="","",AQ2124*$BH2124)</f>
        <v>0.19147752274058416</v>
      </c>
      <c r="BK2124" s="34">
        <f>IF(AR2124="","",AR2124*$BH2124)</f>
        <v>5.2629804692713104E-2</v>
      </c>
      <c r="BL2124" s="34">
        <f>IF(AS2124="","",AS2124*$BH2124)</f>
        <v>0</v>
      </c>
      <c r="BM2124" s="34">
        <f>IF(AT2124="","",AT2124*$BH2124)</f>
        <v>2.9999999999999996</v>
      </c>
      <c r="BN2124" s="34">
        <f>IF(AU2124="","",AU2124*$BH2124)</f>
        <v>4.0989689488052795E-2</v>
      </c>
      <c r="BO2124" s="34">
        <f>IF(AV2124="","",AV2124*$BH2124)</f>
        <v>4.7575993563683827</v>
      </c>
      <c r="BP2124" s="34">
        <f t="shared" si="242"/>
        <v>13.992233093705764</v>
      </c>
      <c r="BQ2124" s="34">
        <f>IF(AW2124="","",AW2124*$BH2124)</f>
        <v>1.5862651712743745</v>
      </c>
      <c r="BR2124" s="34"/>
      <c r="BS2124" s="34">
        <f t="shared" si="243"/>
        <v>5.0017066838016797</v>
      </c>
      <c r="BT2124" s="34"/>
      <c r="BU2124" s="34">
        <f t="shared" si="244"/>
        <v>0.95901031051194718</v>
      </c>
      <c r="BV2124" s="34">
        <f t="shared" si="245"/>
        <v>0.95901031051194718</v>
      </c>
      <c r="BW2124" s="34">
        <f t="shared" si="246"/>
        <v>1</v>
      </c>
      <c r="BX2124" s="34"/>
      <c r="BY2124" s="34">
        <f>IF(BV2124="","",IF(BQ2124=0,0,((BV2124/BQ2124)*AF2124)))</f>
        <v>3.1980954357449818</v>
      </c>
      <c r="BZ2124" s="34">
        <f>IF(BY2124="","",SUM(S2124:X2124,BY2124))</f>
        <v>97.97176143574498</v>
      </c>
      <c r="CA2124" s="18"/>
      <c r="CB2124" s="20">
        <v>1.5876999999999999E-2</v>
      </c>
      <c r="CC2124" s="20">
        <v>9.9389999999999999E-3</v>
      </c>
      <c r="CD2124" s="20">
        <v>4.8550999999999997E-2</v>
      </c>
      <c r="CE2124" s="20">
        <v>1.2658000000000001E-2</v>
      </c>
      <c r="CF2124" s="20">
        <v>8.5520000000000006E-3</v>
      </c>
      <c r="CG2124" s="20">
        <v>3.0952E-2</v>
      </c>
      <c r="CH2124" s="20"/>
      <c r="CI2124" s="21">
        <v>3.3951500000000001</v>
      </c>
      <c r="CJ2124" s="21">
        <v>2.9706899999999998</v>
      </c>
      <c r="CK2124" s="21">
        <v>-16.602</v>
      </c>
      <c r="CL2124" s="21">
        <v>0.36725000000000002</v>
      </c>
      <c r="CM2124" s="21">
        <v>3.4800800000000001</v>
      </c>
      <c r="CN2124" s="21">
        <v>0.34750399999999998</v>
      </c>
      <c r="CO2124" s="21"/>
      <c r="CP2124" s="20">
        <v>78.478700000000003</v>
      </c>
      <c r="CQ2124" s="20">
        <v>50.139000000000003</v>
      </c>
      <c r="CR2124" s="20">
        <v>10.911</v>
      </c>
      <c r="CS2124" s="20">
        <v>83.774299999999997</v>
      </c>
      <c r="CT2124" s="20"/>
      <c r="CU2124" s="22">
        <v>44314.166111111103</v>
      </c>
      <c r="CV2124" s="22"/>
    </row>
    <row r="2125" spans="1:100" s="17" customFormat="1" x14ac:dyDescent="0.25">
      <c r="A2125" s="17" t="s">
        <v>143</v>
      </c>
      <c r="B2125" s="17">
        <v>457</v>
      </c>
      <c r="C2125" s="17">
        <v>6</v>
      </c>
      <c r="E2125" s="18">
        <v>0.77286600000000005</v>
      </c>
      <c r="F2125" s="18">
        <v>0.25795800000000002</v>
      </c>
      <c r="G2125" s="18">
        <v>0</v>
      </c>
      <c r="H2125" s="18">
        <v>17.920500000000001</v>
      </c>
      <c r="I2125" s="18">
        <v>0.29356300000000002</v>
      </c>
      <c r="J2125" s="18">
        <v>37.302399999999999</v>
      </c>
      <c r="K2125" s="18">
        <v>43.157600000000002</v>
      </c>
      <c r="L2125" s="18">
        <v>0.29516399999999998</v>
      </c>
      <c r="M2125" s="18">
        <v>100</v>
      </c>
      <c r="N2125" s="18"/>
      <c r="O2125" s="18">
        <v>6.6242999999999996E-2</v>
      </c>
      <c r="P2125" s="18">
        <v>43.0914</v>
      </c>
      <c r="Q2125" s="18">
        <f t="shared" si="240"/>
        <v>99.933757</v>
      </c>
      <c r="R2125" s="18"/>
      <c r="S2125" s="18">
        <v>1.0418099999999999</v>
      </c>
      <c r="T2125" s="18">
        <v>0.42777199999999999</v>
      </c>
      <c r="U2125" s="18">
        <v>0</v>
      </c>
      <c r="V2125" s="18">
        <v>41.063000000000002</v>
      </c>
      <c r="W2125" s="18">
        <v>0.29356300000000002</v>
      </c>
      <c r="X2125" s="18">
        <v>52.1935</v>
      </c>
      <c r="Y2125" s="18">
        <v>4.9803100000000002</v>
      </c>
      <c r="Z2125" s="18">
        <v>100</v>
      </c>
      <c r="AA2125" s="19"/>
      <c r="AB2125" s="18">
        <f>IF(Z2125="","",Z2125-O2125)</f>
        <v>99.933757</v>
      </c>
      <c r="AC2125" s="18">
        <f t="shared" si="241"/>
        <v>94.953446999999997</v>
      </c>
      <c r="AD2125" s="18"/>
      <c r="AE2125" s="34">
        <f>IF(M2125="","",IF(M2125&gt;100,M2125, M2125+O2125))</f>
        <v>100.066243</v>
      </c>
      <c r="AF2125" s="37">
        <f>IF(AE2125="","",IF(AE2125="* * *", Y2125, AE2125-SUM(S2125:X2125)))</f>
        <v>5.046598000000003</v>
      </c>
      <c r="AG2125" s="54"/>
      <c r="AH2125" s="33"/>
      <c r="AI2125" s="34">
        <f>IF(S2125="","",IF(AI$6=0, 0, S2125/AI$6))</f>
        <v>1.6809096767385824E-2</v>
      </c>
      <c r="AJ2125" s="34">
        <f>IF(T2125="","",IF(AJ$6=0, 0, T2125/AJ$6))</f>
        <v>1.0613399363352843E-2</v>
      </c>
      <c r="AK2125" s="34">
        <f>IF(U2125="","",IF(AK$6=0, 0, U2125/AK$6))</f>
        <v>0</v>
      </c>
      <c r="AL2125" s="34">
        <f>IF(V2125="","",IF(AL$6=0, 0, V2125/AL$6))</f>
        <v>0.2892890828050283</v>
      </c>
      <c r="AM2125" s="34">
        <f>IF(W2125="","",IF(AM$6=0, 0, W2125/AM$6))</f>
        <v>8.2806933416075482E-3</v>
      </c>
      <c r="AN2125" s="34">
        <f>IF(X2125="","",IF(AN$6=0, 0, X2125/AN$6))</f>
        <v>0.93074036956064288</v>
      </c>
      <c r="AO2125" s="34">
        <f>IF(Y2125="","",IF(AO$6=0, 0, Y2125/AO$6))</f>
        <v>0.29283237419060848</v>
      </c>
      <c r="AP2125" s="34"/>
      <c r="AQ2125" s="34">
        <f>IF(AI2125="","",AI2125*AI$4)</f>
        <v>3.3618193534771648E-2</v>
      </c>
      <c r="AR2125" s="33">
        <f>IF(AJ2125="","",AJ2125*AJ$4)</f>
        <v>1.0613399363352843E-2</v>
      </c>
      <c r="AS2125" s="34">
        <f>IF(AK2125="","",AK2125*AK$4)</f>
        <v>0</v>
      </c>
      <c r="AT2125" s="34">
        <f>IF(AL2125="","",AL2125*AL$4)</f>
        <v>0.57857816561005659</v>
      </c>
      <c r="AU2125" s="34">
        <f>IF(AM2125="","",AM2125*AM$4)</f>
        <v>8.2806933416075482E-3</v>
      </c>
      <c r="AV2125" s="34">
        <f>IF(AN2125="","",AN2125*AN$4)</f>
        <v>0.93074036956064288</v>
      </c>
      <c r="AW2125" s="34">
        <f>IF(AO2125="","",AO2125*AO$4)</f>
        <v>0.29283237419060848</v>
      </c>
      <c r="AX2125" s="34"/>
      <c r="AY2125" s="34">
        <f>IF(AQ2125="","",AI2125*AI$5)</f>
        <v>1.6809096767385824E-2</v>
      </c>
      <c r="AZ2125" s="34">
        <f>IF(AR2125="","",AJ2125*AJ$5)</f>
        <v>1.0613399363352843E-2</v>
      </c>
      <c r="BA2125" s="34">
        <f>IF(AS2125="","",AK2125*AK$5)</f>
        <v>0</v>
      </c>
      <c r="BB2125" s="34">
        <f>IF(AT2125="","",AL2125*AL$5)</f>
        <v>1.4464454140251415</v>
      </c>
      <c r="BC2125" s="34">
        <f>IF(AU2125="","",AM2125*AM$5)</f>
        <v>0</v>
      </c>
      <c r="BD2125" s="34">
        <f>IF(AV2125="","",AN2125*AN$5)</f>
        <v>0.93074036956064288</v>
      </c>
      <c r="BE2125" s="34">
        <f>IF(AW2125="","",AO2125*AO$5)</f>
        <v>0.29283237419060848</v>
      </c>
      <c r="BF2125" s="34">
        <f>IF(BE2125="","",SUM(AY2125:BE2125))</f>
        <v>2.6974406539071318</v>
      </c>
      <c r="BG2125" s="34"/>
      <c r="BH2125" s="34">
        <f>IF(AT2125="","",3/AT2125)</f>
        <v>5.1851248082215138</v>
      </c>
      <c r="BI2125" s="34"/>
      <c r="BJ2125" s="34">
        <f>IF(AQ2125="","",AQ2125*$BH2125)</f>
        <v>0.17431452930473657</v>
      </c>
      <c r="BK2125" s="34">
        <f>IF(AR2125="","",AR2125*$BH2125)</f>
        <v>5.5031800338483247E-2</v>
      </c>
      <c r="BL2125" s="34">
        <f>IF(AS2125="","",AS2125*$BH2125)</f>
        <v>0</v>
      </c>
      <c r="BM2125" s="34">
        <f>IF(AT2125="","",AT2125*$BH2125)</f>
        <v>3</v>
      </c>
      <c r="BN2125" s="34">
        <f>IF(AU2125="","",AU2125*$BH2125)</f>
        <v>4.2936428474844003E-2</v>
      </c>
      <c r="BO2125" s="34">
        <f>IF(AV2125="","",AV2125*$BH2125)</f>
        <v>4.826004980222149</v>
      </c>
      <c r="BP2125" s="34">
        <f t="shared" si="242"/>
        <v>13.986566453279131</v>
      </c>
      <c r="BQ2125" s="34">
        <f>IF(AW2125="","",AW2125*$BH2125)</f>
        <v>1.5183724080661294</v>
      </c>
      <c r="BR2125" s="34"/>
      <c r="BS2125" s="34">
        <f t="shared" si="243"/>
        <v>5.0553513098653688</v>
      </c>
      <c r="BT2125" s="34"/>
      <c r="BU2125" s="34">
        <f t="shared" si="244"/>
        <v>0.95706357152515598</v>
      </c>
      <c r="BV2125" s="34">
        <f t="shared" si="245"/>
        <v>0.95706357152515598</v>
      </c>
      <c r="BW2125" s="34">
        <f t="shared" si="246"/>
        <v>1</v>
      </c>
      <c r="BX2125" s="34"/>
      <c r="BY2125" s="34">
        <f>IF(BV2125="","",IF(BQ2125=0,0,((BV2125/BQ2125)*AF2125)))</f>
        <v>3.1809818726114227</v>
      </c>
      <c r="BZ2125" s="34">
        <f>IF(BY2125="","",SUM(S2125:X2125,BY2125))</f>
        <v>98.200626872611423</v>
      </c>
      <c r="CA2125" s="18"/>
      <c r="CB2125" s="20">
        <v>1.5962E-2</v>
      </c>
      <c r="CC2125" s="20">
        <v>9.9450000000000007E-3</v>
      </c>
      <c r="CD2125" s="20">
        <v>4.8642999999999999E-2</v>
      </c>
      <c r="CE2125" s="20">
        <v>1.2708000000000001E-2</v>
      </c>
      <c r="CF2125" s="20">
        <v>8.8360000000000001E-3</v>
      </c>
      <c r="CG2125" s="20">
        <v>3.0048999999999999E-2</v>
      </c>
      <c r="CH2125" s="20"/>
      <c r="CI2125" s="21">
        <v>3.5946400000000001</v>
      </c>
      <c r="CJ2125" s="21">
        <v>2.8885000000000001</v>
      </c>
      <c r="CK2125" s="21">
        <v>-20.349</v>
      </c>
      <c r="CL2125" s="21">
        <v>0.368002</v>
      </c>
      <c r="CM2125" s="21">
        <v>3.4151199999999999</v>
      </c>
      <c r="CN2125" s="21">
        <v>0.34556799999999999</v>
      </c>
      <c r="CO2125" s="21"/>
      <c r="CP2125" s="20">
        <v>78.467200000000005</v>
      </c>
      <c r="CQ2125" s="20">
        <v>50.122300000000003</v>
      </c>
      <c r="CR2125" s="20">
        <v>10.911</v>
      </c>
      <c r="CS2125" s="20">
        <v>104.05</v>
      </c>
      <c r="CT2125" s="20"/>
      <c r="CU2125" s="22">
        <v>44314.167905092603</v>
      </c>
      <c r="CV2125" s="22"/>
    </row>
    <row r="2126" spans="1:100" s="17" customFormat="1" x14ac:dyDescent="0.25">
      <c r="A2126" s="17" t="s">
        <v>143</v>
      </c>
      <c r="B2126" s="17">
        <v>458</v>
      </c>
      <c r="C2126" s="17">
        <v>7</v>
      </c>
      <c r="E2126" s="18">
        <v>0.77696699999999996</v>
      </c>
      <c r="F2126" s="18">
        <v>0.27440399999999998</v>
      </c>
      <c r="G2126" s="18">
        <v>0</v>
      </c>
      <c r="H2126" s="18">
        <v>18.0259</v>
      </c>
      <c r="I2126" s="18">
        <v>0.31492199999999998</v>
      </c>
      <c r="J2126" s="18">
        <v>36.901499999999999</v>
      </c>
      <c r="K2126" s="18">
        <v>43.395400000000002</v>
      </c>
      <c r="L2126" s="18">
        <v>0.31087300000000001</v>
      </c>
      <c r="M2126" s="18">
        <v>100</v>
      </c>
      <c r="N2126" s="18"/>
      <c r="O2126" s="18">
        <v>7.1062E-2</v>
      </c>
      <c r="P2126" s="18">
        <v>43.324300000000001</v>
      </c>
      <c r="Q2126" s="18">
        <f t="shared" si="240"/>
        <v>99.928938000000002</v>
      </c>
      <c r="R2126" s="18"/>
      <c r="S2126" s="18">
        <v>1.0473300000000001</v>
      </c>
      <c r="T2126" s="18">
        <v>0.45504499999999998</v>
      </c>
      <c r="U2126" s="18">
        <v>0</v>
      </c>
      <c r="V2126" s="18">
        <v>41.304699999999997</v>
      </c>
      <c r="W2126" s="18">
        <v>0.31492199999999998</v>
      </c>
      <c r="X2126" s="18">
        <v>51.6327</v>
      </c>
      <c r="Y2126" s="18">
        <v>5.2453599999999998</v>
      </c>
      <c r="Z2126" s="18">
        <v>100</v>
      </c>
      <c r="AA2126" s="19"/>
      <c r="AB2126" s="18">
        <f>IF(Z2126="","",Z2126-O2126)</f>
        <v>99.928938000000002</v>
      </c>
      <c r="AC2126" s="18">
        <f t="shared" si="241"/>
        <v>94.683577999999997</v>
      </c>
      <c r="AD2126" s="18"/>
      <c r="AE2126" s="34">
        <f>IF(M2126="","",IF(M2126&gt;100,M2126, M2126+O2126))</f>
        <v>100.071062</v>
      </c>
      <c r="AF2126" s="37">
        <f>IF(AE2126="","",IF(AE2126="* * *", Y2126, AE2126-SUM(S2126:X2126)))</f>
        <v>5.3163650000000047</v>
      </c>
      <c r="AG2126" s="54"/>
      <c r="AH2126" s="33"/>
      <c r="AI2126" s="34">
        <f>IF(S2126="","",IF(AI$6=0, 0, S2126/AI$6))</f>
        <v>1.6898159277974101E-2</v>
      </c>
      <c r="AJ2126" s="34">
        <f>IF(T2126="","",IF(AJ$6=0, 0, T2126/AJ$6))</f>
        <v>1.1290066468345041E-2</v>
      </c>
      <c r="AK2126" s="34">
        <f>IF(U2126="","",IF(AK$6=0, 0, U2126/AK$6))</f>
        <v>0</v>
      </c>
      <c r="AL2126" s="34">
        <f>IF(V2126="","",IF(AL$6=0, 0, V2126/AL$6))</f>
        <v>0.29099186076362787</v>
      </c>
      <c r="AM2126" s="34">
        <f>IF(W2126="","",IF(AM$6=0, 0, W2126/AM$6))</f>
        <v>8.8831784268648701E-3</v>
      </c>
      <c r="AN2126" s="34">
        <f>IF(X2126="","",IF(AN$6=0, 0, X2126/AN$6))</f>
        <v>0.92073990591575205</v>
      </c>
      <c r="AO2126" s="34">
        <f>IF(Y2126="","",IF(AO$6=0, 0, Y2126/AO$6))</f>
        <v>0.30841678977502407</v>
      </c>
      <c r="AP2126" s="34"/>
      <c r="AQ2126" s="34">
        <f>IF(AI2126="","",AI2126*AI$4)</f>
        <v>3.3796318555948203E-2</v>
      </c>
      <c r="AR2126" s="33">
        <f>IF(AJ2126="","",AJ2126*AJ$4)</f>
        <v>1.1290066468345041E-2</v>
      </c>
      <c r="AS2126" s="34">
        <f>IF(AK2126="","",AK2126*AK$4)</f>
        <v>0</v>
      </c>
      <c r="AT2126" s="34">
        <f>IF(AL2126="","",AL2126*AL$4)</f>
        <v>0.58198372152725575</v>
      </c>
      <c r="AU2126" s="34">
        <f>IF(AM2126="","",AM2126*AM$4)</f>
        <v>8.8831784268648701E-3</v>
      </c>
      <c r="AV2126" s="34">
        <f>IF(AN2126="","",AN2126*AN$4)</f>
        <v>0.92073990591575205</v>
      </c>
      <c r="AW2126" s="34">
        <f>IF(AO2126="","",AO2126*AO$4)</f>
        <v>0.30841678977502407</v>
      </c>
      <c r="AX2126" s="34"/>
      <c r="AY2126" s="34">
        <f>IF(AQ2126="","",AI2126*AI$5)</f>
        <v>1.6898159277974101E-2</v>
      </c>
      <c r="AZ2126" s="34">
        <f>IF(AR2126="","",AJ2126*AJ$5)</f>
        <v>1.1290066468345041E-2</v>
      </c>
      <c r="BA2126" s="34">
        <f>IF(AS2126="","",AK2126*AK$5)</f>
        <v>0</v>
      </c>
      <c r="BB2126" s="34">
        <f>IF(AT2126="","",AL2126*AL$5)</f>
        <v>1.4549593038181394</v>
      </c>
      <c r="BC2126" s="34">
        <f>IF(AU2126="","",AM2126*AM$5)</f>
        <v>0</v>
      </c>
      <c r="BD2126" s="34">
        <f>IF(AV2126="","",AN2126*AN$5)</f>
        <v>0.92073990591575205</v>
      </c>
      <c r="BE2126" s="34">
        <f>IF(AW2126="","",AO2126*AO$5)</f>
        <v>0.30841678977502407</v>
      </c>
      <c r="BF2126" s="34">
        <f>IF(BE2126="","",SUM(AY2126:BE2126))</f>
        <v>2.7123042252552345</v>
      </c>
      <c r="BG2126" s="34"/>
      <c r="BH2126" s="34">
        <f>IF(AT2126="","",3/AT2126)</f>
        <v>5.1547833539524568</v>
      </c>
      <c r="BI2126" s="34"/>
      <c r="BJ2126" s="34">
        <f>IF(AQ2126="","",AQ2126*$BH2126)</f>
        <v>0.17421270031707634</v>
      </c>
      <c r="BK2126" s="34">
        <f>IF(AR2126="","",AR2126*$BH2126)</f>
        <v>5.8197846696041819E-2</v>
      </c>
      <c r="BL2126" s="34">
        <f>IF(AS2126="","",AS2126*$BH2126)</f>
        <v>0</v>
      </c>
      <c r="BM2126" s="34">
        <f>IF(AT2126="","",AT2126*$BH2126)</f>
        <v>3</v>
      </c>
      <c r="BN2126" s="34">
        <f>IF(AU2126="","",AU2126*$BH2126)</f>
        <v>4.5790860284992602E-2</v>
      </c>
      <c r="BO2126" s="34">
        <f>IF(AV2126="","",AV2126*$BH2126)</f>
        <v>4.7462147403342696</v>
      </c>
      <c r="BP2126" s="34">
        <f t="shared" si="242"/>
        <v>13.981340671200597</v>
      </c>
      <c r="BQ2126" s="34">
        <f>IF(AW2126="","",AW2126*$BH2126)</f>
        <v>1.5898217340117484</v>
      </c>
      <c r="BR2126" s="34"/>
      <c r="BS2126" s="34">
        <f t="shared" si="243"/>
        <v>4.9786252873473877</v>
      </c>
      <c r="BT2126" s="34"/>
      <c r="BU2126" s="34">
        <f t="shared" si="244"/>
        <v>0.95420913971500743</v>
      </c>
      <c r="BV2126" s="34">
        <f t="shared" si="245"/>
        <v>0.95420913971500743</v>
      </c>
      <c r="BW2126" s="34">
        <f t="shared" si="246"/>
        <v>1</v>
      </c>
      <c r="BX2126" s="34"/>
      <c r="BY2126" s="34">
        <f>IF(BV2126="","",IF(BQ2126=0,0,((BV2126/BQ2126)*AF2126)))</f>
        <v>3.1908760363087931</v>
      </c>
      <c r="BZ2126" s="34">
        <f>IF(BY2126="","",SUM(S2126:X2126,BY2126))</f>
        <v>97.945573036308787</v>
      </c>
      <c r="CA2126" s="18"/>
      <c r="CB2126" s="20">
        <v>1.5499000000000001E-2</v>
      </c>
      <c r="CC2126" s="20">
        <v>1.0049000000000001E-2</v>
      </c>
      <c r="CD2126" s="20">
        <v>4.8592999999999997E-2</v>
      </c>
      <c r="CE2126" s="20">
        <v>1.1823999999999999E-2</v>
      </c>
      <c r="CF2126" s="20">
        <v>9.1660000000000005E-3</v>
      </c>
      <c r="CG2126" s="20">
        <v>3.1674000000000001E-2</v>
      </c>
      <c r="CH2126" s="20"/>
      <c r="CI2126" s="21">
        <v>3.5672600000000001</v>
      </c>
      <c r="CJ2126" s="21">
        <v>2.7776399999999999</v>
      </c>
      <c r="CK2126" s="21">
        <v>-19.856000000000002</v>
      </c>
      <c r="CL2126" s="21">
        <v>0.36669000000000002</v>
      </c>
      <c r="CM2126" s="21">
        <v>3.29915</v>
      </c>
      <c r="CN2126" s="21">
        <v>0.34771999999999997</v>
      </c>
      <c r="CO2126" s="21"/>
      <c r="CP2126" s="20">
        <v>78.455799999999996</v>
      </c>
      <c r="CQ2126" s="20">
        <v>50.1053</v>
      </c>
      <c r="CR2126" s="20">
        <v>10.910500000000001</v>
      </c>
      <c r="CS2126" s="20">
        <v>124.51600000000001</v>
      </c>
      <c r="CT2126" s="20"/>
      <c r="CU2126" s="22">
        <v>44314.169699074097</v>
      </c>
      <c r="CV2126" s="22"/>
    </row>
    <row r="2127" spans="1:100" s="17" customFormat="1" x14ac:dyDescent="0.25">
      <c r="A2127" s="17" t="s">
        <v>143</v>
      </c>
      <c r="B2127" s="17">
        <v>459</v>
      </c>
      <c r="C2127" s="17">
        <v>8</v>
      </c>
      <c r="E2127" s="18">
        <v>0.75331400000000004</v>
      </c>
      <c r="F2127" s="18">
        <v>0.26680199999999998</v>
      </c>
      <c r="G2127" s="18">
        <v>0</v>
      </c>
      <c r="H2127" s="18">
        <v>18.175000000000001</v>
      </c>
      <c r="I2127" s="18">
        <v>0.33701399999999998</v>
      </c>
      <c r="J2127" s="18">
        <v>37.135800000000003</v>
      </c>
      <c r="K2127" s="18">
        <v>43.059600000000003</v>
      </c>
      <c r="L2127" s="18">
        <v>0.27253100000000002</v>
      </c>
      <c r="M2127" s="18">
        <v>100</v>
      </c>
      <c r="N2127" s="18"/>
      <c r="O2127" s="18">
        <v>7.6048000000000004E-2</v>
      </c>
      <c r="P2127" s="18">
        <v>42.983499999999999</v>
      </c>
      <c r="Q2127" s="18">
        <f t="shared" si="240"/>
        <v>99.923952</v>
      </c>
      <c r="R2127" s="18"/>
      <c r="S2127" s="18">
        <v>1.01545</v>
      </c>
      <c r="T2127" s="18">
        <v>0.44243700000000002</v>
      </c>
      <c r="U2127" s="18">
        <v>0</v>
      </c>
      <c r="V2127" s="18">
        <v>41.6462</v>
      </c>
      <c r="W2127" s="18">
        <v>0.33701399999999998</v>
      </c>
      <c r="X2127" s="18">
        <v>51.960500000000003</v>
      </c>
      <c r="Y2127" s="18">
        <v>4.5984299999999996</v>
      </c>
      <c r="Z2127" s="18">
        <v>100</v>
      </c>
      <c r="AA2127" s="19"/>
      <c r="AB2127" s="18">
        <f>IF(Z2127="","",Z2127-O2127)</f>
        <v>99.923952</v>
      </c>
      <c r="AC2127" s="18">
        <f t="shared" si="241"/>
        <v>95.325522000000007</v>
      </c>
      <c r="AD2127" s="18"/>
      <c r="AE2127" s="34">
        <f>IF(M2127="","",IF(M2127&gt;100,M2127, M2127+O2127))</f>
        <v>100.076048</v>
      </c>
      <c r="AF2127" s="37">
        <f>IF(AE2127="","",IF(AE2127="* * *", Y2127, AE2127-SUM(S2127:X2127)))</f>
        <v>4.6744470000000007</v>
      </c>
      <c r="AG2127" s="54"/>
      <c r="AH2127" s="33"/>
      <c r="AI2127" s="34">
        <f>IF(S2127="","",IF(AI$6=0, 0, S2127/AI$6))</f>
        <v>1.6383791010301241E-2</v>
      </c>
      <c r="AJ2127" s="34">
        <f>IF(T2127="","",IF(AJ$6=0, 0, T2127/AJ$6))</f>
        <v>1.0977250904976817E-2</v>
      </c>
      <c r="AK2127" s="34">
        <f>IF(U2127="","",IF(AK$6=0, 0, U2127/AK$6))</f>
        <v>0</v>
      </c>
      <c r="AL2127" s="34">
        <f>IF(V2127="","",IF(AL$6=0, 0, V2127/AL$6))</f>
        <v>0.29339773032449579</v>
      </c>
      <c r="AM2127" s="34">
        <f>IF(W2127="","",IF(AM$6=0, 0, W2127/AM$6))</f>
        <v>9.5063396471235344E-3</v>
      </c>
      <c r="AN2127" s="34">
        <f>IF(X2127="","",IF(AN$6=0, 0, X2127/AN$6))</f>
        <v>0.92658539803913875</v>
      </c>
      <c r="AO2127" s="34">
        <f>IF(Y2127="","",IF(AO$6=0, 0, Y2127/AO$6))</f>
        <v>0.27037858576058915</v>
      </c>
      <c r="AP2127" s="34"/>
      <c r="AQ2127" s="34">
        <f>IF(AI2127="","",AI2127*AI$4)</f>
        <v>3.2767582020602481E-2</v>
      </c>
      <c r="AR2127" s="33">
        <f>IF(AJ2127="","",AJ2127*AJ$4)</f>
        <v>1.0977250904976817E-2</v>
      </c>
      <c r="AS2127" s="34">
        <f>IF(AK2127="","",AK2127*AK$4)</f>
        <v>0</v>
      </c>
      <c r="AT2127" s="34">
        <f>IF(AL2127="","",AL2127*AL$4)</f>
        <v>0.58679546064899157</v>
      </c>
      <c r="AU2127" s="34">
        <f>IF(AM2127="","",AM2127*AM$4)</f>
        <v>9.5063396471235344E-3</v>
      </c>
      <c r="AV2127" s="34">
        <f>IF(AN2127="","",AN2127*AN$4)</f>
        <v>0.92658539803913875</v>
      </c>
      <c r="AW2127" s="34">
        <f>IF(AO2127="","",AO2127*AO$4)</f>
        <v>0.27037858576058915</v>
      </c>
      <c r="AX2127" s="34"/>
      <c r="AY2127" s="34">
        <f>IF(AQ2127="","",AI2127*AI$5)</f>
        <v>1.6383791010301241E-2</v>
      </c>
      <c r="AZ2127" s="34">
        <f>IF(AR2127="","",AJ2127*AJ$5)</f>
        <v>1.0977250904976817E-2</v>
      </c>
      <c r="BA2127" s="34">
        <f>IF(AS2127="","",AK2127*AK$5)</f>
        <v>0</v>
      </c>
      <c r="BB2127" s="34">
        <f>IF(AT2127="","",AL2127*AL$5)</f>
        <v>1.4669886516224788</v>
      </c>
      <c r="BC2127" s="34">
        <f>IF(AU2127="","",AM2127*AM$5)</f>
        <v>0</v>
      </c>
      <c r="BD2127" s="34">
        <f>IF(AV2127="","",AN2127*AN$5)</f>
        <v>0.92658539803913875</v>
      </c>
      <c r="BE2127" s="34">
        <f>IF(AW2127="","",AO2127*AO$5)</f>
        <v>0.27037858576058915</v>
      </c>
      <c r="BF2127" s="34">
        <f>IF(BE2127="","",SUM(AY2127:BE2127))</f>
        <v>2.6913136773374848</v>
      </c>
      <c r="BG2127" s="34"/>
      <c r="BH2127" s="34">
        <f>IF(AT2127="","",3/AT2127)</f>
        <v>5.1125139868703506</v>
      </c>
      <c r="BI2127" s="34"/>
      <c r="BJ2127" s="34">
        <f>IF(AQ2127="","",AQ2127*$BH2127)</f>
        <v>0.1675247213962516</v>
      </c>
      <c r="BK2127" s="34">
        <f>IF(AR2127="","",AR2127*$BH2127)</f>
        <v>5.6121348789079192E-2</v>
      </c>
      <c r="BL2127" s="34">
        <f>IF(AS2127="","",AS2127*$BH2127)</f>
        <v>0</v>
      </c>
      <c r="BM2127" s="34">
        <f>IF(AT2127="","",AT2127*$BH2127)</f>
        <v>3</v>
      </c>
      <c r="BN2127" s="34">
        <f>IF(AU2127="","",AU2127*$BH2127)</f>
        <v>4.8601294409859226E-2</v>
      </c>
      <c r="BO2127" s="34">
        <f>IF(AV2127="","",AV2127*$BH2127)</f>
        <v>4.7371808075049282</v>
      </c>
      <c r="BP2127" s="34">
        <f t="shared" si="242"/>
        <v>13.75937881844337</v>
      </c>
      <c r="BQ2127" s="34">
        <f>IF(AW2127="","",AW2127*$BH2127)</f>
        <v>1.3823143014512367</v>
      </c>
      <c r="BR2127" s="34"/>
      <c r="BS2127" s="34">
        <f t="shared" si="243"/>
        <v>4.9608268776902591</v>
      </c>
      <c r="BT2127" s="34"/>
      <c r="BU2127" s="34">
        <f t="shared" si="244"/>
        <v>0.95139870559014073</v>
      </c>
      <c r="BV2127" s="34">
        <f t="shared" si="245"/>
        <v>0.95139870559014073</v>
      </c>
      <c r="BW2127" s="34">
        <f t="shared" si="246"/>
        <v>1</v>
      </c>
      <c r="BX2127" s="34"/>
      <c r="BY2127" s="34">
        <f>IF(BV2127="","",IF(BQ2127=0,0,((BV2127/BQ2127)*AF2127)))</f>
        <v>3.2172587815091789</v>
      </c>
      <c r="BZ2127" s="34">
        <f>IF(BY2127="","",SUM(S2127:X2127,BY2127))</f>
        <v>98.618859781509173</v>
      </c>
      <c r="CA2127" s="18"/>
      <c r="CB2127" s="20">
        <v>1.6305E-2</v>
      </c>
      <c r="CC2127" s="20">
        <v>9.7780000000000002E-3</v>
      </c>
      <c r="CD2127" s="20">
        <v>4.9186000000000001E-2</v>
      </c>
      <c r="CE2127" s="20">
        <v>1.2808E-2</v>
      </c>
      <c r="CF2127" s="20">
        <v>8.5330000000000007E-3</v>
      </c>
      <c r="CG2127" s="20">
        <v>3.0835000000000001E-2</v>
      </c>
      <c r="CH2127" s="20"/>
      <c r="CI2127" s="21">
        <v>3.6568900000000002</v>
      </c>
      <c r="CJ2127" s="21">
        <v>2.8016999999999999</v>
      </c>
      <c r="CK2127" s="21">
        <v>-18.286000000000001</v>
      </c>
      <c r="CL2127" s="21">
        <v>0.36521300000000001</v>
      </c>
      <c r="CM2127" s="21">
        <v>3.1224599999999998</v>
      </c>
      <c r="CN2127" s="21">
        <v>0.34638000000000002</v>
      </c>
      <c r="CO2127" s="21"/>
      <c r="CP2127" s="20">
        <v>78.444100000000006</v>
      </c>
      <c r="CQ2127" s="20">
        <v>50.0884</v>
      </c>
      <c r="CR2127" s="20">
        <v>10.910500000000001</v>
      </c>
      <c r="CS2127" s="20">
        <v>145.072</v>
      </c>
      <c r="CT2127" s="20"/>
      <c r="CU2127" s="22">
        <v>44314.171493055597</v>
      </c>
      <c r="CV2127" s="22"/>
    </row>
    <row r="2128" spans="1:100" s="17" customFormat="1" x14ac:dyDescent="0.25">
      <c r="A2128" s="17" t="s">
        <v>143</v>
      </c>
      <c r="B2128" s="17">
        <v>460</v>
      </c>
      <c r="C2128" s="17">
        <v>9</v>
      </c>
      <c r="E2128" s="18">
        <v>0.78370499999999998</v>
      </c>
      <c r="F2128" s="18">
        <v>0.259967</v>
      </c>
      <c r="G2128" s="18">
        <v>0</v>
      </c>
      <c r="H2128" s="18">
        <v>17.873699999999999</v>
      </c>
      <c r="I2128" s="18">
        <v>0.32475399999999999</v>
      </c>
      <c r="J2128" s="18">
        <v>36.772300000000001</v>
      </c>
      <c r="K2128" s="18">
        <v>43.643000000000001</v>
      </c>
      <c r="L2128" s="18">
        <v>0.34255600000000003</v>
      </c>
      <c r="M2128" s="18">
        <v>100</v>
      </c>
      <c r="N2128" s="18"/>
      <c r="O2128" s="18">
        <v>7.3280999999999999E-2</v>
      </c>
      <c r="P2128" s="18">
        <v>43.569699999999997</v>
      </c>
      <c r="Q2128" s="18">
        <f t="shared" si="240"/>
        <v>99.926719000000006</v>
      </c>
      <c r="R2128" s="18"/>
      <c r="S2128" s="18">
        <v>1.0564199999999999</v>
      </c>
      <c r="T2128" s="18">
        <v>0.43110399999999999</v>
      </c>
      <c r="U2128" s="18">
        <v>0</v>
      </c>
      <c r="V2128" s="18">
        <v>40.9559</v>
      </c>
      <c r="W2128" s="18">
        <v>0.32475399999999999</v>
      </c>
      <c r="X2128" s="18">
        <v>51.451900000000002</v>
      </c>
      <c r="Y2128" s="18">
        <v>5.77996</v>
      </c>
      <c r="Z2128" s="18">
        <v>100</v>
      </c>
      <c r="AA2128" s="19"/>
      <c r="AB2128" s="18">
        <f>IF(Z2128="","",Z2128-O2128)</f>
        <v>99.926719000000006</v>
      </c>
      <c r="AC2128" s="18">
        <f t="shared" si="241"/>
        <v>94.146759000000003</v>
      </c>
      <c r="AD2128" s="18"/>
      <c r="AE2128" s="34">
        <f>IF(M2128="","",IF(M2128&gt;100,M2128, M2128+O2128))</f>
        <v>100.07328099999999</v>
      </c>
      <c r="AF2128" s="37">
        <f>IF(AE2128="","",IF(AE2128="* * *", Y2128, AE2128-SUM(S2128:X2128)))</f>
        <v>5.8532029999999935</v>
      </c>
      <c r="AG2128" s="54"/>
      <c r="AH2128" s="33"/>
      <c r="AI2128" s="34">
        <f>IF(S2128="","",IF(AI$6=0, 0, S2128/AI$6))</f>
        <v>1.704482199921457E-2</v>
      </c>
      <c r="AJ2128" s="34">
        <f>IF(T2128="","",IF(AJ$6=0, 0, T2128/AJ$6))</f>
        <v>1.0696069212428267E-2</v>
      </c>
      <c r="AK2128" s="34">
        <f>IF(U2128="","",IF(AK$6=0, 0, U2128/AK$6))</f>
        <v>0</v>
      </c>
      <c r="AL2128" s="34">
        <f>IF(V2128="","",IF(AL$6=0, 0, V2128/AL$6))</f>
        <v>0.28853456265870636</v>
      </c>
      <c r="AM2128" s="34">
        <f>IF(W2128="","",IF(AM$6=0, 0, W2128/AM$6))</f>
        <v>9.1605150698842071E-3</v>
      </c>
      <c r="AN2128" s="34">
        <f>IF(X2128="","",IF(AN$6=0, 0, X2128/AN$6))</f>
        <v>0.91751579067503131</v>
      </c>
      <c r="AO2128" s="34">
        <f>IF(Y2128="","",IF(AO$6=0, 0, Y2128/AO$6))</f>
        <v>0.33985021204036486</v>
      </c>
      <c r="AP2128" s="34"/>
      <c r="AQ2128" s="34">
        <f>IF(AI2128="","",AI2128*AI$4)</f>
        <v>3.4089643998429141E-2</v>
      </c>
      <c r="AR2128" s="33">
        <f>IF(AJ2128="","",AJ2128*AJ$4)</f>
        <v>1.0696069212428267E-2</v>
      </c>
      <c r="AS2128" s="34">
        <f>IF(AK2128="","",AK2128*AK$4)</f>
        <v>0</v>
      </c>
      <c r="AT2128" s="34">
        <f>IF(AL2128="","",AL2128*AL$4)</f>
        <v>0.57706912531741272</v>
      </c>
      <c r="AU2128" s="34">
        <f>IF(AM2128="","",AM2128*AM$4)</f>
        <v>9.1605150698842071E-3</v>
      </c>
      <c r="AV2128" s="34">
        <f>IF(AN2128="","",AN2128*AN$4)</f>
        <v>0.91751579067503131</v>
      </c>
      <c r="AW2128" s="34">
        <f>IF(AO2128="","",AO2128*AO$4)</f>
        <v>0.33985021204036486</v>
      </c>
      <c r="AX2128" s="34"/>
      <c r="AY2128" s="34">
        <f>IF(AQ2128="","",AI2128*AI$5)</f>
        <v>1.704482199921457E-2</v>
      </c>
      <c r="AZ2128" s="34">
        <f>IF(AR2128="","",AJ2128*AJ$5)</f>
        <v>1.0696069212428267E-2</v>
      </c>
      <c r="BA2128" s="34">
        <f>IF(AS2128="","",AK2128*AK$5)</f>
        <v>0</v>
      </c>
      <c r="BB2128" s="34">
        <f>IF(AT2128="","",AL2128*AL$5)</f>
        <v>1.4426728132935318</v>
      </c>
      <c r="BC2128" s="34">
        <f>IF(AU2128="","",AM2128*AM$5)</f>
        <v>0</v>
      </c>
      <c r="BD2128" s="34">
        <f>IF(AV2128="","",AN2128*AN$5)</f>
        <v>0.91751579067503131</v>
      </c>
      <c r="BE2128" s="34">
        <f>IF(AW2128="","",AO2128*AO$5)</f>
        <v>0.33985021204036486</v>
      </c>
      <c r="BF2128" s="34">
        <f>IF(BE2128="","",SUM(AY2128:BE2128))</f>
        <v>2.7277797072205709</v>
      </c>
      <c r="BG2128" s="34"/>
      <c r="BH2128" s="34">
        <f>IF(AT2128="","",3/AT2128)</f>
        <v>5.1986839502977595</v>
      </c>
      <c r="BI2128" s="34"/>
      <c r="BJ2128" s="34">
        <f>IF(AQ2128="","",AQ2128*$BH2128)</f>
        <v>0.17722128512599791</v>
      </c>
      <c r="BK2128" s="34">
        <f>IF(AR2128="","",AR2128*$BH2128)</f>
        <v>5.5605483345924828E-2</v>
      </c>
      <c r="BL2128" s="34">
        <f>IF(AS2128="","",AS2128*$BH2128)</f>
        <v>0</v>
      </c>
      <c r="BM2128" s="34">
        <f>IF(AT2128="","",AT2128*$BH2128)</f>
        <v>3</v>
      </c>
      <c r="BN2128" s="34">
        <f>IF(AU2128="","",AU2128*$BH2128)</f>
        <v>4.7622622670267789E-2</v>
      </c>
      <c r="BO2128" s="34">
        <f>IF(AV2128="","",AV2128*$BH2128)</f>
        <v>4.7698746151270441</v>
      </c>
      <c r="BP2128" s="34">
        <f t="shared" si="242"/>
        <v>14.180864583875504</v>
      </c>
      <c r="BQ2128" s="34">
        <f>IF(AW2128="","",AW2128*$BH2128)</f>
        <v>1.7667738428395352</v>
      </c>
      <c r="BR2128" s="34"/>
      <c r="BS2128" s="34">
        <f t="shared" si="243"/>
        <v>5.0027013835989669</v>
      </c>
      <c r="BT2128" s="34"/>
      <c r="BU2128" s="34">
        <f t="shared" si="244"/>
        <v>0.95237737732973216</v>
      </c>
      <c r="BV2128" s="34">
        <f t="shared" si="245"/>
        <v>0.95237737732973216</v>
      </c>
      <c r="BW2128" s="34">
        <f t="shared" si="246"/>
        <v>1</v>
      </c>
      <c r="BX2128" s="34"/>
      <c r="BY2128" s="34">
        <f>IF(BV2128="","",IF(BQ2128=0,0,((BV2128/BQ2128)*AF2128)))</f>
        <v>3.1551622437195017</v>
      </c>
      <c r="BZ2128" s="34">
        <f>IF(BY2128="","",SUM(S2128:X2128,BY2128))</f>
        <v>97.375240243719503</v>
      </c>
      <c r="CA2128" s="18"/>
      <c r="CB2128" s="20">
        <v>1.5789999999999998E-2</v>
      </c>
      <c r="CC2128" s="20">
        <v>1.0043E-2</v>
      </c>
      <c r="CD2128" s="20">
        <v>4.8644E-2</v>
      </c>
      <c r="CE2128" s="20">
        <v>1.2243E-2</v>
      </c>
      <c r="CF2128" s="20">
        <v>8.9639999999999997E-3</v>
      </c>
      <c r="CG2128" s="20">
        <v>2.9846000000000001E-2</v>
      </c>
      <c r="CH2128" s="20"/>
      <c r="CI2128" s="21">
        <v>3.5605000000000002</v>
      </c>
      <c r="CJ2128" s="21">
        <v>2.8843800000000002</v>
      </c>
      <c r="CK2128" s="21">
        <v>-22.673999999999999</v>
      </c>
      <c r="CL2128" s="21">
        <v>0.36847800000000003</v>
      </c>
      <c r="CM2128" s="21">
        <v>3.2233200000000002</v>
      </c>
      <c r="CN2128" s="21">
        <v>0.34815099999999999</v>
      </c>
      <c r="CO2128" s="21"/>
      <c r="CP2128" s="20">
        <v>78.432699999999997</v>
      </c>
      <c r="CQ2128" s="20">
        <v>50.0715</v>
      </c>
      <c r="CR2128" s="20">
        <v>10.91</v>
      </c>
      <c r="CS2128" s="20">
        <v>165.459</v>
      </c>
      <c r="CT2128" s="20"/>
      <c r="CU2128" s="22">
        <v>44314.173287037003</v>
      </c>
      <c r="CV2128" s="22"/>
    </row>
    <row r="2129" spans="1:100" s="17" customFormat="1" x14ac:dyDescent="0.25">
      <c r="A2129" s="17" t="s">
        <v>143</v>
      </c>
      <c r="B2129" s="17">
        <v>461</v>
      </c>
      <c r="C2129" s="17">
        <v>10</v>
      </c>
      <c r="E2129" s="18">
        <v>0.73129500000000003</v>
      </c>
      <c r="F2129" s="18">
        <v>0.25324999999999998</v>
      </c>
      <c r="G2129" s="18">
        <v>0</v>
      </c>
      <c r="H2129" s="18">
        <v>18.154599999999999</v>
      </c>
      <c r="I2129" s="18">
        <v>0.35003200000000001</v>
      </c>
      <c r="J2129" s="18">
        <v>37.109699999999997</v>
      </c>
      <c r="K2129" s="18">
        <v>43.121299999999998</v>
      </c>
      <c r="L2129" s="18">
        <v>0.27977999999999997</v>
      </c>
      <c r="M2129" s="18">
        <v>100</v>
      </c>
      <c r="N2129" s="18"/>
      <c r="O2129" s="18">
        <v>7.8985E-2</v>
      </c>
      <c r="P2129" s="18">
        <v>43.042400000000001</v>
      </c>
      <c r="Q2129" s="18">
        <f t="shared" si="240"/>
        <v>99.921014999999997</v>
      </c>
      <c r="R2129" s="18"/>
      <c r="S2129" s="18">
        <v>0.98577000000000004</v>
      </c>
      <c r="T2129" s="18">
        <v>0.41996499999999998</v>
      </c>
      <c r="U2129" s="18">
        <v>0</v>
      </c>
      <c r="V2129" s="18">
        <v>41.599499999999999</v>
      </c>
      <c r="W2129" s="18">
        <v>0.35003200000000001</v>
      </c>
      <c r="X2129" s="18">
        <v>51.923999999999999</v>
      </c>
      <c r="Y2129" s="18">
        <v>4.72072</v>
      </c>
      <c r="Z2129" s="18">
        <v>100</v>
      </c>
      <c r="AA2129" s="19"/>
      <c r="AB2129" s="18">
        <f>IF(Z2129="","",Z2129-O2129)</f>
        <v>99.921014999999997</v>
      </c>
      <c r="AC2129" s="18">
        <f t="shared" si="241"/>
        <v>95.200294999999997</v>
      </c>
      <c r="AD2129" s="18"/>
      <c r="AE2129" s="34">
        <f>IF(M2129="","",IF(M2129&gt;100,M2129, M2129+O2129))</f>
        <v>100.078985</v>
      </c>
      <c r="AF2129" s="37">
        <f>IF(AE2129="","",IF(AE2129="* * *", Y2129, AE2129-SUM(S2129:X2129)))</f>
        <v>4.7997179999999986</v>
      </c>
      <c r="AG2129" s="54"/>
      <c r="AH2129" s="33"/>
      <c r="AI2129" s="34">
        <f>IF(S2129="","",IF(AI$6=0, 0, S2129/AI$6))</f>
        <v>1.5904918670761391E-2</v>
      </c>
      <c r="AJ2129" s="34">
        <f>IF(T2129="","",IF(AJ$6=0, 0, T2129/AJ$6))</f>
        <v>1.0419700830420124E-2</v>
      </c>
      <c r="AK2129" s="34">
        <f>IF(U2129="","",IF(AK$6=0, 0, U2129/AK$6))</f>
        <v>0</v>
      </c>
      <c r="AL2129" s="34">
        <f>IF(V2129="","",IF(AL$6=0, 0, V2129/AL$6))</f>
        <v>0.29306872854267285</v>
      </c>
      <c r="AM2129" s="34">
        <f>IF(W2129="","",IF(AM$6=0, 0, W2129/AM$6))</f>
        <v>9.8735455481432366E-3</v>
      </c>
      <c r="AN2129" s="34">
        <f>IF(X2129="","",IF(AN$6=0, 0, X2129/AN$6))</f>
        <v>0.92593451194242238</v>
      </c>
      <c r="AO2129" s="34">
        <f>IF(Y2129="","",IF(AO$6=0, 0, Y2129/AO$6))</f>
        <v>0.27756899580329125</v>
      </c>
      <c r="AP2129" s="34"/>
      <c r="AQ2129" s="34">
        <f>IF(AI2129="","",AI2129*AI$4)</f>
        <v>3.1809837341522783E-2</v>
      </c>
      <c r="AR2129" s="33">
        <f>IF(AJ2129="","",AJ2129*AJ$4)</f>
        <v>1.0419700830420124E-2</v>
      </c>
      <c r="AS2129" s="34">
        <f>IF(AK2129="","",AK2129*AK$4)</f>
        <v>0</v>
      </c>
      <c r="AT2129" s="34">
        <f>IF(AL2129="","",AL2129*AL$4)</f>
        <v>0.5861374570853457</v>
      </c>
      <c r="AU2129" s="34">
        <f>IF(AM2129="","",AM2129*AM$4)</f>
        <v>9.8735455481432366E-3</v>
      </c>
      <c r="AV2129" s="34">
        <f>IF(AN2129="","",AN2129*AN$4)</f>
        <v>0.92593451194242238</v>
      </c>
      <c r="AW2129" s="34">
        <f>IF(AO2129="","",AO2129*AO$4)</f>
        <v>0.27756899580329125</v>
      </c>
      <c r="AX2129" s="34"/>
      <c r="AY2129" s="34">
        <f>IF(AQ2129="","",AI2129*AI$5)</f>
        <v>1.5904918670761391E-2</v>
      </c>
      <c r="AZ2129" s="34">
        <f>IF(AR2129="","",AJ2129*AJ$5)</f>
        <v>1.0419700830420124E-2</v>
      </c>
      <c r="BA2129" s="34">
        <f>IF(AS2129="","",AK2129*AK$5)</f>
        <v>0</v>
      </c>
      <c r="BB2129" s="34">
        <f>IF(AT2129="","",AL2129*AL$5)</f>
        <v>1.4653436427133641</v>
      </c>
      <c r="BC2129" s="34">
        <f>IF(AU2129="","",AM2129*AM$5)</f>
        <v>0</v>
      </c>
      <c r="BD2129" s="34">
        <f>IF(AV2129="","",AN2129*AN$5)</f>
        <v>0.92593451194242238</v>
      </c>
      <c r="BE2129" s="34">
        <f>IF(AW2129="","",AO2129*AO$5)</f>
        <v>0.27756899580329125</v>
      </c>
      <c r="BF2129" s="34">
        <f>IF(BE2129="","",SUM(AY2129:BE2129))</f>
        <v>2.6951717699602593</v>
      </c>
      <c r="BG2129" s="34"/>
      <c r="BH2129" s="34">
        <f>IF(AT2129="","",3/AT2129)</f>
        <v>5.1182533443911584</v>
      </c>
      <c r="BI2129" s="34"/>
      <c r="BJ2129" s="34">
        <f>IF(AQ2129="","",AQ2129*$BH2129)</f>
        <v>0.16281080635778775</v>
      </c>
      <c r="BK2129" s="34">
        <f>IF(AR2129="","",AR2129*$BH2129)</f>
        <v>5.3330668622853128E-2</v>
      </c>
      <c r="BL2129" s="34">
        <f>IF(AS2129="","",AS2129*$BH2129)</f>
        <v>0</v>
      </c>
      <c r="BM2129" s="34">
        <f>IF(AT2129="","",AT2129*$BH2129)</f>
        <v>2.9999999999999996</v>
      </c>
      <c r="BN2129" s="34">
        <f>IF(AU2129="","",AU2129*$BH2129)</f>
        <v>5.0535307522782555E-2</v>
      </c>
      <c r="BO2129" s="34">
        <f>IF(AV2129="","",AV2129*$BH2129)</f>
        <v>4.7391674124364984</v>
      </c>
      <c r="BP2129" s="34">
        <f t="shared" si="242"/>
        <v>13.794571925307736</v>
      </c>
      <c r="BQ2129" s="34">
        <f>IF(AW2129="","",AW2129*$BH2129)</f>
        <v>1.420668441069491</v>
      </c>
      <c r="BR2129" s="34"/>
      <c r="BS2129" s="34">
        <f t="shared" si="243"/>
        <v>4.9553088874171394</v>
      </c>
      <c r="BT2129" s="34"/>
      <c r="BU2129" s="34">
        <f t="shared" si="244"/>
        <v>0.94946469247721743</v>
      </c>
      <c r="BV2129" s="34">
        <f t="shared" si="245"/>
        <v>0.94946469247721743</v>
      </c>
      <c r="BW2129" s="34">
        <f t="shared" si="246"/>
        <v>1</v>
      </c>
      <c r="BX2129" s="34"/>
      <c r="BY2129" s="34">
        <f>IF(BV2129="","",IF(BQ2129=0,0,((BV2129/BQ2129)*AF2129)))</f>
        <v>3.2077595609970007</v>
      </c>
      <c r="BZ2129" s="34">
        <f>IF(BY2129="","",SUM(S2129:X2129,BY2129))</f>
        <v>98.487026560997009</v>
      </c>
      <c r="CA2129" s="18"/>
      <c r="CB2129" s="20">
        <v>1.6036999999999999E-2</v>
      </c>
      <c r="CC2129" s="20">
        <v>9.8390000000000005E-3</v>
      </c>
      <c r="CD2129" s="20">
        <v>4.8529000000000003E-2</v>
      </c>
      <c r="CE2129" s="20">
        <v>1.2567E-2</v>
      </c>
      <c r="CF2129" s="20">
        <v>9.0069999999999994E-3</v>
      </c>
      <c r="CG2129" s="20">
        <v>3.0922999999999999E-2</v>
      </c>
      <c r="CH2129" s="20"/>
      <c r="CI2129" s="21">
        <v>3.7110699999999999</v>
      </c>
      <c r="CJ2129" s="21">
        <v>2.91195</v>
      </c>
      <c r="CK2129" s="21">
        <v>-21.399000000000001</v>
      </c>
      <c r="CL2129" s="21">
        <v>0.365369</v>
      </c>
      <c r="CM2129" s="21">
        <v>3.08413</v>
      </c>
      <c r="CN2129" s="21">
        <v>0.34653699999999998</v>
      </c>
      <c r="CO2129" s="21"/>
      <c r="CP2129" s="20">
        <v>78.421199999999999</v>
      </c>
      <c r="CQ2129" s="20">
        <v>50.054900000000004</v>
      </c>
      <c r="CR2129" s="20">
        <v>10.91</v>
      </c>
      <c r="CS2129" s="20">
        <v>185.65</v>
      </c>
      <c r="CT2129" s="20"/>
      <c r="CU2129" s="22">
        <v>44314.175057870401</v>
      </c>
      <c r="CV2129" s="22"/>
    </row>
    <row r="2130" spans="1:100" s="17" customFormat="1" x14ac:dyDescent="0.25">
      <c r="A2130" s="17" t="s">
        <v>143</v>
      </c>
      <c r="B2130" s="17">
        <v>462</v>
      </c>
      <c r="C2130" s="17">
        <v>11</v>
      </c>
      <c r="E2130" s="18">
        <v>0.72058800000000001</v>
      </c>
      <c r="F2130" s="18">
        <v>0.25548300000000002</v>
      </c>
      <c r="G2130" s="18">
        <v>0</v>
      </c>
      <c r="H2130" s="18">
        <v>18.045400000000001</v>
      </c>
      <c r="I2130" s="18">
        <v>0.33223599999999998</v>
      </c>
      <c r="J2130" s="18">
        <v>37.3566</v>
      </c>
      <c r="K2130" s="18">
        <v>43.0139</v>
      </c>
      <c r="L2130" s="18">
        <v>0.27583000000000002</v>
      </c>
      <c r="M2130" s="18">
        <v>100</v>
      </c>
      <c r="N2130" s="18"/>
      <c r="O2130" s="18">
        <v>7.4968999999999994E-2</v>
      </c>
      <c r="P2130" s="18">
        <v>42.938899999999997</v>
      </c>
      <c r="Q2130" s="18">
        <f t="shared" si="240"/>
        <v>99.925031000000004</v>
      </c>
      <c r="R2130" s="18"/>
      <c r="S2130" s="18">
        <v>0.97133599999999998</v>
      </c>
      <c r="T2130" s="18">
        <v>0.42366799999999999</v>
      </c>
      <c r="U2130" s="18">
        <v>0</v>
      </c>
      <c r="V2130" s="18">
        <v>41.349200000000003</v>
      </c>
      <c r="W2130" s="18">
        <v>0.33223599999999998</v>
      </c>
      <c r="X2130" s="18">
        <v>52.269500000000001</v>
      </c>
      <c r="Y2130" s="18">
        <v>4.6540900000000001</v>
      </c>
      <c r="Z2130" s="18">
        <v>100</v>
      </c>
      <c r="AA2130" s="19"/>
      <c r="AB2130" s="18">
        <f>IF(Z2130="","",Z2130-O2130)</f>
        <v>99.925031000000004</v>
      </c>
      <c r="AC2130" s="18">
        <f t="shared" si="241"/>
        <v>95.270941000000008</v>
      </c>
      <c r="AD2130" s="18"/>
      <c r="AE2130" s="34">
        <f>IF(M2130="","",IF(M2130&gt;100,M2130, M2130+O2130))</f>
        <v>100.074969</v>
      </c>
      <c r="AF2130" s="37">
        <f>IF(AE2130="","",IF(AE2130="* * *", Y2130, AE2130-SUM(S2130:X2130)))</f>
        <v>4.7290289999999828</v>
      </c>
      <c r="AG2130" s="54"/>
      <c r="AH2130" s="33"/>
      <c r="AI2130" s="34">
        <f>IF(S2130="","",IF(AI$6=0, 0, S2130/AI$6))</f>
        <v>1.5672033113183284E-2</v>
      </c>
      <c r="AJ2130" s="34">
        <f>IF(T2130="","",IF(AJ$6=0, 0, T2130/AJ$6))</f>
        <v>1.0511575515632095E-2</v>
      </c>
      <c r="AK2130" s="34">
        <f>IF(U2130="","",IF(AK$6=0, 0, U2130/AK$6))</f>
        <v>0</v>
      </c>
      <c r="AL2130" s="34">
        <f>IF(V2130="","",IF(AL$6=0, 0, V2130/AL$6))</f>
        <v>0.2913053635321744</v>
      </c>
      <c r="AM2130" s="34">
        <f>IF(W2130="","",IF(AM$6=0, 0, W2130/AM$6))</f>
        <v>9.3715639676741451E-3</v>
      </c>
      <c r="AN2130" s="34">
        <f>IF(X2130="","",IF(AN$6=0, 0, X2130/AN$6))</f>
        <v>0.93209563924147687</v>
      </c>
      <c r="AO2130" s="34">
        <f>IF(Y2130="","",IF(AO$6=0, 0, Y2130/AO$6))</f>
        <v>0.27365128363430569</v>
      </c>
      <c r="AP2130" s="34"/>
      <c r="AQ2130" s="34">
        <f>IF(AI2130="","",AI2130*AI$4)</f>
        <v>3.1344066226366568E-2</v>
      </c>
      <c r="AR2130" s="33">
        <f>IF(AJ2130="","",AJ2130*AJ$4)</f>
        <v>1.0511575515632095E-2</v>
      </c>
      <c r="AS2130" s="34">
        <f>IF(AK2130="","",AK2130*AK$4)</f>
        <v>0</v>
      </c>
      <c r="AT2130" s="34">
        <f>IF(AL2130="","",AL2130*AL$4)</f>
        <v>0.5826107270643488</v>
      </c>
      <c r="AU2130" s="34">
        <f>IF(AM2130="","",AM2130*AM$4)</f>
        <v>9.3715639676741451E-3</v>
      </c>
      <c r="AV2130" s="34">
        <f>IF(AN2130="","",AN2130*AN$4)</f>
        <v>0.93209563924147687</v>
      </c>
      <c r="AW2130" s="34">
        <f>IF(AO2130="","",AO2130*AO$4)</f>
        <v>0.27365128363430569</v>
      </c>
      <c r="AX2130" s="34"/>
      <c r="AY2130" s="34">
        <f>IF(AQ2130="","",AI2130*AI$5)</f>
        <v>1.5672033113183284E-2</v>
      </c>
      <c r="AZ2130" s="34">
        <f>IF(AR2130="","",AJ2130*AJ$5)</f>
        <v>1.0511575515632095E-2</v>
      </c>
      <c r="BA2130" s="34">
        <f>IF(AS2130="","",AK2130*AK$5)</f>
        <v>0</v>
      </c>
      <c r="BB2130" s="34">
        <f>IF(AT2130="","",AL2130*AL$5)</f>
        <v>1.4565268176608721</v>
      </c>
      <c r="BC2130" s="34">
        <f>IF(AU2130="","",AM2130*AM$5)</f>
        <v>0</v>
      </c>
      <c r="BD2130" s="34">
        <f>IF(AV2130="","",AN2130*AN$5)</f>
        <v>0.93209563924147687</v>
      </c>
      <c r="BE2130" s="34">
        <f>IF(AW2130="","",AO2130*AO$5)</f>
        <v>0.27365128363430569</v>
      </c>
      <c r="BF2130" s="34">
        <f>IF(BE2130="","",SUM(AY2130:BE2130))</f>
        <v>2.6884573491654704</v>
      </c>
      <c r="BG2130" s="34"/>
      <c r="BH2130" s="34">
        <f>IF(AT2130="","",3/AT2130)</f>
        <v>5.1492357772339004</v>
      </c>
      <c r="BI2130" s="34"/>
      <c r="BJ2130" s="34">
        <f>IF(AQ2130="","",AQ2130*$BH2130)</f>
        <v>0.16139798721679549</v>
      </c>
      <c r="BK2130" s="34">
        <f>IF(AR2130="","",AR2130*$BH2130)</f>
        <v>5.4126580720188666E-2</v>
      </c>
      <c r="BL2130" s="34">
        <f>IF(AS2130="","",AS2130*$BH2130)</f>
        <v>0</v>
      </c>
      <c r="BM2130" s="34">
        <f>IF(AT2130="","",AT2130*$BH2130)</f>
        <v>3</v>
      </c>
      <c r="BN2130" s="34">
        <f>IF(AU2130="","",AU2130*$BH2130)</f>
        <v>4.8256392470983789E-2</v>
      </c>
      <c r="BO2130" s="34">
        <f>IF(AV2130="","",AV2130*$BH2130)</f>
        <v>4.7995802133859158</v>
      </c>
      <c r="BP2130" s="34">
        <f t="shared" si="242"/>
        <v>13.843500767890253</v>
      </c>
      <c r="BQ2130" s="34">
        <f>IF(AW2130="","",AW2130*$BH2130)</f>
        <v>1.4090949801757486</v>
      </c>
      <c r="BR2130" s="34"/>
      <c r="BS2130" s="34">
        <f t="shared" si="243"/>
        <v>5.0151047813228997</v>
      </c>
      <c r="BT2130" s="34"/>
      <c r="BU2130" s="34">
        <f t="shared" si="244"/>
        <v>0.95174360752901621</v>
      </c>
      <c r="BV2130" s="34">
        <f t="shared" si="245"/>
        <v>0.95174360752901621</v>
      </c>
      <c r="BW2130" s="34">
        <f t="shared" si="246"/>
        <v>1</v>
      </c>
      <c r="BX2130" s="34"/>
      <c r="BY2130" s="34">
        <f>IF(BV2130="","",IF(BQ2130=0,0,((BV2130/BQ2130)*AF2130)))</f>
        <v>3.1941233088545644</v>
      </c>
      <c r="BZ2130" s="34">
        <f>IF(BY2130="","",SUM(S2130:X2130,BY2130))</f>
        <v>98.54006330885457</v>
      </c>
      <c r="CA2130" s="18"/>
      <c r="CB2130" s="20">
        <v>1.5433000000000001E-2</v>
      </c>
      <c r="CC2130" s="20">
        <v>9.7140000000000004E-3</v>
      </c>
      <c r="CD2130" s="20">
        <v>4.8644E-2</v>
      </c>
      <c r="CE2130" s="20">
        <v>1.3004999999999999E-2</v>
      </c>
      <c r="CF2130" s="20">
        <v>9.2259999999999998E-3</v>
      </c>
      <c r="CG2130" s="20">
        <v>3.0526000000000001E-2</v>
      </c>
      <c r="CH2130" s="20"/>
      <c r="CI2130" s="21">
        <v>3.7214999999999998</v>
      </c>
      <c r="CJ2130" s="21">
        <v>2.8797299999999999</v>
      </c>
      <c r="CK2130" s="21">
        <v>-20.376000000000001</v>
      </c>
      <c r="CL2130" s="21">
        <v>0.366531</v>
      </c>
      <c r="CM2130" s="21">
        <v>3.1964999999999999</v>
      </c>
      <c r="CN2130" s="21">
        <v>0.345219</v>
      </c>
      <c r="CO2130" s="21"/>
      <c r="CP2130" s="20">
        <v>78.409700000000001</v>
      </c>
      <c r="CQ2130" s="20">
        <v>50.037999999999997</v>
      </c>
      <c r="CR2130" s="20">
        <v>10.9095</v>
      </c>
      <c r="CS2130" s="20">
        <v>206.09700000000001</v>
      </c>
      <c r="CT2130" s="20"/>
      <c r="CU2130" s="22">
        <v>44314.176851851902</v>
      </c>
      <c r="CV2130" s="22"/>
    </row>
    <row r="2131" spans="1:100" s="17" customFormat="1" x14ac:dyDescent="0.25">
      <c r="A2131" s="17" t="s">
        <v>143</v>
      </c>
      <c r="B2131" s="17">
        <v>463</v>
      </c>
      <c r="C2131" s="17">
        <v>12</v>
      </c>
      <c r="E2131" s="18">
        <v>0.709646</v>
      </c>
      <c r="F2131" s="18">
        <v>0.25453599999999998</v>
      </c>
      <c r="G2131" s="18">
        <v>0</v>
      </c>
      <c r="H2131" s="18">
        <v>18.0944</v>
      </c>
      <c r="I2131" s="18">
        <v>0.39989999999999998</v>
      </c>
      <c r="J2131" s="18">
        <v>37.100900000000003</v>
      </c>
      <c r="K2131" s="18">
        <v>43.153300000000002</v>
      </c>
      <c r="L2131" s="18">
        <v>0.28732999999999997</v>
      </c>
      <c r="M2131" s="18">
        <v>100</v>
      </c>
      <c r="N2131" s="18"/>
      <c r="O2131" s="18">
        <v>9.0237999999999999E-2</v>
      </c>
      <c r="P2131" s="18">
        <v>43.063000000000002</v>
      </c>
      <c r="Q2131" s="18">
        <f t="shared" si="240"/>
        <v>99.909762000000001</v>
      </c>
      <c r="R2131" s="18"/>
      <c r="S2131" s="18">
        <v>0.95658699999999997</v>
      </c>
      <c r="T2131" s="18">
        <v>0.422097</v>
      </c>
      <c r="U2131" s="18">
        <v>0</v>
      </c>
      <c r="V2131" s="18">
        <v>41.4617</v>
      </c>
      <c r="W2131" s="18">
        <v>0.39989999999999998</v>
      </c>
      <c r="X2131" s="18">
        <v>51.9116</v>
      </c>
      <c r="Y2131" s="18">
        <v>4.8481199999999998</v>
      </c>
      <c r="Z2131" s="18">
        <v>100</v>
      </c>
      <c r="AA2131" s="19"/>
      <c r="AB2131" s="18">
        <f>IF(Z2131="","",Z2131-O2131)</f>
        <v>99.909762000000001</v>
      </c>
      <c r="AC2131" s="18">
        <f t="shared" si="241"/>
        <v>95.061642000000006</v>
      </c>
      <c r="AD2131" s="18"/>
      <c r="AE2131" s="34">
        <f>IF(M2131="","",IF(M2131&gt;100,M2131, M2131+O2131))</f>
        <v>100.090238</v>
      </c>
      <c r="AF2131" s="37">
        <f>IF(AE2131="","",IF(AE2131="* * *", Y2131, AE2131-SUM(S2131:X2131)))</f>
        <v>4.9383540000000039</v>
      </c>
      <c r="AG2131" s="54"/>
      <c r="AH2131" s="33"/>
      <c r="AI2131" s="34">
        <f>IF(S2131="","",IF(AI$6=0, 0, S2131/AI$6))</f>
        <v>1.5434065184077042E-2</v>
      </c>
      <c r="AJ2131" s="34">
        <f>IF(T2131="","",IF(AJ$6=0, 0, T2131/AJ$6))</f>
        <v>1.0472597624606438E-2</v>
      </c>
      <c r="AK2131" s="34">
        <f>IF(U2131="","",IF(AK$6=0, 0, U2131/AK$6))</f>
        <v>0</v>
      </c>
      <c r="AL2131" s="34">
        <f>IF(V2131="","",IF(AL$6=0, 0, V2131/AL$6))</f>
        <v>0.29209792671108398</v>
      </c>
      <c r="AM2131" s="34">
        <f>IF(W2131="","",IF(AM$6=0, 0, W2131/AM$6))</f>
        <v>1.1280199709462221E-2</v>
      </c>
      <c r="AN2131" s="34">
        <f>IF(X2131="","",IF(AN$6=0, 0, X2131/AN$6))</f>
        <v>0.92571338899449684</v>
      </c>
      <c r="AO2131" s="34">
        <f>IF(Y2131="","",IF(AO$6=0, 0, Y2131/AO$6))</f>
        <v>0.28505986373558528</v>
      </c>
      <c r="AP2131" s="34"/>
      <c r="AQ2131" s="34">
        <f>IF(AI2131="","",AI2131*AI$4)</f>
        <v>3.0868130368154084E-2</v>
      </c>
      <c r="AR2131" s="33">
        <f>IF(AJ2131="","",AJ2131*AJ$4)</f>
        <v>1.0472597624606438E-2</v>
      </c>
      <c r="AS2131" s="34">
        <f>IF(AK2131="","",AK2131*AK$4)</f>
        <v>0</v>
      </c>
      <c r="AT2131" s="34">
        <f>IF(AL2131="","",AL2131*AL$4)</f>
        <v>0.58419585342216795</v>
      </c>
      <c r="AU2131" s="34">
        <f>IF(AM2131="","",AM2131*AM$4)</f>
        <v>1.1280199709462221E-2</v>
      </c>
      <c r="AV2131" s="34">
        <f>IF(AN2131="","",AN2131*AN$4)</f>
        <v>0.92571338899449684</v>
      </c>
      <c r="AW2131" s="34">
        <f>IF(AO2131="","",AO2131*AO$4)</f>
        <v>0.28505986373558528</v>
      </c>
      <c r="AX2131" s="34"/>
      <c r="AY2131" s="34">
        <f>IF(AQ2131="","",AI2131*AI$5)</f>
        <v>1.5434065184077042E-2</v>
      </c>
      <c r="AZ2131" s="34">
        <f>IF(AR2131="","",AJ2131*AJ$5)</f>
        <v>1.0472597624606438E-2</v>
      </c>
      <c r="BA2131" s="34">
        <f>IF(AS2131="","",AK2131*AK$5)</f>
        <v>0</v>
      </c>
      <c r="BB2131" s="34">
        <f>IF(AT2131="","",AL2131*AL$5)</f>
        <v>1.4604896335554198</v>
      </c>
      <c r="BC2131" s="34">
        <f>IF(AU2131="","",AM2131*AM$5)</f>
        <v>0</v>
      </c>
      <c r="BD2131" s="34">
        <f>IF(AV2131="","",AN2131*AN$5)</f>
        <v>0.92571338899449684</v>
      </c>
      <c r="BE2131" s="34">
        <f>IF(AW2131="","",AO2131*AO$5)</f>
        <v>0.28505986373558528</v>
      </c>
      <c r="BF2131" s="34">
        <f>IF(BE2131="","",SUM(AY2131:BE2131))</f>
        <v>2.6971695490941854</v>
      </c>
      <c r="BG2131" s="34"/>
      <c r="BH2131" s="34">
        <f>IF(AT2131="","",3/AT2131)</f>
        <v>5.1352641112158937</v>
      </c>
      <c r="BI2131" s="34"/>
      <c r="BJ2131" s="34">
        <f>IF(AQ2131="","",AQ2131*$BH2131)</f>
        <v>0.15851600205991512</v>
      </c>
      <c r="BK2131" s="34">
        <f>IF(AR2131="","",AR2131*$BH2131)</f>
        <v>5.3779554732846256E-2</v>
      </c>
      <c r="BL2131" s="34">
        <f>IF(AS2131="","",AS2131*$BH2131)</f>
        <v>0</v>
      </c>
      <c r="BM2131" s="34">
        <f>IF(AT2131="","",AT2131*$BH2131)</f>
        <v>3</v>
      </c>
      <c r="BN2131" s="34">
        <f>IF(AU2131="","",AU2131*$BH2131)</f>
        <v>5.7926804735349294E-2</v>
      </c>
      <c r="BO2131" s="34">
        <f>IF(AV2131="","",AV2131*$BH2131)</f>
        <v>4.7537827437754778</v>
      </c>
      <c r="BP2131" s="34">
        <f t="shared" si="242"/>
        <v>13.850677987327725</v>
      </c>
      <c r="BQ2131" s="34">
        <f>IF(AW2131="","",AW2131*$BH2131)</f>
        <v>1.463857687789444</v>
      </c>
      <c r="BR2131" s="34"/>
      <c r="BS2131" s="34">
        <f t="shared" si="243"/>
        <v>4.9660783005682392</v>
      </c>
      <c r="BT2131" s="34"/>
      <c r="BU2131" s="34">
        <f t="shared" si="244"/>
        <v>0.94207319526465072</v>
      </c>
      <c r="BV2131" s="34">
        <f t="shared" si="245"/>
        <v>0.94207319526465072</v>
      </c>
      <c r="BW2131" s="34">
        <f t="shared" si="246"/>
        <v>1</v>
      </c>
      <c r="BX2131" s="34"/>
      <c r="BY2131" s="34">
        <f>IF(BV2131="","",IF(BQ2131=0,0,((BV2131/BQ2131)*AF2131)))</f>
        <v>3.178103288956557</v>
      </c>
      <c r="BZ2131" s="34">
        <f>IF(BY2131="","",SUM(S2131:X2131,BY2131))</f>
        <v>98.329987288956559</v>
      </c>
      <c r="CA2131" s="18"/>
      <c r="CB2131" s="20">
        <v>1.5224E-2</v>
      </c>
      <c r="CC2131" s="20">
        <v>9.7719999999999994E-3</v>
      </c>
      <c r="CD2131" s="20">
        <v>4.8357999999999998E-2</v>
      </c>
      <c r="CE2131" s="20">
        <v>1.2877E-2</v>
      </c>
      <c r="CF2131" s="20">
        <v>8.9060000000000007E-3</v>
      </c>
      <c r="CG2131" s="20">
        <v>3.0949000000000001E-2</v>
      </c>
      <c r="CH2131" s="20"/>
      <c r="CI2131" s="21">
        <v>3.75081</v>
      </c>
      <c r="CJ2131" s="21">
        <v>2.8960699999999999</v>
      </c>
      <c r="CK2131" s="21">
        <v>-21.294</v>
      </c>
      <c r="CL2131" s="21">
        <v>0.36651899999999998</v>
      </c>
      <c r="CM2131" s="21">
        <v>2.8477199999999998</v>
      </c>
      <c r="CN2131" s="21">
        <v>0.34703299999999998</v>
      </c>
      <c r="CO2131" s="21"/>
      <c r="CP2131" s="20">
        <v>78.398200000000003</v>
      </c>
      <c r="CQ2131" s="20">
        <v>50.021099999999997</v>
      </c>
      <c r="CR2131" s="20">
        <v>10.9095</v>
      </c>
      <c r="CS2131" s="20">
        <v>226.53700000000001</v>
      </c>
      <c r="CT2131" s="20"/>
      <c r="CU2131" s="22">
        <v>44314.178622685198</v>
      </c>
      <c r="CV2131" s="22"/>
    </row>
    <row r="2132" spans="1:100" s="17" customFormat="1" x14ac:dyDescent="0.25">
      <c r="A2132" s="17" t="s">
        <v>143</v>
      </c>
      <c r="B2132" s="17">
        <v>464</v>
      </c>
      <c r="C2132" s="17">
        <v>13</v>
      </c>
      <c r="E2132" s="18">
        <v>0.74198200000000003</v>
      </c>
      <c r="F2132" s="18">
        <v>0.24399799999999999</v>
      </c>
      <c r="G2132" s="18">
        <v>0</v>
      </c>
      <c r="H2132" s="18">
        <v>18.178699999999999</v>
      </c>
      <c r="I2132" s="18">
        <v>0.39419500000000002</v>
      </c>
      <c r="J2132" s="18">
        <v>37.104100000000003</v>
      </c>
      <c r="K2132" s="18">
        <v>43.0627</v>
      </c>
      <c r="L2132" s="18">
        <v>0.27442</v>
      </c>
      <c r="M2132" s="18">
        <v>100</v>
      </c>
      <c r="N2132" s="18"/>
      <c r="O2132" s="18">
        <v>8.8950000000000001E-2</v>
      </c>
      <c r="P2132" s="18">
        <v>42.973799999999997</v>
      </c>
      <c r="Q2132" s="18">
        <f t="shared" si="240"/>
        <v>99.911050000000003</v>
      </c>
      <c r="R2132" s="18"/>
      <c r="S2132" s="18">
        <v>1.0001800000000001</v>
      </c>
      <c r="T2132" s="18">
        <v>0.40462100000000001</v>
      </c>
      <c r="U2132" s="18">
        <v>0</v>
      </c>
      <c r="V2132" s="18">
        <v>41.654699999999998</v>
      </c>
      <c r="W2132" s="18">
        <v>0.39419500000000002</v>
      </c>
      <c r="X2132" s="18">
        <v>51.9161</v>
      </c>
      <c r="Y2132" s="18">
        <v>4.6302899999999996</v>
      </c>
      <c r="Z2132" s="18">
        <v>100</v>
      </c>
      <c r="AA2132" s="19"/>
      <c r="AB2132" s="18">
        <f>IF(Z2132="","",Z2132-O2132)</f>
        <v>99.911050000000003</v>
      </c>
      <c r="AC2132" s="18">
        <f t="shared" si="241"/>
        <v>95.280760000000001</v>
      </c>
      <c r="AD2132" s="18"/>
      <c r="AE2132" s="34">
        <f>IF(M2132="","",IF(M2132&gt;100,M2132, M2132+O2132))</f>
        <v>100.08895</v>
      </c>
      <c r="AF2132" s="37">
        <f>IF(AE2132="","",IF(AE2132="* * *", Y2132, AE2132-SUM(S2132:X2132)))</f>
        <v>4.719153999999989</v>
      </c>
      <c r="AG2132" s="54"/>
      <c r="AH2132" s="33"/>
      <c r="AI2132" s="34">
        <f>IF(S2132="","",IF(AI$6=0, 0, S2132/AI$6))</f>
        <v>1.6137417000032593E-2</v>
      </c>
      <c r="AJ2132" s="34">
        <f>IF(T2132="","",IF(AJ$6=0, 0, T2132/AJ$6))</f>
        <v>1.0039002701904732E-2</v>
      </c>
      <c r="AK2132" s="34">
        <f>IF(U2132="","",IF(AK$6=0, 0, U2132/AK$6))</f>
        <v>0</v>
      </c>
      <c r="AL2132" s="34">
        <f>IF(V2132="","",IF(AL$6=0, 0, V2132/AL$6))</f>
        <v>0.29345761287579114</v>
      </c>
      <c r="AM2132" s="34">
        <f>IF(W2132="","",IF(AM$6=0, 0, W2132/AM$6))</f>
        <v>1.1119275630086174E-2</v>
      </c>
      <c r="AN2132" s="34">
        <f>IF(X2132="","",IF(AN$6=0, 0, X2132/AN$6))</f>
        <v>0.92579363522559888</v>
      </c>
      <c r="AO2132" s="34">
        <f>IF(Y2132="","",IF(AO$6=0, 0, Y2132/AO$6))</f>
        <v>0.27225189072387712</v>
      </c>
      <c r="AP2132" s="34"/>
      <c r="AQ2132" s="34">
        <f>IF(AI2132="","",AI2132*AI$4)</f>
        <v>3.2274834000065186E-2</v>
      </c>
      <c r="AR2132" s="33">
        <f>IF(AJ2132="","",AJ2132*AJ$4)</f>
        <v>1.0039002701904732E-2</v>
      </c>
      <c r="AS2132" s="34">
        <f>IF(AK2132="","",AK2132*AK$4)</f>
        <v>0</v>
      </c>
      <c r="AT2132" s="34">
        <f>IF(AL2132="","",AL2132*AL$4)</f>
        <v>0.58691522575158228</v>
      </c>
      <c r="AU2132" s="34">
        <f>IF(AM2132="","",AM2132*AM$4)</f>
        <v>1.1119275630086174E-2</v>
      </c>
      <c r="AV2132" s="34">
        <f>IF(AN2132="","",AN2132*AN$4)</f>
        <v>0.92579363522559888</v>
      </c>
      <c r="AW2132" s="34">
        <f>IF(AO2132="","",AO2132*AO$4)</f>
        <v>0.27225189072387712</v>
      </c>
      <c r="AX2132" s="34"/>
      <c r="AY2132" s="34">
        <f>IF(AQ2132="","",AI2132*AI$5)</f>
        <v>1.6137417000032593E-2</v>
      </c>
      <c r="AZ2132" s="34">
        <f>IF(AR2132="","",AJ2132*AJ$5)</f>
        <v>1.0039002701904732E-2</v>
      </c>
      <c r="BA2132" s="34">
        <f>IF(AS2132="","",AK2132*AK$5)</f>
        <v>0</v>
      </c>
      <c r="BB2132" s="34">
        <f>IF(AT2132="","",AL2132*AL$5)</f>
        <v>1.4672880643789556</v>
      </c>
      <c r="BC2132" s="34">
        <f>IF(AU2132="","",AM2132*AM$5)</f>
        <v>0</v>
      </c>
      <c r="BD2132" s="34">
        <f>IF(AV2132="","",AN2132*AN$5)</f>
        <v>0.92579363522559888</v>
      </c>
      <c r="BE2132" s="34">
        <f>IF(AW2132="","",AO2132*AO$5)</f>
        <v>0.27225189072387712</v>
      </c>
      <c r="BF2132" s="34">
        <f>IF(BE2132="","",SUM(AY2132:BE2132))</f>
        <v>2.691510010030369</v>
      </c>
      <c r="BG2132" s="34"/>
      <c r="BH2132" s="34">
        <f>IF(AT2132="","",3/AT2132)</f>
        <v>5.1114707343949188</v>
      </c>
      <c r="BI2132" s="34"/>
      <c r="BJ2132" s="34">
        <f>IF(AQ2132="","",AQ2132*$BH2132)</f>
        <v>0.16497186944878731</v>
      </c>
      <c r="BK2132" s="34">
        <f>IF(AR2132="","",AR2132*$BH2132)</f>
        <v>5.1314068513297555E-2</v>
      </c>
      <c r="BL2132" s="34">
        <f>IF(AS2132="","",AS2132*$BH2132)</f>
        <v>0</v>
      </c>
      <c r="BM2132" s="34">
        <f>IF(AT2132="","",AT2132*$BH2132)</f>
        <v>3</v>
      </c>
      <c r="BN2132" s="34">
        <f>IF(AU2132="","",AU2132*$BH2132)</f>
        <v>5.6835851970856097E-2</v>
      </c>
      <c r="BO2132" s="34">
        <f>IF(AV2132="","",AV2132*$BH2132)</f>
        <v>4.7321670725447333</v>
      </c>
      <c r="BP2132" s="34">
        <f t="shared" si="242"/>
        <v>13.757574647601206</v>
      </c>
      <c r="BQ2132" s="34">
        <f>IF(AW2132="","",AW2132*$BH2132)</f>
        <v>1.3916075718187815</v>
      </c>
      <c r="BR2132" s="34"/>
      <c r="BS2132" s="34">
        <f t="shared" si="243"/>
        <v>4.9484530105068183</v>
      </c>
      <c r="BT2132" s="34"/>
      <c r="BU2132" s="34">
        <f t="shared" si="244"/>
        <v>0.94316414802914394</v>
      </c>
      <c r="BV2132" s="34">
        <f t="shared" si="245"/>
        <v>0.94316414802914394</v>
      </c>
      <c r="BW2132" s="34">
        <f t="shared" si="246"/>
        <v>1</v>
      </c>
      <c r="BX2132" s="34"/>
      <c r="BY2132" s="34">
        <f>IF(BV2132="","",IF(BQ2132=0,0,((BV2132/BQ2132)*AF2132)))</f>
        <v>3.1984137999559032</v>
      </c>
      <c r="BZ2132" s="34">
        <f>IF(BY2132="","",SUM(S2132:X2132,BY2132))</f>
        <v>98.568209799955909</v>
      </c>
      <c r="CA2132" s="18"/>
      <c r="CB2132" s="20">
        <v>1.5447000000000001E-2</v>
      </c>
      <c r="CC2132" s="20">
        <v>1.0200000000000001E-2</v>
      </c>
      <c r="CD2132" s="20">
        <v>4.8358999999999999E-2</v>
      </c>
      <c r="CE2132" s="20">
        <v>1.1939999999999999E-2</v>
      </c>
      <c r="CF2132" s="20">
        <v>8.6669999999999994E-3</v>
      </c>
      <c r="CG2132" s="20">
        <v>3.1302999999999997E-2</v>
      </c>
      <c r="CH2132" s="20"/>
      <c r="CI2132" s="21">
        <v>3.6591999999999998</v>
      </c>
      <c r="CJ2132" s="21">
        <v>3.0335100000000002</v>
      </c>
      <c r="CK2132" s="21">
        <v>-18.808</v>
      </c>
      <c r="CL2132" s="21">
        <v>0.36494700000000002</v>
      </c>
      <c r="CM2132" s="21">
        <v>2.8557999999999999</v>
      </c>
      <c r="CN2132" s="21">
        <v>0.34661500000000001</v>
      </c>
      <c r="CO2132" s="21"/>
      <c r="CP2132" s="20">
        <v>78.386700000000005</v>
      </c>
      <c r="CQ2132" s="20">
        <v>50.004199999999997</v>
      </c>
      <c r="CR2132" s="20">
        <v>10.909000000000001</v>
      </c>
      <c r="CS2132" s="20">
        <v>246.976</v>
      </c>
      <c r="CT2132" s="20"/>
      <c r="CU2132" s="22">
        <v>44314.180416666699</v>
      </c>
      <c r="CV2132" s="22"/>
    </row>
    <row r="2133" spans="1:100" s="17" customFormat="1" x14ac:dyDescent="0.25">
      <c r="A2133" s="17" t="s">
        <v>143</v>
      </c>
      <c r="B2133" s="17">
        <v>465</v>
      </c>
      <c r="C2133" s="17">
        <v>14</v>
      </c>
      <c r="E2133" s="18">
        <v>0.70470999999999995</v>
      </c>
      <c r="F2133" s="18">
        <v>0.23635200000000001</v>
      </c>
      <c r="G2133" s="18">
        <v>0</v>
      </c>
      <c r="H2133" s="18">
        <v>18.081600000000002</v>
      </c>
      <c r="I2133" s="18">
        <v>0.38983800000000002</v>
      </c>
      <c r="J2133" s="18">
        <v>36.889699999999998</v>
      </c>
      <c r="K2133" s="18">
        <v>43.388399999999997</v>
      </c>
      <c r="L2133" s="18">
        <v>0.30936200000000003</v>
      </c>
      <c r="M2133" s="18">
        <v>100</v>
      </c>
      <c r="N2133" s="18"/>
      <c r="O2133" s="18">
        <v>8.7967000000000004E-2</v>
      </c>
      <c r="P2133" s="18">
        <v>43.3005</v>
      </c>
      <c r="Q2133" s="18">
        <f t="shared" si="240"/>
        <v>99.912032999999994</v>
      </c>
      <c r="R2133" s="18"/>
      <c r="S2133" s="18">
        <v>0.94993300000000003</v>
      </c>
      <c r="T2133" s="18">
        <v>0.39194299999999999</v>
      </c>
      <c r="U2133" s="18">
        <v>0</v>
      </c>
      <c r="V2133" s="18">
        <v>41.432299999999998</v>
      </c>
      <c r="W2133" s="18">
        <v>0.38983800000000002</v>
      </c>
      <c r="X2133" s="18">
        <v>51.616199999999999</v>
      </c>
      <c r="Y2133" s="18">
        <v>5.2198700000000002</v>
      </c>
      <c r="Z2133" s="18">
        <v>100</v>
      </c>
      <c r="AA2133" s="19"/>
      <c r="AB2133" s="18">
        <f>IF(Z2133="","",Z2133-O2133)</f>
        <v>99.912032999999994</v>
      </c>
      <c r="AC2133" s="18">
        <f t="shared" si="241"/>
        <v>94.692162999999994</v>
      </c>
      <c r="AD2133" s="18"/>
      <c r="AE2133" s="34">
        <f>IF(M2133="","",IF(M2133&gt;100,M2133, M2133+O2133))</f>
        <v>100.08796700000001</v>
      </c>
      <c r="AF2133" s="37">
        <f>IF(AE2133="","",IF(AE2133="* * *", Y2133, AE2133-SUM(S2133:X2133)))</f>
        <v>5.3077530000000053</v>
      </c>
      <c r="AG2133" s="54"/>
      <c r="AH2133" s="33"/>
      <c r="AI2133" s="34">
        <f>IF(S2133="","",IF(AI$6=0, 0, S2133/AI$6))</f>
        <v>1.5326706135987482E-2</v>
      </c>
      <c r="AJ2133" s="34">
        <f>IF(T2133="","",IF(AJ$6=0, 0, T2133/AJ$6))</f>
        <v>9.7244503770013077E-3</v>
      </c>
      <c r="AK2133" s="34">
        <f>IF(U2133="","",IF(AK$6=0, 0, U2133/AK$6))</f>
        <v>0</v>
      </c>
      <c r="AL2133" s="34">
        <f>IF(V2133="","",IF(AL$6=0, 0, V2133/AL$6))</f>
        <v>0.29189080353366226</v>
      </c>
      <c r="AM2133" s="34">
        <f>IF(W2133="","",IF(AM$6=0, 0, W2133/AM$6))</f>
        <v>1.0996375329675755E-2</v>
      </c>
      <c r="AN2133" s="34">
        <f>IF(X2133="","",IF(AN$6=0, 0, X2133/AN$6))</f>
        <v>0.92044566973504471</v>
      </c>
      <c r="AO2133" s="34">
        <f>IF(Y2133="","",IF(AO$6=0, 0, Y2133/AO$6))</f>
        <v>0.30691802820835079</v>
      </c>
      <c r="AP2133" s="34"/>
      <c r="AQ2133" s="34">
        <f>IF(AI2133="","",AI2133*AI$4)</f>
        <v>3.0653412271974965E-2</v>
      </c>
      <c r="AR2133" s="33">
        <f>IF(AJ2133="","",AJ2133*AJ$4)</f>
        <v>9.7244503770013077E-3</v>
      </c>
      <c r="AS2133" s="34">
        <f>IF(AK2133="","",AK2133*AK$4)</f>
        <v>0</v>
      </c>
      <c r="AT2133" s="34">
        <f>IF(AL2133="","",AL2133*AL$4)</f>
        <v>0.58378160706732452</v>
      </c>
      <c r="AU2133" s="34">
        <f>IF(AM2133="","",AM2133*AM$4)</f>
        <v>1.0996375329675755E-2</v>
      </c>
      <c r="AV2133" s="34">
        <f>IF(AN2133="","",AN2133*AN$4)</f>
        <v>0.92044566973504471</v>
      </c>
      <c r="AW2133" s="34">
        <f>IF(AO2133="","",AO2133*AO$4)</f>
        <v>0.30691802820835079</v>
      </c>
      <c r="AX2133" s="34"/>
      <c r="AY2133" s="34">
        <f>IF(AQ2133="","",AI2133*AI$5)</f>
        <v>1.5326706135987482E-2</v>
      </c>
      <c r="AZ2133" s="34">
        <f>IF(AR2133="","",AJ2133*AJ$5)</f>
        <v>9.7244503770013077E-3</v>
      </c>
      <c r="BA2133" s="34">
        <f>IF(AS2133="","",AK2133*AK$5)</f>
        <v>0</v>
      </c>
      <c r="BB2133" s="34">
        <f>IF(AT2133="","",AL2133*AL$5)</f>
        <v>1.4594540176683113</v>
      </c>
      <c r="BC2133" s="34">
        <f>IF(AU2133="","",AM2133*AM$5)</f>
        <v>0</v>
      </c>
      <c r="BD2133" s="34">
        <f>IF(AV2133="","",AN2133*AN$5)</f>
        <v>0.92044566973504471</v>
      </c>
      <c r="BE2133" s="34">
        <f>IF(AW2133="","",AO2133*AO$5)</f>
        <v>0.30691802820835079</v>
      </c>
      <c r="BF2133" s="34">
        <f>IF(BE2133="","",SUM(AY2133:BE2133))</f>
        <v>2.7118688721246955</v>
      </c>
      <c r="BG2133" s="34"/>
      <c r="BH2133" s="34">
        <f>IF(AT2133="","",3/AT2133)</f>
        <v>5.1389080499996389</v>
      </c>
      <c r="BI2133" s="34"/>
      <c r="BJ2133" s="34">
        <f>IF(AQ2133="","",AQ2133*$BH2133)</f>
        <v>0.15752506708440986</v>
      </c>
      <c r="BK2133" s="34">
        <f>IF(AR2133="","",AR2133*$BH2133)</f>
        <v>4.9973056324194041E-2</v>
      </c>
      <c r="BL2133" s="34">
        <f>IF(AS2133="","",AS2133*$BH2133)</f>
        <v>0</v>
      </c>
      <c r="BM2133" s="34">
        <f>IF(AT2133="","",AT2133*$BH2133)</f>
        <v>3</v>
      </c>
      <c r="BN2133" s="34">
        <f>IF(AU2133="","",AU2133*$BH2133)</f>
        <v>5.6509361702488166E-2</v>
      </c>
      <c r="BO2133" s="34">
        <f>IF(AV2133="","",AV2133*$BH2133)</f>
        <v>4.7300856617887304</v>
      </c>
      <c r="BP2133" s="34">
        <f t="shared" si="242"/>
        <v>13.936044777505039</v>
      </c>
      <c r="BQ2133" s="34">
        <f>IF(AW2133="","",AW2133*$BH2133)</f>
        <v>1.5772235258499101</v>
      </c>
      <c r="BR2133" s="34"/>
      <c r="BS2133" s="34">
        <f t="shared" si="243"/>
        <v>4.9375837851973339</v>
      </c>
      <c r="BT2133" s="34"/>
      <c r="BU2133" s="34">
        <f t="shared" si="244"/>
        <v>0.94349063829751179</v>
      </c>
      <c r="BV2133" s="34">
        <f t="shared" si="245"/>
        <v>0.94349063829751179</v>
      </c>
      <c r="BW2133" s="34">
        <f t="shared" si="246"/>
        <v>1</v>
      </c>
      <c r="BX2133" s="34"/>
      <c r="BY2133" s="34">
        <f>IF(BV2133="","",IF(BQ2133=0,0,((BV2133/BQ2133)*AF2133)))</f>
        <v>3.1750827855531782</v>
      </c>
      <c r="BZ2133" s="34">
        <f>IF(BY2133="","",SUM(S2133:X2133,BY2133))</f>
        <v>97.955296785553173</v>
      </c>
      <c r="CA2133" s="18"/>
      <c r="CB2133" s="20">
        <v>1.554E-2</v>
      </c>
      <c r="CC2133" s="20">
        <v>9.8289999999999992E-3</v>
      </c>
      <c r="CD2133" s="20">
        <v>4.9127999999999998E-2</v>
      </c>
      <c r="CE2133" s="20">
        <v>1.3034E-2</v>
      </c>
      <c r="CF2133" s="20">
        <v>8.5319999999999997E-3</v>
      </c>
      <c r="CG2133" s="20">
        <v>3.2046999999999999E-2</v>
      </c>
      <c r="CH2133" s="20"/>
      <c r="CI2133" s="21">
        <v>3.7749000000000001</v>
      </c>
      <c r="CJ2133" s="21">
        <v>3.0560399999999999</v>
      </c>
      <c r="CK2133" s="21">
        <v>-14.653</v>
      </c>
      <c r="CL2133" s="21">
        <v>0.36639899999999997</v>
      </c>
      <c r="CM2133" s="21">
        <v>2.86808</v>
      </c>
      <c r="CN2133" s="21">
        <v>0.34793299999999999</v>
      </c>
      <c r="CO2133" s="21"/>
      <c r="CP2133" s="20">
        <v>78.375200000000007</v>
      </c>
      <c r="CQ2133" s="20">
        <v>49.987499999999997</v>
      </c>
      <c r="CR2133" s="20">
        <v>10.909000000000001</v>
      </c>
      <c r="CS2133" s="20">
        <v>267.25599999999997</v>
      </c>
      <c r="CT2133" s="20"/>
      <c r="CU2133" s="22">
        <v>44314.182199074101</v>
      </c>
      <c r="CV2133" s="22"/>
    </row>
    <row r="2134" spans="1:100" s="17" customFormat="1" x14ac:dyDescent="0.25">
      <c r="A2134" s="17" t="s">
        <v>143</v>
      </c>
      <c r="B2134" s="17">
        <v>466</v>
      </c>
      <c r="C2134" s="17">
        <v>15</v>
      </c>
      <c r="E2134" s="18">
        <v>0.67640699999999998</v>
      </c>
      <c r="F2134" s="18">
        <v>0.23246900000000001</v>
      </c>
      <c r="G2134" s="18">
        <v>0</v>
      </c>
      <c r="H2134" s="18">
        <v>18.2178</v>
      </c>
      <c r="I2134" s="18">
        <v>0.41726000000000002</v>
      </c>
      <c r="J2134" s="18">
        <v>37.335700000000003</v>
      </c>
      <c r="K2134" s="18">
        <v>42.865499999999997</v>
      </c>
      <c r="L2134" s="18">
        <v>0.25490699999999999</v>
      </c>
      <c r="M2134" s="18">
        <v>100</v>
      </c>
      <c r="N2134" s="18"/>
      <c r="O2134" s="18">
        <v>9.4155000000000003E-2</v>
      </c>
      <c r="P2134" s="18">
        <v>42.7714</v>
      </c>
      <c r="Q2134" s="18">
        <f t="shared" si="240"/>
        <v>99.905844999999999</v>
      </c>
      <c r="R2134" s="18"/>
      <c r="S2134" s="18">
        <v>0.91178099999999995</v>
      </c>
      <c r="T2134" s="18">
        <v>0.38550400000000001</v>
      </c>
      <c r="U2134" s="18">
        <v>0</v>
      </c>
      <c r="V2134" s="18">
        <v>41.744300000000003</v>
      </c>
      <c r="W2134" s="18">
        <v>0.41726000000000002</v>
      </c>
      <c r="X2134" s="18">
        <v>52.240099999999998</v>
      </c>
      <c r="Y2134" s="18">
        <v>4.30105</v>
      </c>
      <c r="Z2134" s="18">
        <v>100</v>
      </c>
      <c r="AA2134" s="19"/>
      <c r="AB2134" s="18">
        <f>IF(Z2134="","",Z2134-O2134)</f>
        <v>99.905844999999999</v>
      </c>
      <c r="AC2134" s="18">
        <f t="shared" si="241"/>
        <v>95.604794999999996</v>
      </c>
      <c r="AD2134" s="18"/>
      <c r="AE2134" s="34">
        <f>IF(M2134="","",IF(M2134&gt;100,M2134, M2134+O2134))</f>
        <v>100.094155</v>
      </c>
      <c r="AF2134" s="37">
        <f>IF(AE2134="","",IF(AE2134="* * *", Y2134, AE2134-SUM(S2134:X2134)))</f>
        <v>4.3952099999999916</v>
      </c>
      <c r="AG2134" s="54"/>
      <c r="AH2134" s="33"/>
      <c r="AI2134" s="34">
        <f>IF(S2134="","",IF(AI$6=0, 0, S2134/AI$6))</f>
        <v>1.4711142204109975E-2</v>
      </c>
      <c r="AJ2134" s="34">
        <f>IF(T2134="","",IF(AJ$6=0, 0, T2134/AJ$6))</f>
        <v>9.5646931266421716E-3</v>
      </c>
      <c r="AK2134" s="34">
        <f>IF(U2134="","",IF(AK$6=0, 0, U2134/AK$6))</f>
        <v>0</v>
      </c>
      <c r="AL2134" s="34">
        <f>IF(V2134="","",IF(AL$6=0, 0, V2134/AL$6))</f>
        <v>0.29408884541650498</v>
      </c>
      <c r="AM2134" s="34">
        <f>IF(W2134="","",IF(AM$6=0, 0, W2134/AM$6))</f>
        <v>1.1769882797624923E-2</v>
      </c>
      <c r="AN2134" s="34">
        <f>IF(X2134="","",IF(AN$6=0, 0, X2134/AN$6))</f>
        <v>0.93157136386494366</v>
      </c>
      <c r="AO2134" s="34">
        <f>IF(Y2134="","",IF(AO$6=0, 0, Y2134/AO$6))</f>
        <v>0.25289323014280568</v>
      </c>
      <c r="AP2134" s="34"/>
      <c r="AQ2134" s="34">
        <f>IF(AI2134="","",AI2134*AI$4)</f>
        <v>2.9422284408219951E-2</v>
      </c>
      <c r="AR2134" s="33">
        <f>IF(AJ2134="","",AJ2134*AJ$4)</f>
        <v>9.5646931266421716E-3</v>
      </c>
      <c r="AS2134" s="34">
        <f>IF(AK2134="","",AK2134*AK$4)</f>
        <v>0</v>
      </c>
      <c r="AT2134" s="34">
        <f>IF(AL2134="","",AL2134*AL$4)</f>
        <v>0.58817769083300997</v>
      </c>
      <c r="AU2134" s="34">
        <f>IF(AM2134="","",AM2134*AM$4)</f>
        <v>1.1769882797624923E-2</v>
      </c>
      <c r="AV2134" s="34">
        <f>IF(AN2134="","",AN2134*AN$4)</f>
        <v>0.93157136386494366</v>
      </c>
      <c r="AW2134" s="34">
        <f>IF(AO2134="","",AO2134*AO$4)</f>
        <v>0.25289323014280568</v>
      </c>
      <c r="AX2134" s="34"/>
      <c r="AY2134" s="34">
        <f>IF(AQ2134="","",AI2134*AI$5)</f>
        <v>1.4711142204109975E-2</v>
      </c>
      <c r="AZ2134" s="34">
        <f>IF(AR2134="","",AJ2134*AJ$5)</f>
        <v>9.5646931266421716E-3</v>
      </c>
      <c r="BA2134" s="34">
        <f>IF(AS2134="","",AK2134*AK$5)</f>
        <v>0</v>
      </c>
      <c r="BB2134" s="34">
        <f>IF(AT2134="","",AL2134*AL$5)</f>
        <v>1.4704442270825249</v>
      </c>
      <c r="BC2134" s="34">
        <f>IF(AU2134="","",AM2134*AM$5)</f>
        <v>0</v>
      </c>
      <c r="BD2134" s="34">
        <f>IF(AV2134="","",AN2134*AN$5)</f>
        <v>0.93157136386494366</v>
      </c>
      <c r="BE2134" s="34">
        <f>IF(AW2134="","",AO2134*AO$5)</f>
        <v>0.25289323014280568</v>
      </c>
      <c r="BF2134" s="34">
        <f>IF(BE2134="","",SUM(AY2134:BE2134))</f>
        <v>2.6791846564210262</v>
      </c>
      <c r="BG2134" s="34"/>
      <c r="BH2134" s="34">
        <f>IF(AT2134="","",3/AT2134)</f>
        <v>5.1004994693886347</v>
      </c>
      <c r="BI2134" s="34"/>
      <c r="BJ2134" s="34">
        <f>IF(AQ2134="","",AQ2134*$BH2134)</f>
        <v>0.15006834601232735</v>
      </c>
      <c r="BK2134" s="34">
        <f>IF(AR2134="","",AR2134*$BH2134)</f>
        <v>4.8784712217303516E-2</v>
      </c>
      <c r="BL2134" s="34">
        <f>IF(AS2134="","",AS2134*$BH2134)</f>
        <v>0</v>
      </c>
      <c r="BM2134" s="34">
        <f>IF(AT2134="","",AT2134*$BH2134)</f>
        <v>3</v>
      </c>
      <c r="BN2134" s="34">
        <f>IF(AU2134="","",AU2134*$BH2134)</f>
        <v>6.0032280964052338E-2</v>
      </c>
      <c r="BO2134" s="34">
        <f>IF(AV2134="","",AV2134*$BH2134)</f>
        <v>4.7514792470907921</v>
      </c>
      <c r="BP2134" s="34">
        <f t="shared" si="242"/>
        <v>13.665179918469615</v>
      </c>
      <c r="BQ2134" s="34">
        <f>IF(AW2134="","",AW2134*$BH2134)</f>
        <v>1.2898817861553582</v>
      </c>
      <c r="BR2134" s="34"/>
      <c r="BS2134" s="34">
        <f t="shared" si="243"/>
        <v>4.9503323053204227</v>
      </c>
      <c r="BT2134" s="34"/>
      <c r="BU2134" s="34">
        <f t="shared" si="244"/>
        <v>0.93996771903594767</v>
      </c>
      <c r="BV2134" s="34">
        <f t="shared" si="245"/>
        <v>0.93996771903594767</v>
      </c>
      <c r="BW2134" s="34">
        <f t="shared" si="246"/>
        <v>1</v>
      </c>
      <c r="BX2134" s="34"/>
      <c r="BY2134" s="34">
        <f>IF(BV2134="","",IF(BQ2134=0,0,((BV2134/BQ2134)*AF2134)))</f>
        <v>3.2028946859525496</v>
      </c>
      <c r="BZ2134" s="34">
        <f>IF(BY2134="","",SUM(S2134:X2134,BY2134))</f>
        <v>98.901839685952552</v>
      </c>
      <c r="CA2134" s="18"/>
      <c r="CB2134" s="20">
        <v>1.4839E-2</v>
      </c>
      <c r="CC2134" s="20">
        <v>1.0017E-2</v>
      </c>
      <c r="CD2134" s="20">
        <v>4.9225999999999999E-2</v>
      </c>
      <c r="CE2134" s="20">
        <v>1.3284000000000001E-2</v>
      </c>
      <c r="CF2134" s="20">
        <v>8.3070000000000001E-3</v>
      </c>
      <c r="CG2134" s="20">
        <v>3.0029E-2</v>
      </c>
      <c r="CH2134" s="20"/>
      <c r="CI2134" s="21">
        <v>3.8367599999999999</v>
      </c>
      <c r="CJ2134" s="21">
        <v>3.1155599999999999</v>
      </c>
      <c r="CK2134" s="21">
        <v>-16.460999999999999</v>
      </c>
      <c r="CL2134" s="21">
        <v>0.36482900000000001</v>
      </c>
      <c r="CM2134" s="21">
        <v>2.7453400000000001</v>
      </c>
      <c r="CN2134" s="21">
        <v>0.34536</v>
      </c>
      <c r="CO2134" s="21"/>
      <c r="CP2134" s="20">
        <v>78.363699999999994</v>
      </c>
      <c r="CQ2134" s="20">
        <v>49.970599999999997</v>
      </c>
      <c r="CR2134" s="20">
        <v>10.9085</v>
      </c>
      <c r="CS2134" s="20">
        <v>287.69600000000003</v>
      </c>
      <c r="CT2134" s="20"/>
      <c r="CU2134" s="22">
        <v>44314.183981481503</v>
      </c>
      <c r="CV2134" s="22"/>
    </row>
    <row r="2135" spans="1:100" s="17" customFormat="1" x14ac:dyDescent="0.25">
      <c r="A2135" s="17" t="s">
        <v>143</v>
      </c>
      <c r="B2135" s="17">
        <v>467</v>
      </c>
      <c r="C2135" s="17">
        <v>16</v>
      </c>
      <c r="E2135" s="18">
        <v>0.65376800000000002</v>
      </c>
      <c r="F2135" s="18">
        <v>0.22472500000000001</v>
      </c>
      <c r="G2135" s="18">
        <v>0</v>
      </c>
      <c r="H2135" s="18">
        <v>18.1572</v>
      </c>
      <c r="I2135" s="18">
        <v>0.431701</v>
      </c>
      <c r="J2135" s="18">
        <v>37.519799999999996</v>
      </c>
      <c r="K2135" s="18">
        <v>42.763199999999998</v>
      </c>
      <c r="L2135" s="18">
        <v>0.24957499999999999</v>
      </c>
      <c r="M2135" s="18">
        <v>100</v>
      </c>
      <c r="N2135" s="18"/>
      <c r="O2135" s="18">
        <v>9.7414000000000001E-2</v>
      </c>
      <c r="P2135" s="18">
        <v>42.665799999999997</v>
      </c>
      <c r="Q2135" s="18">
        <f t="shared" si="240"/>
        <v>99.902585999999999</v>
      </c>
      <c r="R2135" s="18"/>
      <c r="S2135" s="18">
        <v>0.88126400000000005</v>
      </c>
      <c r="T2135" s="18">
        <v>0.37266100000000002</v>
      </c>
      <c r="U2135" s="18">
        <v>0</v>
      </c>
      <c r="V2135" s="18">
        <v>41.605499999999999</v>
      </c>
      <c r="W2135" s="18">
        <v>0.431701</v>
      </c>
      <c r="X2135" s="18">
        <v>52.497799999999998</v>
      </c>
      <c r="Y2135" s="18">
        <v>4.2110799999999999</v>
      </c>
      <c r="Z2135" s="18">
        <v>100</v>
      </c>
      <c r="AA2135" s="19"/>
      <c r="AB2135" s="18">
        <f>IF(Z2135="","",Z2135-O2135)</f>
        <v>99.902585999999999</v>
      </c>
      <c r="AC2135" s="18">
        <f t="shared" si="241"/>
        <v>95.691506000000004</v>
      </c>
      <c r="AD2135" s="18"/>
      <c r="AE2135" s="34">
        <f>IF(M2135="","",IF(M2135&gt;100,M2135, M2135+O2135))</f>
        <v>100.097414</v>
      </c>
      <c r="AF2135" s="37">
        <f>IF(AE2135="","",IF(AE2135="* * *", Y2135, AE2135-SUM(S2135:X2135)))</f>
        <v>4.308487999999997</v>
      </c>
      <c r="AG2135" s="54"/>
      <c r="AH2135" s="33"/>
      <c r="AI2135" s="34">
        <f>IF(S2135="","",IF(AI$6=0, 0, S2135/AI$6))</f>
        <v>1.4218765277366796E-2</v>
      </c>
      <c r="AJ2135" s="34">
        <f>IF(T2135="","",IF(AJ$6=0, 0, T2135/AJ$6))</f>
        <v>9.2460470066914949E-3</v>
      </c>
      <c r="AK2135" s="34">
        <f>IF(U2135="","",IF(AK$6=0, 0, U2135/AK$6))</f>
        <v>0</v>
      </c>
      <c r="AL2135" s="34">
        <f>IF(V2135="","",IF(AL$6=0, 0, V2135/AL$6))</f>
        <v>0.29311099857888134</v>
      </c>
      <c r="AM2135" s="34">
        <f>IF(W2135="","",IF(AM$6=0, 0, W2135/AM$6))</f>
        <v>1.2177228043947363E-2</v>
      </c>
      <c r="AN2135" s="34">
        <f>IF(X2135="","",IF(AN$6=0, 0, X2135/AN$6))</f>
        <v>0.93616679803271896</v>
      </c>
      <c r="AO2135" s="34">
        <f>IF(Y2135="","",IF(AO$6=0, 0, Y2135/AO$6))</f>
        <v>0.24760317215325706</v>
      </c>
      <c r="AP2135" s="34"/>
      <c r="AQ2135" s="34">
        <f>IF(AI2135="","",AI2135*AI$4)</f>
        <v>2.8437530554733591E-2</v>
      </c>
      <c r="AR2135" s="33">
        <f>IF(AJ2135="","",AJ2135*AJ$4)</f>
        <v>9.2460470066914949E-3</v>
      </c>
      <c r="AS2135" s="34">
        <f>IF(AK2135="","",AK2135*AK$4)</f>
        <v>0</v>
      </c>
      <c r="AT2135" s="34">
        <f>IF(AL2135="","",AL2135*AL$4)</f>
        <v>0.58622199715776269</v>
      </c>
      <c r="AU2135" s="34">
        <f>IF(AM2135="","",AM2135*AM$4)</f>
        <v>1.2177228043947363E-2</v>
      </c>
      <c r="AV2135" s="34">
        <f>IF(AN2135="","",AN2135*AN$4)</f>
        <v>0.93616679803271896</v>
      </c>
      <c r="AW2135" s="34">
        <f>IF(AO2135="","",AO2135*AO$4)</f>
        <v>0.24760317215325706</v>
      </c>
      <c r="AX2135" s="34"/>
      <c r="AY2135" s="34">
        <f>IF(AQ2135="","",AI2135*AI$5)</f>
        <v>1.4218765277366796E-2</v>
      </c>
      <c r="AZ2135" s="34">
        <f>IF(AR2135="","",AJ2135*AJ$5)</f>
        <v>9.2460470066914949E-3</v>
      </c>
      <c r="BA2135" s="34">
        <f>IF(AS2135="","",AK2135*AK$5)</f>
        <v>0</v>
      </c>
      <c r="BB2135" s="34">
        <f>IF(AT2135="","",AL2135*AL$5)</f>
        <v>1.4655549928944067</v>
      </c>
      <c r="BC2135" s="34">
        <f>IF(AU2135="","",AM2135*AM$5)</f>
        <v>0</v>
      </c>
      <c r="BD2135" s="34">
        <f>IF(AV2135="","",AN2135*AN$5)</f>
        <v>0.93616679803271896</v>
      </c>
      <c r="BE2135" s="34">
        <f>IF(AW2135="","",AO2135*AO$5)</f>
        <v>0.24760317215325706</v>
      </c>
      <c r="BF2135" s="34">
        <f>IF(BE2135="","",SUM(AY2135:BE2135))</f>
        <v>2.6727897753644414</v>
      </c>
      <c r="BG2135" s="34"/>
      <c r="BH2135" s="34">
        <f>IF(AT2135="","",3/AT2135)</f>
        <v>5.1175152323611064</v>
      </c>
      <c r="BI2135" s="34"/>
      <c r="BJ2135" s="34">
        <f>IF(AQ2135="","",AQ2135*$BH2135)</f>
        <v>0.14552949578458355</v>
      </c>
      <c r="BK2135" s="34">
        <f>IF(AR2135="","",AR2135*$BH2135)</f>
        <v>4.7316786395870537E-2</v>
      </c>
      <c r="BL2135" s="34">
        <f>IF(AS2135="","",AS2135*$BH2135)</f>
        <v>0</v>
      </c>
      <c r="BM2135" s="34">
        <f>IF(AT2135="","",AT2135*$BH2135)</f>
        <v>2.9999999999999996</v>
      </c>
      <c r="BN2135" s="34">
        <f>IF(AU2135="","",AU2135*$BH2135)</f>
        <v>6.231715000283547E-2</v>
      </c>
      <c r="BO2135" s="34">
        <f>IF(AV2135="","",AV2135*$BH2135)</f>
        <v>4.7908478489631623</v>
      </c>
      <c r="BP2135" s="34">
        <f t="shared" si="242"/>
        <v>13.678042388326549</v>
      </c>
      <c r="BQ2135" s="34">
        <f>IF(AW2135="","",AW2135*$BH2135)</f>
        <v>1.2671130050752224</v>
      </c>
      <c r="BR2135" s="34"/>
      <c r="BS2135" s="34">
        <f t="shared" si="243"/>
        <v>4.9836941311436167</v>
      </c>
      <c r="BT2135" s="34"/>
      <c r="BU2135" s="34">
        <f t="shared" si="244"/>
        <v>0.93768284999716456</v>
      </c>
      <c r="BV2135" s="34">
        <f t="shared" si="245"/>
        <v>0.93768284999716456</v>
      </c>
      <c r="BW2135" s="34">
        <f t="shared" si="246"/>
        <v>1</v>
      </c>
      <c r="BX2135" s="34"/>
      <c r="BY2135" s="34">
        <f>IF(BV2135="","",IF(BQ2135=0,0,((BV2135/BQ2135)*AF2135)))</f>
        <v>3.188346493830474</v>
      </c>
      <c r="BZ2135" s="34">
        <f>IF(BY2135="","",SUM(S2135:X2135,BY2135))</f>
        <v>98.977272493830483</v>
      </c>
      <c r="CA2135" s="18"/>
      <c r="CB2135" s="20">
        <v>1.5259E-2</v>
      </c>
      <c r="CC2135" s="20">
        <v>1.0116999999999999E-2</v>
      </c>
      <c r="CD2135" s="20">
        <v>4.8139000000000001E-2</v>
      </c>
      <c r="CE2135" s="20">
        <v>1.2906000000000001E-2</v>
      </c>
      <c r="CF2135" s="20">
        <v>8.7119999999999993E-3</v>
      </c>
      <c r="CG2135" s="20">
        <v>3.0785E-2</v>
      </c>
      <c r="CH2135" s="20"/>
      <c r="CI2135" s="21">
        <v>3.9297800000000001</v>
      </c>
      <c r="CJ2135" s="21">
        <v>3.2057600000000002</v>
      </c>
      <c r="CK2135" s="21">
        <v>-21.114999999999998</v>
      </c>
      <c r="CL2135" s="21">
        <v>0.365311</v>
      </c>
      <c r="CM2135" s="21">
        <v>2.7108099999999999</v>
      </c>
      <c r="CN2135" s="21">
        <v>0.34456500000000001</v>
      </c>
      <c r="CO2135" s="21"/>
      <c r="CP2135" s="20">
        <v>78.3523</v>
      </c>
      <c r="CQ2135" s="20">
        <v>49.953800000000001</v>
      </c>
      <c r="CR2135" s="20">
        <v>10.9085</v>
      </c>
      <c r="CS2135" s="20">
        <v>307.99799999999999</v>
      </c>
      <c r="CT2135" s="20"/>
      <c r="CU2135" s="22">
        <v>44314.185775462996</v>
      </c>
      <c r="CV2135" s="22"/>
    </row>
    <row r="2136" spans="1:100" s="17" customFormat="1" x14ac:dyDescent="0.25">
      <c r="A2136" s="17" t="s">
        <v>143</v>
      </c>
      <c r="B2136" s="17">
        <v>468</v>
      </c>
      <c r="C2136" s="17">
        <v>17</v>
      </c>
      <c r="E2136" s="18">
        <v>0.67172900000000002</v>
      </c>
      <c r="F2136" s="18">
        <v>0.22314000000000001</v>
      </c>
      <c r="G2136" s="18">
        <v>0</v>
      </c>
      <c r="H2136" s="18">
        <v>18.309200000000001</v>
      </c>
      <c r="I2136" s="18">
        <v>0.45577899999999999</v>
      </c>
      <c r="J2136" s="18">
        <v>37.384999999999998</v>
      </c>
      <c r="K2136" s="18">
        <v>42.717799999999997</v>
      </c>
      <c r="L2136" s="18">
        <v>0.23741200000000001</v>
      </c>
      <c r="M2136" s="18">
        <v>100</v>
      </c>
      <c r="N2136" s="18"/>
      <c r="O2136" s="18">
        <v>0.10284699999999999</v>
      </c>
      <c r="P2136" s="18">
        <v>42.614899999999999</v>
      </c>
      <c r="Q2136" s="18">
        <f t="shared" si="240"/>
        <v>99.897153000000003</v>
      </c>
      <c r="R2136" s="18"/>
      <c r="S2136" s="18">
        <v>0.90547599999999995</v>
      </c>
      <c r="T2136" s="18">
        <v>0.370033</v>
      </c>
      <c r="U2136" s="18">
        <v>0</v>
      </c>
      <c r="V2136" s="18">
        <v>41.953800000000001</v>
      </c>
      <c r="W2136" s="18">
        <v>0.45577899999999999</v>
      </c>
      <c r="X2136" s="18">
        <v>52.309100000000001</v>
      </c>
      <c r="Y2136" s="18">
        <v>4.0058499999999997</v>
      </c>
      <c r="Z2136" s="18">
        <v>100</v>
      </c>
      <c r="AA2136" s="19"/>
      <c r="AB2136" s="18">
        <f>IF(Z2136="","",Z2136-O2136)</f>
        <v>99.897153000000003</v>
      </c>
      <c r="AC2136" s="18">
        <f t="shared" si="241"/>
        <v>95.891303000000008</v>
      </c>
      <c r="AD2136" s="18"/>
      <c r="AE2136" s="34">
        <f>IF(M2136="","",IF(M2136&gt;100,M2136, M2136+O2136))</f>
        <v>100.102847</v>
      </c>
      <c r="AF2136" s="37">
        <f>IF(AE2136="","",IF(AE2136="* * *", Y2136, AE2136-SUM(S2136:X2136)))</f>
        <v>4.1086589999999887</v>
      </c>
      <c r="AG2136" s="54"/>
      <c r="AH2136" s="33"/>
      <c r="AI2136" s="34">
        <f>IF(S2136="","",IF(AI$6=0, 0, S2136/AI$6))</f>
        <v>1.4609414100983332E-2</v>
      </c>
      <c r="AJ2136" s="34">
        <f>IF(T2136="","",IF(AJ$6=0, 0, T2136/AJ$6))</f>
        <v>9.1808440164843491E-3</v>
      </c>
      <c r="AK2136" s="34">
        <f>IF(U2136="","",IF(AK$6=0, 0, U2136/AK$6))</f>
        <v>0</v>
      </c>
      <c r="AL2136" s="34">
        <f>IF(V2136="","",IF(AL$6=0, 0, V2136/AL$6))</f>
        <v>0.29556477418078553</v>
      </c>
      <c r="AM2136" s="34">
        <f>IF(W2136="","",IF(AM$6=0, 0, W2136/AM$6))</f>
        <v>1.2856409460812658E-2</v>
      </c>
      <c r="AN2136" s="34">
        <f>IF(X2136="","",IF(AN$6=0, 0, X2136/AN$6))</f>
        <v>0.9328018060751746</v>
      </c>
      <c r="AO2136" s="34">
        <f>IF(Y2136="","",IF(AO$6=0, 0, Y2136/AO$6))</f>
        <v>0.23553605421177576</v>
      </c>
      <c r="AP2136" s="34"/>
      <c r="AQ2136" s="34">
        <f>IF(AI2136="","",AI2136*AI$4)</f>
        <v>2.9218828201966664E-2</v>
      </c>
      <c r="AR2136" s="33">
        <f>IF(AJ2136="","",AJ2136*AJ$4)</f>
        <v>9.1808440164843491E-3</v>
      </c>
      <c r="AS2136" s="34">
        <f>IF(AK2136="","",AK2136*AK$4)</f>
        <v>0</v>
      </c>
      <c r="AT2136" s="34">
        <f>IF(AL2136="","",AL2136*AL$4)</f>
        <v>0.59112954836157106</v>
      </c>
      <c r="AU2136" s="34">
        <f>IF(AM2136="","",AM2136*AM$4)</f>
        <v>1.2856409460812658E-2</v>
      </c>
      <c r="AV2136" s="34">
        <f>IF(AN2136="","",AN2136*AN$4)</f>
        <v>0.9328018060751746</v>
      </c>
      <c r="AW2136" s="34">
        <f>IF(AO2136="","",AO2136*AO$4)</f>
        <v>0.23553605421177576</v>
      </c>
      <c r="AX2136" s="34"/>
      <c r="AY2136" s="34">
        <f>IF(AQ2136="","",AI2136*AI$5)</f>
        <v>1.4609414100983332E-2</v>
      </c>
      <c r="AZ2136" s="34">
        <f>IF(AR2136="","",AJ2136*AJ$5)</f>
        <v>9.1808440164843491E-3</v>
      </c>
      <c r="BA2136" s="34">
        <f>IF(AS2136="","",AK2136*AK$5)</f>
        <v>0</v>
      </c>
      <c r="BB2136" s="34">
        <f>IF(AT2136="","",AL2136*AL$5)</f>
        <v>1.4778238709039275</v>
      </c>
      <c r="BC2136" s="34">
        <f>IF(AU2136="","",AM2136*AM$5)</f>
        <v>0</v>
      </c>
      <c r="BD2136" s="34">
        <f>IF(AV2136="","",AN2136*AN$5)</f>
        <v>0.9328018060751746</v>
      </c>
      <c r="BE2136" s="34">
        <f>IF(AW2136="","",AO2136*AO$5)</f>
        <v>0.23553605421177576</v>
      </c>
      <c r="BF2136" s="34">
        <f>IF(BE2136="","",SUM(AY2136:BE2136))</f>
        <v>2.6699519893083452</v>
      </c>
      <c r="BG2136" s="34"/>
      <c r="BH2136" s="34">
        <f>IF(AT2136="","",3/AT2136)</f>
        <v>5.0750296755001933</v>
      </c>
      <c r="BI2136" s="34"/>
      <c r="BJ2136" s="34">
        <f>IF(AQ2136="","",AQ2136*$BH2136)</f>
        <v>0.14828642020832278</v>
      </c>
      <c r="BK2136" s="34">
        <f>IF(AR2136="","",AR2136*$BH2136)</f>
        <v>4.6593055829796455E-2</v>
      </c>
      <c r="BL2136" s="34">
        <f>IF(AS2136="","",AS2136*$BH2136)</f>
        <v>0</v>
      </c>
      <c r="BM2136" s="34">
        <f>IF(AT2136="","",AT2136*$BH2136)</f>
        <v>3</v>
      </c>
      <c r="BN2136" s="34">
        <f>IF(AU2136="","",AU2136*$BH2136)</f>
        <v>6.5246659534005685E-2</v>
      </c>
      <c r="BO2136" s="34">
        <f>IF(AV2136="","",AV2136*$BH2136)</f>
        <v>4.7339968471916878</v>
      </c>
      <c r="BP2136" s="34">
        <f t="shared" si="242"/>
        <v>13.550085577900626</v>
      </c>
      <c r="BQ2136" s="34">
        <f>IF(AW2136="","",AW2136*$BH2136)</f>
        <v>1.1953524647749842</v>
      </c>
      <c r="BR2136" s="34"/>
      <c r="BS2136" s="34">
        <f t="shared" si="243"/>
        <v>4.9288763232298072</v>
      </c>
      <c r="BT2136" s="34"/>
      <c r="BU2136" s="34">
        <f t="shared" si="244"/>
        <v>0.93475334046599434</v>
      </c>
      <c r="BV2136" s="34">
        <f t="shared" si="245"/>
        <v>0.93475334046599434</v>
      </c>
      <c r="BW2136" s="34">
        <f t="shared" si="246"/>
        <v>1</v>
      </c>
      <c r="BX2136" s="34"/>
      <c r="BY2136" s="34">
        <f>IF(BV2136="","",IF(BQ2136=0,0,((BV2136/BQ2136)*AF2136)))</f>
        <v>3.2129291052314186</v>
      </c>
      <c r="BZ2136" s="34">
        <f>IF(BY2136="","",SUM(S2136:X2136,BY2136))</f>
        <v>99.207117105231433</v>
      </c>
      <c r="CA2136" s="18"/>
      <c r="CB2136" s="20">
        <v>1.5606999999999999E-2</v>
      </c>
      <c r="CC2136" s="20">
        <v>9.5189999999999997E-3</v>
      </c>
      <c r="CD2136" s="20">
        <v>4.9230999999999997E-2</v>
      </c>
      <c r="CE2136" s="20">
        <v>1.2472E-2</v>
      </c>
      <c r="CF2136" s="20">
        <v>8.5450000000000005E-3</v>
      </c>
      <c r="CG2136" s="20">
        <v>3.1316999999999998E-2</v>
      </c>
      <c r="CH2136" s="20"/>
      <c r="CI2136" s="21">
        <v>3.8808500000000001</v>
      </c>
      <c r="CJ2136" s="21">
        <v>3.1392099999999998</v>
      </c>
      <c r="CK2136" s="21">
        <v>-17.167000000000002</v>
      </c>
      <c r="CL2136" s="21">
        <v>0.36362499999999998</v>
      </c>
      <c r="CM2136" s="21">
        <v>2.6206800000000001</v>
      </c>
      <c r="CN2136" s="21">
        <v>0.34527799999999997</v>
      </c>
      <c r="CO2136" s="21"/>
      <c r="CP2136" s="20">
        <v>78.340900000000005</v>
      </c>
      <c r="CQ2136" s="20">
        <v>49.936799999999998</v>
      </c>
      <c r="CR2136" s="20">
        <v>10.907999999999999</v>
      </c>
      <c r="CS2136" s="20">
        <v>328.471</v>
      </c>
      <c r="CT2136" s="20"/>
      <c r="CU2136" s="22">
        <v>44314.187569444402</v>
      </c>
      <c r="CV2136" s="22"/>
    </row>
    <row r="2137" spans="1:100" s="17" customFormat="1" x14ac:dyDescent="0.25">
      <c r="A2137" s="17" t="s">
        <v>143</v>
      </c>
      <c r="B2137" s="17">
        <v>469</v>
      </c>
      <c r="C2137" s="17">
        <v>18</v>
      </c>
      <c r="E2137" s="18">
        <v>0.60649900000000001</v>
      </c>
      <c r="F2137" s="18">
        <v>0.23682600000000001</v>
      </c>
      <c r="G2137" s="18">
        <v>0</v>
      </c>
      <c r="H2137" s="18">
        <v>18.225100000000001</v>
      </c>
      <c r="I2137" s="18">
        <v>0.44110700000000003</v>
      </c>
      <c r="J2137" s="18">
        <v>37.419400000000003</v>
      </c>
      <c r="K2137" s="18">
        <v>42.820399999999999</v>
      </c>
      <c r="L2137" s="18">
        <v>0.25071100000000002</v>
      </c>
      <c r="M2137" s="18">
        <v>100</v>
      </c>
      <c r="N2137" s="18"/>
      <c r="O2137" s="18">
        <v>9.9535999999999999E-2</v>
      </c>
      <c r="P2137" s="18">
        <v>42.720799999999997</v>
      </c>
      <c r="Q2137" s="18">
        <f t="shared" si="240"/>
        <v>99.900463999999999</v>
      </c>
      <c r="R2137" s="18"/>
      <c r="S2137" s="18">
        <v>0.81754700000000002</v>
      </c>
      <c r="T2137" s="18">
        <v>0.39272800000000002</v>
      </c>
      <c r="U2137" s="18">
        <v>0</v>
      </c>
      <c r="V2137" s="18">
        <v>41.761099999999999</v>
      </c>
      <c r="W2137" s="18">
        <v>0.44110700000000003</v>
      </c>
      <c r="X2137" s="18">
        <v>52.357199999999999</v>
      </c>
      <c r="Y2137" s="18">
        <v>4.2302600000000004</v>
      </c>
      <c r="Z2137" s="18">
        <v>100</v>
      </c>
      <c r="AA2137" s="19"/>
      <c r="AB2137" s="18">
        <f>IF(Z2137="","",Z2137-O2137)</f>
        <v>99.900463999999999</v>
      </c>
      <c r="AC2137" s="18">
        <f t="shared" si="241"/>
        <v>95.670203999999998</v>
      </c>
      <c r="AD2137" s="18"/>
      <c r="AE2137" s="34">
        <f>IF(M2137="","",IF(M2137&gt;100,M2137, M2137+O2137))</f>
        <v>100.099536</v>
      </c>
      <c r="AF2137" s="37">
        <f>IF(AE2137="","",IF(AE2137="* * *", Y2137, AE2137-SUM(S2137:X2137)))</f>
        <v>4.3298539999999974</v>
      </c>
      <c r="AG2137" s="54"/>
      <c r="AH2137" s="33"/>
      <c r="AI2137" s="34">
        <f>IF(S2137="","",IF(AI$6=0, 0, S2137/AI$6))</f>
        <v>1.3190722526070953E-2</v>
      </c>
      <c r="AJ2137" s="34">
        <f>IF(T2137="","",IF(AJ$6=0, 0, T2137/AJ$6))</f>
        <v>9.7439269170746003E-3</v>
      </c>
      <c r="AK2137" s="34">
        <f>IF(U2137="","",IF(AK$6=0, 0, U2137/AK$6))</f>
        <v>0</v>
      </c>
      <c r="AL2137" s="34">
        <f>IF(V2137="","",IF(AL$6=0, 0, V2137/AL$6))</f>
        <v>0.29420720151788882</v>
      </c>
      <c r="AM2137" s="34">
        <f>IF(W2137="","",IF(AM$6=0, 0, W2137/AM$6))</f>
        <v>1.2442548270171924E-2</v>
      </c>
      <c r="AN2137" s="34">
        <f>IF(X2137="","",IF(AN$6=0, 0, X2137/AN$6))</f>
        <v>0.93365954912317606</v>
      </c>
      <c r="AO2137" s="34">
        <f>IF(Y2137="","",IF(AO$6=0, 0, Y2137/AO$6))</f>
        <v>0.24873091820460244</v>
      </c>
      <c r="AP2137" s="34"/>
      <c r="AQ2137" s="34">
        <f>IF(AI2137="","",AI2137*AI$4)</f>
        <v>2.6381445052141905E-2</v>
      </c>
      <c r="AR2137" s="33">
        <f>IF(AJ2137="","",AJ2137*AJ$4)</f>
        <v>9.7439269170746003E-3</v>
      </c>
      <c r="AS2137" s="34">
        <f>IF(AK2137="","",AK2137*AK$4)</f>
        <v>0</v>
      </c>
      <c r="AT2137" s="34">
        <f>IF(AL2137="","",AL2137*AL$4)</f>
        <v>0.58841440303577763</v>
      </c>
      <c r="AU2137" s="34">
        <f>IF(AM2137="","",AM2137*AM$4)</f>
        <v>1.2442548270171924E-2</v>
      </c>
      <c r="AV2137" s="34">
        <f>IF(AN2137="","",AN2137*AN$4)</f>
        <v>0.93365954912317606</v>
      </c>
      <c r="AW2137" s="34">
        <f>IF(AO2137="","",AO2137*AO$4)</f>
        <v>0.24873091820460244</v>
      </c>
      <c r="AX2137" s="34"/>
      <c r="AY2137" s="34">
        <f>IF(AQ2137="","",AI2137*AI$5)</f>
        <v>1.3190722526070953E-2</v>
      </c>
      <c r="AZ2137" s="34">
        <f>IF(AR2137="","",AJ2137*AJ$5)</f>
        <v>9.7439269170746003E-3</v>
      </c>
      <c r="BA2137" s="34">
        <f>IF(AS2137="","",AK2137*AK$5)</f>
        <v>0</v>
      </c>
      <c r="BB2137" s="34">
        <f>IF(AT2137="","",AL2137*AL$5)</f>
        <v>1.471036007589444</v>
      </c>
      <c r="BC2137" s="34">
        <f>IF(AU2137="","",AM2137*AM$5)</f>
        <v>0</v>
      </c>
      <c r="BD2137" s="34">
        <f>IF(AV2137="","",AN2137*AN$5)</f>
        <v>0.93365954912317606</v>
      </c>
      <c r="BE2137" s="34">
        <f>IF(AW2137="","",AO2137*AO$5)</f>
        <v>0.24873091820460244</v>
      </c>
      <c r="BF2137" s="34">
        <f>IF(BE2137="","",SUM(AY2137:BE2137))</f>
        <v>2.6763611243603678</v>
      </c>
      <c r="BG2137" s="34"/>
      <c r="BH2137" s="34">
        <f>IF(AT2137="","",3/AT2137)</f>
        <v>5.0984475983630704</v>
      </c>
      <c r="BI2137" s="34"/>
      <c r="BJ2137" s="34">
        <f>IF(AQ2137="","",AQ2137*$BH2137)</f>
        <v>0.13450441516744022</v>
      </c>
      <c r="BK2137" s="34">
        <f>IF(AR2137="","",AR2137*$BH2137)</f>
        <v>4.9678900788984272E-2</v>
      </c>
      <c r="BL2137" s="34">
        <f>IF(AS2137="","",AS2137*$BH2137)</f>
        <v>0</v>
      </c>
      <c r="BM2137" s="34">
        <f>IF(AT2137="","",AT2137*$BH2137)</f>
        <v>3</v>
      </c>
      <c r="BN2137" s="34">
        <f>IF(AU2137="","",AU2137*$BH2137)</f>
        <v>6.3437680345574621E-2</v>
      </c>
      <c r="BO2137" s="34">
        <f>IF(AV2137="","",AV2137*$BH2137)</f>
        <v>4.7602142859158043</v>
      </c>
      <c r="BP2137" s="34">
        <f t="shared" si="242"/>
        <v>13.645286946847405</v>
      </c>
      <c r="BQ2137" s="34">
        <f>IF(AW2137="","",AW2137*$BH2137)</f>
        <v>1.2681415525588966</v>
      </c>
      <c r="BR2137" s="34"/>
      <c r="BS2137" s="34">
        <f t="shared" si="243"/>
        <v>4.9443976018722289</v>
      </c>
      <c r="BT2137" s="34"/>
      <c r="BU2137" s="34">
        <f t="shared" si="244"/>
        <v>0.93656231965442538</v>
      </c>
      <c r="BV2137" s="34">
        <f t="shared" si="245"/>
        <v>0.93656231965442538</v>
      </c>
      <c r="BW2137" s="34">
        <f t="shared" si="246"/>
        <v>1</v>
      </c>
      <c r="BX2137" s="34"/>
      <c r="BY2137" s="34">
        <f>IF(BV2137="","",IF(BQ2137=0,0,((BV2137/BQ2137)*AF2137)))</f>
        <v>3.1977330116045186</v>
      </c>
      <c r="BZ2137" s="34">
        <f>IF(BY2137="","",SUM(S2137:X2137,BY2137))</f>
        <v>98.967415011604515</v>
      </c>
      <c r="CA2137" s="18"/>
      <c r="CB2137" s="20">
        <v>1.6022000000000002E-2</v>
      </c>
      <c r="CC2137" s="20">
        <v>9.6769999999999998E-3</v>
      </c>
      <c r="CD2137" s="20">
        <v>4.8818E-2</v>
      </c>
      <c r="CE2137" s="20">
        <v>1.2455000000000001E-2</v>
      </c>
      <c r="CF2137" s="20">
        <v>9.3270000000000002E-3</v>
      </c>
      <c r="CG2137" s="20">
        <v>3.0780999999999999E-2</v>
      </c>
      <c r="CH2137" s="20"/>
      <c r="CI2137" s="21">
        <v>4.1388999999999996</v>
      </c>
      <c r="CJ2137" s="21">
        <v>3.0302199999999999</v>
      </c>
      <c r="CK2137" s="21">
        <v>-20.64</v>
      </c>
      <c r="CL2137" s="21">
        <v>0.36441600000000002</v>
      </c>
      <c r="CM2137" s="21">
        <v>2.7065800000000002</v>
      </c>
      <c r="CN2137" s="21">
        <v>0.344974</v>
      </c>
      <c r="CO2137" s="21"/>
      <c r="CP2137" s="20">
        <v>78.329300000000003</v>
      </c>
      <c r="CQ2137" s="20">
        <v>49.919800000000002</v>
      </c>
      <c r="CR2137" s="20">
        <v>10.907999999999999</v>
      </c>
      <c r="CS2137" s="20">
        <v>349.048</v>
      </c>
      <c r="CT2137" s="20"/>
      <c r="CU2137" s="22">
        <v>44314.189363425903</v>
      </c>
      <c r="CV2137" s="22"/>
    </row>
    <row r="2138" spans="1:100" s="17" customFormat="1" x14ac:dyDescent="0.25">
      <c r="A2138" s="17" t="s">
        <v>143</v>
      </c>
      <c r="B2138" s="17">
        <v>470</v>
      </c>
      <c r="C2138" s="17">
        <v>19</v>
      </c>
      <c r="E2138" s="18">
        <v>0.61710799999999999</v>
      </c>
      <c r="F2138" s="18">
        <v>0.206536</v>
      </c>
      <c r="G2138" s="18">
        <v>0</v>
      </c>
      <c r="H2138" s="18">
        <v>18.318300000000001</v>
      </c>
      <c r="I2138" s="18">
        <v>0.47311900000000001</v>
      </c>
      <c r="J2138" s="18">
        <v>37.252000000000002</v>
      </c>
      <c r="K2138" s="18">
        <v>42.880899999999997</v>
      </c>
      <c r="L2138" s="18">
        <v>0.25217699999999998</v>
      </c>
      <c r="M2138" s="18">
        <v>100</v>
      </c>
      <c r="N2138" s="18"/>
      <c r="O2138" s="18">
        <v>0.10675999999999999</v>
      </c>
      <c r="P2138" s="18">
        <v>42.774099999999997</v>
      </c>
      <c r="Q2138" s="18">
        <f t="shared" si="240"/>
        <v>99.893240000000006</v>
      </c>
      <c r="R2138" s="18"/>
      <c r="S2138" s="18">
        <v>0.83184800000000003</v>
      </c>
      <c r="T2138" s="18">
        <v>0.342499</v>
      </c>
      <c r="U2138" s="18">
        <v>0</v>
      </c>
      <c r="V2138" s="18">
        <v>41.974499999999999</v>
      </c>
      <c r="W2138" s="18">
        <v>0.47311900000000001</v>
      </c>
      <c r="X2138" s="18">
        <v>52.122999999999998</v>
      </c>
      <c r="Y2138" s="18">
        <v>4.2549900000000003</v>
      </c>
      <c r="Z2138" s="18">
        <v>100</v>
      </c>
      <c r="AA2138" s="19"/>
      <c r="AB2138" s="18">
        <f>IF(Z2138="","",Z2138-O2138)</f>
        <v>99.893240000000006</v>
      </c>
      <c r="AC2138" s="18">
        <f t="shared" si="241"/>
        <v>95.638249999999999</v>
      </c>
      <c r="AD2138" s="18"/>
      <c r="AE2138" s="34">
        <f>IF(M2138="","",IF(M2138&gt;100,M2138, M2138+O2138))</f>
        <v>100.10675999999999</v>
      </c>
      <c r="AF2138" s="37">
        <f>IF(AE2138="","",IF(AE2138="* * *", Y2138, AE2138-SUM(S2138:X2138)))</f>
        <v>4.3617940000000033</v>
      </c>
      <c r="AG2138" s="54"/>
      <c r="AH2138" s="33"/>
      <c r="AI2138" s="34">
        <f>IF(S2138="","",IF(AI$6=0, 0, S2138/AI$6))</f>
        <v>1.3421462193448291E-2</v>
      </c>
      <c r="AJ2138" s="34">
        <f>IF(T2138="","",IF(AJ$6=0, 0, T2138/AJ$6))</f>
        <v>8.49770127205377E-3</v>
      </c>
      <c r="AK2138" s="34">
        <f>IF(U2138="","",IF(AK$6=0, 0, U2138/AK$6))</f>
        <v>0</v>
      </c>
      <c r="AL2138" s="34">
        <f>IF(V2138="","",IF(AL$6=0, 0, V2138/AL$6))</f>
        <v>0.29571060580570491</v>
      </c>
      <c r="AM2138" s="34">
        <f>IF(W2138="","",IF(AM$6=0, 0, W2138/AM$6))</f>
        <v>1.334552839795213E-2</v>
      </c>
      <c r="AN2138" s="34">
        <f>IF(X2138="","",IF(AN$6=0, 0, X2138/AN$6))</f>
        <v>0.92948317860671137</v>
      </c>
      <c r="AO2138" s="34">
        <f>IF(Y2138="","",IF(AO$6=0, 0, Y2138/AO$6))</f>
        <v>0.25018499327497634</v>
      </c>
      <c r="AP2138" s="34"/>
      <c r="AQ2138" s="34">
        <f>IF(AI2138="","",AI2138*AI$4)</f>
        <v>2.6842924386896581E-2</v>
      </c>
      <c r="AR2138" s="33">
        <f>IF(AJ2138="","",AJ2138*AJ$4)</f>
        <v>8.49770127205377E-3</v>
      </c>
      <c r="AS2138" s="34">
        <f>IF(AK2138="","",AK2138*AK$4)</f>
        <v>0</v>
      </c>
      <c r="AT2138" s="34">
        <f>IF(AL2138="","",AL2138*AL$4)</f>
        <v>0.59142121161140981</v>
      </c>
      <c r="AU2138" s="34">
        <f>IF(AM2138="","",AM2138*AM$4)</f>
        <v>1.334552839795213E-2</v>
      </c>
      <c r="AV2138" s="34">
        <f>IF(AN2138="","",AN2138*AN$4)</f>
        <v>0.92948317860671137</v>
      </c>
      <c r="AW2138" s="34">
        <f>IF(AO2138="","",AO2138*AO$4)</f>
        <v>0.25018499327497634</v>
      </c>
      <c r="AX2138" s="34"/>
      <c r="AY2138" s="34">
        <f>IF(AQ2138="","",AI2138*AI$5)</f>
        <v>1.3421462193448291E-2</v>
      </c>
      <c r="AZ2138" s="34">
        <f>IF(AR2138="","",AJ2138*AJ$5)</f>
        <v>8.49770127205377E-3</v>
      </c>
      <c r="BA2138" s="34">
        <f>IF(AS2138="","",AK2138*AK$5)</f>
        <v>0</v>
      </c>
      <c r="BB2138" s="34">
        <f>IF(AT2138="","",AL2138*AL$5)</f>
        <v>1.4785530290285245</v>
      </c>
      <c r="BC2138" s="34">
        <f>IF(AU2138="","",AM2138*AM$5)</f>
        <v>0</v>
      </c>
      <c r="BD2138" s="34">
        <f>IF(AV2138="","",AN2138*AN$5)</f>
        <v>0.92948317860671137</v>
      </c>
      <c r="BE2138" s="34">
        <f>IF(AW2138="","",AO2138*AO$5)</f>
        <v>0.25018499327497634</v>
      </c>
      <c r="BF2138" s="34">
        <f>IF(BE2138="","",SUM(AY2138:BE2138))</f>
        <v>2.6801403643757142</v>
      </c>
      <c r="BG2138" s="34"/>
      <c r="BH2138" s="34">
        <f>IF(AT2138="","",3/AT2138)</f>
        <v>5.0725268913268771</v>
      </c>
      <c r="BI2138" s="34"/>
      <c r="BJ2138" s="34">
        <f>IF(AQ2138="","",AQ2138*$BH2138)</f>
        <v>0.13616145579438693</v>
      </c>
      <c r="BK2138" s="34">
        <f>IF(AR2138="","",AR2138*$BH2138)</f>
        <v>4.310481821695536E-2</v>
      </c>
      <c r="BL2138" s="34">
        <f>IF(AS2138="","",AS2138*$BH2138)</f>
        <v>0</v>
      </c>
      <c r="BM2138" s="34">
        <f>IF(AT2138="","",AT2138*$BH2138)</f>
        <v>2.9999999999999996</v>
      </c>
      <c r="BN2138" s="34">
        <f>IF(AU2138="","",AU2138*$BH2138)</f>
        <v>6.769555167757868E-2</v>
      </c>
      <c r="BO2138" s="34">
        <f>IF(AV2138="","",AV2138*$BH2138)</f>
        <v>4.7148284185185263</v>
      </c>
      <c r="BP2138" s="34">
        <f t="shared" si="242"/>
        <v>13.595084070826426</v>
      </c>
      <c r="BQ2138" s="34">
        <f>IF(AW2138="","",AW2138*$BH2138)</f>
        <v>1.2690701061937515</v>
      </c>
      <c r="BR2138" s="34"/>
      <c r="BS2138" s="34">
        <f t="shared" si="243"/>
        <v>4.894094692529869</v>
      </c>
      <c r="BT2138" s="34"/>
      <c r="BU2138" s="34">
        <f t="shared" si="244"/>
        <v>0.93230444832242132</v>
      </c>
      <c r="BV2138" s="34">
        <f t="shared" si="245"/>
        <v>0.93230444832242132</v>
      </c>
      <c r="BW2138" s="34">
        <f t="shared" si="246"/>
        <v>1</v>
      </c>
      <c r="BX2138" s="34"/>
      <c r="BY2138" s="34">
        <f>IF(BV2138="","",IF(BQ2138=0,0,((BV2138/BQ2138)*AF2138)))</f>
        <v>3.2043304219516515</v>
      </c>
      <c r="BZ2138" s="34">
        <f>IF(BY2138="","",SUM(S2138:X2138,BY2138))</f>
        <v>98.949296421951644</v>
      </c>
      <c r="CA2138" s="18"/>
      <c r="CB2138" s="20">
        <v>1.5904999999999999E-2</v>
      </c>
      <c r="CC2138" s="20">
        <v>1.0033E-2</v>
      </c>
      <c r="CD2138" s="20">
        <v>4.7995999999999997E-2</v>
      </c>
      <c r="CE2138" s="20">
        <v>1.2782E-2</v>
      </c>
      <c r="CF2138" s="20">
        <v>9.2800000000000001E-3</v>
      </c>
      <c r="CG2138" s="20">
        <v>3.0046E-2</v>
      </c>
      <c r="CH2138" s="20"/>
      <c r="CI2138" s="21">
        <v>4.09084</v>
      </c>
      <c r="CJ2138" s="21">
        <v>3.39377</v>
      </c>
      <c r="CK2138" s="21">
        <v>-39.524000000000001</v>
      </c>
      <c r="CL2138" s="21">
        <v>0.36353099999999999</v>
      </c>
      <c r="CM2138" s="21">
        <v>2.5968300000000002</v>
      </c>
      <c r="CN2138" s="21">
        <v>0.345694</v>
      </c>
      <c r="CO2138" s="21"/>
      <c r="CP2138" s="20">
        <v>78.317800000000005</v>
      </c>
      <c r="CQ2138" s="20">
        <v>49.902999999999999</v>
      </c>
      <c r="CR2138" s="20">
        <v>10.907500000000001</v>
      </c>
      <c r="CS2138" s="20">
        <v>369.40600000000001</v>
      </c>
      <c r="CT2138" s="20"/>
      <c r="CU2138" s="22">
        <v>44314.191157407397</v>
      </c>
      <c r="CV2138" s="22"/>
    </row>
    <row r="2139" spans="1:100" s="17" customFormat="1" x14ac:dyDescent="0.25">
      <c r="A2139" s="17" t="s">
        <v>143</v>
      </c>
      <c r="B2139" s="17">
        <v>471</v>
      </c>
      <c r="C2139" s="17">
        <v>20</v>
      </c>
      <c r="E2139" s="18">
        <v>0.65531899999999998</v>
      </c>
      <c r="F2139" s="18">
        <v>0.20662700000000001</v>
      </c>
      <c r="G2139" s="18">
        <v>0</v>
      </c>
      <c r="H2139" s="18">
        <v>18.348700000000001</v>
      </c>
      <c r="I2139" s="18">
        <v>0.46553899999999998</v>
      </c>
      <c r="J2139" s="18">
        <v>37.3035</v>
      </c>
      <c r="K2139" s="18">
        <v>42.7791</v>
      </c>
      <c r="L2139" s="18">
        <v>0.24115400000000001</v>
      </c>
      <c r="M2139" s="18">
        <v>100</v>
      </c>
      <c r="N2139" s="18"/>
      <c r="O2139" s="18">
        <v>0.105049</v>
      </c>
      <c r="P2139" s="18">
        <v>42.674100000000003</v>
      </c>
      <c r="Q2139" s="18">
        <f t="shared" ref="Q2139:Q2202" si="247">IF(M2139="","",M2139-O2139)</f>
        <v>99.894951000000006</v>
      </c>
      <c r="R2139" s="18"/>
      <c r="S2139" s="18">
        <v>0.883355</v>
      </c>
      <c r="T2139" s="18">
        <v>0.34264899999999998</v>
      </c>
      <c r="U2139" s="18">
        <v>0</v>
      </c>
      <c r="V2139" s="18">
        <v>42.0443</v>
      </c>
      <c r="W2139" s="18">
        <v>0.46553899999999998</v>
      </c>
      <c r="X2139" s="18">
        <v>52.195099999999996</v>
      </c>
      <c r="Y2139" s="18">
        <v>4.069</v>
      </c>
      <c r="Z2139" s="18">
        <v>100</v>
      </c>
      <c r="AA2139" s="19"/>
      <c r="AB2139" s="18">
        <f>IF(Z2139="","",Z2139-O2139)</f>
        <v>99.894951000000006</v>
      </c>
      <c r="AC2139" s="18">
        <f t="shared" ref="AC2139:AC2202" si="248">IF(AB2139="","",AB2139-Y2139)</f>
        <v>95.825951000000003</v>
      </c>
      <c r="AD2139" s="18"/>
      <c r="AE2139" s="34">
        <f>IF(M2139="","",IF(M2139&gt;100,M2139, M2139+O2139))</f>
        <v>100.10504899999999</v>
      </c>
      <c r="AF2139" s="37">
        <f>IF(AE2139="","",IF(AE2139="* * *", Y2139, AE2139-SUM(S2139:X2139)))</f>
        <v>4.1741059999999948</v>
      </c>
      <c r="AG2139" s="54"/>
      <c r="AH2139" s="33"/>
      <c r="AI2139" s="34">
        <f>IF(S2139="","",IF(AI$6=0, 0, S2139/AI$6))</f>
        <v>1.425250254360594E-2</v>
      </c>
      <c r="AJ2139" s="34">
        <f>IF(T2139="","",IF(AJ$6=0, 0, T2139/AJ$6))</f>
        <v>8.5014229039149097E-3</v>
      </c>
      <c r="AK2139" s="34">
        <f>IF(U2139="","",IF(AK$6=0, 0, U2139/AK$6))</f>
        <v>0</v>
      </c>
      <c r="AL2139" s="34">
        <f>IF(V2139="","",IF(AL$6=0, 0, V2139/AL$6))</f>
        <v>0.29620234722693062</v>
      </c>
      <c r="AM2139" s="34">
        <f>IF(W2139="","",IF(AM$6=0, 0, W2139/AM$6))</f>
        <v>1.3131715160148371E-2</v>
      </c>
      <c r="AN2139" s="34">
        <f>IF(X2139="","",IF(AN$6=0, 0, X2139/AN$6))</f>
        <v>0.93076890155392356</v>
      </c>
      <c r="AO2139" s="34">
        <f>IF(Y2139="","",IF(AO$6=0, 0, Y2139/AO$6))</f>
        <v>0.2392491492661272</v>
      </c>
      <c r="AP2139" s="34"/>
      <c r="AQ2139" s="34">
        <f>IF(AI2139="","",AI2139*AI$4)</f>
        <v>2.850500508721188E-2</v>
      </c>
      <c r="AR2139" s="33">
        <f>IF(AJ2139="","",AJ2139*AJ$4)</f>
        <v>8.5014229039149097E-3</v>
      </c>
      <c r="AS2139" s="34">
        <f>IF(AK2139="","",AK2139*AK$4)</f>
        <v>0</v>
      </c>
      <c r="AT2139" s="34">
        <f>IF(AL2139="","",AL2139*AL$4)</f>
        <v>0.59240469445386124</v>
      </c>
      <c r="AU2139" s="34">
        <f>IF(AM2139="","",AM2139*AM$4)</f>
        <v>1.3131715160148371E-2</v>
      </c>
      <c r="AV2139" s="34">
        <f>IF(AN2139="","",AN2139*AN$4)</f>
        <v>0.93076890155392356</v>
      </c>
      <c r="AW2139" s="34">
        <f>IF(AO2139="","",AO2139*AO$4)</f>
        <v>0.2392491492661272</v>
      </c>
      <c r="AX2139" s="34"/>
      <c r="AY2139" s="34">
        <f>IF(AQ2139="","",AI2139*AI$5)</f>
        <v>1.425250254360594E-2</v>
      </c>
      <c r="AZ2139" s="34">
        <f>IF(AR2139="","",AJ2139*AJ$5)</f>
        <v>8.5014229039149097E-3</v>
      </c>
      <c r="BA2139" s="34">
        <f>IF(AS2139="","",AK2139*AK$5)</f>
        <v>0</v>
      </c>
      <c r="BB2139" s="34">
        <f>IF(AT2139="","",AL2139*AL$5)</f>
        <v>1.4810117361346531</v>
      </c>
      <c r="BC2139" s="34">
        <f>IF(AU2139="","",AM2139*AM$5)</f>
        <v>0</v>
      </c>
      <c r="BD2139" s="34">
        <f>IF(AV2139="","",AN2139*AN$5)</f>
        <v>0.93076890155392356</v>
      </c>
      <c r="BE2139" s="34">
        <f>IF(AW2139="","",AO2139*AO$5)</f>
        <v>0.2392491492661272</v>
      </c>
      <c r="BF2139" s="34">
        <f>IF(BE2139="","",SUM(AY2139:BE2139))</f>
        <v>2.6737837124022246</v>
      </c>
      <c r="BG2139" s="34"/>
      <c r="BH2139" s="34">
        <f>IF(AT2139="","",3/AT2139)</f>
        <v>5.0641057170650958</v>
      </c>
      <c r="BI2139" s="34"/>
      <c r="BJ2139" s="34">
        <f>IF(AQ2139="","",AQ2139*$BH2139)</f>
        <v>0.14435235922711931</v>
      </c>
      <c r="BK2139" s="34">
        <f>IF(AR2139="","",AR2139*$BH2139)</f>
        <v>4.3052104330903646E-2</v>
      </c>
      <c r="BL2139" s="34">
        <f>IF(AS2139="","",AS2139*$BH2139)</f>
        <v>0</v>
      </c>
      <c r="BM2139" s="34">
        <f>IF(AT2139="","",AT2139*$BH2139)</f>
        <v>3</v>
      </c>
      <c r="BN2139" s="34">
        <f>IF(AU2139="","",AU2139*$BH2139)</f>
        <v>6.6500393817377754E-2</v>
      </c>
      <c r="BO2139" s="34">
        <f>IF(AV2139="","",AV2139*$BH2139)</f>
        <v>4.7135121156256234</v>
      </c>
      <c r="BP2139" s="34">
        <f t="shared" ref="BP2139:BP2202" si="249">IF(BF2139="","",BF2139*$BH2139)</f>
        <v>13.540323384171641</v>
      </c>
      <c r="BQ2139" s="34">
        <f>IF(AW2139="","",AW2139*$BH2139)</f>
        <v>1.2115829846015551</v>
      </c>
      <c r="BR2139" s="34"/>
      <c r="BS2139" s="34">
        <f t="shared" ref="BS2139:BS2202" si="250">IF(BJ2139="","",SUM(BJ2139:BK2139,BO2139))</f>
        <v>4.9009165791836464</v>
      </c>
      <c r="BT2139" s="34"/>
      <c r="BU2139" s="34">
        <f t="shared" ref="BU2139:BU2202" si="251">IF(BL2139="","",IF((SUM(BL2139,BN2139))&gt;=1, 0, (1-SUM(BL2139,BN2139))))</f>
        <v>0.93349960618262229</v>
      </c>
      <c r="BV2139" s="34">
        <f t="shared" ref="BV2139:BV2202" si="252">IF(BQ2139="","",IF(BQ2139&lt;BU2139, BQ2139, BU2139))</f>
        <v>0.93349960618262229</v>
      </c>
      <c r="BW2139" s="34">
        <f t="shared" ref="BW2139:BW2202" si="253">IF(BV2139="","",SUM(BL2139,BN2139,BV2139))</f>
        <v>1</v>
      </c>
      <c r="BX2139" s="34"/>
      <c r="BY2139" s="34">
        <f>IF(BV2139="","",IF(BQ2139=0,0,((BV2139/BQ2139)*AF2139)))</f>
        <v>3.2160622563100283</v>
      </c>
      <c r="BZ2139" s="34">
        <f>IF(BY2139="","",SUM(S2139:X2139,BY2139))</f>
        <v>99.147005256310024</v>
      </c>
      <c r="CA2139" s="18"/>
      <c r="CB2139" s="20">
        <v>1.503E-2</v>
      </c>
      <c r="CC2139" s="20">
        <v>9.9129999999999999E-3</v>
      </c>
      <c r="CD2139" s="20">
        <v>4.8321000000000003E-2</v>
      </c>
      <c r="CE2139" s="20">
        <v>1.2871E-2</v>
      </c>
      <c r="CF2139" s="20">
        <v>8.4969999999999993E-3</v>
      </c>
      <c r="CG2139" s="20">
        <v>3.1092999999999999E-2</v>
      </c>
      <c r="CH2139" s="20"/>
      <c r="CI2139" s="21">
        <v>3.91289</v>
      </c>
      <c r="CJ2139" s="21">
        <v>3.37418</v>
      </c>
      <c r="CK2139" s="21">
        <v>-26.792999999999999</v>
      </c>
      <c r="CL2139" s="21">
        <v>0.36322199999999999</v>
      </c>
      <c r="CM2139" s="21">
        <v>2.5869</v>
      </c>
      <c r="CN2139" s="21">
        <v>0.34556700000000001</v>
      </c>
      <c r="CO2139" s="21"/>
      <c r="CP2139" s="20">
        <v>78.306299999999993</v>
      </c>
      <c r="CQ2139" s="20">
        <v>49.886400000000002</v>
      </c>
      <c r="CR2139" s="20">
        <v>10.907500000000001</v>
      </c>
      <c r="CS2139" s="20">
        <v>389.60399999999998</v>
      </c>
      <c r="CT2139" s="20"/>
      <c r="CU2139" s="22">
        <v>44314.192951388897</v>
      </c>
      <c r="CV2139" s="22"/>
    </row>
    <row r="2140" spans="1:100" s="17" customFormat="1" x14ac:dyDescent="0.25">
      <c r="A2140" s="17" t="s">
        <v>143</v>
      </c>
      <c r="B2140" s="17">
        <v>472</v>
      </c>
      <c r="C2140" s="17">
        <v>21</v>
      </c>
      <c r="E2140" s="18">
        <v>0.58693600000000001</v>
      </c>
      <c r="F2140" s="18">
        <v>0.22084500000000001</v>
      </c>
      <c r="G2140" s="18">
        <v>0</v>
      </c>
      <c r="H2140" s="18">
        <v>18.411100000000001</v>
      </c>
      <c r="I2140" s="18">
        <v>0.51273999999999997</v>
      </c>
      <c r="J2140" s="18">
        <v>37.514400000000002</v>
      </c>
      <c r="K2140" s="18">
        <v>42.537500000000001</v>
      </c>
      <c r="L2140" s="18">
        <v>0.21645700000000001</v>
      </c>
      <c r="M2140" s="18">
        <v>100</v>
      </c>
      <c r="N2140" s="18"/>
      <c r="O2140" s="18">
        <v>0.1157</v>
      </c>
      <c r="P2140" s="18">
        <v>42.421799999999998</v>
      </c>
      <c r="Q2140" s="18">
        <f t="shared" si="247"/>
        <v>99.884299999999996</v>
      </c>
      <c r="R2140" s="18"/>
      <c r="S2140" s="18">
        <v>0.79117700000000002</v>
      </c>
      <c r="T2140" s="18">
        <v>0.36622700000000002</v>
      </c>
      <c r="U2140" s="18">
        <v>0</v>
      </c>
      <c r="V2140" s="18">
        <v>42.1873</v>
      </c>
      <c r="W2140" s="18">
        <v>0.51273999999999997</v>
      </c>
      <c r="X2140" s="18">
        <v>52.490200000000002</v>
      </c>
      <c r="Y2140" s="18">
        <v>3.6522899999999998</v>
      </c>
      <c r="Z2140" s="18">
        <v>100</v>
      </c>
      <c r="AA2140" s="19"/>
      <c r="AB2140" s="18">
        <f>IF(Z2140="","",Z2140-O2140)</f>
        <v>99.884299999999996</v>
      </c>
      <c r="AC2140" s="18">
        <f t="shared" si="248"/>
        <v>96.232010000000002</v>
      </c>
      <c r="AD2140" s="18"/>
      <c r="AE2140" s="34">
        <f>IF(M2140="","",IF(M2140&gt;100,M2140, M2140+O2140))</f>
        <v>100.1157</v>
      </c>
      <c r="AF2140" s="37">
        <f>IF(AE2140="","",IF(AE2140="* * *", Y2140, AE2140-SUM(S2140:X2140)))</f>
        <v>3.7680560000000014</v>
      </c>
      <c r="AG2140" s="54"/>
      <c r="AH2140" s="33"/>
      <c r="AI2140" s="34">
        <f>IF(S2140="","",IF(AI$6=0, 0, S2140/AI$6))</f>
        <v>1.2765255423858491E-2</v>
      </c>
      <c r="AJ2140" s="34">
        <f>IF(T2140="","",IF(AJ$6=0, 0, T2140/AJ$6))</f>
        <v>9.0864138107277295E-3</v>
      </c>
      <c r="AK2140" s="34">
        <f>IF(U2140="","",IF(AK$6=0, 0, U2140/AK$6))</f>
        <v>0</v>
      </c>
      <c r="AL2140" s="34">
        <f>IF(V2140="","",IF(AL$6=0, 0, V2140/AL$6))</f>
        <v>0.29720978308990015</v>
      </c>
      <c r="AM2140" s="34">
        <f>IF(W2140="","",IF(AM$6=0, 0, W2140/AM$6))</f>
        <v>1.4463139782519778E-2</v>
      </c>
      <c r="AN2140" s="34">
        <f>IF(X2140="","",IF(AN$6=0, 0, X2140/AN$6))</f>
        <v>0.93603127106463557</v>
      </c>
      <c r="AO2140" s="34">
        <f>IF(Y2140="","",IF(AO$6=0, 0, Y2140/AO$6))</f>
        <v>0.21474742574912353</v>
      </c>
      <c r="AP2140" s="34"/>
      <c r="AQ2140" s="34">
        <f>IF(AI2140="","",AI2140*AI$4)</f>
        <v>2.5530510847716983E-2</v>
      </c>
      <c r="AR2140" s="33">
        <f>IF(AJ2140="","",AJ2140*AJ$4)</f>
        <v>9.0864138107277295E-3</v>
      </c>
      <c r="AS2140" s="34">
        <f>IF(AK2140="","",AK2140*AK$4)</f>
        <v>0</v>
      </c>
      <c r="AT2140" s="34">
        <f>IF(AL2140="","",AL2140*AL$4)</f>
        <v>0.5944195661798003</v>
      </c>
      <c r="AU2140" s="34">
        <f>IF(AM2140="","",AM2140*AM$4)</f>
        <v>1.4463139782519778E-2</v>
      </c>
      <c r="AV2140" s="34">
        <f>IF(AN2140="","",AN2140*AN$4)</f>
        <v>0.93603127106463557</v>
      </c>
      <c r="AW2140" s="34">
        <f>IF(AO2140="","",AO2140*AO$4)</f>
        <v>0.21474742574912353</v>
      </c>
      <c r="AX2140" s="34"/>
      <c r="AY2140" s="34">
        <f>IF(AQ2140="","",AI2140*AI$5)</f>
        <v>1.2765255423858491E-2</v>
      </c>
      <c r="AZ2140" s="34">
        <f>IF(AR2140="","",AJ2140*AJ$5)</f>
        <v>9.0864138107277295E-3</v>
      </c>
      <c r="BA2140" s="34">
        <f>IF(AS2140="","",AK2140*AK$5)</f>
        <v>0</v>
      </c>
      <c r="BB2140" s="34">
        <f>IF(AT2140="","",AL2140*AL$5)</f>
        <v>1.4860489154495007</v>
      </c>
      <c r="BC2140" s="34">
        <f>IF(AU2140="","",AM2140*AM$5)</f>
        <v>0</v>
      </c>
      <c r="BD2140" s="34">
        <f>IF(AV2140="","",AN2140*AN$5)</f>
        <v>0.93603127106463557</v>
      </c>
      <c r="BE2140" s="34">
        <f>IF(AW2140="","",AO2140*AO$5)</f>
        <v>0.21474742574912353</v>
      </c>
      <c r="BF2140" s="34">
        <f>IF(BE2140="","",SUM(AY2140:BE2140))</f>
        <v>2.6586792814978462</v>
      </c>
      <c r="BG2140" s="34"/>
      <c r="BH2140" s="34">
        <f>IF(AT2140="","",3/AT2140)</f>
        <v>5.0469401929016557</v>
      </c>
      <c r="BI2140" s="34"/>
      <c r="BJ2140" s="34">
        <f>IF(AQ2140="","",AQ2140*$BH2140)</f>
        <v>0.12885096134265456</v>
      </c>
      <c r="BK2140" s="34">
        <f>IF(AR2140="","",AR2140*$BH2140)</f>
        <v>4.5858587070698474E-2</v>
      </c>
      <c r="BL2140" s="34">
        <f>IF(AS2140="","",AS2140*$BH2140)</f>
        <v>0</v>
      </c>
      <c r="BM2140" s="34">
        <f>IF(AT2140="","",AT2140*$BH2140)</f>
        <v>3</v>
      </c>
      <c r="BN2140" s="34">
        <f>IF(AU2140="","",AU2140*$BH2140)</f>
        <v>7.299460148395398E-2</v>
      </c>
      <c r="BO2140" s="34">
        <f>IF(AV2140="","",AV2140*$BH2140)</f>
        <v>4.7240938437489337</v>
      </c>
      <c r="BP2140" s="34">
        <f t="shared" si="249"/>
        <v>13.418195325826375</v>
      </c>
      <c r="BQ2140" s="34">
        <f>IF(AW2140="","",AW2140*$BH2140)</f>
        <v>1.0838174143354156</v>
      </c>
      <c r="BR2140" s="34"/>
      <c r="BS2140" s="34">
        <f t="shared" si="250"/>
        <v>4.8988033921622867</v>
      </c>
      <c r="BT2140" s="34"/>
      <c r="BU2140" s="34">
        <f t="shared" si="251"/>
        <v>0.92700539851604602</v>
      </c>
      <c r="BV2140" s="34">
        <f t="shared" si="252"/>
        <v>0.92700539851604602</v>
      </c>
      <c r="BW2140" s="34">
        <f t="shared" si="253"/>
        <v>1</v>
      </c>
      <c r="BX2140" s="34"/>
      <c r="BY2140" s="34">
        <f>IF(BV2140="","",IF(BQ2140=0,0,((BV2140/BQ2140)*AF2140)))</f>
        <v>3.2228751888551748</v>
      </c>
      <c r="BZ2140" s="34">
        <f>IF(BY2140="","",SUM(S2140:X2140,BY2140))</f>
        <v>99.570519188855172</v>
      </c>
      <c r="CA2140" s="18"/>
      <c r="CB2140" s="20">
        <v>1.6285000000000001E-2</v>
      </c>
      <c r="CC2140" s="20">
        <v>9.6729999999999993E-3</v>
      </c>
      <c r="CD2140" s="20">
        <v>4.8099999999999997E-2</v>
      </c>
      <c r="CE2140" s="20">
        <v>1.2474000000000001E-2</v>
      </c>
      <c r="CF2140" s="20">
        <v>8.5260000000000006E-3</v>
      </c>
      <c r="CG2140" s="20">
        <v>3.0158000000000001E-2</v>
      </c>
      <c r="CH2140" s="20"/>
      <c r="CI2140" s="21">
        <v>4.2309700000000001</v>
      </c>
      <c r="CJ2140" s="21">
        <v>3.1817600000000001</v>
      </c>
      <c r="CK2140" s="21">
        <v>-23.265999999999998</v>
      </c>
      <c r="CL2140" s="21">
        <v>0.362375</v>
      </c>
      <c r="CM2140" s="21">
        <v>2.4497599999999999</v>
      </c>
      <c r="CN2140" s="21">
        <v>0.34437899999999999</v>
      </c>
      <c r="CO2140" s="21"/>
      <c r="CP2140" s="20">
        <v>78.294899999999998</v>
      </c>
      <c r="CQ2140" s="20">
        <v>49.869399999999999</v>
      </c>
      <c r="CR2140" s="20">
        <v>10.907</v>
      </c>
      <c r="CS2140" s="20">
        <v>410.07100000000003</v>
      </c>
      <c r="CT2140" s="20"/>
      <c r="CU2140" s="22">
        <v>44314.194745370398</v>
      </c>
      <c r="CV2140" s="22"/>
    </row>
    <row r="2141" spans="1:100" s="17" customFormat="1" x14ac:dyDescent="0.25">
      <c r="A2141" s="17" t="s">
        <v>143</v>
      </c>
      <c r="B2141" s="17">
        <v>473</v>
      </c>
      <c r="C2141" s="17">
        <v>22</v>
      </c>
      <c r="E2141" s="18">
        <v>0.58947000000000005</v>
      </c>
      <c r="F2141" s="18">
        <v>0.22821</v>
      </c>
      <c r="G2141" s="18">
        <v>0</v>
      </c>
      <c r="H2141" s="18">
        <v>18.359200000000001</v>
      </c>
      <c r="I2141" s="18">
        <v>0.51285899999999995</v>
      </c>
      <c r="J2141" s="18">
        <v>37.265999999999998</v>
      </c>
      <c r="K2141" s="18">
        <v>42.801099999999998</v>
      </c>
      <c r="L2141" s="18">
        <v>0.243176</v>
      </c>
      <c r="M2141" s="18">
        <v>100</v>
      </c>
      <c r="N2141" s="18"/>
      <c r="O2141" s="18">
        <v>0.115727</v>
      </c>
      <c r="P2141" s="18">
        <v>42.685400000000001</v>
      </c>
      <c r="Q2141" s="18">
        <f t="shared" si="247"/>
        <v>99.884272999999993</v>
      </c>
      <c r="R2141" s="18"/>
      <c r="S2141" s="18">
        <v>0.79459299999999999</v>
      </c>
      <c r="T2141" s="18">
        <v>0.37844100000000003</v>
      </c>
      <c r="U2141" s="18">
        <v>0</v>
      </c>
      <c r="V2141" s="18">
        <v>42.068300000000001</v>
      </c>
      <c r="W2141" s="18">
        <v>0.51285899999999995</v>
      </c>
      <c r="X2141" s="18">
        <v>52.142699999999998</v>
      </c>
      <c r="Y2141" s="18">
        <v>4.10311</v>
      </c>
      <c r="Z2141" s="18">
        <v>100</v>
      </c>
      <c r="AA2141" s="19"/>
      <c r="AB2141" s="18">
        <f>IF(Z2141="","",Z2141-O2141)</f>
        <v>99.884272999999993</v>
      </c>
      <c r="AC2141" s="18">
        <f t="shared" si="248"/>
        <v>95.781162999999992</v>
      </c>
      <c r="AD2141" s="18"/>
      <c r="AE2141" s="34">
        <f>IF(M2141="","",IF(M2141&gt;100,M2141, M2141+O2141))</f>
        <v>100.11572700000001</v>
      </c>
      <c r="AF2141" s="37">
        <f>IF(AE2141="","",IF(AE2141="* * *", Y2141, AE2141-SUM(S2141:X2141)))</f>
        <v>4.2188340000000011</v>
      </c>
      <c r="AG2141" s="54"/>
      <c r="AH2141" s="33"/>
      <c r="AI2141" s="34">
        <f>IF(S2141="","",IF(AI$6=0, 0, S2141/AI$6))</f>
        <v>1.282037091954138E-2</v>
      </c>
      <c r="AJ2141" s="34">
        <f>IF(T2141="","",IF(AJ$6=0, 0, T2141/AJ$6))</f>
        <v>9.3894538877406977E-3</v>
      </c>
      <c r="AK2141" s="34">
        <f>IF(U2141="","",IF(AK$6=0, 0, U2141/AK$6))</f>
        <v>0</v>
      </c>
      <c r="AL2141" s="34">
        <f>IF(V2141="","",IF(AL$6=0, 0, V2141/AL$6))</f>
        <v>0.2963714273717647</v>
      </c>
      <c r="AM2141" s="34">
        <f>IF(W2141="","",IF(AM$6=0, 0, W2141/AM$6))</f>
        <v>1.4466496481107991E-2</v>
      </c>
      <c r="AN2141" s="34">
        <f>IF(X2141="","",IF(AN$6=0, 0, X2141/AN$6))</f>
        <v>0.92983447877398018</v>
      </c>
      <c r="AO2141" s="34">
        <f>IF(Y2141="","",IF(AO$6=0, 0, Y2141/AO$6))</f>
        <v>0.24125474977766997</v>
      </c>
      <c r="AP2141" s="34"/>
      <c r="AQ2141" s="34">
        <f>IF(AI2141="","",AI2141*AI$4)</f>
        <v>2.564074183908276E-2</v>
      </c>
      <c r="AR2141" s="33">
        <f>IF(AJ2141="","",AJ2141*AJ$4)</f>
        <v>9.3894538877406977E-3</v>
      </c>
      <c r="AS2141" s="34">
        <f>IF(AK2141="","",AK2141*AK$4)</f>
        <v>0</v>
      </c>
      <c r="AT2141" s="34">
        <f>IF(AL2141="","",AL2141*AL$4)</f>
        <v>0.59274285474352939</v>
      </c>
      <c r="AU2141" s="34">
        <f>IF(AM2141="","",AM2141*AM$4)</f>
        <v>1.4466496481107991E-2</v>
      </c>
      <c r="AV2141" s="34">
        <f>IF(AN2141="","",AN2141*AN$4)</f>
        <v>0.92983447877398018</v>
      </c>
      <c r="AW2141" s="34">
        <f>IF(AO2141="","",AO2141*AO$4)</f>
        <v>0.24125474977766997</v>
      </c>
      <c r="AX2141" s="34"/>
      <c r="AY2141" s="34">
        <f>IF(AQ2141="","",AI2141*AI$5)</f>
        <v>1.282037091954138E-2</v>
      </c>
      <c r="AZ2141" s="34">
        <f>IF(AR2141="","",AJ2141*AJ$5)</f>
        <v>9.3894538877406977E-3</v>
      </c>
      <c r="BA2141" s="34">
        <f>IF(AS2141="","",AK2141*AK$5)</f>
        <v>0</v>
      </c>
      <c r="BB2141" s="34">
        <f>IF(AT2141="","",AL2141*AL$5)</f>
        <v>1.4818571368588236</v>
      </c>
      <c r="BC2141" s="34">
        <f>IF(AU2141="","",AM2141*AM$5)</f>
        <v>0</v>
      </c>
      <c r="BD2141" s="34">
        <f>IF(AV2141="","",AN2141*AN$5)</f>
        <v>0.92983447877398018</v>
      </c>
      <c r="BE2141" s="34">
        <f>IF(AW2141="","",AO2141*AO$5)</f>
        <v>0.24125474977766997</v>
      </c>
      <c r="BF2141" s="34">
        <f>IF(BE2141="","",SUM(AY2141:BE2141))</f>
        <v>2.6751561902177556</v>
      </c>
      <c r="BG2141" s="34"/>
      <c r="BH2141" s="34">
        <f>IF(AT2141="","",3/AT2141)</f>
        <v>5.0612166405583299</v>
      </c>
      <c r="BI2141" s="34"/>
      <c r="BJ2141" s="34">
        <f>IF(AQ2141="","",AQ2141*$BH2141)</f>
        <v>0.12977334927222586</v>
      </c>
      <c r="BK2141" s="34">
        <f>IF(AR2141="","",AR2141*$BH2141)</f>
        <v>4.7522060262388324E-2</v>
      </c>
      <c r="BL2141" s="34">
        <f>IF(AS2141="","",AS2141*$BH2141)</f>
        <v>0</v>
      </c>
      <c r="BM2141" s="34">
        <f>IF(AT2141="","",AT2141*$BH2141)</f>
        <v>3</v>
      </c>
      <c r="BN2141" s="34">
        <f>IF(AU2141="","",AU2141*$BH2141)</f>
        <v>7.3218072720762292E-2</v>
      </c>
      <c r="BO2141" s="34">
        <f>IF(AV2141="","",AV2141*$BH2141)</f>
        <v>4.7060937369357498</v>
      </c>
      <c r="BP2141" s="34">
        <f t="shared" si="249"/>
        <v>13.539545026022729</v>
      </c>
      <c r="BQ2141" s="34">
        <f>IF(AW2141="","",AW2141*$BH2141)</f>
        <v>1.2210425541884793</v>
      </c>
      <c r="BR2141" s="34"/>
      <c r="BS2141" s="34">
        <f t="shared" si="250"/>
        <v>4.883389146470364</v>
      </c>
      <c r="BT2141" s="34"/>
      <c r="BU2141" s="34">
        <f t="shared" si="251"/>
        <v>0.92678192727923769</v>
      </c>
      <c r="BV2141" s="34">
        <f t="shared" si="252"/>
        <v>0.92678192727923769</v>
      </c>
      <c r="BW2141" s="34">
        <f t="shared" si="253"/>
        <v>1</v>
      </c>
      <c r="BX2141" s="34"/>
      <c r="BY2141" s="34">
        <f>IF(BV2141="","",IF(BQ2141=0,0,((BV2141/BQ2141)*AF2141)))</f>
        <v>3.2021317291351674</v>
      </c>
      <c r="BZ2141" s="34">
        <f>IF(BY2141="","",SUM(S2141:X2141,BY2141))</f>
        <v>99.099024729135166</v>
      </c>
      <c r="CA2141" s="18"/>
      <c r="CB2141" s="20">
        <v>1.5212E-2</v>
      </c>
      <c r="CC2141" s="20">
        <v>9.8320000000000005E-3</v>
      </c>
      <c r="CD2141" s="20">
        <v>4.7960000000000003E-2</v>
      </c>
      <c r="CE2141" s="20">
        <v>1.3167999999999999E-2</v>
      </c>
      <c r="CF2141" s="20">
        <v>8.7950000000000007E-3</v>
      </c>
      <c r="CG2141" s="20">
        <v>3.1716000000000001E-2</v>
      </c>
      <c r="CH2141" s="20"/>
      <c r="CI2141" s="21">
        <v>4.16934</v>
      </c>
      <c r="CJ2141" s="21">
        <v>3.13036</v>
      </c>
      <c r="CK2141" s="21">
        <v>-20.925999999999998</v>
      </c>
      <c r="CL2141" s="21">
        <v>0.36316900000000002</v>
      </c>
      <c r="CM2141" s="21">
        <v>2.4600300000000002</v>
      </c>
      <c r="CN2141" s="21">
        <v>0.34585500000000002</v>
      </c>
      <c r="CO2141" s="21"/>
      <c r="CP2141" s="20">
        <v>78.283299999999997</v>
      </c>
      <c r="CQ2141" s="20">
        <v>49.852699999999999</v>
      </c>
      <c r="CR2141" s="20">
        <v>10.9055</v>
      </c>
      <c r="CS2141" s="20">
        <v>430.40300000000002</v>
      </c>
      <c r="CT2141" s="20"/>
      <c r="CU2141" s="22">
        <v>44314.196550925903</v>
      </c>
      <c r="CV2141" s="22"/>
    </row>
    <row r="2142" spans="1:100" s="17" customFormat="1" x14ac:dyDescent="0.25">
      <c r="A2142" s="17" t="s">
        <v>143</v>
      </c>
      <c r="B2142" s="17">
        <v>474</v>
      </c>
      <c r="C2142" s="17">
        <v>23</v>
      </c>
      <c r="E2142" s="18">
        <v>0.52533200000000002</v>
      </c>
      <c r="F2142" s="18">
        <v>0.24079500000000001</v>
      </c>
      <c r="G2142" s="18">
        <v>0</v>
      </c>
      <c r="H2142" s="18">
        <v>18.589400000000001</v>
      </c>
      <c r="I2142" s="18">
        <v>0.531636</v>
      </c>
      <c r="J2142" s="18">
        <v>37.3611</v>
      </c>
      <c r="K2142" s="18">
        <v>42.545000000000002</v>
      </c>
      <c r="L2142" s="18">
        <v>0.20680599999999999</v>
      </c>
      <c r="M2142" s="18">
        <v>100</v>
      </c>
      <c r="N2142" s="18"/>
      <c r="O2142" s="18">
        <v>0.119964</v>
      </c>
      <c r="P2142" s="18">
        <v>42.424999999999997</v>
      </c>
      <c r="Q2142" s="18">
        <f t="shared" si="247"/>
        <v>99.880036000000004</v>
      </c>
      <c r="R2142" s="18"/>
      <c r="S2142" s="18">
        <v>0.70813599999999999</v>
      </c>
      <c r="T2142" s="18">
        <v>0.39931100000000003</v>
      </c>
      <c r="U2142" s="18">
        <v>0</v>
      </c>
      <c r="V2142" s="18">
        <v>42.595799999999997</v>
      </c>
      <c r="W2142" s="18">
        <v>0.531636</v>
      </c>
      <c r="X2142" s="18">
        <v>52.275700000000001</v>
      </c>
      <c r="Y2142" s="18">
        <v>3.4894500000000002</v>
      </c>
      <c r="Z2142" s="18">
        <v>100</v>
      </c>
      <c r="AA2142" s="19"/>
      <c r="AB2142" s="18">
        <f>IF(Z2142="","",Z2142-O2142)</f>
        <v>99.880036000000004</v>
      </c>
      <c r="AC2142" s="18">
        <f t="shared" si="248"/>
        <v>96.390585999999999</v>
      </c>
      <c r="AD2142" s="18"/>
      <c r="AE2142" s="34">
        <f>IF(M2142="","",IF(M2142&gt;100,M2142, M2142+O2142))</f>
        <v>100.119964</v>
      </c>
      <c r="AF2142" s="37">
        <f>IF(AE2142="","",IF(AE2142="* * *", Y2142, AE2142-SUM(S2142:X2142)))</f>
        <v>3.6093809999999991</v>
      </c>
      <c r="AG2142" s="54"/>
      <c r="AH2142" s="33"/>
      <c r="AI2142" s="34">
        <f>IF(S2142="","",IF(AI$6=0, 0, S2142/AI$6))</f>
        <v>1.1425429347452538E-2</v>
      </c>
      <c r="AJ2142" s="34">
        <f>IF(T2142="","",IF(AJ$6=0, 0, T2142/AJ$6))</f>
        <v>9.9072569340204301E-3</v>
      </c>
      <c r="AK2142" s="34">
        <f>IF(U2142="","",IF(AK$6=0, 0, U2142/AK$6))</f>
        <v>0</v>
      </c>
      <c r="AL2142" s="34">
        <f>IF(V2142="","",IF(AL$6=0, 0, V2142/AL$6))</f>
        <v>0.3000876680550964</v>
      </c>
      <c r="AM2142" s="34">
        <f>IF(W2142="","",IF(AM$6=0, 0, W2142/AM$6))</f>
        <v>1.4996149669266462E-2</v>
      </c>
      <c r="AN2142" s="34">
        <f>IF(X2142="","",IF(AN$6=0, 0, X2142/AN$6))</f>
        <v>0.93220620071543969</v>
      </c>
      <c r="AO2142" s="34">
        <f>IF(Y2142="","",IF(AO$6=0, 0, Y2142/AO$6))</f>
        <v>0.20517275593676274</v>
      </c>
      <c r="AP2142" s="34"/>
      <c r="AQ2142" s="34">
        <f>IF(AI2142="","",AI2142*AI$4)</f>
        <v>2.2850858694905076E-2</v>
      </c>
      <c r="AR2142" s="33">
        <f>IF(AJ2142="","",AJ2142*AJ$4)</f>
        <v>9.9072569340204301E-3</v>
      </c>
      <c r="AS2142" s="34">
        <f>IF(AK2142="","",AK2142*AK$4)</f>
        <v>0</v>
      </c>
      <c r="AT2142" s="34">
        <f>IF(AL2142="","",AL2142*AL$4)</f>
        <v>0.6001753361101928</v>
      </c>
      <c r="AU2142" s="34">
        <f>IF(AM2142="","",AM2142*AM$4)</f>
        <v>1.4996149669266462E-2</v>
      </c>
      <c r="AV2142" s="34">
        <f>IF(AN2142="","",AN2142*AN$4)</f>
        <v>0.93220620071543969</v>
      </c>
      <c r="AW2142" s="34">
        <f>IF(AO2142="","",AO2142*AO$4)</f>
        <v>0.20517275593676274</v>
      </c>
      <c r="AX2142" s="34"/>
      <c r="AY2142" s="34">
        <f>IF(AQ2142="","",AI2142*AI$5)</f>
        <v>1.1425429347452538E-2</v>
      </c>
      <c r="AZ2142" s="34">
        <f>IF(AR2142="","",AJ2142*AJ$5)</f>
        <v>9.9072569340204301E-3</v>
      </c>
      <c r="BA2142" s="34">
        <f>IF(AS2142="","",AK2142*AK$5)</f>
        <v>0</v>
      </c>
      <c r="BB2142" s="34">
        <f>IF(AT2142="","",AL2142*AL$5)</f>
        <v>1.500438340275482</v>
      </c>
      <c r="BC2142" s="34">
        <f>IF(AU2142="","",AM2142*AM$5)</f>
        <v>0</v>
      </c>
      <c r="BD2142" s="34">
        <f>IF(AV2142="","",AN2142*AN$5)</f>
        <v>0.93220620071543969</v>
      </c>
      <c r="BE2142" s="34">
        <f>IF(AW2142="","",AO2142*AO$5)</f>
        <v>0.20517275593676274</v>
      </c>
      <c r="BF2142" s="34">
        <f>IF(BE2142="","",SUM(AY2142:BE2142))</f>
        <v>2.6591499832091574</v>
      </c>
      <c r="BG2142" s="34"/>
      <c r="BH2142" s="34">
        <f>IF(AT2142="","",3/AT2142)</f>
        <v>4.9985392926063144</v>
      </c>
      <c r="BI2142" s="34"/>
      <c r="BJ2142" s="34">
        <f>IF(AQ2142="","",AQ2142*$BH2142)</f>
        <v>0.11422091505627767</v>
      </c>
      <c r="BK2142" s="34">
        <f>IF(AR2142="","",AR2142*$BH2142)</f>
        <v>4.9521813066647484E-2</v>
      </c>
      <c r="BL2142" s="34">
        <f>IF(AS2142="","",AS2142*$BH2142)</f>
        <v>0</v>
      </c>
      <c r="BM2142" s="34">
        <f>IF(AT2142="","",AT2142*$BH2142)</f>
        <v>3</v>
      </c>
      <c r="BN2142" s="34">
        <f>IF(AU2142="","",AU2142*$BH2142)</f>
        <v>7.4958843359633598E-2</v>
      </c>
      <c r="BO2142" s="34">
        <f>IF(AV2142="","",AV2142*$BH2142)</f>
        <v>4.6596693230873738</v>
      </c>
      <c r="BP2142" s="34">
        <f t="shared" si="249"/>
        <v>13.291865676004395</v>
      </c>
      <c r="BQ2142" s="34">
        <f>IF(AW2142="","",AW2142*$BH2142)</f>
        <v>1.0255640823222341</v>
      </c>
      <c r="BR2142" s="34"/>
      <c r="BS2142" s="34">
        <f t="shared" si="250"/>
        <v>4.8234120512102994</v>
      </c>
      <c r="BT2142" s="34"/>
      <c r="BU2142" s="34">
        <f t="shared" si="251"/>
        <v>0.92504115664036646</v>
      </c>
      <c r="BV2142" s="34">
        <f t="shared" si="252"/>
        <v>0.92504115664036646</v>
      </c>
      <c r="BW2142" s="34">
        <f t="shared" si="253"/>
        <v>1</v>
      </c>
      <c r="BX2142" s="34"/>
      <c r="BY2142" s="34">
        <f>IF(BV2142="","",IF(BQ2142=0,0,((BV2142/BQ2142)*AF2142)))</f>
        <v>3.255599559839788</v>
      </c>
      <c r="BZ2142" s="34">
        <f>IF(BY2142="","",SUM(S2142:X2142,BY2142))</f>
        <v>99.766182559839791</v>
      </c>
      <c r="CA2142" s="18"/>
      <c r="CB2142" s="20">
        <v>1.6147000000000002E-2</v>
      </c>
      <c r="CC2142" s="20">
        <v>9.6900000000000007E-3</v>
      </c>
      <c r="CD2142" s="20">
        <v>4.8545999999999999E-2</v>
      </c>
      <c r="CE2142" s="20">
        <v>1.2421E-2</v>
      </c>
      <c r="CF2142" s="20">
        <v>9.044E-3</v>
      </c>
      <c r="CG2142" s="20">
        <v>3.1771000000000001E-2</v>
      </c>
      <c r="CH2142" s="20"/>
      <c r="CI2142" s="21">
        <v>4.5129200000000003</v>
      </c>
      <c r="CJ2142" s="21">
        <v>2.9944600000000001</v>
      </c>
      <c r="CK2142" s="21">
        <v>-24.425999999999998</v>
      </c>
      <c r="CL2142" s="21">
        <v>0.36054599999999998</v>
      </c>
      <c r="CM2142" s="21">
        <v>2.4195600000000002</v>
      </c>
      <c r="CN2142" s="21">
        <v>0.34534700000000002</v>
      </c>
      <c r="CO2142" s="21"/>
      <c r="CP2142" s="20">
        <v>78.271699999999996</v>
      </c>
      <c r="CQ2142" s="20">
        <v>49.835500000000003</v>
      </c>
      <c r="CR2142" s="20">
        <v>10.904999999999999</v>
      </c>
      <c r="CS2142" s="20">
        <v>451.15199999999999</v>
      </c>
      <c r="CT2142" s="20"/>
      <c r="CU2142" s="22">
        <v>44314.198344907403</v>
      </c>
      <c r="CV2142" s="22"/>
    </row>
    <row r="2143" spans="1:100" s="17" customFormat="1" x14ac:dyDescent="0.25">
      <c r="A2143" s="17" t="s">
        <v>143</v>
      </c>
      <c r="B2143" s="17">
        <v>475</v>
      </c>
      <c r="C2143" s="17">
        <v>24</v>
      </c>
      <c r="E2143" s="18">
        <v>0.52392499999999997</v>
      </c>
      <c r="F2143" s="18">
        <v>0.244563</v>
      </c>
      <c r="G2143" s="18">
        <v>0</v>
      </c>
      <c r="H2143" s="18">
        <v>18.5731</v>
      </c>
      <c r="I2143" s="18">
        <v>0.54163600000000001</v>
      </c>
      <c r="J2143" s="18">
        <v>37.514800000000001</v>
      </c>
      <c r="K2143" s="18">
        <v>42.406599999999997</v>
      </c>
      <c r="L2143" s="18">
        <v>0.19542200000000001</v>
      </c>
      <c r="M2143" s="18">
        <v>100</v>
      </c>
      <c r="N2143" s="18"/>
      <c r="O2143" s="18">
        <v>0.122221</v>
      </c>
      <c r="P2143" s="18">
        <v>42.284399999999998</v>
      </c>
      <c r="Q2143" s="18">
        <f t="shared" si="247"/>
        <v>99.877779000000004</v>
      </c>
      <c r="R2143" s="18"/>
      <c r="S2143" s="18">
        <v>0.70623899999999995</v>
      </c>
      <c r="T2143" s="18">
        <v>0.405559</v>
      </c>
      <c r="U2143" s="18">
        <v>0</v>
      </c>
      <c r="V2143" s="18">
        <v>42.558500000000002</v>
      </c>
      <c r="W2143" s="18">
        <v>0.54163600000000001</v>
      </c>
      <c r="X2143" s="18">
        <v>52.4908</v>
      </c>
      <c r="Y2143" s="18">
        <v>3.2973499999999998</v>
      </c>
      <c r="Z2143" s="18">
        <v>100</v>
      </c>
      <c r="AA2143" s="19"/>
      <c r="AB2143" s="18">
        <f>IF(Z2143="","",Z2143-O2143)</f>
        <v>99.877779000000004</v>
      </c>
      <c r="AC2143" s="18">
        <f t="shared" si="248"/>
        <v>96.580429000000009</v>
      </c>
      <c r="AD2143" s="18"/>
      <c r="AE2143" s="34">
        <f>IF(M2143="","",IF(M2143&gt;100,M2143, M2143+O2143))</f>
        <v>100.122221</v>
      </c>
      <c r="AF2143" s="37">
        <f>IF(AE2143="","",IF(AE2143="* * *", Y2143, AE2143-SUM(S2143:X2143)))</f>
        <v>3.4194870000000037</v>
      </c>
      <c r="AG2143" s="54"/>
      <c r="AH2143" s="33"/>
      <c r="AI2143" s="34">
        <f>IF(S2143="","",IF(AI$6=0, 0, S2143/AI$6))</f>
        <v>1.1394822176694212E-2</v>
      </c>
      <c r="AJ2143" s="34">
        <f>IF(T2143="","",IF(AJ$6=0, 0, T2143/AJ$6))</f>
        <v>1.0062275306476385E-2</v>
      </c>
      <c r="AK2143" s="34">
        <f>IF(U2143="","",IF(AK$6=0, 0, U2143/AK$6))</f>
        <v>0</v>
      </c>
      <c r="AL2143" s="34">
        <f>IF(V2143="","",IF(AL$6=0, 0, V2143/AL$6))</f>
        <v>0.29982488933000018</v>
      </c>
      <c r="AM2143" s="34">
        <f>IF(W2143="","",IF(AM$6=0, 0, W2143/AM$6))</f>
        <v>1.5278225180880921E-2</v>
      </c>
      <c r="AN2143" s="34">
        <f>IF(X2143="","",IF(AN$6=0, 0, X2143/AN$6))</f>
        <v>0.93604197056211591</v>
      </c>
      <c r="AO2143" s="34">
        <f>IF(Y2143="","",IF(AO$6=0, 0, Y2143/AO$6))</f>
        <v>0.19387765601687501</v>
      </c>
      <c r="AP2143" s="34"/>
      <c r="AQ2143" s="34">
        <f>IF(AI2143="","",AI2143*AI$4)</f>
        <v>2.2789644353388424E-2</v>
      </c>
      <c r="AR2143" s="33">
        <f>IF(AJ2143="","",AJ2143*AJ$4)</f>
        <v>1.0062275306476385E-2</v>
      </c>
      <c r="AS2143" s="34">
        <f>IF(AK2143="","",AK2143*AK$4)</f>
        <v>0</v>
      </c>
      <c r="AT2143" s="34">
        <f>IF(AL2143="","",AL2143*AL$4)</f>
        <v>0.59964977866000035</v>
      </c>
      <c r="AU2143" s="34">
        <f>IF(AM2143="","",AM2143*AM$4)</f>
        <v>1.5278225180880921E-2</v>
      </c>
      <c r="AV2143" s="34">
        <f>IF(AN2143="","",AN2143*AN$4)</f>
        <v>0.93604197056211591</v>
      </c>
      <c r="AW2143" s="34">
        <f>IF(AO2143="","",AO2143*AO$4)</f>
        <v>0.19387765601687501</v>
      </c>
      <c r="AX2143" s="34"/>
      <c r="AY2143" s="34">
        <f>IF(AQ2143="","",AI2143*AI$5)</f>
        <v>1.1394822176694212E-2</v>
      </c>
      <c r="AZ2143" s="34">
        <f>IF(AR2143="","",AJ2143*AJ$5)</f>
        <v>1.0062275306476385E-2</v>
      </c>
      <c r="BA2143" s="34">
        <f>IF(AS2143="","",AK2143*AK$5)</f>
        <v>0</v>
      </c>
      <c r="BB2143" s="34">
        <f>IF(AT2143="","",AL2143*AL$5)</f>
        <v>1.4991244466500009</v>
      </c>
      <c r="BC2143" s="34">
        <f>IF(AU2143="","",AM2143*AM$5)</f>
        <v>0</v>
      </c>
      <c r="BD2143" s="34">
        <f>IF(AV2143="","",AN2143*AN$5)</f>
        <v>0.93604197056211591</v>
      </c>
      <c r="BE2143" s="34">
        <f>IF(AW2143="","",AO2143*AO$5)</f>
        <v>0.19387765601687501</v>
      </c>
      <c r="BF2143" s="34">
        <f>IF(BE2143="","",SUM(AY2143:BE2143))</f>
        <v>2.6505011707121624</v>
      </c>
      <c r="BG2143" s="34"/>
      <c r="BH2143" s="34">
        <f>IF(AT2143="","",3/AT2143)</f>
        <v>5.0029202157030914</v>
      </c>
      <c r="BI2143" s="34"/>
      <c r="BJ2143" s="34">
        <f>IF(AQ2143="","",AQ2143*$BH2143)</f>
        <v>0.11401477244425075</v>
      </c>
      <c r="BK2143" s="34">
        <f>IF(AR2143="","",AR2143*$BH2143)</f>
        <v>5.0340760546740727E-2</v>
      </c>
      <c r="BL2143" s="34">
        <f>IF(AS2143="","",AS2143*$BH2143)</f>
        <v>0</v>
      </c>
      <c r="BM2143" s="34">
        <f>IF(AT2143="","",AT2143*$BH2143)</f>
        <v>3</v>
      </c>
      <c r="BN2143" s="34">
        <f>IF(AU2143="","",AU2143*$BH2143)</f>
        <v>7.6435741617493183E-2</v>
      </c>
      <c r="BO2143" s="34">
        <f>IF(AV2143="","",AV2143*$BH2143)</f>
        <v>4.6829432972717679</v>
      </c>
      <c r="BP2143" s="34">
        <f t="shared" si="249"/>
        <v>13.260245888700588</v>
      </c>
      <c r="BQ2143" s="34">
        <f>IF(AW2143="","",AW2143*$BH2143)</f>
        <v>0.96995444465995406</v>
      </c>
      <c r="BR2143" s="34"/>
      <c r="BS2143" s="34">
        <f t="shared" si="250"/>
        <v>4.8472988302627593</v>
      </c>
      <c r="BT2143" s="34"/>
      <c r="BU2143" s="34">
        <f t="shared" si="251"/>
        <v>0.92356425838250678</v>
      </c>
      <c r="BV2143" s="34">
        <f t="shared" si="252"/>
        <v>0.92356425838250678</v>
      </c>
      <c r="BW2143" s="34">
        <f t="shared" si="253"/>
        <v>1</v>
      </c>
      <c r="BX2143" s="34"/>
      <c r="BY2143" s="34">
        <f>IF(BV2143="","",IF(BQ2143=0,0,((BV2143/BQ2143)*AF2143)))</f>
        <v>3.2559425781184976</v>
      </c>
      <c r="BZ2143" s="34">
        <f>IF(BY2143="","",SUM(S2143:X2143,BY2143))</f>
        <v>99.958676578118485</v>
      </c>
      <c r="CA2143" s="18"/>
      <c r="CB2143" s="20">
        <v>1.5221E-2</v>
      </c>
      <c r="CC2143" s="20">
        <v>9.5600000000000008E-3</v>
      </c>
      <c r="CD2143" s="20">
        <v>4.836E-2</v>
      </c>
      <c r="CE2143" s="20">
        <v>1.2455000000000001E-2</v>
      </c>
      <c r="CF2143" s="20">
        <v>9.0379999999999992E-3</v>
      </c>
      <c r="CG2143" s="20">
        <v>3.0908999999999999E-2</v>
      </c>
      <c r="CH2143" s="20"/>
      <c r="CI2143" s="21">
        <v>4.4676999999999998</v>
      </c>
      <c r="CJ2143" s="21">
        <v>2.94625</v>
      </c>
      <c r="CK2143" s="21">
        <v>-19.942</v>
      </c>
      <c r="CL2143" s="21">
        <v>0.36066700000000002</v>
      </c>
      <c r="CM2143" s="21">
        <v>2.3934500000000001</v>
      </c>
      <c r="CN2143" s="21">
        <v>0.34445700000000001</v>
      </c>
      <c r="CO2143" s="21"/>
      <c r="CP2143" s="20">
        <v>78.260400000000004</v>
      </c>
      <c r="CQ2143" s="20">
        <v>49.818800000000003</v>
      </c>
      <c r="CR2143" s="20">
        <v>10.904500000000001</v>
      </c>
      <c r="CS2143" s="20">
        <v>471.31200000000001</v>
      </c>
      <c r="CT2143" s="20"/>
      <c r="CU2143" s="22">
        <v>44314.200138888897</v>
      </c>
      <c r="CV2143" s="22"/>
    </row>
    <row r="2144" spans="1:100" s="23" customFormat="1" x14ac:dyDescent="0.25">
      <c r="A2144" s="23" t="s">
        <v>143</v>
      </c>
      <c r="B2144" s="23">
        <v>476</v>
      </c>
      <c r="C2144" s="23">
        <v>25</v>
      </c>
      <c r="E2144" s="24">
        <v>0.46317799999999998</v>
      </c>
      <c r="F2144" s="24">
        <v>0.20069699999999999</v>
      </c>
      <c r="G2144" s="24">
        <v>0</v>
      </c>
      <c r="H2144" s="24">
        <v>18.792300000000001</v>
      </c>
      <c r="I2144" s="24">
        <v>0.60507299999999997</v>
      </c>
      <c r="J2144" s="24">
        <v>37.474499999999999</v>
      </c>
      <c r="K2144" s="24">
        <v>42.289900000000003</v>
      </c>
      <c r="L2144" s="24">
        <v>0.174397</v>
      </c>
      <c r="M2144" s="24">
        <v>100</v>
      </c>
      <c r="N2144" s="24"/>
      <c r="O2144" s="24">
        <v>0.13653499999999999</v>
      </c>
      <c r="P2144" s="24">
        <v>42.153300000000002</v>
      </c>
      <c r="Q2144" s="24">
        <f t="shared" si="247"/>
        <v>99.863465000000005</v>
      </c>
      <c r="R2144" s="24"/>
      <c r="S2144" s="24">
        <v>0.62435300000000005</v>
      </c>
      <c r="T2144" s="24">
        <v>0.33281500000000003</v>
      </c>
      <c r="U2144" s="24">
        <v>0</v>
      </c>
      <c r="V2144" s="24">
        <v>43.0608</v>
      </c>
      <c r="W2144" s="24">
        <v>0.60507299999999997</v>
      </c>
      <c r="X2144" s="24">
        <v>52.4343</v>
      </c>
      <c r="Y2144" s="24">
        <v>2.9426000000000001</v>
      </c>
      <c r="Z2144" s="24">
        <v>100</v>
      </c>
      <c r="AA2144" s="25"/>
      <c r="AB2144" s="24">
        <f>IF(Z2144="","",Z2144-O2144)</f>
        <v>99.863465000000005</v>
      </c>
      <c r="AC2144" s="24">
        <f t="shared" si="248"/>
        <v>96.920865000000006</v>
      </c>
      <c r="AD2144" s="24"/>
      <c r="AE2144" s="36">
        <f>IF(M2144="","",IF(M2144&gt;100,M2144, M2144+O2144))</f>
        <v>100.13653499999999</v>
      </c>
      <c r="AF2144" s="40">
        <f>IF(AE2144="","",IF(AE2144="* * *", Y2144, AE2144-SUM(S2144:X2144)))</f>
        <v>3.0791939999999869</v>
      </c>
      <c r="AG2144" s="55"/>
      <c r="AH2144" s="35"/>
      <c r="AI2144" s="36">
        <f>IF(S2144="","",IF(AI$6=0, 0, S2144/AI$6))</f>
        <v>1.0073631462558089E-2</v>
      </c>
      <c r="AJ2144" s="36">
        <f>IF(T2144="","",IF(AJ$6=0, 0, T2144/AJ$6))</f>
        <v>8.2574327190986715E-3</v>
      </c>
      <c r="AK2144" s="36">
        <f>IF(U2144="","",IF(AK$6=0, 0, U2144/AK$6))</f>
        <v>0</v>
      </c>
      <c r="AL2144" s="36">
        <f>IF(V2144="","",IF(AL$6=0, 0, V2144/AL$6))</f>
        <v>0.30336359586125622</v>
      </c>
      <c r="AM2144" s="36">
        <f>IF(W2144="","",IF(AM$6=0, 0, W2144/AM$6))</f>
        <v>1.7067627603909563E-2</v>
      </c>
      <c r="AN2144" s="36">
        <f>IF(X2144="","",IF(AN$6=0, 0, X2144/AN$6))</f>
        <v>0.93503443454939061</v>
      </c>
      <c r="AO2144" s="36">
        <f>IF(Y2144="","",IF(AO$6=0, 0, Y2144/AO$6))</f>
        <v>0.17301905790870137</v>
      </c>
      <c r="AP2144" s="36"/>
      <c r="AQ2144" s="36">
        <f>IF(AI2144="","",AI2144*AI$4)</f>
        <v>2.0147262925116177E-2</v>
      </c>
      <c r="AR2144" s="35">
        <f>IF(AJ2144="","",AJ2144*AJ$4)</f>
        <v>8.2574327190986715E-3</v>
      </c>
      <c r="AS2144" s="36">
        <f>IF(AK2144="","",AK2144*AK$4)</f>
        <v>0</v>
      </c>
      <c r="AT2144" s="36">
        <f>IF(AL2144="","",AL2144*AL$4)</f>
        <v>0.60672719172251244</v>
      </c>
      <c r="AU2144" s="36">
        <f>IF(AM2144="","",AM2144*AM$4)</f>
        <v>1.7067627603909563E-2</v>
      </c>
      <c r="AV2144" s="36">
        <f>IF(AN2144="","",AN2144*AN$4)</f>
        <v>0.93503443454939061</v>
      </c>
      <c r="AW2144" s="36">
        <f>IF(AO2144="","",AO2144*AO$4)</f>
        <v>0.17301905790870137</v>
      </c>
      <c r="AX2144" s="36"/>
      <c r="AY2144" s="36">
        <f>IF(AQ2144="","",AI2144*AI$5)</f>
        <v>1.0073631462558089E-2</v>
      </c>
      <c r="AZ2144" s="36">
        <f>IF(AR2144="","",AJ2144*AJ$5)</f>
        <v>8.2574327190986715E-3</v>
      </c>
      <c r="BA2144" s="36">
        <f>IF(AS2144="","",AK2144*AK$5)</f>
        <v>0</v>
      </c>
      <c r="BB2144" s="36">
        <f>IF(AT2144="","",AL2144*AL$5)</f>
        <v>1.516817979306281</v>
      </c>
      <c r="BC2144" s="36">
        <f>IF(AU2144="","",AM2144*AM$5)</f>
        <v>0</v>
      </c>
      <c r="BD2144" s="36">
        <f>IF(AV2144="","",AN2144*AN$5)</f>
        <v>0.93503443454939061</v>
      </c>
      <c r="BE2144" s="36">
        <f>IF(AW2144="","",AO2144*AO$5)</f>
        <v>0.17301905790870137</v>
      </c>
      <c r="BF2144" s="36">
        <f>IF(BE2144="","",SUM(AY2144:BE2144))</f>
        <v>2.6432025359460298</v>
      </c>
      <c r="BG2144" s="36"/>
      <c r="BH2144" s="36">
        <f>IF(AT2144="","",3/AT2144)</f>
        <v>4.9445616430721211</v>
      </c>
      <c r="BI2144" s="36"/>
      <c r="BJ2144" s="36">
        <f>IF(AQ2144="","",AQ2144*$BH2144)</f>
        <v>9.9619383472418471E-2</v>
      </c>
      <c r="BK2144" s="36">
        <f>IF(AR2144="","",AR2144*$BH2144)</f>
        <v>4.082938509310402E-2</v>
      </c>
      <c r="BL2144" s="36">
        <f>IF(AS2144="","",AS2144*$BH2144)</f>
        <v>0</v>
      </c>
      <c r="BM2144" s="36">
        <f>IF(AT2144="","",AT2144*$BH2144)</f>
        <v>3</v>
      </c>
      <c r="BN2144" s="36">
        <f>IF(AU2144="","",AU2144*$BH2144)</f>
        <v>8.4391936788530159E-2</v>
      </c>
      <c r="BO2144" s="36">
        <f>IF(AV2144="","",AV2144*$BH2144)</f>
        <v>4.6233354000245468</v>
      </c>
      <c r="BP2144" s="36">
        <f t="shared" si="249"/>
        <v>13.069477874109699</v>
      </c>
      <c r="BQ2144" s="36">
        <f>IF(AW2144="","",AW2144*$BH2144)</f>
        <v>0.8555033972558389</v>
      </c>
      <c r="BR2144" s="36"/>
      <c r="BS2144" s="36">
        <f t="shared" si="250"/>
        <v>4.7637841685900693</v>
      </c>
      <c r="BT2144" s="36"/>
      <c r="BU2144" s="36">
        <f t="shared" si="251"/>
        <v>0.91560806321146981</v>
      </c>
      <c r="BV2144" s="36">
        <f t="shared" si="252"/>
        <v>0.8555033972558389</v>
      </c>
      <c r="BW2144" s="36">
        <f t="shared" si="253"/>
        <v>0.93989533404436909</v>
      </c>
      <c r="BX2144" s="36"/>
      <c r="BY2144" s="36">
        <f>IF(BV2144="","",IF(BQ2144=0,0,((BV2144/BQ2144)*AF2144)))</f>
        <v>3.0791939999999869</v>
      </c>
      <c r="BZ2144" s="36">
        <f>IF(BY2144="","",SUM(S2144:X2144,BY2144))</f>
        <v>100.13653499999999</v>
      </c>
      <c r="CA2144" s="24"/>
      <c r="CB2144" s="26">
        <v>1.4675000000000001E-2</v>
      </c>
      <c r="CC2144" s="26">
        <v>9.332E-3</v>
      </c>
      <c r="CD2144" s="26">
        <v>4.8564000000000003E-2</v>
      </c>
      <c r="CE2144" s="26">
        <v>1.2907999999999999E-2</v>
      </c>
      <c r="CF2144" s="26">
        <v>9.2540000000000001E-3</v>
      </c>
      <c r="CG2144" s="26">
        <v>3.1956999999999999E-2</v>
      </c>
      <c r="CH2144" s="26"/>
      <c r="CI2144" s="27">
        <v>4.7742599999999999</v>
      </c>
      <c r="CJ2144" s="27">
        <v>3.3524699999999998</v>
      </c>
      <c r="CK2144" s="27">
        <v>-24.138000000000002</v>
      </c>
      <c r="CL2144" s="27">
        <v>0.35856199999999999</v>
      </c>
      <c r="CM2144" s="27">
        <v>2.2558799999999999</v>
      </c>
      <c r="CN2144" s="27">
        <v>0.34486899999999998</v>
      </c>
      <c r="CO2144" s="27"/>
      <c r="CP2144" s="26">
        <v>78.248699999999999</v>
      </c>
      <c r="CQ2144" s="26">
        <v>49.802100000000003</v>
      </c>
      <c r="CR2144" s="26">
        <v>10.9025</v>
      </c>
      <c r="CS2144" s="26">
        <v>491.70100000000002</v>
      </c>
      <c r="CT2144" s="26"/>
      <c r="CU2144" s="28">
        <v>44314.201932870397</v>
      </c>
      <c r="CV2144" s="28"/>
    </row>
    <row r="2145" spans="1:100" s="11" customFormat="1" x14ac:dyDescent="0.25">
      <c r="A2145" s="11" t="s">
        <v>144</v>
      </c>
      <c r="B2145" s="11">
        <v>477</v>
      </c>
      <c r="C2145" s="11">
        <v>1</v>
      </c>
      <c r="E2145" s="12">
        <v>0.87507400000000002</v>
      </c>
      <c r="F2145" s="12">
        <v>0.27945300000000001</v>
      </c>
      <c r="G2145" s="12">
        <v>0</v>
      </c>
      <c r="H2145" s="12">
        <v>17.9878</v>
      </c>
      <c r="I2145" s="12">
        <v>0.213343</v>
      </c>
      <c r="J2145" s="12">
        <v>36.520400000000002</v>
      </c>
      <c r="K2145" s="12">
        <v>43.778599999999997</v>
      </c>
      <c r="L2145" s="12">
        <v>0.34534300000000001</v>
      </c>
      <c r="M2145" s="12">
        <v>100</v>
      </c>
      <c r="N2145" s="12"/>
      <c r="O2145" s="12">
        <v>4.8141000000000003E-2</v>
      </c>
      <c r="P2145" s="12">
        <v>43.730499999999999</v>
      </c>
      <c r="Q2145" s="12">
        <f t="shared" si="247"/>
        <v>99.951858999999999</v>
      </c>
      <c r="R2145" s="12"/>
      <c r="S2145" s="12">
        <v>1.1795800000000001</v>
      </c>
      <c r="T2145" s="12">
        <v>0.46341700000000002</v>
      </c>
      <c r="U2145" s="12">
        <v>0</v>
      </c>
      <c r="V2145" s="12">
        <v>41.217399999999998</v>
      </c>
      <c r="W2145" s="12">
        <v>0.213343</v>
      </c>
      <c r="X2145" s="12">
        <v>51.099299999999999</v>
      </c>
      <c r="Y2145" s="12">
        <v>5.8269700000000002</v>
      </c>
      <c r="Z2145" s="12">
        <v>100</v>
      </c>
      <c r="AA2145" s="13"/>
      <c r="AB2145" s="12">
        <f>IF(Z2145="","",Z2145-O2145)</f>
        <v>99.951858999999999</v>
      </c>
      <c r="AC2145" s="12">
        <f t="shared" si="248"/>
        <v>94.124888999999996</v>
      </c>
      <c r="AD2145" s="12"/>
      <c r="AE2145" s="32">
        <f>IF(M2145="","",IF(M2145&gt;100,M2145, M2145+O2145))</f>
        <v>100.048141</v>
      </c>
      <c r="AF2145" s="39">
        <f>IF(AE2145="","",IF(AE2145="* * *", Y2145, AE2145-SUM(S2145:X2145)))</f>
        <v>5.8751010000000008</v>
      </c>
      <c r="AG2145" s="56"/>
      <c r="AH2145" s="31"/>
      <c r="AI2145" s="32">
        <f>IF(S2145="","",IF(AI$6=0, 0, S2145/AI$6))</f>
        <v>1.9031948594151499E-2</v>
      </c>
      <c r="AJ2145" s="32">
        <f>IF(T2145="","",IF(AJ$6=0, 0, T2145/AJ$6))</f>
        <v>1.1497783147954717E-2</v>
      </c>
      <c r="AK2145" s="32">
        <f>IF(U2145="","",IF(AK$6=0, 0, U2145/AK$6))</f>
        <v>0</v>
      </c>
      <c r="AL2145" s="32">
        <f>IF(V2145="","",IF(AL$6=0, 0, V2145/AL$6))</f>
        <v>0.29037683173679402</v>
      </c>
      <c r="AM2145" s="32">
        <f>IF(W2145="","",IF(AM$6=0, 0, W2145/AM$6))</f>
        <v>6.0178835874363564E-3</v>
      </c>
      <c r="AN2145" s="32">
        <f>IF(X2145="","",IF(AN$6=0, 0, X2145/AN$6))</f>
        <v>0.91122805265579354</v>
      </c>
      <c r="AO2145" s="32">
        <f>IF(Y2145="","",IF(AO$6=0, 0, Y2145/AO$6))</f>
        <v>0.34261430702856849</v>
      </c>
      <c r="AP2145" s="32"/>
      <c r="AQ2145" s="32">
        <f>IF(AI2145="","",AI2145*AI$4)</f>
        <v>3.8063897188302998E-2</v>
      </c>
      <c r="AR2145" s="31">
        <f>IF(AJ2145="","",AJ2145*AJ$4)</f>
        <v>1.1497783147954717E-2</v>
      </c>
      <c r="AS2145" s="32">
        <f>IF(AK2145="","",AK2145*AK$4)</f>
        <v>0</v>
      </c>
      <c r="AT2145" s="32">
        <f>IF(AL2145="","",AL2145*AL$4)</f>
        <v>0.58075366347358803</v>
      </c>
      <c r="AU2145" s="32">
        <f>IF(AM2145="","",AM2145*AM$4)</f>
        <v>6.0178835874363564E-3</v>
      </c>
      <c r="AV2145" s="32">
        <f>IF(AN2145="","",AN2145*AN$4)</f>
        <v>0.91122805265579354</v>
      </c>
      <c r="AW2145" s="32">
        <f>IF(AO2145="","",AO2145*AO$4)</f>
        <v>0.34261430702856849</v>
      </c>
      <c r="AX2145" s="32"/>
      <c r="AY2145" s="32">
        <f>IF(AQ2145="","",AI2145*AI$5)</f>
        <v>1.9031948594151499E-2</v>
      </c>
      <c r="AZ2145" s="32">
        <f>IF(AR2145="","",AJ2145*AJ$5)</f>
        <v>1.1497783147954717E-2</v>
      </c>
      <c r="BA2145" s="32">
        <f>IF(AS2145="","",AK2145*AK$5)</f>
        <v>0</v>
      </c>
      <c r="BB2145" s="32">
        <f>IF(AT2145="","",AL2145*AL$5)</f>
        <v>1.4518841586839701</v>
      </c>
      <c r="BC2145" s="32">
        <f>IF(AU2145="","",AM2145*AM$5)</f>
        <v>0</v>
      </c>
      <c r="BD2145" s="32">
        <f>IF(AV2145="","",AN2145*AN$5)</f>
        <v>0.91122805265579354</v>
      </c>
      <c r="BE2145" s="32">
        <f>IF(AW2145="","",AO2145*AO$5)</f>
        <v>0.34261430702856849</v>
      </c>
      <c r="BF2145" s="32">
        <f>IF(BE2145="","",SUM(AY2145:BE2145))</f>
        <v>2.7362562501104386</v>
      </c>
      <c r="BG2145" s="32"/>
      <c r="BH2145" s="32">
        <f>IF(AT2145="","",3/AT2145)</f>
        <v>5.1657013785440142</v>
      </c>
      <c r="BI2145" s="32"/>
      <c r="BJ2145" s="32">
        <f>IF(AQ2145="","",AQ2145*$BH2145)</f>
        <v>0.19662672617837443</v>
      </c>
      <c r="BK2145" s="32">
        <f>IF(AR2145="","",AR2145*$BH2145)</f>
        <v>5.9394114257589815E-2</v>
      </c>
      <c r="BL2145" s="32">
        <f>IF(AS2145="","",AS2145*$BH2145)</f>
        <v>0</v>
      </c>
      <c r="BM2145" s="32">
        <f>IF(AT2145="","",AT2145*$BH2145)</f>
        <v>3.0000000000000004</v>
      </c>
      <c r="BN2145" s="32">
        <f>IF(AU2145="","",AU2145*$BH2145)</f>
        <v>3.1086589543537383E-2</v>
      </c>
      <c r="BO2145" s="32">
        <f>IF(AV2145="","",AV2145*$BH2145)</f>
        <v>4.7071320077720102</v>
      </c>
      <c r="BP2145" s="32">
        <f t="shared" si="249"/>
        <v>14.134682683245167</v>
      </c>
      <c r="BQ2145" s="32">
        <f>IF(AW2145="","",AW2145*$BH2145)</f>
        <v>1.7698431981263785</v>
      </c>
      <c r="BR2145" s="32"/>
      <c r="BS2145" s="32">
        <f t="shared" si="250"/>
        <v>4.9631528482079741</v>
      </c>
      <c r="BT2145" s="32"/>
      <c r="BU2145" s="32">
        <f t="shared" si="251"/>
        <v>0.96891341045646262</v>
      </c>
      <c r="BV2145" s="32">
        <f t="shared" si="252"/>
        <v>0.96891341045646262</v>
      </c>
      <c r="BW2145" s="32">
        <f t="shared" si="253"/>
        <v>1</v>
      </c>
      <c r="BX2145" s="32"/>
      <c r="BY2145" s="32">
        <f>IF(BV2145="","",IF(BQ2145=0,0,((BV2145/BQ2145)*AF2145)))</f>
        <v>3.2163663722935611</v>
      </c>
      <c r="BZ2145" s="32">
        <f>IF(BY2145="","",SUM(S2145:X2145,BY2145))</f>
        <v>97.389406372293564</v>
      </c>
      <c r="CA2145" s="12"/>
      <c r="CB2145" s="14">
        <v>1.6476000000000001E-2</v>
      </c>
      <c r="CC2145" s="14">
        <v>9.7870000000000006E-3</v>
      </c>
      <c r="CD2145" s="14">
        <v>5.0671000000000001E-2</v>
      </c>
      <c r="CE2145" s="14">
        <v>1.2442E-2</v>
      </c>
      <c r="CF2145" s="14">
        <v>9.1310000000000002E-3</v>
      </c>
      <c r="CG2145" s="14">
        <v>3.1168000000000001E-2</v>
      </c>
      <c r="CH2145" s="14"/>
      <c r="CI2145" s="15">
        <v>3.3627500000000001</v>
      </c>
      <c r="CJ2145" s="15">
        <v>2.7172200000000002</v>
      </c>
      <c r="CK2145" s="15">
        <v>-18.812999999999999</v>
      </c>
      <c r="CL2145" s="15">
        <v>0.36748500000000001</v>
      </c>
      <c r="CM2145" s="15">
        <v>4.2067800000000002</v>
      </c>
      <c r="CN2145" s="15">
        <v>0.349636</v>
      </c>
      <c r="CO2145" s="15"/>
      <c r="CP2145" s="14">
        <v>78.558800000000005</v>
      </c>
      <c r="CQ2145" s="14">
        <v>51.252899999999997</v>
      </c>
      <c r="CR2145" s="14">
        <v>10.903499999999999</v>
      </c>
      <c r="CS2145" s="14">
        <v>0</v>
      </c>
      <c r="CT2145" s="14"/>
      <c r="CU2145" s="16">
        <v>44314.203703703701</v>
      </c>
      <c r="CV2145" s="16"/>
    </row>
    <row r="2146" spans="1:100" s="17" customFormat="1" x14ac:dyDescent="0.25">
      <c r="A2146" s="17" t="s">
        <v>144</v>
      </c>
      <c r="B2146" s="17">
        <v>478</v>
      </c>
      <c r="C2146" s="17">
        <v>2</v>
      </c>
      <c r="E2146" s="18">
        <v>0.90660099999999999</v>
      </c>
      <c r="F2146" s="18">
        <v>0.26815099999999997</v>
      </c>
      <c r="G2146" s="18">
        <v>0</v>
      </c>
      <c r="H2146" s="18">
        <v>17.921399999999998</v>
      </c>
      <c r="I2146" s="18">
        <v>0.23025999999999999</v>
      </c>
      <c r="J2146" s="18">
        <v>36.579500000000003</v>
      </c>
      <c r="K2146" s="18">
        <v>43.747</v>
      </c>
      <c r="L2146" s="18">
        <v>0.34704699999999999</v>
      </c>
      <c r="M2146" s="18">
        <v>100</v>
      </c>
      <c r="N2146" s="18"/>
      <c r="O2146" s="18">
        <v>5.1957999999999997E-2</v>
      </c>
      <c r="P2146" s="18">
        <v>43.695099999999996</v>
      </c>
      <c r="Q2146" s="18">
        <f t="shared" si="247"/>
        <v>99.948042000000001</v>
      </c>
      <c r="R2146" s="18"/>
      <c r="S2146" s="18">
        <v>1.2220800000000001</v>
      </c>
      <c r="T2146" s="18">
        <v>0.44467499999999999</v>
      </c>
      <c r="U2146" s="18">
        <v>0</v>
      </c>
      <c r="V2146" s="18">
        <v>41.065100000000001</v>
      </c>
      <c r="W2146" s="18">
        <v>0.23025999999999999</v>
      </c>
      <c r="X2146" s="18">
        <v>51.182099999999998</v>
      </c>
      <c r="Y2146" s="18">
        <v>5.8557300000000003</v>
      </c>
      <c r="Z2146" s="18">
        <v>100</v>
      </c>
      <c r="AA2146" s="19"/>
      <c r="AB2146" s="18">
        <f>IF(Z2146="","",Z2146-O2146)</f>
        <v>99.948042000000001</v>
      </c>
      <c r="AC2146" s="18">
        <f t="shared" si="248"/>
        <v>94.092312000000007</v>
      </c>
      <c r="AD2146" s="18"/>
      <c r="AE2146" s="34">
        <f>IF(M2146="","",IF(M2146&gt;100,M2146, M2146+O2146))</f>
        <v>100.051958</v>
      </c>
      <c r="AF2146" s="37">
        <f>IF(AE2146="","",IF(AE2146="* * *", Y2146, AE2146-SUM(S2146:X2146)))</f>
        <v>5.9077429999999964</v>
      </c>
      <c r="AG2146" s="54"/>
      <c r="AH2146" s="33"/>
      <c r="AI2146" s="34">
        <f>IF(S2146="","",IF(AI$6=0, 0, S2146/AI$6))</f>
        <v>1.9717665387630055E-2</v>
      </c>
      <c r="AJ2146" s="34">
        <f>IF(T2146="","",IF(AJ$6=0, 0, T2146/AJ$6))</f>
        <v>1.1032777652345001E-2</v>
      </c>
      <c r="AK2146" s="34">
        <f>IF(U2146="","",IF(AK$6=0, 0, U2146/AK$6))</f>
        <v>0</v>
      </c>
      <c r="AL2146" s="34">
        <f>IF(V2146="","",IF(AL$6=0, 0, V2146/AL$6))</f>
        <v>0.2893038773177013</v>
      </c>
      <c r="AM2146" s="34">
        <f>IF(W2146="","",IF(AM$6=0, 0, W2146/AM$6))</f>
        <v>6.495070730434537E-3</v>
      </c>
      <c r="AN2146" s="34">
        <f>IF(X2146="","",IF(AN$6=0, 0, X2146/AN$6))</f>
        <v>0.91270458330807058</v>
      </c>
      <c r="AO2146" s="34">
        <f>IF(Y2146="","",IF(AO$6=0, 0, Y2146/AO$6))</f>
        <v>0.34430533812537212</v>
      </c>
      <c r="AP2146" s="34"/>
      <c r="AQ2146" s="34">
        <f>IF(AI2146="","",AI2146*AI$4)</f>
        <v>3.9435330775260111E-2</v>
      </c>
      <c r="AR2146" s="33">
        <f>IF(AJ2146="","",AJ2146*AJ$4)</f>
        <v>1.1032777652345001E-2</v>
      </c>
      <c r="AS2146" s="34">
        <f>IF(AK2146="","",AK2146*AK$4)</f>
        <v>0</v>
      </c>
      <c r="AT2146" s="34">
        <f>IF(AL2146="","",AL2146*AL$4)</f>
        <v>0.57860775463540259</v>
      </c>
      <c r="AU2146" s="34">
        <f>IF(AM2146="","",AM2146*AM$4)</f>
        <v>6.495070730434537E-3</v>
      </c>
      <c r="AV2146" s="34">
        <f>IF(AN2146="","",AN2146*AN$4)</f>
        <v>0.91270458330807058</v>
      </c>
      <c r="AW2146" s="34">
        <f>IF(AO2146="","",AO2146*AO$4)</f>
        <v>0.34430533812537212</v>
      </c>
      <c r="AX2146" s="34"/>
      <c r="AY2146" s="34">
        <f>IF(AQ2146="","",AI2146*AI$5)</f>
        <v>1.9717665387630055E-2</v>
      </c>
      <c r="AZ2146" s="34">
        <f>IF(AR2146="","",AJ2146*AJ$5)</f>
        <v>1.1032777652345001E-2</v>
      </c>
      <c r="BA2146" s="34">
        <f>IF(AS2146="","",AK2146*AK$5)</f>
        <v>0</v>
      </c>
      <c r="BB2146" s="34">
        <f>IF(AT2146="","",AL2146*AL$5)</f>
        <v>1.4465193865885064</v>
      </c>
      <c r="BC2146" s="34">
        <f>IF(AU2146="","",AM2146*AM$5)</f>
        <v>0</v>
      </c>
      <c r="BD2146" s="34">
        <f>IF(AV2146="","",AN2146*AN$5)</f>
        <v>0.91270458330807058</v>
      </c>
      <c r="BE2146" s="34">
        <f>IF(AW2146="","",AO2146*AO$5)</f>
        <v>0.34430533812537212</v>
      </c>
      <c r="BF2146" s="34">
        <f>IF(BE2146="","",SUM(AY2146:BE2146))</f>
        <v>2.7342797510619241</v>
      </c>
      <c r="BG2146" s="34"/>
      <c r="BH2146" s="34">
        <f>IF(AT2146="","",3/AT2146)</f>
        <v>5.1848596496781942</v>
      </c>
      <c r="BI2146" s="34"/>
      <c r="BJ2146" s="34">
        <f>IF(AQ2146="","",AQ2146*$BH2146)</f>
        <v>0.20446665530835884</v>
      </c>
      <c r="BK2146" s="34">
        <f>IF(AR2146="","",AR2146*$BH2146)</f>
        <v>5.7203403673514917E-2</v>
      </c>
      <c r="BL2146" s="34">
        <f>IF(AS2146="","",AS2146*$BH2146)</f>
        <v>0</v>
      </c>
      <c r="BM2146" s="34">
        <f>IF(AT2146="","",AT2146*$BH2146)</f>
        <v>3</v>
      </c>
      <c r="BN2146" s="34">
        <f>IF(AU2146="","",AU2146*$BH2146)</f>
        <v>3.3676030152035907E-2</v>
      </c>
      <c r="BO2146" s="34">
        <f>IF(AV2146="","",AV2146*$BH2146)</f>
        <v>4.7322451660703653</v>
      </c>
      <c r="BP2146" s="34">
        <f t="shared" si="249"/>
        <v>14.176856752213109</v>
      </c>
      <c r="BQ2146" s="34">
        <f>IF(AW2146="","",AW2146*$BH2146)</f>
        <v>1.785174854815049</v>
      </c>
      <c r="BR2146" s="34"/>
      <c r="BS2146" s="34">
        <f t="shared" si="250"/>
        <v>4.9939152250522394</v>
      </c>
      <c r="BT2146" s="34"/>
      <c r="BU2146" s="34">
        <f t="shared" si="251"/>
        <v>0.96632396984796409</v>
      </c>
      <c r="BV2146" s="34">
        <f t="shared" si="252"/>
        <v>0.96632396984796409</v>
      </c>
      <c r="BW2146" s="34">
        <f t="shared" si="253"/>
        <v>1</v>
      </c>
      <c r="BX2146" s="34"/>
      <c r="BY2146" s="34">
        <f>IF(BV2146="","",IF(BQ2146=0,0,((BV2146/BQ2146)*AF2146)))</f>
        <v>3.1978904773409269</v>
      </c>
      <c r="BZ2146" s="34">
        <f>IF(BY2146="","",SUM(S2146:X2146,BY2146))</f>
        <v>97.342105477340937</v>
      </c>
      <c r="CA2146" s="18"/>
      <c r="CB2146" s="20">
        <v>1.6171999999999999E-2</v>
      </c>
      <c r="CC2146" s="20">
        <v>1.0004000000000001E-2</v>
      </c>
      <c r="CD2146" s="20">
        <v>5.0764999999999998E-2</v>
      </c>
      <c r="CE2146" s="20">
        <v>1.2805E-2</v>
      </c>
      <c r="CF2146" s="20">
        <v>8.5939999999999992E-3</v>
      </c>
      <c r="CG2146" s="20">
        <v>2.8833000000000001E-2</v>
      </c>
      <c r="CH2146" s="20"/>
      <c r="CI2146" s="21">
        <v>3.2881</v>
      </c>
      <c r="CJ2146" s="21">
        <v>2.8195399999999999</v>
      </c>
      <c r="CK2146" s="21">
        <v>-15.425000000000001</v>
      </c>
      <c r="CL2146" s="21">
        <v>0.36831399999999997</v>
      </c>
      <c r="CM2146" s="21">
        <v>3.9435500000000001</v>
      </c>
      <c r="CN2146" s="21">
        <v>0.349049</v>
      </c>
      <c r="CO2146" s="21"/>
      <c r="CP2146" s="20">
        <v>78.539599999999993</v>
      </c>
      <c r="CQ2146" s="20">
        <v>51.259</v>
      </c>
      <c r="CR2146" s="20">
        <v>10.903</v>
      </c>
      <c r="CS2146" s="20">
        <v>20.148700000000002</v>
      </c>
      <c r="CT2146" s="20"/>
      <c r="CU2146" s="22">
        <v>44314.205497685201</v>
      </c>
      <c r="CV2146" s="22"/>
    </row>
    <row r="2147" spans="1:100" s="17" customFormat="1" x14ac:dyDescent="0.25">
      <c r="A2147" s="17" t="s">
        <v>144</v>
      </c>
      <c r="B2147" s="17">
        <v>479</v>
      </c>
      <c r="C2147" s="17">
        <v>3</v>
      </c>
      <c r="E2147" s="18">
        <v>0.80440199999999995</v>
      </c>
      <c r="F2147" s="18">
        <v>0.26257799999999998</v>
      </c>
      <c r="G2147" s="18">
        <v>0</v>
      </c>
      <c r="H2147" s="18">
        <v>17.983000000000001</v>
      </c>
      <c r="I2147" s="18">
        <v>0.30730000000000002</v>
      </c>
      <c r="J2147" s="18">
        <v>36.726799999999997</v>
      </c>
      <c r="K2147" s="18">
        <v>43.585299999999997</v>
      </c>
      <c r="L2147" s="18">
        <v>0.33060400000000001</v>
      </c>
      <c r="M2147" s="18">
        <v>100</v>
      </c>
      <c r="N2147" s="18"/>
      <c r="O2147" s="18">
        <v>6.9343000000000002E-2</v>
      </c>
      <c r="P2147" s="18">
        <v>43.515900000000002</v>
      </c>
      <c r="Q2147" s="18">
        <f t="shared" si="247"/>
        <v>99.930656999999997</v>
      </c>
      <c r="R2147" s="18"/>
      <c r="S2147" s="18">
        <v>1.08432</v>
      </c>
      <c r="T2147" s="18">
        <v>0.43543300000000001</v>
      </c>
      <c r="U2147" s="18">
        <v>0</v>
      </c>
      <c r="V2147" s="18">
        <v>41.206400000000002</v>
      </c>
      <c r="W2147" s="18">
        <v>0.30730000000000002</v>
      </c>
      <c r="X2147" s="18">
        <v>51.388199999999998</v>
      </c>
      <c r="Y2147" s="18">
        <v>5.57829</v>
      </c>
      <c r="Z2147" s="18">
        <v>100</v>
      </c>
      <c r="AA2147" s="19"/>
      <c r="AB2147" s="18">
        <f>IF(Z2147="","",Z2147-O2147)</f>
        <v>99.930656999999997</v>
      </c>
      <c r="AC2147" s="18">
        <f t="shared" si="248"/>
        <v>94.352367000000001</v>
      </c>
      <c r="AD2147" s="18"/>
      <c r="AE2147" s="34">
        <f>IF(M2147="","",IF(M2147&gt;100,M2147, M2147+O2147))</f>
        <v>100.069343</v>
      </c>
      <c r="AF2147" s="37">
        <f>IF(AE2147="","",IF(AE2147="* * *", Y2147, AE2147-SUM(S2147:X2147)))</f>
        <v>5.6476900000000114</v>
      </c>
      <c r="AG2147" s="54"/>
      <c r="AH2147" s="33"/>
      <c r="AI2147" s="34">
        <f>IF(S2147="","",IF(AI$6=0, 0, S2147/AI$6))</f>
        <v>1.749497490599226E-2</v>
      </c>
      <c r="AJ2147" s="34">
        <f>IF(T2147="","",IF(AJ$6=0, 0, T2147/AJ$6))</f>
        <v>1.0803475507940722E-2</v>
      </c>
      <c r="AK2147" s="34">
        <f>IF(U2147="","",IF(AK$6=0, 0, U2147/AK$6))</f>
        <v>0</v>
      </c>
      <c r="AL2147" s="34">
        <f>IF(V2147="","",IF(AL$6=0, 0, V2147/AL$6))</f>
        <v>0.2902993366704118</v>
      </c>
      <c r="AM2147" s="34">
        <f>IF(W2147="","",IF(AM$6=0, 0, W2147/AM$6))</f>
        <v>8.6681804719123314E-3</v>
      </c>
      <c r="AN2147" s="34">
        <f>IF(X2147="","",IF(AN$6=0, 0, X2147/AN$6))</f>
        <v>0.91637986069254274</v>
      </c>
      <c r="AO2147" s="34">
        <f>IF(Y2147="","",IF(AO$6=0, 0, Y2147/AO$6))</f>
        <v>0.32799241505523341</v>
      </c>
      <c r="AP2147" s="34"/>
      <c r="AQ2147" s="34">
        <f>IF(AI2147="","",AI2147*AI$4)</f>
        <v>3.4989949811984521E-2</v>
      </c>
      <c r="AR2147" s="33">
        <f>IF(AJ2147="","",AJ2147*AJ$4)</f>
        <v>1.0803475507940722E-2</v>
      </c>
      <c r="AS2147" s="34">
        <f>IF(AK2147="","",AK2147*AK$4)</f>
        <v>0</v>
      </c>
      <c r="AT2147" s="34">
        <f>IF(AL2147="","",AL2147*AL$4)</f>
        <v>0.5805986733408236</v>
      </c>
      <c r="AU2147" s="34">
        <f>IF(AM2147="","",AM2147*AM$4)</f>
        <v>8.6681804719123314E-3</v>
      </c>
      <c r="AV2147" s="34">
        <f>IF(AN2147="","",AN2147*AN$4)</f>
        <v>0.91637986069254274</v>
      </c>
      <c r="AW2147" s="34">
        <f>IF(AO2147="","",AO2147*AO$4)</f>
        <v>0.32799241505523341</v>
      </c>
      <c r="AX2147" s="34"/>
      <c r="AY2147" s="34">
        <f>IF(AQ2147="","",AI2147*AI$5)</f>
        <v>1.749497490599226E-2</v>
      </c>
      <c r="AZ2147" s="34">
        <f>IF(AR2147="","",AJ2147*AJ$5)</f>
        <v>1.0803475507940722E-2</v>
      </c>
      <c r="BA2147" s="34">
        <f>IF(AS2147="","",AK2147*AK$5)</f>
        <v>0</v>
      </c>
      <c r="BB2147" s="34">
        <f>IF(AT2147="","",AL2147*AL$5)</f>
        <v>1.4514966833520591</v>
      </c>
      <c r="BC2147" s="34">
        <f>IF(AU2147="","",AM2147*AM$5)</f>
        <v>0</v>
      </c>
      <c r="BD2147" s="34">
        <f>IF(AV2147="","",AN2147*AN$5)</f>
        <v>0.91637986069254274</v>
      </c>
      <c r="BE2147" s="34">
        <f>IF(AW2147="","",AO2147*AO$5)</f>
        <v>0.32799241505523341</v>
      </c>
      <c r="BF2147" s="34">
        <f>IF(BE2147="","",SUM(AY2147:BE2147))</f>
        <v>2.7241674095137682</v>
      </c>
      <c r="BG2147" s="34"/>
      <c r="BH2147" s="34">
        <f>IF(AT2147="","",3/AT2147)</f>
        <v>5.1670803564494836</v>
      </c>
      <c r="BI2147" s="34"/>
      <c r="BJ2147" s="34">
        <f>IF(AQ2147="","",AQ2147*$BH2147)</f>
        <v>0.18079588234665853</v>
      </c>
      <c r="BK2147" s="34">
        <f>IF(AR2147="","",AR2147*$BH2147)</f>
        <v>5.5822426078463612E-2</v>
      </c>
      <c r="BL2147" s="34">
        <f>IF(AS2147="","",AS2147*$BH2147)</f>
        <v>0</v>
      </c>
      <c r="BM2147" s="34">
        <f>IF(AT2147="","",AT2147*$BH2147)</f>
        <v>3</v>
      </c>
      <c r="BN2147" s="34">
        <f>IF(AU2147="","",AU2147*$BH2147)</f>
        <v>4.4789185042577222E-2</v>
      </c>
      <c r="BO2147" s="34">
        <f>IF(AV2147="","",AV2147*$BH2147)</f>
        <v>4.7350083772303515</v>
      </c>
      <c r="BP2147" s="34">
        <f t="shared" si="249"/>
        <v>14.075991909378468</v>
      </c>
      <c r="BQ2147" s="34">
        <f>IF(AW2147="","",AW2147*$BH2147)</f>
        <v>1.6947631648963224</v>
      </c>
      <c r="BR2147" s="34"/>
      <c r="BS2147" s="34">
        <f t="shared" si="250"/>
        <v>4.9716266856554734</v>
      </c>
      <c r="BT2147" s="34"/>
      <c r="BU2147" s="34">
        <f t="shared" si="251"/>
        <v>0.95521081495742277</v>
      </c>
      <c r="BV2147" s="34">
        <f t="shared" si="252"/>
        <v>0.95521081495742277</v>
      </c>
      <c r="BW2147" s="34">
        <f t="shared" si="253"/>
        <v>1</v>
      </c>
      <c r="BX2147" s="34"/>
      <c r="BY2147" s="34">
        <f>IF(BV2147="","",IF(BQ2147=0,0,((BV2147/BQ2147)*AF2147)))</f>
        <v>3.1831790301253817</v>
      </c>
      <c r="BZ2147" s="34">
        <f>IF(BY2147="","",SUM(S2147:X2147,BY2147))</f>
        <v>97.60483203012538</v>
      </c>
      <c r="CA2147" s="18"/>
      <c r="CB2147" s="20">
        <v>1.6669E-2</v>
      </c>
      <c r="CC2147" s="20">
        <v>9.9310000000000006E-3</v>
      </c>
      <c r="CD2147" s="20">
        <v>4.9785000000000003E-2</v>
      </c>
      <c r="CE2147" s="20">
        <v>1.2369E-2</v>
      </c>
      <c r="CF2147" s="20">
        <v>8.9779999999999999E-3</v>
      </c>
      <c r="CG2147" s="20">
        <v>3.0242999999999999E-2</v>
      </c>
      <c r="CH2147" s="20"/>
      <c r="CI2147" s="21">
        <v>3.5351499999999998</v>
      </c>
      <c r="CJ2147" s="21">
        <v>2.8516400000000002</v>
      </c>
      <c r="CK2147" s="21">
        <v>-21.535</v>
      </c>
      <c r="CL2147" s="21">
        <v>0.36738599999999999</v>
      </c>
      <c r="CM2147" s="21">
        <v>3.3345600000000002</v>
      </c>
      <c r="CN2147" s="21">
        <v>0.34845500000000001</v>
      </c>
      <c r="CO2147" s="21"/>
      <c r="CP2147" s="20">
        <v>78.520799999999994</v>
      </c>
      <c r="CQ2147" s="20">
        <v>51.2652</v>
      </c>
      <c r="CR2147" s="20">
        <v>10.9025</v>
      </c>
      <c r="CS2147" s="20">
        <v>39.944400000000002</v>
      </c>
      <c r="CT2147" s="20"/>
      <c r="CU2147" s="22">
        <v>44314.207280092603</v>
      </c>
      <c r="CV2147" s="22"/>
    </row>
    <row r="2148" spans="1:100" s="17" customFormat="1" x14ac:dyDescent="0.25">
      <c r="A2148" s="17" t="s">
        <v>144</v>
      </c>
      <c r="B2148" s="17">
        <v>480</v>
      </c>
      <c r="C2148" s="17">
        <v>4</v>
      </c>
      <c r="E2148" s="18">
        <v>0.73382099999999995</v>
      </c>
      <c r="F2148" s="18">
        <v>0.27021600000000001</v>
      </c>
      <c r="G2148" s="18">
        <v>0</v>
      </c>
      <c r="H2148" s="18">
        <v>18.145199999999999</v>
      </c>
      <c r="I2148" s="18">
        <v>0.35028799999999999</v>
      </c>
      <c r="J2148" s="18">
        <v>37.005800000000001</v>
      </c>
      <c r="K2148" s="18">
        <v>43.206800000000001</v>
      </c>
      <c r="L2148" s="18">
        <v>0.28778300000000001</v>
      </c>
      <c r="M2148" s="18">
        <v>100</v>
      </c>
      <c r="N2148" s="18"/>
      <c r="O2148" s="18">
        <v>7.9043000000000002E-2</v>
      </c>
      <c r="P2148" s="18">
        <v>43.127800000000001</v>
      </c>
      <c r="Q2148" s="18">
        <f t="shared" si="247"/>
        <v>99.920957000000001</v>
      </c>
      <c r="R2148" s="18"/>
      <c r="S2148" s="18">
        <v>0.98917500000000003</v>
      </c>
      <c r="T2148" s="18">
        <v>0.4481</v>
      </c>
      <c r="U2148" s="18">
        <v>0</v>
      </c>
      <c r="V2148" s="18">
        <v>41.578099999999999</v>
      </c>
      <c r="W2148" s="18">
        <v>0.35028799999999999</v>
      </c>
      <c r="X2148" s="18">
        <v>51.778599999999997</v>
      </c>
      <c r="Y2148" s="18">
        <v>4.8557600000000001</v>
      </c>
      <c r="Z2148" s="18">
        <v>100</v>
      </c>
      <c r="AA2148" s="19"/>
      <c r="AB2148" s="18">
        <f>IF(Z2148="","",Z2148-O2148)</f>
        <v>99.920957000000001</v>
      </c>
      <c r="AC2148" s="18">
        <f t="shared" si="248"/>
        <v>95.065196999999998</v>
      </c>
      <c r="AD2148" s="18"/>
      <c r="AE2148" s="34">
        <f>IF(M2148="","",IF(M2148&gt;100,M2148, M2148+O2148))</f>
        <v>100.079043</v>
      </c>
      <c r="AF2148" s="37">
        <f>IF(AE2148="","",IF(AE2148="* * *", Y2148, AE2148-SUM(S2148:X2148)))</f>
        <v>4.9347800000000035</v>
      </c>
      <c r="AG2148" s="54"/>
      <c r="AH2148" s="33"/>
      <c r="AI2148" s="34">
        <f>IF(S2148="","",IF(AI$6=0, 0, S2148/AI$6))</f>
        <v>1.5959856686803615E-2</v>
      </c>
      <c r="AJ2148" s="34">
        <f>IF(T2148="","",IF(AJ$6=0, 0, T2148/AJ$6))</f>
        <v>1.111775491317433E-2</v>
      </c>
      <c r="AK2148" s="34">
        <f>IF(U2148="","",IF(AK$6=0, 0, U2148/AK$6))</f>
        <v>0</v>
      </c>
      <c r="AL2148" s="34">
        <f>IF(V2148="","",IF(AL$6=0, 0, V2148/AL$6))</f>
        <v>0.29291796541352916</v>
      </c>
      <c r="AM2148" s="34">
        <f>IF(W2148="","",IF(AM$6=0, 0, W2148/AM$6))</f>
        <v>9.8807666812405666E-3</v>
      </c>
      <c r="AN2148" s="34">
        <f>IF(X2148="","",IF(AN$6=0, 0, X2148/AN$6))</f>
        <v>0.92334166705303733</v>
      </c>
      <c r="AO2148" s="34">
        <f>IF(Y2148="","",IF(AO$6=0, 0, Y2148/AO$6))</f>
        <v>0.28550908061943714</v>
      </c>
      <c r="AP2148" s="34"/>
      <c r="AQ2148" s="34">
        <f>IF(AI2148="","",AI2148*AI$4)</f>
        <v>3.1919713373607231E-2</v>
      </c>
      <c r="AR2148" s="33">
        <f>IF(AJ2148="","",AJ2148*AJ$4)</f>
        <v>1.111775491317433E-2</v>
      </c>
      <c r="AS2148" s="34">
        <f>IF(AK2148="","",AK2148*AK$4)</f>
        <v>0</v>
      </c>
      <c r="AT2148" s="34">
        <f>IF(AL2148="","",AL2148*AL$4)</f>
        <v>0.58583593082705832</v>
      </c>
      <c r="AU2148" s="34">
        <f>IF(AM2148="","",AM2148*AM$4)</f>
        <v>9.8807666812405666E-3</v>
      </c>
      <c r="AV2148" s="34">
        <f>IF(AN2148="","",AN2148*AN$4)</f>
        <v>0.92334166705303733</v>
      </c>
      <c r="AW2148" s="34">
        <f>IF(AO2148="","",AO2148*AO$4)</f>
        <v>0.28550908061943714</v>
      </c>
      <c r="AX2148" s="34"/>
      <c r="AY2148" s="34">
        <f>IF(AQ2148="","",AI2148*AI$5)</f>
        <v>1.5959856686803615E-2</v>
      </c>
      <c r="AZ2148" s="34">
        <f>IF(AR2148="","",AJ2148*AJ$5)</f>
        <v>1.111775491317433E-2</v>
      </c>
      <c r="BA2148" s="34">
        <f>IF(AS2148="","",AK2148*AK$5)</f>
        <v>0</v>
      </c>
      <c r="BB2148" s="34">
        <f>IF(AT2148="","",AL2148*AL$5)</f>
        <v>1.4645898270676458</v>
      </c>
      <c r="BC2148" s="34">
        <f>IF(AU2148="","",AM2148*AM$5)</f>
        <v>0</v>
      </c>
      <c r="BD2148" s="34">
        <f>IF(AV2148="","",AN2148*AN$5)</f>
        <v>0.92334166705303733</v>
      </c>
      <c r="BE2148" s="34">
        <f>IF(AW2148="","",AO2148*AO$5)</f>
        <v>0.28550908061943714</v>
      </c>
      <c r="BF2148" s="34">
        <f>IF(BE2148="","",SUM(AY2148:BE2148))</f>
        <v>2.7005181863400982</v>
      </c>
      <c r="BG2148" s="34"/>
      <c r="BH2148" s="34">
        <f>IF(AT2148="","",3/AT2148)</f>
        <v>5.1208876788501643</v>
      </c>
      <c r="BI2148" s="34"/>
      <c r="BJ2148" s="34">
        <f>IF(AQ2148="","",AQ2148*$BH2148)</f>
        <v>0.16345726692733409</v>
      </c>
      <c r="BK2148" s="34">
        <f>IF(AR2148="","",AR2148*$BH2148)</f>
        <v>5.6932774151350306E-2</v>
      </c>
      <c r="BL2148" s="34">
        <f>IF(AS2148="","",AS2148*$BH2148)</f>
        <v>0</v>
      </c>
      <c r="BM2148" s="34">
        <f>IF(AT2148="","",AT2148*$BH2148)</f>
        <v>3</v>
      </c>
      <c r="BN2148" s="34">
        <f>IF(AU2148="","",AU2148*$BH2148)</f>
        <v>5.0598296355558049E-2</v>
      </c>
      <c r="BO2148" s="34">
        <f>IF(AV2148="","",AV2148*$BH2148)</f>
        <v>4.7283289661808698</v>
      </c>
      <c r="BP2148" s="34">
        <f t="shared" si="249"/>
        <v>13.8290503069398</v>
      </c>
      <c r="BQ2148" s="34">
        <f>IF(AW2148="","",AW2148*$BH2148)</f>
        <v>1.4620599331439139</v>
      </c>
      <c r="BR2148" s="34"/>
      <c r="BS2148" s="34">
        <f t="shared" si="250"/>
        <v>4.9487190072595544</v>
      </c>
      <c r="BT2148" s="34"/>
      <c r="BU2148" s="34">
        <f t="shared" si="251"/>
        <v>0.94940170364444199</v>
      </c>
      <c r="BV2148" s="34">
        <f t="shared" si="252"/>
        <v>0.94940170364444199</v>
      </c>
      <c r="BW2148" s="34">
        <f t="shared" si="253"/>
        <v>1</v>
      </c>
      <c r="BX2148" s="34"/>
      <c r="BY2148" s="34">
        <f>IF(BV2148="","",IF(BQ2148=0,0,((BV2148/BQ2148)*AF2148)))</f>
        <v>3.2044435613771509</v>
      </c>
      <c r="BZ2148" s="34">
        <f>IF(BY2148="","",SUM(S2148:X2148,BY2148))</f>
        <v>98.348706561377142</v>
      </c>
      <c r="CA2148" s="18"/>
      <c r="CB2148" s="20">
        <v>1.5495999999999999E-2</v>
      </c>
      <c r="CC2148" s="20">
        <v>9.8539999999999999E-3</v>
      </c>
      <c r="CD2148" s="20">
        <v>4.888E-2</v>
      </c>
      <c r="CE2148" s="20">
        <v>1.2488000000000001E-2</v>
      </c>
      <c r="CF2148" s="20">
        <v>8.9259999999999999E-3</v>
      </c>
      <c r="CG2148" s="20">
        <v>3.1365999999999998E-2</v>
      </c>
      <c r="CH2148" s="20"/>
      <c r="CI2148" s="21">
        <v>3.6846299999999998</v>
      </c>
      <c r="CJ2148" s="21">
        <v>2.78545</v>
      </c>
      <c r="CK2148" s="21">
        <v>-29.145</v>
      </c>
      <c r="CL2148" s="21">
        <v>0.36549300000000001</v>
      </c>
      <c r="CM2148" s="21">
        <v>3.0777600000000001</v>
      </c>
      <c r="CN2148" s="21">
        <v>0.34712700000000002</v>
      </c>
      <c r="CO2148" s="21"/>
      <c r="CP2148" s="20">
        <v>78.5017</v>
      </c>
      <c r="CQ2148" s="20">
        <v>51.2714</v>
      </c>
      <c r="CR2148" s="20">
        <v>10.901999999999999</v>
      </c>
      <c r="CS2148" s="20">
        <v>60.021700000000003</v>
      </c>
      <c r="CT2148" s="20"/>
      <c r="CU2148" s="22">
        <v>44314.2090509259</v>
      </c>
      <c r="CV2148" s="22"/>
    </row>
    <row r="2149" spans="1:100" s="17" customFormat="1" x14ac:dyDescent="0.25">
      <c r="A2149" s="17" t="s">
        <v>144</v>
      </c>
      <c r="B2149" s="17">
        <v>481</v>
      </c>
      <c r="C2149" s="17">
        <v>5</v>
      </c>
      <c r="E2149" s="18">
        <v>0.73970199999999997</v>
      </c>
      <c r="F2149" s="18">
        <v>0.26294600000000001</v>
      </c>
      <c r="G2149" s="18">
        <v>0</v>
      </c>
      <c r="H2149" s="18">
        <v>18.215599999999998</v>
      </c>
      <c r="I2149" s="18">
        <v>0.37138100000000002</v>
      </c>
      <c r="J2149" s="18">
        <v>37.1447</v>
      </c>
      <c r="K2149" s="18">
        <v>42.999899999999997</v>
      </c>
      <c r="L2149" s="18">
        <v>0.26569700000000002</v>
      </c>
      <c r="M2149" s="18">
        <v>100</v>
      </c>
      <c r="N2149" s="18"/>
      <c r="O2149" s="18">
        <v>8.3803000000000002E-2</v>
      </c>
      <c r="P2149" s="18">
        <v>42.9161</v>
      </c>
      <c r="Q2149" s="18">
        <f t="shared" si="247"/>
        <v>99.916196999999997</v>
      </c>
      <c r="R2149" s="18"/>
      <c r="S2149" s="18">
        <v>0.99710200000000004</v>
      </c>
      <c r="T2149" s="18">
        <v>0.43604399999999999</v>
      </c>
      <c r="U2149" s="18">
        <v>0</v>
      </c>
      <c r="V2149" s="18">
        <v>41.739400000000003</v>
      </c>
      <c r="W2149" s="18">
        <v>0.37138100000000002</v>
      </c>
      <c r="X2149" s="18">
        <v>51.972999999999999</v>
      </c>
      <c r="Y2149" s="18">
        <v>4.4831000000000003</v>
      </c>
      <c r="Z2149" s="18">
        <v>100</v>
      </c>
      <c r="AA2149" s="19"/>
      <c r="AB2149" s="18">
        <f>IF(Z2149="","",Z2149-O2149)</f>
        <v>99.916196999999997</v>
      </c>
      <c r="AC2149" s="18">
        <f t="shared" si="248"/>
        <v>95.433097000000004</v>
      </c>
      <c r="AD2149" s="18"/>
      <c r="AE2149" s="34">
        <f>IF(M2149="","",IF(M2149&gt;100,M2149, M2149+O2149))</f>
        <v>100.083803</v>
      </c>
      <c r="AF2149" s="37">
        <f>IF(AE2149="","",IF(AE2149="* * *", Y2149, AE2149-SUM(S2149:X2149)))</f>
        <v>4.5668759999999935</v>
      </c>
      <c r="AG2149" s="54"/>
      <c r="AH2149" s="33"/>
      <c r="AI2149" s="34">
        <f>IF(S2149="","",IF(AI$6=0, 0, S2149/AI$6))</f>
        <v>1.6087754969671957E-2</v>
      </c>
      <c r="AJ2149" s="34">
        <f>IF(T2149="","",IF(AJ$6=0, 0, T2149/AJ$6))</f>
        <v>1.0818634955055093E-2</v>
      </c>
      <c r="AK2149" s="34">
        <f>IF(U2149="","",IF(AK$6=0, 0, U2149/AK$6))</f>
        <v>0</v>
      </c>
      <c r="AL2149" s="34">
        <f>IF(V2149="","",IF(AL$6=0, 0, V2149/AL$6))</f>
        <v>0.29405432488693473</v>
      </c>
      <c r="AM2149" s="34">
        <f>IF(W2149="","",IF(AM$6=0, 0, W2149/AM$6))</f>
        <v>1.0475748557888947E-2</v>
      </c>
      <c r="AN2149" s="34">
        <f>IF(X2149="","",IF(AN$6=0, 0, X2149/AN$6))</f>
        <v>0.92680830423664429</v>
      </c>
      <c r="AO2149" s="34">
        <f>IF(Y2149="","",IF(AO$6=0, 0, Y2149/AO$6))</f>
        <v>0.2635974099471553</v>
      </c>
      <c r="AP2149" s="34"/>
      <c r="AQ2149" s="34">
        <f>IF(AI2149="","",AI2149*AI$4)</f>
        <v>3.2175509939343913E-2</v>
      </c>
      <c r="AR2149" s="33">
        <f>IF(AJ2149="","",AJ2149*AJ$4)</f>
        <v>1.0818634955055093E-2</v>
      </c>
      <c r="AS2149" s="34">
        <f>IF(AK2149="","",AK2149*AK$4)</f>
        <v>0</v>
      </c>
      <c r="AT2149" s="34">
        <f>IF(AL2149="","",AL2149*AL$4)</f>
        <v>0.58810864977386945</v>
      </c>
      <c r="AU2149" s="34">
        <f>IF(AM2149="","",AM2149*AM$4)</f>
        <v>1.0475748557888947E-2</v>
      </c>
      <c r="AV2149" s="34">
        <f>IF(AN2149="","",AN2149*AN$4)</f>
        <v>0.92680830423664429</v>
      </c>
      <c r="AW2149" s="34">
        <f>IF(AO2149="","",AO2149*AO$4)</f>
        <v>0.2635974099471553</v>
      </c>
      <c r="AX2149" s="34"/>
      <c r="AY2149" s="34">
        <f>IF(AQ2149="","",AI2149*AI$5)</f>
        <v>1.6087754969671957E-2</v>
      </c>
      <c r="AZ2149" s="34">
        <f>IF(AR2149="","",AJ2149*AJ$5)</f>
        <v>1.0818634955055093E-2</v>
      </c>
      <c r="BA2149" s="34">
        <f>IF(AS2149="","",AK2149*AK$5)</f>
        <v>0</v>
      </c>
      <c r="BB2149" s="34">
        <f>IF(AT2149="","",AL2149*AL$5)</f>
        <v>1.4702716244346736</v>
      </c>
      <c r="BC2149" s="34">
        <f>IF(AU2149="","",AM2149*AM$5)</f>
        <v>0</v>
      </c>
      <c r="BD2149" s="34">
        <f>IF(AV2149="","",AN2149*AN$5)</f>
        <v>0.92680830423664429</v>
      </c>
      <c r="BE2149" s="34">
        <f>IF(AW2149="","",AO2149*AO$5)</f>
        <v>0.2635974099471553</v>
      </c>
      <c r="BF2149" s="34">
        <f>IF(BE2149="","",SUM(AY2149:BE2149))</f>
        <v>2.6875837285432</v>
      </c>
      <c r="BG2149" s="34"/>
      <c r="BH2149" s="34">
        <f>IF(AT2149="","",3/AT2149)</f>
        <v>5.1010982429071809</v>
      </c>
      <c r="BI2149" s="34"/>
      <c r="BJ2149" s="34">
        <f>IF(AQ2149="","",AQ2149*$BH2149)</f>
        <v>0.16413043721622977</v>
      </c>
      <c r="BK2149" s="34">
        <f>IF(AR2149="","",AR2149*$BH2149)</f>
        <v>5.5186919759885746E-2</v>
      </c>
      <c r="BL2149" s="34">
        <f>IF(AS2149="","",AS2149*$BH2149)</f>
        <v>0</v>
      </c>
      <c r="BM2149" s="34">
        <f>IF(AT2149="","",AT2149*$BH2149)</f>
        <v>3</v>
      </c>
      <c r="BN2149" s="34">
        <f>IF(AU2149="","",AU2149*$BH2149)</f>
        <v>5.343782256178474E-2</v>
      </c>
      <c r="BO2149" s="34">
        <f>IF(AV2149="","",AV2149*$BH2149)</f>
        <v>4.7277402122533303</v>
      </c>
      <c r="BP2149" s="34">
        <f t="shared" si="249"/>
        <v>13.709628635337648</v>
      </c>
      <c r="BQ2149" s="34">
        <f>IF(AW2149="","",AW2149*$BH2149)</f>
        <v>1.3446362847163178</v>
      </c>
      <c r="BR2149" s="34"/>
      <c r="BS2149" s="34">
        <f t="shared" si="250"/>
        <v>4.9470575692294458</v>
      </c>
      <c r="BT2149" s="34"/>
      <c r="BU2149" s="34">
        <f t="shared" si="251"/>
        <v>0.94656217743821525</v>
      </c>
      <c r="BV2149" s="34">
        <f t="shared" si="252"/>
        <v>0.94656217743821525</v>
      </c>
      <c r="BW2149" s="34">
        <f t="shared" si="253"/>
        <v>1</v>
      </c>
      <c r="BX2149" s="34"/>
      <c r="BY2149" s="34">
        <f>IF(BV2149="","",IF(BQ2149=0,0,((BV2149/BQ2149)*AF2149)))</f>
        <v>3.2148709206983228</v>
      </c>
      <c r="BZ2149" s="34">
        <f>IF(BY2149="","",SUM(S2149:X2149,BY2149))</f>
        <v>98.731797920698327</v>
      </c>
      <c r="CA2149" s="18"/>
      <c r="CB2149" s="20">
        <v>1.5758999999999999E-2</v>
      </c>
      <c r="CC2149" s="20">
        <v>1.0206E-2</v>
      </c>
      <c r="CD2149" s="20">
        <v>4.9935E-2</v>
      </c>
      <c r="CE2149" s="20">
        <v>1.3618999999999999E-2</v>
      </c>
      <c r="CF2149" s="20">
        <v>9.1990000000000006E-3</v>
      </c>
      <c r="CG2149" s="20">
        <v>3.0661999999999998E-2</v>
      </c>
      <c r="CH2149" s="20"/>
      <c r="CI2149" s="21">
        <v>3.68466</v>
      </c>
      <c r="CJ2149" s="21">
        <v>2.88253</v>
      </c>
      <c r="CK2149" s="21">
        <v>-16.352</v>
      </c>
      <c r="CL2149" s="21">
        <v>0.36595100000000003</v>
      </c>
      <c r="CM2149" s="21">
        <v>2.9959099999999999</v>
      </c>
      <c r="CN2149" s="21">
        <v>0.34725099999999998</v>
      </c>
      <c r="CO2149" s="21"/>
      <c r="CP2149" s="20">
        <v>78.482699999999994</v>
      </c>
      <c r="CQ2149" s="20">
        <v>51.2774</v>
      </c>
      <c r="CR2149" s="20">
        <v>10.9015</v>
      </c>
      <c r="CS2149" s="20">
        <v>79.951300000000003</v>
      </c>
      <c r="CT2149" s="20"/>
      <c r="CU2149" s="22">
        <v>44314.210856481499</v>
      </c>
      <c r="CV2149" s="22"/>
    </row>
    <row r="2150" spans="1:100" s="17" customFormat="1" x14ac:dyDescent="0.25">
      <c r="A2150" s="17" t="s">
        <v>144</v>
      </c>
      <c r="B2150" s="17">
        <v>482</v>
      </c>
      <c r="C2150" s="17">
        <v>6</v>
      </c>
      <c r="E2150" s="18">
        <v>0.70810799999999996</v>
      </c>
      <c r="F2150" s="18">
        <v>0.26814199999999999</v>
      </c>
      <c r="G2150" s="18">
        <v>0</v>
      </c>
      <c r="H2150" s="18">
        <v>18.126799999999999</v>
      </c>
      <c r="I2150" s="18">
        <v>0.38225399999999998</v>
      </c>
      <c r="J2150" s="18">
        <v>36.994999999999997</v>
      </c>
      <c r="K2150" s="18">
        <v>43.228200000000001</v>
      </c>
      <c r="L2150" s="18">
        <v>0.29155399999999998</v>
      </c>
      <c r="M2150" s="18">
        <v>100</v>
      </c>
      <c r="N2150" s="18"/>
      <c r="O2150" s="18">
        <v>8.6255999999999999E-2</v>
      </c>
      <c r="P2150" s="18">
        <v>43.142000000000003</v>
      </c>
      <c r="Q2150" s="18">
        <f t="shared" si="247"/>
        <v>99.913743999999994</v>
      </c>
      <c r="R2150" s="18"/>
      <c r="S2150" s="18">
        <v>0.95451299999999994</v>
      </c>
      <c r="T2150" s="18">
        <v>0.44466099999999997</v>
      </c>
      <c r="U2150" s="18">
        <v>0</v>
      </c>
      <c r="V2150" s="18">
        <v>41.535800000000002</v>
      </c>
      <c r="W2150" s="18">
        <v>0.38225399999999998</v>
      </c>
      <c r="X2150" s="18">
        <v>51.763399999999997</v>
      </c>
      <c r="Y2150" s="18">
        <v>4.9194000000000004</v>
      </c>
      <c r="Z2150" s="18">
        <v>100</v>
      </c>
      <c r="AA2150" s="19"/>
      <c r="AB2150" s="18">
        <f>IF(Z2150="","",Z2150-O2150)</f>
        <v>99.913743999999994</v>
      </c>
      <c r="AC2150" s="18">
        <f t="shared" si="248"/>
        <v>94.994343999999998</v>
      </c>
      <c r="AD2150" s="18"/>
      <c r="AE2150" s="34">
        <f>IF(M2150="","",IF(M2150&gt;100,M2150, M2150+O2150))</f>
        <v>100.08625600000001</v>
      </c>
      <c r="AF2150" s="37">
        <f>IF(AE2150="","",IF(AE2150="* * *", Y2150, AE2150-SUM(S2150:X2150)))</f>
        <v>5.0056280000000015</v>
      </c>
      <c r="AG2150" s="54"/>
      <c r="AH2150" s="33"/>
      <c r="AI2150" s="34">
        <f>IF(S2150="","",IF(AI$6=0, 0, S2150/AI$6))</f>
        <v>1.5400602204555289E-2</v>
      </c>
      <c r="AJ2150" s="34">
        <f>IF(T2150="","",IF(AJ$6=0, 0, T2150/AJ$6))</f>
        <v>1.1032430300037961E-2</v>
      </c>
      <c r="AK2150" s="34">
        <f>IF(U2150="","",IF(AK$6=0, 0, U2150/AK$6))</f>
        <v>0</v>
      </c>
      <c r="AL2150" s="34">
        <f>IF(V2150="","",IF(AL$6=0, 0, V2150/AL$6))</f>
        <v>0.29261996165825915</v>
      </c>
      <c r="AM2150" s="34">
        <f>IF(W2150="","",IF(AM$6=0, 0, W2150/AM$6))</f>
        <v>1.0782449261667347E-2</v>
      </c>
      <c r="AN2150" s="34">
        <f>IF(X2150="","",IF(AN$6=0, 0, X2150/AN$6))</f>
        <v>0.92307061311687044</v>
      </c>
      <c r="AO2150" s="34">
        <f>IF(Y2150="","",IF(AO$6=0, 0, Y2150/AO$6))</f>
        <v>0.28925098670429744</v>
      </c>
      <c r="AP2150" s="34"/>
      <c r="AQ2150" s="34">
        <f>IF(AI2150="","",AI2150*AI$4)</f>
        <v>3.0801204409110577E-2</v>
      </c>
      <c r="AR2150" s="33">
        <f>IF(AJ2150="","",AJ2150*AJ$4)</f>
        <v>1.1032430300037961E-2</v>
      </c>
      <c r="AS2150" s="34">
        <f>IF(AK2150="","",AK2150*AK$4)</f>
        <v>0</v>
      </c>
      <c r="AT2150" s="34">
        <f>IF(AL2150="","",AL2150*AL$4)</f>
        <v>0.58523992331651831</v>
      </c>
      <c r="AU2150" s="34">
        <f>IF(AM2150="","",AM2150*AM$4)</f>
        <v>1.0782449261667347E-2</v>
      </c>
      <c r="AV2150" s="34">
        <f>IF(AN2150="","",AN2150*AN$4)</f>
        <v>0.92307061311687044</v>
      </c>
      <c r="AW2150" s="34">
        <f>IF(AO2150="","",AO2150*AO$4)</f>
        <v>0.28925098670429744</v>
      </c>
      <c r="AX2150" s="34"/>
      <c r="AY2150" s="34">
        <f>IF(AQ2150="","",AI2150*AI$5)</f>
        <v>1.5400602204555289E-2</v>
      </c>
      <c r="AZ2150" s="34">
        <f>IF(AR2150="","",AJ2150*AJ$5)</f>
        <v>1.1032430300037961E-2</v>
      </c>
      <c r="BA2150" s="34">
        <f>IF(AS2150="","",AK2150*AK$5)</f>
        <v>0</v>
      </c>
      <c r="BB2150" s="34">
        <f>IF(AT2150="","",AL2150*AL$5)</f>
        <v>1.4630998082912958</v>
      </c>
      <c r="BC2150" s="34">
        <f>IF(AU2150="","",AM2150*AM$5)</f>
        <v>0</v>
      </c>
      <c r="BD2150" s="34">
        <f>IF(AV2150="","",AN2150*AN$5)</f>
        <v>0.92307061311687044</v>
      </c>
      <c r="BE2150" s="34">
        <f>IF(AW2150="","",AO2150*AO$5)</f>
        <v>0.28925098670429744</v>
      </c>
      <c r="BF2150" s="34">
        <f>IF(BE2150="","",SUM(AY2150:BE2150))</f>
        <v>2.701854440617057</v>
      </c>
      <c r="BG2150" s="34"/>
      <c r="BH2150" s="34">
        <f>IF(AT2150="","",3/AT2150)</f>
        <v>5.1261027836228026</v>
      </c>
      <c r="BI2150" s="34"/>
      <c r="BJ2150" s="34">
        <f>IF(AQ2150="","",AQ2150*$BH2150)</f>
        <v>0.15789013966047666</v>
      </c>
      <c r="BK2150" s="34">
        <f>IF(AR2150="","",AR2150*$BH2150)</f>
        <v>5.6553371671149141E-2</v>
      </c>
      <c r="BL2150" s="34">
        <f>IF(AS2150="","",AS2150*$BH2150)</f>
        <v>0</v>
      </c>
      <c r="BM2150" s="34">
        <f>IF(AT2150="","",AT2150*$BH2150)</f>
        <v>3</v>
      </c>
      <c r="BN2150" s="34">
        <f>IF(AU2150="","",AU2150*$BH2150)</f>
        <v>5.5271943174504623E-2</v>
      </c>
      <c r="BO2150" s="34">
        <f>IF(AV2150="","",AV2150*$BH2150)</f>
        <v>4.7317548393787963</v>
      </c>
      <c r="BP2150" s="34">
        <f t="shared" si="249"/>
        <v>13.849983568990726</v>
      </c>
      <c r="BQ2150" s="34">
        <f>IF(AW2150="","",AW2150*$BH2150)</f>
        <v>1.4827302881105413</v>
      </c>
      <c r="BR2150" s="34"/>
      <c r="BS2150" s="34">
        <f t="shared" si="250"/>
        <v>4.9461983507104224</v>
      </c>
      <c r="BT2150" s="34"/>
      <c r="BU2150" s="34">
        <f t="shared" si="251"/>
        <v>0.94472805682549543</v>
      </c>
      <c r="BV2150" s="34">
        <f t="shared" si="252"/>
        <v>0.94472805682549543</v>
      </c>
      <c r="BW2150" s="34">
        <f t="shared" si="253"/>
        <v>1</v>
      </c>
      <c r="BX2150" s="34"/>
      <c r="BY2150" s="34">
        <f>IF(BV2150="","",IF(BQ2150=0,0,((BV2150/BQ2150)*AF2150)))</f>
        <v>3.1893576677774971</v>
      </c>
      <c r="BZ2150" s="34">
        <f>IF(BY2150="","",SUM(S2150:X2150,BY2150))</f>
        <v>98.269985667777505</v>
      </c>
      <c r="CA2150" s="18"/>
      <c r="CB2150" s="20">
        <v>1.5963000000000001E-2</v>
      </c>
      <c r="CC2150" s="20">
        <v>1.0130999999999999E-2</v>
      </c>
      <c r="CD2150" s="20">
        <v>4.9015999999999997E-2</v>
      </c>
      <c r="CE2150" s="20">
        <v>1.2217E-2</v>
      </c>
      <c r="CF2150" s="20">
        <v>8.5679999999999992E-3</v>
      </c>
      <c r="CG2150" s="20">
        <v>3.0516999999999999E-2</v>
      </c>
      <c r="CH2150" s="20"/>
      <c r="CI2150" s="21">
        <v>3.7784300000000002</v>
      </c>
      <c r="CJ2150" s="21">
        <v>2.8306399999999998</v>
      </c>
      <c r="CK2150" s="21">
        <v>-16.939</v>
      </c>
      <c r="CL2150" s="21">
        <v>0.36561199999999999</v>
      </c>
      <c r="CM2150" s="21">
        <v>2.9022199999999998</v>
      </c>
      <c r="CN2150" s="21">
        <v>0.34706999999999999</v>
      </c>
      <c r="CO2150" s="21"/>
      <c r="CP2150" s="20">
        <v>78.463800000000006</v>
      </c>
      <c r="CQ2150" s="20">
        <v>51.283700000000003</v>
      </c>
      <c r="CR2150" s="20">
        <v>10.901</v>
      </c>
      <c r="CS2150" s="20">
        <v>99.871099999999998</v>
      </c>
      <c r="CT2150" s="20"/>
      <c r="CU2150" s="22">
        <v>44314.212638888901</v>
      </c>
      <c r="CV2150" s="22"/>
    </row>
    <row r="2151" spans="1:100" s="17" customFormat="1" x14ac:dyDescent="0.25">
      <c r="A2151" s="17" t="s">
        <v>144</v>
      </c>
      <c r="B2151" s="17">
        <v>483</v>
      </c>
      <c r="C2151" s="17">
        <v>7</v>
      </c>
      <c r="E2151" s="18">
        <v>0.69509600000000005</v>
      </c>
      <c r="F2151" s="18">
        <v>0.25703300000000001</v>
      </c>
      <c r="G2151" s="18">
        <v>0</v>
      </c>
      <c r="H2151" s="18">
        <v>18.233899999999998</v>
      </c>
      <c r="I2151" s="18">
        <v>0.41505900000000001</v>
      </c>
      <c r="J2151" s="18">
        <v>37.156100000000002</v>
      </c>
      <c r="K2151" s="18">
        <v>42.978999999999999</v>
      </c>
      <c r="L2151" s="18">
        <v>0.26382899999999998</v>
      </c>
      <c r="M2151" s="18">
        <v>100</v>
      </c>
      <c r="N2151" s="18"/>
      <c r="O2151" s="18">
        <v>9.3659000000000006E-2</v>
      </c>
      <c r="P2151" s="18">
        <v>42.885300000000001</v>
      </c>
      <c r="Q2151" s="18">
        <f t="shared" si="247"/>
        <v>99.906340999999998</v>
      </c>
      <c r="R2151" s="18"/>
      <c r="S2151" s="18">
        <v>0.93697299999999994</v>
      </c>
      <c r="T2151" s="18">
        <v>0.42623800000000001</v>
      </c>
      <c r="U2151" s="18">
        <v>0</v>
      </c>
      <c r="V2151" s="18">
        <v>41.781300000000002</v>
      </c>
      <c r="W2151" s="18">
        <v>0.41505900000000001</v>
      </c>
      <c r="X2151" s="18">
        <v>51.988900000000001</v>
      </c>
      <c r="Y2151" s="18">
        <v>4.4516</v>
      </c>
      <c r="Z2151" s="18">
        <v>100</v>
      </c>
      <c r="AA2151" s="19"/>
      <c r="AB2151" s="18">
        <f>IF(Z2151="","",Z2151-O2151)</f>
        <v>99.906340999999998</v>
      </c>
      <c r="AC2151" s="18">
        <f t="shared" si="248"/>
        <v>95.454740999999999</v>
      </c>
      <c r="AD2151" s="18"/>
      <c r="AE2151" s="34">
        <f>IF(M2151="","",IF(M2151&gt;100,M2151, M2151+O2151))</f>
        <v>100.093659</v>
      </c>
      <c r="AF2151" s="37">
        <f>IF(AE2151="","",IF(AE2151="* * *", Y2151, AE2151-SUM(S2151:X2151)))</f>
        <v>4.5451889999999935</v>
      </c>
      <c r="AG2151" s="54"/>
      <c r="AH2151" s="33"/>
      <c r="AI2151" s="34">
        <f>IF(S2151="","",IF(AI$6=0, 0, S2151/AI$6))</f>
        <v>1.5117602850258489E-2</v>
      </c>
      <c r="AJ2151" s="34">
        <f>IF(T2151="","",IF(AJ$6=0, 0, T2151/AJ$6))</f>
        <v>1.0575339474852934E-2</v>
      </c>
      <c r="AK2151" s="34">
        <f>IF(U2151="","",IF(AK$6=0, 0, U2151/AK$6))</f>
        <v>0</v>
      </c>
      <c r="AL2151" s="34">
        <f>IF(V2151="","",IF(AL$6=0, 0, V2151/AL$6))</f>
        <v>0.29434951063979081</v>
      </c>
      <c r="AM2151" s="34">
        <f>IF(W2151="","",IF(AM$6=0, 0, W2151/AM$6))</f>
        <v>1.1707797977518581E-2</v>
      </c>
      <c r="AN2151" s="34">
        <f>IF(X2151="","",IF(AN$6=0, 0, X2151/AN$6))</f>
        <v>0.9270918409198714</v>
      </c>
      <c r="AO2151" s="34">
        <f>IF(Y2151="","",IF(AO$6=0, 0, Y2151/AO$6))</f>
        <v>0.26174527227158806</v>
      </c>
      <c r="AP2151" s="34"/>
      <c r="AQ2151" s="34">
        <f>IF(AI2151="","",AI2151*AI$4)</f>
        <v>3.0235205700516979E-2</v>
      </c>
      <c r="AR2151" s="33">
        <f>IF(AJ2151="","",AJ2151*AJ$4)</f>
        <v>1.0575339474852934E-2</v>
      </c>
      <c r="AS2151" s="34">
        <f>IF(AK2151="","",AK2151*AK$4)</f>
        <v>0</v>
      </c>
      <c r="AT2151" s="34">
        <f>IF(AL2151="","",AL2151*AL$4)</f>
        <v>0.58869902127958162</v>
      </c>
      <c r="AU2151" s="34">
        <f>IF(AM2151="","",AM2151*AM$4)</f>
        <v>1.1707797977518581E-2</v>
      </c>
      <c r="AV2151" s="34">
        <f>IF(AN2151="","",AN2151*AN$4)</f>
        <v>0.9270918409198714</v>
      </c>
      <c r="AW2151" s="34">
        <f>IF(AO2151="","",AO2151*AO$4)</f>
        <v>0.26174527227158806</v>
      </c>
      <c r="AX2151" s="34"/>
      <c r="AY2151" s="34">
        <f>IF(AQ2151="","",AI2151*AI$5)</f>
        <v>1.5117602850258489E-2</v>
      </c>
      <c r="AZ2151" s="34">
        <f>IF(AR2151="","",AJ2151*AJ$5)</f>
        <v>1.0575339474852934E-2</v>
      </c>
      <c r="BA2151" s="34">
        <f>IF(AS2151="","",AK2151*AK$5)</f>
        <v>0</v>
      </c>
      <c r="BB2151" s="34">
        <f>IF(AT2151="","",AL2151*AL$5)</f>
        <v>1.4717475531989541</v>
      </c>
      <c r="BC2151" s="34">
        <f>IF(AU2151="","",AM2151*AM$5)</f>
        <v>0</v>
      </c>
      <c r="BD2151" s="34">
        <f>IF(AV2151="","",AN2151*AN$5)</f>
        <v>0.9270918409198714</v>
      </c>
      <c r="BE2151" s="34">
        <f>IF(AW2151="","",AO2151*AO$5)</f>
        <v>0.26174527227158806</v>
      </c>
      <c r="BF2151" s="34">
        <f>IF(BE2151="","",SUM(AY2151:BE2151))</f>
        <v>2.6862776087155247</v>
      </c>
      <c r="BG2151" s="34"/>
      <c r="BH2151" s="34">
        <f>IF(AT2151="","",3/AT2151)</f>
        <v>5.0959826525263692</v>
      </c>
      <c r="BI2151" s="34"/>
      <c r="BJ2151" s="34">
        <f>IF(AQ2151="","",AQ2151*$BH2151)</f>
        <v>0.15407808374540091</v>
      </c>
      <c r="BK2151" s="34">
        <f>IF(AR2151="","",AR2151*$BH2151)</f>
        <v>5.3891746508427874E-2</v>
      </c>
      <c r="BL2151" s="34">
        <f>IF(AS2151="","",AS2151*$BH2151)</f>
        <v>0</v>
      </c>
      <c r="BM2151" s="34">
        <f>IF(AT2151="","",AT2151*$BH2151)</f>
        <v>3</v>
      </c>
      <c r="BN2151" s="34">
        <f>IF(AU2151="","",AU2151*$BH2151)</f>
        <v>5.9662735392717998E-2</v>
      </c>
      <c r="BO2151" s="34">
        <f>IF(AV2151="","",AV2151*$BH2151)</f>
        <v>4.7244439386264006</v>
      </c>
      <c r="BP2151" s="34">
        <f t="shared" si="249"/>
        <v>13.689224093884331</v>
      </c>
      <c r="BQ2151" s="34">
        <f>IF(AW2151="","",AW2151*$BH2151)</f>
        <v>1.3338493668768041</v>
      </c>
      <c r="BR2151" s="34"/>
      <c r="BS2151" s="34">
        <f t="shared" si="250"/>
        <v>4.9324137688802292</v>
      </c>
      <c r="BT2151" s="34"/>
      <c r="BU2151" s="34">
        <f t="shared" si="251"/>
        <v>0.94033726460728195</v>
      </c>
      <c r="BV2151" s="34">
        <f t="shared" si="252"/>
        <v>0.94033726460728195</v>
      </c>
      <c r="BW2151" s="34">
        <f t="shared" si="253"/>
        <v>1</v>
      </c>
      <c r="BX2151" s="34"/>
      <c r="BY2151" s="34">
        <f>IF(BV2151="","",IF(BQ2151=0,0,((BV2151/BQ2151)*AF2151)))</f>
        <v>3.2042678112826621</v>
      </c>
      <c r="BZ2151" s="34">
        <f>IF(BY2151="","",SUM(S2151:X2151,BY2151))</f>
        <v>98.752737811282671</v>
      </c>
      <c r="CA2151" s="18"/>
      <c r="CB2151" s="20">
        <v>1.6105000000000001E-2</v>
      </c>
      <c r="CC2151" s="20">
        <v>9.8619999999999992E-3</v>
      </c>
      <c r="CD2151" s="20">
        <v>4.8862999999999997E-2</v>
      </c>
      <c r="CE2151" s="20">
        <v>1.264E-2</v>
      </c>
      <c r="CF2151" s="20">
        <v>9.1190000000000004E-3</v>
      </c>
      <c r="CG2151" s="20">
        <v>3.0883000000000001E-2</v>
      </c>
      <c r="CH2151" s="20"/>
      <c r="CI2151" s="21">
        <v>3.8236300000000001</v>
      </c>
      <c r="CJ2151" s="21">
        <v>2.8838900000000001</v>
      </c>
      <c r="CK2151" s="21">
        <v>-17.231000000000002</v>
      </c>
      <c r="CL2151" s="21">
        <v>0.364485</v>
      </c>
      <c r="CM2151" s="21">
        <v>2.7947600000000001</v>
      </c>
      <c r="CN2151" s="21">
        <v>0.34628700000000001</v>
      </c>
      <c r="CO2151" s="21"/>
      <c r="CP2151" s="20">
        <v>78.444699999999997</v>
      </c>
      <c r="CQ2151" s="20">
        <v>51.2898</v>
      </c>
      <c r="CR2151" s="20">
        <v>10.900499999999999</v>
      </c>
      <c r="CS2151" s="20">
        <v>119.91800000000001</v>
      </c>
      <c r="CT2151" s="20"/>
      <c r="CU2151" s="22">
        <v>44314.214432870402</v>
      </c>
      <c r="CV2151" s="22"/>
    </row>
    <row r="2152" spans="1:100" s="17" customFormat="1" x14ac:dyDescent="0.25">
      <c r="A2152" s="17" t="s">
        <v>144</v>
      </c>
      <c r="B2152" s="17">
        <v>484</v>
      </c>
      <c r="C2152" s="17">
        <v>8</v>
      </c>
      <c r="E2152" s="18">
        <v>0.67437199999999997</v>
      </c>
      <c r="F2152" s="18">
        <v>0.247614</v>
      </c>
      <c r="G2152" s="18">
        <v>0</v>
      </c>
      <c r="H2152" s="18">
        <v>18.081499999999998</v>
      </c>
      <c r="I2152" s="18">
        <v>0.46182200000000001</v>
      </c>
      <c r="J2152" s="18">
        <v>37.231299999999997</v>
      </c>
      <c r="K2152" s="18">
        <v>43.025300000000001</v>
      </c>
      <c r="L2152" s="18">
        <v>0.27810400000000002</v>
      </c>
      <c r="M2152" s="18">
        <v>100</v>
      </c>
      <c r="N2152" s="18"/>
      <c r="O2152" s="18">
        <v>0.104211</v>
      </c>
      <c r="P2152" s="18">
        <v>42.921100000000003</v>
      </c>
      <c r="Q2152" s="18">
        <f t="shared" si="247"/>
        <v>99.895788999999994</v>
      </c>
      <c r="R2152" s="18"/>
      <c r="S2152" s="18">
        <v>0.90903800000000001</v>
      </c>
      <c r="T2152" s="18">
        <v>0.41061900000000001</v>
      </c>
      <c r="U2152" s="18">
        <v>0</v>
      </c>
      <c r="V2152" s="18">
        <v>41.432000000000002</v>
      </c>
      <c r="W2152" s="18">
        <v>0.46182200000000001</v>
      </c>
      <c r="X2152" s="18">
        <v>52.094099999999997</v>
      </c>
      <c r="Y2152" s="18">
        <v>4.69245</v>
      </c>
      <c r="Z2152" s="18">
        <v>100</v>
      </c>
      <c r="AA2152" s="19"/>
      <c r="AB2152" s="18">
        <f>IF(Z2152="","",Z2152-O2152)</f>
        <v>99.895788999999994</v>
      </c>
      <c r="AC2152" s="18">
        <f t="shared" si="248"/>
        <v>95.203339</v>
      </c>
      <c r="AD2152" s="18"/>
      <c r="AE2152" s="34">
        <f>IF(M2152="","",IF(M2152&gt;100,M2152, M2152+O2152))</f>
        <v>100.10421100000001</v>
      </c>
      <c r="AF2152" s="37">
        <f>IF(AE2152="","",IF(AE2152="* * *", Y2152, AE2152-SUM(S2152:X2152)))</f>
        <v>4.7966320000000024</v>
      </c>
      <c r="AG2152" s="54"/>
      <c r="AH2152" s="33"/>
      <c r="AI2152" s="34">
        <f>IF(S2152="","",IF(AI$6=0, 0, S2152/AI$6))</f>
        <v>1.4666885235533231E-2</v>
      </c>
      <c r="AJ2152" s="34">
        <f>IF(T2152="","",IF(AJ$6=0, 0, T2152/AJ$6))</f>
        <v>1.0187818354592123E-2</v>
      </c>
      <c r="AK2152" s="34">
        <f>IF(U2152="","",IF(AK$6=0, 0, U2152/AK$6))</f>
        <v>0</v>
      </c>
      <c r="AL2152" s="34">
        <f>IF(V2152="","",IF(AL$6=0, 0, V2152/AL$6))</f>
        <v>0.29188869003185186</v>
      </c>
      <c r="AM2152" s="34">
        <f>IF(W2152="","",IF(AM$6=0, 0, W2152/AM$6))</f>
        <v>1.3026867692481276E-2</v>
      </c>
      <c r="AN2152" s="34">
        <f>IF(X2152="","",IF(AN$6=0, 0, X2152/AN$6))</f>
        <v>0.92896781947807838</v>
      </c>
      <c r="AO2152" s="34">
        <f>IF(Y2152="","",IF(AO$6=0, 0, Y2152/AO$6))</f>
        <v>0.27590677573699646</v>
      </c>
      <c r="AP2152" s="34"/>
      <c r="AQ2152" s="34">
        <f>IF(AI2152="","",AI2152*AI$4)</f>
        <v>2.9333770471066462E-2</v>
      </c>
      <c r="AR2152" s="33">
        <f>IF(AJ2152="","",AJ2152*AJ$4)</f>
        <v>1.0187818354592123E-2</v>
      </c>
      <c r="AS2152" s="34">
        <f>IF(AK2152="","",AK2152*AK$4)</f>
        <v>0</v>
      </c>
      <c r="AT2152" s="34">
        <f>IF(AL2152="","",AL2152*AL$4)</f>
        <v>0.58377738006370372</v>
      </c>
      <c r="AU2152" s="34">
        <f>IF(AM2152="","",AM2152*AM$4)</f>
        <v>1.3026867692481276E-2</v>
      </c>
      <c r="AV2152" s="34">
        <f>IF(AN2152="","",AN2152*AN$4)</f>
        <v>0.92896781947807838</v>
      </c>
      <c r="AW2152" s="34">
        <f>IF(AO2152="","",AO2152*AO$4)</f>
        <v>0.27590677573699646</v>
      </c>
      <c r="AX2152" s="34"/>
      <c r="AY2152" s="34">
        <f>IF(AQ2152="","",AI2152*AI$5)</f>
        <v>1.4666885235533231E-2</v>
      </c>
      <c r="AZ2152" s="34">
        <f>IF(AR2152="","",AJ2152*AJ$5)</f>
        <v>1.0187818354592123E-2</v>
      </c>
      <c r="BA2152" s="34">
        <f>IF(AS2152="","",AK2152*AK$5)</f>
        <v>0</v>
      </c>
      <c r="BB2152" s="34">
        <f>IF(AT2152="","",AL2152*AL$5)</f>
        <v>1.4594434501592592</v>
      </c>
      <c r="BC2152" s="34">
        <f>IF(AU2152="","",AM2152*AM$5)</f>
        <v>0</v>
      </c>
      <c r="BD2152" s="34">
        <f>IF(AV2152="","",AN2152*AN$5)</f>
        <v>0.92896781947807838</v>
      </c>
      <c r="BE2152" s="34">
        <f>IF(AW2152="","",AO2152*AO$5)</f>
        <v>0.27590677573699646</v>
      </c>
      <c r="BF2152" s="34">
        <f>IF(BE2152="","",SUM(AY2152:BE2152))</f>
        <v>2.6891727489644595</v>
      </c>
      <c r="BG2152" s="34"/>
      <c r="BH2152" s="34">
        <f>IF(AT2152="","",3/AT2152)</f>
        <v>5.1389452597026457</v>
      </c>
      <c r="BI2152" s="34"/>
      <c r="BJ2152" s="34">
        <f>IF(AQ2152="","",AQ2152*$BH2152)</f>
        <v>0.15074464071149243</v>
      </c>
      <c r="BK2152" s="34">
        <f>IF(AR2152="","",AR2152*$BH2152)</f>
        <v>5.2354640840042793E-2</v>
      </c>
      <c r="BL2152" s="34">
        <f>IF(AS2152="","",AS2152*$BH2152)</f>
        <v>0</v>
      </c>
      <c r="BM2152" s="34">
        <f>IF(AT2152="","",AT2152*$BH2152)</f>
        <v>3</v>
      </c>
      <c r="BN2152" s="34">
        <f>IF(AU2152="","",AU2152*$BH2152)</f>
        <v>6.69443599770502E-2</v>
      </c>
      <c r="BO2152" s="34">
        <f>IF(AV2152="","",AV2152*$BH2152)</f>
        <v>4.7739147723231738</v>
      </c>
      <c r="BP2152" s="34">
        <f t="shared" si="249"/>
        <v>13.819511550812441</v>
      </c>
      <c r="BQ2152" s="34">
        <f>IF(AW2152="","",AW2152*$BH2152)</f>
        <v>1.4178698172934789</v>
      </c>
      <c r="BR2152" s="34"/>
      <c r="BS2152" s="34">
        <f t="shared" si="250"/>
        <v>4.9770140538747087</v>
      </c>
      <c r="BT2152" s="34"/>
      <c r="BU2152" s="34">
        <f t="shared" si="251"/>
        <v>0.93305564002294983</v>
      </c>
      <c r="BV2152" s="34">
        <f t="shared" si="252"/>
        <v>0.93305564002294983</v>
      </c>
      <c r="BW2152" s="34">
        <f t="shared" si="253"/>
        <v>1</v>
      </c>
      <c r="BX2152" s="34"/>
      <c r="BY2152" s="34">
        <f>IF(BV2152="","",IF(BQ2152=0,0,((BV2152/BQ2152)*AF2152)))</f>
        <v>3.1565130212431867</v>
      </c>
      <c r="BZ2152" s="34">
        <f>IF(BY2152="","",SUM(S2152:X2152,BY2152))</f>
        <v>98.464092021243189</v>
      </c>
      <c r="CA2152" s="18"/>
      <c r="CB2152" s="20">
        <v>1.5347E-2</v>
      </c>
      <c r="CC2152" s="20">
        <v>9.7730000000000004E-3</v>
      </c>
      <c r="CD2152" s="20">
        <v>4.8564000000000003E-2</v>
      </c>
      <c r="CE2152" s="20">
        <v>1.2814000000000001E-2</v>
      </c>
      <c r="CF2152" s="20">
        <v>8.6459999999999992E-3</v>
      </c>
      <c r="CG2152" s="20">
        <v>3.1092000000000002E-2</v>
      </c>
      <c r="CH2152" s="20"/>
      <c r="CI2152" s="21">
        <v>3.8621099999999999</v>
      </c>
      <c r="CJ2152" s="21">
        <v>2.9493299999999998</v>
      </c>
      <c r="CK2152" s="21">
        <v>-24.934000000000001</v>
      </c>
      <c r="CL2152" s="21">
        <v>0.36601400000000001</v>
      </c>
      <c r="CM2152" s="21">
        <v>2.6043500000000002</v>
      </c>
      <c r="CN2152" s="21">
        <v>0.345891</v>
      </c>
      <c r="CO2152" s="21"/>
      <c r="CP2152" s="20">
        <v>78.425799999999995</v>
      </c>
      <c r="CQ2152" s="20">
        <v>51.296100000000003</v>
      </c>
      <c r="CR2152" s="20">
        <v>10.9</v>
      </c>
      <c r="CS2152" s="20">
        <v>139.846</v>
      </c>
      <c r="CT2152" s="20"/>
      <c r="CU2152" s="22">
        <v>44314.216226851902</v>
      </c>
      <c r="CV2152" s="22"/>
    </row>
    <row r="2153" spans="1:100" s="17" customFormat="1" x14ac:dyDescent="0.25">
      <c r="A2153" s="17" t="s">
        <v>144</v>
      </c>
      <c r="B2153" s="17">
        <v>485</v>
      </c>
      <c r="C2153" s="17">
        <v>9</v>
      </c>
      <c r="E2153" s="18">
        <v>0.63682700000000003</v>
      </c>
      <c r="F2153" s="18">
        <v>0.24058299999999999</v>
      </c>
      <c r="G2153" s="18">
        <v>0</v>
      </c>
      <c r="H2153" s="18">
        <v>18.0594</v>
      </c>
      <c r="I2153" s="18">
        <v>0.46048699999999998</v>
      </c>
      <c r="J2153" s="18">
        <v>37.177799999999998</v>
      </c>
      <c r="K2153" s="18">
        <v>43.1357</v>
      </c>
      <c r="L2153" s="18">
        <v>0.28931699999999999</v>
      </c>
      <c r="M2153" s="18">
        <v>100</v>
      </c>
      <c r="N2153" s="18"/>
      <c r="O2153" s="18">
        <v>0.103909</v>
      </c>
      <c r="P2153" s="18">
        <v>43.031799999999997</v>
      </c>
      <c r="Q2153" s="18">
        <f t="shared" si="247"/>
        <v>99.896090999999998</v>
      </c>
      <c r="R2153" s="18"/>
      <c r="S2153" s="18">
        <v>0.858429</v>
      </c>
      <c r="T2153" s="18">
        <v>0.39895799999999998</v>
      </c>
      <c r="U2153" s="18">
        <v>0</v>
      </c>
      <c r="V2153" s="18">
        <v>41.381300000000003</v>
      </c>
      <c r="W2153" s="18">
        <v>0.46048699999999998</v>
      </c>
      <c r="X2153" s="18">
        <v>52.019199999999998</v>
      </c>
      <c r="Y2153" s="18">
        <v>4.8816600000000001</v>
      </c>
      <c r="Z2153" s="18">
        <v>100</v>
      </c>
      <c r="AA2153" s="19"/>
      <c r="AB2153" s="18">
        <f>IF(Z2153="","",Z2153-O2153)</f>
        <v>99.896090999999998</v>
      </c>
      <c r="AC2153" s="18">
        <f t="shared" si="248"/>
        <v>95.014431000000002</v>
      </c>
      <c r="AD2153" s="18"/>
      <c r="AE2153" s="34">
        <f>IF(M2153="","",IF(M2153&gt;100,M2153, M2153+O2153))</f>
        <v>100.103909</v>
      </c>
      <c r="AF2153" s="37">
        <f>IF(AE2153="","",IF(AE2153="* * *", Y2153, AE2153-SUM(S2153:X2153)))</f>
        <v>4.9855349999999987</v>
      </c>
      <c r="AG2153" s="54"/>
      <c r="AH2153" s="33"/>
      <c r="AI2153" s="34">
        <f>IF(S2153="","",IF(AI$6=0, 0, S2153/AI$6))</f>
        <v>1.3850333677858963E-2</v>
      </c>
      <c r="AJ2153" s="34">
        <f>IF(T2153="","",IF(AJ$6=0, 0, T2153/AJ$6))</f>
        <v>9.898498693707217E-3</v>
      </c>
      <c r="AK2153" s="34">
        <f>IF(U2153="","",IF(AK$6=0, 0, U2153/AK$6))</f>
        <v>0</v>
      </c>
      <c r="AL2153" s="34">
        <f>IF(V2153="","",IF(AL$6=0, 0, V2153/AL$6))</f>
        <v>0.29153150822588997</v>
      </c>
      <c r="AM2153" s="34">
        <f>IF(W2153="","",IF(AM$6=0, 0, W2153/AM$6))</f>
        <v>1.2989210611680745E-2</v>
      </c>
      <c r="AN2153" s="34">
        <f>IF(X2153="","",IF(AN$6=0, 0, X2153/AN$6))</f>
        <v>0.92763216554262495</v>
      </c>
      <c r="AO2153" s="34">
        <f>IF(Y2153="","",IF(AO$6=0, 0, Y2153/AO$6))</f>
        <v>0.28703194937490356</v>
      </c>
      <c r="AP2153" s="34"/>
      <c r="AQ2153" s="34">
        <f>IF(AI2153="","",AI2153*AI$4)</f>
        <v>2.7700667355717926E-2</v>
      </c>
      <c r="AR2153" s="33">
        <f>IF(AJ2153="","",AJ2153*AJ$4)</f>
        <v>9.898498693707217E-3</v>
      </c>
      <c r="AS2153" s="34">
        <f>IF(AK2153="","",AK2153*AK$4)</f>
        <v>0</v>
      </c>
      <c r="AT2153" s="34">
        <f>IF(AL2153="","",AL2153*AL$4)</f>
        <v>0.58306301645177994</v>
      </c>
      <c r="AU2153" s="34">
        <f>IF(AM2153="","",AM2153*AM$4)</f>
        <v>1.2989210611680745E-2</v>
      </c>
      <c r="AV2153" s="34">
        <f>IF(AN2153="","",AN2153*AN$4)</f>
        <v>0.92763216554262495</v>
      </c>
      <c r="AW2153" s="34">
        <f>IF(AO2153="","",AO2153*AO$4)</f>
        <v>0.28703194937490356</v>
      </c>
      <c r="AX2153" s="34"/>
      <c r="AY2153" s="34">
        <f>IF(AQ2153="","",AI2153*AI$5)</f>
        <v>1.3850333677858963E-2</v>
      </c>
      <c r="AZ2153" s="34">
        <f>IF(AR2153="","",AJ2153*AJ$5)</f>
        <v>9.898498693707217E-3</v>
      </c>
      <c r="BA2153" s="34">
        <f>IF(AS2153="","",AK2153*AK$5)</f>
        <v>0</v>
      </c>
      <c r="BB2153" s="34">
        <f>IF(AT2153="","",AL2153*AL$5)</f>
        <v>1.4576575411294499</v>
      </c>
      <c r="BC2153" s="34">
        <f>IF(AU2153="","",AM2153*AM$5)</f>
        <v>0</v>
      </c>
      <c r="BD2153" s="34">
        <f>IF(AV2153="","",AN2153*AN$5)</f>
        <v>0.92763216554262495</v>
      </c>
      <c r="BE2153" s="34">
        <f>IF(AW2153="","",AO2153*AO$5)</f>
        <v>0.28703194937490356</v>
      </c>
      <c r="BF2153" s="34">
        <f>IF(BE2153="","",SUM(AY2153:BE2153))</f>
        <v>2.6960704884185445</v>
      </c>
      <c r="BG2153" s="34"/>
      <c r="BH2153" s="34">
        <f>IF(AT2153="","",3/AT2153)</f>
        <v>5.1452414496402961</v>
      </c>
      <c r="BI2153" s="34"/>
      <c r="BJ2153" s="34">
        <f>IF(AQ2153="","",AQ2153*$BH2153)</f>
        <v>0.14252662186133772</v>
      </c>
      <c r="BK2153" s="34">
        <f>IF(AR2153="","",AR2153*$BH2153)</f>
        <v>5.0930165768072695E-2</v>
      </c>
      <c r="BL2153" s="34">
        <f>IF(AS2153="","",AS2153*$BH2153)</f>
        <v>0</v>
      </c>
      <c r="BM2153" s="34">
        <f>IF(AT2153="","",AT2153*$BH2153)</f>
        <v>3</v>
      </c>
      <c r="BN2153" s="34">
        <f>IF(AU2153="","",AU2153*$BH2153)</f>
        <v>6.6832624837327353E-2</v>
      </c>
      <c r="BO2153" s="34">
        <f>IF(AV2153="","",AV2153*$BH2153)</f>
        <v>4.7728914681695027</v>
      </c>
      <c r="BP2153" s="34">
        <f t="shared" si="249"/>
        <v>13.871933628163053</v>
      </c>
      <c r="BQ2153" s="34">
        <f>IF(AW2153="","",AW2153*$BH2153)</f>
        <v>1.4768486832948089</v>
      </c>
      <c r="BR2153" s="34"/>
      <c r="BS2153" s="34">
        <f t="shared" si="250"/>
        <v>4.9663482557989127</v>
      </c>
      <c r="BT2153" s="34"/>
      <c r="BU2153" s="34">
        <f t="shared" si="251"/>
        <v>0.93316737516267267</v>
      </c>
      <c r="BV2153" s="34">
        <f t="shared" si="252"/>
        <v>0.93316737516267267</v>
      </c>
      <c r="BW2153" s="34">
        <f t="shared" si="253"/>
        <v>1</v>
      </c>
      <c r="BX2153" s="34"/>
      <c r="BY2153" s="34">
        <f>IF(BV2153="","",IF(BQ2153=0,0,((BV2153/BQ2153)*AF2153)))</f>
        <v>3.1501796103798489</v>
      </c>
      <c r="BZ2153" s="34">
        <f>IF(BY2153="","",SUM(S2153:X2153,BY2153))</f>
        <v>98.268553610379854</v>
      </c>
      <c r="CA2153" s="18"/>
      <c r="CB2153" s="20">
        <v>1.6417000000000001E-2</v>
      </c>
      <c r="CC2153" s="20">
        <v>1.0134000000000001E-2</v>
      </c>
      <c r="CD2153" s="20">
        <v>4.8535000000000002E-2</v>
      </c>
      <c r="CE2153" s="20">
        <v>1.281E-2</v>
      </c>
      <c r="CF2153" s="20">
        <v>8.6020000000000003E-3</v>
      </c>
      <c r="CG2153" s="20">
        <v>3.1495000000000002E-2</v>
      </c>
      <c r="CH2153" s="20"/>
      <c r="CI2153" s="21">
        <v>4.0399799999999999</v>
      </c>
      <c r="CJ2153" s="21">
        <v>3.0551699999999999</v>
      </c>
      <c r="CK2153" s="21">
        <v>-17.015000000000001</v>
      </c>
      <c r="CL2153" s="21">
        <v>0.366309</v>
      </c>
      <c r="CM2153" s="21">
        <v>2.6071800000000001</v>
      </c>
      <c r="CN2153" s="21">
        <v>0.346277</v>
      </c>
      <c r="CO2153" s="21"/>
      <c r="CP2153" s="20">
        <v>78.406800000000004</v>
      </c>
      <c r="CQ2153" s="20">
        <v>51.302399999999999</v>
      </c>
      <c r="CR2153" s="20">
        <v>10.8995</v>
      </c>
      <c r="CS2153" s="20">
        <v>159.86000000000001</v>
      </c>
      <c r="CT2153" s="20"/>
      <c r="CU2153" s="22">
        <v>44314.218009259297</v>
      </c>
      <c r="CV2153" s="22"/>
    </row>
    <row r="2154" spans="1:100" s="17" customFormat="1" x14ac:dyDescent="0.25">
      <c r="A2154" s="17" t="s">
        <v>144</v>
      </c>
      <c r="B2154" s="17">
        <v>486</v>
      </c>
      <c r="C2154" s="17">
        <v>10</v>
      </c>
      <c r="E2154" s="18">
        <v>0.63832999999999995</v>
      </c>
      <c r="F2154" s="18">
        <v>0.26039200000000001</v>
      </c>
      <c r="G2154" s="18">
        <v>0</v>
      </c>
      <c r="H2154" s="18">
        <v>18.248100000000001</v>
      </c>
      <c r="I2154" s="18">
        <v>0.45100499999999999</v>
      </c>
      <c r="J2154" s="18">
        <v>37.450200000000002</v>
      </c>
      <c r="K2154" s="18">
        <v>42.712400000000002</v>
      </c>
      <c r="L2154" s="18">
        <v>0.23958399999999999</v>
      </c>
      <c r="M2154" s="18">
        <v>100</v>
      </c>
      <c r="N2154" s="18"/>
      <c r="O2154" s="18">
        <v>0.10177</v>
      </c>
      <c r="P2154" s="18">
        <v>42.610599999999998</v>
      </c>
      <c r="Q2154" s="18">
        <f t="shared" si="247"/>
        <v>99.898229999999998</v>
      </c>
      <c r="R2154" s="18"/>
      <c r="S2154" s="18">
        <v>0.86045499999999997</v>
      </c>
      <c r="T2154" s="18">
        <v>0.43180800000000003</v>
      </c>
      <c r="U2154" s="18">
        <v>0</v>
      </c>
      <c r="V2154" s="18">
        <v>41.813899999999997</v>
      </c>
      <c r="W2154" s="18">
        <v>0.45100499999999999</v>
      </c>
      <c r="X2154" s="18">
        <v>52.400399999999998</v>
      </c>
      <c r="Y2154" s="18">
        <v>4.04251</v>
      </c>
      <c r="Z2154" s="18">
        <v>100</v>
      </c>
      <c r="AA2154" s="19"/>
      <c r="AB2154" s="18">
        <f>IF(Z2154="","",Z2154-O2154)</f>
        <v>99.898229999999998</v>
      </c>
      <c r="AC2154" s="18">
        <f t="shared" si="248"/>
        <v>95.855719999999991</v>
      </c>
      <c r="AD2154" s="18"/>
      <c r="AE2154" s="34">
        <f>IF(M2154="","",IF(M2154&gt;100,M2154, M2154+O2154))</f>
        <v>100.10177</v>
      </c>
      <c r="AF2154" s="37">
        <f>IF(AE2154="","",IF(AE2154="* * *", Y2154, AE2154-SUM(S2154:X2154)))</f>
        <v>4.144202000000007</v>
      </c>
      <c r="AG2154" s="54"/>
      <c r="AH2154" s="33"/>
      <c r="AI2154" s="34">
        <f>IF(S2154="","",IF(AI$6=0, 0, S2154/AI$6))</f>
        <v>1.3883022200766905E-2</v>
      </c>
      <c r="AJ2154" s="34">
        <f>IF(T2154="","",IF(AJ$6=0, 0, T2154/AJ$6))</f>
        <v>1.0713536071296544E-2</v>
      </c>
      <c r="AK2154" s="34">
        <f>IF(U2154="","",IF(AK$6=0, 0, U2154/AK$6))</f>
        <v>0</v>
      </c>
      <c r="AL2154" s="34">
        <f>IF(V2154="","",IF(AL$6=0, 0, V2154/AL$6))</f>
        <v>0.29457917783652371</v>
      </c>
      <c r="AM2154" s="34">
        <f>IF(W2154="","",IF(AM$6=0, 0, W2154/AM$6))</f>
        <v>1.2721746611567915E-2</v>
      </c>
      <c r="AN2154" s="34">
        <f>IF(X2154="","",IF(AN$6=0, 0, X2154/AN$6))</f>
        <v>0.93442991294175537</v>
      </c>
      <c r="AO2154" s="34">
        <f>IF(Y2154="","",IF(AO$6=0, 0, Y2154/AO$6))</f>
        <v>0.23769158967800735</v>
      </c>
      <c r="AP2154" s="34"/>
      <c r="AQ2154" s="34">
        <f>IF(AI2154="","",AI2154*AI$4)</f>
        <v>2.776604440153381E-2</v>
      </c>
      <c r="AR2154" s="33">
        <f>IF(AJ2154="","",AJ2154*AJ$4)</f>
        <v>1.0713536071296544E-2</v>
      </c>
      <c r="AS2154" s="34">
        <f>IF(AK2154="","",AK2154*AK$4)</f>
        <v>0</v>
      </c>
      <c r="AT2154" s="34">
        <f>IF(AL2154="","",AL2154*AL$4)</f>
        <v>0.58915835567304742</v>
      </c>
      <c r="AU2154" s="34">
        <f>IF(AM2154="","",AM2154*AM$4)</f>
        <v>1.2721746611567915E-2</v>
      </c>
      <c r="AV2154" s="34">
        <f>IF(AN2154="","",AN2154*AN$4)</f>
        <v>0.93442991294175537</v>
      </c>
      <c r="AW2154" s="34">
        <f>IF(AO2154="","",AO2154*AO$4)</f>
        <v>0.23769158967800735</v>
      </c>
      <c r="AX2154" s="34"/>
      <c r="AY2154" s="34">
        <f>IF(AQ2154="","",AI2154*AI$5)</f>
        <v>1.3883022200766905E-2</v>
      </c>
      <c r="AZ2154" s="34">
        <f>IF(AR2154="","",AJ2154*AJ$5)</f>
        <v>1.0713536071296544E-2</v>
      </c>
      <c r="BA2154" s="34">
        <f>IF(AS2154="","",AK2154*AK$5)</f>
        <v>0</v>
      </c>
      <c r="BB2154" s="34">
        <f>IF(AT2154="","",AL2154*AL$5)</f>
        <v>1.4728958891826185</v>
      </c>
      <c r="BC2154" s="34">
        <f>IF(AU2154="","",AM2154*AM$5)</f>
        <v>0</v>
      </c>
      <c r="BD2154" s="34">
        <f>IF(AV2154="","",AN2154*AN$5)</f>
        <v>0.93442991294175537</v>
      </c>
      <c r="BE2154" s="34">
        <f>IF(AW2154="","",AO2154*AO$5)</f>
        <v>0.23769158967800735</v>
      </c>
      <c r="BF2154" s="34">
        <f>IF(BE2154="","",SUM(AY2154:BE2154))</f>
        <v>2.6696139500744445</v>
      </c>
      <c r="BG2154" s="34"/>
      <c r="BH2154" s="34">
        <f>IF(AT2154="","",3/AT2154)</f>
        <v>5.0920095948954778</v>
      </c>
      <c r="BI2154" s="34"/>
      <c r="BJ2154" s="34">
        <f>IF(AQ2154="","",AQ2154*$BH2154)</f>
        <v>0.14138496450490404</v>
      </c>
      <c r="BK2154" s="34">
        <f>IF(AR2154="","",AR2154*$BH2154)</f>
        <v>5.4553428470300806E-2</v>
      </c>
      <c r="BL2154" s="34">
        <f>IF(AS2154="","",AS2154*$BH2154)</f>
        <v>0</v>
      </c>
      <c r="BM2154" s="34">
        <f>IF(AT2154="","",AT2154*$BH2154)</f>
        <v>3</v>
      </c>
      <c r="BN2154" s="34">
        <f>IF(AU2154="","",AU2154*$BH2154)</f>
        <v>6.4779255809932851E-2</v>
      </c>
      <c r="BO2154" s="34">
        <f>IF(AV2154="","",AV2154*$BH2154)</f>
        <v>4.7581260824567639</v>
      </c>
      <c r="BP2154" s="34">
        <f t="shared" si="249"/>
        <v>13.593699848445889</v>
      </c>
      <c r="BQ2154" s="34">
        <f>IF(AW2154="","",AW2154*$BH2154)</f>
        <v>1.2103278552663723</v>
      </c>
      <c r="BR2154" s="34"/>
      <c r="BS2154" s="34">
        <f t="shared" si="250"/>
        <v>4.9540644754319692</v>
      </c>
      <c r="BT2154" s="34"/>
      <c r="BU2154" s="34">
        <f t="shared" si="251"/>
        <v>0.93522074419006718</v>
      </c>
      <c r="BV2154" s="34">
        <f t="shared" si="252"/>
        <v>0.93522074419006718</v>
      </c>
      <c r="BW2154" s="34">
        <f t="shared" si="253"/>
        <v>1</v>
      </c>
      <c r="BX2154" s="34"/>
      <c r="BY2154" s="34">
        <f>IF(BV2154="","",IF(BQ2154=0,0,((BV2154/BQ2154)*AF2154)))</f>
        <v>3.2022262907111125</v>
      </c>
      <c r="BZ2154" s="34">
        <f>IF(BY2154="","",SUM(S2154:X2154,BY2154))</f>
        <v>99.159794290711105</v>
      </c>
      <c r="CA2154" s="18"/>
      <c r="CB2154" s="20">
        <v>1.5539000000000001E-2</v>
      </c>
      <c r="CC2154" s="20">
        <v>9.6500000000000006E-3</v>
      </c>
      <c r="CD2154" s="20">
        <v>4.7947999999999998E-2</v>
      </c>
      <c r="CE2154" s="20">
        <v>1.2041E-2</v>
      </c>
      <c r="CF2154" s="20">
        <v>9.1140000000000006E-3</v>
      </c>
      <c r="CG2154" s="20">
        <v>3.0103999999999999E-2</v>
      </c>
      <c r="CH2154" s="20"/>
      <c r="CI2154" s="21">
        <v>3.9939499999999999</v>
      </c>
      <c r="CJ2154" s="21">
        <v>2.8331400000000002</v>
      </c>
      <c r="CK2154" s="21">
        <v>-24.068999999999999</v>
      </c>
      <c r="CL2154" s="21">
        <v>0.36403000000000002</v>
      </c>
      <c r="CM2154" s="21">
        <v>2.6613500000000001</v>
      </c>
      <c r="CN2154" s="21">
        <v>0.34466599999999997</v>
      </c>
      <c r="CO2154" s="21"/>
      <c r="CP2154" s="20">
        <v>78.387799999999999</v>
      </c>
      <c r="CQ2154" s="20">
        <v>51.308399999999999</v>
      </c>
      <c r="CR2154" s="20">
        <v>10.898999999999999</v>
      </c>
      <c r="CS2154" s="20">
        <v>179.78299999999999</v>
      </c>
      <c r="CT2154" s="20"/>
      <c r="CU2154" s="22">
        <v>44314.219814814802</v>
      </c>
      <c r="CV2154" s="22"/>
    </row>
    <row r="2155" spans="1:100" s="17" customFormat="1" x14ac:dyDescent="0.25">
      <c r="A2155" s="17" t="s">
        <v>144</v>
      </c>
      <c r="B2155" s="17">
        <v>487</v>
      </c>
      <c r="C2155" s="17">
        <v>11</v>
      </c>
      <c r="E2155" s="18">
        <v>0.62989700000000004</v>
      </c>
      <c r="F2155" s="18">
        <v>0.25683299999999998</v>
      </c>
      <c r="G2155" s="18">
        <v>0</v>
      </c>
      <c r="H2155" s="18">
        <v>18.112100000000002</v>
      </c>
      <c r="I2155" s="18">
        <v>0.494645</v>
      </c>
      <c r="J2155" s="18">
        <v>37.072000000000003</v>
      </c>
      <c r="K2155" s="18">
        <v>43.146799999999999</v>
      </c>
      <c r="L2155" s="18">
        <v>0.28786600000000001</v>
      </c>
      <c r="M2155" s="18">
        <v>100</v>
      </c>
      <c r="N2155" s="18"/>
      <c r="O2155" s="18">
        <v>0.11161699999999999</v>
      </c>
      <c r="P2155" s="18">
        <v>43.0351</v>
      </c>
      <c r="Q2155" s="18">
        <f t="shared" si="247"/>
        <v>99.888383000000005</v>
      </c>
      <c r="R2155" s="18"/>
      <c r="S2155" s="18">
        <v>0.84908600000000001</v>
      </c>
      <c r="T2155" s="18">
        <v>0.42590600000000001</v>
      </c>
      <c r="U2155" s="18">
        <v>0</v>
      </c>
      <c r="V2155" s="18">
        <v>41.502099999999999</v>
      </c>
      <c r="W2155" s="18">
        <v>0.494645</v>
      </c>
      <c r="X2155" s="18">
        <v>51.871099999999998</v>
      </c>
      <c r="Y2155" s="18">
        <v>4.8571600000000004</v>
      </c>
      <c r="Z2155" s="18">
        <v>100</v>
      </c>
      <c r="AA2155" s="19"/>
      <c r="AB2155" s="18">
        <f>IF(Z2155="","",Z2155-O2155)</f>
        <v>99.888383000000005</v>
      </c>
      <c r="AC2155" s="18">
        <f t="shared" si="248"/>
        <v>95.031223000000011</v>
      </c>
      <c r="AD2155" s="18"/>
      <c r="AE2155" s="34">
        <f>IF(M2155="","",IF(M2155&gt;100,M2155, M2155+O2155))</f>
        <v>100.111617</v>
      </c>
      <c r="AF2155" s="37">
        <f>IF(AE2155="","",IF(AE2155="* * *", Y2155, AE2155-SUM(S2155:X2155)))</f>
        <v>4.9687800000000095</v>
      </c>
      <c r="AG2155" s="54"/>
      <c r="AH2155" s="33"/>
      <c r="AI2155" s="34">
        <f>IF(S2155="","",IF(AI$6=0, 0, S2155/AI$6))</f>
        <v>1.3699588924883195E-2</v>
      </c>
      <c r="AJ2155" s="34">
        <f>IF(T2155="","",IF(AJ$6=0, 0, T2155/AJ$6))</f>
        <v>1.0567102263000281E-2</v>
      </c>
      <c r="AK2155" s="34">
        <f>IF(U2155="","",IF(AK$6=0, 0, U2155/AK$6))</f>
        <v>0</v>
      </c>
      <c r="AL2155" s="34">
        <f>IF(V2155="","",IF(AL$6=0, 0, V2155/AL$6))</f>
        <v>0.29238254495488797</v>
      </c>
      <c r="AM2155" s="34">
        <f>IF(W2155="","",IF(AM$6=0, 0, W2155/AM$6))</f>
        <v>1.3952724144253416E-2</v>
      </c>
      <c r="AN2155" s="34">
        <f>IF(X2155="","",IF(AN$6=0, 0, X2155/AN$6))</f>
        <v>0.92499117291457866</v>
      </c>
      <c r="AO2155" s="34">
        <f>IF(Y2155="","",IF(AO$6=0, 0, Y2155/AO$6))</f>
        <v>0.28559139784946241</v>
      </c>
      <c r="AP2155" s="34"/>
      <c r="AQ2155" s="34">
        <f>IF(AI2155="","",AI2155*AI$4)</f>
        <v>2.7399177849766389E-2</v>
      </c>
      <c r="AR2155" s="33">
        <f>IF(AJ2155="","",AJ2155*AJ$4)</f>
        <v>1.0567102263000281E-2</v>
      </c>
      <c r="AS2155" s="34">
        <f>IF(AK2155="","",AK2155*AK$4)</f>
        <v>0</v>
      </c>
      <c r="AT2155" s="34">
        <f>IF(AL2155="","",AL2155*AL$4)</f>
        <v>0.58476508990977594</v>
      </c>
      <c r="AU2155" s="34">
        <f>IF(AM2155="","",AM2155*AM$4)</f>
        <v>1.3952724144253416E-2</v>
      </c>
      <c r="AV2155" s="34">
        <f>IF(AN2155="","",AN2155*AN$4)</f>
        <v>0.92499117291457866</v>
      </c>
      <c r="AW2155" s="34">
        <f>IF(AO2155="","",AO2155*AO$4)</f>
        <v>0.28559139784946241</v>
      </c>
      <c r="AX2155" s="34"/>
      <c r="AY2155" s="34">
        <f>IF(AQ2155="","",AI2155*AI$5)</f>
        <v>1.3699588924883195E-2</v>
      </c>
      <c r="AZ2155" s="34">
        <f>IF(AR2155="","",AJ2155*AJ$5)</f>
        <v>1.0567102263000281E-2</v>
      </c>
      <c r="BA2155" s="34">
        <f>IF(AS2155="","",AK2155*AK$5)</f>
        <v>0</v>
      </c>
      <c r="BB2155" s="34">
        <f>IF(AT2155="","",AL2155*AL$5)</f>
        <v>1.4619127247744399</v>
      </c>
      <c r="BC2155" s="34">
        <f>IF(AU2155="","",AM2155*AM$5)</f>
        <v>0</v>
      </c>
      <c r="BD2155" s="34">
        <f>IF(AV2155="","",AN2155*AN$5)</f>
        <v>0.92499117291457866</v>
      </c>
      <c r="BE2155" s="34">
        <f>IF(AW2155="","",AO2155*AO$5)</f>
        <v>0.28559139784946241</v>
      </c>
      <c r="BF2155" s="34">
        <f>IF(BE2155="","",SUM(AY2155:BE2155))</f>
        <v>2.6967619867263646</v>
      </c>
      <c r="BG2155" s="34"/>
      <c r="BH2155" s="34">
        <f>IF(AT2155="","",3/AT2155)</f>
        <v>5.13026521549512</v>
      </c>
      <c r="BI2155" s="34"/>
      <c r="BJ2155" s="34">
        <f>IF(AQ2155="","",AQ2155*$BH2155)</f>
        <v>0.14056504905582087</v>
      </c>
      <c r="BK2155" s="34">
        <f>IF(AR2155="","",AR2155*$BH2155)</f>
        <v>5.4212037168450113E-2</v>
      </c>
      <c r="BL2155" s="34">
        <f>IF(AS2155="","",AS2155*$BH2155)</f>
        <v>0</v>
      </c>
      <c r="BM2155" s="34">
        <f>IF(AT2155="","",AT2155*$BH2155)</f>
        <v>3</v>
      </c>
      <c r="BN2155" s="34">
        <f>IF(AU2155="","",AU2155*$BH2155)</f>
        <v>7.158117533866222E-2</v>
      </c>
      <c r="BO2155" s="34">
        <f>IF(AV2155="","",AV2155*$BH2155)</f>
        <v>4.7454500390436944</v>
      </c>
      <c r="BP2155" s="34">
        <f t="shared" si="249"/>
        <v>13.83510421497178</v>
      </c>
      <c r="BQ2155" s="34">
        <f>IF(AW2155="","",AW2155*$BH2155)</f>
        <v>1.4651596142317249</v>
      </c>
      <c r="BR2155" s="34"/>
      <c r="BS2155" s="34">
        <f t="shared" si="250"/>
        <v>4.940227125267965</v>
      </c>
      <c r="BT2155" s="34"/>
      <c r="BU2155" s="34">
        <f t="shared" si="251"/>
        <v>0.92841882466133774</v>
      </c>
      <c r="BV2155" s="34">
        <f t="shared" si="252"/>
        <v>0.92841882466133774</v>
      </c>
      <c r="BW2155" s="34">
        <f t="shared" si="253"/>
        <v>1</v>
      </c>
      <c r="BX2155" s="34"/>
      <c r="BY2155" s="34">
        <f>IF(BV2155="","",IF(BQ2155=0,0,((BV2155/BQ2155)*AF2155)))</f>
        <v>3.1485367483458195</v>
      </c>
      <c r="BZ2155" s="34">
        <f>IF(BY2155="","",SUM(S2155:X2155,BY2155))</f>
        <v>98.291373748345805</v>
      </c>
      <c r="CA2155" s="18"/>
      <c r="CB2155" s="20">
        <v>1.6223000000000001E-2</v>
      </c>
      <c r="CC2155" s="20">
        <v>9.7339999999999996E-3</v>
      </c>
      <c r="CD2155" s="20">
        <v>4.8362000000000002E-2</v>
      </c>
      <c r="CE2155" s="20">
        <v>1.2644000000000001E-2</v>
      </c>
      <c r="CF2155" s="20">
        <v>8.6060000000000008E-3</v>
      </c>
      <c r="CG2155" s="20">
        <v>3.1607000000000003E-2</v>
      </c>
      <c r="CH2155" s="20"/>
      <c r="CI2155" s="21">
        <v>4.0571799999999998</v>
      </c>
      <c r="CJ2155" s="21">
        <v>2.8708499999999999</v>
      </c>
      <c r="CK2155" s="21">
        <v>-20.638000000000002</v>
      </c>
      <c r="CL2155" s="21">
        <v>0.36576900000000001</v>
      </c>
      <c r="CM2155" s="21">
        <v>2.5038800000000001</v>
      </c>
      <c r="CN2155" s="21">
        <v>0.34686</v>
      </c>
      <c r="CO2155" s="21"/>
      <c r="CP2155" s="20">
        <v>78.368899999999996</v>
      </c>
      <c r="CQ2155" s="20">
        <v>51.314599999999999</v>
      </c>
      <c r="CR2155" s="20">
        <v>10.8985</v>
      </c>
      <c r="CS2155" s="20">
        <v>199.68</v>
      </c>
      <c r="CT2155" s="20"/>
      <c r="CU2155" s="22">
        <v>44314.221597222197</v>
      </c>
      <c r="CV2155" s="22"/>
    </row>
    <row r="2156" spans="1:100" s="17" customFormat="1" x14ac:dyDescent="0.25">
      <c r="A2156" s="17" t="s">
        <v>144</v>
      </c>
      <c r="B2156" s="17">
        <v>488</v>
      </c>
      <c r="C2156" s="17">
        <v>12</v>
      </c>
      <c r="E2156" s="18">
        <v>0.65070700000000004</v>
      </c>
      <c r="F2156" s="18">
        <v>0.25036599999999998</v>
      </c>
      <c r="G2156" s="18">
        <v>0</v>
      </c>
      <c r="H2156" s="18">
        <v>18.353300000000001</v>
      </c>
      <c r="I2156" s="18">
        <v>0.48802600000000002</v>
      </c>
      <c r="J2156" s="18">
        <v>37.2455</v>
      </c>
      <c r="K2156" s="18">
        <v>42.771999999999998</v>
      </c>
      <c r="L2156" s="18">
        <v>0.24007400000000001</v>
      </c>
      <c r="M2156" s="18">
        <v>100</v>
      </c>
      <c r="N2156" s="18"/>
      <c r="O2156" s="18">
        <v>0.110124</v>
      </c>
      <c r="P2156" s="18">
        <v>42.661900000000003</v>
      </c>
      <c r="Q2156" s="18">
        <f t="shared" si="247"/>
        <v>99.889876000000001</v>
      </c>
      <c r="R2156" s="18"/>
      <c r="S2156" s="18">
        <v>0.87713799999999997</v>
      </c>
      <c r="T2156" s="18">
        <v>0.41518100000000002</v>
      </c>
      <c r="U2156" s="18">
        <v>0</v>
      </c>
      <c r="V2156" s="18">
        <v>42.054900000000004</v>
      </c>
      <c r="W2156" s="18">
        <v>0.48802600000000002</v>
      </c>
      <c r="X2156" s="18">
        <v>52.113900000000001</v>
      </c>
      <c r="Y2156" s="18">
        <v>4.0507799999999996</v>
      </c>
      <c r="Z2156" s="18">
        <v>100</v>
      </c>
      <c r="AA2156" s="19"/>
      <c r="AB2156" s="18">
        <f>IF(Z2156="","",Z2156-O2156)</f>
        <v>99.889876000000001</v>
      </c>
      <c r="AC2156" s="18">
        <f t="shared" si="248"/>
        <v>95.839095999999998</v>
      </c>
      <c r="AD2156" s="18"/>
      <c r="AE2156" s="34">
        <f>IF(M2156="","",IF(M2156&gt;100,M2156, M2156+O2156))</f>
        <v>100.110124</v>
      </c>
      <c r="AF2156" s="37">
        <f>IF(AE2156="","",IF(AE2156="* * *", Y2156, AE2156-SUM(S2156:X2156)))</f>
        <v>4.1609789999999975</v>
      </c>
      <c r="AG2156" s="54"/>
      <c r="AH2156" s="33"/>
      <c r="AI2156" s="34">
        <f>IF(S2156="","",IF(AI$6=0, 0, S2156/AI$6))</f>
        <v>1.4152194277604618E-2</v>
      </c>
      <c r="AJ2156" s="34">
        <f>IF(T2156="","",IF(AJ$6=0, 0, T2156/AJ$6))</f>
        <v>1.0301005584928882E-2</v>
      </c>
      <c r="AK2156" s="34">
        <f>IF(U2156="","",IF(AK$6=0, 0, U2156/AK$6))</f>
        <v>0</v>
      </c>
      <c r="AL2156" s="34">
        <f>IF(V2156="","",IF(AL$6=0, 0, V2156/AL$6))</f>
        <v>0.29627702429089903</v>
      </c>
      <c r="AM2156" s="34">
        <f>IF(W2156="","",IF(AM$6=0, 0, W2156/AM$6))</f>
        <v>1.3766018363115806E-2</v>
      </c>
      <c r="AN2156" s="34">
        <f>IF(X2156="","",IF(AN$6=0, 0, X2156/AN$6))</f>
        <v>0.9293209028949273</v>
      </c>
      <c r="AO2156" s="34">
        <f>IF(Y2156="","",IF(AO$6=0, 0, Y2156/AO$6))</f>
        <v>0.23817784931537053</v>
      </c>
      <c r="AP2156" s="34"/>
      <c r="AQ2156" s="34">
        <f>IF(AI2156="","",AI2156*AI$4)</f>
        <v>2.8304388555209236E-2</v>
      </c>
      <c r="AR2156" s="33">
        <f>IF(AJ2156="","",AJ2156*AJ$4)</f>
        <v>1.0301005584928882E-2</v>
      </c>
      <c r="AS2156" s="34">
        <f>IF(AK2156="","",AK2156*AK$4)</f>
        <v>0</v>
      </c>
      <c r="AT2156" s="34">
        <f>IF(AL2156="","",AL2156*AL$4)</f>
        <v>0.59255404858179805</v>
      </c>
      <c r="AU2156" s="34">
        <f>IF(AM2156="","",AM2156*AM$4)</f>
        <v>1.3766018363115806E-2</v>
      </c>
      <c r="AV2156" s="34">
        <f>IF(AN2156="","",AN2156*AN$4)</f>
        <v>0.9293209028949273</v>
      </c>
      <c r="AW2156" s="34">
        <f>IF(AO2156="","",AO2156*AO$4)</f>
        <v>0.23817784931537053</v>
      </c>
      <c r="AX2156" s="34"/>
      <c r="AY2156" s="34">
        <f>IF(AQ2156="","",AI2156*AI$5)</f>
        <v>1.4152194277604618E-2</v>
      </c>
      <c r="AZ2156" s="34">
        <f>IF(AR2156="","",AJ2156*AJ$5)</f>
        <v>1.0301005584928882E-2</v>
      </c>
      <c r="BA2156" s="34">
        <f>IF(AS2156="","",AK2156*AK$5)</f>
        <v>0</v>
      </c>
      <c r="BB2156" s="34">
        <f>IF(AT2156="","",AL2156*AL$5)</f>
        <v>1.4813851214544951</v>
      </c>
      <c r="BC2156" s="34">
        <f>IF(AU2156="","",AM2156*AM$5)</f>
        <v>0</v>
      </c>
      <c r="BD2156" s="34">
        <f>IF(AV2156="","",AN2156*AN$5)</f>
        <v>0.9293209028949273</v>
      </c>
      <c r="BE2156" s="34">
        <f>IF(AW2156="","",AO2156*AO$5)</f>
        <v>0.23817784931537053</v>
      </c>
      <c r="BF2156" s="34">
        <f>IF(BE2156="","",SUM(AY2156:BE2156))</f>
        <v>2.6733370735273261</v>
      </c>
      <c r="BG2156" s="34"/>
      <c r="BH2156" s="34">
        <f>IF(AT2156="","",3/AT2156)</f>
        <v>5.0628293016984935</v>
      </c>
      <c r="BI2156" s="34"/>
      <c r="BJ2156" s="34">
        <f>IF(AQ2156="","",AQ2156*$BH2156)</f>
        <v>0.1433002877439728</v>
      </c>
      <c r="BK2156" s="34">
        <f>IF(AR2156="","",AR2156*$BH2156)</f>
        <v>5.2152232912337775E-2</v>
      </c>
      <c r="BL2156" s="34">
        <f>IF(AS2156="","",AS2156*$BH2156)</f>
        <v>0</v>
      </c>
      <c r="BM2156" s="34">
        <f>IF(AT2156="","",AT2156*$BH2156)</f>
        <v>3</v>
      </c>
      <c r="BN2156" s="34">
        <f>IF(AU2156="","",AU2156*$BH2156)</f>
        <v>6.9695001136502233E-2</v>
      </c>
      <c r="BO2156" s="34">
        <f>IF(AV2156="","",AV2156*$BH2156)</f>
        <v>4.7049930978573382</v>
      </c>
      <c r="BP2156" s="34">
        <f t="shared" si="249"/>
        <v>13.534649269171046</v>
      </c>
      <c r="BQ2156" s="34">
        <f>IF(AW2156="","",AW2156*$BH2156)</f>
        <v>1.2058537945293863</v>
      </c>
      <c r="BR2156" s="34"/>
      <c r="BS2156" s="34">
        <f t="shared" si="250"/>
        <v>4.9004456185136487</v>
      </c>
      <c r="BT2156" s="34"/>
      <c r="BU2156" s="34">
        <f t="shared" si="251"/>
        <v>0.93030499886349771</v>
      </c>
      <c r="BV2156" s="34">
        <f t="shared" si="252"/>
        <v>0.93030499886349771</v>
      </c>
      <c r="BW2156" s="34">
        <f t="shared" si="253"/>
        <v>1</v>
      </c>
      <c r="BX2156" s="34"/>
      <c r="BY2156" s="34">
        <f>IF(BV2156="","",IF(BQ2156=0,0,((BV2156/BQ2156)*AF2156)))</f>
        <v>3.2101566387463905</v>
      </c>
      <c r="BZ2156" s="34">
        <f>IF(BY2156="","",SUM(S2156:X2156,BY2156))</f>
        <v>99.159301638746399</v>
      </c>
      <c r="CA2156" s="18"/>
      <c r="CB2156" s="20">
        <v>1.5747000000000001E-2</v>
      </c>
      <c r="CC2156" s="20">
        <v>1.0017E-2</v>
      </c>
      <c r="CD2156" s="20">
        <v>4.8375000000000001E-2</v>
      </c>
      <c r="CE2156" s="20">
        <v>1.2437E-2</v>
      </c>
      <c r="CF2156" s="20">
        <v>9.0340000000000004E-3</v>
      </c>
      <c r="CG2156" s="20">
        <v>3.1047000000000002E-2</v>
      </c>
      <c r="CH2156" s="20"/>
      <c r="CI2156" s="21">
        <v>3.9576600000000002</v>
      </c>
      <c r="CJ2156" s="21">
        <v>2.95486</v>
      </c>
      <c r="CK2156" s="21">
        <v>-19.710999999999999</v>
      </c>
      <c r="CL2156" s="21">
        <v>0.363097</v>
      </c>
      <c r="CM2156" s="21">
        <v>2.5403799999999999</v>
      </c>
      <c r="CN2156" s="21">
        <v>0.34584399999999998</v>
      </c>
      <c r="CO2156" s="21"/>
      <c r="CP2156" s="20">
        <v>78.349900000000005</v>
      </c>
      <c r="CQ2156" s="20">
        <v>51.320599999999999</v>
      </c>
      <c r="CR2156" s="20">
        <v>10.897500000000001</v>
      </c>
      <c r="CS2156" s="20">
        <v>219.601</v>
      </c>
      <c r="CT2156" s="20"/>
      <c r="CU2156" s="22">
        <v>44314.223402777803</v>
      </c>
      <c r="CV2156" s="22"/>
    </row>
    <row r="2157" spans="1:100" s="17" customFormat="1" x14ac:dyDescent="0.25">
      <c r="A2157" s="17" t="s">
        <v>144</v>
      </c>
      <c r="B2157" s="17">
        <v>489</v>
      </c>
      <c r="C2157" s="17">
        <v>13</v>
      </c>
      <c r="E2157" s="18">
        <v>0.58371799999999996</v>
      </c>
      <c r="F2157" s="18">
        <v>0.28055200000000002</v>
      </c>
      <c r="G2157" s="18">
        <v>0</v>
      </c>
      <c r="H2157" s="18">
        <v>18.113399999999999</v>
      </c>
      <c r="I2157" s="18">
        <v>0.51927000000000001</v>
      </c>
      <c r="J2157" s="18">
        <v>37.230899999999998</v>
      </c>
      <c r="K2157" s="18">
        <v>42.997799999999998</v>
      </c>
      <c r="L2157" s="18">
        <v>0.27440700000000001</v>
      </c>
      <c r="M2157" s="18">
        <v>100</v>
      </c>
      <c r="N2157" s="18"/>
      <c r="O2157" s="18">
        <v>0.117174</v>
      </c>
      <c r="P2157" s="18">
        <v>42.880600000000001</v>
      </c>
      <c r="Q2157" s="18">
        <f t="shared" si="247"/>
        <v>99.882825999999994</v>
      </c>
      <c r="R2157" s="18"/>
      <c r="S2157" s="18">
        <v>0.78683800000000004</v>
      </c>
      <c r="T2157" s="18">
        <v>0.46523999999999999</v>
      </c>
      <c r="U2157" s="18">
        <v>0</v>
      </c>
      <c r="V2157" s="18">
        <v>41.505000000000003</v>
      </c>
      <c r="W2157" s="18">
        <v>0.51927000000000001</v>
      </c>
      <c r="X2157" s="18">
        <v>52.093499999999999</v>
      </c>
      <c r="Y2157" s="18">
        <v>4.6300800000000004</v>
      </c>
      <c r="Z2157" s="18">
        <v>100</v>
      </c>
      <c r="AA2157" s="19"/>
      <c r="AB2157" s="18">
        <f>IF(Z2157="","",Z2157-O2157)</f>
        <v>99.882825999999994</v>
      </c>
      <c r="AC2157" s="18">
        <f t="shared" si="248"/>
        <v>95.252745999999988</v>
      </c>
      <c r="AD2157" s="18"/>
      <c r="AE2157" s="34">
        <f>IF(M2157="","",IF(M2157&gt;100,M2157, M2157+O2157))</f>
        <v>100.11717400000001</v>
      </c>
      <c r="AF2157" s="37">
        <f>IF(AE2157="","",IF(AE2157="* * *", Y2157, AE2157-SUM(S2157:X2157)))</f>
        <v>4.7473260000000153</v>
      </c>
      <c r="AG2157" s="54"/>
      <c r="AH2157" s="33"/>
      <c r="AI2157" s="34">
        <f>IF(S2157="","",IF(AI$6=0, 0, S2157/AI$6))</f>
        <v>1.2695247772872528E-2</v>
      </c>
      <c r="AJ2157" s="34">
        <f>IF(T2157="","",IF(AJ$6=0, 0, T2157/AJ$6))</f>
        <v>1.1543013380507085E-2</v>
      </c>
      <c r="AK2157" s="34">
        <f>IF(U2157="","",IF(AK$6=0, 0, U2157/AK$6))</f>
        <v>0</v>
      </c>
      <c r="AL2157" s="34">
        <f>IF(V2157="","",IF(AL$6=0, 0, V2157/AL$6))</f>
        <v>0.2924029754723888</v>
      </c>
      <c r="AM2157" s="34">
        <f>IF(W2157="","",IF(AM$6=0, 0, W2157/AM$6))</f>
        <v>1.4647335091604022E-2</v>
      </c>
      <c r="AN2157" s="34">
        <f>IF(X2157="","",IF(AN$6=0, 0, X2157/AN$6))</f>
        <v>0.92895711998059816</v>
      </c>
      <c r="AO2157" s="34">
        <f>IF(Y2157="","",IF(AO$6=0, 0, Y2157/AO$6))</f>
        <v>0.27223954313937337</v>
      </c>
      <c r="AP2157" s="34"/>
      <c r="AQ2157" s="34">
        <f>IF(AI2157="","",AI2157*AI$4)</f>
        <v>2.5390495545745056E-2</v>
      </c>
      <c r="AR2157" s="33">
        <f>IF(AJ2157="","",AJ2157*AJ$4)</f>
        <v>1.1543013380507085E-2</v>
      </c>
      <c r="AS2157" s="34">
        <f>IF(AK2157="","",AK2157*AK$4)</f>
        <v>0</v>
      </c>
      <c r="AT2157" s="34">
        <f>IF(AL2157="","",AL2157*AL$4)</f>
        <v>0.58480595094477761</v>
      </c>
      <c r="AU2157" s="34">
        <f>IF(AM2157="","",AM2157*AM$4)</f>
        <v>1.4647335091604022E-2</v>
      </c>
      <c r="AV2157" s="34">
        <f>IF(AN2157="","",AN2157*AN$4)</f>
        <v>0.92895711998059816</v>
      </c>
      <c r="AW2157" s="34">
        <f>IF(AO2157="","",AO2157*AO$4)</f>
        <v>0.27223954313937337</v>
      </c>
      <c r="AX2157" s="34"/>
      <c r="AY2157" s="34">
        <f>IF(AQ2157="","",AI2157*AI$5)</f>
        <v>1.2695247772872528E-2</v>
      </c>
      <c r="AZ2157" s="34">
        <f>IF(AR2157="","",AJ2157*AJ$5)</f>
        <v>1.1543013380507085E-2</v>
      </c>
      <c r="BA2157" s="34">
        <f>IF(AS2157="","",AK2157*AK$5)</f>
        <v>0</v>
      </c>
      <c r="BB2157" s="34">
        <f>IF(AT2157="","",AL2157*AL$5)</f>
        <v>1.4620148773619439</v>
      </c>
      <c r="BC2157" s="34">
        <f>IF(AU2157="","",AM2157*AM$5)</f>
        <v>0</v>
      </c>
      <c r="BD2157" s="34">
        <f>IF(AV2157="","",AN2157*AN$5)</f>
        <v>0.92895711998059816</v>
      </c>
      <c r="BE2157" s="34">
        <f>IF(AW2157="","",AO2157*AO$5)</f>
        <v>0.27223954313937337</v>
      </c>
      <c r="BF2157" s="34">
        <f>IF(BE2157="","",SUM(AY2157:BE2157))</f>
        <v>2.687449801635295</v>
      </c>
      <c r="BG2157" s="34"/>
      <c r="BH2157" s="34">
        <f>IF(AT2157="","",3/AT2157)</f>
        <v>5.1299067582219005</v>
      </c>
      <c r="BI2157" s="34"/>
      <c r="BJ2157" s="34">
        <f>IF(AQ2157="","",AQ2157*$BH2157)</f>
        <v>0.13025087469472063</v>
      </c>
      <c r="BK2157" s="34">
        <f>IF(AR2157="","",AR2157*$BH2157)</f>
        <v>5.9214582350909123E-2</v>
      </c>
      <c r="BL2157" s="34">
        <f>IF(AS2157="","",AS2157*$BH2157)</f>
        <v>0</v>
      </c>
      <c r="BM2157" s="34">
        <f>IF(AT2157="","",AT2157*$BH2157)</f>
        <v>3</v>
      </c>
      <c r="BN2157" s="34">
        <f>IF(AU2157="","",AU2157*$BH2157)</f>
        <v>7.5139463276360272E-2</v>
      </c>
      <c r="BO2157" s="34">
        <f>IF(AV2157="","",AV2157*$BH2157)</f>
        <v>4.7654634078868234</v>
      </c>
      <c r="BP2157" s="34">
        <f t="shared" si="249"/>
        <v>13.786366899791005</v>
      </c>
      <c r="BQ2157" s="34">
        <f>IF(AW2157="","",AW2157*$BH2157)</f>
        <v>1.3965634722059141</v>
      </c>
      <c r="BR2157" s="34"/>
      <c r="BS2157" s="34">
        <f t="shared" si="250"/>
        <v>4.9549288649324534</v>
      </c>
      <c r="BT2157" s="34"/>
      <c r="BU2157" s="34">
        <f t="shared" si="251"/>
        <v>0.92486053672363977</v>
      </c>
      <c r="BV2157" s="34">
        <f t="shared" si="252"/>
        <v>0.92486053672363977</v>
      </c>
      <c r="BW2157" s="34">
        <f t="shared" si="253"/>
        <v>1</v>
      </c>
      <c r="BX2157" s="34"/>
      <c r="BY2157" s="34">
        <f>IF(BV2157="","",IF(BQ2157=0,0,((BV2157/BQ2157)*AF2157)))</f>
        <v>3.1438703358229727</v>
      </c>
      <c r="BZ2157" s="34">
        <f>IF(BY2157="","",SUM(S2157:X2157,BY2157))</f>
        <v>98.513718335822958</v>
      </c>
      <c r="CA2157" s="18"/>
      <c r="CB2157" s="20">
        <v>1.5053E-2</v>
      </c>
      <c r="CC2157" s="20">
        <v>9.7190000000000002E-3</v>
      </c>
      <c r="CD2157" s="20">
        <v>4.7661000000000002E-2</v>
      </c>
      <c r="CE2157" s="20">
        <v>1.2770999999999999E-2</v>
      </c>
      <c r="CF2157" s="20">
        <v>8.8880000000000001E-3</v>
      </c>
      <c r="CG2157" s="20">
        <v>3.0601E-2</v>
      </c>
      <c r="CH2157" s="20"/>
      <c r="CI2157" s="21">
        <v>4.1876499999999997</v>
      </c>
      <c r="CJ2157" s="21">
        <v>2.6993499999999999</v>
      </c>
      <c r="CK2157" s="21">
        <v>-27.192</v>
      </c>
      <c r="CL2157" s="21">
        <v>0.36572100000000002</v>
      </c>
      <c r="CM2157" s="21">
        <v>2.44597</v>
      </c>
      <c r="CN2157" s="21">
        <v>0.345916</v>
      </c>
      <c r="CO2157" s="21"/>
      <c r="CP2157" s="20">
        <v>78.3309</v>
      </c>
      <c r="CQ2157" s="20">
        <v>51.326900000000002</v>
      </c>
      <c r="CR2157" s="20">
        <v>10.897</v>
      </c>
      <c r="CS2157" s="20">
        <v>239.61600000000001</v>
      </c>
      <c r="CT2157" s="20"/>
      <c r="CU2157" s="22">
        <v>44314.225173611099</v>
      </c>
      <c r="CV2157" s="22"/>
    </row>
    <row r="2158" spans="1:100" s="17" customFormat="1" x14ac:dyDescent="0.25">
      <c r="A2158" s="17" t="s">
        <v>144</v>
      </c>
      <c r="B2158" s="17">
        <v>490</v>
      </c>
      <c r="C2158" s="17">
        <v>14</v>
      </c>
      <c r="E2158" s="18">
        <v>0.529362</v>
      </c>
      <c r="F2158" s="18">
        <v>0.255021</v>
      </c>
      <c r="G2158" s="18">
        <v>0</v>
      </c>
      <c r="H2158" s="18">
        <v>18.106000000000002</v>
      </c>
      <c r="I2158" s="18">
        <v>0.51894099999999999</v>
      </c>
      <c r="J2158" s="18">
        <v>36.956200000000003</v>
      </c>
      <c r="K2158" s="18">
        <v>43.329500000000003</v>
      </c>
      <c r="L2158" s="18">
        <v>0.30506100000000003</v>
      </c>
      <c r="M2158" s="18">
        <v>100</v>
      </c>
      <c r="N2158" s="18"/>
      <c r="O2158" s="18">
        <v>0.1171</v>
      </c>
      <c r="P2158" s="18">
        <v>43.212400000000002</v>
      </c>
      <c r="Q2158" s="18">
        <f t="shared" si="247"/>
        <v>99.882900000000006</v>
      </c>
      <c r="R2158" s="18"/>
      <c r="S2158" s="18">
        <v>0.71356799999999998</v>
      </c>
      <c r="T2158" s="18">
        <v>0.42290100000000003</v>
      </c>
      <c r="U2158" s="18">
        <v>0</v>
      </c>
      <c r="V2158" s="18">
        <v>41.488199999999999</v>
      </c>
      <c r="W2158" s="18">
        <v>0.51894099999999999</v>
      </c>
      <c r="X2158" s="18">
        <v>51.709099999999999</v>
      </c>
      <c r="Y2158" s="18">
        <v>5.1473000000000004</v>
      </c>
      <c r="Z2158" s="18">
        <v>100</v>
      </c>
      <c r="AA2158" s="19"/>
      <c r="AB2158" s="18">
        <f>IF(Z2158="","",Z2158-O2158)</f>
        <v>99.882900000000006</v>
      </c>
      <c r="AC2158" s="18">
        <f t="shared" si="248"/>
        <v>94.735600000000005</v>
      </c>
      <c r="AD2158" s="18"/>
      <c r="AE2158" s="34">
        <f>IF(M2158="","",IF(M2158&gt;100,M2158, M2158+O2158))</f>
        <v>100.11709999999999</v>
      </c>
      <c r="AF2158" s="37">
        <f>IF(AE2158="","",IF(AE2158="* * *", Y2158, AE2158-SUM(S2158:X2158)))</f>
        <v>5.2643899999999917</v>
      </c>
      <c r="AG2158" s="54"/>
      <c r="AH2158" s="33"/>
      <c r="AI2158" s="34">
        <f>IF(S2158="","",IF(AI$6=0, 0, S2158/AI$6))</f>
        <v>1.1513072020915491E-2</v>
      </c>
      <c r="AJ2158" s="34">
        <f>IF(T2158="","",IF(AJ$6=0, 0, T2158/AJ$6))</f>
        <v>1.0492545571382142E-2</v>
      </c>
      <c r="AK2158" s="34">
        <f>IF(U2158="","",IF(AK$6=0, 0, U2158/AK$6))</f>
        <v>0</v>
      </c>
      <c r="AL2158" s="34">
        <f>IF(V2158="","",IF(AL$6=0, 0, V2158/AL$6))</f>
        <v>0.29228461937100492</v>
      </c>
      <c r="AM2158" s="34">
        <f>IF(W2158="","",IF(AM$6=0, 0, W2158/AM$6))</f>
        <v>1.4638054807271905E-2</v>
      </c>
      <c r="AN2158" s="34">
        <f>IF(X2158="","",IF(AN$6=0, 0, X2158/AN$6))</f>
        <v>0.92210230859490627</v>
      </c>
      <c r="AO2158" s="34">
        <f>IF(Y2158="","",IF(AO$6=0, 0, Y2158/AO$6))</f>
        <v>0.30265105579197266</v>
      </c>
      <c r="AP2158" s="34"/>
      <c r="AQ2158" s="34">
        <f>IF(AI2158="","",AI2158*AI$4)</f>
        <v>2.3026144041830982E-2</v>
      </c>
      <c r="AR2158" s="33">
        <f>IF(AJ2158="","",AJ2158*AJ$4)</f>
        <v>1.0492545571382142E-2</v>
      </c>
      <c r="AS2158" s="34">
        <f>IF(AK2158="","",AK2158*AK$4)</f>
        <v>0</v>
      </c>
      <c r="AT2158" s="34">
        <f>IF(AL2158="","",AL2158*AL$4)</f>
        <v>0.58456923874200983</v>
      </c>
      <c r="AU2158" s="34">
        <f>IF(AM2158="","",AM2158*AM$4)</f>
        <v>1.4638054807271905E-2</v>
      </c>
      <c r="AV2158" s="34">
        <f>IF(AN2158="","",AN2158*AN$4)</f>
        <v>0.92210230859490627</v>
      </c>
      <c r="AW2158" s="34">
        <f>IF(AO2158="","",AO2158*AO$4)</f>
        <v>0.30265105579197266</v>
      </c>
      <c r="AX2158" s="34"/>
      <c r="AY2158" s="34">
        <f>IF(AQ2158="","",AI2158*AI$5)</f>
        <v>1.1513072020915491E-2</v>
      </c>
      <c r="AZ2158" s="34">
        <f>IF(AR2158="","",AJ2158*AJ$5)</f>
        <v>1.0492545571382142E-2</v>
      </c>
      <c r="BA2158" s="34">
        <f>IF(AS2158="","",AK2158*AK$5)</f>
        <v>0</v>
      </c>
      <c r="BB2158" s="34">
        <f>IF(AT2158="","",AL2158*AL$5)</f>
        <v>1.4614230968550246</v>
      </c>
      <c r="BC2158" s="34">
        <f>IF(AU2158="","",AM2158*AM$5)</f>
        <v>0</v>
      </c>
      <c r="BD2158" s="34">
        <f>IF(AV2158="","",AN2158*AN$5)</f>
        <v>0.92210230859490627</v>
      </c>
      <c r="BE2158" s="34">
        <f>IF(AW2158="","",AO2158*AO$5)</f>
        <v>0.30265105579197266</v>
      </c>
      <c r="BF2158" s="34">
        <f>IF(BE2158="","",SUM(AY2158:BE2158))</f>
        <v>2.7081820788342013</v>
      </c>
      <c r="BG2158" s="34"/>
      <c r="BH2158" s="34">
        <f>IF(AT2158="","",3/AT2158)</f>
        <v>5.1319840340144918</v>
      </c>
      <c r="BI2158" s="34"/>
      <c r="BJ2158" s="34">
        <f>IF(AQ2158="","",AQ2158*$BH2158)</f>
        <v>0.11816980358759452</v>
      </c>
      <c r="BK2158" s="34">
        <f>IF(AR2158="","",AR2158*$BH2158)</f>
        <v>5.3847576348502617E-2</v>
      </c>
      <c r="BL2158" s="34">
        <f>IF(AS2158="","",AS2158*$BH2158)</f>
        <v>0</v>
      </c>
      <c r="BM2158" s="34">
        <f>IF(AT2158="","",AT2158*$BH2158)</f>
        <v>3</v>
      </c>
      <c r="BN2158" s="34">
        <f>IF(AU2158="","",AU2158*$BH2158)</f>
        <v>7.5122263559948499E-2</v>
      </c>
      <c r="BO2158" s="34">
        <f>IF(AV2158="","",AV2158*$BH2158)</f>
        <v>4.7322143254369626</v>
      </c>
      <c r="BP2158" s="34">
        <f t="shared" si="249"/>
        <v>13.898347189781296</v>
      </c>
      <c r="BQ2158" s="34">
        <f>IF(AW2158="","",AW2158*$BH2158)</f>
        <v>1.5532003862020329</v>
      </c>
      <c r="BR2158" s="34"/>
      <c r="BS2158" s="34">
        <f t="shared" si="250"/>
        <v>4.9042317053730597</v>
      </c>
      <c r="BT2158" s="34"/>
      <c r="BU2158" s="34">
        <f t="shared" si="251"/>
        <v>0.92487773644005156</v>
      </c>
      <c r="BV2158" s="34">
        <f t="shared" si="252"/>
        <v>0.92487773644005156</v>
      </c>
      <c r="BW2158" s="34">
        <f t="shared" si="253"/>
        <v>1</v>
      </c>
      <c r="BX2158" s="34"/>
      <c r="BY2158" s="34">
        <f>IF(BV2158="","",IF(BQ2158=0,0,((BV2158/BQ2158)*AF2158)))</f>
        <v>3.1347642906807192</v>
      </c>
      <c r="BZ2158" s="34">
        <f>IF(BY2158="","",SUM(S2158:X2158,BY2158))</f>
        <v>97.987474290680723</v>
      </c>
      <c r="CA2158" s="18"/>
      <c r="CB2158" s="20">
        <v>1.5159000000000001E-2</v>
      </c>
      <c r="CC2158" s="20">
        <v>9.8370000000000003E-3</v>
      </c>
      <c r="CD2158" s="20">
        <v>4.7856000000000003E-2</v>
      </c>
      <c r="CE2158" s="20">
        <v>1.2743000000000001E-2</v>
      </c>
      <c r="CF2158" s="20">
        <v>8.8269999999999998E-3</v>
      </c>
      <c r="CG2158" s="20">
        <v>3.1285E-2</v>
      </c>
      <c r="CH2158" s="20"/>
      <c r="CI2158" s="21">
        <v>4.4425499999999998</v>
      </c>
      <c r="CJ2158" s="21">
        <v>2.8964599999999998</v>
      </c>
      <c r="CK2158" s="21">
        <v>-20.739000000000001</v>
      </c>
      <c r="CL2158" s="21">
        <v>0.365869</v>
      </c>
      <c r="CM2158" s="21">
        <v>2.4453100000000001</v>
      </c>
      <c r="CN2158" s="21">
        <v>0.34742600000000001</v>
      </c>
      <c r="CO2158" s="21"/>
      <c r="CP2158" s="20">
        <v>78.311899999999994</v>
      </c>
      <c r="CQ2158" s="20">
        <v>51.332999999999998</v>
      </c>
      <c r="CR2158" s="20">
        <v>10.8965</v>
      </c>
      <c r="CS2158" s="20">
        <v>259.57600000000002</v>
      </c>
      <c r="CT2158" s="20"/>
      <c r="CU2158" s="22">
        <v>44314.2269675926</v>
      </c>
      <c r="CV2158" s="22"/>
    </row>
    <row r="2159" spans="1:100" s="17" customFormat="1" x14ac:dyDescent="0.25">
      <c r="A2159" s="17" t="s">
        <v>144</v>
      </c>
      <c r="B2159" s="17">
        <v>491</v>
      </c>
      <c r="C2159" s="17">
        <v>15</v>
      </c>
      <c r="E2159" s="18">
        <v>0.58595699999999995</v>
      </c>
      <c r="F2159" s="18">
        <v>0.28057599999999999</v>
      </c>
      <c r="G2159" s="18">
        <v>0</v>
      </c>
      <c r="H2159" s="18">
        <v>18.338999999999999</v>
      </c>
      <c r="I2159" s="18">
        <v>0.55067900000000003</v>
      </c>
      <c r="J2159" s="18">
        <v>37.311700000000002</v>
      </c>
      <c r="K2159" s="18">
        <v>42.697099999999999</v>
      </c>
      <c r="L2159" s="18">
        <v>0.23502400000000001</v>
      </c>
      <c r="M2159" s="18">
        <v>100</v>
      </c>
      <c r="N2159" s="18"/>
      <c r="O2159" s="18">
        <v>0.124261</v>
      </c>
      <c r="P2159" s="18">
        <v>42.572800000000001</v>
      </c>
      <c r="Q2159" s="18">
        <f t="shared" si="247"/>
        <v>99.875738999999996</v>
      </c>
      <c r="R2159" s="18"/>
      <c r="S2159" s="18">
        <v>0.78985700000000003</v>
      </c>
      <c r="T2159" s="18">
        <v>0.46528000000000003</v>
      </c>
      <c r="U2159" s="18">
        <v>0</v>
      </c>
      <c r="V2159" s="18">
        <v>42.022100000000002</v>
      </c>
      <c r="W2159" s="18">
        <v>0.55067900000000003</v>
      </c>
      <c r="X2159" s="18">
        <v>52.206600000000002</v>
      </c>
      <c r="Y2159" s="18">
        <v>3.96556</v>
      </c>
      <c r="Z2159" s="18">
        <v>100</v>
      </c>
      <c r="AA2159" s="19"/>
      <c r="AB2159" s="18">
        <f>IF(Z2159="","",Z2159-O2159)</f>
        <v>99.875738999999996</v>
      </c>
      <c r="AC2159" s="18">
        <f t="shared" si="248"/>
        <v>95.910178999999999</v>
      </c>
      <c r="AD2159" s="18"/>
      <c r="AE2159" s="34">
        <f>IF(M2159="","",IF(M2159&gt;100,M2159, M2159+O2159))</f>
        <v>100.124261</v>
      </c>
      <c r="AF2159" s="37">
        <f>IF(AE2159="","",IF(AE2159="* * *", Y2159, AE2159-SUM(S2159:X2159)))</f>
        <v>4.0897450000000077</v>
      </c>
      <c r="AG2159" s="54"/>
      <c r="AH2159" s="33"/>
      <c r="AI2159" s="34">
        <f>IF(S2159="","",IF(AI$6=0, 0, S2159/AI$6))</f>
        <v>1.2743957866978687E-2</v>
      </c>
      <c r="AJ2159" s="34">
        <f>IF(T2159="","",IF(AJ$6=0, 0, T2159/AJ$6))</f>
        <v>1.1544005815670057E-2</v>
      </c>
      <c r="AK2159" s="34">
        <f>IF(U2159="","",IF(AK$6=0, 0, U2159/AK$6))</f>
        <v>0</v>
      </c>
      <c r="AL2159" s="34">
        <f>IF(V2159="","",IF(AL$6=0, 0, V2159/AL$6))</f>
        <v>0.29604594809295914</v>
      </c>
      <c r="AM2159" s="34">
        <f>IF(W2159="","",IF(AM$6=0, 0, W2159/AM$6))</f>
        <v>1.5533306066033876E-2</v>
      </c>
      <c r="AN2159" s="34">
        <f>IF(X2159="","",IF(AN$6=0, 0, X2159/AN$6))</f>
        <v>0.93097397525562875</v>
      </c>
      <c r="AO2159" s="34">
        <f>IF(Y2159="","",IF(AO$6=0, 0, Y2159/AO$6))</f>
        <v>0.23316708192769314</v>
      </c>
      <c r="AP2159" s="34"/>
      <c r="AQ2159" s="34">
        <f>IF(AI2159="","",AI2159*AI$4)</f>
        <v>2.5487915733957374E-2</v>
      </c>
      <c r="AR2159" s="33">
        <f>IF(AJ2159="","",AJ2159*AJ$4)</f>
        <v>1.1544005815670057E-2</v>
      </c>
      <c r="AS2159" s="34">
        <f>IF(AK2159="","",AK2159*AK$4)</f>
        <v>0</v>
      </c>
      <c r="AT2159" s="34">
        <f>IF(AL2159="","",AL2159*AL$4)</f>
        <v>0.59209189618591829</v>
      </c>
      <c r="AU2159" s="34">
        <f>IF(AM2159="","",AM2159*AM$4)</f>
        <v>1.5533306066033876E-2</v>
      </c>
      <c r="AV2159" s="34">
        <f>IF(AN2159="","",AN2159*AN$4)</f>
        <v>0.93097397525562875</v>
      </c>
      <c r="AW2159" s="34">
        <f>IF(AO2159="","",AO2159*AO$4)</f>
        <v>0.23316708192769314</v>
      </c>
      <c r="AX2159" s="34"/>
      <c r="AY2159" s="34">
        <f>IF(AQ2159="","",AI2159*AI$5)</f>
        <v>1.2743957866978687E-2</v>
      </c>
      <c r="AZ2159" s="34">
        <f>IF(AR2159="","",AJ2159*AJ$5)</f>
        <v>1.1544005815670057E-2</v>
      </c>
      <c r="BA2159" s="34">
        <f>IF(AS2159="","",AK2159*AK$5)</f>
        <v>0</v>
      </c>
      <c r="BB2159" s="34">
        <f>IF(AT2159="","",AL2159*AL$5)</f>
        <v>1.4802297404647957</v>
      </c>
      <c r="BC2159" s="34">
        <f>IF(AU2159="","",AM2159*AM$5)</f>
        <v>0</v>
      </c>
      <c r="BD2159" s="34">
        <f>IF(AV2159="","",AN2159*AN$5)</f>
        <v>0.93097397525562875</v>
      </c>
      <c r="BE2159" s="34">
        <f>IF(AW2159="","",AO2159*AO$5)</f>
        <v>0.23316708192769314</v>
      </c>
      <c r="BF2159" s="34">
        <f>IF(BE2159="","",SUM(AY2159:BE2159))</f>
        <v>2.6686587613307662</v>
      </c>
      <c r="BG2159" s="34"/>
      <c r="BH2159" s="34">
        <f>IF(AT2159="","",3/AT2159)</f>
        <v>5.066781050923205</v>
      </c>
      <c r="BI2159" s="34"/>
      <c r="BJ2159" s="34">
        <f>IF(AQ2159="","",AQ2159*$BH2159)</f>
        <v>0.12914168846834265</v>
      </c>
      <c r="BK2159" s="34">
        <f>IF(AR2159="","",AR2159*$BH2159)</f>
        <v>5.849094991858432E-2</v>
      </c>
      <c r="BL2159" s="34">
        <f>IF(AS2159="","",AS2159*$BH2159)</f>
        <v>0</v>
      </c>
      <c r="BM2159" s="34">
        <f>IF(AT2159="","",AT2159*$BH2159)</f>
        <v>3.0000000000000004</v>
      </c>
      <c r="BN2159" s="34">
        <f>IF(AU2159="","",AU2159*$BH2159)</f>
        <v>7.8703860833570921E-2</v>
      </c>
      <c r="BO2159" s="34">
        <f>IF(AV2159="","",AV2159*$BH2159)</f>
        <v>4.7170412967278681</v>
      </c>
      <c r="BP2159" s="34">
        <f t="shared" si="249"/>
        <v>13.521509643290917</v>
      </c>
      <c r="BQ2159" s="34">
        <f>IF(AW2159="","",AW2159*$BH2159)</f>
        <v>1.1814065524102941</v>
      </c>
      <c r="BR2159" s="34"/>
      <c r="BS2159" s="34">
        <f t="shared" si="250"/>
        <v>4.9046739351147952</v>
      </c>
      <c r="BT2159" s="34"/>
      <c r="BU2159" s="34">
        <f t="shared" si="251"/>
        <v>0.92129613916642905</v>
      </c>
      <c r="BV2159" s="34">
        <f t="shared" si="252"/>
        <v>0.92129613916642905</v>
      </c>
      <c r="BW2159" s="34">
        <f t="shared" si="253"/>
        <v>1</v>
      </c>
      <c r="BX2159" s="34"/>
      <c r="BY2159" s="34">
        <f>IF(BV2159="","",IF(BQ2159=0,0,((BV2159/BQ2159)*AF2159)))</f>
        <v>3.1893053843218073</v>
      </c>
      <c r="BZ2159" s="34">
        <f>IF(BY2159="","",SUM(S2159:X2159,BY2159))</f>
        <v>99.223821384321809</v>
      </c>
      <c r="CA2159" s="18"/>
      <c r="CB2159" s="20">
        <v>1.52E-2</v>
      </c>
      <c r="CC2159" s="20">
        <v>9.7640000000000001E-3</v>
      </c>
      <c r="CD2159" s="20">
        <v>4.7440000000000003E-2</v>
      </c>
      <c r="CE2159" s="20">
        <v>1.3481999999999999E-2</v>
      </c>
      <c r="CF2159" s="20">
        <v>8.6400000000000001E-3</v>
      </c>
      <c r="CG2159" s="20">
        <v>3.1815999999999997E-2</v>
      </c>
      <c r="CH2159" s="20"/>
      <c r="CI2159" s="21">
        <v>4.18262</v>
      </c>
      <c r="CJ2159" s="21">
        <v>2.7027199999999998</v>
      </c>
      <c r="CK2159" s="21">
        <v>-38.121000000000002</v>
      </c>
      <c r="CL2159" s="21">
        <v>0.36344199999999999</v>
      </c>
      <c r="CM2159" s="21">
        <v>2.3576100000000002</v>
      </c>
      <c r="CN2159" s="21">
        <v>0.34563500000000003</v>
      </c>
      <c r="CO2159" s="21"/>
      <c r="CP2159" s="20">
        <v>78.293000000000006</v>
      </c>
      <c r="CQ2159" s="20">
        <v>51.339300000000001</v>
      </c>
      <c r="CR2159" s="20">
        <v>10.896000000000001</v>
      </c>
      <c r="CS2159" s="20">
        <v>279.49599999999998</v>
      </c>
      <c r="CT2159" s="20"/>
      <c r="CU2159" s="22">
        <v>44314.228773148097</v>
      </c>
      <c r="CV2159" s="22"/>
    </row>
    <row r="2160" spans="1:100" s="17" customFormat="1" x14ac:dyDescent="0.25">
      <c r="A2160" s="17" t="s">
        <v>144</v>
      </c>
      <c r="B2160" s="17">
        <v>492</v>
      </c>
      <c r="C2160" s="17">
        <v>16</v>
      </c>
      <c r="E2160" s="18">
        <v>0.52910199999999996</v>
      </c>
      <c r="F2160" s="18">
        <v>0.29196100000000003</v>
      </c>
      <c r="G2160" s="18">
        <v>0</v>
      </c>
      <c r="H2160" s="18">
        <v>18.150300000000001</v>
      </c>
      <c r="I2160" s="18">
        <v>0.57000600000000001</v>
      </c>
      <c r="J2160" s="18">
        <v>37.377400000000002</v>
      </c>
      <c r="K2160" s="18">
        <v>42.823799999999999</v>
      </c>
      <c r="L2160" s="18">
        <v>0.25747599999999998</v>
      </c>
      <c r="M2160" s="18">
        <v>100</v>
      </c>
      <c r="N2160" s="18"/>
      <c r="O2160" s="18">
        <v>0.12862199999999999</v>
      </c>
      <c r="P2160" s="18">
        <v>42.695099999999996</v>
      </c>
      <c r="Q2160" s="18">
        <f t="shared" si="247"/>
        <v>99.871378000000007</v>
      </c>
      <c r="R2160" s="18"/>
      <c r="S2160" s="18">
        <v>0.71321800000000002</v>
      </c>
      <c r="T2160" s="18">
        <v>0.48415900000000001</v>
      </c>
      <c r="U2160" s="18">
        <v>0</v>
      </c>
      <c r="V2160" s="18">
        <v>41.589700000000001</v>
      </c>
      <c r="W2160" s="18">
        <v>0.57000600000000001</v>
      </c>
      <c r="X2160" s="18">
        <v>52.298499999999997</v>
      </c>
      <c r="Y2160" s="18">
        <v>4.3444000000000003</v>
      </c>
      <c r="Z2160" s="18">
        <v>100</v>
      </c>
      <c r="AA2160" s="19"/>
      <c r="AB2160" s="18">
        <f>IF(Z2160="","",Z2160-O2160)</f>
        <v>99.871378000000007</v>
      </c>
      <c r="AC2160" s="18">
        <f t="shared" si="248"/>
        <v>95.526978000000014</v>
      </c>
      <c r="AD2160" s="18"/>
      <c r="AE2160" s="34">
        <f>IF(M2160="","",IF(M2160&gt;100,M2160, M2160+O2160))</f>
        <v>100.12862199999999</v>
      </c>
      <c r="AF2160" s="37">
        <f>IF(AE2160="","",IF(AE2160="* * *", Y2160, AE2160-SUM(S2160:X2160)))</f>
        <v>4.4730389999999858</v>
      </c>
      <c r="AG2160" s="54"/>
      <c r="AH2160" s="33"/>
      <c r="AI2160" s="34">
        <f>IF(S2160="","",IF(AI$6=0, 0, S2160/AI$6))</f>
        <v>1.1507424941439786E-2</v>
      </c>
      <c r="AJ2160" s="34">
        <f>IF(T2160="","",IF(AJ$6=0, 0, T2160/AJ$6))</f>
        <v>1.2012410401712944E-2</v>
      </c>
      <c r="AK2160" s="34">
        <f>IF(U2160="","",IF(AK$6=0, 0, U2160/AK$6))</f>
        <v>0</v>
      </c>
      <c r="AL2160" s="34">
        <f>IF(V2160="","",IF(AL$6=0, 0, V2160/AL$6))</f>
        <v>0.29299968748353228</v>
      </c>
      <c r="AM2160" s="34">
        <f>IF(W2160="","",IF(AM$6=0, 0, W2160/AM$6))</f>
        <v>1.607847340733114E-2</v>
      </c>
      <c r="AN2160" s="34">
        <f>IF(X2160="","",IF(AN$6=0, 0, X2160/AN$6))</f>
        <v>0.93261278161968986</v>
      </c>
      <c r="AO2160" s="34">
        <f>IF(Y2160="","",IF(AO$6=0, 0, Y2160/AO$6))</f>
        <v>0.2554421243725149</v>
      </c>
      <c r="AP2160" s="34"/>
      <c r="AQ2160" s="34">
        <f>IF(AI2160="","",AI2160*AI$4)</f>
        <v>2.3014849882879572E-2</v>
      </c>
      <c r="AR2160" s="33">
        <f>IF(AJ2160="","",AJ2160*AJ$4)</f>
        <v>1.2012410401712944E-2</v>
      </c>
      <c r="AS2160" s="34">
        <f>IF(AK2160="","",AK2160*AK$4)</f>
        <v>0</v>
      </c>
      <c r="AT2160" s="34">
        <f>IF(AL2160="","",AL2160*AL$4)</f>
        <v>0.58599937496706456</v>
      </c>
      <c r="AU2160" s="34">
        <f>IF(AM2160="","",AM2160*AM$4)</f>
        <v>1.607847340733114E-2</v>
      </c>
      <c r="AV2160" s="34">
        <f>IF(AN2160="","",AN2160*AN$4)</f>
        <v>0.93261278161968986</v>
      </c>
      <c r="AW2160" s="34">
        <f>IF(AO2160="","",AO2160*AO$4)</f>
        <v>0.2554421243725149</v>
      </c>
      <c r="AX2160" s="34"/>
      <c r="AY2160" s="34">
        <f>IF(AQ2160="","",AI2160*AI$5)</f>
        <v>1.1507424941439786E-2</v>
      </c>
      <c r="AZ2160" s="34">
        <f>IF(AR2160="","",AJ2160*AJ$5)</f>
        <v>1.2012410401712944E-2</v>
      </c>
      <c r="BA2160" s="34">
        <f>IF(AS2160="","",AK2160*AK$5)</f>
        <v>0</v>
      </c>
      <c r="BB2160" s="34">
        <f>IF(AT2160="","",AL2160*AL$5)</f>
        <v>1.4649984374176614</v>
      </c>
      <c r="BC2160" s="34">
        <f>IF(AU2160="","",AM2160*AM$5)</f>
        <v>0</v>
      </c>
      <c r="BD2160" s="34">
        <f>IF(AV2160="","",AN2160*AN$5)</f>
        <v>0.93261278161968986</v>
      </c>
      <c r="BE2160" s="34">
        <f>IF(AW2160="","",AO2160*AO$5)</f>
        <v>0.2554421243725149</v>
      </c>
      <c r="BF2160" s="34">
        <f>IF(BE2160="","",SUM(AY2160:BE2160))</f>
        <v>2.6765731787530189</v>
      </c>
      <c r="BG2160" s="34"/>
      <c r="BH2160" s="34">
        <f>IF(AT2160="","",3/AT2160)</f>
        <v>5.1194593853766683</v>
      </c>
      <c r="BI2160" s="34"/>
      <c r="BJ2160" s="34">
        <f>IF(AQ2160="","",AQ2160*$BH2160)</f>
        <v>0.11782358923594294</v>
      </c>
      <c r="BK2160" s="34">
        <f>IF(AR2160="","",AR2160*$BH2160)</f>
        <v>6.1497047172045641E-2</v>
      </c>
      <c r="BL2160" s="34">
        <f>IF(AS2160="","",AS2160*$BH2160)</f>
        <v>0</v>
      </c>
      <c r="BM2160" s="34">
        <f>IF(AT2160="","",AT2160*$BH2160)</f>
        <v>3</v>
      </c>
      <c r="BN2160" s="34">
        <f>IF(AU2160="","",AU2160*$BH2160)</f>
        <v>8.2313091587690582E-2</v>
      </c>
      <c r="BO2160" s="34">
        <f>IF(AV2160="","",AV2160*$BH2160)</f>
        <v>4.7744732577851625</v>
      </c>
      <c r="BP2160" s="34">
        <f t="shared" si="249"/>
        <v>13.702607680614605</v>
      </c>
      <c r="BQ2160" s="34">
        <f>IF(AW2160="","",AW2160*$BH2160)</f>
        <v>1.3077255810394257</v>
      </c>
      <c r="BR2160" s="34"/>
      <c r="BS2160" s="34">
        <f t="shared" si="250"/>
        <v>4.9537938941931507</v>
      </c>
      <c r="BT2160" s="34"/>
      <c r="BU2160" s="34">
        <f t="shared" si="251"/>
        <v>0.91768690841230938</v>
      </c>
      <c r="BV2160" s="34">
        <f t="shared" si="252"/>
        <v>0.91768690841230938</v>
      </c>
      <c r="BW2160" s="34">
        <f t="shared" si="253"/>
        <v>1</v>
      </c>
      <c r="BX2160" s="34"/>
      <c r="BY2160" s="34">
        <f>IF(BV2160="","",IF(BQ2160=0,0,((BV2160/BQ2160)*AF2160)))</f>
        <v>3.1389225619147085</v>
      </c>
      <c r="BZ2160" s="34">
        <f>IF(BY2160="","",SUM(S2160:X2160,BY2160))</f>
        <v>98.794505561914718</v>
      </c>
      <c r="CA2160" s="18"/>
      <c r="CB2160" s="20">
        <v>1.5301E-2</v>
      </c>
      <c r="CC2160" s="20">
        <v>9.757E-3</v>
      </c>
      <c r="CD2160" s="20">
        <v>4.7296999999999999E-2</v>
      </c>
      <c r="CE2160" s="20">
        <v>1.2716E-2</v>
      </c>
      <c r="CF2160" s="20">
        <v>8.6809999999999995E-3</v>
      </c>
      <c r="CG2160" s="20">
        <v>3.1194E-2</v>
      </c>
      <c r="CH2160" s="20"/>
      <c r="CI2160" s="21">
        <v>4.4487100000000002</v>
      </c>
      <c r="CJ2160" s="21">
        <v>2.6295899999999999</v>
      </c>
      <c r="CK2160" s="21">
        <v>-50.164999999999999</v>
      </c>
      <c r="CL2160" s="21">
        <v>0.36514200000000002</v>
      </c>
      <c r="CM2160" s="21">
        <v>2.3128199999999999</v>
      </c>
      <c r="CN2160" s="21">
        <v>0.34518100000000002</v>
      </c>
      <c r="CO2160" s="21"/>
      <c r="CP2160" s="20">
        <v>78.274000000000001</v>
      </c>
      <c r="CQ2160" s="20">
        <v>51.345399999999998</v>
      </c>
      <c r="CR2160" s="20">
        <v>10.8955</v>
      </c>
      <c r="CS2160" s="20">
        <v>299.44900000000001</v>
      </c>
      <c r="CT2160" s="20"/>
      <c r="CU2160" s="22">
        <v>44314.230555555601</v>
      </c>
      <c r="CV2160" s="22"/>
    </row>
    <row r="2161" spans="1:100" s="17" customFormat="1" x14ac:dyDescent="0.25">
      <c r="A2161" s="17" t="s">
        <v>144</v>
      </c>
      <c r="B2161" s="17">
        <v>493</v>
      </c>
      <c r="C2161" s="17">
        <v>17</v>
      </c>
      <c r="E2161" s="18">
        <v>0.49107600000000001</v>
      </c>
      <c r="F2161" s="18">
        <v>0.28329399999999999</v>
      </c>
      <c r="G2161" s="18">
        <v>0</v>
      </c>
      <c r="H2161" s="18">
        <v>18.348199999999999</v>
      </c>
      <c r="I2161" s="18">
        <v>0.63268500000000005</v>
      </c>
      <c r="J2161" s="18">
        <v>37.306899999999999</v>
      </c>
      <c r="K2161" s="18">
        <v>42.7012</v>
      </c>
      <c r="L2161" s="18">
        <v>0.236619</v>
      </c>
      <c r="M2161" s="18">
        <v>100</v>
      </c>
      <c r="N2161" s="18"/>
      <c r="O2161" s="18">
        <v>0.142766</v>
      </c>
      <c r="P2161" s="18">
        <v>42.558399999999999</v>
      </c>
      <c r="Q2161" s="18">
        <f t="shared" si="247"/>
        <v>99.857234000000005</v>
      </c>
      <c r="R2161" s="18"/>
      <c r="S2161" s="18">
        <v>0.66195899999999996</v>
      </c>
      <c r="T2161" s="18">
        <v>0.46978599999999998</v>
      </c>
      <c r="U2161" s="18">
        <v>0</v>
      </c>
      <c r="V2161" s="18">
        <v>42.043199999999999</v>
      </c>
      <c r="W2161" s="18">
        <v>0.63268500000000005</v>
      </c>
      <c r="X2161" s="18">
        <v>52.1999</v>
      </c>
      <c r="Y2161" s="18">
        <v>3.99248</v>
      </c>
      <c r="Z2161" s="18">
        <v>100</v>
      </c>
      <c r="AA2161" s="19"/>
      <c r="AB2161" s="18">
        <f>IF(Z2161="","",Z2161-O2161)</f>
        <v>99.857234000000005</v>
      </c>
      <c r="AC2161" s="18">
        <f t="shared" si="248"/>
        <v>95.864754000000005</v>
      </c>
      <c r="AD2161" s="18"/>
      <c r="AE2161" s="34">
        <f>IF(M2161="","",IF(M2161&gt;100,M2161, M2161+O2161))</f>
        <v>100.14276599999999</v>
      </c>
      <c r="AF2161" s="37">
        <f>IF(AE2161="","",IF(AE2161="* * *", Y2161, AE2161-SUM(S2161:X2161)))</f>
        <v>4.1352359999999919</v>
      </c>
      <c r="AG2161" s="54"/>
      <c r="AH2161" s="33"/>
      <c r="AI2161" s="34">
        <f>IF(S2161="","",IF(AI$6=0, 0, S2161/AI$6))</f>
        <v>1.0680385950453493E-2</v>
      </c>
      <c r="AJ2161" s="34">
        <f>IF(T2161="","",IF(AJ$6=0, 0, T2161/AJ$6))</f>
        <v>1.1655803636778655E-2</v>
      </c>
      <c r="AK2161" s="34">
        <f>IF(U2161="","",IF(AK$6=0, 0, U2161/AK$6))</f>
        <v>0</v>
      </c>
      <c r="AL2161" s="34">
        <f>IF(V2161="","",IF(AL$6=0, 0, V2161/AL$6))</f>
        <v>0.29619459772029239</v>
      </c>
      <c r="AM2161" s="34">
        <f>IF(W2161="","",IF(AM$6=0, 0, W2161/AM$6))</f>
        <v>1.7846494506579411E-2</v>
      </c>
      <c r="AN2161" s="34">
        <f>IF(X2161="","",IF(AN$6=0, 0, X2161/AN$6))</f>
        <v>0.9308544975337657</v>
      </c>
      <c r="AO2161" s="34">
        <f>IF(Y2161="","",IF(AO$6=0, 0, Y2161/AO$6))</f>
        <v>0.23474992466503503</v>
      </c>
      <c r="AP2161" s="34"/>
      <c r="AQ2161" s="34">
        <f>IF(AI2161="","",AI2161*AI$4)</f>
        <v>2.1360771900906985E-2</v>
      </c>
      <c r="AR2161" s="33">
        <f>IF(AJ2161="","",AJ2161*AJ$4)</f>
        <v>1.1655803636778655E-2</v>
      </c>
      <c r="AS2161" s="34">
        <f>IF(AK2161="","",AK2161*AK$4)</f>
        <v>0</v>
      </c>
      <c r="AT2161" s="34">
        <f>IF(AL2161="","",AL2161*AL$4)</f>
        <v>0.59238919544058477</v>
      </c>
      <c r="AU2161" s="34">
        <f>IF(AM2161="","",AM2161*AM$4)</f>
        <v>1.7846494506579411E-2</v>
      </c>
      <c r="AV2161" s="34">
        <f>IF(AN2161="","",AN2161*AN$4)</f>
        <v>0.9308544975337657</v>
      </c>
      <c r="AW2161" s="34">
        <f>IF(AO2161="","",AO2161*AO$4)</f>
        <v>0.23474992466503503</v>
      </c>
      <c r="AX2161" s="34"/>
      <c r="AY2161" s="34">
        <f>IF(AQ2161="","",AI2161*AI$5)</f>
        <v>1.0680385950453493E-2</v>
      </c>
      <c r="AZ2161" s="34">
        <f>IF(AR2161="","",AJ2161*AJ$5)</f>
        <v>1.1655803636778655E-2</v>
      </c>
      <c r="BA2161" s="34">
        <f>IF(AS2161="","",AK2161*AK$5)</f>
        <v>0</v>
      </c>
      <c r="BB2161" s="34">
        <f>IF(AT2161="","",AL2161*AL$5)</f>
        <v>1.480972988601462</v>
      </c>
      <c r="BC2161" s="34">
        <f>IF(AU2161="","",AM2161*AM$5)</f>
        <v>0</v>
      </c>
      <c r="BD2161" s="34">
        <f>IF(AV2161="","",AN2161*AN$5)</f>
        <v>0.9308544975337657</v>
      </c>
      <c r="BE2161" s="34">
        <f>IF(AW2161="","",AO2161*AO$5)</f>
        <v>0.23474992466503503</v>
      </c>
      <c r="BF2161" s="34">
        <f>IF(BE2161="","",SUM(AY2161:BE2161))</f>
        <v>2.6689136003874947</v>
      </c>
      <c r="BG2161" s="34"/>
      <c r="BH2161" s="34">
        <f>IF(AT2161="","",3/AT2161)</f>
        <v>5.0642382121246721</v>
      </c>
      <c r="BI2161" s="34"/>
      <c r="BJ2161" s="34">
        <f>IF(AQ2161="","",AQ2161*$BH2161)</f>
        <v>0.10817603730105212</v>
      </c>
      <c r="BK2161" s="34">
        <f>IF(AR2161="","",AR2161*$BH2161)</f>
        <v>5.9027766170396186E-2</v>
      </c>
      <c r="BL2161" s="34">
        <f>IF(AS2161="","",AS2161*$BH2161)</f>
        <v>0</v>
      </c>
      <c r="BM2161" s="34">
        <f>IF(AT2161="","",AT2161*$BH2161)</f>
        <v>3</v>
      </c>
      <c r="BN2161" s="34">
        <f>IF(AU2161="","",AU2161*$BH2161)</f>
        <v>9.0378899432692505E-2</v>
      </c>
      <c r="BO2161" s="34">
        <f>IF(AV2161="","",AV2161*$BH2161)</f>
        <v>4.7140689163386078</v>
      </c>
      <c r="BP2161" s="34">
        <f t="shared" si="249"/>
        <v>13.516014239941587</v>
      </c>
      <c r="BQ2161" s="34">
        <f>IF(AW2161="","",AW2161*$BH2161)</f>
        <v>1.1888295387820584</v>
      </c>
      <c r="BR2161" s="34"/>
      <c r="BS2161" s="34">
        <f t="shared" si="250"/>
        <v>4.8812727198100561</v>
      </c>
      <c r="BT2161" s="34"/>
      <c r="BU2161" s="34">
        <f t="shared" si="251"/>
        <v>0.90962110056730749</v>
      </c>
      <c r="BV2161" s="34">
        <f t="shared" si="252"/>
        <v>0.90962110056730749</v>
      </c>
      <c r="BW2161" s="34">
        <f t="shared" si="253"/>
        <v>1</v>
      </c>
      <c r="BX2161" s="34"/>
      <c r="BY2161" s="34">
        <f>IF(BV2161="","",IF(BQ2161=0,0,((BV2161/BQ2161)*AF2161)))</f>
        <v>3.1640347070103529</v>
      </c>
      <c r="BZ2161" s="34">
        <f>IF(BY2161="","",SUM(S2161:X2161,BY2161))</f>
        <v>99.171564707010361</v>
      </c>
      <c r="CA2161" s="18"/>
      <c r="CB2161" s="20">
        <v>1.5058E-2</v>
      </c>
      <c r="CC2161" s="20">
        <v>9.7029999999999998E-3</v>
      </c>
      <c r="CD2161" s="20">
        <v>4.7545999999999998E-2</v>
      </c>
      <c r="CE2161" s="20">
        <v>1.3096999999999999E-2</v>
      </c>
      <c r="CF2161" s="20">
        <v>8.5470000000000008E-3</v>
      </c>
      <c r="CG2161" s="20">
        <v>3.0769999999999999E-2</v>
      </c>
      <c r="CH2161" s="20"/>
      <c r="CI2161" s="21">
        <v>4.64133</v>
      </c>
      <c r="CJ2161" s="21">
        <v>2.6806399999999999</v>
      </c>
      <c r="CK2161" s="21">
        <v>-27.895</v>
      </c>
      <c r="CL2161" s="21">
        <v>0.36374200000000001</v>
      </c>
      <c r="CM2161" s="21">
        <v>2.18221</v>
      </c>
      <c r="CN2161" s="21">
        <v>0.34604000000000001</v>
      </c>
      <c r="CO2161" s="21"/>
      <c r="CP2161" s="20">
        <v>78.255099999999999</v>
      </c>
      <c r="CQ2161" s="20">
        <v>51.351599999999998</v>
      </c>
      <c r="CR2161" s="20">
        <v>10.895</v>
      </c>
      <c r="CS2161" s="20">
        <v>319.34500000000003</v>
      </c>
      <c r="CT2161" s="20"/>
      <c r="CU2161" s="22">
        <v>44314.232349537</v>
      </c>
      <c r="CV2161" s="22"/>
    </row>
    <row r="2162" spans="1:100" s="17" customFormat="1" x14ac:dyDescent="0.25">
      <c r="A2162" s="17" t="s">
        <v>144</v>
      </c>
      <c r="B2162" s="17">
        <v>494</v>
      </c>
      <c r="C2162" s="17">
        <v>18</v>
      </c>
      <c r="E2162" s="18">
        <v>0.493869</v>
      </c>
      <c r="F2162" s="18">
        <v>0.22650999999999999</v>
      </c>
      <c r="G2162" s="18">
        <v>0</v>
      </c>
      <c r="H2162" s="18">
        <v>18.292000000000002</v>
      </c>
      <c r="I2162" s="18">
        <v>0.64618200000000003</v>
      </c>
      <c r="J2162" s="18">
        <v>37.635199999999998</v>
      </c>
      <c r="K2162" s="18">
        <v>42.484699999999997</v>
      </c>
      <c r="L2162" s="18">
        <v>0.22159599999999999</v>
      </c>
      <c r="M2162" s="18">
        <v>100</v>
      </c>
      <c r="N2162" s="18"/>
      <c r="O2162" s="18">
        <v>0.145812</v>
      </c>
      <c r="P2162" s="18">
        <v>42.338900000000002</v>
      </c>
      <c r="Q2162" s="18">
        <f t="shared" si="247"/>
        <v>99.854187999999994</v>
      </c>
      <c r="R2162" s="18"/>
      <c r="S2162" s="18">
        <v>0.66572399999999998</v>
      </c>
      <c r="T2162" s="18">
        <v>0.37562200000000001</v>
      </c>
      <c r="U2162" s="18">
        <v>0</v>
      </c>
      <c r="V2162" s="18">
        <v>41.914299999999997</v>
      </c>
      <c r="W2162" s="18">
        <v>0.64618200000000003</v>
      </c>
      <c r="X2162" s="18">
        <v>52.659199999999998</v>
      </c>
      <c r="Y2162" s="18">
        <v>3.7389999999999999</v>
      </c>
      <c r="Z2162" s="18">
        <v>100</v>
      </c>
      <c r="AA2162" s="19"/>
      <c r="AB2162" s="18">
        <f>IF(Z2162="","",Z2162-O2162)</f>
        <v>99.854187999999994</v>
      </c>
      <c r="AC2162" s="18">
        <f t="shared" si="248"/>
        <v>96.115187999999989</v>
      </c>
      <c r="AD2162" s="18"/>
      <c r="AE2162" s="34">
        <f>IF(M2162="","",IF(M2162&gt;100,M2162, M2162+O2162))</f>
        <v>100.14581200000001</v>
      </c>
      <c r="AF2162" s="37">
        <f>IF(AE2162="","",IF(AE2162="* * *", Y2162, AE2162-SUM(S2162:X2162)))</f>
        <v>3.8847840000000105</v>
      </c>
      <c r="AG2162" s="54"/>
      <c r="AH2162" s="33"/>
      <c r="AI2162" s="34">
        <f>IF(S2162="","",IF(AI$6=0, 0, S2162/AI$6))</f>
        <v>1.0741132391099299E-2</v>
      </c>
      <c r="AJ2162" s="34">
        <f>IF(T2162="","",IF(AJ$6=0, 0, T2162/AJ$6))</f>
        <v>9.3195120196303688E-3</v>
      </c>
      <c r="AK2162" s="34">
        <f>IF(U2162="","",IF(AK$6=0, 0, U2162/AK$6))</f>
        <v>0</v>
      </c>
      <c r="AL2162" s="34">
        <f>IF(V2162="","",IF(AL$6=0, 0, V2162/AL$6))</f>
        <v>0.29528649644241278</v>
      </c>
      <c r="AM2162" s="34">
        <f>IF(W2162="","",IF(AM$6=0, 0, W2162/AM$6))</f>
        <v>1.8227211824605447E-2</v>
      </c>
      <c r="AN2162" s="34">
        <f>IF(X2162="","",IF(AN$6=0, 0, X2162/AN$6))</f>
        <v>0.93904496285491112</v>
      </c>
      <c r="AO2162" s="34">
        <f>IF(Y2162="","",IF(AO$6=0, 0, Y2162/AO$6))</f>
        <v>0.21984580218875635</v>
      </c>
      <c r="AP2162" s="34"/>
      <c r="AQ2162" s="34">
        <f>IF(AI2162="","",AI2162*AI$4)</f>
        <v>2.1482264782198598E-2</v>
      </c>
      <c r="AR2162" s="33">
        <f>IF(AJ2162="","",AJ2162*AJ$4)</f>
        <v>9.3195120196303688E-3</v>
      </c>
      <c r="AS2162" s="34">
        <f>IF(AK2162="","",AK2162*AK$4)</f>
        <v>0</v>
      </c>
      <c r="AT2162" s="34">
        <f>IF(AL2162="","",AL2162*AL$4)</f>
        <v>0.59057299288482556</v>
      </c>
      <c r="AU2162" s="34">
        <f>IF(AM2162="","",AM2162*AM$4)</f>
        <v>1.8227211824605447E-2</v>
      </c>
      <c r="AV2162" s="34">
        <f>IF(AN2162="","",AN2162*AN$4)</f>
        <v>0.93904496285491112</v>
      </c>
      <c r="AW2162" s="34">
        <f>IF(AO2162="","",AO2162*AO$4)</f>
        <v>0.21984580218875635</v>
      </c>
      <c r="AX2162" s="34"/>
      <c r="AY2162" s="34">
        <f>IF(AQ2162="","",AI2162*AI$5)</f>
        <v>1.0741132391099299E-2</v>
      </c>
      <c r="AZ2162" s="34">
        <f>IF(AR2162="","",AJ2162*AJ$5)</f>
        <v>9.3195120196303688E-3</v>
      </c>
      <c r="BA2162" s="34">
        <f>IF(AS2162="","",AK2162*AK$5)</f>
        <v>0</v>
      </c>
      <c r="BB2162" s="34">
        <f>IF(AT2162="","",AL2162*AL$5)</f>
        <v>1.476432482212064</v>
      </c>
      <c r="BC2162" s="34">
        <f>IF(AU2162="","",AM2162*AM$5)</f>
        <v>0</v>
      </c>
      <c r="BD2162" s="34">
        <f>IF(AV2162="","",AN2162*AN$5)</f>
        <v>0.93904496285491112</v>
      </c>
      <c r="BE2162" s="34">
        <f>IF(AW2162="","",AO2162*AO$5)</f>
        <v>0.21984580218875635</v>
      </c>
      <c r="BF2162" s="34">
        <f>IF(BE2162="","",SUM(AY2162:BE2162))</f>
        <v>2.6553838916664607</v>
      </c>
      <c r="BG2162" s="34"/>
      <c r="BH2162" s="34">
        <f>IF(AT2162="","",3/AT2162)</f>
        <v>5.07981237906872</v>
      </c>
      <c r="BI2162" s="34"/>
      <c r="BJ2162" s="34">
        <f>IF(AQ2162="","",AQ2162*$BH2162)</f>
        <v>0.10912587457104445</v>
      </c>
      <c r="BK2162" s="34">
        <f>IF(AR2162="","",AR2162*$BH2162)</f>
        <v>4.7341372524198073E-2</v>
      </c>
      <c r="BL2162" s="34">
        <f>IF(AS2162="","",AS2162*$BH2162)</f>
        <v>0</v>
      </c>
      <c r="BM2162" s="34">
        <f>IF(AT2162="","",AT2162*$BH2162)</f>
        <v>3</v>
      </c>
      <c r="BN2162" s="34">
        <f>IF(AU2162="","",AU2162*$BH2162)</f>
        <v>9.2590816262538497E-2</v>
      </c>
      <c r="BO2162" s="34">
        <f>IF(AV2162="","",AV2162*$BH2162)</f>
        <v>4.7701722268125035</v>
      </c>
      <c r="BP2162" s="34">
        <f t="shared" si="249"/>
        <v>13.48885196406696</v>
      </c>
      <c r="BQ2162" s="34">
        <f>IF(AW2162="","",AW2162*$BH2162)</f>
        <v>1.1167754274447377</v>
      </c>
      <c r="BR2162" s="34"/>
      <c r="BS2162" s="34">
        <f t="shared" si="250"/>
        <v>4.9266394739077457</v>
      </c>
      <c r="BT2162" s="34"/>
      <c r="BU2162" s="34">
        <f t="shared" si="251"/>
        <v>0.90740918373746149</v>
      </c>
      <c r="BV2162" s="34">
        <f t="shared" si="252"/>
        <v>0.90740918373746149</v>
      </c>
      <c r="BW2162" s="34">
        <f t="shared" si="253"/>
        <v>1</v>
      </c>
      <c r="BX2162" s="34"/>
      <c r="BY2162" s="34">
        <f>IF(BV2162="","",IF(BQ2162=0,0,((BV2162/BQ2162)*AF2162)))</f>
        <v>3.1564883966886845</v>
      </c>
      <c r="BZ2162" s="34">
        <f>IF(BY2162="","",SUM(S2162:X2162,BY2162))</f>
        <v>99.417516396688683</v>
      </c>
      <c r="CA2162" s="18"/>
      <c r="CB2162" s="20">
        <v>1.5069000000000001E-2</v>
      </c>
      <c r="CC2162" s="20">
        <v>9.6450000000000008E-3</v>
      </c>
      <c r="CD2162" s="20">
        <v>4.7746999999999998E-2</v>
      </c>
      <c r="CE2162" s="20">
        <v>1.3018999999999999E-2</v>
      </c>
      <c r="CF2162" s="20">
        <v>8.6499999999999997E-3</v>
      </c>
      <c r="CG2162" s="20">
        <v>3.1154999999999999E-2</v>
      </c>
      <c r="CH2162" s="20"/>
      <c r="CI2162" s="21">
        <v>4.6199899999999996</v>
      </c>
      <c r="CJ2162" s="21">
        <v>3.1202299999999998</v>
      </c>
      <c r="CK2162" s="21">
        <v>-26.154</v>
      </c>
      <c r="CL2162" s="21">
        <v>0.36350399999999999</v>
      </c>
      <c r="CM2162" s="21">
        <v>2.1551300000000002</v>
      </c>
      <c r="CN2162" s="21">
        <v>0.343837</v>
      </c>
      <c r="CO2162" s="21"/>
      <c r="CP2162" s="20">
        <v>78.236000000000004</v>
      </c>
      <c r="CQ2162" s="20">
        <v>51.357700000000001</v>
      </c>
      <c r="CR2162" s="20">
        <v>10.894500000000001</v>
      </c>
      <c r="CS2162" s="20">
        <v>339.392</v>
      </c>
      <c r="CT2162" s="20"/>
      <c r="CU2162" s="22">
        <v>44314.234131944402</v>
      </c>
      <c r="CV2162" s="22"/>
    </row>
    <row r="2163" spans="1:100" s="17" customFormat="1" x14ac:dyDescent="0.25">
      <c r="A2163" s="17" t="s">
        <v>144</v>
      </c>
      <c r="B2163" s="17">
        <v>495</v>
      </c>
      <c r="C2163" s="17">
        <v>19</v>
      </c>
      <c r="E2163" s="18">
        <v>0.43522499999999997</v>
      </c>
      <c r="F2163" s="18">
        <v>0.163242</v>
      </c>
      <c r="G2163" s="18">
        <v>0</v>
      </c>
      <c r="H2163" s="18">
        <v>18.3262</v>
      </c>
      <c r="I2163" s="18">
        <v>0.68832700000000002</v>
      </c>
      <c r="J2163" s="18">
        <v>37.484200000000001</v>
      </c>
      <c r="K2163" s="18">
        <v>42.664999999999999</v>
      </c>
      <c r="L2163" s="18">
        <v>0.237875</v>
      </c>
      <c r="M2163" s="18">
        <v>100</v>
      </c>
      <c r="N2163" s="18"/>
      <c r="O2163" s="18">
        <v>0.15532199999999999</v>
      </c>
      <c r="P2163" s="18">
        <v>42.509700000000002</v>
      </c>
      <c r="Q2163" s="18">
        <f t="shared" si="247"/>
        <v>99.844678000000002</v>
      </c>
      <c r="R2163" s="18"/>
      <c r="S2163" s="18">
        <v>0.586673</v>
      </c>
      <c r="T2163" s="18">
        <v>0.270704</v>
      </c>
      <c r="U2163" s="18">
        <v>0</v>
      </c>
      <c r="V2163" s="18">
        <v>41.992699999999999</v>
      </c>
      <c r="W2163" s="18">
        <v>0.68832700000000002</v>
      </c>
      <c r="X2163" s="18">
        <v>52.447899999999997</v>
      </c>
      <c r="Y2163" s="18">
        <v>4.0136700000000003</v>
      </c>
      <c r="Z2163" s="18">
        <v>100</v>
      </c>
      <c r="AA2163" s="19"/>
      <c r="AB2163" s="18">
        <f>IF(Z2163="","",Z2163-O2163)</f>
        <v>99.844678000000002</v>
      </c>
      <c r="AC2163" s="18">
        <f t="shared" si="248"/>
        <v>95.831007999999997</v>
      </c>
      <c r="AD2163" s="18"/>
      <c r="AE2163" s="34">
        <f>IF(M2163="","",IF(M2163&gt;100,M2163, M2163+O2163))</f>
        <v>100.155322</v>
      </c>
      <c r="AF2163" s="37">
        <f>IF(AE2163="","",IF(AE2163="* * *", Y2163, AE2163-SUM(S2163:X2163)))</f>
        <v>4.1690180000000083</v>
      </c>
      <c r="AG2163" s="54"/>
      <c r="AH2163" s="33"/>
      <c r="AI2163" s="34">
        <f>IF(S2163="","",IF(AI$6=0, 0, S2163/AI$6))</f>
        <v>9.4656830207163912E-3</v>
      </c>
      <c r="AJ2163" s="34">
        <f>IF(T2163="","",IF(AJ$6=0, 0, T2163/AJ$6))</f>
        <v>6.716404208917527E-3</v>
      </c>
      <c r="AK2163" s="34">
        <f>IF(U2163="","",IF(AK$6=0, 0, U2163/AK$6))</f>
        <v>0</v>
      </c>
      <c r="AL2163" s="34">
        <f>IF(V2163="","",IF(AL$6=0, 0, V2163/AL$6))</f>
        <v>0.29583882491553737</v>
      </c>
      <c r="AM2163" s="34">
        <f>IF(W2163="","",IF(AM$6=0, 0, W2163/AM$6))</f>
        <v>1.9416019068304584E-2</v>
      </c>
      <c r="AN2163" s="34">
        <f>IF(X2163="","",IF(AN$6=0, 0, X2163/AN$6))</f>
        <v>0.9352769564922766</v>
      </c>
      <c r="AO2163" s="34">
        <f>IF(Y2163="","",IF(AO$6=0, 0, Y2163/AO$6))</f>
        <v>0.23599585473948803</v>
      </c>
      <c r="AP2163" s="34"/>
      <c r="AQ2163" s="34">
        <f>IF(AI2163="","",AI2163*AI$4)</f>
        <v>1.8931366041432782E-2</v>
      </c>
      <c r="AR2163" s="33">
        <f>IF(AJ2163="","",AJ2163*AJ$4)</f>
        <v>6.716404208917527E-3</v>
      </c>
      <c r="AS2163" s="34">
        <f>IF(AK2163="","",AK2163*AK$4)</f>
        <v>0</v>
      </c>
      <c r="AT2163" s="34">
        <f>IF(AL2163="","",AL2163*AL$4)</f>
        <v>0.59167764983107474</v>
      </c>
      <c r="AU2163" s="34">
        <f>IF(AM2163="","",AM2163*AM$4)</f>
        <v>1.9416019068304584E-2</v>
      </c>
      <c r="AV2163" s="34">
        <f>IF(AN2163="","",AN2163*AN$4)</f>
        <v>0.9352769564922766</v>
      </c>
      <c r="AW2163" s="34">
        <f>IF(AO2163="","",AO2163*AO$4)</f>
        <v>0.23599585473948803</v>
      </c>
      <c r="AX2163" s="34"/>
      <c r="AY2163" s="34">
        <f>IF(AQ2163="","",AI2163*AI$5)</f>
        <v>9.4656830207163912E-3</v>
      </c>
      <c r="AZ2163" s="34">
        <f>IF(AR2163="","",AJ2163*AJ$5)</f>
        <v>6.716404208917527E-3</v>
      </c>
      <c r="BA2163" s="34">
        <f>IF(AS2163="","",AK2163*AK$5)</f>
        <v>0</v>
      </c>
      <c r="BB2163" s="34">
        <f>IF(AT2163="","",AL2163*AL$5)</f>
        <v>1.479194124577687</v>
      </c>
      <c r="BC2163" s="34">
        <f>IF(AU2163="","",AM2163*AM$5)</f>
        <v>0</v>
      </c>
      <c r="BD2163" s="34">
        <f>IF(AV2163="","",AN2163*AN$5)</f>
        <v>0.9352769564922766</v>
      </c>
      <c r="BE2163" s="34">
        <f>IF(AW2163="","",AO2163*AO$5)</f>
        <v>0.23599585473948803</v>
      </c>
      <c r="BF2163" s="34">
        <f>IF(BE2163="","",SUM(AY2163:BE2163))</f>
        <v>2.6666490230390854</v>
      </c>
      <c r="BG2163" s="34"/>
      <c r="BH2163" s="34">
        <f>IF(AT2163="","",3/AT2163)</f>
        <v>5.0703284142243783</v>
      </c>
      <c r="BI2163" s="34"/>
      <c r="BJ2163" s="34">
        <f>IF(AQ2163="","",AQ2163*$BH2163)</f>
        <v>9.598824315995913E-2</v>
      </c>
      <c r="BK2163" s="34">
        <f>IF(AR2163="","",AR2163*$BH2163)</f>
        <v>3.4054375101890744E-2</v>
      </c>
      <c r="BL2163" s="34">
        <f>IF(AS2163="","",AS2163*$BH2163)</f>
        <v>0</v>
      </c>
      <c r="BM2163" s="34">
        <f>IF(AT2163="","",AT2163*$BH2163)</f>
        <v>3</v>
      </c>
      <c r="BN2163" s="34">
        <f>IF(AU2163="","",AU2163*$BH2163)</f>
        <v>9.8445593173147078E-2</v>
      </c>
      <c r="BO2163" s="34">
        <f>IF(AV2163="","",AV2163*$BH2163)</f>
        <v>4.742161327672088</v>
      </c>
      <c r="BP2163" s="34">
        <f t="shared" si="249"/>
        <v>13.520786312278753</v>
      </c>
      <c r="BQ2163" s="34">
        <f>IF(AW2163="","",AW2163*$BH2163)</f>
        <v>1.1965764879247951</v>
      </c>
      <c r="BR2163" s="34"/>
      <c r="BS2163" s="34">
        <f t="shared" si="250"/>
        <v>4.8722039459339381</v>
      </c>
      <c r="BT2163" s="34"/>
      <c r="BU2163" s="34">
        <f t="shared" si="251"/>
        <v>0.90155440682685295</v>
      </c>
      <c r="BV2163" s="34">
        <f t="shared" si="252"/>
        <v>0.90155440682685295</v>
      </c>
      <c r="BW2163" s="34">
        <f t="shared" si="253"/>
        <v>1</v>
      </c>
      <c r="BX2163" s="34"/>
      <c r="BY2163" s="34">
        <f>IF(BV2163="","",IF(BQ2163=0,0,((BV2163/BQ2163)*AF2163)))</f>
        <v>3.1411251917200538</v>
      </c>
      <c r="BZ2163" s="34">
        <f>IF(BY2163="","",SUM(S2163:X2163,BY2163))</f>
        <v>99.12742919172004</v>
      </c>
      <c r="CA2163" s="18"/>
      <c r="CB2163" s="20">
        <v>1.5823E-2</v>
      </c>
      <c r="CC2163" s="20">
        <v>9.8309999999999995E-3</v>
      </c>
      <c r="CD2163" s="20">
        <v>4.6817999999999999E-2</v>
      </c>
      <c r="CE2163" s="20">
        <v>1.2728E-2</v>
      </c>
      <c r="CF2163" s="20">
        <v>8.796E-3</v>
      </c>
      <c r="CG2163" s="20">
        <v>3.0884000000000002E-2</v>
      </c>
      <c r="CH2163" s="20"/>
      <c r="CI2163" s="21">
        <v>5.0415599999999996</v>
      </c>
      <c r="CJ2163" s="21">
        <v>3.99729</v>
      </c>
      <c r="CK2163" s="21">
        <v>-57.606999999999999</v>
      </c>
      <c r="CL2163" s="21">
        <v>0.36311500000000002</v>
      </c>
      <c r="CM2163" s="21">
        <v>2.0853700000000002</v>
      </c>
      <c r="CN2163" s="21">
        <v>0.34461000000000003</v>
      </c>
      <c r="CO2163" s="21"/>
      <c r="CP2163" s="20">
        <v>78.217200000000005</v>
      </c>
      <c r="CQ2163" s="20">
        <v>51.363700000000001</v>
      </c>
      <c r="CR2163" s="20">
        <v>10.894</v>
      </c>
      <c r="CS2163" s="20">
        <v>359.125</v>
      </c>
      <c r="CT2163" s="20"/>
      <c r="CU2163" s="22">
        <v>44314.235925925903</v>
      </c>
      <c r="CV2163" s="22"/>
    </row>
    <row r="2164" spans="1:100" s="17" customFormat="1" x14ac:dyDescent="0.25">
      <c r="A2164" s="17" t="s">
        <v>144</v>
      </c>
      <c r="B2164" s="17">
        <v>496</v>
      </c>
      <c r="C2164" s="17">
        <v>20</v>
      </c>
      <c r="E2164" s="18">
        <v>0.42631000000000002</v>
      </c>
      <c r="F2164" s="18">
        <v>0.13269900000000001</v>
      </c>
      <c r="G2164" s="18">
        <v>0</v>
      </c>
      <c r="H2164" s="18">
        <v>18.4253</v>
      </c>
      <c r="I2164" s="18">
        <v>0.71279000000000003</v>
      </c>
      <c r="J2164" s="18">
        <v>37.503999999999998</v>
      </c>
      <c r="K2164" s="18">
        <v>42.573900000000002</v>
      </c>
      <c r="L2164" s="18">
        <v>0.22503899999999999</v>
      </c>
      <c r="M2164" s="18">
        <v>100</v>
      </c>
      <c r="N2164" s="18"/>
      <c r="O2164" s="18">
        <v>0.16084200000000001</v>
      </c>
      <c r="P2164" s="18">
        <v>42.4131</v>
      </c>
      <c r="Q2164" s="18">
        <f t="shared" si="247"/>
        <v>99.839157999999998</v>
      </c>
      <c r="R2164" s="18"/>
      <c r="S2164" s="18">
        <v>0.57465599999999994</v>
      </c>
      <c r="T2164" s="18">
        <v>0.220055</v>
      </c>
      <c r="U2164" s="18">
        <v>0</v>
      </c>
      <c r="V2164" s="18">
        <v>42.219799999999999</v>
      </c>
      <c r="W2164" s="18">
        <v>0.71279000000000003</v>
      </c>
      <c r="X2164" s="18">
        <v>52.4756</v>
      </c>
      <c r="Y2164" s="18">
        <v>3.7970799999999998</v>
      </c>
      <c r="Z2164" s="18">
        <v>100</v>
      </c>
      <c r="AA2164" s="19"/>
      <c r="AB2164" s="18">
        <f>IF(Z2164="","",Z2164-O2164)</f>
        <v>99.839157999999998</v>
      </c>
      <c r="AC2164" s="18">
        <f t="shared" si="248"/>
        <v>96.042078000000004</v>
      </c>
      <c r="AD2164" s="18"/>
      <c r="AE2164" s="34">
        <f>IF(M2164="","",IF(M2164&gt;100,M2164, M2164+O2164))</f>
        <v>100.160842</v>
      </c>
      <c r="AF2164" s="37">
        <f>IF(AE2164="","",IF(AE2164="* * *", Y2164, AE2164-SUM(S2164:X2164)))</f>
        <v>3.9579410000000053</v>
      </c>
      <c r="AG2164" s="54"/>
      <c r="AH2164" s="33"/>
      <c r="AI2164" s="34">
        <f>IF(S2164="","",IF(AI$6=0, 0, S2164/AI$6))</f>
        <v>9.271794580546229E-3</v>
      </c>
      <c r="AJ2164" s="34">
        <f>IF(T2164="","",IF(AJ$6=0, 0, T2164/AJ$6))</f>
        <v>5.4597579946855102E-3</v>
      </c>
      <c r="AK2164" s="34">
        <f>IF(U2164="","",IF(AK$6=0, 0, U2164/AK$6))</f>
        <v>0</v>
      </c>
      <c r="AL2164" s="34">
        <f>IF(V2164="","",IF(AL$6=0, 0, V2164/AL$6))</f>
        <v>0.29743874578602963</v>
      </c>
      <c r="AM2164" s="34">
        <f>IF(W2164="","",IF(AM$6=0, 0, W2164/AM$6))</f>
        <v>2.0106060392367037E-2</v>
      </c>
      <c r="AN2164" s="34">
        <f>IF(X2164="","",IF(AN$6=0, 0, X2164/AN$6))</f>
        <v>0.93577091662594902</v>
      </c>
      <c r="AO2164" s="34">
        <f>IF(Y2164="","",IF(AO$6=0, 0, Y2164/AO$6))</f>
        <v>0.22326079127437362</v>
      </c>
      <c r="AP2164" s="34"/>
      <c r="AQ2164" s="34">
        <f>IF(AI2164="","",AI2164*AI$4)</f>
        <v>1.8543589161092458E-2</v>
      </c>
      <c r="AR2164" s="33">
        <f>IF(AJ2164="","",AJ2164*AJ$4)</f>
        <v>5.4597579946855102E-3</v>
      </c>
      <c r="AS2164" s="34">
        <f>IF(AK2164="","",AK2164*AK$4)</f>
        <v>0</v>
      </c>
      <c r="AT2164" s="34">
        <f>IF(AL2164="","",AL2164*AL$4)</f>
        <v>0.59487749157205927</v>
      </c>
      <c r="AU2164" s="34">
        <f>IF(AM2164="","",AM2164*AM$4)</f>
        <v>2.0106060392367037E-2</v>
      </c>
      <c r="AV2164" s="34">
        <f>IF(AN2164="","",AN2164*AN$4)</f>
        <v>0.93577091662594902</v>
      </c>
      <c r="AW2164" s="34">
        <f>IF(AO2164="","",AO2164*AO$4)</f>
        <v>0.22326079127437362</v>
      </c>
      <c r="AX2164" s="34"/>
      <c r="AY2164" s="34">
        <f>IF(AQ2164="","",AI2164*AI$5)</f>
        <v>9.271794580546229E-3</v>
      </c>
      <c r="AZ2164" s="34">
        <f>IF(AR2164="","",AJ2164*AJ$5)</f>
        <v>5.4597579946855102E-3</v>
      </c>
      <c r="BA2164" s="34">
        <f>IF(AS2164="","",AK2164*AK$5)</f>
        <v>0</v>
      </c>
      <c r="BB2164" s="34">
        <f>IF(AT2164="","",AL2164*AL$5)</f>
        <v>1.4871937289301482</v>
      </c>
      <c r="BC2164" s="34">
        <f>IF(AU2164="","",AM2164*AM$5)</f>
        <v>0</v>
      </c>
      <c r="BD2164" s="34">
        <f>IF(AV2164="","",AN2164*AN$5)</f>
        <v>0.93577091662594902</v>
      </c>
      <c r="BE2164" s="34">
        <f>IF(AW2164="","",AO2164*AO$5)</f>
        <v>0.22326079127437362</v>
      </c>
      <c r="BF2164" s="34">
        <f>IF(BE2164="","",SUM(AY2164:BE2164))</f>
        <v>2.6609569894057028</v>
      </c>
      <c r="BG2164" s="34"/>
      <c r="BH2164" s="34">
        <f>IF(AT2164="","",3/AT2164)</f>
        <v>5.0430551542167423</v>
      </c>
      <c r="BI2164" s="34"/>
      <c r="BJ2164" s="34">
        <f>IF(AQ2164="","",AQ2164*$BH2164)</f>
        <v>9.3516342896525037E-2</v>
      </c>
      <c r="BK2164" s="34">
        <f>IF(AR2164="","",AR2164*$BH2164)</f>
        <v>2.7533860695874827E-2</v>
      </c>
      <c r="BL2164" s="34">
        <f>IF(AS2164="","",AS2164*$BH2164)</f>
        <v>0</v>
      </c>
      <c r="BM2164" s="34">
        <f>IF(AT2164="","",AT2164*$BH2164)</f>
        <v>3</v>
      </c>
      <c r="BN2164" s="34">
        <f>IF(AU2164="","",AU2164*$BH2164)</f>
        <v>0.10139597149271969</v>
      </c>
      <c r="BO2164" s="34">
        <f>IF(AV2164="","",AV2164*$BH2164)</f>
        <v>4.7191443442566179</v>
      </c>
      <c r="BP2164" s="34">
        <f t="shared" si="249"/>
        <v>13.419352860571495</v>
      </c>
      <c r="BQ2164" s="34">
        <f>IF(AW2164="","",AW2164*$BH2164)</f>
        <v>1.1259164841707381</v>
      </c>
      <c r="BR2164" s="34"/>
      <c r="BS2164" s="34">
        <f t="shared" si="250"/>
        <v>4.840194547849018</v>
      </c>
      <c r="BT2164" s="34"/>
      <c r="BU2164" s="34">
        <f t="shared" si="251"/>
        <v>0.89860402850728027</v>
      </c>
      <c r="BV2164" s="34">
        <f t="shared" si="252"/>
        <v>0.89860402850728027</v>
      </c>
      <c r="BW2164" s="34">
        <f t="shared" si="253"/>
        <v>1</v>
      </c>
      <c r="BX2164" s="34"/>
      <c r="BY2164" s="34">
        <f>IF(BV2164="","",IF(BQ2164=0,0,((BV2164/BQ2164)*AF2164)))</f>
        <v>3.1588681551400031</v>
      </c>
      <c r="BZ2164" s="34">
        <f>IF(BY2164="","",SUM(S2164:X2164,BY2164))</f>
        <v>99.361769155139996</v>
      </c>
      <c r="CA2164" s="18"/>
      <c r="CB2164" s="20">
        <v>1.4987E-2</v>
      </c>
      <c r="CC2164" s="20">
        <v>9.6989999999999993E-3</v>
      </c>
      <c r="CD2164" s="20">
        <v>4.7421999999999999E-2</v>
      </c>
      <c r="CE2164" s="20">
        <v>1.252E-2</v>
      </c>
      <c r="CF2164" s="20">
        <v>8.8830000000000003E-3</v>
      </c>
      <c r="CG2164" s="20">
        <v>3.1392999999999997E-2</v>
      </c>
      <c r="CH2164" s="20"/>
      <c r="CI2164" s="21">
        <v>5.0434700000000001</v>
      </c>
      <c r="CJ2164" s="21">
        <v>4.6485500000000002</v>
      </c>
      <c r="CK2164" s="21">
        <v>-19.97</v>
      </c>
      <c r="CL2164" s="21">
        <v>0.36199300000000001</v>
      </c>
      <c r="CM2164" s="21">
        <v>2.0476999999999999</v>
      </c>
      <c r="CN2164" s="21">
        <v>0.34456999999999999</v>
      </c>
      <c r="CO2164" s="21"/>
      <c r="CP2164" s="20">
        <v>78.198099999999997</v>
      </c>
      <c r="CQ2164" s="20">
        <v>51.37</v>
      </c>
      <c r="CR2164" s="20">
        <v>10.8935</v>
      </c>
      <c r="CS2164" s="20">
        <v>379.24099999999999</v>
      </c>
      <c r="CT2164" s="20"/>
      <c r="CU2164" s="22">
        <v>44314.237708333298</v>
      </c>
      <c r="CV2164" s="22"/>
    </row>
    <row r="2165" spans="1:100" s="23" customFormat="1" x14ac:dyDescent="0.25">
      <c r="A2165" s="23" t="s">
        <v>144</v>
      </c>
      <c r="B2165" s="23">
        <v>497</v>
      </c>
      <c r="C2165" s="23">
        <v>21</v>
      </c>
      <c r="E2165" s="24">
        <v>0.43885000000000002</v>
      </c>
      <c r="F2165" s="24">
        <v>0.14396600000000001</v>
      </c>
      <c r="G2165" s="24">
        <v>2.689E-3</v>
      </c>
      <c r="H2165" s="24">
        <v>18.148399999999999</v>
      </c>
      <c r="I2165" s="24">
        <v>0.67942599999999997</v>
      </c>
      <c r="J2165" s="24">
        <v>37.686900000000001</v>
      </c>
      <c r="K2165" s="24">
        <v>42.6526</v>
      </c>
      <c r="L2165" s="24">
        <v>0.24717600000000001</v>
      </c>
      <c r="M2165" s="24">
        <v>100</v>
      </c>
      <c r="N2165" s="24"/>
      <c r="O2165" s="24">
        <v>0.154446</v>
      </c>
      <c r="P2165" s="24">
        <v>42.498100000000001</v>
      </c>
      <c r="Q2165" s="24">
        <f t="shared" si="247"/>
        <v>99.845554000000007</v>
      </c>
      <c r="R2165" s="24"/>
      <c r="S2165" s="24">
        <v>0.59155999999999997</v>
      </c>
      <c r="T2165" s="24">
        <v>0.23873900000000001</v>
      </c>
      <c r="U2165" s="24">
        <v>2.689E-3</v>
      </c>
      <c r="V2165" s="24">
        <v>41.5854</v>
      </c>
      <c r="W2165" s="24">
        <v>0.67942599999999997</v>
      </c>
      <c r="X2165" s="24">
        <v>52.7316</v>
      </c>
      <c r="Y2165" s="24">
        <v>4.1706099999999999</v>
      </c>
      <c r="Z2165" s="24">
        <v>100</v>
      </c>
      <c r="AA2165" s="25"/>
      <c r="AB2165" s="24">
        <f>IF(Z2165="","",Z2165-O2165)</f>
        <v>99.845554000000007</v>
      </c>
      <c r="AC2165" s="24">
        <f t="shared" si="248"/>
        <v>95.674944000000011</v>
      </c>
      <c r="AD2165" s="24"/>
      <c r="AE2165" s="36">
        <f>IF(M2165="","",IF(M2165&gt;100,M2165, M2165+O2165))</f>
        <v>100.15444599999999</v>
      </c>
      <c r="AF2165" s="40">
        <f>IF(AE2165="","",IF(AE2165="* * *", Y2165, AE2165-SUM(S2165:X2165)))</f>
        <v>4.3250319999999931</v>
      </c>
      <c r="AG2165" s="55"/>
      <c r="AH2165" s="35"/>
      <c r="AI2165" s="36">
        <f>IF(S2165="","",IF(AI$6=0, 0, S2165/AI$6))</f>
        <v>9.5445323847100309E-3</v>
      </c>
      <c r="AJ2165" s="36">
        <f>IF(T2165="","",IF(AJ$6=0, 0, T2165/AJ$6))</f>
        <v>5.9233244593089188E-3</v>
      </c>
      <c r="AK2165" s="36">
        <f>IF(U2165="","",IF(AK$6=0, 0, U2165/AK$6))</f>
        <v>1.4153823479871988E-4</v>
      </c>
      <c r="AL2165" s="36">
        <f>IF(V2165="","",IF(AL$6=0, 0, V2165/AL$6))</f>
        <v>0.29296939395758281</v>
      </c>
      <c r="AM2165" s="36">
        <f>IF(W2165="","",IF(AM$6=0, 0, W2165/AM$6))</f>
        <v>1.9164943655416551E-2</v>
      </c>
      <c r="AN2165" s="36">
        <f>IF(X2165="","",IF(AN$6=0, 0, X2165/AN$6))</f>
        <v>0.94033603555086354</v>
      </c>
      <c r="AO2165" s="36">
        <f>IF(Y2165="","",IF(AO$6=0, 0, Y2165/AO$6))</f>
        <v>0.24522361622531402</v>
      </c>
      <c r="AP2165" s="36"/>
      <c r="AQ2165" s="36">
        <f>IF(AI2165="","",AI2165*AI$4)</f>
        <v>1.9089064769420062E-2</v>
      </c>
      <c r="AR2165" s="35">
        <f>IF(AJ2165="","",AJ2165*AJ$4)</f>
        <v>5.9233244593089188E-3</v>
      </c>
      <c r="AS2165" s="36">
        <f>IF(AK2165="","",AK2165*AK$4)</f>
        <v>1.4153823479871988E-4</v>
      </c>
      <c r="AT2165" s="36">
        <f>IF(AL2165="","",AL2165*AL$4)</f>
        <v>0.58593878791516563</v>
      </c>
      <c r="AU2165" s="36">
        <f>IF(AM2165="","",AM2165*AM$4)</f>
        <v>1.9164943655416551E-2</v>
      </c>
      <c r="AV2165" s="36">
        <f>IF(AN2165="","",AN2165*AN$4)</f>
        <v>0.94033603555086354</v>
      </c>
      <c r="AW2165" s="36">
        <f>IF(AO2165="","",AO2165*AO$4)</f>
        <v>0.24522361622531402</v>
      </c>
      <c r="AX2165" s="36"/>
      <c r="AY2165" s="36">
        <f>IF(AQ2165="","",AI2165*AI$5)</f>
        <v>9.5445323847100309E-3</v>
      </c>
      <c r="AZ2165" s="36">
        <f>IF(AR2165="","",AJ2165*AJ$5)</f>
        <v>5.9233244593089188E-3</v>
      </c>
      <c r="BA2165" s="36">
        <f>IF(AS2165="","",AK2165*AK$5)</f>
        <v>0</v>
      </c>
      <c r="BB2165" s="36">
        <f>IF(AT2165="","",AL2165*AL$5)</f>
        <v>1.4648469697879141</v>
      </c>
      <c r="BC2165" s="36">
        <f>IF(AU2165="","",AM2165*AM$5)</f>
        <v>0</v>
      </c>
      <c r="BD2165" s="36">
        <f>IF(AV2165="","",AN2165*AN$5)</f>
        <v>0.94033603555086354</v>
      </c>
      <c r="BE2165" s="36">
        <f>IF(AW2165="","",AO2165*AO$5)</f>
        <v>0.24522361622531402</v>
      </c>
      <c r="BF2165" s="36">
        <f>IF(BE2165="","",SUM(AY2165:BE2165))</f>
        <v>2.6658744784081105</v>
      </c>
      <c r="BG2165" s="36"/>
      <c r="BH2165" s="36">
        <f>IF(AT2165="","",3/AT2165)</f>
        <v>5.1199887460502973</v>
      </c>
      <c r="BI2165" s="36"/>
      <c r="BJ2165" s="36">
        <f>IF(AQ2165="","",AQ2165*$BH2165)</f>
        <v>9.7735796792055935E-2</v>
      </c>
      <c r="BK2165" s="36">
        <f>IF(AR2165="","",AR2165*$BH2165)</f>
        <v>3.0327354570866126E-2</v>
      </c>
      <c r="BL2165" s="36">
        <f>IF(AS2165="","",AS2165*$BH2165)</f>
        <v>7.2467416930527035E-4</v>
      </c>
      <c r="BM2165" s="36">
        <f>IF(AT2165="","",AT2165*$BH2165)</f>
        <v>3</v>
      </c>
      <c r="BN2165" s="36">
        <f>IF(AU2165="","",AU2165*$BH2165)</f>
        <v>9.8124295834420783E-2</v>
      </c>
      <c r="BO2165" s="36">
        <f>IF(AV2165="","",AV2165*$BH2165)</f>
        <v>4.8145099195259737</v>
      </c>
      <c r="BP2165" s="36">
        <f t="shared" si="249"/>
        <v>13.649247327832231</v>
      </c>
      <c r="BQ2165" s="36">
        <f>IF(AW2165="","",AW2165*$BH2165)</f>
        <v>1.2555421553393649</v>
      </c>
      <c r="BR2165" s="36"/>
      <c r="BS2165" s="36">
        <f t="shared" si="250"/>
        <v>4.942573070888896</v>
      </c>
      <c r="BT2165" s="36"/>
      <c r="BU2165" s="36">
        <f t="shared" si="251"/>
        <v>0.90115102999627394</v>
      </c>
      <c r="BV2165" s="36">
        <f t="shared" si="252"/>
        <v>0.90115102999627394</v>
      </c>
      <c r="BW2165" s="36">
        <f t="shared" si="253"/>
        <v>1</v>
      </c>
      <c r="BX2165" s="36"/>
      <c r="BY2165" s="36">
        <f>IF(BV2165="","",IF(BQ2165=0,0,((BV2165/BQ2165)*AF2165)))</f>
        <v>3.1042422789168462</v>
      </c>
      <c r="BZ2165" s="36">
        <f>IF(BY2165="","",SUM(S2165:X2165,BY2165))</f>
        <v>98.933656278916843</v>
      </c>
      <c r="CA2165" s="24"/>
      <c r="CB2165" s="26">
        <v>1.5438E-2</v>
      </c>
      <c r="CC2165" s="26">
        <v>9.5350000000000001E-3</v>
      </c>
      <c r="CD2165" s="26">
        <v>4.6566999999999997E-2</v>
      </c>
      <c r="CE2165" s="26">
        <v>1.2184E-2</v>
      </c>
      <c r="CF2165" s="26">
        <v>8.9899999999999997E-3</v>
      </c>
      <c r="CG2165" s="26">
        <v>3.2321000000000003E-2</v>
      </c>
      <c r="CH2165" s="26"/>
      <c r="CI2165" s="27">
        <v>4.99</v>
      </c>
      <c r="CJ2165" s="27">
        <v>4.3284000000000002</v>
      </c>
      <c r="CK2165" s="27">
        <v>913.43200000000002</v>
      </c>
      <c r="CL2165" s="27">
        <v>0.36481200000000003</v>
      </c>
      <c r="CM2165" s="27">
        <v>2.1046800000000001</v>
      </c>
      <c r="CN2165" s="27">
        <v>0.34384999999999999</v>
      </c>
      <c r="CO2165" s="27"/>
      <c r="CP2165" s="26">
        <v>78.179100000000005</v>
      </c>
      <c r="CQ2165" s="26">
        <v>51.376300000000001</v>
      </c>
      <c r="CR2165" s="26">
        <v>10.893000000000001</v>
      </c>
      <c r="CS2165" s="26">
        <v>399.25599999999997</v>
      </c>
      <c r="CT2165" s="26"/>
      <c r="CU2165" s="28">
        <v>44314.2394907407</v>
      </c>
      <c r="CV2165" s="28"/>
    </row>
    <row r="2166" spans="1:100" s="11" customFormat="1" x14ac:dyDescent="0.25">
      <c r="A2166" s="11" t="s">
        <v>145</v>
      </c>
      <c r="B2166" s="11">
        <v>498</v>
      </c>
      <c r="C2166" s="11">
        <v>1</v>
      </c>
      <c r="E2166" s="12">
        <v>0.90731300000000004</v>
      </c>
      <c r="F2166" s="12">
        <v>0.28998699999999999</v>
      </c>
      <c r="G2166" s="12">
        <v>0</v>
      </c>
      <c r="H2166" s="12">
        <v>18.195499999999999</v>
      </c>
      <c r="I2166" s="12">
        <v>0.27015499999999998</v>
      </c>
      <c r="J2166" s="12">
        <v>36.463900000000002</v>
      </c>
      <c r="K2166" s="12">
        <v>43.558300000000003</v>
      </c>
      <c r="L2166" s="12">
        <v>0.31483699999999998</v>
      </c>
      <c r="M2166" s="12">
        <v>100</v>
      </c>
      <c r="N2166" s="12"/>
      <c r="O2166" s="12">
        <v>6.0961000000000001E-2</v>
      </c>
      <c r="P2166" s="12">
        <v>43.497300000000003</v>
      </c>
      <c r="Q2166" s="12">
        <f t="shared" si="247"/>
        <v>99.939038999999994</v>
      </c>
      <c r="R2166" s="12"/>
      <c r="S2166" s="12">
        <v>1.2230399999999999</v>
      </c>
      <c r="T2166" s="12">
        <v>0.48088599999999998</v>
      </c>
      <c r="U2166" s="12">
        <v>0</v>
      </c>
      <c r="V2166" s="12">
        <v>41.693300000000001</v>
      </c>
      <c r="W2166" s="12">
        <v>0.27015499999999998</v>
      </c>
      <c r="X2166" s="12">
        <v>51.020299999999999</v>
      </c>
      <c r="Y2166" s="12">
        <v>5.3122499999999997</v>
      </c>
      <c r="Z2166" s="12">
        <v>100</v>
      </c>
      <c r="AA2166" s="13"/>
      <c r="AB2166" s="12">
        <f>IF(Z2166="","",Z2166-O2166)</f>
        <v>99.939038999999994</v>
      </c>
      <c r="AC2166" s="12">
        <f t="shared" si="248"/>
        <v>94.626788999999988</v>
      </c>
      <c r="AD2166" s="12"/>
      <c r="AE2166" s="32">
        <f>IF(M2166="","",IF(M2166&gt;100,M2166, M2166+O2166))</f>
        <v>100.06096100000001</v>
      </c>
      <c r="AF2166" s="39">
        <f>IF(AE2166="","",IF(AE2166="* * *", Y2166, AE2166-SUM(S2166:X2166)))</f>
        <v>5.3732800000000083</v>
      </c>
      <c r="AG2166" s="56"/>
      <c r="AH2166" s="31"/>
      <c r="AI2166" s="32">
        <f>IF(S2166="","",IF(AI$6=0, 0, S2166/AI$6))</f>
        <v>1.9733154519906277E-2</v>
      </c>
      <c r="AJ2166" s="32">
        <f>IF(T2166="","",IF(AJ$6=0, 0, T2166/AJ$6))</f>
        <v>1.1931204394502902E-2</v>
      </c>
      <c r="AK2166" s="32">
        <f>IF(U2166="","",IF(AK$6=0, 0, U2166/AK$6))</f>
        <v>0</v>
      </c>
      <c r="AL2166" s="32">
        <f>IF(V2166="","",IF(AL$6=0, 0, V2166/AL$6))</f>
        <v>0.29372955010873258</v>
      </c>
      <c r="AM2166" s="32">
        <f>IF(W2166="","",IF(AM$6=0, 0, W2166/AM$6))</f>
        <v>7.6204109840204209E-3</v>
      </c>
      <c r="AN2166" s="32">
        <f>IF(X2166="","",IF(AN$6=0, 0, X2166/AN$6))</f>
        <v>0.90981928548755819</v>
      </c>
      <c r="AO2166" s="32">
        <f>IF(Y2166="","",IF(AO$6=0, 0, Y2166/AO$6))</f>
        <v>0.31234978942958569</v>
      </c>
      <c r="AP2166" s="32"/>
      <c r="AQ2166" s="32">
        <f>IF(AI2166="","",AI2166*AI$4)</f>
        <v>3.9466309039812554E-2</v>
      </c>
      <c r="AR2166" s="31">
        <f>IF(AJ2166="","",AJ2166*AJ$4)</f>
        <v>1.1931204394502902E-2</v>
      </c>
      <c r="AS2166" s="32">
        <f>IF(AK2166="","",AK2166*AK$4)</f>
        <v>0</v>
      </c>
      <c r="AT2166" s="32">
        <f>IF(AL2166="","",AL2166*AL$4)</f>
        <v>0.58745910021746517</v>
      </c>
      <c r="AU2166" s="32">
        <f>IF(AM2166="","",AM2166*AM$4)</f>
        <v>7.6204109840204209E-3</v>
      </c>
      <c r="AV2166" s="32">
        <f>IF(AN2166="","",AN2166*AN$4)</f>
        <v>0.90981928548755819</v>
      </c>
      <c r="AW2166" s="32">
        <f>IF(AO2166="","",AO2166*AO$4)</f>
        <v>0.31234978942958569</v>
      </c>
      <c r="AX2166" s="32"/>
      <c r="AY2166" s="32">
        <f>IF(AQ2166="","",AI2166*AI$5)</f>
        <v>1.9733154519906277E-2</v>
      </c>
      <c r="AZ2166" s="32">
        <f>IF(AR2166="","",AJ2166*AJ$5)</f>
        <v>1.1931204394502902E-2</v>
      </c>
      <c r="BA2166" s="32">
        <f>IF(AS2166="","",AK2166*AK$5)</f>
        <v>0</v>
      </c>
      <c r="BB2166" s="32">
        <f>IF(AT2166="","",AL2166*AL$5)</f>
        <v>1.468647750543663</v>
      </c>
      <c r="BC2166" s="32">
        <f>IF(AU2166="","",AM2166*AM$5)</f>
        <v>0</v>
      </c>
      <c r="BD2166" s="32">
        <f>IF(AV2166="","",AN2166*AN$5)</f>
        <v>0.90981928548755819</v>
      </c>
      <c r="BE2166" s="32">
        <f>IF(AW2166="","",AO2166*AO$5)</f>
        <v>0.31234978942958569</v>
      </c>
      <c r="BF2166" s="32">
        <f>IF(BE2166="","",SUM(AY2166:BE2166))</f>
        <v>2.7224811843752166</v>
      </c>
      <c r="BG2166" s="32"/>
      <c r="BH2166" s="32">
        <f>IF(AT2166="","",3/AT2166)</f>
        <v>5.1067384927554311</v>
      </c>
      <c r="BI2166" s="32"/>
      <c r="BJ2166" s="32">
        <f>IF(AQ2166="","",AQ2166*$BH2166)</f>
        <v>0.2015441195405924</v>
      </c>
      <c r="BK2166" s="32">
        <f>IF(AR2166="","",AR2166*$BH2166)</f>
        <v>6.0929540746340723E-2</v>
      </c>
      <c r="BL2166" s="32">
        <f>IF(AS2166="","",AS2166*$BH2166)</f>
        <v>0</v>
      </c>
      <c r="BM2166" s="32">
        <f>IF(AT2166="","",AT2166*$BH2166)</f>
        <v>3</v>
      </c>
      <c r="BN2166" s="32">
        <f>IF(AU2166="","",AU2166*$BH2166)</f>
        <v>3.8915446102713379E-2</v>
      </c>
      <c r="BO2166" s="32">
        <f>IF(AV2166="","",AV2166*$BH2166)</f>
        <v>4.6462091666505563</v>
      </c>
      <c r="BP2166" s="32">
        <f t="shared" si="249"/>
        <v>13.902999460051314</v>
      </c>
      <c r="BQ2166" s="32">
        <f>IF(AW2166="","",AW2166*$BH2166)</f>
        <v>1.5950886928841188</v>
      </c>
      <c r="BR2166" s="32"/>
      <c r="BS2166" s="32">
        <f t="shared" si="250"/>
        <v>4.9086828269374898</v>
      </c>
      <c r="BT2166" s="32"/>
      <c r="BU2166" s="32">
        <f t="shared" si="251"/>
        <v>0.96108455389728664</v>
      </c>
      <c r="BV2166" s="32">
        <f t="shared" si="252"/>
        <v>0.96108455389728664</v>
      </c>
      <c r="BW2166" s="32">
        <f t="shared" si="253"/>
        <v>1</v>
      </c>
      <c r="BX2166" s="32"/>
      <c r="BY2166" s="32">
        <f>IF(BV2166="","",IF(BQ2166=0,0,((BV2166/BQ2166)*AF2166)))</f>
        <v>3.2375481280779108</v>
      </c>
      <c r="BZ2166" s="32">
        <f>IF(BY2166="","",SUM(S2166:X2166,BY2166))</f>
        <v>97.925229128077902</v>
      </c>
      <c r="CA2166" s="12"/>
      <c r="CB2166" s="14">
        <v>1.6528999999999999E-2</v>
      </c>
      <c r="CC2166" s="14">
        <v>1.014E-2</v>
      </c>
      <c r="CD2166" s="14">
        <v>5.1022999999999999E-2</v>
      </c>
      <c r="CE2166" s="14">
        <v>1.2397E-2</v>
      </c>
      <c r="CF2166" s="14">
        <v>8.4919999999999995E-3</v>
      </c>
      <c r="CG2166" s="14">
        <v>3.0189000000000001E-2</v>
      </c>
      <c r="CH2166" s="14"/>
      <c r="CI2166" s="15">
        <v>3.29196</v>
      </c>
      <c r="CJ2166" s="15">
        <v>2.6825700000000001</v>
      </c>
      <c r="CK2166" s="15">
        <v>-23.37</v>
      </c>
      <c r="CL2166" s="15">
        <v>0.36504999999999999</v>
      </c>
      <c r="CM2166" s="15">
        <v>3.5630600000000001</v>
      </c>
      <c r="CN2166" s="15">
        <v>0.34955700000000001</v>
      </c>
      <c r="CO2166" s="15"/>
      <c r="CP2166" s="14">
        <v>78.887</v>
      </c>
      <c r="CQ2166" s="14">
        <v>52.6402</v>
      </c>
      <c r="CR2166" s="14">
        <v>10.900499999999999</v>
      </c>
      <c r="CS2166" s="14">
        <v>0</v>
      </c>
      <c r="CT2166" s="14"/>
      <c r="CU2166" s="16">
        <v>44314.241249999999</v>
      </c>
      <c r="CV2166" s="16"/>
    </row>
    <row r="2167" spans="1:100" s="17" customFormat="1" x14ac:dyDescent="0.25">
      <c r="A2167" s="17" t="s">
        <v>145</v>
      </c>
      <c r="B2167" s="17">
        <v>499</v>
      </c>
      <c r="C2167" s="17">
        <v>2</v>
      </c>
      <c r="E2167" s="18">
        <v>0.83311100000000005</v>
      </c>
      <c r="F2167" s="18">
        <v>0.238202</v>
      </c>
      <c r="G2167" s="18">
        <v>0</v>
      </c>
      <c r="H2167" s="18">
        <v>18.121600000000001</v>
      </c>
      <c r="I2167" s="18">
        <v>0.27135799999999999</v>
      </c>
      <c r="J2167" s="18">
        <v>36.522300000000001</v>
      </c>
      <c r="K2167" s="18">
        <v>43.682499999999997</v>
      </c>
      <c r="L2167" s="18">
        <v>0.33098300000000003</v>
      </c>
      <c r="M2167" s="18">
        <v>100</v>
      </c>
      <c r="N2167" s="18"/>
      <c r="O2167" s="18">
        <v>6.1232000000000002E-2</v>
      </c>
      <c r="P2167" s="18">
        <v>43.621200000000002</v>
      </c>
      <c r="Q2167" s="18">
        <f t="shared" si="247"/>
        <v>99.938767999999996</v>
      </c>
      <c r="R2167" s="18"/>
      <c r="S2167" s="18">
        <v>1.1230100000000001</v>
      </c>
      <c r="T2167" s="18">
        <v>0.395011</v>
      </c>
      <c r="U2167" s="18">
        <v>0</v>
      </c>
      <c r="V2167" s="18">
        <v>41.523800000000001</v>
      </c>
      <c r="W2167" s="18">
        <v>0.27135799999999999</v>
      </c>
      <c r="X2167" s="18">
        <v>51.1021</v>
      </c>
      <c r="Y2167" s="18">
        <v>5.5846799999999996</v>
      </c>
      <c r="Z2167" s="18">
        <v>100</v>
      </c>
      <c r="AA2167" s="19"/>
      <c r="AB2167" s="18">
        <f>IF(Z2167="","",Z2167-O2167)</f>
        <v>99.938767999999996</v>
      </c>
      <c r="AC2167" s="18">
        <f t="shared" si="248"/>
        <v>94.35408799999999</v>
      </c>
      <c r="AD2167" s="18"/>
      <c r="AE2167" s="34">
        <f>IF(M2167="","",IF(M2167&gt;100,M2167, M2167+O2167))</f>
        <v>100.061232</v>
      </c>
      <c r="AF2167" s="37">
        <f>IF(AE2167="","",IF(AE2167="* * *", Y2167, AE2167-SUM(S2167:X2167)))</f>
        <v>5.6459530000000058</v>
      </c>
      <c r="AG2167" s="54"/>
      <c r="AH2167" s="33"/>
      <c r="AI2167" s="34">
        <f>IF(S2167="","",IF(AI$6=0, 0, S2167/AI$6))</f>
        <v>1.8119219205749566E-2</v>
      </c>
      <c r="AJ2167" s="34">
        <f>IF(T2167="","",IF(AJ$6=0, 0, T2167/AJ$6))</f>
        <v>9.8005701540011276E-3</v>
      </c>
      <c r="AK2167" s="34">
        <f>IF(U2167="","",IF(AK$6=0, 0, U2167/AK$6))</f>
        <v>0</v>
      </c>
      <c r="AL2167" s="34">
        <f>IF(V2167="","",IF(AL$6=0, 0, V2167/AL$6))</f>
        <v>0.29253542158584211</v>
      </c>
      <c r="AM2167" s="34">
        <f>IF(W2167="","",IF(AM$6=0, 0, W2167/AM$6))</f>
        <v>7.6543446680676407E-3</v>
      </c>
      <c r="AN2167" s="34">
        <f>IF(X2167="","",IF(AN$6=0, 0, X2167/AN$6))</f>
        <v>0.91127798364403478</v>
      </c>
      <c r="AO2167" s="34">
        <f>IF(Y2167="","",IF(AO$6=0, 0, Y2167/AO$6))</f>
        <v>0.32836813441227702</v>
      </c>
      <c r="AP2167" s="34"/>
      <c r="AQ2167" s="34">
        <f>IF(AI2167="","",AI2167*AI$4)</f>
        <v>3.6238438411499131E-2</v>
      </c>
      <c r="AR2167" s="33">
        <f>IF(AJ2167="","",AJ2167*AJ$4)</f>
        <v>9.8005701540011276E-3</v>
      </c>
      <c r="AS2167" s="34">
        <f>IF(AK2167="","",AK2167*AK$4)</f>
        <v>0</v>
      </c>
      <c r="AT2167" s="34">
        <f>IF(AL2167="","",AL2167*AL$4)</f>
        <v>0.58507084317168423</v>
      </c>
      <c r="AU2167" s="34">
        <f>IF(AM2167="","",AM2167*AM$4)</f>
        <v>7.6543446680676407E-3</v>
      </c>
      <c r="AV2167" s="34">
        <f>IF(AN2167="","",AN2167*AN$4)</f>
        <v>0.91127798364403478</v>
      </c>
      <c r="AW2167" s="34">
        <f>IF(AO2167="","",AO2167*AO$4)</f>
        <v>0.32836813441227702</v>
      </c>
      <c r="AX2167" s="34"/>
      <c r="AY2167" s="34">
        <f>IF(AQ2167="","",AI2167*AI$5)</f>
        <v>1.8119219205749566E-2</v>
      </c>
      <c r="AZ2167" s="34">
        <f>IF(AR2167="","",AJ2167*AJ$5)</f>
        <v>9.8005701540011276E-3</v>
      </c>
      <c r="BA2167" s="34">
        <f>IF(AS2167="","",AK2167*AK$5)</f>
        <v>0</v>
      </c>
      <c r="BB2167" s="34">
        <f>IF(AT2167="","",AL2167*AL$5)</f>
        <v>1.4626771079292107</v>
      </c>
      <c r="BC2167" s="34">
        <f>IF(AU2167="","",AM2167*AM$5)</f>
        <v>0</v>
      </c>
      <c r="BD2167" s="34">
        <f>IF(AV2167="","",AN2167*AN$5)</f>
        <v>0.91127798364403478</v>
      </c>
      <c r="BE2167" s="34">
        <f>IF(AW2167="","",AO2167*AO$5)</f>
        <v>0.32836813441227702</v>
      </c>
      <c r="BF2167" s="34">
        <f>IF(BE2167="","",SUM(AY2167:BE2167))</f>
        <v>2.7302430153452732</v>
      </c>
      <c r="BG2167" s="34"/>
      <c r="BH2167" s="34">
        <f>IF(AT2167="","",3/AT2167)</f>
        <v>5.127584180638574</v>
      </c>
      <c r="BI2167" s="34"/>
      <c r="BJ2167" s="34">
        <f>IF(AQ2167="","",AQ2167*$BH2167)</f>
        <v>0.1858156435298482</v>
      </c>
      <c r="BK2167" s="34">
        <f>IF(AR2167="","",AR2167*$BH2167)</f>
        <v>5.0253248482894738E-2</v>
      </c>
      <c r="BL2167" s="34">
        <f>IF(AS2167="","",AS2167*$BH2167)</f>
        <v>0</v>
      </c>
      <c r="BM2167" s="34">
        <f>IF(AT2167="","",AT2167*$BH2167)</f>
        <v>3</v>
      </c>
      <c r="BN2167" s="34">
        <f>IF(AU2167="","",AU2167*$BH2167)</f>
        <v>3.9248296633138849E-2</v>
      </c>
      <c r="BO2167" s="34">
        <f>IF(AV2167="","",AV2167*$BH2167)</f>
        <v>4.6726545730973701</v>
      </c>
      <c r="BP2167" s="34">
        <f t="shared" si="249"/>
        <v>13.999550894783383</v>
      </c>
      <c r="BQ2167" s="34">
        <f>IF(AW2167="","",AW2167*$BH2167)</f>
        <v>1.6837352514381927</v>
      </c>
      <c r="BR2167" s="34"/>
      <c r="BS2167" s="34">
        <f t="shared" si="250"/>
        <v>4.9087234651101133</v>
      </c>
      <c r="BT2167" s="34"/>
      <c r="BU2167" s="34">
        <f t="shared" si="251"/>
        <v>0.96075170336686111</v>
      </c>
      <c r="BV2167" s="34">
        <f t="shared" si="252"/>
        <v>0.96075170336686111</v>
      </c>
      <c r="BW2167" s="34">
        <f t="shared" si="253"/>
        <v>1</v>
      </c>
      <c r="BX2167" s="34"/>
      <c r="BY2167" s="34">
        <f>IF(BV2167="","",IF(BQ2167=0,0,((BV2167/BQ2167)*AF2167)))</f>
        <v>3.2216222575645022</v>
      </c>
      <c r="BZ2167" s="34">
        <f>IF(BY2167="","",SUM(S2167:X2167,BY2167))</f>
        <v>97.636901257564503</v>
      </c>
      <c r="CA2167" s="18"/>
      <c r="CB2167" s="20">
        <v>1.6326E-2</v>
      </c>
      <c r="CC2167" s="20">
        <v>1.0336E-2</v>
      </c>
      <c r="CD2167" s="20">
        <v>5.1228999999999997E-2</v>
      </c>
      <c r="CE2167" s="20">
        <v>1.2611000000000001E-2</v>
      </c>
      <c r="CF2167" s="20">
        <v>8.9219999999999994E-3</v>
      </c>
      <c r="CG2167" s="20">
        <v>3.0550000000000001E-2</v>
      </c>
      <c r="CH2167" s="20"/>
      <c r="CI2167" s="21">
        <v>3.4522499999999998</v>
      </c>
      <c r="CJ2167" s="21">
        <v>3.10467</v>
      </c>
      <c r="CK2167" s="21">
        <v>-17.695</v>
      </c>
      <c r="CL2167" s="21">
        <v>0.36588900000000002</v>
      </c>
      <c r="CM2167" s="21">
        <v>3.5929799999999998</v>
      </c>
      <c r="CN2167" s="21">
        <v>0.34939300000000001</v>
      </c>
      <c r="CO2167" s="21"/>
      <c r="CP2167" s="20">
        <v>78.872399999999999</v>
      </c>
      <c r="CQ2167" s="20">
        <v>52.6447</v>
      </c>
      <c r="CR2167" s="20">
        <v>10.900499999999999</v>
      </c>
      <c r="CS2167" s="20">
        <v>15.2796</v>
      </c>
      <c r="CT2167" s="20"/>
      <c r="CU2167" s="22">
        <v>44314.243055555598</v>
      </c>
      <c r="CV2167" s="22"/>
    </row>
    <row r="2168" spans="1:100" s="17" customFormat="1" x14ac:dyDescent="0.25">
      <c r="A2168" s="17" t="s">
        <v>145</v>
      </c>
      <c r="B2168" s="17">
        <v>500</v>
      </c>
      <c r="C2168" s="17">
        <v>3</v>
      </c>
      <c r="E2168" s="18">
        <v>0.79423900000000003</v>
      </c>
      <c r="F2168" s="18">
        <v>0.24329500000000001</v>
      </c>
      <c r="G2168" s="18">
        <v>0</v>
      </c>
      <c r="H2168" s="18">
        <v>18.1782</v>
      </c>
      <c r="I2168" s="18">
        <v>0.35669000000000001</v>
      </c>
      <c r="J2168" s="18">
        <v>36.918199999999999</v>
      </c>
      <c r="K2168" s="18">
        <v>43.221400000000003</v>
      </c>
      <c r="L2168" s="18">
        <v>0.28801199999999999</v>
      </c>
      <c r="M2168" s="18">
        <v>100</v>
      </c>
      <c r="N2168" s="18"/>
      <c r="O2168" s="18">
        <v>8.0487000000000003E-2</v>
      </c>
      <c r="P2168" s="18">
        <v>43.140900000000002</v>
      </c>
      <c r="Q2168" s="18">
        <f t="shared" si="247"/>
        <v>99.919512999999995</v>
      </c>
      <c r="R2168" s="18"/>
      <c r="S2168" s="18">
        <v>1.0706199999999999</v>
      </c>
      <c r="T2168" s="18">
        <v>0.40345599999999998</v>
      </c>
      <c r="U2168" s="18">
        <v>0</v>
      </c>
      <c r="V2168" s="18">
        <v>41.653700000000001</v>
      </c>
      <c r="W2168" s="18">
        <v>0.35669000000000001</v>
      </c>
      <c r="X2168" s="18">
        <v>51.655900000000003</v>
      </c>
      <c r="Y2168" s="18">
        <v>4.8596300000000001</v>
      </c>
      <c r="Z2168" s="18">
        <v>100</v>
      </c>
      <c r="AA2168" s="19"/>
      <c r="AB2168" s="18">
        <f>IF(Z2168="","",Z2168-O2168)</f>
        <v>99.919512999999995</v>
      </c>
      <c r="AC2168" s="18">
        <f t="shared" si="248"/>
        <v>95.059882999999999</v>
      </c>
      <c r="AD2168" s="18"/>
      <c r="AE2168" s="34">
        <f>IF(M2168="","",IF(M2168&gt;100,M2168, M2168+O2168))</f>
        <v>100.08048700000001</v>
      </c>
      <c r="AF2168" s="37">
        <f>IF(AE2168="","",IF(AE2168="* * *", Y2168, AE2168-SUM(S2168:X2168)))</f>
        <v>4.9401210000000049</v>
      </c>
      <c r="AG2168" s="54"/>
      <c r="AH2168" s="33"/>
      <c r="AI2168" s="34">
        <f>IF(S2168="","",IF(AI$6=0, 0, S2168/AI$6))</f>
        <v>1.7273932080800348E-2</v>
      </c>
      <c r="AJ2168" s="34">
        <f>IF(T2168="","",IF(AJ$6=0, 0, T2168/AJ$6))</f>
        <v>1.0010098027783222E-2</v>
      </c>
      <c r="AK2168" s="34">
        <f>IF(U2168="","",IF(AK$6=0, 0, U2168/AK$6))</f>
        <v>0</v>
      </c>
      <c r="AL2168" s="34">
        <f>IF(V2168="","",IF(AL$6=0, 0, V2168/AL$6))</f>
        <v>0.29345056786975643</v>
      </c>
      <c r="AM2168" s="34">
        <f>IF(W2168="","",IF(AM$6=0, 0, W2168/AM$6))</f>
        <v>1.0061351423776144E-2</v>
      </c>
      <c r="AN2168" s="34">
        <f>IF(X2168="","",IF(AN$6=0, 0, X2168/AN$6))</f>
        <v>0.92115361981832256</v>
      </c>
      <c r="AO2168" s="34">
        <f>IF(Y2168="","",IF(AO$6=0, 0, Y2168/AO$6))</f>
        <v>0.2857366289624354</v>
      </c>
      <c r="AP2168" s="34"/>
      <c r="AQ2168" s="34">
        <f>IF(AI2168="","",AI2168*AI$4)</f>
        <v>3.4547864161600696E-2</v>
      </c>
      <c r="AR2168" s="33">
        <f>IF(AJ2168="","",AJ2168*AJ$4)</f>
        <v>1.0010098027783222E-2</v>
      </c>
      <c r="AS2168" s="34">
        <f>IF(AK2168="","",AK2168*AK$4)</f>
        <v>0</v>
      </c>
      <c r="AT2168" s="34">
        <f>IF(AL2168="","",AL2168*AL$4)</f>
        <v>0.58690113573951286</v>
      </c>
      <c r="AU2168" s="34">
        <f>IF(AM2168="","",AM2168*AM$4)</f>
        <v>1.0061351423776144E-2</v>
      </c>
      <c r="AV2168" s="34">
        <f>IF(AN2168="","",AN2168*AN$4)</f>
        <v>0.92115361981832256</v>
      </c>
      <c r="AW2168" s="34">
        <f>IF(AO2168="","",AO2168*AO$4)</f>
        <v>0.2857366289624354</v>
      </c>
      <c r="AX2168" s="34"/>
      <c r="AY2168" s="34">
        <f>IF(AQ2168="","",AI2168*AI$5)</f>
        <v>1.7273932080800348E-2</v>
      </c>
      <c r="AZ2168" s="34">
        <f>IF(AR2168="","",AJ2168*AJ$5)</f>
        <v>1.0010098027783222E-2</v>
      </c>
      <c r="BA2168" s="34">
        <f>IF(AS2168="","",AK2168*AK$5)</f>
        <v>0</v>
      </c>
      <c r="BB2168" s="34">
        <f>IF(AT2168="","",AL2168*AL$5)</f>
        <v>1.4672528393487823</v>
      </c>
      <c r="BC2168" s="34">
        <f>IF(AU2168="","",AM2168*AM$5)</f>
        <v>0</v>
      </c>
      <c r="BD2168" s="34">
        <f>IF(AV2168="","",AN2168*AN$5)</f>
        <v>0.92115361981832256</v>
      </c>
      <c r="BE2168" s="34">
        <f>IF(AW2168="","",AO2168*AO$5)</f>
        <v>0.2857366289624354</v>
      </c>
      <c r="BF2168" s="34">
        <f>IF(BE2168="","",SUM(AY2168:BE2168))</f>
        <v>2.7014271182381235</v>
      </c>
      <c r="BG2168" s="34"/>
      <c r="BH2168" s="34">
        <f>IF(AT2168="","",3/AT2168)</f>
        <v>5.1115934478809804</v>
      </c>
      <c r="BI2168" s="34"/>
      <c r="BJ2168" s="34">
        <f>IF(AQ2168="","",AQ2168*$BH2168)</f>
        <v>0.17659463608672024</v>
      </c>
      <c r="BK2168" s="34">
        <f>IF(AR2168="","",AR2168*$BH2168)</f>
        <v>5.1167551491463042E-2</v>
      </c>
      <c r="BL2168" s="34">
        <f>IF(AS2168="","",AS2168*$BH2168)</f>
        <v>0</v>
      </c>
      <c r="BM2168" s="34">
        <f>IF(AT2168="","",AT2168*$BH2168)</f>
        <v>3</v>
      </c>
      <c r="BN2168" s="34">
        <f>IF(AU2168="","",AU2168*$BH2168)</f>
        <v>5.1429538014602108E-2</v>
      </c>
      <c r="BO2168" s="34">
        <f>IF(AV2168="","",AV2168*$BH2168)</f>
        <v>4.7085628075551851</v>
      </c>
      <c r="BP2168" s="34">
        <f t="shared" si="249"/>
        <v>13.80859715751399</v>
      </c>
      <c r="BQ2168" s="34">
        <f>IF(AW2168="","",AW2168*$BH2168)</f>
        <v>1.4605694804239835</v>
      </c>
      <c r="BR2168" s="34"/>
      <c r="BS2168" s="34">
        <f t="shared" si="250"/>
        <v>4.9363249951333685</v>
      </c>
      <c r="BT2168" s="34"/>
      <c r="BU2168" s="34">
        <f t="shared" si="251"/>
        <v>0.94857046198539785</v>
      </c>
      <c r="BV2168" s="34">
        <f t="shared" si="252"/>
        <v>0.94857046198539785</v>
      </c>
      <c r="BW2168" s="34">
        <f t="shared" si="253"/>
        <v>1</v>
      </c>
      <c r="BX2168" s="34"/>
      <c r="BY2168" s="34">
        <f>IF(BV2168="","",IF(BQ2168=0,0,((BV2168/BQ2168)*AF2168)))</f>
        <v>3.2083738035341343</v>
      </c>
      <c r="BZ2168" s="34">
        <f>IF(BY2168="","",SUM(S2168:X2168,BY2168))</f>
        <v>98.34873980353413</v>
      </c>
      <c r="CA2168" s="18"/>
      <c r="CB2168" s="20">
        <v>1.6584999999999999E-2</v>
      </c>
      <c r="CC2168" s="20">
        <v>1.0016000000000001E-2</v>
      </c>
      <c r="CD2168" s="20">
        <v>5.0181999999999997E-2</v>
      </c>
      <c r="CE2168" s="20">
        <v>1.3087E-2</v>
      </c>
      <c r="CF2168" s="20">
        <v>9.0200000000000002E-3</v>
      </c>
      <c r="CG2168" s="20">
        <v>3.1724000000000002E-2</v>
      </c>
      <c r="CH2168" s="20"/>
      <c r="CI2168" s="21">
        <v>3.5554199999999998</v>
      </c>
      <c r="CJ2168" s="21">
        <v>3.0167299999999999</v>
      </c>
      <c r="CK2168" s="21">
        <v>-15.978</v>
      </c>
      <c r="CL2168" s="21">
        <v>0.36521399999999998</v>
      </c>
      <c r="CM2168" s="21">
        <v>3.0504699999999998</v>
      </c>
      <c r="CN2168" s="21">
        <v>0.34752499999999997</v>
      </c>
      <c r="CO2168" s="21"/>
      <c r="CP2168" s="20">
        <v>78.858400000000003</v>
      </c>
      <c r="CQ2168" s="20">
        <v>52.649299999999997</v>
      </c>
      <c r="CR2168" s="20">
        <v>10.900499999999999</v>
      </c>
      <c r="CS2168" s="20">
        <v>30.015999999999998</v>
      </c>
      <c r="CT2168" s="20"/>
      <c r="CU2168" s="22">
        <v>44314.244861111103</v>
      </c>
      <c r="CV2168" s="22"/>
    </row>
    <row r="2169" spans="1:100" s="17" customFormat="1" x14ac:dyDescent="0.25">
      <c r="A2169" s="17" t="s">
        <v>145</v>
      </c>
      <c r="B2169" s="17">
        <v>501</v>
      </c>
      <c r="C2169" s="17">
        <v>4</v>
      </c>
      <c r="E2169" s="18">
        <v>0.76686399999999999</v>
      </c>
      <c r="F2169" s="18">
        <v>0.22899800000000001</v>
      </c>
      <c r="G2169" s="18">
        <v>0</v>
      </c>
      <c r="H2169" s="18">
        <v>18.060199999999998</v>
      </c>
      <c r="I2169" s="18">
        <v>0.35437600000000002</v>
      </c>
      <c r="J2169" s="18">
        <v>36.933399999999999</v>
      </c>
      <c r="K2169" s="18">
        <v>43.349699999999999</v>
      </c>
      <c r="L2169" s="18">
        <v>0.30651299999999998</v>
      </c>
      <c r="M2169" s="18">
        <v>100</v>
      </c>
      <c r="N2169" s="18"/>
      <c r="O2169" s="18">
        <v>7.9964999999999994E-2</v>
      </c>
      <c r="P2169" s="18">
        <v>43.269799999999996</v>
      </c>
      <c r="Q2169" s="18">
        <f t="shared" si="247"/>
        <v>99.920034999999999</v>
      </c>
      <c r="R2169" s="18"/>
      <c r="S2169" s="18">
        <v>1.03372</v>
      </c>
      <c r="T2169" s="18">
        <v>0.37974799999999997</v>
      </c>
      <c r="U2169" s="18">
        <v>0</v>
      </c>
      <c r="V2169" s="18">
        <v>41.383200000000002</v>
      </c>
      <c r="W2169" s="18">
        <v>0.35437600000000002</v>
      </c>
      <c r="X2169" s="18">
        <v>51.677199999999999</v>
      </c>
      <c r="Y2169" s="18">
        <v>5.1717899999999997</v>
      </c>
      <c r="Z2169" s="18">
        <v>100</v>
      </c>
      <c r="AA2169" s="19"/>
      <c r="AB2169" s="18">
        <f>IF(Z2169="","",Z2169-O2169)</f>
        <v>99.920034999999999</v>
      </c>
      <c r="AC2169" s="18">
        <f t="shared" si="248"/>
        <v>94.748244999999997</v>
      </c>
      <c r="AD2169" s="18"/>
      <c r="AE2169" s="34">
        <f>IF(M2169="","",IF(M2169&gt;100,M2169, M2169+O2169))</f>
        <v>100.079965</v>
      </c>
      <c r="AF2169" s="37">
        <f>IF(AE2169="","",IF(AE2169="* * *", Y2169, AE2169-SUM(S2169:X2169)))</f>
        <v>5.2517209999999892</v>
      </c>
      <c r="AG2169" s="54"/>
      <c r="AH2169" s="33"/>
      <c r="AI2169" s="34">
        <f>IF(S2169="","",IF(AI$6=0, 0, S2169/AI$6))</f>
        <v>1.6678568558933082E-2</v>
      </c>
      <c r="AJ2169" s="34">
        <f>IF(T2169="","",IF(AJ$6=0, 0, T2169/AJ$6))</f>
        <v>9.4218817066907493E-3</v>
      </c>
      <c r="AK2169" s="34">
        <f>IF(U2169="","",IF(AK$6=0, 0, U2169/AK$6))</f>
        <v>0</v>
      </c>
      <c r="AL2169" s="34">
        <f>IF(V2169="","",IF(AL$6=0, 0, V2169/AL$6))</f>
        <v>0.29154489373735598</v>
      </c>
      <c r="AM2169" s="34">
        <f>IF(W2169="","",IF(AM$6=0, 0, W2169/AM$6))</f>
        <v>9.996079150388559E-3</v>
      </c>
      <c r="AN2169" s="34">
        <f>IF(X2169="","",IF(AN$6=0, 0, X2169/AN$6))</f>
        <v>0.92153345197887193</v>
      </c>
      <c r="AO2169" s="34">
        <f>IF(Y2169="","",IF(AO$6=0, 0, Y2169/AO$6))</f>
        <v>0.30409101933719929</v>
      </c>
      <c r="AP2169" s="34"/>
      <c r="AQ2169" s="34">
        <f>IF(AI2169="","",AI2169*AI$4)</f>
        <v>3.3357137117866163E-2</v>
      </c>
      <c r="AR2169" s="33">
        <f>IF(AJ2169="","",AJ2169*AJ$4)</f>
        <v>9.4218817066907493E-3</v>
      </c>
      <c r="AS2169" s="34">
        <f>IF(AK2169="","",AK2169*AK$4)</f>
        <v>0</v>
      </c>
      <c r="AT2169" s="34">
        <f>IF(AL2169="","",AL2169*AL$4)</f>
        <v>0.58308978747471196</v>
      </c>
      <c r="AU2169" s="34">
        <f>IF(AM2169="","",AM2169*AM$4)</f>
        <v>9.996079150388559E-3</v>
      </c>
      <c r="AV2169" s="34">
        <f>IF(AN2169="","",AN2169*AN$4)</f>
        <v>0.92153345197887193</v>
      </c>
      <c r="AW2169" s="34">
        <f>IF(AO2169="","",AO2169*AO$4)</f>
        <v>0.30409101933719929</v>
      </c>
      <c r="AX2169" s="34"/>
      <c r="AY2169" s="34">
        <f>IF(AQ2169="","",AI2169*AI$5)</f>
        <v>1.6678568558933082E-2</v>
      </c>
      <c r="AZ2169" s="34">
        <f>IF(AR2169="","",AJ2169*AJ$5)</f>
        <v>9.4218817066907493E-3</v>
      </c>
      <c r="BA2169" s="34">
        <f>IF(AS2169="","",AK2169*AK$5)</f>
        <v>0</v>
      </c>
      <c r="BB2169" s="34">
        <f>IF(AT2169="","",AL2169*AL$5)</f>
        <v>1.4577244686867799</v>
      </c>
      <c r="BC2169" s="34">
        <f>IF(AU2169="","",AM2169*AM$5)</f>
        <v>0</v>
      </c>
      <c r="BD2169" s="34">
        <f>IF(AV2169="","",AN2169*AN$5)</f>
        <v>0.92153345197887193</v>
      </c>
      <c r="BE2169" s="34">
        <f>IF(AW2169="","",AO2169*AO$5)</f>
        <v>0.30409101933719929</v>
      </c>
      <c r="BF2169" s="34">
        <f>IF(BE2169="","",SUM(AY2169:BE2169))</f>
        <v>2.7094493902684746</v>
      </c>
      <c r="BG2169" s="34"/>
      <c r="BH2169" s="34">
        <f>IF(AT2169="","",3/AT2169)</f>
        <v>5.1450052195093656</v>
      </c>
      <c r="BI2169" s="34"/>
      <c r="BJ2169" s="34">
        <f>IF(AQ2169="","",AQ2169*$BH2169)</f>
        <v>0.17162264457931101</v>
      </c>
      <c r="BK2169" s="34">
        <f>IF(AR2169="","",AR2169*$BH2169)</f>
        <v>4.8475630558523712E-2</v>
      </c>
      <c r="BL2169" s="34">
        <f>IF(AS2169="","",AS2169*$BH2169)</f>
        <v>0</v>
      </c>
      <c r="BM2169" s="34">
        <f>IF(AT2169="","",AT2169*$BH2169)</f>
        <v>2.9999999999999996</v>
      </c>
      <c r="BN2169" s="34">
        <f>IF(AU2169="","",AU2169*$BH2169)</f>
        <v>5.1429879403377878E-2</v>
      </c>
      <c r="BO2169" s="34">
        <f>IF(AV2169="","",AV2169*$BH2169)</f>
        <v>4.7412944203837792</v>
      </c>
      <c r="BP2169" s="34">
        <f t="shared" si="249"/>
        <v>13.94013125492777</v>
      </c>
      <c r="BQ2169" s="34">
        <f>IF(AW2169="","",AW2169*$BH2169)</f>
        <v>1.5645498816958137</v>
      </c>
      <c r="BR2169" s="34"/>
      <c r="BS2169" s="34">
        <f t="shared" si="250"/>
        <v>4.9613926955216137</v>
      </c>
      <c r="BT2169" s="34"/>
      <c r="BU2169" s="34">
        <f t="shared" si="251"/>
        <v>0.94857012059662216</v>
      </c>
      <c r="BV2169" s="34">
        <f t="shared" si="252"/>
        <v>0.94857012059662216</v>
      </c>
      <c r="BW2169" s="34">
        <f t="shared" si="253"/>
        <v>1</v>
      </c>
      <c r="BX2169" s="34"/>
      <c r="BY2169" s="34">
        <f>IF(BV2169="","",IF(BQ2169=0,0,((BV2169/BQ2169)*AF2169)))</f>
        <v>3.184063148507752</v>
      </c>
      <c r="BZ2169" s="34">
        <f>IF(BY2169="","",SUM(S2169:X2169,BY2169))</f>
        <v>98.012307148507759</v>
      </c>
      <c r="CA2169" s="18"/>
      <c r="CB2169" s="20">
        <v>1.6407000000000001E-2</v>
      </c>
      <c r="CC2169" s="20">
        <v>1.0459E-2</v>
      </c>
      <c r="CD2169" s="20">
        <v>4.9317E-2</v>
      </c>
      <c r="CE2169" s="20">
        <v>1.2626999999999999E-2</v>
      </c>
      <c r="CF2169" s="20">
        <v>9.0740000000000005E-3</v>
      </c>
      <c r="CG2169" s="20">
        <v>3.0893E-2</v>
      </c>
      <c r="CH2169" s="20"/>
      <c r="CI2169" s="21">
        <v>3.6235499999999998</v>
      </c>
      <c r="CJ2169" s="21">
        <v>3.2102300000000001</v>
      </c>
      <c r="CK2169" s="21">
        <v>-23.213999999999999</v>
      </c>
      <c r="CL2169" s="21">
        <v>0.36636200000000002</v>
      </c>
      <c r="CM2169" s="21">
        <v>3.0656599999999998</v>
      </c>
      <c r="CN2169" s="21">
        <v>0.34736</v>
      </c>
      <c r="CO2169" s="21"/>
      <c r="CP2169" s="20">
        <v>78.844300000000004</v>
      </c>
      <c r="CQ2169" s="20">
        <v>52.653799999999997</v>
      </c>
      <c r="CR2169" s="20">
        <v>10.9</v>
      </c>
      <c r="CS2169" s="20">
        <v>44.816299999999998</v>
      </c>
      <c r="CT2169" s="20"/>
      <c r="CU2169" s="22">
        <v>44314.246643518498</v>
      </c>
      <c r="CV2169" s="22"/>
    </row>
    <row r="2170" spans="1:100" s="17" customFormat="1" x14ac:dyDescent="0.25">
      <c r="A2170" s="17" t="s">
        <v>145</v>
      </c>
      <c r="B2170" s="17">
        <v>502</v>
      </c>
      <c r="C2170" s="17">
        <v>5</v>
      </c>
      <c r="E2170" s="18">
        <v>0.750807</v>
      </c>
      <c r="F2170" s="18">
        <v>0.219939</v>
      </c>
      <c r="G2170" s="18">
        <v>0</v>
      </c>
      <c r="H2170" s="18">
        <v>18.028199999999998</v>
      </c>
      <c r="I2170" s="18">
        <v>0.38420300000000002</v>
      </c>
      <c r="J2170" s="18">
        <v>36.954599999999999</v>
      </c>
      <c r="K2170" s="18">
        <v>43.352800000000002</v>
      </c>
      <c r="L2170" s="18">
        <v>0.309502</v>
      </c>
      <c r="M2170" s="18">
        <v>100</v>
      </c>
      <c r="N2170" s="18"/>
      <c r="O2170" s="18">
        <v>8.6695999999999995E-2</v>
      </c>
      <c r="P2170" s="18">
        <v>43.266100000000002</v>
      </c>
      <c r="Q2170" s="18">
        <f t="shared" si="247"/>
        <v>99.913303999999997</v>
      </c>
      <c r="R2170" s="18"/>
      <c r="S2170" s="18">
        <v>1.01207</v>
      </c>
      <c r="T2170" s="18">
        <v>0.36472500000000002</v>
      </c>
      <c r="U2170" s="18">
        <v>0</v>
      </c>
      <c r="V2170" s="18">
        <v>41.309899999999999</v>
      </c>
      <c r="W2170" s="18">
        <v>0.38420300000000002</v>
      </c>
      <c r="X2170" s="18">
        <v>51.706899999999997</v>
      </c>
      <c r="Y2170" s="18">
        <v>5.2222400000000002</v>
      </c>
      <c r="Z2170" s="18">
        <v>100</v>
      </c>
      <c r="AA2170" s="19"/>
      <c r="AB2170" s="18">
        <f>IF(Z2170="","",Z2170-O2170)</f>
        <v>99.913303999999997</v>
      </c>
      <c r="AC2170" s="18">
        <f t="shared" si="248"/>
        <v>94.691063999999997</v>
      </c>
      <c r="AD2170" s="18"/>
      <c r="AE2170" s="34">
        <f>IF(M2170="","",IF(M2170&gt;100,M2170, M2170+O2170))</f>
        <v>100.086696</v>
      </c>
      <c r="AF2170" s="37">
        <f>IF(AE2170="","",IF(AE2170="* * *", Y2170, AE2170-SUM(S2170:X2170)))</f>
        <v>5.3088980000000134</v>
      </c>
      <c r="AG2170" s="54"/>
      <c r="AH2170" s="33"/>
      <c r="AI2170" s="34">
        <f>IF(S2170="","",IF(AI$6=0, 0, S2170/AI$6))</f>
        <v>1.6329256357078711E-2</v>
      </c>
      <c r="AJ2170" s="34">
        <f>IF(T2170="","",IF(AJ$6=0, 0, T2170/AJ$6))</f>
        <v>9.0491478703581957E-3</v>
      </c>
      <c r="AK2170" s="34">
        <f>IF(U2170="","",IF(AK$6=0, 0, U2170/AK$6))</f>
        <v>0</v>
      </c>
      <c r="AL2170" s="34">
        <f>IF(V2170="","",IF(AL$6=0, 0, V2170/AL$6))</f>
        <v>0.29102849479500859</v>
      </c>
      <c r="AM2170" s="34">
        <f>IF(W2170="","",IF(AM$6=0, 0, W2170/AM$6))</f>
        <v>1.0837425778881006E-2</v>
      </c>
      <c r="AN2170" s="34">
        <f>IF(X2170="","",IF(AN$6=0, 0, X2170/AN$6))</f>
        <v>0.92206307710414526</v>
      </c>
      <c r="AO2170" s="34">
        <f>IF(Y2170="","",IF(AO$6=0, 0, Y2170/AO$6))</f>
        <v>0.30705737951917922</v>
      </c>
      <c r="AP2170" s="34"/>
      <c r="AQ2170" s="34">
        <f>IF(AI2170="","",AI2170*AI$4)</f>
        <v>3.2658512714157421E-2</v>
      </c>
      <c r="AR2170" s="33">
        <f>IF(AJ2170="","",AJ2170*AJ$4)</f>
        <v>9.0491478703581957E-3</v>
      </c>
      <c r="AS2170" s="34">
        <f>IF(AK2170="","",AK2170*AK$4)</f>
        <v>0</v>
      </c>
      <c r="AT2170" s="34">
        <f>IF(AL2170="","",AL2170*AL$4)</f>
        <v>0.58205698959001717</v>
      </c>
      <c r="AU2170" s="34">
        <f>IF(AM2170="","",AM2170*AM$4)</f>
        <v>1.0837425778881006E-2</v>
      </c>
      <c r="AV2170" s="34">
        <f>IF(AN2170="","",AN2170*AN$4)</f>
        <v>0.92206307710414526</v>
      </c>
      <c r="AW2170" s="34">
        <f>IF(AO2170="","",AO2170*AO$4)</f>
        <v>0.30705737951917922</v>
      </c>
      <c r="AX2170" s="34"/>
      <c r="AY2170" s="34">
        <f>IF(AQ2170="","",AI2170*AI$5)</f>
        <v>1.6329256357078711E-2</v>
      </c>
      <c r="AZ2170" s="34">
        <f>IF(AR2170="","",AJ2170*AJ$5)</f>
        <v>9.0491478703581957E-3</v>
      </c>
      <c r="BA2170" s="34">
        <f>IF(AS2170="","",AK2170*AK$5)</f>
        <v>0</v>
      </c>
      <c r="BB2170" s="34">
        <f>IF(AT2170="","",AL2170*AL$5)</f>
        <v>1.4551424739750429</v>
      </c>
      <c r="BC2170" s="34">
        <f>IF(AU2170="","",AM2170*AM$5)</f>
        <v>0</v>
      </c>
      <c r="BD2170" s="34">
        <f>IF(AV2170="","",AN2170*AN$5)</f>
        <v>0.92206307710414526</v>
      </c>
      <c r="BE2170" s="34">
        <f>IF(AW2170="","",AO2170*AO$5)</f>
        <v>0.30705737951917922</v>
      </c>
      <c r="BF2170" s="34">
        <f>IF(BE2170="","",SUM(AY2170:BE2170))</f>
        <v>2.7096413348258044</v>
      </c>
      <c r="BG2170" s="34"/>
      <c r="BH2170" s="34">
        <f>IF(AT2170="","",3/AT2170)</f>
        <v>5.1541344810808072</v>
      </c>
      <c r="BI2170" s="34"/>
      <c r="BJ2170" s="34">
        <f>IF(AQ2170="","",AQ2170*$BH2170)</f>
        <v>0.16832636648085469</v>
      </c>
      <c r="BK2170" s="34">
        <f>IF(AR2170="","",AR2170*$BH2170)</f>
        <v>4.6640525063012132E-2</v>
      </c>
      <c r="BL2170" s="34">
        <f>IF(AS2170="","",AS2170*$BH2170)</f>
        <v>0</v>
      </c>
      <c r="BM2170" s="34">
        <f>IF(AT2170="","",AT2170*$BH2170)</f>
        <v>3</v>
      </c>
      <c r="BN2170" s="34">
        <f>IF(AU2170="","",AU2170*$BH2170)</f>
        <v>5.585754989308462E-2</v>
      </c>
      <c r="BO2170" s="34">
        <f>IF(AV2170="","",AV2170*$BH2170)</f>
        <v>4.752437099433946</v>
      </c>
      <c r="BP2170" s="34">
        <f t="shared" si="249"/>
        <v>13.965855835187503</v>
      </c>
      <c r="BQ2170" s="34">
        <f>IF(AW2170="","",AW2170*$BH2170)</f>
        <v>1.5826150274501172</v>
      </c>
      <c r="BR2170" s="34"/>
      <c r="BS2170" s="34">
        <f t="shared" si="250"/>
        <v>4.9674039909778127</v>
      </c>
      <c r="BT2170" s="34"/>
      <c r="BU2170" s="34">
        <f t="shared" si="251"/>
        <v>0.94414245010691533</v>
      </c>
      <c r="BV2170" s="34">
        <f t="shared" si="252"/>
        <v>0.94414245010691533</v>
      </c>
      <c r="BW2170" s="34">
        <f t="shared" si="253"/>
        <v>1</v>
      </c>
      <c r="BX2170" s="34"/>
      <c r="BY2170" s="34">
        <f>IF(BV2170="","",IF(BQ2170=0,0,((BV2170/BQ2170)*AF2170)))</f>
        <v>3.167135328648774</v>
      </c>
      <c r="BZ2170" s="34">
        <f>IF(BY2170="","",SUM(S2170:X2170,BY2170))</f>
        <v>97.944933328648759</v>
      </c>
      <c r="CA2170" s="18"/>
      <c r="CB2170" s="20">
        <v>1.5228999999999999E-2</v>
      </c>
      <c r="CC2170" s="20">
        <v>1.0037000000000001E-2</v>
      </c>
      <c r="CD2170" s="20">
        <v>4.9160000000000002E-2</v>
      </c>
      <c r="CE2170" s="20">
        <v>1.2501E-2</v>
      </c>
      <c r="CF2170" s="20">
        <v>8.6169999999999997E-3</v>
      </c>
      <c r="CG2170" s="20">
        <v>3.1361E-2</v>
      </c>
      <c r="CH2170" s="20"/>
      <c r="CI2170" s="21">
        <v>3.6282299999999998</v>
      </c>
      <c r="CJ2170" s="21">
        <v>3.2453599999999998</v>
      </c>
      <c r="CK2170" s="21">
        <v>-18.071999999999999</v>
      </c>
      <c r="CL2170" s="21">
        <v>0.36664999999999998</v>
      </c>
      <c r="CM2170" s="21">
        <v>2.8956499999999998</v>
      </c>
      <c r="CN2170" s="21">
        <v>0.347333</v>
      </c>
      <c r="CO2170" s="21"/>
      <c r="CP2170" s="20">
        <v>78.830200000000005</v>
      </c>
      <c r="CQ2170" s="20">
        <v>52.658499999999997</v>
      </c>
      <c r="CR2170" s="20">
        <v>10.9</v>
      </c>
      <c r="CS2170" s="20">
        <v>59.678100000000001</v>
      </c>
      <c r="CT2170" s="20"/>
      <c r="CU2170" s="22">
        <v>44314.248437499999</v>
      </c>
      <c r="CV2170" s="22"/>
    </row>
    <row r="2171" spans="1:100" s="17" customFormat="1" x14ac:dyDescent="0.25">
      <c r="A2171" s="17" t="s">
        <v>145</v>
      </c>
      <c r="B2171" s="17">
        <v>503</v>
      </c>
      <c r="C2171" s="17">
        <v>6</v>
      </c>
      <c r="E2171" s="18">
        <v>0.663991</v>
      </c>
      <c r="F2171" s="18">
        <v>0.207902</v>
      </c>
      <c r="G2171" s="18">
        <v>0</v>
      </c>
      <c r="H2171" s="18">
        <v>18.006900000000002</v>
      </c>
      <c r="I2171" s="18">
        <v>0.42809700000000001</v>
      </c>
      <c r="J2171" s="18">
        <v>37.177700000000002</v>
      </c>
      <c r="K2171" s="18">
        <v>43.216000000000001</v>
      </c>
      <c r="L2171" s="18">
        <v>0.29940800000000001</v>
      </c>
      <c r="M2171" s="18">
        <v>100</v>
      </c>
      <c r="N2171" s="18"/>
      <c r="O2171" s="18">
        <v>9.6600000000000005E-2</v>
      </c>
      <c r="P2171" s="18">
        <v>43.119399999999999</v>
      </c>
      <c r="Q2171" s="18">
        <f t="shared" si="247"/>
        <v>99.903400000000005</v>
      </c>
      <c r="R2171" s="18"/>
      <c r="S2171" s="18">
        <v>0.89504499999999998</v>
      </c>
      <c r="T2171" s="18">
        <v>0.34476400000000001</v>
      </c>
      <c r="U2171" s="18">
        <v>0</v>
      </c>
      <c r="V2171" s="18">
        <v>41.261099999999999</v>
      </c>
      <c r="W2171" s="18">
        <v>0.42809700000000001</v>
      </c>
      <c r="X2171" s="18">
        <v>52.019100000000002</v>
      </c>
      <c r="Y2171" s="18">
        <v>5.0519100000000003</v>
      </c>
      <c r="Z2171" s="18">
        <v>100</v>
      </c>
      <c r="AA2171" s="19"/>
      <c r="AB2171" s="18">
        <f>IF(Z2171="","",Z2171-O2171)</f>
        <v>99.903400000000005</v>
      </c>
      <c r="AC2171" s="18">
        <f t="shared" si="248"/>
        <v>94.851489999999998</v>
      </c>
      <c r="AD2171" s="18"/>
      <c r="AE2171" s="34">
        <f>IF(M2171="","",IF(M2171&gt;100,M2171, M2171+O2171))</f>
        <v>100.0966</v>
      </c>
      <c r="AF2171" s="37">
        <f>IF(AE2171="","",IF(AE2171="* * *", Y2171, AE2171-SUM(S2171:X2171)))</f>
        <v>5.1484939999999995</v>
      </c>
      <c r="AG2171" s="54"/>
      <c r="AH2171" s="33"/>
      <c r="AI2171" s="34">
        <f>IF(S2171="","",IF(AI$6=0, 0, S2171/AI$6))</f>
        <v>1.4441114998094513E-2</v>
      </c>
      <c r="AJ2171" s="34">
        <f>IF(T2171="","",IF(AJ$6=0, 0, T2171/AJ$6))</f>
        <v>8.5538979131569628E-3</v>
      </c>
      <c r="AK2171" s="34">
        <f>IF(U2171="","",IF(AK$6=0, 0, U2171/AK$6))</f>
        <v>0</v>
      </c>
      <c r="AL2171" s="34">
        <f>IF(V2171="","",IF(AL$6=0, 0, V2171/AL$6))</f>
        <v>0.29068469850051271</v>
      </c>
      <c r="AM2171" s="34">
        <f>IF(W2171="","",IF(AM$6=0, 0, W2171/AM$6))</f>
        <v>1.2075568029561513E-2</v>
      </c>
      <c r="AN2171" s="34">
        <f>IF(X2171="","",IF(AN$6=0, 0, X2171/AN$6))</f>
        <v>0.92763038229304495</v>
      </c>
      <c r="AO2171" s="34">
        <f>IF(Y2171="","",IF(AO$6=0, 0, Y2171/AO$6))</f>
        <v>0.29704231252618352</v>
      </c>
      <c r="AP2171" s="34"/>
      <c r="AQ2171" s="34">
        <f>IF(AI2171="","",AI2171*AI$4)</f>
        <v>2.8882229996189026E-2</v>
      </c>
      <c r="AR2171" s="33">
        <f>IF(AJ2171="","",AJ2171*AJ$4)</f>
        <v>8.5538979131569628E-3</v>
      </c>
      <c r="AS2171" s="34">
        <f>IF(AK2171="","",AK2171*AK$4)</f>
        <v>0</v>
      </c>
      <c r="AT2171" s="34">
        <f>IF(AL2171="","",AL2171*AL$4)</f>
        <v>0.58136939700102541</v>
      </c>
      <c r="AU2171" s="34">
        <f>IF(AM2171="","",AM2171*AM$4)</f>
        <v>1.2075568029561513E-2</v>
      </c>
      <c r="AV2171" s="34">
        <f>IF(AN2171="","",AN2171*AN$4)</f>
        <v>0.92763038229304495</v>
      </c>
      <c r="AW2171" s="34">
        <f>IF(AO2171="","",AO2171*AO$4)</f>
        <v>0.29704231252618352</v>
      </c>
      <c r="AX2171" s="34"/>
      <c r="AY2171" s="34">
        <f>IF(AQ2171="","",AI2171*AI$5)</f>
        <v>1.4441114998094513E-2</v>
      </c>
      <c r="AZ2171" s="34">
        <f>IF(AR2171="","",AJ2171*AJ$5)</f>
        <v>8.5538979131569628E-3</v>
      </c>
      <c r="BA2171" s="34">
        <f>IF(AS2171="","",AK2171*AK$5)</f>
        <v>0</v>
      </c>
      <c r="BB2171" s="34">
        <f>IF(AT2171="","",AL2171*AL$5)</f>
        <v>1.4534234925025635</v>
      </c>
      <c r="BC2171" s="34">
        <f>IF(AU2171="","",AM2171*AM$5)</f>
        <v>0</v>
      </c>
      <c r="BD2171" s="34">
        <f>IF(AV2171="","",AN2171*AN$5)</f>
        <v>0.92763038229304495</v>
      </c>
      <c r="BE2171" s="34">
        <f>IF(AW2171="","",AO2171*AO$5)</f>
        <v>0.29704231252618352</v>
      </c>
      <c r="BF2171" s="34">
        <f>IF(BE2171="","",SUM(AY2171:BE2171))</f>
        <v>2.7010912002330434</v>
      </c>
      <c r="BG2171" s="34"/>
      <c r="BH2171" s="34">
        <f>IF(AT2171="","",3/AT2171)</f>
        <v>5.1602303380181338</v>
      </c>
      <c r="BI2171" s="34"/>
      <c r="BJ2171" s="34">
        <f>IF(AQ2171="","",AQ2171*$BH2171)</f>
        <v>0.14903895945595197</v>
      </c>
      <c r="BK2171" s="34">
        <f>IF(AR2171="","",AR2171*$BH2171)</f>
        <v>4.4140083519782561E-2</v>
      </c>
      <c r="BL2171" s="34">
        <f>IF(AS2171="","",AS2171*$BH2171)</f>
        <v>0</v>
      </c>
      <c r="BM2171" s="34">
        <f>IF(AT2171="","",AT2171*$BH2171)</f>
        <v>3</v>
      </c>
      <c r="BN2171" s="34">
        <f>IF(AU2171="","",AU2171*$BH2171)</f>
        <v>6.2312712494945174E-2</v>
      </c>
      <c r="BO2171" s="34">
        <f>IF(AV2171="","",AV2171*$BH2171)</f>
        <v>4.7867864411759298</v>
      </c>
      <c r="BP2171" s="34">
        <f t="shared" si="249"/>
        <v>13.938252757196365</v>
      </c>
      <c r="BQ2171" s="34">
        <f>IF(AW2171="","",AW2171*$BH2171)</f>
        <v>1.5328067527726761</v>
      </c>
      <c r="BR2171" s="34"/>
      <c r="BS2171" s="34">
        <f t="shared" si="250"/>
        <v>4.9799654841516645</v>
      </c>
      <c r="BT2171" s="34"/>
      <c r="BU2171" s="34">
        <f t="shared" si="251"/>
        <v>0.93768728750505481</v>
      </c>
      <c r="BV2171" s="34">
        <f t="shared" si="252"/>
        <v>0.93768728750505481</v>
      </c>
      <c r="BW2171" s="34">
        <f t="shared" si="253"/>
        <v>1</v>
      </c>
      <c r="BX2171" s="34"/>
      <c r="BY2171" s="34">
        <f>IF(BV2171="","",IF(BQ2171=0,0,((BV2171/BQ2171)*AF2171)))</f>
        <v>3.1495668745347842</v>
      </c>
      <c r="BZ2171" s="34">
        <f>IF(BY2171="","",SUM(S2171:X2171,BY2171))</f>
        <v>98.09767287453478</v>
      </c>
      <c r="CA2171" s="18"/>
      <c r="CB2171" s="20">
        <v>1.6296999999999999E-2</v>
      </c>
      <c r="CC2171" s="20">
        <v>1.0208E-2</v>
      </c>
      <c r="CD2171" s="20">
        <v>4.8991E-2</v>
      </c>
      <c r="CE2171" s="20">
        <v>1.2392E-2</v>
      </c>
      <c r="CF2171" s="20">
        <v>9.5960000000000004E-3</v>
      </c>
      <c r="CG2171" s="20">
        <v>3.039E-2</v>
      </c>
      <c r="CH2171" s="20"/>
      <c r="CI2171" s="21">
        <v>3.9371399999999999</v>
      </c>
      <c r="CJ2171" s="21">
        <v>3.4056899999999999</v>
      </c>
      <c r="CK2171" s="21">
        <v>-18.422999999999998</v>
      </c>
      <c r="CL2171" s="21">
        <v>0.36674200000000001</v>
      </c>
      <c r="CM2171" s="21">
        <v>2.7682099999999998</v>
      </c>
      <c r="CN2171" s="21">
        <v>0.34608800000000001</v>
      </c>
      <c r="CO2171" s="21"/>
      <c r="CP2171" s="20">
        <v>78.816199999999995</v>
      </c>
      <c r="CQ2171" s="20">
        <v>52.663200000000003</v>
      </c>
      <c r="CR2171" s="20">
        <v>10.9</v>
      </c>
      <c r="CS2171" s="20">
        <v>74.445800000000006</v>
      </c>
      <c r="CT2171" s="20"/>
      <c r="CU2171" s="22">
        <v>44314.250219907401</v>
      </c>
      <c r="CV2171" s="22"/>
    </row>
    <row r="2172" spans="1:100" s="17" customFormat="1" x14ac:dyDescent="0.25">
      <c r="A2172" s="17" t="s">
        <v>145</v>
      </c>
      <c r="B2172" s="17">
        <v>504</v>
      </c>
      <c r="C2172" s="17">
        <v>7</v>
      </c>
      <c r="E2172" s="18">
        <v>0.65579600000000005</v>
      </c>
      <c r="F2172" s="18">
        <v>0.214174</v>
      </c>
      <c r="G2172" s="18">
        <v>0</v>
      </c>
      <c r="H2172" s="18">
        <v>18</v>
      </c>
      <c r="I2172" s="18">
        <v>0.459067</v>
      </c>
      <c r="J2172" s="18">
        <v>37.0839</v>
      </c>
      <c r="K2172" s="18">
        <v>43.280799999999999</v>
      </c>
      <c r="L2172" s="18">
        <v>0.30632900000000002</v>
      </c>
      <c r="M2172" s="18">
        <v>100</v>
      </c>
      <c r="N2172" s="18"/>
      <c r="O2172" s="18">
        <v>0.103589</v>
      </c>
      <c r="P2172" s="18">
        <v>43.177199999999999</v>
      </c>
      <c r="Q2172" s="18">
        <f t="shared" si="247"/>
        <v>99.896411000000001</v>
      </c>
      <c r="R2172" s="18"/>
      <c r="S2172" s="18">
        <v>0.88399799999999995</v>
      </c>
      <c r="T2172" s="18">
        <v>0.35516500000000001</v>
      </c>
      <c r="U2172" s="18">
        <v>0</v>
      </c>
      <c r="V2172" s="18">
        <v>41.245199999999997</v>
      </c>
      <c r="W2172" s="18">
        <v>0.459067</v>
      </c>
      <c r="X2172" s="18">
        <v>51.887900000000002</v>
      </c>
      <c r="Y2172" s="18">
        <v>5.1686899999999998</v>
      </c>
      <c r="Z2172" s="18">
        <v>100</v>
      </c>
      <c r="AA2172" s="19"/>
      <c r="AB2172" s="18">
        <f>IF(Z2172="","",Z2172-O2172)</f>
        <v>99.896411000000001</v>
      </c>
      <c r="AC2172" s="18">
        <f t="shared" si="248"/>
        <v>94.727721000000003</v>
      </c>
      <c r="AD2172" s="18"/>
      <c r="AE2172" s="34">
        <f>IF(M2172="","",IF(M2172&gt;100,M2172, M2172+O2172))</f>
        <v>100.103589</v>
      </c>
      <c r="AF2172" s="37">
        <f>IF(AE2172="","",IF(AE2172="* * *", Y2172, AE2172-SUM(S2172:X2172)))</f>
        <v>5.2722590000000054</v>
      </c>
      <c r="AG2172" s="54"/>
      <c r="AH2172" s="33"/>
      <c r="AI2172" s="34">
        <f>IF(S2172="","",IF(AI$6=0, 0, S2172/AI$6))</f>
        <v>1.426287703532845E-2</v>
      </c>
      <c r="AJ2172" s="34">
        <f>IF(T2172="","",IF(AJ$6=0, 0, T2172/AJ$6))</f>
        <v>8.8119558664083043E-3</v>
      </c>
      <c r="AK2172" s="34">
        <f>IF(U2172="","",IF(AK$6=0, 0, U2172/AK$6))</f>
        <v>0</v>
      </c>
      <c r="AL2172" s="34">
        <f>IF(V2172="","",IF(AL$6=0, 0, V2172/AL$6))</f>
        <v>0.29057268290456012</v>
      </c>
      <c r="AM2172" s="34">
        <f>IF(W2172="","",IF(AM$6=0, 0, W2172/AM$6))</f>
        <v>1.2949155889031493E-2</v>
      </c>
      <c r="AN2172" s="34">
        <f>IF(X2172="","",IF(AN$6=0, 0, X2172/AN$6))</f>
        <v>0.92529075884402623</v>
      </c>
      <c r="AO2172" s="34">
        <f>IF(Y2172="","",IF(AO$6=0, 0, Y2172/AO$6))</f>
        <v>0.30390874547071489</v>
      </c>
      <c r="AP2172" s="34"/>
      <c r="AQ2172" s="34">
        <f>IF(AI2172="","",AI2172*AI$4)</f>
        <v>2.8525754070656901E-2</v>
      </c>
      <c r="AR2172" s="33">
        <f>IF(AJ2172="","",AJ2172*AJ$4)</f>
        <v>8.8119558664083043E-3</v>
      </c>
      <c r="AS2172" s="34">
        <f>IF(AK2172="","",AK2172*AK$4)</f>
        <v>0</v>
      </c>
      <c r="AT2172" s="34">
        <f>IF(AL2172="","",AL2172*AL$4)</f>
        <v>0.58114536580912024</v>
      </c>
      <c r="AU2172" s="34">
        <f>IF(AM2172="","",AM2172*AM$4)</f>
        <v>1.2949155889031493E-2</v>
      </c>
      <c r="AV2172" s="34">
        <f>IF(AN2172="","",AN2172*AN$4)</f>
        <v>0.92529075884402623</v>
      </c>
      <c r="AW2172" s="34">
        <f>IF(AO2172="","",AO2172*AO$4)</f>
        <v>0.30390874547071489</v>
      </c>
      <c r="AX2172" s="34"/>
      <c r="AY2172" s="34">
        <f>IF(AQ2172="","",AI2172*AI$5)</f>
        <v>1.426287703532845E-2</v>
      </c>
      <c r="AZ2172" s="34">
        <f>IF(AR2172="","",AJ2172*AJ$5)</f>
        <v>8.8119558664083043E-3</v>
      </c>
      <c r="BA2172" s="34">
        <f>IF(AS2172="","",AK2172*AK$5)</f>
        <v>0</v>
      </c>
      <c r="BB2172" s="34">
        <f>IF(AT2172="","",AL2172*AL$5)</f>
        <v>1.4528634145228005</v>
      </c>
      <c r="BC2172" s="34">
        <f>IF(AU2172="","",AM2172*AM$5)</f>
        <v>0</v>
      </c>
      <c r="BD2172" s="34">
        <f>IF(AV2172="","",AN2172*AN$5)</f>
        <v>0.92529075884402623</v>
      </c>
      <c r="BE2172" s="34">
        <f>IF(AW2172="","",AO2172*AO$5)</f>
        <v>0.30390874547071489</v>
      </c>
      <c r="BF2172" s="34">
        <f>IF(BE2172="","",SUM(AY2172:BE2172))</f>
        <v>2.7051377517392781</v>
      </c>
      <c r="BG2172" s="34"/>
      <c r="BH2172" s="34">
        <f>IF(AT2172="","",3/AT2172)</f>
        <v>5.162219603735708</v>
      </c>
      <c r="BI2172" s="34"/>
      <c r="BJ2172" s="34">
        <f>IF(AQ2172="","",AQ2172*$BH2172)</f>
        <v>0.14725620687488872</v>
      </c>
      <c r="BK2172" s="34">
        <f>IF(AR2172="","",AR2172*$BH2172)</f>
        <v>4.5489251320826825E-2</v>
      </c>
      <c r="BL2172" s="34">
        <f>IF(AS2172="","",AS2172*$BH2172)</f>
        <v>0</v>
      </c>
      <c r="BM2172" s="34">
        <f>IF(AT2172="","",AT2172*$BH2172)</f>
        <v>2.9999999999999996</v>
      </c>
      <c r="BN2172" s="34">
        <f>IF(AU2172="","",AU2172*$BH2172)</f>
        <v>6.6846386382188067E-2</v>
      </c>
      <c r="BO2172" s="34">
        <f>IF(AV2172="","",AV2172*$BH2172)</f>
        <v>4.7765540944601215</v>
      </c>
      <c r="BP2172" s="34">
        <f t="shared" si="249"/>
        <v>13.964515132834039</v>
      </c>
      <c r="BQ2172" s="34">
        <f>IF(AW2172="","",AW2172*$BH2172)</f>
        <v>1.5688436836156501</v>
      </c>
      <c r="BR2172" s="34"/>
      <c r="BS2172" s="34">
        <f t="shared" si="250"/>
        <v>4.969299552655837</v>
      </c>
      <c r="BT2172" s="34"/>
      <c r="BU2172" s="34">
        <f t="shared" si="251"/>
        <v>0.93315361361781191</v>
      </c>
      <c r="BV2172" s="34">
        <f t="shared" si="252"/>
        <v>0.93315361361781191</v>
      </c>
      <c r="BW2172" s="34">
        <f t="shared" si="253"/>
        <v>1</v>
      </c>
      <c r="BX2172" s="34"/>
      <c r="BY2172" s="34">
        <f>IF(BV2172="","",IF(BQ2172=0,0,((BV2172/BQ2172)*AF2172)))</f>
        <v>3.1359577688712177</v>
      </c>
      <c r="BZ2172" s="34">
        <f>IF(BY2172="","",SUM(S2172:X2172,BY2172))</f>
        <v>97.967287768871216</v>
      </c>
      <c r="CA2172" s="18"/>
      <c r="CB2172" s="20">
        <v>1.5559999999999999E-2</v>
      </c>
      <c r="CC2172" s="20">
        <v>1.0127000000000001E-2</v>
      </c>
      <c r="CD2172" s="20">
        <v>4.8596E-2</v>
      </c>
      <c r="CE2172" s="20">
        <v>1.2534E-2</v>
      </c>
      <c r="CF2172" s="20">
        <v>8.8730000000000007E-3</v>
      </c>
      <c r="CG2172" s="20">
        <v>3.2004999999999999E-2</v>
      </c>
      <c r="CH2172" s="20"/>
      <c r="CI2172" s="21">
        <v>3.9340099999999998</v>
      </c>
      <c r="CJ2172" s="21">
        <v>3.3199399999999999</v>
      </c>
      <c r="CK2172" s="21">
        <v>-27.948</v>
      </c>
      <c r="CL2172" s="21">
        <v>0.36672900000000003</v>
      </c>
      <c r="CM2172" s="21">
        <v>2.6227499999999999</v>
      </c>
      <c r="CN2172" s="21">
        <v>0.34666999999999998</v>
      </c>
      <c r="CO2172" s="21"/>
      <c r="CP2172" s="20">
        <v>78.802000000000007</v>
      </c>
      <c r="CQ2172" s="20">
        <v>52.6678</v>
      </c>
      <c r="CR2172" s="20">
        <v>10.9</v>
      </c>
      <c r="CS2172" s="20">
        <v>89.370800000000003</v>
      </c>
      <c r="CT2172" s="20"/>
      <c r="CU2172" s="22">
        <v>44314.252002314803</v>
      </c>
      <c r="CV2172" s="22"/>
    </row>
    <row r="2173" spans="1:100" s="17" customFormat="1" x14ac:dyDescent="0.25">
      <c r="A2173" s="17" t="s">
        <v>145</v>
      </c>
      <c r="B2173" s="17">
        <v>505</v>
      </c>
      <c r="C2173" s="17">
        <v>8</v>
      </c>
      <c r="E2173" s="18">
        <v>0.63250399999999996</v>
      </c>
      <c r="F2173" s="18">
        <v>0.19820099999999999</v>
      </c>
      <c r="G2173" s="18">
        <v>0</v>
      </c>
      <c r="H2173" s="18">
        <v>18.055599999999998</v>
      </c>
      <c r="I2173" s="18">
        <v>0.46023500000000001</v>
      </c>
      <c r="J2173" s="18">
        <v>37.086500000000001</v>
      </c>
      <c r="K2173" s="18">
        <v>43.265099999999997</v>
      </c>
      <c r="L2173" s="18">
        <v>0.30191899999999999</v>
      </c>
      <c r="M2173" s="18">
        <v>100</v>
      </c>
      <c r="N2173" s="18"/>
      <c r="O2173" s="18">
        <v>0.103852</v>
      </c>
      <c r="P2173" s="18">
        <v>43.161200000000001</v>
      </c>
      <c r="Q2173" s="18">
        <f t="shared" si="247"/>
        <v>99.896147999999997</v>
      </c>
      <c r="R2173" s="18"/>
      <c r="S2173" s="18">
        <v>0.85260100000000005</v>
      </c>
      <c r="T2173" s="18">
        <v>0.328677</v>
      </c>
      <c r="U2173" s="18">
        <v>0</v>
      </c>
      <c r="V2173" s="18">
        <v>41.372799999999998</v>
      </c>
      <c r="W2173" s="18">
        <v>0.46023500000000001</v>
      </c>
      <c r="X2173" s="18">
        <v>51.891399999999997</v>
      </c>
      <c r="Y2173" s="18">
        <v>5.0942800000000004</v>
      </c>
      <c r="Z2173" s="18">
        <v>100</v>
      </c>
      <c r="AA2173" s="19"/>
      <c r="AB2173" s="18">
        <f>IF(Z2173="","",Z2173-O2173)</f>
        <v>99.896147999999997</v>
      </c>
      <c r="AC2173" s="18">
        <f t="shared" si="248"/>
        <v>94.801867999999999</v>
      </c>
      <c r="AD2173" s="18"/>
      <c r="AE2173" s="34">
        <f>IF(M2173="","",IF(M2173&gt;100,M2173, M2173+O2173))</f>
        <v>100.103852</v>
      </c>
      <c r="AF2173" s="37">
        <f>IF(AE2173="","",IF(AE2173="* * *", Y2173, AE2173-SUM(S2173:X2173)))</f>
        <v>5.1981390000000118</v>
      </c>
      <c r="AG2173" s="54"/>
      <c r="AH2173" s="33"/>
      <c r="AI2173" s="34">
        <f>IF(S2173="","",IF(AI$6=0, 0, S2173/AI$6))</f>
        <v>1.3756301737332069E-2</v>
      </c>
      <c r="AJ2173" s="34">
        <f>IF(T2173="","",IF(AJ$6=0, 0, T2173/AJ$6))</f>
        <v>8.1547653014893973E-3</v>
      </c>
      <c r="AK2173" s="34">
        <f>IF(U2173="","",IF(AK$6=0, 0, U2173/AK$6))</f>
        <v>0</v>
      </c>
      <c r="AL2173" s="34">
        <f>IF(V2173="","",IF(AL$6=0, 0, V2173/AL$6))</f>
        <v>0.2914716256745945</v>
      </c>
      <c r="AM2173" s="34">
        <f>IF(W2173="","",IF(AM$6=0, 0, W2173/AM$6))</f>
        <v>1.2982102308788062E-2</v>
      </c>
      <c r="AN2173" s="34">
        <f>IF(X2173="","",IF(AN$6=0, 0, X2173/AN$6))</f>
        <v>0.9253531725793277</v>
      </c>
      <c r="AO2173" s="34">
        <f>IF(Y2173="","",IF(AO$6=0, 0, Y2173/AO$6))</f>
        <v>0.29953358469487507</v>
      </c>
      <c r="AP2173" s="34"/>
      <c r="AQ2173" s="34">
        <f>IF(AI2173="","",AI2173*AI$4)</f>
        <v>2.7512603474664138E-2</v>
      </c>
      <c r="AR2173" s="33">
        <f>IF(AJ2173="","",AJ2173*AJ$4)</f>
        <v>8.1547653014893973E-3</v>
      </c>
      <c r="AS2173" s="34">
        <f>IF(AK2173="","",AK2173*AK$4)</f>
        <v>0</v>
      </c>
      <c r="AT2173" s="34">
        <f>IF(AL2173="","",AL2173*AL$4)</f>
        <v>0.58294325134918901</v>
      </c>
      <c r="AU2173" s="34">
        <f>IF(AM2173="","",AM2173*AM$4)</f>
        <v>1.2982102308788062E-2</v>
      </c>
      <c r="AV2173" s="34">
        <f>IF(AN2173="","",AN2173*AN$4)</f>
        <v>0.9253531725793277</v>
      </c>
      <c r="AW2173" s="34">
        <f>IF(AO2173="","",AO2173*AO$4)</f>
        <v>0.29953358469487507</v>
      </c>
      <c r="AX2173" s="34"/>
      <c r="AY2173" s="34">
        <f>IF(AQ2173="","",AI2173*AI$5)</f>
        <v>1.3756301737332069E-2</v>
      </c>
      <c r="AZ2173" s="34">
        <f>IF(AR2173="","",AJ2173*AJ$5)</f>
        <v>8.1547653014893973E-3</v>
      </c>
      <c r="BA2173" s="34">
        <f>IF(AS2173="","",AK2173*AK$5)</f>
        <v>0</v>
      </c>
      <c r="BB2173" s="34">
        <f>IF(AT2173="","",AL2173*AL$5)</f>
        <v>1.4573581283729724</v>
      </c>
      <c r="BC2173" s="34">
        <f>IF(AU2173="","",AM2173*AM$5)</f>
        <v>0</v>
      </c>
      <c r="BD2173" s="34">
        <f>IF(AV2173="","",AN2173*AN$5)</f>
        <v>0.9253531725793277</v>
      </c>
      <c r="BE2173" s="34">
        <f>IF(AW2173="","",AO2173*AO$5)</f>
        <v>0.29953358469487507</v>
      </c>
      <c r="BF2173" s="34">
        <f>IF(BE2173="","",SUM(AY2173:BE2173))</f>
        <v>2.7041559526859964</v>
      </c>
      <c r="BG2173" s="34"/>
      <c r="BH2173" s="34">
        <f>IF(AT2173="","",3/AT2173)</f>
        <v>5.1462985343027308</v>
      </c>
      <c r="BI2173" s="34"/>
      <c r="BJ2173" s="34">
        <f>IF(AQ2173="","",AQ2173*$BH2173)</f>
        <v>0.14158807093651626</v>
      </c>
      <c r="BK2173" s="34">
        <f>IF(AR2173="","",AR2173*$BH2173)</f>
        <v>4.1966856718637653E-2</v>
      </c>
      <c r="BL2173" s="34">
        <f>IF(AS2173="","",AS2173*$BH2173)</f>
        <v>0</v>
      </c>
      <c r="BM2173" s="34">
        <f>IF(AT2173="","",AT2173*$BH2173)</f>
        <v>2.9999999999999996</v>
      </c>
      <c r="BN2173" s="34">
        <f>IF(AU2173="","",AU2173*$BH2173)</f>
        <v>6.6809774083884096E-2</v>
      </c>
      <c r="BO2173" s="34">
        <f>IF(AV2173="","",AV2173*$BH2173)</f>
        <v>4.7621436757573763</v>
      </c>
      <c r="BP2173" s="34">
        <f t="shared" si="249"/>
        <v>13.916393815833947</v>
      </c>
      <c r="BQ2173" s="34">
        <f>IF(AW2173="","",AW2173*$BH2173)</f>
        <v>1.5414892478896784</v>
      </c>
      <c r="BR2173" s="34"/>
      <c r="BS2173" s="34">
        <f t="shared" si="250"/>
        <v>4.9456986034125299</v>
      </c>
      <c r="BT2173" s="34"/>
      <c r="BU2173" s="34">
        <f t="shared" si="251"/>
        <v>0.93319022591611589</v>
      </c>
      <c r="BV2173" s="34">
        <f t="shared" si="252"/>
        <v>0.93319022591611589</v>
      </c>
      <c r="BW2173" s="34">
        <f t="shared" si="253"/>
        <v>1</v>
      </c>
      <c r="BX2173" s="34"/>
      <c r="BY2173" s="34">
        <f>IF(BV2173="","",IF(BQ2173=0,0,((BV2173/BQ2173)*AF2173)))</f>
        <v>3.1468610724299717</v>
      </c>
      <c r="BZ2173" s="34">
        <f>IF(BY2173="","",SUM(S2173:X2173,BY2173))</f>
        <v>98.052574072429962</v>
      </c>
      <c r="CA2173" s="18"/>
      <c r="CB2173" s="20">
        <v>1.5663E-2</v>
      </c>
      <c r="CC2173" s="20">
        <v>1.0042000000000001E-2</v>
      </c>
      <c r="CD2173" s="20">
        <v>4.8293999999999997E-2</v>
      </c>
      <c r="CE2173" s="20">
        <v>1.2935E-2</v>
      </c>
      <c r="CF2173" s="20">
        <v>9.0919999999999994E-3</v>
      </c>
      <c r="CG2173" s="20">
        <v>3.0827E-2</v>
      </c>
      <c r="CH2173" s="20"/>
      <c r="CI2173" s="21">
        <v>4.0224900000000003</v>
      </c>
      <c r="CJ2173" s="21">
        <v>3.49939</v>
      </c>
      <c r="CK2173" s="21">
        <v>-30.311</v>
      </c>
      <c r="CL2173" s="21">
        <v>0.36625600000000003</v>
      </c>
      <c r="CM2173" s="21">
        <v>2.6290800000000001</v>
      </c>
      <c r="CN2173" s="21">
        <v>0.346524</v>
      </c>
      <c r="CO2173" s="21"/>
      <c r="CP2173" s="20">
        <v>78.7881</v>
      </c>
      <c r="CQ2173" s="20">
        <v>52.672400000000003</v>
      </c>
      <c r="CR2173" s="20">
        <v>10.9</v>
      </c>
      <c r="CS2173" s="20">
        <v>104.01300000000001</v>
      </c>
      <c r="CT2173" s="20"/>
      <c r="CU2173" s="22">
        <v>44314.253796296303</v>
      </c>
      <c r="CV2173" s="22"/>
    </row>
    <row r="2174" spans="1:100" s="17" customFormat="1" x14ac:dyDescent="0.25">
      <c r="A2174" s="17" t="s">
        <v>145</v>
      </c>
      <c r="B2174" s="17">
        <v>506</v>
      </c>
      <c r="C2174" s="17">
        <v>9</v>
      </c>
      <c r="E2174" s="18">
        <v>0.63969699999999996</v>
      </c>
      <c r="F2174" s="18">
        <v>0.192409</v>
      </c>
      <c r="G2174" s="18">
        <v>0</v>
      </c>
      <c r="H2174" s="18">
        <v>18.0764</v>
      </c>
      <c r="I2174" s="18">
        <v>0.466557</v>
      </c>
      <c r="J2174" s="18">
        <v>37.241</v>
      </c>
      <c r="K2174" s="18">
        <v>43.097999999999999</v>
      </c>
      <c r="L2174" s="18">
        <v>0.28589999999999999</v>
      </c>
      <c r="M2174" s="18">
        <v>100</v>
      </c>
      <c r="N2174" s="18"/>
      <c r="O2174" s="18">
        <v>0.105279</v>
      </c>
      <c r="P2174" s="18">
        <v>42.992699999999999</v>
      </c>
      <c r="Q2174" s="18">
        <f t="shared" si="247"/>
        <v>99.894721000000004</v>
      </c>
      <c r="R2174" s="18"/>
      <c r="S2174" s="18">
        <v>0.86229800000000001</v>
      </c>
      <c r="T2174" s="18">
        <v>0.31907200000000002</v>
      </c>
      <c r="U2174" s="18">
        <v>0</v>
      </c>
      <c r="V2174" s="18">
        <v>41.420400000000001</v>
      </c>
      <c r="W2174" s="18">
        <v>0.466557</v>
      </c>
      <c r="X2174" s="18">
        <v>52.107700000000001</v>
      </c>
      <c r="Y2174" s="18">
        <v>4.8239900000000002</v>
      </c>
      <c r="Z2174" s="18">
        <v>100</v>
      </c>
      <c r="AA2174" s="19"/>
      <c r="AB2174" s="18">
        <f>IF(Z2174="","",Z2174-O2174)</f>
        <v>99.894721000000004</v>
      </c>
      <c r="AC2174" s="18">
        <f t="shared" si="248"/>
        <v>95.070731000000009</v>
      </c>
      <c r="AD2174" s="18"/>
      <c r="AE2174" s="34">
        <f>IF(M2174="","",IF(M2174&gt;100,M2174, M2174+O2174))</f>
        <v>100.105279</v>
      </c>
      <c r="AF2174" s="37">
        <f>IF(AE2174="","",IF(AE2174="* * *", Y2174, AE2174-SUM(S2174:X2174)))</f>
        <v>4.9292519999999911</v>
      </c>
      <c r="AG2174" s="54"/>
      <c r="AH2174" s="33"/>
      <c r="AI2174" s="34">
        <f>IF(S2174="","",IF(AI$6=0, 0, S2174/AI$6))</f>
        <v>1.3912758107834693E-2</v>
      </c>
      <c r="AJ2174" s="34">
        <f>IF(T2174="","",IF(AJ$6=0, 0, T2174/AJ$6))</f>
        <v>7.9164568079811651E-3</v>
      </c>
      <c r="AK2174" s="34">
        <f>IF(U2174="","",IF(AK$6=0, 0, U2174/AK$6))</f>
        <v>0</v>
      </c>
      <c r="AL2174" s="34">
        <f>IF(V2174="","",IF(AL$6=0, 0, V2174/AL$6))</f>
        <v>0.29180696796184874</v>
      </c>
      <c r="AM2174" s="34">
        <f>IF(W2174="","",IF(AM$6=0, 0, W2174/AM$6))</f>
        <v>1.3160430447230722E-2</v>
      </c>
      <c r="AN2174" s="34">
        <f>IF(X2174="","",IF(AN$6=0, 0, X2174/AN$6))</f>
        <v>0.92921034142096459</v>
      </c>
      <c r="AO2174" s="34">
        <f>IF(Y2174="","",IF(AO$6=0, 0, Y2174/AO$6))</f>
        <v>0.28364106747807938</v>
      </c>
      <c r="AP2174" s="34"/>
      <c r="AQ2174" s="34">
        <f>IF(AI2174="","",AI2174*AI$4)</f>
        <v>2.7825516215669387E-2</v>
      </c>
      <c r="AR2174" s="33">
        <f>IF(AJ2174="","",AJ2174*AJ$4)</f>
        <v>7.9164568079811651E-3</v>
      </c>
      <c r="AS2174" s="34">
        <f>IF(AK2174="","",AK2174*AK$4)</f>
        <v>0</v>
      </c>
      <c r="AT2174" s="34">
        <f>IF(AL2174="","",AL2174*AL$4)</f>
        <v>0.58361393592369748</v>
      </c>
      <c r="AU2174" s="34">
        <f>IF(AM2174="","",AM2174*AM$4)</f>
        <v>1.3160430447230722E-2</v>
      </c>
      <c r="AV2174" s="34">
        <f>IF(AN2174="","",AN2174*AN$4)</f>
        <v>0.92921034142096459</v>
      </c>
      <c r="AW2174" s="34">
        <f>IF(AO2174="","",AO2174*AO$4)</f>
        <v>0.28364106747807938</v>
      </c>
      <c r="AX2174" s="34"/>
      <c r="AY2174" s="34">
        <f>IF(AQ2174="","",AI2174*AI$5)</f>
        <v>1.3912758107834693E-2</v>
      </c>
      <c r="AZ2174" s="34">
        <f>IF(AR2174="","",AJ2174*AJ$5)</f>
        <v>7.9164568079811651E-3</v>
      </c>
      <c r="BA2174" s="34">
        <f>IF(AS2174="","",AK2174*AK$5)</f>
        <v>0</v>
      </c>
      <c r="BB2174" s="34">
        <f>IF(AT2174="","",AL2174*AL$5)</f>
        <v>1.4590348398092436</v>
      </c>
      <c r="BC2174" s="34">
        <f>IF(AU2174="","",AM2174*AM$5)</f>
        <v>0</v>
      </c>
      <c r="BD2174" s="34">
        <f>IF(AV2174="","",AN2174*AN$5)</f>
        <v>0.92921034142096459</v>
      </c>
      <c r="BE2174" s="34">
        <f>IF(AW2174="","",AO2174*AO$5)</f>
        <v>0.28364106747807938</v>
      </c>
      <c r="BF2174" s="34">
        <f>IF(BE2174="","",SUM(AY2174:BE2174))</f>
        <v>2.6937154636241036</v>
      </c>
      <c r="BG2174" s="34"/>
      <c r="BH2174" s="34">
        <f>IF(AT2174="","",3/AT2174)</f>
        <v>5.1403844482428953</v>
      </c>
      <c r="BI2174" s="34"/>
      <c r="BJ2174" s="34">
        <f>IF(AQ2174="","",AQ2174*$BH2174)</f>
        <v>0.14303385081935741</v>
      </c>
      <c r="BK2174" s="34">
        <f>IF(AR2174="","",AR2174*$BH2174)</f>
        <v>4.0693631460932973E-2</v>
      </c>
      <c r="BL2174" s="34">
        <f>IF(AS2174="","",AS2174*$BH2174)</f>
        <v>0</v>
      </c>
      <c r="BM2174" s="34">
        <f>IF(AT2174="","",AT2174*$BH2174)</f>
        <v>3</v>
      </c>
      <c r="BN2174" s="34">
        <f>IF(AU2174="","",AU2174*$BH2174)</f>
        <v>6.764967200312709E-2</v>
      </c>
      <c r="BO2174" s="34">
        <f>IF(AV2174="","",AV2174*$BH2174)</f>
        <v>4.7764983881867975</v>
      </c>
      <c r="BP2174" s="34">
        <f t="shared" si="249"/>
        <v>13.846733077204743</v>
      </c>
      <c r="BQ2174" s="34">
        <f>IF(AW2174="","",AW2174*$BH2174)</f>
        <v>1.4580241321473328</v>
      </c>
      <c r="BR2174" s="34"/>
      <c r="BS2174" s="34">
        <f t="shared" si="250"/>
        <v>4.9602258704670881</v>
      </c>
      <c r="BT2174" s="34"/>
      <c r="BU2174" s="34">
        <f t="shared" si="251"/>
        <v>0.9323503279968729</v>
      </c>
      <c r="BV2174" s="34">
        <f t="shared" si="252"/>
        <v>0.9323503279968729</v>
      </c>
      <c r="BW2174" s="34">
        <f t="shared" si="253"/>
        <v>1</v>
      </c>
      <c r="BX2174" s="34"/>
      <c r="BY2174" s="34">
        <f>IF(BV2174="","",IF(BQ2174=0,0,((BV2174/BQ2174)*AF2174)))</f>
        <v>3.1520669772527676</v>
      </c>
      <c r="BZ2174" s="34">
        <f>IF(BY2174="","",SUM(S2174:X2174,BY2174))</f>
        <v>98.328093977252777</v>
      </c>
      <c r="CA2174" s="18"/>
      <c r="CB2174" s="20">
        <v>1.5603000000000001E-2</v>
      </c>
      <c r="CC2174" s="20">
        <v>9.9179999999999997E-3</v>
      </c>
      <c r="CD2174" s="20">
        <v>4.8476999999999999E-2</v>
      </c>
      <c r="CE2174" s="20">
        <v>1.2767000000000001E-2</v>
      </c>
      <c r="CF2174" s="20">
        <v>8.6879999999999995E-3</v>
      </c>
      <c r="CG2174" s="20">
        <v>3.1458E-2</v>
      </c>
      <c r="CH2174" s="20"/>
      <c r="CI2174" s="21">
        <v>3.9925899999999999</v>
      </c>
      <c r="CJ2174" s="21">
        <v>3.5551699999999999</v>
      </c>
      <c r="CK2174" s="21">
        <v>-20.321000000000002</v>
      </c>
      <c r="CL2174" s="21">
        <v>0.36588999999999999</v>
      </c>
      <c r="CM2174" s="21">
        <v>2.59015</v>
      </c>
      <c r="CN2174" s="21">
        <v>0.34578700000000001</v>
      </c>
      <c r="CO2174" s="21"/>
      <c r="CP2174" s="20">
        <v>78.774100000000004</v>
      </c>
      <c r="CQ2174" s="20">
        <v>52.677</v>
      </c>
      <c r="CR2174" s="20">
        <v>10.9</v>
      </c>
      <c r="CS2174" s="20">
        <v>118.748</v>
      </c>
      <c r="CT2174" s="20"/>
      <c r="CU2174" s="22">
        <v>44314.255590277797</v>
      </c>
      <c r="CV2174" s="22"/>
    </row>
    <row r="2175" spans="1:100" s="17" customFormat="1" x14ac:dyDescent="0.25">
      <c r="A2175" s="17" t="s">
        <v>145</v>
      </c>
      <c r="B2175" s="17">
        <v>507</v>
      </c>
      <c r="C2175" s="17">
        <v>10</v>
      </c>
      <c r="E2175" s="18">
        <v>0.58453900000000003</v>
      </c>
      <c r="F2175" s="18">
        <v>0.17382400000000001</v>
      </c>
      <c r="G2175" s="18">
        <v>0</v>
      </c>
      <c r="H2175" s="18">
        <v>17.9604</v>
      </c>
      <c r="I2175" s="18">
        <v>0.49169400000000002</v>
      </c>
      <c r="J2175" s="18">
        <v>37.013199999999998</v>
      </c>
      <c r="K2175" s="18">
        <v>43.451000000000001</v>
      </c>
      <c r="L2175" s="18">
        <v>0.32528800000000002</v>
      </c>
      <c r="M2175" s="18">
        <v>100</v>
      </c>
      <c r="N2175" s="18"/>
      <c r="O2175" s="18">
        <v>0.11095099999999999</v>
      </c>
      <c r="P2175" s="18">
        <v>43.3401</v>
      </c>
      <c r="Q2175" s="18">
        <f t="shared" si="247"/>
        <v>99.889049</v>
      </c>
      <c r="R2175" s="18"/>
      <c r="S2175" s="18">
        <v>0.78794600000000004</v>
      </c>
      <c r="T2175" s="18">
        <v>0.28825200000000001</v>
      </c>
      <c r="U2175" s="18">
        <v>0</v>
      </c>
      <c r="V2175" s="18">
        <v>41.154600000000002</v>
      </c>
      <c r="W2175" s="18">
        <v>0.49169400000000002</v>
      </c>
      <c r="X2175" s="18">
        <v>51.789000000000001</v>
      </c>
      <c r="Y2175" s="18">
        <v>5.4885900000000003</v>
      </c>
      <c r="Z2175" s="18">
        <v>100</v>
      </c>
      <c r="AA2175" s="19"/>
      <c r="AB2175" s="18">
        <f>IF(Z2175="","",Z2175-O2175)</f>
        <v>99.889049</v>
      </c>
      <c r="AC2175" s="18">
        <f t="shared" si="248"/>
        <v>94.400458999999998</v>
      </c>
      <c r="AD2175" s="18"/>
      <c r="AE2175" s="34">
        <f>IF(M2175="","",IF(M2175&gt;100,M2175, M2175+O2175))</f>
        <v>100.110951</v>
      </c>
      <c r="AF2175" s="37">
        <f>IF(AE2175="","",IF(AE2175="* * *", Y2175, AE2175-SUM(S2175:X2175)))</f>
        <v>5.599458999999996</v>
      </c>
      <c r="AG2175" s="54"/>
      <c r="AH2175" s="33"/>
      <c r="AI2175" s="34">
        <f>IF(S2175="","",IF(AI$6=0, 0, S2175/AI$6))</f>
        <v>1.2713124813041333E-2</v>
      </c>
      <c r="AJ2175" s="34">
        <f>IF(T2175="","",IF(AJ$6=0, 0, T2175/AJ$6))</f>
        <v>7.1517855149125795E-3</v>
      </c>
      <c r="AK2175" s="34">
        <f>IF(U2175="","",IF(AK$6=0, 0, U2175/AK$6))</f>
        <v>0</v>
      </c>
      <c r="AL2175" s="34">
        <f>IF(V2175="","",IF(AL$6=0, 0, V2175/AL$6))</f>
        <v>0.28993440535781162</v>
      </c>
      <c r="AM2175" s="34">
        <f>IF(W2175="","",IF(AM$6=0, 0, W2175/AM$6))</f>
        <v>1.386948366077599E-2</v>
      </c>
      <c r="AN2175" s="34">
        <f>IF(X2175="","",IF(AN$6=0, 0, X2175/AN$6))</f>
        <v>0.92352712500936196</v>
      </c>
      <c r="AO2175" s="34">
        <f>IF(Y2175="","",IF(AO$6=0, 0, Y2175/AO$6))</f>
        <v>0.32271823253147536</v>
      </c>
      <c r="AP2175" s="34"/>
      <c r="AQ2175" s="34">
        <f>IF(AI2175="","",AI2175*AI$4)</f>
        <v>2.5426249626082666E-2</v>
      </c>
      <c r="AR2175" s="33">
        <f>IF(AJ2175="","",AJ2175*AJ$4)</f>
        <v>7.1517855149125795E-3</v>
      </c>
      <c r="AS2175" s="34">
        <f>IF(AK2175="","",AK2175*AK$4)</f>
        <v>0</v>
      </c>
      <c r="AT2175" s="34">
        <f>IF(AL2175="","",AL2175*AL$4)</f>
        <v>0.57986881071562324</v>
      </c>
      <c r="AU2175" s="34">
        <f>IF(AM2175="","",AM2175*AM$4)</f>
        <v>1.386948366077599E-2</v>
      </c>
      <c r="AV2175" s="34">
        <f>IF(AN2175="","",AN2175*AN$4)</f>
        <v>0.92352712500936196</v>
      </c>
      <c r="AW2175" s="34">
        <f>IF(AO2175="","",AO2175*AO$4)</f>
        <v>0.32271823253147536</v>
      </c>
      <c r="AX2175" s="34"/>
      <c r="AY2175" s="34">
        <f>IF(AQ2175="","",AI2175*AI$5)</f>
        <v>1.2713124813041333E-2</v>
      </c>
      <c r="AZ2175" s="34">
        <f>IF(AR2175="","",AJ2175*AJ$5)</f>
        <v>7.1517855149125795E-3</v>
      </c>
      <c r="BA2175" s="34">
        <f>IF(AS2175="","",AK2175*AK$5)</f>
        <v>0</v>
      </c>
      <c r="BB2175" s="34">
        <f>IF(AT2175="","",AL2175*AL$5)</f>
        <v>1.4496720267890582</v>
      </c>
      <c r="BC2175" s="34">
        <f>IF(AU2175="","",AM2175*AM$5)</f>
        <v>0</v>
      </c>
      <c r="BD2175" s="34">
        <f>IF(AV2175="","",AN2175*AN$5)</f>
        <v>0.92352712500936196</v>
      </c>
      <c r="BE2175" s="34">
        <f>IF(AW2175="","",AO2175*AO$5)</f>
        <v>0.32271823253147536</v>
      </c>
      <c r="BF2175" s="34">
        <f>IF(BE2175="","",SUM(AY2175:BE2175))</f>
        <v>2.7157822946578496</v>
      </c>
      <c r="BG2175" s="34"/>
      <c r="BH2175" s="34">
        <f>IF(AT2175="","",3/AT2175)</f>
        <v>5.1735839979005993</v>
      </c>
      <c r="BI2175" s="34"/>
      <c r="BJ2175" s="34">
        <f>IF(AQ2175="","",AQ2175*$BH2175)</f>
        <v>0.13154483819212737</v>
      </c>
      <c r="BK2175" s="34">
        <f>IF(AR2175="","",AR2175*$BH2175)</f>
        <v>3.7000363096369018E-2</v>
      </c>
      <c r="BL2175" s="34">
        <f>IF(AS2175="","",AS2175*$BH2175)</f>
        <v>0</v>
      </c>
      <c r="BM2175" s="34">
        <f>IF(AT2175="","",AT2175*$BH2175)</f>
        <v>3</v>
      </c>
      <c r="BN2175" s="34">
        <f>IF(AU2175="","",AU2175*$BH2175)</f>
        <v>7.175493872653449E-2</v>
      </c>
      <c r="BO2175" s="34">
        <f>IF(AV2175="","",AV2175*$BH2175)</f>
        <v>4.7779451555755816</v>
      </c>
      <c r="BP2175" s="34">
        <f t="shared" si="249"/>
        <v>14.05032782142362</v>
      </c>
      <c r="BQ2175" s="34">
        <f>IF(AW2175="","",AW2175*$BH2175)</f>
        <v>1.6696098836556055</v>
      </c>
      <c r="BR2175" s="34"/>
      <c r="BS2175" s="34">
        <f t="shared" si="250"/>
        <v>4.9464903568640777</v>
      </c>
      <c r="BT2175" s="34"/>
      <c r="BU2175" s="34">
        <f t="shared" si="251"/>
        <v>0.92824506127346551</v>
      </c>
      <c r="BV2175" s="34">
        <f t="shared" si="252"/>
        <v>0.92824506127346551</v>
      </c>
      <c r="BW2175" s="34">
        <f t="shared" si="253"/>
        <v>1</v>
      </c>
      <c r="BX2175" s="34"/>
      <c r="BY2175" s="34">
        <f>IF(BV2175="","",IF(BQ2175=0,0,((BV2175/BQ2175)*AF2175)))</f>
        <v>3.1131045721728552</v>
      </c>
      <c r="BZ2175" s="34">
        <f>IF(BY2175="","",SUM(S2175:X2175,BY2175))</f>
        <v>97.624596572172862</v>
      </c>
      <c r="CA2175" s="18"/>
      <c r="CB2175" s="20">
        <v>1.6426E-2</v>
      </c>
      <c r="CC2175" s="20">
        <v>9.6640000000000007E-3</v>
      </c>
      <c r="CD2175" s="20">
        <v>4.8527000000000001E-2</v>
      </c>
      <c r="CE2175" s="20">
        <v>1.2494E-2</v>
      </c>
      <c r="CF2175" s="20">
        <v>8.9180000000000006E-3</v>
      </c>
      <c r="CG2175" s="20">
        <v>3.0188E-2</v>
      </c>
      <c r="CH2175" s="20"/>
      <c r="CI2175" s="21">
        <v>4.2523900000000001</v>
      </c>
      <c r="CJ2175" s="21">
        <v>3.7855400000000001</v>
      </c>
      <c r="CK2175" s="21">
        <v>-22.306000000000001</v>
      </c>
      <c r="CL2175" s="21">
        <v>0.36717699999999998</v>
      </c>
      <c r="CM2175" s="21">
        <v>2.5236999999999998</v>
      </c>
      <c r="CN2175" s="21">
        <v>0.34684100000000001</v>
      </c>
      <c r="CO2175" s="21"/>
      <c r="CP2175" s="20">
        <v>78.759900000000002</v>
      </c>
      <c r="CQ2175" s="20">
        <v>52.681399999999996</v>
      </c>
      <c r="CR2175" s="20">
        <v>10.8995</v>
      </c>
      <c r="CS2175" s="20">
        <v>133.613</v>
      </c>
      <c r="CT2175" s="20"/>
      <c r="CU2175" s="22">
        <v>44314.257395833301</v>
      </c>
      <c r="CV2175" s="22"/>
    </row>
    <row r="2176" spans="1:100" s="17" customFormat="1" x14ac:dyDescent="0.25">
      <c r="A2176" s="17" t="s">
        <v>145</v>
      </c>
      <c r="B2176" s="17">
        <v>508</v>
      </c>
      <c r="C2176" s="17">
        <v>11</v>
      </c>
      <c r="E2176" s="18">
        <v>0.56215899999999996</v>
      </c>
      <c r="F2176" s="18">
        <v>0.17501</v>
      </c>
      <c r="G2176" s="18">
        <v>0</v>
      </c>
      <c r="H2176" s="18">
        <v>18.0381</v>
      </c>
      <c r="I2176" s="18">
        <v>0.52537599999999995</v>
      </c>
      <c r="J2176" s="18">
        <v>37.056100000000001</v>
      </c>
      <c r="K2176" s="18">
        <v>43.3324</v>
      </c>
      <c r="L2176" s="18">
        <v>0.31086000000000003</v>
      </c>
      <c r="M2176" s="18">
        <v>100</v>
      </c>
      <c r="N2176" s="18"/>
      <c r="O2176" s="18">
        <v>0.118552</v>
      </c>
      <c r="P2176" s="18">
        <v>43.213900000000002</v>
      </c>
      <c r="Q2176" s="18">
        <f t="shared" si="247"/>
        <v>99.881448000000006</v>
      </c>
      <c r="R2176" s="18"/>
      <c r="S2176" s="18">
        <v>0.75777799999999995</v>
      </c>
      <c r="T2176" s="18">
        <v>0.29021999999999998</v>
      </c>
      <c r="U2176" s="18">
        <v>0</v>
      </c>
      <c r="V2176" s="18">
        <v>41.332500000000003</v>
      </c>
      <c r="W2176" s="18">
        <v>0.52537599999999995</v>
      </c>
      <c r="X2176" s="18">
        <v>51.848999999999997</v>
      </c>
      <c r="Y2176" s="18">
        <v>5.2451400000000001</v>
      </c>
      <c r="Z2176" s="18">
        <v>100</v>
      </c>
      <c r="AA2176" s="19"/>
      <c r="AB2176" s="18">
        <f>IF(Z2176="","",Z2176-O2176)</f>
        <v>99.881448000000006</v>
      </c>
      <c r="AC2176" s="18">
        <f t="shared" si="248"/>
        <v>94.636308</v>
      </c>
      <c r="AD2176" s="18"/>
      <c r="AE2176" s="34">
        <f>IF(M2176="","",IF(M2176&gt;100,M2176, M2176+O2176))</f>
        <v>100.11855199999999</v>
      </c>
      <c r="AF2176" s="37">
        <f>IF(AE2176="","",IF(AE2176="* * *", Y2176, AE2176-SUM(S2176:X2176)))</f>
        <v>5.3636779999999931</v>
      </c>
      <c r="AG2176" s="54"/>
      <c r="AH2176" s="33"/>
      <c r="AI2176" s="34">
        <f>IF(S2176="","",IF(AI$6=0, 0, S2176/AI$6))</f>
        <v>1.222637883126107E-2</v>
      </c>
      <c r="AJ2176" s="34">
        <f>IF(T2176="","",IF(AJ$6=0, 0, T2176/AJ$6))</f>
        <v>7.2006133249307158E-3</v>
      </c>
      <c r="AK2176" s="34">
        <f>IF(U2176="","",IF(AK$6=0, 0, U2176/AK$6))</f>
        <v>0</v>
      </c>
      <c r="AL2176" s="34">
        <f>IF(V2176="","",IF(AL$6=0, 0, V2176/AL$6))</f>
        <v>0.29118771193139403</v>
      </c>
      <c r="AM2176" s="34">
        <f>IF(W2176="","",IF(AM$6=0, 0, W2176/AM$6))</f>
        <v>1.4819570398995809E-2</v>
      </c>
      <c r="AN2176" s="34">
        <f>IF(X2176="","",IF(AN$6=0, 0, X2176/AN$6))</f>
        <v>0.92459707475738873</v>
      </c>
      <c r="AO2176" s="34">
        <f>IF(Y2176="","",IF(AO$6=0, 0, Y2176/AO$6))</f>
        <v>0.30840385421030586</v>
      </c>
      <c r="AP2176" s="34"/>
      <c r="AQ2176" s="34">
        <f>IF(AI2176="","",AI2176*AI$4)</f>
        <v>2.445275766252214E-2</v>
      </c>
      <c r="AR2176" s="33">
        <f>IF(AJ2176="","",AJ2176*AJ$4)</f>
        <v>7.2006133249307158E-3</v>
      </c>
      <c r="AS2176" s="34">
        <f>IF(AK2176="","",AK2176*AK$4)</f>
        <v>0</v>
      </c>
      <c r="AT2176" s="34">
        <f>IF(AL2176="","",AL2176*AL$4)</f>
        <v>0.58237542386278807</v>
      </c>
      <c r="AU2176" s="34">
        <f>IF(AM2176="","",AM2176*AM$4)</f>
        <v>1.4819570398995809E-2</v>
      </c>
      <c r="AV2176" s="34">
        <f>IF(AN2176="","",AN2176*AN$4)</f>
        <v>0.92459707475738873</v>
      </c>
      <c r="AW2176" s="34">
        <f>IF(AO2176="","",AO2176*AO$4)</f>
        <v>0.30840385421030586</v>
      </c>
      <c r="AX2176" s="34"/>
      <c r="AY2176" s="34">
        <f>IF(AQ2176="","",AI2176*AI$5)</f>
        <v>1.222637883126107E-2</v>
      </c>
      <c r="AZ2176" s="34">
        <f>IF(AR2176="","",AJ2176*AJ$5)</f>
        <v>7.2006133249307158E-3</v>
      </c>
      <c r="BA2176" s="34">
        <f>IF(AS2176="","",AK2176*AK$5)</f>
        <v>0</v>
      </c>
      <c r="BB2176" s="34">
        <f>IF(AT2176="","",AL2176*AL$5)</f>
        <v>1.4559385596569703</v>
      </c>
      <c r="BC2176" s="34">
        <f>IF(AU2176="","",AM2176*AM$5)</f>
        <v>0</v>
      </c>
      <c r="BD2176" s="34">
        <f>IF(AV2176="","",AN2176*AN$5)</f>
        <v>0.92459707475738873</v>
      </c>
      <c r="BE2176" s="34">
        <f>IF(AW2176="","",AO2176*AO$5)</f>
        <v>0.30840385421030586</v>
      </c>
      <c r="BF2176" s="34">
        <f>IF(BE2176="","",SUM(AY2176:BE2176))</f>
        <v>2.7083664807808567</v>
      </c>
      <c r="BG2176" s="34"/>
      <c r="BH2176" s="34">
        <f>IF(AT2176="","",3/AT2176)</f>
        <v>5.151316276537834</v>
      </c>
      <c r="BI2176" s="34"/>
      <c r="BJ2176" s="34">
        <f>IF(AQ2176="","",AQ2176*$BH2176)</f>
        <v>0.12596388855318555</v>
      </c>
      <c r="BK2176" s="34">
        <f>IF(AR2176="","",AR2176*$BH2176)</f>
        <v>3.7092636621770807E-2</v>
      </c>
      <c r="BL2176" s="34">
        <f>IF(AS2176="","",AS2176*$BH2176)</f>
        <v>0</v>
      </c>
      <c r="BM2176" s="34">
        <f>IF(AT2176="","",AT2176*$BH2176)</f>
        <v>3.0000000000000004</v>
      </c>
      <c r="BN2176" s="34">
        <f>IF(AU2176="","",AU2176*$BH2176)</f>
        <v>7.634029420764539E-2</v>
      </c>
      <c r="BO2176" s="34">
        <f>IF(AV2176="","",AV2176*$BH2176)</f>
        <v>4.7628919604370052</v>
      </c>
      <c r="BP2176" s="34">
        <f t="shared" si="249"/>
        <v>13.95165233527592</v>
      </c>
      <c r="BQ2176" s="34">
        <f>IF(AW2176="","",AW2176*$BH2176)</f>
        <v>1.5886857939405499</v>
      </c>
      <c r="BR2176" s="34"/>
      <c r="BS2176" s="34">
        <f t="shared" si="250"/>
        <v>4.9259484856119613</v>
      </c>
      <c r="BT2176" s="34"/>
      <c r="BU2176" s="34">
        <f t="shared" si="251"/>
        <v>0.92365970579235457</v>
      </c>
      <c r="BV2176" s="34">
        <f t="shared" si="252"/>
        <v>0.92365970579235457</v>
      </c>
      <c r="BW2176" s="34">
        <f t="shared" si="253"/>
        <v>1</v>
      </c>
      <c r="BX2176" s="34"/>
      <c r="BY2176" s="34">
        <f>IF(BV2176="","",IF(BQ2176=0,0,((BV2176/BQ2176)*AF2176)))</f>
        <v>3.1184349116363466</v>
      </c>
      <c r="BZ2176" s="34">
        <f>IF(BY2176="","",SUM(S2176:X2176,BY2176))</f>
        <v>97.873308911636343</v>
      </c>
      <c r="CA2176" s="18"/>
      <c r="CB2176" s="20">
        <v>1.6809000000000001E-2</v>
      </c>
      <c r="CC2176" s="20">
        <v>1.0064E-2</v>
      </c>
      <c r="CD2176" s="20">
        <v>4.8944000000000001E-2</v>
      </c>
      <c r="CE2176" s="20">
        <v>1.2357999999999999E-2</v>
      </c>
      <c r="CF2176" s="20">
        <v>8.6320000000000008E-3</v>
      </c>
      <c r="CG2176" s="20">
        <v>3.0039E-2</v>
      </c>
      <c r="CH2176" s="20"/>
      <c r="CI2176" s="21">
        <v>4.3727</v>
      </c>
      <c r="CJ2176" s="21">
        <v>3.8410799999999998</v>
      </c>
      <c r="CK2176" s="21">
        <v>-21.706</v>
      </c>
      <c r="CL2176" s="21">
        <v>0.36626799999999998</v>
      </c>
      <c r="CM2176" s="21">
        <v>2.41974</v>
      </c>
      <c r="CN2176" s="21">
        <v>0.34659000000000001</v>
      </c>
      <c r="CO2176" s="21"/>
      <c r="CP2176" s="20">
        <v>78.745900000000006</v>
      </c>
      <c r="CQ2176" s="20">
        <v>52.686100000000003</v>
      </c>
      <c r="CR2176" s="20">
        <v>10.8995</v>
      </c>
      <c r="CS2176" s="20">
        <v>148.381</v>
      </c>
      <c r="CT2176" s="20"/>
      <c r="CU2176" s="22">
        <v>44314.259178240703</v>
      </c>
      <c r="CV2176" s="22"/>
    </row>
    <row r="2177" spans="1:100" s="17" customFormat="1" x14ac:dyDescent="0.25">
      <c r="A2177" s="17" t="s">
        <v>145</v>
      </c>
      <c r="B2177" s="17">
        <v>509</v>
      </c>
      <c r="C2177" s="17">
        <v>12</v>
      </c>
      <c r="E2177" s="18">
        <v>0.59525300000000003</v>
      </c>
      <c r="F2177" s="18">
        <v>0.17460800000000001</v>
      </c>
      <c r="G2177" s="18">
        <v>0</v>
      </c>
      <c r="H2177" s="18">
        <v>18.161000000000001</v>
      </c>
      <c r="I2177" s="18">
        <v>0.52179699999999996</v>
      </c>
      <c r="J2177" s="18">
        <v>37.385300000000001</v>
      </c>
      <c r="K2177" s="18">
        <v>42.897599999999997</v>
      </c>
      <c r="L2177" s="18">
        <v>0.26447300000000001</v>
      </c>
      <c r="M2177" s="18">
        <v>100</v>
      </c>
      <c r="N2177" s="18"/>
      <c r="O2177" s="18">
        <v>0.117744</v>
      </c>
      <c r="P2177" s="18">
        <v>42.779800000000002</v>
      </c>
      <c r="Q2177" s="18">
        <f t="shared" si="247"/>
        <v>99.882255999999998</v>
      </c>
      <c r="R2177" s="18"/>
      <c r="S2177" s="18">
        <v>0.80238799999999999</v>
      </c>
      <c r="T2177" s="18">
        <v>0.289553</v>
      </c>
      <c r="U2177" s="18">
        <v>0</v>
      </c>
      <c r="V2177" s="18">
        <v>41.6143</v>
      </c>
      <c r="W2177" s="18">
        <v>0.52179699999999996</v>
      </c>
      <c r="X2177" s="18">
        <v>52.3095</v>
      </c>
      <c r="Y2177" s="18">
        <v>4.4624600000000001</v>
      </c>
      <c r="Z2177" s="18">
        <v>100</v>
      </c>
      <c r="AA2177" s="19"/>
      <c r="AB2177" s="18">
        <f>IF(Z2177="","",Z2177-O2177)</f>
        <v>99.882255999999998</v>
      </c>
      <c r="AC2177" s="18">
        <f t="shared" si="248"/>
        <v>95.419795999999991</v>
      </c>
      <c r="AD2177" s="18"/>
      <c r="AE2177" s="34">
        <f>IF(M2177="","",IF(M2177&gt;100,M2177, M2177+O2177))</f>
        <v>100.117744</v>
      </c>
      <c r="AF2177" s="37">
        <f>IF(AE2177="","",IF(AE2177="* * *", Y2177, AE2177-SUM(S2177:X2177)))</f>
        <v>4.580206000000004</v>
      </c>
      <c r="AG2177" s="54"/>
      <c r="AH2177" s="33"/>
      <c r="AI2177" s="34">
        <f>IF(S2177="","",IF(AI$6=0, 0, S2177/AI$6))</f>
        <v>1.294613944672174E-2</v>
      </c>
      <c r="AJ2177" s="34">
        <f>IF(T2177="","",IF(AJ$6=0, 0, T2177/AJ$6))</f>
        <v>7.1840644685881869E-3</v>
      </c>
      <c r="AK2177" s="34">
        <f>IF(U2177="","",IF(AK$6=0, 0, U2177/AK$6))</f>
        <v>0</v>
      </c>
      <c r="AL2177" s="34">
        <f>IF(V2177="","",IF(AL$6=0, 0, V2177/AL$6))</f>
        <v>0.2931729946319872</v>
      </c>
      <c r="AM2177" s="34">
        <f>IF(W2177="","",IF(AM$6=0, 0, W2177/AM$6))</f>
        <v>1.4718615573388993E-2</v>
      </c>
      <c r="AN2177" s="34">
        <f>IF(X2177="","",IF(AN$6=0, 0, X2177/AN$6))</f>
        <v>0.93280893907349482</v>
      </c>
      <c r="AO2177" s="34">
        <f>IF(Y2177="","",IF(AO$6=0, 0, Y2177/AO$6))</f>
        <v>0.2623838187844979</v>
      </c>
      <c r="AP2177" s="34"/>
      <c r="AQ2177" s="34">
        <f>IF(AI2177="","",AI2177*AI$4)</f>
        <v>2.589227889344348E-2</v>
      </c>
      <c r="AR2177" s="33">
        <f>IF(AJ2177="","",AJ2177*AJ$4)</f>
        <v>7.1840644685881869E-3</v>
      </c>
      <c r="AS2177" s="34">
        <f>IF(AK2177="","",AK2177*AK$4)</f>
        <v>0</v>
      </c>
      <c r="AT2177" s="34">
        <f>IF(AL2177="","",AL2177*AL$4)</f>
        <v>0.58634598926397441</v>
      </c>
      <c r="AU2177" s="34">
        <f>IF(AM2177="","",AM2177*AM$4)</f>
        <v>1.4718615573388993E-2</v>
      </c>
      <c r="AV2177" s="34">
        <f>IF(AN2177="","",AN2177*AN$4)</f>
        <v>0.93280893907349482</v>
      </c>
      <c r="AW2177" s="34">
        <f>IF(AO2177="","",AO2177*AO$4)</f>
        <v>0.2623838187844979</v>
      </c>
      <c r="AX2177" s="34"/>
      <c r="AY2177" s="34">
        <f>IF(AQ2177="","",AI2177*AI$5)</f>
        <v>1.294613944672174E-2</v>
      </c>
      <c r="AZ2177" s="34">
        <f>IF(AR2177="","",AJ2177*AJ$5)</f>
        <v>7.1840644685881869E-3</v>
      </c>
      <c r="BA2177" s="34">
        <f>IF(AS2177="","",AK2177*AK$5)</f>
        <v>0</v>
      </c>
      <c r="BB2177" s="34">
        <f>IF(AT2177="","",AL2177*AL$5)</f>
        <v>1.465864973159936</v>
      </c>
      <c r="BC2177" s="34">
        <f>IF(AU2177="","",AM2177*AM$5)</f>
        <v>0</v>
      </c>
      <c r="BD2177" s="34">
        <f>IF(AV2177="","",AN2177*AN$5)</f>
        <v>0.93280893907349482</v>
      </c>
      <c r="BE2177" s="34">
        <f>IF(AW2177="","",AO2177*AO$5)</f>
        <v>0.2623838187844979</v>
      </c>
      <c r="BF2177" s="34">
        <f>IF(BE2177="","",SUM(AY2177:BE2177))</f>
        <v>2.6811879349332388</v>
      </c>
      <c r="BG2177" s="34"/>
      <c r="BH2177" s="34">
        <f>IF(AT2177="","",3/AT2177)</f>
        <v>5.1164330530610869</v>
      </c>
      <c r="BI2177" s="34"/>
      <c r="BJ2177" s="34">
        <f>IF(AQ2177="","",AQ2177*$BH2177)</f>
        <v>0.13247611154949016</v>
      </c>
      <c r="BK2177" s="34">
        <f>IF(AR2177="","",AR2177*$BH2177)</f>
        <v>3.6756784902406331E-2</v>
      </c>
      <c r="BL2177" s="34">
        <f>IF(AS2177="","",AS2177*$BH2177)</f>
        <v>0</v>
      </c>
      <c r="BM2177" s="34">
        <f>IF(AT2177="","",AT2177*$BH2177)</f>
        <v>3</v>
      </c>
      <c r="BN2177" s="34">
        <f>IF(AU2177="","",AU2177*$BH2177)</f>
        <v>7.5306811214987113E-2</v>
      </c>
      <c r="BO2177" s="34">
        <f>IF(AV2177="","",AV2177*$BH2177)</f>
        <v>4.7726544880664745</v>
      </c>
      <c r="BP2177" s="34">
        <f t="shared" si="249"/>
        <v>13.718118571761021</v>
      </c>
      <c r="BQ2177" s="34">
        <f>IF(AW2177="","",AW2177*$BH2177)</f>
        <v>1.3424692430173955</v>
      </c>
      <c r="BR2177" s="34"/>
      <c r="BS2177" s="34">
        <f t="shared" si="250"/>
        <v>4.9418873845183713</v>
      </c>
      <c r="BT2177" s="34"/>
      <c r="BU2177" s="34">
        <f t="shared" si="251"/>
        <v>0.92469318878501294</v>
      </c>
      <c r="BV2177" s="34">
        <f t="shared" si="252"/>
        <v>0.92469318878501294</v>
      </c>
      <c r="BW2177" s="34">
        <f t="shared" si="253"/>
        <v>1</v>
      </c>
      <c r="BX2177" s="34"/>
      <c r="BY2177" s="34">
        <f>IF(BV2177="","",IF(BQ2177=0,0,((BV2177/BQ2177)*AF2177)))</f>
        <v>3.1548471694687255</v>
      </c>
      <c r="BZ2177" s="34">
        <f>IF(BY2177="","",SUM(S2177:X2177,BY2177))</f>
        <v>98.692385169468722</v>
      </c>
      <c r="CA2177" s="18"/>
      <c r="CB2177" s="20">
        <v>1.5657999999999998E-2</v>
      </c>
      <c r="CC2177" s="20">
        <v>9.8919999999999998E-3</v>
      </c>
      <c r="CD2177" s="20">
        <v>4.8897000000000003E-2</v>
      </c>
      <c r="CE2177" s="20">
        <v>1.2652E-2</v>
      </c>
      <c r="CF2177" s="20">
        <v>9.3109999999999998E-3</v>
      </c>
      <c r="CG2177" s="20">
        <v>3.0016999999999999E-2</v>
      </c>
      <c r="CH2177" s="20"/>
      <c r="CI2177" s="21">
        <v>4.16648</v>
      </c>
      <c r="CJ2177" s="21">
        <v>3.8141799999999999</v>
      </c>
      <c r="CK2177" s="21">
        <v>-16.681999999999999</v>
      </c>
      <c r="CL2177" s="21">
        <v>0.36486400000000002</v>
      </c>
      <c r="CM2177" s="21">
        <v>2.45363</v>
      </c>
      <c r="CN2177" s="21">
        <v>0.34485300000000002</v>
      </c>
      <c r="CO2177" s="21"/>
      <c r="CP2177" s="20">
        <v>78.731700000000004</v>
      </c>
      <c r="CQ2177" s="20">
        <v>52.690800000000003</v>
      </c>
      <c r="CR2177" s="20">
        <v>10.8995</v>
      </c>
      <c r="CS2177" s="20">
        <v>163.34399999999999</v>
      </c>
      <c r="CT2177" s="20"/>
      <c r="CU2177" s="22">
        <v>44314.260983796303</v>
      </c>
      <c r="CV2177" s="22"/>
    </row>
    <row r="2178" spans="1:100" s="17" customFormat="1" x14ac:dyDescent="0.25">
      <c r="A2178" s="17" t="s">
        <v>145</v>
      </c>
      <c r="B2178" s="17">
        <v>510</v>
      </c>
      <c r="C2178" s="17">
        <v>13</v>
      </c>
      <c r="E2178" s="18">
        <v>0.55273700000000003</v>
      </c>
      <c r="F2178" s="18">
        <v>0.16583400000000001</v>
      </c>
      <c r="G2178" s="18">
        <v>0</v>
      </c>
      <c r="H2178" s="18">
        <v>18.012699999999999</v>
      </c>
      <c r="I2178" s="18">
        <v>0.56189900000000004</v>
      </c>
      <c r="J2178" s="18">
        <v>37.133499999999998</v>
      </c>
      <c r="K2178" s="18">
        <v>43.265999999999998</v>
      </c>
      <c r="L2178" s="18">
        <v>0.30738100000000002</v>
      </c>
      <c r="M2178" s="18">
        <v>100</v>
      </c>
      <c r="N2178" s="18"/>
      <c r="O2178" s="18">
        <v>0.12679299999999999</v>
      </c>
      <c r="P2178" s="18">
        <v>43.139200000000002</v>
      </c>
      <c r="Q2178" s="18">
        <f t="shared" si="247"/>
        <v>99.873206999999994</v>
      </c>
      <c r="R2178" s="18"/>
      <c r="S2178" s="18">
        <v>0.74507800000000002</v>
      </c>
      <c r="T2178" s="18">
        <v>0.27500200000000002</v>
      </c>
      <c r="U2178" s="18">
        <v>0</v>
      </c>
      <c r="V2178" s="18">
        <v>41.274299999999997</v>
      </c>
      <c r="W2178" s="18">
        <v>0.56189900000000004</v>
      </c>
      <c r="X2178" s="18">
        <v>51.957299999999996</v>
      </c>
      <c r="Y2178" s="18">
        <v>5.1864400000000002</v>
      </c>
      <c r="Z2178" s="18">
        <v>100</v>
      </c>
      <c r="AA2178" s="19"/>
      <c r="AB2178" s="18">
        <f>IF(Z2178="","",Z2178-O2178)</f>
        <v>99.873206999999994</v>
      </c>
      <c r="AC2178" s="18">
        <f t="shared" si="248"/>
        <v>94.686766999999989</v>
      </c>
      <c r="AD2178" s="18"/>
      <c r="AE2178" s="34">
        <f>IF(M2178="","",IF(M2178&gt;100,M2178, M2178+O2178))</f>
        <v>100.12679300000001</v>
      </c>
      <c r="AF2178" s="37">
        <f>IF(AE2178="","",IF(AE2178="* * *", Y2178, AE2178-SUM(S2178:X2178)))</f>
        <v>5.3132140000000163</v>
      </c>
      <c r="AG2178" s="54"/>
      <c r="AH2178" s="33"/>
      <c r="AI2178" s="34">
        <f>IF(S2178="","",IF(AI$6=0, 0, S2178/AI$6))</f>
        <v>1.2021470518856889E-2</v>
      </c>
      <c r="AJ2178" s="34">
        <f>IF(T2178="","",IF(AJ$6=0, 0, T2178/AJ$6))</f>
        <v>6.8230413671786817E-3</v>
      </c>
      <c r="AK2178" s="34">
        <f>IF(U2178="","",IF(AK$6=0, 0, U2178/AK$6))</f>
        <v>0</v>
      </c>
      <c r="AL2178" s="34">
        <f>IF(V2178="","",IF(AL$6=0, 0, V2178/AL$6))</f>
        <v>0.29077769258017144</v>
      </c>
      <c r="AM2178" s="34">
        <f>IF(W2178="","",IF(AM$6=0, 0, W2178/AM$6))</f>
        <v>1.5849794790065302E-2</v>
      </c>
      <c r="AN2178" s="34">
        <f>IF(X2178="","",IF(AN$6=0, 0, X2178/AN$6))</f>
        <v>0.92652833405257717</v>
      </c>
      <c r="AO2178" s="34">
        <f>IF(Y2178="","",IF(AO$6=0, 0, Y2178/AO$6))</f>
        <v>0.3049524103513917</v>
      </c>
      <c r="AP2178" s="34"/>
      <c r="AQ2178" s="34">
        <f>IF(AI2178="","",AI2178*AI$4)</f>
        <v>2.4042941037713778E-2</v>
      </c>
      <c r="AR2178" s="33">
        <f>IF(AJ2178="","",AJ2178*AJ$4)</f>
        <v>6.8230413671786817E-3</v>
      </c>
      <c r="AS2178" s="34">
        <f>IF(AK2178="","",AK2178*AK$4)</f>
        <v>0</v>
      </c>
      <c r="AT2178" s="34">
        <f>IF(AL2178="","",AL2178*AL$4)</f>
        <v>0.58155538516034289</v>
      </c>
      <c r="AU2178" s="34">
        <f>IF(AM2178="","",AM2178*AM$4)</f>
        <v>1.5849794790065302E-2</v>
      </c>
      <c r="AV2178" s="34">
        <f>IF(AN2178="","",AN2178*AN$4)</f>
        <v>0.92652833405257717</v>
      </c>
      <c r="AW2178" s="34">
        <f>IF(AO2178="","",AO2178*AO$4)</f>
        <v>0.3049524103513917</v>
      </c>
      <c r="AX2178" s="34"/>
      <c r="AY2178" s="34">
        <f>IF(AQ2178="","",AI2178*AI$5)</f>
        <v>1.2021470518856889E-2</v>
      </c>
      <c r="AZ2178" s="34">
        <f>IF(AR2178="","",AJ2178*AJ$5)</f>
        <v>6.8230413671786817E-3</v>
      </c>
      <c r="BA2178" s="34">
        <f>IF(AS2178="","",AK2178*AK$5)</f>
        <v>0</v>
      </c>
      <c r="BB2178" s="34">
        <f>IF(AT2178="","",AL2178*AL$5)</f>
        <v>1.4538884629008573</v>
      </c>
      <c r="BC2178" s="34">
        <f>IF(AU2178="","",AM2178*AM$5)</f>
        <v>0</v>
      </c>
      <c r="BD2178" s="34">
        <f>IF(AV2178="","",AN2178*AN$5)</f>
        <v>0.92652833405257717</v>
      </c>
      <c r="BE2178" s="34">
        <f>IF(AW2178="","",AO2178*AO$5)</f>
        <v>0.3049524103513917</v>
      </c>
      <c r="BF2178" s="34">
        <f>IF(BE2178="","",SUM(AY2178:BE2178))</f>
        <v>2.7042137191908617</v>
      </c>
      <c r="BG2178" s="34"/>
      <c r="BH2178" s="34">
        <f>IF(AT2178="","",3/AT2178)</f>
        <v>5.1585800364875967</v>
      </c>
      <c r="BI2178" s="34"/>
      <c r="BJ2178" s="34">
        <f>IF(AQ2178="","",AQ2178*$BH2178)</f>
        <v>0.12402743565559868</v>
      </c>
      <c r="BK2178" s="34">
        <f>IF(AR2178="","",AR2178*$BH2178)</f>
        <v>3.5197204984856983E-2</v>
      </c>
      <c r="BL2178" s="34">
        <f>IF(AS2178="","",AS2178*$BH2178)</f>
        <v>0</v>
      </c>
      <c r="BM2178" s="34">
        <f>IF(AT2178="","",AT2178*$BH2178)</f>
        <v>3</v>
      </c>
      <c r="BN2178" s="34">
        <f>IF(AU2178="","",AU2178*$BH2178)</f>
        <v>8.1762434986455981E-2</v>
      </c>
      <c r="BO2178" s="34">
        <f>IF(AV2178="","",AV2178*$BH2178)</f>
        <v>4.7795705672837361</v>
      </c>
      <c r="BP2178" s="34">
        <f t="shared" si="249"/>
        <v>13.949902906213856</v>
      </c>
      <c r="BQ2178" s="34">
        <f>IF(AW2178="","",AW2178*$BH2178)</f>
        <v>1.5731214161174627</v>
      </c>
      <c r="BR2178" s="34"/>
      <c r="BS2178" s="34">
        <f t="shared" si="250"/>
        <v>4.9387952079241915</v>
      </c>
      <c r="BT2178" s="34"/>
      <c r="BU2178" s="34">
        <f t="shared" si="251"/>
        <v>0.91823756501354403</v>
      </c>
      <c r="BV2178" s="34">
        <f t="shared" si="252"/>
        <v>0.91823756501354403</v>
      </c>
      <c r="BW2178" s="34">
        <f t="shared" si="253"/>
        <v>1</v>
      </c>
      <c r="BX2178" s="34"/>
      <c r="BY2178" s="34">
        <f>IF(BV2178="","",IF(BQ2178=0,0,((BV2178/BQ2178)*AF2178)))</f>
        <v>3.1013452844580658</v>
      </c>
      <c r="BZ2178" s="34">
        <f>IF(BY2178="","",SUM(S2178:X2178,BY2178))</f>
        <v>97.914924284458053</v>
      </c>
      <c r="CA2178" s="18"/>
      <c r="CB2178" s="20">
        <v>1.5615E-2</v>
      </c>
      <c r="CC2178" s="20">
        <v>9.8879999999999992E-3</v>
      </c>
      <c r="CD2178" s="20">
        <v>4.8271000000000001E-2</v>
      </c>
      <c r="CE2178" s="20">
        <v>1.3832000000000001E-2</v>
      </c>
      <c r="CF2178" s="20">
        <v>8.7180000000000001E-3</v>
      </c>
      <c r="CG2178" s="20">
        <v>3.0713000000000001E-2</v>
      </c>
      <c r="CH2178" s="20"/>
      <c r="CI2178" s="21">
        <v>4.3535199999999996</v>
      </c>
      <c r="CJ2178" s="21">
        <v>3.9642599999999999</v>
      </c>
      <c r="CK2178" s="21">
        <v>-18.681000000000001</v>
      </c>
      <c r="CL2178" s="21">
        <v>0.36685400000000001</v>
      </c>
      <c r="CM2178" s="21">
        <v>2.3325499999999999</v>
      </c>
      <c r="CN2178" s="21">
        <v>0.34630300000000003</v>
      </c>
      <c r="CO2178" s="21"/>
      <c r="CP2178" s="20">
        <v>78.717699999999994</v>
      </c>
      <c r="CQ2178" s="20">
        <v>52.695399999999999</v>
      </c>
      <c r="CR2178" s="20">
        <v>10.8995</v>
      </c>
      <c r="CS2178" s="20">
        <v>178.08099999999999</v>
      </c>
      <c r="CT2178" s="20"/>
      <c r="CU2178" s="22">
        <v>44314.262789351902</v>
      </c>
      <c r="CV2178" s="22"/>
    </row>
    <row r="2179" spans="1:100" s="17" customFormat="1" x14ac:dyDescent="0.25">
      <c r="A2179" s="17" t="s">
        <v>145</v>
      </c>
      <c r="B2179" s="17">
        <v>511</v>
      </c>
      <c r="C2179" s="17">
        <v>14</v>
      </c>
      <c r="E2179" s="18">
        <v>0.50960499999999997</v>
      </c>
      <c r="F2179" s="18">
        <v>0.15451699999999999</v>
      </c>
      <c r="G2179" s="18">
        <v>0</v>
      </c>
      <c r="H2179" s="18">
        <v>18.023599999999998</v>
      </c>
      <c r="I2179" s="18">
        <v>0.58616299999999999</v>
      </c>
      <c r="J2179" s="18">
        <v>37.264400000000002</v>
      </c>
      <c r="K2179" s="18">
        <v>43.163499999999999</v>
      </c>
      <c r="L2179" s="18">
        <v>0.29815799999999998</v>
      </c>
      <c r="M2179" s="18">
        <v>100</v>
      </c>
      <c r="N2179" s="18"/>
      <c r="O2179" s="18">
        <v>0.132268</v>
      </c>
      <c r="P2179" s="18">
        <v>43.031300000000002</v>
      </c>
      <c r="Q2179" s="18">
        <f t="shared" si="247"/>
        <v>99.867732000000004</v>
      </c>
      <c r="R2179" s="18"/>
      <c r="S2179" s="18">
        <v>0.68693599999999999</v>
      </c>
      <c r="T2179" s="18">
        <v>0.25623499999999999</v>
      </c>
      <c r="U2179" s="18">
        <v>0</v>
      </c>
      <c r="V2179" s="18">
        <v>41.299399999999999</v>
      </c>
      <c r="W2179" s="18">
        <v>0.58616299999999999</v>
      </c>
      <c r="X2179" s="18">
        <v>52.1404</v>
      </c>
      <c r="Y2179" s="18">
        <v>5.0308200000000003</v>
      </c>
      <c r="Z2179" s="18">
        <v>100</v>
      </c>
      <c r="AA2179" s="19"/>
      <c r="AB2179" s="18">
        <f>IF(Z2179="","",Z2179-O2179)</f>
        <v>99.867732000000004</v>
      </c>
      <c r="AC2179" s="18">
        <f t="shared" si="248"/>
        <v>94.836911999999998</v>
      </c>
      <c r="AD2179" s="18"/>
      <c r="AE2179" s="34">
        <f>IF(M2179="","",IF(M2179&gt;100,M2179, M2179+O2179))</f>
        <v>100.132268</v>
      </c>
      <c r="AF2179" s="37">
        <f>IF(AE2179="","",IF(AE2179="* * *", Y2179, AE2179-SUM(S2179:X2179)))</f>
        <v>5.1631339999999994</v>
      </c>
      <c r="AG2179" s="54"/>
      <c r="AH2179" s="33"/>
      <c r="AI2179" s="34">
        <f>IF(S2179="","",IF(AI$6=0, 0, S2179/AI$6))</f>
        <v>1.1083377676352644E-2</v>
      </c>
      <c r="AJ2179" s="34">
        <f>IF(T2179="","",IF(AJ$6=0, 0, T2179/AJ$6))</f>
        <v>6.3574155995921094E-3</v>
      </c>
      <c r="AK2179" s="34">
        <f>IF(U2179="","",IF(AK$6=0, 0, U2179/AK$6))</f>
        <v>0</v>
      </c>
      <c r="AL2179" s="34">
        <f>IF(V2179="","",IF(AL$6=0, 0, V2179/AL$6))</f>
        <v>0.2909545222316437</v>
      </c>
      <c r="AM2179" s="34">
        <f>IF(W2179="","",IF(AM$6=0, 0, W2179/AM$6))</f>
        <v>1.6534222811446623E-2</v>
      </c>
      <c r="AN2179" s="34">
        <f>IF(X2179="","",IF(AN$6=0, 0, X2179/AN$6))</f>
        <v>0.92979346403363916</v>
      </c>
      <c r="AO2179" s="34">
        <f>IF(Y2179="","",IF(AO$6=0, 0, Y2179/AO$6))</f>
        <v>0.29580226225387518</v>
      </c>
      <c r="AP2179" s="34"/>
      <c r="AQ2179" s="34">
        <f>IF(AI2179="","",AI2179*AI$4)</f>
        <v>2.2166755352705288E-2</v>
      </c>
      <c r="AR2179" s="33">
        <f>IF(AJ2179="","",AJ2179*AJ$4)</f>
        <v>6.3574155995921094E-3</v>
      </c>
      <c r="AS2179" s="34">
        <f>IF(AK2179="","",AK2179*AK$4)</f>
        <v>0</v>
      </c>
      <c r="AT2179" s="34">
        <f>IF(AL2179="","",AL2179*AL$4)</f>
        <v>0.58190904446328739</v>
      </c>
      <c r="AU2179" s="34">
        <f>IF(AM2179="","",AM2179*AM$4)</f>
        <v>1.6534222811446623E-2</v>
      </c>
      <c r="AV2179" s="34">
        <f>IF(AN2179="","",AN2179*AN$4)</f>
        <v>0.92979346403363916</v>
      </c>
      <c r="AW2179" s="34">
        <f>IF(AO2179="","",AO2179*AO$4)</f>
        <v>0.29580226225387518</v>
      </c>
      <c r="AX2179" s="34"/>
      <c r="AY2179" s="34">
        <f>IF(AQ2179="","",AI2179*AI$5)</f>
        <v>1.1083377676352644E-2</v>
      </c>
      <c r="AZ2179" s="34">
        <f>IF(AR2179="","",AJ2179*AJ$5)</f>
        <v>6.3574155995921094E-3</v>
      </c>
      <c r="BA2179" s="34">
        <f>IF(AS2179="","",AK2179*AK$5)</f>
        <v>0</v>
      </c>
      <c r="BB2179" s="34">
        <f>IF(AT2179="","",AL2179*AL$5)</f>
        <v>1.4547726111582184</v>
      </c>
      <c r="BC2179" s="34">
        <f>IF(AU2179="","",AM2179*AM$5)</f>
        <v>0</v>
      </c>
      <c r="BD2179" s="34">
        <f>IF(AV2179="","",AN2179*AN$5)</f>
        <v>0.92979346403363916</v>
      </c>
      <c r="BE2179" s="34">
        <f>IF(AW2179="","",AO2179*AO$5)</f>
        <v>0.29580226225387518</v>
      </c>
      <c r="BF2179" s="34">
        <f>IF(BE2179="","",SUM(AY2179:BE2179))</f>
        <v>2.6978091307216778</v>
      </c>
      <c r="BG2179" s="34"/>
      <c r="BH2179" s="34">
        <f>IF(AT2179="","",3/AT2179)</f>
        <v>5.1554448732911382</v>
      </c>
      <c r="BI2179" s="34"/>
      <c r="BJ2179" s="34">
        <f>IF(AQ2179="","",AQ2179*$BH2179)</f>
        <v>0.11427948524060337</v>
      </c>
      <c r="BK2179" s="34">
        <f>IF(AR2179="","",AR2179*$BH2179)</f>
        <v>3.2775305660298251E-2</v>
      </c>
      <c r="BL2179" s="34">
        <f>IF(AS2179="","",AS2179*$BH2179)</f>
        <v>0</v>
      </c>
      <c r="BM2179" s="34">
        <f>IF(AT2179="","",AT2179*$BH2179)</f>
        <v>3</v>
      </c>
      <c r="BN2179" s="34">
        <f>IF(AU2179="","",AU2179*$BH2179)</f>
        <v>8.5241274227125879E-2</v>
      </c>
      <c r="BO2179" s="34">
        <f>IF(AV2179="","",AV2179*$BH2179)</f>
        <v>4.793498947371833</v>
      </c>
      <c r="BP2179" s="34">
        <f t="shared" si="249"/>
        <v>13.908406252097096</v>
      </c>
      <c r="BQ2179" s="34">
        <f>IF(AW2179="","",AW2179*$BH2179)</f>
        <v>1.5249922564446616</v>
      </c>
      <c r="BR2179" s="34"/>
      <c r="BS2179" s="34">
        <f t="shared" si="250"/>
        <v>4.9405537382727349</v>
      </c>
      <c r="BT2179" s="34"/>
      <c r="BU2179" s="34">
        <f t="shared" si="251"/>
        <v>0.91475872577287409</v>
      </c>
      <c r="BV2179" s="34">
        <f t="shared" si="252"/>
        <v>0.91475872577287409</v>
      </c>
      <c r="BW2179" s="34">
        <f t="shared" si="253"/>
        <v>1</v>
      </c>
      <c r="BX2179" s="34"/>
      <c r="BY2179" s="34">
        <f>IF(BV2179="","",IF(BQ2179=0,0,((BV2179/BQ2179)*AF2179)))</f>
        <v>3.0970792532715983</v>
      </c>
      <c r="BZ2179" s="34">
        <f>IF(BY2179="","",SUM(S2179:X2179,BY2179))</f>
        <v>98.066213253271599</v>
      </c>
      <c r="CA2179" s="18"/>
      <c r="CB2179" s="20">
        <v>1.5668999999999999E-2</v>
      </c>
      <c r="CC2179" s="20">
        <v>9.9970000000000007E-3</v>
      </c>
      <c r="CD2179" s="20">
        <v>4.7767999999999998E-2</v>
      </c>
      <c r="CE2179" s="20">
        <v>1.1937E-2</v>
      </c>
      <c r="CF2179" s="20">
        <v>8.3840000000000008E-3</v>
      </c>
      <c r="CG2179" s="20">
        <v>3.0603999999999999E-2</v>
      </c>
      <c r="CH2179" s="20"/>
      <c r="CI2179" s="21">
        <v>4.5736100000000004</v>
      </c>
      <c r="CJ2179" s="21">
        <v>4.2057099999999998</v>
      </c>
      <c r="CK2179" s="21">
        <v>-21.053999999999998</v>
      </c>
      <c r="CL2179" s="21">
        <v>0.366259</v>
      </c>
      <c r="CM2179" s="21">
        <v>2.26769</v>
      </c>
      <c r="CN2179" s="21">
        <v>0.34567900000000001</v>
      </c>
      <c r="CO2179" s="21"/>
      <c r="CP2179" s="20">
        <v>78.703500000000005</v>
      </c>
      <c r="CQ2179" s="20">
        <v>52.7</v>
      </c>
      <c r="CR2179" s="20">
        <v>10.8995</v>
      </c>
      <c r="CS2179" s="20">
        <v>193.006</v>
      </c>
      <c r="CT2179" s="20"/>
      <c r="CU2179" s="22">
        <v>44314.264583333301</v>
      </c>
      <c r="CV2179" s="22"/>
    </row>
    <row r="2180" spans="1:100" s="17" customFormat="1" x14ac:dyDescent="0.25">
      <c r="A2180" s="17" t="s">
        <v>145</v>
      </c>
      <c r="B2180" s="17">
        <v>512</v>
      </c>
      <c r="C2180" s="17">
        <v>15</v>
      </c>
      <c r="E2180" s="18">
        <v>0.53726300000000005</v>
      </c>
      <c r="F2180" s="18">
        <v>0.16044900000000001</v>
      </c>
      <c r="G2180" s="18">
        <v>0</v>
      </c>
      <c r="H2180" s="18">
        <v>17.8123</v>
      </c>
      <c r="I2180" s="18">
        <v>0.60029699999999997</v>
      </c>
      <c r="J2180" s="18">
        <v>37.187199999999997</v>
      </c>
      <c r="K2180" s="18">
        <v>43.372900000000001</v>
      </c>
      <c r="L2180" s="18">
        <v>0.32963199999999998</v>
      </c>
      <c r="M2180" s="18">
        <v>100</v>
      </c>
      <c r="N2180" s="18"/>
      <c r="O2180" s="18">
        <v>0.135458</v>
      </c>
      <c r="P2180" s="18">
        <v>43.237499999999997</v>
      </c>
      <c r="Q2180" s="18">
        <f t="shared" si="247"/>
        <v>99.864542</v>
      </c>
      <c r="R2180" s="18"/>
      <c r="S2180" s="18">
        <v>0.72421800000000003</v>
      </c>
      <c r="T2180" s="18">
        <v>0.266073</v>
      </c>
      <c r="U2180" s="18">
        <v>0</v>
      </c>
      <c r="V2180" s="18">
        <v>40.815199999999997</v>
      </c>
      <c r="W2180" s="18">
        <v>0.60029699999999997</v>
      </c>
      <c r="X2180" s="18">
        <v>52.032299999999999</v>
      </c>
      <c r="Y2180" s="18">
        <v>5.56189</v>
      </c>
      <c r="Z2180" s="18">
        <v>100</v>
      </c>
      <c r="AA2180" s="19"/>
      <c r="AB2180" s="18">
        <f>IF(Z2180="","",Z2180-O2180)</f>
        <v>99.864542</v>
      </c>
      <c r="AC2180" s="18">
        <f t="shared" si="248"/>
        <v>94.302651999999995</v>
      </c>
      <c r="AD2180" s="18"/>
      <c r="AE2180" s="34">
        <f>IF(M2180="","",IF(M2180&gt;100,M2180, M2180+O2180))</f>
        <v>100.135458</v>
      </c>
      <c r="AF2180" s="37">
        <f>IF(AE2180="","",IF(AE2180="* * *", Y2180, AE2180-SUM(S2180:X2180)))</f>
        <v>5.6973700000000065</v>
      </c>
      <c r="AG2180" s="54"/>
      <c r="AH2180" s="33"/>
      <c r="AI2180" s="34">
        <f>IF(S2180="","",IF(AI$6=0, 0, S2180/AI$6))</f>
        <v>1.1684904582104826E-2</v>
      </c>
      <c r="AJ2180" s="34">
        <f>IF(T2180="","",IF(AJ$6=0, 0, T2180/AJ$6))</f>
        <v>6.6015050279246449E-3</v>
      </c>
      <c r="AK2180" s="34">
        <f>IF(U2180="","",IF(AK$6=0, 0, U2180/AK$6))</f>
        <v>0</v>
      </c>
      <c r="AL2180" s="34">
        <f>IF(V2180="","",IF(AL$6=0, 0, V2180/AL$6))</f>
        <v>0.28754333030961671</v>
      </c>
      <c r="AM2180" s="34">
        <f>IF(W2180="","",IF(AM$6=0, 0, W2180/AM$6))</f>
        <v>1.69329083395625E-2</v>
      </c>
      <c r="AN2180" s="34">
        <f>IF(X2180="","",IF(AN$6=0, 0, X2180/AN$6))</f>
        <v>0.92786577123761083</v>
      </c>
      <c r="AO2180" s="34">
        <f>IF(Y2180="","",IF(AO$6=0, 0, Y2180/AO$6))</f>
        <v>0.32702812750350951</v>
      </c>
      <c r="AP2180" s="34"/>
      <c r="AQ2180" s="34">
        <f>IF(AI2180="","",AI2180*AI$4)</f>
        <v>2.3369809164209651E-2</v>
      </c>
      <c r="AR2180" s="33">
        <f>IF(AJ2180="","",AJ2180*AJ$4)</f>
        <v>6.6015050279246449E-3</v>
      </c>
      <c r="AS2180" s="34">
        <f>IF(AK2180="","",AK2180*AK$4)</f>
        <v>0</v>
      </c>
      <c r="AT2180" s="34">
        <f>IF(AL2180="","",AL2180*AL$4)</f>
        <v>0.57508666061923341</v>
      </c>
      <c r="AU2180" s="34">
        <f>IF(AM2180="","",AM2180*AM$4)</f>
        <v>1.69329083395625E-2</v>
      </c>
      <c r="AV2180" s="34">
        <f>IF(AN2180="","",AN2180*AN$4)</f>
        <v>0.92786577123761083</v>
      </c>
      <c r="AW2180" s="34">
        <f>IF(AO2180="","",AO2180*AO$4)</f>
        <v>0.32702812750350951</v>
      </c>
      <c r="AX2180" s="34"/>
      <c r="AY2180" s="34">
        <f>IF(AQ2180="","",AI2180*AI$5)</f>
        <v>1.1684904582104826E-2</v>
      </c>
      <c r="AZ2180" s="34">
        <f>IF(AR2180="","",AJ2180*AJ$5)</f>
        <v>6.6015050279246449E-3</v>
      </c>
      <c r="BA2180" s="34">
        <f>IF(AS2180="","",AK2180*AK$5)</f>
        <v>0</v>
      </c>
      <c r="BB2180" s="34">
        <f>IF(AT2180="","",AL2180*AL$5)</f>
        <v>1.4377166515480835</v>
      </c>
      <c r="BC2180" s="34">
        <f>IF(AU2180="","",AM2180*AM$5)</f>
        <v>0</v>
      </c>
      <c r="BD2180" s="34">
        <f>IF(AV2180="","",AN2180*AN$5)</f>
        <v>0.92786577123761083</v>
      </c>
      <c r="BE2180" s="34">
        <f>IF(AW2180="","",AO2180*AO$5)</f>
        <v>0.32702812750350951</v>
      </c>
      <c r="BF2180" s="34">
        <f>IF(BE2180="","",SUM(AY2180:BE2180))</f>
        <v>2.710896959899233</v>
      </c>
      <c r="BG2180" s="34"/>
      <c r="BH2180" s="34">
        <f>IF(AT2180="","",3/AT2180)</f>
        <v>5.2166050883004376</v>
      </c>
      <c r="BI2180" s="34"/>
      <c r="BJ2180" s="34">
        <f>IF(AQ2180="","",AQ2180*$BH2180)</f>
        <v>0.12191106539862626</v>
      </c>
      <c r="BK2180" s="34">
        <f>IF(AR2180="","",AR2180*$BH2180)</f>
        <v>3.4437444719112628E-2</v>
      </c>
      <c r="BL2180" s="34">
        <f>IF(AS2180="","",AS2180*$BH2180)</f>
        <v>0</v>
      </c>
      <c r="BM2180" s="34">
        <f>IF(AT2180="","",AT2180*$BH2180)</f>
        <v>3</v>
      </c>
      <c r="BN2180" s="34">
        <f>IF(AU2180="","",AU2180*$BH2180)</f>
        <v>8.8332295803886643E-2</v>
      </c>
      <c r="BO2180" s="34">
        <f>IF(AV2180="","",AV2180*$BH2180)</f>
        <v>4.8403093034979303</v>
      </c>
      <c r="BP2180" s="34">
        <f t="shared" si="249"/>
        <v>14.141678874868527</v>
      </c>
      <c r="BQ2180" s="34">
        <f>IF(AW2180="","",AW2180*$BH2180)</f>
        <v>1.705976593952172</v>
      </c>
      <c r="BR2180" s="34"/>
      <c r="BS2180" s="34">
        <f t="shared" si="250"/>
        <v>4.996657813615669</v>
      </c>
      <c r="BT2180" s="34"/>
      <c r="BU2180" s="34">
        <f t="shared" si="251"/>
        <v>0.91166770419611332</v>
      </c>
      <c r="BV2180" s="34">
        <f t="shared" si="252"/>
        <v>0.91166770419611332</v>
      </c>
      <c r="BW2180" s="34">
        <f t="shared" si="253"/>
        <v>1</v>
      </c>
      <c r="BX2180" s="34"/>
      <c r="BY2180" s="34">
        <f>IF(BV2180="","",IF(BQ2180=0,0,((BV2180/BQ2180)*AF2180)))</f>
        <v>3.0446538635227229</v>
      </c>
      <c r="BZ2180" s="34">
        <f>IF(BY2180="","",SUM(S2180:X2180,BY2180))</f>
        <v>97.482741863522719</v>
      </c>
      <c r="CA2180" s="18"/>
      <c r="CB2180" s="20">
        <v>1.6240000000000001E-2</v>
      </c>
      <c r="CC2180" s="20">
        <v>1.0008E-2</v>
      </c>
      <c r="CD2180" s="20">
        <v>4.8483999999999999E-2</v>
      </c>
      <c r="CE2180" s="20">
        <v>1.2102E-2</v>
      </c>
      <c r="CF2180" s="20">
        <v>8.907E-3</v>
      </c>
      <c r="CG2180" s="20">
        <v>3.1615999999999998E-2</v>
      </c>
      <c r="CH2180" s="20"/>
      <c r="CI2180" s="21">
        <v>4.4648700000000003</v>
      </c>
      <c r="CJ2180" s="21">
        <v>4.0905399999999998</v>
      </c>
      <c r="CK2180" s="21">
        <v>-22.751999999999999</v>
      </c>
      <c r="CL2180" s="21">
        <v>0.36867299999999997</v>
      </c>
      <c r="CM2180" s="21">
        <v>2.2535599999999998</v>
      </c>
      <c r="CN2180" s="21">
        <v>0.34629599999999999</v>
      </c>
      <c r="CO2180" s="21"/>
      <c r="CP2180" s="20">
        <v>78.689499999999995</v>
      </c>
      <c r="CQ2180" s="20">
        <v>52.704599999999999</v>
      </c>
      <c r="CR2180" s="20">
        <v>10.8995</v>
      </c>
      <c r="CS2180" s="20">
        <v>207.74199999999999</v>
      </c>
      <c r="CT2180" s="20"/>
      <c r="CU2180" s="22">
        <v>44314.266377314802</v>
      </c>
      <c r="CV2180" s="22"/>
    </row>
    <row r="2181" spans="1:100" s="17" customFormat="1" x14ac:dyDescent="0.25">
      <c r="A2181" s="17" t="s">
        <v>145</v>
      </c>
      <c r="B2181" s="17">
        <v>513</v>
      </c>
      <c r="C2181" s="17">
        <v>16</v>
      </c>
      <c r="E2181" s="18">
        <v>0.47598000000000001</v>
      </c>
      <c r="F2181" s="18">
        <v>0.15587200000000001</v>
      </c>
      <c r="G2181" s="18">
        <v>0</v>
      </c>
      <c r="H2181" s="18">
        <v>18.1997</v>
      </c>
      <c r="I2181" s="18">
        <v>0.63321700000000003</v>
      </c>
      <c r="J2181" s="18">
        <v>37.793300000000002</v>
      </c>
      <c r="K2181" s="18">
        <v>42.511800000000001</v>
      </c>
      <c r="L2181" s="18">
        <v>0.230156</v>
      </c>
      <c r="M2181" s="18">
        <v>100</v>
      </c>
      <c r="N2181" s="18"/>
      <c r="O2181" s="18">
        <v>0.14288600000000001</v>
      </c>
      <c r="P2181" s="18">
        <v>42.368899999999996</v>
      </c>
      <c r="Q2181" s="18">
        <f t="shared" si="247"/>
        <v>99.857113999999996</v>
      </c>
      <c r="R2181" s="18"/>
      <c r="S2181" s="18">
        <v>0.64161000000000001</v>
      </c>
      <c r="T2181" s="18">
        <v>0.25848199999999999</v>
      </c>
      <c r="U2181" s="18">
        <v>0</v>
      </c>
      <c r="V2181" s="18">
        <v>41.7029</v>
      </c>
      <c r="W2181" s="18">
        <v>0.63321700000000003</v>
      </c>
      <c r="X2181" s="18">
        <v>52.880400000000002</v>
      </c>
      <c r="Y2181" s="18">
        <v>3.8834200000000001</v>
      </c>
      <c r="Z2181" s="18">
        <v>100</v>
      </c>
      <c r="AA2181" s="19"/>
      <c r="AB2181" s="18">
        <f>IF(Z2181="","",Z2181-O2181)</f>
        <v>99.857113999999996</v>
      </c>
      <c r="AC2181" s="18">
        <f t="shared" si="248"/>
        <v>95.973693999999995</v>
      </c>
      <c r="AD2181" s="18"/>
      <c r="AE2181" s="34">
        <f>IF(M2181="","",IF(M2181&gt;100,M2181, M2181+O2181))</f>
        <v>100.142886</v>
      </c>
      <c r="AF2181" s="37">
        <f>IF(AE2181="","",IF(AE2181="* * *", Y2181, AE2181-SUM(S2181:X2181)))</f>
        <v>4.0262769999999932</v>
      </c>
      <c r="AG2181" s="54"/>
      <c r="AH2181" s="33"/>
      <c r="AI2181" s="34">
        <f>IF(S2181="","",IF(AI$6=0, 0, S2181/AI$6))</f>
        <v>1.0352064749735958E-2</v>
      </c>
      <c r="AJ2181" s="34">
        <f>IF(T2181="","",IF(AJ$6=0, 0, T2181/AJ$6))</f>
        <v>6.4131656448719642E-3</v>
      </c>
      <c r="AK2181" s="34">
        <f>IF(U2181="","",IF(AK$6=0, 0, U2181/AK$6))</f>
        <v>0</v>
      </c>
      <c r="AL2181" s="34">
        <f>IF(V2181="","",IF(AL$6=0, 0, V2181/AL$6))</f>
        <v>0.29379718216666623</v>
      </c>
      <c r="AM2181" s="34">
        <f>IF(W2181="","",IF(AM$6=0, 0, W2181/AM$6))</f>
        <v>1.7861500923797301E-2</v>
      </c>
      <c r="AN2181" s="34">
        <f>IF(X2181="","",IF(AN$6=0, 0, X2181/AN$6))</f>
        <v>0.94298951092597016</v>
      </c>
      <c r="AO2181" s="34">
        <f>IF(Y2181="","",IF(AO$6=0, 0, Y2181/AO$6))</f>
        <v>0.2283374124460712</v>
      </c>
      <c r="AP2181" s="34"/>
      <c r="AQ2181" s="34">
        <f>IF(AI2181="","",AI2181*AI$4)</f>
        <v>2.0704129499471917E-2</v>
      </c>
      <c r="AR2181" s="33">
        <f>IF(AJ2181="","",AJ2181*AJ$4)</f>
        <v>6.4131656448719642E-3</v>
      </c>
      <c r="AS2181" s="34">
        <f>IF(AK2181="","",AK2181*AK$4)</f>
        <v>0</v>
      </c>
      <c r="AT2181" s="34">
        <f>IF(AL2181="","",AL2181*AL$4)</f>
        <v>0.58759436433333245</v>
      </c>
      <c r="AU2181" s="34">
        <f>IF(AM2181="","",AM2181*AM$4)</f>
        <v>1.7861500923797301E-2</v>
      </c>
      <c r="AV2181" s="34">
        <f>IF(AN2181="","",AN2181*AN$4)</f>
        <v>0.94298951092597016</v>
      </c>
      <c r="AW2181" s="34">
        <f>IF(AO2181="","",AO2181*AO$4)</f>
        <v>0.2283374124460712</v>
      </c>
      <c r="AX2181" s="34"/>
      <c r="AY2181" s="34">
        <f>IF(AQ2181="","",AI2181*AI$5)</f>
        <v>1.0352064749735958E-2</v>
      </c>
      <c r="AZ2181" s="34">
        <f>IF(AR2181="","",AJ2181*AJ$5)</f>
        <v>6.4131656448719642E-3</v>
      </c>
      <c r="BA2181" s="34">
        <f>IF(AS2181="","",AK2181*AK$5)</f>
        <v>0</v>
      </c>
      <c r="BB2181" s="34">
        <f>IF(AT2181="","",AL2181*AL$5)</f>
        <v>1.4689859108333312</v>
      </c>
      <c r="BC2181" s="34">
        <f>IF(AU2181="","",AM2181*AM$5)</f>
        <v>0</v>
      </c>
      <c r="BD2181" s="34">
        <f>IF(AV2181="","",AN2181*AN$5)</f>
        <v>0.94298951092597016</v>
      </c>
      <c r="BE2181" s="34">
        <f>IF(AW2181="","",AO2181*AO$5)</f>
        <v>0.2283374124460712</v>
      </c>
      <c r="BF2181" s="34">
        <f>IF(BE2181="","",SUM(AY2181:BE2181))</f>
        <v>2.6570780645999807</v>
      </c>
      <c r="BG2181" s="34"/>
      <c r="BH2181" s="34">
        <f>IF(AT2181="","",3/AT2181)</f>
        <v>5.1055629224826093</v>
      </c>
      <c r="BI2181" s="34"/>
      <c r="BJ2181" s="34">
        <f>IF(AQ2181="","",AQ2181*$BH2181)</f>
        <v>0.10570623591478225</v>
      </c>
      <c r="BK2181" s="34">
        <f>IF(AR2181="","",AR2181*$BH2181)</f>
        <v>3.2742820732197572E-2</v>
      </c>
      <c r="BL2181" s="34">
        <f>IF(AS2181="","",AS2181*$BH2181)</f>
        <v>0</v>
      </c>
      <c r="BM2181" s="34">
        <f>IF(AT2181="","",AT2181*$BH2181)</f>
        <v>3</v>
      </c>
      <c r="BN2181" s="34">
        <f>IF(AU2181="","",AU2181*$BH2181)</f>
        <v>9.1193016856428374E-2</v>
      </c>
      <c r="BO2181" s="34">
        <f>IF(AV2181="","",AV2181*$BH2181)</f>
        <v>4.8144922832736423</v>
      </c>
      <c r="BP2181" s="34">
        <f t="shared" si="249"/>
        <v>13.565879248763514</v>
      </c>
      <c r="BQ2181" s="34">
        <f>IF(AW2181="","",AW2181*$BH2181)</f>
        <v>1.1657910268002802</v>
      </c>
      <c r="BR2181" s="34"/>
      <c r="BS2181" s="34">
        <f t="shared" si="250"/>
        <v>4.9529413399206224</v>
      </c>
      <c r="BT2181" s="34"/>
      <c r="BU2181" s="34">
        <f t="shared" si="251"/>
        <v>0.90880698314357167</v>
      </c>
      <c r="BV2181" s="34">
        <f t="shared" si="252"/>
        <v>0.90880698314357167</v>
      </c>
      <c r="BW2181" s="34">
        <f t="shared" si="253"/>
        <v>1</v>
      </c>
      <c r="BX2181" s="34"/>
      <c r="BY2181" s="34">
        <f>IF(BV2181="","",IF(BQ2181=0,0,((BV2181/BQ2181)*AF2181)))</f>
        <v>3.1387346184276397</v>
      </c>
      <c r="BZ2181" s="34">
        <f>IF(BY2181="","",SUM(S2181:X2181,BY2181))</f>
        <v>99.255343618427645</v>
      </c>
      <c r="CA2181" s="18"/>
      <c r="CB2181" s="20">
        <v>1.536E-2</v>
      </c>
      <c r="CC2181" s="20">
        <v>1.0076999999999999E-2</v>
      </c>
      <c r="CD2181" s="20">
        <v>4.8510999999999999E-2</v>
      </c>
      <c r="CE2181" s="20">
        <v>1.2626999999999999E-2</v>
      </c>
      <c r="CF2181" s="20">
        <v>9.3139999999999994E-3</v>
      </c>
      <c r="CG2181" s="20">
        <v>3.0044999999999999E-2</v>
      </c>
      <c r="CH2181" s="20"/>
      <c r="CI2181" s="21">
        <v>4.7439400000000003</v>
      </c>
      <c r="CJ2181" s="21">
        <v>4.1938199999999997</v>
      </c>
      <c r="CK2181" s="21">
        <v>-15.968</v>
      </c>
      <c r="CL2181" s="21">
        <v>0.36436400000000002</v>
      </c>
      <c r="CM2181" s="21">
        <v>2.19808</v>
      </c>
      <c r="CN2181" s="21">
        <v>0.34298099999999998</v>
      </c>
      <c r="CO2181" s="21"/>
      <c r="CP2181" s="20">
        <v>78.6755</v>
      </c>
      <c r="CQ2181" s="20">
        <v>52.709200000000003</v>
      </c>
      <c r="CR2181" s="20">
        <v>10.898999999999999</v>
      </c>
      <c r="CS2181" s="20">
        <v>222.47900000000001</v>
      </c>
      <c r="CT2181" s="20"/>
      <c r="CU2181" s="22">
        <v>44314.268171296302</v>
      </c>
      <c r="CV2181" s="22"/>
    </row>
    <row r="2182" spans="1:100" s="17" customFormat="1" x14ac:dyDescent="0.25">
      <c r="A2182" s="17" t="s">
        <v>145</v>
      </c>
      <c r="B2182" s="17">
        <v>514</v>
      </c>
      <c r="C2182" s="17">
        <v>17</v>
      </c>
      <c r="E2182" s="18">
        <v>0.46140399999999998</v>
      </c>
      <c r="F2182" s="18">
        <v>0.158854</v>
      </c>
      <c r="G2182" s="18">
        <v>0</v>
      </c>
      <c r="H2182" s="18">
        <v>18.171199999999999</v>
      </c>
      <c r="I2182" s="18">
        <v>0.67516699999999996</v>
      </c>
      <c r="J2182" s="18">
        <v>37.614199999999997</v>
      </c>
      <c r="K2182" s="18">
        <v>42.671900000000001</v>
      </c>
      <c r="L2182" s="18">
        <v>0.24726200000000001</v>
      </c>
      <c r="M2182" s="18">
        <v>100</v>
      </c>
      <c r="N2182" s="18"/>
      <c r="O2182" s="18">
        <v>0.15235199999999999</v>
      </c>
      <c r="P2182" s="18">
        <v>42.519599999999997</v>
      </c>
      <c r="Q2182" s="18">
        <f t="shared" si="247"/>
        <v>99.847648000000007</v>
      </c>
      <c r="R2182" s="18"/>
      <c r="S2182" s="18">
        <v>0.62196200000000001</v>
      </c>
      <c r="T2182" s="18">
        <v>0.263428</v>
      </c>
      <c r="U2182" s="18">
        <v>0</v>
      </c>
      <c r="V2182" s="18">
        <v>41.637500000000003</v>
      </c>
      <c r="W2182" s="18">
        <v>0.67516699999999996</v>
      </c>
      <c r="X2182" s="18">
        <v>52.629899999999999</v>
      </c>
      <c r="Y2182" s="18">
        <v>4.1720499999999996</v>
      </c>
      <c r="Z2182" s="18">
        <v>100</v>
      </c>
      <c r="AA2182" s="19"/>
      <c r="AB2182" s="18">
        <f>IF(Z2182="","",Z2182-O2182)</f>
        <v>99.847648000000007</v>
      </c>
      <c r="AC2182" s="18">
        <f t="shared" si="248"/>
        <v>95.675598000000008</v>
      </c>
      <c r="AD2182" s="18"/>
      <c r="AE2182" s="34">
        <f>IF(M2182="","",IF(M2182&gt;100,M2182, M2182+O2182))</f>
        <v>100.15235199999999</v>
      </c>
      <c r="AF2182" s="37">
        <f>IF(AE2182="","",IF(AE2182="* * *", Y2182, AE2182-SUM(S2182:X2182)))</f>
        <v>4.3243949999999955</v>
      </c>
      <c r="AG2182" s="54"/>
      <c r="AH2182" s="33"/>
      <c r="AI2182" s="34">
        <f>IF(S2182="","",IF(AI$6=0, 0, S2182/AI$6))</f>
        <v>1.0035053842482624E-2</v>
      </c>
      <c r="AJ2182" s="34">
        <f>IF(T2182="","",IF(AJ$6=0, 0, T2182/AJ$6))</f>
        <v>6.5358802527732364E-3</v>
      </c>
      <c r="AK2182" s="34">
        <f>IF(U2182="","",IF(AK$6=0, 0, U2182/AK$6))</f>
        <v>0</v>
      </c>
      <c r="AL2182" s="34">
        <f>IF(V2182="","",IF(AL$6=0, 0, V2182/AL$6))</f>
        <v>0.29333643877199345</v>
      </c>
      <c r="AM2182" s="34">
        <f>IF(W2182="","",IF(AM$6=0, 0, W2182/AM$6))</f>
        <v>1.9044807695019955E-2</v>
      </c>
      <c r="AN2182" s="34">
        <f>IF(X2182="","",IF(AN$6=0, 0, X2182/AN$6))</f>
        <v>0.93852247072795802</v>
      </c>
      <c r="AO2182" s="34">
        <f>IF(Y2182="","",IF(AO$6=0, 0, Y2182/AO$6))</f>
        <v>0.24530828537619706</v>
      </c>
      <c r="AP2182" s="34"/>
      <c r="AQ2182" s="34">
        <f>IF(AI2182="","",AI2182*AI$4)</f>
        <v>2.0070107684965248E-2</v>
      </c>
      <c r="AR2182" s="33">
        <f>IF(AJ2182="","",AJ2182*AJ$4)</f>
        <v>6.5358802527732364E-3</v>
      </c>
      <c r="AS2182" s="34">
        <f>IF(AK2182="","",AK2182*AK$4)</f>
        <v>0</v>
      </c>
      <c r="AT2182" s="34">
        <f>IF(AL2182="","",AL2182*AL$4)</f>
        <v>0.58667287754398689</v>
      </c>
      <c r="AU2182" s="34">
        <f>IF(AM2182="","",AM2182*AM$4)</f>
        <v>1.9044807695019955E-2</v>
      </c>
      <c r="AV2182" s="34">
        <f>IF(AN2182="","",AN2182*AN$4)</f>
        <v>0.93852247072795802</v>
      </c>
      <c r="AW2182" s="34">
        <f>IF(AO2182="","",AO2182*AO$4)</f>
        <v>0.24530828537619706</v>
      </c>
      <c r="AX2182" s="34"/>
      <c r="AY2182" s="34">
        <f>IF(AQ2182="","",AI2182*AI$5)</f>
        <v>1.0035053842482624E-2</v>
      </c>
      <c r="AZ2182" s="34">
        <f>IF(AR2182="","",AJ2182*AJ$5)</f>
        <v>6.5358802527732364E-3</v>
      </c>
      <c r="BA2182" s="34">
        <f>IF(AS2182="","",AK2182*AK$5)</f>
        <v>0</v>
      </c>
      <c r="BB2182" s="34">
        <f>IF(AT2182="","",AL2182*AL$5)</f>
        <v>1.4666821938599672</v>
      </c>
      <c r="BC2182" s="34">
        <f>IF(AU2182="","",AM2182*AM$5)</f>
        <v>0</v>
      </c>
      <c r="BD2182" s="34">
        <f>IF(AV2182="","",AN2182*AN$5)</f>
        <v>0.93852247072795802</v>
      </c>
      <c r="BE2182" s="34">
        <f>IF(AW2182="","",AO2182*AO$5)</f>
        <v>0.24530828537619706</v>
      </c>
      <c r="BF2182" s="34">
        <f>IF(BE2182="","",SUM(AY2182:BE2182))</f>
        <v>2.667083884059378</v>
      </c>
      <c r="BG2182" s="34"/>
      <c r="BH2182" s="34">
        <f>IF(AT2182="","",3/AT2182)</f>
        <v>5.1135822275592915</v>
      </c>
      <c r="BI2182" s="34"/>
      <c r="BJ2182" s="34">
        <f>IF(AQ2182="","",AQ2182*$BH2182)</f>
        <v>0.10263014596303945</v>
      </c>
      <c r="BK2182" s="34">
        <f>IF(AR2182="","",AR2182*$BH2182)</f>
        <v>3.342176110203695E-2</v>
      </c>
      <c r="BL2182" s="34">
        <f>IF(AS2182="","",AS2182*$BH2182)</f>
        <v>0</v>
      </c>
      <c r="BM2182" s="34">
        <f>IF(AT2182="","",AT2182*$BH2182)</f>
        <v>3</v>
      </c>
      <c r="BN2182" s="34">
        <f>IF(AU2182="","",AU2182*$BH2182)</f>
        <v>9.7387190156538475E-2</v>
      </c>
      <c r="BO2182" s="34">
        <f>IF(AV2182="","",AV2182*$BH2182)</f>
        <v>4.7992118264795218</v>
      </c>
      <c r="BP2182" s="34">
        <f t="shared" si="249"/>
        <v>13.638352748935841</v>
      </c>
      <c r="BQ2182" s="34">
        <f>IF(AW2182="","",AW2182*$BH2182)</f>
        <v>1.2544040883727641</v>
      </c>
      <c r="BR2182" s="34"/>
      <c r="BS2182" s="34">
        <f t="shared" si="250"/>
        <v>4.9352637335445984</v>
      </c>
      <c r="BT2182" s="34"/>
      <c r="BU2182" s="34">
        <f t="shared" si="251"/>
        <v>0.90261280984346148</v>
      </c>
      <c r="BV2182" s="34">
        <f t="shared" si="252"/>
        <v>0.90261280984346148</v>
      </c>
      <c r="BW2182" s="34">
        <f t="shared" si="253"/>
        <v>1</v>
      </c>
      <c r="BX2182" s="34"/>
      <c r="BY2182" s="34">
        <f>IF(BV2182="","",IF(BQ2182=0,0,((BV2182/BQ2182)*AF2182)))</f>
        <v>3.1116403063436953</v>
      </c>
      <c r="BZ2182" s="34">
        <f>IF(BY2182="","",SUM(S2182:X2182,BY2182))</f>
        <v>98.9395973063437</v>
      </c>
      <c r="CA2182" s="18"/>
      <c r="CB2182" s="20">
        <v>1.5298000000000001E-2</v>
      </c>
      <c r="CC2182" s="20">
        <v>9.8709999999999996E-3</v>
      </c>
      <c r="CD2182" s="20">
        <v>4.7822999999999997E-2</v>
      </c>
      <c r="CE2182" s="20">
        <v>1.2527E-2</v>
      </c>
      <c r="CF2182" s="20">
        <v>8.2529999999999999E-3</v>
      </c>
      <c r="CG2182" s="20">
        <v>3.1001999999999998E-2</v>
      </c>
      <c r="CH2182" s="20"/>
      <c r="CI2182" s="21">
        <v>4.83026</v>
      </c>
      <c r="CJ2182" s="21">
        <v>4.08969</v>
      </c>
      <c r="CK2182" s="21">
        <v>-22.747</v>
      </c>
      <c r="CL2182" s="21">
        <v>0.36468299999999998</v>
      </c>
      <c r="CM2182" s="21">
        <v>2.09382</v>
      </c>
      <c r="CN2182" s="21">
        <v>0.34400799999999998</v>
      </c>
      <c r="CO2182" s="21"/>
      <c r="CP2182" s="20">
        <v>78.6614</v>
      </c>
      <c r="CQ2182" s="20">
        <v>52.713799999999999</v>
      </c>
      <c r="CR2182" s="20">
        <v>10.8965</v>
      </c>
      <c r="CS2182" s="20">
        <v>237.30799999999999</v>
      </c>
      <c r="CT2182" s="20"/>
      <c r="CU2182" s="22">
        <v>44314.269953703697</v>
      </c>
      <c r="CV2182" s="22"/>
    </row>
    <row r="2183" spans="1:100" s="23" customFormat="1" x14ac:dyDescent="0.25">
      <c r="A2183" s="23" t="s">
        <v>145</v>
      </c>
      <c r="B2183" s="23">
        <v>515</v>
      </c>
      <c r="C2183" s="23">
        <v>18</v>
      </c>
      <c r="E2183" s="24">
        <v>0.44788600000000001</v>
      </c>
      <c r="F2183" s="24">
        <v>0.156662</v>
      </c>
      <c r="G2183" s="24">
        <v>0</v>
      </c>
      <c r="H2183" s="24">
        <v>18.2532</v>
      </c>
      <c r="I2183" s="24">
        <v>0.69311599999999995</v>
      </c>
      <c r="J2183" s="24">
        <v>37.845599999999997</v>
      </c>
      <c r="K2183" s="24">
        <v>42.386400000000002</v>
      </c>
      <c r="L2183" s="24">
        <v>0.21716299999999999</v>
      </c>
      <c r="M2183" s="24">
        <v>100</v>
      </c>
      <c r="N2183" s="24"/>
      <c r="O2183" s="24">
        <v>0.15640200000000001</v>
      </c>
      <c r="P2183" s="24">
        <v>42.23</v>
      </c>
      <c r="Q2183" s="24">
        <f t="shared" si="247"/>
        <v>99.843598</v>
      </c>
      <c r="R2183" s="24"/>
      <c r="S2183" s="24">
        <v>0.60374000000000005</v>
      </c>
      <c r="T2183" s="24">
        <v>0.259793</v>
      </c>
      <c r="U2183" s="24">
        <v>0</v>
      </c>
      <c r="V2183" s="24">
        <v>41.825600000000001</v>
      </c>
      <c r="W2183" s="24">
        <v>0.69311599999999995</v>
      </c>
      <c r="X2183" s="24">
        <v>52.953600000000002</v>
      </c>
      <c r="Y2183" s="24">
        <v>3.6642000000000001</v>
      </c>
      <c r="Z2183" s="24">
        <v>100</v>
      </c>
      <c r="AA2183" s="25"/>
      <c r="AB2183" s="24">
        <f>IF(Z2183="","",Z2183-O2183)</f>
        <v>99.843598</v>
      </c>
      <c r="AC2183" s="24">
        <f t="shared" si="248"/>
        <v>96.179398000000006</v>
      </c>
      <c r="AD2183" s="24"/>
      <c r="AE2183" s="36">
        <f>IF(M2183="","",IF(M2183&gt;100,M2183, M2183+O2183))</f>
        <v>100.156402</v>
      </c>
      <c r="AF2183" s="40">
        <f>IF(AE2183="","",IF(AE2183="* * *", Y2183, AE2183-SUM(S2183:X2183)))</f>
        <v>3.8205530000000039</v>
      </c>
      <c r="AG2183" s="55"/>
      <c r="AH2183" s="35"/>
      <c r="AI2183" s="36">
        <f>IF(S2183="","",IF(AI$6=0, 0, S2183/AI$6))</f>
        <v>9.7410507504645943E-3</v>
      </c>
      <c r="AJ2183" s="36">
        <f>IF(T2183="","",IF(AJ$6=0, 0, T2183/AJ$6))</f>
        <v>6.4456927073383141E-3</v>
      </c>
      <c r="AK2183" s="36">
        <f>IF(U2183="","",IF(AK$6=0, 0, U2183/AK$6))</f>
        <v>0</v>
      </c>
      <c r="AL2183" s="36">
        <f>IF(V2183="","",IF(AL$6=0, 0, V2183/AL$6))</f>
        <v>0.2946616044071303</v>
      </c>
      <c r="AM2183" s="36">
        <f>IF(W2183="","",IF(AM$6=0, 0, W2183/AM$6))</f>
        <v>1.9551105030816748E-2</v>
      </c>
      <c r="AN2183" s="36">
        <f>IF(X2183="","",IF(AN$6=0, 0, X2183/AN$6))</f>
        <v>0.94429484961856291</v>
      </c>
      <c r="AO2183" s="36">
        <f>IF(Y2183="","",IF(AO$6=0, 0, Y2183/AO$6))</f>
        <v>0.2154477101845523</v>
      </c>
      <c r="AP2183" s="36"/>
      <c r="AQ2183" s="36">
        <f>IF(AI2183="","",AI2183*AI$4)</f>
        <v>1.9482101500929189E-2</v>
      </c>
      <c r="AR2183" s="35">
        <f>IF(AJ2183="","",AJ2183*AJ$4)</f>
        <v>6.4456927073383141E-3</v>
      </c>
      <c r="AS2183" s="36">
        <f>IF(AK2183="","",AK2183*AK$4)</f>
        <v>0</v>
      </c>
      <c r="AT2183" s="36">
        <f>IF(AL2183="","",AL2183*AL$4)</f>
        <v>0.58932320881426059</v>
      </c>
      <c r="AU2183" s="36">
        <f>IF(AM2183="","",AM2183*AM$4)</f>
        <v>1.9551105030816748E-2</v>
      </c>
      <c r="AV2183" s="36">
        <f>IF(AN2183="","",AN2183*AN$4)</f>
        <v>0.94429484961856291</v>
      </c>
      <c r="AW2183" s="36">
        <f>IF(AO2183="","",AO2183*AO$4)</f>
        <v>0.2154477101845523</v>
      </c>
      <c r="AX2183" s="36"/>
      <c r="AY2183" s="36">
        <f>IF(AQ2183="","",AI2183*AI$5)</f>
        <v>9.7410507504645943E-3</v>
      </c>
      <c r="AZ2183" s="36">
        <f>IF(AR2183="","",AJ2183*AJ$5)</f>
        <v>6.4456927073383141E-3</v>
      </c>
      <c r="BA2183" s="36">
        <f>IF(AS2183="","",AK2183*AK$5)</f>
        <v>0</v>
      </c>
      <c r="BB2183" s="36">
        <f>IF(AT2183="","",AL2183*AL$5)</f>
        <v>1.4733080220356514</v>
      </c>
      <c r="BC2183" s="36">
        <f>IF(AU2183="","",AM2183*AM$5)</f>
        <v>0</v>
      </c>
      <c r="BD2183" s="36">
        <f>IF(AV2183="","",AN2183*AN$5)</f>
        <v>0.94429484961856291</v>
      </c>
      <c r="BE2183" s="36">
        <f>IF(AW2183="","",AO2183*AO$5)</f>
        <v>0.2154477101845523</v>
      </c>
      <c r="BF2183" s="36">
        <f>IF(BE2183="","",SUM(AY2183:BE2183))</f>
        <v>2.6492373252965695</v>
      </c>
      <c r="BG2183" s="36"/>
      <c r="BH2183" s="36">
        <f>IF(AT2183="","",3/AT2183)</f>
        <v>5.0905851918442302</v>
      </c>
      <c r="BI2183" s="36"/>
      <c r="BJ2183" s="36">
        <f>IF(AQ2183="","",AQ2183*$BH2183)</f>
        <v>9.9175297406636373E-2</v>
      </c>
      <c r="BK2183" s="36">
        <f>IF(AR2183="","",AR2183*$BH2183)</f>
        <v>3.2812347847154769E-2</v>
      </c>
      <c r="BL2183" s="36">
        <f>IF(AS2183="","",AS2183*$BH2183)</f>
        <v>0</v>
      </c>
      <c r="BM2183" s="36">
        <f>IF(AT2183="","",AT2183*$BH2183)</f>
        <v>3</v>
      </c>
      <c r="BN2183" s="36">
        <f>IF(AU2183="","",AU2183*$BH2183)</f>
        <v>9.9526565754066973E-2</v>
      </c>
      <c r="BO2183" s="36">
        <f>IF(AV2183="","",AV2183*$BH2183)</f>
        <v>4.8070133782030302</v>
      </c>
      <c r="BP2183" s="36">
        <f t="shared" si="249"/>
        <v>13.486168297835732</v>
      </c>
      <c r="BQ2183" s="36">
        <f>IF(AW2183="","",AW2183*$BH2183)</f>
        <v>1.0967549230822293</v>
      </c>
      <c r="BR2183" s="36"/>
      <c r="BS2183" s="36">
        <f t="shared" si="250"/>
        <v>4.9390010234568216</v>
      </c>
      <c r="BT2183" s="36"/>
      <c r="BU2183" s="36">
        <f t="shared" si="251"/>
        <v>0.90047343424593307</v>
      </c>
      <c r="BV2183" s="36">
        <f t="shared" si="252"/>
        <v>0.90047343424593307</v>
      </c>
      <c r="BW2183" s="36">
        <f t="shared" si="253"/>
        <v>1</v>
      </c>
      <c r="BX2183" s="36"/>
      <c r="BY2183" s="36">
        <f>IF(BV2183="","",IF(BQ2183=0,0,((BV2183/BQ2183)*AF2183)))</f>
        <v>3.1368051405324473</v>
      </c>
      <c r="BZ2183" s="36">
        <f>IF(BY2183="","",SUM(S2183:X2183,BY2183))</f>
        <v>99.472654140532441</v>
      </c>
      <c r="CA2183" s="24"/>
      <c r="CB2183" s="26">
        <v>1.5703000000000002E-2</v>
      </c>
      <c r="CC2183" s="26">
        <v>9.6780000000000008E-3</v>
      </c>
      <c r="CD2183" s="26">
        <v>4.7425000000000002E-2</v>
      </c>
      <c r="CE2183" s="26">
        <v>1.2182E-2</v>
      </c>
      <c r="CF2183" s="26">
        <v>8.6870000000000003E-3</v>
      </c>
      <c r="CG2183" s="26">
        <v>3.1029000000000001E-2</v>
      </c>
      <c r="CH2183" s="26"/>
      <c r="CI2183" s="27">
        <v>4.9436600000000004</v>
      </c>
      <c r="CJ2183" s="27">
        <v>4.0899000000000001</v>
      </c>
      <c r="CK2183" s="27">
        <v>-24.420999999999999</v>
      </c>
      <c r="CL2183" s="27">
        <v>0.36350500000000002</v>
      </c>
      <c r="CM2183" s="27">
        <v>2.0731299999999999</v>
      </c>
      <c r="CN2183" s="27">
        <v>0.342727</v>
      </c>
      <c r="CO2183" s="27"/>
      <c r="CP2183" s="26">
        <v>78.647199999999998</v>
      </c>
      <c r="CQ2183" s="26">
        <v>52.718200000000003</v>
      </c>
      <c r="CR2183" s="26">
        <v>10.8965</v>
      </c>
      <c r="CS2183" s="26">
        <v>252.173</v>
      </c>
      <c r="CT2183" s="26"/>
      <c r="CU2183" s="28">
        <v>44314.271736111099</v>
      </c>
      <c r="CV2183" s="28"/>
    </row>
    <row r="2184" spans="1:100" s="11" customFormat="1" x14ac:dyDescent="0.25">
      <c r="A2184" s="11" t="s">
        <v>146</v>
      </c>
      <c r="B2184" s="11">
        <v>516</v>
      </c>
      <c r="C2184" s="11">
        <v>1</v>
      </c>
      <c r="E2184" s="12">
        <v>0.71451900000000002</v>
      </c>
      <c r="F2184" s="12">
        <v>0.318685</v>
      </c>
      <c r="G2184" s="12">
        <v>0</v>
      </c>
      <c r="H2184" s="12">
        <v>17.449200000000001</v>
      </c>
      <c r="I2184" s="12">
        <v>0.11383799999999999</v>
      </c>
      <c r="J2184" s="12">
        <v>36.403199999999998</v>
      </c>
      <c r="K2184" s="12">
        <v>44.557600000000001</v>
      </c>
      <c r="L2184" s="12">
        <v>0.44307999999999997</v>
      </c>
      <c r="M2184" s="12">
        <v>100</v>
      </c>
      <c r="N2184" s="12"/>
      <c r="O2184" s="12">
        <v>2.5687999999999999E-2</v>
      </c>
      <c r="P2184" s="12">
        <v>44.5319</v>
      </c>
      <c r="Q2184" s="12">
        <f t="shared" si="247"/>
        <v>99.974311999999998</v>
      </c>
      <c r="R2184" s="12"/>
      <c r="S2184" s="12">
        <v>0.96315600000000001</v>
      </c>
      <c r="T2184" s="12">
        <v>0.52847599999999995</v>
      </c>
      <c r="U2184" s="12">
        <v>0</v>
      </c>
      <c r="V2184" s="12">
        <v>39.9831</v>
      </c>
      <c r="W2184" s="12">
        <v>0.11383799999999999</v>
      </c>
      <c r="X2184" s="12">
        <v>50.935400000000001</v>
      </c>
      <c r="Y2184" s="12">
        <v>7.4760999999999997</v>
      </c>
      <c r="Z2184" s="12">
        <v>100</v>
      </c>
      <c r="AA2184" s="13"/>
      <c r="AB2184" s="12">
        <f>IF(Z2184="","",Z2184-O2184)</f>
        <v>99.974311999999998</v>
      </c>
      <c r="AC2184" s="12">
        <f t="shared" si="248"/>
        <v>92.498211999999995</v>
      </c>
      <c r="AD2184" s="12"/>
      <c r="AE2184" s="32">
        <f>IF(M2184="","",IF(M2184&gt;100,M2184, M2184+O2184))</f>
        <v>100.025688</v>
      </c>
      <c r="AF2184" s="39">
        <f>IF(AE2184="","",IF(AE2184="* * *", Y2184, AE2184-SUM(S2184:X2184)))</f>
        <v>7.5017179999999968</v>
      </c>
      <c r="AG2184" s="56"/>
      <c r="AH2184" s="31"/>
      <c r="AI2184" s="32">
        <f>IF(S2184="","",IF(AI$6=0, 0, S2184/AI$6))</f>
        <v>1.5540052798579647E-2</v>
      </c>
      <c r="AJ2184" s="32">
        <f>IF(T2184="","",IF(AJ$6=0, 0, T2184/AJ$6))</f>
        <v>1.3111954129646768E-2</v>
      </c>
      <c r="AK2184" s="32">
        <f>IF(U2184="","",IF(AK$6=0, 0, U2184/AK$6))</f>
        <v>0</v>
      </c>
      <c r="AL2184" s="32">
        <f>IF(V2184="","",IF(AL$6=0, 0, V2184/AL$6))</f>
        <v>0.28168118078809945</v>
      </c>
      <c r="AM2184" s="32">
        <f>IF(W2184="","",IF(AM$6=0, 0, W2184/AM$6))</f>
        <v>3.2110912091166803E-3</v>
      </c>
      <c r="AN2184" s="32">
        <f>IF(X2184="","",IF(AN$6=0, 0, X2184/AN$6))</f>
        <v>0.90830530659410025</v>
      </c>
      <c r="AO2184" s="32">
        <f>IF(Y2184="","",IF(AO$6=0, 0, Y2184/AO$6))</f>
        <v>0.43957988813676419</v>
      </c>
      <c r="AP2184" s="32"/>
      <c r="AQ2184" s="32">
        <f>IF(AI2184="","",AI2184*AI$4)</f>
        <v>3.1080105597159294E-2</v>
      </c>
      <c r="AR2184" s="31">
        <f>IF(AJ2184="","",AJ2184*AJ$4)</f>
        <v>1.3111954129646768E-2</v>
      </c>
      <c r="AS2184" s="32">
        <f>IF(AK2184="","",AK2184*AK$4)</f>
        <v>0</v>
      </c>
      <c r="AT2184" s="32">
        <f>IF(AL2184="","",AL2184*AL$4)</f>
        <v>0.5633623615761989</v>
      </c>
      <c r="AU2184" s="32">
        <f>IF(AM2184="","",AM2184*AM$4)</f>
        <v>3.2110912091166803E-3</v>
      </c>
      <c r="AV2184" s="32">
        <f>IF(AN2184="","",AN2184*AN$4)</f>
        <v>0.90830530659410025</v>
      </c>
      <c r="AW2184" s="32">
        <f>IF(AO2184="","",AO2184*AO$4)</f>
        <v>0.43957988813676419</v>
      </c>
      <c r="AX2184" s="32"/>
      <c r="AY2184" s="32">
        <f>IF(AQ2184="","",AI2184*AI$5)</f>
        <v>1.5540052798579647E-2</v>
      </c>
      <c r="AZ2184" s="32">
        <f>IF(AR2184="","",AJ2184*AJ$5)</f>
        <v>1.3111954129646768E-2</v>
      </c>
      <c r="BA2184" s="32">
        <f>IF(AS2184="","",AK2184*AK$5)</f>
        <v>0</v>
      </c>
      <c r="BB2184" s="32">
        <f>IF(AT2184="","",AL2184*AL$5)</f>
        <v>1.4084059039404973</v>
      </c>
      <c r="BC2184" s="32">
        <f>IF(AU2184="","",AM2184*AM$5)</f>
        <v>0</v>
      </c>
      <c r="BD2184" s="32">
        <f>IF(AV2184="","",AN2184*AN$5)</f>
        <v>0.90830530659410025</v>
      </c>
      <c r="BE2184" s="32">
        <f>IF(AW2184="","",AO2184*AO$5)</f>
        <v>0.43957988813676419</v>
      </c>
      <c r="BF2184" s="32">
        <f>IF(BE2184="","",SUM(AY2184:BE2184))</f>
        <v>2.7849431055995879</v>
      </c>
      <c r="BG2184" s="32"/>
      <c r="BH2184" s="32">
        <f>IF(AT2184="","",3/AT2184)</f>
        <v>5.3251693840647674</v>
      </c>
      <c r="BI2184" s="32"/>
      <c r="BJ2184" s="32">
        <f>IF(AQ2184="","",AQ2184*$BH2184)</f>
        <v>0.16550682677949269</v>
      </c>
      <c r="BK2184" s="32">
        <f>IF(AR2184="","",AR2184*$BH2184)</f>
        <v>6.9823376696456566E-2</v>
      </c>
      <c r="BL2184" s="32">
        <f>IF(AS2184="","",AS2184*$BH2184)</f>
        <v>0</v>
      </c>
      <c r="BM2184" s="32">
        <f>IF(AT2184="","",AT2184*$BH2184)</f>
        <v>3</v>
      </c>
      <c r="BN2184" s="32">
        <f>IF(AU2184="","",AU2184*$BH2184)</f>
        <v>1.7099604596227662E-2</v>
      </c>
      <c r="BO2184" s="32">
        <f>IF(AV2184="","",AV2184*$BH2184)</f>
        <v>4.8368796100584648</v>
      </c>
      <c r="BP2184" s="32">
        <f t="shared" si="249"/>
        <v>14.830293762301178</v>
      </c>
      <c r="BQ2184" s="32">
        <f>IF(AW2184="","",AW2184*$BH2184)</f>
        <v>2.3408373621565119</v>
      </c>
      <c r="BR2184" s="32"/>
      <c r="BS2184" s="32">
        <f t="shared" si="250"/>
        <v>5.072209813534414</v>
      </c>
      <c r="BT2184" s="32"/>
      <c r="BU2184" s="32">
        <f t="shared" si="251"/>
        <v>0.98290039540377239</v>
      </c>
      <c r="BV2184" s="32">
        <f t="shared" si="252"/>
        <v>0.98290039540377239</v>
      </c>
      <c r="BW2184" s="32">
        <f t="shared" si="253"/>
        <v>1</v>
      </c>
      <c r="BX2184" s="32"/>
      <c r="BY2184" s="32">
        <f>IF(BV2184="","",IF(BQ2184=0,0,((BV2184/BQ2184)*AF2184)))</f>
        <v>3.149916225540232</v>
      </c>
      <c r="BZ2184" s="32">
        <f>IF(BY2184="","",SUM(S2184:X2184,BY2184))</f>
        <v>95.673886225540244</v>
      </c>
      <c r="CA2184" s="12"/>
      <c r="CB2184" s="14">
        <v>1.3341E-2</v>
      </c>
      <c r="CC2184" s="14">
        <v>8.5369999999999994E-3</v>
      </c>
      <c r="CD2184" s="14">
        <v>4.4368999999999999E-2</v>
      </c>
      <c r="CE2184" s="14">
        <v>1.306E-2</v>
      </c>
      <c r="CF2184" s="14">
        <v>9.2770000000000005E-3</v>
      </c>
      <c r="CG2184" s="14">
        <v>3.1858999999999998E-2</v>
      </c>
      <c r="CH2184" s="14"/>
      <c r="CI2184" s="15">
        <v>3.6742400000000002</v>
      </c>
      <c r="CJ2184" s="15">
        <v>2.38327</v>
      </c>
      <c r="CK2184" s="15">
        <v>-39.363</v>
      </c>
      <c r="CL2184" s="15">
        <v>0.37339299999999997</v>
      </c>
      <c r="CM2184" s="15">
        <v>6.4832700000000001</v>
      </c>
      <c r="CN2184" s="15">
        <v>0.35019499999999998</v>
      </c>
      <c r="CO2184" s="15"/>
      <c r="CP2184" s="14">
        <v>71.850399999999993</v>
      </c>
      <c r="CQ2184" s="14">
        <v>53.510899999999999</v>
      </c>
      <c r="CR2184" s="14">
        <v>10.891</v>
      </c>
      <c r="CS2184" s="14">
        <v>0</v>
      </c>
      <c r="CT2184" s="14"/>
      <c r="CU2184" s="16">
        <v>44314.2735300926</v>
      </c>
      <c r="CV2184" s="16"/>
    </row>
    <row r="2185" spans="1:100" s="17" customFormat="1" x14ac:dyDescent="0.25">
      <c r="A2185" s="17" t="s">
        <v>146</v>
      </c>
      <c r="B2185" s="17">
        <v>517</v>
      </c>
      <c r="C2185" s="17">
        <v>2</v>
      </c>
      <c r="E2185" s="18">
        <v>0.6764</v>
      </c>
      <c r="F2185" s="18">
        <v>0.30523099999999997</v>
      </c>
      <c r="G2185" s="18">
        <v>0</v>
      </c>
      <c r="H2185" s="18">
        <v>17.7544</v>
      </c>
      <c r="I2185" s="18">
        <v>0.21651899999999999</v>
      </c>
      <c r="J2185" s="18">
        <v>37.027900000000002</v>
      </c>
      <c r="K2185" s="18">
        <v>43.671399999999998</v>
      </c>
      <c r="L2185" s="18">
        <v>0.34810200000000002</v>
      </c>
      <c r="M2185" s="18">
        <v>100</v>
      </c>
      <c r="N2185" s="18"/>
      <c r="O2185" s="18">
        <v>4.8857999999999999E-2</v>
      </c>
      <c r="P2185" s="18">
        <v>43.622599999999998</v>
      </c>
      <c r="Q2185" s="18">
        <f t="shared" si="247"/>
        <v>99.951142000000004</v>
      </c>
      <c r="R2185" s="18"/>
      <c r="S2185" s="18">
        <v>0.91177200000000003</v>
      </c>
      <c r="T2185" s="18">
        <v>0.50616499999999998</v>
      </c>
      <c r="U2185" s="18">
        <v>0</v>
      </c>
      <c r="V2185" s="18">
        <v>40.682499999999997</v>
      </c>
      <c r="W2185" s="18">
        <v>0.21651899999999999</v>
      </c>
      <c r="X2185" s="18">
        <v>51.809600000000003</v>
      </c>
      <c r="Y2185" s="18">
        <v>5.8735299999999997</v>
      </c>
      <c r="Z2185" s="18">
        <v>100</v>
      </c>
      <c r="AA2185" s="19"/>
      <c r="AB2185" s="18">
        <f>IF(Z2185="","",Z2185-O2185)</f>
        <v>99.951142000000004</v>
      </c>
      <c r="AC2185" s="18">
        <f t="shared" si="248"/>
        <v>94.077612000000002</v>
      </c>
      <c r="AD2185" s="18"/>
      <c r="AE2185" s="34">
        <f>IF(M2185="","",IF(M2185&gt;100,M2185, M2185+O2185))</f>
        <v>100.048858</v>
      </c>
      <c r="AF2185" s="37">
        <f>IF(AE2185="","",IF(AE2185="* * *", Y2185, AE2185-SUM(S2185:X2185)))</f>
        <v>5.922302000000002</v>
      </c>
      <c r="AG2185" s="54"/>
      <c r="AH2185" s="33"/>
      <c r="AI2185" s="34">
        <f>IF(S2185="","",IF(AI$6=0, 0, S2185/AI$6))</f>
        <v>1.4710996993494888E-2</v>
      </c>
      <c r="AJ2185" s="34">
        <f>IF(T2185="","",IF(AJ$6=0, 0, T2185/AJ$6))</f>
        <v>1.2558398606621031E-2</v>
      </c>
      <c r="AK2185" s="34">
        <f>IF(U2185="","",IF(AK$6=0, 0, U2185/AK$6))</f>
        <v>0</v>
      </c>
      <c r="AL2185" s="34">
        <f>IF(V2185="","",IF(AL$6=0, 0, V2185/AL$6))</f>
        <v>0.28660845800880508</v>
      </c>
      <c r="AM2185" s="34">
        <f>IF(W2185="","",IF(AM$6=0, 0, W2185/AM$6))</f>
        <v>6.1074707699251083E-3</v>
      </c>
      <c r="AN2185" s="34">
        <f>IF(X2185="","",IF(AN$6=0, 0, X2185/AN$6))</f>
        <v>0.92389447442285122</v>
      </c>
      <c r="AO2185" s="34">
        <f>IF(Y2185="","",IF(AO$6=0, 0, Y2185/AO$6))</f>
        <v>0.34535194290712118</v>
      </c>
      <c r="AP2185" s="34"/>
      <c r="AQ2185" s="34">
        <f>IF(AI2185="","",AI2185*AI$4)</f>
        <v>2.9421993986989775E-2</v>
      </c>
      <c r="AR2185" s="33">
        <f>IF(AJ2185="","",AJ2185*AJ$4)</f>
        <v>1.2558398606621031E-2</v>
      </c>
      <c r="AS2185" s="34">
        <f>IF(AK2185="","",AK2185*AK$4)</f>
        <v>0</v>
      </c>
      <c r="AT2185" s="34">
        <f>IF(AL2185="","",AL2185*AL$4)</f>
        <v>0.57321691601761016</v>
      </c>
      <c r="AU2185" s="34">
        <f>IF(AM2185="","",AM2185*AM$4)</f>
        <v>6.1074707699251083E-3</v>
      </c>
      <c r="AV2185" s="34">
        <f>IF(AN2185="","",AN2185*AN$4)</f>
        <v>0.92389447442285122</v>
      </c>
      <c r="AW2185" s="34">
        <f>IF(AO2185="","",AO2185*AO$4)</f>
        <v>0.34535194290712118</v>
      </c>
      <c r="AX2185" s="34"/>
      <c r="AY2185" s="34">
        <f>IF(AQ2185="","",AI2185*AI$5)</f>
        <v>1.4710996993494888E-2</v>
      </c>
      <c r="AZ2185" s="34">
        <f>IF(AR2185="","",AJ2185*AJ$5)</f>
        <v>1.2558398606621031E-2</v>
      </c>
      <c r="BA2185" s="34">
        <f>IF(AS2185="","",AK2185*AK$5)</f>
        <v>0</v>
      </c>
      <c r="BB2185" s="34">
        <f>IF(AT2185="","",AL2185*AL$5)</f>
        <v>1.4330422900440254</v>
      </c>
      <c r="BC2185" s="34">
        <f>IF(AU2185="","",AM2185*AM$5)</f>
        <v>0</v>
      </c>
      <c r="BD2185" s="34">
        <f>IF(AV2185="","",AN2185*AN$5)</f>
        <v>0.92389447442285122</v>
      </c>
      <c r="BE2185" s="34">
        <f>IF(AW2185="","",AO2185*AO$5)</f>
        <v>0.34535194290712118</v>
      </c>
      <c r="BF2185" s="34">
        <f>IF(BE2185="","",SUM(AY2185:BE2185))</f>
        <v>2.7295581029741136</v>
      </c>
      <c r="BG2185" s="34"/>
      <c r="BH2185" s="34">
        <f>IF(AT2185="","",3/AT2185)</f>
        <v>5.2336208443433918</v>
      </c>
      <c r="BI2185" s="34"/>
      <c r="BJ2185" s="34">
        <f>IF(AQ2185="","",AQ2185*$BH2185)</f>
        <v>0.15398356101245561</v>
      </c>
      <c r="BK2185" s="34">
        <f>IF(AR2185="","",AR2185*$BH2185)</f>
        <v>6.5725896719184843E-2</v>
      </c>
      <c r="BL2185" s="34">
        <f>IF(AS2185="","",AS2185*$BH2185)</f>
        <v>0</v>
      </c>
      <c r="BM2185" s="34">
        <f>IF(AT2185="","",AT2185*$BH2185)</f>
        <v>3</v>
      </c>
      <c r="BN2185" s="34">
        <f>IF(AU2185="","",AU2185*$BH2185)</f>
        <v>3.1964186327698034E-2</v>
      </c>
      <c r="BO2185" s="34">
        <f>IF(AV2185="","",AV2185*$BH2185)</f>
        <v>4.8353133793131171</v>
      </c>
      <c r="BP2185" s="34">
        <f t="shared" si="249"/>
        <v>14.285472183571727</v>
      </c>
      <c r="BQ2185" s="34">
        <f>IF(AW2185="","",AW2185*$BH2185)</f>
        <v>1.8074411270331985</v>
      </c>
      <c r="BR2185" s="34"/>
      <c r="BS2185" s="34">
        <f t="shared" si="250"/>
        <v>5.0550228370447572</v>
      </c>
      <c r="BT2185" s="34"/>
      <c r="BU2185" s="34">
        <f t="shared" si="251"/>
        <v>0.96803581367230196</v>
      </c>
      <c r="BV2185" s="34">
        <f t="shared" si="252"/>
        <v>0.96803581367230196</v>
      </c>
      <c r="BW2185" s="34">
        <f t="shared" si="253"/>
        <v>1</v>
      </c>
      <c r="BX2185" s="34"/>
      <c r="BY2185" s="34">
        <f>IF(BV2185="","",IF(BQ2185=0,0,((BV2185/BQ2185)*AF2185)))</f>
        <v>3.1718877863499015</v>
      </c>
      <c r="BZ2185" s="34">
        <f>IF(BY2185="","",SUM(S2185:X2185,BY2185))</f>
        <v>97.298443786349893</v>
      </c>
      <c r="CA2185" s="18"/>
      <c r="CB2185" s="20">
        <v>1.4411E-2</v>
      </c>
      <c r="CC2185" s="20">
        <v>8.8950000000000001E-3</v>
      </c>
      <c r="CD2185" s="20">
        <v>4.5372999999999997E-2</v>
      </c>
      <c r="CE2185" s="20">
        <v>1.2474000000000001E-2</v>
      </c>
      <c r="CF2185" s="20">
        <v>8.5570000000000004E-3</v>
      </c>
      <c r="CG2185" s="20">
        <v>3.1859999999999999E-2</v>
      </c>
      <c r="CH2185" s="20"/>
      <c r="CI2185" s="21">
        <v>3.8231999999999999</v>
      </c>
      <c r="CJ2185" s="21">
        <v>2.47838</v>
      </c>
      <c r="CK2185" s="21">
        <v>-23.567</v>
      </c>
      <c r="CL2185" s="21">
        <v>0.369591</v>
      </c>
      <c r="CM2185" s="21">
        <v>4.0897100000000002</v>
      </c>
      <c r="CN2185" s="21">
        <v>0.34696500000000002</v>
      </c>
      <c r="CO2185" s="21"/>
      <c r="CP2185" s="20">
        <v>71.870599999999996</v>
      </c>
      <c r="CQ2185" s="20">
        <v>53.514600000000002</v>
      </c>
      <c r="CR2185" s="20">
        <v>10.891</v>
      </c>
      <c r="CS2185" s="20">
        <v>20.531199999999998</v>
      </c>
      <c r="CT2185" s="20"/>
      <c r="CU2185" s="22">
        <v>44314.275300925903</v>
      </c>
      <c r="CV2185" s="22"/>
    </row>
    <row r="2186" spans="1:100" s="17" customFormat="1" x14ac:dyDescent="0.25">
      <c r="A2186" s="17" t="s">
        <v>146</v>
      </c>
      <c r="B2186" s="17">
        <v>518</v>
      </c>
      <c r="C2186" s="17">
        <v>3</v>
      </c>
      <c r="E2186" s="18">
        <v>0.71564799999999995</v>
      </c>
      <c r="F2186" s="18">
        <v>0.31670300000000001</v>
      </c>
      <c r="G2186" s="18">
        <v>0</v>
      </c>
      <c r="H2186" s="18">
        <v>17.677099999999999</v>
      </c>
      <c r="I2186" s="18">
        <v>0.240927</v>
      </c>
      <c r="J2186" s="18">
        <v>37.053199999999997</v>
      </c>
      <c r="K2186" s="18">
        <v>43.645699999999998</v>
      </c>
      <c r="L2186" s="18">
        <v>0.35079199999999999</v>
      </c>
      <c r="M2186" s="18">
        <v>100</v>
      </c>
      <c r="N2186" s="18"/>
      <c r="O2186" s="18">
        <v>5.4364999999999997E-2</v>
      </c>
      <c r="P2186" s="18">
        <v>43.591299999999997</v>
      </c>
      <c r="Q2186" s="18">
        <f t="shared" si="247"/>
        <v>99.945634999999996</v>
      </c>
      <c r="R2186" s="18"/>
      <c r="S2186" s="18">
        <v>0.96467800000000004</v>
      </c>
      <c r="T2186" s="18">
        <v>0.52518900000000002</v>
      </c>
      <c r="U2186" s="18">
        <v>0</v>
      </c>
      <c r="V2186" s="18">
        <v>40.505499999999998</v>
      </c>
      <c r="W2186" s="18">
        <v>0.240927</v>
      </c>
      <c r="X2186" s="18">
        <v>51.844799999999999</v>
      </c>
      <c r="Y2186" s="18">
        <v>5.91892</v>
      </c>
      <c r="Z2186" s="18">
        <v>100</v>
      </c>
      <c r="AA2186" s="19"/>
      <c r="AB2186" s="18">
        <f>IF(Z2186="","",Z2186-O2186)</f>
        <v>99.945634999999996</v>
      </c>
      <c r="AC2186" s="18">
        <f t="shared" si="248"/>
        <v>94.026714999999996</v>
      </c>
      <c r="AD2186" s="18"/>
      <c r="AE2186" s="34">
        <f>IF(M2186="","",IF(M2186&gt;100,M2186, M2186+O2186))</f>
        <v>100.054365</v>
      </c>
      <c r="AF2186" s="37">
        <f>IF(AE2186="","",IF(AE2186="* * *", Y2186, AE2186-SUM(S2186:X2186)))</f>
        <v>5.9732710000000111</v>
      </c>
      <c r="AG2186" s="54"/>
      <c r="AH2186" s="33"/>
      <c r="AI2186" s="34">
        <f>IF(S2186="","",IF(AI$6=0, 0, S2186/AI$6))</f>
        <v>1.5564609527042573E-2</v>
      </c>
      <c r="AJ2186" s="34">
        <f>IF(T2186="","",IF(AJ$6=0, 0, T2186/AJ$6))</f>
        <v>1.3030400770129688E-2</v>
      </c>
      <c r="AK2186" s="34">
        <f>IF(U2186="","",IF(AK$6=0, 0, U2186/AK$6))</f>
        <v>0</v>
      </c>
      <c r="AL2186" s="34">
        <f>IF(V2186="","",IF(AL$6=0, 0, V2186/AL$6))</f>
        <v>0.28536149194065397</v>
      </c>
      <c r="AM2186" s="34">
        <f>IF(W2186="","",IF(AM$6=0, 0, W2186/AM$6))</f>
        <v>6.7959606786736808E-3</v>
      </c>
      <c r="AN2186" s="34">
        <f>IF(X2186="","",IF(AN$6=0, 0, X2186/AN$6))</f>
        <v>0.92452217827502692</v>
      </c>
      <c r="AO2186" s="34">
        <f>IF(Y2186="","",IF(AO$6=0, 0, Y2186/AO$6))</f>
        <v>0.34802078510058138</v>
      </c>
      <c r="AP2186" s="34"/>
      <c r="AQ2186" s="34">
        <f>IF(AI2186="","",AI2186*AI$4)</f>
        <v>3.1129219054085146E-2</v>
      </c>
      <c r="AR2186" s="33">
        <f>IF(AJ2186="","",AJ2186*AJ$4)</f>
        <v>1.3030400770129688E-2</v>
      </c>
      <c r="AS2186" s="34">
        <f>IF(AK2186="","",AK2186*AK$4)</f>
        <v>0</v>
      </c>
      <c r="AT2186" s="34">
        <f>IF(AL2186="","",AL2186*AL$4)</f>
        <v>0.57072298388130793</v>
      </c>
      <c r="AU2186" s="34">
        <f>IF(AM2186="","",AM2186*AM$4)</f>
        <v>6.7959606786736808E-3</v>
      </c>
      <c r="AV2186" s="34">
        <f>IF(AN2186="","",AN2186*AN$4)</f>
        <v>0.92452217827502692</v>
      </c>
      <c r="AW2186" s="34">
        <f>IF(AO2186="","",AO2186*AO$4)</f>
        <v>0.34802078510058138</v>
      </c>
      <c r="AX2186" s="34"/>
      <c r="AY2186" s="34">
        <f>IF(AQ2186="","",AI2186*AI$5)</f>
        <v>1.5564609527042573E-2</v>
      </c>
      <c r="AZ2186" s="34">
        <f>IF(AR2186="","",AJ2186*AJ$5)</f>
        <v>1.3030400770129688E-2</v>
      </c>
      <c r="BA2186" s="34">
        <f>IF(AS2186="","",AK2186*AK$5)</f>
        <v>0</v>
      </c>
      <c r="BB2186" s="34">
        <f>IF(AT2186="","",AL2186*AL$5)</f>
        <v>1.4268074597032698</v>
      </c>
      <c r="BC2186" s="34">
        <f>IF(AU2186="","",AM2186*AM$5)</f>
        <v>0</v>
      </c>
      <c r="BD2186" s="34">
        <f>IF(AV2186="","",AN2186*AN$5)</f>
        <v>0.92452217827502692</v>
      </c>
      <c r="BE2186" s="34">
        <f>IF(AW2186="","",AO2186*AO$5)</f>
        <v>0.34802078510058138</v>
      </c>
      <c r="BF2186" s="34">
        <f>IF(BE2186="","",SUM(AY2186:BE2186))</f>
        <v>2.7279454333760502</v>
      </c>
      <c r="BG2186" s="34"/>
      <c r="BH2186" s="34">
        <f>IF(AT2186="","",3/AT2186)</f>
        <v>5.2564906000419702</v>
      </c>
      <c r="BI2186" s="34"/>
      <c r="BJ2186" s="34">
        <f>IF(AQ2186="","",AQ2186*$BH2186)</f>
        <v>0.16363044734444596</v>
      </c>
      <c r="BK2186" s="34">
        <f>IF(AR2186="","",AR2186*$BH2186)</f>
        <v>6.8494179162966351E-2</v>
      </c>
      <c r="BL2186" s="34">
        <f>IF(AS2186="","",AS2186*$BH2186)</f>
        <v>0</v>
      </c>
      <c r="BM2186" s="34">
        <f>IF(AT2186="","",AT2186*$BH2186)</f>
        <v>3</v>
      </c>
      <c r="BN2186" s="34">
        <f>IF(AU2186="","",AU2186*$BH2186)</f>
        <v>3.5722903425703049E-2</v>
      </c>
      <c r="BO2186" s="34">
        <f>IF(AV2186="","",AV2186*$BH2186)</f>
        <v>4.8597421396330054</v>
      </c>
      <c r="BP2186" s="34">
        <f t="shared" si="249"/>
        <v>14.339419527968627</v>
      </c>
      <c r="BQ2186" s="34">
        <f>IF(AW2186="","",AW2186*$BH2186)</f>
        <v>1.8293679855004326</v>
      </c>
      <c r="BR2186" s="34"/>
      <c r="BS2186" s="34">
        <f t="shared" si="250"/>
        <v>5.0918667661404173</v>
      </c>
      <c r="BT2186" s="34"/>
      <c r="BU2186" s="34">
        <f t="shared" si="251"/>
        <v>0.96427709657429694</v>
      </c>
      <c r="BV2186" s="34">
        <f t="shared" si="252"/>
        <v>0.96427709657429694</v>
      </c>
      <c r="BW2186" s="34">
        <f t="shared" si="253"/>
        <v>1</v>
      </c>
      <c r="BX2186" s="34"/>
      <c r="BY2186" s="34">
        <f>IF(BV2186="","",IF(BQ2186=0,0,((BV2186/BQ2186)*AF2186)))</f>
        <v>3.148567408298562</v>
      </c>
      <c r="BZ2186" s="34">
        <f>IF(BY2186="","",SUM(S2186:X2186,BY2186))</f>
        <v>97.229661408298554</v>
      </c>
      <c r="CA2186" s="18"/>
      <c r="CB2186" s="20">
        <v>1.427E-2</v>
      </c>
      <c r="CC2186" s="20">
        <v>9.6249999999999999E-3</v>
      </c>
      <c r="CD2186" s="20">
        <v>4.6702E-2</v>
      </c>
      <c r="CE2186" s="20">
        <v>1.2461E-2</v>
      </c>
      <c r="CF2186" s="20">
        <v>8.5070000000000007E-3</v>
      </c>
      <c r="CG2186" s="20">
        <v>3.1992E-2</v>
      </c>
      <c r="CH2186" s="20"/>
      <c r="CI2186" s="21">
        <v>3.6983199999999998</v>
      </c>
      <c r="CJ2186" s="21">
        <v>2.4812099999999999</v>
      </c>
      <c r="CK2186" s="21">
        <v>-20.398</v>
      </c>
      <c r="CL2186" s="21">
        <v>0.370481</v>
      </c>
      <c r="CM2186" s="21">
        <v>3.8204500000000001</v>
      </c>
      <c r="CN2186" s="21">
        <v>0.34690500000000002</v>
      </c>
      <c r="CO2186" s="21"/>
      <c r="CP2186" s="20">
        <v>71.891000000000005</v>
      </c>
      <c r="CQ2186" s="20">
        <v>53.518300000000004</v>
      </c>
      <c r="CR2186" s="20">
        <v>10.891500000000001</v>
      </c>
      <c r="CS2186" s="20">
        <v>41.265099999999997</v>
      </c>
      <c r="CT2186" s="20"/>
      <c r="CU2186" s="22">
        <v>44314.277094907397</v>
      </c>
      <c r="CV2186" s="22"/>
    </row>
    <row r="2187" spans="1:100" s="17" customFormat="1" x14ac:dyDescent="0.25">
      <c r="A2187" s="17" t="s">
        <v>146</v>
      </c>
      <c r="B2187" s="17">
        <v>519</v>
      </c>
      <c r="C2187" s="17">
        <v>4</v>
      </c>
      <c r="E2187" s="18">
        <v>0.716692</v>
      </c>
      <c r="F2187" s="18">
        <v>0.30053800000000003</v>
      </c>
      <c r="G2187" s="18">
        <v>0</v>
      </c>
      <c r="H2187" s="18">
        <v>17.7531</v>
      </c>
      <c r="I2187" s="18">
        <v>0.25286199999999998</v>
      </c>
      <c r="J2187" s="18">
        <v>36.890799999999999</v>
      </c>
      <c r="K2187" s="18">
        <v>43.731299999999997</v>
      </c>
      <c r="L2187" s="18">
        <v>0.35474</v>
      </c>
      <c r="M2187" s="18">
        <v>100</v>
      </c>
      <c r="N2187" s="18"/>
      <c r="O2187" s="18">
        <v>5.7058999999999999E-2</v>
      </c>
      <c r="P2187" s="18">
        <v>43.674300000000002</v>
      </c>
      <c r="Q2187" s="18">
        <f t="shared" si="247"/>
        <v>99.942941000000005</v>
      </c>
      <c r="R2187" s="18"/>
      <c r="S2187" s="18">
        <v>0.96608499999999997</v>
      </c>
      <c r="T2187" s="18">
        <v>0.49838300000000002</v>
      </c>
      <c r="U2187" s="18">
        <v>0</v>
      </c>
      <c r="V2187" s="18">
        <v>40.679499999999997</v>
      </c>
      <c r="W2187" s="18">
        <v>0.25286199999999998</v>
      </c>
      <c r="X2187" s="18">
        <v>51.617600000000003</v>
      </c>
      <c r="Y2187" s="18">
        <v>5.9855299999999998</v>
      </c>
      <c r="Z2187" s="18">
        <v>100</v>
      </c>
      <c r="AA2187" s="19"/>
      <c r="AB2187" s="18">
        <f>IF(Z2187="","",Z2187-O2187)</f>
        <v>99.942941000000005</v>
      </c>
      <c r="AC2187" s="18">
        <f t="shared" si="248"/>
        <v>93.957411000000008</v>
      </c>
      <c r="AD2187" s="18"/>
      <c r="AE2187" s="34">
        <f>IF(M2187="","",IF(M2187&gt;100,M2187, M2187+O2187))</f>
        <v>100.057059</v>
      </c>
      <c r="AF2187" s="37">
        <f>IF(AE2187="","",IF(AE2187="* * *", Y2187, AE2187-SUM(S2187:X2187)))</f>
        <v>6.0426289999999909</v>
      </c>
      <c r="AG2187" s="54"/>
      <c r="AH2187" s="33"/>
      <c r="AI2187" s="34">
        <f>IF(S2187="","",IF(AI$6=0, 0, S2187/AI$6))</f>
        <v>1.5587310786534908E-2</v>
      </c>
      <c r="AJ2187" s="34">
        <f>IF(T2187="","",IF(AJ$6=0, 0, T2187/AJ$6))</f>
        <v>1.2365320345665169E-2</v>
      </c>
      <c r="AK2187" s="34">
        <f>IF(U2187="","",IF(AK$6=0, 0, U2187/AK$6))</f>
        <v>0</v>
      </c>
      <c r="AL2187" s="34">
        <f>IF(V2187="","",IF(AL$6=0, 0, V2187/AL$6))</f>
        <v>0.28658732299070083</v>
      </c>
      <c r="AM2187" s="34">
        <f>IF(W2187="","",IF(AM$6=0, 0, W2187/AM$6))</f>
        <v>7.1326178017855364E-3</v>
      </c>
      <c r="AN2187" s="34">
        <f>IF(X2187="","",IF(AN$6=0, 0, X2187/AN$6))</f>
        <v>0.92047063522916539</v>
      </c>
      <c r="AO2187" s="34">
        <f>IF(Y2187="","",IF(AO$6=0, 0, Y2187/AO$6))</f>
        <v>0.35193732130913796</v>
      </c>
      <c r="AP2187" s="34"/>
      <c r="AQ2187" s="34">
        <f>IF(AI2187="","",AI2187*AI$4)</f>
        <v>3.1174621573069817E-2</v>
      </c>
      <c r="AR2187" s="33">
        <f>IF(AJ2187="","",AJ2187*AJ$4)</f>
        <v>1.2365320345665169E-2</v>
      </c>
      <c r="AS2187" s="34">
        <f>IF(AK2187="","",AK2187*AK$4)</f>
        <v>0</v>
      </c>
      <c r="AT2187" s="34">
        <f>IF(AL2187="","",AL2187*AL$4)</f>
        <v>0.57317464598140166</v>
      </c>
      <c r="AU2187" s="34">
        <f>IF(AM2187="","",AM2187*AM$4)</f>
        <v>7.1326178017855364E-3</v>
      </c>
      <c r="AV2187" s="34">
        <f>IF(AN2187="","",AN2187*AN$4)</f>
        <v>0.92047063522916539</v>
      </c>
      <c r="AW2187" s="34">
        <f>IF(AO2187="","",AO2187*AO$4)</f>
        <v>0.35193732130913796</v>
      </c>
      <c r="AX2187" s="34"/>
      <c r="AY2187" s="34">
        <f>IF(AQ2187="","",AI2187*AI$5)</f>
        <v>1.5587310786534908E-2</v>
      </c>
      <c r="AZ2187" s="34">
        <f>IF(AR2187="","",AJ2187*AJ$5)</f>
        <v>1.2365320345665169E-2</v>
      </c>
      <c r="BA2187" s="34">
        <f>IF(AS2187="","",AK2187*AK$5)</f>
        <v>0</v>
      </c>
      <c r="BB2187" s="34">
        <f>IF(AT2187="","",AL2187*AL$5)</f>
        <v>1.4329366149535041</v>
      </c>
      <c r="BC2187" s="34">
        <f>IF(AU2187="","",AM2187*AM$5)</f>
        <v>0</v>
      </c>
      <c r="BD2187" s="34">
        <f>IF(AV2187="","",AN2187*AN$5)</f>
        <v>0.92047063522916539</v>
      </c>
      <c r="BE2187" s="34">
        <f>IF(AW2187="","",AO2187*AO$5)</f>
        <v>0.35193732130913796</v>
      </c>
      <c r="BF2187" s="34">
        <f>IF(BE2187="","",SUM(AY2187:BE2187))</f>
        <v>2.7332972026240077</v>
      </c>
      <c r="BG2187" s="34"/>
      <c r="BH2187" s="34">
        <f>IF(AT2187="","",3/AT2187)</f>
        <v>5.2340068093265657</v>
      </c>
      <c r="BI2187" s="34"/>
      <c r="BJ2187" s="34">
        <f>IF(AQ2187="","",AQ2187*$BH2187)</f>
        <v>0.16316818159162627</v>
      </c>
      <c r="BK2187" s="34">
        <f>IF(AR2187="","",AR2187*$BH2187)</f>
        <v>6.4720170888715817E-2</v>
      </c>
      <c r="BL2187" s="34">
        <f>IF(AS2187="","",AS2187*$BH2187)</f>
        <v>0</v>
      </c>
      <c r="BM2187" s="34">
        <f>IF(AT2187="","",AT2187*$BH2187)</f>
        <v>3</v>
      </c>
      <c r="BN2187" s="34">
        <f>IF(AU2187="","",AU2187*$BH2187)</f>
        <v>3.7332170142869381E-2</v>
      </c>
      <c r="BO2187" s="34">
        <f>IF(AV2187="","",AV2187*$BH2187)</f>
        <v>4.8177495725746011</v>
      </c>
      <c r="BP2187" s="34">
        <f t="shared" si="249"/>
        <v>14.30609617044731</v>
      </c>
      <c r="BQ2187" s="34">
        <f>IF(AW2187="","",AW2187*$BH2187)</f>
        <v>1.8420423361881795</v>
      </c>
      <c r="BR2187" s="34"/>
      <c r="BS2187" s="34">
        <f t="shared" si="250"/>
        <v>5.045637925054943</v>
      </c>
      <c r="BT2187" s="34"/>
      <c r="BU2187" s="34">
        <f t="shared" si="251"/>
        <v>0.96266782985713062</v>
      </c>
      <c r="BV2187" s="34">
        <f t="shared" si="252"/>
        <v>0.96266782985713062</v>
      </c>
      <c r="BW2187" s="34">
        <f t="shared" si="253"/>
        <v>1</v>
      </c>
      <c r="BX2187" s="34"/>
      <c r="BY2187" s="34">
        <f>IF(BV2187="","",IF(BQ2187=0,0,((BV2187/BQ2187)*AF2187)))</f>
        <v>3.157932058227948</v>
      </c>
      <c r="BZ2187" s="34">
        <f>IF(BY2187="","",SUM(S2187:X2187,BY2187))</f>
        <v>97.172362058227947</v>
      </c>
      <c r="CA2187" s="18"/>
      <c r="CB2187" s="20">
        <v>1.5107000000000001E-2</v>
      </c>
      <c r="CC2187" s="20">
        <v>9.7109999999999991E-3</v>
      </c>
      <c r="CD2187" s="20">
        <v>4.7995000000000003E-2</v>
      </c>
      <c r="CE2187" s="20">
        <v>1.2538000000000001E-2</v>
      </c>
      <c r="CF2187" s="20">
        <v>8.8260000000000005E-3</v>
      </c>
      <c r="CG2187" s="20">
        <v>3.2265000000000002E-2</v>
      </c>
      <c r="CH2187" s="20"/>
      <c r="CI2187" s="21">
        <v>3.7231800000000002</v>
      </c>
      <c r="CJ2187" s="21">
        <v>2.57741</v>
      </c>
      <c r="CK2187" s="21">
        <v>-21.738</v>
      </c>
      <c r="CL2187" s="21">
        <v>0.36965100000000001</v>
      </c>
      <c r="CM2187" s="21">
        <v>3.7408199999999998</v>
      </c>
      <c r="CN2187" s="21">
        <v>0.347717</v>
      </c>
      <c r="CO2187" s="21"/>
      <c r="CP2187" s="20">
        <v>71.9114</v>
      </c>
      <c r="CQ2187" s="20">
        <v>53.522100000000002</v>
      </c>
      <c r="CR2187" s="20">
        <v>10.891500000000001</v>
      </c>
      <c r="CS2187" s="20">
        <v>62.016800000000003</v>
      </c>
      <c r="CT2187" s="20"/>
      <c r="CU2187" s="22">
        <v>44314.278854166703</v>
      </c>
      <c r="CV2187" s="22"/>
    </row>
    <row r="2188" spans="1:100" s="17" customFormat="1" x14ac:dyDescent="0.25">
      <c r="A2188" s="17" t="s">
        <v>146</v>
      </c>
      <c r="B2188" s="17">
        <v>520</v>
      </c>
      <c r="C2188" s="17">
        <v>5</v>
      </c>
      <c r="E2188" s="18">
        <v>0.76854299999999998</v>
      </c>
      <c r="F2188" s="18">
        <v>0.30660999999999999</v>
      </c>
      <c r="G2188" s="18">
        <v>0</v>
      </c>
      <c r="H2188" s="18">
        <v>17.7897</v>
      </c>
      <c r="I2188" s="18">
        <v>0.255799</v>
      </c>
      <c r="J2188" s="18">
        <v>36.795900000000003</v>
      </c>
      <c r="K2188" s="18">
        <v>43.730800000000002</v>
      </c>
      <c r="L2188" s="18">
        <v>0.35273199999999999</v>
      </c>
      <c r="M2188" s="18">
        <v>100</v>
      </c>
      <c r="N2188" s="18"/>
      <c r="O2188" s="18">
        <v>5.7721000000000001E-2</v>
      </c>
      <c r="P2188" s="18">
        <v>43.673099999999998</v>
      </c>
      <c r="Q2188" s="18">
        <f t="shared" si="247"/>
        <v>99.942278999999999</v>
      </c>
      <c r="R2188" s="18"/>
      <c r="S2188" s="18">
        <v>1.0359799999999999</v>
      </c>
      <c r="T2188" s="18">
        <v>0.50845099999999999</v>
      </c>
      <c r="U2188" s="18">
        <v>0</v>
      </c>
      <c r="V2188" s="18">
        <v>40.763300000000001</v>
      </c>
      <c r="W2188" s="18">
        <v>0.255799</v>
      </c>
      <c r="X2188" s="18">
        <v>51.4848</v>
      </c>
      <c r="Y2188" s="18">
        <v>5.9516600000000004</v>
      </c>
      <c r="Z2188" s="18">
        <v>100</v>
      </c>
      <c r="AA2188" s="19"/>
      <c r="AB2188" s="18">
        <f>IF(Z2188="","",Z2188-O2188)</f>
        <v>99.942278999999999</v>
      </c>
      <c r="AC2188" s="18">
        <f t="shared" si="248"/>
        <v>93.990618999999995</v>
      </c>
      <c r="AD2188" s="18"/>
      <c r="AE2188" s="34">
        <f>IF(M2188="","",IF(M2188&gt;100,M2188, M2188+O2188))</f>
        <v>100.057721</v>
      </c>
      <c r="AF2188" s="37">
        <f>IF(AE2188="","",IF(AE2188="* * *", Y2188, AE2188-SUM(S2188:X2188)))</f>
        <v>6.0093909999999937</v>
      </c>
      <c r="AG2188" s="54"/>
      <c r="AH2188" s="33"/>
      <c r="AI2188" s="34">
        <f>IF(S2188="","",IF(AI$6=0, 0, S2188/AI$6))</f>
        <v>1.6715032557833354E-2</v>
      </c>
      <c r="AJ2188" s="34">
        <f>IF(T2188="","",IF(AJ$6=0, 0, T2188/AJ$6))</f>
        <v>1.2615116276184783E-2</v>
      </c>
      <c r="AK2188" s="34">
        <f>IF(U2188="","",IF(AK$6=0, 0, U2188/AK$6))</f>
        <v>0</v>
      </c>
      <c r="AL2188" s="34">
        <f>IF(V2188="","",IF(AL$6=0, 0, V2188/AL$6))</f>
        <v>0.28717769449641312</v>
      </c>
      <c r="AM2188" s="34">
        <f>IF(W2188="","",IF(AM$6=0, 0, W2188/AM$6))</f>
        <v>7.215463379546704E-3</v>
      </c>
      <c r="AN2188" s="34">
        <f>IF(X2188="","",IF(AN$6=0, 0, X2188/AN$6))</f>
        <v>0.91810247978686599</v>
      </c>
      <c r="AO2188" s="34">
        <f>IF(Y2188="","",IF(AO$6=0, 0, Y2188/AO$6))</f>
        <v>0.34994583232274235</v>
      </c>
      <c r="AP2188" s="34"/>
      <c r="AQ2188" s="34">
        <f>IF(AI2188="","",AI2188*AI$4)</f>
        <v>3.3430065115666707E-2</v>
      </c>
      <c r="AR2188" s="33">
        <f>IF(AJ2188="","",AJ2188*AJ$4)</f>
        <v>1.2615116276184783E-2</v>
      </c>
      <c r="AS2188" s="34">
        <f>IF(AK2188="","",AK2188*AK$4)</f>
        <v>0</v>
      </c>
      <c r="AT2188" s="34">
        <f>IF(AL2188="","",AL2188*AL$4)</f>
        <v>0.57435538899282623</v>
      </c>
      <c r="AU2188" s="34">
        <f>IF(AM2188="","",AM2188*AM$4)</f>
        <v>7.215463379546704E-3</v>
      </c>
      <c r="AV2188" s="34">
        <f>IF(AN2188="","",AN2188*AN$4)</f>
        <v>0.91810247978686599</v>
      </c>
      <c r="AW2188" s="34">
        <f>IF(AO2188="","",AO2188*AO$4)</f>
        <v>0.34994583232274235</v>
      </c>
      <c r="AX2188" s="34"/>
      <c r="AY2188" s="34">
        <f>IF(AQ2188="","",AI2188*AI$5)</f>
        <v>1.6715032557833354E-2</v>
      </c>
      <c r="AZ2188" s="34">
        <f>IF(AR2188="","",AJ2188*AJ$5)</f>
        <v>1.2615116276184783E-2</v>
      </c>
      <c r="BA2188" s="34">
        <f>IF(AS2188="","",AK2188*AK$5)</f>
        <v>0</v>
      </c>
      <c r="BB2188" s="34">
        <f>IF(AT2188="","",AL2188*AL$5)</f>
        <v>1.4358884724820655</v>
      </c>
      <c r="BC2188" s="34">
        <f>IF(AU2188="","",AM2188*AM$5)</f>
        <v>0</v>
      </c>
      <c r="BD2188" s="34">
        <f>IF(AV2188="","",AN2188*AN$5)</f>
        <v>0.91810247978686599</v>
      </c>
      <c r="BE2188" s="34">
        <f>IF(AW2188="","",AO2188*AO$5)</f>
        <v>0.34994583232274235</v>
      </c>
      <c r="BF2188" s="34">
        <f>IF(BE2188="","",SUM(AY2188:BE2188))</f>
        <v>2.7332669334256918</v>
      </c>
      <c r="BG2188" s="34"/>
      <c r="BH2188" s="34">
        <f>IF(AT2188="","",3/AT2188)</f>
        <v>5.2232468911987002</v>
      </c>
      <c r="BI2188" s="34"/>
      <c r="BJ2188" s="34">
        <f>IF(AQ2188="","",AQ2188*$BH2188)</f>
        <v>0.17461348368797625</v>
      </c>
      <c r="BK2188" s="34">
        <f>IF(AR2188="","",AR2188*$BH2188)</f>
        <v>6.5891866871692295E-2</v>
      </c>
      <c r="BL2188" s="34">
        <f>IF(AS2188="","",AS2188*$BH2188)</f>
        <v>0</v>
      </c>
      <c r="BM2188" s="34">
        <f>IF(AT2188="","",AT2188*$BH2188)</f>
        <v>3</v>
      </c>
      <c r="BN2188" s="34">
        <f>IF(AU2188="","",AU2188*$BH2188)</f>
        <v>3.7688146665775392E-2</v>
      </c>
      <c r="BO2188" s="34">
        <f>IF(AV2188="","",AV2188*$BH2188)</f>
        <v>4.7954759233485653</v>
      </c>
      <c r="BP2188" s="34">
        <f t="shared" si="249"/>
        <v>14.27652801283195</v>
      </c>
      <c r="BQ2188" s="34">
        <f>IF(AW2188="","",AW2188*$BH2188)</f>
        <v>1.8278534807677056</v>
      </c>
      <c r="BR2188" s="34"/>
      <c r="BS2188" s="34">
        <f t="shared" si="250"/>
        <v>5.0359812739082335</v>
      </c>
      <c r="BT2188" s="34"/>
      <c r="BU2188" s="34">
        <f t="shared" si="251"/>
        <v>0.96231185333422464</v>
      </c>
      <c r="BV2188" s="34">
        <f t="shared" si="252"/>
        <v>0.96231185333422464</v>
      </c>
      <c r="BW2188" s="34">
        <f t="shared" si="253"/>
        <v>1</v>
      </c>
      <c r="BX2188" s="34"/>
      <c r="BY2188" s="34">
        <f>IF(BV2188="","",IF(BQ2188=0,0,((BV2188/BQ2188)*AF2188)))</f>
        <v>3.163770100539546</v>
      </c>
      <c r="BZ2188" s="34">
        <f>IF(BY2188="","",SUM(S2188:X2188,BY2188))</f>
        <v>97.212100100539558</v>
      </c>
      <c r="CA2188" s="18"/>
      <c r="CB2188" s="20">
        <v>1.5214E-2</v>
      </c>
      <c r="CC2188" s="20">
        <v>9.7160000000000007E-3</v>
      </c>
      <c r="CD2188" s="20">
        <v>4.7197999999999997E-2</v>
      </c>
      <c r="CE2188" s="20">
        <v>1.2024999999999999E-2</v>
      </c>
      <c r="CF2188" s="20">
        <v>9.2180000000000005E-3</v>
      </c>
      <c r="CG2188" s="20">
        <v>3.0211999999999999E-2</v>
      </c>
      <c r="CH2188" s="20"/>
      <c r="CI2188" s="21">
        <v>3.5802399999999999</v>
      </c>
      <c r="CJ2188" s="21">
        <v>2.5432800000000002</v>
      </c>
      <c r="CK2188" s="21">
        <v>-17.324999999999999</v>
      </c>
      <c r="CL2188" s="21">
        <v>0.36912099999999998</v>
      </c>
      <c r="CM2188" s="21">
        <v>3.7542800000000001</v>
      </c>
      <c r="CN2188" s="21">
        <v>0.34783700000000001</v>
      </c>
      <c r="CO2188" s="21"/>
      <c r="CP2188" s="20">
        <v>71.931600000000003</v>
      </c>
      <c r="CQ2188" s="20">
        <v>53.5259</v>
      </c>
      <c r="CR2188" s="20">
        <v>10.891500000000001</v>
      </c>
      <c r="CS2188" s="20">
        <v>82.574399999999997</v>
      </c>
      <c r="CT2188" s="20"/>
      <c r="CU2188" s="22">
        <v>44314.280636574098</v>
      </c>
      <c r="CV2188" s="22"/>
    </row>
    <row r="2189" spans="1:100" s="17" customFormat="1" x14ac:dyDescent="0.25">
      <c r="A2189" s="17" t="s">
        <v>146</v>
      </c>
      <c r="B2189" s="17">
        <v>521</v>
      </c>
      <c r="C2189" s="17">
        <v>6</v>
      </c>
      <c r="E2189" s="18">
        <v>0.67276999999999998</v>
      </c>
      <c r="F2189" s="18">
        <v>0.29891299999999998</v>
      </c>
      <c r="G2189" s="18">
        <v>0</v>
      </c>
      <c r="H2189" s="18">
        <v>17.939299999999999</v>
      </c>
      <c r="I2189" s="18">
        <v>0.29143000000000002</v>
      </c>
      <c r="J2189" s="18">
        <v>36.961300000000001</v>
      </c>
      <c r="K2189" s="18">
        <v>43.511400000000002</v>
      </c>
      <c r="L2189" s="18">
        <v>0.32499699999999998</v>
      </c>
      <c r="M2189" s="18">
        <v>100</v>
      </c>
      <c r="N2189" s="18"/>
      <c r="O2189" s="18">
        <v>6.5761E-2</v>
      </c>
      <c r="P2189" s="18">
        <v>43.445599999999999</v>
      </c>
      <c r="Q2189" s="18">
        <f t="shared" si="247"/>
        <v>99.934239000000005</v>
      </c>
      <c r="R2189" s="18"/>
      <c r="S2189" s="18">
        <v>0.90687899999999999</v>
      </c>
      <c r="T2189" s="18">
        <v>0.49568800000000002</v>
      </c>
      <c r="U2189" s="18">
        <v>0</v>
      </c>
      <c r="V2189" s="18">
        <v>41.106099999999998</v>
      </c>
      <c r="W2189" s="18">
        <v>0.29143000000000002</v>
      </c>
      <c r="X2189" s="18">
        <v>51.716200000000001</v>
      </c>
      <c r="Y2189" s="18">
        <v>5.4836799999999997</v>
      </c>
      <c r="Z2189" s="18">
        <v>100</v>
      </c>
      <c r="AA2189" s="19"/>
      <c r="AB2189" s="18">
        <f>IF(Z2189="","",Z2189-O2189)</f>
        <v>99.934239000000005</v>
      </c>
      <c r="AC2189" s="18">
        <f t="shared" si="248"/>
        <v>94.450558999999998</v>
      </c>
      <c r="AD2189" s="18"/>
      <c r="AE2189" s="34">
        <f>IF(M2189="","",IF(M2189&gt;100,M2189, M2189+O2189))</f>
        <v>100.06576099999999</v>
      </c>
      <c r="AF2189" s="37">
        <f>IF(AE2189="","",IF(AE2189="* * *", Y2189, AE2189-SUM(S2189:X2189)))</f>
        <v>5.5494640000000004</v>
      </c>
      <c r="AG2189" s="54"/>
      <c r="AH2189" s="33"/>
      <c r="AI2189" s="34">
        <f>IF(S2189="","",IF(AI$6=0, 0, S2189/AI$6))</f>
        <v>1.463205082242452E-2</v>
      </c>
      <c r="AJ2189" s="34">
        <f>IF(T2189="","",IF(AJ$6=0, 0, T2189/AJ$6))</f>
        <v>1.2298455026560047E-2</v>
      </c>
      <c r="AK2189" s="34">
        <f>IF(U2189="","",IF(AK$6=0, 0, U2189/AK$6))</f>
        <v>0</v>
      </c>
      <c r="AL2189" s="34">
        <f>IF(V2189="","",IF(AL$6=0, 0, V2189/AL$6))</f>
        <v>0.28959272256512614</v>
      </c>
      <c r="AM2189" s="34">
        <f>IF(W2189="","",IF(AM$6=0, 0, W2189/AM$6))</f>
        <v>8.2205266349801836E-3</v>
      </c>
      <c r="AN2189" s="34">
        <f>IF(X2189="","",IF(AN$6=0, 0, X2189/AN$6))</f>
        <v>0.92222891931508943</v>
      </c>
      <c r="AO2189" s="34">
        <f>IF(Y2189="","",IF(AO$6=0, 0, Y2189/AO$6))</f>
        <v>0.3224295342461726</v>
      </c>
      <c r="AP2189" s="34"/>
      <c r="AQ2189" s="34">
        <f>IF(AI2189="","",AI2189*AI$4)</f>
        <v>2.9264101644849039E-2</v>
      </c>
      <c r="AR2189" s="33">
        <f>IF(AJ2189="","",AJ2189*AJ$4)</f>
        <v>1.2298455026560047E-2</v>
      </c>
      <c r="AS2189" s="34">
        <f>IF(AK2189="","",AK2189*AK$4)</f>
        <v>0</v>
      </c>
      <c r="AT2189" s="34">
        <f>IF(AL2189="","",AL2189*AL$4)</f>
        <v>0.57918544513025227</v>
      </c>
      <c r="AU2189" s="34">
        <f>IF(AM2189="","",AM2189*AM$4)</f>
        <v>8.2205266349801836E-3</v>
      </c>
      <c r="AV2189" s="34">
        <f>IF(AN2189="","",AN2189*AN$4)</f>
        <v>0.92222891931508943</v>
      </c>
      <c r="AW2189" s="34">
        <f>IF(AO2189="","",AO2189*AO$4)</f>
        <v>0.3224295342461726</v>
      </c>
      <c r="AX2189" s="34"/>
      <c r="AY2189" s="34">
        <f>IF(AQ2189="","",AI2189*AI$5)</f>
        <v>1.463205082242452E-2</v>
      </c>
      <c r="AZ2189" s="34">
        <f>IF(AR2189="","",AJ2189*AJ$5)</f>
        <v>1.2298455026560047E-2</v>
      </c>
      <c r="BA2189" s="34">
        <f>IF(AS2189="","",AK2189*AK$5)</f>
        <v>0</v>
      </c>
      <c r="BB2189" s="34">
        <f>IF(AT2189="","",AL2189*AL$5)</f>
        <v>1.4479636128256308</v>
      </c>
      <c r="BC2189" s="34">
        <f>IF(AU2189="","",AM2189*AM$5)</f>
        <v>0</v>
      </c>
      <c r="BD2189" s="34">
        <f>IF(AV2189="","",AN2189*AN$5)</f>
        <v>0.92222891931508943</v>
      </c>
      <c r="BE2189" s="34">
        <f>IF(AW2189="","",AO2189*AO$5)</f>
        <v>0.3224295342461726</v>
      </c>
      <c r="BF2189" s="34">
        <f>IF(BE2189="","",SUM(AY2189:BE2189))</f>
        <v>2.7195525722358775</v>
      </c>
      <c r="BG2189" s="34"/>
      <c r="BH2189" s="34">
        <f>IF(AT2189="","",3/AT2189)</f>
        <v>5.1796881728016038</v>
      </c>
      <c r="BI2189" s="34"/>
      <c r="BJ2189" s="34">
        <f>IF(AQ2189="","",AQ2189*$BH2189)</f>
        <v>0.15157892117748853</v>
      </c>
      <c r="BK2189" s="34">
        <f>IF(AR2189="","",AR2189*$BH2189)</f>
        <v>6.3702162044805513E-2</v>
      </c>
      <c r="BL2189" s="34">
        <f>IF(AS2189="","",AS2189*$BH2189)</f>
        <v>0</v>
      </c>
      <c r="BM2189" s="34">
        <f>IF(AT2189="","",AT2189*$BH2189)</f>
        <v>3</v>
      </c>
      <c r="BN2189" s="34">
        <f>IF(AU2189="","",AU2189*$BH2189)</f>
        <v>4.2579764585407423E-2</v>
      </c>
      <c r="BO2189" s="34">
        <f>IF(AV2189="","",AV2189*$BH2189)</f>
        <v>4.7768582259919734</v>
      </c>
      <c r="BP2189" s="34">
        <f t="shared" si="249"/>
        <v>14.086434293722354</v>
      </c>
      <c r="BQ2189" s="34">
        <f>IF(AW2189="","",AW2189*$BH2189)</f>
        <v>1.67008444509683</v>
      </c>
      <c r="BR2189" s="34"/>
      <c r="BS2189" s="34">
        <f t="shared" si="250"/>
        <v>4.9921393092142674</v>
      </c>
      <c r="BT2189" s="34"/>
      <c r="BU2189" s="34">
        <f t="shared" si="251"/>
        <v>0.95742023541459254</v>
      </c>
      <c r="BV2189" s="34">
        <f t="shared" si="252"/>
        <v>0.95742023541459254</v>
      </c>
      <c r="BW2189" s="34">
        <f t="shared" si="253"/>
        <v>1</v>
      </c>
      <c r="BX2189" s="34"/>
      <c r="BY2189" s="34">
        <f>IF(BV2189="","",IF(BQ2189=0,0,((BV2189/BQ2189)*AF2189)))</f>
        <v>3.1813775314797055</v>
      </c>
      <c r="BZ2189" s="34">
        <f>IF(BY2189="","",SUM(S2189:X2189,BY2189))</f>
        <v>97.697674531479706</v>
      </c>
      <c r="CA2189" s="18"/>
      <c r="CB2189" s="20">
        <v>1.5939999999999999E-2</v>
      </c>
      <c r="CC2189" s="20">
        <v>9.5910000000000006E-3</v>
      </c>
      <c r="CD2189" s="20">
        <v>4.8314999999999997E-2</v>
      </c>
      <c r="CE2189" s="20">
        <v>1.2318000000000001E-2</v>
      </c>
      <c r="CF2189" s="20">
        <v>8.6700000000000006E-3</v>
      </c>
      <c r="CG2189" s="20">
        <v>3.0997E-2</v>
      </c>
      <c r="CH2189" s="20"/>
      <c r="CI2189" s="21">
        <v>3.8923000000000001</v>
      </c>
      <c r="CJ2189" s="21">
        <v>2.5747300000000002</v>
      </c>
      <c r="CK2189" s="21">
        <v>-19.914999999999999</v>
      </c>
      <c r="CL2189" s="21">
        <v>0.36754799999999999</v>
      </c>
      <c r="CM2189" s="21">
        <v>3.41561</v>
      </c>
      <c r="CN2189" s="21">
        <v>0.34718199999999999</v>
      </c>
      <c r="CO2189" s="21"/>
      <c r="CP2189" s="20">
        <v>71.951999999999998</v>
      </c>
      <c r="CQ2189" s="20">
        <v>53.529600000000002</v>
      </c>
      <c r="CR2189" s="20">
        <v>10.891999999999999</v>
      </c>
      <c r="CS2189" s="20">
        <v>103.30800000000001</v>
      </c>
      <c r="CT2189" s="20"/>
      <c r="CU2189" s="22">
        <v>44314.282407407401</v>
      </c>
      <c r="CV2189" s="22"/>
    </row>
    <row r="2190" spans="1:100" s="17" customFormat="1" x14ac:dyDescent="0.25">
      <c r="A2190" s="17" t="s">
        <v>146</v>
      </c>
      <c r="B2190" s="17">
        <v>522</v>
      </c>
      <c r="C2190" s="17">
        <v>7</v>
      </c>
      <c r="E2190" s="18">
        <v>0.66907000000000005</v>
      </c>
      <c r="F2190" s="18">
        <v>0.30528499999999997</v>
      </c>
      <c r="G2190" s="18">
        <v>0</v>
      </c>
      <c r="H2190" s="18">
        <v>17.879200000000001</v>
      </c>
      <c r="I2190" s="18">
        <v>0.32528400000000002</v>
      </c>
      <c r="J2190" s="18">
        <v>36.972999999999999</v>
      </c>
      <c r="K2190" s="18">
        <v>43.518300000000004</v>
      </c>
      <c r="L2190" s="18">
        <v>0.329841</v>
      </c>
      <c r="M2190" s="18">
        <v>100</v>
      </c>
      <c r="N2190" s="18"/>
      <c r="O2190" s="18">
        <v>7.3400999999999994E-2</v>
      </c>
      <c r="P2190" s="18">
        <v>43.444899999999997</v>
      </c>
      <c r="Q2190" s="18">
        <f t="shared" si="247"/>
        <v>99.926598999999996</v>
      </c>
      <c r="R2190" s="18"/>
      <c r="S2190" s="18">
        <v>0.901891</v>
      </c>
      <c r="T2190" s="18">
        <v>0.50625399999999998</v>
      </c>
      <c r="U2190" s="18">
        <v>0</v>
      </c>
      <c r="V2190" s="18">
        <v>40.968499999999999</v>
      </c>
      <c r="W2190" s="18">
        <v>0.32528400000000002</v>
      </c>
      <c r="X2190" s="18">
        <v>51.732599999999998</v>
      </c>
      <c r="Y2190" s="18">
        <v>5.56541</v>
      </c>
      <c r="Z2190" s="18">
        <v>100</v>
      </c>
      <c r="AA2190" s="19"/>
      <c r="AB2190" s="18">
        <f>IF(Z2190="","",Z2190-O2190)</f>
        <v>99.926598999999996</v>
      </c>
      <c r="AC2190" s="18">
        <f t="shared" si="248"/>
        <v>94.361188999999996</v>
      </c>
      <c r="AD2190" s="18"/>
      <c r="AE2190" s="34">
        <f>IF(M2190="","",IF(M2190&gt;100,M2190, M2190+O2190))</f>
        <v>100.073401</v>
      </c>
      <c r="AF2190" s="37">
        <f>IF(AE2190="","",IF(AE2190="* * *", Y2190, AE2190-SUM(S2190:X2190)))</f>
        <v>5.6388720000000063</v>
      </c>
      <c r="AG2190" s="54"/>
      <c r="AH2190" s="33"/>
      <c r="AI2190" s="34">
        <f>IF(S2190="","",IF(AI$6=0, 0, S2190/AI$6))</f>
        <v>1.4551571872639319E-2</v>
      </c>
      <c r="AJ2190" s="34">
        <f>IF(T2190="","",IF(AJ$6=0, 0, T2190/AJ$6))</f>
        <v>1.2560606774858641E-2</v>
      </c>
      <c r="AK2190" s="34">
        <f>IF(U2190="","",IF(AK$6=0, 0, U2190/AK$6))</f>
        <v>0</v>
      </c>
      <c r="AL2190" s="34">
        <f>IF(V2190="","",IF(AL$6=0, 0, V2190/AL$6))</f>
        <v>0.28862332973474419</v>
      </c>
      <c r="AM2190" s="34">
        <f>IF(W2190="","",IF(AM$6=0, 0, W2190/AM$6))</f>
        <v>9.1754650719997749E-3</v>
      </c>
      <c r="AN2190" s="34">
        <f>IF(X2190="","",IF(AN$6=0, 0, X2190/AN$6))</f>
        <v>0.92252137224621678</v>
      </c>
      <c r="AO2190" s="34">
        <f>IF(Y2190="","",IF(AO$6=0, 0, Y2190/AO$6))</f>
        <v>0.32723509653900146</v>
      </c>
      <c r="AP2190" s="34"/>
      <c r="AQ2190" s="34">
        <f>IF(AI2190="","",AI2190*AI$4)</f>
        <v>2.9103143745278639E-2</v>
      </c>
      <c r="AR2190" s="33">
        <f>IF(AJ2190="","",AJ2190*AJ$4)</f>
        <v>1.2560606774858641E-2</v>
      </c>
      <c r="AS2190" s="34">
        <f>IF(AK2190="","",AK2190*AK$4)</f>
        <v>0</v>
      </c>
      <c r="AT2190" s="34">
        <f>IF(AL2190="","",AL2190*AL$4)</f>
        <v>0.57724665946948839</v>
      </c>
      <c r="AU2190" s="34">
        <f>IF(AM2190="","",AM2190*AM$4)</f>
        <v>9.1754650719997749E-3</v>
      </c>
      <c r="AV2190" s="34">
        <f>IF(AN2190="","",AN2190*AN$4)</f>
        <v>0.92252137224621678</v>
      </c>
      <c r="AW2190" s="34">
        <f>IF(AO2190="","",AO2190*AO$4)</f>
        <v>0.32723509653900146</v>
      </c>
      <c r="AX2190" s="34"/>
      <c r="AY2190" s="34">
        <f>IF(AQ2190="","",AI2190*AI$5)</f>
        <v>1.4551571872639319E-2</v>
      </c>
      <c r="AZ2190" s="34">
        <f>IF(AR2190="","",AJ2190*AJ$5)</f>
        <v>1.2560606774858641E-2</v>
      </c>
      <c r="BA2190" s="34">
        <f>IF(AS2190="","",AK2190*AK$5)</f>
        <v>0</v>
      </c>
      <c r="BB2190" s="34">
        <f>IF(AT2190="","",AL2190*AL$5)</f>
        <v>1.443116648673721</v>
      </c>
      <c r="BC2190" s="34">
        <f>IF(AU2190="","",AM2190*AM$5)</f>
        <v>0</v>
      </c>
      <c r="BD2190" s="34">
        <f>IF(AV2190="","",AN2190*AN$5)</f>
        <v>0.92252137224621678</v>
      </c>
      <c r="BE2190" s="34">
        <f>IF(AW2190="","",AO2190*AO$5)</f>
        <v>0.32723509653900146</v>
      </c>
      <c r="BF2190" s="34">
        <f>IF(BE2190="","",SUM(AY2190:BE2190))</f>
        <v>2.7199852961064375</v>
      </c>
      <c r="BG2190" s="34"/>
      <c r="BH2190" s="34">
        <f>IF(AT2190="","",3/AT2190)</f>
        <v>5.1970850775595894</v>
      </c>
      <c r="BI2190" s="34"/>
      <c r="BJ2190" s="34">
        <f>IF(AQ2190="","",AQ2190*$BH2190)</f>
        <v>0.1512515140686593</v>
      </c>
      <c r="BK2190" s="34">
        <f>IF(AR2190="","",AR2190*$BH2190)</f>
        <v>6.5278542034711728E-2</v>
      </c>
      <c r="BL2190" s="34">
        <f>IF(AS2190="","",AS2190*$BH2190)</f>
        <v>0</v>
      </c>
      <c r="BM2190" s="34">
        <f>IF(AT2190="","",AT2190*$BH2190)</f>
        <v>3</v>
      </c>
      <c r="BN2190" s="34">
        <f>IF(AU2190="","",AU2190*$BH2190)</f>
        <v>4.7685672605359254E-2</v>
      </c>
      <c r="BO2190" s="34">
        <f>IF(AV2190="","",AV2190*$BH2190)</f>
        <v>4.7944220574306087</v>
      </c>
      <c r="BP2190" s="34">
        <f t="shared" si="249"/>
        <v>14.135994993576267</v>
      </c>
      <c r="BQ2190" s="34">
        <f>IF(AW2190="","",AW2190*$BH2190)</f>
        <v>1.7006686370766162</v>
      </c>
      <c r="BR2190" s="34"/>
      <c r="BS2190" s="34">
        <f t="shared" si="250"/>
        <v>5.0109521135339801</v>
      </c>
      <c r="BT2190" s="34"/>
      <c r="BU2190" s="34">
        <f t="shared" si="251"/>
        <v>0.95231432739464073</v>
      </c>
      <c r="BV2190" s="34">
        <f t="shared" si="252"/>
        <v>0.95231432739464073</v>
      </c>
      <c r="BW2190" s="34">
        <f t="shared" si="253"/>
        <v>1</v>
      </c>
      <c r="BX2190" s="34"/>
      <c r="BY2190" s="34">
        <f>IF(BV2190="","",IF(BQ2190=0,0,((BV2190/BQ2190)*AF2190)))</f>
        <v>3.157569016604707</v>
      </c>
      <c r="BZ2190" s="34">
        <f>IF(BY2190="","",SUM(S2190:X2190,BY2190))</f>
        <v>97.592098016604709</v>
      </c>
      <c r="CA2190" s="18"/>
      <c r="CB2190" s="20">
        <v>1.5268E-2</v>
      </c>
      <c r="CC2190" s="20">
        <v>9.8619999999999992E-3</v>
      </c>
      <c r="CD2190" s="20">
        <v>4.7816999999999998E-2</v>
      </c>
      <c r="CE2190" s="20">
        <v>1.242E-2</v>
      </c>
      <c r="CF2190" s="20">
        <v>8.1659999999999996E-3</v>
      </c>
      <c r="CG2190" s="20">
        <v>3.0603999999999999E-2</v>
      </c>
      <c r="CH2190" s="20"/>
      <c r="CI2190" s="21">
        <v>3.8779499999999998</v>
      </c>
      <c r="CJ2190" s="21">
        <v>2.56304</v>
      </c>
      <c r="CK2190" s="21">
        <v>-29.393999999999998</v>
      </c>
      <c r="CL2190" s="21">
        <v>0.36816300000000002</v>
      </c>
      <c r="CM2190" s="21">
        <v>3.1618200000000001</v>
      </c>
      <c r="CN2190" s="21">
        <v>0.34703600000000001</v>
      </c>
      <c r="CO2190" s="21"/>
      <c r="CP2190" s="20">
        <v>71.972300000000004</v>
      </c>
      <c r="CQ2190" s="20">
        <v>53.5334</v>
      </c>
      <c r="CR2190" s="20">
        <v>10.891999999999999</v>
      </c>
      <c r="CS2190" s="20">
        <v>123.955</v>
      </c>
      <c r="CT2190" s="20"/>
      <c r="CU2190" s="22">
        <v>44314.284166666701</v>
      </c>
      <c r="CV2190" s="22"/>
    </row>
    <row r="2191" spans="1:100" s="17" customFormat="1" x14ac:dyDescent="0.25">
      <c r="A2191" s="17" t="s">
        <v>146</v>
      </c>
      <c r="B2191" s="17">
        <v>523</v>
      </c>
      <c r="C2191" s="17">
        <v>8</v>
      </c>
      <c r="E2191" s="18">
        <v>0.661192</v>
      </c>
      <c r="F2191" s="18">
        <v>0.32745099999999999</v>
      </c>
      <c r="G2191" s="18">
        <v>0</v>
      </c>
      <c r="H2191" s="18">
        <v>17.891200000000001</v>
      </c>
      <c r="I2191" s="18">
        <v>0.35121000000000002</v>
      </c>
      <c r="J2191" s="18">
        <v>36.897199999999998</v>
      </c>
      <c r="K2191" s="18">
        <v>43.540300000000002</v>
      </c>
      <c r="L2191" s="18">
        <v>0.33141199999999998</v>
      </c>
      <c r="M2191" s="18">
        <v>100</v>
      </c>
      <c r="N2191" s="18"/>
      <c r="O2191" s="18">
        <v>7.9251000000000002E-2</v>
      </c>
      <c r="P2191" s="18">
        <v>43.461100000000002</v>
      </c>
      <c r="Q2191" s="18">
        <f t="shared" si="247"/>
        <v>99.920749000000001</v>
      </c>
      <c r="R2191" s="18"/>
      <c r="S2191" s="18">
        <v>0.89127199999999995</v>
      </c>
      <c r="T2191" s="18">
        <v>0.54301200000000005</v>
      </c>
      <c r="U2191" s="18">
        <v>0</v>
      </c>
      <c r="V2191" s="18">
        <v>40.995899999999999</v>
      </c>
      <c r="W2191" s="18">
        <v>0.35121000000000002</v>
      </c>
      <c r="X2191" s="18">
        <v>51.6267</v>
      </c>
      <c r="Y2191" s="18">
        <v>5.59192</v>
      </c>
      <c r="Z2191" s="18">
        <v>100</v>
      </c>
      <c r="AA2191" s="19"/>
      <c r="AB2191" s="18">
        <f>IF(Z2191="","",Z2191-O2191)</f>
        <v>99.920749000000001</v>
      </c>
      <c r="AC2191" s="18">
        <f t="shared" si="248"/>
        <v>94.328828999999999</v>
      </c>
      <c r="AD2191" s="18"/>
      <c r="AE2191" s="34">
        <f>IF(M2191="","",IF(M2191&gt;100,M2191, M2191+O2191))</f>
        <v>100.079251</v>
      </c>
      <c r="AF2191" s="37">
        <f>IF(AE2191="","",IF(AE2191="* * *", Y2191, AE2191-SUM(S2191:X2191)))</f>
        <v>5.6711569999999938</v>
      </c>
      <c r="AG2191" s="54"/>
      <c r="AH2191" s="33"/>
      <c r="AI2191" s="34">
        <f>IF(S2191="","",IF(AI$6=0, 0, S2191/AI$6))</f>
        <v>1.4380239481346405E-2</v>
      </c>
      <c r="AJ2191" s="34">
        <f>IF(T2191="","",IF(AJ$6=0, 0, T2191/AJ$6))</f>
        <v>1.3472605067870163E-2</v>
      </c>
      <c r="AK2191" s="34">
        <f>IF(U2191="","",IF(AK$6=0, 0, U2191/AK$6))</f>
        <v>0</v>
      </c>
      <c r="AL2191" s="34">
        <f>IF(V2191="","",IF(AL$6=0, 0, V2191/AL$6))</f>
        <v>0.28881636290009643</v>
      </c>
      <c r="AM2191" s="34">
        <f>IF(W2191="","",IF(AM$6=0, 0, W2191/AM$6))</f>
        <v>9.9067740434114204E-3</v>
      </c>
      <c r="AN2191" s="34">
        <f>IF(X2191="","",IF(AN$6=0, 0, X2191/AN$6))</f>
        <v>0.92063291094094934</v>
      </c>
      <c r="AO2191" s="34">
        <f>IF(Y2191="","",IF(AO$6=0, 0, Y2191/AO$6))</f>
        <v>0.32879383208755025</v>
      </c>
      <c r="AP2191" s="34"/>
      <c r="AQ2191" s="34">
        <f>IF(AI2191="","",AI2191*AI$4)</f>
        <v>2.876047896269281E-2</v>
      </c>
      <c r="AR2191" s="33">
        <f>IF(AJ2191="","",AJ2191*AJ$4)</f>
        <v>1.3472605067870163E-2</v>
      </c>
      <c r="AS2191" s="34">
        <f>IF(AK2191="","",AK2191*AK$4)</f>
        <v>0</v>
      </c>
      <c r="AT2191" s="34">
        <f>IF(AL2191="","",AL2191*AL$4)</f>
        <v>0.57763272580019287</v>
      </c>
      <c r="AU2191" s="34">
        <f>IF(AM2191="","",AM2191*AM$4)</f>
        <v>9.9067740434114204E-3</v>
      </c>
      <c r="AV2191" s="34">
        <f>IF(AN2191="","",AN2191*AN$4)</f>
        <v>0.92063291094094934</v>
      </c>
      <c r="AW2191" s="34">
        <f>IF(AO2191="","",AO2191*AO$4)</f>
        <v>0.32879383208755025</v>
      </c>
      <c r="AX2191" s="34"/>
      <c r="AY2191" s="34">
        <f>IF(AQ2191="","",AI2191*AI$5)</f>
        <v>1.4380239481346405E-2</v>
      </c>
      <c r="AZ2191" s="34">
        <f>IF(AR2191="","",AJ2191*AJ$5)</f>
        <v>1.3472605067870163E-2</v>
      </c>
      <c r="BA2191" s="34">
        <f>IF(AS2191="","",AK2191*AK$5)</f>
        <v>0</v>
      </c>
      <c r="BB2191" s="34">
        <f>IF(AT2191="","",AL2191*AL$5)</f>
        <v>1.4440818145004821</v>
      </c>
      <c r="BC2191" s="34">
        <f>IF(AU2191="","",AM2191*AM$5)</f>
        <v>0</v>
      </c>
      <c r="BD2191" s="34">
        <f>IF(AV2191="","",AN2191*AN$5)</f>
        <v>0.92063291094094934</v>
      </c>
      <c r="BE2191" s="34">
        <f>IF(AW2191="","",AO2191*AO$5)</f>
        <v>0.32879383208755025</v>
      </c>
      <c r="BF2191" s="34">
        <f>IF(BE2191="","",SUM(AY2191:BE2191))</f>
        <v>2.7213614020781982</v>
      </c>
      <c r="BG2191" s="34"/>
      <c r="BH2191" s="34">
        <f>IF(AT2191="","",3/AT2191)</f>
        <v>5.1936115562775793</v>
      </c>
      <c r="BI2191" s="34"/>
      <c r="BJ2191" s="34">
        <f>IF(AQ2191="","",AQ2191*$BH2191)</f>
        <v>0.14937075590471957</v>
      </c>
      <c r="BK2191" s="34">
        <f>IF(AR2191="","",AR2191*$BH2191)</f>
        <v>6.9971477373654362E-2</v>
      </c>
      <c r="BL2191" s="34">
        <f>IF(AS2191="","",AS2191*$BH2191)</f>
        <v>0</v>
      </c>
      <c r="BM2191" s="34">
        <f>IF(AT2191="","",AT2191*$BH2191)</f>
        <v>3</v>
      </c>
      <c r="BN2191" s="34">
        <f>IF(AU2191="","",AU2191*$BH2191)</f>
        <v>5.1451936157292315E-2</v>
      </c>
      <c r="BO2191" s="34">
        <f>IF(AV2191="","",AV2191*$BH2191)</f>
        <v>4.7814097253523817</v>
      </c>
      <c r="BP2191" s="34">
        <f t="shared" si="249"/>
        <v>14.133694026641086</v>
      </c>
      <c r="BQ2191" s="34">
        <f>IF(AW2191="","",AW2191*$BH2191)</f>
        <v>1.707627445962691</v>
      </c>
      <c r="BR2191" s="34"/>
      <c r="BS2191" s="34">
        <f t="shared" si="250"/>
        <v>5.0007519586307554</v>
      </c>
      <c r="BT2191" s="34"/>
      <c r="BU2191" s="34">
        <f t="shared" si="251"/>
        <v>0.94854806384270773</v>
      </c>
      <c r="BV2191" s="34">
        <f t="shared" si="252"/>
        <v>0.94854806384270773</v>
      </c>
      <c r="BW2191" s="34">
        <f t="shared" si="253"/>
        <v>1</v>
      </c>
      <c r="BX2191" s="34"/>
      <c r="BY2191" s="34">
        <f>IF(BV2191="","",IF(BQ2191=0,0,((BV2191/BQ2191)*AF2191)))</f>
        <v>3.1501982501021146</v>
      </c>
      <c r="BZ2191" s="34">
        <f>IF(BY2191="","",SUM(S2191:X2191,BY2191))</f>
        <v>97.558292250102113</v>
      </c>
      <c r="CA2191" s="18"/>
      <c r="CB2191" s="20">
        <v>1.6119999999999999E-2</v>
      </c>
      <c r="CC2191" s="20">
        <v>9.528E-3</v>
      </c>
      <c r="CD2191" s="20">
        <v>4.8724999999999997E-2</v>
      </c>
      <c r="CE2191" s="20">
        <v>1.2278000000000001E-2</v>
      </c>
      <c r="CF2191" s="20">
        <v>8.8780000000000005E-3</v>
      </c>
      <c r="CG2191" s="20">
        <v>3.1572999999999997E-2</v>
      </c>
      <c r="CH2191" s="20"/>
      <c r="CI2191" s="21">
        <v>3.9392499999999999</v>
      </c>
      <c r="CJ2191" s="21">
        <v>2.4174600000000002</v>
      </c>
      <c r="CK2191" s="21">
        <v>-16.001000000000001</v>
      </c>
      <c r="CL2191" s="21">
        <v>0.36806299999999997</v>
      </c>
      <c r="CM2191" s="21">
        <v>3.0684800000000001</v>
      </c>
      <c r="CN2191" s="21">
        <v>0.34760099999999999</v>
      </c>
      <c r="CO2191" s="21"/>
      <c r="CP2191" s="20">
        <v>71.992500000000007</v>
      </c>
      <c r="CQ2191" s="20">
        <v>53.537100000000002</v>
      </c>
      <c r="CR2191" s="20">
        <v>10.8925</v>
      </c>
      <c r="CS2191" s="20">
        <v>144.494</v>
      </c>
      <c r="CT2191" s="20"/>
      <c r="CU2191" s="22">
        <v>44314.285937499997</v>
      </c>
      <c r="CV2191" s="22"/>
    </row>
    <row r="2192" spans="1:100" s="17" customFormat="1" x14ac:dyDescent="0.25">
      <c r="A2192" s="17" t="s">
        <v>146</v>
      </c>
      <c r="B2192" s="17">
        <v>524</v>
      </c>
      <c r="C2192" s="17">
        <v>9</v>
      </c>
      <c r="E2192" s="18">
        <v>0.61089800000000005</v>
      </c>
      <c r="F2192" s="18">
        <v>0.32813900000000001</v>
      </c>
      <c r="G2192" s="18">
        <v>0</v>
      </c>
      <c r="H2192" s="18">
        <v>17.8203</v>
      </c>
      <c r="I2192" s="18">
        <v>0.36432300000000001</v>
      </c>
      <c r="J2192" s="18">
        <v>37.045499999999997</v>
      </c>
      <c r="K2192" s="18">
        <v>43.499000000000002</v>
      </c>
      <c r="L2192" s="18">
        <v>0.331924</v>
      </c>
      <c r="M2192" s="18">
        <v>100</v>
      </c>
      <c r="N2192" s="18"/>
      <c r="O2192" s="18">
        <v>8.2210000000000005E-2</v>
      </c>
      <c r="P2192" s="18">
        <v>43.416800000000002</v>
      </c>
      <c r="Q2192" s="18">
        <f t="shared" si="247"/>
        <v>99.917789999999997</v>
      </c>
      <c r="R2192" s="18"/>
      <c r="S2192" s="18">
        <v>0.82347700000000001</v>
      </c>
      <c r="T2192" s="18">
        <v>0.544153</v>
      </c>
      <c r="U2192" s="18">
        <v>0</v>
      </c>
      <c r="V2192" s="18">
        <v>40.833399999999997</v>
      </c>
      <c r="W2192" s="18">
        <v>0.36432300000000001</v>
      </c>
      <c r="X2192" s="18">
        <v>51.834099999999999</v>
      </c>
      <c r="Y2192" s="18">
        <v>5.6005599999999998</v>
      </c>
      <c r="Z2192" s="18">
        <v>100</v>
      </c>
      <c r="AA2192" s="19"/>
      <c r="AB2192" s="18">
        <f>IF(Z2192="","",Z2192-O2192)</f>
        <v>99.917789999999997</v>
      </c>
      <c r="AC2192" s="18">
        <f t="shared" si="248"/>
        <v>94.317229999999995</v>
      </c>
      <c r="AD2192" s="18"/>
      <c r="AE2192" s="34">
        <f>IF(M2192="","",IF(M2192&gt;100,M2192, M2192+O2192))</f>
        <v>100.08221</v>
      </c>
      <c r="AF2192" s="37">
        <f>IF(AE2192="","",IF(AE2192="* * *", Y2192, AE2192-SUM(S2192:X2192)))</f>
        <v>5.6827570000000094</v>
      </c>
      <c r="AG2192" s="54"/>
      <c r="AH2192" s="33"/>
      <c r="AI2192" s="34">
        <f>IF(S2192="","",IF(AI$6=0, 0, S2192/AI$6))</f>
        <v>1.3286400186902195E-2</v>
      </c>
      <c r="AJ2192" s="34">
        <f>IF(T2192="","",IF(AJ$6=0, 0, T2192/AJ$6))</f>
        <v>1.3500914280893887E-2</v>
      </c>
      <c r="AK2192" s="34">
        <f>IF(U2192="","",IF(AK$6=0, 0, U2192/AK$6))</f>
        <v>0</v>
      </c>
      <c r="AL2192" s="34">
        <f>IF(V2192="","",IF(AL$6=0, 0, V2192/AL$6))</f>
        <v>0.28767154941944917</v>
      </c>
      <c r="AM2192" s="34">
        <f>IF(W2192="","",IF(AM$6=0, 0, W2192/AM$6))</f>
        <v>1.0276659661791461E-2</v>
      </c>
      <c r="AN2192" s="34">
        <f>IF(X2192="","",IF(AN$6=0, 0, X2192/AN$6))</f>
        <v>0.92433137056996217</v>
      </c>
      <c r="AO2192" s="34">
        <f>IF(Y2192="","",IF(AO$6=0, 0, Y2192/AO$6))</f>
        <v>0.3293018469928487</v>
      </c>
      <c r="AP2192" s="34"/>
      <c r="AQ2192" s="34">
        <f>IF(AI2192="","",AI2192*AI$4)</f>
        <v>2.6572800373804391E-2</v>
      </c>
      <c r="AR2192" s="33">
        <f>IF(AJ2192="","",AJ2192*AJ$4)</f>
        <v>1.3500914280893887E-2</v>
      </c>
      <c r="AS2192" s="34">
        <f>IF(AK2192="","",AK2192*AK$4)</f>
        <v>0</v>
      </c>
      <c r="AT2192" s="34">
        <f>IF(AL2192="","",AL2192*AL$4)</f>
        <v>0.57534309883889834</v>
      </c>
      <c r="AU2192" s="34">
        <f>IF(AM2192="","",AM2192*AM$4)</f>
        <v>1.0276659661791461E-2</v>
      </c>
      <c r="AV2192" s="34">
        <f>IF(AN2192="","",AN2192*AN$4)</f>
        <v>0.92433137056996217</v>
      </c>
      <c r="AW2192" s="34">
        <f>IF(AO2192="","",AO2192*AO$4)</f>
        <v>0.3293018469928487</v>
      </c>
      <c r="AX2192" s="34"/>
      <c r="AY2192" s="34">
        <f>IF(AQ2192="","",AI2192*AI$5)</f>
        <v>1.3286400186902195E-2</v>
      </c>
      <c r="AZ2192" s="34">
        <f>IF(AR2192="","",AJ2192*AJ$5)</f>
        <v>1.3500914280893887E-2</v>
      </c>
      <c r="BA2192" s="34">
        <f>IF(AS2192="","",AK2192*AK$5)</f>
        <v>0</v>
      </c>
      <c r="BB2192" s="34">
        <f>IF(AT2192="","",AL2192*AL$5)</f>
        <v>1.4383577470972457</v>
      </c>
      <c r="BC2192" s="34">
        <f>IF(AU2192="","",AM2192*AM$5)</f>
        <v>0</v>
      </c>
      <c r="BD2192" s="34">
        <f>IF(AV2192="","",AN2192*AN$5)</f>
        <v>0.92433137056996217</v>
      </c>
      <c r="BE2192" s="34">
        <f>IF(AW2192="","",AO2192*AO$5)</f>
        <v>0.3293018469928487</v>
      </c>
      <c r="BF2192" s="34">
        <f>IF(BE2192="","",SUM(AY2192:BE2192))</f>
        <v>2.7187782791278527</v>
      </c>
      <c r="BG2192" s="34"/>
      <c r="BH2192" s="34">
        <f>IF(AT2192="","",3/AT2192)</f>
        <v>5.2142799766857539</v>
      </c>
      <c r="BI2192" s="34"/>
      <c r="BJ2192" s="34">
        <f>IF(AQ2192="","",AQ2192*$BH2192)</f>
        <v>0.13855802091359595</v>
      </c>
      <c r="BK2192" s="34">
        <f>IF(AR2192="","",AR2192*$BH2192)</f>
        <v>7.0397547001815747E-2</v>
      </c>
      <c r="BL2192" s="34">
        <f>IF(AS2192="","",AS2192*$BH2192)</f>
        <v>0</v>
      </c>
      <c r="BM2192" s="34">
        <f>IF(AT2192="","",AT2192*$BH2192)</f>
        <v>3.0000000000000004</v>
      </c>
      <c r="BN2192" s="34">
        <f>IF(AU2192="","",AU2192*$BH2192)</f>
        <v>5.3585380701693407E-2</v>
      </c>
      <c r="BO2192" s="34">
        <f>IF(AV2192="","",AV2192*$BH2192)</f>
        <v>4.819722557385453</v>
      </c>
      <c r="BP2192" s="34">
        <f t="shared" si="249"/>
        <v>14.176471141904514</v>
      </c>
      <c r="BQ2192" s="34">
        <f>IF(AW2192="","",AW2192*$BH2192)</f>
        <v>1.7170720270604469</v>
      </c>
      <c r="BR2192" s="34"/>
      <c r="BS2192" s="34">
        <f t="shared" si="250"/>
        <v>5.028678125300865</v>
      </c>
      <c r="BT2192" s="34"/>
      <c r="BU2192" s="34">
        <f t="shared" si="251"/>
        <v>0.94641461929830661</v>
      </c>
      <c r="BV2192" s="34">
        <f t="shared" si="252"/>
        <v>0.94641461929830661</v>
      </c>
      <c r="BW2192" s="34">
        <f t="shared" si="253"/>
        <v>1</v>
      </c>
      <c r="BX2192" s="34"/>
      <c r="BY2192" s="34">
        <f>IF(BV2192="","",IF(BQ2192=0,0,((BV2192/BQ2192)*AF2192)))</f>
        <v>3.1322182284496924</v>
      </c>
      <c r="BZ2192" s="34">
        <f>IF(BY2192="","",SUM(S2192:X2192,BY2192))</f>
        <v>97.531671228449682</v>
      </c>
      <c r="CA2192" s="18"/>
      <c r="CB2192" s="20">
        <v>1.6152E-2</v>
      </c>
      <c r="CC2192" s="20">
        <v>9.9080000000000001E-3</v>
      </c>
      <c r="CD2192" s="20">
        <v>4.8422E-2</v>
      </c>
      <c r="CE2192" s="20">
        <v>1.1894999999999999E-2</v>
      </c>
      <c r="CF2192" s="20">
        <v>8.7819999999999999E-3</v>
      </c>
      <c r="CG2192" s="20">
        <v>3.2312E-2</v>
      </c>
      <c r="CH2192" s="20"/>
      <c r="CI2192" s="21">
        <v>4.1288799999999997</v>
      </c>
      <c r="CJ2192" s="21">
        <v>2.44516</v>
      </c>
      <c r="CK2192" s="21">
        <v>-20.602</v>
      </c>
      <c r="CL2192" s="21">
        <v>0.368645</v>
      </c>
      <c r="CM2192" s="21">
        <v>2.9957600000000002</v>
      </c>
      <c r="CN2192" s="21">
        <v>0.34694000000000003</v>
      </c>
      <c r="CO2192" s="21"/>
      <c r="CP2192" s="20">
        <v>72.013000000000005</v>
      </c>
      <c r="CQ2192" s="20">
        <v>53.540799999999997</v>
      </c>
      <c r="CR2192" s="20">
        <v>10.8925</v>
      </c>
      <c r="CS2192" s="20">
        <v>165.32499999999999</v>
      </c>
      <c r="CT2192" s="20"/>
      <c r="CU2192" s="22">
        <v>44314.287696759297</v>
      </c>
      <c r="CV2192" s="22"/>
    </row>
    <row r="2193" spans="1:100" s="17" customFormat="1" x14ac:dyDescent="0.25">
      <c r="A2193" s="17" t="s">
        <v>146</v>
      </c>
      <c r="B2193" s="17">
        <v>525</v>
      </c>
      <c r="C2193" s="17">
        <v>10</v>
      </c>
      <c r="E2193" s="18">
        <v>0.59992400000000001</v>
      </c>
      <c r="F2193" s="18">
        <v>0.32138</v>
      </c>
      <c r="G2193" s="18">
        <v>0</v>
      </c>
      <c r="H2193" s="18">
        <v>18.1084</v>
      </c>
      <c r="I2193" s="18">
        <v>0.42078399999999999</v>
      </c>
      <c r="J2193" s="18">
        <v>37.048699999999997</v>
      </c>
      <c r="K2193" s="18">
        <v>43.210099999999997</v>
      </c>
      <c r="L2193" s="18">
        <v>0.29072500000000001</v>
      </c>
      <c r="M2193" s="18">
        <v>100</v>
      </c>
      <c r="N2193" s="18"/>
      <c r="O2193" s="18">
        <v>9.4950000000000007E-2</v>
      </c>
      <c r="P2193" s="18">
        <v>43.115200000000002</v>
      </c>
      <c r="Q2193" s="18">
        <f t="shared" si="247"/>
        <v>99.905050000000003</v>
      </c>
      <c r="R2193" s="18"/>
      <c r="S2193" s="18">
        <v>0.80868399999999996</v>
      </c>
      <c r="T2193" s="18">
        <v>0.532945</v>
      </c>
      <c r="U2193" s="18">
        <v>0</v>
      </c>
      <c r="V2193" s="18">
        <v>41.493600000000001</v>
      </c>
      <c r="W2193" s="18">
        <v>0.42078399999999999</v>
      </c>
      <c r="X2193" s="18">
        <v>51.8386</v>
      </c>
      <c r="Y2193" s="18">
        <v>4.9054099999999998</v>
      </c>
      <c r="Z2193" s="18">
        <v>100</v>
      </c>
      <c r="AA2193" s="19"/>
      <c r="AB2193" s="18">
        <f>IF(Z2193="","",Z2193-O2193)</f>
        <v>99.905050000000003</v>
      </c>
      <c r="AC2193" s="18">
        <f t="shared" si="248"/>
        <v>94.999639999999999</v>
      </c>
      <c r="AD2193" s="18"/>
      <c r="AE2193" s="34">
        <f>IF(M2193="","",IF(M2193&gt;100,M2193, M2193+O2193))</f>
        <v>100.09495</v>
      </c>
      <c r="AF2193" s="37">
        <f>IF(AE2193="","",IF(AE2193="* * *", Y2193, AE2193-SUM(S2193:X2193)))</f>
        <v>5.0003370000000018</v>
      </c>
      <c r="AG2193" s="54"/>
      <c r="AH2193" s="33"/>
      <c r="AI2193" s="34">
        <f>IF(S2193="","",IF(AI$6=0, 0, S2193/AI$6))</f>
        <v>1.3047722339233294E-2</v>
      </c>
      <c r="AJ2193" s="34">
        <f>IF(T2193="","",IF(AJ$6=0, 0, T2193/AJ$6))</f>
        <v>1.3222833948229621E-2</v>
      </c>
      <c r="AK2193" s="34">
        <f>IF(U2193="","",IF(AK$6=0, 0, U2193/AK$6))</f>
        <v>0</v>
      </c>
      <c r="AL2193" s="34">
        <f>IF(V2193="","",IF(AL$6=0, 0, V2193/AL$6))</f>
        <v>0.29232266240359261</v>
      </c>
      <c r="AM2193" s="34">
        <f>IF(W2193="","",IF(AM$6=0, 0, W2193/AM$6))</f>
        <v>1.1869286207917858E-2</v>
      </c>
      <c r="AN2193" s="34">
        <f>IF(X2193="","",IF(AN$6=0, 0, X2193/AN$6))</f>
        <v>0.92441161680106421</v>
      </c>
      <c r="AO2193" s="34">
        <f>IF(Y2193="","",IF(AO$6=0, 0, Y2193/AO$6))</f>
        <v>0.28842840238425976</v>
      </c>
      <c r="AP2193" s="34"/>
      <c r="AQ2193" s="34">
        <f>IF(AI2193="","",AI2193*AI$4)</f>
        <v>2.6095444678466587E-2</v>
      </c>
      <c r="AR2193" s="33">
        <f>IF(AJ2193="","",AJ2193*AJ$4)</f>
        <v>1.3222833948229621E-2</v>
      </c>
      <c r="AS2193" s="34">
        <f>IF(AK2193="","",AK2193*AK$4)</f>
        <v>0</v>
      </c>
      <c r="AT2193" s="34">
        <f>IF(AL2193="","",AL2193*AL$4)</f>
        <v>0.58464532480718523</v>
      </c>
      <c r="AU2193" s="34">
        <f>IF(AM2193="","",AM2193*AM$4)</f>
        <v>1.1869286207917858E-2</v>
      </c>
      <c r="AV2193" s="34">
        <f>IF(AN2193="","",AN2193*AN$4)</f>
        <v>0.92441161680106421</v>
      </c>
      <c r="AW2193" s="34">
        <f>IF(AO2193="","",AO2193*AO$4)</f>
        <v>0.28842840238425976</v>
      </c>
      <c r="AX2193" s="34"/>
      <c r="AY2193" s="34">
        <f>IF(AQ2193="","",AI2193*AI$5)</f>
        <v>1.3047722339233294E-2</v>
      </c>
      <c r="AZ2193" s="34">
        <f>IF(AR2193="","",AJ2193*AJ$5)</f>
        <v>1.3222833948229621E-2</v>
      </c>
      <c r="BA2193" s="34">
        <f>IF(AS2193="","",AK2193*AK$5)</f>
        <v>0</v>
      </c>
      <c r="BB2193" s="34">
        <f>IF(AT2193="","",AL2193*AL$5)</f>
        <v>1.4616133120179631</v>
      </c>
      <c r="BC2193" s="34">
        <f>IF(AU2193="","",AM2193*AM$5)</f>
        <v>0</v>
      </c>
      <c r="BD2193" s="34">
        <f>IF(AV2193="","",AN2193*AN$5)</f>
        <v>0.92441161680106421</v>
      </c>
      <c r="BE2193" s="34">
        <f>IF(AW2193="","",AO2193*AO$5)</f>
        <v>0.28842840238425976</v>
      </c>
      <c r="BF2193" s="34">
        <f>IF(BE2193="","",SUM(AY2193:BE2193))</f>
        <v>2.7007238874907502</v>
      </c>
      <c r="BG2193" s="34"/>
      <c r="BH2193" s="34">
        <f>IF(AT2193="","",3/AT2193)</f>
        <v>5.131316154780496</v>
      </c>
      <c r="BI2193" s="34"/>
      <c r="BJ2193" s="34">
        <f>IF(AQ2193="","",AQ2193*$BH2193)</f>
        <v>0.13390397684479632</v>
      </c>
      <c r="BK2193" s="34">
        <f>IF(AR2193="","",AR2193*$BH2193)</f>
        <v>6.7850541450530627E-2</v>
      </c>
      <c r="BL2193" s="34">
        <f>IF(AS2193="","",AS2193*$BH2193)</f>
        <v>0</v>
      </c>
      <c r="BM2193" s="34">
        <f>IF(AT2193="","",AT2193*$BH2193)</f>
        <v>3</v>
      </c>
      <c r="BN2193" s="34">
        <f>IF(AU2193="","",AU2193*$BH2193)</f>
        <v>6.0905060064402237E-2</v>
      </c>
      <c r="BO2193" s="34">
        <f>IF(AV2193="","",AV2193*$BH2193)</f>
        <v>4.7434482629580579</v>
      </c>
      <c r="BP2193" s="34">
        <f t="shared" si="249"/>
        <v>13.85826811348287</v>
      </c>
      <c r="BQ2193" s="34">
        <f>IF(AW2193="","",AW2193*$BH2193)</f>
        <v>1.4800173206518814</v>
      </c>
      <c r="BR2193" s="34"/>
      <c r="BS2193" s="34">
        <f t="shared" si="250"/>
        <v>4.9452027812533847</v>
      </c>
      <c r="BT2193" s="34"/>
      <c r="BU2193" s="34">
        <f t="shared" si="251"/>
        <v>0.93909493993559778</v>
      </c>
      <c r="BV2193" s="34">
        <f t="shared" si="252"/>
        <v>0.93909493993559778</v>
      </c>
      <c r="BW2193" s="34">
        <f t="shared" si="253"/>
        <v>1</v>
      </c>
      <c r="BX2193" s="34"/>
      <c r="BY2193" s="34">
        <f>IF(BV2193="","",IF(BQ2193=0,0,((BV2193/BQ2193)*AF2193)))</f>
        <v>3.1727947431077785</v>
      </c>
      <c r="BZ2193" s="34">
        <f>IF(BY2193="","",SUM(S2193:X2193,BY2193))</f>
        <v>98.267407743107768</v>
      </c>
      <c r="CA2193" s="18"/>
      <c r="CB2193" s="20">
        <v>1.5204000000000001E-2</v>
      </c>
      <c r="CC2193" s="20">
        <v>1.0267E-2</v>
      </c>
      <c r="CD2193" s="20">
        <v>4.8367E-2</v>
      </c>
      <c r="CE2193" s="20">
        <v>1.2744E-2</v>
      </c>
      <c r="CF2193" s="20">
        <v>8.4860000000000005E-3</v>
      </c>
      <c r="CG2193" s="20">
        <v>3.0211999999999999E-2</v>
      </c>
      <c r="CH2193" s="20"/>
      <c r="CI2193" s="21">
        <v>4.1267300000000002</v>
      </c>
      <c r="CJ2193" s="21">
        <v>2.5097100000000001</v>
      </c>
      <c r="CK2193" s="21">
        <v>-22.132000000000001</v>
      </c>
      <c r="CL2193" s="21">
        <v>0.36571599999999999</v>
      </c>
      <c r="CM2193" s="21">
        <v>2.7397300000000002</v>
      </c>
      <c r="CN2193" s="21">
        <v>0.34660099999999999</v>
      </c>
      <c r="CO2193" s="21"/>
      <c r="CP2193" s="20">
        <v>72.0334</v>
      </c>
      <c r="CQ2193" s="20">
        <v>53.544800000000002</v>
      </c>
      <c r="CR2193" s="20">
        <v>10.8925</v>
      </c>
      <c r="CS2193" s="20">
        <v>186.114</v>
      </c>
      <c r="CT2193" s="20"/>
      <c r="CU2193" s="22">
        <v>44314.2894675926</v>
      </c>
      <c r="CV2193" s="22"/>
    </row>
    <row r="2194" spans="1:100" s="17" customFormat="1" x14ac:dyDescent="0.25">
      <c r="A2194" s="17" t="s">
        <v>146</v>
      </c>
      <c r="B2194" s="17">
        <v>526</v>
      </c>
      <c r="C2194" s="17">
        <v>11</v>
      </c>
      <c r="E2194" s="18">
        <v>0.60073299999999996</v>
      </c>
      <c r="F2194" s="18">
        <v>0.30416700000000002</v>
      </c>
      <c r="G2194" s="18">
        <v>0</v>
      </c>
      <c r="H2194" s="18">
        <v>18.194900000000001</v>
      </c>
      <c r="I2194" s="18">
        <v>0.47801700000000003</v>
      </c>
      <c r="J2194" s="18">
        <v>37.341500000000003</v>
      </c>
      <c r="K2194" s="18">
        <v>42.8277</v>
      </c>
      <c r="L2194" s="18">
        <v>0.25292199999999998</v>
      </c>
      <c r="M2194" s="18">
        <v>100</v>
      </c>
      <c r="N2194" s="18"/>
      <c r="O2194" s="18">
        <v>0.107865</v>
      </c>
      <c r="P2194" s="18">
        <v>42.719900000000003</v>
      </c>
      <c r="Q2194" s="18">
        <f t="shared" si="247"/>
        <v>99.892134999999996</v>
      </c>
      <c r="R2194" s="18"/>
      <c r="S2194" s="18">
        <v>0.80977500000000002</v>
      </c>
      <c r="T2194" s="18">
        <v>0.50440099999999999</v>
      </c>
      <c r="U2194" s="18">
        <v>0</v>
      </c>
      <c r="V2194" s="18">
        <v>41.692</v>
      </c>
      <c r="W2194" s="18">
        <v>0.47801700000000003</v>
      </c>
      <c r="X2194" s="18">
        <v>52.2483</v>
      </c>
      <c r="Y2194" s="18">
        <v>4.2675599999999996</v>
      </c>
      <c r="Z2194" s="18">
        <v>100</v>
      </c>
      <c r="AA2194" s="19"/>
      <c r="AB2194" s="18">
        <f>IF(Z2194="","",Z2194-O2194)</f>
        <v>99.892134999999996</v>
      </c>
      <c r="AC2194" s="18">
        <f t="shared" si="248"/>
        <v>95.624574999999993</v>
      </c>
      <c r="AD2194" s="18"/>
      <c r="AE2194" s="34">
        <f>IF(M2194="","",IF(M2194&gt;100,M2194, M2194+O2194))</f>
        <v>100.107865</v>
      </c>
      <c r="AF2194" s="37">
        <f>IF(AE2194="","",IF(AE2194="* * *", Y2194, AE2194-SUM(S2194:X2194)))</f>
        <v>4.3753719999999987</v>
      </c>
      <c r="AG2194" s="54"/>
      <c r="AH2194" s="33"/>
      <c r="AI2194" s="34">
        <f>IF(S2194="","",IF(AI$6=0, 0, S2194/AI$6))</f>
        <v>1.3065325092684708E-2</v>
      </c>
      <c r="AJ2194" s="34">
        <f>IF(T2194="","",IF(AJ$6=0, 0, T2194/AJ$6))</f>
        <v>1.2514632215934044E-2</v>
      </c>
      <c r="AK2194" s="34">
        <f>IF(U2194="","",IF(AK$6=0, 0, U2194/AK$6))</f>
        <v>0</v>
      </c>
      <c r="AL2194" s="34">
        <f>IF(V2194="","",IF(AL$6=0, 0, V2194/AL$6))</f>
        <v>0.29372039160088742</v>
      </c>
      <c r="AM2194" s="34">
        <f>IF(W2194="","",IF(AM$6=0, 0, W2194/AM$6))</f>
        <v>1.3483688983540893E-2</v>
      </c>
      <c r="AN2194" s="34">
        <f>IF(X2194="","",IF(AN$6=0, 0, X2194/AN$6))</f>
        <v>0.93171759033050738</v>
      </c>
      <c r="AO2194" s="34">
        <f>IF(Y2194="","",IF(AO$6=0, 0, Y2194/AO$6))</f>
        <v>0.25092408440455977</v>
      </c>
      <c r="AP2194" s="34"/>
      <c r="AQ2194" s="34">
        <f>IF(AI2194="","",AI2194*AI$4)</f>
        <v>2.6130650185369416E-2</v>
      </c>
      <c r="AR2194" s="33">
        <f>IF(AJ2194="","",AJ2194*AJ$4)</f>
        <v>1.2514632215934044E-2</v>
      </c>
      <c r="AS2194" s="34">
        <f>IF(AK2194="","",AK2194*AK$4)</f>
        <v>0</v>
      </c>
      <c r="AT2194" s="34">
        <f>IF(AL2194="","",AL2194*AL$4)</f>
        <v>0.58744078320177484</v>
      </c>
      <c r="AU2194" s="34">
        <f>IF(AM2194="","",AM2194*AM$4)</f>
        <v>1.3483688983540893E-2</v>
      </c>
      <c r="AV2194" s="34">
        <f>IF(AN2194="","",AN2194*AN$4)</f>
        <v>0.93171759033050738</v>
      </c>
      <c r="AW2194" s="34">
        <f>IF(AO2194="","",AO2194*AO$4)</f>
        <v>0.25092408440455977</v>
      </c>
      <c r="AX2194" s="34"/>
      <c r="AY2194" s="34">
        <f>IF(AQ2194="","",AI2194*AI$5)</f>
        <v>1.3065325092684708E-2</v>
      </c>
      <c r="AZ2194" s="34">
        <f>IF(AR2194="","",AJ2194*AJ$5)</f>
        <v>1.2514632215934044E-2</v>
      </c>
      <c r="BA2194" s="34">
        <f>IF(AS2194="","",AK2194*AK$5)</f>
        <v>0</v>
      </c>
      <c r="BB2194" s="34">
        <f>IF(AT2194="","",AL2194*AL$5)</f>
        <v>1.4686019580044372</v>
      </c>
      <c r="BC2194" s="34">
        <f>IF(AU2194="","",AM2194*AM$5)</f>
        <v>0</v>
      </c>
      <c r="BD2194" s="34">
        <f>IF(AV2194="","",AN2194*AN$5)</f>
        <v>0.93171759033050738</v>
      </c>
      <c r="BE2194" s="34">
        <f>IF(AW2194="","",AO2194*AO$5)</f>
        <v>0.25092408440455977</v>
      </c>
      <c r="BF2194" s="34">
        <f>IF(BE2194="","",SUM(AY2194:BE2194))</f>
        <v>2.676823590048123</v>
      </c>
      <c r="BG2194" s="34"/>
      <c r="BH2194" s="34">
        <f>IF(AT2194="","",3/AT2194)</f>
        <v>5.1068977261824813</v>
      </c>
      <c r="BI2194" s="34"/>
      <c r="BJ2194" s="34">
        <f>IF(AQ2194="","",AQ2194*$BH2194)</f>
        <v>0.13344655801533289</v>
      </c>
      <c r="BK2194" s="34">
        <f>IF(AR2194="","",AR2194*$BH2194)</f>
        <v>6.3910946807563596E-2</v>
      </c>
      <c r="BL2194" s="34">
        <f>IF(AS2194="","",AS2194*$BH2194)</f>
        <v>0</v>
      </c>
      <c r="BM2194" s="34">
        <f>IF(AT2194="","",AT2194*$BH2194)</f>
        <v>3</v>
      </c>
      <c r="BN2194" s="34">
        <f>IF(AU2194="","",AU2194*$BH2194)</f>
        <v>6.8859820610596756E-2</v>
      </c>
      <c r="BO2194" s="34">
        <f>IF(AV2194="","",AV2194*$BH2194)</f>
        <v>4.7581864435030887</v>
      </c>
      <c r="BP2194" s="34">
        <f t="shared" si="249"/>
        <v>13.670264305408386</v>
      </c>
      <c r="BQ2194" s="34">
        <f>IF(AW2194="","",AW2194*$BH2194)</f>
        <v>1.2814436360900672</v>
      </c>
      <c r="BR2194" s="34"/>
      <c r="BS2194" s="34">
        <f t="shared" si="250"/>
        <v>4.9555439483259853</v>
      </c>
      <c r="BT2194" s="34"/>
      <c r="BU2194" s="34">
        <f t="shared" si="251"/>
        <v>0.93114017938940319</v>
      </c>
      <c r="BV2194" s="34">
        <f t="shared" si="252"/>
        <v>0.93114017938940319</v>
      </c>
      <c r="BW2194" s="34">
        <f t="shared" si="253"/>
        <v>1</v>
      </c>
      <c r="BX2194" s="34"/>
      <c r="BY2194" s="34">
        <f>IF(BV2194="","",IF(BQ2194=0,0,((BV2194/BQ2194)*AF2194)))</f>
        <v>3.1792929117086981</v>
      </c>
      <c r="BZ2194" s="34">
        <f>IF(BY2194="","",SUM(S2194:X2194,BY2194))</f>
        <v>98.911785911708705</v>
      </c>
      <c r="CA2194" s="18"/>
      <c r="CB2194" s="20">
        <v>1.5417E-2</v>
      </c>
      <c r="CC2194" s="20">
        <v>1.0011000000000001E-2</v>
      </c>
      <c r="CD2194" s="20">
        <v>4.9206E-2</v>
      </c>
      <c r="CE2194" s="20">
        <v>1.2538000000000001E-2</v>
      </c>
      <c r="CF2194" s="20">
        <v>8.5030000000000001E-3</v>
      </c>
      <c r="CG2194" s="20">
        <v>2.9488E-2</v>
      </c>
      <c r="CH2194" s="20"/>
      <c r="CI2194" s="21">
        <v>4.1309100000000001</v>
      </c>
      <c r="CJ2194" s="21">
        <v>2.5807600000000002</v>
      </c>
      <c r="CK2194" s="21">
        <v>-16.649999999999999</v>
      </c>
      <c r="CL2194" s="21">
        <v>0.36451600000000001</v>
      </c>
      <c r="CM2194" s="21">
        <v>2.5465900000000001</v>
      </c>
      <c r="CN2194" s="21">
        <v>0.34492299999999998</v>
      </c>
      <c r="CO2194" s="21"/>
      <c r="CP2194" s="20">
        <v>72.054599999999994</v>
      </c>
      <c r="CQ2194" s="20">
        <v>53.539299999999997</v>
      </c>
      <c r="CR2194" s="20">
        <v>10.893000000000001</v>
      </c>
      <c r="CS2194" s="20">
        <v>208.018</v>
      </c>
      <c r="CT2194" s="20"/>
      <c r="CU2194" s="22">
        <v>44314.291238425903</v>
      </c>
      <c r="CV2194" s="22"/>
    </row>
    <row r="2195" spans="1:100" s="17" customFormat="1" x14ac:dyDescent="0.25">
      <c r="A2195" s="17" t="s">
        <v>146</v>
      </c>
      <c r="B2195" s="17">
        <v>527</v>
      </c>
      <c r="C2195" s="17">
        <v>12</v>
      </c>
      <c r="E2195" s="18">
        <v>0.52991699999999997</v>
      </c>
      <c r="F2195" s="18">
        <v>0.27355400000000002</v>
      </c>
      <c r="G2195" s="18">
        <v>0</v>
      </c>
      <c r="H2195" s="18">
        <v>18.139199999999999</v>
      </c>
      <c r="I2195" s="18">
        <v>0.51068000000000002</v>
      </c>
      <c r="J2195" s="18">
        <v>37.278199999999998</v>
      </c>
      <c r="K2195" s="18">
        <v>42.996000000000002</v>
      </c>
      <c r="L2195" s="18">
        <v>0.27247700000000002</v>
      </c>
      <c r="M2195" s="18">
        <v>100</v>
      </c>
      <c r="N2195" s="18"/>
      <c r="O2195" s="18">
        <v>0.11523600000000001</v>
      </c>
      <c r="P2195" s="18">
        <v>42.880800000000001</v>
      </c>
      <c r="Q2195" s="18">
        <f t="shared" si="247"/>
        <v>99.884764000000004</v>
      </c>
      <c r="R2195" s="18"/>
      <c r="S2195" s="18">
        <v>0.71431599999999995</v>
      </c>
      <c r="T2195" s="18">
        <v>0.45363599999999998</v>
      </c>
      <c r="U2195" s="18">
        <v>0</v>
      </c>
      <c r="V2195" s="18">
        <v>41.5642</v>
      </c>
      <c r="W2195" s="18">
        <v>0.51068000000000002</v>
      </c>
      <c r="X2195" s="18">
        <v>52.159700000000001</v>
      </c>
      <c r="Y2195" s="18">
        <v>4.5975099999999998</v>
      </c>
      <c r="Z2195" s="18">
        <v>100</v>
      </c>
      <c r="AA2195" s="19"/>
      <c r="AB2195" s="18">
        <f>IF(Z2195="","",Z2195-O2195)</f>
        <v>99.884764000000004</v>
      </c>
      <c r="AC2195" s="18">
        <f t="shared" si="248"/>
        <v>95.287254000000004</v>
      </c>
      <c r="AD2195" s="18"/>
      <c r="AE2195" s="34">
        <f>IF(M2195="","",IF(M2195&gt;100,M2195, M2195+O2195))</f>
        <v>100.115236</v>
      </c>
      <c r="AF2195" s="37">
        <f>IF(AE2195="","",IF(AE2195="* * *", Y2195, AE2195-SUM(S2195:X2195)))</f>
        <v>4.712703999999988</v>
      </c>
      <c r="AG2195" s="54"/>
      <c r="AH2195" s="33"/>
      <c r="AI2195" s="34">
        <f>IF(S2195="","",IF(AI$6=0, 0, S2195/AI$6))</f>
        <v>1.1525140636480713E-2</v>
      </c>
      <c r="AJ2195" s="34">
        <f>IF(T2195="","",IF(AJ$6=0, 0, T2195/AJ$6))</f>
        <v>1.1255107939729413E-2</v>
      </c>
      <c r="AK2195" s="34">
        <f>IF(U2195="","",IF(AK$6=0, 0, U2195/AK$6))</f>
        <v>0</v>
      </c>
      <c r="AL2195" s="34">
        <f>IF(V2195="","",IF(AL$6=0, 0, V2195/AL$6))</f>
        <v>0.29282003982964611</v>
      </c>
      <c r="AM2195" s="34">
        <f>IF(W2195="","",IF(AM$6=0, 0, W2195/AM$6))</f>
        <v>1.4405032227127201E-2</v>
      </c>
      <c r="AN2195" s="34">
        <f>IF(X2195="","",IF(AN$6=0, 0, X2195/AN$6))</f>
        <v>0.93013763120258774</v>
      </c>
      <c r="AO2195" s="34">
        <f>IF(Y2195="","",IF(AO$6=0, 0, Y2195/AO$6))</f>
        <v>0.27032449158085831</v>
      </c>
      <c r="AP2195" s="34"/>
      <c r="AQ2195" s="34">
        <f>IF(AI2195="","",AI2195*AI$4)</f>
        <v>2.3050281272961427E-2</v>
      </c>
      <c r="AR2195" s="33">
        <f>IF(AJ2195="","",AJ2195*AJ$4)</f>
        <v>1.1255107939729413E-2</v>
      </c>
      <c r="AS2195" s="34">
        <f>IF(AK2195="","",AK2195*AK$4)</f>
        <v>0</v>
      </c>
      <c r="AT2195" s="34">
        <f>IF(AL2195="","",AL2195*AL$4)</f>
        <v>0.58564007965929221</v>
      </c>
      <c r="AU2195" s="34">
        <f>IF(AM2195="","",AM2195*AM$4)</f>
        <v>1.4405032227127201E-2</v>
      </c>
      <c r="AV2195" s="34">
        <f>IF(AN2195="","",AN2195*AN$4)</f>
        <v>0.93013763120258774</v>
      </c>
      <c r="AW2195" s="34">
        <f>IF(AO2195="","",AO2195*AO$4)</f>
        <v>0.27032449158085831</v>
      </c>
      <c r="AX2195" s="34"/>
      <c r="AY2195" s="34">
        <f>IF(AQ2195="","",AI2195*AI$5)</f>
        <v>1.1525140636480713E-2</v>
      </c>
      <c r="AZ2195" s="34">
        <f>IF(AR2195="","",AJ2195*AJ$5)</f>
        <v>1.1255107939729413E-2</v>
      </c>
      <c r="BA2195" s="34">
        <f>IF(AS2195="","",AK2195*AK$5)</f>
        <v>0</v>
      </c>
      <c r="BB2195" s="34">
        <f>IF(AT2195="","",AL2195*AL$5)</f>
        <v>1.4641001991482305</v>
      </c>
      <c r="BC2195" s="34">
        <f>IF(AU2195="","",AM2195*AM$5)</f>
        <v>0</v>
      </c>
      <c r="BD2195" s="34">
        <f>IF(AV2195="","",AN2195*AN$5)</f>
        <v>0.93013763120258774</v>
      </c>
      <c r="BE2195" s="34">
        <f>IF(AW2195="","",AO2195*AO$5)</f>
        <v>0.27032449158085831</v>
      </c>
      <c r="BF2195" s="34">
        <f>IF(BE2195="","",SUM(AY2195:BE2195))</f>
        <v>2.6873425705078864</v>
      </c>
      <c r="BG2195" s="34"/>
      <c r="BH2195" s="34">
        <f>IF(AT2195="","",3/AT2195)</f>
        <v>5.1226002184572303</v>
      </c>
      <c r="BI2195" s="34"/>
      <c r="BJ2195" s="34">
        <f>IF(AQ2195="","",AQ2195*$BH2195)</f>
        <v>0.11807737588437281</v>
      </c>
      <c r="BK2195" s="34">
        <f>IF(AR2195="","",AR2195*$BH2195)</f>
        <v>5.76554183908176E-2</v>
      </c>
      <c r="BL2195" s="34">
        <f>IF(AS2195="","",AS2195*$BH2195)</f>
        <v>0</v>
      </c>
      <c r="BM2195" s="34">
        <f>IF(AT2195="","",AT2195*$BH2195)</f>
        <v>3</v>
      </c>
      <c r="BN2195" s="34">
        <f>IF(AU2195="","",AU2195*$BH2195)</f>
        <v>7.3791221233565241E-2</v>
      </c>
      <c r="BO2195" s="34">
        <f>IF(AV2195="","",AV2195*$BH2195)</f>
        <v>4.7647232327936671</v>
      </c>
      <c r="BP2195" s="34">
        <f t="shared" si="249"/>
        <v>13.766181638753114</v>
      </c>
      <c r="BQ2195" s="34">
        <f>IF(AW2195="","",AW2195*$BH2195)</f>
        <v>1.3847642996264444</v>
      </c>
      <c r="BR2195" s="34"/>
      <c r="BS2195" s="34">
        <f t="shared" si="250"/>
        <v>4.9404560270688576</v>
      </c>
      <c r="BT2195" s="34"/>
      <c r="BU2195" s="34">
        <f t="shared" si="251"/>
        <v>0.92620877876643481</v>
      </c>
      <c r="BV2195" s="34">
        <f t="shared" si="252"/>
        <v>0.92620877876643481</v>
      </c>
      <c r="BW2195" s="34">
        <f t="shared" si="253"/>
        <v>1</v>
      </c>
      <c r="BX2195" s="34"/>
      <c r="BY2195" s="34">
        <f>IF(BV2195="","",IF(BQ2195=0,0,((BV2195/BQ2195)*AF2195)))</f>
        <v>3.1521233019259483</v>
      </c>
      <c r="BZ2195" s="34">
        <f>IF(BY2195="","",SUM(S2195:X2195,BY2195))</f>
        <v>98.554655301925962</v>
      </c>
      <c r="CA2195" s="18"/>
      <c r="CB2195" s="20">
        <v>1.5894999999999999E-2</v>
      </c>
      <c r="CC2195" s="20">
        <v>9.6480000000000003E-3</v>
      </c>
      <c r="CD2195" s="20">
        <v>4.9741E-2</v>
      </c>
      <c r="CE2195" s="20">
        <v>1.2199E-2</v>
      </c>
      <c r="CF2195" s="20">
        <v>8.3099999999999997E-3</v>
      </c>
      <c r="CG2195" s="20">
        <v>3.0484000000000001E-2</v>
      </c>
      <c r="CH2195" s="20"/>
      <c r="CI2195" s="21">
        <v>4.4766599999999999</v>
      </c>
      <c r="CJ2195" s="21">
        <v>2.7374200000000002</v>
      </c>
      <c r="CK2195" s="21">
        <v>-17.981000000000002</v>
      </c>
      <c r="CL2195" s="21">
        <v>0.36501800000000001</v>
      </c>
      <c r="CM2195" s="21">
        <v>2.44611</v>
      </c>
      <c r="CN2195" s="21">
        <v>0.34541300000000003</v>
      </c>
      <c r="CO2195" s="21"/>
      <c r="CP2195" s="20">
        <v>72.074100000000001</v>
      </c>
      <c r="CQ2195" s="20">
        <v>53.552100000000003</v>
      </c>
      <c r="CR2195" s="20">
        <v>10.893000000000001</v>
      </c>
      <c r="CS2195" s="20">
        <v>231.339</v>
      </c>
      <c r="CT2195" s="20"/>
      <c r="CU2195" s="22">
        <v>44314.292986111097</v>
      </c>
      <c r="CV2195" s="22"/>
    </row>
    <row r="2196" spans="1:100" s="17" customFormat="1" x14ac:dyDescent="0.25">
      <c r="A2196" s="17" t="s">
        <v>146</v>
      </c>
      <c r="B2196" s="17">
        <v>528</v>
      </c>
      <c r="C2196" s="17">
        <v>13</v>
      </c>
      <c r="E2196" s="18">
        <v>0.48643900000000001</v>
      </c>
      <c r="F2196" s="18">
        <v>0.248527</v>
      </c>
      <c r="G2196" s="18">
        <v>0</v>
      </c>
      <c r="H2196" s="18">
        <v>18.124199999999998</v>
      </c>
      <c r="I2196" s="18">
        <v>0.54823699999999997</v>
      </c>
      <c r="J2196" s="18">
        <v>37.529899999999998</v>
      </c>
      <c r="K2196" s="18">
        <v>42.805399999999999</v>
      </c>
      <c r="L2196" s="18">
        <v>0.25734699999999999</v>
      </c>
      <c r="M2196" s="18">
        <v>100</v>
      </c>
      <c r="N2196" s="18"/>
      <c r="O2196" s="18">
        <v>0.12371</v>
      </c>
      <c r="P2196" s="18">
        <v>42.681699999999999</v>
      </c>
      <c r="Q2196" s="18">
        <f t="shared" si="247"/>
        <v>99.876289999999997</v>
      </c>
      <c r="R2196" s="18"/>
      <c r="S2196" s="18">
        <v>0.65570899999999999</v>
      </c>
      <c r="T2196" s="18">
        <v>0.41213300000000003</v>
      </c>
      <c r="U2196" s="18">
        <v>0</v>
      </c>
      <c r="V2196" s="18">
        <v>41.529899999999998</v>
      </c>
      <c r="W2196" s="18">
        <v>0.54823699999999997</v>
      </c>
      <c r="X2196" s="18">
        <v>52.511800000000001</v>
      </c>
      <c r="Y2196" s="18">
        <v>4.3422200000000002</v>
      </c>
      <c r="Z2196" s="18">
        <v>100</v>
      </c>
      <c r="AA2196" s="19"/>
      <c r="AB2196" s="18">
        <f>IF(Z2196="","",Z2196-O2196)</f>
        <v>99.876289999999997</v>
      </c>
      <c r="AC2196" s="18">
        <f t="shared" si="248"/>
        <v>95.53407</v>
      </c>
      <c r="AD2196" s="18"/>
      <c r="AE2196" s="34">
        <f>IF(M2196="","",IF(M2196&gt;100,M2196, M2196+O2196))</f>
        <v>100.12371</v>
      </c>
      <c r="AF2196" s="37">
        <f>IF(AE2196="","",IF(AE2196="* * *", Y2196, AE2196-SUM(S2196:X2196)))</f>
        <v>4.4659309999999977</v>
      </c>
      <c r="AG2196" s="54"/>
      <c r="AH2196" s="33"/>
      <c r="AI2196" s="34">
        <f>IF(S2196="","",IF(AI$6=0, 0, S2196/AI$6))</f>
        <v>1.0579545245530175E-2</v>
      </c>
      <c r="AJ2196" s="34">
        <f>IF(T2196="","",IF(AJ$6=0, 0, T2196/AJ$6))</f>
        <v>1.0225382025510547E-2</v>
      </c>
      <c r="AK2196" s="34">
        <f>IF(U2196="","",IF(AK$6=0, 0, U2196/AK$6))</f>
        <v>0</v>
      </c>
      <c r="AL2196" s="34">
        <f>IF(V2196="","",IF(AL$6=0, 0, V2196/AL$6))</f>
        <v>0.29257839612265407</v>
      </c>
      <c r="AM2196" s="34">
        <f>IF(W2196="","",IF(AM$6=0, 0, W2196/AM$6))</f>
        <v>1.5464423226097625E-2</v>
      </c>
      <c r="AN2196" s="34">
        <f>IF(X2196="","",IF(AN$6=0, 0, X2196/AN$6))</f>
        <v>0.93641645297392528</v>
      </c>
      <c r="AO2196" s="34">
        <f>IF(Y2196="","",IF(AO$6=0, 0, Y2196/AO$6))</f>
        <v>0.25531394468576135</v>
      </c>
      <c r="AP2196" s="34"/>
      <c r="AQ2196" s="34">
        <f>IF(AI2196="","",AI2196*AI$4)</f>
        <v>2.1159090491060351E-2</v>
      </c>
      <c r="AR2196" s="33">
        <f>IF(AJ2196="","",AJ2196*AJ$4)</f>
        <v>1.0225382025510547E-2</v>
      </c>
      <c r="AS2196" s="34">
        <f>IF(AK2196="","",AK2196*AK$4)</f>
        <v>0</v>
      </c>
      <c r="AT2196" s="34">
        <f>IF(AL2196="","",AL2196*AL$4)</f>
        <v>0.58515679224530814</v>
      </c>
      <c r="AU2196" s="34">
        <f>IF(AM2196="","",AM2196*AM$4)</f>
        <v>1.5464423226097625E-2</v>
      </c>
      <c r="AV2196" s="34">
        <f>IF(AN2196="","",AN2196*AN$4)</f>
        <v>0.93641645297392528</v>
      </c>
      <c r="AW2196" s="34">
        <f>IF(AO2196="","",AO2196*AO$4)</f>
        <v>0.25531394468576135</v>
      </c>
      <c r="AX2196" s="34"/>
      <c r="AY2196" s="34">
        <f>IF(AQ2196="","",AI2196*AI$5)</f>
        <v>1.0579545245530175E-2</v>
      </c>
      <c r="AZ2196" s="34">
        <f>IF(AR2196="","",AJ2196*AJ$5)</f>
        <v>1.0225382025510547E-2</v>
      </c>
      <c r="BA2196" s="34">
        <f>IF(AS2196="","",AK2196*AK$5)</f>
        <v>0</v>
      </c>
      <c r="BB2196" s="34">
        <f>IF(AT2196="","",AL2196*AL$5)</f>
        <v>1.4628919806132703</v>
      </c>
      <c r="BC2196" s="34">
        <f>IF(AU2196="","",AM2196*AM$5)</f>
        <v>0</v>
      </c>
      <c r="BD2196" s="34">
        <f>IF(AV2196="","",AN2196*AN$5)</f>
        <v>0.93641645297392528</v>
      </c>
      <c r="BE2196" s="34">
        <f>IF(AW2196="","",AO2196*AO$5)</f>
        <v>0.25531394468576135</v>
      </c>
      <c r="BF2196" s="34">
        <f>IF(BE2196="","",SUM(AY2196:BE2196))</f>
        <v>2.6754273055439977</v>
      </c>
      <c r="BG2196" s="34"/>
      <c r="BH2196" s="34">
        <f>IF(AT2196="","",3/AT2196)</f>
        <v>5.1268310301734425</v>
      </c>
      <c r="BI2196" s="34"/>
      <c r="BJ2196" s="34">
        <f>IF(AQ2196="","",AQ2196*$BH2196)</f>
        <v>0.10847908169981603</v>
      </c>
      <c r="BK2196" s="34">
        <f>IF(AR2196="","",AR2196*$BH2196)</f>
        <v>5.2423805863765237E-2</v>
      </c>
      <c r="BL2196" s="34">
        <f>IF(AS2196="","",AS2196*$BH2196)</f>
        <v>0</v>
      </c>
      <c r="BM2196" s="34">
        <f>IF(AT2196="","",AT2196*$BH2196)</f>
        <v>3.0000000000000004</v>
      </c>
      <c r="BN2196" s="34">
        <f>IF(AU2196="","",AU2196*$BH2196)</f>
        <v>7.9283484859292194E-2</v>
      </c>
      <c r="BO2196" s="34">
        <f>IF(AV2196="","",AV2196*$BH2196)</f>
        <v>4.8008489282716704</v>
      </c>
      <c r="BP2196" s="34">
        <f t="shared" si="249"/>
        <v>13.716463729036292</v>
      </c>
      <c r="BQ2196" s="34">
        <f>IF(AW2196="","",AW2196*$BH2196)</f>
        <v>1.3089514540509473</v>
      </c>
      <c r="BR2196" s="34"/>
      <c r="BS2196" s="34">
        <f t="shared" si="250"/>
        <v>4.9617518158352514</v>
      </c>
      <c r="BT2196" s="34"/>
      <c r="BU2196" s="34">
        <f t="shared" si="251"/>
        <v>0.92071651514070785</v>
      </c>
      <c r="BV2196" s="34">
        <f t="shared" si="252"/>
        <v>0.92071651514070785</v>
      </c>
      <c r="BW2196" s="34">
        <f t="shared" si="253"/>
        <v>1</v>
      </c>
      <c r="BX2196" s="34"/>
      <c r="BY2196" s="34">
        <f>IF(BV2196="","",IF(BQ2196=0,0,((BV2196/BQ2196)*AF2196)))</f>
        <v>3.1413360781665873</v>
      </c>
      <c r="BZ2196" s="34">
        <f>IF(BY2196="","",SUM(S2196:X2196,BY2196))</f>
        <v>98.799115078166594</v>
      </c>
      <c r="CA2196" s="18"/>
      <c r="CB2196" s="20">
        <v>1.6594999999999999E-2</v>
      </c>
      <c r="CC2196" s="20">
        <v>1.0037000000000001E-2</v>
      </c>
      <c r="CD2196" s="20">
        <v>4.9935E-2</v>
      </c>
      <c r="CE2196" s="20">
        <v>1.3044999999999999E-2</v>
      </c>
      <c r="CF2196" s="20">
        <v>8.7829999999999991E-3</v>
      </c>
      <c r="CG2196" s="20">
        <v>3.0605E-2</v>
      </c>
      <c r="CH2196" s="20"/>
      <c r="CI2196" s="21">
        <v>4.7594399999999997</v>
      </c>
      <c r="CJ2196" s="21">
        <v>2.9710899999999998</v>
      </c>
      <c r="CK2196" s="21">
        <v>-22.457000000000001</v>
      </c>
      <c r="CL2196" s="21">
        <v>0.36525800000000003</v>
      </c>
      <c r="CM2196" s="21">
        <v>2.36599</v>
      </c>
      <c r="CN2196" s="21">
        <v>0.34418900000000002</v>
      </c>
      <c r="CO2196" s="21"/>
      <c r="CP2196" s="20">
        <v>72.094399999999993</v>
      </c>
      <c r="CQ2196" s="20">
        <v>53.555900000000001</v>
      </c>
      <c r="CR2196" s="20">
        <v>10.893000000000001</v>
      </c>
      <c r="CS2196" s="20">
        <v>251.994</v>
      </c>
      <c r="CT2196" s="20"/>
      <c r="CU2196" s="22">
        <v>44314.294745370396</v>
      </c>
      <c r="CV2196" s="22"/>
    </row>
    <row r="2197" spans="1:100" s="17" customFormat="1" x14ac:dyDescent="0.25">
      <c r="A2197" s="17" t="s">
        <v>146</v>
      </c>
      <c r="B2197" s="17">
        <v>529</v>
      </c>
      <c r="C2197" s="17">
        <v>14</v>
      </c>
      <c r="E2197" s="18">
        <v>0.476796</v>
      </c>
      <c r="F2197" s="18">
        <v>0.199575</v>
      </c>
      <c r="G2197" s="18">
        <v>0</v>
      </c>
      <c r="H2197" s="18">
        <v>18.161999999999999</v>
      </c>
      <c r="I2197" s="18">
        <v>0.59196000000000004</v>
      </c>
      <c r="J2197" s="18">
        <v>37.655999999999999</v>
      </c>
      <c r="K2197" s="18">
        <v>42.668900000000001</v>
      </c>
      <c r="L2197" s="18">
        <v>0.24473200000000001</v>
      </c>
      <c r="M2197" s="18">
        <v>100</v>
      </c>
      <c r="N2197" s="18"/>
      <c r="O2197" s="18">
        <v>0.133576</v>
      </c>
      <c r="P2197" s="18">
        <v>42.535299999999999</v>
      </c>
      <c r="Q2197" s="18">
        <f t="shared" si="247"/>
        <v>99.866423999999995</v>
      </c>
      <c r="R2197" s="18"/>
      <c r="S2197" s="18">
        <v>0.64271100000000003</v>
      </c>
      <c r="T2197" s="18">
        <v>0.330955</v>
      </c>
      <c r="U2197" s="18">
        <v>0</v>
      </c>
      <c r="V2197" s="18">
        <v>41.616599999999998</v>
      </c>
      <c r="W2197" s="18">
        <v>0.59196000000000004</v>
      </c>
      <c r="X2197" s="18">
        <v>52.688400000000001</v>
      </c>
      <c r="Y2197" s="18">
        <v>4.1293699999999998</v>
      </c>
      <c r="Z2197" s="18">
        <v>100</v>
      </c>
      <c r="AA2197" s="19"/>
      <c r="AB2197" s="18">
        <f>IF(Z2197="","",Z2197-O2197)</f>
        <v>99.866423999999995</v>
      </c>
      <c r="AC2197" s="18">
        <f t="shared" si="248"/>
        <v>95.737054000000001</v>
      </c>
      <c r="AD2197" s="18"/>
      <c r="AE2197" s="34">
        <f>IF(M2197="","",IF(M2197&gt;100,M2197, M2197+O2197))</f>
        <v>100.13357600000001</v>
      </c>
      <c r="AF2197" s="37">
        <f>IF(AE2197="","",IF(AE2197="* * *", Y2197, AE2197-SUM(S2197:X2197)))</f>
        <v>4.2629500000000036</v>
      </c>
      <c r="AG2197" s="54"/>
      <c r="AH2197" s="33"/>
      <c r="AI2197" s="34">
        <f>IF(S2197="","",IF(AI$6=0, 0, S2197/AI$6))</f>
        <v>1.0369828848315251E-2</v>
      </c>
      <c r="AJ2197" s="34">
        <f>IF(T2197="","",IF(AJ$6=0, 0, T2197/AJ$6))</f>
        <v>8.2112844840205538E-3</v>
      </c>
      <c r="AK2197" s="34">
        <f>IF(U2197="","",IF(AK$6=0, 0, U2197/AK$6))</f>
        <v>0</v>
      </c>
      <c r="AL2197" s="34">
        <f>IF(V2197="","",IF(AL$6=0, 0, V2197/AL$6))</f>
        <v>0.29318919814586708</v>
      </c>
      <c r="AM2197" s="34">
        <f>IF(W2197="","",IF(AM$6=0, 0, W2197/AM$6))</f>
        <v>1.6697741985529525E-2</v>
      </c>
      <c r="AN2197" s="34">
        <f>IF(X2197="","",IF(AN$6=0, 0, X2197/AN$6))</f>
        <v>0.93956567173228422</v>
      </c>
      <c r="AO2197" s="34">
        <f>IF(Y2197="","",IF(AO$6=0, 0, Y2197/AO$6))</f>
        <v>0.24279878582085712</v>
      </c>
      <c r="AP2197" s="34"/>
      <c r="AQ2197" s="34">
        <f>IF(AI2197="","",AI2197*AI$4)</f>
        <v>2.0739657696630501E-2</v>
      </c>
      <c r="AR2197" s="33">
        <f>IF(AJ2197="","",AJ2197*AJ$4)</f>
        <v>8.2112844840205538E-3</v>
      </c>
      <c r="AS2197" s="34">
        <f>IF(AK2197="","",AK2197*AK$4)</f>
        <v>0</v>
      </c>
      <c r="AT2197" s="34">
        <f>IF(AL2197="","",AL2197*AL$4)</f>
        <v>0.58637839629173416</v>
      </c>
      <c r="AU2197" s="34">
        <f>IF(AM2197="","",AM2197*AM$4)</f>
        <v>1.6697741985529525E-2</v>
      </c>
      <c r="AV2197" s="34">
        <f>IF(AN2197="","",AN2197*AN$4)</f>
        <v>0.93956567173228422</v>
      </c>
      <c r="AW2197" s="34">
        <f>IF(AO2197="","",AO2197*AO$4)</f>
        <v>0.24279878582085712</v>
      </c>
      <c r="AX2197" s="34"/>
      <c r="AY2197" s="34">
        <f>IF(AQ2197="","",AI2197*AI$5)</f>
        <v>1.0369828848315251E-2</v>
      </c>
      <c r="AZ2197" s="34">
        <f>IF(AR2197="","",AJ2197*AJ$5)</f>
        <v>8.2112844840205538E-3</v>
      </c>
      <c r="BA2197" s="34">
        <f>IF(AS2197="","",AK2197*AK$5)</f>
        <v>0</v>
      </c>
      <c r="BB2197" s="34">
        <f>IF(AT2197="","",AL2197*AL$5)</f>
        <v>1.4659459907293355</v>
      </c>
      <c r="BC2197" s="34">
        <f>IF(AU2197="","",AM2197*AM$5)</f>
        <v>0</v>
      </c>
      <c r="BD2197" s="34">
        <f>IF(AV2197="","",AN2197*AN$5)</f>
        <v>0.93956567173228422</v>
      </c>
      <c r="BE2197" s="34">
        <f>IF(AW2197="","",AO2197*AO$5)</f>
        <v>0.24279878582085712</v>
      </c>
      <c r="BF2197" s="34">
        <f>IF(BE2197="","",SUM(AY2197:BE2197))</f>
        <v>2.6668915616148121</v>
      </c>
      <c r="BG2197" s="34"/>
      <c r="BH2197" s="34">
        <f>IF(AT2197="","",3/AT2197)</f>
        <v>5.1161502861838795</v>
      </c>
      <c r="BI2197" s="34"/>
      <c r="BJ2197" s="34">
        <f>IF(AQ2197="","",AQ2197*$BH2197)</f>
        <v>0.10610720565997184</v>
      </c>
      <c r="BK2197" s="34">
        <f>IF(AR2197="","",AR2197*$BH2197)</f>
        <v>4.2010165462859003E-2</v>
      </c>
      <c r="BL2197" s="34">
        <f>IF(AS2197="","",AS2197*$BH2197)</f>
        <v>0</v>
      </c>
      <c r="BM2197" s="34">
        <f>IF(AT2197="","",AT2197*$BH2197)</f>
        <v>3</v>
      </c>
      <c r="BN2197" s="34">
        <f>IF(AU2197="","",AU2197*$BH2197)</f>
        <v>8.5428157437891464E-2</v>
      </c>
      <c r="BO2197" s="34">
        <f>IF(AV2197="","",AV2197*$BH2197)</f>
        <v>4.8069591803216749</v>
      </c>
      <c r="BP2197" s="34">
        <f t="shared" si="249"/>
        <v>13.644218026176993</v>
      </c>
      <c r="BQ2197" s="34">
        <f>IF(AW2197="","",AW2197*$BH2197)</f>
        <v>1.2421950775624766</v>
      </c>
      <c r="BR2197" s="34"/>
      <c r="BS2197" s="34">
        <f t="shared" si="250"/>
        <v>4.9550765514445061</v>
      </c>
      <c r="BT2197" s="34"/>
      <c r="BU2197" s="34">
        <f t="shared" si="251"/>
        <v>0.91457184256210855</v>
      </c>
      <c r="BV2197" s="34">
        <f t="shared" si="252"/>
        <v>0.91457184256210855</v>
      </c>
      <c r="BW2197" s="34">
        <f t="shared" si="253"/>
        <v>1</v>
      </c>
      <c r="BX2197" s="34"/>
      <c r="BY2197" s="34">
        <f>IF(BV2197="","",IF(BQ2197=0,0,((BV2197/BQ2197)*AF2197)))</f>
        <v>3.1386165560248354</v>
      </c>
      <c r="BZ2197" s="34">
        <f>IF(BY2197="","",SUM(S2197:X2197,BY2197))</f>
        <v>99.00924255602483</v>
      </c>
      <c r="CA2197" s="18"/>
      <c r="CB2197" s="20">
        <v>1.6271999999999998E-2</v>
      </c>
      <c r="CC2197" s="20">
        <v>1.0231000000000001E-2</v>
      </c>
      <c r="CD2197" s="20">
        <v>5.0095000000000001E-2</v>
      </c>
      <c r="CE2197" s="20">
        <v>1.3415E-2</v>
      </c>
      <c r="CF2197" s="20">
        <v>8.5179999999999995E-3</v>
      </c>
      <c r="CG2197" s="20">
        <v>3.0893E-2</v>
      </c>
      <c r="CH2197" s="20"/>
      <c r="CI2197" s="21">
        <v>4.7967000000000004</v>
      </c>
      <c r="CJ2197" s="21">
        <v>3.5096400000000001</v>
      </c>
      <c r="CK2197" s="21">
        <v>-17.908999999999999</v>
      </c>
      <c r="CL2197" s="21">
        <v>0.36485800000000002</v>
      </c>
      <c r="CM2197" s="21">
        <v>2.2578200000000002</v>
      </c>
      <c r="CN2197" s="21">
        <v>0.34360600000000002</v>
      </c>
      <c r="CO2197" s="21"/>
      <c r="CP2197" s="20">
        <v>72.114699999999999</v>
      </c>
      <c r="CQ2197" s="20">
        <v>53.5595</v>
      </c>
      <c r="CR2197" s="20">
        <v>10.8935</v>
      </c>
      <c r="CS2197" s="20">
        <v>272.613</v>
      </c>
      <c r="CT2197" s="20"/>
      <c r="CU2197" s="22">
        <v>44314.296504629601</v>
      </c>
      <c r="CV2197" s="22"/>
    </row>
    <row r="2198" spans="1:100" s="23" customFormat="1" x14ac:dyDescent="0.25">
      <c r="A2198" s="23" t="s">
        <v>146</v>
      </c>
      <c r="B2198" s="23">
        <v>530</v>
      </c>
      <c r="C2198" s="23">
        <v>15</v>
      </c>
      <c r="E2198" s="24">
        <v>0.42993900000000002</v>
      </c>
      <c r="F2198" s="24">
        <v>0.153283</v>
      </c>
      <c r="G2198" s="24">
        <v>0</v>
      </c>
      <c r="H2198" s="24">
        <v>18.2288</v>
      </c>
      <c r="I2198" s="24">
        <v>0.69245900000000005</v>
      </c>
      <c r="J2198" s="24">
        <v>37.681800000000003</v>
      </c>
      <c r="K2198" s="24">
        <v>42.5779</v>
      </c>
      <c r="L2198" s="24">
        <v>0.23586599999999999</v>
      </c>
      <c r="M2198" s="24">
        <v>100</v>
      </c>
      <c r="N2198" s="24"/>
      <c r="O2198" s="24">
        <v>0.156254</v>
      </c>
      <c r="P2198" s="24">
        <v>42.421599999999998</v>
      </c>
      <c r="Q2198" s="24">
        <f t="shared" si="247"/>
        <v>99.843745999999996</v>
      </c>
      <c r="R2198" s="24"/>
      <c r="S2198" s="24">
        <v>0.57954799999999995</v>
      </c>
      <c r="T2198" s="24">
        <v>0.25419000000000003</v>
      </c>
      <c r="U2198" s="24">
        <v>0</v>
      </c>
      <c r="V2198" s="24">
        <v>41.7697</v>
      </c>
      <c r="W2198" s="24">
        <v>0.69245900000000005</v>
      </c>
      <c r="X2198" s="24">
        <v>52.724400000000003</v>
      </c>
      <c r="Y2198" s="24">
        <v>3.9797699999999998</v>
      </c>
      <c r="Z2198" s="24">
        <v>100</v>
      </c>
      <c r="AA2198" s="25"/>
      <c r="AB2198" s="24">
        <f>IF(Z2198="","",Z2198-O2198)</f>
        <v>99.843745999999996</v>
      </c>
      <c r="AC2198" s="24">
        <f t="shared" si="248"/>
        <v>95.863975999999994</v>
      </c>
      <c r="AD2198" s="24"/>
      <c r="AE2198" s="36">
        <f>IF(M2198="","",IF(M2198&gt;100,M2198, M2198+O2198))</f>
        <v>100.156254</v>
      </c>
      <c r="AF2198" s="40">
        <f>IF(AE2198="","",IF(AE2198="* * *", Y2198, AE2198-SUM(S2198:X2198)))</f>
        <v>4.1359570000000048</v>
      </c>
      <c r="AG2198" s="55"/>
      <c r="AH2198" s="35"/>
      <c r="AI2198" s="36">
        <f>IF(S2198="","",IF(AI$6=0, 0, S2198/AI$6))</f>
        <v>9.3507246171038085E-3</v>
      </c>
      <c r="AJ2198" s="36">
        <f>IF(T2198="","",IF(AJ$6=0, 0, T2198/AJ$6))</f>
        <v>6.3066773518852563E-3</v>
      </c>
      <c r="AK2198" s="36">
        <f>IF(U2198="","",IF(AK$6=0, 0, U2198/AK$6))</f>
        <v>0</v>
      </c>
      <c r="AL2198" s="36">
        <f>IF(V2198="","",IF(AL$6=0, 0, V2198/AL$6))</f>
        <v>0.29426778856978769</v>
      </c>
      <c r="AM2198" s="36">
        <f>IF(W2198="","",IF(AM$6=0, 0, W2198/AM$6))</f>
        <v>1.9532572669703679E-2</v>
      </c>
      <c r="AN2198" s="36">
        <f>IF(X2198="","",IF(AN$6=0, 0, X2198/AN$6))</f>
        <v>0.94020764158110037</v>
      </c>
      <c r="AO2198" s="36">
        <f>IF(Y2198="","",IF(AO$6=0, 0, Y2198/AO$6))</f>
        <v>0.234002601812449</v>
      </c>
      <c r="AP2198" s="36"/>
      <c r="AQ2198" s="36">
        <f>IF(AI2198="","",AI2198*AI$4)</f>
        <v>1.8701449234207617E-2</v>
      </c>
      <c r="AR2198" s="35">
        <f>IF(AJ2198="","",AJ2198*AJ$4)</f>
        <v>6.3066773518852563E-3</v>
      </c>
      <c r="AS2198" s="36">
        <f>IF(AK2198="","",AK2198*AK$4)</f>
        <v>0</v>
      </c>
      <c r="AT2198" s="36">
        <f>IF(AL2198="","",AL2198*AL$4)</f>
        <v>0.58853557713957538</v>
      </c>
      <c r="AU2198" s="36">
        <f>IF(AM2198="","",AM2198*AM$4)</f>
        <v>1.9532572669703679E-2</v>
      </c>
      <c r="AV2198" s="36">
        <f>IF(AN2198="","",AN2198*AN$4)</f>
        <v>0.94020764158110037</v>
      </c>
      <c r="AW2198" s="36">
        <f>IF(AO2198="","",AO2198*AO$4)</f>
        <v>0.234002601812449</v>
      </c>
      <c r="AX2198" s="36"/>
      <c r="AY2198" s="36">
        <f>IF(AQ2198="","",AI2198*AI$5)</f>
        <v>9.3507246171038085E-3</v>
      </c>
      <c r="AZ2198" s="36">
        <f>IF(AR2198="","",AJ2198*AJ$5)</f>
        <v>6.3066773518852563E-3</v>
      </c>
      <c r="BA2198" s="36">
        <f>IF(AS2198="","",AK2198*AK$5)</f>
        <v>0</v>
      </c>
      <c r="BB2198" s="36">
        <f>IF(AT2198="","",AL2198*AL$5)</f>
        <v>1.4713389428489385</v>
      </c>
      <c r="BC2198" s="36">
        <f>IF(AU2198="","",AM2198*AM$5)</f>
        <v>0</v>
      </c>
      <c r="BD2198" s="36">
        <f>IF(AV2198="","",AN2198*AN$5)</f>
        <v>0.94020764158110037</v>
      </c>
      <c r="BE2198" s="36">
        <f>IF(AW2198="","",AO2198*AO$5)</f>
        <v>0.234002601812449</v>
      </c>
      <c r="BF2198" s="36">
        <f>IF(BE2198="","",SUM(AY2198:BE2198))</f>
        <v>2.6612065882114768</v>
      </c>
      <c r="BG2198" s="36"/>
      <c r="BH2198" s="36">
        <f>IF(AT2198="","",3/AT2198)</f>
        <v>5.0973978745358481</v>
      </c>
      <c r="BI2198" s="36"/>
      <c r="BJ2198" s="36">
        <f>IF(AQ2198="","",AQ2198*$BH2198)</f>
        <v>9.5328727577189978E-2</v>
      </c>
      <c r="BK2198" s="36">
        <f>IF(AR2198="","",AR2198*$BH2198)</f>
        <v>3.2147643728883277E-2</v>
      </c>
      <c r="BL2198" s="36">
        <f>IF(AS2198="","",AS2198*$BH2198)</f>
        <v>0</v>
      </c>
      <c r="BM2198" s="36">
        <f>IF(AT2198="","",AT2198*$BH2198)</f>
        <v>3.0000000000000004</v>
      </c>
      <c r="BN2198" s="36">
        <f>IF(AU2198="","",AU2198*$BH2198)</f>
        <v>9.9565294410764532E-2</v>
      </c>
      <c r="BO2198" s="36">
        <f>IF(AV2198="","",AV2198*$BH2198)</f>
        <v>4.7926124338178635</v>
      </c>
      <c r="BP2198" s="36">
        <f t="shared" si="249"/>
        <v>13.565228806449978</v>
      </c>
      <c r="BQ2198" s="36">
        <f>IF(AW2198="","",AW2198*$BH2198)</f>
        <v>1.1928043651146361</v>
      </c>
      <c r="BR2198" s="36"/>
      <c r="BS2198" s="36">
        <f t="shared" si="250"/>
        <v>4.9200888051239371</v>
      </c>
      <c r="BT2198" s="36"/>
      <c r="BU2198" s="36">
        <f t="shared" si="251"/>
        <v>0.90043470558923544</v>
      </c>
      <c r="BV2198" s="36">
        <f t="shared" si="252"/>
        <v>0.90043470558923544</v>
      </c>
      <c r="BW2198" s="36">
        <f t="shared" si="253"/>
        <v>1</v>
      </c>
      <c r="BX2198" s="36"/>
      <c r="BY2198" s="36">
        <f>IF(BV2198="","",IF(BQ2198=0,0,((BV2198/BQ2198)*AF2198)))</f>
        <v>3.1221877891659346</v>
      </c>
      <c r="BZ2198" s="36">
        <f>IF(BY2198="","",SUM(S2198:X2198,BY2198))</f>
        <v>99.142484789165934</v>
      </c>
      <c r="CA2198" s="24"/>
      <c r="CB2198" s="26">
        <v>1.6737999999999999E-2</v>
      </c>
      <c r="CC2198" s="26">
        <v>1.0307999999999999E-2</v>
      </c>
      <c r="CD2198" s="26">
        <v>4.9558999999999999E-2</v>
      </c>
      <c r="CE2198" s="26">
        <v>1.2343E-2</v>
      </c>
      <c r="CF2198" s="26">
        <v>9.1889999999999993E-3</v>
      </c>
      <c r="CG2198" s="26">
        <v>3.0106000000000001E-2</v>
      </c>
      <c r="CH2198" s="26"/>
      <c r="CI2198" s="27">
        <v>5.1486599999999996</v>
      </c>
      <c r="CJ2198" s="27">
        <v>4.2985199999999999</v>
      </c>
      <c r="CK2198" s="27">
        <v>-32.942</v>
      </c>
      <c r="CL2198" s="27">
        <v>0.36380600000000002</v>
      </c>
      <c r="CM2198" s="27">
        <v>2.0868199999999999</v>
      </c>
      <c r="CN2198" s="27">
        <v>0.34337400000000001</v>
      </c>
      <c r="CO2198" s="27"/>
      <c r="CP2198" s="26">
        <v>72.135099999999994</v>
      </c>
      <c r="CQ2198" s="26">
        <v>53.563299999999998</v>
      </c>
      <c r="CR2198" s="26">
        <v>10.8935</v>
      </c>
      <c r="CS2198" s="26">
        <v>293.36399999999998</v>
      </c>
      <c r="CT2198" s="26"/>
      <c r="CU2198" s="28">
        <v>44314.298275462999</v>
      </c>
      <c r="CV2198" s="28"/>
    </row>
    <row r="2199" spans="1:100" s="11" customFormat="1" x14ac:dyDescent="0.25">
      <c r="A2199" s="11" t="s">
        <v>147</v>
      </c>
      <c r="B2199" s="11">
        <v>531</v>
      </c>
      <c r="C2199" s="11">
        <v>1</v>
      </c>
      <c r="E2199" s="12">
        <v>0.77097499999999997</v>
      </c>
      <c r="F2199" s="12">
        <v>0.27336199999999999</v>
      </c>
      <c r="G2199" s="12">
        <v>0</v>
      </c>
      <c r="H2199" s="12">
        <v>17.4421</v>
      </c>
      <c r="I2199" s="12">
        <v>0.15083299999999999</v>
      </c>
      <c r="J2199" s="12">
        <v>36.968699999999998</v>
      </c>
      <c r="K2199" s="12">
        <v>43.999200000000002</v>
      </c>
      <c r="L2199" s="12">
        <v>0.39489200000000002</v>
      </c>
      <c r="M2199" s="12">
        <v>100</v>
      </c>
      <c r="N2199" s="12"/>
      <c r="O2199" s="12">
        <v>3.4035999999999997E-2</v>
      </c>
      <c r="P2199" s="12">
        <v>43.9651</v>
      </c>
      <c r="Q2199" s="12">
        <f t="shared" si="247"/>
        <v>99.965964</v>
      </c>
      <c r="R2199" s="12"/>
      <c r="S2199" s="12">
        <v>1.0392600000000001</v>
      </c>
      <c r="T2199" s="12">
        <v>0.453316</v>
      </c>
      <c r="U2199" s="12">
        <v>0</v>
      </c>
      <c r="V2199" s="12">
        <v>39.966999999999999</v>
      </c>
      <c r="W2199" s="12">
        <v>0.15083299999999999</v>
      </c>
      <c r="X2199" s="12">
        <v>51.726599999999998</v>
      </c>
      <c r="Y2199" s="12">
        <v>6.6630099999999999</v>
      </c>
      <c r="Z2199" s="12">
        <v>100</v>
      </c>
      <c r="AA2199" s="13"/>
      <c r="AB2199" s="12">
        <f>IF(Z2199="","",Z2199-O2199)</f>
        <v>99.965964</v>
      </c>
      <c r="AC2199" s="12">
        <f t="shared" si="248"/>
        <v>93.302954</v>
      </c>
      <c r="AD2199" s="12"/>
      <c r="AE2199" s="32">
        <f>IF(M2199="","",IF(M2199&gt;100,M2199, M2199+O2199))</f>
        <v>100.034036</v>
      </c>
      <c r="AF2199" s="39">
        <f>IF(AE2199="","",IF(AE2199="* * *", Y2199, AE2199-SUM(S2199:X2199)))</f>
        <v>6.6970270000000056</v>
      </c>
      <c r="AG2199" s="56"/>
      <c r="AH2199" s="31"/>
      <c r="AI2199" s="32">
        <f>IF(S2199="","",IF(AI$6=0, 0, S2199/AI$6))</f>
        <v>1.6767953759777111E-2</v>
      </c>
      <c r="AJ2199" s="32">
        <f>IF(T2199="","",IF(AJ$6=0, 0, T2199/AJ$6))</f>
        <v>1.1247168458425652E-2</v>
      </c>
      <c r="AK2199" s="32">
        <f>IF(U2199="","",IF(AK$6=0, 0, U2199/AK$6))</f>
        <v>0</v>
      </c>
      <c r="AL2199" s="32">
        <f>IF(V2199="","",IF(AL$6=0, 0, V2199/AL$6))</f>
        <v>0.28156775619093993</v>
      </c>
      <c r="AM2199" s="32">
        <f>IF(W2199="","",IF(AM$6=0, 0, W2199/AM$6))</f>
        <v>4.254629564334372E-3</v>
      </c>
      <c r="AN2199" s="32">
        <f>IF(X2199="","",IF(AN$6=0, 0, X2199/AN$6))</f>
        <v>0.92241437727141407</v>
      </c>
      <c r="AO2199" s="32">
        <f>IF(Y2199="","",IF(AO$6=0, 0, Y2199/AO$6))</f>
        <v>0.39177180487876584</v>
      </c>
      <c r="AP2199" s="32"/>
      <c r="AQ2199" s="32">
        <f>IF(AI2199="","",AI2199*AI$4)</f>
        <v>3.3535907519554223E-2</v>
      </c>
      <c r="AR2199" s="31">
        <f>IF(AJ2199="","",AJ2199*AJ$4)</f>
        <v>1.1247168458425652E-2</v>
      </c>
      <c r="AS2199" s="32">
        <f>IF(AK2199="","",AK2199*AK$4)</f>
        <v>0</v>
      </c>
      <c r="AT2199" s="32">
        <f>IF(AL2199="","",AL2199*AL$4)</f>
        <v>0.56313551238187987</v>
      </c>
      <c r="AU2199" s="32">
        <f>IF(AM2199="","",AM2199*AM$4)</f>
        <v>4.254629564334372E-3</v>
      </c>
      <c r="AV2199" s="32">
        <f>IF(AN2199="","",AN2199*AN$4)</f>
        <v>0.92241437727141407</v>
      </c>
      <c r="AW2199" s="32">
        <f>IF(AO2199="","",AO2199*AO$4)</f>
        <v>0.39177180487876584</v>
      </c>
      <c r="AX2199" s="32"/>
      <c r="AY2199" s="32">
        <f>IF(AQ2199="","",AI2199*AI$5)</f>
        <v>1.6767953759777111E-2</v>
      </c>
      <c r="AZ2199" s="32">
        <f>IF(AR2199="","",AJ2199*AJ$5)</f>
        <v>1.1247168458425652E-2</v>
      </c>
      <c r="BA2199" s="32">
        <f>IF(AS2199="","",AK2199*AK$5)</f>
        <v>0</v>
      </c>
      <c r="BB2199" s="32">
        <f>IF(AT2199="","",AL2199*AL$5)</f>
        <v>1.4078387809546997</v>
      </c>
      <c r="BC2199" s="32">
        <f>IF(AU2199="","",AM2199*AM$5)</f>
        <v>0</v>
      </c>
      <c r="BD2199" s="32">
        <f>IF(AV2199="","",AN2199*AN$5)</f>
        <v>0.92241437727141407</v>
      </c>
      <c r="BE2199" s="32">
        <f>IF(AW2199="","",AO2199*AO$5)</f>
        <v>0.39177180487876584</v>
      </c>
      <c r="BF2199" s="32">
        <f>IF(BE2199="","",SUM(AY2199:BE2199))</f>
        <v>2.7500400853230822</v>
      </c>
      <c r="BG2199" s="32"/>
      <c r="BH2199" s="32">
        <f>IF(AT2199="","",3/AT2199)</f>
        <v>5.3273145344909558</v>
      </c>
      <c r="BI2199" s="32"/>
      <c r="BJ2199" s="32">
        <f>IF(AQ2199="","",AQ2199*$BH2199)</f>
        <v>0.17865632755626576</v>
      </c>
      <c r="BK2199" s="32">
        <f>IF(AR2199="","",AR2199*$BH2199)</f>
        <v>5.9917204000439213E-2</v>
      </c>
      <c r="BL2199" s="32">
        <f>IF(AS2199="","",AS2199*$BH2199)</f>
        <v>0</v>
      </c>
      <c r="BM2199" s="32">
        <f>IF(AT2199="","",AT2199*$BH2199)</f>
        <v>3.0000000000000004</v>
      </c>
      <c r="BN2199" s="32">
        <f>IF(AU2199="","",AU2199*$BH2199)</f>
        <v>2.2665749916953422E-2</v>
      </c>
      <c r="BO2199" s="32">
        <f>IF(AV2199="","",AV2199*$BH2199)</f>
        <v>4.9139915188614278</v>
      </c>
      <c r="BP2199" s="32">
        <f t="shared" si="249"/>
        <v>14.650328516974405</v>
      </c>
      <c r="BQ2199" s="32">
        <f>IF(AW2199="","",AW2199*$BH2199)</f>
        <v>2.0870916303344038</v>
      </c>
      <c r="BR2199" s="32"/>
      <c r="BS2199" s="32">
        <f t="shared" si="250"/>
        <v>5.1525650504181328</v>
      </c>
      <c r="BT2199" s="32"/>
      <c r="BU2199" s="32">
        <f t="shared" si="251"/>
        <v>0.97733425008304653</v>
      </c>
      <c r="BV2199" s="32">
        <f t="shared" si="252"/>
        <v>0.97733425008304653</v>
      </c>
      <c r="BW2199" s="32">
        <f t="shared" si="253"/>
        <v>1</v>
      </c>
      <c r="BX2199" s="32"/>
      <c r="BY2199" s="32">
        <f>IF(BV2199="","",IF(BQ2199=0,0,((BV2199/BQ2199)*AF2199)))</f>
        <v>3.136054864913723</v>
      </c>
      <c r="BZ2199" s="32">
        <f>IF(BY2199="","",SUM(S2199:X2199,BY2199))</f>
        <v>96.473063864913712</v>
      </c>
      <c r="CA2199" s="12"/>
      <c r="CB2199" s="14">
        <v>1.4895E-2</v>
      </c>
      <c r="CC2199" s="14">
        <v>9.7169999999999999E-3</v>
      </c>
      <c r="CD2199" s="14">
        <v>4.6190000000000002E-2</v>
      </c>
      <c r="CE2199" s="14">
        <v>1.2718999999999999E-2</v>
      </c>
      <c r="CF2199" s="14">
        <v>9.0819999999999998E-3</v>
      </c>
      <c r="CG2199" s="14">
        <v>3.0300000000000001E-2</v>
      </c>
      <c r="CH2199" s="14"/>
      <c r="CI2199" s="15">
        <v>3.56752</v>
      </c>
      <c r="CJ2199" s="15">
        <v>2.7513200000000002</v>
      </c>
      <c r="CK2199" s="15">
        <v>-18.744</v>
      </c>
      <c r="CL2199" s="15">
        <v>0.37316700000000003</v>
      </c>
      <c r="CM2199" s="15">
        <v>5.2767099999999996</v>
      </c>
      <c r="CN2199" s="15">
        <v>0.347049</v>
      </c>
      <c r="CO2199" s="15"/>
      <c r="CP2199" s="14">
        <v>71.357299999999995</v>
      </c>
      <c r="CQ2199" s="14">
        <v>51.837400000000002</v>
      </c>
      <c r="CR2199" s="14">
        <v>10.8795</v>
      </c>
      <c r="CS2199" s="14">
        <v>0</v>
      </c>
      <c r="CT2199" s="14"/>
      <c r="CU2199" s="16">
        <v>44314.300081018497</v>
      </c>
      <c r="CV2199" s="16"/>
    </row>
    <row r="2200" spans="1:100" s="17" customFormat="1" x14ac:dyDescent="0.25">
      <c r="A2200" s="17" t="s">
        <v>147</v>
      </c>
      <c r="B2200" s="17">
        <v>533</v>
      </c>
      <c r="C2200" s="17">
        <v>3</v>
      </c>
      <c r="E2200" s="18">
        <v>2.5100999999999998E-2</v>
      </c>
      <c r="F2200" s="18">
        <v>6.7530000000000003E-3</v>
      </c>
      <c r="G2200" s="18">
        <v>8.0491999999999994E-2</v>
      </c>
      <c r="H2200" s="18">
        <v>0.48563000000000001</v>
      </c>
      <c r="I2200" s="18">
        <v>1.6095999999999999E-2</v>
      </c>
      <c r="J2200" s="18">
        <v>0.94749300000000003</v>
      </c>
      <c r="K2200" s="18">
        <v>92.664699999999996</v>
      </c>
      <c r="L2200" s="18">
        <v>5.7737100000000003</v>
      </c>
      <c r="M2200" s="18">
        <v>100</v>
      </c>
      <c r="N2200" s="18"/>
      <c r="O2200" s="18">
        <v>3.7526999999999998E-2</v>
      </c>
      <c r="P2200" s="18">
        <v>92.627200000000002</v>
      </c>
      <c r="Q2200" s="18">
        <f t="shared" si="247"/>
        <v>99.962473000000003</v>
      </c>
      <c r="R2200" s="18"/>
      <c r="S2200" s="18">
        <v>3.3835999999999998E-2</v>
      </c>
      <c r="T2200" s="18">
        <v>1.1198E-2</v>
      </c>
      <c r="U2200" s="18">
        <v>8.0491999999999994E-2</v>
      </c>
      <c r="V2200" s="18">
        <v>1.1127800000000001</v>
      </c>
      <c r="W2200" s="18">
        <v>1.6095999999999999E-2</v>
      </c>
      <c r="X2200" s="18">
        <v>1.3257300000000001</v>
      </c>
      <c r="Y2200" s="18">
        <v>97.419899999999998</v>
      </c>
      <c r="Z2200" s="18">
        <v>100</v>
      </c>
      <c r="AA2200" s="19"/>
      <c r="AB2200" s="18">
        <f>IF(Z2200="","",Z2200-O2200)</f>
        <v>99.962473000000003</v>
      </c>
      <c r="AC2200" s="18">
        <f t="shared" si="248"/>
        <v>2.5425730000000044</v>
      </c>
      <c r="AD2200" s="18"/>
      <c r="AE2200" s="34">
        <f>IF(M2200="","",IF(M2200&gt;100,M2200, M2200+O2200))</f>
        <v>100.037527</v>
      </c>
      <c r="AF2200" s="37">
        <f>IF(AE2200="","",IF(AE2200="* * *", Y2200, AE2200-SUM(S2200:X2200)))</f>
        <v>97.457394999999991</v>
      </c>
      <c r="AG2200" s="54"/>
      <c r="AH2200" s="33"/>
      <c r="AI2200" s="34">
        <f>IF(S2200="","",IF(AI$6=0, 0, S2200/AI$6))</f>
        <v>5.4592737468565932E-4</v>
      </c>
      <c r="AJ2200" s="34">
        <f>IF(T2200="","",IF(AJ$6=0, 0, T2200/AJ$6))</f>
        <v>2.7783222387352409E-4</v>
      </c>
      <c r="AK2200" s="34">
        <f>IF(U2200="","",IF(AK$6=0, 0, U2200/AK$6))</f>
        <v>4.2367778339228567E-3</v>
      </c>
      <c r="AL2200" s="34">
        <f>IF(V2200="","",IF(AL$6=0, 0, V2200/AL$6))</f>
        <v>7.8395418153515192E-3</v>
      </c>
      <c r="AM2200" s="34">
        <f>IF(W2200="","",IF(AM$6=0, 0, W2200/AM$6))</f>
        <v>4.5402874349463346E-4</v>
      </c>
      <c r="AN2200" s="34">
        <f>IF(X2200="","",IF(AN$6=0, 0, X2200/AN$6))</f>
        <v>2.3641074657526916E-2</v>
      </c>
      <c r="AO2200" s="34">
        <f>IF(Y2200="","",IF(AO$6=0, 0, Y2200/AO$6))</f>
        <v>5.7280973695235158</v>
      </c>
      <c r="AP2200" s="34"/>
      <c r="AQ2200" s="34">
        <f>IF(AI2200="","",AI2200*AI$4)</f>
        <v>1.0918547493713186E-3</v>
      </c>
      <c r="AR2200" s="33">
        <f>IF(AJ2200="","",AJ2200*AJ$4)</f>
        <v>2.7783222387352409E-4</v>
      </c>
      <c r="AS2200" s="34">
        <f>IF(AK2200="","",AK2200*AK$4)</f>
        <v>4.2367778339228567E-3</v>
      </c>
      <c r="AT2200" s="34">
        <f>IF(AL2200="","",AL2200*AL$4)</f>
        <v>1.5679083630703038E-2</v>
      </c>
      <c r="AU2200" s="34">
        <f>IF(AM2200="","",AM2200*AM$4)</f>
        <v>4.5402874349463346E-4</v>
      </c>
      <c r="AV2200" s="34">
        <f>IF(AN2200="","",AN2200*AN$4)</f>
        <v>2.3641074657526916E-2</v>
      </c>
      <c r="AW2200" s="34">
        <f>IF(AO2200="","",AO2200*AO$4)</f>
        <v>5.7280973695235158</v>
      </c>
      <c r="AX2200" s="34"/>
      <c r="AY2200" s="34">
        <f>IF(AQ2200="","",AI2200*AI$5)</f>
        <v>5.4592737468565932E-4</v>
      </c>
      <c r="AZ2200" s="34">
        <f>IF(AR2200="","",AJ2200*AJ$5)</f>
        <v>2.7783222387352409E-4</v>
      </c>
      <c r="BA2200" s="34">
        <f>IF(AS2200="","",AK2200*AK$5)</f>
        <v>0</v>
      </c>
      <c r="BB2200" s="34">
        <f>IF(AT2200="","",AL2200*AL$5)</f>
        <v>3.9197709076757598E-2</v>
      </c>
      <c r="BC2200" s="34">
        <f>IF(AU2200="","",AM2200*AM$5)</f>
        <v>0</v>
      </c>
      <c r="BD2200" s="34">
        <f>IF(AV2200="","",AN2200*AN$5)</f>
        <v>2.3641074657526916E-2</v>
      </c>
      <c r="BE2200" s="34">
        <f>IF(AW2200="","",AO2200*AO$5)</f>
        <v>5.7280973695235158</v>
      </c>
      <c r="BF2200" s="34">
        <f>IF(BE2200="","",SUM(AY2200:BE2200))</f>
        <v>5.7917599128563593</v>
      </c>
      <c r="BG2200" s="34"/>
      <c r="BH2200" s="34">
        <f>IF(AT2200="","",3/AT2200)</f>
        <v>191.33771275544132</v>
      </c>
      <c r="BI2200" s="34"/>
      <c r="BJ2200" s="34">
        <f>IF(AQ2200="","",AQ2200*$BH2200)</f>
        <v>0.20891299040587374</v>
      </c>
      <c r="BK2200" s="34">
        <f>IF(AR2200="","",AR2200*$BH2200)</f>
        <v>5.3159782245717817E-2</v>
      </c>
      <c r="BL2200" s="34">
        <f>IF(AS2200="","",AS2200*$BH2200)</f>
        <v>0.81065538019575245</v>
      </c>
      <c r="BM2200" s="34">
        <f>IF(AT2200="","",AT2200*$BH2200)</f>
        <v>3</v>
      </c>
      <c r="BN2200" s="34">
        <f>IF(AU2200="","",AU2200*$BH2200)</f>
        <v>8.6872821305490122E-2</v>
      </c>
      <c r="BO2200" s="34">
        <f>IF(AV2200="","",AV2200*$BH2200)</f>
        <v>4.5234291520518282</v>
      </c>
      <c r="BP2200" s="34">
        <f t="shared" si="249"/>
        <v>1108.1820945545899</v>
      </c>
      <c r="BQ2200" s="34">
        <f>IF(AW2200="","",AW2200*$BH2200)</f>
        <v>1096.0010491250894</v>
      </c>
      <c r="BR2200" s="34"/>
      <c r="BS2200" s="34">
        <f t="shared" si="250"/>
        <v>4.7855019247034196</v>
      </c>
      <c r="BT2200" s="34"/>
      <c r="BU2200" s="34">
        <f t="shared" si="251"/>
        <v>0.10247179849875743</v>
      </c>
      <c r="BV2200" s="34">
        <f t="shared" si="252"/>
        <v>0.10247179849875743</v>
      </c>
      <c r="BW2200" s="34">
        <f t="shared" si="253"/>
        <v>1</v>
      </c>
      <c r="BX2200" s="34"/>
      <c r="BY2200" s="34">
        <f>IF(BV2200="","",IF(BQ2200=0,0,((BV2200/BQ2200)*AF2200)))</f>
        <v>9.1118841087112941E-3</v>
      </c>
      <c r="BZ2200" s="34">
        <f>IF(BY2200="","",SUM(S2200:X2200,BY2200))</f>
        <v>2.5892438841087118</v>
      </c>
      <c r="CA2200" s="18"/>
      <c r="CB2200" s="20">
        <v>7.0990000000000003E-3</v>
      </c>
      <c r="CC2200" s="20">
        <v>5.1029999999999999E-3</v>
      </c>
      <c r="CD2200" s="20">
        <v>5.4261999999999998E-2</v>
      </c>
      <c r="CE2200" s="20">
        <v>8.3540000000000003E-3</v>
      </c>
      <c r="CF2200" s="20">
        <v>6.8389999999999996E-3</v>
      </c>
      <c r="CG2200" s="20">
        <v>2.3167E-2</v>
      </c>
      <c r="CH2200" s="20"/>
      <c r="CI2200" s="21">
        <v>27.095400000000001</v>
      </c>
      <c r="CJ2200" s="21">
        <v>38.502299999999998</v>
      </c>
      <c r="CK2200" s="21">
        <v>36.207299999999996</v>
      </c>
      <c r="CL2200" s="21">
        <v>2.4916499999999999</v>
      </c>
      <c r="CM2200" s="21">
        <v>26.070599999999999</v>
      </c>
      <c r="CN2200" s="21">
        <v>2.52779</v>
      </c>
      <c r="CO2200" s="21"/>
      <c r="CP2200" s="20">
        <v>71.431200000000004</v>
      </c>
      <c r="CQ2200" s="20">
        <v>51.826700000000002</v>
      </c>
      <c r="CR2200" s="20">
        <v>10.896000000000001</v>
      </c>
      <c r="CS2200" s="20">
        <v>74.668999999999997</v>
      </c>
      <c r="CT2200" s="20"/>
      <c r="CU2200" s="22">
        <v>44314.303622685198</v>
      </c>
      <c r="CV2200" s="22"/>
    </row>
    <row r="2201" spans="1:100" s="17" customFormat="1" x14ac:dyDescent="0.25">
      <c r="A2201" s="17" t="s">
        <v>147</v>
      </c>
      <c r="B2201" s="17">
        <v>534</v>
      </c>
      <c r="C2201" s="17">
        <v>4</v>
      </c>
      <c r="E2201" s="18">
        <v>0.13092999999999999</v>
      </c>
      <c r="F2201" s="18">
        <v>3.3937000000000002E-2</v>
      </c>
      <c r="G2201" s="18">
        <v>8.1808000000000006E-2</v>
      </c>
      <c r="H2201" s="18">
        <v>1.22357</v>
      </c>
      <c r="I2201" s="18">
        <v>0.14668500000000001</v>
      </c>
      <c r="J2201" s="18">
        <v>3.67496</v>
      </c>
      <c r="K2201" s="18">
        <v>89.279700000000005</v>
      </c>
      <c r="L2201" s="18">
        <v>5.4283799999999998</v>
      </c>
      <c r="M2201" s="18">
        <v>100</v>
      </c>
      <c r="N2201" s="18"/>
      <c r="O2201" s="18">
        <v>6.7548999999999998E-2</v>
      </c>
      <c r="P2201" s="18">
        <v>89.212199999999996</v>
      </c>
      <c r="Q2201" s="18">
        <f t="shared" si="247"/>
        <v>99.932451</v>
      </c>
      <c r="R2201" s="18"/>
      <c r="S2201" s="18">
        <v>0.17649000000000001</v>
      </c>
      <c r="T2201" s="18">
        <v>5.6278000000000002E-2</v>
      </c>
      <c r="U2201" s="18">
        <v>8.1808000000000006E-2</v>
      </c>
      <c r="V2201" s="18">
        <v>2.8036799999999999</v>
      </c>
      <c r="W2201" s="18">
        <v>0.14668500000000001</v>
      </c>
      <c r="X2201" s="18">
        <v>5.14201</v>
      </c>
      <c r="Y2201" s="18">
        <v>91.593100000000007</v>
      </c>
      <c r="Z2201" s="18">
        <v>100</v>
      </c>
      <c r="AA2201" s="19"/>
      <c r="AB2201" s="18">
        <f>IF(Z2201="","",Z2201-O2201)</f>
        <v>99.932451</v>
      </c>
      <c r="AC2201" s="18">
        <f t="shared" si="248"/>
        <v>8.3393509999999935</v>
      </c>
      <c r="AD2201" s="18"/>
      <c r="AE2201" s="34">
        <f>IF(M2201="","",IF(M2201&gt;100,M2201, M2201+O2201))</f>
        <v>100.067549</v>
      </c>
      <c r="AF2201" s="37">
        <f>IF(AE2201="","",IF(AE2201="* * *", Y2201, AE2201-SUM(S2201:X2201)))</f>
        <v>91.660597999999993</v>
      </c>
      <c r="AG2201" s="54"/>
      <c r="AH2201" s="33"/>
      <c r="AI2201" s="34">
        <f>IF(S2201="","",IF(AI$6=0, 0, S2201/AI$6))</f>
        <v>2.8475801619066089E-3</v>
      </c>
      <c r="AJ2201" s="34">
        <f>IF(T2201="","",IF(AJ$6=0, 0, T2201/AJ$6))</f>
        <v>1.3963066525410064E-3</v>
      </c>
      <c r="AK2201" s="34">
        <f>IF(U2201="","",IF(AK$6=0, 0, U2201/AK$6))</f>
        <v>4.3060468249957896E-3</v>
      </c>
      <c r="AL2201" s="34">
        <f>IF(V2201="","",IF(AL$6=0, 0, V2201/AL$6))</f>
        <v>1.9751942519513961E-2</v>
      </c>
      <c r="AM2201" s="34">
        <f>IF(W2201="","",IF(AM$6=0, 0, W2201/AM$6))</f>
        <v>4.1376246421166944E-3</v>
      </c>
      <c r="AN2201" s="34">
        <f>IF(X2201="","",IF(AN$6=0, 0, X2201/AN$6))</f>
        <v>9.1694871730857705E-2</v>
      </c>
      <c r="AO2201" s="34">
        <f>IF(Y2201="","",IF(AO$6=0, 0, Y2201/AO$6))</f>
        <v>5.3854930581585938</v>
      </c>
      <c r="AP2201" s="34"/>
      <c r="AQ2201" s="34">
        <f>IF(AI2201="","",AI2201*AI$4)</f>
        <v>5.6951603238132179E-3</v>
      </c>
      <c r="AR2201" s="33">
        <f>IF(AJ2201="","",AJ2201*AJ$4)</f>
        <v>1.3963066525410064E-3</v>
      </c>
      <c r="AS2201" s="34">
        <f>IF(AK2201="","",AK2201*AK$4)</f>
        <v>4.3060468249957896E-3</v>
      </c>
      <c r="AT2201" s="34">
        <f>IF(AL2201="","",AL2201*AL$4)</f>
        <v>3.9503885039027922E-2</v>
      </c>
      <c r="AU2201" s="34">
        <f>IF(AM2201="","",AM2201*AM$4)</f>
        <v>4.1376246421166944E-3</v>
      </c>
      <c r="AV2201" s="34">
        <f>IF(AN2201="","",AN2201*AN$4)</f>
        <v>9.1694871730857705E-2</v>
      </c>
      <c r="AW2201" s="34">
        <f>IF(AO2201="","",AO2201*AO$4)</f>
        <v>5.3854930581585938</v>
      </c>
      <c r="AX2201" s="34"/>
      <c r="AY2201" s="34">
        <f>IF(AQ2201="","",AI2201*AI$5)</f>
        <v>2.8475801619066089E-3</v>
      </c>
      <c r="AZ2201" s="34">
        <f>IF(AR2201="","",AJ2201*AJ$5)</f>
        <v>1.3963066525410064E-3</v>
      </c>
      <c r="BA2201" s="34">
        <f>IF(AS2201="","",AK2201*AK$5)</f>
        <v>0</v>
      </c>
      <c r="BB2201" s="34">
        <f>IF(AT2201="","",AL2201*AL$5)</f>
        <v>9.8759712597569799E-2</v>
      </c>
      <c r="BC2201" s="34">
        <f>IF(AU2201="","",AM2201*AM$5)</f>
        <v>0</v>
      </c>
      <c r="BD2201" s="34">
        <f>IF(AV2201="","",AN2201*AN$5)</f>
        <v>9.1694871730857705E-2</v>
      </c>
      <c r="BE2201" s="34">
        <f>IF(AW2201="","",AO2201*AO$5)</f>
        <v>5.3854930581585938</v>
      </c>
      <c r="BF2201" s="34">
        <f>IF(BE2201="","",SUM(AY2201:BE2201))</f>
        <v>5.5801915293014686</v>
      </c>
      <c r="BG2201" s="34"/>
      <c r="BH2201" s="34">
        <f>IF(AT2201="","",3/AT2201)</f>
        <v>75.941897791474062</v>
      </c>
      <c r="BI2201" s="34"/>
      <c r="BJ2201" s="34">
        <f>IF(AQ2201="","",AQ2201*$BH2201)</f>
        <v>0.4325012832170817</v>
      </c>
      <c r="BK2201" s="34">
        <f>IF(AR2201="","",AR2201*$BH2201)</f>
        <v>0.1060381770928244</v>
      </c>
      <c r="BL2201" s="34">
        <f>IF(AS2201="","",AS2201*$BH2201)</f>
        <v>0.32700936786913165</v>
      </c>
      <c r="BM2201" s="34">
        <f>IF(AT2201="","",AT2201*$BH2201)</f>
        <v>3</v>
      </c>
      <c r="BN2201" s="34">
        <f>IF(AU2201="","",AU2201*$BH2201)</f>
        <v>0.31421906767111046</v>
      </c>
      <c r="BO2201" s="34">
        <f>IF(AV2201="","",AV2201*$BH2201)</f>
        <v>6.9634825769871203</v>
      </c>
      <c r="BP2201" s="34">
        <f t="shared" si="249"/>
        <v>423.77033477506149</v>
      </c>
      <c r="BQ2201" s="34">
        <f>IF(AW2201="","",AW2201*$BH2201)</f>
        <v>408.98456337937301</v>
      </c>
      <c r="BR2201" s="34"/>
      <c r="BS2201" s="34">
        <f t="shared" si="250"/>
        <v>7.5020220372970261</v>
      </c>
      <c r="BT2201" s="34"/>
      <c r="BU2201" s="34">
        <f t="shared" si="251"/>
        <v>0.35877156445975789</v>
      </c>
      <c r="BV2201" s="34">
        <f t="shared" si="252"/>
        <v>0.35877156445975789</v>
      </c>
      <c r="BW2201" s="34">
        <f t="shared" si="253"/>
        <v>1</v>
      </c>
      <c r="BX2201" s="34"/>
      <c r="BY2201" s="34">
        <f>IF(BV2201="","",IF(BQ2201=0,0,((BV2201/BQ2201)*AF2201)))</f>
        <v>8.0406986200290187E-2</v>
      </c>
      <c r="BZ2201" s="34">
        <f>IF(BY2201="","",SUM(S2201:X2201,BY2201))</f>
        <v>8.4873579862002888</v>
      </c>
      <c r="CA2201" s="18"/>
      <c r="CB2201" s="20">
        <v>7.5909999999999997E-3</v>
      </c>
      <c r="CC2201" s="20">
        <v>4.3369999999999997E-3</v>
      </c>
      <c r="CD2201" s="20">
        <v>4.7620999999999997E-2</v>
      </c>
      <c r="CE2201" s="20">
        <v>7.9520000000000007E-3</v>
      </c>
      <c r="CF2201" s="20">
        <v>6.0000000000000001E-3</v>
      </c>
      <c r="CG2201" s="20">
        <v>1.8457000000000001E-2</v>
      </c>
      <c r="CH2201" s="20"/>
      <c r="CI2201" s="21">
        <v>9.3347800000000003</v>
      </c>
      <c r="CJ2201" s="21">
        <v>8.8647500000000008</v>
      </c>
      <c r="CK2201" s="21">
        <v>31.445799999999998</v>
      </c>
      <c r="CL2201" s="21">
        <v>1.5106999999999999</v>
      </c>
      <c r="CM2201" s="21">
        <v>4.9055099999999996</v>
      </c>
      <c r="CN2201" s="21">
        <v>1.1635800000000001</v>
      </c>
      <c r="CO2201" s="21"/>
      <c r="CP2201" s="20">
        <v>71.470100000000002</v>
      </c>
      <c r="CQ2201" s="20">
        <v>51.821599999999997</v>
      </c>
      <c r="CR2201" s="20">
        <v>10.896000000000001</v>
      </c>
      <c r="CS2201" s="20">
        <v>113.904</v>
      </c>
      <c r="CT2201" s="20"/>
      <c r="CU2201" s="22">
        <v>44314.305393518502</v>
      </c>
      <c r="CV2201" s="22"/>
    </row>
    <row r="2202" spans="1:100" s="17" customFormat="1" x14ac:dyDescent="0.25">
      <c r="A2202" s="17" t="s">
        <v>147</v>
      </c>
      <c r="B2202" s="17">
        <v>535</v>
      </c>
      <c r="C2202" s="17">
        <v>5</v>
      </c>
      <c r="E2202" s="18">
        <v>0.70201000000000002</v>
      </c>
      <c r="F2202" s="18">
        <v>0.30050100000000002</v>
      </c>
      <c r="G2202" s="18">
        <v>0</v>
      </c>
      <c r="H2202" s="18">
        <v>17.707999999999998</v>
      </c>
      <c r="I2202" s="18">
        <v>0.19525400000000001</v>
      </c>
      <c r="J2202" s="18">
        <v>36.881999999999998</v>
      </c>
      <c r="K2202" s="18">
        <v>43.8461</v>
      </c>
      <c r="L2202" s="18">
        <v>0.36618800000000001</v>
      </c>
      <c r="M2202" s="18">
        <v>100</v>
      </c>
      <c r="N2202" s="18"/>
      <c r="O2202" s="18">
        <v>4.4059000000000001E-2</v>
      </c>
      <c r="P2202" s="18">
        <v>43.802100000000003</v>
      </c>
      <c r="Q2202" s="18">
        <f t="shared" si="247"/>
        <v>99.955940999999996</v>
      </c>
      <c r="R2202" s="18"/>
      <c r="S2202" s="18">
        <v>0.94629399999999997</v>
      </c>
      <c r="T2202" s="18">
        <v>0.49832100000000001</v>
      </c>
      <c r="U2202" s="18">
        <v>0</v>
      </c>
      <c r="V2202" s="18">
        <v>40.576099999999997</v>
      </c>
      <c r="W2202" s="18">
        <v>0.19525400000000001</v>
      </c>
      <c r="X2202" s="18">
        <v>51.6053</v>
      </c>
      <c r="Y2202" s="18">
        <v>6.1787000000000001</v>
      </c>
      <c r="Z2202" s="18">
        <v>100</v>
      </c>
      <c r="AA2202" s="19"/>
      <c r="AB2202" s="18">
        <f>IF(Z2202="","",Z2202-O2202)</f>
        <v>99.955940999999996</v>
      </c>
      <c r="AC2202" s="18">
        <f t="shared" si="248"/>
        <v>93.777240999999989</v>
      </c>
      <c r="AD2202" s="18"/>
      <c r="AE2202" s="34">
        <f>IF(M2202="","",IF(M2202&gt;100,M2202, M2202+O2202))</f>
        <v>100.044059</v>
      </c>
      <c r="AF2202" s="37">
        <f>IF(AE2202="","",IF(AE2202="* * *", Y2202, AE2202-SUM(S2202:X2202)))</f>
        <v>6.2227900000000034</v>
      </c>
      <c r="AG2202" s="54"/>
      <c r="AH2202" s="33"/>
      <c r="AI2202" s="34">
        <f>IF(S2202="","",IF(AI$6=0, 0, S2202/AI$6))</f>
        <v>1.5267992643952929E-2</v>
      </c>
      <c r="AJ2202" s="34">
        <f>IF(T2202="","",IF(AJ$6=0, 0, T2202/AJ$6))</f>
        <v>1.2363782071162566E-2</v>
      </c>
      <c r="AK2202" s="34">
        <f>IF(U2202="","",IF(AK$6=0, 0, U2202/AK$6))</f>
        <v>0</v>
      </c>
      <c r="AL2202" s="34">
        <f>IF(V2202="","",IF(AL$6=0, 0, V2202/AL$6))</f>
        <v>0.28585886936670746</v>
      </c>
      <c r="AM2202" s="34">
        <f>IF(W2202="","",IF(AM$6=0, 0, W2202/AM$6))</f>
        <v>5.5076371944769616E-3</v>
      </c>
      <c r="AN2202" s="34">
        <f>IF(X2202="","",IF(AN$6=0, 0, X2202/AN$6))</f>
        <v>0.92025129553081986</v>
      </c>
      <c r="AO2202" s="34">
        <f>IF(Y2202="","",IF(AO$6=0, 0, Y2202/AO$6))</f>
        <v>0.36329533511197348</v>
      </c>
      <c r="AP2202" s="34"/>
      <c r="AQ2202" s="34">
        <f>IF(AI2202="","",AI2202*AI$4)</f>
        <v>3.0535985287905857E-2</v>
      </c>
      <c r="AR2202" s="33">
        <f>IF(AJ2202="","",AJ2202*AJ$4)</f>
        <v>1.2363782071162566E-2</v>
      </c>
      <c r="AS2202" s="34">
        <f>IF(AK2202="","",AK2202*AK$4)</f>
        <v>0</v>
      </c>
      <c r="AT2202" s="34">
        <f>IF(AL2202="","",AL2202*AL$4)</f>
        <v>0.57171773873341492</v>
      </c>
      <c r="AU2202" s="34">
        <f>IF(AM2202="","",AM2202*AM$4)</f>
        <v>5.5076371944769616E-3</v>
      </c>
      <c r="AV2202" s="34">
        <f>IF(AN2202="","",AN2202*AN$4)</f>
        <v>0.92025129553081986</v>
      </c>
      <c r="AW2202" s="34">
        <f>IF(AO2202="","",AO2202*AO$4)</f>
        <v>0.36329533511197348</v>
      </c>
      <c r="AX2202" s="34"/>
      <c r="AY2202" s="34">
        <f>IF(AQ2202="","",AI2202*AI$5)</f>
        <v>1.5267992643952929E-2</v>
      </c>
      <c r="AZ2202" s="34">
        <f>IF(AR2202="","",AJ2202*AJ$5)</f>
        <v>1.2363782071162566E-2</v>
      </c>
      <c r="BA2202" s="34">
        <f>IF(AS2202="","",AK2202*AK$5)</f>
        <v>0</v>
      </c>
      <c r="BB2202" s="34">
        <f>IF(AT2202="","",AL2202*AL$5)</f>
        <v>1.4292943468335373</v>
      </c>
      <c r="BC2202" s="34">
        <f>IF(AU2202="","",AM2202*AM$5)</f>
        <v>0</v>
      </c>
      <c r="BD2202" s="34">
        <f>IF(AV2202="","",AN2202*AN$5)</f>
        <v>0.92025129553081986</v>
      </c>
      <c r="BE2202" s="34">
        <f>IF(AW2202="","",AO2202*AO$5)</f>
        <v>0.36329533511197348</v>
      </c>
      <c r="BF2202" s="34">
        <f>IF(BE2202="","",SUM(AY2202:BE2202))</f>
        <v>2.7404727521914465</v>
      </c>
      <c r="BG2202" s="34"/>
      <c r="BH2202" s="34">
        <f>IF(AT2202="","",3/AT2202)</f>
        <v>5.2473446191230808</v>
      </c>
      <c r="BI2202" s="34"/>
      <c r="BJ2202" s="34">
        <f>IF(AQ2202="","",AQ2202*$BH2202)</f>
        <v>0.16023283809011435</v>
      </c>
      <c r="BK2202" s="34">
        <f>IF(AR2202="","",AR2202*$BH2202)</f>
        <v>6.4877025323125309E-2</v>
      </c>
      <c r="BL2202" s="34">
        <f>IF(AS2202="","",AS2202*$BH2202)</f>
        <v>0</v>
      </c>
      <c r="BM2202" s="34">
        <f>IF(AT2202="","",AT2202*$BH2202)</f>
        <v>3</v>
      </c>
      <c r="BN2202" s="34">
        <f>IF(AU2202="","",AU2202*$BH2202)</f>
        <v>2.8900470396520824E-2</v>
      </c>
      <c r="BO2202" s="34">
        <f>IF(AV2202="","",AV2202*$BH2202)</f>
        <v>4.828875683844692</v>
      </c>
      <c r="BP2202" s="34">
        <f t="shared" si="249"/>
        <v>14.380204950065206</v>
      </c>
      <c r="BQ2202" s="34">
        <f>IF(AW2202="","",AW2202*$BH2202)</f>
        <v>1.9063358218523305</v>
      </c>
      <c r="BR2202" s="34"/>
      <c r="BS2202" s="34">
        <f t="shared" si="250"/>
        <v>5.0539855472579314</v>
      </c>
      <c r="BT2202" s="34"/>
      <c r="BU2202" s="34">
        <f t="shared" si="251"/>
        <v>0.97109952960347923</v>
      </c>
      <c r="BV2202" s="34">
        <f t="shared" si="252"/>
        <v>0.97109952960347923</v>
      </c>
      <c r="BW2202" s="34">
        <f t="shared" si="253"/>
        <v>1</v>
      </c>
      <c r="BX2202" s="34"/>
      <c r="BY2202" s="34">
        <f>IF(BV2202="","",IF(BQ2202=0,0,((BV2202/BQ2202)*AF2202)))</f>
        <v>3.1699285994371555</v>
      </c>
      <c r="BZ2202" s="34">
        <f>IF(BY2202="","",SUM(S2202:X2202,BY2202))</f>
        <v>96.991197599437157</v>
      </c>
      <c r="CA2202" s="18"/>
      <c r="CB2202" s="20">
        <v>1.5195E-2</v>
      </c>
      <c r="CC2202" s="20">
        <v>9.8809999999999992E-3</v>
      </c>
      <c r="CD2202" s="20">
        <v>4.6599000000000002E-2</v>
      </c>
      <c r="CE2202" s="20">
        <v>1.2239E-2</v>
      </c>
      <c r="CF2202" s="20">
        <v>9.5589999999999998E-3</v>
      </c>
      <c r="CG2202" s="20">
        <v>3.1035E-2</v>
      </c>
      <c r="CH2202" s="20"/>
      <c r="CI2202" s="21">
        <v>3.7720899999999999</v>
      </c>
      <c r="CJ2202" s="21">
        <v>2.5939399999999999</v>
      </c>
      <c r="CK2202" s="21">
        <v>-17.37</v>
      </c>
      <c r="CL2202" s="21">
        <v>0.37015900000000002</v>
      </c>
      <c r="CM2202" s="21">
        <v>4.5168100000000004</v>
      </c>
      <c r="CN2202" s="21">
        <v>0.347636</v>
      </c>
      <c r="CO2202" s="21"/>
      <c r="CP2202" s="20">
        <v>71.509</v>
      </c>
      <c r="CQ2202" s="20">
        <v>51.816200000000002</v>
      </c>
      <c r="CR2202" s="20">
        <v>10.8925</v>
      </c>
      <c r="CS2202" s="20">
        <v>153.179</v>
      </c>
      <c r="CT2202" s="20"/>
      <c r="CU2202" s="22">
        <v>44314.307164351798</v>
      </c>
      <c r="CV2202" s="22"/>
    </row>
    <row r="2203" spans="1:100" s="17" customFormat="1" x14ac:dyDescent="0.25">
      <c r="A2203" s="17" t="s">
        <v>147</v>
      </c>
      <c r="B2203" s="17">
        <v>536</v>
      </c>
      <c r="C2203" s="17">
        <v>6</v>
      </c>
      <c r="E2203" s="18">
        <v>0.71390799999999999</v>
      </c>
      <c r="F2203" s="18">
        <v>0.30370399999999997</v>
      </c>
      <c r="G2203" s="18">
        <v>0</v>
      </c>
      <c r="H2203" s="18">
        <v>17.695499999999999</v>
      </c>
      <c r="I2203" s="18">
        <v>0.22215799999999999</v>
      </c>
      <c r="J2203" s="18">
        <v>37.115699999999997</v>
      </c>
      <c r="K2203" s="18">
        <v>43.603400000000001</v>
      </c>
      <c r="L2203" s="18">
        <v>0.34564299999999998</v>
      </c>
      <c r="M2203" s="18">
        <v>100</v>
      </c>
      <c r="N2203" s="18"/>
      <c r="O2203" s="18">
        <v>5.0130000000000001E-2</v>
      </c>
      <c r="P2203" s="18">
        <v>43.5533</v>
      </c>
      <c r="Q2203" s="18">
        <f t="shared" ref="Q2203:Q2259" si="254">IF(M2203="","",M2203-O2203)</f>
        <v>99.949870000000004</v>
      </c>
      <c r="R2203" s="18"/>
      <c r="S2203" s="18">
        <v>0.96233199999999997</v>
      </c>
      <c r="T2203" s="18">
        <v>0.50363199999999997</v>
      </c>
      <c r="U2203" s="18">
        <v>0</v>
      </c>
      <c r="V2203" s="18">
        <v>40.547499999999999</v>
      </c>
      <c r="W2203" s="18">
        <v>0.22215799999999999</v>
      </c>
      <c r="X2203" s="18">
        <v>51.932400000000001</v>
      </c>
      <c r="Y2203" s="18">
        <v>5.8320400000000001</v>
      </c>
      <c r="Z2203" s="18">
        <v>100</v>
      </c>
      <c r="AA2203" s="19"/>
      <c r="AB2203" s="18">
        <f>IF(Z2203="","",Z2203-O2203)</f>
        <v>99.949870000000004</v>
      </c>
      <c r="AC2203" s="18">
        <f t="shared" ref="AC2203:AC2259" si="255">IF(AB2203="","",AB2203-Y2203)</f>
        <v>94.117829999999998</v>
      </c>
      <c r="AD2203" s="18"/>
      <c r="AE2203" s="34">
        <f>IF(M2203="","",IF(M2203&gt;100,M2203, M2203+O2203))</f>
        <v>100.05013</v>
      </c>
      <c r="AF2203" s="37">
        <f>IF(AE2203="","",IF(AE2203="* * *", Y2203, AE2203-SUM(S2203:X2203)))</f>
        <v>5.8821079999999881</v>
      </c>
      <c r="AG2203" s="54"/>
      <c r="AH2203" s="33"/>
      <c r="AI2203" s="34">
        <f>IF(S2203="","",IF(AI$6=0, 0, S2203/AI$6))</f>
        <v>1.5526757960042556E-2</v>
      </c>
      <c r="AJ2203" s="34">
        <f>IF(T2203="","",IF(AJ$6=0, 0, T2203/AJ$6))</f>
        <v>1.249555264992594E-2</v>
      </c>
      <c r="AK2203" s="34">
        <f>IF(U2203="","",IF(AK$6=0, 0, U2203/AK$6))</f>
        <v>0</v>
      </c>
      <c r="AL2203" s="34">
        <f>IF(V2203="","",IF(AL$6=0, 0, V2203/AL$6))</f>
        <v>0.28565738219411357</v>
      </c>
      <c r="AM2203" s="34">
        <f>IF(W2203="","",IF(AM$6=0, 0, W2203/AM$6))</f>
        <v>6.2665331509245015E-3</v>
      </c>
      <c r="AN2203" s="34">
        <f>IF(X2203="","",IF(AN$6=0, 0, X2203/AN$6))</f>
        <v>0.92608430490714611</v>
      </c>
      <c r="AO2203" s="34">
        <f>IF(Y2203="","",IF(AO$6=0, 0, Y2203/AO$6))</f>
        <v>0.34291241299730263</v>
      </c>
      <c r="AP2203" s="34"/>
      <c r="AQ2203" s="34">
        <f>IF(AI2203="","",AI2203*AI$4)</f>
        <v>3.1053515920085113E-2</v>
      </c>
      <c r="AR2203" s="33">
        <f>IF(AJ2203="","",AJ2203*AJ$4)</f>
        <v>1.249555264992594E-2</v>
      </c>
      <c r="AS2203" s="34">
        <f>IF(AK2203="","",AK2203*AK$4)</f>
        <v>0</v>
      </c>
      <c r="AT2203" s="34">
        <f>IF(AL2203="","",AL2203*AL$4)</f>
        <v>0.57131476438822715</v>
      </c>
      <c r="AU2203" s="34">
        <f>IF(AM2203="","",AM2203*AM$4)</f>
        <v>6.2665331509245015E-3</v>
      </c>
      <c r="AV2203" s="34">
        <f>IF(AN2203="","",AN2203*AN$4)</f>
        <v>0.92608430490714611</v>
      </c>
      <c r="AW2203" s="34">
        <f>IF(AO2203="","",AO2203*AO$4)</f>
        <v>0.34291241299730263</v>
      </c>
      <c r="AX2203" s="34"/>
      <c r="AY2203" s="34">
        <f>IF(AQ2203="","",AI2203*AI$5)</f>
        <v>1.5526757960042556E-2</v>
      </c>
      <c r="AZ2203" s="34">
        <f>IF(AR2203="","",AJ2203*AJ$5)</f>
        <v>1.249555264992594E-2</v>
      </c>
      <c r="BA2203" s="34">
        <f>IF(AS2203="","",AK2203*AK$5)</f>
        <v>0</v>
      </c>
      <c r="BB2203" s="34">
        <f>IF(AT2203="","",AL2203*AL$5)</f>
        <v>1.4282869109705678</v>
      </c>
      <c r="BC2203" s="34">
        <f>IF(AU2203="","",AM2203*AM$5)</f>
        <v>0</v>
      </c>
      <c r="BD2203" s="34">
        <f>IF(AV2203="","",AN2203*AN$5)</f>
        <v>0.92608430490714611</v>
      </c>
      <c r="BE2203" s="34">
        <f>IF(AW2203="","",AO2203*AO$5)</f>
        <v>0.34291241299730263</v>
      </c>
      <c r="BF2203" s="34">
        <f>IF(BE2203="","",SUM(AY2203:BE2203))</f>
        <v>2.725305939484985</v>
      </c>
      <c r="BG2203" s="34"/>
      <c r="BH2203" s="34">
        <f>IF(AT2203="","",3/AT2203)</f>
        <v>5.2510458104692033</v>
      </c>
      <c r="BI2203" s="34"/>
      <c r="BJ2203" s="34">
        <f>IF(AQ2203="","",AQ2203*$BH2203)</f>
        <v>0.16306343467250164</v>
      </c>
      <c r="BK2203" s="34">
        <f>IF(AR2203="","",AR2203*$BH2203)</f>
        <v>6.5614719391890952E-2</v>
      </c>
      <c r="BL2203" s="34">
        <f>IF(AS2203="","",AS2203*$BH2203)</f>
        <v>0</v>
      </c>
      <c r="BM2203" s="34">
        <f>IF(AT2203="","",AT2203*$BH2203)</f>
        <v>3</v>
      </c>
      <c r="BN2203" s="34">
        <f>IF(AU2203="","",AU2203*$BH2203)</f>
        <v>3.2905852648328481E-2</v>
      </c>
      <c r="BO2203" s="34">
        <f>IF(AV2203="","",AV2203*$BH2203)</f>
        <v>4.8629111094239539</v>
      </c>
      <c r="BP2203" s="34">
        <f t="shared" ref="BP2203:BP2259" si="256">IF(BF2203="","",BF2203*$BH2203)</f>
        <v>14.310706335779466</v>
      </c>
      <c r="BQ2203" s="34">
        <f>IF(AW2203="","",AW2203*$BH2203)</f>
        <v>1.8006487896273711</v>
      </c>
      <c r="BR2203" s="34"/>
      <c r="BS2203" s="34">
        <f t="shared" ref="BS2203:BS2259" si="257">IF(BJ2203="","",SUM(BJ2203:BK2203,BO2203))</f>
        <v>5.0915892634883466</v>
      </c>
      <c r="BT2203" s="34"/>
      <c r="BU2203" s="34">
        <f t="shared" ref="BU2203:BU2259" si="258">IF(BL2203="","",IF((SUM(BL2203,BN2203))&gt;=1, 0, (1-SUM(BL2203,BN2203))))</f>
        <v>0.96709414735167154</v>
      </c>
      <c r="BV2203" s="34">
        <f t="shared" ref="BV2203:BV2259" si="259">IF(BQ2203="","",IF(BQ2203&lt;BU2203, BQ2203, BU2203))</f>
        <v>0.96709414735167154</v>
      </c>
      <c r="BW2203" s="34">
        <f t="shared" ref="BW2203:BW2259" si="260">IF(BV2203="","",SUM(BL2203,BN2203,BV2203))</f>
        <v>1</v>
      </c>
      <c r="BX2203" s="34"/>
      <c r="BY2203" s="34">
        <f>IF(BV2203="","",IF(BQ2203=0,0,((BV2203/BQ2203)*AF2203)))</f>
        <v>3.1591681029967158</v>
      </c>
      <c r="BZ2203" s="34">
        <f>IF(BY2203="","",SUM(S2203:X2203,BY2203))</f>
        <v>97.327190102996724</v>
      </c>
      <c r="CA2203" s="18"/>
      <c r="CB2203" s="20">
        <v>1.5316E-2</v>
      </c>
      <c r="CC2203" s="20">
        <v>9.6589999999999992E-3</v>
      </c>
      <c r="CD2203" s="20">
        <v>4.7184999999999998E-2</v>
      </c>
      <c r="CE2203" s="20">
        <v>1.2225E-2</v>
      </c>
      <c r="CF2203" s="20">
        <v>8.6079999999999993E-3</v>
      </c>
      <c r="CG2203" s="20">
        <v>3.1668000000000002E-2</v>
      </c>
      <c r="CH2203" s="20"/>
      <c r="CI2203" s="21">
        <v>3.7397100000000001</v>
      </c>
      <c r="CJ2203" s="21">
        <v>2.5548099999999998</v>
      </c>
      <c r="CK2203" s="21">
        <v>-21.515999999999998</v>
      </c>
      <c r="CL2203" s="21">
        <v>0.37020500000000001</v>
      </c>
      <c r="CM2203" s="21">
        <v>4.0301200000000001</v>
      </c>
      <c r="CN2203" s="21">
        <v>0.34653899999999999</v>
      </c>
      <c r="CO2203" s="21"/>
      <c r="CP2203" s="20">
        <v>71.547799999999995</v>
      </c>
      <c r="CQ2203" s="20">
        <v>51.811</v>
      </c>
      <c r="CR2203" s="20">
        <v>10.893000000000001</v>
      </c>
      <c r="CS2203" s="20">
        <v>192.322</v>
      </c>
      <c r="CT2203" s="20"/>
      <c r="CU2203" s="22">
        <v>44314.308935185203</v>
      </c>
      <c r="CV2203" s="22"/>
    </row>
    <row r="2204" spans="1:100" s="17" customFormat="1" x14ac:dyDescent="0.25">
      <c r="A2204" s="17" t="s">
        <v>147</v>
      </c>
      <c r="B2204" s="17">
        <v>537</v>
      </c>
      <c r="C2204" s="17">
        <v>7</v>
      </c>
      <c r="E2204" s="18">
        <v>0.67686999999999997</v>
      </c>
      <c r="F2204" s="18">
        <v>0.32049299999999997</v>
      </c>
      <c r="G2204" s="18">
        <v>0</v>
      </c>
      <c r="H2204" s="18">
        <v>17.795000000000002</v>
      </c>
      <c r="I2204" s="18">
        <v>0.252722</v>
      </c>
      <c r="J2204" s="18">
        <v>37.095999999999997</v>
      </c>
      <c r="K2204" s="18">
        <v>43.525599999999997</v>
      </c>
      <c r="L2204" s="18">
        <v>0.33325199999999999</v>
      </c>
      <c r="M2204" s="18">
        <v>100</v>
      </c>
      <c r="N2204" s="18"/>
      <c r="O2204" s="18">
        <v>5.7027000000000001E-2</v>
      </c>
      <c r="P2204" s="18">
        <v>43.468600000000002</v>
      </c>
      <c r="Q2204" s="18">
        <f t="shared" si="254"/>
        <v>99.942972999999995</v>
      </c>
      <c r="R2204" s="18"/>
      <c r="S2204" s="18">
        <v>0.91240600000000005</v>
      </c>
      <c r="T2204" s="18">
        <v>0.53147299999999997</v>
      </c>
      <c r="U2204" s="18">
        <v>0</v>
      </c>
      <c r="V2204" s="18">
        <v>40.775599999999997</v>
      </c>
      <c r="W2204" s="18">
        <v>0.252722</v>
      </c>
      <c r="X2204" s="18">
        <v>51.904800000000002</v>
      </c>
      <c r="Y2204" s="18">
        <v>5.6229699999999996</v>
      </c>
      <c r="Z2204" s="18">
        <v>100</v>
      </c>
      <c r="AA2204" s="19"/>
      <c r="AB2204" s="18">
        <f>IF(Z2204="","",Z2204-O2204)</f>
        <v>99.942972999999995</v>
      </c>
      <c r="AC2204" s="18">
        <f t="shared" si="255"/>
        <v>94.320003</v>
      </c>
      <c r="AD2204" s="18"/>
      <c r="AE2204" s="34">
        <f>IF(M2204="","",IF(M2204&gt;100,M2204, M2204+O2204))</f>
        <v>100.05702700000001</v>
      </c>
      <c r="AF2204" s="37">
        <f>IF(AE2204="","",IF(AE2204="* * *", Y2204, AE2204-SUM(S2204:X2204)))</f>
        <v>5.680025999999998</v>
      </c>
      <c r="AG2204" s="54"/>
      <c r="AH2204" s="33"/>
      <c r="AI2204" s="34">
        <f>IF(S2204="","",IF(AI$6=0, 0, S2204/AI$6))</f>
        <v>1.4721226274602308E-2</v>
      </c>
      <c r="AJ2204" s="34">
        <f>IF(T2204="","",IF(AJ$6=0, 0, T2204/AJ$6))</f>
        <v>1.3186312334232314E-2</v>
      </c>
      <c r="AK2204" s="34">
        <f>IF(U2204="","",IF(AK$6=0, 0, U2204/AK$6))</f>
        <v>0</v>
      </c>
      <c r="AL2204" s="34">
        <f>IF(V2204="","",IF(AL$6=0, 0, V2204/AL$6))</f>
        <v>0.2872643480706405</v>
      </c>
      <c r="AM2204" s="34">
        <f>IF(W2204="","",IF(AM$6=0, 0, W2204/AM$6))</f>
        <v>7.1286687446229348E-3</v>
      </c>
      <c r="AN2204" s="34">
        <f>IF(X2204="","",IF(AN$6=0, 0, X2204/AN$6))</f>
        <v>0.9255921280230538</v>
      </c>
      <c r="AO2204" s="34">
        <f>IF(Y2204="","",IF(AO$6=0, 0, Y2204/AO$6))</f>
        <v>0.33061951065346651</v>
      </c>
      <c r="AP2204" s="34"/>
      <c r="AQ2204" s="34">
        <f>IF(AI2204="","",AI2204*AI$4)</f>
        <v>2.9442452549204617E-2</v>
      </c>
      <c r="AR2204" s="33">
        <f>IF(AJ2204="","",AJ2204*AJ$4)</f>
        <v>1.3186312334232314E-2</v>
      </c>
      <c r="AS2204" s="34">
        <f>IF(AK2204="","",AK2204*AK$4)</f>
        <v>0</v>
      </c>
      <c r="AT2204" s="34">
        <f>IF(AL2204="","",AL2204*AL$4)</f>
        <v>0.57452869614128099</v>
      </c>
      <c r="AU2204" s="34">
        <f>IF(AM2204="","",AM2204*AM$4)</f>
        <v>7.1286687446229348E-3</v>
      </c>
      <c r="AV2204" s="34">
        <f>IF(AN2204="","",AN2204*AN$4)</f>
        <v>0.9255921280230538</v>
      </c>
      <c r="AW2204" s="34">
        <f>IF(AO2204="","",AO2204*AO$4)</f>
        <v>0.33061951065346651</v>
      </c>
      <c r="AX2204" s="34"/>
      <c r="AY2204" s="34">
        <f>IF(AQ2204="","",AI2204*AI$5)</f>
        <v>1.4721226274602308E-2</v>
      </c>
      <c r="AZ2204" s="34">
        <f>IF(AR2204="","",AJ2204*AJ$5)</f>
        <v>1.3186312334232314E-2</v>
      </c>
      <c r="BA2204" s="34">
        <f>IF(AS2204="","",AK2204*AK$5)</f>
        <v>0</v>
      </c>
      <c r="BB2204" s="34">
        <f>IF(AT2204="","",AL2204*AL$5)</f>
        <v>1.4363217403532025</v>
      </c>
      <c r="BC2204" s="34">
        <f>IF(AU2204="","",AM2204*AM$5)</f>
        <v>0</v>
      </c>
      <c r="BD2204" s="34">
        <f>IF(AV2204="","",AN2204*AN$5)</f>
        <v>0.9255921280230538</v>
      </c>
      <c r="BE2204" s="34">
        <f>IF(AW2204="","",AO2204*AO$5)</f>
        <v>0.33061951065346651</v>
      </c>
      <c r="BF2204" s="34">
        <f>IF(BE2204="","",SUM(AY2204:BE2204))</f>
        <v>2.7204409176385576</v>
      </c>
      <c r="BG2204" s="34"/>
      <c r="BH2204" s="34">
        <f>IF(AT2204="","",3/AT2204)</f>
        <v>5.2216712936167715</v>
      </c>
      <c r="BI2204" s="34"/>
      <c r="BJ2204" s="34">
        <f>IF(AQ2204="","",AQ2204*$BH2204)</f>
        <v>0.15373880928985567</v>
      </c>
      <c r="BK2204" s="34">
        <f>IF(AR2204="","",AR2204*$BH2204)</f>
        <v>6.8854588584325638E-2</v>
      </c>
      <c r="BL2204" s="34">
        <f>IF(AS2204="","",AS2204*$BH2204)</f>
        <v>0</v>
      </c>
      <c r="BM2204" s="34">
        <f>IF(AT2204="","",AT2204*$BH2204)</f>
        <v>2.9999999999999996</v>
      </c>
      <c r="BN2204" s="34">
        <f>IF(AU2204="","",AU2204*$BH2204)</f>
        <v>3.7223564945500685E-2</v>
      </c>
      <c r="BO2204" s="34">
        <f>IF(AV2204="","",AV2204*$BH2204)</f>
        <v>4.8331378444956394</v>
      </c>
      <c r="BP2204" s="34">
        <f t="shared" si="256"/>
        <v>14.205248245613724</v>
      </c>
      <c r="BQ2204" s="34">
        <f>IF(AW2204="","",AW2204*$BH2204)</f>
        <v>1.7263864078888305</v>
      </c>
      <c r="BR2204" s="34"/>
      <c r="BS2204" s="34">
        <f t="shared" si="257"/>
        <v>5.0557312423698209</v>
      </c>
      <c r="BT2204" s="34"/>
      <c r="BU2204" s="34">
        <f t="shared" si="258"/>
        <v>0.96277643505449928</v>
      </c>
      <c r="BV2204" s="34">
        <f t="shared" si="259"/>
        <v>0.96277643505449928</v>
      </c>
      <c r="BW2204" s="34">
        <f t="shared" si="260"/>
        <v>1</v>
      </c>
      <c r="BX2204" s="34"/>
      <c r="BY2204" s="34">
        <f>IF(BV2204="","",IF(BQ2204=0,0,((BV2204/BQ2204)*AF2204)))</f>
        <v>3.1676542159436485</v>
      </c>
      <c r="BZ2204" s="34">
        <f>IF(BY2204="","",SUM(S2204:X2204,BY2204))</f>
        <v>97.544655215943649</v>
      </c>
      <c r="CA2204" s="18"/>
      <c r="CB2204" s="20">
        <v>1.5295E-2</v>
      </c>
      <c r="CC2204" s="20">
        <v>9.8530000000000006E-3</v>
      </c>
      <c r="CD2204" s="20">
        <v>4.8043000000000002E-2</v>
      </c>
      <c r="CE2204" s="20">
        <v>1.2175E-2</v>
      </c>
      <c r="CF2204" s="20">
        <v>8.3009999999999994E-3</v>
      </c>
      <c r="CG2204" s="20">
        <v>3.0008E-2</v>
      </c>
      <c r="CH2204" s="20"/>
      <c r="CI2204" s="21">
        <v>3.8543599999999998</v>
      </c>
      <c r="CJ2204" s="21">
        <v>2.4803099999999998</v>
      </c>
      <c r="CK2204" s="21">
        <v>-19.797000000000001</v>
      </c>
      <c r="CL2204" s="21">
        <v>0.36908099999999999</v>
      </c>
      <c r="CM2204" s="21">
        <v>3.6892</v>
      </c>
      <c r="CN2204" s="21">
        <v>0.346383</v>
      </c>
      <c r="CO2204" s="21"/>
      <c r="CP2204" s="20">
        <v>71.5869</v>
      </c>
      <c r="CQ2204" s="20">
        <v>51.805900000000001</v>
      </c>
      <c r="CR2204" s="20">
        <v>10.894</v>
      </c>
      <c r="CS2204" s="20">
        <v>231.75299999999999</v>
      </c>
      <c r="CT2204" s="20"/>
      <c r="CU2204" s="22">
        <v>44314.310682870397</v>
      </c>
      <c r="CV2204" s="22"/>
    </row>
    <row r="2205" spans="1:100" s="17" customFormat="1" x14ac:dyDescent="0.25">
      <c r="A2205" s="17" t="s">
        <v>147</v>
      </c>
      <c r="B2205" s="17">
        <v>538</v>
      </c>
      <c r="C2205" s="17">
        <v>8</v>
      </c>
      <c r="E2205" s="18">
        <v>0.691747</v>
      </c>
      <c r="F2205" s="18">
        <v>0.30544500000000002</v>
      </c>
      <c r="G2205" s="18">
        <v>0</v>
      </c>
      <c r="H2205" s="18">
        <v>17.787299999999998</v>
      </c>
      <c r="I2205" s="18">
        <v>0.25526399999999999</v>
      </c>
      <c r="J2205" s="18">
        <v>36.955599999999997</v>
      </c>
      <c r="K2205" s="18">
        <v>43.6586</v>
      </c>
      <c r="L2205" s="18">
        <v>0.34609299999999998</v>
      </c>
      <c r="M2205" s="18">
        <v>100</v>
      </c>
      <c r="N2205" s="18"/>
      <c r="O2205" s="18">
        <v>5.7600999999999999E-2</v>
      </c>
      <c r="P2205" s="18">
        <v>43.600999999999999</v>
      </c>
      <c r="Q2205" s="18">
        <f t="shared" si="254"/>
        <v>99.942398999999995</v>
      </c>
      <c r="R2205" s="18"/>
      <c r="S2205" s="18">
        <v>0.93245900000000004</v>
      </c>
      <c r="T2205" s="18">
        <v>0.50651900000000005</v>
      </c>
      <c r="U2205" s="18">
        <v>0</v>
      </c>
      <c r="V2205" s="18">
        <v>40.757800000000003</v>
      </c>
      <c r="W2205" s="18">
        <v>0.25526399999999999</v>
      </c>
      <c r="X2205" s="18">
        <v>51.708300000000001</v>
      </c>
      <c r="Y2205" s="18">
        <v>5.8396400000000002</v>
      </c>
      <c r="Z2205" s="18">
        <v>100</v>
      </c>
      <c r="AA2205" s="19"/>
      <c r="AB2205" s="18">
        <f>IF(Z2205="","",Z2205-O2205)</f>
        <v>99.942398999999995</v>
      </c>
      <c r="AC2205" s="18">
        <f t="shared" si="255"/>
        <v>94.102758999999992</v>
      </c>
      <c r="AD2205" s="18"/>
      <c r="AE2205" s="34">
        <f>IF(M2205="","",IF(M2205&gt;100,M2205, M2205+O2205))</f>
        <v>100.05760100000001</v>
      </c>
      <c r="AF2205" s="37">
        <f>IF(AE2205="","",IF(AE2205="* * *", Y2205, AE2205-SUM(S2205:X2205)))</f>
        <v>5.8972590000000054</v>
      </c>
      <c r="AG2205" s="54"/>
      <c r="AH2205" s="33"/>
      <c r="AI2205" s="34">
        <f>IF(S2205="","",IF(AI$6=0, 0, S2205/AI$6))</f>
        <v>1.5044771659534674E-2</v>
      </c>
      <c r="AJ2205" s="34">
        <f>IF(T2205="","",IF(AJ$6=0, 0, T2205/AJ$6))</f>
        <v>1.256718165781332E-2</v>
      </c>
      <c r="AK2205" s="34">
        <f>IF(U2205="","",IF(AK$6=0, 0, U2205/AK$6))</f>
        <v>0</v>
      </c>
      <c r="AL2205" s="34">
        <f>IF(V2205="","",IF(AL$6=0, 0, V2205/AL$6))</f>
        <v>0.28713894696322195</v>
      </c>
      <c r="AM2205" s="34">
        <f>IF(W2205="","",IF(AM$6=0, 0, W2205/AM$6))</f>
        <v>7.2003723396753304E-3</v>
      </c>
      <c r="AN2205" s="34">
        <f>IF(X2205="","",IF(AN$6=0, 0, X2205/AN$6))</f>
        <v>0.92208804259826593</v>
      </c>
      <c r="AO2205" s="34">
        <f>IF(Y2205="","",IF(AO$6=0, 0, Y2205/AO$6))</f>
        <v>0.34335927796029664</v>
      </c>
      <c r="AP2205" s="34"/>
      <c r="AQ2205" s="34">
        <f>IF(AI2205="","",AI2205*AI$4)</f>
        <v>3.0089543319069347E-2</v>
      </c>
      <c r="AR2205" s="33">
        <f>IF(AJ2205="","",AJ2205*AJ$4)</f>
        <v>1.256718165781332E-2</v>
      </c>
      <c r="AS2205" s="34">
        <f>IF(AK2205="","",AK2205*AK$4)</f>
        <v>0</v>
      </c>
      <c r="AT2205" s="34">
        <f>IF(AL2205="","",AL2205*AL$4)</f>
        <v>0.57427789392644391</v>
      </c>
      <c r="AU2205" s="34">
        <f>IF(AM2205="","",AM2205*AM$4)</f>
        <v>7.2003723396753304E-3</v>
      </c>
      <c r="AV2205" s="34">
        <f>IF(AN2205="","",AN2205*AN$4)</f>
        <v>0.92208804259826593</v>
      </c>
      <c r="AW2205" s="34">
        <f>IF(AO2205="","",AO2205*AO$4)</f>
        <v>0.34335927796029664</v>
      </c>
      <c r="AX2205" s="34"/>
      <c r="AY2205" s="34">
        <f>IF(AQ2205="","",AI2205*AI$5)</f>
        <v>1.5044771659534674E-2</v>
      </c>
      <c r="AZ2205" s="34">
        <f>IF(AR2205="","",AJ2205*AJ$5)</f>
        <v>1.256718165781332E-2</v>
      </c>
      <c r="BA2205" s="34">
        <f>IF(AS2205="","",AK2205*AK$5)</f>
        <v>0</v>
      </c>
      <c r="BB2205" s="34">
        <f>IF(AT2205="","",AL2205*AL$5)</f>
        <v>1.4356947348161098</v>
      </c>
      <c r="BC2205" s="34">
        <f>IF(AU2205="","",AM2205*AM$5)</f>
        <v>0</v>
      </c>
      <c r="BD2205" s="34">
        <f>IF(AV2205="","",AN2205*AN$5)</f>
        <v>0.92208804259826593</v>
      </c>
      <c r="BE2205" s="34">
        <f>IF(AW2205="","",AO2205*AO$5)</f>
        <v>0.34335927796029664</v>
      </c>
      <c r="BF2205" s="34">
        <f>IF(BE2205="","",SUM(AY2205:BE2205))</f>
        <v>2.7287540086920203</v>
      </c>
      <c r="BG2205" s="34"/>
      <c r="BH2205" s="34">
        <f>IF(AT2205="","",3/AT2205)</f>
        <v>5.223951734391945</v>
      </c>
      <c r="BI2205" s="34"/>
      <c r="BJ2205" s="34">
        <f>IF(AQ2205="","",AQ2205*$BH2205)</f>
        <v>0.15718632200871388</v>
      </c>
      <c r="BK2205" s="34">
        <f>IF(AR2205="","",AR2205*$BH2205)</f>
        <v>6.5650350417752537E-2</v>
      </c>
      <c r="BL2205" s="34">
        <f>IF(AS2205="","",AS2205*$BH2205)</f>
        <v>0</v>
      </c>
      <c r="BM2205" s="34">
        <f>IF(AT2205="","",AT2205*$BH2205)</f>
        <v>3</v>
      </c>
      <c r="BN2205" s="34">
        <f>IF(AU2205="","",AU2205*$BH2205)</f>
        <v>3.7614397572114731E-2</v>
      </c>
      <c r="BO2205" s="34">
        <f>IF(AV2205="","",AV2205*$BH2205)</f>
        <v>4.8169434293932847</v>
      </c>
      <c r="BP2205" s="34">
        <f t="shared" si="256"/>
        <v>14.254879236435652</v>
      </c>
      <c r="BQ2205" s="34">
        <f>IF(AW2205="","",AW2205*$BH2205)</f>
        <v>1.7936922956202577</v>
      </c>
      <c r="BR2205" s="34"/>
      <c r="BS2205" s="34">
        <f t="shared" si="257"/>
        <v>5.0397801018197512</v>
      </c>
      <c r="BT2205" s="34"/>
      <c r="BU2205" s="34">
        <f t="shared" si="258"/>
        <v>0.96238560242788529</v>
      </c>
      <c r="BV2205" s="34">
        <f t="shared" si="259"/>
        <v>0.96238560242788529</v>
      </c>
      <c r="BW2205" s="34">
        <f t="shared" si="260"/>
        <v>1</v>
      </c>
      <c r="BX2205" s="34"/>
      <c r="BY2205" s="34">
        <f>IF(BV2205="","",IF(BQ2205=0,0,((BV2205/BQ2205)*AF2205)))</f>
        <v>3.1641085649117486</v>
      </c>
      <c r="BZ2205" s="34">
        <f>IF(BY2205="","",SUM(S2205:X2205,BY2205))</f>
        <v>97.324450564911743</v>
      </c>
      <c r="CA2205" s="18"/>
      <c r="CB2205" s="20">
        <v>1.4866000000000001E-2</v>
      </c>
      <c r="CC2205" s="20">
        <v>1.0163E-2</v>
      </c>
      <c r="CD2205" s="20">
        <v>4.7945000000000002E-2</v>
      </c>
      <c r="CE2205" s="20">
        <v>1.2699E-2</v>
      </c>
      <c r="CF2205" s="20">
        <v>8.2000000000000007E-3</v>
      </c>
      <c r="CG2205" s="20">
        <v>2.9907E-2</v>
      </c>
      <c r="CH2205" s="20"/>
      <c r="CI2205" s="21">
        <v>3.7900399999999999</v>
      </c>
      <c r="CJ2205" s="21">
        <v>2.5905</v>
      </c>
      <c r="CK2205" s="21">
        <v>-20.071000000000002</v>
      </c>
      <c r="CL2205" s="21">
        <v>0.36924099999999999</v>
      </c>
      <c r="CM2205" s="21">
        <v>3.6568299999999998</v>
      </c>
      <c r="CN2205" s="21">
        <v>0.346997</v>
      </c>
      <c r="CO2205" s="21"/>
      <c r="CP2205" s="20">
        <v>71.625699999999995</v>
      </c>
      <c r="CQ2205" s="20">
        <v>51.800600000000003</v>
      </c>
      <c r="CR2205" s="20">
        <v>10.897500000000001</v>
      </c>
      <c r="CS2205" s="20">
        <v>270.91699999999997</v>
      </c>
      <c r="CT2205" s="20"/>
      <c r="CU2205" s="22">
        <v>44314.3124537037</v>
      </c>
      <c r="CV2205" s="22"/>
    </row>
    <row r="2206" spans="1:100" s="17" customFormat="1" x14ac:dyDescent="0.25">
      <c r="A2206" s="17" t="s">
        <v>147</v>
      </c>
      <c r="B2206" s="17">
        <v>539</v>
      </c>
      <c r="C2206" s="17">
        <v>9</v>
      </c>
      <c r="E2206" s="18">
        <v>0.63238799999999995</v>
      </c>
      <c r="F2206" s="18">
        <v>0.30601800000000001</v>
      </c>
      <c r="G2206" s="18">
        <v>0</v>
      </c>
      <c r="H2206" s="18">
        <v>17.8522</v>
      </c>
      <c r="I2206" s="18">
        <v>0.27327000000000001</v>
      </c>
      <c r="J2206" s="18">
        <v>37.173900000000003</v>
      </c>
      <c r="K2206" s="18">
        <v>43.439399999999999</v>
      </c>
      <c r="L2206" s="18">
        <v>0.32278099999999998</v>
      </c>
      <c r="M2206" s="18">
        <v>100</v>
      </c>
      <c r="N2206" s="18"/>
      <c r="O2206" s="18">
        <v>6.1663999999999997E-2</v>
      </c>
      <c r="P2206" s="18">
        <v>43.377699999999997</v>
      </c>
      <c r="Q2206" s="18">
        <f t="shared" si="254"/>
        <v>99.938336000000007</v>
      </c>
      <c r="R2206" s="18"/>
      <c r="S2206" s="18">
        <v>0.85244399999999998</v>
      </c>
      <c r="T2206" s="18">
        <v>0.50746899999999995</v>
      </c>
      <c r="U2206" s="18">
        <v>0</v>
      </c>
      <c r="V2206" s="18">
        <v>40.906700000000001</v>
      </c>
      <c r="W2206" s="18">
        <v>0.27327000000000001</v>
      </c>
      <c r="X2206" s="18">
        <v>52.013800000000003</v>
      </c>
      <c r="Y2206" s="18">
        <v>5.4462900000000003</v>
      </c>
      <c r="Z2206" s="18">
        <v>100</v>
      </c>
      <c r="AA2206" s="19"/>
      <c r="AB2206" s="18">
        <f>IF(Z2206="","",Z2206-O2206)</f>
        <v>99.938336000000007</v>
      </c>
      <c r="AC2206" s="18">
        <f t="shared" si="255"/>
        <v>94.492046000000002</v>
      </c>
      <c r="AD2206" s="18"/>
      <c r="AE2206" s="34">
        <f>IF(M2206="","",IF(M2206&gt;100,M2206, M2206+O2206))</f>
        <v>100.06166399999999</v>
      </c>
      <c r="AF2206" s="37">
        <f>IF(AE2206="","",IF(AE2206="* * *", Y2206, AE2206-SUM(S2206:X2206)))</f>
        <v>5.5079809999999867</v>
      </c>
      <c r="AG2206" s="54"/>
      <c r="AH2206" s="33"/>
      <c r="AI2206" s="34">
        <f>IF(S2206="","",IF(AI$6=0, 0, S2206/AI$6))</f>
        <v>1.3753768618824394E-2</v>
      </c>
      <c r="AJ2206" s="34">
        <f>IF(T2206="","",IF(AJ$6=0, 0, T2206/AJ$6))</f>
        <v>1.2590751992933861E-2</v>
      </c>
      <c r="AK2206" s="34">
        <f>IF(U2206="","",IF(AK$6=0, 0, U2206/AK$6))</f>
        <v>0</v>
      </c>
      <c r="AL2206" s="34">
        <f>IF(V2206="","",IF(AL$6=0, 0, V2206/AL$6))</f>
        <v>0.28818794836179656</v>
      </c>
      <c r="AM2206" s="34">
        <f>IF(W2206="","",IF(AM$6=0, 0, W2206/AM$6))</f>
        <v>7.7082775058883264E-3</v>
      </c>
      <c r="AN2206" s="34">
        <f>IF(X2206="","",IF(AN$6=0, 0, X2206/AN$6))</f>
        <v>0.92753587006530258</v>
      </c>
      <c r="AO2206" s="34">
        <f>IF(Y2206="","",IF(AO$6=0, 0, Y2206/AO$6))</f>
        <v>0.32023107622428509</v>
      </c>
      <c r="AP2206" s="34"/>
      <c r="AQ2206" s="34">
        <f>IF(AI2206="","",AI2206*AI$4)</f>
        <v>2.7507537237648788E-2</v>
      </c>
      <c r="AR2206" s="33">
        <f>IF(AJ2206="","",AJ2206*AJ$4)</f>
        <v>1.2590751992933861E-2</v>
      </c>
      <c r="AS2206" s="34">
        <f>IF(AK2206="","",AK2206*AK$4)</f>
        <v>0</v>
      </c>
      <c r="AT2206" s="34">
        <f>IF(AL2206="","",AL2206*AL$4)</f>
        <v>0.57637589672359313</v>
      </c>
      <c r="AU2206" s="34">
        <f>IF(AM2206="","",AM2206*AM$4)</f>
        <v>7.7082775058883264E-3</v>
      </c>
      <c r="AV2206" s="34">
        <f>IF(AN2206="","",AN2206*AN$4)</f>
        <v>0.92753587006530258</v>
      </c>
      <c r="AW2206" s="34">
        <f>IF(AO2206="","",AO2206*AO$4)</f>
        <v>0.32023107622428509</v>
      </c>
      <c r="AX2206" s="34"/>
      <c r="AY2206" s="34">
        <f>IF(AQ2206="","",AI2206*AI$5)</f>
        <v>1.3753768618824394E-2</v>
      </c>
      <c r="AZ2206" s="34">
        <f>IF(AR2206="","",AJ2206*AJ$5)</f>
        <v>1.2590751992933861E-2</v>
      </c>
      <c r="BA2206" s="34">
        <f>IF(AS2206="","",AK2206*AK$5)</f>
        <v>0</v>
      </c>
      <c r="BB2206" s="34">
        <f>IF(AT2206="","",AL2206*AL$5)</f>
        <v>1.4409397418089829</v>
      </c>
      <c r="BC2206" s="34">
        <f>IF(AU2206="","",AM2206*AM$5)</f>
        <v>0</v>
      </c>
      <c r="BD2206" s="34">
        <f>IF(AV2206="","",AN2206*AN$5)</f>
        <v>0.92753587006530258</v>
      </c>
      <c r="BE2206" s="34">
        <f>IF(AW2206="","",AO2206*AO$5)</f>
        <v>0.32023107622428509</v>
      </c>
      <c r="BF2206" s="34">
        <f>IF(BE2206="","",SUM(AY2206:BE2206))</f>
        <v>2.7150512087103289</v>
      </c>
      <c r="BG2206" s="34"/>
      <c r="BH2206" s="34">
        <f>IF(AT2206="","",3/AT2206)</f>
        <v>5.204936599627934</v>
      </c>
      <c r="BI2206" s="34"/>
      <c r="BJ2206" s="34">
        <f>IF(AQ2206="","",AQ2206*$BH2206)</f>
        <v>0.14317498733386647</v>
      </c>
      <c r="BK2206" s="34">
        <f>IF(AR2206="","",AR2206*$BH2206)</f>
        <v>6.5534065864859797E-2</v>
      </c>
      <c r="BL2206" s="34">
        <f>IF(AS2206="","",AS2206*$BH2206)</f>
        <v>0</v>
      </c>
      <c r="BM2206" s="34">
        <f>IF(AT2206="","",AT2206*$BH2206)</f>
        <v>3</v>
      </c>
      <c r="BN2206" s="34">
        <f>IF(AU2206="","",AU2206*$BH2206)</f>
        <v>4.012109571048688E-2</v>
      </c>
      <c r="BO2206" s="34">
        <f>IF(AV2206="","",AV2206*$BH2206)</f>
        <v>4.8277653975706336</v>
      </c>
      <c r="BP2206" s="34">
        <f t="shared" si="256"/>
        <v>14.131669406080452</v>
      </c>
      <c r="BQ2206" s="34">
        <f>IF(AW2206="","",AW2206*$BH2206)</f>
        <v>1.6667824489780243</v>
      </c>
      <c r="BR2206" s="34"/>
      <c r="BS2206" s="34">
        <f t="shared" si="257"/>
        <v>5.0364744507693597</v>
      </c>
      <c r="BT2206" s="34"/>
      <c r="BU2206" s="34">
        <f t="shared" si="258"/>
        <v>0.95987890428951317</v>
      </c>
      <c r="BV2206" s="34">
        <f t="shared" si="259"/>
        <v>0.95987890428951317</v>
      </c>
      <c r="BW2206" s="34">
        <f t="shared" si="260"/>
        <v>1</v>
      </c>
      <c r="BX2206" s="34"/>
      <c r="BY2206" s="34">
        <f>IF(BV2206="","",IF(BQ2206=0,0,((BV2206/BQ2206)*AF2206)))</f>
        <v>3.1719765050136726</v>
      </c>
      <c r="BZ2206" s="34">
        <f>IF(BY2206="","",SUM(S2206:X2206,BY2206))</f>
        <v>97.725659505013681</v>
      </c>
      <c r="CA2206" s="18"/>
      <c r="CB2206" s="20">
        <v>1.5344E-2</v>
      </c>
      <c r="CC2206" s="20">
        <v>1.0174000000000001E-2</v>
      </c>
      <c r="CD2206" s="20">
        <v>4.8028000000000001E-2</v>
      </c>
      <c r="CE2206" s="20">
        <v>1.2899000000000001E-2</v>
      </c>
      <c r="CF2206" s="20">
        <v>8.2629999999999995E-3</v>
      </c>
      <c r="CG2206" s="20">
        <v>3.1278E-2</v>
      </c>
      <c r="CH2206" s="20"/>
      <c r="CI2206" s="21">
        <v>4.0102000000000002</v>
      </c>
      <c r="CJ2206" s="21">
        <v>2.58751</v>
      </c>
      <c r="CK2206" s="21">
        <v>-28.378</v>
      </c>
      <c r="CL2206" s="21">
        <v>0.36848199999999998</v>
      </c>
      <c r="CM2206" s="21">
        <v>3.5140899999999999</v>
      </c>
      <c r="CN2206" s="21">
        <v>0.346086</v>
      </c>
      <c r="CO2206" s="21"/>
      <c r="CP2206" s="20">
        <v>71.664599999999993</v>
      </c>
      <c r="CQ2206" s="20">
        <v>51.795400000000001</v>
      </c>
      <c r="CR2206" s="20">
        <v>10.898</v>
      </c>
      <c r="CS2206" s="20">
        <v>310.15800000000002</v>
      </c>
      <c r="CT2206" s="20"/>
      <c r="CU2206" s="22">
        <v>44314.314224537004</v>
      </c>
      <c r="CV2206" s="22"/>
    </row>
    <row r="2207" spans="1:100" s="17" customFormat="1" x14ac:dyDescent="0.25">
      <c r="A2207" s="17" t="s">
        <v>147</v>
      </c>
      <c r="B2207" s="17">
        <v>540</v>
      </c>
      <c r="C2207" s="17">
        <v>10</v>
      </c>
      <c r="E2207" s="18">
        <v>0.73136900000000005</v>
      </c>
      <c r="F2207" s="18">
        <v>0.33135300000000001</v>
      </c>
      <c r="G2207" s="18">
        <v>0</v>
      </c>
      <c r="H2207" s="18">
        <v>17.730799999999999</v>
      </c>
      <c r="I2207" s="18">
        <v>0.26538</v>
      </c>
      <c r="J2207" s="18">
        <v>37.053899999999999</v>
      </c>
      <c r="K2207" s="18">
        <v>43.548000000000002</v>
      </c>
      <c r="L2207" s="18">
        <v>0.33929999999999999</v>
      </c>
      <c r="M2207" s="18">
        <v>100</v>
      </c>
      <c r="N2207" s="18"/>
      <c r="O2207" s="18">
        <v>5.9882999999999999E-2</v>
      </c>
      <c r="P2207" s="18">
        <v>43.488100000000003</v>
      </c>
      <c r="Q2207" s="18">
        <f t="shared" si="254"/>
        <v>99.940117000000001</v>
      </c>
      <c r="R2207" s="18"/>
      <c r="S2207" s="18">
        <v>0.985869</v>
      </c>
      <c r="T2207" s="18">
        <v>0.54948200000000003</v>
      </c>
      <c r="U2207" s="18">
        <v>0</v>
      </c>
      <c r="V2207" s="18">
        <v>40.628399999999999</v>
      </c>
      <c r="W2207" s="18">
        <v>0.26538</v>
      </c>
      <c r="X2207" s="18">
        <v>51.845799999999997</v>
      </c>
      <c r="Y2207" s="18">
        <v>5.7250199999999998</v>
      </c>
      <c r="Z2207" s="18">
        <v>100</v>
      </c>
      <c r="AA2207" s="19"/>
      <c r="AB2207" s="18">
        <f>IF(Z2207="","",Z2207-O2207)</f>
        <v>99.940117000000001</v>
      </c>
      <c r="AC2207" s="18">
        <f t="shared" si="255"/>
        <v>94.215097</v>
      </c>
      <c r="AD2207" s="18"/>
      <c r="AE2207" s="34">
        <f>IF(M2207="","",IF(M2207&gt;100,M2207, M2207+O2207))</f>
        <v>100.059883</v>
      </c>
      <c r="AF2207" s="37">
        <f>IF(AE2207="","",IF(AE2207="* * *", Y2207, AE2207-SUM(S2207:X2207)))</f>
        <v>5.7849520000000041</v>
      </c>
      <c r="AG2207" s="54"/>
      <c r="AH2207" s="33"/>
      <c r="AI2207" s="34">
        <f>IF(S2207="","",IF(AI$6=0, 0, S2207/AI$6))</f>
        <v>1.5906515987527375E-2</v>
      </c>
      <c r="AJ2207" s="34">
        <f>IF(T2207="","",IF(AJ$6=0, 0, T2207/AJ$6))</f>
        <v>1.3633131455480601E-2</v>
      </c>
      <c r="AK2207" s="34">
        <f>IF(U2207="","",IF(AK$6=0, 0, U2207/AK$6))</f>
        <v>0</v>
      </c>
      <c r="AL2207" s="34">
        <f>IF(V2207="","",IF(AL$6=0, 0, V2207/AL$6))</f>
        <v>0.28622732318232502</v>
      </c>
      <c r="AM2207" s="34">
        <f>IF(W2207="","",IF(AM$6=0, 0, W2207/AM$6))</f>
        <v>7.4857199272245177E-3</v>
      </c>
      <c r="AN2207" s="34">
        <f>IF(X2207="","",IF(AN$6=0, 0, X2207/AN$6))</f>
        <v>0.92454001077082737</v>
      </c>
      <c r="AO2207" s="34">
        <f>IF(Y2207="","",IF(AO$6=0, 0, Y2207/AO$6))</f>
        <v>0.33661984874208983</v>
      </c>
      <c r="AP2207" s="34"/>
      <c r="AQ2207" s="34">
        <f>IF(AI2207="","",AI2207*AI$4)</f>
        <v>3.1813031975054751E-2</v>
      </c>
      <c r="AR2207" s="33">
        <f>IF(AJ2207="","",AJ2207*AJ$4)</f>
        <v>1.3633131455480601E-2</v>
      </c>
      <c r="AS2207" s="34">
        <f>IF(AK2207="","",AK2207*AK$4)</f>
        <v>0</v>
      </c>
      <c r="AT2207" s="34">
        <f>IF(AL2207="","",AL2207*AL$4)</f>
        <v>0.57245464636465004</v>
      </c>
      <c r="AU2207" s="34">
        <f>IF(AM2207="","",AM2207*AM$4)</f>
        <v>7.4857199272245177E-3</v>
      </c>
      <c r="AV2207" s="34">
        <f>IF(AN2207="","",AN2207*AN$4)</f>
        <v>0.92454001077082737</v>
      </c>
      <c r="AW2207" s="34">
        <f>IF(AO2207="","",AO2207*AO$4)</f>
        <v>0.33661984874208983</v>
      </c>
      <c r="AX2207" s="34"/>
      <c r="AY2207" s="34">
        <f>IF(AQ2207="","",AI2207*AI$5)</f>
        <v>1.5906515987527375E-2</v>
      </c>
      <c r="AZ2207" s="34">
        <f>IF(AR2207="","",AJ2207*AJ$5)</f>
        <v>1.3633131455480601E-2</v>
      </c>
      <c r="BA2207" s="34">
        <f>IF(AS2207="","",AK2207*AK$5)</f>
        <v>0</v>
      </c>
      <c r="BB2207" s="34">
        <f>IF(AT2207="","",AL2207*AL$5)</f>
        <v>1.4311366159116252</v>
      </c>
      <c r="BC2207" s="34">
        <f>IF(AU2207="","",AM2207*AM$5)</f>
        <v>0</v>
      </c>
      <c r="BD2207" s="34">
        <f>IF(AV2207="","",AN2207*AN$5)</f>
        <v>0.92454001077082737</v>
      </c>
      <c r="BE2207" s="34">
        <f>IF(AW2207="","",AO2207*AO$5)</f>
        <v>0.33661984874208983</v>
      </c>
      <c r="BF2207" s="34">
        <f>IF(BE2207="","",SUM(AY2207:BE2207))</f>
        <v>2.7218361228675505</v>
      </c>
      <c r="BG2207" s="34"/>
      <c r="BH2207" s="34">
        <f>IF(AT2207="","",3/AT2207)</f>
        <v>5.2405898337123791</v>
      </c>
      <c r="BI2207" s="34"/>
      <c r="BJ2207" s="34">
        <f>IF(AQ2207="","",AQ2207*$BH2207)</f>
        <v>0.16671905194803877</v>
      </c>
      <c r="BK2207" s="34">
        <f>IF(AR2207="","",AR2207*$BH2207)</f>
        <v>7.1445650107256092E-2</v>
      </c>
      <c r="BL2207" s="34">
        <f>IF(AS2207="","",AS2207*$BH2207)</f>
        <v>0</v>
      </c>
      <c r="BM2207" s="34">
        <f>IF(AT2207="","",AT2207*$BH2207)</f>
        <v>3</v>
      </c>
      <c r="BN2207" s="34">
        <f>IF(AU2207="","",AU2207*$BH2207)</f>
        <v>3.922958774863098E-2</v>
      </c>
      <c r="BO2207" s="34">
        <f>IF(AV2207="","",AV2207*$BH2207)</f>
        <v>4.8451349813059315</v>
      </c>
      <c r="BP2207" s="34">
        <f t="shared" si="256"/>
        <v>14.264026714530804</v>
      </c>
      <c r="BQ2207" s="34">
        <f>IF(AW2207="","",AW2207*$BH2207)</f>
        <v>1.7640865571435949</v>
      </c>
      <c r="BR2207" s="34"/>
      <c r="BS2207" s="34">
        <f t="shared" si="257"/>
        <v>5.0832996833612265</v>
      </c>
      <c r="BT2207" s="34"/>
      <c r="BU2207" s="34">
        <f t="shared" si="258"/>
        <v>0.96077041225136905</v>
      </c>
      <c r="BV2207" s="34">
        <f t="shared" si="259"/>
        <v>0.96077041225136905</v>
      </c>
      <c r="BW2207" s="34">
        <f t="shared" si="260"/>
        <v>1</v>
      </c>
      <c r="BX2207" s="34"/>
      <c r="BY2207" s="34">
        <f>IF(BV2207="","",IF(BQ2207=0,0,((BV2207/BQ2207)*AF2207)))</f>
        <v>3.1506451287140385</v>
      </c>
      <c r="BZ2207" s="34">
        <f>IF(BY2207="","",SUM(S2207:X2207,BY2207))</f>
        <v>97.425576128714027</v>
      </c>
      <c r="CA2207" s="18"/>
      <c r="CB2207" s="20">
        <v>1.5439E-2</v>
      </c>
      <c r="CC2207" s="20">
        <v>9.7319999999999993E-3</v>
      </c>
      <c r="CD2207" s="20">
        <v>4.9086999999999999E-2</v>
      </c>
      <c r="CE2207" s="20">
        <v>1.3067E-2</v>
      </c>
      <c r="CF2207" s="20">
        <v>8.5000000000000006E-3</v>
      </c>
      <c r="CG2207" s="20">
        <v>3.1602999999999999E-2</v>
      </c>
      <c r="CH2207" s="20"/>
      <c r="CI2207" s="21">
        <v>3.69001</v>
      </c>
      <c r="CJ2207" s="21">
        <v>2.4153600000000002</v>
      </c>
      <c r="CK2207" s="21">
        <v>-17.146000000000001</v>
      </c>
      <c r="CL2207" s="21">
        <v>0.36984299999999998</v>
      </c>
      <c r="CM2207" s="21">
        <v>3.59809</v>
      </c>
      <c r="CN2207" s="21">
        <v>0.34665499999999999</v>
      </c>
      <c r="CO2207" s="21"/>
      <c r="CP2207" s="20">
        <v>71.703400000000002</v>
      </c>
      <c r="CQ2207" s="20">
        <v>51.790199999999999</v>
      </c>
      <c r="CR2207" s="20">
        <v>10.8985</v>
      </c>
      <c r="CS2207" s="20">
        <v>349.30799999999999</v>
      </c>
      <c r="CT2207" s="20"/>
      <c r="CU2207" s="22">
        <v>44314.315995370402</v>
      </c>
      <c r="CV2207" s="22"/>
    </row>
    <row r="2208" spans="1:100" s="17" customFormat="1" x14ac:dyDescent="0.25">
      <c r="A2208" s="17" t="s">
        <v>147</v>
      </c>
      <c r="B2208" s="17">
        <v>541</v>
      </c>
      <c r="C2208" s="17">
        <v>11</v>
      </c>
      <c r="E2208" s="18">
        <v>0.64138399999999995</v>
      </c>
      <c r="F2208" s="18">
        <v>0.357653</v>
      </c>
      <c r="G2208" s="18">
        <v>0</v>
      </c>
      <c r="H2208" s="18">
        <v>17.822900000000001</v>
      </c>
      <c r="I2208" s="18">
        <v>0.28767199999999998</v>
      </c>
      <c r="J2208" s="18">
        <v>36.845500000000001</v>
      </c>
      <c r="K2208" s="18">
        <v>43.697499999999998</v>
      </c>
      <c r="L2208" s="18">
        <v>0.34734900000000002</v>
      </c>
      <c r="M2208" s="18">
        <v>100</v>
      </c>
      <c r="N2208" s="18"/>
      <c r="O2208" s="18">
        <v>6.4912999999999998E-2</v>
      </c>
      <c r="P2208" s="18">
        <v>43.632599999999996</v>
      </c>
      <c r="Q2208" s="18">
        <f t="shared" si="254"/>
        <v>99.935086999999996</v>
      </c>
      <c r="R2208" s="18"/>
      <c r="S2208" s="18">
        <v>0.86457099999999998</v>
      </c>
      <c r="T2208" s="18">
        <v>0.59309599999999996</v>
      </c>
      <c r="U2208" s="18">
        <v>0</v>
      </c>
      <c r="V2208" s="18">
        <v>40.839500000000001</v>
      </c>
      <c r="W2208" s="18">
        <v>0.28767199999999998</v>
      </c>
      <c r="X2208" s="18">
        <v>51.554299999999998</v>
      </c>
      <c r="Y2208" s="18">
        <v>5.86083</v>
      </c>
      <c r="Z2208" s="18">
        <v>100</v>
      </c>
      <c r="AA2208" s="19"/>
      <c r="AB2208" s="18">
        <f>IF(Z2208="","",Z2208-O2208)</f>
        <v>99.935086999999996</v>
      </c>
      <c r="AC2208" s="18">
        <f t="shared" si="255"/>
        <v>94.074256999999989</v>
      </c>
      <c r="AD2208" s="18"/>
      <c r="AE2208" s="34">
        <f>IF(M2208="","",IF(M2208&gt;100,M2208, M2208+O2208))</f>
        <v>100.064913</v>
      </c>
      <c r="AF2208" s="37">
        <f>IF(AE2208="","",IF(AE2208="* * *", Y2208, AE2208-SUM(S2208:X2208)))</f>
        <v>5.9257740000000041</v>
      </c>
      <c r="AG2208" s="54"/>
      <c r="AH2208" s="33"/>
      <c r="AI2208" s="34">
        <f>IF(S2208="","",IF(AI$6=0, 0, S2208/AI$6))</f>
        <v>1.3949431855401205E-2</v>
      </c>
      <c r="AJ2208" s="34">
        <f>IF(T2208="","",IF(AJ$6=0, 0, T2208/AJ$6))</f>
        <v>1.4715233135425221E-2</v>
      </c>
      <c r="AK2208" s="34">
        <f>IF(U2208="","",IF(AK$6=0, 0, U2208/AK$6))</f>
        <v>0</v>
      </c>
      <c r="AL2208" s="34">
        <f>IF(V2208="","",IF(AL$6=0, 0, V2208/AL$6))</f>
        <v>0.28771452395626118</v>
      </c>
      <c r="AM2208" s="34">
        <f>IF(W2208="","",IF(AM$6=0, 0, W2208/AM$6))</f>
        <v>8.1145226577154696E-3</v>
      </c>
      <c r="AN2208" s="34">
        <f>IF(X2208="","",IF(AN$6=0, 0, X2208/AN$6))</f>
        <v>0.91934183824499693</v>
      </c>
      <c r="AO2208" s="34">
        <f>IF(Y2208="","",IF(AO$6=0, 0, Y2208/AO$6))</f>
        <v>0.34460520803474964</v>
      </c>
      <c r="AP2208" s="34"/>
      <c r="AQ2208" s="34">
        <f>IF(AI2208="","",AI2208*AI$4)</f>
        <v>2.7898863710802409E-2</v>
      </c>
      <c r="AR2208" s="33">
        <f>IF(AJ2208="","",AJ2208*AJ$4)</f>
        <v>1.4715233135425221E-2</v>
      </c>
      <c r="AS2208" s="34">
        <f>IF(AK2208="","",AK2208*AK$4)</f>
        <v>0</v>
      </c>
      <c r="AT2208" s="34">
        <f>IF(AL2208="","",AL2208*AL$4)</f>
        <v>0.57542904791252236</v>
      </c>
      <c r="AU2208" s="34">
        <f>IF(AM2208="","",AM2208*AM$4)</f>
        <v>8.1145226577154696E-3</v>
      </c>
      <c r="AV2208" s="34">
        <f>IF(AN2208="","",AN2208*AN$4)</f>
        <v>0.91934183824499693</v>
      </c>
      <c r="AW2208" s="34">
        <f>IF(AO2208="","",AO2208*AO$4)</f>
        <v>0.34460520803474964</v>
      </c>
      <c r="AX2208" s="34"/>
      <c r="AY2208" s="34">
        <f>IF(AQ2208="","",AI2208*AI$5)</f>
        <v>1.3949431855401205E-2</v>
      </c>
      <c r="AZ2208" s="34">
        <f>IF(AR2208="","",AJ2208*AJ$5)</f>
        <v>1.4715233135425221E-2</v>
      </c>
      <c r="BA2208" s="34">
        <f>IF(AS2208="","",AK2208*AK$5)</f>
        <v>0</v>
      </c>
      <c r="BB2208" s="34">
        <f>IF(AT2208="","",AL2208*AL$5)</f>
        <v>1.438572619781306</v>
      </c>
      <c r="BC2208" s="34">
        <f>IF(AU2208="","",AM2208*AM$5)</f>
        <v>0</v>
      </c>
      <c r="BD2208" s="34">
        <f>IF(AV2208="","",AN2208*AN$5)</f>
        <v>0.91934183824499693</v>
      </c>
      <c r="BE2208" s="34">
        <f>IF(AW2208="","",AO2208*AO$5)</f>
        <v>0.34460520803474964</v>
      </c>
      <c r="BF2208" s="34">
        <f>IF(BE2208="","",SUM(AY2208:BE2208))</f>
        <v>2.7311843310518786</v>
      </c>
      <c r="BG2208" s="34"/>
      <c r="BH2208" s="34">
        <f>IF(AT2208="","",3/AT2208)</f>
        <v>5.2135011447250834</v>
      </c>
      <c r="BI2208" s="34"/>
      <c r="BJ2208" s="34">
        <f>IF(AQ2208="","",AQ2208*$BH2208)</f>
        <v>0.14545075789279746</v>
      </c>
      <c r="BK2208" s="34">
        <f>IF(AR2208="","",AR2208*$BH2208)</f>
        <v>7.6717884796435862E-2</v>
      </c>
      <c r="BL2208" s="34">
        <f>IF(AS2208="","",AS2208*$BH2208)</f>
        <v>0</v>
      </c>
      <c r="BM2208" s="34">
        <f>IF(AT2208="","",AT2208*$BH2208)</f>
        <v>3</v>
      </c>
      <c r="BN2208" s="34">
        <f>IF(AU2208="","",AU2208*$BH2208)</f>
        <v>4.2305073164897226E-2</v>
      </c>
      <c r="BO2208" s="34">
        <f>IF(AV2208="","",AV2208*$BH2208)</f>
        <v>4.7929897260839542</v>
      </c>
      <c r="BP2208" s="34">
        <f t="shared" si="256"/>
        <v>14.23903263639418</v>
      </c>
      <c r="BQ2208" s="34">
        <f>IF(AW2208="","",AW2208*$BH2208)</f>
        <v>1.7965996465673928</v>
      </c>
      <c r="BR2208" s="34"/>
      <c r="BS2208" s="34">
        <f t="shared" si="257"/>
        <v>5.0151583687731875</v>
      </c>
      <c r="BT2208" s="34"/>
      <c r="BU2208" s="34">
        <f t="shared" si="258"/>
        <v>0.95769492683510282</v>
      </c>
      <c r="BV2208" s="34">
        <f t="shared" si="259"/>
        <v>0.95769492683510282</v>
      </c>
      <c r="BW2208" s="34">
        <f t="shared" si="260"/>
        <v>1</v>
      </c>
      <c r="BX2208" s="34"/>
      <c r="BY2208" s="34">
        <f>IF(BV2208="","",IF(BQ2208=0,0,((BV2208/BQ2208)*AF2208)))</f>
        <v>3.1587915027225173</v>
      </c>
      <c r="BZ2208" s="34">
        <f>IF(BY2208="","",SUM(S2208:X2208,BY2208))</f>
        <v>97.297930502722522</v>
      </c>
      <c r="CA2208" s="18"/>
      <c r="CB2208" s="20">
        <v>1.5785E-2</v>
      </c>
      <c r="CC2208" s="20">
        <v>9.8989999999999998E-3</v>
      </c>
      <c r="CD2208" s="20">
        <v>4.8579999999999998E-2</v>
      </c>
      <c r="CE2208" s="20">
        <v>1.226E-2</v>
      </c>
      <c r="CF2208" s="20">
        <v>8.2690000000000003E-3</v>
      </c>
      <c r="CG2208" s="20">
        <v>3.1088999999999999E-2</v>
      </c>
      <c r="CH2208" s="20"/>
      <c r="CI2208" s="21">
        <v>3.9950800000000002</v>
      </c>
      <c r="CJ2208" s="21">
        <v>2.3082500000000001</v>
      </c>
      <c r="CK2208" s="21">
        <v>-22.484000000000002</v>
      </c>
      <c r="CL2208" s="21">
        <v>0.36868499999999998</v>
      </c>
      <c r="CM2208" s="21">
        <v>3.4081600000000001</v>
      </c>
      <c r="CN2208" s="21">
        <v>0.347636</v>
      </c>
      <c r="CO2208" s="21"/>
      <c r="CP2208" s="20">
        <v>71.742199999999997</v>
      </c>
      <c r="CQ2208" s="20">
        <v>51.784999999999997</v>
      </c>
      <c r="CR2208" s="20">
        <v>10.898999999999999</v>
      </c>
      <c r="CS2208" s="20">
        <v>388.45800000000003</v>
      </c>
      <c r="CT2208" s="20"/>
      <c r="CU2208" s="22">
        <v>44314.317777777796</v>
      </c>
      <c r="CV2208" s="22"/>
    </row>
    <row r="2209" spans="1:100" s="17" customFormat="1" x14ac:dyDescent="0.25">
      <c r="A2209" s="17" t="s">
        <v>147</v>
      </c>
      <c r="B2209" s="17">
        <v>542</v>
      </c>
      <c r="C2209" s="17">
        <v>12</v>
      </c>
      <c r="E2209" s="18">
        <v>0.62936400000000003</v>
      </c>
      <c r="F2209" s="18">
        <v>0.36574600000000002</v>
      </c>
      <c r="G2209" s="18">
        <v>0</v>
      </c>
      <c r="H2209" s="18">
        <v>17.945499999999999</v>
      </c>
      <c r="I2209" s="18">
        <v>0.30472300000000002</v>
      </c>
      <c r="J2209" s="18">
        <v>36.907600000000002</v>
      </c>
      <c r="K2209" s="18">
        <v>43.522399999999998</v>
      </c>
      <c r="L2209" s="18">
        <v>0.32470900000000003</v>
      </c>
      <c r="M2209" s="18">
        <v>100</v>
      </c>
      <c r="N2209" s="18"/>
      <c r="O2209" s="18">
        <v>6.8761000000000003E-2</v>
      </c>
      <c r="P2209" s="18">
        <v>43.453600000000002</v>
      </c>
      <c r="Q2209" s="18">
        <f t="shared" si="254"/>
        <v>99.931239000000005</v>
      </c>
      <c r="R2209" s="18"/>
      <c r="S2209" s="18">
        <v>0.84836900000000004</v>
      </c>
      <c r="T2209" s="18">
        <v>0.60651600000000006</v>
      </c>
      <c r="U2209" s="18">
        <v>0</v>
      </c>
      <c r="V2209" s="18">
        <v>41.120399999999997</v>
      </c>
      <c r="W2209" s="18">
        <v>0.30472300000000002</v>
      </c>
      <c r="X2209" s="18">
        <v>51.641199999999998</v>
      </c>
      <c r="Y2209" s="18">
        <v>5.4788100000000002</v>
      </c>
      <c r="Z2209" s="18">
        <v>100</v>
      </c>
      <c r="AA2209" s="19"/>
      <c r="AB2209" s="18">
        <f>IF(Z2209="","",Z2209-O2209)</f>
        <v>99.931239000000005</v>
      </c>
      <c r="AC2209" s="18">
        <f t="shared" si="255"/>
        <v>94.452429000000009</v>
      </c>
      <c r="AD2209" s="18"/>
      <c r="AE2209" s="34">
        <f>IF(M2209="","",IF(M2209&gt;100,M2209, M2209+O2209))</f>
        <v>100.06876099999999</v>
      </c>
      <c r="AF2209" s="37">
        <f>IF(AE2209="","",IF(AE2209="* * *", Y2209, AE2209-SUM(S2209:X2209)))</f>
        <v>5.5475529999999935</v>
      </c>
      <c r="AG2209" s="54"/>
      <c r="AH2209" s="33"/>
      <c r="AI2209" s="34">
        <f>IF(S2209="","",IF(AI$6=0, 0, S2209/AI$6))</f>
        <v>1.3688020479214391E-2</v>
      </c>
      <c r="AJ2209" s="34">
        <f>IF(T2209="","",IF(AJ$6=0, 0, T2209/AJ$6))</f>
        <v>1.5048195132601746E-2</v>
      </c>
      <c r="AK2209" s="34">
        <f>IF(U2209="","",IF(AK$6=0, 0, U2209/AK$6))</f>
        <v>0</v>
      </c>
      <c r="AL2209" s="34">
        <f>IF(V2209="","",IF(AL$6=0, 0, V2209/AL$6))</f>
        <v>0.28969346615142305</v>
      </c>
      <c r="AM2209" s="34">
        <f>IF(W2209="","",IF(AM$6=0, 0, W2209/AM$6))</f>
        <v>8.5954896125692848E-3</v>
      </c>
      <c r="AN2209" s="34">
        <f>IF(X2209="","",IF(AN$6=0, 0, X2209/AN$6))</f>
        <v>0.92089148213005589</v>
      </c>
      <c r="AO2209" s="34">
        <f>IF(Y2209="","",IF(AO$6=0, 0, Y2209/AO$6))</f>
        <v>0.3221431878817278</v>
      </c>
      <c r="AP2209" s="34"/>
      <c r="AQ2209" s="34">
        <f>IF(AI2209="","",AI2209*AI$4)</f>
        <v>2.7376040958428782E-2</v>
      </c>
      <c r="AR2209" s="33">
        <f>IF(AJ2209="","",AJ2209*AJ$4)</f>
        <v>1.5048195132601746E-2</v>
      </c>
      <c r="AS2209" s="34">
        <f>IF(AK2209="","",AK2209*AK$4)</f>
        <v>0</v>
      </c>
      <c r="AT2209" s="34">
        <f>IF(AL2209="","",AL2209*AL$4)</f>
        <v>0.5793869323028461</v>
      </c>
      <c r="AU2209" s="34">
        <f>IF(AM2209="","",AM2209*AM$4)</f>
        <v>8.5954896125692848E-3</v>
      </c>
      <c r="AV2209" s="34">
        <f>IF(AN2209="","",AN2209*AN$4)</f>
        <v>0.92089148213005589</v>
      </c>
      <c r="AW2209" s="34">
        <f>IF(AO2209="","",AO2209*AO$4)</f>
        <v>0.3221431878817278</v>
      </c>
      <c r="AX2209" s="34"/>
      <c r="AY2209" s="34">
        <f>IF(AQ2209="","",AI2209*AI$5)</f>
        <v>1.3688020479214391E-2</v>
      </c>
      <c r="AZ2209" s="34">
        <f>IF(AR2209="","",AJ2209*AJ$5)</f>
        <v>1.5048195132601746E-2</v>
      </c>
      <c r="BA2209" s="34">
        <f>IF(AS2209="","",AK2209*AK$5)</f>
        <v>0</v>
      </c>
      <c r="BB2209" s="34">
        <f>IF(AT2209="","",AL2209*AL$5)</f>
        <v>1.4484673307571152</v>
      </c>
      <c r="BC2209" s="34">
        <f>IF(AU2209="","",AM2209*AM$5)</f>
        <v>0</v>
      </c>
      <c r="BD2209" s="34">
        <f>IF(AV2209="","",AN2209*AN$5)</f>
        <v>0.92089148213005589</v>
      </c>
      <c r="BE2209" s="34">
        <f>IF(AW2209="","",AO2209*AO$5)</f>
        <v>0.3221431878817278</v>
      </c>
      <c r="BF2209" s="34">
        <f>IF(BE2209="","",SUM(AY2209:BE2209))</f>
        <v>2.7202382163807153</v>
      </c>
      <c r="BG2209" s="34"/>
      <c r="BH2209" s="34">
        <f>IF(AT2209="","",3/AT2209)</f>
        <v>5.1778868882598426</v>
      </c>
      <c r="BI2209" s="34"/>
      <c r="BJ2209" s="34">
        <f>IF(AQ2209="","",AQ2209*$BH2209)</f>
        <v>0.14175004353111281</v>
      </c>
      <c r="BK2209" s="34">
        <f>IF(AR2209="","",AR2209*$BH2209)</f>
        <v>7.7917852269074162E-2</v>
      </c>
      <c r="BL2209" s="34">
        <f>IF(AS2209="","",AS2209*$BH2209)</f>
        <v>0</v>
      </c>
      <c r="BM2209" s="34">
        <f>IF(AT2209="","",AT2209*$BH2209)</f>
        <v>3</v>
      </c>
      <c r="BN2209" s="34">
        <f>IF(AU2209="","",AU2209*$BH2209)</f>
        <v>4.4506472963096171E-2</v>
      </c>
      <c r="BO2209" s="34">
        <f>IF(AV2209="","",AV2209*$BH2209)</f>
        <v>4.7682719308313892</v>
      </c>
      <c r="BP2209" s="34">
        <f t="shared" si="256"/>
        <v>14.085085793541046</v>
      </c>
      <c r="BQ2209" s="34">
        <f>IF(AW2209="","",AW2209*$BH2209)</f>
        <v>1.6680209886750255</v>
      </c>
      <c r="BR2209" s="34"/>
      <c r="BS2209" s="34">
        <f t="shared" si="257"/>
        <v>4.9879398266315764</v>
      </c>
      <c r="BT2209" s="34"/>
      <c r="BU2209" s="34">
        <f t="shared" si="258"/>
        <v>0.95549352703690382</v>
      </c>
      <c r="BV2209" s="34">
        <f t="shared" si="259"/>
        <v>0.95549352703690382</v>
      </c>
      <c r="BW2209" s="34">
        <f t="shared" si="260"/>
        <v>1</v>
      </c>
      <c r="BX2209" s="34"/>
      <c r="BY2209" s="34">
        <f>IF(BV2209="","",IF(BQ2209=0,0,((BV2209/BQ2209)*AF2209)))</f>
        <v>3.1778083239855786</v>
      </c>
      <c r="BZ2209" s="34">
        <f>IF(BY2209="","",SUM(S2209:X2209,BY2209))</f>
        <v>97.699016323985575</v>
      </c>
      <c r="CA2209" s="18"/>
      <c r="CB2209" s="20">
        <v>1.5396999999999999E-2</v>
      </c>
      <c r="CC2209" s="20">
        <v>9.9489999999999995E-3</v>
      </c>
      <c r="CD2209" s="20">
        <v>4.8517999999999999E-2</v>
      </c>
      <c r="CE2209" s="20">
        <v>1.3056E-2</v>
      </c>
      <c r="CF2209" s="20">
        <v>8.6400000000000001E-3</v>
      </c>
      <c r="CG2209" s="20">
        <v>2.9444000000000001E-2</v>
      </c>
      <c r="CH2209" s="20"/>
      <c r="CI2209" s="21">
        <v>4.0222600000000002</v>
      </c>
      <c r="CJ2209" s="21">
        <v>2.2778299999999998</v>
      </c>
      <c r="CK2209" s="21">
        <v>-22.236999999999998</v>
      </c>
      <c r="CL2209" s="21">
        <v>0.36759399999999998</v>
      </c>
      <c r="CM2209" s="21">
        <v>3.3220900000000002</v>
      </c>
      <c r="CN2209" s="21">
        <v>0.34714499999999998</v>
      </c>
      <c r="CO2209" s="21"/>
      <c r="CP2209" s="20">
        <v>71.781099999999995</v>
      </c>
      <c r="CQ2209" s="20">
        <v>51.779800000000002</v>
      </c>
      <c r="CR2209" s="20">
        <v>10.8995</v>
      </c>
      <c r="CS2209" s="20">
        <v>427.69799999999998</v>
      </c>
      <c r="CT2209" s="20"/>
      <c r="CU2209" s="22">
        <v>44314.3195486111</v>
      </c>
      <c r="CV2209" s="22"/>
    </row>
    <row r="2210" spans="1:100" s="17" customFormat="1" x14ac:dyDescent="0.25">
      <c r="A2210" s="17" t="s">
        <v>147</v>
      </c>
      <c r="B2210" s="17">
        <v>543</v>
      </c>
      <c r="C2210" s="17">
        <v>13</v>
      </c>
      <c r="E2210" s="18">
        <v>0.65317999999999998</v>
      </c>
      <c r="F2210" s="18">
        <v>0.357991</v>
      </c>
      <c r="G2210" s="18">
        <v>0</v>
      </c>
      <c r="H2210" s="18">
        <v>18.004999999999999</v>
      </c>
      <c r="I2210" s="18">
        <v>0.330789</v>
      </c>
      <c r="J2210" s="18">
        <v>36.7423</v>
      </c>
      <c r="K2210" s="18">
        <v>43.583100000000002</v>
      </c>
      <c r="L2210" s="18">
        <v>0.32765300000000003</v>
      </c>
      <c r="M2210" s="18">
        <v>100</v>
      </c>
      <c r="N2210" s="18"/>
      <c r="O2210" s="18">
        <v>7.4643000000000001E-2</v>
      </c>
      <c r="P2210" s="18">
        <v>43.508499999999998</v>
      </c>
      <c r="Q2210" s="18">
        <f t="shared" si="254"/>
        <v>99.925357000000005</v>
      </c>
      <c r="R2210" s="18"/>
      <c r="S2210" s="18">
        <v>0.88047200000000003</v>
      </c>
      <c r="T2210" s="18">
        <v>0.59365699999999999</v>
      </c>
      <c r="U2210" s="18">
        <v>0</v>
      </c>
      <c r="V2210" s="18">
        <v>41.256700000000002</v>
      </c>
      <c r="W2210" s="18">
        <v>0.330789</v>
      </c>
      <c r="X2210" s="18">
        <v>51.4099</v>
      </c>
      <c r="Y2210" s="18">
        <v>5.5284899999999997</v>
      </c>
      <c r="Z2210" s="18">
        <v>100</v>
      </c>
      <c r="AA2210" s="19"/>
      <c r="AB2210" s="18">
        <f>IF(Z2210="","",Z2210-O2210)</f>
        <v>99.925357000000005</v>
      </c>
      <c r="AC2210" s="18">
        <f t="shared" si="255"/>
        <v>94.396867</v>
      </c>
      <c r="AD2210" s="18"/>
      <c r="AE2210" s="34">
        <f>IF(M2210="","",IF(M2210&gt;100,M2210, M2210+O2210))</f>
        <v>100.07464299999999</v>
      </c>
      <c r="AF2210" s="37">
        <f>IF(AE2210="","",IF(AE2210="* * *", Y2210, AE2210-SUM(S2210:X2210)))</f>
        <v>5.6031249999999915</v>
      </c>
      <c r="AG2210" s="54"/>
      <c r="AH2210" s="33"/>
      <c r="AI2210" s="34">
        <f>IF(S2210="","",IF(AI$6=0, 0, S2210/AI$6))</f>
        <v>1.4205986743238913E-2</v>
      </c>
      <c r="AJ2210" s="34">
        <f>IF(T2210="","",IF(AJ$6=0, 0, T2210/AJ$6))</f>
        <v>1.472915203858588E-2</v>
      </c>
      <c r="AK2210" s="34">
        <f>IF(U2210="","",IF(AK$6=0, 0, U2210/AK$6))</f>
        <v>0</v>
      </c>
      <c r="AL2210" s="34">
        <f>IF(V2210="","",IF(AL$6=0, 0, V2210/AL$6))</f>
        <v>0.29065370047395983</v>
      </c>
      <c r="AM2210" s="34">
        <f>IF(W2210="","",IF(AM$6=0, 0, W2210/AM$6))</f>
        <v>9.3307476411435327E-3</v>
      </c>
      <c r="AN2210" s="34">
        <f>IF(X2210="","",IF(AN$6=0, 0, X2210/AN$6))</f>
        <v>0.91676682585141245</v>
      </c>
      <c r="AO2210" s="34">
        <f>IF(Y2210="","",IF(AO$6=0, 0, Y2210/AO$6))</f>
        <v>0.32506427358719375</v>
      </c>
      <c r="AP2210" s="34"/>
      <c r="AQ2210" s="34">
        <f>IF(AI2210="","",AI2210*AI$4)</f>
        <v>2.8411973486477827E-2</v>
      </c>
      <c r="AR2210" s="33">
        <f>IF(AJ2210="","",AJ2210*AJ$4)</f>
        <v>1.472915203858588E-2</v>
      </c>
      <c r="AS2210" s="34">
        <f>IF(AK2210="","",AK2210*AK$4)</f>
        <v>0</v>
      </c>
      <c r="AT2210" s="34">
        <f>IF(AL2210="","",AL2210*AL$4)</f>
        <v>0.58130740094791966</v>
      </c>
      <c r="AU2210" s="34">
        <f>IF(AM2210="","",AM2210*AM$4)</f>
        <v>9.3307476411435327E-3</v>
      </c>
      <c r="AV2210" s="34">
        <f>IF(AN2210="","",AN2210*AN$4)</f>
        <v>0.91676682585141245</v>
      </c>
      <c r="AW2210" s="34">
        <f>IF(AO2210="","",AO2210*AO$4)</f>
        <v>0.32506427358719375</v>
      </c>
      <c r="AX2210" s="34"/>
      <c r="AY2210" s="34">
        <f>IF(AQ2210="","",AI2210*AI$5)</f>
        <v>1.4205986743238913E-2</v>
      </c>
      <c r="AZ2210" s="34">
        <f>IF(AR2210="","",AJ2210*AJ$5)</f>
        <v>1.472915203858588E-2</v>
      </c>
      <c r="BA2210" s="34">
        <f>IF(AS2210="","",AK2210*AK$5)</f>
        <v>0</v>
      </c>
      <c r="BB2210" s="34">
        <f>IF(AT2210="","",AL2210*AL$5)</f>
        <v>1.4532685023697991</v>
      </c>
      <c r="BC2210" s="34">
        <f>IF(AU2210="","",AM2210*AM$5)</f>
        <v>0</v>
      </c>
      <c r="BD2210" s="34">
        <f>IF(AV2210="","",AN2210*AN$5)</f>
        <v>0.91676682585141245</v>
      </c>
      <c r="BE2210" s="34">
        <f>IF(AW2210="","",AO2210*AO$5)</f>
        <v>0.32506427358719375</v>
      </c>
      <c r="BF2210" s="34">
        <f>IF(BE2210="","",SUM(AY2210:BE2210))</f>
        <v>2.7240347405902301</v>
      </c>
      <c r="BG2210" s="34"/>
      <c r="BH2210" s="34">
        <f>IF(AT2210="","",3/AT2210)</f>
        <v>5.1607806731997465</v>
      </c>
      <c r="BI2210" s="34"/>
      <c r="BJ2210" s="34">
        <f>IF(AQ2210="","",AQ2210*$BH2210)</f>
        <v>0.1466279636564784</v>
      </c>
      <c r="BK2210" s="34">
        <f>IF(AR2210="","",AR2210*$BH2210)</f>
        <v>7.6013923173354661E-2</v>
      </c>
      <c r="BL2210" s="34">
        <f>IF(AS2210="","",AS2210*$BH2210)</f>
        <v>0</v>
      </c>
      <c r="BM2210" s="34">
        <f>IF(AT2210="","",AT2210*$BH2210)</f>
        <v>3</v>
      </c>
      <c r="BN2210" s="34">
        <f>IF(AU2210="","",AU2210*$BH2210)</f>
        <v>4.8153942092917665E-2</v>
      </c>
      <c r="BO2210" s="34">
        <f>IF(AV2210="","",AV2210*$BH2210)</f>
        <v>4.7312325166846474</v>
      </c>
      <c r="BP2210" s="34">
        <f t="shared" si="256"/>
        <v>14.058145842362745</v>
      </c>
      <c r="BQ2210" s="34">
        <f>IF(AW2210="","",AW2210*$BH2210)</f>
        <v>1.6775854206765044</v>
      </c>
      <c r="BR2210" s="34"/>
      <c r="BS2210" s="34">
        <f t="shared" si="257"/>
        <v>4.9538744035144804</v>
      </c>
      <c r="BT2210" s="34"/>
      <c r="BU2210" s="34">
        <f t="shared" si="258"/>
        <v>0.95184605790708232</v>
      </c>
      <c r="BV2210" s="34">
        <f t="shared" si="259"/>
        <v>0.95184605790708232</v>
      </c>
      <c r="BW2210" s="34">
        <f t="shared" si="260"/>
        <v>1</v>
      </c>
      <c r="BX2210" s="34"/>
      <c r="BY2210" s="34">
        <f>IF(BV2210="","",IF(BQ2210=0,0,((BV2210/BQ2210)*AF2210)))</f>
        <v>3.179159986416606</v>
      </c>
      <c r="BZ2210" s="34">
        <f>IF(BY2210="","",SUM(S2210:X2210,BY2210))</f>
        <v>97.650677986416611</v>
      </c>
      <c r="CA2210" s="18"/>
      <c r="CB2210" s="20">
        <v>1.4588E-2</v>
      </c>
      <c r="CC2210" s="20">
        <v>1.0081E-2</v>
      </c>
      <c r="CD2210" s="20">
        <v>4.9152000000000001E-2</v>
      </c>
      <c r="CE2210" s="20">
        <v>1.3117E-2</v>
      </c>
      <c r="CF2210" s="20">
        <v>9.0760000000000007E-3</v>
      </c>
      <c r="CG2210" s="20">
        <v>3.1248000000000001E-2</v>
      </c>
      <c r="CH2210" s="20"/>
      <c r="CI2210" s="21">
        <v>3.9034300000000002</v>
      </c>
      <c r="CJ2210" s="21">
        <v>2.3201299999999998</v>
      </c>
      <c r="CK2210" s="21">
        <v>-15.420999999999999</v>
      </c>
      <c r="CL2210" s="21">
        <v>0.367004</v>
      </c>
      <c r="CM2210" s="21">
        <v>3.1943800000000002</v>
      </c>
      <c r="CN2210" s="21">
        <v>0.34823199999999999</v>
      </c>
      <c r="CO2210" s="21"/>
      <c r="CP2210" s="20">
        <v>71.820099999999996</v>
      </c>
      <c r="CQ2210" s="20">
        <v>51.7746</v>
      </c>
      <c r="CR2210" s="20">
        <v>10.8995</v>
      </c>
      <c r="CS2210" s="20">
        <v>467.04500000000002</v>
      </c>
      <c r="CT2210" s="20"/>
      <c r="CU2210" s="22">
        <v>44314.321342592601</v>
      </c>
      <c r="CV2210" s="22"/>
    </row>
    <row r="2211" spans="1:100" s="17" customFormat="1" x14ac:dyDescent="0.25">
      <c r="A2211" s="17" t="s">
        <v>147</v>
      </c>
      <c r="B2211" s="17">
        <v>544</v>
      </c>
      <c r="C2211" s="17">
        <v>14</v>
      </c>
      <c r="E2211" s="18">
        <v>0.67455399999999999</v>
      </c>
      <c r="F2211" s="18">
        <v>0.35261300000000001</v>
      </c>
      <c r="G2211" s="18">
        <v>0</v>
      </c>
      <c r="H2211" s="18">
        <v>17.861699999999999</v>
      </c>
      <c r="I2211" s="18">
        <v>0.30832399999999999</v>
      </c>
      <c r="J2211" s="18">
        <v>37.071800000000003</v>
      </c>
      <c r="K2211" s="18">
        <v>43.411099999999998</v>
      </c>
      <c r="L2211" s="18">
        <v>0.31993500000000002</v>
      </c>
      <c r="M2211" s="18">
        <v>100</v>
      </c>
      <c r="N2211" s="18"/>
      <c r="O2211" s="18">
        <v>6.9573999999999997E-2</v>
      </c>
      <c r="P2211" s="18">
        <v>43.341500000000003</v>
      </c>
      <c r="Q2211" s="18">
        <f t="shared" si="254"/>
        <v>99.930425999999997</v>
      </c>
      <c r="R2211" s="18"/>
      <c r="S2211" s="18">
        <v>0.90928399999999998</v>
      </c>
      <c r="T2211" s="18">
        <v>0.58473799999999998</v>
      </c>
      <c r="U2211" s="18">
        <v>0</v>
      </c>
      <c r="V2211" s="18">
        <v>40.9285</v>
      </c>
      <c r="W2211" s="18">
        <v>0.30832399999999999</v>
      </c>
      <c r="X2211" s="18">
        <v>51.870899999999999</v>
      </c>
      <c r="Y2211" s="18">
        <v>5.3982599999999996</v>
      </c>
      <c r="Z2211" s="18">
        <v>100</v>
      </c>
      <c r="AA2211" s="19"/>
      <c r="AB2211" s="18">
        <f>IF(Z2211="","",Z2211-O2211)</f>
        <v>99.930425999999997</v>
      </c>
      <c r="AC2211" s="18">
        <f t="shared" si="255"/>
        <v>94.532166000000004</v>
      </c>
      <c r="AD2211" s="18"/>
      <c r="AE2211" s="34">
        <f>IF(M2211="","",IF(M2211&gt;100,M2211, M2211+O2211))</f>
        <v>100.069574</v>
      </c>
      <c r="AF2211" s="37">
        <f>IF(AE2211="","",IF(AE2211="* * *", Y2211, AE2211-SUM(S2211:X2211)))</f>
        <v>5.4678280000000115</v>
      </c>
      <c r="AG2211" s="54"/>
      <c r="AH2211" s="33"/>
      <c r="AI2211" s="34">
        <f>IF(S2211="","",IF(AI$6=0, 0, S2211/AI$6))</f>
        <v>1.4670854325679012E-2</v>
      </c>
      <c r="AJ2211" s="34">
        <f>IF(T2211="","",IF(AJ$6=0, 0, T2211/AJ$6))</f>
        <v>1.4507863808122586E-2</v>
      </c>
      <c r="AK2211" s="34">
        <f>IF(U2211="","",IF(AK$6=0, 0, U2211/AK$6))</f>
        <v>0</v>
      </c>
      <c r="AL2211" s="34">
        <f>IF(V2211="","",IF(AL$6=0, 0, V2211/AL$6))</f>
        <v>0.28834152949335412</v>
      </c>
      <c r="AM2211" s="34">
        <f>IF(W2211="","",IF(AM$6=0, 0, W2211/AM$6))</f>
        <v>8.6970650043016497E-3</v>
      </c>
      <c r="AN2211" s="34">
        <f>IF(X2211="","",IF(AN$6=0, 0, X2211/AN$6))</f>
        <v>0.92498760641541855</v>
      </c>
      <c r="AO2211" s="34">
        <f>IF(Y2211="","",IF(AO$6=0, 0, Y2211/AO$6))</f>
        <v>0.3174070072542059</v>
      </c>
      <c r="AP2211" s="34"/>
      <c r="AQ2211" s="34">
        <f>IF(AI2211="","",AI2211*AI$4)</f>
        <v>2.9341708651358024E-2</v>
      </c>
      <c r="AR2211" s="33">
        <f>IF(AJ2211="","",AJ2211*AJ$4)</f>
        <v>1.4507863808122586E-2</v>
      </c>
      <c r="AS2211" s="34">
        <f>IF(AK2211="","",AK2211*AK$4)</f>
        <v>0</v>
      </c>
      <c r="AT2211" s="34">
        <f>IF(AL2211="","",AL2211*AL$4)</f>
        <v>0.57668305898670824</v>
      </c>
      <c r="AU2211" s="34">
        <f>IF(AM2211="","",AM2211*AM$4)</f>
        <v>8.6970650043016497E-3</v>
      </c>
      <c r="AV2211" s="34">
        <f>IF(AN2211="","",AN2211*AN$4)</f>
        <v>0.92498760641541855</v>
      </c>
      <c r="AW2211" s="34">
        <f>IF(AO2211="","",AO2211*AO$4)</f>
        <v>0.3174070072542059</v>
      </c>
      <c r="AX2211" s="34"/>
      <c r="AY2211" s="34">
        <f>IF(AQ2211="","",AI2211*AI$5)</f>
        <v>1.4670854325679012E-2</v>
      </c>
      <c r="AZ2211" s="34">
        <f>IF(AR2211="","",AJ2211*AJ$5)</f>
        <v>1.4507863808122586E-2</v>
      </c>
      <c r="BA2211" s="34">
        <f>IF(AS2211="","",AK2211*AK$5)</f>
        <v>0</v>
      </c>
      <c r="BB2211" s="34">
        <f>IF(AT2211="","",AL2211*AL$5)</f>
        <v>1.4417076474667705</v>
      </c>
      <c r="BC2211" s="34">
        <f>IF(AU2211="","",AM2211*AM$5)</f>
        <v>0</v>
      </c>
      <c r="BD2211" s="34">
        <f>IF(AV2211="","",AN2211*AN$5)</f>
        <v>0.92498760641541855</v>
      </c>
      <c r="BE2211" s="34">
        <f>IF(AW2211="","",AO2211*AO$5)</f>
        <v>0.3174070072542059</v>
      </c>
      <c r="BF2211" s="34">
        <f>IF(BE2211="","",SUM(AY2211:BE2211))</f>
        <v>2.7132809792701966</v>
      </c>
      <c r="BG2211" s="34"/>
      <c r="BH2211" s="34">
        <f>IF(AT2211="","",3/AT2211)</f>
        <v>5.2021642620667761</v>
      </c>
      <c r="BI2211" s="34"/>
      <c r="BJ2211" s="34">
        <f>IF(AQ2211="","",AQ2211*$BH2211)</f>
        <v>0.15264038813407024</v>
      </c>
      <c r="BK2211" s="34">
        <f>IF(AR2211="","",AR2211*$BH2211)</f>
        <v>7.5472290621547311E-2</v>
      </c>
      <c r="BL2211" s="34">
        <f>IF(AS2211="","",AS2211*$BH2211)</f>
        <v>0</v>
      </c>
      <c r="BM2211" s="34">
        <f>IF(AT2211="","",AT2211*$BH2211)</f>
        <v>3</v>
      </c>
      <c r="BN2211" s="34">
        <f>IF(AU2211="","",AU2211*$BH2211)</f>
        <v>4.5243560750249677E-2</v>
      </c>
      <c r="BO2211" s="34">
        <f>IF(AV2211="","",AV2211*$BH2211)</f>
        <v>4.8119374689489796</v>
      </c>
      <c r="BP2211" s="34">
        <f t="shared" si="256"/>
        <v>14.114933343304962</v>
      </c>
      <c r="BQ2211" s="34">
        <f>IF(AW2211="","",AW2211*$BH2211)</f>
        <v>1.6512033896673999</v>
      </c>
      <c r="BR2211" s="34"/>
      <c r="BS2211" s="34">
        <f t="shared" si="257"/>
        <v>5.0400501477045969</v>
      </c>
      <c r="BT2211" s="34"/>
      <c r="BU2211" s="34">
        <f t="shared" si="258"/>
        <v>0.95475643924975029</v>
      </c>
      <c r="BV2211" s="34">
        <f t="shared" si="259"/>
        <v>0.95475643924975029</v>
      </c>
      <c r="BW2211" s="34">
        <f t="shared" si="260"/>
        <v>1</v>
      </c>
      <c r="BX2211" s="34"/>
      <c r="BY2211" s="34">
        <f>IF(BV2211="","",IF(BQ2211=0,0,((BV2211/BQ2211)*AF2211)))</f>
        <v>3.1615996093380376</v>
      </c>
      <c r="BZ2211" s="34">
        <f>IF(BY2211="","",SUM(S2211:X2211,BY2211))</f>
        <v>97.763345609338032</v>
      </c>
      <c r="CA2211" s="18"/>
      <c r="CB2211" s="20">
        <v>1.5540999999999999E-2</v>
      </c>
      <c r="CC2211" s="20">
        <v>1.0059E-2</v>
      </c>
      <c r="CD2211" s="20">
        <v>4.8578999999999997E-2</v>
      </c>
      <c r="CE2211" s="20">
        <v>1.2566000000000001E-2</v>
      </c>
      <c r="CF2211" s="20">
        <v>8.4089999999999998E-3</v>
      </c>
      <c r="CG2211" s="20">
        <v>3.1085999999999999E-2</v>
      </c>
      <c r="CH2211" s="20"/>
      <c r="CI2211" s="21">
        <v>3.8690600000000002</v>
      </c>
      <c r="CJ2211" s="21">
        <v>2.3422100000000001</v>
      </c>
      <c r="CK2211" s="21">
        <v>-19.681000000000001</v>
      </c>
      <c r="CL2211" s="21">
        <v>0.36829200000000001</v>
      </c>
      <c r="CM2211" s="21">
        <v>3.2801900000000002</v>
      </c>
      <c r="CN2211" s="21">
        <v>0.34651100000000001</v>
      </c>
      <c r="CO2211" s="21"/>
      <c r="CP2211" s="20">
        <v>71.858900000000006</v>
      </c>
      <c r="CQ2211" s="20">
        <v>51.769399999999997</v>
      </c>
      <c r="CR2211" s="20">
        <v>10.9</v>
      </c>
      <c r="CS2211" s="20">
        <v>506.19499999999999</v>
      </c>
      <c r="CT2211" s="20"/>
      <c r="CU2211" s="22">
        <v>44314.323101851798</v>
      </c>
      <c r="CV2211" s="22"/>
    </row>
    <row r="2212" spans="1:100" s="17" customFormat="1" x14ac:dyDescent="0.25">
      <c r="A2212" s="17" t="s">
        <v>147</v>
      </c>
      <c r="B2212" s="17">
        <v>545</v>
      </c>
      <c r="C2212" s="17">
        <v>15</v>
      </c>
      <c r="E2212" s="18">
        <v>0.56926500000000002</v>
      </c>
      <c r="F2212" s="18">
        <v>0.40609499999999998</v>
      </c>
      <c r="G2212" s="18">
        <v>0</v>
      </c>
      <c r="H2212" s="18">
        <v>18.123699999999999</v>
      </c>
      <c r="I2212" s="18">
        <v>0.33914899999999998</v>
      </c>
      <c r="J2212" s="18">
        <v>36.802</v>
      </c>
      <c r="K2212" s="18">
        <v>43.451700000000002</v>
      </c>
      <c r="L2212" s="18">
        <v>0.30806</v>
      </c>
      <c r="M2212" s="18">
        <v>100</v>
      </c>
      <c r="N2212" s="18"/>
      <c r="O2212" s="18">
        <v>7.6529E-2</v>
      </c>
      <c r="P2212" s="18">
        <v>43.3752</v>
      </c>
      <c r="Q2212" s="18">
        <f t="shared" si="254"/>
        <v>99.923471000000006</v>
      </c>
      <c r="R2212" s="18"/>
      <c r="S2212" s="18">
        <v>0.76735699999999996</v>
      </c>
      <c r="T2212" s="18">
        <v>0.673427</v>
      </c>
      <c r="U2212" s="18">
        <v>0</v>
      </c>
      <c r="V2212" s="18">
        <v>41.528700000000001</v>
      </c>
      <c r="W2212" s="18">
        <v>0.33914899999999998</v>
      </c>
      <c r="X2212" s="18">
        <v>51.493499999999997</v>
      </c>
      <c r="Y2212" s="18">
        <v>5.1978999999999997</v>
      </c>
      <c r="Z2212" s="18">
        <v>100</v>
      </c>
      <c r="AA2212" s="19"/>
      <c r="AB2212" s="18">
        <f>IF(Z2212="","",Z2212-O2212)</f>
        <v>99.923471000000006</v>
      </c>
      <c r="AC2212" s="18">
        <f t="shared" si="255"/>
        <v>94.725571000000002</v>
      </c>
      <c r="AD2212" s="18"/>
      <c r="AE2212" s="34">
        <f>IF(M2212="","",IF(M2212&gt;100,M2212, M2212+O2212))</f>
        <v>100.07652899999999</v>
      </c>
      <c r="AF2212" s="37">
        <f>IF(AE2212="","",IF(AE2212="* * *", Y2212, AE2212-SUM(S2212:X2212)))</f>
        <v>5.2743959999999959</v>
      </c>
      <c r="AG2212" s="54"/>
      <c r="AH2212" s="33"/>
      <c r="AI2212" s="34">
        <f>IF(S2212="","",IF(AI$6=0, 0, S2212/AI$6))</f>
        <v>1.2380931329254743E-2</v>
      </c>
      <c r="AJ2212" s="34">
        <f>IF(T2212="","",IF(AJ$6=0, 0, T2212/AJ$6))</f>
        <v>1.6708315862339319E-2</v>
      </c>
      <c r="AK2212" s="34">
        <f>IF(U2212="","",IF(AK$6=0, 0, U2212/AK$6))</f>
        <v>0</v>
      </c>
      <c r="AL2212" s="34">
        <f>IF(V2212="","",IF(AL$6=0, 0, V2212/AL$6))</f>
        <v>0.29256994211541237</v>
      </c>
      <c r="AM2212" s="34">
        <f>IF(W2212="","",IF(AM$6=0, 0, W2212/AM$6))</f>
        <v>9.5665627688532213E-3</v>
      </c>
      <c r="AN2212" s="34">
        <f>IF(X2212="","",IF(AN$6=0, 0, X2212/AN$6))</f>
        <v>0.91825762250032983</v>
      </c>
      <c r="AO2212" s="34">
        <f>IF(Y2212="","",IF(AO$6=0, 0, Y2212/AO$6))</f>
        <v>0.30562623567716946</v>
      </c>
      <c r="AP2212" s="34"/>
      <c r="AQ2212" s="34">
        <f>IF(AI2212="","",AI2212*AI$4)</f>
        <v>2.4761862658509486E-2</v>
      </c>
      <c r="AR2212" s="33">
        <f>IF(AJ2212="","",AJ2212*AJ$4)</f>
        <v>1.6708315862339319E-2</v>
      </c>
      <c r="AS2212" s="34">
        <f>IF(AK2212="","",AK2212*AK$4)</f>
        <v>0</v>
      </c>
      <c r="AT2212" s="34">
        <f>IF(AL2212="","",AL2212*AL$4)</f>
        <v>0.58513988423082475</v>
      </c>
      <c r="AU2212" s="34">
        <f>IF(AM2212="","",AM2212*AM$4)</f>
        <v>9.5665627688532213E-3</v>
      </c>
      <c r="AV2212" s="34">
        <f>IF(AN2212="","",AN2212*AN$4)</f>
        <v>0.91825762250032983</v>
      </c>
      <c r="AW2212" s="34">
        <f>IF(AO2212="","",AO2212*AO$4)</f>
        <v>0.30562623567716946</v>
      </c>
      <c r="AX2212" s="34"/>
      <c r="AY2212" s="34">
        <f>IF(AQ2212="","",AI2212*AI$5)</f>
        <v>1.2380931329254743E-2</v>
      </c>
      <c r="AZ2212" s="34">
        <f>IF(AR2212="","",AJ2212*AJ$5)</f>
        <v>1.6708315862339319E-2</v>
      </c>
      <c r="BA2212" s="34">
        <f>IF(AS2212="","",AK2212*AK$5)</f>
        <v>0</v>
      </c>
      <c r="BB2212" s="34">
        <f>IF(AT2212="","",AL2212*AL$5)</f>
        <v>1.4628497105770619</v>
      </c>
      <c r="BC2212" s="34">
        <f>IF(AU2212="","",AM2212*AM$5)</f>
        <v>0</v>
      </c>
      <c r="BD2212" s="34">
        <f>IF(AV2212="","",AN2212*AN$5)</f>
        <v>0.91825762250032983</v>
      </c>
      <c r="BE2212" s="34">
        <f>IF(AW2212="","",AO2212*AO$5)</f>
        <v>0.30562623567716946</v>
      </c>
      <c r="BF2212" s="34">
        <f>IF(BE2212="","",SUM(AY2212:BE2212))</f>
        <v>2.7158228159461553</v>
      </c>
      <c r="BG2212" s="34"/>
      <c r="BH2212" s="34">
        <f>IF(AT2212="","",3/AT2212)</f>
        <v>5.1269791734390919</v>
      </c>
      <c r="BI2212" s="34"/>
      <c r="BJ2212" s="34">
        <f>IF(AQ2212="","",AQ2212*$BH2212)</f>
        <v>0.12695355414573728</v>
      </c>
      <c r="BK2212" s="34">
        <f>IF(AR2212="","",AR2212*$BH2212)</f>
        <v>8.5663187449455711E-2</v>
      </c>
      <c r="BL2212" s="34">
        <f>IF(AS2212="","",AS2212*$BH2212)</f>
        <v>0</v>
      </c>
      <c r="BM2212" s="34">
        <f>IF(AT2212="","",AT2212*$BH2212)</f>
        <v>3</v>
      </c>
      <c r="BN2212" s="34">
        <f>IF(AU2212="","",AU2212*$BH2212)</f>
        <v>4.9047568077308278E-2</v>
      </c>
      <c r="BO2212" s="34">
        <f>IF(AV2212="","",AV2212*$BH2212)</f>
        <v>4.7078877064108866</v>
      </c>
      <c r="BP2212" s="34">
        <f t="shared" si="256"/>
        <v>13.923967016106646</v>
      </c>
      <c r="BQ2212" s="34">
        <f>IF(AW2212="","",AW2212*$BH2212)</f>
        <v>1.5669393451734355</v>
      </c>
      <c r="BR2212" s="34"/>
      <c r="BS2212" s="34">
        <f t="shared" si="257"/>
        <v>4.9205044480060796</v>
      </c>
      <c r="BT2212" s="34"/>
      <c r="BU2212" s="34">
        <f t="shared" si="258"/>
        <v>0.95095243192269174</v>
      </c>
      <c r="BV2212" s="34">
        <f t="shared" si="259"/>
        <v>0.95095243192269174</v>
      </c>
      <c r="BW2212" s="34">
        <f t="shared" si="260"/>
        <v>1</v>
      </c>
      <c r="BX2212" s="34"/>
      <c r="BY2212" s="34">
        <f>IF(BV2212="","",IF(BQ2212=0,0,((BV2212/BQ2212)*AF2212)))</f>
        <v>3.2009533225219733</v>
      </c>
      <c r="BZ2212" s="34">
        <f>IF(BY2212="","",SUM(S2212:X2212,BY2212))</f>
        <v>98.003086322521966</v>
      </c>
      <c r="CA2212" s="18"/>
      <c r="CB2212" s="20">
        <v>1.5678000000000001E-2</v>
      </c>
      <c r="CC2212" s="20">
        <v>9.7909999999999994E-3</v>
      </c>
      <c r="CD2212" s="20">
        <v>4.8661000000000003E-2</v>
      </c>
      <c r="CE2212" s="20">
        <v>1.2773E-2</v>
      </c>
      <c r="CF2212" s="20">
        <v>8.7279999999999996E-3</v>
      </c>
      <c r="CG2212" s="20">
        <v>3.1587999999999998E-2</v>
      </c>
      <c r="CH2212" s="20"/>
      <c r="CI2212" s="21">
        <v>4.2813299999999996</v>
      </c>
      <c r="CJ2212" s="21">
        <v>2.1177800000000002</v>
      </c>
      <c r="CK2212" s="21">
        <v>-17.388000000000002</v>
      </c>
      <c r="CL2212" s="21">
        <v>0.36593799999999999</v>
      </c>
      <c r="CM2212" s="21">
        <v>3.1252399999999998</v>
      </c>
      <c r="CN2212" s="21">
        <v>0.34826099999999999</v>
      </c>
      <c r="CO2212" s="21"/>
      <c r="CP2212" s="20">
        <v>71.897800000000004</v>
      </c>
      <c r="CQ2212" s="20">
        <v>51.764200000000002</v>
      </c>
      <c r="CR2212" s="20">
        <v>10.900499999999999</v>
      </c>
      <c r="CS2212" s="20">
        <v>545.43600000000004</v>
      </c>
      <c r="CT2212" s="20"/>
      <c r="CU2212" s="22">
        <v>44314.324884259302</v>
      </c>
      <c r="CV2212" s="22"/>
    </row>
    <row r="2213" spans="1:100" s="17" customFormat="1" x14ac:dyDescent="0.25">
      <c r="A2213" s="17" t="s">
        <v>147</v>
      </c>
      <c r="B2213" s="17">
        <v>546</v>
      </c>
      <c r="C2213" s="17">
        <v>16</v>
      </c>
      <c r="E2213" s="18">
        <v>0.63327800000000001</v>
      </c>
      <c r="F2213" s="18">
        <v>0.37412899999999999</v>
      </c>
      <c r="G2213" s="18">
        <v>0</v>
      </c>
      <c r="H2213" s="18">
        <v>18.087299999999999</v>
      </c>
      <c r="I2213" s="18">
        <v>0.370367</v>
      </c>
      <c r="J2213" s="18">
        <v>36.866199999999999</v>
      </c>
      <c r="K2213" s="18">
        <v>43.364899999999999</v>
      </c>
      <c r="L2213" s="18">
        <v>0.30385699999999999</v>
      </c>
      <c r="M2213" s="18">
        <v>100</v>
      </c>
      <c r="N2213" s="18"/>
      <c r="O2213" s="18">
        <v>8.3573999999999996E-2</v>
      </c>
      <c r="P2213" s="18">
        <v>43.281300000000002</v>
      </c>
      <c r="Q2213" s="18">
        <f t="shared" si="254"/>
        <v>99.916426000000001</v>
      </c>
      <c r="R2213" s="18"/>
      <c r="S2213" s="18">
        <v>0.85364399999999996</v>
      </c>
      <c r="T2213" s="18">
        <v>0.62041900000000005</v>
      </c>
      <c r="U2213" s="18">
        <v>0</v>
      </c>
      <c r="V2213" s="18">
        <v>41.445300000000003</v>
      </c>
      <c r="W2213" s="18">
        <v>0.370367</v>
      </c>
      <c r="X2213" s="18">
        <v>51.583300000000001</v>
      </c>
      <c r="Y2213" s="18">
        <v>5.1269799999999996</v>
      </c>
      <c r="Z2213" s="18">
        <v>100</v>
      </c>
      <c r="AA2213" s="19"/>
      <c r="AB2213" s="18">
        <f>IF(Z2213="","",Z2213-O2213)</f>
        <v>99.916426000000001</v>
      </c>
      <c r="AC2213" s="18">
        <f t="shared" si="255"/>
        <v>94.789445999999998</v>
      </c>
      <c r="AD2213" s="18"/>
      <c r="AE2213" s="34">
        <f>IF(M2213="","",IF(M2213&gt;100,M2213, M2213+O2213))</f>
        <v>100.083574</v>
      </c>
      <c r="AF2213" s="37">
        <f>IF(AE2213="","",IF(AE2213="* * *", Y2213, AE2213-SUM(S2213:X2213)))</f>
        <v>5.2105439999999987</v>
      </c>
      <c r="AG2213" s="54"/>
      <c r="AH2213" s="33"/>
      <c r="AI2213" s="34">
        <f>IF(S2213="","",IF(AI$6=0, 0, S2213/AI$6))</f>
        <v>1.377313003416967E-2</v>
      </c>
      <c r="AJ2213" s="34">
        <f>IF(T2213="","",IF(AJ$6=0, 0, T2213/AJ$6))</f>
        <v>1.5393140784371134E-2</v>
      </c>
      <c r="AK2213" s="34">
        <f>IF(U2213="","",IF(AK$6=0, 0, U2213/AK$6))</f>
        <v>0</v>
      </c>
      <c r="AL2213" s="34">
        <f>IF(V2213="","",IF(AL$6=0, 0, V2213/AL$6))</f>
        <v>0.29198238861211406</v>
      </c>
      <c r="AM2213" s="34">
        <f>IF(W2213="","",IF(AM$6=0, 0, W2213/AM$6))</f>
        <v>1.044714610101124E-2</v>
      </c>
      <c r="AN2213" s="34">
        <f>IF(X2213="","",IF(AN$6=0, 0, X2213/AN$6))</f>
        <v>0.91985898062321003</v>
      </c>
      <c r="AO2213" s="34">
        <f>IF(Y2213="","",IF(AO$6=0, 0, Y2213/AO$6))</f>
        <v>0.30145627999617813</v>
      </c>
      <c r="AP2213" s="34"/>
      <c r="AQ2213" s="34">
        <f>IF(AI2213="","",AI2213*AI$4)</f>
        <v>2.7546260068339341E-2</v>
      </c>
      <c r="AR2213" s="33">
        <f>IF(AJ2213="","",AJ2213*AJ$4)</f>
        <v>1.5393140784371134E-2</v>
      </c>
      <c r="AS2213" s="34">
        <f>IF(AK2213="","",AK2213*AK$4)</f>
        <v>0</v>
      </c>
      <c r="AT2213" s="34">
        <f>IF(AL2213="","",AL2213*AL$4)</f>
        <v>0.58396477722422813</v>
      </c>
      <c r="AU2213" s="34">
        <f>IF(AM2213="","",AM2213*AM$4)</f>
        <v>1.044714610101124E-2</v>
      </c>
      <c r="AV2213" s="34">
        <f>IF(AN2213="","",AN2213*AN$4)</f>
        <v>0.91985898062321003</v>
      </c>
      <c r="AW2213" s="34">
        <f>IF(AO2213="","",AO2213*AO$4)</f>
        <v>0.30145627999617813</v>
      </c>
      <c r="AX2213" s="34"/>
      <c r="AY2213" s="34">
        <f>IF(AQ2213="","",AI2213*AI$5)</f>
        <v>1.377313003416967E-2</v>
      </c>
      <c r="AZ2213" s="34">
        <f>IF(AR2213="","",AJ2213*AJ$5)</f>
        <v>1.5393140784371134E-2</v>
      </c>
      <c r="BA2213" s="34">
        <f>IF(AS2213="","",AK2213*AK$5)</f>
        <v>0</v>
      </c>
      <c r="BB2213" s="34">
        <f>IF(AT2213="","",AL2213*AL$5)</f>
        <v>1.4599119430605703</v>
      </c>
      <c r="BC2213" s="34">
        <f>IF(AU2213="","",AM2213*AM$5)</f>
        <v>0</v>
      </c>
      <c r="BD2213" s="34">
        <f>IF(AV2213="","",AN2213*AN$5)</f>
        <v>0.91985898062321003</v>
      </c>
      <c r="BE2213" s="34">
        <f>IF(AW2213="","",AO2213*AO$5)</f>
        <v>0.30145627999617813</v>
      </c>
      <c r="BF2213" s="34">
        <f>IF(BE2213="","",SUM(AY2213:BE2213))</f>
        <v>2.710393474498499</v>
      </c>
      <c r="BG2213" s="34"/>
      <c r="BH2213" s="34">
        <f>IF(AT2213="","",3/AT2213)</f>
        <v>5.1372961469696206</v>
      </c>
      <c r="BI2213" s="34"/>
      <c r="BJ2213" s="34">
        <f>IF(AQ2213="","",AQ2213*$BH2213)</f>
        <v>0.14151329571250282</v>
      </c>
      <c r="BK2213" s="34">
        <f>IF(AR2213="","",AR2213*$BH2213)</f>
        <v>7.9079122841310745E-2</v>
      </c>
      <c r="BL2213" s="34">
        <f>IF(AS2213="","",AS2213*$BH2213)</f>
        <v>0</v>
      </c>
      <c r="BM2213" s="34">
        <f>IF(AT2213="","",AT2213*$BH2213)</f>
        <v>3</v>
      </c>
      <c r="BN2213" s="34">
        <f>IF(AU2213="","",AU2213*$BH2213)</f>
        <v>5.3670083411553736E-2</v>
      </c>
      <c r="BO2213" s="34">
        <f>IF(AV2213="","",AV2213*$BH2213)</f>
        <v>4.7255879969110195</v>
      </c>
      <c r="BP2213" s="34">
        <f t="shared" si="256"/>
        <v>13.924093953312742</v>
      </c>
      <c r="BQ2213" s="34">
        <f>IF(AW2213="","",AW2213*$BH2213)</f>
        <v>1.5486701857041609</v>
      </c>
      <c r="BR2213" s="34"/>
      <c r="BS2213" s="34">
        <f t="shared" si="257"/>
        <v>4.9461804154648332</v>
      </c>
      <c r="BT2213" s="34"/>
      <c r="BU2213" s="34">
        <f t="shared" si="258"/>
        <v>0.94632991658844623</v>
      </c>
      <c r="BV2213" s="34">
        <f t="shared" si="259"/>
        <v>0.94632991658844623</v>
      </c>
      <c r="BW2213" s="34">
        <f t="shared" si="260"/>
        <v>1</v>
      </c>
      <c r="BX2213" s="34"/>
      <c r="BY2213" s="34">
        <f>IF(BV2213="","",IF(BQ2213=0,0,((BV2213/BQ2213)*AF2213)))</f>
        <v>3.1839533778190559</v>
      </c>
      <c r="BZ2213" s="34">
        <f>IF(BY2213="","",SUM(S2213:X2213,BY2213))</f>
        <v>98.056983377819051</v>
      </c>
      <c r="CA2213" s="18"/>
      <c r="CB2213" s="20">
        <v>1.5654000000000001E-2</v>
      </c>
      <c r="CC2213" s="20">
        <v>9.6710000000000008E-3</v>
      </c>
      <c r="CD2213" s="20">
        <v>4.8175999999999997E-2</v>
      </c>
      <c r="CE2213" s="20">
        <v>1.2454E-2</v>
      </c>
      <c r="CF2213" s="20">
        <v>8.5699999999999995E-3</v>
      </c>
      <c r="CG2213" s="20">
        <v>3.2508000000000002E-2</v>
      </c>
      <c r="CH2213" s="20"/>
      <c r="CI2213" s="21">
        <v>4.0173399999999999</v>
      </c>
      <c r="CJ2213" s="21">
        <v>2.2243200000000001</v>
      </c>
      <c r="CK2213" s="21">
        <v>-24.855</v>
      </c>
      <c r="CL2213" s="21">
        <v>0.36594199999999999</v>
      </c>
      <c r="CM2213" s="21">
        <v>2.9552700000000001</v>
      </c>
      <c r="CN2213" s="21">
        <v>0.34781200000000001</v>
      </c>
      <c r="CO2213" s="21"/>
      <c r="CP2213" s="20">
        <v>71.936800000000005</v>
      </c>
      <c r="CQ2213" s="20">
        <v>51.758899999999997</v>
      </c>
      <c r="CR2213" s="20">
        <v>10.901</v>
      </c>
      <c r="CS2213" s="20">
        <v>584.79600000000005</v>
      </c>
      <c r="CT2213" s="20"/>
      <c r="CU2213" s="22">
        <v>44314.326655092598</v>
      </c>
      <c r="CV2213" s="22"/>
    </row>
    <row r="2214" spans="1:100" s="17" customFormat="1" x14ac:dyDescent="0.25">
      <c r="A2214" s="17" t="s">
        <v>147</v>
      </c>
      <c r="B2214" s="17">
        <v>547</v>
      </c>
      <c r="C2214" s="17">
        <v>17</v>
      </c>
      <c r="E2214" s="18">
        <v>0.61969300000000005</v>
      </c>
      <c r="F2214" s="18">
        <v>0.35596899999999998</v>
      </c>
      <c r="G2214" s="18">
        <v>0</v>
      </c>
      <c r="H2214" s="18">
        <v>18.008900000000001</v>
      </c>
      <c r="I2214" s="18">
        <v>0.36461300000000002</v>
      </c>
      <c r="J2214" s="18">
        <v>37.062399999999997</v>
      </c>
      <c r="K2214" s="18">
        <v>43.286999999999999</v>
      </c>
      <c r="L2214" s="18">
        <v>0.301452</v>
      </c>
      <c r="M2214" s="18">
        <v>100</v>
      </c>
      <c r="N2214" s="18"/>
      <c r="O2214" s="18">
        <v>8.2275000000000001E-2</v>
      </c>
      <c r="P2214" s="18">
        <v>43.204799999999999</v>
      </c>
      <c r="Q2214" s="18">
        <f t="shared" si="254"/>
        <v>99.917725000000004</v>
      </c>
      <c r="R2214" s="18"/>
      <c r="S2214" s="18">
        <v>0.83533299999999999</v>
      </c>
      <c r="T2214" s="18">
        <v>0.59030300000000002</v>
      </c>
      <c r="U2214" s="18">
        <v>0</v>
      </c>
      <c r="V2214" s="18">
        <v>41.265599999999999</v>
      </c>
      <c r="W2214" s="18">
        <v>0.36461300000000002</v>
      </c>
      <c r="X2214" s="18">
        <v>51.857799999999997</v>
      </c>
      <c r="Y2214" s="18">
        <v>5.0864099999999999</v>
      </c>
      <c r="Z2214" s="18">
        <v>100</v>
      </c>
      <c r="AA2214" s="19"/>
      <c r="AB2214" s="18">
        <f>IF(Z2214="","",Z2214-O2214)</f>
        <v>99.917725000000004</v>
      </c>
      <c r="AC2214" s="18">
        <f t="shared" si="255"/>
        <v>94.831315000000004</v>
      </c>
      <c r="AD2214" s="18"/>
      <c r="AE2214" s="34">
        <f>IF(M2214="","",IF(M2214&gt;100,M2214, M2214+O2214))</f>
        <v>100.082275</v>
      </c>
      <c r="AF2214" s="37">
        <f>IF(AE2214="","",IF(AE2214="* * *", Y2214, AE2214-SUM(S2214:X2214)))</f>
        <v>5.1686260000000033</v>
      </c>
      <c r="AG2214" s="54"/>
      <c r="AH2214" s="33"/>
      <c r="AI2214" s="34">
        <f>IF(S2214="","",IF(AI$6=0, 0, S2214/AI$6))</f>
        <v>1.3477690970513533E-2</v>
      </c>
      <c r="AJ2214" s="34">
        <f>IF(T2214="","",IF(AJ$6=0, 0, T2214/AJ$6))</f>
        <v>1.4645936350170825E-2</v>
      </c>
      <c r="AK2214" s="34">
        <f>IF(U2214="","",IF(AK$6=0, 0, U2214/AK$6))</f>
        <v>0</v>
      </c>
      <c r="AL2214" s="34">
        <f>IF(V2214="","",IF(AL$6=0, 0, V2214/AL$6))</f>
        <v>0.2907164010276691</v>
      </c>
      <c r="AM2214" s="34">
        <f>IF(W2214="","",IF(AM$6=0, 0, W2214/AM$6))</f>
        <v>1.0284839851628281E-2</v>
      </c>
      <c r="AN2214" s="34">
        <f>IF(X2214="","",IF(AN$6=0, 0, X2214/AN$6))</f>
        <v>0.92475400072043268</v>
      </c>
      <c r="AO2214" s="34">
        <f>IF(Y2214="","",IF(AO$6=0, 0, Y2214/AO$6))</f>
        <v>0.29907084426609043</v>
      </c>
      <c r="AP2214" s="34"/>
      <c r="AQ2214" s="34">
        <f>IF(AI2214="","",AI2214*AI$4)</f>
        <v>2.6955381941027066E-2</v>
      </c>
      <c r="AR2214" s="33">
        <f>IF(AJ2214="","",AJ2214*AJ$4)</f>
        <v>1.4645936350170825E-2</v>
      </c>
      <c r="AS2214" s="34">
        <f>IF(AK2214="","",AK2214*AK$4)</f>
        <v>0</v>
      </c>
      <c r="AT2214" s="34">
        <f>IF(AL2214="","",AL2214*AL$4)</f>
        <v>0.5814328020553382</v>
      </c>
      <c r="AU2214" s="34">
        <f>IF(AM2214="","",AM2214*AM$4)</f>
        <v>1.0284839851628281E-2</v>
      </c>
      <c r="AV2214" s="34">
        <f>IF(AN2214="","",AN2214*AN$4)</f>
        <v>0.92475400072043268</v>
      </c>
      <c r="AW2214" s="34">
        <f>IF(AO2214="","",AO2214*AO$4)</f>
        <v>0.29907084426609043</v>
      </c>
      <c r="AX2214" s="34"/>
      <c r="AY2214" s="34">
        <f>IF(AQ2214="","",AI2214*AI$5)</f>
        <v>1.3477690970513533E-2</v>
      </c>
      <c r="AZ2214" s="34">
        <f>IF(AR2214="","",AJ2214*AJ$5)</f>
        <v>1.4645936350170825E-2</v>
      </c>
      <c r="BA2214" s="34">
        <f>IF(AS2214="","",AK2214*AK$5)</f>
        <v>0</v>
      </c>
      <c r="BB2214" s="34">
        <f>IF(AT2214="","",AL2214*AL$5)</f>
        <v>1.4535820051383455</v>
      </c>
      <c r="BC2214" s="34">
        <f>IF(AU2214="","",AM2214*AM$5)</f>
        <v>0</v>
      </c>
      <c r="BD2214" s="34">
        <f>IF(AV2214="","",AN2214*AN$5)</f>
        <v>0.92475400072043268</v>
      </c>
      <c r="BE2214" s="34">
        <f>IF(AW2214="","",AO2214*AO$5)</f>
        <v>0.29907084426609043</v>
      </c>
      <c r="BF2214" s="34">
        <f>IF(BE2214="","",SUM(AY2214:BE2214))</f>
        <v>2.7055304774455529</v>
      </c>
      <c r="BG2214" s="34"/>
      <c r="BH2214" s="34">
        <f>IF(AT2214="","",3/AT2214)</f>
        <v>5.159667616610446</v>
      </c>
      <c r="BI2214" s="34"/>
      <c r="BJ2214" s="34">
        <f>IF(AQ2214="","",AQ2214*$BH2214)</f>
        <v>0.13908081129448338</v>
      </c>
      <c r="BK2214" s="34">
        <f>IF(AR2214="","",AR2214*$BH2214)</f>
        <v>7.5568163500914193E-2</v>
      </c>
      <c r="BL2214" s="34">
        <f>IF(AS2214="","",AS2214*$BH2214)</f>
        <v>0</v>
      </c>
      <c r="BM2214" s="34">
        <f>IF(AT2214="","",AT2214*$BH2214)</f>
        <v>3</v>
      </c>
      <c r="BN2214" s="34">
        <f>IF(AU2214="","",AU2214*$BH2214)</f>
        <v>5.3066355124471026E-2</v>
      </c>
      <c r="BO2214" s="34">
        <f>IF(AV2214="","",AV2214*$BH2214)</f>
        <v>4.7714232708481692</v>
      </c>
      <c r="BP2214" s="34">
        <f t="shared" si="256"/>
        <v>13.959637990228417</v>
      </c>
      <c r="BQ2214" s="34">
        <f>IF(AW2214="","",AW2214*$BH2214)</f>
        <v>1.5431061502320926</v>
      </c>
      <c r="BR2214" s="34"/>
      <c r="BS2214" s="34">
        <f t="shared" si="257"/>
        <v>4.9860722456435669</v>
      </c>
      <c r="BT2214" s="34"/>
      <c r="BU2214" s="34">
        <f t="shared" si="258"/>
        <v>0.946933644875529</v>
      </c>
      <c r="BV2214" s="34">
        <f t="shared" si="259"/>
        <v>0.946933644875529</v>
      </c>
      <c r="BW2214" s="34">
        <f t="shared" si="260"/>
        <v>1</v>
      </c>
      <c r="BX2214" s="34"/>
      <c r="BY2214" s="34">
        <f>IF(BV2214="","",IF(BQ2214=0,0,((BV2214/BQ2214)*AF2214)))</f>
        <v>3.1717493034696864</v>
      </c>
      <c r="BZ2214" s="34">
        <f>IF(BY2214="","",SUM(S2214:X2214,BY2214))</f>
        <v>98.085398303469674</v>
      </c>
      <c r="CA2214" s="18"/>
      <c r="CB2214" s="20">
        <v>1.6029999999999999E-2</v>
      </c>
      <c r="CC2214" s="20">
        <v>9.7649999999999994E-3</v>
      </c>
      <c r="CD2214" s="20">
        <v>4.8882000000000002E-2</v>
      </c>
      <c r="CE2214" s="20">
        <v>1.2710000000000001E-2</v>
      </c>
      <c r="CF2214" s="20">
        <v>8.7810000000000006E-3</v>
      </c>
      <c r="CG2214" s="20">
        <v>3.1704000000000003E-2</v>
      </c>
      <c r="CH2214" s="20"/>
      <c r="CI2214" s="21">
        <v>4.0863800000000001</v>
      </c>
      <c r="CJ2214" s="21">
        <v>2.3048600000000001</v>
      </c>
      <c r="CK2214" s="21">
        <v>-18.829000000000001</v>
      </c>
      <c r="CL2214" s="21">
        <v>0.36677900000000002</v>
      </c>
      <c r="CM2214" s="21">
        <v>2.9945300000000001</v>
      </c>
      <c r="CN2214" s="21">
        <v>0.346715</v>
      </c>
      <c r="CO2214" s="21"/>
      <c r="CP2214" s="20">
        <v>71.9756</v>
      </c>
      <c r="CQ2214" s="20">
        <v>51.753799999999998</v>
      </c>
      <c r="CR2214" s="20">
        <v>10.901</v>
      </c>
      <c r="CS2214" s="20">
        <v>623.93200000000002</v>
      </c>
      <c r="CT2214" s="20"/>
      <c r="CU2214" s="22">
        <v>44314.328425925902</v>
      </c>
      <c r="CV2214" s="22"/>
    </row>
    <row r="2215" spans="1:100" s="17" customFormat="1" x14ac:dyDescent="0.25">
      <c r="A2215" s="17" t="s">
        <v>147</v>
      </c>
      <c r="B2215" s="17">
        <v>548</v>
      </c>
      <c r="C2215" s="17">
        <v>18</v>
      </c>
      <c r="E2215" s="18">
        <v>0.60885699999999998</v>
      </c>
      <c r="F2215" s="18">
        <v>0.36487000000000003</v>
      </c>
      <c r="G2215" s="18">
        <v>0</v>
      </c>
      <c r="H2215" s="18">
        <v>18.171399999999998</v>
      </c>
      <c r="I2215" s="18">
        <v>0.39674399999999999</v>
      </c>
      <c r="J2215" s="18">
        <v>36.969200000000001</v>
      </c>
      <c r="K2215" s="18">
        <v>43.203699999999998</v>
      </c>
      <c r="L2215" s="18">
        <v>0.28519</v>
      </c>
      <c r="M2215" s="18">
        <v>100</v>
      </c>
      <c r="N2215" s="18"/>
      <c r="O2215" s="18">
        <v>8.9525999999999994E-2</v>
      </c>
      <c r="P2215" s="18">
        <v>43.114199999999997</v>
      </c>
      <c r="Q2215" s="18">
        <f t="shared" si="254"/>
        <v>99.910473999999994</v>
      </c>
      <c r="R2215" s="18"/>
      <c r="S2215" s="18">
        <v>0.82072599999999996</v>
      </c>
      <c r="T2215" s="18">
        <v>0.60506400000000005</v>
      </c>
      <c r="U2215" s="18">
        <v>0</v>
      </c>
      <c r="V2215" s="18">
        <v>41.638100000000001</v>
      </c>
      <c r="W2215" s="18">
        <v>0.39674399999999999</v>
      </c>
      <c r="X2215" s="18">
        <v>51.727400000000003</v>
      </c>
      <c r="Y2215" s="18">
        <v>4.8120200000000004</v>
      </c>
      <c r="Z2215" s="18">
        <v>100</v>
      </c>
      <c r="AA2215" s="19"/>
      <c r="AB2215" s="18">
        <f>IF(Z2215="","",Z2215-O2215)</f>
        <v>99.910473999999994</v>
      </c>
      <c r="AC2215" s="18">
        <f t="shared" si="255"/>
        <v>95.09845399999999</v>
      </c>
      <c r="AD2215" s="18"/>
      <c r="AE2215" s="34">
        <f>IF(M2215="","",IF(M2215&gt;100,M2215, M2215+O2215))</f>
        <v>100.08952600000001</v>
      </c>
      <c r="AF2215" s="37">
        <f>IF(AE2215="","",IF(AE2215="* * *", Y2215, AE2215-SUM(S2215:X2215)))</f>
        <v>4.9014920000000046</v>
      </c>
      <c r="AG2215" s="54"/>
      <c r="AH2215" s="33"/>
      <c r="AI2215" s="34">
        <f>IF(S2215="","",IF(AI$6=0, 0, S2215/AI$6))</f>
        <v>1.3242014142223148E-2</v>
      </c>
      <c r="AJ2215" s="34">
        <f>IF(T2215="","",IF(AJ$6=0, 0, T2215/AJ$6))</f>
        <v>1.5012169736185925E-2</v>
      </c>
      <c r="AK2215" s="34">
        <f>IF(U2215="","",IF(AK$6=0, 0, U2215/AK$6))</f>
        <v>0</v>
      </c>
      <c r="AL2215" s="34">
        <f>IF(V2215="","",IF(AL$6=0, 0, V2215/AL$6))</f>
        <v>0.2933406657756143</v>
      </c>
      <c r="AM2215" s="34">
        <f>IF(W2215="","",IF(AM$6=0, 0, W2215/AM$6))</f>
        <v>1.1191176677996698E-2</v>
      </c>
      <c r="AN2215" s="34">
        <f>IF(X2215="","",IF(AN$6=0, 0, X2215/AN$6))</f>
        <v>0.92242864326805452</v>
      </c>
      <c r="AO2215" s="34">
        <f>IF(Y2215="","",IF(AO$6=0, 0, Y2215/AO$6))</f>
        <v>0.28293725516136387</v>
      </c>
      <c r="AP2215" s="34"/>
      <c r="AQ2215" s="34">
        <f>IF(AI2215="","",AI2215*AI$4)</f>
        <v>2.6484028284446296E-2</v>
      </c>
      <c r="AR2215" s="33">
        <f>IF(AJ2215="","",AJ2215*AJ$4)</f>
        <v>1.5012169736185925E-2</v>
      </c>
      <c r="AS2215" s="34">
        <f>IF(AK2215="","",AK2215*AK$4)</f>
        <v>0</v>
      </c>
      <c r="AT2215" s="34">
        <f>IF(AL2215="","",AL2215*AL$4)</f>
        <v>0.58668133155122859</v>
      </c>
      <c r="AU2215" s="34">
        <f>IF(AM2215="","",AM2215*AM$4)</f>
        <v>1.1191176677996698E-2</v>
      </c>
      <c r="AV2215" s="34">
        <f>IF(AN2215="","",AN2215*AN$4)</f>
        <v>0.92242864326805452</v>
      </c>
      <c r="AW2215" s="34">
        <f>IF(AO2215="","",AO2215*AO$4)</f>
        <v>0.28293725516136387</v>
      </c>
      <c r="AX2215" s="34"/>
      <c r="AY2215" s="34">
        <f>IF(AQ2215="","",AI2215*AI$5)</f>
        <v>1.3242014142223148E-2</v>
      </c>
      <c r="AZ2215" s="34">
        <f>IF(AR2215="","",AJ2215*AJ$5)</f>
        <v>1.5012169736185925E-2</v>
      </c>
      <c r="BA2215" s="34">
        <f>IF(AS2215="","",AK2215*AK$5)</f>
        <v>0</v>
      </c>
      <c r="BB2215" s="34">
        <f>IF(AT2215="","",AL2215*AL$5)</f>
        <v>1.4667033288780715</v>
      </c>
      <c r="BC2215" s="34">
        <f>IF(AU2215="","",AM2215*AM$5)</f>
        <v>0</v>
      </c>
      <c r="BD2215" s="34">
        <f>IF(AV2215="","",AN2215*AN$5)</f>
        <v>0.92242864326805452</v>
      </c>
      <c r="BE2215" s="34">
        <f>IF(AW2215="","",AO2215*AO$5)</f>
        <v>0.28293725516136387</v>
      </c>
      <c r="BF2215" s="34">
        <f>IF(BE2215="","",SUM(AY2215:BE2215))</f>
        <v>2.7003234111858991</v>
      </c>
      <c r="BG2215" s="34"/>
      <c r="BH2215" s="34">
        <f>IF(AT2215="","",3/AT2215)</f>
        <v>5.1135085414560226</v>
      </c>
      <c r="BI2215" s="34"/>
      <c r="BJ2215" s="34">
        <f>IF(AQ2215="","",AQ2215*$BH2215)</f>
        <v>0.13542630484467902</v>
      </c>
      <c r="BK2215" s="34">
        <f>IF(AR2215="","",AR2215*$BH2215)</f>
        <v>7.6764858171774336E-2</v>
      </c>
      <c r="BL2215" s="34">
        <f>IF(AS2215="","",AS2215*$BH2215)</f>
        <v>0</v>
      </c>
      <c r="BM2215" s="34">
        <f>IF(AT2215="","",AT2215*$BH2215)</f>
        <v>3</v>
      </c>
      <c r="BN2215" s="34">
        <f>IF(AU2215="","",AU2215*$BH2215)</f>
        <v>5.722617753187955E-2</v>
      </c>
      <c r="BO2215" s="34">
        <f>IF(AV2215="","",AV2215*$BH2215)</f>
        <v>4.7168467462348875</v>
      </c>
      <c r="BP2215" s="34">
        <f t="shared" si="256"/>
        <v>13.808126827792758</v>
      </c>
      <c r="BQ2215" s="34">
        <f>IF(AW2215="","",AW2215*$BH2215)</f>
        <v>1.4468020709637563</v>
      </c>
      <c r="BR2215" s="34"/>
      <c r="BS2215" s="34">
        <f t="shared" si="257"/>
        <v>4.929037909251341</v>
      </c>
      <c r="BT2215" s="34"/>
      <c r="BU2215" s="34">
        <f t="shared" si="258"/>
        <v>0.94277382246812047</v>
      </c>
      <c r="BV2215" s="34">
        <f t="shared" si="259"/>
        <v>0.94277382246812047</v>
      </c>
      <c r="BW2215" s="34">
        <f t="shared" si="260"/>
        <v>1</v>
      </c>
      <c r="BX2215" s="34"/>
      <c r="BY2215" s="34">
        <f>IF(BV2215="","",IF(BQ2215=0,0,((BV2215/BQ2215)*AF2215)))</f>
        <v>3.1939395452750063</v>
      </c>
      <c r="BZ2215" s="34">
        <f>IF(BY2215="","",SUM(S2215:X2215,BY2215))</f>
        <v>98.381973545275002</v>
      </c>
      <c r="CA2215" s="18"/>
      <c r="CB2215" s="20">
        <v>1.6344999999999998E-2</v>
      </c>
      <c r="CC2215" s="20">
        <v>9.8499999999999994E-3</v>
      </c>
      <c r="CD2215" s="20">
        <v>4.9096000000000001E-2</v>
      </c>
      <c r="CE2215" s="20">
        <v>1.2649000000000001E-2</v>
      </c>
      <c r="CF2215" s="20">
        <v>9.2759999999999995E-3</v>
      </c>
      <c r="CG2215" s="20">
        <v>3.1212E-2</v>
      </c>
      <c r="CH2215" s="20"/>
      <c r="CI2215" s="21">
        <v>4.1418900000000001</v>
      </c>
      <c r="CJ2215" s="21">
        <v>2.2730000000000001</v>
      </c>
      <c r="CK2215" s="21">
        <v>-18.47</v>
      </c>
      <c r="CL2215" s="21">
        <v>0.364983</v>
      </c>
      <c r="CM2215" s="21">
        <v>2.87751</v>
      </c>
      <c r="CN2215" s="21">
        <v>0.34703800000000001</v>
      </c>
      <c r="CO2215" s="21"/>
      <c r="CP2215" s="20">
        <v>72.014600000000002</v>
      </c>
      <c r="CQ2215" s="20">
        <v>51.7485</v>
      </c>
      <c r="CR2215" s="20">
        <v>10.9015</v>
      </c>
      <c r="CS2215" s="20">
        <v>663.29200000000003</v>
      </c>
      <c r="CT2215" s="20"/>
      <c r="CU2215" s="22">
        <v>44314.3301967593</v>
      </c>
      <c r="CV2215" s="22"/>
    </row>
    <row r="2216" spans="1:100" s="17" customFormat="1" x14ac:dyDescent="0.25">
      <c r="A2216" s="17" t="s">
        <v>147</v>
      </c>
      <c r="B2216" s="17">
        <v>549</v>
      </c>
      <c r="C2216" s="17">
        <v>19</v>
      </c>
      <c r="E2216" s="18">
        <v>0.57958600000000005</v>
      </c>
      <c r="F2216" s="18">
        <v>0.33695399999999998</v>
      </c>
      <c r="G2216" s="18">
        <v>0</v>
      </c>
      <c r="H2216" s="18">
        <v>18.144400000000001</v>
      </c>
      <c r="I2216" s="18">
        <v>0.46116200000000002</v>
      </c>
      <c r="J2216" s="18">
        <v>37.030799999999999</v>
      </c>
      <c r="K2216" s="18">
        <v>43.162100000000002</v>
      </c>
      <c r="L2216" s="18">
        <v>0.28501100000000001</v>
      </c>
      <c r="M2216" s="18">
        <v>100</v>
      </c>
      <c r="N2216" s="18"/>
      <c r="O2216" s="18">
        <v>0.104062</v>
      </c>
      <c r="P2216" s="18">
        <v>43.058</v>
      </c>
      <c r="Q2216" s="18">
        <f t="shared" si="254"/>
        <v>99.895938000000001</v>
      </c>
      <c r="R2216" s="18"/>
      <c r="S2216" s="18">
        <v>0.78126899999999999</v>
      </c>
      <c r="T2216" s="18">
        <v>0.55877100000000002</v>
      </c>
      <c r="U2216" s="18">
        <v>0</v>
      </c>
      <c r="V2216" s="18">
        <v>41.576300000000003</v>
      </c>
      <c r="W2216" s="18">
        <v>0.46116200000000002</v>
      </c>
      <c r="X2216" s="18">
        <v>51.813600000000001</v>
      </c>
      <c r="Y2216" s="18">
        <v>4.8090000000000002</v>
      </c>
      <c r="Z2216" s="18">
        <v>100</v>
      </c>
      <c r="AA2216" s="19"/>
      <c r="AB2216" s="18">
        <f>IF(Z2216="","",Z2216-O2216)</f>
        <v>99.895938000000001</v>
      </c>
      <c r="AC2216" s="18">
        <f t="shared" si="255"/>
        <v>95.086938000000004</v>
      </c>
      <c r="AD2216" s="18"/>
      <c r="AE2216" s="34">
        <f>IF(M2216="","",IF(M2216&gt;100,M2216, M2216+O2216))</f>
        <v>100.104062</v>
      </c>
      <c r="AF2216" s="37">
        <f>IF(AE2216="","",IF(AE2216="* * *", Y2216, AE2216-SUM(S2216:X2216)))</f>
        <v>4.9129599999999982</v>
      </c>
      <c r="AG2216" s="54"/>
      <c r="AH2216" s="33"/>
      <c r="AI2216" s="34">
        <f>IF(S2216="","",IF(AI$6=0, 0, S2216/AI$6))</f>
        <v>1.2605394671157654E-2</v>
      </c>
      <c r="AJ2216" s="34">
        <f>IF(T2216="","",IF(AJ$6=0, 0, T2216/AJ$6))</f>
        <v>1.3863599711201369E-2</v>
      </c>
      <c r="AK2216" s="34">
        <f>IF(U2216="","",IF(AK$6=0, 0, U2216/AK$6))</f>
        <v>0</v>
      </c>
      <c r="AL2216" s="34">
        <f>IF(V2216="","",IF(AL$6=0, 0, V2216/AL$6))</f>
        <v>0.29290528440266661</v>
      </c>
      <c r="AM2216" s="34">
        <f>IF(W2216="","",IF(AM$6=0, 0, W2216/AM$6))</f>
        <v>1.3008250708714723E-2</v>
      </c>
      <c r="AN2216" s="34">
        <f>IF(X2216="","",IF(AN$6=0, 0, X2216/AN$6))</f>
        <v>0.92396580440605303</v>
      </c>
      <c r="AO2216" s="34">
        <f>IF(Y2216="","",IF(AO$6=0, 0, Y2216/AO$6))</f>
        <v>0.28275968513659516</v>
      </c>
      <c r="AP2216" s="34"/>
      <c r="AQ2216" s="34">
        <f>IF(AI2216="","",AI2216*AI$4)</f>
        <v>2.5210789342315309E-2</v>
      </c>
      <c r="AR2216" s="33">
        <f>IF(AJ2216="","",AJ2216*AJ$4)</f>
        <v>1.3863599711201369E-2</v>
      </c>
      <c r="AS2216" s="34">
        <f>IF(AK2216="","",AK2216*AK$4)</f>
        <v>0</v>
      </c>
      <c r="AT2216" s="34">
        <f>IF(AL2216="","",AL2216*AL$4)</f>
        <v>0.58581056880533322</v>
      </c>
      <c r="AU2216" s="34">
        <f>IF(AM2216="","",AM2216*AM$4)</f>
        <v>1.3008250708714723E-2</v>
      </c>
      <c r="AV2216" s="34">
        <f>IF(AN2216="","",AN2216*AN$4)</f>
        <v>0.92396580440605303</v>
      </c>
      <c r="AW2216" s="34">
        <f>IF(AO2216="","",AO2216*AO$4)</f>
        <v>0.28275968513659516</v>
      </c>
      <c r="AX2216" s="34"/>
      <c r="AY2216" s="34">
        <f>IF(AQ2216="","",AI2216*AI$5)</f>
        <v>1.2605394671157654E-2</v>
      </c>
      <c r="AZ2216" s="34">
        <f>IF(AR2216="","",AJ2216*AJ$5)</f>
        <v>1.3863599711201369E-2</v>
      </c>
      <c r="BA2216" s="34">
        <f>IF(AS2216="","",AK2216*AK$5)</f>
        <v>0</v>
      </c>
      <c r="BB2216" s="34">
        <f>IF(AT2216="","",AL2216*AL$5)</f>
        <v>1.4645264220133329</v>
      </c>
      <c r="BC2216" s="34">
        <f>IF(AU2216="","",AM2216*AM$5)</f>
        <v>0</v>
      </c>
      <c r="BD2216" s="34">
        <f>IF(AV2216="","",AN2216*AN$5)</f>
        <v>0.92396580440605303</v>
      </c>
      <c r="BE2216" s="34">
        <f>IF(AW2216="","",AO2216*AO$5)</f>
        <v>0.28275968513659516</v>
      </c>
      <c r="BF2216" s="34">
        <f>IF(BE2216="","",SUM(AY2216:BE2216))</f>
        <v>2.6977209059383398</v>
      </c>
      <c r="BG2216" s="34"/>
      <c r="BH2216" s="34">
        <f>IF(AT2216="","",3/AT2216)</f>
        <v>5.1211093820277416</v>
      </c>
      <c r="BI2216" s="34"/>
      <c r="BJ2216" s="34">
        <f>IF(AQ2216="","",AQ2216*$BH2216)</f>
        <v>0.12910720982925591</v>
      </c>
      <c r="BK2216" s="34">
        <f>IF(AR2216="","",AR2216*$BH2216)</f>
        <v>7.0997010549710415E-2</v>
      </c>
      <c r="BL2216" s="34">
        <f>IF(AS2216="","",AS2216*$BH2216)</f>
        <v>0</v>
      </c>
      <c r="BM2216" s="34">
        <f>IF(AT2216="","",AT2216*$BH2216)</f>
        <v>3</v>
      </c>
      <c r="BN2216" s="34">
        <f>IF(AU2216="","",AU2216*$BH2216)</f>
        <v>6.6616674748167987E-2</v>
      </c>
      <c r="BO2216" s="34">
        <f>IF(AV2216="","",AV2216*$BH2216)</f>
        <v>4.7317299496166472</v>
      </c>
      <c r="BP2216" s="34">
        <f t="shared" si="256"/>
        <v>13.81532384149321</v>
      </c>
      <c r="BQ2216" s="34">
        <f>IF(AW2216="","",AW2216*$BH2216)</f>
        <v>1.4480432764122277</v>
      </c>
      <c r="BR2216" s="34"/>
      <c r="BS2216" s="34">
        <f t="shared" si="257"/>
        <v>4.9318341699956134</v>
      </c>
      <c r="BT2216" s="34"/>
      <c r="BU2216" s="34">
        <f t="shared" si="258"/>
        <v>0.93338332525183199</v>
      </c>
      <c r="BV2216" s="34">
        <f t="shared" si="259"/>
        <v>0.93338332525183199</v>
      </c>
      <c r="BW2216" s="34">
        <f t="shared" si="260"/>
        <v>1</v>
      </c>
      <c r="BX2216" s="34"/>
      <c r="BY2216" s="34">
        <f>IF(BV2216="","",IF(BQ2216=0,0,((BV2216/BQ2216)*AF2216)))</f>
        <v>3.1668079375300335</v>
      </c>
      <c r="BZ2216" s="34">
        <f>IF(BY2216="","",SUM(S2216:X2216,BY2216))</f>
        <v>98.357909937530039</v>
      </c>
      <c r="CA2216" s="18"/>
      <c r="CB2216" s="20">
        <v>1.6507999999999998E-2</v>
      </c>
      <c r="CC2216" s="20">
        <v>9.9419999999999994E-3</v>
      </c>
      <c r="CD2216" s="20">
        <v>4.9556999999999997E-2</v>
      </c>
      <c r="CE2216" s="20">
        <v>1.3264E-2</v>
      </c>
      <c r="CF2216" s="20">
        <v>9.0840000000000001E-3</v>
      </c>
      <c r="CG2216" s="20">
        <v>3.0509000000000001E-2</v>
      </c>
      <c r="CH2216" s="20"/>
      <c r="CI2216" s="21">
        <v>4.2738800000000001</v>
      </c>
      <c r="CJ2216" s="21">
        <v>2.4031600000000002</v>
      </c>
      <c r="CK2216" s="21">
        <v>-14.506</v>
      </c>
      <c r="CL2216" s="21">
        <v>0.36535099999999998</v>
      </c>
      <c r="CM2216" s="21">
        <v>2.6255000000000002</v>
      </c>
      <c r="CN2216" s="21">
        <v>0.34664200000000001</v>
      </c>
      <c r="CO2216" s="21"/>
      <c r="CP2216" s="20">
        <v>72.0535</v>
      </c>
      <c r="CQ2216" s="20">
        <v>51.743299999999998</v>
      </c>
      <c r="CR2216" s="20">
        <v>10.901999999999999</v>
      </c>
      <c r="CS2216" s="20">
        <v>702.53300000000002</v>
      </c>
      <c r="CT2216" s="20"/>
      <c r="CU2216" s="22">
        <v>44314.331967592603</v>
      </c>
      <c r="CV2216" s="22"/>
    </row>
    <row r="2217" spans="1:100" s="17" customFormat="1" x14ac:dyDescent="0.25">
      <c r="A2217" s="17" t="s">
        <v>147</v>
      </c>
      <c r="B2217" s="17">
        <v>550</v>
      </c>
      <c r="C2217" s="17">
        <v>20</v>
      </c>
      <c r="E2217" s="18">
        <v>0.49839</v>
      </c>
      <c r="F2217" s="18">
        <v>0.34137800000000001</v>
      </c>
      <c r="G2217" s="18">
        <v>0</v>
      </c>
      <c r="H2217" s="18">
        <v>18.295300000000001</v>
      </c>
      <c r="I2217" s="18">
        <v>0.54048099999999999</v>
      </c>
      <c r="J2217" s="18">
        <v>37.1614</v>
      </c>
      <c r="K2217" s="18">
        <v>42.908000000000001</v>
      </c>
      <c r="L2217" s="18">
        <v>0.25504500000000002</v>
      </c>
      <c r="M2217" s="18">
        <v>100</v>
      </c>
      <c r="N2217" s="18"/>
      <c r="O2217" s="18">
        <v>0.12196</v>
      </c>
      <c r="P2217" s="18">
        <v>42.786099999999998</v>
      </c>
      <c r="Q2217" s="18">
        <f t="shared" si="254"/>
        <v>99.878039999999999</v>
      </c>
      <c r="R2217" s="18"/>
      <c r="S2217" s="18">
        <v>0.67181900000000006</v>
      </c>
      <c r="T2217" s="18">
        <v>0.56610799999999994</v>
      </c>
      <c r="U2217" s="18">
        <v>0</v>
      </c>
      <c r="V2217" s="18">
        <v>41.921900000000001</v>
      </c>
      <c r="W2217" s="18">
        <v>0.54048099999999999</v>
      </c>
      <c r="X2217" s="18">
        <v>51.996299999999998</v>
      </c>
      <c r="Y2217" s="18">
        <v>4.3033799999999998</v>
      </c>
      <c r="Z2217" s="18">
        <v>100</v>
      </c>
      <c r="AA2217" s="19"/>
      <c r="AB2217" s="18">
        <f>IF(Z2217="","",Z2217-O2217)</f>
        <v>99.878039999999999</v>
      </c>
      <c r="AC2217" s="18">
        <f t="shared" si="255"/>
        <v>95.574659999999994</v>
      </c>
      <c r="AD2217" s="18"/>
      <c r="AE2217" s="34">
        <f>IF(M2217="","",IF(M2217&gt;100,M2217, M2217+O2217))</f>
        <v>100.12196</v>
      </c>
      <c r="AF2217" s="37">
        <f>IF(AE2217="","",IF(AE2217="* * *", Y2217, AE2217-SUM(S2217:X2217)))</f>
        <v>4.4253520000000037</v>
      </c>
      <c r="AG2217" s="54"/>
      <c r="AH2217" s="33"/>
      <c r="AI2217" s="34">
        <f>IF(S2217="","",IF(AI$6=0, 0, S2217/AI$6))</f>
        <v>1.0839472246540518E-2</v>
      </c>
      <c r="AJ2217" s="34">
        <f>IF(T2217="","",IF(AJ$6=0, 0, T2217/AJ$6))</f>
        <v>1.4045637130969187E-2</v>
      </c>
      <c r="AK2217" s="34">
        <f>IF(U2217="","",IF(AK$6=0, 0, U2217/AK$6))</f>
        <v>0</v>
      </c>
      <c r="AL2217" s="34">
        <f>IF(V2217="","",IF(AL$6=0, 0, V2217/AL$6))</f>
        <v>0.29534003848827695</v>
      </c>
      <c r="AM2217" s="34">
        <f>IF(W2217="","",IF(AM$6=0, 0, W2217/AM$6))</f>
        <v>1.5245645459289451E-2</v>
      </c>
      <c r="AN2217" s="34">
        <f>IF(X2217="","",IF(AN$6=0, 0, X2217/AN$6))</f>
        <v>0.92722380138879468</v>
      </c>
      <c r="AO2217" s="34">
        <f>IF(Y2217="","",IF(AO$6=0, 0, Y2217/AO$6))</f>
        <v>0.25303022953277621</v>
      </c>
      <c r="AP2217" s="34"/>
      <c r="AQ2217" s="34">
        <f>IF(AI2217="","",AI2217*AI$4)</f>
        <v>2.1678944493081036E-2</v>
      </c>
      <c r="AR2217" s="33">
        <f>IF(AJ2217="","",AJ2217*AJ$4)</f>
        <v>1.4045637130969187E-2</v>
      </c>
      <c r="AS2217" s="34">
        <f>IF(AK2217="","",AK2217*AK$4)</f>
        <v>0</v>
      </c>
      <c r="AT2217" s="34">
        <f>IF(AL2217="","",AL2217*AL$4)</f>
        <v>0.59068007697655389</v>
      </c>
      <c r="AU2217" s="34">
        <f>IF(AM2217="","",AM2217*AM$4)</f>
        <v>1.5245645459289451E-2</v>
      </c>
      <c r="AV2217" s="34">
        <f>IF(AN2217="","",AN2217*AN$4)</f>
        <v>0.92722380138879468</v>
      </c>
      <c r="AW2217" s="34">
        <f>IF(AO2217="","",AO2217*AO$4)</f>
        <v>0.25303022953277621</v>
      </c>
      <c r="AX2217" s="34"/>
      <c r="AY2217" s="34">
        <f>IF(AQ2217="","",AI2217*AI$5)</f>
        <v>1.0839472246540518E-2</v>
      </c>
      <c r="AZ2217" s="34">
        <f>IF(AR2217="","",AJ2217*AJ$5)</f>
        <v>1.4045637130969187E-2</v>
      </c>
      <c r="BA2217" s="34">
        <f>IF(AS2217="","",AK2217*AK$5)</f>
        <v>0</v>
      </c>
      <c r="BB2217" s="34">
        <f>IF(AT2217="","",AL2217*AL$5)</f>
        <v>1.4767001924413847</v>
      </c>
      <c r="BC2217" s="34">
        <f>IF(AU2217="","",AM2217*AM$5)</f>
        <v>0</v>
      </c>
      <c r="BD2217" s="34">
        <f>IF(AV2217="","",AN2217*AN$5)</f>
        <v>0.92722380138879468</v>
      </c>
      <c r="BE2217" s="34">
        <f>IF(AW2217="","",AO2217*AO$5)</f>
        <v>0.25303022953277621</v>
      </c>
      <c r="BF2217" s="34">
        <f>IF(BE2217="","",SUM(AY2217:BE2217))</f>
        <v>2.6818393327404655</v>
      </c>
      <c r="BG2217" s="34"/>
      <c r="BH2217" s="34">
        <f>IF(AT2217="","",3/AT2217)</f>
        <v>5.0788914624575705</v>
      </c>
      <c r="BI2217" s="34"/>
      <c r="BJ2217" s="34">
        <f>IF(AQ2217="","",AQ2217*$BH2217)</f>
        <v>0.11010500610100084</v>
      </c>
      <c r="BK2217" s="34">
        <f>IF(AR2217="","",AR2217*$BH2217)</f>
        <v>7.1336266509256452E-2</v>
      </c>
      <c r="BL2217" s="34">
        <f>IF(AS2217="","",AS2217*$BH2217)</f>
        <v>0</v>
      </c>
      <c r="BM2217" s="34">
        <f>IF(AT2217="","",AT2217*$BH2217)</f>
        <v>3</v>
      </c>
      <c r="BN2217" s="34">
        <f>IF(AU2217="","",AU2217*$BH2217)</f>
        <v>7.7430978562840216E-2</v>
      </c>
      <c r="BO2217" s="34">
        <f>IF(AV2217="","",AV2217*$BH2217)</f>
        <v>4.7092690486610032</v>
      </c>
      <c r="BP2217" s="34">
        <f t="shared" si="256"/>
        <v>13.620770890738457</v>
      </c>
      <c r="BQ2217" s="34">
        <f>IF(AW2217="","",AW2217*$BH2217)</f>
        <v>1.2851130725176965</v>
      </c>
      <c r="BR2217" s="34"/>
      <c r="BS2217" s="34">
        <f t="shared" si="257"/>
        <v>4.8907103212712606</v>
      </c>
      <c r="BT2217" s="34"/>
      <c r="BU2217" s="34">
        <f t="shared" si="258"/>
        <v>0.9225690214371598</v>
      </c>
      <c r="BV2217" s="34">
        <f t="shared" si="259"/>
        <v>0.9225690214371598</v>
      </c>
      <c r="BW2217" s="34">
        <f t="shared" si="260"/>
        <v>1</v>
      </c>
      <c r="BX2217" s="34"/>
      <c r="BY2217" s="34">
        <f>IF(BV2217="","",IF(BQ2217=0,0,((BV2217/BQ2217)*AF2217)))</f>
        <v>3.1769131848892318</v>
      </c>
      <c r="BZ2217" s="34">
        <f>IF(BY2217="","",SUM(S2217:X2217,BY2217))</f>
        <v>98.873521184889228</v>
      </c>
      <c r="CA2217" s="18"/>
      <c r="CB2217" s="20">
        <v>1.5608E-2</v>
      </c>
      <c r="CC2217" s="20">
        <v>9.9260000000000008E-3</v>
      </c>
      <c r="CD2217" s="20">
        <v>4.9147000000000003E-2</v>
      </c>
      <c r="CE2217" s="20">
        <v>1.1861E-2</v>
      </c>
      <c r="CF2217" s="20">
        <v>8.6169999999999997E-3</v>
      </c>
      <c r="CG2217" s="20">
        <v>3.1356000000000002E-2</v>
      </c>
      <c r="CH2217" s="20"/>
      <c r="CI2217" s="21">
        <v>4.6246600000000004</v>
      </c>
      <c r="CJ2217" s="21">
        <v>2.37941</v>
      </c>
      <c r="CK2217" s="21">
        <v>-18.501999999999999</v>
      </c>
      <c r="CL2217" s="21">
        <v>0.36323499999999997</v>
      </c>
      <c r="CM2217" s="21">
        <v>2.38002</v>
      </c>
      <c r="CN2217" s="21">
        <v>0.34600199999999998</v>
      </c>
      <c r="CO2217" s="21"/>
      <c r="CP2217" s="20">
        <v>72.092399999999998</v>
      </c>
      <c r="CQ2217" s="20">
        <v>51.738199999999999</v>
      </c>
      <c r="CR2217" s="20">
        <v>10.9025</v>
      </c>
      <c r="CS2217" s="20">
        <v>741.76800000000003</v>
      </c>
      <c r="CT2217" s="20"/>
      <c r="CU2217" s="22">
        <v>44314.333726851903</v>
      </c>
      <c r="CV2217" s="22"/>
    </row>
    <row r="2218" spans="1:100" s="17" customFormat="1" x14ac:dyDescent="0.25">
      <c r="A2218" s="17" t="s">
        <v>147</v>
      </c>
      <c r="B2218" s="17">
        <v>551</v>
      </c>
      <c r="C2218" s="17">
        <v>21</v>
      </c>
      <c r="E2218" s="18">
        <v>0.47722300000000001</v>
      </c>
      <c r="F2218" s="18">
        <v>0.27646599999999999</v>
      </c>
      <c r="G2218" s="18">
        <v>0</v>
      </c>
      <c r="H2218" s="18">
        <v>18.3996</v>
      </c>
      <c r="I2218" s="18">
        <v>0.55488300000000002</v>
      </c>
      <c r="J2218" s="18">
        <v>37.434800000000003</v>
      </c>
      <c r="K2218" s="18">
        <v>42.631700000000002</v>
      </c>
      <c r="L2218" s="18">
        <v>0.22543099999999999</v>
      </c>
      <c r="M2218" s="18">
        <v>100</v>
      </c>
      <c r="N2218" s="18"/>
      <c r="O2218" s="18">
        <v>0.12520999999999999</v>
      </c>
      <c r="P2218" s="18">
        <v>42.506500000000003</v>
      </c>
      <c r="Q2218" s="18">
        <f t="shared" si="254"/>
        <v>99.874790000000004</v>
      </c>
      <c r="R2218" s="18"/>
      <c r="S2218" s="18">
        <v>0.64328600000000002</v>
      </c>
      <c r="T2218" s="18">
        <v>0.45846399999999998</v>
      </c>
      <c r="U2218" s="18">
        <v>0</v>
      </c>
      <c r="V2218" s="18">
        <v>42.160899999999998</v>
      </c>
      <c r="W2218" s="18">
        <v>0.55488300000000002</v>
      </c>
      <c r="X2218" s="18">
        <v>52.378799999999998</v>
      </c>
      <c r="Y2218" s="18">
        <v>3.8037100000000001</v>
      </c>
      <c r="Z2218" s="18">
        <v>100</v>
      </c>
      <c r="AA2218" s="19"/>
      <c r="AB2218" s="18">
        <f>IF(Z2218="","",Z2218-O2218)</f>
        <v>99.874790000000004</v>
      </c>
      <c r="AC2218" s="18">
        <f t="shared" si="255"/>
        <v>96.071080000000009</v>
      </c>
      <c r="AD2218" s="18"/>
      <c r="AE2218" s="34">
        <f>IF(M2218="","",IF(M2218&gt;100,M2218, M2218+O2218))</f>
        <v>100.12521</v>
      </c>
      <c r="AF2218" s="37">
        <f>IF(AE2218="","",IF(AE2218="* * *", Y2218, AE2218-SUM(S2218:X2218)))</f>
        <v>3.928877</v>
      </c>
      <c r="AG2218" s="54"/>
      <c r="AH2218" s="33"/>
      <c r="AI2218" s="34">
        <f>IF(S2218="","",IF(AI$6=0, 0, S2218/AI$6))</f>
        <v>1.0379106193168196E-2</v>
      </c>
      <c r="AJ2218" s="34">
        <f>IF(T2218="","",IF(AJ$6=0, 0, T2218/AJ$6))</f>
        <v>1.1374894863899924E-2</v>
      </c>
      <c r="AK2218" s="34">
        <f>IF(U2218="","",IF(AK$6=0, 0, U2218/AK$6))</f>
        <v>0</v>
      </c>
      <c r="AL2218" s="34">
        <f>IF(V2218="","",IF(AL$6=0, 0, V2218/AL$6))</f>
        <v>0.29702379493058267</v>
      </c>
      <c r="AM2218" s="34">
        <f>IF(W2218="","",IF(AM$6=0, 0, W2218/AM$6))</f>
        <v>1.5651890611116596E-2</v>
      </c>
      <c r="AN2218" s="34">
        <f>IF(X2218="","",IF(AN$6=0, 0, X2218/AN$6))</f>
        <v>0.93404473103246577</v>
      </c>
      <c r="AO2218" s="34">
        <f>IF(Y2218="","",IF(AO$6=0, 0, Y2218/AO$6))</f>
        <v>0.22365062215656445</v>
      </c>
      <c r="AP2218" s="34"/>
      <c r="AQ2218" s="34">
        <f>IF(AI2218="","",AI2218*AI$4)</f>
        <v>2.0758212386336392E-2</v>
      </c>
      <c r="AR2218" s="33">
        <f>IF(AJ2218="","",AJ2218*AJ$4)</f>
        <v>1.1374894863899924E-2</v>
      </c>
      <c r="AS2218" s="34">
        <f>IF(AK2218="","",AK2218*AK$4)</f>
        <v>0</v>
      </c>
      <c r="AT2218" s="34">
        <f>IF(AL2218="","",AL2218*AL$4)</f>
        <v>0.59404758986116535</v>
      </c>
      <c r="AU2218" s="34">
        <f>IF(AM2218="","",AM2218*AM$4)</f>
        <v>1.5651890611116596E-2</v>
      </c>
      <c r="AV2218" s="34">
        <f>IF(AN2218="","",AN2218*AN$4)</f>
        <v>0.93404473103246577</v>
      </c>
      <c r="AW2218" s="34">
        <f>IF(AO2218="","",AO2218*AO$4)</f>
        <v>0.22365062215656445</v>
      </c>
      <c r="AX2218" s="34"/>
      <c r="AY2218" s="34">
        <f>IF(AQ2218="","",AI2218*AI$5)</f>
        <v>1.0379106193168196E-2</v>
      </c>
      <c r="AZ2218" s="34">
        <f>IF(AR2218="","",AJ2218*AJ$5)</f>
        <v>1.1374894863899924E-2</v>
      </c>
      <c r="BA2218" s="34">
        <f>IF(AS2218="","",AK2218*AK$5)</f>
        <v>0</v>
      </c>
      <c r="BB2218" s="34">
        <f>IF(AT2218="","",AL2218*AL$5)</f>
        <v>1.4851189746529134</v>
      </c>
      <c r="BC2218" s="34">
        <f>IF(AU2218="","",AM2218*AM$5)</f>
        <v>0</v>
      </c>
      <c r="BD2218" s="34">
        <f>IF(AV2218="","",AN2218*AN$5)</f>
        <v>0.93404473103246577</v>
      </c>
      <c r="BE2218" s="34">
        <f>IF(AW2218="","",AO2218*AO$5)</f>
        <v>0.22365062215656445</v>
      </c>
      <c r="BF2218" s="34">
        <f>IF(BE2218="","",SUM(AY2218:BE2218))</f>
        <v>2.6645683288990121</v>
      </c>
      <c r="BG2218" s="34"/>
      <c r="BH2218" s="34">
        <f>IF(AT2218="","",3/AT2218)</f>
        <v>5.0501004485198377</v>
      </c>
      <c r="BI2218" s="34"/>
      <c r="BJ2218" s="34">
        <f>IF(AQ2218="","",AQ2218*$BH2218)</f>
        <v>0.10483105768270747</v>
      </c>
      <c r="BK2218" s="34">
        <f>IF(AR2218="","",AR2218*$BH2218)</f>
        <v>5.7444361654047003E-2</v>
      </c>
      <c r="BL2218" s="34">
        <f>IF(AS2218="","",AS2218*$BH2218)</f>
        <v>0</v>
      </c>
      <c r="BM2218" s="34">
        <f>IF(AT2218="","",AT2218*$BH2218)</f>
        <v>2.9999999999999996</v>
      </c>
      <c r="BN2218" s="34">
        <f>IF(AU2218="","",AU2218*$BH2218)</f>
        <v>7.9043619795383366E-2</v>
      </c>
      <c r="BO2218" s="34">
        <f>IF(AV2218="","",AV2218*$BH2218)</f>
        <v>4.7170197151246462</v>
      </c>
      <c r="BP2218" s="34">
        <f t="shared" si="256"/>
        <v>13.456337712884656</v>
      </c>
      <c r="BQ2218" s="34">
        <f>IF(AW2218="","",AW2218*$BH2218)</f>
        <v>1.1294581072646068</v>
      </c>
      <c r="BR2218" s="34"/>
      <c r="BS2218" s="34">
        <f t="shared" si="257"/>
        <v>4.8792951344614011</v>
      </c>
      <c r="BT2218" s="34"/>
      <c r="BU2218" s="34">
        <f t="shared" si="258"/>
        <v>0.92095638020461668</v>
      </c>
      <c r="BV2218" s="34">
        <f t="shared" si="259"/>
        <v>0.92095638020461668</v>
      </c>
      <c r="BW2218" s="34">
        <f t="shared" si="260"/>
        <v>1</v>
      </c>
      <c r="BX2218" s="34"/>
      <c r="BY2218" s="34">
        <f>IF(BV2218="","",IF(BQ2218=0,0,((BV2218/BQ2218)*AF2218)))</f>
        <v>3.203593224853873</v>
      </c>
      <c r="BZ2218" s="34">
        <f>IF(BY2218="","",SUM(S2218:X2218,BY2218))</f>
        <v>99.399926224853871</v>
      </c>
      <c r="CA2218" s="18"/>
      <c r="CB2218" s="20">
        <v>1.6263E-2</v>
      </c>
      <c r="CC2218" s="20">
        <v>1.0326999999999999E-2</v>
      </c>
      <c r="CD2218" s="20">
        <v>4.9353000000000001E-2</v>
      </c>
      <c r="CE2218" s="20">
        <v>1.2538000000000001E-2</v>
      </c>
      <c r="CF2218" s="20">
        <v>8.9750000000000003E-3</v>
      </c>
      <c r="CG2218" s="20">
        <v>3.0495999999999999E-2</v>
      </c>
      <c r="CH2218" s="20"/>
      <c r="CI2218" s="21">
        <v>4.7896700000000001</v>
      </c>
      <c r="CJ2218" s="21">
        <v>2.78722</v>
      </c>
      <c r="CK2218" s="21">
        <v>-18.515000000000001</v>
      </c>
      <c r="CL2218" s="21">
        <v>0.36216100000000001</v>
      </c>
      <c r="CM2218" s="21">
        <v>2.3566400000000001</v>
      </c>
      <c r="CN2218" s="21">
        <v>0.34449999999999997</v>
      </c>
      <c r="CO2218" s="21"/>
      <c r="CP2218" s="20">
        <v>72.131200000000007</v>
      </c>
      <c r="CQ2218" s="20">
        <v>51.732999999999997</v>
      </c>
      <c r="CR2218" s="20">
        <v>10.9025</v>
      </c>
      <c r="CS2218" s="20">
        <v>780.91800000000001</v>
      </c>
      <c r="CT2218" s="20"/>
      <c r="CU2218" s="22">
        <v>44314.335509259297</v>
      </c>
      <c r="CV2218" s="22"/>
    </row>
    <row r="2219" spans="1:100" s="17" customFormat="1" x14ac:dyDescent="0.25">
      <c r="A2219" s="17" t="s">
        <v>147</v>
      </c>
      <c r="B2219" s="17">
        <v>552</v>
      </c>
      <c r="C2219" s="17">
        <v>22</v>
      </c>
      <c r="E2219" s="18">
        <v>0.45498100000000002</v>
      </c>
      <c r="F2219" s="18">
        <v>0.17777299999999999</v>
      </c>
      <c r="G2219" s="18">
        <v>0</v>
      </c>
      <c r="H2219" s="18">
        <v>18.440799999999999</v>
      </c>
      <c r="I2219" s="18">
        <v>0.67440800000000001</v>
      </c>
      <c r="J2219" s="18">
        <v>38.064900000000002</v>
      </c>
      <c r="K2219" s="18">
        <v>42.0152</v>
      </c>
      <c r="L2219" s="18">
        <v>0.17197399999999999</v>
      </c>
      <c r="M2219" s="18">
        <v>100</v>
      </c>
      <c r="N2219" s="18"/>
      <c r="O2219" s="18">
        <v>0.15218100000000001</v>
      </c>
      <c r="P2219" s="18">
        <v>41.863</v>
      </c>
      <c r="Q2219" s="18">
        <f t="shared" si="254"/>
        <v>99.847819000000001</v>
      </c>
      <c r="R2219" s="18"/>
      <c r="S2219" s="18">
        <v>0.61330499999999999</v>
      </c>
      <c r="T2219" s="18">
        <v>0.29480099999999998</v>
      </c>
      <c r="U2219" s="18">
        <v>0</v>
      </c>
      <c r="V2219" s="18">
        <v>42.255200000000002</v>
      </c>
      <c r="W2219" s="18">
        <v>0.67440800000000001</v>
      </c>
      <c r="X2219" s="18">
        <v>53.2605</v>
      </c>
      <c r="Y2219" s="18">
        <v>2.9017300000000001</v>
      </c>
      <c r="Z2219" s="18">
        <v>100</v>
      </c>
      <c r="AA2219" s="19"/>
      <c r="AB2219" s="18">
        <f>IF(Z2219="","",Z2219-O2219)</f>
        <v>99.847819000000001</v>
      </c>
      <c r="AC2219" s="18">
        <f t="shared" si="255"/>
        <v>96.946089000000001</v>
      </c>
      <c r="AD2219" s="18"/>
      <c r="AE2219" s="34">
        <f>IF(M2219="","",IF(M2219&gt;100,M2219, M2219+O2219))</f>
        <v>100.152181</v>
      </c>
      <c r="AF2219" s="37">
        <f>IF(AE2219="","",IF(AE2219="* * *", Y2219, AE2219-SUM(S2219:X2219)))</f>
        <v>3.0539670000000001</v>
      </c>
      <c r="AG2219" s="54"/>
      <c r="AH2219" s="33"/>
      <c r="AI2219" s="34">
        <f>IF(S2219="","",IF(AI$6=0, 0, S2219/AI$6))</f>
        <v>9.8953773652792378E-3</v>
      </c>
      <c r="AJ2219" s="34">
        <f>IF(T2219="","",IF(AJ$6=0, 0, T2219/AJ$6))</f>
        <v>7.3142719619698846E-3</v>
      </c>
      <c r="AK2219" s="34">
        <f>IF(U2219="","",IF(AK$6=0, 0, U2219/AK$6))</f>
        <v>0</v>
      </c>
      <c r="AL2219" s="34">
        <f>IF(V2219="","",IF(AL$6=0, 0, V2219/AL$6))</f>
        <v>0.29768813899965985</v>
      </c>
      <c r="AM2219" s="34">
        <f>IF(W2219="","",IF(AM$6=0, 0, W2219/AM$6))</f>
        <v>1.9023398163688417E-2</v>
      </c>
      <c r="AN2219" s="34">
        <f>IF(X2219="","",IF(AN$6=0, 0, X2219/AN$6))</f>
        <v>0.94976764257972013</v>
      </c>
      <c r="AO2219" s="34">
        <f>IF(Y2219="","",IF(AO$6=0, 0, Y2219/AO$6))</f>
        <v>0.17061598277217974</v>
      </c>
      <c r="AP2219" s="34"/>
      <c r="AQ2219" s="34">
        <f>IF(AI2219="","",AI2219*AI$4)</f>
        <v>1.9790754730558476E-2</v>
      </c>
      <c r="AR2219" s="33">
        <f>IF(AJ2219="","",AJ2219*AJ$4)</f>
        <v>7.3142719619698846E-3</v>
      </c>
      <c r="AS2219" s="34">
        <f>IF(AK2219="","",AK2219*AK$4)</f>
        <v>0</v>
      </c>
      <c r="AT2219" s="34">
        <f>IF(AL2219="","",AL2219*AL$4)</f>
        <v>0.59537627799931969</v>
      </c>
      <c r="AU2219" s="34">
        <f>IF(AM2219="","",AM2219*AM$4)</f>
        <v>1.9023398163688417E-2</v>
      </c>
      <c r="AV2219" s="34">
        <f>IF(AN2219="","",AN2219*AN$4)</f>
        <v>0.94976764257972013</v>
      </c>
      <c r="AW2219" s="34">
        <f>IF(AO2219="","",AO2219*AO$4)</f>
        <v>0.17061598277217974</v>
      </c>
      <c r="AX2219" s="34"/>
      <c r="AY2219" s="34">
        <f>IF(AQ2219="","",AI2219*AI$5)</f>
        <v>9.8953773652792378E-3</v>
      </c>
      <c r="AZ2219" s="34">
        <f>IF(AR2219="","",AJ2219*AJ$5)</f>
        <v>7.3142719619698846E-3</v>
      </c>
      <c r="BA2219" s="34">
        <f>IF(AS2219="","",AK2219*AK$5)</f>
        <v>0</v>
      </c>
      <c r="BB2219" s="34">
        <f>IF(AT2219="","",AL2219*AL$5)</f>
        <v>1.4884406949982991</v>
      </c>
      <c r="BC2219" s="34">
        <f>IF(AU2219="","",AM2219*AM$5)</f>
        <v>0</v>
      </c>
      <c r="BD2219" s="34">
        <f>IF(AV2219="","",AN2219*AN$5)</f>
        <v>0.94976764257972013</v>
      </c>
      <c r="BE2219" s="34">
        <f>IF(AW2219="","",AO2219*AO$5)</f>
        <v>0.17061598277217974</v>
      </c>
      <c r="BF2219" s="34">
        <f>IF(BE2219="","",SUM(AY2219:BE2219))</f>
        <v>2.6260339696774482</v>
      </c>
      <c r="BG2219" s="34"/>
      <c r="BH2219" s="34">
        <f>IF(AT2219="","",3/AT2219)</f>
        <v>5.038830250478048</v>
      </c>
      <c r="BI2219" s="34"/>
      <c r="BJ2219" s="34">
        <f>IF(AQ2219="","",AQ2219*$BH2219)</f>
        <v>9.9722253616129575E-2</v>
      </c>
      <c r="BK2219" s="34">
        <f>IF(AR2219="","",AR2219*$BH2219)</f>
        <v>3.6855374822197279E-2</v>
      </c>
      <c r="BL2219" s="34">
        <f>IF(AS2219="","",AS2219*$BH2219)</f>
        <v>0</v>
      </c>
      <c r="BM2219" s="34">
        <f>IF(AT2219="","",AT2219*$BH2219)</f>
        <v>3</v>
      </c>
      <c r="BN2219" s="34">
        <f>IF(AU2219="","",AU2219*$BH2219)</f>
        <v>9.5855674134081748E-2</v>
      </c>
      <c r="BO2219" s="34">
        <f>IF(AV2219="","",AV2219*$BH2219)</f>
        <v>4.7857179283559166</v>
      </c>
      <c r="BP2219" s="34">
        <f t="shared" si="256"/>
        <v>13.23213940519368</v>
      </c>
      <c r="BQ2219" s="34">
        <f>IF(AW2219="","",AW2219*$BH2219)</f>
        <v>0.85970497520750078</v>
      </c>
      <c r="BR2219" s="34"/>
      <c r="BS2219" s="34">
        <f t="shared" si="257"/>
        <v>4.9222955567942437</v>
      </c>
      <c r="BT2219" s="34"/>
      <c r="BU2219" s="34">
        <f t="shared" si="258"/>
        <v>0.90414432586591831</v>
      </c>
      <c r="BV2219" s="34">
        <f t="shared" si="259"/>
        <v>0.85970497520750078</v>
      </c>
      <c r="BW2219" s="34">
        <f t="shared" si="260"/>
        <v>0.95556064934158247</v>
      </c>
      <c r="BX2219" s="34"/>
      <c r="BY2219" s="34">
        <f>IF(BV2219="","",IF(BQ2219=0,0,((BV2219/BQ2219)*AF2219)))</f>
        <v>3.0539670000000001</v>
      </c>
      <c r="BZ2219" s="34">
        <f>IF(BY2219="","",SUM(S2219:X2219,BY2219))</f>
        <v>100.152181</v>
      </c>
      <c r="CA2219" s="18"/>
      <c r="CB2219" s="20">
        <v>1.6632999999999998E-2</v>
      </c>
      <c r="CC2219" s="20">
        <v>9.9330000000000009E-3</v>
      </c>
      <c r="CD2219" s="20">
        <v>4.9855999999999998E-2</v>
      </c>
      <c r="CE2219" s="20">
        <v>1.2416999999999999E-2</v>
      </c>
      <c r="CF2219" s="20">
        <v>9.1420000000000008E-3</v>
      </c>
      <c r="CG2219" s="20">
        <v>3.1502000000000002E-2</v>
      </c>
      <c r="CH2219" s="20"/>
      <c r="CI2219" s="21">
        <v>4.9579500000000003</v>
      </c>
      <c r="CJ2219" s="21">
        <v>3.76702</v>
      </c>
      <c r="CK2219" s="21">
        <v>-22.06</v>
      </c>
      <c r="CL2219" s="21">
        <v>0.36139300000000002</v>
      </c>
      <c r="CM2219" s="21">
        <v>2.1154600000000001</v>
      </c>
      <c r="CN2219" s="21">
        <v>0.34154600000000002</v>
      </c>
      <c r="CO2219" s="21"/>
      <c r="CP2219" s="20">
        <v>72.170199999999994</v>
      </c>
      <c r="CQ2219" s="20">
        <v>51.727800000000002</v>
      </c>
      <c r="CR2219" s="20">
        <v>10.903</v>
      </c>
      <c r="CS2219" s="20">
        <v>820.25699999999995</v>
      </c>
      <c r="CT2219" s="20"/>
      <c r="CU2219" s="22">
        <v>44314.337280092601</v>
      </c>
      <c r="CV2219" s="22"/>
    </row>
    <row r="2220" spans="1:100" s="23" customFormat="1" x14ac:dyDescent="0.25">
      <c r="A2220" s="23" t="s">
        <v>147</v>
      </c>
      <c r="B2220" s="23">
        <v>553</v>
      </c>
      <c r="C2220" s="23">
        <v>23</v>
      </c>
      <c r="E2220" s="24">
        <v>0.41964400000000002</v>
      </c>
      <c r="F2220" s="24">
        <v>0.13375799999999999</v>
      </c>
      <c r="G2220" s="24">
        <v>0</v>
      </c>
      <c r="H2220" s="24">
        <v>18.106200000000001</v>
      </c>
      <c r="I2220" s="24">
        <v>0.713476</v>
      </c>
      <c r="J2220" s="24">
        <v>37.439</v>
      </c>
      <c r="K2220" s="24">
        <v>42.913699999999999</v>
      </c>
      <c r="L2220" s="24">
        <v>0.274142</v>
      </c>
      <c r="M2220" s="24">
        <v>100</v>
      </c>
      <c r="N2220" s="24"/>
      <c r="O2220" s="24">
        <v>0.160996</v>
      </c>
      <c r="P2220" s="24">
        <v>42.752699999999997</v>
      </c>
      <c r="Q2220" s="24">
        <f t="shared" si="254"/>
        <v>99.839004000000003</v>
      </c>
      <c r="R2220" s="24"/>
      <c r="S2220" s="24">
        <v>0.56567100000000003</v>
      </c>
      <c r="T2220" s="24">
        <v>0.22181100000000001</v>
      </c>
      <c r="U2220" s="24">
        <v>0</v>
      </c>
      <c r="V2220" s="24">
        <v>41.488700000000001</v>
      </c>
      <c r="W2220" s="24">
        <v>0.713476</v>
      </c>
      <c r="X2220" s="24">
        <v>52.384700000000002</v>
      </c>
      <c r="Y2220" s="24">
        <v>4.62561</v>
      </c>
      <c r="Z2220" s="24">
        <v>100</v>
      </c>
      <c r="AA2220" s="25"/>
      <c r="AB2220" s="24">
        <f>IF(Z2220="","",Z2220-O2220)</f>
        <v>99.839004000000003</v>
      </c>
      <c r="AC2220" s="24">
        <f t="shared" si="255"/>
        <v>95.213394000000008</v>
      </c>
      <c r="AD2220" s="24"/>
      <c r="AE2220" s="36">
        <f>IF(M2220="","",IF(M2220&gt;100,M2220, M2220+O2220))</f>
        <v>100.160996</v>
      </c>
      <c r="AF2220" s="40">
        <f>IF(AE2220="","",IF(AE2220="* * *", Y2220, AE2220-SUM(S2220:X2220)))</f>
        <v>4.7866379999999964</v>
      </c>
      <c r="AG2220" s="55"/>
      <c r="AH2220" s="35"/>
      <c r="AI2220" s="36">
        <f>IF(S2220="","",IF(AI$6=0, 0, S2220/AI$6))</f>
        <v>9.1268259831484705E-3</v>
      </c>
      <c r="AJ2220" s="36">
        <f>IF(T2220="","",IF(AJ$6=0, 0, T2220/AJ$6))</f>
        <v>5.503325898339905E-3</v>
      </c>
      <c r="AK2220" s="36">
        <f>IF(U2220="","",IF(AK$6=0, 0, U2220/AK$6))</f>
        <v>0</v>
      </c>
      <c r="AL2220" s="36">
        <f>IF(V2220="","",IF(AL$6=0, 0, V2220/AL$6))</f>
        <v>0.2922881418740223</v>
      </c>
      <c r="AM2220" s="36">
        <f>IF(W2220="","",IF(AM$6=0, 0, W2220/AM$6))</f>
        <v>2.0125410772463787E-2</v>
      </c>
      <c r="AN2220" s="36">
        <f>IF(X2220="","",IF(AN$6=0, 0, X2220/AN$6))</f>
        <v>0.93414994275768848</v>
      </c>
      <c r="AO2220" s="36">
        <f>IF(Y2220="","",IF(AO$6=0, 0, Y2220/AO$6))</f>
        <v>0.27197671598350714</v>
      </c>
      <c r="AP2220" s="36"/>
      <c r="AQ2220" s="36">
        <f>IF(AI2220="","",AI2220*AI$4)</f>
        <v>1.8253651966296941E-2</v>
      </c>
      <c r="AR2220" s="35">
        <f>IF(AJ2220="","",AJ2220*AJ$4)</f>
        <v>5.503325898339905E-3</v>
      </c>
      <c r="AS2220" s="36">
        <f>IF(AK2220="","",AK2220*AK$4)</f>
        <v>0</v>
      </c>
      <c r="AT2220" s="36">
        <f>IF(AL2220="","",AL2220*AL$4)</f>
        <v>0.5845762837480446</v>
      </c>
      <c r="AU2220" s="36">
        <f>IF(AM2220="","",AM2220*AM$4)</f>
        <v>2.0125410772463787E-2</v>
      </c>
      <c r="AV2220" s="36">
        <f>IF(AN2220="","",AN2220*AN$4)</f>
        <v>0.93414994275768848</v>
      </c>
      <c r="AW2220" s="36">
        <f>IF(AO2220="","",AO2220*AO$4)</f>
        <v>0.27197671598350714</v>
      </c>
      <c r="AX2220" s="36"/>
      <c r="AY2220" s="36">
        <f>IF(AQ2220="","",AI2220*AI$5)</f>
        <v>9.1268259831484705E-3</v>
      </c>
      <c r="AZ2220" s="36">
        <f>IF(AR2220="","",AJ2220*AJ$5)</f>
        <v>5.503325898339905E-3</v>
      </c>
      <c r="BA2220" s="36">
        <f>IF(AS2220="","",AK2220*AK$5)</f>
        <v>0</v>
      </c>
      <c r="BB2220" s="36">
        <f>IF(AT2220="","",AL2220*AL$5)</f>
        <v>1.4614407093701116</v>
      </c>
      <c r="BC2220" s="36">
        <f>IF(AU2220="","",AM2220*AM$5)</f>
        <v>0</v>
      </c>
      <c r="BD2220" s="36">
        <f>IF(AV2220="","",AN2220*AN$5)</f>
        <v>0.93414994275768848</v>
      </c>
      <c r="BE2220" s="36">
        <f>IF(AW2220="","",AO2220*AO$5)</f>
        <v>0.27197671598350714</v>
      </c>
      <c r="BF2220" s="36">
        <f>IF(BE2220="","",SUM(AY2220:BE2220))</f>
        <v>2.6821975199927954</v>
      </c>
      <c r="BG2220" s="36"/>
      <c r="BH2220" s="36">
        <f>IF(AT2220="","",3/AT2220)</f>
        <v>5.1319221860410185</v>
      </c>
      <c r="BI2220" s="36"/>
      <c r="BJ2220" s="36">
        <f>IF(AQ2220="","",AQ2220*$BH2220)</f>
        <v>9.3676321502110527E-2</v>
      </c>
      <c r="BK2220" s="36">
        <f>IF(AR2220="","",AR2220*$BH2220)</f>
        <v>2.8242640274704675E-2</v>
      </c>
      <c r="BL2220" s="36">
        <f>IF(AS2220="","",AS2220*$BH2220)</f>
        <v>0</v>
      </c>
      <c r="BM2220" s="36">
        <f>IF(AT2220="","",AT2220*$BH2220)</f>
        <v>2.9999999999999996</v>
      </c>
      <c r="BN2220" s="36">
        <f>IF(AU2220="","",AU2220*$BH2220)</f>
        <v>0.10328204204639582</v>
      </c>
      <c r="BO2220" s="36">
        <f>IF(AV2220="","",AV2220*$BH2220)</f>
        <v>4.7939848163271286</v>
      </c>
      <c r="BP2220" s="36">
        <f t="shared" si="256"/>
        <v>13.764828960195224</v>
      </c>
      <c r="BQ2220" s="36">
        <f>IF(AW2220="","",AW2220*$BH2220)</f>
        <v>1.3957633428423373</v>
      </c>
      <c r="BR2220" s="36"/>
      <c r="BS2220" s="36">
        <f t="shared" si="257"/>
        <v>4.9159037781039441</v>
      </c>
      <c r="BT2220" s="36"/>
      <c r="BU2220" s="36">
        <f t="shared" si="258"/>
        <v>0.89671795795360421</v>
      </c>
      <c r="BV2220" s="36">
        <f t="shared" si="259"/>
        <v>0.89671795795360421</v>
      </c>
      <c r="BW2220" s="36">
        <f t="shared" si="260"/>
        <v>1</v>
      </c>
      <c r="BX2220" s="36"/>
      <c r="BY2220" s="36">
        <f>IF(BV2220="","",IF(BQ2220=0,0,((BV2220/BQ2220)*AF2220)))</f>
        <v>3.0752091855932675</v>
      </c>
      <c r="BZ2220" s="36">
        <f>IF(BY2220="","",SUM(S2220:X2220,BY2220))</f>
        <v>98.449567185593267</v>
      </c>
      <c r="CA2220" s="24"/>
      <c r="CB2220" s="26">
        <v>1.5963000000000001E-2</v>
      </c>
      <c r="CC2220" s="26">
        <v>9.9699999999999997E-3</v>
      </c>
      <c r="CD2220" s="26">
        <v>4.9945000000000003E-2</v>
      </c>
      <c r="CE2220" s="26">
        <v>1.2194E-2</v>
      </c>
      <c r="CF2220" s="26">
        <v>8.5190000000000005E-3</v>
      </c>
      <c r="CG2220" s="26">
        <v>3.0669999999999999E-2</v>
      </c>
      <c r="CH2220" s="26"/>
      <c r="CI2220" s="27">
        <v>5.1665700000000001</v>
      </c>
      <c r="CJ2220" s="27">
        <v>4.69095</v>
      </c>
      <c r="CK2220" s="27">
        <v>-20.084</v>
      </c>
      <c r="CL2220" s="27">
        <v>0.36500899999999997</v>
      </c>
      <c r="CM2220" s="27">
        <v>2.0362900000000002</v>
      </c>
      <c r="CN2220" s="27">
        <v>0.34456399999999998</v>
      </c>
      <c r="CO2220" s="27"/>
      <c r="CP2220" s="26">
        <v>72.209100000000007</v>
      </c>
      <c r="CQ2220" s="26">
        <v>51.7226</v>
      </c>
      <c r="CR2220" s="26">
        <v>10.903499999999999</v>
      </c>
      <c r="CS2220" s="26">
        <v>859.50599999999997</v>
      </c>
      <c r="CT2220" s="26"/>
      <c r="CU2220" s="28">
        <v>44314.339039351798</v>
      </c>
      <c r="CV2220" s="28"/>
    </row>
    <row r="2221" spans="1:100" x14ac:dyDescent="0.25">
      <c r="Q2221" s="5" t="str">
        <f t="shared" si="254"/>
        <v/>
      </c>
      <c r="AA2221" s="10"/>
      <c r="AB2221" s="5" t="str">
        <f>IF(Z2221="","",Z2221-O2221)</f>
        <v/>
      </c>
      <c r="AC2221" s="5" t="str">
        <f t="shared" si="255"/>
        <v/>
      </c>
      <c r="AE2221" s="30" t="str">
        <f>IF(M2221="","",IF(M2221&gt;100,M2221, M2221+O2221))</f>
        <v/>
      </c>
      <c r="AF2221" s="38" t="str">
        <f>IF(AE2221="","",IF(AE2221="* * *", Y2221, AE2221-SUM(S2221:X2221)))</f>
        <v/>
      </c>
      <c r="AG2221" s="57"/>
      <c r="AI2221" s="30" t="str">
        <f>IF(S2221="","",IF(AI$6=0, 0, S2221/AI$6))</f>
        <v/>
      </c>
      <c r="AJ2221" s="30" t="str">
        <f>IF(T2221="","",IF(AJ$6=0, 0, T2221/AJ$6))</f>
        <v/>
      </c>
      <c r="AK2221" s="30" t="str">
        <f>IF(U2221="","",IF(AK$6=0, 0, U2221/AK$6))</f>
        <v/>
      </c>
      <c r="AL2221" s="30" t="str">
        <f>IF(V2221="","",IF(AL$6=0, 0, V2221/AL$6))</f>
        <v/>
      </c>
      <c r="AM2221" s="30" t="str">
        <f>IF(W2221="","",IF(AM$6=0, 0, W2221/AM$6))</f>
        <v/>
      </c>
      <c r="AN2221" s="30" t="str">
        <f>IF(X2221="","",IF(AN$6=0, 0, X2221/AN$6))</f>
        <v/>
      </c>
      <c r="AO2221" s="30" t="str">
        <f>IF(Y2221="","",IF(AO$6=0, 0, Y2221/AO$6))</f>
        <v/>
      </c>
      <c r="AQ2221" s="30" t="str">
        <f>IF(AI2221="","",AI2221*AI$4)</f>
        <v/>
      </c>
      <c r="AR2221" s="29" t="str">
        <f>IF(AJ2221="","",AJ2221*AJ$4)</f>
        <v/>
      </c>
      <c r="AS2221" s="30" t="str">
        <f>IF(AK2221="","",AK2221*AK$4)</f>
        <v/>
      </c>
      <c r="AT2221" s="30" t="str">
        <f>IF(AL2221="","",AL2221*AL$4)</f>
        <v/>
      </c>
      <c r="AU2221" s="30" t="str">
        <f>IF(AM2221="","",AM2221*AM$4)</f>
        <v/>
      </c>
      <c r="AV2221" s="30" t="str">
        <f>IF(AN2221="","",AN2221*AN$4)</f>
        <v/>
      </c>
      <c r="AW2221" s="30" t="str">
        <f>IF(AO2221="","",AO2221*AO$4)</f>
        <v/>
      </c>
      <c r="AY2221" s="30" t="str">
        <f>IF(AQ2221="","",AI2221*AI$5)</f>
        <v/>
      </c>
      <c r="AZ2221" s="30" t="str">
        <f>IF(AR2221="","",AJ2221*AJ$5)</f>
        <v/>
      </c>
      <c r="BA2221" s="30" t="str">
        <f>IF(AS2221="","",AK2221*AK$5)</f>
        <v/>
      </c>
      <c r="BB2221" s="30" t="str">
        <f>IF(AT2221="","",AL2221*AL$5)</f>
        <v/>
      </c>
      <c r="BC2221" s="30" t="str">
        <f>IF(AU2221="","",AM2221*AM$5)</f>
        <v/>
      </c>
      <c r="BD2221" s="30" t="str">
        <f>IF(AV2221="","",AN2221*AN$5)</f>
        <v/>
      </c>
      <c r="BE2221" s="30" t="str">
        <f>IF(AW2221="","",AO2221*AO$5)</f>
        <v/>
      </c>
      <c r="BF2221" s="30" t="str">
        <f>IF(BE2221="","",SUM(AY2221:BE2221))</f>
        <v/>
      </c>
      <c r="BH2221" s="30" t="str">
        <f>IF(AT2221="","",3/AT2221)</f>
        <v/>
      </c>
      <c r="BJ2221" s="30" t="str">
        <f>IF(AQ2221="","",AQ2221*$BH2221)</f>
        <v/>
      </c>
      <c r="BK2221" s="30" t="str">
        <f>IF(AR2221="","",AR2221*$BH2221)</f>
        <v/>
      </c>
      <c r="BL2221" s="30" t="str">
        <f>IF(AS2221="","",AS2221*$BH2221)</f>
        <v/>
      </c>
      <c r="BM2221" s="30" t="str">
        <f>IF(AT2221="","",AT2221*$BH2221)</f>
        <v/>
      </c>
      <c r="BN2221" s="30" t="str">
        <f>IF(AU2221="","",AU2221*$BH2221)</f>
        <v/>
      </c>
      <c r="BO2221" s="30" t="str">
        <f>IF(AV2221="","",AV2221*$BH2221)</f>
        <v/>
      </c>
      <c r="BP2221" s="30" t="str">
        <f t="shared" si="256"/>
        <v/>
      </c>
      <c r="BQ2221" s="30" t="str">
        <f>IF(AW2221="","",AW2221*$BH2221)</f>
        <v/>
      </c>
      <c r="BS2221" s="30" t="str">
        <f t="shared" si="257"/>
        <v/>
      </c>
      <c r="BU2221" s="30" t="str">
        <f t="shared" si="258"/>
        <v/>
      </c>
      <c r="BV2221" s="30" t="str">
        <f t="shared" si="259"/>
        <v/>
      </c>
      <c r="BW2221" s="30" t="str">
        <f t="shared" si="260"/>
        <v/>
      </c>
      <c r="BY2221" s="30" t="str">
        <f>IF(BV2221="","",IF(BQ2221=0,0,((BV2221/BQ2221)*AF2221)))</f>
        <v/>
      </c>
      <c r="BZ2221" s="30" t="str">
        <f>IF(BY2221="","",SUM(S2221:X2221,BY2221))</f>
        <v/>
      </c>
    </row>
    <row r="2222" spans="1:100" x14ac:dyDescent="0.25">
      <c r="Q2222" s="5" t="str">
        <f t="shared" si="254"/>
        <v/>
      </c>
      <c r="AA2222" s="10"/>
      <c r="AB2222" s="5" t="str">
        <f>IF(Z2222="","",Z2222-O2222)</f>
        <v/>
      </c>
      <c r="AC2222" s="5" t="str">
        <f t="shared" si="255"/>
        <v/>
      </c>
      <c r="AE2222" s="30" t="str">
        <f>IF(M2222="","",IF(M2222&gt;100,M2222, M2222+O2222))</f>
        <v/>
      </c>
      <c r="AF2222" s="38" t="str">
        <f>IF(AE2222="","",IF(AE2222="* * *", Y2222, AE2222-SUM(S2222:X2222)))</f>
        <v/>
      </c>
      <c r="AG2222" s="57"/>
      <c r="AI2222" s="30" t="str">
        <f>IF(S2222="","",IF(AI$6=0, 0, S2222/AI$6))</f>
        <v/>
      </c>
      <c r="AJ2222" s="30" t="str">
        <f>IF(T2222="","",IF(AJ$6=0, 0, T2222/AJ$6))</f>
        <v/>
      </c>
      <c r="AK2222" s="30" t="str">
        <f>IF(U2222="","",IF(AK$6=0, 0, U2222/AK$6))</f>
        <v/>
      </c>
      <c r="AL2222" s="30" t="str">
        <f>IF(V2222="","",IF(AL$6=0, 0, V2222/AL$6))</f>
        <v/>
      </c>
      <c r="AM2222" s="30" t="str">
        <f>IF(W2222="","",IF(AM$6=0, 0, W2222/AM$6))</f>
        <v/>
      </c>
      <c r="AN2222" s="30" t="str">
        <f>IF(X2222="","",IF(AN$6=0, 0, X2222/AN$6))</f>
        <v/>
      </c>
      <c r="AO2222" s="30" t="str">
        <f>IF(Y2222="","",IF(AO$6=0, 0, Y2222/AO$6))</f>
        <v/>
      </c>
      <c r="AQ2222" s="30" t="str">
        <f>IF(AI2222="","",AI2222*AI$4)</f>
        <v/>
      </c>
      <c r="AR2222" s="29" t="str">
        <f>IF(AJ2222="","",AJ2222*AJ$4)</f>
        <v/>
      </c>
      <c r="AS2222" s="30" t="str">
        <f>IF(AK2222="","",AK2222*AK$4)</f>
        <v/>
      </c>
      <c r="AT2222" s="30" t="str">
        <f>IF(AL2222="","",AL2222*AL$4)</f>
        <v/>
      </c>
      <c r="AU2222" s="30" t="str">
        <f>IF(AM2222="","",AM2222*AM$4)</f>
        <v/>
      </c>
      <c r="AV2222" s="30" t="str">
        <f>IF(AN2222="","",AN2222*AN$4)</f>
        <v/>
      </c>
      <c r="AW2222" s="30" t="str">
        <f>IF(AO2222="","",AO2222*AO$4)</f>
        <v/>
      </c>
      <c r="AY2222" s="30" t="str">
        <f>IF(AQ2222="","",AI2222*AI$5)</f>
        <v/>
      </c>
      <c r="AZ2222" s="30" t="str">
        <f>IF(AR2222="","",AJ2222*AJ$5)</f>
        <v/>
      </c>
      <c r="BA2222" s="30" t="str">
        <f>IF(AS2222="","",AK2222*AK$5)</f>
        <v/>
      </c>
      <c r="BB2222" s="30" t="str">
        <f>IF(AT2222="","",AL2222*AL$5)</f>
        <v/>
      </c>
      <c r="BC2222" s="30" t="str">
        <f>IF(AU2222="","",AM2222*AM$5)</f>
        <v/>
      </c>
      <c r="BD2222" s="30" t="str">
        <f>IF(AV2222="","",AN2222*AN$5)</f>
        <v/>
      </c>
      <c r="BE2222" s="30" t="str">
        <f>IF(AW2222="","",AO2222*AO$5)</f>
        <v/>
      </c>
      <c r="BF2222" s="30" t="str">
        <f>IF(BE2222="","",SUM(AY2222:BE2222))</f>
        <v/>
      </c>
      <c r="BH2222" s="30" t="str">
        <f>IF(AT2222="","",3/AT2222)</f>
        <v/>
      </c>
      <c r="BJ2222" s="30" t="str">
        <f>IF(AQ2222="","",AQ2222*$BH2222)</f>
        <v/>
      </c>
      <c r="BK2222" s="30" t="str">
        <f>IF(AR2222="","",AR2222*$BH2222)</f>
        <v/>
      </c>
      <c r="BL2222" s="30" t="str">
        <f>IF(AS2222="","",AS2222*$BH2222)</f>
        <v/>
      </c>
      <c r="BM2222" s="30" t="str">
        <f>IF(AT2222="","",AT2222*$BH2222)</f>
        <v/>
      </c>
      <c r="BN2222" s="30" t="str">
        <f>IF(AU2222="","",AU2222*$BH2222)</f>
        <v/>
      </c>
      <c r="BO2222" s="30" t="str">
        <f>IF(AV2222="","",AV2222*$BH2222)</f>
        <v/>
      </c>
      <c r="BP2222" s="30" t="str">
        <f t="shared" si="256"/>
        <v/>
      </c>
      <c r="BQ2222" s="30" t="str">
        <f>IF(AW2222="","",AW2222*$BH2222)</f>
        <v/>
      </c>
      <c r="BS2222" s="30" t="str">
        <f t="shared" si="257"/>
        <v/>
      </c>
      <c r="BU2222" s="30" t="str">
        <f t="shared" si="258"/>
        <v/>
      </c>
      <c r="BV2222" s="30" t="str">
        <f t="shared" si="259"/>
        <v/>
      </c>
      <c r="BW2222" s="30" t="str">
        <f t="shared" si="260"/>
        <v/>
      </c>
      <c r="BY2222" s="30" t="str">
        <f>IF(BV2222="","",IF(BQ2222=0,0,((BV2222/BQ2222)*AF2222)))</f>
        <v/>
      </c>
      <c r="BZ2222" s="30" t="str">
        <f>IF(BY2222="","",SUM(S2222:X2222,BY2222))</f>
        <v/>
      </c>
    </row>
    <row r="2223" spans="1:100" x14ac:dyDescent="0.25">
      <c r="Q2223" s="5" t="str">
        <f t="shared" si="254"/>
        <v/>
      </c>
      <c r="AA2223" s="10"/>
      <c r="AB2223" s="5" t="str">
        <f>IF(Z2223="","",Z2223-O2223)</f>
        <v/>
      </c>
      <c r="AC2223" s="5" t="str">
        <f t="shared" si="255"/>
        <v/>
      </c>
      <c r="AE2223" s="30" t="str">
        <f>IF(M2223="","",IF(M2223&gt;100,M2223, M2223+O2223))</f>
        <v/>
      </c>
      <c r="AF2223" s="38" t="str">
        <f>IF(AE2223="","",IF(AE2223="* * *", Y2223, AE2223-SUM(S2223:X2223)))</f>
        <v/>
      </c>
      <c r="AG2223" s="57"/>
      <c r="AI2223" s="30" t="str">
        <f>IF(S2223="","",IF(AI$6=0, 0, S2223/AI$6))</f>
        <v/>
      </c>
      <c r="AJ2223" s="30" t="str">
        <f>IF(T2223="","",IF(AJ$6=0, 0, T2223/AJ$6))</f>
        <v/>
      </c>
      <c r="AK2223" s="30" t="str">
        <f>IF(U2223="","",IF(AK$6=0, 0, U2223/AK$6))</f>
        <v/>
      </c>
      <c r="AL2223" s="30" t="str">
        <f>IF(V2223="","",IF(AL$6=0, 0, V2223/AL$6))</f>
        <v/>
      </c>
      <c r="AM2223" s="30" t="str">
        <f>IF(W2223="","",IF(AM$6=0, 0, W2223/AM$6))</f>
        <v/>
      </c>
      <c r="AN2223" s="30" t="str">
        <f>IF(X2223="","",IF(AN$6=0, 0, X2223/AN$6))</f>
        <v/>
      </c>
      <c r="AO2223" s="30" t="str">
        <f>IF(Y2223="","",IF(AO$6=0, 0, Y2223/AO$6))</f>
        <v/>
      </c>
      <c r="AQ2223" s="30" t="str">
        <f>IF(AI2223="","",AI2223*AI$4)</f>
        <v/>
      </c>
      <c r="AR2223" s="29" t="str">
        <f>IF(AJ2223="","",AJ2223*AJ$4)</f>
        <v/>
      </c>
      <c r="AS2223" s="30" t="str">
        <f>IF(AK2223="","",AK2223*AK$4)</f>
        <v/>
      </c>
      <c r="AT2223" s="30" t="str">
        <f>IF(AL2223="","",AL2223*AL$4)</f>
        <v/>
      </c>
      <c r="AU2223" s="30" t="str">
        <f>IF(AM2223="","",AM2223*AM$4)</f>
        <v/>
      </c>
      <c r="AV2223" s="30" t="str">
        <f>IF(AN2223="","",AN2223*AN$4)</f>
        <v/>
      </c>
      <c r="AW2223" s="30" t="str">
        <f>IF(AO2223="","",AO2223*AO$4)</f>
        <v/>
      </c>
      <c r="AY2223" s="30" t="str">
        <f>IF(AQ2223="","",AI2223*AI$5)</f>
        <v/>
      </c>
      <c r="AZ2223" s="30" t="str">
        <f>IF(AR2223="","",AJ2223*AJ$5)</f>
        <v/>
      </c>
      <c r="BA2223" s="30" t="str">
        <f>IF(AS2223="","",AK2223*AK$5)</f>
        <v/>
      </c>
      <c r="BB2223" s="30" t="str">
        <f>IF(AT2223="","",AL2223*AL$5)</f>
        <v/>
      </c>
      <c r="BC2223" s="30" t="str">
        <f>IF(AU2223="","",AM2223*AM$5)</f>
        <v/>
      </c>
      <c r="BD2223" s="30" t="str">
        <f>IF(AV2223="","",AN2223*AN$5)</f>
        <v/>
      </c>
      <c r="BE2223" s="30" t="str">
        <f>IF(AW2223="","",AO2223*AO$5)</f>
        <v/>
      </c>
      <c r="BF2223" s="30" t="str">
        <f>IF(BE2223="","",SUM(AY2223:BE2223))</f>
        <v/>
      </c>
      <c r="BH2223" s="30" t="str">
        <f>IF(AT2223="","",3/AT2223)</f>
        <v/>
      </c>
      <c r="BJ2223" s="30" t="str">
        <f>IF(AQ2223="","",AQ2223*$BH2223)</f>
        <v/>
      </c>
      <c r="BK2223" s="30" t="str">
        <f>IF(AR2223="","",AR2223*$BH2223)</f>
        <v/>
      </c>
      <c r="BL2223" s="30" t="str">
        <f>IF(AS2223="","",AS2223*$BH2223)</f>
        <v/>
      </c>
      <c r="BM2223" s="30" t="str">
        <f>IF(AT2223="","",AT2223*$BH2223)</f>
        <v/>
      </c>
      <c r="BN2223" s="30" t="str">
        <f>IF(AU2223="","",AU2223*$BH2223)</f>
        <v/>
      </c>
      <c r="BO2223" s="30" t="str">
        <f>IF(AV2223="","",AV2223*$BH2223)</f>
        <v/>
      </c>
      <c r="BP2223" s="30" t="str">
        <f t="shared" si="256"/>
        <v/>
      </c>
      <c r="BQ2223" s="30" t="str">
        <f>IF(AW2223="","",AW2223*$BH2223)</f>
        <v/>
      </c>
      <c r="BS2223" s="30" t="str">
        <f t="shared" si="257"/>
        <v/>
      </c>
      <c r="BU2223" s="30" t="str">
        <f t="shared" si="258"/>
        <v/>
      </c>
      <c r="BV2223" s="30" t="str">
        <f t="shared" si="259"/>
        <v/>
      </c>
      <c r="BW2223" s="30" t="str">
        <f t="shared" si="260"/>
        <v/>
      </c>
      <c r="BY2223" s="30" t="str">
        <f>IF(BV2223="","",IF(BQ2223=0,0,((BV2223/BQ2223)*AF2223)))</f>
        <v/>
      </c>
      <c r="BZ2223" s="30" t="str">
        <f>IF(BY2223="","",SUM(S2223:X2223,BY2223))</f>
        <v/>
      </c>
    </row>
    <row r="2224" spans="1:100" x14ac:dyDescent="0.25">
      <c r="A2224" s="9">
        <v>44314</v>
      </c>
      <c r="Q2224" s="5" t="str">
        <f t="shared" si="254"/>
        <v/>
      </c>
      <c r="AA2224" s="10"/>
      <c r="AB2224" s="5" t="str">
        <f>IF(Z2224="","",Z2224-O2224)</f>
        <v/>
      </c>
      <c r="AC2224" s="5" t="str">
        <f t="shared" si="255"/>
        <v/>
      </c>
      <c r="AE2224" s="30" t="str">
        <f>IF(M2224="","",IF(M2224&gt;100,M2224, M2224+O2224))</f>
        <v/>
      </c>
      <c r="AF2224" s="38" t="str">
        <f>IF(AE2224="","",IF(AE2224="* * *", Y2224, AE2224-SUM(S2224:X2224)))</f>
        <v/>
      </c>
      <c r="AG2224" s="57"/>
      <c r="AI2224" s="30" t="str">
        <f>IF(S2224="","",IF(AI$6=0, 0, S2224/AI$6))</f>
        <v/>
      </c>
      <c r="AJ2224" s="30" t="str">
        <f>IF(T2224="","",IF(AJ$6=0, 0, T2224/AJ$6))</f>
        <v/>
      </c>
      <c r="AK2224" s="30" t="str">
        <f>IF(U2224="","",IF(AK$6=0, 0, U2224/AK$6))</f>
        <v/>
      </c>
      <c r="AL2224" s="30" t="str">
        <f>IF(V2224="","",IF(AL$6=0, 0, V2224/AL$6))</f>
        <v/>
      </c>
      <c r="AM2224" s="30" t="str">
        <f>IF(W2224="","",IF(AM$6=0, 0, W2224/AM$6))</f>
        <v/>
      </c>
      <c r="AN2224" s="30" t="str">
        <f>IF(X2224="","",IF(AN$6=0, 0, X2224/AN$6))</f>
        <v/>
      </c>
      <c r="AO2224" s="30" t="str">
        <f>IF(Y2224="","",IF(AO$6=0, 0, Y2224/AO$6))</f>
        <v/>
      </c>
      <c r="AQ2224" s="30" t="str">
        <f>IF(AI2224="","",AI2224*AI$4)</f>
        <v/>
      </c>
      <c r="AR2224" s="29" t="str">
        <f>IF(AJ2224="","",AJ2224*AJ$4)</f>
        <v/>
      </c>
      <c r="AS2224" s="30" t="str">
        <f>IF(AK2224="","",AK2224*AK$4)</f>
        <v/>
      </c>
      <c r="AT2224" s="30" t="str">
        <f>IF(AL2224="","",AL2224*AL$4)</f>
        <v/>
      </c>
      <c r="AU2224" s="30" t="str">
        <f>IF(AM2224="","",AM2224*AM$4)</f>
        <v/>
      </c>
      <c r="AV2224" s="30" t="str">
        <f>IF(AN2224="","",AN2224*AN$4)</f>
        <v/>
      </c>
      <c r="AW2224" s="30" t="str">
        <f>IF(AO2224="","",AO2224*AO$4)</f>
        <v/>
      </c>
      <c r="AY2224" s="30" t="str">
        <f>IF(AQ2224="","",AI2224*AI$5)</f>
        <v/>
      </c>
      <c r="AZ2224" s="30" t="str">
        <f>IF(AR2224="","",AJ2224*AJ$5)</f>
        <v/>
      </c>
      <c r="BA2224" s="30" t="str">
        <f>IF(AS2224="","",AK2224*AK$5)</f>
        <v/>
      </c>
      <c r="BB2224" s="30" t="str">
        <f>IF(AT2224="","",AL2224*AL$5)</f>
        <v/>
      </c>
      <c r="BC2224" s="30" t="str">
        <f>IF(AU2224="","",AM2224*AM$5)</f>
        <v/>
      </c>
      <c r="BD2224" s="30" t="str">
        <f>IF(AV2224="","",AN2224*AN$5)</f>
        <v/>
      </c>
      <c r="BE2224" s="30" t="str">
        <f>IF(AW2224="","",AO2224*AO$5)</f>
        <v/>
      </c>
      <c r="BF2224" s="30" t="str">
        <f>IF(BE2224="","",SUM(AY2224:BE2224))</f>
        <v/>
      </c>
      <c r="BH2224" s="30" t="str">
        <f>IF(AT2224="","",3/AT2224)</f>
        <v/>
      </c>
      <c r="BJ2224" s="30" t="str">
        <f>IF(AQ2224="","",AQ2224*$BH2224)</f>
        <v/>
      </c>
      <c r="BK2224" s="30" t="str">
        <f>IF(AR2224="","",AR2224*$BH2224)</f>
        <v/>
      </c>
      <c r="BL2224" s="30" t="str">
        <f>IF(AS2224="","",AS2224*$BH2224)</f>
        <v/>
      </c>
      <c r="BM2224" s="30" t="str">
        <f>IF(AT2224="","",AT2224*$BH2224)</f>
        <v/>
      </c>
      <c r="BN2224" s="30" t="str">
        <f>IF(AU2224="","",AU2224*$BH2224)</f>
        <v/>
      </c>
      <c r="BO2224" s="30" t="str">
        <f>IF(AV2224="","",AV2224*$BH2224)</f>
        <v/>
      </c>
      <c r="BP2224" s="30" t="str">
        <f t="shared" si="256"/>
        <v/>
      </c>
      <c r="BQ2224" s="30" t="str">
        <f>IF(AW2224="","",AW2224*$BH2224)</f>
        <v/>
      </c>
      <c r="BS2224" s="30" t="str">
        <f t="shared" si="257"/>
        <v/>
      </c>
      <c r="BU2224" s="30" t="str">
        <f t="shared" si="258"/>
        <v/>
      </c>
      <c r="BV2224" s="30" t="str">
        <f t="shared" si="259"/>
        <v/>
      </c>
      <c r="BW2224" s="30" t="str">
        <f t="shared" si="260"/>
        <v/>
      </c>
      <c r="BY2224" s="30" t="str">
        <f>IF(BV2224="","",IF(BQ2224=0,0,((BV2224/BQ2224)*AF2224)))</f>
        <v/>
      </c>
      <c r="BZ2224" s="30" t="str">
        <f>IF(BY2224="","",SUM(S2224:X2224,BY2224))</f>
        <v/>
      </c>
    </row>
    <row r="2225" spans="1:100" s="11" customFormat="1" x14ac:dyDescent="0.25">
      <c r="A2225" s="11" t="s">
        <v>148</v>
      </c>
      <c r="B2225" s="11">
        <v>574</v>
      </c>
      <c r="C2225" s="11">
        <v>1</v>
      </c>
      <c r="E2225" s="12">
        <v>0.81518500000000005</v>
      </c>
      <c r="F2225" s="12">
        <v>0.28119499999999997</v>
      </c>
      <c r="G2225" s="12">
        <v>0</v>
      </c>
      <c r="H2225" s="12">
        <v>17.569299999999998</v>
      </c>
      <c r="I2225" s="12">
        <v>0.11301799999999999</v>
      </c>
      <c r="J2225" s="12">
        <v>36.408099999999997</v>
      </c>
      <c r="K2225" s="12">
        <v>44.391199999999998</v>
      </c>
      <c r="L2225" s="12">
        <v>0.42204199999999997</v>
      </c>
      <c r="M2225" s="12">
        <v>100</v>
      </c>
      <c r="N2225" s="12"/>
      <c r="O2225" s="12">
        <v>2.5503000000000001E-2</v>
      </c>
      <c r="P2225" s="12">
        <v>44.365699999999997</v>
      </c>
      <c r="Q2225" s="12">
        <f t="shared" si="254"/>
        <v>99.974497</v>
      </c>
      <c r="R2225" s="12"/>
      <c r="S2225" s="12">
        <v>1.0988500000000001</v>
      </c>
      <c r="T2225" s="12">
        <v>0.466306</v>
      </c>
      <c r="U2225" s="12">
        <v>0</v>
      </c>
      <c r="V2225" s="12">
        <v>40.258499999999998</v>
      </c>
      <c r="W2225" s="12">
        <v>0.11301799999999999</v>
      </c>
      <c r="X2225" s="12">
        <v>50.942300000000003</v>
      </c>
      <c r="Y2225" s="12">
        <v>7.1211200000000003</v>
      </c>
      <c r="Z2225" s="12">
        <v>100</v>
      </c>
      <c r="AA2225" s="13"/>
      <c r="AB2225" s="12">
        <f>IF(Z2225="","",Z2225-O2225)</f>
        <v>99.974497</v>
      </c>
      <c r="AC2225" s="12">
        <f t="shared" si="255"/>
        <v>92.853376999999995</v>
      </c>
      <c r="AD2225" s="12"/>
      <c r="AE2225" s="32">
        <f>IF(M2225="","",IF(M2225&gt;100,M2225, M2225+O2225))</f>
        <v>100.025503</v>
      </c>
      <c r="AF2225" s="39">
        <f>IF(AE2225="","",IF(AE2225="* * *", Y2225, AE2225-SUM(S2225:X2225)))</f>
        <v>7.146529000000001</v>
      </c>
      <c r="AG2225" s="56"/>
      <c r="AH2225" s="31"/>
      <c r="AI2225" s="32">
        <f>IF(S2225="","",IF(AI$6=0, 0, S2225/AI$6))</f>
        <v>1.772940937679799E-2</v>
      </c>
      <c r="AJ2225" s="32">
        <f>IF(T2225="","",IF(AJ$6=0, 0, T2225/AJ$6))</f>
        <v>1.1569461777600243E-2</v>
      </c>
      <c r="AK2225" s="32">
        <f>IF(U2225="","",IF(AK$6=0, 0, U2225/AK$6))</f>
        <v>0</v>
      </c>
      <c r="AL2225" s="32">
        <f>IF(V2225="","",IF(AL$6=0, 0, V2225/AL$6))</f>
        <v>0.28362137545007016</v>
      </c>
      <c r="AM2225" s="32">
        <f>IF(W2225="","",IF(AM$6=0, 0, W2225/AM$6))</f>
        <v>3.1879610171642943E-3</v>
      </c>
      <c r="AN2225" s="32">
        <f>IF(X2225="","",IF(AN$6=0, 0, X2225/AN$6))</f>
        <v>0.90842835081512341</v>
      </c>
      <c r="AO2225" s="32">
        <f>IF(Y2225="","",IF(AO$6=0, 0, Y2225/AO$6))</f>
        <v>0.41870776648365787</v>
      </c>
      <c r="AP2225" s="32"/>
      <c r="AQ2225" s="32">
        <f>IF(AI2225="","",AI2225*AI$4)</f>
        <v>3.545881875359598E-2</v>
      </c>
      <c r="AR2225" s="31">
        <f>IF(AJ2225="","",AJ2225*AJ$4)</f>
        <v>1.1569461777600243E-2</v>
      </c>
      <c r="AS2225" s="32">
        <f>IF(AK2225="","",AK2225*AK$4)</f>
        <v>0</v>
      </c>
      <c r="AT2225" s="32">
        <f>IF(AL2225="","",AL2225*AL$4)</f>
        <v>0.56724275090014031</v>
      </c>
      <c r="AU2225" s="32">
        <f>IF(AM2225="","",AM2225*AM$4)</f>
        <v>3.1879610171642943E-3</v>
      </c>
      <c r="AV2225" s="32">
        <f>IF(AN2225="","",AN2225*AN$4)</f>
        <v>0.90842835081512341</v>
      </c>
      <c r="AW2225" s="32">
        <f>IF(AO2225="","",AO2225*AO$4)</f>
        <v>0.41870776648365787</v>
      </c>
      <c r="AX2225" s="32"/>
      <c r="AY2225" s="32">
        <f>IF(AQ2225="","",AI2225*AI$5)</f>
        <v>1.772940937679799E-2</v>
      </c>
      <c r="AZ2225" s="32">
        <f>IF(AR2225="","",AJ2225*AJ$5)</f>
        <v>1.1569461777600243E-2</v>
      </c>
      <c r="BA2225" s="32">
        <f>IF(AS2225="","",AK2225*AK$5)</f>
        <v>0</v>
      </c>
      <c r="BB2225" s="32">
        <f>IF(AT2225="","",AL2225*AL$5)</f>
        <v>1.4181068772503509</v>
      </c>
      <c r="BC2225" s="32">
        <f>IF(AU2225="","",AM2225*AM$5)</f>
        <v>0</v>
      </c>
      <c r="BD2225" s="32">
        <f>IF(AV2225="","",AN2225*AN$5)</f>
        <v>0.90842835081512341</v>
      </c>
      <c r="BE2225" s="32">
        <f>IF(AW2225="","",AO2225*AO$5)</f>
        <v>0.41870776648365787</v>
      </c>
      <c r="BF2225" s="32">
        <f>IF(BE2225="","",SUM(AY2225:BE2225))</f>
        <v>2.7745418657035303</v>
      </c>
      <c r="BG2225" s="32"/>
      <c r="BH2225" s="32">
        <f>IF(AT2225="","",3/AT2225)</f>
        <v>5.2887410112150235</v>
      </c>
      <c r="BI2225" s="32"/>
      <c r="BJ2225" s="32">
        <f>IF(AQ2225="","",AQ2225*$BH2225)</f>
        <v>0.18753250895138343</v>
      </c>
      <c r="BK2225" s="32">
        <f>IF(AR2225="","",AR2225*$BH2225)</f>
        <v>6.1187886980879069E-2</v>
      </c>
      <c r="BL2225" s="32">
        <f>IF(AS2225="","",AS2225*$BH2225)</f>
        <v>0</v>
      </c>
      <c r="BM2225" s="32">
        <f>IF(AT2225="","",AT2225*$BH2225)</f>
        <v>2.9999999999999996</v>
      </c>
      <c r="BN2225" s="32">
        <f>IF(AU2225="","",AU2225*$BH2225)</f>
        <v>1.6860300173631566E-2</v>
      </c>
      <c r="BO2225" s="32">
        <f>IF(AV2225="","",AV2225*$BH2225)</f>
        <v>4.8044422747063722</v>
      </c>
      <c r="BP2225" s="32">
        <f t="shared" si="256"/>
        <v>14.673833352479306</v>
      </c>
      <c r="BQ2225" s="32">
        <f>IF(AW2225="","",AW2225*$BH2225)</f>
        <v>2.2144369363163645</v>
      </c>
      <c r="BR2225" s="32"/>
      <c r="BS2225" s="32">
        <f t="shared" si="257"/>
        <v>5.0531626706386348</v>
      </c>
      <c r="BT2225" s="32"/>
      <c r="BU2225" s="32">
        <f t="shared" si="258"/>
        <v>0.9831396998263684</v>
      </c>
      <c r="BV2225" s="32">
        <f t="shared" si="259"/>
        <v>0.9831396998263684</v>
      </c>
      <c r="BW2225" s="32">
        <f t="shared" si="260"/>
        <v>1</v>
      </c>
      <c r="BX2225" s="32"/>
      <c r="BY2225" s="32">
        <f>IF(BV2225="","",IF(BQ2225=0,0,((BV2225/BQ2225)*AF2225)))</f>
        <v>3.1728320010539539</v>
      </c>
      <c r="BZ2225" s="32">
        <f>IF(BY2225="","",SUM(S2225:X2225,BY2225))</f>
        <v>96.051806001053947</v>
      </c>
      <c r="CA2225" s="12"/>
      <c r="CB2225" s="14">
        <v>1.5387E-2</v>
      </c>
      <c r="CC2225" s="14">
        <v>9.7079999999999996E-3</v>
      </c>
      <c r="CD2225" s="14">
        <v>4.6031000000000002E-2</v>
      </c>
      <c r="CE2225" s="14">
        <v>1.3205E-2</v>
      </c>
      <c r="CF2225" s="14">
        <v>8.6359999999999996E-3</v>
      </c>
      <c r="CG2225" s="14">
        <v>3.2523999999999997E-2</v>
      </c>
      <c r="CH2225" s="14"/>
      <c r="CI2225" s="15">
        <v>3.4930099999999999</v>
      </c>
      <c r="CJ2225" s="15">
        <v>2.7006800000000002</v>
      </c>
      <c r="CK2225" s="15">
        <v>-23.97</v>
      </c>
      <c r="CL2225" s="15">
        <v>0.37207400000000002</v>
      </c>
      <c r="CM2225" s="15">
        <v>6.3063500000000001</v>
      </c>
      <c r="CN2225" s="15">
        <v>0.35080699999999998</v>
      </c>
      <c r="CO2225" s="15"/>
      <c r="CP2225" s="14">
        <v>70.900400000000005</v>
      </c>
      <c r="CQ2225" s="14">
        <v>50.140599999999999</v>
      </c>
      <c r="CR2225" s="14">
        <v>10.8865</v>
      </c>
      <c r="CS2225" s="14">
        <v>0</v>
      </c>
      <c r="CT2225" s="14"/>
      <c r="CU2225" s="16">
        <v>44314.788414351897</v>
      </c>
      <c r="CV2225" s="16"/>
    </row>
    <row r="2226" spans="1:100" s="17" customFormat="1" x14ac:dyDescent="0.25">
      <c r="A2226" s="17" t="s">
        <v>148</v>
      </c>
      <c r="B2226" s="17">
        <v>575</v>
      </c>
      <c r="C2226" s="17">
        <v>2</v>
      </c>
      <c r="E2226" s="18">
        <v>0.79689200000000004</v>
      </c>
      <c r="F2226" s="18">
        <v>0.31495600000000001</v>
      </c>
      <c r="G2226" s="18">
        <v>0</v>
      </c>
      <c r="H2226" s="18">
        <v>17.718900000000001</v>
      </c>
      <c r="I2226" s="18">
        <v>0.18043100000000001</v>
      </c>
      <c r="J2226" s="18">
        <v>36.923400000000001</v>
      </c>
      <c r="K2226" s="18">
        <v>43.712299999999999</v>
      </c>
      <c r="L2226" s="18">
        <v>0.35314200000000001</v>
      </c>
      <c r="M2226" s="18">
        <v>100</v>
      </c>
      <c r="N2226" s="18"/>
      <c r="O2226" s="18">
        <v>4.0714E-2</v>
      </c>
      <c r="P2226" s="18">
        <v>43.671500000000002</v>
      </c>
      <c r="Q2226" s="18">
        <f t="shared" si="254"/>
        <v>99.959286000000006</v>
      </c>
      <c r="R2226" s="18"/>
      <c r="S2226" s="18">
        <v>1.07419</v>
      </c>
      <c r="T2226" s="18">
        <v>0.52229199999999998</v>
      </c>
      <c r="U2226" s="18">
        <v>0</v>
      </c>
      <c r="V2226" s="18">
        <v>40.601199999999999</v>
      </c>
      <c r="W2226" s="18">
        <v>0.18043100000000001</v>
      </c>
      <c r="X2226" s="18">
        <v>51.6633</v>
      </c>
      <c r="Y2226" s="18">
        <v>5.9585600000000003</v>
      </c>
      <c r="Z2226" s="18">
        <v>100</v>
      </c>
      <c r="AA2226" s="19"/>
      <c r="AB2226" s="18">
        <f>IF(Z2226="","",Z2226-O2226)</f>
        <v>99.959286000000006</v>
      </c>
      <c r="AC2226" s="18">
        <f t="shared" si="255"/>
        <v>94.000726</v>
      </c>
      <c r="AD2226" s="18"/>
      <c r="AE2226" s="34">
        <f>IF(M2226="","",IF(M2226&gt;100,M2226, M2226+O2226))</f>
        <v>100.04071399999999</v>
      </c>
      <c r="AF2226" s="37">
        <f>IF(AE2226="","",IF(AE2226="* * *", Y2226, AE2226-SUM(S2226:X2226)))</f>
        <v>5.9993009999999884</v>
      </c>
      <c r="AG2226" s="54"/>
      <c r="AH2226" s="33"/>
      <c r="AI2226" s="34">
        <f>IF(S2226="","",IF(AI$6=0, 0, S2226/AI$6))</f>
        <v>1.7331532291452546E-2</v>
      </c>
      <c r="AJ2226" s="34">
        <f>IF(T2226="","",IF(AJ$6=0, 0, T2226/AJ$6))</f>
        <v>1.2958523653451567E-2</v>
      </c>
      <c r="AK2226" s="34">
        <f>IF(U2226="","",IF(AK$6=0, 0, U2226/AK$6))</f>
        <v>0</v>
      </c>
      <c r="AL2226" s="34">
        <f>IF(V2226="","",IF(AL$6=0, 0, V2226/AL$6))</f>
        <v>0.28603569901817977</v>
      </c>
      <c r="AM2226" s="34">
        <f>IF(W2226="","",IF(AM$6=0, 0, W2226/AM$6))</f>
        <v>5.0895166636108482E-3</v>
      </c>
      <c r="AN2226" s="34">
        <f>IF(X2226="","",IF(AN$6=0, 0, X2226/AN$6))</f>
        <v>0.92128558028724572</v>
      </c>
      <c r="AO2226" s="34">
        <f>IF(Y2226="","",IF(AO$6=0, 0, Y2226/AO$6))</f>
        <v>0.35035153867072377</v>
      </c>
      <c r="AP2226" s="34"/>
      <c r="AQ2226" s="34">
        <f>IF(AI2226="","",AI2226*AI$4)</f>
        <v>3.4663064582905093E-2</v>
      </c>
      <c r="AR2226" s="33">
        <f>IF(AJ2226="","",AJ2226*AJ$4)</f>
        <v>1.2958523653451567E-2</v>
      </c>
      <c r="AS2226" s="34">
        <f>IF(AK2226="","",AK2226*AK$4)</f>
        <v>0</v>
      </c>
      <c r="AT2226" s="34">
        <f>IF(AL2226="","",AL2226*AL$4)</f>
        <v>0.57207139803635954</v>
      </c>
      <c r="AU2226" s="34">
        <f>IF(AM2226="","",AM2226*AM$4)</f>
        <v>5.0895166636108482E-3</v>
      </c>
      <c r="AV2226" s="34">
        <f>IF(AN2226="","",AN2226*AN$4)</f>
        <v>0.92128558028724572</v>
      </c>
      <c r="AW2226" s="34">
        <f>IF(AO2226="","",AO2226*AO$4)</f>
        <v>0.35035153867072377</v>
      </c>
      <c r="AX2226" s="34"/>
      <c r="AY2226" s="34">
        <f>IF(AQ2226="","",AI2226*AI$5)</f>
        <v>1.7331532291452546E-2</v>
      </c>
      <c r="AZ2226" s="34">
        <f>IF(AR2226="","",AJ2226*AJ$5)</f>
        <v>1.2958523653451567E-2</v>
      </c>
      <c r="BA2226" s="34">
        <f>IF(AS2226="","",AK2226*AK$5)</f>
        <v>0</v>
      </c>
      <c r="BB2226" s="34">
        <f>IF(AT2226="","",AL2226*AL$5)</f>
        <v>1.4301784950908989</v>
      </c>
      <c r="BC2226" s="34">
        <f>IF(AU2226="","",AM2226*AM$5)</f>
        <v>0</v>
      </c>
      <c r="BD2226" s="34">
        <f>IF(AV2226="","",AN2226*AN$5)</f>
        <v>0.92128558028724572</v>
      </c>
      <c r="BE2226" s="34">
        <f>IF(AW2226="","",AO2226*AO$5)</f>
        <v>0.35035153867072377</v>
      </c>
      <c r="BF2226" s="34">
        <f>IF(BE2226="","",SUM(AY2226:BE2226))</f>
        <v>2.7321056699937727</v>
      </c>
      <c r="BG2226" s="34"/>
      <c r="BH2226" s="34">
        <f>IF(AT2226="","",3/AT2226)</f>
        <v>5.2441006669753607</v>
      </c>
      <c r="BI2226" s="34"/>
      <c r="BJ2226" s="34">
        <f>IF(AQ2226="","",AQ2226*$BH2226)</f>
        <v>0.18177660009862259</v>
      </c>
      <c r="BK2226" s="34">
        <f>IF(AR2226="","",AR2226*$BH2226)</f>
        <v>6.7955802534081344E-2</v>
      </c>
      <c r="BL2226" s="34">
        <f>IF(AS2226="","",AS2226*$BH2226)</f>
        <v>0</v>
      </c>
      <c r="BM2226" s="34">
        <f>IF(AT2226="","",AT2226*$BH2226)</f>
        <v>3</v>
      </c>
      <c r="BN2226" s="34">
        <f>IF(AU2226="","",AU2226*$BH2226)</f>
        <v>2.6689937730223861E-2</v>
      </c>
      <c r="BO2226" s="34">
        <f>IF(AV2226="","",AV2226*$BH2226)</f>
        <v>4.8313143260591271</v>
      </c>
      <c r="BP2226" s="34">
        <f t="shared" si="256"/>
        <v>14.327437166261507</v>
      </c>
      <c r="BQ2226" s="34">
        <f>IF(AW2226="","",AW2226*$BH2226)</f>
        <v>1.8372787376189863</v>
      </c>
      <c r="BR2226" s="34"/>
      <c r="BS2226" s="34">
        <f t="shared" si="257"/>
        <v>5.081046728691831</v>
      </c>
      <c r="BT2226" s="34"/>
      <c r="BU2226" s="34">
        <f t="shared" si="258"/>
        <v>0.97331006226977612</v>
      </c>
      <c r="BV2226" s="34">
        <f t="shared" si="259"/>
        <v>0.97331006226977612</v>
      </c>
      <c r="BW2226" s="34">
        <f t="shared" si="260"/>
        <v>1</v>
      </c>
      <c r="BX2226" s="34"/>
      <c r="BY2226" s="34">
        <f>IF(BV2226="","",IF(BQ2226=0,0,((BV2226/BQ2226)*AF2226)))</f>
        <v>3.1781677490332143</v>
      </c>
      <c r="BZ2226" s="34">
        <f>IF(BY2226="","",SUM(S2226:X2226,BY2226))</f>
        <v>97.219580749033213</v>
      </c>
      <c r="CA2226" s="18"/>
      <c r="CB2226" s="20">
        <v>1.5789999999999998E-2</v>
      </c>
      <c r="CC2226" s="20">
        <v>9.5899999999999996E-3</v>
      </c>
      <c r="CD2226" s="20">
        <v>4.7402E-2</v>
      </c>
      <c r="CE2226" s="20">
        <v>1.2468999999999999E-2</v>
      </c>
      <c r="CF2226" s="20">
        <v>8.3330000000000001E-3</v>
      </c>
      <c r="CG2226" s="20">
        <v>3.1254999999999998E-2</v>
      </c>
      <c r="CH2226" s="20"/>
      <c r="CI2226" s="21">
        <v>3.5488300000000002</v>
      </c>
      <c r="CJ2226" s="21">
        <v>2.4904099999999998</v>
      </c>
      <c r="CK2226" s="21">
        <v>-17.809999999999999</v>
      </c>
      <c r="CL2226" s="21">
        <v>0.37010999999999999</v>
      </c>
      <c r="CM2226" s="21">
        <v>4.5461</v>
      </c>
      <c r="CN2226" s="21">
        <v>0.34800399999999998</v>
      </c>
      <c r="CO2226" s="21"/>
      <c r="CP2226" s="20">
        <v>70.947400000000002</v>
      </c>
      <c r="CQ2226" s="20">
        <v>50.154400000000003</v>
      </c>
      <c r="CR2226" s="20">
        <v>10.887499999999999</v>
      </c>
      <c r="CS2226" s="20">
        <v>48.988999999999997</v>
      </c>
      <c r="CT2226" s="20"/>
      <c r="CU2226" s="22">
        <v>44314.7902314815</v>
      </c>
      <c r="CV2226" s="22"/>
    </row>
    <row r="2227" spans="1:100" s="17" customFormat="1" x14ac:dyDescent="0.25">
      <c r="A2227" s="17" t="s">
        <v>148</v>
      </c>
      <c r="B2227" s="17">
        <v>576</v>
      </c>
      <c r="C2227" s="17">
        <v>3</v>
      </c>
      <c r="E2227" s="18">
        <v>0.75331300000000001</v>
      </c>
      <c r="F2227" s="18">
        <v>0.28615800000000002</v>
      </c>
      <c r="G2227" s="18">
        <v>0</v>
      </c>
      <c r="H2227" s="18">
        <v>17.653099999999998</v>
      </c>
      <c r="I2227" s="18">
        <v>0.22153400000000001</v>
      </c>
      <c r="J2227" s="18">
        <v>37.008499999999998</v>
      </c>
      <c r="K2227" s="18">
        <v>43.718499999999999</v>
      </c>
      <c r="L2227" s="18">
        <v>0.35890100000000003</v>
      </c>
      <c r="M2227" s="18">
        <v>100</v>
      </c>
      <c r="N2227" s="18"/>
      <c r="O2227" s="18">
        <v>4.9988999999999999E-2</v>
      </c>
      <c r="P2227" s="18">
        <v>43.668500000000002</v>
      </c>
      <c r="Q2227" s="18">
        <f t="shared" si="254"/>
        <v>99.950011000000003</v>
      </c>
      <c r="R2227" s="18"/>
      <c r="S2227" s="18">
        <v>1.01545</v>
      </c>
      <c r="T2227" s="18">
        <v>0.47453600000000001</v>
      </c>
      <c r="U2227" s="18">
        <v>0</v>
      </c>
      <c r="V2227" s="18">
        <v>40.450299999999999</v>
      </c>
      <c r="W2227" s="18">
        <v>0.22153400000000001</v>
      </c>
      <c r="X2227" s="18">
        <v>51.782400000000003</v>
      </c>
      <c r="Y2227" s="18">
        <v>6.0557499999999997</v>
      </c>
      <c r="Z2227" s="18">
        <v>100</v>
      </c>
      <c r="AA2227" s="19"/>
      <c r="AB2227" s="18">
        <f>IF(Z2227="","",Z2227-O2227)</f>
        <v>99.950011000000003</v>
      </c>
      <c r="AC2227" s="18">
        <f t="shared" si="255"/>
        <v>93.894261</v>
      </c>
      <c r="AD2227" s="18"/>
      <c r="AE2227" s="34">
        <f>IF(M2227="","",IF(M2227&gt;100,M2227, M2227+O2227))</f>
        <v>100.049989</v>
      </c>
      <c r="AF2227" s="37">
        <f>IF(AE2227="","",IF(AE2227="* * *", Y2227, AE2227-SUM(S2227:X2227)))</f>
        <v>6.1057689999999951</v>
      </c>
      <c r="AG2227" s="54"/>
      <c r="AH2227" s="33"/>
      <c r="AI2227" s="34">
        <f>IF(S2227="","",IF(AI$6=0, 0, S2227/AI$6))</f>
        <v>1.6383791010301241E-2</v>
      </c>
      <c r="AJ2227" s="34">
        <f>IF(T2227="","",IF(AJ$6=0, 0, T2227/AJ$6))</f>
        <v>1.1773655312381375E-2</v>
      </c>
      <c r="AK2227" s="34">
        <f>IF(U2227="","",IF(AK$6=0, 0, U2227/AK$6))</f>
        <v>0</v>
      </c>
      <c r="AL2227" s="34">
        <f>IF(V2227="","",IF(AL$6=0, 0, V2227/AL$6))</f>
        <v>0.28497260760753562</v>
      </c>
      <c r="AM2227" s="34">
        <f>IF(W2227="","",IF(AM$6=0, 0, W2227/AM$6))</f>
        <v>6.2489316389997603E-3</v>
      </c>
      <c r="AN2227" s="34">
        <f>IF(X2227="","",IF(AN$6=0, 0, X2227/AN$6))</f>
        <v>0.92340943053707913</v>
      </c>
      <c r="AO2227" s="34">
        <f>IF(Y2227="","",IF(AO$6=0, 0, Y2227/AO$6))</f>
        <v>0.35606611837511665</v>
      </c>
      <c r="AP2227" s="34"/>
      <c r="AQ2227" s="34">
        <f>IF(AI2227="","",AI2227*AI$4)</f>
        <v>3.2767582020602481E-2</v>
      </c>
      <c r="AR2227" s="33">
        <f>IF(AJ2227="","",AJ2227*AJ$4)</f>
        <v>1.1773655312381375E-2</v>
      </c>
      <c r="AS2227" s="34">
        <f>IF(AK2227="","",AK2227*AK$4)</f>
        <v>0</v>
      </c>
      <c r="AT2227" s="34">
        <f>IF(AL2227="","",AL2227*AL$4)</f>
        <v>0.56994521521507124</v>
      </c>
      <c r="AU2227" s="34">
        <f>IF(AM2227="","",AM2227*AM$4)</f>
        <v>6.2489316389997603E-3</v>
      </c>
      <c r="AV2227" s="34">
        <f>IF(AN2227="","",AN2227*AN$4)</f>
        <v>0.92340943053707913</v>
      </c>
      <c r="AW2227" s="34">
        <f>IF(AO2227="","",AO2227*AO$4)</f>
        <v>0.35606611837511665</v>
      </c>
      <c r="AX2227" s="34"/>
      <c r="AY2227" s="34">
        <f>IF(AQ2227="","",AI2227*AI$5)</f>
        <v>1.6383791010301241E-2</v>
      </c>
      <c r="AZ2227" s="34">
        <f>IF(AR2227="","",AJ2227*AJ$5)</f>
        <v>1.1773655312381375E-2</v>
      </c>
      <c r="BA2227" s="34">
        <f>IF(AS2227="","",AK2227*AK$5)</f>
        <v>0</v>
      </c>
      <c r="BB2227" s="34">
        <f>IF(AT2227="","",AL2227*AL$5)</f>
        <v>1.4248630380376781</v>
      </c>
      <c r="BC2227" s="34">
        <f>IF(AU2227="","",AM2227*AM$5)</f>
        <v>0</v>
      </c>
      <c r="BD2227" s="34">
        <f>IF(AV2227="","",AN2227*AN$5)</f>
        <v>0.92340943053707913</v>
      </c>
      <c r="BE2227" s="34">
        <f>IF(AW2227="","",AO2227*AO$5)</f>
        <v>0.35606611837511665</v>
      </c>
      <c r="BF2227" s="34">
        <f>IF(BE2227="","",SUM(AY2227:BE2227))</f>
        <v>2.7324960332725565</v>
      </c>
      <c r="BG2227" s="34"/>
      <c r="BH2227" s="34">
        <f>IF(AT2227="","",3/AT2227)</f>
        <v>5.2636638047183837</v>
      </c>
      <c r="BI2227" s="34"/>
      <c r="BJ2227" s="34">
        <f>IF(AQ2227="","",AQ2227*$BH2227)</f>
        <v>0.17247753544998615</v>
      </c>
      <c r="BK2227" s="34">
        <f>IF(AR2227="","",AR2227*$BH2227)</f>
        <v>6.1972563317012161E-2</v>
      </c>
      <c r="BL2227" s="34">
        <f>IF(AS2227="","",AS2227*$BH2227)</f>
        <v>0</v>
      </c>
      <c r="BM2227" s="34">
        <f>IF(AT2227="","",AT2227*$BH2227)</f>
        <v>3</v>
      </c>
      <c r="BN2227" s="34">
        <f>IF(AU2227="","",AU2227*$BH2227)</f>
        <v>3.2892275286362564E-2</v>
      </c>
      <c r="BO2227" s="34">
        <f>IF(AV2227="","",AV2227*$BH2227)</f>
        <v>4.8605167964536378</v>
      </c>
      <c r="BP2227" s="34">
        <f t="shared" si="256"/>
        <v>14.382940466873317</v>
      </c>
      <c r="BQ2227" s="34">
        <f>IF(AW2227="","",AW2227*$BH2227)</f>
        <v>1.8742123393776728</v>
      </c>
      <c r="BR2227" s="34"/>
      <c r="BS2227" s="34">
        <f t="shared" si="257"/>
        <v>5.0949668952206357</v>
      </c>
      <c r="BT2227" s="34"/>
      <c r="BU2227" s="34">
        <f t="shared" si="258"/>
        <v>0.96710772471363748</v>
      </c>
      <c r="BV2227" s="34">
        <f t="shared" si="259"/>
        <v>0.96710772471363748</v>
      </c>
      <c r="BW2227" s="34">
        <f t="shared" si="260"/>
        <v>1</v>
      </c>
      <c r="BX2227" s="34"/>
      <c r="BY2227" s="34">
        <f>IF(BV2227="","",IF(BQ2227=0,0,((BV2227/BQ2227)*AF2227)))</f>
        <v>3.1506229263103536</v>
      </c>
      <c r="BZ2227" s="34">
        <f>IF(BY2227="","",SUM(S2227:X2227,BY2227))</f>
        <v>97.094842926310349</v>
      </c>
      <c r="CA2227" s="18"/>
      <c r="CB2227" s="20">
        <v>1.5776999999999999E-2</v>
      </c>
      <c r="CC2227" s="20">
        <v>9.8949999999999993E-3</v>
      </c>
      <c r="CD2227" s="20">
        <v>4.8557000000000003E-2</v>
      </c>
      <c r="CE2227" s="20">
        <v>1.2736000000000001E-2</v>
      </c>
      <c r="CF2227" s="20">
        <v>8.5509999999999996E-3</v>
      </c>
      <c r="CG2227" s="20">
        <v>3.1071999999999999E-2</v>
      </c>
      <c r="CH2227" s="20"/>
      <c r="CI2227" s="21">
        <v>3.6644100000000002</v>
      </c>
      <c r="CJ2227" s="21">
        <v>2.6858</v>
      </c>
      <c r="CK2227" s="21">
        <v>-17.89</v>
      </c>
      <c r="CL2227" s="21">
        <v>0.370749</v>
      </c>
      <c r="CM2227" s="21">
        <v>4.01694</v>
      </c>
      <c r="CN2227" s="21">
        <v>0.34748699999999999</v>
      </c>
      <c r="CO2227" s="21"/>
      <c r="CP2227" s="20">
        <v>70.994299999999996</v>
      </c>
      <c r="CQ2227" s="20">
        <v>50.167900000000003</v>
      </c>
      <c r="CR2227" s="20">
        <v>10.888500000000001</v>
      </c>
      <c r="CS2227" s="20">
        <v>97.791399999999996</v>
      </c>
      <c r="CT2227" s="20"/>
      <c r="CU2227" s="22">
        <v>44314.792002314804</v>
      </c>
      <c r="CV2227" s="22"/>
    </row>
    <row r="2228" spans="1:100" s="17" customFormat="1" x14ac:dyDescent="0.25">
      <c r="A2228" s="17" t="s">
        <v>148</v>
      </c>
      <c r="B2228" s="17">
        <v>577</v>
      </c>
      <c r="C2228" s="17">
        <v>4</v>
      </c>
      <c r="E2228" s="18">
        <v>0.82016199999999995</v>
      </c>
      <c r="F2228" s="18">
        <v>0.29375400000000002</v>
      </c>
      <c r="G2228" s="18">
        <v>0</v>
      </c>
      <c r="H2228" s="18">
        <v>17.702400000000001</v>
      </c>
      <c r="I2228" s="18">
        <v>0.223491</v>
      </c>
      <c r="J2228" s="18">
        <v>37.066899999999997</v>
      </c>
      <c r="K2228" s="18">
        <v>43.552199999999999</v>
      </c>
      <c r="L2228" s="18">
        <v>0.341167</v>
      </c>
      <c r="M2228" s="18">
        <v>100</v>
      </c>
      <c r="N2228" s="18"/>
      <c r="O2228" s="18">
        <v>5.0430999999999997E-2</v>
      </c>
      <c r="P2228" s="18">
        <v>43.501800000000003</v>
      </c>
      <c r="Q2228" s="18">
        <f t="shared" si="254"/>
        <v>99.949568999999997</v>
      </c>
      <c r="R2228" s="18"/>
      <c r="S2228" s="18">
        <v>1.1055600000000001</v>
      </c>
      <c r="T2228" s="18">
        <v>0.48713299999999998</v>
      </c>
      <c r="U2228" s="18">
        <v>0</v>
      </c>
      <c r="V2228" s="18">
        <v>40.563299999999998</v>
      </c>
      <c r="W2228" s="18">
        <v>0.223491</v>
      </c>
      <c r="X2228" s="18">
        <v>51.863999999999997</v>
      </c>
      <c r="Y2228" s="18">
        <v>5.7565099999999996</v>
      </c>
      <c r="Z2228" s="18">
        <v>100</v>
      </c>
      <c r="AA2228" s="19"/>
      <c r="AB2228" s="18">
        <f>IF(Z2228="","",Z2228-O2228)</f>
        <v>99.949568999999997</v>
      </c>
      <c r="AC2228" s="18">
        <f t="shared" si="255"/>
        <v>94.193058999999991</v>
      </c>
      <c r="AD2228" s="18"/>
      <c r="AE2228" s="34">
        <f>IF(M2228="","",IF(M2228&gt;100,M2228, M2228+O2228))</f>
        <v>100.050431</v>
      </c>
      <c r="AF2228" s="37">
        <f>IF(AE2228="","",IF(AE2228="* * *", Y2228, AE2228-SUM(S2228:X2228)))</f>
        <v>5.8069470000000081</v>
      </c>
      <c r="AG2228" s="54"/>
      <c r="AH2228" s="33"/>
      <c r="AI2228" s="34">
        <f>IF(S2228="","",IF(AI$6=0, 0, S2228/AI$6))</f>
        <v>1.7837671957603666E-2</v>
      </c>
      <c r="AJ2228" s="34">
        <f>IF(T2228="","",IF(AJ$6=0, 0, T2228/AJ$6))</f>
        <v>1.2086197956079783E-2</v>
      </c>
      <c r="AK2228" s="34">
        <f>IF(U2228="","",IF(AK$6=0, 0, U2228/AK$6))</f>
        <v>0</v>
      </c>
      <c r="AL2228" s="34">
        <f>IF(V2228="","",IF(AL$6=0, 0, V2228/AL$6))</f>
        <v>0.28576869328946264</v>
      </c>
      <c r="AM2228" s="34">
        <f>IF(W2228="","",IF(AM$6=0, 0, W2228/AM$6))</f>
        <v>6.3041338166227095E-3</v>
      </c>
      <c r="AN2228" s="34">
        <f>IF(X2228="","",IF(AN$6=0, 0, X2228/AN$6))</f>
        <v>0.9248645621943955</v>
      </c>
      <c r="AO2228" s="34">
        <f>IF(Y2228="","",IF(AO$6=0, 0, Y2228/AO$6))</f>
        <v>0.33847139843744256</v>
      </c>
      <c r="AP2228" s="34"/>
      <c r="AQ2228" s="34">
        <f>IF(AI2228="","",AI2228*AI$4)</f>
        <v>3.5675343915207332E-2</v>
      </c>
      <c r="AR2228" s="33">
        <f>IF(AJ2228="","",AJ2228*AJ$4)</f>
        <v>1.2086197956079783E-2</v>
      </c>
      <c r="AS2228" s="34">
        <f>IF(AK2228="","",AK2228*AK$4)</f>
        <v>0</v>
      </c>
      <c r="AT2228" s="34">
        <f>IF(AL2228="","",AL2228*AL$4)</f>
        <v>0.57153738657892528</v>
      </c>
      <c r="AU2228" s="34">
        <f>IF(AM2228="","",AM2228*AM$4)</f>
        <v>6.3041338166227095E-3</v>
      </c>
      <c r="AV2228" s="34">
        <f>IF(AN2228="","",AN2228*AN$4)</f>
        <v>0.9248645621943955</v>
      </c>
      <c r="AW2228" s="34">
        <f>IF(AO2228="","",AO2228*AO$4)</f>
        <v>0.33847139843744256</v>
      </c>
      <c r="AX2228" s="34"/>
      <c r="AY2228" s="34">
        <f>IF(AQ2228="","",AI2228*AI$5)</f>
        <v>1.7837671957603666E-2</v>
      </c>
      <c r="AZ2228" s="34">
        <f>IF(AR2228="","",AJ2228*AJ$5)</f>
        <v>1.2086197956079783E-2</v>
      </c>
      <c r="BA2228" s="34">
        <f>IF(AS2228="","",AK2228*AK$5)</f>
        <v>0</v>
      </c>
      <c r="BB2228" s="34">
        <f>IF(AT2228="","",AL2228*AL$5)</f>
        <v>1.4288434664473133</v>
      </c>
      <c r="BC2228" s="34">
        <f>IF(AU2228="","",AM2228*AM$5)</f>
        <v>0</v>
      </c>
      <c r="BD2228" s="34">
        <f>IF(AV2228="","",AN2228*AN$5)</f>
        <v>0.9248645621943955</v>
      </c>
      <c r="BE2228" s="34">
        <f>IF(AW2228="","",AO2228*AO$5)</f>
        <v>0.33847139843744256</v>
      </c>
      <c r="BF2228" s="34">
        <f>IF(BE2228="","",SUM(AY2228:BE2228))</f>
        <v>2.7221032969928345</v>
      </c>
      <c r="BG2228" s="34"/>
      <c r="BH2228" s="34">
        <f>IF(AT2228="","",3/AT2228)</f>
        <v>5.2490004511467268</v>
      </c>
      <c r="BI2228" s="34"/>
      <c r="BJ2228" s="34">
        <f>IF(AQ2228="","",AQ2228*$BH2228)</f>
        <v>0.18725989630573792</v>
      </c>
      <c r="BK2228" s="34">
        <f>IF(AR2228="","",AR2228*$BH2228)</f>
        <v>6.3440458524111426E-2</v>
      </c>
      <c r="BL2228" s="34">
        <f>IF(AS2228="","",AS2228*$BH2228)</f>
        <v>0</v>
      </c>
      <c r="BM2228" s="34">
        <f>IF(AT2228="","",AT2228*$BH2228)</f>
        <v>3</v>
      </c>
      <c r="BN2228" s="34">
        <f>IF(AU2228="","",AU2228*$BH2228)</f>
        <v>3.3090401247541937E-2</v>
      </c>
      <c r="BO2228" s="34">
        <f>IF(AV2228="","",AV2228*$BH2228)</f>
        <v>4.8546145042080022</v>
      </c>
      <c r="BP2228" s="34">
        <f t="shared" si="256"/>
        <v>14.288321433983381</v>
      </c>
      <c r="BQ2228" s="34">
        <f>IF(AW2228="","",AW2228*$BH2228)</f>
        <v>1.7766365230983996</v>
      </c>
      <c r="BR2228" s="34"/>
      <c r="BS2228" s="34">
        <f t="shared" si="257"/>
        <v>5.1053148590378514</v>
      </c>
      <c r="BT2228" s="34"/>
      <c r="BU2228" s="34">
        <f t="shared" si="258"/>
        <v>0.96690959875245808</v>
      </c>
      <c r="BV2228" s="34">
        <f t="shared" si="259"/>
        <v>0.96690959875245808</v>
      </c>
      <c r="BW2228" s="34">
        <f t="shared" si="260"/>
        <v>1</v>
      </c>
      <c r="BX2228" s="34"/>
      <c r="BY2228" s="34">
        <f>IF(BV2228="","",IF(BQ2228=0,0,((BV2228/BQ2228)*AF2228)))</f>
        <v>3.160349751199965</v>
      </c>
      <c r="BZ2228" s="34">
        <f>IF(BY2228="","",SUM(S2228:X2228,BY2228))</f>
        <v>97.403833751199954</v>
      </c>
      <c r="CA2228" s="18"/>
      <c r="CB2228" s="20">
        <v>1.5966999999999999E-2</v>
      </c>
      <c r="CC2228" s="20">
        <v>0.01</v>
      </c>
      <c r="CD2228" s="20">
        <v>4.8389000000000001E-2</v>
      </c>
      <c r="CE2228" s="20">
        <v>1.2045E-2</v>
      </c>
      <c r="CF2228" s="20">
        <v>8.5140000000000007E-3</v>
      </c>
      <c r="CG2228" s="20">
        <v>3.0189000000000001E-2</v>
      </c>
      <c r="CH2228" s="20"/>
      <c r="CI2228" s="21">
        <v>3.4954499999999999</v>
      </c>
      <c r="CJ2228" s="21">
        <v>2.6484100000000002</v>
      </c>
      <c r="CK2228" s="21">
        <v>-21.199000000000002</v>
      </c>
      <c r="CL2228" s="21">
        <v>0.37002699999999999</v>
      </c>
      <c r="CM2228" s="21">
        <v>3.9902899999999999</v>
      </c>
      <c r="CN2228" s="21">
        <v>0.34703699999999998</v>
      </c>
      <c r="CO2228" s="21"/>
      <c r="CP2228" s="20">
        <v>71.014399999999995</v>
      </c>
      <c r="CQ2228" s="20">
        <v>50.170200000000001</v>
      </c>
      <c r="CR2228" s="20">
        <v>10.8895</v>
      </c>
      <c r="CS2228" s="20">
        <v>118.018</v>
      </c>
      <c r="CT2228" s="20"/>
      <c r="CU2228" s="22">
        <v>44314.793761574103</v>
      </c>
      <c r="CV2228" s="22"/>
    </row>
    <row r="2229" spans="1:100" s="17" customFormat="1" x14ac:dyDescent="0.25">
      <c r="A2229" s="17" t="s">
        <v>148</v>
      </c>
      <c r="B2229" s="17">
        <v>578</v>
      </c>
      <c r="C2229" s="17">
        <v>5</v>
      </c>
      <c r="E2229" s="18">
        <v>0.59699100000000005</v>
      </c>
      <c r="F2229" s="18">
        <v>0.23372999999999999</v>
      </c>
      <c r="G2229" s="18">
        <v>0</v>
      </c>
      <c r="H2229" s="18">
        <v>14.1463</v>
      </c>
      <c r="I2229" s="18">
        <v>0.10194400000000001</v>
      </c>
      <c r="J2229" s="18">
        <v>10.844900000000001</v>
      </c>
      <c r="K2229" s="18">
        <v>71.046700000000001</v>
      </c>
      <c r="L2229" s="18">
        <v>3.02949</v>
      </c>
      <c r="M2229" s="18">
        <v>100</v>
      </c>
      <c r="N2229" s="18"/>
      <c r="O2229" s="18">
        <v>2.3004E-2</v>
      </c>
      <c r="P2229" s="18">
        <v>71.023700000000005</v>
      </c>
      <c r="Q2229" s="18">
        <f t="shared" si="254"/>
        <v>99.976996</v>
      </c>
      <c r="R2229" s="18"/>
      <c r="S2229" s="18">
        <v>0.80473099999999997</v>
      </c>
      <c r="T2229" s="18">
        <v>0.38759399999999999</v>
      </c>
      <c r="U2229" s="18">
        <v>0</v>
      </c>
      <c r="V2229" s="18">
        <v>32.414900000000003</v>
      </c>
      <c r="W2229" s="18">
        <v>0.10194400000000001</v>
      </c>
      <c r="X2229" s="18">
        <v>15.174200000000001</v>
      </c>
      <c r="Y2229" s="18">
        <v>51.116599999999998</v>
      </c>
      <c r="Z2229" s="18">
        <v>100</v>
      </c>
      <c r="AA2229" s="19"/>
      <c r="AB2229" s="18">
        <f>IF(Z2229="","",Z2229-O2229)</f>
        <v>99.976996</v>
      </c>
      <c r="AC2229" s="18">
        <f t="shared" si="255"/>
        <v>48.860396000000001</v>
      </c>
      <c r="AD2229" s="18"/>
      <c r="AE2229" s="34">
        <f>IF(M2229="","",IF(M2229&gt;100,M2229, M2229+O2229))</f>
        <v>100.023004</v>
      </c>
      <c r="AF2229" s="37">
        <f>IF(AE2229="","",IF(AE2229="* * *", Y2229, AE2229-SUM(S2229:X2229)))</f>
        <v>51.139634999999998</v>
      </c>
      <c r="AG2229" s="54"/>
      <c r="AH2229" s="33"/>
      <c r="AI2229" s="34">
        <f>IF(S2229="","",IF(AI$6=0, 0, S2229/AI$6))</f>
        <v>1.2983942610183393E-2</v>
      </c>
      <c r="AJ2229" s="34">
        <f>IF(T2229="","",IF(AJ$6=0, 0, T2229/AJ$6))</f>
        <v>9.6165478639073671E-3</v>
      </c>
      <c r="AK2229" s="34">
        <f>IF(U2229="","",IF(AK$6=0, 0, U2229/AK$6))</f>
        <v>0</v>
      </c>
      <c r="AL2229" s="34">
        <f>IF(V2229="","",IF(AL$6=0, 0, V2229/AL$6))</f>
        <v>0.22836316611588811</v>
      </c>
      <c r="AM2229" s="34">
        <f>IF(W2229="","",IF(AM$6=0, 0, W2229/AM$6))</f>
        <v>2.8755905956024427E-3</v>
      </c>
      <c r="AN2229" s="34">
        <f>IF(X2229="","",IF(AN$6=0, 0, X2229/AN$6))</f>
        <v>0.2705938577751465</v>
      </c>
      <c r="AO2229" s="34">
        <f>IF(Y2229="","",IF(AO$6=0, 0, Y2229/AO$6))</f>
        <v>3.0055549430761652</v>
      </c>
      <c r="AP2229" s="34"/>
      <c r="AQ2229" s="34">
        <f>IF(AI2229="","",AI2229*AI$4)</f>
        <v>2.5967885220366787E-2</v>
      </c>
      <c r="AR2229" s="33">
        <f>IF(AJ2229="","",AJ2229*AJ$4)</f>
        <v>9.6165478639073671E-3</v>
      </c>
      <c r="AS2229" s="34">
        <f>IF(AK2229="","",AK2229*AK$4)</f>
        <v>0</v>
      </c>
      <c r="AT2229" s="34">
        <f>IF(AL2229="","",AL2229*AL$4)</f>
        <v>0.45672633223177622</v>
      </c>
      <c r="AU2229" s="34">
        <f>IF(AM2229="","",AM2229*AM$4)</f>
        <v>2.8755905956024427E-3</v>
      </c>
      <c r="AV2229" s="34">
        <f>IF(AN2229="","",AN2229*AN$4)</f>
        <v>0.2705938577751465</v>
      </c>
      <c r="AW2229" s="34">
        <f>IF(AO2229="","",AO2229*AO$4)</f>
        <v>3.0055549430761652</v>
      </c>
      <c r="AX2229" s="34"/>
      <c r="AY2229" s="34">
        <f>IF(AQ2229="","",AI2229*AI$5)</f>
        <v>1.2983942610183393E-2</v>
      </c>
      <c r="AZ2229" s="34">
        <f>IF(AR2229="","",AJ2229*AJ$5)</f>
        <v>9.6165478639073671E-3</v>
      </c>
      <c r="BA2229" s="34">
        <f>IF(AS2229="","",AK2229*AK$5)</f>
        <v>0</v>
      </c>
      <c r="BB2229" s="34">
        <f>IF(AT2229="","",AL2229*AL$5)</f>
        <v>1.1418158305794406</v>
      </c>
      <c r="BC2229" s="34">
        <f>IF(AU2229="","",AM2229*AM$5)</f>
        <v>0</v>
      </c>
      <c r="BD2229" s="34">
        <f>IF(AV2229="","",AN2229*AN$5)</f>
        <v>0.2705938577751465</v>
      </c>
      <c r="BE2229" s="34">
        <f>IF(AW2229="","",AO2229*AO$5)</f>
        <v>3.0055549430761652</v>
      </c>
      <c r="BF2229" s="34">
        <f>IF(BE2229="","",SUM(AY2229:BE2229))</f>
        <v>4.440565121904843</v>
      </c>
      <c r="BG2229" s="34"/>
      <c r="BH2229" s="34">
        <f>IF(AT2229="","",3/AT2229)</f>
        <v>6.5684848634424284</v>
      </c>
      <c r="BI2229" s="34"/>
      <c r="BJ2229" s="34">
        <f>IF(AQ2229="","",AQ2229*$BH2229)</f>
        <v>0.1705696610055896</v>
      </c>
      <c r="BK2229" s="34">
        <f>IF(AR2229="","",AR2229*$BH2229)</f>
        <v>6.3166149082645159E-2</v>
      </c>
      <c r="BL2229" s="34">
        <f>IF(AS2229="","",AS2229*$BH2229)</f>
        <v>0</v>
      </c>
      <c r="BM2229" s="34">
        <f>IF(AT2229="","",AT2229*$BH2229)</f>
        <v>3</v>
      </c>
      <c r="BN2229" s="34">
        <f>IF(AU2229="","",AU2229*$BH2229)</f>
        <v>1.8888273300672043E-2</v>
      </c>
      <c r="BO2229" s="34">
        <f>IF(AV2229="","",AV2229*$BH2229)</f>
        <v>1.7773916589365431</v>
      </c>
      <c r="BP2229" s="34">
        <f t="shared" si="256"/>
        <v>29.167784788362344</v>
      </c>
      <c r="BQ2229" s="34">
        <f>IF(AW2229="","",AW2229*$BH2229)</f>
        <v>19.741942149840362</v>
      </c>
      <c r="BR2229" s="34"/>
      <c r="BS2229" s="34">
        <f t="shared" si="257"/>
        <v>2.0111274690247778</v>
      </c>
      <c r="BT2229" s="34"/>
      <c r="BU2229" s="34">
        <f t="shared" si="258"/>
        <v>0.981111726699328</v>
      </c>
      <c r="BV2229" s="34">
        <f t="shared" si="259"/>
        <v>0.981111726699328</v>
      </c>
      <c r="BW2229" s="34">
        <f t="shared" si="260"/>
        <v>1</v>
      </c>
      <c r="BX2229" s="34"/>
      <c r="BY2229" s="34">
        <f>IF(BV2229="","",IF(BQ2229=0,0,((BV2229/BQ2229)*AF2229)))</f>
        <v>2.5414771868343817</v>
      </c>
      <c r="BZ2229" s="34">
        <f>IF(BY2229="","",SUM(S2229:X2229,BY2229))</f>
        <v>51.424846186834387</v>
      </c>
      <c r="CA2229" s="18"/>
      <c r="CB2229" s="20">
        <v>1.5296000000000001E-2</v>
      </c>
      <c r="CC2229" s="20">
        <v>1.0109999999999999E-2</v>
      </c>
      <c r="CD2229" s="20">
        <v>6.6167000000000004E-2</v>
      </c>
      <c r="CE2229" s="20">
        <v>1.2236E-2</v>
      </c>
      <c r="CF2229" s="20">
        <v>6.5719999999999997E-3</v>
      </c>
      <c r="CG2229" s="20">
        <v>1.7794000000000001E-2</v>
      </c>
      <c r="CH2229" s="20"/>
      <c r="CI2229" s="21">
        <v>4.2325400000000002</v>
      </c>
      <c r="CJ2229" s="21">
        <v>3.15591</v>
      </c>
      <c r="CK2229" s="21">
        <v>-83.971999999999994</v>
      </c>
      <c r="CL2229" s="21">
        <v>0.42636099999999999</v>
      </c>
      <c r="CM2229" s="21">
        <v>6.2615100000000004</v>
      </c>
      <c r="CN2229" s="21">
        <v>0.65977200000000003</v>
      </c>
      <c r="CO2229" s="21"/>
      <c r="CP2229" s="20">
        <v>71.088200000000001</v>
      </c>
      <c r="CQ2229" s="20">
        <v>50.195300000000003</v>
      </c>
      <c r="CR2229" s="20">
        <v>10.89</v>
      </c>
      <c r="CS2229" s="20">
        <v>195.977</v>
      </c>
      <c r="CT2229" s="20"/>
      <c r="CU2229" s="22">
        <v>44314.795520833301</v>
      </c>
      <c r="CV2229" s="22"/>
    </row>
    <row r="2230" spans="1:100" s="17" customFormat="1" x14ac:dyDescent="0.25">
      <c r="A2230" s="17" t="s">
        <v>148</v>
      </c>
      <c r="B2230" s="17">
        <v>579</v>
      </c>
      <c r="C2230" s="17">
        <v>6</v>
      </c>
      <c r="E2230" s="18">
        <v>7.6454999999999995E-2</v>
      </c>
      <c r="F2230" s="18">
        <v>3.6478999999999998E-2</v>
      </c>
      <c r="G2230" s="18">
        <v>0</v>
      </c>
      <c r="H2230" s="18">
        <v>14.406700000000001</v>
      </c>
      <c r="I2230" s="18">
        <v>0.24626300000000001</v>
      </c>
      <c r="J2230" s="18">
        <v>36.977800000000002</v>
      </c>
      <c r="K2230" s="18">
        <v>47.376899999999999</v>
      </c>
      <c r="L2230" s="18">
        <v>0.87946599999999997</v>
      </c>
      <c r="M2230" s="18">
        <v>100</v>
      </c>
      <c r="N2230" s="18"/>
      <c r="O2230" s="18">
        <v>5.5569E-2</v>
      </c>
      <c r="P2230" s="18">
        <v>47.321300000000001</v>
      </c>
      <c r="Q2230" s="18">
        <f t="shared" si="254"/>
        <v>99.944430999999994</v>
      </c>
      <c r="R2230" s="18"/>
      <c r="S2230" s="18">
        <v>0.10306</v>
      </c>
      <c r="T2230" s="18">
        <v>6.0492999999999998E-2</v>
      </c>
      <c r="U2230" s="18">
        <v>0</v>
      </c>
      <c r="V2230" s="18">
        <v>33.011600000000001</v>
      </c>
      <c r="W2230" s="18">
        <v>0.24626300000000001</v>
      </c>
      <c r="X2230" s="18">
        <v>51.739400000000003</v>
      </c>
      <c r="Y2230" s="18">
        <v>14.8392</v>
      </c>
      <c r="Z2230" s="18">
        <v>100</v>
      </c>
      <c r="AA2230" s="19"/>
      <c r="AB2230" s="18">
        <f>IF(Z2230="","",Z2230-O2230)</f>
        <v>99.944430999999994</v>
      </c>
      <c r="AC2230" s="18">
        <f t="shared" si="255"/>
        <v>85.105230999999989</v>
      </c>
      <c r="AD2230" s="18"/>
      <c r="AE2230" s="34">
        <f>IF(M2230="","",IF(M2230&gt;100,M2230, M2230+O2230))</f>
        <v>100.05556900000001</v>
      </c>
      <c r="AF2230" s="37">
        <f>IF(AE2230="","",IF(AE2230="* * *", Y2230, AE2230-SUM(S2230:X2230)))</f>
        <v>14.894752999999994</v>
      </c>
      <c r="AG2230" s="54"/>
      <c r="AH2230" s="33"/>
      <c r="AI2230" s="34">
        <f>IF(S2230="","",IF(AI$6=0, 0, S2230/AI$6))</f>
        <v>1.6628228879035363E-3</v>
      </c>
      <c r="AJ2230" s="34">
        <f>IF(T2230="","",IF(AJ$6=0, 0, T2230/AJ$6))</f>
        <v>1.5008845078389973E-3</v>
      </c>
      <c r="AK2230" s="34">
        <f>IF(U2230="","",IF(AK$6=0, 0, U2230/AK$6))</f>
        <v>0</v>
      </c>
      <c r="AL2230" s="34">
        <f>IF(V2230="","",IF(AL$6=0, 0, V2230/AL$6))</f>
        <v>0.23256692121682471</v>
      </c>
      <c r="AM2230" s="34">
        <f>IF(W2230="","",IF(AM$6=0, 0, W2230/AM$6))</f>
        <v>6.9464761716711565E-3</v>
      </c>
      <c r="AN2230" s="34">
        <f>IF(X2230="","",IF(AN$6=0, 0, X2230/AN$6))</f>
        <v>0.92264263321765982</v>
      </c>
      <c r="AO2230" s="34">
        <f>IF(Y2230="","",IF(AO$6=0, 0, Y2230/AO$6))</f>
        <v>0.8725155998500651</v>
      </c>
      <c r="AP2230" s="34"/>
      <c r="AQ2230" s="34">
        <f>IF(AI2230="","",AI2230*AI$4)</f>
        <v>3.3256457758070726E-3</v>
      </c>
      <c r="AR2230" s="33">
        <f>IF(AJ2230="","",AJ2230*AJ$4)</f>
        <v>1.5008845078389973E-3</v>
      </c>
      <c r="AS2230" s="34">
        <f>IF(AK2230="","",AK2230*AK$4)</f>
        <v>0</v>
      </c>
      <c r="AT2230" s="34">
        <f>IF(AL2230="","",AL2230*AL$4)</f>
        <v>0.46513384243364941</v>
      </c>
      <c r="AU2230" s="34">
        <f>IF(AM2230="","",AM2230*AM$4)</f>
        <v>6.9464761716711565E-3</v>
      </c>
      <c r="AV2230" s="34">
        <f>IF(AN2230="","",AN2230*AN$4)</f>
        <v>0.92264263321765982</v>
      </c>
      <c r="AW2230" s="34">
        <f>IF(AO2230="","",AO2230*AO$4)</f>
        <v>0.8725155998500651</v>
      </c>
      <c r="AX2230" s="34"/>
      <c r="AY2230" s="34">
        <f>IF(AQ2230="","",AI2230*AI$5)</f>
        <v>1.6628228879035363E-3</v>
      </c>
      <c r="AZ2230" s="34">
        <f>IF(AR2230="","",AJ2230*AJ$5)</f>
        <v>1.5008845078389973E-3</v>
      </c>
      <c r="BA2230" s="34">
        <f>IF(AS2230="","",AK2230*AK$5)</f>
        <v>0</v>
      </c>
      <c r="BB2230" s="34">
        <f>IF(AT2230="","",AL2230*AL$5)</f>
        <v>1.1628346060841235</v>
      </c>
      <c r="BC2230" s="34">
        <f>IF(AU2230="","",AM2230*AM$5)</f>
        <v>0</v>
      </c>
      <c r="BD2230" s="34">
        <f>IF(AV2230="","",AN2230*AN$5)</f>
        <v>0.92264263321765982</v>
      </c>
      <c r="BE2230" s="34">
        <f>IF(AW2230="","",AO2230*AO$5)</f>
        <v>0.8725155998500651</v>
      </c>
      <c r="BF2230" s="34">
        <f>IF(BE2230="","",SUM(AY2230:BE2230))</f>
        <v>2.9611565465475906</v>
      </c>
      <c r="BG2230" s="34"/>
      <c r="BH2230" s="34">
        <f>IF(AT2230="","",3/AT2230)</f>
        <v>6.4497564492481434</v>
      </c>
      <c r="BI2230" s="34"/>
      <c r="BJ2230" s="34">
        <f>IF(AQ2230="","",AQ2230*$BH2230)</f>
        <v>2.1449605290426513E-2</v>
      </c>
      <c r="BK2230" s="34">
        <f>IF(AR2230="","",AR2230*$BH2230)</f>
        <v>9.6803395340111977E-3</v>
      </c>
      <c r="BL2230" s="34">
        <f>IF(AS2230="","",AS2230*$BH2230)</f>
        <v>0</v>
      </c>
      <c r="BM2230" s="34">
        <f>IF(AT2230="","",AT2230*$BH2230)</f>
        <v>3</v>
      </c>
      <c r="BN2230" s="34">
        <f>IF(AU2230="","",AU2230*$BH2230)</f>
        <v>4.4803079487784593E-2</v>
      </c>
      <c r="BO2230" s="34">
        <f>IF(AV2230="","",AV2230*$BH2230)</f>
        <v>5.9508202739468912</v>
      </c>
      <c r="BP2230" s="34">
        <f t="shared" si="256"/>
        <v>19.098738533328682</v>
      </c>
      <c r="BQ2230" s="34">
        <f>IF(AW2230="","",AW2230*$BH2230)</f>
        <v>5.6275131172025699</v>
      </c>
      <c r="BR2230" s="34"/>
      <c r="BS2230" s="34">
        <f t="shared" si="257"/>
        <v>5.9819502187713285</v>
      </c>
      <c r="BT2230" s="34"/>
      <c r="BU2230" s="34">
        <f t="shared" si="258"/>
        <v>0.95519692051221539</v>
      </c>
      <c r="BV2230" s="34">
        <f t="shared" si="259"/>
        <v>0.95519692051221539</v>
      </c>
      <c r="BW2230" s="34">
        <f t="shared" si="260"/>
        <v>1</v>
      </c>
      <c r="BX2230" s="34"/>
      <c r="BY2230" s="34">
        <f>IF(BV2230="","",IF(BQ2230=0,0,((BV2230/BQ2230)*AF2230)))</f>
        <v>2.528189966167953</v>
      </c>
      <c r="BZ2230" s="34">
        <f>IF(BY2230="","",SUM(S2230:X2230,BY2230))</f>
        <v>87.689005966167969</v>
      </c>
      <c r="CA2230" s="18"/>
      <c r="CB2230" s="20">
        <v>8.4969999999999993E-3</v>
      </c>
      <c r="CC2230" s="20">
        <v>4.5890000000000002E-3</v>
      </c>
      <c r="CD2230" s="20">
        <v>2.3338999999999999E-2</v>
      </c>
      <c r="CE2230" s="20">
        <v>1.1212E-2</v>
      </c>
      <c r="CF2230" s="20">
        <v>8.1759999999999992E-3</v>
      </c>
      <c r="CG2230" s="20">
        <v>3.5483000000000001E-2</v>
      </c>
      <c r="CH2230" s="20"/>
      <c r="CI2230" s="21">
        <v>13.0671</v>
      </c>
      <c r="CJ2230" s="21">
        <v>8.4497599999999995</v>
      </c>
      <c r="CK2230" s="21">
        <v>-109.58</v>
      </c>
      <c r="CL2230" s="21">
        <v>0.41219600000000001</v>
      </c>
      <c r="CM2230" s="21">
        <v>3.7154199999999999</v>
      </c>
      <c r="CN2230" s="21">
        <v>0.34922799999999998</v>
      </c>
      <c r="CO2230" s="21"/>
      <c r="CP2230" s="20">
        <v>71.135199999999998</v>
      </c>
      <c r="CQ2230" s="20">
        <v>50.2089</v>
      </c>
      <c r="CR2230" s="20">
        <v>10.891</v>
      </c>
      <c r="CS2230" s="20">
        <v>244.90199999999999</v>
      </c>
      <c r="CT2230" s="20"/>
      <c r="CU2230" s="22">
        <v>44314.797291666699</v>
      </c>
      <c r="CV2230" s="22"/>
    </row>
    <row r="2231" spans="1:100" s="17" customFormat="1" x14ac:dyDescent="0.25">
      <c r="A2231" s="17" t="s">
        <v>148</v>
      </c>
      <c r="B2231" s="17">
        <v>580</v>
      </c>
      <c r="C2231" s="17">
        <v>7</v>
      </c>
      <c r="E2231" s="18">
        <v>0.68652199999999997</v>
      </c>
      <c r="F2231" s="18">
        <v>0.29717900000000003</v>
      </c>
      <c r="G2231" s="18">
        <v>0</v>
      </c>
      <c r="H2231" s="18">
        <v>17.8536</v>
      </c>
      <c r="I2231" s="18">
        <v>0.272754</v>
      </c>
      <c r="J2231" s="18">
        <v>36.858499999999999</v>
      </c>
      <c r="K2231" s="18">
        <v>43.686100000000003</v>
      </c>
      <c r="L2231" s="18">
        <v>0.345329</v>
      </c>
      <c r="M2231" s="18">
        <v>100</v>
      </c>
      <c r="N2231" s="18"/>
      <c r="O2231" s="18">
        <v>6.1546999999999998E-2</v>
      </c>
      <c r="P2231" s="18">
        <v>43.624600000000001</v>
      </c>
      <c r="Q2231" s="18">
        <f t="shared" si="254"/>
        <v>99.938452999999996</v>
      </c>
      <c r="R2231" s="18"/>
      <c r="S2231" s="18">
        <v>0.92541600000000002</v>
      </c>
      <c r="T2231" s="18">
        <v>0.49281199999999997</v>
      </c>
      <c r="U2231" s="18">
        <v>0</v>
      </c>
      <c r="V2231" s="18">
        <v>40.909799999999997</v>
      </c>
      <c r="W2231" s="18">
        <v>0.272754</v>
      </c>
      <c r="X2231" s="18">
        <v>51.572499999999998</v>
      </c>
      <c r="Y2231" s="18">
        <v>5.8267499999999997</v>
      </c>
      <c r="Z2231" s="18">
        <v>100</v>
      </c>
      <c r="AA2231" s="19"/>
      <c r="AB2231" s="18">
        <f>IF(Z2231="","",Z2231-O2231)</f>
        <v>99.938452999999996</v>
      </c>
      <c r="AC2231" s="18">
        <f t="shared" si="255"/>
        <v>94.111702999999991</v>
      </c>
      <c r="AD2231" s="18"/>
      <c r="AE2231" s="34">
        <f>IF(M2231="","",IF(M2231&gt;100,M2231, M2231+O2231))</f>
        <v>100.061547</v>
      </c>
      <c r="AF2231" s="37">
        <f>IF(AE2231="","",IF(AE2231="* * *", Y2231, AE2231-SUM(S2231:X2231)))</f>
        <v>5.8882650000000041</v>
      </c>
      <c r="AG2231" s="54"/>
      <c r="AH2231" s="33"/>
      <c r="AI2231" s="34">
        <f>IF(S2231="","",IF(AI$6=0, 0, S2231/AI$6))</f>
        <v>1.4931136285970686E-2</v>
      </c>
      <c r="AJ2231" s="34">
        <f>IF(T2231="","",IF(AJ$6=0, 0, T2231/AJ$6))</f>
        <v>1.2227098938342484E-2</v>
      </c>
      <c r="AK2231" s="34">
        <f>IF(U2231="","",IF(AK$6=0, 0, U2231/AK$6))</f>
        <v>0</v>
      </c>
      <c r="AL2231" s="34">
        <f>IF(V2231="","",IF(AL$6=0, 0, V2231/AL$6))</f>
        <v>0.28820978788050428</v>
      </c>
      <c r="AM2231" s="34">
        <f>IF(W2231="","",IF(AM$6=0, 0, W2231/AM$6))</f>
        <v>7.6937224094890191E-3</v>
      </c>
      <c r="AN2231" s="34">
        <f>IF(X2231="","",IF(AN$6=0, 0, X2231/AN$6))</f>
        <v>0.91966638966856518</v>
      </c>
      <c r="AO2231" s="34">
        <f>IF(Y2231="","",IF(AO$6=0, 0, Y2231/AO$6))</f>
        <v>0.34260137146385022</v>
      </c>
      <c r="AP2231" s="34"/>
      <c r="AQ2231" s="34">
        <f>IF(AI2231="","",AI2231*AI$4)</f>
        <v>2.9862272571941371E-2</v>
      </c>
      <c r="AR2231" s="33">
        <f>IF(AJ2231="","",AJ2231*AJ$4)</f>
        <v>1.2227098938342484E-2</v>
      </c>
      <c r="AS2231" s="34">
        <f>IF(AK2231="","",AK2231*AK$4)</f>
        <v>0</v>
      </c>
      <c r="AT2231" s="34">
        <f>IF(AL2231="","",AL2231*AL$4)</f>
        <v>0.57641957576100855</v>
      </c>
      <c r="AU2231" s="34">
        <f>IF(AM2231="","",AM2231*AM$4)</f>
        <v>7.6937224094890191E-3</v>
      </c>
      <c r="AV2231" s="34">
        <f>IF(AN2231="","",AN2231*AN$4)</f>
        <v>0.91966638966856518</v>
      </c>
      <c r="AW2231" s="34">
        <f>IF(AO2231="","",AO2231*AO$4)</f>
        <v>0.34260137146385022</v>
      </c>
      <c r="AX2231" s="34"/>
      <c r="AY2231" s="34">
        <f>IF(AQ2231="","",AI2231*AI$5)</f>
        <v>1.4931136285970686E-2</v>
      </c>
      <c r="AZ2231" s="34">
        <f>IF(AR2231="","",AJ2231*AJ$5)</f>
        <v>1.2227098938342484E-2</v>
      </c>
      <c r="BA2231" s="34">
        <f>IF(AS2231="","",AK2231*AK$5)</f>
        <v>0</v>
      </c>
      <c r="BB2231" s="34">
        <f>IF(AT2231="","",AL2231*AL$5)</f>
        <v>1.4410489394025214</v>
      </c>
      <c r="BC2231" s="34">
        <f>IF(AU2231="","",AM2231*AM$5)</f>
        <v>0</v>
      </c>
      <c r="BD2231" s="34">
        <f>IF(AV2231="","",AN2231*AN$5)</f>
        <v>0.91966638966856518</v>
      </c>
      <c r="BE2231" s="34">
        <f>IF(AW2231="","",AO2231*AO$5)</f>
        <v>0.34260137146385022</v>
      </c>
      <c r="BF2231" s="34">
        <f>IF(BE2231="","",SUM(AY2231:BE2231))</f>
        <v>2.7304749357592497</v>
      </c>
      <c r="BG2231" s="34"/>
      <c r="BH2231" s="34">
        <f>IF(AT2231="","",3/AT2231)</f>
        <v>5.2045421879354095</v>
      </c>
      <c r="BI2231" s="34"/>
      <c r="BJ2231" s="34">
        <f>IF(AQ2231="","",AQ2231*$BH2231)</f>
        <v>0.1554194574282953</v>
      </c>
      <c r="BK2231" s="34">
        <f>IF(AR2231="","",AR2231*$BH2231)</f>
        <v>6.3636452260663709E-2</v>
      </c>
      <c r="BL2231" s="34">
        <f>IF(AS2231="","",AS2231*$BH2231)</f>
        <v>0</v>
      </c>
      <c r="BM2231" s="34">
        <f>IF(AT2231="","",AT2231*$BH2231)</f>
        <v>3</v>
      </c>
      <c r="BN2231" s="34">
        <f>IF(AU2231="","",AU2231*$BH2231)</f>
        <v>4.0042302862449669E-2</v>
      </c>
      <c r="BO2231" s="34">
        <f>IF(AV2231="","",AV2231*$BH2231)</f>
        <v>4.7864425238562927</v>
      </c>
      <c r="BP2231" s="34">
        <f t="shared" si="256"/>
        <v>14.210871996259241</v>
      </c>
      <c r="BQ2231" s="34">
        <f>IF(AW2231="","",AW2231*$BH2231)</f>
        <v>1.7830832914281389</v>
      </c>
      <c r="BR2231" s="34"/>
      <c r="BS2231" s="34">
        <f t="shared" si="257"/>
        <v>5.0054984335452515</v>
      </c>
      <c r="BT2231" s="34"/>
      <c r="BU2231" s="34">
        <f t="shared" si="258"/>
        <v>0.9599576971375503</v>
      </c>
      <c r="BV2231" s="34">
        <f t="shared" si="259"/>
        <v>0.9599576971375503</v>
      </c>
      <c r="BW2231" s="34">
        <f t="shared" si="260"/>
        <v>1</v>
      </c>
      <c r="BX2231" s="34"/>
      <c r="BY2231" s="34">
        <f>IF(BV2231="","",IF(BQ2231=0,0,((BV2231/BQ2231)*AF2231)))</f>
        <v>3.1700624063435381</v>
      </c>
      <c r="BZ2231" s="34">
        <f>IF(BY2231="","",SUM(S2231:X2231,BY2231))</f>
        <v>97.343344406343533</v>
      </c>
      <c r="CA2231" s="18"/>
      <c r="CB2231" s="20">
        <v>1.5878E-2</v>
      </c>
      <c r="CC2231" s="20">
        <v>9.3019999999999995E-3</v>
      </c>
      <c r="CD2231" s="20">
        <v>4.7132E-2</v>
      </c>
      <c r="CE2231" s="20">
        <v>1.1856999999999999E-2</v>
      </c>
      <c r="CF2231" s="20">
        <v>8.1480000000000007E-3</v>
      </c>
      <c r="CG2231" s="20">
        <v>3.1655000000000003E-2</v>
      </c>
      <c r="CH2231" s="20"/>
      <c r="CI2231" s="21">
        <v>3.86816</v>
      </c>
      <c r="CJ2231" s="21">
        <v>2.5610300000000001</v>
      </c>
      <c r="CK2231" s="21">
        <v>-24.620999999999999</v>
      </c>
      <c r="CL2231" s="21">
        <v>0.36834099999999997</v>
      </c>
      <c r="CM2231" s="21">
        <v>3.4969600000000001</v>
      </c>
      <c r="CN2231" s="21">
        <v>0.34830800000000001</v>
      </c>
      <c r="CO2231" s="21"/>
      <c r="CP2231" s="20">
        <v>71.183800000000005</v>
      </c>
      <c r="CQ2231" s="20">
        <v>50.223300000000002</v>
      </c>
      <c r="CR2231" s="20">
        <v>10.891999999999999</v>
      </c>
      <c r="CS2231" s="20">
        <v>295.58999999999997</v>
      </c>
      <c r="CT2231" s="20"/>
      <c r="CU2231" s="22">
        <v>44314.799062500002</v>
      </c>
      <c r="CV2231" s="22"/>
    </row>
    <row r="2232" spans="1:100" s="17" customFormat="1" x14ac:dyDescent="0.25">
      <c r="A2232" s="17" t="s">
        <v>148</v>
      </c>
      <c r="B2232" s="17">
        <v>581</v>
      </c>
      <c r="C2232" s="17">
        <v>8</v>
      </c>
      <c r="E2232" s="18">
        <v>0.71831699999999998</v>
      </c>
      <c r="F2232" s="18">
        <v>0.311554</v>
      </c>
      <c r="G2232" s="18">
        <v>0</v>
      </c>
      <c r="H2232" s="18">
        <v>17.839099999999998</v>
      </c>
      <c r="I2232" s="18">
        <v>0.27327299999999999</v>
      </c>
      <c r="J2232" s="18">
        <v>36.8795</v>
      </c>
      <c r="K2232" s="18">
        <v>43.636699999999998</v>
      </c>
      <c r="L2232" s="18">
        <v>0.34157399999999999</v>
      </c>
      <c r="M2232" s="18">
        <v>100</v>
      </c>
      <c r="N2232" s="18"/>
      <c r="O2232" s="18">
        <v>6.1663999999999997E-2</v>
      </c>
      <c r="P2232" s="18">
        <v>43.575000000000003</v>
      </c>
      <c r="Q2232" s="18">
        <f t="shared" si="254"/>
        <v>99.938336000000007</v>
      </c>
      <c r="R2232" s="18"/>
      <c r="S2232" s="18">
        <v>0.968275</v>
      </c>
      <c r="T2232" s="18">
        <v>0.51665000000000005</v>
      </c>
      <c r="U2232" s="18">
        <v>0</v>
      </c>
      <c r="V2232" s="18">
        <v>40.876600000000003</v>
      </c>
      <c r="W2232" s="18">
        <v>0.27327299999999999</v>
      </c>
      <c r="X2232" s="18">
        <v>51.601900000000001</v>
      </c>
      <c r="Y2232" s="18">
        <v>5.7633900000000002</v>
      </c>
      <c r="Z2232" s="18">
        <v>100</v>
      </c>
      <c r="AA2232" s="19"/>
      <c r="AB2232" s="18">
        <f>IF(Z2232="","",Z2232-O2232)</f>
        <v>99.938336000000007</v>
      </c>
      <c r="AC2232" s="18">
        <f t="shared" si="255"/>
        <v>94.174946000000006</v>
      </c>
      <c r="AD2232" s="18"/>
      <c r="AE2232" s="34">
        <f>IF(M2232="","",IF(M2232&gt;100,M2232, M2232+O2232))</f>
        <v>100.06166399999999</v>
      </c>
      <c r="AF2232" s="37">
        <f>IF(AE2232="","",IF(AE2232="* * *", Y2232, AE2232-SUM(S2232:X2232)))</f>
        <v>5.8249659999999892</v>
      </c>
      <c r="AG2232" s="54"/>
      <c r="AH2232" s="33"/>
      <c r="AI2232" s="34">
        <f>IF(S2232="","",IF(AI$6=0, 0, S2232/AI$6))</f>
        <v>1.562264536954004E-2</v>
      </c>
      <c r="AJ2232" s="34">
        <f>IF(T2232="","",IF(AJ$6=0, 0, T2232/AJ$6))</f>
        <v>1.2818540673714613E-2</v>
      </c>
      <c r="AK2232" s="34">
        <f>IF(U2232="","",IF(AK$6=0, 0, U2232/AK$6))</f>
        <v>0</v>
      </c>
      <c r="AL2232" s="34">
        <f>IF(V2232="","",IF(AL$6=0, 0, V2232/AL$6))</f>
        <v>0.28797589368015053</v>
      </c>
      <c r="AM2232" s="34">
        <f>IF(W2232="","",IF(AM$6=0, 0, W2232/AM$6))</f>
        <v>7.7083621285418099E-3</v>
      </c>
      <c r="AN2232" s="34">
        <f>IF(X2232="","",IF(AN$6=0, 0, X2232/AN$6))</f>
        <v>0.92019066504509828</v>
      </c>
      <c r="AO2232" s="34">
        <f>IF(Y2232="","",IF(AO$6=0, 0, Y2232/AO$6))</f>
        <v>0.33887592882499507</v>
      </c>
      <c r="AP2232" s="34"/>
      <c r="AQ2232" s="34">
        <f>IF(AI2232="","",AI2232*AI$4)</f>
        <v>3.124529073908008E-2</v>
      </c>
      <c r="AR2232" s="33">
        <f>IF(AJ2232="","",AJ2232*AJ$4)</f>
        <v>1.2818540673714613E-2</v>
      </c>
      <c r="AS2232" s="34">
        <f>IF(AK2232="","",AK2232*AK$4)</f>
        <v>0</v>
      </c>
      <c r="AT2232" s="34">
        <f>IF(AL2232="","",AL2232*AL$4)</f>
        <v>0.57595178736030106</v>
      </c>
      <c r="AU2232" s="34">
        <f>IF(AM2232="","",AM2232*AM$4)</f>
        <v>7.7083621285418099E-3</v>
      </c>
      <c r="AV2232" s="34">
        <f>IF(AN2232="","",AN2232*AN$4)</f>
        <v>0.92019066504509828</v>
      </c>
      <c r="AW2232" s="34">
        <f>IF(AO2232="","",AO2232*AO$4)</f>
        <v>0.33887592882499507</v>
      </c>
      <c r="AX2232" s="34"/>
      <c r="AY2232" s="34">
        <f>IF(AQ2232="","",AI2232*AI$5)</f>
        <v>1.562264536954004E-2</v>
      </c>
      <c r="AZ2232" s="34">
        <f>IF(AR2232="","",AJ2232*AJ$5)</f>
        <v>1.2818540673714613E-2</v>
      </c>
      <c r="BA2232" s="34">
        <f>IF(AS2232="","",AK2232*AK$5)</f>
        <v>0</v>
      </c>
      <c r="BB2232" s="34">
        <f>IF(AT2232="","",AL2232*AL$5)</f>
        <v>1.4398794684007528</v>
      </c>
      <c r="BC2232" s="34">
        <f>IF(AU2232="","",AM2232*AM$5)</f>
        <v>0</v>
      </c>
      <c r="BD2232" s="34">
        <f>IF(AV2232="","",AN2232*AN$5)</f>
        <v>0.92019066504509828</v>
      </c>
      <c r="BE2232" s="34">
        <f>IF(AW2232="","",AO2232*AO$5)</f>
        <v>0.33887592882499507</v>
      </c>
      <c r="BF2232" s="34">
        <f>IF(BE2232="","",SUM(AY2232:BE2232))</f>
        <v>2.7273872483141006</v>
      </c>
      <c r="BG2232" s="34"/>
      <c r="BH2232" s="34">
        <f>IF(AT2232="","",3/AT2232)</f>
        <v>5.208769320344647</v>
      </c>
      <c r="BI2232" s="34"/>
      <c r="BJ2232" s="34">
        <f>IF(AQ2232="","",AQ2232*$BH2232)</f>
        <v>0.16274951180696903</v>
      </c>
      <c r="BK2232" s="34">
        <f>IF(AR2232="","",AR2232*$BH2232)</f>
        <v>6.6768821392834687E-2</v>
      </c>
      <c r="BL2232" s="34">
        <f>IF(AS2232="","",AS2232*$BH2232)</f>
        <v>0</v>
      </c>
      <c r="BM2232" s="34">
        <f>IF(AT2232="","",AT2232*$BH2232)</f>
        <v>3</v>
      </c>
      <c r="BN2232" s="34">
        <f>IF(AU2232="","",AU2232*$BH2232)</f>
        <v>4.0151080165255142E-2</v>
      </c>
      <c r="BO2232" s="34">
        <f>IF(AV2232="","",AV2232*$BH2232)</f>
        <v>4.7930609049544453</v>
      </c>
      <c r="BP2232" s="34">
        <f t="shared" si="256"/>
        <v>14.206331023717695</v>
      </c>
      <c r="BQ2232" s="34">
        <f>IF(AW2232="","",AW2232*$BH2232)</f>
        <v>1.7651265414669306</v>
      </c>
      <c r="BR2232" s="34"/>
      <c r="BS2232" s="34">
        <f t="shared" si="257"/>
        <v>5.0225792381542487</v>
      </c>
      <c r="BT2232" s="34"/>
      <c r="BU2232" s="34">
        <f t="shared" si="258"/>
        <v>0.95984891983474485</v>
      </c>
      <c r="BV2232" s="34">
        <f t="shared" si="259"/>
        <v>0.95984891983474485</v>
      </c>
      <c r="BW2232" s="34">
        <f t="shared" si="260"/>
        <v>1</v>
      </c>
      <c r="BX2232" s="34"/>
      <c r="BY2232" s="34">
        <f>IF(BV2232="","",IF(BQ2232=0,0,((BV2232/BQ2232)*AF2232)))</f>
        <v>3.1675277617929649</v>
      </c>
      <c r="BZ2232" s="34">
        <f>IF(BY2232="","",SUM(S2232:X2232,BY2232))</f>
        <v>97.404225761792972</v>
      </c>
      <c r="CA2232" s="18"/>
      <c r="CB2232" s="20">
        <v>1.5343000000000001E-2</v>
      </c>
      <c r="CC2232" s="20">
        <v>9.6869999999999994E-3</v>
      </c>
      <c r="CD2232" s="20">
        <v>4.7945000000000002E-2</v>
      </c>
      <c r="CE2232" s="20">
        <v>1.2213999999999999E-2</v>
      </c>
      <c r="CF2232" s="20">
        <v>8.6390000000000008E-3</v>
      </c>
      <c r="CG2232" s="20">
        <v>3.1244999999999998E-2</v>
      </c>
      <c r="CH2232" s="20"/>
      <c r="CI2232" s="21">
        <v>3.7482799999999998</v>
      </c>
      <c r="CJ2232" s="21">
        <v>2.5153599999999998</v>
      </c>
      <c r="CK2232" s="21">
        <v>-19.591000000000001</v>
      </c>
      <c r="CL2232" s="21">
        <v>0.36853799999999998</v>
      </c>
      <c r="CM2232" s="21">
        <v>3.5361699999999998</v>
      </c>
      <c r="CN2232" s="21">
        <v>0.34809000000000001</v>
      </c>
      <c r="CO2232" s="21"/>
      <c r="CP2232" s="20">
        <v>71.228999999999999</v>
      </c>
      <c r="CQ2232" s="20">
        <v>50.236400000000003</v>
      </c>
      <c r="CR2232" s="20">
        <v>10.8955</v>
      </c>
      <c r="CS2232" s="20">
        <v>342.64600000000002</v>
      </c>
      <c r="CT2232" s="20"/>
      <c r="CU2232" s="22">
        <v>44314.800833333298</v>
      </c>
      <c r="CV2232" s="22"/>
    </row>
    <row r="2233" spans="1:100" s="17" customFormat="1" x14ac:dyDescent="0.25">
      <c r="A2233" s="17" t="s">
        <v>148</v>
      </c>
      <c r="B2233" s="17">
        <v>582</v>
      </c>
      <c r="C2233" s="17">
        <v>9</v>
      </c>
      <c r="E2233" s="18">
        <v>0.67800899999999997</v>
      </c>
      <c r="F2233" s="18">
        <v>0.307365</v>
      </c>
      <c r="G2233" s="18">
        <v>0</v>
      </c>
      <c r="H2233" s="18">
        <v>17.902000000000001</v>
      </c>
      <c r="I2233" s="18">
        <v>0.28599200000000002</v>
      </c>
      <c r="J2233" s="18">
        <v>36.964700000000001</v>
      </c>
      <c r="K2233" s="18">
        <v>43.533099999999997</v>
      </c>
      <c r="L2233" s="18">
        <v>0.328847</v>
      </c>
      <c r="M2233" s="18">
        <v>100</v>
      </c>
      <c r="N2233" s="18"/>
      <c r="O2233" s="18">
        <v>6.4533999999999994E-2</v>
      </c>
      <c r="P2233" s="18">
        <v>43.468600000000002</v>
      </c>
      <c r="Q2233" s="18">
        <f t="shared" si="254"/>
        <v>99.935466000000005</v>
      </c>
      <c r="R2233" s="18"/>
      <c r="S2233" s="18">
        <v>0.913941</v>
      </c>
      <c r="T2233" s="18">
        <v>0.50970300000000002</v>
      </c>
      <c r="U2233" s="18">
        <v>0</v>
      </c>
      <c r="V2233" s="18">
        <v>41.020699999999998</v>
      </c>
      <c r="W2233" s="18">
        <v>0.28599200000000002</v>
      </c>
      <c r="X2233" s="18">
        <v>51.720999999999997</v>
      </c>
      <c r="Y2233" s="18">
        <v>5.5486300000000002</v>
      </c>
      <c r="Z2233" s="18">
        <v>100</v>
      </c>
      <c r="AA2233" s="19"/>
      <c r="AB2233" s="18">
        <f>IF(Z2233="","",Z2233-O2233)</f>
        <v>99.935466000000005</v>
      </c>
      <c r="AC2233" s="18">
        <f t="shared" si="255"/>
        <v>94.386836000000002</v>
      </c>
      <c r="AD2233" s="18"/>
      <c r="AE2233" s="34">
        <f>IF(M2233="","",IF(M2233&gt;100,M2233, M2233+O2233))</f>
        <v>100.06453399999999</v>
      </c>
      <c r="AF2233" s="37">
        <f>IF(AE2233="","",IF(AE2233="* * *", Y2233, AE2233-SUM(S2233:X2233)))</f>
        <v>5.613197999999997</v>
      </c>
      <c r="AG2233" s="54"/>
      <c r="AH2233" s="33"/>
      <c r="AI2233" s="34">
        <f>IF(S2233="","",IF(AI$6=0, 0, S2233/AI$6))</f>
        <v>1.4745992751731475E-2</v>
      </c>
      <c r="AJ2233" s="34">
        <f>IF(T2233="","",IF(AJ$6=0, 0, T2233/AJ$6))</f>
        <v>1.2646179496785752E-2</v>
      </c>
      <c r="AK2233" s="34">
        <f>IF(U2233="","",IF(AK$6=0, 0, U2233/AK$6))</f>
        <v>0</v>
      </c>
      <c r="AL2233" s="34">
        <f>IF(V2233="","",IF(AL$6=0, 0, V2233/AL$6))</f>
        <v>0.28899107904975829</v>
      </c>
      <c r="AM2233" s="34">
        <f>IF(W2233="","",IF(AM$6=0, 0, W2233/AM$6))</f>
        <v>8.0671339717642409E-3</v>
      </c>
      <c r="AN2233" s="34">
        <f>IF(X2233="","",IF(AN$6=0, 0, X2233/AN$6))</f>
        <v>0.92231451529493147</v>
      </c>
      <c r="AO2233" s="34">
        <f>IF(Y2233="","",IF(AO$6=0, 0, Y2233/AO$6))</f>
        <v>0.32624846573912791</v>
      </c>
      <c r="AP2233" s="34"/>
      <c r="AQ2233" s="34">
        <f>IF(AI2233="","",AI2233*AI$4)</f>
        <v>2.949198550346295E-2</v>
      </c>
      <c r="AR2233" s="33">
        <f>IF(AJ2233="","",AJ2233*AJ$4)</f>
        <v>1.2646179496785752E-2</v>
      </c>
      <c r="AS2233" s="34">
        <f>IF(AK2233="","",AK2233*AK$4)</f>
        <v>0</v>
      </c>
      <c r="AT2233" s="34">
        <f>IF(AL2233="","",AL2233*AL$4)</f>
        <v>0.57798215809951659</v>
      </c>
      <c r="AU2233" s="34">
        <f>IF(AM2233="","",AM2233*AM$4)</f>
        <v>8.0671339717642409E-3</v>
      </c>
      <c r="AV2233" s="34">
        <f>IF(AN2233="","",AN2233*AN$4)</f>
        <v>0.92231451529493147</v>
      </c>
      <c r="AW2233" s="34">
        <f>IF(AO2233="","",AO2233*AO$4)</f>
        <v>0.32624846573912791</v>
      </c>
      <c r="AX2233" s="34"/>
      <c r="AY2233" s="34">
        <f>IF(AQ2233="","",AI2233*AI$5)</f>
        <v>1.4745992751731475E-2</v>
      </c>
      <c r="AZ2233" s="34">
        <f>IF(AR2233="","",AJ2233*AJ$5)</f>
        <v>1.2646179496785752E-2</v>
      </c>
      <c r="BA2233" s="34">
        <f>IF(AS2233="","",AK2233*AK$5)</f>
        <v>0</v>
      </c>
      <c r="BB2233" s="34">
        <f>IF(AT2233="","",AL2233*AL$5)</f>
        <v>1.4449553952487915</v>
      </c>
      <c r="BC2233" s="34">
        <f>IF(AU2233="","",AM2233*AM$5)</f>
        <v>0</v>
      </c>
      <c r="BD2233" s="34">
        <f>IF(AV2233="","",AN2233*AN$5)</f>
        <v>0.92231451529493147</v>
      </c>
      <c r="BE2233" s="34">
        <f>IF(AW2233="","",AO2233*AO$5)</f>
        <v>0.32624846573912791</v>
      </c>
      <c r="BF2233" s="34">
        <f>IF(BE2233="","",SUM(AY2233:BE2233))</f>
        <v>2.7209105485313678</v>
      </c>
      <c r="BG2233" s="34"/>
      <c r="BH2233" s="34">
        <f>IF(AT2233="","",3/AT2233)</f>
        <v>5.1904716399281341</v>
      </c>
      <c r="BI2233" s="34"/>
      <c r="BJ2233" s="34">
        <f>IF(AQ2233="","",AQ2233*$BH2233)</f>
        <v>0.15307731436089608</v>
      </c>
      <c r="BK2233" s="34">
        <f>IF(AR2233="","",AR2233*$BH2233)</f>
        <v>6.563963603150709E-2</v>
      </c>
      <c r="BL2233" s="34">
        <f>IF(AS2233="","",AS2233*$BH2233)</f>
        <v>0</v>
      </c>
      <c r="BM2233" s="34">
        <f>IF(AT2233="","",AT2233*$BH2233)</f>
        <v>3</v>
      </c>
      <c r="BN2233" s="34">
        <f>IF(AU2233="","",AU2233*$BH2233)</f>
        <v>4.1872230095943104E-2</v>
      </c>
      <c r="BO2233" s="34">
        <f>IF(AV2233="","",AV2233*$BH2233)</f>
        <v>4.7872473347324052</v>
      </c>
      <c r="BP2233" s="34">
        <f t="shared" si="256"/>
        <v>14.122809036933367</v>
      </c>
      <c r="BQ2233" s="34">
        <f>IF(AW2233="","",AW2233*$BH2233)</f>
        <v>1.693383408989009</v>
      </c>
      <c r="BR2233" s="34"/>
      <c r="BS2233" s="34">
        <f t="shared" si="257"/>
        <v>5.0059642851248087</v>
      </c>
      <c r="BT2233" s="34"/>
      <c r="BU2233" s="34">
        <f t="shared" si="258"/>
        <v>0.9581277699040569</v>
      </c>
      <c r="BV2233" s="34">
        <f t="shared" si="259"/>
        <v>0.9581277699040569</v>
      </c>
      <c r="BW2233" s="34">
        <f t="shared" si="260"/>
        <v>1</v>
      </c>
      <c r="BX2233" s="34"/>
      <c r="BY2233" s="34">
        <f>IF(BV2233="","",IF(BQ2233=0,0,((BV2233/BQ2233)*AF2233)))</f>
        <v>3.1759853398946443</v>
      </c>
      <c r="BZ2233" s="34">
        <f>IF(BY2233="","",SUM(S2233:X2233,BY2233))</f>
        <v>97.627321339894635</v>
      </c>
      <c r="CA2233" s="18"/>
      <c r="CB2233" s="20">
        <v>1.6309000000000001E-2</v>
      </c>
      <c r="CC2233" s="20">
        <v>9.9389999999999999E-3</v>
      </c>
      <c r="CD2233" s="20">
        <v>4.7688000000000001E-2</v>
      </c>
      <c r="CE2233" s="20">
        <v>1.2603E-2</v>
      </c>
      <c r="CF2233" s="20">
        <v>8.3440000000000007E-3</v>
      </c>
      <c r="CG2233" s="20">
        <v>3.0981999999999999E-2</v>
      </c>
      <c r="CH2233" s="20"/>
      <c r="CI2233" s="21">
        <v>3.91275</v>
      </c>
      <c r="CJ2233" s="21">
        <v>2.56081</v>
      </c>
      <c r="CK2233" s="21">
        <v>-27.48</v>
      </c>
      <c r="CL2233" s="21">
        <v>0.36794199999999999</v>
      </c>
      <c r="CM2233" s="21">
        <v>3.4148499999999999</v>
      </c>
      <c r="CN2233" s="21">
        <v>0.34765600000000002</v>
      </c>
      <c r="CO2233" s="21"/>
      <c r="CP2233" s="20">
        <v>71.275999999999996</v>
      </c>
      <c r="CQ2233" s="20">
        <v>50.249899999999997</v>
      </c>
      <c r="CR2233" s="20">
        <v>10.8985</v>
      </c>
      <c r="CS2233" s="20">
        <v>391.55099999999999</v>
      </c>
      <c r="CT2233" s="20"/>
      <c r="CU2233" s="22">
        <v>44314.802592592598</v>
      </c>
      <c r="CV2233" s="22"/>
    </row>
    <row r="2234" spans="1:100" s="17" customFormat="1" x14ac:dyDescent="0.25">
      <c r="A2234" s="17" t="s">
        <v>148</v>
      </c>
      <c r="B2234" s="17">
        <v>583</v>
      </c>
      <c r="C2234" s="17">
        <v>10</v>
      </c>
      <c r="E2234" s="18">
        <v>0.68518699999999999</v>
      </c>
      <c r="F2234" s="18">
        <v>0.34698400000000001</v>
      </c>
      <c r="G2234" s="18">
        <v>0</v>
      </c>
      <c r="H2234" s="18">
        <v>17.916599999999999</v>
      </c>
      <c r="I2234" s="18">
        <v>0.30430699999999999</v>
      </c>
      <c r="J2234" s="18">
        <v>36.907600000000002</v>
      </c>
      <c r="K2234" s="18">
        <v>43.513300000000001</v>
      </c>
      <c r="L2234" s="18">
        <v>0.32603799999999999</v>
      </c>
      <c r="M2234" s="18">
        <v>100</v>
      </c>
      <c r="N2234" s="18"/>
      <c r="O2234" s="18">
        <v>6.8667000000000006E-2</v>
      </c>
      <c r="P2234" s="18">
        <v>43.444600000000001</v>
      </c>
      <c r="Q2234" s="18">
        <f t="shared" si="254"/>
        <v>99.931332999999995</v>
      </c>
      <c r="R2234" s="18"/>
      <c r="S2234" s="18">
        <v>0.92361599999999999</v>
      </c>
      <c r="T2234" s="18">
        <v>0.57540400000000003</v>
      </c>
      <c r="U2234" s="18">
        <v>0</v>
      </c>
      <c r="V2234" s="18">
        <v>41.054299999999998</v>
      </c>
      <c r="W2234" s="18">
        <v>0.30430699999999999</v>
      </c>
      <c r="X2234" s="18">
        <v>51.641199999999998</v>
      </c>
      <c r="Y2234" s="18">
        <v>5.5012499999999998</v>
      </c>
      <c r="Z2234" s="18">
        <v>100</v>
      </c>
      <c r="AA2234" s="19"/>
      <c r="AB2234" s="18">
        <f>IF(Z2234="","",Z2234-O2234)</f>
        <v>99.931332999999995</v>
      </c>
      <c r="AC2234" s="18">
        <f t="shared" si="255"/>
        <v>94.430082999999996</v>
      </c>
      <c r="AD2234" s="18"/>
      <c r="AE2234" s="34">
        <f>IF(M2234="","",IF(M2234&gt;100,M2234, M2234+O2234))</f>
        <v>100.068667</v>
      </c>
      <c r="AF2234" s="37">
        <f>IF(AE2234="","",IF(AE2234="* * *", Y2234, AE2234-SUM(S2234:X2234)))</f>
        <v>5.5698399999999992</v>
      </c>
      <c r="AG2234" s="54"/>
      <c r="AH2234" s="33"/>
      <c r="AI2234" s="34">
        <f>IF(S2234="","",IF(AI$6=0, 0, S2234/AI$6))</f>
        <v>1.490209416295277E-2</v>
      </c>
      <c r="AJ2234" s="34">
        <f>IF(T2234="","",IF(AJ$6=0, 0, T2234/AJ$6))</f>
        <v>1.4276279062843478E-2</v>
      </c>
      <c r="AK2234" s="34">
        <f>IF(U2234="","",IF(AK$6=0, 0, U2234/AK$6))</f>
        <v>0</v>
      </c>
      <c r="AL2234" s="34">
        <f>IF(V2234="","",IF(AL$6=0, 0, V2234/AL$6))</f>
        <v>0.28922779125252596</v>
      </c>
      <c r="AM2234" s="34">
        <f>IF(W2234="","",IF(AM$6=0, 0, W2234/AM$6))</f>
        <v>8.5837552712861222E-3</v>
      </c>
      <c r="AN2234" s="34">
        <f>IF(X2234="","",IF(AN$6=0, 0, X2234/AN$6))</f>
        <v>0.92089148213005589</v>
      </c>
      <c r="AO2234" s="34">
        <f>IF(Y2234="","",IF(AO$6=0, 0, Y2234/AO$6))</f>
        <v>0.32346261548298899</v>
      </c>
      <c r="AP2234" s="34"/>
      <c r="AQ2234" s="34">
        <f>IF(AI2234="","",AI2234*AI$4)</f>
        <v>2.9804188325905541E-2</v>
      </c>
      <c r="AR2234" s="33">
        <f>IF(AJ2234="","",AJ2234*AJ$4)</f>
        <v>1.4276279062843478E-2</v>
      </c>
      <c r="AS2234" s="34">
        <f>IF(AK2234="","",AK2234*AK$4)</f>
        <v>0</v>
      </c>
      <c r="AT2234" s="34">
        <f>IF(AL2234="","",AL2234*AL$4)</f>
        <v>0.57845558250505191</v>
      </c>
      <c r="AU2234" s="34">
        <f>IF(AM2234="","",AM2234*AM$4)</f>
        <v>8.5837552712861222E-3</v>
      </c>
      <c r="AV2234" s="34">
        <f>IF(AN2234="","",AN2234*AN$4)</f>
        <v>0.92089148213005589</v>
      </c>
      <c r="AW2234" s="34">
        <f>IF(AO2234="","",AO2234*AO$4)</f>
        <v>0.32346261548298899</v>
      </c>
      <c r="AX2234" s="34"/>
      <c r="AY2234" s="34">
        <f>IF(AQ2234="","",AI2234*AI$5)</f>
        <v>1.490209416295277E-2</v>
      </c>
      <c r="AZ2234" s="34">
        <f>IF(AR2234="","",AJ2234*AJ$5)</f>
        <v>1.4276279062843478E-2</v>
      </c>
      <c r="BA2234" s="34">
        <f>IF(AS2234="","",AK2234*AK$5)</f>
        <v>0</v>
      </c>
      <c r="BB2234" s="34">
        <f>IF(AT2234="","",AL2234*AL$5)</f>
        <v>1.4461389562626299</v>
      </c>
      <c r="BC2234" s="34">
        <f>IF(AU2234="","",AM2234*AM$5)</f>
        <v>0</v>
      </c>
      <c r="BD2234" s="34">
        <f>IF(AV2234="","",AN2234*AN$5)</f>
        <v>0.92089148213005589</v>
      </c>
      <c r="BE2234" s="34">
        <f>IF(AW2234="","",AO2234*AO$5)</f>
        <v>0.32346261548298899</v>
      </c>
      <c r="BF2234" s="34">
        <f>IF(BE2234="","",SUM(AY2234:BE2234))</f>
        <v>2.719671427101471</v>
      </c>
      <c r="BG2234" s="34"/>
      <c r="BH2234" s="34">
        <f>IF(AT2234="","",3/AT2234)</f>
        <v>5.1862236111686233</v>
      </c>
      <c r="BI2234" s="34"/>
      <c r="BJ2234" s="34">
        <f>IF(AQ2234="","",AQ2234*$BH2234)</f>
        <v>0.15457118520752755</v>
      </c>
      <c r="BK2234" s="34">
        <f>IF(AR2234="","",AR2234*$BH2234)</f>
        <v>7.4039975555351106E-2</v>
      </c>
      <c r="BL2234" s="34">
        <f>IF(AS2234="","",AS2234*$BH2234)</f>
        <v>0</v>
      </c>
      <c r="BM2234" s="34">
        <f>IF(AT2234="","",AT2234*$BH2234)</f>
        <v>3</v>
      </c>
      <c r="BN2234" s="34">
        <f>IF(AU2234="","",AU2234*$BH2234)</f>
        <v>4.4517274260437216E-2</v>
      </c>
      <c r="BO2234" s="34">
        <f>IF(AV2234="","",AV2234*$BH2234)</f>
        <v>4.7759491479469638</v>
      </c>
      <c r="BP2234" s="34">
        <f t="shared" si="256"/>
        <v>14.104824169854314</v>
      </c>
      <c r="BQ2234" s="34">
        <f>IF(AW2234="","",AW2234*$BH2234)</f>
        <v>1.6775494537482349</v>
      </c>
      <c r="BR2234" s="34"/>
      <c r="BS2234" s="34">
        <f t="shared" si="257"/>
        <v>5.0045603087098423</v>
      </c>
      <c r="BT2234" s="34"/>
      <c r="BU2234" s="34">
        <f t="shared" si="258"/>
        <v>0.95548272573956283</v>
      </c>
      <c r="BV2234" s="34">
        <f t="shared" si="259"/>
        <v>0.95548272573956283</v>
      </c>
      <c r="BW2234" s="34">
        <f t="shared" si="260"/>
        <v>1</v>
      </c>
      <c r="BX2234" s="34"/>
      <c r="BY2234" s="34">
        <f>IF(BV2234="","",IF(BQ2234=0,0,((BV2234/BQ2234)*AF2234)))</f>
        <v>3.1724167017802563</v>
      </c>
      <c r="BZ2234" s="34">
        <f>IF(BY2234="","",SUM(S2234:X2234,BY2234))</f>
        <v>97.671243701780256</v>
      </c>
      <c r="CA2234" s="18"/>
      <c r="CB2234" s="20">
        <v>1.6028000000000001E-2</v>
      </c>
      <c r="CC2234" s="20">
        <v>9.7800000000000005E-3</v>
      </c>
      <c r="CD2234" s="20">
        <v>4.8536999999999997E-2</v>
      </c>
      <c r="CE2234" s="20">
        <v>1.345E-2</v>
      </c>
      <c r="CF2234" s="20">
        <v>8.8590000000000006E-3</v>
      </c>
      <c r="CG2234" s="20">
        <v>3.2418000000000002E-2</v>
      </c>
      <c r="CH2234" s="20"/>
      <c r="CI2234" s="21">
        <v>3.8761700000000001</v>
      </c>
      <c r="CJ2234" s="21">
        <v>2.3480400000000001</v>
      </c>
      <c r="CK2234" s="21">
        <v>-24.262</v>
      </c>
      <c r="CL2234" s="21">
        <v>0.36792399999999997</v>
      </c>
      <c r="CM2234" s="21">
        <v>3.32992</v>
      </c>
      <c r="CN2234" s="21">
        <v>0.34806300000000001</v>
      </c>
      <c r="CO2234" s="21"/>
      <c r="CP2234" s="20">
        <v>71.322800000000001</v>
      </c>
      <c r="CQ2234" s="20">
        <v>50.2637</v>
      </c>
      <c r="CR2234" s="20">
        <v>10.898999999999999</v>
      </c>
      <c r="CS2234" s="20">
        <v>440.34199999999998</v>
      </c>
      <c r="CT2234" s="20"/>
      <c r="CU2234" s="22">
        <v>44314.804363425901</v>
      </c>
      <c r="CV2234" s="22"/>
    </row>
    <row r="2235" spans="1:100" s="17" customFormat="1" x14ac:dyDescent="0.25">
      <c r="A2235" s="17" t="s">
        <v>148</v>
      </c>
      <c r="B2235" s="17">
        <v>584</v>
      </c>
      <c r="C2235" s="17">
        <v>11</v>
      </c>
      <c r="E2235" s="18">
        <v>0.74790400000000001</v>
      </c>
      <c r="F2235" s="18">
        <v>0.35633599999999999</v>
      </c>
      <c r="G2235" s="18">
        <v>0</v>
      </c>
      <c r="H2235" s="18">
        <v>17.9862</v>
      </c>
      <c r="I2235" s="18">
        <v>0.30066799999999999</v>
      </c>
      <c r="J2235" s="18">
        <v>37.094900000000003</v>
      </c>
      <c r="K2235" s="18">
        <v>43.218699999999998</v>
      </c>
      <c r="L2235" s="18">
        <v>0.29534199999999999</v>
      </c>
      <c r="M2235" s="18">
        <v>100</v>
      </c>
      <c r="N2235" s="18"/>
      <c r="O2235" s="18">
        <v>6.7846000000000004E-2</v>
      </c>
      <c r="P2235" s="18">
        <v>43.150799999999997</v>
      </c>
      <c r="Q2235" s="18">
        <f t="shared" si="254"/>
        <v>99.932153999999997</v>
      </c>
      <c r="R2235" s="18"/>
      <c r="S2235" s="18">
        <v>1.0081599999999999</v>
      </c>
      <c r="T2235" s="18">
        <v>0.59091300000000002</v>
      </c>
      <c r="U2235" s="18">
        <v>0</v>
      </c>
      <c r="V2235" s="18">
        <v>41.213700000000003</v>
      </c>
      <c r="W2235" s="18">
        <v>0.30066799999999999</v>
      </c>
      <c r="X2235" s="18">
        <v>51.903199999999998</v>
      </c>
      <c r="Y2235" s="18">
        <v>4.98332</v>
      </c>
      <c r="Z2235" s="18">
        <v>100</v>
      </c>
      <c r="AA2235" s="19"/>
      <c r="AB2235" s="18">
        <f>IF(Z2235="","",Z2235-O2235)</f>
        <v>99.932153999999997</v>
      </c>
      <c r="AC2235" s="18">
        <f t="shared" si="255"/>
        <v>94.948833999999991</v>
      </c>
      <c r="AD2235" s="18"/>
      <c r="AE2235" s="34">
        <f>IF(M2235="","",IF(M2235&gt;100,M2235, M2235+O2235))</f>
        <v>100.067846</v>
      </c>
      <c r="AF2235" s="37">
        <f>IF(AE2235="","",IF(AE2235="* * *", Y2235, AE2235-SUM(S2235:X2235)))</f>
        <v>5.0512050000000102</v>
      </c>
      <c r="AG2235" s="54"/>
      <c r="AH2235" s="33"/>
      <c r="AI2235" s="34">
        <f>IF(S2235="","",IF(AI$6=0, 0, S2235/AI$6))</f>
        <v>1.6266170412078684E-2</v>
      </c>
      <c r="AJ2235" s="34">
        <f>IF(T2235="","",IF(AJ$6=0, 0, T2235/AJ$6))</f>
        <v>1.4661070986406122E-2</v>
      </c>
      <c r="AK2235" s="34">
        <f>IF(U2235="","",IF(AK$6=0, 0, U2235/AK$6))</f>
        <v>0</v>
      </c>
      <c r="AL2235" s="34">
        <f>IF(V2235="","",IF(AL$6=0, 0, V2235/AL$6))</f>
        <v>0.29035076521446546</v>
      </c>
      <c r="AM2235" s="34">
        <f>IF(W2235="","",IF(AM$6=0, 0, W2235/AM$6))</f>
        <v>8.4811079926096211E-3</v>
      </c>
      <c r="AN2235" s="34">
        <f>IF(X2235="","",IF(AN$6=0, 0, X2235/AN$6))</f>
        <v>0.92556359602977301</v>
      </c>
      <c r="AO2235" s="34">
        <f>IF(Y2235="","",IF(AO$6=0, 0, Y2235/AO$6))</f>
        <v>0.29300935623516267</v>
      </c>
      <c r="AP2235" s="34"/>
      <c r="AQ2235" s="34">
        <f>IF(AI2235="","",AI2235*AI$4)</f>
        <v>3.2532340824157367E-2</v>
      </c>
      <c r="AR2235" s="33">
        <f>IF(AJ2235="","",AJ2235*AJ$4)</f>
        <v>1.4661070986406122E-2</v>
      </c>
      <c r="AS2235" s="34">
        <f>IF(AK2235="","",AK2235*AK$4)</f>
        <v>0</v>
      </c>
      <c r="AT2235" s="34">
        <f>IF(AL2235="","",AL2235*AL$4)</f>
        <v>0.58070153042893091</v>
      </c>
      <c r="AU2235" s="34">
        <f>IF(AM2235="","",AM2235*AM$4)</f>
        <v>8.4811079926096211E-3</v>
      </c>
      <c r="AV2235" s="34">
        <f>IF(AN2235="","",AN2235*AN$4)</f>
        <v>0.92556359602977301</v>
      </c>
      <c r="AW2235" s="34">
        <f>IF(AO2235="","",AO2235*AO$4)</f>
        <v>0.29300935623516267</v>
      </c>
      <c r="AX2235" s="34"/>
      <c r="AY2235" s="34">
        <f>IF(AQ2235="","",AI2235*AI$5)</f>
        <v>1.6266170412078684E-2</v>
      </c>
      <c r="AZ2235" s="34">
        <f>IF(AR2235="","",AJ2235*AJ$5)</f>
        <v>1.4661070986406122E-2</v>
      </c>
      <c r="BA2235" s="34">
        <f>IF(AS2235="","",AK2235*AK$5)</f>
        <v>0</v>
      </c>
      <c r="BB2235" s="34">
        <f>IF(AT2235="","",AL2235*AL$5)</f>
        <v>1.4517538260723273</v>
      </c>
      <c r="BC2235" s="34">
        <f>IF(AU2235="","",AM2235*AM$5)</f>
        <v>0</v>
      </c>
      <c r="BD2235" s="34">
        <f>IF(AV2235="","",AN2235*AN$5)</f>
        <v>0.92556359602977301</v>
      </c>
      <c r="BE2235" s="34">
        <f>IF(AW2235="","",AO2235*AO$5)</f>
        <v>0.29300935623516267</v>
      </c>
      <c r="BF2235" s="34">
        <f>IF(BE2235="","",SUM(AY2235:BE2235))</f>
        <v>2.7012540197357477</v>
      </c>
      <c r="BG2235" s="34"/>
      <c r="BH2235" s="34">
        <f>IF(AT2235="","",3/AT2235)</f>
        <v>5.1661651344091899</v>
      </c>
      <c r="BI2235" s="34"/>
      <c r="BJ2235" s="34">
        <f>IF(AQ2235="","",AQ2235*$BH2235)</f>
        <v>0.16806744490647851</v>
      </c>
      <c r="BK2235" s="34">
        <f>IF(AR2235="","",AR2235*$BH2235)</f>
        <v>7.5741513763069451E-2</v>
      </c>
      <c r="BL2235" s="34">
        <f>IF(AS2235="","",AS2235*$BH2235)</f>
        <v>0</v>
      </c>
      <c r="BM2235" s="34">
        <f>IF(AT2235="","",AT2235*$BH2235)</f>
        <v>3</v>
      </c>
      <c r="BN2235" s="34">
        <f>IF(AU2235="","",AU2235*$BH2235)</f>
        <v>4.3814804412578935E-2</v>
      </c>
      <c r="BO2235" s="34">
        <f>IF(AV2235="","",AV2235*$BH2235)</f>
        <v>4.7816143794874053</v>
      </c>
      <c r="BP2235" s="34">
        <f t="shared" si="256"/>
        <v>13.955124335941493</v>
      </c>
      <c r="BQ2235" s="34">
        <f>IF(AW2235="","",AW2235*$BH2235)</f>
        <v>1.5137347202377793</v>
      </c>
      <c r="BR2235" s="34"/>
      <c r="BS2235" s="34">
        <f t="shared" si="257"/>
        <v>5.0254233381569531</v>
      </c>
      <c r="BT2235" s="34"/>
      <c r="BU2235" s="34">
        <f t="shared" si="258"/>
        <v>0.9561851955874211</v>
      </c>
      <c r="BV2235" s="34">
        <f t="shared" si="259"/>
        <v>0.9561851955874211</v>
      </c>
      <c r="BW2235" s="34">
        <f t="shared" si="260"/>
        <v>1</v>
      </c>
      <c r="BX2235" s="34"/>
      <c r="BY2235" s="34">
        <f>IF(BV2235="","",IF(BQ2235=0,0,((BV2235/BQ2235)*AF2235)))</f>
        <v>3.1907092942404627</v>
      </c>
      <c r="BZ2235" s="34">
        <f>IF(BY2235="","",SUM(S2235:X2235,BY2235))</f>
        <v>98.207350294240456</v>
      </c>
      <c r="CA2235" s="18"/>
      <c r="CB2235" s="20">
        <v>1.5970999999999999E-2</v>
      </c>
      <c r="CC2235" s="20">
        <v>9.6240000000000006E-3</v>
      </c>
      <c r="CD2235" s="20">
        <v>4.9206E-2</v>
      </c>
      <c r="CE2235" s="20">
        <v>1.2181000000000001E-2</v>
      </c>
      <c r="CF2235" s="20">
        <v>8.5950000000000002E-3</v>
      </c>
      <c r="CG2235" s="20">
        <v>3.0491000000000001E-2</v>
      </c>
      <c r="CH2235" s="20"/>
      <c r="CI2235" s="21">
        <v>3.6812</v>
      </c>
      <c r="CJ2235" s="21">
        <v>2.2955199999999998</v>
      </c>
      <c r="CK2235" s="21">
        <v>-29.495000000000001</v>
      </c>
      <c r="CL2235" s="21">
        <v>0.366811</v>
      </c>
      <c r="CM2235" s="21">
        <v>3.33263</v>
      </c>
      <c r="CN2235" s="21">
        <v>0.34679399999999999</v>
      </c>
      <c r="CO2235" s="21"/>
      <c r="CP2235" s="20">
        <v>71.369799999999998</v>
      </c>
      <c r="CQ2235" s="20">
        <v>50.277200000000001</v>
      </c>
      <c r="CR2235" s="20">
        <v>10.8995</v>
      </c>
      <c r="CS2235" s="20">
        <v>489.23899999999998</v>
      </c>
      <c r="CT2235" s="20"/>
      <c r="CU2235" s="22">
        <v>44314.806134259299</v>
      </c>
      <c r="CV2235" s="22"/>
    </row>
    <row r="2236" spans="1:100" s="17" customFormat="1" x14ac:dyDescent="0.25">
      <c r="A2236" s="17" t="s">
        <v>148</v>
      </c>
      <c r="B2236" s="17">
        <v>585</v>
      </c>
      <c r="C2236" s="17">
        <v>12</v>
      </c>
      <c r="E2236" s="18">
        <v>0.84864799999999996</v>
      </c>
      <c r="F2236" s="18">
        <v>0.89887399999999995</v>
      </c>
      <c r="G2236" s="18">
        <v>0</v>
      </c>
      <c r="H2236" s="18">
        <v>17.6083</v>
      </c>
      <c r="I2236" s="18">
        <v>0.125447</v>
      </c>
      <c r="J2236" s="18">
        <v>11.148099999999999</v>
      </c>
      <c r="K2236" s="18">
        <v>66.923299999999998</v>
      </c>
      <c r="L2236" s="18">
        <v>2.44733</v>
      </c>
      <c r="M2236" s="18">
        <v>100</v>
      </c>
      <c r="N2236" s="18"/>
      <c r="O2236" s="18">
        <v>2.8306999999999999E-2</v>
      </c>
      <c r="P2236" s="18">
        <v>66.894999999999996</v>
      </c>
      <c r="Q2236" s="18">
        <f t="shared" si="254"/>
        <v>99.971693000000002</v>
      </c>
      <c r="R2236" s="18"/>
      <c r="S2236" s="18">
        <v>1.1439600000000001</v>
      </c>
      <c r="T2236" s="18">
        <v>1.4905999999999999</v>
      </c>
      <c r="U2236" s="18">
        <v>0</v>
      </c>
      <c r="V2236" s="18">
        <v>40.347700000000003</v>
      </c>
      <c r="W2236" s="18">
        <v>0.125447</v>
      </c>
      <c r="X2236" s="18">
        <v>15.5985</v>
      </c>
      <c r="Y2236" s="18">
        <v>41.293799999999997</v>
      </c>
      <c r="Z2236" s="18">
        <v>100</v>
      </c>
      <c r="AA2236" s="19"/>
      <c r="AB2236" s="18">
        <f>IF(Z2236="","",Z2236-O2236)</f>
        <v>99.971693000000002</v>
      </c>
      <c r="AC2236" s="18">
        <f t="shared" si="255"/>
        <v>58.677893000000005</v>
      </c>
      <c r="AD2236" s="18"/>
      <c r="AE2236" s="34">
        <f>IF(M2236="","",IF(M2236&gt;100,M2236, M2236+O2236))</f>
        <v>100.028307</v>
      </c>
      <c r="AF2236" s="37">
        <f>IF(AE2236="","",IF(AE2236="* * *", Y2236, AE2236-SUM(S2236:X2236)))</f>
        <v>41.322099999999992</v>
      </c>
      <c r="AG2236" s="54"/>
      <c r="AH2236" s="33"/>
      <c r="AI2236" s="34">
        <f>IF(S2236="","",IF(AI$6=0, 0, S2236/AI$6))</f>
        <v>1.8457237248652527E-2</v>
      </c>
      <c r="AJ2236" s="34">
        <f>IF(T2236="","",IF(AJ$6=0, 0, T2236/AJ$6))</f>
        <v>3.6983096348086712E-2</v>
      </c>
      <c r="AK2236" s="34">
        <f>IF(U2236="","",IF(AK$6=0, 0, U2236/AK$6))</f>
        <v>0</v>
      </c>
      <c r="AL2236" s="34">
        <f>IF(V2236="","",IF(AL$6=0, 0, V2236/AL$6))</f>
        <v>0.28424978998837008</v>
      </c>
      <c r="AM2236" s="34">
        <f>IF(W2236="","",IF(AM$6=0, 0, W2236/AM$6))</f>
        <v>3.5385526705499059E-3</v>
      </c>
      <c r="AN2236" s="34">
        <f>IF(X2236="","",IF(AN$6=0, 0, X2236/AN$6))</f>
        <v>0.27816018574327622</v>
      </c>
      <c r="AO2236" s="34">
        <f>IF(Y2236="","",IF(AO$6=0, 0, Y2236/AO$6))</f>
        <v>2.4279937380107159</v>
      </c>
      <c r="AP2236" s="34"/>
      <c r="AQ2236" s="34">
        <f>IF(AI2236="","",AI2236*AI$4)</f>
        <v>3.6914474497305054E-2</v>
      </c>
      <c r="AR2236" s="33">
        <f>IF(AJ2236="","",AJ2236*AJ$4)</f>
        <v>3.6983096348086712E-2</v>
      </c>
      <c r="AS2236" s="34">
        <f>IF(AK2236="","",AK2236*AK$4)</f>
        <v>0</v>
      </c>
      <c r="AT2236" s="34">
        <f>IF(AL2236="","",AL2236*AL$4)</f>
        <v>0.56849957997674017</v>
      </c>
      <c r="AU2236" s="34">
        <f>IF(AM2236="","",AM2236*AM$4)</f>
        <v>3.5385526705499059E-3</v>
      </c>
      <c r="AV2236" s="34">
        <f>IF(AN2236="","",AN2236*AN$4)</f>
        <v>0.27816018574327622</v>
      </c>
      <c r="AW2236" s="34">
        <f>IF(AO2236="","",AO2236*AO$4)</f>
        <v>2.4279937380107159</v>
      </c>
      <c r="AX2236" s="34"/>
      <c r="AY2236" s="34">
        <f>IF(AQ2236="","",AI2236*AI$5)</f>
        <v>1.8457237248652527E-2</v>
      </c>
      <c r="AZ2236" s="34">
        <f>IF(AR2236="","",AJ2236*AJ$5)</f>
        <v>3.6983096348086712E-2</v>
      </c>
      <c r="BA2236" s="34">
        <f>IF(AS2236="","",AK2236*AK$5)</f>
        <v>0</v>
      </c>
      <c r="BB2236" s="34">
        <f>IF(AT2236="","",AL2236*AL$5)</f>
        <v>1.4212489499418504</v>
      </c>
      <c r="BC2236" s="34">
        <f>IF(AU2236="","",AM2236*AM$5)</f>
        <v>0</v>
      </c>
      <c r="BD2236" s="34">
        <f>IF(AV2236="","",AN2236*AN$5)</f>
        <v>0.27816018574327622</v>
      </c>
      <c r="BE2236" s="34">
        <f>IF(AW2236="","",AO2236*AO$5)</f>
        <v>2.4279937380107159</v>
      </c>
      <c r="BF2236" s="34">
        <f>IF(BE2236="","",SUM(AY2236:BE2236))</f>
        <v>4.1828432072925814</v>
      </c>
      <c r="BG2236" s="34"/>
      <c r="BH2236" s="34">
        <f>IF(AT2236="","",3/AT2236)</f>
        <v>5.2770487537083905</v>
      </c>
      <c r="BI2236" s="34"/>
      <c r="BJ2236" s="34">
        <f>IF(AQ2236="","",AQ2236*$BH2236)</f>
        <v>0.19479948163980379</v>
      </c>
      <c r="BK2236" s="34">
        <f>IF(AR2236="","",AR2236*$BH2236)</f>
        <v>0.19516160249194831</v>
      </c>
      <c r="BL2236" s="34">
        <f>IF(AS2236="","",AS2236*$BH2236)</f>
        <v>0</v>
      </c>
      <c r="BM2236" s="34">
        <f>IF(AT2236="","",AT2236*$BH2236)</f>
        <v>3</v>
      </c>
      <c r="BN2236" s="34">
        <f>IF(AU2236="","",AU2236*$BH2236)</f>
        <v>1.8673114960056879E-2</v>
      </c>
      <c r="BO2236" s="34">
        <f>IF(AV2236="","",AV2236*$BH2236)</f>
        <v>1.4678648615078502</v>
      </c>
      <c r="BP2236" s="34">
        <f t="shared" si="256"/>
        <v>22.073067534000923</v>
      </c>
      <c r="BQ2236" s="34">
        <f>IF(AW2236="","",AW2236*$BH2236)</f>
        <v>12.812641329181226</v>
      </c>
      <c r="BR2236" s="34"/>
      <c r="BS2236" s="34">
        <f t="shared" si="257"/>
        <v>1.8578259456396022</v>
      </c>
      <c r="BT2236" s="34"/>
      <c r="BU2236" s="34">
        <f t="shared" si="258"/>
        <v>0.98132688503994314</v>
      </c>
      <c r="BV2236" s="34">
        <f t="shared" si="259"/>
        <v>0.98132688503994314</v>
      </c>
      <c r="BW2236" s="34">
        <f t="shared" si="260"/>
        <v>1</v>
      </c>
      <c r="BX2236" s="34"/>
      <c r="BY2236" s="34">
        <f>IF(BV2236="","",IF(BQ2236=0,0,((BV2236/BQ2236)*AF2236)))</f>
        <v>3.1648812008772866</v>
      </c>
      <c r="BZ2236" s="34">
        <f>IF(BY2236="","",SUM(S2236:X2236,BY2236))</f>
        <v>61.871088200877296</v>
      </c>
      <c r="CA2236" s="18"/>
      <c r="CB2236" s="20">
        <v>1.9820999999999998E-2</v>
      </c>
      <c r="CC2236" s="20">
        <v>1.2008E-2</v>
      </c>
      <c r="CD2236" s="20">
        <v>7.0432999999999996E-2</v>
      </c>
      <c r="CE2236" s="20">
        <v>1.3096999999999999E-2</v>
      </c>
      <c r="CF2236" s="20">
        <v>6.3470000000000002E-3</v>
      </c>
      <c r="CG2236" s="20">
        <v>2.0011999999999999E-2</v>
      </c>
      <c r="CH2236" s="20"/>
      <c r="CI2236" s="21">
        <v>3.56704</v>
      </c>
      <c r="CJ2236" s="21">
        <v>1.3703799999999999</v>
      </c>
      <c r="CK2236" s="21">
        <v>-17.143999999999998</v>
      </c>
      <c r="CL2236" s="21">
        <v>0.38017099999999998</v>
      </c>
      <c r="CM2236" s="21">
        <v>5.4470000000000001</v>
      </c>
      <c r="CN2236" s="21">
        <v>0.64996900000000002</v>
      </c>
      <c r="CO2236" s="21"/>
      <c r="CP2236" s="20">
        <v>71.416799999999995</v>
      </c>
      <c r="CQ2236" s="20">
        <v>50.290999999999997</v>
      </c>
      <c r="CR2236" s="20">
        <v>10.897</v>
      </c>
      <c r="CS2236" s="20">
        <v>538.22799999999995</v>
      </c>
      <c r="CT2236" s="20"/>
      <c r="CU2236" s="22">
        <v>44314.807893518497</v>
      </c>
      <c r="CV2236" s="22"/>
    </row>
    <row r="2237" spans="1:100" s="17" customFormat="1" x14ac:dyDescent="0.25">
      <c r="A2237" s="17" t="s">
        <v>148</v>
      </c>
      <c r="B2237" s="17">
        <v>587</v>
      </c>
      <c r="C2237" s="17">
        <v>14</v>
      </c>
      <c r="E2237" s="18">
        <v>0.25161499999999998</v>
      </c>
      <c r="F2237" s="18">
        <v>0.13078000000000001</v>
      </c>
      <c r="G2237" s="18">
        <v>0</v>
      </c>
      <c r="H2237" s="18">
        <v>17.462199999999999</v>
      </c>
      <c r="I2237" s="18">
        <v>0.33792299999999997</v>
      </c>
      <c r="J2237" s="18">
        <v>36.588999999999999</v>
      </c>
      <c r="K2237" s="18">
        <v>44.760399999999997</v>
      </c>
      <c r="L2237" s="18">
        <v>0.46806199999999998</v>
      </c>
      <c r="M2237" s="18">
        <v>100</v>
      </c>
      <c r="N2237" s="18"/>
      <c r="O2237" s="18">
        <v>7.6253000000000001E-2</v>
      </c>
      <c r="P2237" s="18">
        <v>44.684199999999997</v>
      </c>
      <c r="Q2237" s="18">
        <f t="shared" si="254"/>
        <v>99.923747000000006</v>
      </c>
      <c r="R2237" s="18"/>
      <c r="S2237" s="18">
        <v>0.339171</v>
      </c>
      <c r="T2237" s="18">
        <v>0.21687200000000001</v>
      </c>
      <c r="U2237" s="18">
        <v>0</v>
      </c>
      <c r="V2237" s="18">
        <v>40.013100000000001</v>
      </c>
      <c r="W2237" s="18">
        <v>0.33792299999999997</v>
      </c>
      <c r="X2237" s="18">
        <v>51.195399999999999</v>
      </c>
      <c r="Y2237" s="18">
        <v>7.8976199999999999</v>
      </c>
      <c r="Z2237" s="18">
        <v>100</v>
      </c>
      <c r="AA2237" s="19"/>
      <c r="AB2237" s="18">
        <f>IF(Z2237="","",Z2237-O2237)</f>
        <v>99.923747000000006</v>
      </c>
      <c r="AC2237" s="18">
        <f t="shared" si="255"/>
        <v>92.026127000000002</v>
      </c>
      <c r="AD2237" s="18"/>
      <c r="AE2237" s="34">
        <f>IF(M2237="","",IF(M2237&gt;100,M2237, M2237+O2237))</f>
        <v>100.07625299999999</v>
      </c>
      <c r="AF2237" s="37">
        <f>IF(AE2237="","",IF(AE2237="* * *", Y2237, AE2237-SUM(S2237:X2237)))</f>
        <v>7.9737870000000015</v>
      </c>
      <c r="AG2237" s="54"/>
      <c r="AH2237" s="33"/>
      <c r="AI2237" s="34">
        <f>IF(S2237="","",IF(AI$6=0, 0, S2237/AI$6))</f>
        <v>5.4723588367274435E-3</v>
      </c>
      <c r="AJ2237" s="34">
        <f>IF(T2237="","",IF(AJ$6=0, 0, T2237/AJ$6))</f>
        <v>5.3807849665921522E-3</v>
      </c>
      <c r="AK2237" s="34">
        <f>IF(U2237="","",IF(AK$6=0, 0, U2237/AK$6))</f>
        <v>0</v>
      </c>
      <c r="AL2237" s="34">
        <f>IF(V2237="","",IF(AL$6=0, 0, V2237/AL$6))</f>
        <v>0.28189253096914202</v>
      </c>
      <c r="AM2237" s="34">
        <f>IF(W2237="","",IF(AM$6=0, 0, W2237/AM$6))</f>
        <v>9.5319803111292879E-3</v>
      </c>
      <c r="AN2237" s="34">
        <f>IF(X2237="","",IF(AN$6=0, 0, X2237/AN$6))</f>
        <v>0.91294175550221646</v>
      </c>
      <c r="AO2237" s="34">
        <f>IF(Y2237="","",IF(AO$6=0, 0, Y2237/AO$6))</f>
        <v>0.46436443013692591</v>
      </c>
      <c r="AP2237" s="34"/>
      <c r="AQ2237" s="34">
        <f>IF(AI2237="","",AI2237*AI$4)</f>
        <v>1.0944717673454887E-2</v>
      </c>
      <c r="AR2237" s="33">
        <f>IF(AJ2237="","",AJ2237*AJ$4)</f>
        <v>5.3807849665921522E-3</v>
      </c>
      <c r="AS2237" s="34">
        <f>IF(AK2237="","",AK2237*AK$4)</f>
        <v>0</v>
      </c>
      <c r="AT2237" s="34">
        <f>IF(AL2237="","",AL2237*AL$4)</f>
        <v>0.56378506193828404</v>
      </c>
      <c r="AU2237" s="34">
        <f>IF(AM2237="","",AM2237*AM$4)</f>
        <v>9.5319803111292879E-3</v>
      </c>
      <c r="AV2237" s="34">
        <f>IF(AN2237="","",AN2237*AN$4)</f>
        <v>0.91294175550221646</v>
      </c>
      <c r="AW2237" s="34">
        <f>IF(AO2237="","",AO2237*AO$4)</f>
        <v>0.46436443013692591</v>
      </c>
      <c r="AX2237" s="34"/>
      <c r="AY2237" s="34">
        <f>IF(AQ2237="","",AI2237*AI$5)</f>
        <v>5.4723588367274435E-3</v>
      </c>
      <c r="AZ2237" s="34">
        <f>IF(AR2237="","",AJ2237*AJ$5)</f>
        <v>5.3807849665921522E-3</v>
      </c>
      <c r="BA2237" s="34">
        <f>IF(AS2237="","",AK2237*AK$5)</f>
        <v>0</v>
      </c>
      <c r="BB2237" s="34">
        <f>IF(AT2237="","",AL2237*AL$5)</f>
        <v>1.4094626548457101</v>
      </c>
      <c r="BC2237" s="34">
        <f>IF(AU2237="","",AM2237*AM$5)</f>
        <v>0</v>
      </c>
      <c r="BD2237" s="34">
        <f>IF(AV2237="","",AN2237*AN$5)</f>
        <v>0.91294175550221646</v>
      </c>
      <c r="BE2237" s="34">
        <f>IF(AW2237="","",AO2237*AO$5)</f>
        <v>0.46436443013692591</v>
      </c>
      <c r="BF2237" s="34">
        <f>IF(BE2237="","",SUM(AY2237:BE2237))</f>
        <v>2.7976219842881722</v>
      </c>
      <c r="BG2237" s="34"/>
      <c r="BH2237" s="34">
        <f>IF(AT2237="","",3/AT2237)</f>
        <v>5.3211768145932208</v>
      </c>
      <c r="BI2237" s="34"/>
      <c r="BJ2237" s="34">
        <f>IF(AQ2237="","",AQ2237*$BH2237)</f>
        <v>5.8238777926256799E-2</v>
      </c>
      <c r="BK2237" s="34">
        <f>IF(AR2237="","",AR2237*$BH2237)</f>
        <v>2.863210820854192E-2</v>
      </c>
      <c r="BL2237" s="34">
        <f>IF(AS2237="","",AS2237*$BH2237)</f>
        <v>0</v>
      </c>
      <c r="BM2237" s="34">
        <f>IF(AT2237="","",AT2237*$BH2237)</f>
        <v>3</v>
      </c>
      <c r="BN2237" s="34">
        <f>IF(AU2237="","",AU2237*$BH2237)</f>
        <v>5.0721352628740245E-2</v>
      </c>
      <c r="BO2237" s="34">
        <f>IF(AV2237="","",AV2237*$BH2237)</f>
        <v>4.8579245024524269</v>
      </c>
      <c r="BP2237" s="34">
        <f t="shared" si="256"/>
        <v>14.886641238790501</v>
      </c>
      <c r="BQ2237" s="34">
        <f>IF(AW2237="","",AW2237*$BH2237)</f>
        <v>2.4709652391664036</v>
      </c>
      <c r="BR2237" s="34"/>
      <c r="BS2237" s="34">
        <f t="shared" si="257"/>
        <v>4.9447953885872256</v>
      </c>
      <c r="BT2237" s="34"/>
      <c r="BU2237" s="34">
        <f t="shared" si="258"/>
        <v>0.94927864737125978</v>
      </c>
      <c r="BV2237" s="34">
        <f t="shared" si="259"/>
        <v>0.94927864737125978</v>
      </c>
      <c r="BW2237" s="34">
        <f t="shared" si="260"/>
        <v>1</v>
      </c>
      <c r="BX2237" s="34"/>
      <c r="BY2237" s="34">
        <f>IF(BV2237="","",IF(BQ2237=0,0,((BV2237/BQ2237)*AF2237)))</f>
        <v>3.0633153464919261</v>
      </c>
      <c r="BZ2237" s="34">
        <f>IF(BY2237="","",SUM(S2237:X2237,BY2237))</f>
        <v>95.165781346491912</v>
      </c>
      <c r="CA2237" s="18"/>
      <c r="CB2237" s="20">
        <v>1.0291E-2</v>
      </c>
      <c r="CC2237" s="20">
        <v>6.4739999999999997E-3</v>
      </c>
      <c r="CD2237" s="20">
        <v>3.9863000000000003E-2</v>
      </c>
      <c r="CE2237" s="20">
        <v>1.3098E-2</v>
      </c>
      <c r="CF2237" s="20">
        <v>8.8749999999999992E-3</v>
      </c>
      <c r="CG2237" s="20">
        <v>3.4349999999999999E-2</v>
      </c>
      <c r="CH2237" s="20"/>
      <c r="CI2237" s="21">
        <v>6.4804899999999996</v>
      </c>
      <c r="CJ2237" s="21">
        <v>3.9254500000000001</v>
      </c>
      <c r="CK2237" s="21">
        <v>-22.431000000000001</v>
      </c>
      <c r="CL2237" s="21">
        <v>0.37294100000000002</v>
      </c>
      <c r="CM2237" s="21">
        <v>3.1283799999999999</v>
      </c>
      <c r="CN2237" s="21">
        <v>0.35033599999999998</v>
      </c>
      <c r="CO2237" s="21"/>
      <c r="CP2237" s="20">
        <v>71.5107</v>
      </c>
      <c r="CQ2237" s="20">
        <v>50.318199999999997</v>
      </c>
      <c r="CR2237" s="20">
        <v>10.8985</v>
      </c>
      <c r="CS2237" s="20">
        <v>635.98299999999995</v>
      </c>
      <c r="CT2237" s="20"/>
      <c r="CU2237" s="22">
        <v>44314.8114236111</v>
      </c>
      <c r="CV2237" s="22"/>
    </row>
    <row r="2238" spans="1:100" s="17" customFormat="1" x14ac:dyDescent="0.25">
      <c r="A2238" s="17" t="s">
        <v>148</v>
      </c>
      <c r="B2238" s="17">
        <v>588</v>
      </c>
      <c r="C2238" s="17">
        <v>15</v>
      </c>
      <c r="E2238" s="18">
        <v>0.58554099999999998</v>
      </c>
      <c r="F2238" s="18">
        <v>0.34978199999999998</v>
      </c>
      <c r="G2238" s="18">
        <v>0</v>
      </c>
      <c r="H2238" s="18">
        <v>18.111499999999999</v>
      </c>
      <c r="I2238" s="18">
        <v>0.35610999999999998</v>
      </c>
      <c r="J2238" s="18">
        <v>37.213799999999999</v>
      </c>
      <c r="K2238" s="18">
        <v>43.104500000000002</v>
      </c>
      <c r="L2238" s="18">
        <v>0.27879900000000002</v>
      </c>
      <c r="M2238" s="18">
        <v>100</v>
      </c>
      <c r="N2238" s="18"/>
      <c r="O2238" s="18">
        <v>8.0356999999999998E-2</v>
      </c>
      <c r="P2238" s="18">
        <v>43.024099999999997</v>
      </c>
      <c r="Q2238" s="18">
        <f t="shared" si="254"/>
        <v>99.919642999999994</v>
      </c>
      <c r="R2238" s="18"/>
      <c r="S2238" s="18">
        <v>0.78929700000000003</v>
      </c>
      <c r="T2238" s="18">
        <v>0.58004299999999998</v>
      </c>
      <c r="U2238" s="18">
        <v>0</v>
      </c>
      <c r="V2238" s="18">
        <v>41.500799999999998</v>
      </c>
      <c r="W2238" s="18">
        <v>0.35610999999999998</v>
      </c>
      <c r="X2238" s="18">
        <v>52.069600000000001</v>
      </c>
      <c r="Y2238" s="18">
        <v>4.70418</v>
      </c>
      <c r="Z2238" s="18">
        <v>100</v>
      </c>
      <c r="AA2238" s="19"/>
      <c r="AB2238" s="18">
        <f>IF(Z2238="","",Z2238-O2238)</f>
        <v>99.919642999999994</v>
      </c>
      <c r="AC2238" s="18">
        <f t="shared" si="255"/>
        <v>95.215463</v>
      </c>
      <c r="AD2238" s="18"/>
      <c r="AE2238" s="34">
        <f>IF(M2238="","",IF(M2238&gt;100,M2238, M2238+O2238))</f>
        <v>100.08035700000001</v>
      </c>
      <c r="AF2238" s="37">
        <f>IF(AE2238="","",IF(AE2238="* * *", Y2238, AE2238-SUM(S2238:X2238)))</f>
        <v>4.784507000000005</v>
      </c>
      <c r="AG2238" s="54"/>
      <c r="AH2238" s="33"/>
      <c r="AI2238" s="34">
        <f>IF(S2238="","",IF(AI$6=0, 0, S2238/AI$6))</f>
        <v>1.2734922539817558E-2</v>
      </c>
      <c r="AJ2238" s="34">
        <f>IF(T2238="","",IF(AJ$6=0, 0, T2238/AJ$6))</f>
        <v>1.4391376730868951E-2</v>
      </c>
      <c r="AK2238" s="34">
        <f>IF(U2238="","",IF(AK$6=0, 0, U2238/AK$6))</f>
        <v>0</v>
      </c>
      <c r="AL2238" s="34">
        <f>IF(V2238="","",IF(AL$6=0, 0, V2238/AL$6))</f>
        <v>0.2923733864470428</v>
      </c>
      <c r="AM2238" s="34">
        <f>IF(W2238="","",IF(AM$6=0, 0, W2238/AM$6))</f>
        <v>1.0044991044102504E-2</v>
      </c>
      <c r="AN2238" s="34">
        <f>IF(X2238="","",IF(AN$6=0, 0, X2238/AN$6))</f>
        <v>0.92853092333096754</v>
      </c>
      <c r="AO2238" s="34">
        <f>IF(Y2238="","",IF(AO$6=0, 0, Y2238/AO$6))</f>
        <v>0.27659647652856484</v>
      </c>
      <c r="AP2238" s="34"/>
      <c r="AQ2238" s="34">
        <f>IF(AI2238="","",AI2238*AI$4)</f>
        <v>2.5469845079635116E-2</v>
      </c>
      <c r="AR2238" s="33">
        <f>IF(AJ2238="","",AJ2238*AJ$4)</f>
        <v>1.4391376730868951E-2</v>
      </c>
      <c r="AS2238" s="34">
        <f>IF(AK2238="","",AK2238*AK$4)</f>
        <v>0</v>
      </c>
      <c r="AT2238" s="34">
        <f>IF(AL2238="","",AL2238*AL$4)</f>
        <v>0.58474677289408561</v>
      </c>
      <c r="AU2238" s="34">
        <f>IF(AM2238="","",AM2238*AM$4)</f>
        <v>1.0044991044102504E-2</v>
      </c>
      <c r="AV2238" s="34">
        <f>IF(AN2238="","",AN2238*AN$4)</f>
        <v>0.92853092333096754</v>
      </c>
      <c r="AW2238" s="34">
        <f>IF(AO2238="","",AO2238*AO$4)</f>
        <v>0.27659647652856484</v>
      </c>
      <c r="AX2238" s="34"/>
      <c r="AY2238" s="34">
        <f>IF(AQ2238="","",AI2238*AI$5)</f>
        <v>1.2734922539817558E-2</v>
      </c>
      <c r="AZ2238" s="34">
        <f>IF(AR2238="","",AJ2238*AJ$5)</f>
        <v>1.4391376730868951E-2</v>
      </c>
      <c r="BA2238" s="34">
        <f>IF(AS2238="","",AK2238*AK$5)</f>
        <v>0</v>
      </c>
      <c r="BB2238" s="34">
        <f>IF(AT2238="","",AL2238*AL$5)</f>
        <v>1.461866932235214</v>
      </c>
      <c r="BC2238" s="34">
        <f>IF(AU2238="","",AM2238*AM$5)</f>
        <v>0</v>
      </c>
      <c r="BD2238" s="34">
        <f>IF(AV2238="","",AN2238*AN$5)</f>
        <v>0.92853092333096754</v>
      </c>
      <c r="BE2238" s="34">
        <f>IF(AW2238="","",AO2238*AO$5)</f>
        <v>0.27659647652856484</v>
      </c>
      <c r="BF2238" s="34">
        <f>IF(BE2238="","",SUM(AY2238:BE2238))</f>
        <v>2.6941206313654327</v>
      </c>
      <c r="BG2238" s="34"/>
      <c r="BH2238" s="34">
        <f>IF(AT2238="","",3/AT2238)</f>
        <v>5.1304259195003477</v>
      </c>
      <c r="BI2238" s="34"/>
      <c r="BJ2238" s="34">
        <f>IF(AQ2238="","",AQ2238*$BH2238)</f>
        <v>0.13067115336221841</v>
      </c>
      <c r="BK2238" s="34">
        <f>IF(AR2238="","",AR2238*$BH2238)</f>
        <v>7.383389219734425E-2</v>
      </c>
      <c r="BL2238" s="34">
        <f>IF(AS2238="","",AS2238*$BH2238)</f>
        <v>0</v>
      </c>
      <c r="BM2238" s="34">
        <f>IF(AT2238="","",AT2238*$BH2238)</f>
        <v>3</v>
      </c>
      <c r="BN2238" s="34">
        <f>IF(AU2238="","",AU2238*$BH2238)</f>
        <v>5.1535082413812348E-2</v>
      </c>
      <c r="BO2238" s="34">
        <f>IF(AV2238="","",AV2238*$BH2238)</f>
        <v>4.7637591161147856</v>
      </c>
      <c r="BP2238" s="34">
        <f t="shared" si="256"/>
        <v>13.821986317417856</v>
      </c>
      <c r="BQ2238" s="34">
        <f>IF(AW2238="","",AW2238*$BH2238)</f>
        <v>1.4190577324246185</v>
      </c>
      <c r="BR2238" s="34"/>
      <c r="BS2238" s="34">
        <f t="shared" si="257"/>
        <v>4.9682641616743481</v>
      </c>
      <c r="BT2238" s="34"/>
      <c r="BU2238" s="34">
        <f t="shared" si="258"/>
        <v>0.94846491758618767</v>
      </c>
      <c r="BV2238" s="34">
        <f t="shared" si="259"/>
        <v>0.94846491758618767</v>
      </c>
      <c r="BW2238" s="34">
        <f t="shared" si="260"/>
        <v>1</v>
      </c>
      <c r="BX2238" s="34"/>
      <c r="BY2238" s="34">
        <f>IF(BV2238="","",IF(BQ2238=0,0,((BV2238/BQ2238)*AF2238)))</f>
        <v>3.1978523028037564</v>
      </c>
      <c r="BZ2238" s="34">
        <f>IF(BY2238="","",SUM(S2238:X2238,BY2238))</f>
        <v>98.493702302803754</v>
      </c>
      <c r="CA2238" s="18"/>
      <c r="CB2238" s="20">
        <v>1.5458E-2</v>
      </c>
      <c r="CC2238" s="20">
        <v>9.4389999999999995E-3</v>
      </c>
      <c r="CD2238" s="20">
        <v>4.8593999999999998E-2</v>
      </c>
      <c r="CE2238" s="20">
        <v>1.2632000000000001E-2</v>
      </c>
      <c r="CF2238" s="20">
        <v>8.6829999999999997E-3</v>
      </c>
      <c r="CG2238" s="20">
        <v>3.117E-2</v>
      </c>
      <c r="CH2238" s="20"/>
      <c r="CI2238" s="21">
        <v>4.2223600000000001</v>
      </c>
      <c r="CJ2238" s="21">
        <v>2.3087900000000001</v>
      </c>
      <c r="CK2238" s="21">
        <v>-13.379</v>
      </c>
      <c r="CL2238" s="21">
        <v>0.36555900000000002</v>
      </c>
      <c r="CM2238" s="21">
        <v>3.0190600000000001</v>
      </c>
      <c r="CN2238" s="21">
        <v>0.34638600000000003</v>
      </c>
      <c r="CO2238" s="21"/>
      <c r="CP2238" s="20">
        <v>71.559100000000001</v>
      </c>
      <c r="CQ2238" s="20">
        <v>50.335599999999999</v>
      </c>
      <c r="CR2238" s="20">
        <v>10.901999999999999</v>
      </c>
      <c r="CS2238" s="20">
        <v>687.41800000000001</v>
      </c>
      <c r="CT2238" s="20"/>
      <c r="CU2238" s="22">
        <v>44314.813182870399</v>
      </c>
      <c r="CV2238" s="22"/>
    </row>
    <row r="2239" spans="1:100" s="17" customFormat="1" x14ac:dyDescent="0.25">
      <c r="A2239" s="17" t="s">
        <v>148</v>
      </c>
      <c r="B2239" s="17">
        <v>589</v>
      </c>
      <c r="C2239" s="17">
        <v>16</v>
      </c>
      <c r="E2239" s="18">
        <v>0.58230499999999996</v>
      </c>
      <c r="F2239" s="18">
        <v>0.32447500000000001</v>
      </c>
      <c r="G2239" s="18">
        <v>0</v>
      </c>
      <c r="H2239" s="18">
        <v>18.1614</v>
      </c>
      <c r="I2239" s="18">
        <v>0.381046</v>
      </c>
      <c r="J2239" s="18">
        <v>37.211100000000002</v>
      </c>
      <c r="K2239" s="18">
        <v>43.066200000000002</v>
      </c>
      <c r="L2239" s="18">
        <v>0.273511</v>
      </c>
      <c r="M2239" s="18">
        <v>100</v>
      </c>
      <c r="N2239" s="18"/>
      <c r="O2239" s="18">
        <v>8.5983000000000004E-2</v>
      </c>
      <c r="P2239" s="18">
        <v>42.980200000000004</v>
      </c>
      <c r="Q2239" s="18">
        <f t="shared" si="254"/>
        <v>99.914017000000001</v>
      </c>
      <c r="R2239" s="18"/>
      <c r="S2239" s="18">
        <v>0.78493400000000002</v>
      </c>
      <c r="T2239" s="18">
        <v>0.53807700000000003</v>
      </c>
      <c r="U2239" s="18">
        <v>0</v>
      </c>
      <c r="V2239" s="18">
        <v>41.615200000000002</v>
      </c>
      <c r="W2239" s="18">
        <v>0.381046</v>
      </c>
      <c r="X2239" s="18">
        <v>52.065800000000003</v>
      </c>
      <c r="Y2239" s="18">
        <v>4.6149500000000003</v>
      </c>
      <c r="Z2239" s="18">
        <v>100</v>
      </c>
      <c r="AA2239" s="19"/>
      <c r="AB2239" s="18">
        <f>IF(Z2239="","",Z2239-O2239)</f>
        <v>99.914017000000001</v>
      </c>
      <c r="AC2239" s="18">
        <f t="shared" si="255"/>
        <v>95.299067000000008</v>
      </c>
      <c r="AD2239" s="18"/>
      <c r="AE2239" s="34">
        <f>IF(M2239="","",IF(M2239&gt;100,M2239, M2239+O2239))</f>
        <v>100.085983</v>
      </c>
      <c r="AF2239" s="37">
        <f>IF(AE2239="","",IF(AE2239="* * *", Y2239, AE2239-SUM(S2239:X2239)))</f>
        <v>4.7009259999999955</v>
      </c>
      <c r="AG2239" s="54"/>
      <c r="AH2239" s="33"/>
      <c r="AI2239" s="34">
        <f>IF(S2239="","",IF(AI$6=0, 0, S2239/AI$6))</f>
        <v>1.2664527660524687E-2</v>
      </c>
      <c r="AJ2239" s="34">
        <f>IF(T2239="","",IF(AJ$6=0, 0, T2239/AJ$6))</f>
        <v>1.3350163379638706E-2</v>
      </c>
      <c r="AK2239" s="34">
        <f>IF(U2239="","",IF(AK$6=0, 0, U2239/AK$6))</f>
        <v>0</v>
      </c>
      <c r="AL2239" s="34">
        <f>IF(V2239="","",IF(AL$6=0, 0, V2239/AL$6))</f>
        <v>0.29317933513741845</v>
      </c>
      <c r="AM2239" s="34">
        <f>IF(W2239="","",IF(AM$6=0, 0, W2239/AM$6))</f>
        <v>1.0748374539864321E-2</v>
      </c>
      <c r="AN2239" s="34">
        <f>IF(X2239="","",IF(AN$6=0, 0, X2239/AN$6))</f>
        <v>0.92846315984692585</v>
      </c>
      <c r="AO2239" s="34">
        <f>IF(Y2239="","",IF(AO$6=0, 0, Y2239/AO$6))</f>
        <v>0.27134992907488664</v>
      </c>
      <c r="AP2239" s="34"/>
      <c r="AQ2239" s="34">
        <f>IF(AI2239="","",AI2239*AI$4)</f>
        <v>2.5329055321049374E-2</v>
      </c>
      <c r="AR2239" s="33">
        <f>IF(AJ2239="","",AJ2239*AJ$4)</f>
        <v>1.3350163379638706E-2</v>
      </c>
      <c r="AS2239" s="34">
        <f>IF(AK2239="","",AK2239*AK$4)</f>
        <v>0</v>
      </c>
      <c r="AT2239" s="34">
        <f>IF(AL2239="","",AL2239*AL$4)</f>
        <v>0.5863586702748369</v>
      </c>
      <c r="AU2239" s="34">
        <f>IF(AM2239="","",AM2239*AM$4)</f>
        <v>1.0748374539864321E-2</v>
      </c>
      <c r="AV2239" s="34">
        <f>IF(AN2239="","",AN2239*AN$4)</f>
        <v>0.92846315984692585</v>
      </c>
      <c r="AW2239" s="34">
        <f>IF(AO2239="","",AO2239*AO$4)</f>
        <v>0.27134992907488664</v>
      </c>
      <c r="AX2239" s="34"/>
      <c r="AY2239" s="34">
        <f>IF(AQ2239="","",AI2239*AI$5)</f>
        <v>1.2664527660524687E-2</v>
      </c>
      <c r="AZ2239" s="34">
        <f>IF(AR2239="","",AJ2239*AJ$5)</f>
        <v>1.3350163379638706E-2</v>
      </c>
      <c r="BA2239" s="34">
        <f>IF(AS2239="","",AK2239*AK$5)</f>
        <v>0</v>
      </c>
      <c r="BB2239" s="34">
        <f>IF(AT2239="","",AL2239*AL$5)</f>
        <v>1.4658966756870924</v>
      </c>
      <c r="BC2239" s="34">
        <f>IF(AU2239="","",AM2239*AM$5)</f>
        <v>0</v>
      </c>
      <c r="BD2239" s="34">
        <f>IF(AV2239="","",AN2239*AN$5)</f>
        <v>0.92846315984692585</v>
      </c>
      <c r="BE2239" s="34">
        <f>IF(AW2239="","",AO2239*AO$5)</f>
        <v>0.27134992907488664</v>
      </c>
      <c r="BF2239" s="34">
        <f>IF(BE2239="","",SUM(AY2239:BE2239))</f>
        <v>2.691724455649068</v>
      </c>
      <c r="BG2239" s="34"/>
      <c r="BH2239" s="34">
        <f>IF(AT2239="","",3/AT2239)</f>
        <v>5.1163224014302475</v>
      </c>
      <c r="BI2239" s="34"/>
      <c r="BJ2239" s="34">
        <f>IF(AQ2239="","",AQ2239*$BH2239)</f>
        <v>0.12959161314615092</v>
      </c>
      <c r="BK2239" s="34">
        <f>IF(AR2239="","",AR2239*$BH2239)</f>
        <v>6.8303739961999246E-2</v>
      </c>
      <c r="BL2239" s="34">
        <f>IF(AS2239="","",AS2239*$BH2239)</f>
        <v>0</v>
      </c>
      <c r="BM2239" s="34">
        <f>IF(AT2239="","",AT2239*$BH2239)</f>
        <v>3.0000000000000004</v>
      </c>
      <c r="BN2239" s="34">
        <f>IF(AU2239="","",AU2239*$BH2239)</f>
        <v>5.4992149437270356E-2</v>
      </c>
      <c r="BO2239" s="34">
        <f>IF(AV2239="","",AV2239*$BH2239)</f>
        <v>4.750316863627539</v>
      </c>
      <c r="BP2239" s="34">
        <f t="shared" si="256"/>
        <v>13.771730130914966</v>
      </c>
      <c r="BQ2239" s="34">
        <f>IF(AW2239="","",AW2239*$BH2239)</f>
        <v>1.3883137207523513</v>
      </c>
      <c r="BR2239" s="34"/>
      <c r="BS2239" s="34">
        <f t="shared" si="257"/>
        <v>4.9482122167356888</v>
      </c>
      <c r="BT2239" s="34"/>
      <c r="BU2239" s="34">
        <f t="shared" si="258"/>
        <v>0.94500785056272962</v>
      </c>
      <c r="BV2239" s="34">
        <f t="shared" si="259"/>
        <v>0.94500785056272962</v>
      </c>
      <c r="BW2239" s="34">
        <f t="shared" si="260"/>
        <v>1</v>
      </c>
      <c r="BX2239" s="34"/>
      <c r="BY2239" s="34">
        <f>IF(BV2239="","",IF(BQ2239=0,0,((BV2239/BQ2239)*AF2239)))</f>
        <v>3.1998617520736063</v>
      </c>
      <c r="BZ2239" s="34">
        <f>IF(BY2239="","",SUM(S2239:X2239,BY2239))</f>
        <v>98.584918752073605</v>
      </c>
      <c r="CA2239" s="18"/>
      <c r="CB2239" s="20">
        <v>1.5410999999999999E-2</v>
      </c>
      <c r="CC2239" s="20">
        <v>9.9010000000000001E-3</v>
      </c>
      <c r="CD2239" s="20">
        <v>4.8299000000000002E-2</v>
      </c>
      <c r="CE2239" s="20">
        <v>1.274E-2</v>
      </c>
      <c r="CF2239" s="20">
        <v>8.7500000000000008E-3</v>
      </c>
      <c r="CG2239" s="20">
        <v>3.1628999999999997E-2</v>
      </c>
      <c r="CH2239" s="20"/>
      <c r="CI2239" s="21">
        <v>4.2327000000000004</v>
      </c>
      <c r="CJ2239" s="21">
        <v>2.4634</v>
      </c>
      <c r="CK2239" s="21">
        <v>-20.82</v>
      </c>
      <c r="CL2239" s="21">
        <v>0.36493599999999998</v>
      </c>
      <c r="CM2239" s="21">
        <v>2.9045000000000001</v>
      </c>
      <c r="CN2239" s="21">
        <v>0.34637600000000002</v>
      </c>
      <c r="CO2239" s="21"/>
      <c r="CP2239" s="20">
        <v>71.604399999999998</v>
      </c>
      <c r="CQ2239" s="20">
        <v>50.345700000000001</v>
      </c>
      <c r="CR2239" s="20">
        <v>10.904500000000001</v>
      </c>
      <c r="CS2239" s="20">
        <v>733.83299999999997</v>
      </c>
      <c r="CT2239" s="20"/>
      <c r="CU2239" s="22">
        <v>44314.814953703702</v>
      </c>
      <c r="CV2239" s="22"/>
    </row>
    <row r="2240" spans="1:100" s="17" customFormat="1" x14ac:dyDescent="0.25">
      <c r="A2240" s="17" t="s">
        <v>148</v>
      </c>
      <c r="B2240" s="17">
        <v>590</v>
      </c>
      <c r="C2240" s="17">
        <v>17</v>
      </c>
      <c r="E2240" s="18">
        <v>0.599302</v>
      </c>
      <c r="F2240" s="18">
        <v>0.29127799999999998</v>
      </c>
      <c r="G2240" s="18">
        <v>0</v>
      </c>
      <c r="H2240" s="18">
        <v>18.211500000000001</v>
      </c>
      <c r="I2240" s="18">
        <v>0.410084</v>
      </c>
      <c r="J2240" s="18">
        <v>37.245600000000003</v>
      </c>
      <c r="K2240" s="18">
        <v>42.978200000000001</v>
      </c>
      <c r="L2240" s="18">
        <v>0.26403199999999999</v>
      </c>
      <c r="M2240" s="18">
        <v>100</v>
      </c>
      <c r="N2240" s="18"/>
      <c r="O2240" s="18">
        <v>9.2535999999999993E-2</v>
      </c>
      <c r="P2240" s="18">
        <v>42.8857</v>
      </c>
      <c r="Q2240" s="18">
        <f t="shared" si="254"/>
        <v>99.907464000000004</v>
      </c>
      <c r="R2240" s="18"/>
      <c r="S2240" s="18">
        <v>0.80784599999999995</v>
      </c>
      <c r="T2240" s="18">
        <v>0.48302699999999998</v>
      </c>
      <c r="U2240" s="18">
        <v>0</v>
      </c>
      <c r="V2240" s="18">
        <v>41.73</v>
      </c>
      <c r="W2240" s="18">
        <v>0.410084</v>
      </c>
      <c r="X2240" s="18">
        <v>52.114100000000001</v>
      </c>
      <c r="Y2240" s="18">
        <v>4.4550200000000002</v>
      </c>
      <c r="Z2240" s="18">
        <v>100</v>
      </c>
      <c r="AA2240" s="19"/>
      <c r="AB2240" s="18">
        <f>IF(Z2240="","",Z2240-O2240)</f>
        <v>99.907464000000004</v>
      </c>
      <c r="AC2240" s="18">
        <f t="shared" si="255"/>
        <v>95.452444</v>
      </c>
      <c r="AD2240" s="18"/>
      <c r="AE2240" s="34">
        <f>IF(M2240="","",IF(M2240&gt;100,M2240, M2240+O2240))</f>
        <v>100.092536</v>
      </c>
      <c r="AF2240" s="37">
        <f>IF(AE2240="","",IF(AE2240="* * *", Y2240, AE2240-SUM(S2240:X2240)))</f>
        <v>4.5474790000000098</v>
      </c>
      <c r="AG2240" s="54"/>
      <c r="AH2240" s="33"/>
      <c r="AI2240" s="34">
        <f>IF(S2240="","",IF(AI$6=0, 0, S2240/AI$6))</f>
        <v>1.3034201617517175E-2</v>
      </c>
      <c r="AJ2240" s="34">
        <f>IF(T2240="","",IF(AJ$6=0, 0, T2240/AJ$6))</f>
        <v>1.1984324486600886E-2</v>
      </c>
      <c r="AK2240" s="34">
        <f>IF(U2240="","",IF(AK$6=0, 0, U2240/AK$6))</f>
        <v>0</v>
      </c>
      <c r="AL2240" s="34">
        <f>IF(V2240="","",IF(AL$6=0, 0, V2240/AL$6))</f>
        <v>0.29398810183020796</v>
      </c>
      <c r="AM2240" s="34">
        <f>IF(W2240="","",IF(AM$6=0, 0, W2240/AM$6))</f>
        <v>1.1567465410490387E-2</v>
      </c>
      <c r="AN2240" s="34">
        <f>IF(X2240="","",IF(AN$6=0, 0, X2240/AN$6))</f>
        <v>0.92932446939408742</v>
      </c>
      <c r="AO2240" s="34">
        <f>IF(Y2240="","",IF(AO$6=0, 0, Y2240/AO$6))</f>
        <v>0.26194636150493539</v>
      </c>
      <c r="AP2240" s="34"/>
      <c r="AQ2240" s="34">
        <f>IF(AI2240="","",AI2240*AI$4)</f>
        <v>2.606840323503435E-2</v>
      </c>
      <c r="AR2240" s="33">
        <f>IF(AJ2240="","",AJ2240*AJ$4)</f>
        <v>1.1984324486600886E-2</v>
      </c>
      <c r="AS2240" s="34">
        <f>IF(AK2240="","",AK2240*AK$4)</f>
        <v>0</v>
      </c>
      <c r="AT2240" s="34">
        <f>IF(AL2240="","",AL2240*AL$4)</f>
        <v>0.58797620366041592</v>
      </c>
      <c r="AU2240" s="34">
        <f>IF(AM2240="","",AM2240*AM$4)</f>
        <v>1.1567465410490387E-2</v>
      </c>
      <c r="AV2240" s="34">
        <f>IF(AN2240="","",AN2240*AN$4)</f>
        <v>0.92932446939408742</v>
      </c>
      <c r="AW2240" s="34">
        <f>IF(AO2240="","",AO2240*AO$4)</f>
        <v>0.26194636150493539</v>
      </c>
      <c r="AX2240" s="34"/>
      <c r="AY2240" s="34">
        <f>IF(AQ2240="","",AI2240*AI$5)</f>
        <v>1.3034201617517175E-2</v>
      </c>
      <c r="AZ2240" s="34">
        <f>IF(AR2240="","",AJ2240*AJ$5)</f>
        <v>1.1984324486600886E-2</v>
      </c>
      <c r="BA2240" s="34">
        <f>IF(AS2240="","",AK2240*AK$5)</f>
        <v>0</v>
      </c>
      <c r="BB2240" s="34">
        <f>IF(AT2240="","",AL2240*AL$5)</f>
        <v>1.4699405091510398</v>
      </c>
      <c r="BC2240" s="34">
        <f>IF(AU2240="","",AM2240*AM$5)</f>
        <v>0</v>
      </c>
      <c r="BD2240" s="34">
        <f>IF(AV2240="","",AN2240*AN$5)</f>
        <v>0.92932446939408742</v>
      </c>
      <c r="BE2240" s="34">
        <f>IF(AW2240="","",AO2240*AO$5)</f>
        <v>0.26194636150493539</v>
      </c>
      <c r="BF2240" s="34">
        <f>IF(BE2240="","",SUM(AY2240:BE2240))</f>
        <v>2.6862298661541804</v>
      </c>
      <c r="BG2240" s="34"/>
      <c r="BH2240" s="34">
        <f>IF(AT2240="","",3/AT2240)</f>
        <v>5.1022473040977729</v>
      </c>
      <c r="BI2240" s="34"/>
      <c r="BJ2240" s="34">
        <f>IF(AQ2240="","",AQ2240*$BH2240)</f>
        <v>0.13300744012808768</v>
      </c>
      <c r="BK2240" s="34">
        <f>IF(AR2240="","",AR2240*$BH2240)</f>
        <v>6.1146987303192298E-2</v>
      </c>
      <c r="BL2240" s="34">
        <f>IF(AS2240="","",AS2240*$BH2240)</f>
        <v>0</v>
      </c>
      <c r="BM2240" s="34">
        <f>IF(AT2240="","",AT2240*$BH2240)</f>
        <v>3</v>
      </c>
      <c r="BN2240" s="34">
        <f>IF(AU2240="","",AU2240*$BH2240)</f>
        <v>5.9020069205918818E-2</v>
      </c>
      <c r="BO2240" s="34">
        <f>IF(AV2240="","",AV2240*$BH2240)</f>
        <v>4.7416432685980761</v>
      </c>
      <c r="BP2240" s="34">
        <f t="shared" si="256"/>
        <v>13.705809092772089</v>
      </c>
      <c r="BQ2240" s="34">
        <f>IF(AW2240="","",AW2240*$BH2240)</f>
        <v>1.3365151168067773</v>
      </c>
      <c r="BR2240" s="34"/>
      <c r="BS2240" s="34">
        <f t="shared" si="257"/>
        <v>4.9357976960293559</v>
      </c>
      <c r="BT2240" s="34"/>
      <c r="BU2240" s="34">
        <f t="shared" si="258"/>
        <v>0.94097993079408115</v>
      </c>
      <c r="BV2240" s="34">
        <f t="shared" si="259"/>
        <v>0.94097993079408115</v>
      </c>
      <c r="BW2240" s="34">
        <f t="shared" si="260"/>
        <v>1</v>
      </c>
      <c r="BX2240" s="34"/>
      <c r="BY2240" s="34">
        <f>IF(BV2240="","",IF(BQ2240=0,0,((BV2240/BQ2240)*AF2240)))</f>
        <v>3.2016745795821646</v>
      </c>
      <c r="BZ2240" s="34">
        <f>IF(BY2240="","",SUM(S2240:X2240,BY2240))</f>
        <v>98.746731579582146</v>
      </c>
      <c r="CA2240" s="18"/>
      <c r="CB2240" s="20">
        <v>1.5044999999999999E-2</v>
      </c>
      <c r="CC2240" s="20">
        <v>1.0241999999999999E-2</v>
      </c>
      <c r="CD2240" s="20">
        <v>4.8342999999999997E-2</v>
      </c>
      <c r="CE2240" s="20">
        <v>1.2304000000000001E-2</v>
      </c>
      <c r="CF2240" s="20">
        <v>8.2150000000000001E-3</v>
      </c>
      <c r="CG2240" s="20">
        <v>3.2777000000000001E-2</v>
      </c>
      <c r="CH2240" s="20"/>
      <c r="CI2240" s="21">
        <v>4.1448099999999997</v>
      </c>
      <c r="CJ2240" s="21">
        <v>2.6836600000000002</v>
      </c>
      <c r="CK2240" s="21">
        <v>-22.178000000000001</v>
      </c>
      <c r="CL2240" s="21">
        <v>0.36426399999999998</v>
      </c>
      <c r="CM2240" s="21">
        <v>2.75535</v>
      </c>
      <c r="CN2240" s="21">
        <v>0.34636400000000001</v>
      </c>
      <c r="CO2240" s="21"/>
      <c r="CP2240" s="20">
        <v>71.651499999999999</v>
      </c>
      <c r="CQ2240" s="20">
        <v>50.359299999999998</v>
      </c>
      <c r="CR2240" s="20">
        <v>10.906000000000001</v>
      </c>
      <c r="CS2240" s="20">
        <v>782.85299999999995</v>
      </c>
      <c r="CT2240" s="20"/>
      <c r="CU2240" s="22">
        <v>44314.816736111097</v>
      </c>
      <c r="CV2240" s="22"/>
    </row>
    <row r="2241" spans="1:100" s="17" customFormat="1" x14ac:dyDescent="0.25">
      <c r="A2241" s="17" t="s">
        <v>148</v>
      </c>
      <c r="B2241" s="17">
        <v>591</v>
      </c>
      <c r="C2241" s="17">
        <v>18</v>
      </c>
      <c r="E2241" s="18">
        <v>0.58903000000000005</v>
      </c>
      <c r="F2241" s="18">
        <v>0.30951499999999998</v>
      </c>
      <c r="G2241" s="18">
        <v>0</v>
      </c>
      <c r="H2241" s="18">
        <v>18.102799999999998</v>
      </c>
      <c r="I2241" s="18">
        <v>0.40948699999999999</v>
      </c>
      <c r="J2241" s="18">
        <v>37.276000000000003</v>
      </c>
      <c r="K2241" s="18">
        <v>43.0379</v>
      </c>
      <c r="L2241" s="18">
        <v>0.27534500000000001</v>
      </c>
      <c r="M2241" s="18">
        <v>100</v>
      </c>
      <c r="N2241" s="18"/>
      <c r="O2241" s="18">
        <v>9.2400999999999997E-2</v>
      </c>
      <c r="P2241" s="18">
        <v>42.945500000000003</v>
      </c>
      <c r="Q2241" s="18">
        <f t="shared" si="254"/>
        <v>99.907599000000005</v>
      </c>
      <c r="R2241" s="18"/>
      <c r="S2241" s="18">
        <v>0.79399900000000001</v>
      </c>
      <c r="T2241" s="18">
        <v>0.51326899999999998</v>
      </c>
      <c r="U2241" s="18">
        <v>0</v>
      </c>
      <c r="V2241" s="18">
        <v>41.480699999999999</v>
      </c>
      <c r="W2241" s="18">
        <v>0.40948699999999999</v>
      </c>
      <c r="X2241" s="18">
        <v>52.156599999999997</v>
      </c>
      <c r="Y2241" s="18">
        <v>4.6459099999999998</v>
      </c>
      <c r="Z2241" s="18">
        <v>100</v>
      </c>
      <c r="AA2241" s="19"/>
      <c r="AB2241" s="18">
        <f>IF(Z2241="","",Z2241-O2241)</f>
        <v>99.907599000000005</v>
      </c>
      <c r="AC2241" s="18">
        <f t="shared" si="255"/>
        <v>95.261689000000004</v>
      </c>
      <c r="AD2241" s="18"/>
      <c r="AE2241" s="34">
        <f>IF(M2241="","",IF(M2241&gt;100,M2241, M2241+O2241))</f>
        <v>100.092401</v>
      </c>
      <c r="AF2241" s="37">
        <f>IF(AE2241="","",IF(AE2241="* * *", Y2241, AE2241-SUM(S2241:X2241)))</f>
        <v>4.7383460000000071</v>
      </c>
      <c r="AG2241" s="54"/>
      <c r="AH2241" s="33"/>
      <c r="AI2241" s="34">
        <f>IF(S2241="","",IF(AI$6=0, 0, S2241/AI$6))</f>
        <v>1.2810787018945467E-2</v>
      </c>
      <c r="AJ2241" s="34">
        <f>IF(T2241="","",IF(AJ$6=0, 0, T2241/AJ$6))</f>
        <v>1.273465509156455E-2</v>
      </c>
      <c r="AK2241" s="34">
        <f>IF(U2241="","",IF(AK$6=0, 0, U2241/AK$6))</f>
        <v>0</v>
      </c>
      <c r="AL2241" s="34">
        <f>IF(V2241="","",IF(AL$6=0, 0, V2241/AL$6))</f>
        <v>0.29223178182574427</v>
      </c>
      <c r="AM2241" s="34">
        <f>IF(W2241="","",IF(AM$6=0, 0, W2241/AM$6))</f>
        <v>1.1550625502447004E-2</v>
      </c>
      <c r="AN2241" s="34">
        <f>IF(X2241="","",IF(AN$6=0, 0, X2241/AN$6))</f>
        <v>0.93008235046560639</v>
      </c>
      <c r="AO2241" s="34">
        <f>IF(Y2241="","",IF(AO$6=0, 0, Y2241/AO$6))</f>
        <v>0.27317031581887269</v>
      </c>
      <c r="AP2241" s="34"/>
      <c r="AQ2241" s="34">
        <f>IF(AI2241="","",AI2241*AI$4)</f>
        <v>2.5621574037890935E-2</v>
      </c>
      <c r="AR2241" s="33">
        <f>IF(AJ2241="","",AJ2241*AJ$4)</f>
        <v>1.273465509156455E-2</v>
      </c>
      <c r="AS2241" s="34">
        <f>IF(AK2241="","",AK2241*AK$4)</f>
        <v>0</v>
      </c>
      <c r="AT2241" s="34">
        <f>IF(AL2241="","",AL2241*AL$4)</f>
        <v>0.58446356365148855</v>
      </c>
      <c r="AU2241" s="34">
        <f>IF(AM2241="","",AM2241*AM$4)</f>
        <v>1.1550625502447004E-2</v>
      </c>
      <c r="AV2241" s="34">
        <f>IF(AN2241="","",AN2241*AN$4)</f>
        <v>0.93008235046560639</v>
      </c>
      <c r="AW2241" s="34">
        <f>IF(AO2241="","",AO2241*AO$4)</f>
        <v>0.27317031581887269</v>
      </c>
      <c r="AX2241" s="34"/>
      <c r="AY2241" s="34">
        <f>IF(AQ2241="","",AI2241*AI$5)</f>
        <v>1.2810787018945467E-2</v>
      </c>
      <c r="AZ2241" s="34">
        <f>IF(AR2241="","",AJ2241*AJ$5)</f>
        <v>1.273465509156455E-2</v>
      </c>
      <c r="BA2241" s="34">
        <f>IF(AS2241="","",AK2241*AK$5)</f>
        <v>0</v>
      </c>
      <c r="BB2241" s="34">
        <f>IF(AT2241="","",AL2241*AL$5)</f>
        <v>1.4611589091287214</v>
      </c>
      <c r="BC2241" s="34">
        <f>IF(AU2241="","",AM2241*AM$5)</f>
        <v>0</v>
      </c>
      <c r="BD2241" s="34">
        <f>IF(AV2241="","",AN2241*AN$5)</f>
        <v>0.93008235046560639</v>
      </c>
      <c r="BE2241" s="34">
        <f>IF(AW2241="","",AO2241*AO$5)</f>
        <v>0.27317031581887269</v>
      </c>
      <c r="BF2241" s="34">
        <f>IF(BE2241="","",SUM(AY2241:BE2241))</f>
        <v>2.6899570175237106</v>
      </c>
      <c r="BG2241" s="34"/>
      <c r="BH2241" s="34">
        <f>IF(AT2241="","",3/AT2241)</f>
        <v>5.1329119325373007</v>
      </c>
      <c r="BI2241" s="34"/>
      <c r="BJ2241" s="34">
        <f>IF(AQ2241="","",AQ2241*$BH2241)</f>
        <v>0.1315132831094783</v>
      </c>
      <c r="BK2241" s="34">
        <f>IF(AR2241="","",AR2241*$BH2241)</f>
        <v>6.5365863076238567E-2</v>
      </c>
      <c r="BL2241" s="34">
        <f>IF(AS2241="","",AS2241*$BH2241)</f>
        <v>0</v>
      </c>
      <c r="BM2241" s="34">
        <f>IF(AT2241="","",AT2241*$BH2241)</f>
        <v>2.9999999999999996</v>
      </c>
      <c r="BN2241" s="34">
        <f>IF(AU2241="","",AU2241*$BH2241)</f>
        <v>5.9288343469779882E-2</v>
      </c>
      <c r="BO2241" s="34">
        <f>IF(AV2241="","",AV2241*$BH2241)</f>
        <v>4.7740307949472509</v>
      </c>
      <c r="BP2241" s="34">
        <f t="shared" si="256"/>
        <v>13.807312473259904</v>
      </c>
      <c r="BQ2241" s="34">
        <f>IF(AW2241="","",AW2241*$BH2241)</f>
        <v>1.4021591736816745</v>
      </c>
      <c r="BR2241" s="34"/>
      <c r="BS2241" s="34">
        <f t="shared" si="257"/>
        <v>4.9709099411329678</v>
      </c>
      <c r="BT2241" s="34"/>
      <c r="BU2241" s="34">
        <f t="shared" si="258"/>
        <v>0.94071165653022015</v>
      </c>
      <c r="BV2241" s="34">
        <f t="shared" si="259"/>
        <v>0.94071165653022015</v>
      </c>
      <c r="BW2241" s="34">
        <f t="shared" si="260"/>
        <v>1</v>
      </c>
      <c r="BX2241" s="34"/>
      <c r="BY2241" s="34">
        <f>IF(BV2241="","",IF(BQ2241=0,0,((BV2241/BQ2241)*AF2241)))</f>
        <v>3.1789666954639881</v>
      </c>
      <c r="BZ2241" s="34">
        <f>IF(BY2241="","",SUM(S2241:X2241,BY2241))</f>
        <v>98.533021695463972</v>
      </c>
      <c r="CA2241" s="18"/>
      <c r="CB2241" s="20">
        <v>1.6705999999999999E-2</v>
      </c>
      <c r="CC2241" s="20">
        <v>1.0070000000000001E-2</v>
      </c>
      <c r="CD2241" s="20">
        <v>4.8999000000000001E-2</v>
      </c>
      <c r="CE2241" s="20">
        <v>1.2737E-2</v>
      </c>
      <c r="CF2241" s="20">
        <v>8.8199999999999997E-3</v>
      </c>
      <c r="CG2241" s="20">
        <v>3.0387000000000001E-2</v>
      </c>
      <c r="CH2241" s="20"/>
      <c r="CI2241" s="21">
        <v>4.2684199999999999</v>
      </c>
      <c r="CJ2241" s="21">
        <v>2.55884</v>
      </c>
      <c r="CK2241" s="21">
        <v>-14.465999999999999</v>
      </c>
      <c r="CL2241" s="21">
        <v>0.36561500000000002</v>
      </c>
      <c r="CM2241" s="21">
        <v>2.7887900000000001</v>
      </c>
      <c r="CN2241" s="21">
        <v>0.34597</v>
      </c>
      <c r="CO2241" s="21"/>
      <c r="CP2241" s="20">
        <v>71.698400000000007</v>
      </c>
      <c r="CQ2241" s="20">
        <v>50.373100000000001</v>
      </c>
      <c r="CR2241" s="20">
        <v>10.906499999999999</v>
      </c>
      <c r="CS2241" s="20">
        <v>831.74699999999996</v>
      </c>
      <c r="CT2241" s="20"/>
      <c r="CU2241" s="22">
        <v>44314.818506944401</v>
      </c>
      <c r="CV2241" s="22"/>
    </row>
    <row r="2242" spans="1:100" s="17" customFormat="1" x14ac:dyDescent="0.25">
      <c r="A2242" s="17" t="s">
        <v>148</v>
      </c>
      <c r="B2242" s="17">
        <v>592</v>
      </c>
      <c r="C2242" s="17">
        <v>19</v>
      </c>
      <c r="E2242" s="18">
        <v>0.58371300000000004</v>
      </c>
      <c r="F2242" s="18">
        <v>0.27978500000000001</v>
      </c>
      <c r="G2242" s="18">
        <v>0</v>
      </c>
      <c r="H2242" s="18">
        <v>18.21</v>
      </c>
      <c r="I2242" s="18">
        <v>0.46001700000000001</v>
      </c>
      <c r="J2242" s="18">
        <v>36.973300000000002</v>
      </c>
      <c r="K2242" s="18">
        <v>43.207000000000001</v>
      </c>
      <c r="L2242" s="18">
        <v>0.28623900000000002</v>
      </c>
      <c r="M2242" s="18">
        <v>100</v>
      </c>
      <c r="N2242" s="18"/>
      <c r="O2242" s="18">
        <v>0.10380300000000001</v>
      </c>
      <c r="P2242" s="18">
        <v>43.103200000000001</v>
      </c>
      <c r="Q2242" s="18">
        <f t="shared" si="254"/>
        <v>99.896197000000001</v>
      </c>
      <c r="R2242" s="18"/>
      <c r="S2242" s="18">
        <v>0.78683199999999998</v>
      </c>
      <c r="T2242" s="18">
        <v>0.46396700000000002</v>
      </c>
      <c r="U2242" s="18">
        <v>0</v>
      </c>
      <c r="V2242" s="18">
        <v>41.726399999999998</v>
      </c>
      <c r="W2242" s="18">
        <v>0.46001700000000001</v>
      </c>
      <c r="X2242" s="18">
        <v>51.732999999999997</v>
      </c>
      <c r="Y2242" s="18">
        <v>4.82972</v>
      </c>
      <c r="Z2242" s="18">
        <v>100</v>
      </c>
      <c r="AA2242" s="19"/>
      <c r="AB2242" s="18">
        <f>IF(Z2242="","",Z2242-O2242)</f>
        <v>99.896197000000001</v>
      </c>
      <c r="AC2242" s="18">
        <f t="shared" si="255"/>
        <v>95.066477000000006</v>
      </c>
      <c r="AD2242" s="18"/>
      <c r="AE2242" s="34">
        <f>IF(M2242="","",IF(M2242&gt;100,M2242, M2242+O2242))</f>
        <v>100.103803</v>
      </c>
      <c r="AF2242" s="37">
        <f>IF(AE2242="","",IF(AE2242="* * *", Y2242, AE2242-SUM(S2242:X2242)))</f>
        <v>4.9335870000000028</v>
      </c>
      <c r="AG2242" s="54"/>
      <c r="AH2242" s="33"/>
      <c r="AI2242" s="34">
        <f>IF(S2242="","",IF(AI$6=0, 0, S2242/AI$6))</f>
        <v>1.26951509657958E-2</v>
      </c>
      <c r="AJ2242" s="34">
        <f>IF(T2242="","",IF(AJ$6=0, 0, T2242/AJ$6))</f>
        <v>1.1511429131445558E-2</v>
      </c>
      <c r="AK2242" s="34">
        <f>IF(U2242="","",IF(AK$6=0, 0, U2242/AK$6))</f>
        <v>0</v>
      </c>
      <c r="AL2242" s="34">
        <f>IF(V2242="","",IF(AL$6=0, 0, V2242/AL$6))</f>
        <v>0.29396273980848286</v>
      </c>
      <c r="AM2242" s="34">
        <f>IF(W2242="","",IF(AM$6=0, 0, W2242/AM$6))</f>
        <v>1.2975953062634866E-2</v>
      </c>
      <c r="AN2242" s="34">
        <f>IF(X2242="","",IF(AN$6=0, 0, X2242/AN$6))</f>
        <v>0.92252850524453689</v>
      </c>
      <c r="AO2242" s="34">
        <f>IF(Y2242="","",IF(AO$6=0, 0, Y2242/AO$6))</f>
        <v>0.28397798014096826</v>
      </c>
      <c r="AP2242" s="34"/>
      <c r="AQ2242" s="34">
        <f>IF(AI2242="","",AI2242*AI$4)</f>
        <v>2.53903019315916E-2</v>
      </c>
      <c r="AR2242" s="33">
        <f>IF(AJ2242="","",AJ2242*AJ$4)</f>
        <v>1.1511429131445558E-2</v>
      </c>
      <c r="AS2242" s="34">
        <f>IF(AK2242="","",AK2242*AK$4)</f>
        <v>0</v>
      </c>
      <c r="AT2242" s="34">
        <f>IF(AL2242="","",AL2242*AL$4)</f>
        <v>0.58792547961696573</v>
      </c>
      <c r="AU2242" s="34">
        <f>IF(AM2242="","",AM2242*AM$4)</f>
        <v>1.2975953062634866E-2</v>
      </c>
      <c r="AV2242" s="34">
        <f>IF(AN2242="","",AN2242*AN$4)</f>
        <v>0.92252850524453689</v>
      </c>
      <c r="AW2242" s="34">
        <f>IF(AO2242="","",AO2242*AO$4)</f>
        <v>0.28397798014096826</v>
      </c>
      <c r="AX2242" s="34"/>
      <c r="AY2242" s="34">
        <f>IF(AQ2242="","",AI2242*AI$5)</f>
        <v>1.26951509657958E-2</v>
      </c>
      <c r="AZ2242" s="34">
        <f>IF(AR2242="","",AJ2242*AJ$5)</f>
        <v>1.1511429131445558E-2</v>
      </c>
      <c r="BA2242" s="34">
        <f>IF(AS2242="","",AK2242*AK$5)</f>
        <v>0</v>
      </c>
      <c r="BB2242" s="34">
        <f>IF(AT2242="","",AL2242*AL$5)</f>
        <v>1.4698136990424144</v>
      </c>
      <c r="BC2242" s="34">
        <f>IF(AU2242="","",AM2242*AM$5)</f>
        <v>0</v>
      </c>
      <c r="BD2242" s="34">
        <f>IF(AV2242="","",AN2242*AN$5)</f>
        <v>0.92252850524453689</v>
      </c>
      <c r="BE2242" s="34">
        <f>IF(AW2242="","",AO2242*AO$5)</f>
        <v>0.28397798014096826</v>
      </c>
      <c r="BF2242" s="34">
        <f>IF(BE2242="","",SUM(AY2242:BE2242))</f>
        <v>2.7005267645251609</v>
      </c>
      <c r="BG2242" s="34"/>
      <c r="BH2242" s="34">
        <f>IF(AT2242="","",3/AT2242)</f>
        <v>5.1026875071896942</v>
      </c>
      <c r="BI2242" s="34"/>
      <c r="BJ2242" s="34">
        <f>IF(AQ2242="","",AQ2242*$BH2242)</f>
        <v>0.12955877647010683</v>
      </c>
      <c r="BK2242" s="34">
        <f>IF(AR2242="","",AR2242*$BH2242)</f>
        <v>5.8739225618926756E-2</v>
      </c>
      <c r="BL2242" s="34">
        <f>IF(AS2242="","",AS2242*$BH2242)</f>
        <v>0</v>
      </c>
      <c r="BM2242" s="34">
        <f>IF(AT2242="","",AT2242*$BH2242)</f>
        <v>3.0000000000000004</v>
      </c>
      <c r="BN2242" s="34">
        <f>IF(AU2242="","",AU2242*$BH2242)</f>
        <v>6.6212233586586788E-2</v>
      </c>
      <c r="BO2242" s="34">
        <f>IF(AV2242="","",AV2242*$BH2242)</f>
        <v>4.7073746787376809</v>
      </c>
      <c r="BP2242" s="34">
        <f t="shared" si="256"/>
        <v>13.779944184173944</v>
      </c>
      <c r="BQ2242" s="34">
        <f>IF(AW2242="","",AW2242*$BH2242)</f>
        <v>1.4490508915822817</v>
      </c>
      <c r="BR2242" s="34"/>
      <c r="BS2242" s="34">
        <f t="shared" si="257"/>
        <v>4.8956726808267144</v>
      </c>
      <c r="BT2242" s="34"/>
      <c r="BU2242" s="34">
        <f t="shared" si="258"/>
        <v>0.93378776641341321</v>
      </c>
      <c r="BV2242" s="34">
        <f t="shared" si="259"/>
        <v>0.93378776641341321</v>
      </c>
      <c r="BW2242" s="34">
        <f t="shared" si="260"/>
        <v>1</v>
      </c>
      <c r="BX2242" s="34"/>
      <c r="BY2242" s="34">
        <f>IF(BV2242="","",IF(BQ2242=0,0,((BV2242/BQ2242)*AF2242)))</f>
        <v>3.1792694182781629</v>
      </c>
      <c r="BZ2242" s="34">
        <f>IF(BY2242="","",SUM(S2242:X2242,BY2242))</f>
        <v>98.349485418278164</v>
      </c>
      <c r="CA2242" s="18"/>
      <c r="CB2242" s="20">
        <v>1.6160000000000001E-2</v>
      </c>
      <c r="CC2242" s="20">
        <v>9.8670000000000008E-3</v>
      </c>
      <c r="CD2242" s="20">
        <v>4.8474000000000003E-2</v>
      </c>
      <c r="CE2242" s="20">
        <v>1.2293999999999999E-2</v>
      </c>
      <c r="CF2242" s="20">
        <v>8.8850000000000005E-3</v>
      </c>
      <c r="CG2242" s="20">
        <v>3.1025E-2</v>
      </c>
      <c r="CH2242" s="20"/>
      <c r="CI2242" s="21">
        <v>4.2633400000000004</v>
      </c>
      <c r="CJ2242" s="21">
        <v>2.7207599999999998</v>
      </c>
      <c r="CK2242" s="21">
        <v>-18.277000000000001</v>
      </c>
      <c r="CL2242" s="21">
        <v>0.36438100000000001</v>
      </c>
      <c r="CM2242" s="21">
        <v>2.6106199999999999</v>
      </c>
      <c r="CN2242" s="21">
        <v>0.34753499999999998</v>
      </c>
      <c r="CO2242" s="21"/>
      <c r="CP2242" s="20">
        <v>71.7453</v>
      </c>
      <c r="CQ2242" s="20">
        <v>50.386499999999998</v>
      </c>
      <c r="CR2242" s="20">
        <v>10.907500000000001</v>
      </c>
      <c r="CS2242" s="20">
        <v>880.52200000000005</v>
      </c>
      <c r="CT2242" s="20"/>
      <c r="CU2242" s="22">
        <v>44314.820254629602</v>
      </c>
      <c r="CV2242" s="22"/>
    </row>
    <row r="2243" spans="1:100" s="17" customFormat="1" x14ac:dyDescent="0.25">
      <c r="A2243" s="17" t="s">
        <v>148</v>
      </c>
      <c r="B2243" s="17">
        <v>593</v>
      </c>
      <c r="C2243" s="17">
        <v>20</v>
      </c>
      <c r="E2243" s="18">
        <v>0.48243999999999998</v>
      </c>
      <c r="F2243" s="18">
        <v>0.29427700000000001</v>
      </c>
      <c r="G2243" s="18">
        <v>0</v>
      </c>
      <c r="H2243" s="18">
        <v>18.346800000000002</v>
      </c>
      <c r="I2243" s="18">
        <v>0.50768000000000002</v>
      </c>
      <c r="J2243" s="18">
        <v>37.2637</v>
      </c>
      <c r="K2243" s="18">
        <v>42.857700000000001</v>
      </c>
      <c r="L2243" s="18">
        <v>0.247416</v>
      </c>
      <c r="M2243" s="18">
        <v>100</v>
      </c>
      <c r="N2243" s="18"/>
      <c r="O2243" s="18">
        <v>0.11455799999999999</v>
      </c>
      <c r="P2243" s="18">
        <v>42.743200000000002</v>
      </c>
      <c r="Q2243" s="18">
        <f t="shared" si="254"/>
        <v>99.885441999999998</v>
      </c>
      <c r="R2243" s="18"/>
      <c r="S2243" s="18">
        <v>0.65031799999999995</v>
      </c>
      <c r="T2243" s="18">
        <v>0.48799999999999999</v>
      </c>
      <c r="U2243" s="18">
        <v>0</v>
      </c>
      <c r="V2243" s="18">
        <v>42.04</v>
      </c>
      <c r="W2243" s="18">
        <v>0.50768000000000002</v>
      </c>
      <c r="X2243" s="18">
        <v>52.139400000000002</v>
      </c>
      <c r="Y2243" s="18">
        <v>4.1746499999999997</v>
      </c>
      <c r="Z2243" s="18">
        <v>100</v>
      </c>
      <c r="AA2243" s="19"/>
      <c r="AB2243" s="18">
        <f>IF(Z2243="","",Z2243-O2243)</f>
        <v>99.885441999999998</v>
      </c>
      <c r="AC2243" s="18">
        <f t="shared" si="255"/>
        <v>95.710791999999998</v>
      </c>
      <c r="AD2243" s="18"/>
      <c r="AE2243" s="34">
        <f>IF(M2243="","",IF(M2243&gt;100,M2243, M2243+O2243))</f>
        <v>100.114558</v>
      </c>
      <c r="AF2243" s="37">
        <f>IF(AE2243="","",IF(AE2243="* * *", Y2243, AE2243-SUM(S2243:X2243)))</f>
        <v>4.2891599999999954</v>
      </c>
      <c r="AG2243" s="54"/>
      <c r="AH2243" s="33"/>
      <c r="AI2243" s="34">
        <f>IF(S2243="","",IF(AI$6=0, 0, S2243/AI$6))</f>
        <v>1.0492564087091517E-2</v>
      </c>
      <c r="AJ2243" s="34">
        <f>IF(T2243="","",IF(AJ$6=0, 0, T2243/AJ$6))</f>
        <v>1.2107708988237162E-2</v>
      </c>
      <c r="AK2243" s="34">
        <f>IF(U2243="","",IF(AK$6=0, 0, U2243/AK$6))</f>
        <v>0</v>
      </c>
      <c r="AL2243" s="34">
        <f>IF(V2243="","",IF(AL$6=0, 0, V2243/AL$6))</f>
        <v>0.29617205370098115</v>
      </c>
      <c r="AM2243" s="34">
        <f>IF(W2243="","",IF(AM$6=0, 0, W2243/AM$6))</f>
        <v>1.4320409573642863E-2</v>
      </c>
      <c r="AN2243" s="34">
        <f>IF(X2243="","",IF(AN$6=0, 0, X2243/AN$6))</f>
        <v>0.92977563153783871</v>
      </c>
      <c r="AO2243" s="34">
        <f>IF(Y2243="","",IF(AO$6=0, 0, Y2243/AO$6))</f>
        <v>0.24546116023195819</v>
      </c>
      <c r="AP2243" s="34"/>
      <c r="AQ2243" s="34">
        <f>IF(AI2243="","",AI2243*AI$4)</f>
        <v>2.0985128174183035E-2</v>
      </c>
      <c r="AR2243" s="33">
        <f>IF(AJ2243="","",AJ2243*AJ$4)</f>
        <v>1.2107708988237162E-2</v>
      </c>
      <c r="AS2243" s="34">
        <f>IF(AK2243="","",AK2243*AK$4)</f>
        <v>0</v>
      </c>
      <c r="AT2243" s="34">
        <f>IF(AL2243="","",AL2243*AL$4)</f>
        <v>0.59234410740196231</v>
      </c>
      <c r="AU2243" s="34">
        <f>IF(AM2243="","",AM2243*AM$4)</f>
        <v>1.4320409573642863E-2</v>
      </c>
      <c r="AV2243" s="34">
        <f>IF(AN2243="","",AN2243*AN$4)</f>
        <v>0.92977563153783871</v>
      </c>
      <c r="AW2243" s="34">
        <f>IF(AO2243="","",AO2243*AO$4)</f>
        <v>0.24546116023195819</v>
      </c>
      <c r="AX2243" s="34"/>
      <c r="AY2243" s="34">
        <f>IF(AQ2243="","",AI2243*AI$5)</f>
        <v>1.0492564087091517E-2</v>
      </c>
      <c r="AZ2243" s="34">
        <f>IF(AR2243="","",AJ2243*AJ$5)</f>
        <v>1.2107708988237162E-2</v>
      </c>
      <c r="BA2243" s="34">
        <f>IF(AS2243="","",AK2243*AK$5)</f>
        <v>0</v>
      </c>
      <c r="BB2243" s="34">
        <f>IF(AT2243="","",AL2243*AL$5)</f>
        <v>1.4808602685049057</v>
      </c>
      <c r="BC2243" s="34">
        <f>IF(AU2243="","",AM2243*AM$5)</f>
        <v>0</v>
      </c>
      <c r="BD2243" s="34">
        <f>IF(AV2243="","",AN2243*AN$5)</f>
        <v>0.92977563153783871</v>
      </c>
      <c r="BE2243" s="34">
        <f>IF(AW2243="","",AO2243*AO$5)</f>
        <v>0.24546116023195819</v>
      </c>
      <c r="BF2243" s="34">
        <f>IF(BE2243="","",SUM(AY2243:BE2243))</f>
        <v>2.6786973333500312</v>
      </c>
      <c r="BG2243" s="34"/>
      <c r="BH2243" s="34">
        <f>IF(AT2243="","",3/AT2243)</f>
        <v>5.0646236917221703</v>
      </c>
      <c r="BI2243" s="34"/>
      <c r="BJ2243" s="34">
        <f>IF(AQ2243="","",AQ2243*$BH2243)</f>
        <v>0.10628177732479381</v>
      </c>
      <c r="BK2243" s="34">
        <f>IF(AR2243="","",AR2243*$BH2243)</f>
        <v>6.13209897943034E-2</v>
      </c>
      <c r="BL2243" s="34">
        <f>IF(AS2243="","",AS2243*$BH2243)</f>
        <v>0</v>
      </c>
      <c r="BM2243" s="34">
        <f>IF(AT2243="","",AT2243*$BH2243)</f>
        <v>3</v>
      </c>
      <c r="BN2243" s="34">
        <f>IF(AU2243="","",AU2243*$BH2243)</f>
        <v>7.2527485601836625E-2</v>
      </c>
      <c r="BO2243" s="34">
        <f>IF(AV2243="","",AV2243*$BH2243)</f>
        <v>4.7089636914724808</v>
      </c>
      <c r="BP2243" s="34">
        <f t="shared" si="256"/>
        <v>13.566593977437568</v>
      </c>
      <c r="BQ2243" s="34">
        <f>IF(AW2243="","",AW2243*$BH2243)</f>
        <v>1.2431684075083873</v>
      </c>
      <c r="BR2243" s="34"/>
      <c r="BS2243" s="34">
        <f t="shared" si="257"/>
        <v>4.8765664585915784</v>
      </c>
      <c r="BT2243" s="34"/>
      <c r="BU2243" s="34">
        <f t="shared" si="258"/>
        <v>0.92747251439816336</v>
      </c>
      <c r="BV2243" s="34">
        <f t="shared" si="259"/>
        <v>0.92747251439816336</v>
      </c>
      <c r="BW2243" s="34">
        <f t="shared" si="260"/>
        <v>1</v>
      </c>
      <c r="BX2243" s="34"/>
      <c r="BY2243" s="34">
        <f>IF(BV2243="","",IF(BQ2243=0,0,((BV2243/BQ2243)*AF2243)))</f>
        <v>3.1999510169575984</v>
      </c>
      <c r="BZ2243" s="34">
        <f>IF(BY2243="","",SUM(S2243:X2243,BY2243))</f>
        <v>99.025349016957605</v>
      </c>
      <c r="CA2243" s="18"/>
      <c r="CB2243" s="20">
        <v>1.6922E-2</v>
      </c>
      <c r="CC2243" s="20">
        <v>9.8499999999999994E-3</v>
      </c>
      <c r="CD2243" s="20">
        <v>4.8809999999999999E-2</v>
      </c>
      <c r="CE2243" s="20">
        <v>1.3214E-2</v>
      </c>
      <c r="CF2243" s="20">
        <v>8.9680000000000003E-3</v>
      </c>
      <c r="CG2243" s="20">
        <v>3.1697000000000003E-2</v>
      </c>
      <c r="CH2243" s="20"/>
      <c r="CI2243" s="21">
        <v>4.8303799999999999</v>
      </c>
      <c r="CJ2243" s="21">
        <v>2.6255299999999999</v>
      </c>
      <c r="CK2243" s="21">
        <v>-23.443000000000001</v>
      </c>
      <c r="CL2243" s="21">
        <v>0.36305900000000002</v>
      </c>
      <c r="CM2243" s="21">
        <v>2.47017</v>
      </c>
      <c r="CN2243" s="21">
        <v>0.346194</v>
      </c>
      <c r="CO2243" s="21"/>
      <c r="CP2243" s="20">
        <v>71.792299999999997</v>
      </c>
      <c r="CQ2243" s="20">
        <v>50.400300000000001</v>
      </c>
      <c r="CR2243" s="20">
        <v>10.907500000000001</v>
      </c>
      <c r="CS2243" s="20">
        <v>929.50300000000004</v>
      </c>
      <c r="CT2243" s="20"/>
      <c r="CU2243" s="22">
        <v>44314.822025463</v>
      </c>
      <c r="CV2243" s="22"/>
    </row>
    <row r="2244" spans="1:100" s="17" customFormat="1" x14ac:dyDescent="0.25">
      <c r="A2244" s="17" t="s">
        <v>148</v>
      </c>
      <c r="B2244" s="17">
        <v>594</v>
      </c>
      <c r="C2244" s="17">
        <v>21</v>
      </c>
      <c r="E2244" s="18">
        <v>0.51365400000000005</v>
      </c>
      <c r="F2244" s="18">
        <v>0.315415</v>
      </c>
      <c r="G2244" s="18">
        <v>0</v>
      </c>
      <c r="H2244" s="18">
        <v>18.388400000000001</v>
      </c>
      <c r="I2244" s="18">
        <v>0.54466599999999998</v>
      </c>
      <c r="J2244" s="18">
        <v>37.2333</v>
      </c>
      <c r="K2244" s="18">
        <v>42.767000000000003</v>
      </c>
      <c r="L2244" s="18">
        <v>0.23752200000000001</v>
      </c>
      <c r="M2244" s="18">
        <v>100</v>
      </c>
      <c r="N2244" s="18"/>
      <c r="O2244" s="18">
        <v>0.122904</v>
      </c>
      <c r="P2244" s="18">
        <v>42.644100000000002</v>
      </c>
      <c r="Q2244" s="18">
        <f t="shared" si="254"/>
        <v>99.877095999999995</v>
      </c>
      <c r="R2244" s="18"/>
      <c r="S2244" s="18">
        <v>0.69239399999999995</v>
      </c>
      <c r="T2244" s="18">
        <v>0.52305299999999999</v>
      </c>
      <c r="U2244" s="18">
        <v>0</v>
      </c>
      <c r="V2244" s="18">
        <v>42.135300000000001</v>
      </c>
      <c r="W2244" s="18">
        <v>0.54466599999999998</v>
      </c>
      <c r="X2244" s="18">
        <v>52.096899999999998</v>
      </c>
      <c r="Y2244" s="18">
        <v>4.0076999999999998</v>
      </c>
      <c r="Z2244" s="18">
        <v>100</v>
      </c>
      <c r="AA2244" s="19"/>
      <c r="AB2244" s="18">
        <f>IF(Z2244="","",Z2244-O2244)</f>
        <v>99.877095999999995</v>
      </c>
      <c r="AC2244" s="18">
        <f t="shared" si="255"/>
        <v>95.869395999999995</v>
      </c>
      <c r="AD2244" s="18"/>
      <c r="AE2244" s="34">
        <f>IF(M2244="","",IF(M2244&gt;100,M2244, M2244+O2244))</f>
        <v>100.12290400000001</v>
      </c>
      <c r="AF2244" s="37">
        <f>IF(AE2244="","",IF(AE2244="* * *", Y2244, AE2244-SUM(S2244:X2244)))</f>
        <v>4.1305910000000097</v>
      </c>
      <c r="AG2244" s="54"/>
      <c r="AH2244" s="33"/>
      <c r="AI2244" s="34">
        <f>IF(S2244="","",IF(AI$6=0, 0, S2244/AI$6))</f>
        <v>1.1171439847148079E-2</v>
      </c>
      <c r="AJ2244" s="34">
        <f>IF(T2244="","",IF(AJ$6=0, 0, T2244/AJ$6))</f>
        <v>1.2977404732427075E-2</v>
      </c>
      <c r="AK2244" s="34">
        <f>IF(U2244="","",IF(AK$6=0, 0, U2244/AK$6))</f>
        <v>0</v>
      </c>
      <c r="AL2244" s="34">
        <f>IF(V2244="","",IF(AL$6=0, 0, V2244/AL$6))</f>
        <v>0.29684344277609309</v>
      </c>
      <c r="AM2244" s="34">
        <f>IF(W2244="","",IF(AM$6=0, 0, W2244/AM$6))</f>
        <v>1.5363694060900102E-2</v>
      </c>
      <c r="AN2244" s="34">
        <f>IF(X2244="","",IF(AN$6=0, 0, X2244/AN$6))</f>
        <v>0.92901775046631963</v>
      </c>
      <c r="AO2244" s="34">
        <f>IF(Y2244="","",IF(AO$6=0, 0, Y2244/AO$6))</f>
        <v>0.23564483055145194</v>
      </c>
      <c r="AP2244" s="34"/>
      <c r="AQ2244" s="34">
        <f>IF(AI2244="","",AI2244*AI$4)</f>
        <v>2.2342879694296158E-2</v>
      </c>
      <c r="AR2244" s="33">
        <f>IF(AJ2244="","",AJ2244*AJ$4)</f>
        <v>1.2977404732427075E-2</v>
      </c>
      <c r="AS2244" s="34">
        <f>IF(AK2244="","",AK2244*AK$4)</f>
        <v>0</v>
      </c>
      <c r="AT2244" s="34">
        <f>IF(AL2244="","",AL2244*AL$4)</f>
        <v>0.59368688555218618</v>
      </c>
      <c r="AU2244" s="34">
        <f>IF(AM2244="","",AM2244*AM$4)</f>
        <v>1.5363694060900102E-2</v>
      </c>
      <c r="AV2244" s="34">
        <f>IF(AN2244="","",AN2244*AN$4)</f>
        <v>0.92901775046631963</v>
      </c>
      <c r="AW2244" s="34">
        <f>IF(AO2244="","",AO2244*AO$4)</f>
        <v>0.23564483055145194</v>
      </c>
      <c r="AX2244" s="34"/>
      <c r="AY2244" s="34">
        <f>IF(AQ2244="","",AI2244*AI$5)</f>
        <v>1.1171439847148079E-2</v>
      </c>
      <c r="AZ2244" s="34">
        <f>IF(AR2244="","",AJ2244*AJ$5)</f>
        <v>1.2977404732427075E-2</v>
      </c>
      <c r="BA2244" s="34">
        <f>IF(AS2244="","",AK2244*AK$5)</f>
        <v>0</v>
      </c>
      <c r="BB2244" s="34">
        <f>IF(AT2244="","",AL2244*AL$5)</f>
        <v>1.4842172138804655</v>
      </c>
      <c r="BC2244" s="34">
        <f>IF(AU2244="","",AM2244*AM$5)</f>
        <v>0</v>
      </c>
      <c r="BD2244" s="34">
        <f>IF(AV2244="","",AN2244*AN$5)</f>
        <v>0.92901775046631963</v>
      </c>
      <c r="BE2244" s="34">
        <f>IF(AW2244="","",AO2244*AO$5)</f>
        <v>0.23564483055145194</v>
      </c>
      <c r="BF2244" s="34">
        <f>IF(BE2244="","",SUM(AY2244:BE2244))</f>
        <v>2.673028639477812</v>
      </c>
      <c r="BG2244" s="34"/>
      <c r="BH2244" s="34">
        <f>IF(AT2244="","",3/AT2244)</f>
        <v>5.053168720763825</v>
      </c>
      <c r="BI2244" s="34"/>
      <c r="BJ2244" s="34">
        <f>IF(AQ2244="","",AQ2244*$BH2244)</f>
        <v>0.11290234080300655</v>
      </c>
      <c r="BK2244" s="34">
        <f>IF(AR2244="","",AR2244*$BH2244)</f>
        <v>6.5577015670592931E-2</v>
      </c>
      <c r="BL2244" s="34">
        <f>IF(AS2244="","",AS2244*$BH2244)</f>
        <v>0</v>
      </c>
      <c r="BM2244" s="34">
        <f>IF(AT2244="","",AT2244*$BH2244)</f>
        <v>3</v>
      </c>
      <c r="BN2244" s="34">
        <f>IF(AU2244="","",AU2244*$BH2244)</f>
        <v>7.7635338263925338E-2</v>
      </c>
      <c r="BO2244" s="34">
        <f>IF(AV2244="","",AV2244*$BH2244)</f>
        <v>4.6944834376907787</v>
      </c>
      <c r="BP2244" s="34">
        <f t="shared" si="256"/>
        <v>13.507264710715162</v>
      </c>
      <c r="BQ2244" s="34">
        <f>IF(AW2244="","",AW2244*$BH2244)</f>
        <v>1.1907530869522887</v>
      </c>
      <c r="BR2244" s="34"/>
      <c r="BS2244" s="34">
        <f t="shared" si="257"/>
        <v>4.8729627941643781</v>
      </c>
      <c r="BT2244" s="34"/>
      <c r="BU2244" s="34">
        <f t="shared" si="258"/>
        <v>0.92236466173607468</v>
      </c>
      <c r="BV2244" s="34">
        <f t="shared" si="259"/>
        <v>0.92236466173607468</v>
      </c>
      <c r="BW2244" s="34">
        <f t="shared" si="260"/>
        <v>1</v>
      </c>
      <c r="BX2244" s="34"/>
      <c r="BY2244" s="34">
        <f>IF(BV2244="","",IF(BQ2244=0,0,((BV2244/BQ2244)*AF2244)))</f>
        <v>3.1995811828936622</v>
      </c>
      <c r="BZ2244" s="34">
        <f>IF(BY2244="","",SUM(S2244:X2244,BY2244))</f>
        <v>99.191894182893662</v>
      </c>
      <c r="CA2244" s="18"/>
      <c r="CB2244" s="20">
        <v>1.6178999999999999E-2</v>
      </c>
      <c r="CC2244" s="20">
        <v>1.0144E-2</v>
      </c>
      <c r="CD2244" s="20">
        <v>4.8419999999999998E-2</v>
      </c>
      <c r="CE2244" s="20">
        <v>1.247E-2</v>
      </c>
      <c r="CF2244" s="20">
        <v>8.7609999999999997E-3</v>
      </c>
      <c r="CG2244" s="20">
        <v>3.0280999999999999E-2</v>
      </c>
      <c r="CH2244" s="20"/>
      <c r="CI2244" s="21">
        <v>4.6017099999999997</v>
      </c>
      <c r="CJ2244" s="21">
        <v>2.5309900000000001</v>
      </c>
      <c r="CK2244" s="21">
        <v>-17.57</v>
      </c>
      <c r="CL2244" s="21">
        <v>0.36245100000000002</v>
      </c>
      <c r="CM2244" s="21">
        <v>2.36612</v>
      </c>
      <c r="CN2244" s="21">
        <v>0.34612300000000001</v>
      </c>
      <c r="CO2244" s="21"/>
      <c r="CP2244" s="20">
        <v>71.839299999999994</v>
      </c>
      <c r="CQ2244" s="20">
        <v>50.414000000000001</v>
      </c>
      <c r="CR2244" s="20">
        <v>10.904999999999999</v>
      </c>
      <c r="CS2244" s="20">
        <v>978.46400000000006</v>
      </c>
      <c r="CT2244" s="20"/>
      <c r="CU2244" s="22">
        <v>44314.823796296303</v>
      </c>
      <c r="CV2244" s="22"/>
    </row>
    <row r="2245" spans="1:100" s="17" customFormat="1" x14ac:dyDescent="0.25">
      <c r="A2245" s="17" t="s">
        <v>148</v>
      </c>
      <c r="B2245" s="17">
        <v>595</v>
      </c>
      <c r="C2245" s="17">
        <v>22</v>
      </c>
      <c r="E2245" s="18">
        <v>0.438303</v>
      </c>
      <c r="F2245" s="18">
        <v>0.20085600000000001</v>
      </c>
      <c r="G2245" s="18">
        <v>0</v>
      </c>
      <c r="H2245" s="18">
        <v>18.357600000000001</v>
      </c>
      <c r="I2245" s="18">
        <v>0.67061199999999999</v>
      </c>
      <c r="J2245" s="18">
        <v>37.608600000000003</v>
      </c>
      <c r="K2245" s="18">
        <v>42.503700000000002</v>
      </c>
      <c r="L2245" s="18">
        <v>0.22039700000000001</v>
      </c>
      <c r="M2245" s="18">
        <v>100</v>
      </c>
      <c r="N2245" s="18"/>
      <c r="O2245" s="18">
        <v>0.15132399999999999</v>
      </c>
      <c r="P2245" s="18">
        <v>42.3523</v>
      </c>
      <c r="Q2245" s="18">
        <f t="shared" si="254"/>
        <v>99.848675999999998</v>
      </c>
      <c r="R2245" s="18"/>
      <c r="S2245" s="18">
        <v>0.59082199999999996</v>
      </c>
      <c r="T2245" s="18">
        <v>0.33307999999999999</v>
      </c>
      <c r="U2245" s="18">
        <v>0</v>
      </c>
      <c r="V2245" s="18">
        <v>42.064799999999998</v>
      </c>
      <c r="W2245" s="18">
        <v>0.67061199999999999</v>
      </c>
      <c r="X2245" s="18">
        <v>52.622</v>
      </c>
      <c r="Y2245" s="18">
        <v>3.7187700000000001</v>
      </c>
      <c r="Z2245" s="18">
        <v>100</v>
      </c>
      <c r="AA2245" s="19"/>
      <c r="AB2245" s="18">
        <f>IF(Z2245="","",Z2245-O2245)</f>
        <v>99.848675999999998</v>
      </c>
      <c r="AC2245" s="18">
        <f t="shared" si="255"/>
        <v>96.129905999999991</v>
      </c>
      <c r="AD2245" s="18"/>
      <c r="AE2245" s="34">
        <f>IF(M2245="","",IF(M2245&gt;100,M2245, M2245+O2245))</f>
        <v>100.151324</v>
      </c>
      <c r="AF2245" s="37">
        <f>IF(AE2245="","",IF(AE2245="* * *", Y2245, AE2245-SUM(S2245:X2245)))</f>
        <v>3.8700100000000077</v>
      </c>
      <c r="AG2245" s="54"/>
      <c r="AH2245" s="33"/>
      <c r="AI2245" s="34">
        <f>IF(S2245="","",IF(AI$6=0, 0, S2245/AI$6))</f>
        <v>9.5326251142726862E-3</v>
      </c>
      <c r="AJ2245" s="34">
        <f>IF(T2245="","",IF(AJ$6=0, 0, T2245/AJ$6))</f>
        <v>8.2640076020533484E-3</v>
      </c>
      <c r="AK2245" s="34">
        <f>IF(U2245="","",IF(AK$6=0, 0, U2245/AK$6))</f>
        <v>0</v>
      </c>
      <c r="AL2245" s="34">
        <f>IF(V2245="","",IF(AL$6=0, 0, V2245/AL$6))</f>
        <v>0.29634676985064301</v>
      </c>
      <c r="AM2245" s="34">
        <f>IF(W2245="","",IF(AM$6=0, 0, W2245/AM$6))</f>
        <v>1.8916322299479569E-2</v>
      </c>
      <c r="AN2245" s="34">
        <f>IF(X2245="","",IF(AN$6=0, 0, X2245/AN$6))</f>
        <v>0.93838159401113452</v>
      </c>
      <c r="AO2245" s="34">
        <f>IF(Y2245="","",IF(AO$6=0, 0, Y2245/AO$6))</f>
        <v>0.21865631821489209</v>
      </c>
      <c r="AP2245" s="34"/>
      <c r="AQ2245" s="34">
        <f>IF(AI2245="","",AI2245*AI$4)</f>
        <v>1.9065250228545372E-2</v>
      </c>
      <c r="AR2245" s="33">
        <f>IF(AJ2245="","",AJ2245*AJ$4)</f>
        <v>8.2640076020533484E-3</v>
      </c>
      <c r="AS2245" s="34">
        <f>IF(AK2245="","",AK2245*AK$4)</f>
        <v>0</v>
      </c>
      <c r="AT2245" s="34">
        <f>IF(AL2245="","",AL2245*AL$4)</f>
        <v>0.59269353970128602</v>
      </c>
      <c r="AU2245" s="34">
        <f>IF(AM2245="","",AM2245*AM$4)</f>
        <v>1.8916322299479569E-2</v>
      </c>
      <c r="AV2245" s="34">
        <f>IF(AN2245="","",AN2245*AN$4)</f>
        <v>0.93838159401113452</v>
      </c>
      <c r="AW2245" s="34">
        <f>IF(AO2245="","",AO2245*AO$4)</f>
        <v>0.21865631821489209</v>
      </c>
      <c r="AX2245" s="34"/>
      <c r="AY2245" s="34">
        <f>IF(AQ2245="","",AI2245*AI$5)</f>
        <v>9.5326251142726862E-3</v>
      </c>
      <c r="AZ2245" s="34">
        <f>IF(AR2245="","",AJ2245*AJ$5)</f>
        <v>8.2640076020533484E-3</v>
      </c>
      <c r="BA2245" s="34">
        <f>IF(AS2245="","",AK2245*AK$5)</f>
        <v>0</v>
      </c>
      <c r="BB2245" s="34">
        <f>IF(AT2245="","",AL2245*AL$5)</f>
        <v>1.4817338492532151</v>
      </c>
      <c r="BC2245" s="34">
        <f>IF(AU2245="","",AM2245*AM$5)</f>
        <v>0</v>
      </c>
      <c r="BD2245" s="34">
        <f>IF(AV2245="","",AN2245*AN$5)</f>
        <v>0.93838159401113452</v>
      </c>
      <c r="BE2245" s="34">
        <f>IF(AW2245="","",AO2245*AO$5)</f>
        <v>0.21865631821489209</v>
      </c>
      <c r="BF2245" s="34">
        <f>IF(BE2245="","",SUM(AY2245:BE2245))</f>
        <v>2.6565683941955678</v>
      </c>
      <c r="BG2245" s="34"/>
      <c r="BH2245" s="34">
        <f>IF(AT2245="","",3/AT2245)</f>
        <v>5.0616377588862909</v>
      </c>
      <c r="BI2245" s="34"/>
      <c r="BJ2245" s="34">
        <f>IF(AQ2245="","",AQ2245*$BH2245)</f>
        <v>9.6501390439420742E-2</v>
      </c>
      <c r="BK2245" s="34">
        <f>IF(AR2245="","",AR2245*$BH2245)</f>
        <v>4.1829412918276583E-2</v>
      </c>
      <c r="BL2245" s="34">
        <f>IF(AS2245="","",AS2245*$BH2245)</f>
        <v>0</v>
      </c>
      <c r="BM2245" s="34">
        <f>IF(AT2245="","",AT2245*$BH2245)</f>
        <v>3.0000000000000004</v>
      </c>
      <c r="BN2245" s="34">
        <f>IF(AU2245="","",AU2245*$BH2245)</f>
        <v>9.5747571210308538E-2</v>
      </c>
      <c r="BO2245" s="34">
        <f>IF(AV2245="","",AV2245*$BH2245)</f>
        <v>4.7497477084906645</v>
      </c>
      <c r="BP2245" s="34">
        <f t="shared" si="256"/>
        <v>13.446586893124206</v>
      </c>
      <c r="BQ2245" s="34">
        <f>IF(AW2245="","",AW2245*$BH2245)</f>
        <v>1.1067590764955542</v>
      </c>
      <c r="BR2245" s="34"/>
      <c r="BS2245" s="34">
        <f t="shared" si="257"/>
        <v>4.8880785118483621</v>
      </c>
      <c r="BT2245" s="34"/>
      <c r="BU2245" s="34">
        <f t="shared" si="258"/>
        <v>0.90425242878969148</v>
      </c>
      <c r="BV2245" s="34">
        <f t="shared" si="259"/>
        <v>0.90425242878969148</v>
      </c>
      <c r="BW2245" s="34">
        <f t="shared" si="260"/>
        <v>1</v>
      </c>
      <c r="BX2245" s="34"/>
      <c r="BY2245" s="34">
        <f>IF(BV2245="","",IF(BQ2245=0,0,((BV2245/BQ2245)*AF2245)))</f>
        <v>3.1619039918074332</v>
      </c>
      <c r="BZ2245" s="34">
        <f>IF(BY2245="","",SUM(S2245:X2245,BY2245))</f>
        <v>99.44321799180743</v>
      </c>
      <c r="CA2245" s="18"/>
      <c r="CB2245" s="20">
        <v>1.6452999999999999E-2</v>
      </c>
      <c r="CC2245" s="20">
        <v>1.0296E-2</v>
      </c>
      <c r="CD2245" s="20">
        <v>4.9139000000000002E-2</v>
      </c>
      <c r="CE2245" s="20">
        <v>1.3136999999999999E-2</v>
      </c>
      <c r="CF2245" s="20">
        <v>9.2289999999999994E-3</v>
      </c>
      <c r="CG2245" s="20">
        <v>3.1309999999999998E-2</v>
      </c>
      <c r="CH2245" s="20"/>
      <c r="CI2245" s="21">
        <v>5.0916499999999996</v>
      </c>
      <c r="CJ2245" s="21">
        <v>3.5051800000000002</v>
      </c>
      <c r="CK2245" s="21">
        <v>-28.904</v>
      </c>
      <c r="CL2245" s="21">
        <v>0.36268800000000001</v>
      </c>
      <c r="CM2245" s="21">
        <v>2.1177199999999998</v>
      </c>
      <c r="CN2245" s="21">
        <v>0.34443499999999999</v>
      </c>
      <c r="CO2245" s="21"/>
      <c r="CP2245" s="20">
        <v>71.886300000000006</v>
      </c>
      <c r="CQ2245" s="20">
        <v>50.427500000000002</v>
      </c>
      <c r="CR2245" s="20">
        <v>10.906000000000001</v>
      </c>
      <c r="CS2245" s="20">
        <v>1027.3599999999999</v>
      </c>
      <c r="CT2245" s="20"/>
      <c r="CU2245" s="22">
        <v>44314.825567129599</v>
      </c>
      <c r="CV2245" s="22"/>
    </row>
    <row r="2246" spans="1:100" s="23" customFormat="1" x14ac:dyDescent="0.25">
      <c r="A2246" s="23" t="s">
        <v>148</v>
      </c>
      <c r="B2246" s="23">
        <v>596</v>
      </c>
      <c r="C2246" s="23">
        <v>23</v>
      </c>
      <c r="E2246" s="24">
        <v>0.383635</v>
      </c>
      <c r="F2246" s="24">
        <v>0.143123</v>
      </c>
      <c r="G2246" s="24">
        <v>0</v>
      </c>
      <c r="H2246" s="24">
        <v>18.4773</v>
      </c>
      <c r="I2246" s="24">
        <v>0.74162899999999998</v>
      </c>
      <c r="J2246" s="24">
        <v>38.021000000000001</v>
      </c>
      <c r="K2246" s="24">
        <v>42.057600000000001</v>
      </c>
      <c r="L2246" s="24">
        <v>0.175785</v>
      </c>
      <c r="M2246" s="24">
        <v>100</v>
      </c>
      <c r="N2246" s="24"/>
      <c r="O2246" s="24">
        <v>0.167349</v>
      </c>
      <c r="P2246" s="24">
        <v>41.890300000000003</v>
      </c>
      <c r="Q2246" s="24">
        <f t="shared" si="254"/>
        <v>99.832650999999998</v>
      </c>
      <c r="R2246" s="24"/>
      <c r="S2246" s="24">
        <v>0.51713200000000004</v>
      </c>
      <c r="T2246" s="24">
        <v>0.23734</v>
      </c>
      <c r="U2246" s="24">
        <v>0</v>
      </c>
      <c r="V2246" s="24">
        <v>42.338900000000002</v>
      </c>
      <c r="W2246" s="24">
        <v>0.74162899999999998</v>
      </c>
      <c r="X2246" s="24">
        <v>53.198999999999998</v>
      </c>
      <c r="Y2246" s="24">
        <v>2.9660199999999999</v>
      </c>
      <c r="Z2246" s="24">
        <v>100</v>
      </c>
      <c r="AA2246" s="25"/>
      <c r="AB2246" s="24">
        <f>IF(Z2246="","",Z2246-O2246)</f>
        <v>99.832650999999998</v>
      </c>
      <c r="AC2246" s="24">
        <f t="shared" si="255"/>
        <v>96.866630999999998</v>
      </c>
      <c r="AD2246" s="24"/>
      <c r="AE2246" s="36">
        <f>IF(M2246="","",IF(M2246&gt;100,M2246, M2246+O2246))</f>
        <v>100.167349</v>
      </c>
      <c r="AF2246" s="40">
        <f>IF(AE2246="","",IF(AE2246="* * *", Y2246, AE2246-SUM(S2246:X2246)))</f>
        <v>3.133347999999998</v>
      </c>
      <c r="AG2246" s="55"/>
      <c r="AH2246" s="35"/>
      <c r="AI2246" s="36">
        <f>IF(S2246="","",IF(AI$6=0, 0, S2246/AI$6))</f>
        <v>8.343672866944804E-3</v>
      </c>
      <c r="AJ2246" s="36">
        <f>IF(T2246="","",IF(AJ$6=0, 0, T2246/AJ$6))</f>
        <v>5.8886140394840336E-3</v>
      </c>
      <c r="AK2246" s="36">
        <f>IF(U2246="","",IF(AK$6=0, 0, U2246/AK$6))</f>
        <v>0</v>
      </c>
      <c r="AL2246" s="36">
        <f>IF(V2246="","",IF(AL$6=0, 0, V2246/AL$6))</f>
        <v>0.29827780600476861</v>
      </c>
      <c r="AM2246" s="36">
        <f>IF(W2246="","",IF(AM$6=0, 0, W2246/AM$6))</f>
        <v>2.0919537960311974E-2</v>
      </c>
      <c r="AN2246" s="36">
        <f>IF(X2246="","",IF(AN$6=0, 0, X2246/AN$6))</f>
        <v>0.94867094408799257</v>
      </c>
      <c r="AO2246" s="36">
        <f>IF(Y2246="","",IF(AO$6=0, 0, Y2246/AO$6))</f>
        <v>0.17439610757098023</v>
      </c>
      <c r="AP2246" s="36"/>
      <c r="AQ2246" s="36">
        <f>IF(AI2246="","",AI2246*AI$4)</f>
        <v>1.6687345733889608E-2</v>
      </c>
      <c r="AR2246" s="35">
        <f>IF(AJ2246="","",AJ2246*AJ$4)</f>
        <v>5.8886140394840336E-3</v>
      </c>
      <c r="AS2246" s="36">
        <f>IF(AK2246="","",AK2246*AK$4)</f>
        <v>0</v>
      </c>
      <c r="AT2246" s="36">
        <f>IF(AL2246="","",AL2246*AL$4)</f>
        <v>0.59655561200953722</v>
      </c>
      <c r="AU2246" s="36">
        <f>IF(AM2246="","",AM2246*AM$4)</f>
        <v>2.0919537960311974E-2</v>
      </c>
      <c r="AV2246" s="36">
        <f>IF(AN2246="","",AN2246*AN$4)</f>
        <v>0.94867094408799257</v>
      </c>
      <c r="AW2246" s="36">
        <f>IF(AO2246="","",AO2246*AO$4)</f>
        <v>0.17439610757098023</v>
      </c>
      <c r="AX2246" s="36"/>
      <c r="AY2246" s="36">
        <f>IF(AQ2246="","",AI2246*AI$5)</f>
        <v>8.343672866944804E-3</v>
      </c>
      <c r="AZ2246" s="36">
        <f>IF(AR2246="","",AJ2246*AJ$5)</f>
        <v>5.8886140394840336E-3</v>
      </c>
      <c r="BA2246" s="36">
        <f>IF(AS2246="","",AK2246*AK$5)</f>
        <v>0</v>
      </c>
      <c r="BB2246" s="36">
        <f>IF(AT2246="","",AL2246*AL$5)</f>
        <v>1.491389030023843</v>
      </c>
      <c r="BC2246" s="36">
        <f>IF(AU2246="","",AM2246*AM$5)</f>
        <v>0</v>
      </c>
      <c r="BD2246" s="36">
        <f>IF(AV2246="","",AN2246*AN$5)</f>
        <v>0.94867094408799257</v>
      </c>
      <c r="BE2246" s="36">
        <f>IF(AW2246="","",AO2246*AO$5)</f>
        <v>0.17439610757098023</v>
      </c>
      <c r="BF2246" s="36">
        <f>IF(BE2246="","",SUM(AY2246:BE2246))</f>
        <v>2.6286883685892448</v>
      </c>
      <c r="BG2246" s="36"/>
      <c r="BH2246" s="36">
        <f>IF(AT2246="","",3/AT2246)</f>
        <v>5.0288689597509624</v>
      </c>
      <c r="BI2246" s="36"/>
      <c r="BJ2246" s="36">
        <f>IF(AQ2246="","",AQ2246*$BH2246)</f>
        <v>8.3918474981790087E-2</v>
      </c>
      <c r="BK2246" s="36">
        <f>IF(AR2246="","",AR2246*$BH2246)</f>
        <v>2.9613068359114984E-2</v>
      </c>
      <c r="BL2246" s="36">
        <f>IF(AS2246="","",AS2246*$BH2246)</f>
        <v>0</v>
      </c>
      <c r="BM2246" s="36">
        <f>IF(AT2246="","",AT2246*$BH2246)</f>
        <v>3</v>
      </c>
      <c r="BN2246" s="36">
        <f>IF(AU2246="","",AU2246*$BH2246)</f>
        <v>0.10520161510094485</v>
      </c>
      <c r="BO2246" s="36">
        <f>IF(AV2246="","",AV2246*$BH2246)</f>
        <v>4.7707418637417467</v>
      </c>
      <c r="BP2246" s="36">
        <f t="shared" si="256"/>
        <v>13.21932934165685</v>
      </c>
      <c r="BQ2246" s="36">
        <f>IF(AW2246="","",AW2246*$BH2246)</f>
        <v>0.87701517206509227</v>
      </c>
      <c r="BR2246" s="36"/>
      <c r="BS2246" s="36">
        <f t="shared" si="257"/>
        <v>4.8842734070826515</v>
      </c>
      <c r="BT2246" s="36"/>
      <c r="BU2246" s="36">
        <f t="shared" si="258"/>
        <v>0.89479838489905517</v>
      </c>
      <c r="BV2246" s="36">
        <f t="shared" si="259"/>
        <v>0.87701517206509227</v>
      </c>
      <c r="BW2246" s="36">
        <f t="shared" si="260"/>
        <v>0.98221678716603711</v>
      </c>
      <c r="BX2246" s="36"/>
      <c r="BY2246" s="36">
        <f>IF(BV2246="","",IF(BQ2246=0,0,((BV2246/BQ2246)*AF2246)))</f>
        <v>3.133347999999998</v>
      </c>
      <c r="BZ2246" s="36">
        <f>IF(BY2246="","",SUM(S2246:X2246,BY2246))</f>
        <v>100.167349</v>
      </c>
      <c r="CA2246" s="24"/>
      <c r="CB2246" s="26">
        <v>1.6660000000000001E-2</v>
      </c>
      <c r="CC2246" s="26">
        <v>1.0189E-2</v>
      </c>
      <c r="CD2246" s="26">
        <v>5.0174000000000003E-2</v>
      </c>
      <c r="CE2246" s="26">
        <v>1.2296E-2</v>
      </c>
      <c r="CF2246" s="26">
        <v>8.9630000000000005E-3</v>
      </c>
      <c r="CG2246" s="26">
        <v>3.0411000000000001E-2</v>
      </c>
      <c r="CH2246" s="26"/>
      <c r="CI2246" s="27">
        <v>5.55288</v>
      </c>
      <c r="CJ2246" s="27">
        <v>4.5056000000000003</v>
      </c>
      <c r="CK2246" s="27">
        <v>-18.11</v>
      </c>
      <c r="CL2246" s="27">
        <v>0.36103800000000003</v>
      </c>
      <c r="CM2246" s="27">
        <v>1.99546</v>
      </c>
      <c r="CN2246" s="27">
        <v>0.34227299999999999</v>
      </c>
      <c r="CO2246" s="27"/>
      <c r="CP2246" s="26">
        <v>71.933000000000007</v>
      </c>
      <c r="CQ2246" s="26">
        <v>50.441299999999998</v>
      </c>
      <c r="CR2246" s="26">
        <v>10.907</v>
      </c>
      <c r="CS2246" s="26">
        <v>1076.06</v>
      </c>
      <c r="CT2246" s="26"/>
      <c r="CU2246" s="28">
        <v>44314.827326388899</v>
      </c>
      <c r="CV2246" s="28"/>
    </row>
    <row r="2247" spans="1:100" s="11" customFormat="1" x14ac:dyDescent="0.25">
      <c r="A2247" s="11" t="s">
        <v>149</v>
      </c>
      <c r="B2247" s="11">
        <v>597</v>
      </c>
      <c r="C2247" s="11">
        <v>1</v>
      </c>
      <c r="E2247" s="12">
        <v>0.77678100000000005</v>
      </c>
      <c r="F2247" s="12">
        <v>0.31016899999999997</v>
      </c>
      <c r="G2247" s="12">
        <v>0</v>
      </c>
      <c r="H2247" s="12">
        <v>16.834499999999998</v>
      </c>
      <c r="I2247" s="12">
        <v>0.17366000000000001</v>
      </c>
      <c r="J2247" s="12">
        <v>36.627899999999997</v>
      </c>
      <c r="K2247" s="12">
        <v>44.776800000000001</v>
      </c>
      <c r="L2247" s="12">
        <v>0.50023700000000004</v>
      </c>
      <c r="M2247" s="12">
        <v>100</v>
      </c>
      <c r="N2247" s="12"/>
      <c r="O2247" s="12">
        <v>3.9187E-2</v>
      </c>
      <c r="P2247" s="12">
        <v>44.7376</v>
      </c>
      <c r="Q2247" s="12">
        <f t="shared" si="254"/>
        <v>99.960813000000002</v>
      </c>
      <c r="R2247" s="12"/>
      <c r="S2247" s="12">
        <v>1.04708</v>
      </c>
      <c r="T2247" s="12">
        <v>0.51435299999999995</v>
      </c>
      <c r="U2247" s="12">
        <v>0</v>
      </c>
      <c r="V2247" s="12">
        <v>38.574599999999997</v>
      </c>
      <c r="W2247" s="12">
        <v>0.17366000000000001</v>
      </c>
      <c r="X2247" s="12">
        <v>51.2498</v>
      </c>
      <c r="Y2247" s="12">
        <v>8.4405000000000001</v>
      </c>
      <c r="Z2247" s="12">
        <v>100</v>
      </c>
      <c r="AA2247" s="13"/>
      <c r="AB2247" s="12">
        <f>IF(Z2247="","",Z2247-O2247)</f>
        <v>99.960813000000002</v>
      </c>
      <c r="AC2247" s="12">
        <f t="shared" si="255"/>
        <v>91.520313000000002</v>
      </c>
      <c r="AD2247" s="12"/>
      <c r="AE2247" s="32">
        <f>IF(M2247="","",IF(M2247&gt;100,M2247, M2247+O2247))</f>
        <v>100.039187</v>
      </c>
      <c r="AF2247" s="39">
        <f>IF(AE2247="","",IF(AE2247="* * *", Y2247, AE2247-SUM(S2247:X2247)))</f>
        <v>8.479693999999995</v>
      </c>
      <c r="AG2247" s="56"/>
      <c r="AH2247" s="31"/>
      <c r="AI2247" s="32">
        <f>IF(S2247="","",IF(AI$6=0, 0, S2247/AI$6))</f>
        <v>1.6894125649777166E-2</v>
      </c>
      <c r="AJ2247" s="32">
        <f>IF(T2247="","",IF(AJ$6=0, 0, T2247/AJ$6))</f>
        <v>1.2761550084481044E-2</v>
      </c>
      <c r="AK2247" s="32">
        <f>IF(U2247="","",IF(AK$6=0, 0, U2247/AK$6))</f>
        <v>0</v>
      </c>
      <c r="AL2247" s="32">
        <f>IF(V2247="","",IF(AL$6=0, 0, V2247/AL$6))</f>
        <v>0.27175828978815098</v>
      </c>
      <c r="AM2247" s="32">
        <f>IF(W2247="","",IF(AM$6=0, 0, W2247/AM$6))</f>
        <v>4.8985233346966984E-3</v>
      </c>
      <c r="AN2247" s="32">
        <f>IF(X2247="","",IF(AN$6=0, 0, X2247/AN$6))</f>
        <v>0.91391184327376085</v>
      </c>
      <c r="AO2247" s="32">
        <f>IF(Y2247="","",IF(AO$6=0, 0, Y2247/AO$6))</f>
        <v>0.49628470001984437</v>
      </c>
      <c r="AP2247" s="32"/>
      <c r="AQ2247" s="32">
        <f>IF(AI2247="","",AI2247*AI$4)</f>
        <v>3.3788251299554331E-2</v>
      </c>
      <c r="AR2247" s="31">
        <f>IF(AJ2247="","",AJ2247*AJ$4)</f>
        <v>1.2761550084481044E-2</v>
      </c>
      <c r="AS2247" s="32">
        <f>IF(AK2247="","",AK2247*AK$4)</f>
        <v>0</v>
      </c>
      <c r="AT2247" s="32">
        <f>IF(AL2247="","",AL2247*AL$4)</f>
        <v>0.54351657957630195</v>
      </c>
      <c r="AU2247" s="32">
        <f>IF(AM2247="","",AM2247*AM$4)</f>
        <v>4.8985233346966984E-3</v>
      </c>
      <c r="AV2247" s="32">
        <f>IF(AN2247="","",AN2247*AN$4)</f>
        <v>0.91391184327376085</v>
      </c>
      <c r="AW2247" s="32">
        <f>IF(AO2247="","",AO2247*AO$4)</f>
        <v>0.49628470001984437</v>
      </c>
      <c r="AX2247" s="32"/>
      <c r="AY2247" s="32">
        <f>IF(AQ2247="","",AI2247*AI$5)</f>
        <v>1.6894125649777166E-2</v>
      </c>
      <c r="AZ2247" s="32">
        <f>IF(AR2247="","",AJ2247*AJ$5)</f>
        <v>1.2761550084481044E-2</v>
      </c>
      <c r="BA2247" s="32">
        <f>IF(AS2247="","",AK2247*AK$5)</f>
        <v>0</v>
      </c>
      <c r="BB2247" s="32">
        <f>IF(AT2247="","",AL2247*AL$5)</f>
        <v>1.3587914489407549</v>
      </c>
      <c r="BC2247" s="32">
        <f>IF(AU2247="","",AM2247*AM$5)</f>
        <v>0</v>
      </c>
      <c r="BD2247" s="32">
        <f>IF(AV2247="","",AN2247*AN$5)</f>
        <v>0.91391184327376085</v>
      </c>
      <c r="BE2247" s="32">
        <f>IF(AW2247="","",AO2247*AO$5)</f>
        <v>0.49628470001984437</v>
      </c>
      <c r="BF2247" s="32">
        <f>IF(BE2247="","",SUM(AY2247:BE2247))</f>
        <v>2.7986436679686184</v>
      </c>
      <c r="BG2247" s="32"/>
      <c r="BH2247" s="32">
        <f>IF(AT2247="","",3/AT2247)</f>
        <v>5.5196108319982589</v>
      </c>
      <c r="BI2247" s="32"/>
      <c r="BJ2247" s="32">
        <f>IF(AQ2247="","",AQ2247*$BH2247)</f>
        <v>0.18649799786729934</v>
      </c>
      <c r="BK2247" s="32">
        <f>IF(AR2247="","",AR2247*$BH2247)</f>
        <v>7.0438790079389871E-2</v>
      </c>
      <c r="BL2247" s="32">
        <f>IF(AS2247="","",AS2247*$BH2247)</f>
        <v>0</v>
      </c>
      <c r="BM2247" s="32">
        <f>IF(AT2247="","",AT2247*$BH2247)</f>
        <v>3</v>
      </c>
      <c r="BN2247" s="32">
        <f>IF(AU2247="","",AU2247*$BH2247)</f>
        <v>2.7037942458988128E-2</v>
      </c>
      <c r="BO2247" s="32">
        <f>IF(AV2247="","",AV2247*$BH2247)</f>
        <v>5.0444377096253454</v>
      </c>
      <c r="BP2247" s="32">
        <f t="shared" si="256"/>
        <v>15.447423904622925</v>
      </c>
      <c r="BQ2247" s="32">
        <f>IF(AW2247="","",AW2247*$BH2247)</f>
        <v>2.7392984059845396</v>
      </c>
      <c r="BR2247" s="32"/>
      <c r="BS2247" s="32">
        <f t="shared" si="257"/>
        <v>5.3013744975720343</v>
      </c>
      <c r="BT2247" s="32"/>
      <c r="BU2247" s="32">
        <f t="shared" si="258"/>
        <v>0.97296205754101184</v>
      </c>
      <c r="BV2247" s="32">
        <f t="shared" si="259"/>
        <v>0.97296205754101184</v>
      </c>
      <c r="BW2247" s="32">
        <f t="shared" si="260"/>
        <v>1</v>
      </c>
      <c r="BX2247" s="32"/>
      <c r="BY2247" s="32">
        <f>IF(BV2247="","",IF(BQ2247=0,0,((BV2247/BQ2247)*AF2247)))</f>
        <v>3.0118735890670001</v>
      </c>
      <c r="BZ2247" s="32">
        <f>IF(BY2247="","",SUM(S2247:X2247,BY2247))</f>
        <v>94.571366589066997</v>
      </c>
      <c r="CA2247" s="12"/>
      <c r="CB2247" s="14">
        <v>1.6820999999999999E-2</v>
      </c>
      <c r="CC2247" s="14">
        <v>1.0258E-2</v>
      </c>
      <c r="CD2247" s="14">
        <v>4.5843000000000002E-2</v>
      </c>
      <c r="CE2247" s="14">
        <v>1.227E-2</v>
      </c>
      <c r="CF2247" s="14">
        <v>8.3490000000000005E-3</v>
      </c>
      <c r="CG2247" s="14">
        <v>3.1800000000000002E-2</v>
      </c>
      <c r="CH2247" s="14"/>
      <c r="CI2247" s="15">
        <v>3.6424400000000001</v>
      </c>
      <c r="CJ2247" s="15">
        <v>2.5794999999999999</v>
      </c>
      <c r="CK2247" s="15">
        <v>-17.614999999999998</v>
      </c>
      <c r="CL2247" s="15">
        <v>0.38027699999999998</v>
      </c>
      <c r="CM2247" s="15">
        <v>4.6607799999999999</v>
      </c>
      <c r="CN2247" s="15">
        <v>0.349717</v>
      </c>
      <c r="CO2247" s="15"/>
      <c r="CP2247" s="14">
        <v>68.872200000000007</v>
      </c>
      <c r="CQ2247" s="14">
        <v>51.207700000000003</v>
      </c>
      <c r="CR2247" s="14">
        <v>10.8565</v>
      </c>
      <c r="CS2247" s="14">
        <v>0</v>
      </c>
      <c r="CT2247" s="14"/>
      <c r="CU2247" s="16">
        <v>44314.829120370399</v>
      </c>
      <c r="CV2247" s="16"/>
    </row>
    <row r="2248" spans="1:100" s="17" customFormat="1" x14ac:dyDescent="0.25">
      <c r="A2248" s="17" t="s">
        <v>149</v>
      </c>
      <c r="B2248" s="17">
        <v>598</v>
      </c>
      <c r="C2248" s="17">
        <v>2</v>
      </c>
      <c r="E2248" s="18">
        <v>0.75319599999999998</v>
      </c>
      <c r="F2248" s="18">
        <v>0.27097900000000003</v>
      </c>
      <c r="G2248" s="18">
        <v>0</v>
      </c>
      <c r="H2248" s="18">
        <v>17.241599999999998</v>
      </c>
      <c r="I2248" s="18">
        <v>0.278032</v>
      </c>
      <c r="J2248" s="18">
        <v>37.106499999999997</v>
      </c>
      <c r="K2248" s="18">
        <v>43.944800000000001</v>
      </c>
      <c r="L2248" s="18">
        <v>0.404804</v>
      </c>
      <c r="M2248" s="18">
        <v>100</v>
      </c>
      <c r="N2248" s="18"/>
      <c r="O2248" s="18">
        <v>6.2738000000000002E-2</v>
      </c>
      <c r="P2248" s="18">
        <v>43.882100000000001</v>
      </c>
      <c r="Q2248" s="18">
        <f t="shared" si="254"/>
        <v>99.937262000000004</v>
      </c>
      <c r="R2248" s="18"/>
      <c r="S2248" s="18">
        <v>1.01529</v>
      </c>
      <c r="T2248" s="18">
        <v>0.44936399999999999</v>
      </c>
      <c r="U2248" s="18">
        <v>0</v>
      </c>
      <c r="V2248" s="18">
        <v>39.5075</v>
      </c>
      <c r="W2248" s="18">
        <v>0.278032</v>
      </c>
      <c r="X2248" s="18">
        <v>51.919499999999999</v>
      </c>
      <c r="Y2248" s="18">
        <v>6.83026</v>
      </c>
      <c r="Z2248" s="18">
        <v>100</v>
      </c>
      <c r="AA2248" s="19"/>
      <c r="AB2248" s="18">
        <f>IF(Z2248="","",Z2248-O2248)</f>
        <v>99.937262000000004</v>
      </c>
      <c r="AC2248" s="18">
        <f t="shared" si="255"/>
        <v>93.107002000000008</v>
      </c>
      <c r="AD2248" s="18"/>
      <c r="AE2248" s="34">
        <f>IF(M2248="","",IF(M2248&gt;100,M2248, M2248+O2248))</f>
        <v>100.062738</v>
      </c>
      <c r="AF2248" s="37">
        <f>IF(AE2248="","",IF(AE2248="* * *", Y2248, AE2248-SUM(S2248:X2248)))</f>
        <v>6.8930519999999831</v>
      </c>
      <c r="AG2248" s="54"/>
      <c r="AH2248" s="33"/>
      <c r="AI2248" s="34">
        <f>IF(S2248="","",IF(AI$6=0, 0, S2248/AI$6))</f>
        <v>1.6381209488255204E-2</v>
      </c>
      <c r="AJ2248" s="34">
        <f>IF(T2248="","",IF(AJ$6=0, 0, T2248/AJ$6))</f>
        <v>1.114911586432419E-2</v>
      </c>
      <c r="AK2248" s="34">
        <f>IF(U2248="","",IF(AK$6=0, 0, U2248/AK$6))</f>
        <v>0</v>
      </c>
      <c r="AL2248" s="34">
        <f>IF(V2248="","",IF(AL$6=0, 0, V2248/AL$6))</f>
        <v>0.27833057591797133</v>
      </c>
      <c r="AM2248" s="34">
        <f>IF(W2248="","",IF(AM$6=0, 0, W2248/AM$6))</f>
        <v>7.842601864519131E-3</v>
      </c>
      <c r="AN2248" s="34">
        <f>IF(X2248="","",IF(AN$6=0, 0, X2248/AN$6))</f>
        <v>0.92585426571132035</v>
      </c>
      <c r="AO2248" s="34">
        <f>IF(Y2248="","",IF(AO$6=0, 0, Y2248/AO$6))</f>
        <v>0.40160577396570607</v>
      </c>
      <c r="AP2248" s="34"/>
      <c r="AQ2248" s="34">
        <f>IF(AI2248="","",AI2248*AI$4)</f>
        <v>3.2762418976510409E-2</v>
      </c>
      <c r="AR2248" s="33">
        <f>IF(AJ2248="","",AJ2248*AJ$4)</f>
        <v>1.114911586432419E-2</v>
      </c>
      <c r="AS2248" s="34">
        <f>IF(AK2248="","",AK2248*AK$4)</f>
        <v>0</v>
      </c>
      <c r="AT2248" s="34">
        <f>IF(AL2248="","",AL2248*AL$4)</f>
        <v>0.55666115183594267</v>
      </c>
      <c r="AU2248" s="34">
        <f>IF(AM2248="","",AM2248*AM$4)</f>
        <v>7.842601864519131E-3</v>
      </c>
      <c r="AV2248" s="34">
        <f>IF(AN2248="","",AN2248*AN$4)</f>
        <v>0.92585426571132035</v>
      </c>
      <c r="AW2248" s="34">
        <f>IF(AO2248="","",AO2248*AO$4)</f>
        <v>0.40160577396570607</v>
      </c>
      <c r="AX2248" s="34"/>
      <c r="AY2248" s="34">
        <f>IF(AQ2248="","",AI2248*AI$5)</f>
        <v>1.6381209488255204E-2</v>
      </c>
      <c r="AZ2248" s="34">
        <f>IF(AR2248="","",AJ2248*AJ$5)</f>
        <v>1.114911586432419E-2</v>
      </c>
      <c r="BA2248" s="34">
        <f>IF(AS2248="","",AK2248*AK$5)</f>
        <v>0</v>
      </c>
      <c r="BB2248" s="34">
        <f>IF(AT2248="","",AL2248*AL$5)</f>
        <v>1.3916528795898566</v>
      </c>
      <c r="BC2248" s="34">
        <f>IF(AU2248="","",AM2248*AM$5)</f>
        <v>0</v>
      </c>
      <c r="BD2248" s="34">
        <f>IF(AV2248="","",AN2248*AN$5)</f>
        <v>0.92585426571132035</v>
      </c>
      <c r="BE2248" s="34">
        <f>IF(AW2248="","",AO2248*AO$5)</f>
        <v>0.40160577396570607</v>
      </c>
      <c r="BF2248" s="34">
        <f>IF(BE2248="","",SUM(AY2248:BE2248))</f>
        <v>2.7466432446194626</v>
      </c>
      <c r="BG2248" s="34"/>
      <c r="BH2248" s="34">
        <f>IF(AT2248="","",3/AT2248)</f>
        <v>5.3892749477947222</v>
      </c>
      <c r="BI2248" s="34"/>
      <c r="BJ2248" s="34">
        <f>IF(AQ2248="","",AQ2248*$BH2248)</f>
        <v>0.17656568381926194</v>
      </c>
      <c r="BK2248" s="34">
        <f>IF(AR2248="","",AR2248*$BH2248)</f>
        <v>6.0085650817663053E-2</v>
      </c>
      <c r="BL2248" s="34">
        <f>IF(AS2248="","",AS2248*$BH2248)</f>
        <v>0</v>
      </c>
      <c r="BM2248" s="34">
        <f>IF(AT2248="","",AT2248*$BH2248)</f>
        <v>3</v>
      </c>
      <c r="BN2248" s="34">
        <f>IF(AU2248="","",AU2248*$BH2248)</f>
        <v>4.2265937753981131E-2</v>
      </c>
      <c r="BO2248" s="34">
        <f>IF(AV2248="","",AV2248*$BH2248)</f>
        <v>4.9896831995068966</v>
      </c>
      <c r="BP2248" s="34">
        <f t="shared" si="256"/>
        <v>14.802415628757281</v>
      </c>
      <c r="BQ2248" s="34">
        <f>IF(AW2248="","",AW2248*$BH2248)</f>
        <v>2.1643639365230896</v>
      </c>
      <c r="BR2248" s="34"/>
      <c r="BS2248" s="34">
        <f t="shared" si="257"/>
        <v>5.2263345341438221</v>
      </c>
      <c r="BT2248" s="34"/>
      <c r="BU2248" s="34">
        <f t="shared" si="258"/>
        <v>0.95773406224601887</v>
      </c>
      <c r="BV2248" s="34">
        <f t="shared" si="259"/>
        <v>0.95773406224601887</v>
      </c>
      <c r="BW2248" s="34">
        <f t="shared" si="260"/>
        <v>1</v>
      </c>
      <c r="BX2248" s="34"/>
      <c r="BY2248" s="34">
        <f>IF(BV2248="","",IF(BQ2248=0,0,((BV2248/BQ2248)*AF2248)))</f>
        <v>3.0501851291415663</v>
      </c>
      <c r="BZ2248" s="34">
        <f>IF(BY2248="","",SUM(S2248:X2248,BY2248))</f>
        <v>96.21987112914158</v>
      </c>
      <c r="CA2248" s="18"/>
      <c r="CB2248" s="20">
        <v>1.5873999999999999E-2</v>
      </c>
      <c r="CC2248" s="20">
        <v>1.0500000000000001E-2</v>
      </c>
      <c r="CD2248" s="20">
        <v>4.6574999999999998E-2</v>
      </c>
      <c r="CE2248" s="20">
        <v>1.2474000000000001E-2</v>
      </c>
      <c r="CF2248" s="20">
        <v>8.7749999999999998E-3</v>
      </c>
      <c r="CG2248" s="20">
        <v>3.0918000000000001E-2</v>
      </c>
      <c r="CH2248" s="20"/>
      <c r="CI2248" s="21">
        <v>3.6712400000000001</v>
      </c>
      <c r="CJ2248" s="21">
        <v>2.8560400000000001</v>
      </c>
      <c r="CK2248" s="21">
        <v>-19.451000000000001</v>
      </c>
      <c r="CL2248" s="21">
        <v>0.37529499999999999</v>
      </c>
      <c r="CM2248" s="21">
        <v>3.5095900000000002</v>
      </c>
      <c r="CN2248" s="21">
        <v>0.34705900000000001</v>
      </c>
      <c r="CO2248" s="21"/>
      <c r="CP2248" s="20">
        <v>68.877499999999998</v>
      </c>
      <c r="CQ2248" s="20">
        <v>51.178699999999999</v>
      </c>
      <c r="CR2248" s="20">
        <v>10.86</v>
      </c>
      <c r="CS2248" s="20">
        <v>29.4801</v>
      </c>
      <c r="CT2248" s="20"/>
      <c r="CU2248" s="22">
        <v>44314.830902777801</v>
      </c>
      <c r="CV2248" s="22"/>
    </row>
    <row r="2249" spans="1:100" s="17" customFormat="1" x14ac:dyDescent="0.25">
      <c r="A2249" s="17" t="s">
        <v>149</v>
      </c>
      <c r="B2249" s="17">
        <v>599</v>
      </c>
      <c r="C2249" s="17">
        <v>3</v>
      </c>
      <c r="E2249" s="18">
        <v>0.68221399999999999</v>
      </c>
      <c r="F2249" s="18">
        <v>0.25948399999999999</v>
      </c>
      <c r="G2249" s="18">
        <v>0</v>
      </c>
      <c r="H2249" s="18">
        <v>17.517600000000002</v>
      </c>
      <c r="I2249" s="18">
        <v>0.30058499999999999</v>
      </c>
      <c r="J2249" s="18">
        <v>37.3551</v>
      </c>
      <c r="K2249" s="18">
        <v>43.532899999999998</v>
      </c>
      <c r="L2249" s="18">
        <v>0.35217999999999999</v>
      </c>
      <c r="M2249" s="18">
        <v>100</v>
      </c>
      <c r="N2249" s="18"/>
      <c r="O2249" s="18">
        <v>6.7826999999999998E-2</v>
      </c>
      <c r="P2249" s="18">
        <v>43.465000000000003</v>
      </c>
      <c r="Q2249" s="18">
        <f t="shared" si="254"/>
        <v>99.932173000000006</v>
      </c>
      <c r="R2249" s="18"/>
      <c r="S2249" s="18">
        <v>0.91960799999999998</v>
      </c>
      <c r="T2249" s="18">
        <v>0.43030299999999999</v>
      </c>
      <c r="U2249" s="18">
        <v>0</v>
      </c>
      <c r="V2249" s="18">
        <v>40.139800000000001</v>
      </c>
      <c r="W2249" s="18">
        <v>0.30058499999999999</v>
      </c>
      <c r="X2249" s="18">
        <v>52.267299999999999</v>
      </c>
      <c r="Y2249" s="18">
        <v>5.9423300000000001</v>
      </c>
      <c r="Z2249" s="18">
        <v>100</v>
      </c>
      <c r="AA2249" s="19"/>
      <c r="AB2249" s="18">
        <f>IF(Z2249="","",Z2249-O2249)</f>
        <v>99.932173000000006</v>
      </c>
      <c r="AC2249" s="18">
        <f t="shared" si="255"/>
        <v>93.989843000000008</v>
      </c>
      <c r="AD2249" s="18"/>
      <c r="AE2249" s="34">
        <f>IF(M2249="","",IF(M2249&gt;100,M2249, M2249+O2249))</f>
        <v>100.06782699999999</v>
      </c>
      <c r="AF2249" s="37">
        <f>IF(AE2249="","",IF(AE2249="* * *", Y2249, AE2249-SUM(S2249:X2249)))</f>
        <v>6.0102310000000045</v>
      </c>
      <c r="AG2249" s="54"/>
      <c r="AH2249" s="33"/>
      <c r="AI2249" s="34">
        <f>IF(S2249="","",IF(AI$6=0, 0, S2249/AI$6))</f>
        <v>1.4837427035699544E-2</v>
      </c>
      <c r="AJ2249" s="34">
        <f>IF(T2249="","",IF(AJ$6=0, 0, T2249/AJ$6))</f>
        <v>1.0676195698289787E-2</v>
      </c>
      <c r="AK2249" s="34">
        <f>IF(U2249="","",IF(AK$6=0, 0, U2249/AK$6))</f>
        <v>0</v>
      </c>
      <c r="AL2249" s="34">
        <f>IF(V2249="","",IF(AL$6=0, 0, V2249/AL$6))</f>
        <v>0.2827851332337451</v>
      </c>
      <c r="AM2249" s="34">
        <f>IF(W2249="","",IF(AM$6=0, 0, W2249/AM$6))</f>
        <v>8.4787667658632205E-3</v>
      </c>
      <c r="AN2249" s="34">
        <f>IF(X2249="","",IF(AN$6=0, 0, X2249/AN$6))</f>
        <v>0.93205640775071585</v>
      </c>
      <c r="AO2249" s="34">
        <f>IF(Y2249="","",IF(AO$6=0, 0, Y2249/AO$6))</f>
        <v>0.34939724678264578</v>
      </c>
      <c r="AP2249" s="34"/>
      <c r="AQ2249" s="34">
        <f>IF(AI2249="","",AI2249*AI$4)</f>
        <v>2.9674854071399089E-2</v>
      </c>
      <c r="AR2249" s="33">
        <f>IF(AJ2249="","",AJ2249*AJ$4)</f>
        <v>1.0676195698289787E-2</v>
      </c>
      <c r="AS2249" s="34">
        <f>IF(AK2249="","",AK2249*AK$4)</f>
        <v>0</v>
      </c>
      <c r="AT2249" s="34">
        <f>IF(AL2249="","",AL2249*AL$4)</f>
        <v>0.5655702664674902</v>
      </c>
      <c r="AU2249" s="34">
        <f>IF(AM2249="","",AM2249*AM$4)</f>
        <v>8.4787667658632205E-3</v>
      </c>
      <c r="AV2249" s="34">
        <f>IF(AN2249="","",AN2249*AN$4)</f>
        <v>0.93205640775071585</v>
      </c>
      <c r="AW2249" s="34">
        <f>IF(AO2249="","",AO2249*AO$4)</f>
        <v>0.34939724678264578</v>
      </c>
      <c r="AX2249" s="34"/>
      <c r="AY2249" s="34">
        <f>IF(AQ2249="","",AI2249*AI$5)</f>
        <v>1.4837427035699544E-2</v>
      </c>
      <c r="AZ2249" s="34">
        <f>IF(AR2249="","",AJ2249*AJ$5)</f>
        <v>1.0676195698289787E-2</v>
      </c>
      <c r="BA2249" s="34">
        <f>IF(AS2249="","",AK2249*AK$5)</f>
        <v>0</v>
      </c>
      <c r="BB2249" s="34">
        <f>IF(AT2249="","",AL2249*AL$5)</f>
        <v>1.4139256661687254</v>
      </c>
      <c r="BC2249" s="34">
        <f>IF(AU2249="","",AM2249*AM$5)</f>
        <v>0</v>
      </c>
      <c r="BD2249" s="34">
        <f>IF(AV2249="","",AN2249*AN$5)</f>
        <v>0.93205640775071585</v>
      </c>
      <c r="BE2249" s="34">
        <f>IF(AW2249="","",AO2249*AO$5)</f>
        <v>0.34939724678264578</v>
      </c>
      <c r="BF2249" s="34">
        <f>IF(BE2249="","",SUM(AY2249:BE2249))</f>
        <v>2.720892943436076</v>
      </c>
      <c r="BG2249" s="34"/>
      <c r="BH2249" s="34">
        <f>IF(AT2249="","",3/AT2249)</f>
        <v>5.3043806894902321</v>
      </c>
      <c r="BI2249" s="34"/>
      <c r="BJ2249" s="34">
        <f>IF(AQ2249="","",AQ2249*$BH2249)</f>
        <v>0.15740672289976992</v>
      </c>
      <c r="BK2249" s="34">
        <f>IF(AR2249="","",AR2249*$BH2249)</f>
        <v>5.6630606299227025E-2</v>
      </c>
      <c r="BL2249" s="34">
        <f>IF(AS2249="","",AS2249*$BH2249)</f>
        <v>0</v>
      </c>
      <c r="BM2249" s="34">
        <f>IF(AT2249="","",AT2249*$BH2249)</f>
        <v>3</v>
      </c>
      <c r="BN2249" s="34">
        <f>IF(AU2249="","",AU2249*$BH2249)</f>
        <v>4.4974606703536417E-2</v>
      </c>
      <c r="BO2249" s="34">
        <f>IF(AV2249="","",AV2249*$BH2249)</f>
        <v>4.9439820107885311</v>
      </c>
      <c r="BP2249" s="34">
        <f t="shared" si="256"/>
        <v>14.43265198733256</v>
      </c>
      <c r="BQ2249" s="34">
        <f>IF(AW2249="","",AW2249*$BH2249)</f>
        <v>1.8533360087949193</v>
      </c>
      <c r="BR2249" s="34"/>
      <c r="BS2249" s="34">
        <f t="shared" si="257"/>
        <v>5.1580193399875283</v>
      </c>
      <c r="BT2249" s="34"/>
      <c r="BU2249" s="34">
        <f t="shared" si="258"/>
        <v>0.95502539329646363</v>
      </c>
      <c r="BV2249" s="34">
        <f t="shared" si="259"/>
        <v>0.95502539329646363</v>
      </c>
      <c r="BW2249" s="34">
        <f t="shared" si="260"/>
        <v>1</v>
      </c>
      <c r="BX2249" s="34"/>
      <c r="BY2249" s="34">
        <f>IF(BV2249="","",IF(BQ2249=0,0,((BV2249/BQ2249)*AF2249)))</f>
        <v>3.0970764056485525</v>
      </c>
      <c r="BZ2249" s="34">
        <f>IF(BY2249="","",SUM(S2249:X2249,BY2249))</f>
        <v>97.15467240564854</v>
      </c>
      <c r="CA2249" s="18"/>
      <c r="CB2249" s="20">
        <v>1.6621E-2</v>
      </c>
      <c r="CC2249" s="20">
        <v>1.0451999999999999E-2</v>
      </c>
      <c r="CD2249" s="20">
        <v>4.6713999999999999E-2</v>
      </c>
      <c r="CE2249" s="20">
        <v>1.2418999999999999E-2</v>
      </c>
      <c r="CF2249" s="20">
        <v>9.0570000000000008E-3</v>
      </c>
      <c r="CG2249" s="20">
        <v>3.1326E-2</v>
      </c>
      <c r="CH2249" s="20"/>
      <c r="CI2249" s="21">
        <v>3.9145400000000001</v>
      </c>
      <c r="CJ2249" s="21">
        <v>2.93764</v>
      </c>
      <c r="CK2249" s="21">
        <v>-21.850999999999999</v>
      </c>
      <c r="CL2249" s="21">
        <v>0.37201600000000001</v>
      </c>
      <c r="CM2249" s="21">
        <v>3.3695200000000001</v>
      </c>
      <c r="CN2249" s="21">
        <v>0.34582099999999999</v>
      </c>
      <c r="CO2249" s="21"/>
      <c r="CP2249" s="20">
        <v>68.882900000000006</v>
      </c>
      <c r="CQ2249" s="20">
        <v>51.149700000000003</v>
      </c>
      <c r="CR2249" s="20">
        <v>10.8635</v>
      </c>
      <c r="CS2249" s="20">
        <v>58.976799999999997</v>
      </c>
      <c r="CT2249" s="20"/>
      <c r="CU2249" s="22">
        <v>44314.832685185203</v>
      </c>
      <c r="CV2249" s="22"/>
    </row>
    <row r="2250" spans="1:100" s="17" customFormat="1" x14ac:dyDescent="0.25">
      <c r="A2250" s="17" t="s">
        <v>149</v>
      </c>
      <c r="B2250" s="17">
        <v>600</v>
      </c>
      <c r="C2250" s="17">
        <v>4</v>
      </c>
      <c r="E2250" s="18">
        <v>0.67142800000000002</v>
      </c>
      <c r="F2250" s="18">
        <v>0.25414999999999999</v>
      </c>
      <c r="G2250" s="18">
        <v>0</v>
      </c>
      <c r="H2250" s="18">
        <v>17.556899999999999</v>
      </c>
      <c r="I2250" s="18">
        <v>0.32891100000000001</v>
      </c>
      <c r="J2250" s="18">
        <v>36.9908</v>
      </c>
      <c r="K2250" s="18">
        <v>43.821100000000001</v>
      </c>
      <c r="L2250" s="18">
        <v>0.37675799999999998</v>
      </c>
      <c r="M2250" s="18">
        <v>100</v>
      </c>
      <c r="N2250" s="18"/>
      <c r="O2250" s="18">
        <v>7.4218999999999993E-2</v>
      </c>
      <c r="P2250" s="18">
        <v>43.746899999999997</v>
      </c>
      <c r="Q2250" s="18">
        <f t="shared" si="254"/>
        <v>99.925781000000001</v>
      </c>
      <c r="R2250" s="18"/>
      <c r="S2250" s="18">
        <v>0.90506900000000001</v>
      </c>
      <c r="T2250" s="18">
        <v>0.421458</v>
      </c>
      <c r="U2250" s="18">
        <v>0</v>
      </c>
      <c r="V2250" s="18">
        <v>40.229999999999997</v>
      </c>
      <c r="W2250" s="18">
        <v>0.32891100000000001</v>
      </c>
      <c r="X2250" s="18">
        <v>51.7575</v>
      </c>
      <c r="Y2250" s="18">
        <v>6.3570500000000001</v>
      </c>
      <c r="Z2250" s="18">
        <v>100</v>
      </c>
      <c r="AA2250" s="19"/>
      <c r="AB2250" s="18">
        <f>IF(Z2250="","",Z2250-O2250)</f>
        <v>99.925781000000001</v>
      </c>
      <c r="AC2250" s="18">
        <f t="shared" si="255"/>
        <v>93.568731</v>
      </c>
      <c r="AD2250" s="18"/>
      <c r="AE2250" s="34">
        <f>IF(M2250="","",IF(M2250&gt;100,M2250, M2250+O2250))</f>
        <v>100.074219</v>
      </c>
      <c r="AF2250" s="37">
        <f>IF(AE2250="","",IF(AE2250="* * *", Y2250, AE2250-SUM(S2250:X2250)))</f>
        <v>6.4312810000000127</v>
      </c>
      <c r="AG2250" s="54"/>
      <c r="AH2250" s="33"/>
      <c r="AI2250" s="34">
        <f>IF(S2250="","",IF(AI$6=0, 0, S2250/AI$6))</f>
        <v>1.4602847354278728E-2</v>
      </c>
      <c r="AJ2250" s="34">
        <f>IF(T2250="","",IF(AJ$6=0, 0, T2250/AJ$6))</f>
        <v>1.0456743472877988E-2</v>
      </c>
      <c r="AK2250" s="34">
        <f>IF(U2250="","",IF(AK$6=0, 0, U2250/AK$6))</f>
        <v>0</v>
      </c>
      <c r="AL2250" s="34">
        <f>IF(V2250="","",IF(AL$6=0, 0, V2250/AL$6))</f>
        <v>0.28342059277807974</v>
      </c>
      <c r="AM2250" s="34">
        <f>IF(W2250="","",IF(AM$6=0, 0, W2250/AM$6))</f>
        <v>9.2777738600623386E-3</v>
      </c>
      <c r="AN2250" s="34">
        <f>IF(X2250="","",IF(AN$6=0, 0, X2250/AN$6))</f>
        <v>0.92296540139164795</v>
      </c>
      <c r="AO2250" s="34">
        <f>IF(Y2250="","",IF(AO$6=0, 0, Y2250/AO$6))</f>
        <v>0.37378196223697074</v>
      </c>
      <c r="AP2250" s="34"/>
      <c r="AQ2250" s="34">
        <f>IF(AI2250="","",AI2250*AI$4)</f>
        <v>2.9205694708557457E-2</v>
      </c>
      <c r="AR2250" s="33">
        <f>IF(AJ2250="","",AJ2250*AJ$4)</f>
        <v>1.0456743472877988E-2</v>
      </c>
      <c r="AS2250" s="34">
        <f>IF(AK2250="","",AK2250*AK$4)</f>
        <v>0</v>
      </c>
      <c r="AT2250" s="34">
        <f>IF(AL2250="","",AL2250*AL$4)</f>
        <v>0.56684118555615948</v>
      </c>
      <c r="AU2250" s="34">
        <f>IF(AM2250="","",AM2250*AM$4)</f>
        <v>9.2777738600623386E-3</v>
      </c>
      <c r="AV2250" s="34">
        <f>IF(AN2250="","",AN2250*AN$4)</f>
        <v>0.92296540139164795</v>
      </c>
      <c r="AW2250" s="34">
        <f>IF(AO2250="","",AO2250*AO$4)</f>
        <v>0.37378196223697074</v>
      </c>
      <c r="AX2250" s="34"/>
      <c r="AY2250" s="34">
        <f>IF(AQ2250="","",AI2250*AI$5)</f>
        <v>1.4602847354278728E-2</v>
      </c>
      <c r="AZ2250" s="34">
        <f>IF(AR2250="","",AJ2250*AJ$5)</f>
        <v>1.0456743472877988E-2</v>
      </c>
      <c r="BA2250" s="34">
        <f>IF(AS2250="","",AK2250*AK$5)</f>
        <v>0</v>
      </c>
      <c r="BB2250" s="34">
        <f>IF(AT2250="","",AL2250*AL$5)</f>
        <v>1.4171029638903987</v>
      </c>
      <c r="BC2250" s="34">
        <f>IF(AU2250="","",AM2250*AM$5)</f>
        <v>0</v>
      </c>
      <c r="BD2250" s="34">
        <f>IF(AV2250="","",AN2250*AN$5)</f>
        <v>0.92296540139164795</v>
      </c>
      <c r="BE2250" s="34">
        <f>IF(AW2250="","",AO2250*AO$5)</f>
        <v>0.37378196223697074</v>
      </c>
      <c r="BF2250" s="34">
        <f>IF(BE2250="","",SUM(AY2250:BE2250))</f>
        <v>2.7389099183461743</v>
      </c>
      <c r="BG2250" s="34"/>
      <c r="BH2250" s="34">
        <f>IF(AT2250="","",3/AT2250)</f>
        <v>5.2924876957494416</v>
      </c>
      <c r="BI2250" s="34"/>
      <c r="BJ2250" s="34">
        <f>IF(AQ2250="","",AQ2250*$BH2250)</f>
        <v>0.15457077989085491</v>
      </c>
      <c r="BK2250" s="34">
        <f>IF(AR2250="","",AR2250*$BH2250)</f>
        <v>5.5342186167815034E-2</v>
      </c>
      <c r="BL2250" s="34">
        <f>IF(AS2250="","",AS2250*$BH2250)</f>
        <v>0</v>
      </c>
      <c r="BM2250" s="34">
        <f>IF(AT2250="","",AT2250*$BH2250)</f>
        <v>3</v>
      </c>
      <c r="BN2250" s="34">
        <f>IF(AU2250="","",AU2250*$BH2250)</f>
        <v>4.9102503998325726E-2</v>
      </c>
      <c r="BO2250" s="34">
        <f>IF(AV2250="","",AV2250*$BH2250)</f>
        <v>4.8847830304677409</v>
      </c>
      <c r="BP2250" s="34">
        <f t="shared" si="256"/>
        <v>14.495647042613236</v>
      </c>
      <c r="BQ2250" s="34">
        <f>IF(AW2250="","",AW2250*$BH2250)</f>
        <v>1.97823643603225</v>
      </c>
      <c r="BR2250" s="34"/>
      <c r="BS2250" s="34">
        <f t="shared" si="257"/>
        <v>5.0946959965264105</v>
      </c>
      <c r="BT2250" s="34"/>
      <c r="BU2250" s="34">
        <f t="shared" si="258"/>
        <v>0.95089749600167428</v>
      </c>
      <c r="BV2250" s="34">
        <f t="shared" si="259"/>
        <v>0.95089749600167428</v>
      </c>
      <c r="BW2250" s="34">
        <f t="shared" si="260"/>
        <v>1</v>
      </c>
      <c r="BX2250" s="34"/>
      <c r="BY2250" s="34">
        <f>IF(BV2250="","",IF(BQ2250=0,0,((BV2250/BQ2250)*AF2250)))</f>
        <v>3.0913842691367042</v>
      </c>
      <c r="BZ2250" s="34">
        <f>IF(BY2250="","",SUM(S2250:X2250,BY2250))</f>
        <v>96.734322269136698</v>
      </c>
      <c r="CA2250" s="18"/>
      <c r="CB2250" s="20">
        <v>1.6521999999999998E-2</v>
      </c>
      <c r="CC2250" s="20">
        <v>1.0126E-2</v>
      </c>
      <c r="CD2250" s="20">
        <v>4.7875000000000001E-2</v>
      </c>
      <c r="CE2250" s="20">
        <v>1.2428E-2</v>
      </c>
      <c r="CF2250" s="20">
        <v>8.7919999999999995E-3</v>
      </c>
      <c r="CG2250" s="20">
        <v>3.0003999999999999E-2</v>
      </c>
      <c r="CH2250" s="20"/>
      <c r="CI2250" s="21">
        <v>3.94733</v>
      </c>
      <c r="CJ2250" s="21">
        <v>2.9423699999999999</v>
      </c>
      <c r="CK2250" s="21">
        <v>-19.266999999999999</v>
      </c>
      <c r="CL2250" s="21">
        <v>0.37167899999999998</v>
      </c>
      <c r="CM2250" s="21">
        <v>3.1722199999999998</v>
      </c>
      <c r="CN2250" s="21">
        <v>0.34747099999999997</v>
      </c>
      <c r="CO2250" s="21"/>
      <c r="CP2250" s="20">
        <v>68.888199999999998</v>
      </c>
      <c r="CQ2250" s="20">
        <v>51.120699999999999</v>
      </c>
      <c r="CR2250" s="20">
        <v>10.865</v>
      </c>
      <c r="CS2250" s="20">
        <v>88.456900000000005</v>
      </c>
      <c r="CT2250" s="20"/>
      <c r="CU2250" s="22">
        <v>44314.8344560185</v>
      </c>
      <c r="CV2250" s="22"/>
    </row>
    <row r="2251" spans="1:100" s="17" customFormat="1" x14ac:dyDescent="0.25">
      <c r="A2251" s="17" t="s">
        <v>149</v>
      </c>
      <c r="B2251" s="17">
        <v>601</v>
      </c>
      <c r="C2251" s="17">
        <v>5</v>
      </c>
      <c r="E2251" s="18">
        <v>0.63825799999999999</v>
      </c>
      <c r="F2251" s="18">
        <v>0.25992300000000002</v>
      </c>
      <c r="G2251" s="18">
        <v>0</v>
      </c>
      <c r="H2251" s="18">
        <v>17.724399999999999</v>
      </c>
      <c r="I2251" s="18">
        <v>0.35196899999999998</v>
      </c>
      <c r="J2251" s="18">
        <v>37.431600000000003</v>
      </c>
      <c r="K2251" s="18">
        <v>43.275700000000001</v>
      </c>
      <c r="L2251" s="18">
        <v>0.31817400000000001</v>
      </c>
      <c r="M2251" s="18">
        <v>100</v>
      </c>
      <c r="N2251" s="18"/>
      <c r="O2251" s="18">
        <v>7.9422000000000006E-2</v>
      </c>
      <c r="P2251" s="18">
        <v>43.196300000000001</v>
      </c>
      <c r="Q2251" s="18">
        <f t="shared" si="254"/>
        <v>99.920578000000006</v>
      </c>
      <c r="R2251" s="18"/>
      <c r="S2251" s="18">
        <v>0.86035700000000004</v>
      </c>
      <c r="T2251" s="18">
        <v>0.43103000000000002</v>
      </c>
      <c r="U2251" s="18">
        <v>0</v>
      </c>
      <c r="V2251" s="18">
        <v>40.613700000000001</v>
      </c>
      <c r="W2251" s="18">
        <v>0.35196899999999998</v>
      </c>
      <c r="X2251" s="18">
        <v>52.374400000000001</v>
      </c>
      <c r="Y2251" s="18">
        <v>5.3685600000000004</v>
      </c>
      <c r="Z2251" s="18">
        <v>100</v>
      </c>
      <c r="AA2251" s="19"/>
      <c r="AB2251" s="18">
        <f>IF(Z2251="","",Z2251-O2251)</f>
        <v>99.920578000000006</v>
      </c>
      <c r="AC2251" s="18">
        <f t="shared" si="255"/>
        <v>94.552018000000004</v>
      </c>
      <c r="AD2251" s="18"/>
      <c r="AE2251" s="34">
        <f>IF(M2251="","",IF(M2251&gt;100,M2251, M2251+O2251))</f>
        <v>100.07942199999999</v>
      </c>
      <c r="AF2251" s="37">
        <f>IF(AE2251="","",IF(AE2251="* * *", Y2251, AE2251-SUM(S2251:X2251)))</f>
        <v>5.4479659999999939</v>
      </c>
      <c r="AG2251" s="54"/>
      <c r="AH2251" s="33"/>
      <c r="AI2251" s="34">
        <f>IF(S2251="","",IF(AI$6=0, 0, S2251/AI$6))</f>
        <v>1.3881441018513707E-2</v>
      </c>
      <c r="AJ2251" s="34">
        <f>IF(T2251="","",IF(AJ$6=0, 0, T2251/AJ$6))</f>
        <v>1.0694233207376773E-2</v>
      </c>
      <c r="AK2251" s="34">
        <f>IF(U2251="","",IF(AK$6=0, 0, U2251/AK$6))</f>
        <v>0</v>
      </c>
      <c r="AL2251" s="34">
        <f>IF(V2251="","",IF(AL$6=0, 0, V2251/AL$6))</f>
        <v>0.28612376159361419</v>
      </c>
      <c r="AM2251" s="34">
        <f>IF(W2251="","",IF(AM$6=0, 0, W2251/AM$6))</f>
        <v>9.9281835747429565E-3</v>
      </c>
      <c r="AN2251" s="34">
        <f>IF(X2251="","",IF(AN$6=0, 0, X2251/AN$6))</f>
        <v>0.93396626805094385</v>
      </c>
      <c r="AO2251" s="34">
        <f>IF(Y2251="","",IF(AO$6=0, 0, Y2251/AO$6))</f>
        <v>0.31566070601724255</v>
      </c>
      <c r="AP2251" s="34"/>
      <c r="AQ2251" s="34">
        <f>IF(AI2251="","",AI2251*AI$4)</f>
        <v>2.7762882037027415E-2</v>
      </c>
      <c r="AR2251" s="33">
        <f>IF(AJ2251="","",AJ2251*AJ$4)</f>
        <v>1.0694233207376773E-2</v>
      </c>
      <c r="AS2251" s="34">
        <f>IF(AK2251="","",AK2251*AK$4)</f>
        <v>0</v>
      </c>
      <c r="AT2251" s="34">
        <f>IF(AL2251="","",AL2251*AL$4)</f>
        <v>0.57224752318722838</v>
      </c>
      <c r="AU2251" s="34">
        <f>IF(AM2251="","",AM2251*AM$4)</f>
        <v>9.9281835747429565E-3</v>
      </c>
      <c r="AV2251" s="34">
        <f>IF(AN2251="","",AN2251*AN$4)</f>
        <v>0.93396626805094385</v>
      </c>
      <c r="AW2251" s="34">
        <f>IF(AO2251="","",AO2251*AO$4)</f>
        <v>0.31566070601724255</v>
      </c>
      <c r="AX2251" s="34"/>
      <c r="AY2251" s="34">
        <f>IF(AQ2251="","",AI2251*AI$5)</f>
        <v>1.3881441018513707E-2</v>
      </c>
      <c r="AZ2251" s="34">
        <f>IF(AR2251="","",AJ2251*AJ$5)</f>
        <v>1.0694233207376773E-2</v>
      </c>
      <c r="BA2251" s="34">
        <f>IF(AS2251="","",AK2251*AK$5)</f>
        <v>0</v>
      </c>
      <c r="BB2251" s="34">
        <f>IF(AT2251="","",AL2251*AL$5)</f>
        <v>1.4306188079680711</v>
      </c>
      <c r="BC2251" s="34">
        <f>IF(AU2251="","",AM2251*AM$5)</f>
        <v>0</v>
      </c>
      <c r="BD2251" s="34">
        <f>IF(AV2251="","",AN2251*AN$5)</f>
        <v>0.93396626805094385</v>
      </c>
      <c r="BE2251" s="34">
        <f>IF(AW2251="","",AO2251*AO$5)</f>
        <v>0.31566070601724255</v>
      </c>
      <c r="BF2251" s="34">
        <f>IF(BE2251="","",SUM(AY2251:BE2251))</f>
        <v>2.704821456262148</v>
      </c>
      <c r="BG2251" s="34"/>
      <c r="BH2251" s="34">
        <f>IF(AT2251="","",3/AT2251)</f>
        <v>5.242486648593947</v>
      </c>
      <c r="BI2251" s="34"/>
      <c r="BJ2251" s="34">
        <f>IF(AQ2251="","",AQ2251*$BH2251)</f>
        <v>0.14554653840560494</v>
      </c>
      <c r="BK2251" s="34">
        <f>IF(AR2251="","",AR2251*$BH2251)</f>
        <v>5.6064374806622755E-2</v>
      </c>
      <c r="BL2251" s="34">
        <f>IF(AS2251="","",AS2251*$BH2251)</f>
        <v>0</v>
      </c>
      <c r="BM2251" s="34">
        <f>IF(AT2251="","",AT2251*$BH2251)</f>
        <v>3</v>
      </c>
      <c r="BN2251" s="34">
        <f>IF(AU2251="","",AU2251*$BH2251)</f>
        <v>5.2048369835379672E-2</v>
      </c>
      <c r="BO2251" s="34">
        <f>IF(AV2251="","",AV2251*$BH2251)</f>
        <v>4.8963056904941888</v>
      </c>
      <c r="BP2251" s="34">
        <f t="shared" si="256"/>
        <v>14.179990371284747</v>
      </c>
      <c r="BQ2251" s="34">
        <f>IF(AW2251="","",AW2251*$BH2251)</f>
        <v>1.654847036781133</v>
      </c>
      <c r="BR2251" s="34"/>
      <c r="BS2251" s="34">
        <f t="shared" si="257"/>
        <v>5.0979166037064161</v>
      </c>
      <c r="BT2251" s="34"/>
      <c r="BU2251" s="34">
        <f t="shared" si="258"/>
        <v>0.94795163016462036</v>
      </c>
      <c r="BV2251" s="34">
        <f t="shared" si="259"/>
        <v>0.94795163016462036</v>
      </c>
      <c r="BW2251" s="34">
        <f t="shared" si="260"/>
        <v>1</v>
      </c>
      <c r="BX2251" s="34"/>
      <c r="BY2251" s="34">
        <f>IF(BV2251="","",IF(BQ2251=0,0,((BV2251/BQ2251)*AF2251)))</f>
        <v>3.120776806554149</v>
      </c>
      <c r="BZ2251" s="34">
        <f>IF(BY2251="","",SUM(S2251:X2251,BY2251))</f>
        <v>97.752232806554147</v>
      </c>
      <c r="CA2251" s="18"/>
      <c r="CB2251" s="20">
        <v>1.5795E-2</v>
      </c>
      <c r="CC2251" s="20">
        <v>9.7330000000000003E-3</v>
      </c>
      <c r="CD2251" s="20">
        <v>4.8025999999999999E-2</v>
      </c>
      <c r="CE2251" s="20">
        <v>1.2293999999999999E-2</v>
      </c>
      <c r="CF2251" s="20">
        <v>8.3580000000000008E-3</v>
      </c>
      <c r="CG2251" s="20">
        <v>2.9364000000000001E-2</v>
      </c>
      <c r="CH2251" s="20"/>
      <c r="CI2251" s="21">
        <v>4.0339900000000002</v>
      </c>
      <c r="CJ2251" s="21">
        <v>2.85067</v>
      </c>
      <c r="CK2251" s="21">
        <v>-16.594000000000001</v>
      </c>
      <c r="CL2251" s="21">
        <v>0.36970399999999998</v>
      </c>
      <c r="CM2251" s="21">
        <v>3.0187300000000001</v>
      </c>
      <c r="CN2251" s="21">
        <v>0.34521400000000002</v>
      </c>
      <c r="CO2251" s="21"/>
      <c r="CP2251" s="20">
        <v>68.893500000000003</v>
      </c>
      <c r="CQ2251" s="20">
        <v>51.091900000000003</v>
      </c>
      <c r="CR2251" s="20">
        <v>10.868499999999999</v>
      </c>
      <c r="CS2251" s="20">
        <v>117.742</v>
      </c>
      <c r="CT2251" s="20"/>
      <c r="CU2251" s="22">
        <v>44314.836215277799</v>
      </c>
      <c r="CV2251" s="22"/>
    </row>
    <row r="2252" spans="1:100" s="17" customFormat="1" x14ac:dyDescent="0.25">
      <c r="A2252" s="17" t="s">
        <v>149</v>
      </c>
      <c r="B2252" s="17">
        <v>602</v>
      </c>
      <c r="C2252" s="17">
        <v>6</v>
      </c>
      <c r="E2252" s="18">
        <v>0.58928800000000003</v>
      </c>
      <c r="F2252" s="18">
        <v>0.25128699999999998</v>
      </c>
      <c r="G2252" s="18">
        <v>0</v>
      </c>
      <c r="H2252" s="18">
        <v>17.766999999999999</v>
      </c>
      <c r="I2252" s="18">
        <v>0.40772900000000001</v>
      </c>
      <c r="J2252" s="18">
        <v>37.5961</v>
      </c>
      <c r="K2252" s="18">
        <v>43.088500000000003</v>
      </c>
      <c r="L2252" s="18">
        <v>0.30020799999999997</v>
      </c>
      <c r="M2252" s="18">
        <v>100</v>
      </c>
      <c r="N2252" s="18"/>
      <c r="O2252" s="18">
        <v>9.2004000000000002E-2</v>
      </c>
      <c r="P2252" s="18">
        <v>42.996400000000001</v>
      </c>
      <c r="Q2252" s="18">
        <f t="shared" si="254"/>
        <v>99.907995999999997</v>
      </c>
      <c r="R2252" s="18"/>
      <c r="S2252" s="18">
        <v>0.794346</v>
      </c>
      <c r="T2252" s="18">
        <v>0.41671000000000002</v>
      </c>
      <c r="U2252" s="18">
        <v>0</v>
      </c>
      <c r="V2252" s="18">
        <v>40.711300000000001</v>
      </c>
      <c r="W2252" s="18">
        <v>0.40772900000000001</v>
      </c>
      <c r="X2252" s="18">
        <v>52.604500000000002</v>
      </c>
      <c r="Y2252" s="18">
        <v>5.06541</v>
      </c>
      <c r="Z2252" s="18">
        <v>100</v>
      </c>
      <c r="AA2252" s="19"/>
      <c r="AB2252" s="18">
        <f>IF(Z2252="","",Z2252-O2252)</f>
        <v>99.907995999999997</v>
      </c>
      <c r="AC2252" s="18">
        <f t="shared" si="255"/>
        <v>94.842585999999997</v>
      </c>
      <c r="AD2252" s="18"/>
      <c r="AE2252" s="34">
        <f>IF(M2252="","",IF(M2252&gt;100,M2252, M2252+O2252))</f>
        <v>100.092004</v>
      </c>
      <c r="AF2252" s="37">
        <f>IF(AE2252="","",IF(AE2252="* * *", Y2252, AE2252-SUM(S2252:X2252)))</f>
        <v>5.1574190000000044</v>
      </c>
      <c r="AG2252" s="54"/>
      <c r="AH2252" s="33"/>
      <c r="AI2252" s="34">
        <f>IF(S2252="","",IF(AI$6=0, 0, S2252/AI$6))</f>
        <v>1.2816385694882811E-2</v>
      </c>
      <c r="AJ2252" s="34">
        <f>IF(T2252="","",IF(AJ$6=0, 0, T2252/AJ$6))</f>
        <v>1.033894141903342E-2</v>
      </c>
      <c r="AK2252" s="34">
        <f>IF(U2252="","",IF(AK$6=0, 0, U2252/AK$6))</f>
        <v>0</v>
      </c>
      <c r="AL2252" s="34">
        <f>IF(V2252="","",IF(AL$6=0, 0, V2252/AL$6))</f>
        <v>0.286811354182606</v>
      </c>
      <c r="AM2252" s="34">
        <f>IF(W2252="","",IF(AM$6=0, 0, W2252/AM$6))</f>
        <v>1.1501036627505182E-2</v>
      </c>
      <c r="AN2252" s="34">
        <f>IF(X2252="","",IF(AN$6=0, 0, X2252/AN$6))</f>
        <v>0.93806952533462673</v>
      </c>
      <c r="AO2252" s="34">
        <f>IF(Y2252="","",IF(AO$6=0, 0, Y2252/AO$6))</f>
        <v>0.2978360858157123</v>
      </c>
      <c r="AP2252" s="34"/>
      <c r="AQ2252" s="34">
        <f>IF(AI2252="","",AI2252*AI$4)</f>
        <v>2.5632771389765621E-2</v>
      </c>
      <c r="AR2252" s="33">
        <f>IF(AJ2252="","",AJ2252*AJ$4)</f>
        <v>1.033894141903342E-2</v>
      </c>
      <c r="AS2252" s="34">
        <f>IF(AK2252="","",AK2252*AK$4)</f>
        <v>0</v>
      </c>
      <c r="AT2252" s="34">
        <f>IF(AL2252="","",AL2252*AL$4)</f>
        <v>0.57362270836521201</v>
      </c>
      <c r="AU2252" s="34">
        <f>IF(AM2252="","",AM2252*AM$4)</f>
        <v>1.1501036627505182E-2</v>
      </c>
      <c r="AV2252" s="34">
        <f>IF(AN2252="","",AN2252*AN$4)</f>
        <v>0.93806952533462673</v>
      </c>
      <c r="AW2252" s="34">
        <f>IF(AO2252="","",AO2252*AO$4)</f>
        <v>0.2978360858157123</v>
      </c>
      <c r="AX2252" s="34"/>
      <c r="AY2252" s="34">
        <f>IF(AQ2252="","",AI2252*AI$5)</f>
        <v>1.2816385694882811E-2</v>
      </c>
      <c r="AZ2252" s="34">
        <f>IF(AR2252="","",AJ2252*AJ$5)</f>
        <v>1.033894141903342E-2</v>
      </c>
      <c r="BA2252" s="34">
        <f>IF(AS2252="","",AK2252*AK$5)</f>
        <v>0</v>
      </c>
      <c r="BB2252" s="34">
        <f>IF(AT2252="","",AL2252*AL$5)</f>
        <v>1.4340567709130301</v>
      </c>
      <c r="BC2252" s="34">
        <f>IF(AU2252="","",AM2252*AM$5)</f>
        <v>0</v>
      </c>
      <c r="BD2252" s="34">
        <f>IF(AV2252="","",AN2252*AN$5)</f>
        <v>0.93806952533462673</v>
      </c>
      <c r="BE2252" s="34">
        <f>IF(AW2252="","",AO2252*AO$5)</f>
        <v>0.2978360858157123</v>
      </c>
      <c r="BF2252" s="34">
        <f>IF(BE2252="","",SUM(AY2252:BE2252))</f>
        <v>2.6931177091772849</v>
      </c>
      <c r="BG2252" s="34"/>
      <c r="BH2252" s="34">
        <f>IF(AT2252="","",3/AT2252)</f>
        <v>5.2299184747232337</v>
      </c>
      <c r="BI2252" s="34"/>
      <c r="BJ2252" s="34">
        <f>IF(AQ2252="","",AQ2252*$BH2252)</f>
        <v>0.13405730464969237</v>
      </c>
      <c r="BK2252" s="34">
        <f>IF(AR2252="","",AR2252*$BH2252)</f>
        <v>5.407182073648413E-2</v>
      </c>
      <c r="BL2252" s="34">
        <f>IF(AS2252="","",AS2252*$BH2252)</f>
        <v>0</v>
      </c>
      <c r="BM2252" s="34">
        <f>IF(AT2252="","",AT2252*$BH2252)</f>
        <v>3</v>
      </c>
      <c r="BN2252" s="34">
        <f>IF(AU2252="","",AU2252*$BH2252)</f>
        <v>6.0149483936657949E-2</v>
      </c>
      <c r="BO2252" s="34">
        <f>IF(AV2252="","",AV2252*$BH2252)</f>
        <v>4.9060271411224186</v>
      </c>
      <c r="BP2252" s="34">
        <f t="shared" si="256"/>
        <v>14.084786061830595</v>
      </c>
      <c r="BQ2252" s="34">
        <f>IF(AW2252="","",AW2252*$BH2252)</f>
        <v>1.5576584476468482</v>
      </c>
      <c r="BR2252" s="34"/>
      <c r="BS2252" s="34">
        <f t="shared" si="257"/>
        <v>5.0941562665085947</v>
      </c>
      <c r="BT2252" s="34"/>
      <c r="BU2252" s="34">
        <f t="shared" si="258"/>
        <v>0.93985051606334202</v>
      </c>
      <c r="BV2252" s="34">
        <f t="shared" si="259"/>
        <v>0.93985051606334202</v>
      </c>
      <c r="BW2252" s="34">
        <f t="shared" si="260"/>
        <v>1</v>
      </c>
      <c r="BX2252" s="34"/>
      <c r="BY2252" s="34">
        <f>IF(BV2252="","",IF(BQ2252=0,0,((BV2252/BQ2252)*AF2252)))</f>
        <v>3.1118522266723811</v>
      </c>
      <c r="BZ2252" s="34">
        <f>IF(BY2252="","",SUM(S2252:X2252,BY2252))</f>
        <v>98.046437226672381</v>
      </c>
      <c r="CA2252" s="18"/>
      <c r="CB2252" s="20">
        <v>1.6177E-2</v>
      </c>
      <c r="CC2252" s="20">
        <v>9.7859999999999996E-3</v>
      </c>
      <c r="CD2252" s="20">
        <v>4.7946000000000003E-2</v>
      </c>
      <c r="CE2252" s="20">
        <v>1.3011999999999999E-2</v>
      </c>
      <c r="CF2252" s="20">
        <v>8.5170000000000003E-3</v>
      </c>
      <c r="CG2252" s="20">
        <v>3.1036999999999999E-2</v>
      </c>
      <c r="CH2252" s="20"/>
      <c r="CI2252" s="21">
        <v>4.2454700000000001</v>
      </c>
      <c r="CJ2252" s="21">
        <v>2.9238200000000001</v>
      </c>
      <c r="CK2252" s="21">
        <v>-17.696999999999999</v>
      </c>
      <c r="CL2252" s="21">
        <v>0.36931000000000003</v>
      </c>
      <c r="CM2252" s="21">
        <v>2.7791399999999999</v>
      </c>
      <c r="CN2252" s="21">
        <v>0.34462900000000002</v>
      </c>
      <c r="CO2252" s="21"/>
      <c r="CP2252" s="20">
        <v>68.898899999999998</v>
      </c>
      <c r="CQ2252" s="20">
        <v>51.062899999999999</v>
      </c>
      <c r="CR2252" s="20">
        <v>10.872</v>
      </c>
      <c r="CS2252" s="20">
        <v>147.24</v>
      </c>
      <c r="CT2252" s="20"/>
      <c r="CU2252" s="22">
        <v>44314.837974536997</v>
      </c>
      <c r="CV2252" s="22"/>
    </row>
    <row r="2253" spans="1:100" s="17" customFormat="1" x14ac:dyDescent="0.25">
      <c r="A2253" s="17" t="s">
        <v>149</v>
      </c>
      <c r="B2253" s="17">
        <v>603</v>
      </c>
      <c r="C2253" s="17">
        <v>7</v>
      </c>
      <c r="E2253" s="18">
        <v>0.60161399999999998</v>
      </c>
      <c r="F2253" s="18">
        <v>0.23399600000000001</v>
      </c>
      <c r="G2253" s="18">
        <v>0</v>
      </c>
      <c r="H2253" s="18">
        <v>17.857500000000002</v>
      </c>
      <c r="I2253" s="18">
        <v>0.37524099999999999</v>
      </c>
      <c r="J2253" s="18">
        <v>37.502800000000001</v>
      </c>
      <c r="K2253" s="18">
        <v>43.130600000000001</v>
      </c>
      <c r="L2253" s="18">
        <v>0.29829299999999997</v>
      </c>
      <c r="M2253" s="18">
        <v>100</v>
      </c>
      <c r="N2253" s="18"/>
      <c r="O2253" s="18">
        <v>8.4673999999999999E-2</v>
      </c>
      <c r="P2253" s="18">
        <v>43.045900000000003</v>
      </c>
      <c r="Q2253" s="18">
        <f t="shared" si="254"/>
        <v>99.915325999999993</v>
      </c>
      <c r="R2253" s="18"/>
      <c r="S2253" s="18">
        <v>0.81096199999999996</v>
      </c>
      <c r="T2253" s="18">
        <v>0.38803599999999999</v>
      </c>
      <c r="U2253" s="18">
        <v>0</v>
      </c>
      <c r="V2253" s="18">
        <v>40.918700000000001</v>
      </c>
      <c r="W2253" s="18">
        <v>0.37524099999999999</v>
      </c>
      <c r="X2253" s="18">
        <v>52.4739</v>
      </c>
      <c r="Y2253" s="18">
        <v>5.0330899999999996</v>
      </c>
      <c r="Z2253" s="18">
        <v>100</v>
      </c>
      <c r="AA2253" s="19"/>
      <c r="AB2253" s="18">
        <f>IF(Z2253="","",Z2253-O2253)</f>
        <v>99.915325999999993</v>
      </c>
      <c r="AC2253" s="18">
        <f t="shared" si="255"/>
        <v>94.882235999999992</v>
      </c>
      <c r="AD2253" s="18"/>
      <c r="AE2253" s="34">
        <f>IF(M2253="","",IF(M2253&gt;100,M2253, M2253+O2253))</f>
        <v>100.08467400000001</v>
      </c>
      <c r="AF2253" s="37">
        <f>IF(AE2253="","",IF(AE2253="* * *", Y2253, AE2253-SUM(S2253:X2253)))</f>
        <v>5.1178349999999995</v>
      </c>
      <c r="AG2253" s="54"/>
      <c r="AH2253" s="33"/>
      <c r="AI2253" s="34">
        <f>IF(S2253="","",IF(AI$6=0, 0, S2253/AI$6))</f>
        <v>1.3084476759363745E-2</v>
      </c>
      <c r="AJ2253" s="34">
        <f>IF(T2253="","",IF(AJ$6=0, 0, T2253/AJ$6))</f>
        <v>9.6275142724581882E-3</v>
      </c>
      <c r="AK2253" s="34">
        <f>IF(U2253="","",IF(AK$6=0, 0, U2253/AK$6))</f>
        <v>0</v>
      </c>
      <c r="AL2253" s="34">
        <f>IF(V2253="","",IF(AL$6=0, 0, V2253/AL$6))</f>
        <v>0.2882724884342136</v>
      </c>
      <c r="AM2253" s="34">
        <f>IF(W2253="","",IF(AM$6=0, 0, W2253/AM$6))</f>
        <v>1.0584629705372127E-2</v>
      </c>
      <c r="AN2253" s="34">
        <f>IF(X2253="","",IF(AN$6=0, 0, X2253/AN$6))</f>
        <v>0.93574060138308834</v>
      </c>
      <c r="AO2253" s="34">
        <f>IF(Y2253="","",IF(AO$6=0, 0, Y2253/AO$6))</f>
        <v>0.29593573376255888</v>
      </c>
      <c r="AP2253" s="34"/>
      <c r="AQ2253" s="34">
        <f>IF(AI2253="","",AI2253*AI$4)</f>
        <v>2.616895351872749E-2</v>
      </c>
      <c r="AR2253" s="33">
        <f>IF(AJ2253="","",AJ2253*AJ$4)</f>
        <v>9.6275142724581882E-3</v>
      </c>
      <c r="AS2253" s="34">
        <f>IF(AK2253="","",AK2253*AK$4)</f>
        <v>0</v>
      </c>
      <c r="AT2253" s="34">
        <f>IF(AL2253="","",AL2253*AL$4)</f>
        <v>0.57654497686842721</v>
      </c>
      <c r="AU2253" s="34">
        <f>IF(AM2253="","",AM2253*AM$4)</f>
        <v>1.0584629705372127E-2</v>
      </c>
      <c r="AV2253" s="34">
        <f>IF(AN2253="","",AN2253*AN$4)</f>
        <v>0.93574060138308834</v>
      </c>
      <c r="AW2253" s="34">
        <f>IF(AO2253="","",AO2253*AO$4)</f>
        <v>0.29593573376255888</v>
      </c>
      <c r="AX2253" s="34"/>
      <c r="AY2253" s="34">
        <f>IF(AQ2253="","",AI2253*AI$5)</f>
        <v>1.3084476759363745E-2</v>
      </c>
      <c r="AZ2253" s="34">
        <f>IF(AR2253="","",AJ2253*AJ$5)</f>
        <v>9.6275142724581882E-3</v>
      </c>
      <c r="BA2253" s="34">
        <f>IF(AS2253="","",AK2253*AK$5)</f>
        <v>0</v>
      </c>
      <c r="BB2253" s="34">
        <f>IF(AT2253="","",AL2253*AL$5)</f>
        <v>1.441362442171068</v>
      </c>
      <c r="BC2253" s="34">
        <f>IF(AU2253="","",AM2253*AM$5)</f>
        <v>0</v>
      </c>
      <c r="BD2253" s="34">
        <f>IF(AV2253="","",AN2253*AN$5)</f>
        <v>0.93574060138308834</v>
      </c>
      <c r="BE2253" s="34">
        <f>IF(AW2253="","",AO2253*AO$5)</f>
        <v>0.29593573376255888</v>
      </c>
      <c r="BF2253" s="34">
        <f>IF(BE2253="","",SUM(AY2253:BE2253))</f>
        <v>2.6957507683485371</v>
      </c>
      <c r="BG2253" s="34"/>
      <c r="BH2253" s="34">
        <f>IF(AT2253="","",3/AT2253)</f>
        <v>5.2034101767651464</v>
      </c>
      <c r="BI2253" s="34"/>
      <c r="BJ2253" s="34">
        <f>IF(AQ2253="","",AQ2253*$BH2253)</f>
        <v>0.13616779905464071</v>
      </c>
      <c r="BK2253" s="34">
        <f>IF(AR2253="","",AR2253*$BH2253)</f>
        <v>5.0095905742260631E-2</v>
      </c>
      <c r="BL2253" s="34">
        <f>IF(AS2253="","",AS2253*$BH2253)</f>
        <v>0</v>
      </c>
      <c r="BM2253" s="34">
        <f>IF(AT2253="","",AT2253*$BH2253)</f>
        <v>3</v>
      </c>
      <c r="BN2253" s="34">
        <f>IF(AU2253="","",AU2253*$BH2253)</f>
        <v>5.5076169926224001E-2</v>
      </c>
      <c r="BO2253" s="34">
        <f>IF(AV2253="","",AV2253*$BH2253)</f>
        <v>4.8690421680491003</v>
      </c>
      <c r="BP2253" s="34">
        <f t="shared" si="256"/>
        <v>14.02709698204724</v>
      </c>
      <c r="BQ2253" s="34">
        <f>IF(AW2253="","",AW2253*$BH2253)</f>
        <v>1.5398750087285598</v>
      </c>
      <c r="BR2253" s="34"/>
      <c r="BS2253" s="34">
        <f t="shared" si="257"/>
        <v>5.0553058728460014</v>
      </c>
      <c r="BT2253" s="34"/>
      <c r="BU2253" s="34">
        <f t="shared" si="258"/>
        <v>0.94492383007377601</v>
      </c>
      <c r="BV2253" s="34">
        <f t="shared" si="259"/>
        <v>0.94492383007377601</v>
      </c>
      <c r="BW2253" s="34">
        <f t="shared" si="260"/>
        <v>1</v>
      </c>
      <c r="BX2253" s="34"/>
      <c r="BY2253" s="34">
        <f>IF(BV2253="","",IF(BQ2253=0,0,((BV2253/BQ2253)*AF2253)))</f>
        <v>3.1404914181174806</v>
      </c>
      <c r="BZ2253" s="34">
        <f>IF(BY2253="","",SUM(S2253:X2253,BY2253))</f>
        <v>98.107330418117485</v>
      </c>
      <c r="CA2253" s="18"/>
      <c r="CB2253" s="20">
        <v>1.6441999999999998E-2</v>
      </c>
      <c r="CC2253" s="20">
        <v>9.8219999999999991E-3</v>
      </c>
      <c r="CD2253" s="20">
        <v>4.7946999999999997E-2</v>
      </c>
      <c r="CE2253" s="20">
        <v>1.2378999999999999E-2</v>
      </c>
      <c r="CF2253" s="20">
        <v>9.0629999999999999E-3</v>
      </c>
      <c r="CG2253" s="20">
        <v>3.1670999999999998E-2</v>
      </c>
      <c r="CH2253" s="20"/>
      <c r="CI2253" s="21">
        <v>4.2063699999999997</v>
      </c>
      <c r="CJ2253" s="21">
        <v>3.0786199999999999</v>
      </c>
      <c r="CK2253" s="21">
        <v>-20.611000000000001</v>
      </c>
      <c r="CL2253" s="21">
        <v>0.36824899999999999</v>
      </c>
      <c r="CM2253" s="21">
        <v>2.9496600000000002</v>
      </c>
      <c r="CN2253" s="21">
        <v>0.34520899999999999</v>
      </c>
      <c r="CO2253" s="21"/>
      <c r="CP2253" s="20">
        <v>68.904300000000006</v>
      </c>
      <c r="CQ2253" s="20">
        <v>51.033999999999999</v>
      </c>
      <c r="CR2253" s="20">
        <v>10.8725</v>
      </c>
      <c r="CS2253" s="20">
        <v>176.63900000000001</v>
      </c>
      <c r="CT2253" s="20"/>
      <c r="CU2253" s="22">
        <v>44314.839733796303</v>
      </c>
      <c r="CV2253" s="22"/>
    </row>
    <row r="2254" spans="1:100" s="17" customFormat="1" x14ac:dyDescent="0.25">
      <c r="A2254" s="17" t="s">
        <v>149</v>
      </c>
      <c r="B2254" s="17">
        <v>604</v>
      </c>
      <c r="C2254" s="17">
        <v>8</v>
      </c>
      <c r="E2254" s="18">
        <v>0.58741900000000002</v>
      </c>
      <c r="F2254" s="18">
        <v>0.220913</v>
      </c>
      <c r="G2254" s="18">
        <v>0</v>
      </c>
      <c r="H2254" s="18">
        <v>17.705300000000001</v>
      </c>
      <c r="I2254" s="18">
        <v>0.41864600000000002</v>
      </c>
      <c r="J2254" s="18">
        <v>37.509300000000003</v>
      </c>
      <c r="K2254" s="18">
        <v>43.240200000000002</v>
      </c>
      <c r="L2254" s="18">
        <v>0.31826500000000002</v>
      </c>
      <c r="M2254" s="18">
        <v>100</v>
      </c>
      <c r="N2254" s="18"/>
      <c r="O2254" s="18">
        <v>9.4467999999999996E-2</v>
      </c>
      <c r="P2254" s="18">
        <v>43.145699999999998</v>
      </c>
      <c r="Q2254" s="18">
        <f t="shared" si="254"/>
        <v>99.905531999999994</v>
      </c>
      <c r="R2254" s="18"/>
      <c r="S2254" s="18">
        <v>0.79182699999999995</v>
      </c>
      <c r="T2254" s="18">
        <v>0.36634</v>
      </c>
      <c r="U2254" s="18">
        <v>0</v>
      </c>
      <c r="V2254" s="18">
        <v>40.570099999999996</v>
      </c>
      <c r="W2254" s="18">
        <v>0.41864600000000002</v>
      </c>
      <c r="X2254" s="18">
        <v>52.482999999999997</v>
      </c>
      <c r="Y2254" s="18">
        <v>5.3700900000000003</v>
      </c>
      <c r="Z2254" s="18">
        <v>100</v>
      </c>
      <c r="AA2254" s="19"/>
      <c r="AB2254" s="18">
        <f>IF(Z2254="","",Z2254-O2254)</f>
        <v>99.905531999999994</v>
      </c>
      <c r="AC2254" s="18">
        <f t="shared" si="255"/>
        <v>94.535441999999989</v>
      </c>
      <c r="AD2254" s="18"/>
      <c r="AE2254" s="34">
        <f>IF(M2254="","",IF(M2254&gt;100,M2254, M2254+O2254))</f>
        <v>100.09446800000001</v>
      </c>
      <c r="AF2254" s="37">
        <f>IF(AE2254="","",IF(AE2254="* * *", Y2254, AE2254-SUM(S2254:X2254)))</f>
        <v>5.4645550000000185</v>
      </c>
      <c r="AG2254" s="54"/>
      <c r="AH2254" s="33"/>
      <c r="AI2254" s="34">
        <f>IF(S2254="","",IF(AI$6=0, 0, S2254/AI$6))</f>
        <v>1.2775742857170515E-2</v>
      </c>
      <c r="AJ2254" s="34">
        <f>IF(T2254="","",IF(AJ$6=0, 0, T2254/AJ$6))</f>
        <v>9.0892174400631198E-3</v>
      </c>
      <c r="AK2254" s="34">
        <f>IF(U2254="","",IF(AK$6=0, 0, U2254/AK$6))</f>
        <v>0</v>
      </c>
      <c r="AL2254" s="34">
        <f>IF(V2254="","",IF(AL$6=0, 0, V2254/AL$6))</f>
        <v>0.28581659933049897</v>
      </c>
      <c r="AM2254" s="34">
        <f>IF(W2254="","",IF(AM$6=0, 0, W2254/AM$6))</f>
        <v>1.1808978463534688E-2</v>
      </c>
      <c r="AN2254" s="34">
        <f>IF(X2254="","",IF(AN$6=0, 0, X2254/AN$6))</f>
        <v>0.9359028770948723</v>
      </c>
      <c r="AO2254" s="34">
        <f>IF(Y2254="","",IF(AO$6=0, 0, Y2254/AO$6))</f>
        <v>0.31575066699005583</v>
      </c>
      <c r="AP2254" s="34"/>
      <c r="AQ2254" s="34">
        <f>IF(AI2254="","",AI2254*AI$4)</f>
        <v>2.555148571434103E-2</v>
      </c>
      <c r="AR2254" s="33">
        <f>IF(AJ2254="","",AJ2254*AJ$4)</f>
        <v>9.0892174400631198E-3</v>
      </c>
      <c r="AS2254" s="34">
        <f>IF(AK2254="","",AK2254*AK$4)</f>
        <v>0</v>
      </c>
      <c r="AT2254" s="34">
        <f>IF(AL2254="","",AL2254*AL$4)</f>
        <v>0.57163319866099793</v>
      </c>
      <c r="AU2254" s="34">
        <f>IF(AM2254="","",AM2254*AM$4)</f>
        <v>1.1808978463534688E-2</v>
      </c>
      <c r="AV2254" s="34">
        <f>IF(AN2254="","",AN2254*AN$4)</f>
        <v>0.9359028770948723</v>
      </c>
      <c r="AW2254" s="34">
        <f>IF(AO2254="","",AO2254*AO$4)</f>
        <v>0.31575066699005583</v>
      </c>
      <c r="AX2254" s="34"/>
      <c r="AY2254" s="34">
        <f>IF(AQ2254="","",AI2254*AI$5)</f>
        <v>1.2775742857170515E-2</v>
      </c>
      <c r="AZ2254" s="34">
        <f>IF(AR2254="","",AJ2254*AJ$5)</f>
        <v>9.0892174400631198E-3</v>
      </c>
      <c r="BA2254" s="34">
        <f>IF(AS2254="","",AK2254*AK$5)</f>
        <v>0</v>
      </c>
      <c r="BB2254" s="34">
        <f>IF(AT2254="","",AL2254*AL$5)</f>
        <v>1.4290829966524949</v>
      </c>
      <c r="BC2254" s="34">
        <f>IF(AU2254="","",AM2254*AM$5)</f>
        <v>0</v>
      </c>
      <c r="BD2254" s="34">
        <f>IF(AV2254="","",AN2254*AN$5)</f>
        <v>0.9359028770948723</v>
      </c>
      <c r="BE2254" s="34">
        <f>IF(AW2254="","",AO2254*AO$5)</f>
        <v>0.31575066699005583</v>
      </c>
      <c r="BF2254" s="34">
        <f>IF(BE2254="","",SUM(AY2254:BE2254))</f>
        <v>2.7026015010346569</v>
      </c>
      <c r="BG2254" s="34"/>
      <c r="BH2254" s="34">
        <f>IF(AT2254="","",3/AT2254)</f>
        <v>5.2481206602892279</v>
      </c>
      <c r="BI2254" s="34"/>
      <c r="BJ2254" s="34">
        <f>IF(AQ2254="","",AQ2254*$BH2254)</f>
        <v>0.13409728007851821</v>
      </c>
      <c r="BK2254" s="34">
        <f>IF(AR2254="","",AR2254*$BH2254)</f>
        <v>4.7701309833056427E-2</v>
      </c>
      <c r="BL2254" s="34">
        <f>IF(AS2254="","",AS2254*$BH2254)</f>
        <v>0</v>
      </c>
      <c r="BM2254" s="34">
        <f>IF(AT2254="","",AT2254*$BH2254)</f>
        <v>3</v>
      </c>
      <c r="BN2254" s="34">
        <f>IF(AU2254="","",AU2254*$BH2254)</f>
        <v>6.1974943851386938E-2</v>
      </c>
      <c r="BO2254" s="34">
        <f>IF(AV2254="","",AV2254*$BH2254)</f>
        <v>4.9117312253057293</v>
      </c>
      <c r="BP2254" s="34">
        <f t="shared" si="256"/>
        <v>14.183578774108662</v>
      </c>
      <c r="BQ2254" s="34">
        <f>IF(AW2254="","",AW2254*$BH2254)</f>
        <v>1.6570975989306158</v>
      </c>
      <c r="BR2254" s="34"/>
      <c r="BS2254" s="34">
        <f t="shared" si="257"/>
        <v>5.0935298152173036</v>
      </c>
      <c r="BT2254" s="34"/>
      <c r="BU2254" s="34">
        <f t="shared" si="258"/>
        <v>0.93802505614861309</v>
      </c>
      <c r="BV2254" s="34">
        <f t="shared" si="259"/>
        <v>0.93802505614861309</v>
      </c>
      <c r="BW2254" s="34">
        <f t="shared" si="260"/>
        <v>1</v>
      </c>
      <c r="BX2254" s="34"/>
      <c r="BY2254" s="34">
        <f>IF(BV2254="","",IF(BQ2254=0,0,((BV2254/BQ2254)*AF2254)))</f>
        <v>3.0932936684056034</v>
      </c>
      <c r="BZ2254" s="34">
        <f>IF(BY2254="","",SUM(S2254:X2254,BY2254))</f>
        <v>97.723206668405595</v>
      </c>
      <c r="CA2254" s="18"/>
      <c r="CB2254" s="20">
        <v>1.5110999999999999E-2</v>
      </c>
      <c r="CC2254" s="20">
        <v>1.0179000000000001E-2</v>
      </c>
      <c r="CD2254" s="20">
        <v>4.7909E-2</v>
      </c>
      <c r="CE2254" s="20">
        <v>1.264E-2</v>
      </c>
      <c r="CF2254" s="20">
        <v>8.5430000000000002E-3</v>
      </c>
      <c r="CG2254" s="20">
        <v>3.0203000000000001E-2</v>
      </c>
      <c r="CH2254" s="20"/>
      <c r="CI2254" s="21">
        <v>4.20458</v>
      </c>
      <c r="CJ2254" s="21">
        <v>3.2579699999999998</v>
      </c>
      <c r="CK2254" s="21">
        <v>-41.886000000000003</v>
      </c>
      <c r="CL2254" s="21">
        <v>0.37000699999999997</v>
      </c>
      <c r="CM2254" s="21">
        <v>2.73902</v>
      </c>
      <c r="CN2254" s="21">
        <v>0.34505000000000002</v>
      </c>
      <c r="CO2254" s="21"/>
      <c r="CP2254" s="20">
        <v>68.909599999999998</v>
      </c>
      <c r="CQ2254" s="20">
        <v>51.005000000000003</v>
      </c>
      <c r="CR2254" s="20">
        <v>10.8725</v>
      </c>
      <c r="CS2254" s="20">
        <v>206.119</v>
      </c>
      <c r="CT2254" s="20"/>
      <c r="CU2254" s="22">
        <v>44314.841516203698</v>
      </c>
      <c r="CV2254" s="22"/>
    </row>
    <row r="2255" spans="1:100" s="17" customFormat="1" x14ac:dyDescent="0.25">
      <c r="A2255" s="17" t="s">
        <v>149</v>
      </c>
      <c r="B2255" s="17">
        <v>605</v>
      </c>
      <c r="C2255" s="17">
        <v>9</v>
      </c>
      <c r="E2255" s="18">
        <v>0.607881</v>
      </c>
      <c r="F2255" s="18">
        <v>0.21820899999999999</v>
      </c>
      <c r="G2255" s="18">
        <v>0</v>
      </c>
      <c r="H2255" s="18">
        <v>17.9651</v>
      </c>
      <c r="I2255" s="18">
        <v>0.42359400000000003</v>
      </c>
      <c r="J2255" s="18">
        <v>37.733499999999999</v>
      </c>
      <c r="K2255" s="18">
        <v>42.789000000000001</v>
      </c>
      <c r="L2255" s="18">
        <v>0.26273099999999999</v>
      </c>
      <c r="M2255" s="18">
        <v>100</v>
      </c>
      <c r="N2255" s="18"/>
      <c r="O2255" s="18">
        <v>9.5584000000000002E-2</v>
      </c>
      <c r="P2255" s="18">
        <v>42.693399999999997</v>
      </c>
      <c r="Q2255" s="18">
        <f t="shared" si="254"/>
        <v>99.904415999999998</v>
      </c>
      <c r="R2255" s="18"/>
      <c r="S2255" s="18">
        <v>0.81940900000000005</v>
      </c>
      <c r="T2255" s="18">
        <v>0.36185600000000001</v>
      </c>
      <c r="U2255" s="18">
        <v>0</v>
      </c>
      <c r="V2255" s="18">
        <v>41.165300000000002</v>
      </c>
      <c r="W2255" s="18">
        <v>0.42359400000000003</v>
      </c>
      <c r="X2255" s="18">
        <v>52.796700000000001</v>
      </c>
      <c r="Y2255" s="18">
        <v>4.4330699999999998</v>
      </c>
      <c r="Z2255" s="18">
        <v>100</v>
      </c>
      <c r="AA2255" s="19"/>
      <c r="AB2255" s="18">
        <f>IF(Z2255="","",Z2255-O2255)</f>
        <v>99.904415999999998</v>
      </c>
      <c r="AC2255" s="18">
        <f t="shared" si="255"/>
        <v>95.471345999999997</v>
      </c>
      <c r="AD2255" s="18"/>
      <c r="AE2255" s="34">
        <f>IF(M2255="","",IF(M2255&gt;100,M2255, M2255+O2255))</f>
        <v>100.095584</v>
      </c>
      <c r="AF2255" s="37">
        <f>IF(AE2255="","",IF(AE2255="* * *", Y2255, AE2255-SUM(S2255:X2255)))</f>
        <v>4.5287249999999943</v>
      </c>
      <c r="AG2255" s="54"/>
      <c r="AH2255" s="33"/>
      <c r="AI2255" s="34">
        <f>IF(S2255="","",IF(AI$6=0, 0, S2255/AI$6))</f>
        <v>1.3220764988881709E-2</v>
      </c>
      <c r="AJ2255" s="34">
        <f>IF(T2255="","",IF(AJ$6=0, 0, T2255/AJ$6))</f>
        <v>8.9779654582941536E-3</v>
      </c>
      <c r="AK2255" s="34">
        <f>IF(U2255="","",IF(AK$6=0, 0, U2255/AK$6))</f>
        <v>0</v>
      </c>
      <c r="AL2255" s="34">
        <f>IF(V2255="","",IF(AL$6=0, 0, V2255/AL$6))</f>
        <v>0.29000978692238349</v>
      </c>
      <c r="AM2255" s="34">
        <f>IF(W2255="","",IF(AM$6=0, 0, W2255/AM$6))</f>
        <v>1.1948549426681523E-2</v>
      </c>
      <c r="AN2255" s="34">
        <f>IF(X2255="","",IF(AN$6=0, 0, X2255/AN$6))</f>
        <v>0.94149693102747267</v>
      </c>
      <c r="AO2255" s="34">
        <f>IF(Y2255="","",IF(AO$6=0, 0, Y2255/AO$6))</f>
        <v>0.26065574493418298</v>
      </c>
      <c r="AP2255" s="34"/>
      <c r="AQ2255" s="34">
        <f>IF(AI2255="","",AI2255*AI$4)</f>
        <v>2.6441529977763417E-2</v>
      </c>
      <c r="AR2255" s="33">
        <f>IF(AJ2255="","",AJ2255*AJ$4)</f>
        <v>8.9779654582941536E-3</v>
      </c>
      <c r="AS2255" s="34">
        <f>IF(AK2255="","",AK2255*AK$4)</f>
        <v>0</v>
      </c>
      <c r="AT2255" s="34">
        <f>IF(AL2255="","",AL2255*AL$4)</f>
        <v>0.58001957384476699</v>
      </c>
      <c r="AU2255" s="34">
        <f>IF(AM2255="","",AM2255*AM$4)</f>
        <v>1.1948549426681523E-2</v>
      </c>
      <c r="AV2255" s="34">
        <f>IF(AN2255="","",AN2255*AN$4)</f>
        <v>0.94149693102747267</v>
      </c>
      <c r="AW2255" s="34">
        <f>IF(AO2255="","",AO2255*AO$4)</f>
        <v>0.26065574493418298</v>
      </c>
      <c r="AX2255" s="34"/>
      <c r="AY2255" s="34">
        <f>IF(AQ2255="","",AI2255*AI$5)</f>
        <v>1.3220764988881709E-2</v>
      </c>
      <c r="AZ2255" s="34">
        <f>IF(AR2255="","",AJ2255*AJ$5)</f>
        <v>8.9779654582941536E-3</v>
      </c>
      <c r="BA2255" s="34">
        <f>IF(AS2255="","",AK2255*AK$5)</f>
        <v>0</v>
      </c>
      <c r="BB2255" s="34">
        <f>IF(AT2255="","",AL2255*AL$5)</f>
        <v>1.4500489346119174</v>
      </c>
      <c r="BC2255" s="34">
        <f>IF(AU2255="","",AM2255*AM$5)</f>
        <v>0</v>
      </c>
      <c r="BD2255" s="34">
        <f>IF(AV2255="","",AN2255*AN$5)</f>
        <v>0.94149693102747267</v>
      </c>
      <c r="BE2255" s="34">
        <f>IF(AW2255="","",AO2255*AO$5)</f>
        <v>0.26065574493418298</v>
      </c>
      <c r="BF2255" s="34">
        <f>IF(BE2255="","",SUM(AY2255:BE2255))</f>
        <v>2.6744003410207489</v>
      </c>
      <c r="BG2255" s="34"/>
      <c r="BH2255" s="34">
        <f>IF(AT2255="","",3/AT2255)</f>
        <v>5.1722392403310549</v>
      </c>
      <c r="BI2255" s="34"/>
      <c r="BJ2255" s="34">
        <f>IF(AQ2255="","",AQ2255*$BH2255)</f>
        <v>0.13676191892537787</v>
      </c>
      <c r="BK2255" s="34">
        <f>IF(AR2255="","",AR2255*$BH2255)</f>
        <v>4.6436185241725804E-2</v>
      </c>
      <c r="BL2255" s="34">
        <f>IF(AS2255="","",AS2255*$BH2255)</f>
        <v>0</v>
      </c>
      <c r="BM2255" s="34">
        <f>IF(AT2255="","",AT2255*$BH2255)</f>
        <v>3</v>
      </c>
      <c r="BN2255" s="34">
        <f>IF(AU2255="","",AU2255*$BH2255)</f>
        <v>6.1800756209717297E-2</v>
      </c>
      <c r="BO2255" s="34">
        <f>IF(AV2255="","",AV2255*$BH2255)</f>
        <v>4.8696473713115545</v>
      </c>
      <c r="BP2255" s="34">
        <f t="shared" si="256"/>
        <v>13.832638388182271</v>
      </c>
      <c r="BQ2255" s="34">
        <f>IF(AW2255="","",AW2255*$BH2255)</f>
        <v>1.3481738721663037</v>
      </c>
      <c r="BR2255" s="34"/>
      <c r="BS2255" s="34">
        <f t="shared" si="257"/>
        <v>5.0528454754786578</v>
      </c>
      <c r="BT2255" s="34"/>
      <c r="BU2255" s="34">
        <f t="shared" si="258"/>
        <v>0.93819924379028274</v>
      </c>
      <c r="BV2255" s="34">
        <f t="shared" si="259"/>
        <v>0.93819924379028274</v>
      </c>
      <c r="BW2255" s="34">
        <f t="shared" si="260"/>
        <v>1</v>
      </c>
      <c r="BX2255" s="34"/>
      <c r="BY2255" s="34">
        <f>IF(BV2255="","",IF(BQ2255=0,0,((BV2255/BQ2255)*AF2255)))</f>
        <v>3.1515566782991526</v>
      </c>
      <c r="BZ2255" s="34">
        <f>IF(BY2255="","",SUM(S2255:X2255,BY2255))</f>
        <v>98.718415678299166</v>
      </c>
      <c r="CA2255" s="18"/>
      <c r="CB2255" s="20">
        <v>1.5604E-2</v>
      </c>
      <c r="CC2255" s="20">
        <v>9.7310000000000001E-3</v>
      </c>
      <c r="CD2255" s="20">
        <v>4.8691999999999999E-2</v>
      </c>
      <c r="CE2255" s="20">
        <v>1.2565E-2</v>
      </c>
      <c r="CF2255" s="20">
        <v>9.2329999999999999E-3</v>
      </c>
      <c r="CG2255" s="20">
        <v>3.1442999999999999E-2</v>
      </c>
      <c r="CH2255" s="20"/>
      <c r="CI2255" s="21">
        <v>4.1406299999999998</v>
      </c>
      <c r="CJ2255" s="21">
        <v>3.2218599999999999</v>
      </c>
      <c r="CK2255" s="21">
        <v>-20.190999999999999</v>
      </c>
      <c r="CL2255" s="21">
        <v>0.36705399999999999</v>
      </c>
      <c r="CM2255" s="21">
        <v>2.7549999999999999</v>
      </c>
      <c r="CN2255" s="21">
        <v>0.34404899999999999</v>
      </c>
      <c r="CO2255" s="21"/>
      <c r="CP2255" s="20">
        <v>68.914900000000003</v>
      </c>
      <c r="CQ2255" s="20">
        <v>50.975999999999999</v>
      </c>
      <c r="CR2255" s="20">
        <v>10.872999999999999</v>
      </c>
      <c r="CS2255" s="20">
        <v>235.6</v>
      </c>
      <c r="CT2255" s="20"/>
      <c r="CU2255" s="22">
        <v>44314.843287037002</v>
      </c>
      <c r="CV2255" s="22"/>
    </row>
    <row r="2256" spans="1:100" s="17" customFormat="1" x14ac:dyDescent="0.25">
      <c r="A2256" s="17" t="s">
        <v>149</v>
      </c>
      <c r="B2256" s="17">
        <v>606</v>
      </c>
      <c r="C2256" s="17">
        <v>10</v>
      </c>
      <c r="E2256" s="18">
        <v>0.61019800000000002</v>
      </c>
      <c r="F2256" s="18">
        <v>0.20653299999999999</v>
      </c>
      <c r="G2256" s="18">
        <v>0</v>
      </c>
      <c r="H2256" s="18">
        <v>17.970199999999998</v>
      </c>
      <c r="I2256" s="18">
        <v>0.46307300000000001</v>
      </c>
      <c r="J2256" s="18">
        <v>37.7239</v>
      </c>
      <c r="K2256" s="18">
        <v>42.764699999999998</v>
      </c>
      <c r="L2256" s="18">
        <v>0.261463</v>
      </c>
      <c r="M2256" s="18">
        <v>100</v>
      </c>
      <c r="N2256" s="18"/>
      <c r="O2256" s="18">
        <v>0.104493</v>
      </c>
      <c r="P2256" s="18">
        <v>42.660200000000003</v>
      </c>
      <c r="Q2256" s="18">
        <f t="shared" si="254"/>
        <v>99.895506999999995</v>
      </c>
      <c r="R2256" s="18"/>
      <c r="S2256" s="18">
        <v>0.82253299999999996</v>
      </c>
      <c r="T2256" s="18">
        <v>0.34249400000000002</v>
      </c>
      <c r="U2256" s="18">
        <v>0</v>
      </c>
      <c r="V2256" s="18">
        <v>41.176900000000003</v>
      </c>
      <c r="W2256" s="18">
        <v>0.46307300000000001</v>
      </c>
      <c r="X2256" s="18">
        <v>52.783299999999997</v>
      </c>
      <c r="Y2256" s="18">
        <v>4.41167</v>
      </c>
      <c r="Z2256" s="18">
        <v>100</v>
      </c>
      <c r="AA2256" s="19"/>
      <c r="AB2256" s="18">
        <f>IF(Z2256="","",Z2256-O2256)</f>
        <v>99.895506999999995</v>
      </c>
      <c r="AC2256" s="18">
        <f t="shared" si="255"/>
        <v>95.483836999999994</v>
      </c>
      <c r="AD2256" s="18"/>
      <c r="AE2256" s="34">
        <f>IF(M2256="","",IF(M2256&gt;100,M2256, M2256+O2256))</f>
        <v>100.10449300000001</v>
      </c>
      <c r="AF2256" s="37">
        <f>IF(AE2256="","",IF(AE2256="* * *", Y2256, AE2256-SUM(S2256:X2256)))</f>
        <v>4.5161930000000012</v>
      </c>
      <c r="AG2256" s="54"/>
      <c r="AH2256" s="33"/>
      <c r="AI2256" s="34">
        <f>IF(S2256="","",IF(AI$6=0, 0, S2256/AI$6))</f>
        <v>1.3271169206830578E-2</v>
      </c>
      <c r="AJ2256" s="34">
        <f>IF(T2256="","",IF(AJ$6=0, 0, T2256/AJ$6))</f>
        <v>8.4975772176584009E-3</v>
      </c>
      <c r="AK2256" s="34">
        <f>IF(U2256="","",IF(AK$6=0, 0, U2256/AK$6))</f>
        <v>0</v>
      </c>
      <c r="AL2256" s="34">
        <f>IF(V2256="","",IF(AL$6=0, 0, V2256/AL$6))</f>
        <v>0.29009150899238662</v>
      </c>
      <c r="AM2256" s="34">
        <f>IF(W2256="","",IF(AM$6=0, 0, W2256/AM$6))</f>
        <v>1.3062155338984246E-2</v>
      </c>
      <c r="AN2256" s="34">
        <f>IF(X2256="","",IF(AN$6=0, 0, X2256/AN$6))</f>
        <v>0.94125797558374658</v>
      </c>
      <c r="AO2256" s="34">
        <f>IF(Y2256="","",IF(AO$6=0, 0, Y2256/AO$6))</f>
        <v>0.25939746727522617</v>
      </c>
      <c r="AP2256" s="34"/>
      <c r="AQ2256" s="34">
        <f>IF(AI2256="","",AI2256*AI$4)</f>
        <v>2.6542338413661156E-2</v>
      </c>
      <c r="AR2256" s="33">
        <f>IF(AJ2256="","",AJ2256*AJ$4)</f>
        <v>8.4975772176584009E-3</v>
      </c>
      <c r="AS2256" s="34">
        <f>IF(AK2256="","",AK2256*AK$4)</f>
        <v>0</v>
      </c>
      <c r="AT2256" s="34">
        <f>IF(AL2256="","",AL2256*AL$4)</f>
        <v>0.58018301798477323</v>
      </c>
      <c r="AU2256" s="34">
        <f>IF(AM2256="","",AM2256*AM$4)</f>
        <v>1.3062155338984246E-2</v>
      </c>
      <c r="AV2256" s="34">
        <f>IF(AN2256="","",AN2256*AN$4)</f>
        <v>0.94125797558374658</v>
      </c>
      <c r="AW2256" s="34">
        <f>IF(AO2256="","",AO2256*AO$4)</f>
        <v>0.25939746727522617</v>
      </c>
      <c r="AX2256" s="34"/>
      <c r="AY2256" s="34">
        <f>IF(AQ2256="","",AI2256*AI$5)</f>
        <v>1.3271169206830578E-2</v>
      </c>
      <c r="AZ2256" s="34">
        <f>IF(AR2256="","",AJ2256*AJ$5)</f>
        <v>8.4975772176584009E-3</v>
      </c>
      <c r="BA2256" s="34">
        <f>IF(AS2256="","",AK2256*AK$5)</f>
        <v>0</v>
      </c>
      <c r="BB2256" s="34">
        <f>IF(AT2256="","",AL2256*AL$5)</f>
        <v>1.450457544961933</v>
      </c>
      <c r="BC2256" s="34">
        <f>IF(AU2256="","",AM2256*AM$5)</f>
        <v>0</v>
      </c>
      <c r="BD2256" s="34">
        <f>IF(AV2256="","",AN2256*AN$5)</f>
        <v>0.94125797558374658</v>
      </c>
      <c r="BE2256" s="34">
        <f>IF(AW2256="","",AO2256*AO$5)</f>
        <v>0.25939746727522617</v>
      </c>
      <c r="BF2256" s="34">
        <f>IF(BE2256="","",SUM(AY2256:BE2256))</f>
        <v>2.6728817342453945</v>
      </c>
      <c r="BG2256" s="34"/>
      <c r="BH2256" s="34">
        <f>IF(AT2256="","",3/AT2256)</f>
        <v>5.1707821618431691</v>
      </c>
      <c r="BI2256" s="34"/>
      <c r="BJ2256" s="34">
        <f>IF(AQ2256="","",AQ2256*$BH2256)</f>
        <v>0.13724465000296382</v>
      </c>
      <c r="BK2256" s="34">
        <f>IF(AR2256="","",AR2256*$BH2256)</f>
        <v>4.3939120695952967E-2</v>
      </c>
      <c r="BL2256" s="34">
        <f>IF(AS2256="","",AS2256*$BH2256)</f>
        <v>0</v>
      </c>
      <c r="BM2256" s="34">
        <f>IF(AT2256="","",AT2256*$BH2256)</f>
        <v>3</v>
      </c>
      <c r="BN2256" s="34">
        <f>IF(AU2256="","",AU2256*$BH2256)</f>
        <v>6.7541559822044253E-2</v>
      </c>
      <c r="BO2256" s="34">
        <f>IF(AV2256="","",AV2256*$BH2256)</f>
        <v>4.8670399498410504</v>
      </c>
      <c r="BP2256" s="34">
        <f t="shared" si="256"/>
        <v>13.820889192152521</v>
      </c>
      <c r="BQ2256" s="34">
        <f>IF(AW2256="","",AW2256*$BH2256)</f>
        <v>1.3412877966140366</v>
      </c>
      <c r="BR2256" s="34"/>
      <c r="BS2256" s="34">
        <f t="shared" si="257"/>
        <v>5.0482237205399674</v>
      </c>
      <c r="BT2256" s="34"/>
      <c r="BU2256" s="34">
        <f t="shared" si="258"/>
        <v>0.93245844017795576</v>
      </c>
      <c r="BV2256" s="34">
        <f t="shared" si="259"/>
        <v>0.93245844017795576</v>
      </c>
      <c r="BW2256" s="34">
        <f t="shared" si="260"/>
        <v>1</v>
      </c>
      <c r="BX2256" s="34"/>
      <c r="BY2256" s="34">
        <f>IF(BV2256="","",IF(BQ2256=0,0,((BV2256/BQ2256)*AF2256)))</f>
        <v>3.1396410904157284</v>
      </c>
      <c r="BZ2256" s="34">
        <f>IF(BY2256="","",SUM(S2256:X2256,BY2256))</f>
        <v>98.727941090415726</v>
      </c>
      <c r="CA2256" s="18"/>
      <c r="CB2256" s="20">
        <v>1.6182999999999999E-2</v>
      </c>
      <c r="CC2256" s="20">
        <v>9.9509999999999998E-3</v>
      </c>
      <c r="CD2256" s="20">
        <v>4.8535000000000002E-2</v>
      </c>
      <c r="CE2256" s="20">
        <v>1.2357999999999999E-2</v>
      </c>
      <c r="CF2256" s="20">
        <v>8.5260000000000006E-3</v>
      </c>
      <c r="CG2256" s="20">
        <v>3.1177E-2</v>
      </c>
      <c r="CH2256" s="20"/>
      <c r="CI2256" s="21">
        <v>4.1577000000000002</v>
      </c>
      <c r="CJ2256" s="21">
        <v>3.3847999999999998</v>
      </c>
      <c r="CK2256" s="21">
        <v>-14.234</v>
      </c>
      <c r="CL2256" s="21">
        <v>0.36692999999999998</v>
      </c>
      <c r="CM2256" s="21">
        <v>2.5839799999999999</v>
      </c>
      <c r="CN2256" s="21">
        <v>0.344059</v>
      </c>
      <c r="CO2256" s="21"/>
      <c r="CP2256" s="20">
        <v>68.920299999999997</v>
      </c>
      <c r="CQ2256" s="20">
        <v>50.947099999999999</v>
      </c>
      <c r="CR2256" s="20">
        <v>10.8735</v>
      </c>
      <c r="CS2256" s="20">
        <v>265</v>
      </c>
      <c r="CT2256" s="20"/>
      <c r="CU2256" s="22">
        <v>44314.845046296301</v>
      </c>
      <c r="CV2256" s="22"/>
    </row>
    <row r="2257" spans="1:100" s="17" customFormat="1" x14ac:dyDescent="0.25">
      <c r="A2257" s="17" t="s">
        <v>149</v>
      </c>
      <c r="B2257" s="17">
        <v>607</v>
      </c>
      <c r="C2257" s="17">
        <v>11</v>
      </c>
      <c r="E2257" s="18">
        <v>0.49412800000000001</v>
      </c>
      <c r="F2257" s="18">
        <v>0.18720200000000001</v>
      </c>
      <c r="G2257" s="18">
        <v>0</v>
      </c>
      <c r="H2257" s="18">
        <v>18.003399999999999</v>
      </c>
      <c r="I2257" s="18">
        <v>0.48961900000000003</v>
      </c>
      <c r="J2257" s="18">
        <v>37.926000000000002</v>
      </c>
      <c r="K2257" s="18">
        <v>42.649900000000002</v>
      </c>
      <c r="L2257" s="18">
        <v>0.24979100000000001</v>
      </c>
      <c r="M2257" s="18">
        <v>100</v>
      </c>
      <c r="N2257" s="18"/>
      <c r="O2257" s="18">
        <v>0.110483</v>
      </c>
      <c r="P2257" s="18">
        <v>42.539400000000001</v>
      </c>
      <c r="Q2257" s="18">
        <f t="shared" si="254"/>
        <v>99.889516999999998</v>
      </c>
      <c r="R2257" s="18"/>
      <c r="S2257" s="18">
        <v>0.66607400000000005</v>
      </c>
      <c r="T2257" s="18">
        <v>0.31043700000000002</v>
      </c>
      <c r="U2257" s="18">
        <v>0</v>
      </c>
      <c r="V2257" s="18">
        <v>41.253</v>
      </c>
      <c r="W2257" s="18">
        <v>0.48961900000000003</v>
      </c>
      <c r="X2257" s="18">
        <v>53.066099999999999</v>
      </c>
      <c r="Y2257" s="18">
        <v>4.2147300000000003</v>
      </c>
      <c r="Z2257" s="18">
        <v>100</v>
      </c>
      <c r="AA2257" s="19"/>
      <c r="AB2257" s="18">
        <f>IF(Z2257="","",Z2257-O2257)</f>
        <v>99.889516999999998</v>
      </c>
      <c r="AC2257" s="18">
        <f t="shared" si="255"/>
        <v>95.674786999999995</v>
      </c>
      <c r="AD2257" s="18"/>
      <c r="AE2257" s="34">
        <f>IF(M2257="","",IF(M2257&gt;100,M2257, M2257+O2257))</f>
        <v>100.110483</v>
      </c>
      <c r="AF2257" s="37">
        <f>IF(AE2257="","",IF(AE2257="* * *", Y2257, AE2257-SUM(S2257:X2257)))</f>
        <v>4.3252530000000036</v>
      </c>
      <c r="AG2257" s="54"/>
      <c r="AH2257" s="33"/>
      <c r="AI2257" s="34">
        <f>IF(S2257="","",IF(AI$6=0, 0, S2257/AI$6))</f>
        <v>1.0746779470575006E-2</v>
      </c>
      <c r="AJ2257" s="34">
        <f>IF(T2257="","",IF(AJ$6=0, 0, T2257/AJ$6))</f>
        <v>7.7022148671749601E-3</v>
      </c>
      <c r="AK2257" s="34">
        <f>IF(U2257="","",IF(AK$6=0, 0, U2257/AK$6))</f>
        <v>0</v>
      </c>
      <c r="AL2257" s="34">
        <f>IF(V2257="","",IF(AL$6=0, 0, V2257/AL$6))</f>
        <v>0.29062763395163121</v>
      </c>
      <c r="AM2257" s="34">
        <f>IF(W2257="","",IF(AM$6=0, 0, W2257/AM$6))</f>
        <v>1.381095299211599E-2</v>
      </c>
      <c r="AN2257" s="34">
        <f>IF(X2257="","",IF(AN$6=0, 0, X2257/AN$6))</f>
        <v>0.94630100539611317</v>
      </c>
      <c r="AO2257" s="34">
        <f>IF(Y2257="","",IF(AO$6=0, 0, Y2257/AO$6))</f>
        <v>0.24781778493153708</v>
      </c>
      <c r="AP2257" s="34"/>
      <c r="AQ2257" s="34">
        <f>IF(AI2257="","",AI2257*AI$4)</f>
        <v>2.1493558941150012E-2</v>
      </c>
      <c r="AR2257" s="33">
        <f>IF(AJ2257="","",AJ2257*AJ$4)</f>
        <v>7.7022148671749601E-3</v>
      </c>
      <c r="AS2257" s="34">
        <f>IF(AK2257="","",AK2257*AK$4)</f>
        <v>0</v>
      </c>
      <c r="AT2257" s="34">
        <f>IF(AL2257="","",AL2257*AL$4)</f>
        <v>0.58125526790326243</v>
      </c>
      <c r="AU2257" s="34">
        <f>IF(AM2257="","",AM2257*AM$4)</f>
        <v>1.381095299211599E-2</v>
      </c>
      <c r="AV2257" s="34">
        <f>IF(AN2257="","",AN2257*AN$4)</f>
        <v>0.94630100539611317</v>
      </c>
      <c r="AW2257" s="34">
        <f>IF(AO2257="","",AO2257*AO$4)</f>
        <v>0.24781778493153708</v>
      </c>
      <c r="AX2257" s="34"/>
      <c r="AY2257" s="34">
        <f>IF(AQ2257="","",AI2257*AI$5)</f>
        <v>1.0746779470575006E-2</v>
      </c>
      <c r="AZ2257" s="34">
        <f>IF(AR2257="","",AJ2257*AJ$5)</f>
        <v>7.7022148671749601E-3</v>
      </c>
      <c r="BA2257" s="34">
        <f>IF(AS2257="","",AK2257*AK$5)</f>
        <v>0</v>
      </c>
      <c r="BB2257" s="34">
        <f>IF(AT2257="","",AL2257*AL$5)</f>
        <v>1.453138169758156</v>
      </c>
      <c r="BC2257" s="34">
        <f>IF(AU2257="","",AM2257*AM$5)</f>
        <v>0</v>
      </c>
      <c r="BD2257" s="34">
        <f>IF(AV2257="","",AN2257*AN$5)</f>
        <v>0.94630100539611317</v>
      </c>
      <c r="BE2257" s="34">
        <f>IF(AW2257="","",AO2257*AO$5)</f>
        <v>0.24781778493153708</v>
      </c>
      <c r="BF2257" s="34">
        <f>IF(BE2257="","",SUM(AY2257:BE2257))</f>
        <v>2.6657059544235562</v>
      </c>
      <c r="BG2257" s="34"/>
      <c r="BH2257" s="34">
        <f>IF(AT2257="","",3/AT2257)</f>
        <v>5.1612435459239334</v>
      </c>
      <c r="BI2257" s="34"/>
      <c r="BJ2257" s="34">
        <f>IF(AQ2257="","",AQ2257*$BH2257)</f>
        <v>0.11093349236394615</v>
      </c>
      <c r="BK2257" s="34">
        <f>IF(AR2257="","",AR2257*$BH2257)</f>
        <v>3.9753006772526127E-2</v>
      </c>
      <c r="BL2257" s="34">
        <f>IF(AS2257="","",AS2257*$BH2257)</f>
        <v>0</v>
      </c>
      <c r="BM2257" s="34">
        <f>IF(AT2257="","",AT2257*$BH2257)</f>
        <v>3</v>
      </c>
      <c r="BN2257" s="34">
        <f>IF(AU2257="","",AU2257*$BH2257)</f>
        <v>7.1281691993617488E-2</v>
      </c>
      <c r="BO2257" s="34">
        <f>IF(AV2257="","",AV2257*$BH2257)</f>
        <v>4.8840899566020184</v>
      </c>
      <c r="BP2257" s="34">
        <f t="shared" si="256"/>
        <v>13.758357652599578</v>
      </c>
      <c r="BQ2257" s="34">
        <f>IF(AW2257="","",AW2257*$BH2257)</f>
        <v>1.2790479430430612</v>
      </c>
      <c r="BR2257" s="34"/>
      <c r="BS2257" s="34">
        <f t="shared" si="257"/>
        <v>5.0347764557384904</v>
      </c>
      <c r="BT2257" s="34"/>
      <c r="BU2257" s="34">
        <f t="shared" si="258"/>
        <v>0.92871830800638255</v>
      </c>
      <c r="BV2257" s="34">
        <f t="shared" si="259"/>
        <v>0.92871830800638255</v>
      </c>
      <c r="BW2257" s="34">
        <f t="shared" si="260"/>
        <v>1</v>
      </c>
      <c r="BX2257" s="34"/>
      <c r="BY2257" s="34">
        <f>IF(BV2257="","",IF(BQ2257=0,0,((BV2257/BQ2257)*AF2257)))</f>
        <v>3.140571602267372</v>
      </c>
      <c r="BZ2257" s="34">
        <f>IF(BY2257="","",SUM(S2257:X2257,BY2257))</f>
        <v>98.92580160226737</v>
      </c>
      <c r="CA2257" s="18"/>
      <c r="CB2257" s="20">
        <v>1.6164000000000001E-2</v>
      </c>
      <c r="CC2257" s="20">
        <v>1.0035000000000001E-2</v>
      </c>
      <c r="CD2257" s="20">
        <v>4.8815999999999998E-2</v>
      </c>
      <c r="CE2257" s="20">
        <v>1.2548999999999999E-2</v>
      </c>
      <c r="CF2257" s="20">
        <v>8.7720000000000003E-3</v>
      </c>
      <c r="CG2257" s="20">
        <v>3.1307000000000001E-2</v>
      </c>
      <c r="CH2257" s="20"/>
      <c r="CI2257" s="21">
        <v>4.7171900000000004</v>
      </c>
      <c r="CJ2257" s="21">
        <v>3.6505700000000001</v>
      </c>
      <c r="CK2257" s="21">
        <v>-16.108000000000001</v>
      </c>
      <c r="CL2257" s="21">
        <v>0.36650899999999997</v>
      </c>
      <c r="CM2257" s="21">
        <v>2.5127000000000002</v>
      </c>
      <c r="CN2257" s="21">
        <v>0.34310299999999999</v>
      </c>
      <c r="CO2257" s="21"/>
      <c r="CP2257" s="20">
        <v>68.9255</v>
      </c>
      <c r="CQ2257" s="20">
        <v>50.917999999999999</v>
      </c>
      <c r="CR2257" s="20">
        <v>10.874000000000001</v>
      </c>
      <c r="CS2257" s="20">
        <v>294.56299999999999</v>
      </c>
      <c r="CT2257" s="20"/>
      <c r="CU2257" s="22">
        <v>44314.846817129597</v>
      </c>
      <c r="CV2257" s="22"/>
    </row>
    <row r="2258" spans="1:100" s="17" customFormat="1" x14ac:dyDescent="0.25">
      <c r="A2258" s="17" t="s">
        <v>149</v>
      </c>
      <c r="B2258" s="17">
        <v>608</v>
      </c>
      <c r="C2258" s="17">
        <v>12</v>
      </c>
      <c r="E2258" s="18">
        <v>0.51629000000000003</v>
      </c>
      <c r="F2258" s="18">
        <v>0.190439</v>
      </c>
      <c r="G2258" s="18">
        <v>0</v>
      </c>
      <c r="H2258" s="18">
        <v>17.964200000000002</v>
      </c>
      <c r="I2258" s="18">
        <v>0.50325399999999998</v>
      </c>
      <c r="J2258" s="18">
        <v>37.924399999999999</v>
      </c>
      <c r="K2258" s="18">
        <v>42.649000000000001</v>
      </c>
      <c r="L2258" s="18">
        <v>0.25234099999999998</v>
      </c>
      <c r="M2258" s="18">
        <v>100</v>
      </c>
      <c r="N2258" s="18"/>
      <c r="O2258" s="18">
        <v>0.11355999999999999</v>
      </c>
      <c r="P2258" s="18">
        <v>42.535499999999999</v>
      </c>
      <c r="Q2258" s="18">
        <f t="shared" si="254"/>
        <v>99.886439999999993</v>
      </c>
      <c r="R2258" s="18"/>
      <c r="S2258" s="18">
        <v>0.69594699999999998</v>
      </c>
      <c r="T2258" s="18">
        <v>0.315805</v>
      </c>
      <c r="U2258" s="18">
        <v>0</v>
      </c>
      <c r="V2258" s="18">
        <v>41.163400000000003</v>
      </c>
      <c r="W2258" s="18">
        <v>0.50325399999999998</v>
      </c>
      <c r="X2258" s="18">
        <v>53.063899999999997</v>
      </c>
      <c r="Y2258" s="18">
        <v>4.2577499999999997</v>
      </c>
      <c r="Z2258" s="18">
        <v>100</v>
      </c>
      <c r="AA2258" s="19"/>
      <c r="AB2258" s="18">
        <f>IF(Z2258="","",Z2258-O2258)</f>
        <v>99.886439999999993</v>
      </c>
      <c r="AC2258" s="18">
        <f t="shared" si="255"/>
        <v>95.628689999999992</v>
      </c>
      <c r="AD2258" s="18"/>
      <c r="AE2258" s="34">
        <f>IF(M2258="","",IF(M2258&gt;100,M2258, M2258+O2258))</f>
        <v>100.11356000000001</v>
      </c>
      <c r="AF2258" s="37">
        <f>IF(AE2258="","",IF(AE2258="* * *", Y2258, AE2258-SUM(S2258:X2258)))</f>
        <v>4.3712540000000075</v>
      </c>
      <c r="AG2258" s="54"/>
      <c r="AH2258" s="33"/>
      <c r="AI2258" s="34">
        <f>IF(S2258="","",IF(AI$6=0, 0, S2258/AI$6))</f>
        <v>1.1228765771082887E-2</v>
      </c>
      <c r="AJ2258" s="34">
        <f>IF(T2258="","",IF(AJ$6=0, 0, T2258/AJ$6))</f>
        <v>7.8353996660455692E-3</v>
      </c>
      <c r="AK2258" s="34">
        <f>IF(U2258="","",IF(AK$6=0, 0, U2258/AK$6))</f>
        <v>0</v>
      </c>
      <c r="AL2258" s="34">
        <f>IF(V2258="","",IF(AL$6=0, 0, V2258/AL$6))</f>
        <v>0.28999640141091743</v>
      </c>
      <c r="AM2258" s="34">
        <f>IF(W2258="","",IF(AM$6=0, 0, W2258/AM$6))</f>
        <v>1.4195562952202303E-2</v>
      </c>
      <c r="AN2258" s="34">
        <f>IF(X2258="","",IF(AN$6=0, 0, X2258/AN$6))</f>
        <v>0.94626177390535215</v>
      </c>
      <c r="AO2258" s="34">
        <f>IF(Y2258="","",IF(AO$6=0, 0, Y2258/AO$6))</f>
        <v>0.25034727581416882</v>
      </c>
      <c r="AP2258" s="34"/>
      <c r="AQ2258" s="34">
        <f>IF(AI2258="","",AI2258*AI$4)</f>
        <v>2.2457531542165773E-2</v>
      </c>
      <c r="AR2258" s="33">
        <f>IF(AJ2258="","",AJ2258*AJ$4)</f>
        <v>7.8353996660455692E-3</v>
      </c>
      <c r="AS2258" s="34">
        <f>IF(AK2258="","",AK2258*AK$4)</f>
        <v>0</v>
      </c>
      <c r="AT2258" s="34">
        <f>IF(AL2258="","",AL2258*AL$4)</f>
        <v>0.57999280282183485</v>
      </c>
      <c r="AU2258" s="34">
        <f>IF(AM2258="","",AM2258*AM$4)</f>
        <v>1.4195562952202303E-2</v>
      </c>
      <c r="AV2258" s="34">
        <f>IF(AN2258="","",AN2258*AN$4)</f>
        <v>0.94626177390535215</v>
      </c>
      <c r="AW2258" s="34">
        <f>IF(AO2258="","",AO2258*AO$4)</f>
        <v>0.25034727581416882</v>
      </c>
      <c r="AX2258" s="34"/>
      <c r="AY2258" s="34">
        <f>IF(AQ2258="","",AI2258*AI$5)</f>
        <v>1.1228765771082887E-2</v>
      </c>
      <c r="AZ2258" s="34">
        <f>IF(AR2258="","",AJ2258*AJ$5)</f>
        <v>7.8353996660455692E-3</v>
      </c>
      <c r="BA2258" s="34">
        <f>IF(AS2258="","",AK2258*AK$5)</f>
        <v>0</v>
      </c>
      <c r="BB2258" s="34">
        <f>IF(AT2258="","",AL2258*AL$5)</f>
        <v>1.449982007054587</v>
      </c>
      <c r="BC2258" s="34">
        <f>IF(AU2258="","",AM2258*AM$5)</f>
        <v>0</v>
      </c>
      <c r="BD2258" s="34">
        <f>IF(AV2258="","",AN2258*AN$5)</f>
        <v>0.94626177390535215</v>
      </c>
      <c r="BE2258" s="34">
        <f>IF(AW2258="","",AO2258*AO$5)</f>
        <v>0.25034727581416882</v>
      </c>
      <c r="BF2258" s="34">
        <f>IF(BE2258="","",SUM(AY2258:BE2258))</f>
        <v>2.6656552222112366</v>
      </c>
      <c r="BG2258" s="34"/>
      <c r="BH2258" s="34">
        <f>IF(AT2258="","",3/AT2258)</f>
        <v>5.1724779780095913</v>
      </c>
      <c r="BI2258" s="34"/>
      <c r="BJ2258" s="34">
        <f>IF(AQ2258="","",AQ2258*$BH2258)</f>
        <v>0.11616108734230823</v>
      </c>
      <c r="BK2258" s="34">
        <f>IF(AR2258="","",AR2258*$BH2258)</f>
        <v>4.0528432221524413E-2</v>
      </c>
      <c r="BL2258" s="34">
        <f>IF(AS2258="","",AS2258*$BH2258)</f>
        <v>0</v>
      </c>
      <c r="BM2258" s="34">
        <f>IF(AT2258="","",AT2258*$BH2258)</f>
        <v>3</v>
      </c>
      <c r="BN2258" s="34">
        <f>IF(AU2258="","",AU2258*$BH2258)</f>
        <v>7.3426236755715232E-2</v>
      </c>
      <c r="BO2258" s="34">
        <f>IF(AV2258="","",AV2258*$BH2258)</f>
        <v>4.8945181869577246</v>
      </c>
      <c r="BP2258" s="34">
        <f t="shared" si="256"/>
        <v>13.788042933853886</v>
      </c>
      <c r="BQ2258" s="34">
        <f>IF(AW2258="","",AW2258*$BH2258)</f>
        <v>1.2949157710034813</v>
      </c>
      <c r="BR2258" s="34"/>
      <c r="BS2258" s="34">
        <f t="shared" si="257"/>
        <v>5.0512077065215575</v>
      </c>
      <c r="BT2258" s="34"/>
      <c r="BU2258" s="34">
        <f t="shared" si="258"/>
        <v>0.92657376324428475</v>
      </c>
      <c r="BV2258" s="34">
        <f t="shared" si="259"/>
        <v>0.92657376324428475</v>
      </c>
      <c r="BW2258" s="34">
        <f t="shared" si="260"/>
        <v>1</v>
      </c>
      <c r="BX2258" s="34"/>
      <c r="BY2258" s="34">
        <f>IF(BV2258="","",IF(BQ2258=0,0,((BV2258/BQ2258)*AF2258)))</f>
        <v>3.1278399410781064</v>
      </c>
      <c r="BZ2258" s="34">
        <f>IF(BY2258="","",SUM(S2258:X2258,BY2258))</f>
        <v>98.870145941078107</v>
      </c>
      <c r="CA2258" s="18"/>
      <c r="CB2258" s="20">
        <v>1.6049000000000001E-2</v>
      </c>
      <c r="CC2258" s="20">
        <v>1.0048E-2</v>
      </c>
      <c r="CD2258" s="20">
        <v>4.8432999999999997E-2</v>
      </c>
      <c r="CE2258" s="20">
        <v>1.2291E-2</v>
      </c>
      <c r="CF2258" s="20">
        <v>8.7829999999999991E-3</v>
      </c>
      <c r="CG2258" s="20">
        <v>3.0488000000000001E-2</v>
      </c>
      <c r="CH2258" s="20"/>
      <c r="CI2258" s="21">
        <v>4.5868500000000001</v>
      </c>
      <c r="CJ2258" s="21">
        <v>3.6071499999999999</v>
      </c>
      <c r="CK2258" s="21">
        <v>-20.059000000000001</v>
      </c>
      <c r="CL2258" s="21">
        <v>0.366871</v>
      </c>
      <c r="CM2258" s="21">
        <v>2.47403</v>
      </c>
      <c r="CN2258" s="21">
        <v>0.34300000000000003</v>
      </c>
      <c r="CO2258" s="21"/>
      <c r="CP2258" s="20">
        <v>68.930999999999997</v>
      </c>
      <c r="CQ2258" s="20">
        <v>50.889200000000002</v>
      </c>
      <c r="CR2258" s="20">
        <v>10.874000000000001</v>
      </c>
      <c r="CS2258" s="20">
        <v>323.88400000000001</v>
      </c>
      <c r="CT2258" s="20"/>
      <c r="CU2258" s="22">
        <v>44314.848587963003</v>
      </c>
      <c r="CV2258" s="22"/>
    </row>
    <row r="2259" spans="1:100" s="17" customFormat="1" x14ac:dyDescent="0.25">
      <c r="A2259" s="17" t="s">
        <v>149</v>
      </c>
      <c r="B2259" s="17">
        <v>609</v>
      </c>
      <c r="C2259" s="17">
        <v>13</v>
      </c>
      <c r="E2259" s="18">
        <v>0.49377700000000002</v>
      </c>
      <c r="F2259" s="18">
        <v>0.188581</v>
      </c>
      <c r="G2259" s="18">
        <v>0</v>
      </c>
      <c r="H2259" s="18">
        <v>18.069199999999999</v>
      </c>
      <c r="I2259" s="18">
        <v>0.50965899999999997</v>
      </c>
      <c r="J2259" s="18">
        <v>38.1995</v>
      </c>
      <c r="K2259" s="18">
        <v>42.322499999999998</v>
      </c>
      <c r="L2259" s="18">
        <v>0.21688499999999999</v>
      </c>
      <c r="M2259" s="18">
        <v>100</v>
      </c>
      <c r="N2259" s="18"/>
      <c r="O2259" s="18">
        <v>0.115005</v>
      </c>
      <c r="P2259" s="18">
        <v>42.207500000000003</v>
      </c>
      <c r="Q2259" s="18">
        <f t="shared" si="254"/>
        <v>99.884995000000004</v>
      </c>
      <c r="R2259" s="18"/>
      <c r="S2259" s="18">
        <v>0.66559999999999997</v>
      </c>
      <c r="T2259" s="18">
        <v>0.312724</v>
      </c>
      <c r="U2259" s="18">
        <v>0</v>
      </c>
      <c r="V2259" s="18">
        <v>41.403799999999997</v>
      </c>
      <c r="W2259" s="18">
        <v>0.50965899999999997</v>
      </c>
      <c r="X2259" s="18">
        <v>53.448799999999999</v>
      </c>
      <c r="Y2259" s="18">
        <v>3.6595</v>
      </c>
      <c r="Z2259" s="18">
        <v>100</v>
      </c>
      <c r="AA2259" s="19"/>
      <c r="AB2259" s="18">
        <f>IF(Z2259="","",Z2259-O2259)</f>
        <v>99.884995000000004</v>
      </c>
      <c r="AC2259" s="18">
        <f t="shared" si="255"/>
        <v>96.225495000000009</v>
      </c>
      <c r="AD2259" s="18"/>
      <c r="AE2259" s="34">
        <f>IF(M2259="","",IF(M2259&gt;100,M2259, M2259+O2259))</f>
        <v>100.115005</v>
      </c>
      <c r="AF2259" s="37">
        <f>IF(AE2259="","",IF(AE2259="* * *", Y2259, AE2259-SUM(S2259:X2259)))</f>
        <v>3.7744220000000013</v>
      </c>
      <c r="AG2259" s="54"/>
      <c r="AH2259" s="33"/>
      <c r="AI2259" s="34">
        <f>IF(S2259="","",IF(AI$6=0, 0, S2259/AI$6))</f>
        <v>1.073913171151362E-2</v>
      </c>
      <c r="AJ2259" s="34">
        <f>IF(T2259="","",IF(AJ$6=0, 0, T2259/AJ$6))</f>
        <v>7.7589573476177839E-3</v>
      </c>
      <c r="AK2259" s="34">
        <f>IF(U2259="","",IF(AK$6=0, 0, U2259/AK$6))</f>
        <v>0</v>
      </c>
      <c r="AL2259" s="34">
        <f>IF(V2259="","",IF(AL$6=0, 0, V2259/AL$6))</f>
        <v>0.29169002086167184</v>
      </c>
      <c r="AM2259" s="34">
        <f>IF(W2259="","",IF(AM$6=0, 0, W2259/AM$6))</f>
        <v>1.4376232317391364E-2</v>
      </c>
      <c r="AN2259" s="34">
        <f>IF(X2259="","",IF(AN$6=0, 0, X2259/AN$6))</f>
        <v>0.95312550153894426</v>
      </c>
      <c r="AO2259" s="34">
        <f>IF(Y2259="","",IF(AO$6=0, 0, Y2259/AO$6))</f>
        <v>0.21517135948375338</v>
      </c>
      <c r="AP2259" s="34"/>
      <c r="AQ2259" s="34">
        <f>IF(AI2259="","",AI2259*AI$4)</f>
        <v>2.1478263423027239E-2</v>
      </c>
      <c r="AR2259" s="33">
        <f>IF(AJ2259="","",AJ2259*AJ$4)</f>
        <v>7.7589573476177839E-3</v>
      </c>
      <c r="AS2259" s="34">
        <f>IF(AK2259="","",AK2259*AK$4)</f>
        <v>0</v>
      </c>
      <c r="AT2259" s="34">
        <f>IF(AL2259="","",AL2259*AL$4)</f>
        <v>0.58338004172334368</v>
      </c>
      <c r="AU2259" s="34">
        <f>IF(AM2259="","",AM2259*AM$4)</f>
        <v>1.4376232317391364E-2</v>
      </c>
      <c r="AV2259" s="34">
        <f>IF(AN2259="","",AN2259*AN$4)</f>
        <v>0.95312550153894426</v>
      </c>
      <c r="AW2259" s="34">
        <f>IF(AO2259="","",AO2259*AO$4)</f>
        <v>0.21517135948375338</v>
      </c>
      <c r="AX2259" s="34"/>
      <c r="AY2259" s="34">
        <f>IF(AQ2259="","",AI2259*AI$5)</f>
        <v>1.073913171151362E-2</v>
      </c>
      <c r="AZ2259" s="34">
        <f>IF(AR2259="","",AJ2259*AJ$5)</f>
        <v>7.7589573476177839E-3</v>
      </c>
      <c r="BA2259" s="34">
        <f>IF(AS2259="","",AK2259*AK$5)</f>
        <v>0</v>
      </c>
      <c r="BB2259" s="34">
        <f>IF(AT2259="","",AL2259*AL$5)</f>
        <v>1.4584501043083593</v>
      </c>
      <c r="BC2259" s="34">
        <f>IF(AU2259="","",AM2259*AM$5)</f>
        <v>0</v>
      </c>
      <c r="BD2259" s="34">
        <f>IF(AV2259="","",AN2259*AN$5)</f>
        <v>0.95312550153894426</v>
      </c>
      <c r="BE2259" s="34">
        <f>IF(AW2259="","",AO2259*AO$5)</f>
        <v>0.21517135948375338</v>
      </c>
      <c r="BF2259" s="34">
        <f>IF(BE2259="","",SUM(AY2259:BE2259))</f>
        <v>2.645245054390188</v>
      </c>
      <c r="BG2259" s="34"/>
      <c r="BH2259" s="34">
        <f>IF(AT2259="","",3/AT2259)</f>
        <v>5.1424453794096197</v>
      </c>
      <c r="BI2259" s="34"/>
      <c r="BJ2259" s="34">
        <f>IF(AQ2259="","",AQ2259*$BH2259)</f>
        <v>0.11045079649748907</v>
      </c>
      <c r="BK2259" s="34">
        <f>IF(AR2259="","",AR2259*$BH2259)</f>
        <v>3.9900014361293389E-2</v>
      </c>
      <c r="BL2259" s="34">
        <f>IF(AS2259="","",AS2259*$BH2259)</f>
        <v>0</v>
      </c>
      <c r="BM2259" s="34">
        <f>IF(AT2259="","",AT2259*$BH2259)</f>
        <v>3</v>
      </c>
      <c r="BN2259" s="34">
        <f>IF(AU2259="","",AU2259*$BH2259)</f>
        <v>7.3928989453888469E-2</v>
      </c>
      <c r="BO2259" s="34">
        <f>IF(AV2259="","",AV2259*$BH2259)</f>
        <v>4.9013958313864201</v>
      </c>
      <c r="BP2259" s="34">
        <f t="shared" si="256"/>
        <v>13.603028207354971</v>
      </c>
      <c r="BQ2259" s="34">
        <f>IF(AW2259="","",AW2259*$BH2259)</f>
        <v>1.1065069633585138</v>
      </c>
      <c r="BR2259" s="34"/>
      <c r="BS2259" s="34">
        <f t="shared" si="257"/>
        <v>5.0517466422452024</v>
      </c>
      <c r="BT2259" s="34"/>
      <c r="BU2259" s="34">
        <f t="shared" si="258"/>
        <v>0.92607101054611152</v>
      </c>
      <c r="BV2259" s="34">
        <f t="shared" si="259"/>
        <v>0.92607101054611152</v>
      </c>
      <c r="BW2259" s="34">
        <f t="shared" si="260"/>
        <v>1</v>
      </c>
      <c r="BX2259" s="34"/>
      <c r="BY2259" s="34">
        <f>IF(BV2259="","",IF(BQ2259=0,0,((BV2259/BQ2259)*AF2259)))</f>
        <v>3.1589342964079972</v>
      </c>
      <c r="BZ2259" s="34">
        <f>IF(BY2259="","",SUM(S2259:X2259,BY2259))</f>
        <v>99.499517296407987</v>
      </c>
      <c r="CA2259" s="18"/>
      <c r="CB2259" s="20">
        <v>1.6965000000000001E-2</v>
      </c>
      <c r="CC2259" s="20">
        <v>9.613E-3</v>
      </c>
      <c r="CD2259" s="20">
        <v>4.8578999999999997E-2</v>
      </c>
      <c r="CE2259" s="20">
        <v>1.2962E-2</v>
      </c>
      <c r="CF2259" s="20">
        <v>8.3560000000000006E-3</v>
      </c>
      <c r="CG2259" s="20">
        <v>3.0738999999999999E-2</v>
      </c>
      <c r="CH2259" s="20"/>
      <c r="CI2259" s="21">
        <v>4.7689500000000002</v>
      </c>
      <c r="CJ2259" s="21">
        <v>3.55816</v>
      </c>
      <c r="CK2259" s="21">
        <v>-20.106999999999999</v>
      </c>
      <c r="CL2259" s="21">
        <v>0.36579400000000001</v>
      </c>
      <c r="CM2259" s="21">
        <v>2.43974</v>
      </c>
      <c r="CN2259" s="21">
        <v>0.341673</v>
      </c>
      <c r="CO2259" s="21"/>
      <c r="CP2259" s="20">
        <v>68.936199999999999</v>
      </c>
      <c r="CQ2259" s="20">
        <v>50.860199999999999</v>
      </c>
      <c r="CR2259" s="20">
        <v>10.874499999999999</v>
      </c>
      <c r="CS2259" s="20">
        <v>353.34699999999998</v>
      </c>
      <c r="CT2259" s="20"/>
      <c r="CU2259" s="22">
        <v>44314.850358796299</v>
      </c>
      <c r="CV2259" s="22"/>
    </row>
    <row r="2260" spans="1:100" s="17" customFormat="1" x14ac:dyDescent="0.25">
      <c r="A2260" s="17" t="s">
        <v>149</v>
      </c>
      <c r="B2260" s="17">
        <v>610</v>
      </c>
      <c r="C2260" s="17">
        <v>14</v>
      </c>
      <c r="E2260" s="18">
        <v>0.533856</v>
      </c>
      <c r="F2260" s="18">
        <v>0.202658</v>
      </c>
      <c r="G2260" s="18">
        <v>0</v>
      </c>
      <c r="H2260" s="18">
        <v>18.098099999999999</v>
      </c>
      <c r="I2260" s="18">
        <v>0.53527100000000005</v>
      </c>
      <c r="J2260" s="18">
        <v>38.080199999999998</v>
      </c>
      <c r="K2260" s="18">
        <v>42.333199999999998</v>
      </c>
      <c r="L2260" s="18">
        <v>0.21674499999999999</v>
      </c>
      <c r="M2260" s="18">
        <v>100</v>
      </c>
      <c r="N2260" s="18"/>
      <c r="O2260" s="18">
        <v>0.120784</v>
      </c>
      <c r="P2260" s="18">
        <v>42.212400000000002</v>
      </c>
      <c r="Q2260" s="18">
        <f t="shared" ref="Q2260:Q2323" si="261">IF(M2260="","",M2260-O2260)</f>
        <v>99.879216</v>
      </c>
      <c r="R2260" s="18"/>
      <c r="S2260" s="18">
        <v>0.71962599999999999</v>
      </c>
      <c r="T2260" s="18">
        <v>0.33606900000000001</v>
      </c>
      <c r="U2260" s="18">
        <v>0</v>
      </c>
      <c r="V2260" s="18">
        <v>41.470100000000002</v>
      </c>
      <c r="W2260" s="18">
        <v>0.53527100000000005</v>
      </c>
      <c r="X2260" s="18">
        <v>53.281799999999997</v>
      </c>
      <c r="Y2260" s="18">
        <v>3.6571400000000001</v>
      </c>
      <c r="Z2260" s="18">
        <v>100</v>
      </c>
      <c r="AA2260" s="19"/>
      <c r="AB2260" s="18">
        <f>IF(Z2260="","",Z2260-O2260)</f>
        <v>99.879216</v>
      </c>
      <c r="AC2260" s="18">
        <f t="shared" ref="AC2260:AC2323" si="262">IF(AB2260="","",AB2260-Y2260)</f>
        <v>96.222076000000001</v>
      </c>
      <c r="AD2260" s="18"/>
      <c r="AE2260" s="34">
        <f>IF(M2260="","",IF(M2260&gt;100,M2260, M2260+O2260))</f>
        <v>100.120784</v>
      </c>
      <c r="AF2260" s="37">
        <f>IF(AE2260="","",IF(AE2260="* * *", Y2260, AE2260-SUM(S2260:X2260)))</f>
        <v>3.7779179999999997</v>
      </c>
      <c r="AG2260" s="54"/>
      <c r="AH2260" s="33"/>
      <c r="AI2260" s="34">
        <f>IF(S2260="","",IF(AI$6=0, 0, S2260/AI$6))</f>
        <v>1.1610814899383565E-2</v>
      </c>
      <c r="AJ2260" s="34">
        <f>IF(T2260="","",IF(AJ$6=0, 0, T2260/AJ$6))</f>
        <v>8.338167319606302E-3</v>
      </c>
      <c r="AK2260" s="34">
        <f>IF(U2260="","",IF(AK$6=0, 0, U2260/AK$6))</f>
        <v>0</v>
      </c>
      <c r="AL2260" s="34">
        <f>IF(V2260="","",IF(AL$6=0, 0, V2260/AL$6))</f>
        <v>0.29215710476177592</v>
      </c>
      <c r="AM2260" s="34">
        <f>IF(W2260="","",IF(AM$6=0, 0, W2260/AM$6))</f>
        <v>1.5098684117738318E-2</v>
      </c>
      <c r="AN2260" s="34">
        <f>IF(X2260="","",IF(AN$6=0, 0, X2260/AN$6))</f>
        <v>0.95014747474026962</v>
      </c>
      <c r="AO2260" s="34">
        <f>IF(Y2260="","",IF(AO$6=0, 0, Y2260/AO$6))</f>
        <v>0.21503259615313947</v>
      </c>
      <c r="AP2260" s="34"/>
      <c r="AQ2260" s="34">
        <f>IF(AI2260="","",AI2260*AI$4)</f>
        <v>2.3221629798767129E-2</v>
      </c>
      <c r="AR2260" s="33">
        <f>IF(AJ2260="","",AJ2260*AJ$4)</f>
        <v>8.338167319606302E-3</v>
      </c>
      <c r="AS2260" s="34">
        <f>IF(AK2260="","",AK2260*AK$4)</f>
        <v>0</v>
      </c>
      <c r="AT2260" s="34">
        <f>IF(AL2260="","",AL2260*AL$4)</f>
        <v>0.58431420952355184</v>
      </c>
      <c r="AU2260" s="34">
        <f>IF(AM2260="","",AM2260*AM$4)</f>
        <v>1.5098684117738318E-2</v>
      </c>
      <c r="AV2260" s="34">
        <f>IF(AN2260="","",AN2260*AN$4)</f>
        <v>0.95014747474026962</v>
      </c>
      <c r="AW2260" s="34">
        <f>IF(AO2260="","",AO2260*AO$4)</f>
        <v>0.21503259615313947</v>
      </c>
      <c r="AX2260" s="34"/>
      <c r="AY2260" s="34">
        <f>IF(AQ2260="","",AI2260*AI$5)</f>
        <v>1.1610814899383565E-2</v>
      </c>
      <c r="AZ2260" s="34">
        <f>IF(AR2260="","",AJ2260*AJ$5)</f>
        <v>8.338167319606302E-3</v>
      </c>
      <c r="BA2260" s="34">
        <f>IF(AS2260="","",AK2260*AK$5)</f>
        <v>0</v>
      </c>
      <c r="BB2260" s="34">
        <f>IF(AT2260="","",AL2260*AL$5)</f>
        <v>1.4607855238088796</v>
      </c>
      <c r="BC2260" s="34">
        <f>IF(AU2260="","",AM2260*AM$5)</f>
        <v>0</v>
      </c>
      <c r="BD2260" s="34">
        <f>IF(AV2260="","",AN2260*AN$5)</f>
        <v>0.95014747474026962</v>
      </c>
      <c r="BE2260" s="34">
        <f>IF(AW2260="","",AO2260*AO$5)</f>
        <v>0.21503259615313947</v>
      </c>
      <c r="BF2260" s="34">
        <f>IF(BE2260="","",SUM(AY2260:BE2260))</f>
        <v>2.6459145769212786</v>
      </c>
      <c r="BG2260" s="34"/>
      <c r="BH2260" s="34">
        <f>IF(AT2260="","",3/AT2260)</f>
        <v>5.1342239348349779</v>
      </c>
      <c r="BI2260" s="34"/>
      <c r="BJ2260" s="34">
        <f>IF(AQ2260="","",AQ2260*$BH2260)</f>
        <v>0.11922504751870734</v>
      </c>
      <c r="BK2260" s="34">
        <f>IF(AR2260="","",AR2260*$BH2260)</f>
        <v>4.281001822498149E-2</v>
      </c>
      <c r="BL2260" s="34">
        <f>IF(AS2260="","",AS2260*$BH2260)</f>
        <v>0</v>
      </c>
      <c r="BM2260" s="34">
        <f>IF(AT2260="","",AT2260*$BH2260)</f>
        <v>3</v>
      </c>
      <c r="BN2260" s="34">
        <f>IF(AU2260="","",AU2260*$BH2260)</f>
        <v>7.7520025381804816E-2</v>
      </c>
      <c r="BO2260" s="34">
        <f>IF(AV2260="","",AV2260*$BH2260)</f>
        <v>4.8782699064345048</v>
      </c>
      <c r="BP2260" s="34">
        <f t="shared" ref="BP2260:BP2323" si="263">IF(BF2260="","",BF2260*$BH2260)</f>
        <v>13.584717950357993</v>
      </c>
      <c r="BQ2260" s="34">
        <f>IF(AW2260="","",AW2260*$BH2260)</f>
        <v>1.1040255019391525</v>
      </c>
      <c r="BR2260" s="34"/>
      <c r="BS2260" s="34">
        <f t="shared" ref="BS2260:BS2323" si="264">IF(BJ2260="","",SUM(BJ2260:BK2260,BO2260))</f>
        <v>5.0403049721781938</v>
      </c>
      <c r="BT2260" s="34"/>
      <c r="BU2260" s="34">
        <f t="shared" ref="BU2260:BU2323" si="265">IF(BL2260="","",IF((SUM(BL2260,BN2260))&gt;=1, 0, (1-SUM(BL2260,BN2260))))</f>
        <v>0.9224799746181952</v>
      </c>
      <c r="BV2260" s="34">
        <f t="shared" ref="BV2260:BV2323" si="266">IF(BQ2260="","",IF(BQ2260&lt;BU2260, BQ2260, BU2260))</f>
        <v>0.9224799746181952</v>
      </c>
      <c r="BW2260" s="34">
        <f t="shared" ref="BW2260:BW2323" si="267">IF(BV2260="","",SUM(BL2260,BN2260,BV2260))</f>
        <v>1</v>
      </c>
      <c r="BX2260" s="34"/>
      <c r="BY2260" s="34">
        <f>IF(BV2260="","",IF(BQ2260=0,0,((BV2260/BQ2260)*AF2260)))</f>
        <v>3.1566786225756029</v>
      </c>
      <c r="BZ2260" s="34">
        <f>IF(BY2260="","",SUM(S2260:X2260,BY2260))</f>
        <v>99.499544622575598</v>
      </c>
      <c r="CA2260" s="18"/>
      <c r="CB2260" s="20">
        <v>1.6024E-2</v>
      </c>
      <c r="CC2260" s="20">
        <v>1.0012999999999999E-2</v>
      </c>
      <c r="CD2260" s="20">
        <v>4.8207E-2</v>
      </c>
      <c r="CE2260" s="20">
        <v>1.2218E-2</v>
      </c>
      <c r="CF2260" s="20">
        <v>8.9700000000000005E-3</v>
      </c>
      <c r="CG2260" s="20">
        <v>2.9964999999999999E-2</v>
      </c>
      <c r="CH2260" s="20"/>
      <c r="CI2260" s="21">
        <v>4.4919799999999999</v>
      </c>
      <c r="CJ2260" s="21">
        <v>3.4398200000000001</v>
      </c>
      <c r="CK2260" s="21">
        <v>-17.305</v>
      </c>
      <c r="CL2260" s="21">
        <v>0.36534499999999998</v>
      </c>
      <c r="CM2260" s="21">
        <v>2.3954</v>
      </c>
      <c r="CN2260" s="21">
        <v>0.34213100000000002</v>
      </c>
      <c r="CO2260" s="21"/>
      <c r="CP2260" s="20">
        <v>68.941500000000005</v>
      </c>
      <c r="CQ2260" s="20">
        <v>50.831299999999999</v>
      </c>
      <c r="CR2260" s="20">
        <v>10.875</v>
      </c>
      <c r="CS2260" s="20">
        <v>382.72800000000001</v>
      </c>
      <c r="CT2260" s="20"/>
      <c r="CU2260" s="22">
        <v>44314.852141203701</v>
      </c>
      <c r="CV2260" s="22"/>
    </row>
    <row r="2261" spans="1:100" s="17" customFormat="1" x14ac:dyDescent="0.25">
      <c r="A2261" s="17" t="s">
        <v>149</v>
      </c>
      <c r="B2261" s="17">
        <v>611</v>
      </c>
      <c r="C2261" s="17">
        <v>15</v>
      </c>
      <c r="E2261" s="18">
        <v>0.52116200000000001</v>
      </c>
      <c r="F2261" s="18">
        <v>0.18886800000000001</v>
      </c>
      <c r="G2261" s="18">
        <v>0</v>
      </c>
      <c r="H2261" s="18">
        <v>18.058399999999999</v>
      </c>
      <c r="I2261" s="18">
        <v>0.56821100000000002</v>
      </c>
      <c r="J2261" s="18">
        <v>37.934100000000001</v>
      </c>
      <c r="K2261" s="18">
        <v>42.494599999999998</v>
      </c>
      <c r="L2261" s="18">
        <v>0.23466999999999999</v>
      </c>
      <c r="M2261" s="18">
        <v>100</v>
      </c>
      <c r="N2261" s="18"/>
      <c r="O2261" s="18">
        <v>0.128217</v>
      </c>
      <c r="P2261" s="18">
        <v>42.366399999999999</v>
      </c>
      <c r="Q2261" s="18">
        <f t="shared" si="261"/>
        <v>99.871782999999994</v>
      </c>
      <c r="R2261" s="18"/>
      <c r="S2261" s="18">
        <v>0.702515</v>
      </c>
      <c r="T2261" s="18">
        <v>0.31319999999999998</v>
      </c>
      <c r="U2261" s="18">
        <v>0</v>
      </c>
      <c r="V2261" s="18">
        <v>41.379100000000001</v>
      </c>
      <c r="W2261" s="18">
        <v>0.56821100000000002</v>
      </c>
      <c r="X2261" s="18">
        <v>53.077399999999997</v>
      </c>
      <c r="Y2261" s="18">
        <v>3.9595799999999999</v>
      </c>
      <c r="Z2261" s="18">
        <v>100</v>
      </c>
      <c r="AA2261" s="19"/>
      <c r="AB2261" s="18">
        <f>IF(Z2261="","",Z2261-O2261)</f>
        <v>99.871782999999994</v>
      </c>
      <c r="AC2261" s="18">
        <f t="shared" si="262"/>
        <v>95.912202999999991</v>
      </c>
      <c r="AD2261" s="18"/>
      <c r="AE2261" s="34">
        <f>IF(M2261="","",IF(M2261&gt;100,M2261, M2261+O2261))</f>
        <v>100.12821700000001</v>
      </c>
      <c r="AF2261" s="37">
        <f>IF(AE2261="","",IF(AE2261="* * *", Y2261, AE2261-SUM(S2261:X2261)))</f>
        <v>4.0877910000000099</v>
      </c>
      <c r="AG2261" s="54"/>
      <c r="AH2261" s="33"/>
      <c r="AI2261" s="34">
        <f>IF(S2261="","",IF(AI$6=0, 0, S2261/AI$6))</f>
        <v>1.1334737251072704E-2</v>
      </c>
      <c r="AJ2261" s="34">
        <f>IF(T2261="","",IF(AJ$6=0, 0, T2261/AJ$6))</f>
        <v>7.7707673260571297E-3</v>
      </c>
      <c r="AK2261" s="34">
        <f>IF(U2261="","",IF(AK$6=0, 0, U2261/AK$6))</f>
        <v>0</v>
      </c>
      <c r="AL2261" s="34">
        <f>IF(V2261="","",IF(AL$6=0, 0, V2261/AL$6))</f>
        <v>0.2915160092126135</v>
      </c>
      <c r="AM2261" s="34">
        <f>IF(W2261="","",IF(AM$6=0, 0, W2261/AM$6))</f>
        <v>1.6027840852996345E-2</v>
      </c>
      <c r="AN2261" s="34">
        <f>IF(X2261="","",IF(AN$6=0, 0, X2261/AN$6))</f>
        <v>0.94650251259865814</v>
      </c>
      <c r="AO2261" s="34">
        <f>IF(Y2261="","",IF(AO$6=0, 0, Y2261/AO$6))</f>
        <v>0.23281546975944259</v>
      </c>
      <c r="AP2261" s="34"/>
      <c r="AQ2261" s="34">
        <f>IF(AI2261="","",AI2261*AI$4)</f>
        <v>2.2669474502145407E-2</v>
      </c>
      <c r="AR2261" s="33">
        <f>IF(AJ2261="","",AJ2261*AJ$4)</f>
        <v>7.7707673260571297E-3</v>
      </c>
      <c r="AS2261" s="34">
        <f>IF(AK2261="","",AK2261*AK$4)</f>
        <v>0</v>
      </c>
      <c r="AT2261" s="34">
        <f>IF(AL2261="","",AL2261*AL$4)</f>
        <v>0.58303201842522701</v>
      </c>
      <c r="AU2261" s="34">
        <f>IF(AM2261="","",AM2261*AM$4)</f>
        <v>1.6027840852996345E-2</v>
      </c>
      <c r="AV2261" s="34">
        <f>IF(AN2261="","",AN2261*AN$4)</f>
        <v>0.94650251259865814</v>
      </c>
      <c r="AW2261" s="34">
        <f>IF(AO2261="","",AO2261*AO$4)</f>
        <v>0.23281546975944259</v>
      </c>
      <c r="AX2261" s="34"/>
      <c r="AY2261" s="34">
        <f>IF(AQ2261="","",AI2261*AI$5)</f>
        <v>1.1334737251072704E-2</v>
      </c>
      <c r="AZ2261" s="34">
        <f>IF(AR2261="","",AJ2261*AJ$5)</f>
        <v>7.7707673260571297E-3</v>
      </c>
      <c r="BA2261" s="34">
        <f>IF(AS2261="","",AK2261*AK$5)</f>
        <v>0</v>
      </c>
      <c r="BB2261" s="34">
        <f>IF(AT2261="","",AL2261*AL$5)</f>
        <v>1.4575800460630675</v>
      </c>
      <c r="BC2261" s="34">
        <f>IF(AU2261="","",AM2261*AM$5)</f>
        <v>0</v>
      </c>
      <c r="BD2261" s="34">
        <f>IF(AV2261="","",AN2261*AN$5)</f>
        <v>0.94650251259865814</v>
      </c>
      <c r="BE2261" s="34">
        <f>IF(AW2261="","",AO2261*AO$5)</f>
        <v>0.23281546975944259</v>
      </c>
      <c r="BF2261" s="34">
        <f>IF(BE2261="","",SUM(AY2261:BE2261))</f>
        <v>2.6560035329982981</v>
      </c>
      <c r="BG2261" s="34"/>
      <c r="BH2261" s="34">
        <f>IF(AT2261="","",3/AT2261)</f>
        <v>5.1455150063679485</v>
      </c>
      <c r="BI2261" s="34"/>
      <c r="BJ2261" s="34">
        <f>IF(AQ2261="","",AQ2261*$BH2261)</f>
        <v>0.11664612123726477</v>
      </c>
      <c r="BK2261" s="34">
        <f>IF(AR2261="","",AR2261*$BH2261)</f>
        <v>3.9984599887220695E-2</v>
      </c>
      <c r="BL2261" s="34">
        <f>IF(AS2261="","",AS2261*$BH2261)</f>
        <v>0</v>
      </c>
      <c r="BM2261" s="34">
        <f>IF(AT2261="","",AT2261*$BH2261)</f>
        <v>2.9999999999999996</v>
      </c>
      <c r="BN2261" s="34">
        <f>IF(AU2261="","",AU2261*$BH2261)</f>
        <v>8.2471495628769959E-2</v>
      </c>
      <c r="BO2261" s="34">
        <f>IF(AV2261="","",AV2261*$BH2261)</f>
        <v>4.8702428821413637</v>
      </c>
      <c r="BP2261" s="34">
        <f t="shared" si="263"/>
        <v>13.66650603600903</v>
      </c>
      <c r="BQ2261" s="34">
        <f>IF(AW2261="","",AW2261*$BH2261)</f>
        <v>1.1979554933618151</v>
      </c>
      <c r="BR2261" s="34"/>
      <c r="BS2261" s="34">
        <f t="shared" si="264"/>
        <v>5.026873603265849</v>
      </c>
      <c r="BT2261" s="34"/>
      <c r="BU2261" s="34">
        <f t="shared" si="265"/>
        <v>0.91752850437123001</v>
      </c>
      <c r="BV2261" s="34">
        <f t="shared" si="266"/>
        <v>0.91752850437123001</v>
      </c>
      <c r="BW2261" s="34">
        <f t="shared" si="267"/>
        <v>1</v>
      </c>
      <c r="BX2261" s="34"/>
      <c r="BY2261" s="34">
        <f>IF(BV2261="","",IF(BQ2261=0,0,((BV2261/BQ2261)*AF2261)))</f>
        <v>3.1308882368298314</v>
      </c>
      <c r="BZ2261" s="34">
        <f>IF(BY2261="","",SUM(S2261:X2261,BY2261))</f>
        <v>99.171314236829829</v>
      </c>
      <c r="CA2261" s="18"/>
      <c r="CB2261" s="20">
        <v>1.6303000000000002E-2</v>
      </c>
      <c r="CC2261" s="20">
        <v>9.8279999999999999E-3</v>
      </c>
      <c r="CD2261" s="20">
        <v>4.8099000000000003E-2</v>
      </c>
      <c r="CE2261" s="20">
        <v>1.2775E-2</v>
      </c>
      <c r="CF2261" s="20">
        <v>9.1690000000000001E-3</v>
      </c>
      <c r="CG2261" s="20">
        <v>3.1302999999999997E-2</v>
      </c>
      <c r="CH2261" s="20"/>
      <c r="CI2261" s="21">
        <v>4.57423</v>
      </c>
      <c r="CJ2261" s="21">
        <v>3.59091</v>
      </c>
      <c r="CK2261" s="21">
        <v>-24.902000000000001</v>
      </c>
      <c r="CL2261" s="21">
        <v>0.365927</v>
      </c>
      <c r="CM2261" s="21">
        <v>2.3227099999999998</v>
      </c>
      <c r="CN2261" s="21">
        <v>0.34304400000000002</v>
      </c>
      <c r="CO2261" s="21"/>
      <c r="CP2261" s="20">
        <v>68.946899999999999</v>
      </c>
      <c r="CQ2261" s="20">
        <v>50.802199999999999</v>
      </c>
      <c r="CR2261" s="20">
        <v>10.875500000000001</v>
      </c>
      <c r="CS2261" s="20">
        <v>412.32299999999998</v>
      </c>
      <c r="CT2261" s="20"/>
      <c r="CU2261" s="22">
        <v>44314.853912036997</v>
      </c>
      <c r="CV2261" s="22"/>
    </row>
    <row r="2262" spans="1:100" s="17" customFormat="1" x14ac:dyDescent="0.25">
      <c r="A2262" s="17" t="s">
        <v>149</v>
      </c>
      <c r="B2262" s="17">
        <v>612</v>
      </c>
      <c r="C2262" s="17">
        <v>16</v>
      </c>
      <c r="E2262" s="18">
        <v>0.53250500000000001</v>
      </c>
      <c r="F2262" s="18">
        <v>0.16949500000000001</v>
      </c>
      <c r="G2262" s="18">
        <v>0</v>
      </c>
      <c r="H2262" s="18">
        <v>18.063700000000001</v>
      </c>
      <c r="I2262" s="18">
        <v>0.57176199999999999</v>
      </c>
      <c r="J2262" s="18">
        <v>37.845300000000002</v>
      </c>
      <c r="K2262" s="18">
        <v>42.575200000000002</v>
      </c>
      <c r="L2262" s="18">
        <v>0.24209900000000001</v>
      </c>
      <c r="M2262" s="18">
        <v>100</v>
      </c>
      <c r="N2262" s="18"/>
      <c r="O2262" s="18">
        <v>0.12901899999999999</v>
      </c>
      <c r="P2262" s="18">
        <v>42.446100000000001</v>
      </c>
      <c r="Q2262" s="18">
        <f t="shared" si="261"/>
        <v>99.870981</v>
      </c>
      <c r="R2262" s="18"/>
      <c r="S2262" s="18">
        <v>0.71780500000000003</v>
      </c>
      <c r="T2262" s="18">
        <v>0.28107399999999999</v>
      </c>
      <c r="U2262" s="18">
        <v>0</v>
      </c>
      <c r="V2262" s="18">
        <v>41.391199999999998</v>
      </c>
      <c r="W2262" s="18">
        <v>0.57176199999999999</v>
      </c>
      <c r="X2262" s="18">
        <v>52.953200000000002</v>
      </c>
      <c r="Y2262" s="18">
        <v>4.0849299999999999</v>
      </c>
      <c r="Z2262" s="18">
        <v>100</v>
      </c>
      <c r="AA2262" s="19"/>
      <c r="AB2262" s="18">
        <f>IF(Z2262="","",Z2262-O2262)</f>
        <v>99.870981</v>
      </c>
      <c r="AC2262" s="18">
        <f t="shared" si="262"/>
        <v>95.786051</v>
      </c>
      <c r="AD2262" s="18"/>
      <c r="AE2262" s="34">
        <f>IF(M2262="","",IF(M2262&gt;100,M2262, M2262+O2262))</f>
        <v>100.129019</v>
      </c>
      <c r="AF2262" s="37">
        <f>IF(AE2262="","",IF(AE2262="* * *", Y2262, AE2262-SUM(S2262:X2262)))</f>
        <v>4.2139779999999973</v>
      </c>
      <c r="AG2262" s="54"/>
      <c r="AH2262" s="33"/>
      <c r="AI2262" s="34">
        <f>IF(S2262="","",IF(AI$6=0, 0, S2262/AI$6))</f>
        <v>1.1581433951597107E-2</v>
      </c>
      <c r="AJ2262" s="34">
        <f>IF(T2262="","",IF(AJ$6=0, 0, T2262/AJ$6))</f>
        <v>6.9736930249175658E-3</v>
      </c>
      <c r="AK2262" s="34">
        <f>IF(U2262="","",IF(AK$6=0, 0, U2262/AK$6))</f>
        <v>0</v>
      </c>
      <c r="AL2262" s="34">
        <f>IF(V2262="","",IF(AL$6=0, 0, V2262/AL$6))</f>
        <v>0.29160125378563395</v>
      </c>
      <c r="AM2262" s="34">
        <f>IF(W2262="","",IF(AM$6=0, 0, W2262/AM$6))</f>
        <v>1.6128005867170642E-2</v>
      </c>
      <c r="AN2262" s="34">
        <f>IF(X2262="","",IF(AN$6=0, 0, X2262/AN$6))</f>
        <v>0.94428771662024269</v>
      </c>
      <c r="AO2262" s="34">
        <f>IF(Y2262="","",IF(AO$6=0, 0, Y2262/AO$6))</f>
        <v>0.24018580174777118</v>
      </c>
      <c r="AP2262" s="34"/>
      <c r="AQ2262" s="34">
        <f>IF(AI2262="","",AI2262*AI$4)</f>
        <v>2.3162867903194214E-2</v>
      </c>
      <c r="AR2262" s="33">
        <f>IF(AJ2262="","",AJ2262*AJ$4)</f>
        <v>6.9736930249175658E-3</v>
      </c>
      <c r="AS2262" s="34">
        <f>IF(AK2262="","",AK2262*AK$4)</f>
        <v>0</v>
      </c>
      <c r="AT2262" s="34">
        <f>IF(AL2262="","",AL2262*AL$4)</f>
        <v>0.5832025075712679</v>
      </c>
      <c r="AU2262" s="34">
        <f>IF(AM2262="","",AM2262*AM$4)</f>
        <v>1.6128005867170642E-2</v>
      </c>
      <c r="AV2262" s="34">
        <f>IF(AN2262="","",AN2262*AN$4)</f>
        <v>0.94428771662024269</v>
      </c>
      <c r="AW2262" s="34">
        <f>IF(AO2262="","",AO2262*AO$4)</f>
        <v>0.24018580174777118</v>
      </c>
      <c r="AX2262" s="34"/>
      <c r="AY2262" s="34">
        <f>IF(AQ2262="","",AI2262*AI$5)</f>
        <v>1.1581433951597107E-2</v>
      </c>
      <c r="AZ2262" s="34">
        <f>IF(AR2262="","",AJ2262*AJ$5)</f>
        <v>6.9736930249175658E-3</v>
      </c>
      <c r="BA2262" s="34">
        <f>IF(AS2262="","",AK2262*AK$5)</f>
        <v>0</v>
      </c>
      <c r="BB2262" s="34">
        <f>IF(AT2262="","",AL2262*AL$5)</f>
        <v>1.4580062689281696</v>
      </c>
      <c r="BC2262" s="34">
        <f>IF(AU2262="","",AM2262*AM$5)</f>
        <v>0</v>
      </c>
      <c r="BD2262" s="34">
        <f>IF(AV2262="","",AN2262*AN$5)</f>
        <v>0.94428771662024269</v>
      </c>
      <c r="BE2262" s="34">
        <f>IF(AW2262="","",AO2262*AO$5)</f>
        <v>0.24018580174777118</v>
      </c>
      <c r="BF2262" s="34">
        <f>IF(BE2262="","",SUM(AY2262:BE2262))</f>
        <v>2.6610349142726983</v>
      </c>
      <c r="BG2262" s="34"/>
      <c r="BH2262" s="34">
        <f>IF(AT2262="","",3/AT2262)</f>
        <v>5.1440108042289188</v>
      </c>
      <c r="BI2262" s="34"/>
      <c r="BJ2262" s="34">
        <f>IF(AQ2262="","",AQ2262*$BH2262)</f>
        <v>0.11915004275095828</v>
      </c>
      <c r="BK2262" s="34">
        <f>IF(AR2262="","",AR2262*$BH2262)</f>
        <v>3.5872752265551811E-2</v>
      </c>
      <c r="BL2262" s="34">
        <f>IF(AS2262="","",AS2262*$BH2262)</f>
        <v>0</v>
      </c>
      <c r="BM2262" s="34">
        <f>IF(AT2262="","",AT2262*$BH2262)</f>
        <v>3</v>
      </c>
      <c r="BN2262" s="34">
        <f>IF(AU2262="","",AU2262*$BH2262)</f>
        <v>8.2962636431393177E-2</v>
      </c>
      <c r="BO2262" s="34">
        <f>IF(AV2262="","",AV2262*$BH2262)</f>
        <v>4.8574262165951838</v>
      </c>
      <c r="BP2262" s="34">
        <f t="shared" si="263"/>
        <v>13.688392349449135</v>
      </c>
      <c r="BQ2262" s="34">
        <f>IF(AW2262="","",AW2262*$BH2262)</f>
        <v>1.2355183592129202</v>
      </c>
      <c r="BR2262" s="34"/>
      <c r="BS2262" s="34">
        <f t="shared" si="264"/>
        <v>5.012449011611694</v>
      </c>
      <c r="BT2262" s="34"/>
      <c r="BU2262" s="34">
        <f t="shared" si="265"/>
        <v>0.91703736356860688</v>
      </c>
      <c r="BV2262" s="34">
        <f t="shared" si="266"/>
        <v>0.91703736356860688</v>
      </c>
      <c r="BW2262" s="34">
        <f t="shared" si="267"/>
        <v>1</v>
      </c>
      <c r="BX2262" s="34"/>
      <c r="BY2262" s="34">
        <f>IF(BV2262="","",IF(BQ2262=0,0,((BV2262/BQ2262)*AF2262)))</f>
        <v>3.1277360198175335</v>
      </c>
      <c r="BZ2262" s="34">
        <f>IF(BY2262="","",SUM(S2262:X2262,BY2262))</f>
        <v>99.042777019817535</v>
      </c>
      <c r="CA2262" s="18"/>
      <c r="CB2262" s="20">
        <v>1.6218E-2</v>
      </c>
      <c r="CC2262" s="20">
        <v>9.9369999999999997E-3</v>
      </c>
      <c r="CD2262" s="20">
        <v>4.8619000000000002E-2</v>
      </c>
      <c r="CE2262" s="20">
        <v>1.2718999999999999E-2</v>
      </c>
      <c r="CF2262" s="20">
        <v>8.9020000000000002E-3</v>
      </c>
      <c r="CG2262" s="20">
        <v>3.3044999999999998E-2</v>
      </c>
      <c r="CH2262" s="20"/>
      <c r="CI2262" s="21">
        <v>4.5105599999999999</v>
      </c>
      <c r="CJ2262" s="21">
        <v>3.9119600000000001</v>
      </c>
      <c r="CK2262" s="21">
        <v>-27.347000000000001</v>
      </c>
      <c r="CL2262" s="21">
        <v>0.36587900000000001</v>
      </c>
      <c r="CM2262" s="21">
        <v>2.3058399999999999</v>
      </c>
      <c r="CN2262" s="21">
        <v>0.34373399999999998</v>
      </c>
      <c r="CO2262" s="21"/>
      <c r="CP2262" s="20">
        <v>68.952200000000005</v>
      </c>
      <c r="CQ2262" s="20">
        <v>50.773299999999999</v>
      </c>
      <c r="CR2262" s="20">
        <v>10.875500000000001</v>
      </c>
      <c r="CS2262" s="20">
        <v>441.70600000000002</v>
      </c>
      <c r="CT2262" s="20"/>
      <c r="CU2262" s="22">
        <v>44314.855682870402</v>
      </c>
      <c r="CV2262" s="22"/>
    </row>
    <row r="2263" spans="1:100" s="17" customFormat="1" x14ac:dyDescent="0.25">
      <c r="A2263" s="17" t="s">
        <v>149</v>
      </c>
      <c r="B2263" s="17">
        <v>613</v>
      </c>
      <c r="C2263" s="17">
        <v>17</v>
      </c>
      <c r="E2263" s="18">
        <v>0.48660300000000001</v>
      </c>
      <c r="F2263" s="18">
        <v>0.16115399999999999</v>
      </c>
      <c r="G2263" s="18">
        <v>0</v>
      </c>
      <c r="H2263" s="18">
        <v>18.165600000000001</v>
      </c>
      <c r="I2263" s="18">
        <v>0.58142400000000005</v>
      </c>
      <c r="J2263" s="18">
        <v>38.101399999999998</v>
      </c>
      <c r="K2263" s="18">
        <v>42.292900000000003</v>
      </c>
      <c r="L2263" s="18">
        <v>0.21093700000000001</v>
      </c>
      <c r="M2263" s="18">
        <v>100</v>
      </c>
      <c r="N2263" s="18"/>
      <c r="O2263" s="18">
        <v>0.13119900000000001</v>
      </c>
      <c r="P2263" s="18">
        <v>42.161700000000003</v>
      </c>
      <c r="Q2263" s="18">
        <f t="shared" si="261"/>
        <v>99.868801000000005</v>
      </c>
      <c r="R2263" s="18"/>
      <c r="S2263" s="18">
        <v>0.65593000000000001</v>
      </c>
      <c r="T2263" s="18">
        <v>0.26724199999999998</v>
      </c>
      <c r="U2263" s="18">
        <v>0</v>
      </c>
      <c r="V2263" s="18">
        <v>41.6248</v>
      </c>
      <c r="W2263" s="18">
        <v>0.58142400000000005</v>
      </c>
      <c r="X2263" s="18">
        <v>53.311500000000002</v>
      </c>
      <c r="Y2263" s="18">
        <v>3.5591400000000002</v>
      </c>
      <c r="Z2263" s="18">
        <v>100</v>
      </c>
      <c r="AA2263" s="19"/>
      <c r="AB2263" s="18">
        <f>IF(Z2263="","",Z2263-O2263)</f>
        <v>99.868801000000005</v>
      </c>
      <c r="AC2263" s="18">
        <f t="shared" si="262"/>
        <v>96.309661000000006</v>
      </c>
      <c r="AD2263" s="18"/>
      <c r="AE2263" s="34">
        <f>IF(M2263="","",IF(M2263&gt;100,M2263, M2263+O2263))</f>
        <v>100.131199</v>
      </c>
      <c r="AF2263" s="37">
        <f>IF(AE2263="","",IF(AE2263="* * *", Y2263, AE2263-SUM(S2263:X2263)))</f>
        <v>3.6903029999999859</v>
      </c>
      <c r="AG2263" s="54"/>
      <c r="AH2263" s="33"/>
      <c r="AI2263" s="34">
        <f>IF(S2263="","",IF(AI$6=0, 0, S2263/AI$6))</f>
        <v>1.0583110972856264E-2</v>
      </c>
      <c r="AJ2263" s="34">
        <f>IF(T2263="","",IF(AJ$6=0, 0, T2263/AJ$6))</f>
        <v>6.6305089455624506E-3</v>
      </c>
      <c r="AK2263" s="34">
        <f>IF(U2263="","",IF(AK$6=0, 0, U2263/AK$6))</f>
        <v>0</v>
      </c>
      <c r="AL2263" s="34">
        <f>IF(V2263="","",IF(AL$6=0, 0, V2263/AL$6))</f>
        <v>0.29324696719535209</v>
      </c>
      <c r="AM2263" s="34">
        <f>IF(W2263="","",IF(AM$6=0, 0, W2263/AM$6))</f>
        <v>1.6400547226492531E-2</v>
      </c>
      <c r="AN2263" s="34">
        <f>IF(X2263="","",IF(AN$6=0, 0, X2263/AN$6))</f>
        <v>0.95067709986554294</v>
      </c>
      <c r="AO2263" s="34">
        <f>IF(Y2263="","",IF(AO$6=0, 0, Y2263/AO$6))</f>
        <v>0.20927039005137479</v>
      </c>
      <c r="AP2263" s="34"/>
      <c r="AQ2263" s="34">
        <f>IF(AI2263="","",AI2263*AI$4)</f>
        <v>2.1166221945712528E-2</v>
      </c>
      <c r="AR2263" s="33">
        <f>IF(AJ2263="","",AJ2263*AJ$4)</f>
        <v>6.6305089455624506E-3</v>
      </c>
      <c r="AS2263" s="34">
        <f>IF(AK2263="","",AK2263*AK$4)</f>
        <v>0</v>
      </c>
      <c r="AT2263" s="34">
        <f>IF(AL2263="","",AL2263*AL$4)</f>
        <v>0.58649393439070419</v>
      </c>
      <c r="AU2263" s="34">
        <f>IF(AM2263="","",AM2263*AM$4)</f>
        <v>1.6400547226492531E-2</v>
      </c>
      <c r="AV2263" s="34">
        <f>IF(AN2263="","",AN2263*AN$4)</f>
        <v>0.95067709986554294</v>
      </c>
      <c r="AW2263" s="34">
        <f>IF(AO2263="","",AO2263*AO$4)</f>
        <v>0.20927039005137479</v>
      </c>
      <c r="AX2263" s="34"/>
      <c r="AY2263" s="34">
        <f>IF(AQ2263="","",AI2263*AI$5)</f>
        <v>1.0583110972856264E-2</v>
      </c>
      <c r="AZ2263" s="34">
        <f>IF(AR2263="","",AJ2263*AJ$5)</f>
        <v>6.6305089455624506E-3</v>
      </c>
      <c r="BA2263" s="34">
        <f>IF(AS2263="","",AK2263*AK$5)</f>
        <v>0</v>
      </c>
      <c r="BB2263" s="34">
        <f>IF(AT2263="","",AL2263*AL$5)</f>
        <v>1.4662348359767605</v>
      </c>
      <c r="BC2263" s="34">
        <f>IF(AU2263="","",AM2263*AM$5)</f>
        <v>0</v>
      </c>
      <c r="BD2263" s="34">
        <f>IF(AV2263="","",AN2263*AN$5)</f>
        <v>0.95067709986554294</v>
      </c>
      <c r="BE2263" s="34">
        <f>IF(AW2263="","",AO2263*AO$5)</f>
        <v>0.20927039005137479</v>
      </c>
      <c r="BF2263" s="34">
        <f>IF(BE2263="","",SUM(AY2263:BE2263))</f>
        <v>2.643395945812097</v>
      </c>
      <c r="BG2263" s="34"/>
      <c r="BH2263" s="34">
        <f>IF(AT2263="","",3/AT2263)</f>
        <v>5.1151424150986911</v>
      </c>
      <c r="BI2263" s="34"/>
      <c r="BJ2263" s="34">
        <f>IF(AQ2263="","",AQ2263*$BH2263)</f>
        <v>0.10826823964190689</v>
      </c>
      <c r="BK2263" s="34">
        <f>IF(AR2263="","",AR2263*$BH2263)</f>
        <v>3.3915997541137791E-2</v>
      </c>
      <c r="BL2263" s="34">
        <f>IF(AS2263="","",AS2263*$BH2263)</f>
        <v>0</v>
      </c>
      <c r="BM2263" s="34">
        <f>IF(AT2263="","",AT2263*$BH2263)</f>
        <v>3</v>
      </c>
      <c r="BN2263" s="34">
        <f>IF(AU2263="","",AU2263*$BH2263)</f>
        <v>8.3891134749061139E-2</v>
      </c>
      <c r="BO2263" s="34">
        <f>IF(AV2263="","",AV2263*$BH2263)</f>
        <v>4.8628487565852527</v>
      </c>
      <c r="BP2263" s="34">
        <f t="shared" si="263"/>
        <v>13.521346722323379</v>
      </c>
      <c r="BQ2263" s="34">
        <f>IF(AW2263="","",AW2263*$BH2263)</f>
        <v>1.0704478483760345</v>
      </c>
      <c r="BR2263" s="34"/>
      <c r="BS2263" s="34">
        <f t="shared" si="264"/>
        <v>5.0050329937682978</v>
      </c>
      <c r="BT2263" s="34"/>
      <c r="BU2263" s="34">
        <f t="shared" si="265"/>
        <v>0.91610886525093882</v>
      </c>
      <c r="BV2263" s="34">
        <f t="shared" si="266"/>
        <v>0.91610886525093882</v>
      </c>
      <c r="BW2263" s="34">
        <f t="shared" si="267"/>
        <v>1</v>
      </c>
      <c r="BX2263" s="34"/>
      <c r="BY2263" s="34">
        <f>IF(BV2263="","",IF(BQ2263=0,0,((BV2263/BQ2263)*AF2263)))</f>
        <v>3.1582288655079993</v>
      </c>
      <c r="BZ2263" s="34">
        <f>IF(BY2263="","",SUM(S2263:X2263,BY2263))</f>
        <v>99.599124865508003</v>
      </c>
      <c r="CA2263" s="18"/>
      <c r="CB2263" s="20">
        <v>1.6119000000000001E-2</v>
      </c>
      <c r="CC2263" s="20">
        <v>1.0161999999999999E-2</v>
      </c>
      <c r="CD2263" s="20">
        <v>4.8153000000000001E-2</v>
      </c>
      <c r="CE2263" s="20">
        <v>1.2685999999999999E-2</v>
      </c>
      <c r="CF2263" s="20">
        <v>8.9879999999999995E-3</v>
      </c>
      <c r="CG2263" s="20">
        <v>3.0884999999999999E-2</v>
      </c>
      <c r="CH2263" s="20"/>
      <c r="CI2263" s="21">
        <v>4.7553599999999996</v>
      </c>
      <c r="CJ2263" s="21">
        <v>4.10928</v>
      </c>
      <c r="CK2263" s="21">
        <v>-17.484000000000002</v>
      </c>
      <c r="CL2263" s="21">
        <v>0.36458499999999999</v>
      </c>
      <c r="CM2263" s="21">
        <v>2.286</v>
      </c>
      <c r="CN2263" s="21">
        <v>0.34207199999999999</v>
      </c>
      <c r="CO2263" s="21"/>
      <c r="CP2263" s="20">
        <v>68.957499999999996</v>
      </c>
      <c r="CQ2263" s="20">
        <v>50.744500000000002</v>
      </c>
      <c r="CR2263" s="20">
        <v>10.875999999999999</v>
      </c>
      <c r="CS2263" s="20">
        <v>470.99</v>
      </c>
      <c r="CT2263" s="20"/>
      <c r="CU2263" s="22">
        <v>44314.857453703698</v>
      </c>
      <c r="CV2263" s="22"/>
    </row>
    <row r="2264" spans="1:100" s="17" customFormat="1" x14ac:dyDescent="0.25">
      <c r="A2264" s="17" t="s">
        <v>149</v>
      </c>
      <c r="B2264" s="17">
        <v>614</v>
      </c>
      <c r="C2264" s="17">
        <v>18</v>
      </c>
      <c r="E2264" s="18">
        <v>0.52849400000000002</v>
      </c>
      <c r="F2264" s="18">
        <v>0.16661899999999999</v>
      </c>
      <c r="G2264" s="18">
        <v>0</v>
      </c>
      <c r="H2264" s="18">
        <v>18.142199999999999</v>
      </c>
      <c r="I2264" s="18">
        <v>0.62523600000000001</v>
      </c>
      <c r="J2264" s="18">
        <v>38.063499999999998</v>
      </c>
      <c r="K2264" s="18">
        <v>42.263199999999998</v>
      </c>
      <c r="L2264" s="18">
        <v>0.21077199999999999</v>
      </c>
      <c r="M2264" s="18">
        <v>100</v>
      </c>
      <c r="N2264" s="18"/>
      <c r="O2264" s="18">
        <v>0.14108499999999999</v>
      </c>
      <c r="P2264" s="18">
        <v>42.122100000000003</v>
      </c>
      <c r="Q2264" s="18">
        <f t="shared" si="261"/>
        <v>99.858914999999996</v>
      </c>
      <c r="R2264" s="18"/>
      <c r="S2264" s="18">
        <v>0.71239799999999998</v>
      </c>
      <c r="T2264" s="18">
        <v>0.27630399999999999</v>
      </c>
      <c r="U2264" s="18">
        <v>0</v>
      </c>
      <c r="V2264" s="18">
        <v>41.571199999999997</v>
      </c>
      <c r="W2264" s="18">
        <v>0.62523600000000001</v>
      </c>
      <c r="X2264" s="18">
        <v>53.258499999999998</v>
      </c>
      <c r="Y2264" s="18">
        <v>3.5563600000000002</v>
      </c>
      <c r="Z2264" s="18">
        <v>100</v>
      </c>
      <c r="AA2264" s="19"/>
      <c r="AB2264" s="18">
        <f>IF(Z2264="","",Z2264-O2264)</f>
        <v>99.858914999999996</v>
      </c>
      <c r="AC2264" s="18">
        <f t="shared" si="262"/>
        <v>96.302554999999998</v>
      </c>
      <c r="AD2264" s="18"/>
      <c r="AE2264" s="34">
        <f>IF(M2264="","",IF(M2264&gt;100,M2264, M2264+O2264))</f>
        <v>100.141085</v>
      </c>
      <c r="AF2264" s="37">
        <f>IF(AE2264="","",IF(AE2264="* * *", Y2264, AE2264-SUM(S2264:X2264)))</f>
        <v>3.697447000000011</v>
      </c>
      <c r="AG2264" s="54"/>
      <c r="AH2264" s="33"/>
      <c r="AI2264" s="34">
        <f>IF(S2264="","",IF(AI$6=0, 0, S2264/AI$6))</f>
        <v>1.1494194640953847E-2</v>
      </c>
      <c r="AJ2264" s="34">
        <f>IF(T2264="","",IF(AJ$6=0, 0, T2264/AJ$6))</f>
        <v>6.8553451317333626E-3</v>
      </c>
      <c r="AK2264" s="34">
        <f>IF(U2264="","",IF(AK$6=0, 0, U2264/AK$6))</f>
        <v>0</v>
      </c>
      <c r="AL2264" s="34">
        <f>IF(V2264="","",IF(AL$6=0, 0, V2264/AL$6))</f>
        <v>0.29286935487188936</v>
      </c>
      <c r="AM2264" s="34">
        <f>IF(W2264="","",IF(AM$6=0, 0, W2264/AM$6))</f>
        <v>1.76363764579778E-2</v>
      </c>
      <c r="AN2264" s="34">
        <f>IF(X2264="","",IF(AN$6=0, 0, X2264/AN$6))</f>
        <v>0.94973197758811911</v>
      </c>
      <c r="AO2264" s="34">
        <f>IF(Y2264="","",IF(AO$6=0, 0, Y2264/AO$6))</f>
        <v>0.20910693155175331</v>
      </c>
      <c r="AP2264" s="34"/>
      <c r="AQ2264" s="34">
        <f>IF(AI2264="","",AI2264*AI$4)</f>
        <v>2.2988389281907693E-2</v>
      </c>
      <c r="AR2264" s="33">
        <f>IF(AJ2264="","",AJ2264*AJ$4)</f>
        <v>6.8553451317333626E-3</v>
      </c>
      <c r="AS2264" s="34">
        <f>IF(AK2264="","",AK2264*AK$4)</f>
        <v>0</v>
      </c>
      <c r="AT2264" s="34">
        <f>IF(AL2264="","",AL2264*AL$4)</f>
        <v>0.58573870974377873</v>
      </c>
      <c r="AU2264" s="34">
        <f>IF(AM2264="","",AM2264*AM$4)</f>
        <v>1.76363764579778E-2</v>
      </c>
      <c r="AV2264" s="34">
        <f>IF(AN2264="","",AN2264*AN$4)</f>
        <v>0.94973197758811911</v>
      </c>
      <c r="AW2264" s="34">
        <f>IF(AO2264="","",AO2264*AO$4)</f>
        <v>0.20910693155175331</v>
      </c>
      <c r="AX2264" s="34"/>
      <c r="AY2264" s="34">
        <f>IF(AQ2264="","",AI2264*AI$5)</f>
        <v>1.1494194640953847E-2</v>
      </c>
      <c r="AZ2264" s="34">
        <f>IF(AR2264="","",AJ2264*AJ$5)</f>
        <v>6.8553451317333626E-3</v>
      </c>
      <c r="BA2264" s="34">
        <f>IF(AS2264="","",AK2264*AK$5)</f>
        <v>0</v>
      </c>
      <c r="BB2264" s="34">
        <f>IF(AT2264="","",AL2264*AL$5)</f>
        <v>1.4643467743594467</v>
      </c>
      <c r="BC2264" s="34">
        <f>IF(AU2264="","",AM2264*AM$5)</f>
        <v>0</v>
      </c>
      <c r="BD2264" s="34">
        <f>IF(AV2264="","",AN2264*AN$5)</f>
        <v>0.94973197758811911</v>
      </c>
      <c r="BE2264" s="34">
        <f>IF(AW2264="","",AO2264*AO$5)</f>
        <v>0.20910693155175331</v>
      </c>
      <c r="BF2264" s="34">
        <f>IF(BE2264="","",SUM(AY2264:BE2264))</f>
        <v>2.6415352232720064</v>
      </c>
      <c r="BG2264" s="34"/>
      <c r="BH2264" s="34">
        <f>IF(AT2264="","",3/AT2264)</f>
        <v>5.1217376452928951</v>
      </c>
      <c r="BI2264" s="34"/>
      <c r="BJ2264" s="34">
        <f>IF(AQ2264="","",AQ2264*$BH2264)</f>
        <v>0.11774049878979434</v>
      </c>
      <c r="BK2264" s="34">
        <f>IF(AR2264="","",AR2264*$BH2264)</f>
        <v>3.5111279232674146E-2</v>
      </c>
      <c r="BL2264" s="34">
        <f>IF(AS2264="","",AS2264*$BH2264)</f>
        <v>0</v>
      </c>
      <c r="BM2264" s="34">
        <f>IF(AT2264="","",AT2264*$BH2264)</f>
        <v>3</v>
      </c>
      <c r="BN2264" s="34">
        <f>IF(AU2264="","",AU2264*$BH2264)</f>
        <v>9.0328893231382268E-2</v>
      </c>
      <c r="BO2264" s="34">
        <f>IF(AV2264="","",AV2264*$BH2264)</f>
        <v>4.8642780225515381</v>
      </c>
      <c r="BP2264" s="34">
        <f t="shared" si="263"/>
        <v>13.529250394399408</v>
      </c>
      <c r="BQ2264" s="34">
        <f>IF(AW2264="","",AW2264*$BH2264)</f>
        <v>1.0709908432202995</v>
      </c>
      <c r="BR2264" s="34"/>
      <c r="BS2264" s="34">
        <f t="shared" si="264"/>
        <v>5.0171298005740068</v>
      </c>
      <c r="BT2264" s="34"/>
      <c r="BU2264" s="34">
        <f t="shared" si="265"/>
        <v>0.90967110676861773</v>
      </c>
      <c r="BV2264" s="34">
        <f t="shared" si="266"/>
        <v>0.90967110676861773</v>
      </c>
      <c r="BW2264" s="34">
        <f t="shared" si="267"/>
        <v>1</v>
      </c>
      <c r="BX2264" s="34"/>
      <c r="BY2264" s="34">
        <f>IF(BV2264="","",IF(BQ2264=0,0,((BV2264/BQ2264)*AF2264)))</f>
        <v>3.1405130361291631</v>
      </c>
      <c r="BZ2264" s="34">
        <f>IF(BY2264="","",SUM(S2264:X2264,BY2264))</f>
        <v>99.584151036129157</v>
      </c>
      <c r="CA2264" s="18"/>
      <c r="CB2264" s="20">
        <v>1.6330000000000001E-2</v>
      </c>
      <c r="CC2264" s="20">
        <v>1.0237E-2</v>
      </c>
      <c r="CD2264" s="20">
        <v>4.8527000000000001E-2</v>
      </c>
      <c r="CE2264" s="20">
        <v>1.2576E-2</v>
      </c>
      <c r="CF2264" s="20">
        <v>8.9289999999999994E-3</v>
      </c>
      <c r="CG2264" s="20">
        <v>3.0894999999999999E-2</v>
      </c>
      <c r="CH2264" s="20"/>
      <c r="CI2264" s="21">
        <v>4.5351999999999997</v>
      </c>
      <c r="CJ2264" s="21">
        <v>4.02196</v>
      </c>
      <c r="CK2264" s="21">
        <v>-16.759</v>
      </c>
      <c r="CL2264" s="21">
        <v>0.36480800000000002</v>
      </c>
      <c r="CM2264" s="21">
        <v>2.1928700000000001</v>
      </c>
      <c r="CN2264" s="21">
        <v>0.34225299999999997</v>
      </c>
      <c r="CO2264" s="21"/>
      <c r="CP2264" s="20">
        <v>68.962900000000005</v>
      </c>
      <c r="CQ2264" s="20">
        <v>50.715400000000002</v>
      </c>
      <c r="CR2264" s="20">
        <v>10.8765</v>
      </c>
      <c r="CS2264" s="20">
        <v>500.58499999999998</v>
      </c>
      <c r="CT2264" s="20"/>
      <c r="CU2264" s="22">
        <v>44314.859224537002</v>
      </c>
      <c r="CV2264" s="22"/>
    </row>
    <row r="2265" spans="1:100" s="17" customFormat="1" x14ac:dyDescent="0.25">
      <c r="A2265" s="17" t="s">
        <v>149</v>
      </c>
      <c r="B2265" s="17">
        <v>615</v>
      </c>
      <c r="C2265" s="17">
        <v>19</v>
      </c>
      <c r="E2265" s="18">
        <v>0.42209200000000002</v>
      </c>
      <c r="F2265" s="18">
        <v>0.15207300000000001</v>
      </c>
      <c r="G2265" s="18">
        <v>0</v>
      </c>
      <c r="H2265" s="18">
        <v>18.254100000000001</v>
      </c>
      <c r="I2265" s="18">
        <v>0.66076500000000005</v>
      </c>
      <c r="J2265" s="18">
        <v>38.135899999999999</v>
      </c>
      <c r="K2265" s="18">
        <v>42.177700000000002</v>
      </c>
      <c r="L2265" s="18">
        <v>0.19739899999999999</v>
      </c>
      <c r="M2265" s="18">
        <v>100</v>
      </c>
      <c r="N2265" s="18"/>
      <c r="O2265" s="18">
        <v>0.14910200000000001</v>
      </c>
      <c r="P2265" s="18">
        <v>42.028599999999997</v>
      </c>
      <c r="Q2265" s="18">
        <f t="shared" si="261"/>
        <v>99.850898000000001</v>
      </c>
      <c r="R2265" s="18"/>
      <c r="S2265" s="18">
        <v>0.56896999999999998</v>
      </c>
      <c r="T2265" s="18">
        <v>0.25218200000000002</v>
      </c>
      <c r="U2265" s="18">
        <v>0</v>
      </c>
      <c r="V2265" s="18">
        <v>41.827599999999997</v>
      </c>
      <c r="W2265" s="18">
        <v>0.66076500000000005</v>
      </c>
      <c r="X2265" s="18">
        <v>53.359699999999997</v>
      </c>
      <c r="Y2265" s="18">
        <v>3.3307099999999998</v>
      </c>
      <c r="Z2265" s="18">
        <v>100</v>
      </c>
      <c r="AA2265" s="19"/>
      <c r="AB2265" s="18">
        <f>IF(Z2265="","",Z2265-O2265)</f>
        <v>99.850898000000001</v>
      </c>
      <c r="AC2265" s="18">
        <f t="shared" si="262"/>
        <v>96.520188000000005</v>
      </c>
      <c r="AD2265" s="18"/>
      <c r="AE2265" s="34">
        <f>IF(M2265="","",IF(M2265&gt;100,M2265, M2265+O2265))</f>
        <v>100.149102</v>
      </c>
      <c r="AF2265" s="37">
        <f>IF(AE2265="","",IF(AE2265="* * *", Y2265, AE2265-SUM(S2265:X2265)))</f>
        <v>3.4798850000000101</v>
      </c>
      <c r="AG2265" s="54"/>
      <c r="AH2265" s="33"/>
      <c r="AI2265" s="34">
        <f>IF(S2265="","",IF(AI$6=0, 0, S2265/AI$6))</f>
        <v>9.1800537408351923E-3</v>
      </c>
      <c r="AJ2265" s="34">
        <f>IF(T2265="","",IF(AJ$6=0, 0, T2265/AJ$6))</f>
        <v>6.2568571067041483E-3</v>
      </c>
      <c r="AK2265" s="34">
        <f>IF(U2265="","",IF(AK$6=0, 0, U2265/AK$6))</f>
        <v>0</v>
      </c>
      <c r="AL2265" s="34">
        <f>IF(V2265="","",IF(AL$6=0, 0, V2265/AL$6))</f>
        <v>0.29467569441919977</v>
      </c>
      <c r="AM2265" s="34">
        <f>IF(W2265="","",IF(AM$6=0, 0, W2265/AM$6))</f>
        <v>1.8638562543192811E-2</v>
      </c>
      <c r="AN2265" s="34">
        <f>IF(X2265="","",IF(AN$6=0, 0, X2265/AN$6))</f>
        <v>0.9515366261631244</v>
      </c>
      <c r="AO2265" s="34">
        <f>IF(Y2265="","",IF(AO$6=0, 0, Y2265/AO$6))</f>
        <v>0.19583915801233287</v>
      </c>
      <c r="AP2265" s="34"/>
      <c r="AQ2265" s="34">
        <f>IF(AI2265="","",AI2265*AI$4)</f>
        <v>1.8360107481670385E-2</v>
      </c>
      <c r="AR2265" s="33">
        <f>IF(AJ2265="","",AJ2265*AJ$4)</f>
        <v>6.2568571067041483E-3</v>
      </c>
      <c r="AS2265" s="34">
        <f>IF(AK2265="","",AK2265*AK$4)</f>
        <v>0</v>
      </c>
      <c r="AT2265" s="34">
        <f>IF(AL2265="","",AL2265*AL$4)</f>
        <v>0.58935138883839955</v>
      </c>
      <c r="AU2265" s="34">
        <f>IF(AM2265="","",AM2265*AM$4)</f>
        <v>1.8638562543192811E-2</v>
      </c>
      <c r="AV2265" s="34">
        <f>IF(AN2265="","",AN2265*AN$4)</f>
        <v>0.9515366261631244</v>
      </c>
      <c r="AW2265" s="34">
        <f>IF(AO2265="","",AO2265*AO$4)</f>
        <v>0.19583915801233287</v>
      </c>
      <c r="AX2265" s="34"/>
      <c r="AY2265" s="34">
        <f>IF(AQ2265="","",AI2265*AI$5)</f>
        <v>9.1800537408351923E-3</v>
      </c>
      <c r="AZ2265" s="34">
        <f>IF(AR2265="","",AJ2265*AJ$5)</f>
        <v>6.2568571067041483E-3</v>
      </c>
      <c r="BA2265" s="34">
        <f>IF(AS2265="","",AK2265*AK$5)</f>
        <v>0</v>
      </c>
      <c r="BB2265" s="34">
        <f>IF(AT2265="","",AL2265*AL$5)</f>
        <v>1.4733784720959988</v>
      </c>
      <c r="BC2265" s="34">
        <f>IF(AU2265="","",AM2265*AM$5)</f>
        <v>0</v>
      </c>
      <c r="BD2265" s="34">
        <f>IF(AV2265="","",AN2265*AN$5)</f>
        <v>0.9515366261631244</v>
      </c>
      <c r="BE2265" s="34">
        <f>IF(AW2265="","",AO2265*AO$5)</f>
        <v>0.19583915801233287</v>
      </c>
      <c r="BF2265" s="34">
        <f>IF(BE2265="","",SUM(AY2265:BE2265))</f>
        <v>2.6361911671189957</v>
      </c>
      <c r="BG2265" s="34"/>
      <c r="BH2265" s="34">
        <f>IF(AT2265="","",3/AT2265)</f>
        <v>5.0903417838938898</v>
      </c>
      <c r="BI2265" s="34"/>
      <c r="BJ2265" s="34">
        <f>IF(AQ2265="","",AQ2265*$BH2265)</f>
        <v>9.3459222270729572E-2</v>
      </c>
      <c r="BK2265" s="34">
        <f>IF(AR2265="","",AR2265*$BH2265)</f>
        <v>3.1849541166109559E-2</v>
      </c>
      <c r="BL2265" s="34">
        <f>IF(AS2265="","",AS2265*$BH2265)</f>
        <v>0</v>
      </c>
      <c r="BM2265" s="34">
        <f>IF(AT2265="","",AT2265*$BH2265)</f>
        <v>3.0000000000000004</v>
      </c>
      <c r="BN2265" s="34">
        <f>IF(AU2265="","",AU2265*$BH2265)</f>
        <v>9.4876653705333935E-2</v>
      </c>
      <c r="BO2265" s="34">
        <f>IF(AV2265="","",AV2265*$BH2265)</f>
        <v>4.8436466470635722</v>
      </c>
      <c r="BP2265" s="34">
        <f t="shared" si="263"/>
        <v>13.419114048317825</v>
      </c>
      <c r="BQ2265" s="34">
        <f>IF(AW2265="","",AW2265*$BH2265)</f>
        <v>0.99688824895277584</v>
      </c>
      <c r="BR2265" s="34"/>
      <c r="BS2265" s="34">
        <f t="shared" si="264"/>
        <v>4.9689554105004117</v>
      </c>
      <c r="BT2265" s="34"/>
      <c r="BU2265" s="34">
        <f t="shared" si="265"/>
        <v>0.90512334629466606</v>
      </c>
      <c r="BV2265" s="34">
        <f t="shared" si="266"/>
        <v>0.90512334629466606</v>
      </c>
      <c r="BW2265" s="34">
        <f t="shared" si="267"/>
        <v>1</v>
      </c>
      <c r="BX2265" s="34"/>
      <c r="BY2265" s="34">
        <f>IF(BV2265="","",IF(BQ2265=0,0,((BV2265/BQ2265)*AF2265)))</f>
        <v>3.1595569104454664</v>
      </c>
      <c r="BZ2265" s="34">
        <f>IF(BY2265="","",SUM(S2265:X2265,BY2265))</f>
        <v>99.828773910445449</v>
      </c>
      <c r="CA2265" s="18"/>
      <c r="CB2265" s="20">
        <v>1.5875E-2</v>
      </c>
      <c r="CC2265" s="20">
        <v>1.0015E-2</v>
      </c>
      <c r="CD2265" s="20">
        <v>4.8173000000000001E-2</v>
      </c>
      <c r="CE2265" s="20">
        <v>1.2821000000000001E-2</v>
      </c>
      <c r="CF2265" s="20">
        <v>8.8889999999999993E-3</v>
      </c>
      <c r="CG2265" s="20">
        <v>3.0904999999999998E-2</v>
      </c>
      <c r="CH2265" s="20"/>
      <c r="CI2265" s="21">
        <v>5.1698899999999997</v>
      </c>
      <c r="CJ2265" s="21">
        <v>4.2614200000000002</v>
      </c>
      <c r="CK2265" s="21">
        <v>-20.216999999999999</v>
      </c>
      <c r="CL2265" s="21">
        <v>0.36360799999999999</v>
      </c>
      <c r="CM2265" s="21">
        <v>2.1252200000000001</v>
      </c>
      <c r="CN2265" s="21">
        <v>0.34190300000000001</v>
      </c>
      <c r="CO2265" s="21"/>
      <c r="CP2265" s="20">
        <v>68.968199999999996</v>
      </c>
      <c r="CQ2265" s="20">
        <v>50.686500000000002</v>
      </c>
      <c r="CR2265" s="20">
        <v>10.877000000000001</v>
      </c>
      <c r="CS2265" s="20">
        <v>529.96799999999996</v>
      </c>
      <c r="CT2265" s="20"/>
      <c r="CU2265" s="22">
        <v>44314.861006944397</v>
      </c>
      <c r="CV2265" s="22"/>
    </row>
    <row r="2266" spans="1:100" s="17" customFormat="1" x14ac:dyDescent="0.25">
      <c r="A2266" s="17" t="s">
        <v>149</v>
      </c>
      <c r="B2266" s="17">
        <v>616</v>
      </c>
      <c r="C2266" s="17">
        <v>20</v>
      </c>
      <c r="E2266" s="18">
        <v>0.38181799999999999</v>
      </c>
      <c r="F2266" s="18">
        <v>0.142286</v>
      </c>
      <c r="G2266" s="18">
        <v>0</v>
      </c>
      <c r="H2266" s="18">
        <v>18.268000000000001</v>
      </c>
      <c r="I2266" s="18">
        <v>0.69462500000000005</v>
      </c>
      <c r="J2266" s="18">
        <v>38.180799999999998</v>
      </c>
      <c r="K2266" s="18">
        <v>42.138500000000001</v>
      </c>
      <c r="L2266" s="18">
        <v>0.19395999999999999</v>
      </c>
      <c r="M2266" s="18">
        <v>100</v>
      </c>
      <c r="N2266" s="18"/>
      <c r="O2266" s="18">
        <v>0.15674299999999999</v>
      </c>
      <c r="P2266" s="18">
        <v>41.9818</v>
      </c>
      <c r="Q2266" s="18">
        <f t="shared" si="261"/>
        <v>99.843256999999994</v>
      </c>
      <c r="R2266" s="18"/>
      <c r="S2266" s="18">
        <v>0.51468199999999997</v>
      </c>
      <c r="T2266" s="18">
        <v>0.235954</v>
      </c>
      <c r="U2266" s="18">
        <v>0</v>
      </c>
      <c r="V2266" s="18">
        <v>41.859499999999997</v>
      </c>
      <c r="W2266" s="18">
        <v>0.69462500000000005</v>
      </c>
      <c r="X2266" s="18">
        <v>53.422600000000003</v>
      </c>
      <c r="Y2266" s="18">
        <v>3.2726799999999998</v>
      </c>
      <c r="Z2266" s="18">
        <v>100</v>
      </c>
      <c r="AA2266" s="19"/>
      <c r="AB2266" s="18">
        <f>IF(Z2266="","",Z2266-O2266)</f>
        <v>99.843256999999994</v>
      </c>
      <c r="AC2266" s="18">
        <f t="shared" si="262"/>
        <v>96.570577</v>
      </c>
      <c r="AD2266" s="18"/>
      <c r="AE2266" s="34">
        <f>IF(M2266="","",IF(M2266&gt;100,M2266, M2266+O2266))</f>
        <v>100.15674300000001</v>
      </c>
      <c r="AF2266" s="37">
        <f>IF(AE2266="","",IF(AE2266="* * *", Y2266, AE2266-SUM(S2266:X2266)))</f>
        <v>3.4293820000000039</v>
      </c>
      <c r="AG2266" s="54"/>
      <c r="AH2266" s="33"/>
      <c r="AI2266" s="34">
        <f>IF(S2266="","",IF(AI$6=0, 0, S2266/AI$6))</f>
        <v>8.3041433106148636E-3</v>
      </c>
      <c r="AJ2266" s="34">
        <f>IF(T2266="","",IF(AJ$6=0, 0, T2266/AJ$6))</f>
        <v>5.8542261610871138E-3</v>
      </c>
      <c r="AK2266" s="34">
        <f>IF(U2266="","",IF(AK$6=0, 0, U2266/AK$6))</f>
        <v>0</v>
      </c>
      <c r="AL2266" s="34">
        <f>IF(V2266="","",IF(AL$6=0, 0, V2266/AL$6))</f>
        <v>0.29490043011170841</v>
      </c>
      <c r="AM2266" s="34">
        <f>IF(W2266="","",IF(AM$6=0, 0, W2266/AM$6))</f>
        <v>1.9593670225519371E-2</v>
      </c>
      <c r="AN2266" s="34">
        <f>IF(X2266="","",IF(AN$6=0, 0, X2266/AN$6))</f>
        <v>0.95265829014897263</v>
      </c>
      <c r="AO2266" s="34">
        <f>IF(Y2266="","",IF(AO$6=0, 0, Y2266/AO$6))</f>
        <v>0.19242710882778793</v>
      </c>
      <c r="AP2266" s="34"/>
      <c r="AQ2266" s="34">
        <f>IF(AI2266="","",AI2266*AI$4)</f>
        <v>1.6608286621229727E-2</v>
      </c>
      <c r="AR2266" s="33">
        <f>IF(AJ2266="","",AJ2266*AJ$4)</f>
        <v>5.8542261610871138E-3</v>
      </c>
      <c r="AS2266" s="34">
        <f>IF(AK2266="","",AK2266*AK$4)</f>
        <v>0</v>
      </c>
      <c r="AT2266" s="34">
        <f>IF(AL2266="","",AL2266*AL$4)</f>
        <v>0.58980086022341682</v>
      </c>
      <c r="AU2266" s="34">
        <f>IF(AM2266="","",AM2266*AM$4)</f>
        <v>1.9593670225519371E-2</v>
      </c>
      <c r="AV2266" s="34">
        <f>IF(AN2266="","",AN2266*AN$4)</f>
        <v>0.95265829014897263</v>
      </c>
      <c r="AW2266" s="34">
        <f>IF(AO2266="","",AO2266*AO$4)</f>
        <v>0.19242710882778793</v>
      </c>
      <c r="AX2266" s="34"/>
      <c r="AY2266" s="34">
        <f>IF(AQ2266="","",AI2266*AI$5)</f>
        <v>8.3041433106148636E-3</v>
      </c>
      <c r="AZ2266" s="34">
        <f>IF(AR2266="","",AJ2266*AJ$5)</f>
        <v>5.8542261610871138E-3</v>
      </c>
      <c r="BA2266" s="34">
        <f>IF(AS2266="","",AK2266*AK$5)</f>
        <v>0</v>
      </c>
      <c r="BB2266" s="34">
        <f>IF(AT2266="","",AL2266*AL$5)</f>
        <v>1.4745021505585421</v>
      </c>
      <c r="BC2266" s="34">
        <f>IF(AU2266="","",AM2266*AM$5)</f>
        <v>0</v>
      </c>
      <c r="BD2266" s="34">
        <f>IF(AV2266="","",AN2266*AN$5)</f>
        <v>0.95265829014897263</v>
      </c>
      <c r="BE2266" s="34">
        <f>IF(AW2266="","",AO2266*AO$5)</f>
        <v>0.19242710882778793</v>
      </c>
      <c r="BF2266" s="34">
        <f>IF(BE2266="","",SUM(AY2266:BE2266))</f>
        <v>2.6337459190070049</v>
      </c>
      <c r="BG2266" s="34"/>
      <c r="BH2266" s="34">
        <f>IF(AT2266="","",3/AT2266)</f>
        <v>5.0864625712203928</v>
      </c>
      <c r="BI2266" s="34"/>
      <c r="BJ2266" s="34">
        <f>IF(AQ2266="","",AQ2266*$BH2266)</f>
        <v>8.4477428270985408E-2</v>
      </c>
      <c r="BK2266" s="34">
        <f>IF(AR2266="","",AR2266*$BH2266)</f>
        <v>2.9777302251828851E-2</v>
      </c>
      <c r="BL2266" s="34">
        <f>IF(AS2266="","",AS2266*$BH2266)</f>
        <v>0</v>
      </c>
      <c r="BM2266" s="34">
        <f>IF(AT2266="","",AT2266*$BH2266)</f>
        <v>3.0000000000000004</v>
      </c>
      <c r="BN2266" s="34">
        <f>IF(AU2266="","",AU2266*$BH2266)</f>
        <v>9.966247023493971E-2</v>
      </c>
      <c r="BO2266" s="34">
        <f>IF(AV2266="","",AV2266*$BH2266)</f>
        <v>4.8456607360055663</v>
      </c>
      <c r="BP2266" s="34">
        <f t="shared" si="263"/>
        <v>13.396450039133587</v>
      </c>
      <c r="BQ2266" s="34">
        <f>IF(AW2266="","",AW2266*$BH2266)</f>
        <v>0.97877328674069652</v>
      </c>
      <c r="BR2266" s="34"/>
      <c r="BS2266" s="34">
        <f t="shared" si="264"/>
        <v>4.9599154665283809</v>
      </c>
      <c r="BT2266" s="34"/>
      <c r="BU2266" s="34">
        <f t="shared" si="265"/>
        <v>0.90033752976506032</v>
      </c>
      <c r="BV2266" s="34">
        <f t="shared" si="266"/>
        <v>0.90033752976506032</v>
      </c>
      <c r="BW2266" s="34">
        <f t="shared" si="267"/>
        <v>1</v>
      </c>
      <c r="BX2266" s="34"/>
      <c r="BY2266" s="34">
        <f>IF(BV2266="","",IF(BQ2266=0,0,((BV2266/BQ2266)*AF2266)))</f>
        <v>3.1545623080728342</v>
      </c>
      <c r="BZ2266" s="34">
        <f>IF(BY2266="","",SUM(S2266:X2266,BY2266))</f>
        <v>99.881923308072842</v>
      </c>
      <c r="CA2266" s="18"/>
      <c r="CB2266" s="20">
        <v>1.6136000000000001E-2</v>
      </c>
      <c r="CC2266" s="20">
        <v>1.0154E-2</v>
      </c>
      <c r="CD2266" s="20">
        <v>4.8339E-2</v>
      </c>
      <c r="CE2266" s="20">
        <v>1.3197E-2</v>
      </c>
      <c r="CF2266" s="20">
        <v>8.9829999999999997E-3</v>
      </c>
      <c r="CG2266" s="20">
        <v>3.0873999999999999E-2</v>
      </c>
      <c r="CH2266" s="20"/>
      <c r="CI2266" s="21">
        <v>5.5260699999999998</v>
      </c>
      <c r="CJ2266" s="21">
        <v>4.5190000000000001</v>
      </c>
      <c r="CK2266" s="21">
        <v>-33.930999999999997</v>
      </c>
      <c r="CL2266" s="21">
        <v>0.36350900000000003</v>
      </c>
      <c r="CM2266" s="21">
        <v>2.0693600000000001</v>
      </c>
      <c r="CN2266" s="21">
        <v>0.34168799999999999</v>
      </c>
      <c r="CO2266" s="21"/>
      <c r="CP2266" s="20">
        <v>68.973600000000005</v>
      </c>
      <c r="CQ2266" s="20">
        <v>50.657499999999999</v>
      </c>
      <c r="CR2266" s="20">
        <v>10.877000000000001</v>
      </c>
      <c r="CS2266" s="20">
        <v>559.46600000000001</v>
      </c>
      <c r="CT2266" s="20"/>
      <c r="CU2266" s="22">
        <v>44314.862777777802</v>
      </c>
      <c r="CV2266" s="22"/>
    </row>
    <row r="2267" spans="1:100" s="23" customFormat="1" x14ac:dyDescent="0.25">
      <c r="A2267" s="23" t="s">
        <v>149</v>
      </c>
      <c r="B2267" s="23">
        <v>617</v>
      </c>
      <c r="C2267" s="23">
        <v>21</v>
      </c>
      <c r="E2267" s="24">
        <v>0.39144499999999999</v>
      </c>
      <c r="F2267" s="24">
        <v>0.16673299999999999</v>
      </c>
      <c r="G2267" s="24">
        <v>0</v>
      </c>
      <c r="H2267" s="24">
        <v>18.287600000000001</v>
      </c>
      <c r="I2267" s="24">
        <v>0.73708799999999997</v>
      </c>
      <c r="J2267" s="24">
        <v>38.264400000000002</v>
      </c>
      <c r="K2267" s="24">
        <v>41.9741</v>
      </c>
      <c r="L2267" s="24">
        <v>0.17868600000000001</v>
      </c>
      <c r="M2267" s="24">
        <v>100</v>
      </c>
      <c r="N2267" s="24"/>
      <c r="O2267" s="24">
        <v>0.166325</v>
      </c>
      <c r="P2267" s="24">
        <v>41.8078</v>
      </c>
      <c r="Q2267" s="24">
        <f t="shared" si="261"/>
        <v>99.833674999999999</v>
      </c>
      <c r="R2267" s="24"/>
      <c r="S2267" s="24">
        <v>0.52765899999999999</v>
      </c>
      <c r="T2267" s="24">
        <v>0.27649400000000002</v>
      </c>
      <c r="U2267" s="24">
        <v>0</v>
      </c>
      <c r="V2267" s="24">
        <v>41.904299999999999</v>
      </c>
      <c r="W2267" s="24">
        <v>0.73708799999999997</v>
      </c>
      <c r="X2267" s="24">
        <v>53.539499999999997</v>
      </c>
      <c r="Y2267" s="24">
        <v>3.0149699999999999</v>
      </c>
      <c r="Z2267" s="24">
        <v>100</v>
      </c>
      <c r="AA2267" s="25"/>
      <c r="AB2267" s="24">
        <f>IF(Z2267="","",Z2267-O2267)</f>
        <v>99.833674999999999</v>
      </c>
      <c r="AC2267" s="24">
        <f t="shared" si="262"/>
        <v>96.818704999999994</v>
      </c>
      <c r="AD2267" s="24"/>
      <c r="AE2267" s="36">
        <f>IF(M2267="","",IF(M2267&gt;100,M2267, M2267+O2267))</f>
        <v>100.166325</v>
      </c>
      <c r="AF2267" s="40">
        <f>IF(AE2267="","",IF(AE2267="* * *", Y2267, AE2267-SUM(S2267:X2267)))</f>
        <v>3.1812840000000051</v>
      </c>
      <c r="AG2267" s="55"/>
      <c r="AH2267" s="35"/>
      <c r="AI2267" s="36">
        <f>IF(S2267="","",IF(AI$6=0, 0, S2267/AI$6))</f>
        <v>8.5135208830612458E-3</v>
      </c>
      <c r="AJ2267" s="36">
        <f>IF(T2267="","",IF(AJ$6=0, 0, T2267/AJ$6))</f>
        <v>6.8600591987574722E-3</v>
      </c>
      <c r="AK2267" s="36">
        <f>IF(U2267="","",IF(AK$6=0, 0, U2267/AK$6))</f>
        <v>0</v>
      </c>
      <c r="AL2267" s="36">
        <f>IF(V2267="","",IF(AL$6=0, 0, V2267/AL$6))</f>
        <v>0.29521604638206528</v>
      </c>
      <c r="AM2267" s="36">
        <f>IF(W2267="","",IF(AM$6=0, 0, W2267/AM$6))</f>
        <v>2.0791447470487848E-2</v>
      </c>
      <c r="AN2267" s="36">
        <f>IF(X2267="","",IF(AN$6=0, 0, X2267/AN$6))</f>
        <v>0.95474290890804481</v>
      </c>
      <c r="AO2267" s="36">
        <f>IF(Y2267="","",IF(AO$6=0, 0, Y2267/AO$6))</f>
        <v>0.17727427072079024</v>
      </c>
      <c r="AP2267" s="36"/>
      <c r="AQ2267" s="36">
        <f>IF(AI2267="","",AI2267*AI$4)</f>
        <v>1.7027041766122492E-2</v>
      </c>
      <c r="AR2267" s="35">
        <f>IF(AJ2267="","",AJ2267*AJ$4)</f>
        <v>6.8600591987574722E-3</v>
      </c>
      <c r="AS2267" s="36">
        <f>IF(AK2267="","",AK2267*AK$4)</f>
        <v>0</v>
      </c>
      <c r="AT2267" s="36">
        <f>IF(AL2267="","",AL2267*AL$4)</f>
        <v>0.59043209276413056</v>
      </c>
      <c r="AU2267" s="36">
        <f>IF(AM2267="","",AM2267*AM$4)</f>
        <v>2.0791447470487848E-2</v>
      </c>
      <c r="AV2267" s="36">
        <f>IF(AN2267="","",AN2267*AN$4)</f>
        <v>0.95474290890804481</v>
      </c>
      <c r="AW2267" s="36">
        <f>IF(AO2267="","",AO2267*AO$4)</f>
        <v>0.17727427072079024</v>
      </c>
      <c r="AX2267" s="36"/>
      <c r="AY2267" s="36">
        <f>IF(AQ2267="","",AI2267*AI$5)</f>
        <v>8.5135208830612458E-3</v>
      </c>
      <c r="AZ2267" s="36">
        <f>IF(AR2267="","",AJ2267*AJ$5)</f>
        <v>6.8600591987574722E-3</v>
      </c>
      <c r="BA2267" s="36">
        <f>IF(AS2267="","",AK2267*AK$5)</f>
        <v>0</v>
      </c>
      <c r="BB2267" s="36">
        <f>IF(AT2267="","",AL2267*AL$5)</f>
        <v>1.4760802319103263</v>
      </c>
      <c r="BC2267" s="36">
        <f>IF(AU2267="","",AM2267*AM$5)</f>
        <v>0</v>
      </c>
      <c r="BD2267" s="36">
        <f>IF(AV2267="","",AN2267*AN$5)</f>
        <v>0.95474290890804481</v>
      </c>
      <c r="BE2267" s="36">
        <f>IF(AW2267="","",AO2267*AO$5)</f>
        <v>0.17727427072079024</v>
      </c>
      <c r="BF2267" s="36">
        <f>IF(BE2267="","",SUM(AY2267:BE2267))</f>
        <v>2.6234709916209802</v>
      </c>
      <c r="BG2267" s="36"/>
      <c r="BH2267" s="36">
        <f>IF(AT2267="","",3/AT2267)</f>
        <v>5.0810246203850209</v>
      </c>
      <c r="BI2267" s="36"/>
      <c r="BJ2267" s="36">
        <f>IF(AQ2267="","",AQ2267*$BH2267)</f>
        <v>8.6514818425992429E-2</v>
      </c>
      <c r="BK2267" s="36">
        <f>IF(AR2267="","",AR2267*$BH2267)</f>
        <v>3.4856129686185455E-2</v>
      </c>
      <c r="BL2267" s="36">
        <f>IF(AS2267="","",AS2267*$BH2267)</f>
        <v>0</v>
      </c>
      <c r="BM2267" s="36">
        <f>IF(AT2267="","",AT2267*$BH2267)</f>
        <v>3</v>
      </c>
      <c r="BN2267" s="36">
        <f>IF(AU2267="","",AU2267*$BH2267)</f>
        <v>0.10564185649099062</v>
      </c>
      <c r="BO2267" s="36">
        <f>IF(AV2267="","",AV2267*$BH2267)</f>
        <v>4.851072226299789</v>
      </c>
      <c r="BP2267" s="36">
        <f t="shared" si="263"/>
        <v>13.329920699292105</v>
      </c>
      <c r="BQ2267" s="36">
        <f>IF(AW2267="","",AW2267*$BH2267)</f>
        <v>0.90073493409313465</v>
      </c>
      <c r="BR2267" s="36"/>
      <c r="BS2267" s="36">
        <f t="shared" si="264"/>
        <v>4.9724431744119668</v>
      </c>
      <c r="BT2267" s="36"/>
      <c r="BU2267" s="36">
        <f t="shared" si="265"/>
        <v>0.89435814350900933</v>
      </c>
      <c r="BV2267" s="36">
        <f t="shared" si="266"/>
        <v>0.89435814350900933</v>
      </c>
      <c r="BW2267" s="36">
        <f t="shared" si="267"/>
        <v>1</v>
      </c>
      <c r="BX2267" s="36"/>
      <c r="BY2267" s="36">
        <f>IF(BV2267="","",IF(BQ2267=0,0,((BV2267/BQ2267)*AF2267)))</f>
        <v>3.1587619670591458</v>
      </c>
      <c r="BZ2267" s="36">
        <f>IF(BY2267="","",SUM(S2267:X2267,BY2267))</f>
        <v>100.14380296705914</v>
      </c>
      <c r="CA2267" s="24"/>
      <c r="CB2267" s="26">
        <v>1.6775000000000002E-2</v>
      </c>
      <c r="CC2267" s="26">
        <v>9.7850000000000003E-3</v>
      </c>
      <c r="CD2267" s="26">
        <v>4.8854000000000002E-2</v>
      </c>
      <c r="CE2267" s="26">
        <v>1.2229E-2</v>
      </c>
      <c r="CF2267" s="26">
        <v>8.2529999999999999E-3</v>
      </c>
      <c r="CG2267" s="26">
        <v>3.1022000000000001E-2</v>
      </c>
      <c r="CH2267" s="26"/>
      <c r="CI2267" s="27">
        <v>5.4947900000000001</v>
      </c>
      <c r="CJ2267" s="27">
        <v>3.9266700000000001</v>
      </c>
      <c r="CK2267" s="27">
        <v>-30.725000000000001</v>
      </c>
      <c r="CL2267" s="27">
        <v>0.363037</v>
      </c>
      <c r="CM2267" s="27">
        <v>1.9862200000000001</v>
      </c>
      <c r="CN2267" s="27">
        <v>0.34129199999999998</v>
      </c>
      <c r="CO2267" s="27"/>
      <c r="CP2267" s="26">
        <v>68.978899999999996</v>
      </c>
      <c r="CQ2267" s="26">
        <v>50.628599999999999</v>
      </c>
      <c r="CR2267" s="26">
        <v>10.8775</v>
      </c>
      <c r="CS2267" s="26">
        <v>588.84699999999998</v>
      </c>
      <c r="CT2267" s="26"/>
      <c r="CU2267" s="28">
        <v>44314.864537037</v>
      </c>
      <c r="CV2267" s="28"/>
    </row>
    <row r="2268" spans="1:100" s="11" customFormat="1" x14ac:dyDescent="0.25">
      <c r="A2268" s="11" t="s">
        <v>150</v>
      </c>
      <c r="B2268" s="11">
        <v>618</v>
      </c>
      <c r="C2268" s="11">
        <v>1</v>
      </c>
      <c r="E2268" s="12">
        <v>0.97323599999999999</v>
      </c>
      <c r="F2268" s="12">
        <v>0.30719200000000002</v>
      </c>
      <c r="G2268" s="12">
        <v>0</v>
      </c>
      <c r="H2268" s="12">
        <v>16.8278</v>
      </c>
      <c r="I2268" s="12">
        <v>8.1761E-2</v>
      </c>
      <c r="J2268" s="12">
        <v>36.027299999999997</v>
      </c>
      <c r="K2268" s="12">
        <v>45.241700000000002</v>
      </c>
      <c r="L2268" s="12">
        <v>0.54098299999999999</v>
      </c>
      <c r="M2268" s="12">
        <v>100</v>
      </c>
      <c r="N2268" s="12"/>
      <c r="O2268" s="12">
        <v>1.8449E-2</v>
      </c>
      <c r="P2268" s="12">
        <v>45.223199999999999</v>
      </c>
      <c r="Q2268" s="12">
        <f t="shared" si="261"/>
        <v>99.981550999999996</v>
      </c>
      <c r="R2268" s="12"/>
      <c r="S2268" s="12">
        <v>1.3119000000000001</v>
      </c>
      <c r="T2268" s="12">
        <v>0.50941599999999998</v>
      </c>
      <c r="U2268" s="12">
        <v>0</v>
      </c>
      <c r="V2268" s="12">
        <v>38.559399999999997</v>
      </c>
      <c r="W2268" s="12">
        <v>8.1761E-2</v>
      </c>
      <c r="X2268" s="12">
        <v>50.409500000000001</v>
      </c>
      <c r="Y2268" s="12">
        <v>9.1280199999999994</v>
      </c>
      <c r="Z2268" s="12">
        <v>100</v>
      </c>
      <c r="AA2268" s="13"/>
      <c r="AB2268" s="12">
        <f>IF(Z2268="","",Z2268-O2268)</f>
        <v>99.981550999999996</v>
      </c>
      <c r="AC2268" s="12">
        <f t="shared" si="262"/>
        <v>90.853531000000004</v>
      </c>
      <c r="AD2268" s="12"/>
      <c r="AE2268" s="32">
        <f>IF(M2268="","",IF(M2268&gt;100,M2268, M2268+O2268))</f>
        <v>100.018449</v>
      </c>
      <c r="AF2268" s="39">
        <f>IF(AE2268="","",IF(AE2268="* * *", Y2268, AE2268-SUM(S2268:X2268)))</f>
        <v>9.1464720000000028</v>
      </c>
      <c r="AG2268" s="56"/>
      <c r="AH2268" s="31"/>
      <c r="AI2268" s="32">
        <f>IF(S2268="","",IF(AI$6=0, 0, S2268/AI$6))</f>
        <v>2.1166867326224036E-2</v>
      </c>
      <c r="AJ2268" s="32">
        <f>IF(T2268="","",IF(AJ$6=0, 0, T2268/AJ$6))</f>
        <v>1.263905877449144E-2</v>
      </c>
      <c r="AK2268" s="32">
        <f>IF(U2268="","",IF(AK$6=0, 0, U2268/AK$6))</f>
        <v>0</v>
      </c>
      <c r="AL2268" s="32">
        <f>IF(V2268="","",IF(AL$6=0, 0, V2268/AL$6))</f>
        <v>0.27165120569642276</v>
      </c>
      <c r="AM2268" s="32">
        <f>IF(W2268="","",IF(AM$6=0, 0, W2268/AM$6))</f>
        <v>2.3062775905109798E-3</v>
      </c>
      <c r="AN2268" s="32">
        <f>IF(X2268="","",IF(AN$6=0, 0, X2268/AN$6))</f>
        <v>0.89892719705264501</v>
      </c>
      <c r="AO2268" s="32">
        <f>IF(Y2268="","",IF(AO$6=0, 0, Y2268/AO$6))</f>
        <v>0.53670951572479586</v>
      </c>
      <c r="AP2268" s="32"/>
      <c r="AQ2268" s="32">
        <f>IF(AI2268="","",AI2268*AI$4)</f>
        <v>4.2333734652448073E-2</v>
      </c>
      <c r="AR2268" s="31">
        <f>IF(AJ2268="","",AJ2268*AJ$4)</f>
        <v>1.263905877449144E-2</v>
      </c>
      <c r="AS2268" s="32">
        <f>IF(AK2268="","",AK2268*AK$4)</f>
        <v>0</v>
      </c>
      <c r="AT2268" s="32">
        <f>IF(AL2268="","",AL2268*AL$4)</f>
        <v>0.54330241139284552</v>
      </c>
      <c r="AU2268" s="32">
        <f>IF(AM2268="","",AM2268*AM$4)</f>
        <v>2.3062775905109798E-3</v>
      </c>
      <c r="AV2268" s="32">
        <f>IF(AN2268="","",AN2268*AN$4)</f>
        <v>0.89892719705264501</v>
      </c>
      <c r="AW2268" s="32">
        <f>IF(AO2268="","",AO2268*AO$4)</f>
        <v>0.53670951572479586</v>
      </c>
      <c r="AX2268" s="32"/>
      <c r="AY2268" s="32">
        <f>IF(AQ2268="","",AI2268*AI$5)</f>
        <v>2.1166867326224036E-2</v>
      </c>
      <c r="AZ2268" s="32">
        <f>IF(AR2268="","",AJ2268*AJ$5)</f>
        <v>1.263905877449144E-2</v>
      </c>
      <c r="BA2268" s="32">
        <f>IF(AS2268="","",AK2268*AK$5)</f>
        <v>0</v>
      </c>
      <c r="BB2268" s="32">
        <f>IF(AT2268="","",AL2268*AL$5)</f>
        <v>1.3582560284821139</v>
      </c>
      <c r="BC2268" s="32">
        <f>IF(AU2268="","",AM2268*AM$5)</f>
        <v>0</v>
      </c>
      <c r="BD2268" s="32">
        <f>IF(AV2268="","",AN2268*AN$5)</f>
        <v>0.89892719705264501</v>
      </c>
      <c r="BE2268" s="32">
        <f>IF(AW2268="","",AO2268*AO$5)</f>
        <v>0.53670951572479586</v>
      </c>
      <c r="BF2268" s="32">
        <f>IF(BE2268="","",SUM(AY2268:BE2268))</f>
        <v>2.8276986673602704</v>
      </c>
      <c r="BG2268" s="32"/>
      <c r="BH2268" s="32">
        <f>IF(AT2268="","",3/AT2268)</f>
        <v>5.5217866460577714</v>
      </c>
      <c r="BI2268" s="32"/>
      <c r="BJ2268" s="32">
        <f>IF(AQ2268="","",AQ2268*$BH2268)</f>
        <v>0.2337578506816409</v>
      </c>
      <c r="BK2268" s="32">
        <f>IF(AR2268="","",AR2268*$BH2268)</f>
        <v>6.9790185959726136E-2</v>
      </c>
      <c r="BL2268" s="32">
        <f>IF(AS2268="","",AS2268*$BH2268)</f>
        <v>0</v>
      </c>
      <c r="BM2268" s="32">
        <f>IF(AT2268="","",AT2268*$BH2268)</f>
        <v>3</v>
      </c>
      <c r="BN2268" s="32">
        <f>IF(AU2268="","",AU2268*$BH2268)</f>
        <v>1.2734772801385821E-2</v>
      </c>
      <c r="BO2268" s="32">
        <f>IF(AV2268="","",AV2268*$BH2268)</f>
        <v>4.9636841924634378</v>
      </c>
      <c r="BP2268" s="32">
        <f t="shared" si="263"/>
        <v>15.613948740505297</v>
      </c>
      <c r="BQ2268" s="32">
        <f>IF(AW2268="","",AW2268*$BH2268)</f>
        <v>2.9635954367413113</v>
      </c>
      <c r="BR2268" s="32"/>
      <c r="BS2268" s="32">
        <f t="shared" si="264"/>
        <v>5.2672322291048053</v>
      </c>
      <c r="BT2268" s="32"/>
      <c r="BU2268" s="32">
        <f t="shared" si="265"/>
        <v>0.9872652271986142</v>
      </c>
      <c r="BV2268" s="32">
        <f t="shared" si="266"/>
        <v>0.9872652271986142</v>
      </c>
      <c r="BW2268" s="32">
        <f t="shared" si="267"/>
        <v>1</v>
      </c>
      <c r="BX2268" s="32"/>
      <c r="BY2268" s="32">
        <f>IF(BV2268="","",IF(BQ2268=0,0,((BV2268/BQ2268)*AF2268)))</f>
        <v>3.0469724865938184</v>
      </c>
      <c r="BZ2268" s="32">
        <f>IF(BY2268="","",SUM(S2268:X2268,BY2268))</f>
        <v>93.918949486593817</v>
      </c>
      <c r="CA2268" s="12"/>
      <c r="CB2268" s="14">
        <v>1.6714E-2</v>
      </c>
      <c r="CC2268" s="14">
        <v>1.0375000000000001E-2</v>
      </c>
      <c r="CD2268" s="14">
        <v>4.6851999999999998E-2</v>
      </c>
      <c r="CE2268" s="14">
        <v>1.1672999999999999E-2</v>
      </c>
      <c r="CF2268" s="14">
        <v>8.5599999999999999E-3</v>
      </c>
      <c r="CG2268" s="14">
        <v>2.9930999999999999E-2</v>
      </c>
      <c r="CH2268" s="14"/>
      <c r="CI2268" s="15">
        <v>3.20011</v>
      </c>
      <c r="CJ2268" s="15">
        <v>2.6098599999999998</v>
      </c>
      <c r="CK2268" s="15">
        <v>-17.559000000000001</v>
      </c>
      <c r="CL2268" s="15">
        <v>0.38068299999999999</v>
      </c>
      <c r="CM2268" s="15">
        <v>7.9391800000000003</v>
      </c>
      <c r="CN2268" s="15">
        <v>0.352715</v>
      </c>
      <c r="CO2268" s="15"/>
      <c r="CP2268" s="14">
        <v>67.590199999999996</v>
      </c>
      <c r="CQ2268" s="14">
        <v>50.653500000000001</v>
      </c>
      <c r="CR2268" s="14">
        <v>10.8515</v>
      </c>
      <c r="CS2268" s="14">
        <v>0</v>
      </c>
      <c r="CT2268" s="14"/>
      <c r="CU2268" s="16">
        <v>44314.866319444402</v>
      </c>
      <c r="CV2268" s="16"/>
    </row>
    <row r="2269" spans="1:100" s="17" customFormat="1" x14ac:dyDescent="0.25">
      <c r="A2269" s="17" t="s">
        <v>150</v>
      </c>
      <c r="B2269" s="17">
        <v>619</v>
      </c>
      <c r="C2269" s="17">
        <v>2</v>
      </c>
      <c r="E2269" s="18">
        <v>0.81644899999999998</v>
      </c>
      <c r="F2269" s="18">
        <v>0.29231800000000002</v>
      </c>
      <c r="G2269" s="18">
        <v>0</v>
      </c>
      <c r="H2269" s="18">
        <v>17.6126</v>
      </c>
      <c r="I2269" s="18">
        <v>0.181448</v>
      </c>
      <c r="J2269" s="18">
        <v>36.750300000000003</v>
      </c>
      <c r="K2269" s="18">
        <v>43.964399999999998</v>
      </c>
      <c r="L2269" s="18">
        <v>0.38253999999999999</v>
      </c>
      <c r="M2269" s="18">
        <v>100</v>
      </c>
      <c r="N2269" s="18"/>
      <c r="O2269" s="18">
        <v>4.0944000000000001E-2</v>
      </c>
      <c r="P2269" s="18">
        <v>43.923400000000001</v>
      </c>
      <c r="Q2269" s="18">
        <f t="shared" si="261"/>
        <v>99.959056000000004</v>
      </c>
      <c r="R2269" s="18"/>
      <c r="S2269" s="18">
        <v>1.10056</v>
      </c>
      <c r="T2269" s="18">
        <v>0.48475099999999999</v>
      </c>
      <c r="U2269" s="18">
        <v>0</v>
      </c>
      <c r="V2269" s="18">
        <v>40.357599999999998</v>
      </c>
      <c r="W2269" s="18">
        <v>0.181448</v>
      </c>
      <c r="X2269" s="18">
        <v>51.421100000000003</v>
      </c>
      <c r="Y2269" s="18">
        <v>6.4546099999999997</v>
      </c>
      <c r="Z2269" s="18">
        <v>100</v>
      </c>
      <c r="AA2269" s="19"/>
      <c r="AB2269" s="18">
        <f>IF(Z2269="","",Z2269-O2269)</f>
        <v>99.959056000000004</v>
      </c>
      <c r="AC2269" s="18">
        <f t="shared" si="262"/>
        <v>93.504446000000002</v>
      </c>
      <c r="AD2269" s="18"/>
      <c r="AE2269" s="34">
        <f>IF(M2269="","",IF(M2269&gt;100,M2269, M2269+O2269))</f>
        <v>100.040944</v>
      </c>
      <c r="AF2269" s="37">
        <f>IF(AE2269="","",IF(AE2269="* * *", Y2269, AE2269-SUM(S2269:X2269)))</f>
        <v>6.4954850000000022</v>
      </c>
      <c r="AG2269" s="54"/>
      <c r="AH2269" s="33"/>
      <c r="AI2269" s="34">
        <f>IF(S2269="","",IF(AI$6=0, 0, S2269/AI$6))</f>
        <v>1.7756999393665009E-2</v>
      </c>
      <c r="AJ2269" s="34">
        <f>IF(T2269="","",IF(AJ$6=0, 0, T2269/AJ$6))</f>
        <v>1.2027098442124904E-2</v>
      </c>
      <c r="AK2269" s="34">
        <f>IF(U2269="","",IF(AK$6=0, 0, U2269/AK$6))</f>
        <v>0</v>
      </c>
      <c r="AL2269" s="34">
        <f>IF(V2269="","",IF(AL$6=0, 0, V2269/AL$6))</f>
        <v>0.28431953554811412</v>
      </c>
      <c r="AM2269" s="34">
        <f>IF(W2269="","",IF(AM$6=0, 0, W2269/AM$6))</f>
        <v>5.1182037431420383E-3</v>
      </c>
      <c r="AN2269" s="34">
        <f>IF(X2269="","",IF(AN$6=0, 0, X2269/AN$6))</f>
        <v>0.91696654980437753</v>
      </c>
      <c r="AO2269" s="34">
        <f>IF(Y2269="","",IF(AO$6=0, 0, Y2269/AO$6))</f>
        <v>0.37951829720929892</v>
      </c>
      <c r="AP2269" s="34"/>
      <c r="AQ2269" s="34">
        <f>IF(AI2269="","",AI2269*AI$4)</f>
        <v>3.5513998787330019E-2</v>
      </c>
      <c r="AR2269" s="33">
        <f>IF(AJ2269="","",AJ2269*AJ$4)</f>
        <v>1.2027098442124904E-2</v>
      </c>
      <c r="AS2269" s="34">
        <f>IF(AK2269="","",AK2269*AK$4)</f>
        <v>0</v>
      </c>
      <c r="AT2269" s="34">
        <f>IF(AL2269="","",AL2269*AL$4)</f>
        <v>0.56863907109622824</v>
      </c>
      <c r="AU2269" s="34">
        <f>IF(AM2269="","",AM2269*AM$4)</f>
        <v>5.1182037431420383E-3</v>
      </c>
      <c r="AV2269" s="34">
        <f>IF(AN2269="","",AN2269*AN$4)</f>
        <v>0.91696654980437753</v>
      </c>
      <c r="AW2269" s="34">
        <f>IF(AO2269="","",AO2269*AO$4)</f>
        <v>0.37951829720929892</v>
      </c>
      <c r="AX2269" s="34"/>
      <c r="AY2269" s="34">
        <f>IF(AQ2269="","",AI2269*AI$5)</f>
        <v>1.7756999393665009E-2</v>
      </c>
      <c r="AZ2269" s="34">
        <f>IF(AR2269="","",AJ2269*AJ$5)</f>
        <v>1.2027098442124904E-2</v>
      </c>
      <c r="BA2269" s="34">
        <f>IF(AS2269="","",AK2269*AK$5)</f>
        <v>0</v>
      </c>
      <c r="BB2269" s="34">
        <f>IF(AT2269="","",AL2269*AL$5)</f>
        <v>1.4215976777405706</v>
      </c>
      <c r="BC2269" s="34">
        <f>IF(AU2269="","",AM2269*AM$5)</f>
        <v>0</v>
      </c>
      <c r="BD2269" s="34">
        <f>IF(AV2269="","",AN2269*AN$5)</f>
        <v>0.91696654980437753</v>
      </c>
      <c r="BE2269" s="34">
        <f>IF(AW2269="","",AO2269*AO$5)</f>
        <v>0.37951829720929892</v>
      </c>
      <c r="BF2269" s="34">
        <f>IF(BE2269="","",SUM(AY2269:BE2269))</f>
        <v>2.747866622590037</v>
      </c>
      <c r="BG2269" s="34"/>
      <c r="BH2269" s="34">
        <f>IF(AT2269="","",3/AT2269)</f>
        <v>5.275754256942931</v>
      </c>
      <c r="BI2269" s="34"/>
      <c r="BJ2269" s="34">
        <f>IF(AQ2269="","",AQ2269*$BH2269)</f>
        <v>0.18736313028332244</v>
      </c>
      <c r="BK2269" s="34">
        <f>IF(AR2269="","",AR2269*$BH2269)</f>
        <v>6.3452015804712159E-2</v>
      </c>
      <c r="BL2269" s="34">
        <f>IF(AS2269="","",AS2269*$BH2269)</f>
        <v>0</v>
      </c>
      <c r="BM2269" s="34">
        <f>IF(AT2269="","",AT2269*$BH2269)</f>
        <v>3</v>
      </c>
      <c r="BN2269" s="34">
        <f>IF(AU2269="","",AU2269*$BH2269)</f>
        <v>2.7002385185782851E-2</v>
      </c>
      <c r="BO2269" s="34">
        <f>IF(AV2269="","",AV2269*$BH2269)</f>
        <v>4.8376901786047171</v>
      </c>
      <c r="BP2269" s="34">
        <f t="shared" si="263"/>
        <v>14.497069031640782</v>
      </c>
      <c r="BQ2269" s="34">
        <f>IF(AW2269="","",AW2269*$BH2269)</f>
        <v>2.0022452720896911</v>
      </c>
      <c r="BR2269" s="34"/>
      <c r="BS2269" s="34">
        <f t="shared" si="264"/>
        <v>5.0885053246927514</v>
      </c>
      <c r="BT2269" s="34"/>
      <c r="BU2269" s="34">
        <f t="shared" si="265"/>
        <v>0.9729976148142172</v>
      </c>
      <c r="BV2269" s="34">
        <f t="shared" si="266"/>
        <v>0.9729976148142172</v>
      </c>
      <c r="BW2269" s="34">
        <f t="shared" si="267"/>
        <v>1</v>
      </c>
      <c r="BX2269" s="34"/>
      <c r="BY2269" s="34">
        <f>IF(BV2269="","",IF(BQ2269=0,0,((BV2269/BQ2269)*AF2269)))</f>
        <v>3.1565021029943119</v>
      </c>
      <c r="BZ2269" s="34">
        <f>IF(BY2269="","",SUM(S2269:X2269,BY2269))</f>
        <v>96.701961102994304</v>
      </c>
      <c r="CA2269" s="18"/>
      <c r="CB2269" s="20">
        <v>1.6847999999999998E-2</v>
      </c>
      <c r="CC2269" s="20">
        <v>9.7649999999999994E-3</v>
      </c>
      <c r="CD2269" s="20">
        <v>4.7137999999999999E-2</v>
      </c>
      <c r="CE2269" s="20">
        <v>1.2955E-2</v>
      </c>
      <c r="CF2269" s="20">
        <v>8.2950000000000003E-3</v>
      </c>
      <c r="CG2269" s="20">
        <v>3.0546E-2</v>
      </c>
      <c r="CH2269" s="20"/>
      <c r="CI2269" s="21">
        <v>3.5340799999999999</v>
      </c>
      <c r="CJ2269" s="21">
        <v>2.6356199999999999</v>
      </c>
      <c r="CK2269" s="21">
        <v>-18.773</v>
      </c>
      <c r="CL2269" s="21">
        <v>0.37146899999999999</v>
      </c>
      <c r="CM2269" s="21">
        <v>4.5243399999999996</v>
      </c>
      <c r="CN2269" s="21">
        <v>0.34881099999999998</v>
      </c>
      <c r="CO2269" s="21"/>
      <c r="CP2269" s="20">
        <v>67.571899999999999</v>
      </c>
      <c r="CQ2269" s="20">
        <v>50.618200000000002</v>
      </c>
      <c r="CR2269" s="20">
        <v>10.856</v>
      </c>
      <c r="CS2269" s="20">
        <v>39.764000000000003</v>
      </c>
      <c r="CT2269" s="20"/>
      <c r="CU2269" s="22">
        <v>44314.868125000001</v>
      </c>
      <c r="CV2269" s="22"/>
    </row>
    <row r="2270" spans="1:100" s="17" customFormat="1" x14ac:dyDescent="0.25">
      <c r="A2270" s="17" t="s">
        <v>150</v>
      </c>
      <c r="B2270" s="17">
        <v>620</v>
      </c>
      <c r="C2270" s="17">
        <v>3</v>
      </c>
      <c r="E2270" s="18">
        <v>0.81991800000000004</v>
      </c>
      <c r="F2270" s="18">
        <v>0.28578599999999998</v>
      </c>
      <c r="G2270" s="18">
        <v>0</v>
      </c>
      <c r="H2270" s="18">
        <v>17.614999999999998</v>
      </c>
      <c r="I2270" s="18">
        <v>0.20160400000000001</v>
      </c>
      <c r="J2270" s="18">
        <v>37.1036</v>
      </c>
      <c r="K2270" s="18">
        <v>43.622</v>
      </c>
      <c r="L2270" s="18">
        <v>0.35207699999999997</v>
      </c>
      <c r="M2270" s="18">
        <v>100</v>
      </c>
      <c r="N2270" s="18"/>
      <c r="O2270" s="18">
        <v>4.5491999999999998E-2</v>
      </c>
      <c r="P2270" s="18">
        <v>43.576500000000003</v>
      </c>
      <c r="Q2270" s="18">
        <f t="shared" si="261"/>
        <v>99.954508000000004</v>
      </c>
      <c r="R2270" s="18"/>
      <c r="S2270" s="18">
        <v>1.1052299999999999</v>
      </c>
      <c r="T2270" s="18">
        <v>0.47392000000000001</v>
      </c>
      <c r="U2270" s="18">
        <v>0</v>
      </c>
      <c r="V2270" s="18">
        <v>40.363199999999999</v>
      </c>
      <c r="W2270" s="18">
        <v>0.20160400000000001</v>
      </c>
      <c r="X2270" s="18">
        <v>51.915500000000002</v>
      </c>
      <c r="Y2270" s="18">
        <v>5.9405999999999999</v>
      </c>
      <c r="Z2270" s="18">
        <v>100</v>
      </c>
      <c r="AA2270" s="19"/>
      <c r="AB2270" s="18">
        <f>IF(Z2270="","",Z2270-O2270)</f>
        <v>99.954508000000004</v>
      </c>
      <c r="AC2270" s="18">
        <f t="shared" si="262"/>
        <v>94.013908000000001</v>
      </c>
      <c r="AD2270" s="18"/>
      <c r="AE2270" s="34">
        <f>IF(M2270="","",IF(M2270&gt;100,M2270, M2270+O2270))</f>
        <v>100.045492</v>
      </c>
      <c r="AF2270" s="37">
        <f>IF(AE2270="","",IF(AE2270="* * *", Y2270, AE2270-SUM(S2270:X2270)))</f>
        <v>5.9860379999999935</v>
      </c>
      <c r="AG2270" s="54"/>
      <c r="AH2270" s="33"/>
      <c r="AI2270" s="34">
        <f>IF(S2270="","",IF(AI$6=0, 0, S2270/AI$6))</f>
        <v>1.783234756838371E-2</v>
      </c>
      <c r="AJ2270" s="34">
        <f>IF(T2270="","",IF(AJ$6=0, 0, T2270/AJ$6))</f>
        <v>1.1758371810871632E-2</v>
      </c>
      <c r="AK2270" s="34">
        <f>IF(U2270="","",IF(AK$6=0, 0, U2270/AK$6))</f>
        <v>0</v>
      </c>
      <c r="AL2270" s="34">
        <f>IF(V2270="","",IF(AL$6=0, 0, V2270/AL$6))</f>
        <v>0.28435898758190875</v>
      </c>
      <c r="AM2270" s="34">
        <f>IF(W2270="","",IF(AM$6=0, 0, W2270/AM$6))</f>
        <v>5.686755144352143E-3</v>
      </c>
      <c r="AN2270" s="34">
        <f>IF(X2270="","",IF(AN$6=0, 0, X2270/AN$6))</f>
        <v>0.92578293572811854</v>
      </c>
      <c r="AO2270" s="34">
        <f>IF(Y2270="","",IF(AO$6=0, 0, Y2270/AO$6))</f>
        <v>0.34929552620554316</v>
      </c>
      <c r="AP2270" s="34"/>
      <c r="AQ2270" s="34">
        <f>IF(AI2270="","",AI2270*AI$4)</f>
        <v>3.566469513676742E-2</v>
      </c>
      <c r="AR2270" s="33">
        <f>IF(AJ2270="","",AJ2270*AJ$4)</f>
        <v>1.1758371810871632E-2</v>
      </c>
      <c r="AS2270" s="34">
        <f>IF(AK2270="","",AK2270*AK$4)</f>
        <v>0</v>
      </c>
      <c r="AT2270" s="34">
        <f>IF(AL2270="","",AL2270*AL$4)</f>
        <v>0.5687179751638175</v>
      </c>
      <c r="AU2270" s="34">
        <f>IF(AM2270="","",AM2270*AM$4)</f>
        <v>5.686755144352143E-3</v>
      </c>
      <c r="AV2270" s="34">
        <f>IF(AN2270="","",AN2270*AN$4)</f>
        <v>0.92578293572811854</v>
      </c>
      <c r="AW2270" s="34">
        <f>IF(AO2270="","",AO2270*AO$4)</f>
        <v>0.34929552620554316</v>
      </c>
      <c r="AX2270" s="34"/>
      <c r="AY2270" s="34">
        <f>IF(AQ2270="","",AI2270*AI$5)</f>
        <v>1.783234756838371E-2</v>
      </c>
      <c r="AZ2270" s="34">
        <f>IF(AR2270="","",AJ2270*AJ$5)</f>
        <v>1.1758371810871632E-2</v>
      </c>
      <c r="BA2270" s="34">
        <f>IF(AS2270="","",AK2270*AK$5)</f>
        <v>0</v>
      </c>
      <c r="BB2270" s="34">
        <f>IF(AT2270="","",AL2270*AL$5)</f>
        <v>1.4217949379095438</v>
      </c>
      <c r="BC2270" s="34">
        <f>IF(AU2270="","",AM2270*AM$5)</f>
        <v>0</v>
      </c>
      <c r="BD2270" s="34">
        <f>IF(AV2270="","",AN2270*AN$5)</f>
        <v>0.92578293572811854</v>
      </c>
      <c r="BE2270" s="34">
        <f>IF(AW2270="","",AO2270*AO$5)</f>
        <v>0.34929552620554316</v>
      </c>
      <c r="BF2270" s="34">
        <f>IF(BE2270="","",SUM(AY2270:BE2270))</f>
        <v>2.7264641192224608</v>
      </c>
      <c r="BG2270" s="34"/>
      <c r="BH2270" s="34">
        <f>IF(AT2270="","",3/AT2270)</f>
        <v>5.2750222975383521</v>
      </c>
      <c r="BI2270" s="34"/>
      <c r="BJ2270" s="34">
        <f>IF(AQ2270="","",AQ2270*$BH2270)</f>
        <v>0.18813206208135577</v>
      </c>
      <c r="BK2270" s="34">
        <f>IF(AR2270="","",AR2270*$BH2270)</f>
        <v>6.2025673485094267E-2</v>
      </c>
      <c r="BL2270" s="34">
        <f>IF(AS2270="","",AS2270*$BH2270)</f>
        <v>0</v>
      </c>
      <c r="BM2270" s="34">
        <f>IF(AT2270="","",AT2270*$BH2270)</f>
        <v>3</v>
      </c>
      <c r="BN2270" s="34">
        <f>IF(AU2270="","",AU2270*$BH2270)</f>
        <v>2.9997760187098484E-2</v>
      </c>
      <c r="BO2270" s="34">
        <f>IF(AV2270="","",AV2270*$BH2270)</f>
        <v>4.88352562864634</v>
      </c>
      <c r="BP2270" s="34">
        <f t="shared" si="263"/>
        <v>14.382159022336744</v>
      </c>
      <c r="BQ2270" s="34">
        <f>IF(AW2270="","",AW2270*$BH2270)</f>
        <v>1.842541689164632</v>
      </c>
      <c r="BR2270" s="34"/>
      <c r="BS2270" s="34">
        <f t="shared" si="264"/>
        <v>5.1336833642127901</v>
      </c>
      <c r="BT2270" s="34"/>
      <c r="BU2270" s="34">
        <f t="shared" si="265"/>
        <v>0.97000223981290157</v>
      </c>
      <c r="BV2270" s="34">
        <f t="shared" si="266"/>
        <v>0.97000223981290157</v>
      </c>
      <c r="BW2270" s="34">
        <f t="shared" si="267"/>
        <v>1</v>
      </c>
      <c r="BX2270" s="34"/>
      <c r="BY2270" s="34">
        <f>IF(BV2270="","",IF(BQ2270=0,0,((BV2270/BQ2270)*AF2270)))</f>
        <v>3.1513372542673168</v>
      </c>
      <c r="BZ2270" s="34">
        <f>IF(BY2270="","",SUM(S2270:X2270,BY2270))</f>
        <v>97.21079125426732</v>
      </c>
      <c r="CA2270" s="18"/>
      <c r="CB2270" s="20">
        <v>1.5866000000000002E-2</v>
      </c>
      <c r="CC2270" s="20">
        <v>1.0074E-2</v>
      </c>
      <c r="CD2270" s="20">
        <v>4.7754999999999999E-2</v>
      </c>
      <c r="CE2270" s="20">
        <v>1.2733E-2</v>
      </c>
      <c r="CF2270" s="20">
        <v>8.8730000000000007E-3</v>
      </c>
      <c r="CG2270" s="20">
        <v>3.0207999999999999E-2</v>
      </c>
      <c r="CH2270" s="20"/>
      <c r="CI2270" s="21">
        <v>3.4946799999999998</v>
      </c>
      <c r="CJ2270" s="21">
        <v>2.7070599999999998</v>
      </c>
      <c r="CK2270" s="21">
        <v>-16.167000000000002</v>
      </c>
      <c r="CL2270" s="21">
        <v>0.37125399999999997</v>
      </c>
      <c r="CM2270" s="21">
        <v>4.3088800000000003</v>
      </c>
      <c r="CN2270" s="21">
        <v>0.34695900000000002</v>
      </c>
      <c r="CO2270" s="21"/>
      <c r="CP2270" s="20">
        <v>67.556100000000001</v>
      </c>
      <c r="CQ2270" s="20">
        <v>50.589500000000001</v>
      </c>
      <c r="CR2270" s="20">
        <v>10.856999999999999</v>
      </c>
      <c r="CS2270" s="20">
        <v>72.524100000000004</v>
      </c>
      <c r="CT2270" s="20"/>
      <c r="CU2270" s="22">
        <v>44314.869918981502</v>
      </c>
      <c r="CV2270" s="22"/>
    </row>
    <row r="2271" spans="1:100" s="17" customFormat="1" x14ac:dyDescent="0.25">
      <c r="A2271" s="17" t="s">
        <v>150</v>
      </c>
      <c r="B2271" s="17">
        <v>621</v>
      </c>
      <c r="C2271" s="17">
        <v>4</v>
      </c>
      <c r="E2271" s="18">
        <v>0.75612900000000005</v>
      </c>
      <c r="F2271" s="18">
        <v>0.302012</v>
      </c>
      <c r="G2271" s="18">
        <v>0</v>
      </c>
      <c r="H2271" s="18">
        <v>17.7746</v>
      </c>
      <c r="I2271" s="18">
        <v>0.27781899999999998</v>
      </c>
      <c r="J2271" s="18">
        <v>37.120800000000003</v>
      </c>
      <c r="K2271" s="18">
        <v>43.4407</v>
      </c>
      <c r="L2271" s="18">
        <v>0.32797300000000001</v>
      </c>
      <c r="M2271" s="18">
        <v>100</v>
      </c>
      <c r="N2271" s="18"/>
      <c r="O2271" s="18">
        <v>6.2689999999999996E-2</v>
      </c>
      <c r="P2271" s="18">
        <v>43.378</v>
      </c>
      <c r="Q2271" s="18">
        <f t="shared" si="261"/>
        <v>99.937309999999997</v>
      </c>
      <c r="R2271" s="18"/>
      <c r="S2271" s="18">
        <v>1.01925</v>
      </c>
      <c r="T2271" s="18">
        <v>0.50082700000000002</v>
      </c>
      <c r="U2271" s="18">
        <v>0</v>
      </c>
      <c r="V2271" s="18">
        <v>40.728700000000003</v>
      </c>
      <c r="W2271" s="18">
        <v>0.27781899999999998</v>
      </c>
      <c r="X2271" s="18">
        <v>51.939500000000002</v>
      </c>
      <c r="Y2271" s="18">
        <v>5.5338900000000004</v>
      </c>
      <c r="Z2271" s="18">
        <v>100</v>
      </c>
      <c r="AA2271" s="19"/>
      <c r="AB2271" s="18">
        <f>IF(Z2271="","",Z2271-O2271)</f>
        <v>99.937309999999997</v>
      </c>
      <c r="AC2271" s="18">
        <f t="shared" si="262"/>
        <v>94.403419999999997</v>
      </c>
      <c r="AD2271" s="18"/>
      <c r="AE2271" s="34">
        <f>IF(M2271="","",IF(M2271&gt;100,M2271, M2271+O2271))</f>
        <v>100.06269</v>
      </c>
      <c r="AF2271" s="37">
        <f>IF(AE2271="","",IF(AE2271="* * *", Y2271, AE2271-SUM(S2271:X2271)))</f>
        <v>5.5965939999999961</v>
      </c>
      <c r="AG2271" s="54"/>
      <c r="AH2271" s="33"/>
      <c r="AI2271" s="34">
        <f>IF(S2271="","",IF(AI$6=0, 0, S2271/AI$6))</f>
        <v>1.6445102158894616E-2</v>
      </c>
      <c r="AJ2271" s="34">
        <f>IF(T2271="","",IF(AJ$6=0, 0, T2271/AJ$6))</f>
        <v>1.2425958134122651E-2</v>
      </c>
      <c r="AK2271" s="34">
        <f>IF(U2271="","",IF(AK$6=0, 0, U2271/AK$6))</f>
        <v>0</v>
      </c>
      <c r="AL2271" s="34">
        <f>IF(V2271="","",IF(AL$6=0, 0, V2271/AL$6))</f>
        <v>0.28693393728761069</v>
      </c>
      <c r="AM2271" s="34">
        <f>IF(W2271="","",IF(AM$6=0, 0, W2271/AM$6))</f>
        <v>7.8365936561217431E-3</v>
      </c>
      <c r="AN2271" s="34">
        <f>IF(X2271="","",IF(AN$6=0, 0, X2271/AN$6))</f>
        <v>0.92621091562732938</v>
      </c>
      <c r="AO2271" s="34">
        <f>IF(Y2271="","",IF(AO$6=0, 0, Y2271/AO$6))</f>
        <v>0.32538178290300535</v>
      </c>
      <c r="AP2271" s="34"/>
      <c r="AQ2271" s="34">
        <f>IF(AI2271="","",AI2271*AI$4)</f>
        <v>3.2890204317789232E-2</v>
      </c>
      <c r="AR2271" s="33">
        <f>IF(AJ2271="","",AJ2271*AJ$4)</f>
        <v>1.2425958134122651E-2</v>
      </c>
      <c r="AS2271" s="34">
        <f>IF(AK2271="","",AK2271*AK$4)</f>
        <v>0</v>
      </c>
      <c r="AT2271" s="34">
        <f>IF(AL2271="","",AL2271*AL$4)</f>
        <v>0.57386787457522137</v>
      </c>
      <c r="AU2271" s="34">
        <f>IF(AM2271="","",AM2271*AM$4)</f>
        <v>7.8365936561217431E-3</v>
      </c>
      <c r="AV2271" s="34">
        <f>IF(AN2271="","",AN2271*AN$4)</f>
        <v>0.92621091562732938</v>
      </c>
      <c r="AW2271" s="34">
        <f>IF(AO2271="","",AO2271*AO$4)</f>
        <v>0.32538178290300535</v>
      </c>
      <c r="AX2271" s="34"/>
      <c r="AY2271" s="34">
        <f>IF(AQ2271="","",AI2271*AI$5)</f>
        <v>1.6445102158894616E-2</v>
      </c>
      <c r="AZ2271" s="34">
        <f>IF(AR2271="","",AJ2271*AJ$5)</f>
        <v>1.2425958134122651E-2</v>
      </c>
      <c r="BA2271" s="34">
        <f>IF(AS2271="","",AK2271*AK$5)</f>
        <v>0</v>
      </c>
      <c r="BB2271" s="34">
        <f>IF(AT2271="","",AL2271*AL$5)</f>
        <v>1.4346696864380535</v>
      </c>
      <c r="BC2271" s="34">
        <f>IF(AU2271="","",AM2271*AM$5)</f>
        <v>0</v>
      </c>
      <c r="BD2271" s="34">
        <f>IF(AV2271="","",AN2271*AN$5)</f>
        <v>0.92621091562732938</v>
      </c>
      <c r="BE2271" s="34">
        <f>IF(AW2271="","",AO2271*AO$5)</f>
        <v>0.32538178290300535</v>
      </c>
      <c r="BF2271" s="34">
        <f>IF(BE2271="","",SUM(AY2271:BE2271))</f>
        <v>2.7151334452614053</v>
      </c>
      <c r="BG2271" s="34"/>
      <c r="BH2271" s="34">
        <f>IF(AT2271="","",3/AT2271)</f>
        <v>5.2276841637469404</v>
      </c>
      <c r="BI2271" s="34"/>
      <c r="BJ2271" s="34">
        <f>IF(AQ2271="","",AQ2271*$BH2271)</f>
        <v>0.171939600254508</v>
      </c>
      <c r="BK2271" s="34">
        <f>IF(AR2271="","",AR2271*$BH2271)</f>
        <v>6.495898455713546E-2</v>
      </c>
      <c r="BL2271" s="34">
        <f>IF(AS2271="","",AS2271*$BH2271)</f>
        <v>0</v>
      </c>
      <c r="BM2271" s="34">
        <f>IF(AT2271="","",AT2271*$BH2271)</f>
        <v>3.0000000000000004</v>
      </c>
      <c r="BN2271" s="34">
        <f>IF(AU2271="","",AU2271*$BH2271)</f>
        <v>4.096723655382737E-2</v>
      </c>
      <c r="BO2271" s="34">
        <f>IF(AV2271="","",AV2271*$BH2271)</f>
        <v>4.8419381359145435</v>
      </c>
      <c r="BP2271" s="34">
        <f t="shared" si="263"/>
        <v>14.193860114252718</v>
      </c>
      <c r="BQ2271" s="34">
        <f>IF(AW2271="","",AW2271*$BH2271)</f>
        <v>1.7009931936537861</v>
      </c>
      <c r="BR2271" s="34"/>
      <c r="BS2271" s="34">
        <f t="shared" si="264"/>
        <v>5.0788367207261871</v>
      </c>
      <c r="BT2271" s="34"/>
      <c r="BU2271" s="34">
        <f t="shared" si="265"/>
        <v>0.95903276344617261</v>
      </c>
      <c r="BV2271" s="34">
        <f t="shared" si="266"/>
        <v>0.95903276344617261</v>
      </c>
      <c r="BW2271" s="34">
        <f t="shared" si="267"/>
        <v>1</v>
      </c>
      <c r="BX2271" s="34"/>
      <c r="BY2271" s="34">
        <f>IF(BV2271="","",IF(BQ2271=0,0,((BV2271/BQ2271)*AF2271)))</f>
        <v>3.1554018144993874</v>
      </c>
      <c r="BZ2271" s="34">
        <f>IF(BY2271="","",SUM(S2271:X2271,BY2271))</f>
        <v>97.621497814499392</v>
      </c>
      <c r="CA2271" s="18"/>
      <c r="CB2271" s="20">
        <v>1.4970000000000001E-2</v>
      </c>
      <c r="CC2271" s="20">
        <v>1.0088E-2</v>
      </c>
      <c r="CD2271" s="20">
        <v>4.8466000000000002E-2</v>
      </c>
      <c r="CE2271" s="20">
        <v>1.2659E-2</v>
      </c>
      <c r="CF2271" s="20">
        <v>8.3890000000000006E-3</v>
      </c>
      <c r="CG2271" s="20">
        <v>3.0304000000000001E-2</v>
      </c>
      <c r="CH2271" s="20"/>
      <c r="CI2271" s="21">
        <v>3.62914</v>
      </c>
      <c r="CJ2271" s="21">
        <v>2.6067100000000001</v>
      </c>
      <c r="CK2271" s="21">
        <v>-17.890999999999998</v>
      </c>
      <c r="CL2271" s="21">
        <v>0.36941099999999999</v>
      </c>
      <c r="CM2271" s="21">
        <v>3.4788399999999999</v>
      </c>
      <c r="CN2271" s="21">
        <v>0.346862</v>
      </c>
      <c r="CO2271" s="21"/>
      <c r="CP2271" s="20">
        <v>67.526399999999995</v>
      </c>
      <c r="CQ2271" s="20">
        <v>50.534999999999997</v>
      </c>
      <c r="CR2271" s="20">
        <v>10.861000000000001</v>
      </c>
      <c r="CS2271" s="20">
        <v>134.59200000000001</v>
      </c>
      <c r="CT2271" s="20"/>
      <c r="CU2271" s="22">
        <v>44314.871712963002</v>
      </c>
      <c r="CV2271" s="22"/>
    </row>
    <row r="2272" spans="1:100" s="17" customFormat="1" x14ac:dyDescent="0.25">
      <c r="A2272" s="17" t="s">
        <v>150</v>
      </c>
      <c r="B2272" s="17">
        <v>622</v>
      </c>
      <c r="C2272" s="17">
        <v>5</v>
      </c>
      <c r="E2272" s="18">
        <v>0.73079700000000003</v>
      </c>
      <c r="F2272" s="18">
        <v>0.29132599999999997</v>
      </c>
      <c r="G2272" s="18">
        <v>0</v>
      </c>
      <c r="H2272" s="18">
        <v>17.769600000000001</v>
      </c>
      <c r="I2272" s="18">
        <v>0.26307599999999998</v>
      </c>
      <c r="J2272" s="18">
        <v>37.080500000000001</v>
      </c>
      <c r="K2272" s="18">
        <v>43.528799999999997</v>
      </c>
      <c r="L2272" s="18">
        <v>0.33593800000000001</v>
      </c>
      <c r="M2272" s="18">
        <v>100</v>
      </c>
      <c r="N2272" s="18"/>
      <c r="O2272" s="18">
        <v>5.9362999999999999E-2</v>
      </c>
      <c r="P2272" s="18">
        <v>43.4694</v>
      </c>
      <c r="Q2272" s="18">
        <f t="shared" si="261"/>
        <v>99.940636999999995</v>
      </c>
      <c r="R2272" s="18"/>
      <c r="S2272" s="18">
        <v>0.98509800000000003</v>
      </c>
      <c r="T2272" s="18">
        <v>0.48310500000000001</v>
      </c>
      <c r="U2272" s="18">
        <v>0</v>
      </c>
      <c r="V2272" s="18">
        <v>40.717399999999998</v>
      </c>
      <c r="W2272" s="18">
        <v>0.26307599999999998</v>
      </c>
      <c r="X2272" s="18">
        <v>51.883099999999999</v>
      </c>
      <c r="Y2272" s="18">
        <v>5.6682800000000002</v>
      </c>
      <c r="Z2272" s="18">
        <v>100</v>
      </c>
      <c r="AA2272" s="19"/>
      <c r="AB2272" s="18">
        <f>IF(Z2272="","",Z2272-O2272)</f>
        <v>99.940636999999995</v>
      </c>
      <c r="AC2272" s="18">
        <f t="shared" si="262"/>
        <v>94.272357</v>
      </c>
      <c r="AD2272" s="18"/>
      <c r="AE2272" s="34">
        <f>IF(M2272="","",IF(M2272&gt;100,M2272, M2272+O2272))</f>
        <v>100.059363</v>
      </c>
      <c r="AF2272" s="37">
        <f>IF(AE2272="","",IF(AE2272="* * *", Y2272, AE2272-SUM(S2272:X2272)))</f>
        <v>5.7275840000000073</v>
      </c>
      <c r="AG2272" s="54"/>
      <c r="AH2272" s="33"/>
      <c r="AI2272" s="34">
        <f>IF(S2272="","",IF(AI$6=0, 0, S2272/AI$6))</f>
        <v>1.5894076278168037E-2</v>
      </c>
      <c r="AJ2272" s="34">
        <f>IF(T2272="","",IF(AJ$6=0, 0, T2272/AJ$6))</f>
        <v>1.1986259735168679E-2</v>
      </c>
      <c r="AK2272" s="34">
        <f>IF(U2272="","",IF(AK$6=0, 0, U2272/AK$6))</f>
        <v>0</v>
      </c>
      <c r="AL2272" s="34">
        <f>IF(V2272="","",IF(AL$6=0, 0, V2272/AL$6))</f>
        <v>0.28685432871941796</v>
      </c>
      <c r="AM2272" s="34">
        <f>IF(W2272="","",IF(AM$6=0, 0, W2272/AM$6))</f>
        <v>7.4207297293485451E-3</v>
      </c>
      <c r="AN2272" s="34">
        <f>IF(X2272="","",IF(AN$6=0, 0, X2272/AN$6))</f>
        <v>0.92520516286418408</v>
      </c>
      <c r="AO2272" s="34">
        <f>IF(Y2272="","",IF(AO$6=0, 0, Y2272/AO$6))</f>
        <v>0.33328364900521101</v>
      </c>
      <c r="AP2272" s="34"/>
      <c r="AQ2272" s="34">
        <f>IF(AI2272="","",AI2272*AI$4)</f>
        <v>3.1788152556336075E-2</v>
      </c>
      <c r="AR2272" s="33">
        <f>IF(AJ2272="","",AJ2272*AJ$4)</f>
        <v>1.1986259735168679E-2</v>
      </c>
      <c r="AS2272" s="34">
        <f>IF(AK2272="","",AK2272*AK$4)</f>
        <v>0</v>
      </c>
      <c r="AT2272" s="34">
        <f>IF(AL2272="","",AL2272*AL$4)</f>
        <v>0.57370865743883592</v>
      </c>
      <c r="AU2272" s="34">
        <f>IF(AM2272="","",AM2272*AM$4)</f>
        <v>7.4207297293485451E-3</v>
      </c>
      <c r="AV2272" s="34">
        <f>IF(AN2272="","",AN2272*AN$4)</f>
        <v>0.92520516286418408</v>
      </c>
      <c r="AW2272" s="34">
        <f>IF(AO2272="","",AO2272*AO$4)</f>
        <v>0.33328364900521101</v>
      </c>
      <c r="AX2272" s="34"/>
      <c r="AY2272" s="34">
        <f>IF(AQ2272="","",AI2272*AI$5)</f>
        <v>1.5894076278168037E-2</v>
      </c>
      <c r="AZ2272" s="34">
        <f>IF(AR2272="","",AJ2272*AJ$5)</f>
        <v>1.1986259735168679E-2</v>
      </c>
      <c r="BA2272" s="34">
        <f>IF(AS2272="","",AK2272*AK$5)</f>
        <v>0</v>
      </c>
      <c r="BB2272" s="34">
        <f>IF(AT2272="","",AL2272*AL$5)</f>
        <v>1.4342716435970897</v>
      </c>
      <c r="BC2272" s="34">
        <f>IF(AU2272="","",AM2272*AM$5)</f>
        <v>0</v>
      </c>
      <c r="BD2272" s="34">
        <f>IF(AV2272="","",AN2272*AN$5)</f>
        <v>0.92520516286418408</v>
      </c>
      <c r="BE2272" s="34">
        <f>IF(AW2272="","",AO2272*AO$5)</f>
        <v>0.33328364900521101</v>
      </c>
      <c r="BF2272" s="34">
        <f>IF(BE2272="","",SUM(AY2272:BE2272))</f>
        <v>2.7206407914798216</v>
      </c>
      <c r="BG2272" s="34"/>
      <c r="BH2272" s="34">
        <f>IF(AT2272="","",3/AT2272)</f>
        <v>5.229134964413249</v>
      </c>
      <c r="BI2272" s="34"/>
      <c r="BJ2272" s="34">
        <f>IF(AQ2272="","",AQ2272*$BH2272)</f>
        <v>0.16622453998643938</v>
      </c>
      <c r="BK2272" s="34">
        <f>IF(AR2272="","",AR2272*$BH2272)</f>
        <v>6.2677769873709224E-2</v>
      </c>
      <c r="BL2272" s="34">
        <f>IF(AS2272="","",AS2272*$BH2272)</f>
        <v>0</v>
      </c>
      <c r="BM2272" s="34">
        <f>IF(AT2272="","",AT2272*$BH2272)</f>
        <v>3</v>
      </c>
      <c r="BN2272" s="34">
        <f>IF(AU2272="","",AU2272*$BH2272)</f>
        <v>3.8803997289197346E-2</v>
      </c>
      <c r="BO2272" s="34">
        <f>IF(AV2272="","",AV2272*$BH2272)</f>
        <v>4.8380226663887598</v>
      </c>
      <c r="BP2272" s="34">
        <f t="shared" si="263"/>
        <v>14.226597888336071</v>
      </c>
      <c r="BQ2272" s="34">
        <f>IF(AW2272="","",AW2272*$BH2272)</f>
        <v>1.7427851820803819</v>
      </c>
      <c r="BR2272" s="34"/>
      <c r="BS2272" s="34">
        <f t="shared" si="264"/>
        <v>5.0669249762489086</v>
      </c>
      <c r="BT2272" s="34"/>
      <c r="BU2272" s="34">
        <f t="shared" si="265"/>
        <v>0.96119600271080263</v>
      </c>
      <c r="BV2272" s="34">
        <f t="shared" si="266"/>
        <v>0.96119600271080263</v>
      </c>
      <c r="BW2272" s="34">
        <f t="shared" si="267"/>
        <v>1</v>
      </c>
      <c r="BX2272" s="34"/>
      <c r="BY2272" s="34">
        <f>IF(BV2272="","",IF(BQ2272=0,0,((BV2272/BQ2272)*AF2272)))</f>
        <v>3.1589268158790422</v>
      </c>
      <c r="BZ2272" s="34">
        <f>IF(BY2272="","",SUM(S2272:X2272,BY2272))</f>
        <v>97.490705815879039</v>
      </c>
      <c r="CA2272" s="18"/>
      <c r="CB2272" s="20">
        <v>1.6525000000000001E-2</v>
      </c>
      <c r="CC2272" s="20">
        <v>9.9860000000000001E-3</v>
      </c>
      <c r="CD2272" s="20">
        <v>4.8390000000000002E-2</v>
      </c>
      <c r="CE2272" s="20">
        <v>1.1979E-2</v>
      </c>
      <c r="CF2272" s="20">
        <v>8.4840000000000002E-3</v>
      </c>
      <c r="CG2272" s="20">
        <v>3.1179999999999999E-2</v>
      </c>
      <c r="CH2272" s="20"/>
      <c r="CI2272" s="21">
        <v>3.75522</v>
      </c>
      <c r="CJ2272" s="21">
        <v>2.6617199999999999</v>
      </c>
      <c r="CK2272" s="21">
        <v>-19.742999999999999</v>
      </c>
      <c r="CL2272" s="21">
        <v>0.36931900000000001</v>
      </c>
      <c r="CM2272" s="21">
        <v>3.6049500000000001</v>
      </c>
      <c r="CN2272" s="21">
        <v>0.34720099999999998</v>
      </c>
      <c r="CO2272" s="21"/>
      <c r="CP2272" s="20">
        <v>67.518199999999993</v>
      </c>
      <c r="CQ2272" s="20">
        <v>50.512700000000002</v>
      </c>
      <c r="CR2272" s="20">
        <v>10.861000000000001</v>
      </c>
      <c r="CS2272" s="20">
        <v>158.351</v>
      </c>
      <c r="CT2272" s="20"/>
      <c r="CU2272" s="22">
        <v>44314.873495370397</v>
      </c>
      <c r="CV2272" s="22"/>
    </row>
    <row r="2273" spans="1:100" s="17" customFormat="1" x14ac:dyDescent="0.25">
      <c r="A2273" s="17" t="s">
        <v>150</v>
      </c>
      <c r="B2273" s="17">
        <v>623</v>
      </c>
      <c r="C2273" s="17">
        <v>6</v>
      </c>
      <c r="E2273" s="18">
        <v>0.77588599999999996</v>
      </c>
      <c r="F2273" s="18">
        <v>0.27616099999999999</v>
      </c>
      <c r="G2273" s="18">
        <v>0</v>
      </c>
      <c r="H2273" s="18">
        <v>17.755299999999998</v>
      </c>
      <c r="I2273" s="18">
        <v>0.25594099999999997</v>
      </c>
      <c r="J2273" s="18">
        <v>37.087400000000002</v>
      </c>
      <c r="K2273" s="18">
        <v>43.5137</v>
      </c>
      <c r="L2273" s="18">
        <v>0.33562199999999998</v>
      </c>
      <c r="M2273" s="18">
        <v>100</v>
      </c>
      <c r="N2273" s="18"/>
      <c r="O2273" s="18">
        <v>5.7752999999999999E-2</v>
      </c>
      <c r="P2273" s="18">
        <v>43.456000000000003</v>
      </c>
      <c r="Q2273" s="18">
        <f t="shared" si="261"/>
        <v>99.942246999999995</v>
      </c>
      <c r="R2273" s="18"/>
      <c r="S2273" s="18">
        <v>1.0458799999999999</v>
      </c>
      <c r="T2273" s="18">
        <v>0.45795799999999998</v>
      </c>
      <c r="U2273" s="18">
        <v>0</v>
      </c>
      <c r="V2273" s="18">
        <v>40.6845</v>
      </c>
      <c r="W2273" s="18">
        <v>0.25594099999999997</v>
      </c>
      <c r="X2273" s="18">
        <v>51.892800000000001</v>
      </c>
      <c r="Y2273" s="18">
        <v>5.6629500000000004</v>
      </c>
      <c r="Z2273" s="18">
        <v>100</v>
      </c>
      <c r="AA2273" s="19"/>
      <c r="AB2273" s="18">
        <f>IF(Z2273="","",Z2273-O2273)</f>
        <v>99.942246999999995</v>
      </c>
      <c r="AC2273" s="18">
        <f t="shared" si="262"/>
        <v>94.279297</v>
      </c>
      <c r="AD2273" s="18"/>
      <c r="AE2273" s="34">
        <f>IF(M2273="","",IF(M2273&gt;100,M2273, M2273+O2273))</f>
        <v>100.05775300000001</v>
      </c>
      <c r="AF2273" s="37">
        <f>IF(AE2273="","",IF(AE2273="* * *", Y2273, AE2273-SUM(S2273:X2273)))</f>
        <v>5.7206740000000025</v>
      </c>
      <c r="AG2273" s="54"/>
      <c r="AH2273" s="33"/>
      <c r="AI2273" s="34">
        <f>IF(S2273="","",IF(AI$6=0, 0, S2273/AI$6))</f>
        <v>1.6874764234431888E-2</v>
      </c>
      <c r="AJ2273" s="34">
        <f>IF(T2273="","",IF(AJ$6=0, 0, T2273/AJ$6))</f>
        <v>1.1362340559088349E-2</v>
      </c>
      <c r="AK2273" s="34">
        <f>IF(U2273="","",IF(AK$6=0, 0, U2273/AK$6))</f>
        <v>0</v>
      </c>
      <c r="AL2273" s="34">
        <f>IF(V2273="","",IF(AL$6=0, 0, V2273/AL$6))</f>
        <v>0.28662254802087461</v>
      </c>
      <c r="AM2273" s="34">
        <f>IF(W2273="","",IF(AM$6=0, 0, W2273/AM$6))</f>
        <v>7.2194688518116288E-3</v>
      </c>
      <c r="AN2273" s="34">
        <f>IF(X2273="","",IF(AN$6=0, 0, X2273/AN$6))</f>
        <v>0.92537813807344849</v>
      </c>
      <c r="AO2273" s="34">
        <f>IF(Y2273="","",IF(AO$6=0, 0, Y2273/AO$6))</f>
        <v>0.33297025555090076</v>
      </c>
      <c r="AP2273" s="34"/>
      <c r="AQ2273" s="34">
        <f>IF(AI2273="","",AI2273*AI$4)</f>
        <v>3.3749528468863775E-2</v>
      </c>
      <c r="AR2273" s="33">
        <f>IF(AJ2273="","",AJ2273*AJ$4)</f>
        <v>1.1362340559088349E-2</v>
      </c>
      <c r="AS2273" s="34">
        <f>IF(AK2273="","",AK2273*AK$4)</f>
        <v>0</v>
      </c>
      <c r="AT2273" s="34">
        <f>IF(AL2273="","",AL2273*AL$4)</f>
        <v>0.57324509604174922</v>
      </c>
      <c r="AU2273" s="34">
        <f>IF(AM2273="","",AM2273*AM$4)</f>
        <v>7.2194688518116288E-3</v>
      </c>
      <c r="AV2273" s="34">
        <f>IF(AN2273="","",AN2273*AN$4)</f>
        <v>0.92537813807344849</v>
      </c>
      <c r="AW2273" s="34">
        <f>IF(AO2273="","",AO2273*AO$4)</f>
        <v>0.33297025555090076</v>
      </c>
      <c r="AX2273" s="34"/>
      <c r="AY2273" s="34">
        <f>IF(AQ2273="","",AI2273*AI$5)</f>
        <v>1.6874764234431888E-2</v>
      </c>
      <c r="AZ2273" s="34">
        <f>IF(AR2273="","",AJ2273*AJ$5)</f>
        <v>1.1362340559088349E-2</v>
      </c>
      <c r="BA2273" s="34">
        <f>IF(AS2273="","",AK2273*AK$5)</f>
        <v>0</v>
      </c>
      <c r="BB2273" s="34">
        <f>IF(AT2273="","",AL2273*AL$5)</f>
        <v>1.4331127401043731</v>
      </c>
      <c r="BC2273" s="34">
        <f>IF(AU2273="","",AM2273*AM$5)</f>
        <v>0</v>
      </c>
      <c r="BD2273" s="34">
        <f>IF(AV2273="","",AN2273*AN$5)</f>
        <v>0.92537813807344849</v>
      </c>
      <c r="BE2273" s="34">
        <f>IF(AW2273="","",AO2273*AO$5)</f>
        <v>0.33297025555090076</v>
      </c>
      <c r="BF2273" s="34">
        <f>IF(BE2273="","",SUM(AY2273:BE2273))</f>
        <v>2.7196982385222426</v>
      </c>
      <c r="BG2273" s="34"/>
      <c r="BH2273" s="34">
        <f>IF(AT2273="","",3/AT2273)</f>
        <v>5.2333635659772151</v>
      </c>
      <c r="BI2273" s="34"/>
      <c r="BJ2273" s="34">
        <f>IF(AQ2273="","",AQ2273*$BH2273)</f>
        <v>0.17662355265786248</v>
      </c>
      <c r="BK2273" s="34">
        <f>IF(AR2273="","",AR2273*$BH2273)</f>
        <v>5.9463259106158142E-2</v>
      </c>
      <c r="BL2273" s="34">
        <f>IF(AS2273="","",AS2273*$BH2273)</f>
        <v>0</v>
      </c>
      <c r="BM2273" s="34">
        <f>IF(AT2273="","",AT2273*$BH2273)</f>
        <v>3</v>
      </c>
      <c r="BN2273" s="34">
        <f>IF(AU2273="","",AU2273*$BH2273)</f>
        <v>3.7782105254778334E-2</v>
      </c>
      <c r="BO2273" s="34">
        <f>IF(AV2273="","",AV2273*$BH2273)</f>
        <v>4.8428402325454183</v>
      </c>
      <c r="BP2273" s="34">
        <f t="shared" si="263"/>
        <v>14.233169671934714</v>
      </c>
      <c r="BQ2273" s="34">
        <f>IF(AW2273="","",AW2273*$BH2273)</f>
        <v>1.7425544039542067</v>
      </c>
      <c r="BR2273" s="34"/>
      <c r="BS2273" s="34">
        <f t="shared" si="264"/>
        <v>5.078927044309439</v>
      </c>
      <c r="BT2273" s="34"/>
      <c r="BU2273" s="34">
        <f t="shared" si="265"/>
        <v>0.96221789474522168</v>
      </c>
      <c r="BV2273" s="34">
        <f t="shared" si="266"/>
        <v>0.96221789474522168</v>
      </c>
      <c r="BW2273" s="34">
        <f t="shared" si="267"/>
        <v>1</v>
      </c>
      <c r="BX2273" s="34"/>
      <c r="BY2273" s="34">
        <f>IF(BV2273="","",IF(BQ2273=0,0,((BV2273/BQ2273)*AF2273)))</f>
        <v>3.1588883998759698</v>
      </c>
      <c r="BZ2273" s="34">
        <f>IF(BY2273="","",SUM(S2273:X2273,BY2273))</f>
        <v>97.49596739987598</v>
      </c>
      <c r="CA2273" s="18"/>
      <c r="CB2273" s="20">
        <v>1.6014E-2</v>
      </c>
      <c r="CC2273" s="20">
        <v>1.008E-2</v>
      </c>
      <c r="CD2273" s="20">
        <v>4.7905999999999997E-2</v>
      </c>
      <c r="CE2273" s="20">
        <v>1.291E-2</v>
      </c>
      <c r="CF2273" s="20">
        <v>8.9370000000000005E-3</v>
      </c>
      <c r="CG2273" s="20">
        <v>3.0596000000000002E-2</v>
      </c>
      <c r="CH2273" s="20"/>
      <c r="CI2273" s="21">
        <v>3.6102500000000002</v>
      </c>
      <c r="CJ2273" s="21">
        <v>2.77163</v>
      </c>
      <c r="CK2273" s="21">
        <v>-24.791</v>
      </c>
      <c r="CL2273" s="21">
        <v>0.369701</v>
      </c>
      <c r="CM2273" s="21">
        <v>3.7115</v>
      </c>
      <c r="CN2273" s="21">
        <v>0.347078</v>
      </c>
      <c r="CO2273" s="21"/>
      <c r="CP2273" s="20">
        <v>67.500299999999996</v>
      </c>
      <c r="CQ2273" s="20">
        <v>50.477499999999999</v>
      </c>
      <c r="CR2273" s="20">
        <v>10.8605</v>
      </c>
      <c r="CS2273" s="20">
        <v>197.84200000000001</v>
      </c>
      <c r="CT2273" s="20"/>
      <c r="CU2273" s="22">
        <v>44314.875289351898</v>
      </c>
      <c r="CV2273" s="22"/>
    </row>
    <row r="2274" spans="1:100" s="17" customFormat="1" x14ac:dyDescent="0.25">
      <c r="A2274" s="17" t="s">
        <v>150</v>
      </c>
      <c r="B2274" s="17">
        <v>624</v>
      </c>
      <c r="C2274" s="17">
        <v>7</v>
      </c>
      <c r="E2274" s="18">
        <v>0.69030800000000003</v>
      </c>
      <c r="F2274" s="18">
        <v>0.29326400000000002</v>
      </c>
      <c r="G2274" s="18">
        <v>0</v>
      </c>
      <c r="H2274" s="18">
        <v>17.825399999999998</v>
      </c>
      <c r="I2274" s="18">
        <v>0.28567999999999999</v>
      </c>
      <c r="J2274" s="18">
        <v>36.938499999999998</v>
      </c>
      <c r="K2274" s="18">
        <v>43.625</v>
      </c>
      <c r="L2274" s="18">
        <v>0.341833</v>
      </c>
      <c r="M2274" s="18">
        <v>100</v>
      </c>
      <c r="N2274" s="18"/>
      <c r="O2274" s="18">
        <v>6.4463999999999994E-2</v>
      </c>
      <c r="P2274" s="18">
        <v>43.560499999999998</v>
      </c>
      <c r="Q2274" s="18">
        <f t="shared" si="261"/>
        <v>99.935535999999999</v>
      </c>
      <c r="R2274" s="18"/>
      <c r="S2274" s="18">
        <v>0.93052000000000001</v>
      </c>
      <c r="T2274" s="18">
        <v>0.48631999999999997</v>
      </c>
      <c r="U2274" s="18">
        <v>0</v>
      </c>
      <c r="V2274" s="18">
        <v>40.845300000000002</v>
      </c>
      <c r="W2274" s="18">
        <v>0.28567999999999999</v>
      </c>
      <c r="X2274" s="18">
        <v>51.684399999999997</v>
      </c>
      <c r="Y2274" s="18">
        <v>5.7677500000000004</v>
      </c>
      <c r="Z2274" s="18">
        <v>100</v>
      </c>
      <c r="AA2274" s="19"/>
      <c r="AB2274" s="18">
        <f>IF(Z2274="","",Z2274-O2274)</f>
        <v>99.935535999999999</v>
      </c>
      <c r="AC2274" s="18">
        <f t="shared" si="262"/>
        <v>94.167785999999992</v>
      </c>
      <c r="AD2274" s="18"/>
      <c r="AE2274" s="34">
        <f>IF(M2274="","",IF(M2274&gt;100,M2274, M2274+O2274))</f>
        <v>100.064464</v>
      </c>
      <c r="AF2274" s="37">
        <f>IF(AE2274="","",IF(AE2274="* * *", Y2274, AE2274-SUM(S2274:X2274)))</f>
        <v>5.8322440000000029</v>
      </c>
      <c r="AG2274" s="54"/>
      <c r="AH2274" s="33"/>
      <c r="AI2274" s="34">
        <f>IF(S2274="","",IF(AI$6=0, 0, S2274/AI$6))</f>
        <v>1.5013486839239264E-2</v>
      </c>
      <c r="AJ2274" s="34">
        <f>IF(T2274="","",IF(AJ$6=0, 0, T2274/AJ$6))</f>
        <v>1.2066026711392413E-2</v>
      </c>
      <c r="AK2274" s="34">
        <f>IF(U2274="","",IF(AK$6=0, 0, U2274/AK$6))</f>
        <v>0</v>
      </c>
      <c r="AL2274" s="34">
        <f>IF(V2274="","",IF(AL$6=0, 0, V2274/AL$6))</f>
        <v>0.2877553849912628</v>
      </c>
      <c r="AM2274" s="34">
        <f>IF(W2274="","",IF(AM$6=0, 0, W2274/AM$6))</f>
        <v>8.0583332158018686E-3</v>
      </c>
      <c r="AN2274" s="34">
        <f>IF(X2274="","",IF(AN$6=0, 0, X2274/AN$6))</f>
        <v>0.92166184594863509</v>
      </c>
      <c r="AO2274" s="34">
        <f>IF(Y2274="","",IF(AO$6=0, 0, Y2274/AO$6))</f>
        <v>0.33913228819850216</v>
      </c>
      <c r="AP2274" s="34"/>
      <c r="AQ2274" s="34">
        <f>IF(AI2274="","",AI2274*AI$4)</f>
        <v>3.0026973678478529E-2</v>
      </c>
      <c r="AR2274" s="33">
        <f>IF(AJ2274="","",AJ2274*AJ$4)</f>
        <v>1.2066026711392413E-2</v>
      </c>
      <c r="AS2274" s="34">
        <f>IF(AK2274="","",AK2274*AK$4)</f>
        <v>0</v>
      </c>
      <c r="AT2274" s="34">
        <f>IF(AL2274="","",AL2274*AL$4)</f>
        <v>0.57551076998252559</v>
      </c>
      <c r="AU2274" s="34">
        <f>IF(AM2274="","",AM2274*AM$4)</f>
        <v>8.0583332158018686E-3</v>
      </c>
      <c r="AV2274" s="34">
        <f>IF(AN2274="","",AN2274*AN$4)</f>
        <v>0.92166184594863509</v>
      </c>
      <c r="AW2274" s="34">
        <f>IF(AO2274="","",AO2274*AO$4)</f>
        <v>0.33913228819850216</v>
      </c>
      <c r="AX2274" s="34"/>
      <c r="AY2274" s="34">
        <f>IF(AQ2274="","",AI2274*AI$5)</f>
        <v>1.5013486839239264E-2</v>
      </c>
      <c r="AZ2274" s="34">
        <f>IF(AR2274="","",AJ2274*AJ$5)</f>
        <v>1.2066026711392413E-2</v>
      </c>
      <c r="BA2274" s="34">
        <f>IF(AS2274="","",AK2274*AK$5)</f>
        <v>0</v>
      </c>
      <c r="BB2274" s="34">
        <f>IF(AT2274="","",AL2274*AL$5)</f>
        <v>1.438776924956314</v>
      </c>
      <c r="BC2274" s="34">
        <f>IF(AU2274="","",AM2274*AM$5)</f>
        <v>0</v>
      </c>
      <c r="BD2274" s="34">
        <f>IF(AV2274="","",AN2274*AN$5)</f>
        <v>0.92166184594863509</v>
      </c>
      <c r="BE2274" s="34">
        <f>IF(AW2274="","",AO2274*AO$5)</f>
        <v>0.33913228819850216</v>
      </c>
      <c r="BF2274" s="34">
        <f>IF(BE2274="","",SUM(AY2274:BE2274))</f>
        <v>2.7266505726540831</v>
      </c>
      <c r="BG2274" s="34"/>
      <c r="BH2274" s="34">
        <f>IF(AT2274="","",3/AT2274)</f>
        <v>5.2127608317236005</v>
      </c>
      <c r="BI2274" s="34"/>
      <c r="BJ2274" s="34">
        <f>IF(AQ2274="","",AQ2274*$BH2274)</f>
        <v>0.15652343228636839</v>
      </c>
      <c r="BK2274" s="34">
        <f>IF(AR2274="","",AR2274*$BH2274)</f>
        <v>6.2897311435677089E-2</v>
      </c>
      <c r="BL2274" s="34">
        <f>IF(AS2274="","",AS2274*$BH2274)</f>
        <v>0</v>
      </c>
      <c r="BM2274" s="34">
        <f>IF(AT2274="","",AT2274*$BH2274)</f>
        <v>3</v>
      </c>
      <c r="BN2274" s="34">
        <f>IF(AU2274="","",AU2274*$BH2274)</f>
        <v>4.2006163756309264E-2</v>
      </c>
      <c r="BO2274" s="34">
        <f>IF(AV2274="","",AV2274*$BH2274)</f>
        <v>4.8044027706551162</v>
      </c>
      <c r="BP2274" s="34">
        <f t="shared" si="263"/>
        <v>14.21337730692793</v>
      </c>
      <c r="BQ2274" s="34">
        <f>IF(AW2274="","",AW2274*$BH2274)</f>
        <v>1.767815508693952</v>
      </c>
      <c r="BR2274" s="34"/>
      <c r="BS2274" s="34">
        <f t="shared" si="264"/>
        <v>5.0238235143771615</v>
      </c>
      <c r="BT2274" s="34"/>
      <c r="BU2274" s="34">
        <f t="shared" si="265"/>
        <v>0.95799383624369072</v>
      </c>
      <c r="BV2274" s="34">
        <f t="shared" si="266"/>
        <v>0.95799383624369072</v>
      </c>
      <c r="BW2274" s="34">
        <f t="shared" si="267"/>
        <v>1</v>
      </c>
      <c r="BX2274" s="34"/>
      <c r="BY2274" s="34">
        <f>IF(BV2274="","",IF(BQ2274=0,0,((BV2274/BQ2274)*AF2274)))</f>
        <v>3.160541230683664</v>
      </c>
      <c r="BZ2274" s="34">
        <f>IF(BY2274="","",SUM(S2274:X2274,BY2274))</f>
        <v>97.392761230683661</v>
      </c>
      <c r="CA2274" s="18"/>
      <c r="CB2274" s="20">
        <v>1.6965999999999998E-2</v>
      </c>
      <c r="CC2274" s="20">
        <v>1.0227E-2</v>
      </c>
      <c r="CD2274" s="20">
        <v>4.7999E-2</v>
      </c>
      <c r="CE2274" s="20">
        <v>1.2227E-2</v>
      </c>
      <c r="CF2274" s="20">
        <v>8.6390000000000008E-3</v>
      </c>
      <c r="CG2274" s="20">
        <v>3.0856999999999999E-2</v>
      </c>
      <c r="CH2274" s="20"/>
      <c r="CI2274" s="21">
        <v>3.8997000000000002</v>
      </c>
      <c r="CJ2274" s="21">
        <v>2.67299</v>
      </c>
      <c r="CK2274" s="21">
        <v>-25.561</v>
      </c>
      <c r="CL2274" s="21">
        <v>0.36879200000000001</v>
      </c>
      <c r="CM2274" s="21">
        <v>3.4425599999999998</v>
      </c>
      <c r="CN2274" s="21">
        <v>0.34787400000000002</v>
      </c>
      <c r="CO2274" s="21"/>
      <c r="CP2274" s="20">
        <v>67.482399999999998</v>
      </c>
      <c r="CQ2274" s="20">
        <v>50.442100000000003</v>
      </c>
      <c r="CR2274" s="20">
        <v>10.8605</v>
      </c>
      <c r="CS2274" s="20">
        <v>237.51</v>
      </c>
      <c r="CT2274" s="20"/>
      <c r="CU2274" s="22">
        <v>44314.877060185201</v>
      </c>
      <c r="CV2274" s="22"/>
    </row>
    <row r="2275" spans="1:100" s="17" customFormat="1" x14ac:dyDescent="0.25">
      <c r="A2275" s="17" t="s">
        <v>150</v>
      </c>
      <c r="B2275" s="17">
        <v>625</v>
      </c>
      <c r="C2275" s="17">
        <v>8</v>
      </c>
      <c r="E2275" s="18">
        <v>0.67680499999999999</v>
      </c>
      <c r="F2275" s="18">
        <v>0.295126</v>
      </c>
      <c r="G2275" s="18">
        <v>0</v>
      </c>
      <c r="H2275" s="18">
        <v>17.917899999999999</v>
      </c>
      <c r="I2275" s="18">
        <v>0.31817600000000001</v>
      </c>
      <c r="J2275" s="18">
        <v>36.914000000000001</v>
      </c>
      <c r="K2275" s="18">
        <v>43.547699999999999</v>
      </c>
      <c r="L2275" s="18">
        <v>0.33027499999999999</v>
      </c>
      <c r="M2275" s="18">
        <v>100</v>
      </c>
      <c r="N2275" s="18"/>
      <c r="O2275" s="18">
        <v>7.1797E-2</v>
      </c>
      <c r="P2275" s="18">
        <v>43.475900000000003</v>
      </c>
      <c r="Q2275" s="18">
        <f t="shared" si="261"/>
        <v>99.928202999999996</v>
      </c>
      <c r="R2275" s="18"/>
      <c r="S2275" s="18">
        <v>0.91231799999999996</v>
      </c>
      <c r="T2275" s="18">
        <v>0.48940699999999998</v>
      </c>
      <c r="U2275" s="18">
        <v>0</v>
      </c>
      <c r="V2275" s="18">
        <v>41.057200000000002</v>
      </c>
      <c r="W2275" s="18">
        <v>0.31817600000000001</v>
      </c>
      <c r="X2275" s="18">
        <v>51.650199999999998</v>
      </c>
      <c r="Y2275" s="18">
        <v>5.5727399999999996</v>
      </c>
      <c r="Z2275" s="18">
        <v>100</v>
      </c>
      <c r="AA2275" s="19"/>
      <c r="AB2275" s="18">
        <f>IF(Z2275="","",Z2275-O2275)</f>
        <v>99.928202999999996</v>
      </c>
      <c r="AC2275" s="18">
        <f t="shared" si="262"/>
        <v>94.355463</v>
      </c>
      <c r="AD2275" s="18"/>
      <c r="AE2275" s="34">
        <f>IF(M2275="","",IF(M2275&gt;100,M2275, M2275+O2275))</f>
        <v>100.071797</v>
      </c>
      <c r="AF2275" s="37">
        <f>IF(AE2275="","",IF(AE2275="* * *", Y2275, AE2275-SUM(S2275:X2275)))</f>
        <v>5.6444960000000037</v>
      </c>
      <c r="AG2275" s="54"/>
      <c r="AH2275" s="33"/>
      <c r="AI2275" s="34">
        <f>IF(S2275="","",IF(AI$6=0, 0, S2275/AI$6))</f>
        <v>1.4719806437476987E-2</v>
      </c>
      <c r="AJ2275" s="34">
        <f>IF(T2275="","",IF(AJ$6=0, 0, T2275/AJ$6))</f>
        <v>1.2142617895094642E-2</v>
      </c>
      <c r="AK2275" s="34">
        <f>IF(U2275="","",IF(AK$6=0, 0, U2275/AK$6))</f>
        <v>0</v>
      </c>
      <c r="AL2275" s="34">
        <f>IF(V2275="","",IF(AL$6=0, 0, V2275/AL$6))</f>
        <v>0.28924822177002674</v>
      </c>
      <c r="AM2275" s="34">
        <f>IF(W2275="","",IF(AM$6=0, 0, W2275/AM$6))</f>
        <v>8.9749657983442168E-3</v>
      </c>
      <c r="AN2275" s="34">
        <f>IF(X2275="","",IF(AN$6=0, 0, X2275/AN$6))</f>
        <v>0.92105197459225985</v>
      </c>
      <c r="AO2275" s="34">
        <f>IF(Y2275="","",IF(AO$6=0, 0, Y2275/AO$6))</f>
        <v>0.32766608603620484</v>
      </c>
      <c r="AP2275" s="34"/>
      <c r="AQ2275" s="34">
        <f>IF(AI2275="","",AI2275*AI$4)</f>
        <v>2.9439612874953974E-2</v>
      </c>
      <c r="AR2275" s="33">
        <f>IF(AJ2275="","",AJ2275*AJ$4)</f>
        <v>1.2142617895094642E-2</v>
      </c>
      <c r="AS2275" s="34">
        <f>IF(AK2275="","",AK2275*AK$4)</f>
        <v>0</v>
      </c>
      <c r="AT2275" s="34">
        <f>IF(AL2275="","",AL2275*AL$4)</f>
        <v>0.57849644354005347</v>
      </c>
      <c r="AU2275" s="34">
        <f>IF(AM2275="","",AM2275*AM$4)</f>
        <v>8.9749657983442168E-3</v>
      </c>
      <c r="AV2275" s="34">
        <f>IF(AN2275="","",AN2275*AN$4)</f>
        <v>0.92105197459225985</v>
      </c>
      <c r="AW2275" s="34">
        <f>IF(AO2275="","",AO2275*AO$4)</f>
        <v>0.32766608603620484</v>
      </c>
      <c r="AX2275" s="34"/>
      <c r="AY2275" s="34">
        <f>IF(AQ2275="","",AI2275*AI$5)</f>
        <v>1.4719806437476987E-2</v>
      </c>
      <c r="AZ2275" s="34">
        <f>IF(AR2275="","",AJ2275*AJ$5)</f>
        <v>1.2142617895094642E-2</v>
      </c>
      <c r="BA2275" s="34">
        <f>IF(AS2275="","",AK2275*AK$5)</f>
        <v>0</v>
      </c>
      <c r="BB2275" s="34">
        <f>IF(AT2275="","",AL2275*AL$5)</f>
        <v>1.4462411088501337</v>
      </c>
      <c r="BC2275" s="34">
        <f>IF(AU2275="","",AM2275*AM$5)</f>
        <v>0</v>
      </c>
      <c r="BD2275" s="34">
        <f>IF(AV2275="","",AN2275*AN$5)</f>
        <v>0.92105197459225985</v>
      </c>
      <c r="BE2275" s="34">
        <f>IF(AW2275="","",AO2275*AO$5)</f>
        <v>0.32766608603620484</v>
      </c>
      <c r="BF2275" s="34">
        <f>IF(BE2275="","",SUM(AY2275:BE2275))</f>
        <v>2.7218215938111703</v>
      </c>
      <c r="BG2275" s="34"/>
      <c r="BH2275" s="34">
        <f>IF(AT2275="","",3/AT2275)</f>
        <v>5.1858572917782997</v>
      </c>
      <c r="BI2275" s="34"/>
      <c r="BJ2275" s="34">
        <f>IF(AQ2275="","",AQ2275*$BH2275)</f>
        <v>0.15266963109471038</v>
      </c>
      <c r="BK2275" s="34">
        <f>IF(AR2275="","",AR2275*$BH2275)</f>
        <v>6.2969883552554215E-2</v>
      </c>
      <c r="BL2275" s="34">
        <f>IF(AS2275="","",AS2275*$BH2275)</f>
        <v>0</v>
      </c>
      <c r="BM2275" s="34">
        <f>IF(AT2275="","",AT2275*$BH2275)</f>
        <v>2.9999999999999996</v>
      </c>
      <c r="BN2275" s="34">
        <f>IF(AU2275="","",AU2275*$BH2275)</f>
        <v>4.6542891828804209E-2</v>
      </c>
      <c r="BO2275" s="34">
        <f>IF(AV2275="","",AV2275*$BH2275)</f>
        <v>4.7764440985460723</v>
      </c>
      <c r="BP2275" s="34">
        <f t="shared" si="263"/>
        <v>14.11497835918529</v>
      </c>
      <c r="BQ2275" s="34">
        <f>IF(AW2275="","",AW2275*$BH2275)</f>
        <v>1.6992295615393085</v>
      </c>
      <c r="BR2275" s="34"/>
      <c r="BS2275" s="34">
        <f t="shared" si="264"/>
        <v>4.992083613193337</v>
      </c>
      <c r="BT2275" s="34"/>
      <c r="BU2275" s="34">
        <f t="shared" si="265"/>
        <v>0.95345710817119578</v>
      </c>
      <c r="BV2275" s="34">
        <f t="shared" si="266"/>
        <v>0.95345710817119578</v>
      </c>
      <c r="BW2275" s="34">
        <f t="shared" si="267"/>
        <v>1</v>
      </c>
      <c r="BX2275" s="34"/>
      <c r="BY2275" s="34">
        <f>IF(BV2275="","",IF(BQ2275=0,0,((BV2275/BQ2275)*AF2275)))</f>
        <v>3.1671911524235732</v>
      </c>
      <c r="BZ2275" s="34">
        <f>IF(BY2275="","",SUM(S2275:X2275,BY2275))</f>
        <v>97.59449215242357</v>
      </c>
      <c r="CA2275" s="18"/>
      <c r="CB2275" s="20">
        <v>1.6218E-2</v>
      </c>
      <c r="CC2275" s="20">
        <v>1.0159E-2</v>
      </c>
      <c r="CD2275" s="20">
        <v>4.8197999999999998E-2</v>
      </c>
      <c r="CE2275" s="20">
        <v>1.2323000000000001E-2</v>
      </c>
      <c r="CF2275" s="20">
        <v>8.3350000000000004E-3</v>
      </c>
      <c r="CG2275" s="20">
        <v>3.0828999999999999E-2</v>
      </c>
      <c r="CH2275" s="20"/>
      <c r="CI2275" s="21">
        <v>3.9134099999999998</v>
      </c>
      <c r="CJ2275" s="21">
        <v>2.6539899999999998</v>
      </c>
      <c r="CK2275" s="21">
        <v>-23.795000000000002</v>
      </c>
      <c r="CL2275" s="21">
        <v>0.36774299999999999</v>
      </c>
      <c r="CM2275" s="21">
        <v>3.2039499999999999</v>
      </c>
      <c r="CN2275" s="21">
        <v>0.34793400000000002</v>
      </c>
      <c r="CO2275" s="21"/>
      <c r="CP2275" s="20">
        <v>67.464500000000001</v>
      </c>
      <c r="CQ2275" s="20">
        <v>50.406799999999997</v>
      </c>
      <c r="CR2275" s="20">
        <v>10.8605</v>
      </c>
      <c r="CS2275" s="20">
        <v>277.089</v>
      </c>
      <c r="CT2275" s="20"/>
      <c r="CU2275" s="22">
        <v>44314.878854166702</v>
      </c>
      <c r="CV2275" s="22"/>
    </row>
    <row r="2276" spans="1:100" s="17" customFormat="1" x14ac:dyDescent="0.25">
      <c r="A2276" s="17" t="s">
        <v>150</v>
      </c>
      <c r="B2276" s="17">
        <v>626</v>
      </c>
      <c r="C2276" s="17">
        <v>9</v>
      </c>
      <c r="E2276" s="18">
        <v>0.68135900000000005</v>
      </c>
      <c r="F2276" s="18">
        <v>0.30173899999999998</v>
      </c>
      <c r="G2276" s="18">
        <v>0</v>
      </c>
      <c r="H2276" s="18">
        <v>17.935700000000001</v>
      </c>
      <c r="I2276" s="18">
        <v>0.32367600000000002</v>
      </c>
      <c r="J2276" s="18">
        <v>37.171900000000001</v>
      </c>
      <c r="K2276" s="18">
        <v>43.2806</v>
      </c>
      <c r="L2276" s="18">
        <v>0.305141</v>
      </c>
      <c r="M2276" s="18">
        <v>100</v>
      </c>
      <c r="N2276" s="18"/>
      <c r="O2276" s="18">
        <v>7.3038000000000006E-2</v>
      </c>
      <c r="P2276" s="18">
        <v>43.207500000000003</v>
      </c>
      <c r="Q2276" s="18">
        <f t="shared" si="261"/>
        <v>99.926962000000003</v>
      </c>
      <c r="R2276" s="18"/>
      <c r="S2276" s="18">
        <v>0.91845600000000005</v>
      </c>
      <c r="T2276" s="18">
        <v>0.50037500000000001</v>
      </c>
      <c r="U2276" s="18">
        <v>0</v>
      </c>
      <c r="V2276" s="18">
        <v>41.097900000000003</v>
      </c>
      <c r="W2276" s="18">
        <v>0.32367600000000002</v>
      </c>
      <c r="X2276" s="18">
        <v>52.010899999999999</v>
      </c>
      <c r="Y2276" s="18">
        <v>5.1486499999999999</v>
      </c>
      <c r="Z2276" s="18">
        <v>100</v>
      </c>
      <c r="AA2276" s="19"/>
      <c r="AB2276" s="18">
        <f>IF(Z2276="","",Z2276-O2276)</f>
        <v>99.926962000000003</v>
      </c>
      <c r="AC2276" s="18">
        <f t="shared" si="262"/>
        <v>94.778312</v>
      </c>
      <c r="AD2276" s="18"/>
      <c r="AE2276" s="34">
        <f>IF(M2276="","",IF(M2276&gt;100,M2276, M2276+O2276))</f>
        <v>100.073038</v>
      </c>
      <c r="AF2276" s="37">
        <f>IF(AE2276="","",IF(AE2276="* * *", Y2276, AE2276-SUM(S2276:X2276)))</f>
        <v>5.2217310000000055</v>
      </c>
      <c r="AG2276" s="54"/>
      <c r="AH2276" s="33"/>
      <c r="AI2276" s="34">
        <f>IF(S2276="","",IF(AI$6=0, 0, S2276/AI$6))</f>
        <v>1.4818840076968081E-2</v>
      </c>
      <c r="AJ2276" s="34">
        <f>IF(T2276="","",IF(AJ$6=0, 0, T2276/AJ$6))</f>
        <v>1.2414743616781087E-2</v>
      </c>
      <c r="AK2276" s="34">
        <f>IF(U2276="","",IF(AK$6=0, 0, U2276/AK$6))</f>
        <v>0</v>
      </c>
      <c r="AL2276" s="34">
        <f>IF(V2276="","",IF(AL$6=0, 0, V2276/AL$6))</f>
        <v>0.28953495351564118</v>
      </c>
      <c r="AM2276" s="34">
        <f>IF(W2276="","",IF(AM$6=0, 0, W2276/AM$6))</f>
        <v>9.1301073297321688E-3</v>
      </c>
      <c r="AN2276" s="34">
        <f>IF(X2276="","",IF(AN$6=0, 0, X2276/AN$6))</f>
        <v>0.92748415582748123</v>
      </c>
      <c r="AO2276" s="34">
        <f>IF(Y2276="","",IF(AO$6=0, 0, Y2276/AO$6))</f>
        <v>0.30273043312092546</v>
      </c>
      <c r="AP2276" s="34"/>
      <c r="AQ2276" s="34">
        <f>IF(AI2276="","",AI2276*AI$4)</f>
        <v>2.9637680153936162E-2</v>
      </c>
      <c r="AR2276" s="33">
        <f>IF(AJ2276="","",AJ2276*AJ$4)</f>
        <v>1.2414743616781087E-2</v>
      </c>
      <c r="AS2276" s="34">
        <f>IF(AK2276="","",AK2276*AK$4)</f>
        <v>0</v>
      </c>
      <c r="AT2276" s="34">
        <f>IF(AL2276="","",AL2276*AL$4)</f>
        <v>0.57906990703128236</v>
      </c>
      <c r="AU2276" s="34">
        <f>IF(AM2276="","",AM2276*AM$4)</f>
        <v>9.1301073297321688E-3</v>
      </c>
      <c r="AV2276" s="34">
        <f>IF(AN2276="","",AN2276*AN$4)</f>
        <v>0.92748415582748123</v>
      </c>
      <c r="AW2276" s="34">
        <f>IF(AO2276="","",AO2276*AO$4)</f>
        <v>0.30273043312092546</v>
      </c>
      <c r="AX2276" s="34"/>
      <c r="AY2276" s="34">
        <f>IF(AQ2276="","",AI2276*AI$5)</f>
        <v>1.4818840076968081E-2</v>
      </c>
      <c r="AZ2276" s="34">
        <f>IF(AR2276="","",AJ2276*AJ$5)</f>
        <v>1.2414743616781087E-2</v>
      </c>
      <c r="BA2276" s="34">
        <f>IF(AS2276="","",AK2276*AK$5)</f>
        <v>0</v>
      </c>
      <c r="BB2276" s="34">
        <f>IF(AT2276="","",AL2276*AL$5)</f>
        <v>1.447674767578206</v>
      </c>
      <c r="BC2276" s="34">
        <f>IF(AU2276="","",AM2276*AM$5)</f>
        <v>0</v>
      </c>
      <c r="BD2276" s="34">
        <f>IF(AV2276="","",AN2276*AN$5)</f>
        <v>0.92748415582748123</v>
      </c>
      <c r="BE2276" s="34">
        <f>IF(AW2276="","",AO2276*AO$5)</f>
        <v>0.30273043312092546</v>
      </c>
      <c r="BF2276" s="34">
        <f>IF(BE2276="","",SUM(AY2276:BE2276))</f>
        <v>2.7051229402203618</v>
      </c>
      <c r="BG2276" s="34"/>
      <c r="BH2276" s="34">
        <f>IF(AT2276="","",3/AT2276)</f>
        <v>5.1807216427116716</v>
      </c>
      <c r="BI2276" s="34"/>
      <c r="BJ2276" s="34">
        <f>IF(AQ2276="","",AQ2276*$BH2276)</f>
        <v>0.15354457101326327</v>
      </c>
      <c r="BK2276" s="34">
        <f>IF(AR2276="","",AR2276*$BH2276)</f>
        <v>6.4317330944174356E-2</v>
      </c>
      <c r="BL2276" s="34">
        <f>IF(AS2276="","",AS2276*$BH2276)</f>
        <v>0</v>
      </c>
      <c r="BM2276" s="34">
        <f>IF(AT2276="","",AT2276*$BH2276)</f>
        <v>3</v>
      </c>
      <c r="BN2276" s="34">
        <f>IF(AU2276="","",AU2276*$BH2276)</f>
        <v>4.7300544643423918E-2</v>
      </c>
      <c r="BO2276" s="34">
        <f>IF(AV2276="","",AV2276*$BH2276)</f>
        <v>4.8050372393675964</v>
      </c>
      <c r="BP2276" s="34">
        <f t="shared" si="263"/>
        <v>14.014488962595459</v>
      </c>
      <c r="BQ2276" s="34">
        <f>IF(AW2276="","",AW2276*$BH2276)</f>
        <v>1.5683621067770568</v>
      </c>
      <c r="BR2276" s="34"/>
      <c r="BS2276" s="34">
        <f t="shared" si="264"/>
        <v>5.0228991413250341</v>
      </c>
      <c r="BT2276" s="34"/>
      <c r="BU2276" s="34">
        <f t="shared" si="265"/>
        <v>0.95269945535657607</v>
      </c>
      <c r="BV2276" s="34">
        <f t="shared" si="266"/>
        <v>0.95269945535657607</v>
      </c>
      <c r="BW2276" s="34">
        <f t="shared" si="267"/>
        <v>1</v>
      </c>
      <c r="BX2276" s="34"/>
      <c r="BY2276" s="34">
        <f>IF(BV2276="","",IF(BQ2276=0,0,((BV2276/BQ2276)*AF2276)))</f>
        <v>3.171933482849516</v>
      </c>
      <c r="BZ2276" s="34">
        <f>IF(BY2276="","",SUM(S2276:X2276,BY2276))</f>
        <v>98.023240482849502</v>
      </c>
      <c r="CA2276" s="18"/>
      <c r="CB2276" s="20">
        <v>1.6187E-2</v>
      </c>
      <c r="CC2276" s="20">
        <v>1.0096000000000001E-2</v>
      </c>
      <c r="CD2276" s="20">
        <v>4.8835000000000003E-2</v>
      </c>
      <c r="CE2276" s="20">
        <v>1.2744999999999999E-2</v>
      </c>
      <c r="CF2276" s="20">
        <v>8.7510000000000001E-3</v>
      </c>
      <c r="CG2276" s="20">
        <v>3.0925000000000001E-2</v>
      </c>
      <c r="CH2276" s="20"/>
      <c r="CI2276" s="21">
        <v>3.8966699999999999</v>
      </c>
      <c r="CJ2276" s="21">
        <v>2.60791</v>
      </c>
      <c r="CK2276" s="21">
        <v>-19.209</v>
      </c>
      <c r="CL2276" s="21">
        <v>0.36760900000000002</v>
      </c>
      <c r="CM2276" s="21">
        <v>3.2006800000000002</v>
      </c>
      <c r="CN2276" s="21">
        <v>0.34667399999999998</v>
      </c>
      <c r="CO2276" s="21"/>
      <c r="CP2276" s="20">
        <v>67.446700000000007</v>
      </c>
      <c r="CQ2276" s="20">
        <v>50.371699999999997</v>
      </c>
      <c r="CR2276" s="20">
        <v>10.86</v>
      </c>
      <c r="CS2276" s="20">
        <v>316.44400000000002</v>
      </c>
      <c r="CT2276" s="20"/>
      <c r="CU2276" s="22">
        <v>44314.880648148202</v>
      </c>
      <c r="CV2276" s="22"/>
    </row>
    <row r="2277" spans="1:100" s="17" customFormat="1" x14ac:dyDescent="0.25">
      <c r="A2277" s="17" t="s">
        <v>150</v>
      </c>
      <c r="B2277" s="17">
        <v>627</v>
      </c>
      <c r="C2277" s="17">
        <v>10</v>
      </c>
      <c r="E2277" s="18">
        <v>0.64256800000000003</v>
      </c>
      <c r="F2277" s="18">
        <v>0.292572</v>
      </c>
      <c r="G2277" s="18">
        <v>0</v>
      </c>
      <c r="H2277" s="18">
        <v>18.0944</v>
      </c>
      <c r="I2277" s="18">
        <v>0.35755300000000001</v>
      </c>
      <c r="J2277" s="18">
        <v>37.173299999999998</v>
      </c>
      <c r="K2277" s="18">
        <v>43.1541</v>
      </c>
      <c r="L2277" s="18">
        <v>0.28545599999999999</v>
      </c>
      <c r="M2277" s="18">
        <v>100</v>
      </c>
      <c r="N2277" s="18"/>
      <c r="O2277" s="18">
        <v>8.0682000000000004E-2</v>
      </c>
      <c r="P2277" s="18">
        <v>43.073500000000003</v>
      </c>
      <c r="Q2277" s="18">
        <f t="shared" si="261"/>
        <v>99.919318000000004</v>
      </c>
      <c r="R2277" s="18"/>
      <c r="S2277" s="18">
        <v>0.86616599999999999</v>
      </c>
      <c r="T2277" s="18">
        <v>0.48517199999999999</v>
      </c>
      <c r="U2277" s="18">
        <v>0</v>
      </c>
      <c r="V2277" s="18">
        <v>41.4617</v>
      </c>
      <c r="W2277" s="18">
        <v>0.35755300000000001</v>
      </c>
      <c r="X2277" s="18">
        <v>52.012900000000002</v>
      </c>
      <c r="Y2277" s="18">
        <v>4.8165100000000001</v>
      </c>
      <c r="Z2277" s="18">
        <v>100</v>
      </c>
      <c r="AA2277" s="19"/>
      <c r="AB2277" s="18">
        <f>IF(Z2277="","",Z2277-O2277)</f>
        <v>99.919318000000004</v>
      </c>
      <c r="AC2277" s="18">
        <f t="shared" si="262"/>
        <v>95.10280800000001</v>
      </c>
      <c r="AD2277" s="18"/>
      <c r="AE2277" s="34">
        <f>IF(M2277="","",IF(M2277&gt;100,M2277, M2277+O2277))</f>
        <v>100.080682</v>
      </c>
      <c r="AF2277" s="37">
        <f>IF(AE2277="","",IF(AE2277="* * *", Y2277, AE2277-SUM(S2277:X2277)))</f>
        <v>4.8971909999999923</v>
      </c>
      <c r="AG2277" s="54"/>
      <c r="AH2277" s="33"/>
      <c r="AI2277" s="34">
        <f>IF(S2277="","",IF(AI$6=0, 0, S2277/AI$6))</f>
        <v>1.3975166403297636E-2</v>
      </c>
      <c r="AJ2277" s="34">
        <f>IF(T2277="","",IF(AJ$6=0, 0, T2277/AJ$6))</f>
        <v>1.2037543822215165E-2</v>
      </c>
      <c r="AK2277" s="34">
        <f>IF(U2277="","",IF(AK$6=0, 0, U2277/AK$6))</f>
        <v>0</v>
      </c>
      <c r="AL2277" s="34">
        <f>IF(V2277="","",IF(AL$6=0, 0, V2277/AL$6))</f>
        <v>0.29209792671108398</v>
      </c>
      <c r="AM2277" s="34">
        <f>IF(W2277="","",IF(AM$6=0, 0, W2277/AM$6))</f>
        <v>1.0085694540428472E-2</v>
      </c>
      <c r="AN2277" s="34">
        <f>IF(X2277="","",IF(AN$6=0, 0, X2277/AN$6))</f>
        <v>0.92751982081908213</v>
      </c>
      <c r="AO2277" s="34">
        <f>IF(Y2277="","",IF(AO$6=0, 0, Y2277/AO$6))</f>
        <v>0.28320125827765896</v>
      </c>
      <c r="AP2277" s="34"/>
      <c r="AQ2277" s="34">
        <f>IF(AI2277="","",AI2277*AI$4)</f>
        <v>2.7950332806595271E-2</v>
      </c>
      <c r="AR2277" s="33">
        <f>IF(AJ2277="","",AJ2277*AJ$4)</f>
        <v>1.2037543822215165E-2</v>
      </c>
      <c r="AS2277" s="34">
        <f>IF(AK2277="","",AK2277*AK$4)</f>
        <v>0</v>
      </c>
      <c r="AT2277" s="34">
        <f>IF(AL2277="","",AL2277*AL$4)</f>
        <v>0.58419585342216795</v>
      </c>
      <c r="AU2277" s="34">
        <f>IF(AM2277="","",AM2277*AM$4)</f>
        <v>1.0085694540428472E-2</v>
      </c>
      <c r="AV2277" s="34">
        <f>IF(AN2277="","",AN2277*AN$4)</f>
        <v>0.92751982081908213</v>
      </c>
      <c r="AW2277" s="34">
        <f>IF(AO2277="","",AO2277*AO$4)</f>
        <v>0.28320125827765896</v>
      </c>
      <c r="AX2277" s="34"/>
      <c r="AY2277" s="34">
        <f>IF(AQ2277="","",AI2277*AI$5)</f>
        <v>1.3975166403297636E-2</v>
      </c>
      <c r="AZ2277" s="34">
        <f>IF(AR2277="","",AJ2277*AJ$5)</f>
        <v>1.2037543822215165E-2</v>
      </c>
      <c r="BA2277" s="34">
        <f>IF(AS2277="","",AK2277*AK$5)</f>
        <v>0</v>
      </c>
      <c r="BB2277" s="34">
        <f>IF(AT2277="","",AL2277*AL$5)</f>
        <v>1.4604896335554198</v>
      </c>
      <c r="BC2277" s="34">
        <f>IF(AU2277="","",AM2277*AM$5)</f>
        <v>0</v>
      </c>
      <c r="BD2277" s="34">
        <f>IF(AV2277="","",AN2277*AN$5)</f>
        <v>0.92751982081908213</v>
      </c>
      <c r="BE2277" s="34">
        <f>IF(AW2277="","",AO2277*AO$5)</f>
        <v>0.28320125827765896</v>
      </c>
      <c r="BF2277" s="34">
        <f>IF(BE2277="","",SUM(AY2277:BE2277))</f>
        <v>2.6972234228776735</v>
      </c>
      <c r="BG2277" s="34"/>
      <c r="BH2277" s="34">
        <f>IF(AT2277="","",3/AT2277)</f>
        <v>5.1352641112158937</v>
      </c>
      <c r="BI2277" s="34"/>
      <c r="BJ2277" s="34">
        <f>IF(AQ2277="","",AQ2277*$BH2277)</f>
        <v>0.14353234095824891</v>
      </c>
      <c r="BK2277" s="34">
        <f>IF(AR2277="","",AR2277*$BH2277)</f>
        <v>6.1815966777410129E-2</v>
      </c>
      <c r="BL2277" s="34">
        <f>IF(AS2277="","",AS2277*$BH2277)</f>
        <v>0</v>
      </c>
      <c r="BM2277" s="34">
        <f>IF(AT2277="","",AT2277*$BH2277)</f>
        <v>3</v>
      </c>
      <c r="BN2277" s="34">
        <f>IF(AU2277="","",AU2277*$BH2277)</f>
        <v>5.1792705210148407E-2</v>
      </c>
      <c r="BO2277" s="34">
        <f>IF(AV2277="","",AV2277*$BH2277)</f>
        <v>4.7630592482936285</v>
      </c>
      <c r="BP2277" s="34">
        <f t="shared" si="263"/>
        <v>13.850954643434607</v>
      </c>
      <c r="BQ2277" s="34">
        <f>IF(AW2277="","",AW2277*$BH2277)</f>
        <v>1.4543132578844451</v>
      </c>
      <c r="BR2277" s="34"/>
      <c r="BS2277" s="34">
        <f t="shared" si="264"/>
        <v>4.9684075560292875</v>
      </c>
      <c r="BT2277" s="34"/>
      <c r="BU2277" s="34">
        <f t="shared" si="265"/>
        <v>0.94820729478985155</v>
      </c>
      <c r="BV2277" s="34">
        <f t="shared" si="266"/>
        <v>0.94820729478985155</v>
      </c>
      <c r="BW2277" s="34">
        <f t="shared" si="267"/>
        <v>1</v>
      </c>
      <c r="BX2277" s="34"/>
      <c r="BY2277" s="34">
        <f>IF(BV2277="","",IF(BQ2277=0,0,((BV2277/BQ2277)*AF2277)))</f>
        <v>3.192951865772073</v>
      </c>
      <c r="BZ2277" s="34">
        <f>IF(BY2277="","",SUM(S2277:X2277,BY2277))</f>
        <v>98.376442865772077</v>
      </c>
      <c r="CA2277" s="18"/>
      <c r="CB2277" s="20">
        <v>1.6265999999999999E-2</v>
      </c>
      <c r="CC2277" s="20">
        <v>1.0090999999999999E-2</v>
      </c>
      <c r="CD2277" s="20">
        <v>4.7907999999999999E-2</v>
      </c>
      <c r="CE2277" s="20">
        <v>1.2772E-2</v>
      </c>
      <c r="CF2277" s="20">
        <v>8.3459999999999993E-3</v>
      </c>
      <c r="CG2277" s="20">
        <v>3.1011E-2</v>
      </c>
      <c r="CH2277" s="20"/>
      <c r="CI2277" s="21">
        <v>4.03484</v>
      </c>
      <c r="CJ2277" s="21">
        <v>2.6621999999999999</v>
      </c>
      <c r="CK2277" s="21">
        <v>-17.603999999999999</v>
      </c>
      <c r="CL2277" s="21">
        <v>0.36586600000000002</v>
      </c>
      <c r="CM2277" s="21">
        <v>2.9917699999999998</v>
      </c>
      <c r="CN2277" s="21">
        <v>0.34665499999999999</v>
      </c>
      <c r="CO2277" s="21"/>
      <c r="CP2277" s="20">
        <v>67.428600000000003</v>
      </c>
      <c r="CQ2277" s="20">
        <v>50.336500000000001</v>
      </c>
      <c r="CR2277" s="20">
        <v>10.86</v>
      </c>
      <c r="CS2277" s="20">
        <v>356.029</v>
      </c>
      <c r="CT2277" s="20"/>
      <c r="CU2277" s="22">
        <v>44314.8824537037</v>
      </c>
      <c r="CV2277" s="22"/>
    </row>
    <row r="2278" spans="1:100" s="17" customFormat="1" x14ac:dyDescent="0.25">
      <c r="A2278" s="17" t="s">
        <v>150</v>
      </c>
      <c r="B2278" s="17">
        <v>628</v>
      </c>
      <c r="C2278" s="17">
        <v>11</v>
      </c>
      <c r="E2278" s="18">
        <v>0.66011799999999998</v>
      </c>
      <c r="F2278" s="18">
        <v>0.31890600000000002</v>
      </c>
      <c r="G2278" s="18">
        <v>0</v>
      </c>
      <c r="H2278" s="18">
        <v>17.9453</v>
      </c>
      <c r="I2278" s="18">
        <v>0.37129099999999998</v>
      </c>
      <c r="J2278" s="18">
        <v>37.121499999999997</v>
      </c>
      <c r="K2278" s="18">
        <v>43.2776</v>
      </c>
      <c r="L2278" s="18">
        <v>0.30519200000000002</v>
      </c>
      <c r="M2278" s="18">
        <v>100</v>
      </c>
      <c r="N2278" s="18"/>
      <c r="O2278" s="18">
        <v>8.3781999999999995E-2</v>
      </c>
      <c r="P2278" s="18">
        <v>43.193899999999999</v>
      </c>
      <c r="Q2278" s="18">
        <f t="shared" si="261"/>
        <v>99.916218000000001</v>
      </c>
      <c r="R2278" s="18"/>
      <c r="S2278" s="18">
        <v>0.88982399999999995</v>
      </c>
      <c r="T2278" s="18">
        <v>0.52884100000000001</v>
      </c>
      <c r="U2278" s="18">
        <v>0</v>
      </c>
      <c r="V2278" s="18">
        <v>41.120100000000001</v>
      </c>
      <c r="W2278" s="18">
        <v>0.37129099999999998</v>
      </c>
      <c r="X2278" s="18">
        <v>51.9405</v>
      </c>
      <c r="Y2278" s="18">
        <v>5.1495100000000003</v>
      </c>
      <c r="Z2278" s="18">
        <v>100</v>
      </c>
      <c r="AA2278" s="19"/>
      <c r="AB2278" s="18">
        <f>IF(Z2278="","",Z2278-O2278)</f>
        <v>99.916218000000001</v>
      </c>
      <c r="AC2278" s="18">
        <f t="shared" si="262"/>
        <v>94.766707999999994</v>
      </c>
      <c r="AD2278" s="18"/>
      <c r="AE2278" s="34">
        <f>IF(M2278="","",IF(M2278&gt;100,M2278, M2278+O2278))</f>
        <v>100.083782</v>
      </c>
      <c r="AF2278" s="37">
        <f>IF(AE2278="","",IF(AE2278="* * *", Y2278, AE2278-SUM(S2278:X2278)))</f>
        <v>5.2332260000000019</v>
      </c>
      <c r="AG2278" s="54"/>
      <c r="AH2278" s="33"/>
      <c r="AI2278" s="34">
        <f>IF(S2278="","",IF(AI$6=0, 0, S2278/AI$6))</f>
        <v>1.4356876706829771E-2</v>
      </c>
      <c r="AJ2278" s="34">
        <f>IF(T2278="","",IF(AJ$6=0, 0, T2278/AJ$6))</f>
        <v>1.3121010100508873E-2</v>
      </c>
      <c r="AK2278" s="34">
        <f>IF(U2278="","",IF(AK$6=0, 0, U2278/AK$6))</f>
        <v>0</v>
      </c>
      <c r="AL2278" s="34">
        <f>IF(V2278="","",IF(AL$6=0, 0, V2278/AL$6))</f>
        <v>0.28969135264961265</v>
      </c>
      <c r="AM2278" s="34">
        <f>IF(W2278="","",IF(AM$6=0, 0, W2278/AM$6))</f>
        <v>1.0473209878284415E-2</v>
      </c>
      <c r="AN2278" s="34">
        <f>IF(X2278="","",IF(AN$6=0, 0, X2278/AN$6))</f>
        <v>0.92622874812312972</v>
      </c>
      <c r="AO2278" s="34">
        <f>IF(Y2278="","",IF(AO$6=0, 0, Y2278/AO$6))</f>
        <v>0.30278099941936953</v>
      </c>
      <c r="AP2278" s="34"/>
      <c r="AQ2278" s="34">
        <f>IF(AI2278="","",AI2278*AI$4)</f>
        <v>2.8713753413659542E-2</v>
      </c>
      <c r="AR2278" s="33">
        <f>IF(AJ2278="","",AJ2278*AJ$4)</f>
        <v>1.3121010100508873E-2</v>
      </c>
      <c r="AS2278" s="34">
        <f>IF(AK2278="","",AK2278*AK$4)</f>
        <v>0</v>
      </c>
      <c r="AT2278" s="34">
        <f>IF(AL2278="","",AL2278*AL$4)</f>
        <v>0.57938270529922531</v>
      </c>
      <c r="AU2278" s="34">
        <f>IF(AM2278="","",AM2278*AM$4)</f>
        <v>1.0473209878284415E-2</v>
      </c>
      <c r="AV2278" s="34">
        <f>IF(AN2278="","",AN2278*AN$4)</f>
        <v>0.92622874812312972</v>
      </c>
      <c r="AW2278" s="34">
        <f>IF(AO2278="","",AO2278*AO$4)</f>
        <v>0.30278099941936953</v>
      </c>
      <c r="AX2278" s="34"/>
      <c r="AY2278" s="34">
        <f>IF(AQ2278="","",AI2278*AI$5)</f>
        <v>1.4356876706829771E-2</v>
      </c>
      <c r="AZ2278" s="34">
        <f>IF(AR2278="","",AJ2278*AJ$5)</f>
        <v>1.3121010100508873E-2</v>
      </c>
      <c r="BA2278" s="34">
        <f>IF(AS2278="","",AK2278*AK$5)</f>
        <v>0</v>
      </c>
      <c r="BB2278" s="34">
        <f>IF(AT2278="","",AL2278*AL$5)</f>
        <v>1.4484567632480632</v>
      </c>
      <c r="BC2278" s="34">
        <f>IF(AU2278="","",AM2278*AM$5)</f>
        <v>0</v>
      </c>
      <c r="BD2278" s="34">
        <f>IF(AV2278="","",AN2278*AN$5)</f>
        <v>0.92622874812312972</v>
      </c>
      <c r="BE2278" s="34">
        <f>IF(AW2278="","",AO2278*AO$5)</f>
        <v>0.30278099941936953</v>
      </c>
      <c r="BF2278" s="34">
        <f>IF(BE2278="","",SUM(AY2278:BE2278))</f>
        <v>2.7049443975979015</v>
      </c>
      <c r="BG2278" s="34"/>
      <c r="BH2278" s="34">
        <f>IF(AT2278="","",3/AT2278)</f>
        <v>5.1779246645800967</v>
      </c>
      <c r="BI2278" s="34"/>
      <c r="BJ2278" s="34">
        <f>IF(AQ2278="","",AQ2278*$BH2278)</f>
        <v>0.14867765201325869</v>
      </c>
      <c r="BK2278" s="34">
        <f>IF(AR2278="","",AR2278*$BH2278)</f>
        <v>6.7939601823629472E-2</v>
      </c>
      <c r="BL2278" s="34">
        <f>IF(AS2278="","",AS2278*$BH2278)</f>
        <v>0</v>
      </c>
      <c r="BM2278" s="34">
        <f>IF(AT2278="","",AT2278*$BH2278)</f>
        <v>3.0000000000000004</v>
      </c>
      <c r="BN2278" s="34">
        <f>IF(AU2278="","",AU2278*$BH2278)</f>
        <v>5.4229491746092783E-2</v>
      </c>
      <c r="BO2278" s="34">
        <f>IF(AV2278="","",AV2278*$BH2278)</f>
        <v>4.7959426799498992</v>
      </c>
      <c r="BP2278" s="34">
        <f t="shared" si="263"/>
        <v>14.005998312639926</v>
      </c>
      <c r="BQ2278" s="34">
        <f>IF(AW2278="","",AW2278*$BH2278)</f>
        <v>1.5677772048597653</v>
      </c>
      <c r="BR2278" s="34"/>
      <c r="BS2278" s="34">
        <f t="shared" si="264"/>
        <v>5.012559933786787</v>
      </c>
      <c r="BT2278" s="34"/>
      <c r="BU2278" s="34">
        <f t="shared" si="265"/>
        <v>0.94577050825390718</v>
      </c>
      <c r="BV2278" s="34">
        <f t="shared" si="266"/>
        <v>0.94577050825390718</v>
      </c>
      <c r="BW2278" s="34">
        <f t="shared" si="267"/>
        <v>1</v>
      </c>
      <c r="BX2278" s="34"/>
      <c r="BY2278" s="34">
        <f>IF(BV2278="","",IF(BQ2278=0,0,((BV2278/BQ2278)*AF2278)))</f>
        <v>3.1569733240701638</v>
      </c>
      <c r="BZ2278" s="34">
        <f>IF(BY2278="","",SUM(S2278:X2278,BY2278))</f>
        <v>98.007529324070163</v>
      </c>
      <c r="CA2278" s="18"/>
      <c r="CB2278" s="20">
        <v>1.5275E-2</v>
      </c>
      <c r="CC2278" s="20">
        <v>9.5919999999999998E-3</v>
      </c>
      <c r="CD2278" s="20">
        <v>4.8117E-2</v>
      </c>
      <c r="CE2278" s="20">
        <v>1.1612000000000001E-2</v>
      </c>
      <c r="CF2278" s="20">
        <v>8.6929999999999993E-3</v>
      </c>
      <c r="CG2278" s="20">
        <v>3.0962E-2</v>
      </c>
      <c r="CH2278" s="20"/>
      <c r="CI2278" s="21">
        <v>3.93161</v>
      </c>
      <c r="CJ2278" s="21">
        <v>2.4675699999999998</v>
      </c>
      <c r="CK2278" s="21">
        <v>-24.847999999999999</v>
      </c>
      <c r="CL2278" s="21">
        <v>0.36719400000000002</v>
      </c>
      <c r="CM2278" s="21">
        <v>2.94651</v>
      </c>
      <c r="CN2278" s="21">
        <v>0.346891</v>
      </c>
      <c r="CO2278" s="21"/>
      <c r="CP2278" s="20">
        <v>67.406800000000004</v>
      </c>
      <c r="CQ2278" s="20">
        <v>50.296500000000002</v>
      </c>
      <c r="CR2278" s="20">
        <v>10.86</v>
      </c>
      <c r="CS2278" s="20">
        <v>401.57900000000001</v>
      </c>
      <c r="CT2278" s="20"/>
      <c r="CU2278" s="22">
        <v>44314.884247685201</v>
      </c>
      <c r="CV2278" s="22"/>
    </row>
    <row r="2279" spans="1:100" s="17" customFormat="1" x14ac:dyDescent="0.25">
      <c r="A2279" s="17" t="s">
        <v>150</v>
      </c>
      <c r="B2279" s="17">
        <v>629</v>
      </c>
      <c r="C2279" s="17">
        <v>12</v>
      </c>
      <c r="E2279" s="18">
        <v>0.61961100000000002</v>
      </c>
      <c r="F2279" s="18">
        <v>0.32690799999999998</v>
      </c>
      <c r="G2279" s="18">
        <v>0</v>
      </c>
      <c r="H2279" s="18">
        <v>18.0336</v>
      </c>
      <c r="I2279" s="18">
        <v>0.35469499999999998</v>
      </c>
      <c r="J2279" s="18">
        <v>37.081899999999997</v>
      </c>
      <c r="K2279" s="18">
        <v>43.2834</v>
      </c>
      <c r="L2279" s="18">
        <v>0.299927</v>
      </c>
      <c r="M2279" s="18">
        <v>100</v>
      </c>
      <c r="N2279" s="18"/>
      <c r="O2279" s="18">
        <v>8.0036999999999997E-2</v>
      </c>
      <c r="P2279" s="18">
        <v>43.203299999999999</v>
      </c>
      <c r="Q2279" s="18">
        <f t="shared" si="261"/>
        <v>99.919962999999996</v>
      </c>
      <c r="R2279" s="18"/>
      <c r="S2279" s="18">
        <v>0.83522200000000002</v>
      </c>
      <c r="T2279" s="18">
        <v>0.54211200000000004</v>
      </c>
      <c r="U2279" s="18">
        <v>0</v>
      </c>
      <c r="V2279" s="18">
        <v>41.322200000000002</v>
      </c>
      <c r="W2279" s="18">
        <v>0.35469499999999998</v>
      </c>
      <c r="X2279" s="18">
        <v>51.885100000000001</v>
      </c>
      <c r="Y2279" s="18">
        <v>5.06067</v>
      </c>
      <c r="Z2279" s="18">
        <v>100</v>
      </c>
      <c r="AA2279" s="19"/>
      <c r="AB2279" s="18">
        <f>IF(Z2279="","",Z2279-O2279)</f>
        <v>99.919962999999996</v>
      </c>
      <c r="AC2279" s="18">
        <f t="shared" si="262"/>
        <v>94.859292999999994</v>
      </c>
      <c r="AD2279" s="18"/>
      <c r="AE2279" s="34">
        <f>IF(M2279="","",IF(M2279&gt;100,M2279, M2279+O2279))</f>
        <v>100.080037</v>
      </c>
      <c r="AF2279" s="37">
        <f>IF(AE2279="","",IF(AE2279="* * *", Y2279, AE2279-SUM(S2279:X2279)))</f>
        <v>5.1407080000000036</v>
      </c>
      <c r="AG2279" s="54"/>
      <c r="AH2279" s="33"/>
      <c r="AI2279" s="34">
        <f>IF(S2279="","",IF(AI$6=0, 0, S2279/AI$6))</f>
        <v>1.3475900039594094E-2</v>
      </c>
      <c r="AJ2279" s="34">
        <f>IF(T2279="","",IF(AJ$6=0, 0, T2279/AJ$6))</f>
        <v>1.3450275276703332E-2</v>
      </c>
      <c r="AK2279" s="34">
        <f>IF(U2279="","",IF(AK$6=0, 0, U2279/AK$6))</f>
        <v>0</v>
      </c>
      <c r="AL2279" s="34">
        <f>IF(V2279="","",IF(AL$6=0, 0, V2279/AL$6))</f>
        <v>0.29111514836923608</v>
      </c>
      <c r="AM2279" s="34">
        <f>IF(W2279="","",IF(AM$6=0, 0, W2279/AM$6))</f>
        <v>1.0005077359209059E-2</v>
      </c>
      <c r="AN2279" s="34">
        <f>IF(X2279="","",IF(AN$6=0, 0, X2279/AN$6))</f>
        <v>0.92524082785578499</v>
      </c>
      <c r="AO2279" s="34">
        <f>IF(Y2279="","",IF(AO$6=0, 0, Y2279/AO$6))</f>
        <v>0.2975573831940555</v>
      </c>
      <c r="AP2279" s="34"/>
      <c r="AQ2279" s="34">
        <f>IF(AI2279="","",AI2279*AI$4)</f>
        <v>2.6951800079188189E-2</v>
      </c>
      <c r="AR2279" s="33">
        <f>IF(AJ2279="","",AJ2279*AJ$4)</f>
        <v>1.3450275276703332E-2</v>
      </c>
      <c r="AS2279" s="34">
        <f>IF(AK2279="","",AK2279*AK$4)</f>
        <v>0</v>
      </c>
      <c r="AT2279" s="34">
        <f>IF(AL2279="","",AL2279*AL$4)</f>
        <v>0.58223029673847215</v>
      </c>
      <c r="AU2279" s="34">
        <f>IF(AM2279="","",AM2279*AM$4)</f>
        <v>1.0005077359209059E-2</v>
      </c>
      <c r="AV2279" s="34">
        <f>IF(AN2279="","",AN2279*AN$4)</f>
        <v>0.92524082785578499</v>
      </c>
      <c r="AW2279" s="34">
        <f>IF(AO2279="","",AO2279*AO$4)</f>
        <v>0.2975573831940555</v>
      </c>
      <c r="AX2279" s="34"/>
      <c r="AY2279" s="34">
        <f>IF(AQ2279="","",AI2279*AI$5)</f>
        <v>1.3475900039594094E-2</v>
      </c>
      <c r="AZ2279" s="34">
        <f>IF(AR2279="","",AJ2279*AJ$5)</f>
        <v>1.3450275276703332E-2</v>
      </c>
      <c r="BA2279" s="34">
        <f>IF(AS2279="","",AK2279*AK$5)</f>
        <v>0</v>
      </c>
      <c r="BB2279" s="34">
        <f>IF(AT2279="","",AL2279*AL$5)</f>
        <v>1.4555757418461803</v>
      </c>
      <c r="BC2279" s="34">
        <f>IF(AU2279="","",AM2279*AM$5)</f>
        <v>0</v>
      </c>
      <c r="BD2279" s="34">
        <f>IF(AV2279="","",AN2279*AN$5)</f>
        <v>0.92524082785578499</v>
      </c>
      <c r="BE2279" s="34">
        <f>IF(AW2279="","",AO2279*AO$5)</f>
        <v>0.2975573831940555</v>
      </c>
      <c r="BF2279" s="34">
        <f>IF(BE2279="","",SUM(AY2279:BE2279))</f>
        <v>2.7053001282123184</v>
      </c>
      <c r="BG2279" s="34"/>
      <c r="BH2279" s="34">
        <f>IF(AT2279="","",3/AT2279)</f>
        <v>5.1526002971768206</v>
      </c>
      <c r="BI2279" s="34"/>
      <c r="BJ2279" s="34">
        <f>IF(AQ2279="","",AQ2279*$BH2279)</f>
        <v>0.13887185309747532</v>
      </c>
      <c r="BK2279" s="34">
        <f>IF(AR2279="","",AR2279*$BH2279)</f>
        <v>6.9303892387851632E-2</v>
      </c>
      <c r="BL2279" s="34">
        <f>IF(AS2279="","",AS2279*$BH2279)</f>
        <v>0</v>
      </c>
      <c r="BM2279" s="34">
        <f>IF(AT2279="","",AT2279*$BH2279)</f>
        <v>3</v>
      </c>
      <c r="BN2279" s="34">
        <f>IF(AU2279="","",AU2279*$BH2279)</f>
        <v>5.1552164574337679E-2</v>
      </c>
      <c r="BO2279" s="34">
        <f>IF(AV2279="","",AV2279*$BH2279)</f>
        <v>4.7673961645698455</v>
      </c>
      <c r="BP2279" s="34">
        <f t="shared" si="263"/>
        <v>13.939330244579283</v>
      </c>
      <c r="BQ2279" s="34">
        <f>IF(AW2279="","",AW2279*$BH2279)</f>
        <v>1.5331942610728475</v>
      </c>
      <c r="BR2279" s="34"/>
      <c r="BS2279" s="34">
        <f t="shared" si="264"/>
        <v>4.9755719100551721</v>
      </c>
      <c r="BT2279" s="34"/>
      <c r="BU2279" s="34">
        <f t="shared" si="265"/>
        <v>0.94844783542566236</v>
      </c>
      <c r="BV2279" s="34">
        <f t="shared" si="266"/>
        <v>0.94844783542566236</v>
      </c>
      <c r="BW2279" s="34">
        <f t="shared" si="267"/>
        <v>1</v>
      </c>
      <c r="BX2279" s="34"/>
      <c r="BY2279" s="34">
        <f>IF(BV2279="","",IF(BQ2279=0,0,((BV2279/BQ2279)*AF2279)))</f>
        <v>3.1800884590734371</v>
      </c>
      <c r="BZ2279" s="34">
        <f>IF(BY2279="","",SUM(S2279:X2279,BY2279))</f>
        <v>98.119417459073432</v>
      </c>
      <c r="CA2279" s="18"/>
      <c r="CB2279" s="20">
        <v>1.6448000000000001E-2</v>
      </c>
      <c r="CC2279" s="20">
        <v>9.7859999999999996E-3</v>
      </c>
      <c r="CD2279" s="20">
        <v>4.8687000000000001E-2</v>
      </c>
      <c r="CE2279" s="20">
        <v>1.3126000000000001E-2</v>
      </c>
      <c r="CF2279" s="20">
        <v>8.6840000000000007E-3</v>
      </c>
      <c r="CG2279" s="20">
        <v>3.0891999999999999E-2</v>
      </c>
      <c r="CH2279" s="20"/>
      <c r="CI2279" s="21">
        <v>4.1302700000000003</v>
      </c>
      <c r="CJ2279" s="21">
        <v>2.4427300000000001</v>
      </c>
      <c r="CK2279" s="21">
        <v>-15.077</v>
      </c>
      <c r="CL2279" s="21">
        <v>0.36656</v>
      </c>
      <c r="CM2279" s="21">
        <v>3.0264799999999998</v>
      </c>
      <c r="CN2279" s="21">
        <v>0.34702699999999997</v>
      </c>
      <c r="CO2279" s="21"/>
      <c r="CP2279" s="20">
        <v>67.388599999999997</v>
      </c>
      <c r="CQ2279" s="20">
        <v>50.257100000000001</v>
      </c>
      <c r="CR2279" s="20">
        <v>10.859500000000001</v>
      </c>
      <c r="CS2279" s="20">
        <v>444.98</v>
      </c>
      <c r="CT2279" s="20"/>
      <c r="CU2279" s="22">
        <v>44314.886041666701</v>
      </c>
      <c r="CV2279" s="22"/>
    </row>
    <row r="2280" spans="1:100" s="17" customFormat="1" x14ac:dyDescent="0.25">
      <c r="A2280" s="17" t="s">
        <v>150</v>
      </c>
      <c r="B2280" s="17">
        <v>630</v>
      </c>
      <c r="C2280" s="17">
        <v>13</v>
      </c>
      <c r="E2280" s="18">
        <v>0.62055099999999996</v>
      </c>
      <c r="F2280" s="18">
        <v>0.337094</v>
      </c>
      <c r="G2280" s="18">
        <v>0</v>
      </c>
      <c r="H2280" s="18">
        <v>18.006399999999999</v>
      </c>
      <c r="I2280" s="18">
        <v>0.36241099999999998</v>
      </c>
      <c r="J2280" s="18">
        <v>37.012700000000002</v>
      </c>
      <c r="K2280" s="18">
        <v>43.353099999999998</v>
      </c>
      <c r="L2280" s="18">
        <v>0.30782799999999999</v>
      </c>
      <c r="M2280" s="18">
        <v>100</v>
      </c>
      <c r="N2280" s="18"/>
      <c r="O2280" s="18">
        <v>8.1778000000000003E-2</v>
      </c>
      <c r="P2280" s="18">
        <v>43.271299999999997</v>
      </c>
      <c r="Q2280" s="18">
        <f t="shared" si="261"/>
        <v>99.918222</v>
      </c>
      <c r="R2280" s="18"/>
      <c r="S2280" s="18">
        <v>0.83648800000000001</v>
      </c>
      <c r="T2280" s="18">
        <v>0.559002</v>
      </c>
      <c r="U2280" s="18">
        <v>0</v>
      </c>
      <c r="V2280" s="18">
        <v>41.259900000000002</v>
      </c>
      <c r="W2280" s="18">
        <v>0.36241099999999998</v>
      </c>
      <c r="X2280" s="18">
        <v>51.788200000000003</v>
      </c>
      <c r="Y2280" s="18">
        <v>5.1939900000000003</v>
      </c>
      <c r="Z2280" s="18">
        <v>100</v>
      </c>
      <c r="AA2280" s="19"/>
      <c r="AB2280" s="18">
        <f>IF(Z2280="","",Z2280-O2280)</f>
        <v>99.918222</v>
      </c>
      <c r="AC2280" s="18">
        <f t="shared" si="262"/>
        <v>94.724232000000001</v>
      </c>
      <c r="AD2280" s="18"/>
      <c r="AE2280" s="34">
        <f>IF(M2280="","",IF(M2280&gt;100,M2280, M2280+O2280))</f>
        <v>100.081778</v>
      </c>
      <c r="AF2280" s="37">
        <f>IF(AE2280="","",IF(AE2280="* * *", Y2280, AE2280-SUM(S2280:X2280)))</f>
        <v>5.2757769999999908</v>
      </c>
      <c r="AG2280" s="54"/>
      <c r="AH2280" s="33"/>
      <c r="AI2280" s="34">
        <f>IF(S2280="","",IF(AI$6=0, 0, S2280/AI$6))</f>
        <v>1.3496326332783361E-2</v>
      </c>
      <c r="AJ2280" s="34">
        <f>IF(T2280="","",IF(AJ$6=0, 0, T2280/AJ$6))</f>
        <v>1.3869331024267522E-2</v>
      </c>
      <c r="AK2280" s="34">
        <f>IF(U2280="","",IF(AK$6=0, 0, U2280/AK$6))</f>
        <v>0</v>
      </c>
      <c r="AL2280" s="34">
        <f>IF(V2280="","",IF(AL$6=0, 0, V2280/AL$6))</f>
        <v>0.29067624449327101</v>
      </c>
      <c r="AM2280" s="34">
        <f>IF(W2280="","",IF(AM$6=0, 0, W2280/AM$6))</f>
        <v>1.0222726823970775E-2</v>
      </c>
      <c r="AN2280" s="34">
        <f>IF(X2280="","",IF(AN$6=0, 0, X2280/AN$6))</f>
        <v>0.92351285901272173</v>
      </c>
      <c r="AO2280" s="34">
        <f>IF(Y2280="","",IF(AO$6=0, 0, Y2280/AO$6))</f>
        <v>0.30539633541331335</v>
      </c>
      <c r="AP2280" s="34"/>
      <c r="AQ2280" s="34">
        <f>IF(AI2280="","",AI2280*AI$4)</f>
        <v>2.6992652665566722E-2</v>
      </c>
      <c r="AR2280" s="33">
        <f>IF(AJ2280="","",AJ2280*AJ$4)</f>
        <v>1.3869331024267522E-2</v>
      </c>
      <c r="AS2280" s="34">
        <f>IF(AK2280="","",AK2280*AK$4)</f>
        <v>0</v>
      </c>
      <c r="AT2280" s="34">
        <f>IF(AL2280="","",AL2280*AL$4)</f>
        <v>0.58135248898654202</v>
      </c>
      <c r="AU2280" s="34">
        <f>IF(AM2280="","",AM2280*AM$4)</f>
        <v>1.0222726823970775E-2</v>
      </c>
      <c r="AV2280" s="34">
        <f>IF(AN2280="","",AN2280*AN$4)</f>
        <v>0.92351285901272173</v>
      </c>
      <c r="AW2280" s="34">
        <f>IF(AO2280="","",AO2280*AO$4)</f>
        <v>0.30539633541331335</v>
      </c>
      <c r="AX2280" s="34"/>
      <c r="AY2280" s="34">
        <f>IF(AQ2280="","",AI2280*AI$5)</f>
        <v>1.3496326332783361E-2</v>
      </c>
      <c r="AZ2280" s="34">
        <f>IF(AR2280="","",AJ2280*AJ$5)</f>
        <v>1.3869331024267522E-2</v>
      </c>
      <c r="BA2280" s="34">
        <f>IF(AS2280="","",AK2280*AK$5)</f>
        <v>0</v>
      </c>
      <c r="BB2280" s="34">
        <f>IF(AT2280="","",AL2280*AL$5)</f>
        <v>1.4533812224663549</v>
      </c>
      <c r="BC2280" s="34">
        <f>IF(AU2280="","",AM2280*AM$5)</f>
        <v>0</v>
      </c>
      <c r="BD2280" s="34">
        <f>IF(AV2280="","",AN2280*AN$5)</f>
        <v>0.92351285901272173</v>
      </c>
      <c r="BE2280" s="34">
        <f>IF(AW2280="","",AO2280*AO$5)</f>
        <v>0.30539633541331335</v>
      </c>
      <c r="BF2280" s="34">
        <f>IF(BE2280="","",SUM(AY2280:BE2280))</f>
        <v>2.7096560742494411</v>
      </c>
      <c r="BG2280" s="34"/>
      <c r="BH2280" s="34">
        <f>IF(AT2280="","",3/AT2280)</f>
        <v>5.1603804177906394</v>
      </c>
      <c r="BI2280" s="34"/>
      <c r="BJ2280" s="34">
        <f>IF(AQ2280="","",AQ2280*$BH2280)</f>
        <v>0.13929235623961481</v>
      </c>
      <c r="BK2280" s="34">
        <f>IF(AR2280="","",AR2280*$BH2280)</f>
        <v>7.1571024225486307E-2</v>
      </c>
      <c r="BL2280" s="34">
        <f>IF(AS2280="","",AS2280*$BH2280)</f>
        <v>0</v>
      </c>
      <c r="BM2280" s="34">
        <f>IF(AT2280="","",AT2280*$BH2280)</f>
        <v>2.9999999999999996</v>
      </c>
      <c r="BN2280" s="34">
        <f>IF(AU2280="","",AU2280*$BH2280)</f>
        <v>5.2753159318841884E-2</v>
      </c>
      <c r="BO2280" s="34">
        <f>IF(AV2280="","",AV2280*$BH2280)</f>
        <v>4.7656776732270965</v>
      </c>
      <c r="BP2280" s="34">
        <f t="shared" si="263"/>
        <v>13.982856144504275</v>
      </c>
      <c r="BQ2280" s="34">
        <f>IF(AW2280="","",AW2280*$BH2280)</f>
        <v>1.5759612689318843</v>
      </c>
      <c r="BR2280" s="34"/>
      <c r="BS2280" s="34">
        <f t="shared" si="264"/>
        <v>4.9765410536921975</v>
      </c>
      <c r="BT2280" s="34"/>
      <c r="BU2280" s="34">
        <f t="shared" si="265"/>
        <v>0.94724684068115816</v>
      </c>
      <c r="BV2280" s="34">
        <f t="shared" si="266"/>
        <v>0.94724684068115816</v>
      </c>
      <c r="BW2280" s="34">
        <f t="shared" si="267"/>
        <v>1</v>
      </c>
      <c r="BX2280" s="34"/>
      <c r="BY2280" s="34">
        <f>IF(BV2280="","",IF(BQ2280=0,0,((BV2280/BQ2280)*AF2280)))</f>
        <v>3.1710570519130625</v>
      </c>
      <c r="BZ2280" s="34">
        <f>IF(BY2280="","",SUM(S2280:X2280,BY2280))</f>
        <v>97.977058051913076</v>
      </c>
      <c r="CA2280" s="18"/>
      <c r="CB2280" s="20">
        <v>1.6372999999999999E-2</v>
      </c>
      <c r="CC2280" s="20">
        <v>9.9620000000000004E-3</v>
      </c>
      <c r="CD2280" s="20">
        <v>4.8481999999999997E-2</v>
      </c>
      <c r="CE2280" s="20">
        <v>1.2895999999999999E-2</v>
      </c>
      <c r="CF2280" s="20">
        <v>8.5609999999999992E-3</v>
      </c>
      <c r="CG2280" s="20">
        <v>3.0342000000000001E-2</v>
      </c>
      <c r="CH2280" s="20"/>
      <c r="CI2280" s="21">
        <v>4.1232800000000003</v>
      </c>
      <c r="CJ2280" s="21">
        <v>2.4075700000000002</v>
      </c>
      <c r="CK2280" s="21">
        <v>-20.771999999999998</v>
      </c>
      <c r="CL2280" s="21">
        <v>0.36682199999999998</v>
      </c>
      <c r="CM2280" s="21">
        <v>2.9809199999999998</v>
      </c>
      <c r="CN2280" s="21">
        <v>0.347304</v>
      </c>
      <c r="CO2280" s="21"/>
      <c r="CP2280" s="20">
        <v>67.374899999999997</v>
      </c>
      <c r="CQ2280" s="20">
        <v>50.230800000000002</v>
      </c>
      <c r="CR2280" s="20">
        <v>10.859500000000001</v>
      </c>
      <c r="CS2280" s="20">
        <v>474.63400000000001</v>
      </c>
      <c r="CT2280" s="20"/>
      <c r="CU2280" s="22">
        <v>44314.887835648202</v>
      </c>
      <c r="CV2280" s="22"/>
    </row>
    <row r="2281" spans="1:100" s="17" customFormat="1" x14ac:dyDescent="0.25">
      <c r="A2281" s="17" t="s">
        <v>150</v>
      </c>
      <c r="B2281" s="17">
        <v>631</v>
      </c>
      <c r="C2281" s="17">
        <v>14</v>
      </c>
      <c r="E2281" s="18">
        <v>0.60109199999999996</v>
      </c>
      <c r="F2281" s="18">
        <v>0.34038099999999999</v>
      </c>
      <c r="G2281" s="18">
        <v>0</v>
      </c>
      <c r="H2281" s="18">
        <v>18.058900000000001</v>
      </c>
      <c r="I2281" s="18">
        <v>0.37613099999999999</v>
      </c>
      <c r="J2281" s="18">
        <v>37.1342</v>
      </c>
      <c r="K2281" s="18">
        <v>43.1982</v>
      </c>
      <c r="L2281" s="18">
        <v>0.29103000000000001</v>
      </c>
      <c r="M2281" s="18">
        <v>100</v>
      </c>
      <c r="N2281" s="18"/>
      <c r="O2281" s="18">
        <v>8.4874000000000005E-2</v>
      </c>
      <c r="P2281" s="18">
        <v>43.113399999999999</v>
      </c>
      <c r="Q2281" s="18">
        <f t="shared" si="261"/>
        <v>99.915126000000001</v>
      </c>
      <c r="R2281" s="18"/>
      <c r="S2281" s="18">
        <v>0.81025899999999995</v>
      </c>
      <c r="T2281" s="18">
        <v>0.56445400000000001</v>
      </c>
      <c r="U2281" s="18">
        <v>0</v>
      </c>
      <c r="V2281" s="18">
        <v>41.380400000000002</v>
      </c>
      <c r="W2281" s="18">
        <v>0.37613099999999999</v>
      </c>
      <c r="X2281" s="18">
        <v>51.958199999999998</v>
      </c>
      <c r="Y2281" s="18">
        <v>4.9105600000000003</v>
      </c>
      <c r="Z2281" s="18">
        <v>100</v>
      </c>
      <c r="AA2281" s="19"/>
      <c r="AB2281" s="18">
        <f>IF(Z2281="","",Z2281-O2281)</f>
        <v>99.915126000000001</v>
      </c>
      <c r="AC2281" s="18">
        <f t="shared" si="262"/>
        <v>95.004565999999997</v>
      </c>
      <c r="AD2281" s="18"/>
      <c r="AE2281" s="34">
        <f>IF(M2281="","",IF(M2281&gt;100,M2281, M2281+O2281))</f>
        <v>100.084874</v>
      </c>
      <c r="AF2281" s="37">
        <f>IF(AE2281="","",IF(AE2281="* * *", Y2281, AE2281-SUM(S2281:X2281)))</f>
        <v>4.9954299999999989</v>
      </c>
      <c r="AG2281" s="54"/>
      <c r="AH2281" s="33"/>
      <c r="AI2281" s="34">
        <f>IF(S2281="","",IF(AI$6=0, 0, S2281/AI$6))</f>
        <v>1.3073134196873969E-2</v>
      </c>
      <c r="AJ2281" s="34">
        <f>IF(T2281="","",IF(AJ$6=0, 0, T2281/AJ$6))</f>
        <v>1.400459993698037E-2</v>
      </c>
      <c r="AK2281" s="34">
        <f>IF(U2281="","",IF(AK$6=0, 0, U2281/AK$6))</f>
        <v>0</v>
      </c>
      <c r="AL2281" s="34">
        <f>IF(V2281="","",IF(AL$6=0, 0, V2281/AL$6))</f>
        <v>0.29152516772045867</v>
      </c>
      <c r="AM2281" s="34">
        <f>IF(W2281="","",IF(AM$6=0, 0, W2281/AM$6))</f>
        <v>1.0609734425905813E-2</v>
      </c>
      <c r="AN2281" s="34">
        <f>IF(X2281="","",IF(AN$6=0, 0, X2281/AN$6))</f>
        <v>0.92654438329879762</v>
      </c>
      <c r="AO2281" s="34">
        <f>IF(Y2281="","",IF(AO$6=0, 0, Y2281/AO$6))</f>
        <v>0.28873121219470965</v>
      </c>
      <c r="AP2281" s="34"/>
      <c r="AQ2281" s="34">
        <f>IF(AI2281="","",AI2281*AI$4)</f>
        <v>2.6146268393747937E-2</v>
      </c>
      <c r="AR2281" s="33">
        <f>IF(AJ2281="","",AJ2281*AJ$4)</f>
        <v>1.400459993698037E-2</v>
      </c>
      <c r="AS2281" s="34">
        <f>IF(AK2281="","",AK2281*AK$4)</f>
        <v>0</v>
      </c>
      <c r="AT2281" s="34">
        <f>IF(AL2281="","",AL2281*AL$4)</f>
        <v>0.58305033544091733</v>
      </c>
      <c r="AU2281" s="34">
        <f>IF(AM2281="","",AM2281*AM$4)</f>
        <v>1.0609734425905813E-2</v>
      </c>
      <c r="AV2281" s="34">
        <f>IF(AN2281="","",AN2281*AN$4)</f>
        <v>0.92654438329879762</v>
      </c>
      <c r="AW2281" s="34">
        <f>IF(AO2281="","",AO2281*AO$4)</f>
        <v>0.28873121219470965</v>
      </c>
      <c r="AX2281" s="34"/>
      <c r="AY2281" s="34">
        <f>IF(AQ2281="","",AI2281*AI$5)</f>
        <v>1.3073134196873969E-2</v>
      </c>
      <c r="AZ2281" s="34">
        <f>IF(AR2281="","",AJ2281*AJ$5)</f>
        <v>1.400459993698037E-2</v>
      </c>
      <c r="BA2281" s="34">
        <f>IF(AS2281="","",AK2281*AK$5)</f>
        <v>0</v>
      </c>
      <c r="BB2281" s="34">
        <f>IF(AT2281="","",AL2281*AL$5)</f>
        <v>1.4576258386022933</v>
      </c>
      <c r="BC2281" s="34">
        <f>IF(AU2281="","",AM2281*AM$5)</f>
        <v>0</v>
      </c>
      <c r="BD2281" s="34">
        <f>IF(AV2281="","",AN2281*AN$5)</f>
        <v>0.92654438329879762</v>
      </c>
      <c r="BE2281" s="34">
        <f>IF(AW2281="","",AO2281*AO$5)</f>
        <v>0.28873121219470965</v>
      </c>
      <c r="BF2281" s="34">
        <f>IF(BE2281="","",SUM(AY2281:BE2281))</f>
        <v>2.699979168229655</v>
      </c>
      <c r="BG2281" s="34"/>
      <c r="BH2281" s="34">
        <f>IF(AT2281="","",3/AT2281)</f>
        <v>5.1453533556949669</v>
      </c>
      <c r="BI2281" s="34"/>
      <c r="BJ2281" s="34">
        <f>IF(AQ2281="","",AQ2281*$BH2281)</f>
        <v>0.1345317898186722</v>
      </c>
      <c r="BK2281" s="34">
        <f>IF(AR2281="","",AR2281*$BH2281)</f>
        <v>7.205861528090747E-2</v>
      </c>
      <c r="BL2281" s="34">
        <f>IF(AS2281="","",AS2281*$BH2281)</f>
        <v>0</v>
      </c>
      <c r="BM2281" s="34">
        <f>IF(AT2281="","",AT2281*$BH2281)</f>
        <v>3</v>
      </c>
      <c r="BN2281" s="34">
        <f>IF(AU2281="","",AU2281*$BH2281)</f>
        <v>5.4590832631366888E-2</v>
      </c>
      <c r="BO2281" s="34">
        <f>IF(AV2281="","",AV2281*$BH2281)</f>
        <v>4.7673982518067923</v>
      </c>
      <c r="BP2281" s="34">
        <f t="shared" si="263"/>
        <v>13.892346873556962</v>
      </c>
      <c r="BQ2281" s="34">
        <f>IF(AW2281="","",AW2281*$BH2281)</f>
        <v>1.4856241115599249</v>
      </c>
      <c r="BR2281" s="34"/>
      <c r="BS2281" s="34">
        <f t="shared" si="264"/>
        <v>4.9739886569063723</v>
      </c>
      <c r="BT2281" s="34"/>
      <c r="BU2281" s="34">
        <f t="shared" si="265"/>
        <v>0.94540916736863312</v>
      </c>
      <c r="BV2281" s="34">
        <f t="shared" si="266"/>
        <v>0.94540916736863312</v>
      </c>
      <c r="BW2281" s="34">
        <f t="shared" si="267"/>
        <v>1</v>
      </c>
      <c r="BX2281" s="34"/>
      <c r="BY2281" s="34">
        <f>IF(BV2281="","",IF(BQ2281=0,0,((BV2281/BQ2281)*AF2281)))</f>
        <v>3.1789503685352587</v>
      </c>
      <c r="BZ2281" s="34">
        <f>IF(BY2281="","",SUM(S2281:X2281,BY2281))</f>
        <v>98.268394368535255</v>
      </c>
      <c r="CA2281" s="18"/>
      <c r="CB2281" s="20">
        <v>1.5841999999999998E-2</v>
      </c>
      <c r="CC2281" s="20">
        <v>9.9989999999999992E-3</v>
      </c>
      <c r="CD2281" s="20">
        <v>4.8361000000000001E-2</v>
      </c>
      <c r="CE2281" s="20">
        <v>1.2734000000000001E-2</v>
      </c>
      <c r="CF2281" s="20">
        <v>8.541E-3</v>
      </c>
      <c r="CG2281" s="20">
        <v>3.1524999999999997E-2</v>
      </c>
      <c r="CH2281" s="20"/>
      <c r="CI2281" s="21">
        <v>4.1761200000000001</v>
      </c>
      <c r="CJ2281" s="21">
        <v>2.3946100000000001</v>
      </c>
      <c r="CK2281" s="21">
        <v>-20.701000000000001</v>
      </c>
      <c r="CL2281" s="21">
        <v>0.36616399999999999</v>
      </c>
      <c r="CM2281" s="21">
        <v>2.91526</v>
      </c>
      <c r="CN2281" s="21">
        <v>0.34684999999999999</v>
      </c>
      <c r="CO2281" s="21"/>
      <c r="CP2281" s="20">
        <v>67.356999999999999</v>
      </c>
      <c r="CQ2281" s="20">
        <v>50.195599999999999</v>
      </c>
      <c r="CR2281" s="20">
        <v>10.859500000000001</v>
      </c>
      <c r="CS2281" s="20">
        <v>514.125</v>
      </c>
      <c r="CT2281" s="20"/>
      <c r="CU2281" s="22">
        <v>44314.889641203699</v>
      </c>
      <c r="CV2281" s="22"/>
    </row>
    <row r="2282" spans="1:100" s="17" customFormat="1" x14ac:dyDescent="0.25">
      <c r="A2282" s="17" t="s">
        <v>150</v>
      </c>
      <c r="B2282" s="17">
        <v>632</v>
      </c>
      <c r="C2282" s="17">
        <v>15</v>
      </c>
      <c r="E2282" s="18">
        <v>0.58791599999999999</v>
      </c>
      <c r="F2282" s="18">
        <v>0.32047700000000001</v>
      </c>
      <c r="G2282" s="18">
        <v>0</v>
      </c>
      <c r="H2282" s="18">
        <v>18.115300000000001</v>
      </c>
      <c r="I2282" s="18">
        <v>0.39136199999999999</v>
      </c>
      <c r="J2282" s="18">
        <v>36.903100000000002</v>
      </c>
      <c r="K2282" s="18">
        <v>43.377299999999998</v>
      </c>
      <c r="L2282" s="18">
        <v>0.30465900000000001</v>
      </c>
      <c r="M2282" s="18">
        <v>100</v>
      </c>
      <c r="N2282" s="18"/>
      <c r="O2282" s="18">
        <v>8.8311000000000001E-2</v>
      </c>
      <c r="P2282" s="18">
        <v>43.289000000000001</v>
      </c>
      <c r="Q2282" s="18">
        <f t="shared" si="261"/>
        <v>99.911688999999996</v>
      </c>
      <c r="R2282" s="18"/>
      <c r="S2282" s="18">
        <v>0.79249800000000004</v>
      </c>
      <c r="T2282" s="18">
        <v>0.531447</v>
      </c>
      <c r="U2282" s="18">
        <v>0</v>
      </c>
      <c r="V2282" s="18">
        <v>41.509399999999999</v>
      </c>
      <c r="W2282" s="18">
        <v>0.39136199999999999</v>
      </c>
      <c r="X2282" s="18">
        <v>51.634799999999998</v>
      </c>
      <c r="Y2282" s="18">
        <v>5.1405099999999999</v>
      </c>
      <c r="Z2282" s="18">
        <v>100</v>
      </c>
      <c r="AA2282" s="19"/>
      <c r="AB2282" s="18">
        <f>IF(Z2282="","",Z2282-O2282)</f>
        <v>99.911688999999996</v>
      </c>
      <c r="AC2282" s="18">
        <f t="shared" si="262"/>
        <v>94.771178999999989</v>
      </c>
      <c r="AD2282" s="18"/>
      <c r="AE2282" s="34">
        <f>IF(M2282="","",IF(M2282&gt;100,M2282, M2282+O2282))</f>
        <v>100.088311</v>
      </c>
      <c r="AF2282" s="37">
        <f>IF(AE2282="","",IF(AE2282="* * *", Y2282, AE2282-SUM(S2282:X2282)))</f>
        <v>5.2288039999999967</v>
      </c>
      <c r="AG2282" s="54"/>
      <c r="AH2282" s="33"/>
      <c r="AI2282" s="34">
        <f>IF(S2282="","",IF(AI$6=0, 0, S2282/AI$6))</f>
        <v>1.2786569115251084E-2</v>
      </c>
      <c r="AJ2282" s="34">
        <f>IF(T2282="","",IF(AJ$6=0, 0, T2282/AJ$6))</f>
        <v>1.3185667251376385E-2</v>
      </c>
      <c r="AK2282" s="34">
        <f>IF(U2282="","",IF(AK$6=0, 0, U2282/AK$6))</f>
        <v>0</v>
      </c>
      <c r="AL2282" s="34">
        <f>IF(V2282="","",IF(AL$6=0, 0, V2282/AL$6))</f>
        <v>0.29243397349894168</v>
      </c>
      <c r="AM2282" s="34">
        <f>IF(W2282="","",IF(AM$6=0, 0, W2282/AM$6))</f>
        <v>1.1039363637645797E-2</v>
      </c>
      <c r="AN2282" s="34">
        <f>IF(X2282="","",IF(AN$6=0, 0, X2282/AN$6))</f>
        <v>0.92077735415693296</v>
      </c>
      <c r="AO2282" s="34">
        <f>IF(Y2282="","",IF(AO$6=0, 0, Y2282/AO$6))</f>
        <v>0.30225181722635036</v>
      </c>
      <c r="AP2282" s="34"/>
      <c r="AQ2282" s="34">
        <f>IF(AI2282="","",AI2282*AI$4)</f>
        <v>2.5573138230502168E-2</v>
      </c>
      <c r="AR2282" s="33">
        <f>IF(AJ2282="","",AJ2282*AJ$4)</f>
        <v>1.3185667251376385E-2</v>
      </c>
      <c r="AS2282" s="34">
        <f>IF(AK2282="","",AK2282*AK$4)</f>
        <v>0</v>
      </c>
      <c r="AT2282" s="34">
        <f>IF(AL2282="","",AL2282*AL$4)</f>
        <v>0.58486794699788336</v>
      </c>
      <c r="AU2282" s="34">
        <f>IF(AM2282="","",AM2282*AM$4)</f>
        <v>1.1039363637645797E-2</v>
      </c>
      <c r="AV2282" s="34">
        <f>IF(AN2282="","",AN2282*AN$4)</f>
        <v>0.92077735415693296</v>
      </c>
      <c r="AW2282" s="34">
        <f>IF(AO2282="","",AO2282*AO$4)</f>
        <v>0.30225181722635036</v>
      </c>
      <c r="AX2282" s="34"/>
      <c r="AY2282" s="34">
        <f>IF(AQ2282="","",AI2282*AI$5)</f>
        <v>1.2786569115251084E-2</v>
      </c>
      <c r="AZ2282" s="34">
        <f>IF(AR2282="","",AJ2282*AJ$5)</f>
        <v>1.3185667251376385E-2</v>
      </c>
      <c r="BA2282" s="34">
        <f>IF(AS2282="","",AK2282*AK$5)</f>
        <v>0</v>
      </c>
      <c r="BB2282" s="34">
        <f>IF(AT2282="","",AL2282*AL$5)</f>
        <v>1.4621698674947083</v>
      </c>
      <c r="BC2282" s="34">
        <f>IF(AU2282="","",AM2282*AM$5)</f>
        <v>0</v>
      </c>
      <c r="BD2282" s="34">
        <f>IF(AV2282="","",AN2282*AN$5)</f>
        <v>0.92077735415693296</v>
      </c>
      <c r="BE2282" s="34">
        <f>IF(AW2282="","",AO2282*AO$5)</f>
        <v>0.30225181722635036</v>
      </c>
      <c r="BF2282" s="34">
        <f>IF(BE2282="","",SUM(AY2282:BE2282))</f>
        <v>2.7111712752446189</v>
      </c>
      <c r="BG2282" s="34"/>
      <c r="BH2282" s="34">
        <f>IF(AT2282="","",3/AT2282)</f>
        <v>5.1293629876606266</v>
      </c>
      <c r="BI2282" s="34"/>
      <c r="BJ2282" s="34">
        <f>IF(AQ2282="","",AQ2282*$BH2282)</f>
        <v>0.1311739087178668</v>
      </c>
      <c r="BK2282" s="34">
        <f>IF(AR2282="","",AR2282*$BH2282)</f>
        <v>6.7634073566818859E-2</v>
      </c>
      <c r="BL2282" s="34">
        <f>IF(AS2282="","",AS2282*$BH2282)</f>
        <v>0</v>
      </c>
      <c r="BM2282" s="34">
        <f>IF(AT2282="","",AT2282*$BH2282)</f>
        <v>3</v>
      </c>
      <c r="BN2282" s="34">
        <f>IF(AU2282="","",AU2282*$BH2282)</f>
        <v>5.6624903250266929E-2</v>
      </c>
      <c r="BO2282" s="34">
        <f>IF(AV2282="","",AV2282*$BH2282)</f>
        <v>4.7230012802886527</v>
      </c>
      <c r="BP2282" s="34">
        <f t="shared" si="263"/>
        <v>13.90658159244841</v>
      </c>
      <c r="BQ2282" s="34">
        <f>IF(AW2282="","",AW2282*$BH2282)</f>
        <v>1.5503592842340062</v>
      </c>
      <c r="BR2282" s="34"/>
      <c r="BS2282" s="34">
        <f t="shared" si="264"/>
        <v>4.9218092625733387</v>
      </c>
      <c r="BT2282" s="34"/>
      <c r="BU2282" s="34">
        <f t="shared" si="265"/>
        <v>0.94337509674973308</v>
      </c>
      <c r="BV2282" s="34">
        <f t="shared" si="266"/>
        <v>0.94337509674973308</v>
      </c>
      <c r="BW2282" s="34">
        <f t="shared" si="267"/>
        <v>1</v>
      </c>
      <c r="BX2282" s="34"/>
      <c r="BY2282" s="34">
        <f>IF(BV2282="","",IF(BQ2282=0,0,((BV2282/BQ2282)*AF2282)))</f>
        <v>3.1816647467122587</v>
      </c>
      <c r="BZ2282" s="34">
        <f>IF(BY2282="","",SUM(S2282:X2282,BY2282))</f>
        <v>98.041171746712266</v>
      </c>
      <c r="CA2282" s="18"/>
      <c r="CB2282" s="20">
        <v>1.6952999999999999E-2</v>
      </c>
      <c r="CC2282" s="20">
        <v>1.0022E-2</v>
      </c>
      <c r="CD2282" s="20">
        <v>4.8885999999999999E-2</v>
      </c>
      <c r="CE2282" s="20">
        <v>1.2805E-2</v>
      </c>
      <c r="CF2282" s="20">
        <v>8.9020000000000002E-3</v>
      </c>
      <c r="CG2282" s="20">
        <v>3.1039000000000001E-2</v>
      </c>
      <c r="CH2282" s="20"/>
      <c r="CI2282" s="21">
        <v>4.2861599999999997</v>
      </c>
      <c r="CJ2282" s="21">
        <v>2.4953099999999999</v>
      </c>
      <c r="CK2282" s="21">
        <v>-19.361000000000001</v>
      </c>
      <c r="CL2282" s="21">
        <v>0.36563400000000001</v>
      </c>
      <c r="CM2282" s="21">
        <v>2.8692899999999999</v>
      </c>
      <c r="CN2282" s="21">
        <v>0.34794999999999998</v>
      </c>
      <c r="CO2282" s="21"/>
      <c r="CP2282" s="20">
        <v>67.339200000000005</v>
      </c>
      <c r="CQ2282" s="20">
        <v>50.160299999999999</v>
      </c>
      <c r="CR2282" s="20">
        <v>10.859</v>
      </c>
      <c r="CS2282" s="20">
        <v>553.65700000000004</v>
      </c>
      <c r="CT2282" s="20"/>
      <c r="CU2282" s="22">
        <v>44314.8914351852</v>
      </c>
      <c r="CV2282" s="22"/>
    </row>
    <row r="2283" spans="1:100" s="17" customFormat="1" x14ac:dyDescent="0.25">
      <c r="A2283" s="17" t="s">
        <v>150</v>
      </c>
      <c r="B2283" s="17">
        <v>633</v>
      </c>
      <c r="C2283" s="17">
        <v>16</v>
      </c>
      <c r="E2283" s="18">
        <v>0.57460900000000004</v>
      </c>
      <c r="F2283" s="18">
        <v>0.342333</v>
      </c>
      <c r="G2283" s="18">
        <v>0</v>
      </c>
      <c r="H2283" s="18">
        <v>18.088999999999999</v>
      </c>
      <c r="I2283" s="18">
        <v>0.412856</v>
      </c>
      <c r="J2283" s="18">
        <v>36.967100000000002</v>
      </c>
      <c r="K2283" s="18">
        <v>43.313600000000001</v>
      </c>
      <c r="L2283" s="18">
        <v>0.30055700000000002</v>
      </c>
      <c r="M2283" s="18">
        <v>100</v>
      </c>
      <c r="N2283" s="18"/>
      <c r="O2283" s="18">
        <v>9.3160999999999994E-2</v>
      </c>
      <c r="P2283" s="18">
        <v>43.220399999999998</v>
      </c>
      <c r="Q2283" s="18">
        <f t="shared" si="261"/>
        <v>99.906839000000005</v>
      </c>
      <c r="R2283" s="18"/>
      <c r="S2283" s="18">
        <v>0.77456000000000003</v>
      </c>
      <c r="T2283" s="18">
        <v>0.56769099999999995</v>
      </c>
      <c r="U2283" s="18">
        <v>0</v>
      </c>
      <c r="V2283" s="18">
        <v>41.449100000000001</v>
      </c>
      <c r="W2283" s="18">
        <v>0.412856</v>
      </c>
      <c r="X2283" s="18">
        <v>51.724499999999999</v>
      </c>
      <c r="Y2283" s="18">
        <v>5.0712900000000003</v>
      </c>
      <c r="Z2283" s="18">
        <v>100</v>
      </c>
      <c r="AA2283" s="19"/>
      <c r="AB2283" s="18">
        <f>IF(Z2283="","",Z2283-O2283)</f>
        <v>99.906839000000005</v>
      </c>
      <c r="AC2283" s="18">
        <f t="shared" si="262"/>
        <v>94.835549</v>
      </c>
      <c r="AD2283" s="18"/>
      <c r="AE2283" s="34">
        <f>IF(M2283="","",IF(M2283&gt;100,M2283, M2283+O2283))</f>
        <v>100.09316099999999</v>
      </c>
      <c r="AF2283" s="37">
        <f>IF(AE2283="","",IF(AE2283="* * *", Y2283, AE2283-SUM(S2283:X2283)))</f>
        <v>5.1644539999999921</v>
      </c>
      <c r="AG2283" s="54"/>
      <c r="AH2283" s="33"/>
      <c r="AI2283" s="34">
        <f>IF(S2283="","",IF(AI$6=0, 0, S2283/AI$6))</f>
        <v>1.2497148224864769E-2</v>
      </c>
      <c r="AJ2283" s="34">
        <f>IF(T2283="","",IF(AJ$6=0, 0, T2283/AJ$6))</f>
        <v>1.4084912752543735E-2</v>
      </c>
      <c r="AK2283" s="34">
        <f>IF(U2283="","",IF(AK$6=0, 0, U2283/AK$6))</f>
        <v>0</v>
      </c>
      <c r="AL2283" s="34">
        <f>IF(V2283="","",IF(AL$6=0, 0, V2283/AL$6))</f>
        <v>0.29200915963504614</v>
      </c>
      <c r="AM2283" s="34">
        <f>IF(W2283="","",IF(AM$6=0, 0, W2283/AM$6))</f>
        <v>1.1645656742309916E-2</v>
      </c>
      <c r="AN2283" s="34">
        <f>IF(X2283="","",IF(AN$6=0, 0, X2283/AN$6))</f>
        <v>0.92237692903023316</v>
      </c>
      <c r="AO2283" s="34">
        <f>IF(Y2283="","",IF(AO$6=0, 0, Y2283/AO$6))</f>
        <v>0.29818181818181821</v>
      </c>
      <c r="AP2283" s="34"/>
      <c r="AQ2283" s="34">
        <f>IF(AI2283="","",AI2283*AI$4)</f>
        <v>2.4994296449729538E-2</v>
      </c>
      <c r="AR2283" s="33">
        <f>IF(AJ2283="","",AJ2283*AJ$4)</f>
        <v>1.4084912752543735E-2</v>
      </c>
      <c r="AS2283" s="34">
        <f>IF(AK2283="","",AK2283*AK$4)</f>
        <v>0</v>
      </c>
      <c r="AT2283" s="34">
        <f>IF(AL2283="","",AL2283*AL$4)</f>
        <v>0.58401831927009229</v>
      </c>
      <c r="AU2283" s="34">
        <f>IF(AM2283="","",AM2283*AM$4)</f>
        <v>1.1645656742309916E-2</v>
      </c>
      <c r="AV2283" s="34">
        <f>IF(AN2283="","",AN2283*AN$4)</f>
        <v>0.92237692903023316</v>
      </c>
      <c r="AW2283" s="34">
        <f>IF(AO2283="","",AO2283*AO$4)</f>
        <v>0.29818181818181821</v>
      </c>
      <c r="AX2283" s="34"/>
      <c r="AY2283" s="34">
        <f>IF(AQ2283="","",AI2283*AI$5)</f>
        <v>1.2497148224864769E-2</v>
      </c>
      <c r="AZ2283" s="34">
        <f>IF(AR2283="","",AJ2283*AJ$5)</f>
        <v>1.4084912752543735E-2</v>
      </c>
      <c r="BA2283" s="34">
        <f>IF(AS2283="","",AK2283*AK$5)</f>
        <v>0</v>
      </c>
      <c r="BB2283" s="34">
        <f>IF(AT2283="","",AL2283*AL$5)</f>
        <v>1.4600457981752308</v>
      </c>
      <c r="BC2283" s="34">
        <f>IF(AU2283="","",AM2283*AM$5)</f>
        <v>0</v>
      </c>
      <c r="BD2283" s="34">
        <f>IF(AV2283="","",AN2283*AN$5)</f>
        <v>0.92237692903023316</v>
      </c>
      <c r="BE2283" s="34">
        <f>IF(AW2283="","",AO2283*AO$5)</f>
        <v>0.29818181818181821</v>
      </c>
      <c r="BF2283" s="34">
        <f>IF(BE2283="","",SUM(AY2283:BE2283))</f>
        <v>2.707186606364691</v>
      </c>
      <c r="BG2283" s="34"/>
      <c r="BH2283" s="34">
        <f>IF(AT2283="","",3/AT2283)</f>
        <v>5.1368251662882907</v>
      </c>
      <c r="BI2283" s="34"/>
      <c r="BJ2283" s="34">
        <f>IF(AQ2283="","",AQ2283*$BH2283)</f>
        <v>0.12839133101664077</v>
      </c>
      <c r="BK2283" s="34">
        <f>IF(AR2283="","",AR2283*$BH2283)</f>
        <v>7.2351734292241537E-2</v>
      </c>
      <c r="BL2283" s="34">
        <f>IF(AS2283="","",AS2283*$BH2283)</f>
        <v>0</v>
      </c>
      <c r="BM2283" s="34">
        <f>IF(AT2283="","",AT2283*$BH2283)</f>
        <v>3</v>
      </c>
      <c r="BN2283" s="34">
        <f>IF(AU2283="","",AU2283*$BH2283)</f>
        <v>5.9821702631852484E-2</v>
      </c>
      <c r="BO2283" s="34">
        <f>IF(AV2283="","",AV2283*$BH2283)</f>
        <v>4.7380890218462106</v>
      </c>
      <c r="BP2283" s="34">
        <f t="shared" si="263"/>
        <v>13.906344289412736</v>
      </c>
      <c r="BQ2283" s="34">
        <f>IF(AW2283="","",AW2283*$BH2283)</f>
        <v>1.5317078677659632</v>
      </c>
      <c r="BR2283" s="34"/>
      <c r="BS2283" s="34">
        <f t="shared" si="264"/>
        <v>4.9388320871550926</v>
      </c>
      <c r="BT2283" s="34"/>
      <c r="BU2283" s="34">
        <f t="shared" si="265"/>
        <v>0.94017829736814751</v>
      </c>
      <c r="BV2283" s="34">
        <f t="shared" si="266"/>
        <v>0.94017829736814751</v>
      </c>
      <c r="BW2283" s="34">
        <f t="shared" si="267"/>
        <v>1</v>
      </c>
      <c r="BX2283" s="34"/>
      <c r="BY2283" s="34">
        <f>IF(BV2283="","",IF(BQ2283=0,0,((BV2283/BQ2283)*AF2283)))</f>
        <v>3.1699958397667558</v>
      </c>
      <c r="BZ2283" s="34">
        <f>IF(BY2283="","",SUM(S2283:X2283,BY2283))</f>
        <v>98.098702839766759</v>
      </c>
      <c r="CA2283" s="18"/>
      <c r="CB2283" s="20">
        <v>1.6570999999999999E-2</v>
      </c>
      <c r="CC2283" s="20">
        <v>9.8279999999999999E-3</v>
      </c>
      <c r="CD2283" s="20">
        <v>4.8216000000000002E-2</v>
      </c>
      <c r="CE2283" s="20">
        <v>1.2874E-2</v>
      </c>
      <c r="CF2283" s="20">
        <v>8.6739999999999994E-3</v>
      </c>
      <c r="CG2283" s="20">
        <v>3.1085999999999999E-2</v>
      </c>
      <c r="CH2283" s="20"/>
      <c r="CI2283" s="21">
        <v>4.3256199999999998</v>
      </c>
      <c r="CJ2283" s="21">
        <v>2.37175</v>
      </c>
      <c r="CK2283" s="21">
        <v>-25.913</v>
      </c>
      <c r="CL2283" s="21">
        <v>0.36590800000000001</v>
      </c>
      <c r="CM2283" s="21">
        <v>2.7688700000000002</v>
      </c>
      <c r="CN2283" s="21">
        <v>0.347634</v>
      </c>
      <c r="CO2283" s="21"/>
      <c r="CP2283" s="20">
        <v>67.321200000000005</v>
      </c>
      <c r="CQ2283" s="20">
        <v>50.125</v>
      </c>
      <c r="CR2283" s="20">
        <v>10.859</v>
      </c>
      <c r="CS2283" s="20">
        <v>593.28399999999999</v>
      </c>
      <c r="CT2283" s="20"/>
      <c r="CU2283" s="22">
        <v>44314.893217592602</v>
      </c>
      <c r="CV2283" s="22"/>
    </row>
    <row r="2284" spans="1:100" s="17" customFormat="1" x14ac:dyDescent="0.25">
      <c r="A2284" s="17" t="s">
        <v>150</v>
      </c>
      <c r="B2284" s="17">
        <v>634</v>
      </c>
      <c r="C2284" s="17">
        <v>17</v>
      </c>
      <c r="E2284" s="18">
        <v>0.59017299999999995</v>
      </c>
      <c r="F2284" s="18">
        <v>0.32345499999999999</v>
      </c>
      <c r="G2284" s="18">
        <v>0</v>
      </c>
      <c r="H2284" s="18">
        <v>18.159300000000002</v>
      </c>
      <c r="I2284" s="18">
        <v>0.40563399999999999</v>
      </c>
      <c r="J2284" s="18">
        <v>37.2425</v>
      </c>
      <c r="K2284" s="18">
        <v>43.009799999999998</v>
      </c>
      <c r="L2284" s="18">
        <v>0.26921600000000001</v>
      </c>
      <c r="M2284" s="18">
        <v>100</v>
      </c>
      <c r="N2284" s="18"/>
      <c r="O2284" s="18">
        <v>9.1532000000000002E-2</v>
      </c>
      <c r="P2284" s="18">
        <v>42.918300000000002</v>
      </c>
      <c r="Q2284" s="18">
        <f t="shared" si="261"/>
        <v>99.908467999999999</v>
      </c>
      <c r="R2284" s="18"/>
      <c r="S2284" s="18">
        <v>0.79554000000000002</v>
      </c>
      <c r="T2284" s="18">
        <v>0.53638600000000003</v>
      </c>
      <c r="U2284" s="18">
        <v>0</v>
      </c>
      <c r="V2284" s="18">
        <v>41.610199999999999</v>
      </c>
      <c r="W2284" s="18">
        <v>0.40563399999999999</v>
      </c>
      <c r="X2284" s="18">
        <v>52.1098</v>
      </c>
      <c r="Y2284" s="18">
        <v>4.5424800000000003</v>
      </c>
      <c r="Z2284" s="18">
        <v>100</v>
      </c>
      <c r="AA2284" s="19"/>
      <c r="AB2284" s="18">
        <f>IF(Z2284="","",Z2284-O2284)</f>
        <v>99.908467999999999</v>
      </c>
      <c r="AC2284" s="18">
        <f t="shared" si="262"/>
        <v>95.365988000000002</v>
      </c>
      <c r="AD2284" s="18"/>
      <c r="AE2284" s="34">
        <f>IF(M2284="","",IF(M2284&gt;100,M2284, M2284+O2284))</f>
        <v>100.091532</v>
      </c>
      <c r="AF2284" s="37">
        <f>IF(AE2284="","",IF(AE2284="* * *", Y2284, AE2284-SUM(S2284:X2284)))</f>
        <v>4.633972</v>
      </c>
      <c r="AG2284" s="54"/>
      <c r="AH2284" s="33"/>
      <c r="AI2284" s="34">
        <f>IF(S2284="","",IF(AI$6=0, 0, S2284/AI$6))</f>
        <v>1.283565030315136E-2</v>
      </c>
      <c r="AJ2284" s="34">
        <f>IF(T2284="","",IF(AJ$6=0, 0, T2284/AJ$6))</f>
        <v>1.3308208183124138E-2</v>
      </c>
      <c r="AK2284" s="34">
        <f>IF(U2284="","",IF(AK$6=0, 0, U2284/AK$6))</f>
        <v>0</v>
      </c>
      <c r="AL2284" s="34">
        <f>IF(V2284="","",IF(AL$6=0, 0, V2284/AL$6))</f>
        <v>0.29314411010724467</v>
      </c>
      <c r="AM2284" s="34">
        <f>IF(W2284="","",IF(AM$6=0, 0, W2284/AM$6))</f>
        <v>1.1441941807821952E-2</v>
      </c>
      <c r="AN2284" s="34">
        <f>IF(X2284="","",IF(AN$6=0, 0, X2284/AN$6))</f>
        <v>0.9292477896621455</v>
      </c>
      <c r="AO2284" s="34">
        <f>IF(Y2284="","",IF(AO$6=0, 0, Y2284/AO$6))</f>
        <v>0.26708883646065312</v>
      </c>
      <c r="AP2284" s="34"/>
      <c r="AQ2284" s="34">
        <f>IF(AI2284="","",AI2284*AI$4)</f>
        <v>2.5671300606302721E-2</v>
      </c>
      <c r="AR2284" s="33">
        <f>IF(AJ2284="","",AJ2284*AJ$4)</f>
        <v>1.3308208183124138E-2</v>
      </c>
      <c r="AS2284" s="34">
        <f>IF(AK2284="","",AK2284*AK$4)</f>
        <v>0</v>
      </c>
      <c r="AT2284" s="34">
        <f>IF(AL2284="","",AL2284*AL$4)</f>
        <v>0.58628822021448934</v>
      </c>
      <c r="AU2284" s="34">
        <f>IF(AM2284="","",AM2284*AM$4)</f>
        <v>1.1441941807821952E-2</v>
      </c>
      <c r="AV2284" s="34">
        <f>IF(AN2284="","",AN2284*AN$4)</f>
        <v>0.9292477896621455</v>
      </c>
      <c r="AW2284" s="34">
        <f>IF(AO2284="","",AO2284*AO$4)</f>
        <v>0.26708883646065312</v>
      </c>
      <c r="AX2284" s="34"/>
      <c r="AY2284" s="34">
        <f>IF(AQ2284="","",AI2284*AI$5)</f>
        <v>1.283565030315136E-2</v>
      </c>
      <c r="AZ2284" s="34">
        <f>IF(AR2284="","",AJ2284*AJ$5)</f>
        <v>1.3308208183124138E-2</v>
      </c>
      <c r="BA2284" s="34">
        <f>IF(AS2284="","",AK2284*AK$5)</f>
        <v>0</v>
      </c>
      <c r="BB2284" s="34">
        <f>IF(AT2284="","",AL2284*AL$5)</f>
        <v>1.4657205505362234</v>
      </c>
      <c r="BC2284" s="34">
        <f>IF(AU2284="","",AM2284*AM$5)</f>
        <v>0</v>
      </c>
      <c r="BD2284" s="34">
        <f>IF(AV2284="","",AN2284*AN$5)</f>
        <v>0.9292477896621455</v>
      </c>
      <c r="BE2284" s="34">
        <f>IF(AW2284="","",AO2284*AO$5)</f>
        <v>0.26708883646065312</v>
      </c>
      <c r="BF2284" s="34">
        <f>IF(BE2284="","",SUM(AY2284:BE2284))</f>
        <v>2.6882010351452972</v>
      </c>
      <c r="BG2284" s="34"/>
      <c r="BH2284" s="34">
        <f>IF(AT2284="","",3/AT2284)</f>
        <v>5.1169371932843397</v>
      </c>
      <c r="BI2284" s="34"/>
      <c r="BJ2284" s="34">
        <f>IF(AQ2284="","",AQ2284*$BH2284)</f>
        <v>0.13135843287237323</v>
      </c>
      <c r="BK2284" s="34">
        <f>IF(AR2284="","",AR2284*$BH2284)</f>
        <v>6.8097265428198911E-2</v>
      </c>
      <c r="BL2284" s="34">
        <f>IF(AS2284="","",AS2284*$BH2284)</f>
        <v>0</v>
      </c>
      <c r="BM2284" s="34">
        <f>IF(AT2284="","",AT2284*$BH2284)</f>
        <v>3</v>
      </c>
      <c r="BN2284" s="34">
        <f>IF(AU2284="","",AU2284*$BH2284)</f>
        <v>5.8547697599839202E-2</v>
      </c>
      <c r="BO2284" s="34">
        <f>IF(AV2284="","",AV2284*$BH2284)</f>
        <v>4.7549025766994957</v>
      </c>
      <c r="BP2284" s="34">
        <f t="shared" si="263"/>
        <v>13.755355859760433</v>
      </c>
      <c r="BQ2284" s="34">
        <f>IF(AW2284="","",AW2284*$BH2284)</f>
        <v>1.3666768011965544</v>
      </c>
      <c r="BR2284" s="34"/>
      <c r="BS2284" s="34">
        <f t="shared" si="264"/>
        <v>4.9543582750000681</v>
      </c>
      <c r="BT2284" s="34"/>
      <c r="BU2284" s="34">
        <f t="shared" si="265"/>
        <v>0.94145230240016076</v>
      </c>
      <c r="BV2284" s="34">
        <f t="shared" si="266"/>
        <v>0.94145230240016076</v>
      </c>
      <c r="BW2284" s="34">
        <f t="shared" si="267"/>
        <v>1</v>
      </c>
      <c r="BX2284" s="34"/>
      <c r="BY2284" s="34">
        <f>IF(BV2284="","",IF(BQ2284=0,0,((BV2284/BQ2284)*AF2284)))</f>
        <v>3.1921692128221344</v>
      </c>
      <c r="BZ2284" s="34">
        <f>IF(BY2284="","",SUM(S2284:X2284,BY2284))</f>
        <v>98.649729212822137</v>
      </c>
      <c r="CA2284" s="18"/>
      <c r="CB2284" s="20">
        <v>1.5991999999999999E-2</v>
      </c>
      <c r="CC2284" s="20">
        <v>9.9129999999999999E-3</v>
      </c>
      <c r="CD2284" s="20">
        <v>4.8201000000000001E-2</v>
      </c>
      <c r="CE2284" s="20">
        <v>1.2487E-2</v>
      </c>
      <c r="CF2284" s="20">
        <v>8.6560000000000005E-3</v>
      </c>
      <c r="CG2284" s="20">
        <v>3.1848000000000001E-2</v>
      </c>
      <c r="CH2284" s="20"/>
      <c r="CI2284" s="21">
        <v>4.2276999999999996</v>
      </c>
      <c r="CJ2284" s="21">
        <v>2.4699399999999998</v>
      </c>
      <c r="CK2284" s="21">
        <v>-26.004999999999999</v>
      </c>
      <c r="CL2284" s="21">
        <v>0.36496800000000001</v>
      </c>
      <c r="CM2284" s="21">
        <v>2.7957900000000002</v>
      </c>
      <c r="CN2284" s="21">
        <v>0.34633399999999998</v>
      </c>
      <c r="CO2284" s="21"/>
      <c r="CP2284" s="20">
        <v>67.303399999999996</v>
      </c>
      <c r="CQ2284" s="20">
        <v>50.0899</v>
      </c>
      <c r="CR2284" s="20">
        <v>10.859</v>
      </c>
      <c r="CS2284" s="20">
        <v>632.63900000000001</v>
      </c>
      <c r="CT2284" s="20"/>
      <c r="CU2284" s="22">
        <v>44314.895011574103</v>
      </c>
      <c r="CV2284" s="22"/>
    </row>
    <row r="2285" spans="1:100" s="17" customFormat="1" x14ac:dyDescent="0.25">
      <c r="A2285" s="17" t="s">
        <v>150</v>
      </c>
      <c r="B2285" s="17">
        <v>635</v>
      </c>
      <c r="C2285" s="17">
        <v>18</v>
      </c>
      <c r="E2285" s="18">
        <v>0.55506100000000003</v>
      </c>
      <c r="F2285" s="18">
        <v>0.33538400000000002</v>
      </c>
      <c r="G2285" s="18">
        <v>0</v>
      </c>
      <c r="H2285" s="18">
        <v>18.174499999999998</v>
      </c>
      <c r="I2285" s="18">
        <v>0.45481899999999997</v>
      </c>
      <c r="J2285" s="18">
        <v>37.057200000000002</v>
      </c>
      <c r="K2285" s="18">
        <v>43.141800000000003</v>
      </c>
      <c r="L2285" s="18">
        <v>0.28123100000000001</v>
      </c>
      <c r="M2285" s="18">
        <v>100</v>
      </c>
      <c r="N2285" s="18"/>
      <c r="O2285" s="18">
        <v>0.10263</v>
      </c>
      <c r="P2285" s="18">
        <v>43.039200000000001</v>
      </c>
      <c r="Q2285" s="18">
        <f t="shared" si="261"/>
        <v>99.897369999999995</v>
      </c>
      <c r="R2285" s="18"/>
      <c r="S2285" s="18">
        <v>0.74820900000000001</v>
      </c>
      <c r="T2285" s="18">
        <v>0.55616699999999997</v>
      </c>
      <c r="U2285" s="18">
        <v>0</v>
      </c>
      <c r="V2285" s="18">
        <v>41.645000000000003</v>
      </c>
      <c r="W2285" s="18">
        <v>0.45481899999999997</v>
      </c>
      <c r="X2285" s="18">
        <v>51.8506</v>
      </c>
      <c r="Y2285" s="18">
        <v>4.7452199999999998</v>
      </c>
      <c r="Z2285" s="18">
        <v>100</v>
      </c>
      <c r="AA2285" s="19"/>
      <c r="AB2285" s="18">
        <f>IF(Z2285="","",Z2285-O2285)</f>
        <v>99.897369999999995</v>
      </c>
      <c r="AC2285" s="18">
        <f t="shared" si="262"/>
        <v>95.152149999999992</v>
      </c>
      <c r="AD2285" s="18"/>
      <c r="AE2285" s="34">
        <f>IF(M2285="","",IF(M2285&gt;100,M2285, M2285+O2285))</f>
        <v>100.10263</v>
      </c>
      <c r="AF2285" s="37">
        <f>IF(AE2285="","",IF(AE2285="* * *", Y2285, AE2285-SUM(S2285:X2285)))</f>
        <v>4.8478350000000034</v>
      </c>
      <c r="AG2285" s="54"/>
      <c r="AH2285" s="33"/>
      <c r="AI2285" s="34">
        <f>IF(S2285="","",IF(AI$6=0, 0, S2285/AI$6))</f>
        <v>1.2071987678395275E-2</v>
      </c>
      <c r="AJ2285" s="34">
        <f>IF(T2285="","",IF(AJ$6=0, 0, T2285/AJ$6))</f>
        <v>1.3798992182092004E-2</v>
      </c>
      <c r="AK2285" s="34">
        <f>IF(U2285="","",IF(AK$6=0, 0, U2285/AK$6))</f>
        <v>0</v>
      </c>
      <c r="AL2285" s="34">
        <f>IF(V2285="","",IF(AL$6=0, 0, V2285/AL$6))</f>
        <v>0.29338927631725409</v>
      </c>
      <c r="AM2285" s="34">
        <f>IF(W2285="","",IF(AM$6=0, 0, W2285/AM$6))</f>
        <v>1.282933021169767E-2</v>
      </c>
      <c r="AN2285" s="34">
        <f>IF(X2285="","",IF(AN$6=0, 0, X2285/AN$6))</f>
        <v>0.92462560675066952</v>
      </c>
      <c r="AO2285" s="34">
        <f>IF(Y2285="","",IF(AO$6=0, 0, Y2285/AO$6))</f>
        <v>0.2790095473287324</v>
      </c>
      <c r="AP2285" s="34"/>
      <c r="AQ2285" s="34">
        <f>IF(AI2285="","",AI2285*AI$4)</f>
        <v>2.414397535679055E-2</v>
      </c>
      <c r="AR2285" s="33">
        <f>IF(AJ2285="","",AJ2285*AJ$4)</f>
        <v>1.3798992182092004E-2</v>
      </c>
      <c r="AS2285" s="34">
        <f>IF(AK2285="","",AK2285*AK$4)</f>
        <v>0</v>
      </c>
      <c r="AT2285" s="34">
        <f>IF(AL2285="","",AL2285*AL$4)</f>
        <v>0.58677855263450818</v>
      </c>
      <c r="AU2285" s="34">
        <f>IF(AM2285="","",AM2285*AM$4)</f>
        <v>1.282933021169767E-2</v>
      </c>
      <c r="AV2285" s="34">
        <f>IF(AN2285="","",AN2285*AN$4)</f>
        <v>0.92462560675066952</v>
      </c>
      <c r="AW2285" s="34">
        <f>IF(AO2285="","",AO2285*AO$4)</f>
        <v>0.2790095473287324</v>
      </c>
      <c r="AX2285" s="34"/>
      <c r="AY2285" s="34">
        <f>IF(AQ2285="","",AI2285*AI$5)</f>
        <v>1.2071987678395275E-2</v>
      </c>
      <c r="AZ2285" s="34">
        <f>IF(AR2285="","",AJ2285*AJ$5)</f>
        <v>1.3798992182092004E-2</v>
      </c>
      <c r="BA2285" s="34">
        <f>IF(AS2285="","",AK2285*AK$5)</f>
        <v>0</v>
      </c>
      <c r="BB2285" s="34">
        <f>IF(AT2285="","",AL2285*AL$5)</f>
        <v>1.4669463815862704</v>
      </c>
      <c r="BC2285" s="34">
        <f>IF(AU2285="","",AM2285*AM$5)</f>
        <v>0</v>
      </c>
      <c r="BD2285" s="34">
        <f>IF(AV2285="","",AN2285*AN$5)</f>
        <v>0.92462560675066952</v>
      </c>
      <c r="BE2285" s="34">
        <f>IF(AW2285="","",AO2285*AO$5)</f>
        <v>0.2790095473287324</v>
      </c>
      <c r="BF2285" s="34">
        <f>IF(BE2285="","",SUM(AY2285:BE2285))</f>
        <v>2.6964525155261598</v>
      </c>
      <c r="BG2285" s="34"/>
      <c r="BH2285" s="34">
        <f>IF(AT2285="","",3/AT2285)</f>
        <v>5.1126613038780171</v>
      </c>
      <c r="BI2285" s="34"/>
      <c r="BJ2285" s="34">
        <f>IF(AQ2285="","",AQ2285*$BH2285)</f>
        <v>0.12343996852844749</v>
      </c>
      <c r="BK2285" s="34">
        <f>IF(AR2285="","",AR2285*$BH2285)</f>
        <v>7.0549573361897072E-2</v>
      </c>
      <c r="BL2285" s="34">
        <f>IF(AS2285="","",AS2285*$BH2285)</f>
        <v>0</v>
      </c>
      <c r="BM2285" s="34">
        <f>IF(AT2285="","",AT2285*$BH2285)</f>
        <v>3.0000000000000004</v>
      </c>
      <c r="BN2285" s="34">
        <f>IF(AU2285="","",AU2285*$BH2285)</f>
        <v>6.5592020128019846E-2</v>
      </c>
      <c r="BO2285" s="34">
        <f>IF(AV2285="","",AV2285*$BH2285)</f>
        <v>4.7272975602088803</v>
      </c>
      <c r="BP2285" s="34">
        <f t="shared" si="263"/>
        <v>13.786048433875136</v>
      </c>
      <c r="BQ2285" s="34">
        <f>IF(AW2285="","",AW2285*$BH2285)</f>
        <v>1.4264813160401324</v>
      </c>
      <c r="BR2285" s="34"/>
      <c r="BS2285" s="34">
        <f t="shared" si="264"/>
        <v>4.9212871020992246</v>
      </c>
      <c r="BT2285" s="34"/>
      <c r="BU2285" s="34">
        <f t="shared" si="265"/>
        <v>0.93440797987198021</v>
      </c>
      <c r="BV2285" s="34">
        <f t="shared" si="266"/>
        <v>0.93440797987198021</v>
      </c>
      <c r="BW2285" s="34">
        <f t="shared" si="267"/>
        <v>1</v>
      </c>
      <c r="BX2285" s="34"/>
      <c r="BY2285" s="34">
        <f>IF(BV2285="","",IF(BQ2285=0,0,((BV2285/BQ2285)*AF2285)))</f>
        <v>3.1755450689514966</v>
      </c>
      <c r="BZ2285" s="34">
        <f>IF(BY2285="","",SUM(S2285:X2285,BY2285))</f>
        <v>98.430340068951494</v>
      </c>
      <c r="CA2285" s="18"/>
      <c r="CB2285" s="20">
        <v>1.5405E-2</v>
      </c>
      <c r="CC2285" s="20">
        <v>9.9209999999999993E-3</v>
      </c>
      <c r="CD2285" s="20">
        <v>4.8542000000000002E-2</v>
      </c>
      <c r="CE2285" s="20">
        <v>1.2543E-2</v>
      </c>
      <c r="CF2285" s="20">
        <v>8.6029999999999995E-3</v>
      </c>
      <c r="CG2285" s="20">
        <v>3.0917E-2</v>
      </c>
      <c r="CH2285" s="20"/>
      <c r="CI2285" s="21">
        <v>4.3541299999999996</v>
      </c>
      <c r="CJ2285" s="21">
        <v>2.4112</v>
      </c>
      <c r="CK2285" s="21">
        <v>-17.599</v>
      </c>
      <c r="CL2285" s="21">
        <v>0.36485400000000001</v>
      </c>
      <c r="CM2285" s="21">
        <v>2.6151800000000001</v>
      </c>
      <c r="CN2285" s="21">
        <v>0.347138</v>
      </c>
      <c r="CO2285" s="21"/>
      <c r="CP2285" s="20">
        <v>67.285399999999996</v>
      </c>
      <c r="CQ2285" s="20">
        <v>50.054699999999997</v>
      </c>
      <c r="CR2285" s="20">
        <v>10.858499999999999</v>
      </c>
      <c r="CS2285" s="20">
        <v>672.17499999999995</v>
      </c>
      <c r="CT2285" s="20"/>
      <c r="CU2285" s="22">
        <v>44314.896793981497</v>
      </c>
      <c r="CV2285" s="22"/>
    </row>
    <row r="2286" spans="1:100" s="17" customFormat="1" x14ac:dyDescent="0.25">
      <c r="A2286" s="17" t="s">
        <v>150</v>
      </c>
      <c r="B2286" s="17">
        <v>636</v>
      </c>
      <c r="C2286" s="17">
        <v>19</v>
      </c>
      <c r="E2286" s="18">
        <v>0.55738600000000005</v>
      </c>
      <c r="F2286" s="18">
        <v>0.33137499999999998</v>
      </c>
      <c r="G2286" s="18">
        <v>0</v>
      </c>
      <c r="H2286" s="18">
        <v>18.2149</v>
      </c>
      <c r="I2286" s="18">
        <v>0.45844200000000002</v>
      </c>
      <c r="J2286" s="18">
        <v>37.247300000000003</v>
      </c>
      <c r="K2286" s="18">
        <v>42.930599999999998</v>
      </c>
      <c r="L2286" s="18">
        <v>0.25996799999999998</v>
      </c>
      <c r="M2286" s="18">
        <v>100</v>
      </c>
      <c r="N2286" s="18"/>
      <c r="O2286" s="18">
        <v>0.103448</v>
      </c>
      <c r="P2286" s="18">
        <v>42.827199999999998</v>
      </c>
      <c r="Q2286" s="18">
        <f t="shared" si="261"/>
        <v>99.896552</v>
      </c>
      <c r="R2286" s="18"/>
      <c r="S2286" s="18">
        <v>0.75134299999999998</v>
      </c>
      <c r="T2286" s="18">
        <v>0.54952000000000001</v>
      </c>
      <c r="U2286" s="18">
        <v>0</v>
      </c>
      <c r="V2286" s="18">
        <v>41.737699999999997</v>
      </c>
      <c r="W2286" s="18">
        <v>0.45844200000000002</v>
      </c>
      <c r="X2286" s="18">
        <v>52.116500000000002</v>
      </c>
      <c r="Y2286" s="18">
        <v>4.3864400000000003</v>
      </c>
      <c r="Z2286" s="18">
        <v>100</v>
      </c>
      <c r="AA2286" s="19"/>
      <c r="AB2286" s="18">
        <f>IF(Z2286="","",Z2286-O2286)</f>
        <v>99.896552</v>
      </c>
      <c r="AC2286" s="18">
        <f t="shared" si="262"/>
        <v>95.510111999999992</v>
      </c>
      <c r="AD2286" s="18"/>
      <c r="AE2286" s="34">
        <f>IF(M2286="","",IF(M2286&gt;100,M2286, M2286+O2286))</f>
        <v>100.103448</v>
      </c>
      <c r="AF2286" s="37">
        <f>IF(AE2286="","",IF(AE2286="* * *", Y2286, AE2286-SUM(S2286:X2286)))</f>
        <v>4.4899429999999967</v>
      </c>
      <c r="AG2286" s="54"/>
      <c r="AH2286" s="33"/>
      <c r="AI2286" s="34">
        <f>IF(S2286="","",IF(AI$6=0, 0, S2286/AI$6))</f>
        <v>1.2122553241472022E-2</v>
      </c>
      <c r="AJ2286" s="34">
        <f>IF(T2286="","",IF(AJ$6=0, 0, T2286/AJ$6))</f>
        <v>1.3634074268885422E-2</v>
      </c>
      <c r="AK2286" s="34">
        <f>IF(U2286="","",IF(AK$6=0, 0, U2286/AK$6))</f>
        <v>0</v>
      </c>
      <c r="AL2286" s="34">
        <f>IF(V2286="","",IF(AL$6=0, 0, V2286/AL$6))</f>
        <v>0.29404234837667559</v>
      </c>
      <c r="AM2286" s="34">
        <f>IF(W2286="","",IF(AM$6=0, 0, W2286/AM$6))</f>
        <v>1.2931526169555589E-2</v>
      </c>
      <c r="AN2286" s="34">
        <f>IF(X2286="","",IF(AN$6=0, 0, X2286/AN$6))</f>
        <v>0.92936726738400854</v>
      </c>
      <c r="AO2286" s="34">
        <f>IF(Y2286="","",IF(AO$6=0, 0, Y2286/AO$6))</f>
        <v>0.25791399319412905</v>
      </c>
      <c r="AP2286" s="34"/>
      <c r="AQ2286" s="34">
        <f>IF(AI2286="","",AI2286*AI$4)</f>
        <v>2.4245106482944045E-2</v>
      </c>
      <c r="AR2286" s="33">
        <f>IF(AJ2286="","",AJ2286*AJ$4)</f>
        <v>1.3634074268885422E-2</v>
      </c>
      <c r="AS2286" s="34">
        <f>IF(AK2286="","",AK2286*AK$4)</f>
        <v>0</v>
      </c>
      <c r="AT2286" s="34">
        <f>IF(AL2286="","",AL2286*AL$4)</f>
        <v>0.58808469675335118</v>
      </c>
      <c r="AU2286" s="34">
        <f>IF(AM2286="","",AM2286*AM$4)</f>
        <v>1.2931526169555589E-2</v>
      </c>
      <c r="AV2286" s="34">
        <f>IF(AN2286="","",AN2286*AN$4)</f>
        <v>0.92936726738400854</v>
      </c>
      <c r="AW2286" s="34">
        <f>IF(AO2286="","",AO2286*AO$4)</f>
        <v>0.25791399319412905</v>
      </c>
      <c r="AX2286" s="34"/>
      <c r="AY2286" s="34">
        <f>IF(AQ2286="","",AI2286*AI$5)</f>
        <v>1.2122553241472022E-2</v>
      </c>
      <c r="AZ2286" s="34">
        <f>IF(AR2286="","",AJ2286*AJ$5)</f>
        <v>1.3634074268885422E-2</v>
      </c>
      <c r="BA2286" s="34">
        <f>IF(AS2286="","",AK2286*AK$5)</f>
        <v>0</v>
      </c>
      <c r="BB2286" s="34">
        <f>IF(AT2286="","",AL2286*AL$5)</f>
        <v>1.470211741883378</v>
      </c>
      <c r="BC2286" s="34">
        <f>IF(AU2286="","",AM2286*AM$5)</f>
        <v>0</v>
      </c>
      <c r="BD2286" s="34">
        <f>IF(AV2286="","",AN2286*AN$5)</f>
        <v>0.92936726738400854</v>
      </c>
      <c r="BE2286" s="34">
        <f>IF(AW2286="","",AO2286*AO$5)</f>
        <v>0.25791399319412905</v>
      </c>
      <c r="BF2286" s="34">
        <f>IF(BE2286="","",SUM(AY2286:BE2286))</f>
        <v>2.6832496299718729</v>
      </c>
      <c r="BG2286" s="34"/>
      <c r="BH2286" s="34">
        <f>IF(AT2286="","",3/AT2286)</f>
        <v>5.1013060135081716</v>
      </c>
      <c r="BI2286" s="34"/>
      <c r="BJ2286" s="34">
        <f>IF(AQ2286="","",AQ2286*$BH2286)</f>
        <v>0.12368170749958841</v>
      </c>
      <c r="BK2286" s="34">
        <f>IF(AR2286="","",AR2286*$BH2286)</f>
        <v>6.9551585056482235E-2</v>
      </c>
      <c r="BL2286" s="34">
        <f>IF(AS2286="","",AS2286*$BH2286)</f>
        <v>0</v>
      </c>
      <c r="BM2286" s="34">
        <f>IF(AT2286="","",AT2286*$BH2286)</f>
        <v>3</v>
      </c>
      <c r="BN2286" s="34">
        <f>IF(AU2286="","",AU2286*$BH2286)</f>
        <v>6.5967672212592213E-2</v>
      </c>
      <c r="BO2286" s="34">
        <f>IF(AV2286="","",AV2286*$BH2286)</f>
        <v>4.7409868298636999</v>
      </c>
      <c r="BP2286" s="34">
        <f t="shared" si="263"/>
        <v>13.688077473119092</v>
      </c>
      <c r="BQ2286" s="34">
        <f>IF(AW2286="","",AW2286*$BH2286)</f>
        <v>1.3156982044491161</v>
      </c>
      <c r="BR2286" s="34"/>
      <c r="BS2286" s="34">
        <f t="shared" si="264"/>
        <v>4.9342201224197701</v>
      </c>
      <c r="BT2286" s="34"/>
      <c r="BU2286" s="34">
        <f t="shared" si="265"/>
        <v>0.93403232778740775</v>
      </c>
      <c r="BV2286" s="34">
        <f t="shared" si="266"/>
        <v>0.93403232778740775</v>
      </c>
      <c r="BW2286" s="34">
        <f t="shared" si="267"/>
        <v>1</v>
      </c>
      <c r="BX2286" s="34"/>
      <c r="BY2286" s="34">
        <f>IF(BV2286="","",IF(BQ2286=0,0,((BV2286/BQ2286)*AF2286)))</f>
        <v>3.1874725508793262</v>
      </c>
      <c r="BZ2286" s="34">
        <f>IF(BY2286="","",SUM(S2286:X2286,BY2286))</f>
        <v>98.800977550879324</v>
      </c>
      <c r="CA2286" s="18"/>
      <c r="CB2286" s="20">
        <v>1.6507000000000001E-2</v>
      </c>
      <c r="CC2286" s="20">
        <v>9.6620000000000004E-3</v>
      </c>
      <c r="CD2286" s="20">
        <v>4.7903000000000001E-2</v>
      </c>
      <c r="CE2286" s="20">
        <v>1.273E-2</v>
      </c>
      <c r="CF2286" s="20">
        <v>8.6280000000000003E-3</v>
      </c>
      <c r="CG2286" s="20">
        <v>3.0779999999999998E-2</v>
      </c>
      <c r="CH2286" s="20"/>
      <c r="CI2286" s="21">
        <v>4.4002800000000004</v>
      </c>
      <c r="CJ2286" s="21">
        <v>2.40917</v>
      </c>
      <c r="CK2286" s="21">
        <v>-18.579000000000001</v>
      </c>
      <c r="CL2286" s="21">
        <v>0.36439899999999997</v>
      </c>
      <c r="CM2286" s="21">
        <v>2.6039699999999999</v>
      </c>
      <c r="CN2286" s="21">
        <v>0.34614800000000001</v>
      </c>
      <c r="CO2286" s="21"/>
      <c r="CP2286" s="20">
        <v>67.267600000000002</v>
      </c>
      <c r="CQ2286" s="20">
        <v>50.019399999999997</v>
      </c>
      <c r="CR2286" s="20">
        <v>10.858499999999999</v>
      </c>
      <c r="CS2286" s="20">
        <v>711.70600000000002</v>
      </c>
      <c r="CT2286" s="20"/>
      <c r="CU2286" s="22">
        <v>44314.898599537002</v>
      </c>
      <c r="CV2286" s="22"/>
    </row>
    <row r="2287" spans="1:100" s="17" customFormat="1" x14ac:dyDescent="0.25">
      <c r="A2287" s="17" t="s">
        <v>150</v>
      </c>
      <c r="B2287" s="17">
        <v>637</v>
      </c>
      <c r="C2287" s="17">
        <v>20</v>
      </c>
      <c r="E2287" s="18">
        <v>0.52346400000000004</v>
      </c>
      <c r="F2287" s="18">
        <v>0.31087500000000001</v>
      </c>
      <c r="G2287" s="18">
        <v>0</v>
      </c>
      <c r="H2287" s="18">
        <v>18.032399999999999</v>
      </c>
      <c r="I2287" s="18">
        <v>0.50639699999999999</v>
      </c>
      <c r="J2287" s="18">
        <v>37.045200000000001</v>
      </c>
      <c r="K2287" s="18">
        <v>43.278300000000002</v>
      </c>
      <c r="L2287" s="18">
        <v>0.30339700000000003</v>
      </c>
      <c r="M2287" s="18">
        <v>100</v>
      </c>
      <c r="N2287" s="18"/>
      <c r="O2287" s="18">
        <v>0.114269</v>
      </c>
      <c r="P2287" s="18">
        <v>43.164000000000001</v>
      </c>
      <c r="Q2287" s="18">
        <f t="shared" si="261"/>
        <v>99.885731000000007</v>
      </c>
      <c r="R2287" s="18"/>
      <c r="S2287" s="18">
        <v>0.70561700000000005</v>
      </c>
      <c r="T2287" s="18">
        <v>0.51552500000000001</v>
      </c>
      <c r="U2287" s="18">
        <v>0</v>
      </c>
      <c r="V2287" s="18">
        <v>41.319499999999998</v>
      </c>
      <c r="W2287" s="18">
        <v>0.50639699999999999</v>
      </c>
      <c r="X2287" s="18">
        <v>51.833799999999997</v>
      </c>
      <c r="Y2287" s="18">
        <v>5.1192299999999999</v>
      </c>
      <c r="Z2287" s="18">
        <v>100</v>
      </c>
      <c r="AA2287" s="19"/>
      <c r="AB2287" s="18">
        <f>IF(Z2287="","",Z2287-O2287)</f>
        <v>99.885731000000007</v>
      </c>
      <c r="AC2287" s="18">
        <f t="shared" si="262"/>
        <v>94.766501000000005</v>
      </c>
      <c r="AD2287" s="18"/>
      <c r="AE2287" s="34">
        <f>IF(M2287="","",IF(M2287&gt;100,M2287, M2287+O2287))</f>
        <v>100.11426899999999</v>
      </c>
      <c r="AF2287" s="37">
        <f>IF(AE2287="","",IF(AE2287="* * *", Y2287, AE2287-SUM(S2287:X2287)))</f>
        <v>5.2334299999999985</v>
      </c>
      <c r="AG2287" s="54"/>
      <c r="AH2287" s="33"/>
      <c r="AI2287" s="34">
        <f>IF(S2287="","",IF(AI$6=0, 0, S2287/AI$6))</f>
        <v>1.1384786509740244E-2</v>
      </c>
      <c r="AJ2287" s="34">
        <f>IF(T2287="","",IF(AJ$6=0, 0, T2287/AJ$6))</f>
        <v>1.2790628434756073E-2</v>
      </c>
      <c r="AK2287" s="34">
        <f>IF(U2287="","",IF(AK$6=0, 0, U2287/AK$6))</f>
        <v>0</v>
      </c>
      <c r="AL2287" s="34">
        <f>IF(V2287="","",IF(AL$6=0, 0, V2287/AL$6))</f>
        <v>0.29109612685294223</v>
      </c>
      <c r="AM2287" s="34">
        <f>IF(W2287="","",IF(AM$6=0, 0, W2287/AM$6))</f>
        <v>1.4284219285502728E-2</v>
      </c>
      <c r="AN2287" s="34">
        <f>IF(X2287="","",IF(AN$6=0, 0, X2287/AN$6))</f>
        <v>0.92432602082122195</v>
      </c>
      <c r="AO2287" s="34">
        <f>IF(Y2287="","",IF(AO$6=0, 0, Y2287/AO$6))</f>
        <v>0.30100059532996715</v>
      </c>
      <c r="AP2287" s="34"/>
      <c r="AQ2287" s="34">
        <f>IF(AI2287="","",AI2287*AI$4)</f>
        <v>2.2769573019480488E-2</v>
      </c>
      <c r="AR2287" s="33">
        <f>IF(AJ2287="","",AJ2287*AJ$4)</f>
        <v>1.2790628434756073E-2</v>
      </c>
      <c r="AS2287" s="34">
        <f>IF(AK2287="","",AK2287*AK$4)</f>
        <v>0</v>
      </c>
      <c r="AT2287" s="34">
        <f>IF(AL2287="","",AL2287*AL$4)</f>
        <v>0.58219225370588445</v>
      </c>
      <c r="AU2287" s="34">
        <f>IF(AM2287="","",AM2287*AM$4)</f>
        <v>1.4284219285502728E-2</v>
      </c>
      <c r="AV2287" s="34">
        <f>IF(AN2287="","",AN2287*AN$4)</f>
        <v>0.92432602082122195</v>
      </c>
      <c r="AW2287" s="34">
        <f>IF(AO2287="","",AO2287*AO$4)</f>
        <v>0.30100059532996715</v>
      </c>
      <c r="AX2287" s="34"/>
      <c r="AY2287" s="34">
        <f>IF(AQ2287="","",AI2287*AI$5)</f>
        <v>1.1384786509740244E-2</v>
      </c>
      <c r="AZ2287" s="34">
        <f>IF(AR2287="","",AJ2287*AJ$5)</f>
        <v>1.2790628434756073E-2</v>
      </c>
      <c r="BA2287" s="34">
        <f>IF(AS2287="","",AK2287*AK$5)</f>
        <v>0</v>
      </c>
      <c r="BB2287" s="34">
        <f>IF(AT2287="","",AL2287*AL$5)</f>
        <v>1.4554806342647111</v>
      </c>
      <c r="BC2287" s="34">
        <f>IF(AU2287="","",AM2287*AM$5)</f>
        <v>0</v>
      </c>
      <c r="BD2287" s="34">
        <f>IF(AV2287="","",AN2287*AN$5)</f>
        <v>0.92432602082122195</v>
      </c>
      <c r="BE2287" s="34">
        <f>IF(AW2287="","",AO2287*AO$5)</f>
        <v>0.30100059532996715</v>
      </c>
      <c r="BF2287" s="34">
        <f>IF(BE2287="","",SUM(AY2287:BE2287))</f>
        <v>2.7049826653603968</v>
      </c>
      <c r="BG2287" s="34"/>
      <c r="BH2287" s="34">
        <f>IF(AT2287="","",3/AT2287)</f>
        <v>5.1529369910090885</v>
      </c>
      <c r="BI2287" s="34"/>
      <c r="BJ2287" s="34">
        <f>IF(AQ2287="","",AQ2287*$BH2287)</f>
        <v>0.11733017508156351</v>
      </c>
      <c r="BK2287" s="34">
        <f>IF(AR2287="","",AR2287*$BH2287)</f>
        <v>6.5909302399707242E-2</v>
      </c>
      <c r="BL2287" s="34">
        <f>IF(AS2287="","",AS2287*$BH2287)</f>
        <v>0</v>
      </c>
      <c r="BM2287" s="34">
        <f>IF(AT2287="","",AT2287*$BH2287)</f>
        <v>3</v>
      </c>
      <c r="BN2287" s="34">
        <f>IF(AU2287="","",AU2287*$BH2287)</f>
        <v>7.3605681943952422E-2</v>
      </c>
      <c r="BO2287" s="34">
        <f>IF(AV2287="","",AV2287*$BH2287)</f>
        <v>4.7629937444419115</v>
      </c>
      <c r="BP2287" s="34">
        <f t="shared" si="263"/>
        <v>13.938605236373947</v>
      </c>
      <c r="BQ2287" s="34">
        <f>IF(AW2287="","",AW2287*$BH2287)</f>
        <v>1.5510371019915452</v>
      </c>
      <c r="BR2287" s="34"/>
      <c r="BS2287" s="34">
        <f t="shared" si="264"/>
        <v>4.9462332219231824</v>
      </c>
      <c r="BT2287" s="34"/>
      <c r="BU2287" s="34">
        <f t="shared" si="265"/>
        <v>0.92639431805604755</v>
      </c>
      <c r="BV2287" s="34">
        <f t="shared" si="266"/>
        <v>0.92639431805604755</v>
      </c>
      <c r="BW2287" s="34">
        <f t="shared" si="267"/>
        <v>1</v>
      </c>
      <c r="BX2287" s="34"/>
      <c r="BY2287" s="34">
        <f>IF(BV2287="","",IF(BQ2287=0,0,((BV2287/BQ2287)*AF2287)))</f>
        <v>3.1257922906672593</v>
      </c>
      <c r="BZ2287" s="34">
        <f>IF(BY2287="","",SUM(S2287:X2287,BY2287))</f>
        <v>98.006631290667258</v>
      </c>
      <c r="CA2287" s="18"/>
      <c r="CB2287" s="20">
        <v>1.6594000000000001E-2</v>
      </c>
      <c r="CC2287" s="20">
        <v>1.0316000000000001E-2</v>
      </c>
      <c r="CD2287" s="20">
        <v>4.8471E-2</v>
      </c>
      <c r="CE2287" s="20">
        <v>1.2498E-2</v>
      </c>
      <c r="CF2287" s="20">
        <v>8.3870000000000004E-3</v>
      </c>
      <c r="CG2287" s="20">
        <v>3.0856000000000001E-2</v>
      </c>
      <c r="CH2287" s="20"/>
      <c r="CI2287" s="21">
        <v>4.5767800000000003</v>
      </c>
      <c r="CJ2287" s="21">
        <v>2.5732499999999998</v>
      </c>
      <c r="CK2287" s="21">
        <v>-19.948</v>
      </c>
      <c r="CL2287" s="21">
        <v>0.36624499999999999</v>
      </c>
      <c r="CM2287" s="21">
        <v>2.45113</v>
      </c>
      <c r="CN2287" s="21">
        <v>0.34714800000000001</v>
      </c>
      <c r="CO2287" s="21"/>
      <c r="CP2287" s="20">
        <v>67.249600000000001</v>
      </c>
      <c r="CQ2287" s="20">
        <v>49.984200000000001</v>
      </c>
      <c r="CR2287" s="20">
        <v>10.858499999999999</v>
      </c>
      <c r="CS2287" s="20">
        <v>751.24199999999996</v>
      </c>
      <c r="CT2287" s="20"/>
      <c r="CU2287" s="22">
        <v>44314.900381944397</v>
      </c>
      <c r="CV2287" s="22"/>
    </row>
    <row r="2288" spans="1:100" s="17" customFormat="1" x14ac:dyDescent="0.25">
      <c r="A2288" s="17" t="s">
        <v>150</v>
      </c>
      <c r="B2288" s="17">
        <v>638</v>
      </c>
      <c r="C2288" s="17">
        <v>21</v>
      </c>
      <c r="E2288" s="18">
        <v>0.48511300000000002</v>
      </c>
      <c r="F2288" s="18">
        <v>0.26945400000000003</v>
      </c>
      <c r="G2288" s="18">
        <v>0</v>
      </c>
      <c r="H2288" s="18">
        <v>18.249099999999999</v>
      </c>
      <c r="I2288" s="18">
        <v>0.54642999999999997</v>
      </c>
      <c r="J2288" s="18">
        <v>37.3459</v>
      </c>
      <c r="K2288" s="18">
        <v>42.850299999999997</v>
      </c>
      <c r="L2288" s="18">
        <v>0.25380399999999997</v>
      </c>
      <c r="M2288" s="18">
        <v>100</v>
      </c>
      <c r="N2288" s="18"/>
      <c r="O2288" s="18">
        <v>0.12330199999999999</v>
      </c>
      <c r="P2288" s="18">
        <v>42.726999999999997</v>
      </c>
      <c r="Q2288" s="18">
        <f t="shared" si="261"/>
        <v>99.876698000000005</v>
      </c>
      <c r="R2288" s="18"/>
      <c r="S2288" s="18">
        <v>0.65392099999999997</v>
      </c>
      <c r="T2288" s="18">
        <v>0.44683600000000001</v>
      </c>
      <c r="U2288" s="18">
        <v>0</v>
      </c>
      <c r="V2288" s="18">
        <v>41.816000000000003</v>
      </c>
      <c r="W2288" s="18">
        <v>0.54642999999999997</v>
      </c>
      <c r="X2288" s="18">
        <v>52.254399999999997</v>
      </c>
      <c r="Y2288" s="18">
        <v>4.2824400000000002</v>
      </c>
      <c r="Z2288" s="18">
        <v>100</v>
      </c>
      <c r="AA2288" s="19"/>
      <c r="AB2288" s="18">
        <f>IF(Z2288="","",Z2288-O2288)</f>
        <v>99.876698000000005</v>
      </c>
      <c r="AC2288" s="18">
        <f t="shared" si="262"/>
        <v>95.594258000000011</v>
      </c>
      <c r="AD2288" s="18"/>
      <c r="AE2288" s="34">
        <f>IF(M2288="","",IF(M2288&gt;100,M2288, M2288+O2288))</f>
        <v>100.123302</v>
      </c>
      <c r="AF2288" s="37">
        <f>IF(AE2288="","",IF(AE2288="* * *", Y2288, AE2288-SUM(S2288:X2288)))</f>
        <v>4.4057149999999865</v>
      </c>
      <c r="AG2288" s="54"/>
      <c r="AH2288" s="33"/>
      <c r="AI2288" s="34">
        <f>IF(S2288="","",IF(AI$6=0, 0, S2288/AI$6))</f>
        <v>1.0550696736665711E-2</v>
      </c>
      <c r="AJ2288" s="34">
        <f>IF(T2288="","",IF(AJ$6=0, 0, T2288/AJ$6))</f>
        <v>1.108639396202447E-2</v>
      </c>
      <c r="AK2288" s="34">
        <f>IF(U2288="","",IF(AK$6=0, 0, U2288/AK$6))</f>
        <v>0</v>
      </c>
      <c r="AL2288" s="34">
        <f>IF(V2288="","",IF(AL$6=0, 0, V2288/AL$6))</f>
        <v>0.29459397234919671</v>
      </c>
      <c r="AM2288" s="34">
        <f>IF(W2288="","",IF(AM$6=0, 0, W2288/AM$6))</f>
        <v>1.5413452181148892E-2</v>
      </c>
      <c r="AN2288" s="34">
        <f>IF(X2288="","",IF(AN$6=0, 0, X2288/AN$6))</f>
        <v>0.93182636855489009</v>
      </c>
      <c r="AO2288" s="34">
        <f>IF(Y2288="","",IF(AO$6=0, 0, Y2288/AO$6))</f>
        <v>0.25179899896368491</v>
      </c>
      <c r="AP2288" s="34"/>
      <c r="AQ2288" s="34">
        <f>IF(AI2288="","",AI2288*AI$4)</f>
        <v>2.1101393473331422E-2</v>
      </c>
      <c r="AR2288" s="33">
        <f>IF(AJ2288="","",AJ2288*AJ$4)</f>
        <v>1.108639396202447E-2</v>
      </c>
      <c r="AS2288" s="34">
        <f>IF(AK2288="","",AK2288*AK$4)</f>
        <v>0</v>
      </c>
      <c r="AT2288" s="34">
        <f>IF(AL2288="","",AL2288*AL$4)</f>
        <v>0.58918794469839342</v>
      </c>
      <c r="AU2288" s="34">
        <f>IF(AM2288="","",AM2288*AM$4)</f>
        <v>1.5413452181148892E-2</v>
      </c>
      <c r="AV2288" s="34">
        <f>IF(AN2288="","",AN2288*AN$4)</f>
        <v>0.93182636855489009</v>
      </c>
      <c r="AW2288" s="34">
        <f>IF(AO2288="","",AO2288*AO$4)</f>
        <v>0.25179899896368491</v>
      </c>
      <c r="AX2288" s="34"/>
      <c r="AY2288" s="34">
        <f>IF(AQ2288="","",AI2288*AI$5)</f>
        <v>1.0550696736665711E-2</v>
      </c>
      <c r="AZ2288" s="34">
        <f>IF(AR2288="","",AJ2288*AJ$5)</f>
        <v>1.108639396202447E-2</v>
      </c>
      <c r="BA2288" s="34">
        <f>IF(AS2288="","",AK2288*AK$5)</f>
        <v>0</v>
      </c>
      <c r="BB2288" s="34">
        <f>IF(AT2288="","",AL2288*AL$5)</f>
        <v>1.4729698617459834</v>
      </c>
      <c r="BC2288" s="34">
        <f>IF(AU2288="","",AM2288*AM$5)</f>
        <v>0</v>
      </c>
      <c r="BD2288" s="34">
        <f>IF(AV2288="","",AN2288*AN$5)</f>
        <v>0.93182636855489009</v>
      </c>
      <c r="BE2288" s="34">
        <f>IF(AW2288="","",AO2288*AO$5)</f>
        <v>0.25179899896368491</v>
      </c>
      <c r="BF2288" s="34">
        <f>IF(BE2288="","",SUM(AY2288:BE2288))</f>
        <v>2.6782323199632487</v>
      </c>
      <c r="BG2288" s="34"/>
      <c r="BH2288" s="34">
        <f>IF(AT2288="","",3/AT2288)</f>
        <v>5.0917538741151711</v>
      </c>
      <c r="BI2288" s="34"/>
      <c r="BJ2288" s="34">
        <f>IF(AQ2288="","",AQ2288*$BH2288)</f>
        <v>0.10744310196706386</v>
      </c>
      <c r="BK2288" s="34">
        <f>IF(AR2288="","",AR2288*$BH2288)</f>
        <v>5.6449189406105139E-2</v>
      </c>
      <c r="BL2288" s="34">
        <f>IF(AS2288="","",AS2288*$BH2288)</f>
        <v>0</v>
      </c>
      <c r="BM2288" s="34">
        <f>IF(AT2288="","",AT2288*$BH2288)</f>
        <v>3</v>
      </c>
      <c r="BN2288" s="34">
        <f>IF(AU2288="","",AU2288*$BH2288)</f>
        <v>7.8481504856853804E-2</v>
      </c>
      <c r="BO2288" s="34">
        <f>IF(AV2288="","",AV2288*$BH2288)</f>
        <v>4.7446305220920326</v>
      </c>
      <c r="BP2288" s="34">
        <f t="shared" si="263"/>
        <v>13.636899790953334</v>
      </c>
      <c r="BQ2288" s="34">
        <f>IF(AW2288="","",AW2288*$BH2288)</f>
        <v>1.2820985284716646</v>
      </c>
      <c r="BR2288" s="34"/>
      <c r="BS2288" s="34">
        <f t="shared" si="264"/>
        <v>4.9085228134652015</v>
      </c>
      <c r="BT2288" s="34"/>
      <c r="BU2288" s="34">
        <f t="shared" si="265"/>
        <v>0.92151849514314621</v>
      </c>
      <c r="BV2288" s="34">
        <f t="shared" si="266"/>
        <v>0.92151849514314621</v>
      </c>
      <c r="BW2288" s="34">
        <f t="shared" si="267"/>
        <v>1</v>
      </c>
      <c r="BX2288" s="34"/>
      <c r="BY2288" s="34">
        <f>IF(BV2288="","",IF(BQ2288=0,0,((BV2288/BQ2288)*AF2288)))</f>
        <v>3.1666426305545068</v>
      </c>
      <c r="BZ2288" s="34">
        <f>IF(BY2288="","",SUM(S2288:X2288,BY2288))</f>
        <v>98.884229630554515</v>
      </c>
      <c r="CA2288" s="18"/>
      <c r="CB2288" s="20">
        <v>1.5469999999999999E-2</v>
      </c>
      <c r="CC2288" s="20">
        <v>1.0078E-2</v>
      </c>
      <c r="CD2288" s="20">
        <v>4.8635999999999999E-2</v>
      </c>
      <c r="CE2288" s="20">
        <v>1.3178E-2</v>
      </c>
      <c r="CF2288" s="20">
        <v>8.8730000000000007E-3</v>
      </c>
      <c r="CG2288" s="20">
        <v>3.1165000000000002E-2</v>
      </c>
      <c r="CH2288" s="20"/>
      <c r="CI2288" s="21">
        <v>4.7216199999999997</v>
      </c>
      <c r="CJ2288" s="21">
        <v>2.81426</v>
      </c>
      <c r="CK2288" s="21">
        <v>-21.588999999999999</v>
      </c>
      <c r="CL2288" s="21">
        <v>0.36403099999999999</v>
      </c>
      <c r="CM2288" s="21">
        <v>2.3652000000000002</v>
      </c>
      <c r="CN2288" s="21">
        <v>0.34572799999999998</v>
      </c>
      <c r="CO2288" s="21"/>
      <c r="CP2288" s="20">
        <v>67.2316</v>
      </c>
      <c r="CQ2288" s="20">
        <v>49.948999999999998</v>
      </c>
      <c r="CR2288" s="20">
        <v>10.858000000000001</v>
      </c>
      <c r="CS2288" s="20">
        <v>790.77800000000002</v>
      </c>
      <c r="CT2288" s="20"/>
      <c r="CU2288" s="22">
        <v>44314.902152777802</v>
      </c>
      <c r="CV2288" s="22"/>
    </row>
    <row r="2289" spans="1:100" s="17" customFormat="1" x14ac:dyDescent="0.25">
      <c r="A2289" s="17" t="s">
        <v>150</v>
      </c>
      <c r="B2289" s="17">
        <v>639</v>
      </c>
      <c r="C2289" s="17">
        <v>22</v>
      </c>
      <c r="E2289" s="18">
        <v>0.43138599999999999</v>
      </c>
      <c r="F2289" s="18">
        <v>0.19318299999999999</v>
      </c>
      <c r="G2289" s="18">
        <v>0</v>
      </c>
      <c r="H2289" s="18">
        <v>18.196999999999999</v>
      </c>
      <c r="I2289" s="18">
        <v>0.595974</v>
      </c>
      <c r="J2289" s="18">
        <v>37.682699999999997</v>
      </c>
      <c r="K2289" s="18">
        <v>42.658099999999997</v>
      </c>
      <c r="L2289" s="18">
        <v>0.24180399999999999</v>
      </c>
      <c r="M2289" s="18">
        <v>100</v>
      </c>
      <c r="N2289" s="18"/>
      <c r="O2289" s="18">
        <v>0.13448199999999999</v>
      </c>
      <c r="P2289" s="18">
        <v>42.523600000000002</v>
      </c>
      <c r="Q2289" s="18">
        <f t="shared" si="261"/>
        <v>99.865517999999994</v>
      </c>
      <c r="R2289" s="18"/>
      <c r="S2289" s="18">
        <v>0.58149799999999996</v>
      </c>
      <c r="T2289" s="18">
        <v>0.32035599999999997</v>
      </c>
      <c r="U2289" s="18">
        <v>0</v>
      </c>
      <c r="V2289" s="18">
        <v>41.696599999999997</v>
      </c>
      <c r="W2289" s="18">
        <v>0.595974</v>
      </c>
      <c r="X2289" s="18">
        <v>52.7256</v>
      </c>
      <c r="Y2289" s="18">
        <v>4.0799599999999998</v>
      </c>
      <c r="Z2289" s="18">
        <v>100</v>
      </c>
      <c r="AA2289" s="19"/>
      <c r="AB2289" s="18">
        <f>IF(Z2289="","",Z2289-O2289)</f>
        <v>99.865517999999994</v>
      </c>
      <c r="AC2289" s="18">
        <f t="shared" si="262"/>
        <v>95.785557999999995</v>
      </c>
      <c r="AD2289" s="18"/>
      <c r="AE2289" s="34">
        <f>IF(M2289="","",IF(M2289&gt;100,M2289, M2289+O2289))</f>
        <v>100.13448200000001</v>
      </c>
      <c r="AF2289" s="37">
        <f>IF(AE2289="","",IF(AE2289="* * *", Y2289, AE2289-SUM(S2289:X2289)))</f>
        <v>4.2144540000000035</v>
      </c>
      <c r="AG2289" s="54"/>
      <c r="AH2289" s="33"/>
      <c r="AI2289" s="34">
        <f>IF(S2289="","",IF(AI$6=0, 0, S2289/AI$6))</f>
        <v>9.382186917039884E-3</v>
      </c>
      <c r="AJ2289" s="34">
        <f>IF(T2289="","",IF(AJ$6=0, 0, T2289/AJ$6))</f>
        <v>7.9483139767125097E-3</v>
      </c>
      <c r="AK2289" s="34">
        <f>IF(U2289="","",IF(AK$6=0, 0, U2289/AK$6))</f>
        <v>0</v>
      </c>
      <c r="AL2289" s="34">
        <f>IF(V2289="","",IF(AL$6=0, 0, V2289/AL$6))</f>
        <v>0.29375279862864728</v>
      </c>
      <c r="AM2289" s="34">
        <f>IF(W2289="","",IF(AM$6=0, 0, W2289/AM$6))</f>
        <v>1.6810967095891569E-2</v>
      </c>
      <c r="AN2289" s="34">
        <f>IF(X2289="","",IF(AN$6=0, 0, X2289/AN$6))</f>
        <v>0.94022904057606083</v>
      </c>
      <c r="AO2289" s="34">
        <f>IF(Y2289="","",IF(AO$6=0, 0, Y2289/AO$6))</f>
        <v>0.23989357558118168</v>
      </c>
      <c r="AP2289" s="34"/>
      <c r="AQ2289" s="34">
        <f>IF(AI2289="","",AI2289*AI$4)</f>
        <v>1.8764373834079768E-2</v>
      </c>
      <c r="AR2289" s="33">
        <f>IF(AJ2289="","",AJ2289*AJ$4)</f>
        <v>7.9483139767125097E-3</v>
      </c>
      <c r="AS2289" s="34">
        <f>IF(AK2289="","",AK2289*AK$4)</f>
        <v>0</v>
      </c>
      <c r="AT2289" s="34">
        <f>IF(AL2289="","",AL2289*AL$4)</f>
        <v>0.58750559725729457</v>
      </c>
      <c r="AU2289" s="34">
        <f>IF(AM2289="","",AM2289*AM$4)</f>
        <v>1.6810967095891569E-2</v>
      </c>
      <c r="AV2289" s="34">
        <f>IF(AN2289="","",AN2289*AN$4)</f>
        <v>0.94022904057606083</v>
      </c>
      <c r="AW2289" s="34">
        <f>IF(AO2289="","",AO2289*AO$4)</f>
        <v>0.23989357558118168</v>
      </c>
      <c r="AX2289" s="34"/>
      <c r="AY2289" s="34">
        <f>IF(AQ2289="","",AI2289*AI$5)</f>
        <v>9.382186917039884E-3</v>
      </c>
      <c r="AZ2289" s="34">
        <f>IF(AR2289="","",AJ2289*AJ$5)</f>
        <v>7.9483139767125097E-3</v>
      </c>
      <c r="BA2289" s="34">
        <f>IF(AS2289="","",AK2289*AK$5)</f>
        <v>0</v>
      </c>
      <c r="BB2289" s="34">
        <f>IF(AT2289="","",AL2289*AL$5)</f>
        <v>1.4687639931432364</v>
      </c>
      <c r="BC2289" s="34">
        <f>IF(AU2289="","",AM2289*AM$5)</f>
        <v>0</v>
      </c>
      <c r="BD2289" s="34">
        <f>IF(AV2289="","",AN2289*AN$5)</f>
        <v>0.94022904057606083</v>
      </c>
      <c r="BE2289" s="34">
        <f>IF(AW2289="","",AO2289*AO$5)</f>
        <v>0.23989357558118168</v>
      </c>
      <c r="BF2289" s="34">
        <f>IF(BE2289="","",SUM(AY2289:BE2289))</f>
        <v>2.6662171101942311</v>
      </c>
      <c r="BG2289" s="34"/>
      <c r="BH2289" s="34">
        <f>IF(AT2289="","",3/AT2289)</f>
        <v>5.1063343294177468</v>
      </c>
      <c r="BI2289" s="34"/>
      <c r="BJ2289" s="34">
        <f>IF(AQ2289="","",AQ2289*$BH2289)</f>
        <v>9.5817166278989632E-2</v>
      </c>
      <c r="BK2289" s="34">
        <f>IF(AR2289="","",AR2289*$BH2289)</f>
        <v>4.0586748520277979E-2</v>
      </c>
      <c r="BL2289" s="34">
        <f>IF(AS2289="","",AS2289*$BH2289)</f>
        <v>0</v>
      </c>
      <c r="BM2289" s="34">
        <f>IF(AT2289="","",AT2289*$BH2289)</f>
        <v>3</v>
      </c>
      <c r="BN2289" s="34">
        <f>IF(AU2289="","",AU2289*$BH2289)</f>
        <v>8.5842418392463274E-2</v>
      </c>
      <c r="BO2289" s="34">
        <f>IF(AV2289="","",AV2289*$BH2289)</f>
        <v>4.8011238274090511</v>
      </c>
      <c r="BP2289" s="34">
        <f t="shared" si="263"/>
        <v>13.614595959465781</v>
      </c>
      <c r="BQ2289" s="34">
        <f>IF(AW2289="","",AW2289*$BH2289)</f>
        <v>1.224976800396959</v>
      </c>
      <c r="BR2289" s="34"/>
      <c r="BS2289" s="34">
        <f t="shared" si="264"/>
        <v>4.937527742208319</v>
      </c>
      <c r="BT2289" s="34"/>
      <c r="BU2289" s="34">
        <f t="shared" si="265"/>
        <v>0.91415758160753668</v>
      </c>
      <c r="BV2289" s="34">
        <f t="shared" si="266"/>
        <v>0.91415758160753668</v>
      </c>
      <c r="BW2289" s="34">
        <f t="shared" si="267"/>
        <v>1</v>
      </c>
      <c r="BX2289" s="34"/>
      <c r="BY2289" s="34">
        <f>IF(BV2289="","",IF(BQ2289=0,0,((BV2289/BQ2289)*AF2289)))</f>
        <v>3.145100442055504</v>
      </c>
      <c r="BZ2289" s="34">
        <f>IF(BY2289="","",SUM(S2289:X2289,BY2289))</f>
        <v>99.06512844205551</v>
      </c>
      <c r="CA2289" s="18"/>
      <c r="CB2289" s="20">
        <v>1.6492E-2</v>
      </c>
      <c r="CC2289" s="20">
        <v>9.9120000000000007E-3</v>
      </c>
      <c r="CD2289" s="20">
        <v>4.8793999999999997E-2</v>
      </c>
      <c r="CE2289" s="20">
        <v>1.3075E-2</v>
      </c>
      <c r="CF2289" s="20">
        <v>8.9029999999999995E-3</v>
      </c>
      <c r="CG2289" s="20">
        <v>3.1267999999999997E-2</v>
      </c>
      <c r="CH2289" s="20"/>
      <c r="CI2289" s="21">
        <v>5.1467099999999997</v>
      </c>
      <c r="CJ2289" s="21">
        <v>3.5435300000000001</v>
      </c>
      <c r="CK2289" s="21">
        <v>-19.018000000000001</v>
      </c>
      <c r="CL2289" s="21">
        <v>0.36429800000000001</v>
      </c>
      <c r="CM2289" s="21">
        <v>2.2518400000000001</v>
      </c>
      <c r="CN2289" s="21">
        <v>0.34401399999999999</v>
      </c>
      <c r="CO2289" s="21"/>
      <c r="CP2289" s="20">
        <v>67.213899999999995</v>
      </c>
      <c r="CQ2289" s="20">
        <v>49.913899999999998</v>
      </c>
      <c r="CR2289" s="20">
        <v>10.858000000000001</v>
      </c>
      <c r="CS2289" s="20">
        <v>830.09100000000001</v>
      </c>
      <c r="CT2289" s="20"/>
      <c r="CU2289" s="22">
        <v>44314.903946759303</v>
      </c>
      <c r="CV2289" s="22"/>
    </row>
    <row r="2290" spans="1:100" s="17" customFormat="1" x14ac:dyDescent="0.25">
      <c r="A2290" s="17" t="s">
        <v>150</v>
      </c>
      <c r="B2290" s="17">
        <v>640</v>
      </c>
      <c r="C2290" s="17">
        <v>23</v>
      </c>
      <c r="E2290" s="18">
        <v>0.455702</v>
      </c>
      <c r="F2290" s="18">
        <v>0.154365</v>
      </c>
      <c r="G2290" s="18">
        <v>0</v>
      </c>
      <c r="H2290" s="18">
        <v>18.306999999999999</v>
      </c>
      <c r="I2290" s="18">
        <v>0.63258199999999998</v>
      </c>
      <c r="J2290" s="18">
        <v>37.9754</v>
      </c>
      <c r="K2290" s="18">
        <v>42.272599999999997</v>
      </c>
      <c r="L2290" s="18">
        <v>0.20227999999999999</v>
      </c>
      <c r="M2290" s="18">
        <v>100</v>
      </c>
      <c r="N2290" s="18"/>
      <c r="O2290" s="18">
        <v>0.14274300000000001</v>
      </c>
      <c r="P2290" s="18">
        <v>42.129899999999999</v>
      </c>
      <c r="Q2290" s="18">
        <f t="shared" si="261"/>
        <v>99.857257000000004</v>
      </c>
      <c r="R2290" s="18"/>
      <c r="S2290" s="18">
        <v>0.61427600000000004</v>
      </c>
      <c r="T2290" s="18">
        <v>0.25598300000000002</v>
      </c>
      <c r="U2290" s="18">
        <v>0</v>
      </c>
      <c r="V2290" s="18">
        <v>41.948799999999999</v>
      </c>
      <c r="W2290" s="18">
        <v>0.63258199999999998</v>
      </c>
      <c r="X2290" s="18">
        <v>53.135300000000001</v>
      </c>
      <c r="Y2290" s="18">
        <v>3.4130799999999999</v>
      </c>
      <c r="Z2290" s="18">
        <v>100</v>
      </c>
      <c r="AA2290" s="19"/>
      <c r="AB2290" s="18">
        <f>IF(Z2290="","",Z2290-O2290)</f>
        <v>99.857257000000004</v>
      </c>
      <c r="AC2290" s="18">
        <f t="shared" si="262"/>
        <v>96.44417700000001</v>
      </c>
      <c r="AD2290" s="18"/>
      <c r="AE2290" s="34">
        <f>IF(M2290="","",IF(M2290&gt;100,M2290, M2290+O2290))</f>
        <v>100.142743</v>
      </c>
      <c r="AF2290" s="37">
        <f>IF(AE2290="","",IF(AE2290="* * *", Y2290, AE2290-SUM(S2290:X2290)))</f>
        <v>3.5558019999999999</v>
      </c>
      <c r="AG2290" s="54"/>
      <c r="AH2290" s="33"/>
      <c r="AI2290" s="34">
        <f>IF(S2290="","",IF(AI$6=0, 0, S2290/AI$6))</f>
        <v>9.9110439771961257E-3</v>
      </c>
      <c r="AJ2290" s="34">
        <f>IF(T2290="","",IF(AJ$6=0, 0, T2290/AJ$6))</f>
        <v>6.3511632580653971E-3</v>
      </c>
      <c r="AK2290" s="34">
        <f>IF(U2290="","",IF(AK$6=0, 0, U2290/AK$6))</f>
        <v>0</v>
      </c>
      <c r="AL2290" s="34">
        <f>IF(V2290="","",IF(AL$6=0, 0, V2290/AL$6))</f>
        <v>0.29552954915061175</v>
      </c>
      <c r="AM2290" s="34">
        <f>IF(W2290="","",IF(AM$6=0, 0, W2290/AM$6))</f>
        <v>1.7843589128809779E-2</v>
      </c>
      <c r="AN2290" s="34">
        <f>IF(X2290="","",IF(AN$6=0, 0, X2290/AN$6))</f>
        <v>0.94753501410550411</v>
      </c>
      <c r="AO2290" s="34">
        <f>IF(Y2290="","",IF(AO$6=0, 0, Y2290/AO$6))</f>
        <v>0.20068235103888754</v>
      </c>
      <c r="AP2290" s="34"/>
      <c r="AQ2290" s="34">
        <f>IF(AI2290="","",AI2290*AI$4)</f>
        <v>1.9822087954392251E-2</v>
      </c>
      <c r="AR2290" s="33">
        <f>IF(AJ2290="","",AJ2290*AJ$4)</f>
        <v>6.3511632580653971E-3</v>
      </c>
      <c r="AS2290" s="34">
        <f>IF(AK2290="","",AK2290*AK$4)</f>
        <v>0</v>
      </c>
      <c r="AT2290" s="34">
        <f>IF(AL2290="","",AL2290*AL$4)</f>
        <v>0.5910590983012235</v>
      </c>
      <c r="AU2290" s="34">
        <f>IF(AM2290="","",AM2290*AM$4)</f>
        <v>1.7843589128809779E-2</v>
      </c>
      <c r="AV2290" s="34">
        <f>IF(AN2290="","",AN2290*AN$4)</f>
        <v>0.94753501410550411</v>
      </c>
      <c r="AW2290" s="34">
        <f>IF(AO2290="","",AO2290*AO$4)</f>
        <v>0.20068235103888754</v>
      </c>
      <c r="AX2290" s="34"/>
      <c r="AY2290" s="34">
        <f>IF(AQ2290="","",AI2290*AI$5)</f>
        <v>9.9110439771961257E-3</v>
      </c>
      <c r="AZ2290" s="34">
        <f>IF(AR2290="","",AJ2290*AJ$5)</f>
        <v>6.3511632580653971E-3</v>
      </c>
      <c r="BA2290" s="34">
        <f>IF(AS2290="","",AK2290*AK$5)</f>
        <v>0</v>
      </c>
      <c r="BB2290" s="34">
        <f>IF(AT2290="","",AL2290*AL$5)</f>
        <v>1.4776477457530588</v>
      </c>
      <c r="BC2290" s="34">
        <f>IF(AU2290="","",AM2290*AM$5)</f>
        <v>0</v>
      </c>
      <c r="BD2290" s="34">
        <f>IF(AV2290="","",AN2290*AN$5)</f>
        <v>0.94753501410550411</v>
      </c>
      <c r="BE2290" s="34">
        <f>IF(AW2290="","",AO2290*AO$5)</f>
        <v>0.20068235103888754</v>
      </c>
      <c r="BF2290" s="34">
        <f>IF(BE2290="","",SUM(AY2290:BE2290))</f>
        <v>2.6421273181327116</v>
      </c>
      <c r="BG2290" s="34"/>
      <c r="BH2290" s="34">
        <f>IF(AT2290="","",3/AT2290)</f>
        <v>5.0756345831108405</v>
      </c>
      <c r="BI2290" s="34"/>
      <c r="BJ2290" s="34">
        <f>IF(AQ2290="","",AQ2290*$BH2290)</f>
        <v>0.10060967513077813</v>
      </c>
      <c r="BK2290" s="34">
        <f>IF(AR2290="","",AR2290*$BH2290)</f>
        <v>3.2236183875619648E-2</v>
      </c>
      <c r="BL2290" s="34">
        <f>IF(AS2290="","",AS2290*$BH2290)</f>
        <v>0</v>
      </c>
      <c r="BM2290" s="34">
        <f>IF(AT2290="","",AT2290*$BH2290)</f>
        <v>3</v>
      </c>
      <c r="BN2290" s="34">
        <f>IF(AU2290="","",AU2290*$BH2290)</f>
        <v>9.0567538069007553E-2</v>
      </c>
      <c r="BO2290" s="34">
        <f>IF(AV2290="","",AV2290*$BH2290)</f>
        <v>4.8093414863023147</v>
      </c>
      <c r="BP2290" s="34">
        <f t="shared" si="263"/>
        <v>13.410472788896289</v>
      </c>
      <c r="BQ2290" s="34">
        <f>IF(AW2290="","",AW2290*$BH2290)</f>
        <v>1.0185902811529672</v>
      </c>
      <c r="BR2290" s="34"/>
      <c r="BS2290" s="34">
        <f t="shared" si="264"/>
        <v>4.9421873453087128</v>
      </c>
      <c r="BT2290" s="34"/>
      <c r="BU2290" s="34">
        <f t="shared" si="265"/>
        <v>0.90943246193099248</v>
      </c>
      <c r="BV2290" s="34">
        <f t="shared" si="266"/>
        <v>0.90943246193099248</v>
      </c>
      <c r="BW2290" s="34">
        <f t="shared" si="267"/>
        <v>1</v>
      </c>
      <c r="BX2290" s="34"/>
      <c r="BY2290" s="34">
        <f>IF(BV2290="","",IF(BQ2290=0,0,((BV2290/BQ2290)*AF2290)))</f>
        <v>3.1747424129540809</v>
      </c>
      <c r="BZ2290" s="34">
        <f>IF(BY2290="","",SUM(S2290:X2290,BY2290))</f>
        <v>99.761683412954071</v>
      </c>
      <c r="CA2290" s="18"/>
      <c r="CB2290" s="20">
        <v>1.5668000000000001E-2</v>
      </c>
      <c r="CC2290" s="20">
        <v>9.554E-3</v>
      </c>
      <c r="CD2290" s="20">
        <v>4.8090000000000001E-2</v>
      </c>
      <c r="CE2290" s="20">
        <v>1.2478E-2</v>
      </c>
      <c r="CF2290" s="20">
        <v>9.0729999999999995E-3</v>
      </c>
      <c r="CG2290" s="20">
        <v>3.1565999999999997E-2</v>
      </c>
      <c r="CH2290" s="20"/>
      <c r="CI2290" s="21">
        <v>4.91554</v>
      </c>
      <c r="CJ2290" s="21">
        <v>4.1110699999999998</v>
      </c>
      <c r="CK2290" s="21">
        <v>-22.931000000000001</v>
      </c>
      <c r="CL2290" s="21">
        <v>0.36286099999999999</v>
      </c>
      <c r="CM2290" s="21">
        <v>2.18221</v>
      </c>
      <c r="CN2290" s="21">
        <v>0.34259099999999998</v>
      </c>
      <c r="CO2290" s="21"/>
      <c r="CP2290" s="20">
        <v>67.195899999999995</v>
      </c>
      <c r="CQ2290" s="20">
        <v>49.878500000000003</v>
      </c>
      <c r="CR2290" s="20">
        <v>10.858000000000001</v>
      </c>
      <c r="CS2290" s="20">
        <v>869.80100000000004</v>
      </c>
      <c r="CT2290" s="20"/>
      <c r="CU2290" s="22">
        <v>44314.905740740702</v>
      </c>
      <c r="CV2290" s="22"/>
    </row>
    <row r="2291" spans="1:100" s="17" customFormat="1" x14ac:dyDescent="0.25">
      <c r="A2291" s="17" t="s">
        <v>150</v>
      </c>
      <c r="B2291" s="17">
        <v>641</v>
      </c>
      <c r="C2291" s="17">
        <v>24</v>
      </c>
      <c r="E2291" s="18">
        <v>0.41283599999999998</v>
      </c>
      <c r="F2291" s="18">
        <v>0.134992</v>
      </c>
      <c r="G2291" s="18">
        <v>0</v>
      </c>
      <c r="H2291" s="18">
        <v>18.347799999999999</v>
      </c>
      <c r="I2291" s="18">
        <v>0.69616999999999996</v>
      </c>
      <c r="J2291" s="18">
        <v>38.036299999999997</v>
      </c>
      <c r="K2291" s="18">
        <v>42.178600000000003</v>
      </c>
      <c r="L2291" s="18">
        <v>0.193246</v>
      </c>
      <c r="M2291" s="18">
        <v>100</v>
      </c>
      <c r="N2291" s="18"/>
      <c r="O2291" s="18">
        <v>0.15709100000000001</v>
      </c>
      <c r="P2291" s="18">
        <v>42.021500000000003</v>
      </c>
      <c r="Q2291" s="18">
        <f t="shared" si="261"/>
        <v>99.842909000000006</v>
      </c>
      <c r="R2291" s="18"/>
      <c r="S2291" s="18">
        <v>0.55649300000000002</v>
      </c>
      <c r="T2291" s="18">
        <v>0.223857</v>
      </c>
      <c r="U2291" s="18">
        <v>0</v>
      </c>
      <c r="V2291" s="18">
        <v>42.042299999999997</v>
      </c>
      <c r="W2291" s="18">
        <v>0.69616999999999996</v>
      </c>
      <c r="X2291" s="18">
        <v>53.220500000000001</v>
      </c>
      <c r="Y2291" s="18">
        <v>3.26064</v>
      </c>
      <c r="Z2291" s="18">
        <v>100</v>
      </c>
      <c r="AA2291" s="19"/>
      <c r="AB2291" s="18">
        <f>IF(Z2291="","",Z2291-O2291)</f>
        <v>99.842909000000006</v>
      </c>
      <c r="AC2291" s="18">
        <f t="shared" si="262"/>
        <v>96.582269000000011</v>
      </c>
      <c r="AD2291" s="18"/>
      <c r="AE2291" s="34">
        <f>IF(M2291="","",IF(M2291&gt;100,M2291, M2291+O2291))</f>
        <v>100.15709099999999</v>
      </c>
      <c r="AF2291" s="37">
        <f>IF(AE2291="","",IF(AE2291="* * *", Y2291, AE2291-SUM(S2291:X2291)))</f>
        <v>3.4177710000000019</v>
      </c>
      <c r="AG2291" s="54"/>
      <c r="AH2291" s="33"/>
      <c r="AI2291" s="34">
        <f>IF(S2291="","",IF(AI$6=0, 0, S2291/AI$6))</f>
        <v>8.9787434247826769E-3</v>
      </c>
      <c r="AJ2291" s="34">
        <f>IF(T2291="","",IF(AJ$6=0, 0, T2291/AJ$6))</f>
        <v>5.5540889569258333E-3</v>
      </c>
      <c r="AK2291" s="34">
        <f>IF(U2291="","",IF(AK$6=0, 0, U2291/AK$6))</f>
        <v>0</v>
      </c>
      <c r="AL2291" s="34">
        <f>IF(V2291="","",IF(AL$6=0, 0, V2291/AL$6))</f>
        <v>0.29618825721486108</v>
      </c>
      <c r="AM2291" s="34">
        <f>IF(W2291="","",IF(AM$6=0, 0, W2291/AM$6))</f>
        <v>1.9637250892063803E-2</v>
      </c>
      <c r="AN2291" s="34">
        <f>IF(X2291="","",IF(AN$6=0, 0, X2291/AN$6))</f>
        <v>0.94905434274770228</v>
      </c>
      <c r="AO2291" s="34">
        <f>IF(Y2291="","",IF(AO$6=0, 0, Y2291/AO$6))</f>
        <v>0.19171918064957114</v>
      </c>
      <c r="AP2291" s="34"/>
      <c r="AQ2291" s="34">
        <f>IF(AI2291="","",AI2291*AI$4)</f>
        <v>1.7957486849565354E-2</v>
      </c>
      <c r="AR2291" s="33">
        <f>IF(AJ2291="","",AJ2291*AJ$4)</f>
        <v>5.5540889569258333E-3</v>
      </c>
      <c r="AS2291" s="34">
        <f>IF(AK2291="","",AK2291*AK$4)</f>
        <v>0</v>
      </c>
      <c r="AT2291" s="34">
        <f>IF(AL2291="","",AL2291*AL$4)</f>
        <v>0.59237651442972217</v>
      </c>
      <c r="AU2291" s="34">
        <f>IF(AM2291="","",AM2291*AM$4)</f>
        <v>1.9637250892063803E-2</v>
      </c>
      <c r="AV2291" s="34">
        <f>IF(AN2291="","",AN2291*AN$4)</f>
        <v>0.94905434274770228</v>
      </c>
      <c r="AW2291" s="34">
        <f>IF(AO2291="","",AO2291*AO$4)</f>
        <v>0.19171918064957114</v>
      </c>
      <c r="AX2291" s="34"/>
      <c r="AY2291" s="34">
        <f>IF(AQ2291="","",AI2291*AI$5)</f>
        <v>8.9787434247826769E-3</v>
      </c>
      <c r="AZ2291" s="34">
        <f>IF(AR2291="","",AJ2291*AJ$5)</f>
        <v>5.5540889569258333E-3</v>
      </c>
      <c r="BA2291" s="34">
        <f>IF(AS2291="","",AK2291*AK$5)</f>
        <v>0</v>
      </c>
      <c r="BB2291" s="34">
        <f>IF(AT2291="","",AL2291*AL$5)</f>
        <v>1.4809412860743054</v>
      </c>
      <c r="BC2291" s="34">
        <f>IF(AU2291="","",AM2291*AM$5)</f>
        <v>0</v>
      </c>
      <c r="BD2291" s="34">
        <f>IF(AV2291="","",AN2291*AN$5)</f>
        <v>0.94905434274770228</v>
      </c>
      <c r="BE2291" s="34">
        <f>IF(AW2291="","",AO2291*AO$5)</f>
        <v>0.19171918064957114</v>
      </c>
      <c r="BF2291" s="34">
        <f>IF(BE2291="","",SUM(AY2291:BE2291))</f>
        <v>2.6362476418532874</v>
      </c>
      <c r="BG2291" s="34"/>
      <c r="BH2291" s="34">
        <f>IF(AT2291="","",3/AT2291)</f>
        <v>5.0643466223303681</v>
      </c>
      <c r="BI2291" s="34"/>
      <c r="BJ2291" s="34">
        <f>IF(AQ2291="","",AQ2291*$BH2291)</f>
        <v>9.0942937872138307E-2</v>
      </c>
      <c r="BK2291" s="34">
        <f>IF(AR2291="","",AR2291*$BH2291)</f>
        <v>2.8127831649129742E-2</v>
      </c>
      <c r="BL2291" s="34">
        <f>IF(AS2291="","",AS2291*$BH2291)</f>
        <v>0</v>
      </c>
      <c r="BM2291" s="34">
        <f>IF(AT2291="","",AT2291*$BH2291)</f>
        <v>3</v>
      </c>
      <c r="BN2291" s="34">
        <f>IF(AU2291="","",AU2291*$BH2291)</f>
        <v>9.9449845227077324E-2</v>
      </c>
      <c r="BO2291" s="34">
        <f>IF(AV2291="","",AV2291*$BH2291)</f>
        <v>4.8063401551022933</v>
      </c>
      <c r="BP2291" s="34">
        <f t="shared" si="263"/>
        <v>13.350871840646095</v>
      </c>
      <c r="BQ2291" s="34">
        <f>IF(AW2291="","",AW2291*$BH2291)</f>
        <v>0.97093238495860124</v>
      </c>
      <c r="BR2291" s="34"/>
      <c r="BS2291" s="34">
        <f t="shared" si="264"/>
        <v>4.9254109246235611</v>
      </c>
      <c r="BT2291" s="34"/>
      <c r="BU2291" s="34">
        <f t="shared" si="265"/>
        <v>0.90055015477292266</v>
      </c>
      <c r="BV2291" s="34">
        <f t="shared" si="266"/>
        <v>0.90055015477292266</v>
      </c>
      <c r="BW2291" s="34">
        <f t="shared" si="267"/>
        <v>1</v>
      </c>
      <c r="BX2291" s="34"/>
      <c r="BY2291" s="34">
        <f>IF(BV2291="","",IF(BQ2291=0,0,((BV2291/BQ2291)*AF2291)))</f>
        <v>3.170019097838253</v>
      </c>
      <c r="BZ2291" s="34">
        <f>IF(BY2291="","",SUM(S2291:X2291,BY2291))</f>
        <v>99.909339097838242</v>
      </c>
      <c r="CA2291" s="18"/>
      <c r="CB2291" s="20">
        <v>1.6409E-2</v>
      </c>
      <c r="CC2291" s="20">
        <v>9.8740000000000008E-3</v>
      </c>
      <c r="CD2291" s="20">
        <v>4.8238000000000003E-2</v>
      </c>
      <c r="CE2291" s="20">
        <v>1.2081E-2</v>
      </c>
      <c r="CF2291" s="20">
        <v>8.6119999999999999E-3</v>
      </c>
      <c r="CG2291" s="20">
        <v>3.1461000000000003E-2</v>
      </c>
      <c r="CH2291" s="20"/>
      <c r="CI2291" s="21">
        <v>5.2812700000000001</v>
      </c>
      <c r="CJ2291" s="21">
        <v>4.63415</v>
      </c>
      <c r="CK2291" s="21">
        <v>-30.542000000000002</v>
      </c>
      <c r="CL2291" s="21">
        <v>0.36227599999999999</v>
      </c>
      <c r="CM2291" s="21">
        <v>2.0572300000000001</v>
      </c>
      <c r="CN2291" s="21">
        <v>0.342283</v>
      </c>
      <c r="CO2291" s="21"/>
      <c r="CP2291" s="20">
        <v>67.178100000000001</v>
      </c>
      <c r="CQ2291" s="20">
        <v>49.843200000000003</v>
      </c>
      <c r="CR2291" s="20">
        <v>10.8575</v>
      </c>
      <c r="CS2291" s="20">
        <v>909.33500000000004</v>
      </c>
      <c r="CT2291" s="20"/>
      <c r="CU2291" s="22">
        <v>44314.907546296301</v>
      </c>
      <c r="CV2291" s="22"/>
    </row>
    <row r="2292" spans="1:100" s="23" customFormat="1" x14ac:dyDescent="0.25">
      <c r="A2292" s="23" t="s">
        <v>150</v>
      </c>
      <c r="B2292" s="23">
        <v>642</v>
      </c>
      <c r="C2292" s="23">
        <v>25</v>
      </c>
      <c r="E2292" s="24">
        <v>0.37628400000000001</v>
      </c>
      <c r="F2292" s="24">
        <v>0.12925500000000001</v>
      </c>
      <c r="G2292" s="24">
        <v>0</v>
      </c>
      <c r="H2292" s="24">
        <v>18.5685</v>
      </c>
      <c r="I2292" s="24">
        <v>0.65728699999999995</v>
      </c>
      <c r="J2292" s="24">
        <v>38.078000000000003</v>
      </c>
      <c r="K2292" s="24">
        <v>42.025100000000002</v>
      </c>
      <c r="L2292" s="24">
        <v>0.16562199999999999</v>
      </c>
      <c r="M2292" s="24">
        <v>100</v>
      </c>
      <c r="N2292" s="24"/>
      <c r="O2292" s="24">
        <v>0.14831800000000001</v>
      </c>
      <c r="P2292" s="24">
        <v>41.876800000000003</v>
      </c>
      <c r="Q2292" s="24">
        <f t="shared" si="261"/>
        <v>99.851681999999997</v>
      </c>
      <c r="R2292" s="24"/>
      <c r="S2292" s="24">
        <v>0.50722199999999995</v>
      </c>
      <c r="T2292" s="24">
        <v>0.21434400000000001</v>
      </c>
      <c r="U2292" s="24">
        <v>0</v>
      </c>
      <c r="V2292" s="24">
        <v>42.547899999999998</v>
      </c>
      <c r="W2292" s="24">
        <v>0.65728699999999995</v>
      </c>
      <c r="X2292" s="24">
        <v>53.278700000000001</v>
      </c>
      <c r="Y2292" s="24">
        <v>2.79454</v>
      </c>
      <c r="Z2292" s="24">
        <v>100</v>
      </c>
      <c r="AA2292" s="25"/>
      <c r="AB2292" s="24">
        <f>IF(Z2292="","",Z2292-O2292)</f>
        <v>99.851681999999997</v>
      </c>
      <c r="AC2292" s="24">
        <f t="shared" si="262"/>
        <v>97.057141999999999</v>
      </c>
      <c r="AD2292" s="24"/>
      <c r="AE2292" s="36">
        <f>IF(M2292="","",IF(M2292&gt;100,M2292, M2292+O2292))</f>
        <v>100.148318</v>
      </c>
      <c r="AF2292" s="40">
        <f>IF(AE2292="","",IF(AE2292="* * *", Y2292, AE2292-SUM(S2292:X2292)))</f>
        <v>2.9428649999999976</v>
      </c>
      <c r="AG2292" s="55"/>
      <c r="AH2292" s="35"/>
      <c r="AI2292" s="36">
        <f>IF(S2292="","",IF(AI$6=0, 0, S2292/AI$6))</f>
        <v>8.1837798452183905E-3</v>
      </c>
      <c r="AJ2292" s="36">
        <f>IF(T2292="","",IF(AJ$6=0, 0, T2292/AJ$6))</f>
        <v>5.3180630642924312E-3</v>
      </c>
      <c r="AK2292" s="36">
        <f>IF(U2292="","",IF(AK$6=0, 0, U2292/AK$6))</f>
        <v>0</v>
      </c>
      <c r="AL2292" s="36">
        <f>IF(V2292="","",IF(AL$6=0, 0, V2292/AL$6))</f>
        <v>0.29975021226603177</v>
      </c>
      <c r="AM2292" s="36">
        <f>IF(W2292="","",IF(AM$6=0, 0, W2292/AM$6))</f>
        <v>1.8540456680253302E-2</v>
      </c>
      <c r="AN2292" s="36">
        <f>IF(X2292="","",IF(AN$6=0, 0, X2292/AN$6))</f>
        <v>0.95009219400328826</v>
      </c>
      <c r="AO2292" s="36">
        <f>IF(Y2292="","",IF(AO$6=0, 0, Y2292/AO$6))</f>
        <v>0.16431342285332098</v>
      </c>
      <c r="AP2292" s="36"/>
      <c r="AQ2292" s="36">
        <f>IF(AI2292="","",AI2292*AI$4)</f>
        <v>1.6367559690436781E-2</v>
      </c>
      <c r="AR2292" s="35">
        <f>IF(AJ2292="","",AJ2292*AJ$4)</f>
        <v>5.3180630642924312E-3</v>
      </c>
      <c r="AS2292" s="36">
        <f>IF(AK2292="","",AK2292*AK$4)</f>
        <v>0</v>
      </c>
      <c r="AT2292" s="36">
        <f>IF(AL2292="","",AL2292*AL$4)</f>
        <v>0.59950042453206354</v>
      </c>
      <c r="AU2292" s="36">
        <f>IF(AM2292="","",AM2292*AM$4)</f>
        <v>1.8540456680253302E-2</v>
      </c>
      <c r="AV2292" s="36">
        <f>IF(AN2292="","",AN2292*AN$4)</f>
        <v>0.95009219400328826</v>
      </c>
      <c r="AW2292" s="36">
        <f>IF(AO2292="","",AO2292*AO$4)</f>
        <v>0.16431342285332098</v>
      </c>
      <c r="AX2292" s="36"/>
      <c r="AY2292" s="36">
        <f>IF(AQ2292="","",AI2292*AI$5)</f>
        <v>8.1837798452183905E-3</v>
      </c>
      <c r="AZ2292" s="36">
        <f>IF(AR2292="","",AJ2292*AJ$5)</f>
        <v>5.3180630642924312E-3</v>
      </c>
      <c r="BA2292" s="36">
        <f>IF(AS2292="","",AK2292*AK$5)</f>
        <v>0</v>
      </c>
      <c r="BB2292" s="36">
        <f>IF(AT2292="","",AL2292*AL$5)</f>
        <v>1.4987510613301589</v>
      </c>
      <c r="BC2292" s="36">
        <f>IF(AU2292="","",AM2292*AM$5)</f>
        <v>0</v>
      </c>
      <c r="BD2292" s="36">
        <f>IF(AV2292="","",AN2292*AN$5)</f>
        <v>0.95009219400328826</v>
      </c>
      <c r="BE2292" s="36">
        <f>IF(AW2292="","",AO2292*AO$5)</f>
        <v>0.16431342285332098</v>
      </c>
      <c r="BF2292" s="36">
        <f>IF(BE2292="","",SUM(AY2292:BE2292))</f>
        <v>2.626658521096279</v>
      </c>
      <c r="BG2292" s="36"/>
      <c r="BH2292" s="36">
        <f>IF(AT2292="","",3/AT2292)</f>
        <v>5.0041665981164769</v>
      </c>
      <c r="BI2292" s="36"/>
      <c r="BJ2292" s="36">
        <f>IF(AQ2292="","",AQ2292*$BH2292)</f>
        <v>8.1905995495561407E-2</v>
      </c>
      <c r="BK2292" s="36">
        <f>IF(AR2292="","",AR2292*$BH2292)</f>
        <v>2.6612473553009143E-2</v>
      </c>
      <c r="BL2292" s="36">
        <f>IF(AS2292="","",AS2292*$BH2292)</f>
        <v>0</v>
      </c>
      <c r="BM2292" s="36">
        <f>IF(AT2292="","",AT2292*$BH2292)</f>
        <v>3</v>
      </c>
      <c r="BN2292" s="36">
        <f>IF(AU2292="","",AU2292*$BH2292)</f>
        <v>9.2779534033149078E-2</v>
      </c>
      <c r="BO2292" s="36">
        <f>IF(AV2292="","",AV2292*$BH2292)</f>
        <v>4.7544196223624544</v>
      </c>
      <c r="BP2292" s="36">
        <f t="shared" si="263"/>
        <v>13.144236835928023</v>
      </c>
      <c r="BQ2292" s="36">
        <f>IF(AW2292="","",AW2292*$BH2292)</f>
        <v>0.82225174226477749</v>
      </c>
      <c r="BR2292" s="36"/>
      <c r="BS2292" s="36">
        <f t="shared" si="264"/>
        <v>4.8629380914110252</v>
      </c>
      <c r="BT2292" s="36"/>
      <c r="BU2292" s="36">
        <f t="shared" si="265"/>
        <v>0.90722046596685091</v>
      </c>
      <c r="BV2292" s="36">
        <f t="shared" si="266"/>
        <v>0.82225174226477749</v>
      </c>
      <c r="BW2292" s="36">
        <f t="shared" si="267"/>
        <v>0.91503127629792658</v>
      </c>
      <c r="BX2292" s="36"/>
      <c r="BY2292" s="36">
        <f>IF(BV2292="","",IF(BQ2292=0,0,((BV2292/BQ2292)*AF2292)))</f>
        <v>2.9428649999999976</v>
      </c>
      <c r="BZ2292" s="36">
        <f>IF(BY2292="","",SUM(S2292:X2292,BY2292))</f>
        <v>100.148318</v>
      </c>
      <c r="CA2292" s="24"/>
      <c r="CB2292" s="26">
        <v>1.5561E-2</v>
      </c>
      <c r="CC2292" s="26">
        <v>9.4660000000000005E-3</v>
      </c>
      <c r="CD2292" s="26">
        <v>4.9034000000000001E-2</v>
      </c>
      <c r="CE2292" s="26">
        <v>1.285E-2</v>
      </c>
      <c r="CF2292" s="26">
        <v>9.4330000000000004E-3</v>
      </c>
      <c r="CG2292" s="26">
        <v>3.0477000000000001E-2</v>
      </c>
      <c r="CH2292" s="26"/>
      <c r="CI2292" s="27">
        <v>5.5209299999999999</v>
      </c>
      <c r="CJ2292" s="27">
        <v>4.6816000000000004</v>
      </c>
      <c r="CK2292" s="27">
        <v>-40.353999999999999</v>
      </c>
      <c r="CL2292" s="27">
        <v>0.36014499999999999</v>
      </c>
      <c r="CM2292" s="27">
        <v>2.1460599999999999</v>
      </c>
      <c r="CN2292" s="27">
        <v>0.34190399999999999</v>
      </c>
      <c r="CO2292" s="27"/>
      <c r="CP2292" s="26">
        <v>67.16</v>
      </c>
      <c r="CQ2292" s="26">
        <v>49.808</v>
      </c>
      <c r="CR2292" s="26">
        <v>10.853999999999999</v>
      </c>
      <c r="CS2292" s="26">
        <v>948.91700000000003</v>
      </c>
      <c r="CT2292" s="26"/>
      <c r="CU2292" s="28">
        <v>44314.909340277802</v>
      </c>
      <c r="CV2292" s="28"/>
    </row>
    <row r="2293" spans="1:100" s="11" customFormat="1" x14ac:dyDescent="0.25">
      <c r="A2293" s="11" t="s">
        <v>151</v>
      </c>
      <c r="B2293" s="11">
        <v>643</v>
      </c>
      <c r="C2293" s="11">
        <v>1</v>
      </c>
      <c r="E2293" s="12">
        <v>0.88735900000000001</v>
      </c>
      <c r="F2293" s="12">
        <v>0.38012400000000002</v>
      </c>
      <c r="G2293" s="12">
        <v>0</v>
      </c>
      <c r="H2293" s="12">
        <v>17.493600000000001</v>
      </c>
      <c r="I2293" s="12">
        <v>0.17294399999999999</v>
      </c>
      <c r="J2293" s="12">
        <v>35.887700000000002</v>
      </c>
      <c r="K2293" s="12">
        <v>44.721800000000002</v>
      </c>
      <c r="L2293" s="12">
        <v>0.45643099999999998</v>
      </c>
      <c r="M2293" s="12">
        <v>100</v>
      </c>
      <c r="N2293" s="12"/>
      <c r="O2293" s="12">
        <v>3.9024999999999997E-2</v>
      </c>
      <c r="P2293" s="12">
        <v>44.6828</v>
      </c>
      <c r="Q2293" s="12">
        <f t="shared" si="261"/>
        <v>99.960975000000005</v>
      </c>
      <c r="R2293" s="12"/>
      <c r="S2293" s="12">
        <v>1.19614</v>
      </c>
      <c r="T2293" s="12">
        <v>0.63036000000000003</v>
      </c>
      <c r="U2293" s="12">
        <v>0</v>
      </c>
      <c r="V2293" s="12">
        <v>40.085000000000001</v>
      </c>
      <c r="W2293" s="12">
        <v>0.17294399999999999</v>
      </c>
      <c r="X2293" s="12">
        <v>50.214199999999998</v>
      </c>
      <c r="Y2293" s="12">
        <v>7.7013699999999998</v>
      </c>
      <c r="Z2293" s="12">
        <v>100</v>
      </c>
      <c r="AA2293" s="13"/>
      <c r="AB2293" s="12">
        <f>IF(Z2293="","",Z2293-O2293)</f>
        <v>99.960975000000005</v>
      </c>
      <c r="AC2293" s="12">
        <f t="shared" si="262"/>
        <v>92.259605000000008</v>
      </c>
      <c r="AD2293" s="12"/>
      <c r="AE2293" s="32">
        <f>IF(M2293="","",IF(M2293&gt;100,M2293, M2293+O2293))</f>
        <v>100.039025</v>
      </c>
      <c r="AF2293" s="39">
        <f>IF(AE2293="","",IF(AE2293="* * *", Y2293, AE2293-SUM(S2293:X2293)))</f>
        <v>7.7403809999999993</v>
      </c>
      <c r="AG2293" s="56"/>
      <c r="AH2293" s="31"/>
      <c r="AI2293" s="32">
        <f>IF(S2293="","",IF(AI$6=0, 0, S2293/AI$6))</f>
        <v>1.9299136125916317E-2</v>
      </c>
      <c r="AJ2293" s="32">
        <f>IF(T2293="","",IF(AJ$6=0, 0, T2293/AJ$6))</f>
        <v>1.5639785733248316E-2</v>
      </c>
      <c r="AK2293" s="32">
        <f>IF(U2293="","",IF(AK$6=0, 0, U2293/AK$6))</f>
        <v>0</v>
      </c>
      <c r="AL2293" s="32">
        <f>IF(V2293="","",IF(AL$6=0, 0, V2293/AL$6))</f>
        <v>0.28239906690304067</v>
      </c>
      <c r="AM2293" s="32">
        <f>IF(W2293="","",IF(AM$6=0, 0, W2293/AM$6))</f>
        <v>4.8783267280651027E-3</v>
      </c>
      <c r="AN2293" s="32">
        <f>IF(X2293="","",IF(AN$6=0, 0, X2293/AN$6))</f>
        <v>0.8954445106228176</v>
      </c>
      <c r="AO2293" s="32">
        <f>IF(Y2293="","",IF(AO$6=0, 0, Y2293/AO$6))</f>
        <v>0.45282531842803492</v>
      </c>
      <c r="AP2293" s="32"/>
      <c r="AQ2293" s="32">
        <f>IF(AI2293="","",AI2293*AI$4)</f>
        <v>3.8598272251832634E-2</v>
      </c>
      <c r="AR2293" s="31">
        <f>IF(AJ2293="","",AJ2293*AJ$4)</f>
        <v>1.5639785733248316E-2</v>
      </c>
      <c r="AS2293" s="32">
        <f>IF(AK2293="","",AK2293*AK$4)</f>
        <v>0</v>
      </c>
      <c r="AT2293" s="32">
        <f>IF(AL2293="","",AL2293*AL$4)</f>
        <v>0.56479813380608135</v>
      </c>
      <c r="AU2293" s="32">
        <f>IF(AM2293="","",AM2293*AM$4)</f>
        <v>4.8783267280651027E-3</v>
      </c>
      <c r="AV2293" s="32">
        <f>IF(AN2293="","",AN2293*AN$4)</f>
        <v>0.8954445106228176</v>
      </c>
      <c r="AW2293" s="32">
        <f>IF(AO2293="","",AO2293*AO$4)</f>
        <v>0.45282531842803492</v>
      </c>
      <c r="AX2293" s="32"/>
      <c r="AY2293" s="32">
        <f>IF(AQ2293="","",AI2293*AI$5)</f>
        <v>1.9299136125916317E-2</v>
      </c>
      <c r="AZ2293" s="32">
        <f>IF(AR2293="","",AJ2293*AJ$5)</f>
        <v>1.5639785733248316E-2</v>
      </c>
      <c r="BA2293" s="32">
        <f>IF(AS2293="","",AK2293*AK$5)</f>
        <v>0</v>
      </c>
      <c r="BB2293" s="32">
        <f>IF(AT2293="","",AL2293*AL$5)</f>
        <v>1.4119953345152034</v>
      </c>
      <c r="BC2293" s="32">
        <f>IF(AU2293="","",AM2293*AM$5)</f>
        <v>0</v>
      </c>
      <c r="BD2293" s="32">
        <f>IF(AV2293="","",AN2293*AN$5)</f>
        <v>0.8954445106228176</v>
      </c>
      <c r="BE2293" s="32">
        <f>IF(AW2293="","",AO2293*AO$5)</f>
        <v>0.45282531842803492</v>
      </c>
      <c r="BF2293" s="32">
        <f>IF(BE2293="","",SUM(AY2293:BE2293))</f>
        <v>2.7952040854252207</v>
      </c>
      <c r="BG2293" s="32"/>
      <c r="BH2293" s="32">
        <f>IF(AT2293="","",3/AT2293)</f>
        <v>5.3116322814020211</v>
      </c>
      <c r="BI2293" s="32"/>
      <c r="BJ2293" s="32">
        <f>IF(AQ2293="","",AQ2293*$BH2293)</f>
        <v>0.20501982889917811</v>
      </c>
      <c r="BK2293" s="32">
        <f>IF(AR2293="","",AR2293*$BH2293)</f>
        <v>8.3072790774932528E-2</v>
      </c>
      <c r="BL2293" s="32">
        <f>IF(AS2293="","",AS2293*$BH2293)</f>
        <v>0</v>
      </c>
      <c r="BM2293" s="32">
        <f>IF(AT2293="","",AT2293*$BH2293)</f>
        <v>3</v>
      </c>
      <c r="BN2293" s="32">
        <f>IF(AU2293="","",AU2293*$BH2293)</f>
        <v>2.59118777280169E-2</v>
      </c>
      <c r="BO2293" s="32">
        <f>IF(AV2293="","",AV2293*$BH2293)</f>
        <v>4.7562719688283934</v>
      </c>
      <c r="BP2293" s="32">
        <f t="shared" si="263"/>
        <v>14.847096253251415</v>
      </c>
      <c r="BQ2293" s="32">
        <f>IF(AW2293="","",AW2293*$BH2293)</f>
        <v>2.4052415791985</v>
      </c>
      <c r="BR2293" s="32"/>
      <c r="BS2293" s="32">
        <f t="shared" si="264"/>
        <v>5.0443645885025044</v>
      </c>
      <c r="BT2293" s="32"/>
      <c r="BU2293" s="32">
        <f t="shared" si="265"/>
        <v>0.97408812227198305</v>
      </c>
      <c r="BV2293" s="32">
        <f t="shared" si="266"/>
        <v>0.97408812227198305</v>
      </c>
      <c r="BW2293" s="32">
        <f t="shared" si="267"/>
        <v>1</v>
      </c>
      <c r="BX2293" s="32"/>
      <c r="BY2293" s="32">
        <f>IF(BV2293="","",IF(BQ2293=0,0,((BV2293/BQ2293)*AF2293)))</f>
        <v>3.1347425801911464</v>
      </c>
      <c r="BZ2293" s="32">
        <f>IF(BY2293="","",SUM(S2293:X2293,BY2293))</f>
        <v>95.43338658019114</v>
      </c>
      <c r="CA2293" s="12"/>
      <c r="CB2293" s="14">
        <v>1.6993999999999999E-2</v>
      </c>
      <c r="CC2293" s="14">
        <v>1.0344000000000001E-2</v>
      </c>
      <c r="CD2293" s="14">
        <v>4.9151E-2</v>
      </c>
      <c r="CE2293" s="14">
        <v>1.3469E-2</v>
      </c>
      <c r="CF2293" s="14">
        <v>8.2699999999999996E-3</v>
      </c>
      <c r="CG2293" s="14">
        <v>2.9819999999999999E-2</v>
      </c>
      <c r="CH2293" s="14"/>
      <c r="CI2293" s="15">
        <v>3.37235</v>
      </c>
      <c r="CJ2293" s="15">
        <v>2.2542900000000001</v>
      </c>
      <c r="CK2293" s="15">
        <v>-26.143999999999998</v>
      </c>
      <c r="CL2293" s="15">
        <v>0.37309799999999999</v>
      </c>
      <c r="CM2293" s="15">
        <v>4.6637899999999997</v>
      </c>
      <c r="CN2293" s="15">
        <v>0.35303699999999999</v>
      </c>
      <c r="CO2293" s="15"/>
      <c r="CP2293" s="14">
        <v>66.865899999999996</v>
      </c>
      <c r="CQ2293" s="14">
        <v>51.451300000000003</v>
      </c>
      <c r="CR2293" s="14">
        <v>10.8255</v>
      </c>
      <c r="CS2293" s="14">
        <v>0</v>
      </c>
      <c r="CT2293" s="14"/>
      <c r="CU2293" s="16">
        <v>44314.911134259302</v>
      </c>
      <c r="CV2293" s="16"/>
    </row>
    <row r="2294" spans="1:100" s="17" customFormat="1" x14ac:dyDescent="0.25">
      <c r="A2294" s="17" t="s">
        <v>151</v>
      </c>
      <c r="B2294" s="17">
        <v>644</v>
      </c>
      <c r="C2294" s="17">
        <v>2</v>
      </c>
      <c r="E2294" s="18">
        <v>0.749834</v>
      </c>
      <c r="F2294" s="18">
        <v>0.33528999999999998</v>
      </c>
      <c r="G2294" s="18">
        <v>0</v>
      </c>
      <c r="H2294" s="18">
        <v>17.757899999999999</v>
      </c>
      <c r="I2294" s="18">
        <v>0.25601800000000002</v>
      </c>
      <c r="J2294" s="18">
        <v>36.589399999999998</v>
      </c>
      <c r="K2294" s="18">
        <v>43.938800000000001</v>
      </c>
      <c r="L2294" s="18">
        <v>0.37283500000000003</v>
      </c>
      <c r="M2294" s="18">
        <v>100</v>
      </c>
      <c r="N2294" s="18"/>
      <c r="O2294" s="18">
        <v>5.7771000000000003E-2</v>
      </c>
      <c r="P2294" s="18">
        <v>43.881</v>
      </c>
      <c r="Q2294" s="18">
        <f t="shared" si="261"/>
        <v>99.942228999999998</v>
      </c>
      <c r="R2294" s="18"/>
      <c r="S2294" s="18">
        <v>1.0107600000000001</v>
      </c>
      <c r="T2294" s="18">
        <v>0.55601100000000003</v>
      </c>
      <c r="U2294" s="18">
        <v>0</v>
      </c>
      <c r="V2294" s="18">
        <v>40.6905</v>
      </c>
      <c r="W2294" s="18">
        <v>0.25601800000000002</v>
      </c>
      <c r="X2294" s="18">
        <v>51.195900000000002</v>
      </c>
      <c r="Y2294" s="18">
        <v>6.2908499999999998</v>
      </c>
      <c r="Z2294" s="18">
        <v>100</v>
      </c>
      <c r="AA2294" s="19"/>
      <c r="AB2294" s="18">
        <f>IF(Z2294="","",Z2294-O2294)</f>
        <v>99.942228999999998</v>
      </c>
      <c r="AC2294" s="18">
        <f t="shared" si="262"/>
        <v>93.651378999999991</v>
      </c>
      <c r="AD2294" s="18"/>
      <c r="AE2294" s="34">
        <f>IF(M2294="","",IF(M2294&gt;100,M2294, M2294+O2294))</f>
        <v>100.057771</v>
      </c>
      <c r="AF2294" s="37">
        <f>IF(AE2294="","",IF(AE2294="* * *", Y2294, AE2294-SUM(S2294:X2294)))</f>
        <v>6.3485819999999933</v>
      </c>
      <c r="AG2294" s="54"/>
      <c r="AH2294" s="33"/>
      <c r="AI2294" s="34">
        <f>IF(S2294="","",IF(AI$6=0, 0, S2294/AI$6))</f>
        <v>1.6308120145326784E-2</v>
      </c>
      <c r="AJ2294" s="34">
        <f>IF(T2294="","",IF(AJ$6=0, 0, T2294/AJ$6))</f>
        <v>1.3795121684956422E-2</v>
      </c>
      <c r="AK2294" s="34">
        <f>IF(U2294="","",IF(AK$6=0, 0, U2294/AK$6))</f>
        <v>0</v>
      </c>
      <c r="AL2294" s="34">
        <f>IF(V2294="","",IF(AL$6=0, 0, V2294/AL$6))</f>
        <v>0.2866648180570831</v>
      </c>
      <c r="AM2294" s="34">
        <f>IF(W2294="","",IF(AM$6=0, 0, W2294/AM$6))</f>
        <v>7.2216408332510616E-3</v>
      </c>
      <c r="AN2294" s="34">
        <f>IF(X2294="","",IF(AN$6=0, 0, X2294/AN$6))</f>
        <v>0.91295067175011679</v>
      </c>
      <c r="AO2294" s="34">
        <f>IF(Y2294="","",IF(AO$6=0, 0, Y2294/AO$6))</f>
        <v>0.36988953321720724</v>
      </c>
      <c r="AP2294" s="34"/>
      <c r="AQ2294" s="34">
        <f>IF(AI2294="","",AI2294*AI$4)</f>
        <v>3.2616240290653568E-2</v>
      </c>
      <c r="AR2294" s="33">
        <f>IF(AJ2294="","",AJ2294*AJ$4)</f>
        <v>1.3795121684956422E-2</v>
      </c>
      <c r="AS2294" s="34">
        <f>IF(AK2294="","",AK2294*AK$4)</f>
        <v>0</v>
      </c>
      <c r="AT2294" s="34">
        <f>IF(AL2294="","",AL2294*AL$4)</f>
        <v>0.57332963611416621</v>
      </c>
      <c r="AU2294" s="34">
        <f>IF(AM2294="","",AM2294*AM$4)</f>
        <v>7.2216408332510616E-3</v>
      </c>
      <c r="AV2294" s="34">
        <f>IF(AN2294="","",AN2294*AN$4)</f>
        <v>0.91295067175011679</v>
      </c>
      <c r="AW2294" s="34">
        <f>IF(AO2294="","",AO2294*AO$4)</f>
        <v>0.36988953321720724</v>
      </c>
      <c r="AX2294" s="34"/>
      <c r="AY2294" s="34">
        <f>IF(AQ2294="","",AI2294*AI$5)</f>
        <v>1.6308120145326784E-2</v>
      </c>
      <c r="AZ2294" s="34">
        <f>IF(AR2294="","",AJ2294*AJ$5)</f>
        <v>1.3795121684956422E-2</v>
      </c>
      <c r="BA2294" s="34">
        <f>IF(AS2294="","",AK2294*AK$5)</f>
        <v>0</v>
      </c>
      <c r="BB2294" s="34">
        <f>IF(AT2294="","",AL2294*AL$5)</f>
        <v>1.4333240902854154</v>
      </c>
      <c r="BC2294" s="34">
        <f>IF(AU2294="","",AM2294*AM$5)</f>
        <v>0</v>
      </c>
      <c r="BD2294" s="34">
        <f>IF(AV2294="","",AN2294*AN$5)</f>
        <v>0.91295067175011679</v>
      </c>
      <c r="BE2294" s="34">
        <f>IF(AW2294="","",AO2294*AO$5)</f>
        <v>0.36988953321720724</v>
      </c>
      <c r="BF2294" s="34">
        <f>IF(BE2294="","",SUM(AY2294:BE2294))</f>
        <v>2.7462675370830225</v>
      </c>
      <c r="BG2294" s="34"/>
      <c r="BH2294" s="34">
        <f>IF(AT2294="","",3/AT2294)</f>
        <v>5.232591882626167</v>
      </c>
      <c r="BI2294" s="34"/>
      <c r="BJ2294" s="34">
        <f>IF(AQ2294="","",AQ2294*$BH2294)</f>
        <v>0.1706674741866584</v>
      </c>
      <c r="BK2294" s="34">
        <f>IF(AR2294="","",AR2294*$BH2294)</f>
        <v>7.2184241748543182E-2</v>
      </c>
      <c r="BL2294" s="34">
        <f>IF(AS2294="","",AS2294*$BH2294)</f>
        <v>0</v>
      </c>
      <c r="BM2294" s="34">
        <f>IF(AT2294="","",AT2294*$BH2294)</f>
        <v>3.0000000000000004</v>
      </c>
      <c r="BN2294" s="34">
        <f>IF(AU2294="","",AU2294*$BH2294)</f>
        <v>3.7787899203311173E-2</v>
      </c>
      <c r="BO2294" s="34">
        <f>IF(AV2294="","",AV2294*$BH2294)</f>
        <v>4.7770982742377672</v>
      </c>
      <c r="BP2294" s="34">
        <f t="shared" si="263"/>
        <v>14.37009722206038</v>
      </c>
      <c r="BQ2294" s="34">
        <f>IF(AW2294="","",AW2294*$BH2294)</f>
        <v>1.9354809689807406</v>
      </c>
      <c r="BR2294" s="34"/>
      <c r="BS2294" s="34">
        <f t="shared" si="264"/>
        <v>5.0199499901729689</v>
      </c>
      <c r="BT2294" s="34"/>
      <c r="BU2294" s="34">
        <f t="shared" si="265"/>
        <v>0.96221210079668884</v>
      </c>
      <c r="BV2294" s="34">
        <f t="shared" si="266"/>
        <v>0.96221210079668884</v>
      </c>
      <c r="BW2294" s="34">
        <f t="shared" si="267"/>
        <v>1</v>
      </c>
      <c r="BX2294" s="34"/>
      <c r="BY2294" s="34">
        <f>IF(BV2294="","",IF(BQ2294=0,0,((BV2294/BQ2294)*AF2294)))</f>
        <v>3.1561573175875663</v>
      </c>
      <c r="BZ2294" s="34">
        <f>IF(BY2294="","",SUM(S2294:X2294,BY2294))</f>
        <v>96.86534631758758</v>
      </c>
      <c r="CA2294" s="18"/>
      <c r="CB2294" s="20">
        <v>1.6760000000000001E-2</v>
      </c>
      <c r="CC2294" s="20">
        <v>1.0087E-2</v>
      </c>
      <c r="CD2294" s="20">
        <v>4.8181000000000002E-2</v>
      </c>
      <c r="CE2294" s="20">
        <v>1.2711E-2</v>
      </c>
      <c r="CF2294" s="20">
        <v>8.8830000000000003E-3</v>
      </c>
      <c r="CG2294" s="20">
        <v>3.0290999999999998E-2</v>
      </c>
      <c r="CH2294" s="20"/>
      <c r="CI2294" s="21">
        <v>3.70614</v>
      </c>
      <c r="CJ2294" s="21">
        <v>2.4280599999999999</v>
      </c>
      <c r="CK2294" s="21">
        <v>-21.803999999999998</v>
      </c>
      <c r="CL2294" s="21">
        <v>0.36958000000000002</v>
      </c>
      <c r="CM2294" s="21">
        <v>3.7052800000000001</v>
      </c>
      <c r="CN2294" s="21">
        <v>0.34936400000000001</v>
      </c>
      <c r="CO2294" s="21"/>
      <c r="CP2294" s="20">
        <v>66.848399999999998</v>
      </c>
      <c r="CQ2294" s="20">
        <v>51.441299999999998</v>
      </c>
      <c r="CR2294" s="20">
        <v>10.826000000000001</v>
      </c>
      <c r="CS2294" s="20">
        <v>20.158300000000001</v>
      </c>
      <c r="CT2294" s="20"/>
      <c r="CU2294" s="22">
        <v>44314.912928240701</v>
      </c>
      <c r="CV2294" s="22"/>
    </row>
    <row r="2295" spans="1:100" s="17" customFormat="1" x14ac:dyDescent="0.25">
      <c r="A2295" s="17" t="s">
        <v>151</v>
      </c>
      <c r="B2295" s="17">
        <v>645</v>
      </c>
      <c r="C2295" s="17">
        <v>3</v>
      </c>
      <c r="E2295" s="18">
        <v>0.75314899999999996</v>
      </c>
      <c r="F2295" s="18">
        <v>0.32852799999999999</v>
      </c>
      <c r="G2295" s="18">
        <v>0</v>
      </c>
      <c r="H2295" s="18">
        <v>17.6785</v>
      </c>
      <c r="I2295" s="18">
        <v>0.27102900000000002</v>
      </c>
      <c r="J2295" s="18">
        <v>36.772599999999997</v>
      </c>
      <c r="K2295" s="18">
        <v>43.828299999999999</v>
      </c>
      <c r="L2295" s="18">
        <v>0.36793599999999999</v>
      </c>
      <c r="M2295" s="18">
        <v>100</v>
      </c>
      <c r="N2295" s="18"/>
      <c r="O2295" s="18">
        <v>6.1157999999999997E-2</v>
      </c>
      <c r="P2295" s="18">
        <v>43.767200000000003</v>
      </c>
      <c r="Q2295" s="18">
        <f t="shared" si="261"/>
        <v>99.938841999999994</v>
      </c>
      <c r="R2295" s="18"/>
      <c r="S2295" s="18">
        <v>1.0152300000000001</v>
      </c>
      <c r="T2295" s="18">
        <v>0.544798</v>
      </c>
      <c r="U2295" s="18">
        <v>0</v>
      </c>
      <c r="V2295" s="18">
        <v>40.508499999999998</v>
      </c>
      <c r="W2295" s="18">
        <v>0.27102900000000002</v>
      </c>
      <c r="X2295" s="18">
        <v>51.452199999999998</v>
      </c>
      <c r="Y2295" s="18">
        <v>6.2081799999999996</v>
      </c>
      <c r="Z2295" s="18">
        <v>100</v>
      </c>
      <c r="AA2295" s="19"/>
      <c r="AB2295" s="18">
        <f>IF(Z2295="","",Z2295-O2295)</f>
        <v>99.938841999999994</v>
      </c>
      <c r="AC2295" s="18">
        <f t="shared" si="262"/>
        <v>93.730661999999995</v>
      </c>
      <c r="AD2295" s="18"/>
      <c r="AE2295" s="34">
        <f>IF(M2295="","",IF(M2295&gt;100,M2295, M2295+O2295))</f>
        <v>100.06115800000001</v>
      </c>
      <c r="AF2295" s="37">
        <f>IF(AE2295="","",IF(AE2295="* * *", Y2295, AE2295-SUM(S2295:X2295)))</f>
        <v>6.2694010000000162</v>
      </c>
      <c r="AG2295" s="54"/>
      <c r="AH2295" s="33"/>
      <c r="AI2295" s="34">
        <f>IF(S2295="","",IF(AI$6=0, 0, S2295/AI$6))</f>
        <v>1.638024141748794E-2</v>
      </c>
      <c r="AJ2295" s="34">
        <f>IF(T2295="","",IF(AJ$6=0, 0, T2295/AJ$6))</f>
        <v>1.3516917297896783E-2</v>
      </c>
      <c r="AK2295" s="34">
        <f>IF(U2295="","",IF(AK$6=0, 0, U2295/AK$6))</f>
        <v>0</v>
      </c>
      <c r="AL2295" s="34">
        <f>IF(V2295="","",IF(AL$6=0, 0, V2295/AL$6))</f>
        <v>0.28538262695875821</v>
      </c>
      <c r="AM2295" s="34">
        <f>IF(W2295="","",IF(AM$6=0, 0, W2295/AM$6))</f>
        <v>7.645064383735526E-3</v>
      </c>
      <c r="AN2295" s="34">
        <f>IF(X2295="","",IF(AN$6=0, 0, X2295/AN$6))</f>
        <v>0.91752114042377131</v>
      </c>
      <c r="AO2295" s="34">
        <f>IF(Y2295="","",IF(AO$6=0, 0, Y2295/AO$6))</f>
        <v>0.36502870078421862</v>
      </c>
      <c r="AP2295" s="34"/>
      <c r="AQ2295" s="34">
        <f>IF(AI2295="","",AI2295*AI$4)</f>
        <v>3.2760482834975881E-2</v>
      </c>
      <c r="AR2295" s="33">
        <f>IF(AJ2295="","",AJ2295*AJ$4)</f>
        <v>1.3516917297896783E-2</v>
      </c>
      <c r="AS2295" s="34">
        <f>IF(AK2295="","",AK2295*AK$4)</f>
        <v>0</v>
      </c>
      <c r="AT2295" s="34">
        <f>IF(AL2295="","",AL2295*AL$4)</f>
        <v>0.57076525391751642</v>
      </c>
      <c r="AU2295" s="34">
        <f>IF(AM2295="","",AM2295*AM$4)</f>
        <v>7.645064383735526E-3</v>
      </c>
      <c r="AV2295" s="34">
        <f>IF(AN2295="","",AN2295*AN$4)</f>
        <v>0.91752114042377131</v>
      </c>
      <c r="AW2295" s="34">
        <f>IF(AO2295="","",AO2295*AO$4)</f>
        <v>0.36502870078421862</v>
      </c>
      <c r="AX2295" s="34"/>
      <c r="AY2295" s="34">
        <f>IF(AQ2295="","",AI2295*AI$5)</f>
        <v>1.638024141748794E-2</v>
      </c>
      <c r="AZ2295" s="34">
        <f>IF(AR2295="","",AJ2295*AJ$5)</f>
        <v>1.3516917297896783E-2</v>
      </c>
      <c r="BA2295" s="34">
        <f>IF(AS2295="","",AK2295*AK$5)</f>
        <v>0</v>
      </c>
      <c r="BB2295" s="34">
        <f>IF(AT2295="","",AL2295*AL$5)</f>
        <v>1.4269131347937911</v>
      </c>
      <c r="BC2295" s="34">
        <f>IF(AU2295="","",AM2295*AM$5)</f>
        <v>0</v>
      </c>
      <c r="BD2295" s="34">
        <f>IF(AV2295="","",AN2295*AN$5)</f>
        <v>0.91752114042377131</v>
      </c>
      <c r="BE2295" s="34">
        <f>IF(AW2295="","",AO2295*AO$5)</f>
        <v>0.36502870078421862</v>
      </c>
      <c r="BF2295" s="34">
        <f>IF(BE2295="","",SUM(AY2295:BE2295))</f>
        <v>2.7393601347171659</v>
      </c>
      <c r="BG2295" s="34"/>
      <c r="BH2295" s="34">
        <f>IF(AT2295="","",3/AT2295)</f>
        <v>5.2561013120703066</v>
      </c>
      <c r="BI2295" s="34"/>
      <c r="BJ2295" s="34">
        <f>IF(AQ2295="","",AQ2295*$BH2295)</f>
        <v>0.17219241681297348</v>
      </c>
      <c r="BK2295" s="34">
        <f>IF(AR2295="","",AR2295*$BH2295)</f>
        <v>7.1046286744621101E-2</v>
      </c>
      <c r="BL2295" s="34">
        <f>IF(AS2295="","",AS2295*$BH2295)</f>
        <v>0</v>
      </c>
      <c r="BM2295" s="34">
        <f>IF(AT2295="","",AT2295*$BH2295)</f>
        <v>3</v>
      </c>
      <c r="BN2295" s="34">
        <f>IF(AU2295="","",AU2295*$BH2295)</f>
        <v>4.0183232938214269E-2</v>
      </c>
      <c r="BO2295" s="34">
        <f>IF(AV2295="","",AV2295*$BH2295)</f>
        <v>4.8225840700336287</v>
      </c>
      <c r="BP2295" s="34">
        <f t="shared" si="263"/>
        <v>14.398354398319988</v>
      </c>
      <c r="BQ2295" s="34">
        <f>IF(AW2295="","",AW2295*$BH2295)</f>
        <v>1.9186278331352509</v>
      </c>
      <c r="BR2295" s="34"/>
      <c r="BS2295" s="34">
        <f t="shared" si="264"/>
        <v>5.0658227735912229</v>
      </c>
      <c r="BT2295" s="34"/>
      <c r="BU2295" s="34">
        <f t="shared" si="265"/>
        <v>0.95981676706178576</v>
      </c>
      <c r="BV2295" s="34">
        <f t="shared" si="266"/>
        <v>0.95981676706178576</v>
      </c>
      <c r="BW2295" s="34">
        <f t="shared" si="267"/>
        <v>1</v>
      </c>
      <c r="BX2295" s="34"/>
      <c r="BY2295" s="34">
        <f>IF(BV2295="","",IF(BQ2295=0,0,((BV2295/BQ2295)*AF2295)))</f>
        <v>3.136343638568361</v>
      </c>
      <c r="BZ2295" s="34">
        <f>IF(BY2295="","",SUM(S2295:X2295,BY2295))</f>
        <v>96.928100638568353</v>
      </c>
      <c r="CA2295" s="18"/>
      <c r="CB2295" s="20">
        <v>1.5454000000000001E-2</v>
      </c>
      <c r="CC2295" s="20">
        <v>9.8490000000000001E-3</v>
      </c>
      <c r="CD2295" s="20">
        <v>4.7456999999999999E-2</v>
      </c>
      <c r="CE2295" s="20">
        <v>1.3183E-2</v>
      </c>
      <c r="CF2295" s="20">
        <v>8.6020000000000003E-3</v>
      </c>
      <c r="CG2295" s="20">
        <v>3.0165999999999998E-2</v>
      </c>
      <c r="CH2295" s="20"/>
      <c r="CI2295" s="21">
        <v>3.65218</v>
      </c>
      <c r="CJ2295" s="21">
        <v>2.44171</v>
      </c>
      <c r="CK2295" s="21">
        <v>-22.469000000000001</v>
      </c>
      <c r="CL2295" s="21">
        <v>0.37050899999999998</v>
      </c>
      <c r="CM2295" s="21">
        <v>3.5499900000000002</v>
      </c>
      <c r="CN2295" s="21">
        <v>0.34842000000000001</v>
      </c>
      <c r="CO2295" s="21"/>
      <c r="CP2295" s="20">
        <v>66.831400000000002</v>
      </c>
      <c r="CQ2295" s="20">
        <v>51.4313</v>
      </c>
      <c r="CR2295" s="20">
        <v>10.8255</v>
      </c>
      <c r="CS2295" s="20">
        <v>39.879100000000001</v>
      </c>
      <c r="CT2295" s="20"/>
      <c r="CU2295" s="22">
        <v>44314.914710648103</v>
      </c>
      <c r="CV2295" s="22"/>
    </row>
    <row r="2296" spans="1:100" s="17" customFormat="1" x14ac:dyDescent="0.25">
      <c r="A2296" s="17" t="s">
        <v>151</v>
      </c>
      <c r="B2296" s="17">
        <v>646</v>
      </c>
      <c r="C2296" s="17">
        <v>4</v>
      </c>
      <c r="E2296" s="18">
        <v>0.76910900000000004</v>
      </c>
      <c r="F2296" s="18">
        <v>0.30150500000000002</v>
      </c>
      <c r="G2296" s="18">
        <v>0</v>
      </c>
      <c r="H2296" s="18">
        <v>17.672999999999998</v>
      </c>
      <c r="I2296" s="18">
        <v>0.310305</v>
      </c>
      <c r="J2296" s="18">
        <v>36.832599999999999</v>
      </c>
      <c r="K2296" s="18">
        <v>43.750700000000002</v>
      </c>
      <c r="L2296" s="18">
        <v>0.36275200000000002</v>
      </c>
      <c r="M2296" s="18">
        <v>100</v>
      </c>
      <c r="N2296" s="18"/>
      <c r="O2296" s="18">
        <v>7.0021E-2</v>
      </c>
      <c r="P2296" s="18">
        <v>43.680700000000002</v>
      </c>
      <c r="Q2296" s="18">
        <f t="shared" si="261"/>
        <v>99.929979000000003</v>
      </c>
      <c r="R2296" s="18"/>
      <c r="S2296" s="18">
        <v>1.03674</v>
      </c>
      <c r="T2296" s="18">
        <v>0.49998599999999999</v>
      </c>
      <c r="U2296" s="18">
        <v>0</v>
      </c>
      <c r="V2296" s="18">
        <v>40.496099999999998</v>
      </c>
      <c r="W2296" s="18">
        <v>0.310305</v>
      </c>
      <c r="X2296" s="18">
        <v>51.536200000000001</v>
      </c>
      <c r="Y2296" s="18">
        <v>6.1207200000000004</v>
      </c>
      <c r="Z2296" s="18">
        <v>100</v>
      </c>
      <c r="AA2296" s="19"/>
      <c r="AB2296" s="18">
        <f>IF(Z2296="","",Z2296-O2296)</f>
        <v>99.929979000000003</v>
      </c>
      <c r="AC2296" s="18">
        <f t="shared" si="262"/>
        <v>93.809258999999997</v>
      </c>
      <c r="AD2296" s="18"/>
      <c r="AE2296" s="34">
        <f>IF(M2296="","",IF(M2296&gt;100,M2296, M2296+O2296))</f>
        <v>100.070021</v>
      </c>
      <c r="AF2296" s="37">
        <f>IF(AE2296="","",IF(AE2296="* * *", Y2296, AE2296-SUM(S2296:X2296)))</f>
        <v>6.1906899999999894</v>
      </c>
      <c r="AG2296" s="54"/>
      <c r="AH2296" s="33"/>
      <c r="AI2296" s="34">
        <f>IF(S2296="","",IF(AI$6=0, 0, S2296/AI$6))</f>
        <v>1.6727294787552031E-2</v>
      </c>
      <c r="AJ2296" s="34">
        <f>IF(T2296="","",IF(AJ$6=0, 0, T2296/AJ$6))</f>
        <v>1.2405092184821201E-2</v>
      </c>
      <c r="AK2296" s="34">
        <f>IF(U2296="","",IF(AK$6=0, 0, U2296/AK$6))</f>
        <v>0</v>
      </c>
      <c r="AL2296" s="34">
        <f>IF(V2296="","",IF(AL$6=0, 0, V2296/AL$6))</f>
        <v>0.28529526888392731</v>
      </c>
      <c r="AM2296" s="34">
        <f>IF(W2296="","",IF(AM$6=0, 0, W2296/AM$6))</f>
        <v>8.7529441631524745E-3</v>
      </c>
      <c r="AN2296" s="34">
        <f>IF(X2296="","",IF(AN$6=0, 0, X2296/AN$6))</f>
        <v>0.91901907007100891</v>
      </c>
      <c r="AO2296" s="34">
        <f>IF(Y2296="","",IF(AO$6=0, 0, Y2296/AO$6))</f>
        <v>0.35988622582850088</v>
      </c>
      <c r="AP2296" s="34"/>
      <c r="AQ2296" s="34">
        <f>IF(AI2296="","",AI2296*AI$4)</f>
        <v>3.3454589575104061E-2</v>
      </c>
      <c r="AR2296" s="33">
        <f>IF(AJ2296="","",AJ2296*AJ$4)</f>
        <v>1.2405092184821201E-2</v>
      </c>
      <c r="AS2296" s="34">
        <f>IF(AK2296="","",AK2296*AK$4)</f>
        <v>0</v>
      </c>
      <c r="AT2296" s="34">
        <f>IF(AL2296="","",AL2296*AL$4)</f>
        <v>0.57059053776785462</v>
      </c>
      <c r="AU2296" s="34">
        <f>IF(AM2296="","",AM2296*AM$4)</f>
        <v>8.7529441631524745E-3</v>
      </c>
      <c r="AV2296" s="34">
        <f>IF(AN2296="","",AN2296*AN$4)</f>
        <v>0.91901907007100891</v>
      </c>
      <c r="AW2296" s="34">
        <f>IF(AO2296="","",AO2296*AO$4)</f>
        <v>0.35988622582850088</v>
      </c>
      <c r="AX2296" s="34"/>
      <c r="AY2296" s="34">
        <f>IF(AQ2296="","",AI2296*AI$5)</f>
        <v>1.6727294787552031E-2</v>
      </c>
      <c r="AZ2296" s="34">
        <f>IF(AR2296="","",AJ2296*AJ$5)</f>
        <v>1.2405092184821201E-2</v>
      </c>
      <c r="BA2296" s="34">
        <f>IF(AS2296="","",AK2296*AK$5)</f>
        <v>0</v>
      </c>
      <c r="BB2296" s="34">
        <f>IF(AT2296="","",AL2296*AL$5)</f>
        <v>1.4264763444196364</v>
      </c>
      <c r="BC2296" s="34">
        <f>IF(AU2296="","",AM2296*AM$5)</f>
        <v>0</v>
      </c>
      <c r="BD2296" s="34">
        <f>IF(AV2296="","",AN2296*AN$5)</f>
        <v>0.91901907007100891</v>
      </c>
      <c r="BE2296" s="34">
        <f>IF(AW2296="","",AO2296*AO$5)</f>
        <v>0.35988622582850088</v>
      </c>
      <c r="BF2296" s="34">
        <f>IF(BE2296="","",SUM(AY2296:BE2296))</f>
        <v>2.7345140272915192</v>
      </c>
      <c r="BG2296" s="34"/>
      <c r="BH2296" s="34">
        <f>IF(AT2296="","",3/AT2296)</f>
        <v>5.2577107425159459</v>
      </c>
      <c r="BI2296" s="34"/>
      <c r="BJ2296" s="34">
        <f>IF(AQ2296="","",AQ2296*$BH2296)</f>
        <v>0.17589455499548659</v>
      </c>
      <c r="BK2296" s="34">
        <f>IF(AR2296="","",AR2296*$BH2296)</f>
        <v>6.5222386442035041E-2</v>
      </c>
      <c r="BL2296" s="34">
        <f>IF(AS2296="","",AS2296*$BH2296)</f>
        <v>0</v>
      </c>
      <c r="BM2296" s="34">
        <f>IF(AT2296="","",AT2296*$BH2296)</f>
        <v>3</v>
      </c>
      <c r="BN2296" s="34">
        <f>IF(AU2296="","",AU2296*$BH2296)</f>
        <v>4.6020448555249012E-2</v>
      </c>
      <c r="BO2296" s="34">
        <f>IF(AV2296="","",AV2296*$BH2296)</f>
        <v>4.8319364372893583</v>
      </c>
      <c r="BP2296" s="34">
        <f t="shared" si="263"/>
        <v>14.377283776851163</v>
      </c>
      <c r="BQ2296" s="34">
        <f>IF(AW2296="","",AW2296*$BH2296)</f>
        <v>1.8921776756220288</v>
      </c>
      <c r="BR2296" s="34"/>
      <c r="BS2296" s="34">
        <f t="shared" si="264"/>
        <v>5.0730533787268799</v>
      </c>
      <c r="BT2296" s="34"/>
      <c r="BU2296" s="34">
        <f t="shared" si="265"/>
        <v>0.95397955144475099</v>
      </c>
      <c r="BV2296" s="34">
        <f t="shared" si="266"/>
        <v>0.95397955144475099</v>
      </c>
      <c r="BW2296" s="34">
        <f t="shared" si="267"/>
        <v>1</v>
      </c>
      <c r="BX2296" s="34"/>
      <c r="BY2296" s="34">
        <f>IF(BV2296="","",IF(BQ2296=0,0,((BV2296/BQ2296)*AF2296)))</f>
        <v>3.1211612658901302</v>
      </c>
      <c r="BZ2296" s="34">
        <f>IF(BY2296="","",SUM(S2296:X2296,BY2296))</f>
        <v>97.000492265890131</v>
      </c>
      <c r="CA2296" s="18"/>
      <c r="CB2296" s="20">
        <v>1.6655E-2</v>
      </c>
      <c r="CC2296" s="20">
        <v>9.9799999999999993E-3</v>
      </c>
      <c r="CD2296" s="20">
        <v>4.8478E-2</v>
      </c>
      <c r="CE2296" s="20">
        <v>1.2463999999999999E-2</v>
      </c>
      <c r="CF2296" s="20">
        <v>8.6660000000000001E-3</v>
      </c>
      <c r="CG2296" s="20">
        <v>2.9472999999999999E-2</v>
      </c>
      <c r="CH2296" s="20"/>
      <c r="CI2296" s="21">
        <v>3.6482100000000002</v>
      </c>
      <c r="CJ2296" s="21">
        <v>2.5989200000000001</v>
      </c>
      <c r="CK2296" s="21">
        <v>-19.129000000000001</v>
      </c>
      <c r="CL2296" s="21">
        <v>0.37029800000000002</v>
      </c>
      <c r="CM2296" s="21">
        <v>3.2749799999999998</v>
      </c>
      <c r="CN2296" s="21">
        <v>0.34797499999999998</v>
      </c>
      <c r="CO2296" s="21"/>
      <c r="CP2296" s="20">
        <v>66.814300000000003</v>
      </c>
      <c r="CQ2296" s="20">
        <v>51.421500000000002</v>
      </c>
      <c r="CR2296" s="20">
        <v>10.824999999999999</v>
      </c>
      <c r="CS2296" s="20">
        <v>59.585999999999999</v>
      </c>
      <c r="CT2296" s="20"/>
      <c r="CU2296" s="22">
        <v>44314.916504629597</v>
      </c>
      <c r="CV2296" s="22"/>
    </row>
    <row r="2297" spans="1:100" s="17" customFormat="1" x14ac:dyDescent="0.25">
      <c r="A2297" s="17" t="s">
        <v>151</v>
      </c>
      <c r="B2297" s="17">
        <v>647</v>
      </c>
      <c r="C2297" s="17">
        <v>5</v>
      </c>
      <c r="E2297" s="18">
        <v>0.70961700000000005</v>
      </c>
      <c r="F2297" s="18">
        <v>0.29441099999999998</v>
      </c>
      <c r="G2297" s="18">
        <v>0</v>
      </c>
      <c r="H2297" s="18">
        <v>17.865200000000002</v>
      </c>
      <c r="I2297" s="18">
        <v>0.31936300000000001</v>
      </c>
      <c r="J2297" s="18">
        <v>36.910200000000003</v>
      </c>
      <c r="K2297" s="18">
        <v>43.566099999999999</v>
      </c>
      <c r="L2297" s="18">
        <v>0.33512999999999998</v>
      </c>
      <c r="M2297" s="18">
        <v>100</v>
      </c>
      <c r="N2297" s="18"/>
      <c r="O2297" s="18">
        <v>7.2065000000000004E-2</v>
      </c>
      <c r="P2297" s="18">
        <v>43.494</v>
      </c>
      <c r="Q2297" s="18">
        <f t="shared" si="261"/>
        <v>99.927935000000005</v>
      </c>
      <c r="R2297" s="18"/>
      <c r="S2297" s="18">
        <v>0.95654799999999995</v>
      </c>
      <c r="T2297" s="18">
        <v>0.48822199999999999</v>
      </c>
      <c r="U2297" s="18">
        <v>0</v>
      </c>
      <c r="V2297" s="18">
        <v>40.936399999999999</v>
      </c>
      <c r="W2297" s="18">
        <v>0.31936300000000001</v>
      </c>
      <c r="X2297" s="18">
        <v>51.644799999999996</v>
      </c>
      <c r="Y2297" s="18">
        <v>5.6546500000000002</v>
      </c>
      <c r="Z2297" s="18">
        <v>100</v>
      </c>
      <c r="AA2297" s="19"/>
      <c r="AB2297" s="18">
        <f>IF(Z2297="","",Z2297-O2297)</f>
        <v>99.927935000000005</v>
      </c>
      <c r="AC2297" s="18">
        <f t="shared" si="262"/>
        <v>94.273285000000001</v>
      </c>
      <c r="AD2297" s="18"/>
      <c r="AE2297" s="34">
        <f>IF(M2297="","",IF(M2297&gt;100,M2297, M2297+O2297))</f>
        <v>100.07206499999999</v>
      </c>
      <c r="AF2297" s="37">
        <f>IF(AE2297="","",IF(AE2297="* * *", Y2297, AE2297-SUM(S2297:X2297)))</f>
        <v>5.7267319999999984</v>
      </c>
      <c r="AG2297" s="54"/>
      <c r="AH2297" s="33"/>
      <c r="AI2297" s="34">
        <f>IF(S2297="","",IF(AI$6=0, 0, S2297/AI$6))</f>
        <v>1.543343593807832E-2</v>
      </c>
      <c r="AJ2297" s="34">
        <f>IF(T2297="","",IF(AJ$6=0, 0, T2297/AJ$6))</f>
        <v>1.2113217003391649E-2</v>
      </c>
      <c r="AK2297" s="34">
        <f>IF(U2297="","",IF(AK$6=0, 0, U2297/AK$6))</f>
        <v>0</v>
      </c>
      <c r="AL2297" s="34">
        <f>IF(V2297="","",IF(AL$6=0, 0, V2297/AL$6))</f>
        <v>0.28839718504102868</v>
      </c>
      <c r="AM2297" s="34">
        <f>IF(W2297="","",IF(AM$6=0, 0, W2297/AM$6))</f>
        <v>9.0084481615728528E-3</v>
      </c>
      <c r="AN2297" s="34">
        <f>IF(X2297="","",IF(AN$6=0, 0, X2297/AN$6))</f>
        <v>0.92095567911493748</v>
      </c>
      <c r="AO2297" s="34">
        <f>IF(Y2297="","",IF(AO$6=0, 0, Y2297/AO$6))</f>
        <v>0.33248223197289412</v>
      </c>
      <c r="AP2297" s="34"/>
      <c r="AQ2297" s="34">
        <f>IF(AI2297="","",AI2297*AI$4)</f>
        <v>3.0866871876156641E-2</v>
      </c>
      <c r="AR2297" s="33">
        <f>IF(AJ2297="","",AJ2297*AJ$4)</f>
        <v>1.2113217003391649E-2</v>
      </c>
      <c r="AS2297" s="34">
        <f>IF(AK2297="","",AK2297*AK$4)</f>
        <v>0</v>
      </c>
      <c r="AT2297" s="34">
        <f>IF(AL2297="","",AL2297*AL$4)</f>
        <v>0.57679437008205736</v>
      </c>
      <c r="AU2297" s="34">
        <f>IF(AM2297="","",AM2297*AM$4)</f>
        <v>9.0084481615728528E-3</v>
      </c>
      <c r="AV2297" s="34">
        <f>IF(AN2297="","",AN2297*AN$4)</f>
        <v>0.92095567911493748</v>
      </c>
      <c r="AW2297" s="34">
        <f>IF(AO2297="","",AO2297*AO$4)</f>
        <v>0.33248223197289412</v>
      </c>
      <c r="AX2297" s="34"/>
      <c r="AY2297" s="34">
        <f>IF(AQ2297="","",AI2297*AI$5)</f>
        <v>1.543343593807832E-2</v>
      </c>
      <c r="AZ2297" s="34">
        <f>IF(AR2297="","",AJ2297*AJ$5)</f>
        <v>1.2113217003391649E-2</v>
      </c>
      <c r="BA2297" s="34">
        <f>IF(AS2297="","",AK2297*AK$5)</f>
        <v>0</v>
      </c>
      <c r="BB2297" s="34">
        <f>IF(AT2297="","",AL2297*AL$5)</f>
        <v>1.4419859252051435</v>
      </c>
      <c r="BC2297" s="34">
        <f>IF(AU2297="","",AM2297*AM$5)</f>
        <v>0</v>
      </c>
      <c r="BD2297" s="34">
        <f>IF(AV2297="","",AN2297*AN$5)</f>
        <v>0.92095567911493748</v>
      </c>
      <c r="BE2297" s="34">
        <f>IF(AW2297="","",AO2297*AO$5)</f>
        <v>0.33248223197289412</v>
      </c>
      <c r="BF2297" s="34">
        <f>IF(BE2297="","",SUM(AY2297:BE2297))</f>
        <v>2.7229704892344451</v>
      </c>
      <c r="BG2297" s="34"/>
      <c r="BH2297" s="34">
        <f>IF(AT2297="","",3/AT2297)</f>
        <v>5.2011603365220198</v>
      </c>
      <c r="BI2297" s="34"/>
      <c r="BJ2297" s="34">
        <f>IF(AQ2297="","",AQ2297*$BH2297)</f>
        <v>0.16054354971477294</v>
      </c>
      <c r="BK2297" s="34">
        <f>IF(AR2297="","",AR2297*$BH2297)</f>
        <v>6.3002783825724759E-2</v>
      </c>
      <c r="BL2297" s="34">
        <f>IF(AS2297="","",AS2297*$BH2297)</f>
        <v>0</v>
      </c>
      <c r="BM2297" s="34">
        <f>IF(AT2297="","",AT2297*$BH2297)</f>
        <v>3</v>
      </c>
      <c r="BN2297" s="34">
        <f>IF(AU2297="","",AU2297*$BH2297)</f>
        <v>4.6854383271587433E-2</v>
      </c>
      <c r="BO2297" s="34">
        <f>IF(AV2297="","",AV2297*$BH2297)</f>
        <v>4.7900381499073132</v>
      </c>
      <c r="BP2297" s="34">
        <f t="shared" si="263"/>
        <v>14.162606106126155</v>
      </c>
      <c r="BQ2297" s="34">
        <f>IF(AW2297="","",AW2297*$BH2297)</f>
        <v>1.7292933975357303</v>
      </c>
      <c r="BR2297" s="34"/>
      <c r="BS2297" s="34">
        <f t="shared" si="264"/>
        <v>5.0135844834478114</v>
      </c>
      <c r="BT2297" s="34"/>
      <c r="BU2297" s="34">
        <f t="shared" si="265"/>
        <v>0.95314561672841258</v>
      </c>
      <c r="BV2297" s="34">
        <f t="shared" si="266"/>
        <v>0.95314561672841258</v>
      </c>
      <c r="BW2297" s="34">
        <f t="shared" si="267"/>
        <v>1</v>
      </c>
      <c r="BX2297" s="34"/>
      <c r="BY2297" s="34">
        <f>IF(BV2297="","",IF(BQ2297=0,0,((BV2297/BQ2297)*AF2297)))</f>
        <v>3.1564392206415937</v>
      </c>
      <c r="BZ2297" s="34">
        <f>IF(BY2297="","",SUM(S2297:X2297,BY2297))</f>
        <v>97.501772220641584</v>
      </c>
      <c r="CA2297" s="18"/>
      <c r="CB2297" s="20">
        <v>1.5514999999999999E-2</v>
      </c>
      <c r="CC2297" s="20">
        <v>9.8270000000000007E-3</v>
      </c>
      <c r="CD2297" s="20">
        <v>4.8079999999999998E-2</v>
      </c>
      <c r="CE2297" s="20">
        <v>1.2622E-2</v>
      </c>
      <c r="CF2297" s="20">
        <v>8.4080000000000005E-3</v>
      </c>
      <c r="CG2297" s="20">
        <v>3.1279000000000001E-2</v>
      </c>
      <c r="CH2297" s="20"/>
      <c r="CI2297" s="21">
        <v>3.77963</v>
      </c>
      <c r="CJ2297" s="21">
        <v>2.6257299999999999</v>
      </c>
      <c r="CK2297" s="21">
        <v>-18.452000000000002</v>
      </c>
      <c r="CL2297" s="21">
        <v>0.36821399999999999</v>
      </c>
      <c r="CM2297" s="21">
        <v>3.2006700000000001</v>
      </c>
      <c r="CN2297" s="21">
        <v>0.34785199999999999</v>
      </c>
      <c r="CO2297" s="21"/>
      <c r="CP2297" s="20">
        <v>66.795000000000002</v>
      </c>
      <c r="CQ2297" s="20">
        <v>51.415100000000002</v>
      </c>
      <c r="CR2297" s="20">
        <v>10.824999999999999</v>
      </c>
      <c r="CS2297" s="20">
        <v>79.921999999999997</v>
      </c>
      <c r="CT2297" s="20"/>
      <c r="CU2297" s="22">
        <v>44314.918298611097</v>
      </c>
      <c r="CV2297" s="22"/>
    </row>
    <row r="2298" spans="1:100" s="17" customFormat="1" x14ac:dyDescent="0.25">
      <c r="A2298" s="17" t="s">
        <v>151</v>
      </c>
      <c r="B2298" s="17">
        <v>648</v>
      </c>
      <c r="C2298" s="17">
        <v>6</v>
      </c>
      <c r="E2298" s="18">
        <v>0.45588800000000002</v>
      </c>
      <c r="F2298" s="18">
        <v>0.19001499999999999</v>
      </c>
      <c r="G2298" s="18">
        <v>0</v>
      </c>
      <c r="H2298" s="18">
        <v>17.917400000000001</v>
      </c>
      <c r="I2298" s="18">
        <v>0.34013100000000002</v>
      </c>
      <c r="J2298" s="18">
        <v>35.229399999999998</v>
      </c>
      <c r="K2298" s="18">
        <v>45.3705</v>
      </c>
      <c r="L2298" s="18">
        <v>0.496724</v>
      </c>
      <c r="M2298" s="18">
        <v>100</v>
      </c>
      <c r="N2298" s="18"/>
      <c r="O2298" s="18">
        <v>7.6751E-2</v>
      </c>
      <c r="P2298" s="18">
        <v>45.293700000000001</v>
      </c>
      <c r="Q2298" s="18">
        <f t="shared" si="261"/>
        <v>99.923248999999998</v>
      </c>
      <c r="R2298" s="18"/>
      <c r="S2298" s="18">
        <v>0.61452700000000005</v>
      </c>
      <c r="T2298" s="18">
        <v>0.31510300000000002</v>
      </c>
      <c r="U2298" s="18">
        <v>0</v>
      </c>
      <c r="V2298" s="18">
        <v>41.055999999999997</v>
      </c>
      <c r="W2298" s="18">
        <v>0.34013100000000002</v>
      </c>
      <c r="X2298" s="18">
        <v>49.292999999999999</v>
      </c>
      <c r="Y2298" s="18">
        <v>8.3812200000000008</v>
      </c>
      <c r="Z2298" s="18">
        <v>100</v>
      </c>
      <c r="AA2298" s="19"/>
      <c r="AB2298" s="18">
        <f>IF(Z2298="","",Z2298-O2298)</f>
        <v>99.923248999999998</v>
      </c>
      <c r="AC2298" s="18">
        <f t="shared" si="262"/>
        <v>91.542028999999999</v>
      </c>
      <c r="AD2298" s="18"/>
      <c r="AE2298" s="34">
        <f>IF(M2298="","",IF(M2298&gt;100,M2298, M2298+O2298))</f>
        <v>100.076751</v>
      </c>
      <c r="AF2298" s="37">
        <f>IF(AE2298="","",IF(AE2298="* * *", Y2298, AE2298-SUM(S2298:X2298)))</f>
        <v>8.4579899999999952</v>
      </c>
      <c r="AG2298" s="54"/>
      <c r="AH2298" s="33"/>
      <c r="AI2298" s="34">
        <f>IF(S2298="","",IF(AI$6=0, 0, S2298/AI$6))</f>
        <v>9.9150937399058465E-3</v>
      </c>
      <c r="AJ2298" s="34">
        <f>IF(T2298="","",IF(AJ$6=0, 0, T2298/AJ$6))</f>
        <v>7.8179824289354403E-3</v>
      </c>
      <c r="AK2298" s="34">
        <f>IF(U2298="","",IF(AK$6=0, 0, U2298/AK$6))</f>
        <v>0</v>
      </c>
      <c r="AL2298" s="34">
        <f>IF(V2298="","",IF(AL$6=0, 0, V2298/AL$6))</f>
        <v>0.28923976776278504</v>
      </c>
      <c r="AM2298" s="34">
        <f>IF(W2298="","",IF(AM$6=0, 0, W2298/AM$6))</f>
        <v>9.5942625840937622E-3</v>
      </c>
      <c r="AN2298" s="34">
        <f>IF(X2298="","",IF(AN$6=0, 0, X2298/AN$6))</f>
        <v>0.87901721549144562</v>
      </c>
      <c r="AO2298" s="34">
        <f>IF(Y2298="","",IF(AO$6=0, 0, Y2298/AO$6))</f>
        <v>0.49279915330849122</v>
      </c>
      <c r="AP2298" s="34"/>
      <c r="AQ2298" s="34">
        <f>IF(AI2298="","",AI2298*AI$4)</f>
        <v>1.9830187479811693E-2</v>
      </c>
      <c r="AR2298" s="33">
        <f>IF(AJ2298="","",AJ2298*AJ$4)</f>
        <v>7.8179824289354403E-3</v>
      </c>
      <c r="AS2298" s="34">
        <f>IF(AK2298="","",AK2298*AK$4)</f>
        <v>0</v>
      </c>
      <c r="AT2298" s="34">
        <f>IF(AL2298="","",AL2298*AL$4)</f>
        <v>0.57847953552557008</v>
      </c>
      <c r="AU2298" s="34">
        <f>IF(AM2298="","",AM2298*AM$4)</f>
        <v>9.5942625840937622E-3</v>
      </c>
      <c r="AV2298" s="34">
        <f>IF(AN2298="","",AN2298*AN$4)</f>
        <v>0.87901721549144562</v>
      </c>
      <c r="AW2298" s="34">
        <f>IF(AO2298="","",AO2298*AO$4)</f>
        <v>0.49279915330849122</v>
      </c>
      <c r="AX2298" s="34"/>
      <c r="AY2298" s="34">
        <f>IF(AQ2298="","",AI2298*AI$5)</f>
        <v>9.9150937399058465E-3</v>
      </c>
      <c r="AZ2298" s="34">
        <f>IF(AR2298="","",AJ2298*AJ$5)</f>
        <v>7.8179824289354403E-3</v>
      </c>
      <c r="BA2298" s="34">
        <f>IF(AS2298="","",AK2298*AK$5)</f>
        <v>0</v>
      </c>
      <c r="BB2298" s="34">
        <f>IF(AT2298="","",AL2298*AL$5)</f>
        <v>1.4461988388139253</v>
      </c>
      <c r="BC2298" s="34">
        <f>IF(AU2298="","",AM2298*AM$5)</f>
        <v>0</v>
      </c>
      <c r="BD2298" s="34">
        <f>IF(AV2298="","",AN2298*AN$5)</f>
        <v>0.87901721549144562</v>
      </c>
      <c r="BE2298" s="34">
        <f>IF(AW2298="","",AO2298*AO$5)</f>
        <v>0.49279915330849122</v>
      </c>
      <c r="BF2298" s="34">
        <f>IF(BE2298="","",SUM(AY2298:BE2298))</f>
        <v>2.8357482837827037</v>
      </c>
      <c r="BG2298" s="34"/>
      <c r="BH2298" s="34">
        <f>IF(AT2298="","",3/AT2298)</f>
        <v>5.1860088659392058</v>
      </c>
      <c r="BI2298" s="34"/>
      <c r="BJ2298" s="34">
        <f>IF(AQ2298="","",AQ2298*$BH2298)</f>
        <v>0.10283952808354008</v>
      </c>
      <c r="BK2298" s="34">
        <f>IF(AR2298="","",AR2298*$BH2298)</f>
        <v>4.054412619021612E-2</v>
      </c>
      <c r="BL2298" s="34">
        <f>IF(AS2298="","",AS2298*$BH2298)</f>
        <v>0</v>
      </c>
      <c r="BM2298" s="34">
        <f>IF(AT2298="","",AT2298*$BH2298)</f>
        <v>3</v>
      </c>
      <c r="BN2298" s="34">
        <f>IF(AU2298="","",AU2298*$BH2298)</f>
        <v>4.9755930823259048E-2</v>
      </c>
      <c r="BO2298" s="34">
        <f>IF(AV2298="","",AV2298*$BH2298)</f>
        <v>4.5585910728518302</v>
      </c>
      <c r="BP2298" s="34">
        <f t="shared" si="263"/>
        <v>14.706215741268988</v>
      </c>
      <c r="BQ2298" s="34">
        <f>IF(AW2298="","",AW2298*$BH2298)</f>
        <v>2.5556607781851692</v>
      </c>
      <c r="BR2298" s="34"/>
      <c r="BS2298" s="34">
        <f t="shared" si="264"/>
        <v>4.7019747271255863</v>
      </c>
      <c r="BT2298" s="34"/>
      <c r="BU2298" s="34">
        <f t="shared" si="265"/>
        <v>0.95024406917674098</v>
      </c>
      <c r="BV2298" s="34">
        <f t="shared" si="266"/>
        <v>0.95024406917674098</v>
      </c>
      <c r="BW2298" s="34">
        <f t="shared" si="267"/>
        <v>1</v>
      </c>
      <c r="BX2298" s="34"/>
      <c r="BY2298" s="34">
        <f>IF(BV2298="","",IF(BQ2298=0,0,((BV2298/BQ2298)*AF2298)))</f>
        <v>3.1448441449117275</v>
      </c>
      <c r="BZ2298" s="34">
        <f>IF(BY2298="","",SUM(S2298:X2298,BY2298))</f>
        <v>94.763605144911736</v>
      </c>
      <c r="CA2298" s="18"/>
      <c r="CB2298" s="20">
        <v>1.3379E-2</v>
      </c>
      <c r="CC2298" s="20">
        <v>8.1010000000000006E-3</v>
      </c>
      <c r="CD2298" s="20">
        <v>5.4163000000000003E-2</v>
      </c>
      <c r="CE2298" s="20">
        <v>1.3082999999999999E-2</v>
      </c>
      <c r="CF2298" s="20">
        <v>8.7930000000000005E-3</v>
      </c>
      <c r="CG2298" s="20">
        <v>3.1146E-2</v>
      </c>
      <c r="CH2298" s="20"/>
      <c r="CI2298" s="21">
        <v>4.7780500000000004</v>
      </c>
      <c r="CJ2298" s="21">
        <v>3.3003100000000001</v>
      </c>
      <c r="CK2298" s="21">
        <v>-14.989000000000001</v>
      </c>
      <c r="CL2298" s="21">
        <v>0.36827500000000002</v>
      </c>
      <c r="CM2298" s="21">
        <v>3.1149300000000002</v>
      </c>
      <c r="CN2298" s="21">
        <v>0.35683500000000001</v>
      </c>
      <c r="CO2298" s="21"/>
      <c r="CP2298" s="20">
        <v>66.780100000000004</v>
      </c>
      <c r="CQ2298" s="20">
        <v>51.401699999999998</v>
      </c>
      <c r="CR2298" s="20">
        <v>10.842000000000001</v>
      </c>
      <c r="CS2298" s="20">
        <v>99.962100000000007</v>
      </c>
      <c r="CT2298" s="20"/>
      <c r="CU2298" s="22">
        <v>44314.920081018499</v>
      </c>
      <c r="CV2298" s="22"/>
    </row>
    <row r="2299" spans="1:100" s="17" customFormat="1" x14ac:dyDescent="0.25">
      <c r="A2299" s="17" t="s">
        <v>151</v>
      </c>
      <c r="B2299" s="17">
        <v>649</v>
      </c>
      <c r="C2299" s="17">
        <v>7</v>
      </c>
      <c r="E2299" s="18">
        <v>0.59878600000000004</v>
      </c>
      <c r="F2299" s="18">
        <v>0.22917799999999999</v>
      </c>
      <c r="G2299" s="18">
        <v>0</v>
      </c>
      <c r="H2299" s="18">
        <v>18.127700000000001</v>
      </c>
      <c r="I2299" s="18">
        <v>0.34917599999999999</v>
      </c>
      <c r="J2299" s="18">
        <v>34.433799999999998</v>
      </c>
      <c r="K2299" s="18">
        <v>45.743000000000002</v>
      </c>
      <c r="L2299" s="18">
        <v>0.51833300000000004</v>
      </c>
      <c r="M2299" s="18">
        <v>100</v>
      </c>
      <c r="N2299" s="18"/>
      <c r="O2299" s="18">
        <v>7.8792000000000001E-2</v>
      </c>
      <c r="P2299" s="18">
        <v>45.664200000000001</v>
      </c>
      <c r="Q2299" s="18">
        <f t="shared" si="261"/>
        <v>99.921207999999993</v>
      </c>
      <c r="R2299" s="18"/>
      <c r="S2299" s="18">
        <v>0.80715000000000003</v>
      </c>
      <c r="T2299" s="18">
        <v>0.38004599999999999</v>
      </c>
      <c r="U2299" s="18">
        <v>0</v>
      </c>
      <c r="V2299" s="18">
        <v>41.537999999999997</v>
      </c>
      <c r="W2299" s="18">
        <v>0.34917599999999999</v>
      </c>
      <c r="X2299" s="18">
        <v>48.1798</v>
      </c>
      <c r="Y2299" s="18">
        <v>8.7458399999999994</v>
      </c>
      <c r="Z2299" s="18">
        <v>100</v>
      </c>
      <c r="AA2299" s="19"/>
      <c r="AB2299" s="18">
        <f>IF(Z2299="","",Z2299-O2299)</f>
        <v>99.921207999999993</v>
      </c>
      <c r="AC2299" s="18">
        <f t="shared" si="262"/>
        <v>91.175367999999992</v>
      </c>
      <c r="AD2299" s="18"/>
      <c r="AE2299" s="34">
        <f>IF(M2299="","",IF(M2299&gt;100,M2299, M2299+O2299))</f>
        <v>100.07879200000001</v>
      </c>
      <c r="AF2299" s="37">
        <f>IF(AE2299="","",IF(AE2299="* * *", Y2299, AE2299-SUM(S2299:X2299)))</f>
        <v>8.8246200000000101</v>
      </c>
      <c r="AG2299" s="54"/>
      <c r="AH2299" s="33"/>
      <c r="AI2299" s="34">
        <f>IF(S2299="","",IF(AI$6=0, 0, S2299/AI$6))</f>
        <v>1.3022971996616915E-2</v>
      </c>
      <c r="AJ2299" s="34">
        <f>IF(T2299="","",IF(AJ$6=0, 0, T2299/AJ$6))</f>
        <v>9.4292753486548784E-3</v>
      </c>
      <c r="AK2299" s="34">
        <f>IF(U2299="","",IF(AK$6=0, 0, U2299/AK$6))</f>
        <v>0</v>
      </c>
      <c r="AL2299" s="34">
        <f>IF(V2299="","",IF(AL$6=0, 0, V2299/AL$6))</f>
        <v>0.29263546067153556</v>
      </c>
      <c r="AM2299" s="34">
        <f>IF(W2299="","",IF(AM$6=0, 0, W2299/AM$6))</f>
        <v>9.8493998843490384E-3</v>
      </c>
      <c r="AN2299" s="34">
        <f>IF(X2299="","",IF(AN$6=0, 0, X2299/AN$6))</f>
        <v>0.85916608116638782</v>
      </c>
      <c r="AO2299" s="34">
        <f>IF(Y2299="","",IF(AO$6=0, 0, Y2299/AO$6))</f>
        <v>0.51423808788834258</v>
      </c>
      <c r="AP2299" s="34"/>
      <c r="AQ2299" s="34">
        <f>IF(AI2299="","",AI2299*AI$4)</f>
        <v>2.604594399323383E-2</v>
      </c>
      <c r="AR2299" s="33">
        <f>IF(AJ2299="","",AJ2299*AJ$4)</f>
        <v>9.4292753486548784E-3</v>
      </c>
      <c r="AS2299" s="34">
        <f>IF(AK2299="","",AK2299*AK$4)</f>
        <v>0</v>
      </c>
      <c r="AT2299" s="34">
        <f>IF(AL2299="","",AL2299*AL$4)</f>
        <v>0.58527092134307113</v>
      </c>
      <c r="AU2299" s="34">
        <f>IF(AM2299="","",AM2299*AM$4)</f>
        <v>9.8493998843490384E-3</v>
      </c>
      <c r="AV2299" s="34">
        <f>IF(AN2299="","",AN2299*AN$4)</f>
        <v>0.85916608116638782</v>
      </c>
      <c r="AW2299" s="34">
        <f>IF(AO2299="","",AO2299*AO$4)</f>
        <v>0.51423808788834258</v>
      </c>
      <c r="AX2299" s="34"/>
      <c r="AY2299" s="34">
        <f>IF(AQ2299="","",AI2299*AI$5)</f>
        <v>1.3022971996616915E-2</v>
      </c>
      <c r="AZ2299" s="34">
        <f>IF(AR2299="","",AJ2299*AJ$5)</f>
        <v>9.4292753486548784E-3</v>
      </c>
      <c r="BA2299" s="34">
        <f>IF(AS2299="","",AK2299*AK$5)</f>
        <v>0</v>
      </c>
      <c r="BB2299" s="34">
        <f>IF(AT2299="","",AL2299*AL$5)</f>
        <v>1.4631773033576778</v>
      </c>
      <c r="BC2299" s="34">
        <f>IF(AU2299="","",AM2299*AM$5)</f>
        <v>0</v>
      </c>
      <c r="BD2299" s="34">
        <f>IF(AV2299="","",AN2299*AN$5)</f>
        <v>0.85916608116638782</v>
      </c>
      <c r="BE2299" s="34">
        <f>IF(AW2299="","",AO2299*AO$5)</f>
        <v>0.51423808788834258</v>
      </c>
      <c r="BF2299" s="34">
        <f>IF(BE2299="","",SUM(AY2299:BE2299))</f>
        <v>2.8590337197576798</v>
      </c>
      <c r="BG2299" s="34"/>
      <c r="BH2299" s="34">
        <f>IF(AT2299="","",3/AT2299)</f>
        <v>5.125831287014301</v>
      </c>
      <c r="BI2299" s="34"/>
      <c r="BJ2299" s="34">
        <f>IF(AQ2299="","",AQ2299*$BH2299)</f>
        <v>0.13350711462034018</v>
      </c>
      <c r="BK2299" s="34">
        <f>IF(AR2299="","",AR2299*$BH2299)</f>
        <v>4.8332874596007859E-2</v>
      </c>
      <c r="BL2299" s="34">
        <f>IF(AS2299="","",AS2299*$BH2299)</f>
        <v>0</v>
      </c>
      <c r="BM2299" s="34">
        <f>IF(AT2299="","",AT2299*$BH2299)</f>
        <v>3</v>
      </c>
      <c r="BN2299" s="34">
        <f>IF(AU2299="","",AU2299*$BH2299)</f>
        <v>5.0486362085511341E-2</v>
      </c>
      <c r="BO2299" s="34">
        <f>IF(AV2299="","",AV2299*$BH2299)</f>
        <v>4.4039403795841388</v>
      </c>
      <c r="BP2299" s="34">
        <f t="shared" si="263"/>
        <v>14.654924491362792</v>
      </c>
      <c r="BQ2299" s="34">
        <f>IF(AW2299="","",AW2299*$BH2299)</f>
        <v>2.6358976798724765</v>
      </c>
      <c r="BR2299" s="34"/>
      <c r="BS2299" s="34">
        <f t="shared" si="264"/>
        <v>4.5857803688004868</v>
      </c>
      <c r="BT2299" s="34"/>
      <c r="BU2299" s="34">
        <f t="shared" si="265"/>
        <v>0.94951363791448862</v>
      </c>
      <c r="BV2299" s="34">
        <f t="shared" si="266"/>
        <v>0.94951363791448862</v>
      </c>
      <c r="BW2299" s="34">
        <f t="shared" si="267"/>
        <v>1</v>
      </c>
      <c r="BX2299" s="34"/>
      <c r="BY2299" s="34">
        <f>IF(BV2299="","",IF(BQ2299=0,0,((BV2299/BQ2299)*AF2299)))</f>
        <v>3.1788400222797497</v>
      </c>
      <c r="BZ2299" s="34">
        <f>IF(BY2299="","",SUM(S2299:X2299,BY2299))</f>
        <v>94.43301202227974</v>
      </c>
      <c r="CA2299" s="18"/>
      <c r="CB2299" s="20">
        <v>1.5268E-2</v>
      </c>
      <c r="CC2299" s="20">
        <v>9.4579999999999994E-3</v>
      </c>
      <c r="CD2299" s="20">
        <v>5.8639999999999998E-2</v>
      </c>
      <c r="CE2299" s="20">
        <v>1.3511E-2</v>
      </c>
      <c r="CF2299" s="20">
        <v>8.6779999999999999E-3</v>
      </c>
      <c r="CG2299" s="20">
        <v>3.0071000000000001E-2</v>
      </c>
      <c r="CH2299" s="20"/>
      <c r="CI2299" s="21">
        <v>4.1619900000000003</v>
      </c>
      <c r="CJ2299" s="21">
        <v>3.0765500000000001</v>
      </c>
      <c r="CK2299" s="21">
        <v>-15.016999999999999</v>
      </c>
      <c r="CL2299" s="21">
        <v>0.36630000000000001</v>
      </c>
      <c r="CM2299" s="21">
        <v>3.06128</v>
      </c>
      <c r="CN2299" s="21">
        <v>0.36091899999999999</v>
      </c>
      <c r="CO2299" s="21"/>
      <c r="CP2299" s="20">
        <v>66.762900000000002</v>
      </c>
      <c r="CQ2299" s="20">
        <v>51.391800000000003</v>
      </c>
      <c r="CR2299" s="20">
        <v>10.842000000000001</v>
      </c>
      <c r="CS2299" s="20">
        <v>119.804</v>
      </c>
      <c r="CT2299" s="20"/>
      <c r="CU2299" s="22">
        <v>44314.921875</v>
      </c>
      <c r="CV2299" s="22"/>
    </row>
    <row r="2300" spans="1:100" s="17" customFormat="1" x14ac:dyDescent="0.25">
      <c r="A2300" s="17" t="s">
        <v>151</v>
      </c>
      <c r="B2300" s="17">
        <v>650</v>
      </c>
      <c r="C2300" s="17">
        <v>8</v>
      </c>
      <c r="E2300" s="18">
        <v>0.66577200000000003</v>
      </c>
      <c r="F2300" s="18">
        <v>0.26230300000000001</v>
      </c>
      <c r="G2300" s="18">
        <v>0</v>
      </c>
      <c r="H2300" s="18">
        <v>16.633299999999998</v>
      </c>
      <c r="I2300" s="18">
        <v>0.34892299999999998</v>
      </c>
      <c r="J2300" s="18">
        <v>33.521299999999997</v>
      </c>
      <c r="K2300" s="18">
        <v>47.78</v>
      </c>
      <c r="L2300" s="18">
        <v>0.78835299999999997</v>
      </c>
      <c r="M2300" s="18">
        <v>100</v>
      </c>
      <c r="N2300" s="18"/>
      <c r="O2300" s="18">
        <v>7.8734999999999999E-2</v>
      </c>
      <c r="P2300" s="18">
        <v>47.701300000000003</v>
      </c>
      <c r="Q2300" s="18">
        <f t="shared" si="261"/>
        <v>99.921265000000005</v>
      </c>
      <c r="R2300" s="18"/>
      <c r="S2300" s="18">
        <v>0.89744500000000005</v>
      </c>
      <c r="T2300" s="18">
        <v>0.434977</v>
      </c>
      <c r="U2300" s="18">
        <v>0</v>
      </c>
      <c r="V2300" s="18">
        <v>38.113700000000001</v>
      </c>
      <c r="W2300" s="18">
        <v>0.34892299999999998</v>
      </c>
      <c r="X2300" s="18">
        <v>46.902999999999999</v>
      </c>
      <c r="Y2300" s="18">
        <v>13.3019</v>
      </c>
      <c r="Z2300" s="18">
        <v>100</v>
      </c>
      <c r="AA2300" s="19"/>
      <c r="AB2300" s="18">
        <f>IF(Z2300="","",Z2300-O2300)</f>
        <v>99.921265000000005</v>
      </c>
      <c r="AC2300" s="18">
        <f t="shared" si="262"/>
        <v>86.619365000000002</v>
      </c>
      <c r="AD2300" s="18"/>
      <c r="AE2300" s="34">
        <f>IF(M2300="","",IF(M2300&gt;100,M2300, M2300+O2300))</f>
        <v>100.07873499999999</v>
      </c>
      <c r="AF2300" s="37">
        <f>IF(AE2300="","",IF(AE2300="* * *", Y2300, AE2300-SUM(S2300:X2300)))</f>
        <v>13.380689999999987</v>
      </c>
      <c r="AG2300" s="54"/>
      <c r="AH2300" s="33"/>
      <c r="AI2300" s="34">
        <f>IF(S2300="","",IF(AI$6=0, 0, S2300/AI$6))</f>
        <v>1.4479837828785069E-2</v>
      </c>
      <c r="AJ2300" s="34">
        <f>IF(T2300="","",IF(AJ$6=0, 0, T2300/AJ$6))</f>
        <v>1.0792161747082862E-2</v>
      </c>
      <c r="AK2300" s="34">
        <f>IF(U2300="","",IF(AK$6=0, 0, U2300/AK$6))</f>
        <v>0</v>
      </c>
      <c r="AL2300" s="34">
        <f>IF(V2300="","",IF(AL$6=0, 0, V2300/AL$6))</f>
        <v>0.26851124650673375</v>
      </c>
      <c r="AM2300" s="34">
        <f>IF(W2300="","",IF(AM$6=0, 0, W2300/AM$6))</f>
        <v>9.8422633739051937E-3</v>
      </c>
      <c r="AN2300" s="34">
        <f>IF(X2300="","",IF(AN$6=0, 0, X2300/AN$6))</f>
        <v>0.83639755052837672</v>
      </c>
      <c r="AO2300" s="34">
        <f>IF(Y2300="","",IF(AO$6=0, 0, Y2300/AO$6))</f>
        <v>0.78212540148024023</v>
      </c>
      <c r="AP2300" s="34"/>
      <c r="AQ2300" s="34">
        <f>IF(AI2300="","",AI2300*AI$4)</f>
        <v>2.8959675657570138E-2</v>
      </c>
      <c r="AR2300" s="33">
        <f>IF(AJ2300="","",AJ2300*AJ$4)</f>
        <v>1.0792161747082862E-2</v>
      </c>
      <c r="AS2300" s="34">
        <f>IF(AK2300="","",AK2300*AK$4)</f>
        <v>0</v>
      </c>
      <c r="AT2300" s="34">
        <f>IF(AL2300="","",AL2300*AL$4)</f>
        <v>0.53702249301346749</v>
      </c>
      <c r="AU2300" s="34">
        <f>IF(AM2300="","",AM2300*AM$4)</f>
        <v>9.8422633739051937E-3</v>
      </c>
      <c r="AV2300" s="34">
        <f>IF(AN2300="","",AN2300*AN$4)</f>
        <v>0.83639755052837672</v>
      </c>
      <c r="AW2300" s="34">
        <f>IF(AO2300="","",AO2300*AO$4)</f>
        <v>0.78212540148024023</v>
      </c>
      <c r="AX2300" s="34"/>
      <c r="AY2300" s="34">
        <f>IF(AQ2300="","",AI2300*AI$5)</f>
        <v>1.4479837828785069E-2</v>
      </c>
      <c r="AZ2300" s="34">
        <f>IF(AR2300="","",AJ2300*AJ$5)</f>
        <v>1.0792161747082862E-2</v>
      </c>
      <c r="BA2300" s="34">
        <f>IF(AS2300="","",AK2300*AK$5)</f>
        <v>0</v>
      </c>
      <c r="BB2300" s="34">
        <f>IF(AT2300="","",AL2300*AL$5)</f>
        <v>1.3425562325336688</v>
      </c>
      <c r="BC2300" s="34">
        <f>IF(AU2300="","",AM2300*AM$5)</f>
        <v>0</v>
      </c>
      <c r="BD2300" s="34">
        <f>IF(AV2300="","",AN2300*AN$5)</f>
        <v>0.83639755052837672</v>
      </c>
      <c r="BE2300" s="34">
        <f>IF(AW2300="","",AO2300*AO$5)</f>
        <v>0.78212540148024023</v>
      </c>
      <c r="BF2300" s="34">
        <f>IF(BE2300="","",SUM(AY2300:BE2300))</f>
        <v>2.986351184118154</v>
      </c>
      <c r="BG2300" s="34"/>
      <c r="BH2300" s="34">
        <f>IF(AT2300="","",3/AT2300)</f>
        <v>5.5863581861640306</v>
      </c>
      <c r="BI2300" s="34"/>
      <c r="BJ2300" s="34">
        <f>IF(AQ2300="","",AQ2300*$BH2300)</f>
        <v>0.16177912117832213</v>
      </c>
      <c r="BK2300" s="34">
        <f>IF(AR2300="","",AR2300*$BH2300)</f>
        <v>6.0288881122222651E-2</v>
      </c>
      <c r="BL2300" s="34">
        <f>IF(AS2300="","",AS2300*$BH2300)</f>
        <v>0</v>
      </c>
      <c r="BM2300" s="34">
        <f>IF(AT2300="","",AT2300*$BH2300)</f>
        <v>3</v>
      </c>
      <c r="BN2300" s="34">
        <f>IF(AU2300="","",AU2300*$BH2300)</f>
        <v>5.4982408569197692E-2</v>
      </c>
      <c r="BO2300" s="34">
        <f>IF(AV2300="","",AV2300*$BH2300)</f>
        <v>4.6724163032817403</v>
      </c>
      <c r="BP2300" s="34">
        <f t="shared" si="263"/>
        <v>16.682827384159097</v>
      </c>
      <c r="BQ2300" s="34">
        <f>IF(AW2300="","",AW2300*$BH2300)</f>
        <v>4.3692326391659693</v>
      </c>
      <c r="BR2300" s="34"/>
      <c r="BS2300" s="34">
        <f t="shared" si="264"/>
        <v>4.8944843055822851</v>
      </c>
      <c r="BT2300" s="34"/>
      <c r="BU2300" s="34">
        <f t="shared" si="265"/>
        <v>0.94501759143080233</v>
      </c>
      <c r="BV2300" s="34">
        <f t="shared" si="266"/>
        <v>0.94501759143080233</v>
      </c>
      <c r="BW2300" s="34">
        <f t="shared" si="267"/>
        <v>1</v>
      </c>
      <c r="BX2300" s="34"/>
      <c r="BY2300" s="34">
        <f>IF(BV2300="","",IF(BQ2300=0,0,((BV2300/BQ2300)*AF2300)))</f>
        <v>2.8940979983835278</v>
      </c>
      <c r="BZ2300" s="34">
        <f>IF(BY2300="","",SUM(S2300:X2300,BY2300))</f>
        <v>89.592142998383537</v>
      </c>
      <c r="CA2300" s="18"/>
      <c r="CB2300" s="20">
        <v>1.7586000000000001E-2</v>
      </c>
      <c r="CC2300" s="20">
        <v>1.0900999999999999E-2</v>
      </c>
      <c r="CD2300" s="20">
        <v>6.0271999999999999E-2</v>
      </c>
      <c r="CE2300" s="20">
        <v>1.2447E-2</v>
      </c>
      <c r="CF2300" s="20">
        <v>8.0219999999999996E-3</v>
      </c>
      <c r="CG2300" s="20">
        <v>2.8122000000000001E-2</v>
      </c>
      <c r="CH2300" s="20"/>
      <c r="CI2300" s="21">
        <v>4.0230899999999998</v>
      </c>
      <c r="CJ2300" s="21">
        <v>2.9736199999999999</v>
      </c>
      <c r="CK2300" s="21">
        <v>-47.161999999999999</v>
      </c>
      <c r="CL2300" s="21">
        <v>0.38350699999999999</v>
      </c>
      <c r="CM2300" s="21">
        <v>3.0216699999999999</v>
      </c>
      <c r="CN2300" s="21">
        <v>0.36619099999999999</v>
      </c>
      <c r="CO2300" s="21"/>
      <c r="CP2300" s="20">
        <v>66.745800000000003</v>
      </c>
      <c r="CQ2300" s="20">
        <v>51.382100000000001</v>
      </c>
      <c r="CR2300" s="20">
        <v>10.842000000000001</v>
      </c>
      <c r="CS2300" s="20">
        <v>139.46899999999999</v>
      </c>
      <c r="CT2300" s="20"/>
      <c r="CU2300" s="22">
        <v>44314.923668981501</v>
      </c>
      <c r="CV2300" s="22"/>
    </row>
    <row r="2301" spans="1:100" s="17" customFormat="1" x14ac:dyDescent="0.25">
      <c r="A2301" s="17" t="s">
        <v>151</v>
      </c>
      <c r="B2301" s="17">
        <v>651</v>
      </c>
      <c r="C2301" s="17">
        <v>9</v>
      </c>
      <c r="E2301" s="18">
        <v>9.2599999999999991E-3</v>
      </c>
      <c r="F2301" s="18">
        <v>6.0590000000000001E-3</v>
      </c>
      <c r="G2301" s="18">
        <v>0.100838</v>
      </c>
      <c r="H2301" s="18">
        <v>1.2189700000000001</v>
      </c>
      <c r="I2301" s="18">
        <v>1.1783999999999999E-2</v>
      </c>
      <c r="J2301" s="18">
        <v>1.2620100000000001</v>
      </c>
      <c r="K2301" s="18">
        <v>91.742699999999999</v>
      </c>
      <c r="L2301" s="18">
        <v>5.6484199999999998</v>
      </c>
      <c r="M2301" s="18">
        <v>100</v>
      </c>
      <c r="N2301" s="18"/>
      <c r="O2301" s="18">
        <v>4.5122000000000002E-2</v>
      </c>
      <c r="P2301" s="18">
        <v>91.697599999999994</v>
      </c>
      <c r="Q2301" s="18">
        <f t="shared" si="261"/>
        <v>99.954877999999994</v>
      </c>
      <c r="R2301" s="18"/>
      <c r="S2301" s="18">
        <v>1.2482999999999999E-2</v>
      </c>
      <c r="T2301" s="18">
        <v>1.0047E-2</v>
      </c>
      <c r="U2301" s="18">
        <v>0.100838</v>
      </c>
      <c r="V2301" s="18">
        <v>2.7931599999999999</v>
      </c>
      <c r="W2301" s="18">
        <v>1.1783999999999999E-2</v>
      </c>
      <c r="X2301" s="18">
        <v>1.7658</v>
      </c>
      <c r="Y2301" s="18">
        <v>95.305899999999994</v>
      </c>
      <c r="Z2301" s="18">
        <v>100</v>
      </c>
      <c r="AA2301" s="19"/>
      <c r="AB2301" s="18">
        <f>IF(Z2301="","",Z2301-O2301)</f>
        <v>99.954877999999994</v>
      </c>
      <c r="AC2301" s="18">
        <f t="shared" si="262"/>
        <v>4.6489779999999996</v>
      </c>
      <c r="AD2301" s="18"/>
      <c r="AE2301" s="34">
        <f>IF(M2301="","",IF(M2301&gt;100,M2301, M2301+O2301))</f>
        <v>100.04512200000001</v>
      </c>
      <c r="AF2301" s="37">
        <f>IF(AE2301="","",IF(AE2301="* * *", Y2301, AE2301-SUM(S2301:X2301)))</f>
        <v>95.351010000000002</v>
      </c>
      <c r="AG2301" s="54"/>
      <c r="AH2301" s="33"/>
      <c r="AI2301" s="34">
        <f>IF(S2301="","",IF(AI$6=0, 0, S2301/AI$6))</f>
        <v>2.0140712312924355E-4</v>
      </c>
      <c r="AJ2301" s="34">
        <f>IF(T2301="","",IF(AJ$6=0, 0, T2301/AJ$6))</f>
        <v>2.4927490205905491E-4</v>
      </c>
      <c r="AK2301" s="34">
        <f>IF(U2301="","",IF(AK$6=0, 0, U2301/AK$6))</f>
        <v>5.3077101229577223E-3</v>
      </c>
      <c r="AL2301" s="34">
        <f>IF(V2301="","",IF(AL$6=0, 0, V2301/AL$6))</f>
        <v>1.9677829056028367E-2</v>
      </c>
      <c r="AM2301" s="34">
        <f>IF(W2301="","",IF(AM$6=0, 0, W2301/AM$6))</f>
        <v>3.3239778288647869E-4</v>
      </c>
      <c r="AN2301" s="34">
        <f>IF(X2301="","",IF(AN$6=0, 0, X2301/AN$6))</f>
        <v>3.1488621084429735E-2</v>
      </c>
      <c r="AO2301" s="34">
        <f>IF(Y2301="","",IF(AO$6=0, 0, Y2301/AO$6))</f>
        <v>5.6037983521854491</v>
      </c>
      <c r="AP2301" s="34"/>
      <c r="AQ2301" s="34">
        <f>IF(AI2301="","",AI2301*AI$4)</f>
        <v>4.0281424625848711E-4</v>
      </c>
      <c r="AR2301" s="33">
        <f>IF(AJ2301="","",AJ2301*AJ$4)</f>
        <v>2.4927490205905491E-4</v>
      </c>
      <c r="AS2301" s="34">
        <f>IF(AK2301="","",AK2301*AK$4)</f>
        <v>5.3077101229577223E-3</v>
      </c>
      <c r="AT2301" s="34">
        <f>IF(AL2301="","",AL2301*AL$4)</f>
        <v>3.9355658112056734E-2</v>
      </c>
      <c r="AU2301" s="34">
        <f>IF(AM2301="","",AM2301*AM$4)</f>
        <v>3.3239778288647869E-4</v>
      </c>
      <c r="AV2301" s="34">
        <f>IF(AN2301="","",AN2301*AN$4)</f>
        <v>3.1488621084429735E-2</v>
      </c>
      <c r="AW2301" s="34">
        <f>IF(AO2301="","",AO2301*AO$4)</f>
        <v>5.6037983521854491</v>
      </c>
      <c r="AX2301" s="34"/>
      <c r="AY2301" s="34">
        <f>IF(AQ2301="","",AI2301*AI$5)</f>
        <v>2.0140712312924355E-4</v>
      </c>
      <c r="AZ2301" s="34">
        <f>IF(AR2301="","",AJ2301*AJ$5)</f>
        <v>2.4927490205905491E-4</v>
      </c>
      <c r="BA2301" s="34">
        <f>IF(AS2301="","",AK2301*AK$5)</f>
        <v>0</v>
      </c>
      <c r="BB2301" s="34">
        <f>IF(AT2301="","",AL2301*AL$5)</f>
        <v>9.8389145280141838E-2</v>
      </c>
      <c r="BC2301" s="34">
        <f>IF(AU2301="","",AM2301*AM$5)</f>
        <v>0</v>
      </c>
      <c r="BD2301" s="34">
        <f>IF(AV2301="","",AN2301*AN$5)</f>
        <v>3.1488621084429735E-2</v>
      </c>
      <c r="BE2301" s="34">
        <f>IF(AW2301="","",AO2301*AO$5)</f>
        <v>5.6037983521854491</v>
      </c>
      <c r="BF2301" s="34">
        <f>IF(BE2301="","",SUM(AY2301:BE2301))</f>
        <v>5.7341268005752086</v>
      </c>
      <c r="BG2301" s="34"/>
      <c r="BH2301" s="34">
        <f>IF(AT2301="","",3/AT2301)</f>
        <v>76.227921064314259</v>
      </c>
      <c r="BI2301" s="34"/>
      <c r="BJ2301" s="34">
        <f>IF(AQ2301="","",AQ2301*$BH2301)</f>
        <v>3.07056925673732E-2</v>
      </c>
      <c r="BK2301" s="34">
        <f>IF(AR2301="","",AR2301*$BH2301)</f>
        <v>1.9001707557472304E-2</v>
      </c>
      <c r="BL2301" s="34">
        <f>IF(AS2301="","",AS2301*$BH2301)</f>
        <v>0.40459570828508301</v>
      </c>
      <c r="BM2301" s="34">
        <f>IF(AT2301="","",AT2301*$BH2301)</f>
        <v>3</v>
      </c>
      <c r="BN2301" s="34">
        <f>IF(AU2301="","",AU2301*$BH2301)</f>
        <v>2.5337991955823567E-2</v>
      </c>
      <c r="BO2301" s="34">
        <f>IF(AV2301="","",AV2301*$BH2301)</f>
        <v>2.4003121224480117</v>
      </c>
      <c r="BP2301" s="34">
        <f t="shared" si="263"/>
        <v>437.1005651270159</v>
      </c>
      <c r="BQ2301" s="34">
        <f>IF(AW2301="","",AW2301*$BH2301)</f>
        <v>427.16589845072673</v>
      </c>
      <c r="BR2301" s="34"/>
      <c r="BS2301" s="34">
        <f t="shared" si="264"/>
        <v>2.4500195225728572</v>
      </c>
      <c r="BT2301" s="34"/>
      <c r="BU2301" s="34">
        <f t="shared" si="265"/>
        <v>0.5700662997590934</v>
      </c>
      <c r="BV2301" s="34">
        <f t="shared" si="266"/>
        <v>0.5700662997590934</v>
      </c>
      <c r="BW2301" s="34">
        <f t="shared" si="267"/>
        <v>1</v>
      </c>
      <c r="BX2301" s="34"/>
      <c r="BY2301" s="34">
        <f>IF(BV2301="","",IF(BQ2301=0,0,((BV2301/BQ2301)*AF2301)))</f>
        <v>0.12724891581031084</v>
      </c>
      <c r="BZ2301" s="34">
        <f>IF(BY2301="","",SUM(S2301:X2301,BY2301))</f>
        <v>4.8213609158103115</v>
      </c>
      <c r="CA2301" s="18"/>
      <c r="CB2301" s="20">
        <v>3.4710000000000001E-3</v>
      </c>
      <c r="CC2301" s="20">
        <v>2.1120000000000002E-3</v>
      </c>
      <c r="CD2301" s="20">
        <v>7.1932999999999997E-2</v>
      </c>
      <c r="CE2301" s="20">
        <v>5.8669999999999998E-3</v>
      </c>
      <c r="CF2301" s="20">
        <v>2.908E-3</v>
      </c>
      <c r="CG2301" s="20">
        <v>7.3000000000000001E-3</v>
      </c>
      <c r="CH2301" s="20"/>
      <c r="CI2301" s="21">
        <v>40.758000000000003</v>
      </c>
      <c r="CJ2301" s="21">
        <v>22.5337</v>
      </c>
      <c r="CK2301" s="21">
        <v>38.101500000000001</v>
      </c>
      <c r="CL2301" s="21">
        <v>1.5014400000000001</v>
      </c>
      <c r="CM2301" s="21">
        <v>20.248000000000001</v>
      </c>
      <c r="CN2301" s="21">
        <v>1.9690799999999999</v>
      </c>
      <c r="CO2301" s="21"/>
      <c r="CP2301" s="20">
        <v>66.728800000000007</v>
      </c>
      <c r="CQ2301" s="20">
        <v>51.372</v>
      </c>
      <c r="CR2301" s="20">
        <v>10.842000000000001</v>
      </c>
      <c r="CS2301" s="20">
        <v>159.24</v>
      </c>
      <c r="CT2301" s="20"/>
      <c r="CU2301" s="22">
        <v>44314.925462963001</v>
      </c>
      <c r="CV2301" s="22"/>
    </row>
    <row r="2302" spans="1:100" s="17" customFormat="1" x14ac:dyDescent="0.25">
      <c r="A2302" s="17" t="s">
        <v>151</v>
      </c>
      <c r="B2302" s="17">
        <v>652</v>
      </c>
      <c r="C2302" s="17">
        <v>10</v>
      </c>
      <c r="E2302" s="18">
        <v>0.84706899999999996</v>
      </c>
      <c r="F2302" s="18">
        <v>0.34601100000000001</v>
      </c>
      <c r="G2302" s="18">
        <v>0</v>
      </c>
      <c r="H2302" s="18">
        <v>18.0793</v>
      </c>
      <c r="I2302" s="18">
        <v>0.311087</v>
      </c>
      <c r="J2302" s="18">
        <v>21.9377</v>
      </c>
      <c r="K2302" s="18">
        <v>56.946800000000003</v>
      </c>
      <c r="L2302" s="18">
        <v>1.53209</v>
      </c>
      <c r="M2302" s="18">
        <v>100</v>
      </c>
      <c r="N2302" s="18"/>
      <c r="O2302" s="18">
        <v>7.0196999999999996E-2</v>
      </c>
      <c r="P2302" s="18">
        <v>56.876600000000003</v>
      </c>
      <c r="Q2302" s="18">
        <f t="shared" si="261"/>
        <v>99.929803000000007</v>
      </c>
      <c r="R2302" s="18"/>
      <c r="S2302" s="18">
        <v>1.1418299999999999</v>
      </c>
      <c r="T2302" s="18">
        <v>0.57379100000000005</v>
      </c>
      <c r="U2302" s="18">
        <v>0</v>
      </c>
      <c r="V2302" s="18">
        <v>41.427</v>
      </c>
      <c r="W2302" s="18">
        <v>0.311087</v>
      </c>
      <c r="X2302" s="18">
        <v>30.6952</v>
      </c>
      <c r="Y2302" s="18">
        <v>25.850999999999999</v>
      </c>
      <c r="Z2302" s="18">
        <v>100</v>
      </c>
      <c r="AA2302" s="19"/>
      <c r="AB2302" s="18">
        <f>IF(Z2302="","",Z2302-O2302)</f>
        <v>99.929803000000007</v>
      </c>
      <c r="AC2302" s="18">
        <f t="shared" si="262"/>
        <v>74.078803000000008</v>
      </c>
      <c r="AD2302" s="18"/>
      <c r="AE2302" s="34">
        <f>IF(M2302="","",IF(M2302&gt;100,M2302, M2302+O2302))</f>
        <v>100.07019699999999</v>
      </c>
      <c r="AF2302" s="37">
        <f>IF(AE2302="","",IF(AE2302="* * *", Y2302, AE2302-SUM(S2302:X2302)))</f>
        <v>25.921288999999987</v>
      </c>
      <c r="AG2302" s="54"/>
      <c r="AH2302" s="33"/>
      <c r="AI2302" s="34">
        <f>IF(S2302="","",IF(AI$6=0, 0, S2302/AI$6))</f>
        <v>1.8422870736414656E-2</v>
      </c>
      <c r="AJ2302" s="34">
        <f>IF(T2302="","",IF(AJ$6=0, 0, T2302/AJ$6))</f>
        <v>1.4236259114896703E-2</v>
      </c>
      <c r="AK2302" s="34">
        <f>IF(U2302="","",IF(AK$6=0, 0, U2302/AK$6))</f>
        <v>0</v>
      </c>
      <c r="AL2302" s="34">
        <f>IF(V2302="","",IF(AL$6=0, 0, V2302/AL$6))</f>
        <v>0.29185346500167808</v>
      </c>
      <c r="AM2302" s="34">
        <f>IF(W2302="","",IF(AM$6=0, 0, W2302/AM$6))</f>
        <v>8.775002468160726E-3</v>
      </c>
      <c r="AN2302" s="34">
        <f>IF(X2302="","",IF(AN$6=0, 0, X2302/AN$6))</f>
        <v>0.54737202509388805</v>
      </c>
      <c r="AO2302" s="34">
        <f>IF(Y2302="","",IF(AO$6=0, 0, Y2302/AO$6))</f>
        <v>1.5199876524154963</v>
      </c>
      <c r="AP2302" s="34"/>
      <c r="AQ2302" s="34">
        <f>IF(AI2302="","",AI2302*AI$4)</f>
        <v>3.6845741472829312E-2</v>
      </c>
      <c r="AR2302" s="33">
        <f>IF(AJ2302="","",AJ2302*AJ$4)</f>
        <v>1.4236259114896703E-2</v>
      </c>
      <c r="AS2302" s="34">
        <f>IF(AK2302="","",AK2302*AK$4)</f>
        <v>0</v>
      </c>
      <c r="AT2302" s="34">
        <f>IF(AL2302="","",AL2302*AL$4)</f>
        <v>0.58370693000335616</v>
      </c>
      <c r="AU2302" s="34">
        <f>IF(AM2302="","",AM2302*AM$4)</f>
        <v>8.775002468160726E-3</v>
      </c>
      <c r="AV2302" s="34">
        <f>IF(AN2302="","",AN2302*AN$4)</f>
        <v>0.54737202509388805</v>
      </c>
      <c r="AW2302" s="34">
        <f>IF(AO2302="","",AO2302*AO$4)</f>
        <v>1.5199876524154963</v>
      </c>
      <c r="AX2302" s="34"/>
      <c r="AY2302" s="34">
        <f>IF(AQ2302="","",AI2302*AI$5)</f>
        <v>1.8422870736414656E-2</v>
      </c>
      <c r="AZ2302" s="34">
        <f>IF(AR2302="","",AJ2302*AJ$5)</f>
        <v>1.4236259114896703E-2</v>
      </c>
      <c r="BA2302" s="34">
        <f>IF(AS2302="","",AK2302*AK$5)</f>
        <v>0</v>
      </c>
      <c r="BB2302" s="34">
        <f>IF(AT2302="","",AL2302*AL$5)</f>
        <v>1.4592673250083905</v>
      </c>
      <c r="BC2302" s="34">
        <f>IF(AU2302="","",AM2302*AM$5)</f>
        <v>0</v>
      </c>
      <c r="BD2302" s="34">
        <f>IF(AV2302="","",AN2302*AN$5)</f>
        <v>0.54737202509388805</v>
      </c>
      <c r="BE2302" s="34">
        <f>IF(AW2302="","",AO2302*AO$5)</f>
        <v>1.5199876524154963</v>
      </c>
      <c r="BF2302" s="34">
        <f>IF(BE2302="","",SUM(AY2302:BE2302))</f>
        <v>3.5592861323690861</v>
      </c>
      <c r="BG2302" s="34"/>
      <c r="BH2302" s="34">
        <f>IF(AT2302="","",3/AT2302)</f>
        <v>5.1395655007603747</v>
      </c>
      <c r="BI2302" s="34"/>
      <c r="BJ2302" s="34">
        <f>IF(AQ2302="","",AQ2302*$BH2302)</f>
        <v>0.18937110172368929</v>
      </c>
      <c r="BK2302" s="34">
        <f>IF(AR2302="","",AR2302*$BH2302)</f>
        <v>7.3168186206808525E-2</v>
      </c>
      <c r="BL2302" s="34">
        <f>IF(AS2302="","",AS2302*$BH2302)</f>
        <v>0</v>
      </c>
      <c r="BM2302" s="34">
        <f>IF(AT2302="","",AT2302*$BH2302)</f>
        <v>3</v>
      </c>
      <c r="BN2302" s="34">
        <f>IF(AU2302="","",AU2302*$BH2302)</f>
        <v>4.5099699954446008E-2</v>
      </c>
      <c r="BO2302" s="34">
        <f>IF(AV2302="","",AV2302*$BH2302)</f>
        <v>2.8132543762538891</v>
      </c>
      <c r="BP2302" s="34">
        <f t="shared" si="263"/>
        <v>18.293184213258979</v>
      </c>
      <c r="BQ2302" s="34">
        <f>IF(AW2302="","",AW2302*$BH2302)</f>
        <v>7.8120760999364363</v>
      </c>
      <c r="BR2302" s="34"/>
      <c r="BS2302" s="34">
        <f t="shared" si="264"/>
        <v>3.075793664184387</v>
      </c>
      <c r="BT2302" s="34"/>
      <c r="BU2302" s="34">
        <f t="shared" si="265"/>
        <v>0.95490030004555404</v>
      </c>
      <c r="BV2302" s="34">
        <f t="shared" si="266"/>
        <v>0.95490030004555404</v>
      </c>
      <c r="BW2302" s="34">
        <f t="shared" si="267"/>
        <v>1</v>
      </c>
      <c r="BX2302" s="34"/>
      <c r="BY2302" s="34">
        <f>IF(BV2302="","",IF(BQ2302=0,0,((BV2302/BQ2302)*AF2302)))</f>
        <v>3.1684594884922981</v>
      </c>
      <c r="BZ2302" s="34">
        <f>IF(BY2302="","",SUM(S2302:X2302,BY2302))</f>
        <v>77.317367488492309</v>
      </c>
      <c r="CA2302" s="18"/>
      <c r="CB2302" s="20">
        <v>1.9789999999999999E-2</v>
      </c>
      <c r="CC2302" s="20">
        <v>1.1953E-2</v>
      </c>
      <c r="CD2302" s="20">
        <v>6.7602999999999996E-2</v>
      </c>
      <c r="CE2302" s="20">
        <v>1.2198000000000001E-2</v>
      </c>
      <c r="CF2302" s="20">
        <v>8.4370000000000001E-3</v>
      </c>
      <c r="CG2302" s="20">
        <v>2.2706E-2</v>
      </c>
      <c r="CH2302" s="20"/>
      <c r="CI2302" s="21">
        <v>3.5620099999999999</v>
      </c>
      <c r="CJ2302" s="21">
        <v>2.5422899999999999</v>
      </c>
      <c r="CK2302" s="21">
        <v>-15.821</v>
      </c>
      <c r="CL2302" s="21">
        <v>0.37071799999999999</v>
      </c>
      <c r="CM2302" s="21">
        <v>3.30172</v>
      </c>
      <c r="CN2302" s="21">
        <v>0.45719399999999999</v>
      </c>
      <c r="CO2302" s="21"/>
      <c r="CP2302" s="20">
        <v>66.711500000000001</v>
      </c>
      <c r="CQ2302" s="20">
        <v>51.362200000000001</v>
      </c>
      <c r="CR2302" s="20">
        <v>10.842000000000001</v>
      </c>
      <c r="CS2302" s="20">
        <v>179.119</v>
      </c>
      <c r="CT2302" s="20"/>
      <c r="CU2302" s="22">
        <v>44314.9272569444</v>
      </c>
      <c r="CV2302" s="22"/>
    </row>
    <row r="2303" spans="1:100" s="17" customFormat="1" x14ac:dyDescent="0.25">
      <c r="A2303" s="17" t="s">
        <v>151</v>
      </c>
      <c r="B2303" s="17">
        <v>653</v>
      </c>
      <c r="C2303" s="17">
        <v>11</v>
      </c>
      <c r="E2303" s="18">
        <v>0.70479099999999995</v>
      </c>
      <c r="F2303" s="18">
        <v>0.28192600000000001</v>
      </c>
      <c r="G2303" s="18">
        <v>0</v>
      </c>
      <c r="H2303" s="18">
        <v>17.984000000000002</v>
      </c>
      <c r="I2303" s="18">
        <v>0.40184199999999998</v>
      </c>
      <c r="J2303" s="18">
        <v>37.016199999999998</v>
      </c>
      <c r="K2303" s="18">
        <v>43.304299999999998</v>
      </c>
      <c r="L2303" s="18">
        <v>0.30693199999999998</v>
      </c>
      <c r="M2303" s="18">
        <v>100</v>
      </c>
      <c r="N2303" s="18"/>
      <c r="O2303" s="18">
        <v>9.0676000000000007E-2</v>
      </c>
      <c r="P2303" s="18">
        <v>43.213700000000003</v>
      </c>
      <c r="Q2303" s="18">
        <f t="shared" si="261"/>
        <v>99.909323999999998</v>
      </c>
      <c r="R2303" s="18"/>
      <c r="S2303" s="18">
        <v>0.95004299999999997</v>
      </c>
      <c r="T2303" s="18">
        <v>0.46751799999999999</v>
      </c>
      <c r="U2303" s="18">
        <v>0</v>
      </c>
      <c r="V2303" s="18">
        <v>41.2087</v>
      </c>
      <c r="W2303" s="18">
        <v>0.40184199999999998</v>
      </c>
      <c r="X2303" s="18">
        <v>51.793100000000003</v>
      </c>
      <c r="Y2303" s="18">
        <v>5.1788699999999999</v>
      </c>
      <c r="Z2303" s="18">
        <v>100</v>
      </c>
      <c r="AA2303" s="19"/>
      <c r="AB2303" s="18">
        <f>IF(Z2303="","",Z2303-O2303)</f>
        <v>99.909323999999998</v>
      </c>
      <c r="AC2303" s="18">
        <f t="shared" si="262"/>
        <v>94.730453999999995</v>
      </c>
      <c r="AD2303" s="18"/>
      <c r="AE2303" s="34">
        <f>IF(M2303="","",IF(M2303&gt;100,M2303, M2303+O2303))</f>
        <v>100.090676</v>
      </c>
      <c r="AF2303" s="37">
        <f>IF(AE2303="","",IF(AE2303="* * *", Y2303, AE2303-SUM(S2303:X2303)))</f>
        <v>5.269473000000005</v>
      </c>
      <c r="AG2303" s="54"/>
      <c r="AH2303" s="33"/>
      <c r="AI2303" s="34">
        <f>IF(S2303="","",IF(AI$6=0, 0, S2303/AI$6))</f>
        <v>1.5328480932394133E-2</v>
      </c>
      <c r="AJ2303" s="34">
        <f>IF(T2303="","",IF(AJ$6=0, 0, T2303/AJ$6))</f>
        <v>1.1599532563038242E-2</v>
      </c>
      <c r="AK2303" s="34">
        <f>IF(U2303="","",IF(AK$6=0, 0, U2303/AK$6))</f>
        <v>0</v>
      </c>
      <c r="AL2303" s="34">
        <f>IF(V2303="","",IF(AL$6=0, 0, V2303/AL$6))</f>
        <v>0.29031554018429168</v>
      </c>
      <c r="AM2303" s="34">
        <f>IF(W2303="","",IF(AM$6=0, 0, W2303/AM$6))</f>
        <v>1.133497877381775E-2</v>
      </c>
      <c r="AN2303" s="34">
        <f>IF(X2303="","",IF(AN$6=0, 0, X2303/AN$6))</f>
        <v>0.92360023824214388</v>
      </c>
      <c r="AO2303" s="34">
        <f>IF(Y2303="","",IF(AO$6=0, 0, Y2303/AO$6))</f>
        <v>0.30450730932904108</v>
      </c>
      <c r="AP2303" s="34"/>
      <c r="AQ2303" s="34">
        <f>IF(AI2303="","",AI2303*AI$4)</f>
        <v>3.0656961864788265E-2</v>
      </c>
      <c r="AR2303" s="33">
        <f>IF(AJ2303="","",AJ2303*AJ$4)</f>
        <v>1.1599532563038242E-2</v>
      </c>
      <c r="AS2303" s="34">
        <f>IF(AK2303="","",AK2303*AK$4)</f>
        <v>0</v>
      </c>
      <c r="AT2303" s="34">
        <f>IF(AL2303="","",AL2303*AL$4)</f>
        <v>0.58063108036858335</v>
      </c>
      <c r="AU2303" s="34">
        <f>IF(AM2303="","",AM2303*AM$4)</f>
        <v>1.133497877381775E-2</v>
      </c>
      <c r="AV2303" s="34">
        <f>IF(AN2303="","",AN2303*AN$4)</f>
        <v>0.92360023824214388</v>
      </c>
      <c r="AW2303" s="34">
        <f>IF(AO2303="","",AO2303*AO$4)</f>
        <v>0.30450730932904108</v>
      </c>
      <c r="AX2303" s="34"/>
      <c r="AY2303" s="34">
        <f>IF(AQ2303="","",AI2303*AI$5)</f>
        <v>1.5328480932394133E-2</v>
      </c>
      <c r="AZ2303" s="34">
        <f>IF(AR2303="","",AJ2303*AJ$5)</f>
        <v>1.1599532563038242E-2</v>
      </c>
      <c r="BA2303" s="34">
        <f>IF(AS2303="","",AK2303*AK$5)</f>
        <v>0</v>
      </c>
      <c r="BB2303" s="34">
        <f>IF(AT2303="","",AL2303*AL$5)</f>
        <v>1.4515777009214583</v>
      </c>
      <c r="BC2303" s="34">
        <f>IF(AU2303="","",AM2303*AM$5)</f>
        <v>0</v>
      </c>
      <c r="BD2303" s="34">
        <f>IF(AV2303="","",AN2303*AN$5)</f>
        <v>0.92360023824214388</v>
      </c>
      <c r="BE2303" s="34">
        <f>IF(AW2303="","",AO2303*AO$5)</f>
        <v>0.30450730932904108</v>
      </c>
      <c r="BF2303" s="34">
        <f>IF(BE2303="","",SUM(AY2303:BE2303))</f>
        <v>2.7066132619880756</v>
      </c>
      <c r="BG2303" s="34"/>
      <c r="BH2303" s="34">
        <f>IF(AT2303="","",3/AT2303)</f>
        <v>5.166791963832881</v>
      </c>
      <c r="BI2303" s="34"/>
      <c r="BJ2303" s="34">
        <f>IF(AQ2303="","",AQ2303*$BH2303)</f>
        <v>0.15839814419851911</v>
      </c>
      <c r="BK2303" s="34">
        <f>IF(AR2303="","",AR2303*$BH2303)</f>
        <v>5.9932371630923811E-2</v>
      </c>
      <c r="BL2303" s="34">
        <f>IF(AS2303="","",AS2303*$BH2303)</f>
        <v>0</v>
      </c>
      <c r="BM2303" s="34">
        <f>IF(AT2303="","",AT2303*$BH2303)</f>
        <v>3</v>
      </c>
      <c r="BN2303" s="34">
        <f>IF(AU2303="","",AU2303*$BH2303)</f>
        <v>5.8565477238777836E-2</v>
      </c>
      <c r="BO2303" s="34">
        <f>IF(AV2303="","",AV2303*$BH2303)</f>
        <v>4.7720502887436433</v>
      </c>
      <c r="BP2303" s="34">
        <f t="shared" si="263"/>
        <v>13.98450765124349</v>
      </c>
      <c r="BQ2303" s="34">
        <f>IF(AW2303="","",AW2303*$BH2303)</f>
        <v>1.5733259187696627</v>
      </c>
      <c r="BR2303" s="34"/>
      <c r="BS2303" s="34">
        <f t="shared" si="264"/>
        <v>4.9903808045730864</v>
      </c>
      <c r="BT2303" s="34"/>
      <c r="BU2303" s="34">
        <f t="shared" si="265"/>
        <v>0.94143452276122219</v>
      </c>
      <c r="BV2303" s="34">
        <f t="shared" si="266"/>
        <v>0.94143452276122219</v>
      </c>
      <c r="BW2303" s="34">
        <f t="shared" si="267"/>
        <v>1</v>
      </c>
      <c r="BX2303" s="34"/>
      <c r="BY2303" s="34">
        <f>IF(BV2303="","",IF(BQ2303=0,0,((BV2303/BQ2303)*AF2303)))</f>
        <v>3.1531062571177464</v>
      </c>
      <c r="BZ2303" s="34">
        <f>IF(BY2303="","",SUM(S2303:X2303,BY2303))</f>
        <v>97.974309257117739</v>
      </c>
      <c r="CA2303" s="18"/>
      <c r="CB2303" s="20">
        <v>1.6639000000000001E-2</v>
      </c>
      <c r="CC2303" s="20">
        <v>1.0149999999999999E-2</v>
      </c>
      <c r="CD2303" s="20">
        <v>4.9381000000000001E-2</v>
      </c>
      <c r="CE2303" s="20">
        <v>1.2267999999999999E-2</v>
      </c>
      <c r="CF2303" s="20">
        <v>8.5690000000000002E-3</v>
      </c>
      <c r="CG2303" s="20">
        <v>2.9801000000000001E-2</v>
      </c>
      <c r="CH2303" s="20"/>
      <c r="CI2303" s="21">
        <v>3.8349500000000001</v>
      </c>
      <c r="CJ2303" s="21">
        <v>2.7366600000000001</v>
      </c>
      <c r="CK2303" s="21">
        <v>-21.416</v>
      </c>
      <c r="CL2303" s="21">
        <v>0.36670399999999997</v>
      </c>
      <c r="CM2303" s="21">
        <v>2.8056299999999998</v>
      </c>
      <c r="CN2303" s="21">
        <v>0.34703499999999998</v>
      </c>
      <c r="CO2303" s="21"/>
      <c r="CP2303" s="20">
        <v>66.6845</v>
      </c>
      <c r="CQ2303" s="20">
        <v>51.358699999999999</v>
      </c>
      <c r="CR2303" s="20">
        <v>10.842000000000001</v>
      </c>
      <c r="CS2303" s="20">
        <v>206.346</v>
      </c>
      <c r="CT2303" s="20"/>
      <c r="CU2303" s="22">
        <v>44314.929062499999</v>
      </c>
      <c r="CV2303" s="22"/>
    </row>
    <row r="2304" spans="1:100" s="17" customFormat="1" x14ac:dyDescent="0.25">
      <c r="A2304" s="17" t="s">
        <v>151</v>
      </c>
      <c r="B2304" s="17">
        <v>654</v>
      </c>
      <c r="C2304" s="17">
        <v>12</v>
      </c>
      <c r="E2304" s="18">
        <v>0.72127600000000003</v>
      </c>
      <c r="F2304" s="18">
        <v>0.27587699999999998</v>
      </c>
      <c r="G2304" s="18">
        <v>0</v>
      </c>
      <c r="H2304" s="18">
        <v>18.133900000000001</v>
      </c>
      <c r="I2304" s="18">
        <v>0.41489399999999999</v>
      </c>
      <c r="J2304" s="18">
        <v>37.100700000000003</v>
      </c>
      <c r="K2304" s="18">
        <v>43.075299999999999</v>
      </c>
      <c r="L2304" s="18">
        <v>0.27807199999999999</v>
      </c>
      <c r="M2304" s="18">
        <v>100</v>
      </c>
      <c r="N2304" s="18"/>
      <c r="O2304" s="18">
        <v>9.3620999999999996E-2</v>
      </c>
      <c r="P2304" s="18">
        <v>42.981699999999996</v>
      </c>
      <c r="Q2304" s="18">
        <f t="shared" si="261"/>
        <v>99.906379000000001</v>
      </c>
      <c r="R2304" s="18"/>
      <c r="S2304" s="18">
        <v>0.97226299999999999</v>
      </c>
      <c r="T2304" s="18">
        <v>0.457486</v>
      </c>
      <c r="U2304" s="18">
        <v>0</v>
      </c>
      <c r="V2304" s="18">
        <v>41.552100000000003</v>
      </c>
      <c r="W2304" s="18">
        <v>0.41489399999999999</v>
      </c>
      <c r="X2304" s="18">
        <v>51.9114</v>
      </c>
      <c r="Y2304" s="18">
        <v>4.69191</v>
      </c>
      <c r="Z2304" s="18">
        <v>100</v>
      </c>
      <c r="AA2304" s="19"/>
      <c r="AB2304" s="18">
        <f>IF(Z2304="","",Z2304-O2304)</f>
        <v>99.906379000000001</v>
      </c>
      <c r="AC2304" s="18">
        <f t="shared" si="262"/>
        <v>95.214469000000008</v>
      </c>
      <c r="AD2304" s="18"/>
      <c r="AE2304" s="34">
        <f>IF(M2304="","",IF(M2304&gt;100,M2304, M2304+O2304))</f>
        <v>100.093621</v>
      </c>
      <c r="AF2304" s="37">
        <f>IF(AE2304="","",IF(AE2304="* * *", Y2304, AE2304-SUM(S2304:X2304)))</f>
        <v>4.7854779999999977</v>
      </c>
      <c r="AG2304" s="54"/>
      <c r="AH2304" s="33"/>
      <c r="AI2304" s="34">
        <f>IF(S2304="","",IF(AI$6=0, 0, S2304/AI$6))</f>
        <v>1.5686989806537509E-2</v>
      </c>
      <c r="AJ2304" s="34">
        <f>IF(T2304="","",IF(AJ$6=0, 0, T2304/AJ$6))</f>
        <v>1.1350629824165301E-2</v>
      </c>
      <c r="AK2304" s="34">
        <f>IF(U2304="","",IF(AK$6=0, 0, U2304/AK$6))</f>
        <v>0</v>
      </c>
      <c r="AL2304" s="34">
        <f>IF(V2304="","",IF(AL$6=0, 0, V2304/AL$6))</f>
        <v>0.2927347952566256</v>
      </c>
      <c r="AM2304" s="34">
        <f>IF(W2304="","",IF(AM$6=0, 0, W2304/AM$6))</f>
        <v>1.1703143731576942E-2</v>
      </c>
      <c r="AN2304" s="34">
        <f>IF(X2304="","",IF(AN$6=0, 0, X2304/AN$6))</f>
        <v>0.92570982249533673</v>
      </c>
      <c r="AO2304" s="34">
        <f>IF(Y2304="","",IF(AO$6=0, 0, Y2304/AO$6))</f>
        <v>0.27587502480541531</v>
      </c>
      <c r="AP2304" s="34"/>
      <c r="AQ2304" s="34">
        <f>IF(AI2304="","",AI2304*AI$4)</f>
        <v>3.1373979613075018E-2</v>
      </c>
      <c r="AR2304" s="33">
        <f>IF(AJ2304="","",AJ2304*AJ$4)</f>
        <v>1.1350629824165301E-2</v>
      </c>
      <c r="AS2304" s="34">
        <f>IF(AK2304="","",AK2304*AK$4)</f>
        <v>0</v>
      </c>
      <c r="AT2304" s="34">
        <f>IF(AL2304="","",AL2304*AL$4)</f>
        <v>0.5854695905132512</v>
      </c>
      <c r="AU2304" s="34">
        <f>IF(AM2304="","",AM2304*AM$4)</f>
        <v>1.1703143731576942E-2</v>
      </c>
      <c r="AV2304" s="34">
        <f>IF(AN2304="","",AN2304*AN$4)</f>
        <v>0.92570982249533673</v>
      </c>
      <c r="AW2304" s="34">
        <f>IF(AO2304="","",AO2304*AO$4)</f>
        <v>0.27587502480541531</v>
      </c>
      <c r="AX2304" s="34"/>
      <c r="AY2304" s="34">
        <f>IF(AQ2304="","",AI2304*AI$5)</f>
        <v>1.5686989806537509E-2</v>
      </c>
      <c r="AZ2304" s="34">
        <f>IF(AR2304="","",AJ2304*AJ$5)</f>
        <v>1.1350629824165301E-2</v>
      </c>
      <c r="BA2304" s="34">
        <f>IF(AS2304="","",AK2304*AK$5)</f>
        <v>0</v>
      </c>
      <c r="BB2304" s="34">
        <f>IF(AT2304="","",AL2304*AL$5)</f>
        <v>1.4636739762831281</v>
      </c>
      <c r="BC2304" s="34">
        <f>IF(AU2304="","",AM2304*AM$5)</f>
        <v>0</v>
      </c>
      <c r="BD2304" s="34">
        <f>IF(AV2304="","",AN2304*AN$5)</f>
        <v>0.92570982249533673</v>
      </c>
      <c r="BE2304" s="34">
        <f>IF(AW2304="","",AO2304*AO$5)</f>
        <v>0.27587502480541531</v>
      </c>
      <c r="BF2304" s="34">
        <f>IF(BE2304="","",SUM(AY2304:BE2304))</f>
        <v>2.6922964432145826</v>
      </c>
      <c r="BG2304" s="34"/>
      <c r="BH2304" s="34">
        <f>IF(AT2304="","",3/AT2304)</f>
        <v>5.1240919231518989</v>
      </c>
      <c r="BI2304" s="34"/>
      <c r="BJ2304" s="34">
        <f>IF(AQ2304="","",AQ2304*$BH2304)</f>
        <v>0.16076315553249004</v>
      </c>
      <c r="BK2304" s="34">
        <f>IF(AR2304="","",AR2304*$BH2304)</f>
        <v>5.8161670604692475E-2</v>
      </c>
      <c r="BL2304" s="34">
        <f>IF(AS2304="","",AS2304*$BH2304)</f>
        <v>0</v>
      </c>
      <c r="BM2304" s="34">
        <f>IF(AT2304="","",AT2304*$BH2304)</f>
        <v>3</v>
      </c>
      <c r="BN2304" s="34">
        <f>IF(AU2304="","",AU2304*$BH2304)</f>
        <v>5.9967984270459185E-2</v>
      </c>
      <c r="BO2304" s="34">
        <f>IF(AV2304="","",AV2304*$BH2304)</f>
        <v>4.7434222246307334</v>
      </c>
      <c r="BP2304" s="34">
        <f t="shared" si="263"/>
        <v>13.795574459406428</v>
      </c>
      <c r="BQ2304" s="34">
        <f>IF(AW2304="","",AW2304*$BH2304)</f>
        <v>1.4136089864047583</v>
      </c>
      <c r="BR2304" s="34"/>
      <c r="BS2304" s="34">
        <f t="shared" si="264"/>
        <v>4.9623470507679155</v>
      </c>
      <c r="BT2304" s="34"/>
      <c r="BU2304" s="34">
        <f t="shared" si="265"/>
        <v>0.94003201572954076</v>
      </c>
      <c r="BV2304" s="34">
        <f t="shared" si="266"/>
        <v>0.94003201572954076</v>
      </c>
      <c r="BW2304" s="34">
        <f t="shared" si="267"/>
        <v>1</v>
      </c>
      <c r="BX2304" s="34"/>
      <c r="BY2304" s="34">
        <f>IF(BV2304="","",IF(BQ2304=0,0,((BV2304/BQ2304)*AF2304)))</f>
        <v>3.1822820693934903</v>
      </c>
      <c r="BZ2304" s="34">
        <f>IF(BY2304="","",SUM(S2304:X2304,BY2304))</f>
        <v>98.490425069393496</v>
      </c>
      <c r="CA2304" s="18"/>
      <c r="CB2304" s="20">
        <v>1.6504999999999999E-2</v>
      </c>
      <c r="CC2304" s="20">
        <v>1.005E-2</v>
      </c>
      <c r="CD2304" s="20">
        <v>4.9404999999999998E-2</v>
      </c>
      <c r="CE2304" s="20">
        <v>1.3165E-2</v>
      </c>
      <c r="CF2304" s="20">
        <v>8.6490000000000004E-3</v>
      </c>
      <c r="CG2304" s="20">
        <v>2.9524000000000002E-2</v>
      </c>
      <c r="CH2304" s="20"/>
      <c r="CI2304" s="21">
        <v>3.77691</v>
      </c>
      <c r="CJ2304" s="21">
        <v>2.7667999999999999</v>
      </c>
      <c r="CK2304" s="21">
        <v>-19.120999999999999</v>
      </c>
      <c r="CL2304" s="21">
        <v>0.365263</v>
      </c>
      <c r="CM2304" s="21">
        <v>2.75814</v>
      </c>
      <c r="CN2304" s="21">
        <v>0.34653200000000001</v>
      </c>
      <c r="CO2304" s="21"/>
      <c r="CP2304" s="20">
        <v>66.677400000000006</v>
      </c>
      <c r="CQ2304" s="20">
        <v>51.342500000000001</v>
      </c>
      <c r="CR2304" s="20">
        <v>10.842000000000001</v>
      </c>
      <c r="CS2304" s="20">
        <v>224.036</v>
      </c>
      <c r="CT2304" s="20"/>
      <c r="CU2304" s="22">
        <v>44314.930844907401</v>
      </c>
      <c r="CV2304" s="22"/>
    </row>
    <row r="2305" spans="1:100" s="17" customFormat="1" x14ac:dyDescent="0.25">
      <c r="A2305" s="17" t="s">
        <v>151</v>
      </c>
      <c r="B2305" s="17">
        <v>655</v>
      </c>
      <c r="C2305" s="17">
        <v>13</v>
      </c>
      <c r="E2305" s="18">
        <v>0.65506699999999995</v>
      </c>
      <c r="F2305" s="18">
        <v>0.23552500000000001</v>
      </c>
      <c r="G2305" s="18">
        <v>0</v>
      </c>
      <c r="H2305" s="18">
        <v>17.9772</v>
      </c>
      <c r="I2305" s="18">
        <v>0.4677</v>
      </c>
      <c r="J2305" s="18">
        <v>37.356900000000003</v>
      </c>
      <c r="K2305" s="18">
        <v>43.023400000000002</v>
      </c>
      <c r="L2305" s="18">
        <v>0.28423100000000001</v>
      </c>
      <c r="M2305" s="18">
        <v>100</v>
      </c>
      <c r="N2305" s="18"/>
      <c r="O2305" s="18">
        <v>0.10553700000000001</v>
      </c>
      <c r="P2305" s="18">
        <v>42.9178</v>
      </c>
      <c r="Q2305" s="18">
        <f t="shared" si="261"/>
        <v>99.894463000000002</v>
      </c>
      <c r="R2305" s="18"/>
      <c r="S2305" s="18">
        <v>0.88301600000000002</v>
      </c>
      <c r="T2305" s="18">
        <v>0.39057199999999997</v>
      </c>
      <c r="U2305" s="18">
        <v>0</v>
      </c>
      <c r="V2305" s="18">
        <v>41.192999999999998</v>
      </c>
      <c r="W2305" s="18">
        <v>0.4677</v>
      </c>
      <c r="X2305" s="18">
        <v>52.2699</v>
      </c>
      <c r="Y2305" s="18">
        <v>4.7958299999999996</v>
      </c>
      <c r="Z2305" s="18">
        <v>100</v>
      </c>
      <c r="AA2305" s="19"/>
      <c r="AB2305" s="18">
        <f>IF(Z2305="","",Z2305-O2305)</f>
        <v>99.894463000000002</v>
      </c>
      <c r="AC2305" s="18">
        <f t="shared" si="262"/>
        <v>95.098633000000007</v>
      </c>
      <c r="AD2305" s="18"/>
      <c r="AE2305" s="34">
        <f>IF(M2305="","",IF(M2305&gt;100,M2305, M2305+O2305))</f>
        <v>100.105537</v>
      </c>
      <c r="AF2305" s="37">
        <f>IF(AE2305="","",IF(AE2305="* * *", Y2305, AE2305-SUM(S2305:X2305)))</f>
        <v>4.9013490000000104</v>
      </c>
      <c r="AG2305" s="54"/>
      <c r="AH2305" s="33"/>
      <c r="AI2305" s="34">
        <f>IF(S2305="","",IF(AI$6=0, 0, S2305/AI$6))</f>
        <v>1.42470329437709E-2</v>
      </c>
      <c r="AJ2305" s="34">
        <f>IF(T2305="","",IF(AJ$6=0, 0, T2305/AJ$6))</f>
        <v>9.6904346617905021E-3</v>
      </c>
      <c r="AK2305" s="34">
        <f>IF(U2305="","",IF(AK$6=0, 0, U2305/AK$6))</f>
        <v>0</v>
      </c>
      <c r="AL2305" s="34">
        <f>IF(V2305="","",IF(AL$6=0, 0, V2305/AL$6))</f>
        <v>0.29020493358954608</v>
      </c>
      <c r="AM2305" s="34">
        <f>IF(W2305="","",IF(AM$6=0, 0, W2305/AM$6))</f>
        <v>1.3192671678208255E-2</v>
      </c>
      <c r="AN2305" s="34">
        <f>IF(X2305="","",IF(AN$6=0, 0, X2305/AN$6))</f>
        <v>0.93210277223979709</v>
      </c>
      <c r="AO2305" s="34">
        <f>IF(Y2305="","",IF(AO$6=0, 0, Y2305/AO$6))</f>
        <v>0.28198531519414372</v>
      </c>
      <c r="AP2305" s="34"/>
      <c r="AQ2305" s="34">
        <f>IF(AI2305="","",AI2305*AI$4)</f>
        <v>2.8494065887541799E-2</v>
      </c>
      <c r="AR2305" s="33">
        <f>IF(AJ2305="","",AJ2305*AJ$4)</f>
        <v>9.6904346617905021E-3</v>
      </c>
      <c r="AS2305" s="34">
        <f>IF(AK2305="","",AK2305*AK$4)</f>
        <v>0</v>
      </c>
      <c r="AT2305" s="34">
        <f>IF(AL2305="","",AL2305*AL$4)</f>
        <v>0.58040986717909215</v>
      </c>
      <c r="AU2305" s="34">
        <f>IF(AM2305="","",AM2305*AM$4)</f>
        <v>1.3192671678208255E-2</v>
      </c>
      <c r="AV2305" s="34">
        <f>IF(AN2305="","",AN2305*AN$4)</f>
        <v>0.93210277223979709</v>
      </c>
      <c r="AW2305" s="34">
        <f>IF(AO2305="","",AO2305*AO$4)</f>
        <v>0.28198531519414372</v>
      </c>
      <c r="AX2305" s="34"/>
      <c r="AY2305" s="34">
        <f>IF(AQ2305="","",AI2305*AI$5)</f>
        <v>1.42470329437709E-2</v>
      </c>
      <c r="AZ2305" s="34">
        <f>IF(AR2305="","",AJ2305*AJ$5)</f>
        <v>9.6904346617905021E-3</v>
      </c>
      <c r="BA2305" s="34">
        <f>IF(AS2305="","",AK2305*AK$5)</f>
        <v>0</v>
      </c>
      <c r="BB2305" s="34">
        <f>IF(AT2305="","",AL2305*AL$5)</f>
        <v>1.4510246679477303</v>
      </c>
      <c r="BC2305" s="34">
        <f>IF(AU2305="","",AM2305*AM$5)</f>
        <v>0</v>
      </c>
      <c r="BD2305" s="34">
        <f>IF(AV2305="","",AN2305*AN$5)</f>
        <v>0.93210277223979709</v>
      </c>
      <c r="BE2305" s="34">
        <f>IF(AW2305="","",AO2305*AO$5)</f>
        <v>0.28198531519414372</v>
      </c>
      <c r="BF2305" s="34">
        <f>IF(BE2305="","",SUM(AY2305:BE2305))</f>
        <v>2.6890502229872326</v>
      </c>
      <c r="BG2305" s="34"/>
      <c r="BH2305" s="34">
        <f>IF(AT2305="","",3/AT2305)</f>
        <v>5.1687611972908023</v>
      </c>
      <c r="BI2305" s="34"/>
      <c r="BJ2305" s="34">
        <f>IF(AQ2305="","",AQ2305*$BH2305)</f>
        <v>0.14727902211257357</v>
      </c>
      <c r="BK2305" s="34">
        <f>IF(AR2305="","",AR2305*$BH2305)</f>
        <v>5.0087542664744564E-2</v>
      </c>
      <c r="BL2305" s="34">
        <f>IF(AS2305="","",AS2305*$BH2305)</f>
        <v>0</v>
      </c>
      <c r="BM2305" s="34">
        <f>IF(AT2305="","",AT2305*$BH2305)</f>
        <v>3</v>
      </c>
      <c r="BN2305" s="34">
        <f>IF(AU2305="","",AU2305*$BH2305)</f>
        <v>6.8189769458920163E-2</v>
      </c>
      <c r="BO2305" s="34">
        <f>IF(AV2305="","",AV2305*$BH2305)</f>
        <v>4.8178166410402499</v>
      </c>
      <c r="BP2305" s="34">
        <f t="shared" si="263"/>
        <v>13.899058450142588</v>
      </c>
      <c r="BQ2305" s="34">
        <f>IF(AW2305="","",AW2305*$BH2305)</f>
        <v>1.4575147553813066</v>
      </c>
      <c r="BR2305" s="34"/>
      <c r="BS2305" s="34">
        <f t="shared" si="264"/>
        <v>5.0151832058175678</v>
      </c>
      <c r="BT2305" s="34"/>
      <c r="BU2305" s="34">
        <f t="shared" si="265"/>
        <v>0.93181023054107981</v>
      </c>
      <c r="BV2305" s="34">
        <f t="shared" si="266"/>
        <v>0.93181023054107981</v>
      </c>
      <c r="BW2305" s="34">
        <f t="shared" si="267"/>
        <v>1</v>
      </c>
      <c r="BX2305" s="34"/>
      <c r="BY2305" s="34">
        <f>IF(BV2305="","",IF(BQ2305=0,0,((BV2305/BQ2305)*AF2305)))</f>
        <v>3.13350319424895</v>
      </c>
      <c r="BZ2305" s="34">
        <f>IF(BY2305="","",SUM(S2305:X2305,BY2305))</f>
        <v>98.337691194248933</v>
      </c>
      <c r="CA2305" s="18"/>
      <c r="CB2305" s="20">
        <v>1.6223000000000001E-2</v>
      </c>
      <c r="CC2305" s="20">
        <v>1.0432E-2</v>
      </c>
      <c r="CD2305" s="20">
        <v>4.8953999999999998E-2</v>
      </c>
      <c r="CE2305" s="20">
        <v>1.2603E-2</v>
      </c>
      <c r="CF2305" s="20">
        <v>8.319E-3</v>
      </c>
      <c r="CG2305" s="20">
        <v>3.1477999999999999E-2</v>
      </c>
      <c r="CH2305" s="20"/>
      <c r="CI2305" s="21">
        <v>3.98576</v>
      </c>
      <c r="CJ2305" s="21">
        <v>3.1422400000000001</v>
      </c>
      <c r="CK2305" s="21">
        <v>-27.542000000000002</v>
      </c>
      <c r="CL2305" s="21">
        <v>0.36668400000000001</v>
      </c>
      <c r="CM2305" s="21">
        <v>2.5595400000000001</v>
      </c>
      <c r="CN2305" s="21">
        <v>0.34557399999999999</v>
      </c>
      <c r="CO2305" s="21"/>
      <c r="CP2305" s="20">
        <v>66.660399999999996</v>
      </c>
      <c r="CQ2305" s="20">
        <v>51.332599999999999</v>
      </c>
      <c r="CR2305" s="20">
        <v>10.842000000000001</v>
      </c>
      <c r="CS2305" s="20">
        <v>243.70599999999999</v>
      </c>
      <c r="CT2305" s="20"/>
      <c r="CU2305" s="22">
        <v>44314.932627314804</v>
      </c>
      <c r="CV2305" s="22"/>
    </row>
    <row r="2306" spans="1:100" s="17" customFormat="1" x14ac:dyDescent="0.25">
      <c r="A2306" s="17" t="s">
        <v>151</v>
      </c>
      <c r="B2306" s="17">
        <v>656</v>
      </c>
      <c r="C2306" s="17">
        <v>14</v>
      </c>
      <c r="E2306" s="18">
        <v>0.66832400000000003</v>
      </c>
      <c r="F2306" s="18">
        <v>0.24657799999999999</v>
      </c>
      <c r="G2306" s="18">
        <v>0</v>
      </c>
      <c r="H2306" s="18">
        <v>17.939699999999998</v>
      </c>
      <c r="I2306" s="18">
        <v>0.47251100000000001</v>
      </c>
      <c r="J2306" s="18">
        <v>37.340699999999998</v>
      </c>
      <c r="K2306" s="18">
        <v>43.043999999999997</v>
      </c>
      <c r="L2306" s="18">
        <v>0.28823399999999999</v>
      </c>
      <c r="M2306" s="18">
        <v>100</v>
      </c>
      <c r="N2306" s="18"/>
      <c r="O2306" s="18">
        <v>0.106623</v>
      </c>
      <c r="P2306" s="18">
        <v>42.9373</v>
      </c>
      <c r="Q2306" s="18">
        <f t="shared" si="261"/>
        <v>99.893377000000001</v>
      </c>
      <c r="R2306" s="18"/>
      <c r="S2306" s="18">
        <v>0.90088599999999996</v>
      </c>
      <c r="T2306" s="18">
        <v>0.40889999999999999</v>
      </c>
      <c r="U2306" s="18">
        <v>0</v>
      </c>
      <c r="V2306" s="18">
        <v>41.107199999999999</v>
      </c>
      <c r="W2306" s="18">
        <v>0.47251100000000001</v>
      </c>
      <c r="X2306" s="18">
        <v>52.247100000000003</v>
      </c>
      <c r="Y2306" s="18">
        <v>4.8633699999999997</v>
      </c>
      <c r="Z2306" s="18">
        <v>100</v>
      </c>
      <c r="AA2306" s="19"/>
      <c r="AB2306" s="18">
        <f>IF(Z2306="","",Z2306-O2306)</f>
        <v>99.893377000000001</v>
      </c>
      <c r="AC2306" s="18">
        <f t="shared" si="262"/>
        <v>95.030006999999998</v>
      </c>
      <c r="AD2306" s="18"/>
      <c r="AE2306" s="34">
        <f>IF(M2306="","",IF(M2306&gt;100,M2306, M2306+O2306))</f>
        <v>100.106623</v>
      </c>
      <c r="AF2306" s="37">
        <f>IF(AE2306="","",IF(AE2306="* * *", Y2306, AE2306-SUM(S2306:X2306)))</f>
        <v>4.9700260000000043</v>
      </c>
      <c r="AG2306" s="54"/>
      <c r="AH2306" s="33"/>
      <c r="AI2306" s="34">
        <f>IF(S2306="","",IF(AI$6=0, 0, S2306/AI$6))</f>
        <v>1.4535356687287648E-2</v>
      </c>
      <c r="AJ2306" s="34">
        <f>IF(T2306="","",IF(AJ$6=0, 0, T2306/AJ$6))</f>
        <v>1.0145168453463475E-2</v>
      </c>
      <c r="AK2306" s="34">
        <f>IF(U2306="","",IF(AK$6=0, 0, U2306/AK$6))</f>
        <v>0</v>
      </c>
      <c r="AL2306" s="34">
        <f>IF(V2306="","",IF(AL$6=0, 0, V2306/AL$6))</f>
        <v>0.28960047207176437</v>
      </c>
      <c r="AM2306" s="34">
        <f>IF(W2306="","",IF(AM$6=0, 0, W2306/AM$6))</f>
        <v>1.3328378206845973E-2</v>
      </c>
      <c r="AN2306" s="34">
        <f>IF(X2306="","",IF(AN$6=0, 0, X2306/AN$6))</f>
        <v>0.93169619133554693</v>
      </c>
      <c r="AO2306" s="34">
        <f>IF(Y2306="","",IF(AO$6=0, 0, Y2306/AO$6))</f>
        <v>0.28595653356264561</v>
      </c>
      <c r="AP2306" s="34"/>
      <c r="AQ2306" s="34">
        <f>IF(AI2306="","",AI2306*AI$4)</f>
        <v>2.9070713374575296E-2</v>
      </c>
      <c r="AR2306" s="33">
        <f>IF(AJ2306="","",AJ2306*AJ$4)</f>
        <v>1.0145168453463475E-2</v>
      </c>
      <c r="AS2306" s="34">
        <f>IF(AK2306="","",AK2306*AK$4)</f>
        <v>0</v>
      </c>
      <c r="AT2306" s="34">
        <f>IF(AL2306="","",AL2306*AL$4)</f>
        <v>0.57920094414352874</v>
      </c>
      <c r="AU2306" s="34">
        <f>IF(AM2306="","",AM2306*AM$4)</f>
        <v>1.3328378206845973E-2</v>
      </c>
      <c r="AV2306" s="34">
        <f>IF(AN2306="","",AN2306*AN$4)</f>
        <v>0.93169619133554693</v>
      </c>
      <c r="AW2306" s="34">
        <f>IF(AO2306="","",AO2306*AO$4)</f>
        <v>0.28595653356264561</v>
      </c>
      <c r="AX2306" s="34"/>
      <c r="AY2306" s="34">
        <f>IF(AQ2306="","",AI2306*AI$5)</f>
        <v>1.4535356687287648E-2</v>
      </c>
      <c r="AZ2306" s="34">
        <f>IF(AR2306="","",AJ2306*AJ$5)</f>
        <v>1.0145168453463475E-2</v>
      </c>
      <c r="BA2306" s="34">
        <f>IF(AS2306="","",AK2306*AK$5)</f>
        <v>0</v>
      </c>
      <c r="BB2306" s="34">
        <f>IF(AT2306="","",AL2306*AL$5)</f>
        <v>1.4480023603588219</v>
      </c>
      <c r="BC2306" s="34">
        <f>IF(AU2306="","",AM2306*AM$5)</f>
        <v>0</v>
      </c>
      <c r="BD2306" s="34">
        <f>IF(AV2306="","",AN2306*AN$5)</f>
        <v>0.93169619133554693</v>
      </c>
      <c r="BE2306" s="34">
        <f>IF(AW2306="","",AO2306*AO$5)</f>
        <v>0.28595653356264561</v>
      </c>
      <c r="BF2306" s="34">
        <f>IF(BE2306="","",SUM(AY2306:BE2306))</f>
        <v>2.6903356103977658</v>
      </c>
      <c r="BG2306" s="34"/>
      <c r="BH2306" s="34">
        <f>IF(AT2306="","",3/AT2306)</f>
        <v>5.1795495679588974</v>
      </c>
      <c r="BI2306" s="34"/>
      <c r="BJ2306" s="34">
        <f>IF(AQ2306="","",AQ2306*$BH2306)</f>
        <v>0.15057320089953841</v>
      </c>
      <c r="BK2306" s="34">
        <f>IF(AR2306="","",AR2306*$BH2306)</f>
        <v>5.2547402880006977E-2</v>
      </c>
      <c r="BL2306" s="34">
        <f>IF(AS2306="","",AS2306*$BH2306)</f>
        <v>0</v>
      </c>
      <c r="BM2306" s="34">
        <f>IF(AT2306="","",AT2306*$BH2306)</f>
        <v>2.9999999999999996</v>
      </c>
      <c r="BN2306" s="34">
        <f>IF(AU2306="","",AU2306*$BH2306)</f>
        <v>6.9034995582861844E-2</v>
      </c>
      <c r="BO2306" s="34">
        <f>IF(AV2306="","",AV2306*$BH2306)</f>
        <v>4.8257666053009824</v>
      </c>
      <c r="BP2306" s="34">
        <f t="shared" si="263"/>
        <v>13.934726648500185</v>
      </c>
      <c r="BQ2306" s="34">
        <f>IF(AW2306="","",AW2306*$BH2306)</f>
        <v>1.481126039869425</v>
      </c>
      <c r="BR2306" s="34"/>
      <c r="BS2306" s="34">
        <f t="shared" si="264"/>
        <v>5.0288872090805281</v>
      </c>
      <c r="BT2306" s="34"/>
      <c r="BU2306" s="34">
        <f t="shared" si="265"/>
        <v>0.93096500441713814</v>
      </c>
      <c r="BV2306" s="34">
        <f t="shared" si="266"/>
        <v>0.93096500441713814</v>
      </c>
      <c r="BW2306" s="34">
        <f t="shared" si="267"/>
        <v>1</v>
      </c>
      <c r="BX2306" s="34"/>
      <c r="BY2306" s="34">
        <f>IF(BV2306="","",IF(BQ2306=0,0,((BV2306/BQ2306)*AF2306)))</f>
        <v>3.1239206877027166</v>
      </c>
      <c r="BZ2306" s="34">
        <f>IF(BY2306="","",SUM(S2306:X2306,BY2306))</f>
        <v>98.260517687702716</v>
      </c>
      <c r="CA2306" s="18"/>
      <c r="CB2306" s="20">
        <v>1.5831000000000001E-2</v>
      </c>
      <c r="CC2306" s="20">
        <v>9.9450000000000007E-3</v>
      </c>
      <c r="CD2306" s="20">
        <v>4.9029000000000003E-2</v>
      </c>
      <c r="CE2306" s="20">
        <v>1.2775E-2</v>
      </c>
      <c r="CF2306" s="20">
        <v>9.1699999999999993E-3</v>
      </c>
      <c r="CG2306" s="20">
        <v>3.0474000000000001E-2</v>
      </c>
      <c r="CH2306" s="20"/>
      <c r="CI2306" s="21">
        <v>3.9226299999999998</v>
      </c>
      <c r="CJ2306" s="21">
        <v>2.9798800000000001</v>
      </c>
      <c r="CK2306" s="21">
        <v>-19.850000000000001</v>
      </c>
      <c r="CL2306" s="21">
        <v>0.36704999999999999</v>
      </c>
      <c r="CM2306" s="21">
        <v>2.5802700000000001</v>
      </c>
      <c r="CN2306" s="21">
        <v>0.34543000000000001</v>
      </c>
      <c r="CO2306" s="21"/>
      <c r="CP2306" s="20">
        <v>66.643100000000004</v>
      </c>
      <c r="CQ2306" s="20">
        <v>51.322699999999998</v>
      </c>
      <c r="CR2306" s="20">
        <v>10.842000000000001</v>
      </c>
      <c r="CS2306" s="20">
        <v>263.64100000000002</v>
      </c>
      <c r="CT2306" s="20"/>
      <c r="CU2306" s="22">
        <v>44314.934432870403</v>
      </c>
      <c r="CV2306" s="22"/>
    </row>
    <row r="2307" spans="1:100" s="17" customFormat="1" x14ac:dyDescent="0.25">
      <c r="A2307" s="17" t="s">
        <v>151</v>
      </c>
      <c r="B2307" s="17">
        <v>657</v>
      </c>
      <c r="C2307" s="17">
        <v>15</v>
      </c>
      <c r="E2307" s="18">
        <v>0.61394199999999999</v>
      </c>
      <c r="F2307" s="18">
        <v>0.24517700000000001</v>
      </c>
      <c r="G2307" s="18">
        <v>0</v>
      </c>
      <c r="H2307" s="18">
        <v>18.056999999999999</v>
      </c>
      <c r="I2307" s="18">
        <v>0.49992199999999998</v>
      </c>
      <c r="J2307" s="18">
        <v>37.564599999999999</v>
      </c>
      <c r="K2307" s="18">
        <v>42.762799999999999</v>
      </c>
      <c r="L2307" s="18">
        <v>0.256604</v>
      </c>
      <c r="M2307" s="18">
        <v>100</v>
      </c>
      <c r="N2307" s="18"/>
      <c r="O2307" s="18">
        <v>0.11280800000000001</v>
      </c>
      <c r="P2307" s="18">
        <v>42.65</v>
      </c>
      <c r="Q2307" s="18">
        <f t="shared" si="261"/>
        <v>99.887191999999999</v>
      </c>
      <c r="R2307" s="18"/>
      <c r="S2307" s="18">
        <v>0.82757899999999995</v>
      </c>
      <c r="T2307" s="18">
        <v>0.40657799999999999</v>
      </c>
      <c r="U2307" s="18">
        <v>0</v>
      </c>
      <c r="V2307" s="18">
        <v>41.375799999999998</v>
      </c>
      <c r="W2307" s="18">
        <v>0.49992199999999998</v>
      </c>
      <c r="X2307" s="18">
        <v>52.560400000000001</v>
      </c>
      <c r="Y2307" s="18">
        <v>4.3296799999999998</v>
      </c>
      <c r="Z2307" s="18">
        <v>100</v>
      </c>
      <c r="AA2307" s="19"/>
      <c r="AB2307" s="18">
        <f>IF(Z2307="","",Z2307-O2307)</f>
        <v>99.887191999999999</v>
      </c>
      <c r="AC2307" s="18">
        <f t="shared" si="262"/>
        <v>95.557512000000003</v>
      </c>
      <c r="AD2307" s="18"/>
      <c r="AE2307" s="34">
        <f>IF(M2307="","",IF(M2307&gt;100,M2307, M2307+O2307))</f>
        <v>100.112808</v>
      </c>
      <c r="AF2307" s="37">
        <f>IF(AE2307="","",IF(AE2307="* * *", Y2307, AE2307-SUM(S2307:X2307)))</f>
        <v>4.4425290000000075</v>
      </c>
      <c r="AG2307" s="54"/>
      <c r="AH2307" s="33"/>
      <c r="AI2307" s="34">
        <f>IF(S2307="","",IF(AI$6=0, 0, S2307/AI$6))</f>
        <v>1.3352583958357468E-2</v>
      </c>
      <c r="AJ2307" s="34">
        <f>IF(T2307="","",IF(AJ$6=0, 0, T2307/AJ$6))</f>
        <v>1.0087557592253053E-2</v>
      </c>
      <c r="AK2307" s="34">
        <f>IF(U2307="","",IF(AK$6=0, 0, U2307/AK$6))</f>
        <v>0</v>
      </c>
      <c r="AL2307" s="34">
        <f>IF(V2307="","",IF(AL$6=0, 0, V2307/AL$6))</f>
        <v>0.29149276069269875</v>
      </c>
      <c r="AM2307" s="34">
        <f>IF(W2307="","",IF(AM$6=0, 0, W2307/AM$6))</f>
        <v>1.4101575391732365E-2</v>
      </c>
      <c r="AN2307" s="34">
        <f>IF(X2307="","",IF(AN$6=0, 0, X2307/AN$6))</f>
        <v>0.93728311226982697</v>
      </c>
      <c r="AO2307" s="34">
        <f>IF(Y2307="","",IF(AO$6=0, 0, Y2307/AO$6))</f>
        <v>0.2545766174968212</v>
      </c>
      <c r="AP2307" s="34"/>
      <c r="AQ2307" s="34">
        <f>IF(AI2307="","",AI2307*AI$4)</f>
        <v>2.6705167916714935E-2</v>
      </c>
      <c r="AR2307" s="33">
        <f>IF(AJ2307="","",AJ2307*AJ$4)</f>
        <v>1.0087557592253053E-2</v>
      </c>
      <c r="AS2307" s="34">
        <f>IF(AK2307="","",AK2307*AK$4)</f>
        <v>0</v>
      </c>
      <c r="AT2307" s="34">
        <f>IF(AL2307="","",AL2307*AL$4)</f>
        <v>0.5829855213853975</v>
      </c>
      <c r="AU2307" s="34">
        <f>IF(AM2307="","",AM2307*AM$4)</f>
        <v>1.4101575391732365E-2</v>
      </c>
      <c r="AV2307" s="34">
        <f>IF(AN2307="","",AN2307*AN$4)</f>
        <v>0.93728311226982697</v>
      </c>
      <c r="AW2307" s="34">
        <f>IF(AO2307="","",AO2307*AO$4)</f>
        <v>0.2545766174968212</v>
      </c>
      <c r="AX2307" s="34"/>
      <c r="AY2307" s="34">
        <f>IF(AQ2307="","",AI2307*AI$5)</f>
        <v>1.3352583958357468E-2</v>
      </c>
      <c r="AZ2307" s="34">
        <f>IF(AR2307="","",AJ2307*AJ$5)</f>
        <v>1.0087557592253053E-2</v>
      </c>
      <c r="BA2307" s="34">
        <f>IF(AS2307="","",AK2307*AK$5)</f>
        <v>0</v>
      </c>
      <c r="BB2307" s="34">
        <f>IF(AT2307="","",AL2307*AL$5)</f>
        <v>1.4574638034634937</v>
      </c>
      <c r="BC2307" s="34">
        <f>IF(AU2307="","",AM2307*AM$5)</f>
        <v>0</v>
      </c>
      <c r="BD2307" s="34">
        <f>IF(AV2307="","",AN2307*AN$5)</f>
        <v>0.93728311226982697</v>
      </c>
      <c r="BE2307" s="34">
        <f>IF(AW2307="","",AO2307*AO$5)</f>
        <v>0.2545766174968212</v>
      </c>
      <c r="BF2307" s="34">
        <f>IF(BE2307="","",SUM(AY2307:BE2307))</f>
        <v>2.6727636747807524</v>
      </c>
      <c r="BG2307" s="34"/>
      <c r="BH2307" s="34">
        <f>IF(AT2307="","",3/AT2307)</f>
        <v>5.1459253960044284</v>
      </c>
      <c r="BI2307" s="34"/>
      <c r="BJ2307" s="34">
        <f>IF(AQ2307="","",AQ2307*$BH2307)</f>
        <v>0.13742280178718605</v>
      </c>
      <c r="BK2307" s="34">
        <f>IF(AR2307="","",AR2307*$BH2307)</f>
        <v>5.1909818797632269E-2</v>
      </c>
      <c r="BL2307" s="34">
        <f>IF(AS2307="","",AS2307*$BH2307)</f>
        <v>0</v>
      </c>
      <c r="BM2307" s="34">
        <f>IF(AT2307="","",AT2307*$BH2307)</f>
        <v>3</v>
      </c>
      <c r="BN2307" s="34">
        <f>IF(AU2307="","",AU2307*$BH2307)</f>
        <v>7.2565654931986676E-2</v>
      </c>
      <c r="BO2307" s="34">
        <f>IF(AV2307="","",AV2307*$BH2307)</f>
        <v>4.8231889706753721</v>
      </c>
      <c r="BP2307" s="34">
        <f t="shared" si="263"/>
        <v>13.753842471572394</v>
      </c>
      <c r="BQ2307" s="34">
        <f>IF(AW2307="","",AW2307*$BH2307)</f>
        <v>1.3100322812057976</v>
      </c>
      <c r="BR2307" s="34"/>
      <c r="BS2307" s="34">
        <f t="shared" si="264"/>
        <v>5.0125215912601906</v>
      </c>
      <c r="BT2307" s="34"/>
      <c r="BU2307" s="34">
        <f t="shared" si="265"/>
        <v>0.92743434506801337</v>
      </c>
      <c r="BV2307" s="34">
        <f t="shared" si="266"/>
        <v>0.92743434506801337</v>
      </c>
      <c r="BW2307" s="34">
        <f t="shared" si="267"/>
        <v>1</v>
      </c>
      <c r="BX2307" s="34"/>
      <c r="BY2307" s="34">
        <f>IF(BV2307="","",IF(BQ2307=0,0,((BV2307/BQ2307)*AF2307)))</f>
        <v>3.1450782035449811</v>
      </c>
      <c r="BZ2307" s="34">
        <f>IF(BY2307="","",SUM(S2307:X2307,BY2307))</f>
        <v>98.815357203544977</v>
      </c>
      <c r="CA2307" s="18"/>
      <c r="CB2307" s="20">
        <v>1.5623E-2</v>
      </c>
      <c r="CC2307" s="20">
        <v>9.9649999999999999E-3</v>
      </c>
      <c r="CD2307" s="20">
        <v>4.8744999999999997E-2</v>
      </c>
      <c r="CE2307" s="20">
        <v>1.2664E-2</v>
      </c>
      <c r="CF2307" s="20">
        <v>8.5719999999999998E-3</v>
      </c>
      <c r="CG2307" s="20">
        <v>3.1628999999999997E-2</v>
      </c>
      <c r="CH2307" s="20"/>
      <c r="CI2307" s="21">
        <v>4.1124999999999998</v>
      </c>
      <c r="CJ2307" s="21">
        <v>2.9936799999999999</v>
      </c>
      <c r="CK2307" s="21">
        <v>-23.5</v>
      </c>
      <c r="CL2307" s="21">
        <v>0.36574600000000002</v>
      </c>
      <c r="CM2307" s="21">
        <v>2.4740899999999999</v>
      </c>
      <c r="CN2307" s="21">
        <v>0.34454699999999999</v>
      </c>
      <c r="CO2307" s="21"/>
      <c r="CP2307" s="20">
        <v>66.626000000000005</v>
      </c>
      <c r="CQ2307" s="20">
        <v>51.312800000000003</v>
      </c>
      <c r="CR2307" s="20">
        <v>10.842000000000001</v>
      </c>
      <c r="CS2307" s="20">
        <v>283.39800000000002</v>
      </c>
      <c r="CT2307" s="20"/>
      <c r="CU2307" s="22">
        <v>44314.936215277798</v>
      </c>
      <c r="CV2307" s="22"/>
    </row>
    <row r="2308" spans="1:100" s="17" customFormat="1" x14ac:dyDescent="0.25">
      <c r="A2308" s="17" t="s">
        <v>151</v>
      </c>
      <c r="B2308" s="17">
        <v>658</v>
      </c>
      <c r="C2308" s="17">
        <v>16</v>
      </c>
      <c r="E2308" s="18">
        <v>0.55927499999999997</v>
      </c>
      <c r="F2308" s="18">
        <v>0.23447200000000001</v>
      </c>
      <c r="G2308" s="18">
        <v>0</v>
      </c>
      <c r="H2308" s="18">
        <v>18.078199999999999</v>
      </c>
      <c r="I2308" s="18">
        <v>0.54483599999999999</v>
      </c>
      <c r="J2308" s="18">
        <v>37.325000000000003</v>
      </c>
      <c r="K2308" s="18">
        <v>42.981900000000003</v>
      </c>
      <c r="L2308" s="18">
        <v>0.276341</v>
      </c>
      <c r="M2308" s="18">
        <v>100</v>
      </c>
      <c r="N2308" s="18"/>
      <c r="O2308" s="18">
        <v>0.122943</v>
      </c>
      <c r="P2308" s="18">
        <v>42.858899999999998</v>
      </c>
      <c r="Q2308" s="18">
        <f t="shared" si="261"/>
        <v>99.877056999999994</v>
      </c>
      <c r="R2308" s="18"/>
      <c r="S2308" s="18">
        <v>0.75388999999999995</v>
      </c>
      <c r="T2308" s="18">
        <v>0.38882499999999998</v>
      </c>
      <c r="U2308" s="18">
        <v>0</v>
      </c>
      <c r="V2308" s="18">
        <v>41.424500000000002</v>
      </c>
      <c r="W2308" s="18">
        <v>0.54483599999999999</v>
      </c>
      <c r="X2308" s="18">
        <v>52.225200000000001</v>
      </c>
      <c r="Y2308" s="18">
        <v>4.6627000000000001</v>
      </c>
      <c r="Z2308" s="18">
        <v>100</v>
      </c>
      <c r="AA2308" s="19"/>
      <c r="AB2308" s="18">
        <f>IF(Z2308="","",Z2308-O2308)</f>
        <v>99.877056999999994</v>
      </c>
      <c r="AC2308" s="18">
        <f t="shared" si="262"/>
        <v>95.214356999999993</v>
      </c>
      <c r="AD2308" s="18"/>
      <c r="AE2308" s="34">
        <f>IF(M2308="","",IF(M2308&gt;100,M2308, M2308+O2308))</f>
        <v>100.12294300000001</v>
      </c>
      <c r="AF2308" s="37">
        <f>IF(AE2308="","",IF(AE2308="* * *", Y2308, AE2308-SUM(S2308:X2308)))</f>
        <v>4.7856919999999974</v>
      </c>
      <c r="AG2308" s="54"/>
      <c r="AH2308" s="33"/>
      <c r="AI2308" s="34">
        <f>IF(S2308="","",IF(AI$6=0, 0, S2308/AI$6))</f>
        <v>1.2163647845542372E-2</v>
      </c>
      <c r="AJ2308" s="34">
        <f>IF(T2308="","",IF(AJ$6=0, 0, T2308/AJ$6))</f>
        <v>9.6470900560477763E-3</v>
      </c>
      <c r="AK2308" s="34">
        <f>IF(U2308="","",IF(AK$6=0, 0, U2308/AK$6))</f>
        <v>0</v>
      </c>
      <c r="AL2308" s="34">
        <f>IF(V2308="","",IF(AL$6=0, 0, V2308/AL$6))</f>
        <v>0.29183585248659122</v>
      </c>
      <c r="AM2308" s="34">
        <f>IF(W2308="","",IF(AM$6=0, 0, W2308/AM$6))</f>
        <v>1.5368489344597547E-2</v>
      </c>
      <c r="AN2308" s="34">
        <f>IF(X2308="","",IF(AN$6=0, 0, X2308/AN$6))</f>
        <v>0.93130565967751711</v>
      </c>
      <c r="AO2308" s="34">
        <f>IF(Y2308="","",IF(AO$6=0, 0, Y2308/AO$6))</f>
        <v>0.27415753459896075</v>
      </c>
      <c r="AP2308" s="34"/>
      <c r="AQ2308" s="34">
        <f>IF(AI2308="","",AI2308*AI$4)</f>
        <v>2.4327295691084744E-2</v>
      </c>
      <c r="AR2308" s="33">
        <f>IF(AJ2308="","",AJ2308*AJ$4)</f>
        <v>9.6470900560477763E-3</v>
      </c>
      <c r="AS2308" s="34">
        <f>IF(AK2308="","",AK2308*AK$4)</f>
        <v>0</v>
      </c>
      <c r="AT2308" s="34">
        <f>IF(AL2308="","",AL2308*AL$4)</f>
        <v>0.58367170497318244</v>
      </c>
      <c r="AU2308" s="34">
        <f>IF(AM2308="","",AM2308*AM$4)</f>
        <v>1.5368489344597547E-2</v>
      </c>
      <c r="AV2308" s="34">
        <f>IF(AN2308="","",AN2308*AN$4)</f>
        <v>0.93130565967751711</v>
      </c>
      <c r="AW2308" s="34">
        <f>IF(AO2308="","",AO2308*AO$4)</f>
        <v>0.27415753459896075</v>
      </c>
      <c r="AX2308" s="34"/>
      <c r="AY2308" s="34">
        <f>IF(AQ2308="","",AI2308*AI$5)</f>
        <v>1.2163647845542372E-2</v>
      </c>
      <c r="AZ2308" s="34">
        <f>IF(AR2308="","",AJ2308*AJ$5)</f>
        <v>9.6470900560477763E-3</v>
      </c>
      <c r="BA2308" s="34">
        <f>IF(AS2308="","",AK2308*AK$5)</f>
        <v>0</v>
      </c>
      <c r="BB2308" s="34">
        <f>IF(AT2308="","",AL2308*AL$5)</f>
        <v>1.459179262432956</v>
      </c>
      <c r="BC2308" s="34">
        <f>IF(AU2308="","",AM2308*AM$5)</f>
        <v>0</v>
      </c>
      <c r="BD2308" s="34">
        <f>IF(AV2308="","",AN2308*AN$5)</f>
        <v>0.93130565967751711</v>
      </c>
      <c r="BE2308" s="34">
        <f>IF(AW2308="","",AO2308*AO$5)</f>
        <v>0.27415753459896075</v>
      </c>
      <c r="BF2308" s="34">
        <f>IF(BE2308="","",SUM(AY2308:BE2308))</f>
        <v>2.6864531946110239</v>
      </c>
      <c r="BG2308" s="34"/>
      <c r="BH2308" s="34">
        <f>IF(AT2308="","",3/AT2308)</f>
        <v>5.1398756774372654</v>
      </c>
      <c r="BI2308" s="34"/>
      <c r="BJ2308" s="34">
        <f>IF(AQ2308="","",AQ2308*$BH2308)</f>
        <v>0.12503927542043086</v>
      </c>
      <c r="BK2308" s="34">
        <f>IF(AR2308="","",AR2308*$BH2308)</f>
        <v>4.9584843537126867E-2</v>
      </c>
      <c r="BL2308" s="34">
        <f>IF(AS2308="","",AS2308*$BH2308)</f>
        <v>0</v>
      </c>
      <c r="BM2308" s="34">
        <f>IF(AT2308="","",AT2308*$BH2308)</f>
        <v>2.9999999999999996</v>
      </c>
      <c r="BN2308" s="34">
        <f>IF(AU2308="","",AU2308*$BH2308)</f>
        <v>7.8992124581250711E-2</v>
      </c>
      <c r="BO2308" s="34">
        <f>IF(AV2308="","",AV2308*$BH2308)</f>
        <v>4.7867953084361377</v>
      </c>
      <c r="BP2308" s="34">
        <f t="shared" si="263"/>
        <v>13.808035433554842</v>
      </c>
      <c r="BQ2308" s="34">
        <f>IF(AW2308="","",AW2308*$BH2308)</f>
        <v>1.4091356438713638</v>
      </c>
      <c r="BR2308" s="34"/>
      <c r="BS2308" s="34">
        <f t="shared" si="264"/>
        <v>4.9614194273936958</v>
      </c>
      <c r="BT2308" s="34"/>
      <c r="BU2308" s="34">
        <f t="shared" si="265"/>
        <v>0.92100787541874929</v>
      </c>
      <c r="BV2308" s="34">
        <f t="shared" si="266"/>
        <v>0.92100787541874929</v>
      </c>
      <c r="BW2308" s="34">
        <f t="shared" si="267"/>
        <v>1</v>
      </c>
      <c r="BX2308" s="34"/>
      <c r="BY2308" s="34">
        <f>IF(BV2308="","",IF(BQ2308=0,0,((BV2308/BQ2308)*AF2308)))</f>
        <v>3.1279174865091028</v>
      </c>
      <c r="BZ2308" s="34">
        <f>IF(BY2308="","",SUM(S2308:X2308,BY2308))</f>
        <v>98.465168486509114</v>
      </c>
      <c r="CA2308" s="18"/>
      <c r="CB2308" s="20">
        <v>1.6015000000000001E-2</v>
      </c>
      <c r="CC2308" s="20">
        <v>9.9050000000000006E-3</v>
      </c>
      <c r="CD2308" s="20">
        <v>4.8111000000000001E-2</v>
      </c>
      <c r="CE2308" s="20">
        <v>1.2352E-2</v>
      </c>
      <c r="CF2308" s="20">
        <v>8.992E-3</v>
      </c>
      <c r="CG2308" s="20">
        <v>3.1068999999999999E-2</v>
      </c>
      <c r="CH2308" s="20"/>
      <c r="CI2308" s="21">
        <v>4.3653899999999997</v>
      </c>
      <c r="CJ2308" s="21">
        <v>3.0817899999999998</v>
      </c>
      <c r="CK2308" s="21">
        <v>-22.806000000000001</v>
      </c>
      <c r="CL2308" s="21">
        <v>0.36548900000000001</v>
      </c>
      <c r="CM2308" s="21">
        <v>2.3720400000000001</v>
      </c>
      <c r="CN2308" s="21">
        <v>0.34567500000000001</v>
      </c>
      <c r="CO2308" s="21"/>
      <c r="CP2308" s="20">
        <v>66.608900000000006</v>
      </c>
      <c r="CQ2308" s="20">
        <v>51.302900000000001</v>
      </c>
      <c r="CR2308" s="20">
        <v>10.842000000000001</v>
      </c>
      <c r="CS2308" s="20">
        <v>303.15600000000001</v>
      </c>
      <c r="CT2308" s="20"/>
      <c r="CU2308" s="22">
        <v>44314.9379976852</v>
      </c>
      <c r="CV2308" s="22"/>
    </row>
    <row r="2309" spans="1:100" s="17" customFormat="1" x14ac:dyDescent="0.25">
      <c r="A2309" s="17" t="s">
        <v>151</v>
      </c>
      <c r="B2309" s="17">
        <v>659</v>
      </c>
      <c r="C2309" s="17">
        <v>17</v>
      </c>
      <c r="E2309" s="18">
        <v>0.57028500000000004</v>
      </c>
      <c r="F2309" s="18">
        <v>0.20869399999999999</v>
      </c>
      <c r="G2309" s="18">
        <v>0</v>
      </c>
      <c r="H2309" s="18">
        <v>18.151900000000001</v>
      </c>
      <c r="I2309" s="18">
        <v>0.52784900000000001</v>
      </c>
      <c r="J2309" s="18">
        <v>37.403399999999998</v>
      </c>
      <c r="K2309" s="18">
        <v>42.875399999999999</v>
      </c>
      <c r="L2309" s="18">
        <v>0.26249899999999998</v>
      </c>
      <c r="M2309" s="18">
        <v>100</v>
      </c>
      <c r="N2309" s="18"/>
      <c r="O2309" s="18">
        <v>0.11910999999999999</v>
      </c>
      <c r="P2309" s="18">
        <v>42.756300000000003</v>
      </c>
      <c r="Q2309" s="18">
        <f t="shared" si="261"/>
        <v>99.880889999999994</v>
      </c>
      <c r="R2309" s="18"/>
      <c r="S2309" s="18">
        <v>0.76873199999999997</v>
      </c>
      <c r="T2309" s="18">
        <v>0.34607700000000002</v>
      </c>
      <c r="U2309" s="18">
        <v>0</v>
      </c>
      <c r="V2309" s="18">
        <v>41.593299999999999</v>
      </c>
      <c r="W2309" s="18">
        <v>0.52784900000000001</v>
      </c>
      <c r="X2309" s="18">
        <v>52.335000000000001</v>
      </c>
      <c r="Y2309" s="18">
        <v>4.4291499999999999</v>
      </c>
      <c r="Z2309" s="18">
        <v>100</v>
      </c>
      <c r="AA2309" s="19"/>
      <c r="AB2309" s="18">
        <f>IF(Z2309="","",Z2309-O2309)</f>
        <v>99.880889999999994</v>
      </c>
      <c r="AC2309" s="18">
        <f t="shared" si="262"/>
        <v>95.451740000000001</v>
      </c>
      <c r="AD2309" s="18"/>
      <c r="AE2309" s="34">
        <f>IF(M2309="","",IF(M2309&gt;100,M2309, M2309+O2309))</f>
        <v>100.11911000000001</v>
      </c>
      <c r="AF2309" s="37">
        <f>IF(AE2309="","",IF(AE2309="* * *", Y2309, AE2309-SUM(S2309:X2309)))</f>
        <v>4.5481520000000017</v>
      </c>
      <c r="AG2309" s="54"/>
      <c r="AH2309" s="33"/>
      <c r="AI2309" s="34">
        <f>IF(S2309="","",IF(AI$6=0, 0, S2309/AI$6))</f>
        <v>1.2403116284337873E-2</v>
      </c>
      <c r="AJ2309" s="34">
        <f>IF(T2309="","",IF(AJ$6=0, 0, T2309/AJ$6))</f>
        <v>8.5864745973814605E-3</v>
      </c>
      <c r="AK2309" s="34">
        <f>IF(U2309="","",IF(AK$6=0, 0, U2309/AK$6))</f>
        <v>0</v>
      </c>
      <c r="AL2309" s="34">
        <f>IF(V2309="","",IF(AL$6=0, 0, V2309/AL$6))</f>
        <v>0.29302504950525737</v>
      </c>
      <c r="AM2309" s="34">
        <f>IF(W2309="","",IF(AM$6=0, 0, W2309/AM$6))</f>
        <v>1.4889327673018066E-2</v>
      </c>
      <c r="AN2309" s="34">
        <f>IF(X2309="","",IF(AN$6=0, 0, X2309/AN$6))</f>
        <v>0.93326366771640623</v>
      </c>
      <c r="AO2309" s="34">
        <f>IF(Y2309="","",IF(AO$6=0, 0, Y2309/AO$6))</f>
        <v>0.26042525669011241</v>
      </c>
      <c r="AP2309" s="34"/>
      <c r="AQ2309" s="34">
        <f>IF(AI2309="","",AI2309*AI$4)</f>
        <v>2.4806232568675746E-2</v>
      </c>
      <c r="AR2309" s="33">
        <f>IF(AJ2309="","",AJ2309*AJ$4)</f>
        <v>8.5864745973814605E-3</v>
      </c>
      <c r="AS2309" s="34">
        <f>IF(AK2309="","",AK2309*AK$4)</f>
        <v>0</v>
      </c>
      <c r="AT2309" s="34">
        <f>IF(AL2309="","",AL2309*AL$4)</f>
        <v>0.58605009901051475</v>
      </c>
      <c r="AU2309" s="34">
        <f>IF(AM2309="","",AM2309*AM$4)</f>
        <v>1.4889327673018066E-2</v>
      </c>
      <c r="AV2309" s="34">
        <f>IF(AN2309="","",AN2309*AN$4)</f>
        <v>0.93326366771640623</v>
      </c>
      <c r="AW2309" s="34">
        <f>IF(AO2309="","",AO2309*AO$4)</f>
        <v>0.26042525669011241</v>
      </c>
      <c r="AX2309" s="34"/>
      <c r="AY2309" s="34">
        <f>IF(AQ2309="","",AI2309*AI$5)</f>
        <v>1.2403116284337873E-2</v>
      </c>
      <c r="AZ2309" s="34">
        <f>IF(AR2309="","",AJ2309*AJ$5)</f>
        <v>8.5864745973814605E-3</v>
      </c>
      <c r="BA2309" s="34">
        <f>IF(AS2309="","",AK2309*AK$5)</f>
        <v>0</v>
      </c>
      <c r="BB2309" s="34">
        <f>IF(AT2309="","",AL2309*AL$5)</f>
        <v>1.4651252475262868</v>
      </c>
      <c r="BC2309" s="34">
        <f>IF(AU2309="","",AM2309*AM$5)</f>
        <v>0</v>
      </c>
      <c r="BD2309" s="34">
        <f>IF(AV2309="","",AN2309*AN$5)</f>
        <v>0.93326366771640623</v>
      </c>
      <c r="BE2309" s="34">
        <f>IF(AW2309="","",AO2309*AO$5)</f>
        <v>0.26042525669011241</v>
      </c>
      <c r="BF2309" s="34">
        <f>IF(BE2309="","",SUM(AY2309:BE2309))</f>
        <v>2.6798037628145246</v>
      </c>
      <c r="BG2309" s="34"/>
      <c r="BH2309" s="34">
        <f>IF(AT2309="","",3/AT2309)</f>
        <v>5.1190162838726438</v>
      </c>
      <c r="BI2309" s="34"/>
      <c r="BJ2309" s="34">
        <f>IF(AQ2309="","",AQ2309*$BH2309)</f>
        <v>0.12698350846058307</v>
      </c>
      <c r="BK2309" s="34">
        <f>IF(AR2309="","",AR2309*$BH2309)</f>
        <v>4.3954303285054501E-2</v>
      </c>
      <c r="BL2309" s="34">
        <f>IF(AS2309="","",AS2309*$BH2309)</f>
        <v>0</v>
      </c>
      <c r="BM2309" s="34">
        <f>IF(AT2309="","",AT2309*$BH2309)</f>
        <v>3</v>
      </c>
      <c r="BN2309" s="34">
        <f>IF(AU2309="","",AU2309*$BH2309)</f>
        <v>7.6218710814095064E-2</v>
      </c>
      <c r="BO2309" s="34">
        <f>IF(AV2309="","",AV2309*$BH2309)</f>
        <v>4.7773919121869914</v>
      </c>
      <c r="BP2309" s="34">
        <f t="shared" si="263"/>
        <v>13.717959099430736</v>
      </c>
      <c r="BQ2309" s="34">
        <f>IF(AW2309="","",AW2309*$BH2309)</f>
        <v>1.3331211297283987</v>
      </c>
      <c r="BR2309" s="34"/>
      <c r="BS2309" s="34">
        <f t="shared" si="264"/>
        <v>4.9483297239326287</v>
      </c>
      <c r="BT2309" s="34"/>
      <c r="BU2309" s="34">
        <f t="shared" si="265"/>
        <v>0.92378128918590496</v>
      </c>
      <c r="BV2309" s="34">
        <f t="shared" si="266"/>
        <v>0.92378128918590496</v>
      </c>
      <c r="BW2309" s="34">
        <f t="shared" si="267"/>
        <v>1</v>
      </c>
      <c r="BX2309" s="34"/>
      <c r="BY2309" s="34">
        <f>IF(BV2309="","",IF(BQ2309=0,0,((BV2309/BQ2309)*AF2309)))</f>
        <v>3.1516248781004914</v>
      </c>
      <c r="BZ2309" s="34">
        <f>IF(BY2309="","",SUM(S2309:X2309,BY2309))</f>
        <v>98.722582878100496</v>
      </c>
      <c r="CA2309" s="18"/>
      <c r="CB2309" s="20">
        <v>1.5731999999999999E-2</v>
      </c>
      <c r="CC2309" s="20">
        <v>1.0303E-2</v>
      </c>
      <c r="CD2309" s="20">
        <v>4.8374E-2</v>
      </c>
      <c r="CE2309" s="20">
        <v>1.2782999999999999E-2</v>
      </c>
      <c r="CF2309" s="20">
        <v>8.8459999999999997E-3</v>
      </c>
      <c r="CG2309" s="20">
        <v>3.1036999999999999E-2</v>
      </c>
      <c r="CH2309" s="20"/>
      <c r="CI2309" s="21">
        <v>4.3002700000000003</v>
      </c>
      <c r="CJ2309" s="21">
        <v>3.4103500000000002</v>
      </c>
      <c r="CK2309" s="21">
        <v>-20.245000000000001</v>
      </c>
      <c r="CL2309" s="21">
        <v>0.36477300000000001</v>
      </c>
      <c r="CM2309" s="21">
        <v>2.4096600000000001</v>
      </c>
      <c r="CN2309" s="21">
        <v>0.34526299999999999</v>
      </c>
      <c r="CO2309" s="21"/>
      <c r="CP2309" s="20">
        <v>66.591800000000006</v>
      </c>
      <c r="CQ2309" s="20">
        <v>51.292900000000003</v>
      </c>
      <c r="CR2309" s="20">
        <v>10.842000000000001</v>
      </c>
      <c r="CS2309" s="20">
        <v>322.96899999999999</v>
      </c>
      <c r="CT2309" s="20"/>
      <c r="CU2309" s="22">
        <v>44314.939780092602</v>
      </c>
      <c r="CV2309" s="22"/>
    </row>
    <row r="2310" spans="1:100" s="17" customFormat="1" x14ac:dyDescent="0.25">
      <c r="A2310" s="17" t="s">
        <v>151</v>
      </c>
      <c r="B2310" s="17">
        <v>660</v>
      </c>
      <c r="C2310" s="17">
        <v>18</v>
      </c>
      <c r="E2310" s="18">
        <v>0.53580899999999998</v>
      </c>
      <c r="F2310" s="18">
        <v>0.20707900000000001</v>
      </c>
      <c r="G2310" s="18">
        <v>0</v>
      </c>
      <c r="H2310" s="18">
        <v>18.191099999999999</v>
      </c>
      <c r="I2310" s="18">
        <v>0.58483700000000005</v>
      </c>
      <c r="J2310" s="18">
        <v>37.789299999999997</v>
      </c>
      <c r="K2310" s="18">
        <v>42.467100000000002</v>
      </c>
      <c r="L2310" s="18">
        <v>0.22470300000000001</v>
      </c>
      <c r="M2310" s="18">
        <v>100</v>
      </c>
      <c r="N2310" s="18"/>
      <c r="O2310" s="18">
        <v>0.131969</v>
      </c>
      <c r="P2310" s="18">
        <v>42.3352</v>
      </c>
      <c r="Q2310" s="18">
        <f t="shared" si="261"/>
        <v>99.868031000000002</v>
      </c>
      <c r="R2310" s="18"/>
      <c r="S2310" s="18">
        <v>0.72225899999999998</v>
      </c>
      <c r="T2310" s="18">
        <v>0.34339999999999998</v>
      </c>
      <c r="U2310" s="18">
        <v>0</v>
      </c>
      <c r="V2310" s="18">
        <v>41.683199999999999</v>
      </c>
      <c r="W2310" s="18">
        <v>0.58483700000000005</v>
      </c>
      <c r="X2310" s="18">
        <v>52.874899999999997</v>
      </c>
      <c r="Y2310" s="18">
        <v>3.79142</v>
      </c>
      <c r="Z2310" s="18">
        <v>100</v>
      </c>
      <c r="AA2310" s="19"/>
      <c r="AB2310" s="18">
        <f>IF(Z2310="","",Z2310-O2310)</f>
        <v>99.868031000000002</v>
      </c>
      <c r="AC2310" s="18">
        <f t="shared" si="262"/>
        <v>96.076611</v>
      </c>
      <c r="AD2310" s="18"/>
      <c r="AE2310" s="34">
        <f>IF(M2310="","",IF(M2310&gt;100,M2310, M2310+O2310))</f>
        <v>100.131969</v>
      </c>
      <c r="AF2310" s="37">
        <f>IF(AE2310="","",IF(AE2310="* * *", Y2310, AE2310-SUM(S2310:X2310)))</f>
        <v>3.923372999999998</v>
      </c>
      <c r="AG2310" s="54"/>
      <c r="AH2310" s="33"/>
      <c r="AI2310" s="34">
        <f>IF(S2310="","",IF(AI$6=0, 0, S2310/AI$6))</f>
        <v>1.1653297071553659E-2</v>
      </c>
      <c r="AJ2310" s="34">
        <f>IF(T2310="","",IF(AJ$6=0, 0, T2310/AJ$6))</f>
        <v>8.5200558740996749E-3</v>
      </c>
      <c r="AK2310" s="34">
        <f>IF(U2310="","",IF(AK$6=0, 0, U2310/AK$6))</f>
        <v>0</v>
      </c>
      <c r="AL2310" s="34">
        <f>IF(V2310="","",IF(AL$6=0, 0, V2310/AL$6))</f>
        <v>0.29365839554778161</v>
      </c>
      <c r="AM2310" s="34">
        <f>IF(W2310="","",IF(AM$6=0, 0, W2310/AM$6))</f>
        <v>1.6496819598606546E-2</v>
      </c>
      <c r="AN2310" s="34">
        <f>IF(X2310="","",IF(AN$6=0, 0, X2310/AN$6))</f>
        <v>0.94289143219906757</v>
      </c>
      <c r="AO2310" s="34">
        <f>IF(Y2310="","",IF(AO$6=0, 0, Y2310/AO$6))</f>
        <v>0.222927994472986</v>
      </c>
      <c r="AP2310" s="34"/>
      <c r="AQ2310" s="34">
        <f>IF(AI2310="","",AI2310*AI$4)</f>
        <v>2.3306594143107318E-2</v>
      </c>
      <c r="AR2310" s="33">
        <f>IF(AJ2310="","",AJ2310*AJ$4)</f>
        <v>8.5200558740996749E-3</v>
      </c>
      <c r="AS2310" s="34">
        <f>IF(AK2310="","",AK2310*AK$4)</f>
        <v>0</v>
      </c>
      <c r="AT2310" s="34">
        <f>IF(AL2310="","",AL2310*AL$4)</f>
        <v>0.58731679109556323</v>
      </c>
      <c r="AU2310" s="34">
        <f>IF(AM2310="","",AM2310*AM$4)</f>
        <v>1.6496819598606546E-2</v>
      </c>
      <c r="AV2310" s="34">
        <f>IF(AN2310="","",AN2310*AN$4)</f>
        <v>0.94289143219906757</v>
      </c>
      <c r="AW2310" s="34">
        <f>IF(AO2310="","",AO2310*AO$4)</f>
        <v>0.222927994472986</v>
      </c>
      <c r="AX2310" s="34"/>
      <c r="AY2310" s="34">
        <f>IF(AQ2310="","",AI2310*AI$5)</f>
        <v>1.1653297071553659E-2</v>
      </c>
      <c r="AZ2310" s="34">
        <f>IF(AR2310="","",AJ2310*AJ$5)</f>
        <v>8.5200558740996749E-3</v>
      </c>
      <c r="BA2310" s="34">
        <f>IF(AS2310="","",AK2310*AK$5)</f>
        <v>0</v>
      </c>
      <c r="BB2310" s="34">
        <f>IF(AT2310="","",AL2310*AL$5)</f>
        <v>1.4682919777389081</v>
      </c>
      <c r="BC2310" s="34">
        <f>IF(AU2310="","",AM2310*AM$5)</f>
        <v>0</v>
      </c>
      <c r="BD2310" s="34">
        <f>IF(AV2310="","",AN2310*AN$5)</f>
        <v>0.94289143219906757</v>
      </c>
      <c r="BE2310" s="34">
        <f>IF(AW2310="","",AO2310*AO$5)</f>
        <v>0.222927994472986</v>
      </c>
      <c r="BF2310" s="34">
        <f>IF(BE2310="","",SUM(AY2310:BE2310))</f>
        <v>2.6542847573566153</v>
      </c>
      <c r="BG2310" s="34"/>
      <c r="BH2310" s="34">
        <f>IF(AT2310="","",3/AT2310)</f>
        <v>5.1079758751727313</v>
      </c>
      <c r="BI2310" s="34"/>
      <c r="BJ2310" s="34">
        <f>IF(AQ2310="","",AQ2310*$BH2310)</f>
        <v>0.11904952061543425</v>
      </c>
      <c r="BK2310" s="34">
        <f>IF(AR2310="","",AR2310*$BH2310)</f>
        <v>4.3520239860024859E-2</v>
      </c>
      <c r="BL2310" s="34">
        <f>IF(AS2310="","",AS2310*$BH2310)</f>
        <v>0</v>
      </c>
      <c r="BM2310" s="34">
        <f>IF(AT2310="","",AT2310*$BH2310)</f>
        <v>3</v>
      </c>
      <c r="BN2310" s="34">
        <f>IF(AU2310="","",AU2310*$BH2310)</f>
        <v>8.4265356526758942E-2</v>
      </c>
      <c r="BO2310" s="34">
        <f>IF(AV2310="","",AV2310*$BH2310)</f>
        <v>4.8162666885799021</v>
      </c>
      <c r="BP2310" s="34">
        <f t="shared" si="263"/>
        <v>13.558022506416298</v>
      </c>
      <c r="BQ2310" s="34">
        <f>IF(AW2310="","",AW2310*$BH2310)</f>
        <v>1.1387108176686525</v>
      </c>
      <c r="BR2310" s="34"/>
      <c r="BS2310" s="34">
        <f t="shared" si="264"/>
        <v>4.9788364490553612</v>
      </c>
      <c r="BT2310" s="34"/>
      <c r="BU2310" s="34">
        <f t="shared" si="265"/>
        <v>0.91573464347324107</v>
      </c>
      <c r="BV2310" s="34">
        <f t="shared" si="266"/>
        <v>0.91573464347324107</v>
      </c>
      <c r="BW2310" s="34">
        <f t="shared" si="267"/>
        <v>1</v>
      </c>
      <c r="BX2310" s="34"/>
      <c r="BY2310" s="34">
        <f>IF(BV2310="","",IF(BQ2310=0,0,((BV2310/BQ2310)*AF2310)))</f>
        <v>3.1551193855549893</v>
      </c>
      <c r="BZ2310" s="34">
        <f>IF(BY2310="","",SUM(S2310:X2310,BY2310))</f>
        <v>99.363715385554983</v>
      </c>
      <c r="CA2310" s="18"/>
      <c r="CB2310" s="20">
        <v>1.6395E-2</v>
      </c>
      <c r="CC2310" s="20">
        <v>1.0092E-2</v>
      </c>
      <c r="CD2310" s="20">
        <v>4.7579000000000003E-2</v>
      </c>
      <c r="CE2310" s="20">
        <v>1.2638999999999999E-2</v>
      </c>
      <c r="CF2310" s="20">
        <v>8.3739999999999995E-3</v>
      </c>
      <c r="CG2310" s="20">
        <v>3.0429999999999999E-2</v>
      </c>
      <c r="CH2310" s="20"/>
      <c r="CI2310" s="21">
        <v>4.4983599999999999</v>
      </c>
      <c r="CJ2310" s="21">
        <v>3.3962500000000002</v>
      </c>
      <c r="CK2310" s="21">
        <v>-26.84</v>
      </c>
      <c r="CL2310" s="21">
        <v>0.36415599999999998</v>
      </c>
      <c r="CM2310" s="21">
        <v>2.25867</v>
      </c>
      <c r="CN2310" s="21">
        <v>0.34326000000000001</v>
      </c>
      <c r="CO2310" s="21"/>
      <c r="CP2310" s="20">
        <v>66.574700000000007</v>
      </c>
      <c r="CQ2310" s="20">
        <v>51.283099999999997</v>
      </c>
      <c r="CR2310" s="20">
        <v>10.842000000000001</v>
      </c>
      <c r="CS2310" s="20">
        <v>342.67599999999999</v>
      </c>
      <c r="CT2310" s="20"/>
      <c r="CU2310" s="22">
        <v>44314.941562499997</v>
      </c>
      <c r="CV2310" s="22"/>
    </row>
    <row r="2311" spans="1:100" s="17" customFormat="1" x14ac:dyDescent="0.25">
      <c r="A2311" s="17" t="s">
        <v>151</v>
      </c>
      <c r="B2311" s="17">
        <v>661</v>
      </c>
      <c r="C2311" s="17">
        <v>19</v>
      </c>
      <c r="E2311" s="18">
        <v>0.50035499999999999</v>
      </c>
      <c r="F2311" s="18">
        <v>0.18672900000000001</v>
      </c>
      <c r="G2311" s="18">
        <v>0</v>
      </c>
      <c r="H2311" s="18">
        <v>18.113399999999999</v>
      </c>
      <c r="I2311" s="18">
        <v>0.60369799999999996</v>
      </c>
      <c r="J2311" s="18">
        <v>37.937899999999999</v>
      </c>
      <c r="K2311" s="18">
        <v>42.4313</v>
      </c>
      <c r="L2311" s="18">
        <v>0.22664799999999999</v>
      </c>
      <c r="M2311" s="18">
        <v>100</v>
      </c>
      <c r="N2311" s="18"/>
      <c r="O2311" s="18">
        <v>0.13622500000000001</v>
      </c>
      <c r="P2311" s="18">
        <v>42.295000000000002</v>
      </c>
      <c r="Q2311" s="18">
        <f t="shared" si="261"/>
        <v>99.863775000000004</v>
      </c>
      <c r="R2311" s="18"/>
      <c r="S2311" s="18">
        <v>0.67446700000000004</v>
      </c>
      <c r="T2311" s="18">
        <v>0.30965199999999998</v>
      </c>
      <c r="U2311" s="18">
        <v>0</v>
      </c>
      <c r="V2311" s="18">
        <v>41.505200000000002</v>
      </c>
      <c r="W2311" s="18">
        <v>0.60369799999999996</v>
      </c>
      <c r="X2311" s="18">
        <v>53.082799999999999</v>
      </c>
      <c r="Y2311" s="18">
        <v>3.82423</v>
      </c>
      <c r="Z2311" s="18">
        <v>100</v>
      </c>
      <c r="AA2311" s="19"/>
      <c r="AB2311" s="18">
        <f>IF(Z2311="","",Z2311-O2311)</f>
        <v>99.863775000000004</v>
      </c>
      <c r="AC2311" s="18">
        <f t="shared" si="262"/>
        <v>96.039545000000004</v>
      </c>
      <c r="AD2311" s="18"/>
      <c r="AE2311" s="34">
        <f>IF(M2311="","",IF(M2311&gt;100,M2311, M2311+O2311))</f>
        <v>100.136225</v>
      </c>
      <c r="AF2311" s="37">
        <f>IF(AE2311="","",IF(AE2311="* * *", Y2311, AE2311-SUM(S2311:X2311)))</f>
        <v>3.960408000000001</v>
      </c>
      <c r="AG2311" s="54"/>
      <c r="AH2311" s="33"/>
      <c r="AI2311" s="34">
        <f>IF(S2311="","",IF(AI$6=0, 0, S2311/AI$6))</f>
        <v>1.088219643640243E-2</v>
      </c>
      <c r="AJ2311" s="34">
        <f>IF(T2311="","",IF(AJ$6=0, 0, T2311/AJ$6))</f>
        <v>7.6827383271016675E-3</v>
      </c>
      <c r="AK2311" s="34">
        <f>IF(U2311="","",IF(AK$6=0, 0, U2311/AK$6))</f>
        <v>0</v>
      </c>
      <c r="AL2311" s="34">
        <f>IF(V2311="","",IF(AL$6=0, 0, V2311/AL$6))</f>
        <v>0.29240438447359574</v>
      </c>
      <c r="AM2311" s="34">
        <f>IF(W2311="","",IF(AM$6=0, 0, W2311/AM$6))</f>
        <v>1.7028842221062577E-2</v>
      </c>
      <c r="AN2311" s="34">
        <f>IF(X2311="","",IF(AN$6=0, 0, X2311/AN$6))</f>
        <v>0.94659880807598062</v>
      </c>
      <c r="AO2311" s="34">
        <f>IF(Y2311="","",IF(AO$6=0, 0, Y2311/AO$6))</f>
        <v>0.22485715755664823</v>
      </c>
      <c r="AP2311" s="34"/>
      <c r="AQ2311" s="34">
        <f>IF(AI2311="","",AI2311*AI$4)</f>
        <v>2.176439287280486E-2</v>
      </c>
      <c r="AR2311" s="33">
        <f>IF(AJ2311="","",AJ2311*AJ$4)</f>
        <v>7.6827383271016675E-3</v>
      </c>
      <c r="AS2311" s="34">
        <f>IF(AK2311="","",AK2311*AK$4)</f>
        <v>0</v>
      </c>
      <c r="AT2311" s="34">
        <f>IF(AL2311="","",AL2311*AL$4)</f>
        <v>0.58480876894719147</v>
      </c>
      <c r="AU2311" s="34">
        <f>IF(AM2311="","",AM2311*AM$4)</f>
        <v>1.7028842221062577E-2</v>
      </c>
      <c r="AV2311" s="34">
        <f>IF(AN2311="","",AN2311*AN$4)</f>
        <v>0.94659880807598062</v>
      </c>
      <c r="AW2311" s="34">
        <f>IF(AO2311="","",AO2311*AO$4)</f>
        <v>0.22485715755664823</v>
      </c>
      <c r="AX2311" s="34"/>
      <c r="AY2311" s="34">
        <f>IF(AQ2311="","",AI2311*AI$5)</f>
        <v>1.088219643640243E-2</v>
      </c>
      <c r="AZ2311" s="34">
        <f>IF(AR2311="","",AJ2311*AJ$5)</f>
        <v>7.6827383271016675E-3</v>
      </c>
      <c r="BA2311" s="34">
        <f>IF(AS2311="","",AK2311*AK$5)</f>
        <v>0</v>
      </c>
      <c r="BB2311" s="34">
        <f>IF(AT2311="","",AL2311*AL$5)</f>
        <v>1.4620219223679787</v>
      </c>
      <c r="BC2311" s="34">
        <f>IF(AU2311="","",AM2311*AM$5)</f>
        <v>0</v>
      </c>
      <c r="BD2311" s="34">
        <f>IF(AV2311="","",AN2311*AN$5)</f>
        <v>0.94659880807598062</v>
      </c>
      <c r="BE2311" s="34">
        <f>IF(AW2311="","",AO2311*AO$5)</f>
        <v>0.22485715755664823</v>
      </c>
      <c r="BF2311" s="34">
        <f>IF(BE2311="","",SUM(AY2311:BE2311))</f>
        <v>2.6520428227641117</v>
      </c>
      <c r="BG2311" s="34"/>
      <c r="BH2311" s="34">
        <f>IF(AT2311="","",3/AT2311)</f>
        <v>5.1298820388770565</v>
      </c>
      <c r="BI2311" s="34"/>
      <c r="BJ2311" s="34">
        <f>IF(AQ2311="","",AQ2311*$BH2311)</f>
        <v>0.11164876808526547</v>
      </c>
      <c r="BK2311" s="34">
        <f>IF(AR2311="","",AR2311*$BH2311)</f>
        <v>3.9411541353591206E-2</v>
      </c>
      <c r="BL2311" s="34">
        <f>IF(AS2311="","",AS2311*$BH2311)</f>
        <v>0</v>
      </c>
      <c r="BM2311" s="34">
        <f>IF(AT2311="","",AT2311*$BH2311)</f>
        <v>3</v>
      </c>
      <c r="BN2311" s="34">
        <f>IF(AU2311="","",AU2311*$BH2311)</f>
        <v>8.7355951852700189E-2</v>
      </c>
      <c r="BO2311" s="34">
        <f>IF(AV2311="","",AV2311*$BH2311)</f>
        <v>4.8559402235714026</v>
      </c>
      <c r="BP2311" s="34">
        <f t="shared" si="263"/>
        <v>13.604666842830426</v>
      </c>
      <c r="BQ2311" s="34">
        <f>IF(AW2311="","",AW2311*$BH2311)</f>
        <v>1.1534906938627982</v>
      </c>
      <c r="BR2311" s="34"/>
      <c r="BS2311" s="34">
        <f t="shared" si="264"/>
        <v>5.0070005330102596</v>
      </c>
      <c r="BT2311" s="34"/>
      <c r="BU2311" s="34">
        <f t="shared" si="265"/>
        <v>0.91264404814729982</v>
      </c>
      <c r="BV2311" s="34">
        <f t="shared" si="266"/>
        <v>0.91264404814729982</v>
      </c>
      <c r="BW2311" s="34">
        <f t="shared" si="267"/>
        <v>1</v>
      </c>
      <c r="BX2311" s="34"/>
      <c r="BY2311" s="34">
        <f>IF(BV2311="","",IF(BQ2311=0,0,((BV2311/BQ2311)*AF2311)))</f>
        <v>3.1334824014322491</v>
      </c>
      <c r="BZ2311" s="34">
        <f>IF(BY2311="","",SUM(S2311:X2311,BY2311))</f>
        <v>99.309299401432241</v>
      </c>
      <c r="CA2311" s="18"/>
      <c r="CB2311" s="20">
        <v>1.5748999999999999E-2</v>
      </c>
      <c r="CC2311" s="20">
        <v>9.8750000000000001E-3</v>
      </c>
      <c r="CD2311" s="20">
        <v>4.7461999999999997E-2</v>
      </c>
      <c r="CE2311" s="20">
        <v>1.1936E-2</v>
      </c>
      <c r="CF2311" s="20">
        <v>8.3119999999999999E-3</v>
      </c>
      <c r="CG2311" s="20">
        <v>3.1688000000000001E-2</v>
      </c>
      <c r="CH2311" s="20"/>
      <c r="CI2311" s="21">
        <v>4.6505400000000003</v>
      </c>
      <c r="CJ2311" s="21">
        <v>3.6268500000000001</v>
      </c>
      <c r="CK2311" s="21">
        <v>-32.238</v>
      </c>
      <c r="CL2311" s="21">
        <v>0.36475600000000002</v>
      </c>
      <c r="CM2311" s="21">
        <v>2.2169599999999998</v>
      </c>
      <c r="CN2311" s="21">
        <v>0.34273399999999998</v>
      </c>
      <c r="CO2311" s="21"/>
      <c r="CP2311" s="20">
        <v>66.557599999999994</v>
      </c>
      <c r="CQ2311" s="20">
        <v>51.273099999999999</v>
      </c>
      <c r="CR2311" s="20">
        <v>10.842000000000001</v>
      </c>
      <c r="CS2311" s="20">
        <v>362.48200000000003</v>
      </c>
      <c r="CT2311" s="20"/>
      <c r="CU2311" s="22">
        <v>44314.943344907399</v>
      </c>
      <c r="CV2311" s="22"/>
    </row>
    <row r="2312" spans="1:100" s="17" customFormat="1" x14ac:dyDescent="0.25">
      <c r="A2312" s="17" t="s">
        <v>151</v>
      </c>
      <c r="B2312" s="17">
        <v>662</v>
      </c>
      <c r="C2312" s="17">
        <v>20</v>
      </c>
      <c r="E2312" s="18">
        <v>0.43193300000000001</v>
      </c>
      <c r="F2312" s="18">
        <v>0.192604</v>
      </c>
      <c r="G2312" s="18">
        <v>0</v>
      </c>
      <c r="H2312" s="18">
        <v>18.2684</v>
      </c>
      <c r="I2312" s="18">
        <v>0.62048499999999995</v>
      </c>
      <c r="J2312" s="18">
        <v>37.951999999999998</v>
      </c>
      <c r="K2312" s="18">
        <v>42.326300000000003</v>
      </c>
      <c r="L2312" s="18">
        <v>0.20832500000000001</v>
      </c>
      <c r="M2312" s="18">
        <v>100</v>
      </c>
      <c r="N2312" s="18"/>
      <c r="O2312" s="18">
        <v>0.140013</v>
      </c>
      <c r="P2312" s="18">
        <v>42.186300000000003</v>
      </c>
      <c r="Q2312" s="18">
        <f t="shared" si="261"/>
        <v>99.859987000000004</v>
      </c>
      <c r="R2312" s="18"/>
      <c r="S2312" s="18">
        <v>0.58223599999999998</v>
      </c>
      <c r="T2312" s="18">
        <v>0.31939499999999998</v>
      </c>
      <c r="U2312" s="18">
        <v>0</v>
      </c>
      <c r="V2312" s="18">
        <v>41.860399999999998</v>
      </c>
      <c r="W2312" s="18">
        <v>0.62048499999999995</v>
      </c>
      <c r="X2312" s="18">
        <v>53.102499999999999</v>
      </c>
      <c r="Y2312" s="18">
        <v>3.5150800000000002</v>
      </c>
      <c r="Z2312" s="18">
        <v>100</v>
      </c>
      <c r="AA2312" s="19"/>
      <c r="AB2312" s="18">
        <f>IF(Z2312="","",Z2312-O2312)</f>
        <v>99.859987000000004</v>
      </c>
      <c r="AC2312" s="18">
        <f t="shared" si="262"/>
        <v>96.344907000000006</v>
      </c>
      <c r="AD2312" s="18"/>
      <c r="AE2312" s="34">
        <f>IF(M2312="","",IF(M2312&gt;100,M2312, M2312+O2312))</f>
        <v>100.140013</v>
      </c>
      <c r="AF2312" s="37">
        <f>IF(AE2312="","",IF(AE2312="* * *", Y2312, AE2312-SUM(S2312:X2312)))</f>
        <v>3.6549969999999945</v>
      </c>
      <c r="AG2312" s="54"/>
      <c r="AH2312" s="33"/>
      <c r="AI2312" s="34">
        <f>IF(S2312="","",IF(AI$6=0, 0, S2312/AI$6))</f>
        <v>9.3940941874772303E-3</v>
      </c>
      <c r="AJ2312" s="34">
        <f>IF(T2312="","",IF(AJ$6=0, 0, T2312/AJ$6))</f>
        <v>7.9244707219221482E-3</v>
      </c>
      <c r="AK2312" s="34">
        <f>IF(U2312="","",IF(AK$6=0, 0, U2312/AK$6))</f>
        <v>0</v>
      </c>
      <c r="AL2312" s="34">
        <f>IF(V2312="","",IF(AL$6=0, 0, V2312/AL$6))</f>
        <v>0.29490677061713966</v>
      </c>
      <c r="AM2312" s="34">
        <f>IF(W2312="","",IF(AM$6=0, 0, W2312/AM$6))</f>
        <v>1.7502362382409768E-2</v>
      </c>
      <c r="AN2312" s="34">
        <f>IF(X2312="","",IF(AN$6=0, 0, X2312/AN$6))</f>
        <v>0.94695010824324943</v>
      </c>
      <c r="AO2312" s="34">
        <f>IF(Y2312="","",IF(AO$6=0, 0, Y2312/AO$6))</f>
        <v>0.20667974922643856</v>
      </c>
      <c r="AP2312" s="34"/>
      <c r="AQ2312" s="34">
        <f>IF(AI2312="","",AI2312*AI$4)</f>
        <v>1.8788188374954461E-2</v>
      </c>
      <c r="AR2312" s="33">
        <f>IF(AJ2312="","",AJ2312*AJ$4)</f>
        <v>7.9244707219221482E-3</v>
      </c>
      <c r="AS2312" s="34">
        <f>IF(AK2312="","",AK2312*AK$4)</f>
        <v>0</v>
      </c>
      <c r="AT2312" s="34">
        <f>IF(AL2312="","",AL2312*AL$4)</f>
        <v>0.58981354123427931</v>
      </c>
      <c r="AU2312" s="34">
        <f>IF(AM2312="","",AM2312*AM$4)</f>
        <v>1.7502362382409768E-2</v>
      </c>
      <c r="AV2312" s="34">
        <f>IF(AN2312="","",AN2312*AN$4)</f>
        <v>0.94695010824324943</v>
      </c>
      <c r="AW2312" s="34">
        <f>IF(AO2312="","",AO2312*AO$4)</f>
        <v>0.20667974922643856</v>
      </c>
      <c r="AX2312" s="34"/>
      <c r="AY2312" s="34">
        <f>IF(AQ2312="","",AI2312*AI$5)</f>
        <v>9.3940941874772303E-3</v>
      </c>
      <c r="AZ2312" s="34">
        <f>IF(AR2312="","",AJ2312*AJ$5)</f>
        <v>7.9244707219221482E-3</v>
      </c>
      <c r="BA2312" s="34">
        <f>IF(AS2312="","",AK2312*AK$5)</f>
        <v>0</v>
      </c>
      <c r="BB2312" s="34">
        <f>IF(AT2312="","",AL2312*AL$5)</f>
        <v>1.4745338530856982</v>
      </c>
      <c r="BC2312" s="34">
        <f>IF(AU2312="","",AM2312*AM$5)</f>
        <v>0</v>
      </c>
      <c r="BD2312" s="34">
        <f>IF(AV2312="","",AN2312*AN$5)</f>
        <v>0.94695010824324943</v>
      </c>
      <c r="BE2312" s="34">
        <f>IF(AW2312="","",AO2312*AO$5)</f>
        <v>0.20667974922643856</v>
      </c>
      <c r="BF2312" s="34">
        <f>IF(BE2312="","",SUM(AY2312:BE2312))</f>
        <v>2.6454822754647855</v>
      </c>
      <c r="BG2312" s="34"/>
      <c r="BH2312" s="34">
        <f>IF(AT2312="","",3/AT2312)</f>
        <v>5.0863532121049975</v>
      </c>
      <c r="BI2312" s="34"/>
      <c r="BJ2312" s="34">
        <f>IF(AQ2312="","",AQ2312*$BH2312)</f>
        <v>9.556336229058339E-2</v>
      </c>
      <c r="BK2312" s="34">
        <f>IF(AR2312="","",AR2312*$BH2312)</f>
        <v>4.0306657110680724E-2</v>
      </c>
      <c r="BL2312" s="34">
        <f>IF(AS2312="","",AS2312*$BH2312)</f>
        <v>0</v>
      </c>
      <c r="BM2312" s="34">
        <f>IF(AT2312="","",AT2312*$BH2312)</f>
        <v>3</v>
      </c>
      <c r="BN2312" s="34">
        <f>IF(AU2312="","",AU2312*$BH2312)</f>
        <v>8.9023197123195591E-2</v>
      </c>
      <c r="BO2312" s="34">
        <f>IF(AV2312="","",AV2312*$BH2312)</f>
        <v>4.8165227247662266</v>
      </c>
      <c r="BP2312" s="34">
        <f t="shared" si="263"/>
        <v>13.45585726937715</v>
      </c>
      <c r="BQ2312" s="34">
        <f>IF(AW2312="","",AW2312*$BH2312)</f>
        <v>1.051246206354951</v>
      </c>
      <c r="BR2312" s="34"/>
      <c r="BS2312" s="34">
        <f t="shared" si="264"/>
        <v>4.9523927441674909</v>
      </c>
      <c r="BT2312" s="34"/>
      <c r="BU2312" s="34">
        <f t="shared" si="265"/>
        <v>0.91097680287680438</v>
      </c>
      <c r="BV2312" s="34">
        <f t="shared" si="266"/>
        <v>0.91097680287680438</v>
      </c>
      <c r="BW2312" s="34">
        <f t="shared" si="267"/>
        <v>1</v>
      </c>
      <c r="BX2312" s="34"/>
      <c r="BY2312" s="34">
        <f>IF(BV2312="","",IF(BQ2312=0,0,((BV2312/BQ2312)*AF2312)))</f>
        <v>3.1673051103121583</v>
      </c>
      <c r="BZ2312" s="34">
        <f>IF(BY2312="","",SUM(S2312:X2312,BY2312))</f>
        <v>99.652321110312158</v>
      </c>
      <c r="CA2312" s="18"/>
      <c r="CB2312" s="20">
        <v>1.5963000000000001E-2</v>
      </c>
      <c r="CC2312" s="20">
        <v>9.8160000000000001E-3</v>
      </c>
      <c r="CD2312" s="20">
        <v>4.7968999999999998E-2</v>
      </c>
      <c r="CE2312" s="20">
        <v>1.2551E-2</v>
      </c>
      <c r="CF2312" s="20">
        <v>8.6140000000000001E-3</v>
      </c>
      <c r="CG2312" s="20">
        <v>3.0589000000000002E-2</v>
      </c>
      <c r="CH2312" s="20"/>
      <c r="CI2312" s="21">
        <v>5.1003499999999997</v>
      </c>
      <c r="CJ2312" s="21">
        <v>3.5342500000000001</v>
      </c>
      <c r="CK2312" s="21">
        <v>-21.687000000000001</v>
      </c>
      <c r="CL2312" s="21">
        <v>0.36322100000000002</v>
      </c>
      <c r="CM2312" s="21">
        <v>2.1922000000000001</v>
      </c>
      <c r="CN2312" s="21">
        <v>0.34249200000000002</v>
      </c>
      <c r="CO2312" s="21"/>
      <c r="CP2312" s="20">
        <v>66.540499999999994</v>
      </c>
      <c r="CQ2312" s="20">
        <v>51.263399999999997</v>
      </c>
      <c r="CR2312" s="20">
        <v>10.842000000000001</v>
      </c>
      <c r="CS2312" s="20">
        <v>382.14699999999999</v>
      </c>
      <c r="CT2312" s="20"/>
      <c r="CU2312" s="22">
        <v>44314.945115740702</v>
      </c>
      <c r="CV2312" s="22"/>
    </row>
    <row r="2313" spans="1:100" s="17" customFormat="1" x14ac:dyDescent="0.25">
      <c r="A2313" s="17" t="s">
        <v>151</v>
      </c>
      <c r="B2313" s="17">
        <v>663</v>
      </c>
      <c r="C2313" s="17">
        <v>21</v>
      </c>
      <c r="E2313" s="18">
        <v>0.43791099999999999</v>
      </c>
      <c r="F2313" s="18">
        <v>0.165909</v>
      </c>
      <c r="G2313" s="18">
        <v>0</v>
      </c>
      <c r="H2313" s="18">
        <v>18.3261</v>
      </c>
      <c r="I2313" s="18">
        <v>0.65377399999999997</v>
      </c>
      <c r="J2313" s="18">
        <v>37.889699999999998</v>
      </c>
      <c r="K2313" s="18">
        <v>42.320799999999998</v>
      </c>
      <c r="L2313" s="18">
        <v>0.20582600000000001</v>
      </c>
      <c r="M2313" s="18">
        <v>100</v>
      </c>
      <c r="N2313" s="18"/>
      <c r="O2313" s="18">
        <v>0.14752499999999999</v>
      </c>
      <c r="P2313" s="18">
        <v>42.173200000000001</v>
      </c>
      <c r="Q2313" s="18">
        <f t="shared" si="261"/>
        <v>99.852474999999998</v>
      </c>
      <c r="R2313" s="18"/>
      <c r="S2313" s="18">
        <v>0.59029500000000001</v>
      </c>
      <c r="T2313" s="18">
        <v>0.27512700000000001</v>
      </c>
      <c r="U2313" s="18">
        <v>0</v>
      </c>
      <c r="V2313" s="18">
        <v>41.992600000000003</v>
      </c>
      <c r="W2313" s="18">
        <v>0.65377399999999997</v>
      </c>
      <c r="X2313" s="18">
        <v>53.015300000000003</v>
      </c>
      <c r="Y2313" s="18">
        <v>3.4729100000000002</v>
      </c>
      <c r="Z2313" s="18">
        <v>100</v>
      </c>
      <c r="AA2313" s="19"/>
      <c r="AB2313" s="18">
        <f>IF(Z2313="","",Z2313-O2313)</f>
        <v>99.852474999999998</v>
      </c>
      <c r="AC2313" s="18">
        <f t="shared" si="262"/>
        <v>96.379564999999999</v>
      </c>
      <c r="AD2313" s="18"/>
      <c r="AE2313" s="34">
        <f>IF(M2313="","",IF(M2313&gt;100,M2313, M2313+O2313))</f>
        <v>100.147525</v>
      </c>
      <c r="AF2313" s="37">
        <f>IF(AE2313="","",IF(AE2313="* * *", Y2313, AE2313-SUM(S2313:X2313)))</f>
        <v>3.6204290000000015</v>
      </c>
      <c r="AG2313" s="54"/>
      <c r="AH2313" s="33"/>
      <c r="AI2313" s="34">
        <f>IF(S2313="","",IF(AI$6=0, 0, S2313/AI$6))</f>
        <v>9.5241222260335524E-3</v>
      </c>
      <c r="AJ2313" s="34">
        <f>IF(T2313="","",IF(AJ$6=0, 0, T2313/AJ$6))</f>
        <v>6.8261427270629631E-3</v>
      </c>
      <c r="AK2313" s="34">
        <f>IF(U2313="","",IF(AK$6=0, 0, U2313/AK$6))</f>
        <v>0</v>
      </c>
      <c r="AL2313" s="34">
        <f>IF(V2313="","",IF(AL$6=0, 0, V2313/AL$6))</f>
        <v>0.29583812041493396</v>
      </c>
      <c r="AM2313" s="34">
        <f>IF(W2313="","",IF(AM$6=0, 0, W2313/AM$6))</f>
        <v>1.8441363553023143E-2</v>
      </c>
      <c r="AN2313" s="34">
        <f>IF(X2313="","",IF(AN$6=0, 0, X2313/AN$6))</f>
        <v>0.94539511460945047</v>
      </c>
      <c r="AO2313" s="34">
        <f>IF(Y2313="","",IF(AO$6=0, 0, Y2313/AO$6))</f>
        <v>0.20420023666203635</v>
      </c>
      <c r="AP2313" s="34"/>
      <c r="AQ2313" s="34">
        <f>IF(AI2313="","",AI2313*AI$4)</f>
        <v>1.9048244452067105E-2</v>
      </c>
      <c r="AR2313" s="33">
        <f>IF(AJ2313="","",AJ2313*AJ$4)</f>
        <v>6.8261427270629631E-3</v>
      </c>
      <c r="AS2313" s="34">
        <f>IF(AK2313="","",AK2313*AK$4)</f>
        <v>0</v>
      </c>
      <c r="AT2313" s="34">
        <f>IF(AL2313="","",AL2313*AL$4)</f>
        <v>0.59167624082986792</v>
      </c>
      <c r="AU2313" s="34">
        <f>IF(AM2313="","",AM2313*AM$4)</f>
        <v>1.8441363553023143E-2</v>
      </c>
      <c r="AV2313" s="34">
        <f>IF(AN2313="","",AN2313*AN$4)</f>
        <v>0.94539511460945047</v>
      </c>
      <c r="AW2313" s="34">
        <f>IF(AO2313="","",AO2313*AO$4)</f>
        <v>0.20420023666203635</v>
      </c>
      <c r="AX2313" s="34"/>
      <c r="AY2313" s="34">
        <f>IF(AQ2313="","",AI2313*AI$5)</f>
        <v>9.5241222260335524E-3</v>
      </c>
      <c r="AZ2313" s="34">
        <f>IF(AR2313="","",AJ2313*AJ$5)</f>
        <v>6.8261427270629631E-3</v>
      </c>
      <c r="BA2313" s="34">
        <f>IF(AS2313="","",AK2313*AK$5)</f>
        <v>0</v>
      </c>
      <c r="BB2313" s="34">
        <f>IF(AT2313="","",AL2313*AL$5)</f>
        <v>1.4791906020746697</v>
      </c>
      <c r="BC2313" s="34">
        <f>IF(AU2313="","",AM2313*AM$5)</f>
        <v>0</v>
      </c>
      <c r="BD2313" s="34">
        <f>IF(AV2313="","",AN2313*AN$5)</f>
        <v>0.94539511460945047</v>
      </c>
      <c r="BE2313" s="34">
        <f>IF(AW2313="","",AO2313*AO$5)</f>
        <v>0.20420023666203635</v>
      </c>
      <c r="BF2313" s="34">
        <f>IF(BE2313="","",SUM(AY2313:BE2313))</f>
        <v>2.6451362182992528</v>
      </c>
      <c r="BG2313" s="34"/>
      <c r="BH2313" s="34">
        <f>IF(AT2313="","",3/AT2313)</f>
        <v>5.0703404885622705</v>
      </c>
      <c r="BI2313" s="34"/>
      <c r="BJ2313" s="34">
        <f>IF(AQ2313="","",AQ2313*$BH2313)</f>
        <v>9.6581085081347481E-2</v>
      </c>
      <c r="BK2313" s="34">
        <f>IF(AR2313="","",AR2313*$BH2313)</f>
        <v>3.4610867849732212E-2</v>
      </c>
      <c r="BL2313" s="34">
        <f>IF(AS2313="","",AS2313*$BH2313)</f>
        <v>0</v>
      </c>
      <c r="BM2313" s="34">
        <f>IF(AT2313="","",AT2313*$BH2313)</f>
        <v>3</v>
      </c>
      <c r="BN2313" s="34">
        <f>IF(AU2313="","",AU2313*$BH2313)</f>
        <v>9.3503992287189808E-2</v>
      </c>
      <c r="BO2313" s="34">
        <f>IF(AV2313="","",AV2313*$BH2313)</f>
        <v>4.7934751272932647</v>
      </c>
      <c r="BP2313" s="34">
        <f t="shared" si="263"/>
        <v>13.41174126540519</v>
      </c>
      <c r="BQ2313" s="34">
        <f>IF(AW2313="","",AW2313*$BH2313)</f>
        <v>1.0353647277215206</v>
      </c>
      <c r="BR2313" s="34"/>
      <c r="BS2313" s="34">
        <f t="shared" si="264"/>
        <v>4.9246670802243449</v>
      </c>
      <c r="BT2313" s="34"/>
      <c r="BU2313" s="34">
        <f t="shared" si="265"/>
        <v>0.90649600771281014</v>
      </c>
      <c r="BV2313" s="34">
        <f t="shared" si="266"/>
        <v>0.90649600771281014</v>
      </c>
      <c r="BW2313" s="34">
        <f t="shared" si="267"/>
        <v>1</v>
      </c>
      <c r="BX2313" s="34"/>
      <c r="BY2313" s="34">
        <f>IF(BV2313="","",IF(BQ2313=0,0,((BV2313/BQ2313)*AF2313)))</f>
        <v>3.1698051390354185</v>
      </c>
      <c r="BZ2313" s="34">
        <f>IF(BY2313="","",SUM(S2313:X2313,BY2313))</f>
        <v>99.696901139035418</v>
      </c>
      <c r="CA2313" s="18"/>
      <c r="CB2313" s="20">
        <v>1.5970999999999999E-2</v>
      </c>
      <c r="CC2313" s="20">
        <v>9.8049999999999995E-3</v>
      </c>
      <c r="CD2313" s="20">
        <v>4.7874E-2</v>
      </c>
      <c r="CE2313" s="20">
        <v>1.1812E-2</v>
      </c>
      <c r="CF2313" s="20">
        <v>8.6350000000000003E-3</v>
      </c>
      <c r="CG2313" s="20">
        <v>3.1130999999999999E-2</v>
      </c>
      <c r="CH2313" s="20"/>
      <c r="CI2313" s="21">
        <v>5.0573600000000001</v>
      </c>
      <c r="CJ2313" s="21">
        <v>3.9447100000000002</v>
      </c>
      <c r="CK2313" s="21">
        <v>-17.646999999999998</v>
      </c>
      <c r="CL2313" s="21">
        <v>0.36244100000000001</v>
      </c>
      <c r="CM2313" s="21">
        <v>2.1303000000000001</v>
      </c>
      <c r="CN2313" s="21">
        <v>0.342864</v>
      </c>
      <c r="CO2313" s="21"/>
      <c r="CP2313" s="20">
        <v>66.523399999999995</v>
      </c>
      <c r="CQ2313" s="20">
        <v>51.253399999999999</v>
      </c>
      <c r="CR2313" s="20">
        <v>10.842000000000001</v>
      </c>
      <c r="CS2313" s="20">
        <v>401.95499999999998</v>
      </c>
      <c r="CT2313" s="20"/>
      <c r="CU2313" s="22">
        <v>44314.946909722203</v>
      </c>
      <c r="CV2313" s="22"/>
    </row>
    <row r="2314" spans="1:100" s="17" customFormat="1" x14ac:dyDescent="0.25">
      <c r="A2314" s="17" t="s">
        <v>151</v>
      </c>
      <c r="B2314" s="17">
        <v>664</v>
      </c>
      <c r="C2314" s="17">
        <v>22</v>
      </c>
      <c r="E2314" s="18">
        <v>0.38971800000000001</v>
      </c>
      <c r="F2314" s="18">
        <v>0.15781100000000001</v>
      </c>
      <c r="G2314" s="18">
        <v>0</v>
      </c>
      <c r="H2314" s="18">
        <v>18.3003</v>
      </c>
      <c r="I2314" s="18">
        <v>0.688446</v>
      </c>
      <c r="J2314" s="18">
        <v>38.115499999999997</v>
      </c>
      <c r="K2314" s="18">
        <v>42.155099999999997</v>
      </c>
      <c r="L2314" s="18">
        <v>0.19320499999999999</v>
      </c>
      <c r="M2314" s="18">
        <v>100</v>
      </c>
      <c r="N2314" s="18"/>
      <c r="O2314" s="18">
        <v>0.15534800000000001</v>
      </c>
      <c r="P2314" s="18">
        <v>41.999699999999997</v>
      </c>
      <c r="Q2314" s="18">
        <f t="shared" si="261"/>
        <v>99.844651999999996</v>
      </c>
      <c r="R2314" s="18"/>
      <c r="S2314" s="18">
        <v>0.52533099999999999</v>
      </c>
      <c r="T2314" s="18">
        <v>0.26169900000000001</v>
      </c>
      <c r="U2314" s="18">
        <v>0</v>
      </c>
      <c r="V2314" s="18">
        <v>41.933300000000003</v>
      </c>
      <c r="W2314" s="18">
        <v>0.688446</v>
      </c>
      <c r="X2314" s="18">
        <v>53.331299999999999</v>
      </c>
      <c r="Y2314" s="18">
        <v>3.25996</v>
      </c>
      <c r="Z2314" s="18">
        <v>100</v>
      </c>
      <c r="AA2314" s="19"/>
      <c r="AB2314" s="18">
        <f>IF(Z2314="","",Z2314-O2314)</f>
        <v>99.844651999999996</v>
      </c>
      <c r="AC2314" s="18">
        <f t="shared" si="262"/>
        <v>96.58469199999999</v>
      </c>
      <c r="AD2314" s="18"/>
      <c r="AE2314" s="34">
        <f>IF(M2314="","",IF(M2314&gt;100,M2314, M2314+O2314))</f>
        <v>100.155348</v>
      </c>
      <c r="AF2314" s="37">
        <f>IF(AE2314="","",IF(AE2314="* * *", Y2314, AE2314-SUM(S2314:X2314)))</f>
        <v>3.4152720000000016</v>
      </c>
      <c r="AG2314" s="54"/>
      <c r="AH2314" s="33"/>
      <c r="AI2314" s="34">
        <f>IF(S2314="","",IF(AI$6=0, 0, S2314/AI$6))</f>
        <v>8.4759597372914084E-3</v>
      </c>
      <c r="AJ2314" s="34">
        <f>IF(T2314="","",IF(AJ$6=0, 0, T2314/AJ$6))</f>
        <v>6.4929822428538477E-3</v>
      </c>
      <c r="AK2314" s="34">
        <f>IF(U2314="","",IF(AK$6=0, 0, U2314/AK$6))</f>
        <v>0</v>
      </c>
      <c r="AL2314" s="34">
        <f>IF(V2314="","",IF(AL$6=0, 0, V2314/AL$6))</f>
        <v>0.29542035155707314</v>
      </c>
      <c r="AM2314" s="34">
        <f>IF(W2314="","",IF(AM$6=0, 0, W2314/AM$6))</f>
        <v>1.9419375766892795E-2</v>
      </c>
      <c r="AN2314" s="34">
        <f>IF(X2314="","",IF(AN$6=0, 0, X2314/AN$6))</f>
        <v>0.95103018328239175</v>
      </c>
      <c r="AO2314" s="34">
        <f>IF(Y2314="","",IF(AO$6=0, 0, Y2314/AO$6))</f>
        <v>0.19167919799498748</v>
      </c>
      <c r="AP2314" s="34"/>
      <c r="AQ2314" s="34">
        <f>IF(AI2314="","",AI2314*AI$4)</f>
        <v>1.6951919474582817E-2</v>
      </c>
      <c r="AR2314" s="33">
        <f>IF(AJ2314="","",AJ2314*AJ$4)</f>
        <v>6.4929822428538477E-3</v>
      </c>
      <c r="AS2314" s="34">
        <f>IF(AK2314="","",AK2314*AK$4)</f>
        <v>0</v>
      </c>
      <c r="AT2314" s="34">
        <f>IF(AL2314="","",AL2314*AL$4)</f>
        <v>0.59084070311414627</v>
      </c>
      <c r="AU2314" s="34">
        <f>IF(AM2314="","",AM2314*AM$4)</f>
        <v>1.9419375766892795E-2</v>
      </c>
      <c r="AV2314" s="34">
        <f>IF(AN2314="","",AN2314*AN$4)</f>
        <v>0.95103018328239175</v>
      </c>
      <c r="AW2314" s="34">
        <f>IF(AO2314="","",AO2314*AO$4)</f>
        <v>0.19167919799498748</v>
      </c>
      <c r="AX2314" s="34"/>
      <c r="AY2314" s="34">
        <f>IF(AQ2314="","",AI2314*AI$5)</f>
        <v>8.4759597372914084E-3</v>
      </c>
      <c r="AZ2314" s="34">
        <f>IF(AR2314="","",AJ2314*AJ$5)</f>
        <v>6.4929822428538477E-3</v>
      </c>
      <c r="BA2314" s="34">
        <f>IF(AS2314="","",AK2314*AK$5)</f>
        <v>0</v>
      </c>
      <c r="BB2314" s="34">
        <f>IF(AT2314="","",AL2314*AL$5)</f>
        <v>1.4771017577853658</v>
      </c>
      <c r="BC2314" s="34">
        <f>IF(AU2314="","",AM2314*AM$5)</f>
        <v>0</v>
      </c>
      <c r="BD2314" s="34">
        <f>IF(AV2314="","",AN2314*AN$5)</f>
        <v>0.95103018328239175</v>
      </c>
      <c r="BE2314" s="34">
        <f>IF(AW2314="","",AO2314*AO$5)</f>
        <v>0.19167919799498748</v>
      </c>
      <c r="BF2314" s="34">
        <f>IF(BE2314="","",SUM(AY2314:BE2314))</f>
        <v>2.6347800810428903</v>
      </c>
      <c r="BG2314" s="34"/>
      <c r="BH2314" s="34">
        <f>IF(AT2314="","",3/AT2314)</f>
        <v>5.077510713442539</v>
      </c>
      <c r="BI2314" s="34"/>
      <c r="BJ2314" s="34">
        <f>IF(AQ2314="","",AQ2314*$BH2314)</f>
        <v>8.6073552745609475E-2</v>
      </c>
      <c r="BK2314" s="34">
        <f>IF(AR2314="","",AR2314*$BH2314)</f>
        <v>3.2968186900282574E-2</v>
      </c>
      <c r="BL2314" s="34">
        <f>IF(AS2314="","",AS2314*$BH2314)</f>
        <v>0</v>
      </c>
      <c r="BM2314" s="34">
        <f>IF(AT2314="","",AT2314*$BH2314)</f>
        <v>3</v>
      </c>
      <c r="BN2314" s="34">
        <f>IF(AU2314="","",AU2314*$BH2314)</f>
        <v>9.8602088504764582E-2</v>
      </c>
      <c r="BO2314" s="34">
        <f>IF(AV2314="","",AV2314*$BH2314)</f>
        <v>4.8288659444235655</v>
      </c>
      <c r="BP2314" s="34">
        <f t="shared" si="263"/>
        <v>13.378124089060277</v>
      </c>
      <c r="BQ2314" s="34">
        <f>IF(AW2314="","",AW2314*$BH2314)</f>
        <v>0.9732531813636226</v>
      </c>
      <c r="BR2314" s="34"/>
      <c r="BS2314" s="34">
        <f t="shared" si="264"/>
        <v>4.9479076840694578</v>
      </c>
      <c r="BT2314" s="34"/>
      <c r="BU2314" s="34">
        <f t="shared" si="265"/>
        <v>0.9013979114952354</v>
      </c>
      <c r="BV2314" s="34">
        <f t="shared" si="266"/>
        <v>0.9013979114952354</v>
      </c>
      <c r="BW2314" s="34">
        <f t="shared" si="267"/>
        <v>1</v>
      </c>
      <c r="BX2314" s="34"/>
      <c r="BY2314" s="34">
        <f>IF(BV2314="","",IF(BQ2314=0,0,((BV2314/BQ2314)*AF2314)))</f>
        <v>3.1631225121451458</v>
      </c>
      <c r="BZ2314" s="34">
        <f>IF(BY2314="","",SUM(S2314:X2314,BY2314))</f>
        <v>99.903198512145153</v>
      </c>
      <c r="CA2314" s="18"/>
      <c r="CB2314" s="20">
        <v>1.6306999999999999E-2</v>
      </c>
      <c r="CC2314" s="20">
        <v>1.0031E-2</v>
      </c>
      <c r="CD2314" s="20">
        <v>4.7869000000000002E-2</v>
      </c>
      <c r="CE2314" s="20">
        <v>1.3054E-2</v>
      </c>
      <c r="CF2314" s="20">
        <v>8.8830000000000003E-3</v>
      </c>
      <c r="CG2314" s="20">
        <v>3.1126000000000001E-2</v>
      </c>
      <c r="CH2314" s="20"/>
      <c r="CI2314" s="21">
        <v>5.4666100000000002</v>
      </c>
      <c r="CJ2314" s="21">
        <v>4.1441499999999998</v>
      </c>
      <c r="CK2314" s="21">
        <v>-21.085000000000001</v>
      </c>
      <c r="CL2314" s="21">
        <v>0.36289399999999999</v>
      </c>
      <c r="CM2314" s="21">
        <v>2.0759300000000001</v>
      </c>
      <c r="CN2314" s="21">
        <v>0.34177600000000002</v>
      </c>
      <c r="CO2314" s="21"/>
      <c r="CP2314" s="20">
        <v>66.506200000000007</v>
      </c>
      <c r="CQ2314" s="20">
        <v>51.2438</v>
      </c>
      <c r="CR2314" s="20">
        <v>10.842000000000001</v>
      </c>
      <c r="CS2314" s="20">
        <v>421.649</v>
      </c>
      <c r="CT2314" s="20"/>
      <c r="CU2314" s="22">
        <v>44314.948703703703</v>
      </c>
      <c r="CV2314" s="22"/>
    </row>
    <row r="2315" spans="1:100" s="23" customFormat="1" x14ac:dyDescent="0.25">
      <c r="A2315" s="23" t="s">
        <v>151</v>
      </c>
      <c r="B2315" s="23">
        <v>665</v>
      </c>
      <c r="C2315" s="23">
        <v>23</v>
      </c>
      <c r="E2315" s="24">
        <v>0.39233600000000002</v>
      </c>
      <c r="F2315" s="24">
        <v>0.16293099999999999</v>
      </c>
      <c r="G2315" s="24">
        <v>0</v>
      </c>
      <c r="H2315" s="24">
        <v>18.2179</v>
      </c>
      <c r="I2315" s="24">
        <v>0.718804</v>
      </c>
      <c r="J2315" s="24">
        <v>37.895000000000003</v>
      </c>
      <c r="K2315" s="24">
        <v>42.392899999999997</v>
      </c>
      <c r="L2315" s="24">
        <v>0.22017100000000001</v>
      </c>
      <c r="M2315" s="24">
        <v>100</v>
      </c>
      <c r="N2315" s="24"/>
      <c r="O2315" s="24">
        <v>0.16219900000000001</v>
      </c>
      <c r="P2315" s="24">
        <v>42.230699999999999</v>
      </c>
      <c r="Q2315" s="24">
        <f t="shared" si="261"/>
        <v>99.837800999999999</v>
      </c>
      <c r="R2315" s="24"/>
      <c r="S2315" s="24">
        <v>0.52885899999999997</v>
      </c>
      <c r="T2315" s="24">
        <v>0.27018900000000001</v>
      </c>
      <c r="U2315" s="24">
        <v>0</v>
      </c>
      <c r="V2315" s="24">
        <v>41.744500000000002</v>
      </c>
      <c r="W2315" s="24">
        <v>0.718804</v>
      </c>
      <c r="X2315" s="24">
        <v>53.0227</v>
      </c>
      <c r="Y2315" s="24">
        <v>3.71495</v>
      </c>
      <c r="Z2315" s="24">
        <v>100</v>
      </c>
      <c r="AA2315" s="25"/>
      <c r="AB2315" s="24">
        <f>IF(Z2315="","",Z2315-O2315)</f>
        <v>99.837800999999999</v>
      </c>
      <c r="AC2315" s="24">
        <f t="shared" si="262"/>
        <v>96.122850999999997</v>
      </c>
      <c r="AD2315" s="24"/>
      <c r="AE2315" s="36">
        <f>IF(M2315="","",IF(M2315&gt;100,M2315, M2315+O2315))</f>
        <v>100.162199</v>
      </c>
      <c r="AF2315" s="40">
        <f>IF(AE2315="","",IF(AE2315="* * *", Y2315, AE2315-SUM(S2315:X2315)))</f>
        <v>3.8771469999999937</v>
      </c>
      <c r="AG2315" s="55"/>
      <c r="AH2315" s="35"/>
      <c r="AI2315" s="36">
        <f>IF(S2315="","",IF(AI$6=0, 0, S2315/AI$6))</f>
        <v>8.532882298406522E-3</v>
      </c>
      <c r="AJ2315" s="36">
        <f>IF(T2315="","",IF(AJ$6=0, 0, T2315/AJ$6))</f>
        <v>6.7036266061942847E-3</v>
      </c>
      <c r="AK2315" s="36">
        <f>IF(U2315="","",IF(AK$6=0, 0, U2315/AK$6))</f>
        <v>0</v>
      </c>
      <c r="AL2315" s="36">
        <f>IF(V2315="","",IF(AL$6=0, 0, V2315/AL$6))</f>
        <v>0.29409025441771192</v>
      </c>
      <c r="AM2315" s="36">
        <f>IF(W2315="","",IF(AM$6=0, 0, W2315/AM$6))</f>
        <v>2.0275700605051971E-2</v>
      </c>
      <c r="AN2315" s="36">
        <f>IF(X2315="","",IF(AN$6=0, 0, X2315/AN$6))</f>
        <v>0.94552707507837375</v>
      </c>
      <c r="AO2315" s="36">
        <f>IF(Y2315="","",IF(AO$6=0, 0, Y2315/AO$6))</f>
        <v>0.21843170977296614</v>
      </c>
      <c r="AP2315" s="36"/>
      <c r="AQ2315" s="36">
        <f>IF(AI2315="","",AI2315*AI$4)</f>
        <v>1.7065764596813044E-2</v>
      </c>
      <c r="AR2315" s="35">
        <f>IF(AJ2315="","",AJ2315*AJ$4)</f>
        <v>6.7036266061942847E-3</v>
      </c>
      <c r="AS2315" s="36">
        <f>IF(AK2315="","",AK2315*AK$4)</f>
        <v>0</v>
      </c>
      <c r="AT2315" s="36">
        <f>IF(AL2315="","",AL2315*AL$4)</f>
        <v>0.58818050883542383</v>
      </c>
      <c r="AU2315" s="36">
        <f>IF(AM2315="","",AM2315*AM$4)</f>
        <v>2.0275700605051971E-2</v>
      </c>
      <c r="AV2315" s="36">
        <f>IF(AN2315="","",AN2315*AN$4)</f>
        <v>0.94552707507837375</v>
      </c>
      <c r="AW2315" s="36">
        <f>IF(AO2315="","",AO2315*AO$4)</f>
        <v>0.21843170977296614</v>
      </c>
      <c r="AX2315" s="36"/>
      <c r="AY2315" s="36">
        <f>IF(AQ2315="","",AI2315*AI$5)</f>
        <v>8.532882298406522E-3</v>
      </c>
      <c r="AZ2315" s="36">
        <f>IF(AR2315="","",AJ2315*AJ$5)</f>
        <v>6.7036266061942847E-3</v>
      </c>
      <c r="BA2315" s="36">
        <f>IF(AS2315="","",AK2315*AK$5)</f>
        <v>0</v>
      </c>
      <c r="BB2315" s="36">
        <f>IF(AT2315="","",AL2315*AL$5)</f>
        <v>1.4704512720885596</v>
      </c>
      <c r="BC2315" s="36">
        <f>IF(AU2315="","",AM2315*AM$5)</f>
        <v>0</v>
      </c>
      <c r="BD2315" s="36">
        <f>IF(AV2315="","",AN2315*AN$5)</f>
        <v>0.94552707507837375</v>
      </c>
      <c r="BE2315" s="36">
        <f>IF(AW2315="","",AO2315*AO$5)</f>
        <v>0.21843170977296614</v>
      </c>
      <c r="BF2315" s="36">
        <f>IF(BE2315="","",SUM(AY2315:BE2315))</f>
        <v>2.6496465658445003</v>
      </c>
      <c r="BG2315" s="36"/>
      <c r="BH2315" s="36">
        <f>IF(AT2315="","",3/AT2315)</f>
        <v>5.1004750326390305</v>
      </c>
      <c r="BI2315" s="36"/>
      <c r="BJ2315" s="36">
        <f>IF(AQ2315="","",AQ2315*$BH2315)</f>
        <v>8.7043506238940027E-2</v>
      </c>
      <c r="BK2315" s="36">
        <f>IF(AR2315="","",AR2315*$BH2315)</f>
        <v>3.4191680133028667E-2</v>
      </c>
      <c r="BL2315" s="36">
        <f>IF(AS2315="","",AS2315*$BH2315)</f>
        <v>0</v>
      </c>
      <c r="BM2315" s="36">
        <f>IF(AT2315="","",AT2315*$BH2315)</f>
        <v>3</v>
      </c>
      <c r="BN2315" s="36">
        <f>IF(AU2315="","",AU2315*$BH2315)</f>
        <v>0.10341570470533167</v>
      </c>
      <c r="BO2315" s="36">
        <f>IF(AV2315="","",AV2315*$BH2315)</f>
        <v>4.8226372391214554</v>
      </c>
      <c r="BP2315" s="36">
        <f t="shared" si="263"/>
        <v>13.514456154407622</v>
      </c>
      <c r="BQ2315" s="36">
        <f>IF(AW2315="","",AW2315*$BH2315)</f>
        <v>1.1141054820336687</v>
      </c>
      <c r="BR2315" s="36"/>
      <c r="BS2315" s="36">
        <f t="shared" si="264"/>
        <v>4.9438724254934243</v>
      </c>
      <c r="BT2315" s="36"/>
      <c r="BU2315" s="36">
        <f t="shared" si="265"/>
        <v>0.89658429529466832</v>
      </c>
      <c r="BV2315" s="36">
        <f t="shared" si="266"/>
        <v>0.89658429529466832</v>
      </c>
      <c r="BW2315" s="36">
        <f t="shared" si="267"/>
        <v>1</v>
      </c>
      <c r="BX2315" s="36"/>
      <c r="BY2315" s="36">
        <f>IF(BV2315="","",IF(BQ2315=0,0,((BV2315/BQ2315)*AF2315)))</f>
        <v>3.1201615707010588</v>
      </c>
      <c r="BZ2315" s="36">
        <f>IF(BY2315="","",SUM(S2315:X2315,BY2315))</f>
        <v>99.405213570701065</v>
      </c>
      <c r="CA2315" s="24"/>
      <c r="CB2315" s="26">
        <v>1.5414000000000001E-2</v>
      </c>
      <c r="CC2315" s="26">
        <v>9.3930000000000003E-3</v>
      </c>
      <c r="CD2315" s="26">
        <v>4.5978999999999999E-2</v>
      </c>
      <c r="CE2315" s="26">
        <v>1.2899000000000001E-2</v>
      </c>
      <c r="CF2315" s="26">
        <v>8.9910000000000007E-3</v>
      </c>
      <c r="CG2315" s="26">
        <v>3.1948999999999998E-2</v>
      </c>
      <c r="CH2315" s="26"/>
      <c r="CI2315" s="27">
        <v>5.3689</v>
      </c>
      <c r="CJ2315" s="27">
        <v>3.9150999999999998</v>
      </c>
      <c r="CK2315" s="27">
        <v>-74.537000000000006</v>
      </c>
      <c r="CL2315" s="27">
        <v>0.363792</v>
      </c>
      <c r="CM2315" s="27">
        <v>2.0299</v>
      </c>
      <c r="CN2315" s="27">
        <v>0.34298899999999999</v>
      </c>
      <c r="CO2315" s="27"/>
      <c r="CP2315" s="26">
        <v>66.489099999999993</v>
      </c>
      <c r="CQ2315" s="26">
        <v>51.233699999999999</v>
      </c>
      <c r="CR2315" s="26">
        <v>10.842000000000001</v>
      </c>
      <c r="CS2315" s="26">
        <v>441.51400000000001</v>
      </c>
      <c r="CT2315" s="26"/>
      <c r="CU2315" s="28">
        <v>44314.950497685197</v>
      </c>
      <c r="CV2315" s="28"/>
    </row>
    <row r="2316" spans="1:100" s="11" customFormat="1" x14ac:dyDescent="0.25">
      <c r="A2316" s="11" t="s">
        <v>152</v>
      </c>
      <c r="B2316" s="11">
        <v>666</v>
      </c>
      <c r="C2316" s="11">
        <v>1</v>
      </c>
      <c r="E2316" s="12">
        <v>0.97769899999999998</v>
      </c>
      <c r="F2316" s="12">
        <v>0.34101900000000002</v>
      </c>
      <c r="G2316" s="12">
        <v>0</v>
      </c>
      <c r="H2316" s="12">
        <v>17.521699999999999</v>
      </c>
      <c r="I2316" s="12">
        <v>0.17958499999999999</v>
      </c>
      <c r="J2316" s="12">
        <v>35.749000000000002</v>
      </c>
      <c r="K2316" s="12">
        <v>44.770699999999998</v>
      </c>
      <c r="L2316" s="12">
        <v>0.46036300000000002</v>
      </c>
      <c r="M2316" s="12">
        <v>100</v>
      </c>
      <c r="N2316" s="12"/>
      <c r="O2316" s="12">
        <v>4.0523999999999998E-2</v>
      </c>
      <c r="P2316" s="12">
        <v>44.730200000000004</v>
      </c>
      <c r="Q2316" s="12">
        <f t="shared" si="261"/>
        <v>99.959475999999995</v>
      </c>
      <c r="R2316" s="12"/>
      <c r="S2316" s="12">
        <v>1.31792</v>
      </c>
      <c r="T2316" s="12">
        <v>0.56551200000000001</v>
      </c>
      <c r="U2316" s="12">
        <v>0</v>
      </c>
      <c r="V2316" s="12">
        <v>40.1492</v>
      </c>
      <c r="W2316" s="12">
        <v>0.17958499999999999</v>
      </c>
      <c r="X2316" s="12">
        <v>50.020099999999999</v>
      </c>
      <c r="Y2316" s="12">
        <v>7.7677100000000001</v>
      </c>
      <c r="Z2316" s="12">
        <v>100</v>
      </c>
      <c r="AA2316" s="13"/>
      <c r="AB2316" s="12">
        <f>IF(Z2316="","",Z2316-O2316)</f>
        <v>99.959475999999995</v>
      </c>
      <c r="AC2316" s="12">
        <f t="shared" si="262"/>
        <v>92.191766000000001</v>
      </c>
      <c r="AD2316" s="12"/>
      <c r="AE2316" s="32">
        <f>IF(M2316="","",IF(M2316&gt;100,M2316, M2316+O2316))</f>
        <v>100.040524</v>
      </c>
      <c r="AF2316" s="39">
        <f>IF(AE2316="","",IF(AE2316="* * *", Y2316, AE2316-SUM(S2316:X2316)))</f>
        <v>7.8082070000000101</v>
      </c>
      <c r="AG2316" s="56"/>
      <c r="AH2316" s="31"/>
      <c r="AI2316" s="32">
        <f>IF(S2316="","",IF(AI$6=0, 0, S2316/AI$6))</f>
        <v>2.1263997093206175E-2</v>
      </c>
      <c r="AJ2316" s="32">
        <f>IF(T2316="","",IF(AJ$6=0, 0, T2316/AJ$6))</f>
        <v>1.4030849847040932E-2</v>
      </c>
      <c r="AK2316" s="32">
        <f>IF(U2316="","",IF(AK$6=0, 0, U2316/AK$6))</f>
        <v>0</v>
      </c>
      <c r="AL2316" s="32">
        <f>IF(V2316="","",IF(AL$6=0, 0, V2316/AL$6))</f>
        <v>0.28285135629047176</v>
      </c>
      <c r="AM2316" s="32">
        <f>IF(W2316="","",IF(AM$6=0, 0, W2316/AM$6))</f>
        <v>5.0656530753282651E-3</v>
      </c>
      <c r="AN2316" s="32">
        <f>IF(X2316="","",IF(AN$6=0, 0, X2316/AN$6))</f>
        <v>0.89198322318795087</v>
      </c>
      <c r="AO2316" s="32">
        <f>IF(Y2316="","",IF(AO$6=0, 0, Y2316/AO$6))</f>
        <v>0.45672597917080093</v>
      </c>
      <c r="AP2316" s="32"/>
      <c r="AQ2316" s="32">
        <f>IF(AI2316="","",AI2316*AI$4)</f>
        <v>4.252799418641235E-2</v>
      </c>
      <c r="AR2316" s="31">
        <f>IF(AJ2316="","",AJ2316*AJ$4)</f>
        <v>1.4030849847040932E-2</v>
      </c>
      <c r="AS2316" s="32">
        <f>IF(AK2316="","",AK2316*AK$4)</f>
        <v>0</v>
      </c>
      <c r="AT2316" s="32">
        <f>IF(AL2316="","",AL2316*AL$4)</f>
        <v>0.56570271258094351</v>
      </c>
      <c r="AU2316" s="32">
        <f>IF(AM2316="","",AM2316*AM$4)</f>
        <v>5.0656530753282651E-3</v>
      </c>
      <c r="AV2316" s="32">
        <f>IF(AN2316="","",AN2316*AN$4)</f>
        <v>0.89198322318795087</v>
      </c>
      <c r="AW2316" s="32">
        <f>IF(AO2316="","",AO2316*AO$4)</f>
        <v>0.45672597917080093</v>
      </c>
      <c r="AX2316" s="32"/>
      <c r="AY2316" s="32">
        <f>IF(AQ2316="","",AI2316*AI$5)</f>
        <v>2.1263997093206175E-2</v>
      </c>
      <c r="AZ2316" s="32">
        <f>IF(AR2316="","",AJ2316*AJ$5)</f>
        <v>1.4030849847040932E-2</v>
      </c>
      <c r="BA2316" s="32">
        <f>IF(AS2316="","",AK2316*AK$5)</f>
        <v>0</v>
      </c>
      <c r="BB2316" s="32">
        <f>IF(AT2316="","",AL2316*AL$5)</f>
        <v>1.4142567814523588</v>
      </c>
      <c r="BC2316" s="32">
        <f>IF(AU2316="","",AM2316*AM$5)</f>
        <v>0</v>
      </c>
      <c r="BD2316" s="32">
        <f>IF(AV2316="","",AN2316*AN$5)</f>
        <v>0.89198322318795087</v>
      </c>
      <c r="BE2316" s="32">
        <f>IF(AW2316="","",AO2316*AO$5)</f>
        <v>0.45672597917080093</v>
      </c>
      <c r="BF2316" s="32">
        <f>IF(BE2316="","",SUM(AY2316:BE2316))</f>
        <v>2.7982608307513579</v>
      </c>
      <c r="BG2316" s="32"/>
      <c r="BH2316" s="32">
        <f>IF(AT2316="","",3/AT2316)</f>
        <v>5.3031387923047042</v>
      </c>
      <c r="BI2316" s="32"/>
      <c r="BJ2316" s="32">
        <f>IF(AQ2316="","",AQ2316*$BH2316)</f>
        <v>0.22553185572887227</v>
      </c>
      <c r="BK2316" s="32">
        <f>IF(AR2316="","",AR2316*$BH2316)</f>
        <v>7.4407544112845295E-2</v>
      </c>
      <c r="BL2316" s="32">
        <f>IF(AS2316="","",AS2316*$BH2316)</f>
        <v>0</v>
      </c>
      <c r="BM2316" s="32">
        <f>IF(AT2316="","",AT2316*$BH2316)</f>
        <v>3</v>
      </c>
      <c r="BN2316" s="32">
        <f>IF(AU2316="","",AU2316*$BH2316)</f>
        <v>2.6863861332130947E-2</v>
      </c>
      <c r="BO2316" s="32">
        <f>IF(AV2316="","",AV2316*$BH2316)</f>
        <v>4.7303108329730073</v>
      </c>
      <c r="BP2316" s="32">
        <f t="shared" si="263"/>
        <v>14.839565562544314</v>
      </c>
      <c r="BQ2316" s="32">
        <f>IF(AW2316="","",AW2316*$BH2316)</f>
        <v>2.4220812575940247</v>
      </c>
      <c r="BR2316" s="32"/>
      <c r="BS2316" s="32">
        <f t="shared" si="264"/>
        <v>5.0302502328147245</v>
      </c>
      <c r="BT2316" s="32"/>
      <c r="BU2316" s="32">
        <f t="shared" si="265"/>
        <v>0.97313613866786908</v>
      </c>
      <c r="BV2316" s="32">
        <f t="shared" si="266"/>
        <v>0.97313613866786908</v>
      </c>
      <c r="BW2316" s="32">
        <f t="shared" si="267"/>
        <v>1</v>
      </c>
      <c r="BX2316" s="32"/>
      <c r="BY2316" s="32">
        <f>IF(BV2316="","",IF(BQ2316=0,0,((BV2316/BQ2316)*AF2316)))</f>
        <v>3.1371566854232449</v>
      </c>
      <c r="BZ2316" s="32">
        <f>IF(BY2316="","",SUM(S2316:X2316,BY2316))</f>
        <v>95.369473685423245</v>
      </c>
      <c r="CA2316" s="12"/>
      <c r="CB2316" s="14">
        <v>1.7644E-2</v>
      </c>
      <c r="CC2316" s="14">
        <v>1.0392E-2</v>
      </c>
      <c r="CD2316" s="14">
        <v>5.0686000000000002E-2</v>
      </c>
      <c r="CE2316" s="14">
        <v>1.1649E-2</v>
      </c>
      <c r="CF2316" s="14">
        <v>8.7150000000000005E-3</v>
      </c>
      <c r="CG2316" s="14">
        <v>3.0557000000000001E-2</v>
      </c>
      <c r="CH2316" s="14"/>
      <c r="CI2316" s="15">
        <v>3.2064699999999999</v>
      </c>
      <c r="CJ2316" s="15">
        <v>2.4278599999999999</v>
      </c>
      <c r="CK2316" s="15">
        <v>-16.995000000000001</v>
      </c>
      <c r="CL2316" s="15">
        <v>0.37228499999999998</v>
      </c>
      <c r="CM2316" s="15">
        <v>4.6227400000000003</v>
      </c>
      <c r="CN2316" s="15">
        <v>0.35377999999999998</v>
      </c>
      <c r="CO2316" s="15"/>
      <c r="CP2316" s="14">
        <v>66.491399999999999</v>
      </c>
      <c r="CQ2316" s="14">
        <v>52.423000000000002</v>
      </c>
      <c r="CR2316" s="14">
        <v>10.826499999999999</v>
      </c>
      <c r="CS2316" s="14">
        <v>0</v>
      </c>
      <c r="CT2316" s="14"/>
      <c r="CU2316" s="16">
        <v>44314.952256944402</v>
      </c>
      <c r="CV2316" s="16"/>
    </row>
    <row r="2317" spans="1:100" s="17" customFormat="1" x14ac:dyDescent="0.25">
      <c r="A2317" s="17" t="s">
        <v>152</v>
      </c>
      <c r="B2317" s="17">
        <v>667</v>
      </c>
      <c r="C2317" s="17">
        <v>2</v>
      </c>
      <c r="E2317" s="18">
        <v>0.86954299999999995</v>
      </c>
      <c r="F2317" s="18">
        <v>0.30659700000000001</v>
      </c>
      <c r="G2317" s="18">
        <v>0</v>
      </c>
      <c r="H2317" s="18">
        <v>17.662299999999998</v>
      </c>
      <c r="I2317" s="18">
        <v>0.23937</v>
      </c>
      <c r="J2317" s="18">
        <v>35.990699999999997</v>
      </c>
      <c r="K2317" s="18">
        <v>44.501800000000003</v>
      </c>
      <c r="L2317" s="18">
        <v>0.42970599999999998</v>
      </c>
      <c r="M2317" s="18">
        <v>100</v>
      </c>
      <c r="N2317" s="18"/>
      <c r="O2317" s="18">
        <v>5.4014E-2</v>
      </c>
      <c r="P2317" s="18">
        <v>44.447800000000001</v>
      </c>
      <c r="Q2317" s="18">
        <f t="shared" si="261"/>
        <v>99.945986000000005</v>
      </c>
      <c r="R2317" s="18"/>
      <c r="S2317" s="18">
        <v>1.1721299999999999</v>
      </c>
      <c r="T2317" s="18">
        <v>0.50843000000000005</v>
      </c>
      <c r="U2317" s="18">
        <v>0</v>
      </c>
      <c r="V2317" s="18">
        <v>40.471400000000003</v>
      </c>
      <c r="W2317" s="18">
        <v>0.23937</v>
      </c>
      <c r="X2317" s="18">
        <v>50.358199999999997</v>
      </c>
      <c r="Y2317" s="18">
        <v>7.2504400000000002</v>
      </c>
      <c r="Z2317" s="18">
        <v>100</v>
      </c>
      <c r="AA2317" s="19"/>
      <c r="AB2317" s="18">
        <f>IF(Z2317="","",Z2317-O2317)</f>
        <v>99.945986000000005</v>
      </c>
      <c r="AC2317" s="18">
        <f t="shared" si="262"/>
        <v>92.695546000000007</v>
      </c>
      <c r="AD2317" s="18"/>
      <c r="AE2317" s="34">
        <f>IF(M2317="","",IF(M2317&gt;100,M2317, M2317+O2317))</f>
        <v>100.054014</v>
      </c>
      <c r="AF2317" s="37">
        <f>IF(AE2317="","",IF(AE2317="* * *", Y2317, AE2317-SUM(S2317:X2317)))</f>
        <v>7.3044840000000022</v>
      </c>
      <c r="AG2317" s="54"/>
      <c r="AH2317" s="33"/>
      <c r="AI2317" s="34">
        <f>IF(S2317="","",IF(AI$6=0, 0, S2317/AI$6))</f>
        <v>1.8911746473882902E-2</v>
      </c>
      <c r="AJ2317" s="34">
        <f>IF(T2317="","",IF(AJ$6=0, 0, T2317/AJ$6))</f>
        <v>1.2614595247724224E-2</v>
      </c>
      <c r="AK2317" s="34">
        <f>IF(U2317="","",IF(AK$6=0, 0, U2317/AK$6))</f>
        <v>0</v>
      </c>
      <c r="AL2317" s="34">
        <f>IF(V2317="","",IF(AL$6=0, 0, V2317/AL$6))</f>
        <v>0.28512125723486892</v>
      </c>
      <c r="AM2317" s="34">
        <f>IF(W2317="","",IF(AM$6=0, 0, W2317/AM$6))</f>
        <v>6.7520415215153087E-3</v>
      </c>
      <c r="AN2317" s="34">
        <f>IF(X2317="","",IF(AN$6=0, 0, X2317/AN$6))</f>
        <v>0.89801239001808197</v>
      </c>
      <c r="AO2317" s="34">
        <f>IF(Y2317="","",IF(AO$6=0, 0, Y2317/AO$6))</f>
        <v>0.42631152661712934</v>
      </c>
      <c r="AP2317" s="34"/>
      <c r="AQ2317" s="34">
        <f>IF(AI2317="","",AI2317*AI$4)</f>
        <v>3.7823492947765804E-2</v>
      </c>
      <c r="AR2317" s="33">
        <f>IF(AJ2317="","",AJ2317*AJ$4)</f>
        <v>1.2614595247724224E-2</v>
      </c>
      <c r="AS2317" s="34">
        <f>IF(AK2317="","",AK2317*AK$4)</f>
        <v>0</v>
      </c>
      <c r="AT2317" s="34">
        <f>IF(AL2317="","",AL2317*AL$4)</f>
        <v>0.57024251446973784</v>
      </c>
      <c r="AU2317" s="34">
        <f>IF(AM2317="","",AM2317*AM$4)</f>
        <v>6.7520415215153087E-3</v>
      </c>
      <c r="AV2317" s="34">
        <f>IF(AN2317="","",AN2317*AN$4)</f>
        <v>0.89801239001808197</v>
      </c>
      <c r="AW2317" s="34">
        <f>IF(AO2317="","",AO2317*AO$4)</f>
        <v>0.42631152661712934</v>
      </c>
      <c r="AX2317" s="34"/>
      <c r="AY2317" s="34">
        <f>IF(AQ2317="","",AI2317*AI$5)</f>
        <v>1.8911746473882902E-2</v>
      </c>
      <c r="AZ2317" s="34">
        <f>IF(AR2317="","",AJ2317*AJ$5)</f>
        <v>1.2614595247724224E-2</v>
      </c>
      <c r="BA2317" s="34">
        <f>IF(AS2317="","",AK2317*AK$5)</f>
        <v>0</v>
      </c>
      <c r="BB2317" s="34">
        <f>IF(AT2317="","",AL2317*AL$5)</f>
        <v>1.4256062861743446</v>
      </c>
      <c r="BC2317" s="34">
        <f>IF(AU2317="","",AM2317*AM$5)</f>
        <v>0</v>
      </c>
      <c r="BD2317" s="34">
        <f>IF(AV2317="","",AN2317*AN$5)</f>
        <v>0.89801239001808197</v>
      </c>
      <c r="BE2317" s="34">
        <f>IF(AW2317="","",AO2317*AO$5)</f>
        <v>0.42631152661712934</v>
      </c>
      <c r="BF2317" s="34">
        <f>IF(BE2317="","",SUM(AY2317:BE2317))</f>
        <v>2.7814565445311628</v>
      </c>
      <c r="BG2317" s="34"/>
      <c r="BH2317" s="34">
        <f>IF(AT2317="","",3/AT2317)</f>
        <v>5.2609195629506278</v>
      </c>
      <c r="BI2317" s="34"/>
      <c r="BJ2317" s="34">
        <f>IF(AQ2317="","",AQ2317*$BH2317)</f>
        <v>0.19898635398802622</v>
      </c>
      <c r="BK2317" s="34">
        <f>IF(AR2317="","",AR2317*$BH2317)</f>
        <v>6.6364370917456394E-2</v>
      </c>
      <c r="BL2317" s="34">
        <f>IF(AS2317="","",AS2317*$BH2317)</f>
        <v>0</v>
      </c>
      <c r="BM2317" s="34">
        <f>IF(AT2317="","",AT2317*$BH2317)</f>
        <v>3.0000000000000004</v>
      </c>
      <c r="BN2317" s="34">
        <f>IF(AU2317="","",AU2317*$BH2317)</f>
        <v>3.5521947330394807E-2</v>
      </c>
      <c r="BO2317" s="34">
        <f>IF(AV2317="","",AV2317*$BH2317)</f>
        <v>4.7243709504181766</v>
      </c>
      <c r="BP2317" s="34">
        <f t="shared" si="263"/>
        <v>14.633019148621049</v>
      </c>
      <c r="BQ2317" s="34">
        <f>IF(AW2317="","",AW2317*$BH2317)</f>
        <v>2.2427906502914032</v>
      </c>
      <c r="BR2317" s="34"/>
      <c r="BS2317" s="34">
        <f t="shared" si="264"/>
        <v>4.9897216753236595</v>
      </c>
      <c r="BT2317" s="34"/>
      <c r="BU2317" s="34">
        <f t="shared" si="265"/>
        <v>0.96447805266960518</v>
      </c>
      <c r="BV2317" s="34">
        <f t="shared" si="266"/>
        <v>0.96447805266960518</v>
      </c>
      <c r="BW2317" s="34">
        <f t="shared" si="267"/>
        <v>1</v>
      </c>
      <c r="BX2317" s="34"/>
      <c r="BY2317" s="34">
        <f>IF(BV2317="","",IF(BQ2317=0,0,((BV2317/BQ2317)*AF2317)))</f>
        <v>3.1411823939790988</v>
      </c>
      <c r="BZ2317" s="34">
        <f>IF(BY2317="","",SUM(S2317:X2317,BY2317))</f>
        <v>95.890712393979086</v>
      </c>
      <c r="CA2317" s="18"/>
      <c r="CB2317" s="20">
        <v>1.6951999999999998E-2</v>
      </c>
      <c r="CC2317" s="20">
        <v>1.0455000000000001E-2</v>
      </c>
      <c r="CD2317" s="20">
        <v>5.1070999999999998E-2</v>
      </c>
      <c r="CE2317" s="20">
        <v>1.2452E-2</v>
      </c>
      <c r="CF2317" s="20">
        <v>8.6470000000000002E-3</v>
      </c>
      <c r="CG2317" s="20">
        <v>2.9499000000000001E-2</v>
      </c>
      <c r="CH2317" s="20"/>
      <c r="CI2317" s="21">
        <v>3.4092199999999999</v>
      </c>
      <c r="CJ2317" s="21">
        <v>2.6153400000000002</v>
      </c>
      <c r="CK2317" s="21">
        <v>-16.074000000000002</v>
      </c>
      <c r="CL2317" s="21">
        <v>0.37079800000000002</v>
      </c>
      <c r="CM2317" s="21">
        <v>3.84015</v>
      </c>
      <c r="CN2317" s="21">
        <v>0.35238199999999997</v>
      </c>
      <c r="CO2317" s="21"/>
      <c r="CP2317" s="20">
        <v>66.476399999999998</v>
      </c>
      <c r="CQ2317" s="20">
        <v>52.420900000000003</v>
      </c>
      <c r="CR2317" s="20">
        <v>10.830500000000001</v>
      </c>
      <c r="CS2317" s="20">
        <v>15.146000000000001</v>
      </c>
      <c r="CT2317" s="20"/>
      <c r="CU2317" s="22">
        <v>44314.954050925902</v>
      </c>
      <c r="CV2317" s="22"/>
    </row>
    <row r="2318" spans="1:100" s="17" customFormat="1" x14ac:dyDescent="0.25">
      <c r="A2318" s="17" t="s">
        <v>152</v>
      </c>
      <c r="B2318" s="17">
        <v>668</v>
      </c>
      <c r="C2318" s="17">
        <v>3</v>
      </c>
      <c r="E2318" s="18">
        <v>0.82763799999999998</v>
      </c>
      <c r="F2318" s="18">
        <v>0.28920899999999999</v>
      </c>
      <c r="G2318" s="18">
        <v>0</v>
      </c>
      <c r="H2318" s="18">
        <v>17.721800000000002</v>
      </c>
      <c r="I2318" s="18">
        <v>0.27966400000000002</v>
      </c>
      <c r="J2318" s="18">
        <v>36.555399999999999</v>
      </c>
      <c r="K2318" s="18">
        <v>43.948799999999999</v>
      </c>
      <c r="L2318" s="18">
        <v>0.37746099999999999</v>
      </c>
      <c r="M2318" s="18">
        <v>100</v>
      </c>
      <c r="N2318" s="18"/>
      <c r="O2318" s="18">
        <v>6.3105999999999995E-2</v>
      </c>
      <c r="P2318" s="18">
        <v>43.8857</v>
      </c>
      <c r="Q2318" s="18">
        <f t="shared" si="261"/>
        <v>99.936893999999995</v>
      </c>
      <c r="R2318" s="18"/>
      <c r="S2318" s="18">
        <v>1.11564</v>
      </c>
      <c r="T2318" s="18">
        <v>0.47959600000000002</v>
      </c>
      <c r="U2318" s="18">
        <v>0</v>
      </c>
      <c r="V2318" s="18">
        <v>40.607799999999997</v>
      </c>
      <c r="W2318" s="18">
        <v>0.27966400000000002</v>
      </c>
      <c r="X2318" s="18">
        <v>51.148400000000002</v>
      </c>
      <c r="Y2318" s="18">
        <v>6.3689</v>
      </c>
      <c r="Z2318" s="18">
        <v>100</v>
      </c>
      <c r="AA2318" s="19"/>
      <c r="AB2318" s="18">
        <f>IF(Z2318="","",Z2318-O2318)</f>
        <v>99.936893999999995</v>
      </c>
      <c r="AC2318" s="18">
        <f t="shared" si="262"/>
        <v>93.567993999999999</v>
      </c>
      <c r="AD2318" s="18"/>
      <c r="AE2318" s="34">
        <f>IF(M2318="","",IF(M2318&gt;100,M2318, M2318+O2318))</f>
        <v>100.063106</v>
      </c>
      <c r="AF2318" s="37">
        <f>IF(AE2318="","",IF(AE2318="* * *", Y2318, AE2318-SUM(S2318:X2318)))</f>
        <v>6.4320060000000012</v>
      </c>
      <c r="AG2318" s="54"/>
      <c r="AH2318" s="33"/>
      <c r="AI2318" s="34">
        <f>IF(S2318="","",IF(AI$6=0, 0, S2318/AI$6))</f>
        <v>1.8000307846503989E-2</v>
      </c>
      <c r="AJ2318" s="34">
        <f>IF(T2318="","",IF(AJ$6=0, 0, T2318/AJ$6))</f>
        <v>1.1899198360497113E-2</v>
      </c>
      <c r="AK2318" s="34">
        <f>IF(U2318="","",IF(AK$6=0, 0, U2318/AK$6))</f>
        <v>0</v>
      </c>
      <c r="AL2318" s="34">
        <f>IF(V2318="","",IF(AL$6=0, 0, V2318/AL$6))</f>
        <v>0.28608219605800911</v>
      </c>
      <c r="AM2318" s="34">
        <f>IF(W2318="","",IF(AM$6=0, 0, W2318/AM$6))</f>
        <v>7.8886365880146119E-3</v>
      </c>
      <c r="AN2318" s="34">
        <f>IF(X2318="","",IF(AN$6=0, 0, X2318/AN$6))</f>
        <v>0.91210362819959556</v>
      </c>
      <c r="AO2318" s="34">
        <f>IF(Y2318="","",IF(AO$6=0, 0, Y2318/AO$6))</f>
        <v>0.37447871879111266</v>
      </c>
      <c r="AP2318" s="34"/>
      <c r="AQ2318" s="34">
        <f>IF(AI2318="","",AI2318*AI$4)</f>
        <v>3.6000615693007977E-2</v>
      </c>
      <c r="AR2318" s="33">
        <f>IF(AJ2318="","",AJ2318*AJ$4)</f>
        <v>1.1899198360497113E-2</v>
      </c>
      <c r="AS2318" s="34">
        <f>IF(AK2318="","",AK2318*AK$4)</f>
        <v>0</v>
      </c>
      <c r="AT2318" s="34">
        <f>IF(AL2318="","",AL2318*AL$4)</f>
        <v>0.57216439211601822</v>
      </c>
      <c r="AU2318" s="34">
        <f>IF(AM2318="","",AM2318*AM$4)</f>
        <v>7.8886365880146119E-3</v>
      </c>
      <c r="AV2318" s="34">
        <f>IF(AN2318="","",AN2318*AN$4)</f>
        <v>0.91210362819959556</v>
      </c>
      <c r="AW2318" s="34">
        <f>IF(AO2318="","",AO2318*AO$4)</f>
        <v>0.37447871879111266</v>
      </c>
      <c r="AX2318" s="34"/>
      <c r="AY2318" s="34">
        <f>IF(AQ2318="","",AI2318*AI$5)</f>
        <v>1.8000307846503989E-2</v>
      </c>
      <c r="AZ2318" s="34">
        <f>IF(AR2318="","",AJ2318*AJ$5)</f>
        <v>1.1899198360497113E-2</v>
      </c>
      <c r="BA2318" s="34">
        <f>IF(AS2318="","",AK2318*AK$5)</f>
        <v>0</v>
      </c>
      <c r="BB2318" s="34">
        <f>IF(AT2318="","",AL2318*AL$5)</f>
        <v>1.4304109802900455</v>
      </c>
      <c r="BC2318" s="34">
        <f>IF(AU2318="","",AM2318*AM$5)</f>
        <v>0</v>
      </c>
      <c r="BD2318" s="34">
        <f>IF(AV2318="","",AN2318*AN$5)</f>
        <v>0.91210362819959556</v>
      </c>
      <c r="BE2318" s="34">
        <f>IF(AW2318="","",AO2318*AO$5)</f>
        <v>0.37447871879111266</v>
      </c>
      <c r="BF2318" s="34">
        <f>IF(BE2318="","",SUM(AY2318:BE2318))</f>
        <v>2.7468928334877551</v>
      </c>
      <c r="BG2318" s="34"/>
      <c r="BH2318" s="34">
        <f>IF(AT2318="","",3/AT2318)</f>
        <v>5.2432483414516433</v>
      </c>
      <c r="BI2318" s="34"/>
      <c r="BJ2318" s="34">
        <f>IF(AQ2318="","",AQ2318*$BH2318)</f>
        <v>0.18876016852360208</v>
      </c>
      <c r="BK2318" s="34">
        <f>IF(AR2318="","",AR2318*$BH2318)</f>
        <v>6.2390452068280602E-2</v>
      </c>
      <c r="BL2318" s="34">
        <f>IF(AS2318="","",AS2318*$BH2318)</f>
        <v>0</v>
      </c>
      <c r="BM2318" s="34">
        <f>IF(AT2318="","",AT2318*$BH2318)</f>
        <v>3</v>
      </c>
      <c r="BN2318" s="34">
        <f>IF(AU2318="","",AU2318*$BH2318)</f>
        <v>4.1362080706422368E-2</v>
      </c>
      <c r="BO2318" s="34">
        <f>IF(AV2318="","",AV2318*$BH2318)</f>
        <v>4.7823858357895555</v>
      </c>
      <c r="BP2318" s="34">
        <f t="shared" si="263"/>
        <v>14.402641293330078</v>
      </c>
      <c r="BQ2318" s="34">
        <f>IF(AW2318="","",AW2318*$BH2318)</f>
        <v>1.9634849212104377</v>
      </c>
      <c r="BR2318" s="34"/>
      <c r="BS2318" s="34">
        <f t="shared" si="264"/>
        <v>5.0335364563814382</v>
      </c>
      <c r="BT2318" s="34"/>
      <c r="BU2318" s="34">
        <f t="shared" si="265"/>
        <v>0.95863791929357767</v>
      </c>
      <c r="BV2318" s="34">
        <f t="shared" si="266"/>
        <v>0.95863791929357767</v>
      </c>
      <c r="BW2318" s="34">
        <f t="shared" si="267"/>
        <v>1</v>
      </c>
      <c r="BX2318" s="34"/>
      <c r="BY2318" s="34">
        <f>IF(BV2318="","",IF(BQ2318=0,0,((BV2318/BQ2318)*AF2318)))</f>
        <v>3.1403168835758875</v>
      </c>
      <c r="BZ2318" s="34">
        <f>IF(BY2318="","",SUM(S2318:X2318,BY2318))</f>
        <v>96.771416883575895</v>
      </c>
      <c r="CA2318" s="18"/>
      <c r="CB2318" s="20">
        <v>1.6182999999999999E-2</v>
      </c>
      <c r="CC2318" s="20">
        <v>1.0596E-2</v>
      </c>
      <c r="CD2318" s="20">
        <v>5.0939999999999999E-2</v>
      </c>
      <c r="CE2318" s="20">
        <v>1.2408000000000001E-2</v>
      </c>
      <c r="CF2318" s="20">
        <v>8.633E-3</v>
      </c>
      <c r="CG2318" s="20">
        <v>2.9545999999999999E-2</v>
      </c>
      <c r="CH2318" s="20"/>
      <c r="CI2318" s="21">
        <v>3.4828999999999999</v>
      </c>
      <c r="CJ2318" s="21">
        <v>2.73665</v>
      </c>
      <c r="CK2318" s="21">
        <v>-15.638</v>
      </c>
      <c r="CL2318" s="21">
        <v>0.36990099999999998</v>
      </c>
      <c r="CM2318" s="21">
        <v>3.4862099999999998</v>
      </c>
      <c r="CN2318" s="21">
        <v>0.34943299999999999</v>
      </c>
      <c r="CO2318" s="21"/>
      <c r="CP2318" s="20">
        <v>66.461600000000004</v>
      </c>
      <c r="CQ2318" s="20">
        <v>52.418599999999998</v>
      </c>
      <c r="CR2318" s="20">
        <v>10.830500000000001</v>
      </c>
      <c r="CS2318" s="20">
        <v>30.124700000000001</v>
      </c>
      <c r="CT2318" s="20"/>
      <c r="CU2318" s="22">
        <v>44314.955844907403</v>
      </c>
      <c r="CV2318" s="22"/>
    </row>
    <row r="2319" spans="1:100" s="17" customFormat="1" x14ac:dyDescent="0.25">
      <c r="A2319" s="17" t="s">
        <v>152</v>
      </c>
      <c r="B2319" s="17">
        <v>669</v>
      </c>
      <c r="C2319" s="17">
        <v>4</v>
      </c>
      <c r="E2319" s="18">
        <v>0.78071400000000002</v>
      </c>
      <c r="F2319" s="18">
        <v>0.26568999999999998</v>
      </c>
      <c r="G2319" s="18">
        <v>0</v>
      </c>
      <c r="H2319" s="18">
        <v>17.826499999999999</v>
      </c>
      <c r="I2319" s="18">
        <v>0.30697600000000003</v>
      </c>
      <c r="J2319" s="18">
        <v>36.703600000000002</v>
      </c>
      <c r="K2319" s="18">
        <v>43.761099999999999</v>
      </c>
      <c r="L2319" s="18">
        <v>0.35539700000000002</v>
      </c>
      <c r="M2319" s="18">
        <v>100</v>
      </c>
      <c r="N2319" s="18"/>
      <c r="O2319" s="18">
        <v>6.9268999999999997E-2</v>
      </c>
      <c r="P2319" s="18">
        <v>43.691899999999997</v>
      </c>
      <c r="Q2319" s="18">
        <f t="shared" si="261"/>
        <v>99.930730999999994</v>
      </c>
      <c r="R2319" s="18"/>
      <c r="S2319" s="18">
        <v>1.0523899999999999</v>
      </c>
      <c r="T2319" s="18">
        <v>0.44059399999999999</v>
      </c>
      <c r="U2319" s="18">
        <v>0</v>
      </c>
      <c r="V2319" s="18">
        <v>40.847700000000003</v>
      </c>
      <c r="W2319" s="18">
        <v>0.30697600000000003</v>
      </c>
      <c r="X2319" s="18">
        <v>51.355800000000002</v>
      </c>
      <c r="Y2319" s="18">
        <v>5.9966200000000001</v>
      </c>
      <c r="Z2319" s="18">
        <v>100</v>
      </c>
      <c r="AA2319" s="19"/>
      <c r="AB2319" s="18">
        <f>IF(Z2319="","",Z2319-O2319)</f>
        <v>99.930730999999994</v>
      </c>
      <c r="AC2319" s="18">
        <f t="shared" si="262"/>
        <v>93.934111000000001</v>
      </c>
      <c r="AD2319" s="18"/>
      <c r="AE2319" s="34">
        <f>IF(M2319="","",IF(M2319&gt;100,M2319, M2319+O2319))</f>
        <v>100.06926900000001</v>
      </c>
      <c r="AF2319" s="37">
        <f>IF(AE2319="","",IF(AE2319="* * *", Y2319, AE2319-SUM(S2319:X2319)))</f>
        <v>6.0658090000000016</v>
      </c>
      <c r="AG2319" s="54"/>
      <c r="AH2319" s="33"/>
      <c r="AI2319" s="34">
        <f>IF(S2319="","",IF(AI$6=0, 0, S2319/AI$6))</f>
        <v>1.6979799912680015E-2</v>
      </c>
      <c r="AJ2319" s="34">
        <f>IF(T2319="","",IF(AJ$6=0, 0, T2319/AJ$6))</f>
        <v>1.093152445484296E-2</v>
      </c>
      <c r="AK2319" s="34">
        <f>IF(U2319="","",IF(AK$6=0, 0, U2319/AK$6))</f>
        <v>0</v>
      </c>
      <c r="AL2319" s="34">
        <f>IF(V2319="","",IF(AL$6=0, 0, V2319/AL$6))</f>
        <v>0.28777229300574619</v>
      </c>
      <c r="AM2319" s="34">
        <f>IF(W2319="","",IF(AM$6=0, 0, W2319/AM$6))</f>
        <v>8.6590412253360217E-3</v>
      </c>
      <c r="AN2319" s="34">
        <f>IF(X2319="","",IF(AN$6=0, 0, X2319/AN$6))</f>
        <v>0.91580208782860828</v>
      </c>
      <c r="AO2319" s="34">
        <f>IF(Y2319="","",IF(AO$6=0, 0, Y2319/AO$6))</f>
        <v>0.35258939136698053</v>
      </c>
      <c r="AP2319" s="34"/>
      <c r="AQ2319" s="34">
        <f>IF(AI2319="","",AI2319*AI$4)</f>
        <v>3.395959982536003E-2</v>
      </c>
      <c r="AR2319" s="33">
        <f>IF(AJ2319="","",AJ2319*AJ$4)</f>
        <v>1.093152445484296E-2</v>
      </c>
      <c r="AS2319" s="34">
        <f>IF(AK2319="","",AK2319*AK$4)</f>
        <v>0</v>
      </c>
      <c r="AT2319" s="34">
        <f>IF(AL2319="","",AL2319*AL$4)</f>
        <v>0.57554458601149239</v>
      </c>
      <c r="AU2319" s="34">
        <f>IF(AM2319="","",AM2319*AM$4)</f>
        <v>8.6590412253360217E-3</v>
      </c>
      <c r="AV2319" s="34">
        <f>IF(AN2319="","",AN2319*AN$4)</f>
        <v>0.91580208782860828</v>
      </c>
      <c r="AW2319" s="34">
        <f>IF(AO2319="","",AO2319*AO$4)</f>
        <v>0.35258939136698053</v>
      </c>
      <c r="AX2319" s="34"/>
      <c r="AY2319" s="34">
        <f>IF(AQ2319="","",AI2319*AI$5)</f>
        <v>1.6979799912680015E-2</v>
      </c>
      <c r="AZ2319" s="34">
        <f>IF(AR2319="","",AJ2319*AJ$5)</f>
        <v>1.093152445484296E-2</v>
      </c>
      <c r="BA2319" s="34">
        <f>IF(AS2319="","",AK2319*AK$5)</f>
        <v>0</v>
      </c>
      <c r="BB2319" s="34">
        <f>IF(AT2319="","",AL2319*AL$5)</f>
        <v>1.438861465028731</v>
      </c>
      <c r="BC2319" s="34">
        <f>IF(AU2319="","",AM2319*AM$5)</f>
        <v>0</v>
      </c>
      <c r="BD2319" s="34">
        <f>IF(AV2319="","",AN2319*AN$5)</f>
        <v>0.91580208782860828</v>
      </c>
      <c r="BE2319" s="34">
        <f>IF(AW2319="","",AO2319*AO$5)</f>
        <v>0.35258939136698053</v>
      </c>
      <c r="BF2319" s="34">
        <f>IF(BE2319="","",SUM(AY2319:BE2319))</f>
        <v>2.7351642685918431</v>
      </c>
      <c r="BG2319" s="34"/>
      <c r="BH2319" s="34">
        <f>IF(AT2319="","",3/AT2319)</f>
        <v>5.2124545568049117</v>
      </c>
      <c r="BI2319" s="34"/>
      <c r="BJ2319" s="34">
        <f>IF(AQ2319="","",AQ2319*$BH2319)</f>
        <v>0.17701287085696918</v>
      </c>
      <c r="BK2319" s="34">
        <f>IF(AR2319="","",AR2319*$BH2319)</f>
        <v>5.6980074457470511E-2</v>
      </c>
      <c r="BL2319" s="34">
        <f>IF(AS2319="","",AS2319*$BH2319)</f>
        <v>0</v>
      </c>
      <c r="BM2319" s="34">
        <f>IF(AT2319="","",AT2319*$BH2319)</f>
        <v>3</v>
      </c>
      <c r="BN2319" s="34">
        <f>IF(AU2319="","",AU2319*$BH2319)</f>
        <v>4.5134858892564335E-2</v>
      </c>
      <c r="BO2319" s="34">
        <f>IF(AV2319="","",AV2319*$BH2319)</f>
        <v>4.7735767658336812</v>
      </c>
      <c r="BP2319" s="34">
        <f t="shared" si="263"/>
        <v>14.256919455431525</v>
      </c>
      <c r="BQ2319" s="34">
        <f>IF(AW2319="","",AW2319*$BH2319)</f>
        <v>1.837856179711888</v>
      </c>
      <c r="BR2319" s="34"/>
      <c r="BS2319" s="34">
        <f t="shared" si="264"/>
        <v>5.007569711148121</v>
      </c>
      <c r="BT2319" s="34"/>
      <c r="BU2319" s="34">
        <f t="shared" si="265"/>
        <v>0.9548651411074357</v>
      </c>
      <c r="BV2319" s="34">
        <f t="shared" si="266"/>
        <v>0.9548651411074357</v>
      </c>
      <c r="BW2319" s="34">
        <f t="shared" si="267"/>
        <v>1</v>
      </c>
      <c r="BX2319" s="34"/>
      <c r="BY2319" s="34">
        <f>IF(BV2319="","",IF(BQ2319=0,0,((BV2319/BQ2319)*AF2319)))</f>
        <v>3.1515140469934622</v>
      </c>
      <c r="BZ2319" s="34">
        <f>IF(BY2319="","",SUM(S2319:X2319,BY2319))</f>
        <v>97.154974046993459</v>
      </c>
      <c r="CA2319" s="18"/>
      <c r="CB2319" s="20">
        <v>1.6515999999999999E-2</v>
      </c>
      <c r="CC2319" s="20">
        <v>1.0808E-2</v>
      </c>
      <c r="CD2319" s="20">
        <v>5.0091999999999998E-2</v>
      </c>
      <c r="CE2319" s="20">
        <v>1.2668E-2</v>
      </c>
      <c r="CF2319" s="20">
        <v>8.7950000000000007E-3</v>
      </c>
      <c r="CG2319" s="20">
        <v>3.1036000000000001E-2</v>
      </c>
      <c r="CH2319" s="20"/>
      <c r="CI2319" s="21">
        <v>3.6112500000000001</v>
      </c>
      <c r="CJ2319" s="21">
        <v>2.9287299999999998</v>
      </c>
      <c r="CK2319" s="21">
        <v>-16.035</v>
      </c>
      <c r="CL2319" s="21">
        <v>0.36868000000000001</v>
      </c>
      <c r="CM2319" s="21">
        <v>3.3070599999999999</v>
      </c>
      <c r="CN2319" s="21">
        <v>0.348831</v>
      </c>
      <c r="CO2319" s="21"/>
      <c r="CP2319" s="20">
        <v>66.446799999999996</v>
      </c>
      <c r="CQ2319" s="20">
        <v>52.416499999999999</v>
      </c>
      <c r="CR2319" s="20">
        <v>10.830500000000001</v>
      </c>
      <c r="CS2319" s="20">
        <v>45.073599999999999</v>
      </c>
      <c r="CT2319" s="20"/>
      <c r="CU2319" s="22">
        <v>44314.957627314798</v>
      </c>
      <c r="CV2319" s="22"/>
    </row>
    <row r="2320" spans="1:100" s="17" customFormat="1" x14ac:dyDescent="0.25">
      <c r="A2320" s="17" t="s">
        <v>152</v>
      </c>
      <c r="B2320" s="17">
        <v>670</v>
      </c>
      <c r="C2320" s="17">
        <v>5</v>
      </c>
      <c r="E2320" s="18">
        <v>0.81519699999999995</v>
      </c>
      <c r="F2320" s="18">
        <v>0.26322299999999998</v>
      </c>
      <c r="G2320" s="18">
        <v>0</v>
      </c>
      <c r="H2320" s="18">
        <v>17.7898</v>
      </c>
      <c r="I2320" s="18">
        <v>0.32999400000000001</v>
      </c>
      <c r="J2320" s="18">
        <v>36.8889</v>
      </c>
      <c r="K2320" s="18">
        <v>43.5717</v>
      </c>
      <c r="L2320" s="18">
        <v>0.34113500000000002</v>
      </c>
      <c r="M2320" s="18">
        <v>100</v>
      </c>
      <c r="N2320" s="18"/>
      <c r="O2320" s="18">
        <v>7.4463000000000001E-2</v>
      </c>
      <c r="P2320" s="18">
        <v>43.497300000000003</v>
      </c>
      <c r="Q2320" s="18">
        <f t="shared" si="261"/>
        <v>99.925537000000006</v>
      </c>
      <c r="R2320" s="18"/>
      <c r="S2320" s="18">
        <v>1.09887</v>
      </c>
      <c r="T2320" s="18">
        <v>0.436504</v>
      </c>
      <c r="U2320" s="18">
        <v>0</v>
      </c>
      <c r="V2320" s="18">
        <v>40.7637</v>
      </c>
      <c r="W2320" s="18">
        <v>0.32999400000000001</v>
      </c>
      <c r="X2320" s="18">
        <v>51.615000000000002</v>
      </c>
      <c r="Y2320" s="18">
        <v>5.7559699999999996</v>
      </c>
      <c r="Z2320" s="18">
        <v>100</v>
      </c>
      <c r="AA2320" s="19"/>
      <c r="AB2320" s="18">
        <f>IF(Z2320="","",Z2320-O2320)</f>
        <v>99.925537000000006</v>
      </c>
      <c r="AC2320" s="18">
        <f t="shared" si="262"/>
        <v>94.169567000000001</v>
      </c>
      <c r="AD2320" s="18"/>
      <c r="AE2320" s="34">
        <f>IF(M2320="","",IF(M2320&gt;100,M2320, M2320+O2320))</f>
        <v>100.07446299999999</v>
      </c>
      <c r="AF2320" s="37">
        <f>IF(AE2320="","",IF(AE2320="* * *", Y2320, AE2320-SUM(S2320:X2320)))</f>
        <v>5.8303949999999958</v>
      </c>
      <c r="AG2320" s="54"/>
      <c r="AH2320" s="33"/>
      <c r="AI2320" s="34">
        <f>IF(S2320="","",IF(AI$6=0, 0, S2320/AI$6))</f>
        <v>1.7729732067053743E-2</v>
      </c>
      <c r="AJ2320" s="34">
        <f>IF(T2320="","",IF(AJ$6=0, 0, T2320/AJ$6))</f>
        <v>1.0830047959429252E-2</v>
      </c>
      <c r="AK2320" s="34">
        <f>IF(U2320="","",IF(AK$6=0, 0, U2320/AK$6))</f>
        <v>0</v>
      </c>
      <c r="AL2320" s="34">
        <f>IF(V2320="","",IF(AL$6=0, 0, V2320/AL$6))</f>
        <v>0.28718051249882698</v>
      </c>
      <c r="AM2320" s="34">
        <f>IF(W2320="","",IF(AM$6=0, 0, W2320/AM$6))</f>
        <v>9.3083226379701844E-3</v>
      </c>
      <c r="AN2320" s="34">
        <f>IF(X2320="","",IF(AN$6=0, 0, X2320/AN$6))</f>
        <v>0.92042427074008415</v>
      </c>
      <c r="AO2320" s="34">
        <f>IF(Y2320="","",IF(AO$6=0, 0, Y2320/AO$6))</f>
        <v>0.33843964750586142</v>
      </c>
      <c r="AP2320" s="34"/>
      <c r="AQ2320" s="34">
        <f>IF(AI2320="","",AI2320*AI$4)</f>
        <v>3.5459464134107485E-2</v>
      </c>
      <c r="AR2320" s="33">
        <f>IF(AJ2320="","",AJ2320*AJ$4)</f>
        <v>1.0830047959429252E-2</v>
      </c>
      <c r="AS2320" s="34">
        <f>IF(AK2320="","",AK2320*AK$4)</f>
        <v>0</v>
      </c>
      <c r="AT2320" s="34">
        <f>IF(AL2320="","",AL2320*AL$4)</f>
        <v>0.57436102499765396</v>
      </c>
      <c r="AU2320" s="34">
        <f>IF(AM2320="","",AM2320*AM$4)</f>
        <v>9.3083226379701844E-3</v>
      </c>
      <c r="AV2320" s="34">
        <f>IF(AN2320="","",AN2320*AN$4)</f>
        <v>0.92042427074008415</v>
      </c>
      <c r="AW2320" s="34">
        <f>IF(AO2320="","",AO2320*AO$4)</f>
        <v>0.33843964750586142</v>
      </c>
      <c r="AX2320" s="34"/>
      <c r="AY2320" s="34">
        <f>IF(AQ2320="","",AI2320*AI$5)</f>
        <v>1.7729732067053743E-2</v>
      </c>
      <c r="AZ2320" s="34">
        <f>IF(AR2320="","",AJ2320*AJ$5)</f>
        <v>1.0830047959429252E-2</v>
      </c>
      <c r="BA2320" s="34">
        <f>IF(AS2320="","",AK2320*AK$5)</f>
        <v>0</v>
      </c>
      <c r="BB2320" s="34">
        <f>IF(AT2320="","",AL2320*AL$5)</f>
        <v>1.4359025624941348</v>
      </c>
      <c r="BC2320" s="34">
        <f>IF(AU2320="","",AM2320*AM$5)</f>
        <v>0</v>
      </c>
      <c r="BD2320" s="34">
        <f>IF(AV2320="","",AN2320*AN$5)</f>
        <v>0.92042427074008415</v>
      </c>
      <c r="BE2320" s="34">
        <f>IF(AW2320="","",AO2320*AO$5)</f>
        <v>0.33843964750586142</v>
      </c>
      <c r="BF2320" s="34">
        <f>IF(BE2320="","",SUM(AY2320:BE2320))</f>
        <v>2.7233262607665636</v>
      </c>
      <c r="BG2320" s="34"/>
      <c r="BH2320" s="34">
        <f>IF(AT2320="","",3/AT2320)</f>
        <v>5.2231956372949471</v>
      </c>
      <c r="BI2320" s="34"/>
      <c r="BJ2320" s="34">
        <f>IF(AQ2320="","",AQ2320*$BH2320)</f>
        <v>0.18521171836608685</v>
      </c>
      <c r="BK2320" s="34">
        <f>IF(AR2320="","",AR2320*$BH2320)</f>
        <v>5.656745925338591E-2</v>
      </c>
      <c r="BL2320" s="34">
        <f>IF(AS2320="","",AS2320*$BH2320)</f>
        <v>0</v>
      </c>
      <c r="BM2320" s="34">
        <f>IF(AT2320="","",AT2320*$BH2320)</f>
        <v>3</v>
      </c>
      <c r="BN2320" s="34">
        <f>IF(AU2320="","",AU2320*$BH2320)</f>
        <v>4.8619190193179659E-2</v>
      </c>
      <c r="BO2320" s="34">
        <f>IF(AV2320="","",AV2320*$BH2320)</f>
        <v>4.8075560353899904</v>
      </c>
      <c r="BP2320" s="34">
        <f t="shared" si="263"/>
        <v>14.224465844166676</v>
      </c>
      <c r="BQ2320" s="34">
        <f>IF(AW2320="","",AW2320*$BH2320)</f>
        <v>1.767736490340255</v>
      </c>
      <c r="BR2320" s="34"/>
      <c r="BS2320" s="34">
        <f t="shared" si="264"/>
        <v>5.0493352130094635</v>
      </c>
      <c r="BT2320" s="34"/>
      <c r="BU2320" s="34">
        <f t="shared" si="265"/>
        <v>0.95138080980682038</v>
      </c>
      <c r="BV2320" s="34">
        <f t="shared" si="266"/>
        <v>0.95138080980682038</v>
      </c>
      <c r="BW2320" s="34">
        <f t="shared" si="267"/>
        <v>1</v>
      </c>
      <c r="BX2320" s="34"/>
      <c r="BY2320" s="34">
        <f>IF(BV2320="","",IF(BQ2320=0,0,((BV2320/BQ2320)*AF2320)))</f>
        <v>3.1378692168796927</v>
      </c>
      <c r="BZ2320" s="34">
        <f>IF(BY2320="","",SUM(S2320:X2320,BY2320))</f>
        <v>97.381937216879692</v>
      </c>
      <c r="CA2320" s="18"/>
      <c r="CB2320" s="20">
        <v>1.7278000000000002E-2</v>
      </c>
      <c r="CC2320" s="20">
        <v>1.0211E-2</v>
      </c>
      <c r="CD2320" s="20">
        <v>5.076E-2</v>
      </c>
      <c r="CE2320" s="20">
        <v>1.2330000000000001E-2</v>
      </c>
      <c r="CF2320" s="20">
        <v>8.6309999999999998E-3</v>
      </c>
      <c r="CG2320" s="20">
        <v>3.0207999999999999E-2</v>
      </c>
      <c r="CH2320" s="20"/>
      <c r="CI2320" s="21">
        <v>3.5461999999999998</v>
      </c>
      <c r="CJ2320" s="21">
        <v>2.87913</v>
      </c>
      <c r="CK2320" s="21">
        <v>-13.590999999999999</v>
      </c>
      <c r="CL2320" s="21">
        <v>0.36888799999999999</v>
      </c>
      <c r="CM2320" s="21">
        <v>3.1537999999999999</v>
      </c>
      <c r="CN2320" s="21">
        <v>0.34771800000000003</v>
      </c>
      <c r="CO2320" s="21"/>
      <c r="CP2320" s="20">
        <v>66.432000000000002</v>
      </c>
      <c r="CQ2320" s="20">
        <v>52.414200000000001</v>
      </c>
      <c r="CR2320" s="20">
        <v>10.830500000000001</v>
      </c>
      <c r="CS2320" s="20">
        <v>60.052300000000002</v>
      </c>
      <c r="CT2320" s="20"/>
      <c r="CU2320" s="22">
        <v>44314.959421296298</v>
      </c>
      <c r="CV2320" s="22"/>
    </row>
    <row r="2321" spans="1:100" s="17" customFormat="1" x14ac:dyDescent="0.25">
      <c r="A2321" s="17" t="s">
        <v>152</v>
      </c>
      <c r="B2321" s="17">
        <v>671</v>
      </c>
      <c r="C2321" s="17">
        <v>6</v>
      </c>
      <c r="E2321" s="18">
        <v>0.71035599999999999</v>
      </c>
      <c r="F2321" s="18">
        <v>0.247832</v>
      </c>
      <c r="G2321" s="18">
        <v>0</v>
      </c>
      <c r="H2321" s="18">
        <v>17.796199999999999</v>
      </c>
      <c r="I2321" s="18">
        <v>0.377056</v>
      </c>
      <c r="J2321" s="18">
        <v>37.0916</v>
      </c>
      <c r="K2321" s="18">
        <v>43.446399999999997</v>
      </c>
      <c r="L2321" s="18">
        <v>0.33055899999999999</v>
      </c>
      <c r="M2321" s="18">
        <v>100</v>
      </c>
      <c r="N2321" s="18"/>
      <c r="O2321" s="18">
        <v>8.5083000000000006E-2</v>
      </c>
      <c r="P2321" s="18">
        <v>43.3613</v>
      </c>
      <c r="Q2321" s="18">
        <f t="shared" si="261"/>
        <v>99.914917000000003</v>
      </c>
      <c r="R2321" s="18"/>
      <c r="S2321" s="18">
        <v>0.95754300000000003</v>
      </c>
      <c r="T2321" s="18">
        <v>0.41098099999999999</v>
      </c>
      <c r="U2321" s="18">
        <v>0</v>
      </c>
      <c r="V2321" s="18">
        <v>40.778300000000002</v>
      </c>
      <c r="W2321" s="18">
        <v>0.377056</v>
      </c>
      <c r="X2321" s="18">
        <v>51.898600000000002</v>
      </c>
      <c r="Y2321" s="18">
        <v>5.5775300000000003</v>
      </c>
      <c r="Z2321" s="18">
        <v>100</v>
      </c>
      <c r="AA2321" s="19"/>
      <c r="AB2321" s="18">
        <f>IF(Z2321="","",Z2321-O2321)</f>
        <v>99.914917000000003</v>
      </c>
      <c r="AC2321" s="18">
        <f t="shared" si="262"/>
        <v>94.337387000000007</v>
      </c>
      <c r="AD2321" s="18"/>
      <c r="AE2321" s="34">
        <f>IF(M2321="","",IF(M2321&gt;100,M2321, M2321+O2321))</f>
        <v>100.085083</v>
      </c>
      <c r="AF2321" s="37">
        <f>IF(AE2321="","",IF(AE2321="* * *", Y2321, AE2321-SUM(S2321:X2321)))</f>
        <v>5.6626029999999901</v>
      </c>
      <c r="AG2321" s="54"/>
      <c r="AH2321" s="33"/>
      <c r="AI2321" s="34">
        <f>IF(S2321="","",IF(AI$6=0, 0, S2321/AI$6))</f>
        <v>1.5449489778302114E-2</v>
      </c>
      <c r="AJ2321" s="34">
        <f>IF(T2321="","",IF(AJ$6=0, 0, T2321/AJ$6))</f>
        <v>1.0196799892817004E-2</v>
      </c>
      <c r="AK2321" s="34">
        <f>IF(U2321="","",IF(AK$6=0, 0, U2321/AK$6))</f>
        <v>0</v>
      </c>
      <c r="AL2321" s="34">
        <f>IF(V2321="","",IF(AL$6=0, 0, V2321/AL$6))</f>
        <v>0.2872833695869344</v>
      </c>
      <c r="AM2321" s="34">
        <f>IF(W2321="","",IF(AM$6=0, 0, W2321/AM$6))</f>
        <v>1.0635826410730152E-2</v>
      </c>
      <c r="AN2321" s="34">
        <f>IF(X2321="","",IF(AN$6=0, 0, X2321/AN$6))</f>
        <v>0.92548156654909108</v>
      </c>
      <c r="AO2321" s="34">
        <f>IF(Y2321="","",IF(AO$6=0, 0, Y2321/AO$6))</f>
        <v>0.327947728558934</v>
      </c>
      <c r="AP2321" s="34"/>
      <c r="AQ2321" s="34">
        <f>IF(AI2321="","",AI2321*AI$4)</f>
        <v>3.0898979556604228E-2</v>
      </c>
      <c r="AR2321" s="33">
        <f>IF(AJ2321="","",AJ2321*AJ$4)</f>
        <v>1.0196799892817004E-2</v>
      </c>
      <c r="AS2321" s="34">
        <f>IF(AK2321="","",AK2321*AK$4)</f>
        <v>0</v>
      </c>
      <c r="AT2321" s="34">
        <f>IF(AL2321="","",AL2321*AL$4)</f>
        <v>0.5745667391738688</v>
      </c>
      <c r="AU2321" s="34">
        <f>IF(AM2321="","",AM2321*AM$4)</f>
        <v>1.0635826410730152E-2</v>
      </c>
      <c r="AV2321" s="34">
        <f>IF(AN2321="","",AN2321*AN$4)</f>
        <v>0.92548156654909108</v>
      </c>
      <c r="AW2321" s="34">
        <f>IF(AO2321="","",AO2321*AO$4)</f>
        <v>0.327947728558934</v>
      </c>
      <c r="AX2321" s="34"/>
      <c r="AY2321" s="34">
        <f>IF(AQ2321="","",AI2321*AI$5)</f>
        <v>1.5449489778302114E-2</v>
      </c>
      <c r="AZ2321" s="34">
        <f>IF(AR2321="","",AJ2321*AJ$5)</f>
        <v>1.0196799892817004E-2</v>
      </c>
      <c r="BA2321" s="34">
        <f>IF(AS2321="","",AK2321*AK$5)</f>
        <v>0</v>
      </c>
      <c r="BB2321" s="34">
        <f>IF(AT2321="","",AL2321*AL$5)</f>
        <v>1.4364168479346719</v>
      </c>
      <c r="BC2321" s="34">
        <f>IF(AU2321="","",AM2321*AM$5)</f>
        <v>0</v>
      </c>
      <c r="BD2321" s="34">
        <f>IF(AV2321="","",AN2321*AN$5)</f>
        <v>0.92548156654909108</v>
      </c>
      <c r="BE2321" s="34">
        <f>IF(AW2321="","",AO2321*AO$5)</f>
        <v>0.327947728558934</v>
      </c>
      <c r="BF2321" s="34">
        <f>IF(BE2321="","",SUM(AY2321:BE2321))</f>
        <v>2.7154924327138161</v>
      </c>
      <c r="BG2321" s="34"/>
      <c r="BH2321" s="34">
        <f>IF(AT2321="","",3/AT2321)</f>
        <v>5.2213255579560691</v>
      </c>
      <c r="BI2321" s="34"/>
      <c r="BJ2321" s="34">
        <f>IF(AQ2321="","",AQ2321*$BH2321)</f>
        <v>0.16133363167365974</v>
      </c>
      <c r="BK2321" s="34">
        <f>IF(AR2321="","",AR2321*$BH2321)</f>
        <v>5.324081188972913E-2</v>
      </c>
      <c r="BL2321" s="34">
        <f>IF(AS2321="","",AS2321*$BH2321)</f>
        <v>0</v>
      </c>
      <c r="BM2321" s="34">
        <f>IF(AT2321="","",AT2321*$BH2321)</f>
        <v>2.9999999999999996</v>
      </c>
      <c r="BN2321" s="34">
        <f>IF(AU2321="","",AU2321*$BH2321)</f>
        <v>5.5533112268329507E-2</v>
      </c>
      <c r="BO2321" s="34">
        <f>IF(AV2321="","",AV2321*$BH2321)</f>
        <v>4.8322405568399898</v>
      </c>
      <c r="BP2321" s="34">
        <f t="shared" si="263"/>
        <v>14.17847004136495</v>
      </c>
      <c r="BQ2321" s="34">
        <f>IF(AW2321="","",AW2321*$BH2321)</f>
        <v>1.7123218567984015</v>
      </c>
      <c r="BR2321" s="34"/>
      <c r="BS2321" s="34">
        <f t="shared" si="264"/>
        <v>5.0468150004033783</v>
      </c>
      <c r="BT2321" s="34"/>
      <c r="BU2321" s="34">
        <f t="shared" si="265"/>
        <v>0.94446688773167053</v>
      </c>
      <c r="BV2321" s="34">
        <f t="shared" si="266"/>
        <v>0.94446688773167053</v>
      </c>
      <c r="BW2321" s="34">
        <f t="shared" si="267"/>
        <v>1</v>
      </c>
      <c r="BX2321" s="34"/>
      <c r="BY2321" s="34">
        <f>IF(BV2321="","",IF(BQ2321=0,0,((BV2321/BQ2321)*AF2321)))</f>
        <v>3.1233269672032629</v>
      </c>
      <c r="BZ2321" s="34">
        <f>IF(BY2321="","",SUM(S2321:X2321,BY2321))</f>
        <v>97.545806967203276</v>
      </c>
      <c r="CA2321" s="18"/>
      <c r="CB2321" s="20">
        <v>1.6629999999999999E-2</v>
      </c>
      <c r="CC2321" s="20">
        <v>1.026E-2</v>
      </c>
      <c r="CD2321" s="20">
        <v>4.9801999999999999E-2</v>
      </c>
      <c r="CE2321" s="20">
        <v>1.2596E-2</v>
      </c>
      <c r="CF2321" s="20">
        <v>8.4329999999999995E-3</v>
      </c>
      <c r="CG2321" s="20">
        <v>3.0001E-2</v>
      </c>
      <c r="CH2321" s="20"/>
      <c r="CI2321" s="21">
        <v>3.8182499999999999</v>
      </c>
      <c r="CJ2321" s="21">
        <v>3.00915</v>
      </c>
      <c r="CK2321" s="21">
        <v>-20.975000000000001</v>
      </c>
      <c r="CL2321" s="21">
        <v>0.36872100000000002</v>
      </c>
      <c r="CM2321" s="21">
        <v>2.9027099999999999</v>
      </c>
      <c r="CN2321" s="21">
        <v>0.34664099999999998</v>
      </c>
      <c r="CO2321" s="21"/>
      <c r="CP2321" s="20">
        <v>66.417199999999994</v>
      </c>
      <c r="CQ2321" s="20">
        <v>52.412199999999999</v>
      </c>
      <c r="CR2321" s="20">
        <v>10.830500000000001</v>
      </c>
      <c r="CS2321" s="20">
        <v>74.987700000000004</v>
      </c>
      <c r="CT2321" s="20"/>
      <c r="CU2321" s="22">
        <v>44314.961215277799</v>
      </c>
      <c r="CV2321" s="22"/>
    </row>
    <row r="2322" spans="1:100" s="17" customFormat="1" x14ac:dyDescent="0.25">
      <c r="A2322" s="17" t="s">
        <v>152</v>
      </c>
      <c r="B2322" s="17">
        <v>672</v>
      </c>
      <c r="C2322" s="17">
        <v>7</v>
      </c>
      <c r="E2322" s="18">
        <v>0.74321199999999998</v>
      </c>
      <c r="F2322" s="18">
        <v>0.25423099999999998</v>
      </c>
      <c r="G2322" s="18">
        <v>0</v>
      </c>
      <c r="H2322" s="18">
        <v>17.8292</v>
      </c>
      <c r="I2322" s="18">
        <v>0.36896099999999998</v>
      </c>
      <c r="J2322" s="18">
        <v>36.787599999999998</v>
      </c>
      <c r="K2322" s="18">
        <v>43.668399999999998</v>
      </c>
      <c r="L2322" s="18">
        <v>0.34851900000000002</v>
      </c>
      <c r="M2322" s="18">
        <v>100</v>
      </c>
      <c r="N2322" s="18"/>
      <c r="O2322" s="18">
        <v>8.3255999999999997E-2</v>
      </c>
      <c r="P2322" s="18">
        <v>43.585099999999997</v>
      </c>
      <c r="Q2322" s="18">
        <f t="shared" si="261"/>
        <v>99.916743999999994</v>
      </c>
      <c r="R2322" s="18"/>
      <c r="S2322" s="18">
        <v>1.00183</v>
      </c>
      <c r="T2322" s="18">
        <v>0.42159200000000002</v>
      </c>
      <c r="U2322" s="18">
        <v>0</v>
      </c>
      <c r="V2322" s="18">
        <v>40.8538</v>
      </c>
      <c r="W2322" s="18">
        <v>0.36896099999999998</v>
      </c>
      <c r="X2322" s="18">
        <v>51.473199999999999</v>
      </c>
      <c r="Y2322" s="18">
        <v>5.8805699999999996</v>
      </c>
      <c r="Z2322" s="18">
        <v>100</v>
      </c>
      <c r="AA2322" s="19"/>
      <c r="AB2322" s="18">
        <f>IF(Z2322="","",Z2322-O2322)</f>
        <v>99.916743999999994</v>
      </c>
      <c r="AC2322" s="18">
        <f t="shared" si="262"/>
        <v>94.036173999999988</v>
      </c>
      <c r="AD2322" s="18"/>
      <c r="AE2322" s="34">
        <f>IF(M2322="","",IF(M2322&gt;100,M2322, M2322+O2322))</f>
        <v>100.08325600000001</v>
      </c>
      <c r="AF2322" s="37">
        <f>IF(AE2322="","",IF(AE2322="* * *", Y2322, AE2322-SUM(S2322:X2322)))</f>
        <v>5.9638730000000066</v>
      </c>
      <c r="AG2322" s="54"/>
      <c r="AH2322" s="33"/>
      <c r="AI2322" s="34">
        <f>IF(S2322="","",IF(AI$6=0, 0, S2322/AI$6))</f>
        <v>1.6164038946132348E-2</v>
      </c>
      <c r="AJ2322" s="34">
        <f>IF(T2322="","",IF(AJ$6=0, 0, T2322/AJ$6))</f>
        <v>1.046006813067394E-2</v>
      </c>
      <c r="AK2322" s="34">
        <f>IF(U2322="","",IF(AK$6=0, 0, U2322/AK$6))</f>
        <v>0</v>
      </c>
      <c r="AL2322" s="34">
        <f>IF(V2322="","",IF(AL$6=0, 0, V2322/AL$6))</f>
        <v>0.28781526754255815</v>
      </c>
      <c r="AM2322" s="34">
        <f>IF(W2322="","",IF(AM$6=0, 0, W2322/AM$6))</f>
        <v>1.0407486284078246E-2</v>
      </c>
      <c r="AN2322" s="34">
        <f>IF(X2322="","",IF(AN$6=0, 0, X2322/AN$6))</f>
        <v>0.91789562283558068</v>
      </c>
      <c r="AO2322" s="34">
        <f>IF(Y2322="","",IF(AO$6=0, 0, Y2322/AO$6))</f>
        <v>0.34576588097810507</v>
      </c>
      <c r="AP2322" s="34"/>
      <c r="AQ2322" s="34">
        <f>IF(AI2322="","",AI2322*AI$4)</f>
        <v>3.2328077892264696E-2</v>
      </c>
      <c r="AR2322" s="33">
        <f>IF(AJ2322="","",AJ2322*AJ$4)</f>
        <v>1.046006813067394E-2</v>
      </c>
      <c r="AS2322" s="34">
        <f>IF(AK2322="","",AK2322*AK$4)</f>
        <v>0</v>
      </c>
      <c r="AT2322" s="34">
        <f>IF(AL2322="","",AL2322*AL$4)</f>
        <v>0.5756305350851163</v>
      </c>
      <c r="AU2322" s="34">
        <f>IF(AM2322="","",AM2322*AM$4)</f>
        <v>1.0407486284078246E-2</v>
      </c>
      <c r="AV2322" s="34">
        <f>IF(AN2322="","",AN2322*AN$4)</f>
        <v>0.91789562283558068</v>
      </c>
      <c r="AW2322" s="34">
        <f>IF(AO2322="","",AO2322*AO$4)</f>
        <v>0.34576588097810507</v>
      </c>
      <c r="AX2322" s="34"/>
      <c r="AY2322" s="34">
        <f>IF(AQ2322="","",AI2322*AI$5)</f>
        <v>1.6164038946132348E-2</v>
      </c>
      <c r="AZ2322" s="34">
        <f>IF(AR2322="","",AJ2322*AJ$5)</f>
        <v>1.046006813067394E-2</v>
      </c>
      <c r="BA2322" s="34">
        <f>IF(AS2322="","",AK2322*AK$5)</f>
        <v>0</v>
      </c>
      <c r="BB2322" s="34">
        <f>IF(AT2322="","",AL2322*AL$5)</f>
        <v>1.4390763377127906</v>
      </c>
      <c r="BC2322" s="34">
        <f>IF(AU2322="","",AM2322*AM$5)</f>
        <v>0</v>
      </c>
      <c r="BD2322" s="34">
        <f>IF(AV2322="","",AN2322*AN$5)</f>
        <v>0.91789562283558068</v>
      </c>
      <c r="BE2322" s="34">
        <f>IF(AW2322="","",AO2322*AO$5)</f>
        <v>0.34576588097810507</v>
      </c>
      <c r="BF2322" s="34">
        <f>IF(BE2322="","",SUM(AY2322:BE2322))</f>
        <v>2.729361948603283</v>
      </c>
      <c r="BG2322" s="34"/>
      <c r="BH2322" s="34">
        <f>IF(AT2322="","",3/AT2322)</f>
        <v>5.2116762700164987</v>
      </c>
      <c r="BI2322" s="34"/>
      <c r="BJ2322" s="34">
        <f>IF(AQ2322="","",AQ2322*$BH2322)</f>
        <v>0.16848347640636091</v>
      </c>
      <c r="BK2322" s="34">
        <f>IF(AR2322="","",AR2322*$BH2322)</f>
        <v>5.4514488859389212E-2</v>
      </c>
      <c r="BL2322" s="34">
        <f>IF(AS2322="","",AS2322*$BH2322)</f>
        <v>0</v>
      </c>
      <c r="BM2322" s="34">
        <f>IF(AT2322="","",AT2322*$BH2322)</f>
        <v>3</v>
      </c>
      <c r="BN2322" s="34">
        <f>IF(AU2322="","",AU2322*$BH2322)</f>
        <v>5.4240449297252781E-2</v>
      </c>
      <c r="BO2322" s="34">
        <f>IF(AV2322="","",AV2322*$BH2322)</f>
        <v>4.78377483588421</v>
      </c>
      <c r="BP2322" s="34">
        <f t="shared" si="263"/>
        <v>14.22455089982172</v>
      </c>
      <c r="BQ2322" s="34">
        <f>IF(AW2322="","",AW2322*$BH2322)</f>
        <v>1.8020198368749392</v>
      </c>
      <c r="BR2322" s="34"/>
      <c r="BS2322" s="34">
        <f t="shared" si="264"/>
        <v>5.0067728011499604</v>
      </c>
      <c r="BT2322" s="34"/>
      <c r="BU2322" s="34">
        <f t="shared" si="265"/>
        <v>0.9457595507027472</v>
      </c>
      <c r="BV2322" s="34">
        <f t="shared" si="266"/>
        <v>0.9457595507027472</v>
      </c>
      <c r="BW2322" s="34">
        <f t="shared" si="267"/>
        <v>1</v>
      </c>
      <c r="BX2322" s="34"/>
      <c r="BY2322" s="34">
        <f>IF(BV2322="","",IF(BQ2322=0,0,((BV2322/BQ2322)*AF2322)))</f>
        <v>3.1300376019776839</v>
      </c>
      <c r="BZ2322" s="34">
        <f>IF(BY2322="","",SUM(S2322:X2322,BY2322))</f>
        <v>97.24942060197769</v>
      </c>
      <c r="CA2322" s="18"/>
      <c r="CB2322" s="20">
        <v>1.6681999999999999E-2</v>
      </c>
      <c r="CC2322" s="20">
        <v>1.0329E-2</v>
      </c>
      <c r="CD2322" s="20">
        <v>4.9436000000000001E-2</v>
      </c>
      <c r="CE2322" s="20">
        <v>1.252E-2</v>
      </c>
      <c r="CF2322" s="20">
        <v>8.9440000000000006E-3</v>
      </c>
      <c r="CG2322" s="20">
        <v>3.0572999999999999E-2</v>
      </c>
      <c r="CH2322" s="20"/>
      <c r="CI2322" s="21">
        <v>3.7214700000000001</v>
      </c>
      <c r="CJ2322" s="21">
        <v>2.9641600000000001</v>
      </c>
      <c r="CK2322" s="21">
        <v>-22.149000000000001</v>
      </c>
      <c r="CL2322" s="21">
        <v>0.36854399999999998</v>
      </c>
      <c r="CM2322" s="21">
        <v>2.9718900000000001</v>
      </c>
      <c r="CN2322" s="21">
        <v>0.34834199999999998</v>
      </c>
      <c r="CO2322" s="21"/>
      <c r="CP2322" s="20">
        <v>66.4024</v>
      </c>
      <c r="CQ2322" s="20">
        <v>52.4099</v>
      </c>
      <c r="CR2322" s="20">
        <v>10.8315</v>
      </c>
      <c r="CS2322" s="20">
        <v>89.966399999999993</v>
      </c>
      <c r="CT2322" s="20"/>
      <c r="CU2322" s="22">
        <v>44314.962986111103</v>
      </c>
      <c r="CV2322" s="22"/>
    </row>
    <row r="2323" spans="1:100" s="17" customFormat="1" x14ac:dyDescent="0.25">
      <c r="A2323" s="17" t="s">
        <v>152</v>
      </c>
      <c r="B2323" s="17">
        <v>673</v>
      </c>
      <c r="C2323" s="17">
        <v>8</v>
      </c>
      <c r="E2323" s="18">
        <v>0.653887</v>
      </c>
      <c r="F2323" s="18">
        <v>0.23080300000000001</v>
      </c>
      <c r="G2323" s="18">
        <v>0</v>
      </c>
      <c r="H2323" s="18">
        <v>17.835699999999999</v>
      </c>
      <c r="I2323" s="18">
        <v>0.396621</v>
      </c>
      <c r="J2323" s="18">
        <v>37.395499999999998</v>
      </c>
      <c r="K2323" s="18">
        <v>43.182499999999997</v>
      </c>
      <c r="L2323" s="18">
        <v>0.30502099999999999</v>
      </c>
      <c r="M2323" s="18">
        <v>100</v>
      </c>
      <c r="N2323" s="18"/>
      <c r="O2323" s="18">
        <v>8.9497999999999994E-2</v>
      </c>
      <c r="P2323" s="18">
        <v>43.093000000000004</v>
      </c>
      <c r="Q2323" s="18">
        <f t="shared" si="261"/>
        <v>99.910501999999994</v>
      </c>
      <c r="R2323" s="18"/>
      <c r="S2323" s="18">
        <v>0.88142500000000001</v>
      </c>
      <c r="T2323" s="18">
        <v>0.382741</v>
      </c>
      <c r="U2323" s="18">
        <v>0</v>
      </c>
      <c r="V2323" s="18">
        <v>40.868699999999997</v>
      </c>
      <c r="W2323" s="18">
        <v>0.396621</v>
      </c>
      <c r="X2323" s="18">
        <v>52.323900000000002</v>
      </c>
      <c r="Y2323" s="18">
        <v>5.1466200000000004</v>
      </c>
      <c r="Z2323" s="18">
        <v>100</v>
      </c>
      <c r="AA2323" s="19"/>
      <c r="AB2323" s="18">
        <f>IF(Z2323="","",Z2323-O2323)</f>
        <v>99.910501999999994</v>
      </c>
      <c r="AC2323" s="18">
        <f t="shared" si="262"/>
        <v>94.763881999999995</v>
      </c>
      <c r="AD2323" s="18"/>
      <c r="AE2323" s="34">
        <f>IF(M2323="","",IF(M2323&gt;100,M2323, M2323+O2323))</f>
        <v>100.08949800000001</v>
      </c>
      <c r="AF2323" s="37">
        <f>IF(AE2323="","",IF(AE2323="* * *", Y2323, AE2323-SUM(S2323:X2323)))</f>
        <v>5.2361110000000082</v>
      </c>
      <c r="AG2323" s="54"/>
      <c r="AH2323" s="33"/>
      <c r="AI2323" s="34">
        <f>IF(S2323="","",IF(AI$6=0, 0, S2323/AI$6))</f>
        <v>1.422136293392562E-2</v>
      </c>
      <c r="AJ2323" s="34">
        <f>IF(T2323="","",IF(AJ$6=0, 0, T2323/AJ$6))</f>
        <v>9.4961406677600002E-3</v>
      </c>
      <c r="AK2323" s="34">
        <f>IF(U2323="","",IF(AK$6=0, 0, U2323/AK$6))</f>
        <v>0</v>
      </c>
      <c r="AL2323" s="34">
        <f>IF(V2323="","",IF(AL$6=0, 0, V2323/AL$6))</f>
        <v>0.28792023813247591</v>
      </c>
      <c r="AM2323" s="34">
        <f>IF(W2323="","",IF(AM$6=0, 0, W2323/AM$6))</f>
        <v>1.1187707149203842E-2</v>
      </c>
      <c r="AN2323" s="34">
        <f>IF(X2323="","",IF(AN$6=0, 0, X2323/AN$6))</f>
        <v>0.93306572701302126</v>
      </c>
      <c r="AO2323" s="34">
        <f>IF(Y2323="","",IF(AO$6=0, 0, Y2323/AO$6))</f>
        <v>0.30261107313738894</v>
      </c>
      <c r="AP2323" s="34"/>
      <c r="AQ2323" s="34">
        <f>IF(AI2323="","",AI2323*AI$4)</f>
        <v>2.8442725867851241E-2</v>
      </c>
      <c r="AR2323" s="33">
        <f>IF(AJ2323="","",AJ2323*AJ$4)</f>
        <v>9.4961406677600002E-3</v>
      </c>
      <c r="AS2323" s="34">
        <f>IF(AK2323="","",AK2323*AK$4)</f>
        <v>0</v>
      </c>
      <c r="AT2323" s="34">
        <f>IF(AL2323="","",AL2323*AL$4)</f>
        <v>0.57584047626495183</v>
      </c>
      <c r="AU2323" s="34">
        <f>IF(AM2323="","",AM2323*AM$4)</f>
        <v>1.1187707149203842E-2</v>
      </c>
      <c r="AV2323" s="34">
        <f>IF(AN2323="","",AN2323*AN$4)</f>
        <v>0.93306572701302126</v>
      </c>
      <c r="AW2323" s="34">
        <f>IF(AO2323="","",AO2323*AO$4)</f>
        <v>0.30261107313738894</v>
      </c>
      <c r="AX2323" s="34"/>
      <c r="AY2323" s="34">
        <f>IF(AQ2323="","",AI2323*AI$5)</f>
        <v>1.422136293392562E-2</v>
      </c>
      <c r="AZ2323" s="34">
        <f>IF(AR2323="","",AJ2323*AJ$5)</f>
        <v>9.4961406677600002E-3</v>
      </c>
      <c r="BA2323" s="34">
        <f>IF(AS2323="","",AK2323*AK$5)</f>
        <v>0</v>
      </c>
      <c r="BB2323" s="34">
        <f>IF(AT2323="","",AL2323*AL$5)</f>
        <v>1.4396011906623796</v>
      </c>
      <c r="BC2323" s="34">
        <f>IF(AU2323="","",AM2323*AM$5)</f>
        <v>0</v>
      </c>
      <c r="BD2323" s="34">
        <f>IF(AV2323="","",AN2323*AN$5)</f>
        <v>0.93306572701302126</v>
      </c>
      <c r="BE2323" s="34">
        <f>IF(AW2323="","",AO2323*AO$5)</f>
        <v>0.30261107313738894</v>
      </c>
      <c r="BF2323" s="34">
        <f>IF(BE2323="","",SUM(AY2323:BE2323))</f>
        <v>2.6989954944144752</v>
      </c>
      <c r="BG2323" s="34"/>
      <c r="BH2323" s="34">
        <f>IF(AT2323="","",3/AT2323)</f>
        <v>5.2097761856873364</v>
      </c>
      <c r="BI2323" s="34"/>
      <c r="BJ2323" s="34">
        <f>IF(AQ2323="","",AQ2323*$BH2323)</f>
        <v>0.14818023588236456</v>
      </c>
      <c r="BK2323" s="34">
        <f>IF(AR2323="","",AR2323*$BH2323)</f>
        <v>4.947276750683309E-2</v>
      </c>
      <c r="BL2323" s="34">
        <f>IF(AS2323="","",AS2323*$BH2323)</f>
        <v>0</v>
      </c>
      <c r="BM2323" s="34">
        <f>IF(AT2323="","",AT2323*$BH2323)</f>
        <v>3</v>
      </c>
      <c r="BN2323" s="34">
        <f>IF(AU2323="","",AU2323*$BH2323)</f>
        <v>5.8285450278366138E-2</v>
      </c>
      <c r="BO2323" s="34">
        <f>IF(AV2323="","",AV2323*$BH2323)</f>
        <v>4.8610636042734789</v>
      </c>
      <c r="BP2323" s="34">
        <f t="shared" si="263"/>
        <v>14.061162452077951</v>
      </c>
      <c r="BQ2323" s="34">
        <f>IF(AW2323="","",AW2323*$BH2323)</f>
        <v>1.5765359623564577</v>
      </c>
      <c r="BR2323" s="34"/>
      <c r="BS2323" s="34">
        <f t="shared" si="264"/>
        <v>5.0587166076626762</v>
      </c>
      <c r="BT2323" s="34"/>
      <c r="BU2323" s="34">
        <f t="shared" si="265"/>
        <v>0.94171454972163382</v>
      </c>
      <c r="BV2323" s="34">
        <f t="shared" si="266"/>
        <v>0.94171454972163382</v>
      </c>
      <c r="BW2323" s="34">
        <f t="shared" si="267"/>
        <v>1</v>
      </c>
      <c r="BX2323" s="34"/>
      <c r="BY2323" s="34">
        <f>IF(BV2323="","",IF(BQ2323=0,0,((BV2323/BQ2323)*AF2323)))</f>
        <v>3.1276939000409629</v>
      </c>
      <c r="BZ2323" s="34">
        <f>IF(BY2323="","",SUM(S2323:X2323,BY2323))</f>
        <v>97.981080900040965</v>
      </c>
      <c r="CA2323" s="18"/>
      <c r="CB2323" s="20">
        <v>1.6886000000000002E-2</v>
      </c>
      <c r="CC2323" s="20">
        <v>1.0333E-2</v>
      </c>
      <c r="CD2323" s="20">
        <v>4.895E-2</v>
      </c>
      <c r="CE2323" s="20">
        <v>1.2751E-2</v>
      </c>
      <c r="CF2323" s="20">
        <v>8.0680000000000005E-3</v>
      </c>
      <c r="CG2323" s="20">
        <v>3.1213000000000001E-2</v>
      </c>
      <c r="CH2323" s="20"/>
      <c r="CI2323" s="21">
        <v>4.0206400000000002</v>
      </c>
      <c r="CJ2323" s="21">
        <v>3.1760600000000001</v>
      </c>
      <c r="CK2323" s="21">
        <v>-19.582999999999998</v>
      </c>
      <c r="CL2323" s="21">
        <v>0.36833399999999999</v>
      </c>
      <c r="CM2323" s="21">
        <v>2.7997999999999998</v>
      </c>
      <c r="CN2323" s="21">
        <v>0.34541699999999997</v>
      </c>
      <c r="CO2323" s="21"/>
      <c r="CP2323" s="20">
        <v>66.387600000000006</v>
      </c>
      <c r="CQ2323" s="20">
        <v>52.407499999999999</v>
      </c>
      <c r="CR2323" s="20">
        <v>10.830500000000001</v>
      </c>
      <c r="CS2323" s="20">
        <v>104.953</v>
      </c>
      <c r="CT2323" s="20"/>
      <c r="CU2323" s="22">
        <v>44314.964768518497</v>
      </c>
      <c r="CV2323" s="22"/>
    </row>
    <row r="2324" spans="1:100" s="17" customFormat="1" x14ac:dyDescent="0.25">
      <c r="A2324" s="17" t="s">
        <v>152</v>
      </c>
      <c r="B2324" s="17">
        <v>674</v>
      </c>
      <c r="C2324" s="17">
        <v>9</v>
      </c>
      <c r="E2324" s="18">
        <v>0.62089499999999997</v>
      </c>
      <c r="F2324" s="18">
        <v>0.21701500000000001</v>
      </c>
      <c r="G2324" s="18">
        <v>0</v>
      </c>
      <c r="H2324" s="18">
        <v>17.7254</v>
      </c>
      <c r="I2324" s="18">
        <v>0.449658</v>
      </c>
      <c r="J2324" s="18">
        <v>37.246699999999997</v>
      </c>
      <c r="K2324" s="18">
        <v>43.407200000000003</v>
      </c>
      <c r="L2324" s="18">
        <v>0.33318300000000001</v>
      </c>
      <c r="M2324" s="18">
        <v>100</v>
      </c>
      <c r="N2324" s="18"/>
      <c r="O2324" s="18">
        <v>0.101466</v>
      </c>
      <c r="P2324" s="18">
        <v>43.305700000000002</v>
      </c>
      <c r="Q2324" s="18">
        <f t="shared" ref="Q2324:Q2387" si="268">IF(M2324="","",M2324-O2324)</f>
        <v>99.898533999999998</v>
      </c>
      <c r="R2324" s="18"/>
      <c r="S2324" s="18">
        <v>0.83695299999999995</v>
      </c>
      <c r="T2324" s="18">
        <v>0.359877</v>
      </c>
      <c r="U2324" s="18">
        <v>0</v>
      </c>
      <c r="V2324" s="18">
        <v>40.616100000000003</v>
      </c>
      <c r="W2324" s="18">
        <v>0.449658</v>
      </c>
      <c r="X2324" s="18">
        <v>52.115600000000001</v>
      </c>
      <c r="Y2324" s="18">
        <v>5.6218000000000004</v>
      </c>
      <c r="Z2324" s="18">
        <v>100</v>
      </c>
      <c r="AA2324" s="19"/>
      <c r="AB2324" s="18">
        <f>IF(Z2324="","",Z2324-O2324)</f>
        <v>99.898533999999998</v>
      </c>
      <c r="AC2324" s="18">
        <f t="shared" ref="AC2324:AC2387" si="269">IF(AB2324="","",AB2324-Y2324)</f>
        <v>94.276734000000005</v>
      </c>
      <c r="AD2324" s="18"/>
      <c r="AE2324" s="34">
        <f>IF(M2324="","",IF(M2324&gt;100,M2324, M2324+O2324))</f>
        <v>100.101466</v>
      </c>
      <c r="AF2324" s="37">
        <f>IF(AE2324="","",IF(AE2324="* * *", Y2324, AE2324-SUM(S2324:X2324)))</f>
        <v>5.7232780000000076</v>
      </c>
      <c r="AG2324" s="54"/>
      <c r="AH2324" s="33"/>
      <c r="AI2324" s="34">
        <f>IF(S2324="","",IF(AI$6=0, 0, S2324/AI$6))</f>
        <v>1.3503828881229656E-2</v>
      </c>
      <c r="AJ2324" s="34">
        <f>IF(T2324="","",IF(AJ$6=0, 0, T2324/AJ$6))</f>
        <v>8.9288647286061996E-3</v>
      </c>
      <c r="AK2324" s="34">
        <f>IF(U2324="","",IF(AK$6=0, 0, U2324/AK$6))</f>
        <v>0</v>
      </c>
      <c r="AL2324" s="34">
        <f>IF(V2324="","",IF(AL$6=0, 0, V2324/AL$6))</f>
        <v>0.28614066960809759</v>
      </c>
      <c r="AM2324" s="34">
        <f>IF(W2324="","",IF(AM$6=0, 0, W2324/AM$6))</f>
        <v>1.2683751040153448E-2</v>
      </c>
      <c r="AN2324" s="34">
        <f>IF(X2324="","",IF(AN$6=0, 0, X2324/AN$6))</f>
        <v>0.92935121813778809</v>
      </c>
      <c r="AO2324" s="34">
        <f>IF(Y2324="","",IF(AO$6=0, 0, Y2324/AO$6))</f>
        <v>0.33055071696837401</v>
      </c>
      <c r="AP2324" s="34"/>
      <c r="AQ2324" s="34">
        <f>IF(AI2324="","",AI2324*AI$4)</f>
        <v>2.7007657762459312E-2</v>
      </c>
      <c r="AR2324" s="33">
        <f>IF(AJ2324="","",AJ2324*AJ$4)</f>
        <v>8.9288647286061996E-3</v>
      </c>
      <c r="AS2324" s="34">
        <f>IF(AK2324="","",AK2324*AK$4)</f>
        <v>0</v>
      </c>
      <c r="AT2324" s="34">
        <f>IF(AL2324="","",AL2324*AL$4)</f>
        <v>0.57228133921619517</v>
      </c>
      <c r="AU2324" s="34">
        <f>IF(AM2324="","",AM2324*AM$4)</f>
        <v>1.2683751040153448E-2</v>
      </c>
      <c r="AV2324" s="34">
        <f>IF(AN2324="","",AN2324*AN$4)</f>
        <v>0.92935121813778809</v>
      </c>
      <c r="AW2324" s="34">
        <f>IF(AO2324="","",AO2324*AO$4)</f>
        <v>0.33055071696837401</v>
      </c>
      <c r="AX2324" s="34"/>
      <c r="AY2324" s="34">
        <f>IF(AQ2324="","",AI2324*AI$5)</f>
        <v>1.3503828881229656E-2</v>
      </c>
      <c r="AZ2324" s="34">
        <f>IF(AR2324="","",AJ2324*AJ$5)</f>
        <v>8.9288647286061996E-3</v>
      </c>
      <c r="BA2324" s="34">
        <f>IF(AS2324="","",AK2324*AK$5)</f>
        <v>0</v>
      </c>
      <c r="BB2324" s="34">
        <f>IF(AT2324="","",AL2324*AL$5)</f>
        <v>1.4307033480404878</v>
      </c>
      <c r="BC2324" s="34">
        <f>IF(AU2324="","",AM2324*AM$5)</f>
        <v>0</v>
      </c>
      <c r="BD2324" s="34">
        <f>IF(AV2324="","",AN2324*AN$5)</f>
        <v>0.92935121813778809</v>
      </c>
      <c r="BE2324" s="34">
        <f>IF(AW2324="","",AO2324*AO$5)</f>
        <v>0.33055071696837401</v>
      </c>
      <c r="BF2324" s="34">
        <f>IF(BE2324="","",SUM(AY2324:BE2324))</f>
        <v>2.7130379767564858</v>
      </c>
      <c r="BG2324" s="34"/>
      <c r="BH2324" s="34">
        <f>IF(AT2324="","",3/AT2324)</f>
        <v>5.242176870748299</v>
      </c>
      <c r="BI2324" s="34"/>
      <c r="BJ2324" s="34">
        <f>IF(AQ2324="","",AQ2324*$BH2324)</f>
        <v>0.14157891885544996</v>
      </c>
      <c r="BK2324" s="34">
        <f>IF(AR2324="","",AR2324*$BH2324)</f>
        <v>4.680668816233971E-2</v>
      </c>
      <c r="BL2324" s="34">
        <f>IF(AS2324="","",AS2324*$BH2324)</f>
        <v>0</v>
      </c>
      <c r="BM2324" s="34">
        <f>IF(AT2324="","",AT2324*$BH2324)</f>
        <v>3</v>
      </c>
      <c r="BN2324" s="34">
        <f>IF(AU2324="","",AU2324*$BH2324)</f>
        <v>6.6490466337022089E-2</v>
      </c>
      <c r="BO2324" s="34">
        <f>IF(AV2324="","",AV2324*$BH2324)</f>
        <v>4.8718234605236699</v>
      </c>
      <c r="BP2324" s="34">
        <f t="shared" ref="BP2324:BP2387" si="270">IF(BF2324="","",BF2324*$BH2324)</f>
        <v>14.222224931214612</v>
      </c>
      <c r="BQ2324" s="34">
        <f>IF(AW2324="","",AW2324*$BH2324)</f>
        <v>1.7328053231008775</v>
      </c>
      <c r="BR2324" s="34"/>
      <c r="BS2324" s="34">
        <f t="shared" ref="BS2324:BS2387" si="271">IF(BJ2324="","",SUM(BJ2324:BK2324,BO2324))</f>
        <v>5.0602090675414599</v>
      </c>
      <c r="BT2324" s="34"/>
      <c r="BU2324" s="34">
        <f t="shared" ref="BU2324:BU2387" si="272">IF(BL2324="","",IF((SUM(BL2324,BN2324))&gt;=1, 0, (1-SUM(BL2324,BN2324))))</f>
        <v>0.93350953366297795</v>
      </c>
      <c r="BV2324" s="34">
        <f t="shared" ref="BV2324:BV2387" si="273">IF(BQ2324="","",IF(BQ2324&lt;BU2324, BQ2324, BU2324))</f>
        <v>0.93350953366297795</v>
      </c>
      <c r="BW2324" s="34">
        <f t="shared" ref="BW2324:BW2387" si="274">IF(BV2324="","",SUM(BL2324,BN2324,BV2324))</f>
        <v>1</v>
      </c>
      <c r="BX2324" s="34"/>
      <c r="BY2324" s="34">
        <f>IF(BV2324="","",IF(BQ2324=0,0,((BV2324/BQ2324)*AF2324)))</f>
        <v>3.0832861058175278</v>
      </c>
      <c r="BZ2324" s="34">
        <f>IF(BY2324="","",SUM(S2324:X2324,BY2324))</f>
        <v>97.461474105817516</v>
      </c>
      <c r="CA2324" s="18"/>
      <c r="CB2324" s="20">
        <v>1.6483999999999999E-2</v>
      </c>
      <c r="CC2324" s="20">
        <v>1.0201E-2</v>
      </c>
      <c r="CD2324" s="20">
        <v>4.8252000000000003E-2</v>
      </c>
      <c r="CE2324" s="20">
        <v>1.3063E-2</v>
      </c>
      <c r="CF2324" s="20">
        <v>9.0159999999999997E-3</v>
      </c>
      <c r="CG2324" s="20">
        <v>3.1063E-2</v>
      </c>
      <c r="CH2324" s="20"/>
      <c r="CI2324" s="21">
        <v>4.12845</v>
      </c>
      <c r="CJ2324" s="21">
        <v>3.3018100000000001</v>
      </c>
      <c r="CK2324" s="21">
        <v>-21.678999999999998</v>
      </c>
      <c r="CL2324" s="21">
        <v>0.36959599999999998</v>
      </c>
      <c r="CM2324" s="21">
        <v>2.6488800000000001</v>
      </c>
      <c r="CN2324" s="21">
        <v>0.34613500000000003</v>
      </c>
      <c r="CO2324" s="21"/>
      <c r="CP2324" s="20">
        <v>66.372900000000001</v>
      </c>
      <c r="CQ2324" s="20">
        <v>52.4054</v>
      </c>
      <c r="CR2324" s="20">
        <v>10.830500000000001</v>
      </c>
      <c r="CS2324" s="20">
        <v>119.80500000000001</v>
      </c>
      <c r="CT2324" s="20"/>
      <c r="CU2324" s="22">
        <v>44314.966550925899</v>
      </c>
      <c r="CV2324" s="22"/>
    </row>
    <row r="2325" spans="1:100" s="17" customFormat="1" x14ac:dyDescent="0.25">
      <c r="A2325" s="17" t="s">
        <v>152</v>
      </c>
      <c r="B2325" s="17">
        <v>675</v>
      </c>
      <c r="C2325" s="17">
        <v>10</v>
      </c>
      <c r="E2325" s="18">
        <v>0.64278500000000005</v>
      </c>
      <c r="F2325" s="18">
        <v>0.21395400000000001</v>
      </c>
      <c r="G2325" s="18">
        <v>0</v>
      </c>
      <c r="H2325" s="18">
        <v>17.747800000000002</v>
      </c>
      <c r="I2325" s="18">
        <v>0.45419599999999999</v>
      </c>
      <c r="J2325" s="18">
        <v>37.2288</v>
      </c>
      <c r="K2325" s="18">
        <v>43.382599999999996</v>
      </c>
      <c r="L2325" s="18">
        <v>0.32991300000000001</v>
      </c>
      <c r="M2325" s="18">
        <v>100</v>
      </c>
      <c r="N2325" s="18"/>
      <c r="O2325" s="18">
        <v>0.10249</v>
      </c>
      <c r="P2325" s="18">
        <v>43.280099999999997</v>
      </c>
      <c r="Q2325" s="18">
        <f t="shared" si="268"/>
        <v>99.897509999999997</v>
      </c>
      <c r="R2325" s="18"/>
      <c r="S2325" s="18">
        <v>0.86646000000000001</v>
      </c>
      <c r="T2325" s="18">
        <v>0.3548</v>
      </c>
      <c r="U2325" s="18">
        <v>0</v>
      </c>
      <c r="V2325" s="18">
        <v>40.667299999999997</v>
      </c>
      <c r="W2325" s="18">
        <v>0.45419599999999999</v>
      </c>
      <c r="X2325" s="18">
        <v>52.090600000000002</v>
      </c>
      <c r="Y2325" s="18">
        <v>5.5666200000000003</v>
      </c>
      <c r="Z2325" s="18">
        <v>100</v>
      </c>
      <c r="AA2325" s="19"/>
      <c r="AB2325" s="18">
        <f>IF(Z2325="","",Z2325-O2325)</f>
        <v>99.897509999999997</v>
      </c>
      <c r="AC2325" s="18">
        <f t="shared" si="269"/>
        <v>94.330889999999997</v>
      </c>
      <c r="AD2325" s="18"/>
      <c r="AE2325" s="34">
        <f>IF(M2325="","",IF(M2325&gt;100,M2325, M2325+O2325))</f>
        <v>100.10249</v>
      </c>
      <c r="AF2325" s="37">
        <f>IF(AE2325="","",IF(AE2325="* * *", Y2325, AE2325-SUM(S2325:X2325)))</f>
        <v>5.6691339999999997</v>
      </c>
      <c r="AG2325" s="54"/>
      <c r="AH2325" s="33"/>
      <c r="AI2325" s="34">
        <f>IF(S2325="","",IF(AI$6=0, 0, S2325/AI$6))</f>
        <v>1.397990995005723E-2</v>
      </c>
      <c r="AJ2325" s="34">
        <f>IF(T2325="","",IF(AJ$6=0, 0, T2325/AJ$6))</f>
        <v>8.8028998955461991E-3</v>
      </c>
      <c r="AK2325" s="34">
        <f>IF(U2325="","",IF(AK$6=0, 0, U2325/AK$6))</f>
        <v>0</v>
      </c>
      <c r="AL2325" s="34">
        <f>IF(V2325="","",IF(AL$6=0, 0, V2325/AL$6))</f>
        <v>0.28650137391707686</v>
      </c>
      <c r="AM2325" s="34">
        <f>IF(W2325="","",IF(AM$6=0, 0, W2325/AM$6))</f>
        <v>1.281175690732409E-2</v>
      </c>
      <c r="AN2325" s="34">
        <f>IF(X2325="","",IF(AN$6=0, 0, X2325/AN$6))</f>
        <v>0.92890540574277691</v>
      </c>
      <c r="AO2325" s="34">
        <f>IF(Y2325="","",IF(AO$6=0, 0, Y2325/AO$6))</f>
        <v>0.32730624214495185</v>
      </c>
      <c r="AP2325" s="34"/>
      <c r="AQ2325" s="34">
        <f>IF(AI2325="","",AI2325*AI$4)</f>
        <v>2.7959819900114459E-2</v>
      </c>
      <c r="AR2325" s="33">
        <f>IF(AJ2325="","",AJ2325*AJ$4)</f>
        <v>8.8028998955461991E-3</v>
      </c>
      <c r="AS2325" s="34">
        <f>IF(AK2325="","",AK2325*AK$4)</f>
        <v>0</v>
      </c>
      <c r="AT2325" s="34">
        <f>IF(AL2325="","",AL2325*AL$4)</f>
        <v>0.57300274783415373</v>
      </c>
      <c r="AU2325" s="34">
        <f>IF(AM2325="","",AM2325*AM$4)</f>
        <v>1.281175690732409E-2</v>
      </c>
      <c r="AV2325" s="34">
        <f>IF(AN2325="","",AN2325*AN$4)</f>
        <v>0.92890540574277691</v>
      </c>
      <c r="AW2325" s="34">
        <f>IF(AO2325="","",AO2325*AO$4)</f>
        <v>0.32730624214495185</v>
      </c>
      <c r="AX2325" s="34"/>
      <c r="AY2325" s="34">
        <f>IF(AQ2325="","",AI2325*AI$5)</f>
        <v>1.397990995005723E-2</v>
      </c>
      <c r="AZ2325" s="34">
        <f>IF(AR2325="","",AJ2325*AJ$5)</f>
        <v>8.8028998955461991E-3</v>
      </c>
      <c r="BA2325" s="34">
        <f>IF(AS2325="","",AK2325*AK$5)</f>
        <v>0</v>
      </c>
      <c r="BB2325" s="34">
        <f>IF(AT2325="","",AL2325*AL$5)</f>
        <v>1.4325068695853842</v>
      </c>
      <c r="BC2325" s="34">
        <f>IF(AU2325="","",AM2325*AM$5)</f>
        <v>0</v>
      </c>
      <c r="BD2325" s="34">
        <f>IF(AV2325="","",AN2325*AN$5)</f>
        <v>0.92890540574277691</v>
      </c>
      <c r="BE2325" s="34">
        <f>IF(AW2325="","",AO2325*AO$5)</f>
        <v>0.32730624214495185</v>
      </c>
      <c r="BF2325" s="34">
        <f>IF(BE2325="","",SUM(AY2325:BE2325))</f>
        <v>2.7115013273187163</v>
      </c>
      <c r="BG2325" s="34"/>
      <c r="BH2325" s="34">
        <f>IF(AT2325="","",3/AT2325)</f>
        <v>5.2355769869157784</v>
      </c>
      <c r="BI2325" s="34"/>
      <c r="BJ2325" s="34">
        <f>IF(AQ2325="","",AQ2325*$BH2325)</f>
        <v>0.14638578962734908</v>
      </c>
      <c r="BK2325" s="34">
        <f>IF(AR2325="","",AR2325*$BH2325)</f>
        <v>4.6088260111244991E-2</v>
      </c>
      <c r="BL2325" s="34">
        <f>IF(AS2325="","",AS2325*$BH2325)</f>
        <v>0</v>
      </c>
      <c r="BM2325" s="34">
        <f>IF(AT2325="","",AT2325*$BH2325)</f>
        <v>3</v>
      </c>
      <c r="BN2325" s="34">
        <f>IF(AU2325="","",AU2325*$BH2325)</f>
        <v>6.707693962594527E-2</v>
      </c>
      <c r="BO2325" s="34">
        <f>IF(AV2325="","",AV2325*$BH2325)</f>
        <v>4.8633557653285466</v>
      </c>
      <c r="BP2325" s="34">
        <f t="shared" si="270"/>
        <v>14.196273949301458</v>
      </c>
      <c r="BQ2325" s="34">
        <f>IF(AW2325="","",AW2325*$BH2325)</f>
        <v>1.7136370290479932</v>
      </c>
      <c r="BR2325" s="34"/>
      <c r="BS2325" s="34">
        <f t="shared" si="271"/>
        <v>5.055829815067141</v>
      </c>
      <c r="BT2325" s="34"/>
      <c r="BU2325" s="34">
        <f t="shared" si="272"/>
        <v>0.9329230603740547</v>
      </c>
      <c r="BV2325" s="34">
        <f t="shared" si="273"/>
        <v>0.9329230603740547</v>
      </c>
      <c r="BW2325" s="34">
        <f t="shared" si="274"/>
        <v>1</v>
      </c>
      <c r="BX2325" s="34"/>
      <c r="BY2325" s="34">
        <f>IF(BV2325="","",IF(BQ2325=0,0,((BV2325/BQ2325)*AF2325)))</f>
        <v>3.086339610605183</v>
      </c>
      <c r="BZ2325" s="34">
        <f>IF(BY2325="","",SUM(S2325:X2325,BY2325))</f>
        <v>97.519695610605183</v>
      </c>
      <c r="CA2325" s="18"/>
      <c r="CB2325" s="20">
        <v>1.6337000000000001E-2</v>
      </c>
      <c r="CC2325" s="20">
        <v>1.0299000000000001E-2</v>
      </c>
      <c r="CD2325" s="20">
        <v>4.8326000000000001E-2</v>
      </c>
      <c r="CE2325" s="20">
        <v>1.3375E-2</v>
      </c>
      <c r="CF2325" s="20">
        <v>8.5819999999999994E-3</v>
      </c>
      <c r="CG2325" s="20">
        <v>3.1060999999999998E-2</v>
      </c>
      <c r="CH2325" s="20"/>
      <c r="CI2325" s="21">
        <v>4.0396400000000003</v>
      </c>
      <c r="CJ2325" s="21">
        <v>3.35154</v>
      </c>
      <c r="CK2325" s="21">
        <v>-22.411999999999999</v>
      </c>
      <c r="CL2325" s="21">
        <v>0.369616</v>
      </c>
      <c r="CM2325" s="21">
        <v>2.6150799999999998</v>
      </c>
      <c r="CN2325" s="21">
        <v>0.34638600000000003</v>
      </c>
      <c r="CO2325" s="21"/>
      <c r="CP2325" s="20">
        <v>66.358099999999993</v>
      </c>
      <c r="CQ2325" s="20">
        <v>52.402999999999999</v>
      </c>
      <c r="CR2325" s="20">
        <v>10.830500000000001</v>
      </c>
      <c r="CS2325" s="20">
        <v>134.79900000000001</v>
      </c>
      <c r="CT2325" s="20"/>
      <c r="CU2325" s="22">
        <v>44314.968333333301</v>
      </c>
      <c r="CV2325" s="22"/>
    </row>
    <row r="2326" spans="1:100" s="17" customFormat="1" x14ac:dyDescent="0.25">
      <c r="A2326" s="17" t="s">
        <v>152</v>
      </c>
      <c r="B2326" s="17">
        <v>676</v>
      </c>
      <c r="C2326" s="17">
        <v>11</v>
      </c>
      <c r="E2326" s="18">
        <v>0.65649900000000005</v>
      </c>
      <c r="F2326" s="18">
        <v>0.211842</v>
      </c>
      <c r="G2326" s="18">
        <v>0</v>
      </c>
      <c r="H2326" s="18">
        <v>18.001200000000001</v>
      </c>
      <c r="I2326" s="18">
        <v>0.48215599999999997</v>
      </c>
      <c r="J2326" s="18">
        <v>37.186199999999999</v>
      </c>
      <c r="K2326" s="18">
        <v>43.165599999999998</v>
      </c>
      <c r="L2326" s="18">
        <v>0.29647499999999999</v>
      </c>
      <c r="M2326" s="18">
        <v>100</v>
      </c>
      <c r="N2326" s="18"/>
      <c r="O2326" s="18">
        <v>0.10879900000000001</v>
      </c>
      <c r="P2326" s="18">
        <v>43.056800000000003</v>
      </c>
      <c r="Q2326" s="18">
        <f t="shared" si="268"/>
        <v>99.891200999999995</v>
      </c>
      <c r="R2326" s="18"/>
      <c r="S2326" s="18">
        <v>0.88494499999999998</v>
      </c>
      <c r="T2326" s="18">
        <v>0.351298</v>
      </c>
      <c r="U2326" s="18">
        <v>0</v>
      </c>
      <c r="V2326" s="18">
        <v>41.248100000000001</v>
      </c>
      <c r="W2326" s="18">
        <v>0.482155</v>
      </c>
      <c r="X2326" s="18">
        <v>52.031100000000002</v>
      </c>
      <c r="Y2326" s="18">
        <v>5.0024199999999999</v>
      </c>
      <c r="Z2326" s="18">
        <v>100</v>
      </c>
      <c r="AA2326" s="19"/>
      <c r="AB2326" s="18">
        <f>IF(Z2326="","",Z2326-O2326)</f>
        <v>99.891200999999995</v>
      </c>
      <c r="AC2326" s="18">
        <f t="shared" si="269"/>
        <v>94.888780999999994</v>
      </c>
      <c r="AD2326" s="18"/>
      <c r="AE2326" s="34">
        <f>IF(M2326="","",IF(M2326&gt;100,M2326, M2326+O2326))</f>
        <v>100.108799</v>
      </c>
      <c r="AF2326" s="37">
        <f>IF(AE2326="","",IF(AE2326="* * *", Y2326, AE2326-SUM(S2326:X2326)))</f>
        <v>5.1112009999999941</v>
      </c>
      <c r="AG2326" s="54"/>
      <c r="AH2326" s="33"/>
      <c r="AI2326" s="34">
        <f>IF(S2326="","",IF(AI$6=0, 0, S2326/AI$6))</f>
        <v>1.4278156418938433E-2</v>
      </c>
      <c r="AJ2326" s="34">
        <f>IF(T2326="","",IF(AJ$6=0, 0, T2326/AJ$6))</f>
        <v>8.7160121970281529E-3</v>
      </c>
      <c r="AK2326" s="34">
        <f>IF(U2326="","",IF(AK$6=0, 0, U2326/AK$6))</f>
        <v>0</v>
      </c>
      <c r="AL2326" s="34">
        <f>IF(V2326="","",IF(AL$6=0, 0, V2326/AL$6))</f>
        <v>0.29059311342206096</v>
      </c>
      <c r="AM2326" s="34">
        <f>IF(W2326="","",IF(AM$6=0, 0, W2326/AM$6))</f>
        <v>1.3600411830246956E-2</v>
      </c>
      <c r="AN2326" s="34">
        <f>IF(X2326="","",IF(AN$6=0, 0, X2326/AN$6))</f>
        <v>0.92784437224265026</v>
      </c>
      <c r="AO2326" s="34">
        <f>IF(Y2326="","",IF(AO$6=0, 0, Y2326/AO$6))</f>
        <v>0.29413239844479233</v>
      </c>
      <c r="AP2326" s="34"/>
      <c r="AQ2326" s="34">
        <f>IF(AI2326="","",AI2326*AI$4)</f>
        <v>2.8556312837876865E-2</v>
      </c>
      <c r="AR2326" s="33">
        <f>IF(AJ2326="","",AJ2326*AJ$4)</f>
        <v>8.7160121970281529E-3</v>
      </c>
      <c r="AS2326" s="34">
        <f>IF(AK2326="","",AK2326*AK$4)</f>
        <v>0</v>
      </c>
      <c r="AT2326" s="34">
        <f>IF(AL2326="","",AL2326*AL$4)</f>
        <v>0.58118622684412191</v>
      </c>
      <c r="AU2326" s="34">
        <f>IF(AM2326="","",AM2326*AM$4)</f>
        <v>1.3600411830246956E-2</v>
      </c>
      <c r="AV2326" s="34">
        <f>IF(AN2326="","",AN2326*AN$4)</f>
        <v>0.92784437224265026</v>
      </c>
      <c r="AW2326" s="34">
        <f>IF(AO2326="","",AO2326*AO$4)</f>
        <v>0.29413239844479233</v>
      </c>
      <c r="AX2326" s="34"/>
      <c r="AY2326" s="34">
        <f>IF(AQ2326="","",AI2326*AI$5)</f>
        <v>1.4278156418938433E-2</v>
      </c>
      <c r="AZ2326" s="34">
        <f>IF(AR2326="","",AJ2326*AJ$5)</f>
        <v>8.7160121970281529E-3</v>
      </c>
      <c r="BA2326" s="34">
        <f>IF(AS2326="","",AK2326*AK$5)</f>
        <v>0</v>
      </c>
      <c r="BB2326" s="34">
        <f>IF(AT2326="","",AL2326*AL$5)</f>
        <v>1.4529655671103048</v>
      </c>
      <c r="BC2326" s="34">
        <f>IF(AU2326="","",AM2326*AM$5)</f>
        <v>0</v>
      </c>
      <c r="BD2326" s="34">
        <f>IF(AV2326="","",AN2326*AN$5)</f>
        <v>0.92784437224265026</v>
      </c>
      <c r="BE2326" s="34">
        <f>IF(AW2326="","",AO2326*AO$5)</f>
        <v>0.29413239844479233</v>
      </c>
      <c r="BF2326" s="34">
        <f>IF(BE2326="","",SUM(AY2326:BE2326))</f>
        <v>2.697936506413714</v>
      </c>
      <c r="BG2326" s="34"/>
      <c r="BH2326" s="34">
        <f>IF(AT2326="","",3/AT2326)</f>
        <v>5.1618566673374042</v>
      </c>
      <c r="BI2326" s="34"/>
      <c r="BJ2326" s="34">
        <f>IF(AQ2326="","",AQ2326*$BH2326)</f>
        <v>0.1474035938167674</v>
      </c>
      <c r="BK2326" s="34">
        <f>IF(AR2326="","",AR2326*$BH2326)</f>
        <v>4.4990805671823911E-2</v>
      </c>
      <c r="BL2326" s="34">
        <f>IF(AS2326="","",AS2326*$BH2326)</f>
        <v>0</v>
      </c>
      <c r="BM2326" s="34">
        <f>IF(AT2326="","",AT2326*$BH2326)</f>
        <v>2.9999999999999996</v>
      </c>
      <c r="BN2326" s="34">
        <f>IF(AU2326="","",AU2326*$BH2326)</f>
        <v>7.0203376484494762E-2</v>
      </c>
      <c r="BO2326" s="34">
        <f>IF(AV2326="","",AV2326*$BH2326)</f>
        <v>4.7893996591122123</v>
      </c>
      <c r="BP2326" s="34">
        <f t="shared" si="270"/>
        <v>13.926361543684612</v>
      </c>
      <c r="BQ2326" s="34">
        <f>IF(AW2326="","",AW2326*$BH2326)</f>
        <v>1.5182692819921932</v>
      </c>
      <c r="BR2326" s="34"/>
      <c r="BS2326" s="34">
        <f t="shared" si="271"/>
        <v>4.981794058600804</v>
      </c>
      <c r="BT2326" s="34"/>
      <c r="BU2326" s="34">
        <f t="shared" si="272"/>
        <v>0.92979662351550529</v>
      </c>
      <c r="BV2326" s="34">
        <f t="shared" si="273"/>
        <v>0.92979662351550529</v>
      </c>
      <c r="BW2326" s="34">
        <f t="shared" si="274"/>
        <v>1</v>
      </c>
      <c r="BX2326" s="34"/>
      <c r="BY2326" s="34">
        <f>IF(BV2326="","",IF(BQ2326=0,0,((BV2326/BQ2326)*AF2326)))</f>
        <v>3.1301281586052037</v>
      </c>
      <c r="BZ2326" s="34">
        <f>IF(BY2326="","",SUM(S2326:X2326,BY2326))</f>
        <v>98.127726158605213</v>
      </c>
      <c r="CA2326" s="18"/>
      <c r="CB2326" s="20">
        <v>1.5664999999999998E-2</v>
      </c>
      <c r="CC2326" s="20">
        <v>1.0274E-2</v>
      </c>
      <c r="CD2326" s="20">
        <v>4.8103E-2</v>
      </c>
      <c r="CE2326" s="20">
        <v>1.2737999999999999E-2</v>
      </c>
      <c r="CF2326" s="20">
        <v>8.4379999999999993E-3</v>
      </c>
      <c r="CG2326" s="20">
        <v>2.8929E-2</v>
      </c>
      <c r="CH2326" s="20"/>
      <c r="CI2326" s="21">
        <v>3.9581499999999998</v>
      </c>
      <c r="CJ2326" s="21">
        <v>3.3704499999999999</v>
      </c>
      <c r="CK2326" s="21">
        <v>-19.137</v>
      </c>
      <c r="CL2326" s="21">
        <v>0.36654100000000001</v>
      </c>
      <c r="CM2326" s="21">
        <v>2.5212599999999998</v>
      </c>
      <c r="CN2326" s="21">
        <v>0.34611799999999998</v>
      </c>
      <c r="CO2326" s="21"/>
      <c r="CP2326" s="20">
        <v>66.343299999999999</v>
      </c>
      <c r="CQ2326" s="20">
        <v>52.4009</v>
      </c>
      <c r="CR2326" s="20">
        <v>10.830500000000001</v>
      </c>
      <c r="CS2326" s="20">
        <v>149.74799999999999</v>
      </c>
      <c r="CT2326" s="20"/>
      <c r="CU2326" s="22">
        <v>44314.970127314802</v>
      </c>
      <c r="CV2326" s="22"/>
    </row>
    <row r="2327" spans="1:100" s="17" customFormat="1" x14ac:dyDescent="0.25">
      <c r="A2327" s="17" t="s">
        <v>152</v>
      </c>
      <c r="B2327" s="17">
        <v>677</v>
      </c>
      <c r="C2327" s="17">
        <v>12</v>
      </c>
      <c r="E2327" s="18">
        <v>0.57491999999999999</v>
      </c>
      <c r="F2327" s="18">
        <v>0.20138300000000001</v>
      </c>
      <c r="G2327" s="18">
        <v>0</v>
      </c>
      <c r="H2327" s="18">
        <v>18.034500000000001</v>
      </c>
      <c r="I2327" s="18">
        <v>0.52666999999999997</v>
      </c>
      <c r="J2327" s="18">
        <v>37.563000000000002</v>
      </c>
      <c r="K2327" s="18">
        <v>42.834000000000003</v>
      </c>
      <c r="L2327" s="18">
        <v>0.26562999999999998</v>
      </c>
      <c r="M2327" s="18">
        <v>100</v>
      </c>
      <c r="N2327" s="18"/>
      <c r="O2327" s="18">
        <v>0.11884400000000001</v>
      </c>
      <c r="P2327" s="18">
        <v>42.7151</v>
      </c>
      <c r="Q2327" s="18">
        <f t="shared" si="268"/>
        <v>99.881156000000004</v>
      </c>
      <c r="R2327" s="18"/>
      <c r="S2327" s="18">
        <v>0.77497899999999997</v>
      </c>
      <c r="T2327" s="18">
        <v>0.333953</v>
      </c>
      <c r="U2327" s="18">
        <v>0</v>
      </c>
      <c r="V2327" s="18">
        <v>41.324300000000001</v>
      </c>
      <c r="W2327" s="18">
        <v>0.52666999999999997</v>
      </c>
      <c r="X2327" s="18">
        <v>52.558199999999999</v>
      </c>
      <c r="Y2327" s="18">
        <v>4.4819800000000001</v>
      </c>
      <c r="Z2327" s="18">
        <v>100</v>
      </c>
      <c r="AA2327" s="19"/>
      <c r="AB2327" s="18">
        <f>IF(Z2327="","",Z2327-O2327)</f>
        <v>99.881156000000004</v>
      </c>
      <c r="AC2327" s="18">
        <f t="shared" si="269"/>
        <v>95.399176000000011</v>
      </c>
      <c r="AD2327" s="18"/>
      <c r="AE2327" s="34">
        <f>IF(M2327="","",IF(M2327&gt;100,M2327, M2327+O2327))</f>
        <v>100.118844</v>
      </c>
      <c r="AF2327" s="37">
        <f>IF(AE2327="","",IF(AE2327="* * *", Y2327, AE2327-SUM(S2327:X2327)))</f>
        <v>4.6007419999999968</v>
      </c>
      <c r="AG2327" s="54"/>
      <c r="AH2327" s="33"/>
      <c r="AI2327" s="34">
        <f>IF(S2327="","",IF(AI$6=0, 0, S2327/AI$6))</f>
        <v>1.2503908585722827E-2</v>
      </c>
      <c r="AJ2327" s="34">
        <f>IF(T2327="","",IF(AJ$6=0, 0, T2327/AJ$6))</f>
        <v>8.2856674994851755E-3</v>
      </c>
      <c r="AK2327" s="34">
        <f>IF(U2327="","",IF(AK$6=0, 0, U2327/AK$6))</f>
        <v>0</v>
      </c>
      <c r="AL2327" s="34">
        <f>IF(V2327="","",IF(AL$6=0, 0, V2327/AL$6))</f>
        <v>0.29112994288190908</v>
      </c>
      <c r="AM2327" s="34">
        <f>IF(W2327="","",IF(AM$6=0, 0, W2327/AM$6))</f>
        <v>1.4856070970198721E-2</v>
      </c>
      <c r="AN2327" s="34">
        <f>IF(X2327="","",IF(AN$6=0, 0, X2327/AN$6))</f>
        <v>0.93724388077906595</v>
      </c>
      <c r="AO2327" s="34">
        <f>IF(Y2327="","",IF(AO$6=0, 0, Y2327/AO$6))</f>
        <v>0.26353155616313512</v>
      </c>
      <c r="AP2327" s="34"/>
      <c r="AQ2327" s="34">
        <f>IF(AI2327="","",AI2327*AI$4)</f>
        <v>2.5007817171445654E-2</v>
      </c>
      <c r="AR2327" s="33">
        <f>IF(AJ2327="","",AJ2327*AJ$4)</f>
        <v>8.2856674994851755E-3</v>
      </c>
      <c r="AS2327" s="34">
        <f>IF(AK2327="","",AK2327*AK$4)</f>
        <v>0</v>
      </c>
      <c r="AT2327" s="34">
        <f>IF(AL2327="","",AL2327*AL$4)</f>
        <v>0.58225988576381815</v>
      </c>
      <c r="AU2327" s="34">
        <f>IF(AM2327="","",AM2327*AM$4)</f>
        <v>1.4856070970198721E-2</v>
      </c>
      <c r="AV2327" s="34">
        <f>IF(AN2327="","",AN2327*AN$4)</f>
        <v>0.93724388077906595</v>
      </c>
      <c r="AW2327" s="34">
        <f>IF(AO2327="","",AO2327*AO$4)</f>
        <v>0.26353155616313512</v>
      </c>
      <c r="AX2327" s="34"/>
      <c r="AY2327" s="34">
        <f>IF(AQ2327="","",AI2327*AI$5)</f>
        <v>1.2503908585722827E-2</v>
      </c>
      <c r="AZ2327" s="34">
        <f>IF(AR2327="","",AJ2327*AJ$5)</f>
        <v>8.2856674994851755E-3</v>
      </c>
      <c r="BA2327" s="34">
        <f>IF(AS2327="","",AK2327*AK$5)</f>
        <v>0</v>
      </c>
      <c r="BB2327" s="34">
        <f>IF(AT2327="","",AL2327*AL$5)</f>
        <v>1.4556497144095455</v>
      </c>
      <c r="BC2327" s="34">
        <f>IF(AU2327="","",AM2327*AM$5)</f>
        <v>0</v>
      </c>
      <c r="BD2327" s="34">
        <f>IF(AV2327="","",AN2327*AN$5)</f>
        <v>0.93724388077906595</v>
      </c>
      <c r="BE2327" s="34">
        <f>IF(AW2327="","",AO2327*AO$5)</f>
        <v>0.26353155616313512</v>
      </c>
      <c r="BF2327" s="34">
        <f>IF(BE2327="","",SUM(AY2327:BE2327))</f>
        <v>2.6772147274369544</v>
      </c>
      <c r="BG2327" s="34"/>
      <c r="BH2327" s="34">
        <f>IF(AT2327="","",3/AT2327)</f>
        <v>5.1523384546138713</v>
      </c>
      <c r="BI2327" s="34"/>
      <c r="BJ2327" s="34">
        <f>IF(AQ2327="","",AQ2327*$BH2327)</f>
        <v>0.12884873807839253</v>
      </c>
      <c r="BK2327" s="34">
        <f>IF(AR2327="","",AR2327*$BH2327)</f>
        <v>4.2690563279741828E-2</v>
      </c>
      <c r="BL2327" s="34">
        <f>IF(AS2327="","",AS2327*$BH2327)</f>
        <v>0</v>
      </c>
      <c r="BM2327" s="34">
        <f>IF(AT2327="","",AT2327*$BH2327)</f>
        <v>3</v>
      </c>
      <c r="BN2327" s="34">
        <f>IF(AU2327="","",AU2327*$BH2327)</f>
        <v>7.6543505744227677E-2</v>
      </c>
      <c r="BO2327" s="34">
        <f>IF(AV2327="","",AV2327*$BH2327)</f>
        <v>4.8289976882895198</v>
      </c>
      <c r="BP2327" s="34">
        <f t="shared" si="270"/>
        <v>13.793916391432015</v>
      </c>
      <c r="BQ2327" s="34">
        <f>IF(AW2327="","",AW2327*$BH2327)</f>
        <v>1.3578037708235562</v>
      </c>
      <c r="BR2327" s="34"/>
      <c r="BS2327" s="34">
        <f t="shared" si="271"/>
        <v>5.0005369896476539</v>
      </c>
      <c r="BT2327" s="34"/>
      <c r="BU2327" s="34">
        <f t="shared" si="272"/>
        <v>0.92345649425577236</v>
      </c>
      <c r="BV2327" s="34">
        <f t="shared" si="273"/>
        <v>0.92345649425577236</v>
      </c>
      <c r="BW2327" s="34">
        <f t="shared" si="274"/>
        <v>1</v>
      </c>
      <c r="BX2327" s="34"/>
      <c r="BY2327" s="34">
        <f>IF(BV2327="","",IF(BQ2327=0,0,((BV2327/BQ2327)*AF2327)))</f>
        <v>3.1290125786868082</v>
      </c>
      <c r="BZ2327" s="34">
        <f>IF(BY2327="","",SUM(S2327:X2327,BY2327))</f>
        <v>98.647114578686811</v>
      </c>
      <c r="CA2327" s="18"/>
      <c r="CB2327" s="20">
        <v>1.5753E-2</v>
      </c>
      <c r="CC2327" s="20">
        <v>9.809E-3</v>
      </c>
      <c r="CD2327" s="20">
        <v>4.7655999999999997E-2</v>
      </c>
      <c r="CE2327" s="20">
        <v>1.2638E-2</v>
      </c>
      <c r="CF2327" s="20">
        <v>9.2350000000000002E-3</v>
      </c>
      <c r="CG2327" s="20">
        <v>3.0183999999999999E-2</v>
      </c>
      <c r="CH2327" s="20"/>
      <c r="CI2327" s="21">
        <v>4.2817299999999996</v>
      </c>
      <c r="CJ2327" s="21">
        <v>3.4226399999999999</v>
      </c>
      <c r="CK2327" s="21">
        <v>-23.827000000000002</v>
      </c>
      <c r="CL2327" s="21">
        <v>0.365948</v>
      </c>
      <c r="CM2327" s="21">
        <v>2.4266999999999999</v>
      </c>
      <c r="CN2327" s="21">
        <v>0.34437299999999998</v>
      </c>
      <c r="CO2327" s="21"/>
      <c r="CP2327" s="20">
        <v>66.328500000000005</v>
      </c>
      <c r="CQ2327" s="20">
        <v>52.398699999999998</v>
      </c>
      <c r="CR2327" s="20">
        <v>10.830500000000001</v>
      </c>
      <c r="CS2327" s="20">
        <v>164.71199999999999</v>
      </c>
      <c r="CT2327" s="20"/>
      <c r="CU2327" s="22">
        <v>44314.971921296303</v>
      </c>
      <c r="CV2327" s="22"/>
    </row>
    <row r="2328" spans="1:100" s="17" customFormat="1" x14ac:dyDescent="0.25">
      <c r="A2328" s="17" t="s">
        <v>152</v>
      </c>
      <c r="B2328" s="17">
        <v>678</v>
      </c>
      <c r="C2328" s="17">
        <v>13</v>
      </c>
      <c r="E2328" s="18">
        <v>0.52357600000000004</v>
      </c>
      <c r="F2328" s="18">
        <v>0.172595</v>
      </c>
      <c r="G2328" s="18">
        <v>0</v>
      </c>
      <c r="H2328" s="18">
        <v>17.994900000000001</v>
      </c>
      <c r="I2328" s="18">
        <v>0.57480299999999995</v>
      </c>
      <c r="J2328" s="18">
        <v>37.949100000000001</v>
      </c>
      <c r="K2328" s="18">
        <v>42.541899999999998</v>
      </c>
      <c r="L2328" s="18">
        <v>0.24305499999999999</v>
      </c>
      <c r="M2328" s="18">
        <v>100</v>
      </c>
      <c r="N2328" s="18"/>
      <c r="O2328" s="18">
        <v>0.12970499999999999</v>
      </c>
      <c r="P2328" s="18">
        <v>42.412199999999999</v>
      </c>
      <c r="Q2328" s="18">
        <f t="shared" si="268"/>
        <v>99.870294999999999</v>
      </c>
      <c r="R2328" s="18"/>
      <c r="S2328" s="18">
        <v>0.70576899999999998</v>
      </c>
      <c r="T2328" s="18">
        <v>0.28621400000000002</v>
      </c>
      <c r="U2328" s="18">
        <v>0</v>
      </c>
      <c r="V2328" s="18">
        <v>41.233699999999999</v>
      </c>
      <c r="W2328" s="18">
        <v>0.57480299999999995</v>
      </c>
      <c r="X2328" s="18">
        <v>53.098500000000001</v>
      </c>
      <c r="Y2328" s="18">
        <v>4.10107</v>
      </c>
      <c r="Z2328" s="18">
        <v>100</v>
      </c>
      <c r="AA2328" s="19"/>
      <c r="AB2328" s="18">
        <f>IF(Z2328="","",Z2328-O2328)</f>
        <v>99.870294999999999</v>
      </c>
      <c r="AC2328" s="18">
        <f t="shared" si="269"/>
        <v>95.769225000000006</v>
      </c>
      <c r="AD2328" s="18"/>
      <c r="AE2328" s="34">
        <f>IF(M2328="","",IF(M2328&gt;100,M2328, M2328+O2328))</f>
        <v>100.129705</v>
      </c>
      <c r="AF2328" s="37">
        <f>IF(AE2328="","",IF(AE2328="* * *", Y2328, AE2328-SUM(S2328:X2328)))</f>
        <v>4.2307189999999935</v>
      </c>
      <c r="AG2328" s="54"/>
      <c r="AH2328" s="33"/>
      <c r="AI2328" s="34">
        <f>IF(S2328="","",IF(AI$6=0, 0, S2328/AI$6))</f>
        <v>1.1387238955683979E-2</v>
      </c>
      <c r="AJ2328" s="34">
        <f>IF(T2328="","",IF(AJ$6=0, 0, T2328/AJ$6))</f>
        <v>7.101220943359245E-3</v>
      </c>
      <c r="AK2328" s="34">
        <f>IF(U2328="","",IF(AK$6=0, 0, U2328/AK$6))</f>
        <v>0</v>
      </c>
      <c r="AL2328" s="34">
        <f>IF(V2328="","",IF(AL$6=0, 0, V2328/AL$6))</f>
        <v>0.29049166533516052</v>
      </c>
      <c r="AM2328" s="34">
        <f>IF(W2328="","",IF(AM$6=0, 0, W2328/AM$6))</f>
        <v>1.6213785030252597E-2</v>
      </c>
      <c r="AN2328" s="34">
        <f>IF(X2328="","",IF(AN$6=0, 0, X2328/AN$6))</f>
        <v>0.94687877826004763</v>
      </c>
      <c r="AO2328" s="34">
        <f>IF(Y2328="","",IF(AO$6=0, 0, Y2328/AO$6))</f>
        <v>0.24113480181391897</v>
      </c>
      <c r="AP2328" s="34"/>
      <c r="AQ2328" s="34">
        <f>IF(AI2328="","",AI2328*AI$4)</f>
        <v>2.2774477911367958E-2</v>
      </c>
      <c r="AR2328" s="33">
        <f>IF(AJ2328="","",AJ2328*AJ$4)</f>
        <v>7.101220943359245E-3</v>
      </c>
      <c r="AS2328" s="34">
        <f>IF(AK2328="","",AK2328*AK$4)</f>
        <v>0</v>
      </c>
      <c r="AT2328" s="34">
        <f>IF(AL2328="","",AL2328*AL$4)</f>
        <v>0.58098333067032104</v>
      </c>
      <c r="AU2328" s="34">
        <f>IF(AM2328="","",AM2328*AM$4)</f>
        <v>1.6213785030252597E-2</v>
      </c>
      <c r="AV2328" s="34">
        <f>IF(AN2328="","",AN2328*AN$4)</f>
        <v>0.94687877826004763</v>
      </c>
      <c r="AW2328" s="34">
        <f>IF(AO2328="","",AO2328*AO$4)</f>
        <v>0.24113480181391897</v>
      </c>
      <c r="AX2328" s="34"/>
      <c r="AY2328" s="34">
        <f>IF(AQ2328="","",AI2328*AI$5)</f>
        <v>1.1387238955683979E-2</v>
      </c>
      <c r="AZ2328" s="34">
        <f>IF(AR2328="","",AJ2328*AJ$5)</f>
        <v>7.101220943359245E-3</v>
      </c>
      <c r="BA2328" s="34">
        <f>IF(AS2328="","",AK2328*AK$5)</f>
        <v>0</v>
      </c>
      <c r="BB2328" s="34">
        <f>IF(AT2328="","",AL2328*AL$5)</f>
        <v>1.4524583266758027</v>
      </c>
      <c r="BC2328" s="34">
        <f>IF(AU2328="","",AM2328*AM$5)</f>
        <v>0</v>
      </c>
      <c r="BD2328" s="34">
        <f>IF(AV2328="","",AN2328*AN$5)</f>
        <v>0.94687877826004763</v>
      </c>
      <c r="BE2328" s="34">
        <f>IF(AW2328="","",AO2328*AO$5)</f>
        <v>0.24113480181391897</v>
      </c>
      <c r="BF2328" s="34">
        <f>IF(BE2328="","",SUM(AY2328:BE2328))</f>
        <v>2.6589603666488122</v>
      </c>
      <c r="BG2328" s="34"/>
      <c r="BH2328" s="34">
        <f>IF(AT2328="","",3/AT2328)</f>
        <v>5.1636593369016124</v>
      </c>
      <c r="BI2328" s="34"/>
      <c r="BJ2328" s="34">
        <f>IF(AQ2328="","",AQ2328*$BH2328)</f>
        <v>0.11759964551009469</v>
      </c>
      <c r="BK2328" s="34">
        <f>IF(AR2328="","",AR2328*$BH2328)</f>
        <v>3.6668285827578244E-2</v>
      </c>
      <c r="BL2328" s="34">
        <f>IF(AS2328="","",AS2328*$BH2328)</f>
        <v>0</v>
      </c>
      <c r="BM2328" s="34">
        <f>IF(AT2328="","",AT2328*$BH2328)</f>
        <v>3</v>
      </c>
      <c r="BN2328" s="34">
        <f>IF(AU2328="","",AU2328*$BH2328)</f>
        <v>8.3722462457979416E-2</v>
      </c>
      <c r="BO2328" s="34">
        <f>IF(AV2328="","",AV2328*$BH2328)</f>
        <v>4.8893594442764865</v>
      </c>
      <c r="BP2328" s="34">
        <f t="shared" si="270"/>
        <v>13.729965523697473</v>
      </c>
      <c r="BQ2328" s="34">
        <f>IF(AW2328="","",AW2328*$BH2328)</f>
        <v>1.2451379708383625</v>
      </c>
      <c r="BR2328" s="34"/>
      <c r="BS2328" s="34">
        <f t="shared" si="271"/>
        <v>5.0436273756141592</v>
      </c>
      <c r="BT2328" s="34"/>
      <c r="BU2328" s="34">
        <f t="shared" si="272"/>
        <v>0.91627753754202057</v>
      </c>
      <c r="BV2328" s="34">
        <f t="shared" si="273"/>
        <v>0.91627753754202057</v>
      </c>
      <c r="BW2328" s="34">
        <f t="shared" si="274"/>
        <v>1</v>
      </c>
      <c r="BX2328" s="34"/>
      <c r="BY2328" s="34">
        <f>IF(BV2328="","",IF(BQ2328=0,0,((BV2328/BQ2328)*AF2328)))</f>
        <v>3.1133198714855213</v>
      </c>
      <c r="BZ2328" s="34">
        <f>IF(BY2328="","",SUM(S2328:X2328,BY2328))</f>
        <v>99.012305871485523</v>
      </c>
      <c r="CA2328" s="18"/>
      <c r="CB2328" s="20">
        <v>1.5262E-2</v>
      </c>
      <c r="CC2328" s="20">
        <v>9.5969999999999996E-3</v>
      </c>
      <c r="CD2328" s="20">
        <v>4.6807000000000001E-2</v>
      </c>
      <c r="CE2328" s="20">
        <v>1.1832000000000001E-2</v>
      </c>
      <c r="CF2328" s="20">
        <v>8.7200000000000003E-3</v>
      </c>
      <c r="CG2328" s="20">
        <v>3.1815000000000003E-2</v>
      </c>
      <c r="CH2328" s="20"/>
      <c r="CI2328" s="21">
        <v>4.50068</v>
      </c>
      <c r="CJ2328" s="21">
        <v>3.7930600000000001</v>
      </c>
      <c r="CK2328" s="21">
        <v>-22.94</v>
      </c>
      <c r="CL2328" s="21">
        <v>0.36610999999999999</v>
      </c>
      <c r="CM2328" s="21">
        <v>2.2912400000000002</v>
      </c>
      <c r="CN2328" s="21">
        <v>0.34280500000000003</v>
      </c>
      <c r="CO2328" s="21"/>
      <c r="CP2328" s="20">
        <v>66.313800000000001</v>
      </c>
      <c r="CQ2328" s="20">
        <v>52.396599999999999</v>
      </c>
      <c r="CR2328" s="20">
        <v>10.830500000000001</v>
      </c>
      <c r="CS2328" s="20">
        <v>179.56299999999999</v>
      </c>
      <c r="CT2328" s="20"/>
      <c r="CU2328" s="22">
        <v>44314.973726851902</v>
      </c>
      <c r="CV2328" s="22"/>
    </row>
    <row r="2329" spans="1:100" s="23" customFormat="1" x14ac:dyDescent="0.25">
      <c r="A2329" s="23" t="s">
        <v>152</v>
      </c>
      <c r="B2329" s="23">
        <v>679</v>
      </c>
      <c r="C2329" s="23">
        <v>14</v>
      </c>
      <c r="E2329" s="24">
        <v>0.38058999999999998</v>
      </c>
      <c r="F2329" s="24">
        <v>0.154087</v>
      </c>
      <c r="G2329" s="24">
        <v>0</v>
      </c>
      <c r="H2329" s="24">
        <v>17.924099999999999</v>
      </c>
      <c r="I2329" s="24">
        <v>0.62987899999999997</v>
      </c>
      <c r="J2329" s="24">
        <v>37.7789</v>
      </c>
      <c r="K2329" s="24">
        <v>42.855699999999999</v>
      </c>
      <c r="L2329" s="24">
        <v>0.27676800000000001</v>
      </c>
      <c r="M2329" s="24">
        <v>100</v>
      </c>
      <c r="N2329" s="24"/>
      <c r="O2329" s="24">
        <v>0.14213300000000001</v>
      </c>
      <c r="P2329" s="24">
        <v>42.7136</v>
      </c>
      <c r="Q2329" s="24">
        <f t="shared" si="268"/>
        <v>99.857866999999999</v>
      </c>
      <c r="R2329" s="24"/>
      <c r="S2329" s="24">
        <v>0.51302599999999998</v>
      </c>
      <c r="T2329" s="24">
        <v>0.25552200000000003</v>
      </c>
      <c r="U2329" s="24">
        <v>0</v>
      </c>
      <c r="V2329" s="24">
        <v>41.071399999999997</v>
      </c>
      <c r="W2329" s="24">
        <v>0.62987899999999997</v>
      </c>
      <c r="X2329" s="24">
        <v>52.860300000000002</v>
      </c>
      <c r="Y2329" s="24">
        <v>4.6699099999999998</v>
      </c>
      <c r="Z2329" s="24">
        <v>100</v>
      </c>
      <c r="AA2329" s="25"/>
      <c r="AB2329" s="24">
        <f>IF(Z2329="","",Z2329-O2329)</f>
        <v>99.857866999999999</v>
      </c>
      <c r="AC2329" s="24">
        <f t="shared" si="269"/>
        <v>95.187956999999997</v>
      </c>
      <c r="AD2329" s="24"/>
      <c r="AE2329" s="36">
        <f>IF(M2329="","",IF(M2329&gt;100,M2329, M2329+O2329))</f>
        <v>100.142133</v>
      </c>
      <c r="AF2329" s="40">
        <f>IF(AE2329="","",IF(AE2329="* * *", Y2329, AE2329-SUM(S2329:X2329)))</f>
        <v>4.8120059999999967</v>
      </c>
      <c r="AG2329" s="55"/>
      <c r="AH2329" s="35"/>
      <c r="AI2329" s="36">
        <f>IF(S2329="","",IF(AI$6=0, 0, S2329/AI$6))</f>
        <v>8.2774245574383804E-3</v>
      </c>
      <c r="AJ2329" s="36">
        <f>IF(T2329="","",IF(AJ$6=0, 0, T2329/AJ$6))</f>
        <v>6.3397254428121655E-3</v>
      </c>
      <c r="AK2329" s="36">
        <f>IF(U2329="","",IF(AK$6=0, 0, U2329/AK$6))</f>
        <v>0</v>
      </c>
      <c r="AL2329" s="36">
        <f>IF(V2329="","",IF(AL$6=0, 0, V2329/AL$6))</f>
        <v>0.28934826085572019</v>
      </c>
      <c r="AM2329" s="36">
        <f>IF(W2329="","",IF(AM$6=0, 0, W2329/AM$6))</f>
        <v>1.7767344118020393E-2</v>
      </c>
      <c r="AN2329" s="36">
        <f>IF(X2329="","",IF(AN$6=0, 0, X2329/AN$6))</f>
        <v>0.94263107776038113</v>
      </c>
      <c r="AO2329" s="36">
        <f>IF(Y2329="","",IF(AO$6=0, 0, Y2329/AO$6))</f>
        <v>0.27458146833359054</v>
      </c>
      <c r="AP2329" s="36"/>
      <c r="AQ2329" s="36">
        <f>IF(AI2329="","",AI2329*AI$4)</f>
        <v>1.6554849114876761E-2</v>
      </c>
      <c r="AR2329" s="35">
        <f>IF(AJ2329="","",AJ2329*AJ$4)</f>
        <v>6.3397254428121655E-3</v>
      </c>
      <c r="AS2329" s="36">
        <f>IF(AK2329="","",AK2329*AK$4)</f>
        <v>0</v>
      </c>
      <c r="AT2329" s="36">
        <f>IF(AL2329="","",AL2329*AL$4)</f>
        <v>0.57869652171144037</v>
      </c>
      <c r="AU2329" s="36">
        <f>IF(AM2329="","",AM2329*AM$4)</f>
        <v>1.7767344118020393E-2</v>
      </c>
      <c r="AV2329" s="36">
        <f>IF(AN2329="","",AN2329*AN$4)</f>
        <v>0.94263107776038113</v>
      </c>
      <c r="AW2329" s="36">
        <f>IF(AO2329="","",AO2329*AO$4)</f>
        <v>0.27458146833359054</v>
      </c>
      <c r="AX2329" s="36"/>
      <c r="AY2329" s="36">
        <f>IF(AQ2329="","",AI2329*AI$5)</f>
        <v>8.2774245574383804E-3</v>
      </c>
      <c r="AZ2329" s="36">
        <f>IF(AR2329="","",AJ2329*AJ$5)</f>
        <v>6.3397254428121655E-3</v>
      </c>
      <c r="BA2329" s="36">
        <f>IF(AS2329="","",AK2329*AK$5)</f>
        <v>0</v>
      </c>
      <c r="BB2329" s="36">
        <f>IF(AT2329="","",AL2329*AL$5)</f>
        <v>1.4467413042786008</v>
      </c>
      <c r="BC2329" s="36">
        <f>IF(AU2329="","",AM2329*AM$5)</f>
        <v>0</v>
      </c>
      <c r="BD2329" s="36">
        <f>IF(AV2329="","",AN2329*AN$5)</f>
        <v>0.94263107776038113</v>
      </c>
      <c r="BE2329" s="36">
        <f>IF(AW2329="","",AO2329*AO$5)</f>
        <v>0.27458146833359054</v>
      </c>
      <c r="BF2329" s="36">
        <f>IF(BE2329="","",SUM(AY2329:BE2329))</f>
        <v>2.6785710003728229</v>
      </c>
      <c r="BG2329" s="36"/>
      <c r="BH2329" s="36">
        <f>IF(AT2329="","",3/AT2329)</f>
        <v>5.1840643367404091</v>
      </c>
      <c r="BI2329" s="36"/>
      <c r="BJ2329" s="36">
        <f>IF(AQ2329="","",AQ2329*$BH2329)</f>
        <v>8.5821402896551144E-2</v>
      </c>
      <c r="BK2329" s="36">
        <f>IF(AR2329="","",AR2329*$BH2329)</f>
        <v>3.2865544572808346E-2</v>
      </c>
      <c r="BL2329" s="36">
        <f>IF(AS2329="","",AS2329*$BH2329)</f>
        <v>0</v>
      </c>
      <c r="BM2329" s="36">
        <f>IF(AT2329="","",AT2329*$BH2329)</f>
        <v>3</v>
      </c>
      <c r="BN2329" s="36">
        <f>IF(AU2329="","",AU2329*$BH2329)</f>
        <v>9.2107055000824001E-2</v>
      </c>
      <c r="BO2329" s="36">
        <f>IF(AV2329="","",AV2329*$BH2329)</f>
        <v>4.8866601529207676</v>
      </c>
      <c r="BP2329" s="36">
        <f t="shared" si="270"/>
        <v>13.885884396459833</v>
      </c>
      <c r="BQ2329" s="36">
        <f>IF(AW2329="","",AW2329*$BH2329)</f>
        <v>1.4234479975179828</v>
      </c>
      <c r="BR2329" s="36"/>
      <c r="BS2329" s="36">
        <f t="shared" si="271"/>
        <v>5.0053471003901269</v>
      </c>
      <c r="BT2329" s="36"/>
      <c r="BU2329" s="36">
        <f t="shared" si="272"/>
        <v>0.90789294499917594</v>
      </c>
      <c r="BV2329" s="36">
        <f t="shared" si="273"/>
        <v>0.90789294499917594</v>
      </c>
      <c r="BW2329" s="36">
        <f t="shared" si="274"/>
        <v>1</v>
      </c>
      <c r="BX2329" s="36"/>
      <c r="BY2329" s="36">
        <f>IF(BV2329="","",IF(BQ2329=0,0,((BV2329/BQ2329)*AF2329)))</f>
        <v>3.0691576413830384</v>
      </c>
      <c r="BZ2329" s="36">
        <f>IF(BY2329="","",SUM(S2329:X2329,BY2329))</f>
        <v>98.399284641383048</v>
      </c>
      <c r="CA2329" s="24"/>
      <c r="CB2329" s="26">
        <v>1.5883999999999999E-2</v>
      </c>
      <c r="CC2329" s="26">
        <v>9.7140000000000004E-3</v>
      </c>
      <c r="CD2329" s="26">
        <v>4.5768999999999997E-2</v>
      </c>
      <c r="CE2329" s="26">
        <v>1.2765E-2</v>
      </c>
      <c r="CF2329" s="26">
        <v>8.5500000000000003E-3</v>
      </c>
      <c r="CG2329" s="26">
        <v>3.286E-2</v>
      </c>
      <c r="CH2329" s="26"/>
      <c r="CI2329" s="27">
        <v>5.5178599999999998</v>
      </c>
      <c r="CJ2329" s="27">
        <v>4.1532</v>
      </c>
      <c r="CK2329" s="27">
        <v>-52.805999999999997</v>
      </c>
      <c r="CL2329" s="27">
        <v>0.36709700000000001</v>
      </c>
      <c r="CM2329" s="27">
        <v>2.1726200000000002</v>
      </c>
      <c r="CN2329" s="27">
        <v>0.34384799999999999</v>
      </c>
      <c r="CO2329" s="27"/>
      <c r="CP2329" s="26">
        <v>66.299000000000007</v>
      </c>
      <c r="CQ2329" s="26">
        <v>52.394300000000001</v>
      </c>
      <c r="CR2329" s="26">
        <v>10.830500000000001</v>
      </c>
      <c r="CS2329" s="26">
        <v>194.53399999999999</v>
      </c>
      <c r="CT2329" s="26"/>
      <c r="CU2329" s="28">
        <v>44314.975509259297</v>
      </c>
      <c r="CV2329" s="28"/>
    </row>
    <row r="2330" spans="1:100" s="11" customFormat="1" x14ac:dyDescent="0.25">
      <c r="A2330" s="11" t="s">
        <v>153</v>
      </c>
      <c r="B2330" s="11">
        <v>680</v>
      </c>
      <c r="C2330" s="11">
        <v>1</v>
      </c>
      <c r="E2330" s="12">
        <v>0.87892199999999998</v>
      </c>
      <c r="F2330" s="12">
        <v>0.266372</v>
      </c>
      <c r="G2330" s="12">
        <v>0</v>
      </c>
      <c r="H2330" s="12">
        <v>17.604700000000001</v>
      </c>
      <c r="I2330" s="12">
        <v>0.2233</v>
      </c>
      <c r="J2330" s="12">
        <v>36.6036</v>
      </c>
      <c r="K2330" s="12">
        <v>44.032299999999999</v>
      </c>
      <c r="L2330" s="12">
        <v>0.39085799999999998</v>
      </c>
      <c r="M2330" s="12">
        <v>100</v>
      </c>
      <c r="N2330" s="12"/>
      <c r="O2330" s="12">
        <v>5.0388000000000002E-2</v>
      </c>
      <c r="P2330" s="12">
        <v>43.981900000000003</v>
      </c>
      <c r="Q2330" s="12">
        <f t="shared" si="268"/>
        <v>99.949612000000002</v>
      </c>
      <c r="R2330" s="12"/>
      <c r="S2330" s="12">
        <v>1.1847700000000001</v>
      </c>
      <c r="T2330" s="12">
        <v>0.44172499999999998</v>
      </c>
      <c r="U2330" s="12">
        <v>0</v>
      </c>
      <c r="V2330" s="12">
        <v>40.339399999999998</v>
      </c>
      <c r="W2330" s="12">
        <v>0.2233</v>
      </c>
      <c r="X2330" s="12">
        <v>51.215800000000002</v>
      </c>
      <c r="Y2330" s="12">
        <v>6.5949499999999999</v>
      </c>
      <c r="Z2330" s="12">
        <v>100</v>
      </c>
      <c r="AA2330" s="13"/>
      <c r="AB2330" s="12">
        <f>IF(Z2330="","",Z2330-O2330)</f>
        <v>99.949612000000002</v>
      </c>
      <c r="AC2330" s="12">
        <f t="shared" si="269"/>
        <v>93.354662000000005</v>
      </c>
      <c r="AD2330" s="12"/>
      <c r="AE2330" s="32">
        <f>IF(M2330="","",IF(M2330&gt;100,M2330, M2330+O2330))</f>
        <v>100.050388</v>
      </c>
      <c r="AF2330" s="39">
        <f>IF(AE2330="","",IF(AE2330="* * *", Y2330, AE2330-SUM(S2330:X2330)))</f>
        <v>6.6453929999999986</v>
      </c>
      <c r="AG2330" s="56"/>
      <c r="AH2330" s="31"/>
      <c r="AI2330" s="32">
        <f>IF(S2330="","",IF(AI$6=0, 0, S2330/AI$6))</f>
        <v>1.911568671551982E-2</v>
      </c>
      <c r="AJ2330" s="32">
        <f>IF(T2330="","",IF(AJ$6=0, 0, T2330/AJ$6))</f>
        <v>1.0959585559075944E-2</v>
      </c>
      <c r="AK2330" s="32">
        <f>IF(U2330="","",IF(AK$6=0, 0, U2330/AK$6))</f>
        <v>0</v>
      </c>
      <c r="AL2330" s="32">
        <f>IF(V2330="","",IF(AL$6=0, 0, V2330/AL$6))</f>
        <v>0.2841913164382816</v>
      </c>
      <c r="AM2330" s="32">
        <f>IF(W2330="","",IF(AM$6=0, 0, W2330/AM$6))</f>
        <v>6.2987461743508732E-3</v>
      </c>
      <c r="AN2330" s="32">
        <f>IF(X2330="","",IF(AN$6=0, 0, X2330/AN$6))</f>
        <v>0.91330553841654571</v>
      </c>
      <c r="AO2330" s="32">
        <f>IF(Y2330="","",IF(AO$6=0, 0, Y2330/AO$6))</f>
        <v>0.38777001153911173</v>
      </c>
      <c r="AP2330" s="32"/>
      <c r="AQ2330" s="32">
        <f>IF(AI2330="","",AI2330*AI$4)</f>
        <v>3.8231373431039641E-2</v>
      </c>
      <c r="AR2330" s="31">
        <f>IF(AJ2330="","",AJ2330*AJ$4)</f>
        <v>1.0959585559075944E-2</v>
      </c>
      <c r="AS2330" s="32">
        <f>IF(AK2330="","",AK2330*AK$4)</f>
        <v>0</v>
      </c>
      <c r="AT2330" s="32">
        <f>IF(AL2330="","",AL2330*AL$4)</f>
        <v>0.56838263287656321</v>
      </c>
      <c r="AU2330" s="32">
        <f>IF(AM2330="","",AM2330*AM$4)</f>
        <v>6.2987461743508732E-3</v>
      </c>
      <c r="AV2330" s="32">
        <f>IF(AN2330="","",AN2330*AN$4)</f>
        <v>0.91330553841654571</v>
      </c>
      <c r="AW2330" s="32">
        <f>IF(AO2330="","",AO2330*AO$4)</f>
        <v>0.38777001153911173</v>
      </c>
      <c r="AX2330" s="32"/>
      <c r="AY2330" s="32">
        <f>IF(AQ2330="","",AI2330*AI$5)</f>
        <v>1.911568671551982E-2</v>
      </c>
      <c r="AZ2330" s="32">
        <f>IF(AR2330="","",AJ2330*AJ$5)</f>
        <v>1.0959585559075944E-2</v>
      </c>
      <c r="BA2330" s="32">
        <f>IF(AS2330="","",AK2330*AK$5)</f>
        <v>0</v>
      </c>
      <c r="BB2330" s="32">
        <f>IF(AT2330="","",AL2330*AL$5)</f>
        <v>1.4209565821914081</v>
      </c>
      <c r="BC2330" s="32">
        <f>IF(AU2330="","",AM2330*AM$5)</f>
        <v>0</v>
      </c>
      <c r="BD2330" s="32">
        <f>IF(AV2330="","",AN2330*AN$5)</f>
        <v>0.91330553841654571</v>
      </c>
      <c r="BE2330" s="32">
        <f>IF(AW2330="","",AO2330*AO$5)</f>
        <v>0.38777001153911173</v>
      </c>
      <c r="BF2330" s="32">
        <f>IF(BE2330="","",SUM(AY2330:BE2330))</f>
        <v>2.7521074044216611</v>
      </c>
      <c r="BG2330" s="32"/>
      <c r="BH2330" s="32">
        <f>IF(AT2330="","",3/AT2330)</f>
        <v>5.2781345285254622</v>
      </c>
      <c r="BI2330" s="32"/>
      <c r="BJ2330" s="32">
        <f>IF(AQ2330="","",AQ2330*$BH2330)</f>
        <v>0.2017903321793213</v>
      </c>
      <c r="BK2330" s="32">
        <f>IF(AR2330="","",AR2330*$BH2330)</f>
        <v>5.7846166957687774E-2</v>
      </c>
      <c r="BL2330" s="32">
        <f>IF(AS2330="","",AS2330*$BH2330)</f>
        <v>0</v>
      </c>
      <c r="BM2330" s="32">
        <f>IF(AT2330="","",AT2330*$BH2330)</f>
        <v>3</v>
      </c>
      <c r="BN2330" s="32">
        <f>IF(AU2330="","",AU2330*$BH2330)</f>
        <v>3.3245629669259001E-2</v>
      </c>
      <c r="BO2330" s="32">
        <f>IF(AV2330="","",AV2330*$BH2330)</f>
        <v>4.8205494974099077</v>
      </c>
      <c r="BP2330" s="32">
        <f t="shared" si="270"/>
        <v>14.525993117488557</v>
      </c>
      <c r="BQ2330" s="32">
        <f>IF(AW2330="","",AW2330*$BH2330)</f>
        <v>2.0467022870313025</v>
      </c>
      <c r="BR2330" s="32"/>
      <c r="BS2330" s="32">
        <f t="shared" si="271"/>
        <v>5.0801859965469172</v>
      </c>
      <c r="BT2330" s="32"/>
      <c r="BU2330" s="32">
        <f t="shared" si="272"/>
        <v>0.96675437033074096</v>
      </c>
      <c r="BV2330" s="32">
        <f t="shared" si="273"/>
        <v>0.96675437033074096</v>
      </c>
      <c r="BW2330" s="32">
        <f t="shared" si="274"/>
        <v>1</v>
      </c>
      <c r="BX2330" s="32"/>
      <c r="BY2330" s="32">
        <f>IF(BV2330="","",IF(BQ2330=0,0,((BV2330/BQ2330)*AF2330)))</f>
        <v>3.13893367199675</v>
      </c>
      <c r="BZ2330" s="32">
        <f>IF(BY2330="","",SUM(S2330:X2330,BY2330))</f>
        <v>96.543928671996753</v>
      </c>
      <c r="CA2330" s="12"/>
      <c r="CB2330" s="14">
        <v>1.5628E-2</v>
      </c>
      <c r="CC2330" s="14">
        <v>1.0272999999999999E-2</v>
      </c>
      <c r="CD2330" s="14">
        <v>4.7815000000000003E-2</v>
      </c>
      <c r="CE2330" s="14">
        <v>1.2789999999999999E-2</v>
      </c>
      <c r="CF2330" s="14">
        <v>8.7180000000000001E-3</v>
      </c>
      <c r="CG2330" s="14">
        <v>3.0839999999999999E-2</v>
      </c>
      <c r="CH2330" s="14"/>
      <c r="CI2330" s="15">
        <v>3.3520699999999999</v>
      </c>
      <c r="CJ2330" s="15">
        <v>2.8643399999999999</v>
      </c>
      <c r="CK2330" s="15">
        <v>-23.106999999999999</v>
      </c>
      <c r="CL2330" s="15">
        <v>0.37135899999999999</v>
      </c>
      <c r="CM2330" s="15">
        <v>4.0175400000000003</v>
      </c>
      <c r="CN2330" s="15">
        <v>0.34943000000000002</v>
      </c>
      <c r="CO2330" s="15"/>
      <c r="CP2330" s="14">
        <v>78.727500000000006</v>
      </c>
      <c r="CQ2330" s="14">
        <v>80.984899999999996</v>
      </c>
      <c r="CR2330" s="14">
        <v>10.788</v>
      </c>
      <c r="CS2330" s="14">
        <v>0</v>
      </c>
      <c r="CT2330" s="14"/>
      <c r="CU2330" s="16">
        <v>44314.977291666699</v>
      </c>
      <c r="CV2330" s="16"/>
    </row>
    <row r="2331" spans="1:100" s="17" customFormat="1" x14ac:dyDescent="0.25">
      <c r="A2331" s="17" t="s">
        <v>153</v>
      </c>
      <c r="B2331" s="17">
        <v>681</v>
      </c>
      <c r="C2331" s="17">
        <v>2</v>
      </c>
      <c r="E2331" s="18">
        <v>0.79642000000000002</v>
      </c>
      <c r="F2331" s="18">
        <v>0.20280200000000001</v>
      </c>
      <c r="G2331" s="18">
        <v>0</v>
      </c>
      <c r="H2331" s="18">
        <v>17.698899999999998</v>
      </c>
      <c r="I2331" s="18">
        <v>0.31075399999999997</v>
      </c>
      <c r="J2331" s="18">
        <v>37.063400000000001</v>
      </c>
      <c r="K2331" s="18">
        <v>43.580100000000002</v>
      </c>
      <c r="L2331" s="18">
        <v>0.34759000000000001</v>
      </c>
      <c r="M2331" s="18">
        <v>100</v>
      </c>
      <c r="N2331" s="18"/>
      <c r="O2331" s="18">
        <v>7.0122000000000004E-2</v>
      </c>
      <c r="P2331" s="18">
        <v>43.51</v>
      </c>
      <c r="Q2331" s="18">
        <f t="shared" si="268"/>
        <v>99.929878000000002</v>
      </c>
      <c r="R2331" s="18"/>
      <c r="S2331" s="18">
        <v>1.0735600000000001</v>
      </c>
      <c r="T2331" s="18">
        <v>0.33630599999999999</v>
      </c>
      <c r="U2331" s="18">
        <v>0</v>
      </c>
      <c r="V2331" s="18">
        <v>40.555300000000003</v>
      </c>
      <c r="W2331" s="18">
        <v>0.31075399999999997</v>
      </c>
      <c r="X2331" s="18">
        <v>51.859200000000001</v>
      </c>
      <c r="Y2331" s="18">
        <v>5.8648800000000003</v>
      </c>
      <c r="Z2331" s="18">
        <v>100</v>
      </c>
      <c r="AA2331" s="19"/>
      <c r="AB2331" s="18">
        <f>IF(Z2331="","",Z2331-O2331)</f>
        <v>99.929878000000002</v>
      </c>
      <c r="AC2331" s="18">
        <f t="shared" si="269"/>
        <v>94.064998000000003</v>
      </c>
      <c r="AD2331" s="18"/>
      <c r="AE2331" s="34">
        <f>IF(M2331="","",IF(M2331&gt;100,M2331, M2331+O2331))</f>
        <v>100.070122</v>
      </c>
      <c r="AF2331" s="37">
        <f>IF(AE2331="","",IF(AE2331="* * *", Y2331, AE2331-SUM(S2331:X2331)))</f>
        <v>5.9350019999999972</v>
      </c>
      <c r="AG2331" s="54"/>
      <c r="AH2331" s="33"/>
      <c r="AI2331" s="34">
        <f>IF(S2331="","",IF(AI$6=0, 0, S2331/AI$6))</f>
        <v>1.7321367548396277E-2</v>
      </c>
      <c r="AJ2331" s="34">
        <f>IF(T2331="","",IF(AJ$6=0, 0, T2331/AJ$6))</f>
        <v>8.344047497946901E-3</v>
      </c>
      <c r="AK2331" s="34">
        <f>IF(U2331="","",IF(AK$6=0, 0, U2331/AK$6))</f>
        <v>0</v>
      </c>
      <c r="AL2331" s="34">
        <f>IF(V2331="","",IF(AL$6=0, 0, V2331/AL$6))</f>
        <v>0.28571233324118467</v>
      </c>
      <c r="AM2331" s="34">
        <f>IF(W2331="","",IF(AM$6=0, 0, W2331/AM$6))</f>
        <v>8.765609353623964E-3</v>
      </c>
      <c r="AN2331" s="34">
        <f>IF(X2331="","",IF(AN$6=0, 0, X2331/AN$6))</f>
        <v>0.92477896621455336</v>
      </c>
      <c r="AO2331" s="34">
        <f>IF(Y2331="","",IF(AO$6=0, 0, Y2331/AO$6))</f>
        <v>0.34484334002160832</v>
      </c>
      <c r="AP2331" s="34"/>
      <c r="AQ2331" s="34">
        <f>IF(AI2331="","",AI2331*AI$4)</f>
        <v>3.4642735096792554E-2</v>
      </c>
      <c r="AR2331" s="33">
        <f>IF(AJ2331="","",AJ2331*AJ$4)</f>
        <v>8.344047497946901E-3</v>
      </c>
      <c r="AS2331" s="34">
        <f>IF(AK2331="","",AK2331*AK$4)</f>
        <v>0</v>
      </c>
      <c r="AT2331" s="34">
        <f>IF(AL2331="","",AL2331*AL$4)</f>
        <v>0.57142466648236934</v>
      </c>
      <c r="AU2331" s="34">
        <f>IF(AM2331="","",AM2331*AM$4)</f>
        <v>8.765609353623964E-3</v>
      </c>
      <c r="AV2331" s="34">
        <f>IF(AN2331="","",AN2331*AN$4)</f>
        <v>0.92477896621455336</v>
      </c>
      <c r="AW2331" s="34">
        <f>IF(AO2331="","",AO2331*AO$4)</f>
        <v>0.34484334002160832</v>
      </c>
      <c r="AX2331" s="34"/>
      <c r="AY2331" s="34">
        <f>IF(AQ2331="","",AI2331*AI$5)</f>
        <v>1.7321367548396277E-2</v>
      </c>
      <c r="AZ2331" s="34">
        <f>IF(AR2331="","",AJ2331*AJ$5)</f>
        <v>8.344047497946901E-3</v>
      </c>
      <c r="BA2331" s="34">
        <f>IF(AS2331="","",AK2331*AK$5)</f>
        <v>0</v>
      </c>
      <c r="BB2331" s="34">
        <f>IF(AT2331="","",AL2331*AL$5)</f>
        <v>1.4285616662059233</v>
      </c>
      <c r="BC2331" s="34">
        <f>IF(AU2331="","",AM2331*AM$5)</f>
        <v>0</v>
      </c>
      <c r="BD2331" s="34">
        <f>IF(AV2331="","",AN2331*AN$5)</f>
        <v>0.92477896621455336</v>
      </c>
      <c r="BE2331" s="34">
        <f>IF(AW2331="","",AO2331*AO$5)</f>
        <v>0.34484334002160832</v>
      </c>
      <c r="BF2331" s="34">
        <f>IF(BE2331="","",SUM(AY2331:BE2331))</f>
        <v>2.723849387488428</v>
      </c>
      <c r="BG2331" s="34"/>
      <c r="BH2331" s="34">
        <f>IF(AT2331="","",3/AT2331)</f>
        <v>5.2500358769384023</v>
      </c>
      <c r="BI2331" s="34"/>
      <c r="BJ2331" s="34">
        <f>IF(AQ2331="","",AQ2331*$BH2331)</f>
        <v>0.18187560213343407</v>
      </c>
      <c r="BK2331" s="34">
        <f>IF(AR2331="","",AR2331*$BH2331)</f>
        <v>4.3806548723099338E-2</v>
      </c>
      <c r="BL2331" s="34">
        <f>IF(AS2331="","",AS2331*$BH2331)</f>
        <v>0</v>
      </c>
      <c r="BM2331" s="34">
        <f>IF(AT2331="","",AT2331*$BH2331)</f>
        <v>3</v>
      </c>
      <c r="BN2331" s="34">
        <f>IF(AU2331="","",AU2331*$BH2331)</f>
        <v>4.6019763589752648E-2</v>
      </c>
      <c r="BO2331" s="34">
        <f>IF(AV2331="","",AV2331*$BH2331)</f>
        <v>4.8551227508644121</v>
      </c>
      <c r="BP2331" s="34">
        <f t="shared" si="270"/>
        <v>14.30030700769094</v>
      </c>
      <c r="BQ2331" s="34">
        <f>IF(AW2331="","",AW2331*$BH2331)</f>
        <v>1.8104399070367121</v>
      </c>
      <c r="BR2331" s="34"/>
      <c r="BS2331" s="34">
        <f t="shared" si="271"/>
        <v>5.0808049017209456</v>
      </c>
      <c r="BT2331" s="34"/>
      <c r="BU2331" s="34">
        <f t="shared" si="272"/>
        <v>0.95398023641024732</v>
      </c>
      <c r="BV2331" s="34">
        <f t="shared" si="273"/>
        <v>0.95398023641024732</v>
      </c>
      <c r="BW2331" s="34">
        <f t="shared" si="274"/>
        <v>1</v>
      </c>
      <c r="BX2331" s="34"/>
      <c r="BY2331" s="34">
        <f>IF(BV2331="","",IF(BQ2331=0,0,((BV2331/BQ2331)*AF2331)))</f>
        <v>3.1273474413865077</v>
      </c>
      <c r="BZ2331" s="34">
        <f>IF(BY2331="","",SUM(S2331:X2331,BY2331))</f>
        <v>97.262467441386505</v>
      </c>
      <c r="CA2331" s="18"/>
      <c r="CB2331" s="20">
        <v>1.5951E-2</v>
      </c>
      <c r="CC2331" s="20">
        <v>1.013E-2</v>
      </c>
      <c r="CD2331" s="20">
        <v>4.7618000000000001E-2</v>
      </c>
      <c r="CE2331" s="20">
        <v>1.226E-2</v>
      </c>
      <c r="CF2331" s="20">
        <v>8.3669999999999994E-3</v>
      </c>
      <c r="CG2331" s="20">
        <v>3.1357000000000003E-2</v>
      </c>
      <c r="CH2331" s="20"/>
      <c r="CI2331" s="21">
        <v>3.5546799999999998</v>
      </c>
      <c r="CJ2331" s="21">
        <v>3.4603799999999998</v>
      </c>
      <c r="CK2331" s="21">
        <v>-16.388999999999999</v>
      </c>
      <c r="CL2331" s="21">
        <v>0.37003399999999997</v>
      </c>
      <c r="CM2331" s="21">
        <v>3.25021</v>
      </c>
      <c r="CN2331" s="21">
        <v>0.34724500000000003</v>
      </c>
      <c r="CO2331" s="21"/>
      <c r="CP2331" s="20">
        <v>78.747500000000002</v>
      </c>
      <c r="CQ2331" s="20">
        <v>80.981200000000001</v>
      </c>
      <c r="CR2331" s="20">
        <v>10.788500000000001</v>
      </c>
      <c r="CS2331" s="20">
        <v>20.336099999999998</v>
      </c>
      <c r="CT2331" s="20"/>
      <c r="CU2331" s="22">
        <v>44314.979074074101</v>
      </c>
      <c r="CV2331" s="22"/>
    </row>
    <row r="2332" spans="1:100" s="17" customFormat="1" x14ac:dyDescent="0.25">
      <c r="A2332" s="17" t="s">
        <v>153</v>
      </c>
      <c r="B2332" s="17">
        <v>682</v>
      </c>
      <c r="C2332" s="17">
        <v>3</v>
      </c>
      <c r="E2332" s="18">
        <v>0.82050500000000004</v>
      </c>
      <c r="F2332" s="18">
        <v>0.19401199999999999</v>
      </c>
      <c r="G2332" s="18">
        <v>0</v>
      </c>
      <c r="H2332" s="18">
        <v>17.846</v>
      </c>
      <c r="I2332" s="18">
        <v>0.335565</v>
      </c>
      <c r="J2332" s="18">
        <v>37.393900000000002</v>
      </c>
      <c r="K2332" s="18">
        <v>43.112299999999998</v>
      </c>
      <c r="L2332" s="18">
        <v>0.29766999999999999</v>
      </c>
      <c r="M2332" s="18">
        <v>100</v>
      </c>
      <c r="N2332" s="18"/>
      <c r="O2332" s="18">
        <v>7.5719999999999996E-2</v>
      </c>
      <c r="P2332" s="18">
        <v>43.0366</v>
      </c>
      <c r="Q2332" s="18">
        <f t="shared" si="268"/>
        <v>99.924279999999996</v>
      </c>
      <c r="R2332" s="18"/>
      <c r="S2332" s="18">
        <v>1.10602</v>
      </c>
      <c r="T2332" s="18">
        <v>0.32173099999999999</v>
      </c>
      <c r="U2332" s="18">
        <v>0</v>
      </c>
      <c r="V2332" s="18">
        <v>40.892499999999998</v>
      </c>
      <c r="W2332" s="18">
        <v>0.335565</v>
      </c>
      <c r="X2332" s="18">
        <v>52.321599999999997</v>
      </c>
      <c r="Y2332" s="18">
        <v>5.0225900000000001</v>
      </c>
      <c r="Z2332" s="18">
        <v>100</v>
      </c>
      <c r="AA2332" s="19"/>
      <c r="AB2332" s="18">
        <f>IF(Z2332="","",Z2332-O2332)</f>
        <v>99.924279999999996</v>
      </c>
      <c r="AC2332" s="18">
        <f t="shared" si="269"/>
        <v>94.901690000000002</v>
      </c>
      <c r="AD2332" s="18"/>
      <c r="AE2332" s="34">
        <f>IF(M2332="","",IF(M2332&gt;100,M2332, M2332+O2332))</f>
        <v>100.07572</v>
      </c>
      <c r="AF2332" s="37">
        <f>IF(AE2332="","",IF(AE2332="* * *", Y2332, AE2332-SUM(S2332:X2332)))</f>
        <v>5.0983039999999988</v>
      </c>
      <c r="AG2332" s="54"/>
      <c r="AH2332" s="33"/>
      <c r="AI2332" s="34">
        <f>IF(S2332="","",IF(AI$6=0, 0, S2332/AI$6))</f>
        <v>1.7845093833486019E-2</v>
      </c>
      <c r="AJ2332" s="34">
        <f>IF(T2332="","",IF(AJ$6=0, 0, T2332/AJ$6))</f>
        <v>7.9824289354396127E-3</v>
      </c>
      <c r="AK2332" s="34">
        <f>IF(U2332="","",IF(AK$6=0, 0, U2332/AK$6))</f>
        <v>0</v>
      </c>
      <c r="AL2332" s="34">
        <f>IF(V2332="","",IF(AL$6=0, 0, V2332/AL$6))</f>
        <v>0.28808790927610306</v>
      </c>
      <c r="AM2332" s="34">
        <f>IF(W2332="","",IF(AM$6=0, 0, W2332/AM$6))</f>
        <v>9.4654669054905997E-3</v>
      </c>
      <c r="AN2332" s="34">
        <f>IF(X2332="","",IF(AN$6=0, 0, X2332/AN$6))</f>
        <v>0.93302471227268013</v>
      </c>
      <c r="AO2332" s="34">
        <f>IF(Y2332="","",IF(AO$6=0, 0, Y2332/AO$6))</f>
        <v>0.29531835453736982</v>
      </c>
      <c r="AP2332" s="34"/>
      <c r="AQ2332" s="34">
        <f>IF(AI2332="","",AI2332*AI$4)</f>
        <v>3.5690187666972038E-2</v>
      </c>
      <c r="AR2332" s="33">
        <f>IF(AJ2332="","",AJ2332*AJ$4)</f>
        <v>7.9824289354396127E-3</v>
      </c>
      <c r="AS2332" s="34">
        <f>IF(AK2332="","",AK2332*AK$4)</f>
        <v>0</v>
      </c>
      <c r="AT2332" s="34">
        <f>IF(AL2332="","",AL2332*AL$4)</f>
        <v>0.57617581855220612</v>
      </c>
      <c r="AU2332" s="34">
        <f>IF(AM2332="","",AM2332*AM$4)</f>
        <v>9.4654669054905997E-3</v>
      </c>
      <c r="AV2332" s="34">
        <f>IF(AN2332="","",AN2332*AN$4)</f>
        <v>0.93302471227268013</v>
      </c>
      <c r="AW2332" s="34">
        <f>IF(AO2332="","",AO2332*AO$4)</f>
        <v>0.29531835453736982</v>
      </c>
      <c r="AX2332" s="34"/>
      <c r="AY2332" s="34">
        <f>IF(AQ2332="","",AI2332*AI$5)</f>
        <v>1.7845093833486019E-2</v>
      </c>
      <c r="AZ2332" s="34">
        <f>IF(AR2332="","",AJ2332*AJ$5)</f>
        <v>7.9824289354396127E-3</v>
      </c>
      <c r="BA2332" s="34">
        <f>IF(AS2332="","",AK2332*AK$5)</f>
        <v>0</v>
      </c>
      <c r="BB2332" s="34">
        <f>IF(AT2332="","",AL2332*AL$5)</f>
        <v>1.4404395463805153</v>
      </c>
      <c r="BC2332" s="34">
        <f>IF(AU2332="","",AM2332*AM$5)</f>
        <v>0</v>
      </c>
      <c r="BD2332" s="34">
        <f>IF(AV2332="","",AN2332*AN$5)</f>
        <v>0.93302471227268013</v>
      </c>
      <c r="BE2332" s="34">
        <f>IF(AW2332="","",AO2332*AO$5)</f>
        <v>0.29531835453736982</v>
      </c>
      <c r="BF2332" s="34">
        <f>IF(BE2332="","",SUM(AY2332:BE2332))</f>
        <v>2.6946101359594907</v>
      </c>
      <c r="BG2332" s="34"/>
      <c r="BH2332" s="34">
        <f>IF(AT2332="","",3/AT2332)</f>
        <v>5.2067440239652756</v>
      </c>
      <c r="BI2332" s="34"/>
      <c r="BJ2332" s="34">
        <f>IF(AQ2332="","",AQ2332*$BH2332)</f>
        <v>0.18582967134920583</v>
      </c>
      <c r="BK2332" s="34">
        <f>IF(AR2332="","",AR2332*$BH2332)</f>
        <v>4.1562464156327701E-2</v>
      </c>
      <c r="BL2332" s="34">
        <f>IF(AS2332="","",AS2332*$BH2332)</f>
        <v>0</v>
      </c>
      <c r="BM2332" s="34">
        <f>IF(AT2332="","",AT2332*$BH2332)</f>
        <v>3</v>
      </c>
      <c r="BN2332" s="34">
        <f>IF(AU2332="","",AU2332*$BH2332)</f>
        <v>4.928426324420427E-2</v>
      </c>
      <c r="BO2332" s="34">
        <f>IF(AV2332="","",AV2332*$BH2332)</f>
        <v>4.8580208448376982</v>
      </c>
      <c r="BP2332" s="34">
        <f t="shared" si="270"/>
        <v>14.030145222323338</v>
      </c>
      <c r="BQ2332" s="34">
        <f>IF(AW2332="","",AW2332*$BH2332)</f>
        <v>1.5376470776547089</v>
      </c>
      <c r="BR2332" s="34"/>
      <c r="BS2332" s="34">
        <f t="shared" si="271"/>
        <v>5.0854129803432322</v>
      </c>
      <c r="BT2332" s="34"/>
      <c r="BU2332" s="34">
        <f t="shared" si="272"/>
        <v>0.95071573675579568</v>
      </c>
      <c r="BV2332" s="34">
        <f t="shared" si="273"/>
        <v>0.95071573675579568</v>
      </c>
      <c r="BW2332" s="34">
        <f t="shared" si="274"/>
        <v>1</v>
      </c>
      <c r="BX2332" s="34"/>
      <c r="BY2332" s="34">
        <f>IF(BV2332="","",IF(BQ2332=0,0,((BV2332/BQ2332)*AF2332)))</f>
        <v>3.152243394471212</v>
      </c>
      <c r="BZ2332" s="34">
        <f>IF(BY2332="","",SUM(S2332:X2332,BY2332))</f>
        <v>98.129659394471219</v>
      </c>
      <c r="CA2332" s="18"/>
      <c r="CB2332" s="20">
        <v>1.6121E-2</v>
      </c>
      <c r="CC2332" s="20">
        <v>9.979E-3</v>
      </c>
      <c r="CD2332" s="20">
        <v>4.7553999999999999E-2</v>
      </c>
      <c r="CE2332" s="20">
        <v>1.2810999999999999E-2</v>
      </c>
      <c r="CF2332" s="20">
        <v>8.4259999999999995E-3</v>
      </c>
      <c r="CG2332" s="20">
        <v>3.0129E-2</v>
      </c>
      <c r="CH2332" s="20"/>
      <c r="CI2332" s="21">
        <v>3.49769</v>
      </c>
      <c r="CJ2332" s="21">
        <v>3.54853</v>
      </c>
      <c r="CK2332" s="21">
        <v>-17.635999999999999</v>
      </c>
      <c r="CL2332" s="21">
        <v>0.36836799999999997</v>
      </c>
      <c r="CM2332" s="21">
        <v>3.1084200000000002</v>
      </c>
      <c r="CN2332" s="21">
        <v>0.34532400000000002</v>
      </c>
      <c r="CO2332" s="21"/>
      <c r="CP2332" s="20">
        <v>78.767499999999998</v>
      </c>
      <c r="CQ2332" s="20">
        <v>80.977699999999999</v>
      </c>
      <c r="CR2332" s="20">
        <v>10.789</v>
      </c>
      <c r="CS2332" s="20">
        <v>40.644599999999997</v>
      </c>
      <c r="CT2332" s="20"/>
      <c r="CU2332" s="22">
        <v>44314.980844907397</v>
      </c>
      <c r="CV2332" s="22"/>
    </row>
    <row r="2333" spans="1:100" s="17" customFormat="1" x14ac:dyDescent="0.25">
      <c r="A2333" s="17" t="s">
        <v>153</v>
      </c>
      <c r="B2333" s="17">
        <v>683</v>
      </c>
      <c r="C2333" s="17">
        <v>4</v>
      </c>
      <c r="E2333" s="18">
        <v>0.73569700000000005</v>
      </c>
      <c r="F2333" s="18">
        <v>0.19636100000000001</v>
      </c>
      <c r="G2333" s="18">
        <v>0</v>
      </c>
      <c r="H2333" s="18">
        <v>17.785</v>
      </c>
      <c r="I2333" s="18">
        <v>0.359431</v>
      </c>
      <c r="J2333" s="18">
        <v>37.455599999999997</v>
      </c>
      <c r="K2333" s="18">
        <v>43.161900000000003</v>
      </c>
      <c r="L2333" s="18">
        <v>0.30597299999999999</v>
      </c>
      <c r="M2333" s="18">
        <v>100</v>
      </c>
      <c r="N2333" s="18"/>
      <c r="O2333" s="18">
        <v>8.1105999999999998E-2</v>
      </c>
      <c r="P2333" s="18">
        <v>43.080800000000004</v>
      </c>
      <c r="Q2333" s="18">
        <f t="shared" si="268"/>
        <v>99.918893999999995</v>
      </c>
      <c r="R2333" s="18"/>
      <c r="S2333" s="18">
        <v>0.991703</v>
      </c>
      <c r="T2333" s="18">
        <v>0.32562600000000003</v>
      </c>
      <c r="U2333" s="18">
        <v>0</v>
      </c>
      <c r="V2333" s="18">
        <v>40.752600000000001</v>
      </c>
      <c r="W2333" s="18">
        <v>0.359431</v>
      </c>
      <c r="X2333" s="18">
        <v>52.408000000000001</v>
      </c>
      <c r="Y2333" s="18">
        <v>5.1626899999999996</v>
      </c>
      <c r="Z2333" s="18">
        <v>100</v>
      </c>
      <c r="AA2333" s="19"/>
      <c r="AB2333" s="18">
        <f>IF(Z2333="","",Z2333-O2333)</f>
        <v>99.918893999999995</v>
      </c>
      <c r="AC2333" s="18">
        <f t="shared" si="269"/>
        <v>94.756203999999997</v>
      </c>
      <c r="AD2333" s="18"/>
      <c r="AE2333" s="34">
        <f>IF(M2333="","",IF(M2333&gt;100,M2333, M2333+O2333))</f>
        <v>100.08110600000001</v>
      </c>
      <c r="AF2333" s="37">
        <f>IF(AE2333="","",IF(AE2333="* * *", Y2333, AE2333-SUM(S2333:X2333)))</f>
        <v>5.2437460000000016</v>
      </c>
      <c r="AG2333" s="54"/>
      <c r="AH2333" s="33"/>
      <c r="AI2333" s="34">
        <f>IF(S2333="","",IF(AI$6=0, 0, S2333/AI$6))</f>
        <v>1.6000644735130996E-2</v>
      </c>
      <c r="AJ2333" s="34">
        <f>IF(T2333="","",IF(AJ$6=0, 0, T2333/AJ$6))</f>
        <v>8.0790673094338419E-3</v>
      </c>
      <c r="AK2333" s="34">
        <f>IF(U2333="","",IF(AK$6=0, 0, U2333/AK$6))</f>
        <v>0</v>
      </c>
      <c r="AL2333" s="34">
        <f>IF(V2333="","",IF(AL$6=0, 0, V2333/AL$6))</f>
        <v>0.28710231293184124</v>
      </c>
      <c r="AM2333" s="34">
        <f>IF(W2333="","",IF(AM$6=0, 0, W2333/AM$6))</f>
        <v>1.0138668321509668E-2</v>
      </c>
      <c r="AN2333" s="34">
        <f>IF(X2333="","",IF(AN$6=0, 0, X2333/AN$6))</f>
        <v>0.93456543990983887</v>
      </c>
      <c r="AO2333" s="34">
        <f>IF(Y2333="","",IF(AO$6=0, 0, Y2333/AO$6))</f>
        <v>0.30355595734203544</v>
      </c>
      <c r="AP2333" s="34"/>
      <c r="AQ2333" s="34">
        <f>IF(AI2333="","",AI2333*AI$4)</f>
        <v>3.2001289470261991E-2</v>
      </c>
      <c r="AR2333" s="33">
        <f>IF(AJ2333="","",AJ2333*AJ$4)</f>
        <v>8.0790673094338419E-3</v>
      </c>
      <c r="AS2333" s="34">
        <f>IF(AK2333="","",AK2333*AK$4)</f>
        <v>0</v>
      </c>
      <c r="AT2333" s="34">
        <f>IF(AL2333="","",AL2333*AL$4)</f>
        <v>0.57420462586368248</v>
      </c>
      <c r="AU2333" s="34">
        <f>IF(AM2333="","",AM2333*AM$4)</f>
        <v>1.0138668321509668E-2</v>
      </c>
      <c r="AV2333" s="34">
        <f>IF(AN2333="","",AN2333*AN$4)</f>
        <v>0.93456543990983887</v>
      </c>
      <c r="AW2333" s="34">
        <f>IF(AO2333="","",AO2333*AO$4)</f>
        <v>0.30355595734203544</v>
      </c>
      <c r="AX2333" s="34"/>
      <c r="AY2333" s="34">
        <f>IF(AQ2333="","",AI2333*AI$5)</f>
        <v>1.6000644735130996E-2</v>
      </c>
      <c r="AZ2333" s="34">
        <f>IF(AR2333="","",AJ2333*AJ$5)</f>
        <v>8.0790673094338419E-3</v>
      </c>
      <c r="BA2333" s="34">
        <f>IF(AS2333="","",AK2333*AK$5)</f>
        <v>0</v>
      </c>
      <c r="BB2333" s="34">
        <f>IF(AT2333="","",AL2333*AL$5)</f>
        <v>1.4355115646592063</v>
      </c>
      <c r="BC2333" s="34">
        <f>IF(AU2333="","",AM2333*AM$5)</f>
        <v>0</v>
      </c>
      <c r="BD2333" s="34">
        <f>IF(AV2333="","",AN2333*AN$5)</f>
        <v>0.93456543990983887</v>
      </c>
      <c r="BE2333" s="34">
        <f>IF(AW2333="","",AO2333*AO$5)</f>
        <v>0.30355595734203544</v>
      </c>
      <c r="BF2333" s="34">
        <f>IF(BE2333="","",SUM(AY2333:BE2333))</f>
        <v>2.6977126739556452</v>
      </c>
      <c r="BG2333" s="34"/>
      <c r="BH2333" s="34">
        <f>IF(AT2333="","",3/AT2333)</f>
        <v>5.2246183065620357</v>
      </c>
      <c r="BI2333" s="34"/>
      <c r="BJ2333" s="34">
        <f>IF(AQ2333="","",AQ2333*$BH2333)</f>
        <v>0.16719452279992172</v>
      </c>
      <c r="BK2333" s="34">
        <f>IF(AR2333="","",AR2333*$BH2333)</f>
        <v>4.2210042964814939E-2</v>
      </c>
      <c r="BL2333" s="34">
        <f>IF(AS2333="","",AS2333*$BH2333)</f>
        <v>0</v>
      </c>
      <c r="BM2333" s="34">
        <f>IF(AT2333="","",AT2333*$BH2333)</f>
        <v>3</v>
      </c>
      <c r="BN2333" s="34">
        <f>IF(AU2333="","",AU2333*$BH2333)</f>
        <v>5.2970672116719998E-2</v>
      </c>
      <c r="BO2333" s="34">
        <f>IF(AV2333="","",AV2333*$BH2333)</f>
        <v>4.8827477060331459</v>
      </c>
      <c r="BP2333" s="34">
        <f t="shared" si="270"/>
        <v>14.094519022193085</v>
      </c>
      <c r="BQ2333" s="34">
        <f>IF(AW2333="","",AW2333*$BH2333)</f>
        <v>1.5859640117951628</v>
      </c>
      <c r="BR2333" s="34"/>
      <c r="BS2333" s="34">
        <f t="shared" si="271"/>
        <v>5.0921522717978824</v>
      </c>
      <c r="BT2333" s="34"/>
      <c r="BU2333" s="34">
        <f t="shared" si="272"/>
        <v>0.94702932788327998</v>
      </c>
      <c r="BV2333" s="34">
        <f t="shared" si="273"/>
        <v>0.94702932788327998</v>
      </c>
      <c r="BW2333" s="34">
        <f t="shared" si="274"/>
        <v>1</v>
      </c>
      <c r="BX2333" s="34"/>
      <c r="BY2333" s="34">
        <f>IF(BV2333="","",IF(BQ2333=0,0,((BV2333/BQ2333)*AF2333)))</f>
        <v>3.1312067695342054</v>
      </c>
      <c r="BZ2333" s="34">
        <f>IF(BY2333="","",SUM(S2333:X2333,BY2333))</f>
        <v>97.968566769534206</v>
      </c>
      <c r="CA2333" s="18"/>
      <c r="CB2333" s="20">
        <v>1.5806000000000001E-2</v>
      </c>
      <c r="CC2333" s="20">
        <v>9.7949999999999999E-3</v>
      </c>
      <c r="CD2333" s="20">
        <v>4.7832E-2</v>
      </c>
      <c r="CE2333" s="20">
        <v>1.1893000000000001E-2</v>
      </c>
      <c r="CF2333" s="20">
        <v>8.7779999999999993E-3</v>
      </c>
      <c r="CG2333" s="20">
        <v>3.1760999999999998E-2</v>
      </c>
      <c r="CH2333" s="20"/>
      <c r="CI2333" s="21">
        <v>3.7140599999999999</v>
      </c>
      <c r="CJ2333" s="21">
        <v>3.4873099999999999</v>
      </c>
      <c r="CK2333" s="21">
        <v>-18.66</v>
      </c>
      <c r="CL2333" s="21">
        <v>0.36882700000000002</v>
      </c>
      <c r="CM2333" s="21">
        <v>3.0070299999999999</v>
      </c>
      <c r="CN2333" s="21">
        <v>0.34532200000000002</v>
      </c>
      <c r="CO2333" s="21"/>
      <c r="CP2333" s="20">
        <v>78.787499999999994</v>
      </c>
      <c r="CQ2333" s="20">
        <v>80.974100000000007</v>
      </c>
      <c r="CR2333" s="20">
        <v>10.79</v>
      </c>
      <c r="CS2333" s="20">
        <v>60.962899999999998</v>
      </c>
      <c r="CT2333" s="20"/>
      <c r="CU2333" s="22">
        <v>44314.982627314799</v>
      </c>
      <c r="CV2333" s="22"/>
    </row>
    <row r="2334" spans="1:100" s="17" customFormat="1" x14ac:dyDescent="0.25">
      <c r="A2334" s="17" t="s">
        <v>153</v>
      </c>
      <c r="B2334" s="17">
        <v>684</v>
      </c>
      <c r="C2334" s="17">
        <v>5</v>
      </c>
      <c r="E2334" s="18">
        <v>0.76311499999999999</v>
      </c>
      <c r="F2334" s="18">
        <v>0.17758399999999999</v>
      </c>
      <c r="G2334" s="18">
        <v>0</v>
      </c>
      <c r="H2334" s="18">
        <v>17.6935</v>
      </c>
      <c r="I2334" s="18">
        <v>0.35376800000000003</v>
      </c>
      <c r="J2334" s="18">
        <v>37.658299999999997</v>
      </c>
      <c r="K2334" s="18">
        <v>43.052100000000003</v>
      </c>
      <c r="L2334" s="18">
        <v>0.30157699999999998</v>
      </c>
      <c r="M2334" s="18">
        <v>100</v>
      </c>
      <c r="N2334" s="18"/>
      <c r="O2334" s="18">
        <v>7.9827999999999996E-2</v>
      </c>
      <c r="P2334" s="18">
        <v>42.972299999999997</v>
      </c>
      <c r="Q2334" s="18">
        <f t="shared" si="268"/>
        <v>99.920171999999994</v>
      </c>
      <c r="R2334" s="18"/>
      <c r="S2334" s="18">
        <v>1.0286599999999999</v>
      </c>
      <c r="T2334" s="18">
        <v>0.29448800000000003</v>
      </c>
      <c r="U2334" s="18">
        <v>0</v>
      </c>
      <c r="V2334" s="18">
        <v>40.542999999999999</v>
      </c>
      <c r="W2334" s="18">
        <v>0.35376800000000003</v>
      </c>
      <c r="X2334" s="18">
        <v>52.691600000000001</v>
      </c>
      <c r="Y2334" s="18">
        <v>5.0885100000000003</v>
      </c>
      <c r="Z2334" s="18">
        <v>100</v>
      </c>
      <c r="AA2334" s="19"/>
      <c r="AB2334" s="18">
        <f>IF(Z2334="","",Z2334-O2334)</f>
        <v>99.920171999999994</v>
      </c>
      <c r="AC2334" s="18">
        <f t="shared" si="269"/>
        <v>94.831661999999994</v>
      </c>
      <c r="AD2334" s="18"/>
      <c r="AE2334" s="34">
        <f>IF(M2334="","",IF(M2334&gt;100,M2334, M2334+O2334))</f>
        <v>100.07982800000001</v>
      </c>
      <c r="AF2334" s="37">
        <f>IF(AE2334="","",IF(AE2334="* * *", Y2334, AE2334-SUM(S2334:X2334)))</f>
        <v>5.1683120000000002</v>
      </c>
      <c r="AG2334" s="54"/>
      <c r="AH2334" s="33"/>
      <c r="AI2334" s="34">
        <f>IF(S2334="","",IF(AI$6=0, 0, S2334/AI$6))</f>
        <v>1.6596927924227164E-2</v>
      </c>
      <c r="AJ2334" s="34">
        <f>IF(T2334="","",IF(AJ$6=0, 0, T2334/AJ$6))</f>
        <v>7.306506156819644E-3</v>
      </c>
      <c r="AK2334" s="34">
        <f>IF(U2334="","",IF(AK$6=0, 0, U2334/AK$6))</f>
        <v>0</v>
      </c>
      <c r="AL2334" s="34">
        <f>IF(V2334="","",IF(AL$6=0, 0, V2334/AL$6))</f>
        <v>0.28562567966695718</v>
      </c>
      <c r="AM2334" s="34">
        <f>IF(W2334="","",IF(AM$6=0, 0, W2334/AM$6))</f>
        <v>9.9789289592823998E-3</v>
      </c>
      <c r="AN2334" s="34">
        <f>IF(X2334="","",IF(AN$6=0, 0, X2334/AN$6))</f>
        <v>0.93962273571884569</v>
      </c>
      <c r="AO2334" s="34">
        <f>IF(Y2334="","",IF(AO$6=0, 0, Y2334/AO$6))</f>
        <v>0.29919432011112829</v>
      </c>
      <c r="AP2334" s="34"/>
      <c r="AQ2334" s="34">
        <f>IF(AI2334="","",AI2334*AI$4)</f>
        <v>3.3193855848454329E-2</v>
      </c>
      <c r="AR2334" s="33">
        <f>IF(AJ2334="","",AJ2334*AJ$4)</f>
        <v>7.306506156819644E-3</v>
      </c>
      <c r="AS2334" s="34">
        <f>IF(AK2334="","",AK2334*AK$4)</f>
        <v>0</v>
      </c>
      <c r="AT2334" s="34">
        <f>IF(AL2334="","",AL2334*AL$4)</f>
        <v>0.57125135933391435</v>
      </c>
      <c r="AU2334" s="34">
        <f>IF(AM2334="","",AM2334*AM$4)</f>
        <v>9.9789289592823998E-3</v>
      </c>
      <c r="AV2334" s="34">
        <f>IF(AN2334="","",AN2334*AN$4)</f>
        <v>0.93962273571884569</v>
      </c>
      <c r="AW2334" s="34">
        <f>IF(AO2334="","",AO2334*AO$4)</f>
        <v>0.29919432011112829</v>
      </c>
      <c r="AX2334" s="34"/>
      <c r="AY2334" s="34">
        <f>IF(AQ2334="","",AI2334*AI$5)</f>
        <v>1.6596927924227164E-2</v>
      </c>
      <c r="AZ2334" s="34">
        <f>IF(AR2334="","",AJ2334*AJ$5)</f>
        <v>7.306506156819644E-3</v>
      </c>
      <c r="BA2334" s="34">
        <f>IF(AS2334="","",AK2334*AK$5)</f>
        <v>0</v>
      </c>
      <c r="BB2334" s="34">
        <f>IF(AT2334="","",AL2334*AL$5)</f>
        <v>1.4281283983347859</v>
      </c>
      <c r="BC2334" s="34">
        <f>IF(AU2334="","",AM2334*AM$5)</f>
        <v>0</v>
      </c>
      <c r="BD2334" s="34">
        <f>IF(AV2334="","",AN2334*AN$5)</f>
        <v>0.93962273571884569</v>
      </c>
      <c r="BE2334" s="34">
        <f>IF(AW2334="","",AO2334*AO$5)</f>
        <v>0.29919432011112829</v>
      </c>
      <c r="BF2334" s="34">
        <f>IF(BE2334="","",SUM(AY2334:BE2334))</f>
        <v>2.6908488882458066</v>
      </c>
      <c r="BG2334" s="34"/>
      <c r="BH2334" s="34">
        <f>IF(AT2334="","",3/AT2334)</f>
        <v>5.2516286411957678</v>
      </c>
      <c r="BI2334" s="34"/>
      <c r="BJ2334" s="34">
        <f>IF(AQ2334="","",AQ2334*$BH2334)</f>
        <v>0.17432180408546641</v>
      </c>
      <c r="BK2334" s="34">
        <f>IF(AR2334="","",AR2334*$BH2334)</f>
        <v>3.8371057000227256E-2</v>
      </c>
      <c r="BL2334" s="34">
        <f>IF(AS2334="","",AS2334*$BH2334)</f>
        <v>0</v>
      </c>
      <c r="BM2334" s="34">
        <f>IF(AT2334="","",AT2334*$BH2334)</f>
        <v>3</v>
      </c>
      <c r="BN2334" s="34">
        <f>IF(AU2334="","",AU2334*$BH2334)</f>
        <v>5.2405629131025325E-2</v>
      </c>
      <c r="BO2334" s="34">
        <f>IF(AV2334="","",AV2334*$BH2334)</f>
        <v>4.9345496708198118</v>
      </c>
      <c r="BP2334" s="34">
        <f t="shared" si="270"/>
        <v>14.131339090641468</v>
      </c>
      <c r="BQ2334" s="34">
        <f>IF(AW2334="","",AW2334*$BH2334)</f>
        <v>1.5712574607786962</v>
      </c>
      <c r="BR2334" s="34"/>
      <c r="BS2334" s="34">
        <f t="shared" si="271"/>
        <v>5.1472425319055057</v>
      </c>
      <c r="BT2334" s="34"/>
      <c r="BU2334" s="34">
        <f t="shared" si="272"/>
        <v>0.94759437086897469</v>
      </c>
      <c r="BV2334" s="34">
        <f t="shared" si="273"/>
        <v>0.94759437086897469</v>
      </c>
      <c r="BW2334" s="34">
        <f t="shared" si="274"/>
        <v>1</v>
      </c>
      <c r="BX2334" s="34"/>
      <c r="BY2334" s="34">
        <f>IF(BV2334="","",IF(BQ2334=0,0,((BV2334/BQ2334)*AF2334)))</f>
        <v>3.1169069871384725</v>
      </c>
      <c r="BZ2334" s="34">
        <f>IF(BY2334="","",SUM(S2334:X2334,BY2334))</f>
        <v>98.028422987138484</v>
      </c>
      <c r="CA2334" s="18"/>
      <c r="CB2334" s="20">
        <v>1.6267E-2</v>
      </c>
      <c r="CC2334" s="20">
        <v>9.7979999999999994E-3</v>
      </c>
      <c r="CD2334" s="20">
        <v>4.7440999999999997E-2</v>
      </c>
      <c r="CE2334" s="20">
        <v>1.2675000000000001E-2</v>
      </c>
      <c r="CF2334" s="20">
        <v>9.2750000000000003E-3</v>
      </c>
      <c r="CG2334" s="20">
        <v>3.0759999999999999E-2</v>
      </c>
      <c r="CH2334" s="20"/>
      <c r="CI2334" s="21">
        <v>3.6528999999999998</v>
      </c>
      <c r="CJ2334" s="21">
        <v>3.7552599999999998</v>
      </c>
      <c r="CK2334" s="21">
        <v>-36.729999999999997</v>
      </c>
      <c r="CL2334" s="21">
        <v>0.36995499999999998</v>
      </c>
      <c r="CM2334" s="21">
        <v>3.0672999999999999</v>
      </c>
      <c r="CN2334" s="21">
        <v>0.34418599999999999</v>
      </c>
      <c r="CO2334" s="21"/>
      <c r="CP2334" s="20">
        <v>78.807500000000005</v>
      </c>
      <c r="CQ2334" s="20">
        <v>80.970500000000001</v>
      </c>
      <c r="CR2334" s="20">
        <v>10.7905</v>
      </c>
      <c r="CS2334" s="20">
        <v>81.288700000000006</v>
      </c>
      <c r="CT2334" s="20"/>
      <c r="CU2334" s="22">
        <v>44314.984398148103</v>
      </c>
      <c r="CV2334" s="22"/>
    </row>
    <row r="2335" spans="1:100" s="17" customFormat="1" x14ac:dyDescent="0.25">
      <c r="A2335" s="17" t="s">
        <v>153</v>
      </c>
      <c r="B2335" s="17">
        <v>685</v>
      </c>
      <c r="C2335" s="17">
        <v>6</v>
      </c>
      <c r="E2335" s="18">
        <v>0.71314100000000002</v>
      </c>
      <c r="F2335" s="18">
        <v>0.17987600000000001</v>
      </c>
      <c r="G2335" s="18">
        <v>0</v>
      </c>
      <c r="H2335" s="18">
        <v>17.703199999999999</v>
      </c>
      <c r="I2335" s="18">
        <v>0.378718</v>
      </c>
      <c r="J2335" s="18">
        <v>37.495399999999997</v>
      </c>
      <c r="K2335" s="18">
        <v>43.213700000000003</v>
      </c>
      <c r="L2335" s="18">
        <v>0.31606499999999998</v>
      </c>
      <c r="M2335" s="18">
        <v>100</v>
      </c>
      <c r="N2335" s="18"/>
      <c r="O2335" s="18">
        <v>8.5458000000000006E-2</v>
      </c>
      <c r="P2335" s="18">
        <v>43.1282</v>
      </c>
      <c r="Q2335" s="18">
        <f t="shared" si="268"/>
        <v>99.914541999999997</v>
      </c>
      <c r="R2335" s="18"/>
      <c r="S2335" s="18">
        <v>0.96129699999999996</v>
      </c>
      <c r="T2335" s="18">
        <v>0.298288</v>
      </c>
      <c r="U2335" s="18">
        <v>0</v>
      </c>
      <c r="V2335" s="18">
        <v>40.565100000000001</v>
      </c>
      <c r="W2335" s="18">
        <v>0.378718</v>
      </c>
      <c r="X2335" s="18">
        <v>52.4636</v>
      </c>
      <c r="Y2335" s="18">
        <v>5.3329800000000001</v>
      </c>
      <c r="Z2335" s="18">
        <v>100</v>
      </c>
      <c r="AA2335" s="19"/>
      <c r="AB2335" s="18">
        <f>IF(Z2335="","",Z2335-O2335)</f>
        <v>99.914541999999997</v>
      </c>
      <c r="AC2335" s="18">
        <f t="shared" si="269"/>
        <v>94.581561999999991</v>
      </c>
      <c r="AD2335" s="18"/>
      <c r="AE2335" s="34">
        <f>IF(M2335="","",IF(M2335&gt;100,M2335, M2335+O2335))</f>
        <v>100.085458</v>
      </c>
      <c r="AF2335" s="37">
        <f>IF(AE2335="","",IF(AE2335="* * *", Y2335, AE2335-SUM(S2335:X2335)))</f>
        <v>5.4184550000000087</v>
      </c>
      <c r="AG2335" s="54"/>
      <c r="AH2335" s="33"/>
      <c r="AI2335" s="34">
        <f>IF(S2335="","",IF(AI$6=0, 0, S2335/AI$6))</f>
        <v>1.5510058739307254E-2</v>
      </c>
      <c r="AJ2335" s="34">
        <f>IF(T2335="","",IF(AJ$6=0, 0, T2335/AJ$6))</f>
        <v>7.4007874973018176E-3</v>
      </c>
      <c r="AK2335" s="34">
        <f>IF(U2335="","",IF(AK$6=0, 0, U2335/AK$6))</f>
        <v>0</v>
      </c>
      <c r="AL2335" s="34">
        <f>IF(V2335="","",IF(AL$6=0, 0, V2335/AL$6))</f>
        <v>0.28578137430032519</v>
      </c>
      <c r="AM2335" s="34">
        <f>IF(W2335="","",IF(AM$6=0, 0, W2335/AM$6))</f>
        <v>1.0682707360760475E-2</v>
      </c>
      <c r="AN2335" s="34">
        <f>IF(X2335="","",IF(AN$6=0, 0, X2335/AN$6))</f>
        <v>0.93555692667634371</v>
      </c>
      <c r="AO2335" s="34">
        <f>IF(Y2335="","",IF(AO$6=0, 0, Y2335/AO$6))</f>
        <v>0.3135686724141733</v>
      </c>
      <c r="AP2335" s="34"/>
      <c r="AQ2335" s="34">
        <f>IF(AI2335="","",AI2335*AI$4)</f>
        <v>3.1020117478614509E-2</v>
      </c>
      <c r="AR2335" s="33">
        <f>IF(AJ2335="","",AJ2335*AJ$4)</f>
        <v>7.4007874973018176E-3</v>
      </c>
      <c r="AS2335" s="34">
        <f>IF(AK2335="","",AK2335*AK$4)</f>
        <v>0</v>
      </c>
      <c r="AT2335" s="34">
        <f>IF(AL2335="","",AL2335*AL$4)</f>
        <v>0.57156274860065037</v>
      </c>
      <c r="AU2335" s="34">
        <f>IF(AM2335="","",AM2335*AM$4)</f>
        <v>1.0682707360760475E-2</v>
      </c>
      <c r="AV2335" s="34">
        <f>IF(AN2335="","",AN2335*AN$4)</f>
        <v>0.93555692667634371</v>
      </c>
      <c r="AW2335" s="34">
        <f>IF(AO2335="","",AO2335*AO$4)</f>
        <v>0.3135686724141733</v>
      </c>
      <c r="AX2335" s="34"/>
      <c r="AY2335" s="34">
        <f>IF(AQ2335="","",AI2335*AI$5)</f>
        <v>1.5510058739307254E-2</v>
      </c>
      <c r="AZ2335" s="34">
        <f>IF(AR2335="","",AJ2335*AJ$5)</f>
        <v>7.4007874973018176E-3</v>
      </c>
      <c r="BA2335" s="34">
        <f>IF(AS2335="","",AK2335*AK$5)</f>
        <v>0</v>
      </c>
      <c r="BB2335" s="34">
        <f>IF(AT2335="","",AL2335*AL$5)</f>
        <v>1.428906871501626</v>
      </c>
      <c r="BC2335" s="34">
        <f>IF(AU2335="","",AM2335*AM$5)</f>
        <v>0</v>
      </c>
      <c r="BD2335" s="34">
        <f>IF(AV2335="","",AN2335*AN$5)</f>
        <v>0.93555692667634371</v>
      </c>
      <c r="BE2335" s="34">
        <f>IF(AW2335="","",AO2335*AO$5)</f>
        <v>0.3135686724141733</v>
      </c>
      <c r="BF2335" s="34">
        <f>IF(BE2335="","",SUM(AY2335:BE2335))</f>
        <v>2.7009433168287522</v>
      </c>
      <c r="BG2335" s="34"/>
      <c r="BH2335" s="34">
        <f>IF(AT2335="","",3/AT2335)</f>
        <v>5.2487675366263122</v>
      </c>
      <c r="BI2335" s="34"/>
      <c r="BJ2335" s="34">
        <f>IF(AQ2335="","",AQ2335*$BH2335)</f>
        <v>0.16281738560408629</v>
      </c>
      <c r="BK2335" s="34">
        <f>IF(AR2335="","",AR2335*$BH2335)</f>
        <v>3.8845013161307673E-2</v>
      </c>
      <c r="BL2335" s="34">
        <f>IF(AS2335="","",AS2335*$BH2335)</f>
        <v>0</v>
      </c>
      <c r="BM2335" s="34">
        <f>IF(AT2335="","",AT2335*$BH2335)</f>
        <v>3</v>
      </c>
      <c r="BN2335" s="34">
        <f>IF(AU2335="","",AU2335*$BH2335)</f>
        <v>5.6071047598438534E-2</v>
      </c>
      <c r="BO2335" s="34">
        <f>IF(AV2335="","",AV2335*$BH2335)</f>
        <v>4.9105208254046762</v>
      </c>
      <c r="BP2335" s="34">
        <f t="shared" si="270"/>
        <v>14.176623599638551</v>
      </c>
      <c r="BQ2335" s="34">
        <f>IF(AW2335="","",AW2335*$BH2335)</f>
        <v>1.6458490682705234</v>
      </c>
      <c r="BR2335" s="34"/>
      <c r="BS2335" s="34">
        <f t="shared" si="271"/>
        <v>5.11218322417007</v>
      </c>
      <c r="BT2335" s="34"/>
      <c r="BU2335" s="34">
        <f t="shared" si="272"/>
        <v>0.94392895240156149</v>
      </c>
      <c r="BV2335" s="34">
        <f t="shared" si="273"/>
        <v>0.94392895240156149</v>
      </c>
      <c r="BW2335" s="34">
        <f t="shared" si="274"/>
        <v>1</v>
      </c>
      <c r="BX2335" s="34"/>
      <c r="BY2335" s="34">
        <f>IF(BV2335="","",IF(BQ2335=0,0,((BV2335/BQ2335)*AF2335)))</f>
        <v>3.1075975618830762</v>
      </c>
      <c r="BZ2335" s="34">
        <f>IF(BY2335="","",SUM(S2335:X2335,BY2335))</f>
        <v>97.774600561883076</v>
      </c>
      <c r="CA2335" s="18"/>
      <c r="CB2335" s="20">
        <v>1.593E-2</v>
      </c>
      <c r="CC2335" s="20">
        <v>9.639E-3</v>
      </c>
      <c r="CD2335" s="20">
        <v>4.7104E-2</v>
      </c>
      <c r="CE2335" s="20">
        <v>1.2659999999999999E-2</v>
      </c>
      <c r="CF2335" s="20">
        <v>8.9189999999999998E-3</v>
      </c>
      <c r="CG2335" s="20">
        <v>3.1308000000000002E-2</v>
      </c>
      <c r="CH2335" s="20"/>
      <c r="CI2335" s="21">
        <v>3.78674</v>
      </c>
      <c r="CJ2335" s="21">
        <v>3.6910500000000002</v>
      </c>
      <c r="CK2335" s="21">
        <v>-29.829000000000001</v>
      </c>
      <c r="CL2335" s="21">
        <v>0.36987999999999999</v>
      </c>
      <c r="CM2335" s="21">
        <v>2.9237799999999998</v>
      </c>
      <c r="CN2335" s="21">
        <v>0.34508299999999997</v>
      </c>
      <c r="CO2335" s="21"/>
      <c r="CP2335" s="20">
        <v>78.827500000000001</v>
      </c>
      <c r="CQ2335" s="20">
        <v>80.967100000000002</v>
      </c>
      <c r="CR2335" s="20">
        <v>10.791</v>
      </c>
      <c r="CS2335" s="20">
        <v>101.572</v>
      </c>
      <c r="CT2335" s="20"/>
      <c r="CU2335" s="22">
        <v>44314.986192129603</v>
      </c>
      <c r="CV2335" s="22"/>
    </row>
    <row r="2336" spans="1:100" s="17" customFormat="1" x14ac:dyDescent="0.25">
      <c r="A2336" s="17" t="s">
        <v>153</v>
      </c>
      <c r="B2336" s="17">
        <v>686</v>
      </c>
      <c r="C2336" s="17">
        <v>7</v>
      </c>
      <c r="E2336" s="18">
        <v>0.65893199999999996</v>
      </c>
      <c r="F2336" s="18">
        <v>0.17381199999999999</v>
      </c>
      <c r="G2336" s="18">
        <v>0</v>
      </c>
      <c r="H2336" s="18">
        <v>17.821300000000001</v>
      </c>
      <c r="I2336" s="18">
        <v>0.40187299999999998</v>
      </c>
      <c r="J2336" s="18">
        <v>37.587299999999999</v>
      </c>
      <c r="K2336" s="18">
        <v>43.0608</v>
      </c>
      <c r="L2336" s="18">
        <v>0.29595100000000002</v>
      </c>
      <c r="M2336" s="18">
        <v>100</v>
      </c>
      <c r="N2336" s="18"/>
      <c r="O2336" s="18">
        <v>9.0683E-2</v>
      </c>
      <c r="P2336" s="18">
        <v>42.970100000000002</v>
      </c>
      <c r="Q2336" s="18">
        <f t="shared" si="268"/>
        <v>99.909317000000001</v>
      </c>
      <c r="R2336" s="18"/>
      <c r="S2336" s="18">
        <v>0.88822500000000004</v>
      </c>
      <c r="T2336" s="18">
        <v>0.28823199999999999</v>
      </c>
      <c r="U2336" s="18">
        <v>0</v>
      </c>
      <c r="V2336" s="18">
        <v>40.835900000000002</v>
      </c>
      <c r="W2336" s="18">
        <v>0.40187299999999998</v>
      </c>
      <c r="X2336" s="18">
        <v>52.592199999999998</v>
      </c>
      <c r="Y2336" s="18">
        <v>4.9935799999999997</v>
      </c>
      <c r="Z2336" s="18">
        <v>100</v>
      </c>
      <c r="AA2336" s="19"/>
      <c r="AB2336" s="18">
        <f>IF(Z2336="","",Z2336-O2336)</f>
        <v>99.909317000000001</v>
      </c>
      <c r="AC2336" s="18">
        <f t="shared" si="269"/>
        <v>94.915737000000007</v>
      </c>
      <c r="AD2336" s="18"/>
      <c r="AE2336" s="34">
        <f>IF(M2336="","",IF(M2336&gt;100,M2336, M2336+O2336))</f>
        <v>100.090683</v>
      </c>
      <c r="AF2336" s="37">
        <f>IF(AE2336="","",IF(AE2336="* * *", Y2336, AE2336-SUM(S2336:X2336)))</f>
        <v>5.0842530000000039</v>
      </c>
      <c r="AG2336" s="54"/>
      <c r="AH2336" s="33"/>
      <c r="AI2336" s="34">
        <f>IF(S2336="","",IF(AI$6=0, 0, S2336/AI$6))</f>
        <v>1.4331077620882191E-2</v>
      </c>
      <c r="AJ2336" s="34">
        <f>IF(T2336="","",IF(AJ$6=0, 0, T2336/AJ$6))</f>
        <v>7.1512892973310937E-3</v>
      </c>
      <c r="AK2336" s="34">
        <f>IF(U2336="","",IF(AK$6=0, 0, U2336/AK$6))</f>
        <v>0</v>
      </c>
      <c r="AL2336" s="34">
        <f>IF(V2336="","",IF(AL$6=0, 0, V2336/AL$6))</f>
        <v>0.28768916193453609</v>
      </c>
      <c r="AM2336" s="34">
        <f>IF(W2336="","",IF(AM$6=0, 0, W2336/AM$6))</f>
        <v>1.1335853207903755E-2</v>
      </c>
      <c r="AN2336" s="34">
        <f>IF(X2336="","",IF(AN$6=0, 0, X2336/AN$6))</f>
        <v>0.9378501856362812</v>
      </c>
      <c r="AO2336" s="34">
        <f>IF(Y2336="","",IF(AO$6=0, 0, Y2336/AO$6))</f>
        <v>0.29361262393520454</v>
      </c>
      <c r="AP2336" s="34"/>
      <c r="AQ2336" s="34">
        <f>IF(AI2336="","",AI2336*AI$4)</f>
        <v>2.8662155241764381E-2</v>
      </c>
      <c r="AR2336" s="33">
        <f>IF(AJ2336="","",AJ2336*AJ$4)</f>
        <v>7.1512892973310937E-3</v>
      </c>
      <c r="AS2336" s="34">
        <f>IF(AK2336="","",AK2336*AK$4)</f>
        <v>0</v>
      </c>
      <c r="AT2336" s="34">
        <f>IF(AL2336="","",AL2336*AL$4)</f>
        <v>0.57537832386907217</v>
      </c>
      <c r="AU2336" s="34">
        <f>IF(AM2336="","",AM2336*AM$4)</f>
        <v>1.1335853207903755E-2</v>
      </c>
      <c r="AV2336" s="34">
        <f>IF(AN2336="","",AN2336*AN$4)</f>
        <v>0.9378501856362812</v>
      </c>
      <c r="AW2336" s="34">
        <f>IF(AO2336="","",AO2336*AO$4)</f>
        <v>0.29361262393520454</v>
      </c>
      <c r="AX2336" s="34"/>
      <c r="AY2336" s="34">
        <f>IF(AQ2336="","",AI2336*AI$5)</f>
        <v>1.4331077620882191E-2</v>
      </c>
      <c r="AZ2336" s="34">
        <f>IF(AR2336="","",AJ2336*AJ$5)</f>
        <v>7.1512892973310937E-3</v>
      </c>
      <c r="BA2336" s="34">
        <f>IF(AS2336="","",AK2336*AK$5)</f>
        <v>0</v>
      </c>
      <c r="BB2336" s="34">
        <f>IF(AT2336="","",AL2336*AL$5)</f>
        <v>1.4384458096726804</v>
      </c>
      <c r="BC2336" s="34">
        <f>IF(AU2336="","",AM2336*AM$5)</f>
        <v>0</v>
      </c>
      <c r="BD2336" s="34">
        <f>IF(AV2336="","",AN2336*AN$5)</f>
        <v>0.9378501856362812</v>
      </c>
      <c r="BE2336" s="34">
        <f>IF(AW2336="","",AO2336*AO$5)</f>
        <v>0.29361262393520454</v>
      </c>
      <c r="BF2336" s="34">
        <f>IF(BE2336="","",SUM(AY2336:BE2336))</f>
        <v>2.6913909861623795</v>
      </c>
      <c r="BG2336" s="34"/>
      <c r="BH2336" s="34">
        <f>IF(AT2336="","",3/AT2336)</f>
        <v>5.2139607551198823</v>
      </c>
      <c r="BI2336" s="34"/>
      <c r="BJ2336" s="34">
        <f>IF(AQ2336="","",AQ2336*$BH2336)</f>
        <v>0.1494433525877131</v>
      </c>
      <c r="BK2336" s="34">
        <f>IF(AR2336="","",AR2336*$BH2336)</f>
        <v>3.7286541744793164E-2</v>
      </c>
      <c r="BL2336" s="34">
        <f>IF(AS2336="","",AS2336*$BH2336)</f>
        <v>0</v>
      </c>
      <c r="BM2336" s="34">
        <f>IF(AT2336="","",AT2336*$BH2336)</f>
        <v>2.9999999999999996</v>
      </c>
      <c r="BN2336" s="34">
        <f>IF(AU2336="","",AU2336*$BH2336)</f>
        <v>5.9104693751810003E-2</v>
      </c>
      <c r="BO2336" s="34">
        <f>IF(AV2336="","",AV2336*$BH2336)</f>
        <v>4.8899140620894661</v>
      </c>
      <c r="BP2336" s="34">
        <f t="shared" si="270"/>
        <v>14.032806978534046</v>
      </c>
      <c r="BQ2336" s="34">
        <f>IF(AW2336="","",AW2336*$BH2336)</f>
        <v>1.530884698405929</v>
      </c>
      <c r="BR2336" s="34"/>
      <c r="BS2336" s="34">
        <f t="shared" si="271"/>
        <v>5.0766439564219725</v>
      </c>
      <c r="BT2336" s="34"/>
      <c r="BU2336" s="34">
        <f t="shared" si="272"/>
        <v>0.94089530624818996</v>
      </c>
      <c r="BV2336" s="34">
        <f t="shared" si="273"/>
        <v>0.94089530624818996</v>
      </c>
      <c r="BW2336" s="34">
        <f t="shared" si="274"/>
        <v>1</v>
      </c>
      <c r="BX2336" s="34"/>
      <c r="BY2336" s="34">
        <f>IF(BV2336="","",IF(BQ2336=0,0,((BV2336/BQ2336)*AF2336)))</f>
        <v>3.124826963428061</v>
      </c>
      <c r="BZ2336" s="34">
        <f>IF(BY2336="","",SUM(S2336:X2336,BY2336))</f>
        <v>98.131256963428058</v>
      </c>
      <c r="CA2336" s="18"/>
      <c r="CB2336" s="20">
        <v>1.5952000000000001E-2</v>
      </c>
      <c r="CC2336" s="20">
        <v>9.5440000000000004E-3</v>
      </c>
      <c r="CD2336" s="20">
        <v>4.7336000000000003E-2</v>
      </c>
      <c r="CE2336" s="20">
        <v>1.2517E-2</v>
      </c>
      <c r="CF2336" s="20">
        <v>8.6210000000000002E-3</v>
      </c>
      <c r="CG2336" s="20">
        <v>3.1505999999999999E-2</v>
      </c>
      <c r="CH2336" s="20"/>
      <c r="CI2336" s="21">
        <v>3.96468</v>
      </c>
      <c r="CJ2336" s="21">
        <v>3.7666200000000001</v>
      </c>
      <c r="CK2336" s="21">
        <v>-24.018999999999998</v>
      </c>
      <c r="CL2336" s="21">
        <v>0.36848500000000001</v>
      </c>
      <c r="CM2336" s="21">
        <v>2.8074699999999999</v>
      </c>
      <c r="CN2336" s="21">
        <v>0.34464099999999998</v>
      </c>
      <c r="CO2336" s="21"/>
      <c r="CP2336" s="20">
        <v>78.847499999999997</v>
      </c>
      <c r="CQ2336" s="20">
        <v>80.963499999999996</v>
      </c>
      <c r="CR2336" s="20">
        <v>10.791499999999999</v>
      </c>
      <c r="CS2336" s="20">
        <v>121.89700000000001</v>
      </c>
      <c r="CT2336" s="20"/>
      <c r="CU2336" s="22">
        <v>44314.987974536998</v>
      </c>
      <c r="CV2336" s="22"/>
    </row>
    <row r="2337" spans="1:100" s="17" customFormat="1" x14ac:dyDescent="0.25">
      <c r="A2337" s="17" t="s">
        <v>153</v>
      </c>
      <c r="B2337" s="17">
        <v>687</v>
      </c>
      <c r="C2337" s="17">
        <v>8</v>
      </c>
      <c r="E2337" s="18">
        <v>0.67404200000000003</v>
      </c>
      <c r="F2337" s="18">
        <v>0.170373</v>
      </c>
      <c r="G2337" s="18">
        <v>0</v>
      </c>
      <c r="H2337" s="18">
        <v>17.8901</v>
      </c>
      <c r="I2337" s="18">
        <v>0.41678700000000002</v>
      </c>
      <c r="J2337" s="18">
        <v>37.614899999999999</v>
      </c>
      <c r="K2337" s="18">
        <v>42.951300000000003</v>
      </c>
      <c r="L2337" s="18">
        <v>0.28256999999999999</v>
      </c>
      <c r="M2337" s="18">
        <v>100</v>
      </c>
      <c r="N2337" s="18"/>
      <c r="O2337" s="18">
        <v>9.4048000000000007E-2</v>
      </c>
      <c r="P2337" s="18">
        <v>42.857199999999999</v>
      </c>
      <c r="Q2337" s="18">
        <f t="shared" si="268"/>
        <v>99.905951999999999</v>
      </c>
      <c r="R2337" s="18"/>
      <c r="S2337" s="18">
        <v>0.90859299999999998</v>
      </c>
      <c r="T2337" s="18">
        <v>0.28252899999999997</v>
      </c>
      <c r="U2337" s="18">
        <v>0</v>
      </c>
      <c r="V2337" s="18">
        <v>40.993499999999997</v>
      </c>
      <c r="W2337" s="18">
        <v>0.41678700000000002</v>
      </c>
      <c r="X2337" s="18">
        <v>52.630800000000001</v>
      </c>
      <c r="Y2337" s="18">
        <v>4.7678000000000003</v>
      </c>
      <c r="Z2337" s="18">
        <v>100</v>
      </c>
      <c r="AA2337" s="19"/>
      <c r="AB2337" s="18">
        <f>IF(Z2337="","",Z2337-O2337)</f>
        <v>99.905951999999999</v>
      </c>
      <c r="AC2337" s="18">
        <f t="shared" si="269"/>
        <v>95.138152000000005</v>
      </c>
      <c r="AD2337" s="18"/>
      <c r="AE2337" s="34">
        <f>IF(M2337="","",IF(M2337&gt;100,M2337, M2337+O2337))</f>
        <v>100.094048</v>
      </c>
      <c r="AF2337" s="37">
        <f>IF(AE2337="","",IF(AE2337="* * *", Y2337, AE2337-SUM(S2337:X2337)))</f>
        <v>4.8618390000000034</v>
      </c>
      <c r="AG2337" s="54"/>
      <c r="AH2337" s="33"/>
      <c r="AI2337" s="34">
        <f>IF(S2337="","",IF(AI$6=0, 0, S2337/AI$6))</f>
        <v>1.465970537734269E-2</v>
      </c>
      <c r="AJ2337" s="34">
        <f>IF(T2337="","",IF(AJ$6=0, 0, T2337/AJ$6))</f>
        <v>7.0097928539706094E-3</v>
      </c>
      <c r="AK2337" s="34">
        <f>IF(U2337="","",IF(AK$6=0, 0, U2337/AK$6))</f>
        <v>0</v>
      </c>
      <c r="AL2337" s="34">
        <f>IF(V2337="","",IF(AL$6=0, 0, V2337/AL$6))</f>
        <v>0.28879945488561304</v>
      </c>
      <c r="AM2337" s="34">
        <f>IF(W2337="","",IF(AM$6=0, 0, W2337/AM$6))</f>
        <v>1.1756540625925559E-2</v>
      </c>
      <c r="AN2337" s="34">
        <f>IF(X2337="","",IF(AN$6=0, 0, X2337/AN$6))</f>
        <v>0.93853851997417848</v>
      </c>
      <c r="AO2337" s="34">
        <f>IF(Y2337="","",IF(AO$6=0, 0, Y2337/AO$6))</f>
        <v>0.28033720665299616</v>
      </c>
      <c r="AP2337" s="34"/>
      <c r="AQ2337" s="34">
        <f>IF(AI2337="","",AI2337*AI$4)</f>
        <v>2.9319410754685381E-2</v>
      </c>
      <c r="AR2337" s="33">
        <f>IF(AJ2337="","",AJ2337*AJ$4)</f>
        <v>7.0097928539706094E-3</v>
      </c>
      <c r="AS2337" s="34">
        <f>IF(AK2337="","",AK2337*AK$4)</f>
        <v>0</v>
      </c>
      <c r="AT2337" s="34">
        <f>IF(AL2337="","",AL2337*AL$4)</f>
        <v>0.57759890977122608</v>
      </c>
      <c r="AU2337" s="34">
        <f>IF(AM2337="","",AM2337*AM$4)</f>
        <v>1.1756540625925559E-2</v>
      </c>
      <c r="AV2337" s="34">
        <f>IF(AN2337="","",AN2337*AN$4)</f>
        <v>0.93853851997417848</v>
      </c>
      <c r="AW2337" s="34">
        <f>IF(AO2337="","",AO2337*AO$4)</f>
        <v>0.28033720665299616</v>
      </c>
      <c r="AX2337" s="34"/>
      <c r="AY2337" s="34">
        <f>IF(AQ2337="","",AI2337*AI$5)</f>
        <v>1.465970537734269E-2</v>
      </c>
      <c r="AZ2337" s="34">
        <f>IF(AR2337="","",AJ2337*AJ$5)</f>
        <v>7.0097928539706094E-3</v>
      </c>
      <c r="BA2337" s="34">
        <f>IF(AS2337="","",AK2337*AK$5)</f>
        <v>0</v>
      </c>
      <c r="BB2337" s="34">
        <f>IF(AT2337="","",AL2337*AL$5)</f>
        <v>1.4439972744280651</v>
      </c>
      <c r="BC2337" s="34">
        <f>IF(AU2337="","",AM2337*AM$5)</f>
        <v>0</v>
      </c>
      <c r="BD2337" s="34">
        <f>IF(AV2337="","",AN2337*AN$5)</f>
        <v>0.93853851997417848</v>
      </c>
      <c r="BE2337" s="34">
        <f>IF(AW2337="","",AO2337*AO$5)</f>
        <v>0.28033720665299616</v>
      </c>
      <c r="BF2337" s="34">
        <f>IF(BE2337="","",SUM(AY2337:BE2337))</f>
        <v>2.684542499286553</v>
      </c>
      <c r="BG2337" s="34"/>
      <c r="BH2337" s="34">
        <f>IF(AT2337="","",3/AT2337)</f>
        <v>5.1939156207691468</v>
      </c>
      <c r="BI2337" s="34"/>
      <c r="BJ2337" s="34">
        <f>IF(AQ2337="","",AQ2337*$BH2337)</f>
        <v>0.15228254551050732</v>
      </c>
      <c r="BK2337" s="34">
        <f>IF(AR2337="","",AR2337*$BH2337)</f>
        <v>3.640827260259389E-2</v>
      </c>
      <c r="BL2337" s="34">
        <f>IF(AS2337="","",AS2337*$BH2337)</f>
        <v>0</v>
      </c>
      <c r="BM2337" s="34">
        <f>IF(AT2337="","",AT2337*$BH2337)</f>
        <v>3</v>
      </c>
      <c r="BN2337" s="34">
        <f>IF(AU2337="","",AU2337*$BH2337)</f>
        <v>6.1062480003201844E-2</v>
      </c>
      <c r="BO2337" s="34">
        <f>IF(AV2337="","",AV2337*$BH2337)</f>
        <v>4.8746898795874412</v>
      </c>
      <c r="BP2337" s="34">
        <f t="shared" si="270"/>
        <v>13.943287221663073</v>
      </c>
      <c r="BQ2337" s="34">
        <f>IF(AW2337="","",AW2337*$BH2337)</f>
        <v>1.4560477967177852</v>
      </c>
      <c r="BR2337" s="34"/>
      <c r="BS2337" s="34">
        <f t="shared" si="271"/>
        <v>5.0633806977005422</v>
      </c>
      <c r="BT2337" s="34"/>
      <c r="BU2337" s="34">
        <f t="shared" si="272"/>
        <v>0.9389375199967982</v>
      </c>
      <c r="BV2337" s="34">
        <f t="shared" si="273"/>
        <v>0.9389375199967982</v>
      </c>
      <c r="BW2337" s="34">
        <f t="shared" si="274"/>
        <v>1</v>
      </c>
      <c r="BX2337" s="34"/>
      <c r="BY2337" s="34">
        <f>IF(BV2337="","",IF(BQ2337=0,0,((BV2337/BQ2337)*AF2337)))</f>
        <v>3.1351739026521184</v>
      </c>
      <c r="BZ2337" s="34">
        <f>IF(BY2337="","",SUM(S2337:X2337,BY2337))</f>
        <v>98.36738290265211</v>
      </c>
      <c r="CA2337" s="18"/>
      <c r="CB2337" s="20">
        <v>1.6088999999999999E-2</v>
      </c>
      <c r="CC2337" s="20">
        <v>9.9930000000000001E-3</v>
      </c>
      <c r="CD2337" s="20">
        <v>4.7558999999999997E-2</v>
      </c>
      <c r="CE2337" s="20">
        <v>1.2756999999999999E-2</v>
      </c>
      <c r="CF2337" s="20">
        <v>8.5179999999999995E-3</v>
      </c>
      <c r="CG2337" s="20">
        <v>3.2419999999999997E-2</v>
      </c>
      <c r="CH2337" s="20"/>
      <c r="CI2337" s="21">
        <v>3.9172899999999999</v>
      </c>
      <c r="CJ2337" s="21">
        <v>3.9091</v>
      </c>
      <c r="CK2337" s="21">
        <v>-17.471</v>
      </c>
      <c r="CL2337" s="21">
        <v>0.36777100000000001</v>
      </c>
      <c r="CM2337" s="21">
        <v>2.7436099999999999</v>
      </c>
      <c r="CN2337" s="21">
        <v>0.34461999999999998</v>
      </c>
      <c r="CO2337" s="21"/>
      <c r="CP2337" s="20">
        <v>78.867500000000007</v>
      </c>
      <c r="CQ2337" s="20">
        <v>80.959900000000005</v>
      </c>
      <c r="CR2337" s="20">
        <v>10.7925</v>
      </c>
      <c r="CS2337" s="20">
        <v>142.21600000000001</v>
      </c>
      <c r="CT2337" s="20"/>
      <c r="CU2337" s="22">
        <v>44314.989733796298</v>
      </c>
      <c r="CV2337" s="22"/>
    </row>
    <row r="2338" spans="1:100" s="17" customFormat="1" x14ac:dyDescent="0.25">
      <c r="A2338" s="17" t="s">
        <v>153</v>
      </c>
      <c r="B2338" s="17">
        <v>688</v>
      </c>
      <c r="C2338" s="17">
        <v>9</v>
      </c>
      <c r="E2338" s="18">
        <v>0.65887099999999998</v>
      </c>
      <c r="F2338" s="18">
        <v>0.15434800000000001</v>
      </c>
      <c r="G2338" s="18">
        <v>0</v>
      </c>
      <c r="H2338" s="18">
        <v>17.712599999999998</v>
      </c>
      <c r="I2338" s="18">
        <v>0.44258900000000001</v>
      </c>
      <c r="J2338" s="18">
        <v>37.853999999999999</v>
      </c>
      <c r="K2338" s="18">
        <v>42.889499999999998</v>
      </c>
      <c r="L2338" s="18">
        <v>0.28810200000000002</v>
      </c>
      <c r="M2338" s="18">
        <v>100</v>
      </c>
      <c r="N2338" s="18"/>
      <c r="O2338" s="18">
        <v>9.9871000000000001E-2</v>
      </c>
      <c r="P2338" s="18">
        <v>42.7896</v>
      </c>
      <c r="Q2338" s="18">
        <f t="shared" si="268"/>
        <v>99.900129000000007</v>
      </c>
      <c r="R2338" s="18"/>
      <c r="S2338" s="18">
        <v>0.88814300000000002</v>
      </c>
      <c r="T2338" s="18">
        <v>0.25595600000000002</v>
      </c>
      <c r="U2338" s="18">
        <v>0</v>
      </c>
      <c r="V2338" s="18">
        <v>40.5869</v>
      </c>
      <c r="W2338" s="18">
        <v>0.44258900000000001</v>
      </c>
      <c r="X2338" s="18">
        <v>52.965299999999999</v>
      </c>
      <c r="Y2338" s="18">
        <v>4.8611500000000003</v>
      </c>
      <c r="Z2338" s="18">
        <v>100</v>
      </c>
      <c r="AA2338" s="19"/>
      <c r="AB2338" s="18">
        <f>IF(Z2338="","",Z2338-O2338)</f>
        <v>99.900129000000007</v>
      </c>
      <c r="AC2338" s="18">
        <f t="shared" si="269"/>
        <v>95.038979000000012</v>
      </c>
      <c r="AD2338" s="18"/>
      <c r="AE2338" s="34">
        <f>IF(M2338="","",IF(M2338&gt;100,M2338, M2338+O2338))</f>
        <v>100.09987099999999</v>
      </c>
      <c r="AF2338" s="37">
        <f>IF(AE2338="","",IF(AE2338="* * *", Y2338, AE2338-SUM(S2338:X2338)))</f>
        <v>4.9609829999999988</v>
      </c>
      <c r="AG2338" s="54"/>
      <c r="AH2338" s="33"/>
      <c r="AI2338" s="34">
        <f>IF(S2338="","",IF(AI$6=0, 0, S2338/AI$6))</f>
        <v>1.4329754590833596E-2</v>
      </c>
      <c r="AJ2338" s="34">
        <f>IF(T2338="","",IF(AJ$6=0, 0, T2338/AJ$6))</f>
        <v>6.3504933643303927E-3</v>
      </c>
      <c r="AK2338" s="34">
        <f>IF(U2338="","",IF(AK$6=0, 0, U2338/AK$6))</f>
        <v>0</v>
      </c>
      <c r="AL2338" s="34">
        <f>IF(V2338="","",IF(AL$6=0, 0, V2338/AL$6))</f>
        <v>0.2859349554318828</v>
      </c>
      <c r="AM2338" s="34">
        <f>IF(W2338="","",IF(AM$6=0, 0, W2338/AM$6))</f>
        <v>1.2484351860993188E-2</v>
      </c>
      <c r="AN2338" s="34">
        <f>IF(X2338="","",IF(AN$6=0, 0, X2338/AN$6))</f>
        <v>0.94450348981942811</v>
      </c>
      <c r="AO2338" s="34">
        <f>IF(Y2338="","",IF(AO$6=0, 0, Y2338/AO$6))</f>
        <v>0.28582600195503421</v>
      </c>
      <c r="AP2338" s="34"/>
      <c r="AQ2338" s="34">
        <f>IF(AI2338="","",AI2338*AI$4)</f>
        <v>2.8659509181667191E-2</v>
      </c>
      <c r="AR2338" s="33">
        <f>IF(AJ2338="","",AJ2338*AJ$4)</f>
        <v>6.3504933643303927E-3</v>
      </c>
      <c r="AS2338" s="34">
        <f>IF(AK2338="","",AK2338*AK$4)</f>
        <v>0</v>
      </c>
      <c r="AT2338" s="34">
        <f>IF(AL2338="","",AL2338*AL$4)</f>
        <v>0.5718699108637656</v>
      </c>
      <c r="AU2338" s="34">
        <f>IF(AM2338="","",AM2338*AM$4)</f>
        <v>1.2484351860993188E-2</v>
      </c>
      <c r="AV2338" s="34">
        <f>IF(AN2338="","",AN2338*AN$4)</f>
        <v>0.94450348981942811</v>
      </c>
      <c r="AW2338" s="34">
        <f>IF(AO2338="","",AO2338*AO$4)</f>
        <v>0.28582600195503421</v>
      </c>
      <c r="AX2338" s="34"/>
      <c r="AY2338" s="34">
        <f>IF(AQ2338="","",AI2338*AI$5)</f>
        <v>1.4329754590833596E-2</v>
      </c>
      <c r="AZ2338" s="34">
        <f>IF(AR2338="","",AJ2338*AJ$5)</f>
        <v>6.3504933643303927E-3</v>
      </c>
      <c r="BA2338" s="34">
        <f>IF(AS2338="","",AK2338*AK$5)</f>
        <v>0</v>
      </c>
      <c r="BB2338" s="34">
        <f>IF(AT2338="","",AL2338*AL$5)</f>
        <v>1.429674777159414</v>
      </c>
      <c r="BC2338" s="34">
        <f>IF(AU2338="","",AM2338*AM$5)</f>
        <v>0</v>
      </c>
      <c r="BD2338" s="34">
        <f>IF(AV2338="","",AN2338*AN$5)</f>
        <v>0.94450348981942811</v>
      </c>
      <c r="BE2338" s="34">
        <f>IF(AW2338="","",AO2338*AO$5)</f>
        <v>0.28582600195503421</v>
      </c>
      <c r="BF2338" s="34">
        <f>IF(BE2338="","",SUM(AY2338:BE2338))</f>
        <v>2.6806845168890403</v>
      </c>
      <c r="BG2338" s="34"/>
      <c r="BH2338" s="34">
        <f>IF(AT2338="","",3/AT2338)</f>
        <v>5.245948323227446</v>
      </c>
      <c r="BI2338" s="34"/>
      <c r="BJ2338" s="34">
        <f>IF(AQ2338="","",AQ2338*$BH2338)</f>
        <v>0.1503463041360886</v>
      </c>
      <c r="BK2338" s="34">
        <f>IF(AR2338="","",AR2338*$BH2338)</f>
        <v>3.3314360016276044E-2</v>
      </c>
      <c r="BL2338" s="34">
        <f>IF(AS2338="","",AS2338*$BH2338)</f>
        <v>0</v>
      </c>
      <c r="BM2338" s="34">
        <f>IF(AT2338="","",AT2338*$BH2338)</f>
        <v>3</v>
      </c>
      <c r="BN2338" s="34">
        <f>IF(AU2338="","",AU2338*$BH2338)</f>
        <v>6.549226471175866E-2</v>
      </c>
      <c r="BO2338" s="34">
        <f>IF(AV2338="","",AV2338*$BH2338)</f>
        <v>4.9548164987007004</v>
      </c>
      <c r="BP2338" s="34">
        <f t="shared" si="270"/>
        <v>14.062732446475836</v>
      </c>
      <c r="BQ2338" s="34">
        <f>IF(AW2338="","",AW2338*$BH2338)</f>
        <v>1.4994284356908165</v>
      </c>
      <c r="BR2338" s="34"/>
      <c r="BS2338" s="34">
        <f t="shared" si="271"/>
        <v>5.1384771628530652</v>
      </c>
      <c r="BT2338" s="34"/>
      <c r="BU2338" s="34">
        <f t="shared" si="272"/>
        <v>0.93450773528824138</v>
      </c>
      <c r="BV2338" s="34">
        <f t="shared" si="273"/>
        <v>0.93450773528824138</v>
      </c>
      <c r="BW2338" s="34">
        <f t="shared" si="274"/>
        <v>1</v>
      </c>
      <c r="BX2338" s="34"/>
      <c r="BY2338" s="34">
        <f>IF(BV2338="","",IF(BQ2338=0,0,((BV2338/BQ2338)*AF2338)))</f>
        <v>3.091896137075413</v>
      </c>
      <c r="BZ2338" s="34">
        <f>IF(BY2338="","",SUM(S2338:X2338,BY2338))</f>
        <v>98.230784137075403</v>
      </c>
      <c r="CA2338" s="18"/>
      <c r="CB2338" s="20">
        <v>1.5626000000000001E-2</v>
      </c>
      <c r="CC2338" s="20">
        <v>9.9050000000000006E-3</v>
      </c>
      <c r="CD2338" s="20">
        <v>4.7375E-2</v>
      </c>
      <c r="CE2338" s="20">
        <v>1.3164E-2</v>
      </c>
      <c r="CF2338" s="20">
        <v>8.0599999999999995E-3</v>
      </c>
      <c r="CG2338" s="20">
        <v>3.1342000000000002E-2</v>
      </c>
      <c r="CH2338" s="20"/>
      <c r="CI2338" s="21">
        <v>3.9521700000000002</v>
      </c>
      <c r="CJ2338" s="21">
        <v>4.1933699999999998</v>
      </c>
      <c r="CK2338" s="21">
        <v>-28.347999999999999</v>
      </c>
      <c r="CL2338" s="21">
        <v>0.369728</v>
      </c>
      <c r="CM2338" s="21">
        <v>2.62907</v>
      </c>
      <c r="CN2338" s="21">
        <v>0.34332400000000002</v>
      </c>
      <c r="CO2338" s="21"/>
      <c r="CP2338" s="20">
        <v>78.887500000000003</v>
      </c>
      <c r="CQ2338" s="20">
        <v>80.956199999999995</v>
      </c>
      <c r="CR2338" s="20">
        <v>10.792999999999999</v>
      </c>
      <c r="CS2338" s="20">
        <v>162.55199999999999</v>
      </c>
      <c r="CT2338" s="20"/>
      <c r="CU2338" s="22">
        <v>44314.991493055597</v>
      </c>
      <c r="CV2338" s="22"/>
    </row>
    <row r="2339" spans="1:100" s="17" customFormat="1" x14ac:dyDescent="0.25">
      <c r="A2339" s="17" t="s">
        <v>153</v>
      </c>
      <c r="B2339" s="17">
        <v>689</v>
      </c>
      <c r="C2339" s="17">
        <v>10</v>
      </c>
      <c r="E2339" s="18">
        <v>0.649146</v>
      </c>
      <c r="F2339" s="18">
        <v>0.16571900000000001</v>
      </c>
      <c r="G2339" s="18">
        <v>0</v>
      </c>
      <c r="H2339" s="18">
        <v>17.8172</v>
      </c>
      <c r="I2339" s="18">
        <v>0.44346099999999999</v>
      </c>
      <c r="J2339" s="18">
        <v>37.857500000000002</v>
      </c>
      <c r="K2339" s="18">
        <v>42.793799999999997</v>
      </c>
      <c r="L2339" s="18">
        <v>0.27322000000000002</v>
      </c>
      <c r="M2339" s="18">
        <v>100</v>
      </c>
      <c r="N2339" s="18"/>
      <c r="O2339" s="18">
        <v>0.100067</v>
      </c>
      <c r="P2339" s="18">
        <v>42.6937</v>
      </c>
      <c r="Q2339" s="18">
        <f t="shared" si="268"/>
        <v>99.899933000000004</v>
      </c>
      <c r="R2339" s="18"/>
      <c r="S2339" s="18">
        <v>0.87503399999999998</v>
      </c>
      <c r="T2339" s="18">
        <v>0.274812</v>
      </c>
      <c r="U2339" s="18">
        <v>0</v>
      </c>
      <c r="V2339" s="18">
        <v>40.826300000000003</v>
      </c>
      <c r="W2339" s="18">
        <v>0.44346099999999999</v>
      </c>
      <c r="X2339" s="18">
        <v>52.970300000000002</v>
      </c>
      <c r="Y2339" s="18">
        <v>4.6100399999999997</v>
      </c>
      <c r="Z2339" s="18">
        <v>100</v>
      </c>
      <c r="AA2339" s="19"/>
      <c r="AB2339" s="18">
        <f>IF(Z2339="","",Z2339-O2339)</f>
        <v>99.899933000000004</v>
      </c>
      <c r="AC2339" s="18">
        <f t="shared" si="269"/>
        <v>95.289893000000006</v>
      </c>
      <c r="AD2339" s="18"/>
      <c r="AE2339" s="34">
        <f>IF(M2339="","",IF(M2339&gt;100,M2339, M2339+O2339))</f>
        <v>100.100067</v>
      </c>
      <c r="AF2339" s="37">
        <f>IF(AE2339="","",IF(AE2339="* * *", Y2339, AE2339-SUM(S2339:X2339)))</f>
        <v>4.7101600000000019</v>
      </c>
      <c r="AG2339" s="54"/>
      <c r="AH2339" s="33"/>
      <c r="AI2339" s="34">
        <f>IF(S2339="","",IF(AI$6=0, 0, S2339/AI$6))</f>
        <v>1.4118247262699233E-2</v>
      </c>
      <c r="AJ2339" s="34">
        <f>IF(T2339="","",IF(AJ$6=0, 0, T2339/AJ$6))</f>
        <v>6.8183273001545721E-3</v>
      </c>
      <c r="AK2339" s="34">
        <f>IF(U2339="","",IF(AK$6=0, 0, U2339/AK$6))</f>
        <v>0</v>
      </c>
      <c r="AL2339" s="34">
        <f>IF(V2339="","",IF(AL$6=0, 0, V2339/AL$6))</f>
        <v>0.2876215298766025</v>
      </c>
      <c r="AM2339" s="34">
        <f>IF(W2339="","",IF(AM$6=0, 0, W2339/AM$6))</f>
        <v>1.2508948845605968E-2</v>
      </c>
      <c r="AN2339" s="34">
        <f>IF(X2339="","",IF(AN$6=0, 0, X2339/AN$6))</f>
        <v>0.94459265229843037</v>
      </c>
      <c r="AO2339" s="34">
        <f>IF(Y2339="","",IF(AO$6=0, 0, Y2339/AO$6))</f>
        <v>0.27106123078958394</v>
      </c>
      <c r="AP2339" s="34"/>
      <c r="AQ2339" s="34">
        <f>IF(AI2339="","",AI2339*AI$4)</f>
        <v>2.8236494525398465E-2</v>
      </c>
      <c r="AR2339" s="33">
        <f>IF(AJ2339="","",AJ2339*AJ$4)</f>
        <v>6.8183273001545721E-3</v>
      </c>
      <c r="AS2339" s="34">
        <f>IF(AK2339="","",AK2339*AK$4)</f>
        <v>0</v>
      </c>
      <c r="AT2339" s="34">
        <f>IF(AL2339="","",AL2339*AL$4)</f>
        <v>0.575243059753205</v>
      </c>
      <c r="AU2339" s="34">
        <f>IF(AM2339="","",AM2339*AM$4)</f>
        <v>1.2508948845605968E-2</v>
      </c>
      <c r="AV2339" s="34">
        <f>IF(AN2339="","",AN2339*AN$4)</f>
        <v>0.94459265229843037</v>
      </c>
      <c r="AW2339" s="34">
        <f>IF(AO2339="","",AO2339*AO$4)</f>
        <v>0.27106123078958394</v>
      </c>
      <c r="AX2339" s="34"/>
      <c r="AY2339" s="34">
        <f>IF(AQ2339="","",AI2339*AI$5)</f>
        <v>1.4118247262699233E-2</v>
      </c>
      <c r="AZ2339" s="34">
        <f>IF(AR2339="","",AJ2339*AJ$5)</f>
        <v>6.8183273001545721E-3</v>
      </c>
      <c r="BA2339" s="34">
        <f>IF(AS2339="","",AK2339*AK$5)</f>
        <v>0</v>
      </c>
      <c r="BB2339" s="34">
        <f>IF(AT2339="","",AL2339*AL$5)</f>
        <v>1.4381076493830125</v>
      </c>
      <c r="BC2339" s="34">
        <f>IF(AU2339="","",AM2339*AM$5)</f>
        <v>0</v>
      </c>
      <c r="BD2339" s="34">
        <f>IF(AV2339="","",AN2339*AN$5)</f>
        <v>0.94459265229843037</v>
      </c>
      <c r="BE2339" s="34">
        <f>IF(AW2339="","",AO2339*AO$5)</f>
        <v>0.27106123078958394</v>
      </c>
      <c r="BF2339" s="34">
        <f>IF(BE2339="","",SUM(AY2339:BE2339))</f>
        <v>2.6746981070338807</v>
      </c>
      <c r="BG2339" s="34"/>
      <c r="BH2339" s="34">
        <f>IF(AT2339="","",3/AT2339)</f>
        <v>5.2151867791105246</v>
      </c>
      <c r="BI2339" s="34"/>
      <c r="BJ2339" s="34">
        <f>IF(AQ2339="","",AQ2339*$BH2339)</f>
        <v>0.14725859293728477</v>
      </c>
      <c r="BK2339" s="34">
        <f>IF(AR2339="","",AR2339*$BH2339)</f>
        <v>3.555885039141448E-2</v>
      </c>
      <c r="BL2339" s="34">
        <f>IF(AS2339="","",AS2339*$BH2339)</f>
        <v>0</v>
      </c>
      <c r="BM2339" s="34">
        <f>IF(AT2339="","",AT2339*$BH2339)</f>
        <v>3.0000000000000004</v>
      </c>
      <c r="BN2339" s="34">
        <f>IF(AU2339="","",AU2339*$BH2339)</f>
        <v>6.5236504640174109E-2</v>
      </c>
      <c r="BO2339" s="34">
        <f>IF(AV2339="","",AV2339*$BH2339)</f>
        <v>4.9262271119117189</v>
      </c>
      <c r="BP2339" s="34">
        <f t="shared" si="270"/>
        <v>13.949050205915041</v>
      </c>
      <c r="BQ2339" s="34">
        <f>IF(AW2339="","",AW2339*$BH2339)</f>
        <v>1.4136349471432648</v>
      </c>
      <c r="BR2339" s="34"/>
      <c r="BS2339" s="34">
        <f t="shared" si="271"/>
        <v>5.109044555240418</v>
      </c>
      <c r="BT2339" s="34"/>
      <c r="BU2339" s="34">
        <f t="shared" si="272"/>
        <v>0.93476349535982584</v>
      </c>
      <c r="BV2339" s="34">
        <f t="shared" si="273"/>
        <v>0.93476349535982584</v>
      </c>
      <c r="BW2339" s="34">
        <f t="shared" si="274"/>
        <v>1</v>
      </c>
      <c r="BX2339" s="34"/>
      <c r="BY2339" s="34">
        <f>IF(BV2339="","",IF(BQ2339=0,0,((BV2339/BQ2339)*AF2339)))</f>
        <v>3.1145845921548436</v>
      </c>
      <c r="BZ2339" s="34">
        <f>IF(BY2339="","",SUM(S2339:X2339,BY2339))</f>
        <v>98.504491592154835</v>
      </c>
      <c r="CA2339" s="18"/>
      <c r="CB2339" s="20">
        <v>1.5384999999999999E-2</v>
      </c>
      <c r="CC2339" s="20">
        <v>9.8589999999999997E-3</v>
      </c>
      <c r="CD2339" s="20">
        <v>4.8451000000000001E-2</v>
      </c>
      <c r="CE2339" s="20">
        <v>1.2553999999999999E-2</v>
      </c>
      <c r="CF2339" s="20">
        <v>8.5679999999999992E-3</v>
      </c>
      <c r="CG2339" s="20">
        <v>3.0397E-2</v>
      </c>
      <c r="CH2339" s="20"/>
      <c r="CI2339" s="21">
        <v>3.9755600000000002</v>
      </c>
      <c r="CJ2339" s="21">
        <v>3.9641500000000001</v>
      </c>
      <c r="CK2339" s="21">
        <v>-16.059000000000001</v>
      </c>
      <c r="CL2339" s="21">
        <v>0.368423</v>
      </c>
      <c r="CM2339" s="21">
        <v>2.6489099999999999</v>
      </c>
      <c r="CN2339" s="21">
        <v>0.34315299999999999</v>
      </c>
      <c r="CO2339" s="21"/>
      <c r="CP2339" s="20">
        <v>78.907399999999996</v>
      </c>
      <c r="CQ2339" s="20">
        <v>80.952799999999996</v>
      </c>
      <c r="CR2339" s="20">
        <v>10.7935</v>
      </c>
      <c r="CS2339" s="20">
        <v>182.74600000000001</v>
      </c>
      <c r="CT2339" s="20"/>
      <c r="CU2339" s="22">
        <v>44314.9932638889</v>
      </c>
      <c r="CV2339" s="22"/>
    </row>
    <row r="2340" spans="1:100" s="17" customFormat="1" x14ac:dyDescent="0.25">
      <c r="A2340" s="17" t="s">
        <v>153</v>
      </c>
      <c r="B2340" s="17">
        <v>690</v>
      </c>
      <c r="C2340" s="17">
        <v>11</v>
      </c>
      <c r="E2340" s="18">
        <v>0.688218</v>
      </c>
      <c r="F2340" s="18">
        <v>0.15390599999999999</v>
      </c>
      <c r="G2340" s="18">
        <v>0</v>
      </c>
      <c r="H2340" s="18">
        <v>17.8337</v>
      </c>
      <c r="I2340" s="18">
        <v>0.44831300000000002</v>
      </c>
      <c r="J2340" s="18">
        <v>37.688800000000001</v>
      </c>
      <c r="K2340" s="18">
        <v>42.904400000000003</v>
      </c>
      <c r="L2340" s="18">
        <v>0.28272599999999998</v>
      </c>
      <c r="M2340" s="18">
        <v>100</v>
      </c>
      <c r="N2340" s="18"/>
      <c r="O2340" s="18">
        <v>0.101162</v>
      </c>
      <c r="P2340" s="18">
        <v>42.8033</v>
      </c>
      <c r="Q2340" s="18">
        <f t="shared" si="268"/>
        <v>99.898837999999998</v>
      </c>
      <c r="R2340" s="18"/>
      <c r="S2340" s="18">
        <v>0.92770300000000006</v>
      </c>
      <c r="T2340" s="18">
        <v>0.25522299999999998</v>
      </c>
      <c r="U2340" s="18">
        <v>0</v>
      </c>
      <c r="V2340" s="18">
        <v>40.864199999999997</v>
      </c>
      <c r="W2340" s="18">
        <v>0.44831300000000002</v>
      </c>
      <c r="X2340" s="18">
        <v>52.734200000000001</v>
      </c>
      <c r="Y2340" s="18">
        <v>4.7704300000000002</v>
      </c>
      <c r="Z2340" s="18">
        <v>100</v>
      </c>
      <c r="AA2340" s="19"/>
      <c r="AB2340" s="18">
        <f>IF(Z2340="","",Z2340-O2340)</f>
        <v>99.898837999999998</v>
      </c>
      <c r="AC2340" s="18">
        <f t="shared" si="269"/>
        <v>95.128407999999993</v>
      </c>
      <c r="AD2340" s="18"/>
      <c r="AE2340" s="34">
        <f>IF(M2340="","",IF(M2340&gt;100,M2340, M2340+O2340))</f>
        <v>100.101162</v>
      </c>
      <c r="AF2340" s="37">
        <f>IF(AE2340="","",IF(AE2340="* * *", Y2340, AE2340-SUM(S2340:X2340)))</f>
        <v>4.8715230000000105</v>
      </c>
      <c r="AG2340" s="54"/>
      <c r="AH2340" s="33"/>
      <c r="AI2340" s="34">
        <f>IF(S2340="","",IF(AI$6=0, 0, S2340/AI$6))</f>
        <v>1.4968035916716227E-2</v>
      </c>
      <c r="AJ2340" s="34">
        <f>IF(T2340="","",IF(AJ$6=0, 0, T2340/AJ$6))</f>
        <v>6.3323069899689612E-3</v>
      </c>
      <c r="AK2340" s="34">
        <f>IF(U2340="","",IF(AK$6=0, 0, U2340/AK$6))</f>
        <v>0</v>
      </c>
      <c r="AL2340" s="34">
        <f>IF(V2340="","",IF(AL$6=0, 0, V2340/AL$6))</f>
        <v>0.28788853560531957</v>
      </c>
      <c r="AM2340" s="34">
        <f>IF(W2340="","",IF(AM$6=0, 0, W2340/AM$6))</f>
        <v>1.2645811883841304E-2</v>
      </c>
      <c r="AN2340" s="34">
        <f>IF(X2340="","",IF(AN$6=0, 0, X2340/AN$6))</f>
        <v>0.94038240003994478</v>
      </c>
      <c r="AO2340" s="34">
        <f>IF(Y2340="","",IF(AO$6=0, 0, Y2340/AO$6))</f>
        <v>0.28049184544940065</v>
      </c>
      <c r="AP2340" s="34"/>
      <c r="AQ2340" s="34">
        <f>IF(AI2340="","",AI2340*AI$4)</f>
        <v>2.9936071833432453E-2</v>
      </c>
      <c r="AR2340" s="33">
        <f>IF(AJ2340="","",AJ2340*AJ$4)</f>
        <v>6.3323069899689612E-3</v>
      </c>
      <c r="AS2340" s="34">
        <f>IF(AK2340="","",AK2340*AK$4)</f>
        <v>0</v>
      </c>
      <c r="AT2340" s="34">
        <f>IF(AL2340="","",AL2340*AL$4)</f>
        <v>0.57577707121063915</v>
      </c>
      <c r="AU2340" s="34">
        <f>IF(AM2340="","",AM2340*AM$4)</f>
        <v>1.2645811883841304E-2</v>
      </c>
      <c r="AV2340" s="34">
        <f>IF(AN2340="","",AN2340*AN$4)</f>
        <v>0.94038240003994478</v>
      </c>
      <c r="AW2340" s="34">
        <f>IF(AO2340="","",AO2340*AO$4)</f>
        <v>0.28049184544940065</v>
      </c>
      <c r="AX2340" s="34"/>
      <c r="AY2340" s="34">
        <f>IF(AQ2340="","",AI2340*AI$5)</f>
        <v>1.4968035916716227E-2</v>
      </c>
      <c r="AZ2340" s="34">
        <f>IF(AR2340="","",AJ2340*AJ$5)</f>
        <v>6.3323069899689612E-3</v>
      </c>
      <c r="BA2340" s="34">
        <f>IF(AS2340="","",AK2340*AK$5)</f>
        <v>0</v>
      </c>
      <c r="BB2340" s="34">
        <f>IF(AT2340="","",AL2340*AL$5)</f>
        <v>1.4394426780265979</v>
      </c>
      <c r="BC2340" s="34">
        <f>IF(AU2340="","",AM2340*AM$5)</f>
        <v>0</v>
      </c>
      <c r="BD2340" s="34">
        <f>IF(AV2340="","",AN2340*AN$5)</f>
        <v>0.94038240003994478</v>
      </c>
      <c r="BE2340" s="34">
        <f>IF(AW2340="","",AO2340*AO$5)</f>
        <v>0.28049184544940065</v>
      </c>
      <c r="BF2340" s="34">
        <f>IF(BE2340="","",SUM(AY2340:BE2340))</f>
        <v>2.6816172664226285</v>
      </c>
      <c r="BG2340" s="34"/>
      <c r="BH2340" s="34">
        <f>IF(AT2340="","",3/AT2340)</f>
        <v>5.2103498906133003</v>
      </c>
      <c r="BI2340" s="34"/>
      <c r="BJ2340" s="34">
        <f>IF(AQ2340="","",AQ2340*$BH2340)</f>
        <v>0.15597740860271669</v>
      </c>
      <c r="BK2340" s="34">
        <f>IF(AR2340="","",AR2340*$BH2340)</f>
        <v>3.2993535032514613E-2</v>
      </c>
      <c r="BL2340" s="34">
        <f>IF(AS2340="","",AS2340*$BH2340)</f>
        <v>0</v>
      </c>
      <c r="BM2340" s="34">
        <f>IF(AT2340="","",AT2340*$BH2340)</f>
        <v>3</v>
      </c>
      <c r="BN2340" s="34">
        <f>IF(AU2340="","",AU2340*$BH2340)</f>
        <v>6.5889104565688916E-2</v>
      </c>
      <c r="BO2340" s="34">
        <f>IF(AV2340="","",AV2340*$BH2340)</f>
        <v>4.8997213351827993</v>
      </c>
      <c r="BP2340" s="34">
        <f t="shared" si="270"/>
        <v>13.972164230771881</v>
      </c>
      <c r="BQ2340" s="34">
        <f>IF(AW2340="","",AW2340*$BH2340)</f>
        <v>1.4614606562552075</v>
      </c>
      <c r="BR2340" s="34"/>
      <c r="BS2340" s="34">
        <f t="shared" si="271"/>
        <v>5.0886922788180309</v>
      </c>
      <c r="BT2340" s="34"/>
      <c r="BU2340" s="34">
        <f t="shared" si="272"/>
        <v>0.93411089543431114</v>
      </c>
      <c r="BV2340" s="34">
        <f t="shared" si="273"/>
        <v>0.93411089543431114</v>
      </c>
      <c r="BW2340" s="34">
        <f t="shared" si="274"/>
        <v>1</v>
      </c>
      <c r="BX2340" s="34"/>
      <c r="BY2340" s="34">
        <f>IF(BV2340="","",IF(BQ2340=0,0,((BV2340/BQ2340)*AF2340)))</f>
        <v>3.1136949819223965</v>
      </c>
      <c r="BZ2340" s="34">
        <f>IF(BY2340="","",SUM(S2340:X2340,BY2340))</f>
        <v>98.343333981922385</v>
      </c>
      <c r="CA2340" s="18"/>
      <c r="CB2340" s="20">
        <v>1.6414000000000002E-2</v>
      </c>
      <c r="CC2340" s="20">
        <v>1.0078E-2</v>
      </c>
      <c r="CD2340" s="20">
        <v>4.7162000000000003E-2</v>
      </c>
      <c r="CE2340" s="20">
        <v>1.2352999999999999E-2</v>
      </c>
      <c r="CF2340" s="20">
        <v>8.4320000000000003E-3</v>
      </c>
      <c r="CG2340" s="20">
        <v>3.1732000000000003E-2</v>
      </c>
      <c r="CH2340" s="20"/>
      <c r="CI2340" s="21">
        <v>3.8831600000000002</v>
      </c>
      <c r="CJ2340" s="21">
        <v>4.2406600000000001</v>
      </c>
      <c r="CK2340" s="21">
        <v>-29.370999999999999</v>
      </c>
      <c r="CL2340" s="21">
        <v>0.36824899999999999</v>
      </c>
      <c r="CM2340" s="21">
        <v>2.6268400000000001</v>
      </c>
      <c r="CN2340" s="21">
        <v>0.34416400000000003</v>
      </c>
      <c r="CO2340" s="21"/>
      <c r="CP2340" s="20">
        <v>78.927499999999995</v>
      </c>
      <c r="CQ2340" s="20">
        <v>80.949200000000005</v>
      </c>
      <c r="CR2340" s="20">
        <v>10.794</v>
      </c>
      <c r="CS2340" s="20">
        <v>203.16</v>
      </c>
      <c r="CT2340" s="20"/>
      <c r="CU2340" s="22">
        <v>44314.995034722197</v>
      </c>
      <c r="CV2340" s="22"/>
    </row>
    <row r="2341" spans="1:100" s="17" customFormat="1" x14ac:dyDescent="0.25">
      <c r="A2341" s="17" t="s">
        <v>153</v>
      </c>
      <c r="B2341" s="17">
        <v>691</v>
      </c>
      <c r="C2341" s="17">
        <v>12</v>
      </c>
      <c r="E2341" s="18">
        <v>0.62911799999999996</v>
      </c>
      <c r="F2341" s="18">
        <v>0.156717</v>
      </c>
      <c r="G2341" s="18">
        <v>0</v>
      </c>
      <c r="H2341" s="18">
        <v>17.8371</v>
      </c>
      <c r="I2341" s="18">
        <v>0.46272099999999999</v>
      </c>
      <c r="J2341" s="18">
        <v>37.739899999999999</v>
      </c>
      <c r="K2341" s="18">
        <v>42.892800000000001</v>
      </c>
      <c r="L2341" s="18">
        <v>0.28160800000000002</v>
      </c>
      <c r="M2341" s="18">
        <v>100</v>
      </c>
      <c r="N2341" s="18"/>
      <c r="O2341" s="18">
        <v>0.10441300000000001</v>
      </c>
      <c r="P2341" s="18">
        <v>42.788400000000003</v>
      </c>
      <c r="Q2341" s="18">
        <f t="shared" si="268"/>
        <v>99.895587000000006</v>
      </c>
      <c r="R2341" s="18"/>
      <c r="S2341" s="18">
        <v>0.84803600000000001</v>
      </c>
      <c r="T2341" s="18">
        <v>0.259884</v>
      </c>
      <c r="U2341" s="18">
        <v>0</v>
      </c>
      <c r="V2341" s="18">
        <v>40.872</v>
      </c>
      <c r="W2341" s="18">
        <v>0.46272099999999999</v>
      </c>
      <c r="X2341" s="18">
        <v>52.805799999999998</v>
      </c>
      <c r="Y2341" s="18">
        <v>4.7515799999999997</v>
      </c>
      <c r="Z2341" s="18">
        <v>100</v>
      </c>
      <c r="AA2341" s="19"/>
      <c r="AB2341" s="18">
        <f>IF(Z2341="","",Z2341-O2341)</f>
        <v>99.895587000000006</v>
      </c>
      <c r="AC2341" s="18">
        <f t="shared" si="269"/>
        <v>95.144007000000002</v>
      </c>
      <c r="AD2341" s="18"/>
      <c r="AE2341" s="34">
        <f>IF(M2341="","",IF(M2341&gt;100,M2341, M2341+O2341))</f>
        <v>100.10441299999999</v>
      </c>
      <c r="AF2341" s="37">
        <f>IF(AE2341="","",IF(AE2341="* * *", Y2341, AE2341-SUM(S2341:X2341)))</f>
        <v>4.8559719999999942</v>
      </c>
      <c r="AG2341" s="54"/>
      <c r="AH2341" s="33"/>
      <c r="AI2341" s="34">
        <f>IF(S2341="","",IF(AI$6=0, 0, S2341/AI$6))</f>
        <v>1.3682647686456077E-2</v>
      </c>
      <c r="AJ2341" s="34">
        <f>IF(T2341="","",IF(AJ$6=0, 0, T2341/AJ$6))</f>
        <v>6.4479504973340715E-3</v>
      </c>
      <c r="AK2341" s="34">
        <f>IF(U2341="","",IF(AK$6=0, 0, U2341/AK$6))</f>
        <v>0</v>
      </c>
      <c r="AL2341" s="34">
        <f>IF(V2341="","",IF(AL$6=0, 0, V2341/AL$6))</f>
        <v>0.28794348665239067</v>
      </c>
      <c r="AM2341" s="34">
        <f>IF(W2341="","",IF(AM$6=0, 0, W2341/AM$6))</f>
        <v>1.3052226280975417E-2</v>
      </c>
      <c r="AN2341" s="34">
        <f>IF(X2341="","",IF(AN$6=0, 0, X2341/AN$6))</f>
        <v>0.94165920673925674</v>
      </c>
      <c r="AO2341" s="34">
        <f>IF(Y2341="","",IF(AO$6=0, 0, Y2341/AO$6))</f>
        <v>0.27938350274513263</v>
      </c>
      <c r="AP2341" s="34"/>
      <c r="AQ2341" s="34">
        <f>IF(AI2341="","",AI2341*AI$4)</f>
        <v>2.7365295372912154E-2</v>
      </c>
      <c r="AR2341" s="33">
        <f>IF(AJ2341="","",AJ2341*AJ$4)</f>
        <v>6.4479504973340715E-3</v>
      </c>
      <c r="AS2341" s="34">
        <f>IF(AK2341="","",AK2341*AK$4)</f>
        <v>0</v>
      </c>
      <c r="AT2341" s="34">
        <f>IF(AL2341="","",AL2341*AL$4)</f>
        <v>0.57588697330478134</v>
      </c>
      <c r="AU2341" s="34">
        <f>IF(AM2341="","",AM2341*AM$4)</f>
        <v>1.3052226280975417E-2</v>
      </c>
      <c r="AV2341" s="34">
        <f>IF(AN2341="","",AN2341*AN$4)</f>
        <v>0.94165920673925674</v>
      </c>
      <c r="AW2341" s="34">
        <f>IF(AO2341="","",AO2341*AO$4)</f>
        <v>0.27938350274513263</v>
      </c>
      <c r="AX2341" s="34"/>
      <c r="AY2341" s="34">
        <f>IF(AQ2341="","",AI2341*AI$5)</f>
        <v>1.3682647686456077E-2</v>
      </c>
      <c r="AZ2341" s="34">
        <f>IF(AR2341="","",AJ2341*AJ$5)</f>
        <v>6.4479504973340715E-3</v>
      </c>
      <c r="BA2341" s="34">
        <f>IF(AS2341="","",AK2341*AK$5)</f>
        <v>0</v>
      </c>
      <c r="BB2341" s="34">
        <f>IF(AT2341="","",AL2341*AL$5)</f>
        <v>1.4397174332619533</v>
      </c>
      <c r="BC2341" s="34">
        <f>IF(AU2341="","",AM2341*AM$5)</f>
        <v>0</v>
      </c>
      <c r="BD2341" s="34">
        <f>IF(AV2341="","",AN2341*AN$5)</f>
        <v>0.94165920673925674</v>
      </c>
      <c r="BE2341" s="34">
        <f>IF(AW2341="","",AO2341*AO$5)</f>
        <v>0.27938350274513263</v>
      </c>
      <c r="BF2341" s="34">
        <f>IF(BE2341="","",SUM(AY2341:BE2341))</f>
        <v>2.680890740930133</v>
      </c>
      <c r="BG2341" s="34"/>
      <c r="BH2341" s="34">
        <f>IF(AT2341="","",3/AT2341)</f>
        <v>5.2093555490311214</v>
      </c>
      <c r="BI2341" s="34"/>
      <c r="BJ2341" s="34">
        <f>IF(AQ2341="","",AQ2341*$BH2341)</f>
        <v>0.14255555330175559</v>
      </c>
      <c r="BK2341" s="34">
        <f>IF(AR2341="","",AR2341*$BH2341)</f>
        <v>3.3589666703165225E-2</v>
      </c>
      <c r="BL2341" s="34">
        <f>IF(AS2341="","",AS2341*$BH2341)</f>
        <v>0</v>
      </c>
      <c r="BM2341" s="34">
        <f>IF(AT2341="","",AT2341*$BH2341)</f>
        <v>3</v>
      </c>
      <c r="BN2341" s="34">
        <f>IF(AU2341="","",AU2341*$BH2341)</f>
        <v>6.7993687404009129E-2</v>
      </c>
      <c r="BO2341" s="34">
        <f>IF(AV2341="","",AV2341*$BH2341)</f>
        <v>4.9054376139233913</v>
      </c>
      <c r="BP2341" s="34">
        <f t="shared" si="270"/>
        <v>13.965713057610543</v>
      </c>
      <c r="BQ2341" s="34">
        <f>IF(AW2341="","",AW2341*$BH2341)</f>
        <v>1.4554080003331082</v>
      </c>
      <c r="BR2341" s="34"/>
      <c r="BS2341" s="34">
        <f t="shared" si="271"/>
        <v>5.0815828339283122</v>
      </c>
      <c r="BT2341" s="34"/>
      <c r="BU2341" s="34">
        <f t="shared" si="272"/>
        <v>0.93200631259599087</v>
      </c>
      <c r="BV2341" s="34">
        <f t="shared" si="273"/>
        <v>0.93200631259599087</v>
      </c>
      <c r="BW2341" s="34">
        <f t="shared" si="274"/>
        <v>1</v>
      </c>
      <c r="BX2341" s="34"/>
      <c r="BY2341" s="34">
        <f>IF(BV2341="","",IF(BQ2341=0,0,((BV2341/BQ2341)*AF2341)))</f>
        <v>3.1096411155865065</v>
      </c>
      <c r="BZ2341" s="34">
        <f>IF(BY2341="","",SUM(S2341:X2341,BY2341))</f>
        <v>98.358082115586512</v>
      </c>
      <c r="CA2341" s="18"/>
      <c r="CB2341" s="20">
        <v>1.5977999999999999E-2</v>
      </c>
      <c r="CC2341" s="20">
        <v>1.005E-2</v>
      </c>
      <c r="CD2341" s="20">
        <v>4.7857999999999998E-2</v>
      </c>
      <c r="CE2341" s="20">
        <v>1.2031E-2</v>
      </c>
      <c r="CF2341" s="20">
        <v>9.0939999999999997E-3</v>
      </c>
      <c r="CG2341" s="20">
        <v>3.1033999999999999E-2</v>
      </c>
      <c r="CH2341" s="20"/>
      <c r="CI2341" s="21">
        <v>4.07437</v>
      </c>
      <c r="CJ2341" s="21">
        <v>4.17591</v>
      </c>
      <c r="CK2341" s="21">
        <v>-17.196999999999999</v>
      </c>
      <c r="CL2341" s="21">
        <v>0.36810500000000002</v>
      </c>
      <c r="CM2341" s="21">
        <v>2.6087400000000001</v>
      </c>
      <c r="CN2341" s="21">
        <v>0.34382299999999999</v>
      </c>
      <c r="CO2341" s="21"/>
      <c r="CP2341" s="20">
        <v>78.947599999999994</v>
      </c>
      <c r="CQ2341" s="20">
        <v>80.945499999999996</v>
      </c>
      <c r="CR2341" s="20">
        <v>10.795</v>
      </c>
      <c r="CS2341" s="20">
        <v>223.601</v>
      </c>
      <c r="CT2341" s="20"/>
      <c r="CU2341" s="22">
        <v>44314.996817129599</v>
      </c>
      <c r="CV2341" s="22"/>
    </row>
    <row r="2342" spans="1:100" s="17" customFormat="1" x14ac:dyDescent="0.25">
      <c r="A2342" s="17" t="s">
        <v>153</v>
      </c>
      <c r="B2342" s="17">
        <v>692</v>
      </c>
      <c r="C2342" s="17">
        <v>13</v>
      </c>
      <c r="E2342" s="18">
        <v>0.60961200000000004</v>
      </c>
      <c r="F2342" s="18">
        <v>0.171127</v>
      </c>
      <c r="G2342" s="18">
        <v>0</v>
      </c>
      <c r="H2342" s="18">
        <v>17.9358</v>
      </c>
      <c r="I2342" s="18">
        <v>0.50365199999999999</v>
      </c>
      <c r="J2342" s="18">
        <v>37.788800000000002</v>
      </c>
      <c r="K2342" s="18">
        <v>42.729100000000003</v>
      </c>
      <c r="L2342" s="18">
        <v>0.26186700000000002</v>
      </c>
      <c r="M2342" s="18">
        <v>100</v>
      </c>
      <c r="N2342" s="18"/>
      <c r="O2342" s="18">
        <v>0.11365</v>
      </c>
      <c r="P2342" s="18">
        <v>42.615499999999997</v>
      </c>
      <c r="Q2342" s="18">
        <f t="shared" si="268"/>
        <v>99.886349999999993</v>
      </c>
      <c r="R2342" s="18"/>
      <c r="S2342" s="18">
        <v>0.821743</v>
      </c>
      <c r="T2342" s="18">
        <v>0.28377999999999998</v>
      </c>
      <c r="U2342" s="18">
        <v>0</v>
      </c>
      <c r="V2342" s="18">
        <v>41.098100000000002</v>
      </c>
      <c r="W2342" s="18">
        <v>0.50365199999999999</v>
      </c>
      <c r="X2342" s="18">
        <v>52.874200000000002</v>
      </c>
      <c r="Y2342" s="18">
        <v>4.4184900000000003</v>
      </c>
      <c r="Z2342" s="18">
        <v>100</v>
      </c>
      <c r="AA2342" s="19"/>
      <c r="AB2342" s="18">
        <f>IF(Z2342="","",Z2342-O2342)</f>
        <v>99.886349999999993</v>
      </c>
      <c r="AC2342" s="18">
        <f t="shared" si="269"/>
        <v>95.467859999999988</v>
      </c>
      <c r="AD2342" s="18"/>
      <c r="AE2342" s="34">
        <f>IF(M2342="","",IF(M2342&gt;100,M2342, M2342+O2342))</f>
        <v>100.11365000000001</v>
      </c>
      <c r="AF2342" s="37">
        <f>IF(AE2342="","",IF(AE2342="* * *", Y2342, AE2342-SUM(S2342:X2342)))</f>
        <v>4.5321749999999952</v>
      </c>
      <c r="AG2342" s="54"/>
      <c r="AH2342" s="33"/>
      <c r="AI2342" s="34">
        <f>IF(S2342="","",IF(AI$6=0, 0, S2342/AI$6))</f>
        <v>1.3258422941728271E-2</v>
      </c>
      <c r="AJ2342" s="34">
        <f>IF(T2342="","",IF(AJ$6=0, 0, T2342/AJ$6))</f>
        <v>7.0408312636925036E-3</v>
      </c>
      <c r="AK2342" s="34">
        <f>IF(U2342="","",IF(AK$6=0, 0, U2342/AK$6))</f>
        <v>0</v>
      </c>
      <c r="AL2342" s="34">
        <f>IF(V2342="","",IF(AL$6=0, 0, V2342/AL$6))</f>
        <v>0.28953636251684811</v>
      </c>
      <c r="AM2342" s="34">
        <f>IF(W2342="","",IF(AM$6=0, 0, W2342/AM$6))</f>
        <v>1.4206789557564558E-2</v>
      </c>
      <c r="AN2342" s="34">
        <f>IF(X2342="","",IF(AN$6=0, 0, X2342/AN$6))</f>
        <v>0.94287894945200734</v>
      </c>
      <c r="AO2342" s="34">
        <f>IF(Y2342="","",IF(AO$6=0, 0, Y2342/AO$6))</f>
        <v>0.25979846978149185</v>
      </c>
      <c r="AP2342" s="34"/>
      <c r="AQ2342" s="34">
        <f>IF(AI2342="","",AI2342*AI$4)</f>
        <v>2.6516845883456541E-2</v>
      </c>
      <c r="AR2342" s="33">
        <f>IF(AJ2342="","",AJ2342*AJ$4)</f>
        <v>7.0408312636925036E-3</v>
      </c>
      <c r="AS2342" s="34">
        <f>IF(AK2342="","",AK2342*AK$4)</f>
        <v>0</v>
      </c>
      <c r="AT2342" s="34">
        <f>IF(AL2342="","",AL2342*AL$4)</f>
        <v>0.57907272503369622</v>
      </c>
      <c r="AU2342" s="34">
        <f>IF(AM2342="","",AM2342*AM$4)</f>
        <v>1.4206789557564558E-2</v>
      </c>
      <c r="AV2342" s="34">
        <f>IF(AN2342="","",AN2342*AN$4)</f>
        <v>0.94287894945200734</v>
      </c>
      <c r="AW2342" s="34">
        <f>IF(AO2342="","",AO2342*AO$4)</f>
        <v>0.25979846978149185</v>
      </c>
      <c r="AX2342" s="34"/>
      <c r="AY2342" s="34">
        <f>IF(AQ2342="","",AI2342*AI$5)</f>
        <v>1.3258422941728271E-2</v>
      </c>
      <c r="AZ2342" s="34">
        <f>IF(AR2342="","",AJ2342*AJ$5)</f>
        <v>7.0408312636925036E-3</v>
      </c>
      <c r="BA2342" s="34">
        <f>IF(AS2342="","",AK2342*AK$5)</f>
        <v>0</v>
      </c>
      <c r="BB2342" s="34">
        <f>IF(AT2342="","",AL2342*AL$5)</f>
        <v>1.4476818125842406</v>
      </c>
      <c r="BC2342" s="34">
        <f>IF(AU2342="","",AM2342*AM$5)</f>
        <v>0</v>
      </c>
      <c r="BD2342" s="34">
        <f>IF(AV2342="","",AN2342*AN$5)</f>
        <v>0.94287894945200734</v>
      </c>
      <c r="BE2342" s="34">
        <f>IF(AW2342="","",AO2342*AO$5)</f>
        <v>0.25979846978149185</v>
      </c>
      <c r="BF2342" s="34">
        <f>IF(BE2342="","",SUM(AY2342:BE2342))</f>
        <v>2.6706584860231608</v>
      </c>
      <c r="BG2342" s="34"/>
      <c r="BH2342" s="34">
        <f>IF(AT2342="","",3/AT2342)</f>
        <v>5.1806964312218815</v>
      </c>
      <c r="BI2342" s="34"/>
      <c r="BJ2342" s="34">
        <f>IF(AQ2342="","",AQ2342*$BH2342)</f>
        <v>0.13737572883568394</v>
      </c>
      <c r="BK2342" s="34">
        <f>IF(AR2342="","",AR2342*$BH2342)</f>
        <v>3.6476409400647204E-2</v>
      </c>
      <c r="BL2342" s="34">
        <f>IF(AS2342="","",AS2342*$BH2342)</f>
        <v>0</v>
      </c>
      <c r="BM2342" s="34">
        <f>IF(AT2342="","",AT2342*$BH2342)</f>
        <v>3</v>
      </c>
      <c r="BN2342" s="34">
        <f>IF(AU2342="","",AU2342*$BH2342)</f>
        <v>7.3601063959994995E-2</v>
      </c>
      <c r="BO2342" s="34">
        <f>IF(AV2342="","",AV2342*$BH2342)</f>
        <v>4.8847696085002514</v>
      </c>
      <c r="BP2342" s="34">
        <f t="shared" si="270"/>
        <v>13.835870887552622</v>
      </c>
      <c r="BQ2342" s="34">
        <f>IF(AW2342="","",AW2342*$BH2342)</f>
        <v>1.3459370052338806</v>
      </c>
      <c r="BR2342" s="34"/>
      <c r="BS2342" s="34">
        <f t="shared" si="271"/>
        <v>5.0586217467365824</v>
      </c>
      <c r="BT2342" s="34"/>
      <c r="BU2342" s="34">
        <f t="shared" si="272"/>
        <v>0.92639893604000501</v>
      </c>
      <c r="BV2342" s="34">
        <f t="shared" si="273"/>
        <v>0.92639893604000501</v>
      </c>
      <c r="BW2342" s="34">
        <f t="shared" si="274"/>
        <v>1</v>
      </c>
      <c r="BX2342" s="34"/>
      <c r="BY2342" s="34">
        <f>IF(BV2342="","",IF(BQ2342=0,0,((BV2342/BQ2342)*AF2342)))</f>
        <v>3.1194640474407072</v>
      </c>
      <c r="BZ2342" s="34">
        <f>IF(BY2342="","",SUM(S2342:X2342,BY2342))</f>
        <v>98.700939047440713</v>
      </c>
      <c r="CA2342" s="18"/>
      <c r="CB2342" s="20">
        <v>1.4958000000000001E-2</v>
      </c>
      <c r="CC2342" s="20">
        <v>9.7269999999999995E-3</v>
      </c>
      <c r="CD2342" s="20">
        <v>4.7321000000000002E-2</v>
      </c>
      <c r="CE2342" s="20">
        <v>1.2676E-2</v>
      </c>
      <c r="CF2342" s="20">
        <v>8.5839999999999996E-3</v>
      </c>
      <c r="CG2342" s="20">
        <v>3.1687E-2</v>
      </c>
      <c r="CH2342" s="20"/>
      <c r="CI2342" s="21">
        <v>4.1035199999999996</v>
      </c>
      <c r="CJ2342" s="21">
        <v>3.8436300000000001</v>
      </c>
      <c r="CK2342" s="21">
        <v>-21.597999999999999</v>
      </c>
      <c r="CL2342" s="21">
        <v>0.36714000000000002</v>
      </c>
      <c r="CM2342" s="21">
        <v>2.4644300000000001</v>
      </c>
      <c r="CN2342" s="21">
        <v>0.34365499999999999</v>
      </c>
      <c r="CO2342" s="21"/>
      <c r="CP2342" s="20">
        <v>78.967600000000004</v>
      </c>
      <c r="CQ2342" s="20">
        <v>80.941999999999993</v>
      </c>
      <c r="CR2342" s="20">
        <v>10.795500000000001</v>
      </c>
      <c r="CS2342" s="20">
        <v>243.90199999999999</v>
      </c>
      <c r="CT2342" s="20"/>
      <c r="CU2342" s="22">
        <v>44314.998587962997</v>
      </c>
      <c r="CV2342" s="22"/>
    </row>
    <row r="2343" spans="1:100" s="17" customFormat="1" x14ac:dyDescent="0.25">
      <c r="A2343" s="17" t="s">
        <v>153</v>
      </c>
      <c r="B2343" s="17">
        <v>693</v>
      </c>
      <c r="C2343" s="17">
        <v>14</v>
      </c>
      <c r="E2343" s="18">
        <v>0.59592000000000001</v>
      </c>
      <c r="F2343" s="18">
        <v>0.16772200000000001</v>
      </c>
      <c r="G2343" s="18">
        <v>0</v>
      </c>
      <c r="H2343" s="18">
        <v>17.9085</v>
      </c>
      <c r="I2343" s="18">
        <v>0.51328200000000002</v>
      </c>
      <c r="J2343" s="18">
        <v>37.813699999999997</v>
      </c>
      <c r="K2343" s="18">
        <v>42.736499999999999</v>
      </c>
      <c r="L2343" s="18">
        <v>0.26436199999999999</v>
      </c>
      <c r="M2343" s="18">
        <v>100</v>
      </c>
      <c r="N2343" s="18"/>
      <c r="O2343" s="18">
        <v>0.11582199999999999</v>
      </c>
      <c r="P2343" s="18">
        <v>42.620600000000003</v>
      </c>
      <c r="Q2343" s="18">
        <f t="shared" si="268"/>
        <v>99.884178000000006</v>
      </c>
      <c r="R2343" s="18"/>
      <c r="S2343" s="18">
        <v>0.80328699999999997</v>
      </c>
      <c r="T2343" s="18">
        <v>0.27813300000000002</v>
      </c>
      <c r="U2343" s="18">
        <v>0</v>
      </c>
      <c r="V2343" s="18">
        <v>41.035699999999999</v>
      </c>
      <c r="W2343" s="18">
        <v>0.51328200000000002</v>
      </c>
      <c r="X2343" s="18">
        <v>52.908999999999999</v>
      </c>
      <c r="Y2343" s="18">
        <v>4.4605899999999998</v>
      </c>
      <c r="Z2343" s="18">
        <v>100</v>
      </c>
      <c r="AA2343" s="19"/>
      <c r="AB2343" s="18">
        <f>IF(Z2343="","",Z2343-O2343)</f>
        <v>99.884178000000006</v>
      </c>
      <c r="AC2343" s="18">
        <f t="shared" si="269"/>
        <v>95.423588000000009</v>
      </c>
      <c r="AD2343" s="18"/>
      <c r="AE2343" s="34">
        <f>IF(M2343="","",IF(M2343&gt;100,M2343, M2343+O2343))</f>
        <v>100.11582199999999</v>
      </c>
      <c r="AF2343" s="37">
        <f>IF(AE2343="","",IF(AE2343="* * *", Y2343, AE2343-SUM(S2343:X2343)))</f>
        <v>4.5764199999999988</v>
      </c>
      <c r="AG2343" s="54"/>
      <c r="AH2343" s="33"/>
      <c r="AI2343" s="34">
        <f>IF(S2343="","",IF(AI$6=0, 0, S2343/AI$6))</f>
        <v>1.2960644373717911E-2</v>
      </c>
      <c r="AJ2343" s="34">
        <f>IF(T2343="","",IF(AJ$6=0, 0, T2343/AJ$6))</f>
        <v>6.9007242295601786E-3</v>
      </c>
      <c r="AK2343" s="34">
        <f>IF(U2343="","",IF(AK$6=0, 0, U2343/AK$6))</f>
        <v>0</v>
      </c>
      <c r="AL2343" s="34">
        <f>IF(V2343="","",IF(AL$6=0, 0, V2343/AL$6))</f>
        <v>0.28909675414027958</v>
      </c>
      <c r="AM2343" s="34">
        <f>IF(W2343="","",IF(AM$6=0, 0, W2343/AM$6))</f>
        <v>1.4478428275249283E-2</v>
      </c>
      <c r="AN2343" s="34">
        <f>IF(X2343="","",IF(AN$6=0, 0, X2343/AN$6))</f>
        <v>0.94349952030586293</v>
      </c>
      <c r="AO2343" s="34">
        <f>IF(Y2343="","",IF(AO$6=0, 0, Y2343/AO$6))</f>
        <v>0.26227386648439277</v>
      </c>
      <c r="AP2343" s="34"/>
      <c r="AQ2343" s="34">
        <f>IF(AI2343="","",AI2343*AI$4)</f>
        <v>2.5921288747435822E-2</v>
      </c>
      <c r="AR2343" s="33">
        <f>IF(AJ2343="","",AJ2343*AJ$4)</f>
        <v>6.9007242295601786E-3</v>
      </c>
      <c r="AS2343" s="34">
        <f>IF(AK2343="","",AK2343*AK$4)</f>
        <v>0</v>
      </c>
      <c r="AT2343" s="34">
        <f>IF(AL2343="","",AL2343*AL$4)</f>
        <v>0.57819350828055915</v>
      </c>
      <c r="AU2343" s="34">
        <f>IF(AM2343="","",AM2343*AM$4)</f>
        <v>1.4478428275249283E-2</v>
      </c>
      <c r="AV2343" s="34">
        <f>IF(AN2343="","",AN2343*AN$4)</f>
        <v>0.94349952030586293</v>
      </c>
      <c r="AW2343" s="34">
        <f>IF(AO2343="","",AO2343*AO$4)</f>
        <v>0.26227386648439277</v>
      </c>
      <c r="AX2343" s="34"/>
      <c r="AY2343" s="34">
        <f>IF(AQ2343="","",AI2343*AI$5)</f>
        <v>1.2960644373717911E-2</v>
      </c>
      <c r="AZ2343" s="34">
        <f>IF(AR2343="","",AJ2343*AJ$5)</f>
        <v>6.9007242295601786E-3</v>
      </c>
      <c r="BA2343" s="34">
        <f>IF(AS2343="","",AK2343*AK$5)</f>
        <v>0</v>
      </c>
      <c r="BB2343" s="34">
        <f>IF(AT2343="","",AL2343*AL$5)</f>
        <v>1.4454837707013979</v>
      </c>
      <c r="BC2343" s="34">
        <f>IF(AU2343="","",AM2343*AM$5)</f>
        <v>0</v>
      </c>
      <c r="BD2343" s="34">
        <f>IF(AV2343="","",AN2343*AN$5)</f>
        <v>0.94349952030586293</v>
      </c>
      <c r="BE2343" s="34">
        <f>IF(AW2343="","",AO2343*AO$5)</f>
        <v>0.26227386648439277</v>
      </c>
      <c r="BF2343" s="34">
        <f>IF(BE2343="","",SUM(AY2343:BE2343))</f>
        <v>2.6711185260949315</v>
      </c>
      <c r="BG2343" s="34"/>
      <c r="BH2343" s="34">
        <f>IF(AT2343="","",3/AT2343)</f>
        <v>5.188574338929274</v>
      </c>
      <c r="BI2343" s="34"/>
      <c r="BJ2343" s="34">
        <f>IF(AQ2343="","",AQ2343*$BH2343)</f>
        <v>0.13449453362692165</v>
      </c>
      <c r="BK2343" s="34">
        <f>IF(AR2343="","",AR2343*$BH2343)</f>
        <v>3.5804920657523429E-2</v>
      </c>
      <c r="BL2343" s="34">
        <f>IF(AS2343="","",AS2343*$BH2343)</f>
        <v>0</v>
      </c>
      <c r="BM2343" s="34">
        <f>IF(AT2343="","",AT2343*$BH2343)</f>
        <v>3</v>
      </c>
      <c r="BN2343" s="34">
        <f>IF(AU2343="","",AU2343*$BH2343)</f>
        <v>7.5122401416986465E-2</v>
      </c>
      <c r="BO2343" s="34">
        <f>IF(AV2343="","",AV2343*$BH2343)</f>
        <v>4.8954173998510795</v>
      </c>
      <c r="BP2343" s="34">
        <f t="shared" si="270"/>
        <v>13.859297040734745</v>
      </c>
      <c r="BQ2343" s="34">
        <f>IF(AW2343="","",AW2343*$BH2343)</f>
        <v>1.360827453412683</v>
      </c>
      <c r="BR2343" s="34"/>
      <c r="BS2343" s="34">
        <f t="shared" si="271"/>
        <v>5.0657168541355242</v>
      </c>
      <c r="BT2343" s="34"/>
      <c r="BU2343" s="34">
        <f t="shared" si="272"/>
        <v>0.92487759858301355</v>
      </c>
      <c r="BV2343" s="34">
        <f t="shared" si="273"/>
        <v>0.92487759858301355</v>
      </c>
      <c r="BW2343" s="34">
        <f t="shared" si="274"/>
        <v>1</v>
      </c>
      <c r="BX2343" s="34"/>
      <c r="BY2343" s="34">
        <f>IF(BV2343="","",IF(BQ2343=0,0,((BV2343/BQ2343)*AF2343)))</f>
        <v>3.1103343257021225</v>
      </c>
      <c r="BZ2343" s="34">
        <f>IF(BY2343="","",SUM(S2343:X2343,BY2343))</f>
        <v>98.649736325702122</v>
      </c>
      <c r="CA2343" s="18"/>
      <c r="CB2343" s="20">
        <v>1.6593E-2</v>
      </c>
      <c r="CC2343" s="20">
        <v>9.7909999999999994E-3</v>
      </c>
      <c r="CD2343" s="20">
        <v>4.7685999999999999E-2</v>
      </c>
      <c r="CE2343" s="20">
        <v>1.2761E-2</v>
      </c>
      <c r="CF2343" s="20">
        <v>8.8850000000000005E-3</v>
      </c>
      <c r="CG2343" s="20">
        <v>3.1224999999999999E-2</v>
      </c>
      <c r="CH2343" s="20"/>
      <c r="CI2343" s="21">
        <v>4.2352400000000001</v>
      </c>
      <c r="CJ2343" s="21">
        <v>3.9142600000000001</v>
      </c>
      <c r="CK2343" s="21">
        <v>-23.902999999999999</v>
      </c>
      <c r="CL2343" s="21">
        <v>0.36744199999999999</v>
      </c>
      <c r="CM2343" s="21">
        <v>2.4493900000000002</v>
      </c>
      <c r="CN2343" s="21">
        <v>0.34347499999999997</v>
      </c>
      <c r="CO2343" s="21"/>
      <c r="CP2343" s="20">
        <v>78.9876</v>
      </c>
      <c r="CQ2343" s="20">
        <v>80.938400000000001</v>
      </c>
      <c r="CR2343" s="20">
        <v>10.795999999999999</v>
      </c>
      <c r="CS2343" s="20">
        <v>264.22800000000001</v>
      </c>
      <c r="CT2343" s="20"/>
      <c r="CU2343" s="22">
        <v>44315.0003587963</v>
      </c>
      <c r="CV2343" s="22"/>
    </row>
    <row r="2344" spans="1:100" s="17" customFormat="1" x14ac:dyDescent="0.25">
      <c r="A2344" s="17" t="s">
        <v>153</v>
      </c>
      <c r="B2344" s="17">
        <v>694</v>
      </c>
      <c r="C2344" s="17">
        <v>15</v>
      </c>
      <c r="E2344" s="18">
        <v>0.56519699999999995</v>
      </c>
      <c r="F2344" s="18">
        <v>0.15564</v>
      </c>
      <c r="G2344" s="18">
        <v>0</v>
      </c>
      <c r="H2344" s="18">
        <v>18.000499999999999</v>
      </c>
      <c r="I2344" s="18">
        <v>0.52337900000000004</v>
      </c>
      <c r="J2344" s="18">
        <v>37.740600000000001</v>
      </c>
      <c r="K2344" s="18">
        <v>42.753799999999998</v>
      </c>
      <c r="L2344" s="18">
        <v>0.26099</v>
      </c>
      <c r="M2344" s="18">
        <v>100</v>
      </c>
      <c r="N2344" s="18"/>
      <c r="O2344" s="18">
        <v>0.118101</v>
      </c>
      <c r="P2344" s="18">
        <v>42.6357</v>
      </c>
      <c r="Q2344" s="18">
        <f t="shared" si="268"/>
        <v>99.881899000000004</v>
      </c>
      <c r="R2344" s="18"/>
      <c r="S2344" s="18">
        <v>0.76187300000000002</v>
      </c>
      <c r="T2344" s="18">
        <v>0.25809799999999999</v>
      </c>
      <c r="U2344" s="18">
        <v>0</v>
      </c>
      <c r="V2344" s="18">
        <v>41.246299999999998</v>
      </c>
      <c r="W2344" s="18">
        <v>0.52337900000000004</v>
      </c>
      <c r="X2344" s="18">
        <v>52.806600000000003</v>
      </c>
      <c r="Y2344" s="18">
        <v>4.4036900000000001</v>
      </c>
      <c r="Z2344" s="18">
        <v>100</v>
      </c>
      <c r="AA2344" s="19"/>
      <c r="AB2344" s="18">
        <f>IF(Z2344="","",Z2344-O2344)</f>
        <v>99.881899000000004</v>
      </c>
      <c r="AC2344" s="18">
        <f t="shared" si="269"/>
        <v>95.478209000000007</v>
      </c>
      <c r="AD2344" s="18"/>
      <c r="AE2344" s="34">
        <f>IF(M2344="","",IF(M2344&gt;100,M2344, M2344+O2344))</f>
        <v>100.118101</v>
      </c>
      <c r="AF2344" s="37">
        <f>IF(AE2344="","",IF(AE2344="* * *", Y2344, AE2344-SUM(S2344:X2344)))</f>
        <v>4.5218509999999981</v>
      </c>
      <c r="AG2344" s="54"/>
      <c r="AH2344" s="33"/>
      <c r="AI2344" s="34">
        <f>IF(S2344="","",IF(AI$6=0, 0, S2344/AI$6))</f>
        <v>1.2292449661126827E-2</v>
      </c>
      <c r="AJ2344" s="34">
        <f>IF(T2344="","",IF(AJ$6=0, 0, T2344/AJ$6))</f>
        <v>6.4036382673074493E-3</v>
      </c>
      <c r="AK2344" s="34">
        <f>IF(U2344="","",IF(AK$6=0, 0, U2344/AK$6))</f>
        <v>0</v>
      </c>
      <c r="AL2344" s="34">
        <f>IF(V2344="","",IF(AL$6=0, 0, V2344/AL$6))</f>
        <v>0.29058043241119835</v>
      </c>
      <c r="AM2344" s="34">
        <f>IF(W2344="","",IF(AM$6=0, 0, W2344/AM$6))</f>
        <v>1.4763239919326404E-2</v>
      </c>
      <c r="AN2344" s="34">
        <f>IF(X2344="","",IF(AN$6=0, 0, X2344/AN$6))</f>
        <v>0.94167347273589719</v>
      </c>
      <c r="AO2344" s="34">
        <f>IF(Y2344="","",IF(AO$6=0, 0, Y2344/AO$6))</f>
        <v>0.25892825906408251</v>
      </c>
      <c r="AP2344" s="34"/>
      <c r="AQ2344" s="34">
        <f>IF(AI2344="","",AI2344*AI$4)</f>
        <v>2.4584899322253655E-2</v>
      </c>
      <c r="AR2344" s="33">
        <f>IF(AJ2344="","",AJ2344*AJ$4)</f>
        <v>6.4036382673074493E-3</v>
      </c>
      <c r="AS2344" s="34">
        <f>IF(AK2344="","",AK2344*AK$4)</f>
        <v>0</v>
      </c>
      <c r="AT2344" s="34">
        <f>IF(AL2344="","",AL2344*AL$4)</f>
        <v>0.58116086482239671</v>
      </c>
      <c r="AU2344" s="34">
        <f>IF(AM2344="","",AM2344*AM$4)</f>
        <v>1.4763239919326404E-2</v>
      </c>
      <c r="AV2344" s="34">
        <f>IF(AN2344="","",AN2344*AN$4)</f>
        <v>0.94167347273589719</v>
      </c>
      <c r="AW2344" s="34">
        <f>IF(AO2344="","",AO2344*AO$4)</f>
        <v>0.25892825906408251</v>
      </c>
      <c r="AX2344" s="34"/>
      <c r="AY2344" s="34">
        <f>IF(AQ2344="","",AI2344*AI$5)</f>
        <v>1.2292449661126827E-2</v>
      </c>
      <c r="AZ2344" s="34">
        <f>IF(AR2344="","",AJ2344*AJ$5)</f>
        <v>6.4036382673074493E-3</v>
      </c>
      <c r="BA2344" s="34">
        <f>IF(AS2344="","",AK2344*AK$5)</f>
        <v>0</v>
      </c>
      <c r="BB2344" s="34">
        <f>IF(AT2344="","",AL2344*AL$5)</f>
        <v>1.4529021620559917</v>
      </c>
      <c r="BC2344" s="34">
        <f>IF(AU2344="","",AM2344*AM$5)</f>
        <v>0</v>
      </c>
      <c r="BD2344" s="34">
        <f>IF(AV2344="","",AN2344*AN$5)</f>
        <v>0.94167347273589719</v>
      </c>
      <c r="BE2344" s="34">
        <f>IF(AW2344="","",AO2344*AO$5)</f>
        <v>0.25892825906408251</v>
      </c>
      <c r="BF2344" s="34">
        <f>IF(BE2344="","",SUM(AY2344:BE2344))</f>
        <v>2.6721999817844058</v>
      </c>
      <c r="BG2344" s="34"/>
      <c r="BH2344" s="34">
        <f>IF(AT2344="","",3/AT2344)</f>
        <v>5.1620819321975553</v>
      </c>
      <c r="BI2344" s="34"/>
      <c r="BJ2344" s="34">
        <f>IF(AQ2344="","",AQ2344*$BH2344)</f>
        <v>0.1269092645963015</v>
      </c>
      <c r="BK2344" s="34">
        <f>IF(AR2344="","",AR2344*$BH2344)</f>
        <v>3.3056105399996642E-2</v>
      </c>
      <c r="BL2344" s="34">
        <f>IF(AS2344="","",AS2344*$BH2344)</f>
        <v>0</v>
      </c>
      <c r="BM2344" s="34">
        <f>IF(AT2344="","",AT2344*$BH2344)</f>
        <v>3</v>
      </c>
      <c r="BN2344" s="34">
        <f>IF(AU2344="","",AU2344*$BH2344)</f>
        <v>7.6209054048252525E-2</v>
      </c>
      <c r="BO2344" s="34">
        <f>IF(AV2344="","",AV2344*$BH2344)</f>
        <v>4.8609956196397022</v>
      </c>
      <c r="BP2344" s="34">
        <f t="shared" si="270"/>
        <v>13.794115245187918</v>
      </c>
      <c r="BQ2344" s="34">
        <f>IF(AW2344="","",AW2344*$BH2344)</f>
        <v>1.3366088878500682</v>
      </c>
      <c r="BR2344" s="34"/>
      <c r="BS2344" s="34">
        <f t="shared" si="271"/>
        <v>5.0209609896360003</v>
      </c>
      <c r="BT2344" s="34"/>
      <c r="BU2344" s="34">
        <f t="shared" si="272"/>
        <v>0.92379094595174749</v>
      </c>
      <c r="BV2344" s="34">
        <f t="shared" si="273"/>
        <v>0.92379094595174749</v>
      </c>
      <c r="BW2344" s="34">
        <f t="shared" si="274"/>
        <v>1</v>
      </c>
      <c r="BX2344" s="34"/>
      <c r="BY2344" s="34">
        <f>IF(BV2344="","",IF(BQ2344=0,0,((BV2344/BQ2344)*AF2344)))</f>
        <v>3.1252560496301509</v>
      </c>
      <c r="BZ2344" s="34">
        <f>IF(BY2344="","",SUM(S2344:X2344,BY2344))</f>
        <v>98.72150604963015</v>
      </c>
      <c r="CA2344" s="18"/>
      <c r="CB2344" s="20">
        <v>1.6279999999999999E-2</v>
      </c>
      <c r="CC2344" s="20">
        <v>9.8740000000000008E-3</v>
      </c>
      <c r="CD2344" s="20">
        <v>4.7535000000000001E-2</v>
      </c>
      <c r="CE2344" s="20">
        <v>1.2866000000000001E-2</v>
      </c>
      <c r="CF2344" s="20">
        <v>8.7089999999999997E-3</v>
      </c>
      <c r="CG2344" s="20">
        <v>3.2441999999999999E-2</v>
      </c>
      <c r="CH2344" s="20"/>
      <c r="CI2344" s="21">
        <v>4.3547900000000004</v>
      </c>
      <c r="CJ2344" s="21">
        <v>4.1580500000000002</v>
      </c>
      <c r="CK2344" s="21">
        <v>-26.082999999999998</v>
      </c>
      <c r="CL2344" s="21">
        <v>0.36647600000000002</v>
      </c>
      <c r="CM2344" s="21">
        <v>2.4161999999999999</v>
      </c>
      <c r="CN2344" s="21">
        <v>0.34400199999999997</v>
      </c>
      <c r="CO2344" s="21"/>
      <c r="CP2344" s="20">
        <v>79.007599999999996</v>
      </c>
      <c r="CQ2344" s="20">
        <v>80.934799999999996</v>
      </c>
      <c r="CR2344" s="20">
        <v>10.7965</v>
      </c>
      <c r="CS2344" s="20">
        <v>284.54599999999999</v>
      </c>
      <c r="CT2344" s="20"/>
      <c r="CU2344" s="22">
        <v>44315.002129629604</v>
      </c>
      <c r="CV2344" s="22"/>
    </row>
    <row r="2345" spans="1:100" s="17" customFormat="1" x14ac:dyDescent="0.25">
      <c r="A2345" s="17" t="s">
        <v>153</v>
      </c>
      <c r="B2345" s="17">
        <v>695</v>
      </c>
      <c r="C2345" s="17">
        <v>16</v>
      </c>
      <c r="E2345" s="18">
        <v>0.52367900000000001</v>
      </c>
      <c r="F2345" s="18">
        <v>0.15426999999999999</v>
      </c>
      <c r="G2345" s="18">
        <v>0</v>
      </c>
      <c r="H2345" s="18">
        <v>18.070599999999999</v>
      </c>
      <c r="I2345" s="18">
        <v>0.56173099999999998</v>
      </c>
      <c r="J2345" s="18">
        <v>37.880400000000002</v>
      </c>
      <c r="K2345" s="18">
        <v>42.568300000000001</v>
      </c>
      <c r="L2345" s="18">
        <v>0.24104999999999999</v>
      </c>
      <c r="M2345" s="18">
        <v>100</v>
      </c>
      <c r="N2345" s="18"/>
      <c r="O2345" s="18">
        <v>0.12675500000000001</v>
      </c>
      <c r="P2345" s="18">
        <v>42.441600000000001</v>
      </c>
      <c r="Q2345" s="18">
        <f t="shared" si="268"/>
        <v>99.873244999999997</v>
      </c>
      <c r="R2345" s="18"/>
      <c r="S2345" s="18">
        <v>0.70590799999999998</v>
      </c>
      <c r="T2345" s="18">
        <v>0.255826</v>
      </c>
      <c r="U2345" s="18">
        <v>0</v>
      </c>
      <c r="V2345" s="18">
        <v>41.406999999999996</v>
      </c>
      <c r="W2345" s="18">
        <v>0.56173099999999998</v>
      </c>
      <c r="X2345" s="18">
        <v>53.002299999999998</v>
      </c>
      <c r="Y2345" s="18">
        <v>4.06724</v>
      </c>
      <c r="Z2345" s="18">
        <v>100</v>
      </c>
      <c r="AA2345" s="19"/>
      <c r="AB2345" s="18">
        <f>IF(Z2345="","",Z2345-O2345)</f>
        <v>99.873244999999997</v>
      </c>
      <c r="AC2345" s="18">
        <f t="shared" si="269"/>
        <v>95.806004999999999</v>
      </c>
      <c r="AD2345" s="18"/>
      <c r="AE2345" s="34">
        <f>IF(M2345="","",IF(M2345&gt;100,M2345, M2345+O2345))</f>
        <v>100.126755</v>
      </c>
      <c r="AF2345" s="37">
        <f>IF(AE2345="","",IF(AE2345="* * *", Y2345, AE2345-SUM(S2345:X2345)))</f>
        <v>4.1939900000000137</v>
      </c>
      <c r="AG2345" s="54"/>
      <c r="AH2345" s="33"/>
      <c r="AI2345" s="34">
        <f>IF(S2345="","",IF(AI$6=0, 0, S2345/AI$6))</f>
        <v>1.1389481652961473E-2</v>
      </c>
      <c r="AJ2345" s="34">
        <f>IF(T2345="","",IF(AJ$6=0, 0, T2345/AJ$6))</f>
        <v>6.3472679500507388E-3</v>
      </c>
      <c r="AK2345" s="34">
        <f>IF(U2345="","",IF(AK$6=0, 0, U2345/AK$6))</f>
        <v>0</v>
      </c>
      <c r="AL2345" s="34">
        <f>IF(V2345="","",IF(AL$6=0, 0, V2345/AL$6))</f>
        <v>0.29171256488098302</v>
      </c>
      <c r="AM2345" s="34">
        <f>IF(W2345="","",IF(AM$6=0, 0, W2345/AM$6))</f>
        <v>1.5845055921470175E-2</v>
      </c>
      <c r="AN2345" s="34">
        <f>IF(X2345="","",IF(AN$6=0, 0, X2345/AN$6))</f>
        <v>0.9451632921640446</v>
      </c>
      <c r="AO2345" s="34">
        <f>IF(Y2345="","",IF(AO$6=0, 0, Y2345/AO$6))</f>
        <v>0.23914566474838123</v>
      </c>
      <c r="AP2345" s="34"/>
      <c r="AQ2345" s="34">
        <f>IF(AI2345="","",AI2345*AI$4)</f>
        <v>2.2778963305922946E-2</v>
      </c>
      <c r="AR2345" s="33">
        <f>IF(AJ2345="","",AJ2345*AJ$4)</f>
        <v>6.3472679500507388E-3</v>
      </c>
      <c r="AS2345" s="34">
        <f>IF(AK2345="","",AK2345*AK$4)</f>
        <v>0</v>
      </c>
      <c r="AT2345" s="34">
        <f>IF(AL2345="","",AL2345*AL$4)</f>
        <v>0.58342512976196603</v>
      </c>
      <c r="AU2345" s="34">
        <f>IF(AM2345="","",AM2345*AM$4)</f>
        <v>1.5845055921470175E-2</v>
      </c>
      <c r="AV2345" s="34">
        <f>IF(AN2345="","",AN2345*AN$4)</f>
        <v>0.9451632921640446</v>
      </c>
      <c r="AW2345" s="34">
        <f>IF(AO2345="","",AO2345*AO$4)</f>
        <v>0.23914566474838123</v>
      </c>
      <c r="AX2345" s="34"/>
      <c r="AY2345" s="34">
        <f>IF(AQ2345="","",AI2345*AI$5)</f>
        <v>1.1389481652961473E-2</v>
      </c>
      <c r="AZ2345" s="34">
        <f>IF(AR2345="","",AJ2345*AJ$5)</f>
        <v>6.3472679500507388E-3</v>
      </c>
      <c r="BA2345" s="34">
        <f>IF(AS2345="","",AK2345*AK$5)</f>
        <v>0</v>
      </c>
      <c r="BB2345" s="34">
        <f>IF(AT2345="","",AL2345*AL$5)</f>
        <v>1.4585628244049151</v>
      </c>
      <c r="BC2345" s="34">
        <f>IF(AU2345="","",AM2345*AM$5)</f>
        <v>0</v>
      </c>
      <c r="BD2345" s="34">
        <f>IF(AV2345="","",AN2345*AN$5)</f>
        <v>0.9451632921640446</v>
      </c>
      <c r="BE2345" s="34">
        <f>IF(AW2345="","",AO2345*AO$5)</f>
        <v>0.23914566474838123</v>
      </c>
      <c r="BF2345" s="34">
        <f>IF(BE2345="","",SUM(AY2345:BE2345))</f>
        <v>2.6606085309203533</v>
      </c>
      <c r="BG2345" s="34"/>
      <c r="BH2345" s="34">
        <f>IF(AT2345="","",3/AT2345)</f>
        <v>5.1420479629048241</v>
      </c>
      <c r="BI2345" s="34"/>
      <c r="BJ2345" s="34">
        <f>IF(AQ2345="","",AQ2345*$BH2345)</f>
        <v>0.11713052186430482</v>
      </c>
      <c r="BK2345" s="34">
        <f>IF(AR2345="","",AR2345*$BH2345)</f>
        <v>3.263795623256948E-2</v>
      </c>
      <c r="BL2345" s="34">
        <f>IF(AS2345="","",AS2345*$BH2345)</f>
        <v>0</v>
      </c>
      <c r="BM2345" s="34">
        <f>IF(AT2345="","",AT2345*$BH2345)</f>
        <v>3</v>
      </c>
      <c r="BN2345" s="34">
        <f>IF(AU2345="","",AU2345*$BH2345)</f>
        <v>8.1476037523108738E-2</v>
      </c>
      <c r="BO2345" s="34">
        <f>IF(AV2345="","",AV2345*$BH2345)</f>
        <v>4.8600749810845425</v>
      </c>
      <c r="BP2345" s="34">
        <f t="shared" si="270"/>
        <v>13.6809766765062</v>
      </c>
      <c r="BQ2345" s="34">
        <f>IF(AW2345="","",AW2345*$BH2345)</f>
        <v>1.2296984782569338</v>
      </c>
      <c r="BR2345" s="34"/>
      <c r="BS2345" s="34">
        <f t="shared" si="271"/>
        <v>5.0098434591814165</v>
      </c>
      <c r="BT2345" s="34"/>
      <c r="BU2345" s="34">
        <f t="shared" si="272"/>
        <v>0.91852396247689128</v>
      </c>
      <c r="BV2345" s="34">
        <f t="shared" si="273"/>
        <v>0.91852396247689128</v>
      </c>
      <c r="BW2345" s="34">
        <f t="shared" si="274"/>
        <v>1</v>
      </c>
      <c r="BX2345" s="34"/>
      <c r="BY2345" s="34">
        <f>IF(BV2345="","",IF(BQ2345=0,0,((BV2345/BQ2345)*AF2345)))</f>
        <v>3.1327031638267773</v>
      </c>
      <c r="BZ2345" s="34">
        <f>IF(BY2345="","",SUM(S2345:X2345,BY2345))</f>
        <v>99.065468163826765</v>
      </c>
      <c r="CA2345" s="18"/>
      <c r="CB2345" s="20">
        <v>1.6195999999999999E-2</v>
      </c>
      <c r="CC2345" s="20">
        <v>9.8539999999999999E-3</v>
      </c>
      <c r="CD2345" s="20">
        <v>4.7489999999999997E-2</v>
      </c>
      <c r="CE2345" s="20">
        <v>1.2939000000000001E-2</v>
      </c>
      <c r="CF2345" s="20">
        <v>8.6540000000000002E-3</v>
      </c>
      <c r="CG2345" s="20">
        <v>3.252E-2</v>
      </c>
      <c r="CH2345" s="20"/>
      <c r="CI2345" s="21">
        <v>4.5533599999999996</v>
      </c>
      <c r="CJ2345" s="21">
        <v>4.1809399999999997</v>
      </c>
      <c r="CK2345" s="21">
        <v>-23.882000000000001</v>
      </c>
      <c r="CL2345" s="21">
        <v>0.36566199999999999</v>
      </c>
      <c r="CM2345" s="21">
        <v>2.3196599999999998</v>
      </c>
      <c r="CN2345" s="21">
        <v>0.34331699999999998</v>
      </c>
      <c r="CO2345" s="21"/>
      <c r="CP2345" s="20">
        <v>79.027600000000007</v>
      </c>
      <c r="CQ2345" s="20">
        <v>80.931200000000004</v>
      </c>
      <c r="CR2345" s="20">
        <v>10.797499999999999</v>
      </c>
      <c r="CS2345" s="20">
        <v>304.87200000000001</v>
      </c>
      <c r="CT2345" s="20"/>
      <c r="CU2345" s="22">
        <v>44315.003912036998</v>
      </c>
      <c r="CV2345" s="22"/>
    </row>
    <row r="2346" spans="1:100" s="17" customFormat="1" x14ac:dyDescent="0.25">
      <c r="A2346" s="17" t="s">
        <v>153</v>
      </c>
      <c r="B2346" s="17">
        <v>696</v>
      </c>
      <c r="C2346" s="17">
        <v>17</v>
      </c>
      <c r="E2346" s="18">
        <v>0.54588499999999995</v>
      </c>
      <c r="F2346" s="18">
        <v>0.14542099999999999</v>
      </c>
      <c r="G2346" s="18">
        <v>0</v>
      </c>
      <c r="H2346" s="18">
        <v>17.9863</v>
      </c>
      <c r="I2346" s="18">
        <v>0.57738699999999998</v>
      </c>
      <c r="J2346" s="18">
        <v>38.295000000000002</v>
      </c>
      <c r="K2346" s="18">
        <v>42.233699999999999</v>
      </c>
      <c r="L2346" s="18">
        <v>0.216283</v>
      </c>
      <c r="M2346" s="18">
        <v>100</v>
      </c>
      <c r="N2346" s="18"/>
      <c r="O2346" s="18">
        <v>0.13028799999999999</v>
      </c>
      <c r="P2346" s="18">
        <v>42.103499999999997</v>
      </c>
      <c r="Q2346" s="18">
        <f t="shared" si="268"/>
        <v>99.869712000000007</v>
      </c>
      <c r="R2346" s="18"/>
      <c r="S2346" s="18">
        <v>0.73584000000000005</v>
      </c>
      <c r="T2346" s="18">
        <v>0.24115200000000001</v>
      </c>
      <c r="U2346" s="18">
        <v>0</v>
      </c>
      <c r="V2346" s="18">
        <v>41.213799999999999</v>
      </c>
      <c r="W2346" s="18">
        <v>0.57738699999999998</v>
      </c>
      <c r="X2346" s="18">
        <v>53.582500000000003</v>
      </c>
      <c r="Y2346" s="18">
        <v>3.6493500000000001</v>
      </c>
      <c r="Z2346" s="18">
        <v>100</v>
      </c>
      <c r="AA2346" s="19"/>
      <c r="AB2346" s="18">
        <f>IF(Z2346="","",Z2346-O2346)</f>
        <v>99.869712000000007</v>
      </c>
      <c r="AC2346" s="18">
        <f t="shared" si="269"/>
        <v>96.220362000000009</v>
      </c>
      <c r="AD2346" s="18"/>
      <c r="AE2346" s="34">
        <f>IF(M2346="","",IF(M2346&gt;100,M2346, M2346+O2346))</f>
        <v>100.13028799999999</v>
      </c>
      <c r="AF2346" s="37">
        <f>IF(AE2346="","",IF(AE2346="* * *", Y2346, AE2346-SUM(S2346:X2346)))</f>
        <v>3.7796089999999793</v>
      </c>
      <c r="AG2346" s="54"/>
      <c r="AH2346" s="33"/>
      <c r="AI2346" s="34">
        <f>IF(S2346="","",IF(AI$6=0, 0, S2346/AI$6))</f>
        <v>1.1872419889723833E-2</v>
      </c>
      <c r="AJ2346" s="34">
        <f>IF(T2346="","",IF(AJ$6=0, 0, T2346/AJ$6))</f>
        <v>5.9831931105150992E-3</v>
      </c>
      <c r="AK2346" s="34">
        <f>IF(U2346="","",IF(AK$6=0, 0, U2346/AK$6))</f>
        <v>0</v>
      </c>
      <c r="AL2346" s="34">
        <f>IF(V2346="","",IF(AL$6=0, 0, V2346/AL$6))</f>
        <v>0.29035146971506892</v>
      </c>
      <c r="AM2346" s="34">
        <f>IF(W2346="","",IF(AM$6=0, 0, W2346/AM$6))</f>
        <v>1.6286673342453772E-2</v>
      </c>
      <c r="AN2346" s="34">
        <f>IF(X2346="","",IF(AN$6=0, 0, X2346/AN$6))</f>
        <v>0.95550970622746412</v>
      </c>
      <c r="AO2346" s="34">
        <f>IF(Y2346="","",IF(AO$6=0, 0, Y2346/AO$6))</f>
        <v>0.21457455956607061</v>
      </c>
      <c r="AP2346" s="34"/>
      <c r="AQ2346" s="34">
        <f>IF(AI2346="","",AI2346*AI$4)</f>
        <v>2.3744839779447666E-2</v>
      </c>
      <c r="AR2346" s="33">
        <f>IF(AJ2346="","",AJ2346*AJ$4)</f>
        <v>5.9831931105150992E-3</v>
      </c>
      <c r="AS2346" s="34">
        <f>IF(AK2346="","",AK2346*AK$4)</f>
        <v>0</v>
      </c>
      <c r="AT2346" s="34">
        <f>IF(AL2346="","",AL2346*AL$4)</f>
        <v>0.58070293943013784</v>
      </c>
      <c r="AU2346" s="34">
        <f>IF(AM2346="","",AM2346*AM$4)</f>
        <v>1.6286673342453772E-2</v>
      </c>
      <c r="AV2346" s="34">
        <f>IF(AN2346="","",AN2346*AN$4)</f>
        <v>0.95550970622746412</v>
      </c>
      <c r="AW2346" s="34">
        <f>IF(AO2346="","",AO2346*AO$4)</f>
        <v>0.21457455956607061</v>
      </c>
      <c r="AX2346" s="34"/>
      <c r="AY2346" s="34">
        <f>IF(AQ2346="","",AI2346*AI$5)</f>
        <v>1.1872419889723833E-2</v>
      </c>
      <c r="AZ2346" s="34">
        <f>IF(AR2346="","",AJ2346*AJ$5)</f>
        <v>5.9831931105150992E-3</v>
      </c>
      <c r="BA2346" s="34">
        <f>IF(AS2346="","",AK2346*AK$5)</f>
        <v>0</v>
      </c>
      <c r="BB2346" s="34">
        <f>IF(AT2346="","",AL2346*AL$5)</f>
        <v>1.4517573485753446</v>
      </c>
      <c r="BC2346" s="34">
        <f>IF(AU2346="","",AM2346*AM$5)</f>
        <v>0</v>
      </c>
      <c r="BD2346" s="34">
        <f>IF(AV2346="","",AN2346*AN$5)</f>
        <v>0.95550970622746412</v>
      </c>
      <c r="BE2346" s="34">
        <f>IF(AW2346="","",AO2346*AO$5)</f>
        <v>0.21457455956607061</v>
      </c>
      <c r="BF2346" s="34">
        <f>IF(BE2346="","",SUM(AY2346:BE2346))</f>
        <v>2.6396972273691182</v>
      </c>
      <c r="BG2346" s="34"/>
      <c r="BH2346" s="34">
        <f>IF(AT2346="","",3/AT2346)</f>
        <v>5.1661525993720554</v>
      </c>
      <c r="BI2346" s="34"/>
      <c r="BJ2346" s="34">
        <f>IF(AQ2346="","",AQ2346*$BH2346)</f>
        <v>0.12266946574826654</v>
      </c>
      <c r="BK2346" s="34">
        <f>IF(AR2346="","",AR2346*$BH2346)</f>
        <v>3.0910088640432553E-2</v>
      </c>
      <c r="BL2346" s="34">
        <f>IF(AS2346="","",AS2346*$BH2346)</f>
        <v>0</v>
      </c>
      <c r="BM2346" s="34">
        <f>IF(AT2346="","",AT2346*$BH2346)</f>
        <v>3</v>
      </c>
      <c r="BN2346" s="34">
        <f>IF(AU2346="","",AU2346*$BH2346)</f>
        <v>8.4139439823241111E-2</v>
      </c>
      <c r="BO2346" s="34">
        <f>IF(AV2346="","",AV2346*$BH2346)</f>
        <v>4.9363089525522428</v>
      </c>
      <c r="BP2346" s="34">
        <f t="shared" si="270"/>
        <v>13.637078692728178</v>
      </c>
      <c r="BQ2346" s="34">
        <f>IF(AW2346="","",AW2346*$BH2346)</f>
        <v>1.1085249186613695</v>
      </c>
      <c r="BR2346" s="34"/>
      <c r="BS2346" s="34">
        <f t="shared" si="271"/>
        <v>5.0898885069409419</v>
      </c>
      <c r="BT2346" s="34"/>
      <c r="BU2346" s="34">
        <f t="shared" si="272"/>
        <v>0.91586056017675888</v>
      </c>
      <c r="BV2346" s="34">
        <f t="shared" si="273"/>
        <v>0.91586056017675888</v>
      </c>
      <c r="BW2346" s="34">
        <f t="shared" si="274"/>
        <v>1</v>
      </c>
      <c r="BX2346" s="34"/>
      <c r="BY2346" s="34">
        <f>IF(BV2346="","",IF(BQ2346=0,0,((BV2346/BQ2346)*AF2346)))</f>
        <v>3.1227036557457337</v>
      </c>
      <c r="BZ2346" s="34">
        <f>IF(BY2346="","",SUM(S2346:X2346,BY2346))</f>
        <v>99.473382655745752</v>
      </c>
      <c r="CA2346" s="18"/>
      <c r="CB2346" s="20">
        <v>1.5435000000000001E-2</v>
      </c>
      <c r="CC2346" s="20">
        <v>9.8720000000000006E-3</v>
      </c>
      <c r="CD2346" s="20">
        <v>4.7909E-2</v>
      </c>
      <c r="CE2346" s="20">
        <v>1.2687E-2</v>
      </c>
      <c r="CF2346" s="20">
        <v>8.7270000000000004E-3</v>
      </c>
      <c r="CG2346" s="20">
        <v>3.2122999999999999E-2</v>
      </c>
      <c r="CH2346" s="20"/>
      <c r="CI2346" s="21">
        <v>4.4004700000000003</v>
      </c>
      <c r="CJ2346" s="21">
        <v>4.3780200000000002</v>
      </c>
      <c r="CK2346" s="21">
        <v>-21.472000000000001</v>
      </c>
      <c r="CL2346" s="21">
        <v>0.366367</v>
      </c>
      <c r="CM2346" s="21">
        <v>2.28532</v>
      </c>
      <c r="CN2346" s="21">
        <v>0.341248</v>
      </c>
      <c r="CO2346" s="21"/>
      <c r="CP2346" s="20">
        <v>79.047499999999999</v>
      </c>
      <c r="CQ2346" s="20">
        <v>80.927800000000005</v>
      </c>
      <c r="CR2346" s="20">
        <v>10.798</v>
      </c>
      <c r="CS2346" s="20">
        <v>325.05700000000002</v>
      </c>
      <c r="CT2346" s="20"/>
      <c r="CU2346" s="22">
        <v>44315.005682870396</v>
      </c>
      <c r="CV2346" s="22"/>
    </row>
    <row r="2347" spans="1:100" s="17" customFormat="1" x14ac:dyDescent="0.25">
      <c r="A2347" s="17" t="s">
        <v>153</v>
      </c>
      <c r="B2347" s="17">
        <v>697</v>
      </c>
      <c r="C2347" s="17">
        <v>18</v>
      </c>
      <c r="E2347" s="18">
        <v>0.51353499999999996</v>
      </c>
      <c r="F2347" s="18">
        <v>0.15202199999999999</v>
      </c>
      <c r="G2347" s="18">
        <v>0</v>
      </c>
      <c r="H2347" s="18">
        <v>18.087299999999999</v>
      </c>
      <c r="I2347" s="18">
        <v>0.59599899999999995</v>
      </c>
      <c r="J2347" s="18">
        <v>37.990299999999998</v>
      </c>
      <c r="K2347" s="18">
        <v>42.432200000000002</v>
      </c>
      <c r="L2347" s="18">
        <v>0.228662</v>
      </c>
      <c r="M2347" s="18">
        <v>100</v>
      </c>
      <c r="N2347" s="18"/>
      <c r="O2347" s="18">
        <v>0.134488</v>
      </c>
      <c r="P2347" s="18">
        <v>42.297699999999999</v>
      </c>
      <c r="Q2347" s="18">
        <f t="shared" si="268"/>
        <v>99.865511999999995</v>
      </c>
      <c r="R2347" s="18"/>
      <c r="S2347" s="18">
        <v>0.69223299999999999</v>
      </c>
      <c r="T2347" s="18">
        <v>0.25209900000000002</v>
      </c>
      <c r="U2347" s="18">
        <v>0</v>
      </c>
      <c r="V2347" s="18">
        <v>41.445399999999999</v>
      </c>
      <c r="W2347" s="18">
        <v>0.59599899999999995</v>
      </c>
      <c r="X2347" s="18">
        <v>53.156100000000002</v>
      </c>
      <c r="Y2347" s="18">
        <v>3.8582100000000001</v>
      </c>
      <c r="Z2347" s="18">
        <v>100</v>
      </c>
      <c r="AA2347" s="19"/>
      <c r="AB2347" s="18">
        <f>IF(Z2347="","",Z2347-O2347)</f>
        <v>99.865511999999995</v>
      </c>
      <c r="AC2347" s="18">
        <f t="shared" si="269"/>
        <v>96.007301999999996</v>
      </c>
      <c r="AD2347" s="18"/>
      <c r="AE2347" s="34">
        <f>IF(M2347="","",IF(M2347&gt;100,M2347, M2347+O2347))</f>
        <v>100.134488</v>
      </c>
      <c r="AF2347" s="37">
        <f>IF(AE2347="","",IF(AE2347="* * *", Y2347, AE2347-SUM(S2347:X2347)))</f>
        <v>3.9926570000000083</v>
      </c>
      <c r="AG2347" s="54"/>
      <c r="AH2347" s="33"/>
      <c r="AI2347" s="34">
        <f>IF(S2347="","",IF(AI$6=0, 0, S2347/AI$6))</f>
        <v>1.1168842190589254E-2</v>
      </c>
      <c r="AJ2347" s="34">
        <f>IF(T2347="","",IF(AJ$6=0, 0, T2347/AJ$6))</f>
        <v>6.2547978037409855E-3</v>
      </c>
      <c r="AK2347" s="34">
        <f>IF(U2347="","",IF(AK$6=0, 0, U2347/AK$6))</f>
        <v>0</v>
      </c>
      <c r="AL2347" s="34">
        <f>IF(V2347="","",IF(AL$6=0, 0, V2347/AL$6))</f>
        <v>0.29198309311271753</v>
      </c>
      <c r="AM2347" s="34">
        <f>IF(W2347="","",IF(AM$6=0, 0, W2347/AM$6))</f>
        <v>1.6811672284670603E-2</v>
      </c>
      <c r="AN2347" s="34">
        <f>IF(X2347="","",IF(AN$6=0, 0, X2347/AN$6))</f>
        <v>0.94790593001815349</v>
      </c>
      <c r="AO2347" s="34">
        <f>IF(Y2347="","",IF(AO$6=0, 0, Y2347/AO$6))</f>
        <v>0.22685511432540295</v>
      </c>
      <c r="AP2347" s="34"/>
      <c r="AQ2347" s="34">
        <f>IF(AI2347="","",AI2347*AI$4)</f>
        <v>2.2337684381178509E-2</v>
      </c>
      <c r="AR2347" s="33">
        <f>IF(AJ2347="","",AJ2347*AJ$4)</f>
        <v>6.2547978037409855E-3</v>
      </c>
      <c r="AS2347" s="34">
        <f>IF(AK2347="","",AK2347*AK$4)</f>
        <v>0</v>
      </c>
      <c r="AT2347" s="34">
        <f>IF(AL2347="","",AL2347*AL$4)</f>
        <v>0.58396618622543506</v>
      </c>
      <c r="AU2347" s="34">
        <f>IF(AM2347="","",AM2347*AM$4)</f>
        <v>1.6811672284670603E-2</v>
      </c>
      <c r="AV2347" s="34">
        <f>IF(AN2347="","",AN2347*AN$4)</f>
        <v>0.94790593001815349</v>
      </c>
      <c r="AW2347" s="34">
        <f>IF(AO2347="","",AO2347*AO$4)</f>
        <v>0.22685511432540295</v>
      </c>
      <c r="AX2347" s="34"/>
      <c r="AY2347" s="34">
        <f>IF(AQ2347="","",AI2347*AI$5)</f>
        <v>1.1168842190589254E-2</v>
      </c>
      <c r="AZ2347" s="34">
        <f>IF(AR2347="","",AJ2347*AJ$5)</f>
        <v>6.2547978037409855E-3</v>
      </c>
      <c r="BA2347" s="34">
        <f>IF(AS2347="","",AK2347*AK$5)</f>
        <v>0</v>
      </c>
      <c r="BB2347" s="34">
        <f>IF(AT2347="","",AL2347*AL$5)</f>
        <v>1.4599154655635878</v>
      </c>
      <c r="BC2347" s="34">
        <f>IF(AU2347="","",AM2347*AM$5)</f>
        <v>0</v>
      </c>
      <c r="BD2347" s="34">
        <f>IF(AV2347="","",AN2347*AN$5)</f>
        <v>0.94790593001815349</v>
      </c>
      <c r="BE2347" s="34">
        <f>IF(AW2347="","",AO2347*AO$5)</f>
        <v>0.22685511432540295</v>
      </c>
      <c r="BF2347" s="34">
        <f>IF(BE2347="","",SUM(AY2347:BE2347))</f>
        <v>2.6521001499014742</v>
      </c>
      <c r="BG2347" s="34"/>
      <c r="BH2347" s="34">
        <f>IF(AT2347="","",3/AT2347)</f>
        <v>5.1372837516346816</v>
      </c>
      <c r="BI2347" s="34"/>
      <c r="BJ2347" s="34">
        <f>IF(AQ2347="","",AQ2347*$BH2347)</f>
        <v>0.11475502302057217</v>
      </c>
      <c r="BK2347" s="34">
        <f>IF(AR2347="","",AR2347*$BH2347)</f>
        <v>3.2132671126918859E-2</v>
      </c>
      <c r="BL2347" s="34">
        <f>IF(AS2347="","",AS2347*$BH2347)</f>
        <v>0</v>
      </c>
      <c r="BM2347" s="34">
        <f>IF(AT2347="","",AT2347*$BH2347)</f>
        <v>3</v>
      </c>
      <c r="BN2347" s="34">
        <f>IF(AU2347="","",AU2347*$BH2347)</f>
        <v>8.63663308658454E-2</v>
      </c>
      <c r="BO2347" s="34">
        <f>IF(AV2347="","",AV2347*$BH2347)</f>
        <v>4.8696617323604219</v>
      </c>
      <c r="BP2347" s="34">
        <f t="shared" si="270"/>
        <v>13.624591007796747</v>
      </c>
      <c r="BQ2347" s="34">
        <f>IF(AW2347="","",AW2347*$BH2347)</f>
        <v>1.1654190927991206</v>
      </c>
      <c r="BR2347" s="34"/>
      <c r="BS2347" s="34">
        <f t="shared" si="271"/>
        <v>5.0165494265079129</v>
      </c>
      <c r="BT2347" s="34"/>
      <c r="BU2347" s="34">
        <f t="shared" si="272"/>
        <v>0.91363366913415456</v>
      </c>
      <c r="BV2347" s="34">
        <f t="shared" si="273"/>
        <v>0.91363366913415456</v>
      </c>
      <c r="BW2347" s="34">
        <f t="shared" si="274"/>
        <v>1</v>
      </c>
      <c r="BX2347" s="34"/>
      <c r="BY2347" s="34">
        <f>IF(BV2347="","",IF(BQ2347=0,0,((BV2347/BQ2347)*AF2347)))</f>
        <v>3.1300550051422036</v>
      </c>
      <c r="BZ2347" s="34">
        <f>IF(BY2347="","",SUM(S2347:X2347,BY2347))</f>
        <v>99.271886005142193</v>
      </c>
      <c r="CA2347" s="18"/>
      <c r="CB2347" s="20">
        <v>1.5682000000000001E-2</v>
      </c>
      <c r="CC2347" s="20">
        <v>1.0066E-2</v>
      </c>
      <c r="CD2347" s="20">
        <v>4.8300000000000003E-2</v>
      </c>
      <c r="CE2347" s="20">
        <v>1.2793000000000001E-2</v>
      </c>
      <c r="CF2347" s="20">
        <v>8.6879999999999995E-3</v>
      </c>
      <c r="CG2347" s="20">
        <v>2.9297E-2</v>
      </c>
      <c r="CH2347" s="20"/>
      <c r="CI2347" s="21">
        <v>4.5773799999999998</v>
      </c>
      <c r="CJ2347" s="21">
        <v>4.2754000000000003</v>
      </c>
      <c r="CK2347" s="21">
        <v>-18.963000000000001</v>
      </c>
      <c r="CL2347" s="21">
        <v>0.36543500000000001</v>
      </c>
      <c r="CM2347" s="21">
        <v>2.2450199999999998</v>
      </c>
      <c r="CN2347" s="21">
        <v>0.34237000000000001</v>
      </c>
      <c r="CO2347" s="21"/>
      <c r="CP2347" s="20">
        <v>79.067499999999995</v>
      </c>
      <c r="CQ2347" s="20">
        <v>80.924099999999996</v>
      </c>
      <c r="CR2347" s="20">
        <v>10.798500000000001</v>
      </c>
      <c r="CS2347" s="20">
        <v>345.39299999999997</v>
      </c>
      <c r="CT2347" s="20"/>
      <c r="CU2347" s="22">
        <v>44315.007476851897</v>
      </c>
      <c r="CV2347" s="22"/>
    </row>
    <row r="2348" spans="1:100" s="17" customFormat="1" x14ac:dyDescent="0.25">
      <c r="A2348" s="17" t="s">
        <v>153</v>
      </c>
      <c r="B2348" s="17">
        <v>698</v>
      </c>
      <c r="C2348" s="17">
        <v>19</v>
      </c>
      <c r="E2348" s="18">
        <v>0.58847400000000005</v>
      </c>
      <c r="F2348" s="18">
        <v>0.15174000000000001</v>
      </c>
      <c r="G2348" s="18">
        <v>0</v>
      </c>
      <c r="H2348" s="18">
        <v>18.011299999999999</v>
      </c>
      <c r="I2348" s="18">
        <v>0.62606399999999995</v>
      </c>
      <c r="J2348" s="18">
        <v>38.1828</v>
      </c>
      <c r="K2348" s="18">
        <v>42.224299999999999</v>
      </c>
      <c r="L2348" s="18">
        <v>0.215279</v>
      </c>
      <c r="M2348" s="18">
        <v>100</v>
      </c>
      <c r="N2348" s="18"/>
      <c r="O2348" s="18">
        <v>0.14127200000000001</v>
      </c>
      <c r="P2348" s="18">
        <v>42.083100000000002</v>
      </c>
      <c r="Q2348" s="18">
        <f t="shared" si="268"/>
        <v>99.858727999999999</v>
      </c>
      <c r="R2348" s="18"/>
      <c r="S2348" s="18">
        <v>0.79324899999999998</v>
      </c>
      <c r="T2348" s="18">
        <v>0.25163000000000002</v>
      </c>
      <c r="U2348" s="18">
        <v>0</v>
      </c>
      <c r="V2348" s="18">
        <v>41.2712</v>
      </c>
      <c r="W2348" s="18">
        <v>0.62606399999999995</v>
      </c>
      <c r="X2348" s="18">
        <v>53.4255</v>
      </c>
      <c r="Y2348" s="18">
        <v>3.6324000000000001</v>
      </c>
      <c r="Z2348" s="18">
        <v>100</v>
      </c>
      <c r="AA2348" s="19"/>
      <c r="AB2348" s="18">
        <f>IF(Z2348="","",Z2348-O2348)</f>
        <v>99.858727999999999</v>
      </c>
      <c r="AC2348" s="18">
        <f t="shared" si="269"/>
        <v>96.226327999999995</v>
      </c>
      <c r="AD2348" s="18"/>
      <c r="AE2348" s="34">
        <f>IF(M2348="","",IF(M2348&gt;100,M2348, M2348+O2348))</f>
        <v>100.141272</v>
      </c>
      <c r="AF2348" s="37">
        <f>IF(AE2348="","",IF(AE2348="* * *", Y2348, AE2348-SUM(S2348:X2348)))</f>
        <v>3.7736289999999997</v>
      </c>
      <c r="AG2348" s="54"/>
      <c r="AH2348" s="33"/>
      <c r="AI2348" s="34">
        <f>IF(S2348="","",IF(AI$6=0, 0, S2348/AI$6))</f>
        <v>1.2798686134354668E-2</v>
      </c>
      <c r="AJ2348" s="34">
        <f>IF(T2348="","",IF(AJ$6=0, 0, T2348/AJ$6))</f>
        <v>6.2431615014551592E-3</v>
      </c>
      <c r="AK2348" s="34">
        <f>IF(U2348="","",IF(AK$6=0, 0, U2348/AK$6))</f>
        <v>0</v>
      </c>
      <c r="AL2348" s="34">
        <f>IF(V2348="","",IF(AL$6=0, 0, V2348/AL$6))</f>
        <v>0.29075585306146373</v>
      </c>
      <c r="AM2348" s="34">
        <f>IF(W2348="","",IF(AM$6=0, 0, W2348/AM$6))</f>
        <v>1.7659732310339474E-2</v>
      </c>
      <c r="AN2348" s="34">
        <f>IF(X2348="","",IF(AN$6=0, 0, X2348/AN$6))</f>
        <v>0.95271000438679387</v>
      </c>
      <c r="AO2348" s="34">
        <f>IF(Y2348="","",IF(AO$6=0, 0, Y2348/AO$6))</f>
        <v>0.2135779331025511</v>
      </c>
      <c r="AP2348" s="34"/>
      <c r="AQ2348" s="34">
        <f>IF(AI2348="","",AI2348*AI$4)</f>
        <v>2.5597372268709336E-2</v>
      </c>
      <c r="AR2348" s="33">
        <f>IF(AJ2348="","",AJ2348*AJ$4)</f>
        <v>6.2431615014551592E-3</v>
      </c>
      <c r="AS2348" s="34">
        <f>IF(AK2348="","",AK2348*AK$4)</f>
        <v>0</v>
      </c>
      <c r="AT2348" s="34">
        <f>IF(AL2348="","",AL2348*AL$4)</f>
        <v>0.58151170612292746</v>
      </c>
      <c r="AU2348" s="34">
        <f>IF(AM2348="","",AM2348*AM$4)</f>
        <v>1.7659732310339474E-2</v>
      </c>
      <c r="AV2348" s="34">
        <f>IF(AN2348="","",AN2348*AN$4)</f>
        <v>0.95271000438679387</v>
      </c>
      <c r="AW2348" s="34">
        <f>IF(AO2348="","",AO2348*AO$4)</f>
        <v>0.2135779331025511</v>
      </c>
      <c r="AX2348" s="34"/>
      <c r="AY2348" s="34">
        <f>IF(AQ2348="","",AI2348*AI$5)</f>
        <v>1.2798686134354668E-2</v>
      </c>
      <c r="AZ2348" s="34">
        <f>IF(AR2348="","",AJ2348*AJ$5)</f>
        <v>6.2431615014551592E-3</v>
      </c>
      <c r="BA2348" s="34">
        <f>IF(AS2348="","",AK2348*AK$5)</f>
        <v>0</v>
      </c>
      <c r="BB2348" s="34">
        <f>IF(AT2348="","",AL2348*AL$5)</f>
        <v>1.4537792653073187</v>
      </c>
      <c r="BC2348" s="34">
        <f>IF(AU2348="","",AM2348*AM$5)</f>
        <v>0</v>
      </c>
      <c r="BD2348" s="34">
        <f>IF(AV2348="","",AN2348*AN$5)</f>
        <v>0.95271000438679387</v>
      </c>
      <c r="BE2348" s="34">
        <f>IF(AW2348="","",AO2348*AO$5)</f>
        <v>0.2135779331025511</v>
      </c>
      <c r="BF2348" s="34">
        <f>IF(BE2348="","",SUM(AY2348:BE2348))</f>
        <v>2.6391090504324737</v>
      </c>
      <c r="BG2348" s="34"/>
      <c r="BH2348" s="34">
        <f>IF(AT2348="","",3/AT2348)</f>
        <v>5.1589675124542049</v>
      </c>
      <c r="BI2348" s="34"/>
      <c r="BJ2348" s="34">
        <f>IF(AQ2348="","",AQ2348*$BH2348)</f>
        <v>0.13205601193846767</v>
      </c>
      <c r="BK2348" s="34">
        <f>IF(AR2348="","",AR2348*$BH2348)</f>
        <v>3.2208267361011983E-2</v>
      </c>
      <c r="BL2348" s="34">
        <f>IF(AS2348="","",AS2348*$BH2348)</f>
        <v>0</v>
      </c>
      <c r="BM2348" s="34">
        <f>IF(AT2348="","",AT2348*$BH2348)</f>
        <v>2.9999999999999996</v>
      </c>
      <c r="BN2348" s="34">
        <f>IF(AU2348="","",AU2348*$BH2348)</f>
        <v>9.1105985267679185E-2</v>
      </c>
      <c r="BO2348" s="34">
        <f>IF(AV2348="","",AV2348*$BH2348)</f>
        <v>4.9149999614215725</v>
      </c>
      <c r="BP2348" s="34">
        <f t="shared" si="270"/>
        <v>13.615077853004998</v>
      </c>
      <c r="BQ2348" s="34">
        <f>IF(AW2348="","",AW2348*$BH2348)</f>
        <v>1.1018416182531787</v>
      </c>
      <c r="BR2348" s="34"/>
      <c r="BS2348" s="34">
        <f t="shared" si="271"/>
        <v>5.0792642407210522</v>
      </c>
      <c r="BT2348" s="34"/>
      <c r="BU2348" s="34">
        <f t="shared" si="272"/>
        <v>0.90889401473232079</v>
      </c>
      <c r="BV2348" s="34">
        <f t="shared" si="273"/>
        <v>0.90889401473232079</v>
      </c>
      <c r="BW2348" s="34">
        <f t="shared" si="274"/>
        <v>1</v>
      </c>
      <c r="BX2348" s="34"/>
      <c r="BY2348" s="34">
        <f>IF(BV2348="","",IF(BQ2348=0,0,((BV2348/BQ2348)*AF2348)))</f>
        <v>3.1128147231884777</v>
      </c>
      <c r="BZ2348" s="34">
        <f>IF(BY2348="","",SUM(S2348:X2348,BY2348))</f>
        <v>99.480457723188479</v>
      </c>
      <c r="CA2348" s="18"/>
      <c r="CB2348" s="20">
        <v>1.5587999999999999E-2</v>
      </c>
      <c r="CC2348" s="20">
        <v>9.5149999999999992E-3</v>
      </c>
      <c r="CD2348" s="20">
        <v>4.7149000000000003E-2</v>
      </c>
      <c r="CE2348" s="20">
        <v>1.285E-2</v>
      </c>
      <c r="CF2348" s="20">
        <v>8.7729999999999995E-3</v>
      </c>
      <c r="CG2348" s="20">
        <v>3.0505000000000001E-2</v>
      </c>
      <c r="CH2348" s="20"/>
      <c r="CI2348" s="21">
        <v>4.2161600000000004</v>
      </c>
      <c r="CJ2348" s="21">
        <v>4.1583500000000004</v>
      </c>
      <c r="CK2348" s="21">
        <v>-65.929000000000002</v>
      </c>
      <c r="CL2348" s="21">
        <v>0.36615500000000001</v>
      </c>
      <c r="CM2348" s="21">
        <v>2.1858</v>
      </c>
      <c r="CN2348" s="21">
        <v>0.34155099999999999</v>
      </c>
      <c r="CO2348" s="21"/>
      <c r="CP2348" s="20">
        <v>79.087599999999995</v>
      </c>
      <c r="CQ2348" s="20">
        <v>80.920599999999993</v>
      </c>
      <c r="CR2348" s="20">
        <v>10.798999999999999</v>
      </c>
      <c r="CS2348" s="20">
        <v>365.8</v>
      </c>
      <c r="CT2348" s="20"/>
      <c r="CU2348" s="22">
        <v>44315.009247685201</v>
      </c>
      <c r="CV2348" s="22"/>
    </row>
    <row r="2349" spans="1:100" s="17" customFormat="1" x14ac:dyDescent="0.25">
      <c r="A2349" s="17" t="s">
        <v>153</v>
      </c>
      <c r="B2349" s="17">
        <v>699</v>
      </c>
      <c r="C2349" s="17">
        <v>20</v>
      </c>
      <c r="E2349" s="18">
        <v>0.54105099999999995</v>
      </c>
      <c r="F2349" s="18">
        <v>0.15163099999999999</v>
      </c>
      <c r="G2349" s="18">
        <v>0</v>
      </c>
      <c r="H2349" s="18">
        <v>18.076599999999999</v>
      </c>
      <c r="I2349" s="18">
        <v>0.62537100000000001</v>
      </c>
      <c r="J2349" s="18">
        <v>38.039900000000003</v>
      </c>
      <c r="K2349" s="18">
        <v>42.343299999999999</v>
      </c>
      <c r="L2349" s="18">
        <v>0.22209699999999999</v>
      </c>
      <c r="M2349" s="18">
        <v>100</v>
      </c>
      <c r="N2349" s="18"/>
      <c r="O2349" s="18">
        <v>0.14111599999999999</v>
      </c>
      <c r="P2349" s="18">
        <v>42.202199999999998</v>
      </c>
      <c r="Q2349" s="18">
        <f t="shared" si="268"/>
        <v>99.858884000000003</v>
      </c>
      <c r="R2349" s="18"/>
      <c r="S2349" s="18">
        <v>0.72932399999999997</v>
      </c>
      <c r="T2349" s="18">
        <v>0.25145000000000001</v>
      </c>
      <c r="U2349" s="18">
        <v>0</v>
      </c>
      <c r="V2349" s="18">
        <v>41.420900000000003</v>
      </c>
      <c r="W2349" s="18">
        <v>0.62537100000000001</v>
      </c>
      <c r="X2349" s="18">
        <v>53.225499999999997</v>
      </c>
      <c r="Y2349" s="18">
        <v>3.7474500000000002</v>
      </c>
      <c r="Z2349" s="18">
        <v>100</v>
      </c>
      <c r="AA2349" s="19"/>
      <c r="AB2349" s="18">
        <f>IF(Z2349="","",Z2349-O2349)</f>
        <v>99.858884000000003</v>
      </c>
      <c r="AC2349" s="18">
        <f t="shared" si="269"/>
        <v>96.111434000000003</v>
      </c>
      <c r="AD2349" s="18"/>
      <c r="AE2349" s="34">
        <f>IF(M2349="","",IF(M2349&gt;100,M2349, M2349+O2349))</f>
        <v>100.141116</v>
      </c>
      <c r="AF2349" s="37">
        <f>IF(AE2349="","",IF(AE2349="* * *", Y2349, AE2349-SUM(S2349:X2349)))</f>
        <v>3.8885709999999989</v>
      </c>
      <c r="AG2349" s="54"/>
      <c r="AH2349" s="33"/>
      <c r="AI2349" s="34">
        <f>IF(S2349="","",IF(AI$6=0, 0, S2349/AI$6))</f>
        <v>1.1767287404398977E-2</v>
      </c>
      <c r="AJ2349" s="34">
        <f>IF(T2349="","",IF(AJ$6=0, 0, T2349/AJ$6))</f>
        <v>6.2386955432217929E-3</v>
      </c>
      <c r="AK2349" s="34">
        <f>IF(U2349="","",IF(AK$6=0, 0, U2349/AK$6))</f>
        <v>0</v>
      </c>
      <c r="AL2349" s="34">
        <f>IF(V2349="","",IF(AL$6=0, 0, V2349/AL$6))</f>
        <v>0.29181049046486612</v>
      </c>
      <c r="AM2349" s="34">
        <f>IF(W2349="","",IF(AM$6=0, 0, W2349/AM$6))</f>
        <v>1.7640184477384593E-2</v>
      </c>
      <c r="AN2349" s="34">
        <f>IF(X2349="","",IF(AN$6=0, 0, X2349/AN$6))</f>
        <v>0.94914350522670443</v>
      </c>
      <c r="AO2349" s="34">
        <f>IF(Y2349="","",IF(AO$6=0, 0, Y2349/AO$6))</f>
        <v>0.22034264546997995</v>
      </c>
      <c r="AP2349" s="34"/>
      <c r="AQ2349" s="34">
        <f>IF(AI2349="","",AI2349*AI$4)</f>
        <v>2.3534574808797955E-2</v>
      </c>
      <c r="AR2349" s="33">
        <f>IF(AJ2349="","",AJ2349*AJ$4)</f>
        <v>6.2386955432217929E-3</v>
      </c>
      <c r="AS2349" s="34">
        <f>IF(AK2349="","",AK2349*AK$4)</f>
        <v>0</v>
      </c>
      <c r="AT2349" s="34">
        <f>IF(AL2349="","",AL2349*AL$4)</f>
        <v>0.58362098092973225</v>
      </c>
      <c r="AU2349" s="34">
        <f>IF(AM2349="","",AM2349*AM$4)</f>
        <v>1.7640184477384593E-2</v>
      </c>
      <c r="AV2349" s="34">
        <f>IF(AN2349="","",AN2349*AN$4)</f>
        <v>0.94914350522670443</v>
      </c>
      <c r="AW2349" s="34">
        <f>IF(AO2349="","",AO2349*AO$4)</f>
        <v>0.22034264546997995</v>
      </c>
      <c r="AX2349" s="34"/>
      <c r="AY2349" s="34">
        <f>IF(AQ2349="","",AI2349*AI$5)</f>
        <v>1.1767287404398977E-2</v>
      </c>
      <c r="AZ2349" s="34">
        <f>IF(AR2349="","",AJ2349*AJ$5)</f>
        <v>6.2386955432217929E-3</v>
      </c>
      <c r="BA2349" s="34">
        <f>IF(AS2349="","",AK2349*AK$5)</f>
        <v>0</v>
      </c>
      <c r="BB2349" s="34">
        <f>IF(AT2349="","",AL2349*AL$5)</f>
        <v>1.4590524523243307</v>
      </c>
      <c r="BC2349" s="34">
        <f>IF(AU2349="","",AM2349*AM$5)</f>
        <v>0</v>
      </c>
      <c r="BD2349" s="34">
        <f>IF(AV2349="","",AN2349*AN$5)</f>
        <v>0.94914350522670443</v>
      </c>
      <c r="BE2349" s="34">
        <f>IF(AW2349="","",AO2349*AO$5)</f>
        <v>0.22034264546997995</v>
      </c>
      <c r="BF2349" s="34">
        <f>IF(BE2349="","",SUM(AY2349:BE2349))</f>
        <v>2.6465445859686358</v>
      </c>
      <c r="BG2349" s="34"/>
      <c r="BH2349" s="34">
        <f>IF(AT2349="","",3/AT2349)</f>
        <v>5.1403223976301824</v>
      </c>
      <c r="BI2349" s="34"/>
      <c r="BJ2349" s="34">
        <f>IF(AQ2349="","",AQ2349*$BH2349)</f>
        <v>0.12097530200836719</v>
      </c>
      <c r="BK2349" s="34">
        <f>IF(AR2349="","",AR2349*$BH2349)</f>
        <v>3.2068906432818581E-2</v>
      </c>
      <c r="BL2349" s="34">
        <f>IF(AS2349="","",AS2349*$BH2349)</f>
        <v>0</v>
      </c>
      <c r="BM2349" s="34">
        <f>IF(AT2349="","",AT2349*$BH2349)</f>
        <v>3</v>
      </c>
      <c r="BN2349" s="34">
        <f>IF(AU2349="","",AU2349*$BH2349)</f>
        <v>9.0676235367428304E-2</v>
      </c>
      <c r="BO2349" s="34">
        <f>IF(AV2349="","",AV2349*$BH2349)</f>
        <v>4.8789036184820489</v>
      </c>
      <c r="BP2349" s="34">
        <f t="shared" si="270"/>
        <v>13.604092411581476</v>
      </c>
      <c r="BQ2349" s="34">
        <f>IF(AW2349="","",AW2349*$BH2349)</f>
        <v>1.1326322356624245</v>
      </c>
      <c r="BR2349" s="34"/>
      <c r="BS2349" s="34">
        <f t="shared" si="271"/>
        <v>5.0319478269232345</v>
      </c>
      <c r="BT2349" s="34"/>
      <c r="BU2349" s="34">
        <f t="shared" si="272"/>
        <v>0.9093237646325717</v>
      </c>
      <c r="BV2349" s="34">
        <f t="shared" si="273"/>
        <v>0.9093237646325717</v>
      </c>
      <c r="BW2349" s="34">
        <f t="shared" si="274"/>
        <v>1</v>
      </c>
      <c r="BX2349" s="34"/>
      <c r="BY2349" s="34">
        <f>IF(BV2349="","",IF(BQ2349=0,0,((BV2349/BQ2349)*AF2349)))</f>
        <v>3.1219048067204413</v>
      </c>
      <c r="BZ2349" s="34">
        <f>IF(BY2349="","",SUM(S2349:X2349,BY2349))</f>
        <v>99.374449806720435</v>
      </c>
      <c r="CA2349" s="18"/>
      <c r="CB2349" s="20">
        <v>1.5861E-2</v>
      </c>
      <c r="CC2349" s="20">
        <v>9.8230000000000001E-3</v>
      </c>
      <c r="CD2349" s="20">
        <v>4.7781999999999998E-2</v>
      </c>
      <c r="CE2349" s="20">
        <v>1.2847000000000001E-2</v>
      </c>
      <c r="CF2349" s="20">
        <v>8.4849999999999995E-3</v>
      </c>
      <c r="CG2349" s="20">
        <v>3.0293E-2</v>
      </c>
      <c r="CH2349" s="20"/>
      <c r="CI2349" s="21">
        <v>4.4451799999999997</v>
      </c>
      <c r="CJ2349" s="21">
        <v>4.2285000000000004</v>
      </c>
      <c r="CK2349" s="21">
        <v>-24.600999999999999</v>
      </c>
      <c r="CL2349" s="21">
        <v>0.36544500000000002</v>
      </c>
      <c r="CM2349" s="21">
        <v>2.1792600000000002</v>
      </c>
      <c r="CN2349" s="21">
        <v>0.34217199999999998</v>
      </c>
      <c r="CO2349" s="21"/>
      <c r="CP2349" s="20">
        <v>79.107600000000005</v>
      </c>
      <c r="CQ2349" s="20">
        <v>80.917000000000002</v>
      </c>
      <c r="CR2349" s="20">
        <v>10.8</v>
      </c>
      <c r="CS2349" s="20">
        <v>386.11799999999999</v>
      </c>
      <c r="CT2349" s="20"/>
      <c r="CU2349" s="22">
        <v>44315.011006944398</v>
      </c>
      <c r="CV2349" s="22"/>
    </row>
    <row r="2350" spans="1:100" s="17" customFormat="1" x14ac:dyDescent="0.25">
      <c r="A2350" s="17" t="s">
        <v>153</v>
      </c>
      <c r="B2350" s="17">
        <v>700</v>
      </c>
      <c r="C2350" s="17">
        <v>21</v>
      </c>
      <c r="E2350" s="18">
        <v>0.51186699999999996</v>
      </c>
      <c r="F2350" s="18">
        <v>0.13650799999999999</v>
      </c>
      <c r="G2350" s="18">
        <v>0</v>
      </c>
      <c r="H2350" s="18">
        <v>18.1525</v>
      </c>
      <c r="I2350" s="18">
        <v>0.66419899999999998</v>
      </c>
      <c r="J2350" s="18">
        <v>38.444600000000001</v>
      </c>
      <c r="K2350" s="18">
        <v>41.910600000000002</v>
      </c>
      <c r="L2350" s="18">
        <v>0.17975099999999999</v>
      </c>
      <c r="M2350" s="18">
        <v>100</v>
      </c>
      <c r="N2350" s="18"/>
      <c r="O2350" s="18">
        <v>0.14987700000000001</v>
      </c>
      <c r="P2350" s="18">
        <v>41.7607</v>
      </c>
      <c r="Q2350" s="18">
        <f t="shared" si="268"/>
        <v>99.850122999999996</v>
      </c>
      <c r="R2350" s="18"/>
      <c r="S2350" s="18">
        <v>0.68998499999999996</v>
      </c>
      <c r="T2350" s="18">
        <v>0.22637099999999999</v>
      </c>
      <c r="U2350" s="18">
        <v>0</v>
      </c>
      <c r="V2350" s="18">
        <v>41.594799999999999</v>
      </c>
      <c r="W2350" s="18">
        <v>0.66419899999999998</v>
      </c>
      <c r="X2350" s="18">
        <v>53.791800000000002</v>
      </c>
      <c r="Y2350" s="18">
        <v>3.03295</v>
      </c>
      <c r="Z2350" s="18">
        <v>100</v>
      </c>
      <c r="AA2350" s="19"/>
      <c r="AB2350" s="18">
        <f>IF(Z2350="","",Z2350-O2350)</f>
        <v>99.850122999999996</v>
      </c>
      <c r="AC2350" s="18">
        <f t="shared" si="269"/>
        <v>96.817172999999997</v>
      </c>
      <c r="AD2350" s="18"/>
      <c r="AE2350" s="34">
        <f>IF(M2350="","",IF(M2350&gt;100,M2350, M2350+O2350))</f>
        <v>100.149877</v>
      </c>
      <c r="AF2350" s="37">
        <f>IF(AE2350="","",IF(AE2350="* * *", Y2350, AE2350-SUM(S2350:X2350)))</f>
        <v>3.1827220000000125</v>
      </c>
      <c r="AG2350" s="54"/>
      <c r="AH2350" s="33"/>
      <c r="AI2350" s="34">
        <f>IF(S2350="","",IF(AI$6=0, 0, S2350/AI$6))</f>
        <v>1.1132571805842435E-2</v>
      </c>
      <c r="AJ2350" s="34">
        <f>IF(T2350="","",IF(AJ$6=0, 0, T2350/AJ$6))</f>
        <v>5.6164635069185136E-3</v>
      </c>
      <c r="AK2350" s="34">
        <f>IF(U2350="","",IF(AK$6=0, 0, U2350/AK$6))</f>
        <v>0</v>
      </c>
      <c r="AL2350" s="34">
        <f>IF(V2350="","",IF(AL$6=0, 0, V2350/AL$6))</f>
        <v>0.29303561701430952</v>
      </c>
      <c r="AM2350" s="34">
        <f>IF(W2350="","",IF(AM$6=0, 0, W2350/AM$6))</f>
        <v>1.8735427273881215E-2</v>
      </c>
      <c r="AN2350" s="34">
        <f>IF(X2350="","",IF(AN$6=0, 0, X2350/AN$6))</f>
        <v>0.95924204759849774</v>
      </c>
      <c r="AO2350" s="34">
        <f>IF(Y2350="","",IF(AO$6=0, 0, Y2350/AO$6))</f>
        <v>0.17833145914639972</v>
      </c>
      <c r="AP2350" s="34"/>
      <c r="AQ2350" s="34">
        <f>IF(AI2350="","",AI2350*AI$4)</f>
        <v>2.2265143611684871E-2</v>
      </c>
      <c r="AR2350" s="33">
        <f>IF(AJ2350="","",AJ2350*AJ$4)</f>
        <v>5.6164635069185136E-3</v>
      </c>
      <c r="AS2350" s="34">
        <f>IF(AK2350="","",AK2350*AK$4)</f>
        <v>0</v>
      </c>
      <c r="AT2350" s="34">
        <f>IF(AL2350="","",AL2350*AL$4)</f>
        <v>0.58607123402861905</v>
      </c>
      <c r="AU2350" s="34">
        <f>IF(AM2350="","",AM2350*AM$4)</f>
        <v>1.8735427273881215E-2</v>
      </c>
      <c r="AV2350" s="34">
        <f>IF(AN2350="","",AN2350*AN$4)</f>
        <v>0.95924204759849774</v>
      </c>
      <c r="AW2350" s="34">
        <f>IF(AO2350="","",AO2350*AO$4)</f>
        <v>0.17833145914639972</v>
      </c>
      <c r="AX2350" s="34"/>
      <c r="AY2350" s="34">
        <f>IF(AQ2350="","",AI2350*AI$5)</f>
        <v>1.1132571805842435E-2</v>
      </c>
      <c r="AZ2350" s="34">
        <f>IF(AR2350="","",AJ2350*AJ$5)</f>
        <v>5.6164635069185136E-3</v>
      </c>
      <c r="BA2350" s="34">
        <f>IF(AS2350="","",AK2350*AK$5)</f>
        <v>0</v>
      </c>
      <c r="BB2350" s="34">
        <f>IF(AT2350="","",AL2350*AL$5)</f>
        <v>1.4651780850715477</v>
      </c>
      <c r="BC2350" s="34">
        <f>IF(AU2350="","",AM2350*AM$5)</f>
        <v>0</v>
      </c>
      <c r="BD2350" s="34">
        <f>IF(AV2350="","",AN2350*AN$5)</f>
        <v>0.95924204759849774</v>
      </c>
      <c r="BE2350" s="34">
        <f>IF(AW2350="","",AO2350*AO$5)</f>
        <v>0.17833145914639972</v>
      </c>
      <c r="BF2350" s="34">
        <f>IF(BE2350="","",SUM(AY2350:BE2350))</f>
        <v>2.6195006271292058</v>
      </c>
      <c r="BG2350" s="34"/>
      <c r="BH2350" s="34">
        <f>IF(AT2350="","",3/AT2350)</f>
        <v>5.1188316808831873</v>
      </c>
      <c r="BI2350" s="34"/>
      <c r="BJ2350" s="34">
        <f>IF(AQ2350="","",AQ2350*$BH2350)</f>
        <v>0.11397152249890642</v>
      </c>
      <c r="BK2350" s="34">
        <f>IF(AR2350="","",AR2350*$BH2350)</f>
        <v>2.8749731333738777E-2</v>
      </c>
      <c r="BL2350" s="34">
        <f>IF(AS2350="","",AS2350*$BH2350)</f>
        <v>0</v>
      </c>
      <c r="BM2350" s="34">
        <f>IF(AT2350="","",AT2350*$BH2350)</f>
        <v>3</v>
      </c>
      <c r="BN2350" s="34">
        <f>IF(AU2350="","",AU2350*$BH2350)</f>
        <v>9.5903498684426089E-2</v>
      </c>
      <c r="BO2350" s="34">
        <f>IF(AV2350="","",AV2350*$BH2350)</f>
        <v>4.9101985828824484</v>
      </c>
      <c r="BP2350" s="34">
        <f t="shared" si="270"/>
        <v>13.408782798242356</v>
      </c>
      <c r="BQ2350" s="34">
        <f>IF(AW2350="","",AW2350*$BH2350)</f>
        <v>0.91284872277671669</v>
      </c>
      <c r="BR2350" s="34"/>
      <c r="BS2350" s="34">
        <f t="shared" si="271"/>
        <v>5.0529198367150938</v>
      </c>
      <c r="BT2350" s="34"/>
      <c r="BU2350" s="34">
        <f t="shared" si="272"/>
        <v>0.90409650131557395</v>
      </c>
      <c r="BV2350" s="34">
        <f t="shared" si="273"/>
        <v>0.90409650131557395</v>
      </c>
      <c r="BW2350" s="34">
        <f t="shared" si="274"/>
        <v>1</v>
      </c>
      <c r="BX2350" s="34"/>
      <c r="BY2350" s="34">
        <f>IF(BV2350="","",IF(BQ2350=0,0,((BV2350/BQ2350)*AF2350)))</f>
        <v>3.1522066614798261</v>
      </c>
      <c r="BZ2350" s="34">
        <f>IF(BY2350="","",SUM(S2350:X2350,BY2350))</f>
        <v>100.11936166147981</v>
      </c>
      <c r="CA2350" s="18"/>
      <c r="CB2350" s="20">
        <v>1.5095000000000001E-2</v>
      </c>
      <c r="CC2350" s="20">
        <v>9.8099999999999993E-3</v>
      </c>
      <c r="CD2350" s="20">
        <v>4.7551999999999997E-2</v>
      </c>
      <c r="CE2350" s="20">
        <v>1.3096999999999999E-2</v>
      </c>
      <c r="CF2350" s="20">
        <v>8.8940000000000009E-3</v>
      </c>
      <c r="CG2350" s="20">
        <v>3.074E-2</v>
      </c>
      <c r="CH2350" s="20"/>
      <c r="CI2350" s="21">
        <v>4.5506000000000002</v>
      </c>
      <c r="CJ2350" s="21">
        <v>4.5794800000000002</v>
      </c>
      <c r="CK2350" s="21">
        <v>-34.743000000000002</v>
      </c>
      <c r="CL2350" s="21">
        <v>0.36457000000000001</v>
      </c>
      <c r="CM2350" s="21">
        <v>2.1178699999999999</v>
      </c>
      <c r="CN2350" s="21">
        <v>0.340306</v>
      </c>
      <c r="CO2350" s="21"/>
      <c r="CP2350" s="20">
        <v>79.127499999999998</v>
      </c>
      <c r="CQ2350" s="20">
        <v>80.913399999999996</v>
      </c>
      <c r="CR2350" s="20">
        <v>10.8005</v>
      </c>
      <c r="CS2350" s="20">
        <v>406.346</v>
      </c>
      <c r="CT2350" s="20"/>
      <c r="CU2350" s="22">
        <v>44315.012777777803</v>
      </c>
      <c r="CV2350" s="22"/>
    </row>
    <row r="2351" spans="1:100" s="23" customFormat="1" x14ac:dyDescent="0.25">
      <c r="A2351" s="23" t="s">
        <v>153</v>
      </c>
      <c r="B2351" s="23">
        <v>701</v>
      </c>
      <c r="C2351" s="23">
        <v>22</v>
      </c>
      <c r="E2351" s="24">
        <v>0.45689999999999997</v>
      </c>
      <c r="F2351" s="24">
        <v>0.13003400000000001</v>
      </c>
      <c r="G2351" s="24">
        <v>0</v>
      </c>
      <c r="H2351" s="24">
        <v>18.004300000000001</v>
      </c>
      <c r="I2351" s="24">
        <v>0.68098700000000001</v>
      </c>
      <c r="J2351" s="24">
        <v>38.072600000000001</v>
      </c>
      <c r="K2351" s="24">
        <v>42.420400000000001</v>
      </c>
      <c r="L2351" s="24">
        <v>0.234762</v>
      </c>
      <c r="M2351" s="24">
        <v>100</v>
      </c>
      <c r="N2351" s="24"/>
      <c r="O2351" s="24">
        <v>0.153665</v>
      </c>
      <c r="P2351" s="24">
        <v>42.266800000000003</v>
      </c>
      <c r="Q2351" s="24">
        <f t="shared" si="268"/>
        <v>99.846334999999996</v>
      </c>
      <c r="R2351" s="24"/>
      <c r="S2351" s="24">
        <v>0.61589000000000005</v>
      </c>
      <c r="T2351" s="24">
        <v>0.21563499999999999</v>
      </c>
      <c r="U2351" s="24">
        <v>0</v>
      </c>
      <c r="V2351" s="24">
        <v>41.255099999999999</v>
      </c>
      <c r="W2351" s="24">
        <v>0.68098700000000001</v>
      </c>
      <c r="X2351" s="24">
        <v>53.2712</v>
      </c>
      <c r="Y2351" s="24">
        <v>3.9611299999999998</v>
      </c>
      <c r="Z2351" s="24">
        <v>100</v>
      </c>
      <c r="AA2351" s="25"/>
      <c r="AB2351" s="24">
        <f>IF(Z2351="","",Z2351-O2351)</f>
        <v>99.846334999999996</v>
      </c>
      <c r="AC2351" s="24">
        <f t="shared" si="269"/>
        <v>95.885204999999999</v>
      </c>
      <c r="AD2351" s="24"/>
      <c r="AE2351" s="36">
        <f>IF(M2351="","",IF(M2351&gt;100,M2351, M2351+O2351))</f>
        <v>100.153665</v>
      </c>
      <c r="AF2351" s="40">
        <f>IF(AE2351="","",IF(AE2351="* * *", Y2351, AE2351-SUM(S2351:X2351)))</f>
        <v>4.1148529999999965</v>
      </c>
      <c r="AG2351" s="55"/>
      <c r="AH2351" s="35"/>
      <c r="AI2351" s="36">
        <f>IF(S2351="","",IF(AI$6=0, 0, S2351/AI$6))</f>
        <v>9.9370850808355223E-3</v>
      </c>
      <c r="AJ2351" s="36">
        <f>IF(T2351="","",IF(AJ$6=0, 0, T2351/AJ$6))</f>
        <v>5.3500939091772962E-3</v>
      </c>
      <c r="AK2351" s="36">
        <f>IF(U2351="","",IF(AK$6=0, 0, U2351/AK$6))</f>
        <v>0</v>
      </c>
      <c r="AL2351" s="36">
        <f>IF(V2351="","",IF(AL$6=0, 0, V2351/AL$6))</f>
        <v>0.29064242846430421</v>
      </c>
      <c r="AM2351" s="36">
        <f>IF(W2351="","",IF(AM$6=0, 0, W2351/AM$6))</f>
        <v>1.9208975642779572E-2</v>
      </c>
      <c r="AN2351" s="36">
        <f>IF(X2351="","",IF(AN$6=0, 0, X2351/AN$6))</f>
        <v>0.94995845028478487</v>
      </c>
      <c r="AO2351" s="36">
        <f>IF(Y2351="","",IF(AO$6=0, 0, Y2351/AO$6))</f>
        <v>0.23290660669268479</v>
      </c>
      <c r="AP2351" s="36"/>
      <c r="AQ2351" s="36">
        <f>IF(AI2351="","",AI2351*AI$4)</f>
        <v>1.9874170161671045E-2</v>
      </c>
      <c r="AR2351" s="35">
        <f>IF(AJ2351="","",AJ2351*AJ$4)</f>
        <v>5.3500939091772962E-3</v>
      </c>
      <c r="AS2351" s="36">
        <f>IF(AK2351="","",AK2351*AK$4)</f>
        <v>0</v>
      </c>
      <c r="AT2351" s="36">
        <f>IF(AL2351="","",AL2351*AL$4)</f>
        <v>0.58128485692860843</v>
      </c>
      <c r="AU2351" s="36">
        <f>IF(AM2351="","",AM2351*AM$4)</f>
        <v>1.9208975642779572E-2</v>
      </c>
      <c r="AV2351" s="36">
        <f>IF(AN2351="","",AN2351*AN$4)</f>
        <v>0.94995845028478487</v>
      </c>
      <c r="AW2351" s="36">
        <f>IF(AO2351="","",AO2351*AO$4)</f>
        <v>0.23290660669268479</v>
      </c>
      <c r="AX2351" s="36"/>
      <c r="AY2351" s="36">
        <f>IF(AQ2351="","",AI2351*AI$5)</f>
        <v>9.9370850808355223E-3</v>
      </c>
      <c r="AZ2351" s="36">
        <f>IF(AR2351="","",AJ2351*AJ$5)</f>
        <v>5.3500939091772962E-3</v>
      </c>
      <c r="BA2351" s="36">
        <f>IF(AS2351="","",AK2351*AK$5)</f>
        <v>0</v>
      </c>
      <c r="BB2351" s="36">
        <f>IF(AT2351="","",AL2351*AL$5)</f>
        <v>1.453212142321521</v>
      </c>
      <c r="BC2351" s="36">
        <f>IF(AU2351="","",AM2351*AM$5)</f>
        <v>0</v>
      </c>
      <c r="BD2351" s="36">
        <f>IF(AV2351="","",AN2351*AN$5)</f>
        <v>0.94995845028478487</v>
      </c>
      <c r="BE2351" s="36">
        <f>IF(AW2351="","",AO2351*AO$5)</f>
        <v>0.23290660669268479</v>
      </c>
      <c r="BF2351" s="36">
        <f>IF(BE2351="","",SUM(AY2351:BE2351))</f>
        <v>2.6513643782890033</v>
      </c>
      <c r="BG2351" s="36"/>
      <c r="BH2351" s="36">
        <f>IF(AT2351="","",3/AT2351)</f>
        <v>5.1609808241890098</v>
      </c>
      <c r="BI2351" s="36"/>
      <c r="BJ2351" s="36">
        <f>IF(AQ2351="","",AQ2351*$BH2351)</f>
        <v>0.10257021110105366</v>
      </c>
      <c r="BK2351" s="36">
        <f>IF(AR2351="","",AR2351*$BH2351)</f>
        <v>2.7611732072874443E-2</v>
      </c>
      <c r="BL2351" s="36">
        <f>IF(AS2351="","",AS2351*$BH2351)</f>
        <v>0</v>
      </c>
      <c r="BM2351" s="36">
        <f>IF(AT2351="","",AT2351*$BH2351)</f>
        <v>3</v>
      </c>
      <c r="BN2351" s="36">
        <f>IF(AU2351="","",AU2351*$BH2351)</f>
        <v>9.913715494469913E-2</v>
      </c>
      <c r="BO2351" s="36">
        <f>IF(AV2351="","",AV2351*$BH2351)</f>
        <v>4.9027173456960833</v>
      </c>
      <c r="BP2351" s="36">
        <f t="shared" si="270"/>
        <v>13.683640714287362</v>
      </c>
      <c r="BQ2351" s="36">
        <f>IF(AW2351="","",AW2351*$BH2351)</f>
        <v>1.2020265309678779</v>
      </c>
      <c r="BR2351" s="36"/>
      <c r="BS2351" s="36">
        <f t="shared" si="271"/>
        <v>5.032899288870011</v>
      </c>
      <c r="BT2351" s="36"/>
      <c r="BU2351" s="36">
        <f t="shared" si="272"/>
        <v>0.9008628450553009</v>
      </c>
      <c r="BV2351" s="36">
        <f t="shared" si="273"/>
        <v>0.9008628450553009</v>
      </c>
      <c r="BW2351" s="36">
        <f t="shared" si="274"/>
        <v>1</v>
      </c>
      <c r="BX2351" s="36"/>
      <c r="BY2351" s="36">
        <f>IF(BV2351="","",IF(BQ2351=0,0,((BV2351/BQ2351)*AF2351)))</f>
        <v>3.0838904841638626</v>
      </c>
      <c r="BZ2351" s="36">
        <f>IF(BY2351="","",SUM(S2351:X2351,BY2351))</f>
        <v>99.122702484163867</v>
      </c>
      <c r="CA2351" s="24"/>
      <c r="CB2351" s="26">
        <v>1.5810000000000001E-2</v>
      </c>
      <c r="CC2351" s="26">
        <v>1.0246999999999999E-2</v>
      </c>
      <c r="CD2351" s="26">
        <v>4.7646000000000001E-2</v>
      </c>
      <c r="CE2351" s="26">
        <v>1.3023E-2</v>
      </c>
      <c r="CF2351" s="26">
        <v>8.9099999999999995E-3</v>
      </c>
      <c r="CG2351" s="26">
        <v>3.1308000000000002E-2</v>
      </c>
      <c r="CH2351" s="26"/>
      <c r="CI2351" s="27">
        <v>4.9213300000000002</v>
      </c>
      <c r="CJ2351" s="27">
        <v>4.8760000000000003</v>
      </c>
      <c r="CK2351" s="27">
        <v>-109.54</v>
      </c>
      <c r="CL2351" s="27">
        <v>0.366255</v>
      </c>
      <c r="CM2351" s="27">
        <v>2.0897999999999999</v>
      </c>
      <c r="CN2351" s="27">
        <v>0.34223399999999998</v>
      </c>
      <c r="CO2351" s="27"/>
      <c r="CP2351" s="26">
        <v>79.147599999999997</v>
      </c>
      <c r="CQ2351" s="26">
        <v>80.909800000000004</v>
      </c>
      <c r="CR2351" s="26">
        <v>10.801</v>
      </c>
      <c r="CS2351" s="26">
        <v>426.762</v>
      </c>
      <c r="CT2351" s="26"/>
      <c r="CU2351" s="28">
        <v>44315.014560185198</v>
      </c>
      <c r="CV2351" s="28"/>
    </row>
    <row r="2352" spans="1:100" s="11" customFormat="1" x14ac:dyDescent="0.25">
      <c r="A2352" s="11" t="s">
        <v>154</v>
      </c>
      <c r="B2352" s="11">
        <v>702</v>
      </c>
      <c r="C2352" s="11">
        <v>1</v>
      </c>
      <c r="E2352" s="12">
        <v>0.84928599999999999</v>
      </c>
      <c r="F2352" s="12">
        <v>0.27087699999999998</v>
      </c>
      <c r="G2352" s="12">
        <v>0</v>
      </c>
      <c r="H2352" s="12">
        <v>17.5105</v>
      </c>
      <c r="I2352" s="12">
        <v>0.222299</v>
      </c>
      <c r="J2352" s="12">
        <v>36.931600000000003</v>
      </c>
      <c r="K2352" s="12">
        <v>43.8371</v>
      </c>
      <c r="L2352" s="12">
        <v>0.37843700000000002</v>
      </c>
      <c r="M2352" s="12">
        <v>100</v>
      </c>
      <c r="N2352" s="12"/>
      <c r="O2352" s="12">
        <v>5.0161999999999998E-2</v>
      </c>
      <c r="P2352" s="12">
        <v>43.786900000000003</v>
      </c>
      <c r="Q2352" s="12">
        <f t="shared" si="268"/>
        <v>99.949838</v>
      </c>
      <c r="R2352" s="12"/>
      <c r="S2352" s="12">
        <v>1.1448199999999999</v>
      </c>
      <c r="T2352" s="12">
        <v>0.44919599999999998</v>
      </c>
      <c r="U2352" s="12">
        <v>0</v>
      </c>
      <c r="V2352" s="12">
        <v>40.123600000000003</v>
      </c>
      <c r="W2352" s="12">
        <v>0.222299</v>
      </c>
      <c r="X2352" s="12">
        <v>51.674700000000001</v>
      </c>
      <c r="Y2352" s="12">
        <v>6.38537</v>
      </c>
      <c r="Z2352" s="12">
        <v>100</v>
      </c>
      <c r="AA2352" s="13"/>
      <c r="AB2352" s="12">
        <f>IF(Z2352="","",Z2352-O2352)</f>
        <v>99.949838</v>
      </c>
      <c r="AC2352" s="12">
        <f t="shared" si="269"/>
        <v>93.564468000000005</v>
      </c>
      <c r="AD2352" s="12"/>
      <c r="AE2352" s="32">
        <f>IF(M2352="","",IF(M2352&gt;100,M2352, M2352+O2352))</f>
        <v>100.050162</v>
      </c>
      <c r="AF2352" s="39">
        <f>IF(AE2352="","",IF(AE2352="* * *", Y2352, AE2352-SUM(S2352:X2352)))</f>
        <v>6.4355469999999855</v>
      </c>
      <c r="AG2352" s="56"/>
      <c r="AH2352" s="31"/>
      <c r="AI2352" s="32">
        <f>IF(S2352="","",IF(AI$6=0, 0, S2352/AI$6))</f>
        <v>1.8471112929649973E-2</v>
      </c>
      <c r="AJ2352" s="32">
        <f>IF(T2352="","",IF(AJ$6=0, 0, T2352/AJ$6))</f>
        <v>1.1144947636639714E-2</v>
      </c>
      <c r="AK2352" s="32">
        <f>IF(U2352="","",IF(AK$6=0, 0, U2352/AK$6))</f>
        <v>0</v>
      </c>
      <c r="AL2352" s="32">
        <f>IF(V2352="","",IF(AL$6=0, 0, V2352/AL$6))</f>
        <v>0.28267100413598212</v>
      </c>
      <c r="AM2352" s="32">
        <f>IF(W2352="","",IF(AM$6=0, 0, W2352/AM$6))</f>
        <v>6.270510415638266E-3</v>
      </c>
      <c r="AN2352" s="32">
        <f>IF(X2352="","",IF(AN$6=0, 0, X2352/AN$6))</f>
        <v>0.92148887073937091</v>
      </c>
      <c r="AO2352" s="32">
        <f>IF(Y2352="","",IF(AO$6=0, 0, Y2352/AO$6))</f>
        <v>0.37544712220433785</v>
      </c>
      <c r="AP2352" s="32"/>
      <c r="AQ2352" s="32">
        <f>IF(AI2352="","",AI2352*AI$4)</f>
        <v>3.6942225859299946E-2</v>
      </c>
      <c r="AR2352" s="31">
        <f>IF(AJ2352="","",AJ2352*AJ$4)</f>
        <v>1.1144947636639714E-2</v>
      </c>
      <c r="AS2352" s="32">
        <f>IF(AK2352="","",AK2352*AK$4)</f>
        <v>0</v>
      </c>
      <c r="AT2352" s="32">
        <f>IF(AL2352="","",AL2352*AL$4)</f>
        <v>0.56534200827196424</v>
      </c>
      <c r="AU2352" s="32">
        <f>IF(AM2352="","",AM2352*AM$4)</f>
        <v>6.270510415638266E-3</v>
      </c>
      <c r="AV2352" s="32">
        <f>IF(AN2352="","",AN2352*AN$4)</f>
        <v>0.92148887073937091</v>
      </c>
      <c r="AW2352" s="32">
        <f>IF(AO2352="","",AO2352*AO$4)</f>
        <v>0.37544712220433785</v>
      </c>
      <c r="AX2352" s="32"/>
      <c r="AY2352" s="32">
        <f>IF(AQ2352="","",AI2352*AI$5)</f>
        <v>1.8471112929649973E-2</v>
      </c>
      <c r="AZ2352" s="32">
        <f>IF(AR2352="","",AJ2352*AJ$5)</f>
        <v>1.1144947636639714E-2</v>
      </c>
      <c r="BA2352" s="32">
        <f>IF(AS2352="","",AK2352*AK$5)</f>
        <v>0</v>
      </c>
      <c r="BB2352" s="32">
        <f>IF(AT2352="","",AL2352*AL$5)</f>
        <v>1.4133550206799106</v>
      </c>
      <c r="BC2352" s="32">
        <f>IF(AU2352="","",AM2352*AM$5)</f>
        <v>0</v>
      </c>
      <c r="BD2352" s="32">
        <f>IF(AV2352="","",AN2352*AN$5)</f>
        <v>0.92148887073937091</v>
      </c>
      <c r="BE2352" s="32">
        <f>IF(AW2352="","",AO2352*AO$5)</f>
        <v>0.37544712220433785</v>
      </c>
      <c r="BF2352" s="32">
        <f>IF(BE2352="","",SUM(AY2352:BE2352))</f>
        <v>2.739907074189909</v>
      </c>
      <c r="BG2352" s="32"/>
      <c r="BH2352" s="32">
        <f>IF(AT2352="","",3/AT2352)</f>
        <v>5.306522345951012</v>
      </c>
      <c r="BI2352" s="32"/>
      <c r="BJ2352" s="32">
        <f>IF(AQ2352="","",AQ2352*$BH2352)</f>
        <v>0.1960347470315445</v>
      </c>
      <c r="BK2352" s="32">
        <f>IF(AR2352="","",AR2352*$BH2352)</f>
        <v>5.9140913678282558E-2</v>
      </c>
      <c r="BL2352" s="32">
        <f>IF(AS2352="","",AS2352*$BH2352)</f>
        <v>0</v>
      </c>
      <c r="BM2352" s="32">
        <f>IF(AT2352="","",AT2352*$BH2352)</f>
        <v>3</v>
      </c>
      <c r="BN2352" s="32">
        <f>IF(AU2352="","",AU2352*$BH2352)</f>
        <v>3.3274603641103025E-2</v>
      </c>
      <c r="BO2352" s="32">
        <f>IF(AV2352="","",AV2352*$BH2352)</f>
        <v>4.8899012841236358</v>
      </c>
      <c r="BP2352" s="32">
        <f t="shared" si="270"/>
        <v>14.539378115018009</v>
      </c>
      <c r="BQ2352" s="32">
        <f>IF(AW2352="","",AW2352*$BH2352)</f>
        <v>1.9923185437003192</v>
      </c>
      <c r="BR2352" s="32"/>
      <c r="BS2352" s="32">
        <f t="shared" si="271"/>
        <v>5.1450769448334626</v>
      </c>
      <c r="BT2352" s="32"/>
      <c r="BU2352" s="32">
        <f t="shared" si="272"/>
        <v>0.96672539635889698</v>
      </c>
      <c r="BV2352" s="32">
        <f t="shared" si="273"/>
        <v>0.96672539635889698</v>
      </c>
      <c r="BW2352" s="32">
        <f t="shared" si="274"/>
        <v>1</v>
      </c>
      <c r="BX2352" s="32"/>
      <c r="BY2352" s="32">
        <f>IF(BV2352="","",IF(BQ2352=0,0,((BV2352/BQ2352)*AF2352)))</f>
        <v>3.1226967916517614</v>
      </c>
      <c r="BZ2352" s="32">
        <f>IF(BY2352="","",SUM(S2352:X2352,BY2352))</f>
        <v>96.737311791651777</v>
      </c>
      <c r="CA2352" s="12"/>
      <c r="CB2352" s="14">
        <v>1.5646E-2</v>
      </c>
      <c r="CC2352" s="14">
        <v>9.9810000000000003E-3</v>
      </c>
      <c r="CD2352" s="14">
        <v>4.7635999999999998E-2</v>
      </c>
      <c r="CE2352" s="14">
        <v>1.1859E-2</v>
      </c>
      <c r="CF2352" s="14">
        <v>8.9119999999999998E-3</v>
      </c>
      <c r="CG2352" s="14">
        <v>3.2335000000000003E-2</v>
      </c>
      <c r="CH2352" s="14"/>
      <c r="CI2352" s="15">
        <v>3.4190299999999998</v>
      </c>
      <c r="CJ2352" s="15">
        <v>2.79928</v>
      </c>
      <c r="CK2352" s="15">
        <v>-21.584</v>
      </c>
      <c r="CL2352" s="15">
        <v>0.37213000000000002</v>
      </c>
      <c r="CM2352" s="15">
        <v>4.0517700000000003</v>
      </c>
      <c r="CN2352" s="15">
        <v>0.34803600000000001</v>
      </c>
      <c r="CO2352" s="15"/>
      <c r="CP2352" s="14">
        <v>78.058099999999996</v>
      </c>
      <c r="CQ2352" s="14">
        <v>79.946100000000001</v>
      </c>
      <c r="CR2352" s="14">
        <v>10.7935</v>
      </c>
      <c r="CS2352" s="14">
        <v>0</v>
      </c>
      <c r="CT2352" s="14"/>
      <c r="CU2352" s="16">
        <v>44315.016354166699</v>
      </c>
      <c r="CV2352" s="16"/>
    </row>
    <row r="2353" spans="1:100" s="17" customFormat="1" x14ac:dyDescent="0.25">
      <c r="A2353" s="17" t="s">
        <v>154</v>
      </c>
      <c r="B2353" s="17">
        <v>703</v>
      </c>
      <c r="C2353" s="17">
        <v>2</v>
      </c>
      <c r="E2353" s="18">
        <v>0.81798800000000005</v>
      </c>
      <c r="F2353" s="18">
        <v>0.228411</v>
      </c>
      <c r="G2353" s="18">
        <v>0</v>
      </c>
      <c r="H2353" s="18">
        <v>17.678999999999998</v>
      </c>
      <c r="I2353" s="18">
        <v>0.26352700000000001</v>
      </c>
      <c r="J2353" s="18">
        <v>37.345700000000001</v>
      </c>
      <c r="K2353" s="18">
        <v>43.34</v>
      </c>
      <c r="L2353" s="18">
        <v>0.32544800000000002</v>
      </c>
      <c r="M2353" s="18">
        <v>100</v>
      </c>
      <c r="N2353" s="18"/>
      <c r="O2353" s="18">
        <v>5.9464999999999997E-2</v>
      </c>
      <c r="P2353" s="18">
        <v>43.280500000000004</v>
      </c>
      <c r="Q2353" s="18">
        <f t="shared" si="268"/>
        <v>99.940534999999997</v>
      </c>
      <c r="R2353" s="18"/>
      <c r="S2353" s="18">
        <v>1.10263</v>
      </c>
      <c r="T2353" s="18">
        <v>0.378774</v>
      </c>
      <c r="U2353" s="18">
        <v>0</v>
      </c>
      <c r="V2353" s="18">
        <v>40.509700000000002</v>
      </c>
      <c r="W2353" s="18">
        <v>0.26352700000000001</v>
      </c>
      <c r="X2353" s="18">
        <v>52.254100000000001</v>
      </c>
      <c r="Y2353" s="18">
        <v>5.4912799999999997</v>
      </c>
      <c r="Z2353" s="18">
        <v>100</v>
      </c>
      <c r="AA2353" s="19"/>
      <c r="AB2353" s="18">
        <f>IF(Z2353="","",Z2353-O2353)</f>
        <v>99.940534999999997</v>
      </c>
      <c r="AC2353" s="18">
        <f t="shared" si="269"/>
        <v>94.449254999999994</v>
      </c>
      <c r="AD2353" s="18"/>
      <c r="AE2353" s="34">
        <f>IF(M2353="","",IF(M2353&gt;100,M2353, M2353+O2353))</f>
        <v>100.059465</v>
      </c>
      <c r="AF2353" s="37">
        <f>IF(AE2353="","",IF(AE2353="* * *", Y2353, AE2353-SUM(S2353:X2353)))</f>
        <v>5.5507339999999914</v>
      </c>
      <c r="AG2353" s="54"/>
      <c r="AH2353" s="33"/>
      <c r="AI2353" s="34">
        <f>IF(S2353="","",IF(AI$6=0, 0, S2353/AI$6))</f>
        <v>1.7790397835135613E-2</v>
      </c>
      <c r="AJ2353" s="34">
        <f>IF(T2353="","",IF(AJ$6=0, 0, T2353/AJ$6))</f>
        <v>9.3977159104724241E-3</v>
      </c>
      <c r="AK2353" s="34">
        <f>IF(U2353="","",IF(AK$6=0, 0, U2353/AK$6))</f>
        <v>0</v>
      </c>
      <c r="AL2353" s="34">
        <f>IF(V2353="","",IF(AL$6=0, 0, V2353/AL$6))</f>
        <v>0.28539108096599997</v>
      </c>
      <c r="AM2353" s="34">
        <f>IF(W2353="","",IF(AM$6=0, 0, W2353/AM$6))</f>
        <v>7.4334513349223587E-3</v>
      </c>
      <c r="AN2353" s="34">
        <f>IF(X2353="","",IF(AN$6=0, 0, X2353/AN$6))</f>
        <v>0.93182101880614998</v>
      </c>
      <c r="AO2353" s="34">
        <f>IF(Y2353="","",IF(AO$6=0, 0, Y2353/AO$6))</f>
        <v>0.32287639920916661</v>
      </c>
      <c r="AP2353" s="34"/>
      <c r="AQ2353" s="34">
        <f>IF(AI2353="","",AI2353*AI$4)</f>
        <v>3.5580795670271226E-2</v>
      </c>
      <c r="AR2353" s="33">
        <f>IF(AJ2353="","",AJ2353*AJ$4)</f>
        <v>9.3977159104724241E-3</v>
      </c>
      <c r="AS2353" s="34">
        <f>IF(AK2353="","",AK2353*AK$4)</f>
        <v>0</v>
      </c>
      <c r="AT2353" s="34">
        <f>IF(AL2353="","",AL2353*AL$4)</f>
        <v>0.57078216193199993</v>
      </c>
      <c r="AU2353" s="34">
        <f>IF(AM2353="","",AM2353*AM$4)</f>
        <v>7.4334513349223587E-3</v>
      </c>
      <c r="AV2353" s="34">
        <f>IF(AN2353="","",AN2353*AN$4)</f>
        <v>0.93182101880614998</v>
      </c>
      <c r="AW2353" s="34">
        <f>IF(AO2353="","",AO2353*AO$4)</f>
        <v>0.32287639920916661</v>
      </c>
      <c r="AX2353" s="34"/>
      <c r="AY2353" s="34">
        <f>IF(AQ2353="","",AI2353*AI$5)</f>
        <v>1.7790397835135613E-2</v>
      </c>
      <c r="AZ2353" s="34">
        <f>IF(AR2353="","",AJ2353*AJ$5)</f>
        <v>9.3977159104724241E-3</v>
      </c>
      <c r="BA2353" s="34">
        <f>IF(AS2353="","",AK2353*AK$5)</f>
        <v>0</v>
      </c>
      <c r="BB2353" s="34">
        <f>IF(AT2353="","",AL2353*AL$5)</f>
        <v>1.4269554048299997</v>
      </c>
      <c r="BC2353" s="34">
        <f>IF(AU2353="","",AM2353*AM$5)</f>
        <v>0</v>
      </c>
      <c r="BD2353" s="34">
        <f>IF(AV2353="","",AN2353*AN$5)</f>
        <v>0.93182101880614998</v>
      </c>
      <c r="BE2353" s="34">
        <f>IF(AW2353="","",AO2353*AO$5)</f>
        <v>0.32287639920916661</v>
      </c>
      <c r="BF2353" s="34">
        <f>IF(BE2353="","",SUM(AY2353:BE2353))</f>
        <v>2.7088409365909243</v>
      </c>
      <c r="BG2353" s="34"/>
      <c r="BH2353" s="34">
        <f>IF(AT2353="","",3/AT2353)</f>
        <v>5.2559456130260154</v>
      </c>
      <c r="BI2353" s="34"/>
      <c r="BJ2353" s="34">
        <f>IF(AQ2353="","",AQ2353*$BH2353)</f>
        <v>0.1870107269111371</v>
      </c>
      <c r="BK2353" s="34">
        <f>IF(AR2353="","",AR2353*$BH2353)</f>
        <v>4.939388371211232E-2</v>
      </c>
      <c r="BL2353" s="34">
        <f>IF(AS2353="","",AS2353*$BH2353)</f>
        <v>0</v>
      </c>
      <c r="BM2353" s="34">
        <f>IF(AT2353="","",AT2353*$BH2353)</f>
        <v>2.9999999999999996</v>
      </c>
      <c r="BN2353" s="34">
        <f>IF(AU2353="","",AU2353*$BH2353)</f>
        <v>3.9069815933427551E-2</v>
      </c>
      <c r="BO2353" s="34">
        <f>IF(AV2353="","",AV2353*$BH2353)</f>
        <v>4.8976005959196165</v>
      </c>
      <c r="BP2353" s="34">
        <f t="shared" si="270"/>
        <v>14.237520637060351</v>
      </c>
      <c r="BQ2353" s="34">
        <f>IF(AW2353="","",AW2353*$BH2353)</f>
        <v>1.6970207939730557</v>
      </c>
      <c r="BR2353" s="34"/>
      <c r="BS2353" s="34">
        <f t="shared" si="271"/>
        <v>5.1340052065428656</v>
      </c>
      <c r="BT2353" s="34"/>
      <c r="BU2353" s="34">
        <f t="shared" si="272"/>
        <v>0.96093018406657249</v>
      </c>
      <c r="BV2353" s="34">
        <f t="shared" si="273"/>
        <v>0.96093018406657249</v>
      </c>
      <c r="BW2353" s="34">
        <f t="shared" si="274"/>
        <v>1</v>
      </c>
      <c r="BX2353" s="34"/>
      <c r="BY2353" s="34">
        <f>IF(BV2353="","",IF(BQ2353=0,0,((BV2353/BQ2353)*AF2353)))</f>
        <v>3.1430774821780183</v>
      </c>
      <c r="BZ2353" s="34">
        <f>IF(BY2353="","",SUM(S2353:X2353,BY2353))</f>
        <v>97.651808482178026</v>
      </c>
      <c r="CA2353" s="18"/>
      <c r="CB2353" s="20">
        <v>1.6705999999999999E-2</v>
      </c>
      <c r="CC2353" s="20">
        <v>9.9010000000000001E-3</v>
      </c>
      <c r="CD2353" s="20">
        <v>4.7964E-2</v>
      </c>
      <c r="CE2353" s="20">
        <v>1.2319999999999999E-2</v>
      </c>
      <c r="CF2353" s="20">
        <v>8.4220000000000007E-3</v>
      </c>
      <c r="CG2353" s="20">
        <v>3.1165000000000002E-2</v>
      </c>
      <c r="CH2353" s="20"/>
      <c r="CI2353" s="21">
        <v>3.5238800000000001</v>
      </c>
      <c r="CJ2353" s="21">
        <v>3.1438600000000001</v>
      </c>
      <c r="CK2353" s="21">
        <v>-17.911999999999999</v>
      </c>
      <c r="CL2353" s="21">
        <v>0.37021199999999999</v>
      </c>
      <c r="CM2353" s="21">
        <v>3.5934900000000001</v>
      </c>
      <c r="CN2353" s="21">
        <v>0.34578500000000001</v>
      </c>
      <c r="CO2353" s="21"/>
      <c r="CP2353" s="20">
        <v>78.091099999999997</v>
      </c>
      <c r="CQ2353" s="20">
        <v>79.9221</v>
      </c>
      <c r="CR2353" s="20">
        <v>10.794499999999999</v>
      </c>
      <c r="CS2353" s="20">
        <v>40.8095</v>
      </c>
      <c r="CT2353" s="20"/>
      <c r="CU2353" s="22">
        <v>44315.018125000002</v>
      </c>
      <c r="CV2353" s="22"/>
    </row>
    <row r="2354" spans="1:100" s="17" customFormat="1" x14ac:dyDescent="0.25">
      <c r="A2354" s="17" t="s">
        <v>154</v>
      </c>
      <c r="B2354" s="17">
        <v>704</v>
      </c>
      <c r="C2354" s="17">
        <v>3</v>
      </c>
      <c r="E2354" s="18">
        <v>0.72433400000000003</v>
      </c>
      <c r="F2354" s="18">
        <v>0.227937</v>
      </c>
      <c r="G2354" s="18">
        <v>0</v>
      </c>
      <c r="H2354" s="18">
        <v>17.593900000000001</v>
      </c>
      <c r="I2354" s="18">
        <v>0.28914499999999999</v>
      </c>
      <c r="J2354" s="18">
        <v>37.044600000000003</v>
      </c>
      <c r="K2354" s="18">
        <v>43.752099999999999</v>
      </c>
      <c r="L2354" s="18">
        <v>0.36796899999999999</v>
      </c>
      <c r="M2354" s="18">
        <v>100</v>
      </c>
      <c r="N2354" s="18"/>
      <c r="O2354" s="18">
        <v>6.5245999999999998E-2</v>
      </c>
      <c r="P2354" s="18">
        <v>43.686799999999998</v>
      </c>
      <c r="Q2354" s="18">
        <f t="shared" si="268"/>
        <v>99.934753999999998</v>
      </c>
      <c r="R2354" s="18"/>
      <c r="S2354" s="18">
        <v>0.97638599999999998</v>
      </c>
      <c r="T2354" s="18">
        <v>0.37798900000000002</v>
      </c>
      <c r="U2354" s="18">
        <v>0</v>
      </c>
      <c r="V2354" s="18">
        <v>40.314799999999998</v>
      </c>
      <c r="W2354" s="18">
        <v>0.28914499999999999</v>
      </c>
      <c r="X2354" s="18">
        <v>51.832900000000002</v>
      </c>
      <c r="Y2354" s="18">
        <v>6.2087500000000002</v>
      </c>
      <c r="Z2354" s="18">
        <v>100</v>
      </c>
      <c r="AA2354" s="19"/>
      <c r="AB2354" s="18">
        <f>IF(Z2354="","",Z2354-O2354)</f>
        <v>99.934753999999998</v>
      </c>
      <c r="AC2354" s="18">
        <f t="shared" si="269"/>
        <v>93.726004000000003</v>
      </c>
      <c r="AD2354" s="18"/>
      <c r="AE2354" s="34">
        <f>IF(M2354="","",IF(M2354&gt;100,M2354, M2354+O2354))</f>
        <v>100.065246</v>
      </c>
      <c r="AF2354" s="37">
        <f>IF(AE2354="","",IF(AE2354="* * *", Y2354, AE2354-SUM(S2354:X2354)))</f>
        <v>6.2740260000000063</v>
      </c>
      <c r="AG2354" s="54"/>
      <c r="AH2354" s="33"/>
      <c r="AI2354" s="34">
        <f>IF(S2354="","",IF(AI$6=0, 0, S2354/AI$6))</f>
        <v>1.5753512402761325E-2</v>
      </c>
      <c r="AJ2354" s="34">
        <f>IF(T2354="","",IF(AJ$6=0, 0, T2354/AJ$6))</f>
        <v>9.3782393703991333E-3</v>
      </c>
      <c r="AK2354" s="34">
        <f>IF(U2354="","",IF(AK$6=0, 0, U2354/AK$6))</f>
        <v>0</v>
      </c>
      <c r="AL2354" s="34">
        <f>IF(V2354="","",IF(AL$6=0, 0, V2354/AL$6))</f>
        <v>0.28401800928982673</v>
      </c>
      <c r="AM2354" s="34">
        <f>IF(W2354="","",IF(AM$6=0, 0, W2354/AM$6))</f>
        <v>8.1560723805762791E-3</v>
      </c>
      <c r="AN2354" s="34">
        <f>IF(X2354="","",IF(AN$6=0, 0, X2354/AN$6))</f>
        <v>0.92430997157500161</v>
      </c>
      <c r="AO2354" s="34">
        <f>IF(Y2354="","",IF(AO$6=0, 0, Y2354/AO$6))</f>
        <v>0.3650622156564432</v>
      </c>
      <c r="AP2354" s="34"/>
      <c r="AQ2354" s="34">
        <f>IF(AI2354="","",AI2354*AI$4)</f>
        <v>3.150702480552265E-2</v>
      </c>
      <c r="AR2354" s="33">
        <f>IF(AJ2354="","",AJ2354*AJ$4)</f>
        <v>9.3782393703991333E-3</v>
      </c>
      <c r="AS2354" s="34">
        <f>IF(AK2354="","",AK2354*AK$4)</f>
        <v>0</v>
      </c>
      <c r="AT2354" s="34">
        <f>IF(AL2354="","",AL2354*AL$4)</f>
        <v>0.56803601857965347</v>
      </c>
      <c r="AU2354" s="34">
        <f>IF(AM2354="","",AM2354*AM$4)</f>
        <v>8.1560723805762791E-3</v>
      </c>
      <c r="AV2354" s="34">
        <f>IF(AN2354="","",AN2354*AN$4)</f>
        <v>0.92430997157500161</v>
      </c>
      <c r="AW2354" s="34">
        <f>IF(AO2354="","",AO2354*AO$4)</f>
        <v>0.3650622156564432</v>
      </c>
      <c r="AX2354" s="34"/>
      <c r="AY2354" s="34">
        <f>IF(AQ2354="","",AI2354*AI$5)</f>
        <v>1.5753512402761325E-2</v>
      </c>
      <c r="AZ2354" s="34">
        <f>IF(AR2354="","",AJ2354*AJ$5)</f>
        <v>9.3782393703991333E-3</v>
      </c>
      <c r="BA2354" s="34">
        <f>IF(AS2354="","",AK2354*AK$5)</f>
        <v>0</v>
      </c>
      <c r="BB2354" s="34">
        <f>IF(AT2354="","",AL2354*AL$5)</f>
        <v>1.4200900464491337</v>
      </c>
      <c r="BC2354" s="34">
        <f>IF(AU2354="","",AM2354*AM$5)</f>
        <v>0</v>
      </c>
      <c r="BD2354" s="34">
        <f>IF(AV2354="","",AN2354*AN$5)</f>
        <v>0.92430997157500161</v>
      </c>
      <c r="BE2354" s="34">
        <f>IF(AW2354="","",AO2354*AO$5)</f>
        <v>0.3650622156564432</v>
      </c>
      <c r="BF2354" s="34">
        <f>IF(BE2354="","",SUM(AY2354:BE2354))</f>
        <v>2.7345939854537389</v>
      </c>
      <c r="BG2354" s="34"/>
      <c r="BH2354" s="34">
        <f>IF(AT2354="","",3/AT2354)</f>
        <v>5.2813552343060124</v>
      </c>
      <c r="BI2354" s="34"/>
      <c r="BJ2354" s="34">
        <f>IF(AQ2354="","",AQ2354*$BH2354)</f>
        <v>0.16639979037405642</v>
      </c>
      <c r="BK2354" s="34">
        <f>IF(AR2354="","",AR2354*$BH2354)</f>
        <v>4.9529813587432185E-2</v>
      </c>
      <c r="BL2354" s="34">
        <f>IF(AS2354="","",AS2354*$BH2354)</f>
        <v>0</v>
      </c>
      <c r="BM2354" s="34">
        <f>IF(AT2354="","",AT2354*$BH2354)</f>
        <v>3</v>
      </c>
      <c r="BN2354" s="34">
        <f>IF(AU2354="","",AU2354*$BH2354)</f>
        <v>4.3075115558535229E-2</v>
      </c>
      <c r="BO2354" s="34">
        <f>IF(AV2354="","",AV2354*$BH2354)</f>
        <v>4.8816093064988761</v>
      </c>
      <c r="BP2354" s="34">
        <f t="shared" si="270"/>
        <v>14.442362258777843</v>
      </c>
      <c r="BQ2354" s="34">
        <f>IF(AW2354="","",AW2354*$BH2354)</f>
        <v>1.9280232435045066</v>
      </c>
      <c r="BR2354" s="34"/>
      <c r="BS2354" s="34">
        <f t="shared" si="271"/>
        <v>5.097538910460365</v>
      </c>
      <c r="BT2354" s="34"/>
      <c r="BU2354" s="34">
        <f t="shared" si="272"/>
        <v>0.95692488444146473</v>
      </c>
      <c r="BV2354" s="34">
        <f t="shared" si="273"/>
        <v>0.95692488444146473</v>
      </c>
      <c r="BW2354" s="34">
        <f t="shared" si="274"/>
        <v>1</v>
      </c>
      <c r="BX2354" s="34"/>
      <c r="BY2354" s="34">
        <f>IF(BV2354="","",IF(BQ2354=0,0,((BV2354/BQ2354)*AF2354)))</f>
        <v>3.1139518806422095</v>
      </c>
      <c r="BZ2354" s="34">
        <f>IF(BY2354="","",SUM(S2354:X2354,BY2354))</f>
        <v>96.9051718806422</v>
      </c>
      <c r="CA2354" s="18"/>
      <c r="CB2354" s="20">
        <v>1.6071999999999999E-2</v>
      </c>
      <c r="CC2354" s="20">
        <v>9.9939999999999994E-3</v>
      </c>
      <c r="CD2354" s="20">
        <v>4.8120999999999997E-2</v>
      </c>
      <c r="CE2354" s="20">
        <v>1.2198000000000001E-2</v>
      </c>
      <c r="CF2354" s="20">
        <v>8.7770000000000001E-3</v>
      </c>
      <c r="CG2354" s="20">
        <v>3.0922999999999999E-2</v>
      </c>
      <c r="CH2354" s="20"/>
      <c r="CI2354" s="21">
        <v>3.7594699999999999</v>
      </c>
      <c r="CJ2354" s="21">
        <v>3.1612800000000001</v>
      </c>
      <c r="CK2354" s="21">
        <v>-20.167999999999999</v>
      </c>
      <c r="CL2354" s="21">
        <v>0.37120900000000001</v>
      </c>
      <c r="CM2354" s="21">
        <v>3.4276</v>
      </c>
      <c r="CN2354" s="21">
        <v>0.34731200000000001</v>
      </c>
      <c r="CO2354" s="21"/>
      <c r="CP2354" s="20">
        <v>78.124200000000002</v>
      </c>
      <c r="CQ2354" s="20">
        <v>79.897900000000007</v>
      </c>
      <c r="CR2354" s="20">
        <v>10.795999999999999</v>
      </c>
      <c r="CS2354" s="20">
        <v>81.805300000000003</v>
      </c>
      <c r="CT2354" s="20"/>
      <c r="CU2354" s="22">
        <v>44315.019895833299</v>
      </c>
      <c r="CV2354" s="22"/>
    </row>
    <row r="2355" spans="1:100" s="17" customFormat="1" x14ac:dyDescent="0.25">
      <c r="A2355" s="17" t="s">
        <v>154</v>
      </c>
      <c r="B2355" s="17">
        <v>705</v>
      </c>
      <c r="C2355" s="17">
        <v>4</v>
      </c>
      <c r="E2355" s="18">
        <v>0.68680600000000003</v>
      </c>
      <c r="F2355" s="18">
        <v>0.214364</v>
      </c>
      <c r="G2355" s="18">
        <v>0</v>
      </c>
      <c r="H2355" s="18">
        <v>17.496400000000001</v>
      </c>
      <c r="I2355" s="18">
        <v>0.34099699999999999</v>
      </c>
      <c r="J2355" s="18">
        <v>37.632300000000001</v>
      </c>
      <c r="K2355" s="18">
        <v>43.295400000000001</v>
      </c>
      <c r="L2355" s="18">
        <v>0.33373799999999998</v>
      </c>
      <c r="M2355" s="18">
        <v>100</v>
      </c>
      <c r="N2355" s="18"/>
      <c r="O2355" s="18">
        <v>7.6946000000000001E-2</v>
      </c>
      <c r="P2355" s="18">
        <v>43.218400000000003</v>
      </c>
      <c r="Q2355" s="18">
        <f t="shared" si="268"/>
        <v>99.923053999999993</v>
      </c>
      <c r="R2355" s="18"/>
      <c r="S2355" s="18">
        <v>0.92579900000000004</v>
      </c>
      <c r="T2355" s="18">
        <v>0.35548099999999999</v>
      </c>
      <c r="U2355" s="18">
        <v>0</v>
      </c>
      <c r="V2355" s="18">
        <v>40.0914</v>
      </c>
      <c r="W2355" s="18">
        <v>0.34099699999999999</v>
      </c>
      <c r="X2355" s="18">
        <v>52.655200000000001</v>
      </c>
      <c r="Y2355" s="18">
        <v>5.63117</v>
      </c>
      <c r="Z2355" s="18">
        <v>100</v>
      </c>
      <c r="AA2355" s="19"/>
      <c r="AB2355" s="18">
        <f>IF(Z2355="","",Z2355-O2355)</f>
        <v>99.923053999999993</v>
      </c>
      <c r="AC2355" s="18">
        <f t="shared" si="269"/>
        <v>94.291883999999996</v>
      </c>
      <c r="AD2355" s="18"/>
      <c r="AE2355" s="34">
        <f>IF(M2355="","",IF(M2355&gt;100,M2355, M2355+O2355))</f>
        <v>100.07694600000001</v>
      </c>
      <c r="AF2355" s="37">
        <f>IF(AE2355="","",IF(AE2355="* * *", Y2355, AE2355-SUM(S2355:X2355)))</f>
        <v>5.7080690000000089</v>
      </c>
      <c r="AG2355" s="54"/>
      <c r="AH2355" s="33"/>
      <c r="AI2355" s="34">
        <f>IF(S2355="","",IF(AI$6=0, 0, S2355/AI$6))</f>
        <v>1.4937315804368387E-2</v>
      </c>
      <c r="AJ2355" s="34">
        <f>IF(T2355="","",IF(AJ$6=0, 0, T2355/AJ$6))</f>
        <v>8.8197961041957679E-3</v>
      </c>
      <c r="AK2355" s="34">
        <f>IF(U2355="","",IF(AK$6=0, 0, U2355/AK$6))</f>
        <v>0</v>
      </c>
      <c r="AL2355" s="34">
        <f>IF(V2355="","",IF(AL$6=0, 0, V2355/AL$6))</f>
        <v>0.28244415494166308</v>
      </c>
      <c r="AM2355" s="34">
        <f>IF(W2355="","",IF(AM$6=0, 0, W2355/AM$6))</f>
        <v>9.6186903233995737E-3</v>
      </c>
      <c r="AN2355" s="34">
        <f>IF(X2355="","",IF(AN$6=0, 0, X2355/AN$6))</f>
        <v>0.93897363287170943</v>
      </c>
      <c r="AO2355" s="34">
        <f>IF(Y2355="","",IF(AO$6=0, 0, Y2355/AO$6))</f>
        <v>0.33110165442932848</v>
      </c>
      <c r="AP2355" s="34"/>
      <c r="AQ2355" s="34">
        <f>IF(AI2355="","",AI2355*AI$4)</f>
        <v>2.9874631608736775E-2</v>
      </c>
      <c r="AR2355" s="33">
        <f>IF(AJ2355="","",AJ2355*AJ$4)</f>
        <v>8.8197961041957679E-3</v>
      </c>
      <c r="AS2355" s="34">
        <f>IF(AK2355="","",AK2355*AK$4)</f>
        <v>0</v>
      </c>
      <c r="AT2355" s="34">
        <f>IF(AL2355="","",AL2355*AL$4)</f>
        <v>0.56488830988332617</v>
      </c>
      <c r="AU2355" s="34">
        <f>IF(AM2355="","",AM2355*AM$4)</f>
        <v>9.6186903233995737E-3</v>
      </c>
      <c r="AV2355" s="34">
        <f>IF(AN2355="","",AN2355*AN$4)</f>
        <v>0.93897363287170943</v>
      </c>
      <c r="AW2355" s="34">
        <f>IF(AO2355="","",AO2355*AO$4)</f>
        <v>0.33110165442932848</v>
      </c>
      <c r="AX2355" s="34"/>
      <c r="AY2355" s="34">
        <f>IF(AQ2355="","",AI2355*AI$5)</f>
        <v>1.4937315804368387E-2</v>
      </c>
      <c r="AZ2355" s="34">
        <f>IF(AR2355="","",AJ2355*AJ$5)</f>
        <v>8.8197961041957679E-3</v>
      </c>
      <c r="BA2355" s="34">
        <f>IF(AS2355="","",AK2355*AK$5)</f>
        <v>0</v>
      </c>
      <c r="BB2355" s="34">
        <f>IF(AT2355="","",AL2355*AL$5)</f>
        <v>1.4122207747083153</v>
      </c>
      <c r="BC2355" s="34">
        <f>IF(AU2355="","",AM2355*AM$5)</f>
        <v>0</v>
      </c>
      <c r="BD2355" s="34">
        <f>IF(AV2355="","",AN2355*AN$5)</f>
        <v>0.93897363287170943</v>
      </c>
      <c r="BE2355" s="34">
        <f>IF(AW2355="","",AO2355*AO$5)</f>
        <v>0.33110165442932848</v>
      </c>
      <c r="BF2355" s="34">
        <f>IF(BE2355="","",SUM(AY2355:BE2355))</f>
        <v>2.7060531739179172</v>
      </c>
      <c r="BG2355" s="34"/>
      <c r="BH2355" s="34">
        <f>IF(AT2355="","",3/AT2355)</f>
        <v>5.3107843577425591</v>
      </c>
      <c r="BI2355" s="34"/>
      <c r="BJ2355" s="34">
        <f>IF(AQ2355="","",AQ2355*$BH2355)</f>
        <v>0.15865772624100069</v>
      </c>
      <c r="BK2355" s="34">
        <f>IF(AR2355="","",AR2355*$BH2355)</f>
        <v>4.6840035188641646E-2</v>
      </c>
      <c r="BL2355" s="34">
        <f>IF(AS2355="","",AS2355*$BH2355)</f>
        <v>0</v>
      </c>
      <c r="BM2355" s="34">
        <f>IF(AT2355="","",AT2355*$BH2355)</f>
        <v>3</v>
      </c>
      <c r="BN2355" s="34">
        <f>IF(AU2355="","",AU2355*$BH2355)</f>
        <v>5.1082790111480175E-2</v>
      </c>
      <c r="BO2355" s="34">
        <f>IF(AV2355="","",AV2355*$BH2355)</f>
        <v>4.9866864817877792</v>
      </c>
      <c r="BP2355" s="34">
        <f t="shared" si="270"/>
        <v>14.37126486726288</v>
      </c>
      <c r="BQ2355" s="34">
        <f>IF(AW2355="","",AW2355*$BH2355)</f>
        <v>1.7584094871659601</v>
      </c>
      <c r="BR2355" s="34"/>
      <c r="BS2355" s="34">
        <f t="shared" si="271"/>
        <v>5.1921842432174214</v>
      </c>
      <c r="BT2355" s="34"/>
      <c r="BU2355" s="34">
        <f t="shared" si="272"/>
        <v>0.9489172098885198</v>
      </c>
      <c r="BV2355" s="34">
        <f t="shared" si="273"/>
        <v>0.9489172098885198</v>
      </c>
      <c r="BW2355" s="34">
        <f t="shared" si="274"/>
        <v>1</v>
      </c>
      <c r="BX2355" s="34"/>
      <c r="BY2355" s="34">
        <f>IF(BV2355="","",IF(BQ2355=0,0,((BV2355/BQ2355)*AF2355)))</f>
        <v>3.0803319413733061</v>
      </c>
      <c r="BZ2355" s="34">
        <f>IF(BY2355="","",SUM(S2355:X2355,BY2355))</f>
        <v>97.4492089413733</v>
      </c>
      <c r="CA2355" s="18"/>
      <c r="CB2355" s="20">
        <v>1.6104E-2</v>
      </c>
      <c r="CC2355" s="20">
        <v>9.75E-3</v>
      </c>
      <c r="CD2355" s="20">
        <v>4.7861000000000001E-2</v>
      </c>
      <c r="CE2355" s="20">
        <v>1.269E-2</v>
      </c>
      <c r="CF2355" s="20">
        <v>8.4329999999999995E-3</v>
      </c>
      <c r="CG2355" s="20">
        <v>3.1474000000000002E-2</v>
      </c>
      <c r="CH2355" s="20"/>
      <c r="CI2355" s="21">
        <v>3.8787199999999999</v>
      </c>
      <c r="CJ2355" s="21">
        <v>3.2677</v>
      </c>
      <c r="CK2355" s="21">
        <v>-20.606999999999999</v>
      </c>
      <c r="CL2355" s="21">
        <v>0.37219000000000002</v>
      </c>
      <c r="CM2355" s="21">
        <v>3.07856</v>
      </c>
      <c r="CN2355" s="21">
        <v>0.34447</v>
      </c>
      <c r="CO2355" s="21"/>
      <c r="CP2355" s="20">
        <v>78.157200000000003</v>
      </c>
      <c r="CQ2355" s="20">
        <v>79.873699999999999</v>
      </c>
      <c r="CR2355" s="20">
        <v>10.797000000000001</v>
      </c>
      <c r="CS2355" s="20">
        <v>122.732</v>
      </c>
      <c r="CT2355" s="20"/>
      <c r="CU2355" s="22">
        <v>44315.021678240701</v>
      </c>
      <c r="CV2355" s="22"/>
    </row>
    <row r="2356" spans="1:100" s="17" customFormat="1" x14ac:dyDescent="0.25">
      <c r="A2356" s="17" t="s">
        <v>154</v>
      </c>
      <c r="B2356" s="17">
        <v>706</v>
      </c>
      <c r="C2356" s="17">
        <v>5</v>
      </c>
      <c r="E2356" s="18">
        <v>0.73298200000000002</v>
      </c>
      <c r="F2356" s="18">
        <v>0.218085</v>
      </c>
      <c r="G2356" s="18">
        <v>0</v>
      </c>
      <c r="H2356" s="18">
        <v>17.564299999999999</v>
      </c>
      <c r="I2356" s="18">
        <v>0.344142</v>
      </c>
      <c r="J2356" s="18">
        <v>37.4983</v>
      </c>
      <c r="K2356" s="18">
        <v>43.3108</v>
      </c>
      <c r="L2356" s="18">
        <v>0.33138600000000001</v>
      </c>
      <c r="M2356" s="18">
        <v>100</v>
      </c>
      <c r="N2356" s="18"/>
      <c r="O2356" s="18">
        <v>7.7656000000000003E-2</v>
      </c>
      <c r="P2356" s="18">
        <v>43.2331</v>
      </c>
      <c r="Q2356" s="18">
        <f t="shared" si="268"/>
        <v>99.922343999999995</v>
      </c>
      <c r="R2356" s="18"/>
      <c r="S2356" s="18">
        <v>0.98804400000000003</v>
      </c>
      <c r="T2356" s="18">
        <v>0.361651</v>
      </c>
      <c r="U2356" s="18">
        <v>0</v>
      </c>
      <c r="V2356" s="18">
        <v>40.247</v>
      </c>
      <c r="W2356" s="18">
        <v>0.344142</v>
      </c>
      <c r="X2356" s="18">
        <v>52.467700000000001</v>
      </c>
      <c r="Y2356" s="18">
        <v>5.5914799999999998</v>
      </c>
      <c r="Z2356" s="18">
        <v>100</v>
      </c>
      <c r="AA2356" s="19"/>
      <c r="AB2356" s="18">
        <f>IF(Z2356="","",Z2356-O2356)</f>
        <v>99.922343999999995</v>
      </c>
      <c r="AC2356" s="18">
        <f t="shared" si="269"/>
        <v>94.330863999999991</v>
      </c>
      <c r="AD2356" s="18"/>
      <c r="AE2356" s="34">
        <f>IF(M2356="","",IF(M2356&gt;100,M2356, M2356+O2356))</f>
        <v>100.077656</v>
      </c>
      <c r="AF2356" s="37">
        <f>IF(AE2356="","",IF(AE2356="* * *", Y2356, AE2356-SUM(S2356:X2356)))</f>
        <v>5.6691190000000091</v>
      </c>
      <c r="AG2356" s="54"/>
      <c r="AH2356" s="33"/>
      <c r="AI2356" s="34">
        <f>IF(S2356="","",IF(AI$6=0, 0, S2356/AI$6))</f>
        <v>1.5941608552840689E-2</v>
      </c>
      <c r="AJ2356" s="34">
        <f>IF(T2356="","",IF(AJ$6=0, 0, T2356/AJ$6))</f>
        <v>8.9728792280839315E-3</v>
      </c>
      <c r="AK2356" s="34">
        <f>IF(U2356="","",IF(AK$6=0, 0, U2356/AK$6))</f>
        <v>0</v>
      </c>
      <c r="AL2356" s="34">
        <f>IF(V2356="","",IF(AL$6=0, 0, V2356/AL$6))</f>
        <v>0.28354035788067056</v>
      </c>
      <c r="AM2356" s="34">
        <f>IF(W2356="","",IF(AM$6=0, 0, W2356/AM$6))</f>
        <v>9.7074030718023209E-3</v>
      </c>
      <c r="AN2356" s="34">
        <f>IF(X2356="","",IF(AN$6=0, 0, X2356/AN$6))</f>
        <v>0.93563003990912552</v>
      </c>
      <c r="AO2356" s="34">
        <f>IF(Y2356="","",IF(AO$6=0, 0, Y2356/AO$6))</f>
        <v>0.32876796095811373</v>
      </c>
      <c r="AP2356" s="34"/>
      <c r="AQ2356" s="34">
        <f>IF(AI2356="","",AI2356*AI$4)</f>
        <v>3.1883217105681379E-2</v>
      </c>
      <c r="AR2356" s="33">
        <f>IF(AJ2356="","",AJ2356*AJ$4)</f>
        <v>8.9728792280839315E-3</v>
      </c>
      <c r="AS2356" s="34">
        <f>IF(AK2356="","",AK2356*AK$4)</f>
        <v>0</v>
      </c>
      <c r="AT2356" s="34">
        <f>IF(AL2356="","",AL2356*AL$4)</f>
        <v>0.56708071576134111</v>
      </c>
      <c r="AU2356" s="34">
        <f>IF(AM2356="","",AM2356*AM$4)</f>
        <v>9.7074030718023209E-3</v>
      </c>
      <c r="AV2356" s="34">
        <f>IF(AN2356="","",AN2356*AN$4)</f>
        <v>0.93563003990912552</v>
      </c>
      <c r="AW2356" s="34">
        <f>IF(AO2356="","",AO2356*AO$4)</f>
        <v>0.32876796095811373</v>
      </c>
      <c r="AX2356" s="34"/>
      <c r="AY2356" s="34">
        <f>IF(AQ2356="","",AI2356*AI$5)</f>
        <v>1.5941608552840689E-2</v>
      </c>
      <c r="AZ2356" s="34">
        <f>IF(AR2356="","",AJ2356*AJ$5)</f>
        <v>8.9728792280839315E-3</v>
      </c>
      <c r="BA2356" s="34">
        <f>IF(AS2356="","",AK2356*AK$5)</f>
        <v>0</v>
      </c>
      <c r="BB2356" s="34">
        <f>IF(AT2356="","",AL2356*AL$5)</f>
        <v>1.4177017894033528</v>
      </c>
      <c r="BC2356" s="34">
        <f>IF(AU2356="","",AM2356*AM$5)</f>
        <v>0</v>
      </c>
      <c r="BD2356" s="34">
        <f>IF(AV2356="","",AN2356*AN$5)</f>
        <v>0.93563003990912552</v>
      </c>
      <c r="BE2356" s="34">
        <f>IF(AW2356="","",AO2356*AO$5)</f>
        <v>0.32876796095811373</v>
      </c>
      <c r="BF2356" s="34">
        <f>IF(BE2356="","",SUM(AY2356:BE2356))</f>
        <v>2.7070142780515165</v>
      </c>
      <c r="BG2356" s="34"/>
      <c r="BH2356" s="34">
        <f>IF(AT2356="","",3/AT2356)</f>
        <v>5.2902521927100157</v>
      </c>
      <c r="BI2356" s="34"/>
      <c r="BJ2356" s="34">
        <f>IF(AQ2356="","",AQ2356*$BH2356)</f>
        <v>0.1686702592039804</v>
      </c>
      <c r="BK2356" s="34">
        <f>IF(AR2356="","",AR2356*$BH2356)</f>
        <v>4.7468794011293169E-2</v>
      </c>
      <c r="BL2356" s="34">
        <f>IF(AS2356="","",AS2356*$BH2356)</f>
        <v>0</v>
      </c>
      <c r="BM2356" s="34">
        <f>IF(AT2356="","",AT2356*$BH2356)</f>
        <v>3</v>
      </c>
      <c r="BN2356" s="34">
        <f>IF(AU2356="","",AU2356*$BH2356)</f>
        <v>5.1354610386122171E-2</v>
      </c>
      <c r="BO2356" s="34">
        <f>IF(AV2356="","",AV2356*$BH2356)</f>
        <v>4.9497188701946104</v>
      </c>
      <c r="BP2356" s="34">
        <f t="shared" si="270"/>
        <v>14.320788220159356</v>
      </c>
      <c r="BQ2356" s="34">
        <f>IF(AW2356="","",AW2356*$BH2356)</f>
        <v>1.739265426351462</v>
      </c>
      <c r="BR2356" s="34"/>
      <c r="BS2356" s="34">
        <f t="shared" si="271"/>
        <v>5.1658579234098836</v>
      </c>
      <c r="BT2356" s="34"/>
      <c r="BU2356" s="34">
        <f t="shared" si="272"/>
        <v>0.94864538961387779</v>
      </c>
      <c r="BV2356" s="34">
        <f t="shared" si="273"/>
        <v>0.94864538961387779</v>
      </c>
      <c r="BW2356" s="34">
        <f t="shared" si="274"/>
        <v>1</v>
      </c>
      <c r="BX2356" s="34"/>
      <c r="BY2356" s="34">
        <f>IF(BV2356="","",IF(BQ2356=0,0,((BV2356/BQ2356)*AF2356)))</f>
        <v>3.0921005621344944</v>
      </c>
      <c r="BZ2356" s="34">
        <f>IF(BY2356="","",SUM(S2356:X2356,BY2356))</f>
        <v>97.500637562134486</v>
      </c>
      <c r="CA2356" s="18"/>
      <c r="CB2356" s="20">
        <v>1.6317999999999999E-2</v>
      </c>
      <c r="CC2356" s="20">
        <v>9.8799999999999999E-3</v>
      </c>
      <c r="CD2356" s="20">
        <v>4.7381E-2</v>
      </c>
      <c r="CE2356" s="20">
        <v>1.2187999999999999E-2</v>
      </c>
      <c r="CF2356" s="20">
        <v>8.5810000000000001E-3</v>
      </c>
      <c r="CG2356" s="20">
        <v>3.1424000000000001E-2</v>
      </c>
      <c r="CH2356" s="20"/>
      <c r="CI2356" s="21">
        <v>3.74193</v>
      </c>
      <c r="CJ2356" s="21">
        <v>3.2463299999999999</v>
      </c>
      <c r="CK2356" s="21">
        <v>-29.562000000000001</v>
      </c>
      <c r="CL2356" s="21">
        <v>0.37135400000000002</v>
      </c>
      <c r="CM2356" s="21">
        <v>3.07212</v>
      </c>
      <c r="CN2356" s="21">
        <v>0.34510400000000002</v>
      </c>
      <c r="CO2356" s="21"/>
      <c r="CP2356" s="20">
        <v>78.190200000000004</v>
      </c>
      <c r="CQ2356" s="20">
        <v>79.849800000000002</v>
      </c>
      <c r="CR2356" s="20">
        <v>10.798500000000001</v>
      </c>
      <c r="CS2356" s="20">
        <v>163.477</v>
      </c>
      <c r="CT2356" s="20"/>
      <c r="CU2356" s="22">
        <v>44315.023460648103</v>
      </c>
      <c r="CV2356" s="22"/>
    </row>
    <row r="2357" spans="1:100" s="17" customFormat="1" x14ac:dyDescent="0.25">
      <c r="A2357" s="17" t="s">
        <v>154</v>
      </c>
      <c r="B2357" s="17">
        <v>707</v>
      </c>
      <c r="C2357" s="17">
        <v>6</v>
      </c>
      <c r="E2357" s="18">
        <v>0.700295</v>
      </c>
      <c r="F2357" s="18">
        <v>0.203597</v>
      </c>
      <c r="G2357" s="18">
        <v>0</v>
      </c>
      <c r="H2357" s="18">
        <v>17.628799999999998</v>
      </c>
      <c r="I2357" s="18">
        <v>0.35980499999999999</v>
      </c>
      <c r="J2357" s="18">
        <v>37.566499999999998</v>
      </c>
      <c r="K2357" s="18">
        <v>43.2209</v>
      </c>
      <c r="L2357" s="18">
        <v>0.320079</v>
      </c>
      <c r="M2357" s="18">
        <v>100</v>
      </c>
      <c r="N2357" s="18"/>
      <c r="O2357" s="18">
        <v>8.1189999999999998E-2</v>
      </c>
      <c r="P2357" s="18">
        <v>43.139699999999998</v>
      </c>
      <c r="Q2357" s="18">
        <f t="shared" si="268"/>
        <v>99.918809999999993</v>
      </c>
      <c r="R2357" s="18"/>
      <c r="S2357" s="18">
        <v>0.94398199999999999</v>
      </c>
      <c r="T2357" s="18">
        <v>0.33762599999999998</v>
      </c>
      <c r="U2357" s="18">
        <v>0</v>
      </c>
      <c r="V2357" s="18">
        <v>40.394799999999996</v>
      </c>
      <c r="W2357" s="18">
        <v>0.35980499999999999</v>
      </c>
      <c r="X2357" s="18">
        <v>52.563099999999999</v>
      </c>
      <c r="Y2357" s="18">
        <v>5.4006999999999996</v>
      </c>
      <c r="Z2357" s="18">
        <v>100</v>
      </c>
      <c r="AA2357" s="19"/>
      <c r="AB2357" s="18">
        <f>IF(Z2357="","",Z2357-O2357)</f>
        <v>99.918809999999993</v>
      </c>
      <c r="AC2357" s="18">
        <f t="shared" si="269"/>
        <v>94.518109999999993</v>
      </c>
      <c r="AD2357" s="18"/>
      <c r="AE2357" s="34">
        <f>IF(M2357="","",IF(M2357&gt;100,M2357, M2357+O2357))</f>
        <v>100.08119000000001</v>
      </c>
      <c r="AF2357" s="37">
        <f>IF(AE2357="","",IF(AE2357="* * *", Y2357, AE2357-SUM(S2357:X2357)))</f>
        <v>5.4818770000000114</v>
      </c>
      <c r="AG2357" s="54"/>
      <c r="AH2357" s="33"/>
      <c r="AI2357" s="34">
        <f>IF(S2357="","",IF(AI$6=0, 0, S2357/AI$6))</f>
        <v>1.5230689650387695E-2</v>
      </c>
      <c r="AJ2357" s="34">
        <f>IF(T2357="","",IF(AJ$6=0, 0, T2357/AJ$6))</f>
        <v>8.3767978583249181E-3</v>
      </c>
      <c r="AK2357" s="34">
        <f>IF(U2357="","",IF(AK$6=0, 0, U2357/AK$6))</f>
        <v>0</v>
      </c>
      <c r="AL2357" s="34">
        <f>IF(V2357="","",IF(AL$6=0, 0, V2357/AL$6))</f>
        <v>0.28458160977260688</v>
      </c>
      <c r="AM2357" s="34">
        <f>IF(W2357="","",IF(AM$6=0, 0, W2357/AM$6))</f>
        <v>1.0149217945644048E-2</v>
      </c>
      <c r="AN2357" s="34">
        <f>IF(X2357="","",IF(AN$6=0, 0, X2357/AN$6))</f>
        <v>0.93733126000848821</v>
      </c>
      <c r="AO2357" s="34">
        <f>IF(Y2357="","",IF(AO$6=0, 0, Y2357/AO$6))</f>
        <v>0.31755047442653556</v>
      </c>
      <c r="AP2357" s="34"/>
      <c r="AQ2357" s="34">
        <f>IF(AI2357="","",AI2357*AI$4)</f>
        <v>3.0461379300775391E-2</v>
      </c>
      <c r="AR2357" s="33">
        <f>IF(AJ2357="","",AJ2357*AJ$4)</f>
        <v>8.3767978583249181E-3</v>
      </c>
      <c r="AS2357" s="34">
        <f>IF(AK2357="","",AK2357*AK$4)</f>
        <v>0</v>
      </c>
      <c r="AT2357" s="34">
        <f>IF(AL2357="","",AL2357*AL$4)</f>
        <v>0.56916321954521376</v>
      </c>
      <c r="AU2357" s="34">
        <f>IF(AM2357="","",AM2357*AM$4)</f>
        <v>1.0149217945644048E-2</v>
      </c>
      <c r="AV2357" s="34">
        <f>IF(AN2357="","",AN2357*AN$4)</f>
        <v>0.93733126000848821</v>
      </c>
      <c r="AW2357" s="34">
        <f>IF(AO2357="","",AO2357*AO$4)</f>
        <v>0.31755047442653556</v>
      </c>
      <c r="AX2357" s="34"/>
      <c r="AY2357" s="34">
        <f>IF(AQ2357="","",AI2357*AI$5)</f>
        <v>1.5230689650387695E-2</v>
      </c>
      <c r="AZ2357" s="34">
        <f>IF(AR2357="","",AJ2357*AJ$5)</f>
        <v>8.3767978583249181E-3</v>
      </c>
      <c r="BA2357" s="34">
        <f>IF(AS2357="","",AK2357*AK$5)</f>
        <v>0</v>
      </c>
      <c r="BB2357" s="34">
        <f>IF(AT2357="","",AL2357*AL$5)</f>
        <v>1.4229080488630343</v>
      </c>
      <c r="BC2357" s="34">
        <f>IF(AU2357="","",AM2357*AM$5)</f>
        <v>0</v>
      </c>
      <c r="BD2357" s="34">
        <f>IF(AV2357="","",AN2357*AN$5)</f>
        <v>0.93733126000848821</v>
      </c>
      <c r="BE2357" s="34">
        <f>IF(AW2357="","",AO2357*AO$5)</f>
        <v>0.31755047442653556</v>
      </c>
      <c r="BF2357" s="34">
        <f>IF(BE2357="","",SUM(AY2357:BE2357))</f>
        <v>2.7013972708067708</v>
      </c>
      <c r="BG2357" s="34"/>
      <c r="BH2357" s="34">
        <f>IF(AT2357="","",3/AT2357)</f>
        <v>5.2708957588600525</v>
      </c>
      <c r="BI2357" s="34"/>
      <c r="BJ2357" s="34">
        <f>IF(AQ2357="","",AQ2357*$BH2357)</f>
        <v>0.16055875496548438</v>
      </c>
      <c r="BK2357" s="34">
        <f>IF(AR2357="","",AR2357*$BH2357)</f>
        <v>4.4153228304272783E-2</v>
      </c>
      <c r="BL2357" s="34">
        <f>IF(AS2357="","",AS2357*$BH2357)</f>
        <v>0</v>
      </c>
      <c r="BM2357" s="34">
        <f>IF(AT2357="","",AT2357*$BH2357)</f>
        <v>3</v>
      </c>
      <c r="BN2357" s="34">
        <f>IF(AU2357="","",AU2357*$BH2357)</f>
        <v>5.3495469825441545E-2</v>
      </c>
      <c r="BO2357" s="34">
        <f>IF(AV2357="","",AV2357*$BH2357)</f>
        <v>4.9405753630256894</v>
      </c>
      <c r="BP2357" s="34">
        <f t="shared" si="270"/>
        <v>14.238783417691529</v>
      </c>
      <c r="BQ2357" s="34">
        <f>IF(AW2357="","",AW2357*$BH2357)</f>
        <v>1.6737754488788239</v>
      </c>
      <c r="BR2357" s="34"/>
      <c r="BS2357" s="34">
        <f t="shared" si="271"/>
        <v>5.1452873462954463</v>
      </c>
      <c r="BT2357" s="34"/>
      <c r="BU2357" s="34">
        <f t="shared" si="272"/>
        <v>0.94650453017455849</v>
      </c>
      <c r="BV2357" s="34">
        <f t="shared" si="273"/>
        <v>0.94650453017455849</v>
      </c>
      <c r="BW2357" s="34">
        <f t="shared" si="274"/>
        <v>1</v>
      </c>
      <c r="BX2357" s="34"/>
      <c r="BY2357" s="34">
        <f>IF(BV2357="","",IF(BQ2357=0,0,((BV2357/BQ2357)*AF2357)))</f>
        <v>3.0999507238771602</v>
      </c>
      <c r="BZ2357" s="34">
        <f>IF(BY2357="","",SUM(S2357:X2357,BY2357))</f>
        <v>97.699263723877152</v>
      </c>
      <c r="CA2357" s="18"/>
      <c r="CB2357" s="20">
        <v>1.5733E-2</v>
      </c>
      <c r="CC2357" s="20">
        <v>9.9080000000000001E-3</v>
      </c>
      <c r="CD2357" s="20">
        <v>4.7957E-2</v>
      </c>
      <c r="CE2357" s="20">
        <v>1.2144E-2</v>
      </c>
      <c r="CF2357" s="20">
        <v>8.7240000000000009E-3</v>
      </c>
      <c r="CG2357" s="20">
        <v>3.0914000000000001E-2</v>
      </c>
      <c r="CH2357" s="20"/>
      <c r="CI2357" s="21">
        <v>3.8199100000000001</v>
      </c>
      <c r="CJ2357" s="21">
        <v>3.4150200000000002</v>
      </c>
      <c r="CK2357" s="21">
        <v>-18.582000000000001</v>
      </c>
      <c r="CL2357" s="21">
        <v>0.37057899999999999</v>
      </c>
      <c r="CM2357" s="21">
        <v>3.0012300000000001</v>
      </c>
      <c r="CN2357" s="21">
        <v>0.34468700000000002</v>
      </c>
      <c r="CO2357" s="21"/>
      <c r="CP2357" s="20">
        <v>78.223299999999995</v>
      </c>
      <c r="CQ2357" s="20">
        <v>79.825500000000005</v>
      </c>
      <c r="CR2357" s="20">
        <v>10.7995</v>
      </c>
      <c r="CS2357" s="20">
        <v>204.536</v>
      </c>
      <c r="CT2357" s="20"/>
      <c r="CU2357" s="22">
        <v>44315.025231481501</v>
      </c>
      <c r="CV2357" s="22"/>
    </row>
    <row r="2358" spans="1:100" s="17" customFormat="1" x14ac:dyDescent="0.25">
      <c r="A2358" s="17" t="s">
        <v>154</v>
      </c>
      <c r="B2358" s="17">
        <v>708</v>
      </c>
      <c r="C2358" s="17">
        <v>7</v>
      </c>
      <c r="E2358" s="18">
        <v>0.68928699999999998</v>
      </c>
      <c r="F2358" s="18">
        <v>0.19788900000000001</v>
      </c>
      <c r="G2358" s="18">
        <v>0</v>
      </c>
      <c r="H2358" s="18">
        <v>17.711300000000001</v>
      </c>
      <c r="I2358" s="18">
        <v>0.35494599999999998</v>
      </c>
      <c r="J2358" s="18">
        <v>37.598300000000002</v>
      </c>
      <c r="K2358" s="18">
        <v>43.140300000000003</v>
      </c>
      <c r="L2358" s="18">
        <v>0.30797099999999999</v>
      </c>
      <c r="M2358" s="18">
        <v>100</v>
      </c>
      <c r="N2358" s="18"/>
      <c r="O2358" s="18">
        <v>8.0093999999999999E-2</v>
      </c>
      <c r="P2358" s="18">
        <v>43.060200000000002</v>
      </c>
      <c r="Q2358" s="18">
        <f t="shared" si="268"/>
        <v>99.919905999999997</v>
      </c>
      <c r="R2358" s="18"/>
      <c r="S2358" s="18">
        <v>0.92914300000000005</v>
      </c>
      <c r="T2358" s="18">
        <v>0.32815899999999998</v>
      </c>
      <c r="U2358" s="18">
        <v>0</v>
      </c>
      <c r="V2358" s="18">
        <v>40.583799999999997</v>
      </c>
      <c r="W2358" s="18">
        <v>0.35494599999999998</v>
      </c>
      <c r="X2358" s="18">
        <v>52.607599999999998</v>
      </c>
      <c r="Y2358" s="18">
        <v>5.1964100000000002</v>
      </c>
      <c r="Z2358" s="18">
        <v>100</v>
      </c>
      <c r="AA2358" s="19"/>
      <c r="AB2358" s="18">
        <f>IF(Z2358="","",Z2358-O2358)</f>
        <v>99.919905999999997</v>
      </c>
      <c r="AC2358" s="18">
        <f t="shared" si="269"/>
        <v>94.723495999999997</v>
      </c>
      <c r="AD2358" s="18"/>
      <c r="AE2358" s="34">
        <f>IF(M2358="","",IF(M2358&gt;100,M2358, M2358+O2358))</f>
        <v>100.080094</v>
      </c>
      <c r="AF2358" s="37">
        <f>IF(AE2358="","",IF(AE2358="* * *", Y2358, AE2358-SUM(S2358:X2358)))</f>
        <v>5.2764460000000071</v>
      </c>
      <c r="AG2358" s="54"/>
      <c r="AH2358" s="33"/>
      <c r="AI2358" s="34">
        <f>IF(S2358="","",IF(AI$6=0, 0, S2358/AI$6))</f>
        <v>1.4991269615130559E-2</v>
      </c>
      <c r="AJ2358" s="34">
        <f>IF(T2358="","",IF(AJ$6=0, 0, T2358/AJ$6))</f>
        <v>8.141913266128932E-3</v>
      </c>
      <c r="AK2358" s="34">
        <f>IF(U2358="","",IF(AK$6=0, 0, U2358/AK$6))</f>
        <v>0</v>
      </c>
      <c r="AL2358" s="34">
        <f>IF(V2358="","",IF(AL$6=0, 0, V2358/AL$6))</f>
        <v>0.28591311591317503</v>
      </c>
      <c r="AM2358" s="34">
        <f>IF(W2358="","",IF(AM$6=0, 0, W2358/AM$6))</f>
        <v>1.0012157454550582E-2</v>
      </c>
      <c r="AN2358" s="34">
        <f>IF(X2358="","",IF(AN$6=0, 0, X2358/AN$6))</f>
        <v>0.93812480607160809</v>
      </c>
      <c r="AO2358" s="34">
        <f>IF(Y2358="","",IF(AO$6=0, 0, Y2358/AO$6))</f>
        <v>0.30553862662521408</v>
      </c>
      <c r="AP2358" s="34"/>
      <c r="AQ2358" s="34">
        <f>IF(AI2358="","",AI2358*AI$4)</f>
        <v>2.9982539230261118E-2</v>
      </c>
      <c r="AR2358" s="33">
        <f>IF(AJ2358="","",AJ2358*AJ$4)</f>
        <v>8.141913266128932E-3</v>
      </c>
      <c r="AS2358" s="34">
        <f>IF(AK2358="","",AK2358*AK$4)</f>
        <v>0</v>
      </c>
      <c r="AT2358" s="34">
        <f>IF(AL2358="","",AL2358*AL$4)</f>
        <v>0.57182623182635006</v>
      </c>
      <c r="AU2358" s="34">
        <f>IF(AM2358="","",AM2358*AM$4)</f>
        <v>1.0012157454550582E-2</v>
      </c>
      <c r="AV2358" s="34">
        <f>IF(AN2358="","",AN2358*AN$4)</f>
        <v>0.93812480607160809</v>
      </c>
      <c r="AW2358" s="34">
        <f>IF(AO2358="","",AO2358*AO$4)</f>
        <v>0.30553862662521408</v>
      </c>
      <c r="AX2358" s="34"/>
      <c r="AY2358" s="34">
        <f>IF(AQ2358="","",AI2358*AI$5)</f>
        <v>1.4991269615130559E-2</v>
      </c>
      <c r="AZ2358" s="34">
        <f>IF(AR2358="","",AJ2358*AJ$5)</f>
        <v>8.141913266128932E-3</v>
      </c>
      <c r="BA2358" s="34">
        <f>IF(AS2358="","",AK2358*AK$5)</f>
        <v>0</v>
      </c>
      <c r="BB2358" s="34">
        <f>IF(AT2358="","",AL2358*AL$5)</f>
        <v>1.429565579565875</v>
      </c>
      <c r="BC2358" s="34">
        <f>IF(AU2358="","",AM2358*AM$5)</f>
        <v>0</v>
      </c>
      <c r="BD2358" s="34">
        <f>IF(AV2358="","",AN2358*AN$5)</f>
        <v>0.93812480607160809</v>
      </c>
      <c r="BE2358" s="34">
        <f>IF(AW2358="","",AO2358*AO$5)</f>
        <v>0.30553862662521408</v>
      </c>
      <c r="BF2358" s="34">
        <f>IF(BE2358="","",SUM(AY2358:BE2358))</f>
        <v>2.6963621951439567</v>
      </c>
      <c r="BG2358" s="34"/>
      <c r="BH2358" s="34">
        <f>IF(AT2358="","",3/AT2358)</f>
        <v>5.2463490358221767</v>
      </c>
      <c r="BI2358" s="34"/>
      <c r="BJ2358" s="34">
        <f>IF(AQ2358="","",AQ2358*$BH2358)</f>
        <v>0.157298865782181</v>
      </c>
      <c r="BK2358" s="34">
        <f>IF(AR2358="","",AR2358*$BH2358)</f>
        <v>4.2715318813503315E-2</v>
      </c>
      <c r="BL2358" s="34">
        <f>IF(AS2358="","",AS2358*$BH2358)</f>
        <v>0</v>
      </c>
      <c r="BM2358" s="34">
        <f>IF(AT2358="","",AT2358*$BH2358)</f>
        <v>3</v>
      </c>
      <c r="BN2358" s="34">
        <f>IF(AU2358="","",AU2358*$BH2358)</f>
        <v>5.2527272608181262E-2</v>
      </c>
      <c r="BO2358" s="34">
        <f>IF(AV2358="","",AV2358*$BH2358)</f>
        <v>4.921730171814648</v>
      </c>
      <c r="BP2358" s="34">
        <f t="shared" si="270"/>
        <v>14.146057202720865</v>
      </c>
      <c r="BQ2358" s="34">
        <f>IF(AW2358="","",AW2358*$BH2358)</f>
        <v>1.602962279201624</v>
      </c>
      <c r="BR2358" s="34"/>
      <c r="BS2358" s="34">
        <f t="shared" si="271"/>
        <v>5.121744356410332</v>
      </c>
      <c r="BT2358" s="34"/>
      <c r="BU2358" s="34">
        <f t="shared" si="272"/>
        <v>0.94747272739181876</v>
      </c>
      <c r="BV2358" s="34">
        <f t="shared" si="273"/>
        <v>0.94747272739181876</v>
      </c>
      <c r="BW2358" s="34">
        <f t="shared" si="274"/>
        <v>1</v>
      </c>
      <c r="BX2358" s="34"/>
      <c r="BY2358" s="34">
        <f>IF(BV2358="","",IF(BQ2358=0,0,((BV2358/BQ2358)*AF2358)))</f>
        <v>3.1187812385988392</v>
      </c>
      <c r="BZ2358" s="34">
        <f>IF(BY2358="","",SUM(S2358:X2358,BY2358))</f>
        <v>97.922429238598838</v>
      </c>
      <c r="CA2358" s="18"/>
      <c r="CB2358" s="20">
        <v>1.6407000000000001E-2</v>
      </c>
      <c r="CC2358" s="20">
        <v>1.0155000000000001E-2</v>
      </c>
      <c r="CD2358" s="20">
        <v>4.6986E-2</v>
      </c>
      <c r="CE2358" s="20">
        <v>1.2857E-2</v>
      </c>
      <c r="CF2358" s="20">
        <v>8.3990000000000002E-3</v>
      </c>
      <c r="CG2358" s="20">
        <v>3.0145999999999999E-2</v>
      </c>
      <c r="CH2358" s="20"/>
      <c r="CI2358" s="21">
        <v>3.88151</v>
      </c>
      <c r="CJ2358" s="21">
        <v>3.5265399999999998</v>
      </c>
      <c r="CK2358" s="21">
        <v>-33.25</v>
      </c>
      <c r="CL2358" s="21">
        <v>0.36991099999999999</v>
      </c>
      <c r="CM2358" s="21">
        <v>3.0058099999999999</v>
      </c>
      <c r="CN2358" s="21">
        <v>0.34449299999999999</v>
      </c>
      <c r="CO2358" s="21"/>
      <c r="CP2358" s="20">
        <v>78.256200000000007</v>
      </c>
      <c r="CQ2358" s="20">
        <v>79.801400000000001</v>
      </c>
      <c r="CR2358" s="20">
        <v>10.8005</v>
      </c>
      <c r="CS2358" s="20">
        <v>245.32400000000001</v>
      </c>
      <c r="CT2358" s="20"/>
      <c r="CU2358" s="22">
        <v>44315.027013888903</v>
      </c>
      <c r="CV2358" s="22"/>
    </row>
    <row r="2359" spans="1:100" s="17" customFormat="1" x14ac:dyDescent="0.25">
      <c r="A2359" s="17" t="s">
        <v>154</v>
      </c>
      <c r="B2359" s="17">
        <v>709</v>
      </c>
      <c r="C2359" s="17">
        <v>8</v>
      </c>
      <c r="E2359" s="18">
        <v>0.65028200000000003</v>
      </c>
      <c r="F2359" s="18">
        <v>0.19461300000000001</v>
      </c>
      <c r="G2359" s="18">
        <v>0</v>
      </c>
      <c r="H2359" s="18">
        <v>17.824200000000001</v>
      </c>
      <c r="I2359" s="18">
        <v>0.37776199999999999</v>
      </c>
      <c r="J2359" s="18">
        <v>37.747999999999998</v>
      </c>
      <c r="K2359" s="18">
        <v>42.922800000000002</v>
      </c>
      <c r="L2359" s="18">
        <v>0.28230699999999997</v>
      </c>
      <c r="M2359" s="18">
        <v>100</v>
      </c>
      <c r="N2359" s="18"/>
      <c r="O2359" s="18">
        <v>8.5241999999999998E-2</v>
      </c>
      <c r="P2359" s="18">
        <v>42.837600000000002</v>
      </c>
      <c r="Q2359" s="18">
        <f t="shared" si="268"/>
        <v>99.914758000000006</v>
      </c>
      <c r="R2359" s="18"/>
      <c r="S2359" s="18">
        <v>0.87656500000000004</v>
      </c>
      <c r="T2359" s="18">
        <v>0.32272600000000001</v>
      </c>
      <c r="U2359" s="18">
        <v>0</v>
      </c>
      <c r="V2359" s="18">
        <v>40.842500000000001</v>
      </c>
      <c r="W2359" s="18">
        <v>0.37776199999999999</v>
      </c>
      <c r="X2359" s="18">
        <v>52.817100000000003</v>
      </c>
      <c r="Y2359" s="18">
        <v>4.7633700000000001</v>
      </c>
      <c r="Z2359" s="18">
        <v>100</v>
      </c>
      <c r="AA2359" s="19"/>
      <c r="AB2359" s="18">
        <f>IF(Z2359="","",Z2359-O2359)</f>
        <v>99.914758000000006</v>
      </c>
      <c r="AC2359" s="18">
        <f t="shared" si="269"/>
        <v>95.151388000000011</v>
      </c>
      <c r="AD2359" s="18"/>
      <c r="AE2359" s="34">
        <f>IF(M2359="","",IF(M2359&gt;100,M2359, M2359+O2359))</f>
        <v>100.08524199999999</v>
      </c>
      <c r="AF2359" s="37">
        <f>IF(AE2359="","",IF(AE2359="* * *", Y2359, AE2359-SUM(S2359:X2359)))</f>
        <v>4.8485889999999898</v>
      </c>
      <c r="AG2359" s="54"/>
      <c r="AH2359" s="33"/>
      <c r="AI2359" s="34">
        <f>IF(S2359="","",IF(AI$6=0, 0, S2359/AI$6))</f>
        <v>1.414294920177725E-2</v>
      </c>
      <c r="AJ2359" s="34">
        <f>IF(T2359="","",IF(AJ$6=0, 0, T2359/AJ$6))</f>
        <v>8.0071157601184981E-3</v>
      </c>
      <c r="AK2359" s="34">
        <f>IF(U2359="","",IF(AK$6=0, 0, U2359/AK$6))</f>
        <v>0</v>
      </c>
      <c r="AL2359" s="34">
        <f>IF(V2359="","",IF(AL$6=0, 0, V2359/AL$6))</f>
        <v>0.28773565897436548</v>
      </c>
      <c r="AM2359" s="34">
        <f>IF(W2359="","",IF(AM$6=0, 0, W2359/AM$6))</f>
        <v>1.0655740941850131E-2</v>
      </c>
      <c r="AN2359" s="34">
        <f>IF(X2359="","",IF(AN$6=0, 0, X2359/AN$6))</f>
        <v>0.94186071394180182</v>
      </c>
      <c r="AO2359" s="34">
        <f>IF(Y2359="","",IF(AO$6=0, 0, Y2359/AO$6))</f>
        <v>0.28007673141798778</v>
      </c>
      <c r="AP2359" s="34"/>
      <c r="AQ2359" s="34">
        <f>IF(AI2359="","",AI2359*AI$4)</f>
        <v>2.8285898403554499E-2</v>
      </c>
      <c r="AR2359" s="33">
        <f>IF(AJ2359="","",AJ2359*AJ$4)</f>
        <v>8.0071157601184981E-3</v>
      </c>
      <c r="AS2359" s="34">
        <f>IF(AK2359="","",AK2359*AK$4)</f>
        <v>0</v>
      </c>
      <c r="AT2359" s="34">
        <f>IF(AL2359="","",AL2359*AL$4)</f>
        <v>0.57547131794873096</v>
      </c>
      <c r="AU2359" s="34">
        <f>IF(AM2359="","",AM2359*AM$4)</f>
        <v>1.0655740941850131E-2</v>
      </c>
      <c r="AV2359" s="34">
        <f>IF(AN2359="","",AN2359*AN$4)</f>
        <v>0.94186071394180182</v>
      </c>
      <c r="AW2359" s="34">
        <f>IF(AO2359="","",AO2359*AO$4)</f>
        <v>0.28007673141798778</v>
      </c>
      <c r="AX2359" s="34"/>
      <c r="AY2359" s="34">
        <f>IF(AQ2359="","",AI2359*AI$5)</f>
        <v>1.414294920177725E-2</v>
      </c>
      <c r="AZ2359" s="34">
        <f>IF(AR2359="","",AJ2359*AJ$5)</f>
        <v>8.0071157601184981E-3</v>
      </c>
      <c r="BA2359" s="34">
        <f>IF(AS2359="","",AK2359*AK$5)</f>
        <v>0</v>
      </c>
      <c r="BB2359" s="34">
        <f>IF(AT2359="","",AL2359*AL$5)</f>
        <v>1.4386782948718273</v>
      </c>
      <c r="BC2359" s="34">
        <f>IF(AU2359="","",AM2359*AM$5)</f>
        <v>0</v>
      </c>
      <c r="BD2359" s="34">
        <f>IF(AV2359="","",AN2359*AN$5)</f>
        <v>0.94186071394180182</v>
      </c>
      <c r="BE2359" s="34">
        <f>IF(AW2359="","",AO2359*AO$5)</f>
        <v>0.28007673141798778</v>
      </c>
      <c r="BF2359" s="34">
        <f>IF(BE2359="","",SUM(AY2359:BE2359))</f>
        <v>2.6827658051935126</v>
      </c>
      <c r="BG2359" s="34"/>
      <c r="BH2359" s="34">
        <f>IF(AT2359="","",3/AT2359)</f>
        <v>5.213118197955561</v>
      </c>
      <c r="BI2359" s="34"/>
      <c r="BJ2359" s="34">
        <f>IF(AQ2359="","",AQ2359*$BH2359)</f>
        <v>0.14745773171309212</v>
      </c>
      <c r="BK2359" s="34">
        <f>IF(AR2359="","",AR2359*$BH2359)</f>
        <v>4.1742040882210514E-2</v>
      </c>
      <c r="BL2359" s="34">
        <f>IF(AS2359="","",AS2359*$BH2359)</f>
        <v>0</v>
      </c>
      <c r="BM2359" s="34">
        <f>IF(AT2359="","",AT2359*$BH2359)</f>
        <v>3</v>
      </c>
      <c r="BN2359" s="34">
        <f>IF(AU2359="","",AU2359*$BH2359)</f>
        <v>5.5549637016659048E-2</v>
      </c>
      <c r="BO2359" s="34">
        <f>IF(AV2359="","",AV2359*$BH2359)</f>
        <v>4.9100312277894238</v>
      </c>
      <c r="BP2359" s="34">
        <f t="shared" si="270"/>
        <v>13.985575239907204</v>
      </c>
      <c r="BQ2359" s="34">
        <f>IF(AW2359="","",AW2359*$BH2359)</f>
        <v>1.4600731053790241</v>
      </c>
      <c r="BR2359" s="34"/>
      <c r="BS2359" s="34">
        <f t="shared" si="271"/>
        <v>5.0992310003847265</v>
      </c>
      <c r="BT2359" s="34"/>
      <c r="BU2359" s="34">
        <f t="shared" si="272"/>
        <v>0.94445036298334095</v>
      </c>
      <c r="BV2359" s="34">
        <f t="shared" si="273"/>
        <v>0.94445036298334095</v>
      </c>
      <c r="BW2359" s="34">
        <f t="shared" si="274"/>
        <v>1</v>
      </c>
      <c r="BX2359" s="34"/>
      <c r="BY2359" s="34">
        <f>IF(BV2359="","",IF(BQ2359=0,0,((BV2359/BQ2359)*AF2359)))</f>
        <v>3.1363166845116877</v>
      </c>
      <c r="BZ2359" s="34">
        <f>IF(BY2359="","",SUM(S2359:X2359,BY2359))</f>
        <v>98.372969684511688</v>
      </c>
      <c r="CA2359" s="18"/>
      <c r="CB2359" s="20">
        <v>1.5443E-2</v>
      </c>
      <c r="CC2359" s="20">
        <v>9.8930000000000008E-3</v>
      </c>
      <c r="CD2359" s="20">
        <v>4.7805E-2</v>
      </c>
      <c r="CE2359" s="20">
        <v>1.3037E-2</v>
      </c>
      <c r="CF2359" s="20">
        <v>8.5280000000000009E-3</v>
      </c>
      <c r="CG2359" s="20">
        <v>3.1866999999999999E-2</v>
      </c>
      <c r="CH2359" s="20"/>
      <c r="CI2359" s="21">
        <v>3.9740799999999998</v>
      </c>
      <c r="CJ2359" s="21">
        <v>3.5252599999999998</v>
      </c>
      <c r="CK2359" s="21">
        <v>-19.901</v>
      </c>
      <c r="CL2359" s="21">
        <v>0.36854500000000001</v>
      </c>
      <c r="CM2359" s="21">
        <v>2.9048699999999998</v>
      </c>
      <c r="CN2359" s="21">
        <v>0.343893</v>
      </c>
      <c r="CO2359" s="21"/>
      <c r="CP2359" s="20">
        <v>78.289400000000001</v>
      </c>
      <c r="CQ2359" s="20">
        <v>79.777299999999997</v>
      </c>
      <c r="CR2359" s="20">
        <v>10.802</v>
      </c>
      <c r="CS2359" s="20">
        <v>286.346</v>
      </c>
      <c r="CT2359" s="20"/>
      <c r="CU2359" s="22">
        <v>44315.028807870403</v>
      </c>
      <c r="CV2359" s="22"/>
    </row>
    <row r="2360" spans="1:100" s="17" customFormat="1" x14ac:dyDescent="0.25">
      <c r="A2360" s="17" t="s">
        <v>154</v>
      </c>
      <c r="B2360" s="17">
        <v>710</v>
      </c>
      <c r="C2360" s="17">
        <v>9</v>
      </c>
      <c r="E2360" s="18">
        <v>0.69565399999999999</v>
      </c>
      <c r="F2360" s="18">
        <v>0.19011500000000001</v>
      </c>
      <c r="G2360" s="18">
        <v>0</v>
      </c>
      <c r="H2360" s="18">
        <v>17.738600000000002</v>
      </c>
      <c r="I2360" s="18">
        <v>0.37853700000000001</v>
      </c>
      <c r="J2360" s="18">
        <v>37.708799999999997</v>
      </c>
      <c r="K2360" s="18">
        <v>42.994399999999999</v>
      </c>
      <c r="L2360" s="18">
        <v>0.29396699999999998</v>
      </c>
      <c r="M2360" s="18">
        <v>100</v>
      </c>
      <c r="N2360" s="18"/>
      <c r="O2360" s="18">
        <v>8.5417000000000007E-2</v>
      </c>
      <c r="P2360" s="18">
        <v>42.908999999999999</v>
      </c>
      <c r="Q2360" s="18">
        <f t="shared" si="268"/>
        <v>99.914582999999993</v>
      </c>
      <c r="R2360" s="18"/>
      <c r="S2360" s="18">
        <v>0.93772500000000003</v>
      </c>
      <c r="T2360" s="18">
        <v>0.31526700000000002</v>
      </c>
      <c r="U2360" s="18">
        <v>0</v>
      </c>
      <c r="V2360" s="18">
        <v>40.6462</v>
      </c>
      <c r="W2360" s="18">
        <v>0.37853700000000001</v>
      </c>
      <c r="X2360" s="18">
        <v>52.762099999999997</v>
      </c>
      <c r="Y2360" s="18">
        <v>4.9601100000000002</v>
      </c>
      <c r="Z2360" s="18">
        <v>100</v>
      </c>
      <c r="AA2360" s="19"/>
      <c r="AB2360" s="18">
        <f>IF(Z2360="","",Z2360-O2360)</f>
        <v>99.914582999999993</v>
      </c>
      <c r="AC2360" s="18">
        <f t="shared" si="269"/>
        <v>94.954472999999993</v>
      </c>
      <c r="AD2360" s="18"/>
      <c r="AE2360" s="34">
        <f>IF(M2360="","",IF(M2360&gt;100,M2360, M2360+O2360))</f>
        <v>100.08541700000001</v>
      </c>
      <c r="AF2360" s="37">
        <f>IF(AE2360="","",IF(AE2360="* * *", Y2360, AE2360-SUM(S2360:X2360)))</f>
        <v>5.0455880000000093</v>
      </c>
      <c r="AG2360" s="54"/>
      <c r="AH2360" s="33"/>
      <c r="AI2360" s="34">
        <f>IF(S2360="","",IF(AI$6=0, 0, S2360/AI$6))</f>
        <v>1.5129736003874865E-2</v>
      </c>
      <c r="AJ2360" s="34">
        <f>IF(T2360="","",IF(AJ$6=0, 0, T2360/AJ$6))</f>
        <v>7.822051413103619E-3</v>
      </c>
      <c r="AK2360" s="34">
        <f>IF(U2360="","",IF(AK$6=0, 0, U2360/AK$6))</f>
        <v>0</v>
      </c>
      <c r="AL2360" s="34">
        <f>IF(V2360="","",IF(AL$6=0, 0, V2360/AL$6))</f>
        <v>0.28635272428974362</v>
      </c>
      <c r="AM2360" s="34">
        <f>IF(W2360="","",IF(AM$6=0, 0, W2360/AM$6))</f>
        <v>1.0677601794000253E-2</v>
      </c>
      <c r="AN2360" s="34">
        <f>IF(X2360="","",IF(AN$6=0, 0, X2360/AN$6))</f>
        <v>0.94087992667277709</v>
      </c>
      <c r="AO2360" s="34">
        <f>IF(Y2360="","",IF(AO$6=0, 0, Y2360/AO$6))</f>
        <v>0.29164465415738761</v>
      </c>
      <c r="AP2360" s="34"/>
      <c r="AQ2360" s="34">
        <f>IF(AI2360="","",AI2360*AI$4)</f>
        <v>3.025947200774973E-2</v>
      </c>
      <c r="AR2360" s="33">
        <f>IF(AJ2360="","",AJ2360*AJ$4)</f>
        <v>7.822051413103619E-3</v>
      </c>
      <c r="AS2360" s="34">
        <f>IF(AK2360="","",AK2360*AK$4)</f>
        <v>0</v>
      </c>
      <c r="AT2360" s="34">
        <f>IF(AL2360="","",AL2360*AL$4)</f>
        <v>0.57270544857948724</v>
      </c>
      <c r="AU2360" s="34">
        <f>IF(AM2360="","",AM2360*AM$4)</f>
        <v>1.0677601794000253E-2</v>
      </c>
      <c r="AV2360" s="34">
        <f>IF(AN2360="","",AN2360*AN$4)</f>
        <v>0.94087992667277709</v>
      </c>
      <c r="AW2360" s="34">
        <f>IF(AO2360="","",AO2360*AO$4)</f>
        <v>0.29164465415738761</v>
      </c>
      <c r="AX2360" s="34"/>
      <c r="AY2360" s="34">
        <f>IF(AQ2360="","",AI2360*AI$5)</f>
        <v>1.5129736003874865E-2</v>
      </c>
      <c r="AZ2360" s="34">
        <f>IF(AR2360="","",AJ2360*AJ$5)</f>
        <v>7.822051413103619E-3</v>
      </c>
      <c r="BA2360" s="34">
        <f>IF(AS2360="","",AK2360*AK$5)</f>
        <v>0</v>
      </c>
      <c r="BB2360" s="34">
        <f>IF(AT2360="","",AL2360*AL$5)</f>
        <v>1.4317636214487182</v>
      </c>
      <c r="BC2360" s="34">
        <f>IF(AU2360="","",AM2360*AM$5)</f>
        <v>0</v>
      </c>
      <c r="BD2360" s="34">
        <f>IF(AV2360="","",AN2360*AN$5)</f>
        <v>0.94087992667277709</v>
      </c>
      <c r="BE2360" s="34">
        <f>IF(AW2360="","",AO2360*AO$5)</f>
        <v>0.29164465415738761</v>
      </c>
      <c r="BF2360" s="34">
        <f>IF(BE2360="","",SUM(AY2360:BE2360))</f>
        <v>2.6872399896958612</v>
      </c>
      <c r="BG2360" s="34"/>
      <c r="BH2360" s="34">
        <f>IF(AT2360="","",3/AT2360)</f>
        <v>5.2382948467507422</v>
      </c>
      <c r="BI2360" s="34"/>
      <c r="BJ2360" s="34">
        <f>IF(AQ2360="","",AQ2360*$BH2360)</f>
        <v>0.15850803628359375</v>
      </c>
      <c r="BK2360" s="34">
        <f>IF(AR2360="","",AR2360*$BH2360)</f>
        <v>4.0974211608280048E-2</v>
      </c>
      <c r="BL2360" s="34">
        <f>IF(AS2360="","",AS2360*$BH2360)</f>
        <v>0</v>
      </c>
      <c r="BM2360" s="34">
        <f>IF(AT2360="","",AT2360*$BH2360)</f>
        <v>3</v>
      </c>
      <c r="BN2360" s="34">
        <f>IF(AU2360="","",AU2360*$BH2360)</f>
        <v>5.5932426453168003E-2</v>
      </c>
      <c r="BO2360" s="34">
        <f>IF(AV2360="","",AV2360*$BH2360)</f>
        <v>4.9286064713012241</v>
      </c>
      <c r="BP2360" s="34">
        <f t="shared" si="270"/>
        <v>14.076555390006348</v>
      </c>
      <c r="BQ2360" s="34">
        <f>IF(AW2360="","",AW2360*$BH2360)</f>
        <v>1.5277206889550459</v>
      </c>
      <c r="BR2360" s="34"/>
      <c r="BS2360" s="34">
        <f t="shared" si="271"/>
        <v>5.1280887191930979</v>
      </c>
      <c r="BT2360" s="34"/>
      <c r="BU2360" s="34">
        <f t="shared" si="272"/>
        <v>0.94406757354683202</v>
      </c>
      <c r="BV2360" s="34">
        <f t="shared" si="273"/>
        <v>0.94406757354683202</v>
      </c>
      <c r="BW2360" s="34">
        <f t="shared" si="274"/>
        <v>1</v>
      </c>
      <c r="BX2360" s="34"/>
      <c r="BY2360" s="34">
        <f>IF(BV2360="","",IF(BQ2360=0,0,((BV2360/BQ2360)*AF2360)))</f>
        <v>3.1179626319881484</v>
      </c>
      <c r="BZ2360" s="34">
        <f>IF(BY2360="","",SUM(S2360:X2360,BY2360))</f>
        <v>98.157791631988147</v>
      </c>
      <c r="CA2360" s="18"/>
      <c r="CB2360" s="20">
        <v>1.6338999999999999E-2</v>
      </c>
      <c r="CC2360" s="20">
        <v>1.0148000000000001E-2</v>
      </c>
      <c r="CD2360" s="20">
        <v>4.7371000000000003E-2</v>
      </c>
      <c r="CE2360" s="20">
        <v>1.2673E-2</v>
      </c>
      <c r="CF2360" s="20">
        <v>8.8679999999999991E-3</v>
      </c>
      <c r="CG2360" s="20">
        <v>2.9899999999999999E-2</v>
      </c>
      <c r="CH2360" s="20"/>
      <c r="CI2360" s="21">
        <v>3.8567399999999998</v>
      </c>
      <c r="CJ2360" s="21">
        <v>3.63043</v>
      </c>
      <c r="CK2360" s="21">
        <v>-23.033999999999999</v>
      </c>
      <c r="CL2360" s="21">
        <v>0.36942000000000003</v>
      </c>
      <c r="CM2360" s="21">
        <v>2.92103</v>
      </c>
      <c r="CN2360" s="21">
        <v>0.34382099999999999</v>
      </c>
      <c r="CO2360" s="21"/>
      <c r="CP2360" s="20">
        <v>78.322400000000002</v>
      </c>
      <c r="CQ2360" s="20">
        <v>79.753</v>
      </c>
      <c r="CR2360" s="20">
        <v>10.803000000000001</v>
      </c>
      <c r="CS2360" s="20">
        <v>327.33100000000002</v>
      </c>
      <c r="CT2360" s="20"/>
      <c r="CU2360" s="22">
        <v>44315.030590277798</v>
      </c>
      <c r="CV2360" s="22"/>
    </row>
    <row r="2361" spans="1:100" s="17" customFormat="1" x14ac:dyDescent="0.25">
      <c r="A2361" s="17" t="s">
        <v>154</v>
      </c>
      <c r="B2361" s="17">
        <v>711</v>
      </c>
      <c r="C2361" s="17">
        <v>10</v>
      </c>
      <c r="E2361" s="18">
        <v>0.65904200000000002</v>
      </c>
      <c r="F2361" s="18">
        <v>0.173564</v>
      </c>
      <c r="G2361" s="18">
        <v>0</v>
      </c>
      <c r="H2361" s="18">
        <v>17.796299999999999</v>
      </c>
      <c r="I2361" s="18">
        <v>0.39048100000000002</v>
      </c>
      <c r="J2361" s="18">
        <v>37.915300000000002</v>
      </c>
      <c r="K2361" s="18">
        <v>42.792499999999997</v>
      </c>
      <c r="L2361" s="18">
        <v>0.272845</v>
      </c>
      <c r="M2361" s="18">
        <v>100</v>
      </c>
      <c r="N2361" s="18"/>
      <c r="O2361" s="18">
        <v>8.8111999999999996E-2</v>
      </c>
      <c r="P2361" s="18">
        <v>42.7044</v>
      </c>
      <c r="Q2361" s="18">
        <f t="shared" si="268"/>
        <v>99.911888000000005</v>
      </c>
      <c r="R2361" s="18"/>
      <c r="S2361" s="18">
        <v>0.888374</v>
      </c>
      <c r="T2361" s="18">
        <v>0.28782200000000002</v>
      </c>
      <c r="U2361" s="18">
        <v>0</v>
      </c>
      <c r="V2361" s="18">
        <v>40.778500000000001</v>
      </c>
      <c r="W2361" s="18">
        <v>0.39048100000000002</v>
      </c>
      <c r="X2361" s="18">
        <v>53.051099999999998</v>
      </c>
      <c r="Y2361" s="18">
        <v>4.60372</v>
      </c>
      <c r="Z2361" s="18">
        <v>100</v>
      </c>
      <c r="AA2361" s="19"/>
      <c r="AB2361" s="18">
        <f>IF(Z2361="","",Z2361-O2361)</f>
        <v>99.911888000000005</v>
      </c>
      <c r="AC2361" s="18">
        <f t="shared" si="269"/>
        <v>95.308168000000009</v>
      </c>
      <c r="AD2361" s="18"/>
      <c r="AE2361" s="34">
        <f>IF(M2361="","",IF(M2361&gt;100,M2361, M2361+O2361))</f>
        <v>100.088112</v>
      </c>
      <c r="AF2361" s="37">
        <f>IF(AE2361="","",IF(AE2361="* * *", Y2361, AE2361-SUM(S2361:X2361)))</f>
        <v>4.6918349999999975</v>
      </c>
      <c r="AG2361" s="54"/>
      <c r="AH2361" s="33"/>
      <c r="AI2361" s="34">
        <f>IF(S2361="","",IF(AI$6=0, 0, S2361/AI$6))</f>
        <v>1.4333481663287561E-2</v>
      </c>
      <c r="AJ2361" s="34">
        <f>IF(T2361="","",IF(AJ$6=0, 0, T2361/AJ$6))</f>
        <v>7.1411168369106496E-3</v>
      </c>
      <c r="AK2361" s="34">
        <f>IF(U2361="","",IF(AK$6=0, 0, U2361/AK$6))</f>
        <v>0</v>
      </c>
      <c r="AL2361" s="34">
        <f>IF(V2361="","",IF(AL$6=0, 0, V2361/AL$6))</f>
        <v>0.28728477858814133</v>
      </c>
      <c r="AM2361" s="34">
        <f>IF(W2361="","",IF(AM$6=0, 0, W2361/AM$6))</f>
        <v>1.1014512785072563E-2</v>
      </c>
      <c r="AN2361" s="34">
        <f>IF(X2361="","",IF(AN$6=0, 0, X2361/AN$6))</f>
        <v>0.9460335179591064</v>
      </c>
      <c r="AO2361" s="34">
        <f>IF(Y2361="","",IF(AO$6=0, 0, Y2361/AO$6))</f>
        <v>0.27068962729404156</v>
      </c>
      <c r="AP2361" s="34"/>
      <c r="AQ2361" s="34">
        <f>IF(AI2361="","",AI2361*AI$4)</f>
        <v>2.8666963326575121E-2</v>
      </c>
      <c r="AR2361" s="33">
        <f>IF(AJ2361="","",AJ2361*AJ$4)</f>
        <v>7.1411168369106496E-3</v>
      </c>
      <c r="AS2361" s="34">
        <f>IF(AK2361="","",AK2361*AK$4)</f>
        <v>0</v>
      </c>
      <c r="AT2361" s="34">
        <f>IF(AL2361="","",AL2361*AL$4)</f>
        <v>0.57456955717628266</v>
      </c>
      <c r="AU2361" s="34">
        <f>IF(AM2361="","",AM2361*AM$4)</f>
        <v>1.1014512785072563E-2</v>
      </c>
      <c r="AV2361" s="34">
        <f>IF(AN2361="","",AN2361*AN$4)</f>
        <v>0.9460335179591064</v>
      </c>
      <c r="AW2361" s="34">
        <f>IF(AO2361="","",AO2361*AO$4)</f>
        <v>0.27068962729404156</v>
      </c>
      <c r="AX2361" s="34"/>
      <c r="AY2361" s="34">
        <f>IF(AQ2361="","",AI2361*AI$5)</f>
        <v>1.4333481663287561E-2</v>
      </c>
      <c r="AZ2361" s="34">
        <f>IF(AR2361="","",AJ2361*AJ$5)</f>
        <v>7.1411168369106496E-3</v>
      </c>
      <c r="BA2361" s="34">
        <f>IF(AS2361="","",AK2361*AK$5)</f>
        <v>0</v>
      </c>
      <c r="BB2361" s="34">
        <f>IF(AT2361="","",AL2361*AL$5)</f>
        <v>1.4364238929407067</v>
      </c>
      <c r="BC2361" s="34">
        <f>IF(AU2361="","",AM2361*AM$5)</f>
        <v>0</v>
      </c>
      <c r="BD2361" s="34">
        <f>IF(AV2361="","",AN2361*AN$5)</f>
        <v>0.9460335179591064</v>
      </c>
      <c r="BE2361" s="34">
        <f>IF(AW2361="","",AO2361*AO$5)</f>
        <v>0.27068962729404156</v>
      </c>
      <c r="BF2361" s="34">
        <f>IF(BE2361="","",SUM(AY2361:BE2361))</f>
        <v>2.6746216366940532</v>
      </c>
      <c r="BG2361" s="34"/>
      <c r="BH2361" s="34">
        <f>IF(AT2361="","",3/AT2361)</f>
        <v>5.2212999497284107</v>
      </c>
      <c r="BI2361" s="34"/>
      <c r="BJ2361" s="34">
        <f>IF(AQ2361="","",AQ2361*$BH2361)</f>
        <v>0.14967881417591286</v>
      </c>
      <c r="BK2361" s="34">
        <f>IF(AR2361="","",AR2361*$BH2361)</f>
        <v>3.7285912981566284E-2</v>
      </c>
      <c r="BL2361" s="34">
        <f>IF(AS2361="","",AS2361*$BH2361)</f>
        <v>0</v>
      </c>
      <c r="BM2361" s="34">
        <f>IF(AT2361="","",AT2361*$BH2361)</f>
        <v>3</v>
      </c>
      <c r="BN2361" s="34">
        <f>IF(AU2361="","",AU2361*$BH2361)</f>
        <v>5.7510075050982309E-2</v>
      </c>
      <c r="BO2361" s="34">
        <f>IF(AV2361="","",AV2361*$BH2361)</f>
        <v>4.9395247597612739</v>
      </c>
      <c r="BP2361" s="34">
        <f t="shared" si="270"/>
        <v>13.96500181721318</v>
      </c>
      <c r="BQ2361" s="34">
        <f>IF(AW2361="","",AW2361*$BH2361)</f>
        <v>1.4133517373823814</v>
      </c>
      <c r="BR2361" s="34"/>
      <c r="BS2361" s="34">
        <f t="shared" si="271"/>
        <v>5.1264894869187527</v>
      </c>
      <c r="BT2361" s="34"/>
      <c r="BU2361" s="34">
        <f t="shared" si="272"/>
        <v>0.94248992494901773</v>
      </c>
      <c r="BV2361" s="34">
        <f t="shared" si="273"/>
        <v>0.94248992494901773</v>
      </c>
      <c r="BW2361" s="34">
        <f t="shared" si="274"/>
        <v>1</v>
      </c>
      <c r="BX2361" s="34"/>
      <c r="BY2361" s="34">
        <f>IF(BV2361="","",IF(BQ2361=0,0,((BV2361/BQ2361)*AF2361)))</f>
        <v>3.1287379497003451</v>
      </c>
      <c r="BZ2361" s="34">
        <f>IF(BY2361="","",SUM(S2361:X2361,BY2361))</f>
        <v>98.525014949700349</v>
      </c>
      <c r="CA2361" s="18"/>
      <c r="CB2361" s="20">
        <v>1.6352999999999999E-2</v>
      </c>
      <c r="CC2361" s="20">
        <v>9.9000000000000008E-3</v>
      </c>
      <c r="CD2361" s="20">
        <v>4.7732999999999998E-2</v>
      </c>
      <c r="CE2361" s="20">
        <v>1.2782E-2</v>
      </c>
      <c r="CF2361" s="20">
        <v>8.5819999999999994E-3</v>
      </c>
      <c r="CG2361" s="20">
        <v>3.1290999999999999E-2</v>
      </c>
      <c r="CH2361" s="20"/>
      <c r="CI2361" s="21">
        <v>3.9808500000000002</v>
      </c>
      <c r="CJ2361" s="21">
        <v>3.8374999999999999</v>
      </c>
      <c r="CK2361" s="21">
        <v>-20.242000000000001</v>
      </c>
      <c r="CL2361" s="21">
        <v>0.36871999999999999</v>
      </c>
      <c r="CM2361" s="21">
        <v>2.8517399999999999</v>
      </c>
      <c r="CN2361" s="21">
        <v>0.34299400000000002</v>
      </c>
      <c r="CO2361" s="21"/>
      <c r="CP2361" s="20">
        <v>78.355400000000003</v>
      </c>
      <c r="CQ2361" s="20">
        <v>79.728800000000007</v>
      </c>
      <c r="CR2361" s="20">
        <v>10.804</v>
      </c>
      <c r="CS2361" s="20">
        <v>368.25099999999998</v>
      </c>
      <c r="CT2361" s="20"/>
      <c r="CU2361" s="22">
        <v>44315.032361111102</v>
      </c>
      <c r="CV2361" s="22"/>
    </row>
    <row r="2362" spans="1:100" s="17" customFormat="1" x14ac:dyDescent="0.25">
      <c r="A2362" s="17" t="s">
        <v>154</v>
      </c>
      <c r="B2362" s="17">
        <v>712</v>
      </c>
      <c r="C2362" s="17">
        <v>11</v>
      </c>
      <c r="E2362" s="18">
        <v>0.64252699999999996</v>
      </c>
      <c r="F2362" s="18">
        <v>0.171713</v>
      </c>
      <c r="G2362" s="18">
        <v>0</v>
      </c>
      <c r="H2362" s="18">
        <v>17.6005</v>
      </c>
      <c r="I2362" s="18">
        <v>0.39557799999999999</v>
      </c>
      <c r="J2362" s="18">
        <v>37.809199999999997</v>
      </c>
      <c r="K2362" s="18">
        <v>43.070999999999998</v>
      </c>
      <c r="L2362" s="18">
        <v>0.30942399999999998</v>
      </c>
      <c r="M2362" s="18">
        <v>100</v>
      </c>
      <c r="N2362" s="18"/>
      <c r="O2362" s="18">
        <v>8.9262999999999995E-2</v>
      </c>
      <c r="P2362" s="18">
        <v>42.9818</v>
      </c>
      <c r="Q2362" s="18">
        <f t="shared" si="268"/>
        <v>99.910736999999997</v>
      </c>
      <c r="R2362" s="18"/>
      <c r="S2362" s="18">
        <v>0.86611199999999999</v>
      </c>
      <c r="T2362" s="18">
        <v>0.28475200000000001</v>
      </c>
      <c r="U2362" s="18">
        <v>0</v>
      </c>
      <c r="V2362" s="18">
        <v>40.329900000000002</v>
      </c>
      <c r="W2362" s="18">
        <v>0.39557799999999999</v>
      </c>
      <c r="X2362" s="18">
        <v>52.902700000000003</v>
      </c>
      <c r="Y2362" s="18">
        <v>5.2209099999999999</v>
      </c>
      <c r="Z2362" s="18">
        <v>100</v>
      </c>
      <c r="AA2362" s="19"/>
      <c r="AB2362" s="18">
        <f>IF(Z2362="","",Z2362-O2362)</f>
        <v>99.910736999999997</v>
      </c>
      <c r="AC2362" s="18">
        <f t="shared" si="269"/>
        <v>94.689826999999994</v>
      </c>
      <c r="AD2362" s="18"/>
      <c r="AE2362" s="34">
        <f>IF(M2362="","",IF(M2362&gt;100,M2362, M2362+O2362))</f>
        <v>100.089263</v>
      </c>
      <c r="AF2362" s="37">
        <f>IF(AE2362="","",IF(AE2362="* * *", Y2362, AE2362-SUM(S2362:X2362)))</f>
        <v>5.3102209999999985</v>
      </c>
      <c r="AG2362" s="54"/>
      <c r="AH2362" s="33"/>
      <c r="AI2362" s="34">
        <f>IF(S2362="","",IF(AI$6=0, 0, S2362/AI$6))</f>
        <v>1.3974295139607098E-2</v>
      </c>
      <c r="AJ2362" s="34">
        <f>IF(T2362="","",IF(AJ$6=0, 0, T2362/AJ$6))</f>
        <v>7.0649474381526819E-3</v>
      </c>
      <c r="AK2362" s="34">
        <f>IF(U2362="","",IF(AK$6=0, 0, U2362/AK$6))</f>
        <v>0</v>
      </c>
      <c r="AL2362" s="34">
        <f>IF(V2362="","",IF(AL$6=0, 0, V2362/AL$6))</f>
        <v>0.28412438888095148</v>
      </c>
      <c r="AM2362" s="34">
        <f>IF(W2362="","",IF(AM$6=0, 0, W2362/AM$6))</f>
        <v>1.1158286673342453E-2</v>
      </c>
      <c r="AN2362" s="34">
        <f>IF(X2362="","",IF(AN$6=0, 0, X2362/AN$6))</f>
        <v>0.9433871755823201</v>
      </c>
      <c r="AO2362" s="34">
        <f>IF(Y2362="","",IF(AO$6=0, 0, Y2362/AO$6))</f>
        <v>0.30697917815065523</v>
      </c>
      <c r="AP2362" s="34"/>
      <c r="AQ2362" s="34">
        <f>IF(AI2362="","",AI2362*AI$4)</f>
        <v>2.7948590279214196E-2</v>
      </c>
      <c r="AR2362" s="33">
        <f>IF(AJ2362="","",AJ2362*AJ$4)</f>
        <v>7.0649474381526819E-3</v>
      </c>
      <c r="AS2362" s="34">
        <f>IF(AK2362="","",AK2362*AK$4)</f>
        <v>0</v>
      </c>
      <c r="AT2362" s="34">
        <f>IF(AL2362="","",AL2362*AL$4)</f>
        <v>0.56824877776190297</v>
      </c>
      <c r="AU2362" s="34">
        <f>IF(AM2362="","",AM2362*AM$4)</f>
        <v>1.1158286673342453E-2</v>
      </c>
      <c r="AV2362" s="34">
        <f>IF(AN2362="","",AN2362*AN$4)</f>
        <v>0.9433871755823201</v>
      </c>
      <c r="AW2362" s="34">
        <f>IF(AO2362="","",AO2362*AO$4)</f>
        <v>0.30697917815065523</v>
      </c>
      <c r="AX2362" s="34"/>
      <c r="AY2362" s="34">
        <f>IF(AQ2362="","",AI2362*AI$5)</f>
        <v>1.3974295139607098E-2</v>
      </c>
      <c r="AZ2362" s="34">
        <f>IF(AR2362="","",AJ2362*AJ$5)</f>
        <v>7.0649474381526819E-3</v>
      </c>
      <c r="BA2362" s="34">
        <f>IF(AS2362="","",AK2362*AK$5)</f>
        <v>0</v>
      </c>
      <c r="BB2362" s="34">
        <f>IF(AT2362="","",AL2362*AL$5)</f>
        <v>1.4206219444047574</v>
      </c>
      <c r="BC2362" s="34">
        <f>IF(AU2362="","",AM2362*AM$5)</f>
        <v>0</v>
      </c>
      <c r="BD2362" s="34">
        <f>IF(AV2362="","",AN2362*AN$5)</f>
        <v>0.9433871755823201</v>
      </c>
      <c r="BE2362" s="34">
        <f>IF(AW2362="","",AO2362*AO$5)</f>
        <v>0.30697917815065523</v>
      </c>
      <c r="BF2362" s="34">
        <f>IF(BE2362="","",SUM(AY2362:BE2362))</f>
        <v>2.6920275407154923</v>
      </c>
      <c r="BG2362" s="34"/>
      <c r="BH2362" s="34">
        <f>IF(AT2362="","",3/AT2362)</f>
        <v>5.2793778313360562</v>
      </c>
      <c r="BI2362" s="34"/>
      <c r="BJ2362" s="34">
        <f>IF(AQ2362="","",AQ2362*$BH2362)</f>
        <v>0.14755116793717782</v>
      </c>
      <c r="BK2362" s="34">
        <f>IF(AR2362="","",AR2362*$BH2362)</f>
        <v>3.7298526884537733E-2</v>
      </c>
      <c r="BL2362" s="34">
        <f>IF(AS2362="","",AS2362*$BH2362)</f>
        <v>0</v>
      </c>
      <c r="BM2362" s="34">
        <f>IF(AT2362="","",AT2362*$BH2362)</f>
        <v>3</v>
      </c>
      <c r="BN2362" s="34">
        <f>IF(AU2362="","",AU2362*$BH2362)</f>
        <v>5.8908811298936693E-2</v>
      </c>
      <c r="BO2362" s="34">
        <f>IF(AV2362="","",AV2362*$BH2362)</f>
        <v>4.9804973411360365</v>
      </c>
      <c r="BP2362" s="34">
        <f t="shared" si="270"/>
        <v>14.212230519799492</v>
      </c>
      <c r="BQ2362" s="34">
        <f>IF(AW2362="","",AW2362*$BH2362)</f>
        <v>1.620659067810331</v>
      </c>
      <c r="BR2362" s="34"/>
      <c r="BS2362" s="34">
        <f t="shared" si="271"/>
        <v>5.165347035957752</v>
      </c>
      <c r="BT2362" s="34"/>
      <c r="BU2362" s="34">
        <f t="shared" si="272"/>
        <v>0.94109118870106334</v>
      </c>
      <c r="BV2362" s="34">
        <f t="shared" si="273"/>
        <v>0.94109118870106334</v>
      </c>
      <c r="BW2362" s="34">
        <f t="shared" si="274"/>
        <v>1</v>
      </c>
      <c r="BX2362" s="34"/>
      <c r="BY2362" s="34">
        <f>IF(BV2362="","",IF(BQ2362=0,0,((BV2362/BQ2362)*AF2362)))</f>
        <v>3.0835616771066645</v>
      </c>
      <c r="BZ2362" s="34">
        <f>IF(BY2362="","",SUM(S2362:X2362,BY2362))</f>
        <v>97.862603677106662</v>
      </c>
      <c r="CA2362" s="18"/>
      <c r="CB2362" s="20">
        <v>1.5623E-2</v>
      </c>
      <c r="CC2362" s="20">
        <v>1.0125E-2</v>
      </c>
      <c r="CD2362" s="20">
        <v>4.7454999999999997E-2</v>
      </c>
      <c r="CE2362" s="20">
        <v>1.2765E-2</v>
      </c>
      <c r="CF2362" s="20">
        <v>8.463E-3</v>
      </c>
      <c r="CG2362" s="20">
        <v>3.0883000000000001E-2</v>
      </c>
      <c r="CH2362" s="20"/>
      <c r="CI2362" s="21">
        <v>4.0119699999999998</v>
      </c>
      <c r="CJ2362" s="21">
        <v>3.91309</v>
      </c>
      <c r="CK2362" s="21">
        <v>-26.212</v>
      </c>
      <c r="CL2362" s="21">
        <v>0.37097000000000002</v>
      </c>
      <c r="CM2362" s="21">
        <v>2.82422</v>
      </c>
      <c r="CN2362" s="21">
        <v>0.34354800000000002</v>
      </c>
      <c r="CO2362" s="21"/>
      <c r="CP2362" s="20">
        <v>78.388499999999993</v>
      </c>
      <c r="CQ2362" s="20">
        <v>79.704700000000003</v>
      </c>
      <c r="CR2362" s="20">
        <v>10.8055</v>
      </c>
      <c r="CS2362" s="20">
        <v>409.19299999999998</v>
      </c>
      <c r="CT2362" s="20"/>
      <c r="CU2362" s="22">
        <v>44315.034120370401</v>
      </c>
      <c r="CV2362" s="22"/>
    </row>
    <row r="2363" spans="1:100" s="17" customFormat="1" x14ac:dyDescent="0.25">
      <c r="A2363" s="17" t="s">
        <v>154</v>
      </c>
      <c r="B2363" s="17">
        <v>713</v>
      </c>
      <c r="C2363" s="17">
        <v>12</v>
      </c>
      <c r="E2363" s="18">
        <v>0.60573500000000002</v>
      </c>
      <c r="F2363" s="18">
        <v>0.165075</v>
      </c>
      <c r="G2363" s="18">
        <v>0</v>
      </c>
      <c r="H2363" s="18">
        <v>17.7502</v>
      </c>
      <c r="I2363" s="18">
        <v>0.41998799999999997</v>
      </c>
      <c r="J2363" s="18">
        <v>37.7836</v>
      </c>
      <c r="K2363" s="18">
        <v>42.981999999999999</v>
      </c>
      <c r="L2363" s="18">
        <v>0.29336600000000002</v>
      </c>
      <c r="M2363" s="18">
        <v>100</v>
      </c>
      <c r="N2363" s="18"/>
      <c r="O2363" s="18">
        <v>9.4770999999999994E-2</v>
      </c>
      <c r="P2363" s="18">
        <v>42.887300000000003</v>
      </c>
      <c r="Q2363" s="18">
        <f t="shared" si="268"/>
        <v>99.905229000000006</v>
      </c>
      <c r="R2363" s="18"/>
      <c r="S2363" s="18">
        <v>0.81651799999999997</v>
      </c>
      <c r="T2363" s="18">
        <v>0.27374399999999999</v>
      </c>
      <c r="U2363" s="18">
        <v>0</v>
      </c>
      <c r="V2363" s="18">
        <v>40.673000000000002</v>
      </c>
      <c r="W2363" s="18">
        <v>0.41998799999999997</v>
      </c>
      <c r="X2363" s="18">
        <v>52.866799999999998</v>
      </c>
      <c r="Y2363" s="18">
        <v>4.9499599999999999</v>
      </c>
      <c r="Z2363" s="18">
        <v>100</v>
      </c>
      <c r="AA2363" s="19"/>
      <c r="AB2363" s="18">
        <f>IF(Z2363="","",Z2363-O2363)</f>
        <v>99.905229000000006</v>
      </c>
      <c r="AC2363" s="18">
        <f t="shared" si="269"/>
        <v>94.955269000000001</v>
      </c>
      <c r="AD2363" s="18"/>
      <c r="AE2363" s="34">
        <f>IF(M2363="","",IF(M2363&gt;100,M2363, M2363+O2363))</f>
        <v>100.09477099999999</v>
      </c>
      <c r="AF2363" s="37">
        <f>IF(AE2363="","",IF(AE2363="* * *", Y2363, AE2363-SUM(S2363:X2363)))</f>
        <v>5.0447209999999956</v>
      </c>
      <c r="AG2363" s="54"/>
      <c r="AH2363" s="33"/>
      <c r="AI2363" s="34">
        <f>IF(S2363="","",IF(AI$6=0, 0, S2363/AI$6))</f>
        <v>1.3174120112412377E-2</v>
      </c>
      <c r="AJ2363" s="34">
        <f>IF(T2363="","",IF(AJ$6=0, 0, T2363/AJ$6))</f>
        <v>6.7918292813032664E-3</v>
      </c>
      <c r="AK2363" s="34">
        <f>IF(U2363="","",IF(AK$6=0, 0, U2363/AK$6))</f>
        <v>0</v>
      </c>
      <c r="AL2363" s="34">
        <f>IF(V2363="","",IF(AL$6=0, 0, V2363/AL$6))</f>
        <v>0.28654153045147496</v>
      </c>
      <c r="AM2363" s="34">
        <f>IF(W2363="","",IF(AM$6=0, 0, W2363/AM$6))</f>
        <v>1.1846832997193347E-2</v>
      </c>
      <c r="AN2363" s="34">
        <f>IF(X2363="","",IF(AN$6=0, 0, X2363/AN$6))</f>
        <v>0.94274698898308396</v>
      </c>
      <c r="AO2363" s="34">
        <f>IF(Y2363="","",IF(AO$6=0, 0, Y2363/AO$6))</f>
        <v>0.29104785423970486</v>
      </c>
      <c r="AP2363" s="34"/>
      <c r="AQ2363" s="34">
        <f>IF(AI2363="","",AI2363*AI$4)</f>
        <v>2.6348240224824755E-2</v>
      </c>
      <c r="AR2363" s="33">
        <f>IF(AJ2363="","",AJ2363*AJ$4)</f>
        <v>6.7918292813032664E-3</v>
      </c>
      <c r="AS2363" s="34">
        <f>IF(AK2363="","",AK2363*AK$4)</f>
        <v>0</v>
      </c>
      <c r="AT2363" s="34">
        <f>IF(AL2363="","",AL2363*AL$4)</f>
        <v>0.57308306090294991</v>
      </c>
      <c r="AU2363" s="34">
        <f>IF(AM2363="","",AM2363*AM$4)</f>
        <v>1.1846832997193347E-2</v>
      </c>
      <c r="AV2363" s="34">
        <f>IF(AN2363="","",AN2363*AN$4)</f>
        <v>0.94274698898308396</v>
      </c>
      <c r="AW2363" s="34">
        <f>IF(AO2363="","",AO2363*AO$4)</f>
        <v>0.29104785423970486</v>
      </c>
      <c r="AX2363" s="34"/>
      <c r="AY2363" s="34">
        <f>IF(AQ2363="","",AI2363*AI$5)</f>
        <v>1.3174120112412377E-2</v>
      </c>
      <c r="AZ2363" s="34">
        <f>IF(AR2363="","",AJ2363*AJ$5)</f>
        <v>6.7918292813032664E-3</v>
      </c>
      <c r="BA2363" s="34">
        <f>IF(AS2363="","",AK2363*AK$5)</f>
        <v>0</v>
      </c>
      <c r="BB2363" s="34">
        <f>IF(AT2363="","",AL2363*AL$5)</f>
        <v>1.4327076522573747</v>
      </c>
      <c r="BC2363" s="34">
        <f>IF(AU2363="","",AM2363*AM$5)</f>
        <v>0</v>
      </c>
      <c r="BD2363" s="34">
        <f>IF(AV2363="","",AN2363*AN$5)</f>
        <v>0.94274698898308396</v>
      </c>
      <c r="BE2363" s="34">
        <f>IF(AW2363="","",AO2363*AO$5)</f>
        <v>0.29104785423970486</v>
      </c>
      <c r="BF2363" s="34">
        <f>IF(BE2363="","",SUM(AY2363:BE2363))</f>
        <v>2.6864684448738791</v>
      </c>
      <c r="BG2363" s="34"/>
      <c r="BH2363" s="34">
        <f>IF(AT2363="","",3/AT2363)</f>
        <v>5.234843262114917</v>
      </c>
      <c r="BI2363" s="34"/>
      <c r="BJ2363" s="34">
        <f>IF(AQ2363="","",AQ2363*$BH2363)</f>
        <v>0.13792890780950909</v>
      </c>
      <c r="BK2363" s="34">
        <f>IF(AR2363="","",AR2363*$BH2363)</f>
        <v>3.5554161750665204E-2</v>
      </c>
      <c r="BL2363" s="34">
        <f>IF(AS2363="","",AS2363*$BH2363)</f>
        <v>0</v>
      </c>
      <c r="BM2363" s="34">
        <f>IF(AT2363="","",AT2363*$BH2363)</f>
        <v>3</v>
      </c>
      <c r="BN2363" s="34">
        <f>IF(AU2363="","",AU2363*$BH2363)</f>
        <v>6.201631389275826E-2</v>
      </c>
      <c r="BO2363" s="34">
        <f>IF(AV2363="","",AV2363*$BH2363)</f>
        <v>4.9351327231572233</v>
      </c>
      <c r="BP2363" s="34">
        <f t="shared" si="270"/>
        <v>14.063241237532365</v>
      </c>
      <c r="BQ2363" s="34">
        <f>IF(AW2363="","",AW2363*$BH2363)</f>
        <v>1.5235898987197234</v>
      </c>
      <c r="BR2363" s="34"/>
      <c r="BS2363" s="34">
        <f t="shared" si="271"/>
        <v>5.1086157927173979</v>
      </c>
      <c r="BT2363" s="34"/>
      <c r="BU2363" s="34">
        <f t="shared" si="272"/>
        <v>0.9379836861072417</v>
      </c>
      <c r="BV2363" s="34">
        <f t="shared" si="273"/>
        <v>0.9379836861072417</v>
      </c>
      <c r="BW2363" s="34">
        <f t="shared" si="274"/>
        <v>1</v>
      </c>
      <c r="BX2363" s="34"/>
      <c r="BY2363" s="34">
        <f>IF(BV2363="","",IF(BQ2363=0,0,((BV2363/BQ2363)*AF2363)))</f>
        <v>3.1057346881459416</v>
      </c>
      <c r="BZ2363" s="34">
        <f>IF(BY2363="","",SUM(S2363:X2363,BY2363))</f>
        <v>98.155784688145943</v>
      </c>
      <c r="CA2363" s="18"/>
      <c r="CB2363" s="20">
        <v>1.6098999999999999E-2</v>
      </c>
      <c r="CC2363" s="20">
        <v>1.001E-2</v>
      </c>
      <c r="CD2363" s="20">
        <v>4.7521000000000001E-2</v>
      </c>
      <c r="CE2363" s="20">
        <v>1.1937E-2</v>
      </c>
      <c r="CF2363" s="20">
        <v>8.2100000000000003E-3</v>
      </c>
      <c r="CG2363" s="20">
        <v>2.9003999999999999E-2</v>
      </c>
      <c r="CH2363" s="20"/>
      <c r="CI2363" s="21">
        <v>4.173</v>
      </c>
      <c r="CJ2363" s="21">
        <v>4.0066300000000004</v>
      </c>
      <c r="CK2363" s="21">
        <v>-19.026</v>
      </c>
      <c r="CL2363" s="21">
        <v>0.36904799999999999</v>
      </c>
      <c r="CM2363" s="21">
        <v>2.7159499999999999</v>
      </c>
      <c r="CN2363" s="21">
        <v>0.34335399999999999</v>
      </c>
      <c r="CO2363" s="21"/>
      <c r="CP2363" s="20">
        <v>78.421599999999998</v>
      </c>
      <c r="CQ2363" s="20">
        <v>79.680700000000002</v>
      </c>
      <c r="CR2363" s="20">
        <v>10.8065</v>
      </c>
      <c r="CS2363" s="20">
        <v>450.07799999999997</v>
      </c>
      <c r="CT2363" s="20"/>
      <c r="CU2363" s="22">
        <v>44315.035902777803</v>
      </c>
      <c r="CV2363" s="22"/>
    </row>
    <row r="2364" spans="1:100" s="17" customFormat="1" x14ac:dyDescent="0.25">
      <c r="A2364" s="17" t="s">
        <v>154</v>
      </c>
      <c r="B2364" s="17">
        <v>714</v>
      </c>
      <c r="C2364" s="17">
        <v>13</v>
      </c>
      <c r="E2364" s="18">
        <v>0.64258199999999999</v>
      </c>
      <c r="F2364" s="18">
        <v>0.14563899999999999</v>
      </c>
      <c r="G2364" s="18">
        <v>0</v>
      </c>
      <c r="H2364" s="18">
        <v>17.826899999999998</v>
      </c>
      <c r="I2364" s="18">
        <v>0.43460100000000002</v>
      </c>
      <c r="J2364" s="18">
        <v>38.167200000000001</v>
      </c>
      <c r="K2364" s="18">
        <v>42.533900000000003</v>
      </c>
      <c r="L2364" s="18">
        <v>0.249251</v>
      </c>
      <c r="M2364" s="18">
        <v>100</v>
      </c>
      <c r="N2364" s="18"/>
      <c r="O2364" s="18">
        <v>9.8068000000000002E-2</v>
      </c>
      <c r="P2364" s="18">
        <v>42.435899999999997</v>
      </c>
      <c r="Q2364" s="18">
        <f t="shared" si="268"/>
        <v>99.901932000000002</v>
      </c>
      <c r="R2364" s="18"/>
      <c r="S2364" s="18">
        <v>0.86618600000000001</v>
      </c>
      <c r="T2364" s="18">
        <v>0.24151300000000001</v>
      </c>
      <c r="U2364" s="18">
        <v>0</v>
      </c>
      <c r="V2364" s="18">
        <v>40.848599999999998</v>
      </c>
      <c r="W2364" s="18">
        <v>0.43460100000000002</v>
      </c>
      <c r="X2364" s="18">
        <v>53.403599999999997</v>
      </c>
      <c r="Y2364" s="18">
        <v>4.2056100000000001</v>
      </c>
      <c r="Z2364" s="18">
        <v>100</v>
      </c>
      <c r="AA2364" s="19"/>
      <c r="AB2364" s="18">
        <f>IF(Z2364="","",Z2364-O2364)</f>
        <v>99.901932000000002</v>
      </c>
      <c r="AC2364" s="18">
        <f t="shared" si="269"/>
        <v>95.696322000000009</v>
      </c>
      <c r="AD2364" s="18"/>
      <c r="AE2364" s="34">
        <f>IF(M2364="","",IF(M2364&gt;100,M2364, M2364+O2364))</f>
        <v>100.098068</v>
      </c>
      <c r="AF2364" s="37">
        <f>IF(AE2364="","",IF(AE2364="* * *", Y2364, AE2364-SUM(S2364:X2364)))</f>
        <v>4.3035679999999985</v>
      </c>
      <c r="AG2364" s="54"/>
      <c r="AH2364" s="33"/>
      <c r="AI2364" s="34">
        <f>IF(S2364="","",IF(AI$6=0, 0, S2364/AI$6))</f>
        <v>1.3975489093553391E-2</v>
      </c>
      <c r="AJ2364" s="34">
        <f>IF(T2364="","",IF(AJ$6=0, 0, T2364/AJ$6))</f>
        <v>5.9921498378609061E-3</v>
      </c>
      <c r="AK2364" s="34">
        <f>IF(U2364="","",IF(AK$6=0, 0, U2364/AK$6))</f>
        <v>0</v>
      </c>
      <c r="AL2364" s="34">
        <f>IF(V2364="","",IF(AL$6=0, 0, V2364/AL$6))</f>
        <v>0.28777863351117744</v>
      </c>
      <c r="AM2364" s="34">
        <f>IF(W2364="","",IF(AM$6=0, 0, W2364/AM$6))</f>
        <v>1.2259029942315557E-2</v>
      </c>
      <c r="AN2364" s="34">
        <f>IF(X2364="","",IF(AN$6=0, 0, X2364/AN$6))</f>
        <v>0.95231947272876405</v>
      </c>
      <c r="AO2364" s="34">
        <f>IF(Y2364="","",IF(AO$6=0, 0, Y2364/AO$6))</f>
        <v>0.24728154697594426</v>
      </c>
      <c r="AP2364" s="34"/>
      <c r="AQ2364" s="34">
        <f>IF(AI2364="","",AI2364*AI$4)</f>
        <v>2.7950978187106783E-2</v>
      </c>
      <c r="AR2364" s="33">
        <f>IF(AJ2364="","",AJ2364*AJ$4)</f>
        <v>5.9921498378609061E-3</v>
      </c>
      <c r="AS2364" s="34">
        <f>IF(AK2364="","",AK2364*AK$4)</f>
        <v>0</v>
      </c>
      <c r="AT2364" s="34">
        <f>IF(AL2364="","",AL2364*AL$4)</f>
        <v>0.57555726702235488</v>
      </c>
      <c r="AU2364" s="34">
        <f>IF(AM2364="","",AM2364*AM$4)</f>
        <v>1.2259029942315557E-2</v>
      </c>
      <c r="AV2364" s="34">
        <f>IF(AN2364="","",AN2364*AN$4)</f>
        <v>0.95231947272876405</v>
      </c>
      <c r="AW2364" s="34">
        <f>IF(AO2364="","",AO2364*AO$4)</f>
        <v>0.24728154697594426</v>
      </c>
      <c r="AX2364" s="34"/>
      <c r="AY2364" s="34">
        <f>IF(AQ2364="","",AI2364*AI$5)</f>
        <v>1.3975489093553391E-2</v>
      </c>
      <c r="AZ2364" s="34">
        <f>IF(AR2364="","",AJ2364*AJ$5)</f>
        <v>5.9921498378609061E-3</v>
      </c>
      <c r="BA2364" s="34">
        <f>IF(AS2364="","",AK2364*AK$5)</f>
        <v>0</v>
      </c>
      <c r="BB2364" s="34">
        <f>IF(AT2364="","",AL2364*AL$5)</f>
        <v>1.4388931675558871</v>
      </c>
      <c r="BC2364" s="34">
        <f>IF(AU2364="","",AM2364*AM$5)</f>
        <v>0</v>
      </c>
      <c r="BD2364" s="34">
        <f>IF(AV2364="","",AN2364*AN$5)</f>
        <v>0.95231947272876405</v>
      </c>
      <c r="BE2364" s="34">
        <f>IF(AW2364="","",AO2364*AO$5)</f>
        <v>0.24728154697594426</v>
      </c>
      <c r="BF2364" s="34">
        <f>IF(BE2364="","",SUM(AY2364:BE2364))</f>
        <v>2.6584618261920094</v>
      </c>
      <c r="BG2364" s="34"/>
      <c r="BH2364" s="34">
        <f>IF(AT2364="","",3/AT2364)</f>
        <v>5.2123397129889399</v>
      </c>
      <c r="BI2364" s="34"/>
      <c r="BJ2364" s="34">
        <f>IF(AQ2364="","",AQ2364*$BH2364)</f>
        <v>0.14568999362154428</v>
      </c>
      <c r="BK2364" s="34">
        <f>IF(AR2364="","",AR2364*$BH2364)</f>
        <v>3.1233120566062637E-2</v>
      </c>
      <c r="BL2364" s="34">
        <f>IF(AS2364="","",AS2364*$BH2364)</f>
        <v>0</v>
      </c>
      <c r="BM2364" s="34">
        <f>IF(AT2364="","",AT2364*$BH2364)</f>
        <v>3</v>
      </c>
      <c r="BN2364" s="34">
        <f>IF(AU2364="","",AU2364*$BH2364)</f>
        <v>6.3898228611051891E-2</v>
      </c>
      <c r="BO2364" s="34">
        <f>IF(AV2364="","",AV2364*$BH2364)</f>
        <v>4.9638126071568243</v>
      </c>
      <c r="BP2364" s="34">
        <f t="shared" si="270"/>
        <v>13.856806152125712</v>
      </c>
      <c r="BQ2364" s="34">
        <f>IF(AW2364="","",AW2364*$BH2364)</f>
        <v>1.2889154275920545</v>
      </c>
      <c r="BR2364" s="34"/>
      <c r="BS2364" s="34">
        <f t="shared" si="271"/>
        <v>5.1407357213444316</v>
      </c>
      <c r="BT2364" s="34"/>
      <c r="BU2364" s="34">
        <f t="shared" si="272"/>
        <v>0.93610177138894812</v>
      </c>
      <c r="BV2364" s="34">
        <f t="shared" si="273"/>
        <v>0.93610177138894812</v>
      </c>
      <c r="BW2364" s="34">
        <f t="shared" si="274"/>
        <v>1</v>
      </c>
      <c r="BX2364" s="34"/>
      <c r="BY2364" s="34">
        <f>IF(BV2364="","",IF(BQ2364=0,0,((BV2364/BQ2364)*AF2364)))</f>
        <v>3.1255562171514701</v>
      </c>
      <c r="BZ2364" s="34">
        <f>IF(BY2364="","",SUM(S2364:X2364,BY2364))</f>
        <v>98.920056217151469</v>
      </c>
      <c r="CA2364" s="18"/>
      <c r="CB2364" s="20">
        <v>1.5876999999999999E-2</v>
      </c>
      <c r="CC2364" s="20">
        <v>1.0031E-2</v>
      </c>
      <c r="CD2364" s="20">
        <v>4.7327000000000001E-2</v>
      </c>
      <c r="CE2364" s="20">
        <v>1.2485E-2</v>
      </c>
      <c r="CF2364" s="20">
        <v>8.7539999999999996E-3</v>
      </c>
      <c r="CG2364" s="20">
        <v>3.0356999999999999E-2</v>
      </c>
      <c r="CH2364" s="20"/>
      <c r="CI2364" s="21">
        <v>4.0199600000000002</v>
      </c>
      <c r="CJ2364" s="21">
        <v>4.4129300000000002</v>
      </c>
      <c r="CK2364" s="21">
        <v>-24.08</v>
      </c>
      <c r="CL2364" s="21">
        <v>0.36823699999999998</v>
      </c>
      <c r="CM2364" s="21">
        <v>2.6880999999999999</v>
      </c>
      <c r="CN2364" s="21">
        <v>0.34167799999999998</v>
      </c>
      <c r="CO2364" s="21"/>
      <c r="CP2364" s="20">
        <v>78.454499999999996</v>
      </c>
      <c r="CQ2364" s="20">
        <v>79.656400000000005</v>
      </c>
      <c r="CR2364" s="20">
        <v>10.808</v>
      </c>
      <c r="CS2364" s="20">
        <v>490.97800000000001</v>
      </c>
      <c r="CT2364" s="20"/>
      <c r="CU2364" s="22">
        <v>44315.037673611099</v>
      </c>
      <c r="CV2364" s="22"/>
    </row>
    <row r="2365" spans="1:100" s="17" customFormat="1" x14ac:dyDescent="0.25">
      <c r="A2365" s="17" t="s">
        <v>154</v>
      </c>
      <c r="B2365" s="17">
        <v>715</v>
      </c>
      <c r="C2365" s="17">
        <v>14</v>
      </c>
      <c r="E2365" s="18">
        <v>0.673929</v>
      </c>
      <c r="F2365" s="18">
        <v>0.14787</v>
      </c>
      <c r="G2365" s="18">
        <v>0</v>
      </c>
      <c r="H2365" s="18">
        <v>17.891100000000002</v>
      </c>
      <c r="I2365" s="18">
        <v>0.45771499999999998</v>
      </c>
      <c r="J2365" s="18">
        <v>37.670099999999998</v>
      </c>
      <c r="K2365" s="18">
        <v>42.881599999999999</v>
      </c>
      <c r="L2365" s="18">
        <v>0.27764699999999998</v>
      </c>
      <c r="M2365" s="18">
        <v>100</v>
      </c>
      <c r="N2365" s="18"/>
      <c r="O2365" s="18">
        <v>0.103284</v>
      </c>
      <c r="P2365" s="18">
        <v>42.778300000000002</v>
      </c>
      <c r="Q2365" s="18">
        <f t="shared" si="268"/>
        <v>99.896715999999998</v>
      </c>
      <c r="R2365" s="18"/>
      <c r="S2365" s="18">
        <v>0.90844199999999997</v>
      </c>
      <c r="T2365" s="18">
        <v>0.24521200000000001</v>
      </c>
      <c r="U2365" s="18">
        <v>0</v>
      </c>
      <c r="V2365" s="18">
        <v>40.995899999999999</v>
      </c>
      <c r="W2365" s="18">
        <v>0.45771499999999998</v>
      </c>
      <c r="X2365" s="18">
        <v>52.707999999999998</v>
      </c>
      <c r="Y2365" s="18">
        <v>4.6847500000000002</v>
      </c>
      <c r="Z2365" s="18">
        <v>100</v>
      </c>
      <c r="AA2365" s="19"/>
      <c r="AB2365" s="18">
        <f>IF(Z2365="","",Z2365-O2365)</f>
        <v>99.896715999999998</v>
      </c>
      <c r="AC2365" s="18">
        <f t="shared" si="269"/>
        <v>95.211966000000004</v>
      </c>
      <c r="AD2365" s="18"/>
      <c r="AE2365" s="34">
        <f>IF(M2365="","",IF(M2365&gt;100,M2365, M2365+O2365))</f>
        <v>100.103284</v>
      </c>
      <c r="AF2365" s="37">
        <f>IF(AE2365="","",IF(AE2365="* * *", Y2365, AE2365-SUM(S2365:X2365)))</f>
        <v>4.7880150000000015</v>
      </c>
      <c r="AG2365" s="54"/>
      <c r="AH2365" s="33"/>
      <c r="AI2365" s="34">
        <f>IF(S2365="","",IF(AI$6=0, 0, S2365/AI$6))</f>
        <v>1.4657269065911744E-2</v>
      </c>
      <c r="AJ2365" s="34">
        <f>IF(T2365="","",IF(AJ$6=0, 0, T2365/AJ$6))</f>
        <v>6.0839252795565806E-3</v>
      </c>
      <c r="AK2365" s="34">
        <f>IF(U2365="","",IF(AK$6=0, 0, U2365/AK$6))</f>
        <v>0</v>
      </c>
      <c r="AL2365" s="34">
        <f>IF(V2365="","",IF(AL$6=0, 0, V2365/AL$6))</f>
        <v>0.28881636290009643</v>
      </c>
      <c r="AM2365" s="34">
        <f>IF(W2365="","",IF(AM$6=0, 0, W2365/AM$6))</f>
        <v>1.2911019279861217E-2</v>
      </c>
      <c r="AN2365" s="34">
        <f>IF(X2365="","",IF(AN$6=0, 0, X2365/AN$6))</f>
        <v>0.93991518864997292</v>
      </c>
      <c r="AO2365" s="34">
        <f>IF(Y2365="","",IF(AO$6=0, 0, Y2365/AO$6))</f>
        <v>0.27545403097185783</v>
      </c>
      <c r="AP2365" s="34"/>
      <c r="AQ2365" s="34">
        <f>IF(AI2365="","",AI2365*AI$4)</f>
        <v>2.9314538131823487E-2</v>
      </c>
      <c r="AR2365" s="33">
        <f>IF(AJ2365="","",AJ2365*AJ$4)</f>
        <v>6.0839252795565806E-3</v>
      </c>
      <c r="AS2365" s="34">
        <f>IF(AK2365="","",AK2365*AK$4)</f>
        <v>0</v>
      </c>
      <c r="AT2365" s="34">
        <f>IF(AL2365="","",AL2365*AL$4)</f>
        <v>0.57763272580019287</v>
      </c>
      <c r="AU2365" s="34">
        <f>IF(AM2365="","",AM2365*AM$4)</f>
        <v>1.2911019279861217E-2</v>
      </c>
      <c r="AV2365" s="34">
        <f>IF(AN2365="","",AN2365*AN$4)</f>
        <v>0.93991518864997292</v>
      </c>
      <c r="AW2365" s="34">
        <f>IF(AO2365="","",AO2365*AO$4)</f>
        <v>0.27545403097185783</v>
      </c>
      <c r="AX2365" s="34"/>
      <c r="AY2365" s="34">
        <f>IF(AQ2365="","",AI2365*AI$5)</f>
        <v>1.4657269065911744E-2</v>
      </c>
      <c r="AZ2365" s="34">
        <f>IF(AR2365="","",AJ2365*AJ$5)</f>
        <v>6.0839252795565806E-3</v>
      </c>
      <c r="BA2365" s="34">
        <f>IF(AS2365="","",AK2365*AK$5)</f>
        <v>0</v>
      </c>
      <c r="BB2365" s="34">
        <f>IF(AT2365="","",AL2365*AL$5)</f>
        <v>1.4440818145004821</v>
      </c>
      <c r="BC2365" s="34">
        <f>IF(AU2365="","",AM2365*AM$5)</f>
        <v>0</v>
      </c>
      <c r="BD2365" s="34">
        <f>IF(AV2365="","",AN2365*AN$5)</f>
        <v>0.93991518864997292</v>
      </c>
      <c r="BE2365" s="34">
        <f>IF(AW2365="","",AO2365*AO$5)</f>
        <v>0.27545403097185783</v>
      </c>
      <c r="BF2365" s="34">
        <f>IF(BE2365="","",SUM(AY2365:BE2365))</f>
        <v>2.680192228467781</v>
      </c>
      <c r="BG2365" s="34"/>
      <c r="BH2365" s="34">
        <f>IF(AT2365="","",3/AT2365)</f>
        <v>5.1936115562775793</v>
      </c>
      <c r="BI2365" s="34"/>
      <c r="BJ2365" s="34">
        <f>IF(AQ2365="","",AQ2365*$BH2365)</f>
        <v>0.15224832400837823</v>
      </c>
      <c r="BK2365" s="34">
        <f>IF(AR2365="","",AR2365*$BH2365)</f>
        <v>3.1597544639434358E-2</v>
      </c>
      <c r="BL2365" s="34">
        <f>IF(AS2365="","",AS2365*$BH2365)</f>
        <v>0</v>
      </c>
      <c r="BM2365" s="34">
        <f>IF(AT2365="","",AT2365*$BH2365)</f>
        <v>3</v>
      </c>
      <c r="BN2365" s="34">
        <f>IF(AU2365="","",AU2365*$BH2365)</f>
        <v>6.7054818935209842E-2</v>
      </c>
      <c r="BO2365" s="34">
        <f>IF(AV2365="","",AV2365*$BH2365)</f>
        <v>4.8815543856933203</v>
      </c>
      <c r="BP2365" s="34">
        <f t="shared" si="270"/>
        <v>13.919877330815625</v>
      </c>
      <c r="BQ2365" s="34">
        <f>IF(AW2365="","",AW2365*$BH2365)</f>
        <v>1.430601238478683</v>
      </c>
      <c r="BR2365" s="34"/>
      <c r="BS2365" s="34">
        <f t="shared" si="271"/>
        <v>5.0654002543411334</v>
      </c>
      <c r="BT2365" s="34"/>
      <c r="BU2365" s="34">
        <f t="shared" si="272"/>
        <v>0.93294518106479019</v>
      </c>
      <c r="BV2365" s="34">
        <f t="shared" si="273"/>
        <v>0.93294518106479019</v>
      </c>
      <c r="BW2365" s="34">
        <f t="shared" si="274"/>
        <v>1</v>
      </c>
      <c r="BX2365" s="34"/>
      <c r="BY2365" s="34">
        <f>IF(BV2365="","",IF(BQ2365=0,0,((BV2365/BQ2365)*AF2365)))</f>
        <v>3.1224323039634316</v>
      </c>
      <c r="BZ2365" s="34">
        <f>IF(BY2365="","",SUM(S2365:X2365,BY2365))</f>
        <v>98.437701303963436</v>
      </c>
      <c r="CA2365" s="18"/>
      <c r="CB2365" s="20">
        <v>1.5391999999999999E-2</v>
      </c>
      <c r="CC2365" s="20">
        <v>9.9019999999999993E-3</v>
      </c>
      <c r="CD2365" s="20">
        <v>4.7952000000000002E-2</v>
      </c>
      <c r="CE2365" s="20">
        <v>1.2762000000000001E-2</v>
      </c>
      <c r="CF2365" s="20">
        <v>8.0759999999999998E-3</v>
      </c>
      <c r="CG2365" s="20">
        <v>3.1593999999999997E-2</v>
      </c>
      <c r="CH2365" s="20"/>
      <c r="CI2365" s="21">
        <v>3.8905099999999999</v>
      </c>
      <c r="CJ2365" s="21">
        <v>4.3318000000000003</v>
      </c>
      <c r="CK2365" s="21">
        <v>-21.378</v>
      </c>
      <c r="CL2365" s="21">
        <v>0.36775799999999997</v>
      </c>
      <c r="CM2365" s="21">
        <v>2.5812599999999999</v>
      </c>
      <c r="CN2365" s="21">
        <v>0.34427099999999999</v>
      </c>
      <c r="CO2365" s="21"/>
      <c r="CP2365" s="20">
        <v>78.4876</v>
      </c>
      <c r="CQ2365" s="20">
        <v>79.632400000000004</v>
      </c>
      <c r="CR2365" s="20">
        <v>10.808999999999999</v>
      </c>
      <c r="CS2365" s="20">
        <v>531.86699999999996</v>
      </c>
      <c r="CT2365" s="20"/>
      <c r="CU2365" s="22">
        <v>44315.039444444403</v>
      </c>
      <c r="CV2365" s="22"/>
    </row>
    <row r="2366" spans="1:100" s="17" customFormat="1" x14ac:dyDescent="0.25">
      <c r="A2366" s="17" t="s">
        <v>154</v>
      </c>
      <c r="B2366" s="17">
        <v>716</v>
      </c>
      <c r="C2366" s="17">
        <v>15</v>
      </c>
      <c r="E2366" s="18">
        <v>0.64100400000000002</v>
      </c>
      <c r="F2366" s="18">
        <v>0.15226700000000001</v>
      </c>
      <c r="G2366" s="18">
        <v>0</v>
      </c>
      <c r="H2366" s="18">
        <v>17.904900000000001</v>
      </c>
      <c r="I2366" s="18">
        <v>0.46848800000000002</v>
      </c>
      <c r="J2366" s="18">
        <v>38.009700000000002</v>
      </c>
      <c r="K2366" s="18">
        <v>42.5745</v>
      </c>
      <c r="L2366" s="18">
        <v>0.24917400000000001</v>
      </c>
      <c r="M2366" s="18">
        <v>100</v>
      </c>
      <c r="N2366" s="18"/>
      <c r="O2366" s="18">
        <v>0.105715</v>
      </c>
      <c r="P2366" s="18">
        <v>42.468699999999998</v>
      </c>
      <c r="Q2366" s="18">
        <f t="shared" si="268"/>
        <v>99.894284999999996</v>
      </c>
      <c r="R2366" s="18"/>
      <c r="S2366" s="18">
        <v>0.86405900000000002</v>
      </c>
      <c r="T2366" s="18">
        <v>0.25250499999999998</v>
      </c>
      <c r="U2366" s="18">
        <v>0</v>
      </c>
      <c r="V2366" s="18">
        <v>41.0274</v>
      </c>
      <c r="W2366" s="18">
        <v>0.46848800000000002</v>
      </c>
      <c r="X2366" s="18">
        <v>53.183300000000003</v>
      </c>
      <c r="Y2366" s="18">
        <v>4.2043100000000004</v>
      </c>
      <c r="Z2366" s="18">
        <v>100</v>
      </c>
      <c r="AA2366" s="19"/>
      <c r="AB2366" s="18">
        <f>IF(Z2366="","",Z2366-O2366)</f>
        <v>99.894284999999996</v>
      </c>
      <c r="AC2366" s="18">
        <f t="shared" si="269"/>
        <v>95.68997499999999</v>
      </c>
      <c r="AD2366" s="18"/>
      <c r="AE2366" s="34">
        <f>IF(M2366="","",IF(M2366&gt;100,M2366, M2366+O2366))</f>
        <v>100.105715</v>
      </c>
      <c r="AF2366" s="37">
        <f>IF(AE2366="","",IF(AE2366="* * *", Y2366, AE2366-SUM(S2366:X2366)))</f>
        <v>4.3099630000000104</v>
      </c>
      <c r="AG2366" s="54"/>
      <c r="AH2366" s="33"/>
      <c r="AI2366" s="34">
        <f>IF(S2366="","",IF(AI$6=0, 0, S2366/AI$6))</f>
        <v>1.3941170984853887E-2</v>
      </c>
      <c r="AJ2366" s="34">
        <f>IF(T2366="","",IF(AJ$6=0, 0, T2366/AJ$6))</f>
        <v>6.2648710206451323E-3</v>
      </c>
      <c r="AK2366" s="34">
        <f>IF(U2366="","",IF(AK$6=0, 0, U2366/AK$6))</f>
        <v>0</v>
      </c>
      <c r="AL2366" s="34">
        <f>IF(V2366="","",IF(AL$6=0, 0, V2366/AL$6))</f>
        <v>0.28903828059019115</v>
      </c>
      <c r="AM2366" s="34">
        <f>IF(W2366="","",IF(AM$6=0, 0, W2366/AM$6))</f>
        <v>1.3214899228523475E-2</v>
      </c>
      <c r="AN2366" s="34">
        <f>IF(X2366="","",IF(AN$6=0, 0, X2366/AN$6))</f>
        <v>0.94839097390392557</v>
      </c>
      <c r="AO2366" s="34">
        <f>IF(Y2366="","",IF(AO$6=0, 0, Y2366/AO$6))</f>
        <v>0.24720510954806374</v>
      </c>
      <c r="AP2366" s="34"/>
      <c r="AQ2366" s="34">
        <f>IF(AI2366="","",AI2366*AI$4)</f>
        <v>2.7882341969707774E-2</v>
      </c>
      <c r="AR2366" s="33">
        <f>IF(AJ2366="","",AJ2366*AJ$4)</f>
        <v>6.2648710206451323E-3</v>
      </c>
      <c r="AS2366" s="34">
        <f>IF(AK2366="","",AK2366*AK$4)</f>
        <v>0</v>
      </c>
      <c r="AT2366" s="34">
        <f>IF(AL2366="","",AL2366*AL$4)</f>
        <v>0.57807656118038231</v>
      </c>
      <c r="AU2366" s="34">
        <f>IF(AM2366="","",AM2366*AM$4)</f>
        <v>1.3214899228523475E-2</v>
      </c>
      <c r="AV2366" s="34">
        <f>IF(AN2366="","",AN2366*AN$4)</f>
        <v>0.94839097390392557</v>
      </c>
      <c r="AW2366" s="34">
        <f>IF(AO2366="","",AO2366*AO$4)</f>
        <v>0.24720510954806374</v>
      </c>
      <c r="AX2366" s="34"/>
      <c r="AY2366" s="34">
        <f>IF(AQ2366="","",AI2366*AI$5)</f>
        <v>1.3941170984853887E-2</v>
      </c>
      <c r="AZ2366" s="34">
        <f>IF(AR2366="","",AJ2366*AJ$5)</f>
        <v>6.2648710206451323E-3</v>
      </c>
      <c r="BA2366" s="34">
        <f>IF(AS2366="","",AK2366*AK$5)</f>
        <v>0</v>
      </c>
      <c r="BB2366" s="34">
        <f>IF(AT2366="","",AL2366*AL$5)</f>
        <v>1.4451914029509558</v>
      </c>
      <c r="BC2366" s="34">
        <f>IF(AU2366="","",AM2366*AM$5)</f>
        <v>0</v>
      </c>
      <c r="BD2366" s="34">
        <f>IF(AV2366="","",AN2366*AN$5)</f>
        <v>0.94839097390392557</v>
      </c>
      <c r="BE2366" s="34">
        <f>IF(AW2366="","",AO2366*AO$5)</f>
        <v>0.24720510954806374</v>
      </c>
      <c r="BF2366" s="34">
        <f>IF(BE2366="","",SUM(AY2366:BE2366))</f>
        <v>2.6609935284084441</v>
      </c>
      <c r="BG2366" s="34"/>
      <c r="BH2366" s="34">
        <f>IF(AT2366="","",3/AT2366)</f>
        <v>5.1896240073706839</v>
      </c>
      <c r="BI2366" s="34"/>
      <c r="BJ2366" s="34">
        <f>IF(AQ2366="","",AQ2366*$BH2366)</f>
        <v>0.14469887126771466</v>
      </c>
      <c r="BK2366" s="34">
        <f>IF(AR2366="","",AR2366*$BH2366)</f>
        <v>3.2512325051820855E-2</v>
      </c>
      <c r="BL2366" s="34">
        <f>IF(AS2366="","",AS2366*$BH2366)</f>
        <v>0</v>
      </c>
      <c r="BM2366" s="34">
        <f>IF(AT2366="","",AT2366*$BH2366)</f>
        <v>3</v>
      </c>
      <c r="BN2366" s="34">
        <f>IF(AU2366="","",AU2366*$BH2366)</f>
        <v>6.858035829132976E-2</v>
      </c>
      <c r="BO2366" s="34">
        <f>IF(AV2366="","",AV2366*$BH2366)</f>
        <v>4.9217925665454763</v>
      </c>
      <c r="BP2366" s="34">
        <f t="shared" si="270"/>
        <v>13.809555898486485</v>
      </c>
      <c r="BQ2366" s="34">
        <f>IF(AW2366="","",AW2366*$BH2366)</f>
        <v>1.2829015712553316</v>
      </c>
      <c r="BR2366" s="34"/>
      <c r="BS2366" s="34">
        <f t="shared" si="271"/>
        <v>5.0990037628650118</v>
      </c>
      <c r="BT2366" s="34"/>
      <c r="BU2366" s="34">
        <f t="shared" si="272"/>
        <v>0.9314196417086702</v>
      </c>
      <c r="BV2366" s="34">
        <f t="shared" si="273"/>
        <v>0.9314196417086702</v>
      </c>
      <c r="BW2366" s="34">
        <f t="shared" si="274"/>
        <v>1</v>
      </c>
      <c r="BX2366" s="34"/>
      <c r="BY2366" s="34">
        <f>IF(BV2366="","",IF(BQ2366=0,0,((BV2366/BQ2366)*AF2366)))</f>
        <v>3.1291443421567573</v>
      </c>
      <c r="BZ2366" s="34">
        <f>IF(BY2366="","",SUM(S2366:X2366,BY2366))</f>
        <v>98.924896342156757</v>
      </c>
      <c r="CA2366" s="18"/>
      <c r="CB2366" s="20">
        <v>1.5827000000000001E-2</v>
      </c>
      <c r="CC2366" s="20">
        <v>9.6290000000000004E-3</v>
      </c>
      <c r="CD2366" s="20">
        <v>4.8835999999999997E-2</v>
      </c>
      <c r="CE2366" s="20">
        <v>1.1767E-2</v>
      </c>
      <c r="CF2366" s="20">
        <v>9.1310000000000002E-3</v>
      </c>
      <c r="CG2366" s="20">
        <v>3.1502000000000002E-2</v>
      </c>
      <c r="CH2366" s="20"/>
      <c r="CI2366" s="21">
        <v>4.0232000000000001</v>
      </c>
      <c r="CJ2366" s="21">
        <v>4.1746999999999996</v>
      </c>
      <c r="CK2366" s="21">
        <v>-15.811999999999999</v>
      </c>
      <c r="CL2366" s="21">
        <v>0.36730099999999999</v>
      </c>
      <c r="CM2366" s="21">
        <v>2.5916700000000001</v>
      </c>
      <c r="CN2366" s="21">
        <v>0.34262900000000002</v>
      </c>
      <c r="CO2366" s="21"/>
      <c r="CP2366" s="20">
        <v>78.520600000000002</v>
      </c>
      <c r="CQ2366" s="20">
        <v>79.608400000000003</v>
      </c>
      <c r="CR2366" s="20">
        <v>10.81</v>
      </c>
      <c r="CS2366" s="20">
        <v>572.67100000000005</v>
      </c>
      <c r="CT2366" s="20"/>
      <c r="CU2366" s="22">
        <v>44315.041226851798</v>
      </c>
      <c r="CV2366" s="22"/>
    </row>
    <row r="2367" spans="1:100" s="17" customFormat="1" x14ac:dyDescent="0.25">
      <c r="A2367" s="17" t="s">
        <v>154</v>
      </c>
      <c r="B2367" s="17">
        <v>717</v>
      </c>
      <c r="C2367" s="17">
        <v>16</v>
      </c>
      <c r="E2367" s="18">
        <v>0.58040400000000003</v>
      </c>
      <c r="F2367" s="18">
        <v>0.13062499999999999</v>
      </c>
      <c r="G2367" s="18">
        <v>0</v>
      </c>
      <c r="H2367" s="18">
        <v>17.9617</v>
      </c>
      <c r="I2367" s="18">
        <v>0.471327</v>
      </c>
      <c r="J2367" s="18">
        <v>38.211199999999998</v>
      </c>
      <c r="K2367" s="18">
        <v>42.413200000000003</v>
      </c>
      <c r="L2367" s="18">
        <v>0.23155600000000001</v>
      </c>
      <c r="M2367" s="18">
        <v>100</v>
      </c>
      <c r="N2367" s="18"/>
      <c r="O2367" s="18">
        <v>0.10635500000000001</v>
      </c>
      <c r="P2367" s="18">
        <v>42.306899999999999</v>
      </c>
      <c r="Q2367" s="18">
        <f t="shared" si="268"/>
        <v>99.893645000000006</v>
      </c>
      <c r="R2367" s="18"/>
      <c r="S2367" s="18">
        <v>0.78237100000000004</v>
      </c>
      <c r="T2367" s="18">
        <v>0.216616</v>
      </c>
      <c r="U2367" s="18">
        <v>0</v>
      </c>
      <c r="V2367" s="18">
        <v>41.157400000000003</v>
      </c>
      <c r="W2367" s="18">
        <v>0.471327</v>
      </c>
      <c r="X2367" s="18">
        <v>53.465200000000003</v>
      </c>
      <c r="Y2367" s="18">
        <v>3.9070499999999999</v>
      </c>
      <c r="Z2367" s="18">
        <v>100</v>
      </c>
      <c r="AA2367" s="19"/>
      <c r="AB2367" s="18">
        <f>IF(Z2367="","",Z2367-O2367)</f>
        <v>99.893645000000006</v>
      </c>
      <c r="AC2367" s="18">
        <f t="shared" si="269"/>
        <v>95.986595000000008</v>
      </c>
      <c r="AD2367" s="18"/>
      <c r="AE2367" s="34">
        <f>IF(M2367="","",IF(M2367&gt;100,M2367, M2367+O2367))</f>
        <v>100.10635499999999</v>
      </c>
      <c r="AF2367" s="37">
        <f>IF(AE2367="","",IF(AE2367="* * *", Y2367, AE2367-SUM(S2367:X2367)))</f>
        <v>4.013440999999986</v>
      </c>
      <c r="AG2367" s="54"/>
      <c r="AH2367" s="33"/>
      <c r="AI2367" s="34">
        <f>IF(S2367="","",IF(AI$6=0, 0, S2367/AI$6))</f>
        <v>1.2623174904249735E-2</v>
      </c>
      <c r="AJ2367" s="34">
        <f>IF(T2367="","",IF(AJ$6=0, 0, T2367/AJ$6))</f>
        <v>5.3744333815491426E-3</v>
      </c>
      <c r="AK2367" s="34">
        <f>IF(U2367="","",IF(AK$6=0, 0, U2367/AK$6))</f>
        <v>0</v>
      </c>
      <c r="AL2367" s="34">
        <f>IF(V2367="","",IF(AL$6=0, 0, V2367/AL$6))</f>
        <v>0.28995413137470893</v>
      </c>
      <c r="AM2367" s="34">
        <f>IF(W2367="","",IF(AM$6=0, 0, W2367/AM$6))</f>
        <v>1.329498046627082E-2</v>
      </c>
      <c r="AN2367" s="34">
        <f>IF(X2367="","",IF(AN$6=0, 0, X2367/AN$6))</f>
        <v>0.95341795447007172</v>
      </c>
      <c r="AO2367" s="34">
        <f>IF(Y2367="","",IF(AO$6=0, 0, Y2367/AO$6))</f>
        <v>0.22972680969285383</v>
      </c>
      <c r="AP2367" s="34"/>
      <c r="AQ2367" s="34">
        <f>IF(AI2367="","",AI2367*AI$4)</f>
        <v>2.524634980849947E-2</v>
      </c>
      <c r="AR2367" s="33">
        <f>IF(AJ2367="","",AJ2367*AJ$4)</f>
        <v>5.3744333815491426E-3</v>
      </c>
      <c r="AS2367" s="34">
        <f>IF(AK2367="","",AK2367*AK$4)</f>
        <v>0</v>
      </c>
      <c r="AT2367" s="34">
        <f>IF(AL2367="","",AL2367*AL$4)</f>
        <v>0.57990826274941787</v>
      </c>
      <c r="AU2367" s="34">
        <f>IF(AM2367="","",AM2367*AM$4)</f>
        <v>1.329498046627082E-2</v>
      </c>
      <c r="AV2367" s="34">
        <f>IF(AN2367="","",AN2367*AN$4)</f>
        <v>0.95341795447007172</v>
      </c>
      <c r="AW2367" s="34">
        <f>IF(AO2367="","",AO2367*AO$4)</f>
        <v>0.22972680969285383</v>
      </c>
      <c r="AX2367" s="34"/>
      <c r="AY2367" s="34">
        <f>IF(AQ2367="","",AI2367*AI$5)</f>
        <v>1.2623174904249735E-2</v>
      </c>
      <c r="AZ2367" s="34">
        <f>IF(AR2367="","",AJ2367*AJ$5)</f>
        <v>5.3744333815491426E-3</v>
      </c>
      <c r="BA2367" s="34">
        <f>IF(AS2367="","",AK2367*AK$5)</f>
        <v>0</v>
      </c>
      <c r="BB2367" s="34">
        <f>IF(AT2367="","",AL2367*AL$5)</f>
        <v>1.4497706568735447</v>
      </c>
      <c r="BC2367" s="34">
        <f>IF(AU2367="","",AM2367*AM$5)</f>
        <v>0</v>
      </c>
      <c r="BD2367" s="34">
        <f>IF(AV2367="","",AN2367*AN$5)</f>
        <v>0.95341795447007172</v>
      </c>
      <c r="BE2367" s="34">
        <f>IF(AW2367="","",AO2367*AO$5)</f>
        <v>0.22972680969285383</v>
      </c>
      <c r="BF2367" s="34">
        <f>IF(BE2367="","",SUM(AY2367:BE2367))</f>
        <v>2.6509130293222691</v>
      </c>
      <c r="BG2367" s="34"/>
      <c r="BH2367" s="34">
        <f>IF(AT2367="","",3/AT2367)</f>
        <v>5.1732320311778688</v>
      </c>
      <c r="BI2367" s="34"/>
      <c r="BJ2367" s="34">
        <f>IF(AQ2367="","",AQ2367*$BH2367)</f>
        <v>0.1306052254996507</v>
      </c>
      <c r="BK2367" s="34">
        <f>IF(AR2367="","",AR2367*$BH2367)</f>
        <v>2.7803190918861614E-2</v>
      </c>
      <c r="BL2367" s="34">
        <f>IF(AS2367="","",AS2367*$BH2367)</f>
        <v>0</v>
      </c>
      <c r="BM2367" s="34">
        <f>IF(AT2367="","",AT2367*$BH2367)</f>
        <v>3.0000000000000004</v>
      </c>
      <c r="BN2367" s="34">
        <f>IF(AU2367="","",AU2367*$BH2367)</f>
        <v>6.8778018801996285E-2</v>
      </c>
      <c r="BO2367" s="34">
        <f>IF(AV2367="","",AV2367*$BH2367)</f>
        <v>4.9322523011646577</v>
      </c>
      <c r="BP2367" s="34">
        <f t="shared" si="270"/>
        <v>13.71378819515672</v>
      </c>
      <c r="BQ2367" s="34">
        <f>IF(AW2367="","",AW2367*$BH2367)</f>
        <v>1.188430090323374</v>
      </c>
      <c r="BR2367" s="34"/>
      <c r="BS2367" s="34">
        <f t="shared" si="271"/>
        <v>5.0906607175831704</v>
      </c>
      <c r="BT2367" s="34"/>
      <c r="BU2367" s="34">
        <f t="shared" si="272"/>
        <v>0.9312219811980037</v>
      </c>
      <c r="BV2367" s="34">
        <f t="shared" si="273"/>
        <v>0.9312219811980037</v>
      </c>
      <c r="BW2367" s="34">
        <f t="shared" si="274"/>
        <v>1</v>
      </c>
      <c r="BX2367" s="34"/>
      <c r="BY2367" s="34">
        <f>IF(BV2367="","",IF(BQ2367=0,0,((BV2367/BQ2367)*AF2367)))</f>
        <v>3.1448248490782738</v>
      </c>
      <c r="BZ2367" s="34">
        <f>IF(BY2367="","",SUM(S2367:X2367,BY2367))</f>
        <v>99.237738849078283</v>
      </c>
      <c r="CA2367" s="18"/>
      <c r="CB2367" s="20">
        <v>1.6123999999999999E-2</v>
      </c>
      <c r="CC2367" s="20">
        <v>1.0307E-2</v>
      </c>
      <c r="CD2367" s="20">
        <v>4.8127000000000003E-2</v>
      </c>
      <c r="CE2367" s="20">
        <v>1.2462000000000001E-2</v>
      </c>
      <c r="CF2367" s="20">
        <v>9.1179999999999994E-3</v>
      </c>
      <c r="CG2367" s="20">
        <v>3.0062999999999999E-2</v>
      </c>
      <c r="CH2367" s="20"/>
      <c r="CI2367" s="21">
        <v>4.2796700000000003</v>
      </c>
      <c r="CJ2367" s="21">
        <v>4.8769099999999996</v>
      </c>
      <c r="CK2367" s="21">
        <v>-16.829999999999998</v>
      </c>
      <c r="CL2367" s="21">
        <v>0.366755</v>
      </c>
      <c r="CM2367" s="21">
        <v>2.5815999999999999</v>
      </c>
      <c r="CN2367" s="21">
        <v>0.34145399999999998</v>
      </c>
      <c r="CO2367" s="21"/>
      <c r="CP2367" s="20">
        <v>78.553600000000003</v>
      </c>
      <c r="CQ2367" s="20">
        <v>79.584100000000007</v>
      </c>
      <c r="CR2367" s="20">
        <v>10.811500000000001</v>
      </c>
      <c r="CS2367" s="20">
        <v>613.65</v>
      </c>
      <c r="CT2367" s="20"/>
      <c r="CU2367" s="22">
        <v>44315.043020833298</v>
      </c>
      <c r="CV2367" s="22"/>
    </row>
    <row r="2368" spans="1:100" s="17" customFormat="1" x14ac:dyDescent="0.25">
      <c r="A2368" s="17" t="s">
        <v>154</v>
      </c>
      <c r="B2368" s="17">
        <v>718</v>
      </c>
      <c r="C2368" s="17">
        <v>17</v>
      </c>
      <c r="E2368" s="18">
        <v>0.53261700000000001</v>
      </c>
      <c r="F2368" s="18">
        <v>0.12619</v>
      </c>
      <c r="G2368" s="18">
        <v>0</v>
      </c>
      <c r="H2368" s="18">
        <v>17.977900000000002</v>
      </c>
      <c r="I2368" s="18">
        <v>0.498691</v>
      </c>
      <c r="J2368" s="18">
        <v>38.134099999999997</v>
      </c>
      <c r="K2368" s="18">
        <v>42.492100000000001</v>
      </c>
      <c r="L2368" s="18">
        <v>0.238374</v>
      </c>
      <c r="M2368" s="18">
        <v>100</v>
      </c>
      <c r="N2368" s="18"/>
      <c r="O2368" s="18">
        <v>0.11253000000000001</v>
      </c>
      <c r="P2368" s="18">
        <v>42.379600000000003</v>
      </c>
      <c r="Q2368" s="18">
        <f t="shared" si="268"/>
        <v>99.887469999999993</v>
      </c>
      <c r="R2368" s="18"/>
      <c r="S2368" s="18">
        <v>0.71795600000000004</v>
      </c>
      <c r="T2368" s="18">
        <v>0.209261</v>
      </c>
      <c r="U2368" s="18">
        <v>0</v>
      </c>
      <c r="V2368" s="18">
        <v>41.194699999999997</v>
      </c>
      <c r="W2368" s="18">
        <v>0.498691</v>
      </c>
      <c r="X2368" s="18">
        <v>53.357300000000002</v>
      </c>
      <c r="Y2368" s="18">
        <v>4.0220900000000004</v>
      </c>
      <c r="Z2368" s="18">
        <v>100</v>
      </c>
      <c r="AA2368" s="19"/>
      <c r="AB2368" s="18">
        <f>IF(Z2368="","",Z2368-O2368)</f>
        <v>99.887469999999993</v>
      </c>
      <c r="AC2368" s="18">
        <f t="shared" si="269"/>
        <v>95.865379999999988</v>
      </c>
      <c r="AD2368" s="18"/>
      <c r="AE2368" s="34">
        <f>IF(M2368="","",IF(M2368&gt;100,M2368, M2368+O2368))</f>
        <v>100.11253000000001</v>
      </c>
      <c r="AF2368" s="37">
        <f>IF(AE2368="","",IF(AE2368="* * *", Y2368, AE2368-SUM(S2368:X2368)))</f>
        <v>4.1346220000000073</v>
      </c>
      <c r="AG2368" s="54"/>
      <c r="AH2368" s="33"/>
      <c r="AI2368" s="34">
        <f>IF(S2368="","",IF(AI$6=0, 0, S2368/AI$6))</f>
        <v>1.1583870263028056E-2</v>
      </c>
      <c r="AJ2368" s="34">
        <f>IF(T2368="","",IF(AJ$6=0, 0, T2368/AJ$6))</f>
        <v>5.1919493659579857E-3</v>
      </c>
      <c r="AK2368" s="34">
        <f>IF(U2368="","",IF(AK$6=0, 0, U2368/AK$6))</f>
        <v>0</v>
      </c>
      <c r="AL2368" s="34">
        <f>IF(V2368="","",IF(AL$6=0, 0, V2368/AL$6))</f>
        <v>0.29021691009980516</v>
      </c>
      <c r="AM2368" s="34">
        <f>IF(W2368="","",IF(AM$6=0, 0, W2368/AM$6))</f>
        <v>1.4066851896252626E-2</v>
      </c>
      <c r="AN2368" s="34">
        <f>IF(X2368="","",IF(AN$6=0, 0, X2368/AN$6))</f>
        <v>0.95149382817320338</v>
      </c>
      <c r="AO2368" s="34">
        <f>IF(Y2368="","",IF(AO$6=0, 0, Y2368/AO$6))</f>
        <v>0.23649093408006824</v>
      </c>
      <c r="AP2368" s="34"/>
      <c r="AQ2368" s="34">
        <f>IF(AI2368="","",AI2368*AI$4)</f>
        <v>2.3167740526056111E-2</v>
      </c>
      <c r="AR2368" s="33">
        <f>IF(AJ2368="","",AJ2368*AJ$4)</f>
        <v>5.1919493659579857E-3</v>
      </c>
      <c r="AS2368" s="34">
        <f>IF(AK2368="","",AK2368*AK$4)</f>
        <v>0</v>
      </c>
      <c r="AT2368" s="34">
        <f>IF(AL2368="","",AL2368*AL$4)</f>
        <v>0.58043382019961032</v>
      </c>
      <c r="AU2368" s="34">
        <f>IF(AM2368="","",AM2368*AM$4)</f>
        <v>1.4066851896252626E-2</v>
      </c>
      <c r="AV2368" s="34">
        <f>IF(AN2368="","",AN2368*AN$4)</f>
        <v>0.95149382817320338</v>
      </c>
      <c r="AW2368" s="34">
        <f>IF(AO2368="","",AO2368*AO$4)</f>
        <v>0.23649093408006824</v>
      </c>
      <c r="AX2368" s="34"/>
      <c r="AY2368" s="34">
        <f>IF(AQ2368="","",AI2368*AI$5)</f>
        <v>1.1583870263028056E-2</v>
      </c>
      <c r="AZ2368" s="34">
        <f>IF(AR2368="","",AJ2368*AJ$5)</f>
        <v>5.1919493659579857E-3</v>
      </c>
      <c r="BA2368" s="34">
        <f>IF(AS2368="","",AK2368*AK$5)</f>
        <v>0</v>
      </c>
      <c r="BB2368" s="34">
        <f>IF(AT2368="","",AL2368*AL$5)</f>
        <v>1.4510845504990257</v>
      </c>
      <c r="BC2368" s="34">
        <f>IF(AU2368="","",AM2368*AM$5)</f>
        <v>0</v>
      </c>
      <c r="BD2368" s="34">
        <f>IF(AV2368="","",AN2368*AN$5)</f>
        <v>0.95149382817320338</v>
      </c>
      <c r="BE2368" s="34">
        <f>IF(AW2368="","",AO2368*AO$5)</f>
        <v>0.23649093408006824</v>
      </c>
      <c r="BF2368" s="34">
        <f>IF(BE2368="","",SUM(AY2368:BE2368))</f>
        <v>2.6558451323812835</v>
      </c>
      <c r="BG2368" s="34"/>
      <c r="BH2368" s="34">
        <f>IF(AT2368="","",3/AT2368)</f>
        <v>5.1685478957244504</v>
      </c>
      <c r="BI2368" s="34"/>
      <c r="BJ2368" s="34">
        <f>IF(AQ2368="","",AQ2368*$BH2368)</f>
        <v>0.11974357654463738</v>
      </c>
      <c r="BK2368" s="34">
        <f>IF(AR2368="","",AR2368*$BH2368)</f>
        <v>2.6834838970130042E-2</v>
      </c>
      <c r="BL2368" s="34">
        <f>IF(AS2368="","",AS2368*$BH2368)</f>
        <v>0</v>
      </c>
      <c r="BM2368" s="34">
        <f>IF(AT2368="","",AT2368*$BH2368)</f>
        <v>3</v>
      </c>
      <c r="BN2368" s="34">
        <f>IF(AU2368="","",AU2368*$BH2368)</f>
        <v>7.270519776784401E-2</v>
      </c>
      <c r="BO2368" s="34">
        <f>IF(AV2368="","",AV2368*$BH2368)</f>
        <v>4.9178414233994125</v>
      </c>
      <c r="BP2368" s="34">
        <f t="shared" si="270"/>
        <v>13.726862770339308</v>
      </c>
      <c r="BQ2368" s="34">
        <f>IF(AW2368="","",AW2368*$BH2368)</f>
        <v>1.2223147196974464</v>
      </c>
      <c r="BR2368" s="34"/>
      <c r="BS2368" s="34">
        <f t="shared" si="271"/>
        <v>5.0644198389141799</v>
      </c>
      <c r="BT2368" s="34"/>
      <c r="BU2368" s="34">
        <f t="shared" si="272"/>
        <v>0.92729480223215599</v>
      </c>
      <c r="BV2368" s="34">
        <f t="shared" si="273"/>
        <v>0.92729480223215599</v>
      </c>
      <c r="BW2368" s="34">
        <f t="shared" si="274"/>
        <v>1</v>
      </c>
      <c r="BX2368" s="34"/>
      <c r="BY2368" s="34">
        <f>IF(BV2368="","",IF(BQ2368=0,0,((BV2368/BQ2368)*AF2368)))</f>
        <v>3.1366827446402206</v>
      </c>
      <c r="BZ2368" s="34">
        <f>IF(BY2368="","",SUM(S2368:X2368,BY2368))</f>
        <v>99.114590744640225</v>
      </c>
      <c r="CA2368" s="18"/>
      <c r="CB2368" s="20">
        <v>1.6236E-2</v>
      </c>
      <c r="CC2368" s="20">
        <v>1.0012E-2</v>
      </c>
      <c r="CD2368" s="20">
        <v>4.7342000000000002E-2</v>
      </c>
      <c r="CE2368" s="20">
        <v>1.2848999999999999E-2</v>
      </c>
      <c r="CF2368" s="20">
        <v>9.0360000000000006E-3</v>
      </c>
      <c r="CG2368" s="20">
        <v>3.1496000000000003E-2</v>
      </c>
      <c r="CH2368" s="20"/>
      <c r="CI2368" s="21">
        <v>4.5116300000000003</v>
      </c>
      <c r="CJ2368" s="21">
        <v>4.9279599999999997</v>
      </c>
      <c r="CK2368" s="21">
        <v>-21.521999999999998</v>
      </c>
      <c r="CL2368" s="21">
        <v>0.366674</v>
      </c>
      <c r="CM2368" s="21">
        <v>2.4958800000000001</v>
      </c>
      <c r="CN2368" s="21">
        <v>0.342034</v>
      </c>
      <c r="CO2368" s="21"/>
      <c r="CP2368" s="20">
        <v>78.586600000000004</v>
      </c>
      <c r="CQ2368" s="20">
        <v>79.560100000000006</v>
      </c>
      <c r="CR2368" s="20">
        <v>10.8125</v>
      </c>
      <c r="CS2368" s="20">
        <v>654.45899999999995</v>
      </c>
      <c r="CT2368" s="20"/>
      <c r="CU2368" s="22">
        <v>44315.044780092598</v>
      </c>
      <c r="CV2368" s="22"/>
    </row>
    <row r="2369" spans="1:100" s="17" customFormat="1" x14ac:dyDescent="0.25">
      <c r="A2369" s="17" t="s">
        <v>154</v>
      </c>
      <c r="B2369" s="17">
        <v>719</v>
      </c>
      <c r="C2369" s="17">
        <v>18</v>
      </c>
      <c r="E2369" s="18">
        <v>0.58069800000000005</v>
      </c>
      <c r="F2369" s="18">
        <v>0.13098299999999999</v>
      </c>
      <c r="G2369" s="18">
        <v>0</v>
      </c>
      <c r="H2369" s="18">
        <v>17.9758</v>
      </c>
      <c r="I2369" s="18">
        <v>0.514714</v>
      </c>
      <c r="J2369" s="18">
        <v>38.096600000000002</v>
      </c>
      <c r="K2369" s="18">
        <v>42.464700000000001</v>
      </c>
      <c r="L2369" s="18">
        <v>0.23650599999999999</v>
      </c>
      <c r="M2369" s="18">
        <v>100</v>
      </c>
      <c r="N2369" s="18"/>
      <c r="O2369" s="18">
        <v>0.116146</v>
      </c>
      <c r="P2369" s="18">
        <v>42.348500000000001</v>
      </c>
      <c r="Q2369" s="18">
        <f t="shared" si="268"/>
        <v>99.883853999999999</v>
      </c>
      <c r="R2369" s="18"/>
      <c r="S2369" s="18">
        <v>0.78276800000000002</v>
      </c>
      <c r="T2369" s="18">
        <v>0.21720900000000001</v>
      </c>
      <c r="U2369" s="18">
        <v>0</v>
      </c>
      <c r="V2369" s="18">
        <v>41.189900000000002</v>
      </c>
      <c r="W2369" s="18">
        <v>0.514714</v>
      </c>
      <c r="X2369" s="18">
        <v>53.304900000000004</v>
      </c>
      <c r="Y2369" s="18">
        <v>3.99057</v>
      </c>
      <c r="Z2369" s="18">
        <v>100</v>
      </c>
      <c r="AA2369" s="19"/>
      <c r="AB2369" s="18">
        <f>IF(Z2369="","",Z2369-O2369)</f>
        <v>99.883853999999999</v>
      </c>
      <c r="AC2369" s="18">
        <f t="shared" si="269"/>
        <v>95.893283999999994</v>
      </c>
      <c r="AD2369" s="18"/>
      <c r="AE2369" s="34">
        <f>IF(M2369="","",IF(M2369&gt;100,M2369, M2369+O2369))</f>
        <v>100.116146</v>
      </c>
      <c r="AF2369" s="37">
        <f>IF(AE2369="","",IF(AE2369="* * *", Y2369, AE2369-SUM(S2369:X2369)))</f>
        <v>4.1066550000000035</v>
      </c>
      <c r="AG2369" s="54"/>
      <c r="AH2369" s="33"/>
      <c r="AI2369" s="34">
        <f>IF(S2369="","",IF(AI$6=0, 0, S2369/AI$6))</f>
        <v>1.2629580305826463E-2</v>
      </c>
      <c r="AJ2369" s="34">
        <f>IF(T2369="","",IF(AJ$6=0, 0, T2369/AJ$6))</f>
        <v>5.3891462328401769E-3</v>
      </c>
      <c r="AK2369" s="34">
        <f>IF(U2369="","",IF(AK$6=0, 0, U2369/AK$6))</f>
        <v>0</v>
      </c>
      <c r="AL2369" s="34">
        <f>IF(V2369="","",IF(AL$6=0, 0, V2369/AL$6))</f>
        <v>0.29018309407083837</v>
      </c>
      <c r="AM2369" s="34">
        <f>IF(W2369="","",IF(AM$6=0, 0, W2369/AM$6))</f>
        <v>1.4518821488512473E-2</v>
      </c>
      <c r="AN2369" s="34">
        <f>IF(X2369="","",IF(AN$6=0, 0, X2369/AN$6))</f>
        <v>0.95055940539326</v>
      </c>
      <c r="AO2369" s="34">
        <f>IF(Y2369="","",IF(AO$6=0, 0, Y2369/AO$6))</f>
        <v>0.23463762044407205</v>
      </c>
      <c r="AP2369" s="34"/>
      <c r="AQ2369" s="34">
        <f>IF(AI2369="","",AI2369*AI$4)</f>
        <v>2.5259160611652925E-2</v>
      </c>
      <c r="AR2369" s="33">
        <f>IF(AJ2369="","",AJ2369*AJ$4)</f>
        <v>5.3891462328401769E-3</v>
      </c>
      <c r="AS2369" s="34">
        <f>IF(AK2369="","",AK2369*AK$4)</f>
        <v>0</v>
      </c>
      <c r="AT2369" s="34">
        <f>IF(AL2369="","",AL2369*AL$4)</f>
        <v>0.58036618814167673</v>
      </c>
      <c r="AU2369" s="34">
        <f>IF(AM2369="","",AM2369*AM$4)</f>
        <v>1.4518821488512473E-2</v>
      </c>
      <c r="AV2369" s="34">
        <f>IF(AN2369="","",AN2369*AN$4)</f>
        <v>0.95055940539326</v>
      </c>
      <c r="AW2369" s="34">
        <f>IF(AO2369="","",AO2369*AO$4)</f>
        <v>0.23463762044407205</v>
      </c>
      <c r="AX2369" s="34"/>
      <c r="AY2369" s="34">
        <f>IF(AQ2369="","",AI2369*AI$5)</f>
        <v>1.2629580305826463E-2</v>
      </c>
      <c r="AZ2369" s="34">
        <f>IF(AR2369="","",AJ2369*AJ$5)</f>
        <v>5.3891462328401769E-3</v>
      </c>
      <c r="BA2369" s="34">
        <f>IF(AS2369="","",AK2369*AK$5)</f>
        <v>0</v>
      </c>
      <c r="BB2369" s="34">
        <f>IF(AT2369="","",AL2369*AL$5)</f>
        <v>1.4509154703541918</v>
      </c>
      <c r="BC2369" s="34">
        <f>IF(AU2369="","",AM2369*AM$5)</f>
        <v>0</v>
      </c>
      <c r="BD2369" s="34">
        <f>IF(AV2369="","",AN2369*AN$5)</f>
        <v>0.95055940539326</v>
      </c>
      <c r="BE2369" s="34">
        <f>IF(AW2369="","",AO2369*AO$5)</f>
        <v>0.23463762044407205</v>
      </c>
      <c r="BF2369" s="34">
        <f>IF(BE2369="","",SUM(AY2369:BE2369))</f>
        <v>2.6541312227301903</v>
      </c>
      <c r="BG2369" s="34"/>
      <c r="BH2369" s="34">
        <f>IF(AT2369="","",3/AT2369)</f>
        <v>5.1691502042976554</v>
      </c>
      <c r="BI2369" s="34"/>
      <c r="BJ2369" s="34">
        <f>IF(AQ2369="","",AQ2369*$BH2369)</f>
        <v>0.13056839523611302</v>
      </c>
      <c r="BK2369" s="34">
        <f>IF(AR2369="","",AR2369*$BH2369)</f>
        <v>2.7857306350475741E-2</v>
      </c>
      <c r="BL2369" s="34">
        <f>IF(AS2369="","",AS2369*$BH2369)</f>
        <v>0</v>
      </c>
      <c r="BM2369" s="34">
        <f>IF(AT2369="","",AT2369*$BH2369)</f>
        <v>2.9999999999999996</v>
      </c>
      <c r="BN2369" s="34">
        <f>IF(AU2369="","",AU2369*$BH2369)</f>
        <v>7.5049969063505445E-2</v>
      </c>
      <c r="BO2369" s="34">
        <f>IF(AV2369="","",AV2369*$BH2369)</f>
        <v>4.9135843445856278</v>
      </c>
      <c r="BP2369" s="34">
        <f t="shared" si="270"/>
        <v>13.719602952208549</v>
      </c>
      <c r="BQ2369" s="34">
        <f>IF(AW2369="","",AW2369*$BH2369)</f>
        <v>1.2128771036543908</v>
      </c>
      <c r="BR2369" s="34"/>
      <c r="BS2369" s="34">
        <f t="shared" si="271"/>
        <v>5.0720100461722168</v>
      </c>
      <c r="BT2369" s="34"/>
      <c r="BU2369" s="34">
        <f t="shared" si="272"/>
        <v>0.92495003093649453</v>
      </c>
      <c r="BV2369" s="34">
        <f t="shared" si="273"/>
        <v>0.92495003093649453</v>
      </c>
      <c r="BW2369" s="34">
        <f t="shared" si="274"/>
        <v>1</v>
      </c>
      <c r="BX2369" s="34"/>
      <c r="BY2369" s="34">
        <f>IF(BV2369="","",IF(BQ2369=0,0,((BV2369/BQ2369)*AF2369)))</f>
        <v>3.1317687982160813</v>
      </c>
      <c r="BZ2369" s="34">
        <f>IF(BY2369="","",SUM(S2369:X2369,BY2369))</f>
        <v>99.141259798216083</v>
      </c>
      <c r="CA2369" s="18"/>
      <c r="CB2369" s="20">
        <v>1.5816E-2</v>
      </c>
      <c r="CC2369" s="20">
        <v>9.6609999999999994E-3</v>
      </c>
      <c r="CD2369" s="20">
        <v>4.7842999999999997E-2</v>
      </c>
      <c r="CE2369" s="20">
        <v>1.2652999999999999E-2</v>
      </c>
      <c r="CF2369" s="20">
        <v>8.7189999999999993E-3</v>
      </c>
      <c r="CG2369" s="20">
        <v>3.0537999999999999E-2</v>
      </c>
      <c r="CH2369" s="20"/>
      <c r="CI2369" s="21">
        <v>4.2629099999999998</v>
      </c>
      <c r="CJ2369" s="21">
        <v>4.6916500000000001</v>
      </c>
      <c r="CK2369" s="21">
        <v>-29.032</v>
      </c>
      <c r="CL2369" s="21">
        <v>0.36666199999999999</v>
      </c>
      <c r="CM2369" s="21">
        <v>2.43912</v>
      </c>
      <c r="CN2369" s="21">
        <v>0.34207300000000002</v>
      </c>
      <c r="CO2369" s="21"/>
      <c r="CP2369" s="20">
        <v>78.619699999999995</v>
      </c>
      <c r="CQ2369" s="20">
        <v>79.535899999999998</v>
      </c>
      <c r="CR2369" s="20">
        <v>10.813499999999999</v>
      </c>
      <c r="CS2369" s="20">
        <v>695.46</v>
      </c>
      <c r="CT2369" s="20"/>
      <c r="CU2369" s="22">
        <v>44315.046539351897</v>
      </c>
      <c r="CV2369" s="22"/>
    </row>
    <row r="2370" spans="1:100" s="17" customFormat="1" x14ac:dyDescent="0.25">
      <c r="A2370" s="17" t="s">
        <v>154</v>
      </c>
      <c r="B2370" s="17">
        <v>720</v>
      </c>
      <c r="C2370" s="17">
        <v>19</v>
      </c>
      <c r="E2370" s="18">
        <v>0.53534099999999996</v>
      </c>
      <c r="F2370" s="18">
        <v>0.12116300000000001</v>
      </c>
      <c r="G2370" s="18">
        <v>0</v>
      </c>
      <c r="H2370" s="18">
        <v>17.985099999999999</v>
      </c>
      <c r="I2370" s="18">
        <v>0.56100000000000005</v>
      </c>
      <c r="J2370" s="18">
        <v>38.1783</v>
      </c>
      <c r="K2370" s="18">
        <v>42.3887</v>
      </c>
      <c r="L2370" s="18">
        <v>0.23031399999999999</v>
      </c>
      <c r="M2370" s="18">
        <v>100</v>
      </c>
      <c r="N2370" s="18"/>
      <c r="O2370" s="18">
        <v>0.12659000000000001</v>
      </c>
      <c r="P2370" s="18">
        <v>42.2622</v>
      </c>
      <c r="Q2370" s="18">
        <f t="shared" si="268"/>
        <v>99.873410000000007</v>
      </c>
      <c r="R2370" s="18"/>
      <c r="S2370" s="18">
        <v>0.72162700000000002</v>
      </c>
      <c r="T2370" s="18">
        <v>0.20092499999999999</v>
      </c>
      <c r="U2370" s="18">
        <v>0</v>
      </c>
      <c r="V2370" s="18">
        <v>41.211199999999998</v>
      </c>
      <c r="W2370" s="18">
        <v>0.56100000000000005</v>
      </c>
      <c r="X2370" s="18">
        <v>53.419199999999996</v>
      </c>
      <c r="Y2370" s="18">
        <v>3.8860899999999998</v>
      </c>
      <c r="Z2370" s="18">
        <v>100</v>
      </c>
      <c r="AA2370" s="19"/>
      <c r="AB2370" s="18">
        <f>IF(Z2370="","",Z2370-O2370)</f>
        <v>99.873410000000007</v>
      </c>
      <c r="AC2370" s="18">
        <f t="shared" si="269"/>
        <v>95.987320000000011</v>
      </c>
      <c r="AD2370" s="18"/>
      <c r="AE2370" s="34">
        <f>IF(M2370="","",IF(M2370&gt;100,M2370, M2370+O2370))</f>
        <v>100.12658999999999</v>
      </c>
      <c r="AF2370" s="37">
        <f>IF(AE2370="","",IF(AE2370="* * *", Y2370, AE2370-SUM(S2370:X2370)))</f>
        <v>4.0126379999999955</v>
      </c>
      <c r="AG2370" s="54"/>
      <c r="AH2370" s="33"/>
      <c r="AI2370" s="34">
        <f>IF(S2370="","",IF(AI$6=0, 0, S2370/AI$6))</f>
        <v>1.1643100059471815E-2</v>
      </c>
      <c r="AJ2370" s="34">
        <f>IF(T2370="","",IF(AJ$6=0, 0, T2370/AJ$6))</f>
        <v>4.9851258779949831E-3</v>
      </c>
      <c r="AK2370" s="34">
        <f>IF(U2370="","",IF(AK$6=0, 0, U2370/AK$6))</f>
        <v>0</v>
      </c>
      <c r="AL2370" s="34">
        <f>IF(V2370="","",IF(AL$6=0, 0, V2370/AL$6))</f>
        <v>0.29033315269937854</v>
      </c>
      <c r="AM2370" s="34">
        <f>IF(W2370="","",IF(AM$6=0, 0, W2370/AM$6))</f>
        <v>1.582443620157116E-2</v>
      </c>
      <c r="AN2370" s="34">
        <f>IF(X2370="","",IF(AN$6=0, 0, X2370/AN$6))</f>
        <v>0.95259765966325105</v>
      </c>
      <c r="AO2370" s="34">
        <f>IF(Y2370="","",IF(AO$6=0, 0, Y2370/AO$6))</f>
        <v>0.22849440316333355</v>
      </c>
      <c r="AP2370" s="34"/>
      <c r="AQ2370" s="34">
        <f>IF(AI2370="","",AI2370*AI$4)</f>
        <v>2.3286200118943629E-2</v>
      </c>
      <c r="AR2370" s="33">
        <f>IF(AJ2370="","",AJ2370*AJ$4)</f>
        <v>4.9851258779949831E-3</v>
      </c>
      <c r="AS2370" s="34">
        <f>IF(AK2370="","",AK2370*AK$4)</f>
        <v>0</v>
      </c>
      <c r="AT2370" s="34">
        <f>IF(AL2370="","",AL2370*AL$4)</f>
        <v>0.58066630539875708</v>
      </c>
      <c r="AU2370" s="34">
        <f>IF(AM2370="","",AM2370*AM$4)</f>
        <v>1.582443620157116E-2</v>
      </c>
      <c r="AV2370" s="34">
        <f>IF(AN2370="","",AN2370*AN$4)</f>
        <v>0.95259765966325105</v>
      </c>
      <c r="AW2370" s="34">
        <f>IF(AO2370="","",AO2370*AO$4)</f>
        <v>0.22849440316333355</v>
      </c>
      <c r="AX2370" s="34"/>
      <c r="AY2370" s="34">
        <f>IF(AQ2370="","",AI2370*AI$5)</f>
        <v>1.1643100059471815E-2</v>
      </c>
      <c r="AZ2370" s="34">
        <f>IF(AR2370="","",AJ2370*AJ$5)</f>
        <v>4.9851258779949831E-3</v>
      </c>
      <c r="BA2370" s="34">
        <f>IF(AS2370="","",AK2370*AK$5)</f>
        <v>0</v>
      </c>
      <c r="BB2370" s="34">
        <f>IF(AT2370="","",AL2370*AL$5)</f>
        <v>1.4516657634968926</v>
      </c>
      <c r="BC2370" s="34">
        <f>IF(AU2370="","",AM2370*AM$5)</f>
        <v>0</v>
      </c>
      <c r="BD2370" s="34">
        <f>IF(AV2370="","",AN2370*AN$5)</f>
        <v>0.95259765966325105</v>
      </c>
      <c r="BE2370" s="34">
        <f>IF(AW2370="","",AO2370*AO$5)</f>
        <v>0.22849440316333355</v>
      </c>
      <c r="BF2370" s="34">
        <f>IF(BE2370="","",SUM(AY2370:BE2370))</f>
        <v>2.6493860522609438</v>
      </c>
      <c r="BG2370" s="34"/>
      <c r="BH2370" s="34">
        <f>IF(AT2370="","",3/AT2370)</f>
        <v>5.1664785301083214</v>
      </c>
      <c r="BI2370" s="34"/>
      <c r="BJ2370" s="34">
        <f>IF(AQ2370="","",AQ2370*$BH2370)</f>
        <v>0.12030765296232809</v>
      </c>
      <c r="BK2370" s="34">
        <f>IF(AR2370="","",AR2370*$BH2370)</f>
        <v>2.5755545818548477E-2</v>
      </c>
      <c r="BL2370" s="34">
        <f>IF(AS2370="","",AS2370*$BH2370)</f>
        <v>0</v>
      </c>
      <c r="BM2370" s="34">
        <f>IF(AT2370="","",AT2370*$BH2370)</f>
        <v>3</v>
      </c>
      <c r="BN2370" s="34">
        <f>IF(AU2370="","",AU2370*$BH2370)</f>
        <v>8.1756609886486267E-2</v>
      </c>
      <c r="BO2370" s="34">
        <f>IF(AV2370="","",AV2370*$BH2370)</f>
        <v>4.92157535648162</v>
      </c>
      <c r="BP2370" s="34">
        <f t="shared" si="270"/>
        <v>13.687996156974609</v>
      </c>
      <c r="BQ2370" s="34">
        <f>IF(AW2370="","",AW2370*$BH2370)</f>
        <v>1.1805114281932778</v>
      </c>
      <c r="BR2370" s="34"/>
      <c r="BS2370" s="34">
        <f t="shared" si="271"/>
        <v>5.067638555262497</v>
      </c>
      <c r="BT2370" s="34"/>
      <c r="BU2370" s="34">
        <f t="shared" si="272"/>
        <v>0.91824339011351375</v>
      </c>
      <c r="BV2370" s="34">
        <f t="shared" si="273"/>
        <v>0.91824339011351375</v>
      </c>
      <c r="BW2370" s="34">
        <f t="shared" si="274"/>
        <v>1</v>
      </c>
      <c r="BX2370" s="34"/>
      <c r="BY2370" s="34">
        <f>IF(BV2370="","",IF(BQ2370=0,0,((BV2370/BQ2370)*AF2370)))</f>
        <v>3.1211712419060564</v>
      </c>
      <c r="BZ2370" s="34">
        <f>IF(BY2370="","",SUM(S2370:X2370,BY2370))</f>
        <v>99.235123241906052</v>
      </c>
      <c r="CA2370" s="18"/>
      <c r="CB2370" s="20">
        <v>1.6195999999999999E-2</v>
      </c>
      <c r="CC2370" s="20">
        <v>9.8329999999999997E-3</v>
      </c>
      <c r="CD2370" s="20">
        <v>4.7781999999999998E-2</v>
      </c>
      <c r="CE2370" s="20">
        <v>1.2458E-2</v>
      </c>
      <c r="CF2370" s="20">
        <v>8.4869999999999998E-3</v>
      </c>
      <c r="CG2370" s="20">
        <v>3.0785E-2</v>
      </c>
      <c r="CH2370" s="20"/>
      <c r="CI2370" s="21">
        <v>4.4941000000000004</v>
      </c>
      <c r="CJ2370" s="21">
        <v>5.0348899999999999</v>
      </c>
      <c r="CK2370" s="21">
        <v>-25.908000000000001</v>
      </c>
      <c r="CL2370" s="21">
        <v>0.36636299999999999</v>
      </c>
      <c r="CM2370" s="21">
        <v>2.3149999999999999</v>
      </c>
      <c r="CN2370" s="21">
        <v>0.34163399999999999</v>
      </c>
      <c r="CO2370" s="21"/>
      <c r="CP2370" s="20">
        <v>78.652600000000007</v>
      </c>
      <c r="CQ2370" s="20">
        <v>79.511700000000005</v>
      </c>
      <c r="CR2370" s="20">
        <v>10.815</v>
      </c>
      <c r="CS2370" s="20">
        <v>736.30200000000002</v>
      </c>
      <c r="CT2370" s="20"/>
      <c r="CU2370" s="22">
        <v>44315.048321759299</v>
      </c>
      <c r="CV2370" s="22"/>
    </row>
    <row r="2371" spans="1:100" s="17" customFormat="1" x14ac:dyDescent="0.25">
      <c r="A2371" s="17" t="s">
        <v>154</v>
      </c>
      <c r="B2371" s="17">
        <v>721</v>
      </c>
      <c r="C2371" s="17">
        <v>20</v>
      </c>
      <c r="E2371" s="18">
        <v>0.54247900000000004</v>
      </c>
      <c r="F2371" s="18">
        <v>0.12117</v>
      </c>
      <c r="G2371" s="18">
        <v>0</v>
      </c>
      <c r="H2371" s="18">
        <v>17.9833</v>
      </c>
      <c r="I2371" s="18">
        <v>0.62193600000000004</v>
      </c>
      <c r="J2371" s="18">
        <v>38.401899999999998</v>
      </c>
      <c r="K2371" s="18">
        <v>42.121400000000001</v>
      </c>
      <c r="L2371" s="18">
        <v>0.207842</v>
      </c>
      <c r="M2371" s="18">
        <v>100</v>
      </c>
      <c r="N2371" s="18"/>
      <c r="O2371" s="18">
        <v>0.14033999999999999</v>
      </c>
      <c r="P2371" s="18">
        <v>41.981099999999998</v>
      </c>
      <c r="Q2371" s="18">
        <f t="shared" si="268"/>
        <v>99.859660000000005</v>
      </c>
      <c r="R2371" s="18"/>
      <c r="S2371" s="18">
        <v>0.73124999999999996</v>
      </c>
      <c r="T2371" s="18">
        <v>0.200936</v>
      </c>
      <c r="U2371" s="18">
        <v>0</v>
      </c>
      <c r="V2371" s="18">
        <v>41.207000000000001</v>
      </c>
      <c r="W2371" s="18">
        <v>0.62193600000000004</v>
      </c>
      <c r="X2371" s="18">
        <v>53.731999999999999</v>
      </c>
      <c r="Y2371" s="18">
        <v>3.50692</v>
      </c>
      <c r="Z2371" s="18">
        <v>100</v>
      </c>
      <c r="AA2371" s="19"/>
      <c r="AB2371" s="18">
        <f>IF(Z2371="","",Z2371-O2371)</f>
        <v>99.859660000000005</v>
      </c>
      <c r="AC2371" s="18">
        <f t="shared" si="269"/>
        <v>96.352740000000011</v>
      </c>
      <c r="AD2371" s="18"/>
      <c r="AE2371" s="34">
        <f>IF(M2371="","",IF(M2371&gt;100,M2371, M2371+O2371))</f>
        <v>100.14033999999999</v>
      </c>
      <c r="AF2371" s="37">
        <f>IF(AE2371="","",IF(AE2371="* * *", Y2371, AE2371-SUM(S2371:X2371)))</f>
        <v>3.6472179999999952</v>
      </c>
      <c r="AG2371" s="54"/>
      <c r="AH2371" s="33"/>
      <c r="AI2371" s="34">
        <f>IF(S2371="","",IF(AI$6=0, 0, S2371/AI$6))</f>
        <v>1.1798362476028147E-2</v>
      </c>
      <c r="AJ2371" s="34">
        <f>IF(T2371="","",IF(AJ$6=0, 0, T2371/AJ$6))</f>
        <v>4.9853987976648008E-3</v>
      </c>
      <c r="AK2371" s="34">
        <f>IF(U2371="","",IF(AK$6=0, 0, U2371/AK$6))</f>
        <v>0</v>
      </c>
      <c r="AL2371" s="34">
        <f>IF(V2371="","",IF(AL$6=0, 0, V2371/AL$6))</f>
        <v>0.29030356367403265</v>
      </c>
      <c r="AM2371" s="34">
        <f>IF(W2371="","",IF(AM$6=0, 0, W2371/AM$6))</f>
        <v>1.754329153914503E-2</v>
      </c>
      <c r="AN2371" s="34">
        <f>IF(X2371="","",IF(AN$6=0, 0, X2371/AN$6))</f>
        <v>0.95817566434963097</v>
      </c>
      <c r="AO2371" s="34">
        <f>IF(Y2371="","",IF(AO$6=0, 0, Y2371/AO$6))</f>
        <v>0.20619995737143446</v>
      </c>
      <c r="AP2371" s="34"/>
      <c r="AQ2371" s="34">
        <f>IF(AI2371="","",AI2371*AI$4)</f>
        <v>2.3596724952056294E-2</v>
      </c>
      <c r="AR2371" s="33">
        <f>IF(AJ2371="","",AJ2371*AJ$4)</f>
        <v>4.9853987976648008E-3</v>
      </c>
      <c r="AS2371" s="34">
        <f>IF(AK2371="","",AK2371*AK$4)</f>
        <v>0</v>
      </c>
      <c r="AT2371" s="34">
        <f>IF(AL2371="","",AL2371*AL$4)</f>
        <v>0.5806071273480653</v>
      </c>
      <c r="AU2371" s="34">
        <f>IF(AM2371="","",AM2371*AM$4)</f>
        <v>1.754329153914503E-2</v>
      </c>
      <c r="AV2371" s="34">
        <f>IF(AN2371="","",AN2371*AN$4)</f>
        <v>0.95817566434963097</v>
      </c>
      <c r="AW2371" s="34">
        <f>IF(AO2371="","",AO2371*AO$4)</f>
        <v>0.20619995737143446</v>
      </c>
      <c r="AX2371" s="34"/>
      <c r="AY2371" s="34">
        <f>IF(AQ2371="","",AI2371*AI$5)</f>
        <v>1.1798362476028147E-2</v>
      </c>
      <c r="AZ2371" s="34">
        <f>IF(AR2371="","",AJ2371*AJ$5)</f>
        <v>4.9853987976648008E-3</v>
      </c>
      <c r="BA2371" s="34">
        <f>IF(AS2371="","",AK2371*AK$5)</f>
        <v>0</v>
      </c>
      <c r="BB2371" s="34">
        <f>IF(AT2371="","",AL2371*AL$5)</f>
        <v>1.4515178183701631</v>
      </c>
      <c r="BC2371" s="34">
        <f>IF(AU2371="","",AM2371*AM$5)</f>
        <v>0</v>
      </c>
      <c r="BD2371" s="34">
        <f>IF(AV2371="","",AN2371*AN$5)</f>
        <v>0.95817566434963097</v>
      </c>
      <c r="BE2371" s="34">
        <f>IF(AW2371="","",AO2371*AO$5)</f>
        <v>0.20619995737143446</v>
      </c>
      <c r="BF2371" s="34">
        <f>IF(BE2371="","",SUM(AY2371:BE2371))</f>
        <v>2.6326772013649213</v>
      </c>
      <c r="BG2371" s="34"/>
      <c r="BH2371" s="34">
        <f>IF(AT2371="","",3/AT2371)</f>
        <v>5.1670051204892369</v>
      </c>
      <c r="BI2371" s="34"/>
      <c r="BJ2371" s="34">
        <f>IF(AQ2371="","",AQ2371*$BH2371)</f>
        <v>0.12192439865405101</v>
      </c>
      <c r="BK2371" s="34">
        <f>IF(AR2371="","",AR2371*$BH2371)</f>
        <v>2.5759581115214911E-2</v>
      </c>
      <c r="BL2371" s="34">
        <f>IF(AS2371="","",AS2371*$BH2371)</f>
        <v>0</v>
      </c>
      <c r="BM2371" s="34">
        <f>IF(AT2371="","",AT2371*$BH2371)</f>
        <v>3</v>
      </c>
      <c r="BN2371" s="34">
        <f>IF(AU2371="","",AU2371*$BH2371)</f>
        <v>9.0646277212997881E-2</v>
      </c>
      <c r="BO2371" s="34">
        <f>IF(AV2371="","",AV2371*$BH2371)</f>
        <v>4.9508985640227197</v>
      </c>
      <c r="BP2371" s="34">
        <f t="shared" si="270"/>
        <v>13.603056580047822</v>
      </c>
      <c r="BQ2371" s="34">
        <f>IF(AW2371="","",AW2371*$BH2371)</f>
        <v>1.0654362355828642</v>
      </c>
      <c r="BR2371" s="34"/>
      <c r="BS2371" s="34">
        <f t="shared" si="271"/>
        <v>5.0985825437919852</v>
      </c>
      <c r="BT2371" s="34"/>
      <c r="BU2371" s="34">
        <f t="shared" si="272"/>
        <v>0.90935372278700211</v>
      </c>
      <c r="BV2371" s="34">
        <f t="shared" si="273"/>
        <v>0.90935372278700211</v>
      </c>
      <c r="BW2371" s="34">
        <f t="shared" si="274"/>
        <v>1</v>
      </c>
      <c r="BX2371" s="34"/>
      <c r="BY2371" s="34">
        <f>IF(BV2371="","",IF(BQ2371=0,0,((BV2371/BQ2371)*AF2371)))</f>
        <v>3.1129138988795084</v>
      </c>
      <c r="BZ2371" s="34">
        <f>IF(BY2371="","",SUM(S2371:X2371,BY2371))</f>
        <v>99.606035898879512</v>
      </c>
      <c r="CA2371" s="18"/>
      <c r="CB2371" s="20">
        <v>1.5232000000000001E-2</v>
      </c>
      <c r="CC2371" s="20">
        <v>9.7199999999999995E-3</v>
      </c>
      <c r="CD2371" s="20">
        <v>4.7383000000000002E-2</v>
      </c>
      <c r="CE2371" s="20">
        <v>1.3011E-2</v>
      </c>
      <c r="CF2371" s="20">
        <v>8.0490000000000006E-3</v>
      </c>
      <c r="CG2371" s="20">
        <v>3.1047999999999999E-2</v>
      </c>
      <c r="CH2371" s="20"/>
      <c r="CI2371" s="21">
        <v>4.4069500000000001</v>
      </c>
      <c r="CJ2371" s="21">
        <v>5.0016800000000003</v>
      </c>
      <c r="CK2371" s="21">
        <v>-44.19</v>
      </c>
      <c r="CL2371" s="21">
        <v>0.36649999999999999</v>
      </c>
      <c r="CM2371" s="21">
        <v>2.1737799999999998</v>
      </c>
      <c r="CN2371" s="21">
        <v>0.340671</v>
      </c>
      <c r="CO2371" s="21"/>
      <c r="CP2371" s="20">
        <v>78.6858</v>
      </c>
      <c r="CQ2371" s="20">
        <v>79.4876</v>
      </c>
      <c r="CR2371" s="20">
        <v>10.816000000000001</v>
      </c>
      <c r="CS2371" s="20">
        <v>777.32399999999996</v>
      </c>
      <c r="CT2371" s="20"/>
      <c r="CU2371" s="22">
        <v>44315.050092592603</v>
      </c>
      <c r="CV2371" s="22"/>
    </row>
    <row r="2372" spans="1:100" s="17" customFormat="1" x14ac:dyDescent="0.25">
      <c r="A2372" s="17" t="s">
        <v>154</v>
      </c>
      <c r="B2372" s="17">
        <v>722</v>
      </c>
      <c r="C2372" s="17">
        <v>21</v>
      </c>
      <c r="E2372" s="18">
        <v>0.53264199999999995</v>
      </c>
      <c r="F2372" s="18">
        <v>9.6638000000000002E-2</v>
      </c>
      <c r="G2372" s="18">
        <v>0</v>
      </c>
      <c r="H2372" s="18">
        <v>18.181699999999999</v>
      </c>
      <c r="I2372" s="18">
        <v>0.64651099999999995</v>
      </c>
      <c r="J2372" s="18">
        <v>38.286099999999998</v>
      </c>
      <c r="K2372" s="18">
        <v>42.0642</v>
      </c>
      <c r="L2372" s="18">
        <v>0.192241</v>
      </c>
      <c r="M2372" s="18">
        <v>100</v>
      </c>
      <c r="N2372" s="18"/>
      <c r="O2372" s="18">
        <v>0.14588599999999999</v>
      </c>
      <c r="P2372" s="18">
        <v>41.918300000000002</v>
      </c>
      <c r="Q2372" s="18">
        <f t="shared" si="268"/>
        <v>99.854113999999996</v>
      </c>
      <c r="R2372" s="18"/>
      <c r="S2372" s="18">
        <v>0.71798899999999999</v>
      </c>
      <c r="T2372" s="18">
        <v>0.16025600000000001</v>
      </c>
      <c r="U2372" s="18">
        <v>0</v>
      </c>
      <c r="V2372" s="18">
        <v>41.6616</v>
      </c>
      <c r="W2372" s="18">
        <v>0.64651099999999995</v>
      </c>
      <c r="X2372" s="18">
        <v>53.57</v>
      </c>
      <c r="Y2372" s="18">
        <v>3.24369</v>
      </c>
      <c r="Z2372" s="18">
        <v>100</v>
      </c>
      <c r="AA2372" s="19"/>
      <c r="AB2372" s="18">
        <f>IF(Z2372="","",Z2372-O2372)</f>
        <v>99.854113999999996</v>
      </c>
      <c r="AC2372" s="18">
        <f t="shared" si="269"/>
        <v>96.610423999999995</v>
      </c>
      <c r="AD2372" s="18"/>
      <c r="AE2372" s="34">
        <f>IF(M2372="","",IF(M2372&gt;100,M2372, M2372+O2372))</f>
        <v>100.145886</v>
      </c>
      <c r="AF2372" s="37">
        <f>IF(AE2372="","",IF(AE2372="* * *", Y2372, AE2372-SUM(S2372:X2372)))</f>
        <v>3.3895300000000077</v>
      </c>
      <c r="AG2372" s="54"/>
      <c r="AH2372" s="33"/>
      <c r="AI2372" s="34">
        <f>IF(S2372="","",IF(AI$6=0, 0, S2372/AI$6))</f>
        <v>1.1584402701950049E-2</v>
      </c>
      <c r="AJ2372" s="34">
        <f>IF(T2372="","",IF(AJ$6=0, 0, T2372/AJ$6))</f>
        <v>3.9760922369240469E-3</v>
      </c>
      <c r="AK2372" s="34">
        <f>IF(U2372="","",IF(AK$6=0, 0, U2372/AK$6))</f>
        <v>0</v>
      </c>
      <c r="AL2372" s="34">
        <f>IF(V2372="","",IF(AL$6=0, 0, V2372/AL$6))</f>
        <v>0.29350622341743093</v>
      </c>
      <c r="AM2372" s="34">
        <f>IF(W2372="","",IF(AM$6=0, 0, W2372/AM$6))</f>
        <v>1.823649210893756E-2</v>
      </c>
      <c r="AN2372" s="34">
        <f>IF(X2372="","",IF(AN$6=0, 0, X2372/AN$6))</f>
        <v>0.95528680002995847</v>
      </c>
      <c r="AO2372" s="34">
        <f>IF(Y2372="","",IF(AO$6=0, 0, Y2372/AO$6))</f>
        <v>0.19072255418605163</v>
      </c>
      <c r="AP2372" s="34"/>
      <c r="AQ2372" s="34">
        <f>IF(AI2372="","",AI2372*AI$4)</f>
        <v>2.3168805403900098E-2</v>
      </c>
      <c r="AR2372" s="33">
        <f>IF(AJ2372="","",AJ2372*AJ$4)</f>
        <v>3.9760922369240469E-3</v>
      </c>
      <c r="AS2372" s="34">
        <f>IF(AK2372="","",AK2372*AK$4)</f>
        <v>0</v>
      </c>
      <c r="AT2372" s="34">
        <f>IF(AL2372="","",AL2372*AL$4)</f>
        <v>0.58701244683486187</v>
      </c>
      <c r="AU2372" s="34">
        <f>IF(AM2372="","",AM2372*AM$4)</f>
        <v>1.823649210893756E-2</v>
      </c>
      <c r="AV2372" s="34">
        <f>IF(AN2372="","",AN2372*AN$4)</f>
        <v>0.95528680002995847</v>
      </c>
      <c r="AW2372" s="34">
        <f>IF(AO2372="","",AO2372*AO$4)</f>
        <v>0.19072255418605163</v>
      </c>
      <c r="AX2372" s="34"/>
      <c r="AY2372" s="34">
        <f>IF(AQ2372="","",AI2372*AI$5)</f>
        <v>1.1584402701950049E-2</v>
      </c>
      <c r="AZ2372" s="34">
        <f>IF(AR2372="","",AJ2372*AJ$5)</f>
        <v>3.9760922369240469E-3</v>
      </c>
      <c r="BA2372" s="34">
        <f>IF(AS2372="","",AK2372*AK$5)</f>
        <v>0</v>
      </c>
      <c r="BB2372" s="34">
        <f>IF(AT2372="","",AL2372*AL$5)</f>
        <v>1.4675311170871548</v>
      </c>
      <c r="BC2372" s="34">
        <f>IF(AU2372="","",AM2372*AM$5)</f>
        <v>0</v>
      </c>
      <c r="BD2372" s="34">
        <f>IF(AV2372="","",AN2372*AN$5)</f>
        <v>0.95528680002995847</v>
      </c>
      <c r="BE2372" s="34">
        <f>IF(AW2372="","",AO2372*AO$5)</f>
        <v>0.19072255418605163</v>
      </c>
      <c r="BF2372" s="34">
        <f>IF(BE2372="","",SUM(AY2372:BE2372))</f>
        <v>2.629100966242039</v>
      </c>
      <c r="BG2372" s="34"/>
      <c r="BH2372" s="34">
        <f>IF(AT2372="","",3/AT2372)</f>
        <v>5.1106241718993042</v>
      </c>
      <c r="BI2372" s="34"/>
      <c r="BJ2372" s="34">
        <f>IF(AQ2372="","",AQ2372*$BH2372)</f>
        <v>0.11840705693120306</v>
      </c>
      <c r="BK2372" s="34">
        <f>IF(AR2372="","",AR2372*$BH2372)</f>
        <v>2.0320313095725209E-2</v>
      </c>
      <c r="BL2372" s="34">
        <f>IF(AS2372="","",AS2372*$BH2372)</f>
        <v>0</v>
      </c>
      <c r="BM2372" s="34">
        <f>IF(AT2372="","",AT2372*$BH2372)</f>
        <v>3.0000000000000004</v>
      </c>
      <c r="BN2372" s="34">
        <f>IF(AU2372="","",AU2372*$BH2372)</f>
        <v>9.3199857382587209E-2</v>
      </c>
      <c r="BO2372" s="34">
        <f>IF(AV2372="","",AV2372*$BH2372)</f>
        <v>4.8821118113294428</v>
      </c>
      <c r="BP2372" s="34">
        <f t="shared" si="270"/>
        <v>13.436346948440381</v>
      </c>
      <c r="BQ2372" s="34">
        <f>IF(AW2372="","",AW2372*$BH2372)</f>
        <v>0.97471129554961033</v>
      </c>
      <c r="BR2372" s="34"/>
      <c r="BS2372" s="34">
        <f t="shared" si="271"/>
        <v>5.0208391813563713</v>
      </c>
      <c r="BT2372" s="34"/>
      <c r="BU2372" s="34">
        <f t="shared" si="272"/>
        <v>0.90680014261741282</v>
      </c>
      <c r="BV2372" s="34">
        <f t="shared" si="273"/>
        <v>0.90680014261741282</v>
      </c>
      <c r="BW2372" s="34">
        <f t="shared" si="274"/>
        <v>1</v>
      </c>
      <c r="BX2372" s="34"/>
      <c r="BY2372" s="34">
        <f>IF(BV2372="","",IF(BQ2372=0,0,((BV2372/BQ2372)*AF2372)))</f>
        <v>3.1533709534707719</v>
      </c>
      <c r="BZ2372" s="34">
        <f>IF(BY2372="","",SUM(S2372:X2372,BY2372))</f>
        <v>99.909726953470766</v>
      </c>
      <c r="CA2372" s="18"/>
      <c r="CB2372" s="20">
        <v>1.5362000000000001E-2</v>
      </c>
      <c r="CC2372" s="20">
        <v>1.0378999999999999E-2</v>
      </c>
      <c r="CD2372" s="20">
        <v>4.7435999999999999E-2</v>
      </c>
      <c r="CE2372" s="20">
        <v>1.2836999999999999E-2</v>
      </c>
      <c r="CF2372" s="20">
        <v>9.0139999999999994E-3</v>
      </c>
      <c r="CG2372" s="20">
        <v>3.0894000000000001E-2</v>
      </c>
      <c r="CH2372" s="20"/>
      <c r="CI2372" s="21">
        <v>4.46028</v>
      </c>
      <c r="CJ2372" s="21">
        <v>6.2496299999999998</v>
      </c>
      <c r="CK2372" s="21">
        <v>-39.244999999999997</v>
      </c>
      <c r="CL2372" s="21">
        <v>0.36433599999999999</v>
      </c>
      <c r="CM2372" s="21">
        <v>2.1541100000000002</v>
      </c>
      <c r="CN2372" s="21">
        <v>0.341173</v>
      </c>
      <c r="CO2372" s="21"/>
      <c r="CP2372" s="20">
        <v>78.718800000000002</v>
      </c>
      <c r="CQ2372" s="20">
        <v>79.4636</v>
      </c>
      <c r="CR2372" s="20">
        <v>10.817500000000001</v>
      </c>
      <c r="CS2372" s="20">
        <v>818.13300000000004</v>
      </c>
      <c r="CT2372" s="20"/>
      <c r="CU2372" s="22">
        <v>44315.051851851902</v>
      </c>
      <c r="CV2372" s="22"/>
    </row>
    <row r="2373" spans="1:100" s="23" customFormat="1" x14ac:dyDescent="0.25">
      <c r="A2373" s="23" t="s">
        <v>154</v>
      </c>
      <c r="B2373" s="23">
        <v>723</v>
      </c>
      <c r="C2373" s="23">
        <v>22</v>
      </c>
      <c r="E2373" s="24">
        <v>0.40485399999999999</v>
      </c>
      <c r="F2373" s="24">
        <v>8.3401000000000003E-2</v>
      </c>
      <c r="G2373" s="24">
        <v>3.5460000000000001E-3</v>
      </c>
      <c r="H2373" s="24">
        <v>18.229500000000002</v>
      </c>
      <c r="I2373" s="24">
        <v>0.69798199999999999</v>
      </c>
      <c r="J2373" s="24">
        <v>38.252099999999999</v>
      </c>
      <c r="K2373" s="24">
        <v>42.131799999999998</v>
      </c>
      <c r="L2373" s="24">
        <v>0.19681199999999999</v>
      </c>
      <c r="M2373" s="24">
        <v>100</v>
      </c>
      <c r="N2373" s="24"/>
      <c r="O2373" s="24">
        <v>0.158993</v>
      </c>
      <c r="P2373" s="24">
        <v>41.972799999999999</v>
      </c>
      <c r="Q2373" s="24">
        <f t="shared" si="268"/>
        <v>99.841007000000005</v>
      </c>
      <c r="R2373" s="24"/>
      <c r="S2373" s="24">
        <v>0.54573400000000005</v>
      </c>
      <c r="T2373" s="24">
        <v>0.13830400000000001</v>
      </c>
      <c r="U2373" s="24">
        <v>3.5460000000000001E-3</v>
      </c>
      <c r="V2373" s="24">
        <v>41.7712</v>
      </c>
      <c r="W2373" s="24">
        <v>0.69798199999999999</v>
      </c>
      <c r="X2373" s="24">
        <v>53.522399999999998</v>
      </c>
      <c r="Y2373" s="24">
        <v>3.3208099999999998</v>
      </c>
      <c r="Z2373" s="24">
        <v>100</v>
      </c>
      <c r="AA2373" s="25"/>
      <c r="AB2373" s="24">
        <f>IF(Z2373="","",Z2373-O2373)</f>
        <v>99.841007000000005</v>
      </c>
      <c r="AC2373" s="24">
        <f t="shared" si="269"/>
        <v>96.52019700000001</v>
      </c>
      <c r="AD2373" s="24"/>
      <c r="AE2373" s="36">
        <f>IF(M2373="","",IF(M2373&gt;100,M2373, M2373+O2373))</f>
        <v>100.158993</v>
      </c>
      <c r="AF2373" s="40">
        <f>IF(AE2373="","",IF(AE2373="* * *", Y2373, AE2373-SUM(S2373:X2373)))</f>
        <v>3.479826999999986</v>
      </c>
      <c r="AG2373" s="55"/>
      <c r="AH2373" s="35"/>
      <c r="AI2373" s="36">
        <f>IF(S2373="","",IF(AI$6=0, 0, S2373/AI$6))</f>
        <v>8.8051522016994819E-3</v>
      </c>
      <c r="AJ2373" s="36">
        <f>IF(T2373="","",IF(AJ$6=0, 0, T2373/AJ$6))</f>
        <v>3.4314438194859688E-3</v>
      </c>
      <c r="AK2373" s="36">
        <f>IF(U2373="","",IF(AK$6=0, 0, U2373/AK$6))</f>
        <v>1.8664729661445174E-4</v>
      </c>
      <c r="AL2373" s="36">
        <f>IF(V2373="","",IF(AL$6=0, 0, V2373/AL$6))</f>
        <v>0.29427835607883979</v>
      </c>
      <c r="AM2373" s="36">
        <f>IF(W2373="","",IF(AM$6=0, 0, W2373/AM$6))</f>
        <v>1.9688362974768343E-2</v>
      </c>
      <c r="AN2373" s="36">
        <f>IF(X2373="","",IF(AN$6=0, 0, X2373/AN$6))</f>
        <v>0.95443797322985724</v>
      </c>
      <c r="AO2373" s="36">
        <f>IF(Y2373="","",IF(AO$6=0, 0, Y2373/AO$6))</f>
        <v>0.19525705760001175</v>
      </c>
      <c r="AP2373" s="36"/>
      <c r="AQ2373" s="36">
        <f>IF(AI2373="","",AI2373*AI$4)</f>
        <v>1.7610304403398964E-2</v>
      </c>
      <c r="AR2373" s="35">
        <f>IF(AJ2373="","",AJ2373*AJ$4)</f>
        <v>3.4314438194859688E-3</v>
      </c>
      <c r="AS2373" s="36">
        <f>IF(AK2373="","",AK2373*AK$4)</f>
        <v>1.8664729661445174E-4</v>
      </c>
      <c r="AT2373" s="36">
        <f>IF(AL2373="","",AL2373*AL$4)</f>
        <v>0.58855671215767957</v>
      </c>
      <c r="AU2373" s="36">
        <f>IF(AM2373="","",AM2373*AM$4)</f>
        <v>1.9688362974768343E-2</v>
      </c>
      <c r="AV2373" s="36">
        <f>IF(AN2373="","",AN2373*AN$4)</f>
        <v>0.95443797322985724</v>
      </c>
      <c r="AW2373" s="36">
        <f>IF(AO2373="","",AO2373*AO$4)</f>
        <v>0.19525705760001175</v>
      </c>
      <c r="AX2373" s="36"/>
      <c r="AY2373" s="36">
        <f>IF(AQ2373="","",AI2373*AI$5)</f>
        <v>8.8051522016994819E-3</v>
      </c>
      <c r="AZ2373" s="36">
        <f>IF(AR2373="","",AJ2373*AJ$5)</f>
        <v>3.4314438194859688E-3</v>
      </c>
      <c r="BA2373" s="36">
        <f>IF(AS2373="","",AK2373*AK$5)</f>
        <v>0</v>
      </c>
      <c r="BB2373" s="36">
        <f>IF(AT2373="","",AL2373*AL$5)</f>
        <v>1.4713917803941989</v>
      </c>
      <c r="BC2373" s="36">
        <f>IF(AU2373="","",AM2373*AM$5)</f>
        <v>0</v>
      </c>
      <c r="BD2373" s="36">
        <f>IF(AV2373="","",AN2373*AN$5)</f>
        <v>0.95443797322985724</v>
      </c>
      <c r="BE2373" s="36">
        <f>IF(AW2373="","",AO2373*AO$5)</f>
        <v>0.19525705760001175</v>
      </c>
      <c r="BF2373" s="36">
        <f>IF(BE2373="","",SUM(AY2373:BE2373))</f>
        <v>2.6333234072452534</v>
      </c>
      <c r="BG2373" s="36"/>
      <c r="BH2373" s="36">
        <f>IF(AT2373="","",3/AT2373)</f>
        <v>5.0972148274409168</v>
      </c>
      <c r="BI2373" s="36"/>
      <c r="BJ2373" s="36">
        <f>IF(AQ2373="","",AQ2373*$BH2373)</f>
        <v>8.976350472075327E-2</v>
      </c>
      <c r="BK2373" s="36">
        <f>IF(AR2373="","",AR2373*$BH2373)</f>
        <v>1.7490806316214372E-2</v>
      </c>
      <c r="BL2373" s="36">
        <f>IF(AS2373="","",AS2373*$BH2373)</f>
        <v>9.5138136780494628E-4</v>
      </c>
      <c r="BM2373" s="36">
        <f>IF(AT2373="","",AT2373*$BH2373)</f>
        <v>3</v>
      </c>
      <c r="BN2373" s="36">
        <f>IF(AU2373="","",AU2373*$BH2373)</f>
        <v>0.10035581568302795</v>
      </c>
      <c r="BO2373" s="36">
        <f>IF(AV2373="","",AV2373*$BH2373)</f>
        <v>4.864975389019885</v>
      </c>
      <c r="BP2373" s="36">
        <f t="shared" si="270"/>
        <v>13.422615116857742</v>
      </c>
      <c r="BQ2373" s="36">
        <f>IF(AW2373="","",AW2373*$BH2373)</f>
        <v>0.99526716916126501</v>
      </c>
      <c r="BR2373" s="36"/>
      <c r="BS2373" s="36">
        <f t="shared" si="271"/>
        <v>4.9722297000568529</v>
      </c>
      <c r="BT2373" s="36"/>
      <c r="BU2373" s="36">
        <f t="shared" si="272"/>
        <v>0.89869280294916709</v>
      </c>
      <c r="BV2373" s="36">
        <f t="shared" si="273"/>
        <v>0.89869280294916709</v>
      </c>
      <c r="BW2373" s="36">
        <f t="shared" si="274"/>
        <v>1</v>
      </c>
      <c r="BX2373" s="36"/>
      <c r="BY2373" s="36">
        <f>IF(BV2373="","",IF(BQ2373=0,0,((BV2373/BQ2373)*AF2373)))</f>
        <v>3.1421668244554115</v>
      </c>
      <c r="BZ2373" s="36">
        <f>IF(BY2373="","",SUM(S2373:X2373,BY2373))</f>
        <v>99.821332824455425</v>
      </c>
      <c r="CA2373" s="24"/>
      <c r="CB2373" s="26">
        <v>1.5968E-2</v>
      </c>
      <c r="CC2373" s="26">
        <v>1.027E-2</v>
      </c>
      <c r="CD2373" s="26">
        <v>4.8222000000000001E-2</v>
      </c>
      <c r="CE2373" s="26">
        <v>1.2832E-2</v>
      </c>
      <c r="CF2373" s="26">
        <v>8.7100000000000007E-3</v>
      </c>
      <c r="CG2373" s="26">
        <v>3.1289999999999998E-2</v>
      </c>
      <c r="CH2373" s="26"/>
      <c r="CI2373" s="27">
        <v>5.31379</v>
      </c>
      <c r="CJ2373" s="27">
        <v>7.0167200000000003</v>
      </c>
      <c r="CK2373" s="27">
        <v>717.43899999999996</v>
      </c>
      <c r="CL2373" s="27">
        <v>0.36378700000000003</v>
      </c>
      <c r="CM2373" s="27">
        <v>2.0569099999999998</v>
      </c>
      <c r="CN2373" s="27">
        <v>0.34141300000000002</v>
      </c>
      <c r="CO2373" s="27"/>
      <c r="CP2373" s="26">
        <v>78.7517</v>
      </c>
      <c r="CQ2373" s="26">
        <v>79.439300000000003</v>
      </c>
      <c r="CR2373" s="26">
        <v>10.8185</v>
      </c>
      <c r="CS2373" s="26">
        <v>859.03200000000004</v>
      </c>
      <c r="CT2373" s="26"/>
      <c r="CU2373" s="28">
        <v>44315.053634259297</v>
      </c>
      <c r="CV2373" s="28"/>
    </row>
    <row r="2374" spans="1:100" s="11" customFormat="1" x14ac:dyDescent="0.25">
      <c r="A2374" s="11" t="s">
        <v>155</v>
      </c>
      <c r="B2374" s="11">
        <v>724</v>
      </c>
      <c r="C2374" s="11">
        <v>1</v>
      </c>
      <c r="E2374" s="12">
        <v>1.04</v>
      </c>
      <c r="F2374" s="12">
        <v>0.38805899999999999</v>
      </c>
      <c r="G2374" s="12">
        <v>0</v>
      </c>
      <c r="H2374" s="12">
        <v>17.229299999999999</v>
      </c>
      <c r="I2374" s="12">
        <v>0.13982800000000001</v>
      </c>
      <c r="J2374" s="12">
        <v>35.997399999999999</v>
      </c>
      <c r="K2374" s="12">
        <v>44.733199999999997</v>
      </c>
      <c r="L2374" s="12">
        <v>0.472219</v>
      </c>
      <c r="M2374" s="12">
        <v>100</v>
      </c>
      <c r="N2374" s="12"/>
      <c r="O2374" s="12">
        <v>3.1551999999999997E-2</v>
      </c>
      <c r="P2374" s="12">
        <v>44.701599999999999</v>
      </c>
      <c r="Q2374" s="12">
        <f t="shared" si="268"/>
        <v>99.968447999999995</v>
      </c>
      <c r="R2374" s="12"/>
      <c r="S2374" s="12">
        <v>1.4018900000000001</v>
      </c>
      <c r="T2374" s="12">
        <v>0.64351899999999995</v>
      </c>
      <c r="U2374" s="12">
        <v>0</v>
      </c>
      <c r="V2374" s="12">
        <v>39.479300000000002</v>
      </c>
      <c r="W2374" s="12">
        <v>0.13982800000000001</v>
      </c>
      <c r="X2374" s="12">
        <v>50.367699999999999</v>
      </c>
      <c r="Y2374" s="12">
        <v>7.9677600000000002</v>
      </c>
      <c r="Z2374" s="12">
        <v>100</v>
      </c>
      <c r="AA2374" s="13"/>
      <c r="AB2374" s="12">
        <f>IF(Z2374="","",Z2374-O2374)</f>
        <v>99.968447999999995</v>
      </c>
      <c r="AC2374" s="12">
        <f t="shared" si="269"/>
        <v>92.000687999999997</v>
      </c>
      <c r="AD2374" s="12"/>
      <c r="AE2374" s="32">
        <f>IF(M2374="","",IF(M2374&gt;100,M2374, M2374+O2374))</f>
        <v>100.031552</v>
      </c>
      <c r="AF2374" s="39">
        <f>IF(AE2374="","",IF(AE2374="* * *", Y2374, AE2374-SUM(S2374:X2374)))</f>
        <v>7.9993149999999957</v>
      </c>
      <c r="AG2374" s="56"/>
      <c r="AH2374" s="31"/>
      <c r="AI2374" s="32">
        <f>IF(S2374="","",IF(AI$6=0, 0, S2374/AI$6))</f>
        <v>2.2618812131991933E-2</v>
      </c>
      <c r="AJ2374" s="32">
        <f>IF(T2374="","",IF(AJ$6=0, 0, T2374/AJ$6))</f>
        <v>1.5966272090986455E-2</v>
      </c>
      <c r="AK2374" s="32">
        <f>IF(U2374="","",IF(AK$6=0, 0, U2374/AK$6))</f>
        <v>0</v>
      </c>
      <c r="AL2374" s="32">
        <f>IF(V2374="","",IF(AL$6=0, 0, V2374/AL$6))</f>
        <v>0.27813190674779131</v>
      </c>
      <c r="AM2374" s="32">
        <f>IF(W2374="","",IF(AM$6=0, 0, W2374/AM$6))</f>
        <v>3.9442054638026596E-3</v>
      </c>
      <c r="AN2374" s="32">
        <f>IF(X2374="","",IF(AN$6=0, 0, X2374/AN$6))</f>
        <v>0.89818179872818626</v>
      </c>
      <c r="AO2374" s="32">
        <f>IF(Y2374="","",IF(AO$6=0, 0, Y2374/AO$6))</f>
        <v>0.4684885233611889</v>
      </c>
      <c r="AP2374" s="32"/>
      <c r="AQ2374" s="32">
        <f>IF(AI2374="","",AI2374*AI$4)</f>
        <v>4.5237624263983867E-2</v>
      </c>
      <c r="AR2374" s="31">
        <f>IF(AJ2374="","",AJ2374*AJ$4)</f>
        <v>1.5966272090986455E-2</v>
      </c>
      <c r="AS2374" s="32">
        <f>IF(AK2374="","",AK2374*AK$4)</f>
        <v>0</v>
      </c>
      <c r="AT2374" s="32">
        <f>IF(AL2374="","",AL2374*AL$4)</f>
        <v>0.55626381349558263</v>
      </c>
      <c r="AU2374" s="32">
        <f>IF(AM2374="","",AM2374*AM$4)</f>
        <v>3.9442054638026596E-3</v>
      </c>
      <c r="AV2374" s="32">
        <f>IF(AN2374="","",AN2374*AN$4)</f>
        <v>0.89818179872818626</v>
      </c>
      <c r="AW2374" s="32">
        <f>IF(AO2374="","",AO2374*AO$4)</f>
        <v>0.4684885233611889</v>
      </c>
      <c r="AX2374" s="32"/>
      <c r="AY2374" s="32">
        <f>IF(AQ2374="","",AI2374*AI$5)</f>
        <v>2.2618812131991933E-2</v>
      </c>
      <c r="AZ2374" s="32">
        <f>IF(AR2374="","",AJ2374*AJ$5)</f>
        <v>1.5966272090986455E-2</v>
      </c>
      <c r="BA2374" s="32">
        <f>IF(AS2374="","",AK2374*AK$5)</f>
        <v>0</v>
      </c>
      <c r="BB2374" s="32">
        <f>IF(AT2374="","",AL2374*AL$5)</f>
        <v>1.3906595337389565</v>
      </c>
      <c r="BC2374" s="32">
        <f>IF(AU2374="","",AM2374*AM$5)</f>
        <v>0</v>
      </c>
      <c r="BD2374" s="32">
        <f>IF(AV2374="","",AN2374*AN$5)</f>
        <v>0.89818179872818626</v>
      </c>
      <c r="BE2374" s="32">
        <f>IF(AW2374="","",AO2374*AO$5)</f>
        <v>0.4684885233611889</v>
      </c>
      <c r="BF2374" s="32">
        <f>IF(BE2374="","",SUM(AY2374:BE2374))</f>
        <v>2.7959149400513099</v>
      </c>
      <c r="BG2374" s="32"/>
      <c r="BH2374" s="32">
        <f>IF(AT2374="","",3/AT2374)</f>
        <v>5.3931244981547293</v>
      </c>
      <c r="BI2374" s="32"/>
      <c r="BJ2374" s="32">
        <f>IF(AQ2374="","",AQ2374*$BH2374)</f>
        <v>0.24397213965641021</v>
      </c>
      <c r="BK2374" s="32">
        <f>IF(AR2374="","",AR2374*$BH2374)</f>
        <v>8.610809315810318E-2</v>
      </c>
      <c r="BL2374" s="32">
        <f>IF(AS2374="","",AS2374*$BH2374)</f>
        <v>0</v>
      </c>
      <c r="BM2374" s="32">
        <f>IF(AT2374="","",AT2374*$BH2374)</f>
        <v>3</v>
      </c>
      <c r="BN2374" s="32">
        <f>IF(AU2374="","",AU2374*$BH2374)</f>
        <v>2.127159111258986E-2</v>
      </c>
      <c r="BO2374" s="32">
        <f>IF(AV2374="","",AV2374*$BH2374)</f>
        <v>4.8440062625176612</v>
      </c>
      <c r="BP2374" s="32">
        <f t="shared" si="270"/>
        <v>15.07871735794753</v>
      </c>
      <c r="BQ2374" s="32">
        <f>IF(AW2374="","",AW2374*$BH2374)</f>
        <v>2.5266169324435621</v>
      </c>
      <c r="BR2374" s="32"/>
      <c r="BS2374" s="32">
        <f t="shared" si="271"/>
        <v>5.1740864953321744</v>
      </c>
      <c r="BT2374" s="32"/>
      <c r="BU2374" s="32">
        <f t="shared" si="272"/>
        <v>0.9787284088874102</v>
      </c>
      <c r="BV2374" s="32">
        <f t="shared" si="273"/>
        <v>0.9787284088874102</v>
      </c>
      <c r="BW2374" s="32">
        <f t="shared" si="274"/>
        <v>1</v>
      </c>
      <c r="BX2374" s="32"/>
      <c r="BY2374" s="32">
        <f>IF(BV2374="","",IF(BQ2374=0,0,((BV2374/BQ2374)*AF2374)))</f>
        <v>3.0986718808091704</v>
      </c>
      <c r="BZ2374" s="32">
        <f>IF(BY2374="","",SUM(S2374:X2374,BY2374))</f>
        <v>95.130908880809173</v>
      </c>
      <c r="CA2374" s="12"/>
      <c r="CB2374" s="14">
        <v>1.5931000000000001E-2</v>
      </c>
      <c r="CC2374" s="14">
        <v>1.0021E-2</v>
      </c>
      <c r="CD2374" s="14">
        <v>4.7778000000000001E-2</v>
      </c>
      <c r="CE2374" s="14">
        <v>1.2971999999999999E-2</v>
      </c>
      <c r="CF2374" s="14">
        <v>8.5389999999999997E-3</v>
      </c>
      <c r="CG2374" s="14">
        <v>2.9812000000000002E-2</v>
      </c>
      <c r="CH2374" s="14"/>
      <c r="CI2374" s="15">
        <v>3.0604800000000001</v>
      </c>
      <c r="CJ2374" s="15">
        <v>2.2040999999999999</v>
      </c>
      <c r="CK2374" s="15">
        <v>-19.152000000000001</v>
      </c>
      <c r="CL2374" s="15">
        <v>0.376195</v>
      </c>
      <c r="CM2374" s="15">
        <v>5.4233500000000001</v>
      </c>
      <c r="CN2374" s="15">
        <v>0.35265000000000002</v>
      </c>
      <c r="CO2374" s="15"/>
      <c r="CP2374" s="14">
        <v>77.128900000000002</v>
      </c>
      <c r="CQ2374" s="14">
        <v>79.046199999999999</v>
      </c>
      <c r="CR2374" s="14">
        <v>10.797499999999999</v>
      </c>
      <c r="CS2374" s="14">
        <v>0</v>
      </c>
      <c r="CT2374" s="14"/>
      <c r="CU2374" s="16">
        <v>44315.055428240703</v>
      </c>
      <c r="CV2374" s="16"/>
    </row>
    <row r="2375" spans="1:100" s="17" customFormat="1" x14ac:dyDescent="0.25">
      <c r="A2375" s="17" t="s">
        <v>155</v>
      </c>
      <c r="B2375" s="17">
        <v>725</v>
      </c>
      <c r="C2375" s="17">
        <v>2</v>
      </c>
      <c r="E2375" s="18">
        <v>0.81602699999999995</v>
      </c>
      <c r="F2375" s="18">
        <v>0.30423800000000001</v>
      </c>
      <c r="G2375" s="18">
        <v>0</v>
      </c>
      <c r="H2375" s="18">
        <v>17.444400000000002</v>
      </c>
      <c r="I2375" s="18">
        <v>0.22184599999999999</v>
      </c>
      <c r="J2375" s="18">
        <v>36.691200000000002</v>
      </c>
      <c r="K2375" s="18">
        <v>44.115499999999997</v>
      </c>
      <c r="L2375" s="18">
        <v>0.40673900000000002</v>
      </c>
      <c r="M2375" s="18">
        <v>100</v>
      </c>
      <c r="N2375" s="18"/>
      <c r="O2375" s="18">
        <v>5.006E-2</v>
      </c>
      <c r="P2375" s="18">
        <v>44.065399999999997</v>
      </c>
      <c r="Q2375" s="18">
        <f t="shared" si="268"/>
        <v>99.949939999999998</v>
      </c>
      <c r="R2375" s="18"/>
      <c r="S2375" s="18">
        <v>1.09999</v>
      </c>
      <c r="T2375" s="18">
        <v>0.50451699999999999</v>
      </c>
      <c r="U2375" s="18">
        <v>0</v>
      </c>
      <c r="V2375" s="18">
        <v>39.972299999999997</v>
      </c>
      <c r="W2375" s="18">
        <v>0.22184599999999999</v>
      </c>
      <c r="X2375" s="18">
        <v>51.3384</v>
      </c>
      <c r="Y2375" s="18">
        <v>6.8629199999999999</v>
      </c>
      <c r="Z2375" s="18">
        <v>100</v>
      </c>
      <c r="AA2375" s="19"/>
      <c r="AB2375" s="18">
        <f>IF(Z2375="","",Z2375-O2375)</f>
        <v>99.949939999999998</v>
      </c>
      <c r="AC2375" s="18">
        <f t="shared" si="269"/>
        <v>93.087019999999995</v>
      </c>
      <c r="AD2375" s="18"/>
      <c r="AE2375" s="34">
        <f>IF(M2375="","",IF(M2375&gt;100,M2375, M2375+O2375))</f>
        <v>100.05006</v>
      </c>
      <c r="AF2375" s="37">
        <f>IF(AE2375="","",IF(AE2375="* * *", Y2375, AE2375-SUM(S2375:X2375)))</f>
        <v>6.9130070000000075</v>
      </c>
      <c r="AG2375" s="54"/>
      <c r="AH2375" s="33"/>
      <c r="AI2375" s="34">
        <f>IF(S2375="","",IF(AI$6=0, 0, S2375/AI$6))</f>
        <v>1.7747802721376004E-2</v>
      </c>
      <c r="AJ2375" s="34">
        <f>IF(T2375="","",IF(AJ$6=0, 0, T2375/AJ$6))</f>
        <v>1.2517510277906657E-2</v>
      </c>
      <c r="AK2375" s="34">
        <f>IF(U2375="","",IF(AK$6=0, 0, U2375/AK$6))</f>
        <v>0</v>
      </c>
      <c r="AL2375" s="34">
        <f>IF(V2375="","",IF(AL$6=0, 0, V2375/AL$6))</f>
        <v>0.28160509472292411</v>
      </c>
      <c r="AM2375" s="34">
        <f>IF(W2375="","",IF(AM$6=0, 0, W2375/AM$6))</f>
        <v>6.2577323949621309E-3</v>
      </c>
      <c r="AN2375" s="34">
        <f>IF(X2375="","",IF(AN$6=0, 0, X2375/AN$6))</f>
        <v>0.91549180240168049</v>
      </c>
      <c r="AO2375" s="34">
        <f>IF(Y2375="","",IF(AO$6=0, 0, Y2375/AO$6))</f>
        <v>0.40352611734615129</v>
      </c>
      <c r="AP2375" s="34"/>
      <c r="AQ2375" s="34">
        <f>IF(AI2375="","",AI2375*AI$4)</f>
        <v>3.5495605442752008E-2</v>
      </c>
      <c r="AR2375" s="33">
        <f>IF(AJ2375="","",AJ2375*AJ$4)</f>
        <v>1.2517510277906657E-2</v>
      </c>
      <c r="AS2375" s="34">
        <f>IF(AK2375="","",AK2375*AK$4)</f>
        <v>0</v>
      </c>
      <c r="AT2375" s="34">
        <f>IF(AL2375="","",AL2375*AL$4)</f>
        <v>0.56321018944584822</v>
      </c>
      <c r="AU2375" s="34">
        <f>IF(AM2375="","",AM2375*AM$4)</f>
        <v>6.2577323949621309E-3</v>
      </c>
      <c r="AV2375" s="34">
        <f>IF(AN2375="","",AN2375*AN$4)</f>
        <v>0.91549180240168049</v>
      </c>
      <c r="AW2375" s="34">
        <f>IF(AO2375="","",AO2375*AO$4)</f>
        <v>0.40352611734615129</v>
      </c>
      <c r="AX2375" s="34"/>
      <c r="AY2375" s="34">
        <f>IF(AQ2375="","",AI2375*AI$5)</f>
        <v>1.7747802721376004E-2</v>
      </c>
      <c r="AZ2375" s="34">
        <f>IF(AR2375="","",AJ2375*AJ$5)</f>
        <v>1.2517510277906657E-2</v>
      </c>
      <c r="BA2375" s="34">
        <f>IF(AS2375="","",AK2375*AK$5)</f>
        <v>0</v>
      </c>
      <c r="BB2375" s="34">
        <f>IF(AT2375="","",AL2375*AL$5)</f>
        <v>1.4080254736146205</v>
      </c>
      <c r="BC2375" s="34">
        <f>IF(AU2375="","",AM2375*AM$5)</f>
        <v>0</v>
      </c>
      <c r="BD2375" s="34">
        <f>IF(AV2375="","",AN2375*AN$5)</f>
        <v>0.91549180240168049</v>
      </c>
      <c r="BE2375" s="34">
        <f>IF(AW2375="","",AO2375*AO$5)</f>
        <v>0.40352611734615129</v>
      </c>
      <c r="BF2375" s="34">
        <f>IF(BE2375="","",SUM(AY2375:BE2375))</f>
        <v>2.757308706361735</v>
      </c>
      <c r="BG2375" s="34"/>
      <c r="BH2375" s="34">
        <f>IF(AT2375="","",3/AT2375)</f>
        <v>5.3266081761619928</v>
      </c>
      <c r="BI2375" s="34"/>
      <c r="BJ2375" s="34">
        <f>IF(AQ2375="","",AQ2375*$BH2375)</f>
        <v>0.18907118216918298</v>
      </c>
      <c r="BK2375" s="34">
        <f>IF(AR2375="","",AR2375*$BH2375)</f>
        <v>6.6675872591489382E-2</v>
      </c>
      <c r="BL2375" s="34">
        <f>IF(AS2375="","",AS2375*$BH2375)</f>
        <v>0</v>
      </c>
      <c r="BM2375" s="34">
        <f>IF(AT2375="","",AT2375*$BH2375)</f>
        <v>3</v>
      </c>
      <c r="BN2375" s="34">
        <f>IF(AU2375="","",AU2375*$BH2375)</f>
        <v>3.3332488539239057E-2</v>
      </c>
      <c r="BO2375" s="34">
        <f>IF(AV2375="","",AV2375*$BH2375)</f>
        <v>4.8764661198820711</v>
      </c>
      <c r="BP2375" s="34">
        <f t="shared" si="270"/>
        <v>14.687103099509065</v>
      </c>
      <c r="BQ2375" s="34">
        <f>IF(AW2375="","",AW2375*$BH2375)</f>
        <v>2.149425515950913</v>
      </c>
      <c r="BR2375" s="34"/>
      <c r="BS2375" s="34">
        <f t="shared" si="271"/>
        <v>5.1322131746427431</v>
      </c>
      <c r="BT2375" s="34"/>
      <c r="BU2375" s="34">
        <f t="shared" si="272"/>
        <v>0.96666751146076091</v>
      </c>
      <c r="BV2375" s="34">
        <f t="shared" si="273"/>
        <v>0.96666751146076091</v>
      </c>
      <c r="BW2375" s="34">
        <f t="shared" si="274"/>
        <v>1</v>
      </c>
      <c r="BX2375" s="34"/>
      <c r="BY2375" s="34">
        <f>IF(BV2375="","",IF(BQ2375=0,0,((BV2375/BQ2375)*AF2375)))</f>
        <v>3.1090071387956111</v>
      </c>
      <c r="BZ2375" s="34">
        <f>IF(BY2375="","",SUM(S2375:X2375,BY2375))</f>
        <v>96.246060138795599</v>
      </c>
      <c r="CA2375" s="18"/>
      <c r="CB2375" s="20">
        <v>1.5585E-2</v>
      </c>
      <c r="CC2375" s="20">
        <v>1.0222999999999999E-2</v>
      </c>
      <c r="CD2375" s="20">
        <v>4.7563000000000001E-2</v>
      </c>
      <c r="CE2375" s="20">
        <v>1.2612999999999999E-2</v>
      </c>
      <c r="CF2375" s="20">
        <v>8.2810000000000002E-3</v>
      </c>
      <c r="CG2375" s="20">
        <v>3.1343000000000003E-2</v>
      </c>
      <c r="CH2375" s="20"/>
      <c r="CI2375" s="21">
        <v>3.4981100000000001</v>
      </c>
      <c r="CJ2375" s="21">
        <v>2.6088200000000001</v>
      </c>
      <c r="CK2375" s="21">
        <v>-22.948</v>
      </c>
      <c r="CL2375" s="21">
        <v>0.37338100000000002</v>
      </c>
      <c r="CM2375" s="21">
        <v>3.9834900000000002</v>
      </c>
      <c r="CN2375" s="21">
        <v>0.34935300000000002</v>
      </c>
      <c r="CO2375" s="21"/>
      <c r="CP2375" s="20">
        <v>77.143000000000001</v>
      </c>
      <c r="CQ2375" s="20">
        <v>78.9983</v>
      </c>
      <c r="CR2375" s="20">
        <v>10.798500000000001</v>
      </c>
      <c r="CS2375" s="20">
        <v>49.936700000000002</v>
      </c>
      <c r="CT2375" s="20"/>
      <c r="CU2375" s="22">
        <v>44315.057199074101</v>
      </c>
      <c r="CV2375" s="22"/>
    </row>
    <row r="2376" spans="1:100" s="17" customFormat="1" x14ac:dyDescent="0.25">
      <c r="A2376" s="17" t="s">
        <v>155</v>
      </c>
      <c r="B2376" s="17">
        <v>726</v>
      </c>
      <c r="C2376" s="17">
        <v>3</v>
      </c>
      <c r="E2376" s="18">
        <v>0.83157999999999999</v>
      </c>
      <c r="F2376" s="18">
        <v>0.28672399999999998</v>
      </c>
      <c r="G2376" s="18">
        <v>0</v>
      </c>
      <c r="H2376" s="18">
        <v>17.589600000000001</v>
      </c>
      <c r="I2376" s="18">
        <v>0.230683</v>
      </c>
      <c r="J2376" s="18">
        <v>36.8658</v>
      </c>
      <c r="K2376" s="18">
        <v>43.8232</v>
      </c>
      <c r="L2376" s="18">
        <v>0.37251200000000001</v>
      </c>
      <c r="M2376" s="18">
        <v>100</v>
      </c>
      <c r="N2376" s="18"/>
      <c r="O2376" s="18">
        <v>5.2054000000000003E-2</v>
      </c>
      <c r="P2376" s="18">
        <v>43.771099999999997</v>
      </c>
      <c r="Q2376" s="18">
        <f t="shared" si="268"/>
        <v>99.947946000000002</v>
      </c>
      <c r="R2376" s="18"/>
      <c r="S2376" s="18">
        <v>1.1209499999999999</v>
      </c>
      <c r="T2376" s="18">
        <v>0.47547400000000001</v>
      </c>
      <c r="U2376" s="18">
        <v>0</v>
      </c>
      <c r="V2376" s="18">
        <v>40.304900000000004</v>
      </c>
      <c r="W2376" s="18">
        <v>0.230683</v>
      </c>
      <c r="X2376" s="18">
        <v>51.582599999999999</v>
      </c>
      <c r="Y2376" s="18">
        <v>6.2853899999999996</v>
      </c>
      <c r="Z2376" s="18">
        <v>100</v>
      </c>
      <c r="AA2376" s="19"/>
      <c r="AB2376" s="18">
        <f>IF(Z2376="","",Z2376-O2376)</f>
        <v>99.947946000000002</v>
      </c>
      <c r="AC2376" s="18">
        <f t="shared" si="269"/>
        <v>93.662555999999995</v>
      </c>
      <c r="AD2376" s="18"/>
      <c r="AE2376" s="34">
        <f>IF(M2376="","",IF(M2376&gt;100,M2376, M2376+O2376))</f>
        <v>100.052054</v>
      </c>
      <c r="AF2376" s="37">
        <f>IF(AE2376="","",IF(AE2376="* * *", Y2376, AE2376-SUM(S2376:X2376)))</f>
        <v>6.3374469999999974</v>
      </c>
      <c r="AG2376" s="54"/>
      <c r="AH2376" s="33"/>
      <c r="AI2376" s="34">
        <f>IF(S2376="","",IF(AI$6=0, 0, S2376/AI$6))</f>
        <v>1.8085982109406838E-2</v>
      </c>
      <c r="AJ2376" s="34">
        <f>IF(T2376="","",IF(AJ$6=0, 0, T2376/AJ$6))</f>
        <v>1.1796927916953026E-2</v>
      </c>
      <c r="AK2376" s="34">
        <f>IF(U2376="","",IF(AK$6=0, 0, U2376/AK$6))</f>
        <v>0</v>
      </c>
      <c r="AL2376" s="34">
        <f>IF(V2376="","",IF(AL$6=0, 0, V2376/AL$6))</f>
        <v>0.2839482637300827</v>
      </c>
      <c r="AM2376" s="34">
        <f>IF(W2376="","",IF(AM$6=0, 0, W2376/AM$6))</f>
        <v>6.5070025245758285E-3</v>
      </c>
      <c r="AN2376" s="34">
        <f>IF(X2376="","",IF(AN$6=0, 0, X2376/AN$6))</f>
        <v>0.91984649787614969</v>
      </c>
      <c r="AO2376" s="34">
        <f>IF(Y2376="","",IF(AO$6=0, 0, Y2376/AO$6))</f>
        <v>0.36956849602010888</v>
      </c>
      <c r="AP2376" s="34"/>
      <c r="AQ2376" s="34">
        <f>IF(AI2376="","",AI2376*AI$4)</f>
        <v>3.6171964218813676E-2</v>
      </c>
      <c r="AR2376" s="33">
        <f>IF(AJ2376="","",AJ2376*AJ$4)</f>
        <v>1.1796927916953026E-2</v>
      </c>
      <c r="AS2376" s="34">
        <f>IF(AK2376="","",AK2376*AK$4)</f>
        <v>0</v>
      </c>
      <c r="AT2376" s="34">
        <f>IF(AL2376="","",AL2376*AL$4)</f>
        <v>0.56789652746016539</v>
      </c>
      <c r="AU2376" s="34">
        <f>IF(AM2376="","",AM2376*AM$4)</f>
        <v>6.5070025245758285E-3</v>
      </c>
      <c r="AV2376" s="34">
        <f>IF(AN2376="","",AN2376*AN$4)</f>
        <v>0.91984649787614969</v>
      </c>
      <c r="AW2376" s="34">
        <f>IF(AO2376="","",AO2376*AO$4)</f>
        <v>0.36956849602010888</v>
      </c>
      <c r="AX2376" s="34"/>
      <c r="AY2376" s="34">
        <f>IF(AQ2376="","",AI2376*AI$5)</f>
        <v>1.8085982109406838E-2</v>
      </c>
      <c r="AZ2376" s="34">
        <f>IF(AR2376="","",AJ2376*AJ$5)</f>
        <v>1.1796927916953026E-2</v>
      </c>
      <c r="BA2376" s="34">
        <f>IF(AS2376="","",AK2376*AK$5)</f>
        <v>0</v>
      </c>
      <c r="BB2376" s="34">
        <f>IF(AT2376="","",AL2376*AL$5)</f>
        <v>1.4197413186504135</v>
      </c>
      <c r="BC2376" s="34">
        <f>IF(AU2376="","",AM2376*AM$5)</f>
        <v>0</v>
      </c>
      <c r="BD2376" s="34">
        <f>IF(AV2376="","",AN2376*AN$5)</f>
        <v>0.91984649787614969</v>
      </c>
      <c r="BE2376" s="34">
        <f>IF(AW2376="","",AO2376*AO$5)</f>
        <v>0.36956849602010888</v>
      </c>
      <c r="BF2376" s="34">
        <f>IF(BE2376="","",SUM(AY2376:BE2376))</f>
        <v>2.739039222573032</v>
      </c>
      <c r="BG2376" s="34"/>
      <c r="BH2376" s="34">
        <f>IF(AT2376="","",3/AT2376)</f>
        <v>5.2826524814600706</v>
      </c>
      <c r="BI2376" s="34"/>
      <c r="BJ2376" s="34">
        <f>IF(AQ2376="","",AQ2376*$BH2376)</f>
        <v>0.19108391653980095</v>
      </c>
      <c r="BK2376" s="34">
        <f>IF(AR2376="","",AR2376*$BH2376)</f>
        <v>6.2319070534097486E-2</v>
      </c>
      <c r="BL2376" s="34">
        <f>IF(AS2376="","",AS2376*$BH2376)</f>
        <v>0</v>
      </c>
      <c r="BM2376" s="34">
        <f>IF(AT2376="","",AT2376*$BH2376)</f>
        <v>3</v>
      </c>
      <c r="BN2376" s="34">
        <f>IF(AU2376="","",AU2376*$BH2376)</f>
        <v>3.4374233033317443E-2</v>
      </c>
      <c r="BO2376" s="34">
        <f>IF(AV2376="","",AV2376*$BH2376)</f>
        <v>4.8592293845677981</v>
      </c>
      <c r="BP2376" s="34">
        <f t="shared" si="270"/>
        <v>14.469392345941889</v>
      </c>
      <c r="BQ2376" s="34">
        <f>IF(AW2376="","",AW2376*$BH2376)</f>
        <v>1.9523019325700943</v>
      </c>
      <c r="BR2376" s="34"/>
      <c r="BS2376" s="34">
        <f t="shared" si="271"/>
        <v>5.1126323716416966</v>
      </c>
      <c r="BT2376" s="34"/>
      <c r="BU2376" s="34">
        <f t="shared" si="272"/>
        <v>0.96562576696668256</v>
      </c>
      <c r="BV2376" s="34">
        <f t="shared" si="273"/>
        <v>0.96562576696668256</v>
      </c>
      <c r="BW2376" s="34">
        <f t="shared" si="274"/>
        <v>1</v>
      </c>
      <c r="BX2376" s="34"/>
      <c r="BY2376" s="34">
        <f>IF(BV2376="","",IF(BQ2376=0,0,((BV2376/BQ2376)*AF2376)))</f>
        <v>3.1345572208339676</v>
      </c>
      <c r="BZ2376" s="34">
        <f>IF(BY2376="","",SUM(S2376:X2376,BY2376))</f>
        <v>96.84916422083397</v>
      </c>
      <c r="CA2376" s="18"/>
      <c r="CB2376" s="20">
        <v>1.6604000000000001E-2</v>
      </c>
      <c r="CC2376" s="20">
        <v>9.7949999999999999E-3</v>
      </c>
      <c r="CD2376" s="20">
        <v>4.7863000000000003E-2</v>
      </c>
      <c r="CE2376" s="20">
        <v>1.2137E-2</v>
      </c>
      <c r="CF2376" s="20">
        <v>8.5380000000000005E-3</v>
      </c>
      <c r="CG2376" s="20">
        <v>3.1868E-2</v>
      </c>
      <c r="CH2376" s="20"/>
      <c r="CI2376" s="21">
        <v>3.4890599999999998</v>
      </c>
      <c r="CJ2376" s="21">
        <v>2.6734300000000002</v>
      </c>
      <c r="CK2376" s="21">
        <v>-19.565000000000001</v>
      </c>
      <c r="CL2376" s="21">
        <v>0.37146400000000002</v>
      </c>
      <c r="CM2376" s="21">
        <v>3.91588</v>
      </c>
      <c r="CN2376" s="21">
        <v>0.34841499999999997</v>
      </c>
      <c r="CO2376" s="21"/>
      <c r="CP2376" s="20">
        <v>77.157399999999996</v>
      </c>
      <c r="CQ2376" s="20">
        <v>78.950599999999994</v>
      </c>
      <c r="CR2376" s="20">
        <v>10.8</v>
      </c>
      <c r="CS2376" s="20">
        <v>99.763099999999994</v>
      </c>
      <c r="CT2376" s="20"/>
      <c r="CU2376" s="22">
        <v>44315.058981481503</v>
      </c>
      <c r="CV2376" s="22"/>
    </row>
    <row r="2377" spans="1:100" s="17" customFormat="1" x14ac:dyDescent="0.25">
      <c r="A2377" s="17" t="s">
        <v>155</v>
      </c>
      <c r="B2377" s="17">
        <v>727</v>
      </c>
      <c r="C2377" s="17">
        <v>4</v>
      </c>
      <c r="E2377" s="18">
        <v>0.74134800000000001</v>
      </c>
      <c r="F2377" s="18">
        <v>0.28627900000000001</v>
      </c>
      <c r="G2377" s="18">
        <v>0</v>
      </c>
      <c r="H2377" s="18">
        <v>17.560400000000001</v>
      </c>
      <c r="I2377" s="18">
        <v>0.25234699999999999</v>
      </c>
      <c r="J2377" s="18">
        <v>37.063200000000002</v>
      </c>
      <c r="K2377" s="18">
        <v>43.730400000000003</v>
      </c>
      <c r="L2377" s="18">
        <v>0.36607499999999998</v>
      </c>
      <c r="M2377" s="18">
        <v>100</v>
      </c>
      <c r="N2377" s="18"/>
      <c r="O2377" s="18">
        <v>5.6942E-2</v>
      </c>
      <c r="P2377" s="18">
        <v>43.673499999999997</v>
      </c>
      <c r="Q2377" s="18">
        <f t="shared" si="268"/>
        <v>99.943057999999994</v>
      </c>
      <c r="R2377" s="18"/>
      <c r="S2377" s="18">
        <v>0.99931999999999999</v>
      </c>
      <c r="T2377" s="18">
        <v>0.47473700000000002</v>
      </c>
      <c r="U2377" s="18">
        <v>0</v>
      </c>
      <c r="V2377" s="18">
        <v>40.238</v>
      </c>
      <c r="W2377" s="18">
        <v>0.25234699999999999</v>
      </c>
      <c r="X2377" s="18">
        <v>51.858899999999998</v>
      </c>
      <c r="Y2377" s="18">
        <v>6.1767799999999999</v>
      </c>
      <c r="Z2377" s="18">
        <v>100</v>
      </c>
      <c r="AA2377" s="19"/>
      <c r="AB2377" s="18">
        <f>IF(Z2377="","",Z2377-O2377)</f>
        <v>99.943057999999994</v>
      </c>
      <c r="AC2377" s="18">
        <f t="shared" si="269"/>
        <v>93.766278</v>
      </c>
      <c r="AD2377" s="18"/>
      <c r="AE2377" s="34">
        <f>IF(M2377="","",IF(M2377&gt;100,M2377, M2377+O2377))</f>
        <v>100.05694200000001</v>
      </c>
      <c r="AF2377" s="37">
        <f>IF(AE2377="","",IF(AE2377="* * *", Y2377, AE2377-SUM(S2377:X2377)))</f>
        <v>6.2336379999999991</v>
      </c>
      <c r="AG2377" s="54"/>
      <c r="AH2377" s="33"/>
      <c r="AI2377" s="34">
        <f>IF(S2377="","",IF(AI$6=0, 0, S2377/AI$6))</f>
        <v>1.6123541319035144E-2</v>
      </c>
      <c r="AJ2377" s="34">
        <f>IF(T2377="","",IF(AJ$6=0, 0, T2377/AJ$6))</f>
        <v>1.17786422990753E-2</v>
      </c>
      <c r="AK2377" s="34">
        <f>IF(U2377="","",IF(AK$6=0, 0, U2377/AK$6))</f>
        <v>0</v>
      </c>
      <c r="AL2377" s="34">
        <f>IF(V2377="","",IF(AL$6=0, 0, V2377/AL$6))</f>
        <v>0.28347695282635776</v>
      </c>
      <c r="AM2377" s="34">
        <f>IF(W2377="","",IF(AM$6=0, 0, W2377/AM$6))</f>
        <v>7.118090912937392E-3</v>
      </c>
      <c r="AN2377" s="34">
        <f>IF(X2377="","",IF(AN$6=0, 0, X2377/AN$6))</f>
        <v>0.92477361646581324</v>
      </c>
      <c r="AO2377" s="34">
        <f>IF(Y2377="","",IF(AO$6=0, 0, Y2377/AO$6))</f>
        <v>0.36318244291079604</v>
      </c>
      <c r="AP2377" s="34"/>
      <c r="AQ2377" s="34">
        <f>IF(AI2377="","",AI2377*AI$4)</f>
        <v>3.2247082638070287E-2</v>
      </c>
      <c r="AR2377" s="33">
        <f>IF(AJ2377="","",AJ2377*AJ$4)</f>
        <v>1.17786422990753E-2</v>
      </c>
      <c r="AS2377" s="34">
        <f>IF(AK2377="","",AK2377*AK$4)</f>
        <v>0</v>
      </c>
      <c r="AT2377" s="34">
        <f>IF(AL2377="","",AL2377*AL$4)</f>
        <v>0.56695390565271553</v>
      </c>
      <c r="AU2377" s="34">
        <f>IF(AM2377="","",AM2377*AM$4)</f>
        <v>7.118090912937392E-3</v>
      </c>
      <c r="AV2377" s="34">
        <f>IF(AN2377="","",AN2377*AN$4)</f>
        <v>0.92477361646581324</v>
      </c>
      <c r="AW2377" s="34">
        <f>IF(AO2377="","",AO2377*AO$4)</f>
        <v>0.36318244291079604</v>
      </c>
      <c r="AX2377" s="34"/>
      <c r="AY2377" s="34">
        <f>IF(AQ2377="","",AI2377*AI$5)</f>
        <v>1.6123541319035144E-2</v>
      </c>
      <c r="AZ2377" s="34">
        <f>IF(AR2377="","",AJ2377*AJ$5)</f>
        <v>1.17786422990753E-2</v>
      </c>
      <c r="BA2377" s="34">
        <f>IF(AS2377="","",AK2377*AK$5)</f>
        <v>0</v>
      </c>
      <c r="BB2377" s="34">
        <f>IF(AT2377="","",AL2377*AL$5)</f>
        <v>1.4173847641317887</v>
      </c>
      <c r="BC2377" s="34">
        <f>IF(AU2377="","",AM2377*AM$5)</f>
        <v>0</v>
      </c>
      <c r="BD2377" s="34">
        <f>IF(AV2377="","",AN2377*AN$5)</f>
        <v>0.92477361646581324</v>
      </c>
      <c r="BE2377" s="34">
        <f>IF(AW2377="","",AO2377*AO$5)</f>
        <v>0.36318244291079604</v>
      </c>
      <c r="BF2377" s="34">
        <f>IF(BE2377="","",SUM(AY2377:BE2377))</f>
        <v>2.7332430071265086</v>
      </c>
      <c r="BG2377" s="34"/>
      <c r="BH2377" s="34">
        <f>IF(AT2377="","",3/AT2377)</f>
        <v>5.2914354590188388</v>
      </c>
      <c r="BI2377" s="34"/>
      <c r="BJ2377" s="34">
        <f>IF(AQ2377="","",AQ2377*$BH2377)</f>
        <v>0.17063335652099587</v>
      </c>
      <c r="BK2377" s="34">
        <f>IF(AR2377="","",AR2377*$BH2377)</f>
        <v>6.232592552042622E-2</v>
      </c>
      <c r="BL2377" s="34">
        <f>IF(AS2377="","",AS2377*$BH2377)</f>
        <v>0</v>
      </c>
      <c r="BM2377" s="34">
        <f>IF(AT2377="","",AT2377*$BH2377)</f>
        <v>3.0000000000000004</v>
      </c>
      <c r="BN2377" s="34">
        <f>IF(AU2377="","",AU2377*$BH2377)</f>
        <v>3.7664918657236694E-2</v>
      </c>
      <c r="BO2377" s="34">
        <f>IF(AV2377="","",AV2377*$BH2377)</f>
        <v>4.8933799057322922</v>
      </c>
      <c r="BP2377" s="34">
        <f t="shared" si="270"/>
        <v>14.462778966024489</v>
      </c>
      <c r="BQ2377" s="34">
        <f>IF(AW2377="","",AW2377*$BH2377)</f>
        <v>1.9217564565112712</v>
      </c>
      <c r="BR2377" s="34"/>
      <c r="BS2377" s="34">
        <f t="shared" si="271"/>
        <v>5.1263391877737146</v>
      </c>
      <c r="BT2377" s="34"/>
      <c r="BU2377" s="34">
        <f t="shared" si="272"/>
        <v>0.96233508134276335</v>
      </c>
      <c r="BV2377" s="34">
        <f t="shared" si="273"/>
        <v>0.96233508134276335</v>
      </c>
      <c r="BW2377" s="34">
        <f t="shared" si="274"/>
        <v>1</v>
      </c>
      <c r="BX2377" s="34"/>
      <c r="BY2377" s="34">
        <f>IF(BV2377="","",IF(BQ2377=0,0,((BV2377/BQ2377)*AF2377)))</f>
        <v>3.1215446220909606</v>
      </c>
      <c r="BZ2377" s="34">
        <f>IF(BY2377="","",SUM(S2377:X2377,BY2377))</f>
        <v>96.944848622090973</v>
      </c>
      <c r="CA2377" s="18"/>
      <c r="CB2377" s="20">
        <v>1.6954E-2</v>
      </c>
      <c r="CC2377" s="20">
        <v>9.6880000000000004E-3</v>
      </c>
      <c r="CD2377" s="20">
        <v>4.7553999999999999E-2</v>
      </c>
      <c r="CE2377" s="20">
        <v>1.3576E-2</v>
      </c>
      <c r="CF2377" s="20">
        <v>8.3680000000000004E-3</v>
      </c>
      <c r="CG2377" s="20">
        <v>3.0981000000000002E-2</v>
      </c>
      <c r="CH2377" s="20"/>
      <c r="CI2377" s="21">
        <v>3.7423000000000002</v>
      </c>
      <c r="CJ2377" s="21">
        <v>2.6655500000000001</v>
      </c>
      <c r="CK2377" s="21">
        <v>-20.75</v>
      </c>
      <c r="CL2377" s="21">
        <v>0.37215199999999998</v>
      </c>
      <c r="CM2377" s="21">
        <v>3.6869700000000001</v>
      </c>
      <c r="CN2377" s="21">
        <v>0.34738999999999998</v>
      </c>
      <c r="CO2377" s="21"/>
      <c r="CP2377" s="20">
        <v>77.171700000000001</v>
      </c>
      <c r="CQ2377" s="20">
        <v>78.902600000000007</v>
      </c>
      <c r="CR2377" s="20">
        <v>10.801</v>
      </c>
      <c r="CS2377" s="20">
        <v>149.84399999999999</v>
      </c>
      <c r="CT2377" s="20"/>
      <c r="CU2377" s="22">
        <v>44315.060752314799</v>
      </c>
      <c r="CV2377" s="22"/>
    </row>
    <row r="2378" spans="1:100" s="17" customFormat="1" x14ac:dyDescent="0.25">
      <c r="A2378" s="17" t="s">
        <v>155</v>
      </c>
      <c r="B2378" s="17">
        <v>728</v>
      </c>
      <c r="C2378" s="17">
        <v>5</v>
      </c>
      <c r="E2378" s="18">
        <v>0.73565100000000005</v>
      </c>
      <c r="F2378" s="18">
        <v>0.270926</v>
      </c>
      <c r="G2378" s="18">
        <v>0</v>
      </c>
      <c r="H2378" s="18">
        <v>17.525099999999998</v>
      </c>
      <c r="I2378" s="18">
        <v>0.274258</v>
      </c>
      <c r="J2378" s="18">
        <v>37.323099999999997</v>
      </c>
      <c r="K2378" s="18">
        <v>43.521000000000001</v>
      </c>
      <c r="L2378" s="18">
        <v>0.34997400000000001</v>
      </c>
      <c r="M2378" s="18">
        <v>100</v>
      </c>
      <c r="N2378" s="18"/>
      <c r="O2378" s="18">
        <v>6.1886999999999998E-2</v>
      </c>
      <c r="P2378" s="18">
        <v>43.459099999999999</v>
      </c>
      <c r="Q2378" s="18">
        <f t="shared" si="268"/>
        <v>99.938113000000001</v>
      </c>
      <c r="R2378" s="18"/>
      <c r="S2378" s="18">
        <v>0.99164099999999999</v>
      </c>
      <c r="T2378" s="18">
        <v>0.44927699999999998</v>
      </c>
      <c r="U2378" s="18">
        <v>0</v>
      </c>
      <c r="V2378" s="18">
        <v>40.157200000000003</v>
      </c>
      <c r="W2378" s="18">
        <v>0.274258</v>
      </c>
      <c r="X2378" s="18">
        <v>52.222499999999997</v>
      </c>
      <c r="Y2378" s="18">
        <v>5.9051099999999996</v>
      </c>
      <c r="Z2378" s="18">
        <v>100</v>
      </c>
      <c r="AA2378" s="19"/>
      <c r="AB2378" s="18">
        <f>IF(Z2378="","",Z2378-O2378)</f>
        <v>99.938113000000001</v>
      </c>
      <c r="AC2378" s="18">
        <f t="shared" si="269"/>
        <v>94.033003000000008</v>
      </c>
      <c r="AD2378" s="18"/>
      <c r="AE2378" s="34">
        <f>IF(M2378="","",IF(M2378&gt;100,M2378, M2378+O2378))</f>
        <v>100.061887</v>
      </c>
      <c r="AF2378" s="37">
        <f>IF(AE2378="","",IF(AE2378="* * *", Y2378, AE2378-SUM(S2378:X2378)))</f>
        <v>5.9670109999999994</v>
      </c>
      <c r="AG2378" s="54"/>
      <c r="AH2378" s="33"/>
      <c r="AI2378" s="34">
        <f>IF(S2378="","",IF(AI$6=0, 0, S2378/AI$6))</f>
        <v>1.5999644395338158E-2</v>
      </c>
      <c r="AJ2378" s="34">
        <f>IF(T2378="","",IF(AJ$6=0, 0, T2378/AJ$6))</f>
        <v>1.1146957317844729E-2</v>
      </c>
      <c r="AK2378" s="34">
        <f>IF(U2378="","",IF(AK$6=0, 0, U2378/AK$6))</f>
        <v>0</v>
      </c>
      <c r="AL2378" s="34">
        <f>IF(V2378="","",IF(AL$6=0, 0, V2378/AL$6))</f>
        <v>0.28290771633874984</v>
      </c>
      <c r="AM2378" s="34">
        <f>IF(W2378="","",IF(AM$6=0, 0, W2378/AM$6))</f>
        <v>7.7361465664358342E-3</v>
      </c>
      <c r="AN2378" s="34">
        <f>IF(X2378="","",IF(AN$6=0, 0, X2378/AN$6))</f>
        <v>0.93125751193885575</v>
      </c>
      <c r="AO2378" s="34">
        <f>IF(Y2378="","",IF(AO$6=0, 0, Y2378/AO$6))</f>
        <v>0.34720878442440412</v>
      </c>
      <c r="AP2378" s="34"/>
      <c r="AQ2378" s="34">
        <f>IF(AI2378="","",AI2378*AI$4)</f>
        <v>3.1999288790676317E-2</v>
      </c>
      <c r="AR2378" s="33">
        <f>IF(AJ2378="","",AJ2378*AJ$4)</f>
        <v>1.1146957317844729E-2</v>
      </c>
      <c r="AS2378" s="34">
        <f>IF(AK2378="","",AK2378*AK$4)</f>
        <v>0</v>
      </c>
      <c r="AT2378" s="34">
        <f>IF(AL2378="","",AL2378*AL$4)</f>
        <v>0.56581543267749967</v>
      </c>
      <c r="AU2378" s="34">
        <f>IF(AM2378="","",AM2378*AM$4)</f>
        <v>7.7361465664358342E-3</v>
      </c>
      <c r="AV2378" s="34">
        <f>IF(AN2378="","",AN2378*AN$4)</f>
        <v>0.93125751193885575</v>
      </c>
      <c r="AW2378" s="34">
        <f>IF(AO2378="","",AO2378*AO$4)</f>
        <v>0.34720878442440412</v>
      </c>
      <c r="AX2378" s="34"/>
      <c r="AY2378" s="34">
        <f>IF(AQ2378="","",AI2378*AI$5)</f>
        <v>1.5999644395338158E-2</v>
      </c>
      <c r="AZ2378" s="34">
        <f>IF(AR2378="","",AJ2378*AJ$5)</f>
        <v>1.1146957317844729E-2</v>
      </c>
      <c r="BA2378" s="34">
        <f>IF(AS2378="","",AK2378*AK$5)</f>
        <v>0</v>
      </c>
      <c r="BB2378" s="34">
        <f>IF(AT2378="","",AL2378*AL$5)</f>
        <v>1.4145385816937492</v>
      </c>
      <c r="BC2378" s="34">
        <f>IF(AU2378="","",AM2378*AM$5)</f>
        <v>0</v>
      </c>
      <c r="BD2378" s="34">
        <f>IF(AV2378="","",AN2378*AN$5)</f>
        <v>0.93125751193885575</v>
      </c>
      <c r="BE2378" s="34">
        <f>IF(AW2378="","",AO2378*AO$5)</f>
        <v>0.34720878442440412</v>
      </c>
      <c r="BF2378" s="34">
        <f>IF(BE2378="","",SUM(AY2378:BE2378))</f>
        <v>2.7201514797701924</v>
      </c>
      <c r="BG2378" s="34"/>
      <c r="BH2378" s="34">
        <f>IF(AT2378="","",3/AT2378)</f>
        <v>5.3020823164961692</v>
      </c>
      <c r="BI2378" s="34"/>
      <c r="BJ2378" s="34">
        <f>IF(AQ2378="","",AQ2378*$BH2378)</f>
        <v>0.16966286323749899</v>
      </c>
      <c r="BK2378" s="34">
        <f>IF(AR2378="","",AR2378*$BH2378)</f>
        <v>5.9102085277682105E-2</v>
      </c>
      <c r="BL2378" s="34">
        <f>IF(AS2378="","",AS2378*$BH2378)</f>
        <v>0</v>
      </c>
      <c r="BM2378" s="34">
        <f>IF(AT2378="","",AT2378*$BH2378)</f>
        <v>2.9999999999999996</v>
      </c>
      <c r="BN2378" s="34">
        <f>IF(AU2378="","",AU2378*$BH2378)</f>
        <v>4.1017685907721993E-2</v>
      </c>
      <c r="BO2378" s="34">
        <f>IF(AV2378="","",AV2378*$BH2378)</f>
        <v>4.937603986155227</v>
      </c>
      <c r="BP2378" s="34">
        <f t="shared" si="270"/>
        <v>14.422467059080425</v>
      </c>
      <c r="BQ2378" s="34">
        <f>IF(AW2378="","",AW2378*$BH2378)</f>
        <v>1.8409295560287635</v>
      </c>
      <c r="BR2378" s="34"/>
      <c r="BS2378" s="34">
        <f t="shared" si="271"/>
        <v>5.166368934670408</v>
      </c>
      <c r="BT2378" s="34"/>
      <c r="BU2378" s="34">
        <f t="shared" si="272"/>
        <v>0.95898231409227797</v>
      </c>
      <c r="BV2378" s="34">
        <f t="shared" si="273"/>
        <v>0.95898231409227797</v>
      </c>
      <c r="BW2378" s="34">
        <f t="shared" si="274"/>
        <v>1</v>
      </c>
      <c r="BX2378" s="34"/>
      <c r="BY2378" s="34">
        <f>IF(BV2378="","",IF(BQ2378=0,0,((BV2378/BQ2378)*AF2378)))</f>
        <v>3.1083525158551315</v>
      </c>
      <c r="BZ2378" s="34">
        <f>IF(BY2378="","",SUM(S2378:X2378,BY2378))</f>
        <v>97.20322851585513</v>
      </c>
      <c r="CA2378" s="18"/>
      <c r="CB2378" s="20">
        <v>1.6573000000000001E-2</v>
      </c>
      <c r="CC2378" s="20">
        <v>9.9319999999999999E-3</v>
      </c>
      <c r="CD2378" s="20">
        <v>4.8107999999999998E-2</v>
      </c>
      <c r="CE2378" s="20">
        <v>1.3037E-2</v>
      </c>
      <c r="CF2378" s="20">
        <v>8.5979999999999997E-3</v>
      </c>
      <c r="CG2378" s="20">
        <v>3.0343999999999999E-2</v>
      </c>
      <c r="CH2378" s="20"/>
      <c r="CI2378" s="21">
        <v>3.7444700000000002</v>
      </c>
      <c r="CJ2378" s="21">
        <v>2.7931900000000001</v>
      </c>
      <c r="CK2378" s="21">
        <v>-32.351999999999997</v>
      </c>
      <c r="CL2378" s="21">
        <v>0.37221300000000002</v>
      </c>
      <c r="CM2378" s="21">
        <v>3.52359</v>
      </c>
      <c r="CN2378" s="21">
        <v>0.345912</v>
      </c>
      <c r="CO2378" s="21"/>
      <c r="CP2378" s="20">
        <v>77.1858</v>
      </c>
      <c r="CQ2378" s="20">
        <v>78.855000000000004</v>
      </c>
      <c r="CR2378" s="20">
        <v>10.8025</v>
      </c>
      <c r="CS2378" s="20">
        <v>199.488</v>
      </c>
      <c r="CT2378" s="20"/>
      <c r="CU2378" s="22">
        <v>44315.062534722201</v>
      </c>
      <c r="CV2378" s="22"/>
    </row>
    <row r="2379" spans="1:100" s="17" customFormat="1" x14ac:dyDescent="0.25">
      <c r="A2379" s="17" t="s">
        <v>155</v>
      </c>
      <c r="B2379" s="17">
        <v>729</v>
      </c>
      <c r="C2379" s="17">
        <v>6</v>
      </c>
      <c r="E2379" s="18">
        <v>0.76383199999999996</v>
      </c>
      <c r="F2379" s="18">
        <v>0.269146</v>
      </c>
      <c r="G2379" s="18">
        <v>0</v>
      </c>
      <c r="H2379" s="18">
        <v>17.665700000000001</v>
      </c>
      <c r="I2379" s="18">
        <v>0.25924900000000001</v>
      </c>
      <c r="J2379" s="18">
        <v>37.145000000000003</v>
      </c>
      <c r="K2379" s="18">
        <v>43.552599999999998</v>
      </c>
      <c r="L2379" s="18">
        <v>0.34445999999999999</v>
      </c>
      <c r="M2379" s="18">
        <v>100</v>
      </c>
      <c r="N2379" s="18"/>
      <c r="O2379" s="18">
        <v>5.8500000000000003E-2</v>
      </c>
      <c r="P2379" s="18">
        <v>43.494100000000003</v>
      </c>
      <c r="Q2379" s="18">
        <f t="shared" si="268"/>
        <v>99.941500000000005</v>
      </c>
      <c r="R2379" s="18"/>
      <c r="S2379" s="18">
        <v>1.02963</v>
      </c>
      <c r="T2379" s="18">
        <v>0.446326</v>
      </c>
      <c r="U2379" s="18">
        <v>0</v>
      </c>
      <c r="V2379" s="18">
        <v>40.479399999999998</v>
      </c>
      <c r="W2379" s="18">
        <v>0.25924900000000001</v>
      </c>
      <c r="X2379" s="18">
        <v>51.973399999999998</v>
      </c>
      <c r="Y2379" s="18">
        <v>5.8120700000000003</v>
      </c>
      <c r="Z2379" s="18">
        <v>100</v>
      </c>
      <c r="AA2379" s="19"/>
      <c r="AB2379" s="18">
        <f>IF(Z2379="","",Z2379-O2379)</f>
        <v>99.941500000000005</v>
      </c>
      <c r="AC2379" s="18">
        <f t="shared" si="269"/>
        <v>94.129429999999999</v>
      </c>
      <c r="AD2379" s="18"/>
      <c r="AE2379" s="34">
        <f>IF(M2379="","",IF(M2379&gt;100,M2379, M2379+O2379))</f>
        <v>100.0585</v>
      </c>
      <c r="AF2379" s="37">
        <f>IF(AE2379="","",IF(AE2379="* * *", Y2379, AE2379-SUM(S2379:X2379)))</f>
        <v>5.8704950000000053</v>
      </c>
      <c r="AG2379" s="54"/>
      <c r="AH2379" s="33"/>
      <c r="AI2379" s="34">
        <f>IF(S2379="","",IF(AI$6=0, 0, S2379/AI$6))</f>
        <v>1.6612578401631266E-2</v>
      </c>
      <c r="AJ2379" s="34">
        <f>IF(T2379="","",IF(AJ$6=0, 0, T2379/AJ$6))</f>
        <v>1.1073740413696598E-2</v>
      </c>
      <c r="AK2379" s="34">
        <f>IF(U2379="","",IF(AK$6=0, 0, U2379/AK$6))</f>
        <v>0</v>
      </c>
      <c r="AL2379" s="34">
        <f>IF(V2379="","",IF(AL$6=0, 0, V2379/AL$6))</f>
        <v>0.28517761728314694</v>
      </c>
      <c r="AM2379" s="34">
        <f>IF(W2379="","",IF(AM$6=0, 0, W2379/AM$6))</f>
        <v>7.3127794310536929E-3</v>
      </c>
      <c r="AN2379" s="34">
        <f>IF(X2379="","",IF(AN$6=0, 0, X2379/AN$6))</f>
        <v>0.9268154372349644</v>
      </c>
      <c r="AO2379" s="34">
        <f>IF(Y2379="","",IF(AO$6=0, 0, Y2379/AO$6))</f>
        <v>0.34173821650901448</v>
      </c>
      <c r="AP2379" s="34"/>
      <c r="AQ2379" s="34">
        <f>IF(AI2379="","",AI2379*AI$4)</f>
        <v>3.3225156803262532E-2</v>
      </c>
      <c r="AR2379" s="33">
        <f>IF(AJ2379="","",AJ2379*AJ$4)</f>
        <v>1.1073740413696598E-2</v>
      </c>
      <c r="AS2379" s="34">
        <f>IF(AK2379="","",AK2379*AK$4)</f>
        <v>0</v>
      </c>
      <c r="AT2379" s="34">
        <f>IF(AL2379="","",AL2379*AL$4)</f>
        <v>0.57035523456629389</v>
      </c>
      <c r="AU2379" s="34">
        <f>IF(AM2379="","",AM2379*AM$4)</f>
        <v>7.3127794310536929E-3</v>
      </c>
      <c r="AV2379" s="34">
        <f>IF(AN2379="","",AN2379*AN$4)</f>
        <v>0.9268154372349644</v>
      </c>
      <c r="AW2379" s="34">
        <f>IF(AO2379="","",AO2379*AO$4)</f>
        <v>0.34173821650901448</v>
      </c>
      <c r="AX2379" s="34"/>
      <c r="AY2379" s="34">
        <f>IF(AQ2379="","",AI2379*AI$5)</f>
        <v>1.6612578401631266E-2</v>
      </c>
      <c r="AZ2379" s="34">
        <f>IF(AR2379="","",AJ2379*AJ$5)</f>
        <v>1.1073740413696598E-2</v>
      </c>
      <c r="BA2379" s="34">
        <f>IF(AS2379="","",AK2379*AK$5)</f>
        <v>0</v>
      </c>
      <c r="BB2379" s="34">
        <f>IF(AT2379="","",AL2379*AL$5)</f>
        <v>1.4258880864157346</v>
      </c>
      <c r="BC2379" s="34">
        <f>IF(AU2379="","",AM2379*AM$5)</f>
        <v>0</v>
      </c>
      <c r="BD2379" s="34">
        <f>IF(AV2379="","",AN2379*AN$5)</f>
        <v>0.9268154372349644</v>
      </c>
      <c r="BE2379" s="34">
        <f>IF(AW2379="","",AO2379*AO$5)</f>
        <v>0.34173821650901448</v>
      </c>
      <c r="BF2379" s="34">
        <f>IF(BE2379="","",SUM(AY2379:BE2379))</f>
        <v>2.7221280589750414</v>
      </c>
      <c r="BG2379" s="34"/>
      <c r="BH2379" s="34">
        <f>IF(AT2379="","",3/AT2379)</f>
        <v>5.2598798401162075</v>
      </c>
      <c r="BI2379" s="34"/>
      <c r="BJ2379" s="34">
        <f>IF(AQ2379="","",AQ2379*$BH2379)</f>
        <v>0.17476033245418043</v>
      </c>
      <c r="BK2379" s="34">
        <f>IF(AR2379="","",AR2379*$BH2379)</f>
        <v>5.8246543956682849E-2</v>
      </c>
      <c r="BL2379" s="34">
        <f>IF(AS2379="","",AS2379*$BH2379)</f>
        <v>0</v>
      </c>
      <c r="BM2379" s="34">
        <f>IF(AT2379="","",AT2379*$BH2379)</f>
        <v>3</v>
      </c>
      <c r="BN2379" s="34">
        <f>IF(AU2379="","",AU2379*$BH2379)</f>
        <v>3.8464341104615787E-2</v>
      </c>
      <c r="BO2379" s="34">
        <f>IF(AV2379="","",AV2379*$BH2379)</f>
        <v>4.8749378338206775</v>
      </c>
      <c r="BP2379" s="34">
        <f t="shared" si="270"/>
        <v>14.318066499617483</v>
      </c>
      <c r="BQ2379" s="34">
        <f>IF(AW2379="","",AW2379*$BH2379)</f>
        <v>1.7975019556130329</v>
      </c>
      <c r="BR2379" s="34"/>
      <c r="BS2379" s="34">
        <f t="shared" si="271"/>
        <v>5.107944710231541</v>
      </c>
      <c r="BT2379" s="34"/>
      <c r="BU2379" s="34">
        <f t="shared" si="272"/>
        <v>0.96153565889538417</v>
      </c>
      <c r="BV2379" s="34">
        <f t="shared" si="273"/>
        <v>0.96153565889538417</v>
      </c>
      <c r="BW2379" s="34">
        <f t="shared" si="274"/>
        <v>1</v>
      </c>
      <c r="BX2379" s="34"/>
      <c r="BY2379" s="34">
        <f>IF(BV2379="","",IF(BQ2379=0,0,((BV2379/BQ2379)*AF2379)))</f>
        <v>3.1402971553051566</v>
      </c>
      <c r="BZ2379" s="34">
        <f>IF(BY2379="","",SUM(S2379:X2379,BY2379))</f>
        <v>97.328302155305153</v>
      </c>
      <c r="CA2379" s="18"/>
      <c r="CB2379" s="20">
        <v>1.6015000000000001E-2</v>
      </c>
      <c r="CC2379" s="20">
        <v>9.8279999999999999E-3</v>
      </c>
      <c r="CD2379" s="20">
        <v>4.8083000000000001E-2</v>
      </c>
      <c r="CE2379" s="20">
        <v>1.2918000000000001E-2</v>
      </c>
      <c r="CF2379" s="20">
        <v>8.2389999999999998E-3</v>
      </c>
      <c r="CG2379" s="20">
        <v>3.1681000000000001E-2</v>
      </c>
      <c r="CH2379" s="20"/>
      <c r="CI2379" s="21">
        <v>3.6444800000000002</v>
      </c>
      <c r="CJ2379" s="21">
        <v>2.79494</v>
      </c>
      <c r="CK2379" s="21">
        <v>-20.986000000000001</v>
      </c>
      <c r="CL2379" s="21">
        <v>0.37076599999999998</v>
      </c>
      <c r="CM2379" s="21">
        <v>3.6143200000000002</v>
      </c>
      <c r="CN2379" s="21">
        <v>0.34705200000000003</v>
      </c>
      <c r="CO2379" s="21"/>
      <c r="CP2379" s="20">
        <v>77.2</v>
      </c>
      <c r="CQ2379" s="20">
        <v>78.807100000000005</v>
      </c>
      <c r="CR2379" s="20">
        <v>10.8035</v>
      </c>
      <c r="CS2379" s="20">
        <v>249.453</v>
      </c>
      <c r="CT2379" s="20"/>
      <c r="CU2379" s="22">
        <v>44315.064317129603</v>
      </c>
      <c r="CV2379" s="22"/>
    </row>
    <row r="2380" spans="1:100" s="17" customFormat="1" x14ac:dyDescent="0.25">
      <c r="A2380" s="17" t="s">
        <v>155</v>
      </c>
      <c r="B2380" s="17">
        <v>730</v>
      </c>
      <c r="C2380" s="17">
        <v>7</v>
      </c>
      <c r="E2380" s="18">
        <v>0.71766600000000003</v>
      </c>
      <c r="F2380" s="18">
        <v>0.26089499999999999</v>
      </c>
      <c r="G2380" s="18">
        <v>0</v>
      </c>
      <c r="H2380" s="18">
        <v>17.6478</v>
      </c>
      <c r="I2380" s="18">
        <v>0.29242099999999999</v>
      </c>
      <c r="J2380" s="18">
        <v>37.257300000000001</v>
      </c>
      <c r="K2380" s="18">
        <v>43.483800000000002</v>
      </c>
      <c r="L2380" s="18">
        <v>0.34011799999999998</v>
      </c>
      <c r="M2380" s="18">
        <v>100</v>
      </c>
      <c r="N2380" s="18"/>
      <c r="O2380" s="18">
        <v>6.5985000000000002E-2</v>
      </c>
      <c r="P2380" s="18">
        <v>43.4178</v>
      </c>
      <c r="Q2380" s="18">
        <f t="shared" si="268"/>
        <v>99.934015000000002</v>
      </c>
      <c r="R2380" s="18"/>
      <c r="S2380" s="18">
        <v>0.96739799999999998</v>
      </c>
      <c r="T2380" s="18">
        <v>0.432643</v>
      </c>
      <c r="U2380" s="18">
        <v>0</v>
      </c>
      <c r="V2380" s="18">
        <v>40.438200000000002</v>
      </c>
      <c r="W2380" s="18">
        <v>0.29242099999999999</v>
      </c>
      <c r="X2380" s="18">
        <v>52.130499999999998</v>
      </c>
      <c r="Y2380" s="18">
        <v>5.73881</v>
      </c>
      <c r="Z2380" s="18">
        <v>100</v>
      </c>
      <c r="AA2380" s="19"/>
      <c r="AB2380" s="18">
        <f>IF(Z2380="","",Z2380-O2380)</f>
        <v>99.934015000000002</v>
      </c>
      <c r="AC2380" s="18">
        <f t="shared" si="269"/>
        <v>94.195205000000001</v>
      </c>
      <c r="AD2380" s="18"/>
      <c r="AE2380" s="34">
        <f>IF(M2380="","",IF(M2380&gt;100,M2380, M2380+O2380))</f>
        <v>100.065985</v>
      </c>
      <c r="AF2380" s="37">
        <f>IF(AE2380="","",IF(AE2380="* * *", Y2380, AE2380-SUM(S2380:X2380)))</f>
        <v>5.804822999999999</v>
      </c>
      <c r="AG2380" s="54"/>
      <c r="AH2380" s="33"/>
      <c r="AI2380" s="34">
        <f>IF(S2380="","",IF(AI$6=0, 0, S2380/AI$6))</f>
        <v>1.56084954018252E-2</v>
      </c>
      <c r="AJ2380" s="34">
        <f>IF(T2380="","",IF(AJ$6=0, 0, T2380/AJ$6))</f>
        <v>1.0734253155323547E-2</v>
      </c>
      <c r="AK2380" s="34">
        <f>IF(U2380="","",IF(AK$6=0, 0, U2380/AK$6))</f>
        <v>0</v>
      </c>
      <c r="AL2380" s="34">
        <f>IF(V2380="","",IF(AL$6=0, 0, V2380/AL$6))</f>
        <v>0.28488736303451517</v>
      </c>
      <c r="AM2380" s="34">
        <f>IF(W2380="","",IF(AM$6=0, 0, W2380/AM$6))</f>
        <v>8.2484803181811766E-3</v>
      </c>
      <c r="AN2380" s="34">
        <f>IF(X2380="","",IF(AN$6=0, 0, X2380/AN$6))</f>
        <v>0.92961692232521465</v>
      </c>
      <c r="AO2380" s="34">
        <f>IF(Y2380="","",IF(AO$6=0, 0, Y2380/AO$6))</f>
        <v>0.33743067345783817</v>
      </c>
      <c r="AP2380" s="34"/>
      <c r="AQ2380" s="34">
        <f>IF(AI2380="","",AI2380*AI$4)</f>
        <v>3.12169908036504E-2</v>
      </c>
      <c r="AR2380" s="33">
        <f>IF(AJ2380="","",AJ2380*AJ$4)</f>
        <v>1.0734253155323547E-2</v>
      </c>
      <c r="AS2380" s="34">
        <f>IF(AK2380="","",AK2380*AK$4)</f>
        <v>0</v>
      </c>
      <c r="AT2380" s="34">
        <f>IF(AL2380="","",AL2380*AL$4)</f>
        <v>0.56977472606903035</v>
      </c>
      <c r="AU2380" s="34">
        <f>IF(AM2380="","",AM2380*AM$4)</f>
        <v>8.2484803181811766E-3</v>
      </c>
      <c r="AV2380" s="34">
        <f>IF(AN2380="","",AN2380*AN$4)</f>
        <v>0.92961692232521465</v>
      </c>
      <c r="AW2380" s="34">
        <f>IF(AO2380="","",AO2380*AO$4)</f>
        <v>0.33743067345783817</v>
      </c>
      <c r="AX2380" s="34"/>
      <c r="AY2380" s="34">
        <f>IF(AQ2380="","",AI2380*AI$5)</f>
        <v>1.56084954018252E-2</v>
      </c>
      <c r="AZ2380" s="34">
        <f>IF(AR2380="","",AJ2380*AJ$5)</f>
        <v>1.0734253155323547E-2</v>
      </c>
      <c r="BA2380" s="34">
        <f>IF(AS2380="","",AK2380*AK$5)</f>
        <v>0</v>
      </c>
      <c r="BB2380" s="34">
        <f>IF(AT2380="","",AL2380*AL$5)</f>
        <v>1.4244368151725759</v>
      </c>
      <c r="BC2380" s="34">
        <f>IF(AU2380="","",AM2380*AM$5)</f>
        <v>0</v>
      </c>
      <c r="BD2380" s="34">
        <f>IF(AV2380="","",AN2380*AN$5)</f>
        <v>0.92961692232521465</v>
      </c>
      <c r="BE2380" s="34">
        <f>IF(AW2380="","",AO2380*AO$5)</f>
        <v>0.33743067345783817</v>
      </c>
      <c r="BF2380" s="34">
        <f>IF(BE2380="","",SUM(AY2380:BE2380))</f>
        <v>2.7178271595127779</v>
      </c>
      <c r="BG2380" s="34"/>
      <c r="BH2380" s="34">
        <f>IF(AT2380="","",3/AT2380)</f>
        <v>5.2652388088490589</v>
      </c>
      <c r="BI2380" s="34"/>
      <c r="BJ2380" s="34">
        <f>IF(AQ2380="","",AQ2380*$BH2380)</f>
        <v>0.16436491147486426</v>
      </c>
      <c r="BK2380" s="34">
        <f>IF(AR2380="","",AR2380*$BH2380)</f>
        <v>5.6518406297420005E-2</v>
      </c>
      <c r="BL2380" s="34">
        <f>IF(AS2380="","",AS2380*$BH2380)</f>
        <v>0</v>
      </c>
      <c r="BM2380" s="34">
        <f>IF(AT2380="","",AT2380*$BH2380)</f>
        <v>3</v>
      </c>
      <c r="BN2380" s="34">
        <f>IF(AU2380="","",AU2380*$BH2380)</f>
        <v>4.3430218685315165E-2</v>
      </c>
      <c r="BO2380" s="34">
        <f>IF(AV2380="","",AV2380*$BH2380)</f>
        <v>4.894655096789541</v>
      </c>
      <c r="BP2380" s="34">
        <f t="shared" si="270"/>
        <v>14.31000903601068</v>
      </c>
      <c r="BQ2380" s="34">
        <f>IF(AW2380="","",AW2380*$BH2380)</f>
        <v>1.7766530771862836</v>
      </c>
      <c r="BR2380" s="34"/>
      <c r="BS2380" s="34">
        <f t="shared" si="271"/>
        <v>5.1155384145618257</v>
      </c>
      <c r="BT2380" s="34"/>
      <c r="BU2380" s="34">
        <f t="shared" si="272"/>
        <v>0.95656978131468484</v>
      </c>
      <c r="BV2380" s="34">
        <f t="shared" si="273"/>
        <v>0.95656978131468484</v>
      </c>
      <c r="BW2380" s="34">
        <f t="shared" si="274"/>
        <v>1</v>
      </c>
      <c r="BX2380" s="34"/>
      <c r="BY2380" s="34">
        <f>IF(BV2380="","",IF(BQ2380=0,0,((BV2380/BQ2380)*AF2380)))</f>
        <v>3.1253812795429869</v>
      </c>
      <c r="BZ2380" s="34">
        <f>IF(BY2380="","",SUM(S2380:X2380,BY2380))</f>
        <v>97.386543279542991</v>
      </c>
      <c r="CA2380" s="18"/>
      <c r="CB2380" s="20">
        <v>1.5855999999999999E-2</v>
      </c>
      <c r="CC2380" s="20">
        <v>9.8160000000000001E-3</v>
      </c>
      <c r="CD2380" s="20">
        <v>4.7969999999999999E-2</v>
      </c>
      <c r="CE2380" s="20">
        <v>1.3124E-2</v>
      </c>
      <c r="CF2380" s="20">
        <v>8.5900000000000004E-3</v>
      </c>
      <c r="CG2380" s="20">
        <v>3.0658000000000001E-2</v>
      </c>
      <c r="CH2380" s="20"/>
      <c r="CI2380" s="21">
        <v>3.7722699999999998</v>
      </c>
      <c r="CJ2380" s="21">
        <v>2.8541099999999999</v>
      </c>
      <c r="CK2380" s="21">
        <v>-25.981000000000002</v>
      </c>
      <c r="CL2380" s="21">
        <v>0.37095400000000001</v>
      </c>
      <c r="CM2380" s="21">
        <v>3.3894000000000002</v>
      </c>
      <c r="CN2380" s="21">
        <v>0.34635199999999999</v>
      </c>
      <c r="CO2380" s="21"/>
      <c r="CP2380" s="20">
        <v>77.214299999999994</v>
      </c>
      <c r="CQ2380" s="20">
        <v>78.759200000000007</v>
      </c>
      <c r="CR2380" s="20">
        <v>10.805</v>
      </c>
      <c r="CS2380" s="20">
        <v>299.44099999999997</v>
      </c>
      <c r="CT2380" s="20"/>
      <c r="CU2380" s="22">
        <v>44315.066087963001</v>
      </c>
      <c r="CV2380" s="22"/>
    </row>
    <row r="2381" spans="1:100" s="17" customFormat="1" x14ac:dyDescent="0.25">
      <c r="A2381" s="17" t="s">
        <v>155</v>
      </c>
      <c r="B2381" s="17">
        <v>731</v>
      </c>
      <c r="C2381" s="17">
        <v>8</v>
      </c>
      <c r="E2381" s="18">
        <v>0.74044299999999996</v>
      </c>
      <c r="F2381" s="18">
        <v>0.25668800000000003</v>
      </c>
      <c r="G2381" s="18">
        <v>0</v>
      </c>
      <c r="H2381" s="18">
        <v>17.578499999999998</v>
      </c>
      <c r="I2381" s="18">
        <v>0.29986299999999999</v>
      </c>
      <c r="J2381" s="18">
        <v>37.331499999999998</v>
      </c>
      <c r="K2381" s="18">
        <v>43.4514</v>
      </c>
      <c r="L2381" s="18">
        <v>0.34152300000000002</v>
      </c>
      <c r="M2381" s="18">
        <v>100</v>
      </c>
      <c r="N2381" s="18"/>
      <c r="O2381" s="18">
        <v>6.7664000000000002E-2</v>
      </c>
      <c r="P2381" s="18">
        <v>43.383800000000001</v>
      </c>
      <c r="Q2381" s="18">
        <f t="shared" si="268"/>
        <v>99.932336000000006</v>
      </c>
      <c r="R2381" s="18"/>
      <c r="S2381" s="18">
        <v>0.99809999999999999</v>
      </c>
      <c r="T2381" s="18">
        <v>0.42566599999999999</v>
      </c>
      <c r="U2381" s="18">
        <v>0</v>
      </c>
      <c r="V2381" s="18">
        <v>40.279499999999999</v>
      </c>
      <c r="W2381" s="18">
        <v>0.29986299999999999</v>
      </c>
      <c r="X2381" s="18">
        <v>52.234299999999998</v>
      </c>
      <c r="Y2381" s="18">
        <v>5.7625200000000003</v>
      </c>
      <c r="Z2381" s="18">
        <v>100</v>
      </c>
      <c r="AA2381" s="19"/>
      <c r="AB2381" s="18">
        <f>IF(Z2381="","",Z2381-O2381)</f>
        <v>99.932336000000006</v>
      </c>
      <c r="AC2381" s="18">
        <f t="shared" si="269"/>
        <v>94.169816000000012</v>
      </c>
      <c r="AD2381" s="18"/>
      <c r="AE2381" s="34">
        <f>IF(M2381="","",IF(M2381&gt;100,M2381, M2381+O2381))</f>
        <v>100.06766399999999</v>
      </c>
      <c r="AF2381" s="37">
        <f>IF(AE2381="","",IF(AE2381="* * *", Y2381, AE2381-SUM(S2381:X2381)))</f>
        <v>5.8302350000000018</v>
      </c>
      <c r="AG2381" s="54"/>
      <c r="AH2381" s="33"/>
      <c r="AI2381" s="34">
        <f>IF(S2381="","",IF(AI$6=0, 0, S2381/AI$6))</f>
        <v>1.610385721343411E-2</v>
      </c>
      <c r="AJ2381" s="34">
        <f>IF(T2381="","",IF(AJ$6=0, 0, T2381/AJ$6))</f>
        <v>1.056114765202246E-2</v>
      </c>
      <c r="AK2381" s="34">
        <f>IF(U2381="","",IF(AK$6=0, 0, U2381/AK$6))</f>
        <v>0</v>
      </c>
      <c r="AL2381" s="34">
        <f>IF(V2381="","",IF(AL$6=0, 0, V2381/AL$6))</f>
        <v>0.28376932057679999</v>
      </c>
      <c r="AM2381" s="34">
        <f>IF(W2381="","",IF(AM$6=0, 0, W2381/AM$6))</f>
        <v>8.458400913924656E-3</v>
      </c>
      <c r="AN2381" s="34">
        <f>IF(X2381="","",IF(AN$6=0, 0, X2381/AN$6))</f>
        <v>0.93146793538930106</v>
      </c>
      <c r="AO2381" s="34">
        <f>IF(Y2381="","",IF(AO$6=0, 0, Y2381/AO$6))</f>
        <v>0.33882477454633653</v>
      </c>
      <c r="AP2381" s="34"/>
      <c r="AQ2381" s="34">
        <f>IF(AI2381="","",AI2381*AI$4)</f>
        <v>3.220771442686822E-2</v>
      </c>
      <c r="AR2381" s="33">
        <f>IF(AJ2381="","",AJ2381*AJ$4)</f>
        <v>1.056114765202246E-2</v>
      </c>
      <c r="AS2381" s="34">
        <f>IF(AK2381="","",AK2381*AK$4)</f>
        <v>0</v>
      </c>
      <c r="AT2381" s="34">
        <f>IF(AL2381="","",AL2381*AL$4)</f>
        <v>0.56753864115359998</v>
      </c>
      <c r="AU2381" s="34">
        <f>IF(AM2381="","",AM2381*AM$4)</f>
        <v>8.458400913924656E-3</v>
      </c>
      <c r="AV2381" s="34">
        <f>IF(AN2381="","",AN2381*AN$4)</f>
        <v>0.93146793538930106</v>
      </c>
      <c r="AW2381" s="34">
        <f>IF(AO2381="","",AO2381*AO$4)</f>
        <v>0.33882477454633653</v>
      </c>
      <c r="AX2381" s="34"/>
      <c r="AY2381" s="34">
        <f>IF(AQ2381="","",AI2381*AI$5)</f>
        <v>1.610385721343411E-2</v>
      </c>
      <c r="AZ2381" s="34">
        <f>IF(AR2381="","",AJ2381*AJ$5)</f>
        <v>1.056114765202246E-2</v>
      </c>
      <c r="BA2381" s="34">
        <f>IF(AS2381="","",AK2381*AK$5)</f>
        <v>0</v>
      </c>
      <c r="BB2381" s="34">
        <f>IF(AT2381="","",AL2381*AL$5)</f>
        <v>1.4188466028839999</v>
      </c>
      <c r="BC2381" s="34">
        <f>IF(AU2381="","",AM2381*AM$5)</f>
        <v>0</v>
      </c>
      <c r="BD2381" s="34">
        <f>IF(AV2381="","",AN2381*AN$5)</f>
        <v>0.93146793538930106</v>
      </c>
      <c r="BE2381" s="34">
        <f>IF(AW2381="","",AO2381*AO$5)</f>
        <v>0.33882477454633653</v>
      </c>
      <c r="BF2381" s="34">
        <f>IF(BE2381="","",SUM(AY2381:BE2381))</f>
        <v>2.7158043176850941</v>
      </c>
      <c r="BG2381" s="34"/>
      <c r="BH2381" s="34">
        <f>IF(AT2381="","",3/AT2381)</f>
        <v>5.2859836889732996</v>
      </c>
      <c r="BI2381" s="34"/>
      <c r="BJ2381" s="34">
        <f>IF(AQ2381="","",AQ2381*$BH2381)</f>
        <v>0.17024945311953543</v>
      </c>
      <c r="BK2381" s="34">
        <f>IF(AR2381="","",AR2381*$BH2381)</f>
        <v>5.5826054225429383E-2</v>
      </c>
      <c r="BL2381" s="34">
        <f>IF(AS2381="","",AS2381*$BH2381)</f>
        <v>0</v>
      </c>
      <c r="BM2381" s="34">
        <f>IF(AT2381="","",AT2381*$BH2381)</f>
        <v>3</v>
      </c>
      <c r="BN2381" s="34">
        <f>IF(AU2381="","",AU2381*$BH2381)</f>
        <v>4.4710969265802585E-2</v>
      </c>
      <c r="BO2381" s="34">
        <f>IF(AV2381="","",AV2381*$BH2381)</f>
        <v>4.9237243132694806</v>
      </c>
      <c r="BP2381" s="34">
        <f t="shared" si="270"/>
        <v>14.355697325726668</v>
      </c>
      <c r="BQ2381" s="34">
        <f>IF(AW2381="","",AW2381*$BH2381)</f>
        <v>1.7910222316719906</v>
      </c>
      <c r="BR2381" s="34"/>
      <c r="BS2381" s="34">
        <f t="shared" si="271"/>
        <v>5.1497998206144455</v>
      </c>
      <c r="BT2381" s="34"/>
      <c r="BU2381" s="34">
        <f t="shared" si="272"/>
        <v>0.95528903073419746</v>
      </c>
      <c r="BV2381" s="34">
        <f t="shared" si="273"/>
        <v>0.95528903073419746</v>
      </c>
      <c r="BW2381" s="34">
        <f t="shared" si="274"/>
        <v>1</v>
      </c>
      <c r="BX2381" s="34"/>
      <c r="BY2381" s="34">
        <f>IF(BV2381="","",IF(BQ2381=0,0,((BV2381/BQ2381)*AF2381)))</f>
        <v>3.1097098872431022</v>
      </c>
      <c r="BZ2381" s="34">
        <f>IF(BY2381="","",SUM(S2381:X2381,BY2381))</f>
        <v>97.347138887243091</v>
      </c>
      <c r="CA2381" s="18"/>
      <c r="CB2381" s="20">
        <v>1.5712E-2</v>
      </c>
      <c r="CC2381" s="20">
        <v>9.7520000000000003E-3</v>
      </c>
      <c r="CD2381" s="20">
        <v>4.7765000000000002E-2</v>
      </c>
      <c r="CE2381" s="20">
        <v>1.3422E-2</v>
      </c>
      <c r="CF2381" s="20">
        <v>8.7779999999999993E-3</v>
      </c>
      <c r="CG2381" s="20">
        <v>3.1910000000000001E-2</v>
      </c>
      <c r="CH2381" s="20"/>
      <c r="CI2381" s="21">
        <v>3.7003300000000001</v>
      </c>
      <c r="CJ2381" s="21">
        <v>2.8794499999999998</v>
      </c>
      <c r="CK2381" s="21">
        <v>-20.364999999999998</v>
      </c>
      <c r="CL2381" s="21">
        <v>0.37178</v>
      </c>
      <c r="CM2381" s="21">
        <v>3.35311</v>
      </c>
      <c r="CN2381" s="21">
        <v>0.34616999999999998</v>
      </c>
      <c r="CO2381" s="21"/>
      <c r="CP2381" s="20">
        <v>77.228499999999997</v>
      </c>
      <c r="CQ2381" s="20">
        <v>78.711399999999998</v>
      </c>
      <c r="CR2381" s="20">
        <v>10.805999999999999</v>
      </c>
      <c r="CS2381" s="20">
        <v>349.303</v>
      </c>
      <c r="CT2381" s="20"/>
      <c r="CU2381" s="22">
        <v>44315.067858796298</v>
      </c>
      <c r="CV2381" s="22"/>
    </row>
    <row r="2382" spans="1:100" s="17" customFormat="1" x14ac:dyDescent="0.25">
      <c r="A2382" s="17" t="s">
        <v>155</v>
      </c>
      <c r="B2382" s="17">
        <v>732</v>
      </c>
      <c r="C2382" s="17">
        <v>9</v>
      </c>
      <c r="E2382" s="18">
        <v>0.69085600000000003</v>
      </c>
      <c r="F2382" s="18">
        <v>0.243149</v>
      </c>
      <c r="G2382" s="18">
        <v>0</v>
      </c>
      <c r="H2382" s="18">
        <v>17.757999999999999</v>
      </c>
      <c r="I2382" s="18">
        <v>0.31200899999999998</v>
      </c>
      <c r="J2382" s="18">
        <v>37.665700000000001</v>
      </c>
      <c r="K2382" s="18">
        <v>43.036299999999997</v>
      </c>
      <c r="L2382" s="18">
        <v>0.29400900000000002</v>
      </c>
      <c r="M2382" s="18">
        <v>100</v>
      </c>
      <c r="N2382" s="18"/>
      <c r="O2382" s="18">
        <v>7.0404999999999995E-2</v>
      </c>
      <c r="P2382" s="18">
        <v>42.965899999999998</v>
      </c>
      <c r="Q2382" s="18">
        <f t="shared" si="268"/>
        <v>99.929595000000006</v>
      </c>
      <c r="R2382" s="18"/>
      <c r="S2382" s="18">
        <v>0.93125800000000003</v>
      </c>
      <c r="T2382" s="18">
        <v>0.40321499999999999</v>
      </c>
      <c r="U2382" s="18">
        <v>0</v>
      </c>
      <c r="V2382" s="18">
        <v>40.690800000000003</v>
      </c>
      <c r="W2382" s="18">
        <v>0.31200899999999998</v>
      </c>
      <c r="X2382" s="18">
        <v>52.701999999999998</v>
      </c>
      <c r="Y2382" s="18">
        <v>4.9608100000000004</v>
      </c>
      <c r="Z2382" s="18">
        <v>100</v>
      </c>
      <c r="AA2382" s="19"/>
      <c r="AB2382" s="18">
        <f>IF(Z2382="","",Z2382-O2382)</f>
        <v>99.929595000000006</v>
      </c>
      <c r="AC2382" s="18">
        <f t="shared" si="269"/>
        <v>94.968785000000011</v>
      </c>
      <c r="AD2382" s="18"/>
      <c r="AE2382" s="34">
        <f>IF(M2382="","",IF(M2382&gt;100,M2382, M2382+O2382))</f>
        <v>100.07040499999999</v>
      </c>
      <c r="AF2382" s="37">
        <f>IF(AE2382="","",IF(AE2382="* * *", Y2382, AE2382-SUM(S2382:X2382)))</f>
        <v>5.0311229999999796</v>
      </c>
      <c r="AG2382" s="54"/>
      <c r="AH2382" s="33"/>
      <c r="AI2382" s="34">
        <f>IF(S2382="","",IF(AI$6=0, 0, S2382/AI$6))</f>
        <v>1.5025394109676609E-2</v>
      </c>
      <c r="AJ2382" s="34">
        <f>IF(T2382="","",IF(AJ$6=0, 0, T2382/AJ$6))</f>
        <v>1.0004118605926328E-2</v>
      </c>
      <c r="AK2382" s="34">
        <f>IF(U2382="","",IF(AK$6=0, 0, U2382/AK$6))</f>
        <v>0</v>
      </c>
      <c r="AL2382" s="34">
        <f>IF(V2382="","",IF(AL$6=0, 0, V2382/AL$6))</f>
        <v>0.28666693155889356</v>
      </c>
      <c r="AM2382" s="34">
        <f>IF(W2382="","",IF(AM$6=0, 0, W2382/AM$6))</f>
        <v>8.8010098303315781E-3</v>
      </c>
      <c r="AN2382" s="34">
        <f>IF(X2382="","",IF(AN$6=0, 0, X2382/AN$6))</f>
        <v>0.93980819367517032</v>
      </c>
      <c r="AO2382" s="34">
        <f>IF(Y2382="","",IF(AO$6=0, 0, Y2382/AO$6))</f>
        <v>0.29168581277240024</v>
      </c>
      <c r="AP2382" s="34"/>
      <c r="AQ2382" s="34">
        <f>IF(AI2382="","",AI2382*AI$4)</f>
        <v>3.0050788219353218E-2</v>
      </c>
      <c r="AR2382" s="33">
        <f>IF(AJ2382="","",AJ2382*AJ$4)</f>
        <v>1.0004118605926328E-2</v>
      </c>
      <c r="AS2382" s="34">
        <f>IF(AK2382="","",AK2382*AK$4)</f>
        <v>0</v>
      </c>
      <c r="AT2382" s="34">
        <f>IF(AL2382="","",AL2382*AL$4)</f>
        <v>0.57333386311778711</v>
      </c>
      <c r="AU2382" s="34">
        <f>IF(AM2382="","",AM2382*AM$4)</f>
        <v>8.8010098303315781E-3</v>
      </c>
      <c r="AV2382" s="34">
        <f>IF(AN2382="","",AN2382*AN$4)</f>
        <v>0.93980819367517032</v>
      </c>
      <c r="AW2382" s="34">
        <f>IF(AO2382="","",AO2382*AO$4)</f>
        <v>0.29168581277240024</v>
      </c>
      <c r="AX2382" s="34"/>
      <c r="AY2382" s="34">
        <f>IF(AQ2382="","",AI2382*AI$5)</f>
        <v>1.5025394109676609E-2</v>
      </c>
      <c r="AZ2382" s="34">
        <f>IF(AR2382="","",AJ2382*AJ$5)</f>
        <v>1.0004118605926328E-2</v>
      </c>
      <c r="BA2382" s="34">
        <f>IF(AS2382="","",AK2382*AK$5)</f>
        <v>0</v>
      </c>
      <c r="BB2382" s="34">
        <f>IF(AT2382="","",AL2382*AL$5)</f>
        <v>1.4333346577944677</v>
      </c>
      <c r="BC2382" s="34">
        <f>IF(AU2382="","",AM2382*AM$5)</f>
        <v>0</v>
      </c>
      <c r="BD2382" s="34">
        <f>IF(AV2382="","",AN2382*AN$5)</f>
        <v>0.93980819367517032</v>
      </c>
      <c r="BE2382" s="34">
        <f>IF(AW2382="","",AO2382*AO$5)</f>
        <v>0.29168581277240024</v>
      </c>
      <c r="BF2382" s="34">
        <f>IF(BE2382="","",SUM(AY2382:BE2382))</f>
        <v>2.6898581769576411</v>
      </c>
      <c r="BG2382" s="34"/>
      <c r="BH2382" s="34">
        <f>IF(AT2382="","",3/AT2382)</f>
        <v>5.2325533044324519</v>
      </c>
      <c r="BI2382" s="34"/>
      <c r="BJ2382" s="34">
        <f>IF(AQ2382="","",AQ2382*$BH2382)</f>
        <v>0.15724235119797647</v>
      </c>
      <c r="BK2382" s="34">
        <f>IF(AR2382="","",AR2382*$BH2382)</f>
        <v>5.2347083869373978E-2</v>
      </c>
      <c r="BL2382" s="34">
        <f>IF(AS2382="","",AS2382*$BH2382)</f>
        <v>0</v>
      </c>
      <c r="BM2382" s="34">
        <f>IF(AT2382="","",AT2382*$BH2382)</f>
        <v>3</v>
      </c>
      <c r="BN2382" s="34">
        <f>IF(AU2382="","",AU2382*$BH2382)</f>
        <v>4.6051753070043992E-2</v>
      </c>
      <c r="BO2382" s="34">
        <f>IF(AV2382="","",AV2382*$BH2382)</f>
        <v>4.9175964693477061</v>
      </c>
      <c r="BP2382" s="34">
        <f t="shared" si="270"/>
        <v>14.074826292294356</v>
      </c>
      <c r="BQ2382" s="34">
        <f>IF(AW2382="","",AW2382*$BH2382)</f>
        <v>1.5262615634782883</v>
      </c>
      <c r="BR2382" s="34"/>
      <c r="BS2382" s="34">
        <f t="shared" si="271"/>
        <v>5.1271859044150565</v>
      </c>
      <c r="BT2382" s="34"/>
      <c r="BU2382" s="34">
        <f t="shared" si="272"/>
        <v>0.95394824692995606</v>
      </c>
      <c r="BV2382" s="34">
        <f t="shared" si="273"/>
        <v>0.95394824692995606</v>
      </c>
      <c r="BW2382" s="34">
        <f t="shared" si="274"/>
        <v>1</v>
      </c>
      <c r="BX2382" s="34"/>
      <c r="BY2382" s="34">
        <f>IF(BV2382="","",IF(BQ2382=0,0,((BV2382/BQ2382)*AF2382)))</f>
        <v>3.1445664889845308</v>
      </c>
      <c r="BZ2382" s="34">
        <f>IF(BY2382="","",SUM(S2382:X2382,BY2382))</f>
        <v>98.183848488984552</v>
      </c>
      <c r="CA2382" s="18"/>
      <c r="CB2382" s="20">
        <v>1.5668999999999999E-2</v>
      </c>
      <c r="CC2382" s="20">
        <v>9.8619999999999992E-3</v>
      </c>
      <c r="CD2382" s="20">
        <v>4.7704000000000003E-2</v>
      </c>
      <c r="CE2382" s="20">
        <v>1.2333E-2</v>
      </c>
      <c r="CF2382" s="20">
        <v>9.0959999999999999E-3</v>
      </c>
      <c r="CG2382" s="20">
        <v>3.0622E-2</v>
      </c>
      <c r="CH2382" s="20"/>
      <c r="CI2382" s="21">
        <v>3.8478500000000002</v>
      </c>
      <c r="CJ2382" s="21">
        <v>3.00251</v>
      </c>
      <c r="CK2382" s="21">
        <v>-29.477</v>
      </c>
      <c r="CL2382" s="21">
        <v>0.36937500000000001</v>
      </c>
      <c r="CM2382" s="21">
        <v>3.2975699999999999</v>
      </c>
      <c r="CN2382" s="21">
        <v>0.34428999999999998</v>
      </c>
      <c r="CO2382" s="21"/>
      <c r="CP2382" s="20">
        <v>77.242699999999999</v>
      </c>
      <c r="CQ2382" s="20">
        <v>78.663600000000002</v>
      </c>
      <c r="CR2382" s="20">
        <v>10.807499999999999</v>
      </c>
      <c r="CS2382" s="20">
        <v>399.173</v>
      </c>
      <c r="CT2382" s="20"/>
      <c r="CU2382" s="22">
        <v>44315.069629629601</v>
      </c>
      <c r="CV2382" s="22"/>
    </row>
    <row r="2383" spans="1:100" s="17" customFormat="1" x14ac:dyDescent="0.25">
      <c r="A2383" s="17" t="s">
        <v>155</v>
      </c>
      <c r="B2383" s="17">
        <v>733</v>
      </c>
      <c r="C2383" s="17">
        <v>10</v>
      </c>
      <c r="E2383" s="18">
        <v>0.70294800000000002</v>
      </c>
      <c r="F2383" s="18">
        <v>0.23216899999999999</v>
      </c>
      <c r="G2383" s="18">
        <v>0</v>
      </c>
      <c r="H2383" s="18">
        <v>17.532800000000002</v>
      </c>
      <c r="I2383" s="18">
        <v>0.31573099999999998</v>
      </c>
      <c r="J2383" s="18">
        <v>37.459200000000003</v>
      </c>
      <c r="K2383" s="18">
        <v>43.415599999999998</v>
      </c>
      <c r="L2383" s="18">
        <v>0.34161200000000003</v>
      </c>
      <c r="M2383" s="18">
        <v>100</v>
      </c>
      <c r="N2383" s="18"/>
      <c r="O2383" s="18">
        <v>7.1245000000000003E-2</v>
      </c>
      <c r="P2383" s="18">
        <v>43.344299999999997</v>
      </c>
      <c r="Q2383" s="18">
        <f t="shared" si="268"/>
        <v>99.928754999999995</v>
      </c>
      <c r="R2383" s="18"/>
      <c r="S2383" s="18">
        <v>0.94755800000000001</v>
      </c>
      <c r="T2383" s="18">
        <v>0.38500699999999999</v>
      </c>
      <c r="U2383" s="18">
        <v>0</v>
      </c>
      <c r="V2383" s="18">
        <v>40.174700000000001</v>
      </c>
      <c r="W2383" s="18">
        <v>0.31573099999999998</v>
      </c>
      <c r="X2383" s="18">
        <v>52.412999999999997</v>
      </c>
      <c r="Y2383" s="18">
        <v>5.76403</v>
      </c>
      <c r="Z2383" s="18">
        <v>100</v>
      </c>
      <c r="AA2383" s="19"/>
      <c r="AB2383" s="18">
        <f>IF(Z2383="","",Z2383-O2383)</f>
        <v>99.928754999999995</v>
      </c>
      <c r="AC2383" s="18">
        <f t="shared" si="269"/>
        <v>94.16472499999999</v>
      </c>
      <c r="AD2383" s="18"/>
      <c r="AE2383" s="34">
        <f>IF(M2383="","",IF(M2383&gt;100,M2383, M2383+O2383))</f>
        <v>100.071245</v>
      </c>
      <c r="AF2383" s="37">
        <f>IF(AE2383="","",IF(AE2383="* * *", Y2383, AE2383-SUM(S2383:X2383)))</f>
        <v>5.8352490000000046</v>
      </c>
      <c r="AG2383" s="54"/>
      <c r="AH2383" s="33"/>
      <c r="AI2383" s="34">
        <f>IF(S2383="","",IF(AI$6=0, 0, S2383/AI$6))</f>
        <v>1.5288386668116622E-2</v>
      </c>
      <c r="AJ2383" s="34">
        <f>IF(T2383="","",IF(AJ$6=0, 0, T2383/AJ$6))</f>
        <v>9.5523621197422647E-3</v>
      </c>
      <c r="AK2383" s="34">
        <f>IF(U2383="","",IF(AK$6=0, 0, U2383/AK$6))</f>
        <v>0</v>
      </c>
      <c r="AL2383" s="34">
        <f>IF(V2383="","",IF(AL$6=0, 0, V2383/AL$6))</f>
        <v>0.28303100394435798</v>
      </c>
      <c r="AM2383" s="34">
        <f>IF(W2383="","",IF(AM$6=0, 0, W2383/AM$6))</f>
        <v>8.9059983357544798E-3</v>
      </c>
      <c r="AN2383" s="34">
        <f>IF(X2383="","",IF(AN$6=0, 0, X2383/AN$6))</f>
        <v>0.93465460238884102</v>
      </c>
      <c r="AO2383" s="34">
        <f>IF(Y2383="","",IF(AO$6=0, 0, Y2383/AO$6))</f>
        <v>0.33891355955872088</v>
      </c>
      <c r="AP2383" s="34"/>
      <c r="AQ2383" s="34">
        <f>IF(AI2383="","",AI2383*AI$4)</f>
        <v>3.0576773336233244E-2</v>
      </c>
      <c r="AR2383" s="33">
        <f>IF(AJ2383="","",AJ2383*AJ$4)</f>
        <v>9.5523621197422647E-3</v>
      </c>
      <c r="AS2383" s="34">
        <f>IF(AK2383="","",AK2383*AK$4)</f>
        <v>0</v>
      </c>
      <c r="AT2383" s="34">
        <f>IF(AL2383="","",AL2383*AL$4)</f>
        <v>0.56606200788871597</v>
      </c>
      <c r="AU2383" s="34">
        <f>IF(AM2383="","",AM2383*AM$4)</f>
        <v>8.9059983357544798E-3</v>
      </c>
      <c r="AV2383" s="34">
        <f>IF(AN2383="","",AN2383*AN$4)</f>
        <v>0.93465460238884102</v>
      </c>
      <c r="AW2383" s="34">
        <f>IF(AO2383="","",AO2383*AO$4)</f>
        <v>0.33891355955872088</v>
      </c>
      <c r="AX2383" s="34"/>
      <c r="AY2383" s="34">
        <f>IF(AQ2383="","",AI2383*AI$5)</f>
        <v>1.5288386668116622E-2</v>
      </c>
      <c r="AZ2383" s="34">
        <f>IF(AR2383="","",AJ2383*AJ$5)</f>
        <v>9.5523621197422647E-3</v>
      </c>
      <c r="BA2383" s="34">
        <f>IF(AS2383="","",AK2383*AK$5)</f>
        <v>0</v>
      </c>
      <c r="BB2383" s="34">
        <f>IF(AT2383="","",AL2383*AL$5)</f>
        <v>1.4151550197217899</v>
      </c>
      <c r="BC2383" s="34">
        <f>IF(AU2383="","",AM2383*AM$5)</f>
        <v>0</v>
      </c>
      <c r="BD2383" s="34">
        <f>IF(AV2383="","",AN2383*AN$5)</f>
        <v>0.93465460238884102</v>
      </c>
      <c r="BE2383" s="34">
        <f>IF(AW2383="","",AO2383*AO$5)</f>
        <v>0.33891355955872088</v>
      </c>
      <c r="BF2383" s="34">
        <f>IF(BE2383="","",SUM(AY2383:BE2383))</f>
        <v>2.7135639304572106</v>
      </c>
      <c r="BG2383" s="34"/>
      <c r="BH2383" s="34">
        <f>IF(AT2383="","",3/AT2383)</f>
        <v>5.2997727425469261</v>
      </c>
      <c r="BI2383" s="34"/>
      <c r="BJ2383" s="34">
        <f>IF(AQ2383="","",AQ2383*$BH2383)</f>
        <v>0.16204994988240459</v>
      </c>
      <c r="BK2383" s="34">
        <f>IF(AR2383="","",AR2383*$BH2383)</f>
        <v>5.0625348389147833E-2</v>
      </c>
      <c r="BL2383" s="34">
        <f>IF(AS2383="","",AS2383*$BH2383)</f>
        <v>0</v>
      </c>
      <c r="BM2383" s="34">
        <f>IF(AT2383="","",AT2383*$BH2383)</f>
        <v>3</v>
      </c>
      <c r="BN2383" s="34">
        <f>IF(AU2383="","",AU2383*$BH2383)</f>
        <v>4.7199767224999876E-2</v>
      </c>
      <c r="BO2383" s="34">
        <f>IF(AV2383="","",AV2383*$BH2383)</f>
        <v>4.9534569854364143</v>
      </c>
      <c r="BP2383" s="34">
        <f t="shared" si="270"/>
        <v>14.381272153795628</v>
      </c>
      <c r="BQ2383" s="34">
        <f>IF(AW2383="","",AW2383*$BH2383)</f>
        <v>1.7961648450288632</v>
      </c>
      <c r="BR2383" s="34"/>
      <c r="BS2383" s="34">
        <f t="shared" si="271"/>
        <v>5.1661322837079666</v>
      </c>
      <c r="BT2383" s="34"/>
      <c r="BU2383" s="34">
        <f t="shared" si="272"/>
        <v>0.95280023277500014</v>
      </c>
      <c r="BV2383" s="34">
        <f t="shared" si="273"/>
        <v>0.95280023277500014</v>
      </c>
      <c r="BW2383" s="34">
        <f t="shared" si="274"/>
        <v>1</v>
      </c>
      <c r="BX2383" s="34"/>
      <c r="BY2383" s="34">
        <f>IF(BV2383="","",IF(BQ2383=0,0,((BV2383/BQ2383)*AF2383)))</f>
        <v>3.0953877206135547</v>
      </c>
      <c r="BZ2383" s="34">
        <f>IF(BY2383="","",SUM(S2383:X2383,BY2383))</f>
        <v>97.331383720613559</v>
      </c>
      <c r="CA2383" s="18"/>
      <c r="CB2383" s="20">
        <v>1.5844E-2</v>
      </c>
      <c r="CC2383" s="20">
        <v>1.0187999999999999E-2</v>
      </c>
      <c r="CD2383" s="20">
        <v>4.7910000000000001E-2</v>
      </c>
      <c r="CE2383" s="20">
        <v>1.2954E-2</v>
      </c>
      <c r="CF2383" s="20">
        <v>8.5260000000000006E-3</v>
      </c>
      <c r="CG2383" s="20">
        <v>3.1113999999999999E-2</v>
      </c>
      <c r="CH2383" s="20"/>
      <c r="CI2383" s="21">
        <v>3.8182800000000001</v>
      </c>
      <c r="CJ2383" s="21">
        <v>3.1463999999999999</v>
      </c>
      <c r="CK2383" s="21">
        <v>-17.593</v>
      </c>
      <c r="CL2383" s="21">
        <v>0.37211100000000003</v>
      </c>
      <c r="CM2383" s="21">
        <v>3.2310300000000001</v>
      </c>
      <c r="CN2383" s="21">
        <v>0.34543699999999999</v>
      </c>
      <c r="CO2383" s="21"/>
      <c r="CP2383" s="20">
        <v>77.257000000000005</v>
      </c>
      <c r="CQ2383" s="20">
        <v>78.615700000000004</v>
      </c>
      <c r="CR2383" s="20">
        <v>10.8085</v>
      </c>
      <c r="CS2383" s="20">
        <v>449.161</v>
      </c>
      <c r="CT2383" s="20"/>
      <c r="CU2383" s="22">
        <v>44315.071400462999</v>
      </c>
      <c r="CV2383" s="22"/>
    </row>
    <row r="2384" spans="1:100" s="17" customFormat="1" x14ac:dyDescent="0.25">
      <c r="A2384" s="17" t="s">
        <v>155</v>
      </c>
      <c r="B2384" s="17">
        <v>734</v>
      </c>
      <c r="C2384" s="17">
        <v>11</v>
      </c>
      <c r="E2384" s="18">
        <v>0.71973200000000004</v>
      </c>
      <c r="F2384" s="18">
        <v>0.24718200000000001</v>
      </c>
      <c r="G2384" s="18">
        <v>0</v>
      </c>
      <c r="H2384" s="18">
        <v>17.6571</v>
      </c>
      <c r="I2384" s="18">
        <v>0.324438</v>
      </c>
      <c r="J2384" s="18">
        <v>37.570700000000002</v>
      </c>
      <c r="K2384" s="18">
        <v>43.168799999999997</v>
      </c>
      <c r="L2384" s="18">
        <v>0.31215900000000002</v>
      </c>
      <c r="M2384" s="18">
        <v>100</v>
      </c>
      <c r="N2384" s="18"/>
      <c r="O2384" s="18">
        <v>7.3209999999999997E-2</v>
      </c>
      <c r="P2384" s="18">
        <v>43.095599999999997</v>
      </c>
      <c r="Q2384" s="18">
        <f t="shared" si="268"/>
        <v>99.926789999999997</v>
      </c>
      <c r="R2384" s="18"/>
      <c r="S2384" s="18">
        <v>0.97018199999999999</v>
      </c>
      <c r="T2384" s="18">
        <v>0.40990199999999999</v>
      </c>
      <c r="U2384" s="18">
        <v>0</v>
      </c>
      <c r="V2384" s="18">
        <v>40.459499999999998</v>
      </c>
      <c r="W2384" s="18">
        <v>0.324438</v>
      </c>
      <c r="X2384" s="18">
        <v>52.568899999999999</v>
      </c>
      <c r="Y2384" s="18">
        <v>5.2670599999999999</v>
      </c>
      <c r="Z2384" s="18">
        <v>100</v>
      </c>
      <c r="AA2384" s="19"/>
      <c r="AB2384" s="18">
        <f>IF(Z2384="","",Z2384-O2384)</f>
        <v>99.926789999999997</v>
      </c>
      <c r="AC2384" s="18">
        <f t="shared" si="269"/>
        <v>94.659729999999996</v>
      </c>
      <c r="AD2384" s="18"/>
      <c r="AE2384" s="34">
        <f>IF(M2384="","",IF(M2384&gt;100,M2384, M2384+O2384))</f>
        <v>100.07321</v>
      </c>
      <c r="AF2384" s="37">
        <f>IF(AE2384="","",IF(AE2384="* * *", Y2384, AE2384-SUM(S2384:X2384)))</f>
        <v>5.340288000000001</v>
      </c>
      <c r="AG2384" s="54"/>
      <c r="AH2384" s="33"/>
      <c r="AI2384" s="34">
        <f>IF(S2384="","",IF(AI$6=0, 0, S2384/AI$6))</f>
        <v>1.5653413885426244E-2</v>
      </c>
      <c r="AJ2384" s="34">
        <f>IF(T2384="","",IF(AJ$6=0, 0, T2384/AJ$6))</f>
        <v>1.017002895429588E-2</v>
      </c>
      <c r="AK2384" s="34">
        <f>IF(U2384="","",IF(AK$6=0, 0, U2384/AK$6))</f>
        <v>0</v>
      </c>
      <c r="AL2384" s="34">
        <f>IF(V2384="","",IF(AL$6=0, 0, V2384/AL$6))</f>
        <v>0.28503742166305535</v>
      </c>
      <c r="AM2384" s="34">
        <f>IF(W2384="","",IF(AM$6=0, 0, W2384/AM$6))</f>
        <v>9.1516014837171901E-3</v>
      </c>
      <c r="AN2384" s="34">
        <f>IF(X2384="","",IF(AN$6=0, 0, X2384/AN$6))</f>
        <v>0.93743468848413081</v>
      </c>
      <c r="AO2384" s="34">
        <f>IF(Y2384="","",IF(AO$6=0, 0, Y2384/AO$6))</f>
        <v>0.30969270684041483</v>
      </c>
      <c r="AP2384" s="34"/>
      <c r="AQ2384" s="34">
        <f>IF(AI2384="","",AI2384*AI$4)</f>
        <v>3.1306827770852488E-2</v>
      </c>
      <c r="AR2384" s="33">
        <f>IF(AJ2384="","",AJ2384*AJ$4)</f>
        <v>1.017002895429588E-2</v>
      </c>
      <c r="AS2384" s="34">
        <f>IF(AK2384="","",AK2384*AK$4)</f>
        <v>0</v>
      </c>
      <c r="AT2384" s="34">
        <f>IF(AL2384="","",AL2384*AL$4)</f>
        <v>0.57007484332611069</v>
      </c>
      <c r="AU2384" s="34">
        <f>IF(AM2384="","",AM2384*AM$4)</f>
        <v>9.1516014837171901E-3</v>
      </c>
      <c r="AV2384" s="34">
        <f>IF(AN2384="","",AN2384*AN$4)</f>
        <v>0.93743468848413081</v>
      </c>
      <c r="AW2384" s="34">
        <f>IF(AO2384="","",AO2384*AO$4)</f>
        <v>0.30969270684041483</v>
      </c>
      <c r="AX2384" s="34"/>
      <c r="AY2384" s="34">
        <f>IF(AQ2384="","",AI2384*AI$5)</f>
        <v>1.5653413885426244E-2</v>
      </c>
      <c r="AZ2384" s="34">
        <f>IF(AR2384="","",AJ2384*AJ$5)</f>
        <v>1.017002895429588E-2</v>
      </c>
      <c r="BA2384" s="34">
        <f>IF(AS2384="","",AK2384*AK$5)</f>
        <v>0</v>
      </c>
      <c r="BB2384" s="34">
        <f>IF(AT2384="","",AL2384*AL$5)</f>
        <v>1.4251871083152767</v>
      </c>
      <c r="BC2384" s="34">
        <f>IF(AU2384="","",AM2384*AM$5)</f>
        <v>0</v>
      </c>
      <c r="BD2384" s="34">
        <f>IF(AV2384="","",AN2384*AN$5)</f>
        <v>0.93743468848413081</v>
      </c>
      <c r="BE2384" s="34">
        <f>IF(AW2384="","",AO2384*AO$5)</f>
        <v>0.30969270684041483</v>
      </c>
      <c r="BF2384" s="34">
        <f>IF(BE2384="","",SUM(AY2384:BE2384))</f>
        <v>2.6981379464795445</v>
      </c>
      <c r="BG2384" s="34"/>
      <c r="BH2384" s="34">
        <f>IF(AT2384="","",3/AT2384)</f>
        <v>5.2624669113558014</v>
      </c>
      <c r="BI2384" s="34"/>
      <c r="BJ2384" s="34">
        <f>IF(AQ2384="","",AQ2384*$BH2384)</f>
        <v>0.16475114524362613</v>
      </c>
      <c r="BK2384" s="34">
        <f>IF(AR2384="","",AR2384*$BH2384)</f>
        <v>5.3519440859512504E-2</v>
      </c>
      <c r="BL2384" s="34">
        <f>IF(AS2384="","",AS2384*$BH2384)</f>
        <v>0</v>
      </c>
      <c r="BM2384" s="34">
        <f>IF(AT2384="","",AT2384*$BH2384)</f>
        <v>3</v>
      </c>
      <c r="BN2384" s="34">
        <f>IF(AU2384="","",AU2384*$BH2384)</f>
        <v>4.8159999993976368E-2</v>
      </c>
      <c r="BO2384" s="34">
        <f>IF(AV2384="","",AV2384*$BH2384)</f>
        <v>4.9332190297048717</v>
      </c>
      <c r="BP2384" s="34">
        <f t="shared" si="270"/>
        <v>14.198861665622093</v>
      </c>
      <c r="BQ2384" s="34">
        <f>IF(AW2384="","",AW2384*$BH2384)</f>
        <v>1.6297476224358955</v>
      </c>
      <c r="BR2384" s="34"/>
      <c r="BS2384" s="34">
        <f t="shared" si="271"/>
        <v>5.1514896158080106</v>
      </c>
      <c r="BT2384" s="34"/>
      <c r="BU2384" s="34">
        <f t="shared" si="272"/>
        <v>0.95184000000602365</v>
      </c>
      <c r="BV2384" s="34">
        <f t="shared" si="273"/>
        <v>0.95184000000602365</v>
      </c>
      <c r="BW2384" s="34">
        <f t="shared" si="274"/>
        <v>1</v>
      </c>
      <c r="BX2384" s="34"/>
      <c r="BY2384" s="34">
        <f>IF(BV2384="","",IF(BQ2384=0,0,((BV2384/BQ2384)*AF2384)))</f>
        <v>3.1189490077946767</v>
      </c>
      <c r="BZ2384" s="34">
        <f>IF(BY2384="","",SUM(S2384:X2384,BY2384))</f>
        <v>97.851871007794685</v>
      </c>
      <c r="CA2384" s="18"/>
      <c r="CB2384" s="20">
        <v>1.6506E-2</v>
      </c>
      <c r="CC2384" s="20">
        <v>9.972E-3</v>
      </c>
      <c r="CD2384" s="20">
        <v>4.7824999999999999E-2</v>
      </c>
      <c r="CE2384" s="20">
        <v>1.3846000000000001E-2</v>
      </c>
      <c r="CF2384" s="20">
        <v>8.9630000000000005E-3</v>
      </c>
      <c r="CG2384" s="20">
        <v>3.0841E-2</v>
      </c>
      <c r="CH2384" s="20"/>
      <c r="CI2384" s="21">
        <v>3.78932</v>
      </c>
      <c r="CJ2384" s="21">
        <v>2.9819399999999998</v>
      </c>
      <c r="CK2384" s="21">
        <v>-27.042000000000002</v>
      </c>
      <c r="CL2384" s="21">
        <v>0.37090899999999999</v>
      </c>
      <c r="CM2384" s="21">
        <v>3.2105000000000001</v>
      </c>
      <c r="CN2384" s="21">
        <v>0.344808</v>
      </c>
      <c r="CO2384" s="21"/>
      <c r="CP2384" s="20">
        <v>77.271100000000004</v>
      </c>
      <c r="CQ2384" s="20">
        <v>78.567899999999995</v>
      </c>
      <c r="CR2384" s="20">
        <v>10.8095</v>
      </c>
      <c r="CS2384" s="20">
        <v>498.995</v>
      </c>
      <c r="CT2384" s="20"/>
      <c r="CU2384" s="22">
        <v>44315.073171296302</v>
      </c>
      <c r="CV2384" s="22"/>
    </row>
    <row r="2385" spans="1:100" s="17" customFormat="1" x14ac:dyDescent="0.25">
      <c r="A2385" s="17" t="s">
        <v>155</v>
      </c>
      <c r="B2385" s="17">
        <v>735</v>
      </c>
      <c r="C2385" s="17">
        <v>12</v>
      </c>
      <c r="E2385" s="18">
        <v>0.69722099999999998</v>
      </c>
      <c r="F2385" s="18">
        <v>0.23045599999999999</v>
      </c>
      <c r="G2385" s="18">
        <v>0</v>
      </c>
      <c r="H2385" s="18">
        <v>17.555199999999999</v>
      </c>
      <c r="I2385" s="18">
        <v>0.34185900000000002</v>
      </c>
      <c r="J2385" s="18">
        <v>37.483899999999998</v>
      </c>
      <c r="K2385" s="18">
        <v>43.355800000000002</v>
      </c>
      <c r="L2385" s="18">
        <v>0.33559699999999998</v>
      </c>
      <c r="M2385" s="18">
        <v>100</v>
      </c>
      <c r="N2385" s="18"/>
      <c r="O2385" s="18">
        <v>7.7141000000000001E-2</v>
      </c>
      <c r="P2385" s="18">
        <v>43.278599999999997</v>
      </c>
      <c r="Q2385" s="18">
        <f t="shared" si="268"/>
        <v>99.922859000000003</v>
      </c>
      <c r="R2385" s="18"/>
      <c r="S2385" s="18">
        <v>0.93983799999999995</v>
      </c>
      <c r="T2385" s="18">
        <v>0.38216499999999998</v>
      </c>
      <c r="U2385" s="18">
        <v>0</v>
      </c>
      <c r="V2385" s="18">
        <v>40.226100000000002</v>
      </c>
      <c r="W2385" s="18">
        <v>0.34185900000000002</v>
      </c>
      <c r="X2385" s="18">
        <v>52.447499999999998</v>
      </c>
      <c r="Y2385" s="18">
        <v>5.6625300000000003</v>
      </c>
      <c r="Z2385" s="18">
        <v>100</v>
      </c>
      <c r="AA2385" s="19"/>
      <c r="AB2385" s="18">
        <f>IF(Z2385="","",Z2385-O2385)</f>
        <v>99.922859000000003</v>
      </c>
      <c r="AC2385" s="18">
        <f t="shared" si="269"/>
        <v>94.260328999999999</v>
      </c>
      <c r="AD2385" s="18"/>
      <c r="AE2385" s="34">
        <f>IF(M2385="","",IF(M2385&gt;100,M2385, M2385+O2385))</f>
        <v>100.077141</v>
      </c>
      <c r="AF2385" s="37">
        <f>IF(AE2385="","",IF(AE2385="* * *", Y2385, AE2385-SUM(S2385:X2385)))</f>
        <v>5.7396789999999953</v>
      </c>
      <c r="AG2385" s="54"/>
      <c r="AH2385" s="33"/>
      <c r="AI2385" s="34">
        <f>IF(S2385="","",IF(AI$6=0, 0, S2385/AI$6))</f>
        <v>1.5163828229395339E-2</v>
      </c>
      <c r="AJ2385" s="34">
        <f>IF(T2385="","",IF(AJ$6=0, 0, T2385/AJ$6))</f>
        <v>9.4818496014132288E-3</v>
      </c>
      <c r="AK2385" s="34">
        <f>IF(U2385="","",IF(AK$6=0, 0, U2385/AK$6))</f>
        <v>0</v>
      </c>
      <c r="AL2385" s="34">
        <f>IF(V2385="","",IF(AL$6=0, 0, V2385/AL$6))</f>
        <v>0.28339311725454425</v>
      </c>
      <c r="AM2385" s="34">
        <f>IF(W2385="","",IF(AM$6=0, 0, W2385/AM$6))</f>
        <v>9.6430052325007405E-3</v>
      </c>
      <c r="AN2385" s="34">
        <f>IF(X2385="","",IF(AN$6=0, 0, X2385/AN$6))</f>
        <v>0.93526982349395649</v>
      </c>
      <c r="AO2385" s="34">
        <f>IF(Y2385="","",IF(AO$6=0, 0, Y2385/AO$6))</f>
        <v>0.33294556038189316</v>
      </c>
      <c r="AP2385" s="34"/>
      <c r="AQ2385" s="34">
        <f>IF(AI2385="","",AI2385*AI$4)</f>
        <v>3.0327656458790677E-2</v>
      </c>
      <c r="AR2385" s="33">
        <f>IF(AJ2385="","",AJ2385*AJ$4)</f>
        <v>9.4818496014132288E-3</v>
      </c>
      <c r="AS2385" s="34">
        <f>IF(AK2385="","",AK2385*AK$4)</f>
        <v>0</v>
      </c>
      <c r="AT2385" s="34">
        <f>IF(AL2385="","",AL2385*AL$4)</f>
        <v>0.56678623450908849</v>
      </c>
      <c r="AU2385" s="34">
        <f>IF(AM2385="","",AM2385*AM$4)</f>
        <v>9.6430052325007405E-3</v>
      </c>
      <c r="AV2385" s="34">
        <f>IF(AN2385="","",AN2385*AN$4)</f>
        <v>0.93526982349395649</v>
      </c>
      <c r="AW2385" s="34">
        <f>IF(AO2385="","",AO2385*AO$4)</f>
        <v>0.33294556038189316</v>
      </c>
      <c r="AX2385" s="34"/>
      <c r="AY2385" s="34">
        <f>IF(AQ2385="","",AI2385*AI$5)</f>
        <v>1.5163828229395339E-2</v>
      </c>
      <c r="AZ2385" s="34">
        <f>IF(AR2385="","",AJ2385*AJ$5)</f>
        <v>9.4818496014132288E-3</v>
      </c>
      <c r="BA2385" s="34">
        <f>IF(AS2385="","",AK2385*AK$5)</f>
        <v>0</v>
      </c>
      <c r="BB2385" s="34">
        <f>IF(AT2385="","",AL2385*AL$5)</f>
        <v>1.4169655862727213</v>
      </c>
      <c r="BC2385" s="34">
        <f>IF(AU2385="","",AM2385*AM$5)</f>
        <v>0</v>
      </c>
      <c r="BD2385" s="34">
        <f>IF(AV2385="","",AN2385*AN$5)</f>
        <v>0.93526982349395649</v>
      </c>
      <c r="BE2385" s="34">
        <f>IF(AW2385="","",AO2385*AO$5)</f>
        <v>0.33294556038189316</v>
      </c>
      <c r="BF2385" s="34">
        <f>IF(BE2385="","",SUM(AY2385:BE2385))</f>
        <v>2.70982664797938</v>
      </c>
      <c r="BG2385" s="34"/>
      <c r="BH2385" s="34">
        <f>IF(AT2385="","",3/AT2385)</f>
        <v>5.2930008129050536</v>
      </c>
      <c r="BI2385" s="34"/>
      <c r="BJ2385" s="34">
        <f>IF(AQ2385="","",AQ2385*$BH2385)</f>
        <v>0.16052431028988426</v>
      </c>
      <c r="BK2385" s="34">
        <f>IF(AR2385="","",AR2385*$BH2385)</f>
        <v>5.0187437648123681E-2</v>
      </c>
      <c r="BL2385" s="34">
        <f>IF(AS2385="","",AS2385*$BH2385)</f>
        <v>0</v>
      </c>
      <c r="BM2385" s="34">
        <f>IF(AT2385="","",AT2385*$BH2385)</f>
        <v>2.9999999999999996</v>
      </c>
      <c r="BN2385" s="34">
        <f>IF(AU2385="","",AU2385*$BH2385)</f>
        <v>5.1040434534474106E-2</v>
      </c>
      <c r="BO2385" s="34">
        <f>IF(AV2385="","",AV2385*$BH2385)</f>
        <v>4.9503839360390778</v>
      </c>
      <c r="BP2385" s="34">
        <f t="shared" si="270"/>
        <v>14.343114650586635</v>
      </c>
      <c r="BQ2385" s="34">
        <f>IF(AW2385="","",AW2385*$BH2385)</f>
        <v>1.7622811217544891</v>
      </c>
      <c r="BR2385" s="34"/>
      <c r="BS2385" s="34">
        <f t="shared" si="271"/>
        <v>5.1610956839770861</v>
      </c>
      <c r="BT2385" s="34"/>
      <c r="BU2385" s="34">
        <f t="shared" si="272"/>
        <v>0.94895956546552584</v>
      </c>
      <c r="BV2385" s="34">
        <f t="shared" si="273"/>
        <v>0.94895956546552584</v>
      </c>
      <c r="BW2385" s="34">
        <f t="shared" si="274"/>
        <v>1</v>
      </c>
      <c r="BX2385" s="34"/>
      <c r="BY2385" s="34">
        <f>IF(BV2385="","",IF(BQ2385=0,0,((BV2385/BQ2385)*AF2385)))</f>
        <v>3.0907232804769302</v>
      </c>
      <c r="BZ2385" s="34">
        <f>IF(BY2385="","",SUM(S2385:X2385,BY2385))</f>
        <v>97.428185280476939</v>
      </c>
      <c r="CA2385" s="18"/>
      <c r="CB2385" s="20">
        <v>1.5506000000000001E-2</v>
      </c>
      <c r="CC2385" s="20">
        <v>1.0338E-2</v>
      </c>
      <c r="CD2385" s="20">
        <v>4.8261999999999999E-2</v>
      </c>
      <c r="CE2385" s="20">
        <v>1.3236E-2</v>
      </c>
      <c r="CF2385" s="20">
        <v>8.5349999999999992E-3</v>
      </c>
      <c r="CG2385" s="20">
        <v>3.0051000000000001E-2</v>
      </c>
      <c r="CH2385" s="20"/>
      <c r="CI2385" s="21">
        <v>3.8233999999999999</v>
      </c>
      <c r="CJ2385" s="21">
        <v>3.1831700000000001</v>
      </c>
      <c r="CK2385" s="21">
        <v>-19.834</v>
      </c>
      <c r="CL2385" s="21">
        <v>0.37190499999999999</v>
      </c>
      <c r="CM2385" s="21">
        <v>3.0825200000000001</v>
      </c>
      <c r="CN2385" s="21">
        <v>0.345161</v>
      </c>
      <c r="CO2385" s="21"/>
      <c r="CP2385" s="20">
        <v>77.285399999999996</v>
      </c>
      <c r="CQ2385" s="20">
        <v>78.52</v>
      </c>
      <c r="CR2385" s="20">
        <v>10.811</v>
      </c>
      <c r="CS2385" s="20">
        <v>548.98800000000006</v>
      </c>
      <c r="CT2385" s="20"/>
      <c r="CU2385" s="22">
        <v>44315.074942129599</v>
      </c>
      <c r="CV2385" s="22"/>
    </row>
    <row r="2386" spans="1:100" s="17" customFormat="1" x14ac:dyDescent="0.25">
      <c r="A2386" s="17" t="s">
        <v>155</v>
      </c>
      <c r="B2386" s="17">
        <v>736</v>
      </c>
      <c r="C2386" s="17">
        <v>13</v>
      </c>
      <c r="E2386" s="18">
        <v>0.67358099999999999</v>
      </c>
      <c r="F2386" s="18">
        <v>0.22403799999999999</v>
      </c>
      <c r="G2386" s="18">
        <v>0</v>
      </c>
      <c r="H2386" s="18">
        <v>17.7437</v>
      </c>
      <c r="I2386" s="18">
        <v>0.323604</v>
      </c>
      <c r="J2386" s="18">
        <v>37.548499999999997</v>
      </c>
      <c r="K2386" s="18">
        <v>43.178400000000003</v>
      </c>
      <c r="L2386" s="18">
        <v>0.30824200000000002</v>
      </c>
      <c r="M2386" s="18">
        <v>100</v>
      </c>
      <c r="N2386" s="18"/>
      <c r="O2386" s="18">
        <v>7.3022000000000004E-2</v>
      </c>
      <c r="P2386" s="18">
        <v>43.1053</v>
      </c>
      <c r="Q2386" s="18">
        <f t="shared" si="268"/>
        <v>99.926978000000005</v>
      </c>
      <c r="R2386" s="18"/>
      <c r="S2386" s="18">
        <v>0.90797300000000003</v>
      </c>
      <c r="T2386" s="18">
        <v>0.37152200000000002</v>
      </c>
      <c r="U2386" s="18">
        <v>0</v>
      </c>
      <c r="V2386" s="18">
        <v>40.658099999999997</v>
      </c>
      <c r="W2386" s="18">
        <v>0.323604</v>
      </c>
      <c r="X2386" s="18">
        <v>52.5379</v>
      </c>
      <c r="Y2386" s="18">
        <v>5.2009699999999999</v>
      </c>
      <c r="Z2386" s="18">
        <v>100</v>
      </c>
      <c r="AA2386" s="19"/>
      <c r="AB2386" s="18">
        <f>IF(Z2386="","",Z2386-O2386)</f>
        <v>99.926978000000005</v>
      </c>
      <c r="AC2386" s="18">
        <f t="shared" si="269"/>
        <v>94.726008000000007</v>
      </c>
      <c r="AD2386" s="18"/>
      <c r="AE2386" s="34">
        <f>IF(M2386="","",IF(M2386&gt;100,M2386, M2386+O2386))</f>
        <v>100.07302199999999</v>
      </c>
      <c r="AF2386" s="37">
        <f>IF(AE2386="","",IF(AE2386="* * *", Y2386, AE2386-SUM(S2386:X2386)))</f>
        <v>5.2739229999999964</v>
      </c>
      <c r="AG2386" s="54"/>
      <c r="AH2386" s="33"/>
      <c r="AI2386" s="34">
        <f>IF(S2386="","",IF(AI$6=0, 0, S2386/AI$6))</f>
        <v>1.4649701979414297E-2</v>
      </c>
      <c r="AJ2386" s="34">
        <f>IF(T2386="","",IF(AJ$6=0, 0, T2386/AJ$6))</f>
        <v>9.2177874154259175E-3</v>
      </c>
      <c r="AK2386" s="34">
        <f>IF(U2386="","",IF(AK$6=0, 0, U2386/AK$6))</f>
        <v>0</v>
      </c>
      <c r="AL2386" s="34">
        <f>IF(V2386="","",IF(AL$6=0, 0, V2386/AL$6))</f>
        <v>0.28643655986155714</v>
      </c>
      <c r="AM2386" s="34">
        <f>IF(W2386="","",IF(AM$6=0, 0, W2386/AM$6))</f>
        <v>9.1280763860485444E-3</v>
      </c>
      <c r="AN2386" s="34">
        <f>IF(X2386="","",IF(AN$6=0, 0, X2386/AN$6))</f>
        <v>0.93688188111431692</v>
      </c>
      <c r="AO2386" s="34">
        <f>IF(Y2386="","",IF(AO$6=0, 0, Y2386/AO$6))</f>
        <v>0.30580674560301047</v>
      </c>
      <c r="AP2386" s="34"/>
      <c r="AQ2386" s="34">
        <f>IF(AI2386="","",AI2386*AI$4)</f>
        <v>2.9299403958828595E-2</v>
      </c>
      <c r="AR2386" s="33">
        <f>IF(AJ2386="","",AJ2386*AJ$4)</f>
        <v>9.2177874154259175E-3</v>
      </c>
      <c r="AS2386" s="34">
        <f>IF(AK2386="","",AK2386*AK$4)</f>
        <v>0</v>
      </c>
      <c r="AT2386" s="34">
        <f>IF(AL2386="","",AL2386*AL$4)</f>
        <v>0.57287311972311428</v>
      </c>
      <c r="AU2386" s="34">
        <f>IF(AM2386="","",AM2386*AM$4)</f>
        <v>9.1280763860485444E-3</v>
      </c>
      <c r="AV2386" s="34">
        <f>IF(AN2386="","",AN2386*AN$4)</f>
        <v>0.93688188111431692</v>
      </c>
      <c r="AW2386" s="34">
        <f>IF(AO2386="","",AO2386*AO$4)</f>
        <v>0.30580674560301047</v>
      </c>
      <c r="AX2386" s="34"/>
      <c r="AY2386" s="34">
        <f>IF(AQ2386="","",AI2386*AI$5)</f>
        <v>1.4649701979414297E-2</v>
      </c>
      <c r="AZ2386" s="34">
        <f>IF(AR2386="","",AJ2386*AJ$5)</f>
        <v>9.2177874154259175E-3</v>
      </c>
      <c r="BA2386" s="34">
        <f>IF(AS2386="","",AK2386*AK$5)</f>
        <v>0</v>
      </c>
      <c r="BB2386" s="34">
        <f>IF(AT2386="","",AL2386*AL$5)</f>
        <v>1.4321827993077858</v>
      </c>
      <c r="BC2386" s="34">
        <f>IF(AU2386="","",AM2386*AM$5)</f>
        <v>0</v>
      </c>
      <c r="BD2386" s="34">
        <f>IF(AV2386="","",AN2386*AN$5)</f>
        <v>0.93688188111431692</v>
      </c>
      <c r="BE2386" s="34">
        <f>IF(AW2386="","",AO2386*AO$5)</f>
        <v>0.30580674560301047</v>
      </c>
      <c r="BF2386" s="34">
        <f>IF(BE2386="","",SUM(AY2386:BE2386))</f>
        <v>2.6987389154199533</v>
      </c>
      <c r="BG2386" s="34"/>
      <c r="BH2386" s="34">
        <f>IF(AT2386="","",3/AT2386)</f>
        <v>5.2367616784847311</v>
      </c>
      <c r="BI2386" s="34"/>
      <c r="BJ2386" s="34">
        <f>IF(AQ2386="","",AQ2386*$BH2386)</f>
        <v>0.15343399585403741</v>
      </c>
      <c r="BK2386" s="34">
        <f>IF(AR2386="","",AR2386*$BH2386)</f>
        <v>4.8271355897521261E-2</v>
      </c>
      <c r="BL2386" s="34">
        <f>IF(AS2386="","",AS2386*$BH2386)</f>
        <v>0</v>
      </c>
      <c r="BM2386" s="34">
        <f>IF(AT2386="","",AT2386*$BH2386)</f>
        <v>3</v>
      </c>
      <c r="BN2386" s="34">
        <f>IF(AU2386="","",AU2386*$BH2386)</f>
        <v>4.7801560616740416E-2</v>
      </c>
      <c r="BO2386" s="34">
        <f>IF(AV2386="","",AV2386*$BH2386)</f>
        <v>4.9062271322861424</v>
      </c>
      <c r="BP2386" s="34">
        <f t="shared" si="270"/>
        <v>14.132652532506658</v>
      </c>
      <c r="BQ2386" s="34">
        <f>IF(AW2386="","",AW2386*$BH2386)</f>
        <v>1.6014370463959742</v>
      </c>
      <c r="BR2386" s="34"/>
      <c r="BS2386" s="34">
        <f t="shared" si="271"/>
        <v>5.1079324840377014</v>
      </c>
      <c r="BT2386" s="34"/>
      <c r="BU2386" s="34">
        <f t="shared" si="272"/>
        <v>0.95219843938325954</v>
      </c>
      <c r="BV2386" s="34">
        <f t="shared" si="273"/>
        <v>0.95219843938325954</v>
      </c>
      <c r="BW2386" s="34">
        <f t="shared" si="274"/>
        <v>1</v>
      </c>
      <c r="BX2386" s="34"/>
      <c r="BY2386" s="34">
        <f>IF(BV2386="","",IF(BQ2386=0,0,((BV2386/BQ2386)*AF2386)))</f>
        <v>3.1358218303548417</v>
      </c>
      <c r="BZ2386" s="34">
        <f>IF(BY2386="","",SUM(S2386:X2386,BY2386))</f>
        <v>97.934920830354841</v>
      </c>
      <c r="CA2386" s="18"/>
      <c r="CB2386" s="20">
        <v>1.6462999999999998E-2</v>
      </c>
      <c r="CC2386" s="20">
        <v>9.979E-3</v>
      </c>
      <c r="CD2386" s="20">
        <v>4.7777E-2</v>
      </c>
      <c r="CE2386" s="20">
        <v>1.2043999999999999E-2</v>
      </c>
      <c r="CF2386" s="20">
        <v>8.9020000000000002E-3</v>
      </c>
      <c r="CG2386" s="20">
        <v>3.1455999999999998E-2</v>
      </c>
      <c r="CH2386" s="20"/>
      <c r="CI2386" s="21">
        <v>3.9371</v>
      </c>
      <c r="CJ2386" s="21">
        <v>3.1978200000000001</v>
      </c>
      <c r="CK2386" s="21">
        <v>-34.790999999999997</v>
      </c>
      <c r="CL2386" s="21">
        <v>0.36948999999999999</v>
      </c>
      <c r="CM2386" s="21">
        <v>3.2112599999999998</v>
      </c>
      <c r="CN2386" s="21">
        <v>0.34500199999999998</v>
      </c>
      <c r="CO2386" s="21"/>
      <c r="CP2386" s="20">
        <v>77.299700000000001</v>
      </c>
      <c r="CQ2386" s="20">
        <v>78.472200000000001</v>
      </c>
      <c r="CR2386" s="20">
        <v>10.811999999999999</v>
      </c>
      <c r="CS2386" s="20">
        <v>598.87900000000002</v>
      </c>
      <c r="CT2386" s="20"/>
      <c r="CU2386" s="22">
        <v>44315.076712962997</v>
      </c>
      <c r="CV2386" s="22"/>
    </row>
    <row r="2387" spans="1:100" s="17" customFormat="1" x14ac:dyDescent="0.25">
      <c r="A2387" s="17" t="s">
        <v>155</v>
      </c>
      <c r="B2387" s="17">
        <v>737</v>
      </c>
      <c r="C2387" s="17">
        <v>14</v>
      </c>
      <c r="E2387" s="18">
        <v>0.717302</v>
      </c>
      <c r="F2387" s="18">
        <v>0.21379999999999999</v>
      </c>
      <c r="G2387" s="18">
        <v>0</v>
      </c>
      <c r="H2387" s="18">
        <v>17.843699999999998</v>
      </c>
      <c r="I2387" s="18">
        <v>0.37502000000000002</v>
      </c>
      <c r="J2387" s="18">
        <v>37.752400000000002</v>
      </c>
      <c r="K2387" s="18">
        <v>42.825600000000001</v>
      </c>
      <c r="L2387" s="18">
        <v>0.27222299999999999</v>
      </c>
      <c r="M2387" s="18">
        <v>100</v>
      </c>
      <c r="N2387" s="18"/>
      <c r="O2387" s="18">
        <v>8.4624000000000005E-2</v>
      </c>
      <c r="P2387" s="18">
        <v>42.741</v>
      </c>
      <c r="Q2387" s="18">
        <f t="shared" si="268"/>
        <v>99.915375999999995</v>
      </c>
      <c r="R2387" s="18"/>
      <c r="S2387" s="18">
        <v>0.96690699999999996</v>
      </c>
      <c r="T2387" s="18">
        <v>0.354545</v>
      </c>
      <c r="U2387" s="18">
        <v>0</v>
      </c>
      <c r="V2387" s="18">
        <v>40.887</v>
      </c>
      <c r="W2387" s="18">
        <v>0.37502000000000002</v>
      </c>
      <c r="X2387" s="18">
        <v>52.823300000000003</v>
      </c>
      <c r="Y2387" s="18">
        <v>4.5932300000000001</v>
      </c>
      <c r="Z2387" s="18">
        <v>100</v>
      </c>
      <c r="AA2387" s="19"/>
      <c r="AB2387" s="18">
        <f>IF(Z2387="","",Z2387-O2387)</f>
        <v>99.915375999999995</v>
      </c>
      <c r="AC2387" s="18">
        <f t="shared" si="269"/>
        <v>95.322145999999989</v>
      </c>
      <c r="AD2387" s="18"/>
      <c r="AE2387" s="34">
        <f>IF(M2387="","",IF(M2387&gt;100,M2387, M2387+O2387))</f>
        <v>100.08462400000001</v>
      </c>
      <c r="AF2387" s="37">
        <f>IF(AE2387="","",IF(AE2387="* * *", Y2387, AE2387-SUM(S2387:X2387)))</f>
        <v>4.6778520000000015</v>
      </c>
      <c r="AG2387" s="54"/>
      <c r="AH2387" s="33"/>
      <c r="AI2387" s="34">
        <f>IF(S2387="","",IF(AI$6=0, 0, S2387/AI$6))</f>
        <v>1.5600573356046425E-2</v>
      </c>
      <c r="AJ2387" s="34">
        <f>IF(T2387="","",IF(AJ$6=0, 0, T2387/AJ$6))</f>
        <v>8.7965731213822639E-3</v>
      </c>
      <c r="AK2387" s="34">
        <f>IF(U2387="","",IF(AK$6=0, 0, U2387/AK$6))</f>
        <v>0</v>
      </c>
      <c r="AL2387" s="34">
        <f>IF(V2387="","",IF(AL$6=0, 0, V2387/AL$6))</f>
        <v>0.28804916174291195</v>
      </c>
      <c r="AM2387" s="34">
        <f>IF(W2387="","",IF(AM$6=0, 0, W2387/AM$6))</f>
        <v>1.0578395836565448E-2</v>
      </c>
      <c r="AN2387" s="34">
        <f>IF(X2387="","",IF(AN$6=0, 0, X2387/AN$6))</f>
        <v>0.94197127541576464</v>
      </c>
      <c r="AO2387" s="34">
        <f>IF(Y2387="","",IF(AO$6=0, 0, Y2387/AO$6))</f>
        <v>0.27007283604906696</v>
      </c>
      <c r="AP2387" s="34"/>
      <c r="AQ2387" s="34">
        <f>IF(AI2387="","",AI2387*AI$4)</f>
        <v>3.1201146712092849E-2</v>
      </c>
      <c r="AR2387" s="33">
        <f>IF(AJ2387="","",AJ2387*AJ$4)</f>
        <v>8.7965731213822639E-3</v>
      </c>
      <c r="AS2387" s="34">
        <f>IF(AK2387="","",AK2387*AK$4)</f>
        <v>0</v>
      </c>
      <c r="AT2387" s="34">
        <f>IF(AL2387="","",AL2387*AL$4)</f>
        <v>0.5760983234858239</v>
      </c>
      <c r="AU2387" s="34">
        <f>IF(AM2387="","",AM2387*AM$4)</f>
        <v>1.0578395836565448E-2</v>
      </c>
      <c r="AV2387" s="34">
        <f>IF(AN2387="","",AN2387*AN$4)</f>
        <v>0.94197127541576464</v>
      </c>
      <c r="AW2387" s="34">
        <f>IF(AO2387="","",AO2387*AO$4)</f>
        <v>0.27007283604906696</v>
      </c>
      <c r="AX2387" s="34"/>
      <c r="AY2387" s="34">
        <f>IF(AQ2387="","",AI2387*AI$5)</f>
        <v>1.5600573356046425E-2</v>
      </c>
      <c r="AZ2387" s="34">
        <f>IF(AR2387="","",AJ2387*AJ$5)</f>
        <v>8.7965731213822639E-3</v>
      </c>
      <c r="BA2387" s="34">
        <f>IF(AS2387="","",AK2387*AK$5)</f>
        <v>0</v>
      </c>
      <c r="BB2387" s="34">
        <f>IF(AT2387="","",AL2387*AL$5)</f>
        <v>1.4402458087145598</v>
      </c>
      <c r="BC2387" s="34">
        <f>IF(AU2387="","",AM2387*AM$5)</f>
        <v>0</v>
      </c>
      <c r="BD2387" s="34">
        <f>IF(AV2387="","",AN2387*AN$5)</f>
        <v>0.94197127541576464</v>
      </c>
      <c r="BE2387" s="34">
        <f>IF(AW2387="","",AO2387*AO$5)</f>
        <v>0.27007283604906696</v>
      </c>
      <c r="BF2387" s="34">
        <f>IF(BE2387="","",SUM(AY2387:BE2387))</f>
        <v>2.6766870666568199</v>
      </c>
      <c r="BG2387" s="34"/>
      <c r="BH2387" s="34">
        <f>IF(AT2387="","",3/AT2387)</f>
        <v>5.2074444199867926</v>
      </c>
      <c r="BI2387" s="34"/>
      <c r="BJ2387" s="34">
        <f>IF(AQ2387="","",AQ2387*$BH2387)</f>
        <v>0.16247823734307718</v>
      </c>
      <c r="BK2387" s="34">
        <f>IF(AR2387="","",AR2387*$BH2387)</f>
        <v>4.5807665615947873E-2</v>
      </c>
      <c r="BL2387" s="34">
        <f>IF(AS2387="","",AS2387*$BH2387)</f>
        <v>0</v>
      </c>
      <c r="BM2387" s="34">
        <f>IF(AT2387="","",AT2387*$BH2387)</f>
        <v>3</v>
      </c>
      <c r="BN2387" s="34">
        <f>IF(AU2387="","",AU2387*$BH2387)</f>
        <v>5.5086408371534258E-2</v>
      </c>
      <c r="BO2387" s="34">
        <f>IF(AV2387="","",AV2387*$BH2387)</f>
        <v>4.9052630619516657</v>
      </c>
      <c r="BP2387" s="34">
        <f t="shared" si="270"/>
        <v>13.938699129312873</v>
      </c>
      <c r="BQ2387" s="34">
        <f>IF(AW2387="","",AW2387*$BH2387)</f>
        <v>1.4063892830737217</v>
      </c>
      <c r="BR2387" s="34"/>
      <c r="BS2387" s="34">
        <f t="shared" si="271"/>
        <v>5.1135489649106907</v>
      </c>
      <c r="BT2387" s="34"/>
      <c r="BU2387" s="34">
        <f t="shared" si="272"/>
        <v>0.94491359162846578</v>
      </c>
      <c r="BV2387" s="34">
        <f t="shared" si="273"/>
        <v>0.94491359162846578</v>
      </c>
      <c r="BW2387" s="34">
        <f t="shared" si="274"/>
        <v>1</v>
      </c>
      <c r="BX2387" s="34"/>
      <c r="BY2387" s="34">
        <f>IF(BV2387="","",IF(BQ2387=0,0,((BV2387/BQ2387)*AF2387)))</f>
        <v>3.1429178163004403</v>
      </c>
      <c r="BZ2387" s="34">
        <f>IF(BY2387="","",SUM(S2387:X2387,BY2387))</f>
        <v>98.549689816300443</v>
      </c>
      <c r="CA2387" s="18"/>
      <c r="CB2387" s="20">
        <v>1.6612999999999999E-2</v>
      </c>
      <c r="CC2387" s="20">
        <v>9.7359999999999999E-3</v>
      </c>
      <c r="CD2387" s="20">
        <v>4.7619000000000002E-2</v>
      </c>
      <c r="CE2387" s="20">
        <v>1.2527999999999999E-2</v>
      </c>
      <c r="CF2387" s="20">
        <v>8.6779999999999999E-3</v>
      </c>
      <c r="CG2387" s="20">
        <v>3.0858E-2</v>
      </c>
      <c r="CH2387" s="20"/>
      <c r="CI2387" s="21">
        <v>3.7990300000000001</v>
      </c>
      <c r="CJ2387" s="21">
        <v>3.27122</v>
      </c>
      <c r="CK2387" s="21">
        <v>-28.207000000000001</v>
      </c>
      <c r="CL2387" s="21">
        <v>0.36840699999999998</v>
      </c>
      <c r="CM2387" s="21">
        <v>2.92719</v>
      </c>
      <c r="CN2387" s="21">
        <v>0.34387499999999999</v>
      </c>
      <c r="CO2387" s="21"/>
      <c r="CP2387" s="20">
        <v>77.313900000000004</v>
      </c>
      <c r="CQ2387" s="20">
        <v>78.424400000000006</v>
      </c>
      <c r="CR2387" s="20">
        <v>10.813499999999999</v>
      </c>
      <c r="CS2387" s="20">
        <v>648.74300000000005</v>
      </c>
      <c r="CT2387" s="20"/>
      <c r="CU2387" s="22">
        <v>44315.0784837963</v>
      </c>
      <c r="CV2387" s="22"/>
    </row>
    <row r="2388" spans="1:100" s="17" customFormat="1" x14ac:dyDescent="0.25">
      <c r="A2388" s="17" t="s">
        <v>155</v>
      </c>
      <c r="B2388" s="17">
        <v>738</v>
      </c>
      <c r="C2388" s="17">
        <v>15</v>
      </c>
      <c r="E2388" s="18">
        <v>0.67458300000000004</v>
      </c>
      <c r="F2388" s="18">
        <v>0.20815800000000001</v>
      </c>
      <c r="G2388" s="18">
        <v>0</v>
      </c>
      <c r="H2388" s="18">
        <v>17.681899999999999</v>
      </c>
      <c r="I2388" s="18">
        <v>0.36780200000000002</v>
      </c>
      <c r="J2388" s="18">
        <v>37.788699999999999</v>
      </c>
      <c r="K2388" s="18">
        <v>42.9833</v>
      </c>
      <c r="L2388" s="18">
        <v>0.29557899999999998</v>
      </c>
      <c r="M2388" s="18">
        <v>100</v>
      </c>
      <c r="N2388" s="18"/>
      <c r="O2388" s="18">
        <v>8.2994999999999999E-2</v>
      </c>
      <c r="P2388" s="18">
        <v>42.900300000000001</v>
      </c>
      <c r="Q2388" s="18">
        <f t="shared" ref="Q2388:Q2447" si="275">IF(M2388="","",M2388-O2388)</f>
        <v>99.917005000000003</v>
      </c>
      <c r="R2388" s="18"/>
      <c r="S2388" s="18">
        <v>0.90932199999999996</v>
      </c>
      <c r="T2388" s="18">
        <v>0.34518799999999999</v>
      </c>
      <c r="U2388" s="18">
        <v>0</v>
      </c>
      <c r="V2388" s="18">
        <v>40.516399999999997</v>
      </c>
      <c r="W2388" s="18">
        <v>0.36780200000000002</v>
      </c>
      <c r="X2388" s="18">
        <v>52.874000000000002</v>
      </c>
      <c r="Y2388" s="18">
        <v>4.9873099999999999</v>
      </c>
      <c r="Z2388" s="18">
        <v>100</v>
      </c>
      <c r="AA2388" s="19"/>
      <c r="AB2388" s="18">
        <f>IF(Z2388="","",Z2388-O2388)</f>
        <v>99.917005000000003</v>
      </c>
      <c r="AC2388" s="18">
        <f t="shared" ref="AC2388:AC2447" si="276">IF(AB2388="","",AB2388-Y2388)</f>
        <v>94.929695000000009</v>
      </c>
      <c r="AD2388" s="18"/>
      <c r="AE2388" s="34">
        <f>IF(M2388="","",IF(M2388&gt;100,M2388, M2388+O2388))</f>
        <v>100.082995</v>
      </c>
      <c r="AF2388" s="37">
        <f>IF(AE2388="","",IF(AE2388="* * *", Y2388, AE2388-SUM(S2388:X2388)))</f>
        <v>5.0702830000000034</v>
      </c>
      <c r="AG2388" s="54"/>
      <c r="AH2388" s="33"/>
      <c r="AI2388" s="34">
        <f>IF(S2388="","",IF(AI$6=0, 0, S2388/AI$6))</f>
        <v>1.4671467437164945E-2</v>
      </c>
      <c r="AJ2388" s="34">
        <f>IF(T2388="","",IF(AJ$6=0, 0, T2388/AJ$6))</f>
        <v>8.5644177258844458E-3</v>
      </c>
      <c r="AK2388" s="34">
        <f>IF(U2388="","",IF(AK$6=0, 0, U2388/AK$6))</f>
        <v>0</v>
      </c>
      <c r="AL2388" s="34">
        <f>IF(V2388="","",IF(AL$6=0, 0, V2388/AL$6))</f>
        <v>0.28543828250643277</v>
      </c>
      <c r="AM2388" s="34">
        <f>IF(W2388="","",IF(AM$6=0, 0, W2388/AM$6))</f>
        <v>1.0374793732282131E-2</v>
      </c>
      <c r="AN2388" s="34">
        <f>IF(X2388="","",IF(AN$6=0, 0, X2388/AN$6))</f>
        <v>0.94287538295284723</v>
      </c>
      <c r="AO2388" s="34">
        <f>IF(Y2388="","",IF(AO$6=0, 0, Y2388/AO$6))</f>
        <v>0.29324396034073452</v>
      </c>
      <c r="AP2388" s="34"/>
      <c r="AQ2388" s="34">
        <f>IF(AI2388="","",AI2388*AI$4)</f>
        <v>2.9342934874329891E-2</v>
      </c>
      <c r="AR2388" s="33">
        <f>IF(AJ2388="","",AJ2388*AJ$4)</f>
        <v>8.5644177258844458E-3</v>
      </c>
      <c r="AS2388" s="34">
        <f>IF(AK2388="","",AK2388*AK$4)</f>
        <v>0</v>
      </c>
      <c r="AT2388" s="34">
        <f>IF(AL2388="","",AL2388*AL$4)</f>
        <v>0.57087656501286554</v>
      </c>
      <c r="AU2388" s="34">
        <f>IF(AM2388="","",AM2388*AM$4)</f>
        <v>1.0374793732282131E-2</v>
      </c>
      <c r="AV2388" s="34">
        <f>IF(AN2388="","",AN2388*AN$4)</f>
        <v>0.94287538295284723</v>
      </c>
      <c r="AW2388" s="34">
        <f>IF(AO2388="","",AO2388*AO$4)</f>
        <v>0.29324396034073452</v>
      </c>
      <c r="AX2388" s="34"/>
      <c r="AY2388" s="34">
        <f>IF(AQ2388="","",AI2388*AI$5)</f>
        <v>1.4671467437164945E-2</v>
      </c>
      <c r="AZ2388" s="34">
        <f>IF(AR2388="","",AJ2388*AJ$5)</f>
        <v>8.5644177258844458E-3</v>
      </c>
      <c r="BA2388" s="34">
        <f>IF(AS2388="","",AK2388*AK$5)</f>
        <v>0</v>
      </c>
      <c r="BB2388" s="34">
        <f>IF(AT2388="","",AL2388*AL$5)</f>
        <v>1.4271914125321639</v>
      </c>
      <c r="BC2388" s="34">
        <f>IF(AU2388="","",AM2388*AM$5)</f>
        <v>0</v>
      </c>
      <c r="BD2388" s="34">
        <f>IF(AV2388="","",AN2388*AN$5)</f>
        <v>0.94287538295284723</v>
      </c>
      <c r="BE2388" s="34">
        <f>IF(AW2388="","",AO2388*AO$5)</f>
        <v>0.29324396034073452</v>
      </c>
      <c r="BF2388" s="34">
        <f>IF(BE2388="","",SUM(AY2388:BE2388))</f>
        <v>2.6865466409887948</v>
      </c>
      <c r="BG2388" s="34"/>
      <c r="BH2388" s="34">
        <f>IF(AT2388="","",3/AT2388)</f>
        <v>5.2550764628644204</v>
      </c>
      <c r="BI2388" s="34"/>
      <c r="BJ2388" s="34">
        <f>IF(AQ2388="","",AQ2388*$BH2388)</f>
        <v>0.15419936640945456</v>
      </c>
      <c r="BK2388" s="34">
        <f>IF(AR2388="","",AR2388*$BH2388)</f>
        <v>4.5006670009434174E-2</v>
      </c>
      <c r="BL2388" s="34">
        <f>IF(AS2388="","",AS2388*$BH2388)</f>
        <v>0</v>
      </c>
      <c r="BM2388" s="34">
        <f>IF(AT2388="","",AT2388*$BH2388)</f>
        <v>3</v>
      </c>
      <c r="BN2388" s="34">
        <f>IF(AU2388="","",AU2388*$BH2388)</f>
        <v>5.4520334349589139E-2</v>
      </c>
      <c r="BO2388" s="34">
        <f>IF(AV2388="","",AV2388*$BH2388)</f>
        <v>4.9548822323697843</v>
      </c>
      <c r="BP2388" s="34">
        <f t="shared" ref="BP2388:BP2447" si="277">IF(BF2388="","",BF2388*$BH2388)</f>
        <v>14.118008019447686</v>
      </c>
      <c r="BQ2388" s="34">
        <f>IF(AW2388="","",AW2388*$BH2388)</f>
        <v>1.5410194338637415</v>
      </c>
      <c r="BR2388" s="34"/>
      <c r="BS2388" s="34">
        <f t="shared" ref="BS2388:BS2447" si="278">IF(BJ2388="","",SUM(BJ2388:BK2388,BO2388))</f>
        <v>5.1540882687886729</v>
      </c>
      <c r="BT2388" s="34"/>
      <c r="BU2388" s="34">
        <f t="shared" ref="BU2388:BU2447" si="279">IF(BL2388="","",IF((SUM(BL2388,BN2388))&gt;=1, 0, (1-SUM(BL2388,BN2388))))</f>
        <v>0.94547966565041086</v>
      </c>
      <c r="BV2388" s="34">
        <f t="shared" ref="BV2388:BV2447" si="280">IF(BQ2388="","",IF(BQ2388&lt;BU2388, BQ2388, BU2388))</f>
        <v>0.94547966565041086</v>
      </c>
      <c r="BW2388" s="34">
        <f t="shared" ref="BW2388:BW2447" si="281">IF(BV2388="","",SUM(BL2388,BN2388,BV2388))</f>
        <v>1</v>
      </c>
      <c r="BX2388" s="34"/>
      <c r="BY2388" s="34">
        <f>IF(BV2388="","",IF(BQ2388=0,0,((BV2388/BQ2388)*AF2388)))</f>
        <v>3.1108299936059352</v>
      </c>
      <c r="BZ2388" s="34">
        <f>IF(BY2388="","",SUM(S2388:X2388,BY2388))</f>
        <v>98.123541993605926</v>
      </c>
      <c r="CA2388" s="18"/>
      <c r="CB2388" s="20">
        <v>1.5544000000000001E-2</v>
      </c>
      <c r="CC2388" s="20">
        <v>9.776E-3</v>
      </c>
      <c r="CD2388" s="20">
        <v>4.8154000000000002E-2</v>
      </c>
      <c r="CE2388" s="20">
        <v>1.2678999999999999E-2</v>
      </c>
      <c r="CF2388" s="20">
        <v>8.7670000000000005E-3</v>
      </c>
      <c r="CG2388" s="20">
        <v>3.0553E-2</v>
      </c>
      <c r="CH2388" s="20"/>
      <c r="CI2388" s="21">
        <v>3.8970899999999999</v>
      </c>
      <c r="CJ2388" s="21">
        <v>3.3409900000000001</v>
      </c>
      <c r="CK2388" s="21">
        <v>-17.286999999999999</v>
      </c>
      <c r="CL2388" s="21">
        <v>0.37021700000000002</v>
      </c>
      <c r="CM2388" s="21">
        <v>2.96583</v>
      </c>
      <c r="CN2388" s="21">
        <v>0.34369899999999998</v>
      </c>
      <c r="CO2388" s="21"/>
      <c r="CP2388" s="20">
        <v>77.328100000000006</v>
      </c>
      <c r="CQ2388" s="20">
        <v>78.376599999999996</v>
      </c>
      <c r="CR2388" s="20">
        <v>10.814500000000001</v>
      </c>
      <c r="CS2388" s="20">
        <v>698.60500000000002</v>
      </c>
      <c r="CT2388" s="20"/>
      <c r="CU2388" s="22">
        <v>44315.080254629604</v>
      </c>
      <c r="CV2388" s="22"/>
    </row>
    <row r="2389" spans="1:100" s="17" customFormat="1" x14ac:dyDescent="0.25">
      <c r="A2389" s="17" t="s">
        <v>155</v>
      </c>
      <c r="B2389" s="17">
        <v>739</v>
      </c>
      <c r="C2389" s="17">
        <v>16</v>
      </c>
      <c r="E2389" s="18">
        <v>0.68579000000000001</v>
      </c>
      <c r="F2389" s="18">
        <v>0.20562</v>
      </c>
      <c r="G2389" s="18">
        <v>0</v>
      </c>
      <c r="H2389" s="18">
        <v>17.758900000000001</v>
      </c>
      <c r="I2389" s="18">
        <v>0.38208900000000001</v>
      </c>
      <c r="J2389" s="18">
        <v>37.838700000000003</v>
      </c>
      <c r="K2389" s="18">
        <v>42.849400000000003</v>
      </c>
      <c r="L2389" s="18">
        <v>0.27947699999999998</v>
      </c>
      <c r="M2389" s="18">
        <v>100</v>
      </c>
      <c r="N2389" s="18"/>
      <c r="O2389" s="18">
        <v>8.6219000000000004E-2</v>
      </c>
      <c r="P2389" s="18">
        <v>42.763199999999998</v>
      </c>
      <c r="Q2389" s="18">
        <f t="shared" si="275"/>
        <v>99.913781</v>
      </c>
      <c r="R2389" s="18"/>
      <c r="S2389" s="18">
        <v>0.92442899999999995</v>
      </c>
      <c r="T2389" s="18">
        <v>0.34098000000000001</v>
      </c>
      <c r="U2389" s="18">
        <v>0</v>
      </c>
      <c r="V2389" s="18">
        <v>40.692900000000002</v>
      </c>
      <c r="W2389" s="18">
        <v>0.38208900000000001</v>
      </c>
      <c r="X2389" s="18">
        <v>52.944000000000003</v>
      </c>
      <c r="Y2389" s="18">
        <v>4.7156200000000004</v>
      </c>
      <c r="Z2389" s="18">
        <v>100</v>
      </c>
      <c r="AA2389" s="19"/>
      <c r="AB2389" s="18">
        <f>IF(Z2389="","",Z2389-O2389)</f>
        <v>99.913781</v>
      </c>
      <c r="AC2389" s="18">
        <f t="shared" si="276"/>
        <v>95.198160999999999</v>
      </c>
      <c r="AD2389" s="18"/>
      <c r="AE2389" s="34">
        <f>IF(M2389="","",IF(M2389&gt;100,M2389, M2389+O2389))</f>
        <v>100.086219</v>
      </c>
      <c r="AF2389" s="37">
        <f>IF(AE2389="","",IF(AE2389="* * *", Y2389, AE2389-SUM(S2389:X2389)))</f>
        <v>4.8018209999999897</v>
      </c>
      <c r="AG2389" s="54"/>
      <c r="AH2389" s="33"/>
      <c r="AI2389" s="34">
        <f>IF(S2389="","",IF(AI$6=0, 0, S2389/AI$6))</f>
        <v>1.4915211521849195E-2</v>
      </c>
      <c r="AJ2389" s="34">
        <f>IF(T2389="","",IF(AJ$6=0, 0, T2389/AJ$6))</f>
        <v>8.4600135467399751E-3</v>
      </c>
      <c r="AK2389" s="34">
        <f>IF(U2389="","",IF(AK$6=0, 0, U2389/AK$6))</f>
        <v>0</v>
      </c>
      <c r="AL2389" s="34">
        <f>IF(V2389="","",IF(AL$6=0, 0, V2389/AL$6))</f>
        <v>0.28668172607156656</v>
      </c>
      <c r="AM2389" s="34">
        <f>IF(W2389="","",IF(AM$6=0, 0, W2389/AM$6))</f>
        <v>1.0777795015725709E-2</v>
      </c>
      <c r="AN2389" s="34">
        <f>IF(X2389="","",IF(AN$6=0, 0, X2389/AN$6))</f>
        <v>0.94412365765887862</v>
      </c>
      <c r="AO2389" s="34">
        <f>IF(Y2389="","",IF(AO$6=0, 0, Y2389/AO$6))</f>
        <v>0.27726912589391367</v>
      </c>
      <c r="AP2389" s="34"/>
      <c r="AQ2389" s="34">
        <f>IF(AI2389="","",AI2389*AI$4)</f>
        <v>2.983042304369839E-2</v>
      </c>
      <c r="AR2389" s="33">
        <f>IF(AJ2389="","",AJ2389*AJ$4)</f>
        <v>8.4600135467399751E-3</v>
      </c>
      <c r="AS2389" s="34">
        <f>IF(AK2389="","",AK2389*AK$4)</f>
        <v>0</v>
      </c>
      <c r="AT2389" s="34">
        <f>IF(AL2389="","",AL2389*AL$4)</f>
        <v>0.57336345214313311</v>
      </c>
      <c r="AU2389" s="34">
        <f>IF(AM2389="","",AM2389*AM$4)</f>
        <v>1.0777795015725709E-2</v>
      </c>
      <c r="AV2389" s="34">
        <f>IF(AN2389="","",AN2389*AN$4)</f>
        <v>0.94412365765887862</v>
      </c>
      <c r="AW2389" s="34">
        <f>IF(AO2389="","",AO2389*AO$4)</f>
        <v>0.27726912589391367</v>
      </c>
      <c r="AX2389" s="34"/>
      <c r="AY2389" s="34">
        <f>IF(AQ2389="","",AI2389*AI$5)</f>
        <v>1.4915211521849195E-2</v>
      </c>
      <c r="AZ2389" s="34">
        <f>IF(AR2389="","",AJ2389*AJ$5)</f>
        <v>8.4600135467399751E-3</v>
      </c>
      <c r="BA2389" s="34">
        <f>IF(AS2389="","",AK2389*AK$5)</f>
        <v>0</v>
      </c>
      <c r="BB2389" s="34">
        <f>IF(AT2389="","",AL2389*AL$5)</f>
        <v>1.4334086303578328</v>
      </c>
      <c r="BC2389" s="34">
        <f>IF(AU2389="","",AM2389*AM$5)</f>
        <v>0</v>
      </c>
      <c r="BD2389" s="34">
        <f>IF(AV2389="","",AN2389*AN$5)</f>
        <v>0.94412365765887862</v>
      </c>
      <c r="BE2389" s="34">
        <f>IF(AW2389="","",AO2389*AO$5)</f>
        <v>0.27726912589391367</v>
      </c>
      <c r="BF2389" s="34">
        <f>IF(BE2389="","",SUM(AY2389:BE2389))</f>
        <v>2.6781766389792141</v>
      </c>
      <c r="BG2389" s="34"/>
      <c r="BH2389" s="34">
        <f>IF(AT2389="","",3/AT2389)</f>
        <v>5.2322832730033983</v>
      </c>
      <c r="BI2389" s="34"/>
      <c r="BJ2389" s="34">
        <f>IF(AQ2389="","",AQ2389*$BH2389)</f>
        <v>0.1560812235181582</v>
      </c>
      <c r="BK2389" s="34">
        <f>IF(AR2389="","",AR2389*$BH2389)</f>
        <v>4.4265187369989724E-2</v>
      </c>
      <c r="BL2389" s="34">
        <f>IF(AS2389="","",AS2389*$BH2389)</f>
        <v>0</v>
      </c>
      <c r="BM2389" s="34">
        <f>IF(AT2389="","",AT2389*$BH2389)</f>
        <v>3</v>
      </c>
      <c r="BN2389" s="34">
        <f>IF(AU2389="","",AU2389*$BH2389)</f>
        <v>5.6392476580641025E-2</v>
      </c>
      <c r="BO2389" s="34">
        <f>IF(AV2389="","",AV2389*$BH2389)</f>
        <v>4.9399224216153375</v>
      </c>
      <c r="BP2389" s="34">
        <f t="shared" si="277"/>
        <v>14.012978830279403</v>
      </c>
      <c r="BQ2389" s="34">
        <f>IF(AW2389="","",AW2389*$BH2389)</f>
        <v>1.450750609534998</v>
      </c>
      <c r="BR2389" s="34"/>
      <c r="BS2389" s="34">
        <f t="shared" si="278"/>
        <v>5.1402688325034855</v>
      </c>
      <c r="BT2389" s="34"/>
      <c r="BU2389" s="34">
        <f t="shared" si="279"/>
        <v>0.94360752341935894</v>
      </c>
      <c r="BV2389" s="34">
        <f t="shared" si="280"/>
        <v>0.94360752341935894</v>
      </c>
      <c r="BW2389" s="34">
        <f t="shared" si="281"/>
        <v>1</v>
      </c>
      <c r="BX2389" s="34"/>
      <c r="BY2389" s="34">
        <f>IF(BV2389="","",IF(BQ2389=0,0,((BV2389/BQ2389)*AF2389)))</f>
        <v>3.1232345462638613</v>
      </c>
      <c r="BZ2389" s="34">
        <f>IF(BY2389="","",SUM(S2389:X2389,BY2389))</f>
        <v>98.407632546263869</v>
      </c>
      <c r="CA2389" s="18"/>
      <c r="CB2389" s="20">
        <v>1.5932999999999999E-2</v>
      </c>
      <c r="CC2389" s="20">
        <v>9.8250000000000004E-3</v>
      </c>
      <c r="CD2389" s="20">
        <v>4.7515000000000002E-2</v>
      </c>
      <c r="CE2389" s="20">
        <v>1.2154999999999999E-2</v>
      </c>
      <c r="CF2389" s="20">
        <v>8.5249999999999996E-3</v>
      </c>
      <c r="CG2389" s="20">
        <v>3.116E-2</v>
      </c>
      <c r="CH2389" s="20"/>
      <c r="CI2389" s="21">
        <v>3.8742000000000001</v>
      </c>
      <c r="CJ2389" s="21">
        <v>3.3777400000000002</v>
      </c>
      <c r="CK2389" s="21">
        <v>-28.96</v>
      </c>
      <c r="CL2389" s="21">
        <v>0.36921300000000001</v>
      </c>
      <c r="CM2389" s="21">
        <v>2.8862800000000002</v>
      </c>
      <c r="CN2389" s="21">
        <v>0.34351799999999999</v>
      </c>
      <c r="CO2389" s="21"/>
      <c r="CP2389" s="20">
        <v>77.342399999999998</v>
      </c>
      <c r="CQ2389" s="20">
        <v>78.328900000000004</v>
      </c>
      <c r="CR2389" s="20">
        <v>10.816000000000001</v>
      </c>
      <c r="CS2389" s="20">
        <v>748.40099999999995</v>
      </c>
      <c r="CT2389" s="20"/>
      <c r="CU2389" s="22">
        <v>44315.082037036998</v>
      </c>
      <c r="CV2389" s="22"/>
    </row>
    <row r="2390" spans="1:100" s="17" customFormat="1" x14ac:dyDescent="0.25">
      <c r="A2390" s="17" t="s">
        <v>155</v>
      </c>
      <c r="B2390" s="17">
        <v>740</v>
      </c>
      <c r="C2390" s="17">
        <v>17</v>
      </c>
      <c r="E2390" s="18">
        <v>0.65065200000000001</v>
      </c>
      <c r="F2390" s="18">
        <v>0.19667299999999999</v>
      </c>
      <c r="G2390" s="18">
        <v>0</v>
      </c>
      <c r="H2390" s="18">
        <v>17.8142</v>
      </c>
      <c r="I2390" s="18">
        <v>0.385044</v>
      </c>
      <c r="J2390" s="18">
        <v>37.767600000000002</v>
      </c>
      <c r="K2390" s="18">
        <v>42.904499999999999</v>
      </c>
      <c r="L2390" s="18">
        <v>0.28137899999999999</v>
      </c>
      <c r="M2390" s="18">
        <v>100</v>
      </c>
      <c r="N2390" s="18"/>
      <c r="O2390" s="18">
        <v>8.6886000000000005E-2</v>
      </c>
      <c r="P2390" s="18">
        <v>42.817599999999999</v>
      </c>
      <c r="Q2390" s="18">
        <f t="shared" si="275"/>
        <v>99.913113999999993</v>
      </c>
      <c r="R2390" s="18"/>
      <c r="S2390" s="18">
        <v>0.87706399999999995</v>
      </c>
      <c r="T2390" s="18">
        <v>0.32614199999999999</v>
      </c>
      <c r="U2390" s="18">
        <v>0</v>
      </c>
      <c r="V2390" s="18">
        <v>40.819600000000001</v>
      </c>
      <c r="W2390" s="18">
        <v>0.385044</v>
      </c>
      <c r="X2390" s="18">
        <v>52.8444</v>
      </c>
      <c r="Y2390" s="18">
        <v>4.7477099999999997</v>
      </c>
      <c r="Z2390" s="18">
        <v>100</v>
      </c>
      <c r="AA2390" s="19"/>
      <c r="AB2390" s="18">
        <f>IF(Z2390="","",Z2390-O2390)</f>
        <v>99.913113999999993</v>
      </c>
      <c r="AC2390" s="18">
        <f t="shared" si="276"/>
        <v>95.165403999999995</v>
      </c>
      <c r="AD2390" s="18"/>
      <c r="AE2390" s="34">
        <f>IF(M2390="","",IF(M2390&gt;100,M2390, M2390+O2390))</f>
        <v>100.08688600000001</v>
      </c>
      <c r="AF2390" s="37">
        <f>IF(AE2390="","",IF(AE2390="* * *", Y2390, AE2390-SUM(S2390:X2390)))</f>
        <v>4.8346360000000033</v>
      </c>
      <c r="AG2390" s="54"/>
      <c r="AH2390" s="33"/>
      <c r="AI2390" s="34">
        <f>IF(S2390="","",IF(AI$6=0, 0, S2390/AI$6))</f>
        <v>1.4151000323658326E-2</v>
      </c>
      <c r="AJ2390" s="34">
        <f>IF(T2390="","",IF(AJ$6=0, 0, T2390/AJ$6))</f>
        <v>8.0918697230361568E-3</v>
      </c>
      <c r="AK2390" s="34">
        <f>IF(U2390="","",IF(AK$6=0, 0, U2390/AK$6))</f>
        <v>0</v>
      </c>
      <c r="AL2390" s="34">
        <f>IF(V2390="","",IF(AL$6=0, 0, V2390/AL$6))</f>
        <v>0.28757432833616964</v>
      </c>
      <c r="AM2390" s="34">
        <f>IF(W2390="","",IF(AM$6=0, 0, W2390/AM$6))</f>
        <v>1.0861148329407782E-2</v>
      </c>
      <c r="AN2390" s="34">
        <f>IF(X2390="","",IF(AN$6=0, 0, X2390/AN$6))</f>
        <v>0.94234754107715402</v>
      </c>
      <c r="AO2390" s="34">
        <f>IF(Y2390="","",IF(AO$6=0, 0, Y2390/AO$6))</f>
        <v>0.27915595440213437</v>
      </c>
      <c r="AP2390" s="34"/>
      <c r="AQ2390" s="34">
        <f>IF(AI2390="","",AI2390*AI$4)</f>
        <v>2.8302000647316652E-2</v>
      </c>
      <c r="AR2390" s="33">
        <f>IF(AJ2390="","",AJ2390*AJ$4)</f>
        <v>8.0918697230361568E-3</v>
      </c>
      <c r="AS2390" s="34">
        <f>IF(AK2390="","",AK2390*AK$4)</f>
        <v>0</v>
      </c>
      <c r="AT2390" s="34">
        <f>IF(AL2390="","",AL2390*AL$4)</f>
        <v>0.57514865667233928</v>
      </c>
      <c r="AU2390" s="34">
        <f>IF(AM2390="","",AM2390*AM$4)</f>
        <v>1.0861148329407782E-2</v>
      </c>
      <c r="AV2390" s="34">
        <f>IF(AN2390="","",AN2390*AN$4)</f>
        <v>0.94234754107715402</v>
      </c>
      <c r="AW2390" s="34">
        <f>IF(AO2390="","",AO2390*AO$4)</f>
        <v>0.27915595440213437</v>
      </c>
      <c r="AX2390" s="34"/>
      <c r="AY2390" s="34">
        <f>IF(AQ2390="","",AI2390*AI$5)</f>
        <v>1.4151000323658326E-2</v>
      </c>
      <c r="AZ2390" s="34">
        <f>IF(AR2390="","",AJ2390*AJ$5)</f>
        <v>8.0918697230361568E-3</v>
      </c>
      <c r="BA2390" s="34">
        <f>IF(AS2390="","",AK2390*AK$5)</f>
        <v>0</v>
      </c>
      <c r="BB2390" s="34">
        <f>IF(AT2390="","",AL2390*AL$5)</f>
        <v>1.4378716416808481</v>
      </c>
      <c r="BC2390" s="34">
        <f>IF(AU2390="","",AM2390*AM$5)</f>
        <v>0</v>
      </c>
      <c r="BD2390" s="34">
        <f>IF(AV2390="","",AN2390*AN$5)</f>
        <v>0.94234754107715402</v>
      </c>
      <c r="BE2390" s="34">
        <f>IF(AW2390="","",AO2390*AO$5)</f>
        <v>0.27915595440213437</v>
      </c>
      <c r="BF2390" s="34">
        <f>IF(BE2390="","",SUM(AY2390:BE2390))</f>
        <v>2.681618007206831</v>
      </c>
      <c r="BG2390" s="34"/>
      <c r="BH2390" s="34">
        <f>IF(AT2390="","",3/AT2390)</f>
        <v>5.2160427833687741</v>
      </c>
      <c r="BI2390" s="34"/>
      <c r="BJ2390" s="34">
        <f>IF(AQ2390="","",AQ2390*$BH2390)</f>
        <v>0.14762444623133439</v>
      </c>
      <c r="BK2390" s="34">
        <f>IF(AR2390="","",AR2390*$BH2390)</f>
        <v>4.2207538672803024E-2</v>
      </c>
      <c r="BL2390" s="34">
        <f>IF(AS2390="","",AS2390*$BH2390)</f>
        <v>0</v>
      </c>
      <c r="BM2390" s="34">
        <f>IF(AT2390="","",AT2390*$BH2390)</f>
        <v>3</v>
      </c>
      <c r="BN2390" s="34">
        <f>IF(AU2390="","",AU2390*$BH2390)</f>
        <v>5.6652214362705275E-2</v>
      </c>
      <c r="BO2390" s="34">
        <f>IF(AV2390="","",AV2390*$BH2390)</f>
        <v>4.9153250910607991</v>
      </c>
      <c r="BP2390" s="34">
        <f t="shared" si="277"/>
        <v>13.987434254242944</v>
      </c>
      <c r="BQ2390" s="34">
        <f>IF(AW2390="","",AW2390*$BH2390)</f>
        <v>1.4560894013936756</v>
      </c>
      <c r="BR2390" s="34"/>
      <c r="BS2390" s="34">
        <f t="shared" si="278"/>
        <v>5.1051570759649367</v>
      </c>
      <c r="BT2390" s="34"/>
      <c r="BU2390" s="34">
        <f t="shared" si="279"/>
        <v>0.94334778563729471</v>
      </c>
      <c r="BV2390" s="34">
        <f t="shared" si="280"/>
        <v>0.94334778563729471</v>
      </c>
      <c r="BW2390" s="34">
        <f t="shared" si="281"/>
        <v>1</v>
      </c>
      <c r="BX2390" s="34"/>
      <c r="BY2390" s="34">
        <f>IF(BV2390="","",IF(BQ2390=0,0,((BV2390/BQ2390)*AF2390)))</f>
        <v>3.1321862246899808</v>
      </c>
      <c r="BZ2390" s="34">
        <f>IF(BY2390="","",SUM(S2390:X2390,BY2390))</f>
        <v>98.384436224689978</v>
      </c>
      <c r="CA2390" s="18"/>
      <c r="CB2390" s="20">
        <v>1.6313000000000001E-2</v>
      </c>
      <c r="CC2390" s="20">
        <v>9.6849999999999992E-3</v>
      </c>
      <c r="CD2390" s="20">
        <v>4.8078000000000003E-2</v>
      </c>
      <c r="CE2390" s="20">
        <v>1.2592000000000001E-2</v>
      </c>
      <c r="CF2390" s="20">
        <v>8.6219999999999995E-3</v>
      </c>
      <c r="CG2390" s="20">
        <v>2.9943000000000001E-2</v>
      </c>
      <c r="CH2390" s="20"/>
      <c r="CI2390" s="21">
        <v>4.0107699999999999</v>
      </c>
      <c r="CJ2390" s="21">
        <v>3.4657200000000001</v>
      </c>
      <c r="CK2390" s="21">
        <v>-17.783999999999999</v>
      </c>
      <c r="CL2390" s="21">
        <v>0.36871999999999999</v>
      </c>
      <c r="CM2390" s="21">
        <v>2.8790800000000001</v>
      </c>
      <c r="CN2390" s="21">
        <v>0.34369899999999998</v>
      </c>
      <c r="CO2390" s="21"/>
      <c r="CP2390" s="20">
        <v>77.3566</v>
      </c>
      <c r="CQ2390" s="20">
        <v>78.280799999999999</v>
      </c>
      <c r="CR2390" s="20">
        <v>10.817</v>
      </c>
      <c r="CS2390" s="20">
        <v>798.55600000000004</v>
      </c>
      <c r="CT2390" s="20"/>
      <c r="CU2390" s="22">
        <v>44315.083807870396</v>
      </c>
      <c r="CV2390" s="22"/>
    </row>
    <row r="2391" spans="1:100" s="17" customFormat="1" x14ac:dyDescent="0.25">
      <c r="A2391" s="17" t="s">
        <v>155</v>
      </c>
      <c r="B2391" s="17">
        <v>741</v>
      </c>
      <c r="C2391" s="17">
        <v>18</v>
      </c>
      <c r="E2391" s="18">
        <v>0.68067</v>
      </c>
      <c r="F2391" s="18">
        <v>0.18781900000000001</v>
      </c>
      <c r="G2391" s="18">
        <v>0</v>
      </c>
      <c r="H2391" s="18">
        <v>16.084099999999999</v>
      </c>
      <c r="I2391" s="18">
        <v>0.34736</v>
      </c>
      <c r="J2391" s="18">
        <v>34.5169</v>
      </c>
      <c r="K2391" s="18">
        <v>47.396599999999999</v>
      </c>
      <c r="L2391" s="18">
        <v>0.78660799999999997</v>
      </c>
      <c r="M2391" s="18">
        <v>100</v>
      </c>
      <c r="N2391" s="18"/>
      <c r="O2391" s="18">
        <v>7.8381999999999993E-2</v>
      </c>
      <c r="P2391" s="18">
        <v>47.318199999999997</v>
      </c>
      <c r="Q2391" s="18">
        <f t="shared" si="275"/>
        <v>99.921617999999995</v>
      </c>
      <c r="R2391" s="18"/>
      <c r="S2391" s="18">
        <v>0.91752699999999998</v>
      </c>
      <c r="T2391" s="18">
        <v>0.31146099999999999</v>
      </c>
      <c r="U2391" s="18">
        <v>0</v>
      </c>
      <c r="V2391" s="18">
        <v>36.8551</v>
      </c>
      <c r="W2391" s="18">
        <v>0.34736</v>
      </c>
      <c r="X2391" s="18">
        <v>48.296100000000003</v>
      </c>
      <c r="Y2391" s="18">
        <v>13.272500000000001</v>
      </c>
      <c r="Z2391" s="18">
        <v>100</v>
      </c>
      <c r="AA2391" s="19"/>
      <c r="AB2391" s="18">
        <f>IF(Z2391="","",Z2391-O2391)</f>
        <v>99.921617999999995</v>
      </c>
      <c r="AC2391" s="18">
        <f t="shared" si="276"/>
        <v>86.649117999999987</v>
      </c>
      <c r="AD2391" s="18"/>
      <c r="AE2391" s="34">
        <f>IF(M2391="","",IF(M2391&gt;100,M2391, M2391+O2391))</f>
        <v>100.078382</v>
      </c>
      <c r="AF2391" s="37">
        <f>IF(AE2391="","",IF(AE2391="* * *", Y2391, AE2391-SUM(S2391:X2391)))</f>
        <v>13.350833999999992</v>
      </c>
      <c r="AG2391" s="54"/>
      <c r="AH2391" s="33"/>
      <c r="AI2391" s="34">
        <f>IF(S2391="","",IF(AI$6=0, 0, S2391/AI$6))</f>
        <v>1.4803851114588278E-2</v>
      </c>
      <c r="AJ2391" s="34">
        <f>IF(T2391="","",IF(AJ$6=0, 0, T2391/AJ$6))</f>
        <v>7.7276212073469977E-3</v>
      </c>
      <c r="AK2391" s="34">
        <f>IF(U2391="","",IF(AK$6=0, 0, U2391/AK$6))</f>
        <v>0</v>
      </c>
      <c r="AL2391" s="34">
        <f>IF(V2391="","",IF(AL$6=0, 0, V2391/AL$6))</f>
        <v>0.25964440191139465</v>
      </c>
      <c r="AM2391" s="34">
        <f>IF(W2391="","",IF(AM$6=0, 0, W2391/AM$6))</f>
        <v>9.7981749714398537E-3</v>
      </c>
      <c r="AN2391" s="34">
        <f>IF(X2391="","",IF(AN$6=0, 0, X2391/AN$6))</f>
        <v>0.86124000042797988</v>
      </c>
      <c r="AO2391" s="34">
        <f>IF(Y2391="","",IF(AO$6=0, 0, Y2391/AO$6))</f>
        <v>0.7803967396497109</v>
      </c>
      <c r="AP2391" s="34"/>
      <c r="AQ2391" s="34">
        <f>IF(AI2391="","",AI2391*AI$4)</f>
        <v>2.9607702229176556E-2</v>
      </c>
      <c r="AR2391" s="33">
        <f>IF(AJ2391="","",AJ2391*AJ$4)</f>
        <v>7.7276212073469977E-3</v>
      </c>
      <c r="AS2391" s="34">
        <f>IF(AK2391="","",AK2391*AK$4)</f>
        <v>0</v>
      </c>
      <c r="AT2391" s="34">
        <f>IF(AL2391="","",AL2391*AL$4)</f>
        <v>0.5192888038227893</v>
      </c>
      <c r="AU2391" s="34">
        <f>IF(AM2391="","",AM2391*AM$4)</f>
        <v>9.7981749714398537E-3</v>
      </c>
      <c r="AV2391" s="34">
        <f>IF(AN2391="","",AN2391*AN$4)</f>
        <v>0.86124000042797988</v>
      </c>
      <c r="AW2391" s="34">
        <f>IF(AO2391="","",AO2391*AO$4)</f>
        <v>0.7803967396497109</v>
      </c>
      <c r="AX2391" s="34"/>
      <c r="AY2391" s="34">
        <f>IF(AQ2391="","",AI2391*AI$5)</f>
        <v>1.4803851114588278E-2</v>
      </c>
      <c r="AZ2391" s="34">
        <f>IF(AR2391="","",AJ2391*AJ$5)</f>
        <v>7.7276212073469977E-3</v>
      </c>
      <c r="BA2391" s="34">
        <f>IF(AS2391="","",AK2391*AK$5)</f>
        <v>0</v>
      </c>
      <c r="BB2391" s="34">
        <f>IF(AT2391="","",AL2391*AL$5)</f>
        <v>1.2982220095569732</v>
      </c>
      <c r="BC2391" s="34">
        <f>IF(AU2391="","",AM2391*AM$5)</f>
        <v>0</v>
      </c>
      <c r="BD2391" s="34">
        <f>IF(AV2391="","",AN2391*AN$5)</f>
        <v>0.86124000042797988</v>
      </c>
      <c r="BE2391" s="34">
        <f>IF(AW2391="","",AO2391*AO$5)</f>
        <v>0.7803967396497109</v>
      </c>
      <c r="BF2391" s="34">
        <f>IF(BE2391="","",SUM(AY2391:BE2391))</f>
        <v>2.962390221956599</v>
      </c>
      <c r="BG2391" s="34"/>
      <c r="BH2391" s="34">
        <f>IF(AT2391="","",3/AT2391)</f>
        <v>5.7771320658470611</v>
      </c>
      <c r="BI2391" s="34"/>
      <c r="BJ2391" s="34">
        <f>IF(AQ2391="","",AQ2391*$BH2391)</f>
        <v>0.17104760594422738</v>
      </c>
      <c r="BK2391" s="34">
        <f>IF(AR2391="","",AR2391*$BH2391)</f>
        <v>4.4643488269684124E-2</v>
      </c>
      <c r="BL2391" s="34">
        <f>IF(AS2391="","",AS2391*$BH2391)</f>
        <v>0</v>
      </c>
      <c r="BM2391" s="34">
        <f>IF(AT2391="","",AT2391*$BH2391)</f>
        <v>3</v>
      </c>
      <c r="BN2391" s="34">
        <f>IF(AU2391="","",AU2391*$BH2391)</f>
        <v>5.6605350814285291E-2</v>
      </c>
      <c r="BO2391" s="34">
        <f>IF(AV2391="","",AV2391*$BH2391)</f>
        <v>4.9754972228626189</v>
      </c>
      <c r="BP2391" s="34">
        <f t="shared" si="277"/>
        <v>17.11411954281726</v>
      </c>
      <c r="BQ2391" s="34">
        <f>IF(AW2391="","",AW2391*$BH2391)</f>
        <v>4.5084550287128451</v>
      </c>
      <c r="BR2391" s="34"/>
      <c r="BS2391" s="34">
        <f t="shared" si="278"/>
        <v>5.1911883170765307</v>
      </c>
      <c r="BT2391" s="34"/>
      <c r="BU2391" s="34">
        <f t="shared" si="279"/>
        <v>0.9433946491857147</v>
      </c>
      <c r="BV2391" s="34">
        <f t="shared" si="280"/>
        <v>0.9433946491857147</v>
      </c>
      <c r="BW2391" s="34">
        <f t="shared" si="281"/>
        <v>1</v>
      </c>
      <c r="BX2391" s="34"/>
      <c r="BY2391" s="34">
        <f>IF(BV2391="","",IF(BQ2391=0,0,((BV2391/BQ2391)*AF2391)))</f>
        <v>2.7936633009651159</v>
      </c>
      <c r="BZ2391" s="34">
        <f>IF(BY2391="","",SUM(S2391:X2391,BY2391))</f>
        <v>89.521211300965135</v>
      </c>
      <c r="CA2391" s="18"/>
      <c r="CB2391" s="20">
        <v>1.5633999999999999E-2</v>
      </c>
      <c r="CC2391" s="20">
        <v>1.0137999999999999E-2</v>
      </c>
      <c r="CD2391" s="20">
        <v>4.768E-2</v>
      </c>
      <c r="CE2391" s="20">
        <v>1.2784999999999999E-2</v>
      </c>
      <c r="CF2391" s="20">
        <v>7.8009999999999998E-3</v>
      </c>
      <c r="CG2391" s="20">
        <v>3.1660000000000001E-2</v>
      </c>
      <c r="CH2391" s="20"/>
      <c r="CI2391" s="21">
        <v>3.89899</v>
      </c>
      <c r="CJ2391" s="21">
        <v>3.67326</v>
      </c>
      <c r="CK2391" s="21">
        <v>-14.237</v>
      </c>
      <c r="CL2391" s="21">
        <v>0.39049800000000001</v>
      </c>
      <c r="CM2391" s="21">
        <v>3.0146000000000002</v>
      </c>
      <c r="CN2391" s="21">
        <v>0.36150199999999999</v>
      </c>
      <c r="CO2391" s="21"/>
      <c r="CP2391" s="20">
        <v>77.370699999999999</v>
      </c>
      <c r="CQ2391" s="20">
        <v>78.233099999999993</v>
      </c>
      <c r="CR2391" s="20">
        <v>10.8185</v>
      </c>
      <c r="CS2391" s="20">
        <v>848.29499999999996</v>
      </c>
      <c r="CT2391" s="20"/>
      <c r="CU2391" s="22">
        <v>44315.085601851897</v>
      </c>
      <c r="CV2391" s="22"/>
    </row>
    <row r="2392" spans="1:100" s="17" customFormat="1" x14ac:dyDescent="0.25">
      <c r="A2392" s="17" t="s">
        <v>155</v>
      </c>
      <c r="B2392" s="17">
        <v>742</v>
      </c>
      <c r="C2392" s="17">
        <v>19</v>
      </c>
      <c r="E2392" s="18">
        <v>0.61755499999999997</v>
      </c>
      <c r="F2392" s="18">
        <v>0.18895000000000001</v>
      </c>
      <c r="G2392" s="18">
        <v>0</v>
      </c>
      <c r="H2392" s="18">
        <v>17.8583</v>
      </c>
      <c r="I2392" s="18">
        <v>0.389154</v>
      </c>
      <c r="J2392" s="18">
        <v>37.998899999999999</v>
      </c>
      <c r="K2392" s="18">
        <v>42.687800000000003</v>
      </c>
      <c r="L2392" s="18">
        <v>0.25937300000000002</v>
      </c>
      <c r="M2392" s="18">
        <v>100</v>
      </c>
      <c r="N2392" s="18"/>
      <c r="O2392" s="18">
        <v>8.7813000000000002E-2</v>
      </c>
      <c r="P2392" s="18">
        <v>42.6</v>
      </c>
      <c r="Q2392" s="18">
        <f t="shared" si="275"/>
        <v>99.912187000000003</v>
      </c>
      <c r="R2392" s="18"/>
      <c r="S2392" s="18">
        <v>0.83245000000000002</v>
      </c>
      <c r="T2392" s="18">
        <v>0.313336</v>
      </c>
      <c r="U2392" s="18">
        <v>0</v>
      </c>
      <c r="V2392" s="18">
        <v>40.9206</v>
      </c>
      <c r="W2392" s="18">
        <v>0.389154</v>
      </c>
      <c r="X2392" s="18">
        <v>53.168100000000003</v>
      </c>
      <c r="Y2392" s="18">
        <v>4.3764099999999999</v>
      </c>
      <c r="Z2392" s="18">
        <v>100</v>
      </c>
      <c r="AA2392" s="19"/>
      <c r="AB2392" s="18">
        <f>IF(Z2392="","",Z2392-O2392)</f>
        <v>99.912187000000003</v>
      </c>
      <c r="AC2392" s="18">
        <f t="shared" si="276"/>
        <v>95.535776999999996</v>
      </c>
      <c r="AD2392" s="18"/>
      <c r="AE2392" s="34">
        <f>IF(M2392="","",IF(M2392&gt;100,M2392, M2392+O2392))</f>
        <v>100.087813</v>
      </c>
      <c r="AF2392" s="37">
        <f>IF(AE2392="","",IF(AE2392="* * *", Y2392, AE2392-SUM(S2392:X2392)))</f>
        <v>4.4641730000000024</v>
      </c>
      <c r="AG2392" s="54"/>
      <c r="AH2392" s="33"/>
      <c r="AI2392" s="34">
        <f>IF(S2392="","",IF(AI$6=0, 0, S2392/AI$6))</f>
        <v>1.3431175170146505E-2</v>
      </c>
      <c r="AJ2392" s="34">
        <f>IF(T2392="","",IF(AJ$6=0, 0, T2392/AJ$6))</f>
        <v>7.7741416056112296E-3</v>
      </c>
      <c r="AK2392" s="34">
        <f>IF(U2392="","",IF(AK$6=0, 0, U2392/AK$6))</f>
        <v>0</v>
      </c>
      <c r="AL2392" s="34">
        <f>IF(V2392="","",IF(AL$6=0, 0, V2392/AL$6))</f>
        <v>0.28828587394567962</v>
      </c>
      <c r="AM2392" s="34">
        <f>IF(W2392="","",IF(AM$6=0, 0, W2392/AM$6))</f>
        <v>1.0977081364681325E-2</v>
      </c>
      <c r="AN2392" s="34">
        <f>IF(X2392="","",IF(AN$6=0, 0, X2392/AN$6))</f>
        <v>0.9481199199677588</v>
      </c>
      <c r="AO2392" s="34">
        <f>IF(Y2392="","",IF(AO$6=0, 0, Y2392/AO$6))</f>
        <v>0.25732424903901985</v>
      </c>
      <c r="AP2392" s="34"/>
      <c r="AQ2392" s="34">
        <f>IF(AI2392="","",AI2392*AI$4)</f>
        <v>2.6862350340293009E-2</v>
      </c>
      <c r="AR2392" s="33">
        <f>IF(AJ2392="","",AJ2392*AJ$4)</f>
        <v>7.7741416056112296E-3</v>
      </c>
      <c r="AS2392" s="34">
        <f>IF(AK2392="","",AK2392*AK$4)</f>
        <v>0</v>
      </c>
      <c r="AT2392" s="34">
        <f>IF(AL2392="","",AL2392*AL$4)</f>
        <v>0.57657174789135923</v>
      </c>
      <c r="AU2392" s="34">
        <f>IF(AM2392="","",AM2392*AM$4)</f>
        <v>1.0977081364681325E-2</v>
      </c>
      <c r="AV2392" s="34">
        <f>IF(AN2392="","",AN2392*AN$4)</f>
        <v>0.9481199199677588</v>
      </c>
      <c r="AW2392" s="34">
        <f>IF(AO2392="","",AO2392*AO$4)</f>
        <v>0.25732424903901985</v>
      </c>
      <c r="AX2392" s="34"/>
      <c r="AY2392" s="34">
        <f>IF(AQ2392="","",AI2392*AI$5)</f>
        <v>1.3431175170146505E-2</v>
      </c>
      <c r="AZ2392" s="34">
        <f>IF(AR2392="","",AJ2392*AJ$5)</f>
        <v>7.7741416056112296E-3</v>
      </c>
      <c r="BA2392" s="34">
        <f>IF(AS2392="","",AK2392*AK$5)</f>
        <v>0</v>
      </c>
      <c r="BB2392" s="34">
        <f>IF(AT2392="","",AL2392*AL$5)</f>
        <v>1.441429369728398</v>
      </c>
      <c r="BC2392" s="34">
        <f>IF(AU2392="","",AM2392*AM$5)</f>
        <v>0</v>
      </c>
      <c r="BD2392" s="34">
        <f>IF(AV2392="","",AN2392*AN$5)</f>
        <v>0.9481199199677588</v>
      </c>
      <c r="BE2392" s="34">
        <f>IF(AW2392="","",AO2392*AO$5)</f>
        <v>0.25732424903901985</v>
      </c>
      <c r="BF2392" s="34">
        <f>IF(BE2392="","",SUM(AY2392:BE2392))</f>
        <v>2.668078855510934</v>
      </c>
      <c r="BG2392" s="34"/>
      <c r="BH2392" s="34">
        <f>IF(AT2392="","",3/AT2392)</f>
        <v>5.2031685752408325</v>
      </c>
      <c r="BI2392" s="34"/>
      <c r="BJ2392" s="34">
        <f>IF(AQ2392="","",AQ2392*$BH2392)</f>
        <v>0.13976933714772247</v>
      </c>
      <c r="BK2392" s="34">
        <f>IF(AR2392="","",AR2392*$BH2392)</f>
        <v>4.0450169301788658E-2</v>
      </c>
      <c r="BL2392" s="34">
        <f>IF(AS2392="","",AS2392*$BH2392)</f>
        <v>0</v>
      </c>
      <c r="BM2392" s="34">
        <f>IF(AT2392="","",AT2392*$BH2392)</f>
        <v>3</v>
      </c>
      <c r="BN2392" s="34">
        <f>IF(AU2392="","",AU2392*$BH2392)</f>
        <v>5.7115604804571625E-2</v>
      </c>
      <c r="BO2392" s="34">
        <f>IF(AV2392="","",AV2392*$BH2392)</f>
        <v>4.9332277731360961</v>
      </c>
      <c r="BP2392" s="34">
        <f t="shared" si="277"/>
        <v>13.882464057259018</v>
      </c>
      <c r="BQ2392" s="34">
        <f>IF(AW2392="","",AW2392*$BH2392)</f>
        <v>1.3389014462472741</v>
      </c>
      <c r="BR2392" s="34"/>
      <c r="BS2392" s="34">
        <f t="shared" si="278"/>
        <v>5.113447279585607</v>
      </c>
      <c r="BT2392" s="34"/>
      <c r="BU2392" s="34">
        <f t="shared" si="279"/>
        <v>0.94288439519542833</v>
      </c>
      <c r="BV2392" s="34">
        <f t="shared" si="280"/>
        <v>0.94288439519542833</v>
      </c>
      <c r="BW2392" s="34">
        <f t="shared" si="281"/>
        <v>1</v>
      </c>
      <c r="BX2392" s="34"/>
      <c r="BY2392" s="34">
        <f>IF(BV2392="","",IF(BQ2392=0,0,((BV2392/BQ2392)*AF2392)))</f>
        <v>3.1437706419322144</v>
      </c>
      <c r="BZ2392" s="34">
        <f>IF(BY2392="","",SUM(S2392:X2392,BY2392))</f>
        <v>98.767410641932216</v>
      </c>
      <c r="CA2392" s="18"/>
      <c r="CB2392" s="20">
        <v>1.5706000000000001E-2</v>
      </c>
      <c r="CC2392" s="20">
        <v>1.0111E-2</v>
      </c>
      <c r="CD2392" s="20">
        <v>4.7601999999999998E-2</v>
      </c>
      <c r="CE2392" s="20">
        <v>1.278E-2</v>
      </c>
      <c r="CF2392" s="20">
        <v>8.5240000000000003E-3</v>
      </c>
      <c r="CG2392" s="20">
        <v>2.9985000000000001E-2</v>
      </c>
      <c r="CH2392" s="20"/>
      <c r="CI2392" s="21">
        <v>4.1081799999999999</v>
      </c>
      <c r="CJ2392" s="21">
        <v>3.6402000000000001</v>
      </c>
      <c r="CK2392" s="21">
        <v>-25.225999999999999</v>
      </c>
      <c r="CL2392" s="21">
        <v>0.36819299999999999</v>
      </c>
      <c r="CM2392" s="21">
        <v>2.8553000000000002</v>
      </c>
      <c r="CN2392" s="21">
        <v>0.34256700000000001</v>
      </c>
      <c r="CO2392" s="21"/>
      <c r="CP2392" s="20">
        <v>77.385000000000005</v>
      </c>
      <c r="CQ2392" s="20">
        <v>78.185299999999998</v>
      </c>
      <c r="CR2392" s="20">
        <v>10.8195</v>
      </c>
      <c r="CS2392" s="20">
        <v>898.18799999999999</v>
      </c>
      <c r="CT2392" s="20"/>
      <c r="CU2392" s="22">
        <v>44315.087384259299</v>
      </c>
      <c r="CV2392" s="22"/>
    </row>
    <row r="2393" spans="1:100" s="17" customFormat="1" x14ac:dyDescent="0.25">
      <c r="A2393" s="17" t="s">
        <v>155</v>
      </c>
      <c r="B2393" s="17">
        <v>743</v>
      </c>
      <c r="C2393" s="17">
        <v>20</v>
      </c>
      <c r="E2393" s="18">
        <v>0.63605500000000004</v>
      </c>
      <c r="F2393" s="18">
        <v>0.19533700000000001</v>
      </c>
      <c r="G2393" s="18">
        <v>0</v>
      </c>
      <c r="H2393" s="18">
        <v>17.793199999999999</v>
      </c>
      <c r="I2393" s="18">
        <v>0.40771400000000002</v>
      </c>
      <c r="J2393" s="18">
        <v>37.789700000000003</v>
      </c>
      <c r="K2393" s="18">
        <v>42.895699999999998</v>
      </c>
      <c r="L2393" s="18">
        <v>0.28235399999999999</v>
      </c>
      <c r="M2393" s="18">
        <v>100</v>
      </c>
      <c r="N2393" s="18"/>
      <c r="O2393" s="18">
        <v>9.2000999999999999E-2</v>
      </c>
      <c r="P2393" s="18">
        <v>42.803699999999999</v>
      </c>
      <c r="Q2393" s="18">
        <f t="shared" si="275"/>
        <v>99.907999000000004</v>
      </c>
      <c r="R2393" s="18"/>
      <c r="S2393" s="18">
        <v>0.85738800000000004</v>
      </c>
      <c r="T2393" s="18">
        <v>0.32392700000000002</v>
      </c>
      <c r="U2393" s="18">
        <v>0</v>
      </c>
      <c r="V2393" s="18">
        <v>40.7714</v>
      </c>
      <c r="W2393" s="18">
        <v>0.40771400000000002</v>
      </c>
      <c r="X2393" s="18">
        <v>52.875399999999999</v>
      </c>
      <c r="Y2393" s="18">
        <v>4.7641600000000004</v>
      </c>
      <c r="Z2393" s="18">
        <v>100</v>
      </c>
      <c r="AA2393" s="19"/>
      <c r="AB2393" s="18">
        <f>IF(Z2393="","",Z2393-O2393)</f>
        <v>99.907999000000004</v>
      </c>
      <c r="AC2393" s="18">
        <f t="shared" si="276"/>
        <v>95.143839</v>
      </c>
      <c r="AD2393" s="18"/>
      <c r="AE2393" s="34">
        <f>IF(M2393="","",IF(M2393&gt;100,M2393, M2393+O2393))</f>
        <v>100.092001</v>
      </c>
      <c r="AF2393" s="37">
        <f>IF(AE2393="","",IF(AE2393="* * *", Y2393, AE2393-SUM(S2393:X2393)))</f>
        <v>4.8561720000000008</v>
      </c>
      <c r="AG2393" s="54"/>
      <c r="AH2393" s="33"/>
      <c r="AI2393" s="34">
        <f>IF(S2393="","",IF(AI$6=0, 0, S2393/AI$6))</f>
        <v>1.3833537650046936E-2</v>
      </c>
      <c r="AJ2393" s="34">
        <f>IF(T2393="","",IF(AJ$6=0, 0, T2393/AJ$6))</f>
        <v>8.0369136258866807E-3</v>
      </c>
      <c r="AK2393" s="34">
        <f>IF(U2393="","",IF(AK$6=0, 0, U2393/AK$6))</f>
        <v>0</v>
      </c>
      <c r="AL2393" s="34">
        <f>IF(V2393="","",IF(AL$6=0, 0, V2393/AL$6))</f>
        <v>0.28723475904529455</v>
      </c>
      <c r="AM2393" s="34">
        <f>IF(W2393="","",IF(AM$6=0, 0, W2393/AM$6))</f>
        <v>1.1500613514237762E-2</v>
      </c>
      <c r="AN2393" s="34">
        <f>IF(X2393="","",IF(AN$6=0, 0, X2393/AN$6))</f>
        <v>0.9429003484469678</v>
      </c>
      <c r="AO2393" s="34">
        <f>IF(Y2393="","",IF(AO$6=0, 0, Y2393/AO$6))</f>
        <v>0.28012318185493063</v>
      </c>
      <c r="AP2393" s="34"/>
      <c r="AQ2393" s="34">
        <f>IF(AI2393="","",AI2393*AI$4)</f>
        <v>2.7667075300093873E-2</v>
      </c>
      <c r="AR2393" s="33">
        <f>IF(AJ2393="","",AJ2393*AJ$4)</f>
        <v>8.0369136258866807E-3</v>
      </c>
      <c r="AS2393" s="34">
        <f>IF(AK2393="","",AK2393*AK$4)</f>
        <v>0</v>
      </c>
      <c r="AT2393" s="34">
        <f>IF(AL2393="","",AL2393*AL$4)</f>
        <v>0.5744695180905891</v>
      </c>
      <c r="AU2393" s="34">
        <f>IF(AM2393="","",AM2393*AM$4)</f>
        <v>1.1500613514237762E-2</v>
      </c>
      <c r="AV2393" s="34">
        <f>IF(AN2393="","",AN2393*AN$4)</f>
        <v>0.9429003484469678</v>
      </c>
      <c r="AW2393" s="34">
        <f>IF(AO2393="","",AO2393*AO$4)</f>
        <v>0.28012318185493063</v>
      </c>
      <c r="AX2393" s="34"/>
      <c r="AY2393" s="34">
        <f>IF(AQ2393="","",AI2393*AI$5)</f>
        <v>1.3833537650046936E-2</v>
      </c>
      <c r="AZ2393" s="34">
        <f>IF(AR2393="","",AJ2393*AJ$5)</f>
        <v>8.0369136258866807E-3</v>
      </c>
      <c r="BA2393" s="34">
        <f>IF(AS2393="","",AK2393*AK$5)</f>
        <v>0</v>
      </c>
      <c r="BB2393" s="34">
        <f>IF(AT2393="","",AL2393*AL$5)</f>
        <v>1.4361737952264728</v>
      </c>
      <c r="BC2393" s="34">
        <f>IF(AU2393="","",AM2393*AM$5)</f>
        <v>0</v>
      </c>
      <c r="BD2393" s="34">
        <f>IF(AV2393="","",AN2393*AN$5)</f>
        <v>0.9429003484469678</v>
      </c>
      <c r="BE2393" s="34">
        <f>IF(AW2393="","",AO2393*AO$5)</f>
        <v>0.28012318185493063</v>
      </c>
      <c r="BF2393" s="34">
        <f>IF(BE2393="","",SUM(AY2393:BE2393))</f>
        <v>2.681067776804305</v>
      </c>
      <c r="BG2393" s="34"/>
      <c r="BH2393" s="34">
        <f>IF(AT2393="","",3/AT2393)</f>
        <v>5.2222091956616659</v>
      </c>
      <c r="BI2393" s="34"/>
      <c r="BJ2393" s="34">
        <f>IF(AQ2393="","",AQ2393*$BH2393)</f>
        <v>0.14448325504921397</v>
      </c>
      <c r="BK2393" s="34">
        <f>IF(AR2393="","",AR2393*$BH2393)</f>
        <v>4.1970444241843964E-2</v>
      </c>
      <c r="BL2393" s="34">
        <f>IF(AS2393="","",AS2393*$BH2393)</f>
        <v>0</v>
      </c>
      <c r="BM2393" s="34">
        <f>IF(AT2393="","",AT2393*$BH2393)</f>
        <v>3</v>
      </c>
      <c r="BN2393" s="34">
        <f>IF(AU2393="","",AU2393*$BH2393)</f>
        <v>6.0058609649803266E-2</v>
      </c>
      <c r="BO2393" s="34">
        <f>IF(AV2393="","",AV2393*$BH2393)</f>
        <v>4.9240228702523439</v>
      </c>
      <c r="BP2393" s="34">
        <f t="shared" si="277"/>
        <v>14.001096798219621</v>
      </c>
      <c r="BQ2393" s="34">
        <f>IF(AW2393="","",AW2393*$BH2393)</f>
        <v>1.4628618562008238</v>
      </c>
      <c r="BR2393" s="34"/>
      <c r="BS2393" s="34">
        <f t="shared" si="278"/>
        <v>5.110476569543402</v>
      </c>
      <c r="BT2393" s="34"/>
      <c r="BU2393" s="34">
        <f t="shared" si="279"/>
        <v>0.93994139035019675</v>
      </c>
      <c r="BV2393" s="34">
        <f t="shared" si="280"/>
        <v>0.93994139035019675</v>
      </c>
      <c r="BW2393" s="34">
        <f t="shared" si="281"/>
        <v>1</v>
      </c>
      <c r="BX2393" s="34"/>
      <c r="BY2393" s="34">
        <f>IF(BV2393="","",IF(BQ2393=0,0,((BV2393/BQ2393)*AF2393)))</f>
        <v>3.1202652814491545</v>
      </c>
      <c r="BZ2393" s="34">
        <f>IF(BY2393="","",SUM(S2393:X2393,BY2393))</f>
        <v>98.356094281449145</v>
      </c>
      <c r="CA2393" s="18"/>
      <c r="CB2393" s="20">
        <v>1.5682000000000001E-2</v>
      </c>
      <c r="CC2393" s="20">
        <v>1.0026999999999999E-2</v>
      </c>
      <c r="CD2393" s="20">
        <v>4.6988000000000002E-2</v>
      </c>
      <c r="CE2393" s="20">
        <v>1.3017000000000001E-2</v>
      </c>
      <c r="CF2393" s="20">
        <v>8.7539999999999996E-3</v>
      </c>
      <c r="CG2393" s="20">
        <v>3.1726999999999998E-2</v>
      </c>
      <c r="CH2393" s="20"/>
      <c r="CI2393" s="21">
        <v>4.0373900000000003</v>
      </c>
      <c r="CJ2393" s="21">
        <v>3.5386000000000002</v>
      </c>
      <c r="CK2393" s="21">
        <v>-23.032</v>
      </c>
      <c r="CL2393" s="21">
        <v>0.36903399999999997</v>
      </c>
      <c r="CM2393" s="21">
        <v>2.7915000000000001</v>
      </c>
      <c r="CN2393" s="21">
        <v>0.34384599999999998</v>
      </c>
      <c r="CO2393" s="21"/>
      <c r="CP2393" s="20">
        <v>77.399299999999997</v>
      </c>
      <c r="CQ2393" s="20">
        <v>78.137500000000003</v>
      </c>
      <c r="CR2393" s="20">
        <v>10.821</v>
      </c>
      <c r="CS2393" s="20">
        <v>948.08600000000001</v>
      </c>
      <c r="CT2393" s="20"/>
      <c r="CU2393" s="22">
        <v>44315.089155092603</v>
      </c>
      <c r="CV2393" s="22"/>
    </row>
    <row r="2394" spans="1:100" s="17" customFormat="1" x14ac:dyDescent="0.25">
      <c r="A2394" s="17" t="s">
        <v>155</v>
      </c>
      <c r="B2394" s="17">
        <v>744</v>
      </c>
      <c r="C2394" s="17">
        <v>21</v>
      </c>
      <c r="E2394" s="18">
        <v>0.64489399999999997</v>
      </c>
      <c r="F2394" s="18">
        <v>0.173597</v>
      </c>
      <c r="G2394" s="18">
        <v>0</v>
      </c>
      <c r="H2394" s="18">
        <v>17.766999999999999</v>
      </c>
      <c r="I2394" s="18">
        <v>0.43089899999999998</v>
      </c>
      <c r="J2394" s="18">
        <v>37.765000000000001</v>
      </c>
      <c r="K2394" s="18">
        <v>42.930599999999998</v>
      </c>
      <c r="L2394" s="18">
        <v>0.28801500000000002</v>
      </c>
      <c r="M2394" s="18">
        <v>100</v>
      </c>
      <c r="N2394" s="18"/>
      <c r="O2394" s="18">
        <v>9.7233E-2</v>
      </c>
      <c r="P2394" s="18">
        <v>42.833399999999997</v>
      </c>
      <c r="Q2394" s="18">
        <f t="shared" si="275"/>
        <v>99.902766999999997</v>
      </c>
      <c r="R2394" s="18"/>
      <c r="S2394" s="18">
        <v>0.86930300000000005</v>
      </c>
      <c r="T2394" s="18">
        <v>0.28787600000000002</v>
      </c>
      <c r="U2394" s="18">
        <v>0</v>
      </c>
      <c r="V2394" s="18">
        <v>40.711300000000001</v>
      </c>
      <c r="W2394" s="18">
        <v>0.43089899999999998</v>
      </c>
      <c r="X2394" s="18">
        <v>52.840899999999998</v>
      </c>
      <c r="Y2394" s="18">
        <v>4.8596700000000004</v>
      </c>
      <c r="Z2394" s="18">
        <v>100</v>
      </c>
      <c r="AA2394" s="19"/>
      <c r="AB2394" s="18">
        <f>IF(Z2394="","",Z2394-O2394)</f>
        <v>99.902766999999997</v>
      </c>
      <c r="AC2394" s="18">
        <f t="shared" si="276"/>
        <v>95.043097000000003</v>
      </c>
      <c r="AD2394" s="18"/>
      <c r="AE2394" s="34">
        <f>IF(M2394="","",IF(M2394&gt;100,M2394, M2394+O2394))</f>
        <v>100.097233</v>
      </c>
      <c r="AF2394" s="37">
        <f>IF(AE2394="","",IF(AE2394="* * *", Y2394, AE2394-SUM(S2394:X2394)))</f>
        <v>4.9569550000000078</v>
      </c>
      <c r="AG2394" s="54"/>
      <c r="AH2394" s="33"/>
      <c r="AI2394" s="34">
        <f>IF(S2394="","",IF(AI$6=0, 0, S2394/AI$6))</f>
        <v>1.4025780369912748E-2</v>
      </c>
      <c r="AJ2394" s="34">
        <f>IF(T2394="","",IF(AJ$6=0, 0, T2394/AJ$6))</f>
        <v>7.1424566243806593E-3</v>
      </c>
      <c r="AK2394" s="34">
        <f>IF(U2394="","",IF(AK$6=0, 0, U2394/AK$6))</f>
        <v>0</v>
      </c>
      <c r="AL2394" s="34">
        <f>IF(V2394="","",IF(AL$6=0, 0, V2394/AL$6))</f>
        <v>0.286811354182606</v>
      </c>
      <c r="AM2394" s="34">
        <f>IF(W2394="","",IF(AM$6=0, 0, W2394/AM$6))</f>
        <v>1.2154605587915883E-2</v>
      </c>
      <c r="AN2394" s="34">
        <f>IF(X2394="","",IF(AN$6=0, 0, X2394/AN$6))</f>
        <v>0.94228512734185244</v>
      </c>
      <c r="AO2394" s="34">
        <f>IF(Y2394="","",IF(AO$6=0, 0, Y2394/AO$6))</f>
        <v>0.2857389808832933</v>
      </c>
      <c r="AP2394" s="34"/>
      <c r="AQ2394" s="34">
        <f>IF(AI2394="","",AI2394*AI$4)</f>
        <v>2.8051560739825496E-2</v>
      </c>
      <c r="AR2394" s="33">
        <f>IF(AJ2394="","",AJ2394*AJ$4)</f>
        <v>7.1424566243806593E-3</v>
      </c>
      <c r="AS2394" s="34">
        <f>IF(AK2394="","",AK2394*AK$4)</f>
        <v>0</v>
      </c>
      <c r="AT2394" s="34">
        <f>IF(AL2394="","",AL2394*AL$4)</f>
        <v>0.57362270836521201</v>
      </c>
      <c r="AU2394" s="34">
        <f>IF(AM2394="","",AM2394*AM$4)</f>
        <v>1.2154605587915883E-2</v>
      </c>
      <c r="AV2394" s="34">
        <f>IF(AN2394="","",AN2394*AN$4)</f>
        <v>0.94228512734185244</v>
      </c>
      <c r="AW2394" s="34">
        <f>IF(AO2394="","",AO2394*AO$4)</f>
        <v>0.2857389808832933</v>
      </c>
      <c r="AX2394" s="34"/>
      <c r="AY2394" s="34">
        <f>IF(AQ2394="","",AI2394*AI$5)</f>
        <v>1.4025780369912748E-2</v>
      </c>
      <c r="AZ2394" s="34">
        <f>IF(AR2394="","",AJ2394*AJ$5)</f>
        <v>7.1424566243806593E-3</v>
      </c>
      <c r="BA2394" s="34">
        <f>IF(AS2394="","",AK2394*AK$5)</f>
        <v>0</v>
      </c>
      <c r="BB2394" s="34">
        <f>IF(AT2394="","",AL2394*AL$5)</f>
        <v>1.4340567709130301</v>
      </c>
      <c r="BC2394" s="34">
        <f>IF(AU2394="","",AM2394*AM$5)</f>
        <v>0</v>
      </c>
      <c r="BD2394" s="34">
        <f>IF(AV2394="","",AN2394*AN$5)</f>
        <v>0.94228512734185244</v>
      </c>
      <c r="BE2394" s="34">
        <f>IF(AW2394="","",AO2394*AO$5)</f>
        <v>0.2857389808832933</v>
      </c>
      <c r="BF2394" s="34">
        <f>IF(BE2394="","",SUM(AY2394:BE2394))</f>
        <v>2.683249116132469</v>
      </c>
      <c r="BG2394" s="34"/>
      <c r="BH2394" s="34">
        <f>IF(AT2394="","",3/AT2394)</f>
        <v>5.2299184747232337</v>
      </c>
      <c r="BI2394" s="34"/>
      <c r="BJ2394" s="34">
        <f>IF(AQ2394="","",AQ2394*$BH2394)</f>
        <v>0.1467073757580343</v>
      </c>
      <c r="BK2394" s="34">
        <f>IF(AR2394="","",AR2394*$BH2394)</f>
        <v>3.7354465854757754E-2</v>
      </c>
      <c r="BL2394" s="34">
        <f>IF(AS2394="","",AS2394*$BH2394)</f>
        <v>0</v>
      </c>
      <c r="BM2394" s="34">
        <f>IF(AT2394="","",AT2394*$BH2394)</f>
        <v>3</v>
      </c>
      <c r="BN2394" s="34">
        <f>IF(AU2394="","",AU2394*$BH2394)</f>
        <v>6.3567596317215536E-2</v>
      </c>
      <c r="BO2394" s="34">
        <f>IF(AV2394="","",AV2394*$BH2394)</f>
        <v>4.9280743959420885</v>
      </c>
      <c r="BP2394" s="34">
        <f t="shared" si="277"/>
        <v>14.033174124745987</v>
      </c>
      <c r="BQ2394" s="34">
        <f>IF(AW2394="","",AW2394*$BH2394)</f>
        <v>1.4943915750701244</v>
      </c>
      <c r="BR2394" s="34"/>
      <c r="BS2394" s="34">
        <f t="shared" si="278"/>
        <v>5.1121362375548802</v>
      </c>
      <c r="BT2394" s="34"/>
      <c r="BU2394" s="34">
        <f t="shared" si="279"/>
        <v>0.93643240368278446</v>
      </c>
      <c r="BV2394" s="34">
        <f t="shared" si="280"/>
        <v>0.93643240368278446</v>
      </c>
      <c r="BW2394" s="34">
        <f t="shared" si="281"/>
        <v>1</v>
      </c>
      <c r="BX2394" s="34"/>
      <c r="BY2394" s="34">
        <f>IF(BV2394="","",IF(BQ2394=0,0,((BV2394/BQ2394)*AF2394)))</f>
        <v>3.1061827187961661</v>
      </c>
      <c r="BZ2394" s="34">
        <f>IF(BY2394="","",SUM(S2394:X2394,BY2394))</f>
        <v>98.246460718796158</v>
      </c>
      <c r="CA2394" s="18"/>
      <c r="CB2394" s="20">
        <v>1.6582E-2</v>
      </c>
      <c r="CC2394" s="20">
        <v>1.0031E-2</v>
      </c>
      <c r="CD2394" s="20">
        <v>4.7440999999999997E-2</v>
      </c>
      <c r="CE2394" s="20">
        <v>1.2789999999999999E-2</v>
      </c>
      <c r="CF2394" s="20">
        <v>8.8889999999999993E-3</v>
      </c>
      <c r="CG2394" s="20">
        <v>3.0816E-2</v>
      </c>
      <c r="CH2394" s="20"/>
      <c r="CI2394" s="21">
        <v>4.0438999999999998</v>
      </c>
      <c r="CJ2394" s="21">
        <v>3.8630499999999999</v>
      </c>
      <c r="CK2394" s="21">
        <v>-31.036000000000001</v>
      </c>
      <c r="CL2394" s="21">
        <v>0.369257</v>
      </c>
      <c r="CM2394" s="21">
        <v>2.7098900000000001</v>
      </c>
      <c r="CN2394" s="21">
        <v>0.34384700000000001</v>
      </c>
      <c r="CO2394" s="21"/>
      <c r="CP2394" s="20">
        <v>77.413499999999999</v>
      </c>
      <c r="CQ2394" s="20">
        <v>78.089600000000004</v>
      </c>
      <c r="CR2394" s="20">
        <v>10.821999999999999</v>
      </c>
      <c r="CS2394" s="20">
        <v>998.04399999999998</v>
      </c>
      <c r="CT2394" s="20"/>
      <c r="CU2394" s="22">
        <v>44315.090925925899</v>
      </c>
      <c r="CV2394" s="22"/>
    </row>
    <row r="2395" spans="1:100" s="17" customFormat="1" x14ac:dyDescent="0.25">
      <c r="A2395" s="17" t="s">
        <v>155</v>
      </c>
      <c r="B2395" s="17">
        <v>745</v>
      </c>
      <c r="C2395" s="17">
        <v>22</v>
      </c>
      <c r="E2395" s="18">
        <v>0.65216200000000002</v>
      </c>
      <c r="F2395" s="18">
        <v>0.18359300000000001</v>
      </c>
      <c r="G2395" s="18">
        <v>0</v>
      </c>
      <c r="H2395" s="18">
        <v>17.751999999999999</v>
      </c>
      <c r="I2395" s="18">
        <v>0.425674</v>
      </c>
      <c r="J2395" s="18">
        <v>38.061500000000002</v>
      </c>
      <c r="K2395" s="18">
        <v>42.660899999999998</v>
      </c>
      <c r="L2395" s="18">
        <v>0.26421600000000001</v>
      </c>
      <c r="M2395" s="18">
        <v>100</v>
      </c>
      <c r="N2395" s="18"/>
      <c r="O2395" s="18">
        <v>9.6054E-2</v>
      </c>
      <c r="P2395" s="18">
        <v>42.564900000000002</v>
      </c>
      <c r="Q2395" s="18">
        <f t="shared" si="275"/>
        <v>99.903946000000005</v>
      </c>
      <c r="R2395" s="18"/>
      <c r="S2395" s="18">
        <v>0.87909999999999999</v>
      </c>
      <c r="T2395" s="18">
        <v>0.30445299999999997</v>
      </c>
      <c r="U2395" s="18">
        <v>0</v>
      </c>
      <c r="V2395" s="18">
        <v>40.677</v>
      </c>
      <c r="W2395" s="18">
        <v>0.425674</v>
      </c>
      <c r="X2395" s="18">
        <v>53.255699999999997</v>
      </c>
      <c r="Y2395" s="18">
        <v>4.4581200000000001</v>
      </c>
      <c r="Z2395" s="18">
        <v>100</v>
      </c>
      <c r="AA2395" s="19"/>
      <c r="AB2395" s="18">
        <f>IF(Z2395="","",Z2395-O2395)</f>
        <v>99.903946000000005</v>
      </c>
      <c r="AC2395" s="18">
        <f t="shared" si="276"/>
        <v>95.445826000000011</v>
      </c>
      <c r="AD2395" s="18"/>
      <c r="AE2395" s="34">
        <f>IF(M2395="","",IF(M2395&gt;100,M2395, M2395+O2395))</f>
        <v>100.096054</v>
      </c>
      <c r="AF2395" s="37">
        <f>IF(AE2395="","",IF(AE2395="* * *", Y2395, AE2395-SUM(S2395:X2395)))</f>
        <v>4.5541270000000083</v>
      </c>
      <c r="AG2395" s="54"/>
      <c r="AH2395" s="33"/>
      <c r="AI2395" s="34">
        <f>IF(S2395="","",IF(AI$6=0, 0, S2395/AI$6))</f>
        <v>1.4183850191694146E-2</v>
      </c>
      <c r="AJ2395" s="34">
        <f>IF(T2395="","",IF(AJ$6=0, 0, T2395/AJ$6))</f>
        <v>7.5537465667946078E-3</v>
      </c>
      <c r="AK2395" s="34">
        <f>IF(U2395="","",IF(AK$6=0, 0, U2395/AK$6))</f>
        <v>0</v>
      </c>
      <c r="AL2395" s="34">
        <f>IF(V2395="","",IF(AL$6=0, 0, V2395/AL$6))</f>
        <v>0.28656971047561397</v>
      </c>
      <c r="AM2395" s="34">
        <f>IF(W2395="","",IF(AM$6=0, 0, W2395/AM$6))</f>
        <v>1.2007221133097329E-2</v>
      </c>
      <c r="AN2395" s="34">
        <f>IF(X2395="","",IF(AN$6=0, 0, X2395/AN$6))</f>
        <v>0.94968204659987787</v>
      </c>
      <c r="AO2395" s="34">
        <f>IF(Y2395="","",IF(AO$6=0, 0, Y2395/AO$6))</f>
        <v>0.26212863537141978</v>
      </c>
      <c r="AP2395" s="34"/>
      <c r="AQ2395" s="34">
        <f>IF(AI2395="","",AI2395*AI$4)</f>
        <v>2.8367700383388293E-2</v>
      </c>
      <c r="AR2395" s="33">
        <f>IF(AJ2395="","",AJ2395*AJ$4)</f>
        <v>7.5537465667946078E-3</v>
      </c>
      <c r="AS2395" s="34">
        <f>IF(AK2395="","",AK2395*AK$4)</f>
        <v>0</v>
      </c>
      <c r="AT2395" s="34">
        <f>IF(AL2395="","",AL2395*AL$4)</f>
        <v>0.57313942095122794</v>
      </c>
      <c r="AU2395" s="34">
        <f>IF(AM2395="","",AM2395*AM$4)</f>
        <v>1.2007221133097329E-2</v>
      </c>
      <c r="AV2395" s="34">
        <f>IF(AN2395="","",AN2395*AN$4)</f>
        <v>0.94968204659987787</v>
      </c>
      <c r="AW2395" s="34">
        <f>IF(AO2395="","",AO2395*AO$4)</f>
        <v>0.26212863537141978</v>
      </c>
      <c r="AX2395" s="34"/>
      <c r="AY2395" s="34">
        <f>IF(AQ2395="","",AI2395*AI$5)</f>
        <v>1.4183850191694146E-2</v>
      </c>
      <c r="AZ2395" s="34">
        <f>IF(AR2395="","",AJ2395*AJ$5)</f>
        <v>7.5537465667946078E-3</v>
      </c>
      <c r="BA2395" s="34">
        <f>IF(AS2395="","",AK2395*AK$5)</f>
        <v>0</v>
      </c>
      <c r="BB2395" s="34">
        <f>IF(AT2395="","",AL2395*AL$5)</f>
        <v>1.4328485523780699</v>
      </c>
      <c r="BC2395" s="34">
        <f>IF(AU2395="","",AM2395*AM$5)</f>
        <v>0</v>
      </c>
      <c r="BD2395" s="34">
        <f>IF(AV2395="","",AN2395*AN$5)</f>
        <v>0.94968204659987787</v>
      </c>
      <c r="BE2395" s="34">
        <f>IF(AW2395="","",AO2395*AO$5)</f>
        <v>0.26212863537141978</v>
      </c>
      <c r="BF2395" s="34">
        <f>IF(BE2395="","",SUM(AY2395:BE2395))</f>
        <v>2.6663968311078561</v>
      </c>
      <c r="BG2395" s="34"/>
      <c r="BH2395" s="34">
        <f>IF(AT2395="","",3/AT2395)</f>
        <v>5.2343284903016452</v>
      </c>
      <c r="BI2395" s="34"/>
      <c r="BJ2395" s="34">
        <f>IF(AQ2395="","",AQ2395*$BH2395)</f>
        <v>0.14848586232111025</v>
      </c>
      <c r="BK2395" s="34">
        <f>IF(AR2395="","",AR2395*$BH2395)</f>
        <v>3.9538790863091255E-2</v>
      </c>
      <c r="BL2395" s="34">
        <f>IF(AS2395="","",AS2395*$BH2395)</f>
        <v>0</v>
      </c>
      <c r="BM2395" s="34">
        <f>IF(AT2395="","",AT2395*$BH2395)</f>
        <v>3</v>
      </c>
      <c r="BN2395" s="34">
        <f>IF(AU2395="","",AU2395*$BH2395)</f>
        <v>6.2849739666323345E-2</v>
      </c>
      <c r="BO2395" s="34">
        <f>IF(AV2395="","",AV2395*$BH2395)</f>
        <v>4.9709477932457151</v>
      </c>
      <c r="BP2395" s="34">
        <f t="shared" si="277"/>
        <v>13.956796899517874</v>
      </c>
      <c r="BQ2395" s="34">
        <f>IF(AW2395="","",AW2395*$BH2395)</f>
        <v>1.372067384248514</v>
      </c>
      <c r="BR2395" s="34"/>
      <c r="BS2395" s="34">
        <f t="shared" si="278"/>
        <v>5.1589724464299165</v>
      </c>
      <c r="BT2395" s="34"/>
      <c r="BU2395" s="34">
        <f t="shared" si="279"/>
        <v>0.93715026033367665</v>
      </c>
      <c r="BV2395" s="34">
        <f t="shared" si="280"/>
        <v>0.93715026033367665</v>
      </c>
      <c r="BW2395" s="34">
        <f t="shared" si="281"/>
        <v>1</v>
      </c>
      <c r="BX2395" s="34"/>
      <c r="BY2395" s="34">
        <f>IF(BV2395="","",IF(BQ2395=0,0,((BV2395/BQ2395)*AF2395)))</f>
        <v>3.1105624640878533</v>
      </c>
      <c r="BZ2395" s="34">
        <f>IF(BY2395="","",SUM(S2395:X2395,BY2395))</f>
        <v>98.652489464087836</v>
      </c>
      <c r="CA2395" s="18"/>
      <c r="CB2395" s="20">
        <v>1.5841000000000001E-2</v>
      </c>
      <c r="CC2395" s="20">
        <v>9.5510000000000005E-3</v>
      </c>
      <c r="CD2395" s="20">
        <v>4.8351999999999999E-2</v>
      </c>
      <c r="CE2395" s="20">
        <v>1.3154000000000001E-2</v>
      </c>
      <c r="CF2395" s="20">
        <v>8.6280000000000003E-3</v>
      </c>
      <c r="CG2395" s="20">
        <v>3.0467000000000001E-2</v>
      </c>
      <c r="CH2395" s="20"/>
      <c r="CI2395" s="21">
        <v>3.9850599999999998</v>
      </c>
      <c r="CJ2395" s="21">
        <v>3.6201699999999999</v>
      </c>
      <c r="CK2395" s="21">
        <v>-17.863</v>
      </c>
      <c r="CL2395" s="21">
        <v>0.36937500000000001</v>
      </c>
      <c r="CM2395" s="21">
        <v>2.7151399999999999</v>
      </c>
      <c r="CN2395" s="21">
        <v>0.34229999999999999</v>
      </c>
      <c r="CO2395" s="21"/>
      <c r="CP2395" s="20">
        <v>77.427700000000002</v>
      </c>
      <c r="CQ2395" s="20">
        <v>78.041899999999998</v>
      </c>
      <c r="CR2395" s="20">
        <v>10.823</v>
      </c>
      <c r="CS2395" s="20">
        <v>1047.81</v>
      </c>
      <c r="CT2395" s="20"/>
      <c r="CU2395" s="22">
        <v>44315.092696759297</v>
      </c>
      <c r="CV2395" s="22"/>
    </row>
    <row r="2396" spans="1:100" s="17" customFormat="1" x14ac:dyDescent="0.25">
      <c r="A2396" s="17" t="s">
        <v>155</v>
      </c>
      <c r="B2396" s="17">
        <v>746</v>
      </c>
      <c r="C2396" s="17">
        <v>23</v>
      </c>
      <c r="E2396" s="18">
        <v>0.61231400000000002</v>
      </c>
      <c r="F2396" s="18">
        <v>0.17580200000000001</v>
      </c>
      <c r="G2396" s="18">
        <v>0</v>
      </c>
      <c r="H2396" s="18">
        <v>17.870999999999999</v>
      </c>
      <c r="I2396" s="18">
        <v>0.43099399999999999</v>
      </c>
      <c r="J2396" s="18">
        <v>38.029200000000003</v>
      </c>
      <c r="K2396" s="18">
        <v>42.626300000000001</v>
      </c>
      <c r="L2396" s="18">
        <v>0.25435600000000003</v>
      </c>
      <c r="M2396" s="18">
        <v>100</v>
      </c>
      <c r="N2396" s="18"/>
      <c r="O2396" s="18">
        <v>9.7253999999999993E-2</v>
      </c>
      <c r="P2396" s="18">
        <v>42.529000000000003</v>
      </c>
      <c r="Q2396" s="18">
        <f t="shared" si="275"/>
        <v>99.902745999999993</v>
      </c>
      <c r="R2396" s="18"/>
      <c r="S2396" s="18">
        <v>0.82538599999999995</v>
      </c>
      <c r="T2396" s="18">
        <v>0.29153200000000001</v>
      </c>
      <c r="U2396" s="18">
        <v>0</v>
      </c>
      <c r="V2396" s="18">
        <v>40.949800000000003</v>
      </c>
      <c r="W2396" s="18">
        <v>0.43099399999999999</v>
      </c>
      <c r="X2396" s="18">
        <v>53.210599999999999</v>
      </c>
      <c r="Y2396" s="18">
        <v>4.2917500000000004</v>
      </c>
      <c r="Z2396" s="18">
        <v>100</v>
      </c>
      <c r="AA2396" s="19"/>
      <c r="AB2396" s="18">
        <f>IF(Z2396="","",Z2396-O2396)</f>
        <v>99.902745999999993</v>
      </c>
      <c r="AC2396" s="18">
        <f t="shared" si="276"/>
        <v>95.610996</v>
      </c>
      <c r="AD2396" s="18"/>
      <c r="AE2396" s="34">
        <f>IF(M2396="","",IF(M2396&gt;100,M2396, M2396+O2396))</f>
        <v>100.09725400000001</v>
      </c>
      <c r="AF2396" s="37">
        <f>IF(AE2396="","",IF(AE2396="* * *", Y2396, AE2396-SUM(S2396:X2396)))</f>
        <v>4.3889420000000001</v>
      </c>
      <c r="AG2396" s="54"/>
      <c r="AH2396" s="33"/>
      <c r="AI2396" s="34">
        <f>IF(S2396="","",IF(AI$6=0, 0, S2396/AI$6))</f>
        <v>1.3317200971813973E-2</v>
      </c>
      <c r="AJ2396" s="34">
        <f>IF(T2396="","",IF(AJ$6=0, 0, T2396/AJ$6))</f>
        <v>7.2331651982761409E-3</v>
      </c>
      <c r="AK2396" s="34">
        <f>IF(U2396="","",IF(AK$6=0, 0, U2396/AK$6))</f>
        <v>0</v>
      </c>
      <c r="AL2396" s="34">
        <f>IF(V2396="","",IF(AL$6=0, 0, V2396/AL$6))</f>
        <v>0.2884915881218944</v>
      </c>
      <c r="AM2396" s="34">
        <f>IF(W2396="","",IF(AM$6=0, 0, W2396/AM$6))</f>
        <v>1.2157285305276221E-2</v>
      </c>
      <c r="AN2396" s="34">
        <f>IF(X2396="","",IF(AN$6=0, 0, X2396/AN$6))</f>
        <v>0.94887780103927777</v>
      </c>
      <c r="AO2396" s="34">
        <f>IF(Y2396="","",IF(AO$6=0, 0, Y2396/AO$6))</f>
        <v>0.25234640854335255</v>
      </c>
      <c r="AP2396" s="34"/>
      <c r="AQ2396" s="34">
        <f>IF(AI2396="","",AI2396*AI$4)</f>
        <v>2.6634401943627945E-2</v>
      </c>
      <c r="AR2396" s="33">
        <f>IF(AJ2396="","",AJ2396*AJ$4)</f>
        <v>7.2331651982761409E-3</v>
      </c>
      <c r="AS2396" s="34">
        <f>IF(AK2396="","",AK2396*AK$4)</f>
        <v>0</v>
      </c>
      <c r="AT2396" s="34">
        <f>IF(AL2396="","",AL2396*AL$4)</f>
        <v>0.57698317624378881</v>
      </c>
      <c r="AU2396" s="34">
        <f>IF(AM2396="","",AM2396*AM$4)</f>
        <v>1.2157285305276221E-2</v>
      </c>
      <c r="AV2396" s="34">
        <f>IF(AN2396="","",AN2396*AN$4)</f>
        <v>0.94887780103927777</v>
      </c>
      <c r="AW2396" s="34">
        <f>IF(AO2396="","",AO2396*AO$4)</f>
        <v>0.25234640854335255</v>
      </c>
      <c r="AX2396" s="34"/>
      <c r="AY2396" s="34">
        <f>IF(AQ2396="","",AI2396*AI$5)</f>
        <v>1.3317200971813973E-2</v>
      </c>
      <c r="AZ2396" s="34">
        <f>IF(AR2396="","",AJ2396*AJ$5)</f>
        <v>7.2331651982761409E-3</v>
      </c>
      <c r="BA2396" s="34">
        <f>IF(AS2396="","",AK2396*AK$5)</f>
        <v>0</v>
      </c>
      <c r="BB2396" s="34">
        <f>IF(AT2396="","",AL2396*AL$5)</f>
        <v>1.442457940609472</v>
      </c>
      <c r="BC2396" s="34">
        <f>IF(AU2396="","",AM2396*AM$5)</f>
        <v>0</v>
      </c>
      <c r="BD2396" s="34">
        <f>IF(AV2396="","",AN2396*AN$5)</f>
        <v>0.94887780103927777</v>
      </c>
      <c r="BE2396" s="34">
        <f>IF(AW2396="","",AO2396*AO$5)</f>
        <v>0.25234640854335255</v>
      </c>
      <c r="BF2396" s="34">
        <f>IF(BE2396="","",SUM(AY2396:BE2396))</f>
        <v>2.6642325163621927</v>
      </c>
      <c r="BG2396" s="34"/>
      <c r="BH2396" s="34">
        <f>IF(AT2396="","",3/AT2396)</f>
        <v>5.1994583612129972</v>
      </c>
      <c r="BI2396" s="34"/>
      <c r="BJ2396" s="34">
        <f>IF(AQ2396="","",AQ2396*$BH2396)</f>
        <v>0.13848446388170402</v>
      </c>
      <c r="BK2396" s="34">
        <f>IF(AR2396="","",AR2396*$BH2396)</f>
        <v>3.7608541268211747E-2</v>
      </c>
      <c r="BL2396" s="34">
        <f>IF(AS2396="","",AS2396*$BH2396)</f>
        <v>0</v>
      </c>
      <c r="BM2396" s="34">
        <f>IF(AT2396="","",AT2396*$BH2396)</f>
        <v>3</v>
      </c>
      <c r="BN2396" s="34">
        <f>IF(AU2396="","",AU2396*$BH2396)</f>
        <v>6.3211298730170354E-2</v>
      </c>
      <c r="BO2396" s="34">
        <f>IF(AV2396="","",AV2396*$BH2396)</f>
        <v>4.9336506163830753</v>
      </c>
      <c r="BP2396" s="34">
        <f t="shared" si="277"/>
        <v>13.852566033414947</v>
      </c>
      <c r="BQ2396" s="34">
        <f>IF(AW2396="","",AW2396*$BH2396)</f>
        <v>1.3120646438228054</v>
      </c>
      <c r="BR2396" s="34"/>
      <c r="BS2396" s="34">
        <f t="shared" si="278"/>
        <v>5.1097436215329912</v>
      </c>
      <c r="BT2396" s="34"/>
      <c r="BU2396" s="34">
        <f t="shared" si="279"/>
        <v>0.9367887012698296</v>
      </c>
      <c r="BV2396" s="34">
        <f t="shared" si="280"/>
        <v>0.9367887012698296</v>
      </c>
      <c r="BW2396" s="34">
        <f t="shared" si="281"/>
        <v>1</v>
      </c>
      <c r="BX2396" s="34"/>
      <c r="BY2396" s="34">
        <f>IF(BV2396="","",IF(BQ2396=0,0,((BV2396/BQ2396)*AF2396)))</f>
        <v>3.133619441302367</v>
      </c>
      <c r="BZ2396" s="34">
        <f>IF(BY2396="","",SUM(S2396:X2396,BY2396))</f>
        <v>98.841931441302378</v>
      </c>
      <c r="CA2396" s="18"/>
      <c r="CB2396" s="20">
        <v>1.6160000000000001E-2</v>
      </c>
      <c r="CC2396" s="20">
        <v>9.665E-3</v>
      </c>
      <c r="CD2396" s="20">
        <v>4.7625000000000001E-2</v>
      </c>
      <c r="CE2396" s="20">
        <v>1.251E-2</v>
      </c>
      <c r="CF2396" s="20">
        <v>9.4660000000000005E-3</v>
      </c>
      <c r="CG2396" s="20">
        <v>3.1838999999999999E-2</v>
      </c>
      <c r="CH2396" s="20"/>
      <c r="CI2396" s="21">
        <v>4.14839</v>
      </c>
      <c r="CJ2396" s="21">
        <v>3.7569300000000001</v>
      </c>
      <c r="CK2396" s="21">
        <v>-28.623000000000001</v>
      </c>
      <c r="CL2396" s="21">
        <v>0.36785899999999999</v>
      </c>
      <c r="CM2396" s="21">
        <v>2.73753</v>
      </c>
      <c r="CN2396" s="21">
        <v>0.34259099999999998</v>
      </c>
      <c r="CO2396" s="21"/>
      <c r="CP2396" s="20">
        <v>77.441900000000004</v>
      </c>
      <c r="CQ2396" s="20">
        <v>77.994</v>
      </c>
      <c r="CR2396" s="20">
        <v>10.8245</v>
      </c>
      <c r="CS2396" s="20">
        <v>1097.77</v>
      </c>
      <c r="CT2396" s="20"/>
      <c r="CU2396" s="22">
        <v>44315.0944675926</v>
      </c>
      <c r="CV2396" s="22"/>
    </row>
    <row r="2397" spans="1:100" s="17" customFormat="1" x14ac:dyDescent="0.25">
      <c r="A2397" s="17" t="s">
        <v>155</v>
      </c>
      <c r="B2397" s="17">
        <v>747</v>
      </c>
      <c r="C2397" s="17">
        <v>24</v>
      </c>
      <c r="E2397" s="18">
        <v>0.66100999999999999</v>
      </c>
      <c r="F2397" s="18">
        <v>0.16719800000000001</v>
      </c>
      <c r="G2397" s="18">
        <v>0</v>
      </c>
      <c r="H2397" s="18">
        <v>17.670999999999999</v>
      </c>
      <c r="I2397" s="18">
        <v>0.42691499999999999</v>
      </c>
      <c r="J2397" s="18">
        <v>37.583799999999997</v>
      </c>
      <c r="K2397" s="18">
        <v>43.174399999999999</v>
      </c>
      <c r="L2397" s="18">
        <v>0.31565199999999999</v>
      </c>
      <c r="M2397" s="18">
        <v>100</v>
      </c>
      <c r="N2397" s="18"/>
      <c r="O2397" s="18">
        <v>9.6334000000000003E-2</v>
      </c>
      <c r="P2397" s="18">
        <v>43.078099999999999</v>
      </c>
      <c r="Q2397" s="18">
        <f t="shared" si="275"/>
        <v>99.903666000000001</v>
      </c>
      <c r="R2397" s="18"/>
      <c r="S2397" s="18">
        <v>0.89102700000000001</v>
      </c>
      <c r="T2397" s="18">
        <v>0.27726400000000001</v>
      </c>
      <c r="U2397" s="18">
        <v>0</v>
      </c>
      <c r="V2397" s="18">
        <v>40.491399999999999</v>
      </c>
      <c r="W2397" s="18">
        <v>0.42691499999999999</v>
      </c>
      <c r="X2397" s="18">
        <v>52.587400000000002</v>
      </c>
      <c r="Y2397" s="18">
        <v>5.3259999999999996</v>
      </c>
      <c r="Z2397" s="18">
        <v>100</v>
      </c>
      <c r="AA2397" s="19"/>
      <c r="AB2397" s="18">
        <f>IF(Z2397="","",Z2397-O2397)</f>
        <v>99.903666000000001</v>
      </c>
      <c r="AC2397" s="18">
        <f t="shared" si="276"/>
        <v>94.577666000000008</v>
      </c>
      <c r="AD2397" s="18"/>
      <c r="AE2397" s="34">
        <f>IF(M2397="","",IF(M2397&gt;100,M2397, M2397+O2397))</f>
        <v>100.096334</v>
      </c>
      <c r="AF2397" s="37">
        <f>IF(AE2397="","",IF(AE2397="* * *", Y2397, AE2397-SUM(S2397:X2397)))</f>
        <v>5.4223280000000074</v>
      </c>
      <c r="AG2397" s="54"/>
      <c r="AH2397" s="33"/>
      <c r="AI2397" s="34">
        <f>IF(S2397="","",IF(AI$6=0, 0, S2397/AI$6))</f>
        <v>1.4376286525713412E-2</v>
      </c>
      <c r="AJ2397" s="34">
        <f>IF(T2397="","",IF(AJ$6=0, 0, T2397/AJ$6))</f>
        <v>6.8791635756446498E-3</v>
      </c>
      <c r="AK2397" s="34">
        <f>IF(U2397="","",IF(AK$6=0, 0, U2397/AK$6))</f>
        <v>0</v>
      </c>
      <c r="AL2397" s="34">
        <f>IF(V2397="","",IF(AL$6=0, 0, V2397/AL$6))</f>
        <v>0.28526215735556398</v>
      </c>
      <c r="AM2397" s="34">
        <f>IF(W2397="","",IF(AM$6=0, 0, W2397/AM$6))</f>
        <v>1.2042226704088683E-2</v>
      </c>
      <c r="AN2397" s="34">
        <f>IF(X2397="","",IF(AN$6=0, 0, X2397/AN$6))</f>
        <v>0.93776458965643905</v>
      </c>
      <c r="AO2397" s="34">
        <f>IF(Y2397="","",IF(AO$6=0, 0, Y2397/AO$6))</f>
        <v>0.31315826222447612</v>
      </c>
      <c r="AP2397" s="34"/>
      <c r="AQ2397" s="34">
        <f>IF(AI2397="","",AI2397*AI$4)</f>
        <v>2.8752573051426825E-2</v>
      </c>
      <c r="AR2397" s="33">
        <f>IF(AJ2397="","",AJ2397*AJ$4)</f>
        <v>6.8791635756446498E-3</v>
      </c>
      <c r="AS2397" s="34">
        <f>IF(AK2397="","",AK2397*AK$4)</f>
        <v>0</v>
      </c>
      <c r="AT2397" s="34">
        <f>IF(AL2397="","",AL2397*AL$4)</f>
        <v>0.57052431471112797</v>
      </c>
      <c r="AU2397" s="34">
        <f>IF(AM2397="","",AM2397*AM$4)</f>
        <v>1.2042226704088683E-2</v>
      </c>
      <c r="AV2397" s="34">
        <f>IF(AN2397="","",AN2397*AN$4)</f>
        <v>0.93776458965643905</v>
      </c>
      <c r="AW2397" s="34">
        <f>IF(AO2397="","",AO2397*AO$4)</f>
        <v>0.31315826222447612</v>
      </c>
      <c r="AX2397" s="34"/>
      <c r="AY2397" s="34">
        <f>IF(AQ2397="","",AI2397*AI$5)</f>
        <v>1.4376286525713412E-2</v>
      </c>
      <c r="AZ2397" s="34">
        <f>IF(AR2397="","",AJ2397*AJ$5)</f>
        <v>6.8791635756446498E-3</v>
      </c>
      <c r="BA2397" s="34">
        <f>IF(AS2397="","",AK2397*AK$5)</f>
        <v>0</v>
      </c>
      <c r="BB2397" s="34">
        <f>IF(AT2397="","",AL2397*AL$5)</f>
        <v>1.42631078677782</v>
      </c>
      <c r="BC2397" s="34">
        <f>IF(AU2397="","",AM2397*AM$5)</f>
        <v>0</v>
      </c>
      <c r="BD2397" s="34">
        <f>IF(AV2397="","",AN2397*AN$5)</f>
        <v>0.93776458965643905</v>
      </c>
      <c r="BE2397" s="34">
        <f>IF(AW2397="","",AO2397*AO$5)</f>
        <v>0.31315826222447612</v>
      </c>
      <c r="BF2397" s="34">
        <f>IF(BE2397="","",SUM(AY2397:BE2397))</f>
        <v>2.698489088760093</v>
      </c>
      <c r="BG2397" s="34"/>
      <c r="BH2397" s="34">
        <f>IF(AT2397="","",3/AT2397)</f>
        <v>5.2583210261932161</v>
      </c>
      <c r="BI2397" s="34"/>
      <c r="BJ2397" s="34">
        <f>IF(AQ2397="","",AQ2397*$BH2397)</f>
        <v>0.15119025943347411</v>
      </c>
      <c r="BK2397" s="34">
        <f>IF(AR2397="","",AR2397*$BH2397)</f>
        <v>3.6172850472434771E-2</v>
      </c>
      <c r="BL2397" s="34">
        <f>IF(AS2397="","",AS2397*$BH2397)</f>
        <v>0</v>
      </c>
      <c r="BM2397" s="34">
        <f>IF(AT2397="","",AT2397*$BH2397)</f>
        <v>2.9999999999999996</v>
      </c>
      <c r="BN2397" s="34">
        <f>IF(AU2397="","",AU2397*$BH2397)</f>
        <v>6.3321893880294952E-2</v>
      </c>
      <c r="BO2397" s="34">
        <f>IF(AV2397="","",AV2397*$BH2397)</f>
        <v>4.9310672594099065</v>
      </c>
      <c r="BP2397" s="34">
        <f t="shared" si="277"/>
        <v>14.189521914380169</v>
      </c>
      <c r="BQ2397" s="34">
        <f>IF(AW2397="","",AW2397*$BH2397)</f>
        <v>1.6466866747810915</v>
      </c>
      <c r="BR2397" s="34"/>
      <c r="BS2397" s="34">
        <f t="shared" si="278"/>
        <v>5.1184303693158153</v>
      </c>
      <c r="BT2397" s="34"/>
      <c r="BU2397" s="34">
        <f t="shared" si="279"/>
        <v>0.93667810611970503</v>
      </c>
      <c r="BV2397" s="34">
        <f t="shared" si="280"/>
        <v>0.93667810611970503</v>
      </c>
      <c r="BW2397" s="34">
        <f t="shared" si="281"/>
        <v>1</v>
      </c>
      <c r="BX2397" s="34"/>
      <c r="BY2397" s="34">
        <f>IF(BV2397="","",IF(BQ2397=0,0,((BV2397/BQ2397)*AF2397)))</f>
        <v>3.084360856005012</v>
      </c>
      <c r="BZ2397" s="34">
        <f>IF(BY2397="","",SUM(S2397:X2397,BY2397))</f>
        <v>97.758366856004997</v>
      </c>
      <c r="CA2397" s="18"/>
      <c r="CB2397" s="20">
        <v>1.5976000000000001E-2</v>
      </c>
      <c r="CC2397" s="20">
        <v>1.0187999999999999E-2</v>
      </c>
      <c r="CD2397" s="20">
        <v>4.8096E-2</v>
      </c>
      <c r="CE2397" s="20">
        <v>1.2795000000000001E-2</v>
      </c>
      <c r="CF2397" s="20">
        <v>9.0320000000000001E-3</v>
      </c>
      <c r="CG2397" s="20">
        <v>3.1092000000000002E-2</v>
      </c>
      <c r="CH2397" s="20"/>
      <c r="CI2397" s="21">
        <v>3.9613</v>
      </c>
      <c r="CJ2397" s="21">
        <v>4.0058600000000002</v>
      </c>
      <c r="CK2397" s="21">
        <v>-21.381</v>
      </c>
      <c r="CL2397" s="21">
        <v>0.370388</v>
      </c>
      <c r="CM2397" s="21">
        <v>2.7320700000000002</v>
      </c>
      <c r="CN2397" s="21">
        <v>0.34480300000000003</v>
      </c>
      <c r="CO2397" s="21"/>
      <c r="CP2397" s="20">
        <v>77.456100000000006</v>
      </c>
      <c r="CQ2397" s="20">
        <v>77.946100000000001</v>
      </c>
      <c r="CR2397" s="20">
        <v>10.8255</v>
      </c>
      <c r="CS2397" s="20">
        <v>1147.74</v>
      </c>
      <c r="CT2397" s="20"/>
      <c r="CU2397" s="22">
        <v>44315.096250000002</v>
      </c>
      <c r="CV2397" s="22"/>
    </row>
    <row r="2398" spans="1:100" s="17" customFormat="1" x14ac:dyDescent="0.25">
      <c r="A2398" s="17" t="s">
        <v>155</v>
      </c>
      <c r="B2398" s="17">
        <v>748</v>
      </c>
      <c r="C2398" s="17">
        <v>25</v>
      </c>
      <c r="E2398" s="18">
        <v>0.69135199999999997</v>
      </c>
      <c r="F2398" s="18">
        <v>0.17310500000000001</v>
      </c>
      <c r="G2398" s="18">
        <v>0</v>
      </c>
      <c r="H2398" s="18">
        <v>17.621500000000001</v>
      </c>
      <c r="I2398" s="18">
        <v>0.45918100000000001</v>
      </c>
      <c r="J2398" s="18">
        <v>37.808399999999999</v>
      </c>
      <c r="K2398" s="18">
        <v>42.947600000000001</v>
      </c>
      <c r="L2398" s="18">
        <v>0.29882999999999998</v>
      </c>
      <c r="M2398" s="18">
        <v>100</v>
      </c>
      <c r="N2398" s="18"/>
      <c r="O2398" s="18">
        <v>0.103615</v>
      </c>
      <c r="P2398" s="18">
        <v>42.844000000000001</v>
      </c>
      <c r="Q2398" s="18">
        <f t="shared" si="275"/>
        <v>99.896384999999995</v>
      </c>
      <c r="R2398" s="18"/>
      <c r="S2398" s="18">
        <v>0.93192600000000003</v>
      </c>
      <c r="T2398" s="18">
        <v>0.28706100000000001</v>
      </c>
      <c r="U2398" s="18">
        <v>0</v>
      </c>
      <c r="V2398" s="18">
        <v>40.378100000000003</v>
      </c>
      <c r="W2398" s="18">
        <v>0.45918100000000001</v>
      </c>
      <c r="X2398" s="18">
        <v>52.901600000000002</v>
      </c>
      <c r="Y2398" s="18">
        <v>5.04216</v>
      </c>
      <c r="Z2398" s="18">
        <v>100</v>
      </c>
      <c r="AA2398" s="19"/>
      <c r="AB2398" s="18">
        <f>IF(Z2398="","",Z2398-O2398)</f>
        <v>99.896384999999995</v>
      </c>
      <c r="AC2398" s="18">
        <f t="shared" si="276"/>
        <v>94.854225</v>
      </c>
      <c r="AD2398" s="18"/>
      <c r="AE2398" s="34">
        <f>IF(M2398="","",IF(M2398&gt;100,M2398, M2398+O2398))</f>
        <v>100.103615</v>
      </c>
      <c r="AF2398" s="37">
        <f>IF(AE2398="","",IF(AE2398="* * *", Y2398, AE2398-SUM(S2398:X2398)))</f>
        <v>5.1457470000000001</v>
      </c>
      <c r="AG2398" s="54"/>
      <c r="AH2398" s="33"/>
      <c r="AI2398" s="34">
        <f>IF(S2398="","",IF(AI$6=0, 0, S2398/AI$6))</f>
        <v>1.5036171964218813E-2</v>
      </c>
      <c r="AJ2398" s="34">
        <f>IF(T2398="","",IF(AJ$6=0, 0, T2398/AJ$6))</f>
        <v>7.1222357579351402E-3</v>
      </c>
      <c r="AK2398" s="34">
        <f>IF(U2398="","",IF(AK$6=0, 0, U2398/AK$6))</f>
        <v>0</v>
      </c>
      <c r="AL2398" s="34">
        <f>IF(V2398="","",IF(AL$6=0, 0, V2398/AL$6))</f>
        <v>0.28446395817182657</v>
      </c>
      <c r="AM2398" s="34">
        <f>IF(W2398="","",IF(AM$6=0, 0, W2398/AM$6))</f>
        <v>1.2952371549863898E-2</v>
      </c>
      <c r="AN2398" s="34">
        <f>IF(X2398="","",IF(AN$6=0, 0, X2398/AN$6))</f>
        <v>0.94336755983693965</v>
      </c>
      <c r="AO2398" s="34">
        <f>IF(Y2398="","",IF(AO$6=0, 0, Y2398/AO$6))</f>
        <v>0.29646903181707934</v>
      </c>
      <c r="AP2398" s="34"/>
      <c r="AQ2398" s="34">
        <f>IF(AI2398="","",AI2398*AI$4)</f>
        <v>3.0072343928437627E-2</v>
      </c>
      <c r="AR2398" s="33">
        <f>IF(AJ2398="","",AJ2398*AJ$4)</f>
        <v>7.1222357579351402E-3</v>
      </c>
      <c r="AS2398" s="34">
        <f>IF(AK2398="","",AK2398*AK$4)</f>
        <v>0</v>
      </c>
      <c r="AT2398" s="34">
        <f>IF(AL2398="","",AL2398*AL$4)</f>
        <v>0.56892791634365314</v>
      </c>
      <c r="AU2398" s="34">
        <f>IF(AM2398="","",AM2398*AM$4)</f>
        <v>1.2952371549863898E-2</v>
      </c>
      <c r="AV2398" s="34">
        <f>IF(AN2398="","",AN2398*AN$4)</f>
        <v>0.94336755983693965</v>
      </c>
      <c r="AW2398" s="34">
        <f>IF(AO2398="","",AO2398*AO$4)</f>
        <v>0.29646903181707934</v>
      </c>
      <c r="AX2398" s="34"/>
      <c r="AY2398" s="34">
        <f>IF(AQ2398="","",AI2398*AI$5)</f>
        <v>1.5036171964218813E-2</v>
      </c>
      <c r="AZ2398" s="34">
        <f>IF(AR2398="","",AJ2398*AJ$5)</f>
        <v>7.1222357579351402E-3</v>
      </c>
      <c r="BA2398" s="34">
        <f>IF(AS2398="","",AK2398*AK$5)</f>
        <v>0</v>
      </c>
      <c r="BB2398" s="34">
        <f>IF(AT2398="","",AL2398*AL$5)</f>
        <v>1.4223197908591327</v>
      </c>
      <c r="BC2398" s="34">
        <f>IF(AU2398="","",AM2398*AM$5)</f>
        <v>0</v>
      </c>
      <c r="BD2398" s="34">
        <f>IF(AV2398="","",AN2398*AN$5)</f>
        <v>0.94336755983693965</v>
      </c>
      <c r="BE2398" s="34">
        <f>IF(AW2398="","",AO2398*AO$5)</f>
        <v>0.29646903181707934</v>
      </c>
      <c r="BF2398" s="34">
        <f>IF(BE2398="","",SUM(AY2398:BE2398))</f>
        <v>2.6843147902353057</v>
      </c>
      <c r="BG2398" s="34"/>
      <c r="BH2398" s="34">
        <f>IF(AT2398="","",3/AT2398)</f>
        <v>5.2730757514593307</v>
      </c>
      <c r="BI2398" s="34"/>
      <c r="BJ2398" s="34">
        <f>IF(AQ2398="","",AQ2398*$BH2398)</f>
        <v>0.15857374755858969</v>
      </c>
      <c r="BK2398" s="34">
        <f>IF(AR2398="","",AR2398*$BH2398)</f>
        <v>3.7556088671344356E-2</v>
      </c>
      <c r="BL2398" s="34">
        <f>IF(AS2398="","",AS2398*$BH2398)</f>
        <v>0</v>
      </c>
      <c r="BM2398" s="34">
        <f>IF(AT2398="","",AT2398*$BH2398)</f>
        <v>3</v>
      </c>
      <c r="BN2398" s="34">
        <f>IF(AU2398="","",AU2398*$BH2398)</f>
        <v>6.8298836343479025E-2</v>
      </c>
      <c r="BO2398" s="34">
        <f>IF(AV2398="","",AV2398*$BH2398)</f>
        <v>4.9744486044895257</v>
      </c>
      <c r="BP2398" s="34">
        <f t="shared" si="277"/>
        <v>14.154595229673431</v>
      </c>
      <c r="BQ2398" s="34">
        <f>IF(AW2398="","",AW2398*$BH2398)</f>
        <v>1.5633036627332659</v>
      </c>
      <c r="BR2398" s="34"/>
      <c r="BS2398" s="34">
        <f t="shared" si="278"/>
        <v>5.1705784407194599</v>
      </c>
      <c r="BT2398" s="34"/>
      <c r="BU2398" s="34">
        <f t="shared" si="279"/>
        <v>0.931701163656521</v>
      </c>
      <c r="BV2398" s="34">
        <f t="shared" si="280"/>
        <v>0.931701163656521</v>
      </c>
      <c r="BW2398" s="34">
        <f t="shared" si="281"/>
        <v>1</v>
      </c>
      <c r="BX2398" s="34"/>
      <c r="BY2398" s="34">
        <f>IF(BV2398="","",IF(BQ2398=0,0,((BV2398/BQ2398)*AF2398)))</f>
        <v>3.0667736423003986</v>
      </c>
      <c r="BZ2398" s="34">
        <f>IF(BY2398="","",SUM(S2398:X2398,BY2398))</f>
        <v>98.024641642300409</v>
      </c>
      <c r="CA2398" s="18"/>
      <c r="CB2398" s="20">
        <v>1.5871E-2</v>
      </c>
      <c r="CC2398" s="20">
        <v>9.7850000000000003E-3</v>
      </c>
      <c r="CD2398" s="20">
        <v>4.7787999999999997E-2</v>
      </c>
      <c r="CE2398" s="20">
        <v>1.2581E-2</v>
      </c>
      <c r="CF2398" s="20">
        <v>8.8870000000000008E-3</v>
      </c>
      <c r="CG2398" s="20">
        <v>3.0793999999999998E-2</v>
      </c>
      <c r="CH2398" s="20"/>
      <c r="CI2398" s="21">
        <v>3.8548</v>
      </c>
      <c r="CJ2398" s="21">
        <v>3.82511</v>
      </c>
      <c r="CK2398" s="21">
        <v>-31.992999999999999</v>
      </c>
      <c r="CL2398" s="21">
        <v>0.37080200000000002</v>
      </c>
      <c r="CM2398" s="21">
        <v>2.6115599999999999</v>
      </c>
      <c r="CN2398" s="21">
        <v>0.34365099999999998</v>
      </c>
      <c r="CO2398" s="21"/>
      <c r="CP2398" s="20">
        <v>77.459699999999998</v>
      </c>
      <c r="CQ2398" s="20">
        <v>77.898600000000002</v>
      </c>
      <c r="CR2398" s="20">
        <v>10.827</v>
      </c>
      <c r="CS2398" s="20">
        <v>1195.3699999999999</v>
      </c>
      <c r="CT2398" s="20"/>
      <c r="CU2398" s="22">
        <v>44315.098032407397</v>
      </c>
      <c r="CV2398" s="22"/>
    </row>
    <row r="2399" spans="1:100" s="17" customFormat="1" x14ac:dyDescent="0.25">
      <c r="A2399" s="17" t="s">
        <v>155</v>
      </c>
      <c r="B2399" s="17">
        <v>749</v>
      </c>
      <c r="C2399" s="17">
        <v>26</v>
      </c>
      <c r="E2399" s="18">
        <v>0.64001399999999997</v>
      </c>
      <c r="F2399" s="18">
        <v>0.163745</v>
      </c>
      <c r="G2399" s="18">
        <v>0</v>
      </c>
      <c r="H2399" s="18">
        <v>17.799800000000001</v>
      </c>
      <c r="I2399" s="18">
        <v>0.44894899999999999</v>
      </c>
      <c r="J2399" s="18">
        <v>37.947200000000002</v>
      </c>
      <c r="K2399" s="18">
        <v>42.7316</v>
      </c>
      <c r="L2399" s="18">
        <v>0.26874599999999998</v>
      </c>
      <c r="M2399" s="18">
        <v>100</v>
      </c>
      <c r="N2399" s="18"/>
      <c r="O2399" s="18">
        <v>0.10130599999999999</v>
      </c>
      <c r="P2399" s="18">
        <v>42.630299999999998</v>
      </c>
      <c r="Q2399" s="18">
        <f t="shared" si="275"/>
        <v>99.898694000000006</v>
      </c>
      <c r="R2399" s="18"/>
      <c r="S2399" s="18">
        <v>0.86272400000000005</v>
      </c>
      <c r="T2399" s="18">
        <v>0.27153899999999997</v>
      </c>
      <c r="U2399" s="18">
        <v>0</v>
      </c>
      <c r="V2399" s="18">
        <v>40.786499999999997</v>
      </c>
      <c r="W2399" s="18">
        <v>0.44894899999999999</v>
      </c>
      <c r="X2399" s="18">
        <v>53.095799999999997</v>
      </c>
      <c r="Y2399" s="18">
        <v>4.5345500000000003</v>
      </c>
      <c r="Z2399" s="18">
        <v>100</v>
      </c>
      <c r="AA2399" s="19"/>
      <c r="AB2399" s="18">
        <f>IF(Z2399="","",Z2399-O2399)</f>
        <v>99.898694000000006</v>
      </c>
      <c r="AC2399" s="18">
        <f t="shared" si="276"/>
        <v>95.36414400000001</v>
      </c>
      <c r="AD2399" s="18"/>
      <c r="AE2399" s="34">
        <f>IF(M2399="","",IF(M2399&gt;100,M2399, M2399+O2399))</f>
        <v>100.10130599999999</v>
      </c>
      <c r="AF2399" s="37">
        <f>IF(AE2399="","",IF(AE2399="* * *", Y2399, AE2399-SUM(S2399:X2399)))</f>
        <v>4.6357940000000042</v>
      </c>
      <c r="AG2399" s="54"/>
      <c r="AH2399" s="33"/>
      <c r="AI2399" s="34">
        <f>IF(S2399="","",IF(AI$6=0, 0, S2399/AI$6))</f>
        <v>1.3919631410282267E-2</v>
      </c>
      <c r="AJ2399" s="34">
        <f>IF(T2399="","",IF(AJ$6=0, 0, T2399/AJ$6))</f>
        <v>6.7371212929445302E-3</v>
      </c>
      <c r="AK2399" s="34">
        <f>IF(U2399="","",IF(AK$6=0, 0, U2399/AK$6))</f>
        <v>0</v>
      </c>
      <c r="AL2399" s="34">
        <f>IF(V2399="","",IF(AL$6=0, 0, V2399/AL$6))</f>
        <v>0.2873411386364193</v>
      </c>
      <c r="AM2399" s="34">
        <f>IF(W2399="","",IF(AM$6=0, 0, W2399/AM$6))</f>
        <v>1.2663751886379982E-2</v>
      </c>
      <c r="AN2399" s="34">
        <f>IF(X2399="","",IF(AN$6=0, 0, X2399/AN$6))</f>
        <v>0.94683063052138638</v>
      </c>
      <c r="AO2399" s="34">
        <f>IF(Y2399="","",IF(AO$6=0, 0, Y2399/AO$6))</f>
        <v>0.26662256815058177</v>
      </c>
      <c r="AP2399" s="34"/>
      <c r="AQ2399" s="34">
        <f>IF(AI2399="","",AI2399*AI$4)</f>
        <v>2.7839262820564533E-2</v>
      </c>
      <c r="AR2399" s="33">
        <f>IF(AJ2399="","",AJ2399*AJ$4)</f>
        <v>6.7371212929445302E-3</v>
      </c>
      <c r="AS2399" s="34">
        <f>IF(AK2399="","",AK2399*AK$4)</f>
        <v>0</v>
      </c>
      <c r="AT2399" s="34">
        <f>IF(AL2399="","",AL2399*AL$4)</f>
        <v>0.5746822772728386</v>
      </c>
      <c r="AU2399" s="34">
        <f>IF(AM2399="","",AM2399*AM$4)</f>
        <v>1.2663751886379982E-2</v>
      </c>
      <c r="AV2399" s="34">
        <f>IF(AN2399="","",AN2399*AN$4)</f>
        <v>0.94683063052138638</v>
      </c>
      <c r="AW2399" s="34">
        <f>IF(AO2399="","",AO2399*AO$4)</f>
        <v>0.26662256815058177</v>
      </c>
      <c r="AX2399" s="34"/>
      <c r="AY2399" s="34">
        <f>IF(AQ2399="","",AI2399*AI$5)</f>
        <v>1.3919631410282267E-2</v>
      </c>
      <c r="AZ2399" s="34">
        <f>IF(AR2399="","",AJ2399*AJ$5)</f>
        <v>6.7371212929445302E-3</v>
      </c>
      <c r="BA2399" s="34">
        <f>IF(AS2399="","",AK2399*AK$5)</f>
        <v>0</v>
      </c>
      <c r="BB2399" s="34">
        <f>IF(AT2399="","",AL2399*AL$5)</f>
        <v>1.4367056931820965</v>
      </c>
      <c r="BC2399" s="34">
        <f>IF(AU2399="","",AM2399*AM$5)</f>
        <v>0</v>
      </c>
      <c r="BD2399" s="34">
        <f>IF(AV2399="","",AN2399*AN$5)</f>
        <v>0.94683063052138638</v>
      </c>
      <c r="BE2399" s="34">
        <f>IF(AW2399="","",AO2399*AO$5)</f>
        <v>0.26662256815058177</v>
      </c>
      <c r="BF2399" s="34">
        <f>IF(BE2399="","",SUM(AY2399:BE2399))</f>
        <v>2.6708156445572913</v>
      </c>
      <c r="BG2399" s="34"/>
      <c r="BH2399" s="34">
        <f>IF(AT2399="","",3/AT2399)</f>
        <v>5.2202758265602602</v>
      </c>
      <c r="BI2399" s="34"/>
      <c r="BJ2399" s="34">
        <f>IF(AQ2399="","",AQ2399*$BH2399)</f>
        <v>0.14532863073145083</v>
      </c>
      <c r="BK2399" s="34">
        <f>IF(AR2399="","",AR2399*$BH2399)</f>
        <v>3.5169631426162737E-2</v>
      </c>
      <c r="BL2399" s="34">
        <f>IF(AS2399="","",AS2399*$BH2399)</f>
        <v>0</v>
      </c>
      <c r="BM2399" s="34">
        <f>IF(AT2399="","",AT2399*$BH2399)</f>
        <v>3</v>
      </c>
      <c r="BN2399" s="34">
        <f>IF(AU2399="","",AU2399*$BH2399)</f>
        <v>6.6108277846026312E-2</v>
      </c>
      <c r="BO2399" s="34">
        <f>IF(AV2399="","",AV2399*$BH2399)</f>
        <v>4.9427170523576027</v>
      </c>
      <c r="BP2399" s="34">
        <f t="shared" si="277"/>
        <v>13.942394346481388</v>
      </c>
      <c r="BQ2399" s="34">
        <f>IF(AW2399="","",AW2399*$BH2399)</f>
        <v>1.3918433473318976</v>
      </c>
      <c r="BR2399" s="34"/>
      <c r="BS2399" s="34">
        <f t="shared" si="278"/>
        <v>5.1232153145152166</v>
      </c>
      <c r="BT2399" s="34"/>
      <c r="BU2399" s="34">
        <f t="shared" si="279"/>
        <v>0.93389172215397365</v>
      </c>
      <c r="BV2399" s="34">
        <f t="shared" si="280"/>
        <v>0.93389172215397365</v>
      </c>
      <c r="BW2399" s="34">
        <f t="shared" si="281"/>
        <v>1</v>
      </c>
      <c r="BX2399" s="34"/>
      <c r="BY2399" s="34">
        <f>IF(BV2399="","",IF(BQ2399=0,0,((BV2399/BQ2399)*AF2399)))</f>
        <v>3.1105006540500377</v>
      </c>
      <c r="BZ2399" s="34">
        <f>IF(BY2399="","",SUM(S2399:X2399,BY2399))</f>
        <v>98.576012654050032</v>
      </c>
      <c r="CA2399" s="18"/>
      <c r="CB2399" s="20">
        <v>1.5914999999999999E-2</v>
      </c>
      <c r="CC2399" s="20">
        <v>9.9900000000000006E-3</v>
      </c>
      <c r="CD2399" s="20">
        <v>4.7981999999999997E-2</v>
      </c>
      <c r="CE2399" s="20">
        <v>1.2286E-2</v>
      </c>
      <c r="CF2399" s="20">
        <v>8.2760000000000004E-3</v>
      </c>
      <c r="CG2399" s="20">
        <v>3.0966E-2</v>
      </c>
      <c r="CH2399" s="20"/>
      <c r="CI2399" s="21">
        <v>4.0325199999999999</v>
      </c>
      <c r="CJ2399" s="21">
        <v>4.0278</v>
      </c>
      <c r="CK2399" s="21">
        <v>-15.972</v>
      </c>
      <c r="CL2399" s="21">
        <v>0.368699</v>
      </c>
      <c r="CM2399" s="21">
        <v>2.6182400000000001</v>
      </c>
      <c r="CN2399" s="21">
        <v>0.34296700000000002</v>
      </c>
      <c r="CO2399" s="21"/>
      <c r="CP2399" s="20">
        <v>77.484499999999997</v>
      </c>
      <c r="CQ2399" s="20">
        <v>77.850700000000003</v>
      </c>
      <c r="CR2399" s="20">
        <v>10.827999999999999</v>
      </c>
      <c r="CS2399" s="20">
        <v>1249.31</v>
      </c>
      <c r="CT2399" s="20"/>
      <c r="CU2399" s="22">
        <v>44315.099791666697</v>
      </c>
      <c r="CV2399" s="22"/>
    </row>
    <row r="2400" spans="1:100" s="17" customFormat="1" x14ac:dyDescent="0.25">
      <c r="A2400" s="17" t="s">
        <v>155</v>
      </c>
      <c r="B2400" s="17">
        <v>750</v>
      </c>
      <c r="C2400" s="17">
        <v>27</v>
      </c>
      <c r="E2400" s="18">
        <v>0.56449000000000005</v>
      </c>
      <c r="F2400" s="18">
        <v>0.165821</v>
      </c>
      <c r="G2400" s="18">
        <v>0</v>
      </c>
      <c r="H2400" s="18">
        <v>17.687999999999999</v>
      </c>
      <c r="I2400" s="18">
        <v>0.443357</v>
      </c>
      <c r="J2400" s="18">
        <v>37.620800000000003</v>
      </c>
      <c r="K2400" s="18">
        <v>43.200299999999999</v>
      </c>
      <c r="L2400" s="18">
        <v>0.31714500000000001</v>
      </c>
      <c r="M2400" s="18">
        <v>100</v>
      </c>
      <c r="N2400" s="18"/>
      <c r="O2400" s="18">
        <v>0.10004399999999999</v>
      </c>
      <c r="P2400" s="18">
        <v>43.100299999999997</v>
      </c>
      <c r="Q2400" s="18">
        <f t="shared" si="275"/>
        <v>99.899956000000003</v>
      </c>
      <c r="R2400" s="18"/>
      <c r="S2400" s="18">
        <v>0.76092000000000004</v>
      </c>
      <c r="T2400" s="18">
        <v>0.27498099999999998</v>
      </c>
      <c r="U2400" s="18">
        <v>0</v>
      </c>
      <c r="V2400" s="18">
        <v>40.530500000000004</v>
      </c>
      <c r="W2400" s="18">
        <v>0.443357</v>
      </c>
      <c r="X2400" s="18">
        <v>52.639099999999999</v>
      </c>
      <c r="Y2400" s="18">
        <v>5.3511899999999999</v>
      </c>
      <c r="Z2400" s="18">
        <v>100</v>
      </c>
      <c r="AA2400" s="19"/>
      <c r="AB2400" s="18">
        <f>IF(Z2400="","",Z2400-O2400)</f>
        <v>99.899956000000003</v>
      </c>
      <c r="AC2400" s="18">
        <f t="shared" si="276"/>
        <v>94.548766000000001</v>
      </c>
      <c r="AD2400" s="18"/>
      <c r="AE2400" s="34">
        <f>IF(M2400="","",IF(M2400&gt;100,M2400, M2400+O2400))</f>
        <v>100.100044</v>
      </c>
      <c r="AF2400" s="37">
        <f>IF(AE2400="","",IF(AE2400="* * *", Y2400, AE2400-SUM(S2400:X2400)))</f>
        <v>5.4511859999999928</v>
      </c>
      <c r="AG2400" s="54"/>
      <c r="AH2400" s="33"/>
      <c r="AI2400" s="34">
        <f>IF(S2400="","",IF(AI$6=0, 0, S2400/AI$6))</f>
        <v>1.227707347044012E-2</v>
      </c>
      <c r="AJ2400" s="34">
        <f>IF(T2400="","",IF(AJ$6=0, 0, T2400/AJ$6))</f>
        <v>6.8225203387181207E-3</v>
      </c>
      <c r="AK2400" s="34">
        <f>IF(U2400="","",IF(AK$6=0, 0, U2400/AK$6))</f>
        <v>0</v>
      </c>
      <c r="AL2400" s="34">
        <f>IF(V2400="","",IF(AL$6=0, 0, V2400/AL$6))</f>
        <v>0.28553761709152281</v>
      </c>
      <c r="AM2400" s="34">
        <f>IF(W2400="","",IF(AM$6=0, 0, W2400/AM$6))</f>
        <v>1.2506015260285178E-2</v>
      </c>
      <c r="AN2400" s="34">
        <f>IF(X2400="","",IF(AN$6=0, 0, X2400/AN$6))</f>
        <v>0.9386865296893222</v>
      </c>
      <c r="AO2400" s="34">
        <f>IF(Y2400="","",IF(AO$6=0, 0, Y2400/AO$6))</f>
        <v>0.31463938438471545</v>
      </c>
      <c r="AP2400" s="34"/>
      <c r="AQ2400" s="34">
        <f>IF(AI2400="","",AI2400*AI$4)</f>
        <v>2.4554146940880241E-2</v>
      </c>
      <c r="AR2400" s="33">
        <f>IF(AJ2400="","",AJ2400*AJ$4)</f>
        <v>6.8225203387181207E-3</v>
      </c>
      <c r="AS2400" s="34">
        <f>IF(AK2400="","",AK2400*AK$4)</f>
        <v>0</v>
      </c>
      <c r="AT2400" s="34">
        <f>IF(AL2400="","",AL2400*AL$4)</f>
        <v>0.57107523418304562</v>
      </c>
      <c r="AU2400" s="34">
        <f>IF(AM2400="","",AM2400*AM$4)</f>
        <v>1.2506015260285178E-2</v>
      </c>
      <c r="AV2400" s="34">
        <f>IF(AN2400="","",AN2400*AN$4)</f>
        <v>0.9386865296893222</v>
      </c>
      <c r="AW2400" s="34">
        <f>IF(AO2400="","",AO2400*AO$4)</f>
        <v>0.31463938438471545</v>
      </c>
      <c r="AX2400" s="34"/>
      <c r="AY2400" s="34">
        <f>IF(AQ2400="","",AI2400*AI$5)</f>
        <v>1.227707347044012E-2</v>
      </c>
      <c r="AZ2400" s="34">
        <f>IF(AR2400="","",AJ2400*AJ$5)</f>
        <v>6.8225203387181207E-3</v>
      </c>
      <c r="BA2400" s="34">
        <f>IF(AS2400="","",AK2400*AK$5)</f>
        <v>0</v>
      </c>
      <c r="BB2400" s="34">
        <f>IF(AT2400="","",AL2400*AL$5)</f>
        <v>1.4276880854576142</v>
      </c>
      <c r="BC2400" s="34">
        <f>IF(AU2400="","",AM2400*AM$5)</f>
        <v>0</v>
      </c>
      <c r="BD2400" s="34">
        <f>IF(AV2400="","",AN2400*AN$5)</f>
        <v>0.9386865296893222</v>
      </c>
      <c r="BE2400" s="34">
        <f>IF(AW2400="","",AO2400*AO$5)</f>
        <v>0.31463938438471545</v>
      </c>
      <c r="BF2400" s="34">
        <f>IF(BE2400="","",SUM(AY2400:BE2400))</f>
        <v>2.7001135933408098</v>
      </c>
      <c r="BG2400" s="34"/>
      <c r="BH2400" s="34">
        <f>IF(AT2400="","",3/AT2400)</f>
        <v>5.25324829449427</v>
      </c>
      <c r="BI2400" s="34"/>
      <c r="BJ2400" s="34">
        <f>IF(AQ2400="","",AQ2400*$BH2400)</f>
        <v>0.12898903053994082</v>
      </c>
      <c r="BK2400" s="34">
        <f>IF(AR2400="","",AR2400*$BH2400)</f>
        <v>3.5840393333523436E-2</v>
      </c>
      <c r="BL2400" s="34">
        <f>IF(AS2400="","",AS2400*$BH2400)</f>
        <v>0</v>
      </c>
      <c r="BM2400" s="34">
        <f>IF(AT2400="","",AT2400*$BH2400)</f>
        <v>3.0000000000000004</v>
      </c>
      <c r="BN2400" s="34">
        <f>IF(AU2400="","",AU2400*$BH2400)</f>
        <v>6.5697203337012428E-2</v>
      </c>
      <c r="BO2400" s="34">
        <f>IF(AV2400="","",AV2400*$BH2400)</f>
        <v>4.9311534111551767</v>
      </c>
      <c r="BP2400" s="34">
        <f t="shared" si="277"/>
        <v>14.184367129158405</v>
      </c>
      <c r="BQ2400" s="34">
        <f>IF(AW2400="","",AW2400*$BH2400)</f>
        <v>1.6528788093997335</v>
      </c>
      <c r="BR2400" s="34"/>
      <c r="BS2400" s="34">
        <f t="shared" si="278"/>
        <v>5.0959828350286411</v>
      </c>
      <c r="BT2400" s="34"/>
      <c r="BU2400" s="34">
        <f t="shared" si="279"/>
        <v>0.93430279666298754</v>
      </c>
      <c r="BV2400" s="34">
        <f t="shared" si="280"/>
        <v>0.93430279666298754</v>
      </c>
      <c r="BW2400" s="34">
        <f t="shared" si="281"/>
        <v>1</v>
      </c>
      <c r="BX2400" s="34"/>
      <c r="BY2400" s="34">
        <f>IF(BV2400="","",IF(BQ2400=0,0,((BV2400/BQ2400)*AF2400)))</f>
        <v>3.081325924179362</v>
      </c>
      <c r="BZ2400" s="34">
        <f>IF(BY2400="","",SUM(S2400:X2400,BY2400))</f>
        <v>97.730183924179372</v>
      </c>
      <c r="CA2400" s="18"/>
      <c r="CB2400" s="20">
        <v>1.6041E-2</v>
      </c>
      <c r="CC2400" s="20">
        <v>9.8510000000000004E-3</v>
      </c>
      <c r="CD2400" s="20">
        <v>4.7705999999999998E-2</v>
      </c>
      <c r="CE2400" s="20">
        <v>1.2564000000000001E-2</v>
      </c>
      <c r="CF2400" s="20">
        <v>8.8179999999999994E-3</v>
      </c>
      <c r="CG2400" s="20">
        <v>3.1143000000000001E-2</v>
      </c>
      <c r="CH2400" s="20"/>
      <c r="CI2400" s="21">
        <v>4.3511199999999999</v>
      </c>
      <c r="CJ2400" s="21">
        <v>3.9621200000000001</v>
      </c>
      <c r="CK2400" s="21">
        <v>-32.959000000000003</v>
      </c>
      <c r="CL2400" s="21">
        <v>0.37010599999999999</v>
      </c>
      <c r="CM2400" s="21">
        <v>2.6624699999999999</v>
      </c>
      <c r="CN2400" s="21">
        <v>0.34464499999999998</v>
      </c>
      <c r="CO2400" s="21"/>
      <c r="CP2400" s="20">
        <v>77.498900000000006</v>
      </c>
      <c r="CQ2400" s="20">
        <v>77.802800000000005</v>
      </c>
      <c r="CR2400" s="20">
        <v>10.829499999999999</v>
      </c>
      <c r="CS2400" s="20">
        <v>1299.32</v>
      </c>
      <c r="CT2400" s="20"/>
      <c r="CU2400" s="22">
        <v>44315.101574074099</v>
      </c>
      <c r="CV2400" s="22"/>
    </row>
    <row r="2401" spans="1:100" s="17" customFormat="1" x14ac:dyDescent="0.25">
      <c r="A2401" s="17" t="s">
        <v>155</v>
      </c>
      <c r="B2401" s="17">
        <v>751</v>
      </c>
      <c r="C2401" s="17">
        <v>28</v>
      </c>
      <c r="E2401" s="18">
        <v>0.63748899999999997</v>
      </c>
      <c r="F2401" s="18">
        <v>0.165879</v>
      </c>
      <c r="G2401" s="18">
        <v>0</v>
      </c>
      <c r="H2401" s="18">
        <v>17.7941</v>
      </c>
      <c r="I2401" s="18">
        <v>0.44521699999999997</v>
      </c>
      <c r="J2401" s="18">
        <v>37.936799999999998</v>
      </c>
      <c r="K2401" s="18">
        <v>42.749899999999997</v>
      </c>
      <c r="L2401" s="18">
        <v>0.27059299999999997</v>
      </c>
      <c r="M2401" s="18">
        <v>100</v>
      </c>
      <c r="N2401" s="18"/>
      <c r="O2401" s="18">
        <v>0.100464</v>
      </c>
      <c r="P2401" s="18">
        <v>42.649500000000003</v>
      </c>
      <c r="Q2401" s="18">
        <f t="shared" si="275"/>
        <v>99.899535999999998</v>
      </c>
      <c r="R2401" s="18"/>
      <c r="S2401" s="18">
        <v>0.859321</v>
      </c>
      <c r="T2401" s="18">
        <v>0.27507700000000002</v>
      </c>
      <c r="U2401" s="18">
        <v>0</v>
      </c>
      <c r="V2401" s="18">
        <v>40.773400000000002</v>
      </c>
      <c r="W2401" s="18">
        <v>0.44521699999999997</v>
      </c>
      <c r="X2401" s="18">
        <v>53.081299999999999</v>
      </c>
      <c r="Y2401" s="18">
        <v>4.5657199999999998</v>
      </c>
      <c r="Z2401" s="18">
        <v>100</v>
      </c>
      <c r="AA2401" s="19"/>
      <c r="AB2401" s="18">
        <f>IF(Z2401="","",Z2401-O2401)</f>
        <v>99.899535999999998</v>
      </c>
      <c r="AC2401" s="18">
        <f t="shared" si="276"/>
        <v>95.333815999999999</v>
      </c>
      <c r="AD2401" s="18"/>
      <c r="AE2401" s="34">
        <f>IF(M2401="","",IF(M2401&gt;100,M2401, M2401+O2401))</f>
        <v>100.100464</v>
      </c>
      <c r="AF2401" s="37">
        <f>IF(AE2401="","",IF(AE2401="* * *", Y2401, AE2401-SUM(S2401:X2401)))</f>
        <v>4.6661490000000043</v>
      </c>
      <c r="AG2401" s="54"/>
      <c r="AH2401" s="33"/>
      <c r="AI2401" s="34">
        <f>IF(S2401="","",IF(AI$6=0, 0, S2401/AI$6))</f>
        <v>1.3864725663265619E-2</v>
      </c>
      <c r="AJ2401" s="34">
        <f>IF(T2401="","",IF(AJ$6=0, 0, T2401/AJ$6))</f>
        <v>6.8249021831092507E-3</v>
      </c>
      <c r="AK2401" s="34">
        <f>IF(U2401="","",IF(AK$6=0, 0, U2401/AK$6))</f>
        <v>0</v>
      </c>
      <c r="AL2401" s="34">
        <f>IF(V2401="","",IF(AL$6=0, 0, V2401/AL$6))</f>
        <v>0.28724884905736409</v>
      </c>
      <c r="AM2401" s="34">
        <f>IF(W2401="","",IF(AM$6=0, 0, W2401/AM$6))</f>
        <v>1.2558481305445466E-2</v>
      </c>
      <c r="AN2401" s="34">
        <f>IF(X2401="","",IF(AN$6=0, 0, X2401/AN$6))</f>
        <v>0.94657205933227995</v>
      </c>
      <c r="AO2401" s="34">
        <f>IF(Y2401="","",IF(AO$6=0, 0, Y2401/AO$6))</f>
        <v>0.26845530247907157</v>
      </c>
      <c r="AP2401" s="34"/>
      <c r="AQ2401" s="34">
        <f>IF(AI2401="","",AI2401*AI$4)</f>
        <v>2.7729451326531238E-2</v>
      </c>
      <c r="AR2401" s="33">
        <f>IF(AJ2401="","",AJ2401*AJ$4)</f>
        <v>6.8249021831092507E-3</v>
      </c>
      <c r="AS2401" s="34">
        <f>IF(AK2401="","",AK2401*AK$4)</f>
        <v>0</v>
      </c>
      <c r="AT2401" s="34">
        <f>IF(AL2401="","",AL2401*AL$4)</f>
        <v>0.57449769811472817</v>
      </c>
      <c r="AU2401" s="34">
        <f>IF(AM2401="","",AM2401*AM$4)</f>
        <v>1.2558481305445466E-2</v>
      </c>
      <c r="AV2401" s="34">
        <f>IF(AN2401="","",AN2401*AN$4)</f>
        <v>0.94657205933227995</v>
      </c>
      <c r="AW2401" s="34">
        <f>IF(AO2401="","",AO2401*AO$4)</f>
        <v>0.26845530247907157</v>
      </c>
      <c r="AX2401" s="34"/>
      <c r="AY2401" s="34">
        <f>IF(AQ2401="","",AI2401*AI$5)</f>
        <v>1.3864725663265619E-2</v>
      </c>
      <c r="AZ2401" s="34">
        <f>IF(AR2401="","",AJ2401*AJ$5)</f>
        <v>6.8249021831092507E-3</v>
      </c>
      <c r="BA2401" s="34">
        <f>IF(AS2401="","",AK2401*AK$5)</f>
        <v>0</v>
      </c>
      <c r="BB2401" s="34">
        <f>IF(AT2401="","",AL2401*AL$5)</f>
        <v>1.4362442452868205</v>
      </c>
      <c r="BC2401" s="34">
        <f>IF(AU2401="","",AM2401*AM$5)</f>
        <v>0</v>
      </c>
      <c r="BD2401" s="34">
        <f>IF(AV2401="","",AN2401*AN$5)</f>
        <v>0.94657205933227995</v>
      </c>
      <c r="BE2401" s="34">
        <f>IF(AW2401="","",AO2401*AO$5)</f>
        <v>0.26845530247907157</v>
      </c>
      <c r="BF2401" s="34">
        <f>IF(BE2401="","",SUM(AY2401:BE2401))</f>
        <v>2.671961234944547</v>
      </c>
      <c r="BG2401" s="34"/>
      <c r="BH2401" s="34">
        <f>IF(AT2401="","",3/AT2401)</f>
        <v>5.2219530380100752</v>
      </c>
      <c r="BI2401" s="34"/>
      <c r="BJ2401" s="34">
        <f>IF(AQ2401="","",AQ2401*$BH2401)</f>
        <v>0.1448018925969323</v>
      </c>
      <c r="BK2401" s="34">
        <f>IF(AR2401="","",AR2401*$BH2401)</f>
        <v>3.5639318689208943E-2</v>
      </c>
      <c r="BL2401" s="34">
        <f>IF(AS2401="","",AS2401*$BH2401)</f>
        <v>0</v>
      </c>
      <c r="BM2401" s="34">
        <f>IF(AT2401="","",AT2401*$BH2401)</f>
        <v>3</v>
      </c>
      <c r="BN2401" s="34">
        <f>IF(AU2401="","",AU2401*$BH2401)</f>
        <v>6.5579799605763683E-2</v>
      </c>
      <c r="BO2401" s="34">
        <f>IF(AV2401="","",AV2401*$BH2401)</f>
        <v>4.9429548409256521</v>
      </c>
      <c r="BP2401" s="34">
        <f t="shared" si="277"/>
        <v>13.952856088263829</v>
      </c>
      <c r="BQ2401" s="34">
        <f>IF(AW2401="","",AW2401*$BH2401)</f>
        <v>1.4018609823505015</v>
      </c>
      <c r="BR2401" s="34"/>
      <c r="BS2401" s="34">
        <f t="shared" si="278"/>
        <v>5.1233960522117936</v>
      </c>
      <c r="BT2401" s="34"/>
      <c r="BU2401" s="34">
        <f t="shared" si="279"/>
        <v>0.93442020039423634</v>
      </c>
      <c r="BV2401" s="34">
        <f t="shared" si="280"/>
        <v>0.93442020039423634</v>
      </c>
      <c r="BW2401" s="34">
        <f t="shared" si="281"/>
        <v>1</v>
      </c>
      <c r="BX2401" s="34"/>
      <c r="BY2401" s="34">
        <f>IF(BV2401="","",IF(BQ2401=0,0,((BV2401/BQ2401)*AF2401)))</f>
        <v>3.1102541111735009</v>
      </c>
      <c r="BZ2401" s="34">
        <f>IF(BY2401="","",SUM(S2401:X2401,BY2401))</f>
        <v>98.544569111173502</v>
      </c>
      <c r="CA2401" s="18"/>
      <c r="CB2401" s="20">
        <v>1.6153000000000001E-2</v>
      </c>
      <c r="CC2401" s="20">
        <v>1.0101000000000001E-2</v>
      </c>
      <c r="CD2401" s="20">
        <v>4.7420999999999998E-2</v>
      </c>
      <c r="CE2401" s="20">
        <v>1.252E-2</v>
      </c>
      <c r="CF2401" s="20">
        <v>8.7969999999999993E-3</v>
      </c>
      <c r="CG2401" s="20">
        <v>3.1889000000000001E-2</v>
      </c>
      <c r="CH2401" s="20"/>
      <c r="CI2401" s="21">
        <v>4.05227</v>
      </c>
      <c r="CJ2401" s="21">
        <v>4.0112800000000002</v>
      </c>
      <c r="CK2401" s="21">
        <v>-18.821000000000002</v>
      </c>
      <c r="CL2401" s="21">
        <v>0.36882300000000001</v>
      </c>
      <c r="CM2401" s="21">
        <v>2.6543199999999998</v>
      </c>
      <c r="CN2401" s="21">
        <v>0.34314899999999998</v>
      </c>
      <c r="CO2401" s="21"/>
      <c r="CP2401" s="20">
        <v>77.513099999999994</v>
      </c>
      <c r="CQ2401" s="20">
        <v>77.754900000000006</v>
      </c>
      <c r="CR2401" s="20">
        <v>10.830500000000001</v>
      </c>
      <c r="CS2401" s="20">
        <v>1349.29</v>
      </c>
      <c r="CT2401" s="20"/>
      <c r="CU2401" s="22">
        <v>44315.103356481501</v>
      </c>
      <c r="CV2401" s="22"/>
    </row>
    <row r="2402" spans="1:100" s="17" customFormat="1" x14ac:dyDescent="0.25">
      <c r="A2402" s="17" t="s">
        <v>155</v>
      </c>
      <c r="B2402" s="17">
        <v>752</v>
      </c>
      <c r="C2402" s="17">
        <v>29</v>
      </c>
      <c r="E2402" s="18">
        <v>0.634382</v>
      </c>
      <c r="F2402" s="18">
        <v>0.16006699999999999</v>
      </c>
      <c r="G2402" s="18">
        <v>0</v>
      </c>
      <c r="H2402" s="18">
        <v>17.877700000000001</v>
      </c>
      <c r="I2402" s="18">
        <v>0.44070300000000001</v>
      </c>
      <c r="J2402" s="18">
        <v>37.980200000000004</v>
      </c>
      <c r="K2402" s="18">
        <v>42.650300000000001</v>
      </c>
      <c r="L2402" s="18">
        <v>0.25673099999999999</v>
      </c>
      <c r="M2402" s="18">
        <v>100</v>
      </c>
      <c r="N2402" s="18"/>
      <c r="O2402" s="18">
        <v>9.9445000000000006E-2</v>
      </c>
      <c r="P2402" s="18">
        <v>42.550800000000002</v>
      </c>
      <c r="Q2402" s="18">
        <f t="shared" si="275"/>
        <v>99.900554999999997</v>
      </c>
      <c r="R2402" s="18"/>
      <c r="S2402" s="18">
        <v>0.85513300000000003</v>
      </c>
      <c r="T2402" s="18">
        <v>0.26543899999999998</v>
      </c>
      <c r="U2402" s="18">
        <v>0</v>
      </c>
      <c r="V2402" s="18">
        <v>40.965000000000003</v>
      </c>
      <c r="W2402" s="18">
        <v>0.44070300000000001</v>
      </c>
      <c r="X2402" s="18">
        <v>53.1419</v>
      </c>
      <c r="Y2402" s="18">
        <v>4.3318300000000001</v>
      </c>
      <c r="Z2402" s="18">
        <v>100</v>
      </c>
      <c r="AA2402" s="19"/>
      <c r="AB2402" s="18">
        <f>IF(Z2402="","",Z2402-O2402)</f>
        <v>99.900554999999997</v>
      </c>
      <c r="AC2402" s="18">
        <f t="shared" si="276"/>
        <v>95.568725000000001</v>
      </c>
      <c r="AD2402" s="18"/>
      <c r="AE2402" s="34">
        <f>IF(M2402="","",IF(M2402&gt;100,M2402, M2402+O2402))</f>
        <v>100.099445</v>
      </c>
      <c r="AF2402" s="37">
        <f>IF(AE2402="","",IF(AE2402="* * *", Y2402, AE2402-SUM(S2402:X2402)))</f>
        <v>4.4312699999999978</v>
      </c>
      <c r="AG2402" s="54"/>
      <c r="AH2402" s="33"/>
      <c r="AI2402" s="34">
        <f>IF(S2402="","",IF(AI$6=0, 0, S2402/AI$6))</f>
        <v>1.3797154323710602E-2</v>
      </c>
      <c r="AJ2402" s="34">
        <f>IF(T2402="","",IF(AJ$6=0, 0, T2402/AJ$6))</f>
        <v>6.5857749305915656E-3</v>
      </c>
      <c r="AK2402" s="34">
        <f>IF(U2402="","",IF(AK$6=0, 0, U2402/AK$6))</f>
        <v>0</v>
      </c>
      <c r="AL2402" s="34">
        <f>IF(V2402="","",IF(AL$6=0, 0, V2402/AL$6))</f>
        <v>0.28859867221362262</v>
      </c>
      <c r="AM2402" s="34">
        <f>IF(W2402="","",IF(AM$6=0, 0, W2402/AM$6))</f>
        <v>1.2431152419502701E-2</v>
      </c>
      <c r="AN2402" s="34">
        <f>IF(X2402="","",IF(AN$6=0, 0, X2402/AN$6))</f>
        <v>0.94765270857778705</v>
      </c>
      <c r="AO2402" s="34">
        <f>IF(Y2402="","",IF(AO$6=0, 0, Y2402/AO$6))</f>
        <v>0.25470303324293136</v>
      </c>
      <c r="AP2402" s="34"/>
      <c r="AQ2402" s="34">
        <f>IF(AI2402="","",AI2402*AI$4)</f>
        <v>2.7594308647421205E-2</v>
      </c>
      <c r="AR2402" s="33">
        <f>IF(AJ2402="","",AJ2402*AJ$4)</f>
        <v>6.5857749305915656E-3</v>
      </c>
      <c r="AS2402" s="34">
        <f>IF(AK2402="","",AK2402*AK$4)</f>
        <v>0</v>
      </c>
      <c r="AT2402" s="34">
        <f>IF(AL2402="","",AL2402*AL$4)</f>
        <v>0.57719734442724524</v>
      </c>
      <c r="AU2402" s="34">
        <f>IF(AM2402="","",AM2402*AM$4)</f>
        <v>1.2431152419502701E-2</v>
      </c>
      <c r="AV2402" s="34">
        <f>IF(AN2402="","",AN2402*AN$4)</f>
        <v>0.94765270857778705</v>
      </c>
      <c r="AW2402" s="34">
        <f>IF(AO2402="","",AO2402*AO$4)</f>
        <v>0.25470303324293136</v>
      </c>
      <c r="AX2402" s="34"/>
      <c r="AY2402" s="34">
        <f>IF(AQ2402="","",AI2402*AI$5)</f>
        <v>1.3797154323710602E-2</v>
      </c>
      <c r="AZ2402" s="34">
        <f>IF(AR2402="","",AJ2402*AJ$5)</f>
        <v>6.5857749305915656E-3</v>
      </c>
      <c r="BA2402" s="34">
        <f>IF(AS2402="","",AK2402*AK$5)</f>
        <v>0</v>
      </c>
      <c r="BB2402" s="34">
        <f>IF(AT2402="","",AL2402*AL$5)</f>
        <v>1.4429933610681132</v>
      </c>
      <c r="BC2402" s="34">
        <f>IF(AU2402="","",AM2402*AM$5)</f>
        <v>0</v>
      </c>
      <c r="BD2402" s="34">
        <f>IF(AV2402="","",AN2402*AN$5)</f>
        <v>0.94765270857778705</v>
      </c>
      <c r="BE2402" s="34">
        <f>IF(AW2402="","",AO2402*AO$5)</f>
        <v>0.25470303324293136</v>
      </c>
      <c r="BF2402" s="34">
        <f>IF(BE2402="","",SUM(AY2402:BE2402))</f>
        <v>2.6657320321431337</v>
      </c>
      <c r="BG2402" s="34"/>
      <c r="BH2402" s="34">
        <f>IF(AT2402="","",3/AT2402)</f>
        <v>5.1975291102160384</v>
      </c>
      <c r="BI2402" s="34"/>
      <c r="BJ2402" s="34">
        <f>IF(AQ2402="","",AQ2402*$BH2402)</f>
        <v>0.14342222247125785</v>
      </c>
      <c r="BK2402" s="34">
        <f>IF(AR2402="","",AR2402*$BH2402)</f>
        <v>3.4229756915080671E-2</v>
      </c>
      <c r="BL2402" s="34">
        <f>IF(AS2402="","",AS2402*$BH2402)</f>
        <v>0</v>
      </c>
      <c r="BM2402" s="34">
        <f>IF(AT2402="","",AT2402*$BH2402)</f>
        <v>3</v>
      </c>
      <c r="BN2402" s="34">
        <f>IF(AU2402="","",AU2402*$BH2402)</f>
        <v>6.4611276573897827E-2</v>
      </c>
      <c r="BO2402" s="34">
        <f>IF(AV2402="","",AV2402*$BH2402)</f>
        <v>4.9254525392081243</v>
      </c>
      <c r="BP2402" s="34">
        <f t="shared" si="277"/>
        <v>13.855219837099293</v>
      </c>
      <c r="BQ2402" s="34">
        <f>IF(AW2402="","",AW2402*$BH2402)</f>
        <v>1.3238264297404592</v>
      </c>
      <c r="BR2402" s="34"/>
      <c r="BS2402" s="34">
        <f t="shared" si="278"/>
        <v>5.1031045185944626</v>
      </c>
      <c r="BT2402" s="34"/>
      <c r="BU2402" s="34">
        <f t="shared" si="279"/>
        <v>0.93538872342610213</v>
      </c>
      <c r="BV2402" s="34">
        <f t="shared" si="280"/>
        <v>0.93538872342610213</v>
      </c>
      <c r="BW2402" s="34">
        <f t="shared" si="281"/>
        <v>1</v>
      </c>
      <c r="BX2402" s="34"/>
      <c r="BY2402" s="34">
        <f>IF(BV2402="","",IF(BQ2402=0,0,((BV2402/BQ2402)*AF2402)))</f>
        <v>3.1310448978337857</v>
      </c>
      <c r="BZ2402" s="34">
        <f>IF(BY2402="","",SUM(S2402:X2402,BY2402))</f>
        <v>98.799219897833794</v>
      </c>
      <c r="CA2402" s="18"/>
      <c r="CB2402" s="20">
        <v>1.5852999999999999E-2</v>
      </c>
      <c r="CC2402" s="20">
        <v>1.0240000000000001E-2</v>
      </c>
      <c r="CD2402" s="20">
        <v>4.8207E-2</v>
      </c>
      <c r="CE2402" s="20">
        <v>1.2355E-2</v>
      </c>
      <c r="CF2402" s="20">
        <v>8.8789999999999997E-3</v>
      </c>
      <c r="CG2402" s="20">
        <v>3.0675000000000001E-2</v>
      </c>
      <c r="CH2402" s="20"/>
      <c r="CI2402" s="21">
        <v>4.0548000000000002</v>
      </c>
      <c r="CJ2402" s="21">
        <v>4.1530500000000004</v>
      </c>
      <c r="CK2402" s="21">
        <v>-24.725000000000001</v>
      </c>
      <c r="CL2402" s="21">
        <v>0.36835400000000001</v>
      </c>
      <c r="CM2402" s="21">
        <v>2.6769699999999998</v>
      </c>
      <c r="CN2402" s="21">
        <v>0.34321699999999999</v>
      </c>
      <c r="CO2402" s="21"/>
      <c r="CP2402" s="20">
        <v>77.527199999999993</v>
      </c>
      <c r="CQ2402" s="20">
        <v>77.707099999999997</v>
      </c>
      <c r="CR2402" s="20">
        <v>10.832000000000001</v>
      </c>
      <c r="CS2402" s="20">
        <v>1399.12</v>
      </c>
      <c r="CT2402" s="20"/>
      <c r="CU2402" s="22">
        <v>44315.105138888903</v>
      </c>
      <c r="CV2402" s="22"/>
    </row>
    <row r="2403" spans="1:100" s="23" customFormat="1" x14ac:dyDescent="0.25">
      <c r="A2403" s="23" t="s">
        <v>155</v>
      </c>
      <c r="B2403" s="23">
        <v>753</v>
      </c>
      <c r="C2403" s="23">
        <v>30</v>
      </c>
      <c r="E2403" s="24">
        <v>0.68795600000000001</v>
      </c>
      <c r="F2403" s="24">
        <v>0.173927</v>
      </c>
      <c r="G2403" s="24">
        <v>0</v>
      </c>
      <c r="H2403" s="24">
        <v>17.961300000000001</v>
      </c>
      <c r="I2403" s="24">
        <v>0.41688199999999997</v>
      </c>
      <c r="J2403" s="24">
        <v>37.496699999999997</v>
      </c>
      <c r="K2403" s="24">
        <v>42.981999999999999</v>
      </c>
      <c r="L2403" s="24">
        <v>0.28123399999999998</v>
      </c>
      <c r="M2403" s="24">
        <v>100</v>
      </c>
      <c r="N2403" s="24"/>
      <c r="O2403" s="24">
        <v>9.4070000000000001E-2</v>
      </c>
      <c r="P2403" s="24">
        <v>42.887900000000002</v>
      </c>
      <c r="Q2403" s="24">
        <f t="shared" si="275"/>
        <v>99.905929999999998</v>
      </c>
      <c r="R2403" s="24"/>
      <c r="S2403" s="24">
        <v>0.92735000000000001</v>
      </c>
      <c r="T2403" s="24">
        <v>0.28842299999999998</v>
      </c>
      <c r="U2403" s="24">
        <v>0</v>
      </c>
      <c r="V2403" s="24">
        <v>41.156700000000001</v>
      </c>
      <c r="W2403" s="24">
        <v>0.41688199999999997</v>
      </c>
      <c r="X2403" s="24">
        <v>52.465400000000002</v>
      </c>
      <c r="Y2403" s="24">
        <v>4.7452699999999997</v>
      </c>
      <c r="Z2403" s="24">
        <v>100</v>
      </c>
      <c r="AA2403" s="25"/>
      <c r="AB2403" s="24">
        <f>IF(Z2403="","",Z2403-O2403)</f>
        <v>99.905929999999998</v>
      </c>
      <c r="AC2403" s="24">
        <f t="shared" si="276"/>
        <v>95.160659999999993</v>
      </c>
      <c r="AD2403" s="24"/>
      <c r="AE2403" s="36">
        <f>IF(M2403="","",IF(M2403&gt;100,M2403, M2403+O2403))</f>
        <v>100.09407</v>
      </c>
      <c r="AF2403" s="40">
        <f>IF(AE2403="","",IF(AE2403="* * *", Y2403, AE2403-SUM(S2403:X2403)))</f>
        <v>4.8393149999999991</v>
      </c>
      <c r="AG2403" s="55"/>
      <c r="AH2403" s="35"/>
      <c r="AI2403" s="36">
        <f>IF(S2403="","",IF(AI$6=0, 0, S2403/AI$6))</f>
        <v>1.4962340433702157E-2</v>
      </c>
      <c r="AJ2403" s="36">
        <f>IF(T2403="","",IF(AJ$6=0, 0, T2403/AJ$6))</f>
        <v>7.1560281752342768E-3</v>
      </c>
      <c r="AK2403" s="36">
        <f>IF(U2403="","",IF(AK$6=0, 0, U2403/AK$6))</f>
        <v>0</v>
      </c>
      <c r="AL2403" s="36">
        <f>IF(V2403="","",IF(AL$6=0, 0, V2403/AL$6))</f>
        <v>0.28994919987048456</v>
      </c>
      <c r="AM2403" s="36">
        <f>IF(W2403="","",IF(AM$6=0, 0, W2403/AM$6))</f>
        <v>1.1759220343285895E-2</v>
      </c>
      <c r="AN2403" s="36">
        <f>IF(X2403="","",IF(AN$6=0, 0, X2403/AN$6))</f>
        <v>0.9355890251687845</v>
      </c>
      <c r="AO2403" s="36">
        <f>IF(Y2403="","",IF(AO$6=0, 0, Y2403/AO$6))</f>
        <v>0.27901248722980471</v>
      </c>
      <c r="AP2403" s="36"/>
      <c r="AQ2403" s="36">
        <f>IF(AI2403="","",AI2403*AI$4)</f>
        <v>2.9924680867404314E-2</v>
      </c>
      <c r="AR2403" s="35">
        <f>IF(AJ2403="","",AJ2403*AJ$4)</f>
        <v>7.1560281752342768E-3</v>
      </c>
      <c r="AS2403" s="36">
        <f>IF(AK2403="","",AK2403*AK$4)</f>
        <v>0</v>
      </c>
      <c r="AT2403" s="36">
        <f>IF(AL2403="","",AL2403*AL$4)</f>
        <v>0.57989839974096913</v>
      </c>
      <c r="AU2403" s="36">
        <f>IF(AM2403="","",AM2403*AM$4)</f>
        <v>1.1759220343285895E-2</v>
      </c>
      <c r="AV2403" s="36">
        <f>IF(AN2403="","",AN2403*AN$4)</f>
        <v>0.9355890251687845</v>
      </c>
      <c r="AW2403" s="36">
        <f>IF(AO2403="","",AO2403*AO$4)</f>
        <v>0.27901248722980471</v>
      </c>
      <c r="AX2403" s="36"/>
      <c r="AY2403" s="36">
        <f>IF(AQ2403="","",AI2403*AI$5)</f>
        <v>1.4962340433702157E-2</v>
      </c>
      <c r="AZ2403" s="36">
        <f>IF(AR2403="","",AJ2403*AJ$5)</f>
        <v>7.1560281752342768E-3</v>
      </c>
      <c r="BA2403" s="36">
        <f>IF(AS2403="","",AK2403*AK$5)</f>
        <v>0</v>
      </c>
      <c r="BB2403" s="36">
        <f>IF(AT2403="","",AL2403*AL$5)</f>
        <v>1.4497459993524229</v>
      </c>
      <c r="BC2403" s="36">
        <f>IF(AU2403="","",AM2403*AM$5)</f>
        <v>0</v>
      </c>
      <c r="BD2403" s="36">
        <f>IF(AV2403="","",AN2403*AN$5)</f>
        <v>0.9355890251687845</v>
      </c>
      <c r="BE2403" s="36">
        <f>IF(AW2403="","",AO2403*AO$5)</f>
        <v>0.27901248722980471</v>
      </c>
      <c r="BF2403" s="36">
        <f>IF(BE2403="","",SUM(AY2403:BE2403))</f>
        <v>2.6864658803599486</v>
      </c>
      <c r="BG2403" s="36"/>
      <c r="BH2403" s="36">
        <f>IF(AT2403="","",3/AT2403)</f>
        <v>5.1733200183688206</v>
      </c>
      <c r="BI2403" s="36"/>
      <c r="BJ2403" s="36">
        <f>IF(AQ2403="","",AQ2403*$BH2403)</f>
        <v>0.15480995057464117</v>
      </c>
      <c r="BK2403" s="36">
        <f>IF(AR2403="","",AR2403*$BH2403)</f>
        <v>3.7020423810950789E-2</v>
      </c>
      <c r="BL2403" s="36">
        <f>IF(AS2403="","",AS2403*$BH2403)</f>
        <v>0</v>
      </c>
      <c r="BM2403" s="36">
        <f>IF(AT2403="","",AT2403*$BH2403)</f>
        <v>3</v>
      </c>
      <c r="BN2403" s="36">
        <f>IF(AU2403="","",AU2403*$BH2403)</f>
        <v>6.0834210002330795E-2</v>
      </c>
      <c r="BO2403" s="36">
        <f>IF(AV2403="","",AV2403*$BH2403)</f>
        <v>4.840101432871843</v>
      </c>
      <c r="BP2403" s="36">
        <f t="shared" si="277"/>
        <v>13.89794771753094</v>
      </c>
      <c r="BQ2403" s="36">
        <f>IF(AW2403="","",AW2403*$BH2403)</f>
        <v>1.4434208855608237</v>
      </c>
      <c r="BR2403" s="36"/>
      <c r="BS2403" s="36">
        <f t="shared" si="278"/>
        <v>5.0319318072574353</v>
      </c>
      <c r="BT2403" s="36"/>
      <c r="BU2403" s="36">
        <f t="shared" si="279"/>
        <v>0.9391657899976692</v>
      </c>
      <c r="BV2403" s="36">
        <f t="shared" si="280"/>
        <v>0.9391657899976692</v>
      </c>
      <c r="BW2403" s="36">
        <f t="shared" si="281"/>
        <v>1</v>
      </c>
      <c r="BX2403" s="36"/>
      <c r="BY2403" s="36">
        <f>IF(BV2403="","",IF(BQ2403=0,0,((BV2403/BQ2403)*AF2403)))</f>
        <v>3.1487136846136852</v>
      </c>
      <c r="BZ2403" s="36">
        <f>IF(BY2403="","",SUM(S2403:X2403,BY2403))</f>
        <v>98.403468684613685</v>
      </c>
      <c r="CA2403" s="24"/>
      <c r="CB2403" s="26">
        <v>1.5461000000000001E-2</v>
      </c>
      <c r="CC2403" s="26">
        <v>9.5610000000000001E-3</v>
      </c>
      <c r="CD2403" s="26">
        <v>4.7579999999999997E-2</v>
      </c>
      <c r="CE2403" s="26">
        <v>1.2194999999999999E-2</v>
      </c>
      <c r="CF2403" s="26">
        <v>8.4779999999999994E-3</v>
      </c>
      <c r="CG2403" s="26">
        <v>3.1153E-2</v>
      </c>
      <c r="CH2403" s="26"/>
      <c r="CI2403" s="27">
        <v>3.85277</v>
      </c>
      <c r="CJ2403" s="27">
        <v>3.7713999999999999</v>
      </c>
      <c r="CK2403" s="27">
        <v>-27.260999999999999</v>
      </c>
      <c r="CL2403" s="27">
        <v>0.36763600000000002</v>
      </c>
      <c r="CM2403" s="27">
        <v>2.7464200000000001</v>
      </c>
      <c r="CN2403" s="27">
        <v>0.34569</v>
      </c>
      <c r="CO2403" s="27"/>
      <c r="CP2403" s="26">
        <v>77.541499999999999</v>
      </c>
      <c r="CQ2403" s="26">
        <v>77.659199999999998</v>
      </c>
      <c r="CR2403" s="26">
        <v>10.833</v>
      </c>
      <c r="CS2403" s="26">
        <v>1449.11</v>
      </c>
      <c r="CT2403" s="26"/>
      <c r="CU2403" s="28">
        <v>44315.106921296298</v>
      </c>
      <c r="CV2403" s="28"/>
    </row>
    <row r="2404" spans="1:100" s="11" customFormat="1" x14ac:dyDescent="0.25">
      <c r="A2404" s="11" t="s">
        <v>156</v>
      </c>
      <c r="B2404" s="11">
        <v>758</v>
      </c>
      <c r="C2404" s="11">
        <v>1</v>
      </c>
      <c r="E2404" s="12">
        <v>0.90290599999999999</v>
      </c>
      <c r="F2404" s="12">
        <v>0.31016500000000002</v>
      </c>
      <c r="G2404" s="12">
        <v>0</v>
      </c>
      <c r="H2404" s="12">
        <v>17.3855</v>
      </c>
      <c r="I2404" s="12">
        <v>0.20086999999999999</v>
      </c>
      <c r="J2404" s="12">
        <v>36.7134</v>
      </c>
      <c r="K2404" s="12">
        <v>44.080599999999997</v>
      </c>
      <c r="L2404" s="12">
        <v>0.406636</v>
      </c>
      <c r="M2404" s="12">
        <v>100</v>
      </c>
      <c r="N2404" s="12"/>
      <c r="O2404" s="12">
        <v>4.5326999999999999E-2</v>
      </c>
      <c r="P2404" s="12">
        <v>44.035299999999999</v>
      </c>
      <c r="Q2404" s="12">
        <f t="shared" si="275"/>
        <v>99.954673</v>
      </c>
      <c r="R2404" s="12"/>
      <c r="S2404" s="12">
        <v>1.2171000000000001</v>
      </c>
      <c r="T2404" s="12">
        <v>0.514347</v>
      </c>
      <c r="U2404" s="12">
        <v>0</v>
      </c>
      <c r="V2404" s="12">
        <v>39.8371</v>
      </c>
      <c r="W2404" s="12">
        <v>0.20086999999999999</v>
      </c>
      <c r="X2404" s="12">
        <v>51.369399999999999</v>
      </c>
      <c r="Y2404" s="12">
        <v>6.8611800000000001</v>
      </c>
      <c r="Z2404" s="12">
        <v>100</v>
      </c>
      <c r="AA2404" s="13"/>
      <c r="AB2404" s="12">
        <f>IF(Z2404="","",Z2404-O2404)</f>
        <v>99.954673</v>
      </c>
      <c r="AC2404" s="12">
        <f t="shared" si="276"/>
        <v>93.093492999999995</v>
      </c>
      <c r="AD2404" s="12"/>
      <c r="AE2404" s="32">
        <f>IF(M2404="","",IF(M2404&gt;100,M2404, M2404+O2404))</f>
        <v>100.045327</v>
      </c>
      <c r="AF2404" s="39">
        <f>IF(AE2404="","",IF(AE2404="* * *", Y2404, AE2404-SUM(S2404:X2404)))</f>
        <v>6.9065099999999973</v>
      </c>
      <c r="AG2404" s="56"/>
      <c r="AH2404" s="31"/>
      <c r="AI2404" s="32">
        <f>IF(S2404="","",IF(AI$6=0, 0, S2404/AI$6))</f>
        <v>1.9637315513947158E-2</v>
      </c>
      <c r="AJ2404" s="32">
        <f>IF(T2404="","",IF(AJ$6=0, 0, T2404/AJ$6))</f>
        <v>1.2761401219206599E-2</v>
      </c>
      <c r="AK2404" s="32">
        <f>IF(U2404="","",IF(AK$6=0, 0, U2404/AK$6))</f>
        <v>0</v>
      </c>
      <c r="AL2404" s="32">
        <f>IF(V2404="","",IF(AL$6=0, 0, V2404/AL$6))</f>
        <v>0.28065260990702562</v>
      </c>
      <c r="AM2404" s="32">
        <f>IF(W2404="","",IF(AM$6=0, 0, W2404/AM$6))</f>
        <v>5.6660508017996412E-3</v>
      </c>
      <c r="AN2404" s="32">
        <f>IF(X2404="","",IF(AN$6=0, 0, X2404/AN$6))</f>
        <v>0.91604460977149427</v>
      </c>
      <c r="AO2404" s="32">
        <f>IF(Y2404="","",IF(AO$6=0, 0, Y2404/AO$6))</f>
        <v>0.40342380878883427</v>
      </c>
      <c r="AP2404" s="32"/>
      <c r="AQ2404" s="32">
        <f>IF(AI2404="","",AI2404*AI$4)</f>
        <v>3.9274631027894316E-2</v>
      </c>
      <c r="AR2404" s="31">
        <f>IF(AJ2404="","",AJ2404*AJ$4)</f>
        <v>1.2761401219206599E-2</v>
      </c>
      <c r="AS2404" s="32">
        <f>IF(AK2404="","",AK2404*AK$4)</f>
        <v>0</v>
      </c>
      <c r="AT2404" s="32">
        <f>IF(AL2404="","",AL2404*AL$4)</f>
        <v>0.56130521981405124</v>
      </c>
      <c r="AU2404" s="32">
        <f>IF(AM2404="","",AM2404*AM$4)</f>
        <v>5.6660508017996412E-3</v>
      </c>
      <c r="AV2404" s="32">
        <f>IF(AN2404="","",AN2404*AN$4)</f>
        <v>0.91604460977149427</v>
      </c>
      <c r="AW2404" s="32">
        <f>IF(AO2404="","",AO2404*AO$4)</f>
        <v>0.40342380878883427</v>
      </c>
      <c r="AX2404" s="32"/>
      <c r="AY2404" s="32">
        <f>IF(AQ2404="","",AI2404*AI$5)</f>
        <v>1.9637315513947158E-2</v>
      </c>
      <c r="AZ2404" s="32">
        <f>IF(AR2404="","",AJ2404*AJ$5)</f>
        <v>1.2761401219206599E-2</v>
      </c>
      <c r="BA2404" s="32">
        <f>IF(AS2404="","",AK2404*AK$5)</f>
        <v>0</v>
      </c>
      <c r="BB2404" s="32">
        <f>IF(AT2404="","",AL2404*AL$5)</f>
        <v>1.4032630495351281</v>
      </c>
      <c r="BC2404" s="32">
        <f>IF(AU2404="","",AM2404*AM$5)</f>
        <v>0</v>
      </c>
      <c r="BD2404" s="32">
        <f>IF(AV2404="","",AN2404*AN$5)</f>
        <v>0.91604460977149427</v>
      </c>
      <c r="BE2404" s="32">
        <f>IF(AW2404="","",AO2404*AO$5)</f>
        <v>0.40342380878883427</v>
      </c>
      <c r="BF2404" s="32">
        <f>IF(BE2404="","",SUM(AY2404:BE2404))</f>
        <v>2.7551301848286105</v>
      </c>
      <c r="BG2404" s="32"/>
      <c r="BH2404" s="32">
        <f>IF(AT2404="","",3/AT2404)</f>
        <v>5.3446857326462025</v>
      </c>
      <c r="BI2404" s="32"/>
      <c r="BJ2404" s="32">
        <f>IF(AQ2404="","",AQ2404*$BH2404)</f>
        <v>0.20991056010973061</v>
      </c>
      <c r="BK2404" s="32">
        <f>IF(AR2404="","",AR2404*$BH2404)</f>
        <v>6.8205679024867363E-2</v>
      </c>
      <c r="BL2404" s="32">
        <f>IF(AS2404="","",AS2404*$BH2404)</f>
        <v>0</v>
      </c>
      <c r="BM2404" s="32">
        <f>IF(AT2404="","",AT2404*$BH2404)</f>
        <v>3</v>
      </c>
      <c r="BN2404" s="32">
        <f>IF(AU2404="","",AU2404*$BH2404)</f>
        <v>3.0283260880827119E-2</v>
      </c>
      <c r="BO2404" s="32">
        <f>IF(AV2404="","",AV2404*$BH2404)</f>
        <v>4.8959705563131637</v>
      </c>
      <c r="BP2404" s="32">
        <f t="shared" si="277"/>
        <v>14.725304990436369</v>
      </c>
      <c r="BQ2404" s="32">
        <f>IF(AW2404="","",AW2404*$BH2404)</f>
        <v>2.156173475043472</v>
      </c>
      <c r="BR2404" s="32"/>
      <c r="BS2404" s="32">
        <f t="shared" si="278"/>
        <v>5.1740867954477618</v>
      </c>
      <c r="BT2404" s="32"/>
      <c r="BU2404" s="32">
        <f t="shared" si="279"/>
        <v>0.96971673911917289</v>
      </c>
      <c r="BV2404" s="32">
        <f t="shared" si="280"/>
        <v>0.96971673911917289</v>
      </c>
      <c r="BW2404" s="32">
        <f t="shared" si="281"/>
        <v>1</v>
      </c>
      <c r="BX2404" s="32"/>
      <c r="BY2404" s="32">
        <f>IF(BV2404="","",IF(BQ2404=0,0,((BV2404/BQ2404)*AF2404)))</f>
        <v>3.1061315025957854</v>
      </c>
      <c r="BZ2404" s="32">
        <f>IF(BY2404="","",SUM(S2404:X2404,BY2404))</f>
        <v>96.24494850259579</v>
      </c>
      <c r="CA2404" s="12"/>
      <c r="CB2404" s="14">
        <v>1.6521000000000001E-2</v>
      </c>
      <c r="CC2404" s="14">
        <v>1.0241E-2</v>
      </c>
      <c r="CD2404" s="14">
        <v>4.7923E-2</v>
      </c>
      <c r="CE2404" s="14">
        <v>1.2668E-2</v>
      </c>
      <c r="CF2404" s="14">
        <v>8.6250000000000007E-3</v>
      </c>
      <c r="CG2404" s="14">
        <v>3.1725999999999997E-2</v>
      </c>
      <c r="CH2404" s="14"/>
      <c r="CI2404" s="15">
        <v>3.32857</v>
      </c>
      <c r="CJ2404" s="15">
        <v>2.5769600000000001</v>
      </c>
      <c r="CK2404" s="15">
        <v>-20.937999999999999</v>
      </c>
      <c r="CL2404" s="15">
        <v>0.37408599999999997</v>
      </c>
      <c r="CM2404" s="15">
        <v>4.2859800000000003</v>
      </c>
      <c r="CN2404" s="15">
        <v>0.34928799999999999</v>
      </c>
      <c r="CO2404" s="15"/>
      <c r="CP2404" s="14">
        <v>75.353099999999998</v>
      </c>
      <c r="CQ2404" s="14">
        <v>80.269599999999997</v>
      </c>
      <c r="CR2404" s="14">
        <v>10.75</v>
      </c>
      <c r="CS2404" s="14">
        <v>0</v>
      </c>
      <c r="CT2404" s="14"/>
      <c r="CU2404" s="16">
        <v>44315.115949074097</v>
      </c>
      <c r="CV2404" s="16"/>
    </row>
    <row r="2405" spans="1:100" s="17" customFormat="1" x14ac:dyDescent="0.25">
      <c r="A2405" s="17" t="s">
        <v>156</v>
      </c>
      <c r="B2405" s="17">
        <v>759</v>
      </c>
      <c r="C2405" s="17">
        <v>2</v>
      </c>
      <c r="E2405" s="18">
        <v>0.83453699999999997</v>
      </c>
      <c r="F2405" s="18">
        <v>0.307724</v>
      </c>
      <c r="G2405" s="18">
        <v>0</v>
      </c>
      <c r="H2405" s="18">
        <v>17.488</v>
      </c>
      <c r="I2405" s="18">
        <v>0.25594499999999998</v>
      </c>
      <c r="J2405" s="18">
        <v>36.991</v>
      </c>
      <c r="K2405" s="18">
        <v>43.750700000000002</v>
      </c>
      <c r="L2405" s="18">
        <v>0.37212299999999998</v>
      </c>
      <c r="M2405" s="18">
        <v>100</v>
      </c>
      <c r="N2405" s="18"/>
      <c r="O2405" s="18">
        <v>5.7754E-2</v>
      </c>
      <c r="P2405" s="18">
        <v>43.692900000000002</v>
      </c>
      <c r="Q2405" s="18">
        <f t="shared" si="275"/>
        <v>99.942245999999997</v>
      </c>
      <c r="R2405" s="18"/>
      <c r="S2405" s="18">
        <v>1.1249400000000001</v>
      </c>
      <c r="T2405" s="18">
        <v>0.51029899999999995</v>
      </c>
      <c r="U2405" s="18">
        <v>0</v>
      </c>
      <c r="V2405" s="18">
        <v>40.072200000000002</v>
      </c>
      <c r="W2405" s="18">
        <v>0.25594499999999998</v>
      </c>
      <c r="X2405" s="18">
        <v>51.757800000000003</v>
      </c>
      <c r="Y2405" s="18">
        <v>6.2788399999999998</v>
      </c>
      <c r="Z2405" s="18">
        <v>100</v>
      </c>
      <c r="AA2405" s="19"/>
      <c r="AB2405" s="18">
        <f>IF(Z2405="","",Z2405-O2405)</f>
        <v>99.942245999999997</v>
      </c>
      <c r="AC2405" s="18">
        <f t="shared" si="276"/>
        <v>93.663405999999995</v>
      </c>
      <c r="AD2405" s="18"/>
      <c r="AE2405" s="34">
        <f>IF(M2405="","",IF(M2405&gt;100,M2405, M2405+O2405))</f>
        <v>100.057754</v>
      </c>
      <c r="AF2405" s="37">
        <f>IF(AE2405="","",IF(AE2405="* * *", Y2405, AE2405-SUM(S2405:X2405)))</f>
        <v>6.3365700000000089</v>
      </c>
      <c r="AG2405" s="54"/>
      <c r="AH2405" s="33"/>
      <c r="AI2405" s="34">
        <f>IF(S2405="","",IF(AI$6=0, 0, S2405/AI$6))</f>
        <v>1.8150358815429885E-2</v>
      </c>
      <c r="AJ2405" s="34">
        <f>IF(T2405="","",IF(AJ$6=0, 0, T2405/AJ$6))</f>
        <v>1.2660966780714007E-2</v>
      </c>
      <c r="AK2405" s="34">
        <f>IF(U2405="","",IF(AK$6=0, 0, U2405/AK$6))</f>
        <v>0</v>
      </c>
      <c r="AL2405" s="34">
        <f>IF(V2405="","",IF(AL$6=0, 0, V2405/AL$6))</f>
        <v>0.28230889082579586</v>
      </c>
      <c r="AM2405" s="34">
        <f>IF(W2405="","",IF(AM$6=0, 0, W2405/AM$6))</f>
        <v>7.2195816820162743E-3</v>
      </c>
      <c r="AN2405" s="34">
        <f>IF(X2405="","",IF(AN$6=0, 0, X2405/AN$6))</f>
        <v>0.92297075114038807</v>
      </c>
      <c r="AO2405" s="34">
        <f>IF(Y2405="","",IF(AO$6=0, 0, Y2405/AO$6))</f>
        <v>0.36918336897963383</v>
      </c>
      <c r="AP2405" s="34"/>
      <c r="AQ2405" s="34">
        <f>IF(AI2405="","",AI2405*AI$4)</f>
        <v>3.630071763085977E-2</v>
      </c>
      <c r="AR2405" s="33">
        <f>IF(AJ2405="","",AJ2405*AJ$4)</f>
        <v>1.2660966780714007E-2</v>
      </c>
      <c r="AS2405" s="34">
        <f>IF(AK2405="","",AK2405*AK$4)</f>
        <v>0</v>
      </c>
      <c r="AT2405" s="34">
        <f>IF(AL2405="","",AL2405*AL$4)</f>
        <v>0.56461778165159171</v>
      </c>
      <c r="AU2405" s="34">
        <f>IF(AM2405="","",AM2405*AM$4)</f>
        <v>7.2195816820162743E-3</v>
      </c>
      <c r="AV2405" s="34">
        <f>IF(AN2405="","",AN2405*AN$4)</f>
        <v>0.92297075114038807</v>
      </c>
      <c r="AW2405" s="34">
        <f>IF(AO2405="","",AO2405*AO$4)</f>
        <v>0.36918336897963383</v>
      </c>
      <c r="AX2405" s="34"/>
      <c r="AY2405" s="34">
        <f>IF(AQ2405="","",AI2405*AI$5)</f>
        <v>1.8150358815429885E-2</v>
      </c>
      <c r="AZ2405" s="34">
        <f>IF(AR2405="","",AJ2405*AJ$5)</f>
        <v>1.2660966780714007E-2</v>
      </c>
      <c r="BA2405" s="34">
        <f>IF(AS2405="","",AK2405*AK$5)</f>
        <v>0</v>
      </c>
      <c r="BB2405" s="34">
        <f>IF(AT2405="","",AL2405*AL$5)</f>
        <v>1.4115444541289792</v>
      </c>
      <c r="BC2405" s="34">
        <f>IF(AU2405="","",AM2405*AM$5)</f>
        <v>0</v>
      </c>
      <c r="BD2405" s="34">
        <f>IF(AV2405="","",AN2405*AN$5)</f>
        <v>0.92297075114038807</v>
      </c>
      <c r="BE2405" s="34">
        <f>IF(AW2405="","",AO2405*AO$5)</f>
        <v>0.36918336897963383</v>
      </c>
      <c r="BF2405" s="34">
        <f>IF(BE2405="","",SUM(AY2405:BE2405))</f>
        <v>2.7345098998451451</v>
      </c>
      <c r="BG2405" s="34"/>
      <c r="BH2405" s="34">
        <f>IF(AT2405="","",3/AT2405)</f>
        <v>5.3133289412610241</v>
      </c>
      <c r="BI2405" s="34"/>
      <c r="BJ2405" s="34">
        <f>IF(AQ2405="","",AQ2405*$BH2405)</f>
        <v>0.19287765357659153</v>
      </c>
      <c r="BK2405" s="34">
        <f>IF(AR2405="","",AR2405*$BH2405)</f>
        <v>6.7271881220312149E-2</v>
      </c>
      <c r="BL2405" s="34">
        <f>IF(AS2405="","",AS2405*$BH2405)</f>
        <v>0</v>
      </c>
      <c r="BM2405" s="34">
        <f>IF(AT2405="","",AT2405*$BH2405)</f>
        <v>3</v>
      </c>
      <c r="BN2405" s="34">
        <f>IF(AU2405="","",AU2405*$BH2405)</f>
        <v>3.8360012294855014E-2</v>
      </c>
      <c r="BO2405" s="34">
        <f>IF(AV2405="","",AV2405*$BH2405)</f>
        <v>4.9040472039716505</v>
      </c>
      <c r="BP2405" s="34">
        <f t="shared" si="277"/>
        <v>14.529350591011994</v>
      </c>
      <c r="BQ2405" s="34">
        <f>IF(AW2405="","",AW2405*$BH2405)</f>
        <v>1.9615926790317357</v>
      </c>
      <c r="BR2405" s="34"/>
      <c r="BS2405" s="34">
        <f t="shared" si="278"/>
        <v>5.1641967387685543</v>
      </c>
      <c r="BT2405" s="34"/>
      <c r="BU2405" s="34">
        <f t="shared" si="279"/>
        <v>0.96163998770514503</v>
      </c>
      <c r="BV2405" s="34">
        <f t="shared" si="280"/>
        <v>0.96163998770514503</v>
      </c>
      <c r="BW2405" s="34">
        <f t="shared" si="281"/>
        <v>1</v>
      </c>
      <c r="BX2405" s="34"/>
      <c r="BY2405" s="34">
        <f>IF(BV2405="","",IF(BQ2405=0,0,((BV2405/BQ2405)*AF2405)))</f>
        <v>3.1064038737647715</v>
      </c>
      <c r="BZ2405" s="34">
        <f>IF(BY2405="","",SUM(S2405:X2405,BY2405))</f>
        <v>96.82758787376477</v>
      </c>
      <c r="CA2405" s="18"/>
      <c r="CB2405" s="20">
        <v>1.6494999999999999E-2</v>
      </c>
      <c r="CC2405" s="20">
        <v>1.0409E-2</v>
      </c>
      <c r="CD2405" s="20">
        <v>4.7148000000000002E-2</v>
      </c>
      <c r="CE2405" s="20">
        <v>1.2591E-2</v>
      </c>
      <c r="CF2405" s="20">
        <v>8.711E-3</v>
      </c>
      <c r="CG2405" s="20">
        <v>3.0544000000000002E-2</v>
      </c>
      <c r="CH2405" s="20"/>
      <c r="CI2405" s="21">
        <v>3.4796999999999998</v>
      </c>
      <c r="CJ2405" s="21">
        <v>2.6054300000000001</v>
      </c>
      <c r="CK2405" s="21">
        <v>-23.073</v>
      </c>
      <c r="CL2405" s="21">
        <v>0.37276399999999998</v>
      </c>
      <c r="CM2405" s="21">
        <v>3.6890700000000001</v>
      </c>
      <c r="CN2405" s="21">
        <v>0.34768500000000002</v>
      </c>
      <c r="CO2405" s="21"/>
      <c r="CP2405" s="20">
        <v>75.344399999999993</v>
      </c>
      <c r="CQ2405" s="20">
        <v>80.240799999999993</v>
      </c>
      <c r="CR2405" s="20">
        <v>10.7515</v>
      </c>
      <c r="CS2405" s="20">
        <v>30.087800000000001</v>
      </c>
      <c r="CT2405" s="20"/>
      <c r="CU2405" s="22">
        <v>44315.117766203701</v>
      </c>
      <c r="CV2405" s="22"/>
    </row>
    <row r="2406" spans="1:100" s="17" customFormat="1" x14ac:dyDescent="0.25">
      <c r="A2406" s="17" t="s">
        <v>156</v>
      </c>
      <c r="B2406" s="17">
        <v>760</v>
      </c>
      <c r="C2406" s="17">
        <v>3</v>
      </c>
      <c r="E2406" s="18">
        <v>0.81638200000000005</v>
      </c>
      <c r="F2406" s="18">
        <v>0.31219999999999998</v>
      </c>
      <c r="G2406" s="18">
        <v>0</v>
      </c>
      <c r="H2406" s="18">
        <v>17.5654</v>
      </c>
      <c r="I2406" s="18">
        <v>0.25769399999999998</v>
      </c>
      <c r="J2406" s="18">
        <v>36.820599999999999</v>
      </c>
      <c r="K2406" s="18">
        <v>43.851100000000002</v>
      </c>
      <c r="L2406" s="18">
        <v>0.37664700000000001</v>
      </c>
      <c r="M2406" s="18">
        <v>100</v>
      </c>
      <c r="N2406" s="18"/>
      <c r="O2406" s="18">
        <v>5.8148999999999999E-2</v>
      </c>
      <c r="P2406" s="18">
        <v>43.792900000000003</v>
      </c>
      <c r="Q2406" s="18">
        <f t="shared" si="275"/>
        <v>99.941851</v>
      </c>
      <c r="R2406" s="18"/>
      <c r="S2406" s="18">
        <v>1.10046</v>
      </c>
      <c r="T2406" s="18">
        <v>0.51772099999999999</v>
      </c>
      <c r="U2406" s="18">
        <v>0</v>
      </c>
      <c r="V2406" s="18">
        <v>40.249600000000001</v>
      </c>
      <c r="W2406" s="18">
        <v>0.25769399999999998</v>
      </c>
      <c r="X2406" s="18">
        <v>51.519399999999997</v>
      </c>
      <c r="Y2406" s="18">
        <v>6.3551700000000002</v>
      </c>
      <c r="Z2406" s="18">
        <v>100</v>
      </c>
      <c r="AA2406" s="19"/>
      <c r="AB2406" s="18">
        <f>IF(Z2406="","",Z2406-O2406)</f>
        <v>99.941851</v>
      </c>
      <c r="AC2406" s="18">
        <f t="shared" si="276"/>
        <v>93.586680999999999</v>
      </c>
      <c r="AD2406" s="18"/>
      <c r="AE2406" s="34">
        <f>IF(M2406="","",IF(M2406&gt;100,M2406, M2406+O2406))</f>
        <v>100.058149</v>
      </c>
      <c r="AF2406" s="37">
        <f>IF(AE2406="","",IF(AE2406="* * *", Y2406, AE2406-SUM(S2406:X2406)))</f>
        <v>6.4132740000000013</v>
      </c>
      <c r="AG2406" s="54"/>
      <c r="AH2406" s="33"/>
      <c r="AI2406" s="34">
        <f>IF(S2406="","",IF(AI$6=0, 0, S2406/AI$6))</f>
        <v>1.7755385942386237E-2</v>
      </c>
      <c r="AJ2406" s="34">
        <f>IF(T2406="","",IF(AJ$6=0, 0, T2406/AJ$6))</f>
        <v>1.284511312520314E-2</v>
      </c>
      <c r="AK2406" s="34">
        <f>IF(U2406="","",IF(AK$6=0, 0, U2406/AK$6))</f>
        <v>0</v>
      </c>
      <c r="AL2406" s="34">
        <f>IF(V2406="","",IF(AL$6=0, 0, V2406/AL$6))</f>
        <v>0.28355867489636088</v>
      </c>
      <c r="AM2406" s="34">
        <f>IF(W2406="","",IF(AM$6=0, 0, W2406/AM$6))</f>
        <v>7.2689166889976431E-3</v>
      </c>
      <c r="AN2406" s="34">
        <f>IF(X2406="","",IF(AN$6=0, 0, X2406/AN$6))</f>
        <v>0.91871948414156135</v>
      </c>
      <c r="AO2406" s="34">
        <f>IF(Y2406="","",IF(AO$6=0, 0, Y2406/AO$6))</f>
        <v>0.37367142195665115</v>
      </c>
      <c r="AP2406" s="34"/>
      <c r="AQ2406" s="34">
        <f>IF(AI2406="","",AI2406*AI$4)</f>
        <v>3.5510771884772474E-2</v>
      </c>
      <c r="AR2406" s="33">
        <f>IF(AJ2406="","",AJ2406*AJ$4)</f>
        <v>1.284511312520314E-2</v>
      </c>
      <c r="AS2406" s="34">
        <f>IF(AK2406="","",AK2406*AK$4)</f>
        <v>0</v>
      </c>
      <c r="AT2406" s="34">
        <f>IF(AL2406="","",AL2406*AL$4)</f>
        <v>0.56711734979272177</v>
      </c>
      <c r="AU2406" s="34">
        <f>IF(AM2406="","",AM2406*AM$4)</f>
        <v>7.2689166889976431E-3</v>
      </c>
      <c r="AV2406" s="34">
        <f>IF(AN2406="","",AN2406*AN$4)</f>
        <v>0.91871948414156135</v>
      </c>
      <c r="AW2406" s="34">
        <f>IF(AO2406="","",AO2406*AO$4)</f>
        <v>0.37367142195665115</v>
      </c>
      <c r="AX2406" s="34"/>
      <c r="AY2406" s="34">
        <f>IF(AQ2406="","",AI2406*AI$5)</f>
        <v>1.7755385942386237E-2</v>
      </c>
      <c r="AZ2406" s="34">
        <f>IF(AR2406="","",AJ2406*AJ$5)</f>
        <v>1.284511312520314E-2</v>
      </c>
      <c r="BA2406" s="34">
        <f>IF(AS2406="","",AK2406*AK$5)</f>
        <v>0</v>
      </c>
      <c r="BB2406" s="34">
        <f>IF(AT2406="","",AL2406*AL$5)</f>
        <v>1.4177933744818043</v>
      </c>
      <c r="BC2406" s="34">
        <f>IF(AU2406="","",AM2406*AM$5)</f>
        <v>0</v>
      </c>
      <c r="BD2406" s="34">
        <f>IF(AV2406="","",AN2406*AN$5)</f>
        <v>0.91871948414156135</v>
      </c>
      <c r="BE2406" s="34">
        <f>IF(AW2406="","",AO2406*AO$5)</f>
        <v>0.37367142195665115</v>
      </c>
      <c r="BF2406" s="34">
        <f>IF(BE2406="","",SUM(AY2406:BE2406))</f>
        <v>2.7407847796476061</v>
      </c>
      <c r="BG2406" s="34"/>
      <c r="BH2406" s="34">
        <f>IF(AT2406="","",3/AT2406)</f>
        <v>5.289910458737479</v>
      </c>
      <c r="BI2406" s="34"/>
      <c r="BJ2406" s="34">
        <f>IF(AQ2406="","",AQ2406*$BH2406)</f>
        <v>0.18784880359109873</v>
      </c>
      <c r="BK2406" s="34">
        <f>IF(AR2406="","",AR2406*$BH2406)</f>
        <v>6.7949498264678151E-2</v>
      </c>
      <c r="BL2406" s="34">
        <f>IF(AS2406="","",AS2406*$BH2406)</f>
        <v>0</v>
      </c>
      <c r="BM2406" s="34">
        <f>IF(AT2406="","",AT2406*$BH2406)</f>
        <v>3</v>
      </c>
      <c r="BN2406" s="34">
        <f>IF(AU2406="","",AU2406*$BH2406)</f>
        <v>3.8451918416820038E-2</v>
      </c>
      <c r="BO2406" s="34">
        <f>IF(AV2406="","",AV2406*$BH2406)</f>
        <v>4.8599438078063466</v>
      </c>
      <c r="BP2406" s="34">
        <f t="shared" si="277"/>
        <v>14.498506071006368</v>
      </c>
      <c r="BQ2406" s="34">
        <f>IF(AW2406="","",AW2406*$BH2406)</f>
        <v>1.9766883631397947</v>
      </c>
      <c r="BR2406" s="34"/>
      <c r="BS2406" s="34">
        <f t="shared" si="278"/>
        <v>5.1157421096621238</v>
      </c>
      <c r="BT2406" s="34"/>
      <c r="BU2406" s="34">
        <f t="shared" si="279"/>
        <v>0.96154808158317995</v>
      </c>
      <c r="BV2406" s="34">
        <f t="shared" si="280"/>
        <v>0.96154808158317995</v>
      </c>
      <c r="BW2406" s="34">
        <f t="shared" si="281"/>
        <v>1</v>
      </c>
      <c r="BX2406" s="34"/>
      <c r="BY2406" s="34">
        <f>IF(BV2406="","",IF(BQ2406=0,0,((BV2406/BQ2406)*AF2406)))</f>
        <v>3.1196982925381702</v>
      </c>
      <c r="BZ2406" s="34">
        <f>IF(BY2406="","",SUM(S2406:X2406,BY2406))</f>
        <v>96.764573292538174</v>
      </c>
      <c r="CA2406" s="18"/>
      <c r="CB2406" s="20">
        <v>1.6409E-2</v>
      </c>
      <c r="CC2406" s="20">
        <v>1.0022E-2</v>
      </c>
      <c r="CD2406" s="20">
        <v>4.8562000000000001E-2</v>
      </c>
      <c r="CE2406" s="20">
        <v>1.2577E-2</v>
      </c>
      <c r="CF2406" s="20">
        <v>9.0489999999999998E-3</v>
      </c>
      <c r="CG2406" s="20">
        <v>3.0886E-2</v>
      </c>
      <c r="CH2406" s="20"/>
      <c r="CI2406" s="21">
        <v>3.52081</v>
      </c>
      <c r="CJ2406" s="21">
        <v>2.5443099999999998</v>
      </c>
      <c r="CK2406" s="21">
        <v>-14.398999999999999</v>
      </c>
      <c r="CL2406" s="21">
        <v>0.37194199999999999</v>
      </c>
      <c r="CM2406" s="21">
        <v>3.7083599999999999</v>
      </c>
      <c r="CN2406" s="21">
        <v>0.34859200000000001</v>
      </c>
      <c r="CO2406" s="21"/>
      <c r="CP2406" s="20">
        <v>75.336200000000005</v>
      </c>
      <c r="CQ2406" s="20">
        <v>80.212100000000007</v>
      </c>
      <c r="CR2406" s="20">
        <v>10.753</v>
      </c>
      <c r="CS2406" s="20">
        <v>59.938400000000001</v>
      </c>
      <c r="CT2406" s="20"/>
      <c r="CU2406" s="22">
        <v>44315.119548611103</v>
      </c>
      <c r="CV2406" s="22"/>
    </row>
    <row r="2407" spans="1:100" s="17" customFormat="1" x14ac:dyDescent="0.25">
      <c r="A2407" s="17" t="s">
        <v>156</v>
      </c>
      <c r="B2407" s="17">
        <v>761</v>
      </c>
      <c r="C2407" s="17">
        <v>4</v>
      </c>
      <c r="E2407" s="18">
        <v>0.80634499999999998</v>
      </c>
      <c r="F2407" s="18">
        <v>0.29656399999999999</v>
      </c>
      <c r="G2407" s="18">
        <v>0</v>
      </c>
      <c r="H2407" s="18">
        <v>17.461600000000001</v>
      </c>
      <c r="I2407" s="18">
        <v>0.29212399999999999</v>
      </c>
      <c r="J2407" s="18">
        <v>36.9236</v>
      </c>
      <c r="K2407" s="18">
        <v>43.837299999999999</v>
      </c>
      <c r="L2407" s="18">
        <v>0.38250400000000001</v>
      </c>
      <c r="M2407" s="18">
        <v>100</v>
      </c>
      <c r="N2407" s="18"/>
      <c r="O2407" s="18">
        <v>6.5918000000000004E-2</v>
      </c>
      <c r="P2407" s="18">
        <v>43.7714</v>
      </c>
      <c r="Q2407" s="18">
        <f t="shared" si="275"/>
        <v>99.934082000000004</v>
      </c>
      <c r="R2407" s="18"/>
      <c r="S2407" s="18">
        <v>1.08694</v>
      </c>
      <c r="T2407" s="18">
        <v>0.49179200000000001</v>
      </c>
      <c r="U2407" s="18">
        <v>0</v>
      </c>
      <c r="V2407" s="18">
        <v>40.011600000000001</v>
      </c>
      <c r="W2407" s="18">
        <v>0.29212399999999999</v>
      </c>
      <c r="X2407" s="18">
        <v>51.663600000000002</v>
      </c>
      <c r="Y2407" s="18">
        <v>6.4539999999999997</v>
      </c>
      <c r="Z2407" s="18">
        <v>100</v>
      </c>
      <c r="AA2407" s="19"/>
      <c r="AB2407" s="18">
        <f>IF(Z2407="","",Z2407-O2407)</f>
        <v>99.934082000000004</v>
      </c>
      <c r="AC2407" s="18">
        <f t="shared" si="276"/>
        <v>93.48008200000001</v>
      </c>
      <c r="AD2407" s="18"/>
      <c r="AE2407" s="34">
        <f>IF(M2407="","",IF(M2407&gt;100,M2407, M2407+O2407))</f>
        <v>100.065918</v>
      </c>
      <c r="AF2407" s="37">
        <f>IF(AE2407="","",IF(AE2407="* * *", Y2407, AE2407-SUM(S2407:X2407)))</f>
        <v>6.5198619999999892</v>
      </c>
      <c r="AG2407" s="54"/>
      <c r="AH2407" s="33"/>
      <c r="AI2407" s="34">
        <f>IF(S2407="","",IF(AI$6=0, 0, S2407/AI$6))</f>
        <v>1.7537247329496117E-2</v>
      </c>
      <c r="AJ2407" s="34">
        <f>IF(T2407="","",IF(AJ$6=0, 0, T2407/AJ$6))</f>
        <v>1.2201791841686745E-2</v>
      </c>
      <c r="AK2407" s="34">
        <f>IF(U2407="","",IF(AK$6=0, 0, U2407/AK$6))</f>
        <v>0</v>
      </c>
      <c r="AL2407" s="34">
        <f>IF(V2407="","",IF(AL$6=0, 0, V2407/AL$6))</f>
        <v>0.28188196346008987</v>
      </c>
      <c r="AM2407" s="34">
        <f>IF(W2407="","",IF(AM$6=0, 0, W2407/AM$6))</f>
        <v>8.2401026754862269E-3</v>
      </c>
      <c r="AN2407" s="34">
        <f>IF(X2407="","",IF(AN$6=0, 0, X2407/AN$6))</f>
        <v>0.92129093003598594</v>
      </c>
      <c r="AO2407" s="34">
        <f>IF(Y2407="","",IF(AO$6=0, 0, Y2407/AO$6))</f>
        <v>0.37948243041621649</v>
      </c>
      <c r="AP2407" s="34"/>
      <c r="AQ2407" s="34">
        <f>IF(AI2407="","",AI2407*AI$4)</f>
        <v>3.5074494658992234E-2</v>
      </c>
      <c r="AR2407" s="33">
        <f>IF(AJ2407="","",AJ2407*AJ$4)</f>
        <v>1.2201791841686745E-2</v>
      </c>
      <c r="AS2407" s="34">
        <f>IF(AK2407="","",AK2407*AK$4)</f>
        <v>0</v>
      </c>
      <c r="AT2407" s="34">
        <f>IF(AL2407="","",AL2407*AL$4)</f>
        <v>0.56376392692017974</v>
      </c>
      <c r="AU2407" s="34">
        <f>IF(AM2407="","",AM2407*AM$4)</f>
        <v>8.2401026754862269E-3</v>
      </c>
      <c r="AV2407" s="34">
        <f>IF(AN2407="","",AN2407*AN$4)</f>
        <v>0.92129093003598594</v>
      </c>
      <c r="AW2407" s="34">
        <f>IF(AO2407="","",AO2407*AO$4)</f>
        <v>0.37948243041621649</v>
      </c>
      <c r="AX2407" s="34"/>
      <c r="AY2407" s="34">
        <f>IF(AQ2407="","",AI2407*AI$5)</f>
        <v>1.7537247329496117E-2</v>
      </c>
      <c r="AZ2407" s="34">
        <f>IF(AR2407="","",AJ2407*AJ$5)</f>
        <v>1.2201791841686745E-2</v>
      </c>
      <c r="BA2407" s="34">
        <f>IF(AS2407="","",AK2407*AK$5)</f>
        <v>0</v>
      </c>
      <c r="BB2407" s="34">
        <f>IF(AT2407="","",AL2407*AL$5)</f>
        <v>1.4094098173004492</v>
      </c>
      <c r="BC2407" s="34">
        <f>IF(AU2407="","",AM2407*AM$5)</f>
        <v>0</v>
      </c>
      <c r="BD2407" s="34">
        <f>IF(AV2407="","",AN2407*AN$5)</f>
        <v>0.92129093003598594</v>
      </c>
      <c r="BE2407" s="34">
        <f>IF(AW2407="","",AO2407*AO$5)</f>
        <v>0.37948243041621649</v>
      </c>
      <c r="BF2407" s="34">
        <f>IF(BE2407="","",SUM(AY2407:BE2407))</f>
        <v>2.7399222169238344</v>
      </c>
      <c r="BG2407" s="34"/>
      <c r="BH2407" s="34">
        <f>IF(AT2407="","",3/AT2407)</f>
        <v>5.3213763008727479</v>
      </c>
      <c r="BI2407" s="34"/>
      <c r="BJ2407" s="34">
        <f>IF(AQ2407="","",AQ2407*$BH2407)</f>
        <v>0.18664458464344905</v>
      </c>
      <c r="BK2407" s="34">
        <f>IF(AR2407="","",AR2407*$BH2407)</f>
        <v>6.493032593453428E-2</v>
      </c>
      <c r="BL2407" s="34">
        <f>IF(AS2407="","",AS2407*$BH2407)</f>
        <v>0</v>
      </c>
      <c r="BM2407" s="34">
        <f>IF(AT2407="","",AT2407*$BH2407)</f>
        <v>3.0000000000000004</v>
      </c>
      <c r="BN2407" s="34">
        <f>IF(AU2407="","",AU2407*$BH2407)</f>
        <v>4.3848687094090531E-2</v>
      </c>
      <c r="BO2407" s="34">
        <f>IF(AV2407="","",AV2407*$BH2407)</f>
        <v>4.9025357213025087</v>
      </c>
      <c r="BP2407" s="34">
        <f t="shared" si="277"/>
        <v>14.580157151373212</v>
      </c>
      <c r="BQ2407" s="34">
        <f>IF(AW2407="","",AW2407*$BH2407)</f>
        <v>2.0193688118144459</v>
      </c>
      <c r="BR2407" s="34"/>
      <c r="BS2407" s="34">
        <f t="shared" si="278"/>
        <v>5.1541106318804921</v>
      </c>
      <c r="BT2407" s="34"/>
      <c r="BU2407" s="34">
        <f t="shared" si="279"/>
        <v>0.95615131290590949</v>
      </c>
      <c r="BV2407" s="34">
        <f t="shared" si="280"/>
        <v>0.95615131290590949</v>
      </c>
      <c r="BW2407" s="34">
        <f t="shared" si="281"/>
        <v>1</v>
      </c>
      <c r="BX2407" s="34"/>
      <c r="BY2407" s="34">
        <f>IF(BV2407="","",IF(BQ2407=0,0,((BV2407/BQ2407)*AF2407)))</f>
        <v>3.0870906665454436</v>
      </c>
      <c r="BZ2407" s="34">
        <f>IF(BY2407="","",SUM(S2407:X2407,BY2407))</f>
        <v>96.633146666545457</v>
      </c>
      <c r="CA2407" s="18"/>
      <c r="CB2407" s="20">
        <v>1.6129000000000001E-2</v>
      </c>
      <c r="CC2407" s="20">
        <v>9.7900000000000001E-3</v>
      </c>
      <c r="CD2407" s="20">
        <v>4.8128999999999998E-2</v>
      </c>
      <c r="CE2407" s="20">
        <v>1.294E-2</v>
      </c>
      <c r="CF2407" s="20">
        <v>8.1259999999999995E-3</v>
      </c>
      <c r="CG2407" s="20">
        <v>3.1252000000000002E-2</v>
      </c>
      <c r="CH2407" s="20"/>
      <c r="CI2407" s="21">
        <v>3.5378599999999998</v>
      </c>
      <c r="CJ2407" s="21">
        <v>2.6128499999999999</v>
      </c>
      <c r="CK2407" s="21">
        <v>-24.183</v>
      </c>
      <c r="CL2407" s="21">
        <v>0.37314700000000001</v>
      </c>
      <c r="CM2407" s="21">
        <v>3.3547799999999999</v>
      </c>
      <c r="CN2407" s="21">
        <v>0.34814600000000001</v>
      </c>
      <c r="CO2407" s="21"/>
      <c r="CP2407" s="20">
        <v>75.328000000000003</v>
      </c>
      <c r="CQ2407" s="20">
        <v>80.183199999999999</v>
      </c>
      <c r="CR2407" s="20">
        <v>10.756500000000001</v>
      </c>
      <c r="CS2407" s="20">
        <v>89.977699999999999</v>
      </c>
      <c r="CT2407" s="20"/>
      <c r="CU2407" s="22">
        <v>44315.121342592603</v>
      </c>
      <c r="CV2407" s="22"/>
    </row>
    <row r="2408" spans="1:100" s="17" customFormat="1" x14ac:dyDescent="0.25">
      <c r="A2408" s="17" t="s">
        <v>156</v>
      </c>
      <c r="B2408" s="17">
        <v>762</v>
      </c>
      <c r="C2408" s="17">
        <v>5</v>
      </c>
      <c r="E2408" s="18">
        <v>0.73966799999999999</v>
      </c>
      <c r="F2408" s="18">
        <v>0.26614599999999999</v>
      </c>
      <c r="G2408" s="18">
        <v>0</v>
      </c>
      <c r="H2408" s="18">
        <v>17.8276</v>
      </c>
      <c r="I2408" s="18">
        <v>0.31587100000000001</v>
      </c>
      <c r="J2408" s="18">
        <v>37.256500000000003</v>
      </c>
      <c r="K2408" s="18">
        <v>43.282200000000003</v>
      </c>
      <c r="L2408" s="18">
        <v>0.31210700000000002</v>
      </c>
      <c r="M2408" s="18">
        <v>100</v>
      </c>
      <c r="N2408" s="18"/>
      <c r="O2408" s="18">
        <v>7.1276999999999993E-2</v>
      </c>
      <c r="P2408" s="18">
        <v>43.210900000000002</v>
      </c>
      <c r="Q2408" s="18">
        <f t="shared" si="275"/>
        <v>99.928723000000005</v>
      </c>
      <c r="R2408" s="18"/>
      <c r="S2408" s="18">
        <v>0.99705600000000005</v>
      </c>
      <c r="T2408" s="18">
        <v>0.44135099999999999</v>
      </c>
      <c r="U2408" s="18">
        <v>0</v>
      </c>
      <c r="V2408" s="18">
        <v>40.850200000000001</v>
      </c>
      <c r="W2408" s="18">
        <v>0.31587100000000001</v>
      </c>
      <c r="X2408" s="18">
        <v>52.129300000000001</v>
      </c>
      <c r="Y2408" s="18">
        <v>5.2661899999999999</v>
      </c>
      <c r="Z2408" s="18">
        <v>100</v>
      </c>
      <c r="AA2408" s="19"/>
      <c r="AB2408" s="18">
        <f>IF(Z2408="","",Z2408-O2408)</f>
        <v>99.928723000000005</v>
      </c>
      <c r="AC2408" s="18">
        <f t="shared" si="276"/>
        <v>94.66253300000001</v>
      </c>
      <c r="AD2408" s="18"/>
      <c r="AE2408" s="34">
        <f>IF(M2408="","",IF(M2408&gt;100,M2408, M2408+O2408))</f>
        <v>100.07127699999999</v>
      </c>
      <c r="AF2408" s="37">
        <f>IF(AE2408="","",IF(AE2408="* * *", Y2408, AE2408-SUM(S2408:X2408)))</f>
        <v>5.337498999999994</v>
      </c>
      <c r="AG2408" s="54"/>
      <c r="AH2408" s="33"/>
      <c r="AI2408" s="34">
        <f>IF(S2408="","",IF(AI$6=0, 0, S2408/AI$6))</f>
        <v>1.6087012782083722E-2</v>
      </c>
      <c r="AJ2408" s="34">
        <f>IF(T2408="","",IF(AJ$6=0, 0, T2408/AJ$6))</f>
        <v>1.0950306290302173E-2</v>
      </c>
      <c r="AK2408" s="34">
        <f>IF(U2408="","",IF(AK$6=0, 0, U2408/AK$6))</f>
        <v>0</v>
      </c>
      <c r="AL2408" s="34">
        <f>IF(V2408="","",IF(AL$6=0, 0, V2408/AL$6))</f>
        <v>0.28778990552083306</v>
      </c>
      <c r="AM2408" s="34">
        <f>IF(W2408="","",IF(AM$6=0, 0, W2408/AM$6))</f>
        <v>8.9099473929170839E-3</v>
      </c>
      <c r="AN2408" s="34">
        <f>IF(X2408="","",IF(AN$6=0, 0, X2408/AN$6))</f>
        <v>0.92959552333025419</v>
      </c>
      <c r="AO2408" s="34">
        <f>IF(Y2408="","",IF(AO$6=0, 0, Y2408/AO$6))</f>
        <v>0.30964155256175629</v>
      </c>
      <c r="AP2408" s="34"/>
      <c r="AQ2408" s="34">
        <f>IF(AI2408="","",AI2408*AI$4)</f>
        <v>3.2174025564167444E-2</v>
      </c>
      <c r="AR2408" s="33">
        <f>IF(AJ2408="","",AJ2408*AJ$4)</f>
        <v>1.0950306290302173E-2</v>
      </c>
      <c r="AS2408" s="34">
        <f>IF(AK2408="","",AK2408*AK$4)</f>
        <v>0</v>
      </c>
      <c r="AT2408" s="34">
        <f>IF(AL2408="","",AL2408*AL$4)</f>
        <v>0.57557981104166611</v>
      </c>
      <c r="AU2408" s="34">
        <f>IF(AM2408="","",AM2408*AM$4)</f>
        <v>8.9099473929170839E-3</v>
      </c>
      <c r="AV2408" s="34">
        <f>IF(AN2408="","",AN2408*AN$4)</f>
        <v>0.92959552333025419</v>
      </c>
      <c r="AW2408" s="34">
        <f>IF(AO2408="","",AO2408*AO$4)</f>
        <v>0.30964155256175629</v>
      </c>
      <c r="AX2408" s="34"/>
      <c r="AY2408" s="34">
        <f>IF(AQ2408="","",AI2408*AI$5)</f>
        <v>1.6087012782083722E-2</v>
      </c>
      <c r="AZ2408" s="34">
        <f>IF(AR2408="","",AJ2408*AJ$5)</f>
        <v>1.0950306290302173E-2</v>
      </c>
      <c r="BA2408" s="34">
        <f>IF(AS2408="","",AK2408*AK$5)</f>
        <v>0</v>
      </c>
      <c r="BB2408" s="34">
        <f>IF(AT2408="","",AL2408*AL$5)</f>
        <v>1.4389495276041653</v>
      </c>
      <c r="BC2408" s="34">
        <f>IF(AU2408="","",AM2408*AM$5)</f>
        <v>0</v>
      </c>
      <c r="BD2408" s="34">
        <f>IF(AV2408="","",AN2408*AN$5)</f>
        <v>0.92959552333025419</v>
      </c>
      <c r="BE2408" s="34">
        <f>IF(AW2408="","",AO2408*AO$5)</f>
        <v>0.30964155256175629</v>
      </c>
      <c r="BF2408" s="34">
        <f>IF(BE2408="","",SUM(AY2408:BE2408))</f>
        <v>2.7052239225685617</v>
      </c>
      <c r="BG2408" s="34"/>
      <c r="BH2408" s="34">
        <f>IF(AT2408="","",3/AT2408)</f>
        <v>5.2121355586998348</v>
      </c>
      <c r="BI2408" s="34"/>
      <c r="BJ2408" s="34">
        <f>IF(AQ2408="","",AQ2408*$BH2408)</f>
        <v>0.16769538270951465</v>
      </c>
      <c r="BK2408" s="34">
        <f>IF(AR2408="","",AR2408*$BH2408)</f>
        <v>5.7074480794338432E-2</v>
      </c>
      <c r="BL2408" s="34">
        <f>IF(AS2408="","",AS2408*$BH2408)</f>
        <v>0</v>
      </c>
      <c r="BM2408" s="34">
        <f>IF(AT2408="","",AT2408*$BH2408)</f>
        <v>2.9999999999999996</v>
      </c>
      <c r="BN2408" s="34">
        <f>IF(AU2408="","",AU2408*$BH2408)</f>
        <v>4.6439853632768022E-2</v>
      </c>
      <c r="BO2408" s="34">
        <f>IF(AV2408="","",AV2408*$BH2408)</f>
        <v>4.8451778823577998</v>
      </c>
      <c r="BP2408" s="34">
        <f t="shared" si="277"/>
        <v>14.099993801065049</v>
      </c>
      <c r="BQ2408" s="34">
        <f>IF(AW2408="","",AW2408*$BH2408)</f>
        <v>1.613893746558154</v>
      </c>
      <c r="BR2408" s="34"/>
      <c r="BS2408" s="34">
        <f t="shared" si="278"/>
        <v>5.0699477458616524</v>
      </c>
      <c r="BT2408" s="34"/>
      <c r="BU2408" s="34">
        <f t="shared" si="279"/>
        <v>0.95356014636723196</v>
      </c>
      <c r="BV2408" s="34">
        <f t="shared" si="280"/>
        <v>0.95356014636723196</v>
      </c>
      <c r="BW2408" s="34">
        <f t="shared" si="281"/>
        <v>1</v>
      </c>
      <c r="BX2408" s="34"/>
      <c r="BY2408" s="34">
        <f>IF(BV2408="","",IF(BQ2408=0,0,((BV2408/BQ2408)*AF2408)))</f>
        <v>3.1536316058781835</v>
      </c>
      <c r="BZ2408" s="34">
        <f>IF(BY2408="","",SUM(S2408:X2408,BY2408))</f>
        <v>97.88740960587819</v>
      </c>
      <c r="CA2408" s="18"/>
      <c r="CB2408" s="20">
        <v>1.6071999999999999E-2</v>
      </c>
      <c r="CC2408" s="20">
        <v>1.0194E-2</v>
      </c>
      <c r="CD2408" s="20">
        <v>4.8148000000000003E-2</v>
      </c>
      <c r="CE2408" s="20">
        <v>1.2585000000000001E-2</v>
      </c>
      <c r="CF2408" s="20">
        <v>8.3630000000000006E-3</v>
      </c>
      <c r="CG2408" s="20">
        <v>3.0772000000000001E-2</v>
      </c>
      <c r="CH2408" s="20"/>
      <c r="CI2408" s="21">
        <v>3.7128199999999998</v>
      </c>
      <c r="CJ2408" s="21">
        <v>2.85615</v>
      </c>
      <c r="CK2408" s="21">
        <v>-25.975999999999999</v>
      </c>
      <c r="CL2408" s="21">
        <v>0.36881799999999998</v>
      </c>
      <c r="CM2408" s="21">
        <v>3.2195200000000002</v>
      </c>
      <c r="CN2408" s="21">
        <v>0.34632800000000002</v>
      </c>
      <c r="CO2408" s="21"/>
      <c r="CP2408" s="20">
        <v>75.319900000000004</v>
      </c>
      <c r="CQ2408" s="20">
        <v>80.154200000000003</v>
      </c>
      <c r="CR2408" s="20">
        <v>10.756</v>
      </c>
      <c r="CS2408" s="20">
        <v>120.08799999999999</v>
      </c>
      <c r="CT2408" s="20"/>
      <c r="CU2408" s="22">
        <v>44315.123136574097</v>
      </c>
      <c r="CV2408" s="22"/>
    </row>
    <row r="2409" spans="1:100" s="17" customFormat="1" x14ac:dyDescent="0.25">
      <c r="A2409" s="17" t="s">
        <v>156</v>
      </c>
      <c r="B2409" s="17">
        <v>763</v>
      </c>
      <c r="C2409" s="17">
        <v>6</v>
      </c>
      <c r="E2409" s="18">
        <v>0.72064300000000003</v>
      </c>
      <c r="F2409" s="18">
        <v>0.251552</v>
      </c>
      <c r="G2409" s="18">
        <v>0</v>
      </c>
      <c r="H2409" s="18">
        <v>17.741900000000001</v>
      </c>
      <c r="I2409" s="18">
        <v>0.35512300000000002</v>
      </c>
      <c r="J2409" s="18">
        <v>37.283000000000001</v>
      </c>
      <c r="K2409" s="18">
        <v>43.325699999999998</v>
      </c>
      <c r="L2409" s="18">
        <v>0.32217699999999999</v>
      </c>
      <c r="M2409" s="18">
        <v>100</v>
      </c>
      <c r="N2409" s="18"/>
      <c r="O2409" s="18">
        <v>8.0133999999999997E-2</v>
      </c>
      <c r="P2409" s="18">
        <v>43.2455</v>
      </c>
      <c r="Q2409" s="18">
        <f t="shared" si="275"/>
        <v>99.919865999999999</v>
      </c>
      <c r="R2409" s="18"/>
      <c r="S2409" s="18">
        <v>0.97141100000000002</v>
      </c>
      <c r="T2409" s="18">
        <v>0.41714899999999999</v>
      </c>
      <c r="U2409" s="18">
        <v>0</v>
      </c>
      <c r="V2409" s="18">
        <v>40.653799999999997</v>
      </c>
      <c r="W2409" s="18">
        <v>0.35512300000000002</v>
      </c>
      <c r="X2409" s="18">
        <v>52.166400000000003</v>
      </c>
      <c r="Y2409" s="18">
        <v>5.4360900000000001</v>
      </c>
      <c r="Z2409" s="18">
        <v>100</v>
      </c>
      <c r="AA2409" s="19"/>
      <c r="AB2409" s="18">
        <f>IF(Z2409="","",Z2409-O2409)</f>
        <v>99.919865999999999</v>
      </c>
      <c r="AC2409" s="18">
        <f t="shared" si="276"/>
        <v>94.483776000000006</v>
      </c>
      <c r="AD2409" s="18"/>
      <c r="AE2409" s="34">
        <f>IF(M2409="","",IF(M2409&gt;100,M2409, M2409+O2409))</f>
        <v>100.080134</v>
      </c>
      <c r="AF2409" s="37">
        <f>IF(AE2409="","",IF(AE2409="* * *", Y2409, AE2409-SUM(S2409:X2409)))</f>
        <v>5.5162509999999969</v>
      </c>
      <c r="AG2409" s="54"/>
      <c r="AH2409" s="33"/>
      <c r="AI2409" s="34">
        <f>IF(S2409="","",IF(AI$6=0, 0, S2409/AI$6))</f>
        <v>1.5673243201642366E-2</v>
      </c>
      <c r="AJ2409" s="34">
        <f>IF(T2409="","",IF(AJ$6=0, 0, T2409/AJ$6))</f>
        <v>1.0349833394947017E-2</v>
      </c>
      <c r="AK2409" s="34">
        <f>IF(U2409="","",IF(AK$6=0, 0, U2409/AK$6))</f>
        <v>0</v>
      </c>
      <c r="AL2409" s="34">
        <f>IF(V2409="","",IF(AL$6=0, 0, V2409/AL$6))</f>
        <v>0.28640626633560767</v>
      </c>
      <c r="AM2409" s="34">
        <f>IF(W2409="","",IF(AM$6=0, 0, W2409/AM$6))</f>
        <v>1.0017150191106159E-2</v>
      </c>
      <c r="AN2409" s="34">
        <f>IF(X2409="","",IF(AN$6=0, 0, X2409/AN$6))</f>
        <v>0.93025710892445079</v>
      </c>
      <c r="AO2409" s="34">
        <f>IF(Y2409="","",IF(AO$6=0, 0, Y2409/AO$6))</f>
        <v>0.31963133640552999</v>
      </c>
      <c r="AP2409" s="34"/>
      <c r="AQ2409" s="34">
        <f>IF(AI2409="","",AI2409*AI$4)</f>
        <v>3.1346486403284732E-2</v>
      </c>
      <c r="AR2409" s="33">
        <f>IF(AJ2409="","",AJ2409*AJ$4)</f>
        <v>1.0349833394947017E-2</v>
      </c>
      <c r="AS2409" s="34">
        <f>IF(AK2409="","",AK2409*AK$4)</f>
        <v>0</v>
      </c>
      <c r="AT2409" s="34">
        <f>IF(AL2409="","",AL2409*AL$4)</f>
        <v>0.57281253267121535</v>
      </c>
      <c r="AU2409" s="34">
        <f>IF(AM2409="","",AM2409*AM$4)</f>
        <v>1.0017150191106159E-2</v>
      </c>
      <c r="AV2409" s="34">
        <f>IF(AN2409="","",AN2409*AN$4)</f>
        <v>0.93025710892445079</v>
      </c>
      <c r="AW2409" s="34">
        <f>IF(AO2409="","",AO2409*AO$4)</f>
        <v>0.31963133640552999</v>
      </c>
      <c r="AX2409" s="34"/>
      <c r="AY2409" s="34">
        <f>IF(AQ2409="","",AI2409*AI$5)</f>
        <v>1.5673243201642366E-2</v>
      </c>
      <c r="AZ2409" s="34">
        <f>IF(AR2409="","",AJ2409*AJ$5)</f>
        <v>1.0349833394947017E-2</v>
      </c>
      <c r="BA2409" s="34">
        <f>IF(AS2409="","",AK2409*AK$5)</f>
        <v>0</v>
      </c>
      <c r="BB2409" s="34">
        <f>IF(AT2409="","",AL2409*AL$5)</f>
        <v>1.4320313316780384</v>
      </c>
      <c r="BC2409" s="34">
        <f>IF(AU2409="","",AM2409*AM$5)</f>
        <v>0</v>
      </c>
      <c r="BD2409" s="34">
        <f>IF(AV2409="","",AN2409*AN$5)</f>
        <v>0.93025710892445079</v>
      </c>
      <c r="BE2409" s="34">
        <f>IF(AW2409="","",AO2409*AO$5)</f>
        <v>0.31963133640552999</v>
      </c>
      <c r="BF2409" s="34">
        <f>IF(BE2409="","",SUM(AY2409:BE2409))</f>
        <v>2.7079428536046084</v>
      </c>
      <c r="BG2409" s="34"/>
      <c r="BH2409" s="34">
        <f>IF(AT2409="","",3/AT2409)</f>
        <v>5.2373155768956421</v>
      </c>
      <c r="BI2409" s="34"/>
      <c r="BJ2409" s="34">
        <f>IF(AQ2409="","",AQ2409*$BH2409)</f>
        <v>0.16417144152087057</v>
      </c>
      <c r="BK2409" s="34">
        <f>IF(AR2409="","",AR2409*$BH2409)</f>
        <v>5.4205343657630717E-2</v>
      </c>
      <c r="BL2409" s="34">
        <f>IF(AS2409="","",AS2409*$BH2409)</f>
        <v>0</v>
      </c>
      <c r="BM2409" s="34">
        <f>IF(AT2409="","",AT2409*$BH2409)</f>
        <v>3</v>
      </c>
      <c r="BN2409" s="34">
        <f>IF(AU2409="","",AU2409*$BH2409)</f>
        <v>5.2462976731983448E-2</v>
      </c>
      <c r="BO2409" s="34">
        <f>IF(AV2409="","",AV2409*$BH2409)</f>
        <v>4.8720500470879324</v>
      </c>
      <c r="BP2409" s="34">
        <f t="shared" si="277"/>
        <v>14.18235128852665</v>
      </c>
      <c r="BQ2409" s="34">
        <f>IF(AW2409="","",AW2409*$BH2409)</f>
        <v>1.6740101770206532</v>
      </c>
      <c r="BR2409" s="34"/>
      <c r="BS2409" s="34">
        <f t="shared" si="278"/>
        <v>5.0904268322664334</v>
      </c>
      <c r="BT2409" s="34"/>
      <c r="BU2409" s="34">
        <f t="shared" si="279"/>
        <v>0.94753702326801659</v>
      </c>
      <c r="BV2409" s="34">
        <f t="shared" si="280"/>
        <v>0.94753702326801659</v>
      </c>
      <c r="BW2409" s="34">
        <f t="shared" si="281"/>
        <v>1</v>
      </c>
      <c r="BX2409" s="34"/>
      <c r="BY2409" s="34">
        <f>IF(BV2409="","",IF(BQ2409=0,0,((BV2409/BQ2409)*AF2409)))</f>
        <v>3.1223538087694251</v>
      </c>
      <c r="BZ2409" s="34">
        <f>IF(BY2409="","",SUM(S2409:X2409,BY2409))</f>
        <v>97.686236808769422</v>
      </c>
      <c r="CA2409" s="18"/>
      <c r="CB2409" s="20">
        <v>1.6059E-2</v>
      </c>
      <c r="CC2409" s="20">
        <v>9.9310000000000006E-3</v>
      </c>
      <c r="CD2409" s="20">
        <v>4.8193E-2</v>
      </c>
      <c r="CE2409" s="20">
        <v>1.2581E-2</v>
      </c>
      <c r="CF2409" s="20">
        <v>8.4729999999999996E-3</v>
      </c>
      <c r="CG2409" s="20">
        <v>3.0421E-2</v>
      </c>
      <c r="CH2409" s="20"/>
      <c r="CI2409" s="21">
        <v>3.7694200000000002</v>
      </c>
      <c r="CJ2409" s="21">
        <v>2.9404499999999998</v>
      </c>
      <c r="CK2409" s="21">
        <v>-24.361999999999998</v>
      </c>
      <c r="CL2409" s="21">
        <v>0.36972699999999997</v>
      </c>
      <c r="CM2409" s="21">
        <v>3.01112</v>
      </c>
      <c r="CN2409" s="21">
        <v>0.34616999999999998</v>
      </c>
      <c r="CO2409" s="21"/>
      <c r="CP2409" s="20">
        <v>75.308400000000006</v>
      </c>
      <c r="CQ2409" s="20">
        <v>80.115300000000005</v>
      </c>
      <c r="CR2409" s="20">
        <v>10.759</v>
      </c>
      <c r="CS2409" s="20">
        <v>160.64599999999999</v>
      </c>
      <c r="CT2409" s="20"/>
      <c r="CU2409" s="22">
        <v>44315.124918981499</v>
      </c>
      <c r="CV2409" s="22"/>
    </row>
    <row r="2410" spans="1:100" s="17" customFormat="1" x14ac:dyDescent="0.25">
      <c r="A2410" s="17" t="s">
        <v>156</v>
      </c>
      <c r="B2410" s="17">
        <v>764</v>
      </c>
      <c r="C2410" s="17">
        <v>7</v>
      </c>
      <c r="E2410" s="18">
        <v>0.743282</v>
      </c>
      <c r="F2410" s="18">
        <v>0.24601600000000001</v>
      </c>
      <c r="G2410" s="18">
        <v>0</v>
      </c>
      <c r="H2410" s="18">
        <v>17.741599999999998</v>
      </c>
      <c r="I2410" s="18">
        <v>0.35103699999999999</v>
      </c>
      <c r="J2410" s="18">
        <v>37.533499999999997</v>
      </c>
      <c r="K2410" s="18">
        <v>43.084200000000003</v>
      </c>
      <c r="L2410" s="18">
        <v>0.30042200000000002</v>
      </c>
      <c r="M2410" s="18">
        <v>100</v>
      </c>
      <c r="N2410" s="18"/>
      <c r="O2410" s="18">
        <v>7.9212000000000005E-2</v>
      </c>
      <c r="P2410" s="18">
        <v>43.005000000000003</v>
      </c>
      <c r="Q2410" s="18">
        <f t="shared" si="275"/>
        <v>99.920788000000002</v>
      </c>
      <c r="R2410" s="18"/>
      <c r="S2410" s="18">
        <v>1.00193</v>
      </c>
      <c r="T2410" s="18">
        <v>0.407968</v>
      </c>
      <c r="U2410" s="18">
        <v>0</v>
      </c>
      <c r="V2410" s="18">
        <v>40.653100000000002</v>
      </c>
      <c r="W2410" s="18">
        <v>0.35103699999999999</v>
      </c>
      <c r="X2410" s="18">
        <v>52.5169</v>
      </c>
      <c r="Y2410" s="18">
        <v>5.0690200000000001</v>
      </c>
      <c r="Z2410" s="18">
        <v>100</v>
      </c>
      <c r="AA2410" s="19"/>
      <c r="AB2410" s="18">
        <f>IF(Z2410="","",Z2410-O2410)</f>
        <v>99.920788000000002</v>
      </c>
      <c r="AC2410" s="18">
        <f t="shared" si="276"/>
        <v>94.851768000000007</v>
      </c>
      <c r="AD2410" s="18"/>
      <c r="AE2410" s="34">
        <f>IF(M2410="","",IF(M2410&gt;100,M2410, M2410+O2410))</f>
        <v>100.079212</v>
      </c>
      <c r="AF2410" s="37">
        <f>IF(AE2410="","",IF(AE2410="* * *", Y2410, AE2410-SUM(S2410:X2410)))</f>
        <v>5.1482769999999931</v>
      </c>
      <c r="AG2410" s="54"/>
      <c r="AH2410" s="33"/>
      <c r="AI2410" s="34">
        <f>IF(S2410="","",IF(AI$6=0, 0, S2410/AI$6))</f>
        <v>1.616565239741112E-2</v>
      </c>
      <c r="AJ2410" s="34">
        <f>IF(T2410="","",IF(AJ$6=0, 0, T2410/AJ$6))</f>
        <v>1.0122044714166268E-2</v>
      </c>
      <c r="AK2410" s="34">
        <f>IF(U2410="","",IF(AK$6=0, 0, U2410/AK$6))</f>
        <v>0</v>
      </c>
      <c r="AL2410" s="34">
        <f>IF(V2410="","",IF(AL$6=0, 0, V2410/AL$6))</f>
        <v>0.28640133483138341</v>
      </c>
      <c r="AM2410" s="34">
        <f>IF(W2410="","",IF(AM$6=0, 0, W2410/AM$6))</f>
        <v>9.9018941370604893E-3</v>
      </c>
      <c r="AN2410" s="34">
        <f>IF(X2410="","",IF(AN$6=0, 0, X2410/AN$6))</f>
        <v>0.93650739870250754</v>
      </c>
      <c r="AO2410" s="34">
        <f>IF(Y2410="","",IF(AO$6=0, 0, Y2410/AO$6))</f>
        <v>0.29804834667313446</v>
      </c>
      <c r="AP2410" s="34"/>
      <c r="AQ2410" s="34">
        <f>IF(AI2410="","",AI2410*AI$4)</f>
        <v>3.2331304794822241E-2</v>
      </c>
      <c r="AR2410" s="33">
        <f>IF(AJ2410="","",AJ2410*AJ$4)</f>
        <v>1.0122044714166268E-2</v>
      </c>
      <c r="AS2410" s="34">
        <f>IF(AK2410="","",AK2410*AK$4)</f>
        <v>0</v>
      </c>
      <c r="AT2410" s="34">
        <f>IF(AL2410="","",AL2410*AL$4)</f>
        <v>0.57280266966276683</v>
      </c>
      <c r="AU2410" s="34">
        <f>IF(AM2410="","",AM2410*AM$4)</f>
        <v>9.9018941370604893E-3</v>
      </c>
      <c r="AV2410" s="34">
        <f>IF(AN2410="","",AN2410*AN$4)</f>
        <v>0.93650739870250754</v>
      </c>
      <c r="AW2410" s="34">
        <f>IF(AO2410="","",AO2410*AO$4)</f>
        <v>0.29804834667313446</v>
      </c>
      <c r="AX2410" s="34"/>
      <c r="AY2410" s="34">
        <f>IF(AQ2410="","",AI2410*AI$5)</f>
        <v>1.616565239741112E-2</v>
      </c>
      <c r="AZ2410" s="34">
        <f>IF(AR2410="","",AJ2410*AJ$5)</f>
        <v>1.0122044714166268E-2</v>
      </c>
      <c r="BA2410" s="34">
        <f>IF(AS2410="","",AK2410*AK$5)</f>
        <v>0</v>
      </c>
      <c r="BB2410" s="34">
        <f>IF(AT2410="","",AL2410*AL$5)</f>
        <v>1.4320066741569171</v>
      </c>
      <c r="BC2410" s="34">
        <f>IF(AU2410="","",AM2410*AM$5)</f>
        <v>0</v>
      </c>
      <c r="BD2410" s="34">
        <f>IF(AV2410="","",AN2410*AN$5)</f>
        <v>0.93650739870250754</v>
      </c>
      <c r="BE2410" s="34">
        <f>IF(AW2410="","",AO2410*AO$5)</f>
        <v>0.29804834667313446</v>
      </c>
      <c r="BF2410" s="34">
        <f>IF(BE2410="","",SUM(AY2410:BE2410))</f>
        <v>2.6928501166441361</v>
      </c>
      <c r="BG2410" s="34"/>
      <c r="BH2410" s="34">
        <f>IF(AT2410="","",3/AT2410)</f>
        <v>5.2374057574945088</v>
      </c>
      <c r="BI2410" s="34"/>
      <c r="BJ2410" s="34">
        <f>IF(AQ2410="","",AQ2410*$BH2410)</f>
        <v>0.16933216187971181</v>
      </c>
      <c r="BK2410" s="34">
        <f>IF(AR2410="","",AR2410*$BH2410)</f>
        <v>5.3013255263591269E-2</v>
      </c>
      <c r="BL2410" s="34">
        <f>IF(AS2410="","",AS2410*$BH2410)</f>
        <v>0</v>
      </c>
      <c r="BM2410" s="34">
        <f>IF(AT2410="","",AT2410*$BH2410)</f>
        <v>3</v>
      </c>
      <c r="BN2410" s="34">
        <f>IF(AU2410="","",AU2410*$BH2410)</f>
        <v>5.1860237363541728E-2</v>
      </c>
      <c r="BO2410" s="34">
        <f>IF(AV2410="","",AV2410*$BH2410)</f>
        <v>4.9048692419007187</v>
      </c>
      <c r="BP2410" s="34">
        <f t="shared" si="277"/>
        <v>14.103548704981758</v>
      </c>
      <c r="BQ2410" s="34">
        <f>IF(AW2410="","",AW2410*$BH2410)</f>
        <v>1.5610001268775937</v>
      </c>
      <c r="BR2410" s="34"/>
      <c r="BS2410" s="34">
        <f t="shared" si="278"/>
        <v>5.1272146590440215</v>
      </c>
      <c r="BT2410" s="34"/>
      <c r="BU2410" s="34">
        <f t="shared" si="279"/>
        <v>0.94813976263645827</v>
      </c>
      <c r="BV2410" s="34">
        <f t="shared" si="280"/>
        <v>0.94813976263645827</v>
      </c>
      <c r="BW2410" s="34">
        <f t="shared" si="281"/>
        <v>1</v>
      </c>
      <c r="BX2410" s="34"/>
      <c r="BY2410" s="34">
        <f>IF(BV2410="","",IF(BQ2410=0,0,((BV2410/BQ2410)*AF2410)))</f>
        <v>3.1270248148733808</v>
      </c>
      <c r="BZ2410" s="34">
        <f>IF(BY2410="","",SUM(S2410:X2410,BY2410))</f>
        <v>98.057959814873385</v>
      </c>
      <c r="CA2410" s="18"/>
      <c r="CB2410" s="20">
        <v>1.7117E-2</v>
      </c>
      <c r="CC2410" s="20">
        <v>1.0019999999999999E-2</v>
      </c>
      <c r="CD2410" s="20">
        <v>4.7613000000000003E-2</v>
      </c>
      <c r="CE2410" s="20">
        <v>1.289E-2</v>
      </c>
      <c r="CF2410" s="20">
        <v>8.6110000000000006E-3</v>
      </c>
      <c r="CG2410" s="20">
        <v>3.0782E-2</v>
      </c>
      <c r="CH2410" s="20"/>
      <c r="CI2410" s="21">
        <v>3.7406199999999998</v>
      </c>
      <c r="CJ2410" s="21">
        <v>2.9977399999999998</v>
      </c>
      <c r="CK2410" s="21">
        <v>-25.324000000000002</v>
      </c>
      <c r="CL2410" s="21">
        <v>0.36976999999999999</v>
      </c>
      <c r="CM2410" s="21">
        <v>3.0399600000000002</v>
      </c>
      <c r="CN2410" s="21">
        <v>0.34500399999999998</v>
      </c>
      <c r="CO2410" s="21"/>
      <c r="CP2410" s="20">
        <v>75.303600000000003</v>
      </c>
      <c r="CQ2410" s="20">
        <v>80.096500000000006</v>
      </c>
      <c r="CR2410" s="20">
        <v>10.759499999999999</v>
      </c>
      <c r="CS2410" s="20">
        <v>180.05699999999999</v>
      </c>
      <c r="CT2410" s="20"/>
      <c r="CU2410" s="22">
        <v>44315.126724537004</v>
      </c>
      <c r="CV2410" s="22"/>
    </row>
    <row r="2411" spans="1:100" s="17" customFormat="1" x14ac:dyDescent="0.25">
      <c r="A2411" s="17" t="s">
        <v>156</v>
      </c>
      <c r="B2411" s="17">
        <v>765</v>
      </c>
      <c r="C2411" s="17">
        <v>8</v>
      </c>
      <c r="E2411" s="18">
        <v>0.75999000000000005</v>
      </c>
      <c r="F2411" s="18">
        <v>0.23136599999999999</v>
      </c>
      <c r="G2411" s="18">
        <v>0</v>
      </c>
      <c r="H2411" s="18">
        <v>17.706199999999999</v>
      </c>
      <c r="I2411" s="18">
        <v>0.357319</v>
      </c>
      <c r="J2411" s="18">
        <v>37.608899999999998</v>
      </c>
      <c r="K2411" s="18">
        <v>43.037500000000001</v>
      </c>
      <c r="L2411" s="18">
        <v>0.29869699999999999</v>
      </c>
      <c r="M2411" s="18">
        <v>100</v>
      </c>
      <c r="N2411" s="18"/>
      <c r="O2411" s="18">
        <v>8.0629000000000006E-2</v>
      </c>
      <c r="P2411" s="18">
        <v>42.956800000000001</v>
      </c>
      <c r="Q2411" s="18">
        <f t="shared" si="275"/>
        <v>99.919370999999998</v>
      </c>
      <c r="R2411" s="18"/>
      <c r="S2411" s="18">
        <v>1.0244500000000001</v>
      </c>
      <c r="T2411" s="18">
        <v>0.38367499999999999</v>
      </c>
      <c r="U2411" s="18">
        <v>0</v>
      </c>
      <c r="V2411" s="18">
        <v>40.572200000000002</v>
      </c>
      <c r="W2411" s="18">
        <v>0.357319</v>
      </c>
      <c r="X2411" s="18">
        <v>52.622500000000002</v>
      </c>
      <c r="Y2411" s="18">
        <v>5.0399099999999999</v>
      </c>
      <c r="Z2411" s="18">
        <v>100</v>
      </c>
      <c r="AA2411" s="19"/>
      <c r="AB2411" s="18">
        <f>IF(Z2411="","",Z2411-O2411)</f>
        <v>99.919370999999998</v>
      </c>
      <c r="AC2411" s="18">
        <f t="shared" si="276"/>
        <v>94.879460999999992</v>
      </c>
      <c r="AD2411" s="18"/>
      <c r="AE2411" s="34">
        <f>IF(M2411="","",IF(M2411&gt;100,M2411, M2411+O2411))</f>
        <v>100.080629</v>
      </c>
      <c r="AF2411" s="37">
        <f>IF(AE2411="","",IF(AE2411="* * *", Y2411, AE2411-SUM(S2411:X2411)))</f>
        <v>5.1204850000000022</v>
      </c>
      <c r="AG2411" s="54"/>
      <c r="AH2411" s="33"/>
      <c r="AI2411" s="34">
        <f>IF(S2411="","",IF(AI$6=0, 0, S2411/AI$6))</f>
        <v>1.652900162539082E-2</v>
      </c>
      <c r="AJ2411" s="34">
        <f>IF(T2411="","",IF(AJ$6=0, 0, T2411/AJ$6))</f>
        <v>9.5193140288153556E-3</v>
      </c>
      <c r="AK2411" s="34">
        <f>IF(U2411="","",IF(AK$6=0, 0, U2411/AK$6))</f>
        <v>0</v>
      </c>
      <c r="AL2411" s="34">
        <f>IF(V2411="","",IF(AL$6=0, 0, V2411/AL$6))</f>
        <v>0.28583139384317197</v>
      </c>
      <c r="AM2411" s="34">
        <f>IF(W2411="","",IF(AM$6=0, 0, W2411/AM$6))</f>
        <v>1.0079093973456693E-2</v>
      </c>
      <c r="AN2411" s="34">
        <f>IF(X2411="","",IF(AN$6=0, 0, X2411/AN$6))</f>
        <v>0.93839051025903475</v>
      </c>
      <c r="AO2411" s="34">
        <f>IF(Y2411="","",IF(AO$6=0, 0, Y2411/AO$6))</f>
        <v>0.29633673626882456</v>
      </c>
      <c r="AP2411" s="34"/>
      <c r="AQ2411" s="34">
        <f>IF(AI2411="","",AI2411*AI$4)</f>
        <v>3.3058003250781641E-2</v>
      </c>
      <c r="AR2411" s="33">
        <f>IF(AJ2411="","",AJ2411*AJ$4)</f>
        <v>9.5193140288153556E-3</v>
      </c>
      <c r="AS2411" s="34">
        <f>IF(AK2411="","",AK2411*AK$4)</f>
        <v>0</v>
      </c>
      <c r="AT2411" s="34">
        <f>IF(AL2411="","",AL2411*AL$4)</f>
        <v>0.57166278768634393</v>
      </c>
      <c r="AU2411" s="34">
        <f>IF(AM2411="","",AM2411*AM$4)</f>
        <v>1.0079093973456693E-2</v>
      </c>
      <c r="AV2411" s="34">
        <f>IF(AN2411="","",AN2411*AN$4)</f>
        <v>0.93839051025903475</v>
      </c>
      <c r="AW2411" s="34">
        <f>IF(AO2411="","",AO2411*AO$4)</f>
        <v>0.29633673626882456</v>
      </c>
      <c r="AX2411" s="34"/>
      <c r="AY2411" s="34">
        <f>IF(AQ2411="","",AI2411*AI$5)</f>
        <v>1.652900162539082E-2</v>
      </c>
      <c r="AZ2411" s="34">
        <f>IF(AR2411="","",AJ2411*AJ$5)</f>
        <v>9.5193140288153556E-3</v>
      </c>
      <c r="BA2411" s="34">
        <f>IF(AS2411="","",AK2411*AK$5)</f>
        <v>0</v>
      </c>
      <c r="BB2411" s="34">
        <f>IF(AT2411="","",AL2411*AL$5)</f>
        <v>1.4291569692158599</v>
      </c>
      <c r="BC2411" s="34">
        <f>IF(AU2411="","",AM2411*AM$5)</f>
        <v>0</v>
      </c>
      <c r="BD2411" s="34">
        <f>IF(AV2411="","",AN2411*AN$5)</f>
        <v>0.93839051025903475</v>
      </c>
      <c r="BE2411" s="34">
        <f>IF(AW2411="","",AO2411*AO$5)</f>
        <v>0.29633673626882456</v>
      </c>
      <c r="BF2411" s="34">
        <f>IF(BE2411="","",SUM(AY2411:BE2411))</f>
        <v>2.6899325313979254</v>
      </c>
      <c r="BG2411" s="34"/>
      <c r="BH2411" s="34">
        <f>IF(AT2411="","",3/AT2411)</f>
        <v>5.2478490197721595</v>
      </c>
      <c r="BI2411" s="34"/>
      <c r="BJ2411" s="34">
        <f>IF(AQ2411="","",AQ2411*$BH2411)</f>
        <v>0.17348340995523928</v>
      </c>
      <c r="BK2411" s="34">
        <f>IF(AR2411="","",AR2411*$BH2411)</f>
        <v>4.9955922795022027E-2</v>
      </c>
      <c r="BL2411" s="34">
        <f>IF(AS2411="","",AS2411*$BH2411)</f>
        <v>0</v>
      </c>
      <c r="BM2411" s="34">
        <f>IF(AT2411="","",AT2411*$BH2411)</f>
        <v>3</v>
      </c>
      <c r="BN2411" s="34">
        <f>IF(AU2411="","",AU2411*$BH2411)</f>
        <v>5.2893563428796184E-2</v>
      </c>
      <c r="BO2411" s="34">
        <f>IF(AV2411="","",AV2411*$BH2411)</f>
        <v>4.9245317194263718</v>
      </c>
      <c r="BP2411" s="34">
        <f t="shared" si="277"/>
        <v>14.116359798149846</v>
      </c>
      <c r="BQ2411" s="34">
        <f>IF(AW2411="","",AW2411*$BH2411)</f>
        <v>1.5551304509508319</v>
      </c>
      <c r="BR2411" s="34"/>
      <c r="BS2411" s="34">
        <f t="shared" si="278"/>
        <v>5.1479710521766329</v>
      </c>
      <c r="BT2411" s="34"/>
      <c r="BU2411" s="34">
        <f t="shared" si="279"/>
        <v>0.94710643657120386</v>
      </c>
      <c r="BV2411" s="34">
        <f t="shared" si="280"/>
        <v>0.94710643657120386</v>
      </c>
      <c r="BW2411" s="34">
        <f t="shared" si="281"/>
        <v>1</v>
      </c>
      <c r="BX2411" s="34"/>
      <c r="BY2411" s="34">
        <f>IF(BV2411="","",IF(BQ2411=0,0,((BV2411/BQ2411)*AF2411)))</f>
        <v>3.1184807029539878</v>
      </c>
      <c r="BZ2411" s="34">
        <f>IF(BY2411="","",SUM(S2411:X2411,BY2411))</f>
        <v>98.078624702953988</v>
      </c>
      <c r="CA2411" s="18"/>
      <c r="CB2411" s="20">
        <v>1.5436999999999999E-2</v>
      </c>
      <c r="CC2411" s="20">
        <v>9.9399999999999992E-3</v>
      </c>
      <c r="CD2411" s="20">
        <v>4.8037000000000003E-2</v>
      </c>
      <c r="CE2411" s="20">
        <v>1.3004999999999999E-2</v>
      </c>
      <c r="CF2411" s="20">
        <v>8.6029999999999995E-3</v>
      </c>
      <c r="CG2411" s="20">
        <v>3.0516999999999999E-2</v>
      </c>
      <c r="CH2411" s="20"/>
      <c r="CI2411" s="21">
        <v>3.6347299999999998</v>
      </c>
      <c r="CJ2411" s="21">
        <v>3.1204900000000002</v>
      </c>
      <c r="CK2411" s="21">
        <v>-21.056999999999999</v>
      </c>
      <c r="CL2411" s="21">
        <v>0.37011300000000003</v>
      </c>
      <c r="CM2411" s="21">
        <v>3.0072199999999998</v>
      </c>
      <c r="CN2411" s="21">
        <v>0.344555</v>
      </c>
      <c r="CO2411" s="21"/>
      <c r="CP2411" s="20">
        <v>75.295400000000001</v>
      </c>
      <c r="CQ2411" s="20">
        <v>80.067599999999999</v>
      </c>
      <c r="CR2411" s="20">
        <v>10.76</v>
      </c>
      <c r="CS2411" s="20">
        <v>210.096</v>
      </c>
      <c r="CT2411" s="20"/>
      <c r="CU2411" s="22">
        <v>44315.128518518497</v>
      </c>
      <c r="CV2411" s="22"/>
    </row>
    <row r="2412" spans="1:100" s="17" customFormat="1" x14ac:dyDescent="0.25">
      <c r="A2412" s="17" t="s">
        <v>156</v>
      </c>
      <c r="B2412" s="17">
        <v>766</v>
      </c>
      <c r="C2412" s="17">
        <v>9</v>
      </c>
      <c r="E2412" s="18">
        <v>0.71635000000000004</v>
      </c>
      <c r="F2412" s="18">
        <v>0.23153699999999999</v>
      </c>
      <c r="G2412" s="18">
        <v>0</v>
      </c>
      <c r="H2412" s="18">
        <v>17.732299999999999</v>
      </c>
      <c r="I2412" s="18">
        <v>0.35038000000000002</v>
      </c>
      <c r="J2412" s="18">
        <v>37.649299999999997</v>
      </c>
      <c r="K2412" s="18">
        <v>43.024500000000003</v>
      </c>
      <c r="L2412" s="18">
        <v>0.29569099999999998</v>
      </c>
      <c r="M2412" s="18">
        <v>100</v>
      </c>
      <c r="N2412" s="18"/>
      <c r="O2412" s="18">
        <v>7.9063999999999995E-2</v>
      </c>
      <c r="P2412" s="18">
        <v>42.945399999999999</v>
      </c>
      <c r="Q2412" s="18">
        <f t="shared" si="275"/>
        <v>99.920935999999998</v>
      </c>
      <c r="R2412" s="18"/>
      <c r="S2412" s="18">
        <v>0.96562400000000004</v>
      </c>
      <c r="T2412" s="18">
        <v>0.38395699999999999</v>
      </c>
      <c r="U2412" s="18">
        <v>0</v>
      </c>
      <c r="V2412" s="18">
        <v>40.631999999999998</v>
      </c>
      <c r="W2412" s="18">
        <v>0.35038000000000002</v>
      </c>
      <c r="X2412" s="18">
        <v>52.678899999999999</v>
      </c>
      <c r="Y2412" s="18">
        <v>4.9892000000000003</v>
      </c>
      <c r="Z2412" s="18">
        <v>100</v>
      </c>
      <c r="AA2412" s="19"/>
      <c r="AB2412" s="18">
        <f>IF(Z2412="","",Z2412-O2412)</f>
        <v>99.920935999999998</v>
      </c>
      <c r="AC2412" s="18">
        <f t="shared" si="276"/>
        <v>94.931736000000001</v>
      </c>
      <c r="AD2412" s="18"/>
      <c r="AE2412" s="34">
        <f>IF(M2412="","",IF(M2412&gt;100,M2412, M2412+O2412))</f>
        <v>100.079064</v>
      </c>
      <c r="AF2412" s="37">
        <f>IF(AE2412="","",IF(AE2412="* * *", Y2412, AE2412-SUM(S2412:X2412)))</f>
        <v>5.0682029999999969</v>
      </c>
      <c r="AG2412" s="54"/>
      <c r="AH2412" s="33"/>
      <c r="AI2412" s="34">
        <f>IF(S2412="","",IF(AI$6=0, 0, S2412/AI$6))</f>
        <v>1.5579872776139767E-2</v>
      </c>
      <c r="AJ2412" s="34">
        <f>IF(T2412="","",IF(AJ$6=0, 0, T2412/AJ$6))</f>
        <v>9.5263106967142953E-3</v>
      </c>
      <c r="AK2412" s="34">
        <f>IF(U2412="","",IF(AK$6=0, 0, U2412/AK$6))</f>
        <v>0</v>
      </c>
      <c r="AL2412" s="34">
        <f>IF(V2412="","",IF(AL$6=0, 0, V2412/AL$6))</f>
        <v>0.28625268520405012</v>
      </c>
      <c r="AM2412" s="34">
        <f>IF(W2412="","",IF(AM$6=0, 0, W2412/AM$6))</f>
        <v>9.8833617759474211E-3</v>
      </c>
      <c r="AN2412" s="34">
        <f>IF(X2412="","",IF(AN$6=0, 0, X2412/AN$6))</f>
        <v>0.93939626302217993</v>
      </c>
      <c r="AO2412" s="34">
        <f>IF(Y2412="","",IF(AO$6=0, 0, Y2412/AO$6))</f>
        <v>0.29335508860126858</v>
      </c>
      <c r="AP2412" s="34"/>
      <c r="AQ2412" s="34">
        <f>IF(AI2412="","",AI2412*AI$4)</f>
        <v>3.1159745552279534E-2</v>
      </c>
      <c r="AR2412" s="33">
        <f>IF(AJ2412="","",AJ2412*AJ$4)</f>
        <v>9.5263106967142953E-3</v>
      </c>
      <c r="AS2412" s="34">
        <f>IF(AK2412="","",AK2412*AK$4)</f>
        <v>0</v>
      </c>
      <c r="AT2412" s="34">
        <f>IF(AL2412="","",AL2412*AL$4)</f>
        <v>0.57250537040810023</v>
      </c>
      <c r="AU2412" s="34">
        <f>IF(AM2412="","",AM2412*AM$4)</f>
        <v>9.8833617759474211E-3</v>
      </c>
      <c r="AV2412" s="34">
        <f>IF(AN2412="","",AN2412*AN$4)</f>
        <v>0.93939626302217993</v>
      </c>
      <c r="AW2412" s="34">
        <f>IF(AO2412="","",AO2412*AO$4)</f>
        <v>0.29335508860126858</v>
      </c>
      <c r="AX2412" s="34"/>
      <c r="AY2412" s="34">
        <f>IF(AQ2412="","",AI2412*AI$5)</f>
        <v>1.5579872776139767E-2</v>
      </c>
      <c r="AZ2412" s="34">
        <f>IF(AR2412="","",AJ2412*AJ$5)</f>
        <v>9.5263106967142953E-3</v>
      </c>
      <c r="BA2412" s="34">
        <f>IF(AS2412="","",AK2412*AK$5)</f>
        <v>0</v>
      </c>
      <c r="BB2412" s="34">
        <f>IF(AT2412="","",AL2412*AL$5)</f>
        <v>1.4312634260202506</v>
      </c>
      <c r="BC2412" s="34">
        <f>IF(AU2412="","",AM2412*AM$5)</f>
        <v>0</v>
      </c>
      <c r="BD2412" s="34">
        <f>IF(AV2412="","",AN2412*AN$5)</f>
        <v>0.93939626302217993</v>
      </c>
      <c r="BE2412" s="34">
        <f>IF(AW2412="","",AO2412*AO$5)</f>
        <v>0.29335508860126858</v>
      </c>
      <c r="BF2412" s="34">
        <f>IF(BE2412="","",SUM(AY2412:BE2412))</f>
        <v>2.6891209611165534</v>
      </c>
      <c r="BG2412" s="34"/>
      <c r="BH2412" s="34">
        <f>IF(AT2412="","",3/AT2412)</f>
        <v>5.2401255168340226</v>
      </c>
      <c r="BI2412" s="34"/>
      <c r="BJ2412" s="34">
        <f>IF(AQ2412="","",AQ2412*$BH2412)</f>
        <v>0.16328097776655542</v>
      </c>
      <c r="BK2412" s="34">
        <f>IF(AR2412="","",AR2412*$BH2412)</f>
        <v>4.9919063763141473E-2</v>
      </c>
      <c r="BL2412" s="34">
        <f>IF(AS2412="","",AS2412*$BH2412)</f>
        <v>0</v>
      </c>
      <c r="BM2412" s="34">
        <f>IF(AT2412="","",AT2412*$BH2412)</f>
        <v>3</v>
      </c>
      <c r="BN2412" s="34">
        <f>IF(AU2412="","",AU2412*$BH2412)</f>
        <v>5.1790056234244104E-2</v>
      </c>
      <c r="BO2412" s="34">
        <f>IF(AV2412="","",AV2412*$BH2412)</f>
        <v>4.9225543282810502</v>
      </c>
      <c r="BP2412" s="34">
        <f t="shared" si="277"/>
        <v>14.091331366200084</v>
      </c>
      <c r="BQ2412" s="34">
        <f>IF(AW2412="","",AW2412*$BH2412)</f>
        <v>1.537217485272613</v>
      </c>
      <c r="BR2412" s="34"/>
      <c r="BS2412" s="34">
        <f t="shared" si="278"/>
        <v>5.1357543698107468</v>
      </c>
      <c r="BT2412" s="34"/>
      <c r="BU2412" s="34">
        <f t="shared" si="279"/>
        <v>0.94820994376575585</v>
      </c>
      <c r="BV2412" s="34">
        <f t="shared" si="280"/>
        <v>0.94820994376575585</v>
      </c>
      <c r="BW2412" s="34">
        <f t="shared" si="281"/>
        <v>1</v>
      </c>
      <c r="BX2412" s="34"/>
      <c r="BY2412" s="34">
        <f>IF(BV2412="","",IF(BQ2412=0,0,((BV2412/BQ2412)*AF2412)))</f>
        <v>3.1262463038996571</v>
      </c>
      <c r="BZ2412" s="34">
        <f>IF(BY2412="","",SUM(S2412:X2412,BY2412))</f>
        <v>98.137107303899668</v>
      </c>
      <c r="CA2412" s="18"/>
      <c r="CB2412" s="20">
        <v>1.6534E-2</v>
      </c>
      <c r="CC2412" s="20">
        <v>9.9059999999999999E-3</v>
      </c>
      <c r="CD2412" s="20">
        <v>4.8926999999999998E-2</v>
      </c>
      <c r="CE2412" s="20">
        <v>1.2574999999999999E-2</v>
      </c>
      <c r="CF2412" s="20">
        <v>8.8950000000000001E-3</v>
      </c>
      <c r="CG2412" s="20">
        <v>3.082E-2</v>
      </c>
      <c r="CH2412" s="20"/>
      <c r="CI2412" s="21">
        <v>3.8000699999999998</v>
      </c>
      <c r="CJ2412" s="21">
        <v>3.1140099999999999</v>
      </c>
      <c r="CK2412" s="21">
        <v>-17.672000000000001</v>
      </c>
      <c r="CL2412" s="21">
        <v>0.36970199999999998</v>
      </c>
      <c r="CM2412" s="21">
        <v>3.0611000000000002</v>
      </c>
      <c r="CN2412" s="21">
        <v>0.34440199999999999</v>
      </c>
      <c r="CO2412" s="21"/>
      <c r="CP2412" s="20">
        <v>75.287199999999999</v>
      </c>
      <c r="CQ2412" s="20">
        <v>80.038899999999998</v>
      </c>
      <c r="CR2412" s="20">
        <v>10.7605</v>
      </c>
      <c r="CS2412" s="20">
        <v>239.94</v>
      </c>
      <c r="CT2412" s="20"/>
      <c r="CU2412" s="22">
        <v>44315.130312499998</v>
      </c>
      <c r="CV2412" s="22"/>
    </row>
    <row r="2413" spans="1:100" s="17" customFormat="1" x14ac:dyDescent="0.25">
      <c r="A2413" s="17" t="s">
        <v>156</v>
      </c>
      <c r="B2413" s="17">
        <v>767</v>
      </c>
      <c r="C2413" s="17">
        <v>10</v>
      </c>
      <c r="E2413" s="18">
        <v>0.70369099999999996</v>
      </c>
      <c r="F2413" s="18">
        <v>0.21198800000000001</v>
      </c>
      <c r="G2413" s="18">
        <v>0</v>
      </c>
      <c r="H2413" s="18">
        <v>17.837</v>
      </c>
      <c r="I2413" s="18">
        <v>0.37368800000000002</v>
      </c>
      <c r="J2413" s="18">
        <v>37.604399999999998</v>
      </c>
      <c r="K2413" s="18">
        <v>42.982500000000002</v>
      </c>
      <c r="L2413" s="18">
        <v>0.28675099999999998</v>
      </c>
      <c r="M2413" s="18">
        <v>100</v>
      </c>
      <c r="N2413" s="18"/>
      <c r="O2413" s="18">
        <v>8.4322999999999995E-2</v>
      </c>
      <c r="P2413" s="18">
        <v>42.898200000000003</v>
      </c>
      <c r="Q2413" s="18">
        <f t="shared" si="275"/>
        <v>99.915677000000002</v>
      </c>
      <c r="R2413" s="18"/>
      <c r="S2413" s="18">
        <v>0.94855999999999996</v>
      </c>
      <c r="T2413" s="18">
        <v>0.35154000000000002</v>
      </c>
      <c r="U2413" s="18">
        <v>0</v>
      </c>
      <c r="V2413" s="18">
        <v>40.871699999999997</v>
      </c>
      <c r="W2413" s="18">
        <v>0.37368800000000002</v>
      </c>
      <c r="X2413" s="18">
        <v>52.616199999999999</v>
      </c>
      <c r="Y2413" s="18">
        <v>4.8383599999999998</v>
      </c>
      <c r="Z2413" s="18">
        <v>100</v>
      </c>
      <c r="AA2413" s="19"/>
      <c r="AB2413" s="18">
        <f>IF(Z2413="","",Z2413-O2413)</f>
        <v>99.915677000000002</v>
      </c>
      <c r="AC2413" s="18">
        <f t="shared" si="276"/>
        <v>95.077317000000008</v>
      </c>
      <c r="AD2413" s="18"/>
      <c r="AE2413" s="34">
        <f>IF(M2413="","",IF(M2413&gt;100,M2413, M2413+O2413))</f>
        <v>100.084323</v>
      </c>
      <c r="AF2413" s="37">
        <f>IF(AE2413="","",IF(AE2413="* * *", Y2413, AE2413-SUM(S2413:X2413)))</f>
        <v>4.9226349999999996</v>
      </c>
      <c r="AG2413" s="54"/>
      <c r="AH2413" s="33"/>
      <c r="AI2413" s="34">
        <f>IF(S2413="","",IF(AI$6=0, 0, S2413/AI$6))</f>
        <v>1.5304553449929927E-2</v>
      </c>
      <c r="AJ2413" s="34">
        <f>IF(T2413="","",IF(AJ$6=0, 0, T2413/AJ$6))</f>
        <v>8.7220164297641244E-3</v>
      </c>
      <c r="AK2413" s="34">
        <f>IF(U2413="","",IF(AK$6=0, 0, U2413/AK$6))</f>
        <v>0</v>
      </c>
      <c r="AL2413" s="34">
        <f>IF(V2413="","",IF(AL$6=0, 0, V2413/AL$6))</f>
        <v>0.28794137315058022</v>
      </c>
      <c r="AM2413" s="34">
        <f>IF(W2413="","",IF(AM$6=0, 0, W2413/AM$6))</f>
        <v>1.0540823378418402E-2</v>
      </c>
      <c r="AN2413" s="34">
        <f>IF(X2413="","",IF(AN$6=0, 0, X2413/AN$6))</f>
        <v>0.93827816553549193</v>
      </c>
      <c r="AO2413" s="34">
        <f>IF(Y2413="","",IF(AO$6=0, 0, Y2413/AO$6))</f>
        <v>0.2844859950462667</v>
      </c>
      <c r="AP2413" s="34"/>
      <c r="AQ2413" s="34">
        <f>IF(AI2413="","",AI2413*AI$4)</f>
        <v>3.0609106899859854E-2</v>
      </c>
      <c r="AR2413" s="33">
        <f>IF(AJ2413="","",AJ2413*AJ$4)</f>
        <v>8.7220164297641244E-3</v>
      </c>
      <c r="AS2413" s="34">
        <f>IF(AK2413="","",AK2413*AK$4)</f>
        <v>0</v>
      </c>
      <c r="AT2413" s="34">
        <f>IF(AL2413="","",AL2413*AL$4)</f>
        <v>0.57588274630116043</v>
      </c>
      <c r="AU2413" s="34">
        <f>IF(AM2413="","",AM2413*AM$4)</f>
        <v>1.0540823378418402E-2</v>
      </c>
      <c r="AV2413" s="34">
        <f>IF(AN2413="","",AN2413*AN$4)</f>
        <v>0.93827816553549193</v>
      </c>
      <c r="AW2413" s="34">
        <f>IF(AO2413="","",AO2413*AO$4)</f>
        <v>0.2844859950462667</v>
      </c>
      <c r="AX2413" s="34"/>
      <c r="AY2413" s="34">
        <f>IF(AQ2413="","",AI2413*AI$5)</f>
        <v>1.5304553449929927E-2</v>
      </c>
      <c r="AZ2413" s="34">
        <f>IF(AR2413="","",AJ2413*AJ$5)</f>
        <v>8.7220164297641244E-3</v>
      </c>
      <c r="BA2413" s="34">
        <f>IF(AS2413="","",AK2413*AK$5)</f>
        <v>0</v>
      </c>
      <c r="BB2413" s="34">
        <f>IF(AT2413="","",AL2413*AL$5)</f>
        <v>1.4397068657529011</v>
      </c>
      <c r="BC2413" s="34">
        <f>IF(AU2413="","",AM2413*AM$5)</f>
        <v>0</v>
      </c>
      <c r="BD2413" s="34">
        <f>IF(AV2413="","",AN2413*AN$5)</f>
        <v>0.93827816553549193</v>
      </c>
      <c r="BE2413" s="34">
        <f>IF(AW2413="","",AO2413*AO$5)</f>
        <v>0.2844859950462667</v>
      </c>
      <c r="BF2413" s="34">
        <f>IF(BE2413="","",SUM(AY2413:BE2413))</f>
        <v>2.6864975962143536</v>
      </c>
      <c r="BG2413" s="34"/>
      <c r="BH2413" s="34">
        <f>IF(AT2413="","",3/AT2413)</f>
        <v>5.2093937859203319</v>
      </c>
      <c r="BI2413" s="34"/>
      <c r="BJ2413" s="34">
        <f>IF(AQ2413="","",AQ2413*$BH2413)</f>
        <v>0.15945489127670107</v>
      </c>
      <c r="BK2413" s="34">
        <f>IF(AR2413="","",AR2413*$BH2413)</f>
        <v>4.5436418189908269E-2</v>
      </c>
      <c r="BL2413" s="34">
        <f>IF(AS2413="","",AS2413*$BH2413)</f>
        <v>0</v>
      </c>
      <c r="BM2413" s="34">
        <f>IF(AT2413="","",AT2413*$BH2413)</f>
        <v>3</v>
      </c>
      <c r="BN2413" s="34">
        <f>IF(AU2413="","",AU2413*$BH2413)</f>
        <v>5.4911299806016584E-2</v>
      </c>
      <c r="BO2413" s="34">
        <f>IF(AV2413="","",AV2413*$BH2413)</f>
        <v>4.8878604450053205</v>
      </c>
      <c r="BP2413" s="34">
        <f t="shared" si="277"/>
        <v>13.995023883608962</v>
      </c>
      <c r="BQ2413" s="34">
        <f>IF(AW2413="","",AW2413*$BH2413)</f>
        <v>1.481999574775384</v>
      </c>
      <c r="BR2413" s="34"/>
      <c r="BS2413" s="34">
        <f t="shared" si="278"/>
        <v>5.0927517544719301</v>
      </c>
      <c r="BT2413" s="34"/>
      <c r="BU2413" s="34">
        <f t="shared" si="279"/>
        <v>0.94508870019398339</v>
      </c>
      <c r="BV2413" s="34">
        <f t="shared" si="280"/>
        <v>0.94508870019398339</v>
      </c>
      <c r="BW2413" s="34">
        <f t="shared" si="281"/>
        <v>1</v>
      </c>
      <c r="BX2413" s="34"/>
      <c r="BY2413" s="34">
        <f>IF(BV2413="","",IF(BQ2413=0,0,((BV2413/BQ2413)*AF2413)))</f>
        <v>3.1392227048273811</v>
      </c>
      <c r="BZ2413" s="34">
        <f>IF(BY2413="","",SUM(S2413:X2413,BY2413))</f>
        <v>98.300910704827373</v>
      </c>
      <c r="CA2413" s="18"/>
      <c r="CB2413" s="20">
        <v>1.6206000000000002E-2</v>
      </c>
      <c r="CC2413" s="20">
        <v>1.0055E-2</v>
      </c>
      <c r="CD2413" s="20">
        <v>4.7827000000000001E-2</v>
      </c>
      <c r="CE2413" s="20">
        <v>1.3547E-2</v>
      </c>
      <c r="CF2413" s="20">
        <v>8.6210000000000002E-3</v>
      </c>
      <c r="CG2413" s="20">
        <v>3.0457000000000001E-2</v>
      </c>
      <c r="CH2413" s="20"/>
      <c r="CI2413" s="21">
        <v>3.8265199999999999</v>
      </c>
      <c r="CJ2413" s="21">
        <v>3.3384100000000001</v>
      </c>
      <c r="CK2413" s="21">
        <v>-19.265000000000001</v>
      </c>
      <c r="CL2413" s="21">
        <v>0.36878</v>
      </c>
      <c r="CM2413" s="21">
        <v>2.93038</v>
      </c>
      <c r="CN2413" s="21">
        <v>0.34455799999999998</v>
      </c>
      <c r="CO2413" s="21"/>
      <c r="CP2413" s="20">
        <v>75.278899999999993</v>
      </c>
      <c r="CQ2413" s="20">
        <v>80.009900000000002</v>
      </c>
      <c r="CR2413" s="20">
        <v>10.760999999999999</v>
      </c>
      <c r="CS2413" s="20">
        <v>270.10399999999998</v>
      </c>
      <c r="CT2413" s="20"/>
      <c r="CU2413" s="22">
        <v>44315.132106481498</v>
      </c>
      <c r="CV2413" s="22"/>
    </row>
    <row r="2414" spans="1:100" s="17" customFormat="1" x14ac:dyDescent="0.25">
      <c r="A2414" s="17" t="s">
        <v>156</v>
      </c>
      <c r="B2414" s="17">
        <v>768</v>
      </c>
      <c r="C2414" s="17">
        <v>11</v>
      </c>
      <c r="E2414" s="18">
        <v>0.65258000000000005</v>
      </c>
      <c r="F2414" s="18">
        <v>0.22145699999999999</v>
      </c>
      <c r="G2414" s="18">
        <v>0</v>
      </c>
      <c r="H2414" s="18">
        <v>17.779599999999999</v>
      </c>
      <c r="I2414" s="18">
        <v>0.40453299999999998</v>
      </c>
      <c r="J2414" s="18">
        <v>37.849699999999999</v>
      </c>
      <c r="K2414" s="18">
        <v>42.816600000000001</v>
      </c>
      <c r="L2414" s="18">
        <v>0.27552199999999999</v>
      </c>
      <c r="M2414" s="18">
        <v>100</v>
      </c>
      <c r="N2414" s="18"/>
      <c r="O2414" s="18">
        <v>9.1283000000000003E-2</v>
      </c>
      <c r="P2414" s="18">
        <v>42.725299999999997</v>
      </c>
      <c r="Q2414" s="18">
        <f t="shared" si="275"/>
        <v>99.908716999999996</v>
      </c>
      <c r="R2414" s="18"/>
      <c r="S2414" s="18">
        <v>0.87966299999999997</v>
      </c>
      <c r="T2414" s="18">
        <v>0.36724200000000001</v>
      </c>
      <c r="U2414" s="18">
        <v>0</v>
      </c>
      <c r="V2414" s="18">
        <v>40.740299999999998</v>
      </c>
      <c r="W2414" s="18">
        <v>0.40453299999999998</v>
      </c>
      <c r="X2414" s="18">
        <v>52.959400000000002</v>
      </c>
      <c r="Y2414" s="18">
        <v>4.6488899999999997</v>
      </c>
      <c r="Z2414" s="18">
        <v>100</v>
      </c>
      <c r="AA2414" s="19"/>
      <c r="AB2414" s="18">
        <f>IF(Z2414="","",Z2414-O2414)</f>
        <v>99.908716999999996</v>
      </c>
      <c r="AC2414" s="18">
        <f t="shared" si="276"/>
        <v>95.259827000000001</v>
      </c>
      <c r="AD2414" s="18"/>
      <c r="AE2414" s="34">
        <f>IF(M2414="","",IF(M2414&gt;100,M2414, M2414+O2414))</f>
        <v>100.091283</v>
      </c>
      <c r="AF2414" s="37">
        <f>IF(AE2414="","",IF(AE2414="* * *", Y2414, AE2414-SUM(S2414:X2414)))</f>
        <v>4.7401450000000125</v>
      </c>
      <c r="AG2414" s="54"/>
      <c r="AH2414" s="33"/>
      <c r="AI2414" s="34">
        <f>IF(S2414="","",IF(AI$6=0, 0, S2414/AI$6))</f>
        <v>1.4192933922393638E-2</v>
      </c>
      <c r="AJ2414" s="34">
        <f>IF(T2414="","",IF(AJ$6=0, 0, T2414/AJ$6))</f>
        <v>9.1115968529880999E-3</v>
      </c>
      <c r="AK2414" s="34">
        <f>IF(U2414="","",IF(AK$6=0, 0, U2414/AK$6))</f>
        <v>0</v>
      </c>
      <c r="AL2414" s="34">
        <f>IF(V2414="","",IF(AL$6=0, 0, V2414/AL$6))</f>
        <v>0.28701565935761375</v>
      </c>
      <c r="AM2414" s="34">
        <f>IF(W2414="","",IF(AM$6=0, 0, W2414/AM$6))</f>
        <v>1.14108852939932E-2</v>
      </c>
      <c r="AN2414" s="34">
        <f>IF(X2414="","",IF(AN$6=0, 0, X2414/AN$6))</f>
        <v>0.94439827809420551</v>
      </c>
      <c r="AO2414" s="34">
        <f>IF(Y2414="","",IF(AO$6=0, 0, Y2414/AO$6))</f>
        <v>0.27334553392278349</v>
      </c>
      <c r="AP2414" s="34"/>
      <c r="AQ2414" s="34">
        <f>IF(AI2414="","",AI2414*AI$4)</f>
        <v>2.8385867844787277E-2</v>
      </c>
      <c r="AR2414" s="33">
        <f>IF(AJ2414="","",AJ2414*AJ$4)</f>
        <v>9.1115968529880999E-3</v>
      </c>
      <c r="AS2414" s="34">
        <f>IF(AK2414="","",AK2414*AK$4)</f>
        <v>0</v>
      </c>
      <c r="AT2414" s="34">
        <f>IF(AL2414="","",AL2414*AL$4)</f>
        <v>0.5740313187152275</v>
      </c>
      <c r="AU2414" s="34">
        <f>IF(AM2414="","",AM2414*AM$4)</f>
        <v>1.14108852939932E-2</v>
      </c>
      <c r="AV2414" s="34">
        <f>IF(AN2414="","",AN2414*AN$4)</f>
        <v>0.94439827809420551</v>
      </c>
      <c r="AW2414" s="34">
        <f>IF(AO2414="","",AO2414*AO$4)</f>
        <v>0.27334553392278349</v>
      </c>
      <c r="AX2414" s="34"/>
      <c r="AY2414" s="34">
        <f>IF(AQ2414="","",AI2414*AI$5)</f>
        <v>1.4192933922393638E-2</v>
      </c>
      <c r="AZ2414" s="34">
        <f>IF(AR2414="","",AJ2414*AJ$5)</f>
        <v>9.1115968529880999E-3</v>
      </c>
      <c r="BA2414" s="34">
        <f>IF(AS2414="","",AK2414*AK$5)</f>
        <v>0</v>
      </c>
      <c r="BB2414" s="34">
        <f>IF(AT2414="","",AL2414*AL$5)</f>
        <v>1.4350782967880686</v>
      </c>
      <c r="BC2414" s="34">
        <f>IF(AU2414="","",AM2414*AM$5)</f>
        <v>0</v>
      </c>
      <c r="BD2414" s="34">
        <f>IF(AV2414="","",AN2414*AN$5)</f>
        <v>0.94439827809420551</v>
      </c>
      <c r="BE2414" s="34">
        <f>IF(AW2414="","",AO2414*AO$5)</f>
        <v>0.27334553392278349</v>
      </c>
      <c r="BF2414" s="34">
        <f>IF(BE2414="","",SUM(AY2414:BE2414))</f>
        <v>2.6761266395804393</v>
      </c>
      <c r="BG2414" s="34"/>
      <c r="BH2414" s="34">
        <f>IF(AT2414="","",3/AT2414)</f>
        <v>5.2261956833896663</v>
      </c>
      <c r="BI2414" s="34"/>
      <c r="BJ2414" s="34">
        <f>IF(AQ2414="","",AQ2414*$BH2414)</f>
        <v>0.14835009999969681</v>
      </c>
      <c r="BK2414" s="34">
        <f>IF(AR2414="","",AR2414*$BH2414)</f>
        <v>4.7618988141873278E-2</v>
      </c>
      <c r="BL2414" s="34">
        <f>IF(AS2414="","",AS2414*$BH2414)</f>
        <v>0</v>
      </c>
      <c r="BM2414" s="34">
        <f>IF(AT2414="","",AT2414*$BH2414)</f>
        <v>2.9999999999999996</v>
      </c>
      <c r="BN2414" s="34">
        <f>IF(AU2414="","",AU2414*$BH2414)</f>
        <v>5.9635519467121888E-2</v>
      </c>
      <c r="BO2414" s="34">
        <f>IF(AV2414="","",AV2414*$BH2414)</f>
        <v>4.9356102043765704</v>
      </c>
      <c r="BP2414" s="34">
        <f t="shared" si="277"/>
        <v>13.985961491979385</v>
      </c>
      <c r="BQ2414" s="34">
        <f>IF(AW2414="","",AW2414*$BH2414)</f>
        <v>1.4285572494610947</v>
      </c>
      <c r="BR2414" s="34"/>
      <c r="BS2414" s="34">
        <f t="shared" si="278"/>
        <v>5.1315792925181407</v>
      </c>
      <c r="BT2414" s="34"/>
      <c r="BU2414" s="34">
        <f t="shared" si="279"/>
        <v>0.94036448053287813</v>
      </c>
      <c r="BV2414" s="34">
        <f t="shared" si="280"/>
        <v>0.94036448053287813</v>
      </c>
      <c r="BW2414" s="34">
        <f t="shared" si="281"/>
        <v>1</v>
      </c>
      <c r="BX2414" s="34"/>
      <c r="BY2414" s="34">
        <f>IF(BV2414="","",IF(BQ2414=0,0,((BV2414/BQ2414)*AF2414)))</f>
        <v>3.1202557631183865</v>
      </c>
      <c r="BZ2414" s="34">
        <f>IF(BY2414="","",SUM(S2414:X2414,BY2414))</f>
        <v>98.471393763118385</v>
      </c>
      <c r="CA2414" s="18"/>
      <c r="CB2414" s="20">
        <v>1.6371E-2</v>
      </c>
      <c r="CC2414" s="20">
        <v>1.0192E-2</v>
      </c>
      <c r="CD2414" s="20">
        <v>4.8287999999999998E-2</v>
      </c>
      <c r="CE2414" s="20">
        <v>1.2997E-2</v>
      </c>
      <c r="CF2414" s="20">
        <v>8.3610000000000004E-3</v>
      </c>
      <c r="CG2414" s="20">
        <v>3.0165000000000001E-2</v>
      </c>
      <c r="CH2414" s="20"/>
      <c r="CI2414" s="21">
        <v>4.0060000000000002</v>
      </c>
      <c r="CJ2414" s="21">
        <v>3.25373</v>
      </c>
      <c r="CK2414" s="21">
        <v>-18.460999999999999</v>
      </c>
      <c r="CL2414" s="21">
        <v>0.369172</v>
      </c>
      <c r="CM2414" s="21">
        <v>2.7836599999999998</v>
      </c>
      <c r="CN2414" s="21">
        <v>0.34332600000000002</v>
      </c>
      <c r="CO2414" s="21"/>
      <c r="CP2414" s="20">
        <v>75.270899999999997</v>
      </c>
      <c r="CQ2414" s="20">
        <v>79.980999999999995</v>
      </c>
      <c r="CR2414" s="20">
        <v>10.7615</v>
      </c>
      <c r="CS2414" s="20">
        <v>300.09100000000001</v>
      </c>
      <c r="CT2414" s="20"/>
      <c r="CU2414" s="22">
        <v>44315.133900462999</v>
      </c>
      <c r="CV2414" s="22"/>
    </row>
    <row r="2415" spans="1:100" s="17" customFormat="1" x14ac:dyDescent="0.25">
      <c r="A2415" s="17" t="s">
        <v>156</v>
      </c>
      <c r="B2415" s="17">
        <v>769</v>
      </c>
      <c r="C2415" s="17">
        <v>12</v>
      </c>
      <c r="E2415" s="18">
        <v>0.64180300000000001</v>
      </c>
      <c r="F2415" s="18">
        <v>0.22067899999999999</v>
      </c>
      <c r="G2415" s="18">
        <v>0</v>
      </c>
      <c r="H2415" s="18">
        <v>17.8096</v>
      </c>
      <c r="I2415" s="18">
        <v>0.424956</v>
      </c>
      <c r="J2415" s="18">
        <v>37.8964</v>
      </c>
      <c r="K2415" s="18">
        <v>42.739199999999997</v>
      </c>
      <c r="L2415" s="18">
        <v>0.26730199999999998</v>
      </c>
      <c r="M2415" s="18">
        <v>100</v>
      </c>
      <c r="N2415" s="18"/>
      <c r="O2415" s="18">
        <v>9.5892000000000005E-2</v>
      </c>
      <c r="P2415" s="18">
        <v>42.643300000000004</v>
      </c>
      <c r="Q2415" s="18">
        <f t="shared" si="275"/>
        <v>99.904107999999994</v>
      </c>
      <c r="R2415" s="18"/>
      <c r="S2415" s="18">
        <v>0.86513600000000002</v>
      </c>
      <c r="T2415" s="18">
        <v>0.36595299999999997</v>
      </c>
      <c r="U2415" s="18">
        <v>0</v>
      </c>
      <c r="V2415" s="18">
        <v>40.808999999999997</v>
      </c>
      <c r="W2415" s="18">
        <v>0.424956</v>
      </c>
      <c r="X2415" s="18">
        <v>53.024700000000003</v>
      </c>
      <c r="Y2415" s="18">
        <v>4.5101800000000001</v>
      </c>
      <c r="Z2415" s="18">
        <v>100</v>
      </c>
      <c r="AA2415" s="19"/>
      <c r="AB2415" s="18">
        <f>IF(Z2415="","",Z2415-O2415)</f>
        <v>99.904107999999994</v>
      </c>
      <c r="AC2415" s="18">
        <f t="shared" si="276"/>
        <v>95.393927999999988</v>
      </c>
      <c r="AD2415" s="18"/>
      <c r="AE2415" s="34">
        <f>IF(M2415="","",IF(M2415&gt;100,M2415, M2415+O2415))</f>
        <v>100.09589200000001</v>
      </c>
      <c r="AF2415" s="37">
        <f>IF(AE2415="","",IF(AE2415="* * *", Y2415, AE2415-SUM(S2415:X2415)))</f>
        <v>4.6061470000000071</v>
      </c>
      <c r="AG2415" s="54"/>
      <c r="AH2415" s="33"/>
      <c r="AI2415" s="34">
        <f>IF(S2415="","",IF(AI$6=0, 0, S2415/AI$6))</f>
        <v>1.3958547855126274E-2</v>
      </c>
      <c r="AJ2415" s="34">
        <f>IF(T2415="","",IF(AJ$6=0, 0, T2415/AJ$6))</f>
        <v>9.079615629861381E-3</v>
      </c>
      <c r="AK2415" s="34">
        <f>IF(U2415="","",IF(AK$6=0, 0, U2415/AK$6))</f>
        <v>0</v>
      </c>
      <c r="AL2415" s="34">
        <f>IF(V2415="","",IF(AL$6=0, 0, V2415/AL$6))</f>
        <v>0.28749965127220123</v>
      </c>
      <c r="AM2415" s="34">
        <f>IF(W2415="","",IF(AM$6=0, 0, W2415/AM$6))</f>
        <v>1.198696811136341E-2</v>
      </c>
      <c r="AN2415" s="34">
        <f>IF(X2415="","",IF(AN$6=0, 0, X2415/AN$6))</f>
        <v>0.94556274006997465</v>
      </c>
      <c r="AO2415" s="34">
        <f>IF(Y2415="","",IF(AO$6=0, 0, Y2415/AO$6))</f>
        <v>0.26518966036792863</v>
      </c>
      <c r="AP2415" s="34"/>
      <c r="AQ2415" s="34">
        <f>IF(AI2415="","",AI2415*AI$4)</f>
        <v>2.7917095710252547E-2</v>
      </c>
      <c r="AR2415" s="33">
        <f>IF(AJ2415="","",AJ2415*AJ$4)</f>
        <v>9.079615629861381E-3</v>
      </c>
      <c r="AS2415" s="34">
        <f>IF(AK2415="","",AK2415*AK$4)</f>
        <v>0</v>
      </c>
      <c r="AT2415" s="34">
        <f>IF(AL2415="","",AL2415*AL$4)</f>
        <v>0.57499930254440246</v>
      </c>
      <c r="AU2415" s="34">
        <f>IF(AM2415="","",AM2415*AM$4)</f>
        <v>1.198696811136341E-2</v>
      </c>
      <c r="AV2415" s="34">
        <f>IF(AN2415="","",AN2415*AN$4)</f>
        <v>0.94556274006997465</v>
      </c>
      <c r="AW2415" s="34">
        <f>IF(AO2415="","",AO2415*AO$4)</f>
        <v>0.26518966036792863</v>
      </c>
      <c r="AX2415" s="34"/>
      <c r="AY2415" s="34">
        <f>IF(AQ2415="","",AI2415*AI$5)</f>
        <v>1.3958547855126274E-2</v>
      </c>
      <c r="AZ2415" s="34">
        <f>IF(AR2415="","",AJ2415*AJ$5)</f>
        <v>9.079615629861381E-3</v>
      </c>
      <c r="BA2415" s="34">
        <f>IF(AS2415="","",AK2415*AK$5)</f>
        <v>0</v>
      </c>
      <c r="BB2415" s="34">
        <f>IF(AT2415="","",AL2415*AL$5)</f>
        <v>1.4374982563610061</v>
      </c>
      <c r="BC2415" s="34">
        <f>IF(AU2415="","",AM2415*AM$5)</f>
        <v>0</v>
      </c>
      <c r="BD2415" s="34">
        <f>IF(AV2415="","",AN2415*AN$5)</f>
        <v>0.94556274006997465</v>
      </c>
      <c r="BE2415" s="34">
        <f>IF(AW2415="","",AO2415*AO$5)</f>
        <v>0.26518966036792863</v>
      </c>
      <c r="BF2415" s="34">
        <f>IF(BE2415="","",SUM(AY2415:BE2415))</f>
        <v>2.6712888202838974</v>
      </c>
      <c r="BG2415" s="34"/>
      <c r="BH2415" s="34">
        <f>IF(AT2415="","",3/AT2415)</f>
        <v>5.2173976328751017</v>
      </c>
      <c r="BI2415" s="34"/>
      <c r="BJ2415" s="34">
        <f>IF(AQ2415="","",AQ2415*$BH2415)</f>
        <v>0.14565458907541928</v>
      </c>
      <c r="BK2415" s="34">
        <f>IF(AR2415="","",AR2415*$BH2415)</f>
        <v>4.7371965094654543E-2</v>
      </c>
      <c r="BL2415" s="34">
        <f>IF(AS2415="","",AS2415*$BH2415)</f>
        <v>0</v>
      </c>
      <c r="BM2415" s="34">
        <f>IF(AT2415="","",AT2415*$BH2415)</f>
        <v>3</v>
      </c>
      <c r="BN2415" s="34">
        <f>IF(AU2415="","",AU2415*$BH2415)</f>
        <v>6.2540779049576792E-2</v>
      </c>
      <c r="BO2415" s="34">
        <f>IF(AV2415="","",AV2415*$BH2415)</f>
        <v>4.9333768017759807</v>
      </c>
      <c r="BP2415" s="34">
        <f t="shared" si="277"/>
        <v>13.937175967674929</v>
      </c>
      <c r="BQ2415" s="34">
        <f>IF(AW2415="","",AW2415*$BH2415)</f>
        <v>1.3835999062665829</v>
      </c>
      <c r="BR2415" s="34"/>
      <c r="BS2415" s="34">
        <f t="shared" si="278"/>
        <v>5.1264033559460547</v>
      </c>
      <c r="BT2415" s="34"/>
      <c r="BU2415" s="34">
        <f t="shared" si="279"/>
        <v>0.93745922095042322</v>
      </c>
      <c r="BV2415" s="34">
        <f t="shared" si="280"/>
        <v>0.93745922095042322</v>
      </c>
      <c r="BW2415" s="34">
        <f t="shared" si="281"/>
        <v>1</v>
      </c>
      <c r="BX2415" s="34"/>
      <c r="BY2415" s="34">
        <f>IF(BV2415="","",IF(BQ2415=0,0,((BV2415/BQ2415)*AF2415)))</f>
        <v>3.1208985767097599</v>
      </c>
      <c r="BZ2415" s="34">
        <f>IF(BY2415="","",SUM(S2415:X2415,BY2415))</f>
        <v>98.610643576709762</v>
      </c>
      <c r="CA2415" s="18"/>
      <c r="CB2415" s="20">
        <v>1.6396000000000001E-2</v>
      </c>
      <c r="CC2415" s="20">
        <v>1.0231000000000001E-2</v>
      </c>
      <c r="CD2415" s="20">
        <v>4.7740999999999999E-2</v>
      </c>
      <c r="CE2415" s="20">
        <v>1.257E-2</v>
      </c>
      <c r="CF2415" s="20">
        <v>8.3389999999999992E-3</v>
      </c>
      <c r="CG2415" s="20">
        <v>3.1323999999999998E-2</v>
      </c>
      <c r="CH2415" s="20"/>
      <c r="CI2415" s="21">
        <v>4.0461600000000004</v>
      </c>
      <c r="CJ2415" s="21">
        <v>3.26735</v>
      </c>
      <c r="CK2415" s="21">
        <v>-29.829000000000001</v>
      </c>
      <c r="CL2415" s="21">
        <v>0.36870900000000001</v>
      </c>
      <c r="CM2415" s="21">
        <v>2.7047500000000002</v>
      </c>
      <c r="CN2415" s="21">
        <v>0.34325299999999997</v>
      </c>
      <c r="CO2415" s="21"/>
      <c r="CP2415" s="20">
        <v>75.262600000000006</v>
      </c>
      <c r="CQ2415" s="20">
        <v>79.952200000000005</v>
      </c>
      <c r="CR2415" s="20">
        <v>10.762</v>
      </c>
      <c r="CS2415" s="20">
        <v>330.06299999999999</v>
      </c>
      <c r="CT2415" s="20"/>
      <c r="CU2415" s="22">
        <v>44315.135694444398</v>
      </c>
      <c r="CV2415" s="22"/>
    </row>
    <row r="2416" spans="1:100" s="17" customFormat="1" x14ac:dyDescent="0.25">
      <c r="A2416" s="17" t="s">
        <v>156</v>
      </c>
      <c r="B2416" s="17">
        <v>770</v>
      </c>
      <c r="C2416" s="17">
        <v>13</v>
      </c>
      <c r="E2416" s="18">
        <v>0.63754299999999997</v>
      </c>
      <c r="F2416" s="18">
        <v>0.19408800000000001</v>
      </c>
      <c r="G2416" s="18">
        <v>0</v>
      </c>
      <c r="H2416" s="18">
        <v>17.7376</v>
      </c>
      <c r="I2416" s="18">
        <v>0.41431299999999999</v>
      </c>
      <c r="J2416" s="18">
        <v>37.864600000000003</v>
      </c>
      <c r="K2416" s="18">
        <v>42.868600000000001</v>
      </c>
      <c r="L2416" s="18">
        <v>0.283304</v>
      </c>
      <c r="M2416" s="18">
        <v>100</v>
      </c>
      <c r="N2416" s="18"/>
      <c r="O2416" s="18">
        <v>9.3490000000000004E-2</v>
      </c>
      <c r="P2416" s="18">
        <v>42.775100000000002</v>
      </c>
      <c r="Q2416" s="18">
        <f t="shared" si="275"/>
        <v>99.906509999999997</v>
      </c>
      <c r="R2416" s="18"/>
      <c r="S2416" s="18">
        <v>0.85939399999999999</v>
      </c>
      <c r="T2416" s="18">
        <v>0.32185599999999998</v>
      </c>
      <c r="U2416" s="18">
        <v>0</v>
      </c>
      <c r="V2416" s="18">
        <v>40.643999999999998</v>
      </c>
      <c r="W2416" s="18">
        <v>0.41431299999999999</v>
      </c>
      <c r="X2416" s="18">
        <v>52.980200000000004</v>
      </c>
      <c r="Y2416" s="18">
        <v>4.7801900000000002</v>
      </c>
      <c r="Z2416" s="18">
        <v>100</v>
      </c>
      <c r="AA2416" s="19"/>
      <c r="AB2416" s="18">
        <f>IF(Z2416="","",Z2416-O2416)</f>
        <v>99.906509999999997</v>
      </c>
      <c r="AC2416" s="18">
        <f t="shared" si="276"/>
        <v>95.126319999999993</v>
      </c>
      <c r="AD2416" s="18"/>
      <c r="AE2416" s="34">
        <f>IF(M2416="","",IF(M2416&gt;100,M2416, M2416+O2416))</f>
        <v>100.09349</v>
      </c>
      <c r="AF2416" s="37">
        <f>IF(AE2416="","",IF(AE2416="* * *", Y2416, AE2416-SUM(S2416:X2416)))</f>
        <v>4.8737270000000024</v>
      </c>
      <c r="AG2416" s="54"/>
      <c r="AH2416" s="33"/>
      <c r="AI2416" s="34">
        <f>IF(S2416="","",IF(AI$6=0, 0, S2416/AI$6))</f>
        <v>1.3865903482699123E-2</v>
      </c>
      <c r="AJ2416" s="34">
        <f>IF(T2416="","",IF(AJ$6=0, 0, T2416/AJ$6))</f>
        <v>7.9855302953238932E-3</v>
      </c>
      <c r="AK2416" s="34">
        <f>IF(U2416="","",IF(AK$6=0, 0, U2416/AK$6))</f>
        <v>0</v>
      </c>
      <c r="AL2416" s="34">
        <f>IF(V2416="","",IF(AL$6=0, 0, V2416/AL$6))</f>
        <v>0.28633722527646716</v>
      </c>
      <c r="AM2416" s="34">
        <f>IF(W2416="","",IF(AM$6=0, 0, W2416/AM$6))</f>
        <v>1.1686755144352141E-2</v>
      </c>
      <c r="AN2416" s="34">
        <f>IF(X2416="","",IF(AN$6=0, 0, X2416/AN$6))</f>
        <v>0.94476919400685477</v>
      </c>
      <c r="AO2416" s="34">
        <f>IF(Y2416="","",IF(AO$6=0, 0, Y2416/AO$6))</f>
        <v>0.28106571413871922</v>
      </c>
      <c r="AP2416" s="34"/>
      <c r="AQ2416" s="34">
        <f>IF(AI2416="","",AI2416*AI$4)</f>
        <v>2.7731806965398245E-2</v>
      </c>
      <c r="AR2416" s="33">
        <f>IF(AJ2416="","",AJ2416*AJ$4)</f>
        <v>7.9855302953238932E-3</v>
      </c>
      <c r="AS2416" s="34">
        <f>IF(AK2416="","",AK2416*AK$4)</f>
        <v>0</v>
      </c>
      <c r="AT2416" s="34">
        <f>IF(AL2416="","",AL2416*AL$4)</f>
        <v>0.57267445055293431</v>
      </c>
      <c r="AU2416" s="34">
        <f>IF(AM2416="","",AM2416*AM$4)</f>
        <v>1.1686755144352141E-2</v>
      </c>
      <c r="AV2416" s="34">
        <f>IF(AN2416="","",AN2416*AN$4)</f>
        <v>0.94476919400685477</v>
      </c>
      <c r="AW2416" s="34">
        <f>IF(AO2416="","",AO2416*AO$4)</f>
        <v>0.28106571413871922</v>
      </c>
      <c r="AX2416" s="34"/>
      <c r="AY2416" s="34">
        <f>IF(AQ2416="","",AI2416*AI$5)</f>
        <v>1.3865903482699123E-2</v>
      </c>
      <c r="AZ2416" s="34">
        <f>IF(AR2416="","",AJ2416*AJ$5)</f>
        <v>7.9855302953238932E-3</v>
      </c>
      <c r="BA2416" s="34">
        <f>IF(AS2416="","",AK2416*AK$5)</f>
        <v>0</v>
      </c>
      <c r="BB2416" s="34">
        <f>IF(AT2416="","",AL2416*AL$5)</f>
        <v>1.4316861263823357</v>
      </c>
      <c r="BC2416" s="34">
        <f>IF(AU2416="","",AM2416*AM$5)</f>
        <v>0</v>
      </c>
      <c r="BD2416" s="34">
        <f>IF(AV2416="","",AN2416*AN$5)</f>
        <v>0.94476919400685477</v>
      </c>
      <c r="BE2416" s="34">
        <f>IF(AW2416="","",AO2416*AO$5)</f>
        <v>0.28106571413871922</v>
      </c>
      <c r="BF2416" s="34">
        <f>IF(BE2416="","",SUM(AY2416:BE2416))</f>
        <v>2.679372468305933</v>
      </c>
      <c r="BG2416" s="34"/>
      <c r="BH2416" s="34">
        <f>IF(AT2416="","",3/AT2416)</f>
        <v>5.2385783879539423</v>
      </c>
      <c r="BI2416" s="34"/>
      <c r="BJ2416" s="34">
        <f>IF(AQ2416="","",AQ2416*$BH2416)</f>
        <v>0.14527524462784586</v>
      </c>
      <c r="BK2416" s="34">
        <f>IF(AR2416="","",AR2416*$BH2416)</f>
        <v>4.183282642143521E-2</v>
      </c>
      <c r="BL2416" s="34">
        <f>IF(AS2416="","",AS2416*$BH2416)</f>
        <v>0</v>
      </c>
      <c r="BM2416" s="34">
        <f>IF(AT2416="","",AT2416*$BH2416)</f>
        <v>3.0000000000000004</v>
      </c>
      <c r="BN2416" s="34">
        <f>IF(AU2416="","",AU2416*$BH2416)</f>
        <v>6.1221982924512683E-2</v>
      </c>
      <c r="BO2416" s="34">
        <f>IF(AV2416="","",AV2416*$BH2416)</f>
        <v>4.9492474813289746</v>
      </c>
      <c r="BP2416" s="34">
        <f t="shared" si="277"/>
        <v>14.03610270574627</v>
      </c>
      <c r="BQ2416" s="34">
        <f>IF(AW2416="","",AW2416*$BH2416)</f>
        <v>1.4723847756819353</v>
      </c>
      <c r="BR2416" s="34"/>
      <c r="BS2416" s="34">
        <f t="shared" si="278"/>
        <v>5.136355552378256</v>
      </c>
      <c r="BT2416" s="34"/>
      <c r="BU2416" s="34">
        <f t="shared" si="279"/>
        <v>0.93877801707548736</v>
      </c>
      <c r="BV2416" s="34">
        <f t="shared" si="280"/>
        <v>0.93877801707548736</v>
      </c>
      <c r="BW2416" s="34">
        <f t="shared" si="281"/>
        <v>1</v>
      </c>
      <c r="BX2416" s="34"/>
      <c r="BY2416" s="34">
        <f>IF(BV2416="","",IF(BQ2416=0,0,((BV2416/BQ2416)*AF2416)))</f>
        <v>3.1074402862581847</v>
      </c>
      <c r="BZ2416" s="34">
        <f>IF(BY2416="","",SUM(S2416:X2416,BY2416))</f>
        <v>98.327203286258182</v>
      </c>
      <c r="CA2416" s="18"/>
      <c r="CB2416" s="20">
        <v>1.5821999999999999E-2</v>
      </c>
      <c r="CC2416" s="20">
        <v>1.0137E-2</v>
      </c>
      <c r="CD2416" s="20">
        <v>4.8099999999999997E-2</v>
      </c>
      <c r="CE2416" s="20">
        <v>1.3731E-2</v>
      </c>
      <c r="CF2416" s="20">
        <v>8.3730000000000002E-3</v>
      </c>
      <c r="CG2416" s="20">
        <v>3.1132E-2</v>
      </c>
      <c r="CH2416" s="20"/>
      <c r="CI2416" s="21">
        <v>4.0390800000000002</v>
      </c>
      <c r="CJ2416" s="21">
        <v>3.5743</v>
      </c>
      <c r="CK2416" s="21">
        <v>-25.588000000000001</v>
      </c>
      <c r="CL2416" s="21">
        <v>0.36989499999999997</v>
      </c>
      <c r="CM2416" s="21">
        <v>2.7466699999999999</v>
      </c>
      <c r="CN2416" s="21">
        <v>0.34348899999999999</v>
      </c>
      <c r="CO2416" s="21"/>
      <c r="CP2416" s="20">
        <v>75.258600000000001</v>
      </c>
      <c r="CQ2416" s="20">
        <v>79.927000000000007</v>
      </c>
      <c r="CR2416" s="20">
        <v>10.762499999999999</v>
      </c>
      <c r="CS2416" s="20">
        <v>355.57900000000001</v>
      </c>
      <c r="CT2416" s="20"/>
      <c r="CU2416" s="22">
        <v>44315.137476851902</v>
      </c>
      <c r="CV2416" s="22"/>
    </row>
    <row r="2417" spans="1:100" s="17" customFormat="1" x14ac:dyDescent="0.25">
      <c r="A2417" s="17" t="s">
        <v>156</v>
      </c>
      <c r="B2417" s="17">
        <v>771</v>
      </c>
      <c r="C2417" s="17">
        <v>14</v>
      </c>
      <c r="E2417" s="18">
        <v>0.61525200000000002</v>
      </c>
      <c r="F2417" s="18">
        <v>0.188059</v>
      </c>
      <c r="G2417" s="18">
        <v>0</v>
      </c>
      <c r="H2417" s="18">
        <v>17.7837</v>
      </c>
      <c r="I2417" s="18">
        <v>0.41731600000000002</v>
      </c>
      <c r="J2417" s="18">
        <v>37.903399999999998</v>
      </c>
      <c r="K2417" s="18">
        <v>42.816200000000002</v>
      </c>
      <c r="L2417" s="18">
        <v>0.27601700000000001</v>
      </c>
      <c r="M2417" s="18">
        <v>100</v>
      </c>
      <c r="N2417" s="18"/>
      <c r="O2417" s="18">
        <v>9.4168000000000002E-2</v>
      </c>
      <c r="P2417" s="18">
        <v>42.722099999999998</v>
      </c>
      <c r="Q2417" s="18">
        <f t="shared" si="275"/>
        <v>99.905832000000004</v>
      </c>
      <c r="R2417" s="18"/>
      <c r="S2417" s="18">
        <v>0.82934600000000003</v>
      </c>
      <c r="T2417" s="18">
        <v>0.31185800000000002</v>
      </c>
      <c r="U2417" s="18">
        <v>0</v>
      </c>
      <c r="V2417" s="18">
        <v>40.7498</v>
      </c>
      <c r="W2417" s="18">
        <v>0.41731600000000002</v>
      </c>
      <c r="X2417" s="18">
        <v>53.034500000000001</v>
      </c>
      <c r="Y2417" s="18">
        <v>4.6572300000000002</v>
      </c>
      <c r="Z2417" s="18">
        <v>100</v>
      </c>
      <c r="AA2417" s="19"/>
      <c r="AB2417" s="18">
        <f>IF(Z2417="","",Z2417-O2417)</f>
        <v>99.905832000000004</v>
      </c>
      <c r="AC2417" s="18">
        <f t="shared" si="276"/>
        <v>95.248602000000005</v>
      </c>
      <c r="AD2417" s="18"/>
      <c r="AE2417" s="34">
        <f>IF(M2417="","",IF(M2417&gt;100,M2417, M2417+O2417))</f>
        <v>100.094168</v>
      </c>
      <c r="AF2417" s="37">
        <f>IF(AE2417="","",IF(AE2417="* * *", Y2417, AE2417-SUM(S2417:X2417)))</f>
        <v>4.751347999999993</v>
      </c>
      <c r="AG2417" s="54"/>
      <c r="AH2417" s="33"/>
      <c r="AI2417" s="34">
        <f>IF(S2417="","",IF(AI$6=0, 0, S2417/AI$6))</f>
        <v>1.3381093642453388E-2</v>
      </c>
      <c r="AJ2417" s="34">
        <f>IF(T2417="","",IF(AJ$6=0, 0, T2417/AJ$6))</f>
        <v>7.7374711263394789E-3</v>
      </c>
      <c r="AK2417" s="34">
        <f>IF(U2417="","",IF(AK$6=0, 0, U2417/AK$6))</f>
        <v>0</v>
      </c>
      <c r="AL2417" s="34">
        <f>IF(V2417="","",IF(AL$6=0, 0, V2417/AL$6))</f>
        <v>0.28708258691494393</v>
      </c>
      <c r="AM2417" s="34">
        <f>IF(W2417="","",IF(AM$6=0, 0, W2417/AM$6))</f>
        <v>1.1771462420489964E-2</v>
      </c>
      <c r="AN2417" s="34">
        <f>IF(X2417="","",IF(AN$6=0, 0, X2417/AN$6))</f>
        <v>0.94573749852881905</v>
      </c>
      <c r="AO2417" s="34">
        <f>IF(Y2417="","",IF(AO$6=0, 0, Y2417/AO$6))</f>
        <v>0.27383590942164798</v>
      </c>
      <c r="AP2417" s="34"/>
      <c r="AQ2417" s="34">
        <f>IF(AI2417="","",AI2417*AI$4)</f>
        <v>2.6762187284906775E-2</v>
      </c>
      <c r="AR2417" s="33">
        <f>IF(AJ2417="","",AJ2417*AJ$4)</f>
        <v>7.7374711263394789E-3</v>
      </c>
      <c r="AS2417" s="34">
        <f>IF(AK2417="","",AK2417*AK$4)</f>
        <v>0</v>
      </c>
      <c r="AT2417" s="34">
        <f>IF(AL2417="","",AL2417*AL$4)</f>
        <v>0.57416517382988785</v>
      </c>
      <c r="AU2417" s="34">
        <f>IF(AM2417="","",AM2417*AM$4)</f>
        <v>1.1771462420489964E-2</v>
      </c>
      <c r="AV2417" s="34">
        <f>IF(AN2417="","",AN2417*AN$4)</f>
        <v>0.94573749852881905</v>
      </c>
      <c r="AW2417" s="34">
        <f>IF(AO2417="","",AO2417*AO$4)</f>
        <v>0.27383590942164798</v>
      </c>
      <c r="AX2417" s="34"/>
      <c r="AY2417" s="34">
        <f>IF(AQ2417="","",AI2417*AI$5)</f>
        <v>1.3381093642453388E-2</v>
      </c>
      <c r="AZ2417" s="34">
        <f>IF(AR2417="","",AJ2417*AJ$5)</f>
        <v>7.7374711263394789E-3</v>
      </c>
      <c r="BA2417" s="34">
        <f>IF(AS2417="","",AK2417*AK$5)</f>
        <v>0</v>
      </c>
      <c r="BB2417" s="34">
        <f>IF(AT2417="","",AL2417*AL$5)</f>
        <v>1.4354129345747197</v>
      </c>
      <c r="BC2417" s="34">
        <f>IF(AU2417="","",AM2417*AM$5)</f>
        <v>0</v>
      </c>
      <c r="BD2417" s="34">
        <f>IF(AV2417="","",AN2417*AN$5)</f>
        <v>0.94573749852881905</v>
      </c>
      <c r="BE2417" s="34">
        <f>IF(AW2417="","",AO2417*AO$5)</f>
        <v>0.27383590942164798</v>
      </c>
      <c r="BF2417" s="34">
        <f>IF(BE2417="","",SUM(AY2417:BE2417))</f>
        <v>2.6761049072939795</v>
      </c>
      <c r="BG2417" s="34"/>
      <c r="BH2417" s="34">
        <f>IF(AT2417="","",3/AT2417)</f>
        <v>5.224977300502089</v>
      </c>
      <c r="BI2417" s="34"/>
      <c r="BJ2417" s="34">
        <f>IF(AQ2417="","",AQ2417*$BH2417)</f>
        <v>0.13983182107542352</v>
      </c>
      <c r="BK2417" s="34">
        <f>IF(AR2417="","",AR2417*$BH2417)</f>
        <v>4.0428110998414112E-2</v>
      </c>
      <c r="BL2417" s="34">
        <f>IF(AS2417="","",AS2417*$BH2417)</f>
        <v>0</v>
      </c>
      <c r="BM2417" s="34">
        <f>IF(AT2417="","",AT2417*$BH2417)</f>
        <v>3</v>
      </c>
      <c r="BN2417" s="34">
        <f>IF(AU2417="","",AU2417*$BH2417)</f>
        <v>6.1505623940773441E-2</v>
      </c>
      <c r="BO2417" s="34">
        <f>IF(AV2417="","",AV2417*$BH2417)</f>
        <v>4.9414569620467077</v>
      </c>
      <c r="BP2417" s="34">
        <f t="shared" si="277"/>
        <v>13.98258739437329</v>
      </c>
      <c r="BQ2417" s="34">
        <f>IF(AW2417="","",AW2417*$BH2417)</f>
        <v>1.4307864107904569</v>
      </c>
      <c r="BR2417" s="34"/>
      <c r="BS2417" s="34">
        <f t="shared" si="278"/>
        <v>5.1217168941205458</v>
      </c>
      <c r="BT2417" s="34"/>
      <c r="BU2417" s="34">
        <f t="shared" si="279"/>
        <v>0.93849437605922659</v>
      </c>
      <c r="BV2417" s="34">
        <f t="shared" si="280"/>
        <v>0.93849437605922659</v>
      </c>
      <c r="BW2417" s="34">
        <f t="shared" si="281"/>
        <v>1</v>
      </c>
      <c r="BX2417" s="34"/>
      <c r="BY2417" s="34">
        <f>IF(BV2417="","",IF(BQ2417=0,0,((BV2417/BQ2417)*AF2417)))</f>
        <v>3.1165471960533591</v>
      </c>
      <c r="BZ2417" s="34">
        <f>IF(BY2417="","",SUM(S2417:X2417,BY2417))</f>
        <v>98.459367196053364</v>
      </c>
      <c r="CA2417" s="18"/>
      <c r="CB2417" s="20">
        <v>1.6476000000000001E-2</v>
      </c>
      <c r="CC2417" s="20">
        <v>1.0252000000000001E-2</v>
      </c>
      <c r="CD2417" s="20">
        <v>4.8422E-2</v>
      </c>
      <c r="CE2417" s="20">
        <v>1.3174999999999999E-2</v>
      </c>
      <c r="CF2417" s="20">
        <v>8.8900000000000003E-3</v>
      </c>
      <c r="CG2417" s="20">
        <v>3.1753999999999998E-2</v>
      </c>
      <c r="CH2417" s="20"/>
      <c r="CI2417" s="21">
        <v>4.1530300000000002</v>
      </c>
      <c r="CJ2417" s="21">
        <v>3.6779600000000001</v>
      </c>
      <c r="CK2417" s="21">
        <v>-21.898</v>
      </c>
      <c r="CL2417" s="21">
        <v>0.36912800000000001</v>
      </c>
      <c r="CM2417" s="21">
        <v>2.7605900000000001</v>
      </c>
      <c r="CN2417" s="21">
        <v>0.34329799999999999</v>
      </c>
      <c r="CO2417" s="21"/>
      <c r="CP2417" s="20">
        <v>75.246099999999998</v>
      </c>
      <c r="CQ2417" s="20">
        <v>79.894400000000005</v>
      </c>
      <c r="CR2417" s="20">
        <v>10.762499999999999</v>
      </c>
      <c r="CS2417" s="20">
        <v>390.49200000000002</v>
      </c>
      <c r="CT2417" s="20"/>
      <c r="CU2417" s="22">
        <v>44315.139259259297</v>
      </c>
      <c r="CV2417" s="22"/>
    </row>
    <row r="2418" spans="1:100" s="17" customFormat="1" x14ac:dyDescent="0.25">
      <c r="A2418" s="17" t="s">
        <v>156</v>
      </c>
      <c r="B2418" s="17">
        <v>772</v>
      </c>
      <c r="C2418" s="17">
        <v>15</v>
      </c>
      <c r="E2418" s="18">
        <v>0.61817100000000003</v>
      </c>
      <c r="F2418" s="18">
        <v>0.20356199999999999</v>
      </c>
      <c r="G2418" s="18">
        <v>0</v>
      </c>
      <c r="H2418" s="18">
        <v>17.9099</v>
      </c>
      <c r="I2418" s="18">
        <v>0.44954100000000002</v>
      </c>
      <c r="J2418" s="18">
        <v>38.012099999999997</v>
      </c>
      <c r="K2418" s="18">
        <v>42.560499999999998</v>
      </c>
      <c r="L2418" s="18">
        <v>0.246201</v>
      </c>
      <c r="M2418" s="18">
        <v>100</v>
      </c>
      <c r="N2418" s="18"/>
      <c r="O2418" s="18">
        <v>0.101439</v>
      </c>
      <c r="P2418" s="18">
        <v>42.459099999999999</v>
      </c>
      <c r="Q2418" s="18">
        <f t="shared" si="275"/>
        <v>99.898561000000001</v>
      </c>
      <c r="R2418" s="18"/>
      <c r="S2418" s="18">
        <v>0.83328000000000002</v>
      </c>
      <c r="T2418" s="18">
        <v>0.33756700000000001</v>
      </c>
      <c r="U2418" s="18">
        <v>0</v>
      </c>
      <c r="V2418" s="18">
        <v>41.038899999999998</v>
      </c>
      <c r="W2418" s="18">
        <v>0.44954100000000002</v>
      </c>
      <c r="X2418" s="18">
        <v>53.186599999999999</v>
      </c>
      <c r="Y2418" s="18">
        <v>4.1541499999999996</v>
      </c>
      <c r="Z2418" s="18">
        <v>100</v>
      </c>
      <c r="AA2418" s="19"/>
      <c r="AB2418" s="18">
        <f>IF(Z2418="","",Z2418-O2418)</f>
        <v>99.898561000000001</v>
      </c>
      <c r="AC2418" s="18">
        <f t="shared" si="276"/>
        <v>95.744410999999999</v>
      </c>
      <c r="AD2418" s="18"/>
      <c r="AE2418" s="34">
        <f>IF(M2418="","",IF(M2418&gt;100,M2418, M2418+O2418))</f>
        <v>100.101439</v>
      </c>
      <c r="AF2418" s="37">
        <f>IF(AE2418="","",IF(AE2418="* * *", Y2418, AE2418-SUM(S2418:X2418)))</f>
        <v>4.255550999999997</v>
      </c>
      <c r="AG2418" s="54"/>
      <c r="AH2418" s="33"/>
      <c r="AI2418" s="34">
        <f>IF(S2418="","",IF(AI$6=0, 0, S2418/AI$6))</f>
        <v>1.3444566815760322E-2</v>
      </c>
      <c r="AJ2418" s="34">
        <f>IF(T2418="","",IF(AJ$6=0, 0, T2418/AJ$6))</f>
        <v>8.3753340164595385E-3</v>
      </c>
      <c r="AK2418" s="34">
        <f>IF(U2418="","",IF(AK$6=0, 0, U2418/AK$6))</f>
        <v>0</v>
      </c>
      <c r="AL2418" s="34">
        <f>IF(V2418="","",IF(AL$6=0, 0, V2418/AL$6))</f>
        <v>0.28911929815959075</v>
      </c>
      <c r="AM2418" s="34">
        <f>IF(W2418="","",IF(AM$6=0, 0, W2418/AM$6))</f>
        <v>1.268045075666756E-2</v>
      </c>
      <c r="AN2418" s="34">
        <f>IF(X2418="","",IF(AN$6=0, 0, X2418/AN$6))</f>
        <v>0.94844982114006704</v>
      </c>
      <c r="AO2418" s="34">
        <f>IF(Y2418="","",IF(AO$6=0, 0, Y2418/AO$6))</f>
        <v>0.24425580079230333</v>
      </c>
      <c r="AP2418" s="34"/>
      <c r="AQ2418" s="34">
        <f>IF(AI2418="","",AI2418*AI$4)</f>
        <v>2.6889133631520644E-2</v>
      </c>
      <c r="AR2418" s="33">
        <f>IF(AJ2418="","",AJ2418*AJ$4)</f>
        <v>8.3753340164595385E-3</v>
      </c>
      <c r="AS2418" s="34">
        <f>IF(AK2418="","",AK2418*AK$4)</f>
        <v>0</v>
      </c>
      <c r="AT2418" s="34">
        <f>IF(AL2418="","",AL2418*AL$4)</f>
        <v>0.57823859631918151</v>
      </c>
      <c r="AU2418" s="34">
        <f>IF(AM2418="","",AM2418*AM$4)</f>
        <v>1.268045075666756E-2</v>
      </c>
      <c r="AV2418" s="34">
        <f>IF(AN2418="","",AN2418*AN$4)</f>
        <v>0.94844982114006704</v>
      </c>
      <c r="AW2418" s="34">
        <f>IF(AO2418="","",AO2418*AO$4)</f>
        <v>0.24425580079230333</v>
      </c>
      <c r="AX2418" s="34"/>
      <c r="AY2418" s="34">
        <f>IF(AQ2418="","",AI2418*AI$5)</f>
        <v>1.3444566815760322E-2</v>
      </c>
      <c r="AZ2418" s="34">
        <f>IF(AR2418="","",AJ2418*AJ$5)</f>
        <v>8.3753340164595385E-3</v>
      </c>
      <c r="BA2418" s="34">
        <f>IF(AS2418="","",AK2418*AK$5)</f>
        <v>0</v>
      </c>
      <c r="BB2418" s="34">
        <f>IF(AT2418="","",AL2418*AL$5)</f>
        <v>1.4455964907979537</v>
      </c>
      <c r="BC2418" s="34">
        <f>IF(AU2418="","",AM2418*AM$5)</f>
        <v>0</v>
      </c>
      <c r="BD2418" s="34">
        <f>IF(AV2418="","",AN2418*AN$5)</f>
        <v>0.94844982114006704</v>
      </c>
      <c r="BE2418" s="34">
        <f>IF(AW2418="","",AO2418*AO$5)</f>
        <v>0.24425580079230333</v>
      </c>
      <c r="BF2418" s="34">
        <f>IF(BE2418="","",SUM(AY2418:BE2418))</f>
        <v>2.6601220135625443</v>
      </c>
      <c r="BG2418" s="34"/>
      <c r="BH2418" s="34">
        <f>IF(AT2418="","",3/AT2418)</f>
        <v>5.1881697608854047</v>
      </c>
      <c r="BI2418" s="34"/>
      <c r="BJ2418" s="34">
        <f>IF(AQ2418="","",AQ2418*$BH2418)</f>
        <v>0.13950539000346215</v>
      </c>
      <c r="BK2418" s="34">
        <f>IF(AR2418="","",AR2418*$BH2418)</f>
        <v>4.3452654681510279E-2</v>
      </c>
      <c r="BL2418" s="34">
        <f>IF(AS2418="","",AS2418*$BH2418)</f>
        <v>0</v>
      </c>
      <c r="BM2418" s="34">
        <f>IF(AT2418="","",AT2418*$BH2418)</f>
        <v>3</v>
      </c>
      <c r="BN2418" s="34">
        <f>IF(AU2418="","",AU2418*$BH2418)</f>
        <v>6.5788331170139075E-2</v>
      </c>
      <c r="BO2418" s="34">
        <f>IF(AV2418="","",AV2418*$BH2418)</f>
        <v>4.9207186817560666</v>
      </c>
      <c r="BP2418" s="34">
        <f t="shared" si="277"/>
        <v>13.801164591030787</v>
      </c>
      <c r="BQ2418" s="34">
        <f>IF(AW2418="","",AW2418*$BH2418)</f>
        <v>1.2672405595914773</v>
      </c>
      <c r="BR2418" s="34"/>
      <c r="BS2418" s="34">
        <f t="shared" si="278"/>
        <v>5.103676726441039</v>
      </c>
      <c r="BT2418" s="34"/>
      <c r="BU2418" s="34">
        <f t="shared" si="279"/>
        <v>0.93421166882986095</v>
      </c>
      <c r="BV2418" s="34">
        <f t="shared" si="280"/>
        <v>0.93421166882986095</v>
      </c>
      <c r="BW2418" s="34">
        <f t="shared" si="281"/>
        <v>1</v>
      </c>
      <c r="BX2418" s="34"/>
      <c r="BY2418" s="34">
        <f>IF(BV2418="","",IF(BQ2418=0,0,((BV2418/BQ2418)*AF2418)))</f>
        <v>3.1371986726673247</v>
      </c>
      <c r="BZ2418" s="34">
        <f>IF(BY2418="","",SUM(S2418:X2418,BY2418))</f>
        <v>98.983086672667326</v>
      </c>
      <c r="CA2418" s="18"/>
      <c r="CB2418" s="20">
        <v>1.5610000000000001E-2</v>
      </c>
      <c r="CC2418" s="20">
        <v>9.8829999999999994E-3</v>
      </c>
      <c r="CD2418" s="20">
        <v>4.7725999999999998E-2</v>
      </c>
      <c r="CE2418" s="20">
        <v>1.2206E-2</v>
      </c>
      <c r="CF2418" s="20">
        <v>8.1019999999999998E-3</v>
      </c>
      <c r="CG2418" s="20">
        <v>3.1012999999999999E-2</v>
      </c>
      <c r="CH2418" s="20"/>
      <c r="CI2418" s="21">
        <v>4.1004399999999999</v>
      </c>
      <c r="CJ2418" s="21">
        <v>3.41004</v>
      </c>
      <c r="CK2418" s="21">
        <v>-37.484000000000002</v>
      </c>
      <c r="CL2418" s="21">
        <v>0.36746099999999998</v>
      </c>
      <c r="CM2418" s="21">
        <v>2.6088100000000001</v>
      </c>
      <c r="CN2418" s="21">
        <v>0.34262900000000002</v>
      </c>
      <c r="CO2418" s="21"/>
      <c r="CP2418" s="20">
        <v>75.238</v>
      </c>
      <c r="CQ2418" s="20">
        <v>79.865600000000001</v>
      </c>
      <c r="CR2418" s="20">
        <v>10.763</v>
      </c>
      <c r="CS2418" s="20">
        <v>420.411</v>
      </c>
      <c r="CT2418" s="20"/>
      <c r="CU2418" s="22">
        <v>44315.141064814801</v>
      </c>
      <c r="CV2418" s="22"/>
    </row>
    <row r="2419" spans="1:100" s="17" customFormat="1" x14ac:dyDescent="0.25">
      <c r="A2419" s="17" t="s">
        <v>156</v>
      </c>
      <c r="B2419" s="17">
        <v>773</v>
      </c>
      <c r="C2419" s="17">
        <v>16</v>
      </c>
      <c r="E2419" s="18">
        <v>0.64862699999999995</v>
      </c>
      <c r="F2419" s="18">
        <v>0.193582</v>
      </c>
      <c r="G2419" s="18">
        <v>0</v>
      </c>
      <c r="H2419" s="18">
        <v>17.888300000000001</v>
      </c>
      <c r="I2419" s="18">
        <v>0.43986999999999998</v>
      </c>
      <c r="J2419" s="18">
        <v>37.721600000000002</v>
      </c>
      <c r="K2419" s="18">
        <v>42.835700000000003</v>
      </c>
      <c r="L2419" s="18">
        <v>0.27235100000000001</v>
      </c>
      <c r="M2419" s="18">
        <v>100</v>
      </c>
      <c r="N2419" s="18"/>
      <c r="O2419" s="18">
        <v>9.9256999999999998E-2</v>
      </c>
      <c r="P2419" s="18">
        <v>42.736499999999999</v>
      </c>
      <c r="Q2419" s="18">
        <f t="shared" si="275"/>
        <v>99.900743000000006</v>
      </c>
      <c r="R2419" s="18"/>
      <c r="S2419" s="18">
        <v>0.87433499999999997</v>
      </c>
      <c r="T2419" s="18">
        <v>0.32101800000000003</v>
      </c>
      <c r="U2419" s="18">
        <v>0</v>
      </c>
      <c r="V2419" s="18">
        <v>40.9893</v>
      </c>
      <c r="W2419" s="18">
        <v>0.43986999999999998</v>
      </c>
      <c r="X2419" s="18">
        <v>52.780099999999997</v>
      </c>
      <c r="Y2419" s="18">
        <v>4.5953900000000001</v>
      </c>
      <c r="Z2419" s="18">
        <v>100</v>
      </c>
      <c r="AA2419" s="19"/>
      <c r="AB2419" s="18">
        <f>IF(Z2419="","",Z2419-O2419)</f>
        <v>99.900743000000006</v>
      </c>
      <c r="AC2419" s="18">
        <f t="shared" si="276"/>
        <v>95.305353000000011</v>
      </c>
      <c r="AD2419" s="18"/>
      <c r="AE2419" s="34">
        <f>IF(M2419="","",IF(M2419&gt;100,M2419, M2419+O2419))</f>
        <v>100.09925699999999</v>
      </c>
      <c r="AF2419" s="37">
        <f>IF(AE2419="","",IF(AE2419="* * *", Y2419, AE2419-SUM(S2419:X2419)))</f>
        <v>4.6946340000000077</v>
      </c>
      <c r="AG2419" s="54"/>
      <c r="AH2419" s="33"/>
      <c r="AI2419" s="34">
        <f>IF(S2419="","",IF(AI$6=0, 0, S2419/AI$6))</f>
        <v>1.4106969238260608E-2</v>
      </c>
      <c r="AJ2419" s="34">
        <f>IF(T2419="","",IF(AJ$6=0, 0, T2419/AJ$6))</f>
        <v>7.9647387786596687E-3</v>
      </c>
      <c r="AK2419" s="34">
        <f>IF(U2419="","",IF(AK$6=0, 0, U2419/AK$6))</f>
        <v>0</v>
      </c>
      <c r="AL2419" s="34">
        <f>IF(V2419="","",IF(AL$6=0, 0, V2419/AL$6))</f>
        <v>0.28876986586026709</v>
      </c>
      <c r="AM2419" s="34">
        <f>IF(W2419="","",IF(AM$6=0, 0, W2419/AM$6))</f>
        <v>1.2407655529385215E-2</v>
      </c>
      <c r="AN2419" s="34">
        <f>IF(X2419="","",IF(AN$6=0, 0, X2419/AN$6))</f>
        <v>0.94120091159718522</v>
      </c>
      <c r="AO2419" s="34">
        <f>IF(Y2419="","",IF(AO$6=0, 0, Y2419/AO$6))</f>
        <v>0.27019983977539158</v>
      </c>
      <c r="AP2419" s="34"/>
      <c r="AQ2419" s="34">
        <f>IF(AI2419="","",AI2419*AI$4)</f>
        <v>2.8213938476521216E-2</v>
      </c>
      <c r="AR2419" s="33">
        <f>IF(AJ2419="","",AJ2419*AJ$4)</f>
        <v>7.9647387786596687E-3</v>
      </c>
      <c r="AS2419" s="34">
        <f>IF(AK2419="","",AK2419*AK$4)</f>
        <v>0</v>
      </c>
      <c r="AT2419" s="34">
        <f>IF(AL2419="","",AL2419*AL$4)</f>
        <v>0.57753973172053419</v>
      </c>
      <c r="AU2419" s="34">
        <f>IF(AM2419="","",AM2419*AM$4)</f>
        <v>1.2407655529385215E-2</v>
      </c>
      <c r="AV2419" s="34">
        <f>IF(AN2419="","",AN2419*AN$4)</f>
        <v>0.94120091159718522</v>
      </c>
      <c r="AW2419" s="34">
        <f>IF(AO2419="","",AO2419*AO$4)</f>
        <v>0.27019983977539158</v>
      </c>
      <c r="AX2419" s="34"/>
      <c r="AY2419" s="34">
        <f>IF(AQ2419="","",AI2419*AI$5)</f>
        <v>1.4106969238260608E-2</v>
      </c>
      <c r="AZ2419" s="34">
        <f>IF(AR2419="","",AJ2419*AJ$5)</f>
        <v>7.9647387786596687E-3</v>
      </c>
      <c r="BA2419" s="34">
        <f>IF(AS2419="","",AK2419*AK$5)</f>
        <v>0</v>
      </c>
      <c r="BB2419" s="34">
        <f>IF(AT2419="","",AL2419*AL$5)</f>
        <v>1.4438493293013355</v>
      </c>
      <c r="BC2419" s="34">
        <f>IF(AU2419="","",AM2419*AM$5)</f>
        <v>0</v>
      </c>
      <c r="BD2419" s="34">
        <f>IF(AV2419="","",AN2419*AN$5)</f>
        <v>0.94120091159718522</v>
      </c>
      <c r="BE2419" s="34">
        <f>IF(AW2419="","",AO2419*AO$5)</f>
        <v>0.27019983977539158</v>
      </c>
      <c r="BF2419" s="34">
        <f>IF(BE2419="","",SUM(AY2419:BE2419))</f>
        <v>2.6773217886908327</v>
      </c>
      <c r="BG2419" s="34"/>
      <c r="BH2419" s="34">
        <f>IF(AT2419="","",3/AT2419)</f>
        <v>5.1944478193089418</v>
      </c>
      <c r="BI2419" s="34"/>
      <c r="BJ2419" s="34">
        <f>IF(AQ2419="","",AQ2419*$BH2419)</f>
        <v>0.14655583119348228</v>
      </c>
      <c r="BK2419" s="34">
        <f>IF(AR2419="","",AR2419*$BH2419)</f>
        <v>4.1372419980174081E-2</v>
      </c>
      <c r="BL2419" s="34">
        <f>IF(AS2419="","",AS2419*$BH2419)</f>
        <v>0</v>
      </c>
      <c r="BM2419" s="34">
        <f>IF(AT2419="","",AT2419*$BH2419)</f>
        <v>3</v>
      </c>
      <c r="BN2419" s="34">
        <f>IF(AU2419="","",AU2419*$BH2419)</f>
        <v>6.4450919207351562E-2</v>
      </c>
      <c r="BO2419" s="34">
        <f>IF(AV2419="","",AV2419*$BH2419)</f>
        <v>4.8890190227775872</v>
      </c>
      <c r="BP2419" s="34">
        <f t="shared" si="277"/>
        <v>13.907208326853411</v>
      </c>
      <c r="BQ2419" s="34">
        <f>IF(AW2419="","",AW2419*$BH2419)</f>
        <v>1.4035389684989084</v>
      </c>
      <c r="BR2419" s="34"/>
      <c r="BS2419" s="34">
        <f t="shared" si="278"/>
        <v>5.0769472739512436</v>
      </c>
      <c r="BT2419" s="34"/>
      <c r="BU2419" s="34">
        <f t="shared" si="279"/>
        <v>0.93554908079264842</v>
      </c>
      <c r="BV2419" s="34">
        <f t="shared" si="280"/>
        <v>0.93554908079264842</v>
      </c>
      <c r="BW2419" s="34">
        <f t="shared" si="281"/>
        <v>1</v>
      </c>
      <c r="BX2419" s="34"/>
      <c r="BY2419" s="34">
        <f>IF(BV2419="","",IF(BQ2419=0,0,((BV2419/BQ2419)*AF2419)))</f>
        <v>3.1292757963501727</v>
      </c>
      <c r="BZ2419" s="34">
        <f>IF(BY2419="","",SUM(S2419:X2419,BY2419))</f>
        <v>98.533898796350158</v>
      </c>
      <c r="CA2419" s="18"/>
      <c r="CB2419" s="20">
        <v>1.6392E-2</v>
      </c>
      <c r="CC2419" s="20">
        <v>1.0066E-2</v>
      </c>
      <c r="CD2419" s="20">
        <v>4.8104000000000001E-2</v>
      </c>
      <c r="CE2419" s="20">
        <v>1.2349000000000001E-2</v>
      </c>
      <c r="CF2419" s="20">
        <v>8.6840000000000007E-3</v>
      </c>
      <c r="CG2419" s="20">
        <v>3.0439999999999998E-2</v>
      </c>
      <c r="CH2419" s="20"/>
      <c r="CI2419" s="21">
        <v>4.02095</v>
      </c>
      <c r="CJ2419" s="21">
        <v>3.5685799999999999</v>
      </c>
      <c r="CK2419" s="21">
        <v>-22.837</v>
      </c>
      <c r="CL2419" s="21">
        <v>0.36787999999999998</v>
      </c>
      <c r="CM2419" s="21">
        <v>2.6686200000000002</v>
      </c>
      <c r="CN2419" s="21">
        <v>0.34402100000000002</v>
      </c>
      <c r="CO2419" s="21"/>
      <c r="CP2419" s="20">
        <v>75.229799999999997</v>
      </c>
      <c r="CQ2419" s="20">
        <v>79.836699999999993</v>
      </c>
      <c r="CR2419" s="20">
        <v>10.763500000000001</v>
      </c>
      <c r="CS2419" s="20">
        <v>450.45299999999997</v>
      </c>
      <c r="CT2419" s="20"/>
      <c r="CU2419" s="22">
        <v>44315.142835648097</v>
      </c>
      <c r="CV2419" s="22"/>
    </row>
    <row r="2420" spans="1:100" s="17" customFormat="1" x14ac:dyDescent="0.25">
      <c r="A2420" s="17" t="s">
        <v>156</v>
      </c>
      <c r="B2420" s="17">
        <v>774</v>
      </c>
      <c r="C2420" s="17">
        <v>17</v>
      </c>
      <c r="E2420" s="18">
        <v>0.64556400000000003</v>
      </c>
      <c r="F2420" s="18">
        <v>0.181478</v>
      </c>
      <c r="G2420" s="18">
        <v>0</v>
      </c>
      <c r="H2420" s="18">
        <v>17.9191</v>
      </c>
      <c r="I2420" s="18">
        <v>0.45009399999999999</v>
      </c>
      <c r="J2420" s="18">
        <v>37.8172</v>
      </c>
      <c r="K2420" s="18">
        <v>42.725499999999997</v>
      </c>
      <c r="L2420" s="18">
        <v>0.26106400000000002</v>
      </c>
      <c r="M2420" s="18">
        <v>100</v>
      </c>
      <c r="N2420" s="18"/>
      <c r="O2420" s="18">
        <v>0.101564</v>
      </c>
      <c r="P2420" s="18">
        <v>42.623899999999999</v>
      </c>
      <c r="Q2420" s="18">
        <f t="shared" si="275"/>
        <v>99.898436000000004</v>
      </c>
      <c r="R2420" s="18"/>
      <c r="S2420" s="18">
        <v>0.87020600000000004</v>
      </c>
      <c r="T2420" s="18">
        <v>0.30094500000000002</v>
      </c>
      <c r="U2420" s="18">
        <v>0</v>
      </c>
      <c r="V2420" s="18">
        <v>41.059899999999999</v>
      </c>
      <c r="W2420" s="18">
        <v>0.45009399999999999</v>
      </c>
      <c r="X2420" s="18">
        <v>52.913899999999998</v>
      </c>
      <c r="Y2420" s="18">
        <v>4.4049300000000002</v>
      </c>
      <c r="Z2420" s="18">
        <v>100</v>
      </c>
      <c r="AA2420" s="19"/>
      <c r="AB2420" s="18">
        <f>IF(Z2420="","",Z2420-O2420)</f>
        <v>99.898436000000004</v>
      </c>
      <c r="AC2420" s="18">
        <f t="shared" si="276"/>
        <v>95.493505999999996</v>
      </c>
      <c r="AD2420" s="18"/>
      <c r="AE2420" s="34">
        <f>IF(M2420="","",IF(M2420&gt;100,M2420, M2420+O2420))</f>
        <v>100.101564</v>
      </c>
      <c r="AF2420" s="37">
        <f>IF(AE2420="","",IF(AE2420="* * *", Y2420, AE2420-SUM(S2420:X2420)))</f>
        <v>4.5065189999999973</v>
      </c>
      <c r="AG2420" s="54"/>
      <c r="AH2420" s="33"/>
      <c r="AI2420" s="34">
        <f>IF(S2420="","",IF(AI$6=0, 0, S2420/AI$6))</f>
        <v>1.4040349834960069E-2</v>
      </c>
      <c r="AJ2420" s="34">
        <f>IF(T2420="","",IF(AJ$6=0, 0, T2420/AJ$6))</f>
        <v>7.4667100030021173E-3</v>
      </c>
      <c r="AK2420" s="34">
        <f>IF(U2420="","",IF(AK$6=0, 0, U2420/AK$6))</f>
        <v>0</v>
      </c>
      <c r="AL2420" s="34">
        <f>IF(V2420="","",IF(AL$6=0, 0, V2420/AL$6))</f>
        <v>0.28926724328632059</v>
      </c>
      <c r="AM2420" s="34">
        <f>IF(W2420="","",IF(AM$6=0, 0, W2420/AM$6))</f>
        <v>1.2696049532459838E-2</v>
      </c>
      <c r="AN2420" s="34">
        <f>IF(X2420="","",IF(AN$6=0, 0, X2420/AN$6))</f>
        <v>0.94358689953528507</v>
      </c>
      <c r="AO2420" s="34">
        <f>IF(Y2420="","",IF(AO$6=0, 0, Y2420/AO$6))</f>
        <v>0.25900116861067629</v>
      </c>
      <c r="AP2420" s="34"/>
      <c r="AQ2420" s="34">
        <f>IF(AI2420="","",AI2420*AI$4)</f>
        <v>2.8080699669920137E-2</v>
      </c>
      <c r="AR2420" s="33">
        <f>IF(AJ2420="","",AJ2420*AJ$4)</f>
        <v>7.4667100030021173E-3</v>
      </c>
      <c r="AS2420" s="34">
        <f>IF(AK2420="","",AK2420*AK$4)</f>
        <v>0</v>
      </c>
      <c r="AT2420" s="34">
        <f>IF(AL2420="","",AL2420*AL$4)</f>
        <v>0.57853448657264117</v>
      </c>
      <c r="AU2420" s="34">
        <f>IF(AM2420="","",AM2420*AM$4)</f>
        <v>1.2696049532459838E-2</v>
      </c>
      <c r="AV2420" s="34">
        <f>IF(AN2420="","",AN2420*AN$4)</f>
        <v>0.94358689953528507</v>
      </c>
      <c r="AW2420" s="34">
        <f>IF(AO2420="","",AO2420*AO$4)</f>
        <v>0.25900116861067629</v>
      </c>
      <c r="AX2420" s="34"/>
      <c r="AY2420" s="34">
        <f>IF(AQ2420="","",AI2420*AI$5)</f>
        <v>1.4040349834960069E-2</v>
      </c>
      <c r="AZ2420" s="34">
        <f>IF(AR2420="","",AJ2420*AJ$5)</f>
        <v>7.4667100030021173E-3</v>
      </c>
      <c r="BA2420" s="34">
        <f>IF(AS2420="","",AK2420*AK$5)</f>
        <v>0</v>
      </c>
      <c r="BB2420" s="34">
        <f>IF(AT2420="","",AL2420*AL$5)</f>
        <v>1.4463362164316029</v>
      </c>
      <c r="BC2420" s="34">
        <f>IF(AU2420="","",AM2420*AM$5)</f>
        <v>0</v>
      </c>
      <c r="BD2420" s="34">
        <f>IF(AV2420="","",AN2420*AN$5)</f>
        <v>0.94358689953528507</v>
      </c>
      <c r="BE2420" s="34">
        <f>IF(AW2420="","",AO2420*AO$5)</f>
        <v>0.25900116861067629</v>
      </c>
      <c r="BF2420" s="34">
        <f>IF(BE2420="","",SUM(AY2420:BE2420))</f>
        <v>2.6704313444155261</v>
      </c>
      <c r="BG2420" s="34"/>
      <c r="BH2420" s="34">
        <f>IF(AT2420="","",3/AT2420)</f>
        <v>5.1855162823095045</v>
      </c>
      <c r="BI2420" s="34"/>
      <c r="BJ2420" s="34">
        <f>IF(AQ2420="","",AQ2420*$BH2420)</f>
        <v>0.14561292535701401</v>
      </c>
      <c r="BK2420" s="34">
        <f>IF(AR2420="","",AR2420*$BH2420)</f>
        <v>3.8718746295850731E-2</v>
      </c>
      <c r="BL2420" s="34">
        <f>IF(AS2420="","",AS2420*$BH2420)</f>
        <v>0</v>
      </c>
      <c r="BM2420" s="34">
        <f>IF(AT2420="","",AT2420*$BH2420)</f>
        <v>3</v>
      </c>
      <c r="BN2420" s="34">
        <f>IF(AU2420="","",AU2420*$BH2420)</f>
        <v>6.5835571571578461E-2</v>
      </c>
      <c r="BO2420" s="34">
        <f>IF(AV2420="","",AV2420*$BH2420)</f>
        <v>4.8929852313141637</v>
      </c>
      <c r="BP2420" s="34">
        <f t="shared" si="277"/>
        <v>13.847565217256371</v>
      </c>
      <c r="BQ2420" s="34">
        <f>IF(AW2420="","",AW2420*$BH2420)</f>
        <v>1.3430547769678511</v>
      </c>
      <c r="BR2420" s="34"/>
      <c r="BS2420" s="34">
        <f t="shared" si="278"/>
        <v>5.0773169029670289</v>
      </c>
      <c r="BT2420" s="34"/>
      <c r="BU2420" s="34">
        <f t="shared" si="279"/>
        <v>0.93416442842842151</v>
      </c>
      <c r="BV2420" s="34">
        <f t="shared" si="280"/>
        <v>0.93416442842842151</v>
      </c>
      <c r="BW2420" s="34">
        <f t="shared" si="281"/>
        <v>1</v>
      </c>
      <c r="BX2420" s="34"/>
      <c r="BY2420" s="34">
        <f>IF(BV2420="","",IF(BQ2420=0,0,((BV2420/BQ2420)*AF2420)))</f>
        <v>3.134518277311924</v>
      </c>
      <c r="BZ2420" s="34">
        <f>IF(BY2420="","",SUM(S2420:X2420,BY2420))</f>
        <v>98.729563277311925</v>
      </c>
      <c r="CA2420" s="18"/>
      <c r="CB2420" s="20">
        <v>1.627E-2</v>
      </c>
      <c r="CC2420" s="20">
        <v>1.0141000000000001E-2</v>
      </c>
      <c r="CD2420" s="20">
        <v>4.8264000000000001E-2</v>
      </c>
      <c r="CE2420" s="20">
        <v>1.2706E-2</v>
      </c>
      <c r="CF2420" s="20">
        <v>8.3309999999999999E-3</v>
      </c>
      <c r="CG2420" s="20">
        <v>3.0714000000000002E-2</v>
      </c>
      <c r="CH2420" s="20"/>
      <c r="CI2420" s="21">
        <v>4.02616</v>
      </c>
      <c r="CJ2420" s="21">
        <v>3.75631</v>
      </c>
      <c r="CK2420" s="21">
        <v>-19.401</v>
      </c>
      <c r="CL2420" s="21">
        <v>0.367539</v>
      </c>
      <c r="CM2420" s="21">
        <v>2.6173700000000002</v>
      </c>
      <c r="CN2420" s="21">
        <v>0.34354099999999999</v>
      </c>
      <c r="CO2420" s="21"/>
      <c r="CP2420" s="20">
        <v>75.221699999999998</v>
      </c>
      <c r="CQ2420" s="20">
        <v>79.8078</v>
      </c>
      <c r="CR2420" s="20">
        <v>10.763999999999999</v>
      </c>
      <c r="CS2420" s="20">
        <v>480.46499999999997</v>
      </c>
      <c r="CT2420" s="20"/>
      <c r="CU2420" s="22">
        <v>44315.144618055601</v>
      </c>
      <c r="CV2420" s="22"/>
    </row>
    <row r="2421" spans="1:100" s="17" customFormat="1" x14ac:dyDescent="0.25">
      <c r="A2421" s="17" t="s">
        <v>156</v>
      </c>
      <c r="B2421" s="17">
        <v>775</v>
      </c>
      <c r="C2421" s="17">
        <v>18</v>
      </c>
      <c r="E2421" s="18">
        <v>0.65604399999999996</v>
      </c>
      <c r="F2421" s="18">
        <v>0.208317</v>
      </c>
      <c r="G2421" s="18">
        <v>0</v>
      </c>
      <c r="H2421" s="18">
        <v>17.594899999999999</v>
      </c>
      <c r="I2421" s="18">
        <v>0.47730800000000001</v>
      </c>
      <c r="J2421" s="18">
        <v>37.355600000000003</v>
      </c>
      <c r="K2421" s="18">
        <v>43.369500000000002</v>
      </c>
      <c r="L2421" s="18">
        <v>0.33827600000000002</v>
      </c>
      <c r="M2421" s="18">
        <v>100</v>
      </c>
      <c r="N2421" s="18"/>
      <c r="O2421" s="18">
        <v>0.107705</v>
      </c>
      <c r="P2421" s="18">
        <v>43.261800000000001</v>
      </c>
      <c r="Q2421" s="18">
        <f t="shared" si="275"/>
        <v>99.892295000000004</v>
      </c>
      <c r="R2421" s="18"/>
      <c r="S2421" s="18">
        <v>0.88433200000000001</v>
      </c>
      <c r="T2421" s="18">
        <v>0.34545199999999998</v>
      </c>
      <c r="U2421" s="18">
        <v>0</v>
      </c>
      <c r="V2421" s="18">
        <v>40.3172</v>
      </c>
      <c r="W2421" s="18">
        <v>0.47730800000000001</v>
      </c>
      <c r="X2421" s="18">
        <v>52.268000000000001</v>
      </c>
      <c r="Y2421" s="18">
        <v>5.7077400000000003</v>
      </c>
      <c r="Z2421" s="18">
        <v>100</v>
      </c>
      <c r="AA2421" s="19"/>
      <c r="AB2421" s="18">
        <f>IF(Z2421="","",Z2421-O2421)</f>
        <v>99.892295000000004</v>
      </c>
      <c r="AC2421" s="18">
        <f t="shared" si="276"/>
        <v>94.184555000000003</v>
      </c>
      <c r="AD2421" s="18"/>
      <c r="AE2421" s="34">
        <f>IF(M2421="","",IF(M2421&gt;100,M2421, M2421+O2421))</f>
        <v>100.107705</v>
      </c>
      <c r="AF2421" s="37">
        <f>IF(AE2421="","",IF(AE2421="* * *", Y2421, AE2421-SUM(S2421:X2421)))</f>
        <v>5.8154129999999924</v>
      </c>
      <c r="AG2421" s="54"/>
      <c r="AH2421" s="33"/>
      <c r="AI2421" s="34">
        <f>IF(S2421="","",IF(AI$6=0, 0, S2421/AI$6))</f>
        <v>1.4268265962599554E-2</v>
      </c>
      <c r="AJ2421" s="34">
        <f>IF(T2421="","",IF(AJ$6=0, 0, T2421/AJ$6))</f>
        <v>8.5709677979600492E-3</v>
      </c>
      <c r="AK2421" s="34">
        <f>IF(U2421="","",IF(AK$6=0, 0, U2421/AK$6))</f>
        <v>0</v>
      </c>
      <c r="AL2421" s="34">
        <f>IF(V2421="","",IF(AL$6=0, 0, V2421/AL$6))</f>
        <v>0.28403491730431013</v>
      </c>
      <c r="AM2421" s="34">
        <f>IF(W2421="","",IF(AM$6=0, 0, W2421/AM$6))</f>
        <v>1.3463689829767428E-2</v>
      </c>
      <c r="AN2421" s="34">
        <f>IF(X2421="","",IF(AN$6=0, 0, X2421/AN$6))</f>
        <v>0.93206889049777619</v>
      </c>
      <c r="AO2421" s="34">
        <f>IF(Y2421="","",IF(AO$6=0, 0, Y2421/AO$6))</f>
        <v>0.33560381893149299</v>
      </c>
      <c r="AP2421" s="34"/>
      <c r="AQ2421" s="34">
        <f>IF(AI2421="","",AI2421*AI$4)</f>
        <v>2.8536531925199109E-2</v>
      </c>
      <c r="AR2421" s="33">
        <f>IF(AJ2421="","",AJ2421*AJ$4)</f>
        <v>8.5709677979600492E-3</v>
      </c>
      <c r="AS2421" s="34">
        <f>IF(AK2421="","",AK2421*AK$4)</f>
        <v>0</v>
      </c>
      <c r="AT2421" s="34">
        <f>IF(AL2421="","",AL2421*AL$4)</f>
        <v>0.56806983460862026</v>
      </c>
      <c r="AU2421" s="34">
        <f>IF(AM2421="","",AM2421*AM$4)</f>
        <v>1.3463689829767428E-2</v>
      </c>
      <c r="AV2421" s="34">
        <f>IF(AN2421="","",AN2421*AN$4)</f>
        <v>0.93206889049777619</v>
      </c>
      <c r="AW2421" s="34">
        <f>IF(AO2421="","",AO2421*AO$4)</f>
        <v>0.33560381893149299</v>
      </c>
      <c r="AX2421" s="34"/>
      <c r="AY2421" s="34">
        <f>IF(AQ2421="","",AI2421*AI$5)</f>
        <v>1.4268265962599554E-2</v>
      </c>
      <c r="AZ2421" s="34">
        <f>IF(AR2421="","",AJ2421*AJ$5)</f>
        <v>8.5709677979600492E-3</v>
      </c>
      <c r="BA2421" s="34">
        <f>IF(AS2421="","",AK2421*AK$5)</f>
        <v>0</v>
      </c>
      <c r="BB2421" s="34">
        <f>IF(AT2421="","",AL2421*AL$5)</f>
        <v>1.4201745865215507</v>
      </c>
      <c r="BC2421" s="34">
        <f>IF(AU2421="","",AM2421*AM$5)</f>
        <v>0</v>
      </c>
      <c r="BD2421" s="34">
        <f>IF(AV2421="","",AN2421*AN$5)</f>
        <v>0.93206889049777619</v>
      </c>
      <c r="BE2421" s="34">
        <f>IF(AW2421="","",AO2421*AO$5)</f>
        <v>0.33560381893149299</v>
      </c>
      <c r="BF2421" s="34">
        <f>IF(BE2421="","",SUM(AY2421:BE2421))</f>
        <v>2.7106865297113796</v>
      </c>
      <c r="BG2421" s="34"/>
      <c r="BH2421" s="34">
        <f>IF(AT2421="","",3/AT2421)</f>
        <v>5.2810408460905025</v>
      </c>
      <c r="BI2421" s="34"/>
      <c r="BJ2421" s="34">
        <f>IF(AQ2421="","",AQ2421*$BH2421)</f>
        <v>0.15070259070274214</v>
      </c>
      <c r="BK2421" s="34">
        <f>IF(AR2421="","",AR2421*$BH2421)</f>
        <v>4.526363103155339E-2</v>
      </c>
      <c r="BL2421" s="34">
        <f>IF(AS2421="","",AS2421*$BH2421)</f>
        <v>0</v>
      </c>
      <c r="BM2421" s="34">
        <f>IF(AT2421="","",AT2421*$BH2421)</f>
        <v>2.9999999999999996</v>
      </c>
      <c r="BN2421" s="34">
        <f>IF(AU2421="","",AU2421*$BH2421)</f>
        <v>7.1102295930095066E-2</v>
      </c>
      <c r="BO2421" s="34">
        <f>IF(AV2421="","",AV2421*$BH2421)</f>
        <v>4.9222938820890123</v>
      </c>
      <c r="BP2421" s="34">
        <f t="shared" si="277"/>
        <v>14.315246284353112</v>
      </c>
      <c r="BQ2421" s="34">
        <f>IF(AW2421="","",AW2421*$BH2421)</f>
        <v>1.7723374758811756</v>
      </c>
      <c r="BR2421" s="34"/>
      <c r="BS2421" s="34">
        <f t="shared" si="278"/>
        <v>5.1182601038233075</v>
      </c>
      <c r="BT2421" s="34"/>
      <c r="BU2421" s="34">
        <f t="shared" si="279"/>
        <v>0.92889770406990491</v>
      </c>
      <c r="BV2421" s="34">
        <f t="shared" si="280"/>
        <v>0.92889770406990491</v>
      </c>
      <c r="BW2421" s="34">
        <f t="shared" si="281"/>
        <v>1</v>
      </c>
      <c r="BX2421" s="34"/>
      <c r="BY2421" s="34">
        <f>IF(BV2421="","",IF(BQ2421=0,0,((BV2421/BQ2421)*AF2421)))</f>
        <v>3.0479092483402619</v>
      </c>
      <c r="BZ2421" s="34">
        <f>IF(BY2421="","",SUM(S2421:X2421,BY2421))</f>
        <v>97.340201248340264</v>
      </c>
      <c r="CA2421" s="18"/>
      <c r="CB2421" s="20">
        <v>1.5682000000000001E-2</v>
      </c>
      <c r="CC2421" s="20">
        <v>9.7990000000000004E-3</v>
      </c>
      <c r="CD2421" s="20">
        <v>4.8793000000000003E-2</v>
      </c>
      <c r="CE2421" s="20">
        <v>1.2390999999999999E-2</v>
      </c>
      <c r="CF2421" s="20">
        <v>8.4790000000000004E-3</v>
      </c>
      <c r="CG2421" s="20">
        <v>3.0898999999999999E-2</v>
      </c>
      <c r="CH2421" s="20"/>
      <c r="CI2421" s="21">
        <v>3.9669099999999999</v>
      </c>
      <c r="CJ2421" s="21">
        <v>3.3429700000000002</v>
      </c>
      <c r="CK2421" s="21">
        <v>-25.699000000000002</v>
      </c>
      <c r="CL2421" s="21">
        <v>0.37120599999999998</v>
      </c>
      <c r="CM2421" s="21">
        <v>2.5382699999999998</v>
      </c>
      <c r="CN2421" s="21">
        <v>0.34592699999999998</v>
      </c>
      <c r="CO2421" s="21"/>
      <c r="CP2421" s="20">
        <v>75.213499999999996</v>
      </c>
      <c r="CQ2421" s="20">
        <v>79.7791</v>
      </c>
      <c r="CR2421" s="20">
        <v>10.7645</v>
      </c>
      <c r="CS2421" s="20">
        <v>510.31599999999997</v>
      </c>
      <c r="CT2421" s="20"/>
      <c r="CU2421" s="22">
        <v>44315.146423611099</v>
      </c>
      <c r="CV2421" s="22"/>
    </row>
    <row r="2422" spans="1:100" s="17" customFormat="1" x14ac:dyDescent="0.25">
      <c r="A2422" s="17" t="s">
        <v>156</v>
      </c>
      <c r="B2422" s="17">
        <v>776</v>
      </c>
      <c r="C2422" s="17">
        <v>19</v>
      </c>
      <c r="E2422" s="18">
        <v>0.62615799999999999</v>
      </c>
      <c r="F2422" s="18">
        <v>0.17763399999999999</v>
      </c>
      <c r="G2422" s="18">
        <v>0</v>
      </c>
      <c r="H2422" s="18">
        <v>18.118400000000001</v>
      </c>
      <c r="I2422" s="18">
        <v>0.462947</v>
      </c>
      <c r="J2422" s="18">
        <v>37.6922</v>
      </c>
      <c r="K2422" s="18">
        <v>42.677100000000003</v>
      </c>
      <c r="L2422" s="18">
        <v>0.24553</v>
      </c>
      <c r="M2422" s="18">
        <v>100</v>
      </c>
      <c r="N2422" s="18"/>
      <c r="O2422" s="18">
        <v>0.104464</v>
      </c>
      <c r="P2422" s="18">
        <v>42.572600000000001</v>
      </c>
      <c r="Q2422" s="18">
        <f t="shared" si="275"/>
        <v>99.895536000000007</v>
      </c>
      <c r="R2422" s="18"/>
      <c r="S2422" s="18">
        <v>0.84404599999999996</v>
      </c>
      <c r="T2422" s="18">
        <v>0.29457</v>
      </c>
      <c r="U2422" s="18">
        <v>0</v>
      </c>
      <c r="V2422" s="18">
        <v>41.516599999999997</v>
      </c>
      <c r="W2422" s="18">
        <v>0.462947</v>
      </c>
      <c r="X2422" s="18">
        <v>52.738999999999997</v>
      </c>
      <c r="Y2422" s="18">
        <v>4.14283</v>
      </c>
      <c r="Z2422" s="18">
        <v>100</v>
      </c>
      <c r="AA2422" s="19"/>
      <c r="AB2422" s="18">
        <f>IF(Z2422="","",Z2422-O2422)</f>
        <v>99.895536000000007</v>
      </c>
      <c r="AC2422" s="18">
        <f t="shared" si="276"/>
        <v>95.752706000000003</v>
      </c>
      <c r="AD2422" s="18"/>
      <c r="AE2422" s="34">
        <f>IF(M2422="","",IF(M2422&gt;100,M2422, M2422+O2422))</f>
        <v>100.10446399999999</v>
      </c>
      <c r="AF2422" s="37">
        <f>IF(AE2422="","",IF(AE2422="* * *", Y2422, AE2422-SUM(S2422:X2422)))</f>
        <v>4.2473010000000073</v>
      </c>
      <c r="AG2422" s="54"/>
      <c r="AH2422" s="33"/>
      <c r="AI2422" s="34">
        <f>IF(S2422="","",IF(AI$6=0, 0, S2422/AI$6))</f>
        <v>1.361827098043303E-2</v>
      </c>
      <c r="AJ2422" s="34">
        <f>IF(T2422="","",IF(AJ$6=0, 0, T2422/AJ$6))</f>
        <v>7.3085406489037316E-3</v>
      </c>
      <c r="AK2422" s="34">
        <f>IF(U2422="","",IF(AK$6=0, 0, U2422/AK$6))</f>
        <v>0</v>
      </c>
      <c r="AL2422" s="34">
        <f>IF(V2422="","",IF(AL$6=0, 0, V2422/AL$6))</f>
        <v>0.29248469754239187</v>
      </c>
      <c r="AM2422" s="34">
        <f>IF(W2422="","",IF(AM$6=0, 0, W2422/AM$6))</f>
        <v>1.3058601187537903E-2</v>
      </c>
      <c r="AN2422" s="34">
        <f>IF(X2422="","",IF(AN$6=0, 0, X2422/AN$6))</f>
        <v>0.94046799601978681</v>
      </c>
      <c r="AO2422" s="34">
        <f>IF(Y2422="","",IF(AO$6=0, 0, Y2422/AO$6))</f>
        <v>0.24359020718952809</v>
      </c>
      <c r="AP2422" s="34"/>
      <c r="AQ2422" s="34">
        <f>IF(AI2422="","",AI2422*AI$4)</f>
        <v>2.723654196086606E-2</v>
      </c>
      <c r="AR2422" s="33">
        <f>IF(AJ2422="","",AJ2422*AJ$4)</f>
        <v>7.3085406489037316E-3</v>
      </c>
      <c r="AS2422" s="34">
        <f>IF(AK2422="","",AK2422*AK$4)</f>
        <v>0</v>
      </c>
      <c r="AT2422" s="34">
        <f>IF(AL2422="","",AL2422*AL$4)</f>
        <v>0.58496939508478374</v>
      </c>
      <c r="AU2422" s="34">
        <f>IF(AM2422="","",AM2422*AM$4)</f>
        <v>1.3058601187537903E-2</v>
      </c>
      <c r="AV2422" s="34">
        <f>IF(AN2422="","",AN2422*AN$4)</f>
        <v>0.94046799601978681</v>
      </c>
      <c r="AW2422" s="34">
        <f>IF(AO2422="","",AO2422*AO$4)</f>
        <v>0.24359020718952809</v>
      </c>
      <c r="AX2422" s="34"/>
      <c r="AY2422" s="34">
        <f>IF(AQ2422="","",AI2422*AI$5)</f>
        <v>1.361827098043303E-2</v>
      </c>
      <c r="AZ2422" s="34">
        <f>IF(AR2422="","",AJ2422*AJ$5)</f>
        <v>7.3085406489037316E-3</v>
      </c>
      <c r="BA2422" s="34">
        <f>IF(AS2422="","",AK2422*AK$5)</f>
        <v>0</v>
      </c>
      <c r="BB2422" s="34">
        <f>IF(AT2422="","",AL2422*AL$5)</f>
        <v>1.4624234877119593</v>
      </c>
      <c r="BC2422" s="34">
        <f>IF(AU2422="","",AM2422*AM$5)</f>
        <v>0</v>
      </c>
      <c r="BD2422" s="34">
        <f>IF(AV2422="","",AN2422*AN$5)</f>
        <v>0.94046799601978681</v>
      </c>
      <c r="BE2422" s="34">
        <f>IF(AW2422="","",AO2422*AO$5)</f>
        <v>0.24359020718952809</v>
      </c>
      <c r="BF2422" s="34">
        <f>IF(BE2422="","",SUM(AY2422:BE2422))</f>
        <v>2.6674085025506109</v>
      </c>
      <c r="BG2422" s="34"/>
      <c r="BH2422" s="34">
        <f>IF(AT2422="","",3/AT2422)</f>
        <v>5.1284734299051475</v>
      </c>
      <c r="BI2422" s="34"/>
      <c r="BJ2422" s="34">
        <f>IF(AQ2422="","",AQ2422*$BH2422)</f>
        <v>0.13968188176879823</v>
      </c>
      <c r="BK2422" s="34">
        <f>IF(AR2422="","",AR2422*$BH2422)</f>
        <v>3.7481656529284514E-2</v>
      </c>
      <c r="BL2422" s="34">
        <f>IF(AS2422="","",AS2422*$BH2422)</f>
        <v>0</v>
      </c>
      <c r="BM2422" s="34">
        <f>IF(AT2422="","",AT2422*$BH2422)</f>
        <v>3</v>
      </c>
      <c r="BN2422" s="34">
        <f>IF(AU2422="","",AU2422*$BH2422)</f>
        <v>6.6970689222015947E-2</v>
      </c>
      <c r="BO2422" s="34">
        <f>IF(AV2422="","",AV2422*$BH2422)</f>
        <v>4.8231651292636171</v>
      </c>
      <c r="BP2422" s="34">
        <f t="shared" si="277"/>
        <v>13.679733632033885</v>
      </c>
      <c r="BQ2422" s="34">
        <f>IF(AW2422="","",AW2422*$BH2422)</f>
        <v>1.2492459053565848</v>
      </c>
      <c r="BR2422" s="34"/>
      <c r="BS2422" s="34">
        <f t="shared" si="278"/>
        <v>5.0003286675616998</v>
      </c>
      <c r="BT2422" s="34"/>
      <c r="BU2422" s="34">
        <f t="shared" si="279"/>
        <v>0.93302931077798401</v>
      </c>
      <c r="BV2422" s="34">
        <f t="shared" si="280"/>
        <v>0.93302931077798401</v>
      </c>
      <c r="BW2422" s="34">
        <f t="shared" si="281"/>
        <v>1</v>
      </c>
      <c r="BX2422" s="34"/>
      <c r="BY2422" s="34">
        <f>IF(BV2422="","",IF(BQ2422=0,0,((BV2422/BQ2422)*AF2422)))</f>
        <v>3.1721987702377072</v>
      </c>
      <c r="BZ2422" s="34">
        <f>IF(BY2422="","",SUM(S2422:X2422,BY2422))</f>
        <v>99.029361770237699</v>
      </c>
      <c r="CA2422" s="18"/>
      <c r="CB2422" s="20">
        <v>1.5247999999999999E-2</v>
      </c>
      <c r="CC2422" s="20">
        <v>9.8820000000000002E-3</v>
      </c>
      <c r="CD2422" s="20">
        <v>4.7960999999999997E-2</v>
      </c>
      <c r="CE2422" s="20">
        <v>1.3212E-2</v>
      </c>
      <c r="CF2422" s="20">
        <v>8.8439999999999994E-3</v>
      </c>
      <c r="CG2422" s="20">
        <v>3.2156999999999998E-2</v>
      </c>
      <c r="CH2422" s="20"/>
      <c r="CI2422" s="21">
        <v>4.05281</v>
      </c>
      <c r="CJ2422" s="21">
        <v>3.7677700000000001</v>
      </c>
      <c r="CK2422" s="21">
        <v>-54.597000000000001</v>
      </c>
      <c r="CL2422" s="21">
        <v>0.36553200000000002</v>
      </c>
      <c r="CM2422" s="21">
        <v>2.5985</v>
      </c>
      <c r="CN2422" s="21">
        <v>0.34432600000000002</v>
      </c>
      <c r="CO2422" s="21"/>
      <c r="CP2422" s="20">
        <v>75.205299999999994</v>
      </c>
      <c r="CQ2422" s="20">
        <v>79.750299999999996</v>
      </c>
      <c r="CR2422" s="20">
        <v>10.765000000000001</v>
      </c>
      <c r="CS2422" s="20">
        <v>540.26199999999994</v>
      </c>
      <c r="CT2422" s="20"/>
      <c r="CU2422" s="22">
        <v>44315.148206018501</v>
      </c>
      <c r="CV2422" s="22"/>
    </row>
    <row r="2423" spans="1:100" s="23" customFormat="1" x14ac:dyDescent="0.25">
      <c r="A2423" s="23" t="s">
        <v>156</v>
      </c>
      <c r="B2423" s="23">
        <v>777</v>
      </c>
      <c r="C2423" s="23">
        <v>20</v>
      </c>
      <c r="E2423" s="24">
        <v>0.59993799999999997</v>
      </c>
      <c r="F2423" s="24">
        <v>0.161325</v>
      </c>
      <c r="G2423" s="24">
        <v>0</v>
      </c>
      <c r="H2423" s="24">
        <v>17.946999999999999</v>
      </c>
      <c r="I2423" s="24">
        <v>0.47397299999999998</v>
      </c>
      <c r="J2423" s="24">
        <v>37.868899999999996</v>
      </c>
      <c r="K2423" s="24">
        <v>42.691699999999997</v>
      </c>
      <c r="L2423" s="24">
        <v>0.25719700000000001</v>
      </c>
      <c r="M2423" s="24">
        <v>100</v>
      </c>
      <c r="N2423" s="24"/>
      <c r="O2423" s="24">
        <v>0.10695300000000001</v>
      </c>
      <c r="P2423" s="24">
        <v>42.584699999999998</v>
      </c>
      <c r="Q2423" s="24">
        <f t="shared" si="275"/>
        <v>99.893046999999996</v>
      </c>
      <c r="R2423" s="24"/>
      <c r="S2423" s="24">
        <v>0.80870200000000003</v>
      </c>
      <c r="T2423" s="24">
        <v>0.26752500000000001</v>
      </c>
      <c r="U2423" s="24">
        <v>0</v>
      </c>
      <c r="V2423" s="24">
        <v>41.123899999999999</v>
      </c>
      <c r="W2423" s="24">
        <v>0.47397299999999998</v>
      </c>
      <c r="X2423" s="24">
        <v>52.986199999999997</v>
      </c>
      <c r="Y2423" s="24">
        <v>4.33969</v>
      </c>
      <c r="Z2423" s="24">
        <v>100</v>
      </c>
      <c r="AA2423" s="25"/>
      <c r="AB2423" s="24">
        <f>IF(Z2423="","",Z2423-O2423)</f>
        <v>99.893046999999996</v>
      </c>
      <c r="AC2423" s="24">
        <f t="shared" si="276"/>
        <v>95.553356999999991</v>
      </c>
      <c r="AD2423" s="24"/>
      <c r="AE2423" s="36">
        <f>IF(M2423="","",IF(M2423&gt;100,M2423, M2423+O2423))</f>
        <v>100.106953</v>
      </c>
      <c r="AF2423" s="40">
        <f>IF(AE2423="","",IF(AE2423="* * *", Y2423, AE2423-SUM(S2423:X2423)))</f>
        <v>4.4466529999999977</v>
      </c>
      <c r="AG2423" s="55"/>
      <c r="AH2423" s="35"/>
      <c r="AI2423" s="36">
        <f>IF(S2423="","",IF(AI$6=0, 0, S2423/AI$6))</f>
        <v>1.3048012760463473E-2</v>
      </c>
      <c r="AJ2423" s="36">
        <f>IF(T2423="","",IF(AJ$6=0, 0, T2423/AJ$6))</f>
        <v>6.6375304243404655E-3</v>
      </c>
      <c r="AK2423" s="36">
        <f>IF(U2423="","",IF(AK$6=0, 0, U2423/AK$6))</f>
        <v>0</v>
      </c>
      <c r="AL2423" s="36">
        <f>IF(V2423="","",IF(AL$6=0, 0, V2423/AL$6))</f>
        <v>0.28971812367254468</v>
      </c>
      <c r="AM2423" s="36">
        <f>IF(W2423="","",IF(AM$6=0, 0, W2423/AM$6))</f>
        <v>1.3369617646644004E-2</v>
      </c>
      <c r="AN2423" s="36">
        <f>IF(X2423="","",IF(AN$6=0, 0, X2423/AN$6))</f>
        <v>0.94487618898165737</v>
      </c>
      <c r="AO2423" s="36">
        <f>IF(Y2423="","",IF(AO$6=0, 0, Y2423/AO$6))</f>
        <v>0.25516518569150148</v>
      </c>
      <c r="AP2423" s="36"/>
      <c r="AQ2423" s="36">
        <f>IF(AI2423="","",AI2423*AI$4)</f>
        <v>2.6096025520926946E-2</v>
      </c>
      <c r="AR2423" s="35">
        <f>IF(AJ2423="","",AJ2423*AJ$4)</f>
        <v>6.6375304243404655E-3</v>
      </c>
      <c r="AS2423" s="36">
        <f>IF(AK2423="","",AK2423*AK$4)</f>
        <v>0</v>
      </c>
      <c r="AT2423" s="36">
        <f>IF(AL2423="","",AL2423*AL$4)</f>
        <v>0.57943624734508936</v>
      </c>
      <c r="AU2423" s="36">
        <f>IF(AM2423="","",AM2423*AM$4)</f>
        <v>1.3369617646644004E-2</v>
      </c>
      <c r="AV2423" s="36">
        <f>IF(AN2423="","",AN2423*AN$4)</f>
        <v>0.94487618898165737</v>
      </c>
      <c r="AW2423" s="36">
        <f>IF(AO2423="","",AO2423*AO$4)</f>
        <v>0.25516518569150148</v>
      </c>
      <c r="AX2423" s="36"/>
      <c r="AY2423" s="36">
        <f>IF(AQ2423="","",AI2423*AI$5)</f>
        <v>1.3048012760463473E-2</v>
      </c>
      <c r="AZ2423" s="36">
        <f>IF(AR2423="","",AJ2423*AJ$5)</f>
        <v>6.6375304243404655E-3</v>
      </c>
      <c r="BA2423" s="36">
        <f>IF(AS2423="","",AK2423*AK$5)</f>
        <v>0</v>
      </c>
      <c r="BB2423" s="36">
        <f>IF(AT2423="","",AL2423*AL$5)</f>
        <v>1.4485906183627235</v>
      </c>
      <c r="BC2423" s="36">
        <f>IF(AU2423="","",AM2423*AM$5)</f>
        <v>0</v>
      </c>
      <c r="BD2423" s="36">
        <f>IF(AV2423="","",AN2423*AN$5)</f>
        <v>0.94487618898165737</v>
      </c>
      <c r="BE2423" s="36">
        <f>IF(AW2423="","",AO2423*AO$5)</f>
        <v>0.25516518569150148</v>
      </c>
      <c r="BF2423" s="36">
        <f>IF(BE2423="","",SUM(AY2423:BE2423))</f>
        <v>2.6683175362206866</v>
      </c>
      <c r="BG2423" s="36"/>
      <c r="BH2423" s="36">
        <f>IF(AT2423="","",3/AT2423)</f>
        <v>5.1774462052480441</v>
      </c>
      <c r="BI2423" s="36"/>
      <c r="BJ2423" s="36">
        <f>IF(AQ2423="","",AQ2423*$BH2423)</f>
        <v>0.13511076830537933</v>
      </c>
      <c r="BK2423" s="36">
        <f>IF(AR2423="","",AR2423*$BH2423)</f>
        <v>3.4365456707719982E-2</v>
      </c>
      <c r="BL2423" s="36">
        <f>IF(AS2423="","",AS2423*$BH2423)</f>
        <v>0</v>
      </c>
      <c r="BM2423" s="36">
        <f>IF(AT2423="","",AT2423*$BH2423)</f>
        <v>3</v>
      </c>
      <c r="BN2423" s="36">
        <f>IF(AU2423="","",AU2423*$BH2423)</f>
        <v>6.9220476150234286E-2</v>
      </c>
      <c r="BO2423" s="36">
        <f>IF(AV2423="","",AV2423*$BH2423)</f>
        <v>4.8920456390723155</v>
      </c>
      <c r="BP2423" s="36">
        <f t="shared" si="277"/>
        <v>13.815070502302603</v>
      </c>
      <c r="BQ2423" s="36">
        <f>IF(AW2423="","",AW2423*$BH2423)</f>
        <v>1.3211040223698769</v>
      </c>
      <c r="BR2423" s="36"/>
      <c r="BS2423" s="36">
        <f t="shared" si="278"/>
        <v>5.0615218640854147</v>
      </c>
      <c r="BT2423" s="36"/>
      <c r="BU2423" s="36">
        <f t="shared" si="279"/>
        <v>0.9307795238497657</v>
      </c>
      <c r="BV2423" s="36">
        <f t="shared" si="280"/>
        <v>0.9307795238497657</v>
      </c>
      <c r="BW2423" s="36">
        <f t="shared" si="281"/>
        <v>1</v>
      </c>
      <c r="BX2423" s="36"/>
      <c r="BY2423" s="36">
        <f>IF(BV2423="","",IF(BQ2423=0,0,((BV2423/BQ2423)*AF2423)))</f>
        <v>3.1328748470847909</v>
      </c>
      <c r="BZ2423" s="36">
        <f>IF(BY2423="","",SUM(S2423:X2423,BY2423))</f>
        <v>98.793174847084799</v>
      </c>
      <c r="CA2423" s="24"/>
      <c r="CB2423" s="26">
        <v>1.7073000000000001E-2</v>
      </c>
      <c r="CC2423" s="26">
        <v>9.9419999999999994E-3</v>
      </c>
      <c r="CD2423" s="26">
        <v>4.7988999999999997E-2</v>
      </c>
      <c r="CE2423" s="26">
        <v>1.2233000000000001E-2</v>
      </c>
      <c r="CF2423" s="26">
        <v>8.626E-3</v>
      </c>
      <c r="CG2423" s="26">
        <v>3.0477000000000001E-2</v>
      </c>
      <c r="CH2423" s="26"/>
      <c r="CI2423" s="27">
        <v>4.2435099999999997</v>
      </c>
      <c r="CJ2423" s="27">
        <v>4.0624399999999996</v>
      </c>
      <c r="CK2423" s="27">
        <v>-25.353000000000002</v>
      </c>
      <c r="CL2423" s="27">
        <v>0.36708000000000002</v>
      </c>
      <c r="CM2423" s="27">
        <v>2.5536799999999999</v>
      </c>
      <c r="CN2423" s="27">
        <v>0.34326099999999998</v>
      </c>
      <c r="CO2423" s="27"/>
      <c r="CP2423" s="26">
        <v>75.197000000000003</v>
      </c>
      <c r="CQ2423" s="26">
        <v>79.721400000000003</v>
      </c>
      <c r="CR2423" s="26">
        <v>10.765499999999999</v>
      </c>
      <c r="CS2423" s="26">
        <v>570.33000000000004</v>
      </c>
      <c r="CT2423" s="26"/>
      <c r="CU2423" s="28">
        <v>44315.149988425903</v>
      </c>
      <c r="CV2423" s="28"/>
    </row>
    <row r="2424" spans="1:100" s="11" customFormat="1" x14ac:dyDescent="0.25">
      <c r="A2424" s="11" t="s">
        <v>157</v>
      </c>
      <c r="B2424" s="11">
        <v>778</v>
      </c>
      <c r="C2424" s="11">
        <v>1</v>
      </c>
      <c r="E2424" s="12">
        <v>1.04315</v>
      </c>
      <c r="F2424" s="12">
        <v>0.35672599999999999</v>
      </c>
      <c r="G2424" s="12">
        <v>0</v>
      </c>
      <c r="H2424" s="12">
        <v>16.9604</v>
      </c>
      <c r="I2424" s="12">
        <v>0.17990700000000001</v>
      </c>
      <c r="J2424" s="12">
        <v>36.577199999999998</v>
      </c>
      <c r="K2424" s="12">
        <v>44.421500000000002</v>
      </c>
      <c r="L2424" s="12">
        <v>0.46111600000000003</v>
      </c>
      <c r="M2424" s="12">
        <v>100</v>
      </c>
      <c r="N2424" s="12"/>
      <c r="O2424" s="12">
        <v>4.0596E-2</v>
      </c>
      <c r="P2424" s="12">
        <v>44.380899999999997</v>
      </c>
      <c r="Q2424" s="12">
        <f t="shared" si="275"/>
        <v>99.959404000000006</v>
      </c>
      <c r="R2424" s="12"/>
      <c r="S2424" s="12">
        <v>1.4061399999999999</v>
      </c>
      <c r="T2424" s="12">
        <v>0.59155800000000003</v>
      </c>
      <c r="U2424" s="12">
        <v>0</v>
      </c>
      <c r="V2424" s="12">
        <v>38.863</v>
      </c>
      <c r="W2424" s="12">
        <v>0.17990700000000001</v>
      </c>
      <c r="X2424" s="12">
        <v>51.178899999999999</v>
      </c>
      <c r="Y2424" s="12">
        <v>7.7804200000000003</v>
      </c>
      <c r="Z2424" s="12">
        <v>100</v>
      </c>
      <c r="AA2424" s="13"/>
      <c r="AB2424" s="12">
        <f>IF(Z2424="","",Z2424-O2424)</f>
        <v>99.959404000000006</v>
      </c>
      <c r="AC2424" s="12">
        <f t="shared" si="276"/>
        <v>92.178984</v>
      </c>
      <c r="AD2424" s="12"/>
      <c r="AE2424" s="32">
        <f>IF(M2424="","",IF(M2424&gt;100,M2424, M2424+O2424))</f>
        <v>100.04059599999999</v>
      </c>
      <c r="AF2424" s="39">
        <f>IF(AE2424="","",IF(AE2424="* * *", Y2424, AE2424-SUM(S2424:X2424)))</f>
        <v>7.8210909999999956</v>
      </c>
      <c r="AG2424" s="56"/>
      <c r="AH2424" s="31"/>
      <c r="AI2424" s="32">
        <f>IF(S2424="","",IF(AI$6=0, 0, S2424/AI$6))</f>
        <v>2.2687383811339785E-2</v>
      </c>
      <c r="AJ2424" s="32">
        <f>IF(T2424="","",IF(AJ$6=0, 0, T2424/AJ$6))</f>
        <v>1.4677074003409016E-2</v>
      </c>
      <c r="AK2424" s="32">
        <f>IF(U2424="","",IF(AK$6=0, 0, U2424/AK$6))</f>
        <v>0</v>
      </c>
      <c r="AL2424" s="32">
        <f>IF(V2424="","",IF(AL$6=0, 0, V2424/AL$6))</f>
        <v>0.27379006952857354</v>
      </c>
      <c r="AM2424" s="32">
        <f>IF(W2424="","",IF(AM$6=0, 0, W2424/AM$6))</f>
        <v>5.0747359068022508E-3</v>
      </c>
      <c r="AN2424" s="32">
        <f>IF(X2424="","",IF(AN$6=0, 0, X2424/AN$6))</f>
        <v>0.91264751932150912</v>
      </c>
      <c r="AO2424" s="32">
        <f>IF(Y2424="","",IF(AO$6=0, 0, Y2424/AO$6))</f>
        <v>0.45747330202338693</v>
      </c>
      <c r="AP2424" s="32"/>
      <c r="AQ2424" s="32">
        <f>IF(AI2424="","",AI2424*AI$4)</f>
        <v>4.5374767622679571E-2</v>
      </c>
      <c r="AR2424" s="31">
        <f>IF(AJ2424="","",AJ2424*AJ$4)</f>
        <v>1.4677074003409016E-2</v>
      </c>
      <c r="AS2424" s="32">
        <f>IF(AK2424="","",AK2424*AK$4)</f>
        <v>0</v>
      </c>
      <c r="AT2424" s="32">
        <f>IF(AL2424="","",AL2424*AL$4)</f>
        <v>0.54758013905714709</v>
      </c>
      <c r="AU2424" s="32">
        <f>IF(AM2424="","",AM2424*AM$4)</f>
        <v>5.0747359068022508E-3</v>
      </c>
      <c r="AV2424" s="32">
        <f>IF(AN2424="","",AN2424*AN$4)</f>
        <v>0.91264751932150912</v>
      </c>
      <c r="AW2424" s="32">
        <f>IF(AO2424="","",AO2424*AO$4)</f>
        <v>0.45747330202338693</v>
      </c>
      <c r="AX2424" s="32"/>
      <c r="AY2424" s="32">
        <f>IF(AQ2424="","",AI2424*AI$5)</f>
        <v>2.2687383811339785E-2</v>
      </c>
      <c r="AZ2424" s="32">
        <f>IF(AR2424="","",AJ2424*AJ$5)</f>
        <v>1.4677074003409016E-2</v>
      </c>
      <c r="BA2424" s="32">
        <f>IF(AS2424="","",AK2424*AK$5)</f>
        <v>0</v>
      </c>
      <c r="BB2424" s="32">
        <f>IF(AT2424="","",AL2424*AL$5)</f>
        <v>1.3689503476428677</v>
      </c>
      <c r="BC2424" s="32">
        <f>IF(AU2424="","",AM2424*AM$5)</f>
        <v>0</v>
      </c>
      <c r="BD2424" s="32">
        <f>IF(AV2424="","",AN2424*AN$5)</f>
        <v>0.91264751932150912</v>
      </c>
      <c r="BE2424" s="32">
        <f>IF(AW2424="","",AO2424*AO$5)</f>
        <v>0.45747330202338693</v>
      </c>
      <c r="BF2424" s="32">
        <f>IF(BE2424="","",SUM(AY2424:BE2424))</f>
        <v>2.7764356268025123</v>
      </c>
      <c r="BG2424" s="32"/>
      <c r="BH2424" s="32">
        <f>IF(AT2424="","",3/AT2424)</f>
        <v>5.4786501299436487</v>
      </c>
      <c r="BI2424" s="32"/>
      <c r="BJ2424" s="32">
        <f>IF(AQ2424="","",AQ2424*$BH2424)</f>
        <v>0.2485924765321563</v>
      </c>
      <c r="BK2424" s="32">
        <f>IF(AR2424="","",AR2424*$BH2424)</f>
        <v>8.041055339596935E-2</v>
      </c>
      <c r="BL2424" s="32">
        <f>IF(AS2424="","",AS2424*$BH2424)</f>
        <v>0</v>
      </c>
      <c r="BM2424" s="32">
        <f>IF(AT2424="","",AT2424*$BH2424)</f>
        <v>3</v>
      </c>
      <c r="BN2424" s="32">
        <f>IF(AU2424="","",AU2424*$BH2424)</f>
        <v>2.780270253523185E-2</v>
      </c>
      <c r="BO2424" s="32">
        <f>IF(AV2424="","",AV2424*$BH2424)</f>
        <v>5.0000764503235349</v>
      </c>
      <c r="BP2424" s="32">
        <f t="shared" si="277"/>
        <v>15.21111940756176</v>
      </c>
      <c r="BQ2424" s="32">
        <f>IF(AW2424="","",AW2424*$BH2424)</f>
        <v>2.5063361655761787</v>
      </c>
      <c r="BR2424" s="32"/>
      <c r="BS2424" s="32">
        <f t="shared" si="278"/>
        <v>5.3290794802516608</v>
      </c>
      <c r="BT2424" s="32"/>
      <c r="BU2424" s="32">
        <f t="shared" si="279"/>
        <v>0.97219729746476813</v>
      </c>
      <c r="BV2424" s="32">
        <f t="shared" si="280"/>
        <v>0.97219729746476813</v>
      </c>
      <c r="BW2424" s="32">
        <f t="shared" si="281"/>
        <v>1</v>
      </c>
      <c r="BX2424" s="32"/>
      <c r="BY2424" s="32">
        <f>IF(BV2424="","",IF(BQ2424=0,0,((BV2424/BQ2424)*AF2424)))</f>
        <v>3.0337684297341747</v>
      </c>
      <c r="BZ2424" s="32">
        <f>IF(BY2424="","",SUM(S2424:X2424,BY2424))</f>
        <v>95.253273429734179</v>
      </c>
      <c r="CA2424" s="12"/>
      <c r="CB2424" s="14">
        <v>1.8090999999999999E-2</v>
      </c>
      <c r="CC2424" s="14">
        <v>1.0723E-2</v>
      </c>
      <c r="CD2424" s="14">
        <v>4.7334000000000001E-2</v>
      </c>
      <c r="CE2424" s="14">
        <v>1.2309E-2</v>
      </c>
      <c r="CF2424" s="14">
        <v>8.0309999999999999E-3</v>
      </c>
      <c r="CG2424" s="14">
        <v>3.0800000000000001E-2</v>
      </c>
      <c r="CH2424" s="14"/>
      <c r="CI2424" s="15">
        <v>3.1061399999999999</v>
      </c>
      <c r="CJ2424" s="15">
        <v>2.3844099999999999</v>
      </c>
      <c r="CK2424" s="15">
        <v>-27.091000000000001</v>
      </c>
      <c r="CL2424" s="15">
        <v>0.37904500000000002</v>
      </c>
      <c r="CM2424" s="15">
        <v>4.50814</v>
      </c>
      <c r="CN2424" s="15">
        <v>0.34990599999999999</v>
      </c>
      <c r="CO2424" s="15"/>
      <c r="CP2424" s="14">
        <v>72.956599999999995</v>
      </c>
      <c r="CQ2424" s="14">
        <v>80.253799999999998</v>
      </c>
      <c r="CR2424" s="14">
        <v>10.734</v>
      </c>
      <c r="CS2424" s="14">
        <v>0</v>
      </c>
      <c r="CT2424" s="14"/>
      <c r="CU2424" s="16">
        <v>44315.151770833298</v>
      </c>
      <c r="CV2424" s="16"/>
    </row>
    <row r="2425" spans="1:100" s="17" customFormat="1" x14ac:dyDescent="0.25">
      <c r="A2425" s="17" t="s">
        <v>157</v>
      </c>
      <c r="B2425" s="17">
        <v>779</v>
      </c>
      <c r="C2425" s="17">
        <v>2</v>
      </c>
      <c r="E2425" s="18">
        <v>0.90457100000000001</v>
      </c>
      <c r="F2425" s="18">
        <v>0.32452199999999998</v>
      </c>
      <c r="G2425" s="18">
        <v>0</v>
      </c>
      <c r="H2425" s="18">
        <v>17.506</v>
      </c>
      <c r="I2425" s="18">
        <v>0.217442</v>
      </c>
      <c r="J2425" s="18">
        <v>36.733800000000002</v>
      </c>
      <c r="K2425" s="18">
        <v>43.927700000000002</v>
      </c>
      <c r="L2425" s="18">
        <v>0.386046</v>
      </c>
      <c r="M2425" s="18">
        <v>100</v>
      </c>
      <c r="N2425" s="18"/>
      <c r="O2425" s="18">
        <v>4.9065999999999999E-2</v>
      </c>
      <c r="P2425" s="18">
        <v>43.878599999999999</v>
      </c>
      <c r="Q2425" s="18">
        <f t="shared" si="275"/>
        <v>99.950934000000004</v>
      </c>
      <c r="R2425" s="18"/>
      <c r="S2425" s="18">
        <v>1.2193400000000001</v>
      </c>
      <c r="T2425" s="18">
        <v>0.53815500000000005</v>
      </c>
      <c r="U2425" s="18">
        <v>0</v>
      </c>
      <c r="V2425" s="18">
        <v>40.113399999999999</v>
      </c>
      <c r="W2425" s="18">
        <v>0.217442</v>
      </c>
      <c r="X2425" s="18">
        <v>51.3979</v>
      </c>
      <c r="Y2425" s="18">
        <v>6.5137600000000004</v>
      </c>
      <c r="Z2425" s="18">
        <v>100</v>
      </c>
      <c r="AA2425" s="19"/>
      <c r="AB2425" s="18">
        <f>IF(Z2425="","",Z2425-O2425)</f>
        <v>99.950934000000004</v>
      </c>
      <c r="AC2425" s="18">
        <f t="shared" si="276"/>
        <v>93.437173999999999</v>
      </c>
      <c r="AD2425" s="18"/>
      <c r="AE2425" s="34">
        <f>IF(M2425="","",IF(M2425&gt;100,M2425, M2425+O2425))</f>
        <v>100.049066</v>
      </c>
      <c r="AF2425" s="37">
        <f>IF(AE2425="","",IF(AE2425="* * *", Y2425, AE2425-SUM(S2425:X2425)))</f>
        <v>6.5628290000000078</v>
      </c>
      <c r="AG2425" s="54"/>
      <c r="AH2425" s="33"/>
      <c r="AI2425" s="34">
        <f>IF(S2425="","",IF(AI$6=0, 0, S2425/AI$6))</f>
        <v>1.9673456822591674E-2</v>
      </c>
      <c r="AJ2425" s="34">
        <f>IF(T2425="","",IF(AJ$6=0, 0, T2425/AJ$6))</f>
        <v>1.3352098628206499E-2</v>
      </c>
      <c r="AK2425" s="34">
        <f>IF(U2425="","",IF(AK$6=0, 0, U2425/AK$6))</f>
        <v>0</v>
      </c>
      <c r="AL2425" s="34">
        <f>IF(V2425="","",IF(AL$6=0, 0, V2425/AL$6))</f>
        <v>0.28259914507442763</v>
      </c>
      <c r="AM2425" s="34">
        <f>IF(W2425="","",IF(AM$6=0, 0, W2425/AM$6))</f>
        <v>6.1335063396471233E-3</v>
      </c>
      <c r="AN2425" s="34">
        <f>IF(X2425="","",IF(AN$6=0, 0, X2425/AN$6))</f>
        <v>0.91655283590180703</v>
      </c>
      <c r="AO2425" s="34">
        <f>IF(Y2425="","",IF(AO$6=0, 0, Y2425/AO$6))</f>
        <v>0.38299620017786407</v>
      </c>
      <c r="AP2425" s="34"/>
      <c r="AQ2425" s="34">
        <f>IF(AI2425="","",AI2425*AI$4)</f>
        <v>3.9346913645183348E-2</v>
      </c>
      <c r="AR2425" s="33">
        <f>IF(AJ2425="","",AJ2425*AJ$4)</f>
        <v>1.3352098628206499E-2</v>
      </c>
      <c r="AS2425" s="34">
        <f>IF(AK2425="","",AK2425*AK$4)</f>
        <v>0</v>
      </c>
      <c r="AT2425" s="34">
        <f>IF(AL2425="","",AL2425*AL$4)</f>
        <v>0.56519829014885525</v>
      </c>
      <c r="AU2425" s="34">
        <f>IF(AM2425="","",AM2425*AM$4)</f>
        <v>6.1335063396471233E-3</v>
      </c>
      <c r="AV2425" s="34">
        <f>IF(AN2425="","",AN2425*AN$4)</f>
        <v>0.91655283590180703</v>
      </c>
      <c r="AW2425" s="34">
        <f>IF(AO2425="","",AO2425*AO$4)</f>
        <v>0.38299620017786407</v>
      </c>
      <c r="AX2425" s="34"/>
      <c r="AY2425" s="34">
        <f>IF(AQ2425="","",AI2425*AI$5)</f>
        <v>1.9673456822591674E-2</v>
      </c>
      <c r="AZ2425" s="34">
        <f>IF(AR2425="","",AJ2425*AJ$5)</f>
        <v>1.3352098628206499E-2</v>
      </c>
      <c r="BA2425" s="34">
        <f>IF(AS2425="","",AK2425*AK$5)</f>
        <v>0</v>
      </c>
      <c r="BB2425" s="34">
        <f>IF(AT2425="","",AL2425*AL$5)</f>
        <v>1.4129957253721381</v>
      </c>
      <c r="BC2425" s="34">
        <f>IF(AU2425="","",AM2425*AM$5)</f>
        <v>0</v>
      </c>
      <c r="BD2425" s="34">
        <f>IF(AV2425="","",AN2425*AN$5)</f>
        <v>0.91655283590180703</v>
      </c>
      <c r="BE2425" s="34">
        <f>IF(AW2425="","",AO2425*AO$5)</f>
        <v>0.38299620017786407</v>
      </c>
      <c r="BF2425" s="34">
        <f>IF(BE2425="","",SUM(AY2425:BE2425))</f>
        <v>2.7455703169026071</v>
      </c>
      <c r="BG2425" s="34"/>
      <c r="BH2425" s="34">
        <f>IF(AT2425="","",3/AT2425)</f>
        <v>5.3078716837764945</v>
      </c>
      <c r="BI2425" s="34"/>
      <c r="BJ2425" s="34">
        <f>IF(AQ2425="","",AQ2425*$BH2425)</f>
        <v>0.20884836878126767</v>
      </c>
      <c r="BK2425" s="34">
        <f>IF(AR2425="","",AR2425*$BH2425)</f>
        <v>7.0871226227648257E-2</v>
      </c>
      <c r="BL2425" s="34">
        <f>IF(AS2425="","",AS2425*$BH2425)</f>
        <v>0</v>
      </c>
      <c r="BM2425" s="34">
        <f>IF(AT2425="","",AT2425*$BH2425)</f>
        <v>3</v>
      </c>
      <c r="BN2425" s="34">
        <f>IF(AU2425="","",AU2425*$BH2425)</f>
        <v>3.2555864622476581E-2</v>
      </c>
      <c r="BO2425" s="34">
        <f>IF(AV2425="","",AV2425*$BH2425)</f>
        <v>4.8649448443682459</v>
      </c>
      <c r="BP2425" s="34">
        <f t="shared" si="277"/>
        <v>14.573134940904605</v>
      </c>
      <c r="BQ2425" s="34">
        <f>IF(AW2425="","",AW2425*$BH2425)</f>
        <v>2.0328946859180785</v>
      </c>
      <c r="BR2425" s="34"/>
      <c r="BS2425" s="34">
        <f t="shared" si="278"/>
        <v>5.1446644393771619</v>
      </c>
      <c r="BT2425" s="34"/>
      <c r="BU2425" s="34">
        <f t="shared" si="279"/>
        <v>0.96744413537752338</v>
      </c>
      <c r="BV2425" s="34">
        <f t="shared" si="280"/>
        <v>0.96744413537752338</v>
      </c>
      <c r="BW2425" s="34">
        <f t="shared" si="281"/>
        <v>1</v>
      </c>
      <c r="BX2425" s="34"/>
      <c r="BY2425" s="34">
        <f>IF(BV2425="","",IF(BQ2425=0,0,((BV2425/BQ2425)*AF2425)))</f>
        <v>3.1232165992249548</v>
      </c>
      <c r="BZ2425" s="34">
        <f>IF(BY2425="","",SUM(S2425:X2425,BY2425))</f>
        <v>96.609453599224949</v>
      </c>
      <c r="CA2425" s="18"/>
      <c r="CB2425" s="20">
        <v>1.5916E-2</v>
      </c>
      <c r="CC2425" s="20">
        <v>1.0083999999999999E-2</v>
      </c>
      <c r="CD2425" s="20">
        <v>4.7874E-2</v>
      </c>
      <c r="CE2425" s="20">
        <v>1.2687E-2</v>
      </c>
      <c r="CF2425" s="20">
        <v>8.8940000000000009E-3</v>
      </c>
      <c r="CG2425" s="20">
        <v>3.0741999999999998E-2</v>
      </c>
      <c r="CH2425" s="20"/>
      <c r="CI2425" s="21">
        <v>3.3077700000000001</v>
      </c>
      <c r="CJ2425" s="21">
        <v>2.4847700000000001</v>
      </c>
      <c r="CK2425" s="21">
        <v>-18.88</v>
      </c>
      <c r="CL2425" s="21">
        <v>0.37270799999999998</v>
      </c>
      <c r="CM2425" s="21">
        <v>4.1093999999999999</v>
      </c>
      <c r="CN2425" s="21">
        <v>0.34900799999999998</v>
      </c>
      <c r="CO2425" s="21"/>
      <c r="CP2425" s="20">
        <v>72.916600000000003</v>
      </c>
      <c r="CQ2425" s="20">
        <v>80.259100000000004</v>
      </c>
      <c r="CR2425" s="20">
        <v>10.734</v>
      </c>
      <c r="CS2425" s="20">
        <v>40.343299999999999</v>
      </c>
      <c r="CT2425" s="20"/>
      <c r="CU2425" s="22">
        <v>44315.1535532407</v>
      </c>
      <c r="CV2425" s="22"/>
    </row>
    <row r="2426" spans="1:100" s="17" customFormat="1" x14ac:dyDescent="0.25">
      <c r="A2426" s="17" t="s">
        <v>157</v>
      </c>
      <c r="B2426" s="17">
        <v>780</v>
      </c>
      <c r="C2426" s="17">
        <v>3</v>
      </c>
      <c r="E2426" s="18">
        <v>0.913489</v>
      </c>
      <c r="F2426" s="18">
        <v>0.327484</v>
      </c>
      <c r="G2426" s="18">
        <v>0</v>
      </c>
      <c r="H2426" s="18">
        <v>17.454699999999999</v>
      </c>
      <c r="I2426" s="18">
        <v>0.245447</v>
      </c>
      <c r="J2426" s="18">
        <v>36.571800000000003</v>
      </c>
      <c r="K2426" s="18">
        <v>44.083300000000001</v>
      </c>
      <c r="L2426" s="18">
        <v>0.40378399999999998</v>
      </c>
      <c r="M2426" s="18">
        <v>100</v>
      </c>
      <c r="N2426" s="18"/>
      <c r="O2426" s="18">
        <v>5.5384999999999997E-2</v>
      </c>
      <c r="P2426" s="18">
        <v>44.027999999999999</v>
      </c>
      <c r="Q2426" s="18">
        <f t="shared" si="275"/>
        <v>99.944614999999999</v>
      </c>
      <c r="R2426" s="18"/>
      <c r="S2426" s="18">
        <v>1.23136</v>
      </c>
      <c r="T2426" s="18">
        <v>0.54306699999999997</v>
      </c>
      <c r="U2426" s="18">
        <v>0</v>
      </c>
      <c r="V2426" s="18">
        <v>39.995800000000003</v>
      </c>
      <c r="W2426" s="18">
        <v>0.245447</v>
      </c>
      <c r="X2426" s="18">
        <v>51.171300000000002</v>
      </c>
      <c r="Y2426" s="18">
        <v>6.8130499999999996</v>
      </c>
      <c r="Z2426" s="18">
        <v>100</v>
      </c>
      <c r="AA2426" s="19"/>
      <c r="AB2426" s="18">
        <f>IF(Z2426="","",Z2426-O2426)</f>
        <v>99.944614999999999</v>
      </c>
      <c r="AC2426" s="18">
        <f t="shared" si="276"/>
        <v>93.131564999999995</v>
      </c>
      <c r="AD2426" s="18"/>
      <c r="AE2426" s="34">
        <f>IF(M2426="","",IF(M2426&gt;100,M2426, M2426+O2426))</f>
        <v>100.055385</v>
      </c>
      <c r="AF2426" s="37">
        <f>IF(AE2426="","",IF(AE2426="* * *", Y2426, AE2426-SUM(S2426:X2426)))</f>
        <v>6.8684109999999947</v>
      </c>
      <c r="AG2426" s="54"/>
      <c r="AH2426" s="33"/>
      <c r="AI2426" s="34">
        <f>IF(S2426="","",IF(AI$6=0, 0, S2426/AI$6))</f>
        <v>1.9867393666300196E-2</v>
      </c>
      <c r="AJ2426" s="34">
        <f>IF(T2426="","",IF(AJ$6=0, 0, T2426/AJ$6))</f>
        <v>1.3473969666219244E-2</v>
      </c>
      <c r="AK2426" s="34">
        <f>IF(U2426="","",IF(AK$6=0, 0, U2426/AK$6))</f>
        <v>0</v>
      </c>
      <c r="AL2426" s="34">
        <f>IF(V2426="","",IF(AL$6=0, 0, V2426/AL$6))</f>
        <v>0.2817706523647408</v>
      </c>
      <c r="AM2426" s="34">
        <f>IF(W2426="","",IF(AM$6=0, 0, W2426/AM$6))</f>
        <v>6.9234588099234161E-3</v>
      </c>
      <c r="AN2426" s="34">
        <f>IF(X2426="","",IF(AN$6=0, 0, X2426/AN$6))</f>
        <v>0.91251199235342573</v>
      </c>
      <c r="AO2426" s="34">
        <f>IF(Y2426="","",IF(AO$6=0, 0, Y2426/AO$6))</f>
        <v>0.4005938600166104</v>
      </c>
      <c r="AP2426" s="34"/>
      <c r="AQ2426" s="34">
        <f>IF(AI2426="","",AI2426*AI$4)</f>
        <v>3.9734787332600392E-2</v>
      </c>
      <c r="AR2426" s="33">
        <f>IF(AJ2426="","",AJ2426*AJ$4)</f>
        <v>1.3473969666219244E-2</v>
      </c>
      <c r="AS2426" s="34">
        <f>IF(AK2426="","",AK2426*AK$4)</f>
        <v>0</v>
      </c>
      <c r="AT2426" s="34">
        <f>IF(AL2426="","",AL2426*AL$4)</f>
        <v>0.56354130472948161</v>
      </c>
      <c r="AU2426" s="34">
        <f>IF(AM2426="","",AM2426*AM$4)</f>
        <v>6.9234588099234161E-3</v>
      </c>
      <c r="AV2426" s="34">
        <f>IF(AN2426="","",AN2426*AN$4)</f>
        <v>0.91251199235342573</v>
      </c>
      <c r="AW2426" s="34">
        <f>IF(AO2426="","",AO2426*AO$4)</f>
        <v>0.4005938600166104</v>
      </c>
      <c r="AX2426" s="34"/>
      <c r="AY2426" s="34">
        <f>IF(AQ2426="","",AI2426*AI$5)</f>
        <v>1.9867393666300196E-2</v>
      </c>
      <c r="AZ2426" s="34">
        <f>IF(AR2426="","",AJ2426*AJ$5)</f>
        <v>1.3473969666219244E-2</v>
      </c>
      <c r="BA2426" s="34">
        <f>IF(AS2426="","",AK2426*AK$5)</f>
        <v>0</v>
      </c>
      <c r="BB2426" s="34">
        <f>IF(AT2426="","",AL2426*AL$5)</f>
        <v>1.408853261823704</v>
      </c>
      <c r="BC2426" s="34">
        <f>IF(AU2426="","",AM2426*AM$5)</f>
        <v>0</v>
      </c>
      <c r="BD2426" s="34">
        <f>IF(AV2426="","",AN2426*AN$5)</f>
        <v>0.91251199235342573</v>
      </c>
      <c r="BE2426" s="34">
        <f>IF(AW2426="","",AO2426*AO$5)</f>
        <v>0.4005938600166104</v>
      </c>
      <c r="BF2426" s="34">
        <f>IF(BE2426="","",SUM(AY2426:BE2426))</f>
        <v>2.7553004775262595</v>
      </c>
      <c r="BG2426" s="34"/>
      <c r="BH2426" s="34">
        <f>IF(AT2426="","",3/AT2426)</f>
        <v>5.3234784652388507</v>
      </c>
      <c r="BI2426" s="34"/>
      <c r="BJ2426" s="34">
        <f>IF(AQ2426="","",AQ2426*$BH2426)</f>
        <v>0.21152728468594367</v>
      </c>
      <c r="BK2426" s="34">
        <f>IF(AR2426="","",AR2426*$BH2426)</f>
        <v>7.1728387359399653E-2</v>
      </c>
      <c r="BL2426" s="34">
        <f>IF(AS2426="","",AS2426*$BH2426)</f>
        <v>0</v>
      </c>
      <c r="BM2426" s="34">
        <f>IF(AT2426="","",AT2426*$BH2426)</f>
        <v>3.0000000000000004</v>
      </c>
      <c r="BN2426" s="34">
        <f>IF(AU2426="","",AU2426*$BH2426)</f>
        <v>3.6856883879595508E-2</v>
      </c>
      <c r="BO2426" s="34">
        <f>IF(AV2426="","",AV2426*$BH2426)</f>
        <v>4.8577379405656611</v>
      </c>
      <c r="BP2426" s="34">
        <f t="shared" si="277"/>
        <v>14.667782757373365</v>
      </c>
      <c r="BQ2426" s="34">
        <f>IF(AW2426="","",AW2426*$BH2426)</f>
        <v>2.132552787105332</v>
      </c>
      <c r="BR2426" s="34"/>
      <c r="BS2426" s="34">
        <f t="shared" si="278"/>
        <v>5.1409936126110045</v>
      </c>
      <c r="BT2426" s="34"/>
      <c r="BU2426" s="34">
        <f t="shared" si="279"/>
        <v>0.96314311612040449</v>
      </c>
      <c r="BV2426" s="34">
        <f t="shared" si="280"/>
        <v>0.96314311612040449</v>
      </c>
      <c r="BW2426" s="34">
        <f t="shared" si="281"/>
        <v>1</v>
      </c>
      <c r="BX2426" s="34"/>
      <c r="BY2426" s="34">
        <f>IF(BV2426="","",IF(BQ2426=0,0,((BV2426/BQ2426)*AF2426)))</f>
        <v>3.1020394024173403</v>
      </c>
      <c r="BZ2426" s="34">
        <f>IF(BY2426="","",SUM(S2426:X2426,BY2426))</f>
        <v>96.289013402417353</v>
      </c>
      <c r="CA2426" s="18"/>
      <c r="CB2426" s="20">
        <v>1.6102999999999999E-2</v>
      </c>
      <c r="CC2426" s="20">
        <v>1.0495000000000001E-2</v>
      </c>
      <c r="CD2426" s="20">
        <v>4.8707E-2</v>
      </c>
      <c r="CE2426" s="20">
        <v>1.2389000000000001E-2</v>
      </c>
      <c r="CF2426" s="20">
        <v>8.77E-3</v>
      </c>
      <c r="CG2426" s="20">
        <v>2.964E-2</v>
      </c>
      <c r="CH2426" s="20"/>
      <c r="CI2426" s="21">
        <v>3.2947199999999999</v>
      </c>
      <c r="CJ2426" s="21">
        <v>2.50509</v>
      </c>
      <c r="CK2426" s="21">
        <v>-20.186</v>
      </c>
      <c r="CL2426" s="21">
        <v>0.37325999999999998</v>
      </c>
      <c r="CM2426" s="21">
        <v>3.7938399999999999</v>
      </c>
      <c r="CN2426" s="21">
        <v>0.34969499999999998</v>
      </c>
      <c r="CO2426" s="21"/>
      <c r="CP2426" s="20">
        <v>72.877099999999999</v>
      </c>
      <c r="CQ2426" s="20">
        <v>80.264499999999998</v>
      </c>
      <c r="CR2426" s="20">
        <v>10.733499999999999</v>
      </c>
      <c r="CS2426" s="20">
        <v>80.215800000000002</v>
      </c>
      <c r="CT2426" s="20"/>
      <c r="CU2426" s="22">
        <v>44315.155358796299</v>
      </c>
      <c r="CV2426" s="22"/>
    </row>
    <row r="2427" spans="1:100" s="17" customFormat="1" x14ac:dyDescent="0.25">
      <c r="A2427" s="17" t="s">
        <v>157</v>
      </c>
      <c r="B2427" s="17">
        <v>781</v>
      </c>
      <c r="C2427" s="17">
        <v>4</v>
      </c>
      <c r="E2427" s="18">
        <v>0.82655000000000001</v>
      </c>
      <c r="F2427" s="18">
        <v>0.29614699999999999</v>
      </c>
      <c r="G2427" s="18">
        <v>0</v>
      </c>
      <c r="H2427" s="18">
        <v>17.514099999999999</v>
      </c>
      <c r="I2427" s="18">
        <v>0.27429900000000002</v>
      </c>
      <c r="J2427" s="18">
        <v>37.009599999999999</v>
      </c>
      <c r="K2427" s="18">
        <v>43.711599999999997</v>
      </c>
      <c r="L2427" s="18">
        <v>0.367732</v>
      </c>
      <c r="M2427" s="18">
        <v>100</v>
      </c>
      <c r="N2427" s="18"/>
      <c r="O2427" s="18">
        <v>6.1896E-2</v>
      </c>
      <c r="P2427" s="18">
        <v>43.649700000000003</v>
      </c>
      <c r="Q2427" s="18">
        <f t="shared" si="275"/>
        <v>99.938103999999996</v>
      </c>
      <c r="R2427" s="18"/>
      <c r="S2427" s="18">
        <v>1.1141700000000001</v>
      </c>
      <c r="T2427" s="18">
        <v>0.49109999999999998</v>
      </c>
      <c r="U2427" s="18">
        <v>0</v>
      </c>
      <c r="V2427" s="18">
        <v>40.131799999999998</v>
      </c>
      <c r="W2427" s="18">
        <v>0.27429900000000002</v>
      </c>
      <c r="X2427" s="18">
        <v>51.783900000000003</v>
      </c>
      <c r="Y2427" s="18">
        <v>6.2047400000000001</v>
      </c>
      <c r="Z2427" s="18">
        <v>100</v>
      </c>
      <c r="AA2427" s="19"/>
      <c r="AB2427" s="18">
        <f>IF(Z2427="","",Z2427-O2427)</f>
        <v>99.938103999999996</v>
      </c>
      <c r="AC2427" s="18">
        <f t="shared" si="276"/>
        <v>93.733363999999995</v>
      </c>
      <c r="AD2427" s="18"/>
      <c r="AE2427" s="34">
        <f>IF(M2427="","",IF(M2427&gt;100,M2427, M2427+O2427))</f>
        <v>100.061896</v>
      </c>
      <c r="AF2427" s="37">
        <f>IF(AE2427="","",IF(AE2427="* * *", Y2427, AE2427-SUM(S2427:X2427)))</f>
        <v>6.2666270000000139</v>
      </c>
      <c r="AG2427" s="54"/>
      <c r="AH2427" s="33"/>
      <c r="AI2427" s="34">
        <f>IF(S2427="","",IF(AI$6=0, 0, S2427/AI$6))</f>
        <v>1.7976590112706026E-2</v>
      </c>
      <c r="AJ2427" s="34">
        <f>IF(T2427="","",IF(AJ$6=0, 0, T2427/AJ$6))</f>
        <v>1.2184622713367357E-2</v>
      </c>
      <c r="AK2427" s="34">
        <f>IF(U2427="","",IF(AK$6=0, 0, U2427/AK$6))</f>
        <v>0</v>
      </c>
      <c r="AL2427" s="34">
        <f>IF(V2427="","",IF(AL$6=0, 0, V2427/AL$6))</f>
        <v>0.28272877318546707</v>
      </c>
      <c r="AM2427" s="34">
        <f>IF(W2427="","",IF(AM$6=0, 0, W2427/AM$6))</f>
        <v>7.7373030760334539E-3</v>
      </c>
      <c r="AN2427" s="34">
        <f>IF(X2427="","",IF(AN$6=0, 0, X2427/AN$6))</f>
        <v>0.9234361792807797</v>
      </c>
      <c r="AO2427" s="34">
        <f>IF(Y2427="","",IF(AO$6=0, 0, Y2427/AO$6))</f>
        <v>0.36482643559044242</v>
      </c>
      <c r="AP2427" s="34"/>
      <c r="AQ2427" s="34">
        <f>IF(AI2427="","",AI2427*AI$4)</f>
        <v>3.5953180225412051E-2</v>
      </c>
      <c r="AR2427" s="33">
        <f>IF(AJ2427="","",AJ2427*AJ$4)</f>
        <v>1.2184622713367357E-2</v>
      </c>
      <c r="AS2427" s="34">
        <f>IF(AK2427="","",AK2427*AK$4)</f>
        <v>0</v>
      </c>
      <c r="AT2427" s="34">
        <f>IF(AL2427="","",AL2427*AL$4)</f>
        <v>0.56545754637093415</v>
      </c>
      <c r="AU2427" s="34">
        <f>IF(AM2427="","",AM2427*AM$4)</f>
        <v>7.7373030760334539E-3</v>
      </c>
      <c r="AV2427" s="34">
        <f>IF(AN2427="","",AN2427*AN$4)</f>
        <v>0.9234361792807797</v>
      </c>
      <c r="AW2427" s="34">
        <f>IF(AO2427="","",AO2427*AO$4)</f>
        <v>0.36482643559044242</v>
      </c>
      <c r="AX2427" s="34"/>
      <c r="AY2427" s="34">
        <f>IF(AQ2427="","",AI2427*AI$5)</f>
        <v>1.7976590112706026E-2</v>
      </c>
      <c r="AZ2427" s="34">
        <f>IF(AR2427="","",AJ2427*AJ$5)</f>
        <v>1.2184622713367357E-2</v>
      </c>
      <c r="BA2427" s="34">
        <f>IF(AS2427="","",AK2427*AK$5)</f>
        <v>0</v>
      </c>
      <c r="BB2427" s="34">
        <f>IF(AT2427="","",AL2427*AL$5)</f>
        <v>1.4136438659273354</v>
      </c>
      <c r="BC2427" s="34">
        <f>IF(AU2427="","",AM2427*AM$5)</f>
        <v>0</v>
      </c>
      <c r="BD2427" s="34">
        <f>IF(AV2427="","",AN2427*AN$5)</f>
        <v>0.9234361792807797</v>
      </c>
      <c r="BE2427" s="34">
        <f>IF(AW2427="","",AO2427*AO$5)</f>
        <v>0.36482643559044242</v>
      </c>
      <c r="BF2427" s="34">
        <f>IF(BE2427="","",SUM(AY2427:BE2427))</f>
        <v>2.7320676936246309</v>
      </c>
      <c r="BG2427" s="34"/>
      <c r="BH2427" s="34">
        <f>IF(AT2427="","",3/AT2427)</f>
        <v>5.3054380815213875</v>
      </c>
      <c r="BI2427" s="34"/>
      <c r="BJ2427" s="34">
        <f>IF(AQ2427="","",AQ2427*$BH2427)</f>
        <v>0.19074737151970281</v>
      </c>
      <c r="BK2427" s="34">
        <f>IF(AR2427="","",AR2427*$BH2427)</f>
        <v>6.4644761352469632E-2</v>
      </c>
      <c r="BL2427" s="34">
        <f>IF(AS2427="","",AS2427*$BH2427)</f>
        <v>0</v>
      </c>
      <c r="BM2427" s="34">
        <f>IF(AT2427="","",AT2427*$BH2427)</f>
        <v>3</v>
      </c>
      <c r="BN2427" s="34">
        <f>IF(AU2427="","",AU2427*$BH2427)</f>
        <v>4.1049782387860459E-2</v>
      </c>
      <c r="BO2427" s="34">
        <f>IF(AV2427="","",AV2427*$BH2427)</f>
        <v>4.8992334714108603</v>
      </c>
      <c r="BP2427" s="34">
        <f t="shared" si="277"/>
        <v>14.494815983050424</v>
      </c>
      <c r="BQ2427" s="34">
        <f>IF(AW2427="","",AW2427*$BH2427)</f>
        <v>1.9355640645272429</v>
      </c>
      <c r="BR2427" s="34"/>
      <c r="BS2427" s="34">
        <f t="shared" si="278"/>
        <v>5.1546256042830327</v>
      </c>
      <c r="BT2427" s="34"/>
      <c r="BU2427" s="34">
        <f t="shared" si="279"/>
        <v>0.9589502176121395</v>
      </c>
      <c r="BV2427" s="34">
        <f t="shared" si="280"/>
        <v>0.9589502176121395</v>
      </c>
      <c r="BW2427" s="34">
        <f t="shared" si="281"/>
        <v>1</v>
      </c>
      <c r="BX2427" s="34"/>
      <c r="BY2427" s="34">
        <f>IF(BV2427="","",IF(BQ2427=0,0,((BV2427/BQ2427)*AF2427)))</f>
        <v>3.1047194125356428</v>
      </c>
      <c r="BZ2427" s="34">
        <f>IF(BY2427="","",SUM(S2427:X2427,BY2427))</f>
        <v>96.899988412535635</v>
      </c>
      <c r="CA2427" s="18"/>
      <c r="CB2427" s="20">
        <v>1.5807000000000002E-2</v>
      </c>
      <c r="CC2427" s="20">
        <v>1.0123999999999999E-2</v>
      </c>
      <c r="CD2427" s="20">
        <v>4.8384999999999997E-2</v>
      </c>
      <c r="CE2427" s="20">
        <v>1.2854000000000001E-2</v>
      </c>
      <c r="CF2427" s="20">
        <v>8.6119999999999999E-3</v>
      </c>
      <c r="CG2427" s="20">
        <v>3.0723E-2</v>
      </c>
      <c r="CH2427" s="20"/>
      <c r="CI2427" s="21">
        <v>3.47803</v>
      </c>
      <c r="CJ2427" s="21">
        <v>2.6472099999999998</v>
      </c>
      <c r="CK2427" s="21">
        <v>-21.033000000000001</v>
      </c>
      <c r="CL2427" s="21">
        <v>0.37251299999999998</v>
      </c>
      <c r="CM2427" s="21">
        <v>3.52616</v>
      </c>
      <c r="CN2427" s="21">
        <v>0.34761500000000001</v>
      </c>
      <c r="CO2427" s="21"/>
      <c r="CP2427" s="20">
        <v>72.837500000000006</v>
      </c>
      <c r="CQ2427" s="20">
        <v>80.269900000000007</v>
      </c>
      <c r="CR2427" s="20">
        <v>10.733499999999999</v>
      </c>
      <c r="CS2427" s="20">
        <v>120.178</v>
      </c>
      <c r="CT2427" s="20"/>
      <c r="CU2427" s="22">
        <v>44315.1571527778</v>
      </c>
      <c r="CV2427" s="22"/>
    </row>
    <row r="2428" spans="1:100" s="17" customFormat="1" x14ac:dyDescent="0.25">
      <c r="A2428" s="17" t="s">
        <v>157</v>
      </c>
      <c r="B2428" s="17">
        <v>782</v>
      </c>
      <c r="C2428" s="17">
        <v>5</v>
      </c>
      <c r="E2428" s="18">
        <v>0.74878400000000001</v>
      </c>
      <c r="F2428" s="18">
        <v>0.25482399999999999</v>
      </c>
      <c r="G2428" s="18">
        <v>0</v>
      </c>
      <c r="H2428" s="18">
        <v>17.5701</v>
      </c>
      <c r="I2428" s="18">
        <v>0.28206100000000001</v>
      </c>
      <c r="J2428" s="18">
        <v>37.208500000000001</v>
      </c>
      <c r="K2428" s="18">
        <v>43.582299999999996</v>
      </c>
      <c r="L2428" s="18">
        <v>0.353439</v>
      </c>
      <c r="M2428" s="18">
        <v>100</v>
      </c>
      <c r="N2428" s="18"/>
      <c r="O2428" s="18">
        <v>6.3646999999999995E-2</v>
      </c>
      <c r="P2428" s="18">
        <v>43.518599999999999</v>
      </c>
      <c r="Q2428" s="18">
        <f t="shared" si="275"/>
        <v>99.936352999999997</v>
      </c>
      <c r="R2428" s="18"/>
      <c r="S2428" s="18">
        <v>1.0093399999999999</v>
      </c>
      <c r="T2428" s="18">
        <v>0.42257499999999998</v>
      </c>
      <c r="U2428" s="18">
        <v>0</v>
      </c>
      <c r="V2428" s="18">
        <v>40.260300000000001</v>
      </c>
      <c r="W2428" s="18">
        <v>0.28206100000000001</v>
      </c>
      <c r="X2428" s="18">
        <v>52.062199999999997</v>
      </c>
      <c r="Y2428" s="18">
        <v>5.9635800000000003</v>
      </c>
      <c r="Z2428" s="18">
        <v>100</v>
      </c>
      <c r="AA2428" s="19"/>
      <c r="AB2428" s="18">
        <f>IF(Z2428="","",Z2428-O2428)</f>
        <v>99.936352999999997</v>
      </c>
      <c r="AC2428" s="18">
        <f t="shared" si="276"/>
        <v>93.972772999999989</v>
      </c>
      <c r="AD2428" s="18"/>
      <c r="AE2428" s="34">
        <f>IF(M2428="","",IF(M2428&gt;100,M2428, M2428+O2428))</f>
        <v>100.063647</v>
      </c>
      <c r="AF2428" s="37">
        <f>IF(AE2428="","",IF(AE2428="* * *", Y2428, AE2428-SUM(S2428:X2428)))</f>
        <v>6.0271710000000098</v>
      </c>
      <c r="AG2428" s="54"/>
      <c r="AH2428" s="33"/>
      <c r="AI2428" s="34">
        <f>IF(S2428="","",IF(AI$6=0, 0, S2428/AI$6))</f>
        <v>1.6285209137168202E-2</v>
      </c>
      <c r="AJ2428" s="34">
        <f>IF(T2428="","",IF(AJ$6=0, 0, T2428/AJ$6))</f>
        <v>1.0484457224803933E-2</v>
      </c>
      <c r="AK2428" s="34">
        <f>IF(U2428="","",IF(AK$6=0, 0, U2428/AK$6))</f>
        <v>0</v>
      </c>
      <c r="AL2428" s="34">
        <f>IF(V2428="","",IF(AL$6=0, 0, V2428/AL$6))</f>
        <v>0.28363405646093276</v>
      </c>
      <c r="AM2428" s="34">
        <f>IF(W2428="","",IF(AM$6=0, 0, W2428/AM$6))</f>
        <v>7.9562500881485976E-3</v>
      </c>
      <c r="AN2428" s="34">
        <f>IF(X2428="","",IF(AN$6=0, 0, X2428/AN$6))</f>
        <v>0.92839896286204415</v>
      </c>
      <c r="AO2428" s="34">
        <f>IF(Y2428="","",IF(AO$6=0, 0, Y2428/AO$6))</f>
        <v>0.35064670473838561</v>
      </c>
      <c r="AP2428" s="34"/>
      <c r="AQ2428" s="34">
        <f>IF(AI2428="","",AI2428*AI$4)</f>
        <v>3.2570418274336405E-2</v>
      </c>
      <c r="AR2428" s="33">
        <f>IF(AJ2428="","",AJ2428*AJ$4)</f>
        <v>1.0484457224803933E-2</v>
      </c>
      <c r="AS2428" s="34">
        <f>IF(AK2428="","",AK2428*AK$4)</f>
        <v>0</v>
      </c>
      <c r="AT2428" s="34">
        <f>IF(AL2428="","",AL2428*AL$4)</f>
        <v>0.56726811292186552</v>
      </c>
      <c r="AU2428" s="34">
        <f>IF(AM2428="","",AM2428*AM$4)</f>
        <v>7.9562500881485976E-3</v>
      </c>
      <c r="AV2428" s="34">
        <f>IF(AN2428="","",AN2428*AN$4)</f>
        <v>0.92839896286204415</v>
      </c>
      <c r="AW2428" s="34">
        <f>IF(AO2428="","",AO2428*AO$4)</f>
        <v>0.35064670473838561</v>
      </c>
      <c r="AX2428" s="34"/>
      <c r="AY2428" s="34">
        <f>IF(AQ2428="","",AI2428*AI$5)</f>
        <v>1.6285209137168202E-2</v>
      </c>
      <c r="AZ2428" s="34">
        <f>IF(AR2428="","",AJ2428*AJ$5)</f>
        <v>1.0484457224803933E-2</v>
      </c>
      <c r="BA2428" s="34">
        <f>IF(AS2428="","",AK2428*AK$5)</f>
        <v>0</v>
      </c>
      <c r="BB2428" s="34">
        <f>IF(AT2428="","",AL2428*AL$5)</f>
        <v>1.4181702823046638</v>
      </c>
      <c r="BC2428" s="34">
        <f>IF(AU2428="","",AM2428*AM$5)</f>
        <v>0</v>
      </c>
      <c r="BD2428" s="34">
        <f>IF(AV2428="","",AN2428*AN$5)</f>
        <v>0.92839896286204415</v>
      </c>
      <c r="BE2428" s="34">
        <f>IF(AW2428="","",AO2428*AO$5)</f>
        <v>0.35064670473838561</v>
      </c>
      <c r="BF2428" s="34">
        <f>IF(BE2428="","",SUM(AY2428:BE2428))</f>
        <v>2.7239856162670657</v>
      </c>
      <c r="BG2428" s="34"/>
      <c r="BH2428" s="34">
        <f>IF(AT2428="","",3/AT2428)</f>
        <v>5.2885045565979389</v>
      </c>
      <c r="BI2428" s="34"/>
      <c r="BJ2428" s="34">
        <f>IF(AQ2428="","",AQ2428*$BH2428)</f>
        <v>0.17224880545412885</v>
      </c>
      <c r="BK2428" s="34">
        <f>IF(AR2428="","",AR2428*$BH2428)</f>
        <v>5.5447099806831782E-2</v>
      </c>
      <c r="BL2428" s="34">
        <f>IF(AS2428="","",AS2428*$BH2428)</f>
        <v>0</v>
      </c>
      <c r="BM2428" s="34">
        <f>IF(AT2428="","",AT2428*$BH2428)</f>
        <v>3</v>
      </c>
      <c r="BN2428" s="34">
        <f>IF(AU2428="","",AU2428*$BH2428)</f>
        <v>4.2076664844606614E-2</v>
      </c>
      <c r="BO2428" s="34">
        <f>IF(AV2428="","",AV2428*$BH2428)</f>
        <v>4.9098421454367216</v>
      </c>
      <c r="BP2428" s="34">
        <f t="shared" si="277"/>
        <v>14.405810343735622</v>
      </c>
      <c r="BQ2428" s="34">
        <f>IF(AW2428="","",AW2428*$BH2428)</f>
        <v>1.8543966957650044</v>
      </c>
      <c r="BR2428" s="34"/>
      <c r="BS2428" s="34">
        <f t="shared" si="278"/>
        <v>5.1375380506976818</v>
      </c>
      <c r="BT2428" s="34"/>
      <c r="BU2428" s="34">
        <f t="shared" si="279"/>
        <v>0.95792333515539341</v>
      </c>
      <c r="BV2428" s="34">
        <f t="shared" si="280"/>
        <v>0.95792333515539341</v>
      </c>
      <c r="BW2428" s="34">
        <f t="shared" si="281"/>
        <v>1</v>
      </c>
      <c r="BX2428" s="34"/>
      <c r="BY2428" s="34">
        <f>IF(BV2428="","",IF(BQ2428=0,0,((BV2428/BQ2428)*AF2428)))</f>
        <v>3.1134480335611663</v>
      </c>
      <c r="BZ2428" s="34">
        <f>IF(BY2428="","",SUM(S2428:X2428,BY2428))</f>
        <v>97.149924033561163</v>
      </c>
      <c r="CA2428" s="18"/>
      <c r="CB2428" s="20">
        <v>1.6636999999999999E-2</v>
      </c>
      <c r="CC2428" s="20">
        <v>1.0439E-2</v>
      </c>
      <c r="CD2428" s="20">
        <v>4.8986000000000002E-2</v>
      </c>
      <c r="CE2428" s="20">
        <v>1.2395E-2</v>
      </c>
      <c r="CF2428" s="20">
        <v>8.3859999999999994E-3</v>
      </c>
      <c r="CG2428" s="20">
        <v>3.1675000000000002E-2</v>
      </c>
      <c r="CH2428" s="20"/>
      <c r="CI2428" s="21">
        <v>3.70906</v>
      </c>
      <c r="CJ2428" s="21">
        <v>2.9752700000000001</v>
      </c>
      <c r="CK2428" s="21">
        <v>-16.524000000000001</v>
      </c>
      <c r="CL2428" s="21">
        <v>0.37167</v>
      </c>
      <c r="CM2428" s="21">
        <v>3.4468000000000001</v>
      </c>
      <c r="CN2428" s="21">
        <v>0.34675699999999998</v>
      </c>
      <c r="CO2428" s="21"/>
      <c r="CP2428" s="20">
        <v>72.798000000000002</v>
      </c>
      <c r="CQ2428" s="20">
        <v>80.275400000000005</v>
      </c>
      <c r="CR2428" s="20">
        <v>10.733000000000001</v>
      </c>
      <c r="CS2428" s="20">
        <v>160.06399999999999</v>
      </c>
      <c r="CT2428" s="20"/>
      <c r="CU2428" s="22">
        <v>44315.158923611103</v>
      </c>
      <c r="CV2428" s="22"/>
    </row>
    <row r="2429" spans="1:100" s="17" customFormat="1" x14ac:dyDescent="0.25">
      <c r="A2429" s="17" t="s">
        <v>157</v>
      </c>
      <c r="B2429" s="17">
        <v>783</v>
      </c>
      <c r="C2429" s="17">
        <v>6</v>
      </c>
      <c r="E2429" s="18">
        <v>0.83777100000000004</v>
      </c>
      <c r="F2429" s="18">
        <v>0.26617000000000002</v>
      </c>
      <c r="G2429" s="18">
        <v>0</v>
      </c>
      <c r="H2429" s="18">
        <v>17.666</v>
      </c>
      <c r="I2429" s="18">
        <v>0.30748799999999998</v>
      </c>
      <c r="J2429" s="18">
        <v>37.265500000000003</v>
      </c>
      <c r="K2429" s="18">
        <v>43.331200000000003</v>
      </c>
      <c r="L2429" s="18">
        <v>0.32596399999999998</v>
      </c>
      <c r="M2429" s="18">
        <v>100</v>
      </c>
      <c r="N2429" s="18"/>
      <c r="O2429" s="18">
        <v>6.9385000000000002E-2</v>
      </c>
      <c r="P2429" s="18">
        <v>43.261800000000001</v>
      </c>
      <c r="Q2429" s="18">
        <f t="shared" si="275"/>
        <v>99.930615000000003</v>
      </c>
      <c r="R2429" s="18"/>
      <c r="S2429" s="18">
        <v>1.1293</v>
      </c>
      <c r="T2429" s="18">
        <v>0.44139099999999998</v>
      </c>
      <c r="U2429" s="18">
        <v>0</v>
      </c>
      <c r="V2429" s="18">
        <v>40.479900000000001</v>
      </c>
      <c r="W2429" s="18">
        <v>0.30748799999999998</v>
      </c>
      <c r="X2429" s="18">
        <v>52.1419</v>
      </c>
      <c r="Y2429" s="18">
        <v>5.5</v>
      </c>
      <c r="Z2429" s="18">
        <v>100</v>
      </c>
      <c r="AA2429" s="19"/>
      <c r="AB2429" s="18">
        <f>IF(Z2429="","",Z2429-O2429)</f>
        <v>99.930615000000003</v>
      </c>
      <c r="AC2429" s="18">
        <f t="shared" si="276"/>
        <v>94.430615000000003</v>
      </c>
      <c r="AD2429" s="18"/>
      <c r="AE2429" s="34">
        <f>IF(M2429="","",IF(M2429&gt;100,M2429, M2429+O2429))</f>
        <v>100.069385</v>
      </c>
      <c r="AF2429" s="37">
        <f>IF(AE2429="","",IF(AE2429="* * *", Y2429, AE2429-SUM(S2429:X2429)))</f>
        <v>5.5694060000000007</v>
      </c>
      <c r="AG2429" s="54"/>
      <c r="AH2429" s="33"/>
      <c r="AI2429" s="34">
        <f>IF(S2429="","",IF(AI$6=0, 0, S2429/AI$6))</f>
        <v>1.8220705291184393E-2</v>
      </c>
      <c r="AJ2429" s="34">
        <f>IF(T2429="","",IF(AJ$6=0, 0, T2429/AJ$6))</f>
        <v>1.0951298725465143E-2</v>
      </c>
      <c r="AK2429" s="34">
        <f>IF(U2429="","",IF(AK$6=0, 0, U2429/AK$6))</f>
        <v>0</v>
      </c>
      <c r="AL2429" s="34">
        <f>IF(V2429="","",IF(AL$6=0, 0, V2429/AL$6))</f>
        <v>0.28518113978616433</v>
      </c>
      <c r="AM2429" s="34">
        <f>IF(W2429="","",IF(AM$6=0, 0, W2429/AM$6))</f>
        <v>8.6734834915306817E-3</v>
      </c>
      <c r="AN2429" s="34">
        <f>IF(X2429="","",IF(AN$6=0, 0, X2429/AN$6))</f>
        <v>0.92982021277733984</v>
      </c>
      <c r="AO2429" s="34">
        <f>IF(Y2429="","",IF(AO$6=0, 0, Y2429/AO$6))</f>
        <v>0.3233891179561808</v>
      </c>
      <c r="AP2429" s="34"/>
      <c r="AQ2429" s="34">
        <f>IF(AI2429="","",AI2429*AI$4)</f>
        <v>3.6441410582368786E-2</v>
      </c>
      <c r="AR2429" s="33">
        <f>IF(AJ2429="","",AJ2429*AJ$4)</f>
        <v>1.0951298725465143E-2</v>
      </c>
      <c r="AS2429" s="34">
        <f>IF(AK2429="","",AK2429*AK$4)</f>
        <v>0</v>
      </c>
      <c r="AT2429" s="34">
        <f>IF(AL2429="","",AL2429*AL$4)</f>
        <v>0.57036227957232866</v>
      </c>
      <c r="AU2429" s="34">
        <f>IF(AM2429="","",AM2429*AM$4)</f>
        <v>8.6734834915306817E-3</v>
      </c>
      <c r="AV2429" s="34">
        <f>IF(AN2429="","",AN2429*AN$4)</f>
        <v>0.92982021277733984</v>
      </c>
      <c r="AW2429" s="34">
        <f>IF(AO2429="","",AO2429*AO$4)</f>
        <v>0.3233891179561808</v>
      </c>
      <c r="AX2429" s="34"/>
      <c r="AY2429" s="34">
        <f>IF(AQ2429="","",AI2429*AI$5)</f>
        <v>1.8220705291184393E-2</v>
      </c>
      <c r="AZ2429" s="34">
        <f>IF(AR2429="","",AJ2429*AJ$5)</f>
        <v>1.0951298725465143E-2</v>
      </c>
      <c r="BA2429" s="34">
        <f>IF(AS2429="","",AK2429*AK$5)</f>
        <v>0</v>
      </c>
      <c r="BB2429" s="34">
        <f>IF(AT2429="","",AL2429*AL$5)</f>
        <v>1.4259056989308216</v>
      </c>
      <c r="BC2429" s="34">
        <f>IF(AU2429="","",AM2429*AM$5)</f>
        <v>0</v>
      </c>
      <c r="BD2429" s="34">
        <f>IF(AV2429="","",AN2429*AN$5)</f>
        <v>0.92982021277733984</v>
      </c>
      <c r="BE2429" s="34">
        <f>IF(AW2429="","",AO2429*AO$5)</f>
        <v>0.3233891179561808</v>
      </c>
      <c r="BF2429" s="34">
        <f>IF(BE2429="","",SUM(AY2429:BE2429))</f>
        <v>2.7082870336809921</v>
      </c>
      <c r="BG2429" s="34"/>
      <c r="BH2429" s="34">
        <f>IF(AT2429="","",3/AT2429)</f>
        <v>5.2598148710841679</v>
      </c>
      <c r="BI2429" s="34"/>
      <c r="BJ2429" s="34">
        <f>IF(AQ2429="","",AQ2429*$BH2429)</f>
        <v>0.19167507330442732</v>
      </c>
      <c r="BK2429" s="34">
        <f>IF(AR2429="","",AR2429*$BH2429)</f>
        <v>5.7601803893886652E-2</v>
      </c>
      <c r="BL2429" s="34">
        <f>IF(AS2429="","",AS2429*$BH2429)</f>
        <v>0</v>
      </c>
      <c r="BM2429" s="34">
        <f>IF(AT2429="","",AT2429*$BH2429)</f>
        <v>3</v>
      </c>
      <c r="BN2429" s="34">
        <f>IF(AU2429="","",AU2429*$BH2429)</f>
        <v>4.5620917452856111E-2</v>
      </c>
      <c r="BO2429" s="34">
        <f>IF(AV2429="","",AV2429*$BH2429)</f>
        <v>4.890682182600897</v>
      </c>
      <c r="BP2429" s="34">
        <f t="shared" si="277"/>
        <v>14.24508841491971</v>
      </c>
      <c r="BQ2429" s="34">
        <f>IF(AW2429="","",AW2429*$BH2429)</f>
        <v>1.7009668917727119</v>
      </c>
      <c r="BR2429" s="34"/>
      <c r="BS2429" s="34">
        <f t="shared" si="278"/>
        <v>5.1399590597992111</v>
      </c>
      <c r="BT2429" s="34"/>
      <c r="BU2429" s="34">
        <f t="shared" si="279"/>
        <v>0.95437908254714388</v>
      </c>
      <c r="BV2429" s="34">
        <f t="shared" si="280"/>
        <v>0.95437908254714388</v>
      </c>
      <c r="BW2429" s="34">
        <f t="shared" si="281"/>
        <v>1</v>
      </c>
      <c r="BX2429" s="34"/>
      <c r="BY2429" s="34">
        <f>IF(BV2429="","",IF(BQ2429=0,0,((BV2429/BQ2429)*AF2429)))</f>
        <v>3.1248842139855175</v>
      </c>
      <c r="BZ2429" s="34">
        <f>IF(BY2429="","",SUM(S2429:X2429,BY2429))</f>
        <v>97.62486321398552</v>
      </c>
      <c r="CA2429" s="18"/>
      <c r="CB2429" s="20">
        <v>1.5720999999999999E-2</v>
      </c>
      <c r="CC2429" s="20">
        <v>1.0269E-2</v>
      </c>
      <c r="CD2429" s="20">
        <v>4.8172E-2</v>
      </c>
      <c r="CE2429" s="20">
        <v>1.3192000000000001E-2</v>
      </c>
      <c r="CF2429" s="20">
        <v>9.0320000000000001E-3</v>
      </c>
      <c r="CG2429" s="20">
        <v>3.0535E-2</v>
      </c>
      <c r="CH2429" s="20"/>
      <c r="CI2429" s="21">
        <v>3.4474800000000001</v>
      </c>
      <c r="CJ2429" s="21">
        <v>2.8654500000000001</v>
      </c>
      <c r="CK2429" s="21">
        <v>-26.652999999999999</v>
      </c>
      <c r="CL2429" s="21">
        <v>0.37077599999999999</v>
      </c>
      <c r="CM2429" s="21">
        <v>3.3229500000000001</v>
      </c>
      <c r="CN2429" s="21">
        <v>0.34626099999999999</v>
      </c>
      <c r="CO2429" s="21"/>
      <c r="CP2429" s="20">
        <v>72.758499999999998</v>
      </c>
      <c r="CQ2429" s="20">
        <v>80.280799999999999</v>
      </c>
      <c r="CR2429" s="20">
        <v>10.733000000000001</v>
      </c>
      <c r="CS2429" s="20">
        <v>199.929</v>
      </c>
      <c r="CT2429" s="20"/>
      <c r="CU2429" s="22">
        <v>44315.160729166702</v>
      </c>
      <c r="CV2429" s="22"/>
    </row>
    <row r="2430" spans="1:100" s="17" customFormat="1" x14ac:dyDescent="0.25">
      <c r="A2430" s="17" t="s">
        <v>157</v>
      </c>
      <c r="B2430" s="17">
        <v>784</v>
      </c>
      <c r="C2430" s="17">
        <v>7</v>
      </c>
      <c r="E2430" s="18">
        <v>0.75597499999999995</v>
      </c>
      <c r="F2430" s="18">
        <v>0.258326</v>
      </c>
      <c r="G2430" s="18">
        <v>0</v>
      </c>
      <c r="H2430" s="18">
        <v>17.659700000000001</v>
      </c>
      <c r="I2430" s="18">
        <v>0.34162900000000002</v>
      </c>
      <c r="J2430" s="18">
        <v>37.184199999999997</v>
      </c>
      <c r="K2430" s="18">
        <v>43.461399999999998</v>
      </c>
      <c r="L2430" s="18">
        <v>0.33884700000000001</v>
      </c>
      <c r="M2430" s="18">
        <v>100</v>
      </c>
      <c r="N2430" s="18"/>
      <c r="O2430" s="18">
        <v>7.7089000000000005E-2</v>
      </c>
      <c r="P2430" s="18">
        <v>43.384300000000003</v>
      </c>
      <c r="Q2430" s="18">
        <f t="shared" si="275"/>
        <v>99.922910999999999</v>
      </c>
      <c r="R2430" s="18"/>
      <c r="S2430" s="18">
        <v>1.0190399999999999</v>
      </c>
      <c r="T2430" s="18">
        <v>0.42838100000000001</v>
      </c>
      <c r="U2430" s="18">
        <v>0</v>
      </c>
      <c r="V2430" s="18">
        <v>40.465499999999999</v>
      </c>
      <c r="W2430" s="18">
        <v>0.34162900000000002</v>
      </c>
      <c r="X2430" s="18">
        <v>52.028100000000002</v>
      </c>
      <c r="Y2430" s="18">
        <v>5.7173699999999998</v>
      </c>
      <c r="Z2430" s="18">
        <v>100</v>
      </c>
      <c r="AA2430" s="19"/>
      <c r="AB2430" s="18">
        <f>IF(Z2430="","",Z2430-O2430)</f>
        <v>99.922910999999999</v>
      </c>
      <c r="AC2430" s="18">
        <f t="shared" si="276"/>
        <v>94.205540999999997</v>
      </c>
      <c r="AD2430" s="18"/>
      <c r="AE2430" s="34">
        <f>IF(M2430="","",IF(M2430&gt;100,M2430, M2430+O2430))</f>
        <v>100.077089</v>
      </c>
      <c r="AF2430" s="37">
        <f>IF(AE2430="","",IF(AE2430="* * *", Y2430, AE2430-SUM(S2430:X2430)))</f>
        <v>5.7944390000000112</v>
      </c>
      <c r="AG2430" s="54"/>
      <c r="AH2430" s="33"/>
      <c r="AI2430" s="34">
        <f>IF(S2430="","",IF(AI$6=0, 0, S2430/AI$6))</f>
        <v>1.6441713911209195E-2</v>
      </c>
      <c r="AJ2430" s="34">
        <f>IF(T2430="","",IF(AJ$6=0, 0, T2430/AJ$6))</f>
        <v>1.0628509188709067E-2</v>
      </c>
      <c r="AK2430" s="34">
        <f>IF(U2430="","",IF(AK$6=0, 0, U2430/AK$6))</f>
        <v>0</v>
      </c>
      <c r="AL2430" s="34">
        <f>IF(V2430="","",IF(AL$6=0, 0, V2430/AL$6))</f>
        <v>0.28507969169926389</v>
      </c>
      <c r="AM2430" s="34">
        <f>IF(W2430="","",IF(AM$6=0, 0, W2430/AM$6))</f>
        <v>9.6365174957336076E-3</v>
      </c>
      <c r="AN2430" s="34">
        <f>IF(X2430="","",IF(AN$6=0, 0, X2430/AN$6))</f>
        <v>0.92779087475524891</v>
      </c>
      <c r="AO2430" s="34">
        <f>IF(Y2430="","",IF(AO$6=0, 0, Y2430/AO$6))</f>
        <v>0.33617004387802352</v>
      </c>
      <c r="AP2430" s="34"/>
      <c r="AQ2430" s="34">
        <f>IF(AI2430="","",AI2430*AI$4)</f>
        <v>3.288342782241839E-2</v>
      </c>
      <c r="AR2430" s="33">
        <f>IF(AJ2430="","",AJ2430*AJ$4)</f>
        <v>1.0628509188709067E-2</v>
      </c>
      <c r="AS2430" s="34">
        <f>IF(AK2430="","",AK2430*AK$4)</f>
        <v>0</v>
      </c>
      <c r="AT2430" s="34">
        <f>IF(AL2430="","",AL2430*AL$4)</f>
        <v>0.57015938339852779</v>
      </c>
      <c r="AU2430" s="34">
        <f>IF(AM2430="","",AM2430*AM$4)</f>
        <v>9.6365174957336076E-3</v>
      </c>
      <c r="AV2430" s="34">
        <f>IF(AN2430="","",AN2430*AN$4)</f>
        <v>0.92779087475524891</v>
      </c>
      <c r="AW2430" s="34">
        <f>IF(AO2430="","",AO2430*AO$4)</f>
        <v>0.33617004387802352</v>
      </c>
      <c r="AX2430" s="34"/>
      <c r="AY2430" s="34">
        <f>IF(AQ2430="","",AI2430*AI$5)</f>
        <v>1.6441713911209195E-2</v>
      </c>
      <c r="AZ2430" s="34">
        <f>IF(AR2430="","",AJ2430*AJ$5)</f>
        <v>1.0628509188709067E-2</v>
      </c>
      <c r="BA2430" s="34">
        <f>IF(AS2430="","",AK2430*AK$5)</f>
        <v>0</v>
      </c>
      <c r="BB2430" s="34">
        <f>IF(AT2430="","",AL2430*AL$5)</f>
        <v>1.4253984584963195</v>
      </c>
      <c r="BC2430" s="34">
        <f>IF(AU2430="","",AM2430*AM$5)</f>
        <v>0</v>
      </c>
      <c r="BD2430" s="34">
        <f>IF(AV2430="","",AN2430*AN$5)</f>
        <v>0.92779087475524891</v>
      </c>
      <c r="BE2430" s="34">
        <f>IF(AW2430="","",AO2430*AO$5)</f>
        <v>0.33617004387802352</v>
      </c>
      <c r="BF2430" s="34">
        <f>IF(BE2430="","",SUM(AY2430:BE2430))</f>
        <v>2.7164296002295103</v>
      </c>
      <c r="BG2430" s="34"/>
      <c r="BH2430" s="34">
        <f>IF(AT2430="","",3/AT2430)</f>
        <v>5.2616866219372058</v>
      </c>
      <c r="BI2430" s="34"/>
      <c r="BJ2430" s="34">
        <f>IF(AQ2430="","",AQ2430*$BH2430)</f>
        <v>0.17302229225665655</v>
      </c>
      <c r="BK2430" s="34">
        <f>IF(AR2430="","",AR2430*$BH2430)</f>
        <v>5.5923884609367161E-2</v>
      </c>
      <c r="BL2430" s="34">
        <f>IF(AS2430="","",AS2430*$BH2430)</f>
        <v>0</v>
      </c>
      <c r="BM2430" s="34">
        <f>IF(AT2430="","",AT2430*$BH2430)</f>
        <v>3</v>
      </c>
      <c r="BN2430" s="34">
        <f>IF(AU2430="","",AU2430*$BH2430)</f>
        <v>5.0704335189365346E-2</v>
      </c>
      <c r="BO2430" s="34">
        <f>IF(AV2430="","",AV2430*$BH2430)</f>
        <v>4.8817448336551106</v>
      </c>
      <c r="BP2430" s="34">
        <f t="shared" si="277"/>
        <v>14.293001286961847</v>
      </c>
      <c r="BQ2430" s="34">
        <f>IF(AW2430="","",AW2430*$BH2430)</f>
        <v>1.7688214225690397</v>
      </c>
      <c r="BR2430" s="34"/>
      <c r="BS2430" s="34">
        <f t="shared" si="278"/>
        <v>5.1106910105211343</v>
      </c>
      <c r="BT2430" s="34"/>
      <c r="BU2430" s="34">
        <f t="shared" si="279"/>
        <v>0.94929566481063465</v>
      </c>
      <c r="BV2430" s="34">
        <f t="shared" si="280"/>
        <v>0.94929566481063465</v>
      </c>
      <c r="BW2430" s="34">
        <f t="shared" si="281"/>
        <v>1</v>
      </c>
      <c r="BX2430" s="34"/>
      <c r="BY2430" s="34">
        <f>IF(BV2430="","",IF(BQ2430=0,0,((BV2430/BQ2430)*AF2430)))</f>
        <v>3.1097745383027675</v>
      </c>
      <c r="BZ2430" s="34">
        <f>IF(BY2430="","",SUM(S2430:X2430,BY2430))</f>
        <v>97.392424538302762</v>
      </c>
      <c r="CA2430" s="18"/>
      <c r="CB2430" s="20">
        <v>1.6299999999999999E-2</v>
      </c>
      <c r="CC2430" s="20">
        <v>1.026E-2</v>
      </c>
      <c r="CD2430" s="20">
        <v>4.7620000000000003E-2</v>
      </c>
      <c r="CE2430" s="20">
        <v>1.2978999999999999E-2</v>
      </c>
      <c r="CF2430" s="20">
        <v>8.0610000000000005E-3</v>
      </c>
      <c r="CG2430" s="20">
        <v>3.1872999999999999E-2</v>
      </c>
      <c r="CH2430" s="20"/>
      <c r="CI2430" s="21">
        <v>3.6756000000000002</v>
      </c>
      <c r="CJ2430" s="21">
        <v>2.92503</v>
      </c>
      <c r="CK2430" s="21">
        <v>-34.470999999999997</v>
      </c>
      <c r="CL2430" s="21">
        <v>0.37078800000000001</v>
      </c>
      <c r="CM2430" s="21">
        <v>3.05437</v>
      </c>
      <c r="CN2430" s="21">
        <v>0.346887</v>
      </c>
      <c r="CO2430" s="21"/>
      <c r="CP2430" s="20">
        <v>72.718900000000005</v>
      </c>
      <c r="CQ2430" s="20">
        <v>80.286100000000005</v>
      </c>
      <c r="CR2430" s="20">
        <v>10.7325</v>
      </c>
      <c r="CS2430" s="20">
        <v>239.87899999999999</v>
      </c>
      <c r="CT2430" s="20"/>
      <c r="CU2430" s="22">
        <v>44315.162523148101</v>
      </c>
      <c r="CV2430" s="22"/>
    </row>
    <row r="2431" spans="1:100" s="17" customFormat="1" x14ac:dyDescent="0.25">
      <c r="A2431" s="17" t="s">
        <v>157</v>
      </c>
      <c r="B2431" s="17">
        <v>785</v>
      </c>
      <c r="C2431" s="17">
        <v>8</v>
      </c>
      <c r="E2431" s="18">
        <v>0.74685199999999996</v>
      </c>
      <c r="F2431" s="18">
        <v>0.251355</v>
      </c>
      <c r="G2431" s="18">
        <v>0</v>
      </c>
      <c r="H2431" s="18">
        <v>17.7591</v>
      </c>
      <c r="I2431" s="18">
        <v>0.34756999999999999</v>
      </c>
      <c r="J2431" s="18">
        <v>37.601399999999998</v>
      </c>
      <c r="K2431" s="18">
        <v>43.001899999999999</v>
      </c>
      <c r="L2431" s="18">
        <v>0.29180899999999999</v>
      </c>
      <c r="M2431" s="18">
        <v>100</v>
      </c>
      <c r="N2431" s="18"/>
      <c r="O2431" s="18">
        <v>7.8428999999999999E-2</v>
      </c>
      <c r="P2431" s="18">
        <v>42.923499999999997</v>
      </c>
      <c r="Q2431" s="18">
        <f t="shared" si="275"/>
        <v>99.921571</v>
      </c>
      <c r="R2431" s="18"/>
      <c r="S2431" s="18">
        <v>1.00674</v>
      </c>
      <c r="T2431" s="18">
        <v>0.416823</v>
      </c>
      <c r="U2431" s="18">
        <v>0</v>
      </c>
      <c r="V2431" s="18">
        <v>40.693199999999997</v>
      </c>
      <c r="W2431" s="18">
        <v>0.34756999999999999</v>
      </c>
      <c r="X2431" s="18">
        <v>52.612000000000002</v>
      </c>
      <c r="Y2431" s="18">
        <v>4.9237000000000002</v>
      </c>
      <c r="Z2431" s="18">
        <v>100</v>
      </c>
      <c r="AA2431" s="19"/>
      <c r="AB2431" s="18">
        <f>IF(Z2431="","",Z2431-O2431)</f>
        <v>99.921571</v>
      </c>
      <c r="AC2431" s="18">
        <f t="shared" si="276"/>
        <v>94.997871000000004</v>
      </c>
      <c r="AD2431" s="18"/>
      <c r="AE2431" s="34">
        <f>IF(M2431="","",IF(M2431&gt;100,M2431, M2431+O2431))</f>
        <v>100.078429</v>
      </c>
      <c r="AF2431" s="37">
        <f>IF(AE2431="","",IF(AE2431="* * *", Y2431, AE2431-SUM(S2431:X2431)))</f>
        <v>5.0020959999999945</v>
      </c>
      <c r="AG2431" s="54"/>
      <c r="AH2431" s="33"/>
      <c r="AI2431" s="34">
        <f>IF(S2431="","",IF(AI$6=0, 0, S2431/AI$6))</f>
        <v>1.6243259403920105E-2</v>
      </c>
      <c r="AJ2431" s="34">
        <f>IF(T2431="","",IF(AJ$6=0, 0, T2431/AJ$6))</f>
        <v>1.034174504836881E-2</v>
      </c>
      <c r="AK2431" s="34">
        <f>IF(U2431="","",IF(AK$6=0, 0, U2431/AK$6))</f>
        <v>0</v>
      </c>
      <c r="AL2431" s="34">
        <f>IF(V2431="","",IF(AL$6=0, 0, V2431/AL$6))</f>
        <v>0.28668383957337695</v>
      </c>
      <c r="AM2431" s="34">
        <f>IF(W2431="","",IF(AM$6=0, 0, W2431/AM$6))</f>
        <v>9.8040985571837564E-3</v>
      </c>
      <c r="AN2431" s="34">
        <f>IF(X2431="","",IF(AN$6=0, 0, X2431/AN$6))</f>
        <v>0.93820326905313012</v>
      </c>
      <c r="AO2431" s="34">
        <f>IF(Y2431="","",IF(AO$6=0, 0, Y2431/AO$6))</f>
        <v>0.28950381819651771</v>
      </c>
      <c r="AP2431" s="34"/>
      <c r="AQ2431" s="34">
        <f>IF(AI2431="","",AI2431*AI$4)</f>
        <v>3.248651880784021E-2</v>
      </c>
      <c r="AR2431" s="33">
        <f>IF(AJ2431="","",AJ2431*AJ$4)</f>
        <v>1.034174504836881E-2</v>
      </c>
      <c r="AS2431" s="34">
        <f>IF(AK2431="","",AK2431*AK$4)</f>
        <v>0</v>
      </c>
      <c r="AT2431" s="34">
        <f>IF(AL2431="","",AL2431*AL$4)</f>
        <v>0.57336767914675391</v>
      </c>
      <c r="AU2431" s="34">
        <f>IF(AM2431="","",AM2431*AM$4)</f>
        <v>9.8040985571837564E-3</v>
      </c>
      <c r="AV2431" s="34">
        <f>IF(AN2431="","",AN2431*AN$4)</f>
        <v>0.93820326905313012</v>
      </c>
      <c r="AW2431" s="34">
        <f>IF(AO2431="","",AO2431*AO$4)</f>
        <v>0.28950381819651771</v>
      </c>
      <c r="AX2431" s="34"/>
      <c r="AY2431" s="34">
        <f>IF(AQ2431="","",AI2431*AI$5)</f>
        <v>1.6243259403920105E-2</v>
      </c>
      <c r="AZ2431" s="34">
        <f>IF(AR2431="","",AJ2431*AJ$5)</f>
        <v>1.034174504836881E-2</v>
      </c>
      <c r="BA2431" s="34">
        <f>IF(AS2431="","",AK2431*AK$5)</f>
        <v>0</v>
      </c>
      <c r="BB2431" s="34">
        <f>IF(AT2431="","",AL2431*AL$5)</f>
        <v>1.4334191978668849</v>
      </c>
      <c r="BC2431" s="34">
        <f>IF(AU2431="","",AM2431*AM$5)</f>
        <v>0</v>
      </c>
      <c r="BD2431" s="34">
        <f>IF(AV2431="","",AN2431*AN$5)</f>
        <v>0.93820326905313012</v>
      </c>
      <c r="BE2431" s="34">
        <f>IF(AW2431="","",AO2431*AO$5)</f>
        <v>0.28950381819651771</v>
      </c>
      <c r="BF2431" s="34">
        <f>IF(BE2431="","",SUM(AY2431:BE2431))</f>
        <v>2.6877112895688215</v>
      </c>
      <c r="BG2431" s="34"/>
      <c r="BH2431" s="34">
        <f>IF(AT2431="","",3/AT2431)</f>
        <v>5.2322446993600904</v>
      </c>
      <c r="BI2431" s="34"/>
      <c r="BJ2431" s="34">
        <f>IF(AQ2431="","",AQ2431*$BH2431)</f>
        <v>0.16997741583298381</v>
      </c>
      <c r="BK2431" s="34">
        <f>IF(AR2431="","",AR2431*$BH2431)</f>
        <v>5.4110540711461166E-2</v>
      </c>
      <c r="BL2431" s="34">
        <f>IF(AS2431="","",AS2431*$BH2431)</f>
        <v>0</v>
      </c>
      <c r="BM2431" s="34">
        <f>IF(AT2431="","",AT2431*$BH2431)</f>
        <v>3</v>
      </c>
      <c r="BN2431" s="34">
        <f>IF(AU2431="","",AU2431*$BH2431)</f>
        <v>5.1297442707828621E-2</v>
      </c>
      <c r="BO2431" s="34">
        <f>IF(AV2431="","",AV2431*$BH2431)</f>
        <v>4.9089090814255485</v>
      </c>
      <c r="BP2431" s="34">
        <f t="shared" si="277"/>
        <v>14.062763148256739</v>
      </c>
      <c r="BQ2431" s="34">
        <f>IF(AW2431="","",AW2431*$BH2431)</f>
        <v>1.5147548182032371</v>
      </c>
      <c r="BR2431" s="34"/>
      <c r="BS2431" s="34">
        <f t="shared" si="278"/>
        <v>5.1329970379699938</v>
      </c>
      <c r="BT2431" s="34"/>
      <c r="BU2431" s="34">
        <f t="shared" si="279"/>
        <v>0.94870255729217134</v>
      </c>
      <c r="BV2431" s="34">
        <f t="shared" si="280"/>
        <v>0.94870255729217134</v>
      </c>
      <c r="BW2431" s="34">
        <f t="shared" si="281"/>
        <v>1</v>
      </c>
      <c r="BX2431" s="34"/>
      <c r="BY2431" s="34">
        <f>IF(BV2431="","",IF(BQ2431=0,0,((BV2431/BQ2431)*AF2431)))</f>
        <v>3.132851079259102</v>
      </c>
      <c r="BZ2431" s="34">
        <f>IF(BY2431="","",SUM(S2431:X2431,BY2431))</f>
        <v>98.209184079259103</v>
      </c>
      <c r="CA2431" s="18"/>
      <c r="CB2431" s="20">
        <v>1.6414000000000002E-2</v>
      </c>
      <c r="CC2431" s="20">
        <v>9.9590000000000008E-3</v>
      </c>
      <c r="CD2431" s="20">
        <v>4.8093999999999998E-2</v>
      </c>
      <c r="CE2431" s="20">
        <v>1.2374E-2</v>
      </c>
      <c r="CF2431" s="20">
        <v>8.6739999999999994E-3</v>
      </c>
      <c r="CG2431" s="20">
        <v>3.1203999999999999E-2</v>
      </c>
      <c r="CH2431" s="20"/>
      <c r="CI2431" s="21">
        <v>3.7041900000000001</v>
      </c>
      <c r="CJ2431" s="21">
        <v>2.9451800000000001</v>
      </c>
      <c r="CK2431" s="21">
        <v>-18.152000000000001</v>
      </c>
      <c r="CL2431" s="21">
        <v>0.36938700000000002</v>
      </c>
      <c r="CM2431" s="21">
        <v>3.06148</v>
      </c>
      <c r="CN2431" s="21">
        <v>0.34467700000000001</v>
      </c>
      <c r="CO2431" s="21"/>
      <c r="CP2431" s="20">
        <v>72.679400000000001</v>
      </c>
      <c r="CQ2431" s="20">
        <v>80.291600000000003</v>
      </c>
      <c r="CR2431" s="20">
        <v>10.7325</v>
      </c>
      <c r="CS2431" s="20">
        <v>279.76499999999999</v>
      </c>
      <c r="CT2431" s="20"/>
      <c r="CU2431" s="22">
        <v>44315.164305555598</v>
      </c>
      <c r="CV2431" s="22"/>
    </row>
    <row r="2432" spans="1:100" s="17" customFormat="1" x14ac:dyDescent="0.25">
      <c r="A2432" s="17" t="s">
        <v>157</v>
      </c>
      <c r="B2432" s="17">
        <v>786</v>
      </c>
      <c r="C2432" s="17">
        <v>9</v>
      </c>
      <c r="E2432" s="18">
        <v>0.70231399999999999</v>
      </c>
      <c r="F2432" s="18">
        <v>0.23393</v>
      </c>
      <c r="G2432" s="18">
        <v>0</v>
      </c>
      <c r="H2432" s="18">
        <v>17.6647</v>
      </c>
      <c r="I2432" s="18">
        <v>0.33776200000000001</v>
      </c>
      <c r="J2432" s="18">
        <v>37.551900000000003</v>
      </c>
      <c r="K2432" s="18">
        <v>43.194899999999997</v>
      </c>
      <c r="L2432" s="18">
        <v>0.31458399999999997</v>
      </c>
      <c r="M2432" s="18">
        <v>100</v>
      </c>
      <c r="N2432" s="18"/>
      <c r="O2432" s="18">
        <v>7.6216000000000006E-2</v>
      </c>
      <c r="P2432" s="18">
        <v>43.118600000000001</v>
      </c>
      <c r="Q2432" s="18">
        <f t="shared" si="275"/>
        <v>99.923783999999998</v>
      </c>
      <c r="R2432" s="18"/>
      <c r="S2432" s="18">
        <v>0.94670399999999999</v>
      </c>
      <c r="T2432" s="18">
        <v>0.38792700000000002</v>
      </c>
      <c r="U2432" s="18">
        <v>0</v>
      </c>
      <c r="V2432" s="18">
        <v>40.476999999999997</v>
      </c>
      <c r="W2432" s="18">
        <v>0.33776200000000001</v>
      </c>
      <c r="X2432" s="18">
        <v>52.5426</v>
      </c>
      <c r="Y2432" s="18">
        <v>5.3079900000000002</v>
      </c>
      <c r="Z2432" s="18">
        <v>100</v>
      </c>
      <c r="AA2432" s="19"/>
      <c r="AB2432" s="18">
        <f>IF(Z2432="","",Z2432-O2432)</f>
        <v>99.923783999999998</v>
      </c>
      <c r="AC2432" s="18">
        <f t="shared" si="276"/>
        <v>94.615793999999994</v>
      </c>
      <c r="AD2432" s="18"/>
      <c r="AE2432" s="34">
        <f>IF(M2432="","",IF(M2432&gt;100,M2432, M2432+O2432))</f>
        <v>100.076216</v>
      </c>
      <c r="AF2432" s="37">
        <f>IF(AE2432="","",IF(AE2432="* * *", Y2432, AE2432-SUM(S2432:X2432)))</f>
        <v>5.3842230000000058</v>
      </c>
      <c r="AG2432" s="54"/>
      <c r="AH2432" s="33"/>
      <c r="AI2432" s="34">
        <f>IF(S2432="","",IF(AI$6=0, 0, S2432/AI$6))</f>
        <v>1.5274607794195899E-2</v>
      </c>
      <c r="AJ2432" s="34">
        <f>IF(T2432="","",IF(AJ$6=0, 0, T2432/AJ$6))</f>
        <v>9.6248098866390953E-3</v>
      </c>
      <c r="AK2432" s="34">
        <f>IF(U2432="","",IF(AK$6=0, 0, U2432/AK$6))</f>
        <v>0</v>
      </c>
      <c r="AL2432" s="34">
        <f>IF(V2432="","",IF(AL$6=0, 0, V2432/AL$6))</f>
        <v>0.28516070926866349</v>
      </c>
      <c r="AM2432" s="34">
        <f>IF(W2432="","",IF(AM$6=0, 0, W2432/AM$6))</f>
        <v>9.527438895392296E-3</v>
      </c>
      <c r="AN2432" s="34">
        <f>IF(X2432="","",IF(AN$6=0, 0, X2432/AN$6))</f>
        <v>0.93696569384457906</v>
      </c>
      <c r="AO2432" s="34">
        <f>IF(Y2432="","",IF(AO$6=0, 0, Y2432/AO$6))</f>
        <v>0.31209930985822326</v>
      </c>
      <c r="AP2432" s="34"/>
      <c r="AQ2432" s="34">
        <f>IF(AI2432="","",AI2432*AI$4)</f>
        <v>3.0549215588391798E-2</v>
      </c>
      <c r="AR2432" s="33">
        <f>IF(AJ2432="","",AJ2432*AJ$4)</f>
        <v>9.6248098866390953E-3</v>
      </c>
      <c r="AS2432" s="34">
        <f>IF(AK2432="","",AK2432*AK$4)</f>
        <v>0</v>
      </c>
      <c r="AT2432" s="34">
        <f>IF(AL2432="","",AL2432*AL$4)</f>
        <v>0.57032141853732699</v>
      </c>
      <c r="AU2432" s="34">
        <f>IF(AM2432="","",AM2432*AM$4)</f>
        <v>9.527438895392296E-3</v>
      </c>
      <c r="AV2432" s="34">
        <f>IF(AN2432="","",AN2432*AN$4)</f>
        <v>0.93696569384457906</v>
      </c>
      <c r="AW2432" s="34">
        <f>IF(AO2432="","",AO2432*AO$4)</f>
        <v>0.31209930985822326</v>
      </c>
      <c r="AX2432" s="34"/>
      <c r="AY2432" s="34">
        <f>IF(AQ2432="","",AI2432*AI$5)</f>
        <v>1.5274607794195899E-2</v>
      </c>
      <c r="AZ2432" s="34">
        <f>IF(AR2432="","",AJ2432*AJ$5)</f>
        <v>9.6248098866390953E-3</v>
      </c>
      <c r="BA2432" s="34">
        <f>IF(AS2432="","",AK2432*AK$5)</f>
        <v>0</v>
      </c>
      <c r="BB2432" s="34">
        <f>IF(AT2432="","",AL2432*AL$5)</f>
        <v>1.4258035463433174</v>
      </c>
      <c r="BC2432" s="34">
        <f>IF(AU2432="","",AM2432*AM$5)</f>
        <v>0</v>
      </c>
      <c r="BD2432" s="34">
        <f>IF(AV2432="","",AN2432*AN$5)</f>
        <v>0.93696569384457906</v>
      </c>
      <c r="BE2432" s="34">
        <f>IF(AW2432="","",AO2432*AO$5)</f>
        <v>0.31209930985822326</v>
      </c>
      <c r="BF2432" s="34">
        <f>IF(BE2432="","",SUM(AY2432:BE2432))</f>
        <v>2.699767967726955</v>
      </c>
      <c r="BG2432" s="34"/>
      <c r="BH2432" s="34">
        <f>IF(AT2432="","",3/AT2432)</f>
        <v>5.2601917138127838</v>
      </c>
      <c r="BI2432" s="34"/>
      <c r="BJ2432" s="34">
        <f>IF(AQ2432="","",AQ2432*$BH2432)</f>
        <v>0.16069473070153886</v>
      </c>
      <c r="BK2432" s="34">
        <f>IF(AR2432="","",AR2432*$BH2432)</f>
        <v>5.0628345212722331E-2</v>
      </c>
      <c r="BL2432" s="34">
        <f>IF(AS2432="","",AS2432*$BH2432)</f>
        <v>0</v>
      </c>
      <c r="BM2432" s="34">
        <f>IF(AT2432="","",AT2432*$BH2432)</f>
        <v>3</v>
      </c>
      <c r="BN2432" s="34">
        <f>IF(AU2432="","",AU2432*$BH2432)</f>
        <v>5.0116155131400178E-2</v>
      </c>
      <c r="BO2432" s="34">
        <f>IF(AV2432="","",AV2432*$BH2432)</f>
        <v>4.9286191788881002</v>
      </c>
      <c r="BP2432" s="34">
        <f t="shared" si="277"/>
        <v>14.201297093054508</v>
      </c>
      <c r="BQ2432" s="34">
        <f>IF(AW2432="","",AW2432*$BH2432)</f>
        <v>1.6417022036029145</v>
      </c>
      <c r="BR2432" s="34"/>
      <c r="BS2432" s="34">
        <f t="shared" si="278"/>
        <v>5.139942254802361</v>
      </c>
      <c r="BT2432" s="34"/>
      <c r="BU2432" s="34">
        <f t="shared" si="279"/>
        <v>0.94988384486859978</v>
      </c>
      <c r="BV2432" s="34">
        <f t="shared" si="280"/>
        <v>0.94988384486859978</v>
      </c>
      <c r="BW2432" s="34">
        <f t="shared" si="281"/>
        <v>1</v>
      </c>
      <c r="BX2432" s="34"/>
      <c r="BY2432" s="34">
        <f>IF(BV2432="","",IF(BQ2432=0,0,((BV2432/BQ2432)*AF2432)))</f>
        <v>3.1152948650771202</v>
      </c>
      <c r="BZ2432" s="34">
        <f>IF(BY2432="","",SUM(S2432:X2432,BY2432))</f>
        <v>97.807287865077114</v>
      </c>
      <c r="CA2432" s="18"/>
      <c r="CB2432" s="20">
        <v>1.6292999999999998E-2</v>
      </c>
      <c r="CC2432" s="20">
        <v>1.0134000000000001E-2</v>
      </c>
      <c r="CD2432" s="20">
        <v>4.8068E-2</v>
      </c>
      <c r="CE2432" s="20">
        <v>1.3263E-2</v>
      </c>
      <c r="CF2432" s="20">
        <v>8.5850000000000006E-3</v>
      </c>
      <c r="CG2432" s="20">
        <v>3.0662999999999999E-2</v>
      </c>
      <c r="CH2432" s="20"/>
      <c r="CI2432" s="21">
        <v>3.8353899999999999</v>
      </c>
      <c r="CJ2432" s="21">
        <v>3.1212900000000001</v>
      </c>
      <c r="CK2432" s="21">
        <v>-24.553999999999998</v>
      </c>
      <c r="CL2432" s="21">
        <v>0.370618</v>
      </c>
      <c r="CM2432" s="21">
        <v>3.1075900000000001</v>
      </c>
      <c r="CN2432" s="21">
        <v>0.34483900000000001</v>
      </c>
      <c r="CO2432" s="21"/>
      <c r="CP2432" s="20">
        <v>72.639899999999997</v>
      </c>
      <c r="CQ2432" s="20">
        <v>80.296999999999997</v>
      </c>
      <c r="CR2432" s="20">
        <v>10.731999999999999</v>
      </c>
      <c r="CS2432" s="20">
        <v>319.62900000000002</v>
      </c>
      <c r="CT2432" s="20"/>
      <c r="CU2432" s="22">
        <v>44315.166099536997</v>
      </c>
      <c r="CV2432" s="22"/>
    </row>
    <row r="2433" spans="1:100" s="17" customFormat="1" x14ac:dyDescent="0.25">
      <c r="A2433" s="17" t="s">
        <v>157</v>
      </c>
      <c r="B2433" s="17">
        <v>787</v>
      </c>
      <c r="C2433" s="17">
        <v>10</v>
      </c>
      <c r="E2433" s="18">
        <v>0.71184400000000003</v>
      </c>
      <c r="F2433" s="18">
        <v>0.23946400000000001</v>
      </c>
      <c r="G2433" s="18">
        <v>0</v>
      </c>
      <c r="H2433" s="18">
        <v>17.8309</v>
      </c>
      <c r="I2433" s="18">
        <v>0.34989399999999998</v>
      </c>
      <c r="J2433" s="18">
        <v>37.488700000000001</v>
      </c>
      <c r="K2433" s="18">
        <v>43.084000000000003</v>
      </c>
      <c r="L2433" s="18">
        <v>0.29522999999999999</v>
      </c>
      <c r="M2433" s="18">
        <v>100</v>
      </c>
      <c r="N2433" s="18"/>
      <c r="O2433" s="18">
        <v>7.8953999999999996E-2</v>
      </c>
      <c r="P2433" s="18">
        <v>43.005000000000003</v>
      </c>
      <c r="Q2433" s="18">
        <f t="shared" si="275"/>
        <v>99.921046000000004</v>
      </c>
      <c r="R2433" s="18"/>
      <c r="S2433" s="18">
        <v>0.95955000000000001</v>
      </c>
      <c r="T2433" s="18">
        <v>0.39710299999999998</v>
      </c>
      <c r="U2433" s="18">
        <v>0</v>
      </c>
      <c r="V2433" s="18">
        <v>40.857799999999997</v>
      </c>
      <c r="W2433" s="18">
        <v>0.34989399999999998</v>
      </c>
      <c r="X2433" s="18">
        <v>52.454300000000003</v>
      </c>
      <c r="Y2433" s="18">
        <v>4.98142</v>
      </c>
      <c r="Z2433" s="18">
        <v>100</v>
      </c>
      <c r="AA2433" s="19"/>
      <c r="AB2433" s="18">
        <f>IF(Z2433="","",Z2433-O2433)</f>
        <v>99.921046000000004</v>
      </c>
      <c r="AC2433" s="18">
        <f t="shared" si="276"/>
        <v>94.939626000000004</v>
      </c>
      <c r="AD2433" s="18"/>
      <c r="AE2433" s="34">
        <f>IF(M2433="","",IF(M2433&gt;100,M2433, M2433+O2433))</f>
        <v>100.078954</v>
      </c>
      <c r="AF2433" s="37">
        <f>IF(AE2433="","",IF(AE2433="* * *", Y2433, AE2433-SUM(S2433:X2433)))</f>
        <v>5.0603069999999946</v>
      </c>
      <c r="AG2433" s="54"/>
      <c r="AH2433" s="33"/>
      <c r="AI2433" s="34">
        <f>IF(S2433="","",IF(AI$6=0, 0, S2433/AI$6))</f>
        <v>1.5481871745467089E-2</v>
      </c>
      <c r="AJ2433" s="34">
        <f>IF(T2433="","",IF(AJ$6=0, 0, T2433/AJ$6))</f>
        <v>9.8524745130244718E-3</v>
      </c>
      <c r="AK2433" s="34">
        <f>IF(U2433="","",IF(AK$6=0, 0, U2433/AK$6))</f>
        <v>0</v>
      </c>
      <c r="AL2433" s="34">
        <f>IF(V2433="","",IF(AL$6=0, 0, V2433/AL$6))</f>
        <v>0.28784344756669716</v>
      </c>
      <c r="AM2433" s="34">
        <f>IF(W2433="","",IF(AM$6=0, 0, W2433/AM$6))</f>
        <v>9.8696529060829565E-3</v>
      </c>
      <c r="AN2433" s="34">
        <f>IF(X2433="","",IF(AN$6=0, 0, X2433/AN$6))</f>
        <v>0.93539108446539965</v>
      </c>
      <c r="AO2433" s="34">
        <f>IF(Y2433="","",IF(AO$6=0, 0, Y2433/AO$6))</f>
        <v>0.29289763999441421</v>
      </c>
      <c r="AP2433" s="34"/>
      <c r="AQ2433" s="34">
        <f>IF(AI2433="","",AI2433*AI$4)</f>
        <v>3.0963743490934177E-2</v>
      </c>
      <c r="AR2433" s="33">
        <f>IF(AJ2433="","",AJ2433*AJ$4)</f>
        <v>9.8524745130244718E-3</v>
      </c>
      <c r="AS2433" s="34">
        <f>IF(AK2433="","",AK2433*AK$4)</f>
        <v>0</v>
      </c>
      <c r="AT2433" s="34">
        <f>IF(AL2433="","",AL2433*AL$4)</f>
        <v>0.57568689513339433</v>
      </c>
      <c r="AU2433" s="34">
        <f>IF(AM2433="","",AM2433*AM$4)</f>
        <v>9.8696529060829565E-3</v>
      </c>
      <c r="AV2433" s="34">
        <f>IF(AN2433="","",AN2433*AN$4)</f>
        <v>0.93539108446539965</v>
      </c>
      <c r="AW2433" s="34">
        <f>IF(AO2433="","",AO2433*AO$4)</f>
        <v>0.29289763999441421</v>
      </c>
      <c r="AX2433" s="34"/>
      <c r="AY2433" s="34">
        <f>IF(AQ2433="","",AI2433*AI$5)</f>
        <v>1.5481871745467089E-2</v>
      </c>
      <c r="AZ2433" s="34">
        <f>IF(AR2433="","",AJ2433*AJ$5)</f>
        <v>9.8524745130244718E-3</v>
      </c>
      <c r="BA2433" s="34">
        <f>IF(AS2433="","",AK2433*AK$5)</f>
        <v>0</v>
      </c>
      <c r="BB2433" s="34">
        <f>IF(AT2433="","",AL2433*AL$5)</f>
        <v>1.4392172378334858</v>
      </c>
      <c r="BC2433" s="34">
        <f>IF(AU2433="","",AM2433*AM$5)</f>
        <v>0</v>
      </c>
      <c r="BD2433" s="34">
        <f>IF(AV2433="","",AN2433*AN$5)</f>
        <v>0.93539108446539965</v>
      </c>
      <c r="BE2433" s="34">
        <f>IF(AW2433="","",AO2433*AO$5)</f>
        <v>0.29289763999441421</v>
      </c>
      <c r="BF2433" s="34">
        <f>IF(BE2433="","",SUM(AY2433:BE2433))</f>
        <v>2.6928403085517911</v>
      </c>
      <c r="BG2433" s="34"/>
      <c r="BH2433" s="34">
        <f>IF(AT2433="","",3/AT2433)</f>
        <v>5.211166044182507</v>
      </c>
      <c r="BI2433" s="34"/>
      <c r="BJ2433" s="34">
        <f>IF(AQ2433="","",AQ2433*$BH2433)</f>
        <v>0.16135720868073331</v>
      </c>
      <c r="BK2433" s="34">
        <f>IF(AR2433="","",AR2433*$BH2433)</f>
        <v>5.1342880633446705E-2</v>
      </c>
      <c r="BL2433" s="34">
        <f>IF(AS2433="","",AS2433*$BH2433)</f>
        <v>0</v>
      </c>
      <c r="BM2433" s="34">
        <f>IF(AT2433="","",AT2433*$BH2433)</f>
        <v>3.0000000000000004</v>
      </c>
      <c r="BN2433" s="34">
        <f>IF(AU2433="","",AU2433*$BH2433)</f>
        <v>5.1432400092046707E-2</v>
      </c>
      <c r="BO2433" s="34">
        <f>IF(AV2433="","",AV2433*$BH2433)</f>
        <v>4.8744782573971417</v>
      </c>
      <c r="BP2433" s="34">
        <f t="shared" si="277"/>
        <v>14.032837978331038</v>
      </c>
      <c r="BQ2433" s="34">
        <f>IF(AW2433="","",AW2433*$BH2433)</f>
        <v>1.5263382359600834</v>
      </c>
      <c r="BR2433" s="34"/>
      <c r="BS2433" s="34">
        <f t="shared" si="278"/>
        <v>5.0871783467113216</v>
      </c>
      <c r="BT2433" s="34"/>
      <c r="BU2433" s="34">
        <f t="shared" si="279"/>
        <v>0.94856759990795325</v>
      </c>
      <c r="BV2433" s="34">
        <f t="shared" si="280"/>
        <v>0.94856759990795325</v>
      </c>
      <c r="BW2433" s="34">
        <f t="shared" si="281"/>
        <v>1</v>
      </c>
      <c r="BX2433" s="34"/>
      <c r="BY2433" s="34">
        <f>IF(BV2433="","",IF(BQ2433=0,0,((BV2433/BQ2433)*AF2433)))</f>
        <v>3.1448096841838793</v>
      </c>
      <c r="BZ2433" s="34">
        <f>IF(BY2433="","",SUM(S2433:X2433,BY2433))</f>
        <v>98.163456684183885</v>
      </c>
      <c r="CA2433" s="18"/>
      <c r="CB2433" s="20">
        <v>1.5948E-2</v>
      </c>
      <c r="CC2433" s="20">
        <v>9.9019999999999993E-3</v>
      </c>
      <c r="CD2433" s="20">
        <v>4.7985E-2</v>
      </c>
      <c r="CE2433" s="20">
        <v>1.2337000000000001E-2</v>
      </c>
      <c r="CF2433" s="20">
        <v>8.4650000000000003E-3</v>
      </c>
      <c r="CG2433" s="20">
        <v>3.0081E-2</v>
      </c>
      <c r="CH2433" s="20"/>
      <c r="CI2433" s="21">
        <v>3.79142</v>
      </c>
      <c r="CJ2433" s="21">
        <v>3.0397799999999999</v>
      </c>
      <c r="CK2433" s="21">
        <v>-20.608000000000001</v>
      </c>
      <c r="CL2433" s="21">
        <v>0.36861300000000002</v>
      </c>
      <c r="CM2433" s="21">
        <v>3.0365099999999998</v>
      </c>
      <c r="CN2433" s="21">
        <v>0.34507599999999999</v>
      </c>
      <c r="CO2433" s="21"/>
      <c r="CP2433" s="20">
        <v>72.600399999999993</v>
      </c>
      <c r="CQ2433" s="20">
        <v>80.302300000000002</v>
      </c>
      <c r="CR2433" s="20">
        <v>10.731999999999999</v>
      </c>
      <c r="CS2433" s="20">
        <v>359.48099999999999</v>
      </c>
      <c r="CT2433" s="20"/>
      <c r="CU2433" s="22">
        <v>44315.167905092603</v>
      </c>
      <c r="CV2433" s="22"/>
    </row>
    <row r="2434" spans="1:100" s="17" customFormat="1" x14ac:dyDescent="0.25">
      <c r="A2434" s="17" t="s">
        <v>157</v>
      </c>
      <c r="B2434" s="17">
        <v>788</v>
      </c>
      <c r="C2434" s="17">
        <v>11</v>
      </c>
      <c r="E2434" s="18">
        <v>0.69844899999999999</v>
      </c>
      <c r="F2434" s="18">
        <v>0.22591900000000001</v>
      </c>
      <c r="G2434" s="18">
        <v>0</v>
      </c>
      <c r="H2434" s="18">
        <v>17.752199999999998</v>
      </c>
      <c r="I2434" s="18">
        <v>0.36616199999999999</v>
      </c>
      <c r="J2434" s="18">
        <v>37.681399999999996</v>
      </c>
      <c r="K2434" s="18">
        <v>42.984499999999997</v>
      </c>
      <c r="L2434" s="18">
        <v>0.29137200000000002</v>
      </c>
      <c r="M2434" s="18">
        <v>100</v>
      </c>
      <c r="N2434" s="18"/>
      <c r="O2434" s="18">
        <v>8.2625000000000004E-2</v>
      </c>
      <c r="P2434" s="18">
        <v>42.901899999999998</v>
      </c>
      <c r="Q2434" s="18">
        <f t="shared" si="275"/>
        <v>99.917375000000007</v>
      </c>
      <c r="R2434" s="18"/>
      <c r="S2434" s="18">
        <v>0.94149400000000005</v>
      </c>
      <c r="T2434" s="18">
        <v>0.37464199999999998</v>
      </c>
      <c r="U2434" s="18">
        <v>0</v>
      </c>
      <c r="V2434" s="18">
        <v>40.677500000000002</v>
      </c>
      <c r="W2434" s="18">
        <v>0.36616199999999999</v>
      </c>
      <c r="X2434" s="18">
        <v>52.7239</v>
      </c>
      <c r="Y2434" s="18">
        <v>4.9163199999999998</v>
      </c>
      <c r="Z2434" s="18">
        <v>100</v>
      </c>
      <c r="AA2434" s="19"/>
      <c r="AB2434" s="18">
        <f>IF(Z2434="","",Z2434-O2434)</f>
        <v>99.917375000000007</v>
      </c>
      <c r="AC2434" s="18">
        <f t="shared" si="276"/>
        <v>95.001055000000008</v>
      </c>
      <c r="AD2434" s="18"/>
      <c r="AE2434" s="34">
        <f>IF(M2434="","",IF(M2434&gt;100,M2434, M2434+O2434))</f>
        <v>100.08262499999999</v>
      </c>
      <c r="AF2434" s="37">
        <f>IF(AE2434="","",IF(AE2434="* * *", Y2434, AE2434-SUM(S2434:X2434)))</f>
        <v>4.9989269999999948</v>
      </c>
      <c r="AG2434" s="54"/>
      <c r="AH2434" s="33"/>
      <c r="AI2434" s="34">
        <f>IF(S2434="","",IF(AI$6=0, 0, S2434/AI$6))</f>
        <v>1.5190546982571822E-2</v>
      </c>
      <c r="AJ2434" s="34">
        <f>IF(T2434="","",IF(AJ$6=0, 0, T2434/AJ$6))</f>
        <v>9.2951973581375958E-3</v>
      </c>
      <c r="AK2434" s="34">
        <f>IF(U2434="","",IF(AK$6=0, 0, U2434/AK$6))</f>
        <v>0</v>
      </c>
      <c r="AL2434" s="34">
        <f>IF(V2434="","",IF(AL$6=0, 0, V2434/AL$6))</f>
        <v>0.28657323297863135</v>
      </c>
      <c r="AM2434" s="34">
        <f>IF(W2434="","",IF(AM$6=0, 0, W2434/AM$6))</f>
        <v>1.0328533348377359E-2</v>
      </c>
      <c r="AN2434" s="34">
        <f>IF(X2434="","",IF(AN$6=0, 0, X2434/AN$6))</f>
        <v>0.94019872533320015</v>
      </c>
      <c r="AO2434" s="34">
        <f>IF(Y2434="","",IF(AO$6=0, 0, Y2434/AO$6))</f>
        <v>0.28906988879824191</v>
      </c>
      <c r="AP2434" s="34"/>
      <c r="AQ2434" s="34">
        <f>IF(AI2434="","",AI2434*AI$4)</f>
        <v>3.0381093965143643E-2</v>
      </c>
      <c r="AR2434" s="33">
        <f>IF(AJ2434="","",AJ2434*AJ$4)</f>
        <v>9.2951973581375958E-3</v>
      </c>
      <c r="AS2434" s="34">
        <f>IF(AK2434="","",AK2434*AK$4)</f>
        <v>0</v>
      </c>
      <c r="AT2434" s="34">
        <f>IF(AL2434="","",AL2434*AL$4)</f>
        <v>0.57314646595726271</v>
      </c>
      <c r="AU2434" s="34">
        <f>IF(AM2434="","",AM2434*AM$4)</f>
        <v>1.0328533348377359E-2</v>
      </c>
      <c r="AV2434" s="34">
        <f>IF(AN2434="","",AN2434*AN$4)</f>
        <v>0.94019872533320015</v>
      </c>
      <c r="AW2434" s="34">
        <f>IF(AO2434="","",AO2434*AO$4)</f>
        <v>0.28906988879824191</v>
      </c>
      <c r="AX2434" s="34"/>
      <c r="AY2434" s="34">
        <f>IF(AQ2434="","",AI2434*AI$5)</f>
        <v>1.5190546982571822E-2</v>
      </c>
      <c r="AZ2434" s="34">
        <f>IF(AR2434="","",AJ2434*AJ$5)</f>
        <v>9.2951973581375958E-3</v>
      </c>
      <c r="BA2434" s="34">
        <f>IF(AS2434="","",AK2434*AK$5)</f>
        <v>0</v>
      </c>
      <c r="BB2434" s="34">
        <f>IF(AT2434="","",AL2434*AL$5)</f>
        <v>1.4328661648931567</v>
      </c>
      <c r="BC2434" s="34">
        <f>IF(AU2434="","",AM2434*AM$5)</f>
        <v>0</v>
      </c>
      <c r="BD2434" s="34">
        <f>IF(AV2434="","",AN2434*AN$5)</f>
        <v>0.94019872533320015</v>
      </c>
      <c r="BE2434" s="34">
        <f>IF(AW2434="","",AO2434*AO$5)</f>
        <v>0.28906988879824191</v>
      </c>
      <c r="BF2434" s="34">
        <f>IF(BE2434="","",SUM(AY2434:BE2434))</f>
        <v>2.686620523365308</v>
      </c>
      <c r="BG2434" s="34"/>
      <c r="BH2434" s="34">
        <f>IF(AT2434="","",3/AT2434)</f>
        <v>5.2342641509433969</v>
      </c>
      <c r="BI2434" s="34"/>
      <c r="BJ2434" s="34">
        <f>IF(AQ2434="","",AQ2434*$BH2434)</f>
        <v>0.15902267100819414</v>
      </c>
      <c r="BK2434" s="34">
        <f>IF(AR2434="","",AR2434*$BH2434)</f>
        <v>4.865351830764339E-2</v>
      </c>
      <c r="BL2434" s="34">
        <f>IF(AS2434="","",AS2434*$BH2434)</f>
        <v>0</v>
      </c>
      <c r="BM2434" s="34">
        <f>IF(AT2434="","",AT2434*$BH2434)</f>
        <v>3.0000000000000004</v>
      </c>
      <c r="BN2434" s="34">
        <f>IF(AU2434="","",AU2434*$BH2434)</f>
        <v>5.4062271837234978E-2</v>
      </c>
      <c r="BO2434" s="34">
        <f>IF(AV2434="","",AV2434*$BH2434)</f>
        <v>4.9212484827742466</v>
      </c>
      <c r="BP2434" s="34">
        <f t="shared" si="277"/>
        <v>14.062481492639819</v>
      </c>
      <c r="BQ2434" s="34">
        <f>IF(AW2434="","",AW2434*$BH2434)</f>
        <v>1.5130681560538319</v>
      </c>
      <c r="BR2434" s="34"/>
      <c r="BS2434" s="34">
        <f t="shared" si="278"/>
        <v>5.1289246720900845</v>
      </c>
      <c r="BT2434" s="34"/>
      <c r="BU2434" s="34">
        <f t="shared" si="279"/>
        <v>0.945937728162765</v>
      </c>
      <c r="BV2434" s="34">
        <f t="shared" si="280"/>
        <v>0.945937728162765</v>
      </c>
      <c r="BW2434" s="34">
        <f t="shared" si="281"/>
        <v>1</v>
      </c>
      <c r="BX2434" s="34"/>
      <c r="BY2434" s="34">
        <f>IF(BV2434="","",IF(BQ2434=0,0,((BV2434/BQ2434)*AF2434)))</f>
        <v>3.1252218419321918</v>
      </c>
      <c r="BZ2434" s="34">
        <f>IF(BY2434="","",SUM(S2434:X2434,BY2434))</f>
        <v>98.208919841932186</v>
      </c>
      <c r="CA2434" s="18"/>
      <c r="CB2434" s="20">
        <v>1.6631E-2</v>
      </c>
      <c r="CC2434" s="20">
        <v>1.0042000000000001E-2</v>
      </c>
      <c r="CD2434" s="20">
        <v>4.7820000000000001E-2</v>
      </c>
      <c r="CE2434" s="20">
        <v>1.2505E-2</v>
      </c>
      <c r="CF2434" s="20">
        <v>9.0849999999999993E-3</v>
      </c>
      <c r="CG2434" s="20">
        <v>3.1805E-2</v>
      </c>
      <c r="CH2434" s="20"/>
      <c r="CI2434" s="21">
        <v>3.8602799999999999</v>
      </c>
      <c r="CJ2434" s="21">
        <v>3.18723</v>
      </c>
      <c r="CK2434" s="21">
        <v>-19.468</v>
      </c>
      <c r="CL2434" s="21">
        <v>0.36944100000000002</v>
      </c>
      <c r="CM2434" s="21">
        <v>2.9938099999999999</v>
      </c>
      <c r="CN2434" s="21">
        <v>0.34438299999999999</v>
      </c>
      <c r="CO2434" s="21"/>
      <c r="CP2434" s="20">
        <v>72.5608</v>
      </c>
      <c r="CQ2434" s="20">
        <v>80.3078</v>
      </c>
      <c r="CR2434" s="20">
        <v>10.7315</v>
      </c>
      <c r="CS2434" s="20">
        <v>399.46600000000001</v>
      </c>
      <c r="CT2434" s="20"/>
      <c r="CU2434" s="22">
        <v>44315.169687499998</v>
      </c>
      <c r="CV2434" s="22"/>
    </row>
    <row r="2435" spans="1:100" s="17" customFormat="1" x14ac:dyDescent="0.25">
      <c r="A2435" s="17" t="s">
        <v>157</v>
      </c>
      <c r="B2435" s="17">
        <v>789</v>
      </c>
      <c r="C2435" s="17">
        <v>12</v>
      </c>
      <c r="E2435" s="18">
        <v>0.70421800000000001</v>
      </c>
      <c r="F2435" s="18">
        <v>0.23600699999999999</v>
      </c>
      <c r="G2435" s="18">
        <v>0</v>
      </c>
      <c r="H2435" s="18">
        <v>17.849299999999999</v>
      </c>
      <c r="I2435" s="18">
        <v>0.37052000000000002</v>
      </c>
      <c r="J2435" s="18">
        <v>37.670999999999999</v>
      </c>
      <c r="K2435" s="18">
        <v>42.891599999999997</v>
      </c>
      <c r="L2435" s="18">
        <v>0.277339</v>
      </c>
      <c r="M2435" s="18">
        <v>100</v>
      </c>
      <c r="N2435" s="18"/>
      <c r="O2435" s="18">
        <v>8.3608000000000002E-2</v>
      </c>
      <c r="P2435" s="18">
        <v>42.808</v>
      </c>
      <c r="Q2435" s="18">
        <f t="shared" si="275"/>
        <v>99.916392000000002</v>
      </c>
      <c r="R2435" s="18"/>
      <c r="S2435" s="18">
        <v>0.94926999999999995</v>
      </c>
      <c r="T2435" s="18">
        <v>0.39137100000000002</v>
      </c>
      <c r="U2435" s="18">
        <v>0</v>
      </c>
      <c r="V2435" s="18">
        <v>40.9</v>
      </c>
      <c r="W2435" s="18">
        <v>0.37052000000000002</v>
      </c>
      <c r="X2435" s="18">
        <v>52.709299999999999</v>
      </c>
      <c r="Y2435" s="18">
        <v>4.6795400000000003</v>
      </c>
      <c r="Z2435" s="18">
        <v>100</v>
      </c>
      <c r="AA2435" s="19"/>
      <c r="AB2435" s="18">
        <f>IF(Z2435="","",Z2435-O2435)</f>
        <v>99.916392000000002</v>
      </c>
      <c r="AC2435" s="18">
        <f t="shared" si="276"/>
        <v>95.236851999999999</v>
      </c>
      <c r="AD2435" s="18"/>
      <c r="AE2435" s="34">
        <f>IF(M2435="","",IF(M2435&gt;100,M2435, M2435+O2435))</f>
        <v>100.083608</v>
      </c>
      <c r="AF2435" s="37">
        <f>IF(AE2435="","",IF(AE2435="* * *", Y2435, AE2435-SUM(S2435:X2435)))</f>
        <v>4.7631470000000036</v>
      </c>
      <c r="AG2435" s="54"/>
      <c r="AH2435" s="33"/>
      <c r="AI2435" s="34">
        <f>IF(S2435="","",IF(AI$6=0, 0, S2435/AI$6))</f>
        <v>1.5316008954009216E-2</v>
      </c>
      <c r="AJ2435" s="34">
        <f>IF(T2435="","",IF(AJ$6=0, 0, T2435/AJ$6))</f>
        <v>9.7102585541708336E-3</v>
      </c>
      <c r="AK2435" s="34">
        <f>IF(U2435="","",IF(AK$6=0, 0, U2435/AK$6))</f>
        <v>0</v>
      </c>
      <c r="AL2435" s="34">
        <f>IF(V2435="","",IF(AL$6=0, 0, V2435/AL$6))</f>
        <v>0.2881407468213637</v>
      </c>
      <c r="AM2435" s="34">
        <f>IF(W2435="","",IF(AM$6=0, 0, W2435/AM$6))</f>
        <v>1.0451461856338941E-2</v>
      </c>
      <c r="AN2435" s="34">
        <f>IF(X2435="","",IF(AN$6=0, 0, X2435/AN$6))</f>
        <v>0.9399383708945136</v>
      </c>
      <c r="AO2435" s="34">
        <f>IF(Y2435="","",IF(AO$6=0, 0, Y2435/AO$6))</f>
        <v>0.27514769328012112</v>
      </c>
      <c r="AP2435" s="34"/>
      <c r="AQ2435" s="34">
        <f>IF(AI2435="","",AI2435*AI$4)</f>
        <v>3.0632017908018432E-2</v>
      </c>
      <c r="AR2435" s="33">
        <f>IF(AJ2435="","",AJ2435*AJ$4)</f>
        <v>9.7102585541708336E-3</v>
      </c>
      <c r="AS2435" s="34">
        <f>IF(AK2435="","",AK2435*AK$4)</f>
        <v>0</v>
      </c>
      <c r="AT2435" s="34">
        <f>IF(AL2435="","",AL2435*AL$4)</f>
        <v>0.5762814936427274</v>
      </c>
      <c r="AU2435" s="34">
        <f>IF(AM2435="","",AM2435*AM$4)</f>
        <v>1.0451461856338941E-2</v>
      </c>
      <c r="AV2435" s="34">
        <f>IF(AN2435="","",AN2435*AN$4)</f>
        <v>0.9399383708945136</v>
      </c>
      <c r="AW2435" s="34">
        <f>IF(AO2435="","",AO2435*AO$4)</f>
        <v>0.27514769328012112</v>
      </c>
      <c r="AX2435" s="34"/>
      <c r="AY2435" s="34">
        <f>IF(AQ2435="","",AI2435*AI$5)</f>
        <v>1.5316008954009216E-2</v>
      </c>
      <c r="AZ2435" s="34">
        <f>IF(AR2435="","",AJ2435*AJ$5)</f>
        <v>9.7102585541708336E-3</v>
      </c>
      <c r="BA2435" s="34">
        <f>IF(AS2435="","",AK2435*AK$5)</f>
        <v>0</v>
      </c>
      <c r="BB2435" s="34">
        <f>IF(AT2435="","",AL2435*AL$5)</f>
        <v>1.4407037341068185</v>
      </c>
      <c r="BC2435" s="34">
        <f>IF(AU2435="","",AM2435*AM$5)</f>
        <v>0</v>
      </c>
      <c r="BD2435" s="34">
        <f>IF(AV2435="","",AN2435*AN$5)</f>
        <v>0.9399383708945136</v>
      </c>
      <c r="BE2435" s="34">
        <f>IF(AW2435="","",AO2435*AO$5)</f>
        <v>0.27514769328012112</v>
      </c>
      <c r="BF2435" s="34">
        <f>IF(BE2435="","",SUM(AY2435:BE2435))</f>
        <v>2.6808160657896334</v>
      </c>
      <c r="BG2435" s="34"/>
      <c r="BH2435" s="34">
        <f>IF(AT2435="","",3/AT2435)</f>
        <v>5.2057892420537906</v>
      </c>
      <c r="BI2435" s="34"/>
      <c r="BJ2435" s="34">
        <f>IF(AQ2435="","",AQ2435*$BH2435)</f>
        <v>0.15946382928796141</v>
      </c>
      <c r="BK2435" s="34">
        <f>IF(AR2435="","",AR2435*$BH2435)</f>
        <v>5.0549559518863321E-2</v>
      </c>
      <c r="BL2435" s="34">
        <f>IF(AS2435="","",AS2435*$BH2435)</f>
        <v>0</v>
      </c>
      <c r="BM2435" s="34">
        <f>IF(AT2435="","",AT2435*$BH2435)</f>
        <v>3.0000000000000004</v>
      </c>
      <c r="BN2435" s="34">
        <f>IF(AU2435="","",AU2435*$BH2435)</f>
        <v>5.4408107695464801E-2</v>
      </c>
      <c r="BO2435" s="34">
        <f>IF(AV2435="","",AV2435*$BH2435)</f>
        <v>4.8931210593962247</v>
      </c>
      <c r="BP2435" s="34">
        <f t="shared" si="277"/>
        <v>13.95576343521264</v>
      </c>
      <c r="BQ2435" s="34">
        <f>IF(AW2435="","",AW2435*$BH2435)</f>
        <v>1.4323609016535706</v>
      </c>
      <c r="BR2435" s="34"/>
      <c r="BS2435" s="34">
        <f t="shared" si="278"/>
        <v>5.1031344482030496</v>
      </c>
      <c r="BT2435" s="34"/>
      <c r="BU2435" s="34">
        <f t="shared" si="279"/>
        <v>0.94559189230453522</v>
      </c>
      <c r="BV2435" s="34">
        <f t="shared" si="280"/>
        <v>0.94559189230453522</v>
      </c>
      <c r="BW2435" s="34">
        <f t="shared" si="281"/>
        <v>1</v>
      </c>
      <c r="BX2435" s="34"/>
      <c r="BY2435" s="34">
        <f>IF(BV2435="","",IF(BQ2435=0,0,((BV2435/BQ2435)*AF2435)))</f>
        <v>3.1444541524800744</v>
      </c>
      <c r="BZ2435" s="34">
        <f>IF(BY2435="","",SUM(S2435:X2435,BY2435))</f>
        <v>98.464915152480074</v>
      </c>
      <c r="CA2435" s="18"/>
      <c r="CB2435" s="20">
        <v>1.6313999999999999E-2</v>
      </c>
      <c r="CC2435" s="20">
        <v>9.9590000000000008E-3</v>
      </c>
      <c r="CD2435" s="20">
        <v>4.8829999999999998E-2</v>
      </c>
      <c r="CE2435" s="20">
        <v>1.2694E-2</v>
      </c>
      <c r="CF2435" s="20">
        <v>8.9999999999999993E-3</v>
      </c>
      <c r="CG2435" s="20">
        <v>3.0453999999999998E-2</v>
      </c>
      <c r="CH2435" s="20"/>
      <c r="CI2435" s="21">
        <v>3.82769</v>
      </c>
      <c r="CJ2435" s="21">
        <v>3.0777100000000002</v>
      </c>
      <c r="CK2435" s="21">
        <v>-14.801</v>
      </c>
      <c r="CL2435" s="21">
        <v>0.36832900000000002</v>
      </c>
      <c r="CM2435" s="21">
        <v>2.9671599999999998</v>
      </c>
      <c r="CN2435" s="21">
        <v>0.344134</v>
      </c>
      <c r="CO2435" s="21"/>
      <c r="CP2435" s="20">
        <v>72.521299999999997</v>
      </c>
      <c r="CQ2435" s="20">
        <v>80.313199999999995</v>
      </c>
      <c r="CR2435" s="20">
        <v>10.7315</v>
      </c>
      <c r="CS2435" s="20">
        <v>439.33100000000002</v>
      </c>
      <c r="CT2435" s="20"/>
      <c r="CU2435" s="22">
        <v>44315.171458333301</v>
      </c>
      <c r="CV2435" s="22"/>
    </row>
    <row r="2436" spans="1:100" s="17" customFormat="1" x14ac:dyDescent="0.25">
      <c r="A2436" s="17" t="s">
        <v>157</v>
      </c>
      <c r="B2436" s="17">
        <v>790</v>
      </c>
      <c r="C2436" s="17">
        <v>13</v>
      </c>
      <c r="E2436" s="18">
        <v>0.67519600000000002</v>
      </c>
      <c r="F2436" s="18">
        <v>0.22095600000000001</v>
      </c>
      <c r="G2436" s="18">
        <v>0</v>
      </c>
      <c r="H2436" s="18">
        <v>17.738199999999999</v>
      </c>
      <c r="I2436" s="18">
        <v>0.40043099999999998</v>
      </c>
      <c r="J2436" s="18">
        <v>37.627600000000001</v>
      </c>
      <c r="K2436" s="18">
        <v>43.039499999999997</v>
      </c>
      <c r="L2436" s="18">
        <v>0.29804799999999998</v>
      </c>
      <c r="M2436" s="18">
        <v>100</v>
      </c>
      <c r="N2436" s="18"/>
      <c r="O2436" s="18">
        <v>9.0357999999999994E-2</v>
      </c>
      <c r="P2436" s="18">
        <v>42.949199999999998</v>
      </c>
      <c r="Q2436" s="18">
        <f t="shared" si="275"/>
        <v>99.909642000000005</v>
      </c>
      <c r="R2436" s="18"/>
      <c r="S2436" s="18">
        <v>0.91014899999999999</v>
      </c>
      <c r="T2436" s="18">
        <v>0.36641200000000002</v>
      </c>
      <c r="U2436" s="18">
        <v>0</v>
      </c>
      <c r="V2436" s="18">
        <v>40.645400000000002</v>
      </c>
      <c r="W2436" s="18">
        <v>0.40043099999999998</v>
      </c>
      <c r="X2436" s="18">
        <v>52.648699999999998</v>
      </c>
      <c r="Y2436" s="18">
        <v>5.0289799999999998</v>
      </c>
      <c r="Z2436" s="18">
        <v>100</v>
      </c>
      <c r="AA2436" s="19"/>
      <c r="AB2436" s="18">
        <f>IF(Z2436="","",Z2436-O2436)</f>
        <v>99.909642000000005</v>
      </c>
      <c r="AC2436" s="18">
        <f t="shared" si="276"/>
        <v>94.880662000000001</v>
      </c>
      <c r="AD2436" s="18"/>
      <c r="AE2436" s="34">
        <f>IF(M2436="","",IF(M2436&gt;100,M2436, M2436+O2436))</f>
        <v>100.09035799999999</v>
      </c>
      <c r="AF2436" s="37">
        <f>IF(AE2436="","",IF(AE2436="* * *", Y2436, AE2436-SUM(S2436:X2436)))</f>
        <v>5.1192659999999961</v>
      </c>
      <c r="AG2436" s="54"/>
      <c r="AH2436" s="33"/>
      <c r="AI2436" s="34">
        <f>IF(S2436="","",IF(AI$6=0, 0, S2436/AI$6))</f>
        <v>1.46848106792404E-2</v>
      </c>
      <c r="AJ2436" s="34">
        <f>IF(T2436="","",IF(AJ$6=0, 0, T2436/AJ$6))</f>
        <v>9.0910038233564666E-3</v>
      </c>
      <c r="AK2436" s="34">
        <f>IF(U2436="","",IF(AK$6=0, 0, U2436/AK$6))</f>
        <v>0</v>
      </c>
      <c r="AL2436" s="34">
        <f>IF(V2436="","",IF(AL$6=0, 0, V2436/AL$6))</f>
        <v>0.28634708828491584</v>
      </c>
      <c r="AM2436" s="34">
        <f>IF(W2436="","",IF(AM$6=0, 0, W2436/AM$6))</f>
        <v>1.129517791912895E-2</v>
      </c>
      <c r="AN2436" s="34">
        <f>IF(X2436="","",IF(AN$6=0, 0, X2436/AN$6))</f>
        <v>0.93885772164900649</v>
      </c>
      <c r="AO2436" s="34">
        <f>IF(Y2436="","",IF(AO$6=0, 0, Y2436/AO$6))</f>
        <v>0.29569407389441343</v>
      </c>
      <c r="AP2436" s="34"/>
      <c r="AQ2436" s="34">
        <f>IF(AI2436="","",AI2436*AI$4)</f>
        <v>2.9369621358480799E-2</v>
      </c>
      <c r="AR2436" s="33">
        <f>IF(AJ2436="","",AJ2436*AJ$4)</f>
        <v>9.0910038233564666E-3</v>
      </c>
      <c r="AS2436" s="34">
        <f>IF(AK2436="","",AK2436*AK$4)</f>
        <v>0</v>
      </c>
      <c r="AT2436" s="34">
        <f>IF(AL2436="","",AL2436*AL$4)</f>
        <v>0.57269417656983168</v>
      </c>
      <c r="AU2436" s="34">
        <f>IF(AM2436="","",AM2436*AM$4)</f>
        <v>1.129517791912895E-2</v>
      </c>
      <c r="AV2436" s="34">
        <f>IF(AN2436="","",AN2436*AN$4)</f>
        <v>0.93885772164900649</v>
      </c>
      <c r="AW2436" s="34">
        <f>IF(AO2436="","",AO2436*AO$4)</f>
        <v>0.29569407389441343</v>
      </c>
      <c r="AX2436" s="34"/>
      <c r="AY2436" s="34">
        <f>IF(AQ2436="","",AI2436*AI$5)</f>
        <v>1.46848106792404E-2</v>
      </c>
      <c r="AZ2436" s="34">
        <f>IF(AR2436="","",AJ2436*AJ$5)</f>
        <v>9.0910038233564666E-3</v>
      </c>
      <c r="BA2436" s="34">
        <f>IF(AS2436="","",AK2436*AK$5)</f>
        <v>0</v>
      </c>
      <c r="BB2436" s="34">
        <f>IF(AT2436="","",AL2436*AL$5)</f>
        <v>1.4317354414245793</v>
      </c>
      <c r="BC2436" s="34">
        <f>IF(AU2436="","",AM2436*AM$5)</f>
        <v>0</v>
      </c>
      <c r="BD2436" s="34">
        <f>IF(AV2436="","",AN2436*AN$5)</f>
        <v>0.93885772164900649</v>
      </c>
      <c r="BE2436" s="34">
        <f>IF(AW2436="","",AO2436*AO$5)</f>
        <v>0.29569407389441343</v>
      </c>
      <c r="BF2436" s="34">
        <f>IF(BE2436="","",SUM(AY2436:BE2436))</f>
        <v>2.6900630514705961</v>
      </c>
      <c r="BG2436" s="34"/>
      <c r="BH2436" s="34">
        <f>IF(AT2436="","",3/AT2436)</f>
        <v>5.2383979490914099</v>
      </c>
      <c r="BI2436" s="34"/>
      <c r="BJ2436" s="34">
        <f>IF(AQ2436="","",AQ2436*$BH2436)</f>
        <v>0.15384976428985708</v>
      </c>
      <c r="BK2436" s="34">
        <f>IF(AR2436="","",AR2436*$BH2436)</f>
        <v>4.762229578345268E-2</v>
      </c>
      <c r="BL2436" s="34">
        <f>IF(AS2436="","",AS2436*$BH2436)</f>
        <v>0</v>
      </c>
      <c r="BM2436" s="34">
        <f>IF(AT2436="","",AT2436*$BH2436)</f>
        <v>3</v>
      </c>
      <c r="BN2436" s="34">
        <f>IF(AU2436="","",AU2436*$BH2436)</f>
        <v>5.9168636846187672E-2</v>
      </c>
      <c r="BO2436" s="34">
        <f>IF(AV2436="","",AV2436*$BH2436)</f>
        <v>4.9181103635747894</v>
      </c>
      <c r="BP2436" s="34">
        <f t="shared" si="277"/>
        <v>14.091620771750151</v>
      </c>
      <c r="BQ2436" s="34">
        <f>IF(AW2436="","",AW2436*$BH2436)</f>
        <v>1.5489632302469791</v>
      </c>
      <c r="BR2436" s="34"/>
      <c r="BS2436" s="34">
        <f t="shared" si="278"/>
        <v>5.1195824236480991</v>
      </c>
      <c r="BT2436" s="34"/>
      <c r="BU2436" s="34">
        <f t="shared" si="279"/>
        <v>0.94083136315381233</v>
      </c>
      <c r="BV2436" s="34">
        <f t="shared" si="280"/>
        <v>0.94083136315381233</v>
      </c>
      <c r="BW2436" s="34">
        <f t="shared" si="281"/>
        <v>1</v>
      </c>
      <c r="BX2436" s="34"/>
      <c r="BY2436" s="34">
        <f>IF(BV2436="","",IF(BQ2436=0,0,((BV2436/BQ2436)*AF2436)))</f>
        <v>3.109412744651789</v>
      </c>
      <c r="BZ2436" s="34">
        <f>IF(BY2436="","",SUM(S2436:X2436,BY2436))</f>
        <v>98.08050474465179</v>
      </c>
      <c r="CA2436" s="18"/>
      <c r="CB2436" s="20">
        <v>1.6885000000000001E-2</v>
      </c>
      <c r="CC2436" s="20">
        <v>9.9500000000000005E-3</v>
      </c>
      <c r="CD2436" s="20">
        <v>4.8247999999999999E-2</v>
      </c>
      <c r="CE2436" s="20">
        <v>1.3228E-2</v>
      </c>
      <c r="CF2436" s="20">
        <v>8.5470000000000008E-3</v>
      </c>
      <c r="CG2436" s="20">
        <v>3.0369E-2</v>
      </c>
      <c r="CH2436" s="20"/>
      <c r="CI2436" s="21">
        <v>3.9476</v>
      </c>
      <c r="CJ2436" s="21">
        <v>3.2248999999999999</v>
      </c>
      <c r="CK2436" s="21">
        <v>-19.274000000000001</v>
      </c>
      <c r="CL2436" s="21">
        <v>0.36967699999999998</v>
      </c>
      <c r="CM2436" s="21">
        <v>2.8097500000000002</v>
      </c>
      <c r="CN2436" s="21">
        <v>0.34437099999999998</v>
      </c>
      <c r="CO2436" s="21"/>
      <c r="CP2436" s="20">
        <v>72.481800000000007</v>
      </c>
      <c r="CQ2436" s="20">
        <v>80.318600000000004</v>
      </c>
      <c r="CR2436" s="20">
        <v>10.731</v>
      </c>
      <c r="CS2436" s="20">
        <v>479.20299999999997</v>
      </c>
      <c r="CT2436" s="20"/>
      <c r="CU2436" s="22">
        <v>44315.173252314802</v>
      </c>
      <c r="CV2436" s="22"/>
    </row>
    <row r="2437" spans="1:100" s="17" customFormat="1" x14ac:dyDescent="0.25">
      <c r="A2437" s="17" t="s">
        <v>157</v>
      </c>
      <c r="B2437" s="17">
        <v>791</v>
      </c>
      <c r="C2437" s="17">
        <v>14</v>
      </c>
      <c r="E2437" s="18">
        <v>0.62353899999999995</v>
      </c>
      <c r="F2437" s="18">
        <v>0.21987699999999999</v>
      </c>
      <c r="G2437" s="18">
        <v>0</v>
      </c>
      <c r="H2437" s="18">
        <v>17.713799999999999</v>
      </c>
      <c r="I2437" s="18">
        <v>0.40478500000000001</v>
      </c>
      <c r="J2437" s="18">
        <v>37.869199999999999</v>
      </c>
      <c r="K2437" s="18">
        <v>42.883499999999998</v>
      </c>
      <c r="L2437" s="18">
        <v>0.28530699999999998</v>
      </c>
      <c r="M2437" s="18">
        <v>100</v>
      </c>
      <c r="N2437" s="18"/>
      <c r="O2437" s="18">
        <v>9.1340000000000005E-2</v>
      </c>
      <c r="P2437" s="18">
        <v>42.792200000000001</v>
      </c>
      <c r="Q2437" s="18">
        <f t="shared" si="275"/>
        <v>99.908659999999998</v>
      </c>
      <c r="R2437" s="18"/>
      <c r="S2437" s="18">
        <v>0.84051600000000004</v>
      </c>
      <c r="T2437" s="18">
        <v>0.36462099999999997</v>
      </c>
      <c r="U2437" s="18">
        <v>0</v>
      </c>
      <c r="V2437" s="18">
        <v>40.589500000000001</v>
      </c>
      <c r="W2437" s="18">
        <v>0.40478500000000001</v>
      </c>
      <c r="X2437" s="18">
        <v>52.986699999999999</v>
      </c>
      <c r="Y2437" s="18">
        <v>4.8139799999999999</v>
      </c>
      <c r="Z2437" s="18">
        <v>100</v>
      </c>
      <c r="AA2437" s="19"/>
      <c r="AB2437" s="18">
        <f>IF(Z2437="","",Z2437-O2437)</f>
        <v>99.908659999999998</v>
      </c>
      <c r="AC2437" s="18">
        <f t="shared" si="276"/>
        <v>95.094679999999997</v>
      </c>
      <c r="AD2437" s="18"/>
      <c r="AE2437" s="34">
        <f>IF(M2437="","",IF(M2437&gt;100,M2437, M2437+O2437))</f>
        <v>100.09134</v>
      </c>
      <c r="AF2437" s="37">
        <f>IF(AE2437="","",IF(AE2437="* * *", Y2437, AE2437-SUM(S2437:X2437)))</f>
        <v>4.905218000000005</v>
      </c>
      <c r="AG2437" s="54"/>
      <c r="AH2437" s="33"/>
      <c r="AI2437" s="34">
        <f>IF(S2437="","",IF(AI$6=0, 0, S2437/AI$6))</f>
        <v>1.3561316150292341E-2</v>
      </c>
      <c r="AJ2437" s="34">
        <f>IF(T2437="","",IF(AJ$6=0, 0, T2437/AJ$6))</f>
        <v>9.0465675389344719E-3</v>
      </c>
      <c r="AK2437" s="34">
        <f>IF(U2437="","",IF(AK$6=0, 0, U2437/AK$6))</f>
        <v>0</v>
      </c>
      <c r="AL2437" s="34">
        <f>IF(V2437="","",IF(AL$6=0, 0, V2437/AL$6))</f>
        <v>0.28595327244757318</v>
      </c>
      <c r="AM2437" s="34">
        <f>IF(W2437="","",IF(AM$6=0, 0, W2437/AM$6))</f>
        <v>1.1417993596885886E-2</v>
      </c>
      <c r="AN2437" s="34">
        <f>IF(X2437="","",IF(AN$6=0, 0, X2437/AN$6))</f>
        <v>0.9448851052295576</v>
      </c>
      <c r="AO2437" s="34">
        <f>IF(Y2437="","",IF(AO$6=0, 0, Y2437/AO$6))</f>
        <v>0.28305249928339909</v>
      </c>
      <c r="AP2437" s="34"/>
      <c r="AQ2437" s="34">
        <f>IF(AI2437="","",AI2437*AI$4)</f>
        <v>2.7122632300584683E-2</v>
      </c>
      <c r="AR2437" s="33">
        <f>IF(AJ2437="","",AJ2437*AJ$4)</f>
        <v>9.0465675389344719E-3</v>
      </c>
      <c r="AS2437" s="34">
        <f>IF(AK2437="","",AK2437*AK$4)</f>
        <v>0</v>
      </c>
      <c r="AT2437" s="34">
        <f>IF(AL2437="","",AL2437*AL$4)</f>
        <v>0.57190654489514636</v>
      </c>
      <c r="AU2437" s="34">
        <f>IF(AM2437="","",AM2437*AM$4)</f>
        <v>1.1417993596885886E-2</v>
      </c>
      <c r="AV2437" s="34">
        <f>IF(AN2437="","",AN2437*AN$4)</f>
        <v>0.9448851052295576</v>
      </c>
      <c r="AW2437" s="34">
        <f>IF(AO2437="","",AO2437*AO$4)</f>
        <v>0.28305249928339909</v>
      </c>
      <c r="AX2437" s="34"/>
      <c r="AY2437" s="34">
        <f>IF(AQ2437="","",AI2437*AI$5)</f>
        <v>1.3561316150292341E-2</v>
      </c>
      <c r="AZ2437" s="34">
        <f>IF(AR2437="","",AJ2437*AJ$5)</f>
        <v>9.0465675389344719E-3</v>
      </c>
      <c r="BA2437" s="34">
        <f>IF(AS2437="","",AK2437*AK$5)</f>
        <v>0</v>
      </c>
      <c r="BB2437" s="34">
        <f>IF(AT2437="","",AL2437*AL$5)</f>
        <v>1.4297663622378658</v>
      </c>
      <c r="BC2437" s="34">
        <f>IF(AU2437="","",AM2437*AM$5)</f>
        <v>0</v>
      </c>
      <c r="BD2437" s="34">
        <f>IF(AV2437="","",AN2437*AN$5)</f>
        <v>0.9448851052295576</v>
      </c>
      <c r="BE2437" s="34">
        <f>IF(AW2437="","",AO2437*AO$5)</f>
        <v>0.28305249928339909</v>
      </c>
      <c r="BF2437" s="34">
        <f>IF(BE2437="","",SUM(AY2437:BE2437))</f>
        <v>2.6803118504400492</v>
      </c>
      <c r="BG2437" s="34"/>
      <c r="BH2437" s="34">
        <f>IF(AT2437="","",3/AT2437)</f>
        <v>5.2456122888924472</v>
      </c>
      <c r="BI2437" s="34"/>
      <c r="BJ2437" s="34">
        <f>IF(AQ2437="","",AQ2437*$BH2437)</f>
        <v>0.14227481330305825</v>
      </c>
      <c r="BK2437" s="34">
        <f>IF(AR2437="","",AR2437*$BH2437)</f>
        <v>4.7454785854530168E-2</v>
      </c>
      <c r="BL2437" s="34">
        <f>IF(AS2437="","",AS2437*$BH2437)</f>
        <v>0</v>
      </c>
      <c r="BM2437" s="34">
        <f>IF(AT2437="","",AT2437*$BH2437)</f>
        <v>3</v>
      </c>
      <c r="BN2437" s="34">
        <f>IF(AU2437="","",AU2437*$BH2437)</f>
        <v>5.989436752631988E-2</v>
      </c>
      <c r="BO2437" s="34">
        <f>IF(AV2437="","",AV2437*$BH2437)</f>
        <v>4.9565009195836005</v>
      </c>
      <c r="BP2437" s="34">
        <f t="shared" si="277"/>
        <v>14.059876780732377</v>
      </c>
      <c r="BQ2437" s="34">
        <f>IF(AW2437="","",AW2437*$BH2437)</f>
        <v>1.4847836686427189</v>
      </c>
      <c r="BR2437" s="34"/>
      <c r="BS2437" s="34">
        <f t="shared" si="278"/>
        <v>5.1462305187411888</v>
      </c>
      <c r="BT2437" s="34"/>
      <c r="BU2437" s="34">
        <f t="shared" si="279"/>
        <v>0.94010563247368006</v>
      </c>
      <c r="BV2437" s="34">
        <f t="shared" si="280"/>
        <v>0.94010563247368006</v>
      </c>
      <c r="BW2437" s="34">
        <f t="shared" si="281"/>
        <v>1</v>
      </c>
      <c r="BX2437" s="34"/>
      <c r="BY2437" s="34">
        <f>IF(BV2437="","",IF(BQ2437=0,0,((BV2437/BQ2437)*AF2437)))</f>
        <v>3.1057878448560197</v>
      </c>
      <c r="BZ2437" s="34">
        <f>IF(BY2437="","",SUM(S2437:X2437,BY2437))</f>
        <v>98.291909844856022</v>
      </c>
      <c r="CA2437" s="18"/>
      <c r="CB2437" s="20">
        <v>1.6632999999999998E-2</v>
      </c>
      <c r="CC2437" s="20">
        <v>9.9240000000000005E-3</v>
      </c>
      <c r="CD2437" s="20">
        <v>4.7779000000000002E-2</v>
      </c>
      <c r="CE2437" s="20">
        <v>1.2063000000000001E-2</v>
      </c>
      <c r="CF2437" s="20">
        <v>8.1379999999999994E-3</v>
      </c>
      <c r="CG2437" s="20">
        <v>3.0707000000000002E-2</v>
      </c>
      <c r="CH2437" s="20"/>
      <c r="CI2437" s="21">
        <v>4.1269499999999999</v>
      </c>
      <c r="CJ2437" s="21">
        <v>3.2322199999999999</v>
      </c>
      <c r="CK2437" s="21">
        <v>-30.297000000000001</v>
      </c>
      <c r="CL2437" s="21">
        <v>0.36957499999999999</v>
      </c>
      <c r="CM2437" s="21">
        <v>2.7706900000000001</v>
      </c>
      <c r="CN2437" s="21">
        <v>0.34324100000000002</v>
      </c>
      <c r="CO2437" s="21"/>
      <c r="CP2437" s="20">
        <v>72.442099999999996</v>
      </c>
      <c r="CQ2437" s="20">
        <v>80.323999999999998</v>
      </c>
      <c r="CR2437" s="20">
        <v>10.731</v>
      </c>
      <c r="CS2437" s="20">
        <v>519.26400000000001</v>
      </c>
      <c r="CT2437" s="20"/>
      <c r="CU2437" s="22">
        <v>44315.175046296303</v>
      </c>
      <c r="CV2437" s="22"/>
    </row>
    <row r="2438" spans="1:100" s="17" customFormat="1" x14ac:dyDescent="0.25">
      <c r="A2438" s="17" t="s">
        <v>157</v>
      </c>
      <c r="B2438" s="17">
        <v>792</v>
      </c>
      <c r="C2438" s="17">
        <v>15</v>
      </c>
      <c r="E2438" s="18">
        <v>0.65129599999999999</v>
      </c>
      <c r="F2438" s="18">
        <v>0.19529199999999999</v>
      </c>
      <c r="G2438" s="18">
        <v>0</v>
      </c>
      <c r="H2438" s="18">
        <v>17.8477</v>
      </c>
      <c r="I2438" s="18">
        <v>0.421014</v>
      </c>
      <c r="J2438" s="18">
        <v>37.733199999999997</v>
      </c>
      <c r="K2438" s="18">
        <v>42.873899999999999</v>
      </c>
      <c r="L2438" s="18">
        <v>0.277638</v>
      </c>
      <c r="M2438" s="18">
        <v>100</v>
      </c>
      <c r="N2438" s="18"/>
      <c r="O2438" s="18">
        <v>9.5002000000000003E-2</v>
      </c>
      <c r="P2438" s="18">
        <v>42.7789</v>
      </c>
      <c r="Q2438" s="18">
        <f t="shared" si="275"/>
        <v>99.904998000000006</v>
      </c>
      <c r="R2438" s="18"/>
      <c r="S2438" s="18">
        <v>0.87793200000000005</v>
      </c>
      <c r="T2438" s="18">
        <v>0.323853</v>
      </c>
      <c r="U2438" s="18">
        <v>0</v>
      </c>
      <c r="V2438" s="18">
        <v>40.896299999999997</v>
      </c>
      <c r="W2438" s="18">
        <v>0.421014</v>
      </c>
      <c r="X2438" s="18">
        <v>52.796300000000002</v>
      </c>
      <c r="Y2438" s="18">
        <v>4.68459</v>
      </c>
      <c r="Z2438" s="18">
        <v>100</v>
      </c>
      <c r="AA2438" s="19"/>
      <c r="AB2438" s="18">
        <f>IF(Z2438="","",Z2438-O2438)</f>
        <v>99.904998000000006</v>
      </c>
      <c r="AC2438" s="18">
        <f t="shared" si="276"/>
        <v>95.220408000000006</v>
      </c>
      <c r="AD2438" s="18"/>
      <c r="AE2438" s="34">
        <f>IF(M2438="","",IF(M2438&gt;100,M2438, M2438+O2438))</f>
        <v>100.09500199999999</v>
      </c>
      <c r="AF2438" s="37">
        <f>IF(AE2438="","",IF(AE2438="* * *", Y2438, AE2438-SUM(S2438:X2438)))</f>
        <v>4.7796029999999945</v>
      </c>
      <c r="AG2438" s="54"/>
      <c r="AH2438" s="33"/>
      <c r="AI2438" s="34">
        <f>IF(S2438="","",IF(AI$6=0, 0, S2438/AI$6))</f>
        <v>1.4165005080758077E-2</v>
      </c>
      <c r="AJ2438" s="34">
        <f>IF(T2438="","",IF(AJ$6=0, 0, T2438/AJ$6))</f>
        <v>8.0350776208351852E-3</v>
      </c>
      <c r="AK2438" s="34">
        <f>IF(U2438="","",IF(AK$6=0, 0, U2438/AK$6))</f>
        <v>0</v>
      </c>
      <c r="AL2438" s="34">
        <f>IF(V2438="","",IF(AL$6=0, 0, V2438/AL$6))</f>
        <v>0.28811468029903509</v>
      </c>
      <c r="AM2438" s="34">
        <f>IF(W2438="","",IF(AM$6=0, 0, W2438/AM$6))</f>
        <v>1.1875773944684991E-2</v>
      </c>
      <c r="AN2438" s="34">
        <f>IF(X2438="","",IF(AN$6=0, 0, X2438/AN$6))</f>
        <v>0.94148979802915256</v>
      </c>
      <c r="AO2438" s="34">
        <f>IF(Y2438="","",IF(AO$6=0, 0, Y2438/AO$6))</f>
        <v>0.27544462328842634</v>
      </c>
      <c r="AP2438" s="34"/>
      <c r="AQ2438" s="34">
        <f>IF(AI2438="","",AI2438*AI$4)</f>
        <v>2.8330010161516154E-2</v>
      </c>
      <c r="AR2438" s="33">
        <f>IF(AJ2438="","",AJ2438*AJ$4)</f>
        <v>8.0350776208351852E-3</v>
      </c>
      <c r="AS2438" s="34">
        <f>IF(AK2438="","",AK2438*AK$4)</f>
        <v>0</v>
      </c>
      <c r="AT2438" s="34">
        <f>IF(AL2438="","",AL2438*AL$4)</f>
        <v>0.57622936059807017</v>
      </c>
      <c r="AU2438" s="34">
        <f>IF(AM2438="","",AM2438*AM$4)</f>
        <v>1.1875773944684991E-2</v>
      </c>
      <c r="AV2438" s="34">
        <f>IF(AN2438="","",AN2438*AN$4)</f>
        <v>0.94148979802915256</v>
      </c>
      <c r="AW2438" s="34">
        <f>IF(AO2438="","",AO2438*AO$4)</f>
        <v>0.27544462328842634</v>
      </c>
      <c r="AX2438" s="34"/>
      <c r="AY2438" s="34">
        <f>IF(AQ2438="","",AI2438*AI$5)</f>
        <v>1.4165005080758077E-2</v>
      </c>
      <c r="AZ2438" s="34">
        <f>IF(AR2438="","",AJ2438*AJ$5)</f>
        <v>8.0350776208351852E-3</v>
      </c>
      <c r="BA2438" s="34">
        <f>IF(AS2438="","",AK2438*AK$5)</f>
        <v>0</v>
      </c>
      <c r="BB2438" s="34">
        <f>IF(AT2438="","",AL2438*AL$5)</f>
        <v>1.4405734014951754</v>
      </c>
      <c r="BC2438" s="34">
        <f>IF(AU2438="","",AM2438*AM$5)</f>
        <v>0</v>
      </c>
      <c r="BD2438" s="34">
        <f>IF(AV2438="","",AN2438*AN$5)</f>
        <v>0.94148979802915256</v>
      </c>
      <c r="BE2438" s="34">
        <f>IF(AW2438="","",AO2438*AO$5)</f>
        <v>0.27544462328842634</v>
      </c>
      <c r="BF2438" s="34">
        <f>IF(BE2438="","",SUM(AY2438:BE2438))</f>
        <v>2.6797079055143476</v>
      </c>
      <c r="BG2438" s="34"/>
      <c r="BH2438" s="34">
        <f>IF(AT2438="","",3/AT2438)</f>
        <v>5.2062602240300482</v>
      </c>
      <c r="BI2438" s="34"/>
      <c r="BJ2438" s="34">
        <f>IF(AQ2438="","",AQ2438*$BH2438)</f>
        <v>0.14749340505026864</v>
      </c>
      <c r="BK2438" s="34">
        <f>IF(AR2438="","",AR2438*$BH2438)</f>
        <v>4.1832705014348215E-2</v>
      </c>
      <c r="BL2438" s="34">
        <f>IF(AS2438="","",AS2438*$BH2438)</f>
        <v>0</v>
      </c>
      <c r="BM2438" s="34">
        <f>IF(AT2438="","",AT2438*$BH2438)</f>
        <v>3.0000000000000004</v>
      </c>
      <c r="BN2438" s="34">
        <f>IF(AU2438="","",AU2438*$BH2438)</f>
        <v>6.1828369517785892E-2</v>
      </c>
      <c r="BO2438" s="34">
        <f>IF(AV2438="","",AV2438*$BH2438)</f>
        <v>4.9016408868092602</v>
      </c>
      <c r="BP2438" s="34">
        <f t="shared" si="277"/>
        <v>13.951256680498219</v>
      </c>
      <c r="BQ2438" s="34">
        <f>IF(AW2438="","",AW2438*$BH2438)</f>
        <v>1.4340363861494747</v>
      </c>
      <c r="BR2438" s="34"/>
      <c r="BS2438" s="34">
        <f t="shared" si="278"/>
        <v>5.0909669968738775</v>
      </c>
      <c r="BT2438" s="34"/>
      <c r="BU2438" s="34">
        <f t="shared" si="279"/>
        <v>0.93817163048221408</v>
      </c>
      <c r="BV2438" s="34">
        <f t="shared" si="280"/>
        <v>0.93817163048221408</v>
      </c>
      <c r="BW2438" s="34">
        <f t="shared" si="281"/>
        <v>1</v>
      </c>
      <c r="BX2438" s="34"/>
      <c r="BY2438" s="34">
        <f>IF(BV2438="","",IF(BQ2438=0,0,((BV2438/BQ2438)*AF2438)))</f>
        <v>3.1268996957656583</v>
      </c>
      <c r="BZ2438" s="34">
        <f>IF(BY2438="","",SUM(S2438:X2438,BY2438))</f>
        <v>98.442298695765658</v>
      </c>
      <c r="CA2438" s="18"/>
      <c r="CB2438" s="20">
        <v>1.6718E-2</v>
      </c>
      <c r="CC2438" s="20">
        <v>1.0101000000000001E-2</v>
      </c>
      <c r="CD2438" s="20">
        <v>4.8637E-2</v>
      </c>
      <c r="CE2438" s="20">
        <v>1.2127000000000001E-2</v>
      </c>
      <c r="CF2438" s="20">
        <v>8.9990000000000001E-3</v>
      </c>
      <c r="CG2438" s="20">
        <v>3.0633000000000001E-2</v>
      </c>
      <c r="CH2438" s="20"/>
      <c r="CI2438" s="21">
        <v>4.02536</v>
      </c>
      <c r="CJ2438" s="21">
        <v>3.55138</v>
      </c>
      <c r="CK2438" s="21">
        <v>-16.059000000000001</v>
      </c>
      <c r="CL2438" s="21">
        <v>0.36823499999999998</v>
      </c>
      <c r="CM2438" s="21">
        <v>2.7525400000000002</v>
      </c>
      <c r="CN2438" s="21">
        <v>0.34395599999999998</v>
      </c>
      <c r="CO2438" s="21"/>
      <c r="CP2438" s="20">
        <v>72.402699999999996</v>
      </c>
      <c r="CQ2438" s="20">
        <v>80.329400000000007</v>
      </c>
      <c r="CR2438" s="20">
        <v>10.730499999999999</v>
      </c>
      <c r="CS2438" s="20">
        <v>559.03099999999995</v>
      </c>
      <c r="CT2438" s="20"/>
      <c r="CU2438" s="22">
        <v>44315.176840277803</v>
      </c>
      <c r="CV2438" s="22"/>
    </row>
    <row r="2439" spans="1:100" s="17" customFormat="1" x14ac:dyDescent="0.25">
      <c r="A2439" s="17" t="s">
        <v>157</v>
      </c>
      <c r="B2439" s="17">
        <v>793</v>
      </c>
      <c r="C2439" s="17">
        <v>16</v>
      </c>
      <c r="E2439" s="18">
        <v>0.63495100000000004</v>
      </c>
      <c r="F2439" s="18">
        <v>0.208702</v>
      </c>
      <c r="G2439" s="18">
        <v>0</v>
      </c>
      <c r="H2439" s="18">
        <v>17.959099999999999</v>
      </c>
      <c r="I2439" s="18">
        <v>0.42142400000000002</v>
      </c>
      <c r="J2439" s="18">
        <v>37.670499999999997</v>
      </c>
      <c r="K2439" s="18">
        <v>42.837699999999998</v>
      </c>
      <c r="L2439" s="18">
        <v>0.26767099999999999</v>
      </c>
      <c r="M2439" s="18">
        <v>100</v>
      </c>
      <c r="N2439" s="18"/>
      <c r="O2439" s="18">
        <v>9.5094999999999999E-2</v>
      </c>
      <c r="P2439" s="18">
        <v>42.742600000000003</v>
      </c>
      <c r="Q2439" s="18">
        <f t="shared" si="275"/>
        <v>99.904904999999999</v>
      </c>
      <c r="R2439" s="18"/>
      <c r="S2439" s="18">
        <v>0.85589999999999999</v>
      </c>
      <c r="T2439" s="18">
        <v>0.34609000000000001</v>
      </c>
      <c r="U2439" s="18">
        <v>0</v>
      </c>
      <c r="V2439" s="18">
        <v>41.151600000000002</v>
      </c>
      <c r="W2439" s="18">
        <v>0.42142400000000002</v>
      </c>
      <c r="X2439" s="18">
        <v>52.708599999999997</v>
      </c>
      <c r="Y2439" s="18">
        <v>4.5164099999999996</v>
      </c>
      <c r="Z2439" s="18">
        <v>100</v>
      </c>
      <c r="AA2439" s="19"/>
      <c r="AB2439" s="18">
        <f>IF(Z2439="","",Z2439-O2439)</f>
        <v>99.904904999999999</v>
      </c>
      <c r="AC2439" s="18">
        <f t="shared" si="276"/>
        <v>95.388495000000006</v>
      </c>
      <c r="AD2439" s="18"/>
      <c r="AE2439" s="34">
        <f>IF(M2439="","",IF(M2439&gt;100,M2439, M2439+O2439))</f>
        <v>100.095095</v>
      </c>
      <c r="AF2439" s="37">
        <f>IF(AE2439="","",IF(AE2439="* * *", Y2439, AE2439-SUM(S2439:X2439)))</f>
        <v>4.6114809999999977</v>
      </c>
      <c r="AG2439" s="54"/>
      <c r="AH2439" s="33"/>
      <c r="AI2439" s="34">
        <f>IF(S2439="","",IF(AI$6=0, 0, S2439/AI$6))</f>
        <v>1.3809529495018791E-2</v>
      </c>
      <c r="AJ2439" s="34">
        <f>IF(T2439="","",IF(AJ$6=0, 0, T2439/AJ$6))</f>
        <v>8.5867971388094259E-3</v>
      </c>
      <c r="AK2439" s="34">
        <f>IF(U2439="","",IF(AK$6=0, 0, U2439/AK$6))</f>
        <v>0</v>
      </c>
      <c r="AL2439" s="34">
        <f>IF(V2439="","",IF(AL$6=0, 0, V2439/AL$6))</f>
        <v>0.28991327033970737</v>
      </c>
      <c r="AM2439" s="34">
        <f>IF(W2439="","",IF(AM$6=0, 0, W2439/AM$6))</f>
        <v>1.1887339040661185E-2</v>
      </c>
      <c r="AN2439" s="34">
        <f>IF(X2439="","",IF(AN$6=0, 0, X2439/AN$6))</f>
        <v>0.93992588814745326</v>
      </c>
      <c r="AO2439" s="34">
        <f>IF(Y2439="","",IF(AO$6=0, 0, Y2439/AO$6))</f>
        <v>0.2655559720415408</v>
      </c>
      <c r="AP2439" s="34"/>
      <c r="AQ2439" s="34">
        <f>IF(AI2439="","",AI2439*AI$4)</f>
        <v>2.7619058990037582E-2</v>
      </c>
      <c r="AR2439" s="33">
        <f>IF(AJ2439="","",AJ2439*AJ$4)</f>
        <v>8.5867971388094259E-3</v>
      </c>
      <c r="AS2439" s="34">
        <f>IF(AK2439="","",AK2439*AK$4)</f>
        <v>0</v>
      </c>
      <c r="AT2439" s="34">
        <f>IF(AL2439="","",AL2439*AL$4)</f>
        <v>0.57982654067941475</v>
      </c>
      <c r="AU2439" s="34">
        <f>IF(AM2439="","",AM2439*AM$4)</f>
        <v>1.1887339040661185E-2</v>
      </c>
      <c r="AV2439" s="34">
        <f>IF(AN2439="","",AN2439*AN$4)</f>
        <v>0.93992588814745326</v>
      </c>
      <c r="AW2439" s="34">
        <f>IF(AO2439="","",AO2439*AO$4)</f>
        <v>0.2655559720415408</v>
      </c>
      <c r="AX2439" s="34"/>
      <c r="AY2439" s="34">
        <f>IF(AQ2439="","",AI2439*AI$5)</f>
        <v>1.3809529495018791E-2</v>
      </c>
      <c r="AZ2439" s="34">
        <f>IF(AR2439="","",AJ2439*AJ$5)</f>
        <v>8.5867971388094259E-3</v>
      </c>
      <c r="BA2439" s="34">
        <f>IF(AS2439="","",AK2439*AK$5)</f>
        <v>0</v>
      </c>
      <c r="BB2439" s="34">
        <f>IF(AT2439="","",AL2439*AL$5)</f>
        <v>1.4495663516985369</v>
      </c>
      <c r="BC2439" s="34">
        <f>IF(AU2439="","",AM2439*AM$5)</f>
        <v>0</v>
      </c>
      <c r="BD2439" s="34">
        <f>IF(AV2439="","",AN2439*AN$5)</f>
        <v>0.93992588814745326</v>
      </c>
      <c r="BE2439" s="34">
        <f>IF(AW2439="","",AO2439*AO$5)</f>
        <v>0.2655559720415408</v>
      </c>
      <c r="BF2439" s="34">
        <f>IF(BE2439="","",SUM(AY2439:BE2439))</f>
        <v>2.6774445385213594</v>
      </c>
      <c r="BG2439" s="34"/>
      <c r="BH2439" s="34">
        <f>IF(AT2439="","",3/AT2439)</f>
        <v>5.1739611582538707</v>
      </c>
      <c r="BI2439" s="34"/>
      <c r="BJ2439" s="34">
        <f>IF(AQ2439="","",AQ2439*$BH2439)</f>
        <v>0.14289993844197682</v>
      </c>
      <c r="BK2439" s="34">
        <f>IF(AR2439="","",AR2439*$BH2439)</f>
        <v>4.4427754870005443E-2</v>
      </c>
      <c r="BL2439" s="34">
        <f>IF(AS2439="","",AS2439*$BH2439)</f>
        <v>0</v>
      </c>
      <c r="BM2439" s="34">
        <f>IF(AT2439="","",AT2439*$BH2439)</f>
        <v>3</v>
      </c>
      <c r="BN2439" s="34">
        <f>IF(AU2439="","",AU2439*$BH2439)</f>
        <v>6.1504630471375797E-2</v>
      </c>
      <c r="BO2439" s="34">
        <f>IF(AV2439="","",AV2439*$BH2439)</f>
        <v>4.8631400369121955</v>
      </c>
      <c r="BP2439" s="34">
        <f t="shared" si="277"/>
        <v>13.852994045688472</v>
      </c>
      <c r="BQ2439" s="34">
        <f>IF(AW2439="","",AW2439*$BH2439)</f>
        <v>1.373976284685283</v>
      </c>
      <c r="BR2439" s="34"/>
      <c r="BS2439" s="34">
        <f t="shared" si="278"/>
        <v>5.0504677302241774</v>
      </c>
      <c r="BT2439" s="34"/>
      <c r="BU2439" s="34">
        <f t="shared" si="279"/>
        <v>0.93849536952862422</v>
      </c>
      <c r="BV2439" s="34">
        <f t="shared" si="280"/>
        <v>0.93849536952862422</v>
      </c>
      <c r="BW2439" s="34">
        <f t="shared" si="281"/>
        <v>1</v>
      </c>
      <c r="BX2439" s="34"/>
      <c r="BY2439" s="34">
        <f>IF(BV2439="","",IF(BQ2439=0,0,((BV2439/BQ2439)*AF2439)))</f>
        <v>3.1498750112419494</v>
      </c>
      <c r="BZ2439" s="34">
        <f>IF(BY2439="","",SUM(S2439:X2439,BY2439))</f>
        <v>98.633489011241949</v>
      </c>
      <c r="CA2439" s="18"/>
      <c r="CB2439" s="20">
        <v>1.6056000000000001E-2</v>
      </c>
      <c r="CC2439" s="20">
        <v>9.8560000000000002E-3</v>
      </c>
      <c r="CD2439" s="20">
        <v>4.8725999999999998E-2</v>
      </c>
      <c r="CE2439" s="20">
        <v>1.1868999999999999E-2</v>
      </c>
      <c r="CF2439" s="20">
        <v>8.9980000000000008E-3</v>
      </c>
      <c r="CG2439" s="20">
        <v>3.1980000000000001E-2</v>
      </c>
      <c r="CH2439" s="20"/>
      <c r="CI2439" s="21">
        <v>4.0551899999999996</v>
      </c>
      <c r="CJ2439" s="21">
        <v>3.3447100000000001</v>
      </c>
      <c r="CK2439" s="21">
        <v>-13.909000000000001</v>
      </c>
      <c r="CL2439" s="21">
        <v>0.36689100000000002</v>
      </c>
      <c r="CM2439" s="21">
        <v>2.7507600000000001</v>
      </c>
      <c r="CN2439" s="21">
        <v>0.34434999999999999</v>
      </c>
      <c r="CO2439" s="21"/>
      <c r="CP2439" s="20">
        <v>72.363200000000006</v>
      </c>
      <c r="CQ2439" s="20">
        <v>80.334900000000005</v>
      </c>
      <c r="CR2439" s="20">
        <v>10.730499999999999</v>
      </c>
      <c r="CS2439" s="20">
        <v>598.91700000000003</v>
      </c>
      <c r="CT2439" s="20"/>
      <c r="CU2439" s="22">
        <v>44315.178622685198</v>
      </c>
      <c r="CV2439" s="22"/>
    </row>
    <row r="2440" spans="1:100" s="17" customFormat="1" x14ac:dyDescent="0.25">
      <c r="A2440" s="17" t="s">
        <v>157</v>
      </c>
      <c r="B2440" s="17">
        <v>794</v>
      </c>
      <c r="C2440" s="17">
        <v>17</v>
      </c>
      <c r="E2440" s="18">
        <v>0.64749500000000004</v>
      </c>
      <c r="F2440" s="18">
        <v>0.19572300000000001</v>
      </c>
      <c r="G2440" s="18">
        <v>0</v>
      </c>
      <c r="H2440" s="18">
        <v>17.830300000000001</v>
      </c>
      <c r="I2440" s="18">
        <v>0.43255199999999999</v>
      </c>
      <c r="J2440" s="18">
        <v>37.738999999999997</v>
      </c>
      <c r="K2440" s="18">
        <v>42.875799999999998</v>
      </c>
      <c r="L2440" s="18">
        <v>0.27909499999999998</v>
      </c>
      <c r="M2440" s="18">
        <v>100</v>
      </c>
      <c r="N2440" s="18"/>
      <c r="O2440" s="18">
        <v>9.7605999999999998E-2</v>
      </c>
      <c r="P2440" s="18">
        <v>42.778199999999998</v>
      </c>
      <c r="Q2440" s="18">
        <f t="shared" si="275"/>
        <v>99.902394000000001</v>
      </c>
      <c r="R2440" s="18"/>
      <c r="S2440" s="18">
        <v>0.87280899999999995</v>
      </c>
      <c r="T2440" s="18">
        <v>0.32456800000000002</v>
      </c>
      <c r="U2440" s="18">
        <v>0</v>
      </c>
      <c r="V2440" s="18">
        <v>40.856400000000001</v>
      </c>
      <c r="W2440" s="18">
        <v>0.43255199999999999</v>
      </c>
      <c r="X2440" s="18">
        <v>52.804499999999997</v>
      </c>
      <c r="Y2440" s="18">
        <v>4.7091700000000003</v>
      </c>
      <c r="Z2440" s="18">
        <v>100</v>
      </c>
      <c r="AA2440" s="19"/>
      <c r="AB2440" s="18">
        <f>IF(Z2440="","",Z2440-O2440)</f>
        <v>99.902394000000001</v>
      </c>
      <c r="AC2440" s="18">
        <f t="shared" si="276"/>
        <v>95.193224000000001</v>
      </c>
      <c r="AD2440" s="18"/>
      <c r="AE2440" s="34">
        <f>IF(M2440="","",IF(M2440&gt;100,M2440, M2440+O2440))</f>
        <v>100.097606</v>
      </c>
      <c r="AF2440" s="37">
        <f>IF(AE2440="","",IF(AE2440="* * *", Y2440, AE2440-SUM(S2440:X2440)))</f>
        <v>4.8067769999999967</v>
      </c>
      <c r="AG2440" s="54"/>
      <c r="AH2440" s="33"/>
      <c r="AI2440" s="34">
        <f>IF(S2440="","",IF(AI$6=0, 0, S2440/AI$6))</f>
        <v>1.4082347971746531E-2</v>
      </c>
      <c r="AJ2440" s="34">
        <f>IF(T2440="","",IF(AJ$6=0, 0, T2440/AJ$6))</f>
        <v>8.0528173993732778E-3</v>
      </c>
      <c r="AK2440" s="34">
        <f>IF(U2440="","",IF(AK$6=0, 0, U2440/AK$6))</f>
        <v>0</v>
      </c>
      <c r="AL2440" s="34">
        <f>IF(V2440="","",IF(AL$6=0, 0, V2440/AL$6))</f>
        <v>0.28783358455824853</v>
      </c>
      <c r="AM2440" s="34">
        <f>IF(W2440="","",IF(AM$6=0, 0, W2440/AM$6))</f>
        <v>1.2201232669985754E-2</v>
      </c>
      <c r="AN2440" s="34">
        <f>IF(X2440="","",IF(AN$6=0, 0, X2440/AN$6))</f>
        <v>0.94163602449471606</v>
      </c>
      <c r="AO2440" s="34">
        <f>IF(Y2440="","",IF(AO$6=0, 0, Y2440/AO$6))</f>
        <v>0.27688987865558329</v>
      </c>
      <c r="AP2440" s="34"/>
      <c r="AQ2440" s="34">
        <f>IF(AI2440="","",AI2440*AI$4)</f>
        <v>2.8164695943493061E-2</v>
      </c>
      <c r="AR2440" s="33">
        <f>IF(AJ2440="","",AJ2440*AJ$4)</f>
        <v>8.0528173993732778E-3</v>
      </c>
      <c r="AS2440" s="34">
        <f>IF(AK2440="","",AK2440*AK$4)</f>
        <v>0</v>
      </c>
      <c r="AT2440" s="34">
        <f>IF(AL2440="","",AL2440*AL$4)</f>
        <v>0.57566716911649707</v>
      </c>
      <c r="AU2440" s="34">
        <f>IF(AM2440="","",AM2440*AM$4)</f>
        <v>1.2201232669985754E-2</v>
      </c>
      <c r="AV2440" s="34">
        <f>IF(AN2440="","",AN2440*AN$4)</f>
        <v>0.94163602449471606</v>
      </c>
      <c r="AW2440" s="34">
        <f>IF(AO2440="","",AO2440*AO$4)</f>
        <v>0.27688987865558329</v>
      </c>
      <c r="AX2440" s="34"/>
      <c r="AY2440" s="34">
        <f>IF(AQ2440="","",AI2440*AI$5)</f>
        <v>1.4082347971746531E-2</v>
      </c>
      <c r="AZ2440" s="34">
        <f>IF(AR2440="","",AJ2440*AJ$5)</f>
        <v>8.0528173993732778E-3</v>
      </c>
      <c r="BA2440" s="34">
        <f>IF(AS2440="","",AK2440*AK$5)</f>
        <v>0</v>
      </c>
      <c r="BB2440" s="34">
        <f>IF(AT2440="","",AL2440*AL$5)</f>
        <v>1.4391679227912426</v>
      </c>
      <c r="BC2440" s="34">
        <f>IF(AU2440="","",AM2440*AM$5)</f>
        <v>0</v>
      </c>
      <c r="BD2440" s="34">
        <f>IF(AV2440="","",AN2440*AN$5)</f>
        <v>0.94163602449471606</v>
      </c>
      <c r="BE2440" s="34">
        <f>IF(AW2440="","",AO2440*AO$5)</f>
        <v>0.27688987865558329</v>
      </c>
      <c r="BF2440" s="34">
        <f>IF(BE2440="","",SUM(AY2440:BE2440))</f>
        <v>2.6798289913126614</v>
      </c>
      <c r="BG2440" s="34"/>
      <c r="BH2440" s="34">
        <f>IF(AT2440="","",3/AT2440)</f>
        <v>5.2113446118600759</v>
      </c>
      <c r="BI2440" s="34"/>
      <c r="BJ2440" s="34">
        <f>IF(AQ2440="","",AQ2440*$BH2440)</f>
        <v>0.14677593644979992</v>
      </c>
      <c r="BK2440" s="34">
        <f>IF(AR2440="","",AR2440*$BH2440)</f>
        <v>4.1966006564517003E-2</v>
      </c>
      <c r="BL2440" s="34">
        <f>IF(AS2440="","",AS2440*$BH2440)</f>
        <v>0</v>
      </c>
      <c r="BM2440" s="34">
        <f>IF(AT2440="","",AT2440*$BH2440)</f>
        <v>3</v>
      </c>
      <c r="BN2440" s="34">
        <f>IF(AU2440="","",AU2440*$BH2440)</f>
        <v>6.3584828132781379E-2</v>
      </c>
      <c r="BO2440" s="34">
        <f>IF(AV2440="","",AV2440*$BH2440)</f>
        <v>4.9071898225838808</v>
      </c>
      <c r="BP2440" s="34">
        <f t="shared" si="277"/>
        <v>13.96551237458366</v>
      </c>
      <c r="BQ2440" s="34">
        <f>IF(AW2440="","",AW2440*$BH2440)</f>
        <v>1.4429685772103642</v>
      </c>
      <c r="BR2440" s="34"/>
      <c r="BS2440" s="34">
        <f t="shared" si="278"/>
        <v>5.0959317655981975</v>
      </c>
      <c r="BT2440" s="34"/>
      <c r="BU2440" s="34">
        <f t="shared" si="279"/>
        <v>0.93641517186721868</v>
      </c>
      <c r="BV2440" s="34">
        <f t="shared" si="280"/>
        <v>0.93641517186721868</v>
      </c>
      <c r="BW2440" s="34">
        <f t="shared" si="281"/>
        <v>1</v>
      </c>
      <c r="BX2440" s="34"/>
      <c r="BY2440" s="34">
        <f>IF(BV2440="","",IF(BQ2440=0,0,((BV2440/BQ2440)*AF2440)))</f>
        <v>3.1193603115628963</v>
      </c>
      <c r="BZ2440" s="34">
        <f>IF(BY2440="","",SUM(S2440:X2440,BY2440))</f>
        <v>98.410189311562903</v>
      </c>
      <c r="CA2440" s="18"/>
      <c r="CB2440" s="20">
        <v>1.6199999999999999E-2</v>
      </c>
      <c r="CC2440" s="20">
        <v>1.0269E-2</v>
      </c>
      <c r="CD2440" s="20">
        <v>4.8500000000000001E-2</v>
      </c>
      <c r="CE2440" s="20">
        <v>1.2285000000000001E-2</v>
      </c>
      <c r="CF2440" s="20">
        <v>8.8170000000000002E-3</v>
      </c>
      <c r="CG2440" s="20">
        <v>3.0856999999999999E-2</v>
      </c>
      <c r="CH2440" s="20"/>
      <c r="CI2440" s="21">
        <v>4.0161600000000002</v>
      </c>
      <c r="CJ2440" s="21">
        <v>3.573</v>
      </c>
      <c r="CK2440" s="21">
        <v>-20.202000000000002</v>
      </c>
      <c r="CL2440" s="21">
        <v>0.368363</v>
      </c>
      <c r="CM2440" s="21">
        <v>2.6999900000000001</v>
      </c>
      <c r="CN2440" s="21">
        <v>0.34387800000000002</v>
      </c>
      <c r="CO2440" s="21"/>
      <c r="CP2440" s="20">
        <v>72.323599999999999</v>
      </c>
      <c r="CQ2440" s="20">
        <v>80.340299999999999</v>
      </c>
      <c r="CR2440" s="20">
        <v>10.73</v>
      </c>
      <c r="CS2440" s="20">
        <v>638.88</v>
      </c>
      <c r="CT2440" s="20"/>
      <c r="CU2440" s="22">
        <v>44315.180393518502</v>
      </c>
      <c r="CV2440" s="22"/>
    </row>
    <row r="2441" spans="1:100" s="17" customFormat="1" x14ac:dyDescent="0.25">
      <c r="A2441" s="17" t="s">
        <v>157</v>
      </c>
      <c r="B2441" s="17">
        <v>795</v>
      </c>
      <c r="C2441" s="17">
        <v>18</v>
      </c>
      <c r="E2441" s="18">
        <v>0.65412599999999999</v>
      </c>
      <c r="F2441" s="18">
        <v>0.16574900000000001</v>
      </c>
      <c r="G2441" s="18">
        <v>0</v>
      </c>
      <c r="H2441" s="18">
        <v>17.852900000000002</v>
      </c>
      <c r="I2441" s="18">
        <v>0.43481599999999998</v>
      </c>
      <c r="J2441" s="18">
        <v>37.815899999999999</v>
      </c>
      <c r="K2441" s="18">
        <v>42.804600000000001</v>
      </c>
      <c r="L2441" s="18">
        <v>0.27192699999999997</v>
      </c>
      <c r="M2441" s="18">
        <v>100</v>
      </c>
      <c r="N2441" s="18"/>
      <c r="O2441" s="18">
        <v>9.8116999999999996E-2</v>
      </c>
      <c r="P2441" s="18">
        <v>42.706499999999998</v>
      </c>
      <c r="Q2441" s="18">
        <f t="shared" si="275"/>
        <v>99.901882999999998</v>
      </c>
      <c r="R2441" s="18"/>
      <c r="S2441" s="18">
        <v>0.88174600000000003</v>
      </c>
      <c r="T2441" s="18">
        <v>0.274862</v>
      </c>
      <c r="U2441" s="18">
        <v>0</v>
      </c>
      <c r="V2441" s="18">
        <v>40.908299999999997</v>
      </c>
      <c r="W2441" s="18">
        <v>0.43481599999999998</v>
      </c>
      <c r="X2441" s="18">
        <v>52.911999999999999</v>
      </c>
      <c r="Y2441" s="18">
        <v>4.5882199999999997</v>
      </c>
      <c r="Z2441" s="18">
        <v>100</v>
      </c>
      <c r="AA2441" s="19"/>
      <c r="AB2441" s="18">
        <f>IF(Z2441="","",Z2441-O2441)</f>
        <v>99.901882999999998</v>
      </c>
      <c r="AC2441" s="18">
        <f t="shared" si="276"/>
        <v>95.313662999999991</v>
      </c>
      <c r="AD2441" s="18"/>
      <c r="AE2441" s="34">
        <f>IF(M2441="","",IF(M2441&gt;100,M2441, M2441+O2441))</f>
        <v>100.098117</v>
      </c>
      <c r="AF2441" s="37">
        <f>IF(AE2441="","",IF(AE2441="* * *", Y2441, AE2441-SUM(S2441:X2441)))</f>
        <v>4.6863930000000096</v>
      </c>
      <c r="AG2441" s="54"/>
      <c r="AH2441" s="33"/>
      <c r="AI2441" s="34">
        <f>IF(S2441="","",IF(AI$6=0, 0, S2441/AI$6))</f>
        <v>1.4226542112530481E-2</v>
      </c>
      <c r="AJ2441" s="34">
        <f>IF(T2441="","",IF(AJ$6=0, 0, T2441/AJ$6))</f>
        <v>6.8195678441082853E-3</v>
      </c>
      <c r="AK2441" s="34">
        <f>IF(U2441="","",IF(AK$6=0, 0, U2441/AK$6))</f>
        <v>0</v>
      </c>
      <c r="AL2441" s="34">
        <f>IF(V2441="","",IF(AL$6=0, 0, V2441/AL$6))</f>
        <v>0.28819922037145213</v>
      </c>
      <c r="AM2441" s="34">
        <f>IF(W2441="","",IF(AM$6=0, 0, W2441/AM$6))</f>
        <v>1.2265094565815267E-2</v>
      </c>
      <c r="AN2441" s="34">
        <f>IF(X2441="","",IF(AN$6=0, 0, X2441/AN$6))</f>
        <v>0.94355301779326417</v>
      </c>
      <c r="AO2441" s="34">
        <f>IF(Y2441="","",IF(AO$6=0, 0, Y2441/AO$6))</f>
        <v>0.26977825796161958</v>
      </c>
      <c r="AP2441" s="34"/>
      <c r="AQ2441" s="34">
        <f>IF(AI2441="","",AI2441*AI$4)</f>
        <v>2.8453084225060963E-2</v>
      </c>
      <c r="AR2441" s="33">
        <f>IF(AJ2441="","",AJ2441*AJ$4)</f>
        <v>6.8195678441082853E-3</v>
      </c>
      <c r="AS2441" s="34">
        <f>IF(AK2441="","",AK2441*AK$4)</f>
        <v>0</v>
      </c>
      <c r="AT2441" s="34">
        <f>IF(AL2441="","",AL2441*AL$4)</f>
        <v>0.57639844074290425</v>
      </c>
      <c r="AU2441" s="34">
        <f>IF(AM2441="","",AM2441*AM$4)</f>
        <v>1.2265094565815267E-2</v>
      </c>
      <c r="AV2441" s="34">
        <f>IF(AN2441="","",AN2441*AN$4)</f>
        <v>0.94355301779326417</v>
      </c>
      <c r="AW2441" s="34">
        <f>IF(AO2441="","",AO2441*AO$4)</f>
        <v>0.26977825796161958</v>
      </c>
      <c r="AX2441" s="34"/>
      <c r="AY2441" s="34">
        <f>IF(AQ2441="","",AI2441*AI$5)</f>
        <v>1.4226542112530481E-2</v>
      </c>
      <c r="AZ2441" s="34">
        <f>IF(AR2441="","",AJ2441*AJ$5)</f>
        <v>6.8195678441082853E-3</v>
      </c>
      <c r="BA2441" s="34">
        <f>IF(AS2441="","",AK2441*AK$5)</f>
        <v>0</v>
      </c>
      <c r="BB2441" s="34">
        <f>IF(AT2441="","",AL2441*AL$5)</f>
        <v>1.4409961018572606</v>
      </c>
      <c r="BC2441" s="34">
        <f>IF(AU2441="","",AM2441*AM$5)</f>
        <v>0</v>
      </c>
      <c r="BD2441" s="34">
        <f>IF(AV2441="","",AN2441*AN$5)</f>
        <v>0.94355301779326417</v>
      </c>
      <c r="BE2441" s="34">
        <f>IF(AW2441="","",AO2441*AO$5)</f>
        <v>0.26977825796161958</v>
      </c>
      <c r="BF2441" s="34">
        <f>IF(BE2441="","",SUM(AY2441:BE2441))</f>
        <v>2.6753734875687831</v>
      </c>
      <c r="BG2441" s="34"/>
      <c r="BH2441" s="34">
        <f>IF(AT2441="","",3/AT2441)</f>
        <v>5.2047330248384807</v>
      </c>
      <c r="BI2441" s="34"/>
      <c r="BJ2441" s="34">
        <f>IF(AQ2441="","",AQ2441*$BH2441)</f>
        <v>0.14809070712468561</v>
      </c>
      <c r="BK2441" s="34">
        <f>IF(AR2441="","",AR2441*$BH2441)</f>
        <v>3.5494029973356954E-2</v>
      </c>
      <c r="BL2441" s="34">
        <f>IF(AS2441="","",AS2441*$BH2441)</f>
        <v>0</v>
      </c>
      <c r="BM2441" s="34">
        <f>IF(AT2441="","",AT2441*$BH2441)</f>
        <v>3</v>
      </c>
      <c r="BN2441" s="34">
        <f>IF(AU2441="","",AU2441*$BH2441)</f>
        <v>6.3836542739465707E-2</v>
      </c>
      <c r="BO2441" s="34">
        <f>IF(AV2441="","",AV2441*$BH2441)</f>
        <v>4.9109415523946129</v>
      </c>
      <c r="BP2441" s="34">
        <f t="shared" si="277"/>
        <v>13.924604744526548</v>
      </c>
      <c r="BQ2441" s="34">
        <f>IF(AW2441="","",AW2441*$BH2441)</f>
        <v>1.4041238085962362</v>
      </c>
      <c r="BR2441" s="34"/>
      <c r="BS2441" s="34">
        <f t="shared" si="278"/>
        <v>5.0945262894926557</v>
      </c>
      <c r="BT2441" s="34"/>
      <c r="BU2441" s="34">
        <f t="shared" si="279"/>
        <v>0.93616345726053429</v>
      </c>
      <c r="BV2441" s="34">
        <f t="shared" si="280"/>
        <v>0.93616345726053429</v>
      </c>
      <c r="BW2441" s="34">
        <f t="shared" si="281"/>
        <v>1</v>
      </c>
      <c r="BX2441" s="34"/>
      <c r="BY2441" s="34">
        <f>IF(BV2441="","",IF(BQ2441=0,0,((BV2441/BQ2441)*AF2441)))</f>
        <v>3.1245320719600085</v>
      </c>
      <c r="BZ2441" s="34">
        <f>IF(BY2441="","",SUM(S2441:X2441,BY2441))</f>
        <v>98.536256071959997</v>
      </c>
      <c r="CA2441" s="18"/>
      <c r="CB2441" s="20">
        <v>1.5002E-2</v>
      </c>
      <c r="CC2441" s="20">
        <v>1.0054E-2</v>
      </c>
      <c r="CD2441" s="20">
        <v>4.8058999999999998E-2</v>
      </c>
      <c r="CE2441" s="20">
        <v>1.1833E-2</v>
      </c>
      <c r="CF2441" s="20">
        <v>9.0109999999999999E-3</v>
      </c>
      <c r="CG2441" s="20">
        <v>3.0353000000000002E-2</v>
      </c>
      <c r="CH2441" s="20"/>
      <c r="CI2441" s="21">
        <v>3.9437000000000002</v>
      </c>
      <c r="CJ2441" s="21">
        <v>4.0037500000000001</v>
      </c>
      <c r="CK2441" s="21">
        <v>-22.102</v>
      </c>
      <c r="CL2441" s="21">
        <v>0.36801899999999999</v>
      </c>
      <c r="CM2441" s="21">
        <v>2.7013400000000001</v>
      </c>
      <c r="CN2441" s="21">
        <v>0.34347</v>
      </c>
      <c r="CO2441" s="21"/>
      <c r="CP2441" s="20">
        <v>72.284099999999995</v>
      </c>
      <c r="CQ2441" s="20">
        <v>80.345600000000005</v>
      </c>
      <c r="CR2441" s="20">
        <v>10.73</v>
      </c>
      <c r="CS2441" s="20">
        <v>678.73099999999999</v>
      </c>
      <c r="CT2441" s="20"/>
      <c r="CU2441" s="22">
        <v>44315.182199074101</v>
      </c>
      <c r="CV2441" s="22"/>
    </row>
    <row r="2442" spans="1:100" s="17" customFormat="1" x14ac:dyDescent="0.25">
      <c r="A2442" s="17" t="s">
        <v>157</v>
      </c>
      <c r="B2442" s="17">
        <v>796</v>
      </c>
      <c r="C2442" s="17">
        <v>19</v>
      </c>
      <c r="E2442" s="18">
        <v>0.57565</v>
      </c>
      <c r="F2442" s="18">
        <v>0.161496</v>
      </c>
      <c r="G2442" s="18">
        <v>0</v>
      </c>
      <c r="H2442" s="18">
        <v>17.9101</v>
      </c>
      <c r="I2442" s="18">
        <v>0.47980600000000001</v>
      </c>
      <c r="J2442" s="18">
        <v>37.948799999999999</v>
      </c>
      <c r="K2442" s="18">
        <v>42.666899999999998</v>
      </c>
      <c r="L2442" s="18">
        <v>0.25715500000000002</v>
      </c>
      <c r="M2442" s="18">
        <v>100</v>
      </c>
      <c r="N2442" s="18"/>
      <c r="O2442" s="18">
        <v>0.108269</v>
      </c>
      <c r="P2442" s="18">
        <v>42.558700000000002</v>
      </c>
      <c r="Q2442" s="18">
        <f t="shared" si="275"/>
        <v>99.891730999999993</v>
      </c>
      <c r="R2442" s="18"/>
      <c r="S2442" s="18">
        <v>0.77596299999999996</v>
      </c>
      <c r="T2442" s="18">
        <v>0.26780900000000002</v>
      </c>
      <c r="U2442" s="18">
        <v>0</v>
      </c>
      <c r="V2442" s="18">
        <v>41.039400000000001</v>
      </c>
      <c r="W2442" s="18">
        <v>0.47980600000000001</v>
      </c>
      <c r="X2442" s="18">
        <v>53.097999999999999</v>
      </c>
      <c r="Y2442" s="18">
        <v>4.3389800000000003</v>
      </c>
      <c r="Z2442" s="18">
        <v>100</v>
      </c>
      <c r="AA2442" s="19"/>
      <c r="AB2442" s="18">
        <f>IF(Z2442="","",Z2442-O2442)</f>
        <v>99.891730999999993</v>
      </c>
      <c r="AC2442" s="18">
        <f t="shared" si="276"/>
        <v>95.552750999999986</v>
      </c>
      <c r="AD2442" s="18"/>
      <c r="AE2442" s="34">
        <f>IF(M2442="","",IF(M2442&gt;100,M2442, M2442+O2442))</f>
        <v>100.10826900000001</v>
      </c>
      <c r="AF2442" s="37">
        <f>IF(AE2442="","",IF(AE2442="* * *", Y2442, AE2442-SUM(S2442:X2442)))</f>
        <v>4.447291000000007</v>
      </c>
      <c r="AG2442" s="54"/>
      <c r="AH2442" s="33"/>
      <c r="AI2442" s="34">
        <f>IF(S2442="","",IF(AI$6=0, 0, S2442/AI$6))</f>
        <v>1.2519784946305955E-2</v>
      </c>
      <c r="AJ2442" s="34">
        <f>IF(T2442="","",IF(AJ$6=0, 0, T2442/AJ$6))</f>
        <v>6.6445767139975548E-3</v>
      </c>
      <c r="AK2442" s="34">
        <f>IF(U2442="","",IF(AK$6=0, 0, U2442/AK$6))</f>
        <v>0</v>
      </c>
      <c r="AL2442" s="34">
        <f>IF(V2442="","",IF(AL$6=0, 0, V2442/AL$6))</f>
        <v>0.28912282066260814</v>
      </c>
      <c r="AM2442" s="34">
        <f>IF(W2442="","",IF(AM$6=0, 0, W2442/AM$6))</f>
        <v>1.353415229256872E-2</v>
      </c>
      <c r="AN2442" s="34">
        <f>IF(X2442="","",IF(AN$6=0, 0, X2442/AN$6))</f>
        <v>0.9468698620121474</v>
      </c>
      <c r="AO2442" s="34">
        <f>IF(Y2442="","",IF(AO$6=0, 0, Y2442/AO$6))</f>
        <v>0.25512343909627444</v>
      </c>
      <c r="AP2442" s="34"/>
      <c r="AQ2442" s="34">
        <f>IF(AI2442="","",AI2442*AI$4)</f>
        <v>2.5039569892611909E-2</v>
      </c>
      <c r="AR2442" s="33">
        <f>IF(AJ2442="","",AJ2442*AJ$4)</f>
        <v>6.6445767139975548E-3</v>
      </c>
      <c r="AS2442" s="34">
        <f>IF(AK2442="","",AK2442*AK$4)</f>
        <v>0</v>
      </c>
      <c r="AT2442" s="34">
        <f>IF(AL2442="","",AL2442*AL$4)</f>
        <v>0.57824564132521628</v>
      </c>
      <c r="AU2442" s="34">
        <f>IF(AM2442="","",AM2442*AM$4)</f>
        <v>1.353415229256872E-2</v>
      </c>
      <c r="AV2442" s="34">
        <f>IF(AN2442="","",AN2442*AN$4)</f>
        <v>0.9468698620121474</v>
      </c>
      <c r="AW2442" s="34">
        <f>IF(AO2442="","",AO2442*AO$4)</f>
        <v>0.25512343909627444</v>
      </c>
      <c r="AX2442" s="34"/>
      <c r="AY2442" s="34">
        <f>IF(AQ2442="","",AI2442*AI$5)</f>
        <v>1.2519784946305955E-2</v>
      </c>
      <c r="AZ2442" s="34">
        <f>IF(AR2442="","",AJ2442*AJ$5)</f>
        <v>6.6445767139975548E-3</v>
      </c>
      <c r="BA2442" s="34">
        <f>IF(AS2442="","",AK2442*AK$5)</f>
        <v>0</v>
      </c>
      <c r="BB2442" s="34">
        <f>IF(AT2442="","",AL2442*AL$5)</f>
        <v>1.4456141033130407</v>
      </c>
      <c r="BC2442" s="34">
        <f>IF(AU2442="","",AM2442*AM$5)</f>
        <v>0</v>
      </c>
      <c r="BD2442" s="34">
        <f>IF(AV2442="","",AN2442*AN$5)</f>
        <v>0.9468698620121474</v>
      </c>
      <c r="BE2442" s="34">
        <f>IF(AW2442="","",AO2442*AO$5)</f>
        <v>0.25512343909627444</v>
      </c>
      <c r="BF2442" s="34">
        <f>IF(BE2442="","",SUM(AY2442:BE2442))</f>
        <v>2.6667717660817658</v>
      </c>
      <c r="BG2442" s="34"/>
      <c r="BH2442" s="34">
        <f>IF(AT2442="","",3/AT2442)</f>
        <v>5.1881065512653706</v>
      </c>
      <c r="BI2442" s="34"/>
      <c r="BJ2442" s="34">
        <f>IF(AQ2442="","",AQ2442*$BH2442)</f>
        <v>0.12990795660072699</v>
      </c>
      <c r="BK2442" s="34">
        <f>IF(AR2442="","",AR2442*$BH2442)</f>
        <v>3.447277198027604E-2</v>
      </c>
      <c r="BL2442" s="34">
        <f>IF(AS2442="","",AS2442*$BH2442)</f>
        <v>0</v>
      </c>
      <c r="BM2442" s="34">
        <f>IF(AT2442="","",AT2442*$BH2442)</f>
        <v>3.0000000000000004</v>
      </c>
      <c r="BN2442" s="34">
        <f>IF(AU2442="","",AU2442*$BH2442)</f>
        <v>7.0216624174899003E-2</v>
      </c>
      <c r="BO2442" s="34">
        <f>IF(AV2442="","",AV2442*$BH2442)</f>
        <v>4.9124617343009591</v>
      </c>
      <c r="BP2442" s="34">
        <f t="shared" si="277"/>
        <v>13.835496070338332</v>
      </c>
      <c r="BQ2442" s="34">
        <f>IF(AW2442="","",AW2442*$BH2442)</f>
        <v>1.3236075857567331</v>
      </c>
      <c r="BR2442" s="34"/>
      <c r="BS2442" s="34">
        <f t="shared" si="278"/>
        <v>5.0768424628819622</v>
      </c>
      <c r="BT2442" s="34"/>
      <c r="BU2442" s="34">
        <f t="shared" si="279"/>
        <v>0.92978337582510096</v>
      </c>
      <c r="BV2442" s="34">
        <f t="shared" si="280"/>
        <v>0.92978337582510096</v>
      </c>
      <c r="BW2442" s="34">
        <f t="shared" si="281"/>
        <v>1</v>
      </c>
      <c r="BX2442" s="34"/>
      <c r="BY2442" s="34">
        <f>IF(BV2442="","",IF(BQ2442=0,0,((BV2442/BQ2442)*AF2442)))</f>
        <v>3.1240507260258132</v>
      </c>
      <c r="BZ2442" s="34">
        <f>IF(BY2442="","",SUM(S2442:X2442,BY2442))</f>
        <v>98.785028726025814</v>
      </c>
      <c r="CA2442" s="18"/>
      <c r="CB2442" s="20">
        <v>1.6327999999999999E-2</v>
      </c>
      <c r="CC2442" s="20">
        <v>9.7359999999999999E-3</v>
      </c>
      <c r="CD2442" s="20">
        <v>4.8062000000000001E-2</v>
      </c>
      <c r="CE2442" s="20">
        <v>1.2857E-2</v>
      </c>
      <c r="CF2442" s="20">
        <v>8.4639999999999993E-3</v>
      </c>
      <c r="CG2442" s="20">
        <v>3.0955E-2</v>
      </c>
      <c r="CH2442" s="20"/>
      <c r="CI2442" s="21">
        <v>4.3114299999999997</v>
      </c>
      <c r="CJ2442" s="21">
        <v>4.0157600000000002</v>
      </c>
      <c r="CK2442" s="21">
        <v>-23.706</v>
      </c>
      <c r="CL2442" s="21">
        <v>0.36750500000000003</v>
      </c>
      <c r="CM2442" s="21">
        <v>2.5284800000000001</v>
      </c>
      <c r="CN2442" s="21">
        <v>0.34286299999999997</v>
      </c>
      <c r="CO2442" s="21"/>
      <c r="CP2442" s="20">
        <v>72.244699999999995</v>
      </c>
      <c r="CQ2442" s="20">
        <v>80.350899999999996</v>
      </c>
      <c r="CR2442" s="20">
        <v>10.7295</v>
      </c>
      <c r="CS2442" s="20">
        <v>718.49199999999996</v>
      </c>
      <c r="CT2442" s="20"/>
      <c r="CU2442" s="22">
        <v>44315.183993055602</v>
      </c>
      <c r="CV2442" s="22"/>
    </row>
    <row r="2443" spans="1:100" s="17" customFormat="1" x14ac:dyDescent="0.25">
      <c r="A2443" s="17" t="s">
        <v>157</v>
      </c>
      <c r="B2443" s="17">
        <v>797</v>
      </c>
      <c r="C2443" s="17">
        <v>20</v>
      </c>
      <c r="E2443" s="18">
        <v>0.62620200000000004</v>
      </c>
      <c r="F2443" s="18">
        <v>0.17630199999999999</v>
      </c>
      <c r="G2443" s="18">
        <v>0</v>
      </c>
      <c r="H2443" s="18">
        <v>17.9666</v>
      </c>
      <c r="I2443" s="18">
        <v>0.465036</v>
      </c>
      <c r="J2443" s="18">
        <v>37.856999999999999</v>
      </c>
      <c r="K2443" s="18">
        <v>42.656399999999998</v>
      </c>
      <c r="L2443" s="18">
        <v>0.25248900000000002</v>
      </c>
      <c r="M2443" s="18">
        <v>100</v>
      </c>
      <c r="N2443" s="18"/>
      <c r="O2443" s="18">
        <v>0.104936</v>
      </c>
      <c r="P2443" s="18">
        <v>42.551499999999997</v>
      </c>
      <c r="Q2443" s="18">
        <f t="shared" si="275"/>
        <v>99.895064000000005</v>
      </c>
      <c r="R2443" s="18"/>
      <c r="S2443" s="18">
        <v>0.84410600000000002</v>
      </c>
      <c r="T2443" s="18">
        <v>0.29236200000000001</v>
      </c>
      <c r="U2443" s="18">
        <v>0</v>
      </c>
      <c r="V2443" s="18">
        <v>41.168700000000001</v>
      </c>
      <c r="W2443" s="18">
        <v>0.465036</v>
      </c>
      <c r="X2443" s="18">
        <v>52.9696</v>
      </c>
      <c r="Y2443" s="18">
        <v>4.2602500000000001</v>
      </c>
      <c r="Z2443" s="18">
        <v>100</v>
      </c>
      <c r="AA2443" s="19"/>
      <c r="AB2443" s="18">
        <f>IF(Z2443="","",Z2443-O2443)</f>
        <v>99.895064000000005</v>
      </c>
      <c r="AC2443" s="18">
        <f t="shared" si="276"/>
        <v>95.634814000000006</v>
      </c>
      <c r="AD2443" s="18"/>
      <c r="AE2443" s="34">
        <f>IF(M2443="","",IF(M2443&gt;100,M2443, M2443+O2443))</f>
        <v>100.104936</v>
      </c>
      <c r="AF2443" s="37">
        <f>IF(AE2443="","",IF(AE2443="* * *", Y2443, AE2443-SUM(S2443:X2443)))</f>
        <v>4.3651320000000027</v>
      </c>
      <c r="AG2443" s="54"/>
      <c r="AH2443" s="33"/>
      <c r="AI2443" s="34">
        <f>IF(S2443="","",IF(AI$6=0, 0, S2443/AI$6))</f>
        <v>1.3619239051200294E-2</v>
      </c>
      <c r="AJ2443" s="34">
        <f>IF(T2443="","",IF(AJ$6=0, 0, T2443/AJ$6))</f>
        <v>7.2537582279077742E-3</v>
      </c>
      <c r="AK2443" s="34">
        <f>IF(U2443="","",IF(AK$6=0, 0, U2443/AK$6))</f>
        <v>0</v>
      </c>
      <c r="AL2443" s="34">
        <f>IF(V2443="","",IF(AL$6=0, 0, V2443/AL$6))</f>
        <v>0.2900337399429016</v>
      </c>
      <c r="AM2443" s="34">
        <f>IF(W2443="","",IF(AM$6=0, 0, W2443/AM$6))</f>
        <v>1.3117526761914163E-2</v>
      </c>
      <c r="AN2443" s="34">
        <f>IF(X2443="","",IF(AN$6=0, 0, X2443/AN$6))</f>
        <v>0.94458016955137003</v>
      </c>
      <c r="AO2443" s="34">
        <f>IF(Y2443="","",IF(AO$6=0, 0, Y2443/AO$6))</f>
        <v>0.25049427086778531</v>
      </c>
      <c r="AP2443" s="34"/>
      <c r="AQ2443" s="34">
        <f>IF(AI2443="","",AI2443*AI$4)</f>
        <v>2.7238478102400588E-2</v>
      </c>
      <c r="AR2443" s="33">
        <f>IF(AJ2443="","",AJ2443*AJ$4)</f>
        <v>7.2537582279077742E-3</v>
      </c>
      <c r="AS2443" s="34">
        <f>IF(AK2443="","",AK2443*AK$4)</f>
        <v>0</v>
      </c>
      <c r="AT2443" s="34">
        <f>IF(AL2443="","",AL2443*AL$4)</f>
        <v>0.58006747988580321</v>
      </c>
      <c r="AU2443" s="34">
        <f>IF(AM2443="","",AM2443*AM$4)</f>
        <v>1.3117526761914163E-2</v>
      </c>
      <c r="AV2443" s="34">
        <f>IF(AN2443="","",AN2443*AN$4)</f>
        <v>0.94458016955137003</v>
      </c>
      <c r="AW2443" s="34">
        <f>IF(AO2443="","",AO2443*AO$4)</f>
        <v>0.25049427086778531</v>
      </c>
      <c r="AX2443" s="34"/>
      <c r="AY2443" s="34">
        <f>IF(AQ2443="","",AI2443*AI$5)</f>
        <v>1.3619239051200294E-2</v>
      </c>
      <c r="AZ2443" s="34">
        <f>IF(AR2443="","",AJ2443*AJ$5)</f>
        <v>7.2537582279077742E-3</v>
      </c>
      <c r="BA2443" s="34">
        <f>IF(AS2443="","",AK2443*AK$5)</f>
        <v>0</v>
      </c>
      <c r="BB2443" s="34">
        <f>IF(AT2443="","",AL2443*AL$5)</f>
        <v>1.450168699714508</v>
      </c>
      <c r="BC2443" s="34">
        <f>IF(AU2443="","",AM2443*AM$5)</f>
        <v>0</v>
      </c>
      <c r="BD2443" s="34">
        <f>IF(AV2443="","",AN2443*AN$5)</f>
        <v>0.94458016955137003</v>
      </c>
      <c r="BE2443" s="34">
        <f>IF(AW2443="","",AO2443*AO$5)</f>
        <v>0.25049427086778531</v>
      </c>
      <c r="BF2443" s="34">
        <f>IF(BE2443="","",SUM(AY2443:BE2443))</f>
        <v>2.6661161374127711</v>
      </c>
      <c r="BG2443" s="34"/>
      <c r="BH2443" s="34">
        <f>IF(AT2443="","",3/AT2443)</f>
        <v>5.1718120805369132</v>
      </c>
      <c r="BI2443" s="34"/>
      <c r="BJ2443" s="34">
        <f>IF(AQ2443="","",AQ2443*$BH2443)</f>
        <v>0.14087229010543553</v>
      </c>
      <c r="BK2443" s="34">
        <f>IF(AR2443="","",AR2443*$BH2443)</f>
        <v>3.7515074432387462E-2</v>
      </c>
      <c r="BL2443" s="34">
        <f>IF(AS2443="","",AS2443*$BH2443)</f>
        <v>0</v>
      </c>
      <c r="BM2443" s="34">
        <f>IF(AT2443="","",AT2443*$BH2443)</f>
        <v>3</v>
      </c>
      <c r="BN2443" s="34">
        <f>IF(AU2443="","",AU2443*$BH2443)</f>
        <v>6.784138337403392E-2</v>
      </c>
      <c r="BO2443" s="34">
        <f>IF(AV2443="","",AV2443*$BH2443)</f>
        <v>4.8851911319213812</v>
      </c>
      <c r="BP2443" s="34">
        <f t="shared" si="277"/>
        <v>13.788651647585782</v>
      </c>
      <c r="BQ2443" s="34">
        <f>IF(AW2443="","",AW2443*$BH2443)</f>
        <v>1.2955092961792978</v>
      </c>
      <c r="BR2443" s="34"/>
      <c r="BS2443" s="34">
        <f t="shared" si="278"/>
        <v>5.0635784964592041</v>
      </c>
      <c r="BT2443" s="34"/>
      <c r="BU2443" s="34">
        <f t="shared" si="279"/>
        <v>0.93215861662596611</v>
      </c>
      <c r="BV2443" s="34">
        <f t="shared" si="280"/>
        <v>0.93215861662596611</v>
      </c>
      <c r="BW2443" s="34">
        <f t="shared" si="281"/>
        <v>1</v>
      </c>
      <c r="BX2443" s="34"/>
      <c r="BY2443" s="34">
        <f>IF(BV2443="","",IF(BQ2443=0,0,((BV2443/BQ2443)*AF2443)))</f>
        <v>3.1408461664535929</v>
      </c>
      <c r="BZ2443" s="34">
        <f>IF(BY2443="","",SUM(S2443:X2443,BY2443))</f>
        <v>98.880650166453592</v>
      </c>
      <c r="CA2443" s="18"/>
      <c r="CB2443" s="20">
        <v>1.6678999999999999E-2</v>
      </c>
      <c r="CC2443" s="20">
        <v>1.0142E-2</v>
      </c>
      <c r="CD2443" s="20">
        <v>4.7445000000000001E-2</v>
      </c>
      <c r="CE2443" s="20">
        <v>1.2560999999999999E-2</v>
      </c>
      <c r="CF2443" s="20">
        <v>8.6580000000000008E-3</v>
      </c>
      <c r="CG2443" s="20">
        <v>2.9975000000000002E-2</v>
      </c>
      <c r="CH2443" s="20"/>
      <c r="CI2443" s="21">
        <v>4.11721</v>
      </c>
      <c r="CJ2443" s="21">
        <v>3.8382999999999998</v>
      </c>
      <c r="CK2443" s="21">
        <v>-68.885000000000005</v>
      </c>
      <c r="CL2443" s="21">
        <v>0.36696099999999998</v>
      </c>
      <c r="CM2443" s="21">
        <v>2.5830500000000001</v>
      </c>
      <c r="CN2443" s="21">
        <v>0.34323799999999999</v>
      </c>
      <c r="CO2443" s="21"/>
      <c r="CP2443" s="20">
        <v>72.205100000000002</v>
      </c>
      <c r="CQ2443" s="20">
        <v>80.356399999999994</v>
      </c>
      <c r="CR2443" s="20">
        <v>10.7295</v>
      </c>
      <c r="CS2443" s="20">
        <v>758.46799999999996</v>
      </c>
      <c r="CT2443" s="20"/>
      <c r="CU2443" s="22">
        <v>44315.185787037</v>
      </c>
      <c r="CV2443" s="22"/>
    </row>
    <row r="2444" spans="1:100" s="17" customFormat="1" x14ac:dyDescent="0.25">
      <c r="A2444" s="17" t="s">
        <v>157</v>
      </c>
      <c r="B2444" s="17">
        <v>798</v>
      </c>
      <c r="C2444" s="17">
        <v>21</v>
      </c>
      <c r="E2444" s="18">
        <v>0.63126499999999997</v>
      </c>
      <c r="F2444" s="18">
        <v>0.18688199999999999</v>
      </c>
      <c r="G2444" s="18">
        <v>0</v>
      </c>
      <c r="H2444" s="18">
        <v>18.050799999999999</v>
      </c>
      <c r="I2444" s="18">
        <v>0.46016099999999999</v>
      </c>
      <c r="J2444" s="18">
        <v>37.851500000000001</v>
      </c>
      <c r="K2444" s="18">
        <v>42.579099999999997</v>
      </c>
      <c r="L2444" s="18">
        <v>0.24035500000000001</v>
      </c>
      <c r="M2444" s="18">
        <v>100</v>
      </c>
      <c r="N2444" s="18"/>
      <c r="O2444" s="18">
        <v>0.103836</v>
      </c>
      <c r="P2444" s="18">
        <v>42.475200000000001</v>
      </c>
      <c r="Q2444" s="18">
        <f t="shared" si="275"/>
        <v>99.896163999999999</v>
      </c>
      <c r="R2444" s="18"/>
      <c r="S2444" s="18">
        <v>0.85093099999999999</v>
      </c>
      <c r="T2444" s="18">
        <v>0.30990600000000001</v>
      </c>
      <c r="U2444" s="18">
        <v>0</v>
      </c>
      <c r="V2444" s="18">
        <v>41.361600000000003</v>
      </c>
      <c r="W2444" s="18">
        <v>0.46016099999999999</v>
      </c>
      <c r="X2444" s="18">
        <v>52.9619</v>
      </c>
      <c r="Y2444" s="18">
        <v>4.0555099999999999</v>
      </c>
      <c r="Z2444" s="18">
        <v>100</v>
      </c>
      <c r="AA2444" s="19"/>
      <c r="AB2444" s="18">
        <f>IF(Z2444="","",Z2444-O2444)</f>
        <v>99.896163999999999</v>
      </c>
      <c r="AC2444" s="18">
        <f t="shared" si="276"/>
        <v>95.840654000000001</v>
      </c>
      <c r="AD2444" s="18"/>
      <c r="AE2444" s="34">
        <f>IF(M2444="","",IF(M2444&gt;100,M2444, M2444+O2444))</f>
        <v>100.103836</v>
      </c>
      <c r="AF2444" s="37">
        <f>IF(AE2444="","",IF(AE2444="* * *", Y2444, AE2444-SUM(S2444:X2444)))</f>
        <v>4.1593379999999911</v>
      </c>
      <c r="AG2444" s="54"/>
      <c r="AH2444" s="33"/>
      <c r="AI2444" s="34">
        <f>IF(S2444="","",IF(AI$6=0, 0, S2444/AI$6))</f>
        <v>1.3729357100976556E-2</v>
      </c>
      <c r="AJ2444" s="34">
        <f>IF(T2444="","",IF(AJ$6=0, 0, T2444/AJ$6))</f>
        <v>7.6890402903865293E-3</v>
      </c>
      <c r="AK2444" s="34">
        <f>IF(U2444="","",IF(AK$6=0, 0, U2444/AK$6))</f>
        <v>0</v>
      </c>
      <c r="AL2444" s="34">
        <f>IF(V2444="","",IF(AL$6=0, 0, V2444/AL$6))</f>
        <v>0.2913927216070053</v>
      </c>
      <c r="AM2444" s="34">
        <f>IF(W2444="","",IF(AM$6=0, 0, W2444/AM$6))</f>
        <v>1.2980014950002115E-2</v>
      </c>
      <c r="AN2444" s="34">
        <f>IF(X2444="","",IF(AN$6=0, 0, X2444/AN$6))</f>
        <v>0.94444285933370653</v>
      </c>
      <c r="AO2444" s="34">
        <f>IF(Y2444="","",IF(AO$6=0, 0, Y2444/AO$6))</f>
        <v>0.23845596395681284</v>
      </c>
      <c r="AP2444" s="34"/>
      <c r="AQ2444" s="34">
        <f>IF(AI2444="","",AI2444*AI$4)</f>
        <v>2.7458714201953113E-2</v>
      </c>
      <c r="AR2444" s="33">
        <f>IF(AJ2444="","",AJ2444*AJ$4)</f>
        <v>7.6890402903865293E-3</v>
      </c>
      <c r="AS2444" s="34">
        <f>IF(AK2444="","",AK2444*AK$4)</f>
        <v>0</v>
      </c>
      <c r="AT2444" s="34">
        <f>IF(AL2444="","",AL2444*AL$4)</f>
        <v>0.5827854432140106</v>
      </c>
      <c r="AU2444" s="34">
        <f>IF(AM2444="","",AM2444*AM$4)</f>
        <v>1.2980014950002115E-2</v>
      </c>
      <c r="AV2444" s="34">
        <f>IF(AN2444="","",AN2444*AN$4)</f>
        <v>0.94444285933370653</v>
      </c>
      <c r="AW2444" s="34">
        <f>IF(AO2444="","",AO2444*AO$4)</f>
        <v>0.23845596395681284</v>
      </c>
      <c r="AX2444" s="34"/>
      <c r="AY2444" s="34">
        <f>IF(AQ2444="","",AI2444*AI$5)</f>
        <v>1.3729357100976556E-2</v>
      </c>
      <c r="AZ2444" s="34">
        <f>IF(AR2444="","",AJ2444*AJ$5)</f>
        <v>7.6890402903865293E-3</v>
      </c>
      <c r="BA2444" s="34">
        <f>IF(AS2444="","",AK2444*AK$5)</f>
        <v>0</v>
      </c>
      <c r="BB2444" s="34">
        <f>IF(AT2444="","",AL2444*AL$5)</f>
        <v>1.4569636080350266</v>
      </c>
      <c r="BC2444" s="34">
        <f>IF(AU2444="","",AM2444*AM$5)</f>
        <v>0</v>
      </c>
      <c r="BD2444" s="34">
        <f>IF(AV2444="","",AN2444*AN$5)</f>
        <v>0.94444285933370653</v>
      </c>
      <c r="BE2444" s="34">
        <f>IF(AW2444="","",AO2444*AO$5)</f>
        <v>0.23845596395681284</v>
      </c>
      <c r="BF2444" s="34">
        <f>IF(BE2444="","",SUM(AY2444:BE2444))</f>
        <v>2.661280828716909</v>
      </c>
      <c r="BG2444" s="34"/>
      <c r="BH2444" s="34">
        <f>IF(AT2444="","",3/AT2444)</f>
        <v>5.1476920622026237</v>
      </c>
      <c r="BI2444" s="34"/>
      <c r="BJ2444" s="34">
        <f>IF(AQ2444="","",AQ2444*$BH2444)</f>
        <v>0.14134900513568449</v>
      </c>
      <c r="BK2444" s="34">
        <f>IF(AR2444="","",AR2444*$BH2444)</f>
        <v>3.9580811668778894E-2</v>
      </c>
      <c r="BL2444" s="34">
        <f>IF(AS2444="","",AS2444*$BH2444)</f>
        <v>0</v>
      </c>
      <c r="BM2444" s="34">
        <f>IF(AT2444="","",AT2444*$BH2444)</f>
        <v>3.0000000000000004</v>
      </c>
      <c r="BN2444" s="34">
        <f>IF(AU2444="","",AU2444*$BH2444)</f>
        <v>6.6817119925397267E-2</v>
      </c>
      <c r="BO2444" s="34">
        <f>IF(AV2444="","",AV2444*$BH2444)</f>
        <v>4.8617010101960698</v>
      </c>
      <c r="BP2444" s="34">
        <f t="shared" si="277"/>
        <v>13.699454197278053</v>
      </c>
      <c r="BQ2444" s="34">
        <f>IF(AW2444="","",AW2444*$BH2444)</f>
        <v>1.2274978728453605</v>
      </c>
      <c r="BR2444" s="34"/>
      <c r="BS2444" s="34">
        <f t="shared" si="278"/>
        <v>5.0426308270005329</v>
      </c>
      <c r="BT2444" s="34"/>
      <c r="BU2444" s="34">
        <f t="shared" si="279"/>
        <v>0.93318288007460271</v>
      </c>
      <c r="BV2444" s="34">
        <f t="shared" si="280"/>
        <v>0.93318288007460271</v>
      </c>
      <c r="BW2444" s="34">
        <f t="shared" si="281"/>
        <v>1</v>
      </c>
      <c r="BX2444" s="34"/>
      <c r="BY2444" s="34">
        <f>IF(BV2444="","",IF(BQ2444=0,0,((BV2444/BQ2444)*AF2444)))</f>
        <v>3.1620608881761454</v>
      </c>
      <c r="BZ2444" s="34">
        <f>IF(BY2444="","",SUM(S2444:X2444,BY2444))</f>
        <v>99.106558888176153</v>
      </c>
      <c r="CA2444" s="18"/>
      <c r="CB2444" s="20">
        <v>1.6376000000000002E-2</v>
      </c>
      <c r="CC2444" s="20">
        <v>9.9000000000000008E-3</v>
      </c>
      <c r="CD2444" s="20">
        <v>4.7421999999999999E-2</v>
      </c>
      <c r="CE2444" s="20">
        <v>1.1971000000000001E-2</v>
      </c>
      <c r="CF2444" s="20">
        <v>9.0539999999999995E-3</v>
      </c>
      <c r="CG2444" s="20">
        <v>3.0675000000000001E-2</v>
      </c>
      <c r="CH2444" s="20"/>
      <c r="CI2444" s="21">
        <v>4.0822200000000004</v>
      </c>
      <c r="CJ2444" s="21">
        <v>3.6319699999999999</v>
      </c>
      <c r="CK2444" s="21">
        <v>-44.981000000000002</v>
      </c>
      <c r="CL2444" s="21">
        <v>0.36583199999999999</v>
      </c>
      <c r="CM2444" s="21">
        <v>2.6158999999999999</v>
      </c>
      <c r="CN2444" s="21">
        <v>0.34325499999999998</v>
      </c>
      <c r="CO2444" s="21"/>
      <c r="CP2444" s="20">
        <v>72.165499999999994</v>
      </c>
      <c r="CQ2444" s="20">
        <v>80.361699999999999</v>
      </c>
      <c r="CR2444" s="20">
        <v>10.728999999999999</v>
      </c>
      <c r="CS2444" s="20">
        <v>798.42600000000004</v>
      </c>
      <c r="CT2444" s="20"/>
      <c r="CU2444" s="22">
        <v>44315.187569444402</v>
      </c>
      <c r="CV2444" s="22"/>
    </row>
    <row r="2445" spans="1:100" s="17" customFormat="1" x14ac:dyDescent="0.25">
      <c r="A2445" s="17" t="s">
        <v>157</v>
      </c>
      <c r="B2445" s="17">
        <v>799</v>
      </c>
      <c r="C2445" s="17">
        <v>22</v>
      </c>
      <c r="E2445" s="18">
        <v>0.58429799999999998</v>
      </c>
      <c r="F2445" s="18">
        <v>0.18388699999999999</v>
      </c>
      <c r="G2445" s="18">
        <v>0</v>
      </c>
      <c r="H2445" s="18">
        <v>17.834299999999999</v>
      </c>
      <c r="I2445" s="18">
        <v>0.48171999999999998</v>
      </c>
      <c r="J2445" s="18">
        <v>37.863</v>
      </c>
      <c r="K2445" s="18">
        <v>42.781300000000002</v>
      </c>
      <c r="L2445" s="18">
        <v>0.27157100000000001</v>
      </c>
      <c r="M2445" s="18">
        <v>100</v>
      </c>
      <c r="N2445" s="18"/>
      <c r="O2445" s="18">
        <v>0.10870100000000001</v>
      </c>
      <c r="P2445" s="18">
        <v>42.672600000000003</v>
      </c>
      <c r="Q2445" s="18">
        <f t="shared" si="275"/>
        <v>99.891299000000004</v>
      </c>
      <c r="R2445" s="18"/>
      <c r="S2445" s="18">
        <v>0.78762100000000002</v>
      </c>
      <c r="T2445" s="18">
        <v>0.30493900000000002</v>
      </c>
      <c r="U2445" s="18">
        <v>0</v>
      </c>
      <c r="V2445" s="18">
        <v>40.865600000000001</v>
      </c>
      <c r="W2445" s="18">
        <v>0.48171999999999998</v>
      </c>
      <c r="X2445" s="18">
        <v>52.978000000000002</v>
      </c>
      <c r="Y2445" s="18">
        <v>4.58223</v>
      </c>
      <c r="Z2445" s="18">
        <v>100</v>
      </c>
      <c r="AA2445" s="19"/>
      <c r="AB2445" s="18">
        <f>IF(Z2445="","",Z2445-O2445)</f>
        <v>99.891299000000004</v>
      </c>
      <c r="AC2445" s="18">
        <f t="shared" si="276"/>
        <v>95.309069000000008</v>
      </c>
      <c r="AD2445" s="18"/>
      <c r="AE2445" s="34">
        <f>IF(M2445="","",IF(M2445&gt;100,M2445, M2445+O2445))</f>
        <v>100.108701</v>
      </c>
      <c r="AF2445" s="37">
        <f>IF(AE2445="","",IF(AE2445="* * *", Y2445, AE2445-SUM(S2445:X2445)))</f>
        <v>4.6908209999999997</v>
      </c>
      <c r="AG2445" s="54"/>
      <c r="AH2445" s="33"/>
      <c r="AI2445" s="34">
        <f>IF(S2445="","",IF(AI$6=0, 0, S2445/AI$6))</f>
        <v>1.2707881096385321E-2</v>
      </c>
      <c r="AJ2445" s="34">
        <f>IF(T2445="","",IF(AJ$6=0, 0, T2445/AJ$6))</f>
        <v>7.5658046540246979E-3</v>
      </c>
      <c r="AK2445" s="34">
        <f>IF(U2445="","",IF(AK$6=0, 0, U2445/AK$6))</f>
        <v>0</v>
      </c>
      <c r="AL2445" s="34">
        <f>IF(V2445="","",IF(AL$6=0, 0, V2445/AL$6))</f>
        <v>0.28789839861376826</v>
      </c>
      <c r="AM2445" s="34">
        <f>IF(W2445="","",IF(AM$6=0, 0, W2445/AM$6))</f>
        <v>1.3588141545491726E-2</v>
      </c>
      <c r="AN2445" s="34">
        <f>IF(X2445="","",IF(AN$6=0, 0, X2445/AN$6))</f>
        <v>0.94472996251609376</v>
      </c>
      <c r="AO2445" s="34">
        <f>IF(Y2445="","",IF(AO$6=0, 0, Y2445/AO$6))</f>
        <v>0.2694260578131546</v>
      </c>
      <c r="AP2445" s="34"/>
      <c r="AQ2445" s="34">
        <f>IF(AI2445="","",AI2445*AI$4)</f>
        <v>2.5415762192770641E-2</v>
      </c>
      <c r="AR2445" s="33">
        <f>IF(AJ2445="","",AJ2445*AJ$4)</f>
        <v>7.5658046540246979E-3</v>
      </c>
      <c r="AS2445" s="34">
        <f>IF(AK2445="","",AK2445*AK$4)</f>
        <v>0</v>
      </c>
      <c r="AT2445" s="34">
        <f>IF(AL2445="","",AL2445*AL$4)</f>
        <v>0.57579679722753652</v>
      </c>
      <c r="AU2445" s="34">
        <f>IF(AM2445="","",AM2445*AM$4)</f>
        <v>1.3588141545491726E-2</v>
      </c>
      <c r="AV2445" s="34">
        <f>IF(AN2445="","",AN2445*AN$4)</f>
        <v>0.94472996251609376</v>
      </c>
      <c r="AW2445" s="34">
        <f>IF(AO2445="","",AO2445*AO$4)</f>
        <v>0.2694260578131546</v>
      </c>
      <c r="AX2445" s="34"/>
      <c r="AY2445" s="34">
        <f>IF(AQ2445="","",AI2445*AI$5)</f>
        <v>1.2707881096385321E-2</v>
      </c>
      <c r="AZ2445" s="34">
        <f>IF(AR2445="","",AJ2445*AJ$5)</f>
        <v>7.5658046540246979E-3</v>
      </c>
      <c r="BA2445" s="34">
        <f>IF(AS2445="","",AK2445*AK$5)</f>
        <v>0</v>
      </c>
      <c r="BB2445" s="34">
        <f>IF(AT2445="","",AL2445*AL$5)</f>
        <v>1.4394919930688412</v>
      </c>
      <c r="BC2445" s="34">
        <f>IF(AU2445="","",AM2445*AM$5)</f>
        <v>0</v>
      </c>
      <c r="BD2445" s="34">
        <f>IF(AV2445="","",AN2445*AN$5)</f>
        <v>0.94472996251609376</v>
      </c>
      <c r="BE2445" s="34">
        <f>IF(AW2445="","",AO2445*AO$5)</f>
        <v>0.2694260578131546</v>
      </c>
      <c r="BF2445" s="34">
        <f>IF(BE2445="","",SUM(AY2445:BE2445))</f>
        <v>2.6739216991484995</v>
      </c>
      <c r="BG2445" s="34"/>
      <c r="BH2445" s="34">
        <f>IF(AT2445="","",3/AT2445)</f>
        <v>5.2101713910966678</v>
      </c>
      <c r="BI2445" s="34"/>
      <c r="BJ2445" s="34">
        <f>IF(AQ2445="","",AQ2445*$BH2445)</f>
        <v>0.1324204770596899</v>
      </c>
      <c r="BK2445" s="34">
        <f>IF(AR2445="","",AR2445*$BH2445)</f>
        <v>3.9419138959025504E-2</v>
      </c>
      <c r="BL2445" s="34">
        <f>IF(AS2445="","",AS2445*$BH2445)</f>
        <v>0</v>
      </c>
      <c r="BM2445" s="34">
        <f>IF(AT2445="","",AT2445*$BH2445)</f>
        <v>3</v>
      </c>
      <c r="BN2445" s="34">
        <f>IF(AU2445="","",AU2445*$BH2445)</f>
        <v>7.0796546338493055E-2</v>
      </c>
      <c r="BO2445" s="34">
        <f>IF(AV2445="","",AV2445*$BH2445)</f>
        <v>4.9222050230131789</v>
      </c>
      <c r="BP2445" s="34">
        <f t="shared" si="277"/>
        <v>13.931590338936104</v>
      </c>
      <c r="BQ2445" s="34">
        <f>IF(AW2445="","",AW2445*$BH2445)</f>
        <v>1.403755938434055</v>
      </c>
      <c r="BR2445" s="34"/>
      <c r="BS2445" s="34">
        <f t="shared" si="278"/>
        <v>5.0940446390318943</v>
      </c>
      <c r="BT2445" s="34"/>
      <c r="BU2445" s="34">
        <f t="shared" si="279"/>
        <v>0.92920345366150692</v>
      </c>
      <c r="BV2445" s="34">
        <f t="shared" si="280"/>
        <v>0.92920345366150692</v>
      </c>
      <c r="BW2445" s="34">
        <f t="shared" si="281"/>
        <v>1</v>
      </c>
      <c r="BX2445" s="34"/>
      <c r="BY2445" s="34">
        <f>IF(BV2445="","",IF(BQ2445=0,0,((BV2445/BQ2445)*AF2445)))</f>
        <v>3.1050462223299693</v>
      </c>
      <c r="BZ2445" s="34">
        <f>IF(BY2445="","",SUM(S2445:X2445,BY2445))</f>
        <v>98.522926222329971</v>
      </c>
      <c r="CA2445" s="18"/>
      <c r="CB2445" s="20">
        <v>1.6549000000000001E-2</v>
      </c>
      <c r="CC2445" s="20">
        <v>1.0340999999999999E-2</v>
      </c>
      <c r="CD2445" s="20">
        <v>4.8287999999999998E-2</v>
      </c>
      <c r="CE2445" s="20">
        <v>1.2754E-2</v>
      </c>
      <c r="CF2445" s="20">
        <v>7.9220000000000002E-3</v>
      </c>
      <c r="CG2445" s="20">
        <v>3.0539E-2</v>
      </c>
      <c r="CH2445" s="20"/>
      <c r="CI2445" s="21">
        <v>4.2847799999999996</v>
      </c>
      <c r="CJ2445" s="21">
        <v>3.75508</v>
      </c>
      <c r="CK2445" s="21">
        <v>-21.675999999999998</v>
      </c>
      <c r="CL2445" s="21">
        <v>0.36835000000000001</v>
      </c>
      <c r="CM2445" s="21">
        <v>2.50177</v>
      </c>
      <c r="CN2445" s="21">
        <v>0.34323799999999999</v>
      </c>
      <c r="CO2445" s="21"/>
      <c r="CP2445" s="20">
        <v>72.126000000000005</v>
      </c>
      <c r="CQ2445" s="20">
        <v>80.367199999999997</v>
      </c>
      <c r="CR2445" s="20">
        <v>10.728999999999999</v>
      </c>
      <c r="CS2445" s="20">
        <v>838.30499999999995</v>
      </c>
      <c r="CT2445" s="20"/>
      <c r="CU2445" s="22">
        <v>44315.189363425903</v>
      </c>
      <c r="CV2445" s="22"/>
    </row>
    <row r="2446" spans="1:100" s="17" customFormat="1" x14ac:dyDescent="0.25">
      <c r="A2446" s="17" t="s">
        <v>157</v>
      </c>
      <c r="B2446" s="17">
        <v>800</v>
      </c>
      <c r="C2446" s="17">
        <v>23</v>
      </c>
      <c r="E2446" s="18">
        <v>0.54325900000000005</v>
      </c>
      <c r="F2446" s="18">
        <v>0.19381200000000001</v>
      </c>
      <c r="G2446" s="18">
        <v>0</v>
      </c>
      <c r="H2446" s="18">
        <v>17.859300000000001</v>
      </c>
      <c r="I2446" s="18">
        <v>0.53209399999999996</v>
      </c>
      <c r="J2446" s="18">
        <v>37.924700000000001</v>
      </c>
      <c r="K2446" s="18">
        <v>42.6845</v>
      </c>
      <c r="L2446" s="18">
        <v>0.262376</v>
      </c>
      <c r="M2446" s="18">
        <v>100</v>
      </c>
      <c r="N2446" s="18"/>
      <c r="O2446" s="18">
        <v>0.12006799999999999</v>
      </c>
      <c r="P2446" s="18">
        <v>42.564399999999999</v>
      </c>
      <c r="Q2446" s="18">
        <f t="shared" si="275"/>
        <v>99.879931999999997</v>
      </c>
      <c r="R2446" s="18"/>
      <c r="S2446" s="18">
        <v>0.73229999999999995</v>
      </c>
      <c r="T2446" s="18">
        <v>0.32139899999999999</v>
      </c>
      <c r="U2446" s="18">
        <v>0</v>
      </c>
      <c r="V2446" s="18">
        <v>40.922899999999998</v>
      </c>
      <c r="W2446" s="18">
        <v>0.53209399999999996</v>
      </c>
      <c r="X2446" s="18">
        <v>53.064300000000003</v>
      </c>
      <c r="Y2446" s="18">
        <v>4.4270800000000001</v>
      </c>
      <c r="Z2446" s="18">
        <v>100</v>
      </c>
      <c r="AA2446" s="19"/>
      <c r="AB2446" s="18">
        <f>IF(Z2446="","",Z2446-O2446)</f>
        <v>99.879931999999997</v>
      </c>
      <c r="AC2446" s="18">
        <f t="shared" si="276"/>
        <v>95.452851999999993</v>
      </c>
      <c r="AD2446" s="18"/>
      <c r="AE2446" s="34">
        <f>IF(M2446="","",IF(M2446&gt;100,M2446, M2446+O2446))</f>
        <v>100.120068</v>
      </c>
      <c r="AF2446" s="37">
        <f>IF(AE2446="","",IF(AE2446="* * *", Y2446, AE2446-SUM(S2446:X2446)))</f>
        <v>4.5470750000000066</v>
      </c>
      <c r="AG2446" s="54"/>
      <c r="AH2446" s="33"/>
      <c r="AI2446" s="34">
        <f>IF(S2446="","",IF(AI$6=0, 0, S2446/AI$6))</f>
        <v>1.1815303714455263E-2</v>
      </c>
      <c r="AJ2446" s="34">
        <f>IF(T2446="","",IF(AJ$6=0, 0, T2446/AJ$6))</f>
        <v>7.9741917235869597E-3</v>
      </c>
      <c r="AK2446" s="34">
        <f>IF(U2446="","",IF(AK$6=0, 0, U2446/AK$6))</f>
        <v>0</v>
      </c>
      <c r="AL2446" s="34">
        <f>IF(V2446="","",IF(AL$6=0, 0, V2446/AL$6))</f>
        <v>0.28830207745955949</v>
      </c>
      <c r="AM2446" s="34">
        <f>IF(W2446="","",IF(AM$6=0, 0, W2446/AM$6))</f>
        <v>1.5009068727698402E-2</v>
      </c>
      <c r="AN2446" s="34">
        <f>IF(X2446="","",IF(AN$6=0, 0, X2446/AN$6))</f>
        <v>0.94626890690367238</v>
      </c>
      <c r="AO2446" s="34">
        <f>IF(Y2446="","",IF(AO$6=0, 0, Y2446/AO$6))</f>
        <v>0.26030354478571799</v>
      </c>
      <c r="AP2446" s="34"/>
      <c r="AQ2446" s="34">
        <f>IF(AI2446="","",AI2446*AI$4)</f>
        <v>2.3630607428910527E-2</v>
      </c>
      <c r="AR2446" s="33">
        <f>IF(AJ2446="","",AJ2446*AJ$4)</f>
        <v>7.9741917235869597E-3</v>
      </c>
      <c r="AS2446" s="34">
        <f>IF(AK2446="","",AK2446*AK$4)</f>
        <v>0</v>
      </c>
      <c r="AT2446" s="34">
        <f>IF(AL2446="","",AL2446*AL$4)</f>
        <v>0.57660415491911898</v>
      </c>
      <c r="AU2446" s="34">
        <f>IF(AM2446="","",AM2446*AM$4)</f>
        <v>1.5009068727698402E-2</v>
      </c>
      <c r="AV2446" s="34">
        <f>IF(AN2446="","",AN2446*AN$4)</f>
        <v>0.94626890690367238</v>
      </c>
      <c r="AW2446" s="34">
        <f>IF(AO2446="","",AO2446*AO$4)</f>
        <v>0.26030354478571799</v>
      </c>
      <c r="AX2446" s="34"/>
      <c r="AY2446" s="34">
        <f>IF(AQ2446="","",AI2446*AI$5)</f>
        <v>1.1815303714455263E-2</v>
      </c>
      <c r="AZ2446" s="34">
        <f>IF(AR2446="","",AJ2446*AJ$5)</f>
        <v>7.9741917235869597E-3</v>
      </c>
      <c r="BA2446" s="34">
        <f>IF(AS2446="","",AK2446*AK$5)</f>
        <v>0</v>
      </c>
      <c r="BB2446" s="34">
        <f>IF(AT2446="","",AL2446*AL$5)</f>
        <v>1.4415103872977975</v>
      </c>
      <c r="BC2446" s="34">
        <f>IF(AU2446="","",AM2446*AM$5)</f>
        <v>0</v>
      </c>
      <c r="BD2446" s="34">
        <f>IF(AV2446="","",AN2446*AN$5)</f>
        <v>0.94626890690367238</v>
      </c>
      <c r="BE2446" s="34">
        <f>IF(AW2446="","",AO2446*AO$5)</f>
        <v>0.26030354478571799</v>
      </c>
      <c r="BF2446" s="34">
        <f>IF(BE2446="","",SUM(AY2446:BE2446))</f>
        <v>2.6678723344252298</v>
      </c>
      <c r="BG2446" s="34"/>
      <c r="BH2446" s="34">
        <f>IF(AT2446="","",3/AT2446)</f>
        <v>5.2028761402539905</v>
      </c>
      <c r="BI2446" s="34"/>
      <c r="BJ2446" s="34">
        <f>IF(AQ2446="","",AQ2446*$BH2446)</f>
        <v>0.12294712357158727</v>
      </c>
      <c r="BK2446" s="34">
        <f>IF(AR2446="","",AR2446*$BH2446)</f>
        <v>4.1488731856461437E-2</v>
      </c>
      <c r="BL2446" s="34">
        <f>IF(AS2446="","",AS2446*$BH2446)</f>
        <v>0</v>
      </c>
      <c r="BM2446" s="34">
        <f>IF(AT2446="","",AT2446*$BH2446)</f>
        <v>2.9999999999999996</v>
      </c>
      <c r="BN2446" s="34">
        <f>IF(AU2446="","",AU2446*$BH2446)</f>
        <v>7.8090325570774333E-2</v>
      </c>
      <c r="BO2446" s="34">
        <f>IF(AV2446="","",AV2446*$BH2446)</f>
        <v>4.923319917993342</v>
      </c>
      <c r="BP2446" s="34">
        <f t="shared" si="277"/>
        <v>13.880609314024742</v>
      </c>
      <c r="BQ2446" s="34">
        <f>IF(AW2446="","",AW2446*$BH2446)</f>
        <v>1.3543271023891481</v>
      </c>
      <c r="BR2446" s="34"/>
      <c r="BS2446" s="34">
        <f t="shared" si="278"/>
        <v>5.0877557734213905</v>
      </c>
      <c r="BT2446" s="34"/>
      <c r="BU2446" s="34">
        <f t="shared" si="279"/>
        <v>0.92190967442922567</v>
      </c>
      <c r="BV2446" s="34">
        <f t="shared" si="280"/>
        <v>0.92190967442922567</v>
      </c>
      <c r="BW2446" s="34">
        <f t="shared" si="281"/>
        <v>1</v>
      </c>
      <c r="BX2446" s="34"/>
      <c r="BY2446" s="34">
        <f>IF(BV2446="","",IF(BQ2446=0,0,((BV2446/BQ2446)*AF2446)))</f>
        <v>3.0952584685488804</v>
      </c>
      <c r="BZ2446" s="34">
        <f>IF(BY2446="","",SUM(S2446:X2446,BY2446))</f>
        <v>98.668251468548874</v>
      </c>
      <c r="CA2446" s="18"/>
      <c r="CB2446" s="20">
        <v>1.602E-2</v>
      </c>
      <c r="CC2446" s="20">
        <v>1.0094000000000001E-2</v>
      </c>
      <c r="CD2446" s="20">
        <v>4.8314999999999997E-2</v>
      </c>
      <c r="CE2446" s="20">
        <v>1.2959999999999999E-2</v>
      </c>
      <c r="CF2446" s="20">
        <v>8.7519999999999994E-3</v>
      </c>
      <c r="CG2446" s="20">
        <v>3.1172999999999999E-2</v>
      </c>
      <c r="CH2446" s="20"/>
      <c r="CI2446" s="21">
        <v>4.4467699999999999</v>
      </c>
      <c r="CJ2446" s="21">
        <v>3.5685799999999999</v>
      </c>
      <c r="CK2446" s="21">
        <v>-25.928999999999998</v>
      </c>
      <c r="CL2446" s="21">
        <v>0.36807600000000001</v>
      </c>
      <c r="CM2446" s="21">
        <v>2.3951600000000002</v>
      </c>
      <c r="CN2446" s="21">
        <v>0.343024</v>
      </c>
      <c r="CO2446" s="21"/>
      <c r="CP2446" s="20">
        <v>72.086500000000001</v>
      </c>
      <c r="CQ2446" s="20">
        <v>80.372600000000006</v>
      </c>
      <c r="CR2446" s="20">
        <v>10.7285</v>
      </c>
      <c r="CS2446" s="20">
        <v>878.16899999999998</v>
      </c>
      <c r="CT2446" s="20"/>
      <c r="CU2446" s="22">
        <v>44315.191157407397</v>
      </c>
      <c r="CV2446" s="22"/>
    </row>
    <row r="2447" spans="1:100" s="17" customFormat="1" x14ac:dyDescent="0.25">
      <c r="A2447" s="17" t="s">
        <v>157</v>
      </c>
      <c r="B2447" s="17">
        <v>801</v>
      </c>
      <c r="C2447" s="17">
        <v>24</v>
      </c>
      <c r="E2447" s="18">
        <v>0.55368099999999998</v>
      </c>
      <c r="F2447" s="18">
        <v>0.184197</v>
      </c>
      <c r="G2447" s="18">
        <v>0</v>
      </c>
      <c r="H2447" s="18">
        <v>18.091000000000001</v>
      </c>
      <c r="I2447" s="18">
        <v>0.56833800000000001</v>
      </c>
      <c r="J2447" s="18">
        <v>38.225499999999997</v>
      </c>
      <c r="K2447" s="18">
        <v>42.173400000000001</v>
      </c>
      <c r="L2447" s="18">
        <v>0.20392399999999999</v>
      </c>
      <c r="M2447" s="18">
        <v>100</v>
      </c>
      <c r="N2447" s="18"/>
      <c r="O2447" s="18">
        <v>0.128246</v>
      </c>
      <c r="P2447" s="18">
        <v>42.045099999999998</v>
      </c>
      <c r="Q2447" s="18">
        <f t="shared" si="275"/>
        <v>99.871753999999996</v>
      </c>
      <c r="R2447" s="18"/>
      <c r="S2447" s="18">
        <v>0.74634900000000004</v>
      </c>
      <c r="T2447" s="18">
        <v>0.30545299999999997</v>
      </c>
      <c r="U2447" s="18">
        <v>0</v>
      </c>
      <c r="V2447" s="18">
        <v>41.453899999999997</v>
      </c>
      <c r="W2447" s="18">
        <v>0.56833800000000001</v>
      </c>
      <c r="X2447" s="18">
        <v>53.485100000000003</v>
      </c>
      <c r="Y2447" s="18">
        <v>3.4408099999999999</v>
      </c>
      <c r="Z2447" s="18">
        <v>100</v>
      </c>
      <c r="AA2447" s="19"/>
      <c r="AB2447" s="18">
        <f>IF(Z2447="","",Z2447-O2447)</f>
        <v>99.871753999999996</v>
      </c>
      <c r="AC2447" s="18">
        <f t="shared" si="276"/>
        <v>96.430943999999997</v>
      </c>
      <c r="AD2447" s="18"/>
      <c r="AE2447" s="34">
        <f>IF(M2447="","",IF(M2447&gt;100,M2447, M2447+O2447))</f>
        <v>100.128246</v>
      </c>
      <c r="AF2447" s="37">
        <f>IF(AE2447="","",IF(AE2447="* * *", Y2447, AE2447-SUM(S2447:X2447)))</f>
        <v>3.569106000000005</v>
      </c>
      <c r="AG2447" s="54"/>
      <c r="AH2447" s="33"/>
      <c r="AI2447" s="34">
        <f>IF(S2447="","",IF(AI$6=0, 0, S2447/AI$6))</f>
        <v>1.2041977484610096E-2</v>
      </c>
      <c r="AJ2447" s="34">
        <f>IF(T2447="","",IF(AJ$6=0, 0, T2447/AJ$6))</f>
        <v>7.5785574458688649E-3</v>
      </c>
      <c r="AK2447" s="34">
        <f>IF(U2447="","",IF(AK$6=0, 0, U2447/AK$6))</f>
        <v>0</v>
      </c>
      <c r="AL2447" s="34">
        <f>IF(V2447="","",IF(AL$6=0, 0, V2447/AL$6))</f>
        <v>0.29204297566401294</v>
      </c>
      <c r="AM2447" s="34">
        <f>IF(W2447="","",IF(AM$6=0, 0, W2447/AM$6))</f>
        <v>1.6031423211993849E-2</v>
      </c>
      <c r="AN2447" s="34">
        <f>IF(X2447="","",IF(AN$6=0, 0, X2447/AN$6))</f>
        <v>0.95377282113650064</v>
      </c>
      <c r="AO2447" s="34">
        <f>IF(Y2447="","",IF(AO$6=0, 0, Y2447/AO$6))</f>
        <v>0.20231282017360117</v>
      </c>
      <c r="AP2447" s="34"/>
      <c r="AQ2447" s="34">
        <f>IF(AI2447="","",AI2447*AI$4)</f>
        <v>2.4083954969220191E-2</v>
      </c>
      <c r="AR2447" s="33">
        <f>IF(AJ2447="","",AJ2447*AJ$4)</f>
        <v>7.5785574458688649E-3</v>
      </c>
      <c r="AS2447" s="34">
        <f>IF(AK2447="","",AK2447*AK$4)</f>
        <v>0</v>
      </c>
      <c r="AT2447" s="34">
        <f>IF(AL2447="","",AL2447*AL$4)</f>
        <v>0.58408595132802588</v>
      </c>
      <c r="AU2447" s="34">
        <f>IF(AM2447="","",AM2447*AM$4)</f>
        <v>1.6031423211993849E-2</v>
      </c>
      <c r="AV2447" s="34">
        <f>IF(AN2447="","",AN2447*AN$4)</f>
        <v>0.95377282113650064</v>
      </c>
      <c r="AW2447" s="34">
        <f>IF(AO2447="","",AO2447*AO$4)</f>
        <v>0.20231282017360117</v>
      </c>
      <c r="AX2447" s="34"/>
      <c r="AY2447" s="34">
        <f>IF(AQ2447="","",AI2447*AI$5)</f>
        <v>1.2041977484610096E-2</v>
      </c>
      <c r="AZ2447" s="34">
        <f>IF(AR2447="","",AJ2447*AJ$5)</f>
        <v>7.5785574458688649E-3</v>
      </c>
      <c r="BA2447" s="34">
        <f>IF(AS2447="","",AK2447*AK$5)</f>
        <v>0</v>
      </c>
      <c r="BB2447" s="34">
        <f>IF(AT2447="","",AL2447*AL$5)</f>
        <v>1.4602148783200648</v>
      </c>
      <c r="BC2447" s="34">
        <f>IF(AU2447="","",AM2447*AM$5)</f>
        <v>0</v>
      </c>
      <c r="BD2447" s="34">
        <f>IF(AV2447="","",AN2447*AN$5)</f>
        <v>0.95377282113650064</v>
      </c>
      <c r="BE2447" s="34">
        <f>IF(AW2447="","",AO2447*AO$5)</f>
        <v>0.20231282017360117</v>
      </c>
      <c r="BF2447" s="34">
        <f>IF(BE2447="","",SUM(AY2447:BE2447))</f>
        <v>2.6359210545606455</v>
      </c>
      <c r="BG2447" s="34"/>
      <c r="BH2447" s="34">
        <f>IF(AT2447="","",3/AT2447)</f>
        <v>5.136230366744746</v>
      </c>
      <c r="BI2447" s="34"/>
      <c r="BJ2447" s="34">
        <f>IF(AQ2447="","",AQ2447*$BH2447)</f>
        <v>0.12370074086422177</v>
      </c>
      <c r="BK2447" s="34">
        <f>IF(AR2447="","",AR2447*$BH2447)</f>
        <v>3.8925216889591163E-2</v>
      </c>
      <c r="BL2447" s="34">
        <f>IF(AS2447="","",AS2447*$BH2447)</f>
        <v>0</v>
      </c>
      <c r="BM2447" s="34">
        <f>IF(AT2447="","",AT2447*$BH2447)</f>
        <v>3</v>
      </c>
      <c r="BN2447" s="34">
        <f>IF(AU2447="","",AU2447*$BH2447)</f>
        <v>8.2341082723579401E-2</v>
      </c>
      <c r="BO2447" s="34">
        <f>IF(AV2447="","",AV2447*$BH2447)</f>
        <v>4.8987969268970994</v>
      </c>
      <c r="BP2447" s="34">
        <f t="shared" si="277"/>
        <v>13.538697764776222</v>
      </c>
      <c r="BQ2447" s="34">
        <f>IF(AW2447="","",AW2447*$BH2447)</f>
        <v>1.0391252505574193</v>
      </c>
      <c r="BR2447" s="34"/>
      <c r="BS2447" s="34">
        <f t="shared" si="278"/>
        <v>5.0614228846509128</v>
      </c>
      <c r="BT2447" s="34"/>
      <c r="BU2447" s="34">
        <f t="shared" si="279"/>
        <v>0.91765891727642057</v>
      </c>
      <c r="BV2447" s="34">
        <f t="shared" si="280"/>
        <v>0.91765891727642057</v>
      </c>
      <c r="BW2447" s="34">
        <f t="shared" si="281"/>
        <v>1</v>
      </c>
      <c r="BX2447" s="34"/>
      <c r="BY2447" s="34">
        <f>IF(BV2447="","",IF(BQ2447=0,0,((BV2447/BQ2447)*AF2447)))</f>
        <v>3.1519029547668573</v>
      </c>
      <c r="BZ2447" s="34">
        <f>IF(BY2447="","",SUM(S2447:X2447,BY2447))</f>
        <v>99.711042954766853</v>
      </c>
      <c r="CA2447" s="18"/>
      <c r="CB2447" s="20">
        <v>1.6060999999999999E-2</v>
      </c>
      <c r="CC2447" s="20">
        <v>1.0222999999999999E-2</v>
      </c>
      <c r="CD2447" s="20">
        <v>4.8391000000000003E-2</v>
      </c>
      <c r="CE2447" s="20">
        <v>1.2895E-2</v>
      </c>
      <c r="CF2447" s="20">
        <v>9.1199999999999996E-3</v>
      </c>
      <c r="CG2447" s="20">
        <v>3.1276999999999999E-2</v>
      </c>
      <c r="CH2447" s="20"/>
      <c r="CI2447" s="21">
        <v>4.3962000000000003</v>
      </c>
      <c r="CJ2447" s="21">
        <v>3.7273900000000002</v>
      </c>
      <c r="CK2447" s="21">
        <v>-24.492000000000001</v>
      </c>
      <c r="CL2447" s="21">
        <v>0.36546400000000001</v>
      </c>
      <c r="CM2447" s="21">
        <v>2.3197899999999998</v>
      </c>
      <c r="CN2447" s="21">
        <v>0.341561</v>
      </c>
      <c r="CO2447" s="21"/>
      <c r="CP2447" s="20">
        <v>72.0471</v>
      </c>
      <c r="CQ2447" s="20">
        <v>80.377799999999993</v>
      </c>
      <c r="CR2447" s="20">
        <v>10.7285</v>
      </c>
      <c r="CS2447" s="20">
        <v>917.91700000000003</v>
      </c>
      <c r="CT2447" s="20"/>
      <c r="CU2447" s="22">
        <v>44315.1929282407</v>
      </c>
      <c r="CV2447" s="22"/>
    </row>
    <row r="2448" spans="1:100" s="17" customFormat="1" x14ac:dyDescent="0.25">
      <c r="A2448" s="17" t="s">
        <v>157</v>
      </c>
      <c r="B2448" s="17">
        <v>802</v>
      </c>
      <c r="C2448" s="17">
        <v>25</v>
      </c>
      <c r="E2448" s="18">
        <v>0.52657699999999996</v>
      </c>
      <c r="F2448" s="18">
        <v>0.174377</v>
      </c>
      <c r="G2448" s="18">
        <v>0</v>
      </c>
      <c r="H2448" s="18">
        <v>18.102900000000002</v>
      </c>
      <c r="I2448" s="18">
        <v>0.59349099999999999</v>
      </c>
      <c r="J2448" s="18">
        <v>38.131999999999998</v>
      </c>
      <c r="K2448" s="18">
        <v>42.258899999999997</v>
      </c>
      <c r="L2448" s="18">
        <v>0.211698</v>
      </c>
      <c r="M2448" s="18">
        <v>100</v>
      </c>
      <c r="N2448" s="18"/>
      <c r="O2448" s="18">
        <v>0.13392200000000001</v>
      </c>
      <c r="P2448" s="18">
        <v>42.125</v>
      </c>
      <c r="Q2448" s="18">
        <f t="shared" ref="Q2448:Q2511" si="282">IF(M2448="","",M2448-O2448)</f>
        <v>99.866078000000002</v>
      </c>
      <c r="R2448" s="18"/>
      <c r="S2448" s="18">
        <v>0.70981399999999994</v>
      </c>
      <c r="T2448" s="18">
        <v>0.28916999999999998</v>
      </c>
      <c r="U2448" s="18">
        <v>0</v>
      </c>
      <c r="V2448" s="18">
        <v>41.481200000000001</v>
      </c>
      <c r="W2448" s="18">
        <v>0.59349099999999999</v>
      </c>
      <c r="X2448" s="18">
        <v>53.354399999999998</v>
      </c>
      <c r="Y2448" s="18">
        <v>3.57199</v>
      </c>
      <c r="Z2448" s="18">
        <v>100</v>
      </c>
      <c r="AA2448" s="19"/>
      <c r="AB2448" s="18">
        <f>IF(Z2448="","",Z2448-O2448)</f>
        <v>99.866078000000002</v>
      </c>
      <c r="AC2448" s="18">
        <f t="shared" ref="AC2448:AC2511" si="283">IF(AB2448="","",AB2448-Y2448)</f>
        <v>96.294088000000002</v>
      </c>
      <c r="AD2448" s="18"/>
      <c r="AE2448" s="34">
        <f>IF(M2448="","",IF(M2448&gt;100,M2448, M2448+O2448))</f>
        <v>100.133922</v>
      </c>
      <c r="AF2448" s="37">
        <f>IF(AE2448="","",IF(AE2448="* * *", Y2448, AE2448-SUM(S2448:X2448)))</f>
        <v>3.7058469999999915</v>
      </c>
      <c r="AG2448" s="54"/>
      <c r="AH2448" s="33"/>
      <c r="AI2448" s="34">
        <f>IF(S2448="","",IF(AI$6=0, 0, S2448/AI$6))</f>
        <v>1.1452503059910349E-2</v>
      </c>
      <c r="AJ2448" s="34">
        <f>IF(T2448="","",IF(AJ$6=0, 0, T2448/AJ$6))</f>
        <v>7.1745619019027464E-3</v>
      </c>
      <c r="AK2448" s="34">
        <f>IF(U2448="","",IF(AK$6=0, 0, U2448/AK$6))</f>
        <v>0</v>
      </c>
      <c r="AL2448" s="34">
        <f>IF(V2448="","",IF(AL$6=0, 0, V2448/AL$6))</f>
        <v>0.29223530432876166</v>
      </c>
      <c r="AM2448" s="34">
        <f>IF(W2448="","",IF(AM$6=0, 0, W2448/AM$6))</f>
        <v>1.6740927746357697E-2</v>
      </c>
      <c r="AN2448" s="34">
        <f>IF(X2448="","",IF(AN$6=0, 0, X2448/AN$6))</f>
        <v>0.95144211393538203</v>
      </c>
      <c r="AO2448" s="34">
        <f>IF(Y2448="","",IF(AO$6=0, 0, Y2448/AO$6))</f>
        <v>0.21002594462696331</v>
      </c>
      <c r="AP2448" s="34"/>
      <c r="AQ2448" s="34">
        <f>IF(AI2448="","",AI2448*AI$4)</f>
        <v>2.2905006119820697E-2</v>
      </c>
      <c r="AR2448" s="33">
        <f>IF(AJ2448="","",AJ2448*AJ$4)</f>
        <v>7.1745619019027464E-3</v>
      </c>
      <c r="AS2448" s="34">
        <f>IF(AK2448="","",AK2448*AK$4)</f>
        <v>0</v>
      </c>
      <c r="AT2448" s="34">
        <f>IF(AL2448="","",AL2448*AL$4)</f>
        <v>0.58447060865752332</v>
      </c>
      <c r="AU2448" s="34">
        <f>IF(AM2448="","",AM2448*AM$4)</f>
        <v>1.6740927746357697E-2</v>
      </c>
      <c r="AV2448" s="34">
        <f>IF(AN2448="","",AN2448*AN$4)</f>
        <v>0.95144211393538203</v>
      </c>
      <c r="AW2448" s="34">
        <f>IF(AO2448="","",AO2448*AO$4)</f>
        <v>0.21002594462696331</v>
      </c>
      <c r="AX2448" s="34"/>
      <c r="AY2448" s="34">
        <f>IF(AQ2448="","",AI2448*AI$5)</f>
        <v>1.1452503059910349E-2</v>
      </c>
      <c r="AZ2448" s="34">
        <f>IF(AR2448="","",AJ2448*AJ$5)</f>
        <v>7.1745619019027464E-3</v>
      </c>
      <c r="BA2448" s="34">
        <f>IF(AS2448="","",AK2448*AK$5)</f>
        <v>0</v>
      </c>
      <c r="BB2448" s="34">
        <f>IF(AT2448="","",AL2448*AL$5)</f>
        <v>1.4611765216438082</v>
      </c>
      <c r="BC2448" s="34">
        <f>IF(AU2448="","",AM2448*AM$5)</f>
        <v>0</v>
      </c>
      <c r="BD2448" s="34">
        <f>IF(AV2448="","",AN2448*AN$5)</f>
        <v>0.95144211393538203</v>
      </c>
      <c r="BE2448" s="34">
        <f>IF(AW2448="","",AO2448*AO$5)</f>
        <v>0.21002594462696331</v>
      </c>
      <c r="BF2448" s="34">
        <f>IF(BE2448="","",SUM(AY2448:BE2448))</f>
        <v>2.6412716451679663</v>
      </c>
      <c r="BG2448" s="34"/>
      <c r="BH2448" s="34">
        <f>IF(AT2448="","",3/AT2448)</f>
        <v>5.1328500621968516</v>
      </c>
      <c r="BI2448" s="34"/>
      <c r="BJ2448" s="34">
        <f>IF(AQ2448="","",AQ2448*$BH2448)</f>
        <v>0.11756796208674093</v>
      </c>
      <c r="BK2448" s="34">
        <f>IF(AR2448="","",AR2448*$BH2448)</f>
        <v>3.6825950504416671E-2</v>
      </c>
      <c r="BL2448" s="34">
        <f>IF(AS2448="","",AS2448*$BH2448)</f>
        <v>0</v>
      </c>
      <c r="BM2448" s="34">
        <f>IF(AT2448="","",AT2448*$BH2448)</f>
        <v>3.0000000000000004</v>
      </c>
      <c r="BN2448" s="34">
        <f>IF(AU2448="","",AU2448*$BH2448)</f>
        <v>8.5928672024125102E-2</v>
      </c>
      <c r="BO2448" s="34">
        <f>IF(AV2448="","",AV2448*$BH2448)</f>
        <v>4.8836097136899292</v>
      </c>
      <c r="BP2448" s="34">
        <f t="shared" ref="BP2448:BP2511" si="284">IF(BF2448="","",BF2448*$BH2448)</f>
        <v>13.557251328179177</v>
      </c>
      <c r="BQ2448" s="34">
        <f>IF(AW2448="","",AW2448*$BH2448)</f>
        <v>1.0780316829414611</v>
      </c>
      <c r="BR2448" s="34"/>
      <c r="BS2448" s="34">
        <f t="shared" ref="BS2448:BS2511" si="285">IF(BJ2448="","",SUM(BJ2448:BK2448,BO2448))</f>
        <v>5.0380036262810872</v>
      </c>
      <c r="BT2448" s="34"/>
      <c r="BU2448" s="34">
        <f t="shared" ref="BU2448:BU2511" si="286">IF(BL2448="","",IF((SUM(BL2448,BN2448))&gt;=1, 0, (1-SUM(BL2448,BN2448))))</f>
        <v>0.91407132797587487</v>
      </c>
      <c r="BV2448" s="34">
        <f t="shared" ref="BV2448:BV2511" si="287">IF(BQ2448="","",IF(BQ2448&lt;BU2448, BQ2448, BU2448))</f>
        <v>0.91407132797587487</v>
      </c>
      <c r="BW2448" s="34">
        <f t="shared" ref="BW2448:BW2511" si="288">IF(BV2448="","",SUM(BL2448,BN2448,BV2448))</f>
        <v>1</v>
      </c>
      <c r="BX2448" s="34"/>
      <c r="BY2448" s="34">
        <f>IF(BV2448="","",IF(BQ2448=0,0,((BV2448/BQ2448)*AF2448)))</f>
        <v>3.1422160797006429</v>
      </c>
      <c r="BZ2448" s="34">
        <f>IF(BY2448="","",SUM(S2448:X2448,BY2448))</f>
        <v>99.570291079700652</v>
      </c>
      <c r="CA2448" s="18"/>
      <c r="CB2448" s="20">
        <v>1.6570000000000001E-2</v>
      </c>
      <c r="CC2448" s="20">
        <v>1.0064999999999999E-2</v>
      </c>
      <c r="CD2448" s="20">
        <v>4.7585000000000002E-2</v>
      </c>
      <c r="CE2448" s="20">
        <v>1.1750999999999999E-2</v>
      </c>
      <c r="CF2448" s="20">
        <v>8.4060000000000003E-3</v>
      </c>
      <c r="CG2448" s="20">
        <v>3.1827000000000001E-2</v>
      </c>
      <c r="CH2448" s="20"/>
      <c r="CI2448" s="21">
        <v>4.5594799999999998</v>
      </c>
      <c r="CJ2448" s="21">
        <v>3.85303</v>
      </c>
      <c r="CK2448" s="21">
        <v>-38.628999999999998</v>
      </c>
      <c r="CL2448" s="21">
        <v>0.365039</v>
      </c>
      <c r="CM2448" s="21">
        <v>2.2417799999999999</v>
      </c>
      <c r="CN2448" s="21">
        <v>0.342057</v>
      </c>
      <c r="CO2448" s="21"/>
      <c r="CP2448" s="20">
        <v>72.007400000000004</v>
      </c>
      <c r="CQ2448" s="20">
        <v>80.383399999999995</v>
      </c>
      <c r="CR2448" s="20">
        <v>10.728</v>
      </c>
      <c r="CS2448" s="20">
        <v>958.005</v>
      </c>
      <c r="CT2448" s="20"/>
      <c r="CU2448" s="22">
        <v>44315.194722222201</v>
      </c>
      <c r="CV2448" s="22"/>
    </row>
    <row r="2449" spans="1:100" s="17" customFormat="1" x14ac:dyDescent="0.25">
      <c r="A2449" s="17" t="s">
        <v>157</v>
      </c>
      <c r="B2449" s="17">
        <v>803</v>
      </c>
      <c r="C2449" s="17">
        <v>26</v>
      </c>
      <c r="E2449" s="18">
        <v>0.53013299999999997</v>
      </c>
      <c r="F2449" s="18">
        <v>0.20166200000000001</v>
      </c>
      <c r="G2449" s="18">
        <v>0</v>
      </c>
      <c r="H2449" s="18">
        <v>18.193000000000001</v>
      </c>
      <c r="I2449" s="18">
        <v>0.63162200000000002</v>
      </c>
      <c r="J2449" s="18">
        <v>38.239199999999997</v>
      </c>
      <c r="K2449" s="18">
        <v>42.018999999999998</v>
      </c>
      <c r="L2449" s="18">
        <v>0.18535099999999999</v>
      </c>
      <c r="M2449" s="18">
        <v>100</v>
      </c>
      <c r="N2449" s="18"/>
      <c r="O2449" s="18">
        <v>0.14252600000000001</v>
      </c>
      <c r="P2449" s="18">
        <v>41.8765</v>
      </c>
      <c r="Q2449" s="18">
        <f t="shared" si="282"/>
        <v>99.857473999999996</v>
      </c>
      <c r="R2449" s="18"/>
      <c r="S2449" s="18">
        <v>0.71460800000000002</v>
      </c>
      <c r="T2449" s="18">
        <v>0.33441700000000002</v>
      </c>
      <c r="U2449" s="18">
        <v>0</v>
      </c>
      <c r="V2449" s="18">
        <v>41.687600000000003</v>
      </c>
      <c r="W2449" s="18">
        <v>0.63162200000000002</v>
      </c>
      <c r="X2449" s="18">
        <v>53.504300000000001</v>
      </c>
      <c r="Y2449" s="18">
        <v>3.1274299999999999</v>
      </c>
      <c r="Z2449" s="18">
        <v>100</v>
      </c>
      <c r="AA2449" s="19"/>
      <c r="AB2449" s="18">
        <f>IF(Z2449="","",Z2449-O2449)</f>
        <v>99.857473999999996</v>
      </c>
      <c r="AC2449" s="18">
        <f t="shared" si="283"/>
        <v>96.730043999999992</v>
      </c>
      <c r="AD2449" s="18"/>
      <c r="AE2449" s="34">
        <f>IF(M2449="","",IF(M2449&gt;100,M2449, M2449+O2449))</f>
        <v>100.142526</v>
      </c>
      <c r="AF2449" s="37">
        <f>IF(AE2449="","",IF(AE2449="* * *", Y2449, AE2449-SUM(S2449:X2449)))</f>
        <v>3.2699790000000064</v>
      </c>
      <c r="AG2449" s="54"/>
      <c r="AH2449" s="33"/>
      <c r="AI2449" s="34">
        <f>IF(S2449="","",IF(AI$6=0, 0, S2449/AI$6))</f>
        <v>1.1529851914214732E-2</v>
      </c>
      <c r="AJ2449" s="34">
        <f>IF(T2449="","",IF(AJ$6=0, 0, T2449/AJ$6))</f>
        <v>8.2971797473756301E-3</v>
      </c>
      <c r="AK2449" s="34">
        <f>IF(U2449="","",IF(AK$6=0, 0, U2449/AK$6))</f>
        <v>0</v>
      </c>
      <c r="AL2449" s="34">
        <f>IF(V2449="","",IF(AL$6=0, 0, V2449/AL$6))</f>
        <v>0.29368939357433455</v>
      </c>
      <c r="AM2449" s="34">
        <f>IF(W2449="","",IF(AM$6=0, 0, W2449/AM$6))</f>
        <v>1.7816509879694794E-2</v>
      </c>
      <c r="AN2449" s="34">
        <f>IF(X2449="","",IF(AN$6=0, 0, X2449/AN$6))</f>
        <v>0.95411520505586911</v>
      </c>
      <c r="AO2449" s="34">
        <f>IF(Y2449="","",IF(AO$6=0, 0, Y2449/AO$6))</f>
        <v>0.18388669621267245</v>
      </c>
      <c r="AP2449" s="34"/>
      <c r="AQ2449" s="34">
        <f>IF(AI2449="","",AI2449*AI$4)</f>
        <v>2.3059703828429465E-2</v>
      </c>
      <c r="AR2449" s="33">
        <f>IF(AJ2449="","",AJ2449*AJ$4)</f>
        <v>8.2971797473756301E-3</v>
      </c>
      <c r="AS2449" s="34">
        <f>IF(AK2449="","",AK2449*AK$4)</f>
        <v>0</v>
      </c>
      <c r="AT2449" s="34">
        <f>IF(AL2449="","",AL2449*AL$4)</f>
        <v>0.58737878714866909</v>
      </c>
      <c r="AU2449" s="34">
        <f>IF(AM2449="","",AM2449*AM$4)</f>
        <v>1.7816509879694794E-2</v>
      </c>
      <c r="AV2449" s="34">
        <f>IF(AN2449="","",AN2449*AN$4)</f>
        <v>0.95411520505586911</v>
      </c>
      <c r="AW2449" s="34">
        <f>IF(AO2449="","",AO2449*AO$4)</f>
        <v>0.18388669621267245</v>
      </c>
      <c r="AX2449" s="34"/>
      <c r="AY2449" s="34">
        <f>IF(AQ2449="","",AI2449*AI$5)</f>
        <v>1.1529851914214732E-2</v>
      </c>
      <c r="AZ2449" s="34">
        <f>IF(AR2449="","",AJ2449*AJ$5)</f>
        <v>8.2971797473756301E-3</v>
      </c>
      <c r="BA2449" s="34">
        <f>IF(AS2449="","",AK2449*AK$5)</f>
        <v>0</v>
      </c>
      <c r="BB2449" s="34">
        <f>IF(AT2449="","",AL2449*AL$5)</f>
        <v>1.4684469678716727</v>
      </c>
      <c r="BC2449" s="34">
        <f>IF(AU2449="","",AM2449*AM$5)</f>
        <v>0</v>
      </c>
      <c r="BD2449" s="34">
        <f>IF(AV2449="","",AN2449*AN$5)</f>
        <v>0.95411520505586911</v>
      </c>
      <c r="BE2449" s="34">
        <f>IF(AW2449="","",AO2449*AO$5)</f>
        <v>0.18388669621267245</v>
      </c>
      <c r="BF2449" s="34">
        <f>IF(BE2449="","",SUM(AY2449:BE2449))</f>
        <v>2.6262759008018048</v>
      </c>
      <c r="BG2449" s="34"/>
      <c r="BH2449" s="34">
        <f>IF(AT2449="","",3/AT2449)</f>
        <v>5.1074367437799246</v>
      </c>
      <c r="BI2449" s="34"/>
      <c r="BJ2449" s="34">
        <f>IF(AQ2449="","",AQ2449*$BH2449)</f>
        <v>0.11777597863400324</v>
      </c>
      <c r="BK2449" s="34">
        <f>IF(AR2449="","",AR2449*$BH2449)</f>
        <v>4.2377320711492923E-2</v>
      </c>
      <c r="BL2449" s="34">
        <f>IF(AS2449="","",AS2449*$BH2449)</f>
        <v>0</v>
      </c>
      <c r="BM2449" s="34">
        <f>IF(AT2449="","",AT2449*$BH2449)</f>
        <v>3</v>
      </c>
      <c r="BN2449" s="34">
        <f>IF(AU2449="","",AU2449*$BH2449)</f>
        <v>9.0996697205471239E-2</v>
      </c>
      <c r="BO2449" s="34">
        <f>IF(AV2449="","",AV2449*$BH2449)</f>
        <v>4.8730830561014633</v>
      </c>
      <c r="BP2449" s="34">
        <f t="shared" si="284"/>
        <v>13.413538035058858</v>
      </c>
      <c r="BQ2449" s="34">
        <f>IF(AW2449="","",AW2449*$BH2449)</f>
        <v>0.93918966892889999</v>
      </c>
      <c r="BR2449" s="34"/>
      <c r="BS2449" s="34">
        <f t="shared" si="285"/>
        <v>5.0332363554469595</v>
      </c>
      <c r="BT2449" s="34"/>
      <c r="BU2449" s="34">
        <f t="shared" si="286"/>
        <v>0.90900330279452879</v>
      </c>
      <c r="BV2449" s="34">
        <f t="shared" si="287"/>
        <v>0.90900330279452879</v>
      </c>
      <c r="BW2449" s="34">
        <f t="shared" si="288"/>
        <v>1</v>
      </c>
      <c r="BX2449" s="34"/>
      <c r="BY2449" s="34">
        <f>IF(BV2449="","",IF(BQ2449=0,0,((BV2449/BQ2449)*AF2449)))</f>
        <v>3.1648790541517116</v>
      </c>
      <c r="BZ2449" s="34">
        <f>IF(BY2449="","",SUM(S2449:X2449,BY2449))</f>
        <v>100.03742605415171</v>
      </c>
      <c r="CA2449" s="18"/>
      <c r="CB2449" s="20">
        <v>1.5093000000000001E-2</v>
      </c>
      <c r="CC2449" s="20">
        <v>9.6769999999999998E-3</v>
      </c>
      <c r="CD2449" s="20">
        <v>4.8281999999999999E-2</v>
      </c>
      <c r="CE2449" s="20">
        <v>1.264E-2</v>
      </c>
      <c r="CF2449" s="20">
        <v>9.4179999999999993E-3</v>
      </c>
      <c r="CG2449" s="20">
        <v>3.1365999999999998E-2</v>
      </c>
      <c r="CH2449" s="20"/>
      <c r="CI2449" s="21">
        <v>4.4569900000000002</v>
      </c>
      <c r="CJ2449" s="21">
        <v>3.3980899999999998</v>
      </c>
      <c r="CK2449" s="21">
        <v>-21.562000000000001</v>
      </c>
      <c r="CL2449" s="21">
        <v>0.36423100000000003</v>
      </c>
      <c r="CM2449" s="21">
        <v>2.1943800000000002</v>
      </c>
      <c r="CN2449" s="21">
        <v>0.34144400000000003</v>
      </c>
      <c r="CO2449" s="21"/>
      <c r="CP2449" s="20">
        <v>71.9679</v>
      </c>
      <c r="CQ2449" s="20">
        <v>80.388800000000003</v>
      </c>
      <c r="CR2449" s="20">
        <v>10.728</v>
      </c>
      <c r="CS2449" s="20">
        <v>997.87</v>
      </c>
      <c r="CT2449" s="20"/>
      <c r="CU2449" s="22">
        <v>44315.196516203701</v>
      </c>
      <c r="CV2449" s="22"/>
    </row>
    <row r="2450" spans="1:100" s="23" customFormat="1" x14ac:dyDescent="0.25">
      <c r="A2450" s="23" t="s">
        <v>157</v>
      </c>
      <c r="B2450" s="23">
        <v>804</v>
      </c>
      <c r="C2450" s="23">
        <v>27</v>
      </c>
      <c r="E2450" s="24">
        <v>0.44447900000000001</v>
      </c>
      <c r="F2450" s="24">
        <v>0.22004299999999999</v>
      </c>
      <c r="G2450" s="24">
        <v>0</v>
      </c>
      <c r="H2450" s="24">
        <v>18.3096</v>
      </c>
      <c r="I2450" s="24">
        <v>0.65357399999999999</v>
      </c>
      <c r="J2450" s="24">
        <v>38.034300000000002</v>
      </c>
      <c r="K2450" s="24">
        <v>42.147799999999997</v>
      </c>
      <c r="L2450" s="24">
        <v>0.19025400000000001</v>
      </c>
      <c r="M2450" s="24">
        <v>100</v>
      </c>
      <c r="N2450" s="24"/>
      <c r="O2450" s="24">
        <v>0.147479</v>
      </c>
      <c r="P2450" s="24">
        <v>42.000399999999999</v>
      </c>
      <c r="Q2450" s="24">
        <f t="shared" si="282"/>
        <v>99.852520999999996</v>
      </c>
      <c r="R2450" s="24"/>
      <c r="S2450" s="24">
        <v>0.59914699999999999</v>
      </c>
      <c r="T2450" s="24">
        <v>0.36489700000000003</v>
      </c>
      <c r="U2450" s="24">
        <v>0</v>
      </c>
      <c r="V2450" s="24">
        <v>41.954599999999999</v>
      </c>
      <c r="W2450" s="24">
        <v>0.65357399999999999</v>
      </c>
      <c r="X2450" s="24">
        <v>53.217599999999997</v>
      </c>
      <c r="Y2450" s="24">
        <v>3.2101500000000001</v>
      </c>
      <c r="Z2450" s="24">
        <v>100</v>
      </c>
      <c r="AA2450" s="25"/>
      <c r="AB2450" s="24">
        <f>IF(Z2450="","",Z2450-O2450)</f>
        <v>99.852520999999996</v>
      </c>
      <c r="AC2450" s="24">
        <f t="shared" si="283"/>
        <v>96.642370999999997</v>
      </c>
      <c r="AD2450" s="24"/>
      <c r="AE2450" s="36">
        <f>IF(M2450="","",IF(M2450&gt;100,M2450, M2450+O2450))</f>
        <v>100.147479</v>
      </c>
      <c r="AF2450" s="40">
        <f>IF(AE2450="","",IF(AE2450="* * *", Y2450, AE2450-SUM(S2450:X2450)))</f>
        <v>3.3576610000000073</v>
      </c>
      <c r="AG2450" s="55"/>
      <c r="AH2450" s="35"/>
      <c r="AI2450" s="36">
        <f>IF(S2450="","",IF(AI$6=0, 0, S2450/AI$6))</f>
        <v>9.6669449332305452E-3</v>
      </c>
      <c r="AJ2450" s="36">
        <f>IF(T2450="","",IF(AJ$6=0, 0, T2450/AJ$6))</f>
        <v>9.053415341558969E-3</v>
      </c>
      <c r="AK2450" s="36">
        <f>IF(U2450="","",IF(AK$6=0, 0, U2450/AK$6))</f>
        <v>0</v>
      </c>
      <c r="AL2450" s="36">
        <f>IF(V2450="","",IF(AL$6=0, 0, V2450/AL$6))</f>
        <v>0.29557041018561336</v>
      </c>
      <c r="AM2450" s="36">
        <f>IF(W2450="","",IF(AM$6=0, 0, W2450/AM$6))</f>
        <v>1.8435722042790852E-2</v>
      </c>
      <c r="AN2450" s="36">
        <f>IF(X2450="","",IF(AN$6=0, 0, X2450/AN$6))</f>
        <v>0.94900262850988082</v>
      </c>
      <c r="AO2450" s="36">
        <f>IF(Y2450="","",IF(AO$6=0, 0, Y2450/AO$6))</f>
        <v>0.18875046854673341</v>
      </c>
      <c r="AP2450" s="36"/>
      <c r="AQ2450" s="36">
        <f>IF(AI2450="","",AI2450*AI$4)</f>
        <v>1.933388986646109E-2</v>
      </c>
      <c r="AR2450" s="35">
        <f>IF(AJ2450="","",AJ2450*AJ$4)</f>
        <v>9.053415341558969E-3</v>
      </c>
      <c r="AS2450" s="36">
        <f>IF(AK2450="","",AK2450*AK$4)</f>
        <v>0</v>
      </c>
      <c r="AT2450" s="36">
        <f>IF(AL2450="","",AL2450*AL$4)</f>
        <v>0.59114082037122673</v>
      </c>
      <c r="AU2450" s="36">
        <f>IF(AM2450="","",AM2450*AM$4)</f>
        <v>1.8435722042790852E-2</v>
      </c>
      <c r="AV2450" s="36">
        <f>IF(AN2450="","",AN2450*AN$4)</f>
        <v>0.94900262850988082</v>
      </c>
      <c r="AW2450" s="36">
        <f>IF(AO2450="","",AO2450*AO$4)</f>
        <v>0.18875046854673341</v>
      </c>
      <c r="AX2450" s="36"/>
      <c r="AY2450" s="36">
        <f>IF(AQ2450="","",AI2450*AI$5)</f>
        <v>9.6669449332305452E-3</v>
      </c>
      <c r="AZ2450" s="36">
        <f>IF(AR2450="","",AJ2450*AJ$5)</f>
        <v>9.053415341558969E-3</v>
      </c>
      <c r="BA2450" s="36">
        <f>IF(AS2450="","",AK2450*AK$5)</f>
        <v>0</v>
      </c>
      <c r="BB2450" s="36">
        <f>IF(AT2450="","",AL2450*AL$5)</f>
        <v>1.4778520509280668</v>
      </c>
      <c r="BC2450" s="36">
        <f>IF(AU2450="","",AM2450*AM$5)</f>
        <v>0</v>
      </c>
      <c r="BD2450" s="36">
        <f>IF(AV2450="","",AN2450*AN$5)</f>
        <v>0.94900262850988082</v>
      </c>
      <c r="BE2450" s="36">
        <f>IF(AW2450="","",AO2450*AO$5)</f>
        <v>0.18875046854673341</v>
      </c>
      <c r="BF2450" s="36">
        <f>IF(BE2450="","",SUM(AY2450:BE2450))</f>
        <v>2.6343255082594705</v>
      </c>
      <c r="BG2450" s="36"/>
      <c r="BH2450" s="36">
        <f>IF(AT2450="","",3/AT2450)</f>
        <v>5.0749329036625301</v>
      </c>
      <c r="BI2450" s="36"/>
      <c r="BJ2450" s="36">
        <f>IF(AQ2450="","",AQ2450*$BH2450)</f>
        <v>9.8118193839090942E-2</v>
      </c>
      <c r="BK2450" s="36">
        <f>IF(AR2450="","",AR2450*$BH2450)</f>
        <v>4.5945475407400758E-2</v>
      </c>
      <c r="BL2450" s="36">
        <f>IF(AS2450="","",AS2450*$BH2450)</f>
        <v>0</v>
      </c>
      <c r="BM2450" s="36">
        <f>IF(AT2450="","",AT2450*$BH2450)</f>
        <v>3</v>
      </c>
      <c r="BN2450" s="36">
        <f>IF(AU2450="","",AU2450*$BH2450)</f>
        <v>9.3560052397735891E-2</v>
      </c>
      <c r="BO2450" s="36">
        <f>IF(AV2450="","",AV2450*$BH2450)</f>
        <v>4.8161246650870231</v>
      </c>
      <c r="BP2450" s="36">
        <f t="shared" si="284"/>
        <v>13.369025200823506</v>
      </c>
      <c r="BQ2450" s="36">
        <f>IF(AW2450="","",AW2450*$BH2450)</f>
        <v>0.95789596340953687</v>
      </c>
      <c r="BR2450" s="36"/>
      <c r="BS2450" s="36">
        <f t="shared" si="285"/>
        <v>4.9601883343335151</v>
      </c>
      <c r="BT2450" s="36"/>
      <c r="BU2450" s="36">
        <f t="shared" si="286"/>
        <v>0.9064399476022641</v>
      </c>
      <c r="BV2450" s="36">
        <f t="shared" si="287"/>
        <v>0.9064399476022641</v>
      </c>
      <c r="BW2450" s="36">
        <f t="shared" si="288"/>
        <v>1</v>
      </c>
      <c r="BX2450" s="36"/>
      <c r="BY2450" s="36">
        <f>IF(BV2450="","",IF(BQ2450=0,0,((BV2450/BQ2450)*AF2450)))</f>
        <v>3.1772950061017773</v>
      </c>
      <c r="BZ2450" s="36">
        <f>IF(BY2450="","",SUM(S2450:X2450,BY2450))</f>
        <v>99.967113006101769</v>
      </c>
      <c r="CA2450" s="24"/>
      <c r="CB2450" s="26">
        <v>1.6591000000000002E-2</v>
      </c>
      <c r="CC2450" s="26">
        <v>1.0003E-2</v>
      </c>
      <c r="CD2450" s="26">
        <v>4.8294999999999998E-2</v>
      </c>
      <c r="CE2450" s="26">
        <v>1.2394000000000001E-2</v>
      </c>
      <c r="CF2450" s="26">
        <v>8.5019999999999991E-3</v>
      </c>
      <c r="CG2450" s="26">
        <v>3.1891000000000003E-2</v>
      </c>
      <c r="CH2450" s="26"/>
      <c r="CI2450" s="27">
        <v>5.0584100000000003</v>
      </c>
      <c r="CJ2450" s="27">
        <v>3.2371799999999999</v>
      </c>
      <c r="CK2450" s="27">
        <v>-103.15</v>
      </c>
      <c r="CL2450" s="27">
        <v>0.36298799999999998</v>
      </c>
      <c r="CM2450" s="27">
        <v>2.1282800000000002</v>
      </c>
      <c r="CN2450" s="27">
        <v>0.34250799999999998</v>
      </c>
      <c r="CO2450" s="27"/>
      <c r="CP2450" s="26">
        <v>71.9285</v>
      </c>
      <c r="CQ2450" s="26">
        <v>80.394099999999995</v>
      </c>
      <c r="CR2450" s="26">
        <v>10.727499999999999</v>
      </c>
      <c r="CS2450" s="26">
        <v>1037.6300000000001</v>
      </c>
      <c r="CT2450" s="26"/>
      <c r="CU2450" s="28">
        <v>44315.198321759301</v>
      </c>
      <c r="CV2450" s="28"/>
    </row>
    <row r="2451" spans="1:100" s="11" customFormat="1" x14ac:dyDescent="0.25">
      <c r="A2451" s="11" t="s">
        <v>158</v>
      </c>
      <c r="B2451" s="11">
        <v>805</v>
      </c>
      <c r="C2451" s="11">
        <v>1</v>
      </c>
      <c r="E2451" s="12">
        <v>1.01373</v>
      </c>
      <c r="F2451" s="12">
        <v>0.33040799999999998</v>
      </c>
      <c r="G2451" s="12">
        <v>0</v>
      </c>
      <c r="H2451" s="12">
        <v>17.326000000000001</v>
      </c>
      <c r="I2451" s="12">
        <v>0.19348199999999999</v>
      </c>
      <c r="J2451" s="12">
        <v>36.2029</v>
      </c>
      <c r="K2451" s="12">
        <v>44.486800000000002</v>
      </c>
      <c r="L2451" s="12">
        <v>0.446629</v>
      </c>
      <c r="M2451" s="12">
        <v>100</v>
      </c>
      <c r="N2451" s="12"/>
      <c r="O2451" s="12">
        <v>4.3659000000000003E-2</v>
      </c>
      <c r="P2451" s="12">
        <v>44.443199999999997</v>
      </c>
      <c r="Q2451" s="12">
        <f t="shared" si="282"/>
        <v>99.956340999999995</v>
      </c>
      <c r="R2451" s="12"/>
      <c r="S2451" s="12">
        <v>1.36649</v>
      </c>
      <c r="T2451" s="12">
        <v>0.54791599999999996</v>
      </c>
      <c r="U2451" s="12">
        <v>0</v>
      </c>
      <c r="V2451" s="12">
        <v>39.701000000000001</v>
      </c>
      <c r="W2451" s="12">
        <v>0.19348199999999999</v>
      </c>
      <c r="X2451" s="12">
        <v>50.655200000000001</v>
      </c>
      <c r="Y2451" s="12">
        <v>7.5359699999999998</v>
      </c>
      <c r="Z2451" s="12">
        <v>100</v>
      </c>
      <c r="AA2451" s="13"/>
      <c r="AB2451" s="12">
        <f>IF(Z2451="","",Z2451-O2451)</f>
        <v>99.956340999999995</v>
      </c>
      <c r="AC2451" s="12">
        <f t="shared" si="283"/>
        <v>92.420370999999989</v>
      </c>
      <c r="AD2451" s="12"/>
      <c r="AE2451" s="32">
        <f>IF(M2451="","",IF(M2451&gt;100,M2451, M2451+O2451))</f>
        <v>100.04365900000001</v>
      </c>
      <c r="AF2451" s="39">
        <f>IF(AE2451="","",IF(AE2451="* * *", Y2451, AE2451-SUM(S2451:X2451)))</f>
        <v>7.5795710000000014</v>
      </c>
      <c r="AG2451" s="56"/>
      <c r="AH2451" s="31"/>
      <c r="AI2451" s="32">
        <f>IF(S2451="","",IF(AI$6=0, 0, S2451/AI$6))</f>
        <v>2.2047650379306262E-2</v>
      </c>
      <c r="AJ2451" s="32">
        <f>IF(T2451="","",IF(AJ$6=0, 0, T2451/AJ$6))</f>
        <v>1.3594277618850313E-2</v>
      </c>
      <c r="AK2451" s="32">
        <f>IF(U2451="","",IF(AK$6=0, 0, U2451/AK$6))</f>
        <v>0</v>
      </c>
      <c r="AL2451" s="32">
        <f>IF(V2451="","",IF(AL$6=0, 0, V2451/AL$6))</f>
        <v>0.27969378458569588</v>
      </c>
      <c r="AM2451" s="32">
        <f>IF(W2451="","",IF(AM$6=0, 0, W2451/AM$6))</f>
        <v>5.4576534138188783E-3</v>
      </c>
      <c r="AN2451" s="32">
        <f>IF(X2451="","",IF(AN$6=0, 0, X2451/AN$6))</f>
        <v>0.90330864127081489</v>
      </c>
      <c r="AO2451" s="32">
        <f>IF(Y2451="","",IF(AO$6=0, 0, Y2451/AO$6))</f>
        <v>0.44310012568077084</v>
      </c>
      <c r="AP2451" s="32"/>
      <c r="AQ2451" s="32">
        <f>IF(AI2451="","",AI2451*AI$4)</f>
        <v>4.4095300758612524E-2</v>
      </c>
      <c r="AR2451" s="31">
        <f>IF(AJ2451="","",AJ2451*AJ$4)</f>
        <v>1.3594277618850313E-2</v>
      </c>
      <c r="AS2451" s="32">
        <f>IF(AK2451="","",AK2451*AK$4)</f>
        <v>0</v>
      </c>
      <c r="AT2451" s="32">
        <f>IF(AL2451="","",AL2451*AL$4)</f>
        <v>0.55938756917139176</v>
      </c>
      <c r="AU2451" s="32">
        <f>IF(AM2451="","",AM2451*AM$4)</f>
        <v>5.4576534138188783E-3</v>
      </c>
      <c r="AV2451" s="32">
        <f>IF(AN2451="","",AN2451*AN$4)</f>
        <v>0.90330864127081489</v>
      </c>
      <c r="AW2451" s="32">
        <f>IF(AO2451="","",AO2451*AO$4)</f>
        <v>0.44310012568077084</v>
      </c>
      <c r="AX2451" s="32"/>
      <c r="AY2451" s="32">
        <f>IF(AQ2451="","",AI2451*AI$5)</f>
        <v>2.2047650379306262E-2</v>
      </c>
      <c r="AZ2451" s="32">
        <f>IF(AR2451="","",AJ2451*AJ$5)</f>
        <v>1.3594277618850313E-2</v>
      </c>
      <c r="BA2451" s="32">
        <f>IF(AS2451="","",AK2451*AK$5)</f>
        <v>0</v>
      </c>
      <c r="BB2451" s="32">
        <f>IF(AT2451="","",AL2451*AL$5)</f>
        <v>1.3984689229284795</v>
      </c>
      <c r="BC2451" s="32">
        <f>IF(AU2451="","",AM2451*AM$5)</f>
        <v>0</v>
      </c>
      <c r="BD2451" s="32">
        <f>IF(AV2451="","",AN2451*AN$5)</f>
        <v>0.90330864127081489</v>
      </c>
      <c r="BE2451" s="32">
        <f>IF(AW2451="","",AO2451*AO$5)</f>
        <v>0.44310012568077084</v>
      </c>
      <c r="BF2451" s="32">
        <f>IF(BE2451="","",SUM(AY2451:BE2451))</f>
        <v>2.7805196178782219</v>
      </c>
      <c r="BG2451" s="32"/>
      <c r="BH2451" s="32">
        <f>IF(AT2451="","",3/AT2451)</f>
        <v>5.3630079846855239</v>
      </c>
      <c r="BI2451" s="32"/>
      <c r="BJ2451" s="32">
        <f>IF(AQ2451="","",AQ2451*$BH2451)</f>
        <v>0.23648345005554861</v>
      </c>
      <c r="BK2451" s="32">
        <f>IF(AR2451="","",AR2451*$BH2451)</f>
        <v>7.2906219415925941E-2</v>
      </c>
      <c r="BL2451" s="32">
        <f>IF(AS2451="","",AS2451*$BH2451)</f>
        <v>0</v>
      </c>
      <c r="BM2451" s="32">
        <f>IF(AT2451="","",AT2451*$BH2451)</f>
        <v>3</v>
      </c>
      <c r="BN2451" s="32">
        <f>IF(AU2451="","",AU2451*$BH2451)</f>
        <v>2.9269438835956851E-2</v>
      </c>
      <c r="BO2451" s="32">
        <f>IF(AV2451="","",AV2451*$BH2451)</f>
        <v>4.8444514557708116</v>
      </c>
      <c r="BP2451" s="32">
        <f t="shared" si="284"/>
        <v>14.911948912255646</v>
      </c>
      <c r="BQ2451" s="32">
        <f>IF(AW2451="","",AW2451*$BH2451)</f>
        <v>2.3763495120411333</v>
      </c>
      <c r="BR2451" s="32"/>
      <c r="BS2451" s="32">
        <f t="shared" si="285"/>
        <v>5.1538411252422858</v>
      </c>
      <c r="BT2451" s="32"/>
      <c r="BU2451" s="32">
        <f t="shared" si="286"/>
        <v>0.9707305611640431</v>
      </c>
      <c r="BV2451" s="32">
        <f t="shared" si="287"/>
        <v>0.9707305611640431</v>
      </c>
      <c r="BW2451" s="32">
        <f t="shared" si="288"/>
        <v>1</v>
      </c>
      <c r="BX2451" s="32"/>
      <c r="BY2451" s="32">
        <f>IF(BV2451="","",IF(BQ2451=0,0,((BV2451/BQ2451)*AF2451)))</f>
        <v>3.0962285526310871</v>
      </c>
      <c r="BZ2451" s="32">
        <f>IF(BY2451="","",SUM(S2451:X2451,BY2451))</f>
        <v>95.560316552631093</v>
      </c>
      <c r="CA2451" s="12"/>
      <c r="CB2451" s="14">
        <v>1.6816000000000001E-2</v>
      </c>
      <c r="CC2451" s="14">
        <v>1.0649E-2</v>
      </c>
      <c r="CD2451" s="14">
        <v>4.8300999999999997E-2</v>
      </c>
      <c r="CE2451" s="14">
        <v>1.2411E-2</v>
      </c>
      <c r="CF2451" s="14">
        <v>8.8360000000000001E-3</v>
      </c>
      <c r="CG2451" s="14">
        <v>3.0689000000000001E-2</v>
      </c>
      <c r="CH2451" s="14"/>
      <c r="CI2451" s="15">
        <v>3.1240600000000001</v>
      </c>
      <c r="CJ2451" s="15">
        <v>2.5042200000000001</v>
      </c>
      <c r="CK2451" s="15">
        <v>-29.620999999999999</v>
      </c>
      <c r="CL2451" s="15">
        <v>0.37481199999999998</v>
      </c>
      <c r="CM2451" s="15">
        <v>4.4223699999999999</v>
      </c>
      <c r="CN2451" s="15">
        <v>0.35168899999999997</v>
      </c>
      <c r="CO2451" s="15"/>
      <c r="CP2451" s="14">
        <v>70.308000000000007</v>
      </c>
      <c r="CQ2451" s="14">
        <v>83.312700000000007</v>
      </c>
      <c r="CR2451" s="14">
        <v>10.6455</v>
      </c>
      <c r="CS2451" s="14">
        <v>0</v>
      </c>
      <c r="CT2451" s="14"/>
      <c r="CU2451" s="16">
        <v>44315.200115740699</v>
      </c>
      <c r="CV2451" s="16"/>
    </row>
    <row r="2452" spans="1:100" s="17" customFormat="1" x14ac:dyDescent="0.25">
      <c r="A2452" s="17" t="s">
        <v>158</v>
      </c>
      <c r="B2452" s="17">
        <v>806</v>
      </c>
      <c r="C2452" s="17">
        <v>2</v>
      </c>
      <c r="E2452" s="18">
        <v>0.804199</v>
      </c>
      <c r="F2452" s="18">
        <v>0.288304</v>
      </c>
      <c r="G2452" s="18">
        <v>0</v>
      </c>
      <c r="H2452" s="18">
        <v>17.616199999999999</v>
      </c>
      <c r="I2452" s="18">
        <v>0.26700299999999999</v>
      </c>
      <c r="J2452" s="18">
        <v>37.015500000000003</v>
      </c>
      <c r="K2452" s="18">
        <v>43.652500000000003</v>
      </c>
      <c r="L2452" s="18">
        <v>0.35636400000000001</v>
      </c>
      <c r="M2452" s="18">
        <v>100</v>
      </c>
      <c r="N2452" s="18"/>
      <c r="O2452" s="18">
        <v>6.0248999999999997E-2</v>
      </c>
      <c r="P2452" s="18">
        <v>43.592199999999998</v>
      </c>
      <c r="Q2452" s="18">
        <f t="shared" si="282"/>
        <v>99.939751000000001</v>
      </c>
      <c r="R2452" s="18"/>
      <c r="S2452" s="18">
        <v>1.0840399999999999</v>
      </c>
      <c r="T2452" s="18">
        <v>0.47809499999999999</v>
      </c>
      <c r="U2452" s="18">
        <v>0</v>
      </c>
      <c r="V2452" s="18">
        <v>40.3658</v>
      </c>
      <c r="W2452" s="18">
        <v>0.26700299999999999</v>
      </c>
      <c r="X2452" s="18">
        <v>51.792099999999998</v>
      </c>
      <c r="Y2452" s="18">
        <v>6.0129400000000004</v>
      </c>
      <c r="Z2452" s="18">
        <v>100</v>
      </c>
      <c r="AA2452" s="19"/>
      <c r="AB2452" s="18">
        <f>IF(Z2452="","",Z2452-O2452)</f>
        <v>99.939751000000001</v>
      </c>
      <c r="AC2452" s="18">
        <f t="shared" si="283"/>
        <v>93.926811000000001</v>
      </c>
      <c r="AD2452" s="18"/>
      <c r="AE2452" s="34">
        <f>IF(M2452="","",IF(M2452&gt;100,M2452, M2452+O2452))</f>
        <v>100.060249</v>
      </c>
      <c r="AF2452" s="37">
        <f>IF(AE2452="","",IF(AE2452="* * *", Y2452, AE2452-SUM(S2452:X2452)))</f>
        <v>6.0732110000000006</v>
      </c>
      <c r="AG2452" s="54"/>
      <c r="AH2452" s="33"/>
      <c r="AI2452" s="34">
        <f>IF(S2452="","",IF(AI$6=0, 0, S2452/AI$6))</f>
        <v>1.7490457242411696E-2</v>
      </c>
      <c r="AJ2452" s="34">
        <f>IF(T2452="","",IF(AJ$6=0, 0, T2452/AJ$6))</f>
        <v>1.1861957231006652E-2</v>
      </c>
      <c r="AK2452" s="34">
        <f>IF(U2452="","",IF(AK$6=0, 0, U2452/AK$6))</f>
        <v>0</v>
      </c>
      <c r="AL2452" s="34">
        <f>IF(V2452="","",IF(AL$6=0, 0, V2452/AL$6))</f>
        <v>0.28437730459759908</v>
      </c>
      <c r="AM2452" s="34">
        <f>IF(W2452="","",IF(AM$6=0, 0, W2452/AM$6))</f>
        <v>7.5315007827595438E-3</v>
      </c>
      <c r="AN2452" s="34">
        <f>IF(X2452="","",IF(AN$6=0, 0, X2452/AN$6))</f>
        <v>0.92358240574634332</v>
      </c>
      <c r="AO2452" s="34">
        <f>IF(Y2452="","",IF(AO$6=0, 0, Y2452/AO$6))</f>
        <v>0.35354897507698868</v>
      </c>
      <c r="AP2452" s="34"/>
      <c r="AQ2452" s="34">
        <f>IF(AI2452="","",AI2452*AI$4)</f>
        <v>3.4980914484823392E-2</v>
      </c>
      <c r="AR2452" s="33">
        <f>IF(AJ2452="","",AJ2452*AJ$4)</f>
        <v>1.1861957231006652E-2</v>
      </c>
      <c r="AS2452" s="34">
        <f>IF(AK2452="","",AK2452*AK$4)</f>
        <v>0</v>
      </c>
      <c r="AT2452" s="34">
        <f>IF(AL2452="","",AL2452*AL$4)</f>
        <v>0.56875460919519816</v>
      </c>
      <c r="AU2452" s="34">
        <f>IF(AM2452="","",AM2452*AM$4)</f>
        <v>7.5315007827595438E-3</v>
      </c>
      <c r="AV2452" s="34">
        <f>IF(AN2452="","",AN2452*AN$4)</f>
        <v>0.92358240574634332</v>
      </c>
      <c r="AW2452" s="34">
        <f>IF(AO2452="","",AO2452*AO$4)</f>
        <v>0.35354897507698868</v>
      </c>
      <c r="AX2452" s="34"/>
      <c r="AY2452" s="34">
        <f>IF(AQ2452="","",AI2452*AI$5)</f>
        <v>1.7490457242411696E-2</v>
      </c>
      <c r="AZ2452" s="34">
        <f>IF(AR2452="","",AJ2452*AJ$5)</f>
        <v>1.1861957231006652E-2</v>
      </c>
      <c r="BA2452" s="34">
        <f>IF(AS2452="","",AK2452*AK$5)</f>
        <v>0</v>
      </c>
      <c r="BB2452" s="34">
        <f>IF(AT2452="","",AL2452*AL$5)</f>
        <v>1.4218865229879953</v>
      </c>
      <c r="BC2452" s="34">
        <f>IF(AU2452="","",AM2452*AM$5)</f>
        <v>0</v>
      </c>
      <c r="BD2452" s="34">
        <f>IF(AV2452="","",AN2452*AN$5)</f>
        <v>0.92358240574634332</v>
      </c>
      <c r="BE2452" s="34">
        <f>IF(AW2452="","",AO2452*AO$5)</f>
        <v>0.35354897507698868</v>
      </c>
      <c r="BF2452" s="34">
        <f>IF(BE2452="","",SUM(AY2452:BE2452))</f>
        <v>2.7283703182847461</v>
      </c>
      <c r="BG2452" s="34"/>
      <c r="BH2452" s="34">
        <f>IF(AT2452="","",3/AT2452)</f>
        <v>5.2746825282788903</v>
      </c>
      <c r="BI2452" s="34"/>
      <c r="BJ2452" s="34">
        <f>IF(AQ2452="","",AQ2452*$BH2452)</f>
        <v>0.18451321845631591</v>
      </c>
      <c r="BK2452" s="34">
        <f>IF(AR2452="","",AR2452*$BH2452)</f>
        <v>6.256805855758224E-2</v>
      </c>
      <c r="BL2452" s="34">
        <f>IF(AS2452="","",AS2452*$BH2452)</f>
        <v>0</v>
      </c>
      <c r="BM2452" s="34">
        <f>IF(AT2452="","",AT2452*$BH2452)</f>
        <v>3</v>
      </c>
      <c r="BN2452" s="34">
        <f>IF(AU2452="","",AU2452*$BH2452)</f>
        <v>3.9726275590540552E-2</v>
      </c>
      <c r="BO2452" s="34">
        <f>IF(AV2452="","",AV2452*$BH2452)</f>
        <v>4.8716039790160224</v>
      </c>
      <c r="BP2452" s="34">
        <f t="shared" si="284"/>
        <v>14.391287248531265</v>
      </c>
      <c r="BQ2452" s="34">
        <f>IF(AW2452="","",AW2452*$BH2452)</f>
        <v>1.864858601729501</v>
      </c>
      <c r="BR2452" s="34"/>
      <c r="BS2452" s="34">
        <f t="shared" si="285"/>
        <v>5.1186852560299201</v>
      </c>
      <c r="BT2452" s="34"/>
      <c r="BU2452" s="34">
        <f t="shared" si="286"/>
        <v>0.96027372440945946</v>
      </c>
      <c r="BV2452" s="34">
        <f t="shared" si="287"/>
        <v>0.96027372440945946</v>
      </c>
      <c r="BW2452" s="34">
        <f t="shared" si="288"/>
        <v>1</v>
      </c>
      <c r="BX2452" s="34"/>
      <c r="BY2452" s="34">
        <f>IF(BV2452="","",IF(BQ2452=0,0,((BV2452/BQ2452)*AF2452)))</f>
        <v>3.127285329132115</v>
      </c>
      <c r="BZ2452" s="34">
        <f>IF(BY2452="","",SUM(S2452:X2452,BY2452))</f>
        <v>97.11432332913212</v>
      </c>
      <c r="CA2452" s="18"/>
      <c r="CB2452" s="20">
        <v>1.6504000000000001E-2</v>
      </c>
      <c r="CC2452" s="20">
        <v>1.0168E-2</v>
      </c>
      <c r="CD2452" s="20">
        <v>4.8572999999999998E-2</v>
      </c>
      <c r="CE2452" s="20">
        <v>1.1981E-2</v>
      </c>
      <c r="CF2452" s="20">
        <v>8.5909999999999997E-3</v>
      </c>
      <c r="CG2452" s="20">
        <v>3.0213E-2</v>
      </c>
      <c r="CH2452" s="20"/>
      <c r="CI2452" s="21">
        <v>3.5535999999999999</v>
      </c>
      <c r="CJ2452" s="21">
        <v>2.7002199999999998</v>
      </c>
      <c r="CK2452" s="21">
        <v>-30.631</v>
      </c>
      <c r="CL2452" s="21">
        <v>0.37110300000000002</v>
      </c>
      <c r="CM2452" s="21">
        <v>3.58264</v>
      </c>
      <c r="CN2452" s="21">
        <v>0.34745300000000001</v>
      </c>
      <c r="CO2452" s="21"/>
      <c r="CP2452" s="20">
        <v>70.261600000000001</v>
      </c>
      <c r="CQ2452" s="20">
        <v>83.293999999999997</v>
      </c>
      <c r="CR2452" s="20">
        <v>10.650499999999999</v>
      </c>
      <c r="CS2452" s="20">
        <v>50.028199999999998</v>
      </c>
      <c r="CT2452" s="20"/>
      <c r="CU2452" s="22">
        <v>44315.201921296299</v>
      </c>
      <c r="CV2452" s="22"/>
    </row>
    <row r="2453" spans="1:100" s="17" customFormat="1" x14ac:dyDescent="0.25">
      <c r="A2453" s="17" t="s">
        <v>158</v>
      </c>
      <c r="B2453" s="17">
        <v>807</v>
      </c>
      <c r="C2453" s="17">
        <v>3</v>
      </c>
      <c r="E2453" s="18">
        <v>0.77023600000000003</v>
      </c>
      <c r="F2453" s="18">
        <v>0.26617800000000003</v>
      </c>
      <c r="G2453" s="18">
        <v>0</v>
      </c>
      <c r="H2453" s="18">
        <v>17.5427</v>
      </c>
      <c r="I2453" s="18">
        <v>0.312753</v>
      </c>
      <c r="J2453" s="18">
        <v>37.3384</v>
      </c>
      <c r="K2453" s="18">
        <v>43.427999999999997</v>
      </c>
      <c r="L2453" s="18">
        <v>0.34174500000000002</v>
      </c>
      <c r="M2453" s="18">
        <v>100</v>
      </c>
      <c r="N2453" s="18"/>
      <c r="O2453" s="18">
        <v>7.0572999999999997E-2</v>
      </c>
      <c r="P2453" s="18">
        <v>43.357399999999998</v>
      </c>
      <c r="Q2453" s="18">
        <f t="shared" si="282"/>
        <v>99.929427000000004</v>
      </c>
      <c r="R2453" s="18"/>
      <c r="S2453" s="18">
        <v>1.03826</v>
      </c>
      <c r="T2453" s="18">
        <v>0.44140299999999999</v>
      </c>
      <c r="U2453" s="18">
        <v>0</v>
      </c>
      <c r="V2453" s="18">
        <v>40.197299999999998</v>
      </c>
      <c r="W2453" s="18">
        <v>0.312753</v>
      </c>
      <c r="X2453" s="18">
        <v>52.244</v>
      </c>
      <c r="Y2453" s="18">
        <v>5.7662699999999996</v>
      </c>
      <c r="Z2453" s="18">
        <v>100</v>
      </c>
      <c r="AA2453" s="19"/>
      <c r="AB2453" s="18">
        <f>IF(Z2453="","",Z2453-O2453)</f>
        <v>99.929427000000004</v>
      </c>
      <c r="AC2453" s="18">
        <f t="shared" si="283"/>
        <v>94.163156999999998</v>
      </c>
      <c r="AD2453" s="18"/>
      <c r="AE2453" s="34">
        <f>IF(M2453="","",IF(M2453&gt;100,M2453, M2453+O2453))</f>
        <v>100.070573</v>
      </c>
      <c r="AF2453" s="37">
        <f>IF(AE2453="","",IF(AE2453="* * *", Y2453, AE2453-SUM(S2453:X2453)))</f>
        <v>5.8368569999999949</v>
      </c>
      <c r="AG2453" s="54"/>
      <c r="AH2453" s="33"/>
      <c r="AI2453" s="34">
        <f>IF(S2453="","",IF(AI$6=0, 0, S2453/AI$6))</f>
        <v>1.6751819246989378E-2</v>
      </c>
      <c r="AJ2453" s="34">
        <f>IF(T2453="","",IF(AJ$6=0, 0, T2453/AJ$6))</f>
        <v>1.0951596456014033E-2</v>
      </c>
      <c r="AK2453" s="34">
        <f>IF(U2453="","",IF(AK$6=0, 0, U2453/AK$6))</f>
        <v>0</v>
      </c>
      <c r="AL2453" s="34">
        <f>IF(V2453="","",IF(AL$6=0, 0, V2453/AL$6))</f>
        <v>0.28319022108074332</v>
      </c>
      <c r="AM2453" s="34">
        <f>IF(W2453="","",IF(AM$6=0, 0, W2453/AM$6))</f>
        <v>8.821996248395695E-3</v>
      </c>
      <c r="AN2453" s="34">
        <f>IF(X2453="","",IF(AN$6=0, 0, X2453/AN$6))</f>
        <v>0.93164091059856546</v>
      </c>
      <c r="AO2453" s="34">
        <f>IF(Y2453="","",IF(AO$6=0, 0, Y2453/AO$6))</f>
        <v>0.33904526712676114</v>
      </c>
      <c r="AP2453" s="34"/>
      <c r="AQ2453" s="34">
        <f>IF(AI2453="","",AI2453*AI$4)</f>
        <v>3.3503638493978756E-2</v>
      </c>
      <c r="AR2453" s="33">
        <f>IF(AJ2453="","",AJ2453*AJ$4)</f>
        <v>1.0951596456014033E-2</v>
      </c>
      <c r="AS2453" s="34">
        <f>IF(AK2453="","",AK2453*AK$4)</f>
        <v>0</v>
      </c>
      <c r="AT2453" s="34">
        <f>IF(AL2453="","",AL2453*AL$4)</f>
        <v>0.56638044216148664</v>
      </c>
      <c r="AU2453" s="34">
        <f>IF(AM2453="","",AM2453*AM$4)</f>
        <v>8.821996248395695E-3</v>
      </c>
      <c r="AV2453" s="34">
        <f>IF(AN2453="","",AN2453*AN$4)</f>
        <v>0.93164091059856546</v>
      </c>
      <c r="AW2453" s="34">
        <f>IF(AO2453="","",AO2453*AO$4)</f>
        <v>0.33904526712676114</v>
      </c>
      <c r="AX2453" s="34"/>
      <c r="AY2453" s="34">
        <f>IF(AQ2453="","",AI2453*AI$5)</f>
        <v>1.6751819246989378E-2</v>
      </c>
      <c r="AZ2453" s="34">
        <f>IF(AR2453="","",AJ2453*AJ$5)</f>
        <v>1.0951596456014033E-2</v>
      </c>
      <c r="BA2453" s="34">
        <f>IF(AS2453="","",AK2453*AK$5)</f>
        <v>0</v>
      </c>
      <c r="BB2453" s="34">
        <f>IF(AT2453="","",AL2453*AL$5)</f>
        <v>1.4159511054037166</v>
      </c>
      <c r="BC2453" s="34">
        <f>IF(AU2453="","",AM2453*AM$5)</f>
        <v>0</v>
      </c>
      <c r="BD2453" s="34">
        <f>IF(AV2453="","",AN2453*AN$5)</f>
        <v>0.93164091059856546</v>
      </c>
      <c r="BE2453" s="34">
        <f>IF(AW2453="","",AO2453*AO$5)</f>
        <v>0.33904526712676114</v>
      </c>
      <c r="BF2453" s="34">
        <f>IF(BE2453="","",SUM(AY2453:BE2453))</f>
        <v>2.7143406988320464</v>
      </c>
      <c r="BG2453" s="34"/>
      <c r="BH2453" s="34">
        <f>IF(AT2453="","",3/AT2453)</f>
        <v>5.2967930681911479</v>
      </c>
      <c r="BI2453" s="34"/>
      <c r="BJ2453" s="34">
        <f>IF(AQ2453="","",AQ2453*$BH2453)</f>
        <v>0.17746184013408878</v>
      </c>
      <c r="BK2453" s="34">
        <f>IF(AR2453="","",AR2453*$BH2453)</f>
        <v>5.8008340193841872E-2</v>
      </c>
      <c r="BL2453" s="34">
        <f>IF(AS2453="","",AS2453*$BH2453)</f>
        <v>0</v>
      </c>
      <c r="BM2453" s="34">
        <f>IF(AT2453="","",AT2453*$BH2453)</f>
        <v>3</v>
      </c>
      <c r="BN2453" s="34">
        <f>IF(AU2453="","",AU2453*$BH2453)</f>
        <v>4.6728288576110631E-2</v>
      </c>
      <c r="BO2453" s="34">
        <f>IF(AV2453="","",AV2453*$BH2453)</f>
        <v>4.9347091173017708</v>
      </c>
      <c r="BP2453" s="34">
        <f t="shared" si="284"/>
        <v>14.377300998282699</v>
      </c>
      <c r="BQ2453" s="34">
        <f>IF(AW2453="","",AW2453*$BH2453)</f>
        <v>1.7958526207200445</v>
      </c>
      <c r="BR2453" s="34"/>
      <c r="BS2453" s="34">
        <f t="shared" si="285"/>
        <v>5.1701792976297014</v>
      </c>
      <c r="BT2453" s="34"/>
      <c r="BU2453" s="34">
        <f t="shared" si="286"/>
        <v>0.95327171142388933</v>
      </c>
      <c r="BV2453" s="34">
        <f t="shared" si="287"/>
        <v>0.95327171142388933</v>
      </c>
      <c r="BW2453" s="34">
        <f t="shared" si="288"/>
        <v>1</v>
      </c>
      <c r="BX2453" s="34"/>
      <c r="BY2453" s="34">
        <f>IF(BV2453="","",IF(BQ2453=0,0,((BV2453/BQ2453)*AF2453)))</f>
        <v>3.0983114079236533</v>
      </c>
      <c r="BZ2453" s="34">
        <f>IF(BY2453="","",SUM(S2453:X2453,BY2453))</f>
        <v>97.332027407923661</v>
      </c>
      <c r="CA2453" s="18"/>
      <c r="CB2453" s="20">
        <v>1.5559E-2</v>
      </c>
      <c r="CC2453" s="20">
        <v>9.8410000000000008E-3</v>
      </c>
      <c r="CD2453" s="20">
        <v>4.8559999999999999E-2</v>
      </c>
      <c r="CE2453" s="20">
        <v>1.2522999999999999E-2</v>
      </c>
      <c r="CF2453" s="20">
        <v>8.1939999999999999E-3</v>
      </c>
      <c r="CG2453" s="20">
        <v>3.1440999999999997E-2</v>
      </c>
      <c r="CH2453" s="20"/>
      <c r="CI2453" s="21">
        <v>3.6118199999999998</v>
      </c>
      <c r="CJ2453" s="21">
        <v>2.8175699999999999</v>
      </c>
      <c r="CK2453" s="21">
        <v>-18.613</v>
      </c>
      <c r="CL2453" s="21">
        <v>0.371865</v>
      </c>
      <c r="CM2453" s="21">
        <v>3.2248000000000001</v>
      </c>
      <c r="CN2453" s="21">
        <v>0.34598000000000001</v>
      </c>
      <c r="CO2453" s="21"/>
      <c r="CP2453" s="20">
        <v>70.215699999999998</v>
      </c>
      <c r="CQ2453" s="20">
        <v>83.275000000000006</v>
      </c>
      <c r="CR2453" s="20">
        <v>10.650499999999999</v>
      </c>
      <c r="CS2453" s="20">
        <v>99.702699999999993</v>
      </c>
      <c r="CT2453" s="20"/>
      <c r="CU2453" s="22">
        <v>44315.203692129602</v>
      </c>
      <c r="CV2453" s="22"/>
    </row>
    <row r="2454" spans="1:100" s="17" customFormat="1" x14ac:dyDescent="0.25">
      <c r="A2454" s="17" t="s">
        <v>158</v>
      </c>
      <c r="B2454" s="17">
        <v>808</v>
      </c>
      <c r="C2454" s="17">
        <v>4</v>
      </c>
      <c r="E2454" s="18">
        <v>0.72806999999999999</v>
      </c>
      <c r="F2454" s="18">
        <v>0.24975800000000001</v>
      </c>
      <c r="G2454" s="18">
        <v>0</v>
      </c>
      <c r="H2454" s="18">
        <v>17.6264</v>
      </c>
      <c r="I2454" s="18">
        <v>0.31179899999999999</v>
      </c>
      <c r="J2454" s="18">
        <v>37.490900000000003</v>
      </c>
      <c r="K2454" s="18">
        <v>43.270400000000002</v>
      </c>
      <c r="L2454" s="18">
        <v>0.32277400000000001</v>
      </c>
      <c r="M2454" s="18">
        <v>100</v>
      </c>
      <c r="N2454" s="18"/>
      <c r="O2454" s="18">
        <v>7.0358000000000004E-2</v>
      </c>
      <c r="P2454" s="18">
        <v>43.2</v>
      </c>
      <c r="Q2454" s="18">
        <f t="shared" si="282"/>
        <v>99.929642000000001</v>
      </c>
      <c r="R2454" s="18"/>
      <c r="S2454" s="18">
        <v>0.98142200000000002</v>
      </c>
      <c r="T2454" s="18">
        <v>0.41417300000000001</v>
      </c>
      <c r="U2454" s="18">
        <v>0</v>
      </c>
      <c r="V2454" s="18">
        <v>40.389200000000002</v>
      </c>
      <c r="W2454" s="18">
        <v>0.31179899999999999</v>
      </c>
      <c r="X2454" s="18">
        <v>52.457299999999996</v>
      </c>
      <c r="Y2454" s="18">
        <v>5.4461700000000004</v>
      </c>
      <c r="Z2454" s="18">
        <v>100</v>
      </c>
      <c r="AA2454" s="19"/>
      <c r="AB2454" s="18">
        <f>IF(Z2454="","",Z2454-O2454)</f>
        <v>99.929642000000001</v>
      </c>
      <c r="AC2454" s="18">
        <f t="shared" si="283"/>
        <v>94.483472000000006</v>
      </c>
      <c r="AD2454" s="18"/>
      <c r="AE2454" s="34">
        <f>IF(M2454="","",IF(M2454&gt;100,M2454, M2454+O2454))</f>
        <v>100.070358</v>
      </c>
      <c r="AF2454" s="37">
        <f>IF(AE2454="","",IF(AE2454="* * *", Y2454, AE2454-SUM(S2454:X2454)))</f>
        <v>5.5164639999999991</v>
      </c>
      <c r="AG2454" s="54"/>
      <c r="AH2454" s="33"/>
      <c r="AI2454" s="34">
        <f>IF(S2454="","",IF(AI$6=0, 0, S2454/AI$6))</f>
        <v>1.5834765809160337E-2</v>
      </c>
      <c r="AJ2454" s="34">
        <f>IF(T2454="","",IF(AJ$6=0, 0, T2454/AJ$6))</f>
        <v>1.0275996218822031E-2</v>
      </c>
      <c r="AK2454" s="34">
        <f>IF(U2454="","",IF(AK$6=0, 0, U2454/AK$6))</f>
        <v>0</v>
      </c>
      <c r="AL2454" s="34">
        <f>IF(V2454="","",IF(AL$6=0, 0, V2454/AL$6))</f>
        <v>0.28454215773881231</v>
      </c>
      <c r="AM2454" s="34">
        <f>IF(W2454="","",IF(AM$6=0, 0, W2454/AM$6))</f>
        <v>8.7950862445876753E-3</v>
      </c>
      <c r="AN2454" s="34">
        <f>IF(X2454="","",IF(AN$6=0, 0, X2454/AN$6))</f>
        <v>0.93544458195280078</v>
      </c>
      <c r="AO2454" s="34">
        <f>IF(Y2454="","",IF(AO$6=0, 0, Y2454/AO$6))</f>
        <v>0.3202240204617115</v>
      </c>
      <c r="AP2454" s="34"/>
      <c r="AQ2454" s="34">
        <f>IF(AI2454="","",AI2454*AI$4)</f>
        <v>3.1669531618320673E-2</v>
      </c>
      <c r="AR2454" s="33">
        <f>IF(AJ2454="","",AJ2454*AJ$4)</f>
        <v>1.0275996218822031E-2</v>
      </c>
      <c r="AS2454" s="34">
        <f>IF(AK2454="","",AK2454*AK$4)</f>
        <v>0</v>
      </c>
      <c r="AT2454" s="34">
        <f>IF(AL2454="","",AL2454*AL$4)</f>
        <v>0.56908431547762461</v>
      </c>
      <c r="AU2454" s="34">
        <f>IF(AM2454="","",AM2454*AM$4)</f>
        <v>8.7950862445876753E-3</v>
      </c>
      <c r="AV2454" s="34">
        <f>IF(AN2454="","",AN2454*AN$4)</f>
        <v>0.93544458195280078</v>
      </c>
      <c r="AW2454" s="34">
        <f>IF(AO2454="","",AO2454*AO$4)</f>
        <v>0.3202240204617115</v>
      </c>
      <c r="AX2454" s="34"/>
      <c r="AY2454" s="34">
        <f>IF(AQ2454="","",AI2454*AI$5)</f>
        <v>1.5834765809160337E-2</v>
      </c>
      <c r="AZ2454" s="34">
        <f>IF(AR2454="","",AJ2454*AJ$5)</f>
        <v>1.0275996218822031E-2</v>
      </c>
      <c r="BA2454" s="34">
        <f>IF(AS2454="","",AK2454*AK$5)</f>
        <v>0</v>
      </c>
      <c r="BB2454" s="34">
        <f>IF(AT2454="","",AL2454*AL$5)</f>
        <v>1.4227107886940615</v>
      </c>
      <c r="BC2454" s="34">
        <f>IF(AU2454="","",AM2454*AM$5)</f>
        <v>0</v>
      </c>
      <c r="BD2454" s="34">
        <f>IF(AV2454="","",AN2454*AN$5)</f>
        <v>0.93544458195280078</v>
      </c>
      <c r="BE2454" s="34">
        <f>IF(AW2454="","",AO2454*AO$5)</f>
        <v>0.3202240204617115</v>
      </c>
      <c r="BF2454" s="34">
        <f>IF(BE2454="","",SUM(AY2454:BE2454))</f>
        <v>2.7044901531365562</v>
      </c>
      <c r="BG2454" s="34"/>
      <c r="BH2454" s="34">
        <f>IF(AT2454="","",3/AT2454)</f>
        <v>5.2716265734404253</v>
      </c>
      <c r="BI2454" s="34"/>
      <c r="BJ2454" s="34">
        <f>IF(AQ2454="","",AQ2454*$BH2454)</f>
        <v>0.16694994444755101</v>
      </c>
      <c r="BK2454" s="34">
        <f>IF(AR2454="","",AR2454*$BH2454)</f>
        <v>5.4171214735715546E-2</v>
      </c>
      <c r="BL2454" s="34">
        <f>IF(AS2454="","",AS2454*$BH2454)</f>
        <v>0</v>
      </c>
      <c r="BM2454" s="34">
        <f>IF(AT2454="","",AT2454*$BH2454)</f>
        <v>3.0000000000000004</v>
      </c>
      <c r="BN2454" s="34">
        <f>IF(AU2454="","",AU2454*$BH2454)</f>
        <v>4.6364410362668744E-2</v>
      </c>
      <c r="BO2454" s="34">
        <f>IF(AV2454="","",AV2454*$BH2454)</f>
        <v>4.9313145162032539</v>
      </c>
      <c r="BP2454" s="34">
        <f t="shared" si="284"/>
        <v>14.257062158882635</v>
      </c>
      <c r="BQ2454" s="34">
        <f>IF(AW2454="","",AW2454*$BH2454)</f>
        <v>1.6881014557198888</v>
      </c>
      <c r="BR2454" s="34"/>
      <c r="BS2454" s="34">
        <f t="shared" si="285"/>
        <v>5.1524356753865206</v>
      </c>
      <c r="BT2454" s="34"/>
      <c r="BU2454" s="34">
        <f t="shared" si="286"/>
        <v>0.9536355896373313</v>
      </c>
      <c r="BV2454" s="34">
        <f t="shared" si="287"/>
        <v>0.9536355896373313</v>
      </c>
      <c r="BW2454" s="34">
        <f t="shared" si="288"/>
        <v>1</v>
      </c>
      <c r="BX2454" s="34"/>
      <c r="BY2454" s="34">
        <f>IF(BV2454="","",IF(BQ2454=0,0,((BV2454/BQ2454)*AF2454)))</f>
        <v>3.1163389981852085</v>
      </c>
      <c r="BZ2454" s="34">
        <f>IF(BY2454="","",SUM(S2454:X2454,BY2454))</f>
        <v>97.670232998185213</v>
      </c>
      <c r="CA2454" s="18"/>
      <c r="CB2454" s="20">
        <v>1.6771000000000001E-2</v>
      </c>
      <c r="CC2454" s="20">
        <v>1.0269E-2</v>
      </c>
      <c r="CD2454" s="20">
        <v>4.8078999999999997E-2</v>
      </c>
      <c r="CE2454" s="20">
        <v>1.2836999999999999E-2</v>
      </c>
      <c r="CF2454" s="20">
        <v>8.574E-3</v>
      </c>
      <c r="CG2454" s="20">
        <v>2.9877000000000001E-2</v>
      </c>
      <c r="CH2454" s="20"/>
      <c r="CI2454" s="21">
        <v>3.77339</v>
      </c>
      <c r="CJ2454" s="21">
        <v>2.9961099999999998</v>
      </c>
      <c r="CK2454" s="21">
        <v>-40.606999999999999</v>
      </c>
      <c r="CL2454" s="21">
        <v>0.37093799999999999</v>
      </c>
      <c r="CM2454" s="21">
        <v>3.2583700000000002</v>
      </c>
      <c r="CN2454" s="21">
        <v>0.34499099999999999</v>
      </c>
      <c r="CO2454" s="21"/>
      <c r="CP2454" s="20">
        <v>70.169799999999995</v>
      </c>
      <c r="CQ2454" s="20">
        <v>83.256</v>
      </c>
      <c r="CR2454" s="20">
        <v>10.651</v>
      </c>
      <c r="CS2454" s="20">
        <v>149.38</v>
      </c>
      <c r="CT2454" s="20"/>
      <c r="CU2454" s="22">
        <v>44315.205497685201</v>
      </c>
      <c r="CV2454" s="22"/>
    </row>
    <row r="2455" spans="1:100" s="17" customFormat="1" x14ac:dyDescent="0.25">
      <c r="A2455" s="17" t="s">
        <v>158</v>
      </c>
      <c r="B2455" s="17">
        <v>809</v>
      </c>
      <c r="C2455" s="17">
        <v>5</v>
      </c>
      <c r="E2455" s="18">
        <v>0.75236400000000003</v>
      </c>
      <c r="F2455" s="18">
        <v>0.249114</v>
      </c>
      <c r="G2455" s="18">
        <v>0</v>
      </c>
      <c r="H2455" s="18">
        <v>17.648299999999999</v>
      </c>
      <c r="I2455" s="18">
        <v>0.320463</v>
      </c>
      <c r="J2455" s="18">
        <v>37.711199999999998</v>
      </c>
      <c r="K2455" s="18">
        <v>43.019500000000001</v>
      </c>
      <c r="L2455" s="18">
        <v>0.29913800000000001</v>
      </c>
      <c r="M2455" s="18">
        <v>100</v>
      </c>
      <c r="N2455" s="18"/>
      <c r="O2455" s="18">
        <v>7.2313000000000002E-2</v>
      </c>
      <c r="P2455" s="18">
        <v>42.947099999999999</v>
      </c>
      <c r="Q2455" s="18">
        <f t="shared" si="282"/>
        <v>99.927687000000006</v>
      </c>
      <c r="R2455" s="18"/>
      <c r="S2455" s="18">
        <v>1.01417</v>
      </c>
      <c r="T2455" s="18">
        <v>0.413105</v>
      </c>
      <c r="U2455" s="18">
        <v>0</v>
      </c>
      <c r="V2455" s="18">
        <v>40.439300000000003</v>
      </c>
      <c r="W2455" s="18">
        <v>0.320463</v>
      </c>
      <c r="X2455" s="18">
        <v>52.765599999999999</v>
      </c>
      <c r="Y2455" s="18">
        <v>5.0473600000000003</v>
      </c>
      <c r="Z2455" s="18">
        <v>100</v>
      </c>
      <c r="AA2455" s="19"/>
      <c r="AB2455" s="18">
        <f>IF(Z2455="","",Z2455-O2455)</f>
        <v>99.927687000000006</v>
      </c>
      <c r="AC2455" s="18">
        <f t="shared" si="283"/>
        <v>94.880327000000008</v>
      </c>
      <c r="AD2455" s="18"/>
      <c r="AE2455" s="34">
        <f>IF(M2455="","",IF(M2455&gt;100,M2455, M2455+O2455))</f>
        <v>100.07231299999999</v>
      </c>
      <c r="AF2455" s="37">
        <f>IF(AE2455="","",IF(AE2455="* * *", Y2455, AE2455-SUM(S2455:X2455)))</f>
        <v>5.1196749999999867</v>
      </c>
      <c r="AG2455" s="54"/>
      <c r="AH2455" s="33"/>
      <c r="AI2455" s="34">
        <f>IF(S2455="","",IF(AI$6=0, 0, S2455/AI$6))</f>
        <v>1.6363138833932946E-2</v>
      </c>
      <c r="AJ2455" s="34">
        <f>IF(T2455="","",IF(AJ$6=0, 0, T2455/AJ$6))</f>
        <v>1.0249498199970723E-2</v>
      </c>
      <c r="AK2455" s="34">
        <f>IF(U2455="","",IF(AK$6=0, 0, U2455/AK$6))</f>
        <v>0</v>
      </c>
      <c r="AL2455" s="34">
        <f>IF(V2455="","",IF(AL$6=0, 0, V2455/AL$6))</f>
        <v>0.28489511254115341</v>
      </c>
      <c r="AM2455" s="34">
        <f>IF(W2455="","",IF(AM$6=0, 0, W2455/AM$6))</f>
        <v>9.0394764678504436E-3</v>
      </c>
      <c r="AN2455" s="34">
        <f>IF(X2455="","",IF(AN$6=0, 0, X2455/AN$6))</f>
        <v>0.94094234040807878</v>
      </c>
      <c r="AO2455" s="34">
        <f>IF(Y2455="","",IF(AO$6=0, 0, Y2455/AO$6))</f>
        <v>0.29677478152860159</v>
      </c>
      <c r="AP2455" s="34"/>
      <c r="AQ2455" s="34">
        <f>IF(AI2455="","",AI2455*AI$4)</f>
        <v>3.2726277667865893E-2</v>
      </c>
      <c r="AR2455" s="33">
        <f>IF(AJ2455="","",AJ2455*AJ$4)</f>
        <v>1.0249498199970723E-2</v>
      </c>
      <c r="AS2455" s="34">
        <f>IF(AK2455="","",AK2455*AK$4)</f>
        <v>0</v>
      </c>
      <c r="AT2455" s="34">
        <f>IF(AL2455="","",AL2455*AL$4)</f>
        <v>0.56979022508230681</v>
      </c>
      <c r="AU2455" s="34">
        <f>IF(AM2455="","",AM2455*AM$4)</f>
        <v>9.0394764678504436E-3</v>
      </c>
      <c r="AV2455" s="34">
        <f>IF(AN2455="","",AN2455*AN$4)</f>
        <v>0.94094234040807878</v>
      </c>
      <c r="AW2455" s="34">
        <f>IF(AO2455="","",AO2455*AO$4)</f>
        <v>0.29677478152860159</v>
      </c>
      <c r="AX2455" s="34"/>
      <c r="AY2455" s="34">
        <f>IF(AQ2455="","",AI2455*AI$5)</f>
        <v>1.6363138833932946E-2</v>
      </c>
      <c r="AZ2455" s="34">
        <f>IF(AR2455="","",AJ2455*AJ$5)</f>
        <v>1.0249498199970723E-2</v>
      </c>
      <c r="BA2455" s="34">
        <f>IF(AS2455="","",AK2455*AK$5)</f>
        <v>0</v>
      </c>
      <c r="BB2455" s="34">
        <f>IF(AT2455="","",AL2455*AL$5)</f>
        <v>1.424475562705767</v>
      </c>
      <c r="BC2455" s="34">
        <f>IF(AU2455="","",AM2455*AM$5)</f>
        <v>0</v>
      </c>
      <c r="BD2455" s="34">
        <f>IF(AV2455="","",AN2455*AN$5)</f>
        <v>0.94094234040807878</v>
      </c>
      <c r="BE2455" s="34">
        <f>IF(AW2455="","",AO2455*AO$5)</f>
        <v>0.29677478152860159</v>
      </c>
      <c r="BF2455" s="34">
        <f>IF(BE2455="","",SUM(AY2455:BE2455))</f>
        <v>2.6888053216763512</v>
      </c>
      <c r="BG2455" s="34"/>
      <c r="BH2455" s="34">
        <f>IF(AT2455="","",3/AT2455)</f>
        <v>5.2650955877079966</v>
      </c>
      <c r="BI2455" s="34"/>
      <c r="BJ2455" s="34">
        <f>IF(AQ2455="","",AQ2455*$BH2455)</f>
        <v>0.17230698015118745</v>
      </c>
      <c r="BK2455" s="34">
        <f>IF(AR2455="","",AR2455*$BH2455)</f>
        <v>5.3964587748886905E-2</v>
      </c>
      <c r="BL2455" s="34">
        <f>IF(AS2455="","",AS2455*$BH2455)</f>
        <v>0</v>
      </c>
      <c r="BM2455" s="34">
        <f>IF(AT2455="","",AT2455*$BH2455)</f>
        <v>3</v>
      </c>
      <c r="BN2455" s="34">
        <f>IF(AU2455="","",AU2455*$BH2455)</f>
        <v>4.7593707666069636E-2</v>
      </c>
      <c r="BO2455" s="34">
        <f>IF(AV2455="","",AV2455*$BH2455)</f>
        <v>4.9541513647702109</v>
      </c>
      <c r="BP2455" s="34">
        <f t="shared" si="284"/>
        <v>14.156817035363938</v>
      </c>
      <c r="BQ2455" s="34">
        <f>IF(AW2455="","",AW2455*$BH2455)</f>
        <v>1.5625475927692449</v>
      </c>
      <c r="BR2455" s="34"/>
      <c r="BS2455" s="34">
        <f t="shared" si="285"/>
        <v>5.1804229326702851</v>
      </c>
      <c r="BT2455" s="34"/>
      <c r="BU2455" s="34">
        <f t="shared" si="286"/>
        <v>0.95240629233393037</v>
      </c>
      <c r="BV2455" s="34">
        <f t="shared" si="287"/>
        <v>0.95240629233393037</v>
      </c>
      <c r="BW2455" s="34">
        <f t="shared" si="288"/>
        <v>1</v>
      </c>
      <c r="BX2455" s="34"/>
      <c r="BY2455" s="34">
        <f>IF(BV2455="","",IF(BQ2455=0,0,((BV2455/BQ2455)*AF2455)))</f>
        <v>3.1205517881622602</v>
      </c>
      <c r="BZ2455" s="34">
        <f>IF(BY2455="","",SUM(S2455:X2455,BY2455))</f>
        <v>98.073189788162267</v>
      </c>
      <c r="CA2455" s="18"/>
      <c r="CB2455" s="20">
        <v>1.6119999999999999E-2</v>
      </c>
      <c r="CC2455" s="20">
        <v>9.8390000000000005E-3</v>
      </c>
      <c r="CD2455" s="20">
        <v>4.8092999999999997E-2</v>
      </c>
      <c r="CE2455" s="20">
        <v>1.3075E-2</v>
      </c>
      <c r="CF2455" s="20">
        <v>8.3929999999999994E-3</v>
      </c>
      <c r="CG2455" s="20">
        <v>3.1136E-2</v>
      </c>
      <c r="CH2455" s="20"/>
      <c r="CI2455" s="21">
        <v>3.67848</v>
      </c>
      <c r="CJ2455" s="21">
        <v>2.9493399999999999</v>
      </c>
      <c r="CK2455" s="21">
        <v>-25.696000000000002</v>
      </c>
      <c r="CL2455" s="21">
        <v>0.37067600000000001</v>
      </c>
      <c r="CM2455" s="21">
        <v>3.1917</v>
      </c>
      <c r="CN2455" s="21">
        <v>0.34405999999999998</v>
      </c>
      <c r="CO2455" s="21"/>
      <c r="CP2455" s="20">
        <v>70.123800000000003</v>
      </c>
      <c r="CQ2455" s="20">
        <v>83.237099999999998</v>
      </c>
      <c r="CR2455" s="20">
        <v>10.651</v>
      </c>
      <c r="CS2455" s="20">
        <v>199.10900000000001</v>
      </c>
      <c r="CT2455" s="20"/>
      <c r="CU2455" s="22">
        <v>44315.207268518498</v>
      </c>
      <c r="CV2455" s="22"/>
    </row>
    <row r="2456" spans="1:100" s="17" customFormat="1" x14ac:dyDescent="0.25">
      <c r="A2456" s="17" t="s">
        <v>158</v>
      </c>
      <c r="B2456" s="17">
        <v>810</v>
      </c>
      <c r="C2456" s="17">
        <v>6</v>
      </c>
      <c r="E2456" s="18">
        <v>0.70497799999999999</v>
      </c>
      <c r="F2456" s="18">
        <v>0.240928</v>
      </c>
      <c r="G2456" s="18">
        <v>0</v>
      </c>
      <c r="H2456" s="18">
        <v>17.704599999999999</v>
      </c>
      <c r="I2456" s="18">
        <v>0.36030899999999999</v>
      </c>
      <c r="J2456" s="18">
        <v>37.344000000000001</v>
      </c>
      <c r="K2456" s="18">
        <v>43.320999999999998</v>
      </c>
      <c r="L2456" s="18">
        <v>0.32416699999999998</v>
      </c>
      <c r="M2456" s="18">
        <v>100</v>
      </c>
      <c r="N2456" s="18"/>
      <c r="O2456" s="18">
        <v>8.1304000000000001E-2</v>
      </c>
      <c r="P2456" s="18">
        <v>43.239699999999999</v>
      </c>
      <c r="Q2456" s="18">
        <f t="shared" si="282"/>
        <v>99.918695999999997</v>
      </c>
      <c r="R2456" s="18"/>
      <c r="S2456" s="18">
        <v>0.950295</v>
      </c>
      <c r="T2456" s="18">
        <v>0.39953100000000003</v>
      </c>
      <c r="U2456" s="18">
        <v>0</v>
      </c>
      <c r="V2456" s="18">
        <v>40.568300000000001</v>
      </c>
      <c r="W2456" s="18">
        <v>0.36030899999999999</v>
      </c>
      <c r="X2456" s="18">
        <v>52.251800000000003</v>
      </c>
      <c r="Y2456" s="18">
        <v>5.4696800000000003</v>
      </c>
      <c r="Z2456" s="18">
        <v>100</v>
      </c>
      <c r="AA2456" s="19"/>
      <c r="AB2456" s="18">
        <f>IF(Z2456="","",Z2456-O2456)</f>
        <v>99.918695999999997</v>
      </c>
      <c r="AC2456" s="18">
        <f t="shared" si="283"/>
        <v>94.449016</v>
      </c>
      <c r="AD2456" s="18"/>
      <c r="AE2456" s="34">
        <f>IF(M2456="","",IF(M2456&gt;100,M2456, M2456+O2456))</f>
        <v>100.081304</v>
      </c>
      <c r="AF2456" s="37">
        <f>IF(AE2456="","",IF(AE2456="* * *", Y2456, AE2456-SUM(S2456:X2456)))</f>
        <v>5.5510689999999983</v>
      </c>
      <c r="AG2456" s="54"/>
      <c r="AH2456" s="33"/>
      <c r="AI2456" s="34">
        <f>IF(S2456="","",IF(AI$6=0, 0, S2456/AI$6))</f>
        <v>1.533254682961664E-2</v>
      </c>
      <c r="AJ2456" s="34">
        <f>IF(T2456="","",IF(AJ$6=0, 0, T2456/AJ$6))</f>
        <v>9.9127153274167681E-3</v>
      </c>
      <c r="AK2456" s="34">
        <f>IF(U2456="","",IF(AK$6=0, 0, U2456/AK$6))</f>
        <v>0</v>
      </c>
      <c r="AL2456" s="34">
        <f>IF(V2456="","",IF(AL$6=0, 0, V2456/AL$6))</f>
        <v>0.28580391831963642</v>
      </c>
      <c r="AM2456" s="34">
        <f>IF(W2456="","",IF(AM$6=0, 0, W2456/AM$6))</f>
        <v>1.0163434551429417E-2</v>
      </c>
      <c r="AN2456" s="34">
        <f>IF(X2456="","",IF(AN$6=0, 0, X2456/AN$6))</f>
        <v>0.93178000406580908</v>
      </c>
      <c r="AO2456" s="34">
        <f>IF(Y2456="","",IF(AO$6=0, 0, Y2456/AO$6))</f>
        <v>0.32160636194592057</v>
      </c>
      <c r="AP2456" s="34"/>
      <c r="AQ2456" s="34">
        <f>IF(AI2456="","",AI2456*AI$4)</f>
        <v>3.066509365923328E-2</v>
      </c>
      <c r="AR2456" s="33">
        <f>IF(AJ2456="","",AJ2456*AJ$4)</f>
        <v>9.9127153274167681E-3</v>
      </c>
      <c r="AS2456" s="34">
        <f>IF(AK2456="","",AK2456*AK$4)</f>
        <v>0</v>
      </c>
      <c r="AT2456" s="34">
        <f>IF(AL2456="","",AL2456*AL$4)</f>
        <v>0.57160783663927284</v>
      </c>
      <c r="AU2456" s="34">
        <f>IF(AM2456="","",AM2456*AM$4)</f>
        <v>1.0163434551429417E-2</v>
      </c>
      <c r="AV2456" s="34">
        <f>IF(AN2456="","",AN2456*AN$4)</f>
        <v>0.93178000406580908</v>
      </c>
      <c r="AW2456" s="34">
        <f>IF(AO2456="","",AO2456*AO$4)</f>
        <v>0.32160636194592057</v>
      </c>
      <c r="AX2456" s="34"/>
      <c r="AY2456" s="34">
        <f>IF(AQ2456="","",AI2456*AI$5)</f>
        <v>1.533254682961664E-2</v>
      </c>
      <c r="AZ2456" s="34">
        <f>IF(AR2456="","",AJ2456*AJ$5)</f>
        <v>9.9127153274167681E-3</v>
      </c>
      <c r="BA2456" s="34">
        <f>IF(AS2456="","",AK2456*AK$5)</f>
        <v>0</v>
      </c>
      <c r="BB2456" s="34">
        <f>IF(AT2456="","",AL2456*AL$5)</f>
        <v>1.429019591598182</v>
      </c>
      <c r="BC2456" s="34">
        <f>IF(AU2456="","",AM2456*AM$5)</f>
        <v>0</v>
      </c>
      <c r="BD2456" s="34">
        <f>IF(AV2456="","",AN2456*AN$5)</f>
        <v>0.93178000406580908</v>
      </c>
      <c r="BE2456" s="34">
        <f>IF(AW2456="","",AO2456*AO$5)</f>
        <v>0.32160636194592057</v>
      </c>
      <c r="BF2456" s="34">
        <f>IF(BE2456="","",SUM(AY2456:BE2456))</f>
        <v>2.7076512197669449</v>
      </c>
      <c r="BG2456" s="34"/>
      <c r="BH2456" s="34">
        <f>IF(AT2456="","",3/AT2456)</f>
        <v>5.2483535174015179</v>
      </c>
      <c r="BI2456" s="34"/>
      <c r="BJ2456" s="34">
        <f>IF(AQ2456="","",AQ2456*$BH2456)</f>
        <v>0.16094125216788396</v>
      </c>
      <c r="BK2456" s="34">
        <f>IF(AR2456="","",AR2456*$BH2456)</f>
        <v>5.2025434355647736E-2</v>
      </c>
      <c r="BL2456" s="34">
        <f>IF(AS2456="","",AS2456*$BH2456)</f>
        <v>0</v>
      </c>
      <c r="BM2456" s="34">
        <f>IF(AT2456="","",AT2456*$BH2456)</f>
        <v>3</v>
      </c>
      <c r="BN2456" s="34">
        <f>IF(AU2456="","",AU2456*$BH2456)</f>
        <v>5.3341297476874695E-2</v>
      </c>
      <c r="BO2456" s="34">
        <f>IF(AV2456="","",AV2456*$BH2456)</f>
        <v>4.8903108617831901</v>
      </c>
      <c r="BP2456" s="34">
        <f t="shared" si="284"/>
        <v>14.210710803160355</v>
      </c>
      <c r="BQ2456" s="34">
        <f>IF(AW2456="","",AW2456*$BH2456)</f>
        <v>1.6879038809375779</v>
      </c>
      <c r="BR2456" s="34"/>
      <c r="BS2456" s="34">
        <f t="shared" si="285"/>
        <v>5.1032775483067221</v>
      </c>
      <c r="BT2456" s="34"/>
      <c r="BU2456" s="34">
        <f t="shared" si="286"/>
        <v>0.94665870252312534</v>
      </c>
      <c r="BV2456" s="34">
        <f t="shared" si="287"/>
        <v>0.94665870252312534</v>
      </c>
      <c r="BW2456" s="34">
        <f t="shared" si="288"/>
        <v>1</v>
      </c>
      <c r="BX2456" s="34"/>
      <c r="BY2456" s="34">
        <f>IF(BV2456="","",IF(BQ2456=0,0,((BV2456/BQ2456)*AF2456)))</f>
        <v>3.1133098492773006</v>
      </c>
      <c r="BZ2456" s="34">
        <f>IF(BY2456="","",SUM(S2456:X2456,BY2456))</f>
        <v>97.643544849277305</v>
      </c>
      <c r="CA2456" s="18"/>
      <c r="CB2456" s="20">
        <v>1.5983000000000001E-2</v>
      </c>
      <c r="CC2456" s="20">
        <v>1.0146000000000001E-2</v>
      </c>
      <c r="CD2456" s="20">
        <v>4.7888E-2</v>
      </c>
      <c r="CE2456" s="20">
        <v>1.2633999999999999E-2</v>
      </c>
      <c r="CF2456" s="20">
        <v>9.129E-3</v>
      </c>
      <c r="CG2456" s="20">
        <v>3.0259000000000001E-2</v>
      </c>
      <c r="CH2456" s="20"/>
      <c r="CI2456" s="21">
        <v>3.81453</v>
      </c>
      <c r="CJ2456" s="21">
        <v>3.05769</v>
      </c>
      <c r="CK2456" s="21">
        <v>-32.499000000000002</v>
      </c>
      <c r="CL2456" s="21">
        <v>0.37003200000000003</v>
      </c>
      <c r="CM2456" s="21">
        <v>3.02589</v>
      </c>
      <c r="CN2456" s="21">
        <v>0.34576899999999999</v>
      </c>
      <c r="CO2456" s="21"/>
      <c r="CP2456" s="20">
        <v>70.0779</v>
      </c>
      <c r="CQ2456" s="20">
        <v>83.218400000000003</v>
      </c>
      <c r="CR2456" s="20">
        <v>10.6515</v>
      </c>
      <c r="CS2456" s="20">
        <v>248.67</v>
      </c>
      <c r="CT2456" s="20"/>
      <c r="CU2456" s="22">
        <v>44315.209085648101</v>
      </c>
      <c r="CV2456" s="22"/>
    </row>
    <row r="2457" spans="1:100" s="17" customFormat="1" x14ac:dyDescent="0.25">
      <c r="A2457" s="17" t="s">
        <v>158</v>
      </c>
      <c r="B2457" s="17">
        <v>811</v>
      </c>
      <c r="C2457" s="17">
        <v>7</v>
      </c>
      <c r="E2457" s="18">
        <v>0.72144900000000001</v>
      </c>
      <c r="F2457" s="18">
        <v>0.22942899999999999</v>
      </c>
      <c r="G2457" s="18">
        <v>0</v>
      </c>
      <c r="H2457" s="18">
        <v>17.732900000000001</v>
      </c>
      <c r="I2457" s="18">
        <v>0.369755</v>
      </c>
      <c r="J2457" s="18">
        <v>37.398299999999999</v>
      </c>
      <c r="K2457" s="18">
        <v>43.2331</v>
      </c>
      <c r="L2457" s="18">
        <v>0.31507499999999999</v>
      </c>
      <c r="M2457" s="18">
        <v>100</v>
      </c>
      <c r="N2457" s="18"/>
      <c r="O2457" s="18">
        <v>8.3435999999999996E-2</v>
      </c>
      <c r="P2457" s="18">
        <v>43.1496</v>
      </c>
      <c r="Q2457" s="18">
        <f t="shared" si="282"/>
        <v>99.916563999999994</v>
      </c>
      <c r="R2457" s="18"/>
      <c r="S2457" s="18">
        <v>0.97249699999999994</v>
      </c>
      <c r="T2457" s="18">
        <v>0.380463</v>
      </c>
      <c r="U2457" s="18">
        <v>0</v>
      </c>
      <c r="V2457" s="18">
        <v>40.633200000000002</v>
      </c>
      <c r="W2457" s="18">
        <v>0.369755</v>
      </c>
      <c r="X2457" s="18">
        <v>52.327800000000003</v>
      </c>
      <c r="Y2457" s="18">
        <v>5.3162599999999998</v>
      </c>
      <c r="Z2457" s="18">
        <v>100</v>
      </c>
      <c r="AA2457" s="19"/>
      <c r="AB2457" s="18">
        <f>IF(Z2457="","",Z2457-O2457)</f>
        <v>99.916563999999994</v>
      </c>
      <c r="AC2457" s="18">
        <f t="shared" si="283"/>
        <v>94.600303999999994</v>
      </c>
      <c r="AD2457" s="18"/>
      <c r="AE2457" s="34">
        <f>IF(M2457="","",IF(M2457&gt;100,M2457, M2457+O2457))</f>
        <v>100.08343600000001</v>
      </c>
      <c r="AF2457" s="37">
        <f>IF(AE2457="","",IF(AE2457="* * *", Y2457, AE2457-SUM(S2457:X2457)))</f>
        <v>5.3997209999999995</v>
      </c>
      <c r="AG2457" s="54"/>
      <c r="AH2457" s="33"/>
      <c r="AI2457" s="34">
        <f>IF(S2457="","",IF(AI$6=0, 0, S2457/AI$6))</f>
        <v>1.5690765282529839E-2</v>
      </c>
      <c r="AJ2457" s="34">
        <f>IF(T2457="","",IF(AJ$6=0, 0, T2457/AJ$6))</f>
        <v>9.4396214852288437E-3</v>
      </c>
      <c r="AK2457" s="34">
        <f>IF(U2457="","",IF(AK$6=0, 0, U2457/AK$6))</f>
        <v>0</v>
      </c>
      <c r="AL2457" s="34">
        <f>IF(V2457="","",IF(AL$6=0, 0, V2457/AL$6))</f>
        <v>0.28626113921129182</v>
      </c>
      <c r="AM2457" s="34">
        <f>IF(W2457="","",IF(AM$6=0, 0, W2457/AM$6))</f>
        <v>1.0429883079700435E-2</v>
      </c>
      <c r="AN2457" s="34">
        <f>IF(X2457="","",IF(AN$6=0, 0, X2457/AN$6))</f>
        <v>0.93313527374664307</v>
      </c>
      <c r="AO2457" s="34">
        <f>IF(Y2457="","",IF(AO$6=0, 0, Y2457/AO$6))</f>
        <v>0.31258556949558647</v>
      </c>
      <c r="AP2457" s="34"/>
      <c r="AQ2457" s="34">
        <f>IF(AI2457="","",AI2457*AI$4)</f>
        <v>3.1381530565059677E-2</v>
      </c>
      <c r="AR2457" s="33">
        <f>IF(AJ2457="","",AJ2457*AJ$4)</f>
        <v>9.4396214852288437E-3</v>
      </c>
      <c r="AS2457" s="34">
        <f>IF(AK2457="","",AK2457*AK$4)</f>
        <v>0</v>
      </c>
      <c r="AT2457" s="34">
        <f>IF(AL2457="","",AL2457*AL$4)</f>
        <v>0.57252227842258363</v>
      </c>
      <c r="AU2457" s="34">
        <f>IF(AM2457="","",AM2457*AM$4)</f>
        <v>1.0429883079700435E-2</v>
      </c>
      <c r="AV2457" s="34">
        <f>IF(AN2457="","",AN2457*AN$4)</f>
        <v>0.93313527374664307</v>
      </c>
      <c r="AW2457" s="34">
        <f>IF(AO2457="","",AO2457*AO$4)</f>
        <v>0.31258556949558647</v>
      </c>
      <c r="AX2457" s="34"/>
      <c r="AY2457" s="34">
        <f>IF(AQ2457="","",AI2457*AI$5)</f>
        <v>1.5690765282529839E-2</v>
      </c>
      <c r="AZ2457" s="34">
        <f>IF(AR2457="","",AJ2457*AJ$5)</f>
        <v>9.4396214852288437E-3</v>
      </c>
      <c r="BA2457" s="34">
        <f>IF(AS2457="","",AK2457*AK$5)</f>
        <v>0</v>
      </c>
      <c r="BB2457" s="34">
        <f>IF(AT2457="","",AL2457*AL$5)</f>
        <v>1.4313056960564592</v>
      </c>
      <c r="BC2457" s="34">
        <f>IF(AU2457="","",AM2457*AM$5)</f>
        <v>0</v>
      </c>
      <c r="BD2457" s="34">
        <f>IF(AV2457="","",AN2457*AN$5)</f>
        <v>0.93313527374664307</v>
      </c>
      <c r="BE2457" s="34">
        <f>IF(AW2457="","",AO2457*AO$5)</f>
        <v>0.31258556949558647</v>
      </c>
      <c r="BF2457" s="34">
        <f>IF(BE2457="","",SUM(AY2457:BE2457))</f>
        <v>2.7021569260664475</v>
      </c>
      <c r="BG2457" s="34"/>
      <c r="BH2457" s="34">
        <f>IF(AT2457="","",3/AT2457)</f>
        <v>5.2399707628244894</v>
      </c>
      <c r="BI2457" s="34"/>
      <c r="BJ2457" s="34">
        <f>IF(AQ2457="","",AQ2457*$BH2457)</f>
        <v>0.1644383026535958</v>
      </c>
      <c r="BK2457" s="34">
        <f>IF(AR2457="","",AR2457*$BH2457)</f>
        <v>4.9463340594729024E-2</v>
      </c>
      <c r="BL2457" s="34">
        <f>IF(AS2457="","",AS2457*$BH2457)</f>
        <v>0</v>
      </c>
      <c r="BM2457" s="34">
        <f>IF(AT2457="","",AT2457*$BH2457)</f>
        <v>3.0000000000000004</v>
      </c>
      <c r="BN2457" s="34">
        <f>IF(AU2457="","",AU2457*$BH2457)</f>
        <v>5.465228239730812E-2</v>
      </c>
      <c r="BO2457" s="34">
        <f>IF(AV2457="","",AV2457*$BH2457)</f>
        <v>4.8896015521926364</v>
      </c>
      <c r="BP2457" s="34">
        <f t="shared" si="284"/>
        <v>14.15922328915188</v>
      </c>
      <c r="BQ2457" s="34">
        <f>IF(AW2457="","",AW2457*$BH2457)</f>
        <v>1.6379392450377157</v>
      </c>
      <c r="BR2457" s="34"/>
      <c r="BS2457" s="34">
        <f t="shared" si="285"/>
        <v>5.1035031954409611</v>
      </c>
      <c r="BT2457" s="34"/>
      <c r="BU2457" s="34">
        <f t="shared" si="286"/>
        <v>0.94534771760269187</v>
      </c>
      <c r="BV2457" s="34">
        <f t="shared" si="287"/>
        <v>0.94534771760269187</v>
      </c>
      <c r="BW2457" s="34">
        <f t="shared" si="288"/>
        <v>1</v>
      </c>
      <c r="BX2457" s="34"/>
      <c r="BY2457" s="34">
        <f>IF(BV2457="","",IF(BQ2457=0,0,((BV2457/BQ2457)*AF2457)))</f>
        <v>3.1164855097685775</v>
      </c>
      <c r="BZ2457" s="34">
        <f>IF(BY2457="","",SUM(S2457:X2457,BY2457))</f>
        <v>97.800200509768587</v>
      </c>
      <c r="CA2457" s="18"/>
      <c r="CB2457" s="20">
        <v>1.6029999999999999E-2</v>
      </c>
      <c r="CC2457" s="20">
        <v>9.894E-3</v>
      </c>
      <c r="CD2457" s="20">
        <v>4.7891999999999997E-2</v>
      </c>
      <c r="CE2457" s="20">
        <v>1.2161999999999999E-2</v>
      </c>
      <c r="CF2457" s="20">
        <v>8.5360000000000002E-3</v>
      </c>
      <c r="CG2457" s="20">
        <v>3.3059999999999999E-2</v>
      </c>
      <c r="CH2457" s="20"/>
      <c r="CI2457" s="21">
        <v>3.7652100000000002</v>
      </c>
      <c r="CJ2457" s="21">
        <v>3.1323599999999998</v>
      </c>
      <c r="CK2457" s="21">
        <v>-31.446999999999999</v>
      </c>
      <c r="CL2457" s="21">
        <v>0.36958099999999999</v>
      </c>
      <c r="CM2457" s="21">
        <v>2.9434399999999998</v>
      </c>
      <c r="CN2457" s="21">
        <v>0.34589599999999998</v>
      </c>
      <c r="CO2457" s="21"/>
      <c r="CP2457" s="20">
        <v>70.031999999999996</v>
      </c>
      <c r="CQ2457" s="20">
        <v>83.199399999999997</v>
      </c>
      <c r="CR2457" s="20">
        <v>10.651999999999999</v>
      </c>
      <c r="CS2457" s="20">
        <v>298.35199999999998</v>
      </c>
      <c r="CT2457" s="20"/>
      <c r="CU2457" s="22">
        <v>44315.2108912037</v>
      </c>
      <c r="CV2457" s="22"/>
    </row>
    <row r="2458" spans="1:100" s="17" customFormat="1" x14ac:dyDescent="0.25">
      <c r="A2458" s="17" t="s">
        <v>158</v>
      </c>
      <c r="B2458" s="17">
        <v>812</v>
      </c>
      <c r="C2458" s="17">
        <v>8</v>
      </c>
      <c r="E2458" s="18">
        <v>0.64905400000000002</v>
      </c>
      <c r="F2458" s="18">
        <v>0.21659100000000001</v>
      </c>
      <c r="G2458" s="18">
        <v>0</v>
      </c>
      <c r="H2458" s="18">
        <v>17.6037</v>
      </c>
      <c r="I2458" s="18">
        <v>0.36826100000000001</v>
      </c>
      <c r="J2458" s="18">
        <v>37.4908</v>
      </c>
      <c r="K2458" s="18">
        <v>43.339500000000001</v>
      </c>
      <c r="L2458" s="18">
        <v>0.33208500000000002</v>
      </c>
      <c r="M2458" s="18">
        <v>100</v>
      </c>
      <c r="N2458" s="18"/>
      <c r="O2458" s="18">
        <v>8.3098000000000005E-2</v>
      </c>
      <c r="P2458" s="18">
        <v>43.256399999999999</v>
      </c>
      <c r="Q2458" s="18">
        <f t="shared" si="282"/>
        <v>99.916901999999993</v>
      </c>
      <c r="R2458" s="18"/>
      <c r="S2458" s="18">
        <v>0.87491099999999999</v>
      </c>
      <c r="T2458" s="18">
        <v>0.35917300000000002</v>
      </c>
      <c r="U2458" s="18">
        <v>0</v>
      </c>
      <c r="V2458" s="18">
        <v>40.3371</v>
      </c>
      <c r="W2458" s="18">
        <v>0.36826100000000001</v>
      </c>
      <c r="X2458" s="18">
        <v>52.4572</v>
      </c>
      <c r="Y2458" s="18">
        <v>5.6032799999999998</v>
      </c>
      <c r="Z2458" s="18">
        <v>100</v>
      </c>
      <c r="AA2458" s="19"/>
      <c r="AB2458" s="18">
        <f>IF(Z2458="","",Z2458-O2458)</f>
        <v>99.916901999999993</v>
      </c>
      <c r="AC2458" s="18">
        <f t="shared" si="283"/>
        <v>94.313621999999995</v>
      </c>
      <c r="AD2458" s="18"/>
      <c r="AE2458" s="34">
        <f>IF(M2458="","",IF(M2458&gt;100,M2458, M2458+O2458))</f>
        <v>100.08309800000001</v>
      </c>
      <c r="AF2458" s="37">
        <f>IF(AE2458="","",IF(AE2458="* * *", Y2458, AE2458-SUM(S2458:X2458)))</f>
        <v>5.6864530000000002</v>
      </c>
      <c r="AG2458" s="54"/>
      <c r="AH2458" s="33"/>
      <c r="AI2458" s="34">
        <f>IF(S2458="","",IF(AI$6=0, 0, S2458/AI$6))</f>
        <v>1.4116262717626341E-2</v>
      </c>
      <c r="AJ2458" s="34">
        <f>IF(T2458="","",IF(AJ$6=0, 0, T2458/AJ$6))</f>
        <v>8.9113978697379238E-3</v>
      </c>
      <c r="AK2458" s="34">
        <f>IF(U2458="","",IF(AK$6=0, 0, U2458/AK$6))</f>
        <v>0</v>
      </c>
      <c r="AL2458" s="34">
        <f>IF(V2458="","",IF(AL$6=0, 0, V2458/AL$6))</f>
        <v>0.28417511292440173</v>
      </c>
      <c r="AM2458" s="34">
        <f>IF(W2458="","",IF(AM$6=0, 0, W2458/AM$6))</f>
        <v>1.0387740998265236E-2</v>
      </c>
      <c r="AN2458" s="34">
        <f>IF(X2458="","",IF(AN$6=0, 0, X2458/AN$6))</f>
        <v>0.93544279870322089</v>
      </c>
      <c r="AO2458" s="34">
        <f>IF(Y2458="","",IF(AO$6=0, 0, Y2458/AO$6))</f>
        <v>0.32946177761118339</v>
      </c>
      <c r="AP2458" s="34"/>
      <c r="AQ2458" s="34">
        <f>IF(AI2458="","",AI2458*AI$4)</f>
        <v>2.8232525435252682E-2</v>
      </c>
      <c r="AR2458" s="33">
        <f>IF(AJ2458="","",AJ2458*AJ$4)</f>
        <v>8.9113978697379238E-3</v>
      </c>
      <c r="AS2458" s="34">
        <f>IF(AK2458="","",AK2458*AK$4)</f>
        <v>0</v>
      </c>
      <c r="AT2458" s="34">
        <f>IF(AL2458="","",AL2458*AL$4)</f>
        <v>0.56835022584880346</v>
      </c>
      <c r="AU2458" s="34">
        <f>IF(AM2458="","",AM2458*AM$4)</f>
        <v>1.0387740998265236E-2</v>
      </c>
      <c r="AV2458" s="34">
        <f>IF(AN2458="","",AN2458*AN$4)</f>
        <v>0.93544279870322089</v>
      </c>
      <c r="AW2458" s="34">
        <f>IF(AO2458="","",AO2458*AO$4)</f>
        <v>0.32946177761118339</v>
      </c>
      <c r="AX2458" s="34"/>
      <c r="AY2458" s="34">
        <f>IF(AQ2458="","",AI2458*AI$5)</f>
        <v>1.4116262717626341E-2</v>
      </c>
      <c r="AZ2458" s="34">
        <f>IF(AR2458="","",AJ2458*AJ$5)</f>
        <v>8.9113978697379238E-3</v>
      </c>
      <c r="BA2458" s="34">
        <f>IF(AS2458="","",AK2458*AK$5)</f>
        <v>0</v>
      </c>
      <c r="BB2458" s="34">
        <f>IF(AT2458="","",AL2458*AL$5)</f>
        <v>1.4208755646220086</v>
      </c>
      <c r="BC2458" s="34">
        <f>IF(AU2458="","",AM2458*AM$5)</f>
        <v>0</v>
      </c>
      <c r="BD2458" s="34">
        <f>IF(AV2458="","",AN2458*AN$5)</f>
        <v>0.93544279870322089</v>
      </c>
      <c r="BE2458" s="34">
        <f>IF(AW2458="","",AO2458*AO$5)</f>
        <v>0.32946177761118339</v>
      </c>
      <c r="BF2458" s="34">
        <f>IF(BE2458="","",SUM(AY2458:BE2458))</f>
        <v>2.7088078015237769</v>
      </c>
      <c r="BG2458" s="34"/>
      <c r="BH2458" s="34">
        <f>IF(AT2458="","",3/AT2458)</f>
        <v>5.2784354849505792</v>
      </c>
      <c r="BI2458" s="34"/>
      <c r="BJ2458" s="34">
        <f>IF(AQ2458="","",AQ2458*$BH2458)</f>
        <v>0.14902356408720754</v>
      </c>
      <c r="BK2458" s="34">
        <f>IF(AR2458="","",AR2458*$BH2458)</f>
        <v>4.7038238736137654E-2</v>
      </c>
      <c r="BL2458" s="34">
        <f>IF(AS2458="","",AS2458*$BH2458)</f>
        <v>0</v>
      </c>
      <c r="BM2458" s="34">
        <f>IF(AT2458="","",AT2458*$BH2458)</f>
        <v>3</v>
      </c>
      <c r="BN2458" s="34">
        <f>IF(AU2458="","",AU2458*$BH2458)</f>
        <v>5.4831020693719174E-2</v>
      </c>
      <c r="BO2458" s="34">
        <f>IF(AV2458="","",AV2458*$BH2458)</f>
        <v>4.9376744628165632</v>
      </c>
      <c r="BP2458" s="34">
        <f t="shared" si="284"/>
        <v>14.29826722147407</v>
      </c>
      <c r="BQ2458" s="34">
        <f>IF(AW2458="","",AW2458*$BH2458)</f>
        <v>1.7390427378777666</v>
      </c>
      <c r="BR2458" s="34"/>
      <c r="BS2458" s="34">
        <f t="shared" si="285"/>
        <v>5.1337362656399081</v>
      </c>
      <c r="BT2458" s="34"/>
      <c r="BU2458" s="34">
        <f t="shared" si="286"/>
        <v>0.94516897930628085</v>
      </c>
      <c r="BV2458" s="34">
        <f t="shared" si="287"/>
        <v>0.94516897930628085</v>
      </c>
      <c r="BW2458" s="34">
        <f t="shared" si="288"/>
        <v>1</v>
      </c>
      <c r="BX2458" s="34"/>
      <c r="BY2458" s="34">
        <f>IF(BV2458="","",IF(BQ2458=0,0,((BV2458/BQ2458)*AF2458)))</f>
        <v>3.090584757245288</v>
      </c>
      <c r="BZ2458" s="34">
        <f>IF(BY2458="","",SUM(S2458:X2458,BY2458))</f>
        <v>97.487229757245288</v>
      </c>
      <c r="CA2458" s="18"/>
      <c r="CB2458" s="20">
        <v>1.6664999999999999E-2</v>
      </c>
      <c r="CC2458" s="20">
        <v>1.0161E-2</v>
      </c>
      <c r="CD2458" s="20">
        <v>4.8473000000000002E-2</v>
      </c>
      <c r="CE2458" s="20">
        <v>1.3221E-2</v>
      </c>
      <c r="CF2458" s="20">
        <v>8.4969999999999993E-3</v>
      </c>
      <c r="CG2458" s="20">
        <v>3.0283000000000001E-2</v>
      </c>
      <c r="CH2458" s="20"/>
      <c r="CI2458" s="21">
        <v>4.0339700000000001</v>
      </c>
      <c r="CJ2458" s="21">
        <v>3.3032900000000001</v>
      </c>
      <c r="CK2458" s="21">
        <v>-21.853999999999999</v>
      </c>
      <c r="CL2458" s="21">
        <v>0.37132799999999999</v>
      </c>
      <c r="CM2458" s="21">
        <v>2.9482699999999999</v>
      </c>
      <c r="CN2458" s="21">
        <v>0.34516200000000002</v>
      </c>
      <c r="CO2458" s="21"/>
      <c r="CP2458" s="20">
        <v>69.986099999999993</v>
      </c>
      <c r="CQ2458" s="20">
        <v>83.180300000000003</v>
      </c>
      <c r="CR2458" s="20">
        <v>10.651999999999999</v>
      </c>
      <c r="CS2458" s="20">
        <v>348.06700000000001</v>
      </c>
      <c r="CT2458" s="20"/>
      <c r="CU2458" s="22">
        <v>44315.212685185201</v>
      </c>
      <c r="CV2458" s="22"/>
    </row>
    <row r="2459" spans="1:100" s="17" customFormat="1" x14ac:dyDescent="0.25">
      <c r="A2459" s="17" t="s">
        <v>158</v>
      </c>
      <c r="B2459" s="17">
        <v>813</v>
      </c>
      <c r="C2459" s="17">
        <v>9</v>
      </c>
      <c r="E2459" s="18">
        <v>0.74608699999999994</v>
      </c>
      <c r="F2459" s="18">
        <v>0.20949599999999999</v>
      </c>
      <c r="G2459" s="18">
        <v>0</v>
      </c>
      <c r="H2459" s="18">
        <v>17.811800000000002</v>
      </c>
      <c r="I2459" s="18">
        <v>0.37141299999999999</v>
      </c>
      <c r="J2459" s="18">
        <v>37.560600000000001</v>
      </c>
      <c r="K2459" s="18">
        <v>43.009799999999998</v>
      </c>
      <c r="L2459" s="18">
        <v>0.29079100000000002</v>
      </c>
      <c r="M2459" s="18">
        <v>100</v>
      </c>
      <c r="N2459" s="18"/>
      <c r="O2459" s="18">
        <v>8.3809999999999996E-2</v>
      </c>
      <c r="P2459" s="18">
        <v>42.926000000000002</v>
      </c>
      <c r="Q2459" s="18">
        <f t="shared" si="282"/>
        <v>99.91619</v>
      </c>
      <c r="R2459" s="18"/>
      <c r="S2459" s="18">
        <v>1.0057100000000001</v>
      </c>
      <c r="T2459" s="18">
        <v>0.34740700000000002</v>
      </c>
      <c r="U2459" s="18">
        <v>0</v>
      </c>
      <c r="V2459" s="18">
        <v>40.814100000000003</v>
      </c>
      <c r="W2459" s="18">
        <v>0.37141299999999999</v>
      </c>
      <c r="X2459" s="18">
        <v>52.554900000000004</v>
      </c>
      <c r="Y2459" s="18">
        <v>4.9065200000000004</v>
      </c>
      <c r="Z2459" s="18">
        <v>100</v>
      </c>
      <c r="AA2459" s="19"/>
      <c r="AB2459" s="18">
        <f>IF(Z2459="","",Z2459-O2459)</f>
        <v>99.91619</v>
      </c>
      <c r="AC2459" s="18">
        <f t="shared" si="283"/>
        <v>95.00967</v>
      </c>
      <c r="AD2459" s="18"/>
      <c r="AE2459" s="34">
        <f>IF(M2459="","",IF(M2459&gt;100,M2459, M2459+O2459))</f>
        <v>100.08381</v>
      </c>
      <c r="AF2459" s="37">
        <f>IF(AE2459="","",IF(AE2459="* * *", Y2459, AE2459-SUM(S2459:X2459)))</f>
        <v>4.9902799999999985</v>
      </c>
      <c r="AG2459" s="54"/>
      <c r="AH2459" s="33"/>
      <c r="AI2459" s="34">
        <f>IF(S2459="","",IF(AI$6=0, 0, S2459/AI$6))</f>
        <v>1.6226640855748743E-2</v>
      </c>
      <c r="AJ2459" s="34">
        <f>IF(T2459="","",IF(AJ$6=0, 0, T2459/AJ$6))</f>
        <v>8.6194730665502227E-3</v>
      </c>
      <c r="AK2459" s="34">
        <f>IF(U2459="","",IF(AK$6=0, 0, U2459/AK$6))</f>
        <v>0</v>
      </c>
      <c r="AL2459" s="34">
        <f>IF(V2459="","",IF(AL$6=0, 0, V2459/AL$6))</f>
        <v>0.28753558080297853</v>
      </c>
      <c r="AM2459" s="34">
        <f>IF(W2459="","",IF(AM$6=0, 0, W2459/AM$6))</f>
        <v>1.0476651199526113E-2</v>
      </c>
      <c r="AN2459" s="34">
        <f>IF(X2459="","",IF(AN$6=0, 0, X2459/AN$6))</f>
        <v>0.93718503354292459</v>
      </c>
      <c r="AO2459" s="34">
        <f>IF(Y2459="","",IF(AO$6=0, 0, Y2459/AO$6))</f>
        <v>0.28849366818806549</v>
      </c>
      <c r="AP2459" s="34"/>
      <c r="AQ2459" s="34">
        <f>IF(AI2459="","",AI2459*AI$4)</f>
        <v>3.2453281711497486E-2</v>
      </c>
      <c r="AR2459" s="33">
        <f>IF(AJ2459="","",AJ2459*AJ$4)</f>
        <v>8.6194730665502227E-3</v>
      </c>
      <c r="AS2459" s="34">
        <f>IF(AK2459="","",AK2459*AK$4)</f>
        <v>0</v>
      </c>
      <c r="AT2459" s="34">
        <f>IF(AL2459="","",AL2459*AL$4)</f>
        <v>0.57507116160595706</v>
      </c>
      <c r="AU2459" s="34">
        <f>IF(AM2459="","",AM2459*AM$4)</f>
        <v>1.0476651199526113E-2</v>
      </c>
      <c r="AV2459" s="34">
        <f>IF(AN2459="","",AN2459*AN$4)</f>
        <v>0.93718503354292459</v>
      </c>
      <c r="AW2459" s="34">
        <f>IF(AO2459="","",AO2459*AO$4)</f>
        <v>0.28849366818806549</v>
      </c>
      <c r="AX2459" s="34"/>
      <c r="AY2459" s="34">
        <f>IF(AQ2459="","",AI2459*AI$5)</f>
        <v>1.6226640855748743E-2</v>
      </c>
      <c r="AZ2459" s="34">
        <f>IF(AR2459="","",AJ2459*AJ$5)</f>
        <v>8.6194730665502227E-3</v>
      </c>
      <c r="BA2459" s="34">
        <f>IF(AS2459="","",AK2459*AK$5)</f>
        <v>0</v>
      </c>
      <c r="BB2459" s="34">
        <f>IF(AT2459="","",AL2459*AL$5)</f>
        <v>1.4376779040148926</v>
      </c>
      <c r="BC2459" s="34">
        <f>IF(AU2459="","",AM2459*AM$5)</f>
        <v>0</v>
      </c>
      <c r="BD2459" s="34">
        <f>IF(AV2459="","",AN2459*AN$5)</f>
        <v>0.93718503354292459</v>
      </c>
      <c r="BE2459" s="34">
        <f>IF(AW2459="","",AO2459*AO$5)</f>
        <v>0.28849366818806549</v>
      </c>
      <c r="BF2459" s="34">
        <f>IF(BE2459="","",SUM(AY2459:BE2459))</f>
        <v>2.6882027196681819</v>
      </c>
      <c r="BG2459" s="34"/>
      <c r="BH2459" s="34">
        <f>IF(AT2459="","",3/AT2459)</f>
        <v>5.2167456834770336</v>
      </c>
      <c r="BI2459" s="34"/>
      <c r="BJ2459" s="34">
        <f>IF(AQ2459="","",AQ2459*$BH2459)</f>
        <v>0.16930051728311868</v>
      </c>
      <c r="BK2459" s="34">
        <f>IF(AR2459="","",AR2459*$BH2459)</f>
        <v>4.4965598913772421E-2</v>
      </c>
      <c r="BL2459" s="34">
        <f>IF(AS2459="","",AS2459*$BH2459)</f>
        <v>0</v>
      </c>
      <c r="BM2459" s="34">
        <f>IF(AT2459="","",AT2459*$BH2459)</f>
        <v>3</v>
      </c>
      <c r="BN2459" s="34">
        <f>IF(AU2459="","",AU2459*$BH2459)</f>
        <v>5.4654024922422335E-2</v>
      </c>
      <c r="BO2459" s="34">
        <f>IF(AV2459="","",AV2459*$BH2459)</f>
        <v>4.8890559783543308</v>
      </c>
      <c r="BP2459" s="34">
        <f t="shared" si="284"/>
        <v>14.02366993414021</v>
      </c>
      <c r="BQ2459" s="34">
        <f>IF(AW2459="","",AW2459*$BH2459)</f>
        <v>1.5049980982305462</v>
      </c>
      <c r="BR2459" s="34"/>
      <c r="BS2459" s="34">
        <f t="shared" si="285"/>
        <v>5.1033220945512223</v>
      </c>
      <c r="BT2459" s="34"/>
      <c r="BU2459" s="34">
        <f t="shared" si="286"/>
        <v>0.94534597507757767</v>
      </c>
      <c r="BV2459" s="34">
        <f t="shared" si="287"/>
        <v>0.94534597507757767</v>
      </c>
      <c r="BW2459" s="34">
        <f t="shared" si="288"/>
        <v>1</v>
      </c>
      <c r="BX2459" s="34"/>
      <c r="BY2459" s="34">
        <f>IF(BV2459="","",IF(BQ2459=0,0,((BV2459/BQ2459)*AF2459)))</f>
        <v>3.1345827732650506</v>
      </c>
      <c r="BZ2459" s="34">
        <f>IF(BY2459="","",SUM(S2459:X2459,BY2459))</f>
        <v>98.228112773265053</v>
      </c>
      <c r="CA2459" s="18"/>
      <c r="CB2459" s="20">
        <v>1.5807000000000002E-2</v>
      </c>
      <c r="CC2459" s="20">
        <v>1.0062E-2</v>
      </c>
      <c r="CD2459" s="20">
        <v>4.7821000000000002E-2</v>
      </c>
      <c r="CE2459" s="20">
        <v>1.2132E-2</v>
      </c>
      <c r="CF2459" s="20">
        <v>8.5660000000000007E-3</v>
      </c>
      <c r="CG2459" s="20">
        <v>3.0894000000000001E-2</v>
      </c>
      <c r="CH2459" s="20"/>
      <c r="CI2459" s="21">
        <v>3.6844199999999998</v>
      </c>
      <c r="CJ2459" s="21">
        <v>3.3680500000000002</v>
      </c>
      <c r="CK2459" s="21">
        <v>-28.37</v>
      </c>
      <c r="CL2459" s="21">
        <v>0.36864200000000003</v>
      </c>
      <c r="CM2459" s="21">
        <v>2.9371499999999999</v>
      </c>
      <c r="CN2459" s="21">
        <v>0.344748</v>
      </c>
      <c r="CO2459" s="21"/>
      <c r="CP2459" s="20">
        <v>69.940299999999993</v>
      </c>
      <c r="CQ2459" s="20">
        <v>83.1614</v>
      </c>
      <c r="CR2459" s="20">
        <v>10.6525</v>
      </c>
      <c r="CS2459" s="20">
        <v>397.61200000000002</v>
      </c>
      <c r="CT2459" s="20"/>
      <c r="CU2459" s="22">
        <v>44315.214479166701</v>
      </c>
      <c r="CV2459" s="22"/>
    </row>
    <row r="2460" spans="1:100" s="17" customFormat="1" x14ac:dyDescent="0.25">
      <c r="A2460" s="17" t="s">
        <v>158</v>
      </c>
      <c r="B2460" s="17">
        <v>814</v>
      </c>
      <c r="C2460" s="17">
        <v>10</v>
      </c>
      <c r="E2460" s="18">
        <v>0.69028699999999998</v>
      </c>
      <c r="F2460" s="18">
        <v>0.20816000000000001</v>
      </c>
      <c r="G2460" s="18">
        <v>0</v>
      </c>
      <c r="H2460" s="18">
        <v>17.683199999999999</v>
      </c>
      <c r="I2460" s="18">
        <v>0.38052000000000002</v>
      </c>
      <c r="J2460" s="18">
        <v>37.714500000000001</v>
      </c>
      <c r="K2460" s="18">
        <v>43.023800000000001</v>
      </c>
      <c r="L2460" s="18">
        <v>0.29954900000000001</v>
      </c>
      <c r="M2460" s="18">
        <v>100</v>
      </c>
      <c r="N2460" s="18"/>
      <c r="O2460" s="18">
        <v>8.5864999999999997E-2</v>
      </c>
      <c r="P2460" s="18">
        <v>42.938000000000002</v>
      </c>
      <c r="Q2460" s="18">
        <f t="shared" si="282"/>
        <v>99.914135000000002</v>
      </c>
      <c r="R2460" s="18"/>
      <c r="S2460" s="18">
        <v>0.93049199999999999</v>
      </c>
      <c r="T2460" s="18">
        <v>0.34519100000000003</v>
      </c>
      <c r="U2460" s="18">
        <v>0</v>
      </c>
      <c r="V2460" s="18">
        <v>40.519300000000001</v>
      </c>
      <c r="W2460" s="18">
        <v>0.38052000000000002</v>
      </c>
      <c r="X2460" s="18">
        <v>52.770200000000003</v>
      </c>
      <c r="Y2460" s="18">
        <v>5.0542899999999999</v>
      </c>
      <c r="Z2460" s="18">
        <v>100</v>
      </c>
      <c r="AA2460" s="19"/>
      <c r="AB2460" s="18">
        <f>IF(Z2460="","",Z2460-O2460)</f>
        <v>99.914135000000002</v>
      </c>
      <c r="AC2460" s="18">
        <f t="shared" si="283"/>
        <v>94.859845000000007</v>
      </c>
      <c r="AD2460" s="18"/>
      <c r="AE2460" s="34">
        <f>IF(M2460="","",IF(M2460&gt;100,M2460, M2460+O2460))</f>
        <v>100.085865</v>
      </c>
      <c r="AF2460" s="37">
        <f>IF(AE2460="","",IF(AE2460="* * *", Y2460, AE2460-SUM(S2460:X2460)))</f>
        <v>5.1401619999999895</v>
      </c>
      <c r="AG2460" s="54"/>
      <c r="AH2460" s="33"/>
      <c r="AI2460" s="34">
        <f>IF(S2460="","",IF(AI$6=0, 0, S2460/AI$6))</f>
        <v>1.5013035072881207E-2</v>
      </c>
      <c r="AJ2460" s="34">
        <f>IF(T2460="","",IF(AJ$6=0, 0, T2460/AJ$6))</f>
        <v>8.5644921585216697E-3</v>
      </c>
      <c r="AK2460" s="34">
        <f>IF(U2460="","",IF(AK$6=0, 0, U2460/AK$6))</f>
        <v>0</v>
      </c>
      <c r="AL2460" s="34">
        <f>IF(V2460="","",IF(AL$6=0, 0, V2460/AL$6))</f>
        <v>0.28545871302393355</v>
      </c>
      <c r="AM2460" s="34">
        <f>IF(W2460="","",IF(AM$6=0, 0, W2460/AM$6))</f>
        <v>1.0733537367953402E-2</v>
      </c>
      <c r="AN2460" s="34">
        <f>IF(X2460="","",IF(AN$6=0, 0, X2460/AN$6))</f>
        <v>0.94102436988876081</v>
      </c>
      <c r="AO2460" s="34">
        <f>IF(Y2460="","",IF(AO$6=0, 0, Y2460/AO$6))</f>
        <v>0.29718225181722635</v>
      </c>
      <c r="AP2460" s="34"/>
      <c r="AQ2460" s="34">
        <f>IF(AI2460="","",AI2460*AI$4)</f>
        <v>3.0026070145762414E-2</v>
      </c>
      <c r="AR2460" s="33">
        <f>IF(AJ2460="","",AJ2460*AJ$4)</f>
        <v>8.5644921585216697E-3</v>
      </c>
      <c r="AS2460" s="34">
        <f>IF(AK2460="","",AK2460*AK$4)</f>
        <v>0</v>
      </c>
      <c r="AT2460" s="34">
        <f>IF(AL2460="","",AL2460*AL$4)</f>
        <v>0.5709174260478671</v>
      </c>
      <c r="AU2460" s="34">
        <f>IF(AM2460="","",AM2460*AM$4)</f>
        <v>1.0733537367953402E-2</v>
      </c>
      <c r="AV2460" s="34">
        <f>IF(AN2460="","",AN2460*AN$4)</f>
        <v>0.94102436988876081</v>
      </c>
      <c r="AW2460" s="34">
        <f>IF(AO2460="","",AO2460*AO$4)</f>
        <v>0.29718225181722635</v>
      </c>
      <c r="AX2460" s="34"/>
      <c r="AY2460" s="34">
        <f>IF(AQ2460="","",AI2460*AI$5)</f>
        <v>1.5013035072881207E-2</v>
      </c>
      <c r="AZ2460" s="34">
        <f>IF(AR2460="","",AJ2460*AJ$5)</f>
        <v>8.5644921585216697E-3</v>
      </c>
      <c r="BA2460" s="34">
        <f>IF(AS2460="","",AK2460*AK$5)</f>
        <v>0</v>
      </c>
      <c r="BB2460" s="34">
        <f>IF(AT2460="","",AL2460*AL$5)</f>
        <v>1.4272935651196677</v>
      </c>
      <c r="BC2460" s="34">
        <f>IF(AU2460="","",AM2460*AM$5)</f>
        <v>0</v>
      </c>
      <c r="BD2460" s="34">
        <f>IF(AV2460="","",AN2460*AN$5)</f>
        <v>0.94102436988876081</v>
      </c>
      <c r="BE2460" s="34">
        <f>IF(AW2460="","",AO2460*AO$5)</f>
        <v>0.29718225181722635</v>
      </c>
      <c r="BF2460" s="34">
        <f>IF(BE2460="","",SUM(AY2460:BE2460))</f>
        <v>2.6890777140570576</v>
      </c>
      <c r="BG2460" s="34"/>
      <c r="BH2460" s="34">
        <f>IF(AT2460="","",3/AT2460)</f>
        <v>5.2547003526714438</v>
      </c>
      <c r="BI2460" s="34"/>
      <c r="BJ2460" s="34">
        <f>IF(AQ2460="","",AQ2460*$BH2460)</f>
        <v>0.15777800138427528</v>
      </c>
      <c r="BK2460" s="34">
        <f>IF(AR2460="","",AR2460*$BH2460)</f>
        <v>4.5003839965835631E-2</v>
      </c>
      <c r="BL2460" s="34">
        <f>IF(AS2460="","",AS2460*$BH2460)</f>
        <v>0</v>
      </c>
      <c r="BM2460" s="34">
        <f>IF(AT2460="","",AT2460*$BH2460)</f>
        <v>3</v>
      </c>
      <c r="BN2460" s="34">
        <f>IF(AU2460="","",AU2460*$BH2460)</f>
        <v>5.6401522592796863E-2</v>
      </c>
      <c r="BO2460" s="34">
        <f>IF(AV2460="","",AV2460*$BH2460)</f>
        <v>4.9448010883268942</v>
      </c>
      <c r="BP2460" s="34">
        <f t="shared" si="284"/>
        <v>14.130297612416541</v>
      </c>
      <c r="BQ2460" s="34">
        <f>IF(AW2460="","",AW2460*$BH2460)</f>
        <v>1.5616036834316731</v>
      </c>
      <c r="BR2460" s="34"/>
      <c r="BS2460" s="34">
        <f t="shared" si="285"/>
        <v>5.1475829296770055</v>
      </c>
      <c r="BT2460" s="34"/>
      <c r="BU2460" s="34">
        <f t="shared" si="286"/>
        <v>0.94359847740720315</v>
      </c>
      <c r="BV2460" s="34">
        <f t="shared" si="287"/>
        <v>0.94359847740720315</v>
      </c>
      <c r="BW2460" s="34">
        <f t="shared" si="288"/>
        <v>1</v>
      </c>
      <c r="BX2460" s="34"/>
      <c r="BY2460" s="34">
        <f>IF(BV2460="","",IF(BQ2460=0,0,((BV2460/BQ2460)*AF2460)))</f>
        <v>3.1059410836991495</v>
      </c>
      <c r="BZ2460" s="34">
        <f>IF(BY2460="","",SUM(S2460:X2460,BY2460))</f>
        <v>98.051644083699159</v>
      </c>
      <c r="CA2460" s="18"/>
      <c r="CB2460" s="20">
        <v>1.6941999999999999E-2</v>
      </c>
      <c r="CC2460" s="20">
        <v>1.0315E-2</v>
      </c>
      <c r="CD2460" s="20">
        <v>4.8085000000000003E-2</v>
      </c>
      <c r="CE2460" s="20">
        <v>1.2508E-2</v>
      </c>
      <c r="CF2460" s="20">
        <v>8.6820000000000005E-3</v>
      </c>
      <c r="CG2460" s="20">
        <v>3.0284999999999999E-2</v>
      </c>
      <c r="CH2460" s="20"/>
      <c r="CI2460" s="21">
        <v>3.8993699999999998</v>
      </c>
      <c r="CJ2460" s="21">
        <v>3.4226999999999999</v>
      </c>
      <c r="CK2460" s="21">
        <v>-25.003</v>
      </c>
      <c r="CL2460" s="21">
        <v>0.37008999999999997</v>
      </c>
      <c r="CM2460" s="21">
        <v>2.90177</v>
      </c>
      <c r="CN2460" s="21">
        <v>0.34394000000000002</v>
      </c>
      <c r="CO2460" s="21"/>
      <c r="CP2460" s="20">
        <v>69.894300000000001</v>
      </c>
      <c r="CQ2460" s="20">
        <v>83.142499999999998</v>
      </c>
      <c r="CR2460" s="20">
        <v>10.6525</v>
      </c>
      <c r="CS2460" s="20">
        <v>447.34100000000001</v>
      </c>
      <c r="CT2460" s="20"/>
      <c r="CU2460" s="22">
        <v>44315.216261574104</v>
      </c>
      <c r="CV2460" s="22"/>
    </row>
    <row r="2461" spans="1:100" s="17" customFormat="1" x14ac:dyDescent="0.25">
      <c r="A2461" s="17" t="s">
        <v>158</v>
      </c>
      <c r="B2461" s="17">
        <v>815</v>
      </c>
      <c r="C2461" s="17">
        <v>11</v>
      </c>
      <c r="E2461" s="18">
        <v>0.67734499999999997</v>
      </c>
      <c r="F2461" s="18">
        <v>0.20594599999999999</v>
      </c>
      <c r="G2461" s="18">
        <v>0</v>
      </c>
      <c r="H2461" s="18">
        <v>17.749600000000001</v>
      </c>
      <c r="I2461" s="18">
        <v>0.37149399999999999</v>
      </c>
      <c r="J2461" s="18">
        <v>37.607999999999997</v>
      </c>
      <c r="K2461" s="18">
        <v>43.086399999999998</v>
      </c>
      <c r="L2461" s="18">
        <v>0.30114400000000002</v>
      </c>
      <c r="M2461" s="18">
        <v>100</v>
      </c>
      <c r="N2461" s="18"/>
      <c r="O2461" s="18">
        <v>8.3828E-2</v>
      </c>
      <c r="P2461" s="18">
        <v>43.002600000000001</v>
      </c>
      <c r="Q2461" s="18">
        <f t="shared" si="282"/>
        <v>99.916172000000003</v>
      </c>
      <c r="R2461" s="18"/>
      <c r="S2461" s="18">
        <v>0.91304600000000002</v>
      </c>
      <c r="T2461" s="18">
        <v>0.34152100000000002</v>
      </c>
      <c r="U2461" s="18">
        <v>0</v>
      </c>
      <c r="V2461" s="18">
        <v>40.671500000000002</v>
      </c>
      <c r="W2461" s="18">
        <v>0.37149399999999999</v>
      </c>
      <c r="X2461" s="18">
        <v>52.621200000000002</v>
      </c>
      <c r="Y2461" s="18">
        <v>5.0811999999999999</v>
      </c>
      <c r="Z2461" s="18">
        <v>100</v>
      </c>
      <c r="AA2461" s="19"/>
      <c r="AB2461" s="18">
        <f>IF(Z2461="","",Z2461-O2461)</f>
        <v>99.916172000000003</v>
      </c>
      <c r="AC2461" s="18">
        <f t="shared" si="283"/>
        <v>94.834972000000008</v>
      </c>
      <c r="AD2461" s="18"/>
      <c r="AE2461" s="34">
        <f>IF(M2461="","",IF(M2461&gt;100,M2461, M2461+O2461))</f>
        <v>100.083828</v>
      </c>
      <c r="AF2461" s="37">
        <f>IF(AE2461="","",IF(AE2461="* * *", Y2461, AE2461-SUM(S2461:X2461)))</f>
        <v>5.1650669999999934</v>
      </c>
      <c r="AG2461" s="54"/>
      <c r="AH2461" s="33"/>
      <c r="AI2461" s="34">
        <f>IF(S2461="","",IF(AI$6=0, 0, S2461/AI$6))</f>
        <v>1.4731552362786456E-2</v>
      </c>
      <c r="AJ2461" s="34">
        <f>IF(T2461="","",IF(AJ$6=0, 0, T2461/AJ$6))</f>
        <v>8.4734362323191492E-3</v>
      </c>
      <c r="AK2461" s="34">
        <f>IF(U2461="","",IF(AK$6=0, 0, U2461/AK$6))</f>
        <v>0</v>
      </c>
      <c r="AL2461" s="34">
        <f>IF(V2461="","",IF(AL$6=0, 0, V2461/AL$6))</f>
        <v>0.28653096294242286</v>
      </c>
      <c r="AM2461" s="34">
        <f>IF(W2461="","",IF(AM$6=0, 0, W2461/AM$6))</f>
        <v>1.0478936011170189E-2</v>
      </c>
      <c r="AN2461" s="34">
        <f>IF(X2461="","",IF(AN$6=0, 0, X2461/AN$6))</f>
        <v>0.93836732801449418</v>
      </c>
      <c r="AO2461" s="34">
        <f>IF(Y2461="","",IF(AO$6=0, 0, Y2461/AO$6))</f>
        <v>0.29876450657435377</v>
      </c>
      <c r="AP2461" s="34"/>
      <c r="AQ2461" s="34">
        <f>IF(AI2461="","",AI2461*AI$4)</f>
        <v>2.9463104725572911E-2</v>
      </c>
      <c r="AR2461" s="33">
        <f>IF(AJ2461="","",AJ2461*AJ$4)</f>
        <v>8.4734362323191492E-3</v>
      </c>
      <c r="AS2461" s="34">
        <f>IF(AK2461="","",AK2461*AK$4)</f>
        <v>0</v>
      </c>
      <c r="AT2461" s="34">
        <f>IF(AL2461="","",AL2461*AL$4)</f>
        <v>0.57306192588484572</v>
      </c>
      <c r="AU2461" s="34">
        <f>IF(AM2461="","",AM2461*AM$4)</f>
        <v>1.0478936011170189E-2</v>
      </c>
      <c r="AV2461" s="34">
        <f>IF(AN2461="","",AN2461*AN$4)</f>
        <v>0.93836732801449418</v>
      </c>
      <c r="AW2461" s="34">
        <f>IF(AO2461="","",AO2461*AO$4)</f>
        <v>0.29876450657435377</v>
      </c>
      <c r="AX2461" s="34"/>
      <c r="AY2461" s="34">
        <f>IF(AQ2461="","",AI2461*AI$5)</f>
        <v>1.4731552362786456E-2</v>
      </c>
      <c r="AZ2461" s="34">
        <f>IF(AR2461="","",AJ2461*AJ$5)</f>
        <v>8.4734362323191492E-3</v>
      </c>
      <c r="BA2461" s="34">
        <f>IF(AS2461="","",AK2461*AK$5)</f>
        <v>0</v>
      </c>
      <c r="BB2461" s="34">
        <f>IF(AT2461="","",AL2461*AL$5)</f>
        <v>1.4326548147121143</v>
      </c>
      <c r="BC2461" s="34">
        <f>IF(AU2461="","",AM2461*AM$5)</f>
        <v>0</v>
      </c>
      <c r="BD2461" s="34">
        <f>IF(AV2461="","",AN2461*AN$5)</f>
        <v>0.93836732801449418</v>
      </c>
      <c r="BE2461" s="34">
        <f>IF(AW2461="","",AO2461*AO$5)</f>
        <v>0.29876450657435377</v>
      </c>
      <c r="BF2461" s="34">
        <f>IF(BE2461="","",SUM(AY2461:BE2461))</f>
        <v>2.6929916378960681</v>
      </c>
      <c r="BG2461" s="34"/>
      <c r="BH2461" s="34">
        <f>IF(AT2461="","",3/AT2461)</f>
        <v>5.2350363276495822</v>
      </c>
      <c r="BI2461" s="34"/>
      <c r="BJ2461" s="34">
        <f>IF(AQ2461="","",AQ2461*$BH2461)</f>
        <v>0.15424042356371825</v>
      </c>
      <c r="BK2461" s="34">
        <f>IF(AR2461="","",AR2461*$BH2461)</f>
        <v>4.435874649621295E-2</v>
      </c>
      <c r="BL2461" s="34">
        <f>IF(AS2461="","",AS2461*$BH2461)</f>
        <v>0</v>
      </c>
      <c r="BM2461" s="34">
        <f>IF(AT2461="","",AT2461*$BH2461)</f>
        <v>3</v>
      </c>
      <c r="BN2461" s="34">
        <f>IF(AU2461="","",AU2461*$BH2461)</f>
        <v>5.4857610693591345E-2</v>
      </c>
      <c r="BO2461" s="34">
        <f>IF(AV2461="","",AV2461*$BH2461)</f>
        <v>4.9123870508353482</v>
      </c>
      <c r="BP2461" s="34">
        <f t="shared" si="284"/>
        <v>14.097909054442466</v>
      </c>
      <c r="BQ2461" s="34">
        <f>IF(AW2461="","",AW2461*$BH2461)</f>
        <v>1.5640430453290444</v>
      </c>
      <c r="BR2461" s="34"/>
      <c r="BS2461" s="34">
        <f t="shared" si="285"/>
        <v>5.1109862208952794</v>
      </c>
      <c r="BT2461" s="34"/>
      <c r="BU2461" s="34">
        <f t="shared" si="286"/>
        <v>0.9451423893064087</v>
      </c>
      <c r="BV2461" s="34">
        <f t="shared" si="287"/>
        <v>0.9451423893064087</v>
      </c>
      <c r="BW2461" s="34">
        <f t="shared" si="288"/>
        <v>1</v>
      </c>
      <c r="BX2461" s="34"/>
      <c r="BY2461" s="34">
        <f>IF(BV2461="","",IF(BQ2461=0,0,((BV2461/BQ2461)*AF2461)))</f>
        <v>3.1212208512334509</v>
      </c>
      <c r="BZ2461" s="34">
        <f>IF(BY2461="","",SUM(S2461:X2461,BY2461))</f>
        <v>98.039981851233449</v>
      </c>
      <c r="CA2461" s="18"/>
      <c r="CB2461" s="20">
        <v>1.6459999999999999E-2</v>
      </c>
      <c r="CC2461" s="20">
        <v>1.0168E-2</v>
      </c>
      <c r="CD2461" s="20">
        <v>4.8530999999999998E-2</v>
      </c>
      <c r="CE2461" s="20">
        <v>1.3068E-2</v>
      </c>
      <c r="CF2461" s="20">
        <v>8.8900000000000003E-3</v>
      </c>
      <c r="CG2461" s="20">
        <v>2.9944999999999999E-2</v>
      </c>
      <c r="CH2461" s="20"/>
      <c r="CI2461" s="21">
        <v>3.9230399999999999</v>
      </c>
      <c r="CJ2461" s="21">
        <v>3.4264999999999999</v>
      </c>
      <c r="CK2461" s="21">
        <v>-19.895</v>
      </c>
      <c r="CL2461" s="21">
        <v>0.36952699999999999</v>
      </c>
      <c r="CM2461" s="21">
        <v>2.9558900000000001</v>
      </c>
      <c r="CN2461" s="21">
        <v>0.34440999999999999</v>
      </c>
      <c r="CO2461" s="21"/>
      <c r="CP2461" s="20">
        <v>69.848299999999995</v>
      </c>
      <c r="CQ2461" s="20">
        <v>83.123699999999999</v>
      </c>
      <c r="CR2461" s="20">
        <v>10.653</v>
      </c>
      <c r="CS2461" s="20">
        <v>497.03899999999999</v>
      </c>
      <c r="CT2461" s="20"/>
      <c r="CU2461" s="22">
        <v>44315.218043981498</v>
      </c>
      <c r="CV2461" s="22"/>
    </row>
    <row r="2462" spans="1:100" s="17" customFormat="1" x14ac:dyDescent="0.25">
      <c r="A2462" s="17" t="s">
        <v>158</v>
      </c>
      <c r="B2462" s="17">
        <v>816</v>
      </c>
      <c r="C2462" s="17">
        <v>12</v>
      </c>
      <c r="E2462" s="18">
        <v>0.66125800000000001</v>
      </c>
      <c r="F2462" s="18">
        <v>0.20704400000000001</v>
      </c>
      <c r="G2462" s="18">
        <v>0</v>
      </c>
      <c r="H2462" s="18">
        <v>17.7104</v>
      </c>
      <c r="I2462" s="18">
        <v>0.39644200000000002</v>
      </c>
      <c r="J2462" s="18">
        <v>37.719200000000001</v>
      </c>
      <c r="K2462" s="18">
        <v>43.008800000000001</v>
      </c>
      <c r="L2462" s="18">
        <v>0.296956</v>
      </c>
      <c r="M2462" s="18">
        <v>100</v>
      </c>
      <c r="N2462" s="18"/>
      <c r="O2462" s="18">
        <v>8.9456999999999995E-2</v>
      </c>
      <c r="P2462" s="18">
        <v>42.9193</v>
      </c>
      <c r="Q2462" s="18">
        <f t="shared" si="282"/>
        <v>99.910543000000004</v>
      </c>
      <c r="R2462" s="18"/>
      <c r="S2462" s="18">
        <v>0.89136000000000004</v>
      </c>
      <c r="T2462" s="18">
        <v>0.34334100000000001</v>
      </c>
      <c r="U2462" s="18">
        <v>0</v>
      </c>
      <c r="V2462" s="18">
        <v>40.581600000000002</v>
      </c>
      <c r="W2462" s="18">
        <v>0.39644200000000002</v>
      </c>
      <c r="X2462" s="18">
        <v>52.776699999999998</v>
      </c>
      <c r="Y2462" s="18">
        <v>5.0105500000000003</v>
      </c>
      <c r="Z2462" s="18">
        <v>100</v>
      </c>
      <c r="AA2462" s="19"/>
      <c r="AB2462" s="18">
        <f>IF(Z2462="","",Z2462-O2462)</f>
        <v>99.910543000000004</v>
      </c>
      <c r="AC2462" s="18">
        <f t="shared" si="283"/>
        <v>94.899993000000009</v>
      </c>
      <c r="AD2462" s="18"/>
      <c r="AE2462" s="34">
        <f>IF(M2462="","",IF(M2462&gt;100,M2462, M2462+O2462))</f>
        <v>100.089457</v>
      </c>
      <c r="AF2462" s="37">
        <f>IF(AE2462="","",IF(AE2462="* * *", Y2462, AE2462-SUM(S2462:X2462)))</f>
        <v>5.1000140000000016</v>
      </c>
      <c r="AG2462" s="54"/>
      <c r="AH2462" s="33"/>
      <c r="AI2462" s="34">
        <f>IF(S2462="","",IF(AI$6=0, 0, S2462/AI$6))</f>
        <v>1.4381659318471726E-2</v>
      </c>
      <c r="AJ2462" s="34">
        <f>IF(T2462="","",IF(AJ$6=0, 0, T2462/AJ$6))</f>
        <v>8.5185920322342953E-3</v>
      </c>
      <c r="AK2462" s="34">
        <f>IF(U2462="","",IF(AK$6=0, 0, U2462/AK$6))</f>
        <v>0</v>
      </c>
      <c r="AL2462" s="34">
        <f>IF(V2462="","",IF(AL$6=0, 0, V2462/AL$6))</f>
        <v>0.28589761689989862</v>
      </c>
      <c r="AM2462" s="34">
        <f>IF(W2462="","",IF(AM$6=0, 0, W2462/AM$6))</f>
        <v>1.1182657997545942E-2</v>
      </c>
      <c r="AN2462" s="34">
        <f>IF(X2462="","",IF(AN$6=0, 0, X2462/AN$6))</f>
        <v>0.94114028111146364</v>
      </c>
      <c r="AO2462" s="34">
        <f>IF(Y2462="","",IF(AO$6=0, 0, Y2462/AO$6))</f>
        <v>0.29461042635915302</v>
      </c>
      <c r="AP2462" s="34"/>
      <c r="AQ2462" s="34">
        <f>IF(AI2462="","",AI2462*AI$4)</f>
        <v>2.8763318636943452E-2</v>
      </c>
      <c r="AR2462" s="33">
        <f>IF(AJ2462="","",AJ2462*AJ$4)</f>
        <v>8.5185920322342953E-3</v>
      </c>
      <c r="AS2462" s="34">
        <f>IF(AK2462="","",AK2462*AK$4)</f>
        <v>0</v>
      </c>
      <c r="AT2462" s="34">
        <f>IF(AL2462="","",AL2462*AL$4)</f>
        <v>0.57179523379979724</v>
      </c>
      <c r="AU2462" s="34">
        <f>IF(AM2462="","",AM2462*AM$4)</f>
        <v>1.1182657997545942E-2</v>
      </c>
      <c r="AV2462" s="34">
        <f>IF(AN2462="","",AN2462*AN$4)</f>
        <v>0.94114028111146364</v>
      </c>
      <c r="AW2462" s="34">
        <f>IF(AO2462="","",AO2462*AO$4)</f>
        <v>0.29461042635915302</v>
      </c>
      <c r="AX2462" s="34"/>
      <c r="AY2462" s="34">
        <f>IF(AQ2462="","",AI2462*AI$5)</f>
        <v>1.4381659318471726E-2</v>
      </c>
      <c r="AZ2462" s="34">
        <f>IF(AR2462="","",AJ2462*AJ$5)</f>
        <v>8.5185920322342953E-3</v>
      </c>
      <c r="BA2462" s="34">
        <f>IF(AS2462="","",AK2462*AK$5)</f>
        <v>0</v>
      </c>
      <c r="BB2462" s="34">
        <f>IF(AT2462="","",AL2462*AL$5)</f>
        <v>1.4294880844994931</v>
      </c>
      <c r="BC2462" s="34">
        <f>IF(AU2462="","",AM2462*AM$5)</f>
        <v>0</v>
      </c>
      <c r="BD2462" s="34">
        <f>IF(AV2462="","",AN2462*AN$5)</f>
        <v>0.94114028111146364</v>
      </c>
      <c r="BE2462" s="34">
        <f>IF(AW2462="","",AO2462*AO$5)</f>
        <v>0.29461042635915302</v>
      </c>
      <c r="BF2462" s="34">
        <f>IF(BE2462="","",SUM(AY2462:BE2462))</f>
        <v>2.6881390433208154</v>
      </c>
      <c r="BG2462" s="34"/>
      <c r="BH2462" s="34">
        <f>IF(AT2462="","",3/AT2462)</f>
        <v>5.2466334496422027</v>
      </c>
      <c r="BI2462" s="34"/>
      <c r="BJ2462" s="34">
        <f>IF(AQ2462="","",AQ2462*$BH2462)</f>
        <v>0.15091058968330448</v>
      </c>
      <c r="BK2462" s="34">
        <f>IF(AR2462="","",AR2462*$BH2462)</f>
        <v>4.4693929900176003E-2</v>
      </c>
      <c r="BL2462" s="34">
        <f>IF(AS2462="","",AS2462*$BH2462)</f>
        <v>0</v>
      </c>
      <c r="BM2462" s="34">
        <f>IF(AT2462="","",AT2462*$BH2462)</f>
        <v>3</v>
      </c>
      <c r="BN2462" s="34">
        <f>IF(AU2462="","",AU2462*$BH2462)</f>
        <v>5.867130750583343E-2</v>
      </c>
      <c r="BO2462" s="34">
        <f>IF(AV2462="","",AV2462*$BH2462)</f>
        <v>4.937818079685071</v>
      </c>
      <c r="BP2462" s="34">
        <f t="shared" si="284"/>
        <v>14.10368022197618</v>
      </c>
      <c r="BQ2462" s="34">
        <f>IF(AW2462="","",AW2462*$BH2462)</f>
        <v>1.5457129175492832</v>
      </c>
      <c r="BR2462" s="34"/>
      <c r="BS2462" s="34">
        <f t="shared" si="285"/>
        <v>5.1334225992685516</v>
      </c>
      <c r="BT2462" s="34"/>
      <c r="BU2462" s="34">
        <f t="shared" si="286"/>
        <v>0.94132869249416662</v>
      </c>
      <c r="BV2462" s="34">
        <f t="shared" si="287"/>
        <v>0.94132869249416662</v>
      </c>
      <c r="BW2462" s="34">
        <f t="shared" si="288"/>
        <v>1</v>
      </c>
      <c r="BX2462" s="34"/>
      <c r="BY2462" s="34">
        <f>IF(BV2462="","",IF(BQ2462=0,0,((BV2462/BQ2462)*AF2462)))</f>
        <v>3.1058739665147939</v>
      </c>
      <c r="BZ2462" s="34">
        <f>IF(BY2462="","",SUM(S2462:X2462,BY2462))</f>
        <v>98.095316966514787</v>
      </c>
      <c r="CA2462" s="18"/>
      <c r="CB2462" s="20">
        <v>1.5672999999999999E-2</v>
      </c>
      <c r="CC2462" s="20">
        <v>9.9570000000000006E-3</v>
      </c>
      <c r="CD2462" s="20">
        <v>4.8057999999999997E-2</v>
      </c>
      <c r="CE2462" s="20">
        <v>1.2961E-2</v>
      </c>
      <c r="CF2462" s="20">
        <v>8.4860000000000005E-3</v>
      </c>
      <c r="CG2462" s="20">
        <v>3.1315999999999997E-2</v>
      </c>
      <c r="CH2462" s="20"/>
      <c r="CI2462" s="21">
        <v>3.9464800000000002</v>
      </c>
      <c r="CJ2462" s="21">
        <v>3.3808199999999999</v>
      </c>
      <c r="CK2462" s="21">
        <v>-27.495999999999999</v>
      </c>
      <c r="CL2462" s="21">
        <v>0.36988399999999999</v>
      </c>
      <c r="CM2462" s="21">
        <v>2.8225799999999999</v>
      </c>
      <c r="CN2462" s="21">
        <v>0.34406199999999998</v>
      </c>
      <c r="CO2462" s="21"/>
      <c r="CP2462" s="20">
        <v>69.802400000000006</v>
      </c>
      <c r="CQ2462" s="20">
        <v>83.104799999999997</v>
      </c>
      <c r="CR2462" s="20">
        <v>10.653499999999999</v>
      </c>
      <c r="CS2462" s="20">
        <v>546.678</v>
      </c>
      <c r="CT2462" s="20"/>
      <c r="CU2462" s="22">
        <v>44315.2198263889</v>
      </c>
      <c r="CV2462" s="22"/>
    </row>
    <row r="2463" spans="1:100" s="17" customFormat="1" x14ac:dyDescent="0.25">
      <c r="A2463" s="17" t="s">
        <v>158</v>
      </c>
      <c r="B2463" s="17">
        <v>817</v>
      </c>
      <c r="C2463" s="17">
        <v>13</v>
      </c>
      <c r="E2463" s="18">
        <v>0.65565399999999996</v>
      </c>
      <c r="F2463" s="18">
        <v>0.21149899999999999</v>
      </c>
      <c r="G2463" s="18">
        <v>0</v>
      </c>
      <c r="H2463" s="18">
        <v>17.768799999999999</v>
      </c>
      <c r="I2463" s="18">
        <v>0.44126500000000002</v>
      </c>
      <c r="J2463" s="18">
        <v>37.548699999999997</v>
      </c>
      <c r="K2463" s="18">
        <v>43.073700000000002</v>
      </c>
      <c r="L2463" s="18">
        <v>0.30051699999999998</v>
      </c>
      <c r="M2463" s="18">
        <v>100</v>
      </c>
      <c r="N2463" s="18"/>
      <c r="O2463" s="18">
        <v>9.9571999999999994E-2</v>
      </c>
      <c r="P2463" s="18">
        <v>42.9741</v>
      </c>
      <c r="Q2463" s="18">
        <f t="shared" si="282"/>
        <v>99.900428000000005</v>
      </c>
      <c r="R2463" s="18"/>
      <c r="S2463" s="18">
        <v>0.88380700000000001</v>
      </c>
      <c r="T2463" s="18">
        <v>0.35072900000000001</v>
      </c>
      <c r="U2463" s="18">
        <v>0</v>
      </c>
      <c r="V2463" s="18">
        <v>40.715499999999999</v>
      </c>
      <c r="W2463" s="18">
        <v>0.44126500000000002</v>
      </c>
      <c r="X2463" s="18">
        <v>52.5381</v>
      </c>
      <c r="Y2463" s="18">
        <v>5.0706300000000004</v>
      </c>
      <c r="Z2463" s="18">
        <v>100</v>
      </c>
      <c r="AA2463" s="19"/>
      <c r="AB2463" s="18">
        <f>IF(Z2463="","",Z2463-O2463)</f>
        <v>99.900428000000005</v>
      </c>
      <c r="AC2463" s="18">
        <f t="shared" si="283"/>
        <v>94.829798000000011</v>
      </c>
      <c r="AD2463" s="18"/>
      <c r="AE2463" s="34">
        <f>IF(M2463="","",IF(M2463&gt;100,M2463, M2463+O2463))</f>
        <v>100.09957199999999</v>
      </c>
      <c r="AF2463" s="37">
        <f>IF(AE2463="","",IF(AE2463="* * *", Y2463, AE2463-SUM(S2463:X2463)))</f>
        <v>5.1701709999999963</v>
      </c>
      <c r="AG2463" s="54"/>
      <c r="AH2463" s="33"/>
      <c r="AI2463" s="34">
        <f>IF(S2463="","",IF(AI$6=0, 0, S2463/AI$6))</f>
        <v>1.4259795343385995E-2</v>
      </c>
      <c r="AJ2463" s="34">
        <f>IF(T2463="","",IF(AJ$6=0, 0, T2463/AJ$6))</f>
        <v>8.7018948068349027E-3</v>
      </c>
      <c r="AK2463" s="34">
        <f>IF(U2463="","",IF(AK$6=0, 0, U2463/AK$6))</f>
        <v>0</v>
      </c>
      <c r="AL2463" s="34">
        <f>IF(V2463="","",IF(AL$6=0, 0, V2463/AL$6))</f>
        <v>0.28684094320795189</v>
      </c>
      <c r="AM2463" s="34">
        <f>IF(W2463="","",IF(AM$6=0, 0, W2463/AM$6))</f>
        <v>1.2447005063255433E-2</v>
      </c>
      <c r="AN2463" s="34">
        <f>IF(X2463="","",IF(AN$6=0, 0, X2463/AN$6))</f>
        <v>0.93688544761347703</v>
      </c>
      <c r="AO2463" s="34">
        <f>IF(Y2463="","",IF(AO$6=0, 0, Y2463/AO$6))</f>
        <v>0.29814301148766348</v>
      </c>
      <c r="AP2463" s="34"/>
      <c r="AQ2463" s="34">
        <f>IF(AI2463="","",AI2463*AI$4)</f>
        <v>2.8519590686771991E-2</v>
      </c>
      <c r="AR2463" s="33">
        <f>IF(AJ2463="","",AJ2463*AJ$4)</f>
        <v>8.7018948068349027E-3</v>
      </c>
      <c r="AS2463" s="34">
        <f>IF(AK2463="","",AK2463*AK$4)</f>
        <v>0</v>
      </c>
      <c r="AT2463" s="34">
        <f>IF(AL2463="","",AL2463*AL$4)</f>
        <v>0.57368188641590379</v>
      </c>
      <c r="AU2463" s="34">
        <f>IF(AM2463="","",AM2463*AM$4)</f>
        <v>1.2447005063255433E-2</v>
      </c>
      <c r="AV2463" s="34">
        <f>IF(AN2463="","",AN2463*AN$4)</f>
        <v>0.93688544761347703</v>
      </c>
      <c r="AW2463" s="34">
        <f>IF(AO2463="","",AO2463*AO$4)</f>
        <v>0.29814301148766348</v>
      </c>
      <c r="AX2463" s="34"/>
      <c r="AY2463" s="34">
        <f>IF(AQ2463="","",AI2463*AI$5)</f>
        <v>1.4259795343385995E-2</v>
      </c>
      <c r="AZ2463" s="34">
        <f>IF(AR2463="","",AJ2463*AJ$5)</f>
        <v>8.7018948068349027E-3</v>
      </c>
      <c r="BA2463" s="34">
        <f>IF(AS2463="","",AK2463*AK$5)</f>
        <v>0</v>
      </c>
      <c r="BB2463" s="34">
        <f>IF(AT2463="","",AL2463*AL$5)</f>
        <v>1.4342047160397595</v>
      </c>
      <c r="BC2463" s="34">
        <f>IF(AU2463="","",AM2463*AM$5)</f>
        <v>0</v>
      </c>
      <c r="BD2463" s="34">
        <f>IF(AV2463="","",AN2463*AN$5)</f>
        <v>0.93688544761347703</v>
      </c>
      <c r="BE2463" s="34">
        <f>IF(AW2463="","",AO2463*AO$5)</f>
        <v>0.29814301148766348</v>
      </c>
      <c r="BF2463" s="34">
        <f>IF(BE2463="","",SUM(AY2463:BE2463))</f>
        <v>2.6921948652911207</v>
      </c>
      <c r="BG2463" s="34"/>
      <c r="BH2463" s="34">
        <f>IF(AT2463="","",3/AT2463)</f>
        <v>5.2293789834338282</v>
      </c>
      <c r="BI2463" s="34"/>
      <c r="BJ2463" s="34">
        <f>IF(AQ2463="","",AQ2463*$BH2463)</f>
        <v>0.14913974815354059</v>
      </c>
      <c r="BK2463" s="34">
        <f>IF(AR2463="","",AR2463*$BH2463)</f>
        <v>4.550550581891441E-2</v>
      </c>
      <c r="BL2463" s="34">
        <f>IF(AS2463="","",AS2463*$BH2463)</f>
        <v>0</v>
      </c>
      <c r="BM2463" s="34">
        <f>IF(AT2463="","",AT2463*$BH2463)</f>
        <v>3</v>
      </c>
      <c r="BN2463" s="34">
        <f>IF(AU2463="","",AU2463*$BH2463)</f>
        <v>6.509010668448241E-2</v>
      </c>
      <c r="BO2463" s="34">
        <f>IF(AV2463="","",AV2463*$BH2463)</f>
        <v>4.8993290696349119</v>
      </c>
      <c r="BP2463" s="34">
        <f t="shared" si="284"/>
        <v>14.078507247861854</v>
      </c>
      <c r="BQ2463" s="34">
        <f>IF(AW2463="","",AW2463*$BH2463)</f>
        <v>1.5591027983312578</v>
      </c>
      <c r="BR2463" s="34"/>
      <c r="BS2463" s="34">
        <f t="shared" si="285"/>
        <v>5.0939743236073669</v>
      </c>
      <c r="BT2463" s="34"/>
      <c r="BU2463" s="34">
        <f t="shared" si="286"/>
        <v>0.93490989331551755</v>
      </c>
      <c r="BV2463" s="34">
        <f t="shared" si="287"/>
        <v>0.93490989331551755</v>
      </c>
      <c r="BW2463" s="34">
        <f t="shared" si="288"/>
        <v>1</v>
      </c>
      <c r="BX2463" s="34"/>
      <c r="BY2463" s="34">
        <f>IF(BV2463="","",IF(BQ2463=0,0,((BV2463/BQ2463)*AF2463)))</f>
        <v>3.1002728128039636</v>
      </c>
      <c r="BZ2463" s="34">
        <f>IF(BY2463="","",SUM(S2463:X2463,BY2463))</f>
        <v>98.029673812803964</v>
      </c>
      <c r="CA2463" s="18"/>
      <c r="CB2463" s="20">
        <v>1.6244000000000001E-2</v>
      </c>
      <c r="CC2463" s="20">
        <v>1.0002E-2</v>
      </c>
      <c r="CD2463" s="20">
        <v>4.8168999999999997E-2</v>
      </c>
      <c r="CE2463" s="20">
        <v>1.2936E-2</v>
      </c>
      <c r="CF2463" s="20">
        <v>8.6339999999999993E-3</v>
      </c>
      <c r="CG2463" s="20">
        <v>3.1926999999999997E-2</v>
      </c>
      <c r="CH2463" s="20"/>
      <c r="CI2463" s="21">
        <v>3.9891200000000002</v>
      </c>
      <c r="CJ2463" s="21">
        <v>3.3355399999999999</v>
      </c>
      <c r="CK2463" s="21">
        <v>-26.370999999999999</v>
      </c>
      <c r="CL2463" s="21">
        <v>0.36926399999999998</v>
      </c>
      <c r="CM2463" s="21">
        <v>2.6609099999999999</v>
      </c>
      <c r="CN2463" s="21">
        <v>0.34498499999999999</v>
      </c>
      <c r="CO2463" s="21"/>
      <c r="CP2463" s="20">
        <v>69.756600000000006</v>
      </c>
      <c r="CQ2463" s="20">
        <v>83.085800000000006</v>
      </c>
      <c r="CR2463" s="20">
        <v>10.653499999999999</v>
      </c>
      <c r="CS2463" s="20">
        <v>596.26099999999997</v>
      </c>
      <c r="CT2463" s="20"/>
      <c r="CU2463" s="22">
        <v>44315.221631944398</v>
      </c>
      <c r="CV2463" s="22"/>
    </row>
    <row r="2464" spans="1:100" s="17" customFormat="1" x14ac:dyDescent="0.25">
      <c r="A2464" s="17" t="s">
        <v>158</v>
      </c>
      <c r="B2464" s="17">
        <v>818</v>
      </c>
      <c r="C2464" s="17">
        <v>14</v>
      </c>
      <c r="E2464" s="18">
        <v>0.65561700000000001</v>
      </c>
      <c r="F2464" s="18">
        <v>0.22162000000000001</v>
      </c>
      <c r="G2464" s="18">
        <v>0</v>
      </c>
      <c r="H2464" s="18">
        <v>17.8124</v>
      </c>
      <c r="I2464" s="18">
        <v>0.42610900000000002</v>
      </c>
      <c r="J2464" s="18">
        <v>37.612299999999998</v>
      </c>
      <c r="K2464" s="18">
        <v>42.982700000000001</v>
      </c>
      <c r="L2464" s="18">
        <v>0.289217</v>
      </c>
      <c r="M2464" s="18">
        <v>100</v>
      </c>
      <c r="N2464" s="18"/>
      <c r="O2464" s="18">
        <v>9.6152000000000001E-2</v>
      </c>
      <c r="P2464" s="18">
        <v>42.886600000000001</v>
      </c>
      <c r="Q2464" s="18">
        <f t="shared" si="282"/>
        <v>99.903847999999996</v>
      </c>
      <c r="R2464" s="18"/>
      <c r="S2464" s="18">
        <v>0.88375700000000001</v>
      </c>
      <c r="T2464" s="18">
        <v>0.36751200000000001</v>
      </c>
      <c r="U2464" s="18">
        <v>0</v>
      </c>
      <c r="V2464" s="18">
        <v>40.8155</v>
      </c>
      <c r="W2464" s="18">
        <v>0.42610900000000002</v>
      </c>
      <c r="X2464" s="18">
        <v>52.627200000000002</v>
      </c>
      <c r="Y2464" s="18">
        <v>4.8799599999999996</v>
      </c>
      <c r="Z2464" s="18">
        <v>100</v>
      </c>
      <c r="AA2464" s="19"/>
      <c r="AB2464" s="18">
        <f>IF(Z2464="","",Z2464-O2464)</f>
        <v>99.903847999999996</v>
      </c>
      <c r="AC2464" s="18">
        <f t="shared" si="283"/>
        <v>95.023887999999999</v>
      </c>
      <c r="AD2464" s="18"/>
      <c r="AE2464" s="34">
        <f>IF(M2464="","",IF(M2464&gt;100,M2464, M2464+O2464))</f>
        <v>100.096152</v>
      </c>
      <c r="AF2464" s="37">
        <f>IF(AE2464="","",IF(AE2464="* * *", Y2464, AE2464-SUM(S2464:X2464)))</f>
        <v>4.976073999999997</v>
      </c>
      <c r="AG2464" s="54"/>
      <c r="AH2464" s="33"/>
      <c r="AI2464" s="34">
        <f>IF(S2464="","",IF(AI$6=0, 0, S2464/AI$6))</f>
        <v>1.4258988617746609E-2</v>
      </c>
      <c r="AJ2464" s="34">
        <f>IF(T2464="","",IF(AJ$6=0, 0, T2464/AJ$6))</f>
        <v>9.1182957903381476E-3</v>
      </c>
      <c r="AK2464" s="34">
        <f>IF(U2464="","",IF(AK$6=0, 0, U2464/AK$6))</f>
        <v>0</v>
      </c>
      <c r="AL2464" s="34">
        <f>IF(V2464="","",IF(AL$6=0, 0, V2464/AL$6))</f>
        <v>0.28754544381142716</v>
      </c>
      <c r="AM2464" s="34">
        <f>IF(W2464="","",IF(AM$6=0, 0, W2464/AM$6))</f>
        <v>1.2019491417852558E-2</v>
      </c>
      <c r="AN2464" s="34">
        <f>IF(X2464="","",IF(AN$6=0, 0, X2464/AN$6))</f>
        <v>0.93847432298929689</v>
      </c>
      <c r="AO2464" s="34">
        <f>IF(Y2464="","",IF(AO$6=0, 0, Y2464/AO$6))</f>
        <v>0.28693199273844433</v>
      </c>
      <c r="AP2464" s="34"/>
      <c r="AQ2464" s="34">
        <f>IF(AI2464="","",AI2464*AI$4)</f>
        <v>2.8517977235493219E-2</v>
      </c>
      <c r="AR2464" s="33">
        <f>IF(AJ2464="","",AJ2464*AJ$4)</f>
        <v>9.1182957903381476E-3</v>
      </c>
      <c r="AS2464" s="34">
        <f>IF(AK2464="","",AK2464*AK$4)</f>
        <v>0</v>
      </c>
      <c r="AT2464" s="34">
        <f>IF(AL2464="","",AL2464*AL$4)</f>
        <v>0.57509088762285432</v>
      </c>
      <c r="AU2464" s="34">
        <f>IF(AM2464="","",AM2464*AM$4)</f>
        <v>1.2019491417852558E-2</v>
      </c>
      <c r="AV2464" s="34">
        <f>IF(AN2464="","",AN2464*AN$4)</f>
        <v>0.93847432298929689</v>
      </c>
      <c r="AW2464" s="34">
        <f>IF(AO2464="","",AO2464*AO$4)</f>
        <v>0.28693199273844433</v>
      </c>
      <c r="AX2464" s="34"/>
      <c r="AY2464" s="34">
        <f>IF(AQ2464="","",AI2464*AI$5)</f>
        <v>1.4258988617746609E-2</v>
      </c>
      <c r="AZ2464" s="34">
        <f>IF(AR2464="","",AJ2464*AJ$5)</f>
        <v>9.1182957903381476E-3</v>
      </c>
      <c r="BA2464" s="34">
        <f>IF(AS2464="","",AK2464*AK$5)</f>
        <v>0</v>
      </c>
      <c r="BB2464" s="34">
        <f>IF(AT2464="","",AL2464*AL$5)</f>
        <v>1.4377272190571357</v>
      </c>
      <c r="BC2464" s="34">
        <f>IF(AU2464="","",AM2464*AM$5)</f>
        <v>0</v>
      </c>
      <c r="BD2464" s="34">
        <f>IF(AV2464="","",AN2464*AN$5)</f>
        <v>0.93847432298929689</v>
      </c>
      <c r="BE2464" s="34">
        <f>IF(AW2464="","",AO2464*AO$5)</f>
        <v>0.28693199273844433</v>
      </c>
      <c r="BF2464" s="34">
        <f>IF(BE2464="","",SUM(AY2464:BE2464))</f>
        <v>2.6865108191929616</v>
      </c>
      <c r="BG2464" s="34"/>
      <c r="BH2464" s="34">
        <f>IF(AT2464="","",3/AT2464)</f>
        <v>5.2165667454765963</v>
      </c>
      <c r="BI2464" s="34"/>
      <c r="BJ2464" s="34">
        <f>IF(AQ2464="","",AQ2464*$BH2464)</f>
        <v>0.14876593169493252</v>
      </c>
      <c r="BK2464" s="34">
        <f>IF(AR2464="","",AR2464*$BH2464)</f>
        <v>4.7566198595297218E-2</v>
      </c>
      <c r="BL2464" s="34">
        <f>IF(AS2464="","",AS2464*$BH2464)</f>
        <v>0</v>
      </c>
      <c r="BM2464" s="34">
        <f>IF(AT2464="","",AT2464*$BH2464)</f>
        <v>3</v>
      </c>
      <c r="BN2464" s="34">
        <f>IF(AU2464="","",AU2464*$BH2464)</f>
        <v>6.2700479227910999E-2</v>
      </c>
      <c r="BO2464" s="34">
        <f>IF(AV2464="","",AV2464*$BH2464)</f>
        <v>4.8956139447896287</v>
      </c>
      <c r="BP2464" s="34">
        <f t="shared" si="284"/>
        <v>14.014363000765092</v>
      </c>
      <c r="BQ2464" s="34">
        <f>IF(AW2464="","",AW2464*$BH2464)</f>
        <v>1.496799891532701</v>
      </c>
      <c r="BR2464" s="34"/>
      <c r="BS2464" s="34">
        <f t="shared" si="285"/>
        <v>5.0919460750798589</v>
      </c>
      <c r="BT2464" s="34"/>
      <c r="BU2464" s="34">
        <f t="shared" si="286"/>
        <v>0.937299520772089</v>
      </c>
      <c r="BV2464" s="34">
        <f t="shared" si="287"/>
        <v>0.937299520772089</v>
      </c>
      <c r="BW2464" s="34">
        <f t="shared" si="288"/>
        <v>1</v>
      </c>
      <c r="BX2464" s="34"/>
      <c r="BY2464" s="34">
        <f>IF(BV2464="","",IF(BQ2464=0,0,((BV2464/BQ2464)*AF2464)))</f>
        <v>3.1160289374089336</v>
      </c>
      <c r="BZ2464" s="34">
        <f>IF(BY2464="","",SUM(S2464:X2464,BY2464))</f>
        <v>98.236106937408934</v>
      </c>
      <c r="CA2464" s="18"/>
      <c r="CB2464" s="20">
        <v>1.6142E-2</v>
      </c>
      <c r="CC2464" s="20">
        <v>9.5329999999999998E-3</v>
      </c>
      <c r="CD2464" s="20">
        <v>4.8272000000000002E-2</v>
      </c>
      <c r="CE2464" s="20">
        <v>1.3523E-2</v>
      </c>
      <c r="CF2464" s="20">
        <v>8.7679999999999998E-3</v>
      </c>
      <c r="CG2464" s="20">
        <v>3.0133E-2</v>
      </c>
      <c r="CH2464" s="20"/>
      <c r="CI2464" s="21">
        <v>3.9844499999999998</v>
      </c>
      <c r="CJ2464" s="21">
        <v>3.1598199999999999</v>
      </c>
      <c r="CK2464" s="21">
        <v>-22.157</v>
      </c>
      <c r="CL2464" s="21">
        <v>0.36892000000000003</v>
      </c>
      <c r="CM2464" s="21">
        <v>2.7214999999999998</v>
      </c>
      <c r="CN2464" s="21">
        <v>0.34440300000000001</v>
      </c>
      <c r="CO2464" s="21"/>
      <c r="CP2464" s="20">
        <v>69.710599999999999</v>
      </c>
      <c r="CQ2464" s="20">
        <v>83.066800000000001</v>
      </c>
      <c r="CR2464" s="20">
        <v>10.654</v>
      </c>
      <c r="CS2464" s="20">
        <v>646.02700000000004</v>
      </c>
      <c r="CT2464" s="20"/>
      <c r="CU2464" s="22">
        <v>44315.223414351902</v>
      </c>
      <c r="CV2464" s="22"/>
    </row>
    <row r="2465" spans="1:100" s="17" customFormat="1" x14ac:dyDescent="0.25">
      <c r="A2465" s="17" t="s">
        <v>158</v>
      </c>
      <c r="B2465" s="17">
        <v>819</v>
      </c>
      <c r="C2465" s="17">
        <v>15</v>
      </c>
      <c r="E2465" s="18">
        <v>0.66297600000000001</v>
      </c>
      <c r="F2465" s="18">
        <v>0.19548199999999999</v>
      </c>
      <c r="G2465" s="18">
        <v>0</v>
      </c>
      <c r="H2465" s="18">
        <v>17.863</v>
      </c>
      <c r="I2465" s="18">
        <v>0.43719200000000003</v>
      </c>
      <c r="J2465" s="18">
        <v>37.714100000000002</v>
      </c>
      <c r="K2465" s="18">
        <v>42.851999999999997</v>
      </c>
      <c r="L2465" s="18">
        <v>0.275231</v>
      </c>
      <c r="M2465" s="18">
        <v>100</v>
      </c>
      <c r="N2465" s="18"/>
      <c r="O2465" s="18">
        <v>9.8653000000000005E-2</v>
      </c>
      <c r="P2465" s="18">
        <v>42.753399999999999</v>
      </c>
      <c r="Q2465" s="18">
        <f t="shared" si="282"/>
        <v>99.901347000000001</v>
      </c>
      <c r="R2465" s="18"/>
      <c r="S2465" s="18">
        <v>0.89367700000000005</v>
      </c>
      <c r="T2465" s="18">
        <v>0.32416800000000001</v>
      </c>
      <c r="U2465" s="18">
        <v>0</v>
      </c>
      <c r="V2465" s="18">
        <v>40.931399999999996</v>
      </c>
      <c r="W2465" s="18">
        <v>0.43719200000000003</v>
      </c>
      <c r="X2465" s="18">
        <v>52.769599999999997</v>
      </c>
      <c r="Y2465" s="18">
        <v>4.64398</v>
      </c>
      <c r="Z2465" s="18">
        <v>100</v>
      </c>
      <c r="AA2465" s="19"/>
      <c r="AB2465" s="18">
        <f>IF(Z2465="","",Z2465-O2465)</f>
        <v>99.901347000000001</v>
      </c>
      <c r="AC2465" s="18">
        <f t="shared" si="283"/>
        <v>95.257367000000002</v>
      </c>
      <c r="AD2465" s="18"/>
      <c r="AE2465" s="34">
        <f>IF(M2465="","",IF(M2465&gt;100,M2465, M2465+O2465))</f>
        <v>100.098653</v>
      </c>
      <c r="AF2465" s="37">
        <f>IF(AE2465="","",IF(AE2465="* * *", Y2465, AE2465-SUM(S2465:X2465)))</f>
        <v>4.7426160000000124</v>
      </c>
      <c r="AG2465" s="54"/>
      <c r="AH2465" s="33"/>
      <c r="AI2465" s="34">
        <f>IF(S2465="","",IF(AI$6=0, 0, S2465/AI$6))</f>
        <v>1.4419042984600899E-2</v>
      </c>
      <c r="AJ2465" s="34">
        <f>IF(T2465="","",IF(AJ$6=0, 0, T2465/AJ$6))</f>
        <v>8.0428930477435753E-3</v>
      </c>
      <c r="AK2465" s="34">
        <f>IF(U2465="","",IF(AK$6=0, 0, U2465/AK$6))</f>
        <v>0</v>
      </c>
      <c r="AL2465" s="34">
        <f>IF(V2465="","",IF(AL$6=0, 0, V2465/AL$6))</f>
        <v>0.2883619600108549</v>
      </c>
      <c r="AM2465" s="34">
        <f>IF(W2465="","",IF(AM$6=0, 0, W2465/AM$6))</f>
        <v>1.2332115707374865E-2</v>
      </c>
      <c r="AN2465" s="34">
        <f>IF(X2465="","",IF(AN$6=0, 0, X2465/AN$6))</f>
        <v>0.94101367039128048</v>
      </c>
      <c r="AO2465" s="34">
        <f>IF(Y2465="","",IF(AO$6=0, 0, Y2465/AO$6))</f>
        <v>0.27305683563748079</v>
      </c>
      <c r="AP2465" s="34"/>
      <c r="AQ2465" s="34">
        <f>IF(AI2465="","",AI2465*AI$4)</f>
        <v>2.8838085969201798E-2</v>
      </c>
      <c r="AR2465" s="33">
        <f>IF(AJ2465="","",AJ2465*AJ$4)</f>
        <v>8.0428930477435753E-3</v>
      </c>
      <c r="AS2465" s="34">
        <f>IF(AK2465="","",AK2465*AK$4)</f>
        <v>0</v>
      </c>
      <c r="AT2465" s="34">
        <f>IF(AL2465="","",AL2465*AL$4)</f>
        <v>0.5767239200217098</v>
      </c>
      <c r="AU2465" s="34">
        <f>IF(AM2465="","",AM2465*AM$4)</f>
        <v>1.2332115707374865E-2</v>
      </c>
      <c r="AV2465" s="34">
        <f>IF(AN2465="","",AN2465*AN$4)</f>
        <v>0.94101367039128048</v>
      </c>
      <c r="AW2465" s="34">
        <f>IF(AO2465="","",AO2465*AO$4)</f>
        <v>0.27305683563748079</v>
      </c>
      <c r="AX2465" s="34"/>
      <c r="AY2465" s="34">
        <f>IF(AQ2465="","",AI2465*AI$5)</f>
        <v>1.4419042984600899E-2</v>
      </c>
      <c r="AZ2465" s="34">
        <f>IF(AR2465="","",AJ2465*AJ$5)</f>
        <v>8.0428930477435753E-3</v>
      </c>
      <c r="BA2465" s="34">
        <f>IF(AS2465="","",AK2465*AK$5)</f>
        <v>0</v>
      </c>
      <c r="BB2465" s="34">
        <f>IF(AT2465="","",AL2465*AL$5)</f>
        <v>1.4418098000542745</v>
      </c>
      <c r="BC2465" s="34">
        <f>IF(AU2465="","",AM2465*AM$5)</f>
        <v>0</v>
      </c>
      <c r="BD2465" s="34">
        <f>IF(AV2465="","",AN2465*AN$5)</f>
        <v>0.94101367039128048</v>
      </c>
      <c r="BE2465" s="34">
        <f>IF(AW2465="","",AO2465*AO$5)</f>
        <v>0.27305683563748079</v>
      </c>
      <c r="BF2465" s="34">
        <f>IF(BE2465="","",SUM(AY2465:BE2465))</f>
        <v>2.6783422421153804</v>
      </c>
      <c r="BG2465" s="34"/>
      <c r="BH2465" s="34">
        <f>IF(AT2465="","",3/AT2465)</f>
        <v>5.2017956874184623</v>
      </c>
      <c r="BI2465" s="34"/>
      <c r="BJ2465" s="34">
        <f>IF(AQ2465="","",AQ2465*$BH2465)</f>
        <v>0.15000983122799677</v>
      </c>
      <c r="BK2465" s="34">
        <f>IF(AR2465="","",AR2465*$BH2465)</f>
        <v>4.1837486370120462E-2</v>
      </c>
      <c r="BL2465" s="34">
        <f>IF(AS2465="","",AS2465*$BH2465)</f>
        <v>0</v>
      </c>
      <c r="BM2465" s="34">
        <f>IF(AT2465="","",AT2465*$BH2465)</f>
        <v>3.0000000000000004</v>
      </c>
      <c r="BN2465" s="34">
        <f>IF(AU2465="","",AU2465*$BH2465)</f>
        <v>6.4149146303368057E-2</v>
      </c>
      <c r="BO2465" s="34">
        <f>IF(AV2465="","",AV2465*$BH2465)</f>
        <v>4.8949608524431811</v>
      </c>
      <c r="BP2465" s="34">
        <f t="shared" si="284"/>
        <v>13.932189124466481</v>
      </c>
      <c r="BQ2465" s="34">
        <f>IF(AW2465="","",AW2465*$BH2465)</f>
        <v>1.4203858700391794</v>
      </c>
      <c r="BR2465" s="34"/>
      <c r="BS2465" s="34">
        <f t="shared" si="285"/>
        <v>5.0868081700412979</v>
      </c>
      <c r="BT2465" s="34"/>
      <c r="BU2465" s="34">
        <f t="shared" si="286"/>
        <v>0.9358508536966319</v>
      </c>
      <c r="BV2465" s="34">
        <f t="shared" si="287"/>
        <v>0.9358508536966319</v>
      </c>
      <c r="BW2465" s="34">
        <f t="shared" si="288"/>
        <v>1</v>
      </c>
      <c r="BX2465" s="34"/>
      <c r="BY2465" s="34">
        <f>IF(BV2465="","",IF(BQ2465=0,0,((BV2465/BQ2465)*AF2465)))</f>
        <v>3.1247714624427307</v>
      </c>
      <c r="BZ2465" s="34">
        <f>IF(BY2465="","",SUM(S2465:X2465,BY2465))</f>
        <v>98.480808462442724</v>
      </c>
      <c r="CA2465" s="18"/>
      <c r="CB2465" s="20">
        <v>1.6514000000000001E-2</v>
      </c>
      <c r="CC2465" s="20">
        <v>1.0187999999999999E-2</v>
      </c>
      <c r="CD2465" s="20">
        <v>4.8836999999999998E-2</v>
      </c>
      <c r="CE2465" s="20">
        <v>1.3157E-2</v>
      </c>
      <c r="CF2465" s="20">
        <v>8.0459999999999993E-3</v>
      </c>
      <c r="CG2465" s="20">
        <v>3.2427999999999998E-2</v>
      </c>
      <c r="CH2465" s="20"/>
      <c r="CI2465" s="21">
        <v>3.9735900000000002</v>
      </c>
      <c r="CJ2465" s="21">
        <v>3.5626500000000001</v>
      </c>
      <c r="CK2465" s="21">
        <v>-17.532</v>
      </c>
      <c r="CL2465" s="21">
        <v>0.36822199999999999</v>
      </c>
      <c r="CM2465" s="21">
        <v>2.6480299999999999</v>
      </c>
      <c r="CN2465" s="21">
        <v>0.34421600000000002</v>
      </c>
      <c r="CO2465" s="21"/>
      <c r="CP2465" s="20">
        <v>69.664699999999996</v>
      </c>
      <c r="CQ2465" s="20">
        <v>83.047899999999998</v>
      </c>
      <c r="CR2465" s="20">
        <v>10.654</v>
      </c>
      <c r="CS2465" s="20">
        <v>695.66700000000003</v>
      </c>
      <c r="CT2465" s="20"/>
      <c r="CU2465" s="22">
        <v>44315.225208333301</v>
      </c>
      <c r="CV2465" s="22"/>
    </row>
    <row r="2466" spans="1:100" s="17" customFormat="1" x14ac:dyDescent="0.25">
      <c r="A2466" s="17" t="s">
        <v>158</v>
      </c>
      <c r="B2466" s="17">
        <v>820</v>
      </c>
      <c r="C2466" s="17">
        <v>16</v>
      </c>
      <c r="E2466" s="18">
        <v>0.64847299999999997</v>
      </c>
      <c r="F2466" s="18">
        <v>0.21153</v>
      </c>
      <c r="G2466" s="18">
        <v>0</v>
      </c>
      <c r="H2466" s="18">
        <v>17.879899999999999</v>
      </c>
      <c r="I2466" s="18">
        <v>0.45271</v>
      </c>
      <c r="J2466" s="18">
        <v>37.645000000000003</v>
      </c>
      <c r="K2466" s="18">
        <v>42.885100000000001</v>
      </c>
      <c r="L2466" s="18">
        <v>0.27732899999999999</v>
      </c>
      <c r="M2466" s="18">
        <v>100</v>
      </c>
      <c r="N2466" s="18"/>
      <c r="O2466" s="18">
        <v>0.102155</v>
      </c>
      <c r="P2466" s="18">
        <v>42.782899999999998</v>
      </c>
      <c r="Q2466" s="18">
        <f t="shared" si="282"/>
        <v>99.897845000000004</v>
      </c>
      <c r="R2466" s="18"/>
      <c r="S2466" s="18">
        <v>0.87412699999999999</v>
      </c>
      <c r="T2466" s="18">
        <v>0.35077999999999998</v>
      </c>
      <c r="U2466" s="18">
        <v>0</v>
      </c>
      <c r="V2466" s="18">
        <v>40.970100000000002</v>
      </c>
      <c r="W2466" s="18">
        <v>0.45271</v>
      </c>
      <c r="X2466" s="18">
        <v>52.673000000000002</v>
      </c>
      <c r="Y2466" s="18">
        <v>4.6793800000000001</v>
      </c>
      <c r="Z2466" s="18">
        <v>100</v>
      </c>
      <c r="AA2466" s="19"/>
      <c r="AB2466" s="18">
        <f>IF(Z2466="","",Z2466-O2466)</f>
        <v>99.897845000000004</v>
      </c>
      <c r="AC2466" s="18">
        <f t="shared" si="283"/>
        <v>95.218465000000009</v>
      </c>
      <c r="AD2466" s="18"/>
      <c r="AE2466" s="34">
        <f>IF(M2466="","",IF(M2466&gt;100,M2466, M2466+O2466))</f>
        <v>100.102155</v>
      </c>
      <c r="AF2466" s="37">
        <f>IF(AE2466="","",IF(AE2466="* * *", Y2466, AE2466-SUM(S2466:X2466)))</f>
        <v>4.7814379999999943</v>
      </c>
      <c r="AG2466" s="54"/>
      <c r="AH2466" s="33"/>
      <c r="AI2466" s="34">
        <f>IF(S2466="","",IF(AI$6=0, 0, S2466/AI$6))</f>
        <v>1.410361325960076E-2</v>
      </c>
      <c r="AJ2466" s="34">
        <f>IF(T2466="","",IF(AJ$6=0, 0, T2466/AJ$6))</f>
        <v>8.7031601616676876E-3</v>
      </c>
      <c r="AK2466" s="34">
        <f>IF(U2466="","",IF(AK$6=0, 0, U2466/AK$6))</f>
        <v>0</v>
      </c>
      <c r="AL2466" s="34">
        <f>IF(V2466="","",IF(AL$6=0, 0, V2466/AL$6))</f>
        <v>0.28863460174439987</v>
      </c>
      <c r="AM2466" s="34">
        <f>IF(W2466="","",IF(AM$6=0, 0, W2466/AM$6))</f>
        <v>1.2769840486298182E-2</v>
      </c>
      <c r="AN2466" s="34">
        <f>IF(X2466="","",IF(AN$6=0, 0, X2466/AN$6))</f>
        <v>0.93929105129695734</v>
      </c>
      <c r="AO2466" s="34">
        <f>IF(Y2466="","",IF(AO$6=0, 0, Y2466/AO$6))</f>
        <v>0.27513828559668968</v>
      </c>
      <c r="AP2466" s="34"/>
      <c r="AQ2466" s="34">
        <f>IF(AI2466="","",AI2466*AI$4)</f>
        <v>2.820722651920152E-2</v>
      </c>
      <c r="AR2466" s="33">
        <f>IF(AJ2466="","",AJ2466*AJ$4)</f>
        <v>8.7031601616676876E-3</v>
      </c>
      <c r="AS2466" s="34">
        <f>IF(AK2466="","",AK2466*AK$4)</f>
        <v>0</v>
      </c>
      <c r="AT2466" s="34">
        <f>IF(AL2466="","",AL2466*AL$4)</f>
        <v>0.57726920348879973</v>
      </c>
      <c r="AU2466" s="34">
        <f>IF(AM2466="","",AM2466*AM$4)</f>
        <v>1.2769840486298182E-2</v>
      </c>
      <c r="AV2466" s="34">
        <f>IF(AN2466="","",AN2466*AN$4)</f>
        <v>0.93929105129695734</v>
      </c>
      <c r="AW2466" s="34">
        <f>IF(AO2466="","",AO2466*AO$4)</f>
        <v>0.27513828559668968</v>
      </c>
      <c r="AX2466" s="34"/>
      <c r="AY2466" s="34">
        <f>IF(AQ2466="","",AI2466*AI$5)</f>
        <v>1.410361325960076E-2</v>
      </c>
      <c r="AZ2466" s="34">
        <f>IF(AR2466="","",AJ2466*AJ$5)</f>
        <v>8.7031601616676876E-3</v>
      </c>
      <c r="BA2466" s="34">
        <f>IF(AS2466="","",AK2466*AK$5)</f>
        <v>0</v>
      </c>
      <c r="BB2466" s="34">
        <f>IF(AT2466="","",AL2466*AL$5)</f>
        <v>1.4431730087219994</v>
      </c>
      <c r="BC2466" s="34">
        <f>IF(AU2466="","",AM2466*AM$5)</f>
        <v>0</v>
      </c>
      <c r="BD2466" s="34">
        <f>IF(AV2466="","",AN2466*AN$5)</f>
        <v>0.93929105129695734</v>
      </c>
      <c r="BE2466" s="34">
        <f>IF(AW2466="","",AO2466*AO$5)</f>
        <v>0.27513828559668968</v>
      </c>
      <c r="BF2466" s="34">
        <f>IF(BE2466="","",SUM(AY2466:BE2466))</f>
        <v>2.6804091190369146</v>
      </c>
      <c r="BG2466" s="34"/>
      <c r="BH2466" s="34">
        <f>IF(AT2466="","",3/AT2466)</f>
        <v>5.1968821164703041</v>
      </c>
      <c r="BI2466" s="34"/>
      <c r="BJ2466" s="34">
        <f>IF(AQ2466="","",AQ2466*$BH2466)</f>
        <v>0.14658963105286529</v>
      </c>
      <c r="BK2466" s="34">
        <f>IF(AR2466="","",AR2466*$BH2466)</f>
        <v>4.5229297400947603E-2</v>
      </c>
      <c r="BL2466" s="34">
        <f>IF(AS2466="","",AS2466*$BH2466)</f>
        <v>0</v>
      </c>
      <c r="BM2466" s="34">
        <f>IF(AT2466="","",AT2466*$BH2466)</f>
        <v>3</v>
      </c>
      <c r="BN2466" s="34">
        <f>IF(AU2466="","",AU2466*$BH2466)</f>
        <v>6.6363355653421469E-2</v>
      </c>
      <c r="BO2466" s="34">
        <f>IF(AV2466="","",AV2466*$BH2466)</f>
        <v>4.8813848666457487</v>
      </c>
      <c r="BP2466" s="34">
        <f t="shared" si="284"/>
        <v>13.929770215546863</v>
      </c>
      <c r="BQ2466" s="34">
        <f>IF(AW2466="","",AW2466*$BH2466)</f>
        <v>1.4298612359737357</v>
      </c>
      <c r="BR2466" s="34"/>
      <c r="BS2466" s="34">
        <f t="shared" si="285"/>
        <v>5.0732037950995617</v>
      </c>
      <c r="BT2466" s="34"/>
      <c r="BU2466" s="34">
        <f t="shared" si="286"/>
        <v>0.93363664434657856</v>
      </c>
      <c r="BV2466" s="34">
        <f t="shared" si="287"/>
        <v>0.93363664434657856</v>
      </c>
      <c r="BW2466" s="34">
        <f t="shared" si="288"/>
        <v>1</v>
      </c>
      <c r="BX2466" s="34"/>
      <c r="BY2466" s="34">
        <f>IF(BV2466="","",IF(BQ2466=0,0,((BV2466/BQ2466)*AF2466)))</f>
        <v>3.1220692030518196</v>
      </c>
      <c r="BZ2466" s="34">
        <f>IF(BY2466="","",SUM(S2466:X2466,BY2466))</f>
        <v>98.442786203051824</v>
      </c>
      <c r="CA2466" s="18"/>
      <c r="CB2466" s="20">
        <v>1.5727000000000001E-2</v>
      </c>
      <c r="CC2466" s="20">
        <v>1.03E-2</v>
      </c>
      <c r="CD2466" s="20">
        <v>4.8989999999999999E-2</v>
      </c>
      <c r="CE2466" s="20">
        <v>1.3455999999999999E-2</v>
      </c>
      <c r="CF2466" s="20">
        <v>8.7969999999999993E-3</v>
      </c>
      <c r="CG2466" s="20">
        <v>3.0057E-2</v>
      </c>
      <c r="CH2466" s="20"/>
      <c r="CI2466" s="21">
        <v>3.992</v>
      </c>
      <c r="CJ2466" s="21">
        <v>3.3791799999999999</v>
      </c>
      <c r="CK2466" s="21">
        <v>-18.465</v>
      </c>
      <c r="CL2466" s="21">
        <v>0.36813000000000001</v>
      </c>
      <c r="CM2466" s="21">
        <v>2.6292800000000001</v>
      </c>
      <c r="CN2466" s="21">
        <v>0.344219</v>
      </c>
      <c r="CO2466" s="21"/>
      <c r="CP2466" s="20">
        <v>69.618799999999993</v>
      </c>
      <c r="CQ2466" s="20">
        <v>83.028999999999996</v>
      </c>
      <c r="CR2466" s="20">
        <v>10.654500000000001</v>
      </c>
      <c r="CS2466" s="20">
        <v>745.31100000000004</v>
      </c>
      <c r="CT2466" s="20"/>
      <c r="CU2466" s="22">
        <v>44315.227002314801</v>
      </c>
      <c r="CV2466" s="22"/>
    </row>
    <row r="2467" spans="1:100" s="17" customFormat="1" x14ac:dyDescent="0.25">
      <c r="A2467" s="17" t="s">
        <v>158</v>
      </c>
      <c r="B2467" s="17">
        <v>821</v>
      </c>
      <c r="C2467" s="17">
        <v>17</v>
      </c>
      <c r="E2467" s="18">
        <v>0.61113899999999999</v>
      </c>
      <c r="F2467" s="18">
        <v>0.20443600000000001</v>
      </c>
      <c r="G2467" s="18">
        <v>0</v>
      </c>
      <c r="H2467" s="18">
        <v>17.898499999999999</v>
      </c>
      <c r="I2467" s="18">
        <v>0.46969</v>
      </c>
      <c r="J2467" s="18">
        <v>37.7898</v>
      </c>
      <c r="K2467" s="18">
        <v>42.761000000000003</v>
      </c>
      <c r="L2467" s="18">
        <v>0.265463</v>
      </c>
      <c r="M2467" s="18">
        <v>100</v>
      </c>
      <c r="N2467" s="18"/>
      <c r="O2467" s="18">
        <v>0.105986</v>
      </c>
      <c r="P2467" s="18">
        <v>42.655000000000001</v>
      </c>
      <c r="Q2467" s="18">
        <f t="shared" si="282"/>
        <v>99.894013999999999</v>
      </c>
      <c r="R2467" s="18"/>
      <c r="S2467" s="18">
        <v>0.82380200000000003</v>
      </c>
      <c r="T2467" s="18">
        <v>0.33901599999999998</v>
      </c>
      <c r="U2467" s="18">
        <v>0</v>
      </c>
      <c r="V2467" s="18">
        <v>41.012799999999999</v>
      </c>
      <c r="W2467" s="18">
        <v>0.46969</v>
      </c>
      <c r="X2467" s="18">
        <v>52.875500000000002</v>
      </c>
      <c r="Y2467" s="18">
        <v>4.4791600000000003</v>
      </c>
      <c r="Z2467" s="18">
        <v>100</v>
      </c>
      <c r="AA2467" s="19"/>
      <c r="AB2467" s="18">
        <f>IF(Z2467="","",Z2467-O2467)</f>
        <v>99.894013999999999</v>
      </c>
      <c r="AC2467" s="18">
        <f t="shared" si="283"/>
        <v>95.414853999999991</v>
      </c>
      <c r="AD2467" s="18"/>
      <c r="AE2467" s="34">
        <f>IF(M2467="","",IF(M2467&gt;100,M2467, M2467+O2467))</f>
        <v>100.105986</v>
      </c>
      <c r="AF2467" s="37">
        <f>IF(AE2467="","",IF(AE2467="* * *", Y2467, AE2467-SUM(S2467:X2467)))</f>
        <v>4.5851779999999991</v>
      </c>
      <c r="AG2467" s="54"/>
      <c r="AH2467" s="33"/>
      <c r="AI2467" s="34">
        <f>IF(S2467="","",IF(AI$6=0, 0, S2467/AI$6))</f>
        <v>1.329164390355821E-2</v>
      </c>
      <c r="AJ2467" s="34">
        <f>IF(T2467="","",IF(AJ$6=0, 0, T2467/AJ$6))</f>
        <v>8.4112849802381352E-3</v>
      </c>
      <c r="AK2467" s="34">
        <f>IF(U2467="","",IF(AK$6=0, 0, U2467/AK$6))</f>
        <v>0</v>
      </c>
      <c r="AL2467" s="34">
        <f>IF(V2467="","",IF(AL$6=0, 0, V2467/AL$6))</f>
        <v>0.28893542350208373</v>
      </c>
      <c r="AM2467" s="34">
        <f>IF(W2467="","",IF(AM$6=0, 0, W2467/AM$6))</f>
        <v>1.3248804705019532E-2</v>
      </c>
      <c r="AN2467" s="34">
        <f>IF(X2467="","",IF(AN$6=0, 0, X2467/AN$6))</f>
        <v>0.94290213169654791</v>
      </c>
      <c r="AO2467" s="34">
        <f>IF(Y2467="","",IF(AO$6=0, 0, Y2467/AO$6))</f>
        <v>0.26336574574265575</v>
      </c>
      <c r="AP2467" s="34"/>
      <c r="AQ2467" s="34">
        <f>IF(AI2467="","",AI2467*AI$4)</f>
        <v>2.6583287807116419E-2</v>
      </c>
      <c r="AR2467" s="33">
        <f>IF(AJ2467="","",AJ2467*AJ$4)</f>
        <v>8.4112849802381352E-3</v>
      </c>
      <c r="AS2467" s="34">
        <f>IF(AK2467="","",AK2467*AK$4)</f>
        <v>0</v>
      </c>
      <c r="AT2467" s="34">
        <f>IF(AL2467="","",AL2467*AL$4)</f>
        <v>0.57787084700416746</v>
      </c>
      <c r="AU2467" s="34">
        <f>IF(AM2467="","",AM2467*AM$4)</f>
        <v>1.3248804705019532E-2</v>
      </c>
      <c r="AV2467" s="34">
        <f>IF(AN2467="","",AN2467*AN$4)</f>
        <v>0.94290213169654791</v>
      </c>
      <c r="AW2467" s="34">
        <f>IF(AO2467="","",AO2467*AO$4)</f>
        <v>0.26336574574265575</v>
      </c>
      <c r="AX2467" s="34"/>
      <c r="AY2467" s="34">
        <f>IF(AQ2467="","",AI2467*AI$5)</f>
        <v>1.329164390355821E-2</v>
      </c>
      <c r="AZ2467" s="34">
        <f>IF(AR2467="","",AJ2467*AJ$5)</f>
        <v>8.4112849802381352E-3</v>
      </c>
      <c r="BA2467" s="34">
        <f>IF(AS2467="","",AK2467*AK$5)</f>
        <v>0</v>
      </c>
      <c r="BB2467" s="34">
        <f>IF(AT2467="","",AL2467*AL$5)</f>
        <v>1.4446771175104187</v>
      </c>
      <c r="BC2467" s="34">
        <f>IF(AU2467="","",AM2467*AM$5)</f>
        <v>0</v>
      </c>
      <c r="BD2467" s="34">
        <f>IF(AV2467="","",AN2467*AN$5)</f>
        <v>0.94290213169654791</v>
      </c>
      <c r="BE2467" s="34">
        <f>IF(AW2467="","",AO2467*AO$5)</f>
        <v>0.26336574574265575</v>
      </c>
      <c r="BF2467" s="34">
        <f>IF(BE2467="","",SUM(AY2467:BE2467))</f>
        <v>2.6726479238334191</v>
      </c>
      <c r="BG2467" s="34"/>
      <c r="BH2467" s="34">
        <f>IF(AT2467="","",3/AT2467)</f>
        <v>5.1914714430616788</v>
      </c>
      <c r="BI2467" s="34"/>
      <c r="BJ2467" s="34">
        <f>IF(AQ2467="","",AQ2467*$BH2467)</f>
        <v>0.13800637951333461</v>
      </c>
      <c r="BK2467" s="34">
        <f>IF(AR2467="","",AR2467*$BH2467)</f>
        <v>4.3666945774359894E-2</v>
      </c>
      <c r="BL2467" s="34">
        <f>IF(AS2467="","",AS2467*$BH2467)</f>
        <v>0</v>
      </c>
      <c r="BM2467" s="34">
        <f>IF(AT2467="","",AT2467*$BH2467)</f>
        <v>3</v>
      </c>
      <c r="BN2467" s="34">
        <f>IF(AU2467="","",AU2467*$BH2467)</f>
        <v>6.8780791280810105E-2</v>
      </c>
      <c r="BO2467" s="34">
        <f>IF(AV2467="","",AV2467*$BH2467)</f>
        <v>4.8950494903046105</v>
      </c>
      <c r="BP2467" s="34">
        <f t="shared" si="284"/>
        <v>13.87497537393928</v>
      </c>
      <c r="BQ2467" s="34">
        <f>IF(AW2467="","",AW2467*$BH2467)</f>
        <v>1.3672557481036403</v>
      </c>
      <c r="BR2467" s="34"/>
      <c r="BS2467" s="34">
        <f t="shared" si="285"/>
        <v>5.076722815592305</v>
      </c>
      <c r="BT2467" s="34"/>
      <c r="BU2467" s="34">
        <f t="shared" si="286"/>
        <v>0.93121920871918995</v>
      </c>
      <c r="BV2467" s="34">
        <f t="shared" si="287"/>
        <v>0.93121920871918995</v>
      </c>
      <c r="BW2467" s="34">
        <f t="shared" si="288"/>
        <v>1</v>
      </c>
      <c r="BX2467" s="34"/>
      <c r="BY2467" s="34">
        <f>IF(BV2467="","",IF(BQ2467=0,0,((BV2467/BQ2467)*AF2467)))</f>
        <v>3.1229020868398489</v>
      </c>
      <c r="BZ2467" s="34">
        <f>IF(BY2467="","",SUM(S2467:X2467,BY2467))</f>
        <v>98.643710086839846</v>
      </c>
      <c r="CA2467" s="18"/>
      <c r="CB2467" s="20">
        <v>1.6636000000000001E-2</v>
      </c>
      <c r="CC2467" s="20">
        <v>1.0135E-2</v>
      </c>
      <c r="CD2467" s="20">
        <v>4.8027E-2</v>
      </c>
      <c r="CE2467" s="20">
        <v>1.2119E-2</v>
      </c>
      <c r="CF2467" s="20">
        <v>8.3300000000000006E-3</v>
      </c>
      <c r="CG2467" s="20">
        <v>3.0842999999999999E-2</v>
      </c>
      <c r="CH2467" s="20"/>
      <c r="CI2467" s="21">
        <v>4.1748500000000002</v>
      </c>
      <c r="CJ2467" s="21">
        <v>3.4383400000000002</v>
      </c>
      <c r="CK2467" s="21">
        <v>-33.780999999999999</v>
      </c>
      <c r="CL2467" s="21">
        <v>0.36753799999999998</v>
      </c>
      <c r="CM2467" s="21">
        <v>2.5542099999999999</v>
      </c>
      <c r="CN2467" s="21">
        <v>0.34361700000000001</v>
      </c>
      <c r="CO2467" s="21"/>
      <c r="CP2467" s="20">
        <v>69.572900000000004</v>
      </c>
      <c r="CQ2467" s="20">
        <v>83.009900000000002</v>
      </c>
      <c r="CR2467" s="20">
        <v>10.654999999999999</v>
      </c>
      <c r="CS2467" s="20">
        <v>795.02300000000002</v>
      </c>
      <c r="CT2467" s="20"/>
      <c r="CU2467" s="22">
        <v>44315.228784722203</v>
      </c>
      <c r="CV2467" s="22"/>
    </row>
    <row r="2468" spans="1:100" s="17" customFormat="1" x14ac:dyDescent="0.25">
      <c r="A2468" s="17" t="s">
        <v>158</v>
      </c>
      <c r="B2468" s="17">
        <v>822</v>
      </c>
      <c r="C2468" s="17">
        <v>18</v>
      </c>
      <c r="E2468" s="18">
        <v>0.58994100000000005</v>
      </c>
      <c r="F2468" s="18">
        <v>0.213424</v>
      </c>
      <c r="G2468" s="18">
        <v>0</v>
      </c>
      <c r="H2468" s="18">
        <v>17.956399999999999</v>
      </c>
      <c r="I2468" s="18">
        <v>0.46277600000000002</v>
      </c>
      <c r="J2468" s="18">
        <v>37.940899999999999</v>
      </c>
      <c r="K2468" s="18">
        <v>42.590299999999999</v>
      </c>
      <c r="L2468" s="18">
        <v>0.24629300000000001</v>
      </c>
      <c r="M2468" s="18">
        <v>100</v>
      </c>
      <c r="N2468" s="18"/>
      <c r="O2468" s="18">
        <v>0.104426</v>
      </c>
      <c r="P2468" s="18">
        <v>42.485900000000001</v>
      </c>
      <c r="Q2468" s="18">
        <f t="shared" si="282"/>
        <v>99.895573999999996</v>
      </c>
      <c r="R2468" s="18"/>
      <c r="S2468" s="18">
        <v>0.79522800000000005</v>
      </c>
      <c r="T2468" s="18">
        <v>0.35392000000000001</v>
      </c>
      <c r="U2468" s="18">
        <v>0</v>
      </c>
      <c r="V2468" s="18">
        <v>41.145400000000002</v>
      </c>
      <c r="W2468" s="18">
        <v>0.46277600000000002</v>
      </c>
      <c r="X2468" s="18">
        <v>53.0869</v>
      </c>
      <c r="Y2468" s="18">
        <v>4.15571</v>
      </c>
      <c r="Z2468" s="18">
        <v>100</v>
      </c>
      <c r="AA2468" s="19"/>
      <c r="AB2468" s="18">
        <f>IF(Z2468="","",Z2468-O2468)</f>
        <v>99.895573999999996</v>
      </c>
      <c r="AC2468" s="18">
        <f t="shared" si="283"/>
        <v>95.739863999999997</v>
      </c>
      <c r="AD2468" s="18"/>
      <c r="AE2468" s="34">
        <f>IF(M2468="","",IF(M2468&gt;100,M2468, M2468+O2468))</f>
        <v>100.104426</v>
      </c>
      <c r="AF2468" s="37">
        <f>IF(AE2468="","",IF(AE2468="* * *", Y2468, AE2468-SUM(S2468:X2468)))</f>
        <v>4.2602020000000067</v>
      </c>
      <c r="AG2468" s="54"/>
      <c r="AH2468" s="33"/>
      <c r="AI2468" s="34">
        <f>IF(S2468="","",IF(AI$6=0, 0, S2468/AI$6))</f>
        <v>1.2830616335161589E-2</v>
      </c>
      <c r="AJ2468" s="34">
        <f>IF(T2468="","",IF(AJ$6=0, 0, T2468/AJ$6))</f>
        <v>8.7810663219608544E-3</v>
      </c>
      <c r="AK2468" s="34">
        <f>IF(U2468="","",IF(AK$6=0, 0, U2468/AK$6))</f>
        <v>0</v>
      </c>
      <c r="AL2468" s="34">
        <f>IF(V2468="","",IF(AL$6=0, 0, V2468/AL$6))</f>
        <v>0.2898695913022919</v>
      </c>
      <c r="AM2468" s="34">
        <f>IF(W2468="","",IF(AM$6=0, 0, W2468/AM$6))</f>
        <v>1.3053777696289296E-2</v>
      </c>
      <c r="AN2468" s="34">
        <f>IF(X2468="","",IF(AN$6=0, 0, X2468/AN$6))</f>
        <v>0.94667192130876243</v>
      </c>
      <c r="AO2468" s="34">
        <f>IF(Y2468="","",IF(AO$6=0, 0, Y2468/AO$6))</f>
        <v>0.24434752570576002</v>
      </c>
      <c r="AP2468" s="34"/>
      <c r="AQ2468" s="34">
        <f>IF(AI2468="","",AI2468*AI$4)</f>
        <v>2.5661232670323178E-2</v>
      </c>
      <c r="AR2468" s="33">
        <f>IF(AJ2468="","",AJ2468*AJ$4)</f>
        <v>8.7810663219608544E-3</v>
      </c>
      <c r="AS2468" s="34">
        <f>IF(AK2468="","",AK2468*AK$4)</f>
        <v>0</v>
      </c>
      <c r="AT2468" s="34">
        <f>IF(AL2468="","",AL2468*AL$4)</f>
        <v>0.57973918260458379</v>
      </c>
      <c r="AU2468" s="34">
        <f>IF(AM2468="","",AM2468*AM$4)</f>
        <v>1.3053777696289296E-2</v>
      </c>
      <c r="AV2468" s="34">
        <f>IF(AN2468="","",AN2468*AN$4)</f>
        <v>0.94667192130876243</v>
      </c>
      <c r="AW2468" s="34">
        <f>IF(AO2468="","",AO2468*AO$4)</f>
        <v>0.24434752570576002</v>
      </c>
      <c r="AX2468" s="34"/>
      <c r="AY2468" s="34">
        <f>IF(AQ2468="","",AI2468*AI$5)</f>
        <v>1.2830616335161589E-2</v>
      </c>
      <c r="AZ2468" s="34">
        <f>IF(AR2468="","",AJ2468*AJ$5)</f>
        <v>8.7810663219608544E-3</v>
      </c>
      <c r="BA2468" s="34">
        <f>IF(AS2468="","",AK2468*AK$5)</f>
        <v>0</v>
      </c>
      <c r="BB2468" s="34">
        <f>IF(AT2468="","",AL2468*AL$5)</f>
        <v>1.4493479565114595</v>
      </c>
      <c r="BC2468" s="34">
        <f>IF(AU2468="","",AM2468*AM$5)</f>
        <v>0</v>
      </c>
      <c r="BD2468" s="34">
        <f>IF(AV2468="","",AN2468*AN$5)</f>
        <v>0.94667192130876243</v>
      </c>
      <c r="BE2468" s="34">
        <f>IF(AW2468="","",AO2468*AO$5)</f>
        <v>0.24434752570576002</v>
      </c>
      <c r="BF2468" s="34">
        <f>IF(BE2468="","",SUM(AY2468:BE2468))</f>
        <v>2.6619790861831047</v>
      </c>
      <c r="BG2468" s="34"/>
      <c r="BH2468" s="34">
        <f>IF(AT2468="","",3/AT2468)</f>
        <v>5.1747407972701689</v>
      </c>
      <c r="BI2468" s="34"/>
      <c r="BJ2468" s="34">
        <f>IF(AQ2468="","",AQ2468*$BH2468)</f>
        <v>0.13279022760736348</v>
      </c>
      <c r="BK2468" s="34">
        <f>IF(AR2468="","",AR2468*$BH2468)</f>
        <v>4.5439742139785938E-2</v>
      </c>
      <c r="BL2468" s="34">
        <f>IF(AS2468="","",AS2468*$BH2468)</f>
        <v>0</v>
      </c>
      <c r="BM2468" s="34">
        <f>IF(AT2468="","",AT2468*$BH2468)</f>
        <v>3</v>
      </c>
      <c r="BN2468" s="34">
        <f>IF(AU2468="","",AU2468*$BH2468)</f>
        <v>6.7549916003483618E-2</v>
      </c>
      <c r="BO2468" s="34">
        <f>IF(AV2468="","",AV2468*$BH2468)</f>
        <v>4.8987818128265879</v>
      </c>
      <c r="BP2468" s="34">
        <f t="shared" si="284"/>
        <v>13.775051778751676</v>
      </c>
      <c r="BQ2468" s="34">
        <f>IF(AW2468="","",AW2468*$BH2468)</f>
        <v>1.2644351099816176</v>
      </c>
      <c r="BR2468" s="34"/>
      <c r="BS2468" s="34">
        <f t="shared" si="285"/>
        <v>5.0770117825737371</v>
      </c>
      <c r="BT2468" s="34"/>
      <c r="BU2468" s="34">
        <f t="shared" si="286"/>
        <v>0.93245008399651641</v>
      </c>
      <c r="BV2468" s="34">
        <f t="shared" si="287"/>
        <v>0.93245008399651641</v>
      </c>
      <c r="BW2468" s="34">
        <f t="shared" si="288"/>
        <v>1</v>
      </c>
      <c r="BX2468" s="34"/>
      <c r="BY2468" s="34">
        <f>IF(BV2468="","",IF(BQ2468=0,0,((BV2468/BQ2468)*AF2468)))</f>
        <v>3.1416603994805907</v>
      </c>
      <c r="BZ2468" s="34">
        <f>IF(BY2468="","",SUM(S2468:X2468,BY2468))</f>
        <v>98.985884399480582</v>
      </c>
      <c r="CA2468" s="18"/>
      <c r="CB2468" s="20">
        <v>1.6785000000000001E-2</v>
      </c>
      <c r="CC2468" s="20">
        <v>1.0121E-2</v>
      </c>
      <c r="CD2468" s="20">
        <v>4.7937E-2</v>
      </c>
      <c r="CE2468" s="20">
        <v>1.3166000000000001E-2</v>
      </c>
      <c r="CF2468" s="20">
        <v>8.9770000000000006E-3</v>
      </c>
      <c r="CG2468" s="20">
        <v>3.0518E-2</v>
      </c>
      <c r="CH2468" s="20"/>
      <c r="CI2468" s="21">
        <v>4.2705000000000002</v>
      </c>
      <c r="CJ2468" s="21">
        <v>3.3296899999999998</v>
      </c>
      <c r="CK2468" s="21">
        <v>-25.724</v>
      </c>
      <c r="CL2468" s="21">
        <v>0.36710900000000002</v>
      </c>
      <c r="CM2468" s="21">
        <v>2.6035200000000001</v>
      </c>
      <c r="CN2468" s="21">
        <v>0.34281899999999998</v>
      </c>
      <c r="CO2468" s="21"/>
      <c r="CP2468" s="20">
        <v>69.527100000000004</v>
      </c>
      <c r="CQ2468" s="20">
        <v>82.991200000000006</v>
      </c>
      <c r="CR2468" s="20">
        <v>10.654999999999999</v>
      </c>
      <c r="CS2468" s="20">
        <v>844.49300000000005</v>
      </c>
      <c r="CT2468" s="20"/>
      <c r="CU2468" s="22">
        <v>44315.230567129598</v>
      </c>
      <c r="CV2468" s="22"/>
    </row>
    <row r="2469" spans="1:100" s="17" customFormat="1" x14ac:dyDescent="0.25">
      <c r="A2469" s="17" t="s">
        <v>158</v>
      </c>
      <c r="B2469" s="17">
        <v>823</v>
      </c>
      <c r="C2469" s="17">
        <v>19</v>
      </c>
      <c r="E2469" s="18">
        <v>0.56928599999999996</v>
      </c>
      <c r="F2469" s="18">
        <v>0.19683700000000001</v>
      </c>
      <c r="G2469" s="18">
        <v>0</v>
      </c>
      <c r="H2469" s="18">
        <v>18.032399999999999</v>
      </c>
      <c r="I2469" s="18">
        <v>0.515293</v>
      </c>
      <c r="J2469" s="18">
        <v>37.922800000000002</v>
      </c>
      <c r="K2469" s="18">
        <v>42.525799999999997</v>
      </c>
      <c r="L2469" s="18">
        <v>0.237649</v>
      </c>
      <c r="M2469" s="18">
        <v>100</v>
      </c>
      <c r="N2469" s="18"/>
      <c r="O2469" s="18">
        <v>0.116276</v>
      </c>
      <c r="P2469" s="18">
        <v>42.409500000000001</v>
      </c>
      <c r="Q2469" s="18">
        <f t="shared" si="282"/>
        <v>99.883724000000001</v>
      </c>
      <c r="R2469" s="18"/>
      <c r="S2469" s="18">
        <v>0.76738399999999996</v>
      </c>
      <c r="T2469" s="18">
        <v>0.32641500000000001</v>
      </c>
      <c r="U2469" s="18">
        <v>0</v>
      </c>
      <c r="V2469" s="18">
        <v>41.319400000000002</v>
      </c>
      <c r="W2469" s="18">
        <v>0.515293</v>
      </c>
      <c r="X2469" s="18">
        <v>53.061599999999999</v>
      </c>
      <c r="Y2469" s="18">
        <v>4.0098599999999998</v>
      </c>
      <c r="Z2469" s="18">
        <v>100</v>
      </c>
      <c r="AA2469" s="19"/>
      <c r="AB2469" s="18">
        <f>IF(Z2469="","",Z2469-O2469)</f>
        <v>99.883724000000001</v>
      </c>
      <c r="AC2469" s="18">
        <f t="shared" si="283"/>
        <v>95.873863999999998</v>
      </c>
      <c r="AD2469" s="18"/>
      <c r="AE2469" s="34">
        <f>IF(M2469="","",IF(M2469&gt;100,M2469, M2469+O2469))</f>
        <v>100.116276</v>
      </c>
      <c r="AF2469" s="37">
        <f>IF(AE2469="","",IF(AE2469="* * *", Y2469, AE2469-SUM(S2469:X2469)))</f>
        <v>4.126183999999995</v>
      </c>
      <c r="AG2469" s="54"/>
      <c r="AH2469" s="33"/>
      <c r="AI2469" s="34">
        <f>IF(S2469="","",IF(AI$6=0, 0, S2469/AI$6))</f>
        <v>1.2381366961100012E-2</v>
      </c>
      <c r="AJ2469" s="34">
        <f>IF(T2469="","",IF(AJ$6=0, 0, T2469/AJ$6))</f>
        <v>8.0986430930234301E-3</v>
      </c>
      <c r="AK2469" s="34">
        <f>IF(U2469="","",IF(AK$6=0, 0, U2469/AK$6))</f>
        <v>0</v>
      </c>
      <c r="AL2469" s="34">
        <f>IF(V2469="","",IF(AL$6=0, 0, V2469/AL$6))</f>
        <v>0.29109542235233876</v>
      </c>
      <c r="AM2469" s="34">
        <f>IF(W2469="","",IF(AM$6=0, 0, W2469/AM$6))</f>
        <v>1.4535153660634952E-2</v>
      </c>
      <c r="AN2469" s="34">
        <f>IF(X2469="","",IF(AN$6=0, 0, X2469/AN$6))</f>
        <v>0.94622075916501114</v>
      </c>
      <c r="AO2469" s="34">
        <f>IF(Y2469="","",IF(AO$6=0, 0, Y2469/AO$6))</f>
        <v>0.23577183427777654</v>
      </c>
      <c r="AP2469" s="34"/>
      <c r="AQ2469" s="34">
        <f>IF(AI2469="","",AI2469*AI$4)</f>
        <v>2.4762733922200023E-2</v>
      </c>
      <c r="AR2469" s="33">
        <f>IF(AJ2469="","",AJ2469*AJ$4)</f>
        <v>8.0986430930234301E-3</v>
      </c>
      <c r="AS2469" s="34">
        <f>IF(AK2469="","",AK2469*AK$4)</f>
        <v>0</v>
      </c>
      <c r="AT2469" s="34">
        <f>IF(AL2469="","",AL2469*AL$4)</f>
        <v>0.58219084470467752</v>
      </c>
      <c r="AU2469" s="34">
        <f>IF(AM2469="","",AM2469*AM$4)</f>
        <v>1.4535153660634952E-2</v>
      </c>
      <c r="AV2469" s="34">
        <f>IF(AN2469="","",AN2469*AN$4)</f>
        <v>0.94622075916501114</v>
      </c>
      <c r="AW2469" s="34">
        <f>IF(AO2469="","",AO2469*AO$4)</f>
        <v>0.23577183427777654</v>
      </c>
      <c r="AX2469" s="34"/>
      <c r="AY2469" s="34">
        <f>IF(AQ2469="","",AI2469*AI$5)</f>
        <v>1.2381366961100012E-2</v>
      </c>
      <c r="AZ2469" s="34">
        <f>IF(AR2469="","",AJ2469*AJ$5)</f>
        <v>8.0986430930234301E-3</v>
      </c>
      <c r="BA2469" s="34">
        <f>IF(AS2469="","",AK2469*AK$5)</f>
        <v>0</v>
      </c>
      <c r="BB2469" s="34">
        <f>IF(AT2469="","",AL2469*AL$5)</f>
        <v>1.4554771117616938</v>
      </c>
      <c r="BC2469" s="34">
        <f>IF(AU2469="","",AM2469*AM$5)</f>
        <v>0</v>
      </c>
      <c r="BD2469" s="34">
        <f>IF(AV2469="","",AN2469*AN$5)</f>
        <v>0.94622075916501114</v>
      </c>
      <c r="BE2469" s="34">
        <f>IF(AW2469="","",AO2469*AO$5)</f>
        <v>0.23577183427777654</v>
      </c>
      <c r="BF2469" s="34">
        <f>IF(BE2469="","",SUM(AY2469:BE2469))</f>
        <v>2.6579497152586047</v>
      </c>
      <c r="BG2469" s="34"/>
      <c r="BH2469" s="34">
        <f>IF(AT2469="","",3/AT2469)</f>
        <v>5.1529494619960605</v>
      </c>
      <c r="BI2469" s="34"/>
      <c r="BJ2469" s="34">
        <f>IF(AQ2469="","",AQ2469*$BH2469)</f>
        <v>0.12760111644195221</v>
      </c>
      <c r="BK2469" s="34">
        <f>IF(AR2469="","",AR2469*$BH2469)</f>
        <v>4.1731898569093193E-2</v>
      </c>
      <c r="BL2469" s="34">
        <f>IF(AS2469="","",AS2469*$BH2469)</f>
        <v>0</v>
      </c>
      <c r="BM2469" s="34">
        <f>IF(AT2469="","",AT2469*$BH2469)</f>
        <v>3</v>
      </c>
      <c r="BN2469" s="34">
        <f>IF(AU2469="","",AU2469*$BH2469)</f>
        <v>7.4898912235598941E-2</v>
      </c>
      <c r="BO2469" s="34">
        <f>IF(AV2469="","",AV2469*$BH2469)</f>
        <v>4.8758277518688482</v>
      </c>
      <c r="BP2469" s="34">
        <f t="shared" si="284"/>
        <v>13.696280555254409</v>
      </c>
      <c r="BQ2469" s="34">
        <f>IF(AW2469="","",AW2469*$BH2469)</f>
        <v>1.214920346595493</v>
      </c>
      <c r="BR2469" s="34"/>
      <c r="BS2469" s="34">
        <f t="shared" si="285"/>
        <v>5.0451607668798939</v>
      </c>
      <c r="BT2469" s="34"/>
      <c r="BU2469" s="34">
        <f t="shared" si="286"/>
        <v>0.92510108776440103</v>
      </c>
      <c r="BV2469" s="34">
        <f t="shared" si="287"/>
        <v>0.92510108776440103</v>
      </c>
      <c r="BW2469" s="34">
        <f t="shared" si="288"/>
        <v>1</v>
      </c>
      <c r="BX2469" s="34"/>
      <c r="BY2469" s="34">
        <f>IF(BV2469="","",IF(BQ2469=0,0,((BV2469/BQ2469)*AF2469)))</f>
        <v>3.1418827723254652</v>
      </c>
      <c r="BZ2469" s="34">
        <f>IF(BY2469="","",SUM(S2469:X2469,BY2469))</f>
        <v>99.131974772325464</v>
      </c>
      <c r="CA2469" s="18"/>
      <c r="CB2469" s="20">
        <v>1.6764000000000001E-2</v>
      </c>
      <c r="CC2469" s="20">
        <v>1.0227999999999999E-2</v>
      </c>
      <c r="CD2469" s="20">
        <v>4.8180000000000001E-2</v>
      </c>
      <c r="CE2469" s="20">
        <v>1.2914999999999999E-2</v>
      </c>
      <c r="CF2469" s="20">
        <v>8.9650000000000007E-3</v>
      </c>
      <c r="CG2469" s="20">
        <v>3.1736E-2</v>
      </c>
      <c r="CH2469" s="20"/>
      <c r="CI2469" s="21">
        <v>4.36111</v>
      </c>
      <c r="CJ2469" s="21">
        <v>3.5494400000000002</v>
      </c>
      <c r="CK2469" s="21">
        <v>-19.402000000000001</v>
      </c>
      <c r="CL2469" s="21">
        <v>0.36619200000000002</v>
      </c>
      <c r="CM2469" s="21">
        <v>2.4474499999999999</v>
      </c>
      <c r="CN2469" s="21">
        <v>0.34306999999999999</v>
      </c>
      <c r="CO2469" s="21"/>
      <c r="CP2469" s="20">
        <v>69.484300000000005</v>
      </c>
      <c r="CQ2469" s="20">
        <v>82.975999999999999</v>
      </c>
      <c r="CR2469" s="20">
        <v>10.6585</v>
      </c>
      <c r="CS2469" s="20">
        <v>889.91399999999999</v>
      </c>
      <c r="CT2469" s="20"/>
      <c r="CU2469" s="22">
        <v>44315.232372685197</v>
      </c>
      <c r="CV2469" s="22"/>
    </row>
    <row r="2470" spans="1:100" s="17" customFormat="1" x14ac:dyDescent="0.25">
      <c r="A2470" s="17" t="s">
        <v>158</v>
      </c>
      <c r="B2470" s="17">
        <v>824</v>
      </c>
      <c r="C2470" s="17">
        <v>20</v>
      </c>
      <c r="E2470" s="18">
        <v>0.57277100000000003</v>
      </c>
      <c r="F2470" s="18">
        <v>0.178785</v>
      </c>
      <c r="G2470" s="18">
        <v>0</v>
      </c>
      <c r="H2470" s="18">
        <v>17.999300000000002</v>
      </c>
      <c r="I2470" s="18">
        <v>0.54097799999999996</v>
      </c>
      <c r="J2470" s="18">
        <v>38.077100000000002</v>
      </c>
      <c r="K2470" s="18">
        <v>42.401800000000001</v>
      </c>
      <c r="L2470" s="18">
        <v>0.229324</v>
      </c>
      <c r="M2470" s="18">
        <v>100</v>
      </c>
      <c r="N2470" s="18"/>
      <c r="O2470" s="18">
        <v>0.122072</v>
      </c>
      <c r="P2470" s="18">
        <v>42.279800000000002</v>
      </c>
      <c r="Q2470" s="18">
        <f t="shared" si="282"/>
        <v>99.877927999999997</v>
      </c>
      <c r="R2470" s="18"/>
      <c r="S2470" s="18">
        <v>0.77208200000000005</v>
      </c>
      <c r="T2470" s="18">
        <v>0.29647899999999999</v>
      </c>
      <c r="U2470" s="18">
        <v>0</v>
      </c>
      <c r="V2470" s="18">
        <v>41.243600000000001</v>
      </c>
      <c r="W2470" s="18">
        <v>0.54097799999999996</v>
      </c>
      <c r="X2470" s="18">
        <v>53.277500000000003</v>
      </c>
      <c r="Y2470" s="18">
        <v>3.8693900000000001</v>
      </c>
      <c r="Z2470" s="18">
        <v>100</v>
      </c>
      <c r="AA2470" s="19"/>
      <c r="AB2470" s="18">
        <f>IF(Z2470="","",Z2470-O2470)</f>
        <v>99.877927999999997</v>
      </c>
      <c r="AC2470" s="18">
        <f t="shared" si="283"/>
        <v>96.008538000000001</v>
      </c>
      <c r="AD2470" s="18"/>
      <c r="AE2470" s="34">
        <f>IF(M2470="","",IF(M2470&gt;100,M2470, M2470+O2470))</f>
        <v>100.122072</v>
      </c>
      <c r="AF2470" s="37">
        <f>IF(AE2470="","",IF(AE2470="* * *", Y2470, AE2470-SUM(S2470:X2470)))</f>
        <v>3.9914330000000007</v>
      </c>
      <c r="AG2470" s="54"/>
      <c r="AH2470" s="33"/>
      <c r="AI2470" s="34">
        <f>IF(S2470="","",IF(AI$6=0, 0, S2470/AI$6))</f>
        <v>1.2457166902176773E-2</v>
      </c>
      <c r="AJ2470" s="34">
        <f>IF(T2470="","",IF(AJ$6=0, 0, T2470/AJ$6))</f>
        <v>7.3559046170564874E-3</v>
      </c>
      <c r="AK2470" s="34">
        <f>IF(U2470="","",IF(AK$6=0, 0, U2470/AK$6))</f>
        <v>0</v>
      </c>
      <c r="AL2470" s="34">
        <f>IF(V2470="","",IF(AL$6=0, 0, V2470/AL$6))</f>
        <v>0.29056141089490456</v>
      </c>
      <c r="AM2470" s="34">
        <f>IF(W2470="","",IF(AM$6=0, 0, W2470/AM$6))</f>
        <v>1.5259664612216688E-2</v>
      </c>
      <c r="AN2470" s="34">
        <f>IF(X2470="","",IF(AN$6=0, 0, X2470/AN$6))</f>
        <v>0.95007079500832781</v>
      </c>
      <c r="AO2470" s="34">
        <f>IF(Y2470="","",IF(AO$6=0, 0, Y2470/AO$6))</f>
        <v>0.2275124762051757</v>
      </c>
      <c r="AP2470" s="34"/>
      <c r="AQ2470" s="34">
        <f>IF(AI2470="","",AI2470*AI$4)</f>
        <v>2.4914333804353546E-2</v>
      </c>
      <c r="AR2470" s="33">
        <f>IF(AJ2470="","",AJ2470*AJ$4)</f>
        <v>7.3559046170564874E-3</v>
      </c>
      <c r="AS2470" s="34">
        <f>IF(AK2470="","",AK2470*AK$4)</f>
        <v>0</v>
      </c>
      <c r="AT2470" s="34">
        <f>IF(AL2470="","",AL2470*AL$4)</f>
        <v>0.58112282178980912</v>
      </c>
      <c r="AU2470" s="34">
        <f>IF(AM2470="","",AM2470*AM$4)</f>
        <v>1.5259664612216688E-2</v>
      </c>
      <c r="AV2470" s="34">
        <f>IF(AN2470="","",AN2470*AN$4)</f>
        <v>0.95007079500832781</v>
      </c>
      <c r="AW2470" s="34">
        <f>IF(AO2470="","",AO2470*AO$4)</f>
        <v>0.2275124762051757</v>
      </c>
      <c r="AX2470" s="34"/>
      <c r="AY2470" s="34">
        <f>IF(AQ2470="","",AI2470*AI$5)</f>
        <v>1.2457166902176773E-2</v>
      </c>
      <c r="AZ2470" s="34">
        <f>IF(AR2470="","",AJ2470*AJ$5)</f>
        <v>7.3559046170564874E-3</v>
      </c>
      <c r="BA2470" s="34">
        <f>IF(AS2470="","",AK2470*AK$5)</f>
        <v>0</v>
      </c>
      <c r="BB2470" s="34">
        <f>IF(AT2470="","",AL2470*AL$5)</f>
        <v>1.4528070544745229</v>
      </c>
      <c r="BC2470" s="34">
        <f>IF(AU2470="","",AM2470*AM$5)</f>
        <v>0</v>
      </c>
      <c r="BD2470" s="34">
        <f>IF(AV2470="","",AN2470*AN$5)</f>
        <v>0.95007079500832781</v>
      </c>
      <c r="BE2470" s="34">
        <f>IF(AW2470="","",AO2470*AO$5)</f>
        <v>0.2275124762051757</v>
      </c>
      <c r="BF2470" s="34">
        <f>IF(BE2470="","",SUM(AY2470:BE2470))</f>
        <v>2.6502033972072594</v>
      </c>
      <c r="BG2470" s="34"/>
      <c r="BH2470" s="34">
        <f>IF(AT2470="","",3/AT2470)</f>
        <v>5.1624198663550223</v>
      </c>
      <c r="BI2470" s="34"/>
      <c r="BJ2470" s="34">
        <f>IF(AQ2470="","",AQ2470*$BH2470)</f>
        <v>0.12861825178859523</v>
      </c>
      <c r="BK2470" s="34">
        <f>IF(AR2470="","",AR2470*$BH2470)</f>
        <v>3.7974268130105043E-2</v>
      </c>
      <c r="BL2470" s="34">
        <f>IF(AS2470="","",AS2470*$BH2470)</f>
        <v>0</v>
      </c>
      <c r="BM2470" s="34">
        <f>IF(AT2470="","",AT2470*$BH2470)</f>
        <v>3</v>
      </c>
      <c r="BN2470" s="34">
        <f>IF(AU2470="","",AU2470*$BH2470)</f>
        <v>7.8776795748022141E-2</v>
      </c>
      <c r="BO2470" s="34">
        <f>IF(AV2470="","",AV2470*$BH2470)</f>
        <v>4.9046643465947017</v>
      </c>
      <c r="BP2470" s="34">
        <f t="shared" si="284"/>
        <v>13.681462667624325</v>
      </c>
      <c r="BQ2470" s="34">
        <f>IF(AW2470="","",AW2470*$BH2470)</f>
        <v>1.1745149270052233</v>
      </c>
      <c r="BR2470" s="34"/>
      <c r="BS2470" s="34">
        <f t="shared" si="285"/>
        <v>5.0712568665134024</v>
      </c>
      <c r="BT2470" s="34"/>
      <c r="BU2470" s="34">
        <f t="shared" si="286"/>
        <v>0.9212232042519779</v>
      </c>
      <c r="BV2470" s="34">
        <f t="shared" si="287"/>
        <v>0.9212232042519779</v>
      </c>
      <c r="BW2470" s="34">
        <f t="shared" si="288"/>
        <v>1</v>
      </c>
      <c r="BX2470" s="34"/>
      <c r="BY2470" s="34">
        <f>IF(BV2470="","",IF(BQ2470=0,0,((BV2470/BQ2470)*AF2470)))</f>
        <v>3.1306547181930648</v>
      </c>
      <c r="BZ2470" s="34">
        <f>IF(BY2470="","",SUM(S2470:X2470,BY2470))</f>
        <v>99.261293718193073</v>
      </c>
      <c r="CA2470" s="18"/>
      <c r="CB2470" s="20">
        <v>1.6074999999999999E-2</v>
      </c>
      <c r="CC2470" s="20">
        <v>1.0052E-2</v>
      </c>
      <c r="CD2470" s="20">
        <v>4.8196999999999997E-2</v>
      </c>
      <c r="CE2470" s="20">
        <v>1.3521E-2</v>
      </c>
      <c r="CF2470" s="20">
        <v>8.6719999999999992E-3</v>
      </c>
      <c r="CG2470" s="20">
        <v>3.0483E-2</v>
      </c>
      <c r="CH2470" s="20"/>
      <c r="CI2470" s="21">
        <v>4.3093599999999999</v>
      </c>
      <c r="CJ2470" s="21">
        <v>3.7800099999999999</v>
      </c>
      <c r="CK2470" s="21">
        <v>-26.891999999999999</v>
      </c>
      <c r="CL2470" s="21">
        <v>0.36658400000000002</v>
      </c>
      <c r="CM2470" s="21">
        <v>2.3695900000000001</v>
      </c>
      <c r="CN2470" s="21">
        <v>0.34210600000000002</v>
      </c>
      <c r="CO2470" s="21"/>
      <c r="CP2470" s="20">
        <v>69.435199999999995</v>
      </c>
      <c r="CQ2470" s="20">
        <v>82.953299999999999</v>
      </c>
      <c r="CR2470" s="20">
        <v>10.6555</v>
      </c>
      <c r="CS2470" s="20">
        <v>944.00199999999995</v>
      </c>
      <c r="CT2470" s="20"/>
      <c r="CU2470" s="22">
        <v>44315.234166666698</v>
      </c>
      <c r="CV2470" s="22"/>
    </row>
    <row r="2471" spans="1:100" s="17" customFormat="1" x14ac:dyDescent="0.25">
      <c r="A2471" s="17" t="s">
        <v>158</v>
      </c>
      <c r="B2471" s="17">
        <v>825</v>
      </c>
      <c r="C2471" s="17">
        <v>21</v>
      </c>
      <c r="E2471" s="18">
        <v>0.54236099999999998</v>
      </c>
      <c r="F2471" s="18">
        <v>0.16991600000000001</v>
      </c>
      <c r="G2471" s="18">
        <v>0</v>
      </c>
      <c r="H2471" s="18">
        <v>18.014199999999999</v>
      </c>
      <c r="I2471" s="18">
        <v>0.569434</v>
      </c>
      <c r="J2471" s="18">
        <v>38.237400000000001</v>
      </c>
      <c r="K2471" s="18">
        <v>42.251100000000001</v>
      </c>
      <c r="L2471" s="18">
        <v>0.215616</v>
      </c>
      <c r="M2471" s="18">
        <v>100</v>
      </c>
      <c r="N2471" s="18"/>
      <c r="O2471" s="18">
        <v>0.128493</v>
      </c>
      <c r="P2471" s="18">
        <v>42.122599999999998</v>
      </c>
      <c r="Q2471" s="18">
        <f t="shared" si="282"/>
        <v>99.871506999999994</v>
      </c>
      <c r="R2471" s="18"/>
      <c r="S2471" s="18">
        <v>0.73109000000000002</v>
      </c>
      <c r="T2471" s="18">
        <v>0.28177200000000002</v>
      </c>
      <c r="U2471" s="18">
        <v>0</v>
      </c>
      <c r="V2471" s="18">
        <v>41.277799999999999</v>
      </c>
      <c r="W2471" s="18">
        <v>0.569434</v>
      </c>
      <c r="X2471" s="18">
        <v>53.501800000000003</v>
      </c>
      <c r="Y2471" s="18">
        <v>3.6381000000000001</v>
      </c>
      <c r="Z2471" s="18">
        <v>100</v>
      </c>
      <c r="AA2471" s="19"/>
      <c r="AB2471" s="18">
        <f>IF(Z2471="","",Z2471-O2471)</f>
        <v>99.871506999999994</v>
      </c>
      <c r="AC2471" s="18">
        <f t="shared" si="283"/>
        <v>96.233407</v>
      </c>
      <c r="AD2471" s="18"/>
      <c r="AE2471" s="34">
        <f>IF(M2471="","",IF(M2471&gt;100,M2471, M2471+O2471))</f>
        <v>100.12849300000001</v>
      </c>
      <c r="AF2471" s="37">
        <f>IF(AE2471="","",IF(AE2471="* * *", Y2471, AE2471-SUM(S2471:X2471)))</f>
        <v>3.7665970000000044</v>
      </c>
      <c r="AG2471" s="54"/>
      <c r="AH2471" s="33"/>
      <c r="AI2471" s="34">
        <f>IF(S2471="","",IF(AI$6=0, 0, S2471/AI$6))</f>
        <v>1.1795780953982111E-2</v>
      </c>
      <c r="AJ2471" s="34">
        <f>IF(T2471="","",IF(AJ$6=0, 0, T2471/AJ$6))</f>
        <v>6.9910110185113982E-3</v>
      </c>
      <c r="AK2471" s="34">
        <f>IF(U2471="","",IF(AK$6=0, 0, U2471/AK$6))</f>
        <v>0</v>
      </c>
      <c r="AL2471" s="34">
        <f>IF(V2471="","",IF(AL$6=0, 0, V2471/AL$6))</f>
        <v>0.29080235010129307</v>
      </c>
      <c r="AM2471" s="34">
        <f>IF(W2471="","",IF(AM$6=0, 0, W2471/AM$6))</f>
        <v>1.6062338688066793E-2</v>
      </c>
      <c r="AN2471" s="34">
        <f>IF(X2471="","",IF(AN$6=0, 0, X2471/AN$6))</f>
        <v>0.95407062381636809</v>
      </c>
      <c r="AO2471" s="34">
        <f>IF(Y2471="","",IF(AO$6=0, 0, Y2471/AO$6))</f>
        <v>0.2139130818247966</v>
      </c>
      <c r="AP2471" s="34"/>
      <c r="AQ2471" s="34">
        <f>IF(AI2471="","",AI2471*AI$4)</f>
        <v>2.3591561907964222E-2</v>
      </c>
      <c r="AR2471" s="33">
        <f>IF(AJ2471="","",AJ2471*AJ$4)</f>
        <v>6.9910110185113982E-3</v>
      </c>
      <c r="AS2471" s="34">
        <f>IF(AK2471="","",AK2471*AK$4)</f>
        <v>0</v>
      </c>
      <c r="AT2471" s="34">
        <f>IF(AL2471="","",AL2471*AL$4)</f>
        <v>0.58160470020258614</v>
      </c>
      <c r="AU2471" s="34">
        <f>IF(AM2471="","",AM2471*AM$4)</f>
        <v>1.6062338688066793E-2</v>
      </c>
      <c r="AV2471" s="34">
        <f>IF(AN2471="","",AN2471*AN$4)</f>
        <v>0.95407062381636809</v>
      </c>
      <c r="AW2471" s="34">
        <f>IF(AO2471="","",AO2471*AO$4)</f>
        <v>0.2139130818247966</v>
      </c>
      <c r="AX2471" s="34"/>
      <c r="AY2471" s="34">
        <f>IF(AQ2471="","",AI2471*AI$5)</f>
        <v>1.1795780953982111E-2</v>
      </c>
      <c r="AZ2471" s="34">
        <f>IF(AR2471="","",AJ2471*AJ$5)</f>
        <v>6.9910110185113982E-3</v>
      </c>
      <c r="BA2471" s="34">
        <f>IF(AS2471="","",AK2471*AK$5)</f>
        <v>0</v>
      </c>
      <c r="BB2471" s="34">
        <f>IF(AT2471="","",AL2471*AL$5)</f>
        <v>1.4540117505064654</v>
      </c>
      <c r="BC2471" s="34">
        <f>IF(AU2471="","",AM2471*AM$5)</f>
        <v>0</v>
      </c>
      <c r="BD2471" s="34">
        <f>IF(AV2471="","",AN2471*AN$5)</f>
        <v>0.95407062381636809</v>
      </c>
      <c r="BE2471" s="34">
        <f>IF(AW2471="","",AO2471*AO$5)</f>
        <v>0.2139130818247966</v>
      </c>
      <c r="BF2471" s="34">
        <f>IF(BE2471="","",SUM(AY2471:BE2471))</f>
        <v>2.6407822481201233</v>
      </c>
      <c r="BG2471" s="34"/>
      <c r="BH2471" s="34">
        <f>IF(AT2471="","",3/AT2471)</f>
        <v>5.1581426335705878</v>
      </c>
      <c r="BI2471" s="34"/>
      <c r="BJ2471" s="34">
        <f>IF(AQ2471="","",AQ2471*$BH2471)</f>
        <v>0.12168864126999013</v>
      </c>
      <c r="BK2471" s="34">
        <f>IF(AR2471="","",AR2471*$BH2471)</f>
        <v>3.6060631986345383E-2</v>
      </c>
      <c r="BL2471" s="34">
        <f>IF(AS2471="","",AS2471*$BH2471)</f>
        <v>0</v>
      </c>
      <c r="BM2471" s="34">
        <f>IF(AT2471="","",AT2471*$BH2471)</f>
        <v>3</v>
      </c>
      <c r="BN2471" s="34">
        <f>IF(AU2471="","",AU2471*$BH2471)</f>
        <v>8.2851833981767584E-2</v>
      </c>
      <c r="BO2471" s="34">
        <f>IF(AV2471="","",AV2471*$BH2471)</f>
        <v>4.9212323601444945</v>
      </c>
      <c r="BP2471" s="34">
        <f t="shared" si="284"/>
        <v>13.621531500004791</v>
      </c>
      <c r="BQ2471" s="34">
        <f>IF(AW2471="","",AW2471*$BH2471)</f>
        <v>1.103394187238957</v>
      </c>
      <c r="BR2471" s="34"/>
      <c r="BS2471" s="34">
        <f t="shared" si="285"/>
        <v>5.0789816334008302</v>
      </c>
      <c r="BT2471" s="34"/>
      <c r="BU2471" s="34">
        <f t="shared" si="286"/>
        <v>0.91714816601823246</v>
      </c>
      <c r="BV2471" s="34">
        <f t="shared" si="287"/>
        <v>0.91714816601823246</v>
      </c>
      <c r="BW2471" s="34">
        <f t="shared" si="288"/>
        <v>1</v>
      </c>
      <c r="BX2471" s="34"/>
      <c r="BY2471" s="34">
        <f>IF(BV2471="","",IF(BQ2471=0,0,((BV2471/BQ2471)*AF2471)))</f>
        <v>3.1308190405861267</v>
      </c>
      <c r="BZ2471" s="34">
        <f>IF(BY2471="","",SUM(S2471:X2471,BY2471))</f>
        <v>99.492715040586134</v>
      </c>
      <c r="CA2471" s="18"/>
      <c r="CB2471" s="20">
        <v>1.6642000000000001E-2</v>
      </c>
      <c r="CC2471" s="20">
        <v>1.022E-2</v>
      </c>
      <c r="CD2471" s="20">
        <v>4.8316999999999999E-2</v>
      </c>
      <c r="CE2471" s="20">
        <v>1.2347E-2</v>
      </c>
      <c r="CF2471" s="20">
        <v>8.77E-3</v>
      </c>
      <c r="CG2471" s="20">
        <v>2.9555999999999999E-2</v>
      </c>
      <c r="CH2471" s="20"/>
      <c r="CI2471" s="21">
        <v>4.4836</v>
      </c>
      <c r="CJ2471" s="21">
        <v>3.95994</v>
      </c>
      <c r="CK2471" s="21">
        <v>-21.597000000000001</v>
      </c>
      <c r="CL2471" s="21">
        <v>0.36610799999999999</v>
      </c>
      <c r="CM2471" s="21">
        <v>2.3052800000000002</v>
      </c>
      <c r="CN2471" s="21">
        <v>0.34125</v>
      </c>
      <c r="CO2471" s="21"/>
      <c r="CP2471" s="20">
        <v>69.389300000000006</v>
      </c>
      <c r="CQ2471" s="20">
        <v>82.934200000000004</v>
      </c>
      <c r="CR2471" s="20">
        <v>10.656000000000001</v>
      </c>
      <c r="CS2471" s="20">
        <v>993.72500000000002</v>
      </c>
      <c r="CT2471" s="20"/>
      <c r="CU2471" s="22">
        <v>44315.235960648097</v>
      </c>
      <c r="CV2471" s="22"/>
    </row>
    <row r="2472" spans="1:100" s="17" customFormat="1" x14ac:dyDescent="0.25">
      <c r="A2472" s="17" t="s">
        <v>158</v>
      </c>
      <c r="B2472" s="17">
        <v>826</v>
      </c>
      <c r="C2472" s="17">
        <v>22</v>
      </c>
      <c r="E2472" s="18">
        <v>0.54167200000000004</v>
      </c>
      <c r="F2472" s="18">
        <v>0.16954</v>
      </c>
      <c r="G2472" s="18">
        <v>0</v>
      </c>
      <c r="H2472" s="18">
        <v>17.962</v>
      </c>
      <c r="I2472" s="18">
        <v>0.58193099999999998</v>
      </c>
      <c r="J2472" s="18">
        <v>37.883299999999998</v>
      </c>
      <c r="K2472" s="18">
        <v>42.610199999999999</v>
      </c>
      <c r="L2472" s="18">
        <v>0.25141999999999998</v>
      </c>
      <c r="M2472" s="18">
        <v>100</v>
      </c>
      <c r="N2472" s="18"/>
      <c r="O2472" s="18">
        <v>0.13131300000000001</v>
      </c>
      <c r="P2472" s="18">
        <v>42.478900000000003</v>
      </c>
      <c r="Q2472" s="18">
        <f t="shared" si="282"/>
        <v>99.868686999999994</v>
      </c>
      <c r="R2472" s="18"/>
      <c r="S2472" s="18">
        <v>0.73016199999999998</v>
      </c>
      <c r="T2472" s="18">
        <v>0.28114800000000001</v>
      </c>
      <c r="U2472" s="18">
        <v>0</v>
      </c>
      <c r="V2472" s="18">
        <v>41.158200000000001</v>
      </c>
      <c r="W2472" s="18">
        <v>0.58193099999999998</v>
      </c>
      <c r="X2472" s="18">
        <v>53.006300000000003</v>
      </c>
      <c r="Y2472" s="18">
        <v>4.2422199999999997</v>
      </c>
      <c r="Z2472" s="18">
        <v>100</v>
      </c>
      <c r="AA2472" s="19"/>
      <c r="AB2472" s="18">
        <f>IF(Z2472="","",Z2472-O2472)</f>
        <v>99.868686999999994</v>
      </c>
      <c r="AC2472" s="18">
        <f t="shared" si="283"/>
        <v>95.626466999999991</v>
      </c>
      <c r="AD2472" s="18"/>
      <c r="AE2472" s="34">
        <f>IF(M2472="","",IF(M2472&gt;100,M2472, M2472+O2472))</f>
        <v>100.13131300000001</v>
      </c>
      <c r="AF2472" s="37">
        <f>IF(AE2472="","",IF(AE2472="* * *", Y2472, AE2472-SUM(S2472:X2472)))</f>
        <v>4.3735719999999958</v>
      </c>
      <c r="AG2472" s="54"/>
      <c r="AH2472" s="33"/>
      <c r="AI2472" s="34">
        <f>IF(S2472="","",IF(AI$6=0, 0, S2472/AI$6))</f>
        <v>1.1780808126115096E-2</v>
      </c>
      <c r="AJ2472" s="34">
        <f>IF(T2472="","",IF(AJ$6=0, 0, T2472/AJ$6))</f>
        <v>6.9755290299690614E-3</v>
      </c>
      <c r="AK2472" s="34">
        <f>IF(U2472="","",IF(AK$6=0, 0, U2472/AK$6))</f>
        <v>0</v>
      </c>
      <c r="AL2472" s="34">
        <f>IF(V2472="","",IF(AL$6=0, 0, V2472/AL$6))</f>
        <v>0.28995976737953671</v>
      </c>
      <c r="AM2472" s="34">
        <f>IF(W2472="","",IF(AM$6=0, 0, W2472/AM$6))</f>
        <v>1.6414848454931383E-2</v>
      </c>
      <c r="AN2472" s="34">
        <f>IF(X2472="","",IF(AN$6=0, 0, X2472/AN$6))</f>
        <v>0.94523462214724652</v>
      </c>
      <c r="AO2472" s="34">
        <f>IF(Y2472="","",IF(AO$6=0, 0, Y2472/AO$6))</f>
        <v>0.24943414254110347</v>
      </c>
      <c r="AP2472" s="34"/>
      <c r="AQ2472" s="34">
        <f>IF(AI2472="","",AI2472*AI$4)</f>
        <v>2.3561616252230192E-2</v>
      </c>
      <c r="AR2472" s="33">
        <f>IF(AJ2472="","",AJ2472*AJ$4)</f>
        <v>6.9755290299690614E-3</v>
      </c>
      <c r="AS2472" s="34">
        <f>IF(AK2472="","",AK2472*AK$4)</f>
        <v>0</v>
      </c>
      <c r="AT2472" s="34">
        <f>IF(AL2472="","",AL2472*AL$4)</f>
        <v>0.57991953475907343</v>
      </c>
      <c r="AU2472" s="34">
        <f>IF(AM2472="","",AM2472*AM$4)</f>
        <v>1.6414848454931383E-2</v>
      </c>
      <c r="AV2472" s="34">
        <f>IF(AN2472="","",AN2472*AN$4)</f>
        <v>0.94523462214724652</v>
      </c>
      <c r="AW2472" s="34">
        <f>IF(AO2472="","",AO2472*AO$4)</f>
        <v>0.24943414254110347</v>
      </c>
      <c r="AX2472" s="34"/>
      <c r="AY2472" s="34">
        <f>IF(AQ2472="","",AI2472*AI$5)</f>
        <v>1.1780808126115096E-2</v>
      </c>
      <c r="AZ2472" s="34">
        <f>IF(AR2472="","",AJ2472*AJ$5)</f>
        <v>6.9755290299690614E-3</v>
      </c>
      <c r="BA2472" s="34">
        <f>IF(AS2472="","",AK2472*AK$5)</f>
        <v>0</v>
      </c>
      <c r="BB2472" s="34">
        <f>IF(AT2472="","",AL2472*AL$5)</f>
        <v>1.4497988368976835</v>
      </c>
      <c r="BC2472" s="34">
        <f>IF(AU2472="","",AM2472*AM$5)</f>
        <v>0</v>
      </c>
      <c r="BD2472" s="34">
        <f>IF(AV2472="","",AN2472*AN$5)</f>
        <v>0.94523462214724652</v>
      </c>
      <c r="BE2472" s="34">
        <f>IF(AW2472="","",AO2472*AO$5)</f>
        <v>0.24943414254110347</v>
      </c>
      <c r="BF2472" s="34">
        <f>IF(BE2472="","",SUM(AY2472:BE2472))</f>
        <v>2.6632239387421173</v>
      </c>
      <c r="BG2472" s="34"/>
      <c r="BH2472" s="34">
        <f>IF(AT2472="","",3/AT2472)</f>
        <v>5.1731314780529765</v>
      </c>
      <c r="BI2472" s="34"/>
      <c r="BJ2472" s="34">
        <f>IF(AQ2472="","",AQ2472*$BH2472)</f>
        <v>0.12188733870821661</v>
      </c>
      <c r="BK2472" s="34">
        <f>IF(AR2472="","",AR2472*$BH2472)</f>
        <v>3.6085328801005297E-2</v>
      </c>
      <c r="BL2472" s="34">
        <f>IF(AS2472="","",AS2472*$BH2472)</f>
        <v>0</v>
      </c>
      <c r="BM2472" s="34">
        <f>IF(AT2472="","",AT2472*$BH2472)</f>
        <v>3</v>
      </c>
      <c r="BN2472" s="34">
        <f>IF(AU2472="","",AU2472*$BH2472)</f>
        <v>8.4916169249674808E-2</v>
      </c>
      <c r="BO2472" s="34">
        <f>IF(AV2472="","",AV2472*$BH2472)</f>
        <v>4.8898229779754319</v>
      </c>
      <c r="BP2472" s="34">
        <f t="shared" si="284"/>
        <v>13.777207590611079</v>
      </c>
      <c r="BQ2472" s="34">
        <f>IF(AW2472="","",AW2472*$BH2472)</f>
        <v>1.2903556144805355</v>
      </c>
      <c r="BR2472" s="34"/>
      <c r="BS2472" s="34">
        <f t="shared" si="285"/>
        <v>5.047795645484654</v>
      </c>
      <c r="BT2472" s="34"/>
      <c r="BU2472" s="34">
        <f t="shared" si="286"/>
        <v>0.91508383075032518</v>
      </c>
      <c r="BV2472" s="34">
        <f t="shared" si="287"/>
        <v>0.91508383075032518</v>
      </c>
      <c r="BW2472" s="34">
        <f t="shared" si="288"/>
        <v>1</v>
      </c>
      <c r="BX2472" s="34"/>
      <c r="BY2472" s="34">
        <f>IF(BV2472="","",IF(BQ2472=0,0,((BV2472/BQ2472)*AF2472)))</f>
        <v>3.101613985252845</v>
      </c>
      <c r="BZ2472" s="34">
        <f>IF(BY2472="","",SUM(S2472:X2472,BY2472))</f>
        <v>98.85935498525285</v>
      </c>
      <c r="CA2472" s="18"/>
      <c r="CB2472" s="20">
        <v>1.5827999999999998E-2</v>
      </c>
      <c r="CC2472" s="20">
        <v>1.0178E-2</v>
      </c>
      <c r="CD2472" s="20">
        <v>4.8603E-2</v>
      </c>
      <c r="CE2472" s="20">
        <v>1.2732E-2</v>
      </c>
      <c r="CF2472" s="20">
        <v>8.5889999999999994E-3</v>
      </c>
      <c r="CG2472" s="20">
        <v>3.1920999999999998E-2</v>
      </c>
      <c r="CH2472" s="20"/>
      <c r="CI2472" s="21">
        <v>4.4431399999999996</v>
      </c>
      <c r="CJ2472" s="21">
        <v>3.9586299999999999</v>
      </c>
      <c r="CK2472" s="21">
        <v>-21.152999999999999</v>
      </c>
      <c r="CL2472" s="21">
        <v>0.36687599999999998</v>
      </c>
      <c r="CM2472" s="21">
        <v>2.2724700000000002</v>
      </c>
      <c r="CN2472" s="21">
        <v>0.34331699999999998</v>
      </c>
      <c r="CO2472" s="21"/>
      <c r="CP2472" s="20">
        <v>69.352800000000002</v>
      </c>
      <c r="CQ2472" s="20">
        <v>82.912300000000002</v>
      </c>
      <c r="CR2472" s="20">
        <v>10.656499999999999</v>
      </c>
      <c r="CS2472" s="20">
        <v>1036.29</v>
      </c>
      <c r="CT2472" s="20"/>
      <c r="CU2472" s="22">
        <v>44315.237754629597</v>
      </c>
      <c r="CV2472" s="22"/>
    </row>
    <row r="2473" spans="1:100" s="17" customFormat="1" x14ac:dyDescent="0.25">
      <c r="A2473" s="17" t="s">
        <v>158</v>
      </c>
      <c r="B2473" s="17">
        <v>827</v>
      </c>
      <c r="C2473" s="17">
        <v>23</v>
      </c>
      <c r="E2473" s="18">
        <v>0.52656199999999997</v>
      </c>
      <c r="F2473" s="18">
        <v>0.169881</v>
      </c>
      <c r="G2473" s="18">
        <v>0</v>
      </c>
      <c r="H2473" s="18">
        <v>18.079499999999999</v>
      </c>
      <c r="I2473" s="18">
        <v>0.58973100000000001</v>
      </c>
      <c r="J2473" s="18">
        <v>37.918999999999997</v>
      </c>
      <c r="K2473" s="18">
        <v>42.482199999999999</v>
      </c>
      <c r="L2473" s="18">
        <v>0.23321600000000001</v>
      </c>
      <c r="M2473" s="18">
        <v>100</v>
      </c>
      <c r="N2473" s="18"/>
      <c r="O2473" s="18">
        <v>0.133073</v>
      </c>
      <c r="P2473" s="18">
        <v>42.3491</v>
      </c>
      <c r="Q2473" s="18">
        <f t="shared" si="282"/>
        <v>99.866927000000004</v>
      </c>
      <c r="R2473" s="18"/>
      <c r="S2473" s="18">
        <v>0.70979400000000004</v>
      </c>
      <c r="T2473" s="18">
        <v>0.28171400000000002</v>
      </c>
      <c r="U2473" s="18">
        <v>0</v>
      </c>
      <c r="V2473" s="18">
        <v>41.427399999999999</v>
      </c>
      <c r="W2473" s="18">
        <v>0.58973100000000001</v>
      </c>
      <c r="X2473" s="18">
        <v>53.0563</v>
      </c>
      <c r="Y2473" s="18">
        <v>3.93506</v>
      </c>
      <c r="Z2473" s="18">
        <v>100</v>
      </c>
      <c r="AA2473" s="19"/>
      <c r="AB2473" s="18">
        <f>IF(Z2473="","",Z2473-O2473)</f>
        <v>99.866927000000004</v>
      </c>
      <c r="AC2473" s="18">
        <f t="shared" si="283"/>
        <v>95.931867000000011</v>
      </c>
      <c r="AD2473" s="18"/>
      <c r="AE2473" s="34">
        <f>IF(M2473="","",IF(M2473&gt;100,M2473, M2473+O2473))</f>
        <v>100.133073</v>
      </c>
      <c r="AF2473" s="37">
        <f>IF(AE2473="","",IF(AE2473="* * *", Y2473, AE2473-SUM(S2473:X2473)))</f>
        <v>4.0681339999999864</v>
      </c>
      <c r="AG2473" s="54"/>
      <c r="AH2473" s="33"/>
      <c r="AI2473" s="34">
        <f>IF(S2473="","",IF(AI$6=0, 0, S2473/AI$6))</f>
        <v>1.1452180369654596E-2</v>
      </c>
      <c r="AJ2473" s="34">
        <f>IF(T2473="","",IF(AJ$6=0, 0, T2473/AJ$6))</f>
        <v>6.9895719875250912E-3</v>
      </c>
      <c r="AK2473" s="34">
        <f>IF(U2473="","",IF(AK$6=0, 0, U2473/AK$6))</f>
        <v>0</v>
      </c>
      <c r="AL2473" s="34">
        <f>IF(V2473="","",IF(AL$6=0, 0, V2473/AL$6))</f>
        <v>0.291856283004092</v>
      </c>
      <c r="AM2473" s="34">
        <f>IF(W2473="","",IF(AM$6=0, 0, W2473/AM$6))</f>
        <v>1.6634867353990661E-2</v>
      </c>
      <c r="AN2473" s="34">
        <f>IF(X2473="","",IF(AN$6=0, 0, X2473/AN$6))</f>
        <v>0.94612624693726877</v>
      </c>
      <c r="AO2473" s="34">
        <f>IF(Y2473="","",IF(AO$6=0, 0, Y2473/AO$6))</f>
        <v>0.23137374227357249</v>
      </c>
      <c r="AP2473" s="34"/>
      <c r="AQ2473" s="34">
        <f>IF(AI2473="","",AI2473*AI$4)</f>
        <v>2.2904360739309192E-2</v>
      </c>
      <c r="AR2473" s="33">
        <f>IF(AJ2473="","",AJ2473*AJ$4)</f>
        <v>6.9895719875250912E-3</v>
      </c>
      <c r="AS2473" s="34">
        <f>IF(AK2473="","",AK2473*AK$4)</f>
        <v>0</v>
      </c>
      <c r="AT2473" s="34">
        <f>IF(AL2473="","",AL2473*AL$4)</f>
        <v>0.583712566008184</v>
      </c>
      <c r="AU2473" s="34">
        <f>IF(AM2473="","",AM2473*AM$4)</f>
        <v>1.6634867353990661E-2</v>
      </c>
      <c r="AV2473" s="34">
        <f>IF(AN2473="","",AN2473*AN$4)</f>
        <v>0.94612624693726877</v>
      </c>
      <c r="AW2473" s="34">
        <f>IF(AO2473="","",AO2473*AO$4)</f>
        <v>0.23137374227357249</v>
      </c>
      <c r="AX2473" s="34"/>
      <c r="AY2473" s="34">
        <f>IF(AQ2473="","",AI2473*AI$5)</f>
        <v>1.1452180369654596E-2</v>
      </c>
      <c r="AZ2473" s="34">
        <f>IF(AR2473="","",AJ2473*AJ$5)</f>
        <v>6.9895719875250912E-3</v>
      </c>
      <c r="BA2473" s="34">
        <f>IF(AS2473="","",AK2473*AK$5)</f>
        <v>0</v>
      </c>
      <c r="BB2473" s="34">
        <f>IF(AT2473="","",AL2473*AL$5)</f>
        <v>1.45928141502046</v>
      </c>
      <c r="BC2473" s="34">
        <f>IF(AU2473="","",AM2473*AM$5)</f>
        <v>0</v>
      </c>
      <c r="BD2473" s="34">
        <f>IF(AV2473="","",AN2473*AN$5)</f>
        <v>0.94612624693726877</v>
      </c>
      <c r="BE2473" s="34">
        <f>IF(AW2473="","",AO2473*AO$5)</f>
        <v>0.23137374227357249</v>
      </c>
      <c r="BF2473" s="34">
        <f>IF(BE2473="","",SUM(AY2473:BE2473))</f>
        <v>2.6552231565884807</v>
      </c>
      <c r="BG2473" s="34"/>
      <c r="BH2473" s="34">
        <f>IF(AT2473="","",3/AT2473)</f>
        <v>5.1395158759661488</v>
      </c>
      <c r="BI2473" s="34"/>
      <c r="BJ2473" s="34">
        <f>IF(AQ2473="","",AQ2473*$BH2473)</f>
        <v>0.11771732564853535</v>
      </c>
      <c r="BK2473" s="34">
        <f>IF(AR2473="","",AR2473*$BH2473)</f>
        <v>3.5923016196093477E-2</v>
      </c>
      <c r="BL2473" s="34">
        <f>IF(AS2473="","",AS2473*$BH2473)</f>
        <v>0</v>
      </c>
      <c r="BM2473" s="34">
        <f>IF(AT2473="","",AT2473*$BH2473)</f>
        <v>3</v>
      </c>
      <c r="BN2473" s="34">
        <f>IF(AU2473="","",AU2473*$BH2473)</f>
        <v>8.5495164860426007E-2</v>
      </c>
      <c r="BO2473" s="34">
        <f>IF(AV2473="","",AV2473*$BH2473)</f>
        <v>4.8626308668023617</v>
      </c>
      <c r="BP2473" s="34">
        <f t="shared" si="284"/>
        <v>13.646561567519448</v>
      </c>
      <c r="BQ2473" s="34">
        <f>IF(AW2473="","",AW2473*$BH2473)</f>
        <v>1.1891490216967258</v>
      </c>
      <c r="BR2473" s="34"/>
      <c r="BS2473" s="34">
        <f t="shared" si="285"/>
        <v>5.0162712086469909</v>
      </c>
      <c r="BT2473" s="34"/>
      <c r="BU2473" s="34">
        <f t="shared" si="286"/>
        <v>0.91450483513957403</v>
      </c>
      <c r="BV2473" s="34">
        <f t="shared" si="287"/>
        <v>0.91450483513957403</v>
      </c>
      <c r="BW2473" s="34">
        <f t="shared" si="288"/>
        <v>1</v>
      </c>
      <c r="BX2473" s="34"/>
      <c r="BY2473" s="34">
        <f>IF(BV2473="","",IF(BQ2473=0,0,((BV2473/BQ2473)*AF2473)))</f>
        <v>3.1285634896182897</v>
      </c>
      <c r="BZ2473" s="34">
        <f>IF(BY2473="","",SUM(S2473:X2473,BY2473))</f>
        <v>99.193502489618297</v>
      </c>
      <c r="CA2473" s="18"/>
      <c r="CB2473" s="20">
        <v>1.6320000000000001E-2</v>
      </c>
      <c r="CC2473" s="20">
        <v>9.8960000000000003E-3</v>
      </c>
      <c r="CD2473" s="20">
        <v>4.8848999999999997E-2</v>
      </c>
      <c r="CE2473" s="20">
        <v>1.2652999999999999E-2</v>
      </c>
      <c r="CF2473" s="20">
        <v>8.4919999999999995E-3</v>
      </c>
      <c r="CG2473" s="20">
        <v>3.1695000000000001E-2</v>
      </c>
      <c r="CH2473" s="20"/>
      <c r="CI2473" s="21">
        <v>4.5457400000000003</v>
      </c>
      <c r="CJ2473" s="21">
        <v>3.8963899999999998</v>
      </c>
      <c r="CK2473" s="21">
        <v>-25.369</v>
      </c>
      <c r="CL2473" s="21">
        <v>0.365568</v>
      </c>
      <c r="CM2473" s="21">
        <v>2.25278</v>
      </c>
      <c r="CN2473" s="21">
        <v>0.34308699999999998</v>
      </c>
      <c r="CO2473" s="21"/>
      <c r="CP2473" s="20">
        <v>69.297499999999999</v>
      </c>
      <c r="CQ2473" s="20">
        <v>82.896500000000003</v>
      </c>
      <c r="CR2473" s="20">
        <v>10.656499999999999</v>
      </c>
      <c r="CS2473" s="20">
        <v>1093.8</v>
      </c>
      <c r="CT2473" s="20"/>
      <c r="CU2473" s="22">
        <v>44315.239525463003</v>
      </c>
      <c r="CV2473" s="22"/>
    </row>
    <row r="2474" spans="1:100" s="17" customFormat="1" x14ac:dyDescent="0.25">
      <c r="A2474" s="17" t="s">
        <v>158</v>
      </c>
      <c r="B2474" s="17">
        <v>828</v>
      </c>
      <c r="C2474" s="17">
        <v>24</v>
      </c>
      <c r="E2474" s="18">
        <v>0.45976699999999998</v>
      </c>
      <c r="F2474" s="18">
        <v>0.16844899999999999</v>
      </c>
      <c r="G2474" s="18">
        <v>0</v>
      </c>
      <c r="H2474" s="18">
        <v>18.082899999999999</v>
      </c>
      <c r="I2474" s="18">
        <v>0.60711000000000004</v>
      </c>
      <c r="J2474" s="18">
        <v>37.972099999999998</v>
      </c>
      <c r="K2474" s="18">
        <v>42.476900000000001</v>
      </c>
      <c r="L2474" s="18">
        <v>0.232792</v>
      </c>
      <c r="M2474" s="18">
        <v>100</v>
      </c>
      <c r="N2474" s="18"/>
      <c r="O2474" s="18">
        <v>0.13699500000000001</v>
      </c>
      <c r="P2474" s="18">
        <v>42.3399</v>
      </c>
      <c r="Q2474" s="18">
        <f t="shared" si="282"/>
        <v>99.863005000000001</v>
      </c>
      <c r="R2474" s="18"/>
      <c r="S2474" s="18">
        <v>0.61975499999999994</v>
      </c>
      <c r="T2474" s="18">
        <v>0.279339</v>
      </c>
      <c r="U2474" s="18">
        <v>0</v>
      </c>
      <c r="V2474" s="18">
        <v>41.435200000000002</v>
      </c>
      <c r="W2474" s="18">
        <v>0.60711000000000004</v>
      </c>
      <c r="X2474" s="18">
        <v>53.130699999999997</v>
      </c>
      <c r="Y2474" s="18">
        <v>3.9279099999999998</v>
      </c>
      <c r="Z2474" s="18">
        <v>100</v>
      </c>
      <c r="AA2474" s="19"/>
      <c r="AB2474" s="18">
        <f>IF(Z2474="","",Z2474-O2474)</f>
        <v>99.863005000000001</v>
      </c>
      <c r="AC2474" s="18">
        <f t="shared" si="283"/>
        <v>95.935095000000004</v>
      </c>
      <c r="AD2474" s="18"/>
      <c r="AE2474" s="34">
        <f>IF(M2474="","",IF(M2474&gt;100,M2474, M2474+O2474))</f>
        <v>100.136995</v>
      </c>
      <c r="AF2474" s="37">
        <f>IF(AE2474="","",IF(AE2474="* * *", Y2474, AE2474-SUM(S2474:X2474)))</f>
        <v>4.0648910000000029</v>
      </c>
      <c r="AG2474" s="54"/>
      <c r="AH2474" s="33"/>
      <c r="AI2474" s="34">
        <f>IF(S2474="","",IF(AI$6=0, 0, S2474/AI$6))</f>
        <v>9.9994449727601013E-3</v>
      </c>
      <c r="AJ2474" s="34">
        <f>IF(T2474="","",IF(AJ$6=0, 0, T2474/AJ$6))</f>
        <v>6.9306461497237312E-3</v>
      </c>
      <c r="AK2474" s="34">
        <f>IF(U2474="","",IF(AK$6=0, 0, U2474/AK$6))</f>
        <v>0</v>
      </c>
      <c r="AL2474" s="34">
        <f>IF(V2474="","",IF(AL$6=0, 0, V2474/AL$6))</f>
        <v>0.29191123405116309</v>
      </c>
      <c r="AM2474" s="34">
        <f>IF(W2474="","",IF(AM$6=0, 0, W2474/AM$6))</f>
        <v>1.7125086385625432E-2</v>
      </c>
      <c r="AN2474" s="34">
        <f>IF(X2474="","",IF(AN$6=0, 0, X2474/AN$6))</f>
        <v>0.94745298462482197</v>
      </c>
      <c r="AO2474" s="34">
        <f>IF(Y2474="","",IF(AO$6=0, 0, Y2474/AO$6))</f>
        <v>0.23095333642022944</v>
      </c>
      <c r="AP2474" s="34"/>
      <c r="AQ2474" s="34">
        <f>IF(AI2474="","",AI2474*AI$4)</f>
        <v>1.9998889945520203E-2</v>
      </c>
      <c r="AR2474" s="33">
        <f>IF(AJ2474="","",AJ2474*AJ$4)</f>
        <v>6.9306461497237312E-3</v>
      </c>
      <c r="AS2474" s="34">
        <f>IF(AK2474="","",AK2474*AK$4)</f>
        <v>0</v>
      </c>
      <c r="AT2474" s="34">
        <f>IF(AL2474="","",AL2474*AL$4)</f>
        <v>0.58382246810232619</v>
      </c>
      <c r="AU2474" s="34">
        <f>IF(AM2474="","",AM2474*AM$4)</f>
        <v>1.7125086385625432E-2</v>
      </c>
      <c r="AV2474" s="34">
        <f>IF(AN2474="","",AN2474*AN$4)</f>
        <v>0.94745298462482197</v>
      </c>
      <c r="AW2474" s="34">
        <f>IF(AO2474="","",AO2474*AO$4)</f>
        <v>0.23095333642022944</v>
      </c>
      <c r="AX2474" s="34"/>
      <c r="AY2474" s="34">
        <f>IF(AQ2474="","",AI2474*AI$5)</f>
        <v>9.9994449727601013E-3</v>
      </c>
      <c r="AZ2474" s="34">
        <f>IF(AR2474="","",AJ2474*AJ$5)</f>
        <v>6.9306461497237312E-3</v>
      </c>
      <c r="BA2474" s="34">
        <f>IF(AS2474="","",AK2474*AK$5)</f>
        <v>0</v>
      </c>
      <c r="BB2474" s="34">
        <f>IF(AT2474="","",AL2474*AL$5)</f>
        <v>1.4595561702558155</v>
      </c>
      <c r="BC2474" s="34">
        <f>IF(AU2474="","",AM2474*AM$5)</f>
        <v>0</v>
      </c>
      <c r="BD2474" s="34">
        <f>IF(AV2474="","",AN2474*AN$5)</f>
        <v>0.94745298462482197</v>
      </c>
      <c r="BE2474" s="34">
        <f>IF(AW2474="","",AO2474*AO$5)</f>
        <v>0.23095333642022944</v>
      </c>
      <c r="BF2474" s="34">
        <f>IF(BE2474="","",SUM(AY2474:BE2474))</f>
        <v>2.6548925824233507</v>
      </c>
      <c r="BG2474" s="34"/>
      <c r="BH2474" s="34">
        <f>IF(AT2474="","",3/AT2474)</f>
        <v>5.1385483839827009</v>
      </c>
      <c r="BI2474" s="34"/>
      <c r="BJ2474" s="34">
        <f>IF(AQ2474="","",AQ2474*$BH2474)</f>
        <v>0.10276526361100072</v>
      </c>
      <c r="BK2474" s="34">
        <f>IF(AR2474="","",AR2474*$BH2474)</f>
        <v>3.5613460572618806E-2</v>
      </c>
      <c r="BL2474" s="34">
        <f>IF(AS2474="","",AS2474*$BH2474)</f>
        <v>0</v>
      </c>
      <c r="BM2474" s="34">
        <f>IF(AT2474="","",AT2474*$BH2474)</f>
        <v>3</v>
      </c>
      <c r="BN2474" s="34">
        <f>IF(AU2474="","",AU2474*$BH2474)</f>
        <v>8.7998084972419718E-2</v>
      </c>
      <c r="BO2474" s="34">
        <f>IF(AV2474="","",AV2474*$BH2474)</f>
        <v>4.8685330030434653</v>
      </c>
      <c r="BP2474" s="34">
        <f t="shared" si="284"/>
        <v>13.642293989059167</v>
      </c>
      <c r="BQ2474" s="34">
        <f>IF(AW2474="","",AW2474*$BH2474)</f>
        <v>1.186764893637583</v>
      </c>
      <c r="BR2474" s="34"/>
      <c r="BS2474" s="34">
        <f t="shared" si="285"/>
        <v>5.0069117272270844</v>
      </c>
      <c r="BT2474" s="34"/>
      <c r="BU2474" s="34">
        <f t="shared" si="286"/>
        <v>0.91200191502758032</v>
      </c>
      <c r="BV2474" s="34">
        <f t="shared" si="287"/>
        <v>0.91200191502758032</v>
      </c>
      <c r="BW2474" s="34">
        <f t="shared" si="288"/>
        <v>1</v>
      </c>
      <c r="BX2474" s="34"/>
      <c r="BY2474" s="34">
        <f>IF(BV2474="","",IF(BQ2474=0,0,((BV2474/BQ2474)*AF2474)))</f>
        <v>3.1237765763489871</v>
      </c>
      <c r="BZ2474" s="34">
        <f>IF(BY2474="","",SUM(S2474:X2474,BY2474))</f>
        <v>99.195880576348983</v>
      </c>
      <c r="CA2474" s="18"/>
      <c r="CB2474" s="20">
        <v>1.7405E-2</v>
      </c>
      <c r="CC2474" s="20">
        <v>1.0092E-2</v>
      </c>
      <c r="CD2474" s="20">
        <v>4.7847000000000001E-2</v>
      </c>
      <c r="CE2474" s="20">
        <v>1.2501999999999999E-2</v>
      </c>
      <c r="CF2474" s="20">
        <v>8.6210000000000002E-3</v>
      </c>
      <c r="CG2474" s="20">
        <v>3.2541E-2</v>
      </c>
      <c r="CH2474" s="20"/>
      <c r="CI2474" s="21">
        <v>5.0147700000000004</v>
      </c>
      <c r="CJ2474" s="21">
        <v>3.9594999999999998</v>
      </c>
      <c r="CK2474" s="21">
        <v>-22.834</v>
      </c>
      <c r="CL2474" s="21">
        <v>0.36541400000000002</v>
      </c>
      <c r="CM2474" s="21">
        <v>2.2200600000000001</v>
      </c>
      <c r="CN2474" s="21">
        <v>0.34292</v>
      </c>
      <c r="CO2474" s="21"/>
      <c r="CP2474" s="20">
        <v>69.2517</v>
      </c>
      <c r="CQ2474" s="20">
        <v>82.877399999999994</v>
      </c>
      <c r="CR2474" s="20">
        <v>10.657</v>
      </c>
      <c r="CS2474" s="20">
        <v>1143.42</v>
      </c>
      <c r="CT2474" s="20"/>
      <c r="CU2474" s="22">
        <v>44315.241319444402</v>
      </c>
      <c r="CV2474" s="22"/>
    </row>
    <row r="2475" spans="1:100" s="17" customFormat="1" x14ac:dyDescent="0.25">
      <c r="A2475" s="17" t="s">
        <v>158</v>
      </c>
      <c r="B2475" s="17">
        <v>829</v>
      </c>
      <c r="C2475" s="17">
        <v>25</v>
      </c>
      <c r="E2475" s="18">
        <v>0.44376700000000002</v>
      </c>
      <c r="F2475" s="18">
        <v>0.20269899999999999</v>
      </c>
      <c r="G2475" s="18">
        <v>0</v>
      </c>
      <c r="H2475" s="18">
        <v>18.2562</v>
      </c>
      <c r="I2475" s="18">
        <v>0.69168600000000002</v>
      </c>
      <c r="J2475" s="18">
        <v>37.989100000000001</v>
      </c>
      <c r="K2475" s="18">
        <v>42.215899999999998</v>
      </c>
      <c r="L2475" s="18">
        <v>0.20075899999999999</v>
      </c>
      <c r="M2475" s="18">
        <v>100</v>
      </c>
      <c r="N2475" s="18"/>
      <c r="O2475" s="18">
        <v>0.15608</v>
      </c>
      <c r="P2475" s="18">
        <v>42.059800000000003</v>
      </c>
      <c r="Q2475" s="18">
        <f t="shared" si="282"/>
        <v>99.843919999999997</v>
      </c>
      <c r="R2475" s="18"/>
      <c r="S2475" s="18">
        <v>0.59818700000000002</v>
      </c>
      <c r="T2475" s="18">
        <v>0.33613500000000002</v>
      </c>
      <c r="U2475" s="18">
        <v>0</v>
      </c>
      <c r="V2475" s="18">
        <v>41.832299999999996</v>
      </c>
      <c r="W2475" s="18">
        <v>0.69168600000000002</v>
      </c>
      <c r="X2475" s="18">
        <v>53.154299999999999</v>
      </c>
      <c r="Y2475" s="18">
        <v>3.3874</v>
      </c>
      <c r="Z2475" s="18">
        <v>100</v>
      </c>
      <c r="AA2475" s="19"/>
      <c r="AB2475" s="18">
        <f>IF(Z2475="","",Z2475-O2475)</f>
        <v>99.843919999999997</v>
      </c>
      <c r="AC2475" s="18">
        <f t="shared" si="283"/>
        <v>96.456519999999998</v>
      </c>
      <c r="AD2475" s="18"/>
      <c r="AE2475" s="34">
        <f>IF(M2475="","",IF(M2475&gt;100,M2475, M2475+O2475))</f>
        <v>100.15608</v>
      </c>
      <c r="AF2475" s="37">
        <f>IF(AE2475="","",IF(AE2475="* * *", Y2475, AE2475-SUM(S2475:X2475)))</f>
        <v>3.5434720000000084</v>
      </c>
      <c r="AG2475" s="54"/>
      <c r="AH2475" s="33"/>
      <c r="AI2475" s="34">
        <f>IF(S2475="","",IF(AI$6=0, 0, S2475/AI$6))</f>
        <v>9.6514558009543252E-3</v>
      </c>
      <c r="AJ2475" s="34">
        <f>IF(T2475="","",IF(AJ$6=0, 0, T2475/AJ$6))</f>
        <v>8.3398048376252028E-3</v>
      </c>
      <c r="AK2475" s="34">
        <f>IF(U2475="","",IF(AK$6=0, 0, U2475/AK$6))</f>
        <v>0</v>
      </c>
      <c r="AL2475" s="34">
        <f>IF(V2475="","",IF(AL$6=0, 0, V2475/AL$6))</f>
        <v>0.2947088059475631</v>
      </c>
      <c r="AM2475" s="34">
        <f>IF(W2475="","",IF(AM$6=0, 0, W2475/AM$6))</f>
        <v>1.9510768232655882E-2</v>
      </c>
      <c r="AN2475" s="34">
        <f>IF(X2475="","",IF(AN$6=0, 0, X2475/AN$6))</f>
        <v>0.94787383152571258</v>
      </c>
      <c r="AO2475" s="34">
        <f>IF(Y2475="","",IF(AO$6=0, 0, Y2475/AO$6))</f>
        <v>0.19917241784813941</v>
      </c>
      <c r="AP2475" s="34"/>
      <c r="AQ2475" s="34">
        <f>IF(AI2475="","",AI2475*AI$4)</f>
        <v>1.930291160190865E-2</v>
      </c>
      <c r="AR2475" s="33">
        <f>IF(AJ2475="","",AJ2475*AJ$4)</f>
        <v>8.3398048376252028E-3</v>
      </c>
      <c r="AS2475" s="34">
        <f>IF(AK2475="","",AK2475*AK$4)</f>
        <v>0</v>
      </c>
      <c r="AT2475" s="34">
        <f>IF(AL2475="","",AL2475*AL$4)</f>
        <v>0.5894176118951262</v>
      </c>
      <c r="AU2475" s="34">
        <f>IF(AM2475="","",AM2475*AM$4)</f>
        <v>1.9510768232655882E-2</v>
      </c>
      <c r="AV2475" s="34">
        <f>IF(AN2475="","",AN2475*AN$4)</f>
        <v>0.94787383152571258</v>
      </c>
      <c r="AW2475" s="34">
        <f>IF(AO2475="","",AO2475*AO$4)</f>
        <v>0.19917241784813941</v>
      </c>
      <c r="AX2475" s="34"/>
      <c r="AY2475" s="34">
        <f>IF(AQ2475="","",AI2475*AI$5)</f>
        <v>9.6514558009543252E-3</v>
      </c>
      <c r="AZ2475" s="34">
        <f>IF(AR2475="","",AJ2475*AJ$5)</f>
        <v>8.3398048376252028E-3</v>
      </c>
      <c r="BA2475" s="34">
        <f>IF(AS2475="","",AK2475*AK$5)</f>
        <v>0</v>
      </c>
      <c r="BB2475" s="34">
        <f>IF(AT2475="","",AL2475*AL$5)</f>
        <v>1.4735440297378155</v>
      </c>
      <c r="BC2475" s="34">
        <f>IF(AU2475="","",AM2475*AM$5)</f>
        <v>0</v>
      </c>
      <c r="BD2475" s="34">
        <f>IF(AV2475="","",AN2475*AN$5)</f>
        <v>0.94787383152571258</v>
      </c>
      <c r="BE2475" s="34">
        <f>IF(AW2475="","",AO2475*AO$5)</f>
        <v>0.19917241784813941</v>
      </c>
      <c r="BF2475" s="34">
        <f>IF(BE2475="","",SUM(AY2475:BE2475))</f>
        <v>2.638581539750247</v>
      </c>
      <c r="BG2475" s="34"/>
      <c r="BH2475" s="34">
        <f>IF(AT2475="","",3/AT2475)</f>
        <v>5.0897698668253968</v>
      </c>
      <c r="BI2475" s="34"/>
      <c r="BJ2475" s="34">
        <f>IF(AQ2475="","",AQ2475*$BH2475)</f>
        <v>9.8247377813388992E-2</v>
      </c>
      <c r="BK2475" s="34">
        <f>IF(AR2475="","",AR2475*$BH2475)</f>
        <v>4.2447687357749425E-2</v>
      </c>
      <c r="BL2475" s="34">
        <f>IF(AS2475="","",AS2475*$BH2475)</f>
        <v>0</v>
      </c>
      <c r="BM2475" s="34">
        <f>IF(AT2475="","",AT2475*$BH2475)</f>
        <v>3</v>
      </c>
      <c r="BN2475" s="34">
        <f>IF(AU2475="","",AU2475*$BH2475)</f>
        <v>9.9305320229186117E-2</v>
      </c>
      <c r="BO2475" s="34">
        <f>IF(AV2475="","",AV2475*$BH2475)</f>
        <v>4.8244596652519052</v>
      </c>
      <c r="BP2475" s="34">
        <f t="shared" si="284"/>
        <v>13.429772812182565</v>
      </c>
      <c r="BQ2475" s="34">
        <f>IF(AW2475="","",AW2475*$BH2475)</f>
        <v>1.0137417706662168</v>
      </c>
      <c r="BR2475" s="34"/>
      <c r="BS2475" s="34">
        <f t="shared" si="285"/>
        <v>4.9651547304230439</v>
      </c>
      <c r="BT2475" s="34"/>
      <c r="BU2475" s="34">
        <f t="shared" si="286"/>
        <v>0.90069467977081386</v>
      </c>
      <c r="BV2475" s="34">
        <f t="shared" si="287"/>
        <v>0.90069467977081386</v>
      </c>
      <c r="BW2475" s="34">
        <f t="shared" si="288"/>
        <v>1</v>
      </c>
      <c r="BX2475" s="34"/>
      <c r="BY2475" s="34">
        <f>IF(BV2475="","",IF(BQ2475=0,0,((BV2475/BQ2475)*AF2475)))</f>
        <v>3.148322847759728</v>
      </c>
      <c r="BZ2475" s="34">
        <f>IF(BY2475="","",SUM(S2475:X2475,BY2475))</f>
        <v>99.760930847759724</v>
      </c>
      <c r="CA2475" s="18"/>
      <c r="CB2475" s="20">
        <v>1.6521999999999998E-2</v>
      </c>
      <c r="CC2475" s="20">
        <v>1.0012999999999999E-2</v>
      </c>
      <c r="CD2475" s="20">
        <v>4.8344999999999999E-2</v>
      </c>
      <c r="CE2475" s="20">
        <v>1.259E-2</v>
      </c>
      <c r="CF2475" s="20">
        <v>8.5019999999999991E-3</v>
      </c>
      <c r="CG2475" s="20">
        <v>3.0674E-2</v>
      </c>
      <c r="CH2475" s="20"/>
      <c r="CI2475" s="21">
        <v>5.0589599999999999</v>
      </c>
      <c r="CJ2475" s="21">
        <v>3.4373499999999999</v>
      </c>
      <c r="CK2475" s="21">
        <v>-37.558999999999997</v>
      </c>
      <c r="CL2475" s="21">
        <v>0.36358699999999999</v>
      </c>
      <c r="CM2475" s="21">
        <v>2.06284</v>
      </c>
      <c r="CN2475" s="21">
        <v>0.34257399999999999</v>
      </c>
      <c r="CO2475" s="21"/>
      <c r="CP2475" s="20">
        <v>69.205699999999993</v>
      </c>
      <c r="CQ2475" s="20">
        <v>82.858500000000006</v>
      </c>
      <c r="CR2475" s="20">
        <v>10.657</v>
      </c>
      <c r="CS2475" s="20">
        <v>1193.1500000000001</v>
      </c>
      <c r="CT2475" s="20"/>
      <c r="CU2475" s="22">
        <v>44315.243101851898</v>
      </c>
      <c r="CV2475" s="22"/>
    </row>
    <row r="2476" spans="1:100" s="23" customFormat="1" x14ac:dyDescent="0.25">
      <c r="A2476" s="23" t="s">
        <v>158</v>
      </c>
      <c r="B2476" s="23">
        <v>830</v>
      </c>
      <c r="C2476" s="23">
        <v>26</v>
      </c>
      <c r="E2476" s="24">
        <v>0.38426700000000003</v>
      </c>
      <c r="F2476" s="24">
        <v>0.193023</v>
      </c>
      <c r="G2476" s="24">
        <v>3.1350000000000003E-2</v>
      </c>
      <c r="H2476" s="24">
        <v>18.244800000000001</v>
      </c>
      <c r="I2476" s="24">
        <v>0.68756799999999996</v>
      </c>
      <c r="J2476" s="24">
        <v>38.307699999999997</v>
      </c>
      <c r="K2476" s="24">
        <v>41.971299999999999</v>
      </c>
      <c r="L2476" s="24">
        <v>0.17996500000000001</v>
      </c>
      <c r="M2476" s="24">
        <v>100</v>
      </c>
      <c r="N2476" s="24"/>
      <c r="O2476" s="24">
        <v>0.168352</v>
      </c>
      <c r="P2476" s="24">
        <v>41.802999999999997</v>
      </c>
      <c r="Q2476" s="24">
        <f t="shared" si="282"/>
        <v>99.831648000000001</v>
      </c>
      <c r="R2476" s="24"/>
      <c r="S2476" s="24">
        <v>0.51798299999999997</v>
      </c>
      <c r="T2476" s="24">
        <v>0.32008999999999999</v>
      </c>
      <c r="U2476" s="24">
        <v>3.1350000000000003E-2</v>
      </c>
      <c r="V2476" s="24">
        <v>41.806199999999997</v>
      </c>
      <c r="W2476" s="24">
        <v>0.68756799999999996</v>
      </c>
      <c r="X2476" s="24">
        <v>53.600200000000001</v>
      </c>
      <c r="Y2476" s="24">
        <v>3.0365500000000001</v>
      </c>
      <c r="Z2476" s="24">
        <v>100</v>
      </c>
      <c r="AA2476" s="25"/>
      <c r="AB2476" s="24">
        <f>IF(Z2476="","",Z2476-O2476)</f>
        <v>99.831648000000001</v>
      </c>
      <c r="AC2476" s="24">
        <f t="shared" si="283"/>
        <v>96.795097999999996</v>
      </c>
      <c r="AD2476" s="24"/>
      <c r="AE2476" s="36">
        <f>IF(M2476="","",IF(M2476&gt;100,M2476, M2476+O2476))</f>
        <v>100.168352</v>
      </c>
      <c r="AF2476" s="40">
        <f>IF(AE2476="","",IF(AE2476="* * *", Y2476, AE2476-SUM(S2476:X2476)))</f>
        <v>3.2049609999999973</v>
      </c>
      <c r="AG2476" s="55"/>
      <c r="AH2476" s="35"/>
      <c r="AI2476" s="36">
        <f>IF(S2476="","",IF(AI$6=0, 0, S2476/AI$6))</f>
        <v>8.3574033373271621E-3</v>
      </c>
      <c r="AJ2476" s="36">
        <f>IF(T2476="","",IF(AJ$6=0, 0, T2476/AJ$6))</f>
        <v>7.9417142828787576E-3</v>
      </c>
      <c r="AK2476" s="36">
        <f>IF(U2476="","",IF(AK$6=0, 0, U2476/AK$6))</f>
        <v>1.6501389590702377E-3</v>
      </c>
      <c r="AL2476" s="36">
        <f>IF(V2476="","",IF(AL$6=0, 0, V2476/AL$6))</f>
        <v>0.29452493129005608</v>
      </c>
      <c r="AM2476" s="36">
        <f>IF(W2476="","",IF(AM$6=0, 0, W2476/AM$6))</f>
        <v>1.9394609536973046E-2</v>
      </c>
      <c r="AN2476" s="36">
        <f>IF(X2476="","",IF(AN$6=0, 0, X2476/AN$6))</f>
        <v>0.95582534140313202</v>
      </c>
      <c r="AO2476" s="36">
        <f>IF(Y2476="","",IF(AO$6=0, 0, Y2476/AO$6))</f>
        <v>0.17854313202360741</v>
      </c>
      <c r="AP2476" s="36"/>
      <c r="AQ2476" s="36">
        <f>IF(AI2476="","",AI2476*AI$4)</f>
        <v>1.6714806674654324E-2</v>
      </c>
      <c r="AR2476" s="35">
        <f>IF(AJ2476="","",AJ2476*AJ$4)</f>
        <v>7.9417142828787576E-3</v>
      </c>
      <c r="AS2476" s="36">
        <f>IF(AK2476="","",AK2476*AK$4)</f>
        <v>1.6501389590702377E-3</v>
      </c>
      <c r="AT2476" s="36">
        <f>IF(AL2476="","",AL2476*AL$4)</f>
        <v>0.58904986258011216</v>
      </c>
      <c r="AU2476" s="36">
        <f>IF(AM2476="","",AM2476*AM$4)</f>
        <v>1.9394609536973046E-2</v>
      </c>
      <c r="AV2476" s="36">
        <f>IF(AN2476="","",AN2476*AN$4)</f>
        <v>0.95582534140313202</v>
      </c>
      <c r="AW2476" s="36">
        <f>IF(AO2476="","",AO2476*AO$4)</f>
        <v>0.17854313202360741</v>
      </c>
      <c r="AX2476" s="36"/>
      <c r="AY2476" s="36">
        <f>IF(AQ2476="","",AI2476*AI$5)</f>
        <v>8.3574033373271621E-3</v>
      </c>
      <c r="AZ2476" s="36">
        <f>IF(AR2476="","",AJ2476*AJ$5)</f>
        <v>7.9417142828787576E-3</v>
      </c>
      <c r="BA2476" s="36">
        <f>IF(AS2476="","",AK2476*AK$5)</f>
        <v>0</v>
      </c>
      <c r="BB2476" s="36">
        <f>IF(AT2476="","",AL2476*AL$5)</f>
        <v>1.4726246564502805</v>
      </c>
      <c r="BC2476" s="36">
        <f>IF(AU2476="","",AM2476*AM$5)</f>
        <v>0</v>
      </c>
      <c r="BD2476" s="36">
        <f>IF(AV2476="","",AN2476*AN$5)</f>
        <v>0.95582534140313202</v>
      </c>
      <c r="BE2476" s="36">
        <f>IF(AW2476="","",AO2476*AO$5)</f>
        <v>0.17854313202360741</v>
      </c>
      <c r="BF2476" s="36">
        <f>IF(BE2476="","",SUM(AY2476:BE2476))</f>
        <v>2.623292247497226</v>
      </c>
      <c r="BG2476" s="36"/>
      <c r="BH2476" s="36">
        <f>IF(AT2476="","",3/AT2476)</f>
        <v>5.0929474575541436</v>
      </c>
      <c r="BI2476" s="36"/>
      <c r="BJ2476" s="36">
        <f>IF(AQ2476="","",AQ2476*$BH2476)</f>
        <v>8.512763215718977E-2</v>
      </c>
      <c r="BK2476" s="36">
        <f>IF(AR2476="","",AR2476*$BH2476)</f>
        <v>4.0446733565608795E-2</v>
      </c>
      <c r="BL2476" s="36">
        <f>IF(AS2476="","",AS2476*$BH2476)</f>
        <v>8.4040710162078085E-3</v>
      </c>
      <c r="BM2476" s="36">
        <f>IF(AT2476="","",AT2476*$BH2476)</f>
        <v>3</v>
      </c>
      <c r="BN2476" s="36">
        <f>IF(AU2476="","",AU2476*$BH2476)</f>
        <v>9.8775727331582214E-2</v>
      </c>
      <c r="BO2476" s="36">
        <f>IF(AV2476="","",AV2476*$BH2476)</f>
        <v>4.8679682423649027</v>
      </c>
      <c r="BP2476" s="36">
        <f t="shared" si="284"/>
        <v>13.360289582312493</v>
      </c>
      <c r="BQ2476" s="36">
        <f>IF(AW2476="","",AW2476*$BH2476)</f>
        <v>0.90931079030338513</v>
      </c>
      <c r="BR2476" s="36"/>
      <c r="BS2476" s="36">
        <f t="shared" si="285"/>
        <v>4.9935426080877008</v>
      </c>
      <c r="BT2476" s="36"/>
      <c r="BU2476" s="36">
        <f t="shared" si="286"/>
        <v>0.89282020165220999</v>
      </c>
      <c r="BV2476" s="36">
        <f t="shared" si="287"/>
        <v>0.89282020165220999</v>
      </c>
      <c r="BW2476" s="36">
        <f t="shared" si="288"/>
        <v>1</v>
      </c>
      <c r="BX2476" s="36"/>
      <c r="BY2476" s="36">
        <f>IF(BV2476="","",IF(BQ2476=0,0,((BV2476/BQ2476)*AF2476)))</f>
        <v>3.1468381952805839</v>
      </c>
      <c r="BZ2476" s="36">
        <f>IF(BY2476="","",SUM(S2476:X2476,BY2476))</f>
        <v>100.11022919528058</v>
      </c>
      <c r="CA2476" s="24"/>
      <c r="CB2476" s="26">
        <v>1.7249E-2</v>
      </c>
      <c r="CC2476" s="26">
        <v>1.0312999999999999E-2</v>
      </c>
      <c r="CD2476" s="26">
        <v>4.8723000000000002E-2</v>
      </c>
      <c r="CE2476" s="26">
        <v>1.274E-2</v>
      </c>
      <c r="CF2476" s="26">
        <v>8.8400000000000006E-3</v>
      </c>
      <c r="CG2476" s="26">
        <v>2.9826999999999999E-2</v>
      </c>
      <c r="CH2476" s="26"/>
      <c r="CI2476" s="27">
        <v>5.60745</v>
      </c>
      <c r="CJ2476" s="27">
        <v>3.6145999999999998</v>
      </c>
      <c r="CK2476" s="27">
        <v>82.597899999999996</v>
      </c>
      <c r="CL2476" s="27">
        <v>0.36393999999999999</v>
      </c>
      <c r="CM2476" s="27">
        <v>2.0788199999999999</v>
      </c>
      <c r="CN2476" s="27">
        <v>0.34121600000000002</v>
      </c>
      <c r="CO2476" s="27"/>
      <c r="CP2476" s="26">
        <v>69.159800000000004</v>
      </c>
      <c r="CQ2476" s="26">
        <v>82.8399</v>
      </c>
      <c r="CR2476" s="26">
        <v>10.657500000000001</v>
      </c>
      <c r="CS2476" s="26">
        <v>1242.68</v>
      </c>
      <c r="CT2476" s="26"/>
      <c r="CU2476" s="28">
        <v>44315.244907407403</v>
      </c>
      <c r="CV2476" s="28"/>
    </row>
    <row r="2477" spans="1:100" s="11" customFormat="1" x14ac:dyDescent="0.25">
      <c r="A2477" s="11" t="s">
        <v>159</v>
      </c>
      <c r="B2477" s="11">
        <v>831</v>
      </c>
      <c r="C2477" s="11">
        <v>1</v>
      </c>
      <c r="E2477" s="12">
        <v>1.0166999999999999</v>
      </c>
      <c r="F2477" s="12">
        <v>0.264876</v>
      </c>
      <c r="G2477" s="12">
        <v>0</v>
      </c>
      <c r="H2477" s="12">
        <v>17.644100000000002</v>
      </c>
      <c r="I2477" s="12">
        <v>0.24194099999999999</v>
      </c>
      <c r="J2477" s="12">
        <v>36.568899999999999</v>
      </c>
      <c r="K2477" s="12">
        <v>43.887</v>
      </c>
      <c r="L2477" s="12">
        <v>0.37641400000000003</v>
      </c>
      <c r="M2477" s="12">
        <v>100</v>
      </c>
      <c r="N2477" s="12"/>
      <c r="O2477" s="12">
        <v>5.4593999999999997E-2</v>
      </c>
      <c r="P2477" s="12">
        <v>43.8324</v>
      </c>
      <c r="Q2477" s="12">
        <f t="shared" si="282"/>
        <v>99.945406000000006</v>
      </c>
      <c r="R2477" s="12"/>
      <c r="S2477" s="12">
        <v>1.37049</v>
      </c>
      <c r="T2477" s="12">
        <v>0.43924400000000002</v>
      </c>
      <c r="U2477" s="12">
        <v>0</v>
      </c>
      <c r="V2477" s="12">
        <v>40.4298</v>
      </c>
      <c r="W2477" s="12">
        <v>0.24194099999999999</v>
      </c>
      <c r="X2477" s="12">
        <v>51.167299999999997</v>
      </c>
      <c r="Y2477" s="12">
        <v>6.3512399999999998</v>
      </c>
      <c r="Z2477" s="12">
        <v>100</v>
      </c>
      <c r="AA2477" s="13"/>
      <c r="AB2477" s="12">
        <f>IF(Z2477="","",Z2477-O2477)</f>
        <v>99.945406000000006</v>
      </c>
      <c r="AC2477" s="12">
        <f t="shared" si="283"/>
        <v>93.594166000000001</v>
      </c>
      <c r="AD2477" s="12"/>
      <c r="AE2477" s="32">
        <f>IF(M2477="","",IF(M2477&gt;100,M2477, M2477+O2477))</f>
        <v>100.05459399999999</v>
      </c>
      <c r="AF2477" s="39">
        <f>IF(AE2477="","",IF(AE2477="* * *", Y2477, AE2477-SUM(S2477:X2477)))</f>
        <v>6.4058189999999939</v>
      </c>
      <c r="AG2477" s="56"/>
      <c r="AH2477" s="31"/>
      <c r="AI2477" s="32">
        <f>IF(S2477="","",IF(AI$6=0, 0, S2477/AI$6))</f>
        <v>2.2112188430457185E-2</v>
      </c>
      <c r="AJ2477" s="32">
        <f>IF(T2477="","",IF(AJ$6=0, 0, T2477/AJ$6))</f>
        <v>1.0898029768092714E-2</v>
      </c>
      <c r="AK2477" s="32">
        <f>IF(U2477="","",IF(AK$6=0, 0, U2477/AK$6))</f>
        <v>0</v>
      </c>
      <c r="AL2477" s="32">
        <f>IF(V2477="","",IF(AL$6=0, 0, V2477/AL$6))</f>
        <v>0.28482818498382323</v>
      </c>
      <c r="AM2477" s="32">
        <f>IF(W2477="","",IF(AM$6=0, 0, W2477/AM$6))</f>
        <v>6.8245631355513866E-3</v>
      </c>
      <c r="AN2477" s="32">
        <f>IF(X2477="","",IF(AN$6=0, 0, X2477/AN$6))</f>
        <v>0.91244066237022392</v>
      </c>
      <c r="AO2477" s="32">
        <f>IF(Y2477="","",IF(AO$6=0, 0, Y2477/AO$6))</f>
        <v>0.37344034573236612</v>
      </c>
      <c r="AP2477" s="32"/>
      <c r="AQ2477" s="32">
        <f>IF(AI2477="","",AI2477*AI$4)</f>
        <v>4.422437686091437E-2</v>
      </c>
      <c r="AR2477" s="31">
        <f>IF(AJ2477="","",AJ2477*AJ$4)</f>
        <v>1.0898029768092714E-2</v>
      </c>
      <c r="AS2477" s="32">
        <f>IF(AK2477="","",AK2477*AK$4)</f>
        <v>0</v>
      </c>
      <c r="AT2477" s="32">
        <f>IF(AL2477="","",AL2477*AL$4)</f>
        <v>0.56965636996764646</v>
      </c>
      <c r="AU2477" s="32">
        <f>IF(AM2477="","",AM2477*AM$4)</f>
        <v>6.8245631355513866E-3</v>
      </c>
      <c r="AV2477" s="32">
        <f>IF(AN2477="","",AN2477*AN$4)</f>
        <v>0.91244066237022392</v>
      </c>
      <c r="AW2477" s="32">
        <f>IF(AO2477="","",AO2477*AO$4)</f>
        <v>0.37344034573236612</v>
      </c>
      <c r="AX2477" s="32"/>
      <c r="AY2477" s="32">
        <f>IF(AQ2477="","",AI2477*AI$5)</f>
        <v>2.2112188430457185E-2</v>
      </c>
      <c r="AZ2477" s="32">
        <f>IF(AR2477="","",AJ2477*AJ$5)</f>
        <v>1.0898029768092714E-2</v>
      </c>
      <c r="BA2477" s="32">
        <f>IF(AS2477="","",AK2477*AK$5)</f>
        <v>0</v>
      </c>
      <c r="BB2477" s="32">
        <f>IF(AT2477="","",AL2477*AL$5)</f>
        <v>1.4241409249191161</v>
      </c>
      <c r="BC2477" s="32">
        <f>IF(AU2477="","",AM2477*AM$5)</f>
        <v>0</v>
      </c>
      <c r="BD2477" s="32">
        <f>IF(AV2477="","",AN2477*AN$5)</f>
        <v>0.91244066237022392</v>
      </c>
      <c r="BE2477" s="32">
        <f>IF(AW2477="","",AO2477*AO$5)</f>
        <v>0.37344034573236612</v>
      </c>
      <c r="BF2477" s="32">
        <f>IF(BE2477="","",SUM(AY2477:BE2477))</f>
        <v>2.7430321512202562</v>
      </c>
      <c r="BG2477" s="32"/>
      <c r="BH2477" s="32">
        <f>IF(AT2477="","",3/AT2477)</f>
        <v>5.2663327545523355</v>
      </c>
      <c r="BI2477" s="32"/>
      <c r="BJ2477" s="32">
        <f>IF(AQ2477="","",AQ2477*$BH2477)</f>
        <v>0.23290028441229974</v>
      </c>
      <c r="BK2477" s="32">
        <f>IF(AR2477="","",AR2477*$BH2477)</f>
        <v>5.7392651127793057E-2</v>
      </c>
      <c r="BL2477" s="32">
        <f>IF(AS2477="","",AS2477*$BH2477)</f>
        <v>0</v>
      </c>
      <c r="BM2477" s="32">
        <f>IF(AT2477="","",AT2477*$BH2477)</f>
        <v>3</v>
      </c>
      <c r="BN2477" s="32">
        <f>IF(AU2477="","",AU2477*$BH2477)</f>
        <v>3.5940420376264659E-2</v>
      </c>
      <c r="BO2477" s="32">
        <f>IF(AV2477="","",AV2477*$BH2477)</f>
        <v>4.8052161468257388</v>
      </c>
      <c r="BP2477" s="32">
        <f t="shared" si="284"/>
        <v>14.445720064761391</v>
      </c>
      <c r="BQ2477" s="32">
        <f>IF(AW2477="","",AW2477*$BH2477)</f>
        <v>1.9666611246017083</v>
      </c>
      <c r="BR2477" s="32"/>
      <c r="BS2477" s="32">
        <f t="shared" si="285"/>
        <v>5.0955090823658313</v>
      </c>
      <c r="BT2477" s="32"/>
      <c r="BU2477" s="32">
        <f t="shared" si="286"/>
        <v>0.96405957962373534</v>
      </c>
      <c r="BV2477" s="32">
        <f t="shared" si="287"/>
        <v>0.96405957962373534</v>
      </c>
      <c r="BW2477" s="32">
        <f t="shared" si="288"/>
        <v>1</v>
      </c>
      <c r="BX2477" s="32"/>
      <c r="BY2477" s="32">
        <f>IF(BV2477="","",IF(BQ2477=0,0,((BV2477/BQ2477)*AF2477)))</f>
        <v>3.140139953463728</v>
      </c>
      <c r="BZ2477" s="32">
        <f>IF(BY2477="","",SUM(S2477:X2477,BY2477))</f>
        <v>96.788914953463731</v>
      </c>
      <c r="CA2477" s="12"/>
      <c r="CB2477" s="14">
        <v>1.6660000000000001E-2</v>
      </c>
      <c r="CC2477" s="14">
        <v>1.0411E-2</v>
      </c>
      <c r="CD2477" s="14">
        <v>5.0713000000000001E-2</v>
      </c>
      <c r="CE2477" s="14">
        <v>1.2305E-2</v>
      </c>
      <c r="CF2477" s="14">
        <v>8.2909999999999998E-3</v>
      </c>
      <c r="CG2477" s="14">
        <v>2.9971999999999999E-2</v>
      </c>
      <c r="CH2477" s="14"/>
      <c r="CI2477" s="15">
        <v>3.1125500000000001</v>
      </c>
      <c r="CJ2477" s="15">
        <v>2.8925100000000001</v>
      </c>
      <c r="CK2477" s="15">
        <v>-16.327999999999999</v>
      </c>
      <c r="CL2477" s="15">
        <v>0.37095899999999998</v>
      </c>
      <c r="CM2477" s="15">
        <v>3.7762899999999999</v>
      </c>
      <c r="CN2477" s="15">
        <v>0.349574</v>
      </c>
      <c r="CO2477" s="15"/>
      <c r="CP2477" s="14">
        <v>69.477500000000006</v>
      </c>
      <c r="CQ2477" s="14">
        <v>84.940799999999996</v>
      </c>
      <c r="CR2477" s="14">
        <v>10.6205</v>
      </c>
      <c r="CS2477" s="14">
        <v>0</v>
      </c>
      <c r="CT2477" s="14"/>
      <c r="CU2477" s="16">
        <v>44315.246678240699</v>
      </c>
      <c r="CV2477" s="16"/>
    </row>
    <row r="2478" spans="1:100" s="17" customFormat="1" x14ac:dyDescent="0.25">
      <c r="A2478" s="17" t="s">
        <v>159</v>
      </c>
      <c r="B2478" s="17">
        <v>832</v>
      </c>
      <c r="C2478" s="17">
        <v>2</v>
      </c>
      <c r="E2478" s="18">
        <v>1.0034400000000001</v>
      </c>
      <c r="F2478" s="18">
        <v>0.22428899999999999</v>
      </c>
      <c r="G2478" s="18">
        <v>0</v>
      </c>
      <c r="H2478" s="18">
        <v>17.686699999999998</v>
      </c>
      <c r="I2478" s="18">
        <v>0.28344399999999997</v>
      </c>
      <c r="J2478" s="18">
        <v>36.770499999999998</v>
      </c>
      <c r="K2478" s="18">
        <v>43.6751</v>
      </c>
      <c r="L2478" s="18">
        <v>0.35650300000000001</v>
      </c>
      <c r="M2478" s="18">
        <v>100</v>
      </c>
      <c r="N2478" s="18"/>
      <c r="O2478" s="18">
        <v>6.3959000000000002E-2</v>
      </c>
      <c r="P2478" s="18">
        <v>43.611199999999997</v>
      </c>
      <c r="Q2478" s="18">
        <f t="shared" si="282"/>
        <v>99.936041000000003</v>
      </c>
      <c r="R2478" s="18"/>
      <c r="S2478" s="18">
        <v>1.3526199999999999</v>
      </c>
      <c r="T2478" s="18">
        <v>0.37193799999999999</v>
      </c>
      <c r="U2478" s="18">
        <v>0</v>
      </c>
      <c r="V2478" s="18">
        <v>40.5274</v>
      </c>
      <c r="W2478" s="18">
        <v>0.28344399999999997</v>
      </c>
      <c r="X2478" s="18">
        <v>51.449300000000001</v>
      </c>
      <c r="Y2478" s="18">
        <v>6.0152799999999997</v>
      </c>
      <c r="Z2478" s="18">
        <v>100</v>
      </c>
      <c r="AA2478" s="19"/>
      <c r="AB2478" s="18">
        <f>IF(Z2478="","",Z2478-O2478)</f>
        <v>99.936041000000003</v>
      </c>
      <c r="AC2478" s="18">
        <f t="shared" si="283"/>
        <v>93.920760999999999</v>
      </c>
      <c r="AD2478" s="18"/>
      <c r="AE2478" s="34">
        <f>IF(M2478="","",IF(M2478&gt;100,M2478, M2478+O2478))</f>
        <v>100.063959</v>
      </c>
      <c r="AF2478" s="37">
        <f>IF(AE2478="","",IF(AE2478="* * *", Y2478, AE2478-SUM(S2478:X2478)))</f>
        <v>6.0792569999999984</v>
      </c>
      <c r="AG2478" s="54"/>
      <c r="AH2478" s="33"/>
      <c r="AI2478" s="34">
        <f>IF(S2478="","",IF(AI$6=0, 0, S2478/AI$6))</f>
        <v>2.1823864686940433E-2</v>
      </c>
      <c r="AJ2478" s="34">
        <f>IF(T2478="","",IF(AJ$6=0, 0, T2478/AJ$6))</f>
        <v>9.2281087411208076E-3</v>
      </c>
      <c r="AK2478" s="34">
        <f>IF(U2478="","",IF(AK$6=0, 0, U2478/AK$6))</f>
        <v>0</v>
      </c>
      <c r="AL2478" s="34">
        <f>IF(V2478="","",IF(AL$6=0, 0, V2478/AL$6))</f>
        <v>0.28551577757281504</v>
      </c>
      <c r="AM2478" s="34">
        <f>IF(W2478="","",IF(AM$6=0, 0, W2478/AM$6))</f>
        <v>7.9952611314048749E-3</v>
      </c>
      <c r="AN2478" s="34">
        <f>IF(X2478="","",IF(AN$6=0, 0, X2478/AN$6))</f>
        <v>0.91746942618595007</v>
      </c>
      <c r="AO2478" s="34">
        <f>IF(Y2478="","",IF(AO$6=0, 0, Y2478/AO$6))</f>
        <v>0.35368656244717367</v>
      </c>
      <c r="AP2478" s="34"/>
      <c r="AQ2478" s="34">
        <f>IF(AI2478="","",AI2478*AI$4)</f>
        <v>4.3647729373880867E-2</v>
      </c>
      <c r="AR2478" s="33">
        <f>IF(AJ2478="","",AJ2478*AJ$4)</f>
        <v>9.2281087411208076E-3</v>
      </c>
      <c r="AS2478" s="34">
        <f>IF(AK2478="","",AK2478*AK$4)</f>
        <v>0</v>
      </c>
      <c r="AT2478" s="34">
        <f>IF(AL2478="","",AL2478*AL$4)</f>
        <v>0.57103155514563009</v>
      </c>
      <c r="AU2478" s="34">
        <f>IF(AM2478="","",AM2478*AM$4)</f>
        <v>7.9952611314048749E-3</v>
      </c>
      <c r="AV2478" s="34">
        <f>IF(AN2478="","",AN2478*AN$4)</f>
        <v>0.91746942618595007</v>
      </c>
      <c r="AW2478" s="34">
        <f>IF(AO2478="","",AO2478*AO$4)</f>
        <v>0.35368656244717367</v>
      </c>
      <c r="AX2478" s="34"/>
      <c r="AY2478" s="34">
        <f>IF(AQ2478="","",AI2478*AI$5)</f>
        <v>2.1823864686940433E-2</v>
      </c>
      <c r="AZ2478" s="34">
        <f>IF(AR2478="","",AJ2478*AJ$5)</f>
        <v>9.2281087411208076E-3</v>
      </c>
      <c r="BA2478" s="34">
        <f>IF(AS2478="","",AK2478*AK$5)</f>
        <v>0</v>
      </c>
      <c r="BB2478" s="34">
        <f>IF(AT2478="","",AL2478*AL$5)</f>
        <v>1.4275788878640752</v>
      </c>
      <c r="BC2478" s="34">
        <f>IF(AU2478="","",AM2478*AM$5)</f>
        <v>0</v>
      </c>
      <c r="BD2478" s="34">
        <f>IF(AV2478="","",AN2478*AN$5)</f>
        <v>0.91746942618595007</v>
      </c>
      <c r="BE2478" s="34">
        <f>IF(AW2478="","",AO2478*AO$5)</f>
        <v>0.35368656244717367</v>
      </c>
      <c r="BF2478" s="34">
        <f>IF(BE2478="","",SUM(AY2478:BE2478))</f>
        <v>2.7297868499252598</v>
      </c>
      <c r="BG2478" s="34"/>
      <c r="BH2478" s="34">
        <f>IF(AT2478="","",3/AT2478)</f>
        <v>5.2536501231265769</v>
      </c>
      <c r="BI2478" s="34"/>
      <c r="BJ2478" s="34">
        <f>IF(AQ2478="","",AQ2478*$BH2478)</f>
        <v>0.22930989879928473</v>
      </c>
      <c r="BK2478" s="34">
        <f>IF(AR2478="","",AR2478*$BH2478)</f>
        <v>4.8481254624014772E-2</v>
      </c>
      <c r="BL2478" s="34">
        <f>IF(AS2478="","",AS2478*$BH2478)</f>
        <v>0</v>
      </c>
      <c r="BM2478" s="34">
        <f>IF(AT2478="","",AT2478*$BH2478)</f>
        <v>3</v>
      </c>
      <c r="BN2478" s="34">
        <f>IF(AU2478="","",AU2478*$BH2478)</f>
        <v>4.2004304627434354E-2</v>
      </c>
      <c r="BO2478" s="34">
        <f>IF(AV2478="","",AV2478*$BH2478)</f>
        <v>4.8200633638466863</v>
      </c>
      <c r="BP2478" s="34">
        <f t="shared" si="284"/>
        <v>14.341345020219151</v>
      </c>
      <c r="BQ2478" s="34">
        <f>IF(AW2478="","",AW2478*$BH2478)</f>
        <v>1.8581454523488097</v>
      </c>
      <c r="BR2478" s="34"/>
      <c r="BS2478" s="34">
        <f t="shared" si="285"/>
        <v>5.0978545172699858</v>
      </c>
      <c r="BT2478" s="34"/>
      <c r="BU2478" s="34">
        <f t="shared" si="286"/>
        <v>0.95799569537256568</v>
      </c>
      <c r="BV2478" s="34">
        <f t="shared" si="287"/>
        <v>0.95799569537256568</v>
      </c>
      <c r="BW2478" s="34">
        <f t="shared" si="288"/>
        <v>1</v>
      </c>
      <c r="BX2478" s="34"/>
      <c r="BY2478" s="34">
        <f>IF(BV2478="","",IF(BQ2478=0,0,((BV2478/BQ2478)*AF2478)))</f>
        <v>3.1342551949858213</v>
      </c>
      <c r="BZ2478" s="34">
        <f>IF(BY2478="","",SUM(S2478:X2478,BY2478))</f>
        <v>97.118957194985825</v>
      </c>
      <c r="CA2478" s="18"/>
      <c r="CB2478" s="20">
        <v>1.6677000000000001E-2</v>
      </c>
      <c r="CC2478" s="20">
        <v>1.0489E-2</v>
      </c>
      <c r="CD2478" s="20">
        <v>5.0012000000000001E-2</v>
      </c>
      <c r="CE2478" s="20">
        <v>1.2822999999999999E-2</v>
      </c>
      <c r="CF2478" s="20">
        <v>9.3609999999999995E-3</v>
      </c>
      <c r="CG2478" s="20">
        <v>3.1101E-2</v>
      </c>
      <c r="CH2478" s="20"/>
      <c r="CI2478" s="21">
        <v>3.1357400000000002</v>
      </c>
      <c r="CJ2478" s="21">
        <v>3.2685399999999998</v>
      </c>
      <c r="CK2478" s="21">
        <v>-18.95</v>
      </c>
      <c r="CL2478" s="21">
        <v>0.37050100000000002</v>
      </c>
      <c r="CM2478" s="21">
        <v>3.52318</v>
      </c>
      <c r="CN2478" s="21">
        <v>0.34869899999999998</v>
      </c>
      <c r="CO2478" s="21"/>
      <c r="CP2478" s="20">
        <v>69.457899999999995</v>
      </c>
      <c r="CQ2478" s="20">
        <v>84.938500000000005</v>
      </c>
      <c r="CR2478" s="20">
        <v>10.6205</v>
      </c>
      <c r="CS2478" s="20">
        <v>19.7349</v>
      </c>
      <c r="CT2478" s="20"/>
      <c r="CU2478" s="22">
        <v>44315.248460648101</v>
      </c>
      <c r="CV2478" s="22"/>
    </row>
    <row r="2479" spans="1:100" s="17" customFormat="1" x14ac:dyDescent="0.25">
      <c r="A2479" s="17" t="s">
        <v>159</v>
      </c>
      <c r="B2479" s="17">
        <v>833</v>
      </c>
      <c r="C2479" s="17">
        <v>3</v>
      </c>
      <c r="E2479" s="18">
        <v>0.83522700000000005</v>
      </c>
      <c r="F2479" s="18">
        <v>0.216755</v>
      </c>
      <c r="G2479" s="18">
        <v>0</v>
      </c>
      <c r="H2479" s="18">
        <v>17.750599999999999</v>
      </c>
      <c r="I2479" s="18">
        <v>0.32933099999999998</v>
      </c>
      <c r="J2479" s="18">
        <v>37.3429</v>
      </c>
      <c r="K2479" s="18">
        <v>43.2134</v>
      </c>
      <c r="L2479" s="18">
        <v>0.31181799999999998</v>
      </c>
      <c r="M2479" s="18">
        <v>100</v>
      </c>
      <c r="N2479" s="18"/>
      <c r="O2479" s="18">
        <v>7.4314000000000005E-2</v>
      </c>
      <c r="P2479" s="18">
        <v>43.139099999999999</v>
      </c>
      <c r="Q2479" s="18">
        <f t="shared" si="282"/>
        <v>99.925685999999999</v>
      </c>
      <c r="R2479" s="18"/>
      <c r="S2479" s="18">
        <v>1.1258699999999999</v>
      </c>
      <c r="T2479" s="18">
        <v>0.35944500000000001</v>
      </c>
      <c r="U2479" s="18">
        <v>0</v>
      </c>
      <c r="V2479" s="18">
        <v>40.6738</v>
      </c>
      <c r="W2479" s="18">
        <v>0.32933099999999998</v>
      </c>
      <c r="X2479" s="18">
        <v>52.2502</v>
      </c>
      <c r="Y2479" s="18">
        <v>5.2613099999999999</v>
      </c>
      <c r="Z2479" s="18">
        <v>100</v>
      </c>
      <c r="AA2479" s="19"/>
      <c r="AB2479" s="18">
        <f>IF(Z2479="","",Z2479-O2479)</f>
        <v>99.925685999999999</v>
      </c>
      <c r="AC2479" s="18">
        <f t="shared" si="283"/>
        <v>94.664376000000004</v>
      </c>
      <c r="AD2479" s="18"/>
      <c r="AE2479" s="34">
        <f>IF(M2479="","",IF(M2479&gt;100,M2479, M2479+O2479))</f>
        <v>100.074314</v>
      </c>
      <c r="AF2479" s="37">
        <f>IF(AE2479="","",IF(AE2479="* * *", Y2479, AE2479-SUM(S2479:X2479)))</f>
        <v>5.3356679999999983</v>
      </c>
      <c r="AG2479" s="54"/>
      <c r="AH2479" s="33"/>
      <c r="AI2479" s="34">
        <f>IF(S2479="","",IF(AI$6=0, 0, S2479/AI$6))</f>
        <v>1.8165363912322475E-2</v>
      </c>
      <c r="AJ2479" s="34">
        <f>IF(T2479="","",IF(AJ$6=0, 0, T2479/AJ$6))</f>
        <v>8.9181464288461219E-3</v>
      </c>
      <c r="AK2479" s="34">
        <f>IF(U2479="","",IF(AK$6=0, 0, U2479/AK$6))</f>
        <v>0</v>
      </c>
      <c r="AL2479" s="34">
        <f>IF(V2479="","",IF(AL$6=0, 0, V2479/AL$6))</f>
        <v>0.28654716645630274</v>
      </c>
      <c r="AM2479" s="34">
        <f>IF(W2479="","",IF(AM$6=0, 0, W2479/AM$6))</f>
        <v>9.2896210315501441E-3</v>
      </c>
      <c r="AN2479" s="34">
        <f>IF(X2479="","",IF(AN$6=0, 0, X2479/AN$6))</f>
        <v>0.93175147207252829</v>
      </c>
      <c r="AO2479" s="34">
        <f>IF(Y2479="","",IF(AO$6=0, 0, Y2479/AO$6))</f>
        <v>0.30935461821709698</v>
      </c>
      <c r="AP2479" s="34"/>
      <c r="AQ2479" s="34">
        <f>IF(AI2479="","",AI2479*AI$4)</f>
        <v>3.633072782464495E-2</v>
      </c>
      <c r="AR2479" s="33">
        <f>IF(AJ2479="","",AJ2479*AJ$4)</f>
        <v>8.9181464288461219E-3</v>
      </c>
      <c r="AS2479" s="34">
        <f>IF(AK2479="","",AK2479*AK$4)</f>
        <v>0</v>
      </c>
      <c r="AT2479" s="34">
        <f>IF(AL2479="","",AL2479*AL$4)</f>
        <v>0.57309433291260548</v>
      </c>
      <c r="AU2479" s="34">
        <f>IF(AM2479="","",AM2479*AM$4)</f>
        <v>9.2896210315501441E-3</v>
      </c>
      <c r="AV2479" s="34">
        <f>IF(AN2479="","",AN2479*AN$4)</f>
        <v>0.93175147207252829</v>
      </c>
      <c r="AW2479" s="34">
        <f>IF(AO2479="","",AO2479*AO$4)</f>
        <v>0.30935461821709698</v>
      </c>
      <c r="AX2479" s="34"/>
      <c r="AY2479" s="34">
        <f>IF(AQ2479="","",AI2479*AI$5)</f>
        <v>1.8165363912322475E-2</v>
      </c>
      <c r="AZ2479" s="34">
        <f>IF(AR2479="","",AJ2479*AJ$5)</f>
        <v>8.9181464288461219E-3</v>
      </c>
      <c r="BA2479" s="34">
        <f>IF(AS2479="","",AK2479*AK$5)</f>
        <v>0</v>
      </c>
      <c r="BB2479" s="34">
        <f>IF(AT2479="","",AL2479*AL$5)</f>
        <v>1.4327358322815136</v>
      </c>
      <c r="BC2479" s="34">
        <f>IF(AU2479="","",AM2479*AM$5)</f>
        <v>0</v>
      </c>
      <c r="BD2479" s="34">
        <f>IF(AV2479="","",AN2479*AN$5)</f>
        <v>0.93175147207252829</v>
      </c>
      <c r="BE2479" s="34">
        <f>IF(AW2479="","",AO2479*AO$5)</f>
        <v>0.30935461821709698</v>
      </c>
      <c r="BF2479" s="34">
        <f>IF(BE2479="","",SUM(AY2479:BE2479))</f>
        <v>2.7009254329123076</v>
      </c>
      <c r="BG2479" s="34"/>
      <c r="BH2479" s="34">
        <f>IF(AT2479="","",3/AT2479)</f>
        <v>5.2347402996523567</v>
      </c>
      <c r="BI2479" s="34"/>
      <c r="BJ2479" s="34">
        <f>IF(AQ2479="","",AQ2479*$BH2479)</f>
        <v>0.19018192505937012</v>
      </c>
      <c r="BK2479" s="34">
        <f>IF(AR2479="","",AR2479*$BH2479)</f>
        <v>4.6684180509281539E-2</v>
      </c>
      <c r="BL2479" s="34">
        <f>IF(AS2479="","",AS2479*$BH2479)</f>
        <v>0</v>
      </c>
      <c r="BM2479" s="34">
        <f>IF(AT2479="","",AT2479*$BH2479)</f>
        <v>3</v>
      </c>
      <c r="BN2479" s="34">
        <f>IF(AU2479="","",AU2479*$BH2479)</f>
        <v>4.8628753582353634E-2</v>
      </c>
      <c r="BO2479" s="34">
        <f>IF(AV2479="","",AV2479*$BH2479)</f>
        <v>4.8774769801184714</v>
      </c>
      <c r="BP2479" s="34">
        <f t="shared" si="284"/>
        <v>14.138643210022044</v>
      </c>
      <c r="BQ2479" s="34">
        <f>IF(AW2479="","",AW2479*$BH2479)</f>
        <v>1.6193910868646066</v>
      </c>
      <c r="BR2479" s="34"/>
      <c r="BS2479" s="34">
        <f t="shared" si="285"/>
        <v>5.114343085687123</v>
      </c>
      <c r="BT2479" s="34"/>
      <c r="BU2479" s="34">
        <f t="shared" si="286"/>
        <v>0.95137124641764637</v>
      </c>
      <c r="BV2479" s="34">
        <f t="shared" si="287"/>
        <v>0.95137124641764637</v>
      </c>
      <c r="BW2479" s="34">
        <f t="shared" si="288"/>
        <v>1</v>
      </c>
      <c r="BX2479" s="34"/>
      <c r="BY2479" s="34">
        <f>IF(BV2479="","",IF(BQ2479=0,0,((BV2479/BQ2479)*AF2479)))</f>
        <v>3.1346357015333859</v>
      </c>
      <c r="BZ2479" s="34">
        <f>IF(BY2479="","",SUM(S2479:X2479,BY2479))</f>
        <v>97.873281701533386</v>
      </c>
      <c r="CA2479" s="18"/>
      <c r="CB2479" s="20">
        <v>1.7201000000000001E-2</v>
      </c>
      <c r="CC2479" s="20">
        <v>1.0068000000000001E-2</v>
      </c>
      <c r="CD2479" s="20">
        <v>4.9092999999999998E-2</v>
      </c>
      <c r="CE2479" s="20">
        <v>1.2141000000000001E-2</v>
      </c>
      <c r="CF2479" s="20">
        <v>9.2960000000000004E-3</v>
      </c>
      <c r="CG2479" s="20">
        <v>3.0689999999999999E-2</v>
      </c>
      <c r="CH2479" s="20"/>
      <c r="CI2479" s="21">
        <v>3.4965899999999999</v>
      </c>
      <c r="CJ2479" s="21">
        <v>3.28769</v>
      </c>
      <c r="CK2479" s="21">
        <v>-27.123999999999999</v>
      </c>
      <c r="CL2479" s="21">
        <v>0.36938500000000002</v>
      </c>
      <c r="CM2479" s="21">
        <v>3.2059600000000001</v>
      </c>
      <c r="CN2479" s="21">
        <v>0.34575699999999998</v>
      </c>
      <c r="CO2479" s="21"/>
      <c r="CP2479" s="20">
        <v>69.438400000000001</v>
      </c>
      <c r="CQ2479" s="20">
        <v>84.936000000000007</v>
      </c>
      <c r="CR2479" s="20">
        <v>10.621</v>
      </c>
      <c r="CS2479" s="20">
        <v>39.395499999999998</v>
      </c>
      <c r="CT2479" s="20"/>
      <c r="CU2479" s="22">
        <v>44315.2502662037</v>
      </c>
      <c r="CV2479" s="22"/>
    </row>
    <row r="2480" spans="1:100" s="17" customFormat="1" x14ac:dyDescent="0.25">
      <c r="A2480" s="17" t="s">
        <v>159</v>
      </c>
      <c r="B2480" s="17">
        <v>834</v>
      </c>
      <c r="C2480" s="17">
        <v>4</v>
      </c>
      <c r="E2480" s="18">
        <v>0.73291099999999998</v>
      </c>
      <c r="F2480" s="18">
        <v>0.20882700000000001</v>
      </c>
      <c r="G2480" s="18">
        <v>0</v>
      </c>
      <c r="H2480" s="18">
        <v>17.825199999999999</v>
      </c>
      <c r="I2480" s="18">
        <v>0.34933799999999998</v>
      </c>
      <c r="J2480" s="18">
        <v>37.127699999999997</v>
      </c>
      <c r="K2480" s="18">
        <v>43.428800000000003</v>
      </c>
      <c r="L2480" s="18">
        <v>0.32730300000000001</v>
      </c>
      <c r="M2480" s="18">
        <v>100</v>
      </c>
      <c r="N2480" s="18"/>
      <c r="O2480" s="18">
        <v>7.8827999999999995E-2</v>
      </c>
      <c r="P2480" s="18">
        <v>43.349899999999998</v>
      </c>
      <c r="Q2480" s="18">
        <f t="shared" si="282"/>
        <v>99.921171999999999</v>
      </c>
      <c r="R2480" s="18"/>
      <c r="S2480" s="18">
        <v>0.98794700000000002</v>
      </c>
      <c r="T2480" s="18">
        <v>0.34629799999999999</v>
      </c>
      <c r="U2480" s="18">
        <v>0</v>
      </c>
      <c r="V2480" s="18">
        <v>40.844700000000003</v>
      </c>
      <c r="W2480" s="18">
        <v>0.34933799999999998</v>
      </c>
      <c r="X2480" s="18">
        <v>51.949100000000001</v>
      </c>
      <c r="Y2480" s="18">
        <v>5.5225900000000001</v>
      </c>
      <c r="Z2480" s="18">
        <v>100</v>
      </c>
      <c r="AA2480" s="19"/>
      <c r="AB2480" s="18">
        <f>IF(Z2480="","",Z2480-O2480)</f>
        <v>99.921171999999999</v>
      </c>
      <c r="AC2480" s="18">
        <f t="shared" si="283"/>
        <v>94.398582000000005</v>
      </c>
      <c r="AD2480" s="18"/>
      <c r="AE2480" s="34">
        <f>IF(M2480="","",IF(M2480&gt;100,M2480, M2480+O2480))</f>
        <v>100.078828</v>
      </c>
      <c r="AF2480" s="37">
        <f>IF(AE2480="","",IF(AE2480="* * *", Y2480, AE2480-SUM(S2480:X2480)))</f>
        <v>5.6014449999999982</v>
      </c>
      <c r="AG2480" s="54"/>
      <c r="AH2480" s="33"/>
      <c r="AI2480" s="34">
        <f>IF(S2480="","",IF(AI$6=0, 0, S2480/AI$6))</f>
        <v>1.5940043505100282E-2</v>
      </c>
      <c r="AJ2480" s="34">
        <f>IF(T2480="","",IF(AJ$6=0, 0, T2480/AJ$6))</f>
        <v>8.5919578016568719E-3</v>
      </c>
      <c r="AK2480" s="34">
        <f>IF(U2480="","",IF(AK$6=0, 0, U2480/AK$6))</f>
        <v>0</v>
      </c>
      <c r="AL2480" s="34">
        <f>IF(V2480="","",IF(AL$6=0, 0, V2480/AL$6))</f>
        <v>0.28775115798764195</v>
      </c>
      <c r="AM2480" s="34">
        <f>IF(W2480="","",IF(AM$6=0, 0, W2480/AM$6))</f>
        <v>9.8539695076371933E-3</v>
      </c>
      <c r="AN2480" s="34">
        <f>IF(X2480="","",IF(AN$6=0, 0, X2480/AN$6))</f>
        <v>0.92638210758701367</v>
      </c>
      <c r="AO2480" s="34">
        <f>IF(Y2480="","",IF(AO$6=0, 0, Y2480/AO$6))</f>
        <v>0.32471736526065897</v>
      </c>
      <c r="AP2480" s="34"/>
      <c r="AQ2480" s="34">
        <f>IF(AI2480="","",AI2480*AI$4)</f>
        <v>3.1880087010200564E-2</v>
      </c>
      <c r="AR2480" s="33">
        <f>IF(AJ2480="","",AJ2480*AJ$4)</f>
        <v>8.5919578016568719E-3</v>
      </c>
      <c r="AS2480" s="34">
        <f>IF(AK2480="","",AK2480*AK$4)</f>
        <v>0</v>
      </c>
      <c r="AT2480" s="34">
        <f>IF(AL2480="","",AL2480*AL$4)</f>
        <v>0.5755023159752839</v>
      </c>
      <c r="AU2480" s="34">
        <f>IF(AM2480="","",AM2480*AM$4)</f>
        <v>9.8539695076371933E-3</v>
      </c>
      <c r="AV2480" s="34">
        <f>IF(AN2480="","",AN2480*AN$4)</f>
        <v>0.92638210758701367</v>
      </c>
      <c r="AW2480" s="34">
        <f>IF(AO2480="","",AO2480*AO$4)</f>
        <v>0.32471736526065897</v>
      </c>
      <c r="AX2480" s="34"/>
      <c r="AY2480" s="34">
        <f>IF(AQ2480="","",AI2480*AI$5)</f>
        <v>1.5940043505100282E-2</v>
      </c>
      <c r="AZ2480" s="34">
        <f>IF(AR2480="","",AJ2480*AJ$5)</f>
        <v>8.5919578016568719E-3</v>
      </c>
      <c r="BA2480" s="34">
        <f>IF(AS2480="","",AK2480*AK$5)</f>
        <v>0</v>
      </c>
      <c r="BB2480" s="34">
        <f>IF(AT2480="","",AL2480*AL$5)</f>
        <v>1.4387557899382097</v>
      </c>
      <c r="BC2480" s="34">
        <f>IF(AU2480="","",AM2480*AM$5)</f>
        <v>0</v>
      </c>
      <c r="BD2480" s="34">
        <f>IF(AV2480="","",AN2480*AN$5)</f>
        <v>0.92638210758701367</v>
      </c>
      <c r="BE2480" s="34">
        <f>IF(AW2480="","",AO2480*AO$5)</f>
        <v>0.32471736526065897</v>
      </c>
      <c r="BF2480" s="34">
        <f>IF(BE2480="","",SUM(AY2480:BE2480))</f>
        <v>2.7143872640926396</v>
      </c>
      <c r="BG2480" s="34"/>
      <c r="BH2480" s="34">
        <f>IF(AT2480="","",3/AT2480)</f>
        <v>5.2128374060771652</v>
      </c>
      <c r="BI2480" s="34"/>
      <c r="BJ2480" s="34">
        <f>IF(AQ2480="","",AQ2480*$BH2480)</f>
        <v>0.16618571007576824</v>
      </c>
      <c r="BK2480" s="34">
        <f>IF(AR2480="","",AR2480*$BH2480)</f>
        <v>4.4788479019913473E-2</v>
      </c>
      <c r="BL2480" s="34">
        <f>IF(AS2480="","",AS2480*$BH2480)</f>
        <v>0</v>
      </c>
      <c r="BM2480" s="34">
        <f>IF(AT2480="","",AT2480*$BH2480)</f>
        <v>3</v>
      </c>
      <c r="BN2480" s="34">
        <f>IF(AU2480="","",AU2480*$BH2480)</f>
        <v>5.1367140847754948E-2</v>
      </c>
      <c r="BO2480" s="34">
        <f>IF(AV2480="","",AV2480*$BH2480)</f>
        <v>4.8290793027501859</v>
      </c>
      <c r="BP2480" s="34">
        <f t="shared" si="284"/>
        <v>14.149659464841569</v>
      </c>
      <c r="BQ2480" s="34">
        <f>IF(AW2480="","",AW2480*$BH2480)</f>
        <v>1.6926988280335848</v>
      </c>
      <c r="BR2480" s="34"/>
      <c r="BS2480" s="34">
        <f t="shared" si="285"/>
        <v>5.0400534918458675</v>
      </c>
      <c r="BT2480" s="34"/>
      <c r="BU2480" s="34">
        <f t="shared" si="286"/>
        <v>0.94863285915224504</v>
      </c>
      <c r="BV2480" s="34">
        <f t="shared" si="287"/>
        <v>0.94863285915224504</v>
      </c>
      <c r="BW2480" s="34">
        <f t="shared" si="288"/>
        <v>1</v>
      </c>
      <c r="BX2480" s="34"/>
      <c r="BY2480" s="34">
        <f>IF(BV2480="","",IF(BQ2480=0,0,((BV2480/BQ2480)*AF2480)))</f>
        <v>3.1391968244622754</v>
      </c>
      <c r="BZ2480" s="34">
        <f>IF(BY2480="","",SUM(S2480:X2480,BY2480))</f>
        <v>97.616579824462278</v>
      </c>
      <c r="CA2480" s="18"/>
      <c r="CB2480" s="20">
        <v>1.6936E-2</v>
      </c>
      <c r="CC2480" s="20">
        <v>1.0735E-2</v>
      </c>
      <c r="CD2480" s="20">
        <v>4.8619999999999997E-2</v>
      </c>
      <c r="CE2480" s="20">
        <v>1.2344000000000001E-2</v>
      </c>
      <c r="CF2480" s="20">
        <v>8.7760000000000008E-3</v>
      </c>
      <c r="CG2480" s="20">
        <v>3.0755000000000001E-2</v>
      </c>
      <c r="CH2480" s="20"/>
      <c r="CI2480" s="21">
        <v>3.7635000000000001</v>
      </c>
      <c r="CJ2480" s="21">
        <v>3.48007</v>
      </c>
      <c r="CK2480" s="21">
        <v>-37.469000000000001</v>
      </c>
      <c r="CL2480" s="21">
        <v>0.36865300000000001</v>
      </c>
      <c r="CM2480" s="21">
        <v>3.05951</v>
      </c>
      <c r="CN2480" s="21">
        <v>0.34686</v>
      </c>
      <c r="CO2480" s="21"/>
      <c r="CP2480" s="20">
        <v>69.418899999999994</v>
      </c>
      <c r="CQ2480" s="20">
        <v>84.933599999999998</v>
      </c>
      <c r="CR2480" s="20">
        <v>10.621</v>
      </c>
      <c r="CS2480" s="20">
        <v>59.042900000000003</v>
      </c>
      <c r="CT2480" s="20"/>
      <c r="CU2480" s="22">
        <v>44315.252060185201</v>
      </c>
      <c r="CV2480" s="22"/>
    </row>
    <row r="2481" spans="1:100" s="17" customFormat="1" x14ac:dyDescent="0.25">
      <c r="A2481" s="17" t="s">
        <v>159</v>
      </c>
      <c r="B2481" s="17">
        <v>835</v>
      </c>
      <c r="C2481" s="17">
        <v>5</v>
      </c>
      <c r="E2481" s="18">
        <v>0.72579199999999999</v>
      </c>
      <c r="F2481" s="18">
        <v>0.21395900000000001</v>
      </c>
      <c r="G2481" s="18">
        <v>0</v>
      </c>
      <c r="H2481" s="18">
        <v>17.9376</v>
      </c>
      <c r="I2481" s="18">
        <v>0.39066200000000001</v>
      </c>
      <c r="J2481" s="18">
        <v>37.439100000000003</v>
      </c>
      <c r="K2481" s="18">
        <v>43.009099999999997</v>
      </c>
      <c r="L2481" s="18">
        <v>0.283829</v>
      </c>
      <c r="M2481" s="18">
        <v>100</v>
      </c>
      <c r="N2481" s="18"/>
      <c r="O2481" s="18">
        <v>8.8152999999999995E-2</v>
      </c>
      <c r="P2481" s="18">
        <v>42.920900000000003</v>
      </c>
      <c r="Q2481" s="18">
        <f t="shared" si="282"/>
        <v>99.911846999999995</v>
      </c>
      <c r="R2481" s="18"/>
      <c r="S2481" s="18">
        <v>0.97835099999999997</v>
      </c>
      <c r="T2481" s="18">
        <v>0.35480800000000001</v>
      </c>
      <c r="U2481" s="18">
        <v>0</v>
      </c>
      <c r="V2481" s="18">
        <v>41.102200000000003</v>
      </c>
      <c r="W2481" s="18">
        <v>0.39066200000000001</v>
      </c>
      <c r="X2481" s="18">
        <v>52.384900000000002</v>
      </c>
      <c r="Y2481" s="18">
        <v>4.78904</v>
      </c>
      <c r="Z2481" s="18">
        <v>100</v>
      </c>
      <c r="AA2481" s="19"/>
      <c r="AB2481" s="18">
        <f>IF(Z2481="","",Z2481-O2481)</f>
        <v>99.911846999999995</v>
      </c>
      <c r="AC2481" s="18">
        <f t="shared" si="283"/>
        <v>95.122806999999995</v>
      </c>
      <c r="AD2481" s="18"/>
      <c r="AE2481" s="34">
        <f>IF(M2481="","",IF(M2481&gt;100,M2481, M2481+O2481))</f>
        <v>100.08815300000001</v>
      </c>
      <c r="AF2481" s="37">
        <f>IF(AE2481="","",IF(AE2481="* * *", Y2481, AE2481-SUM(S2481:X2481)))</f>
        <v>4.8772319999999922</v>
      </c>
      <c r="AG2481" s="54"/>
      <c r="AH2481" s="33"/>
      <c r="AI2481" s="34">
        <f>IF(S2481="","",IF(AI$6=0, 0, S2481/AI$6))</f>
        <v>1.5785216720389215E-2</v>
      </c>
      <c r="AJ2481" s="34">
        <f>IF(T2481="","",IF(AJ$6=0, 0, T2481/AJ$6))</f>
        <v>8.8030983825787938E-3</v>
      </c>
      <c r="AK2481" s="34">
        <f>IF(U2481="","",IF(AK$6=0, 0, U2481/AK$6))</f>
        <v>0</v>
      </c>
      <c r="AL2481" s="34">
        <f>IF(V2481="","",IF(AL$6=0, 0, V2481/AL$6))</f>
        <v>0.28956524704159059</v>
      </c>
      <c r="AM2481" s="34">
        <f>IF(W2481="","",IF(AM$6=0, 0, W2481/AM$6))</f>
        <v>1.1019618351832785E-2</v>
      </c>
      <c r="AN2481" s="34">
        <f>IF(X2481="","",IF(AN$6=0, 0, X2481/AN$6))</f>
        <v>0.93415350925684848</v>
      </c>
      <c r="AO2481" s="34">
        <f>IF(Y2481="","",IF(AO$6=0, 0, Y2481/AO$6))</f>
        <v>0.28158607662852148</v>
      </c>
      <c r="AP2481" s="34"/>
      <c r="AQ2481" s="34">
        <f>IF(AI2481="","",AI2481*AI$4)</f>
        <v>3.157043344077843E-2</v>
      </c>
      <c r="AR2481" s="33">
        <f>IF(AJ2481="","",AJ2481*AJ$4)</f>
        <v>8.8030983825787938E-3</v>
      </c>
      <c r="AS2481" s="34">
        <f>IF(AK2481="","",AK2481*AK$4)</f>
        <v>0</v>
      </c>
      <c r="AT2481" s="34">
        <f>IF(AL2481="","",AL2481*AL$4)</f>
        <v>0.57913049408318118</v>
      </c>
      <c r="AU2481" s="34">
        <f>IF(AM2481="","",AM2481*AM$4)</f>
        <v>1.1019618351832785E-2</v>
      </c>
      <c r="AV2481" s="34">
        <f>IF(AN2481="","",AN2481*AN$4)</f>
        <v>0.93415350925684848</v>
      </c>
      <c r="AW2481" s="34">
        <f>IF(AO2481="","",AO2481*AO$4)</f>
        <v>0.28158607662852148</v>
      </c>
      <c r="AX2481" s="34"/>
      <c r="AY2481" s="34">
        <f>IF(AQ2481="","",AI2481*AI$5)</f>
        <v>1.5785216720389215E-2</v>
      </c>
      <c r="AZ2481" s="34">
        <f>IF(AR2481="","",AJ2481*AJ$5)</f>
        <v>8.8030983825787938E-3</v>
      </c>
      <c r="BA2481" s="34">
        <f>IF(AS2481="","",AK2481*AK$5)</f>
        <v>0</v>
      </c>
      <c r="BB2481" s="34">
        <f>IF(AT2481="","",AL2481*AL$5)</f>
        <v>1.4478262352079529</v>
      </c>
      <c r="BC2481" s="34">
        <f>IF(AU2481="","",AM2481*AM$5)</f>
        <v>0</v>
      </c>
      <c r="BD2481" s="34">
        <f>IF(AV2481="","",AN2481*AN$5)</f>
        <v>0.93415350925684848</v>
      </c>
      <c r="BE2481" s="34">
        <f>IF(AW2481="","",AO2481*AO$5)</f>
        <v>0.28158607662852148</v>
      </c>
      <c r="BF2481" s="34">
        <f>IF(BE2481="","",SUM(AY2481:BE2481))</f>
        <v>2.6881541361962911</v>
      </c>
      <c r="BG2481" s="34"/>
      <c r="BH2481" s="34">
        <f>IF(AT2481="","",3/AT2481)</f>
        <v>5.1801796497511088</v>
      </c>
      <c r="BI2481" s="34"/>
      <c r="BJ2481" s="34">
        <f>IF(AQ2481="","",AQ2481*$BH2481)</f>
        <v>0.1635405168437423</v>
      </c>
      <c r="BK2481" s="34">
        <f>IF(AR2481="","",AR2481*$BH2481)</f>
        <v>4.5601631096191565E-2</v>
      </c>
      <c r="BL2481" s="34">
        <f>IF(AS2481="","",AS2481*$BH2481)</f>
        <v>0</v>
      </c>
      <c r="BM2481" s="34">
        <f>IF(AT2481="","",AT2481*$BH2481)</f>
        <v>3</v>
      </c>
      <c r="BN2481" s="34">
        <f>IF(AU2481="","",AU2481*$BH2481)</f>
        <v>5.7083602734188048E-2</v>
      </c>
      <c r="BO2481" s="34">
        <f>IF(AV2481="","",AV2481*$BH2481)</f>
        <v>4.8390829983959103</v>
      </c>
      <c r="BP2481" s="34">
        <f t="shared" si="284"/>
        <v>13.925121351718298</v>
      </c>
      <c r="BQ2481" s="34">
        <f>IF(AW2481="","",AW2481*$BH2481)</f>
        <v>1.4586664638043232</v>
      </c>
      <c r="BR2481" s="34"/>
      <c r="BS2481" s="34">
        <f t="shared" si="285"/>
        <v>5.0482251463358443</v>
      </c>
      <c r="BT2481" s="34"/>
      <c r="BU2481" s="34">
        <f t="shared" si="286"/>
        <v>0.942916397265812</v>
      </c>
      <c r="BV2481" s="34">
        <f t="shared" si="287"/>
        <v>0.942916397265812</v>
      </c>
      <c r="BW2481" s="34">
        <f t="shared" si="288"/>
        <v>1</v>
      </c>
      <c r="BX2481" s="34"/>
      <c r="BY2481" s="34">
        <f>IF(BV2481="","",IF(BQ2481=0,0,((BV2481/BQ2481)*AF2481)))</f>
        <v>3.1527577689524811</v>
      </c>
      <c r="BZ2481" s="34">
        <f>IF(BY2481="","",SUM(S2481:X2481,BY2481))</f>
        <v>98.363678768952497</v>
      </c>
      <c r="CA2481" s="18"/>
      <c r="CB2481" s="20">
        <v>1.6199999999999999E-2</v>
      </c>
      <c r="CC2481" s="20">
        <v>9.8860000000000007E-3</v>
      </c>
      <c r="CD2481" s="20">
        <v>4.9678E-2</v>
      </c>
      <c r="CE2481" s="20">
        <v>1.2678E-2</v>
      </c>
      <c r="CF2481" s="20">
        <v>9.1839999999999995E-3</v>
      </c>
      <c r="CG2481" s="20">
        <v>3.0981000000000002E-2</v>
      </c>
      <c r="CH2481" s="20"/>
      <c r="CI2481" s="21">
        <v>3.7561200000000001</v>
      </c>
      <c r="CJ2481" s="21">
        <v>3.29034</v>
      </c>
      <c r="CK2481" s="21">
        <v>-15.962</v>
      </c>
      <c r="CL2481" s="21">
        <v>0.36737500000000001</v>
      </c>
      <c r="CM2481" s="21">
        <v>2.8867699999999998</v>
      </c>
      <c r="CN2481" s="21">
        <v>0.3453</v>
      </c>
      <c r="CO2481" s="21"/>
      <c r="CP2481" s="20">
        <v>69.399500000000003</v>
      </c>
      <c r="CQ2481" s="20">
        <v>84.931399999999996</v>
      </c>
      <c r="CR2481" s="20">
        <v>10.621499999999999</v>
      </c>
      <c r="CS2481" s="20">
        <v>78.569299999999998</v>
      </c>
      <c r="CT2481" s="20"/>
      <c r="CU2481" s="22">
        <v>44315.253865740699</v>
      </c>
      <c r="CV2481" s="22"/>
    </row>
    <row r="2482" spans="1:100" s="17" customFormat="1" x14ac:dyDescent="0.25">
      <c r="A2482" s="17" t="s">
        <v>159</v>
      </c>
      <c r="B2482" s="17">
        <v>836</v>
      </c>
      <c r="C2482" s="17">
        <v>6</v>
      </c>
      <c r="E2482" s="18">
        <v>0.71685100000000002</v>
      </c>
      <c r="F2482" s="18">
        <v>0.199793</v>
      </c>
      <c r="G2482" s="18">
        <v>0</v>
      </c>
      <c r="H2482" s="18">
        <v>17.828199999999999</v>
      </c>
      <c r="I2482" s="18">
        <v>0.45117099999999999</v>
      </c>
      <c r="J2482" s="18">
        <v>37.3611</v>
      </c>
      <c r="K2482" s="18">
        <v>43.139200000000002</v>
      </c>
      <c r="L2482" s="18">
        <v>0.30367499999999997</v>
      </c>
      <c r="M2482" s="18">
        <v>100</v>
      </c>
      <c r="N2482" s="18"/>
      <c r="O2482" s="18">
        <v>0.10180699999999999</v>
      </c>
      <c r="P2482" s="18">
        <v>43.037399999999998</v>
      </c>
      <c r="Q2482" s="18">
        <f t="shared" si="282"/>
        <v>99.898193000000006</v>
      </c>
      <c r="R2482" s="18"/>
      <c r="S2482" s="18">
        <v>0.96629799999999999</v>
      </c>
      <c r="T2482" s="18">
        <v>0.33131699999999997</v>
      </c>
      <c r="U2482" s="18">
        <v>0</v>
      </c>
      <c r="V2482" s="18">
        <v>40.851599999999998</v>
      </c>
      <c r="W2482" s="18">
        <v>0.45117099999999999</v>
      </c>
      <c r="X2482" s="18">
        <v>52.275700000000001</v>
      </c>
      <c r="Y2482" s="18">
        <v>5.1239100000000004</v>
      </c>
      <c r="Z2482" s="18">
        <v>100</v>
      </c>
      <c r="AA2482" s="19"/>
      <c r="AB2482" s="18">
        <f>IF(Z2482="","",Z2482-O2482)</f>
        <v>99.898193000000006</v>
      </c>
      <c r="AC2482" s="18">
        <f t="shared" si="283"/>
        <v>94.774283000000011</v>
      </c>
      <c r="AD2482" s="18"/>
      <c r="AE2482" s="34">
        <f>IF(M2482="","",IF(M2482&gt;100,M2482, M2482+O2482))</f>
        <v>100.10180699999999</v>
      </c>
      <c r="AF2482" s="37">
        <f>IF(AE2482="","",IF(AE2482="* * *", Y2482, AE2482-SUM(S2482:X2482)))</f>
        <v>5.225720999999993</v>
      </c>
      <c r="AG2482" s="54"/>
      <c r="AH2482" s="33"/>
      <c r="AI2482" s="34">
        <f>IF(S2482="","",IF(AI$6=0, 0, S2482/AI$6))</f>
        <v>1.5590747437758696E-2</v>
      </c>
      <c r="AJ2482" s="34">
        <f>IF(T2482="","",IF(AJ$6=0, 0, T2482/AJ$6))</f>
        <v>8.220266022245435E-3</v>
      </c>
      <c r="AK2482" s="34">
        <f>IF(U2482="","",IF(AK$6=0, 0, U2482/AK$6))</f>
        <v>0</v>
      </c>
      <c r="AL2482" s="34">
        <f>IF(V2482="","",IF(AL$6=0, 0, V2482/AL$6))</f>
        <v>0.28779976852928169</v>
      </c>
      <c r="AM2482" s="34">
        <f>IF(W2482="","",IF(AM$6=0, 0, W2482/AM$6))</f>
        <v>1.2726429065060715E-2</v>
      </c>
      <c r="AN2482" s="34">
        <f>IF(X2482="","",IF(AN$6=0, 0, X2482/AN$6))</f>
        <v>0.93220620071543969</v>
      </c>
      <c r="AO2482" s="34">
        <f>IF(Y2482="","",IF(AO$6=0, 0, Y2482/AO$6))</f>
        <v>0.30127577007033718</v>
      </c>
      <c r="AP2482" s="34"/>
      <c r="AQ2482" s="34">
        <f>IF(AI2482="","",AI2482*AI$4)</f>
        <v>3.1181494875517392E-2</v>
      </c>
      <c r="AR2482" s="33">
        <f>IF(AJ2482="","",AJ2482*AJ$4)</f>
        <v>8.220266022245435E-3</v>
      </c>
      <c r="AS2482" s="34">
        <f>IF(AK2482="","",AK2482*AK$4)</f>
        <v>0</v>
      </c>
      <c r="AT2482" s="34">
        <f>IF(AL2482="","",AL2482*AL$4)</f>
        <v>0.57559953705856337</v>
      </c>
      <c r="AU2482" s="34">
        <f>IF(AM2482="","",AM2482*AM$4)</f>
        <v>1.2726429065060715E-2</v>
      </c>
      <c r="AV2482" s="34">
        <f>IF(AN2482="","",AN2482*AN$4)</f>
        <v>0.93220620071543969</v>
      </c>
      <c r="AW2482" s="34">
        <f>IF(AO2482="","",AO2482*AO$4)</f>
        <v>0.30127577007033718</v>
      </c>
      <c r="AX2482" s="34"/>
      <c r="AY2482" s="34">
        <f>IF(AQ2482="","",AI2482*AI$5)</f>
        <v>1.5590747437758696E-2</v>
      </c>
      <c r="AZ2482" s="34">
        <f>IF(AR2482="","",AJ2482*AJ$5)</f>
        <v>8.220266022245435E-3</v>
      </c>
      <c r="BA2482" s="34">
        <f>IF(AS2482="","",AK2482*AK$5)</f>
        <v>0</v>
      </c>
      <c r="BB2482" s="34">
        <f>IF(AT2482="","",AL2482*AL$5)</f>
        <v>1.4389988426464084</v>
      </c>
      <c r="BC2482" s="34">
        <f>IF(AU2482="","",AM2482*AM$5)</f>
        <v>0</v>
      </c>
      <c r="BD2482" s="34">
        <f>IF(AV2482="","",AN2482*AN$5)</f>
        <v>0.93220620071543969</v>
      </c>
      <c r="BE2482" s="34">
        <f>IF(AW2482="","",AO2482*AO$5)</f>
        <v>0.30127577007033718</v>
      </c>
      <c r="BF2482" s="34">
        <f>IF(BE2482="","",SUM(AY2482:BE2482))</f>
        <v>2.6962918268921894</v>
      </c>
      <c r="BG2482" s="34"/>
      <c r="BH2482" s="34">
        <f>IF(AT2482="","",3/AT2482)</f>
        <v>5.2119569368152048</v>
      </c>
      <c r="BI2482" s="34"/>
      <c r="BJ2482" s="34">
        <f>IF(AQ2482="","",AQ2482*$BH2482)</f>
        <v>0.16251660851672062</v>
      </c>
      <c r="BK2482" s="34">
        <f>IF(AR2482="","",AR2482*$BH2482)</f>
        <v>4.2843672517108425E-2</v>
      </c>
      <c r="BL2482" s="34">
        <f>IF(AS2482="","",AS2482*$BH2482)</f>
        <v>0</v>
      </c>
      <c r="BM2482" s="34">
        <f>IF(AT2482="","",AT2482*$BH2482)</f>
        <v>3</v>
      </c>
      <c r="BN2482" s="34">
        <f>IF(AU2482="","",AU2482*$BH2482)</f>
        <v>6.6329600246529827E-2</v>
      </c>
      <c r="BO2482" s="34">
        <f>IF(AV2482="","",AV2482*$BH2482)</f>
        <v>4.8586185743609827</v>
      </c>
      <c r="BP2482" s="34">
        <f t="shared" si="284"/>
        <v>14.052956890848888</v>
      </c>
      <c r="BQ2482" s="34">
        <f>IF(AW2482="","",AW2482*$BH2482)</f>
        <v>1.5702363397124366</v>
      </c>
      <c r="BR2482" s="34"/>
      <c r="BS2482" s="34">
        <f t="shared" si="285"/>
        <v>5.0639788553948115</v>
      </c>
      <c r="BT2482" s="34"/>
      <c r="BU2482" s="34">
        <f t="shared" si="286"/>
        <v>0.93367039975347021</v>
      </c>
      <c r="BV2482" s="34">
        <f t="shared" si="287"/>
        <v>0.93367039975347021</v>
      </c>
      <c r="BW2482" s="34">
        <f t="shared" si="288"/>
        <v>1</v>
      </c>
      <c r="BX2482" s="34"/>
      <c r="BY2482" s="34">
        <f>IF(BV2482="","",IF(BQ2482=0,0,((BV2482/BQ2482)*AF2482)))</f>
        <v>3.1072399050219572</v>
      </c>
      <c r="BZ2482" s="34">
        <f>IF(BY2482="","",SUM(S2482:X2482,BY2482))</f>
        <v>97.983325905021957</v>
      </c>
      <c r="CA2482" s="18"/>
      <c r="CB2482" s="20">
        <v>1.6062E-2</v>
      </c>
      <c r="CC2482" s="20">
        <v>1.0214000000000001E-2</v>
      </c>
      <c r="CD2482" s="20">
        <v>4.8916000000000001E-2</v>
      </c>
      <c r="CE2482" s="20">
        <v>1.2291E-2</v>
      </c>
      <c r="CF2482" s="20">
        <v>8.3160000000000005E-3</v>
      </c>
      <c r="CG2482" s="20">
        <v>3.1075999999999999E-2</v>
      </c>
      <c r="CH2482" s="20"/>
      <c r="CI2482" s="21">
        <v>3.7793800000000002</v>
      </c>
      <c r="CJ2482" s="21">
        <v>3.5108299999999999</v>
      </c>
      <c r="CK2482" s="21">
        <v>-19.47</v>
      </c>
      <c r="CL2482" s="21">
        <v>0.36851600000000001</v>
      </c>
      <c r="CM2482" s="21">
        <v>2.6137100000000002</v>
      </c>
      <c r="CN2482" s="21">
        <v>0.34577599999999997</v>
      </c>
      <c r="CO2482" s="21"/>
      <c r="CP2482" s="20">
        <v>69.379900000000006</v>
      </c>
      <c r="CQ2482" s="20">
        <v>84.928799999999995</v>
      </c>
      <c r="CR2482" s="20">
        <v>10.621499999999999</v>
      </c>
      <c r="CS2482" s="20">
        <v>98.340100000000007</v>
      </c>
      <c r="CT2482" s="20"/>
      <c r="CU2482" s="22">
        <v>44315.255659722199</v>
      </c>
      <c r="CV2482" s="22"/>
    </row>
    <row r="2483" spans="1:100" s="17" customFormat="1" x14ac:dyDescent="0.25">
      <c r="A2483" s="17" t="s">
        <v>159</v>
      </c>
      <c r="B2483" s="17">
        <v>837</v>
      </c>
      <c r="C2483" s="17">
        <v>7</v>
      </c>
      <c r="E2483" s="18">
        <v>0.71459700000000004</v>
      </c>
      <c r="F2483" s="18">
        <v>0.191806</v>
      </c>
      <c r="G2483" s="18">
        <v>0</v>
      </c>
      <c r="H2483" s="18">
        <v>17.7989</v>
      </c>
      <c r="I2483" s="18">
        <v>0.43248799999999998</v>
      </c>
      <c r="J2483" s="18">
        <v>37.761800000000001</v>
      </c>
      <c r="K2483" s="18">
        <v>42.823900000000002</v>
      </c>
      <c r="L2483" s="18">
        <v>0.27649499999999999</v>
      </c>
      <c r="M2483" s="18">
        <v>100</v>
      </c>
      <c r="N2483" s="18"/>
      <c r="O2483" s="18">
        <v>9.7590999999999997E-2</v>
      </c>
      <c r="P2483" s="18">
        <v>42.726300000000002</v>
      </c>
      <c r="Q2483" s="18">
        <f t="shared" si="282"/>
        <v>99.902409000000006</v>
      </c>
      <c r="R2483" s="18"/>
      <c r="S2483" s="18">
        <v>0.96326100000000003</v>
      </c>
      <c r="T2483" s="18">
        <v>0.31807200000000002</v>
      </c>
      <c r="U2483" s="18">
        <v>0</v>
      </c>
      <c r="V2483" s="18">
        <v>40.784500000000001</v>
      </c>
      <c r="W2483" s="18">
        <v>0.43248799999999998</v>
      </c>
      <c r="X2483" s="18">
        <v>52.836399999999998</v>
      </c>
      <c r="Y2483" s="18">
        <v>4.6653000000000002</v>
      </c>
      <c r="Z2483" s="18">
        <v>100</v>
      </c>
      <c r="AA2483" s="19"/>
      <c r="AB2483" s="18">
        <f>IF(Z2483="","",Z2483-O2483)</f>
        <v>99.902409000000006</v>
      </c>
      <c r="AC2483" s="18">
        <f t="shared" si="283"/>
        <v>95.237109000000004</v>
      </c>
      <c r="AD2483" s="18"/>
      <c r="AE2483" s="34">
        <f>IF(M2483="","",IF(M2483&gt;100,M2483, M2483+O2483))</f>
        <v>100.09759099999999</v>
      </c>
      <c r="AF2483" s="37">
        <f>IF(AE2483="","",IF(AE2483="* * *", Y2483, AE2483-SUM(S2483:X2483)))</f>
        <v>4.7628699999999924</v>
      </c>
      <c r="AG2483" s="54"/>
      <c r="AH2483" s="33"/>
      <c r="AI2483" s="34">
        <f>IF(S2483="","",IF(AI$6=0, 0, S2483/AI$6))</f>
        <v>1.5541746922422358E-2</v>
      </c>
      <c r="AJ2483" s="34">
        <f>IF(T2483="","",IF(AJ$6=0, 0, T2483/AJ$6))</f>
        <v>7.8916459289069089E-3</v>
      </c>
      <c r="AK2483" s="34">
        <f>IF(U2483="","",IF(AK$6=0, 0, U2483/AK$6))</f>
        <v>0</v>
      </c>
      <c r="AL2483" s="34">
        <f>IF(V2483="","",IF(AL$6=0, 0, V2483/AL$6))</f>
        <v>0.28732704862434982</v>
      </c>
      <c r="AM2483" s="34">
        <f>IF(W2483="","",IF(AM$6=0, 0, W2483/AM$6))</f>
        <v>1.219942738671142E-2</v>
      </c>
      <c r="AN2483" s="34">
        <f>IF(X2483="","",IF(AN$6=0, 0, X2483/AN$6))</f>
        <v>0.9422048811107504</v>
      </c>
      <c r="AO2483" s="34">
        <f>IF(Y2483="","",IF(AO$6=0, 0, Y2483/AO$6))</f>
        <v>0.27431040945472185</v>
      </c>
      <c r="AP2483" s="34"/>
      <c r="AQ2483" s="34">
        <f>IF(AI2483="","",AI2483*AI$4)</f>
        <v>3.1083493844844715E-2</v>
      </c>
      <c r="AR2483" s="33">
        <f>IF(AJ2483="","",AJ2483*AJ$4)</f>
        <v>7.8916459289069089E-3</v>
      </c>
      <c r="AS2483" s="34">
        <f>IF(AK2483="","",AK2483*AK$4)</f>
        <v>0</v>
      </c>
      <c r="AT2483" s="34">
        <f>IF(AL2483="","",AL2483*AL$4)</f>
        <v>0.57465409724869965</v>
      </c>
      <c r="AU2483" s="34">
        <f>IF(AM2483="","",AM2483*AM$4)</f>
        <v>1.219942738671142E-2</v>
      </c>
      <c r="AV2483" s="34">
        <f>IF(AN2483="","",AN2483*AN$4)</f>
        <v>0.9422048811107504</v>
      </c>
      <c r="AW2483" s="34">
        <f>IF(AO2483="","",AO2483*AO$4)</f>
        <v>0.27431040945472185</v>
      </c>
      <c r="AX2483" s="34"/>
      <c r="AY2483" s="34">
        <f>IF(AQ2483="","",AI2483*AI$5)</f>
        <v>1.5541746922422358E-2</v>
      </c>
      <c r="AZ2483" s="34">
        <f>IF(AR2483="","",AJ2483*AJ$5)</f>
        <v>7.8916459289069089E-3</v>
      </c>
      <c r="BA2483" s="34">
        <f>IF(AS2483="","",AK2483*AK$5)</f>
        <v>0</v>
      </c>
      <c r="BB2483" s="34">
        <f>IF(AT2483="","",AL2483*AL$5)</f>
        <v>1.4366352431217491</v>
      </c>
      <c r="BC2483" s="34">
        <f>IF(AU2483="","",AM2483*AM$5)</f>
        <v>0</v>
      </c>
      <c r="BD2483" s="34">
        <f>IF(AV2483="","",AN2483*AN$5)</f>
        <v>0.9422048811107504</v>
      </c>
      <c r="BE2483" s="34">
        <f>IF(AW2483="","",AO2483*AO$5)</f>
        <v>0.27431040945472185</v>
      </c>
      <c r="BF2483" s="34">
        <f>IF(BE2483="","",SUM(AY2483:BE2483))</f>
        <v>2.6765839265385507</v>
      </c>
      <c r="BG2483" s="34"/>
      <c r="BH2483" s="34">
        <f>IF(AT2483="","",3/AT2483)</f>
        <v>5.2205318196864008</v>
      </c>
      <c r="BI2483" s="34"/>
      <c r="BJ2483" s="34">
        <f>IF(AQ2483="","",AQ2483*$BH2483)</f>
        <v>0.16227236868403822</v>
      </c>
      <c r="BK2483" s="34">
        <f>IF(AR2483="","",AR2483*$BH2483)</f>
        <v>4.1198588681557159E-2</v>
      </c>
      <c r="BL2483" s="34">
        <f>IF(AS2483="","",AS2483*$BH2483)</f>
        <v>0</v>
      </c>
      <c r="BM2483" s="34">
        <f>IF(AT2483="","",AT2483*$BH2483)</f>
        <v>3</v>
      </c>
      <c r="BN2483" s="34">
        <f>IF(AU2483="","",AU2483*$BH2483)</f>
        <v>6.3687498854280683E-2</v>
      </c>
      <c r="BO2483" s="34">
        <f>IF(AV2483="","",AV2483*$BH2483)</f>
        <v>4.9188105625025145</v>
      </c>
      <c r="BP2483" s="34">
        <f t="shared" si="284"/>
        <v>13.973191556555673</v>
      </c>
      <c r="BQ2483" s="34">
        <f>IF(AW2483="","",AW2483*$BH2483)</f>
        <v>1.4320462210295808</v>
      </c>
      <c r="BR2483" s="34"/>
      <c r="BS2483" s="34">
        <f t="shared" si="285"/>
        <v>5.1222815198681095</v>
      </c>
      <c r="BT2483" s="34"/>
      <c r="BU2483" s="34">
        <f t="shared" si="286"/>
        <v>0.93631250114571929</v>
      </c>
      <c r="BV2483" s="34">
        <f t="shared" si="287"/>
        <v>0.93631250114571929</v>
      </c>
      <c r="BW2483" s="34">
        <f t="shared" si="288"/>
        <v>1</v>
      </c>
      <c r="BX2483" s="34"/>
      <c r="BY2483" s="34">
        <f>IF(BV2483="","",IF(BQ2483=0,0,((BV2483/BQ2483)*AF2483)))</f>
        <v>3.1140997105007457</v>
      </c>
      <c r="BZ2483" s="34">
        <f>IF(BY2483="","",SUM(S2483:X2483,BY2483))</f>
        <v>98.44882071050074</v>
      </c>
      <c r="CA2483" s="18"/>
      <c r="CB2483" s="20">
        <v>1.6249E-2</v>
      </c>
      <c r="CC2483" s="20">
        <v>1.0422000000000001E-2</v>
      </c>
      <c r="CD2483" s="20">
        <v>4.9303E-2</v>
      </c>
      <c r="CE2483" s="20">
        <v>1.2872E-2</v>
      </c>
      <c r="CF2483" s="20">
        <v>8.9189999999999998E-3</v>
      </c>
      <c r="CG2483" s="20">
        <v>3.0587E-2</v>
      </c>
      <c r="CH2483" s="20"/>
      <c r="CI2483" s="21">
        <v>3.7931900000000001</v>
      </c>
      <c r="CJ2483" s="21">
        <v>3.6535600000000001</v>
      </c>
      <c r="CK2483" s="21">
        <v>-23.891999999999999</v>
      </c>
      <c r="CL2483" s="21">
        <v>0.36884899999999998</v>
      </c>
      <c r="CM2483" s="21">
        <v>2.7050700000000001</v>
      </c>
      <c r="CN2483" s="21">
        <v>0.34372000000000003</v>
      </c>
      <c r="CO2483" s="21"/>
      <c r="CP2483" s="20">
        <v>69.360399999999998</v>
      </c>
      <c r="CQ2483" s="20">
        <v>84.926400000000001</v>
      </c>
      <c r="CR2483" s="20">
        <v>10.621499999999999</v>
      </c>
      <c r="CS2483" s="20">
        <v>117.988</v>
      </c>
      <c r="CT2483" s="20"/>
      <c r="CU2483" s="22">
        <v>44315.257465277798</v>
      </c>
      <c r="CV2483" s="22"/>
    </row>
    <row r="2484" spans="1:100" s="17" customFormat="1" x14ac:dyDescent="0.25">
      <c r="A2484" s="17" t="s">
        <v>159</v>
      </c>
      <c r="B2484" s="17">
        <v>838</v>
      </c>
      <c r="C2484" s="17">
        <v>8</v>
      </c>
      <c r="E2484" s="18">
        <v>0.68343200000000004</v>
      </c>
      <c r="F2484" s="18">
        <v>0.18527099999999999</v>
      </c>
      <c r="G2484" s="18">
        <v>0</v>
      </c>
      <c r="H2484" s="18">
        <v>18.035</v>
      </c>
      <c r="I2484" s="18">
        <v>0.45241199999999998</v>
      </c>
      <c r="J2484" s="18">
        <v>37.720199999999998</v>
      </c>
      <c r="K2484" s="18">
        <v>42.673900000000003</v>
      </c>
      <c r="L2484" s="18">
        <v>0.249833</v>
      </c>
      <c r="M2484" s="18">
        <v>100</v>
      </c>
      <c r="N2484" s="18"/>
      <c r="O2484" s="18">
        <v>0.102087</v>
      </c>
      <c r="P2484" s="18">
        <v>42.571800000000003</v>
      </c>
      <c r="Q2484" s="18">
        <f t="shared" si="282"/>
        <v>99.897913000000003</v>
      </c>
      <c r="R2484" s="18"/>
      <c r="S2484" s="18">
        <v>0.92125100000000004</v>
      </c>
      <c r="T2484" s="18">
        <v>0.30723400000000001</v>
      </c>
      <c r="U2484" s="18">
        <v>0</v>
      </c>
      <c r="V2484" s="18">
        <v>41.325499999999998</v>
      </c>
      <c r="W2484" s="18">
        <v>0.45241199999999998</v>
      </c>
      <c r="X2484" s="18">
        <v>52.778199999999998</v>
      </c>
      <c r="Y2484" s="18">
        <v>4.2154299999999996</v>
      </c>
      <c r="Z2484" s="18">
        <v>100</v>
      </c>
      <c r="AA2484" s="19"/>
      <c r="AB2484" s="18">
        <f>IF(Z2484="","",Z2484-O2484)</f>
        <v>99.897913000000003</v>
      </c>
      <c r="AC2484" s="18">
        <f t="shared" si="283"/>
        <v>95.682483000000005</v>
      </c>
      <c r="AD2484" s="18"/>
      <c r="AE2484" s="34">
        <f>IF(M2484="","",IF(M2484&gt;100,M2484, M2484+O2484))</f>
        <v>100.102087</v>
      </c>
      <c r="AF2484" s="37">
        <f>IF(AE2484="","",IF(AE2484="* * *", Y2484, AE2484-SUM(S2484:X2484)))</f>
        <v>4.3174900000000065</v>
      </c>
      <c r="AG2484" s="54"/>
      <c r="AH2484" s="33"/>
      <c r="AI2484" s="34">
        <f>IF(S2484="","",IF(AI$6=0, 0, S2484/AI$6))</f>
        <v>1.4863936040209788E-2</v>
      </c>
      <c r="AJ2484" s="34">
        <f>IF(T2484="","",IF(AJ$6=0, 0, T2484/AJ$6))</f>
        <v>7.6227456215001163E-3</v>
      </c>
      <c r="AK2484" s="34">
        <f>IF(U2484="","",IF(AK$6=0, 0, U2484/AK$6))</f>
        <v>0</v>
      </c>
      <c r="AL2484" s="34">
        <f>IF(V2484="","",IF(AL$6=0, 0, V2484/AL$6))</f>
        <v>0.29113839688915072</v>
      </c>
      <c r="AM2484" s="34">
        <f>IF(W2484="","",IF(AM$6=0, 0, W2484/AM$6))</f>
        <v>1.2761434636052069E-2</v>
      </c>
      <c r="AN2484" s="34">
        <f>IF(X2484="","",IF(AN$6=0, 0, X2484/AN$6))</f>
        <v>0.94116702985516432</v>
      </c>
      <c r="AO2484" s="34">
        <f>IF(Y2484="","",IF(AO$6=0, 0, Y2484/AO$6))</f>
        <v>0.24785894354654964</v>
      </c>
      <c r="AP2484" s="34"/>
      <c r="AQ2484" s="34">
        <f>IF(AI2484="","",AI2484*AI$4)</f>
        <v>2.9727872080419576E-2</v>
      </c>
      <c r="AR2484" s="33">
        <f>IF(AJ2484="","",AJ2484*AJ$4)</f>
        <v>7.6227456215001163E-3</v>
      </c>
      <c r="AS2484" s="34">
        <f>IF(AK2484="","",AK2484*AK$4)</f>
        <v>0</v>
      </c>
      <c r="AT2484" s="34">
        <f>IF(AL2484="","",AL2484*AL$4)</f>
        <v>0.58227679377830144</v>
      </c>
      <c r="AU2484" s="34">
        <f>IF(AM2484="","",AM2484*AM$4)</f>
        <v>1.2761434636052069E-2</v>
      </c>
      <c r="AV2484" s="34">
        <f>IF(AN2484="","",AN2484*AN$4)</f>
        <v>0.94116702985516432</v>
      </c>
      <c r="AW2484" s="34">
        <f>IF(AO2484="","",AO2484*AO$4)</f>
        <v>0.24785894354654964</v>
      </c>
      <c r="AX2484" s="34"/>
      <c r="AY2484" s="34">
        <f>IF(AQ2484="","",AI2484*AI$5)</f>
        <v>1.4863936040209788E-2</v>
      </c>
      <c r="AZ2484" s="34">
        <f>IF(AR2484="","",AJ2484*AJ$5)</f>
        <v>7.6227456215001163E-3</v>
      </c>
      <c r="BA2484" s="34">
        <f>IF(AS2484="","",AK2484*AK$5)</f>
        <v>0</v>
      </c>
      <c r="BB2484" s="34">
        <f>IF(AT2484="","",AL2484*AL$5)</f>
        <v>1.4556919844457537</v>
      </c>
      <c r="BC2484" s="34">
        <f>IF(AU2484="","",AM2484*AM$5)</f>
        <v>0</v>
      </c>
      <c r="BD2484" s="34">
        <f>IF(AV2484="","",AN2484*AN$5)</f>
        <v>0.94116702985516432</v>
      </c>
      <c r="BE2484" s="34">
        <f>IF(AW2484="","",AO2484*AO$5)</f>
        <v>0.24785894354654964</v>
      </c>
      <c r="BF2484" s="34">
        <f>IF(BE2484="","",SUM(AY2484:BE2484))</f>
        <v>2.6672046395091775</v>
      </c>
      <c r="BG2484" s="34"/>
      <c r="BH2484" s="34">
        <f>IF(AT2484="","",3/AT2484)</f>
        <v>5.152188842240264</v>
      </c>
      <c r="BI2484" s="34"/>
      <c r="BJ2484" s="34">
        <f>IF(AQ2484="","",AQ2484*$BH2484)</f>
        <v>0.1531636108362836</v>
      </c>
      <c r="BK2484" s="34">
        <f>IF(AR2484="","",AR2484*$BH2484)</f>
        <v>3.9273824938328726E-2</v>
      </c>
      <c r="BL2484" s="34">
        <f>IF(AS2484="","",AS2484*$BH2484)</f>
        <v>0</v>
      </c>
      <c r="BM2484" s="34">
        <f>IF(AT2484="","",AT2484*$BH2484)</f>
        <v>3</v>
      </c>
      <c r="BN2484" s="34">
        <f>IF(AU2484="","",AU2484*$BH2484)</f>
        <v>6.5749321142845915E-2</v>
      </c>
      <c r="BO2484" s="34">
        <f>IF(AV2484="","",AV2484*$BH2484)</f>
        <v>4.8490702699041872</v>
      </c>
      <c r="BP2484" s="34">
        <f t="shared" si="284"/>
        <v>13.74194198365065</v>
      </c>
      <c r="BQ2484" s="34">
        <f>IF(AW2484="","",AW2484*$BH2484)</f>
        <v>1.2770160833899926</v>
      </c>
      <c r="BR2484" s="34"/>
      <c r="BS2484" s="34">
        <f t="shared" si="285"/>
        <v>5.0415077056787991</v>
      </c>
      <c r="BT2484" s="34"/>
      <c r="BU2484" s="34">
        <f t="shared" si="286"/>
        <v>0.93425067885715407</v>
      </c>
      <c r="BV2484" s="34">
        <f t="shared" si="287"/>
        <v>0.93425067885715407</v>
      </c>
      <c r="BW2484" s="34">
        <f t="shared" si="288"/>
        <v>1</v>
      </c>
      <c r="BX2484" s="34"/>
      <c r="BY2484" s="34">
        <f>IF(BV2484="","",IF(BQ2484=0,0,((BV2484/BQ2484)*AF2484)))</f>
        <v>3.1586273782482497</v>
      </c>
      <c r="BZ2484" s="34">
        <f>IF(BY2484="","",SUM(S2484:X2484,BY2484))</f>
        <v>98.943224378248246</v>
      </c>
      <c r="CA2484" s="18"/>
      <c r="CB2484" s="20">
        <v>1.7183E-2</v>
      </c>
      <c r="CC2484" s="20">
        <v>1.0548E-2</v>
      </c>
      <c r="CD2484" s="20">
        <v>4.9036000000000003E-2</v>
      </c>
      <c r="CE2484" s="20">
        <v>1.29E-2</v>
      </c>
      <c r="CF2484" s="20">
        <v>8.5240000000000003E-3</v>
      </c>
      <c r="CG2484" s="20">
        <v>2.9829000000000001E-2</v>
      </c>
      <c r="CH2484" s="20"/>
      <c r="CI2484" s="21">
        <v>3.93147</v>
      </c>
      <c r="CJ2484" s="21">
        <v>3.7725599999999999</v>
      </c>
      <c r="CK2484" s="21">
        <v>-16.533000000000001</v>
      </c>
      <c r="CL2484" s="21">
        <v>0.36654500000000001</v>
      </c>
      <c r="CM2484" s="21">
        <v>2.6197400000000002</v>
      </c>
      <c r="CN2484" s="21">
        <v>0.34403400000000001</v>
      </c>
      <c r="CO2484" s="21"/>
      <c r="CP2484" s="20">
        <v>69.340999999999994</v>
      </c>
      <c r="CQ2484" s="20">
        <v>84.924099999999996</v>
      </c>
      <c r="CR2484" s="20">
        <v>10.622</v>
      </c>
      <c r="CS2484" s="20">
        <v>137.518</v>
      </c>
      <c r="CT2484" s="20"/>
      <c r="CU2484" s="22">
        <v>44315.259259259299</v>
      </c>
      <c r="CV2484" s="22"/>
    </row>
    <row r="2485" spans="1:100" s="17" customFormat="1" x14ac:dyDescent="0.25">
      <c r="A2485" s="17" t="s">
        <v>159</v>
      </c>
      <c r="B2485" s="17">
        <v>839</v>
      </c>
      <c r="C2485" s="17">
        <v>9</v>
      </c>
      <c r="E2485" s="18">
        <v>0.65607000000000004</v>
      </c>
      <c r="F2485" s="18">
        <v>0.18101900000000001</v>
      </c>
      <c r="G2485" s="18">
        <v>0</v>
      </c>
      <c r="H2485" s="18">
        <v>18.036100000000001</v>
      </c>
      <c r="I2485" s="18">
        <v>0.47334700000000002</v>
      </c>
      <c r="J2485" s="18">
        <v>37.5105</v>
      </c>
      <c r="K2485" s="18">
        <v>42.874499999999998</v>
      </c>
      <c r="L2485" s="18">
        <v>0.26843699999999998</v>
      </c>
      <c r="M2485" s="18">
        <v>100</v>
      </c>
      <c r="N2485" s="18"/>
      <c r="O2485" s="18">
        <v>0.106811</v>
      </c>
      <c r="P2485" s="18">
        <v>42.767699999999998</v>
      </c>
      <c r="Q2485" s="18">
        <f t="shared" si="282"/>
        <v>99.893189000000007</v>
      </c>
      <c r="R2485" s="18"/>
      <c r="S2485" s="18">
        <v>0.88436700000000001</v>
      </c>
      <c r="T2485" s="18">
        <v>0.30018400000000001</v>
      </c>
      <c r="U2485" s="18">
        <v>0</v>
      </c>
      <c r="V2485" s="18">
        <v>41.328000000000003</v>
      </c>
      <c r="W2485" s="18">
        <v>0.47334700000000002</v>
      </c>
      <c r="X2485" s="18">
        <v>52.4848</v>
      </c>
      <c r="Y2485" s="18">
        <v>4.5293299999999999</v>
      </c>
      <c r="Z2485" s="18">
        <v>100</v>
      </c>
      <c r="AA2485" s="19"/>
      <c r="AB2485" s="18">
        <f>IF(Z2485="","",Z2485-O2485)</f>
        <v>99.893189000000007</v>
      </c>
      <c r="AC2485" s="18">
        <f t="shared" si="283"/>
        <v>95.363859000000005</v>
      </c>
      <c r="AD2485" s="18"/>
      <c r="AE2485" s="34">
        <f>IF(M2485="","",IF(M2485&gt;100,M2485, M2485+O2485))</f>
        <v>100.10681099999999</v>
      </c>
      <c r="AF2485" s="37">
        <f>IF(AE2485="","",IF(AE2485="* * *", Y2485, AE2485-SUM(S2485:X2485)))</f>
        <v>4.6361129999999946</v>
      </c>
      <c r="AG2485" s="54"/>
      <c r="AH2485" s="33"/>
      <c r="AI2485" s="34">
        <f>IF(S2485="","",IF(AI$6=0, 0, S2485/AI$6))</f>
        <v>1.4268830670547124E-2</v>
      </c>
      <c r="AJ2485" s="34">
        <f>IF(T2485="","",IF(AJ$6=0, 0, T2485/AJ$6))</f>
        <v>7.4478289240266079E-3</v>
      </c>
      <c r="AK2485" s="34">
        <f>IF(U2485="","",IF(AK$6=0, 0, U2485/AK$6))</f>
        <v>0</v>
      </c>
      <c r="AL2485" s="34">
        <f>IF(V2485="","",IF(AL$6=0, 0, V2485/AL$6))</f>
        <v>0.29115600940423764</v>
      </c>
      <c r="AM2485" s="34">
        <f>IF(W2485="","",IF(AM$6=0, 0, W2485/AM$6))</f>
        <v>1.3351959719616941E-2</v>
      </c>
      <c r="AN2485" s="34">
        <f>IF(X2485="","",IF(AN$6=0, 0, X2485/AN$6))</f>
        <v>0.9359349755873132</v>
      </c>
      <c r="AO2485" s="34">
        <f>IF(Y2485="","",IF(AO$6=0, 0, Y2485/AO$6))</f>
        <v>0.2663156424786306</v>
      </c>
      <c r="AP2485" s="34"/>
      <c r="AQ2485" s="34">
        <f>IF(AI2485="","",AI2485*AI$4)</f>
        <v>2.8537661341094249E-2</v>
      </c>
      <c r="AR2485" s="33">
        <f>IF(AJ2485="","",AJ2485*AJ$4)</f>
        <v>7.4478289240266079E-3</v>
      </c>
      <c r="AS2485" s="34">
        <f>IF(AK2485="","",AK2485*AK$4)</f>
        <v>0</v>
      </c>
      <c r="AT2485" s="34">
        <f>IF(AL2485="","",AL2485*AL$4)</f>
        <v>0.58231201880847527</v>
      </c>
      <c r="AU2485" s="34">
        <f>IF(AM2485="","",AM2485*AM$4)</f>
        <v>1.3351959719616941E-2</v>
      </c>
      <c r="AV2485" s="34">
        <f>IF(AN2485="","",AN2485*AN$4)</f>
        <v>0.9359349755873132</v>
      </c>
      <c r="AW2485" s="34">
        <f>IF(AO2485="","",AO2485*AO$4)</f>
        <v>0.2663156424786306</v>
      </c>
      <c r="AX2485" s="34"/>
      <c r="AY2485" s="34">
        <f>IF(AQ2485="","",AI2485*AI$5)</f>
        <v>1.4268830670547124E-2</v>
      </c>
      <c r="AZ2485" s="34">
        <f>IF(AR2485="","",AJ2485*AJ$5)</f>
        <v>7.4478289240266079E-3</v>
      </c>
      <c r="BA2485" s="34">
        <f>IF(AS2485="","",AK2485*AK$5)</f>
        <v>0</v>
      </c>
      <c r="BB2485" s="34">
        <f>IF(AT2485="","",AL2485*AL$5)</f>
        <v>1.4557800470211881</v>
      </c>
      <c r="BC2485" s="34">
        <f>IF(AU2485="","",AM2485*AM$5)</f>
        <v>0</v>
      </c>
      <c r="BD2485" s="34">
        <f>IF(AV2485="","",AN2485*AN$5)</f>
        <v>0.9359349755873132</v>
      </c>
      <c r="BE2485" s="34">
        <f>IF(AW2485="","",AO2485*AO$5)</f>
        <v>0.2663156424786306</v>
      </c>
      <c r="BF2485" s="34">
        <f>IF(BE2485="","",SUM(AY2485:BE2485))</f>
        <v>2.6797473246817054</v>
      </c>
      <c r="BG2485" s="34"/>
      <c r="BH2485" s="34">
        <f>IF(AT2485="","",3/AT2485)</f>
        <v>5.1518771777003485</v>
      </c>
      <c r="BI2485" s="34"/>
      <c r="BJ2485" s="34">
        <f>IF(AQ2485="","",AQ2485*$BH2485)</f>
        <v>0.14702252616812497</v>
      </c>
      <c r="BK2485" s="34">
        <f>IF(AR2485="","",AR2485*$BH2485)</f>
        <v>3.837029985710922E-2</v>
      </c>
      <c r="BL2485" s="34">
        <f>IF(AS2485="","",AS2485*$BH2485)</f>
        <v>0</v>
      </c>
      <c r="BM2485" s="34">
        <f>IF(AT2485="","",AT2485*$BH2485)</f>
        <v>3</v>
      </c>
      <c r="BN2485" s="34">
        <f>IF(AU2485="","",AU2485*$BH2485)</f>
        <v>6.8787656557068866E-2</v>
      </c>
      <c r="BO2485" s="34">
        <f>IF(AV2485="","",AV2485*$BH2485)</f>
        <v>4.8218220405398116</v>
      </c>
      <c r="BP2485" s="34">
        <f t="shared" si="284"/>
        <v>13.805729084031244</v>
      </c>
      <c r="BQ2485" s="34">
        <f>IF(AW2485="","",AW2485*$BH2485)</f>
        <v>1.3720254805502625</v>
      </c>
      <c r="BR2485" s="34"/>
      <c r="BS2485" s="34">
        <f t="shared" si="285"/>
        <v>5.0072148665650458</v>
      </c>
      <c r="BT2485" s="34"/>
      <c r="BU2485" s="34">
        <f t="shared" si="286"/>
        <v>0.93121234344293113</v>
      </c>
      <c r="BV2485" s="34">
        <f t="shared" si="287"/>
        <v>0.93121234344293113</v>
      </c>
      <c r="BW2485" s="34">
        <f t="shared" si="288"/>
        <v>1</v>
      </c>
      <c r="BX2485" s="34"/>
      <c r="BY2485" s="34">
        <f>IF(BV2485="","",IF(BQ2485=0,0,((BV2485/BQ2485)*AF2485)))</f>
        <v>3.146592911280905</v>
      </c>
      <c r="BZ2485" s="34">
        <f>IF(BY2485="","",SUM(S2485:X2485,BY2485))</f>
        <v>98.617290911280904</v>
      </c>
      <c r="CA2485" s="18"/>
      <c r="CB2485" s="20">
        <v>1.7321E-2</v>
      </c>
      <c r="CC2485" s="20">
        <v>1.03E-2</v>
      </c>
      <c r="CD2485" s="20">
        <v>4.8204999999999998E-2</v>
      </c>
      <c r="CE2485" s="20">
        <v>1.197E-2</v>
      </c>
      <c r="CF2485" s="20">
        <v>9.1830000000000002E-3</v>
      </c>
      <c r="CG2485" s="20">
        <v>3.1704000000000003E-2</v>
      </c>
      <c r="CH2485" s="20"/>
      <c r="CI2485" s="21">
        <v>4.0319399999999996</v>
      </c>
      <c r="CJ2485" s="21">
        <v>3.7919200000000002</v>
      </c>
      <c r="CK2485" s="21">
        <v>-28.861999999999998</v>
      </c>
      <c r="CL2485" s="21">
        <v>0.36609799999999998</v>
      </c>
      <c r="CM2485" s="21">
        <v>2.58006</v>
      </c>
      <c r="CN2485" s="21">
        <v>0.34509000000000001</v>
      </c>
      <c r="CO2485" s="21"/>
      <c r="CP2485" s="20">
        <v>69.3215</v>
      </c>
      <c r="CQ2485" s="20">
        <v>84.921599999999998</v>
      </c>
      <c r="CR2485" s="20">
        <v>10.622</v>
      </c>
      <c r="CS2485" s="20">
        <v>157.178</v>
      </c>
      <c r="CT2485" s="20"/>
      <c r="CU2485" s="22">
        <v>44315.261064814797</v>
      </c>
      <c r="CV2485" s="22"/>
    </row>
    <row r="2486" spans="1:100" s="17" customFormat="1" x14ac:dyDescent="0.25">
      <c r="A2486" s="17" t="s">
        <v>159</v>
      </c>
      <c r="B2486" s="17">
        <v>840</v>
      </c>
      <c r="C2486" s="17">
        <v>10</v>
      </c>
      <c r="E2486" s="18">
        <v>0.62731899999999996</v>
      </c>
      <c r="F2486" s="18">
        <v>0.180529</v>
      </c>
      <c r="G2486" s="18">
        <v>0</v>
      </c>
      <c r="H2486" s="18">
        <v>17.952500000000001</v>
      </c>
      <c r="I2486" s="18">
        <v>0.50633399999999995</v>
      </c>
      <c r="J2486" s="18">
        <v>37.985100000000003</v>
      </c>
      <c r="K2486" s="18">
        <v>42.507399999999997</v>
      </c>
      <c r="L2486" s="18">
        <v>0.24082899999999999</v>
      </c>
      <c r="M2486" s="18">
        <v>100</v>
      </c>
      <c r="N2486" s="18"/>
      <c r="O2486" s="18">
        <v>0.114255</v>
      </c>
      <c r="P2486" s="18">
        <v>42.3932</v>
      </c>
      <c r="Q2486" s="18">
        <f t="shared" si="282"/>
        <v>99.885745</v>
      </c>
      <c r="R2486" s="18"/>
      <c r="S2486" s="18">
        <v>0.84561200000000003</v>
      </c>
      <c r="T2486" s="18">
        <v>0.299371</v>
      </c>
      <c r="U2486" s="18">
        <v>0</v>
      </c>
      <c r="V2486" s="18">
        <v>41.136299999999999</v>
      </c>
      <c r="W2486" s="18">
        <v>0.50633399999999995</v>
      </c>
      <c r="X2486" s="18">
        <v>53.148800000000001</v>
      </c>
      <c r="Y2486" s="18">
        <v>4.06351</v>
      </c>
      <c r="Z2486" s="18">
        <v>100</v>
      </c>
      <c r="AA2486" s="19"/>
      <c r="AB2486" s="18">
        <f>IF(Z2486="","",Z2486-O2486)</f>
        <v>99.885745</v>
      </c>
      <c r="AC2486" s="18">
        <f t="shared" si="283"/>
        <v>95.822235000000006</v>
      </c>
      <c r="AD2486" s="18"/>
      <c r="AE2486" s="34">
        <f>IF(M2486="","",IF(M2486&gt;100,M2486, M2486+O2486))</f>
        <v>100.114255</v>
      </c>
      <c r="AF2486" s="37">
        <f>IF(AE2486="","",IF(AE2486="* * *", Y2486, AE2486-SUM(S2486:X2486)))</f>
        <v>4.1778379999999942</v>
      </c>
      <c r="AG2486" s="54"/>
      <c r="AH2486" s="33"/>
      <c r="AI2486" s="34">
        <f>IF(S2486="","",IF(AI$6=0, 0, S2486/AI$6))</f>
        <v>1.3643537627458617E-2</v>
      </c>
      <c r="AJ2486" s="34">
        <f>IF(T2486="","",IF(AJ$6=0, 0, T2486/AJ$6))</f>
        <v>7.4276576793392375E-3</v>
      </c>
      <c r="AK2486" s="34">
        <f>IF(U2486="","",IF(AK$6=0, 0, U2486/AK$6))</f>
        <v>0</v>
      </c>
      <c r="AL2486" s="34">
        <f>IF(V2486="","",IF(AL$6=0, 0, V2486/AL$6))</f>
        <v>0.28980548174737564</v>
      </c>
      <c r="AM2486" s="34">
        <f>IF(W2486="","",IF(AM$6=0, 0, W2486/AM$6))</f>
        <v>1.4282442209779556E-2</v>
      </c>
      <c r="AN2486" s="34">
        <f>IF(X2486="","",IF(AN$6=0, 0, X2486/AN$6))</f>
        <v>0.94777575279881021</v>
      </c>
      <c r="AO2486" s="34">
        <f>IF(Y2486="","",IF(AO$6=0, 0, Y2486/AO$6))</f>
        <v>0.23892634812838548</v>
      </c>
      <c r="AP2486" s="34"/>
      <c r="AQ2486" s="34">
        <f>IF(AI2486="","",AI2486*AI$4)</f>
        <v>2.7287075254917234E-2</v>
      </c>
      <c r="AR2486" s="33">
        <f>IF(AJ2486="","",AJ2486*AJ$4)</f>
        <v>7.4276576793392375E-3</v>
      </c>
      <c r="AS2486" s="34">
        <f>IF(AK2486="","",AK2486*AK$4)</f>
        <v>0</v>
      </c>
      <c r="AT2486" s="34">
        <f>IF(AL2486="","",AL2486*AL$4)</f>
        <v>0.57961096349475127</v>
      </c>
      <c r="AU2486" s="34">
        <f>IF(AM2486="","",AM2486*AM$4)</f>
        <v>1.4282442209779556E-2</v>
      </c>
      <c r="AV2486" s="34">
        <f>IF(AN2486="","",AN2486*AN$4)</f>
        <v>0.94777575279881021</v>
      </c>
      <c r="AW2486" s="34">
        <f>IF(AO2486="","",AO2486*AO$4)</f>
        <v>0.23892634812838548</v>
      </c>
      <c r="AX2486" s="34"/>
      <c r="AY2486" s="34">
        <f>IF(AQ2486="","",AI2486*AI$5)</f>
        <v>1.3643537627458617E-2</v>
      </c>
      <c r="AZ2486" s="34">
        <f>IF(AR2486="","",AJ2486*AJ$5)</f>
        <v>7.4276576793392375E-3</v>
      </c>
      <c r="BA2486" s="34">
        <f>IF(AS2486="","",AK2486*AK$5)</f>
        <v>0</v>
      </c>
      <c r="BB2486" s="34">
        <f>IF(AT2486="","",AL2486*AL$5)</f>
        <v>1.4490274087368782</v>
      </c>
      <c r="BC2486" s="34">
        <f>IF(AU2486="","",AM2486*AM$5)</f>
        <v>0</v>
      </c>
      <c r="BD2486" s="34">
        <f>IF(AV2486="","",AN2486*AN$5)</f>
        <v>0.94777575279881021</v>
      </c>
      <c r="BE2486" s="34">
        <f>IF(AW2486="","",AO2486*AO$5)</f>
        <v>0.23892634812838548</v>
      </c>
      <c r="BF2486" s="34">
        <f>IF(BE2486="","",SUM(AY2486:BE2486))</f>
        <v>2.656800704970872</v>
      </c>
      <c r="BG2486" s="34"/>
      <c r="BH2486" s="34">
        <f>IF(AT2486="","",3/AT2486)</f>
        <v>5.1758855317566246</v>
      </c>
      <c r="BI2486" s="34"/>
      <c r="BJ2486" s="34">
        <f>IF(AQ2486="","",AQ2486*$BH2486)</f>
        <v>0.14123477801588033</v>
      </c>
      <c r="BK2486" s="34">
        <f>IF(AR2486="","",AR2486*$BH2486)</f>
        <v>3.8444705917332948E-2</v>
      </c>
      <c r="BL2486" s="34">
        <f>IF(AS2486="","",AS2486*$BH2486)</f>
        <v>0</v>
      </c>
      <c r="BM2486" s="34">
        <f>IF(AT2486="","",AT2486*$BH2486)</f>
        <v>3</v>
      </c>
      <c r="BN2486" s="34">
        <f>IF(AU2486="","",AU2486*$BH2486)</f>
        <v>7.392428599174812E-2</v>
      </c>
      <c r="BO2486" s="34">
        <f>IF(AV2486="","",AV2486*$BH2486)</f>
        <v>4.9055788062611052</v>
      </c>
      <c r="BP2486" s="34">
        <f t="shared" si="284"/>
        <v>13.751296329619537</v>
      </c>
      <c r="BQ2486" s="34">
        <f>IF(AW2486="","",AW2486*$BH2486)</f>
        <v>1.2366554284331568</v>
      </c>
      <c r="BR2486" s="34"/>
      <c r="BS2486" s="34">
        <f t="shared" si="285"/>
        <v>5.0852582901943189</v>
      </c>
      <c r="BT2486" s="34"/>
      <c r="BU2486" s="34">
        <f t="shared" si="286"/>
        <v>0.92607571400825184</v>
      </c>
      <c r="BV2486" s="34">
        <f t="shared" si="287"/>
        <v>0.92607571400825184</v>
      </c>
      <c r="BW2486" s="34">
        <f t="shared" si="288"/>
        <v>1</v>
      </c>
      <c r="BX2486" s="34"/>
      <c r="BY2486" s="34">
        <f>IF(BV2486="","",IF(BQ2486=0,0,((BV2486/BQ2486)*AF2486)))</f>
        <v>3.1285952577451743</v>
      </c>
      <c r="BZ2486" s="34">
        <f>IF(BY2486="","",SUM(S2486:X2486,BY2486))</f>
        <v>99.065012257745181</v>
      </c>
      <c r="CA2486" s="18"/>
      <c r="CB2486" s="20">
        <v>1.6624E-2</v>
      </c>
      <c r="CC2486" s="20">
        <v>9.9299999999999996E-3</v>
      </c>
      <c r="CD2486" s="20">
        <v>4.8522999999999997E-2</v>
      </c>
      <c r="CE2486" s="20">
        <v>1.1676000000000001E-2</v>
      </c>
      <c r="CF2486" s="20">
        <v>8.7049999999999992E-3</v>
      </c>
      <c r="CG2486" s="20">
        <v>3.0935000000000001E-2</v>
      </c>
      <c r="CH2486" s="20"/>
      <c r="CI2486" s="21">
        <v>4.10914</v>
      </c>
      <c r="CJ2486" s="21">
        <v>3.73149</v>
      </c>
      <c r="CK2486" s="21">
        <v>-28.367000000000001</v>
      </c>
      <c r="CL2486" s="21">
        <v>0.36675999999999997</v>
      </c>
      <c r="CM2486" s="21">
        <v>2.4616799999999999</v>
      </c>
      <c r="CN2486" s="21">
        <v>0.34265800000000002</v>
      </c>
      <c r="CO2486" s="21"/>
      <c r="CP2486" s="20">
        <v>69.302099999999996</v>
      </c>
      <c r="CQ2486" s="20">
        <v>84.919399999999996</v>
      </c>
      <c r="CR2486" s="20">
        <v>10.622</v>
      </c>
      <c r="CS2486" s="20">
        <v>176.70400000000001</v>
      </c>
      <c r="CT2486" s="20"/>
      <c r="CU2486" s="22">
        <v>44315.262870370403</v>
      </c>
      <c r="CV2486" s="22"/>
    </row>
    <row r="2487" spans="1:100" s="17" customFormat="1" x14ac:dyDescent="0.25">
      <c r="A2487" s="17" t="s">
        <v>159</v>
      </c>
      <c r="B2487" s="17">
        <v>841</v>
      </c>
      <c r="C2487" s="17">
        <v>11</v>
      </c>
      <c r="E2487" s="18">
        <v>0.60255899999999996</v>
      </c>
      <c r="F2487" s="18">
        <v>0.17349899999999999</v>
      </c>
      <c r="G2487" s="18">
        <v>0</v>
      </c>
      <c r="H2487" s="18">
        <v>17.9406</v>
      </c>
      <c r="I2487" s="18">
        <v>0.50823700000000005</v>
      </c>
      <c r="J2487" s="18">
        <v>37.760199999999998</v>
      </c>
      <c r="K2487" s="18">
        <v>42.751300000000001</v>
      </c>
      <c r="L2487" s="18">
        <v>0.26364799999999999</v>
      </c>
      <c r="M2487" s="18">
        <v>100</v>
      </c>
      <c r="N2487" s="18"/>
      <c r="O2487" s="18">
        <v>0.11468399999999999</v>
      </c>
      <c r="P2487" s="18">
        <v>42.636600000000001</v>
      </c>
      <c r="Q2487" s="18">
        <f t="shared" si="282"/>
        <v>99.885316000000003</v>
      </c>
      <c r="R2487" s="18"/>
      <c r="S2487" s="18">
        <v>0.81223599999999996</v>
      </c>
      <c r="T2487" s="18">
        <v>0.287713</v>
      </c>
      <c r="U2487" s="18">
        <v>0</v>
      </c>
      <c r="V2487" s="18">
        <v>41.109099999999998</v>
      </c>
      <c r="W2487" s="18">
        <v>0.50823700000000005</v>
      </c>
      <c r="X2487" s="18">
        <v>52.834200000000003</v>
      </c>
      <c r="Y2487" s="18">
        <v>4.4485400000000004</v>
      </c>
      <c r="Z2487" s="18">
        <v>100</v>
      </c>
      <c r="AA2487" s="19"/>
      <c r="AB2487" s="18">
        <f>IF(Z2487="","",Z2487-O2487)</f>
        <v>99.885316000000003</v>
      </c>
      <c r="AC2487" s="18">
        <f t="shared" si="283"/>
        <v>95.436776000000009</v>
      </c>
      <c r="AD2487" s="18"/>
      <c r="AE2487" s="34">
        <f>IF(M2487="","",IF(M2487&gt;100,M2487, M2487+O2487))</f>
        <v>100.114684</v>
      </c>
      <c r="AF2487" s="37">
        <f>IF(AE2487="","",IF(AE2487="* * *", Y2487, AE2487-SUM(S2487:X2487)))</f>
        <v>4.5631979999999857</v>
      </c>
      <c r="AG2487" s="54"/>
      <c r="AH2487" s="33"/>
      <c r="AI2487" s="34">
        <f>IF(S2487="","",IF(AI$6=0, 0, S2487/AI$6))</f>
        <v>1.3105032128655313E-2</v>
      </c>
      <c r="AJ2487" s="34">
        <f>IF(T2487="","",IF(AJ$6=0, 0, T2487/AJ$6))</f>
        <v>7.138412451091555E-3</v>
      </c>
      <c r="AK2487" s="34">
        <f>IF(U2487="","",IF(AK$6=0, 0, U2487/AK$6))</f>
        <v>0</v>
      </c>
      <c r="AL2487" s="34">
        <f>IF(V2487="","",IF(AL$6=0, 0, V2487/AL$6))</f>
        <v>0.28961385758323038</v>
      </c>
      <c r="AM2487" s="34">
        <f>IF(W2487="","",IF(AM$6=0, 0, W2487/AM$6))</f>
        <v>1.4336121179639789E-2</v>
      </c>
      <c r="AN2487" s="34">
        <f>IF(X2487="","",IF(AN$6=0, 0, X2487/AN$6))</f>
        <v>0.9421656496199895</v>
      </c>
      <c r="AO2487" s="34">
        <f>IF(Y2487="","",IF(AO$6=0, 0, Y2487/AO$6))</f>
        <v>0.26156535032596157</v>
      </c>
      <c r="AP2487" s="34"/>
      <c r="AQ2487" s="34">
        <f>IF(AI2487="","",AI2487*AI$4)</f>
        <v>2.6210064257310626E-2</v>
      </c>
      <c r="AR2487" s="33">
        <f>IF(AJ2487="","",AJ2487*AJ$4)</f>
        <v>7.138412451091555E-3</v>
      </c>
      <c r="AS2487" s="34">
        <f>IF(AK2487="","",AK2487*AK$4)</f>
        <v>0</v>
      </c>
      <c r="AT2487" s="34">
        <f>IF(AL2487="","",AL2487*AL$4)</f>
        <v>0.57922771516646077</v>
      </c>
      <c r="AU2487" s="34">
        <f>IF(AM2487="","",AM2487*AM$4)</f>
        <v>1.4336121179639789E-2</v>
      </c>
      <c r="AV2487" s="34">
        <f>IF(AN2487="","",AN2487*AN$4)</f>
        <v>0.9421656496199895</v>
      </c>
      <c r="AW2487" s="34">
        <f>IF(AO2487="","",AO2487*AO$4)</f>
        <v>0.26156535032596157</v>
      </c>
      <c r="AX2487" s="34"/>
      <c r="AY2487" s="34">
        <f>IF(AQ2487="","",AI2487*AI$5)</f>
        <v>1.3105032128655313E-2</v>
      </c>
      <c r="AZ2487" s="34">
        <f>IF(AR2487="","",AJ2487*AJ$5)</f>
        <v>7.138412451091555E-3</v>
      </c>
      <c r="BA2487" s="34">
        <f>IF(AS2487="","",AK2487*AK$5)</f>
        <v>0</v>
      </c>
      <c r="BB2487" s="34">
        <f>IF(AT2487="","",AL2487*AL$5)</f>
        <v>1.4480692879161519</v>
      </c>
      <c r="BC2487" s="34">
        <f>IF(AU2487="","",AM2487*AM$5)</f>
        <v>0</v>
      </c>
      <c r="BD2487" s="34">
        <f>IF(AV2487="","",AN2487*AN$5)</f>
        <v>0.9421656496199895</v>
      </c>
      <c r="BE2487" s="34">
        <f>IF(AW2487="","",AO2487*AO$5)</f>
        <v>0.26156535032596157</v>
      </c>
      <c r="BF2487" s="34">
        <f>IF(BE2487="","",SUM(AY2487:BE2487))</f>
        <v>2.6720437324418498</v>
      </c>
      <c r="BG2487" s="34"/>
      <c r="BH2487" s="34">
        <f>IF(AT2487="","",3/AT2487)</f>
        <v>5.1793101770654193</v>
      </c>
      <c r="BI2487" s="34"/>
      <c r="BJ2487" s="34">
        <f>IF(AQ2487="","",AQ2487*$BH2487)</f>
        <v>0.13575005254942751</v>
      </c>
      <c r="BK2487" s="34">
        <f>IF(AR2487="","",AR2487*$BH2487)</f>
        <v>3.6972052256028995E-2</v>
      </c>
      <c r="BL2487" s="34">
        <f>IF(AS2487="","",AS2487*$BH2487)</f>
        <v>0</v>
      </c>
      <c r="BM2487" s="34">
        <f>IF(AT2487="","",AT2487*$BH2487)</f>
        <v>3</v>
      </c>
      <c r="BN2487" s="34">
        <f>IF(AU2487="","",AU2487*$BH2487)</f>
        <v>7.4251218325351462E-2</v>
      </c>
      <c r="BO2487" s="34">
        <f>IF(AV2487="","",AV2487*$BH2487)</f>
        <v>4.8797681375582638</v>
      </c>
      <c r="BP2487" s="34">
        <f t="shared" si="284"/>
        <v>13.839343296999941</v>
      </c>
      <c r="BQ2487" s="34">
        <f>IF(AW2487="","",AW2487*$BH2487)</f>
        <v>1.3547280809109343</v>
      </c>
      <c r="BR2487" s="34"/>
      <c r="BS2487" s="34">
        <f t="shared" si="285"/>
        <v>5.0524902423637199</v>
      </c>
      <c r="BT2487" s="34"/>
      <c r="BU2487" s="34">
        <f t="shared" si="286"/>
        <v>0.92574878167464858</v>
      </c>
      <c r="BV2487" s="34">
        <f t="shared" si="287"/>
        <v>0.92574878167464858</v>
      </c>
      <c r="BW2487" s="34">
        <f t="shared" si="288"/>
        <v>1</v>
      </c>
      <c r="BX2487" s="34"/>
      <c r="BY2487" s="34">
        <f>IF(BV2487="","",IF(BQ2487=0,0,((BV2487/BQ2487)*AF2487)))</f>
        <v>3.118245682336239</v>
      </c>
      <c r="BZ2487" s="34">
        <f>IF(BY2487="","",SUM(S2487:X2487,BY2487))</f>
        <v>98.669731682336248</v>
      </c>
      <c r="CA2487" s="18"/>
      <c r="CB2487" s="20">
        <v>1.6958999999999998E-2</v>
      </c>
      <c r="CC2487" s="20">
        <v>1.0196999999999999E-2</v>
      </c>
      <c r="CD2487" s="20">
        <v>4.9089000000000001E-2</v>
      </c>
      <c r="CE2487" s="20">
        <v>1.2532E-2</v>
      </c>
      <c r="CF2487" s="20">
        <v>8.2000000000000007E-3</v>
      </c>
      <c r="CG2487" s="20">
        <v>3.0869000000000001E-2</v>
      </c>
      <c r="CH2487" s="20"/>
      <c r="CI2487" s="21">
        <v>4.2257499999999997</v>
      </c>
      <c r="CJ2487" s="21">
        <v>3.89493</v>
      </c>
      <c r="CK2487" s="21">
        <v>-18.846</v>
      </c>
      <c r="CL2487" s="21">
        <v>0.36715199999999998</v>
      </c>
      <c r="CM2487" s="21">
        <v>2.4382600000000001</v>
      </c>
      <c r="CN2487" s="21">
        <v>0.34376499999999999</v>
      </c>
      <c r="CO2487" s="21"/>
      <c r="CP2487" s="20">
        <v>69.282600000000002</v>
      </c>
      <c r="CQ2487" s="20">
        <v>84.916799999999995</v>
      </c>
      <c r="CR2487" s="20">
        <v>10.6225</v>
      </c>
      <c r="CS2487" s="20">
        <v>196.37799999999999</v>
      </c>
      <c r="CT2487" s="20"/>
      <c r="CU2487" s="22">
        <v>44315.264652777798</v>
      </c>
      <c r="CV2487" s="22"/>
    </row>
    <row r="2488" spans="1:100" s="17" customFormat="1" x14ac:dyDescent="0.25">
      <c r="A2488" s="17" t="s">
        <v>159</v>
      </c>
      <c r="B2488" s="17">
        <v>842</v>
      </c>
      <c r="C2488" s="17">
        <v>12</v>
      </c>
      <c r="E2488" s="18">
        <v>0.61669499999999999</v>
      </c>
      <c r="F2488" s="18">
        <v>0.16203500000000001</v>
      </c>
      <c r="G2488" s="18">
        <v>0</v>
      </c>
      <c r="H2488" s="18">
        <v>17.948799999999999</v>
      </c>
      <c r="I2488" s="18">
        <v>0.519679</v>
      </c>
      <c r="J2488" s="18">
        <v>37.917900000000003</v>
      </c>
      <c r="K2488" s="18">
        <v>42.586199999999998</v>
      </c>
      <c r="L2488" s="18">
        <v>0.248779</v>
      </c>
      <c r="M2488" s="18">
        <v>100</v>
      </c>
      <c r="N2488" s="18"/>
      <c r="O2488" s="18">
        <v>0.117266</v>
      </c>
      <c r="P2488" s="18">
        <v>42.468899999999998</v>
      </c>
      <c r="Q2488" s="18">
        <f t="shared" si="282"/>
        <v>99.882733999999999</v>
      </c>
      <c r="R2488" s="18"/>
      <c r="S2488" s="18">
        <v>0.831291</v>
      </c>
      <c r="T2488" s="18">
        <v>0.26870300000000003</v>
      </c>
      <c r="U2488" s="18">
        <v>0</v>
      </c>
      <c r="V2488" s="18">
        <v>41.127899999999997</v>
      </c>
      <c r="W2488" s="18">
        <v>0.519679</v>
      </c>
      <c r="X2488" s="18">
        <v>53.0548</v>
      </c>
      <c r="Y2488" s="18">
        <v>4.1976599999999999</v>
      </c>
      <c r="Z2488" s="18">
        <v>100</v>
      </c>
      <c r="AA2488" s="19"/>
      <c r="AB2488" s="18">
        <f>IF(Z2488="","",Z2488-O2488)</f>
        <v>99.882733999999999</v>
      </c>
      <c r="AC2488" s="18">
        <f t="shared" si="283"/>
        <v>95.685074</v>
      </c>
      <c r="AD2488" s="18"/>
      <c r="AE2488" s="34">
        <f>IF(M2488="","",IF(M2488&gt;100,M2488, M2488+O2488))</f>
        <v>100.117266</v>
      </c>
      <c r="AF2488" s="37">
        <f>IF(AE2488="","",IF(AE2488="* * *", Y2488, AE2488-SUM(S2488:X2488)))</f>
        <v>4.3148929999999979</v>
      </c>
      <c r="AG2488" s="54"/>
      <c r="AH2488" s="33"/>
      <c r="AI2488" s="34">
        <f>IF(S2488="","",IF(AI$6=0, 0, S2488/AI$6))</f>
        <v>1.3412475269825525E-2</v>
      </c>
      <c r="AJ2488" s="34">
        <f>IF(T2488="","",IF(AJ$6=0, 0, T2488/AJ$6))</f>
        <v>6.6667576398899402E-3</v>
      </c>
      <c r="AK2488" s="34">
        <f>IF(U2488="","",IF(AK$6=0, 0, U2488/AK$6))</f>
        <v>0</v>
      </c>
      <c r="AL2488" s="34">
        <f>IF(V2488="","",IF(AL$6=0, 0, V2488/AL$6))</f>
        <v>0.28974630369668369</v>
      </c>
      <c r="AM2488" s="34">
        <f>IF(W2488="","",IF(AM$6=0, 0, W2488/AM$6))</f>
        <v>1.4658871980029053E-2</v>
      </c>
      <c r="AN2488" s="34">
        <f>IF(X2488="","",IF(AN$6=0, 0, X2488/AN$6))</f>
        <v>0.94609949819356809</v>
      </c>
      <c r="AO2488" s="34">
        <f>IF(Y2488="","",IF(AO$6=0, 0, Y2488/AO$6))</f>
        <v>0.24681410270544396</v>
      </c>
      <c r="AP2488" s="34"/>
      <c r="AQ2488" s="34">
        <f>IF(AI2488="","",AI2488*AI$4)</f>
        <v>2.682495053965105E-2</v>
      </c>
      <c r="AR2488" s="33">
        <f>IF(AJ2488="","",AJ2488*AJ$4)</f>
        <v>6.6667576398899402E-3</v>
      </c>
      <c r="AS2488" s="34">
        <f>IF(AK2488="","",AK2488*AK$4)</f>
        <v>0</v>
      </c>
      <c r="AT2488" s="34">
        <f>IF(AL2488="","",AL2488*AL$4)</f>
        <v>0.57949260739336739</v>
      </c>
      <c r="AU2488" s="34">
        <f>IF(AM2488="","",AM2488*AM$4)</f>
        <v>1.4658871980029053E-2</v>
      </c>
      <c r="AV2488" s="34">
        <f>IF(AN2488="","",AN2488*AN$4)</f>
        <v>0.94609949819356809</v>
      </c>
      <c r="AW2488" s="34">
        <f>IF(AO2488="","",AO2488*AO$4)</f>
        <v>0.24681410270544396</v>
      </c>
      <c r="AX2488" s="34"/>
      <c r="AY2488" s="34">
        <f>IF(AQ2488="","",AI2488*AI$5)</f>
        <v>1.3412475269825525E-2</v>
      </c>
      <c r="AZ2488" s="34">
        <f>IF(AR2488="","",AJ2488*AJ$5)</f>
        <v>6.6667576398899402E-3</v>
      </c>
      <c r="BA2488" s="34">
        <f>IF(AS2488="","",AK2488*AK$5)</f>
        <v>0</v>
      </c>
      <c r="BB2488" s="34">
        <f>IF(AT2488="","",AL2488*AL$5)</f>
        <v>1.4487315184834184</v>
      </c>
      <c r="BC2488" s="34">
        <f>IF(AU2488="","",AM2488*AM$5)</f>
        <v>0</v>
      </c>
      <c r="BD2488" s="34">
        <f>IF(AV2488="","",AN2488*AN$5)</f>
        <v>0.94609949819356809</v>
      </c>
      <c r="BE2488" s="34">
        <f>IF(AW2488="","",AO2488*AO$5)</f>
        <v>0.24681410270544396</v>
      </c>
      <c r="BF2488" s="34">
        <f>IF(BE2488="","",SUM(AY2488:BE2488))</f>
        <v>2.6617243522921457</v>
      </c>
      <c r="BG2488" s="34"/>
      <c r="BH2488" s="34">
        <f>IF(AT2488="","",3/AT2488)</f>
        <v>5.1769426593626235</v>
      </c>
      <c r="BI2488" s="34"/>
      <c r="BJ2488" s="34">
        <f>IF(AQ2488="","",AQ2488*$BH2488)</f>
        <v>0.13887123078401195</v>
      </c>
      <c r="BK2488" s="34">
        <f>IF(AR2488="","",AR2488*$BH2488)</f>
        <v>3.4513422025577917E-2</v>
      </c>
      <c r="BL2488" s="34">
        <f>IF(AS2488="","",AS2488*$BH2488)</f>
        <v>0</v>
      </c>
      <c r="BM2488" s="34">
        <f>IF(AT2488="","",AT2488*$BH2488)</f>
        <v>3</v>
      </c>
      <c r="BN2488" s="34">
        <f>IF(AU2488="","",AU2488*$BH2488)</f>
        <v>7.5888139691547854E-2</v>
      </c>
      <c r="BO2488" s="34">
        <f>IF(AV2488="","",AV2488*$BH2488)</f>
        <v>4.897902852199854</v>
      </c>
      <c r="BP2488" s="34">
        <f t="shared" si="284"/>
        <v>13.779594346845558</v>
      </c>
      <c r="BQ2488" s="34">
        <f>IF(AW2488="","",AW2488*$BH2488)</f>
        <v>1.2777424572281209</v>
      </c>
      <c r="BR2488" s="34"/>
      <c r="BS2488" s="34">
        <f t="shared" si="285"/>
        <v>5.0712875050094439</v>
      </c>
      <c r="BT2488" s="34"/>
      <c r="BU2488" s="34">
        <f t="shared" si="286"/>
        <v>0.92411186030845216</v>
      </c>
      <c r="BV2488" s="34">
        <f t="shared" si="287"/>
        <v>0.92411186030845216</v>
      </c>
      <c r="BW2488" s="34">
        <f t="shared" si="288"/>
        <v>1</v>
      </c>
      <c r="BX2488" s="34"/>
      <c r="BY2488" s="34">
        <f>IF(BV2488="","",IF(BQ2488=0,0,((BV2488/BQ2488)*AF2488)))</f>
        <v>3.1206944519258628</v>
      </c>
      <c r="BZ2488" s="34">
        <f>IF(BY2488="","",SUM(S2488:X2488,BY2488))</f>
        <v>98.92306745192586</v>
      </c>
      <c r="CA2488" s="18"/>
      <c r="CB2488" s="20">
        <v>1.6320000000000001E-2</v>
      </c>
      <c r="CC2488" s="20">
        <v>9.9640000000000006E-3</v>
      </c>
      <c r="CD2488" s="20">
        <v>4.8705999999999999E-2</v>
      </c>
      <c r="CE2488" s="20">
        <v>1.2352E-2</v>
      </c>
      <c r="CF2488" s="20">
        <v>8.3850000000000001E-3</v>
      </c>
      <c r="CG2488" s="20">
        <v>3.0866000000000001E-2</v>
      </c>
      <c r="CH2488" s="20"/>
      <c r="CI2488" s="21">
        <v>4.1372499999999999</v>
      </c>
      <c r="CJ2488" s="21">
        <v>4.0529500000000001</v>
      </c>
      <c r="CK2488" s="21">
        <v>-25.689</v>
      </c>
      <c r="CL2488" s="21">
        <v>0.36696000000000001</v>
      </c>
      <c r="CM2488" s="21">
        <v>2.4141400000000002</v>
      </c>
      <c r="CN2488" s="21">
        <v>0.34298499999999998</v>
      </c>
      <c r="CO2488" s="21"/>
      <c r="CP2488" s="20">
        <v>69.266800000000003</v>
      </c>
      <c r="CQ2488" s="20">
        <v>84.910899999999998</v>
      </c>
      <c r="CR2488" s="20">
        <v>10.6225</v>
      </c>
      <c r="CS2488" s="20">
        <v>213.245</v>
      </c>
      <c r="CT2488" s="20"/>
      <c r="CU2488" s="22">
        <v>44315.266446759299</v>
      </c>
      <c r="CV2488" s="22"/>
    </row>
    <row r="2489" spans="1:100" s="17" customFormat="1" x14ac:dyDescent="0.25">
      <c r="A2489" s="17" t="s">
        <v>159</v>
      </c>
      <c r="B2489" s="17">
        <v>843</v>
      </c>
      <c r="C2489" s="17">
        <v>13</v>
      </c>
      <c r="E2489" s="18">
        <v>0.54064299999999998</v>
      </c>
      <c r="F2489" s="18">
        <v>0.15992000000000001</v>
      </c>
      <c r="G2489" s="18">
        <v>0</v>
      </c>
      <c r="H2489" s="18">
        <v>18.046399999999998</v>
      </c>
      <c r="I2489" s="18">
        <v>0.57710399999999995</v>
      </c>
      <c r="J2489" s="18">
        <v>38.006</v>
      </c>
      <c r="K2489" s="18">
        <v>42.438800000000001</v>
      </c>
      <c r="L2489" s="18">
        <v>0.23109099999999999</v>
      </c>
      <c r="M2489" s="18">
        <v>100</v>
      </c>
      <c r="N2489" s="18"/>
      <c r="O2489" s="18">
        <v>0.13022400000000001</v>
      </c>
      <c r="P2489" s="18">
        <v>42.308599999999998</v>
      </c>
      <c r="Q2489" s="18">
        <f t="shared" si="282"/>
        <v>99.869776000000002</v>
      </c>
      <c r="R2489" s="18"/>
      <c r="S2489" s="18">
        <v>0.72877400000000003</v>
      </c>
      <c r="T2489" s="18">
        <v>0.26519599999999999</v>
      </c>
      <c r="U2489" s="18">
        <v>0</v>
      </c>
      <c r="V2489" s="18">
        <v>41.351599999999998</v>
      </c>
      <c r="W2489" s="18">
        <v>0.57710399999999995</v>
      </c>
      <c r="X2489" s="18">
        <v>53.178100000000001</v>
      </c>
      <c r="Y2489" s="18">
        <v>3.8992</v>
      </c>
      <c r="Z2489" s="18">
        <v>100</v>
      </c>
      <c r="AA2489" s="19"/>
      <c r="AB2489" s="18">
        <f>IF(Z2489="","",Z2489-O2489)</f>
        <v>99.869776000000002</v>
      </c>
      <c r="AC2489" s="18">
        <f t="shared" si="283"/>
        <v>95.970576000000008</v>
      </c>
      <c r="AD2489" s="18"/>
      <c r="AE2489" s="34">
        <f>IF(M2489="","",IF(M2489&gt;100,M2489, M2489+O2489))</f>
        <v>100.130224</v>
      </c>
      <c r="AF2489" s="37">
        <f>IF(AE2489="","",IF(AE2489="* * *", Y2489, AE2489-SUM(S2489:X2489)))</f>
        <v>4.0294499999999971</v>
      </c>
      <c r="AG2489" s="54"/>
      <c r="AH2489" s="33"/>
      <c r="AI2489" s="34">
        <f>IF(S2489="","",IF(AI$6=0, 0, S2489/AI$6))</f>
        <v>1.1758413422365726E-2</v>
      </c>
      <c r="AJ2489" s="34">
        <f>IF(T2489="","",IF(AJ$6=0, 0, T2489/AJ$6))</f>
        <v>6.5797458869765214E-3</v>
      </c>
      <c r="AK2489" s="34">
        <f>IF(U2489="","",IF(AK$6=0, 0, U2489/AK$6))</f>
        <v>0</v>
      </c>
      <c r="AL2489" s="34">
        <f>IF(V2489="","",IF(AL$6=0, 0, V2489/AL$6))</f>
        <v>0.29132227154665774</v>
      </c>
      <c r="AM2489" s="34">
        <f>IF(W2489="","",IF(AM$6=0, 0, W2489/AM$6))</f>
        <v>1.6278690605475082E-2</v>
      </c>
      <c r="AN2489" s="34">
        <f>IF(X2489="","",IF(AN$6=0, 0, X2489/AN$6))</f>
        <v>0.94829824492576331</v>
      </c>
      <c r="AO2489" s="34">
        <f>IF(Y2489="","",IF(AO$6=0, 0, Y2489/AO$6))</f>
        <v>0.2292652452244982</v>
      </c>
      <c r="AP2489" s="34"/>
      <c r="AQ2489" s="34">
        <f>IF(AI2489="","",AI2489*AI$4)</f>
        <v>2.3516826844731453E-2</v>
      </c>
      <c r="AR2489" s="33">
        <f>IF(AJ2489="","",AJ2489*AJ$4)</f>
        <v>6.5797458869765214E-3</v>
      </c>
      <c r="AS2489" s="34">
        <f>IF(AK2489="","",AK2489*AK$4)</f>
        <v>0</v>
      </c>
      <c r="AT2489" s="34">
        <f>IF(AL2489="","",AL2489*AL$4)</f>
        <v>0.58264454309331548</v>
      </c>
      <c r="AU2489" s="34">
        <f>IF(AM2489="","",AM2489*AM$4)</f>
        <v>1.6278690605475082E-2</v>
      </c>
      <c r="AV2489" s="34">
        <f>IF(AN2489="","",AN2489*AN$4)</f>
        <v>0.94829824492576331</v>
      </c>
      <c r="AW2489" s="34">
        <f>IF(AO2489="","",AO2489*AO$4)</f>
        <v>0.2292652452244982</v>
      </c>
      <c r="AX2489" s="34"/>
      <c r="AY2489" s="34">
        <f>IF(AQ2489="","",AI2489*AI$5)</f>
        <v>1.1758413422365726E-2</v>
      </c>
      <c r="AZ2489" s="34">
        <f>IF(AR2489="","",AJ2489*AJ$5)</f>
        <v>6.5797458869765214E-3</v>
      </c>
      <c r="BA2489" s="34">
        <f>IF(AS2489="","",AK2489*AK$5)</f>
        <v>0</v>
      </c>
      <c r="BB2489" s="34">
        <f>IF(AT2489="","",AL2489*AL$5)</f>
        <v>1.4566113577332886</v>
      </c>
      <c r="BC2489" s="34">
        <f>IF(AU2489="","",AM2489*AM$5)</f>
        <v>0</v>
      </c>
      <c r="BD2489" s="34">
        <f>IF(AV2489="","",AN2489*AN$5)</f>
        <v>0.94829824492576331</v>
      </c>
      <c r="BE2489" s="34">
        <f>IF(AW2489="","",AO2489*AO$5)</f>
        <v>0.2292652452244982</v>
      </c>
      <c r="BF2489" s="34">
        <f>IF(BE2489="","",SUM(AY2489:BE2489))</f>
        <v>2.6525130071928924</v>
      </c>
      <c r="BG2489" s="34"/>
      <c r="BH2489" s="34">
        <f>IF(AT2489="","",3/AT2489)</f>
        <v>5.1489369214250491</v>
      </c>
      <c r="BI2489" s="34"/>
      <c r="BJ2489" s="34">
        <f>IF(AQ2489="","",AQ2489*$BH2489)</f>
        <v>0.12108665801559752</v>
      </c>
      <c r="BK2489" s="34">
        <f>IF(AR2489="","",AR2489*$BH2489)</f>
        <v>3.3878696531048018E-2</v>
      </c>
      <c r="BL2489" s="34">
        <f>IF(AS2489="","",AS2489*$BH2489)</f>
        <v>0</v>
      </c>
      <c r="BM2489" s="34">
        <f>IF(AT2489="","",AT2489*$BH2489)</f>
        <v>3</v>
      </c>
      <c r="BN2489" s="34">
        <f>IF(AU2489="","",AU2489*$BH2489)</f>
        <v>8.3817951090985734E-2</v>
      </c>
      <c r="BO2489" s="34">
        <f>IF(AV2489="","",AV2489*$BH2489)</f>
        <v>4.8827278458208365</v>
      </c>
      <c r="BP2489" s="34">
        <f t="shared" si="284"/>
        <v>13.65762215729567</v>
      </c>
      <c r="BQ2489" s="34">
        <f>IF(AW2489="","",AW2489*$BH2489)</f>
        <v>1.1804722859359866</v>
      </c>
      <c r="BR2489" s="34"/>
      <c r="BS2489" s="34">
        <f t="shared" si="285"/>
        <v>5.0376932003674817</v>
      </c>
      <c r="BT2489" s="34"/>
      <c r="BU2489" s="34">
        <f t="shared" si="286"/>
        <v>0.91618204890901422</v>
      </c>
      <c r="BV2489" s="34">
        <f t="shared" si="287"/>
        <v>0.91618204890901422</v>
      </c>
      <c r="BW2489" s="34">
        <f t="shared" si="288"/>
        <v>1</v>
      </c>
      <c r="BX2489" s="34"/>
      <c r="BY2489" s="34">
        <f>IF(BV2489="","",IF(BQ2489=0,0,((BV2489/BQ2489)*AF2489)))</f>
        <v>3.127315906488477</v>
      </c>
      <c r="BZ2489" s="34">
        <f>IF(BY2489="","",SUM(S2489:X2489,BY2489))</f>
        <v>99.228089906488478</v>
      </c>
      <c r="CA2489" s="18"/>
      <c r="CB2489" s="20">
        <v>1.6369000000000002E-2</v>
      </c>
      <c r="CC2489" s="20">
        <v>1.0041E-2</v>
      </c>
      <c r="CD2489" s="20">
        <v>4.8702000000000002E-2</v>
      </c>
      <c r="CE2489" s="20">
        <v>1.2796999999999999E-2</v>
      </c>
      <c r="CF2489" s="20">
        <v>8.3079999999999994E-3</v>
      </c>
      <c r="CG2489" s="20">
        <v>3.0245999999999999E-2</v>
      </c>
      <c r="CH2489" s="20"/>
      <c r="CI2489" s="21">
        <v>4.4770099999999999</v>
      </c>
      <c r="CJ2489" s="21">
        <v>4.10853</v>
      </c>
      <c r="CK2489" s="21">
        <v>-27.068000000000001</v>
      </c>
      <c r="CL2489" s="21">
        <v>0.36593399999999998</v>
      </c>
      <c r="CM2489" s="21">
        <v>2.2741899999999999</v>
      </c>
      <c r="CN2489" s="21">
        <v>0.34246399999999999</v>
      </c>
      <c r="CO2489" s="21"/>
      <c r="CP2489" s="20">
        <v>69.243499999999997</v>
      </c>
      <c r="CQ2489" s="20">
        <v>84.912099999999995</v>
      </c>
      <c r="CR2489" s="20">
        <v>10.622999999999999</v>
      </c>
      <c r="CS2489" s="20">
        <v>236.577</v>
      </c>
      <c r="CT2489" s="20"/>
      <c r="CU2489" s="22">
        <v>44315.268229166701</v>
      </c>
      <c r="CV2489" s="22"/>
    </row>
    <row r="2490" spans="1:100" s="17" customFormat="1" x14ac:dyDescent="0.25">
      <c r="A2490" s="17" t="s">
        <v>159</v>
      </c>
      <c r="B2490" s="17">
        <v>844</v>
      </c>
      <c r="C2490" s="17">
        <v>14</v>
      </c>
      <c r="E2490" s="18">
        <v>0.53388800000000003</v>
      </c>
      <c r="F2490" s="18">
        <v>0.137632</v>
      </c>
      <c r="G2490" s="18">
        <v>0</v>
      </c>
      <c r="H2490" s="18">
        <v>18.04</v>
      </c>
      <c r="I2490" s="18">
        <v>0.61968800000000002</v>
      </c>
      <c r="J2490" s="18">
        <v>37.951000000000001</v>
      </c>
      <c r="K2490" s="18">
        <v>42.481099999999998</v>
      </c>
      <c r="L2490" s="18">
        <v>0.236739</v>
      </c>
      <c r="M2490" s="18">
        <v>100</v>
      </c>
      <c r="N2490" s="18"/>
      <c r="O2490" s="18">
        <v>0.13983300000000001</v>
      </c>
      <c r="P2490" s="18">
        <v>42.341299999999997</v>
      </c>
      <c r="Q2490" s="18">
        <f t="shared" si="282"/>
        <v>99.860167000000004</v>
      </c>
      <c r="R2490" s="18"/>
      <c r="S2490" s="18">
        <v>0.719669</v>
      </c>
      <c r="T2490" s="18">
        <v>0.22823499999999999</v>
      </c>
      <c r="U2490" s="18">
        <v>0</v>
      </c>
      <c r="V2490" s="18">
        <v>41.3369</v>
      </c>
      <c r="W2490" s="18">
        <v>0.61968800000000002</v>
      </c>
      <c r="X2490" s="18">
        <v>53.101100000000002</v>
      </c>
      <c r="Y2490" s="18">
        <v>3.9944999999999999</v>
      </c>
      <c r="Z2490" s="18">
        <v>100</v>
      </c>
      <c r="AA2490" s="19"/>
      <c r="AB2490" s="18">
        <f>IF(Z2490="","",Z2490-O2490)</f>
        <v>99.860167000000004</v>
      </c>
      <c r="AC2490" s="18">
        <f t="shared" si="283"/>
        <v>95.865667000000002</v>
      </c>
      <c r="AD2490" s="18"/>
      <c r="AE2490" s="34">
        <f>IF(M2490="","",IF(M2490&gt;100,M2490, M2490+O2490))</f>
        <v>100.139833</v>
      </c>
      <c r="AF2490" s="37">
        <f>IF(AE2490="","",IF(AE2490="* * *", Y2490, AE2490-SUM(S2490:X2490)))</f>
        <v>4.1342409999999887</v>
      </c>
      <c r="AG2490" s="54"/>
      <c r="AH2490" s="33"/>
      <c r="AI2490" s="34">
        <f>IF(S2490="","",IF(AI$6=0, 0, S2490/AI$6))</f>
        <v>1.1611508683433438E-2</v>
      </c>
      <c r="AJ2490" s="34">
        <f>IF(T2490="","",IF(AJ$6=0, 0, T2490/AJ$6))</f>
        <v>5.6627109855129278E-3</v>
      </c>
      <c r="AK2490" s="34">
        <f>IF(U2490="","",IF(AK$6=0, 0, U2490/AK$6))</f>
        <v>0</v>
      </c>
      <c r="AL2490" s="34">
        <f>IF(V2490="","",IF(AL$6=0, 0, V2490/AL$6))</f>
        <v>0.29121870995794691</v>
      </c>
      <c r="AM2490" s="34">
        <f>IF(W2490="","",IF(AM$6=0, 0, W2490/AM$6))</f>
        <v>1.7479880964134099E-2</v>
      </c>
      <c r="AN2490" s="34">
        <f>IF(X2490="","",IF(AN$6=0, 0, X2490/AN$6))</f>
        <v>0.94692514274912887</v>
      </c>
      <c r="AO2490" s="34">
        <f>IF(Y2490="","",IF(AO$6=0, 0, Y2490/AO$6))</f>
        <v>0.23486869666835711</v>
      </c>
      <c r="AP2490" s="34"/>
      <c r="AQ2490" s="34">
        <f>IF(AI2490="","",AI2490*AI$4)</f>
        <v>2.3223017366866876E-2</v>
      </c>
      <c r="AR2490" s="33">
        <f>IF(AJ2490="","",AJ2490*AJ$4)</f>
        <v>5.6627109855129278E-3</v>
      </c>
      <c r="AS2490" s="34">
        <f>IF(AK2490="","",AK2490*AK$4)</f>
        <v>0</v>
      </c>
      <c r="AT2490" s="34">
        <f>IF(AL2490="","",AL2490*AL$4)</f>
        <v>0.58243741991589382</v>
      </c>
      <c r="AU2490" s="34">
        <f>IF(AM2490="","",AM2490*AM$4)</f>
        <v>1.7479880964134099E-2</v>
      </c>
      <c r="AV2490" s="34">
        <f>IF(AN2490="","",AN2490*AN$4)</f>
        <v>0.94692514274912887</v>
      </c>
      <c r="AW2490" s="34">
        <f>IF(AO2490="","",AO2490*AO$4)</f>
        <v>0.23486869666835711</v>
      </c>
      <c r="AX2490" s="34"/>
      <c r="AY2490" s="34">
        <f>IF(AQ2490="","",AI2490*AI$5)</f>
        <v>1.1611508683433438E-2</v>
      </c>
      <c r="AZ2490" s="34">
        <f>IF(AR2490="","",AJ2490*AJ$5)</f>
        <v>5.6627109855129278E-3</v>
      </c>
      <c r="BA2490" s="34">
        <f>IF(AS2490="","",AK2490*AK$5)</f>
        <v>0</v>
      </c>
      <c r="BB2490" s="34">
        <f>IF(AT2490="","",AL2490*AL$5)</f>
        <v>1.4560935497897345</v>
      </c>
      <c r="BC2490" s="34">
        <f>IF(AU2490="","",AM2490*AM$5)</f>
        <v>0</v>
      </c>
      <c r="BD2490" s="34">
        <f>IF(AV2490="","",AN2490*AN$5)</f>
        <v>0.94692514274912887</v>
      </c>
      <c r="BE2490" s="34">
        <f>IF(AW2490="","",AO2490*AO$5)</f>
        <v>0.23486869666835711</v>
      </c>
      <c r="BF2490" s="34">
        <f>IF(BE2490="","",SUM(AY2490:BE2490))</f>
        <v>2.6551616088761669</v>
      </c>
      <c r="BG2490" s="34"/>
      <c r="BH2490" s="34">
        <f>IF(AT2490="","",3/AT2490)</f>
        <v>5.1507679579262122</v>
      </c>
      <c r="BI2490" s="34"/>
      <c r="BJ2490" s="34">
        <f>IF(AQ2490="","",AQ2490*$BH2490)</f>
        <v>0.11961637373962186</v>
      </c>
      <c r="BK2490" s="34">
        <f>IF(AR2490="","",AR2490*$BH2490)</f>
        <v>2.9167310299176751E-2</v>
      </c>
      <c r="BL2490" s="34">
        <f>IF(AS2490="","",AS2490*$BH2490)</f>
        <v>0</v>
      </c>
      <c r="BM2490" s="34">
        <f>IF(AT2490="","",AT2490*$BH2490)</f>
        <v>3</v>
      </c>
      <c r="BN2490" s="34">
        <f>IF(AU2490="","",AU2490*$BH2490)</f>
        <v>9.0034810778426261E-2</v>
      </c>
      <c r="BO2490" s="34">
        <f>IF(AV2490="","",AV2490*$BH2490)</f>
        <v>4.8773916838269171</v>
      </c>
      <c r="BP2490" s="34">
        <f t="shared" si="284"/>
        <v>13.67612133811517</v>
      </c>
      <c r="BQ2490" s="34">
        <f>IF(AW2490="","",AW2490*$BH2490)</f>
        <v>1.2097541571192647</v>
      </c>
      <c r="BR2490" s="34"/>
      <c r="BS2490" s="34">
        <f t="shared" si="285"/>
        <v>5.0261753678657159</v>
      </c>
      <c r="BT2490" s="34"/>
      <c r="BU2490" s="34">
        <f t="shared" si="286"/>
        <v>0.90996518922157377</v>
      </c>
      <c r="BV2490" s="34">
        <f t="shared" si="287"/>
        <v>0.90996518922157377</v>
      </c>
      <c r="BW2490" s="34">
        <f t="shared" si="288"/>
        <v>1</v>
      </c>
      <c r="BX2490" s="34"/>
      <c r="BY2490" s="34">
        <f>IF(BV2490="","",IF(BQ2490=0,0,((BV2490/BQ2490)*AF2490)))</f>
        <v>3.1097354546901519</v>
      </c>
      <c r="BZ2490" s="34">
        <f>IF(BY2490="","",SUM(S2490:X2490,BY2490))</f>
        <v>99.11532745469016</v>
      </c>
      <c r="CA2490" s="18"/>
      <c r="CB2490" s="20">
        <v>1.6232E-2</v>
      </c>
      <c r="CC2490" s="20">
        <v>1.0108000000000001E-2</v>
      </c>
      <c r="CD2490" s="20">
        <v>4.8881000000000001E-2</v>
      </c>
      <c r="CE2490" s="20">
        <v>1.2595E-2</v>
      </c>
      <c r="CF2490" s="20">
        <v>8.6309999999999998E-3</v>
      </c>
      <c r="CG2490" s="20">
        <v>3.1777E-2</v>
      </c>
      <c r="CH2490" s="20"/>
      <c r="CI2490" s="21">
        <v>4.5035499999999997</v>
      </c>
      <c r="CJ2490" s="21">
        <v>4.6282800000000002</v>
      </c>
      <c r="CK2490" s="21">
        <v>-29.573</v>
      </c>
      <c r="CL2490" s="21">
        <v>0.36594300000000002</v>
      </c>
      <c r="CM2490" s="21">
        <v>2.1953299999999998</v>
      </c>
      <c r="CN2490" s="21">
        <v>0.34295399999999998</v>
      </c>
      <c r="CO2490" s="21"/>
      <c r="CP2490" s="20">
        <v>69.224100000000007</v>
      </c>
      <c r="CQ2490" s="20">
        <v>84.909599999999998</v>
      </c>
      <c r="CR2490" s="20">
        <v>10.622999999999999</v>
      </c>
      <c r="CS2490" s="20">
        <v>256.13900000000001</v>
      </c>
      <c r="CT2490" s="20"/>
      <c r="CU2490" s="22">
        <v>44315.270011574103</v>
      </c>
      <c r="CV2490" s="22"/>
    </row>
    <row r="2491" spans="1:100" s="17" customFormat="1" x14ac:dyDescent="0.25">
      <c r="A2491" s="17" t="s">
        <v>159</v>
      </c>
      <c r="B2491" s="17">
        <v>845</v>
      </c>
      <c r="C2491" s="17">
        <v>15</v>
      </c>
      <c r="E2491" s="18">
        <v>0.43866100000000002</v>
      </c>
      <c r="F2491" s="18">
        <v>0.15593599999999999</v>
      </c>
      <c r="G2491" s="18">
        <v>0</v>
      </c>
      <c r="H2491" s="18">
        <v>18.025500000000001</v>
      </c>
      <c r="I2491" s="18">
        <v>0.62546000000000002</v>
      </c>
      <c r="J2491" s="18">
        <v>37.852899999999998</v>
      </c>
      <c r="K2491" s="18">
        <v>42.649299999999997</v>
      </c>
      <c r="L2491" s="18">
        <v>0.25230999999999998</v>
      </c>
      <c r="M2491" s="18">
        <v>100</v>
      </c>
      <c r="N2491" s="18"/>
      <c r="O2491" s="18">
        <v>0.14113600000000001</v>
      </c>
      <c r="P2491" s="18">
        <v>42.508200000000002</v>
      </c>
      <c r="Q2491" s="18">
        <f t="shared" si="282"/>
        <v>99.858863999999997</v>
      </c>
      <c r="R2491" s="18"/>
      <c r="S2491" s="18">
        <v>0.59130499999999997</v>
      </c>
      <c r="T2491" s="18">
        <v>0.25858900000000001</v>
      </c>
      <c r="U2491" s="18">
        <v>0</v>
      </c>
      <c r="V2491" s="18">
        <v>41.303600000000003</v>
      </c>
      <c r="W2491" s="18">
        <v>0.62546000000000002</v>
      </c>
      <c r="X2491" s="18">
        <v>52.963799999999999</v>
      </c>
      <c r="Y2491" s="18">
        <v>4.2572299999999998</v>
      </c>
      <c r="Z2491" s="18">
        <v>100</v>
      </c>
      <c r="AA2491" s="19"/>
      <c r="AB2491" s="18">
        <f>IF(Z2491="","",Z2491-O2491)</f>
        <v>99.858863999999997</v>
      </c>
      <c r="AC2491" s="18">
        <f t="shared" si="283"/>
        <v>95.60163399999999</v>
      </c>
      <c r="AD2491" s="18"/>
      <c r="AE2491" s="34">
        <f>IF(M2491="","",IF(M2491&gt;100,M2491, M2491+O2491))</f>
        <v>100.141136</v>
      </c>
      <c r="AF2491" s="37">
        <f>IF(AE2491="","",IF(AE2491="* * *", Y2491, AE2491-SUM(S2491:X2491)))</f>
        <v>4.3983820000000122</v>
      </c>
      <c r="AG2491" s="54"/>
      <c r="AH2491" s="33"/>
      <c r="AI2491" s="34">
        <f>IF(S2491="","",IF(AI$6=0, 0, S2491/AI$6))</f>
        <v>9.5404180839491603E-3</v>
      </c>
      <c r="AJ2491" s="34">
        <f>IF(T2491="","",IF(AJ$6=0, 0, T2491/AJ$6))</f>
        <v>6.4158204089329101E-3</v>
      </c>
      <c r="AK2491" s="34">
        <f>IF(U2491="","",IF(AK$6=0, 0, U2491/AK$6))</f>
        <v>0</v>
      </c>
      <c r="AL2491" s="34">
        <f>IF(V2491="","",IF(AL$6=0, 0, V2491/AL$6))</f>
        <v>0.2909841112569897</v>
      </c>
      <c r="AM2491" s="34">
        <f>IF(W2491="","",IF(AM$6=0, 0, W2491/AM$6))</f>
        <v>1.7642694949437963E-2</v>
      </c>
      <c r="AN2491" s="34">
        <f>IF(X2491="","",IF(AN$6=0, 0, X2491/AN$6))</f>
        <v>0.94447674107572743</v>
      </c>
      <c r="AO2491" s="34">
        <f>IF(Y2491="","",IF(AO$6=0, 0, Y2491/AO$6))</f>
        <v>0.2503167008430166</v>
      </c>
      <c r="AP2491" s="34"/>
      <c r="AQ2491" s="34">
        <f>IF(AI2491="","",AI2491*AI$4)</f>
        <v>1.9080836167898321E-2</v>
      </c>
      <c r="AR2491" s="33">
        <f>IF(AJ2491="","",AJ2491*AJ$4)</f>
        <v>6.4158204089329101E-3</v>
      </c>
      <c r="AS2491" s="34">
        <f>IF(AK2491="","",AK2491*AK$4)</f>
        <v>0</v>
      </c>
      <c r="AT2491" s="34">
        <f>IF(AL2491="","",AL2491*AL$4)</f>
        <v>0.58196822251397939</v>
      </c>
      <c r="AU2491" s="34">
        <f>IF(AM2491="","",AM2491*AM$4)</f>
        <v>1.7642694949437963E-2</v>
      </c>
      <c r="AV2491" s="34">
        <f>IF(AN2491="","",AN2491*AN$4)</f>
        <v>0.94447674107572743</v>
      </c>
      <c r="AW2491" s="34">
        <f>IF(AO2491="","",AO2491*AO$4)</f>
        <v>0.2503167008430166</v>
      </c>
      <c r="AX2491" s="34"/>
      <c r="AY2491" s="34">
        <f>IF(AQ2491="","",AI2491*AI$5)</f>
        <v>9.5404180839491603E-3</v>
      </c>
      <c r="AZ2491" s="34">
        <f>IF(AR2491="","",AJ2491*AJ$5)</f>
        <v>6.4158204089329101E-3</v>
      </c>
      <c r="BA2491" s="34">
        <f>IF(AS2491="","",AK2491*AK$5)</f>
        <v>0</v>
      </c>
      <c r="BB2491" s="34">
        <f>IF(AT2491="","",AL2491*AL$5)</f>
        <v>1.4549205562849485</v>
      </c>
      <c r="BC2491" s="34">
        <f>IF(AU2491="","",AM2491*AM$5)</f>
        <v>0</v>
      </c>
      <c r="BD2491" s="34">
        <f>IF(AV2491="","",AN2491*AN$5)</f>
        <v>0.94447674107572743</v>
      </c>
      <c r="BE2491" s="34">
        <f>IF(AW2491="","",AO2491*AO$5)</f>
        <v>0.2503167008430166</v>
      </c>
      <c r="BF2491" s="34">
        <f>IF(BE2491="","",SUM(AY2491:BE2491))</f>
        <v>2.6656702366965748</v>
      </c>
      <c r="BG2491" s="34"/>
      <c r="BH2491" s="34">
        <f>IF(AT2491="","",3/AT2491)</f>
        <v>5.154920636457839</v>
      </c>
      <c r="BI2491" s="34"/>
      <c r="BJ2491" s="34">
        <f>IF(AQ2491="","",AQ2491*$BH2491)</f>
        <v>9.8360196122770166E-2</v>
      </c>
      <c r="BK2491" s="34">
        <f>IF(AR2491="","",AR2491*$BH2491)</f>
        <v>3.307304502581563E-2</v>
      </c>
      <c r="BL2491" s="34">
        <f>IF(AS2491="","",AS2491*$BH2491)</f>
        <v>0</v>
      </c>
      <c r="BM2491" s="34">
        <f>IF(AT2491="","",AT2491*$BH2491)</f>
        <v>3</v>
      </c>
      <c r="BN2491" s="34">
        <f>IF(AU2491="","",AU2491*$BH2491)</f>
        <v>9.094669227758824E-2</v>
      </c>
      <c r="BO2491" s="34">
        <f>IF(AV2491="","",AV2491*$BH2491)</f>
        <v>4.8687026432257143</v>
      </c>
      <c r="BP2491" s="34">
        <f t="shared" si="284"/>
        <v>13.741318513138626</v>
      </c>
      <c r="BQ2491" s="34">
        <f>IF(AW2491="","",AW2491*$BH2491)</f>
        <v>1.2903627268257096</v>
      </c>
      <c r="BR2491" s="34"/>
      <c r="BS2491" s="34">
        <f t="shared" si="285"/>
        <v>5.0001358843743002</v>
      </c>
      <c r="BT2491" s="34"/>
      <c r="BU2491" s="34">
        <f t="shared" si="286"/>
        <v>0.90905330772241177</v>
      </c>
      <c r="BV2491" s="34">
        <f t="shared" si="287"/>
        <v>0.90905330772241177</v>
      </c>
      <c r="BW2491" s="34">
        <f t="shared" si="288"/>
        <v>1</v>
      </c>
      <c r="BX2491" s="34"/>
      <c r="BY2491" s="34">
        <f>IF(BV2491="","",IF(BQ2491=0,0,((BV2491/BQ2491)*AF2491)))</f>
        <v>3.0986354631946758</v>
      </c>
      <c r="BZ2491" s="34">
        <f>IF(BY2491="","",SUM(S2491:X2491,BY2491))</f>
        <v>98.841389463194673</v>
      </c>
      <c r="CA2491" s="18"/>
      <c r="CB2491" s="20">
        <v>1.635E-2</v>
      </c>
      <c r="CC2491" s="20">
        <v>9.9319999999999999E-3</v>
      </c>
      <c r="CD2491" s="20">
        <v>4.8522000000000003E-2</v>
      </c>
      <c r="CE2491" s="20">
        <v>1.3075E-2</v>
      </c>
      <c r="CF2491" s="20">
        <v>8.3979999999999992E-3</v>
      </c>
      <c r="CG2491" s="20">
        <v>3.0279E-2</v>
      </c>
      <c r="CH2491" s="20"/>
      <c r="CI2491" s="21">
        <v>5.0865299999999998</v>
      </c>
      <c r="CJ2491" s="21">
        <v>4.1640100000000002</v>
      </c>
      <c r="CK2491" s="21">
        <v>-87.22</v>
      </c>
      <c r="CL2491" s="21">
        <v>0.36623800000000001</v>
      </c>
      <c r="CM2491" s="21">
        <v>2.1778499999999998</v>
      </c>
      <c r="CN2491" s="21">
        <v>0.343248</v>
      </c>
      <c r="CO2491" s="21"/>
      <c r="CP2491" s="20">
        <v>69.204499999999996</v>
      </c>
      <c r="CQ2491" s="20">
        <v>84.907399999999996</v>
      </c>
      <c r="CR2491" s="20">
        <v>10.622999999999999</v>
      </c>
      <c r="CS2491" s="20">
        <v>275.86200000000002</v>
      </c>
      <c r="CT2491" s="20"/>
      <c r="CU2491" s="22">
        <v>44315.271793981497</v>
      </c>
      <c r="CV2491" s="22"/>
    </row>
    <row r="2492" spans="1:100" s="17" customFormat="1" x14ac:dyDescent="0.25">
      <c r="A2492" s="17" t="s">
        <v>159</v>
      </c>
      <c r="B2492" s="17">
        <v>846</v>
      </c>
      <c r="C2492" s="17">
        <v>16</v>
      </c>
      <c r="E2492" s="18">
        <v>0.45469700000000002</v>
      </c>
      <c r="F2492" s="18">
        <v>0.15998799999999999</v>
      </c>
      <c r="G2492" s="18">
        <v>6.8070000000000006E-2</v>
      </c>
      <c r="H2492" s="18">
        <v>17.950399999999998</v>
      </c>
      <c r="I2492" s="18">
        <v>0.63026800000000005</v>
      </c>
      <c r="J2492" s="18">
        <v>37.596400000000003</v>
      </c>
      <c r="K2492" s="18">
        <v>42.862400000000001</v>
      </c>
      <c r="L2492" s="18">
        <v>0.27777499999999999</v>
      </c>
      <c r="M2492" s="18">
        <v>100</v>
      </c>
      <c r="N2492" s="18"/>
      <c r="O2492" s="18">
        <v>0.17088500000000001</v>
      </c>
      <c r="P2492" s="18">
        <v>42.691600000000001</v>
      </c>
      <c r="Q2492" s="18">
        <f t="shared" si="282"/>
        <v>99.829115000000002</v>
      </c>
      <c r="R2492" s="18"/>
      <c r="S2492" s="18">
        <v>0.61292199999999997</v>
      </c>
      <c r="T2492" s="18">
        <v>0.26530799999999999</v>
      </c>
      <c r="U2492" s="18">
        <v>6.8070000000000006E-2</v>
      </c>
      <c r="V2492" s="18">
        <v>41.131599999999999</v>
      </c>
      <c r="W2492" s="18">
        <v>0.63026800000000005</v>
      </c>
      <c r="X2492" s="18">
        <v>52.604900000000001</v>
      </c>
      <c r="Y2492" s="18">
        <v>4.6868999999999996</v>
      </c>
      <c r="Z2492" s="18">
        <v>100</v>
      </c>
      <c r="AA2492" s="19"/>
      <c r="AB2492" s="18">
        <f>IF(Z2492="","",Z2492-O2492)</f>
        <v>99.829115000000002</v>
      </c>
      <c r="AC2492" s="18">
        <f t="shared" si="283"/>
        <v>95.142215000000007</v>
      </c>
      <c r="AD2492" s="18"/>
      <c r="AE2492" s="34">
        <f>IF(M2492="","",IF(M2492&gt;100,M2492, M2492+O2492))</f>
        <v>100.170885</v>
      </c>
      <c r="AF2492" s="37">
        <f>IF(AE2492="","",IF(AE2492="* * *", Y2492, AE2492-SUM(S2492:X2492)))</f>
        <v>4.8578169999999972</v>
      </c>
      <c r="AG2492" s="54"/>
      <c r="AH2492" s="33"/>
      <c r="AI2492" s="34">
        <f>IF(S2492="","",IF(AI$6=0, 0, S2492/AI$6))</f>
        <v>9.889197846881536E-3</v>
      </c>
      <c r="AJ2492" s="34">
        <f>IF(T2492="","",IF(AJ$6=0, 0, T2492/AJ$6))</f>
        <v>6.5825247054328382E-3</v>
      </c>
      <c r="AK2492" s="34">
        <f>IF(U2492="","",IF(AK$6=0, 0, U2492/AK$6))</f>
        <v>3.5829332996462865E-3</v>
      </c>
      <c r="AL2492" s="34">
        <f>IF(V2492="","",IF(AL$6=0, 0, V2492/AL$6))</f>
        <v>0.28977237021901231</v>
      </c>
      <c r="AM2492" s="34">
        <f>IF(W2492="","",IF(AM$6=0, 0, W2492/AM$6))</f>
        <v>1.7778316855422197E-2</v>
      </c>
      <c r="AN2492" s="34">
        <f>IF(X2492="","",IF(AN$6=0, 0, X2492/AN$6))</f>
        <v>0.93807665833294696</v>
      </c>
      <c r="AO2492" s="34">
        <f>IF(Y2492="","",IF(AO$6=0, 0, Y2492/AO$6))</f>
        <v>0.27558044671796794</v>
      </c>
      <c r="AP2492" s="34"/>
      <c r="AQ2492" s="34">
        <f>IF(AI2492="","",AI2492*AI$4)</f>
        <v>1.9778395693763072E-2</v>
      </c>
      <c r="AR2492" s="33">
        <f>IF(AJ2492="","",AJ2492*AJ$4)</f>
        <v>6.5825247054328382E-3</v>
      </c>
      <c r="AS2492" s="34">
        <f>IF(AK2492="","",AK2492*AK$4)</f>
        <v>3.5829332996462865E-3</v>
      </c>
      <c r="AT2492" s="34">
        <f>IF(AL2492="","",AL2492*AL$4)</f>
        <v>0.57954474043802462</v>
      </c>
      <c r="AU2492" s="34">
        <f>IF(AM2492="","",AM2492*AM$4)</f>
        <v>1.7778316855422197E-2</v>
      </c>
      <c r="AV2492" s="34">
        <f>IF(AN2492="","",AN2492*AN$4)</f>
        <v>0.93807665833294696</v>
      </c>
      <c r="AW2492" s="34">
        <f>IF(AO2492="","",AO2492*AO$4)</f>
        <v>0.27558044671796794</v>
      </c>
      <c r="AX2492" s="34"/>
      <c r="AY2492" s="34">
        <f>IF(AQ2492="","",AI2492*AI$5)</f>
        <v>9.889197846881536E-3</v>
      </c>
      <c r="AZ2492" s="34">
        <f>IF(AR2492="","",AJ2492*AJ$5)</f>
        <v>6.5825247054328382E-3</v>
      </c>
      <c r="BA2492" s="34">
        <f>IF(AS2492="","",AK2492*AK$5)</f>
        <v>0</v>
      </c>
      <c r="BB2492" s="34">
        <f>IF(AT2492="","",AL2492*AL$5)</f>
        <v>1.4488618510950615</v>
      </c>
      <c r="BC2492" s="34">
        <f>IF(AU2492="","",AM2492*AM$5)</f>
        <v>0</v>
      </c>
      <c r="BD2492" s="34">
        <f>IF(AV2492="","",AN2492*AN$5)</f>
        <v>0.93807665833294696</v>
      </c>
      <c r="BE2492" s="34">
        <f>IF(AW2492="","",AO2492*AO$5)</f>
        <v>0.27558044671796794</v>
      </c>
      <c r="BF2492" s="34">
        <f>IF(BE2492="","",SUM(AY2492:BE2492))</f>
        <v>2.6789906786982911</v>
      </c>
      <c r="BG2492" s="34"/>
      <c r="BH2492" s="34">
        <f>IF(AT2492="","",3/AT2492)</f>
        <v>5.1764769666144765</v>
      </c>
      <c r="BI2492" s="34"/>
      <c r="BJ2492" s="34">
        <f>IF(AQ2492="","",AQ2492*$BH2492)</f>
        <v>0.1023824097453515</v>
      </c>
      <c r="BK2492" s="34">
        <f>IF(AR2492="","",AR2492*$BH2492)</f>
        <v>3.4074287519843829E-2</v>
      </c>
      <c r="BL2492" s="34">
        <f>IF(AS2492="","",AS2492*$BH2492)</f>
        <v>1.8546971698535007E-2</v>
      </c>
      <c r="BM2492" s="34">
        <f>IF(AT2492="","",AT2492*$BH2492)</f>
        <v>3</v>
      </c>
      <c r="BN2492" s="34">
        <f>IF(AU2492="","",AU2492*$BH2492)</f>
        <v>9.2029047707266914E-2</v>
      </c>
      <c r="BO2492" s="34">
        <f>IF(AV2492="","",AV2492*$BH2492)</f>
        <v>4.8559322147791777</v>
      </c>
      <c r="BP2492" s="34">
        <f t="shared" si="284"/>
        <v>13.867733542056587</v>
      </c>
      <c r="BQ2492" s="34">
        <f>IF(AW2492="","",AW2492*$BH2492)</f>
        <v>1.4265358348848891</v>
      </c>
      <c r="BR2492" s="34"/>
      <c r="BS2492" s="34">
        <f t="shared" si="285"/>
        <v>4.9923889120443734</v>
      </c>
      <c r="BT2492" s="34"/>
      <c r="BU2492" s="34">
        <f t="shared" si="286"/>
        <v>0.88942398059419814</v>
      </c>
      <c r="BV2492" s="34">
        <f t="shared" si="287"/>
        <v>0.88942398059419814</v>
      </c>
      <c r="BW2492" s="34">
        <f t="shared" si="288"/>
        <v>1</v>
      </c>
      <c r="BX2492" s="34"/>
      <c r="BY2492" s="34">
        <f>IF(BV2492="","",IF(BQ2492=0,0,((BV2492/BQ2492)*AF2492)))</f>
        <v>3.0287770047408649</v>
      </c>
      <c r="BZ2492" s="34">
        <f>IF(BY2492="","",SUM(S2492:X2492,BY2492))</f>
        <v>98.341845004740861</v>
      </c>
      <c r="CA2492" s="18"/>
      <c r="CB2492" s="20">
        <v>1.5994000000000001E-2</v>
      </c>
      <c r="CC2492" s="20">
        <v>9.6190000000000008E-3</v>
      </c>
      <c r="CD2492" s="20">
        <v>4.7940999999999998E-2</v>
      </c>
      <c r="CE2492" s="20">
        <v>1.2588999999999999E-2</v>
      </c>
      <c r="CF2492" s="20">
        <v>8.9130000000000008E-3</v>
      </c>
      <c r="CG2492" s="20">
        <v>3.1455999999999998E-2</v>
      </c>
      <c r="CH2492" s="20"/>
      <c r="CI2492" s="21">
        <v>4.9511599999999998</v>
      </c>
      <c r="CJ2492" s="21">
        <v>4.0189000000000004</v>
      </c>
      <c r="CK2492" s="21">
        <v>37.813000000000002</v>
      </c>
      <c r="CL2492" s="21">
        <v>0.36701600000000001</v>
      </c>
      <c r="CM2492" s="21">
        <v>2.1834199999999999</v>
      </c>
      <c r="CN2492" s="21">
        <v>0.34467999999999999</v>
      </c>
      <c r="CO2492" s="21"/>
      <c r="CP2492" s="20">
        <v>69.1922</v>
      </c>
      <c r="CQ2492" s="20">
        <v>84.901300000000006</v>
      </c>
      <c r="CR2492" s="20">
        <v>10.6235</v>
      </c>
      <c r="CS2492" s="20">
        <v>289.59199999999998</v>
      </c>
      <c r="CT2492" s="20"/>
      <c r="CU2492" s="22">
        <v>44315.273587962998</v>
      </c>
      <c r="CV2492" s="22"/>
    </row>
    <row r="2493" spans="1:100" s="23" customFormat="1" x14ac:dyDescent="0.25">
      <c r="A2493" s="23" t="s">
        <v>159</v>
      </c>
      <c r="B2493" s="23">
        <v>847</v>
      </c>
      <c r="C2493" s="23">
        <v>17</v>
      </c>
      <c r="E2493" s="24">
        <v>0.48718899999999998</v>
      </c>
      <c r="F2493" s="24">
        <v>0.76170300000000002</v>
      </c>
      <c r="G2493" s="24">
        <v>0</v>
      </c>
      <c r="H2493" s="24">
        <v>16.185099999999998</v>
      </c>
      <c r="I2493" s="24">
        <v>4.5134000000000001E-2</v>
      </c>
      <c r="J2493" s="24">
        <v>30.347300000000001</v>
      </c>
      <c r="K2493" s="24">
        <v>51.0779</v>
      </c>
      <c r="L2493" s="24">
        <v>1.09562</v>
      </c>
      <c r="M2493" s="24">
        <v>100</v>
      </c>
      <c r="N2493" s="24"/>
      <c r="O2493" s="24">
        <v>1.0184E-2</v>
      </c>
      <c r="P2493" s="24">
        <v>51.067799999999998</v>
      </c>
      <c r="Q2493" s="24">
        <f t="shared" si="282"/>
        <v>99.989816000000005</v>
      </c>
      <c r="R2493" s="24"/>
      <c r="S2493" s="24">
        <v>0.65671999999999997</v>
      </c>
      <c r="T2493" s="24">
        <v>1.2631300000000001</v>
      </c>
      <c r="U2493" s="24">
        <v>0</v>
      </c>
      <c r="V2493" s="24">
        <v>37.0867</v>
      </c>
      <c r="W2493" s="24">
        <v>4.5134000000000001E-2</v>
      </c>
      <c r="X2493" s="24">
        <v>42.462000000000003</v>
      </c>
      <c r="Y2493" s="24">
        <v>18.4863</v>
      </c>
      <c r="Z2493" s="24">
        <v>100</v>
      </c>
      <c r="AA2493" s="25"/>
      <c r="AB2493" s="24">
        <f>IF(Z2493="","",Z2493-O2493)</f>
        <v>99.989816000000005</v>
      </c>
      <c r="AC2493" s="24">
        <f t="shared" si="283"/>
        <v>81.503516000000005</v>
      </c>
      <c r="AD2493" s="24"/>
      <c r="AE2493" s="36">
        <f>IF(M2493="","",IF(M2493&gt;100,M2493, M2493+O2493))</f>
        <v>100.010184</v>
      </c>
      <c r="AF2493" s="40">
        <f>IF(AE2493="","",IF(AE2493="* * *", Y2493, AE2493-SUM(S2493:X2493)))</f>
        <v>18.496499999999997</v>
      </c>
      <c r="AG2493" s="55"/>
      <c r="AH2493" s="35"/>
      <c r="AI2493" s="36">
        <f>IF(S2493="","",IF(AI$6=0, 0, S2493/AI$6))</f>
        <v>1.059585723795857E-2</v>
      </c>
      <c r="AJ2493" s="36">
        <f>IF(T2493="","",IF(AJ$6=0, 0, T2493/AJ$6))</f>
        <v>3.1339365685065596E-2</v>
      </c>
      <c r="AK2493" s="36">
        <f>IF(U2493="","",IF(AK$6=0, 0, U2493/AK$6))</f>
        <v>0</v>
      </c>
      <c r="AL2493" s="36">
        <f>IF(V2493="","",IF(AL$6=0, 0, V2493/AL$6))</f>
        <v>0.26127602530904326</v>
      </c>
      <c r="AM2493" s="36">
        <f>IF(W2493="","",IF(AM$6=0, 0, W2493/AM$6))</f>
        <v>1.2731196141207001E-3</v>
      </c>
      <c r="AN2493" s="36">
        <f>IF(X2493="","",IF(AN$6=0, 0, X2493/AN$6))</f>
        <v>0.75720343667859069</v>
      </c>
      <c r="AO2493" s="36">
        <f>IF(Y2493="","",IF(AO$6=0, 0, Y2493/AO$6))</f>
        <v>1.086957863867881</v>
      </c>
      <c r="AP2493" s="36"/>
      <c r="AQ2493" s="36">
        <f>IF(AI2493="","",AI2493*AI$4)</f>
        <v>2.1191714475917139E-2</v>
      </c>
      <c r="AR2493" s="35">
        <f>IF(AJ2493="","",AJ2493*AJ$4)</f>
        <v>3.1339365685065596E-2</v>
      </c>
      <c r="AS2493" s="36">
        <f>IF(AK2493="","",AK2493*AK$4)</f>
        <v>0</v>
      </c>
      <c r="AT2493" s="36">
        <f>IF(AL2493="","",AL2493*AL$4)</f>
        <v>0.52255205061808652</v>
      </c>
      <c r="AU2493" s="36">
        <f>IF(AM2493="","",AM2493*AM$4)</f>
        <v>1.2731196141207001E-3</v>
      </c>
      <c r="AV2493" s="36">
        <f>IF(AN2493="","",AN2493*AN$4)</f>
        <v>0.75720343667859069</v>
      </c>
      <c r="AW2493" s="36">
        <f>IF(AO2493="","",AO2493*AO$4)</f>
        <v>1.086957863867881</v>
      </c>
      <c r="AX2493" s="36"/>
      <c r="AY2493" s="36">
        <f>IF(AQ2493="","",AI2493*AI$5)</f>
        <v>1.059585723795857E-2</v>
      </c>
      <c r="AZ2493" s="36">
        <f>IF(AR2493="","",AJ2493*AJ$5)</f>
        <v>3.1339365685065596E-2</v>
      </c>
      <c r="BA2493" s="36">
        <f>IF(AS2493="","",AK2493*AK$5)</f>
        <v>0</v>
      </c>
      <c r="BB2493" s="36">
        <f>IF(AT2493="","",AL2493*AL$5)</f>
        <v>1.3063801265452164</v>
      </c>
      <c r="BC2493" s="36">
        <f>IF(AU2493="","",AM2493*AM$5)</f>
        <v>0</v>
      </c>
      <c r="BD2493" s="36">
        <f>IF(AV2493="","",AN2493*AN$5)</f>
        <v>0.75720343667859069</v>
      </c>
      <c r="BE2493" s="36">
        <f>IF(AW2493="","",AO2493*AO$5)</f>
        <v>1.086957863867881</v>
      </c>
      <c r="BF2493" s="36">
        <f>IF(BE2493="","",SUM(AY2493:BE2493))</f>
        <v>3.1924766500147124</v>
      </c>
      <c r="BG2493" s="36"/>
      <c r="BH2493" s="36">
        <f>IF(AT2493="","",3/AT2493)</f>
        <v>5.7410548795120624</v>
      </c>
      <c r="BI2493" s="36"/>
      <c r="BJ2493" s="36">
        <f>IF(AQ2493="","",AQ2493*$BH2493)</f>
        <v>0.1216627957971905</v>
      </c>
      <c r="BK2493" s="36">
        <f>IF(AR2493="","",AR2493*$BH2493)</f>
        <v>0.17992101828705873</v>
      </c>
      <c r="BL2493" s="36">
        <f>IF(AS2493="","",AS2493*$BH2493)</f>
        <v>0</v>
      </c>
      <c r="BM2493" s="36">
        <f>IF(AT2493="","",AT2493*$BH2493)</f>
        <v>3</v>
      </c>
      <c r="BN2493" s="36">
        <f>IF(AU2493="","",AU2493*$BH2493)</f>
        <v>7.3090495728501594E-3</v>
      </c>
      <c r="BO2493" s="36">
        <f>IF(AV2493="","",AV2493*$BH2493)</f>
        <v>4.3471464849269257</v>
      </c>
      <c r="BP2493" s="36">
        <f t="shared" si="284"/>
        <v>18.328183649295287</v>
      </c>
      <c r="BQ2493" s="36">
        <f>IF(AW2493="","",AW2493*$BH2493)</f>
        <v>6.240284748182706</v>
      </c>
      <c r="BR2493" s="36"/>
      <c r="BS2493" s="36">
        <f t="shared" si="285"/>
        <v>4.6487302990111745</v>
      </c>
      <c r="BT2493" s="36"/>
      <c r="BU2493" s="36">
        <f t="shared" si="286"/>
        <v>0.99269095042714983</v>
      </c>
      <c r="BV2493" s="36">
        <f t="shared" si="287"/>
        <v>0.99269095042714983</v>
      </c>
      <c r="BW2493" s="36">
        <f t="shared" si="288"/>
        <v>1</v>
      </c>
      <c r="BX2493" s="36"/>
      <c r="BY2493" s="36">
        <f>IF(BV2493="","",IF(BQ2493=0,0,((BV2493/BQ2493)*AF2493)))</f>
        <v>2.9423830651194165</v>
      </c>
      <c r="BZ2493" s="36">
        <f>IF(BY2493="","",SUM(S2493:X2493,BY2493))</f>
        <v>84.456067065119413</v>
      </c>
      <c r="CA2493" s="24"/>
      <c r="CB2493" s="26">
        <v>1.5865000000000001E-2</v>
      </c>
      <c r="CC2493" s="26">
        <v>9.6670000000000002E-3</v>
      </c>
      <c r="CD2493" s="26">
        <v>4.9279000000000003E-2</v>
      </c>
      <c r="CE2493" s="26">
        <v>1.1596E-2</v>
      </c>
      <c r="CF2493" s="26">
        <v>8.0059999999999992E-3</v>
      </c>
      <c r="CG2493" s="26">
        <v>2.9427999999999999E-2</v>
      </c>
      <c r="CH2493" s="26"/>
      <c r="CI2493" s="27">
        <v>4.7622</v>
      </c>
      <c r="CJ2493" s="27">
        <v>1.4450000000000001</v>
      </c>
      <c r="CK2493" s="27">
        <v>-96.643000000000001</v>
      </c>
      <c r="CL2493" s="27">
        <v>0.390565</v>
      </c>
      <c r="CM2493" s="27">
        <v>12.132199999999999</v>
      </c>
      <c r="CN2493" s="27">
        <v>0.38678699999999999</v>
      </c>
      <c r="CO2493" s="27"/>
      <c r="CP2493" s="26">
        <v>69.165800000000004</v>
      </c>
      <c r="CQ2493" s="26">
        <v>84.902500000000003</v>
      </c>
      <c r="CR2493" s="26">
        <v>10.6235</v>
      </c>
      <c r="CS2493" s="26">
        <v>316.01600000000002</v>
      </c>
      <c r="CT2493" s="26"/>
      <c r="CU2493" s="28">
        <v>44315.2753703704</v>
      </c>
      <c r="CV2493" s="28"/>
    </row>
    <row r="2494" spans="1:100" s="11" customFormat="1" x14ac:dyDescent="0.25">
      <c r="A2494" s="11" t="s">
        <v>160</v>
      </c>
      <c r="B2494" s="11">
        <v>848</v>
      </c>
      <c r="C2494" s="11">
        <v>1</v>
      </c>
      <c r="E2494" s="12">
        <v>0.84073799999999999</v>
      </c>
      <c r="F2494" s="12">
        <v>0.28984500000000002</v>
      </c>
      <c r="G2494" s="12">
        <v>0</v>
      </c>
      <c r="H2494" s="12">
        <v>17.2866</v>
      </c>
      <c r="I2494" s="12">
        <v>5.5986000000000001E-2</v>
      </c>
      <c r="J2494" s="12">
        <v>35.741100000000003</v>
      </c>
      <c r="K2494" s="12">
        <v>45.269399999999997</v>
      </c>
      <c r="L2494" s="12">
        <v>0.51622800000000002</v>
      </c>
      <c r="M2494" s="12">
        <v>100</v>
      </c>
      <c r="N2494" s="12"/>
      <c r="O2494" s="12">
        <v>1.2633E-2</v>
      </c>
      <c r="P2494" s="12">
        <v>45.256799999999998</v>
      </c>
      <c r="Q2494" s="12">
        <f t="shared" si="282"/>
        <v>99.987367000000006</v>
      </c>
      <c r="R2494" s="12"/>
      <c r="S2494" s="12">
        <v>1.1333</v>
      </c>
      <c r="T2494" s="12">
        <v>0.48065099999999999</v>
      </c>
      <c r="U2494" s="12">
        <v>0</v>
      </c>
      <c r="V2494" s="12">
        <v>39.610700000000001</v>
      </c>
      <c r="W2494" s="12">
        <v>5.5986000000000001E-2</v>
      </c>
      <c r="X2494" s="12">
        <v>50.009099999999997</v>
      </c>
      <c r="Y2494" s="12">
        <v>8.7103199999999994</v>
      </c>
      <c r="Z2494" s="12">
        <v>100</v>
      </c>
      <c r="AA2494" s="13"/>
      <c r="AB2494" s="12">
        <f>IF(Z2494="","",Z2494-O2494)</f>
        <v>99.987367000000006</v>
      </c>
      <c r="AC2494" s="12">
        <f t="shared" si="283"/>
        <v>91.27704700000001</v>
      </c>
      <c r="AD2494" s="12"/>
      <c r="AE2494" s="32">
        <f>IF(M2494="","",IF(M2494&gt;100,M2494, M2494+O2494))</f>
        <v>100.01263299999999</v>
      </c>
      <c r="AF2494" s="39">
        <f>IF(AE2494="","",IF(AE2494="* * *", Y2494, AE2494-SUM(S2494:X2494)))</f>
        <v>8.7228959999999915</v>
      </c>
      <c r="AG2494" s="56"/>
      <c r="AH2494" s="31"/>
      <c r="AI2494" s="32">
        <f>IF(S2494="","",IF(AI$6=0, 0, S2494/AI$6))</f>
        <v>1.8285243342335316E-2</v>
      </c>
      <c r="AJ2494" s="32">
        <f>IF(T2494="","",IF(AJ$6=0, 0, T2494/AJ$6))</f>
        <v>1.1925373837920453E-2</v>
      </c>
      <c r="AK2494" s="32">
        <f>IF(U2494="","",IF(AK$6=0, 0, U2494/AK$6))</f>
        <v>0</v>
      </c>
      <c r="AL2494" s="32">
        <f>IF(V2494="","",IF(AL$6=0, 0, V2494/AL$6))</f>
        <v>0.27905762054075772</v>
      </c>
      <c r="AM2494" s="32">
        <f>IF(W2494="","",IF(AM$6=0, 0, W2494/AM$6))</f>
        <v>1.5792279593247111E-3</v>
      </c>
      <c r="AN2494" s="32">
        <f>IF(X2494="","",IF(AN$6=0, 0, X2494/AN$6))</f>
        <v>0.8917870657341459</v>
      </c>
      <c r="AO2494" s="32">
        <f>IF(Y2494="","",IF(AO$6=0, 0, Y2494/AO$6))</f>
        <v>0.51214958216656004</v>
      </c>
      <c r="AP2494" s="32"/>
      <c r="AQ2494" s="32">
        <f>IF(AI2494="","",AI2494*AI$4)</f>
        <v>3.6570486684670632E-2</v>
      </c>
      <c r="AR2494" s="31">
        <f>IF(AJ2494="","",AJ2494*AJ$4)</f>
        <v>1.1925373837920453E-2</v>
      </c>
      <c r="AS2494" s="32">
        <f>IF(AK2494="","",AK2494*AK$4)</f>
        <v>0</v>
      </c>
      <c r="AT2494" s="32">
        <f>IF(AL2494="","",AL2494*AL$4)</f>
        <v>0.55811524108151545</v>
      </c>
      <c r="AU2494" s="32">
        <f>IF(AM2494="","",AM2494*AM$4)</f>
        <v>1.5792279593247111E-3</v>
      </c>
      <c r="AV2494" s="32">
        <f>IF(AN2494="","",AN2494*AN$4)</f>
        <v>0.8917870657341459</v>
      </c>
      <c r="AW2494" s="32">
        <f>IF(AO2494="","",AO2494*AO$4)</f>
        <v>0.51214958216656004</v>
      </c>
      <c r="AX2494" s="32"/>
      <c r="AY2494" s="32">
        <f>IF(AQ2494="","",AI2494*AI$5)</f>
        <v>1.8285243342335316E-2</v>
      </c>
      <c r="AZ2494" s="32">
        <f>IF(AR2494="","",AJ2494*AJ$5)</f>
        <v>1.1925373837920453E-2</v>
      </c>
      <c r="BA2494" s="32">
        <f>IF(AS2494="","",AK2494*AK$5)</f>
        <v>0</v>
      </c>
      <c r="BB2494" s="32">
        <f>IF(AT2494="","",AL2494*AL$5)</f>
        <v>1.3952881027037887</v>
      </c>
      <c r="BC2494" s="32">
        <f>IF(AU2494="","",AM2494*AM$5)</f>
        <v>0</v>
      </c>
      <c r="BD2494" s="32">
        <f>IF(AV2494="","",AN2494*AN$5)</f>
        <v>0.8917870657341459</v>
      </c>
      <c r="BE2494" s="32">
        <f>IF(AW2494="","",AO2494*AO$5)</f>
        <v>0.51214958216656004</v>
      </c>
      <c r="BF2494" s="32">
        <f>IF(BE2494="","",SUM(AY2494:BE2494))</f>
        <v>2.8294353677847504</v>
      </c>
      <c r="BG2494" s="32"/>
      <c r="BH2494" s="32">
        <f>IF(AT2494="","",3/AT2494)</f>
        <v>5.3752339645600813</v>
      </c>
      <c r="BI2494" s="32"/>
      <c r="BJ2494" s="32">
        <f>IF(AQ2494="","",AQ2494*$BH2494)</f>
        <v>0.19657492212793379</v>
      </c>
      <c r="BK2494" s="32">
        <f>IF(AR2494="","",AR2494*$BH2494)</f>
        <v>6.410167449366623E-2</v>
      </c>
      <c r="BL2494" s="32">
        <f>IF(AS2494="","",AS2494*$BH2494)</f>
        <v>0</v>
      </c>
      <c r="BM2494" s="32">
        <f>IF(AT2494="","",AT2494*$BH2494)</f>
        <v>3</v>
      </c>
      <c r="BN2494" s="32">
        <f>IF(AU2494="","",AU2494*$BH2494)</f>
        <v>8.4887197647450941E-3</v>
      </c>
      <c r="BO2494" s="32">
        <f>IF(AV2494="","",AV2494*$BH2494)</f>
        <v>4.7935641248895546</v>
      </c>
      <c r="BP2494" s="32">
        <f t="shared" si="284"/>
        <v>15.208877089444135</v>
      </c>
      <c r="BQ2494" s="32">
        <f>IF(AW2494="","",AW2494*$BH2494)</f>
        <v>2.7529238289969475</v>
      </c>
      <c r="BR2494" s="32"/>
      <c r="BS2494" s="32">
        <f t="shared" si="285"/>
        <v>5.0542407215111549</v>
      </c>
      <c r="BT2494" s="32"/>
      <c r="BU2494" s="32">
        <f t="shared" si="286"/>
        <v>0.99151128023525492</v>
      </c>
      <c r="BV2494" s="32">
        <f t="shared" si="287"/>
        <v>0.99151128023525492</v>
      </c>
      <c r="BW2494" s="32">
        <f t="shared" si="288"/>
        <v>1</v>
      </c>
      <c r="BX2494" s="32"/>
      <c r="BY2494" s="32">
        <f>IF(BV2494="","",IF(BQ2494=0,0,((BV2494/BQ2494)*AF2494)))</f>
        <v>3.1416959994386264</v>
      </c>
      <c r="BZ2494" s="32">
        <f>IF(BY2494="","",SUM(S2494:X2494,BY2494))</f>
        <v>94.431432999438627</v>
      </c>
      <c r="CA2494" s="12"/>
      <c r="CB2494" s="14">
        <v>1.5422999999999999E-2</v>
      </c>
      <c r="CC2494" s="14">
        <v>1.0095E-2</v>
      </c>
      <c r="CD2494" s="14">
        <v>4.7868000000000001E-2</v>
      </c>
      <c r="CE2494" s="14">
        <v>1.2834999999999999E-2</v>
      </c>
      <c r="CF2494" s="14">
        <v>8.7159999999999998E-3</v>
      </c>
      <c r="CG2494" s="14">
        <v>2.9404E-2</v>
      </c>
      <c r="CH2494" s="14"/>
      <c r="CI2494" s="15">
        <v>3.4375599999999999</v>
      </c>
      <c r="CJ2494" s="15">
        <v>2.6860599999999999</v>
      </c>
      <c r="CK2494" s="15">
        <v>-21.082000000000001</v>
      </c>
      <c r="CL2494" s="15">
        <v>0.37556200000000001</v>
      </c>
      <c r="CM2494" s="15">
        <v>10.7218</v>
      </c>
      <c r="CN2494" s="15">
        <v>0.35400799999999999</v>
      </c>
      <c r="CO2494" s="15"/>
      <c r="CP2494" s="14">
        <v>50.686599999999999</v>
      </c>
      <c r="CQ2494" s="14">
        <v>81.486599999999996</v>
      </c>
      <c r="CR2494" s="14">
        <v>10.632999999999999</v>
      </c>
      <c r="CS2494" s="14">
        <v>0</v>
      </c>
      <c r="CT2494" s="14"/>
      <c r="CU2494" s="16">
        <v>44315.277187500003</v>
      </c>
      <c r="CV2494" s="16"/>
    </row>
    <row r="2495" spans="1:100" s="17" customFormat="1" x14ac:dyDescent="0.25">
      <c r="A2495" s="17" t="s">
        <v>160</v>
      </c>
      <c r="B2495" s="17">
        <v>849</v>
      </c>
      <c r="C2495" s="17">
        <v>2</v>
      </c>
      <c r="E2495" s="18">
        <v>0.86547300000000005</v>
      </c>
      <c r="F2495" s="18">
        <v>0.27167200000000002</v>
      </c>
      <c r="G2495" s="18">
        <v>0</v>
      </c>
      <c r="H2495" s="18">
        <v>17.2209</v>
      </c>
      <c r="I2495" s="18">
        <v>0.13891800000000001</v>
      </c>
      <c r="J2495" s="18">
        <v>35.939100000000003</v>
      </c>
      <c r="K2495" s="18">
        <v>45.060299999999998</v>
      </c>
      <c r="L2495" s="18">
        <v>0.50363800000000003</v>
      </c>
      <c r="M2495" s="18">
        <v>100</v>
      </c>
      <c r="N2495" s="18"/>
      <c r="O2495" s="18">
        <v>3.1347E-2</v>
      </c>
      <c r="P2495" s="18">
        <v>45.029000000000003</v>
      </c>
      <c r="Q2495" s="18">
        <f t="shared" si="282"/>
        <v>99.968653000000003</v>
      </c>
      <c r="R2495" s="18"/>
      <c r="S2495" s="18">
        <v>1.1666399999999999</v>
      </c>
      <c r="T2495" s="18">
        <v>0.450515</v>
      </c>
      <c r="U2495" s="18">
        <v>0</v>
      </c>
      <c r="V2495" s="18">
        <v>39.46</v>
      </c>
      <c r="W2495" s="18">
        <v>0.13891800000000001</v>
      </c>
      <c r="X2495" s="18">
        <v>50.286099999999998</v>
      </c>
      <c r="Y2495" s="18">
        <v>8.4978899999999999</v>
      </c>
      <c r="Z2495" s="18">
        <v>100</v>
      </c>
      <c r="AA2495" s="19"/>
      <c r="AB2495" s="18">
        <f>IF(Z2495="","",Z2495-O2495)</f>
        <v>99.968653000000003</v>
      </c>
      <c r="AC2495" s="18">
        <f t="shared" si="283"/>
        <v>91.470763000000005</v>
      </c>
      <c r="AD2495" s="18"/>
      <c r="AE2495" s="34">
        <f>IF(M2495="","",IF(M2495&gt;100,M2495, M2495+O2495))</f>
        <v>100.031347</v>
      </c>
      <c r="AF2495" s="37">
        <f>IF(AE2495="","",IF(AE2495="* * *", Y2495, AE2495-SUM(S2495:X2495)))</f>
        <v>8.5291739999999976</v>
      </c>
      <c r="AG2495" s="54"/>
      <c r="AH2495" s="33"/>
      <c r="AI2495" s="34">
        <f>IF(S2495="","",IF(AI$6=0, 0, S2495/AI$6))</f>
        <v>1.882316799867826E-2</v>
      </c>
      <c r="AJ2495" s="34">
        <f>IF(T2495="","",IF(AJ$6=0, 0, T2495/AJ$6))</f>
        <v>1.1177673186138659E-2</v>
      </c>
      <c r="AK2495" s="34">
        <f>IF(U2495="","",IF(AK$6=0, 0, U2495/AK$6))</f>
        <v>0</v>
      </c>
      <c r="AL2495" s="34">
        <f>IF(V2495="","",IF(AL$6=0, 0, V2495/AL$6))</f>
        <v>0.27799593813132056</v>
      </c>
      <c r="AM2495" s="34">
        <f>IF(W2495="","",IF(AM$6=0, 0, W2495/AM$6))</f>
        <v>3.918536592245744E-3</v>
      </c>
      <c r="AN2495" s="34">
        <f>IF(X2495="","",IF(AN$6=0, 0, X2495/AN$6))</f>
        <v>0.89672666707086979</v>
      </c>
      <c r="AO2495" s="34">
        <f>IF(Y2495="","",IF(AO$6=0, 0, Y2495/AO$6))</f>
        <v>0.49965911847066347</v>
      </c>
      <c r="AP2495" s="34"/>
      <c r="AQ2495" s="34">
        <f>IF(AI2495="","",AI2495*AI$4)</f>
        <v>3.764633599735652E-2</v>
      </c>
      <c r="AR2495" s="33">
        <f>IF(AJ2495="","",AJ2495*AJ$4)</f>
        <v>1.1177673186138659E-2</v>
      </c>
      <c r="AS2495" s="34">
        <f>IF(AK2495="","",AK2495*AK$4)</f>
        <v>0</v>
      </c>
      <c r="AT2495" s="34">
        <f>IF(AL2495="","",AL2495*AL$4)</f>
        <v>0.55599187626264113</v>
      </c>
      <c r="AU2495" s="34">
        <f>IF(AM2495="","",AM2495*AM$4)</f>
        <v>3.918536592245744E-3</v>
      </c>
      <c r="AV2495" s="34">
        <f>IF(AN2495="","",AN2495*AN$4)</f>
        <v>0.89672666707086979</v>
      </c>
      <c r="AW2495" s="34">
        <f>IF(AO2495="","",AO2495*AO$4)</f>
        <v>0.49965911847066347</v>
      </c>
      <c r="AX2495" s="34"/>
      <c r="AY2495" s="34">
        <f>IF(AQ2495="","",AI2495*AI$5)</f>
        <v>1.882316799867826E-2</v>
      </c>
      <c r="AZ2495" s="34">
        <f>IF(AR2495="","",AJ2495*AJ$5)</f>
        <v>1.1177673186138659E-2</v>
      </c>
      <c r="BA2495" s="34">
        <f>IF(AS2495="","",AK2495*AK$5)</f>
        <v>0</v>
      </c>
      <c r="BB2495" s="34">
        <f>IF(AT2495="","",AL2495*AL$5)</f>
        <v>1.3899796906566029</v>
      </c>
      <c r="BC2495" s="34">
        <f>IF(AU2495="","",AM2495*AM$5)</f>
        <v>0</v>
      </c>
      <c r="BD2495" s="34">
        <f>IF(AV2495="","",AN2495*AN$5)</f>
        <v>0.89672666707086979</v>
      </c>
      <c r="BE2495" s="34">
        <f>IF(AW2495="","",AO2495*AO$5)</f>
        <v>0.49965911847066347</v>
      </c>
      <c r="BF2495" s="34">
        <f>IF(BE2495="","",SUM(AY2495:BE2495))</f>
        <v>2.8163663173829527</v>
      </c>
      <c r="BG2495" s="34"/>
      <c r="BH2495" s="34">
        <f>IF(AT2495="","",3/AT2495)</f>
        <v>5.3957622909275225</v>
      </c>
      <c r="BI2495" s="34"/>
      <c r="BJ2495" s="34">
        <f>IF(AQ2495="","",AQ2495*$BH2495)</f>
        <v>0.20313068016612368</v>
      </c>
      <c r="BK2495" s="34">
        <f>IF(AR2495="","",AR2495*$BH2495)</f>
        <v>6.0312067478078671E-2</v>
      </c>
      <c r="BL2495" s="34">
        <f>IF(AS2495="","",AS2495*$BH2495)</f>
        <v>0</v>
      </c>
      <c r="BM2495" s="34">
        <f>IF(AT2495="","",AT2495*$BH2495)</f>
        <v>3</v>
      </c>
      <c r="BN2495" s="34">
        <f>IF(AU2495="","",AU2495*$BH2495)</f>
        <v>2.1143491980059222E-2</v>
      </c>
      <c r="BO2495" s="34">
        <f>IF(AV2495="","",AV2495*$BH2495)</f>
        <v>4.8385239354501177</v>
      </c>
      <c r="BP2495" s="34">
        <f t="shared" si="284"/>
        <v>15.196443172773352</v>
      </c>
      <c r="BQ2495" s="34">
        <f>IF(AW2495="","",AW2495*$BH2495)</f>
        <v>2.6960418297620934</v>
      </c>
      <c r="BR2495" s="34"/>
      <c r="BS2495" s="34">
        <f t="shared" si="285"/>
        <v>5.1019666830943198</v>
      </c>
      <c r="BT2495" s="34"/>
      <c r="BU2495" s="34">
        <f t="shared" si="286"/>
        <v>0.97885650801994073</v>
      </c>
      <c r="BV2495" s="34">
        <f t="shared" si="287"/>
        <v>0.97885650801994073</v>
      </c>
      <c r="BW2495" s="34">
        <f t="shared" si="288"/>
        <v>1</v>
      </c>
      <c r="BX2495" s="34"/>
      <c r="BY2495" s="34">
        <f>IF(BV2495="","",IF(BQ2495=0,0,((BV2495/BQ2495)*AF2495)))</f>
        <v>3.0967017595091222</v>
      </c>
      <c r="BZ2495" s="34">
        <f>IF(BY2495="","",SUM(S2495:X2495,BY2495))</f>
        <v>94.598874759509116</v>
      </c>
      <c r="CA2495" s="18"/>
      <c r="CB2495" s="20">
        <v>1.5639E-2</v>
      </c>
      <c r="CC2495" s="20">
        <v>9.4059999999999994E-3</v>
      </c>
      <c r="CD2495" s="20">
        <v>4.8596E-2</v>
      </c>
      <c r="CE2495" s="20">
        <v>1.2251E-2</v>
      </c>
      <c r="CF2495" s="20">
        <v>8.7690000000000008E-3</v>
      </c>
      <c r="CG2495" s="20">
        <v>3.1015000000000001E-2</v>
      </c>
      <c r="CH2495" s="20"/>
      <c r="CI2495" s="21">
        <v>3.3871799999999999</v>
      </c>
      <c r="CJ2495" s="21">
        <v>2.73576</v>
      </c>
      <c r="CK2495" s="21">
        <v>-17.783999999999999</v>
      </c>
      <c r="CL2495" s="21">
        <v>0.37601600000000002</v>
      </c>
      <c r="CM2495" s="21">
        <v>5.4995000000000003</v>
      </c>
      <c r="CN2495" s="21">
        <v>0.353159</v>
      </c>
      <c r="CO2495" s="21"/>
      <c r="CP2495" s="20">
        <v>50.699300000000001</v>
      </c>
      <c r="CQ2495" s="20">
        <v>81.492699999999999</v>
      </c>
      <c r="CR2495" s="20">
        <v>10.632999999999999</v>
      </c>
      <c r="CS2495" s="20">
        <v>14.086399999999999</v>
      </c>
      <c r="CT2495" s="20"/>
      <c r="CU2495" s="22">
        <v>44315.278946759303</v>
      </c>
      <c r="CV2495" s="22"/>
    </row>
    <row r="2496" spans="1:100" s="17" customFormat="1" x14ac:dyDescent="0.25">
      <c r="A2496" s="17" t="s">
        <v>160</v>
      </c>
      <c r="B2496" s="17">
        <v>850</v>
      </c>
      <c r="C2496" s="17">
        <v>3</v>
      </c>
      <c r="E2496" s="18">
        <v>0.88336700000000001</v>
      </c>
      <c r="F2496" s="18">
        <v>0.267397</v>
      </c>
      <c r="G2496" s="18">
        <v>0</v>
      </c>
      <c r="H2496" s="18">
        <v>17.369399999999999</v>
      </c>
      <c r="I2496" s="18">
        <v>0.160247</v>
      </c>
      <c r="J2496" s="18">
        <v>36.279600000000002</v>
      </c>
      <c r="K2496" s="18">
        <v>44.587000000000003</v>
      </c>
      <c r="L2496" s="18">
        <v>0.45295200000000002</v>
      </c>
      <c r="M2496" s="18">
        <v>100</v>
      </c>
      <c r="N2496" s="18"/>
      <c r="O2496" s="18">
        <v>3.6159999999999998E-2</v>
      </c>
      <c r="P2496" s="18">
        <v>44.550800000000002</v>
      </c>
      <c r="Q2496" s="18">
        <f t="shared" si="282"/>
        <v>99.963840000000005</v>
      </c>
      <c r="R2496" s="18"/>
      <c r="S2496" s="18">
        <v>1.19076</v>
      </c>
      <c r="T2496" s="18">
        <v>0.44342399999999998</v>
      </c>
      <c r="U2496" s="18">
        <v>0</v>
      </c>
      <c r="V2496" s="18">
        <v>39.800400000000003</v>
      </c>
      <c r="W2496" s="18">
        <v>0.160247</v>
      </c>
      <c r="X2496" s="18">
        <v>50.762500000000003</v>
      </c>
      <c r="Y2496" s="18">
        <v>7.6426600000000002</v>
      </c>
      <c r="Z2496" s="18">
        <v>100</v>
      </c>
      <c r="AA2496" s="19"/>
      <c r="AB2496" s="18">
        <f>IF(Z2496="","",Z2496-O2496)</f>
        <v>99.963840000000005</v>
      </c>
      <c r="AC2496" s="18">
        <f t="shared" si="283"/>
        <v>92.321179999999998</v>
      </c>
      <c r="AD2496" s="18"/>
      <c r="AE2496" s="34">
        <f>IF(M2496="","",IF(M2496&gt;100,M2496, M2496+O2496))</f>
        <v>100.03616</v>
      </c>
      <c r="AF2496" s="37">
        <f>IF(AE2496="","",IF(AE2496="* * *", Y2496, AE2496-SUM(S2496:X2496)))</f>
        <v>7.6788289999999932</v>
      </c>
      <c r="AG2496" s="54"/>
      <c r="AH2496" s="33"/>
      <c r="AI2496" s="34">
        <f>IF(S2496="","",IF(AI$6=0, 0, S2496/AI$6))</f>
        <v>1.9212332447118327E-2</v>
      </c>
      <c r="AJ2496" s="34">
        <f>IF(T2496="","",IF(AJ$6=0, 0, T2496/AJ$6))</f>
        <v>1.1001739242623106E-2</v>
      </c>
      <c r="AK2496" s="34">
        <f>IF(U2496="","",IF(AK$6=0, 0, U2496/AK$6))</f>
        <v>0</v>
      </c>
      <c r="AL2496" s="34">
        <f>IF(V2496="","",IF(AL$6=0, 0, V2496/AL$6))</f>
        <v>0.28039405818555024</v>
      </c>
      <c r="AM2496" s="34">
        <f>IF(W2496="","",IF(AM$6=0, 0, W2496/AM$6))</f>
        <v>4.5201754509682241E-3</v>
      </c>
      <c r="AN2496" s="34">
        <f>IF(X2496="","",IF(AN$6=0, 0, X2496/AN$6))</f>
        <v>0.905222068070203</v>
      </c>
      <c r="AO2496" s="34">
        <f>IF(Y2496="","",IF(AO$6=0, 0, Y2496/AO$6))</f>
        <v>0.4493732865889063</v>
      </c>
      <c r="AP2496" s="34"/>
      <c r="AQ2496" s="34">
        <f>IF(AI2496="","",AI2496*AI$4)</f>
        <v>3.8424664894236654E-2</v>
      </c>
      <c r="AR2496" s="33">
        <f>IF(AJ2496="","",AJ2496*AJ$4)</f>
        <v>1.1001739242623106E-2</v>
      </c>
      <c r="AS2496" s="34">
        <f>IF(AK2496="","",AK2496*AK$4)</f>
        <v>0</v>
      </c>
      <c r="AT2496" s="34">
        <f>IF(AL2496="","",AL2496*AL$4)</f>
        <v>0.56078811637110049</v>
      </c>
      <c r="AU2496" s="34">
        <f>IF(AM2496="","",AM2496*AM$4)</f>
        <v>4.5201754509682241E-3</v>
      </c>
      <c r="AV2496" s="34">
        <f>IF(AN2496="","",AN2496*AN$4)</f>
        <v>0.905222068070203</v>
      </c>
      <c r="AW2496" s="34">
        <f>IF(AO2496="","",AO2496*AO$4)</f>
        <v>0.4493732865889063</v>
      </c>
      <c r="AX2496" s="34"/>
      <c r="AY2496" s="34">
        <f>IF(AQ2496="","",AI2496*AI$5)</f>
        <v>1.9212332447118327E-2</v>
      </c>
      <c r="AZ2496" s="34">
        <f>IF(AR2496="","",AJ2496*AJ$5)</f>
        <v>1.1001739242623106E-2</v>
      </c>
      <c r="BA2496" s="34">
        <f>IF(AS2496="","",AK2496*AK$5)</f>
        <v>0</v>
      </c>
      <c r="BB2496" s="34">
        <f>IF(AT2496="","",AL2496*AL$5)</f>
        <v>1.4019702909277512</v>
      </c>
      <c r="BC2496" s="34">
        <f>IF(AU2496="","",AM2496*AM$5)</f>
        <v>0</v>
      </c>
      <c r="BD2496" s="34">
        <f>IF(AV2496="","",AN2496*AN$5)</f>
        <v>0.905222068070203</v>
      </c>
      <c r="BE2496" s="34">
        <f>IF(AW2496="","",AO2496*AO$5)</f>
        <v>0.4493732865889063</v>
      </c>
      <c r="BF2496" s="34">
        <f>IF(BE2496="","",SUM(AY2496:BE2496))</f>
        <v>2.7867797172766022</v>
      </c>
      <c r="BG2496" s="34"/>
      <c r="BH2496" s="34">
        <f>IF(AT2496="","",3/AT2496)</f>
        <v>5.3496140742304101</v>
      </c>
      <c r="BI2496" s="34"/>
      <c r="BJ2496" s="34">
        <f>IF(AQ2496="","",AQ2496*$BH2496)</f>
        <v>0.20555712811579555</v>
      </c>
      <c r="BK2496" s="34">
        <f>IF(AR2496="","",AR2496*$BH2496)</f>
        <v>5.8855059093349579E-2</v>
      </c>
      <c r="BL2496" s="34">
        <f>IF(AS2496="","",AS2496*$BH2496)</f>
        <v>0</v>
      </c>
      <c r="BM2496" s="34">
        <f>IF(AT2496="","",AT2496*$BH2496)</f>
        <v>3.0000000000000004</v>
      </c>
      <c r="BN2496" s="34">
        <f>IF(AU2496="","",AU2496*$BH2496)</f>
        <v>2.4181194210490402E-2</v>
      </c>
      <c r="BO2496" s="34">
        <f>IF(AV2496="","",AV2496*$BH2496)</f>
        <v>4.8425887156523162</v>
      </c>
      <c r="BP2496" s="34">
        <f t="shared" si="284"/>
        <v>14.908195997322755</v>
      </c>
      <c r="BQ2496" s="34">
        <f>IF(AW2496="","",AW2496*$BH2496)</f>
        <v>2.4039736585191886</v>
      </c>
      <c r="BR2496" s="34"/>
      <c r="BS2496" s="34">
        <f t="shared" si="285"/>
        <v>5.1070009028614614</v>
      </c>
      <c r="BT2496" s="34"/>
      <c r="BU2496" s="34">
        <f t="shared" si="286"/>
        <v>0.97581880578950964</v>
      </c>
      <c r="BV2496" s="34">
        <f t="shared" si="287"/>
        <v>0.97581880578950964</v>
      </c>
      <c r="BW2496" s="34">
        <f t="shared" si="288"/>
        <v>1</v>
      </c>
      <c r="BX2496" s="34"/>
      <c r="BY2496" s="34">
        <f>IF(BV2496="","",IF(BQ2496=0,0,((BV2496/BQ2496)*AF2496)))</f>
        <v>3.1169832989174733</v>
      </c>
      <c r="BZ2496" s="34">
        <f>IF(BY2496="","",SUM(S2496:X2496,BY2496))</f>
        <v>95.474314298917477</v>
      </c>
      <c r="CA2496" s="18"/>
      <c r="CB2496" s="20">
        <v>1.6202000000000001E-2</v>
      </c>
      <c r="CC2496" s="20">
        <v>9.9290000000000003E-3</v>
      </c>
      <c r="CD2496" s="20">
        <v>4.8438000000000002E-2</v>
      </c>
      <c r="CE2496" s="20">
        <v>1.2612E-2</v>
      </c>
      <c r="CF2496" s="20">
        <v>8.1499999999999993E-3</v>
      </c>
      <c r="CG2496" s="20">
        <v>3.0868E-2</v>
      </c>
      <c r="CH2496" s="20"/>
      <c r="CI2496" s="21">
        <v>3.3617699999999999</v>
      </c>
      <c r="CJ2496" s="21">
        <v>2.8207800000000001</v>
      </c>
      <c r="CK2496" s="21">
        <v>-26.241</v>
      </c>
      <c r="CL2496" s="21">
        <v>0.37426599999999999</v>
      </c>
      <c r="CM2496" s="21">
        <v>4.8784400000000003</v>
      </c>
      <c r="CN2496" s="21">
        <v>0.351302</v>
      </c>
      <c r="CO2496" s="21"/>
      <c r="CP2496" s="20">
        <v>50.712200000000003</v>
      </c>
      <c r="CQ2496" s="20">
        <v>81.498900000000006</v>
      </c>
      <c r="CR2496" s="20">
        <v>10.632999999999999</v>
      </c>
      <c r="CS2496" s="20">
        <v>28.401399999999999</v>
      </c>
      <c r="CT2496" s="20"/>
      <c r="CU2496" s="22">
        <v>44315.280717592599</v>
      </c>
      <c r="CV2496" s="22"/>
    </row>
    <row r="2497" spans="1:100" s="17" customFormat="1" x14ac:dyDescent="0.25">
      <c r="A2497" s="17" t="s">
        <v>160</v>
      </c>
      <c r="B2497" s="17">
        <v>851</v>
      </c>
      <c r="C2497" s="17">
        <v>4</v>
      </c>
      <c r="E2497" s="18">
        <v>0.81215000000000004</v>
      </c>
      <c r="F2497" s="18">
        <v>0.269646</v>
      </c>
      <c r="G2497" s="18">
        <v>0</v>
      </c>
      <c r="H2497" s="18">
        <v>17.4754</v>
      </c>
      <c r="I2497" s="18">
        <v>0.156583</v>
      </c>
      <c r="J2497" s="18">
        <v>36.392299999999999</v>
      </c>
      <c r="K2497" s="18">
        <v>44.459000000000003</v>
      </c>
      <c r="L2497" s="18">
        <v>0.43490099999999998</v>
      </c>
      <c r="M2497" s="18">
        <v>100</v>
      </c>
      <c r="N2497" s="18"/>
      <c r="O2497" s="18">
        <v>3.5333000000000003E-2</v>
      </c>
      <c r="P2497" s="18">
        <v>44.423699999999997</v>
      </c>
      <c r="Q2497" s="18">
        <f t="shared" si="282"/>
        <v>99.964667000000006</v>
      </c>
      <c r="R2497" s="18"/>
      <c r="S2497" s="18">
        <v>1.09476</v>
      </c>
      <c r="T2497" s="18">
        <v>0.44715500000000002</v>
      </c>
      <c r="U2497" s="18">
        <v>0</v>
      </c>
      <c r="V2497" s="18">
        <v>40.043199999999999</v>
      </c>
      <c r="W2497" s="18">
        <v>0.156583</v>
      </c>
      <c r="X2497" s="18">
        <v>50.920200000000001</v>
      </c>
      <c r="Y2497" s="18">
        <v>7.3380799999999997</v>
      </c>
      <c r="Z2497" s="18">
        <v>100</v>
      </c>
      <c r="AA2497" s="19"/>
      <c r="AB2497" s="18">
        <f>IF(Z2497="","",Z2497-O2497)</f>
        <v>99.964667000000006</v>
      </c>
      <c r="AC2497" s="18">
        <f t="shared" si="283"/>
        <v>92.626587000000001</v>
      </c>
      <c r="AD2497" s="18"/>
      <c r="AE2497" s="34">
        <f>IF(M2497="","",IF(M2497&gt;100,M2497, M2497+O2497))</f>
        <v>100.03533299999999</v>
      </c>
      <c r="AF2497" s="37">
        <f>IF(AE2497="","",IF(AE2497="* * *", Y2497, AE2497-SUM(S2497:X2497)))</f>
        <v>7.3734349999999864</v>
      </c>
      <c r="AG2497" s="54"/>
      <c r="AH2497" s="33"/>
      <c r="AI2497" s="34">
        <f>IF(S2497="","",IF(AI$6=0, 0, S2497/AI$6))</f>
        <v>1.7663419219496171E-2</v>
      </c>
      <c r="AJ2497" s="34">
        <f>IF(T2497="","",IF(AJ$6=0, 0, T2497/AJ$6))</f>
        <v>1.1094308632449158E-2</v>
      </c>
      <c r="AK2497" s="34">
        <f>IF(U2497="","",IF(AK$6=0, 0, U2497/AK$6))</f>
        <v>0</v>
      </c>
      <c r="AL2497" s="34">
        <f>IF(V2497="","",IF(AL$6=0, 0, V2497/AL$6))</f>
        <v>0.28210458565078805</v>
      </c>
      <c r="AM2497" s="34">
        <f>IF(W2497="","",IF(AM$6=0, 0, W2497/AM$6))</f>
        <v>4.4168229835126862E-3</v>
      </c>
      <c r="AN2497" s="34">
        <f>IF(X2497="","",IF(AN$6=0, 0, X2497/AN$6))</f>
        <v>0.90803425265793347</v>
      </c>
      <c r="AO2497" s="34">
        <f>IF(Y2497="","",IF(AO$6=0, 0, Y2497/AO$6))</f>
        <v>0.43146458521670744</v>
      </c>
      <c r="AP2497" s="34"/>
      <c r="AQ2497" s="34">
        <f>IF(AI2497="","",AI2497*AI$4)</f>
        <v>3.5326838438992342E-2</v>
      </c>
      <c r="AR2497" s="33">
        <f>IF(AJ2497="","",AJ2497*AJ$4)</f>
        <v>1.1094308632449158E-2</v>
      </c>
      <c r="AS2497" s="34">
        <f>IF(AK2497="","",AK2497*AK$4)</f>
        <v>0</v>
      </c>
      <c r="AT2497" s="34">
        <f>IF(AL2497="","",AL2497*AL$4)</f>
        <v>0.56420917130157611</v>
      </c>
      <c r="AU2497" s="34">
        <f>IF(AM2497="","",AM2497*AM$4)</f>
        <v>4.4168229835126862E-3</v>
      </c>
      <c r="AV2497" s="34">
        <f>IF(AN2497="","",AN2497*AN$4)</f>
        <v>0.90803425265793347</v>
      </c>
      <c r="AW2497" s="34">
        <f>IF(AO2497="","",AO2497*AO$4)</f>
        <v>0.43146458521670744</v>
      </c>
      <c r="AX2497" s="34"/>
      <c r="AY2497" s="34">
        <f>IF(AQ2497="","",AI2497*AI$5)</f>
        <v>1.7663419219496171E-2</v>
      </c>
      <c r="AZ2497" s="34">
        <f>IF(AR2497="","",AJ2497*AJ$5)</f>
        <v>1.1094308632449158E-2</v>
      </c>
      <c r="BA2497" s="34">
        <f>IF(AS2497="","",AK2497*AK$5)</f>
        <v>0</v>
      </c>
      <c r="BB2497" s="34">
        <f>IF(AT2497="","",AL2497*AL$5)</f>
        <v>1.4105229282539402</v>
      </c>
      <c r="BC2497" s="34">
        <f>IF(AU2497="","",AM2497*AM$5)</f>
        <v>0</v>
      </c>
      <c r="BD2497" s="34">
        <f>IF(AV2497="","",AN2497*AN$5)</f>
        <v>0.90803425265793347</v>
      </c>
      <c r="BE2497" s="34">
        <f>IF(AW2497="","",AO2497*AO$5)</f>
        <v>0.43146458521670744</v>
      </c>
      <c r="BF2497" s="34">
        <f>IF(BE2497="","",SUM(AY2497:BE2497))</f>
        <v>2.7787794939805264</v>
      </c>
      <c r="BG2497" s="34"/>
      <c r="BH2497" s="34">
        <f>IF(AT2497="","",3/AT2497)</f>
        <v>5.3171769488951934</v>
      </c>
      <c r="BI2497" s="34"/>
      <c r="BJ2497" s="34">
        <f>IF(AQ2497="","",AQ2497*$BH2497)</f>
        <v>0.18783905102515475</v>
      </c>
      <c r="BK2497" s="34">
        <f>IF(AR2497="","",AR2497*$BH2497)</f>
        <v>5.8990402124387623E-2</v>
      </c>
      <c r="BL2497" s="34">
        <f>IF(AS2497="","",AS2497*$BH2497)</f>
        <v>0</v>
      </c>
      <c r="BM2497" s="34">
        <f>IF(AT2497="","",AT2497*$BH2497)</f>
        <v>3</v>
      </c>
      <c r="BN2497" s="34">
        <f>IF(AU2497="","",AU2497*$BH2497)</f>
        <v>2.348502935528415E-2</v>
      </c>
      <c r="BO2497" s="34">
        <f>IF(AV2497="","",AV2497*$BH2497)</f>
        <v>4.8281787970400378</v>
      </c>
      <c r="BP2497" s="34">
        <f t="shared" si="284"/>
        <v>14.775262271455905</v>
      </c>
      <c r="BQ2497" s="34">
        <f>IF(AW2497="","",AW2497*$BH2497)</f>
        <v>2.2941735467789028</v>
      </c>
      <c r="BR2497" s="34"/>
      <c r="BS2497" s="34">
        <f t="shared" si="285"/>
        <v>5.0750082501895806</v>
      </c>
      <c r="BT2497" s="34"/>
      <c r="BU2497" s="34">
        <f t="shared" si="286"/>
        <v>0.97651497064471582</v>
      </c>
      <c r="BV2497" s="34">
        <f t="shared" si="287"/>
        <v>0.97651497064471582</v>
      </c>
      <c r="BW2497" s="34">
        <f t="shared" si="288"/>
        <v>1</v>
      </c>
      <c r="BX2497" s="34"/>
      <c r="BY2497" s="34">
        <f>IF(BV2497="","",IF(BQ2497=0,0,((BV2497/BQ2497)*AF2497)))</f>
        <v>3.1385026092228849</v>
      </c>
      <c r="BZ2497" s="34">
        <f>IF(BY2497="","",SUM(S2497:X2497,BY2497))</f>
        <v>95.800400609222891</v>
      </c>
      <c r="CA2497" s="18"/>
      <c r="CB2497" s="20">
        <v>1.6133000000000002E-2</v>
      </c>
      <c r="CC2497" s="20">
        <v>9.7450000000000002E-3</v>
      </c>
      <c r="CD2497" s="20">
        <v>4.8883000000000003E-2</v>
      </c>
      <c r="CE2497" s="20">
        <v>1.2599000000000001E-2</v>
      </c>
      <c r="CF2497" s="20">
        <v>8.6239999999999997E-3</v>
      </c>
      <c r="CG2497" s="20">
        <v>3.0547000000000001E-2</v>
      </c>
      <c r="CH2497" s="20"/>
      <c r="CI2497" s="21">
        <v>3.52399</v>
      </c>
      <c r="CJ2497" s="21">
        <v>2.78383</v>
      </c>
      <c r="CK2497" s="21">
        <v>-17.738</v>
      </c>
      <c r="CL2497" s="21">
        <v>0.37300800000000001</v>
      </c>
      <c r="CM2497" s="21">
        <v>5.04244</v>
      </c>
      <c r="CN2497" s="21">
        <v>0.35065800000000003</v>
      </c>
      <c r="CO2497" s="21"/>
      <c r="CP2497" s="20">
        <v>50.725099999999998</v>
      </c>
      <c r="CQ2497" s="20">
        <v>81.505200000000002</v>
      </c>
      <c r="CR2497" s="20">
        <v>10.632999999999999</v>
      </c>
      <c r="CS2497" s="20">
        <v>42.759500000000003</v>
      </c>
      <c r="CT2497" s="20"/>
      <c r="CU2497" s="22">
        <v>44315.282476851899</v>
      </c>
      <c r="CV2497" s="22"/>
    </row>
    <row r="2498" spans="1:100" s="17" customFormat="1" x14ac:dyDescent="0.25">
      <c r="A2498" s="17" t="s">
        <v>160</v>
      </c>
      <c r="B2498" s="17">
        <v>852</v>
      </c>
      <c r="C2498" s="17">
        <v>5</v>
      </c>
      <c r="E2498" s="18">
        <v>0.78447299999999998</v>
      </c>
      <c r="F2498" s="18">
        <v>0.27118700000000001</v>
      </c>
      <c r="G2498" s="18">
        <v>0</v>
      </c>
      <c r="H2498" s="18">
        <v>17.537299999999998</v>
      </c>
      <c r="I2498" s="18">
        <v>0.19911100000000001</v>
      </c>
      <c r="J2498" s="18">
        <v>36.546599999999998</v>
      </c>
      <c r="K2498" s="18">
        <v>44.248100000000001</v>
      </c>
      <c r="L2498" s="18">
        <v>0.41323799999999999</v>
      </c>
      <c r="M2498" s="18">
        <v>100</v>
      </c>
      <c r="N2498" s="18"/>
      <c r="O2498" s="18">
        <v>4.4929999999999998E-2</v>
      </c>
      <c r="P2498" s="18">
        <v>44.203099999999999</v>
      </c>
      <c r="Q2498" s="18">
        <f t="shared" si="282"/>
        <v>99.955070000000006</v>
      </c>
      <c r="R2498" s="18"/>
      <c r="S2498" s="18">
        <v>1.05745</v>
      </c>
      <c r="T2498" s="18">
        <v>0.44970900000000003</v>
      </c>
      <c r="U2498" s="18">
        <v>0</v>
      </c>
      <c r="V2498" s="18">
        <v>40.185099999999998</v>
      </c>
      <c r="W2498" s="18">
        <v>0.19911100000000001</v>
      </c>
      <c r="X2498" s="18">
        <v>51.136099999999999</v>
      </c>
      <c r="Y2498" s="18">
        <v>6.9725799999999998</v>
      </c>
      <c r="Z2498" s="18">
        <v>100</v>
      </c>
      <c r="AA2498" s="19"/>
      <c r="AB2498" s="18">
        <f>IF(Z2498="","",Z2498-O2498)</f>
        <v>99.955070000000006</v>
      </c>
      <c r="AC2498" s="18">
        <f t="shared" si="283"/>
        <v>92.982490000000013</v>
      </c>
      <c r="AD2498" s="18"/>
      <c r="AE2498" s="34">
        <f>IF(M2498="","",IF(M2498&gt;100,M2498, M2498+O2498))</f>
        <v>100.04492999999999</v>
      </c>
      <c r="AF2498" s="37">
        <f>IF(AE2498="","",IF(AE2498="* * *", Y2498, AE2498-SUM(S2498:X2498)))</f>
        <v>7.0174599999999998</v>
      </c>
      <c r="AG2498" s="54"/>
      <c r="AH2498" s="33"/>
      <c r="AI2498" s="34">
        <f>IF(S2498="","",IF(AI$6=0, 0, S2498/AI$6))</f>
        <v>1.7061440547385936E-2</v>
      </c>
      <c r="AJ2498" s="34">
        <f>IF(T2498="","",IF(AJ$6=0, 0, T2498/AJ$6))</f>
        <v>1.1157675617604808E-2</v>
      </c>
      <c r="AK2498" s="34">
        <f>IF(U2498="","",IF(AK$6=0, 0, U2498/AK$6))</f>
        <v>0</v>
      </c>
      <c r="AL2498" s="34">
        <f>IF(V2498="","",IF(AL$6=0, 0, V2498/AL$6))</f>
        <v>0.28310427200711935</v>
      </c>
      <c r="AM2498" s="34">
        <f>IF(W2498="","",IF(AM$6=0, 0, W2498/AM$6))</f>
        <v>5.6164337193066582E-3</v>
      </c>
      <c r="AN2498" s="34">
        <f>IF(X2498="","",IF(AN$6=0, 0, X2498/AN$6))</f>
        <v>0.91188428850124992</v>
      </c>
      <c r="AO2498" s="34">
        <f>IF(Y2498="","",IF(AO$6=0, 0, Y2498/AO$6))</f>
        <v>0.40997390837798309</v>
      </c>
      <c r="AP2498" s="34"/>
      <c r="AQ2498" s="34">
        <f>IF(AI2498="","",AI2498*AI$4)</f>
        <v>3.4122881094771872E-2</v>
      </c>
      <c r="AR2498" s="33">
        <f>IF(AJ2498="","",AJ2498*AJ$4)</f>
        <v>1.1157675617604808E-2</v>
      </c>
      <c r="AS2498" s="34">
        <f>IF(AK2498="","",AK2498*AK$4)</f>
        <v>0</v>
      </c>
      <c r="AT2498" s="34">
        <f>IF(AL2498="","",AL2498*AL$4)</f>
        <v>0.5662085440142387</v>
      </c>
      <c r="AU2498" s="34">
        <f>IF(AM2498="","",AM2498*AM$4)</f>
        <v>5.6164337193066582E-3</v>
      </c>
      <c r="AV2498" s="34">
        <f>IF(AN2498="","",AN2498*AN$4)</f>
        <v>0.91188428850124992</v>
      </c>
      <c r="AW2498" s="34">
        <f>IF(AO2498="","",AO2498*AO$4)</f>
        <v>0.40997390837798309</v>
      </c>
      <c r="AX2498" s="34"/>
      <c r="AY2498" s="34">
        <f>IF(AQ2498="","",AI2498*AI$5)</f>
        <v>1.7061440547385936E-2</v>
      </c>
      <c r="AZ2498" s="34">
        <f>IF(AR2498="","",AJ2498*AJ$5)</f>
        <v>1.1157675617604808E-2</v>
      </c>
      <c r="BA2498" s="34">
        <f>IF(AS2498="","",AK2498*AK$5)</f>
        <v>0</v>
      </c>
      <c r="BB2498" s="34">
        <f>IF(AT2498="","",AL2498*AL$5)</f>
        <v>1.4155213600355967</v>
      </c>
      <c r="BC2498" s="34">
        <f>IF(AU2498="","",AM2498*AM$5)</f>
        <v>0</v>
      </c>
      <c r="BD2498" s="34">
        <f>IF(AV2498="","",AN2498*AN$5)</f>
        <v>0.91188428850124992</v>
      </c>
      <c r="BE2498" s="34">
        <f>IF(AW2498="","",AO2498*AO$5)</f>
        <v>0.40997390837798309</v>
      </c>
      <c r="BF2498" s="34">
        <f>IF(BE2498="","",SUM(AY2498:BE2498))</f>
        <v>2.7655986730798205</v>
      </c>
      <c r="BG2498" s="34"/>
      <c r="BH2498" s="34">
        <f>IF(AT2498="","",3/AT2498)</f>
        <v>5.298401148684464</v>
      </c>
      <c r="BI2498" s="34"/>
      <c r="BJ2498" s="34">
        <f>IF(AQ2498="","",AQ2498*$BH2498)</f>
        <v>0.18079671238896267</v>
      </c>
      <c r="BK2498" s="34">
        <f>IF(AR2498="","",AR2498*$BH2498)</f>
        <v>5.9117841308965954E-2</v>
      </c>
      <c r="BL2498" s="34">
        <f>IF(AS2498="","",AS2498*$BH2498)</f>
        <v>0</v>
      </c>
      <c r="BM2498" s="34">
        <f>IF(AT2498="","",AT2498*$BH2498)</f>
        <v>3.0000000000000004</v>
      </c>
      <c r="BN2498" s="34">
        <f>IF(AU2498="","",AU2498*$BH2498)</f>
        <v>2.9758118869884553E-2</v>
      </c>
      <c r="BO2498" s="34">
        <f>IF(AV2498="","",AV2498*$BH2498)</f>
        <v>4.8315287616623381</v>
      </c>
      <c r="BP2498" s="34">
        <f t="shared" si="284"/>
        <v>14.653251186246351</v>
      </c>
      <c r="BQ2498" s="34">
        <f>IF(AW2498="","",AW2498*$BH2498)</f>
        <v>2.1722062270805647</v>
      </c>
      <c r="BR2498" s="34"/>
      <c r="BS2498" s="34">
        <f t="shared" si="285"/>
        <v>5.0714433153602672</v>
      </c>
      <c r="BT2498" s="34"/>
      <c r="BU2498" s="34">
        <f t="shared" si="286"/>
        <v>0.97024188113011545</v>
      </c>
      <c r="BV2498" s="34">
        <f t="shared" si="287"/>
        <v>0.97024188113011545</v>
      </c>
      <c r="BW2498" s="34">
        <f t="shared" si="288"/>
        <v>1</v>
      </c>
      <c r="BX2498" s="34"/>
      <c r="BY2498" s="34">
        <f>IF(BV2498="","",IF(BQ2498=0,0,((BV2498/BQ2498)*AF2498)))</f>
        <v>3.1344324062205238</v>
      </c>
      <c r="BZ2498" s="34">
        <f>IF(BY2498="","",SUM(S2498:X2498,BY2498))</f>
        <v>96.16190240622052</v>
      </c>
      <c r="CA2498" s="18"/>
      <c r="CB2498" s="20">
        <v>1.5803999999999999E-2</v>
      </c>
      <c r="CC2498" s="20">
        <v>1.0012999999999999E-2</v>
      </c>
      <c r="CD2498" s="20">
        <v>4.8918999999999997E-2</v>
      </c>
      <c r="CE2498" s="20">
        <v>1.2477E-2</v>
      </c>
      <c r="CF2498" s="20">
        <v>8.7180000000000001E-3</v>
      </c>
      <c r="CG2498" s="20">
        <v>3.1285E-2</v>
      </c>
      <c r="CH2498" s="20"/>
      <c r="CI2498" s="21">
        <v>3.5836800000000002</v>
      </c>
      <c r="CJ2498" s="21">
        <v>2.80125</v>
      </c>
      <c r="CK2498" s="21">
        <v>-16.689</v>
      </c>
      <c r="CL2498" s="21">
        <v>0.37224600000000002</v>
      </c>
      <c r="CM2498" s="21">
        <v>4.3235000000000001</v>
      </c>
      <c r="CN2498" s="21">
        <v>0.35</v>
      </c>
      <c r="CO2498" s="21"/>
      <c r="CP2498" s="20">
        <v>50.738100000000003</v>
      </c>
      <c r="CQ2498" s="20">
        <v>81.511399999999995</v>
      </c>
      <c r="CR2498" s="20">
        <v>10.632999999999999</v>
      </c>
      <c r="CS2498" s="20">
        <v>57.157200000000003</v>
      </c>
      <c r="CT2498" s="20"/>
      <c r="CU2498" s="22">
        <v>44315.284224536997</v>
      </c>
      <c r="CV2498" s="22"/>
    </row>
    <row r="2499" spans="1:100" s="17" customFormat="1" x14ac:dyDescent="0.25">
      <c r="A2499" s="17" t="s">
        <v>160</v>
      </c>
      <c r="B2499" s="17">
        <v>853</v>
      </c>
      <c r="C2499" s="17">
        <v>6</v>
      </c>
      <c r="E2499" s="18">
        <v>0.77898599999999996</v>
      </c>
      <c r="F2499" s="18">
        <v>0.285331</v>
      </c>
      <c r="G2499" s="18">
        <v>0</v>
      </c>
      <c r="H2499" s="18">
        <v>17.494599999999998</v>
      </c>
      <c r="I2499" s="18">
        <v>0.213557</v>
      </c>
      <c r="J2499" s="18">
        <v>36.434399999999997</v>
      </c>
      <c r="K2499" s="18">
        <v>44.366599999999998</v>
      </c>
      <c r="L2499" s="18">
        <v>0.42653400000000002</v>
      </c>
      <c r="M2499" s="18">
        <v>100</v>
      </c>
      <c r="N2499" s="18"/>
      <c r="O2499" s="18">
        <v>4.8189000000000003E-2</v>
      </c>
      <c r="P2499" s="18">
        <v>44.318399999999997</v>
      </c>
      <c r="Q2499" s="18">
        <f t="shared" si="282"/>
        <v>99.951811000000006</v>
      </c>
      <c r="R2499" s="18"/>
      <c r="S2499" s="18">
        <v>1.05006</v>
      </c>
      <c r="T2499" s="18">
        <v>0.47316399999999997</v>
      </c>
      <c r="U2499" s="18">
        <v>0</v>
      </c>
      <c r="V2499" s="18">
        <v>40.087200000000003</v>
      </c>
      <c r="W2499" s="18">
        <v>0.213557</v>
      </c>
      <c r="X2499" s="18">
        <v>50.979100000000003</v>
      </c>
      <c r="Y2499" s="18">
        <v>7.1969200000000004</v>
      </c>
      <c r="Z2499" s="18">
        <v>100</v>
      </c>
      <c r="AA2499" s="19"/>
      <c r="AB2499" s="18">
        <f>IF(Z2499="","",Z2499-O2499)</f>
        <v>99.951811000000006</v>
      </c>
      <c r="AC2499" s="18">
        <f t="shared" si="283"/>
        <v>92.754891000000001</v>
      </c>
      <c r="AD2499" s="18"/>
      <c r="AE2499" s="34">
        <f>IF(M2499="","",IF(M2499&gt;100,M2499, M2499+O2499))</f>
        <v>100.04818899999999</v>
      </c>
      <c r="AF2499" s="37">
        <f>IF(AE2499="","",IF(AE2499="* * *", Y2499, AE2499-SUM(S2499:X2499)))</f>
        <v>7.2451079999999877</v>
      </c>
      <c r="AG2499" s="54"/>
      <c r="AH2499" s="33"/>
      <c r="AI2499" s="34">
        <f>IF(S2499="","",IF(AI$6=0, 0, S2499/AI$6))</f>
        <v>1.6942206497884603E-2</v>
      </c>
      <c r="AJ2499" s="34">
        <f>IF(T2499="","",IF(AJ$6=0, 0, T2499/AJ$6))</f>
        <v>1.1739614786291493E-2</v>
      </c>
      <c r="AK2499" s="34">
        <f>IF(U2499="","",IF(AK$6=0, 0, U2499/AK$6))</f>
        <v>0</v>
      </c>
      <c r="AL2499" s="34">
        <f>IF(V2499="","",IF(AL$6=0, 0, V2499/AL$6))</f>
        <v>0.28241456591631714</v>
      </c>
      <c r="AM2499" s="34">
        <f>IF(W2499="","",IF(AM$6=0, 0, W2499/AM$6))</f>
        <v>6.0239200033849055E-3</v>
      </c>
      <c r="AN2499" s="34">
        <f>IF(X2499="","",IF(AN$6=0, 0, X2499/AN$6))</f>
        <v>0.90908458666057979</v>
      </c>
      <c r="AO2499" s="34">
        <f>IF(Y2499="","",IF(AO$6=0, 0, Y2499/AO$6))</f>
        <v>0.42316465650930851</v>
      </c>
      <c r="AP2499" s="34"/>
      <c r="AQ2499" s="34">
        <f>IF(AI2499="","",AI2499*AI$4)</f>
        <v>3.3884412995769206E-2</v>
      </c>
      <c r="AR2499" s="33">
        <f>IF(AJ2499="","",AJ2499*AJ$4)</f>
        <v>1.1739614786291493E-2</v>
      </c>
      <c r="AS2499" s="34">
        <f>IF(AK2499="","",AK2499*AK$4)</f>
        <v>0</v>
      </c>
      <c r="AT2499" s="34">
        <f>IF(AL2499="","",AL2499*AL$4)</f>
        <v>0.56482913183263428</v>
      </c>
      <c r="AU2499" s="34">
        <f>IF(AM2499="","",AM2499*AM$4)</f>
        <v>6.0239200033849055E-3</v>
      </c>
      <c r="AV2499" s="34">
        <f>IF(AN2499="","",AN2499*AN$4)</f>
        <v>0.90908458666057979</v>
      </c>
      <c r="AW2499" s="34">
        <f>IF(AO2499="","",AO2499*AO$4)</f>
        <v>0.42316465650930851</v>
      </c>
      <c r="AX2499" s="34"/>
      <c r="AY2499" s="34">
        <f>IF(AQ2499="","",AI2499*AI$5)</f>
        <v>1.6942206497884603E-2</v>
      </c>
      <c r="AZ2499" s="34">
        <f>IF(AR2499="","",AJ2499*AJ$5)</f>
        <v>1.1739614786291493E-2</v>
      </c>
      <c r="BA2499" s="34">
        <f>IF(AS2499="","",AK2499*AK$5)</f>
        <v>0</v>
      </c>
      <c r="BB2499" s="34">
        <f>IF(AT2499="","",AL2499*AL$5)</f>
        <v>1.4120728295815856</v>
      </c>
      <c r="BC2499" s="34">
        <f>IF(AU2499="","",AM2499*AM$5)</f>
        <v>0</v>
      </c>
      <c r="BD2499" s="34">
        <f>IF(AV2499="","",AN2499*AN$5)</f>
        <v>0.90908458666057979</v>
      </c>
      <c r="BE2499" s="34">
        <f>IF(AW2499="","",AO2499*AO$5)</f>
        <v>0.42316465650930851</v>
      </c>
      <c r="BF2499" s="34">
        <f>IF(BE2499="","",SUM(AY2499:BE2499))</f>
        <v>2.7730038940356501</v>
      </c>
      <c r="BG2499" s="34"/>
      <c r="BH2499" s="34">
        <f>IF(AT2499="","",3/AT2499)</f>
        <v>5.3113407771059098</v>
      </c>
      <c r="BI2499" s="34"/>
      <c r="BJ2499" s="34">
        <f>IF(AQ2499="","",AQ2499*$BH2499)</f>
        <v>0.17997166445272642</v>
      </c>
      <c r="BK2499" s="34">
        <f>IF(AR2499="","",AR2499*$BH2499)</f>
        <v>6.2353094721945487E-2</v>
      </c>
      <c r="BL2499" s="34">
        <f>IF(AS2499="","",AS2499*$BH2499)</f>
        <v>0</v>
      </c>
      <c r="BM2499" s="34">
        <f>IF(AT2499="","",AT2499*$BH2499)</f>
        <v>3</v>
      </c>
      <c r="BN2499" s="34">
        <f>IF(AU2499="","",AU2499*$BH2499)</f>
        <v>3.1995091952002216E-2</v>
      </c>
      <c r="BO2499" s="34">
        <f>IF(AV2499="","",AV2499*$BH2499)</f>
        <v>4.8284580349688087</v>
      </c>
      <c r="BP2499" s="34">
        <f t="shared" si="284"/>
        <v>14.728368657465024</v>
      </c>
      <c r="BQ2499" s="34">
        <f>IF(AW2499="","",AW2499*$BH2499)</f>
        <v>2.2475716955479061</v>
      </c>
      <c r="BR2499" s="34"/>
      <c r="BS2499" s="34">
        <f t="shared" si="285"/>
        <v>5.0707827941434802</v>
      </c>
      <c r="BT2499" s="34"/>
      <c r="BU2499" s="34">
        <f t="shared" si="286"/>
        <v>0.96800490804799777</v>
      </c>
      <c r="BV2499" s="34">
        <f t="shared" si="287"/>
        <v>0.96800490804799777</v>
      </c>
      <c r="BW2499" s="34">
        <f t="shared" si="288"/>
        <v>1</v>
      </c>
      <c r="BX2499" s="34"/>
      <c r="BY2499" s="34">
        <f>IF(BV2499="","",IF(BQ2499=0,0,((BV2499/BQ2499)*AF2499)))</f>
        <v>3.120389937829378</v>
      </c>
      <c r="BZ2499" s="34">
        <f>IF(BY2499="","",SUM(S2499:X2499,BY2499))</f>
        <v>95.923470937829379</v>
      </c>
      <c r="CA2499" s="18"/>
      <c r="CB2499" s="20">
        <v>1.5924000000000001E-2</v>
      </c>
      <c r="CC2499" s="20">
        <v>9.7540000000000005E-3</v>
      </c>
      <c r="CD2499" s="20">
        <v>4.9005E-2</v>
      </c>
      <c r="CE2499" s="20">
        <v>1.3074000000000001E-2</v>
      </c>
      <c r="CF2499" s="20">
        <v>8.7679999999999998E-3</v>
      </c>
      <c r="CG2499" s="20">
        <v>3.0828000000000001E-2</v>
      </c>
      <c r="CH2499" s="20"/>
      <c r="CI2499" s="21">
        <v>3.60223</v>
      </c>
      <c r="CJ2499" s="21">
        <v>2.6788599999999998</v>
      </c>
      <c r="CK2499" s="21">
        <v>-49.402999999999999</v>
      </c>
      <c r="CL2499" s="21">
        <v>0.37291200000000002</v>
      </c>
      <c r="CM2499" s="21">
        <v>4.1410900000000002</v>
      </c>
      <c r="CN2499" s="21">
        <v>0.350524</v>
      </c>
      <c r="CO2499" s="21"/>
      <c r="CP2499" s="20">
        <v>50.750799999999998</v>
      </c>
      <c r="CQ2499" s="20">
        <v>81.517600000000002</v>
      </c>
      <c r="CR2499" s="20">
        <v>10.632999999999999</v>
      </c>
      <c r="CS2499" s="20">
        <v>71.293599999999998</v>
      </c>
      <c r="CT2499" s="20"/>
      <c r="CU2499" s="22">
        <v>44315.285983796297</v>
      </c>
      <c r="CV2499" s="22"/>
    </row>
    <row r="2500" spans="1:100" s="17" customFormat="1" x14ac:dyDescent="0.25">
      <c r="A2500" s="17" t="s">
        <v>160</v>
      </c>
      <c r="B2500" s="17">
        <v>854</v>
      </c>
      <c r="C2500" s="17">
        <v>7</v>
      </c>
      <c r="E2500" s="18">
        <v>0.79800300000000002</v>
      </c>
      <c r="F2500" s="18">
        <v>0.28158699999999998</v>
      </c>
      <c r="G2500" s="18">
        <v>0</v>
      </c>
      <c r="H2500" s="18">
        <v>17.375299999999999</v>
      </c>
      <c r="I2500" s="18">
        <v>0.21684500000000001</v>
      </c>
      <c r="J2500" s="18">
        <v>36.192999999999998</v>
      </c>
      <c r="K2500" s="18">
        <v>44.673900000000003</v>
      </c>
      <c r="L2500" s="18">
        <v>0.46140799999999998</v>
      </c>
      <c r="M2500" s="18">
        <v>100</v>
      </c>
      <c r="N2500" s="18"/>
      <c r="O2500" s="18">
        <v>4.8931000000000002E-2</v>
      </c>
      <c r="P2500" s="18">
        <v>44.624899999999997</v>
      </c>
      <c r="Q2500" s="18">
        <f t="shared" si="282"/>
        <v>99.951069000000004</v>
      </c>
      <c r="R2500" s="18"/>
      <c r="S2500" s="18">
        <v>1.07569</v>
      </c>
      <c r="T2500" s="18">
        <v>0.46695599999999998</v>
      </c>
      <c r="U2500" s="18">
        <v>0</v>
      </c>
      <c r="V2500" s="18">
        <v>39.813899999999997</v>
      </c>
      <c r="W2500" s="18">
        <v>0.21684500000000001</v>
      </c>
      <c r="X2500" s="18">
        <v>50.641300000000001</v>
      </c>
      <c r="Y2500" s="18">
        <v>7.7853500000000002</v>
      </c>
      <c r="Z2500" s="18">
        <v>100</v>
      </c>
      <c r="AA2500" s="19"/>
      <c r="AB2500" s="18">
        <f>IF(Z2500="","",Z2500-O2500)</f>
        <v>99.951069000000004</v>
      </c>
      <c r="AC2500" s="18">
        <f t="shared" si="283"/>
        <v>92.16571900000001</v>
      </c>
      <c r="AD2500" s="18"/>
      <c r="AE2500" s="34">
        <f>IF(M2500="","",IF(M2500&gt;100,M2500, M2500+O2500))</f>
        <v>100.048931</v>
      </c>
      <c r="AF2500" s="37">
        <f>IF(AE2500="","",IF(AE2500="* * *", Y2500, AE2500-SUM(S2500:X2500)))</f>
        <v>7.8342400000000083</v>
      </c>
      <c r="AG2500" s="54"/>
      <c r="AH2500" s="33"/>
      <c r="AI2500" s="34">
        <f>IF(S2500="","",IF(AI$6=0, 0, S2500/AI$6))</f>
        <v>1.7355734060634145E-2</v>
      </c>
      <c r="AJ2500" s="34">
        <f>IF(T2500="","",IF(AJ$6=0, 0, T2500/AJ$6))</f>
        <v>1.1585588848998509E-2</v>
      </c>
      <c r="AK2500" s="34">
        <f>IF(U2500="","",IF(AK$6=0, 0, U2500/AK$6))</f>
        <v>0</v>
      </c>
      <c r="AL2500" s="34">
        <f>IF(V2500="","",IF(AL$6=0, 0, V2500/AL$6))</f>
        <v>0.28048916576701938</v>
      </c>
      <c r="AM2500" s="34">
        <f>IF(W2500="","",IF(AM$6=0, 0, W2500/AM$6))</f>
        <v>6.1166664316037404E-3</v>
      </c>
      <c r="AN2500" s="34">
        <f>IF(X2500="","",IF(AN$6=0, 0, X2500/AN$6))</f>
        <v>0.90306076957918868</v>
      </c>
      <c r="AO2500" s="34">
        <f>IF(Y2500="","",IF(AO$6=0, 0, Y2500/AO$6))</f>
        <v>0.45776317626911855</v>
      </c>
      <c r="AP2500" s="34"/>
      <c r="AQ2500" s="34">
        <f>IF(AI2500="","",AI2500*AI$4)</f>
        <v>3.4711468121268289E-2</v>
      </c>
      <c r="AR2500" s="33">
        <f>IF(AJ2500="","",AJ2500*AJ$4)</f>
        <v>1.1585588848998509E-2</v>
      </c>
      <c r="AS2500" s="34">
        <f>IF(AK2500="","",AK2500*AK$4)</f>
        <v>0</v>
      </c>
      <c r="AT2500" s="34">
        <f>IF(AL2500="","",AL2500*AL$4)</f>
        <v>0.56097833153403875</v>
      </c>
      <c r="AU2500" s="34">
        <f>IF(AM2500="","",AM2500*AM$4)</f>
        <v>6.1166664316037404E-3</v>
      </c>
      <c r="AV2500" s="34">
        <f>IF(AN2500="","",AN2500*AN$4)</f>
        <v>0.90306076957918868</v>
      </c>
      <c r="AW2500" s="34">
        <f>IF(AO2500="","",AO2500*AO$4)</f>
        <v>0.45776317626911855</v>
      </c>
      <c r="AX2500" s="34"/>
      <c r="AY2500" s="34">
        <f>IF(AQ2500="","",AI2500*AI$5)</f>
        <v>1.7355734060634145E-2</v>
      </c>
      <c r="AZ2500" s="34">
        <f>IF(AR2500="","",AJ2500*AJ$5)</f>
        <v>1.1585588848998509E-2</v>
      </c>
      <c r="BA2500" s="34">
        <f>IF(AS2500="","",AK2500*AK$5)</f>
        <v>0</v>
      </c>
      <c r="BB2500" s="34">
        <f>IF(AT2500="","",AL2500*AL$5)</f>
        <v>1.4024458288350969</v>
      </c>
      <c r="BC2500" s="34">
        <f>IF(AU2500="","",AM2500*AM$5)</f>
        <v>0</v>
      </c>
      <c r="BD2500" s="34">
        <f>IF(AV2500="","",AN2500*AN$5)</f>
        <v>0.90306076957918868</v>
      </c>
      <c r="BE2500" s="34">
        <f>IF(AW2500="","",AO2500*AO$5)</f>
        <v>0.45776317626911855</v>
      </c>
      <c r="BF2500" s="34">
        <f>IF(BE2500="","",SUM(AY2500:BE2500))</f>
        <v>2.7922110975930368</v>
      </c>
      <c r="BG2500" s="34"/>
      <c r="BH2500" s="34">
        <f>IF(AT2500="","",3/AT2500)</f>
        <v>5.3478001401520574</v>
      </c>
      <c r="BI2500" s="34"/>
      <c r="BJ2500" s="34">
        <f>IF(AQ2500="","",AQ2500*$BH2500)</f>
        <v>0.18562999408380224</v>
      </c>
      <c r="BK2500" s="34">
        <f>IF(AR2500="","",AR2500*$BH2500)</f>
        <v>6.1957413670418342E-2</v>
      </c>
      <c r="BL2500" s="34">
        <f>IF(AS2500="","",AS2500*$BH2500)</f>
        <v>0</v>
      </c>
      <c r="BM2500" s="34">
        <f>IF(AT2500="","",AT2500*$BH2500)</f>
        <v>2.9999999999999996</v>
      </c>
      <c r="BN2500" s="34">
        <f>IF(AU2500="","",AU2500*$BH2500)</f>
        <v>3.2710709600193864E-2</v>
      </c>
      <c r="BO2500" s="34">
        <f>IF(AV2500="","",AV2500*$BH2500)</f>
        <v>4.8293885101214098</v>
      </c>
      <c r="BP2500" s="34">
        <f t="shared" si="284"/>
        <v>14.932186899042172</v>
      </c>
      <c r="BQ2500" s="34">
        <f>IF(AW2500="","",AW2500*$BH2500)</f>
        <v>2.448025978208443</v>
      </c>
      <c r="BR2500" s="34"/>
      <c r="BS2500" s="34">
        <f t="shared" si="285"/>
        <v>5.0769759178756306</v>
      </c>
      <c r="BT2500" s="34"/>
      <c r="BU2500" s="34">
        <f t="shared" si="286"/>
        <v>0.96728929039980616</v>
      </c>
      <c r="BV2500" s="34">
        <f t="shared" si="287"/>
        <v>0.96728929039980616</v>
      </c>
      <c r="BW2500" s="34">
        <f t="shared" si="288"/>
        <v>1</v>
      </c>
      <c r="BX2500" s="34"/>
      <c r="BY2500" s="34">
        <f>IF(BV2500="","",IF(BQ2500=0,0,((BV2500/BQ2500)*AF2500)))</f>
        <v>3.095545765395689</v>
      </c>
      <c r="BZ2500" s="34">
        <f>IF(BY2500="","",SUM(S2500:X2500,BY2500))</f>
        <v>95.310236765395672</v>
      </c>
      <c r="CA2500" s="18"/>
      <c r="CB2500" s="20">
        <v>1.6343E-2</v>
      </c>
      <c r="CC2500" s="20">
        <v>9.8969999999999995E-3</v>
      </c>
      <c r="CD2500" s="20">
        <v>4.8938000000000002E-2</v>
      </c>
      <c r="CE2500" s="20">
        <v>1.2394000000000001E-2</v>
      </c>
      <c r="CF2500" s="20">
        <v>8.7500000000000008E-3</v>
      </c>
      <c r="CG2500" s="20">
        <v>2.9777999999999999E-2</v>
      </c>
      <c r="CH2500" s="20"/>
      <c r="CI2500" s="21">
        <v>3.56731</v>
      </c>
      <c r="CJ2500" s="21">
        <v>2.7183600000000001</v>
      </c>
      <c r="CK2500" s="21">
        <v>-18.631</v>
      </c>
      <c r="CL2500" s="21">
        <v>0.37418400000000002</v>
      </c>
      <c r="CM2500" s="21">
        <v>4.09938</v>
      </c>
      <c r="CN2500" s="21">
        <v>0.351657</v>
      </c>
      <c r="CO2500" s="21"/>
      <c r="CP2500" s="20">
        <v>50.7637</v>
      </c>
      <c r="CQ2500" s="20">
        <v>81.523600000000002</v>
      </c>
      <c r="CR2500" s="20">
        <v>10.632999999999999</v>
      </c>
      <c r="CS2500" s="20">
        <v>85.516999999999996</v>
      </c>
      <c r="CT2500" s="20"/>
      <c r="CU2500" s="22">
        <v>44315.287743055596</v>
      </c>
      <c r="CV2500" s="22"/>
    </row>
    <row r="2501" spans="1:100" s="23" customFormat="1" x14ac:dyDescent="0.25">
      <c r="A2501" s="23" t="s">
        <v>160</v>
      </c>
      <c r="B2501" s="23">
        <v>855</v>
      </c>
      <c r="C2501" s="23">
        <v>8</v>
      </c>
      <c r="E2501" s="24">
        <v>0.76074399999999998</v>
      </c>
      <c r="F2501" s="24">
        <v>0.30354300000000001</v>
      </c>
      <c r="G2501" s="24">
        <v>0</v>
      </c>
      <c r="H2501" s="24">
        <v>17.6633</v>
      </c>
      <c r="I2501" s="24">
        <v>0.28597099999999998</v>
      </c>
      <c r="J2501" s="24">
        <v>36.348100000000002</v>
      </c>
      <c r="K2501" s="24">
        <v>44.232100000000003</v>
      </c>
      <c r="L2501" s="24">
        <v>0.40614800000000001</v>
      </c>
      <c r="M2501" s="24">
        <v>100</v>
      </c>
      <c r="N2501" s="24"/>
      <c r="O2501" s="24">
        <v>6.4530000000000004E-2</v>
      </c>
      <c r="P2501" s="24">
        <v>44.1676</v>
      </c>
      <c r="Q2501" s="24">
        <f t="shared" si="282"/>
        <v>99.935469999999995</v>
      </c>
      <c r="R2501" s="24"/>
      <c r="S2501" s="24">
        <v>1.0254700000000001</v>
      </c>
      <c r="T2501" s="24">
        <v>0.50336499999999995</v>
      </c>
      <c r="U2501" s="24">
        <v>0</v>
      </c>
      <c r="V2501" s="24">
        <v>40.4739</v>
      </c>
      <c r="W2501" s="24">
        <v>0.28597099999999998</v>
      </c>
      <c r="X2501" s="24">
        <v>50.858400000000003</v>
      </c>
      <c r="Y2501" s="24">
        <v>6.8529499999999999</v>
      </c>
      <c r="Z2501" s="24">
        <v>100</v>
      </c>
      <c r="AA2501" s="25"/>
      <c r="AB2501" s="24">
        <f>IF(Z2501="","",Z2501-O2501)</f>
        <v>99.935469999999995</v>
      </c>
      <c r="AC2501" s="24">
        <f t="shared" si="283"/>
        <v>93.082519999999988</v>
      </c>
      <c r="AD2501" s="24"/>
      <c r="AE2501" s="36">
        <f>IF(M2501="","",IF(M2501&gt;100,M2501, M2501+O2501))</f>
        <v>100.06453</v>
      </c>
      <c r="AF2501" s="40">
        <f>IF(AE2501="","",IF(AE2501="* * *", Y2501, AE2501-SUM(S2501:X2501)))</f>
        <v>6.9174239999999969</v>
      </c>
      <c r="AG2501" s="55"/>
      <c r="AH2501" s="35"/>
      <c r="AI2501" s="36">
        <f>IF(S2501="","",IF(AI$6=0, 0, S2501/AI$6))</f>
        <v>1.6545458828434306E-2</v>
      </c>
      <c r="AJ2501" s="36">
        <f>IF(T2501="","",IF(AJ$6=0, 0, T2501/AJ$6))</f>
        <v>1.2488928145213112E-2</v>
      </c>
      <c r="AK2501" s="36">
        <f>IF(U2501="","",IF(AK$6=0, 0, U2501/AK$6))</f>
        <v>0</v>
      </c>
      <c r="AL2501" s="36">
        <f>IF(V2501="","",IF(AL$6=0, 0, V2501/AL$6))</f>
        <v>0.28513886974995578</v>
      </c>
      <c r="AM2501" s="36">
        <f>IF(W2501="","",IF(AM$6=0, 0, W2501/AM$6))</f>
        <v>8.0665416131898496E-3</v>
      </c>
      <c r="AN2501" s="36">
        <f>IF(X2501="","",IF(AN$6=0, 0, X2501/AN$6))</f>
        <v>0.9069322044174658</v>
      </c>
      <c r="AO2501" s="36">
        <f>IF(Y2501="","",IF(AO$6=0, 0, Y2501/AO$6))</f>
        <v>0.40293990107232891</v>
      </c>
      <c r="AP2501" s="36"/>
      <c r="AQ2501" s="36">
        <f>IF(AI2501="","",AI2501*AI$4)</f>
        <v>3.3090917656868613E-2</v>
      </c>
      <c r="AR2501" s="35">
        <f>IF(AJ2501="","",AJ2501*AJ$4)</f>
        <v>1.2488928145213112E-2</v>
      </c>
      <c r="AS2501" s="36">
        <f>IF(AK2501="","",AK2501*AK$4)</f>
        <v>0</v>
      </c>
      <c r="AT2501" s="36">
        <f>IF(AL2501="","",AL2501*AL$4)</f>
        <v>0.57027773949991156</v>
      </c>
      <c r="AU2501" s="36">
        <f>IF(AM2501="","",AM2501*AM$4)</f>
        <v>8.0665416131898496E-3</v>
      </c>
      <c r="AV2501" s="36">
        <f>IF(AN2501="","",AN2501*AN$4)</f>
        <v>0.9069322044174658</v>
      </c>
      <c r="AW2501" s="36">
        <f>IF(AO2501="","",AO2501*AO$4)</f>
        <v>0.40293990107232891</v>
      </c>
      <c r="AX2501" s="36"/>
      <c r="AY2501" s="36">
        <f>IF(AQ2501="","",AI2501*AI$5)</f>
        <v>1.6545458828434306E-2</v>
      </c>
      <c r="AZ2501" s="36">
        <f>IF(AR2501="","",AJ2501*AJ$5)</f>
        <v>1.2488928145213112E-2</v>
      </c>
      <c r="BA2501" s="36">
        <f>IF(AS2501="","",AK2501*AK$5)</f>
        <v>0</v>
      </c>
      <c r="BB2501" s="36">
        <f>IF(AT2501="","",AL2501*AL$5)</f>
        <v>1.4256943487497789</v>
      </c>
      <c r="BC2501" s="36">
        <f>IF(AU2501="","",AM2501*AM$5)</f>
        <v>0</v>
      </c>
      <c r="BD2501" s="36">
        <f>IF(AV2501="","",AN2501*AN$5)</f>
        <v>0.9069322044174658</v>
      </c>
      <c r="BE2501" s="36">
        <f>IF(AW2501="","",AO2501*AO$5)</f>
        <v>0.40293990107232891</v>
      </c>
      <c r="BF2501" s="36">
        <f>IF(BE2501="","",SUM(AY2501:BE2501))</f>
        <v>2.7646008412132206</v>
      </c>
      <c r="BG2501" s="36"/>
      <c r="BH2501" s="36">
        <f>IF(AT2501="","",3/AT2501)</f>
        <v>5.2605946054123773</v>
      </c>
      <c r="BI2501" s="36"/>
      <c r="BJ2501" s="36">
        <f>IF(AQ2501="","",AQ2501*$BH2501)</f>
        <v>0.17407790291386821</v>
      </c>
      <c r="BK2501" s="36">
        <f>IF(AR2501="","",AR2501*$BH2501)</f>
        <v>6.569918802809091E-2</v>
      </c>
      <c r="BL2501" s="36">
        <f>IF(AS2501="","",AS2501*$BH2501)</f>
        <v>0</v>
      </c>
      <c r="BM2501" s="36">
        <f>IF(AT2501="","",AT2501*$BH2501)</f>
        <v>2.9999999999999996</v>
      </c>
      <c r="BN2501" s="36">
        <f>IF(AU2501="","",AU2501*$BH2501)</f>
        <v>4.243480529468098E-2</v>
      </c>
      <c r="BO2501" s="36">
        <f>IF(AV2501="","",AV2501*$BH2501)</f>
        <v>4.7710026620332764</v>
      </c>
      <c r="BP2501" s="36">
        <f t="shared" si="284"/>
        <v>14.543444271404789</v>
      </c>
      <c r="BQ2501" s="36">
        <f>IF(AW2501="","",AW2501*$BH2501)</f>
        <v>2.1197034698864905</v>
      </c>
      <c r="BR2501" s="36"/>
      <c r="BS2501" s="36">
        <f t="shared" si="285"/>
        <v>5.0107797529752354</v>
      </c>
      <c r="BT2501" s="36"/>
      <c r="BU2501" s="36">
        <f t="shared" si="286"/>
        <v>0.95756519470531898</v>
      </c>
      <c r="BV2501" s="36">
        <f t="shared" si="287"/>
        <v>0.95756519470531898</v>
      </c>
      <c r="BW2501" s="36">
        <f t="shared" si="288"/>
        <v>1</v>
      </c>
      <c r="BX2501" s="36"/>
      <c r="BY2501" s="36">
        <f>IF(BV2501="","",IF(BQ2501=0,0,((BV2501/BQ2501)*AF2501)))</f>
        <v>3.1249108913210164</v>
      </c>
      <c r="BZ2501" s="36">
        <f>IF(BY2501="","",SUM(S2501:X2501,BY2501))</f>
        <v>96.27201689132103</v>
      </c>
      <c r="CA2501" s="24"/>
      <c r="CB2501" s="26">
        <v>1.5604E-2</v>
      </c>
      <c r="CC2501" s="26">
        <v>9.5519999999999997E-3</v>
      </c>
      <c r="CD2501" s="26">
        <v>4.9001000000000003E-2</v>
      </c>
      <c r="CE2501" s="26">
        <v>1.2668E-2</v>
      </c>
      <c r="CF2501" s="26">
        <v>8.5000000000000006E-3</v>
      </c>
      <c r="CG2501" s="26">
        <v>3.0012E-2</v>
      </c>
      <c r="CH2501" s="26"/>
      <c r="CI2501" s="27">
        <v>3.6385999999999998</v>
      </c>
      <c r="CJ2501" s="27">
        <v>2.5493100000000002</v>
      </c>
      <c r="CK2501" s="27">
        <v>-22.204999999999998</v>
      </c>
      <c r="CL2501" s="27">
        <v>0.370861</v>
      </c>
      <c r="CM2501" s="27">
        <v>3.4299599999999999</v>
      </c>
      <c r="CN2501" s="27">
        <v>0.350775</v>
      </c>
      <c r="CO2501" s="27"/>
      <c r="CP2501" s="26">
        <v>50.776600000000002</v>
      </c>
      <c r="CQ2501" s="26">
        <v>81.53</v>
      </c>
      <c r="CR2501" s="26">
        <v>10.632999999999999</v>
      </c>
      <c r="CS2501" s="26">
        <v>99.918999999999997</v>
      </c>
      <c r="CT2501" s="26"/>
      <c r="CU2501" s="28">
        <v>44315.2895138889</v>
      </c>
      <c r="CV2501" s="28"/>
    </row>
    <row r="2502" spans="1:100" s="11" customFormat="1" x14ac:dyDescent="0.25">
      <c r="A2502" s="11" t="s">
        <v>161</v>
      </c>
      <c r="B2502" s="11">
        <v>856</v>
      </c>
      <c r="C2502" s="11">
        <v>1</v>
      </c>
      <c r="E2502" s="12">
        <v>0.713426</v>
      </c>
      <c r="F2502" s="12">
        <v>0.224078</v>
      </c>
      <c r="G2502" s="12">
        <v>0</v>
      </c>
      <c r="H2502" s="12">
        <v>17.823399999999999</v>
      </c>
      <c r="I2502" s="12">
        <v>0.24698899999999999</v>
      </c>
      <c r="J2502" s="12">
        <v>36.843000000000004</v>
      </c>
      <c r="K2502" s="12">
        <v>43.791899999999998</v>
      </c>
      <c r="L2502" s="12">
        <v>0.35728100000000002</v>
      </c>
      <c r="M2502" s="12">
        <v>100</v>
      </c>
      <c r="N2502" s="12"/>
      <c r="O2502" s="12">
        <v>5.5732999999999998E-2</v>
      </c>
      <c r="P2502" s="12">
        <v>43.7361</v>
      </c>
      <c r="Q2502" s="12">
        <f t="shared" si="282"/>
        <v>99.944266999999996</v>
      </c>
      <c r="R2502" s="12"/>
      <c r="S2502" s="12">
        <v>0.96168200000000004</v>
      </c>
      <c r="T2502" s="12">
        <v>0.37158799999999997</v>
      </c>
      <c r="U2502" s="12">
        <v>0</v>
      </c>
      <c r="V2502" s="12">
        <v>40.840600000000002</v>
      </c>
      <c r="W2502" s="12">
        <v>0.24698899999999999</v>
      </c>
      <c r="X2502" s="12">
        <v>51.550800000000002</v>
      </c>
      <c r="Y2502" s="12">
        <v>6.0284000000000004</v>
      </c>
      <c r="Z2502" s="12">
        <v>100</v>
      </c>
      <c r="AA2502" s="13"/>
      <c r="AB2502" s="12">
        <f>IF(Z2502="","",Z2502-O2502)</f>
        <v>99.944266999999996</v>
      </c>
      <c r="AC2502" s="12">
        <f t="shared" si="283"/>
        <v>93.915866999999992</v>
      </c>
      <c r="AD2502" s="12"/>
      <c r="AE2502" s="32">
        <f>IF(M2502="","",IF(M2502&gt;100,M2502, M2502+O2502))</f>
        <v>100.055733</v>
      </c>
      <c r="AF2502" s="39">
        <f>IF(AE2502="","",IF(AE2502="* * *", Y2502, AE2502-SUM(S2502:X2502)))</f>
        <v>6.0840740000000011</v>
      </c>
      <c r="AG2502" s="56"/>
      <c r="AH2502" s="31"/>
      <c r="AI2502" s="32">
        <f>IF(S2502="","",IF(AI$6=0, 0, S2502/AI$6))</f>
        <v>1.5516270526730531E-2</v>
      </c>
      <c r="AJ2502" s="32">
        <f>IF(T2502="","",IF(AJ$6=0, 0, T2502/AJ$6))</f>
        <v>9.2194249334448166E-3</v>
      </c>
      <c r="AK2502" s="32">
        <f>IF(U2502="","",IF(AK$6=0, 0, U2502/AK$6))</f>
        <v>0</v>
      </c>
      <c r="AL2502" s="32">
        <f>IF(V2502="","",IF(AL$6=0, 0, V2502/AL$6))</f>
        <v>0.28772227346289941</v>
      </c>
      <c r="AM2502" s="32">
        <f>IF(W2502="","",IF(AM$6=0, 0, W2502/AM$6))</f>
        <v>6.9669548538143647E-3</v>
      </c>
      <c r="AN2502" s="32">
        <f>IF(X2502="","",IF(AN$6=0, 0, X2502/AN$6))</f>
        <v>0.91927942450969546</v>
      </c>
      <c r="AO2502" s="32">
        <f>IF(Y2502="","",IF(AO$6=0, 0, Y2502/AO$6))</f>
        <v>0.35445799248855281</v>
      </c>
      <c r="AP2502" s="32"/>
      <c r="AQ2502" s="32">
        <f>IF(AI2502="","",AI2502*AI$4)</f>
        <v>3.1032541053461062E-2</v>
      </c>
      <c r="AR2502" s="31">
        <f>IF(AJ2502="","",AJ2502*AJ$4)</f>
        <v>9.2194249334448166E-3</v>
      </c>
      <c r="AS2502" s="32">
        <f>IF(AK2502="","",AK2502*AK$4)</f>
        <v>0</v>
      </c>
      <c r="AT2502" s="32">
        <f>IF(AL2502="","",AL2502*AL$4)</f>
        <v>0.57544454692579883</v>
      </c>
      <c r="AU2502" s="32">
        <f>IF(AM2502="","",AM2502*AM$4)</f>
        <v>6.9669548538143647E-3</v>
      </c>
      <c r="AV2502" s="32">
        <f>IF(AN2502="","",AN2502*AN$4)</f>
        <v>0.91927942450969546</v>
      </c>
      <c r="AW2502" s="32">
        <f>IF(AO2502="","",AO2502*AO$4)</f>
        <v>0.35445799248855281</v>
      </c>
      <c r="AX2502" s="32"/>
      <c r="AY2502" s="32">
        <f>IF(AQ2502="","",AI2502*AI$5)</f>
        <v>1.5516270526730531E-2</v>
      </c>
      <c r="AZ2502" s="32">
        <f>IF(AR2502="","",AJ2502*AJ$5)</f>
        <v>9.2194249334448166E-3</v>
      </c>
      <c r="BA2502" s="32">
        <f>IF(AS2502="","",AK2502*AK$5)</f>
        <v>0</v>
      </c>
      <c r="BB2502" s="32">
        <f>IF(AT2502="","",AL2502*AL$5)</f>
        <v>1.4386113673144971</v>
      </c>
      <c r="BC2502" s="32">
        <f>IF(AU2502="","",AM2502*AM$5)</f>
        <v>0</v>
      </c>
      <c r="BD2502" s="32">
        <f>IF(AV2502="","",AN2502*AN$5)</f>
        <v>0.91927942450969546</v>
      </c>
      <c r="BE2502" s="32">
        <f>IF(AW2502="","",AO2502*AO$5)</f>
        <v>0.35445799248855281</v>
      </c>
      <c r="BF2502" s="32">
        <f>IF(BE2502="","",SUM(AY2502:BE2502))</f>
        <v>2.7370844797729208</v>
      </c>
      <c r="BG2502" s="32"/>
      <c r="BH2502" s="32">
        <f>IF(AT2502="","",3/AT2502)</f>
        <v>5.2133607243772131</v>
      </c>
      <c r="BI2502" s="32"/>
      <c r="BJ2502" s="32">
        <f>IF(AQ2502="","",AQ2502*$BH2502)</f>
        <v>0.16178383070573737</v>
      </c>
      <c r="BK2502" s="32">
        <f>IF(AR2502="","",AR2502*$BH2502)</f>
        <v>4.8064187849365211E-2</v>
      </c>
      <c r="BL2502" s="32">
        <f>IF(AS2502="","",AS2502*$BH2502)</f>
        <v>0</v>
      </c>
      <c r="BM2502" s="32">
        <f>IF(AT2502="","",AT2502*$BH2502)</f>
        <v>2.9999999999999996</v>
      </c>
      <c r="BN2502" s="32">
        <f>IF(AU2502="","",AU2502*$BH2502)</f>
        <v>3.6321248803384998E-2</v>
      </c>
      <c r="BO2502" s="32">
        <f>IF(AV2502="","",AV2502*$BH2502)</f>
        <v>4.792535246466934</v>
      </c>
      <c r="BP2502" s="32">
        <f t="shared" si="284"/>
        <v>14.269408726150582</v>
      </c>
      <c r="BQ2502" s="32">
        <f>IF(AW2502="","",AW2502*$BH2502)</f>
        <v>1.8479173764814145</v>
      </c>
      <c r="BR2502" s="32"/>
      <c r="BS2502" s="32">
        <f t="shared" si="285"/>
        <v>5.0023832650220363</v>
      </c>
      <c r="BT2502" s="32"/>
      <c r="BU2502" s="32">
        <f t="shared" si="286"/>
        <v>0.96367875119661495</v>
      </c>
      <c r="BV2502" s="32">
        <f t="shared" si="287"/>
        <v>0.96367875119661495</v>
      </c>
      <c r="BW2502" s="32">
        <f t="shared" si="288"/>
        <v>1</v>
      </c>
      <c r="BX2502" s="32"/>
      <c r="BY2502" s="32">
        <f>IF(BV2502="","",IF(BQ2502=0,0,((BV2502/BQ2502)*AF2502)))</f>
        <v>3.1728111381644144</v>
      </c>
      <c r="BZ2502" s="32">
        <f>IF(BY2502="","",SUM(S2502:X2502,BY2502))</f>
        <v>97.144470138164422</v>
      </c>
      <c r="CA2502" s="12"/>
      <c r="CB2502" s="14">
        <v>1.5854E-2</v>
      </c>
      <c r="CC2502" s="14">
        <v>9.8919999999999998E-3</v>
      </c>
      <c r="CD2502" s="14">
        <v>4.7502000000000003E-2</v>
      </c>
      <c r="CE2502" s="14">
        <v>1.2685E-2</v>
      </c>
      <c r="CF2502" s="14">
        <v>8.6789999999999992E-3</v>
      </c>
      <c r="CG2502" s="14">
        <v>3.1799000000000001E-2</v>
      </c>
      <c r="CH2502" s="14"/>
      <c r="CI2502" s="15">
        <v>3.7836500000000002</v>
      </c>
      <c r="CJ2502" s="15">
        <v>3.18547</v>
      </c>
      <c r="CK2502" s="15">
        <v>-17.963000000000001</v>
      </c>
      <c r="CL2502" s="15">
        <v>0.36890600000000001</v>
      </c>
      <c r="CM2502" s="15">
        <v>3.76824</v>
      </c>
      <c r="CN2502" s="15">
        <v>0.34846700000000003</v>
      </c>
      <c r="CO2502" s="15"/>
      <c r="CP2502" s="14">
        <v>50.779600000000002</v>
      </c>
      <c r="CQ2502" s="14">
        <v>80.655900000000003</v>
      </c>
      <c r="CR2502" s="14">
        <v>10.637499999999999</v>
      </c>
      <c r="CS2502" s="14">
        <v>0</v>
      </c>
      <c r="CT2502" s="14"/>
      <c r="CU2502" s="16">
        <v>44315.291296296302</v>
      </c>
      <c r="CV2502" s="16"/>
    </row>
    <row r="2503" spans="1:100" s="17" customFormat="1" x14ac:dyDescent="0.25">
      <c r="A2503" s="17" t="s">
        <v>161</v>
      </c>
      <c r="B2503" s="17">
        <v>857</v>
      </c>
      <c r="C2503" s="17">
        <v>2</v>
      </c>
      <c r="E2503" s="18">
        <v>0.63702000000000003</v>
      </c>
      <c r="F2503" s="18">
        <v>0.246892</v>
      </c>
      <c r="G2503" s="18">
        <v>0</v>
      </c>
      <c r="H2503" s="18">
        <v>17.938099999999999</v>
      </c>
      <c r="I2503" s="18">
        <v>0.36261700000000002</v>
      </c>
      <c r="J2503" s="18">
        <v>36.947699999999998</v>
      </c>
      <c r="K2503" s="18">
        <v>43.537700000000001</v>
      </c>
      <c r="L2503" s="18">
        <v>0.33003100000000002</v>
      </c>
      <c r="M2503" s="18">
        <v>100</v>
      </c>
      <c r="N2503" s="18"/>
      <c r="O2503" s="18">
        <v>8.1824999999999995E-2</v>
      </c>
      <c r="P2503" s="18">
        <v>43.4559</v>
      </c>
      <c r="Q2503" s="18">
        <f t="shared" si="282"/>
        <v>99.918175000000005</v>
      </c>
      <c r="R2503" s="18"/>
      <c r="S2503" s="18">
        <v>0.85868900000000004</v>
      </c>
      <c r="T2503" s="18">
        <v>0.40942200000000001</v>
      </c>
      <c r="U2503" s="18">
        <v>0</v>
      </c>
      <c r="V2503" s="18">
        <v>41.103400000000001</v>
      </c>
      <c r="W2503" s="18">
        <v>0.36261700000000002</v>
      </c>
      <c r="X2503" s="18">
        <v>51.697299999999998</v>
      </c>
      <c r="Y2503" s="18">
        <v>5.5686200000000001</v>
      </c>
      <c r="Z2503" s="18">
        <v>100</v>
      </c>
      <c r="AA2503" s="19"/>
      <c r="AB2503" s="18">
        <f>IF(Z2503="","",Z2503-O2503)</f>
        <v>99.918175000000005</v>
      </c>
      <c r="AC2503" s="18">
        <f t="shared" si="283"/>
        <v>94.349555000000009</v>
      </c>
      <c r="AD2503" s="18"/>
      <c r="AE2503" s="34">
        <f>IF(M2503="","",IF(M2503&gt;100,M2503, M2503+O2503))</f>
        <v>100.08182499999999</v>
      </c>
      <c r="AF2503" s="37">
        <f>IF(AE2503="","",IF(AE2503="* * *", Y2503, AE2503-SUM(S2503:X2503)))</f>
        <v>5.6503969999999981</v>
      </c>
      <c r="AG2503" s="54"/>
      <c r="AH2503" s="33"/>
      <c r="AI2503" s="34">
        <f>IF(S2503="","",IF(AI$6=0, 0, S2503/AI$6))</f>
        <v>1.3854528651183773E-2</v>
      </c>
      <c r="AJ2503" s="34">
        <f>IF(T2503="","",IF(AJ$6=0, 0, T2503/AJ$6))</f>
        <v>1.0158119732340237E-2</v>
      </c>
      <c r="AK2503" s="34">
        <f>IF(U2503="","",IF(AK$6=0, 0, U2503/AK$6))</f>
        <v>0</v>
      </c>
      <c r="AL2503" s="34">
        <f>IF(V2503="","",IF(AL$6=0, 0, V2503/AL$6))</f>
        <v>0.28957370104883229</v>
      </c>
      <c r="AM2503" s="34">
        <f>IF(W2503="","",IF(AM$6=0, 0, W2503/AM$6))</f>
        <v>1.0228537579510035E-2</v>
      </c>
      <c r="AN2503" s="34">
        <f>IF(X2503="","",IF(AN$6=0, 0, X2503/AN$6))</f>
        <v>0.92189188514446097</v>
      </c>
      <c r="AO2503" s="34">
        <f>IF(Y2503="","",IF(AO$6=0, 0, Y2503/AO$6))</f>
        <v>0.32742383818784498</v>
      </c>
      <c r="AP2503" s="34"/>
      <c r="AQ2503" s="34">
        <f>IF(AI2503="","",AI2503*AI$4)</f>
        <v>2.7709057302367546E-2</v>
      </c>
      <c r="AR2503" s="33">
        <f>IF(AJ2503="","",AJ2503*AJ$4)</f>
        <v>1.0158119732340237E-2</v>
      </c>
      <c r="AS2503" s="34">
        <f>IF(AK2503="","",AK2503*AK$4)</f>
        <v>0</v>
      </c>
      <c r="AT2503" s="34">
        <f>IF(AL2503="","",AL2503*AL$4)</f>
        <v>0.57914740209766458</v>
      </c>
      <c r="AU2503" s="34">
        <f>IF(AM2503="","",AM2503*AM$4)</f>
        <v>1.0228537579510035E-2</v>
      </c>
      <c r="AV2503" s="34">
        <f>IF(AN2503="","",AN2503*AN$4)</f>
        <v>0.92189188514446097</v>
      </c>
      <c r="AW2503" s="34">
        <f>IF(AO2503="","",AO2503*AO$4)</f>
        <v>0.32742383818784498</v>
      </c>
      <c r="AX2503" s="34"/>
      <c r="AY2503" s="34">
        <f>IF(AQ2503="","",AI2503*AI$5)</f>
        <v>1.3854528651183773E-2</v>
      </c>
      <c r="AZ2503" s="34">
        <f>IF(AR2503="","",AJ2503*AJ$5)</f>
        <v>1.0158119732340237E-2</v>
      </c>
      <c r="BA2503" s="34">
        <f>IF(AS2503="","",AK2503*AK$5)</f>
        <v>0</v>
      </c>
      <c r="BB2503" s="34">
        <f>IF(AT2503="","",AL2503*AL$5)</f>
        <v>1.4478685052441613</v>
      </c>
      <c r="BC2503" s="34">
        <f>IF(AU2503="","",AM2503*AM$5)</f>
        <v>0</v>
      </c>
      <c r="BD2503" s="34">
        <f>IF(AV2503="","",AN2503*AN$5)</f>
        <v>0.92189188514446097</v>
      </c>
      <c r="BE2503" s="34">
        <f>IF(AW2503="","",AO2503*AO$5)</f>
        <v>0.32742383818784498</v>
      </c>
      <c r="BF2503" s="34">
        <f>IF(BE2503="","",SUM(AY2503:BE2503))</f>
        <v>2.7211968769599912</v>
      </c>
      <c r="BG2503" s="34"/>
      <c r="BH2503" s="34">
        <f>IF(AT2503="","",3/AT2503)</f>
        <v>5.1800284161407575</v>
      </c>
      <c r="BI2503" s="34"/>
      <c r="BJ2503" s="34">
        <f>IF(AQ2503="","",AQ2503*$BH2503)</f>
        <v>0.14353370421073644</v>
      </c>
      <c r="BK2503" s="34">
        <f>IF(AR2503="","",AR2503*$BH2503)</f>
        <v>5.2619348868082574E-2</v>
      </c>
      <c r="BL2503" s="34">
        <f>IF(AS2503="","",AS2503*$BH2503)</f>
        <v>0</v>
      </c>
      <c r="BM2503" s="34">
        <f>IF(AT2503="","",AT2503*$BH2503)</f>
        <v>3</v>
      </c>
      <c r="BN2503" s="34">
        <f>IF(AU2503="","",AU2503*$BH2503)</f>
        <v>5.2984115317425584E-2</v>
      </c>
      <c r="BO2503" s="34">
        <f>IF(AV2503="","",AV2503*$BH2503)</f>
        <v>4.7754261616578795</v>
      </c>
      <c r="BP2503" s="34">
        <f t="shared" si="284"/>
        <v>14.09587714856624</v>
      </c>
      <c r="BQ2503" s="34">
        <f>IF(AW2503="","",AW2503*$BH2503)</f>
        <v>1.6960647859349103</v>
      </c>
      <c r="BR2503" s="34"/>
      <c r="BS2503" s="34">
        <f t="shared" si="285"/>
        <v>4.9715792147366988</v>
      </c>
      <c r="BT2503" s="34"/>
      <c r="BU2503" s="34">
        <f t="shared" si="286"/>
        <v>0.94701588468257447</v>
      </c>
      <c r="BV2503" s="34">
        <f t="shared" si="287"/>
        <v>0.94701588468257447</v>
      </c>
      <c r="BW2503" s="34">
        <f t="shared" si="288"/>
        <v>1</v>
      </c>
      <c r="BX2503" s="34"/>
      <c r="BY2503" s="34">
        <f>IF(BV2503="","",IF(BQ2503=0,0,((BV2503/BQ2503)*AF2503)))</f>
        <v>3.1549595028076469</v>
      </c>
      <c r="BZ2503" s="34">
        <f>IF(BY2503="","",SUM(S2503:X2503,BY2503))</f>
        <v>97.586387502807639</v>
      </c>
      <c r="CA2503" s="18"/>
      <c r="CB2503" s="20">
        <v>1.5625E-2</v>
      </c>
      <c r="CC2503" s="20">
        <v>9.7249999999999993E-3</v>
      </c>
      <c r="CD2503" s="20">
        <v>4.7990999999999999E-2</v>
      </c>
      <c r="CE2503" s="20">
        <v>1.2455000000000001E-2</v>
      </c>
      <c r="CF2503" s="20">
        <v>8.8800000000000007E-3</v>
      </c>
      <c r="CG2503" s="20">
        <v>3.2208000000000001E-2</v>
      </c>
      <c r="CH2503" s="20"/>
      <c r="CI2503" s="21">
        <v>4.0296500000000002</v>
      </c>
      <c r="CJ2503" s="21">
        <v>2.9527399999999999</v>
      </c>
      <c r="CK2503" s="21">
        <v>-22.882000000000001</v>
      </c>
      <c r="CL2503" s="21">
        <v>0.36749599999999999</v>
      </c>
      <c r="CM2503" s="21">
        <v>2.9998900000000002</v>
      </c>
      <c r="CN2503" s="21">
        <v>0.34798000000000001</v>
      </c>
      <c r="CO2503" s="21"/>
      <c r="CP2503" s="20">
        <v>50.799199999999999</v>
      </c>
      <c r="CQ2503" s="20">
        <v>80.653000000000006</v>
      </c>
      <c r="CR2503" s="20">
        <v>10.637</v>
      </c>
      <c r="CS2503" s="20">
        <v>19.813199999999998</v>
      </c>
      <c r="CT2503" s="20"/>
      <c r="CU2503" s="22">
        <v>44315.293067129598</v>
      </c>
      <c r="CV2503" s="22"/>
    </row>
    <row r="2504" spans="1:100" s="17" customFormat="1" x14ac:dyDescent="0.25">
      <c r="A2504" s="17" t="s">
        <v>161</v>
      </c>
      <c r="B2504" s="17">
        <v>858</v>
      </c>
      <c r="C2504" s="17">
        <v>3</v>
      </c>
      <c r="E2504" s="18">
        <v>0.591449</v>
      </c>
      <c r="F2504" s="18">
        <v>0.23400799999999999</v>
      </c>
      <c r="G2504" s="18">
        <v>0</v>
      </c>
      <c r="H2504" s="18">
        <v>18.09</v>
      </c>
      <c r="I2504" s="18">
        <v>0.40682499999999999</v>
      </c>
      <c r="J2504" s="18">
        <v>37.361699999999999</v>
      </c>
      <c r="K2504" s="18">
        <v>43.038699999999999</v>
      </c>
      <c r="L2504" s="18">
        <v>0.27735799999999999</v>
      </c>
      <c r="M2504" s="18">
        <v>100</v>
      </c>
      <c r="N2504" s="18"/>
      <c r="O2504" s="18">
        <v>9.1800000000000007E-2</v>
      </c>
      <c r="P2504" s="18">
        <v>42.946899999999999</v>
      </c>
      <c r="Q2504" s="18">
        <f t="shared" si="282"/>
        <v>99.908199999999994</v>
      </c>
      <c r="R2504" s="18"/>
      <c r="S2504" s="18">
        <v>0.797261</v>
      </c>
      <c r="T2504" s="18">
        <v>0.38805600000000001</v>
      </c>
      <c r="U2504" s="18">
        <v>0</v>
      </c>
      <c r="V2504" s="18">
        <v>41.4514</v>
      </c>
      <c r="W2504" s="18">
        <v>0.40682499999999999</v>
      </c>
      <c r="X2504" s="18">
        <v>52.276600000000002</v>
      </c>
      <c r="Y2504" s="18">
        <v>4.6798700000000002</v>
      </c>
      <c r="Z2504" s="18">
        <v>100</v>
      </c>
      <c r="AA2504" s="19"/>
      <c r="AB2504" s="18">
        <f>IF(Z2504="","",Z2504-O2504)</f>
        <v>99.908199999999994</v>
      </c>
      <c r="AC2504" s="18">
        <f t="shared" si="283"/>
        <v>95.22833</v>
      </c>
      <c r="AD2504" s="18"/>
      <c r="AE2504" s="34">
        <f>IF(M2504="","",IF(M2504&gt;100,M2504, M2504+O2504))</f>
        <v>100.09180000000001</v>
      </c>
      <c r="AF2504" s="37">
        <f>IF(AE2504="","",IF(AE2504="* * *", Y2504, AE2504-SUM(S2504:X2504)))</f>
        <v>4.7716580000000022</v>
      </c>
      <c r="AG2504" s="54"/>
      <c r="AH2504" s="33"/>
      <c r="AI2504" s="34">
        <f>IF(S2504="","",IF(AI$6=0, 0, S2504/AI$6))</f>
        <v>1.2863417799659046E-2</v>
      </c>
      <c r="AJ2504" s="34">
        <f>IF(T2504="","",IF(AJ$6=0, 0, T2504/AJ$6))</f>
        <v>9.6280104900396731E-3</v>
      </c>
      <c r="AK2504" s="34">
        <f>IF(U2504="","",IF(AK$6=0, 0, U2504/AK$6))</f>
        <v>0</v>
      </c>
      <c r="AL2504" s="34">
        <f>IF(V2504="","",IF(AL$6=0, 0, V2504/AL$6))</f>
        <v>0.29202536314892602</v>
      </c>
      <c r="AM2504" s="34">
        <f>IF(W2504="","",IF(AM$6=0, 0, W2504/AM$6))</f>
        <v>1.1475537001255235E-2</v>
      </c>
      <c r="AN2504" s="34">
        <f>IF(X2504="","",IF(AN$6=0, 0, X2504/AN$6))</f>
        <v>0.93222224996166014</v>
      </c>
      <c r="AO2504" s="34">
        <f>IF(Y2504="","",IF(AO$6=0, 0, Y2504/AO$6))</f>
        <v>0.27516709662719852</v>
      </c>
      <c r="AP2504" s="34"/>
      <c r="AQ2504" s="34">
        <f>IF(AI2504="","",AI2504*AI$4)</f>
        <v>2.5726835599318092E-2</v>
      </c>
      <c r="AR2504" s="33">
        <f>IF(AJ2504="","",AJ2504*AJ$4)</f>
        <v>9.6280104900396731E-3</v>
      </c>
      <c r="AS2504" s="34">
        <f>IF(AK2504="","",AK2504*AK$4)</f>
        <v>0</v>
      </c>
      <c r="AT2504" s="34">
        <f>IF(AL2504="","",AL2504*AL$4)</f>
        <v>0.58405072629785204</v>
      </c>
      <c r="AU2504" s="34">
        <f>IF(AM2504="","",AM2504*AM$4)</f>
        <v>1.1475537001255235E-2</v>
      </c>
      <c r="AV2504" s="34">
        <f>IF(AN2504="","",AN2504*AN$4)</f>
        <v>0.93222224996166014</v>
      </c>
      <c r="AW2504" s="34">
        <f>IF(AO2504="","",AO2504*AO$4)</f>
        <v>0.27516709662719852</v>
      </c>
      <c r="AX2504" s="34"/>
      <c r="AY2504" s="34">
        <f>IF(AQ2504="","",AI2504*AI$5)</f>
        <v>1.2863417799659046E-2</v>
      </c>
      <c r="AZ2504" s="34">
        <f>IF(AR2504="","",AJ2504*AJ$5)</f>
        <v>9.6280104900396731E-3</v>
      </c>
      <c r="BA2504" s="34">
        <f>IF(AS2504="","",AK2504*AK$5)</f>
        <v>0</v>
      </c>
      <c r="BB2504" s="34">
        <f>IF(AT2504="","",AL2504*AL$5)</f>
        <v>1.4601268157446301</v>
      </c>
      <c r="BC2504" s="34">
        <f>IF(AU2504="","",AM2504*AM$5)</f>
        <v>0</v>
      </c>
      <c r="BD2504" s="34">
        <f>IF(AV2504="","",AN2504*AN$5)</f>
        <v>0.93222224996166014</v>
      </c>
      <c r="BE2504" s="34">
        <f>IF(AW2504="","",AO2504*AO$5)</f>
        <v>0.27516709662719852</v>
      </c>
      <c r="BF2504" s="34">
        <f>IF(BE2504="","",SUM(AY2504:BE2504))</f>
        <v>2.6900075906231873</v>
      </c>
      <c r="BG2504" s="34"/>
      <c r="BH2504" s="34">
        <f>IF(AT2504="","",3/AT2504)</f>
        <v>5.1365401409843825</v>
      </c>
      <c r="BI2504" s="34"/>
      <c r="BJ2504" s="34">
        <f>IF(AQ2504="","",AQ2504*$BH2504)</f>
        <v>0.13214692375640338</v>
      </c>
      <c r="BK2504" s="34">
        <f>IF(AR2504="","",AR2504*$BH2504)</f>
        <v>4.9454662359907496E-2</v>
      </c>
      <c r="BL2504" s="34">
        <f>IF(AS2504="","",AS2504*$BH2504)</f>
        <v>0</v>
      </c>
      <c r="BM2504" s="34">
        <f>IF(AT2504="","",AT2504*$BH2504)</f>
        <v>3</v>
      </c>
      <c r="BN2504" s="34">
        <f>IF(AU2504="","",AU2504*$BH2504)</f>
        <v>5.8944556446299062E-2</v>
      </c>
      <c r="BO2504" s="34">
        <f>IF(AV2504="","",AV2504*$BH2504)</f>
        <v>4.7883970072468438</v>
      </c>
      <c r="BP2504" s="34">
        <f t="shared" si="284"/>
        <v>13.817331968788686</v>
      </c>
      <c r="BQ2504" s="34">
        <f>IF(AW2504="","",AW2504*$BH2504)</f>
        <v>1.4134068373037334</v>
      </c>
      <c r="BR2504" s="34"/>
      <c r="BS2504" s="34">
        <f t="shared" si="285"/>
        <v>4.9699985933631545</v>
      </c>
      <c r="BT2504" s="34"/>
      <c r="BU2504" s="34">
        <f t="shared" si="286"/>
        <v>0.94105544355370097</v>
      </c>
      <c r="BV2504" s="34">
        <f t="shared" si="287"/>
        <v>0.94105544355370097</v>
      </c>
      <c r="BW2504" s="34">
        <f t="shared" si="288"/>
        <v>1</v>
      </c>
      <c r="BX2504" s="34"/>
      <c r="BY2504" s="34">
        <f>IF(BV2504="","",IF(BQ2504=0,0,((BV2504/BQ2504)*AF2504)))</f>
        <v>3.1770008586081335</v>
      </c>
      <c r="BZ2504" s="34">
        <f>IF(BY2504="","",SUM(S2504:X2504,BY2504))</f>
        <v>98.497142858608143</v>
      </c>
      <c r="CA2504" s="18"/>
      <c r="CB2504" s="20">
        <v>1.6791E-2</v>
      </c>
      <c r="CC2504" s="20">
        <v>1.0364999999999999E-2</v>
      </c>
      <c r="CD2504" s="20">
        <v>4.87E-2</v>
      </c>
      <c r="CE2504" s="20">
        <v>1.3242E-2</v>
      </c>
      <c r="CF2504" s="20">
        <v>9.0500000000000008E-3</v>
      </c>
      <c r="CG2504" s="20">
        <v>2.8899000000000001E-2</v>
      </c>
      <c r="CH2504" s="20"/>
      <c r="CI2504" s="21">
        <v>4.2639699999999996</v>
      </c>
      <c r="CJ2504" s="21">
        <v>3.1486000000000001</v>
      </c>
      <c r="CK2504" s="21">
        <v>-25.317</v>
      </c>
      <c r="CL2504" s="21">
        <v>0.36591000000000001</v>
      </c>
      <c r="CM2504" s="21">
        <v>2.81203</v>
      </c>
      <c r="CN2504" s="21">
        <v>0.34543800000000002</v>
      </c>
      <c r="CO2504" s="21"/>
      <c r="CP2504" s="20">
        <v>50.818899999999999</v>
      </c>
      <c r="CQ2504" s="20">
        <v>80.650199999999998</v>
      </c>
      <c r="CR2504" s="20">
        <v>10.6365</v>
      </c>
      <c r="CS2504" s="20">
        <v>39.713999999999999</v>
      </c>
      <c r="CT2504" s="20"/>
      <c r="CU2504" s="22">
        <v>44315.294826388897</v>
      </c>
      <c r="CV2504" s="22"/>
    </row>
    <row r="2505" spans="1:100" s="17" customFormat="1" x14ac:dyDescent="0.25">
      <c r="A2505" s="17" t="s">
        <v>161</v>
      </c>
      <c r="B2505" s="17">
        <v>859</v>
      </c>
      <c r="C2505" s="17">
        <v>4</v>
      </c>
      <c r="E2505" s="18">
        <v>0.73873</v>
      </c>
      <c r="F2505" s="18">
        <v>0.229989</v>
      </c>
      <c r="G2505" s="18">
        <v>0</v>
      </c>
      <c r="H2505" s="18">
        <v>18.0669</v>
      </c>
      <c r="I2505" s="18">
        <v>0.36954599999999999</v>
      </c>
      <c r="J2505" s="18">
        <v>37.223700000000001</v>
      </c>
      <c r="K2505" s="18">
        <v>43.0884</v>
      </c>
      <c r="L2505" s="18">
        <v>0.28277099999999999</v>
      </c>
      <c r="M2505" s="18">
        <v>100</v>
      </c>
      <c r="N2505" s="18"/>
      <c r="O2505" s="18">
        <v>8.3388000000000004E-2</v>
      </c>
      <c r="P2505" s="18">
        <v>43.005000000000003</v>
      </c>
      <c r="Q2505" s="18">
        <f t="shared" si="282"/>
        <v>99.916612000000001</v>
      </c>
      <c r="R2505" s="18"/>
      <c r="S2505" s="18">
        <v>0.99579099999999998</v>
      </c>
      <c r="T2505" s="18">
        <v>0.38139200000000001</v>
      </c>
      <c r="U2505" s="18">
        <v>0</v>
      </c>
      <c r="V2505" s="18">
        <v>41.398600000000002</v>
      </c>
      <c r="W2505" s="18">
        <v>0.36954599999999999</v>
      </c>
      <c r="X2505" s="18">
        <v>52.083500000000001</v>
      </c>
      <c r="Y2505" s="18">
        <v>4.7712000000000003</v>
      </c>
      <c r="Z2505" s="18">
        <v>100</v>
      </c>
      <c r="AA2505" s="19"/>
      <c r="AB2505" s="18">
        <f>IF(Z2505="","",Z2505-O2505)</f>
        <v>99.916612000000001</v>
      </c>
      <c r="AC2505" s="18">
        <f t="shared" si="283"/>
        <v>95.145411999999993</v>
      </c>
      <c r="AD2505" s="18"/>
      <c r="AE2505" s="34">
        <f>IF(M2505="","",IF(M2505&gt;100,M2505, M2505+O2505))</f>
        <v>100.083388</v>
      </c>
      <c r="AF2505" s="37">
        <f>IF(AE2505="","",IF(AE2505="* * *", Y2505, AE2505-SUM(S2505:X2505)))</f>
        <v>4.8545589999999947</v>
      </c>
      <c r="AG2505" s="54"/>
      <c r="AH2505" s="33"/>
      <c r="AI2505" s="34">
        <f>IF(S2505="","",IF(AI$6=0, 0, S2505/AI$6))</f>
        <v>1.6066602623407242E-2</v>
      </c>
      <c r="AJ2505" s="34">
        <f>IF(T2505="","",IF(AJ$6=0, 0, T2505/AJ$6))</f>
        <v>9.4626707918888282E-3</v>
      </c>
      <c r="AK2505" s="34">
        <f>IF(U2505="","",IF(AK$6=0, 0, U2505/AK$6))</f>
        <v>0</v>
      </c>
      <c r="AL2505" s="34">
        <f>IF(V2505="","",IF(AL$6=0, 0, V2505/AL$6))</f>
        <v>0.29165338683029113</v>
      </c>
      <c r="AM2505" s="34">
        <f>IF(W2505="","",IF(AM$6=0, 0, W2505/AM$6))</f>
        <v>1.0423987701507693E-2</v>
      </c>
      <c r="AN2505" s="34">
        <f>IF(X2505="","",IF(AN$6=0, 0, X2505/AN$6))</f>
        <v>0.92877879502259375</v>
      </c>
      <c r="AO2505" s="34">
        <f>IF(Y2505="","",IF(AO$6=0, 0, Y2505/AO$6))</f>
        <v>0.28053711992591451</v>
      </c>
      <c r="AP2505" s="34"/>
      <c r="AQ2505" s="34">
        <f>IF(AI2505="","",AI2505*AI$4)</f>
        <v>3.2133205246814484E-2</v>
      </c>
      <c r="AR2505" s="33">
        <f>IF(AJ2505="","",AJ2505*AJ$4)</f>
        <v>9.4626707918888282E-3</v>
      </c>
      <c r="AS2505" s="34">
        <f>IF(AK2505="","",AK2505*AK$4)</f>
        <v>0</v>
      </c>
      <c r="AT2505" s="34">
        <f>IF(AL2505="","",AL2505*AL$4)</f>
        <v>0.58330677366058226</v>
      </c>
      <c r="AU2505" s="34">
        <f>IF(AM2505="","",AM2505*AM$4)</f>
        <v>1.0423987701507693E-2</v>
      </c>
      <c r="AV2505" s="34">
        <f>IF(AN2505="","",AN2505*AN$4)</f>
        <v>0.92877879502259375</v>
      </c>
      <c r="AW2505" s="34">
        <f>IF(AO2505="","",AO2505*AO$4)</f>
        <v>0.28053711992591451</v>
      </c>
      <c r="AX2505" s="34"/>
      <c r="AY2505" s="34">
        <f>IF(AQ2505="","",AI2505*AI$5)</f>
        <v>1.6066602623407242E-2</v>
      </c>
      <c r="AZ2505" s="34">
        <f>IF(AR2505="","",AJ2505*AJ$5)</f>
        <v>9.4626707918888282E-3</v>
      </c>
      <c r="BA2505" s="34">
        <f>IF(AS2505="","",AK2505*AK$5)</f>
        <v>0</v>
      </c>
      <c r="BB2505" s="34">
        <f>IF(AT2505="","",AL2505*AL$5)</f>
        <v>1.4582669341514556</v>
      </c>
      <c r="BC2505" s="34">
        <f>IF(AU2505="","",AM2505*AM$5)</f>
        <v>0</v>
      </c>
      <c r="BD2505" s="34">
        <f>IF(AV2505="","",AN2505*AN$5)</f>
        <v>0.92877879502259375</v>
      </c>
      <c r="BE2505" s="34">
        <f>IF(AW2505="","",AO2505*AO$5)</f>
        <v>0.28053711992591451</v>
      </c>
      <c r="BF2505" s="34">
        <f>IF(BE2505="","",SUM(AY2505:BE2505))</f>
        <v>2.6931121225152599</v>
      </c>
      <c r="BG2505" s="34"/>
      <c r="BH2505" s="34">
        <f>IF(AT2505="","",3/AT2505)</f>
        <v>5.1430913122665993</v>
      </c>
      <c r="BI2505" s="34"/>
      <c r="BJ2505" s="34">
        <f>IF(AQ2505="","",AQ2505*$BH2505)</f>
        <v>0.16526400874017108</v>
      </c>
      <c r="BK2505" s="34">
        <f>IF(AR2505="","",AR2505*$BH2505)</f>
        <v>4.8667379940602336E-2</v>
      </c>
      <c r="BL2505" s="34">
        <f>IF(AS2505="","",AS2505*$BH2505)</f>
        <v>0</v>
      </c>
      <c r="BM2505" s="34">
        <f>IF(AT2505="","",AT2505*$BH2505)</f>
        <v>3.0000000000000004</v>
      </c>
      <c r="BN2505" s="34">
        <f>IF(AU2505="","",AU2505*$BH2505)</f>
        <v>5.3611520586798092E-2</v>
      </c>
      <c r="BO2505" s="34">
        <f>IF(AV2505="","",AV2505*$BH2505)</f>
        <v>4.7767941516981427</v>
      </c>
      <c r="BP2505" s="34">
        <f t="shared" si="284"/>
        <v>13.850921560268095</v>
      </c>
      <c r="BQ2505" s="34">
        <f>IF(AW2505="","",AW2505*$BH2505)</f>
        <v>1.4428280242592639</v>
      </c>
      <c r="BR2505" s="34"/>
      <c r="BS2505" s="34">
        <f t="shared" si="285"/>
        <v>4.9907255403789161</v>
      </c>
      <c r="BT2505" s="34"/>
      <c r="BU2505" s="34">
        <f t="shared" si="286"/>
        <v>0.94638847941320192</v>
      </c>
      <c r="BV2505" s="34">
        <f t="shared" si="287"/>
        <v>0.94638847941320192</v>
      </c>
      <c r="BW2505" s="34">
        <f t="shared" si="288"/>
        <v>1</v>
      </c>
      <c r="BX2505" s="34"/>
      <c r="BY2505" s="34">
        <f>IF(BV2505="","",IF(BQ2505=0,0,((BV2505/BQ2505)*AF2505)))</f>
        <v>3.1842316845698533</v>
      </c>
      <c r="BZ2505" s="34">
        <f>IF(BY2505="","",SUM(S2505:X2505,BY2505))</f>
        <v>98.413060684569857</v>
      </c>
      <c r="CA2505" s="18"/>
      <c r="CB2505" s="20">
        <v>1.5591000000000001E-2</v>
      </c>
      <c r="CC2505" s="20">
        <v>1.0278000000000001E-2</v>
      </c>
      <c r="CD2505" s="20">
        <v>4.8807000000000003E-2</v>
      </c>
      <c r="CE2505" s="20">
        <v>1.2277E-2</v>
      </c>
      <c r="CF2505" s="20">
        <v>8.7550000000000006E-3</v>
      </c>
      <c r="CG2505" s="20">
        <v>3.0776000000000001E-2</v>
      </c>
      <c r="CH2505" s="20"/>
      <c r="CI2505" s="21">
        <v>3.69604</v>
      </c>
      <c r="CJ2505" s="21">
        <v>3.1774399999999998</v>
      </c>
      <c r="CK2505" s="21">
        <v>-21.844999999999999</v>
      </c>
      <c r="CL2505" s="21">
        <v>0.36601499999999998</v>
      </c>
      <c r="CM2505" s="21">
        <v>2.95858</v>
      </c>
      <c r="CN2505" s="21">
        <v>0.346362</v>
      </c>
      <c r="CO2505" s="21"/>
      <c r="CP2505" s="20">
        <v>50.8384</v>
      </c>
      <c r="CQ2505" s="20">
        <v>80.647400000000005</v>
      </c>
      <c r="CR2505" s="20">
        <v>10.635999999999999</v>
      </c>
      <c r="CS2505" s="20">
        <v>59.4148</v>
      </c>
      <c r="CT2505" s="20"/>
      <c r="CU2505" s="22">
        <v>44315.296585648102</v>
      </c>
      <c r="CV2505" s="22"/>
    </row>
    <row r="2506" spans="1:100" s="17" customFormat="1" x14ac:dyDescent="0.25">
      <c r="A2506" s="17" t="s">
        <v>161</v>
      </c>
      <c r="B2506" s="17">
        <v>860</v>
      </c>
      <c r="C2506" s="17">
        <v>5</v>
      </c>
      <c r="E2506" s="18">
        <v>0.62633899999999998</v>
      </c>
      <c r="F2506" s="18">
        <v>0.211315</v>
      </c>
      <c r="G2506" s="18">
        <v>0</v>
      </c>
      <c r="H2506" s="18">
        <v>18.0044</v>
      </c>
      <c r="I2506" s="18">
        <v>0.387654</v>
      </c>
      <c r="J2506" s="18">
        <v>37.131799999999998</v>
      </c>
      <c r="K2506" s="18">
        <v>43.329900000000002</v>
      </c>
      <c r="L2506" s="18">
        <v>0.30862499999999998</v>
      </c>
      <c r="M2506" s="18">
        <v>100</v>
      </c>
      <c r="N2506" s="18"/>
      <c r="O2506" s="18">
        <v>8.7474999999999997E-2</v>
      </c>
      <c r="P2506" s="18">
        <v>43.242400000000004</v>
      </c>
      <c r="Q2506" s="18">
        <f t="shared" si="282"/>
        <v>99.912525000000002</v>
      </c>
      <c r="R2506" s="18"/>
      <c r="S2506" s="18">
        <v>0.84429100000000001</v>
      </c>
      <c r="T2506" s="18">
        <v>0.35042299999999998</v>
      </c>
      <c r="U2506" s="18">
        <v>0</v>
      </c>
      <c r="V2506" s="18">
        <v>41.255299999999998</v>
      </c>
      <c r="W2506" s="18">
        <v>0.387654</v>
      </c>
      <c r="X2506" s="18">
        <v>51.954900000000002</v>
      </c>
      <c r="Y2506" s="18">
        <v>5.2074299999999996</v>
      </c>
      <c r="Z2506" s="18">
        <v>100</v>
      </c>
      <c r="AA2506" s="19"/>
      <c r="AB2506" s="18">
        <f>IF(Z2506="","",Z2506-O2506)</f>
        <v>99.912525000000002</v>
      </c>
      <c r="AC2506" s="18">
        <f t="shared" si="283"/>
        <v>94.705095</v>
      </c>
      <c r="AD2506" s="18"/>
      <c r="AE2506" s="34">
        <f>IF(M2506="","",IF(M2506&gt;100,M2506, M2506+O2506))</f>
        <v>100.087475</v>
      </c>
      <c r="AF2506" s="37">
        <f>IF(AE2506="","",IF(AE2506="* * *", Y2506, AE2506-SUM(S2506:X2506)))</f>
        <v>5.2949070000000091</v>
      </c>
      <c r="AG2506" s="54"/>
      <c r="AH2506" s="33"/>
      <c r="AI2506" s="34">
        <f>IF(S2506="","",IF(AI$6=0, 0, S2506/AI$6))</f>
        <v>1.3622223936066024E-2</v>
      </c>
      <c r="AJ2506" s="34">
        <f>IF(T2506="","",IF(AJ$6=0, 0, T2506/AJ$6))</f>
        <v>8.6943026778381789E-3</v>
      </c>
      <c r="AK2506" s="34">
        <f>IF(U2506="","",IF(AK$6=0, 0, U2506/AK$6))</f>
        <v>0</v>
      </c>
      <c r="AL2506" s="34">
        <f>IF(V2506="","",IF(AL$6=0, 0, V2506/AL$6))</f>
        <v>0.29064383746551115</v>
      </c>
      <c r="AM2506" s="34">
        <f>IF(W2506="","",IF(AM$6=0, 0, W2506/AM$6))</f>
        <v>1.0934770037939155E-2</v>
      </c>
      <c r="AN2506" s="34">
        <f>IF(X2506="","",IF(AN$6=0, 0, X2506/AN$6))</f>
        <v>0.92648553606265627</v>
      </c>
      <c r="AO2506" s="34">
        <f>IF(Y2506="","",IF(AO$6=0, 0, Y2506/AO$6))</f>
        <v>0.30618658082155531</v>
      </c>
      <c r="AP2506" s="34"/>
      <c r="AQ2506" s="34">
        <f>IF(AI2506="","",AI2506*AI$4)</f>
        <v>2.7244447872132049E-2</v>
      </c>
      <c r="AR2506" s="33">
        <f>IF(AJ2506="","",AJ2506*AJ$4)</f>
        <v>8.6943026778381789E-3</v>
      </c>
      <c r="AS2506" s="34">
        <f>IF(AK2506="","",AK2506*AK$4)</f>
        <v>0</v>
      </c>
      <c r="AT2506" s="34">
        <f>IF(AL2506="","",AL2506*AL$4)</f>
        <v>0.58128767493102229</v>
      </c>
      <c r="AU2506" s="34">
        <f>IF(AM2506="","",AM2506*AM$4)</f>
        <v>1.0934770037939155E-2</v>
      </c>
      <c r="AV2506" s="34">
        <f>IF(AN2506="","",AN2506*AN$4)</f>
        <v>0.92648553606265627</v>
      </c>
      <c r="AW2506" s="34">
        <f>IF(AO2506="","",AO2506*AO$4)</f>
        <v>0.30618658082155531</v>
      </c>
      <c r="AX2506" s="34"/>
      <c r="AY2506" s="34">
        <f>IF(AQ2506="","",AI2506*AI$5)</f>
        <v>1.3622223936066024E-2</v>
      </c>
      <c r="AZ2506" s="34">
        <f>IF(AR2506="","",AJ2506*AJ$5)</f>
        <v>8.6943026778381789E-3</v>
      </c>
      <c r="BA2506" s="34">
        <f>IF(AS2506="","",AK2506*AK$5)</f>
        <v>0</v>
      </c>
      <c r="BB2506" s="34">
        <f>IF(AT2506="","",AL2506*AL$5)</f>
        <v>1.4532191873275557</v>
      </c>
      <c r="BC2506" s="34">
        <f>IF(AU2506="","",AM2506*AM$5)</f>
        <v>0</v>
      </c>
      <c r="BD2506" s="34">
        <f>IF(AV2506="","",AN2506*AN$5)</f>
        <v>0.92648553606265627</v>
      </c>
      <c r="BE2506" s="34">
        <f>IF(AW2506="","",AO2506*AO$5)</f>
        <v>0.30618658082155531</v>
      </c>
      <c r="BF2506" s="34">
        <f>IF(BE2506="","",SUM(AY2506:BE2506))</f>
        <v>2.7082078308256716</v>
      </c>
      <c r="BG2506" s="34"/>
      <c r="BH2506" s="34">
        <f>IF(AT2506="","",3/AT2506)</f>
        <v>5.1609558044663357</v>
      </c>
      <c r="BI2506" s="34"/>
      <c r="BJ2506" s="34">
        <f>IF(AQ2506="","",AQ2506*$BH2506)</f>
        <v>0.1406073913851604</v>
      </c>
      <c r="BK2506" s="34">
        <f>IF(AR2506="","",AR2506*$BH2506)</f>
        <v>4.4870911870976159E-2</v>
      </c>
      <c r="BL2506" s="34">
        <f>IF(AS2506="","",AS2506*$BH2506)</f>
        <v>0</v>
      </c>
      <c r="BM2506" s="34">
        <f>IF(AT2506="","",AT2506*$BH2506)</f>
        <v>3</v>
      </c>
      <c r="BN2506" s="34">
        <f>IF(AU2506="","",AU2506*$BH2506)</f>
        <v>5.6433864897806656E-2</v>
      </c>
      <c r="BO2506" s="34">
        <f>IF(AV2506="","",AV2506*$BH2506)</f>
        <v>4.7815509050966707</v>
      </c>
      <c r="BP2506" s="34">
        <f t="shared" si="284"/>
        <v>13.976940924200933</v>
      </c>
      <c r="BQ2506" s="34">
        <f>IF(AW2506="","",AW2506*$BH2506)</f>
        <v>1.5802154115407068</v>
      </c>
      <c r="BR2506" s="34"/>
      <c r="BS2506" s="34">
        <f t="shared" si="285"/>
        <v>4.9670292083528071</v>
      </c>
      <c r="BT2506" s="34"/>
      <c r="BU2506" s="34">
        <f t="shared" si="286"/>
        <v>0.94356613510219334</v>
      </c>
      <c r="BV2506" s="34">
        <f t="shared" si="287"/>
        <v>0.94356613510219334</v>
      </c>
      <c r="BW2506" s="34">
        <f t="shared" si="288"/>
        <v>1</v>
      </c>
      <c r="BX2506" s="34"/>
      <c r="BY2506" s="34">
        <f>IF(BV2506="","",IF(BQ2506=0,0,((BV2506/BQ2506)*AF2506)))</f>
        <v>3.1616543524558942</v>
      </c>
      <c r="BZ2506" s="34">
        <f>IF(BY2506="","",SUM(S2506:X2506,BY2506))</f>
        <v>97.954222352455886</v>
      </c>
      <c r="CA2506" s="18"/>
      <c r="CB2506" s="20">
        <v>1.6454E-2</v>
      </c>
      <c r="CC2506" s="20">
        <v>1.0142E-2</v>
      </c>
      <c r="CD2506" s="20">
        <v>4.8348000000000002E-2</v>
      </c>
      <c r="CE2506" s="20">
        <v>1.2992E-2</v>
      </c>
      <c r="CF2506" s="20">
        <v>8.5819999999999994E-3</v>
      </c>
      <c r="CG2506" s="20">
        <v>3.0232999999999999E-2</v>
      </c>
      <c r="CH2506" s="20"/>
      <c r="CI2506" s="21">
        <v>4.1059400000000004</v>
      </c>
      <c r="CJ2506" s="21">
        <v>3.3576800000000002</v>
      </c>
      <c r="CK2506" s="21">
        <v>-21.864000000000001</v>
      </c>
      <c r="CL2506" s="21">
        <v>0.366813</v>
      </c>
      <c r="CM2506" s="21">
        <v>2.8667899999999999</v>
      </c>
      <c r="CN2506" s="21">
        <v>0.34675</v>
      </c>
      <c r="CO2506" s="21"/>
      <c r="CP2506" s="20">
        <v>50.8581</v>
      </c>
      <c r="CQ2506" s="20">
        <v>80.644599999999997</v>
      </c>
      <c r="CR2506" s="20">
        <v>10.6355</v>
      </c>
      <c r="CS2506" s="20">
        <v>79.311899999999994</v>
      </c>
      <c r="CT2506" s="20"/>
      <c r="CU2506" s="22">
        <v>44315.2983564815</v>
      </c>
      <c r="CV2506" s="22"/>
    </row>
    <row r="2507" spans="1:100" s="17" customFormat="1" x14ac:dyDescent="0.25">
      <c r="A2507" s="17" t="s">
        <v>161</v>
      </c>
      <c r="B2507" s="17">
        <v>861</v>
      </c>
      <c r="C2507" s="17">
        <v>6</v>
      </c>
      <c r="E2507" s="18">
        <v>0.65798500000000004</v>
      </c>
      <c r="F2507" s="18">
        <v>0.220416</v>
      </c>
      <c r="G2507" s="18">
        <v>0</v>
      </c>
      <c r="H2507" s="18">
        <v>18.043900000000001</v>
      </c>
      <c r="I2507" s="18">
        <v>0.39168599999999998</v>
      </c>
      <c r="J2507" s="18">
        <v>37.3277</v>
      </c>
      <c r="K2507" s="18">
        <v>43.075000000000003</v>
      </c>
      <c r="L2507" s="18">
        <v>0.28334799999999999</v>
      </c>
      <c r="M2507" s="18">
        <v>100</v>
      </c>
      <c r="N2507" s="18"/>
      <c r="O2507" s="18">
        <v>8.8384000000000004E-2</v>
      </c>
      <c r="P2507" s="18">
        <v>42.986600000000003</v>
      </c>
      <c r="Q2507" s="18">
        <f t="shared" si="282"/>
        <v>99.911615999999995</v>
      </c>
      <c r="R2507" s="18"/>
      <c r="S2507" s="18">
        <v>0.88694899999999999</v>
      </c>
      <c r="T2507" s="18">
        <v>0.36551600000000001</v>
      </c>
      <c r="U2507" s="18">
        <v>0</v>
      </c>
      <c r="V2507" s="18">
        <v>41.345999999999997</v>
      </c>
      <c r="W2507" s="18">
        <v>0.39168599999999998</v>
      </c>
      <c r="X2507" s="18">
        <v>52.228999999999999</v>
      </c>
      <c r="Y2507" s="18">
        <v>4.7809400000000002</v>
      </c>
      <c r="Z2507" s="18">
        <v>100</v>
      </c>
      <c r="AA2507" s="19"/>
      <c r="AB2507" s="18">
        <f>IF(Z2507="","",Z2507-O2507)</f>
        <v>99.911615999999995</v>
      </c>
      <c r="AC2507" s="18">
        <f t="shared" si="283"/>
        <v>95.130675999999994</v>
      </c>
      <c r="AD2507" s="18"/>
      <c r="AE2507" s="34">
        <f>IF(M2507="","",IF(M2507&gt;100,M2507, M2507+O2507))</f>
        <v>100.088384</v>
      </c>
      <c r="AF2507" s="37">
        <f>IF(AE2507="","",IF(AE2507="* * *", Y2507, AE2507-SUM(S2507:X2507)))</f>
        <v>4.8692330000000084</v>
      </c>
      <c r="AG2507" s="54"/>
      <c r="AH2507" s="33"/>
      <c r="AI2507" s="34">
        <f>IF(S2507="","",IF(AI$6=0, 0, S2507/AI$6))</f>
        <v>1.4310489982565044E-2</v>
      </c>
      <c r="AJ2507" s="34">
        <f>IF(T2507="","",IF(AJ$6=0, 0, T2507/AJ$6))</f>
        <v>9.0687732757059325E-3</v>
      </c>
      <c r="AK2507" s="34">
        <f>IF(U2507="","",IF(AK$6=0, 0, U2507/AK$6))</f>
        <v>0</v>
      </c>
      <c r="AL2507" s="34">
        <f>IF(V2507="","",IF(AL$6=0, 0, V2507/AL$6))</f>
        <v>0.29128281951286317</v>
      </c>
      <c r="AM2507" s="34">
        <f>IF(W2507="","",IF(AM$6=0, 0, W2507/AM$6))</f>
        <v>1.1048502884222105E-2</v>
      </c>
      <c r="AN2507" s="34">
        <f>IF(X2507="","",IF(AN$6=0, 0, X2507/AN$6))</f>
        <v>0.9313734231615588</v>
      </c>
      <c r="AO2507" s="34">
        <f>IF(Y2507="","",IF(AO$6=0, 0, Y2507/AO$6))</f>
        <v>0.28110981265480417</v>
      </c>
      <c r="AP2507" s="34"/>
      <c r="AQ2507" s="34">
        <f>IF(AI2507="","",AI2507*AI$4)</f>
        <v>2.8620979965130088E-2</v>
      </c>
      <c r="AR2507" s="33">
        <f>IF(AJ2507="","",AJ2507*AJ$4)</f>
        <v>9.0687732757059325E-3</v>
      </c>
      <c r="AS2507" s="34">
        <f>IF(AK2507="","",AK2507*AK$4)</f>
        <v>0</v>
      </c>
      <c r="AT2507" s="34">
        <f>IF(AL2507="","",AL2507*AL$4)</f>
        <v>0.58256563902572633</v>
      </c>
      <c r="AU2507" s="34">
        <f>IF(AM2507="","",AM2507*AM$4)</f>
        <v>1.1048502884222105E-2</v>
      </c>
      <c r="AV2507" s="34">
        <f>IF(AN2507="","",AN2507*AN$4)</f>
        <v>0.9313734231615588</v>
      </c>
      <c r="AW2507" s="34">
        <f>IF(AO2507="","",AO2507*AO$4)</f>
        <v>0.28110981265480417</v>
      </c>
      <c r="AX2507" s="34"/>
      <c r="AY2507" s="34">
        <f>IF(AQ2507="","",AI2507*AI$5)</f>
        <v>1.4310489982565044E-2</v>
      </c>
      <c r="AZ2507" s="34">
        <f>IF(AR2507="","",AJ2507*AJ$5)</f>
        <v>9.0687732757059325E-3</v>
      </c>
      <c r="BA2507" s="34">
        <f>IF(AS2507="","",AK2507*AK$5)</f>
        <v>0</v>
      </c>
      <c r="BB2507" s="34">
        <f>IF(AT2507="","",AL2507*AL$5)</f>
        <v>1.4564140975643158</v>
      </c>
      <c r="BC2507" s="34">
        <f>IF(AU2507="","",AM2507*AM$5)</f>
        <v>0</v>
      </c>
      <c r="BD2507" s="34">
        <f>IF(AV2507="","",AN2507*AN$5)</f>
        <v>0.9313734231615588</v>
      </c>
      <c r="BE2507" s="34">
        <f>IF(AW2507="","",AO2507*AO$5)</f>
        <v>0.28110981265480417</v>
      </c>
      <c r="BF2507" s="34">
        <f>IF(BE2507="","",SUM(AY2507:BE2507))</f>
        <v>2.6922765966389499</v>
      </c>
      <c r="BG2507" s="34"/>
      <c r="BH2507" s="34">
        <f>IF(AT2507="","",3/AT2507)</f>
        <v>5.1496343056160212</v>
      </c>
      <c r="BI2507" s="34"/>
      <c r="BJ2507" s="34">
        <f>IF(AQ2507="","",AQ2507*$BH2507)</f>
        <v>0.14738758028878274</v>
      </c>
      <c r="BK2507" s="34">
        <f>IF(AR2507="","",AR2507*$BH2507)</f>
        <v>4.6700865970429051E-2</v>
      </c>
      <c r="BL2507" s="34">
        <f>IF(AS2507="","",AS2507*$BH2507)</f>
        <v>0</v>
      </c>
      <c r="BM2507" s="34">
        <f>IF(AT2507="","",AT2507*$BH2507)</f>
        <v>3</v>
      </c>
      <c r="BN2507" s="34">
        <f>IF(AU2507="","",AU2507*$BH2507)</f>
        <v>5.689574947828771E-2</v>
      </c>
      <c r="BO2507" s="34">
        <f>IF(AV2507="","",AV2507*$BH2507)</f>
        <v>4.7962325312517908</v>
      </c>
      <c r="BP2507" s="34">
        <f t="shared" si="284"/>
        <v>13.864239922259083</v>
      </c>
      <c r="BQ2507" s="34">
        <f>IF(AW2507="","",AW2507*$BH2507)</f>
        <v>1.4476127348924723</v>
      </c>
      <c r="BR2507" s="34"/>
      <c r="BS2507" s="34">
        <f t="shared" si="285"/>
        <v>4.9903209775110025</v>
      </c>
      <c r="BT2507" s="34"/>
      <c r="BU2507" s="34">
        <f t="shared" si="286"/>
        <v>0.94310425052171232</v>
      </c>
      <c r="BV2507" s="34">
        <f t="shared" si="287"/>
        <v>0.94310425052171232</v>
      </c>
      <c r="BW2507" s="34">
        <f t="shared" si="288"/>
        <v>1</v>
      </c>
      <c r="BX2507" s="34"/>
      <c r="BY2507" s="34">
        <f>IF(BV2507="","",IF(BQ2507=0,0,((BV2507/BQ2507)*AF2507)))</f>
        <v>3.1722533440006675</v>
      </c>
      <c r="BZ2507" s="34">
        <f>IF(BY2507="","",SUM(S2507:X2507,BY2507))</f>
        <v>98.391404344000662</v>
      </c>
      <c r="CA2507" s="18"/>
      <c r="CB2507" s="20">
        <v>1.6312E-2</v>
      </c>
      <c r="CC2507" s="20">
        <v>9.9279999999999993E-3</v>
      </c>
      <c r="CD2507" s="20">
        <v>4.836E-2</v>
      </c>
      <c r="CE2507" s="20">
        <v>1.2722000000000001E-2</v>
      </c>
      <c r="CF2507" s="20">
        <v>8.7399999999999995E-3</v>
      </c>
      <c r="CG2507" s="20">
        <v>3.0588000000000001E-2</v>
      </c>
      <c r="CH2507" s="20"/>
      <c r="CI2507" s="21">
        <v>3.98169</v>
      </c>
      <c r="CJ2507" s="21">
        <v>3.2263799999999998</v>
      </c>
      <c r="CK2507" s="21">
        <v>-32.494</v>
      </c>
      <c r="CL2507" s="21">
        <v>0.36630600000000002</v>
      </c>
      <c r="CM2507" s="21">
        <v>2.85806</v>
      </c>
      <c r="CN2507" s="21">
        <v>0.34583799999999998</v>
      </c>
      <c r="CO2507" s="21"/>
      <c r="CP2507" s="20">
        <v>50.877800000000001</v>
      </c>
      <c r="CQ2507" s="20">
        <v>80.6417</v>
      </c>
      <c r="CR2507" s="20">
        <v>10.635</v>
      </c>
      <c r="CS2507" s="20">
        <v>99.223200000000006</v>
      </c>
      <c r="CT2507" s="20"/>
      <c r="CU2507" s="22">
        <v>44315.300115740698</v>
      </c>
      <c r="CV2507" s="22"/>
    </row>
    <row r="2508" spans="1:100" s="17" customFormat="1" x14ac:dyDescent="0.25">
      <c r="A2508" s="17" t="s">
        <v>161</v>
      </c>
      <c r="B2508" s="17">
        <v>862</v>
      </c>
      <c r="C2508" s="17">
        <v>7</v>
      </c>
      <c r="E2508" s="18">
        <v>0.69916100000000003</v>
      </c>
      <c r="F2508" s="18">
        <v>0.19472900000000001</v>
      </c>
      <c r="G2508" s="18">
        <v>0</v>
      </c>
      <c r="H2508" s="18">
        <v>18.0565</v>
      </c>
      <c r="I2508" s="18">
        <v>0.40568799999999999</v>
      </c>
      <c r="J2508" s="18">
        <v>37.122</v>
      </c>
      <c r="K2508" s="18">
        <v>43.224899999999998</v>
      </c>
      <c r="L2508" s="18">
        <v>0.29711399999999999</v>
      </c>
      <c r="M2508" s="18">
        <v>100</v>
      </c>
      <c r="N2508" s="18"/>
      <c r="O2508" s="18">
        <v>9.1544E-2</v>
      </c>
      <c r="P2508" s="18">
        <v>43.133400000000002</v>
      </c>
      <c r="Q2508" s="18">
        <f t="shared" si="282"/>
        <v>99.908456000000001</v>
      </c>
      <c r="R2508" s="18"/>
      <c r="S2508" s="18">
        <v>0.94245400000000001</v>
      </c>
      <c r="T2508" s="18">
        <v>0.32291900000000001</v>
      </c>
      <c r="U2508" s="18">
        <v>0</v>
      </c>
      <c r="V2508" s="18">
        <v>41.374600000000001</v>
      </c>
      <c r="W2508" s="18">
        <v>0.40568799999999999</v>
      </c>
      <c r="X2508" s="18">
        <v>51.941099999999999</v>
      </c>
      <c r="Y2508" s="18">
        <v>5.0132000000000003</v>
      </c>
      <c r="Z2508" s="18">
        <v>100</v>
      </c>
      <c r="AA2508" s="19"/>
      <c r="AB2508" s="18">
        <f>IF(Z2508="","",Z2508-O2508)</f>
        <v>99.908456000000001</v>
      </c>
      <c r="AC2508" s="18">
        <f t="shared" si="283"/>
        <v>94.895256000000003</v>
      </c>
      <c r="AD2508" s="18"/>
      <c r="AE2508" s="34">
        <f>IF(M2508="","",IF(M2508&gt;100,M2508, M2508+O2508))</f>
        <v>100.091544</v>
      </c>
      <c r="AF2508" s="37">
        <f>IF(AE2508="","",IF(AE2508="* * *", Y2508, AE2508-SUM(S2508:X2508)))</f>
        <v>5.1047829999999976</v>
      </c>
      <c r="AG2508" s="54"/>
      <c r="AH2508" s="33"/>
      <c r="AI2508" s="34">
        <f>IF(S2508="","",IF(AI$6=0, 0, S2508/AI$6))</f>
        <v>1.5206036114848043E-2</v>
      </c>
      <c r="AJ2508" s="34">
        <f>IF(T2508="","",IF(AJ$6=0, 0, T2508/AJ$6))</f>
        <v>8.0119042597798298E-3</v>
      </c>
      <c r="AK2508" s="34">
        <f>IF(U2508="","",IF(AK$6=0, 0, U2508/AK$6))</f>
        <v>0</v>
      </c>
      <c r="AL2508" s="34">
        <f>IF(V2508="","",IF(AL$6=0, 0, V2508/AL$6))</f>
        <v>0.29148430668545711</v>
      </c>
      <c r="AM2508" s="34">
        <f>IF(W2508="","",IF(AM$6=0, 0, W2508/AM$6))</f>
        <v>1.1443465015584671E-2</v>
      </c>
      <c r="AN2508" s="34">
        <f>IF(X2508="","",IF(AN$6=0, 0, X2508/AN$6))</f>
        <v>0.92623944762060995</v>
      </c>
      <c r="AO2508" s="34">
        <f>IF(Y2508="","",IF(AO$6=0, 0, Y2508/AO$6))</f>
        <v>0.29476624111598648</v>
      </c>
      <c r="AP2508" s="34"/>
      <c r="AQ2508" s="34">
        <f>IF(AI2508="","",AI2508*AI$4)</f>
        <v>3.0412072229696087E-2</v>
      </c>
      <c r="AR2508" s="33">
        <f>IF(AJ2508="","",AJ2508*AJ$4)</f>
        <v>8.0119042597798298E-3</v>
      </c>
      <c r="AS2508" s="34">
        <f>IF(AK2508="","",AK2508*AK$4)</f>
        <v>0</v>
      </c>
      <c r="AT2508" s="34">
        <f>IF(AL2508="","",AL2508*AL$4)</f>
        <v>0.58296861337091421</v>
      </c>
      <c r="AU2508" s="34">
        <f>IF(AM2508="","",AM2508*AM$4)</f>
        <v>1.1443465015584671E-2</v>
      </c>
      <c r="AV2508" s="34">
        <f>IF(AN2508="","",AN2508*AN$4)</f>
        <v>0.92623944762060995</v>
      </c>
      <c r="AW2508" s="34">
        <f>IF(AO2508="","",AO2508*AO$4)</f>
        <v>0.29476624111598648</v>
      </c>
      <c r="AX2508" s="34"/>
      <c r="AY2508" s="34">
        <f>IF(AQ2508="","",AI2508*AI$5)</f>
        <v>1.5206036114848043E-2</v>
      </c>
      <c r="AZ2508" s="34">
        <f>IF(AR2508="","",AJ2508*AJ$5)</f>
        <v>8.0119042597798298E-3</v>
      </c>
      <c r="BA2508" s="34">
        <f>IF(AS2508="","",AK2508*AK$5)</f>
        <v>0</v>
      </c>
      <c r="BB2508" s="34">
        <f>IF(AT2508="","",AL2508*AL$5)</f>
        <v>1.4574215334272855</v>
      </c>
      <c r="BC2508" s="34">
        <f>IF(AU2508="","",AM2508*AM$5)</f>
        <v>0</v>
      </c>
      <c r="BD2508" s="34">
        <f>IF(AV2508="","",AN2508*AN$5)</f>
        <v>0.92623944762060995</v>
      </c>
      <c r="BE2508" s="34">
        <f>IF(AW2508="","",AO2508*AO$5)</f>
        <v>0.29476624111598648</v>
      </c>
      <c r="BF2508" s="34">
        <f>IF(BE2508="","",SUM(AY2508:BE2508))</f>
        <v>2.7016451625385094</v>
      </c>
      <c r="BG2508" s="34"/>
      <c r="BH2508" s="34">
        <f>IF(AT2508="","",3/AT2508)</f>
        <v>5.1460746448304029</v>
      </c>
      <c r="BI2508" s="34"/>
      <c r="BJ2508" s="34">
        <f>IF(AQ2508="","",AQ2508*$BH2508)</f>
        <v>0.15650279379798984</v>
      </c>
      <c r="BK2508" s="34">
        <f>IF(AR2508="","",AR2508*$BH2508)</f>
        <v>4.122985736806168E-2</v>
      </c>
      <c r="BL2508" s="34">
        <f>IF(AS2508="","",AS2508*$BH2508)</f>
        <v>0</v>
      </c>
      <c r="BM2508" s="34">
        <f>IF(AT2508="","",AT2508*$BH2508)</f>
        <v>3</v>
      </c>
      <c r="BN2508" s="34">
        <f>IF(AU2508="","",AU2508*$BH2508)</f>
        <v>5.8888925165704022E-2</v>
      </c>
      <c r="BO2508" s="34">
        <f>IF(AV2508="","",AV2508*$BH2508)</f>
        <v>4.7664973364421392</v>
      </c>
      <c r="BP2508" s="34">
        <f t="shared" si="284"/>
        <v>13.902867670268137</v>
      </c>
      <c r="BQ2508" s="34">
        <f>IF(AW2508="","",AW2508*$BH2508)</f>
        <v>1.5168890795589431</v>
      </c>
      <c r="BR2508" s="34"/>
      <c r="BS2508" s="34">
        <f t="shared" si="285"/>
        <v>4.9642299876081903</v>
      </c>
      <c r="BT2508" s="34"/>
      <c r="BU2508" s="34">
        <f t="shared" si="286"/>
        <v>0.94111107483429601</v>
      </c>
      <c r="BV2508" s="34">
        <f t="shared" si="287"/>
        <v>0.94111107483429601</v>
      </c>
      <c r="BW2508" s="34">
        <f t="shared" si="288"/>
        <v>1</v>
      </c>
      <c r="BX2508" s="34"/>
      <c r="BY2508" s="34">
        <f>IF(BV2508="","",IF(BQ2508=0,0,((BV2508/BQ2508)*AF2508)))</f>
        <v>3.1671187304761395</v>
      </c>
      <c r="BZ2508" s="34">
        <f>IF(BY2508="","",SUM(S2508:X2508,BY2508))</f>
        <v>98.153879730476135</v>
      </c>
      <c r="CA2508" s="18"/>
      <c r="CB2508" s="20">
        <v>1.6705999999999999E-2</v>
      </c>
      <c r="CC2508" s="20">
        <v>1.0145E-2</v>
      </c>
      <c r="CD2508" s="20">
        <v>4.9480999999999997E-2</v>
      </c>
      <c r="CE2508" s="20">
        <v>1.3069000000000001E-2</v>
      </c>
      <c r="CF2508" s="20">
        <v>8.7039999999999999E-3</v>
      </c>
      <c r="CG2508" s="20">
        <v>2.9877000000000001E-2</v>
      </c>
      <c r="CH2508" s="20"/>
      <c r="CI2508" s="21">
        <v>3.8574799999999998</v>
      </c>
      <c r="CJ2508" s="21">
        <v>3.5652499999999998</v>
      </c>
      <c r="CK2508" s="21">
        <v>-20.331</v>
      </c>
      <c r="CL2508" s="21">
        <v>0.36621999999999999</v>
      </c>
      <c r="CM2508" s="21">
        <v>2.79813</v>
      </c>
      <c r="CN2508" s="21">
        <v>0.34668300000000002</v>
      </c>
      <c r="CO2508" s="21"/>
      <c r="CP2508" s="20">
        <v>50.899799999999999</v>
      </c>
      <c r="CQ2508" s="20">
        <v>80.631299999999996</v>
      </c>
      <c r="CR2508" s="20">
        <v>10.6365</v>
      </c>
      <c r="CS2508" s="20">
        <v>123.556</v>
      </c>
      <c r="CT2508" s="20"/>
      <c r="CU2508" s="22">
        <v>44315.301886574103</v>
      </c>
      <c r="CV2508" s="22"/>
    </row>
    <row r="2509" spans="1:100" s="17" customFormat="1" x14ac:dyDescent="0.25">
      <c r="A2509" s="17" t="s">
        <v>161</v>
      </c>
      <c r="B2509" s="17">
        <v>863</v>
      </c>
      <c r="C2509" s="17">
        <v>8</v>
      </c>
      <c r="E2509" s="18">
        <v>0.61580800000000002</v>
      </c>
      <c r="F2509" s="18">
        <v>0.18549099999999999</v>
      </c>
      <c r="G2509" s="18">
        <v>0</v>
      </c>
      <c r="H2509" s="18">
        <v>17.945599999999999</v>
      </c>
      <c r="I2509" s="18">
        <v>0.43241299999999999</v>
      </c>
      <c r="J2509" s="18">
        <v>37.392899999999997</v>
      </c>
      <c r="K2509" s="18">
        <v>43.132100000000001</v>
      </c>
      <c r="L2509" s="18">
        <v>0.29568100000000003</v>
      </c>
      <c r="M2509" s="18">
        <v>100</v>
      </c>
      <c r="N2509" s="18"/>
      <c r="O2509" s="18">
        <v>9.7573999999999994E-2</v>
      </c>
      <c r="P2509" s="18">
        <v>43.034500000000001</v>
      </c>
      <c r="Q2509" s="18">
        <f t="shared" si="282"/>
        <v>99.902426000000006</v>
      </c>
      <c r="R2509" s="18"/>
      <c r="S2509" s="18">
        <v>0.83009599999999995</v>
      </c>
      <c r="T2509" s="18">
        <v>0.30760100000000001</v>
      </c>
      <c r="U2509" s="18">
        <v>0</v>
      </c>
      <c r="V2509" s="18">
        <v>41.120699999999999</v>
      </c>
      <c r="W2509" s="18">
        <v>0.43241299999999999</v>
      </c>
      <c r="X2509" s="18">
        <v>52.3202</v>
      </c>
      <c r="Y2509" s="18">
        <v>4.9890299999999996</v>
      </c>
      <c r="Z2509" s="18">
        <v>100</v>
      </c>
      <c r="AA2509" s="19"/>
      <c r="AB2509" s="18">
        <f>IF(Z2509="","",Z2509-O2509)</f>
        <v>99.902426000000006</v>
      </c>
      <c r="AC2509" s="18">
        <f t="shared" si="283"/>
        <v>94.913396000000006</v>
      </c>
      <c r="AD2509" s="18"/>
      <c r="AE2509" s="34">
        <f>IF(M2509="","",IF(M2509&gt;100,M2509, M2509+O2509))</f>
        <v>100.09757399999999</v>
      </c>
      <c r="AF2509" s="37">
        <f>IF(AE2509="","",IF(AE2509="* * *", Y2509, AE2509-SUM(S2509:X2509)))</f>
        <v>5.0865639999999956</v>
      </c>
      <c r="AG2509" s="54"/>
      <c r="AH2509" s="33"/>
      <c r="AI2509" s="34">
        <f>IF(S2509="","",IF(AI$6=0, 0, S2509/AI$6))</f>
        <v>1.3393194527044185E-2</v>
      </c>
      <c r="AJ2509" s="34">
        <f>IF(T2509="","",IF(AJ$6=0, 0, T2509/AJ$6))</f>
        <v>7.6318512141203684E-3</v>
      </c>
      <c r="AK2509" s="34">
        <f>IF(U2509="","",IF(AK$6=0, 0, U2509/AK$6))</f>
        <v>0</v>
      </c>
      <c r="AL2509" s="34">
        <f>IF(V2509="","",IF(AL$6=0, 0, V2509/AL$6))</f>
        <v>0.2896955796532335</v>
      </c>
      <c r="AM2509" s="34">
        <f>IF(W2509="","",IF(AM$6=0, 0, W2509/AM$6))</f>
        <v>1.2197311820374312E-2</v>
      </c>
      <c r="AN2509" s="34">
        <f>IF(X2509="","",IF(AN$6=0, 0, X2509/AN$6))</f>
        <v>0.93299974677855957</v>
      </c>
      <c r="AO2509" s="34">
        <f>IF(Y2509="","",IF(AO$6=0, 0, Y2509/AO$6))</f>
        <v>0.29334509293762262</v>
      </c>
      <c r="AP2509" s="34"/>
      <c r="AQ2509" s="34">
        <f>IF(AI2509="","",AI2509*AI$4)</f>
        <v>2.678638905408837E-2</v>
      </c>
      <c r="AR2509" s="33">
        <f>IF(AJ2509="","",AJ2509*AJ$4)</f>
        <v>7.6318512141203684E-3</v>
      </c>
      <c r="AS2509" s="34">
        <f>IF(AK2509="","",AK2509*AK$4)</f>
        <v>0</v>
      </c>
      <c r="AT2509" s="34">
        <f>IF(AL2509="","",AL2509*AL$4)</f>
        <v>0.57939115930646701</v>
      </c>
      <c r="AU2509" s="34">
        <f>IF(AM2509="","",AM2509*AM$4)</f>
        <v>1.2197311820374312E-2</v>
      </c>
      <c r="AV2509" s="34">
        <f>IF(AN2509="","",AN2509*AN$4)</f>
        <v>0.93299974677855957</v>
      </c>
      <c r="AW2509" s="34">
        <f>IF(AO2509="","",AO2509*AO$4)</f>
        <v>0.29334509293762262</v>
      </c>
      <c r="AX2509" s="34"/>
      <c r="AY2509" s="34">
        <f>IF(AQ2509="","",AI2509*AI$5)</f>
        <v>1.3393194527044185E-2</v>
      </c>
      <c r="AZ2509" s="34">
        <f>IF(AR2509="","",AJ2509*AJ$5)</f>
        <v>7.6318512141203684E-3</v>
      </c>
      <c r="BA2509" s="34">
        <f>IF(AS2509="","",AK2509*AK$5)</f>
        <v>0</v>
      </c>
      <c r="BB2509" s="34">
        <f>IF(AT2509="","",AL2509*AL$5)</f>
        <v>1.4484778982661675</v>
      </c>
      <c r="BC2509" s="34">
        <f>IF(AU2509="","",AM2509*AM$5)</f>
        <v>0</v>
      </c>
      <c r="BD2509" s="34">
        <f>IF(AV2509="","",AN2509*AN$5)</f>
        <v>0.93299974677855957</v>
      </c>
      <c r="BE2509" s="34">
        <f>IF(AW2509="","",AO2509*AO$5)</f>
        <v>0.29334509293762262</v>
      </c>
      <c r="BF2509" s="34">
        <f>IF(BE2509="","",SUM(AY2509:BE2509))</f>
        <v>2.6958477837235142</v>
      </c>
      <c r="BG2509" s="34"/>
      <c r="BH2509" s="34">
        <f>IF(AT2509="","",3/AT2509)</f>
        <v>5.1778491124907902</v>
      </c>
      <c r="BI2509" s="34"/>
      <c r="BJ2509" s="34">
        <f>IF(AQ2509="","",AQ2509*$BH2509)</f>
        <v>0.13869588079054448</v>
      </c>
      <c r="BK2509" s="34">
        <f>IF(AR2509="","",AR2509*$BH2509)</f>
        <v>3.9516574035694911E-2</v>
      </c>
      <c r="BL2509" s="34">
        <f>IF(AS2509="","",AS2509*$BH2509)</f>
        <v>0</v>
      </c>
      <c r="BM2509" s="34">
        <f>IF(AT2509="","",AT2509*$BH2509)</f>
        <v>3</v>
      </c>
      <c r="BN2509" s="34">
        <f>IF(AU2509="","",AU2509*$BH2509)</f>
        <v>6.3155840183898554E-2</v>
      </c>
      <c r="BO2509" s="34">
        <f>IF(AV2509="","",AV2509*$BH2509)</f>
        <v>4.830931910811497</v>
      </c>
      <c r="BP2509" s="34">
        <f t="shared" si="284"/>
        <v>13.958693054363062</v>
      </c>
      <c r="BQ2509" s="34">
        <f>IF(AW2509="","",AW2509*$BH2509)</f>
        <v>1.5188966291205976</v>
      </c>
      <c r="BR2509" s="34"/>
      <c r="BS2509" s="34">
        <f t="shared" si="285"/>
        <v>5.0091443656377361</v>
      </c>
      <c r="BT2509" s="34"/>
      <c r="BU2509" s="34">
        <f t="shared" si="286"/>
        <v>0.93684415981610147</v>
      </c>
      <c r="BV2509" s="34">
        <f t="shared" si="287"/>
        <v>0.93684415981610147</v>
      </c>
      <c r="BW2509" s="34">
        <f t="shared" si="288"/>
        <v>1</v>
      </c>
      <c r="BX2509" s="34"/>
      <c r="BY2509" s="34">
        <f>IF(BV2509="","",IF(BQ2509=0,0,((BV2509/BQ2509)*AF2509)))</f>
        <v>3.1373548966856428</v>
      </c>
      <c r="BZ2509" s="34">
        <f>IF(BY2509="","",SUM(S2509:X2509,BY2509))</f>
        <v>98.148364896685635</v>
      </c>
      <c r="CA2509" s="18"/>
      <c r="CB2509" s="20">
        <v>1.6004999999999998E-2</v>
      </c>
      <c r="CC2509" s="20">
        <v>1.0318000000000001E-2</v>
      </c>
      <c r="CD2509" s="20">
        <v>4.9278000000000002E-2</v>
      </c>
      <c r="CE2509" s="20">
        <v>1.2485E-2</v>
      </c>
      <c r="CF2509" s="20">
        <v>8.6630000000000006E-3</v>
      </c>
      <c r="CG2509" s="20">
        <v>3.0797999999999999E-2</v>
      </c>
      <c r="CH2509" s="20"/>
      <c r="CI2509" s="21">
        <v>4.12744</v>
      </c>
      <c r="CJ2509" s="21">
        <v>3.7269700000000001</v>
      </c>
      <c r="CK2509" s="21">
        <v>-16.518000000000001</v>
      </c>
      <c r="CL2509" s="21">
        <v>0.367255</v>
      </c>
      <c r="CM2509" s="21">
        <v>2.6942599999999999</v>
      </c>
      <c r="CN2509" s="21">
        <v>0.345578</v>
      </c>
      <c r="CO2509" s="21"/>
      <c r="CP2509" s="20">
        <v>50.917099999999998</v>
      </c>
      <c r="CQ2509" s="20">
        <v>80.636200000000002</v>
      </c>
      <c r="CR2509" s="20">
        <v>10.634</v>
      </c>
      <c r="CS2509" s="20">
        <v>141.536</v>
      </c>
      <c r="CT2509" s="20"/>
      <c r="CU2509" s="22">
        <v>44315.303645833301</v>
      </c>
      <c r="CV2509" s="22"/>
    </row>
    <row r="2510" spans="1:100" s="17" customFormat="1" x14ac:dyDescent="0.25">
      <c r="A2510" s="17" t="s">
        <v>161</v>
      </c>
      <c r="B2510" s="17">
        <v>864</v>
      </c>
      <c r="C2510" s="17">
        <v>9</v>
      </c>
      <c r="E2510" s="18">
        <v>0.68711</v>
      </c>
      <c r="F2510" s="18">
        <v>0.19084999999999999</v>
      </c>
      <c r="G2510" s="18">
        <v>0</v>
      </c>
      <c r="H2510" s="18">
        <v>18.139399999999998</v>
      </c>
      <c r="I2510" s="18">
        <v>0.45223099999999999</v>
      </c>
      <c r="J2510" s="18">
        <v>37.1813</v>
      </c>
      <c r="K2510" s="18">
        <v>43.069600000000001</v>
      </c>
      <c r="L2510" s="18">
        <v>0.27951700000000002</v>
      </c>
      <c r="M2510" s="18">
        <v>100</v>
      </c>
      <c r="N2510" s="18"/>
      <c r="O2510" s="18">
        <v>0.102046</v>
      </c>
      <c r="P2510" s="18">
        <v>42.967599999999997</v>
      </c>
      <c r="Q2510" s="18">
        <f t="shared" si="282"/>
        <v>99.897953999999999</v>
      </c>
      <c r="R2510" s="18"/>
      <c r="S2510" s="18">
        <v>0.92620899999999995</v>
      </c>
      <c r="T2510" s="18">
        <v>0.31648700000000002</v>
      </c>
      <c r="U2510" s="18">
        <v>0</v>
      </c>
      <c r="V2510" s="18">
        <v>41.564599999999999</v>
      </c>
      <c r="W2510" s="18">
        <v>0.45223099999999999</v>
      </c>
      <c r="X2510" s="18">
        <v>52.0242</v>
      </c>
      <c r="Y2510" s="18">
        <v>4.7163000000000004</v>
      </c>
      <c r="Z2510" s="18">
        <v>100</v>
      </c>
      <c r="AA2510" s="19"/>
      <c r="AB2510" s="18">
        <f>IF(Z2510="","",Z2510-O2510)</f>
        <v>99.897953999999999</v>
      </c>
      <c r="AC2510" s="18">
        <f t="shared" si="283"/>
        <v>95.181653999999995</v>
      </c>
      <c r="AD2510" s="18"/>
      <c r="AE2510" s="34">
        <f>IF(M2510="","",IF(M2510&gt;100,M2510, M2510+O2510))</f>
        <v>100.102046</v>
      </c>
      <c r="AF2510" s="37">
        <f>IF(AE2510="","",IF(AE2510="* * *", Y2510, AE2510-SUM(S2510:X2510)))</f>
        <v>4.8183190000000025</v>
      </c>
      <c r="AG2510" s="54"/>
      <c r="AH2510" s="33"/>
      <c r="AI2510" s="34">
        <f>IF(S2510="","",IF(AI$6=0, 0, S2510/AI$6))</f>
        <v>1.4943930954611356E-2</v>
      </c>
      <c r="AJ2510" s="34">
        <f>IF(T2510="","",IF(AJ$6=0, 0, T2510/AJ$6))</f>
        <v>7.8523206855742114E-3</v>
      </c>
      <c r="AK2510" s="34">
        <f>IF(U2510="","",IF(AK$6=0, 0, U2510/AK$6))</f>
        <v>0</v>
      </c>
      <c r="AL2510" s="34">
        <f>IF(V2510="","",IF(AL$6=0, 0, V2510/AL$6))</f>
        <v>0.29282285783205997</v>
      </c>
      <c r="AM2510" s="34">
        <f>IF(W2510="","",IF(AM$6=0, 0, W2510/AM$6))</f>
        <v>1.2756329069291849E-2</v>
      </c>
      <c r="AN2510" s="34">
        <f>IF(X2510="","",IF(AN$6=0, 0, X2510/AN$6))</f>
        <v>0.92772132802162721</v>
      </c>
      <c r="AO2510" s="34">
        <f>IF(Y2510="","",IF(AO$6=0, 0, Y2510/AO$6))</f>
        <v>0.27730910854849739</v>
      </c>
      <c r="AP2510" s="34"/>
      <c r="AQ2510" s="34">
        <f>IF(AI2510="","",AI2510*AI$4)</f>
        <v>2.9887861909222713E-2</v>
      </c>
      <c r="AR2510" s="33">
        <f>IF(AJ2510="","",AJ2510*AJ$4)</f>
        <v>7.8523206855742114E-3</v>
      </c>
      <c r="AS2510" s="34">
        <f>IF(AK2510="","",AK2510*AK$4)</f>
        <v>0</v>
      </c>
      <c r="AT2510" s="34">
        <f>IF(AL2510="","",AL2510*AL$4)</f>
        <v>0.58564571566411994</v>
      </c>
      <c r="AU2510" s="34">
        <f>IF(AM2510="","",AM2510*AM$4)</f>
        <v>1.2756329069291849E-2</v>
      </c>
      <c r="AV2510" s="34">
        <f>IF(AN2510="","",AN2510*AN$4)</f>
        <v>0.92772132802162721</v>
      </c>
      <c r="AW2510" s="34">
        <f>IF(AO2510="","",AO2510*AO$4)</f>
        <v>0.27730910854849739</v>
      </c>
      <c r="AX2510" s="34"/>
      <c r="AY2510" s="34">
        <f>IF(AQ2510="","",AI2510*AI$5)</f>
        <v>1.4943930954611356E-2</v>
      </c>
      <c r="AZ2510" s="34">
        <f>IF(AR2510="","",AJ2510*AJ$5)</f>
        <v>7.8523206855742114E-3</v>
      </c>
      <c r="BA2510" s="34">
        <f>IF(AS2510="","",AK2510*AK$5)</f>
        <v>0</v>
      </c>
      <c r="BB2510" s="34">
        <f>IF(AT2510="","",AL2510*AL$5)</f>
        <v>1.4641142891602998</v>
      </c>
      <c r="BC2510" s="34">
        <f>IF(AU2510="","",AM2510*AM$5)</f>
        <v>0</v>
      </c>
      <c r="BD2510" s="34">
        <f>IF(AV2510="","",AN2510*AN$5)</f>
        <v>0.92772132802162721</v>
      </c>
      <c r="BE2510" s="34">
        <f>IF(AW2510="","",AO2510*AO$5)</f>
        <v>0.27730910854849739</v>
      </c>
      <c r="BF2510" s="34">
        <f>IF(BE2510="","",SUM(AY2510:BE2510))</f>
        <v>2.6919409773706104</v>
      </c>
      <c r="BG2510" s="34"/>
      <c r="BH2510" s="34">
        <f>IF(AT2510="","",3/AT2510)</f>
        <v>5.1225509207354341</v>
      </c>
      <c r="BI2510" s="34"/>
      <c r="BJ2510" s="34">
        <f>IF(AQ2510="","",AQ2510*$BH2510)</f>
        <v>0.15310209454190232</v>
      </c>
      <c r="BK2510" s="34">
        <f>IF(AR2510="","",AR2510*$BH2510)</f>
        <v>4.0223912557798072E-2</v>
      </c>
      <c r="BL2510" s="34">
        <f>IF(AS2510="","",AS2510*$BH2510)</f>
        <v>0</v>
      </c>
      <c r="BM2510" s="34">
        <f>IF(AT2510="","",AT2510*$BH2510)</f>
        <v>3</v>
      </c>
      <c r="BN2510" s="34">
        <f>IF(AU2510="","",AU2510*$BH2510)</f>
        <v>6.5344945219105138E-2</v>
      </c>
      <c r="BO2510" s="34">
        <f>IF(AV2510="","",AV2510*$BH2510)</f>
        <v>4.7522997430430864</v>
      </c>
      <c r="BP2510" s="34">
        <f t="shared" si="284"/>
        <v>13.789604732195265</v>
      </c>
      <c r="BQ2510" s="34">
        <f>IF(AW2510="","",AW2510*$BH2510)</f>
        <v>1.4205300293234278</v>
      </c>
      <c r="BR2510" s="34"/>
      <c r="BS2510" s="34">
        <f t="shared" si="285"/>
        <v>4.9456257501427867</v>
      </c>
      <c r="BT2510" s="34"/>
      <c r="BU2510" s="34">
        <f t="shared" si="286"/>
        <v>0.93465505478089483</v>
      </c>
      <c r="BV2510" s="34">
        <f t="shared" si="287"/>
        <v>0.93465505478089483</v>
      </c>
      <c r="BW2510" s="34">
        <f t="shared" si="288"/>
        <v>1</v>
      </c>
      <c r="BX2510" s="34"/>
      <c r="BY2510" s="34">
        <f>IF(BV2510="","",IF(BQ2510=0,0,((BV2510/BQ2510)*AF2510)))</f>
        <v>3.1702717407823799</v>
      </c>
      <c r="BZ2510" s="34">
        <f>IF(BY2510="","",SUM(S2510:X2510,BY2510))</f>
        <v>98.453998740782382</v>
      </c>
      <c r="CA2510" s="18"/>
      <c r="CB2510" s="20">
        <v>1.6420000000000001E-2</v>
      </c>
      <c r="CC2510" s="20">
        <v>9.9260000000000008E-3</v>
      </c>
      <c r="CD2510" s="20">
        <v>4.9652000000000002E-2</v>
      </c>
      <c r="CE2510" s="20">
        <v>1.2352999999999999E-2</v>
      </c>
      <c r="CF2510" s="20">
        <v>8.5190000000000005E-3</v>
      </c>
      <c r="CG2510" s="20">
        <v>3.1481000000000002E-2</v>
      </c>
      <c r="CH2510" s="20"/>
      <c r="CI2510" s="21">
        <v>3.88537</v>
      </c>
      <c r="CJ2510" s="21">
        <v>3.5811099999999998</v>
      </c>
      <c r="CK2510" s="21">
        <v>-20.151</v>
      </c>
      <c r="CL2510" s="21">
        <v>0.36520200000000003</v>
      </c>
      <c r="CM2510" s="21">
        <v>2.6200800000000002</v>
      </c>
      <c r="CN2510" s="21">
        <v>0.34668199999999999</v>
      </c>
      <c r="CO2510" s="21"/>
      <c r="CP2510" s="20">
        <v>50.936599999999999</v>
      </c>
      <c r="CQ2510" s="20">
        <v>80.633399999999995</v>
      </c>
      <c r="CR2510" s="20">
        <v>10.6335</v>
      </c>
      <c r="CS2510" s="20">
        <v>161.23699999999999</v>
      </c>
      <c r="CT2510" s="20"/>
      <c r="CU2510" s="22">
        <v>44315.305439814802</v>
      </c>
      <c r="CV2510" s="22"/>
    </row>
    <row r="2511" spans="1:100" s="17" customFormat="1" x14ac:dyDescent="0.25">
      <c r="A2511" s="17" t="s">
        <v>161</v>
      </c>
      <c r="B2511" s="17">
        <v>865</v>
      </c>
      <c r="C2511" s="17">
        <v>10</v>
      </c>
      <c r="E2511" s="18">
        <v>0.57918700000000001</v>
      </c>
      <c r="F2511" s="18">
        <v>0.17238999999999999</v>
      </c>
      <c r="G2511" s="18">
        <v>0</v>
      </c>
      <c r="H2511" s="18">
        <v>18.086500000000001</v>
      </c>
      <c r="I2511" s="18">
        <v>0.46338299999999999</v>
      </c>
      <c r="J2511" s="18">
        <v>37.245199999999997</v>
      </c>
      <c r="K2511" s="18">
        <v>43.162100000000002</v>
      </c>
      <c r="L2511" s="18">
        <v>0.29116500000000001</v>
      </c>
      <c r="M2511" s="18">
        <v>100</v>
      </c>
      <c r="N2511" s="18"/>
      <c r="O2511" s="18">
        <v>0.104563</v>
      </c>
      <c r="P2511" s="18">
        <v>43.057499999999997</v>
      </c>
      <c r="Q2511" s="18">
        <f t="shared" si="282"/>
        <v>99.895437000000001</v>
      </c>
      <c r="R2511" s="18"/>
      <c r="S2511" s="18">
        <v>0.78073099999999995</v>
      </c>
      <c r="T2511" s="18">
        <v>0.28587499999999999</v>
      </c>
      <c r="U2511" s="18">
        <v>0</v>
      </c>
      <c r="V2511" s="18">
        <v>41.443600000000004</v>
      </c>
      <c r="W2511" s="18">
        <v>0.46338299999999999</v>
      </c>
      <c r="X2511" s="18">
        <v>52.113599999999998</v>
      </c>
      <c r="Y2511" s="18">
        <v>4.91282</v>
      </c>
      <c r="Z2511" s="18">
        <v>100</v>
      </c>
      <c r="AA2511" s="19"/>
      <c r="AB2511" s="18">
        <f>IF(Z2511="","",Z2511-O2511)</f>
        <v>99.895437000000001</v>
      </c>
      <c r="AC2511" s="18">
        <f t="shared" si="283"/>
        <v>94.982617000000005</v>
      </c>
      <c r="AD2511" s="18"/>
      <c r="AE2511" s="34">
        <f>IF(M2511="","",IF(M2511&gt;100,M2511, M2511+O2511))</f>
        <v>100.104563</v>
      </c>
      <c r="AF2511" s="37">
        <f>IF(AE2511="","",IF(AE2511="* * *", Y2511, AE2511-SUM(S2511:X2511)))</f>
        <v>5.0173740000000038</v>
      </c>
      <c r="AG2511" s="54"/>
      <c r="AH2511" s="33"/>
      <c r="AI2511" s="34">
        <f>IF(S2511="","",IF(AI$6=0, 0, S2511/AI$6))</f>
        <v>1.2596714303277854E-2</v>
      </c>
      <c r="AJ2511" s="34">
        <f>IF(T2511="","",IF(AJ$6=0, 0, T2511/AJ$6))</f>
        <v>7.0928100553530717E-3</v>
      </c>
      <c r="AK2511" s="34">
        <f>IF(U2511="","",IF(AK$6=0, 0, U2511/AK$6))</f>
        <v>0</v>
      </c>
      <c r="AL2511" s="34">
        <f>IF(V2511="","",IF(AL$6=0, 0, V2511/AL$6))</f>
        <v>0.29197041210185498</v>
      </c>
      <c r="AM2511" s="34">
        <f>IF(W2511="","",IF(AM$6=0, 0, W2511/AM$6))</f>
        <v>1.3070899679844292E-2</v>
      </c>
      <c r="AN2511" s="34">
        <f>IF(X2511="","",IF(AN$6=0, 0, X2511/AN$6))</f>
        <v>0.92931555314618708</v>
      </c>
      <c r="AO2511" s="34">
        <f>IF(Y2511="","",IF(AO$6=0, 0, Y2511/AO$6))</f>
        <v>0.28886409572317889</v>
      </c>
      <c r="AP2511" s="34"/>
      <c r="AQ2511" s="34">
        <f>IF(AI2511="","",AI2511*AI$4)</f>
        <v>2.5193428606555709E-2</v>
      </c>
      <c r="AR2511" s="33">
        <f>IF(AJ2511="","",AJ2511*AJ$4)</f>
        <v>7.0928100553530717E-3</v>
      </c>
      <c r="AS2511" s="34">
        <f>IF(AK2511="","",AK2511*AK$4)</f>
        <v>0</v>
      </c>
      <c r="AT2511" s="34">
        <f>IF(AL2511="","",AL2511*AL$4)</f>
        <v>0.58394082420370996</v>
      </c>
      <c r="AU2511" s="34">
        <f>IF(AM2511="","",AM2511*AM$4)</f>
        <v>1.3070899679844292E-2</v>
      </c>
      <c r="AV2511" s="34">
        <f>IF(AN2511="","",AN2511*AN$4)</f>
        <v>0.92931555314618708</v>
      </c>
      <c r="AW2511" s="34">
        <f>IF(AO2511="","",AO2511*AO$4)</f>
        <v>0.28886409572317889</v>
      </c>
      <c r="AX2511" s="34"/>
      <c r="AY2511" s="34">
        <f>IF(AQ2511="","",AI2511*AI$5)</f>
        <v>1.2596714303277854E-2</v>
      </c>
      <c r="AZ2511" s="34">
        <f>IF(AR2511="","",AJ2511*AJ$5)</f>
        <v>7.0928100553530717E-3</v>
      </c>
      <c r="BA2511" s="34">
        <f>IF(AS2511="","",AK2511*AK$5)</f>
        <v>0</v>
      </c>
      <c r="BB2511" s="34">
        <f>IF(AT2511="","",AL2511*AL$5)</f>
        <v>1.4598520605092749</v>
      </c>
      <c r="BC2511" s="34">
        <f>IF(AU2511="","",AM2511*AM$5)</f>
        <v>0</v>
      </c>
      <c r="BD2511" s="34">
        <f>IF(AV2511="","",AN2511*AN$5)</f>
        <v>0.92931555314618708</v>
      </c>
      <c r="BE2511" s="34">
        <f>IF(AW2511="","",AO2511*AO$5)</f>
        <v>0.28886409572317889</v>
      </c>
      <c r="BF2511" s="34">
        <f>IF(BE2511="","",SUM(AY2511:BE2511))</f>
        <v>2.6977212337372718</v>
      </c>
      <c r="BG2511" s="34"/>
      <c r="BH2511" s="34">
        <f>IF(AT2511="","",3/AT2511)</f>
        <v>5.1375068768157215</v>
      </c>
      <c r="BI2511" s="34"/>
      <c r="BJ2511" s="34">
        <f>IF(AQ2511="","",AQ2511*$BH2511)</f>
        <v>0.12943141271674588</v>
      </c>
      <c r="BK2511" s="34">
        <f>IF(AR2511="","",AR2511*$BH2511)</f>
        <v>3.6439360435324107E-2</v>
      </c>
      <c r="BL2511" s="34">
        <f>IF(AS2511="","",AS2511*$BH2511)</f>
        <v>0</v>
      </c>
      <c r="BM2511" s="34">
        <f>IF(AT2511="","",AT2511*$BH2511)</f>
        <v>3.0000000000000004</v>
      </c>
      <c r="BN2511" s="34">
        <f>IF(AU2511="","",AU2511*$BH2511)</f>
        <v>6.7151836991368466E-2</v>
      </c>
      <c r="BO2511" s="34">
        <f>IF(AV2511="","",AV2511*$BH2511)</f>
        <v>4.7743650450203425</v>
      </c>
      <c r="BP2511" s="34">
        <f t="shared" si="284"/>
        <v>13.859561390057026</v>
      </c>
      <c r="BQ2511" s="34">
        <f>IF(AW2511="","",AW2511*$BH2511)</f>
        <v>1.4840412782429864</v>
      </c>
      <c r="BR2511" s="34"/>
      <c r="BS2511" s="34">
        <f t="shared" si="285"/>
        <v>4.9402358181724129</v>
      </c>
      <c r="BT2511" s="34"/>
      <c r="BU2511" s="34">
        <f t="shared" si="286"/>
        <v>0.93284816300863149</v>
      </c>
      <c r="BV2511" s="34">
        <f t="shared" si="287"/>
        <v>0.93284816300863149</v>
      </c>
      <c r="BW2511" s="34">
        <f t="shared" si="288"/>
        <v>1</v>
      </c>
      <c r="BX2511" s="34"/>
      <c r="BY2511" s="34">
        <f>IF(BV2511="","",IF(BQ2511=0,0,((BV2511/BQ2511)*AF2511)))</f>
        <v>3.1538530549289274</v>
      </c>
      <c r="BZ2511" s="34">
        <f>IF(BY2511="","",SUM(S2511:X2511,BY2511))</f>
        <v>98.241042054928926</v>
      </c>
      <c r="CA2511" s="18"/>
      <c r="CB2511" s="20">
        <v>1.7339E-2</v>
      </c>
      <c r="CC2511" s="20">
        <v>1.0385999999999999E-2</v>
      </c>
      <c r="CD2511" s="20">
        <v>4.9977000000000001E-2</v>
      </c>
      <c r="CE2511" s="20">
        <v>1.1815000000000001E-2</v>
      </c>
      <c r="CF2511" s="20">
        <v>8.5459999999999998E-3</v>
      </c>
      <c r="CG2511" s="20">
        <v>2.9180000000000001E-2</v>
      </c>
      <c r="CH2511" s="20"/>
      <c r="CI2511" s="21">
        <v>4.3467099999999999</v>
      </c>
      <c r="CJ2511" s="21">
        <v>3.9503599999999999</v>
      </c>
      <c r="CK2511" s="21">
        <v>-17.268000000000001</v>
      </c>
      <c r="CL2511" s="21">
        <v>0.36555399999999999</v>
      </c>
      <c r="CM2511" s="21">
        <v>2.58453</v>
      </c>
      <c r="CN2511" s="21">
        <v>0.34603299999999998</v>
      </c>
      <c r="CO2511" s="21"/>
      <c r="CP2511" s="20">
        <v>50.956299999999999</v>
      </c>
      <c r="CQ2511" s="20">
        <v>80.630399999999995</v>
      </c>
      <c r="CR2511" s="20">
        <v>10.632999999999999</v>
      </c>
      <c r="CS2511" s="20">
        <v>181.16300000000001</v>
      </c>
      <c r="CT2511" s="20"/>
      <c r="CU2511" s="22">
        <v>44315.307210648098</v>
      </c>
      <c r="CV2511" s="22"/>
    </row>
    <row r="2512" spans="1:100" s="17" customFormat="1" x14ac:dyDescent="0.25">
      <c r="A2512" s="17" t="s">
        <v>161</v>
      </c>
      <c r="B2512" s="17">
        <v>866</v>
      </c>
      <c r="C2512" s="17">
        <v>11</v>
      </c>
      <c r="E2512" s="18">
        <v>0.627888</v>
      </c>
      <c r="F2512" s="18">
        <v>0.171737</v>
      </c>
      <c r="G2512" s="18">
        <v>0</v>
      </c>
      <c r="H2512" s="18">
        <v>18.139800000000001</v>
      </c>
      <c r="I2512" s="18">
        <v>0.49159199999999997</v>
      </c>
      <c r="J2512" s="18">
        <v>37.334699999999998</v>
      </c>
      <c r="K2512" s="18">
        <v>42.9634</v>
      </c>
      <c r="L2512" s="18">
        <v>0.27102500000000002</v>
      </c>
      <c r="M2512" s="18">
        <v>100</v>
      </c>
      <c r="N2512" s="18"/>
      <c r="O2512" s="18">
        <v>0.110928</v>
      </c>
      <c r="P2512" s="18">
        <v>42.852400000000003</v>
      </c>
      <c r="Q2512" s="18">
        <f t="shared" ref="Q2512:Q2563" si="289">IF(M2512="","",M2512-O2512)</f>
        <v>99.889071999999999</v>
      </c>
      <c r="R2512" s="18"/>
      <c r="S2512" s="18">
        <v>0.84637899999999999</v>
      </c>
      <c r="T2512" s="18">
        <v>0.28479199999999999</v>
      </c>
      <c r="U2512" s="18">
        <v>0</v>
      </c>
      <c r="V2512" s="18">
        <v>41.5655</v>
      </c>
      <c r="W2512" s="18">
        <v>0.49159199999999997</v>
      </c>
      <c r="X2512" s="18">
        <v>52.238700000000001</v>
      </c>
      <c r="Y2512" s="18">
        <v>4.57301</v>
      </c>
      <c r="Z2512" s="18">
        <v>100</v>
      </c>
      <c r="AA2512" s="19"/>
      <c r="AB2512" s="18">
        <f>IF(Z2512="","",Z2512-O2512)</f>
        <v>99.889071999999999</v>
      </c>
      <c r="AC2512" s="18">
        <f t="shared" ref="AC2512:AC2563" si="290">IF(AB2512="","",AB2512-Y2512)</f>
        <v>95.316062000000002</v>
      </c>
      <c r="AD2512" s="18"/>
      <c r="AE2512" s="34">
        <f>IF(M2512="","",IF(M2512&gt;100,M2512, M2512+O2512))</f>
        <v>100.110928</v>
      </c>
      <c r="AF2512" s="37">
        <f>IF(AE2512="","",IF(AE2512="* * *", Y2512, AE2512-SUM(S2512:X2512)))</f>
        <v>4.6839650000000006</v>
      </c>
      <c r="AG2512" s="54"/>
      <c r="AH2512" s="33"/>
      <c r="AI2512" s="34">
        <f>IF(S2512="","",IF(AI$6=0, 0, S2512/AI$6))</f>
        <v>1.3655912798766807E-2</v>
      </c>
      <c r="AJ2512" s="34">
        <f>IF(T2512="","",IF(AJ$6=0, 0, T2512/AJ$6))</f>
        <v>7.0659398733156518E-3</v>
      </c>
      <c r="AK2512" s="34">
        <f>IF(U2512="","",IF(AK$6=0, 0, U2512/AK$6))</f>
        <v>0</v>
      </c>
      <c r="AL2512" s="34">
        <f>IF(V2512="","",IF(AL$6=0, 0, V2512/AL$6))</f>
        <v>0.29282919833749127</v>
      </c>
      <c r="AM2512" s="34">
        <f>IF(W2512="","",IF(AM$6=0, 0, W2512/AM$6))</f>
        <v>1.386660649055752E-2</v>
      </c>
      <c r="AN2512" s="34">
        <f>IF(X2512="","",IF(AN$6=0, 0, X2512/AN$6))</f>
        <v>0.93154639837082309</v>
      </c>
      <c r="AO2512" s="34">
        <f>IF(Y2512="","",IF(AO$6=0, 0, Y2512/AO$6))</f>
        <v>0.26888394005541716</v>
      </c>
      <c r="AP2512" s="34"/>
      <c r="AQ2512" s="34">
        <f>IF(AI2512="","",AI2512*AI$4)</f>
        <v>2.7311825597533614E-2</v>
      </c>
      <c r="AR2512" s="33">
        <f>IF(AJ2512="","",AJ2512*AJ$4)</f>
        <v>7.0659398733156518E-3</v>
      </c>
      <c r="AS2512" s="34">
        <f>IF(AK2512="","",AK2512*AK$4)</f>
        <v>0</v>
      </c>
      <c r="AT2512" s="34">
        <f>IF(AL2512="","",AL2512*AL$4)</f>
        <v>0.58565839667498254</v>
      </c>
      <c r="AU2512" s="34">
        <f>IF(AM2512="","",AM2512*AM$4)</f>
        <v>1.386660649055752E-2</v>
      </c>
      <c r="AV2512" s="34">
        <f>IF(AN2512="","",AN2512*AN$4)</f>
        <v>0.93154639837082309</v>
      </c>
      <c r="AW2512" s="34">
        <f>IF(AO2512="","",AO2512*AO$4)</f>
        <v>0.26888394005541716</v>
      </c>
      <c r="AX2512" s="34"/>
      <c r="AY2512" s="34">
        <f>IF(AQ2512="","",AI2512*AI$5)</f>
        <v>1.3655912798766807E-2</v>
      </c>
      <c r="AZ2512" s="34">
        <f>IF(AR2512="","",AJ2512*AJ$5)</f>
        <v>7.0659398733156518E-3</v>
      </c>
      <c r="BA2512" s="34">
        <f>IF(AS2512="","",AK2512*AK$5)</f>
        <v>0</v>
      </c>
      <c r="BB2512" s="34">
        <f>IF(AT2512="","",AL2512*AL$5)</f>
        <v>1.4641459916874564</v>
      </c>
      <c r="BC2512" s="34">
        <f>IF(AU2512="","",AM2512*AM$5)</f>
        <v>0</v>
      </c>
      <c r="BD2512" s="34">
        <f>IF(AV2512="","",AN2512*AN$5)</f>
        <v>0.93154639837082309</v>
      </c>
      <c r="BE2512" s="34">
        <f>IF(AW2512="","",AO2512*AO$5)</f>
        <v>0.26888394005541716</v>
      </c>
      <c r="BF2512" s="34">
        <f>IF(BE2512="","",SUM(AY2512:BE2512))</f>
        <v>2.6852981827857794</v>
      </c>
      <c r="BG2512" s="34"/>
      <c r="BH2512" s="34">
        <f>IF(AT2512="","",3/AT2512)</f>
        <v>5.1224400043305147</v>
      </c>
      <c r="BI2512" s="34"/>
      <c r="BJ2512" s="34">
        <f>IF(AQ2512="","",AQ2512*$BH2512)</f>
        <v>0.13990318803210436</v>
      </c>
      <c r="BK2512" s="34">
        <f>IF(AR2512="","",AR2512*$BH2512)</f>
        <v>3.6194853075266181E-2</v>
      </c>
      <c r="BL2512" s="34">
        <f>IF(AS2512="","",AS2512*$BH2512)</f>
        <v>0</v>
      </c>
      <c r="BM2512" s="34">
        <f>IF(AT2512="","",AT2512*$BH2512)</f>
        <v>3</v>
      </c>
      <c r="BN2512" s="34">
        <f>IF(AU2512="","",AU2512*$BH2512)</f>
        <v>7.1030859811541003E-2</v>
      </c>
      <c r="BO2512" s="34">
        <f>IF(AV2512="","",AV2512*$BH2512)</f>
        <v>4.7717905369047147</v>
      </c>
      <c r="BP2512" s="34">
        <f t="shared" ref="BP2512:BP2563" si="291">IF(BF2512="","",BF2512*$BH2512)</f>
        <v>13.755278835057911</v>
      </c>
      <c r="BQ2512" s="34">
        <f>IF(AW2512="","",AW2512*$BH2512)</f>
        <v>1.3773418510618769</v>
      </c>
      <c r="BR2512" s="34"/>
      <c r="BS2512" s="34">
        <f t="shared" ref="BS2512:BS2563" si="292">IF(BJ2512="","",SUM(BJ2512:BK2512,BO2512))</f>
        <v>4.9478885780120851</v>
      </c>
      <c r="BT2512" s="34"/>
      <c r="BU2512" s="34">
        <f t="shared" ref="BU2512:BU2563" si="293">IF(BL2512="","",IF((SUM(BL2512,BN2512))&gt;=1, 0, (1-SUM(BL2512,BN2512))))</f>
        <v>0.928969140188459</v>
      </c>
      <c r="BV2512" s="34">
        <f t="shared" ref="BV2512:BV2563" si="294">IF(BQ2512="","",IF(BQ2512&lt;BU2512, BQ2512, BU2512))</f>
        <v>0.928969140188459</v>
      </c>
      <c r="BW2512" s="34">
        <f t="shared" ref="BW2512:BW2563" si="295">IF(BV2512="","",SUM(BL2512,BN2512,BV2512))</f>
        <v>1</v>
      </c>
      <c r="BX2512" s="34"/>
      <c r="BY2512" s="34">
        <f>IF(BV2512="","",IF(BQ2512=0,0,((BV2512/BQ2512)*AF2512)))</f>
        <v>3.1591713672013846</v>
      </c>
      <c r="BZ2512" s="34">
        <f>IF(BY2512="","",SUM(S2512:X2512,BY2512))</f>
        <v>98.586134367201382</v>
      </c>
      <c r="CA2512" s="18"/>
      <c r="CB2512" s="20">
        <v>1.6396999999999998E-2</v>
      </c>
      <c r="CC2512" s="20">
        <v>1.0309E-2</v>
      </c>
      <c r="CD2512" s="20">
        <v>4.9515000000000003E-2</v>
      </c>
      <c r="CE2512" s="20">
        <v>1.1885E-2</v>
      </c>
      <c r="CF2512" s="20">
        <v>8.4060000000000003E-3</v>
      </c>
      <c r="CG2512" s="20">
        <v>2.9274999999999999E-2</v>
      </c>
      <c r="CH2512" s="20"/>
      <c r="CI2512" s="21">
        <v>4.0955599999999999</v>
      </c>
      <c r="CJ2512" s="21">
        <v>3.9462799999999998</v>
      </c>
      <c r="CK2512" s="21">
        <v>-20.744</v>
      </c>
      <c r="CL2512" s="21">
        <v>0.36496099999999998</v>
      </c>
      <c r="CM2512" s="21">
        <v>2.4933900000000002</v>
      </c>
      <c r="CN2512" s="21">
        <v>0.34557300000000002</v>
      </c>
      <c r="CO2512" s="21"/>
      <c r="CP2512" s="20">
        <v>50.975999999999999</v>
      </c>
      <c r="CQ2512" s="20">
        <v>80.627799999999993</v>
      </c>
      <c r="CR2512" s="20">
        <v>10.6325</v>
      </c>
      <c r="CS2512" s="20">
        <v>201.03700000000001</v>
      </c>
      <c r="CT2512" s="20"/>
      <c r="CU2512" s="22">
        <v>44315.308993055602</v>
      </c>
      <c r="CV2512" s="22"/>
    </row>
    <row r="2513" spans="1:100" s="17" customFormat="1" x14ac:dyDescent="0.25">
      <c r="A2513" s="17" t="s">
        <v>161</v>
      </c>
      <c r="B2513" s="17">
        <v>867</v>
      </c>
      <c r="C2513" s="17">
        <v>12</v>
      </c>
      <c r="E2513" s="18">
        <v>0.61741599999999996</v>
      </c>
      <c r="F2513" s="18">
        <v>0.171709</v>
      </c>
      <c r="G2513" s="18">
        <v>0</v>
      </c>
      <c r="H2513" s="18">
        <v>18.076000000000001</v>
      </c>
      <c r="I2513" s="18">
        <v>0.51943799999999996</v>
      </c>
      <c r="J2513" s="18">
        <v>37.373100000000001</v>
      </c>
      <c r="K2513" s="18">
        <v>42.966700000000003</v>
      </c>
      <c r="L2513" s="18">
        <v>0.27568399999999998</v>
      </c>
      <c r="M2513" s="18">
        <v>100</v>
      </c>
      <c r="N2513" s="18"/>
      <c r="O2513" s="18">
        <v>0.117212</v>
      </c>
      <c r="P2513" s="18">
        <v>42.849400000000003</v>
      </c>
      <c r="Q2513" s="18">
        <f t="shared" si="289"/>
        <v>99.882788000000005</v>
      </c>
      <c r="R2513" s="18"/>
      <c r="S2513" s="18">
        <v>0.83226199999999995</v>
      </c>
      <c r="T2513" s="18">
        <v>0.284746</v>
      </c>
      <c r="U2513" s="18">
        <v>0</v>
      </c>
      <c r="V2513" s="18">
        <v>41.419400000000003</v>
      </c>
      <c r="W2513" s="18">
        <v>0.51943799999999996</v>
      </c>
      <c r="X2513" s="18">
        <v>52.292499999999997</v>
      </c>
      <c r="Y2513" s="18">
        <v>4.6516200000000003</v>
      </c>
      <c r="Z2513" s="18">
        <v>100</v>
      </c>
      <c r="AA2513" s="19"/>
      <c r="AB2513" s="18">
        <f>IF(Z2513="","",Z2513-O2513)</f>
        <v>99.882788000000005</v>
      </c>
      <c r="AC2513" s="18">
        <f t="shared" si="290"/>
        <v>95.231168000000011</v>
      </c>
      <c r="AD2513" s="18"/>
      <c r="AE2513" s="34">
        <f>IF(M2513="","",IF(M2513&gt;100,M2513, M2513+O2513))</f>
        <v>100.11721199999999</v>
      </c>
      <c r="AF2513" s="37">
        <f>IF(AE2513="","",IF(AE2513="* * *", Y2513, AE2513-SUM(S2513:X2513)))</f>
        <v>4.7688660000000027</v>
      </c>
      <c r="AG2513" s="54"/>
      <c r="AH2513" s="33"/>
      <c r="AI2513" s="34">
        <f>IF(S2513="","",IF(AI$6=0, 0, S2513/AI$6))</f>
        <v>1.3428141881742409E-2</v>
      </c>
      <c r="AJ2513" s="34">
        <f>IF(T2513="","",IF(AJ$6=0, 0, T2513/AJ$6))</f>
        <v>7.0647985728782359E-3</v>
      </c>
      <c r="AK2513" s="34">
        <f>IF(U2513="","",IF(AK$6=0, 0, U2513/AK$6))</f>
        <v>0</v>
      </c>
      <c r="AL2513" s="34">
        <f>IF(V2513="","",IF(AL$6=0, 0, V2513/AL$6))</f>
        <v>0.29179992295581403</v>
      </c>
      <c r="AM2513" s="34">
        <f>IF(W2513="","",IF(AM$6=0, 0, W2513/AM$6))</f>
        <v>1.4652073960199142E-2</v>
      </c>
      <c r="AN2513" s="34">
        <f>IF(X2513="","",IF(AN$6=0, 0, X2513/AN$6))</f>
        <v>0.93250578664488715</v>
      </c>
      <c r="AO2513" s="34">
        <f>IF(Y2513="","",IF(AO$6=0, 0, Y2513/AO$6))</f>
        <v>0.2735060525213327</v>
      </c>
      <c r="AP2513" s="34"/>
      <c r="AQ2513" s="34">
        <f>IF(AI2513="","",AI2513*AI$4)</f>
        <v>2.6856283763484819E-2</v>
      </c>
      <c r="AR2513" s="33">
        <f>IF(AJ2513="","",AJ2513*AJ$4)</f>
        <v>7.0647985728782359E-3</v>
      </c>
      <c r="AS2513" s="34">
        <f>IF(AK2513="","",AK2513*AK$4)</f>
        <v>0</v>
      </c>
      <c r="AT2513" s="34">
        <f>IF(AL2513="","",AL2513*AL$4)</f>
        <v>0.58359984591162806</v>
      </c>
      <c r="AU2513" s="34">
        <f>IF(AM2513="","",AM2513*AM$4)</f>
        <v>1.4652073960199142E-2</v>
      </c>
      <c r="AV2513" s="34">
        <f>IF(AN2513="","",AN2513*AN$4)</f>
        <v>0.93250578664488715</v>
      </c>
      <c r="AW2513" s="34">
        <f>IF(AO2513="","",AO2513*AO$4)</f>
        <v>0.2735060525213327</v>
      </c>
      <c r="AX2513" s="34"/>
      <c r="AY2513" s="34">
        <f>IF(AQ2513="","",AI2513*AI$5)</f>
        <v>1.3428141881742409E-2</v>
      </c>
      <c r="AZ2513" s="34">
        <f>IF(AR2513="","",AJ2513*AJ$5)</f>
        <v>7.0647985728782359E-3</v>
      </c>
      <c r="BA2513" s="34">
        <f>IF(AS2513="","",AK2513*AK$5)</f>
        <v>0</v>
      </c>
      <c r="BB2513" s="34">
        <f>IF(AT2513="","",AL2513*AL$5)</f>
        <v>1.4589996147790703</v>
      </c>
      <c r="BC2513" s="34">
        <f>IF(AU2513="","",AM2513*AM$5)</f>
        <v>0</v>
      </c>
      <c r="BD2513" s="34">
        <f>IF(AV2513="","",AN2513*AN$5)</f>
        <v>0.93250578664488715</v>
      </c>
      <c r="BE2513" s="34">
        <f>IF(AW2513="","",AO2513*AO$5)</f>
        <v>0.2735060525213327</v>
      </c>
      <c r="BF2513" s="34">
        <f>IF(BE2513="","",SUM(AY2513:BE2513))</f>
        <v>2.6855043943999108</v>
      </c>
      <c r="BG2513" s="34"/>
      <c r="BH2513" s="34">
        <f>IF(AT2513="","",3/AT2513)</f>
        <v>5.1405085539626354</v>
      </c>
      <c r="BI2513" s="34"/>
      <c r="BJ2513" s="34">
        <f>IF(AQ2513="","",AQ2513*$BH2513)</f>
        <v>0.13805495641384155</v>
      </c>
      <c r="BK2513" s="34">
        <f>IF(AR2513="","",AR2513*$BH2513)</f>
        <v>3.6316657495903591E-2</v>
      </c>
      <c r="BL2513" s="34">
        <f>IF(AS2513="","",AS2513*$BH2513)</f>
        <v>0</v>
      </c>
      <c r="BM2513" s="34">
        <f>IF(AT2513="","",AT2513*$BH2513)</f>
        <v>3</v>
      </c>
      <c r="BN2513" s="34">
        <f>IF(AU2513="","",AU2513*$BH2513)</f>
        <v>7.5319111525696883E-2</v>
      </c>
      <c r="BO2513" s="34">
        <f>IF(AV2513="","",AV2513*$BH2513)</f>
        <v>4.7935539728676986</v>
      </c>
      <c r="BP2513" s="34">
        <f t="shared" si="291"/>
        <v>13.804858311116989</v>
      </c>
      <c r="BQ2513" s="34">
        <f>IF(AW2513="","",AW2513*$BH2513)</f>
        <v>1.4059602025464646</v>
      </c>
      <c r="BR2513" s="34"/>
      <c r="BS2513" s="34">
        <f t="shared" si="292"/>
        <v>4.9679255867774437</v>
      </c>
      <c r="BT2513" s="34"/>
      <c r="BU2513" s="34">
        <f t="shared" si="293"/>
        <v>0.92468088847430308</v>
      </c>
      <c r="BV2513" s="34">
        <f t="shared" si="294"/>
        <v>0.92468088847430308</v>
      </c>
      <c r="BW2513" s="34">
        <f t="shared" si="295"/>
        <v>1</v>
      </c>
      <c r="BX2513" s="34"/>
      <c r="BY2513" s="34">
        <f>IF(BV2513="","",IF(BQ2513=0,0,((BV2513/BQ2513)*AF2513)))</f>
        <v>3.1364182584315832</v>
      </c>
      <c r="BZ2513" s="34">
        <f>IF(BY2513="","",SUM(S2513:X2513,BY2513))</f>
        <v>98.484764258431582</v>
      </c>
      <c r="CA2513" s="18"/>
      <c r="CB2513" s="20">
        <v>1.5800000000000002E-2</v>
      </c>
      <c r="CC2513" s="20">
        <v>1.0163999999999999E-2</v>
      </c>
      <c r="CD2513" s="20">
        <v>4.9827000000000003E-2</v>
      </c>
      <c r="CE2513" s="20">
        <v>1.2865E-2</v>
      </c>
      <c r="CF2513" s="20">
        <v>8.3990000000000002E-3</v>
      </c>
      <c r="CG2513" s="20">
        <v>2.9182E-2</v>
      </c>
      <c r="CH2513" s="20"/>
      <c r="CI2513" s="21">
        <v>4.1097799999999998</v>
      </c>
      <c r="CJ2513" s="21">
        <v>3.9185300000000001</v>
      </c>
      <c r="CK2513" s="21">
        <v>-15.864000000000001</v>
      </c>
      <c r="CL2513" s="21">
        <v>0.365842</v>
      </c>
      <c r="CM2513" s="21">
        <v>2.4166099999999999</v>
      </c>
      <c r="CN2513" s="21">
        <v>0.34538400000000002</v>
      </c>
      <c r="CO2513" s="21"/>
      <c r="CP2513" s="20">
        <v>50.995600000000003</v>
      </c>
      <c r="CQ2513" s="20">
        <v>80.624899999999997</v>
      </c>
      <c r="CR2513" s="20">
        <v>10.632</v>
      </c>
      <c r="CS2513" s="20">
        <v>220.85</v>
      </c>
      <c r="CT2513" s="20"/>
      <c r="CU2513" s="22">
        <v>44315.310775462996</v>
      </c>
      <c r="CV2513" s="22"/>
    </row>
    <row r="2514" spans="1:100" s="17" customFormat="1" x14ac:dyDescent="0.25">
      <c r="A2514" s="17" t="s">
        <v>161</v>
      </c>
      <c r="B2514" s="17">
        <v>868</v>
      </c>
      <c r="C2514" s="17">
        <v>13</v>
      </c>
      <c r="E2514" s="18">
        <v>0.56234700000000004</v>
      </c>
      <c r="F2514" s="18">
        <v>0.16294600000000001</v>
      </c>
      <c r="G2514" s="18">
        <v>0</v>
      </c>
      <c r="H2514" s="18">
        <v>18.141999999999999</v>
      </c>
      <c r="I2514" s="18">
        <v>0.56550999999999996</v>
      </c>
      <c r="J2514" s="18">
        <v>37.404499999999999</v>
      </c>
      <c r="K2514" s="18">
        <v>42.896000000000001</v>
      </c>
      <c r="L2514" s="18">
        <v>0.26664399999999999</v>
      </c>
      <c r="M2514" s="18">
        <v>100</v>
      </c>
      <c r="N2514" s="18"/>
      <c r="O2514" s="18">
        <v>0.127608</v>
      </c>
      <c r="P2514" s="18">
        <v>42.7684</v>
      </c>
      <c r="Q2514" s="18">
        <f t="shared" si="289"/>
        <v>99.872392000000005</v>
      </c>
      <c r="R2514" s="18"/>
      <c r="S2514" s="18">
        <v>0.75803100000000001</v>
      </c>
      <c r="T2514" s="18">
        <v>0.27021400000000001</v>
      </c>
      <c r="U2514" s="18">
        <v>0</v>
      </c>
      <c r="V2514" s="18">
        <v>41.570700000000002</v>
      </c>
      <c r="W2514" s="18">
        <v>0.56550999999999996</v>
      </c>
      <c r="X2514" s="18">
        <v>52.336500000000001</v>
      </c>
      <c r="Y2514" s="18">
        <v>4.4990899999999998</v>
      </c>
      <c r="Z2514" s="18">
        <v>100</v>
      </c>
      <c r="AA2514" s="19"/>
      <c r="AB2514" s="18">
        <f>IF(Z2514="","",Z2514-O2514)</f>
        <v>99.872392000000005</v>
      </c>
      <c r="AC2514" s="18">
        <f t="shared" si="290"/>
        <v>95.37330200000001</v>
      </c>
      <c r="AD2514" s="18"/>
      <c r="AE2514" s="34">
        <f>IF(M2514="","",IF(M2514&gt;100,M2514, M2514+O2514))</f>
        <v>100.127608</v>
      </c>
      <c r="AF2514" s="37">
        <f>IF(AE2514="","",IF(AE2514="* * *", Y2514, AE2514-SUM(S2514:X2514)))</f>
        <v>4.6266529999999904</v>
      </c>
      <c r="AG2514" s="54"/>
      <c r="AH2514" s="33"/>
      <c r="AI2514" s="34">
        <f>IF(S2514="","",IF(AI$6=0, 0, S2514/AI$6))</f>
        <v>1.2230460862996366E-2</v>
      </c>
      <c r="AJ2514" s="34">
        <f>IF(T2514="","",IF(AJ$6=0, 0, T2514/AJ$6))</f>
        <v>6.7042468781711414E-3</v>
      </c>
      <c r="AK2514" s="34">
        <f>IF(U2514="","",IF(AK$6=0, 0, U2514/AK$6))</f>
        <v>0</v>
      </c>
      <c r="AL2514" s="34">
        <f>IF(V2514="","",IF(AL$6=0, 0, V2514/AL$6))</f>
        <v>0.29286583236887198</v>
      </c>
      <c r="AM2514" s="34">
        <f>IF(W2514="","",IF(AM$6=0, 0, W2514/AM$6))</f>
        <v>1.5951652257309278E-2</v>
      </c>
      <c r="AN2514" s="34">
        <f>IF(X2514="","",IF(AN$6=0, 0, X2514/AN$6))</f>
        <v>0.93329041646010691</v>
      </c>
      <c r="AO2514" s="34">
        <f>IF(Y2514="","",IF(AO$6=0, 0, Y2514/AO$6))</f>
        <v>0.26453759031008606</v>
      </c>
      <c r="AP2514" s="34"/>
      <c r="AQ2514" s="34">
        <f>IF(AI2514="","",AI2514*AI$4)</f>
        <v>2.4460921725992731E-2</v>
      </c>
      <c r="AR2514" s="33">
        <f>IF(AJ2514="","",AJ2514*AJ$4)</f>
        <v>6.7042468781711414E-3</v>
      </c>
      <c r="AS2514" s="34">
        <f>IF(AK2514="","",AK2514*AK$4)</f>
        <v>0</v>
      </c>
      <c r="AT2514" s="34">
        <f>IF(AL2514="","",AL2514*AL$4)</f>
        <v>0.58573166473774396</v>
      </c>
      <c r="AU2514" s="34">
        <f>IF(AM2514="","",AM2514*AM$4)</f>
        <v>1.5951652257309278E-2</v>
      </c>
      <c r="AV2514" s="34">
        <f>IF(AN2514="","",AN2514*AN$4)</f>
        <v>0.93329041646010691</v>
      </c>
      <c r="AW2514" s="34">
        <f>IF(AO2514="","",AO2514*AO$4)</f>
        <v>0.26453759031008606</v>
      </c>
      <c r="AX2514" s="34"/>
      <c r="AY2514" s="34">
        <f>IF(AQ2514="","",AI2514*AI$5)</f>
        <v>1.2230460862996366E-2</v>
      </c>
      <c r="AZ2514" s="34">
        <f>IF(AR2514="","",AJ2514*AJ$5)</f>
        <v>6.7042468781711414E-3</v>
      </c>
      <c r="BA2514" s="34">
        <f>IF(AS2514="","",AK2514*AK$5)</f>
        <v>0</v>
      </c>
      <c r="BB2514" s="34">
        <f>IF(AT2514="","",AL2514*AL$5)</f>
        <v>1.4643291618443599</v>
      </c>
      <c r="BC2514" s="34">
        <f>IF(AU2514="","",AM2514*AM$5)</f>
        <v>0</v>
      </c>
      <c r="BD2514" s="34">
        <f>IF(AV2514="","",AN2514*AN$5)</f>
        <v>0.93329041646010691</v>
      </c>
      <c r="BE2514" s="34">
        <f>IF(AW2514="","",AO2514*AO$5)</f>
        <v>0.26453759031008606</v>
      </c>
      <c r="BF2514" s="34">
        <f>IF(BE2514="","",SUM(AY2514:BE2514))</f>
        <v>2.6810918763557203</v>
      </c>
      <c r="BG2514" s="34"/>
      <c r="BH2514" s="34">
        <f>IF(AT2514="","",3/AT2514)</f>
        <v>5.1217992480280587</v>
      </c>
      <c r="BI2514" s="34"/>
      <c r="BJ2514" s="34">
        <f>IF(AQ2514="","",AQ2514*$BH2514)</f>
        <v>0.12528393050226277</v>
      </c>
      <c r="BK2514" s="34">
        <f>IF(AR2514="","",AR2514*$BH2514)</f>
        <v>3.433780661921141E-2</v>
      </c>
      <c r="BL2514" s="34">
        <f>IF(AS2514="","",AS2514*$BH2514)</f>
        <v>0</v>
      </c>
      <c r="BM2514" s="34">
        <f>IF(AT2514="","",AT2514*$BH2514)</f>
        <v>3</v>
      </c>
      <c r="BN2514" s="34">
        <f>IF(AU2514="","",AU2514*$BH2514)</f>
        <v>8.1701160536291742E-2</v>
      </c>
      <c r="BO2514" s="34">
        <f>IF(AV2514="","",AV2514*$BH2514)</f>
        <v>4.7801261532171697</v>
      </c>
      <c r="BP2514" s="34">
        <f t="shared" si="291"/>
        <v>13.732014356212865</v>
      </c>
      <c r="BQ2514" s="34">
        <f>IF(AW2514="","",AW2514*$BH2514)</f>
        <v>1.3549084311253534</v>
      </c>
      <c r="BR2514" s="34"/>
      <c r="BS2514" s="34">
        <f t="shared" si="292"/>
        <v>4.9397478903386443</v>
      </c>
      <c r="BT2514" s="34"/>
      <c r="BU2514" s="34">
        <f t="shared" si="293"/>
        <v>0.91829883946370827</v>
      </c>
      <c r="BV2514" s="34">
        <f t="shared" si="294"/>
        <v>0.91829883946370827</v>
      </c>
      <c r="BW2514" s="34">
        <f t="shared" si="295"/>
        <v>1</v>
      </c>
      <c r="BX2514" s="34"/>
      <c r="BY2514" s="34">
        <f>IF(BV2514="","",IF(BQ2514=0,0,((BV2514/BQ2514)*AF2514)))</f>
        <v>3.1357470238578795</v>
      </c>
      <c r="BZ2514" s="34">
        <f>IF(BY2514="","",SUM(S2514:X2514,BY2514))</f>
        <v>98.636702023857879</v>
      </c>
      <c r="CA2514" s="18"/>
      <c r="CB2514" s="20">
        <v>1.6074000000000001E-2</v>
      </c>
      <c r="CC2514" s="20">
        <v>1.0481000000000001E-2</v>
      </c>
      <c r="CD2514" s="20">
        <v>5.0151000000000001E-2</v>
      </c>
      <c r="CE2514" s="20">
        <v>1.272E-2</v>
      </c>
      <c r="CF2514" s="20">
        <v>8.5019999999999991E-3</v>
      </c>
      <c r="CG2514" s="20">
        <v>3.0800999999999999E-2</v>
      </c>
      <c r="CH2514" s="20"/>
      <c r="CI2514" s="21">
        <v>4.3568600000000002</v>
      </c>
      <c r="CJ2514" s="21">
        <v>4.1431699999999996</v>
      </c>
      <c r="CK2514" s="21">
        <v>-16.221</v>
      </c>
      <c r="CL2514" s="21">
        <v>0.36509799999999998</v>
      </c>
      <c r="CM2514" s="21">
        <v>2.3077999999999999</v>
      </c>
      <c r="CN2514" s="21">
        <v>0.34549299999999999</v>
      </c>
      <c r="CO2514" s="21"/>
      <c r="CP2514" s="20">
        <v>51.0152</v>
      </c>
      <c r="CQ2514" s="20">
        <v>80.622100000000003</v>
      </c>
      <c r="CR2514" s="20">
        <v>10.631500000000001</v>
      </c>
      <c r="CS2514" s="20">
        <v>240.649</v>
      </c>
      <c r="CT2514" s="20"/>
      <c r="CU2514" s="22">
        <v>44315.312534722201</v>
      </c>
      <c r="CV2514" s="22"/>
    </row>
    <row r="2515" spans="1:100" s="17" customFormat="1" x14ac:dyDescent="0.25">
      <c r="A2515" s="17" t="s">
        <v>161</v>
      </c>
      <c r="B2515" s="17">
        <v>869</v>
      </c>
      <c r="C2515" s="17">
        <v>14</v>
      </c>
      <c r="E2515" s="18">
        <v>0.526362</v>
      </c>
      <c r="F2515" s="18">
        <v>0.158383</v>
      </c>
      <c r="G2515" s="18">
        <v>0</v>
      </c>
      <c r="H2515" s="18">
        <v>18.1449</v>
      </c>
      <c r="I2515" s="18">
        <v>0.60066699999999995</v>
      </c>
      <c r="J2515" s="18">
        <v>37.684899999999999</v>
      </c>
      <c r="K2515" s="18">
        <v>42.640500000000003</v>
      </c>
      <c r="L2515" s="18">
        <v>0.24423900000000001</v>
      </c>
      <c r="M2515" s="18">
        <v>100</v>
      </c>
      <c r="N2515" s="18"/>
      <c r="O2515" s="18">
        <v>0.13554099999999999</v>
      </c>
      <c r="P2515" s="18">
        <v>42.505000000000003</v>
      </c>
      <c r="Q2515" s="18">
        <f t="shared" si="289"/>
        <v>99.864458999999997</v>
      </c>
      <c r="R2515" s="18"/>
      <c r="S2515" s="18">
        <v>0.70952400000000004</v>
      </c>
      <c r="T2515" s="18">
        <v>0.26264599999999999</v>
      </c>
      <c r="U2515" s="18">
        <v>0</v>
      </c>
      <c r="V2515" s="18">
        <v>41.577300000000001</v>
      </c>
      <c r="W2515" s="18">
        <v>0.60066699999999995</v>
      </c>
      <c r="X2515" s="18">
        <v>52.7288</v>
      </c>
      <c r="Y2515" s="18">
        <v>4.1210500000000003</v>
      </c>
      <c r="Z2515" s="18">
        <v>100</v>
      </c>
      <c r="AA2515" s="19"/>
      <c r="AB2515" s="18">
        <f>IF(Z2515="","",Z2515-O2515)</f>
        <v>99.864458999999997</v>
      </c>
      <c r="AC2515" s="18">
        <f t="shared" si="290"/>
        <v>95.743409</v>
      </c>
      <c r="AD2515" s="18"/>
      <c r="AE2515" s="34">
        <f>IF(M2515="","",IF(M2515&gt;100,M2515, M2515+O2515))</f>
        <v>100.135541</v>
      </c>
      <c r="AF2515" s="37">
        <f>IF(AE2515="","",IF(AE2515="* * *", Y2515, AE2515-SUM(S2515:X2515)))</f>
        <v>4.2566039999999958</v>
      </c>
      <c r="AG2515" s="54"/>
      <c r="AH2515" s="33"/>
      <c r="AI2515" s="34">
        <f>IF(S2515="","",IF(AI$6=0, 0, S2515/AI$6))</f>
        <v>1.1447824051201908E-2</v>
      </c>
      <c r="AJ2515" s="34">
        <f>IF(T2515="","",IF(AJ$6=0, 0, T2515/AJ$6))</f>
        <v>6.5164781453371677E-3</v>
      </c>
      <c r="AK2515" s="34">
        <f>IF(U2515="","",IF(AK$6=0, 0, U2515/AK$6))</f>
        <v>0</v>
      </c>
      <c r="AL2515" s="34">
        <f>IF(V2515="","",IF(AL$6=0, 0, V2515/AL$6))</f>
        <v>0.29291232940870138</v>
      </c>
      <c r="AM2515" s="34">
        <f>IF(W2515="","",IF(AM$6=0, 0, W2515/AM$6))</f>
        <v>1.6943345133492233E-2</v>
      </c>
      <c r="AN2515" s="34">
        <f>IF(X2515="","",IF(AN$6=0, 0, X2515/AN$6))</f>
        <v>0.94028610456262229</v>
      </c>
      <c r="AO2515" s="34">
        <f>IF(Y2515="","",IF(AO$6=0, 0, Y2515/AO$6))</f>
        <v>0.24230958628242161</v>
      </c>
      <c r="AP2515" s="34"/>
      <c r="AQ2515" s="34">
        <f>IF(AI2515="","",AI2515*AI$4)</f>
        <v>2.2895648102403816E-2</v>
      </c>
      <c r="AR2515" s="33">
        <f>IF(AJ2515="","",AJ2515*AJ$4)</f>
        <v>6.5164781453371677E-3</v>
      </c>
      <c r="AS2515" s="34">
        <f>IF(AK2515="","",AK2515*AK$4)</f>
        <v>0</v>
      </c>
      <c r="AT2515" s="34">
        <f>IF(AL2515="","",AL2515*AL$4)</f>
        <v>0.58582465881740275</v>
      </c>
      <c r="AU2515" s="34">
        <f>IF(AM2515="","",AM2515*AM$4)</f>
        <v>1.6943345133492233E-2</v>
      </c>
      <c r="AV2515" s="34">
        <f>IF(AN2515="","",AN2515*AN$4)</f>
        <v>0.94028610456262229</v>
      </c>
      <c r="AW2515" s="34">
        <f>IF(AO2515="","",AO2515*AO$4)</f>
        <v>0.24230958628242161</v>
      </c>
      <c r="AX2515" s="34"/>
      <c r="AY2515" s="34">
        <f>IF(AQ2515="","",AI2515*AI$5)</f>
        <v>1.1447824051201908E-2</v>
      </c>
      <c r="AZ2515" s="34">
        <f>IF(AR2515="","",AJ2515*AJ$5)</f>
        <v>6.5164781453371677E-3</v>
      </c>
      <c r="BA2515" s="34">
        <f>IF(AS2515="","",AK2515*AK$5)</f>
        <v>0</v>
      </c>
      <c r="BB2515" s="34">
        <f>IF(AT2515="","",AL2515*AL$5)</f>
        <v>1.464561647043507</v>
      </c>
      <c r="BC2515" s="34">
        <f>IF(AU2515="","",AM2515*AM$5)</f>
        <v>0</v>
      </c>
      <c r="BD2515" s="34">
        <f>IF(AV2515="","",AN2515*AN$5)</f>
        <v>0.94028610456262229</v>
      </c>
      <c r="BE2515" s="34">
        <f>IF(AW2515="","",AO2515*AO$5)</f>
        <v>0.24230958628242161</v>
      </c>
      <c r="BF2515" s="34">
        <f>IF(BE2515="","",SUM(AY2515:BE2515))</f>
        <v>2.6651216400850899</v>
      </c>
      <c r="BG2515" s="34"/>
      <c r="BH2515" s="34">
        <f>IF(AT2515="","",3/AT2515)</f>
        <v>5.1209862112258371</v>
      </c>
      <c r="BI2515" s="34"/>
      <c r="BJ2515" s="34">
        <f>IF(AQ2515="","",AQ2515*$BH2515)</f>
        <v>0.11724829822948894</v>
      </c>
      <c r="BK2515" s="34">
        <f>IF(AR2515="","",AR2515*$BH2515)</f>
        <v>3.3370794728026149E-2</v>
      </c>
      <c r="BL2515" s="34">
        <f>IF(AS2515="","",AS2515*$BH2515)</f>
        <v>0</v>
      </c>
      <c r="BM2515" s="34">
        <f>IF(AT2515="","",AT2515*$BH2515)</f>
        <v>3</v>
      </c>
      <c r="BN2515" s="34">
        <f>IF(AU2515="","",AU2515*$BH2515)</f>
        <v>8.6766636800654121E-2</v>
      </c>
      <c r="BO2515" s="34">
        <f>IF(AV2515="","",AV2515*$BH2515)</f>
        <v>4.8151921760724443</v>
      </c>
      <c r="BP2515" s="34">
        <f t="shared" si="291"/>
        <v>13.648051170115334</v>
      </c>
      <c r="BQ2515" s="34">
        <f>IF(AW2515="","",AW2515*$BH2515)</f>
        <v>1.2408640502001183</v>
      </c>
      <c r="BR2515" s="34"/>
      <c r="BS2515" s="34">
        <f t="shared" si="292"/>
        <v>4.9658112690299596</v>
      </c>
      <c r="BT2515" s="34"/>
      <c r="BU2515" s="34">
        <f t="shared" si="293"/>
        <v>0.91323336319934589</v>
      </c>
      <c r="BV2515" s="34">
        <f t="shared" si="294"/>
        <v>0.91323336319934589</v>
      </c>
      <c r="BW2515" s="34">
        <f t="shared" si="295"/>
        <v>1</v>
      </c>
      <c r="BX2515" s="34"/>
      <c r="BY2515" s="34">
        <f>IF(BV2515="","",IF(BQ2515=0,0,((BV2515/BQ2515)*AF2515)))</f>
        <v>3.1327144872162838</v>
      </c>
      <c r="BZ2515" s="34">
        <f>IF(BY2515="","",SUM(S2515:X2515,BY2515))</f>
        <v>99.011651487216298</v>
      </c>
      <c r="CA2515" s="18"/>
      <c r="CB2515" s="20">
        <v>1.6308E-2</v>
      </c>
      <c r="CC2515" s="20">
        <v>1.0014E-2</v>
      </c>
      <c r="CD2515" s="20">
        <v>5.0111000000000003E-2</v>
      </c>
      <c r="CE2515" s="20">
        <v>1.3578E-2</v>
      </c>
      <c r="CF2515" s="20">
        <v>8.5299999999999994E-3</v>
      </c>
      <c r="CG2515" s="20">
        <v>3.1591000000000001E-2</v>
      </c>
      <c r="CH2515" s="20"/>
      <c r="CI2515" s="21">
        <v>4.5453999999999999</v>
      </c>
      <c r="CJ2515" s="21">
        <v>4.1325500000000002</v>
      </c>
      <c r="CK2515" s="21">
        <v>-18.696999999999999</v>
      </c>
      <c r="CL2515" s="21">
        <v>0.36511199999999999</v>
      </c>
      <c r="CM2515" s="21">
        <v>2.2313800000000001</v>
      </c>
      <c r="CN2515" s="21">
        <v>0.34417300000000001</v>
      </c>
      <c r="CO2515" s="21"/>
      <c r="CP2515" s="20">
        <v>51.034799999999997</v>
      </c>
      <c r="CQ2515" s="20">
        <v>80.619299999999996</v>
      </c>
      <c r="CR2515" s="20">
        <v>10.631</v>
      </c>
      <c r="CS2515" s="20">
        <v>260.44799999999998</v>
      </c>
      <c r="CT2515" s="20"/>
      <c r="CU2515" s="22">
        <v>44315.314305555599</v>
      </c>
      <c r="CV2515" s="22"/>
    </row>
    <row r="2516" spans="1:100" s="17" customFormat="1" x14ac:dyDescent="0.25">
      <c r="A2516" s="17" t="s">
        <v>161</v>
      </c>
      <c r="B2516" s="17">
        <v>870</v>
      </c>
      <c r="C2516" s="17">
        <v>15</v>
      </c>
      <c r="E2516" s="18">
        <v>0.43269200000000002</v>
      </c>
      <c r="F2516" s="18">
        <v>0.14666199999999999</v>
      </c>
      <c r="G2516" s="18">
        <v>0</v>
      </c>
      <c r="H2516" s="18">
        <v>18.3232</v>
      </c>
      <c r="I2516" s="18">
        <v>0.67630299999999999</v>
      </c>
      <c r="J2516" s="18">
        <v>37.76</v>
      </c>
      <c r="K2516" s="18">
        <v>42.443199999999997</v>
      </c>
      <c r="L2516" s="18">
        <v>0.217946</v>
      </c>
      <c r="M2516" s="18">
        <v>100</v>
      </c>
      <c r="N2516" s="18"/>
      <c r="O2516" s="18">
        <v>0.15260799999999999</v>
      </c>
      <c r="P2516" s="18">
        <v>42.290500000000002</v>
      </c>
      <c r="Q2516" s="18">
        <f t="shared" si="289"/>
        <v>99.847391999999999</v>
      </c>
      <c r="R2516" s="18"/>
      <c r="S2516" s="18">
        <v>0.58325800000000005</v>
      </c>
      <c r="T2516" s="18">
        <v>0.24321000000000001</v>
      </c>
      <c r="U2516" s="18">
        <v>0</v>
      </c>
      <c r="V2516" s="18">
        <v>41.985900000000001</v>
      </c>
      <c r="W2516" s="18">
        <v>0.67630299999999999</v>
      </c>
      <c r="X2516" s="18">
        <v>52.8339</v>
      </c>
      <c r="Y2516" s="18">
        <v>3.6774</v>
      </c>
      <c r="Z2516" s="18">
        <v>100</v>
      </c>
      <c r="AA2516" s="19"/>
      <c r="AB2516" s="18">
        <f>IF(Z2516="","",Z2516-O2516)</f>
        <v>99.847391999999999</v>
      </c>
      <c r="AC2516" s="18">
        <f t="shared" si="290"/>
        <v>96.169991999999993</v>
      </c>
      <c r="AD2516" s="18"/>
      <c r="AE2516" s="34">
        <f>IF(M2516="","",IF(M2516&gt;100,M2516, M2516+O2516))</f>
        <v>100.152608</v>
      </c>
      <c r="AF2516" s="37">
        <f>IF(AE2516="","",IF(AE2516="* * *", Y2516, AE2516-SUM(S2516:X2516)))</f>
        <v>3.8300370000000044</v>
      </c>
      <c r="AG2516" s="54"/>
      <c r="AH2516" s="33"/>
      <c r="AI2516" s="34">
        <f>IF(S2516="","",IF(AI$6=0, 0, S2516/AI$6))</f>
        <v>9.410583659546291E-3</v>
      </c>
      <c r="AJ2516" s="34">
        <f>IF(T2516="","",IF(AJ$6=0, 0, T2516/AJ$6))</f>
        <v>6.0342538996499195E-3</v>
      </c>
      <c r="AK2516" s="34">
        <f>IF(U2516="","",IF(AK$6=0, 0, U2516/AK$6))</f>
        <v>0</v>
      </c>
      <c r="AL2516" s="34">
        <f>IF(V2516="","",IF(AL$6=0, 0, V2516/AL$6))</f>
        <v>0.2957909188745011</v>
      </c>
      <c r="AM2516" s="34">
        <f>IF(W2516="","",IF(AM$6=0, 0, W2516/AM$6))</f>
        <v>1.9076851473139356E-2</v>
      </c>
      <c r="AN2516" s="34">
        <f>IF(X2516="","",IF(AN$6=0, 0, X2516/AN$6))</f>
        <v>0.94216029987124927</v>
      </c>
      <c r="AO2516" s="34">
        <f>IF(Y2516="","",IF(AO$6=0, 0, Y2516/AO$6))</f>
        <v>0.21622384406764714</v>
      </c>
      <c r="AP2516" s="34"/>
      <c r="AQ2516" s="34">
        <f>IF(AI2516="","",AI2516*AI$4)</f>
        <v>1.8821167319092582E-2</v>
      </c>
      <c r="AR2516" s="33">
        <f>IF(AJ2516="","",AJ2516*AJ$4)</f>
        <v>6.0342538996499195E-3</v>
      </c>
      <c r="AS2516" s="34">
        <f>IF(AK2516="","",AK2516*AK$4)</f>
        <v>0</v>
      </c>
      <c r="AT2516" s="34">
        <f>IF(AL2516="","",AL2516*AL$4)</f>
        <v>0.59158183774900219</v>
      </c>
      <c r="AU2516" s="34">
        <f>IF(AM2516="","",AM2516*AM$4)</f>
        <v>1.9076851473139356E-2</v>
      </c>
      <c r="AV2516" s="34">
        <f>IF(AN2516="","",AN2516*AN$4)</f>
        <v>0.94216029987124927</v>
      </c>
      <c r="AW2516" s="34">
        <f>IF(AO2516="","",AO2516*AO$4)</f>
        <v>0.21622384406764714</v>
      </c>
      <c r="AX2516" s="34"/>
      <c r="AY2516" s="34">
        <f>IF(AQ2516="","",AI2516*AI$5)</f>
        <v>9.410583659546291E-3</v>
      </c>
      <c r="AZ2516" s="34">
        <f>IF(AR2516="","",AJ2516*AJ$5)</f>
        <v>6.0342538996499195E-3</v>
      </c>
      <c r="BA2516" s="34">
        <f>IF(AS2516="","",AK2516*AK$5)</f>
        <v>0</v>
      </c>
      <c r="BB2516" s="34">
        <f>IF(AT2516="","",AL2516*AL$5)</f>
        <v>1.4789545943725055</v>
      </c>
      <c r="BC2516" s="34">
        <f>IF(AU2516="","",AM2516*AM$5)</f>
        <v>0</v>
      </c>
      <c r="BD2516" s="34">
        <f>IF(AV2516="","",AN2516*AN$5)</f>
        <v>0.94216029987124927</v>
      </c>
      <c r="BE2516" s="34">
        <f>IF(AW2516="","",AO2516*AO$5)</f>
        <v>0.21622384406764714</v>
      </c>
      <c r="BF2516" s="34">
        <f>IF(BE2516="","",SUM(AY2516:BE2516))</f>
        <v>2.6527835758705982</v>
      </c>
      <c r="BG2516" s="34"/>
      <c r="BH2516" s="34">
        <f>IF(AT2516="","",3/AT2516)</f>
        <v>5.0711496002229319</v>
      </c>
      <c r="BI2516" s="34"/>
      <c r="BJ2516" s="34">
        <f>IF(AQ2516="","",AQ2516*$BH2516)</f>
        <v>9.5444955125945252E-2</v>
      </c>
      <c r="BK2516" s="34">
        <f>IF(AR2516="","",AR2516*$BH2516)</f>
        <v>3.0600604250853359E-2</v>
      </c>
      <c r="BL2516" s="34">
        <f>IF(AS2516="","",AS2516*$BH2516)</f>
        <v>0</v>
      </c>
      <c r="BM2516" s="34">
        <f>IF(AT2516="","",AT2516*$BH2516)</f>
        <v>3</v>
      </c>
      <c r="BN2516" s="34">
        <f>IF(AU2516="","",AU2516*$BH2516)</f>
        <v>9.6741567721522898E-2</v>
      </c>
      <c r="BO2516" s="34">
        <f>IF(AV2516="","",AV2516*$BH2516)</f>
        <v>4.7778358280380031</v>
      </c>
      <c r="BP2516" s="34">
        <f t="shared" si="291"/>
        <v>13.452662370254144</v>
      </c>
      <c r="BQ2516" s="34">
        <f>IF(AW2516="","",AW2516*$BH2516)</f>
        <v>1.0965034604023143</v>
      </c>
      <c r="BR2516" s="34"/>
      <c r="BS2516" s="34">
        <f t="shared" si="292"/>
        <v>4.9038813874148017</v>
      </c>
      <c r="BT2516" s="34"/>
      <c r="BU2516" s="34">
        <f t="shared" si="293"/>
        <v>0.90325843227847713</v>
      </c>
      <c r="BV2516" s="34">
        <f t="shared" si="294"/>
        <v>0.90325843227847713</v>
      </c>
      <c r="BW2516" s="34">
        <f t="shared" si="295"/>
        <v>1</v>
      </c>
      <c r="BX2516" s="34"/>
      <c r="BY2516" s="34">
        <f>IF(BV2516="","",IF(BQ2516=0,0,((BV2516/BQ2516)*AF2516)))</f>
        <v>3.1550408558849852</v>
      </c>
      <c r="BZ2516" s="34">
        <f>IF(BY2516="","",SUM(S2516:X2516,BY2516))</f>
        <v>99.477611855884987</v>
      </c>
      <c r="CA2516" s="18"/>
      <c r="CB2516" s="20">
        <v>1.7186E-2</v>
      </c>
      <c r="CC2516" s="20">
        <v>1.0395E-2</v>
      </c>
      <c r="CD2516" s="20">
        <v>4.9812000000000002E-2</v>
      </c>
      <c r="CE2516" s="20">
        <v>1.3181999999999999E-2</v>
      </c>
      <c r="CF2516" s="20">
        <v>7.7879999999999998E-3</v>
      </c>
      <c r="CG2516" s="20">
        <v>3.0592999999999999E-2</v>
      </c>
      <c r="CH2516" s="20"/>
      <c r="CI2516" s="21">
        <v>5.1906699999999999</v>
      </c>
      <c r="CJ2516" s="21">
        <v>4.4720000000000004</v>
      </c>
      <c r="CK2516" s="21">
        <v>-17.759</v>
      </c>
      <c r="CL2516" s="21">
        <v>0.36303299999999999</v>
      </c>
      <c r="CM2516" s="21">
        <v>2.0719400000000001</v>
      </c>
      <c r="CN2516" s="21">
        <v>0.34364499999999998</v>
      </c>
      <c r="CO2516" s="21"/>
      <c r="CP2516" s="20">
        <v>51.054600000000001</v>
      </c>
      <c r="CQ2516" s="20">
        <v>80.616399999999999</v>
      </c>
      <c r="CR2516" s="20">
        <v>10.6305</v>
      </c>
      <c r="CS2516" s="20">
        <v>280.45699999999999</v>
      </c>
      <c r="CT2516" s="20"/>
      <c r="CU2516" s="22">
        <v>44315.316087963001</v>
      </c>
      <c r="CV2516" s="22"/>
    </row>
    <row r="2517" spans="1:100" s="23" customFormat="1" x14ac:dyDescent="0.25">
      <c r="A2517" s="23" t="s">
        <v>161</v>
      </c>
      <c r="B2517" s="23">
        <v>871</v>
      </c>
      <c r="C2517" s="23">
        <v>16</v>
      </c>
      <c r="E2517" s="24">
        <v>0.47201700000000002</v>
      </c>
      <c r="F2517" s="24">
        <v>0.117342</v>
      </c>
      <c r="G2517" s="24">
        <v>0</v>
      </c>
      <c r="H2517" s="24">
        <v>18.250900000000001</v>
      </c>
      <c r="I2517" s="24">
        <v>0.71695200000000003</v>
      </c>
      <c r="J2517" s="24">
        <v>37.7333</v>
      </c>
      <c r="K2517" s="24">
        <v>42.482199999999999</v>
      </c>
      <c r="L2517" s="24">
        <v>0.22731799999999999</v>
      </c>
      <c r="M2517" s="24">
        <v>100</v>
      </c>
      <c r="N2517" s="24"/>
      <c r="O2517" s="24">
        <v>0.16178100000000001</v>
      </c>
      <c r="P2517" s="24">
        <v>42.320399999999999</v>
      </c>
      <c r="Q2517" s="24">
        <f t="shared" si="289"/>
        <v>99.838218999999995</v>
      </c>
      <c r="R2517" s="24"/>
      <c r="S2517" s="24">
        <v>0.63626799999999994</v>
      </c>
      <c r="T2517" s="24">
        <v>0.19458800000000001</v>
      </c>
      <c r="U2517" s="24">
        <v>0</v>
      </c>
      <c r="V2517" s="24">
        <v>41.8202</v>
      </c>
      <c r="W2517" s="24">
        <v>0.71695200000000003</v>
      </c>
      <c r="X2517" s="24">
        <v>52.796500000000002</v>
      </c>
      <c r="Y2517" s="24">
        <v>3.8355399999999999</v>
      </c>
      <c r="Z2517" s="24">
        <v>100</v>
      </c>
      <c r="AA2517" s="25"/>
      <c r="AB2517" s="24">
        <f>IF(Z2517="","",Z2517-O2517)</f>
        <v>99.838218999999995</v>
      </c>
      <c r="AC2517" s="24">
        <f t="shared" si="290"/>
        <v>96.002679000000001</v>
      </c>
      <c r="AD2517" s="24"/>
      <c r="AE2517" s="36">
        <f>IF(M2517="","",IF(M2517&gt;100,M2517, M2517+O2517))</f>
        <v>100.161781</v>
      </c>
      <c r="AF2517" s="40">
        <f>IF(AE2517="","",IF(AE2517="* * *", Y2517, AE2517-SUM(S2517:X2517)))</f>
        <v>3.997273000000007</v>
      </c>
      <c r="AG2517" s="55"/>
      <c r="AH2517" s="35"/>
      <c r="AI2517" s="36">
        <f>IF(S2517="","",IF(AI$6=0, 0, S2517/AI$6))</f>
        <v>1.02658741824239E-2</v>
      </c>
      <c r="AJ2517" s="36">
        <f>IF(T2517="","",IF(AJ$6=0, 0, T2517/AJ$6))</f>
        <v>4.8278993373014204E-3</v>
      </c>
      <c r="AK2517" s="36">
        <f>IF(U2517="","",IF(AK$6=0, 0, U2517/AK$6))</f>
        <v>0</v>
      </c>
      <c r="AL2517" s="36">
        <f>IF(V2517="","",IF(AL$6=0, 0, V2517/AL$6))</f>
        <v>0.29462356137454265</v>
      </c>
      <c r="AM2517" s="36">
        <f>IF(W2517="","",IF(AM$6=0, 0, W2517/AM$6))</f>
        <v>2.0223460220300974E-2</v>
      </c>
      <c r="AN2517" s="36">
        <f>IF(X2517="","",IF(AN$6=0, 0, X2517/AN$6))</f>
        <v>0.94149336452831256</v>
      </c>
      <c r="AO2517" s="36">
        <f>IF(Y2517="","",IF(AO$6=0, 0, Y2517/AO$6))</f>
        <v>0.22552216317920903</v>
      </c>
      <c r="AP2517" s="36"/>
      <c r="AQ2517" s="36">
        <f>IF(AI2517="","",AI2517*AI$4)</f>
        <v>2.05317483648478E-2</v>
      </c>
      <c r="AR2517" s="35">
        <f>IF(AJ2517="","",AJ2517*AJ$4)</f>
        <v>4.8278993373014204E-3</v>
      </c>
      <c r="AS2517" s="36">
        <f>IF(AK2517="","",AK2517*AK$4)</f>
        <v>0</v>
      </c>
      <c r="AT2517" s="36">
        <f>IF(AL2517="","",AL2517*AL$4)</f>
        <v>0.58924712274908531</v>
      </c>
      <c r="AU2517" s="36">
        <f>IF(AM2517="","",AM2517*AM$4)</f>
        <v>2.0223460220300974E-2</v>
      </c>
      <c r="AV2517" s="36">
        <f>IF(AN2517="","",AN2517*AN$4)</f>
        <v>0.94149336452831256</v>
      </c>
      <c r="AW2517" s="36">
        <f>IF(AO2517="","",AO2517*AO$4)</f>
        <v>0.22552216317920903</v>
      </c>
      <c r="AX2517" s="36"/>
      <c r="AY2517" s="36">
        <f>IF(AQ2517="","",AI2517*AI$5)</f>
        <v>1.02658741824239E-2</v>
      </c>
      <c r="AZ2517" s="36">
        <f>IF(AR2517="","",AJ2517*AJ$5)</f>
        <v>4.8278993373014204E-3</v>
      </c>
      <c r="BA2517" s="36">
        <f>IF(AS2517="","",AK2517*AK$5)</f>
        <v>0</v>
      </c>
      <c r="BB2517" s="36">
        <f>IF(AT2517="","",AL2517*AL$5)</f>
        <v>1.4731178068727133</v>
      </c>
      <c r="BC2517" s="36">
        <f>IF(AU2517="","",AM2517*AM$5)</f>
        <v>0</v>
      </c>
      <c r="BD2517" s="36">
        <f>IF(AV2517="","",AN2517*AN$5)</f>
        <v>0.94149336452831256</v>
      </c>
      <c r="BE2517" s="36">
        <f>IF(AW2517="","",AO2517*AO$5)</f>
        <v>0.22552216317920903</v>
      </c>
      <c r="BF2517" s="36">
        <f>IF(BE2517="","",SUM(AY2517:BE2517))</f>
        <v>2.6552271080999605</v>
      </c>
      <c r="BG2517" s="36"/>
      <c r="BH2517" s="36">
        <f>IF(AT2517="","",3/AT2517)</f>
        <v>5.0912425096006242</v>
      </c>
      <c r="BI2517" s="36"/>
      <c r="BJ2517" s="36">
        <f>IF(AQ2517="","",AQ2517*$BH2517)</f>
        <v>0.10453211007153623</v>
      </c>
      <c r="BK2517" s="36">
        <f>IF(AR2517="","",AR2517*$BH2517)</f>
        <v>2.4580006338141672E-2</v>
      </c>
      <c r="BL2517" s="36">
        <f>IF(AS2517="","",AS2517*$BH2517)</f>
        <v>0</v>
      </c>
      <c r="BM2517" s="36">
        <f>IF(AT2517="","",AT2517*$BH2517)</f>
        <v>3</v>
      </c>
      <c r="BN2517" s="36">
        <f>IF(AU2517="","",AU2517*$BH2517)</f>
        <v>0.10296254036481352</v>
      </c>
      <c r="BO2517" s="36">
        <f>IF(AV2517="","",AV2517*$BH2517)</f>
        <v>4.7933710399934615</v>
      </c>
      <c r="BP2517" s="36">
        <f t="shared" si="291"/>
        <v>13.518405125402451</v>
      </c>
      <c r="BQ2517" s="36">
        <f>IF(AW2517="","",AW2517*$BH2517)</f>
        <v>1.1481880240350777</v>
      </c>
      <c r="BR2517" s="36"/>
      <c r="BS2517" s="36">
        <f t="shared" si="292"/>
        <v>4.922483156403139</v>
      </c>
      <c r="BT2517" s="36"/>
      <c r="BU2517" s="36">
        <f t="shared" si="293"/>
        <v>0.89703745963518644</v>
      </c>
      <c r="BV2517" s="36">
        <f t="shared" si="294"/>
        <v>0.89703745963518644</v>
      </c>
      <c r="BW2517" s="36">
        <f t="shared" si="295"/>
        <v>1</v>
      </c>
      <c r="BX2517" s="36"/>
      <c r="BY2517" s="36">
        <f>IF(BV2517="","",IF(BQ2517=0,0,((BV2517/BQ2517)*AF2517)))</f>
        <v>3.1229237218370272</v>
      </c>
      <c r="BZ2517" s="36">
        <f>IF(BY2517="","",SUM(S2517:X2517,BY2517))</f>
        <v>99.287431721837024</v>
      </c>
      <c r="CA2517" s="24"/>
      <c r="CB2517" s="26">
        <v>1.6014E-2</v>
      </c>
      <c r="CC2517" s="26">
        <v>1.0321E-2</v>
      </c>
      <c r="CD2517" s="26">
        <v>4.9960999999999998E-2</v>
      </c>
      <c r="CE2517" s="26">
        <v>1.3476E-2</v>
      </c>
      <c r="CF2517" s="26">
        <v>9.4909999999999994E-3</v>
      </c>
      <c r="CG2517" s="26">
        <v>3.1085000000000002E-2</v>
      </c>
      <c r="CH2517" s="26"/>
      <c r="CI2517" s="27">
        <v>4.8368200000000003</v>
      </c>
      <c r="CJ2517" s="27">
        <v>5.3144999999999998</v>
      </c>
      <c r="CK2517" s="27">
        <v>-24.995999999999999</v>
      </c>
      <c r="CL2517" s="27">
        <v>0.36389899999999997</v>
      </c>
      <c r="CM2517" s="27">
        <v>2.04677</v>
      </c>
      <c r="CN2517" s="27">
        <v>0.34390100000000001</v>
      </c>
      <c r="CO2517" s="27"/>
      <c r="CP2517" s="26">
        <v>51.074100000000001</v>
      </c>
      <c r="CQ2517" s="26">
        <v>80.613600000000005</v>
      </c>
      <c r="CR2517" s="26">
        <v>10.63</v>
      </c>
      <c r="CS2517" s="26">
        <v>300.15800000000002</v>
      </c>
      <c r="CT2517" s="26"/>
      <c r="CU2517" s="28">
        <v>44315.317858796298</v>
      </c>
      <c r="CV2517" s="28"/>
    </row>
    <row r="2518" spans="1:100" s="11" customFormat="1" x14ac:dyDescent="0.25">
      <c r="A2518" s="11" t="s">
        <v>162</v>
      </c>
      <c r="B2518" s="11">
        <v>872</v>
      </c>
      <c r="C2518" s="11">
        <v>1</v>
      </c>
      <c r="E2518" s="12">
        <v>0.89154199999999995</v>
      </c>
      <c r="F2518" s="12">
        <v>0.279866</v>
      </c>
      <c r="G2518" s="12">
        <v>0</v>
      </c>
      <c r="H2518" s="12">
        <v>17.3645</v>
      </c>
      <c r="I2518" s="12">
        <v>0.19276399999999999</v>
      </c>
      <c r="J2518" s="12">
        <v>36.274999999999999</v>
      </c>
      <c r="K2518" s="12">
        <v>44.546100000000003</v>
      </c>
      <c r="L2518" s="12">
        <v>0.45020100000000002</v>
      </c>
      <c r="M2518" s="12">
        <v>100</v>
      </c>
      <c r="N2518" s="12"/>
      <c r="O2518" s="12">
        <v>4.3497000000000001E-2</v>
      </c>
      <c r="P2518" s="12">
        <v>44.502600000000001</v>
      </c>
      <c r="Q2518" s="12">
        <f t="shared" si="289"/>
        <v>99.956502999999998</v>
      </c>
      <c r="R2518" s="12"/>
      <c r="S2518" s="12">
        <v>1.2017800000000001</v>
      </c>
      <c r="T2518" s="12">
        <v>0.46410299999999999</v>
      </c>
      <c r="U2518" s="12">
        <v>0</v>
      </c>
      <c r="V2518" s="12">
        <v>39.789099999999998</v>
      </c>
      <c r="W2518" s="12">
        <v>0.19276399999999999</v>
      </c>
      <c r="X2518" s="12">
        <v>50.756100000000004</v>
      </c>
      <c r="Y2518" s="12">
        <v>7.5962399999999999</v>
      </c>
      <c r="Z2518" s="12">
        <v>100</v>
      </c>
      <c r="AA2518" s="13"/>
      <c r="AB2518" s="12">
        <f>IF(Z2518="","",Z2518-O2518)</f>
        <v>99.956502999999998</v>
      </c>
      <c r="AC2518" s="12">
        <f t="shared" si="290"/>
        <v>92.360263000000003</v>
      </c>
      <c r="AD2518" s="12"/>
      <c r="AE2518" s="32">
        <f>IF(M2518="","",IF(M2518&gt;100,M2518, M2518+O2518))</f>
        <v>100.043497</v>
      </c>
      <c r="AF2518" s="39">
        <f>IF(AE2518="","",IF(AE2518="* * *", Y2518, AE2518-SUM(S2518:X2518)))</f>
        <v>7.6396500000000032</v>
      </c>
      <c r="AG2518" s="56"/>
      <c r="AH2518" s="31"/>
      <c r="AI2518" s="32">
        <f>IF(S2518="","",IF(AI$6=0, 0, S2518/AI$6))</f>
        <v>1.9390134778039123E-2</v>
      </c>
      <c r="AJ2518" s="32">
        <f>IF(T2518="","",IF(AJ$6=0, 0, T2518/AJ$6))</f>
        <v>1.1514803410999657E-2</v>
      </c>
      <c r="AK2518" s="32">
        <f>IF(U2518="","",IF(AK$6=0, 0, U2518/AK$6))</f>
        <v>0</v>
      </c>
      <c r="AL2518" s="32">
        <f>IF(V2518="","",IF(AL$6=0, 0, V2518/AL$6))</f>
        <v>0.28031444961735752</v>
      </c>
      <c r="AM2518" s="32">
        <f>IF(W2518="","",IF(AM$6=0, 0, W2518/AM$6))</f>
        <v>5.4374003920849602E-3</v>
      </c>
      <c r="AN2518" s="32">
        <f>IF(X2518="","",IF(AN$6=0, 0, X2518/AN$6))</f>
        <v>0.90510794009708007</v>
      </c>
      <c r="AO2518" s="32">
        <f>IF(Y2518="","",IF(AO$6=0, 0, Y2518/AO$6))</f>
        <v>0.44664388243335612</v>
      </c>
      <c r="AP2518" s="32"/>
      <c r="AQ2518" s="32">
        <f>IF(AI2518="","",AI2518*AI$4)</f>
        <v>3.8780269556078245E-2</v>
      </c>
      <c r="AR2518" s="31">
        <f>IF(AJ2518="","",AJ2518*AJ$4)</f>
        <v>1.1514803410999657E-2</v>
      </c>
      <c r="AS2518" s="32">
        <f>IF(AK2518="","",AK2518*AK$4)</f>
        <v>0</v>
      </c>
      <c r="AT2518" s="32">
        <f>IF(AL2518="","",AL2518*AL$4)</f>
        <v>0.56062889923471504</v>
      </c>
      <c r="AU2518" s="32">
        <f>IF(AM2518="","",AM2518*AM$4)</f>
        <v>5.4374003920849602E-3</v>
      </c>
      <c r="AV2518" s="32">
        <f>IF(AN2518="","",AN2518*AN$4)</f>
        <v>0.90510794009708007</v>
      </c>
      <c r="AW2518" s="32">
        <f>IF(AO2518="","",AO2518*AO$4)</f>
        <v>0.44664388243335612</v>
      </c>
      <c r="AX2518" s="32"/>
      <c r="AY2518" s="32">
        <f>IF(AQ2518="","",AI2518*AI$5)</f>
        <v>1.9390134778039123E-2</v>
      </c>
      <c r="AZ2518" s="32">
        <f>IF(AR2518="","",AJ2518*AJ$5)</f>
        <v>1.1514803410999657E-2</v>
      </c>
      <c r="BA2518" s="32">
        <f>IF(AS2518="","",AK2518*AK$5)</f>
        <v>0</v>
      </c>
      <c r="BB2518" s="32">
        <f>IF(AT2518="","",AL2518*AL$5)</f>
        <v>1.4015722480867876</v>
      </c>
      <c r="BC2518" s="32">
        <f>IF(AU2518="","",AM2518*AM$5)</f>
        <v>0</v>
      </c>
      <c r="BD2518" s="32">
        <f>IF(AV2518="","",AN2518*AN$5)</f>
        <v>0.90510794009708007</v>
      </c>
      <c r="BE2518" s="32">
        <f>IF(AW2518="","",AO2518*AO$5)</f>
        <v>0.44664388243335612</v>
      </c>
      <c r="BF2518" s="32">
        <f>IF(BE2518="","",SUM(AY2518:BE2518))</f>
        <v>2.7842290088062627</v>
      </c>
      <c r="BG2518" s="32"/>
      <c r="BH2518" s="32">
        <f>IF(AT2518="","",3/AT2518)</f>
        <v>5.3511333505909917</v>
      </c>
      <c r="BI2518" s="32"/>
      <c r="BJ2518" s="32">
        <f>IF(AQ2518="","",AQ2518*$BH2518)</f>
        <v>0.2075183937664388</v>
      </c>
      <c r="BK2518" s="32">
        <f>IF(AR2518="","",AR2518*$BH2518)</f>
        <v>6.1617248558099171E-2</v>
      </c>
      <c r="BL2518" s="32">
        <f>IF(AS2518="","",AS2518*$BH2518)</f>
        <v>0</v>
      </c>
      <c r="BM2518" s="32">
        <f>IF(AT2518="","",AT2518*$BH2518)</f>
        <v>3</v>
      </c>
      <c r="BN2518" s="32">
        <f>IF(AU2518="","",AU2518*$BH2518)</f>
        <v>2.9096254578602366E-2</v>
      </c>
      <c r="BO2518" s="32">
        <f>IF(AV2518="","",AV2518*$BH2518)</f>
        <v>4.8433532841381988</v>
      </c>
      <c r="BP2518" s="32">
        <f t="shared" si="291"/>
        <v>14.898780704706093</v>
      </c>
      <c r="BQ2518" s="32">
        <f>IF(AW2518="","",AW2518*$BH2518)</f>
        <v>2.3900509751265737</v>
      </c>
      <c r="BR2518" s="32"/>
      <c r="BS2518" s="32">
        <f t="shared" si="292"/>
        <v>5.1124889264627367</v>
      </c>
      <c r="BT2518" s="32"/>
      <c r="BU2518" s="32">
        <f t="shared" si="293"/>
        <v>0.97090374542139768</v>
      </c>
      <c r="BV2518" s="32">
        <f t="shared" si="294"/>
        <v>0.97090374542139768</v>
      </c>
      <c r="BW2518" s="32">
        <f t="shared" si="295"/>
        <v>1</v>
      </c>
      <c r="BX2518" s="32"/>
      <c r="BY2518" s="32">
        <f>IF(BV2518="","",IF(BQ2518=0,0,((BV2518/BQ2518)*AF2518)))</f>
        <v>3.1034337241764356</v>
      </c>
      <c r="BZ2518" s="32">
        <f>IF(BY2518="","",SUM(S2518:X2518,BY2518))</f>
        <v>95.507280724176439</v>
      </c>
      <c r="CA2518" s="12"/>
      <c r="CB2518" s="14">
        <v>1.7736999999999999E-2</v>
      </c>
      <c r="CC2518" s="14">
        <v>1.0692E-2</v>
      </c>
      <c r="CD2518" s="14">
        <v>4.9369999999999997E-2</v>
      </c>
      <c r="CE2518" s="14">
        <v>1.2135999999999999E-2</v>
      </c>
      <c r="CF2518" s="14">
        <v>8.4770000000000002E-3</v>
      </c>
      <c r="CG2518" s="14">
        <v>3.1109000000000001E-2</v>
      </c>
      <c r="CH2518" s="14"/>
      <c r="CI2518" s="15">
        <v>3.3875500000000001</v>
      </c>
      <c r="CJ2518" s="15">
        <v>2.8140900000000002</v>
      </c>
      <c r="CK2518" s="15">
        <v>-13.481</v>
      </c>
      <c r="CL2518" s="15">
        <v>0.37424299999999999</v>
      </c>
      <c r="CM2518" s="15">
        <v>4.3801100000000002</v>
      </c>
      <c r="CN2518" s="15">
        <v>0.35140300000000002</v>
      </c>
      <c r="CO2518" s="15"/>
      <c r="CP2518" s="14">
        <v>50.464599999999997</v>
      </c>
      <c r="CQ2518" s="14">
        <v>79.826599999999999</v>
      </c>
      <c r="CR2518" s="14">
        <v>10.673500000000001</v>
      </c>
      <c r="CS2518" s="14">
        <v>0</v>
      </c>
      <c r="CT2518" s="14"/>
      <c r="CU2518" s="16">
        <v>44315.3196412037</v>
      </c>
      <c r="CV2518" s="16"/>
    </row>
    <row r="2519" spans="1:100" s="17" customFormat="1" x14ac:dyDescent="0.25">
      <c r="A2519" s="17" t="s">
        <v>162</v>
      </c>
      <c r="B2519" s="17">
        <v>873</v>
      </c>
      <c r="C2519" s="17">
        <v>2</v>
      </c>
      <c r="E2519" s="18">
        <v>0.75506300000000004</v>
      </c>
      <c r="F2519" s="18">
        <v>0.28504699999999999</v>
      </c>
      <c r="G2519" s="18">
        <v>0</v>
      </c>
      <c r="H2519" s="18">
        <v>17.770199999999999</v>
      </c>
      <c r="I2519" s="18">
        <v>0.294875</v>
      </c>
      <c r="J2519" s="18">
        <v>36.844000000000001</v>
      </c>
      <c r="K2519" s="18">
        <v>43.698599999999999</v>
      </c>
      <c r="L2519" s="18">
        <v>0.35226400000000002</v>
      </c>
      <c r="M2519" s="18">
        <v>100</v>
      </c>
      <c r="N2519" s="18"/>
      <c r="O2519" s="18">
        <v>6.6539000000000001E-2</v>
      </c>
      <c r="P2519" s="18">
        <v>43.631999999999998</v>
      </c>
      <c r="Q2519" s="18">
        <f t="shared" si="289"/>
        <v>99.933460999999994</v>
      </c>
      <c r="R2519" s="18"/>
      <c r="S2519" s="18">
        <v>1.0178100000000001</v>
      </c>
      <c r="T2519" s="18">
        <v>0.472694</v>
      </c>
      <c r="U2519" s="18">
        <v>0</v>
      </c>
      <c r="V2519" s="18">
        <v>40.718600000000002</v>
      </c>
      <c r="W2519" s="18">
        <v>0.294875</v>
      </c>
      <c r="X2519" s="18">
        <v>51.552300000000002</v>
      </c>
      <c r="Y2519" s="18">
        <v>5.9437600000000002</v>
      </c>
      <c r="Z2519" s="18">
        <v>100</v>
      </c>
      <c r="AA2519" s="19"/>
      <c r="AB2519" s="18">
        <f>IF(Z2519="","",Z2519-O2519)</f>
        <v>99.933460999999994</v>
      </c>
      <c r="AC2519" s="18">
        <f t="shared" si="290"/>
        <v>93.989700999999997</v>
      </c>
      <c r="AD2519" s="18"/>
      <c r="AE2519" s="34">
        <f>IF(M2519="","",IF(M2519&gt;100,M2519, M2519+O2519))</f>
        <v>100.06653900000001</v>
      </c>
      <c r="AF2519" s="37">
        <f>IF(AE2519="","",IF(AE2519="* * *", Y2519, AE2519-SUM(S2519:X2519)))</f>
        <v>6.0102600000000024</v>
      </c>
      <c r="AG2519" s="54"/>
      <c r="AH2519" s="33"/>
      <c r="AI2519" s="34">
        <f>IF(S2519="","",IF(AI$6=0, 0, S2519/AI$6))</f>
        <v>1.6421868460480289E-2</v>
      </c>
      <c r="AJ2519" s="34">
        <f>IF(T2519="","",IF(AJ$6=0, 0, T2519/AJ$6))</f>
        <v>1.1727953673126594E-2</v>
      </c>
      <c r="AK2519" s="34">
        <f>IF(U2519="","",IF(AK$6=0, 0, U2519/AK$6))</f>
        <v>0</v>
      </c>
      <c r="AL2519" s="34">
        <f>IF(V2519="","",IF(AL$6=0, 0, V2519/AL$6))</f>
        <v>0.28686278272665966</v>
      </c>
      <c r="AM2519" s="34">
        <f>IF(W2519="","",IF(AM$6=0, 0, W2519/AM$6))</f>
        <v>8.317701648731364E-3</v>
      </c>
      <c r="AN2519" s="34">
        <f>IF(X2519="","",IF(AN$6=0, 0, X2519/AN$6))</f>
        <v>0.91930617325339614</v>
      </c>
      <c r="AO2519" s="34">
        <f>IF(Y2519="","",IF(AO$6=0, 0, Y2519/AO$6))</f>
        <v>0.34948132795331438</v>
      </c>
      <c r="AP2519" s="34"/>
      <c r="AQ2519" s="34">
        <f>IF(AI2519="","",AI2519*AI$4)</f>
        <v>3.2843736920960577E-2</v>
      </c>
      <c r="AR2519" s="33">
        <f>IF(AJ2519="","",AJ2519*AJ$4)</f>
        <v>1.1727953673126594E-2</v>
      </c>
      <c r="AS2519" s="34">
        <f>IF(AK2519="","",AK2519*AK$4)</f>
        <v>0</v>
      </c>
      <c r="AT2519" s="34">
        <f>IF(AL2519="","",AL2519*AL$4)</f>
        <v>0.57372556545331932</v>
      </c>
      <c r="AU2519" s="34">
        <f>IF(AM2519="","",AM2519*AM$4)</f>
        <v>8.317701648731364E-3</v>
      </c>
      <c r="AV2519" s="34">
        <f>IF(AN2519="","",AN2519*AN$4)</f>
        <v>0.91930617325339614</v>
      </c>
      <c r="AW2519" s="34">
        <f>IF(AO2519="","",AO2519*AO$4)</f>
        <v>0.34948132795331438</v>
      </c>
      <c r="AX2519" s="34"/>
      <c r="AY2519" s="34">
        <f>IF(AQ2519="","",AI2519*AI$5)</f>
        <v>1.6421868460480289E-2</v>
      </c>
      <c r="AZ2519" s="34">
        <f>IF(AR2519="","",AJ2519*AJ$5)</f>
        <v>1.1727953673126594E-2</v>
      </c>
      <c r="BA2519" s="34">
        <f>IF(AS2519="","",AK2519*AK$5)</f>
        <v>0</v>
      </c>
      <c r="BB2519" s="34">
        <f>IF(AT2519="","",AL2519*AL$5)</f>
        <v>1.4343139136332983</v>
      </c>
      <c r="BC2519" s="34">
        <f>IF(AU2519="","",AM2519*AM$5)</f>
        <v>0</v>
      </c>
      <c r="BD2519" s="34">
        <f>IF(AV2519="","",AN2519*AN$5)</f>
        <v>0.91930617325339614</v>
      </c>
      <c r="BE2519" s="34">
        <f>IF(AW2519="","",AO2519*AO$5)</f>
        <v>0.34948132795331438</v>
      </c>
      <c r="BF2519" s="34">
        <f>IF(BE2519="","",SUM(AY2519:BE2519))</f>
        <v>2.7312512369736157</v>
      </c>
      <c r="BG2519" s="34"/>
      <c r="BH2519" s="34">
        <f>IF(AT2519="","",3/AT2519)</f>
        <v>5.2289808588703934</v>
      </c>
      <c r="BI2519" s="34"/>
      <c r="BJ2519" s="34">
        <f>IF(AQ2519="","",AQ2519*$BH2519)</f>
        <v>0.17173927169347769</v>
      </c>
      <c r="BK2519" s="34">
        <f>IF(AR2519="","",AR2519*$BH2519)</f>
        <v>6.132524527049768E-2</v>
      </c>
      <c r="BL2519" s="34">
        <f>IF(AS2519="","",AS2519*$BH2519)</f>
        <v>0</v>
      </c>
      <c r="BM2519" s="34">
        <f>IF(AT2519="","",AT2519*$BH2519)</f>
        <v>3</v>
      </c>
      <c r="BN2519" s="34">
        <f>IF(AU2519="","",AU2519*$BH2519)</f>
        <v>4.3493102711011013E-2</v>
      </c>
      <c r="BO2519" s="34">
        <f>IF(AV2519="","",AV2519*$BH2519)</f>
        <v>4.8070343833833977</v>
      </c>
      <c r="BP2519" s="34">
        <f t="shared" si="291"/>
        <v>14.281660438901122</v>
      </c>
      <c r="BQ2519" s="34">
        <f>IF(AW2519="","",AW2519*$BH2519)</f>
        <v>1.8274311744004874</v>
      </c>
      <c r="BR2519" s="34"/>
      <c r="BS2519" s="34">
        <f t="shared" si="292"/>
        <v>5.0400989003473731</v>
      </c>
      <c r="BT2519" s="34"/>
      <c r="BU2519" s="34">
        <f t="shared" si="293"/>
        <v>0.95650689728898897</v>
      </c>
      <c r="BV2519" s="34">
        <f t="shared" si="294"/>
        <v>0.95650689728898897</v>
      </c>
      <c r="BW2519" s="34">
        <f t="shared" si="295"/>
        <v>1</v>
      </c>
      <c r="BX2519" s="34"/>
      <c r="BY2519" s="34">
        <f>IF(BV2519="","",IF(BQ2519=0,0,((BV2519/BQ2519)*AF2519)))</f>
        <v>3.1458668457848256</v>
      </c>
      <c r="BZ2519" s="34">
        <f>IF(BY2519="","",SUM(S2519:X2519,BY2519))</f>
        <v>97.202145845784827</v>
      </c>
      <c r="CA2519" s="18"/>
      <c r="CB2519" s="20">
        <v>1.7114999999999998E-2</v>
      </c>
      <c r="CC2519" s="20">
        <v>1.0488000000000001E-2</v>
      </c>
      <c r="CD2519" s="20">
        <v>4.9050000000000003E-2</v>
      </c>
      <c r="CE2519" s="20">
        <v>1.1875999999999999E-2</v>
      </c>
      <c r="CF2519" s="20">
        <v>8.3879999999999996E-3</v>
      </c>
      <c r="CG2519" s="20">
        <v>3.0592000000000001E-2</v>
      </c>
      <c r="CH2519" s="20"/>
      <c r="CI2519" s="21">
        <v>3.7056300000000002</v>
      </c>
      <c r="CJ2519" s="21">
        <v>2.7535599999999998</v>
      </c>
      <c r="CK2519" s="21">
        <v>-25.222999999999999</v>
      </c>
      <c r="CL2519" s="21">
        <v>0.36935400000000002</v>
      </c>
      <c r="CM2519" s="21">
        <v>3.3569399999999998</v>
      </c>
      <c r="CN2519" s="21">
        <v>0.34831800000000002</v>
      </c>
      <c r="CO2519" s="21"/>
      <c r="CP2519" s="20">
        <v>50.480800000000002</v>
      </c>
      <c r="CQ2519" s="20">
        <v>79.800899999999999</v>
      </c>
      <c r="CR2519" s="20">
        <v>10.6755</v>
      </c>
      <c r="CS2519" s="20">
        <v>30.376799999999999</v>
      </c>
      <c r="CT2519" s="20"/>
      <c r="CU2519" s="22">
        <v>44315.321412037003</v>
      </c>
      <c r="CV2519" s="22"/>
    </row>
    <row r="2520" spans="1:100" s="17" customFormat="1" x14ac:dyDescent="0.25">
      <c r="A2520" s="17" t="s">
        <v>162</v>
      </c>
      <c r="B2520" s="17">
        <v>874</v>
      </c>
      <c r="C2520" s="17">
        <v>3</v>
      </c>
      <c r="E2520" s="18">
        <v>0.73511599999999999</v>
      </c>
      <c r="F2520" s="18">
        <v>0.28615499999999999</v>
      </c>
      <c r="G2520" s="18">
        <v>0</v>
      </c>
      <c r="H2520" s="18">
        <v>17.892900000000001</v>
      </c>
      <c r="I2520" s="18">
        <v>0.30505199999999999</v>
      </c>
      <c r="J2520" s="18">
        <v>36.917900000000003</v>
      </c>
      <c r="K2520" s="18">
        <v>43.532499999999999</v>
      </c>
      <c r="L2520" s="18">
        <v>0.330349</v>
      </c>
      <c r="M2520" s="18">
        <v>100</v>
      </c>
      <c r="N2520" s="18"/>
      <c r="O2520" s="18">
        <v>6.8834999999999993E-2</v>
      </c>
      <c r="P2520" s="18">
        <v>43.463700000000003</v>
      </c>
      <c r="Q2520" s="18">
        <f t="shared" si="289"/>
        <v>99.931164999999993</v>
      </c>
      <c r="R2520" s="18"/>
      <c r="S2520" s="18">
        <v>0.99092000000000002</v>
      </c>
      <c r="T2520" s="18">
        <v>0.47453200000000001</v>
      </c>
      <c r="U2520" s="18">
        <v>0</v>
      </c>
      <c r="V2520" s="18">
        <v>41</v>
      </c>
      <c r="W2520" s="18">
        <v>0.30505199999999999</v>
      </c>
      <c r="X2520" s="18">
        <v>51.655500000000004</v>
      </c>
      <c r="Y2520" s="18">
        <v>5.5739900000000002</v>
      </c>
      <c r="Z2520" s="18">
        <v>100</v>
      </c>
      <c r="AA2520" s="19"/>
      <c r="AB2520" s="18">
        <f>IF(Z2520="","",Z2520-O2520)</f>
        <v>99.931164999999993</v>
      </c>
      <c r="AC2520" s="18">
        <f t="shared" si="290"/>
        <v>94.357174999999998</v>
      </c>
      <c r="AD2520" s="18"/>
      <c r="AE2520" s="34">
        <f>IF(M2520="","",IF(M2520&gt;100,M2520, M2520+O2520))</f>
        <v>100.06883500000001</v>
      </c>
      <c r="AF2520" s="37">
        <f>IF(AE2520="","",IF(AE2520="* * *", Y2520, AE2520-SUM(S2520:X2520)))</f>
        <v>5.642831000000001</v>
      </c>
      <c r="AG2520" s="54"/>
      <c r="AH2520" s="33"/>
      <c r="AI2520" s="34">
        <f>IF(S2520="","",IF(AI$6=0, 0, S2520/AI$6))</f>
        <v>1.5988011411618205E-2</v>
      </c>
      <c r="AJ2520" s="34">
        <f>IF(T2520="","",IF(AJ$6=0, 0, T2520/AJ$6))</f>
        <v>1.1773556068865078E-2</v>
      </c>
      <c r="AK2520" s="34">
        <f>IF(U2520="","",IF(AK$6=0, 0, U2520/AK$6))</f>
        <v>0</v>
      </c>
      <c r="AL2520" s="34">
        <f>IF(V2520="","",IF(AL$6=0, 0, V2520/AL$6))</f>
        <v>0.28884524742483891</v>
      </c>
      <c r="AM2520" s="34">
        <f>IF(W2520="","",IF(AM$6=0, 0, W2520/AM$6))</f>
        <v>8.6047698969014003E-3</v>
      </c>
      <c r="AN2520" s="34">
        <f>IF(X2520="","",IF(AN$6=0, 0, X2520/AN$6))</f>
        <v>0.92114648682000233</v>
      </c>
      <c r="AO2520" s="34">
        <f>IF(Y2520="","",IF(AO$6=0, 0, Y2520/AO$6))</f>
        <v>0.32773958356301314</v>
      </c>
      <c r="AP2520" s="34"/>
      <c r="AQ2520" s="34">
        <f>IF(AI2520="","",AI2520*AI$4)</f>
        <v>3.1976022823236409E-2</v>
      </c>
      <c r="AR2520" s="33">
        <f>IF(AJ2520="","",AJ2520*AJ$4)</f>
        <v>1.1773556068865078E-2</v>
      </c>
      <c r="AS2520" s="34">
        <f>IF(AK2520="","",AK2520*AK$4)</f>
        <v>0</v>
      </c>
      <c r="AT2520" s="34">
        <f>IF(AL2520="","",AL2520*AL$4)</f>
        <v>0.57769049484967783</v>
      </c>
      <c r="AU2520" s="34">
        <f>IF(AM2520="","",AM2520*AM$4)</f>
        <v>8.6047698969014003E-3</v>
      </c>
      <c r="AV2520" s="34">
        <f>IF(AN2520="","",AN2520*AN$4)</f>
        <v>0.92114648682000233</v>
      </c>
      <c r="AW2520" s="34">
        <f>IF(AO2520="","",AO2520*AO$4)</f>
        <v>0.32773958356301314</v>
      </c>
      <c r="AX2520" s="34"/>
      <c r="AY2520" s="34">
        <f>IF(AQ2520="","",AI2520*AI$5)</f>
        <v>1.5988011411618205E-2</v>
      </c>
      <c r="AZ2520" s="34">
        <f>IF(AR2520="","",AJ2520*AJ$5)</f>
        <v>1.1773556068865078E-2</v>
      </c>
      <c r="BA2520" s="34">
        <f>IF(AS2520="","",AK2520*AK$5)</f>
        <v>0</v>
      </c>
      <c r="BB2520" s="34">
        <f>IF(AT2520="","",AL2520*AL$5)</f>
        <v>1.4442262371241945</v>
      </c>
      <c r="BC2520" s="34">
        <f>IF(AU2520="","",AM2520*AM$5)</f>
        <v>0</v>
      </c>
      <c r="BD2520" s="34">
        <f>IF(AV2520="","",AN2520*AN$5)</f>
        <v>0.92114648682000233</v>
      </c>
      <c r="BE2520" s="34">
        <f>IF(AW2520="","",AO2520*AO$5)</f>
        <v>0.32773958356301314</v>
      </c>
      <c r="BF2520" s="34">
        <f>IF(BE2520="","",SUM(AY2520:BE2520))</f>
        <v>2.7208738749876931</v>
      </c>
      <c r="BG2520" s="34"/>
      <c r="BH2520" s="34">
        <f>IF(AT2520="","",3/AT2520)</f>
        <v>5.1930921951219515</v>
      </c>
      <c r="BI2520" s="34"/>
      <c r="BJ2520" s="34">
        <f>IF(AQ2520="","",AQ2520*$BH2520)</f>
        <v>0.1660544345543904</v>
      </c>
      <c r="BK2520" s="34">
        <f>IF(AR2520="","",AR2520*$BH2520)</f>
        <v>6.1141162130053918E-2</v>
      </c>
      <c r="BL2520" s="34">
        <f>IF(AS2520="","",AS2520*$BH2520)</f>
        <v>0</v>
      </c>
      <c r="BM2520" s="34">
        <f>IF(AT2520="","",AT2520*$BH2520)</f>
        <v>3</v>
      </c>
      <c r="BN2520" s="34">
        <f>IF(AU2520="","",AU2520*$BH2520)</f>
        <v>4.4685363392418985E-2</v>
      </c>
      <c r="BO2520" s="34">
        <f>IF(AV2520="","",AV2520*$BH2520)</f>
        <v>4.7835986312689593</v>
      </c>
      <c r="BP2520" s="34">
        <f t="shared" si="291"/>
        <v>14.129748884109809</v>
      </c>
      <c r="BQ2520" s="34">
        <f>IF(AW2520="","",AW2520*$BH2520)</f>
        <v>1.7019818734336021</v>
      </c>
      <c r="BR2520" s="34"/>
      <c r="BS2520" s="34">
        <f t="shared" si="292"/>
        <v>5.0107942279534035</v>
      </c>
      <c r="BT2520" s="34"/>
      <c r="BU2520" s="34">
        <f t="shared" si="293"/>
        <v>0.95531463660758098</v>
      </c>
      <c r="BV2520" s="34">
        <f t="shared" si="294"/>
        <v>0.95531463660758098</v>
      </c>
      <c r="BW2520" s="34">
        <f t="shared" si="295"/>
        <v>1</v>
      </c>
      <c r="BX2520" s="34"/>
      <c r="BY2520" s="34">
        <f>IF(BV2520="","",IF(BQ2520=0,0,((BV2520/BQ2520)*AF2520)))</f>
        <v>3.1672952164453796</v>
      </c>
      <c r="BZ2520" s="34">
        <f>IF(BY2520="","",SUM(S2520:X2520,BY2520))</f>
        <v>97.593299216445388</v>
      </c>
      <c r="CA2520" s="18"/>
      <c r="CB2520" s="20">
        <v>1.6636999999999999E-2</v>
      </c>
      <c r="CC2520" s="20">
        <v>1.0369E-2</v>
      </c>
      <c r="CD2520" s="20">
        <v>4.9940999999999999E-2</v>
      </c>
      <c r="CE2520" s="20">
        <v>1.2651000000000001E-2</v>
      </c>
      <c r="CF2520" s="20">
        <v>8.855E-3</v>
      </c>
      <c r="CG2520" s="20">
        <v>3.0716E-2</v>
      </c>
      <c r="CH2520" s="20"/>
      <c r="CI2520" s="21">
        <v>3.7446000000000002</v>
      </c>
      <c r="CJ2520" s="21">
        <v>2.7326800000000002</v>
      </c>
      <c r="CK2520" s="21">
        <v>-19.209</v>
      </c>
      <c r="CL2520" s="21">
        <v>0.36805900000000003</v>
      </c>
      <c r="CM2520" s="21">
        <v>3.3251400000000002</v>
      </c>
      <c r="CN2520" s="21">
        <v>0.34784900000000002</v>
      </c>
      <c r="CO2520" s="21"/>
      <c r="CP2520" s="20">
        <v>50.497199999999999</v>
      </c>
      <c r="CQ2520" s="20">
        <v>79.774900000000002</v>
      </c>
      <c r="CR2520" s="20">
        <v>10.676500000000001</v>
      </c>
      <c r="CS2520" s="20">
        <v>61.1175</v>
      </c>
      <c r="CT2520" s="20"/>
      <c r="CU2520" s="22">
        <v>44315.323194444398</v>
      </c>
      <c r="CV2520" s="22"/>
    </row>
    <row r="2521" spans="1:100" s="17" customFormat="1" x14ac:dyDescent="0.25">
      <c r="A2521" s="17" t="s">
        <v>162</v>
      </c>
      <c r="B2521" s="17">
        <v>875</v>
      </c>
      <c r="C2521" s="17">
        <v>4</v>
      </c>
      <c r="E2521" s="18">
        <v>0.69253299999999995</v>
      </c>
      <c r="F2521" s="18">
        <v>0.28900500000000001</v>
      </c>
      <c r="G2521" s="18">
        <v>0</v>
      </c>
      <c r="H2521" s="18">
        <v>17.922000000000001</v>
      </c>
      <c r="I2521" s="18">
        <v>0.33763399999999999</v>
      </c>
      <c r="J2521" s="18">
        <v>36.94</v>
      </c>
      <c r="K2521" s="18">
        <v>43.493099999999998</v>
      </c>
      <c r="L2521" s="18">
        <v>0.32575999999999999</v>
      </c>
      <c r="M2521" s="18">
        <v>100</v>
      </c>
      <c r="N2521" s="18"/>
      <c r="O2521" s="18">
        <v>7.6187000000000005E-2</v>
      </c>
      <c r="P2521" s="18">
        <v>43.416899999999998</v>
      </c>
      <c r="Q2521" s="18">
        <f t="shared" si="289"/>
        <v>99.923812999999996</v>
      </c>
      <c r="R2521" s="18"/>
      <c r="S2521" s="18">
        <v>0.93351799999999996</v>
      </c>
      <c r="T2521" s="18">
        <v>0.47925699999999999</v>
      </c>
      <c r="U2521" s="18">
        <v>0</v>
      </c>
      <c r="V2521" s="18">
        <v>41.066600000000001</v>
      </c>
      <c r="W2521" s="18">
        <v>0.33763399999999999</v>
      </c>
      <c r="X2521" s="18">
        <v>51.686500000000002</v>
      </c>
      <c r="Y2521" s="18">
        <v>5.4965599999999997</v>
      </c>
      <c r="Z2521" s="18">
        <v>100</v>
      </c>
      <c r="AA2521" s="19"/>
      <c r="AB2521" s="18">
        <f>IF(Z2521="","",Z2521-O2521)</f>
        <v>99.923812999999996</v>
      </c>
      <c r="AC2521" s="18">
        <f t="shared" si="290"/>
        <v>94.427252999999993</v>
      </c>
      <c r="AD2521" s="18"/>
      <c r="AE2521" s="34">
        <f>IF(M2521="","",IF(M2521&gt;100,M2521, M2521+O2521))</f>
        <v>100.076187</v>
      </c>
      <c r="AF2521" s="37">
        <f>IF(AE2521="","",IF(AE2521="* * *", Y2521, AE2521-SUM(S2521:X2521)))</f>
        <v>5.5726779999999962</v>
      </c>
      <c r="AG2521" s="54"/>
      <c r="AH2521" s="33"/>
      <c r="AI2521" s="34">
        <f>IF(S2521="","",IF(AI$6=0, 0, S2521/AI$6))</f>
        <v>1.5061858108576879E-2</v>
      </c>
      <c r="AJ2521" s="34">
        <f>IF(T2521="","",IF(AJ$6=0, 0, T2521/AJ$6))</f>
        <v>1.1890787472490939E-2</v>
      </c>
      <c r="AK2521" s="34">
        <f>IF(U2521="","",IF(AK$6=0, 0, U2521/AK$6))</f>
        <v>0</v>
      </c>
      <c r="AL2521" s="34">
        <f>IF(V2521="","",IF(AL$6=0, 0, V2521/AL$6))</f>
        <v>0.28931444482675345</v>
      </c>
      <c r="AM2521" s="34">
        <f>IF(W2521="","",IF(AM$6=0, 0, W2521/AM$6))</f>
        <v>9.523828328843631E-3</v>
      </c>
      <c r="AN2521" s="34">
        <f>IF(X2521="","",IF(AN$6=0, 0, X2521/AN$6))</f>
        <v>0.92169929418981622</v>
      </c>
      <c r="AO2521" s="34">
        <f>IF(Y2521="","",IF(AO$6=0, 0, Y2521/AO$6))</f>
        <v>0.32318685276240455</v>
      </c>
      <c r="AP2521" s="34"/>
      <c r="AQ2521" s="34">
        <f>IF(AI2521="","",AI2521*AI$4)</f>
        <v>3.0123716217153759E-2</v>
      </c>
      <c r="AR2521" s="33">
        <f>IF(AJ2521="","",AJ2521*AJ$4)</f>
        <v>1.1890787472490939E-2</v>
      </c>
      <c r="AS2521" s="34">
        <f>IF(AK2521="","",AK2521*AK$4)</f>
        <v>0</v>
      </c>
      <c r="AT2521" s="34">
        <f>IF(AL2521="","",AL2521*AL$4)</f>
        <v>0.57862888965350689</v>
      </c>
      <c r="AU2521" s="34">
        <f>IF(AM2521="","",AM2521*AM$4)</f>
        <v>9.523828328843631E-3</v>
      </c>
      <c r="AV2521" s="34">
        <f>IF(AN2521="","",AN2521*AN$4)</f>
        <v>0.92169929418981622</v>
      </c>
      <c r="AW2521" s="34">
        <f>IF(AO2521="","",AO2521*AO$4)</f>
        <v>0.32318685276240455</v>
      </c>
      <c r="AX2521" s="34"/>
      <c r="AY2521" s="34">
        <f>IF(AQ2521="","",AI2521*AI$5)</f>
        <v>1.5061858108576879E-2</v>
      </c>
      <c r="AZ2521" s="34">
        <f>IF(AR2521="","",AJ2521*AJ$5)</f>
        <v>1.1890787472490939E-2</v>
      </c>
      <c r="BA2521" s="34">
        <f>IF(AS2521="","",AK2521*AK$5)</f>
        <v>0</v>
      </c>
      <c r="BB2521" s="34">
        <f>IF(AT2521="","",AL2521*AL$5)</f>
        <v>1.4465722241337673</v>
      </c>
      <c r="BC2521" s="34">
        <f>IF(AU2521="","",AM2521*AM$5)</f>
        <v>0</v>
      </c>
      <c r="BD2521" s="34">
        <f>IF(AV2521="","",AN2521*AN$5)</f>
        <v>0.92169929418981622</v>
      </c>
      <c r="BE2521" s="34">
        <f>IF(AW2521="","",AO2521*AO$5)</f>
        <v>0.32318685276240455</v>
      </c>
      <c r="BF2521" s="34">
        <f>IF(BE2521="","",SUM(AY2521:BE2521))</f>
        <v>2.7184110166670559</v>
      </c>
      <c r="BG2521" s="34"/>
      <c r="BH2521" s="34">
        <f>IF(AT2521="","",3/AT2521)</f>
        <v>5.1846702673218621</v>
      </c>
      <c r="BI2521" s="34"/>
      <c r="BJ2521" s="34">
        <f>IF(AQ2521="","",AQ2521*$BH2521)</f>
        <v>0.1561815358123185</v>
      </c>
      <c r="BK2521" s="34">
        <f>IF(AR2521="","",AR2521*$BH2521)</f>
        <v>6.1649812263667045E-2</v>
      </c>
      <c r="BL2521" s="34">
        <f>IF(AS2521="","",AS2521*$BH2521)</f>
        <v>0</v>
      </c>
      <c r="BM2521" s="34">
        <f>IF(AT2521="","",AT2521*$BH2521)</f>
        <v>3</v>
      </c>
      <c r="BN2521" s="34">
        <f>IF(AU2521="","",AU2521*$BH2521)</f>
        <v>4.937790956763323E-2</v>
      </c>
      <c r="BO2521" s="34">
        <f>IF(AV2521="","",AV2521*$BH2521)</f>
        <v>4.7787069259974864</v>
      </c>
      <c r="BP2521" s="34">
        <f t="shared" si="291"/>
        <v>14.09406477247388</v>
      </c>
      <c r="BQ2521" s="34">
        <f>IF(AW2521="","",AW2521*$BH2521)</f>
        <v>1.6756172663065674</v>
      </c>
      <c r="BR2521" s="34"/>
      <c r="BS2521" s="34">
        <f t="shared" si="292"/>
        <v>4.9965382740734716</v>
      </c>
      <c r="BT2521" s="34"/>
      <c r="BU2521" s="34">
        <f t="shared" si="293"/>
        <v>0.95062209043236678</v>
      </c>
      <c r="BV2521" s="34">
        <f t="shared" si="294"/>
        <v>0.95062209043236678</v>
      </c>
      <c r="BW2521" s="34">
        <f t="shared" si="295"/>
        <v>1</v>
      </c>
      <c r="BX2521" s="34"/>
      <c r="BY2521" s="34">
        <f>IF(BV2521="","",IF(BQ2521=0,0,((BV2521/BQ2521)*AF2521)))</f>
        <v>3.1615279432774934</v>
      </c>
      <c r="BZ2521" s="34">
        <f>IF(BY2521="","",SUM(S2521:X2521,BY2521))</f>
        <v>97.665036943277499</v>
      </c>
      <c r="CA2521" s="18"/>
      <c r="CB2521" s="20">
        <v>1.6943E-2</v>
      </c>
      <c r="CC2521" s="20">
        <v>1.0170999999999999E-2</v>
      </c>
      <c r="CD2521" s="20">
        <v>4.9616E-2</v>
      </c>
      <c r="CE2521" s="20">
        <v>1.2801999999999999E-2</v>
      </c>
      <c r="CF2521" s="20">
        <v>9.1109999999999993E-3</v>
      </c>
      <c r="CG2521" s="20">
        <v>3.1653000000000001E-2</v>
      </c>
      <c r="CH2521" s="20"/>
      <c r="CI2521" s="21">
        <v>3.8902100000000002</v>
      </c>
      <c r="CJ2521" s="21">
        <v>2.6939099999999998</v>
      </c>
      <c r="CK2521" s="21">
        <v>-17.47</v>
      </c>
      <c r="CL2521" s="21">
        <v>0.36783900000000003</v>
      </c>
      <c r="CM2521" s="21">
        <v>3.1466599999999998</v>
      </c>
      <c r="CN2521" s="21">
        <v>0.34796199999999999</v>
      </c>
      <c r="CO2521" s="21"/>
      <c r="CP2521" s="20">
        <v>50.513399999999997</v>
      </c>
      <c r="CQ2521" s="20">
        <v>79.749200000000002</v>
      </c>
      <c r="CR2521" s="20">
        <v>10.676</v>
      </c>
      <c r="CS2521" s="20">
        <v>91.500699999999995</v>
      </c>
      <c r="CT2521" s="20"/>
      <c r="CU2521" s="22">
        <v>44315.324965277803</v>
      </c>
      <c r="CV2521" s="22"/>
    </row>
    <row r="2522" spans="1:100" s="17" customFormat="1" x14ac:dyDescent="0.25">
      <c r="A2522" s="17" t="s">
        <v>162</v>
      </c>
      <c r="B2522" s="17">
        <v>876</v>
      </c>
      <c r="C2522" s="17">
        <v>5</v>
      </c>
      <c r="E2522" s="18">
        <v>0.70910200000000001</v>
      </c>
      <c r="F2522" s="18">
        <v>0.28777200000000003</v>
      </c>
      <c r="G2522" s="18">
        <v>0</v>
      </c>
      <c r="H2522" s="18">
        <v>17.920000000000002</v>
      </c>
      <c r="I2522" s="18">
        <v>0.35478999999999999</v>
      </c>
      <c r="J2522" s="18">
        <v>36.954700000000003</v>
      </c>
      <c r="K2522" s="18">
        <v>43.451099999999997</v>
      </c>
      <c r="L2522" s="18">
        <v>0.322598</v>
      </c>
      <c r="M2522" s="18">
        <v>100</v>
      </c>
      <c r="N2522" s="18"/>
      <c r="O2522" s="18">
        <v>8.0059000000000005E-2</v>
      </c>
      <c r="P2522" s="18">
        <v>43.371099999999998</v>
      </c>
      <c r="Q2522" s="18">
        <f t="shared" si="289"/>
        <v>99.919940999999994</v>
      </c>
      <c r="R2522" s="18"/>
      <c r="S2522" s="18">
        <v>0.95585399999999998</v>
      </c>
      <c r="T2522" s="18">
        <v>0.477213</v>
      </c>
      <c r="U2522" s="18">
        <v>0</v>
      </c>
      <c r="V2522" s="18">
        <v>41.061900000000001</v>
      </c>
      <c r="W2522" s="18">
        <v>0.35478999999999999</v>
      </c>
      <c r="X2522" s="18">
        <v>51.707000000000001</v>
      </c>
      <c r="Y2522" s="18">
        <v>5.4432</v>
      </c>
      <c r="Z2522" s="18">
        <v>100</v>
      </c>
      <c r="AA2522" s="19"/>
      <c r="AB2522" s="18">
        <f>IF(Z2522="","",Z2522-O2522)</f>
        <v>99.919940999999994</v>
      </c>
      <c r="AC2522" s="18">
        <f t="shared" si="290"/>
        <v>94.47674099999999</v>
      </c>
      <c r="AD2522" s="18"/>
      <c r="AE2522" s="34">
        <f>IF(M2522="","",IF(M2522&gt;100,M2522, M2522+O2522))</f>
        <v>100.08005900000001</v>
      </c>
      <c r="AF2522" s="37">
        <f>IF(AE2522="","",IF(AE2522="* * *", Y2522, AE2522-SUM(S2522:X2522)))</f>
        <v>5.523302000000001</v>
      </c>
      <c r="AG2522" s="54"/>
      <c r="AH2522" s="33"/>
      <c r="AI2522" s="34">
        <f>IF(S2522="","",IF(AI$6=0, 0, S2522/AI$6))</f>
        <v>1.5422238586203636E-2</v>
      </c>
      <c r="AJ2522" s="34">
        <f>IF(T2522="","",IF(AJ$6=0, 0, T2522/AJ$6))</f>
        <v>1.1840074035663159E-2</v>
      </c>
      <c r="AK2522" s="34">
        <f>IF(U2522="","",IF(AK$6=0, 0, U2522/AK$6))</f>
        <v>0</v>
      </c>
      <c r="AL2522" s="34">
        <f>IF(V2522="","",IF(AL$6=0, 0, V2522/AL$6))</f>
        <v>0.28928133329839006</v>
      </c>
      <c r="AM2522" s="34">
        <f>IF(W2522="","",IF(AM$6=0, 0, W2522/AM$6))</f>
        <v>1.0007757076569397E-2</v>
      </c>
      <c r="AN2522" s="34">
        <f>IF(X2522="","",IF(AN$6=0, 0, X2522/AN$6))</f>
        <v>0.92206486035372537</v>
      </c>
      <c r="AO2522" s="34">
        <f>IF(Y2522="","",IF(AO$6=0, 0, Y2522/AO$6))</f>
        <v>0.32004939033801516</v>
      </c>
      <c r="AP2522" s="34"/>
      <c r="AQ2522" s="34">
        <f>IF(AI2522="","",AI2522*AI$4)</f>
        <v>3.0844477172407271E-2</v>
      </c>
      <c r="AR2522" s="33">
        <f>IF(AJ2522="","",AJ2522*AJ$4)</f>
        <v>1.1840074035663159E-2</v>
      </c>
      <c r="AS2522" s="34">
        <f>IF(AK2522="","",AK2522*AK$4)</f>
        <v>0</v>
      </c>
      <c r="AT2522" s="34">
        <f>IF(AL2522="","",AL2522*AL$4)</f>
        <v>0.57856266659678013</v>
      </c>
      <c r="AU2522" s="34">
        <f>IF(AM2522="","",AM2522*AM$4)</f>
        <v>1.0007757076569397E-2</v>
      </c>
      <c r="AV2522" s="34">
        <f>IF(AN2522="","",AN2522*AN$4)</f>
        <v>0.92206486035372537</v>
      </c>
      <c r="AW2522" s="34">
        <f>IF(AO2522="","",AO2522*AO$4)</f>
        <v>0.32004939033801516</v>
      </c>
      <c r="AX2522" s="34"/>
      <c r="AY2522" s="34">
        <f>IF(AQ2522="","",AI2522*AI$5)</f>
        <v>1.5422238586203636E-2</v>
      </c>
      <c r="AZ2522" s="34">
        <f>IF(AR2522="","",AJ2522*AJ$5)</f>
        <v>1.1840074035663159E-2</v>
      </c>
      <c r="BA2522" s="34">
        <f>IF(AS2522="","",AK2522*AK$5)</f>
        <v>0</v>
      </c>
      <c r="BB2522" s="34">
        <f>IF(AT2522="","",AL2522*AL$5)</f>
        <v>1.4464066664919504</v>
      </c>
      <c r="BC2522" s="34">
        <f>IF(AU2522="","",AM2522*AM$5)</f>
        <v>0</v>
      </c>
      <c r="BD2522" s="34">
        <f>IF(AV2522="","",AN2522*AN$5)</f>
        <v>0.92206486035372537</v>
      </c>
      <c r="BE2522" s="34">
        <f>IF(AW2522="","",AO2522*AO$5)</f>
        <v>0.32004939033801516</v>
      </c>
      <c r="BF2522" s="34">
        <f>IF(BE2522="","",SUM(AY2522:BE2522))</f>
        <v>2.7157832298055578</v>
      </c>
      <c r="BG2522" s="34"/>
      <c r="BH2522" s="34">
        <f>IF(AT2522="","",3/AT2522)</f>
        <v>5.1852637116158782</v>
      </c>
      <c r="BI2522" s="34"/>
      <c r="BJ2522" s="34">
        <f>IF(AQ2522="","",AQ2522*$BH2522)</f>
        <v>0.15993674818584774</v>
      </c>
      <c r="BK2522" s="34">
        <f>IF(AR2522="","",AR2522*$BH2522)</f>
        <v>6.1393906239969542E-2</v>
      </c>
      <c r="BL2522" s="34">
        <f>IF(AS2522="","",AS2522*$BH2522)</f>
        <v>0</v>
      </c>
      <c r="BM2522" s="34">
        <f>IF(AT2522="","",AT2522*$BH2522)</f>
        <v>3</v>
      </c>
      <c r="BN2522" s="34">
        <f>IF(AU2522="","",AU2522*$BH2522)</f>
        <v>5.1892859603802306E-2</v>
      </c>
      <c r="BO2522" s="34">
        <f>IF(AV2522="","",AV2522*$BH2522)</f>
        <v>4.7811494601483346</v>
      </c>
      <c r="BP2522" s="34">
        <f t="shared" si="291"/>
        <v>14.082052230125724</v>
      </c>
      <c r="BQ2522" s="34">
        <f>IF(AW2522="","",AW2522*$BH2522)</f>
        <v>1.6595404896444954</v>
      </c>
      <c r="BR2522" s="34"/>
      <c r="BS2522" s="34">
        <f t="shared" si="292"/>
        <v>5.0024801145741522</v>
      </c>
      <c r="BT2522" s="34"/>
      <c r="BU2522" s="34">
        <f t="shared" si="293"/>
        <v>0.9481071403961977</v>
      </c>
      <c r="BV2522" s="34">
        <f t="shared" si="294"/>
        <v>0.9481071403961977</v>
      </c>
      <c r="BW2522" s="34">
        <f t="shared" si="295"/>
        <v>1</v>
      </c>
      <c r="BX2522" s="34"/>
      <c r="BY2522" s="34">
        <f>IF(BV2522="","",IF(BQ2522=0,0,((BV2522/BQ2522)*AF2522)))</f>
        <v>3.1555012350957439</v>
      </c>
      <c r="BZ2522" s="34">
        <f>IF(BY2522="","",SUM(S2522:X2522,BY2522))</f>
        <v>97.712258235095746</v>
      </c>
      <c r="CA2522" s="18"/>
      <c r="CB2522" s="20">
        <v>1.6573000000000001E-2</v>
      </c>
      <c r="CC2522" s="20">
        <v>1.0408000000000001E-2</v>
      </c>
      <c r="CD2522" s="20">
        <v>5.0508999999999998E-2</v>
      </c>
      <c r="CE2522" s="20">
        <v>1.2416999999999999E-2</v>
      </c>
      <c r="CF2522" s="20">
        <v>8.9969999999999998E-3</v>
      </c>
      <c r="CG2522" s="20">
        <v>2.8591999999999999E-2</v>
      </c>
      <c r="CH2522" s="20"/>
      <c r="CI2522" s="21">
        <v>3.8216100000000002</v>
      </c>
      <c r="CJ2522" s="21">
        <v>2.7258200000000001</v>
      </c>
      <c r="CK2522" s="21">
        <v>-15.303000000000001</v>
      </c>
      <c r="CL2522" s="21">
        <v>0.36771199999999998</v>
      </c>
      <c r="CM2522" s="21">
        <v>3.04657</v>
      </c>
      <c r="CN2522" s="21">
        <v>0.34740900000000002</v>
      </c>
      <c r="CO2522" s="21"/>
      <c r="CP2522" s="20">
        <v>50.532400000000003</v>
      </c>
      <c r="CQ2522" s="20">
        <v>79.715199999999996</v>
      </c>
      <c r="CR2522" s="20">
        <v>10.675000000000001</v>
      </c>
      <c r="CS2522" s="20">
        <v>130.44499999999999</v>
      </c>
      <c r="CT2522" s="20"/>
      <c r="CU2522" s="22">
        <v>44315.326724537001</v>
      </c>
      <c r="CV2522" s="22"/>
    </row>
    <row r="2523" spans="1:100" s="17" customFormat="1" x14ac:dyDescent="0.25">
      <c r="A2523" s="17" t="s">
        <v>162</v>
      </c>
      <c r="B2523" s="17">
        <v>877</v>
      </c>
      <c r="C2523" s="17">
        <v>6</v>
      </c>
      <c r="E2523" s="18">
        <v>0.72541299999999997</v>
      </c>
      <c r="F2523" s="18">
        <v>0.27596999999999999</v>
      </c>
      <c r="G2523" s="18">
        <v>0</v>
      </c>
      <c r="H2523" s="18">
        <v>18.1218</v>
      </c>
      <c r="I2523" s="18">
        <v>0.35646099999999997</v>
      </c>
      <c r="J2523" s="18">
        <v>36.938200000000002</v>
      </c>
      <c r="K2523" s="18">
        <v>43.285899999999998</v>
      </c>
      <c r="L2523" s="18">
        <v>0.296319</v>
      </c>
      <c r="M2523" s="18">
        <v>100</v>
      </c>
      <c r="N2523" s="18"/>
      <c r="O2523" s="18">
        <v>8.0435999999999994E-2</v>
      </c>
      <c r="P2523" s="18">
        <v>43.205500000000001</v>
      </c>
      <c r="Q2523" s="18">
        <f t="shared" si="289"/>
        <v>99.919563999999994</v>
      </c>
      <c r="R2523" s="18"/>
      <c r="S2523" s="18">
        <v>0.97784000000000004</v>
      </c>
      <c r="T2523" s="18">
        <v>0.45764100000000002</v>
      </c>
      <c r="U2523" s="18">
        <v>0</v>
      </c>
      <c r="V2523" s="18">
        <v>41.5244</v>
      </c>
      <c r="W2523" s="18">
        <v>0.35646099999999997</v>
      </c>
      <c r="X2523" s="18">
        <v>51.683900000000001</v>
      </c>
      <c r="Y2523" s="18">
        <v>4.99979</v>
      </c>
      <c r="Z2523" s="18">
        <v>100</v>
      </c>
      <c r="AA2523" s="19"/>
      <c r="AB2523" s="18">
        <f>IF(Z2523="","",Z2523-O2523)</f>
        <v>99.919563999999994</v>
      </c>
      <c r="AC2523" s="18">
        <f t="shared" si="290"/>
        <v>94.91977399999999</v>
      </c>
      <c r="AD2523" s="18"/>
      <c r="AE2523" s="34">
        <f>IF(M2523="","",IF(M2523&gt;100,M2523, M2523+O2523))</f>
        <v>100.08043600000001</v>
      </c>
      <c r="AF2523" s="37">
        <f>IF(AE2523="","",IF(AE2523="* * *", Y2523, AE2523-SUM(S2523:X2523)))</f>
        <v>5.0801939999999917</v>
      </c>
      <c r="AG2523" s="54"/>
      <c r="AH2523" s="33"/>
      <c r="AI2523" s="34">
        <f>IF(S2523="","",IF(AI$6=0, 0, S2523/AI$6))</f>
        <v>1.5776971984354685E-2</v>
      </c>
      <c r="AJ2523" s="34">
        <f>IF(T2523="","",IF(AJ$6=0, 0, T2523/AJ$6))</f>
        <v>1.1354475510421812E-2</v>
      </c>
      <c r="AK2523" s="34">
        <f>IF(U2523="","",IF(AK$6=0, 0, U2523/AK$6))</f>
        <v>0</v>
      </c>
      <c r="AL2523" s="34">
        <f>IF(V2523="","",IF(AL$6=0, 0, V2523/AL$6))</f>
        <v>0.29253964858946296</v>
      </c>
      <c r="AM2523" s="34">
        <f>IF(W2523="","",IF(AM$6=0, 0, W2523/AM$6))</f>
        <v>1.0054891894560172E-2</v>
      </c>
      <c r="AN2523" s="34">
        <f>IF(X2523="","",IF(AN$6=0, 0, X2523/AN$6))</f>
        <v>0.92165292970073498</v>
      </c>
      <c r="AO2523" s="34">
        <f>IF(Y2523="","",IF(AO$6=0, 0, Y2523/AO$6))</f>
        <v>0.29397775964838785</v>
      </c>
      <c r="AP2523" s="34"/>
      <c r="AQ2523" s="34">
        <f>IF(AI2523="","",AI2523*AI$4)</f>
        <v>3.1553943968709371E-2</v>
      </c>
      <c r="AR2523" s="33">
        <f>IF(AJ2523="","",AJ2523*AJ$4)</f>
        <v>1.1354475510421812E-2</v>
      </c>
      <c r="AS2523" s="34">
        <f>IF(AK2523="","",AK2523*AK$4)</f>
        <v>0</v>
      </c>
      <c r="AT2523" s="34">
        <f>IF(AL2523="","",AL2523*AL$4)</f>
        <v>0.58507929717892593</v>
      </c>
      <c r="AU2523" s="34">
        <f>IF(AM2523="","",AM2523*AM$4)</f>
        <v>1.0054891894560172E-2</v>
      </c>
      <c r="AV2523" s="34">
        <f>IF(AN2523="","",AN2523*AN$4)</f>
        <v>0.92165292970073498</v>
      </c>
      <c r="AW2523" s="34">
        <f>IF(AO2523="","",AO2523*AO$4)</f>
        <v>0.29397775964838785</v>
      </c>
      <c r="AX2523" s="34"/>
      <c r="AY2523" s="34">
        <f>IF(AQ2523="","",AI2523*AI$5)</f>
        <v>1.5776971984354685E-2</v>
      </c>
      <c r="AZ2523" s="34">
        <f>IF(AR2523="","",AJ2523*AJ$5)</f>
        <v>1.1354475510421812E-2</v>
      </c>
      <c r="BA2523" s="34">
        <f>IF(AS2523="","",AK2523*AK$5)</f>
        <v>0</v>
      </c>
      <c r="BB2523" s="34">
        <f>IF(AT2523="","",AL2523*AL$5)</f>
        <v>1.4626982429473148</v>
      </c>
      <c r="BC2523" s="34">
        <f>IF(AU2523="","",AM2523*AM$5)</f>
        <v>0</v>
      </c>
      <c r="BD2523" s="34">
        <f>IF(AV2523="","",AN2523*AN$5)</f>
        <v>0.92165292970073498</v>
      </c>
      <c r="BE2523" s="34">
        <f>IF(AW2523="","",AO2523*AO$5)</f>
        <v>0.29397775964838785</v>
      </c>
      <c r="BF2523" s="34">
        <f>IF(BE2523="","",SUM(AY2523:BE2523))</f>
        <v>2.705460379791214</v>
      </c>
      <c r="BG2523" s="34"/>
      <c r="BH2523" s="34">
        <f>IF(AT2523="","",3/AT2523)</f>
        <v>5.1275100904528426</v>
      </c>
      <c r="BI2523" s="34"/>
      <c r="BJ2523" s="34">
        <f>IF(AQ2523="","",AQ2523*$BH2523)</f>
        <v>0.1617931660931409</v>
      </c>
      <c r="BK2523" s="34">
        <f>IF(AR2523="","",AR2523*$BH2523)</f>
        <v>5.8220187751487532E-2</v>
      </c>
      <c r="BL2523" s="34">
        <f>IF(AS2523="","",AS2523*$BH2523)</f>
        <v>0</v>
      </c>
      <c r="BM2523" s="34">
        <f>IF(AT2523="","",AT2523*$BH2523)</f>
        <v>3</v>
      </c>
      <c r="BN2523" s="34">
        <f>IF(AU2523="","",AU2523*$BH2523)</f>
        <v>5.1556559647769784E-2</v>
      </c>
      <c r="BO2523" s="34">
        <f>IF(AV2523="","",AV2523*$BH2523)</f>
        <v>4.7257846969359427</v>
      </c>
      <c r="BP2523" s="34">
        <f t="shared" si="291"/>
        <v>13.872275396699829</v>
      </c>
      <c r="BQ2523" s="34">
        <f>IF(AW2523="","",AW2523*$BH2523)</f>
        <v>1.5073739289658292</v>
      </c>
      <c r="BR2523" s="34"/>
      <c r="BS2523" s="34">
        <f t="shared" si="292"/>
        <v>4.9457980507805708</v>
      </c>
      <c r="BT2523" s="34"/>
      <c r="BU2523" s="34">
        <f t="shared" si="293"/>
        <v>0.94844344035223016</v>
      </c>
      <c r="BV2523" s="34">
        <f t="shared" si="294"/>
        <v>0.94844344035223016</v>
      </c>
      <c r="BW2523" s="34">
        <f t="shared" si="295"/>
        <v>1</v>
      </c>
      <c r="BX2523" s="34"/>
      <c r="BY2523" s="34">
        <f>IF(BV2523="","",IF(BQ2523=0,0,((BV2523/BQ2523)*AF2523)))</f>
        <v>3.1964707511708434</v>
      </c>
      <c r="BZ2523" s="34">
        <f>IF(BY2523="","",SUM(S2523:X2523,BY2523))</f>
        <v>98.196712751170864</v>
      </c>
      <c r="CA2523" s="18"/>
      <c r="CB2523" s="20">
        <v>1.703E-2</v>
      </c>
      <c r="CC2523" s="20">
        <v>1.0428E-2</v>
      </c>
      <c r="CD2523" s="20">
        <v>4.9204999999999999E-2</v>
      </c>
      <c r="CE2523" s="20">
        <v>1.2529999999999999E-2</v>
      </c>
      <c r="CF2523" s="20">
        <v>8.9560000000000004E-3</v>
      </c>
      <c r="CG2523" s="20">
        <v>3.1480000000000001E-2</v>
      </c>
      <c r="CH2523" s="20"/>
      <c r="CI2523" s="21">
        <v>3.78668</v>
      </c>
      <c r="CJ2523" s="21">
        <v>2.8081399999999999</v>
      </c>
      <c r="CK2523" s="21">
        <v>-23.754000000000001</v>
      </c>
      <c r="CL2523" s="21">
        <v>0.36555399999999999</v>
      </c>
      <c r="CM2523" s="21">
        <v>3.0357599999999998</v>
      </c>
      <c r="CN2523" s="21">
        <v>0.347854</v>
      </c>
      <c r="CO2523" s="21"/>
      <c r="CP2523" s="20">
        <v>50.545900000000003</v>
      </c>
      <c r="CQ2523" s="20">
        <v>79.697699999999998</v>
      </c>
      <c r="CR2523" s="20">
        <v>10.6755</v>
      </c>
      <c r="CS2523" s="20">
        <v>152.54900000000001</v>
      </c>
      <c r="CT2523" s="20"/>
      <c r="CU2523" s="22">
        <v>44315.328495370399</v>
      </c>
      <c r="CV2523" s="22"/>
    </row>
    <row r="2524" spans="1:100" s="17" customFormat="1" x14ac:dyDescent="0.25">
      <c r="A2524" s="17" t="s">
        <v>162</v>
      </c>
      <c r="B2524" s="17">
        <v>878</v>
      </c>
      <c r="C2524" s="17">
        <v>7</v>
      </c>
      <c r="E2524" s="18">
        <v>0.63286799999999999</v>
      </c>
      <c r="F2524" s="18">
        <v>0.27203300000000002</v>
      </c>
      <c r="G2524" s="18">
        <v>0</v>
      </c>
      <c r="H2524" s="18">
        <v>18.1235</v>
      </c>
      <c r="I2524" s="18">
        <v>0.39113799999999999</v>
      </c>
      <c r="J2524" s="18">
        <v>36.800400000000003</v>
      </c>
      <c r="K2524" s="18">
        <v>43.466799999999999</v>
      </c>
      <c r="L2524" s="18">
        <v>0.31323299999999998</v>
      </c>
      <c r="M2524" s="18">
        <v>100</v>
      </c>
      <c r="N2524" s="18"/>
      <c r="O2524" s="18">
        <v>8.8261000000000006E-2</v>
      </c>
      <c r="P2524" s="18">
        <v>43.378599999999999</v>
      </c>
      <c r="Q2524" s="18">
        <f t="shared" si="289"/>
        <v>99.911738999999997</v>
      </c>
      <c r="R2524" s="18"/>
      <c r="S2524" s="18">
        <v>0.85309199999999996</v>
      </c>
      <c r="T2524" s="18">
        <v>0.45111299999999999</v>
      </c>
      <c r="U2524" s="18">
        <v>0</v>
      </c>
      <c r="V2524" s="18">
        <v>41.528300000000002</v>
      </c>
      <c r="W2524" s="18">
        <v>0.39113799999999999</v>
      </c>
      <c r="X2524" s="18">
        <v>51.491199999999999</v>
      </c>
      <c r="Y2524" s="18">
        <v>5.2851800000000004</v>
      </c>
      <c r="Z2524" s="18">
        <v>100</v>
      </c>
      <c r="AA2524" s="19"/>
      <c r="AB2524" s="18">
        <f>IF(Z2524="","",Z2524-O2524)</f>
        <v>99.911738999999997</v>
      </c>
      <c r="AC2524" s="18">
        <f t="shared" si="290"/>
        <v>94.626559</v>
      </c>
      <c r="AD2524" s="18"/>
      <c r="AE2524" s="34">
        <f>IF(M2524="","",IF(M2524&gt;100,M2524, M2524+O2524))</f>
        <v>100.088261</v>
      </c>
      <c r="AF2524" s="37">
        <f>IF(AE2524="","",IF(AE2524="* * *", Y2524, AE2524-SUM(S2524:X2524)))</f>
        <v>5.3734180000000009</v>
      </c>
      <c r="AG2524" s="54"/>
      <c r="AH2524" s="33"/>
      <c r="AI2524" s="34">
        <f>IF(S2524="","",IF(AI$6=0, 0, S2524/AI$6))</f>
        <v>1.3764223783110843E-2</v>
      </c>
      <c r="AJ2524" s="34">
        <f>IF(T2524="","",IF(AJ$6=0, 0, T2524/AJ$6))</f>
        <v>1.1192510091825064E-2</v>
      </c>
      <c r="AK2524" s="34">
        <f>IF(U2524="","",IF(AK$6=0, 0, U2524/AK$6))</f>
        <v>0</v>
      </c>
      <c r="AL2524" s="34">
        <f>IF(V2524="","",IF(AL$6=0, 0, V2524/AL$6))</f>
        <v>0.29256712411299851</v>
      </c>
      <c r="AM2524" s="34">
        <f>IF(W2524="","",IF(AM$6=0, 0, W2524/AM$6))</f>
        <v>1.1033045146185633E-2</v>
      </c>
      <c r="AN2524" s="34">
        <f>IF(X2524="","",IF(AN$6=0, 0, X2524/AN$6))</f>
        <v>0.91821660775998881</v>
      </c>
      <c r="AO2524" s="34">
        <f>IF(Y2524="","",IF(AO$6=0, 0, Y2524/AO$6))</f>
        <v>0.31075812698902683</v>
      </c>
      <c r="AP2524" s="34"/>
      <c r="AQ2524" s="34">
        <f>IF(AI2524="","",AI2524*AI$4)</f>
        <v>2.7528447566221685E-2</v>
      </c>
      <c r="AR2524" s="33">
        <f>IF(AJ2524="","",AJ2524*AJ$4)</f>
        <v>1.1192510091825064E-2</v>
      </c>
      <c r="AS2524" s="34">
        <f>IF(AK2524="","",AK2524*AK$4)</f>
        <v>0</v>
      </c>
      <c r="AT2524" s="34">
        <f>IF(AL2524="","",AL2524*AL$4)</f>
        <v>0.58513424822599702</v>
      </c>
      <c r="AU2524" s="34">
        <f>IF(AM2524="","",AM2524*AM$4)</f>
        <v>1.1033045146185633E-2</v>
      </c>
      <c r="AV2524" s="34">
        <f>IF(AN2524="","",AN2524*AN$4)</f>
        <v>0.91821660775998881</v>
      </c>
      <c r="AW2524" s="34">
        <f>IF(AO2524="","",AO2524*AO$4)</f>
        <v>0.31075812698902683</v>
      </c>
      <c r="AX2524" s="34"/>
      <c r="AY2524" s="34">
        <f>IF(AQ2524="","",AI2524*AI$5)</f>
        <v>1.3764223783110843E-2</v>
      </c>
      <c r="AZ2524" s="34">
        <f>IF(AR2524="","",AJ2524*AJ$5)</f>
        <v>1.1192510091825064E-2</v>
      </c>
      <c r="BA2524" s="34">
        <f>IF(AS2524="","",AK2524*AK$5)</f>
        <v>0</v>
      </c>
      <c r="BB2524" s="34">
        <f>IF(AT2524="","",AL2524*AL$5)</f>
        <v>1.4628356205649926</v>
      </c>
      <c r="BC2524" s="34">
        <f>IF(AU2524="","",AM2524*AM$5)</f>
        <v>0</v>
      </c>
      <c r="BD2524" s="34">
        <f>IF(AV2524="","",AN2524*AN$5)</f>
        <v>0.91821660775998881</v>
      </c>
      <c r="BE2524" s="34">
        <f>IF(AW2524="","",AO2524*AO$5)</f>
        <v>0.31075812698902683</v>
      </c>
      <c r="BF2524" s="34">
        <f>IF(BE2524="","",SUM(AY2524:BE2524))</f>
        <v>2.7167670891889442</v>
      </c>
      <c r="BG2524" s="34"/>
      <c r="BH2524" s="34">
        <f>IF(AT2524="","",3/AT2524)</f>
        <v>5.1270285564301936</v>
      </c>
      <c r="BI2524" s="34"/>
      <c r="BJ2524" s="34">
        <f>IF(AQ2524="","",AQ2524*$BH2524)</f>
        <v>0.14113913678620985</v>
      </c>
      <c r="BK2524" s="34">
        <f>IF(AR2524="","",AR2524*$BH2524)</f>
        <v>5.738431885892023E-2</v>
      </c>
      <c r="BL2524" s="34">
        <f>IF(AS2524="","",AS2524*$BH2524)</f>
        <v>0</v>
      </c>
      <c r="BM2524" s="34">
        <f>IF(AT2524="","",AT2524*$BH2524)</f>
        <v>3</v>
      </c>
      <c r="BN2524" s="34">
        <f>IF(AU2524="","",AU2524*$BH2524)</f>
        <v>5.6566737528877281E-2</v>
      </c>
      <c r="BO2524" s="34">
        <f>IF(AV2524="","",AV2524*$BH2524)</f>
        <v>4.7077227689739249</v>
      </c>
      <c r="BP2524" s="34">
        <f t="shared" si="291"/>
        <v>13.928942447441452</v>
      </c>
      <c r="BQ2524" s="34">
        <f>IF(AW2524="","",AW2524*$BH2524)</f>
        <v>1.593265791215501</v>
      </c>
      <c r="BR2524" s="34"/>
      <c r="BS2524" s="34">
        <f t="shared" si="292"/>
        <v>4.9062462246190552</v>
      </c>
      <c r="BT2524" s="34"/>
      <c r="BU2524" s="34">
        <f t="shared" si="293"/>
        <v>0.94343326247112269</v>
      </c>
      <c r="BV2524" s="34">
        <f t="shared" si="294"/>
        <v>0.94343326247112269</v>
      </c>
      <c r="BW2524" s="34">
        <f t="shared" si="295"/>
        <v>1</v>
      </c>
      <c r="BX2524" s="34"/>
      <c r="BY2524" s="34">
        <f>IF(BV2524="","",IF(BQ2524=0,0,((BV2524/BQ2524)*AF2524)))</f>
        <v>3.1818051340282456</v>
      </c>
      <c r="BZ2524" s="34">
        <f>IF(BY2524="","",SUM(S2524:X2524,BY2524))</f>
        <v>97.896648134028254</v>
      </c>
      <c r="CA2524" s="18"/>
      <c r="CB2524" s="20">
        <v>1.7166000000000001E-2</v>
      </c>
      <c r="CC2524" s="20">
        <v>1.0326999999999999E-2</v>
      </c>
      <c r="CD2524" s="20">
        <v>4.9598999999999997E-2</v>
      </c>
      <c r="CE2524" s="20">
        <v>1.2709E-2</v>
      </c>
      <c r="CF2524" s="20">
        <v>8.9680000000000003E-3</v>
      </c>
      <c r="CG2524" s="20">
        <v>0.03</v>
      </c>
      <c r="CH2524" s="20"/>
      <c r="CI2524" s="21">
        <v>4.1122699999999996</v>
      </c>
      <c r="CJ2524" s="21">
        <v>2.8253699999999999</v>
      </c>
      <c r="CK2524" s="21">
        <v>-21.053999999999998</v>
      </c>
      <c r="CL2524" s="21">
        <v>0.36563600000000002</v>
      </c>
      <c r="CM2524" s="21">
        <v>2.87486</v>
      </c>
      <c r="CN2524" s="21">
        <v>0.34841</v>
      </c>
      <c r="CO2524" s="21"/>
      <c r="CP2524" s="20">
        <v>50.562100000000001</v>
      </c>
      <c r="CQ2524" s="20">
        <v>79.671700000000001</v>
      </c>
      <c r="CR2524" s="20">
        <v>10.675000000000001</v>
      </c>
      <c r="CS2524" s="20">
        <v>183.184</v>
      </c>
      <c r="CT2524" s="20"/>
      <c r="CU2524" s="22">
        <v>44315.330266203702</v>
      </c>
      <c r="CV2524" s="22"/>
    </row>
    <row r="2525" spans="1:100" s="17" customFormat="1" x14ac:dyDescent="0.25">
      <c r="A2525" s="17" t="s">
        <v>162</v>
      </c>
      <c r="B2525" s="17">
        <v>879</v>
      </c>
      <c r="C2525" s="17">
        <v>8</v>
      </c>
      <c r="E2525" s="18">
        <v>0.64020200000000005</v>
      </c>
      <c r="F2525" s="18">
        <v>0.288883</v>
      </c>
      <c r="G2525" s="18">
        <v>0</v>
      </c>
      <c r="H2525" s="18">
        <v>17.8445</v>
      </c>
      <c r="I2525" s="18">
        <v>0.39333499999999999</v>
      </c>
      <c r="J2525" s="18">
        <v>36.960599999999999</v>
      </c>
      <c r="K2525" s="18">
        <v>43.536999999999999</v>
      </c>
      <c r="L2525" s="18">
        <v>0.33546199999999998</v>
      </c>
      <c r="M2525" s="18">
        <v>100</v>
      </c>
      <c r="N2525" s="18"/>
      <c r="O2525" s="18">
        <v>8.8756000000000002E-2</v>
      </c>
      <c r="P2525" s="18">
        <v>43.4482</v>
      </c>
      <c r="Q2525" s="18">
        <f t="shared" si="289"/>
        <v>99.911243999999996</v>
      </c>
      <c r="R2525" s="18"/>
      <c r="S2525" s="18">
        <v>0.86297699999999999</v>
      </c>
      <c r="T2525" s="18">
        <v>0.47905500000000001</v>
      </c>
      <c r="U2525" s="18">
        <v>0</v>
      </c>
      <c r="V2525" s="18">
        <v>40.889000000000003</v>
      </c>
      <c r="W2525" s="18">
        <v>0.39333499999999999</v>
      </c>
      <c r="X2525" s="18">
        <v>51.715400000000002</v>
      </c>
      <c r="Y2525" s="18">
        <v>5.6602600000000001</v>
      </c>
      <c r="Z2525" s="18">
        <v>100</v>
      </c>
      <c r="AA2525" s="19"/>
      <c r="AB2525" s="18">
        <f>IF(Z2525="","",Z2525-O2525)</f>
        <v>99.911243999999996</v>
      </c>
      <c r="AC2525" s="18">
        <f t="shared" si="290"/>
        <v>94.250984000000003</v>
      </c>
      <c r="AD2525" s="18"/>
      <c r="AE2525" s="34">
        <f>IF(M2525="","",IF(M2525&gt;100,M2525, M2525+O2525))</f>
        <v>100.088756</v>
      </c>
      <c r="AF2525" s="37">
        <f>IF(AE2525="","",IF(AE2525="* * *", Y2525, AE2525-SUM(S2525:X2525)))</f>
        <v>5.7489889999999946</v>
      </c>
      <c r="AG2525" s="54"/>
      <c r="AH2525" s="33"/>
      <c r="AI2525" s="34">
        <f>IF(S2525="","",IF(AI$6=0, 0, S2525/AI$6))</f>
        <v>1.3923713442017562E-2</v>
      </c>
      <c r="AJ2525" s="34">
        <f>IF(T2525="","",IF(AJ$6=0, 0, T2525/AJ$6))</f>
        <v>1.1885775674917939E-2</v>
      </c>
      <c r="AK2525" s="34">
        <f>IF(U2525="","",IF(AK$6=0, 0, U2525/AK$6))</f>
        <v>0</v>
      </c>
      <c r="AL2525" s="34">
        <f>IF(V2525="","",IF(AL$6=0, 0, V2525/AL$6))</f>
        <v>0.28806325175498143</v>
      </c>
      <c r="AM2525" s="34">
        <f>IF(W2525="","",IF(AM$6=0, 0, W2525/AM$6))</f>
        <v>1.1095017136087329E-2</v>
      </c>
      <c r="AN2525" s="34">
        <f>IF(X2525="","",IF(AN$6=0, 0, X2525/AN$6))</f>
        <v>0.9222146533184491</v>
      </c>
      <c r="AO2525" s="34">
        <f>IF(Y2525="","",IF(AO$6=0, 0, Y2525/AO$6))</f>
        <v>0.3328120888732094</v>
      </c>
      <c r="AP2525" s="34"/>
      <c r="AQ2525" s="34">
        <f>IF(AI2525="","",AI2525*AI$4)</f>
        <v>2.7847426884035124E-2</v>
      </c>
      <c r="AR2525" s="33">
        <f>IF(AJ2525="","",AJ2525*AJ$4)</f>
        <v>1.1885775674917939E-2</v>
      </c>
      <c r="AS2525" s="34">
        <f>IF(AK2525="","",AK2525*AK$4)</f>
        <v>0</v>
      </c>
      <c r="AT2525" s="34">
        <f>IF(AL2525="","",AL2525*AL$4)</f>
        <v>0.57612650350996286</v>
      </c>
      <c r="AU2525" s="34">
        <f>IF(AM2525="","",AM2525*AM$4)</f>
        <v>1.1095017136087329E-2</v>
      </c>
      <c r="AV2525" s="34">
        <f>IF(AN2525="","",AN2525*AN$4)</f>
        <v>0.9222146533184491</v>
      </c>
      <c r="AW2525" s="34">
        <f>IF(AO2525="","",AO2525*AO$4)</f>
        <v>0.3328120888732094</v>
      </c>
      <c r="AX2525" s="34"/>
      <c r="AY2525" s="34">
        <f>IF(AQ2525="","",AI2525*AI$5)</f>
        <v>1.3923713442017562E-2</v>
      </c>
      <c r="AZ2525" s="34">
        <f>IF(AR2525="","",AJ2525*AJ$5)</f>
        <v>1.1885775674917939E-2</v>
      </c>
      <c r="BA2525" s="34">
        <f>IF(AS2525="","",AK2525*AK$5)</f>
        <v>0</v>
      </c>
      <c r="BB2525" s="34">
        <f>IF(AT2525="","",AL2525*AL$5)</f>
        <v>1.4403162587749072</v>
      </c>
      <c r="BC2525" s="34">
        <f>IF(AU2525="","",AM2525*AM$5)</f>
        <v>0</v>
      </c>
      <c r="BD2525" s="34">
        <f>IF(AV2525="","",AN2525*AN$5)</f>
        <v>0.9222146533184491</v>
      </c>
      <c r="BE2525" s="34">
        <f>IF(AW2525="","",AO2525*AO$5)</f>
        <v>0.3328120888732094</v>
      </c>
      <c r="BF2525" s="34">
        <f>IF(BE2525="","",SUM(AY2525:BE2525))</f>
        <v>2.7211524900835014</v>
      </c>
      <c r="BG2525" s="34"/>
      <c r="BH2525" s="34">
        <f>IF(AT2525="","",3/AT2525)</f>
        <v>5.2071897087236181</v>
      </c>
      <c r="BI2525" s="34"/>
      <c r="BJ2525" s="34">
        <f>IF(AQ2525="","",AQ2525*$BH2525)</f>
        <v>0.1450068346849811</v>
      </c>
      <c r="BK2525" s="34">
        <f>IF(AR2525="","",AR2525*$BH2525)</f>
        <v>6.1891488774630209E-2</v>
      </c>
      <c r="BL2525" s="34">
        <f>IF(AS2525="","",AS2525*$BH2525)</f>
        <v>0</v>
      </c>
      <c r="BM2525" s="34">
        <f>IF(AT2525="","",AT2525*$BH2525)</f>
        <v>3</v>
      </c>
      <c r="BN2525" s="34">
        <f>IF(AU2525="","",AU2525*$BH2525)</f>
        <v>5.7773859049146128E-2</v>
      </c>
      <c r="BO2525" s="34">
        <f>IF(AV2525="","",AV2525*$BH2525)</f>
        <v>4.8021466519939473</v>
      </c>
      <c r="BP2525" s="34">
        <f t="shared" si="291"/>
        <v>14.169557242230455</v>
      </c>
      <c r="BQ2525" s="34">
        <f>IF(AW2525="","",AW2525*$BH2525)</f>
        <v>1.7330156841193862</v>
      </c>
      <c r="BR2525" s="34"/>
      <c r="BS2525" s="34">
        <f t="shared" si="292"/>
        <v>5.0090449754535582</v>
      </c>
      <c r="BT2525" s="34"/>
      <c r="BU2525" s="34">
        <f t="shared" si="293"/>
        <v>0.94222614095085389</v>
      </c>
      <c r="BV2525" s="34">
        <f t="shared" si="294"/>
        <v>0.94222614095085389</v>
      </c>
      <c r="BW2525" s="34">
        <f t="shared" si="295"/>
        <v>1</v>
      </c>
      <c r="BX2525" s="34"/>
      <c r="BY2525" s="34">
        <f>IF(BV2525="","",IF(BQ2525=0,0,((BV2525/BQ2525)*AF2525)))</f>
        <v>3.1256772627487317</v>
      </c>
      <c r="BZ2525" s="34">
        <f>IF(BY2525="","",SUM(S2525:X2525,BY2525))</f>
        <v>97.465444262748747</v>
      </c>
      <c r="CA2525" s="18"/>
      <c r="CB2525" s="20">
        <v>1.6799999999999999E-2</v>
      </c>
      <c r="CC2525" s="20">
        <v>1.0279E-2</v>
      </c>
      <c r="CD2525" s="20">
        <v>5.0264999999999997E-2</v>
      </c>
      <c r="CE2525" s="20">
        <v>1.2444E-2</v>
      </c>
      <c r="CF2525" s="20">
        <v>8.7229999999999999E-3</v>
      </c>
      <c r="CG2525" s="20">
        <v>3.0806E-2</v>
      </c>
      <c r="CH2525" s="20"/>
      <c r="CI2525" s="21">
        <v>4.0687600000000002</v>
      </c>
      <c r="CJ2525" s="21">
        <v>2.7050800000000002</v>
      </c>
      <c r="CK2525" s="21">
        <v>-14.394</v>
      </c>
      <c r="CL2525" s="21">
        <v>0.36846800000000002</v>
      </c>
      <c r="CM2525" s="21">
        <v>2.85025</v>
      </c>
      <c r="CN2525" s="21">
        <v>0.34767599999999999</v>
      </c>
      <c r="CO2525" s="21"/>
      <c r="CP2525" s="20">
        <v>50.578499999999998</v>
      </c>
      <c r="CQ2525" s="20">
        <v>79.646199999999993</v>
      </c>
      <c r="CR2525" s="20">
        <v>10.673999999999999</v>
      </c>
      <c r="CS2525" s="20">
        <v>213.5</v>
      </c>
      <c r="CT2525" s="20"/>
      <c r="CU2525" s="22">
        <v>44315.332048611097</v>
      </c>
      <c r="CV2525" s="22"/>
    </row>
    <row r="2526" spans="1:100" s="17" customFormat="1" x14ac:dyDescent="0.25">
      <c r="A2526" s="17" t="s">
        <v>162</v>
      </c>
      <c r="B2526" s="17">
        <v>880</v>
      </c>
      <c r="C2526" s="17">
        <v>9</v>
      </c>
      <c r="E2526" s="18">
        <v>0.667049</v>
      </c>
      <c r="F2526" s="18">
        <v>0.27541700000000002</v>
      </c>
      <c r="G2526" s="18">
        <v>0</v>
      </c>
      <c r="H2526" s="18">
        <v>18.187100000000001</v>
      </c>
      <c r="I2526" s="18">
        <v>0.40953000000000001</v>
      </c>
      <c r="J2526" s="18">
        <v>37.441400000000002</v>
      </c>
      <c r="K2526" s="18">
        <v>42.772199999999998</v>
      </c>
      <c r="L2526" s="18">
        <v>0.247283</v>
      </c>
      <c r="M2526" s="18">
        <v>100</v>
      </c>
      <c r="N2526" s="18"/>
      <c r="O2526" s="18">
        <v>9.2410999999999993E-2</v>
      </c>
      <c r="P2526" s="18">
        <v>42.6798</v>
      </c>
      <c r="Q2526" s="18">
        <f t="shared" si="289"/>
        <v>99.907589000000002</v>
      </c>
      <c r="R2526" s="18"/>
      <c r="S2526" s="18">
        <v>0.89916700000000005</v>
      </c>
      <c r="T2526" s="18">
        <v>0.45672400000000002</v>
      </c>
      <c r="U2526" s="18">
        <v>0</v>
      </c>
      <c r="V2526" s="18">
        <v>41.674100000000003</v>
      </c>
      <c r="W2526" s="18">
        <v>0.40953000000000001</v>
      </c>
      <c r="X2526" s="18">
        <v>52.388100000000001</v>
      </c>
      <c r="Y2526" s="18">
        <v>4.1724100000000002</v>
      </c>
      <c r="Z2526" s="18">
        <v>100</v>
      </c>
      <c r="AA2526" s="19"/>
      <c r="AB2526" s="18">
        <f>IF(Z2526="","",Z2526-O2526)</f>
        <v>99.907589000000002</v>
      </c>
      <c r="AC2526" s="18">
        <f t="shared" si="290"/>
        <v>95.735179000000002</v>
      </c>
      <c r="AD2526" s="18"/>
      <c r="AE2526" s="34">
        <f>IF(M2526="","",IF(M2526&gt;100,M2526, M2526+O2526))</f>
        <v>100.092411</v>
      </c>
      <c r="AF2526" s="37">
        <f>IF(AE2526="","",IF(AE2526="* * *", Y2526, AE2526-SUM(S2526:X2526)))</f>
        <v>4.264790000000005</v>
      </c>
      <c r="AG2526" s="54"/>
      <c r="AH2526" s="33"/>
      <c r="AI2526" s="34">
        <f>IF(S2526="","",IF(AI$6=0, 0, S2526/AI$6))</f>
        <v>1.4507621459805541E-2</v>
      </c>
      <c r="AJ2526" s="34">
        <f>IF(T2526="","",IF(AJ$6=0, 0, T2526/AJ$6))</f>
        <v>1.1331723934310717E-2</v>
      </c>
      <c r="AK2526" s="34">
        <f>IF(U2526="","",IF(AK$6=0, 0, U2526/AK$6))</f>
        <v>0</v>
      </c>
      <c r="AL2526" s="34">
        <f>IF(V2526="","",IF(AL$6=0, 0, V2526/AL$6))</f>
        <v>0.29359428599286536</v>
      </c>
      <c r="AM2526" s="34">
        <f>IF(W2526="","",IF(AM$6=0, 0, W2526/AM$6))</f>
        <v>1.1551838427146946E-2</v>
      </c>
      <c r="AN2526" s="34">
        <f>IF(X2526="","",IF(AN$6=0, 0, X2526/AN$6))</f>
        <v>0.93421057324340995</v>
      </c>
      <c r="AO2526" s="34">
        <f>IF(Y2526="","",IF(AO$6=0, 0, Y2526/AO$6))</f>
        <v>0.24532945266391787</v>
      </c>
      <c r="AP2526" s="34"/>
      <c r="AQ2526" s="34">
        <f>IF(AI2526="","",AI2526*AI$4)</f>
        <v>2.9015242919611082E-2</v>
      </c>
      <c r="AR2526" s="33">
        <f>IF(AJ2526="","",AJ2526*AJ$4)</f>
        <v>1.1331723934310717E-2</v>
      </c>
      <c r="AS2526" s="34">
        <f>IF(AK2526="","",AK2526*AK$4)</f>
        <v>0</v>
      </c>
      <c r="AT2526" s="34">
        <f>IF(AL2526="","",AL2526*AL$4)</f>
        <v>0.58718857198573071</v>
      </c>
      <c r="AU2526" s="34">
        <f>IF(AM2526="","",AM2526*AM$4)</f>
        <v>1.1551838427146946E-2</v>
      </c>
      <c r="AV2526" s="34">
        <f>IF(AN2526="","",AN2526*AN$4)</f>
        <v>0.93421057324340995</v>
      </c>
      <c r="AW2526" s="34">
        <f>IF(AO2526="","",AO2526*AO$4)</f>
        <v>0.24532945266391787</v>
      </c>
      <c r="AX2526" s="34"/>
      <c r="AY2526" s="34">
        <f>IF(AQ2526="","",AI2526*AI$5)</f>
        <v>1.4507621459805541E-2</v>
      </c>
      <c r="AZ2526" s="34">
        <f>IF(AR2526="","",AJ2526*AJ$5)</f>
        <v>1.1331723934310717E-2</v>
      </c>
      <c r="BA2526" s="34">
        <f>IF(AS2526="","",AK2526*AK$5)</f>
        <v>0</v>
      </c>
      <c r="BB2526" s="34">
        <f>IF(AT2526="","",AL2526*AL$5)</f>
        <v>1.4679714299643267</v>
      </c>
      <c r="BC2526" s="34">
        <f>IF(AU2526="","",AM2526*AM$5)</f>
        <v>0</v>
      </c>
      <c r="BD2526" s="34">
        <f>IF(AV2526="","",AN2526*AN$5)</f>
        <v>0.93421057324340995</v>
      </c>
      <c r="BE2526" s="34">
        <f>IF(AW2526="","",AO2526*AO$5)</f>
        <v>0.24532945266391787</v>
      </c>
      <c r="BF2526" s="34">
        <f>IF(BE2526="","",SUM(AY2526:BE2526))</f>
        <v>2.6733508012657707</v>
      </c>
      <c r="BG2526" s="34"/>
      <c r="BH2526" s="34">
        <f>IF(AT2526="","",3/AT2526)</f>
        <v>5.1090912581195518</v>
      </c>
      <c r="BI2526" s="34"/>
      <c r="BJ2526" s="34">
        <f>IF(AQ2526="","",AQ2526*$BH2526)</f>
        <v>0.14824152395280019</v>
      </c>
      <c r="BK2526" s="34">
        <f>IF(AR2526="","",AR2526*$BH2526)</f>
        <v>5.789481169221098E-2</v>
      </c>
      <c r="BL2526" s="34">
        <f>IF(AS2526="","",AS2526*$BH2526)</f>
        <v>0</v>
      </c>
      <c r="BM2526" s="34">
        <f>IF(AT2526="","",AT2526*$BH2526)</f>
        <v>3</v>
      </c>
      <c r="BN2526" s="34">
        <f>IF(AU2526="","",AU2526*$BH2526)</f>
        <v>5.9019396723345975E-2</v>
      </c>
      <c r="BO2526" s="34">
        <f>IF(AV2526="","",AV2526*$BH2526)</f>
        <v>4.7729670730007614</v>
      </c>
      <c r="BP2526" s="34">
        <f t="shared" si="291"/>
        <v>13.658393208633848</v>
      </c>
      <c r="BQ2526" s="34">
        <f>IF(AW2526="","",AW2526*$BH2526)</f>
        <v>1.2534105619644771</v>
      </c>
      <c r="BR2526" s="34"/>
      <c r="BS2526" s="34">
        <f t="shared" si="292"/>
        <v>4.9791034086457726</v>
      </c>
      <c r="BT2526" s="34"/>
      <c r="BU2526" s="34">
        <f t="shared" si="293"/>
        <v>0.940980603276654</v>
      </c>
      <c r="BV2526" s="34">
        <f t="shared" si="294"/>
        <v>0.940980603276654</v>
      </c>
      <c r="BW2526" s="34">
        <f t="shared" si="295"/>
        <v>1</v>
      </c>
      <c r="BX2526" s="34"/>
      <c r="BY2526" s="34">
        <f>IF(BV2526="","",IF(BQ2526=0,0,((BV2526/BQ2526)*AF2526)))</f>
        <v>3.2017319694183182</v>
      </c>
      <c r="BZ2526" s="34">
        <f>IF(BY2526="","",SUM(S2526:X2526,BY2526))</f>
        <v>99.029352969418312</v>
      </c>
      <c r="CA2526" s="18"/>
      <c r="CB2526" s="20">
        <v>1.6626999999999999E-2</v>
      </c>
      <c r="CC2526" s="20">
        <v>1.0229E-2</v>
      </c>
      <c r="CD2526" s="20">
        <v>4.9842999999999998E-2</v>
      </c>
      <c r="CE2526" s="20">
        <v>1.2775999999999999E-2</v>
      </c>
      <c r="CF2526" s="20">
        <v>8.6660000000000001E-3</v>
      </c>
      <c r="CG2526" s="20">
        <v>3.0513999999999999E-2</v>
      </c>
      <c r="CH2526" s="20"/>
      <c r="CI2526" s="21">
        <v>3.9598900000000001</v>
      </c>
      <c r="CJ2526" s="21">
        <v>2.78925</v>
      </c>
      <c r="CK2526" s="21">
        <v>-16.992000000000001</v>
      </c>
      <c r="CL2526" s="21">
        <v>0.36466199999999999</v>
      </c>
      <c r="CM2526" s="21">
        <v>2.78023</v>
      </c>
      <c r="CN2526" s="21">
        <v>0.34512799999999999</v>
      </c>
      <c r="CO2526" s="21"/>
      <c r="CP2526" s="20">
        <v>50.593299999999999</v>
      </c>
      <c r="CQ2526" s="20">
        <v>79.621700000000004</v>
      </c>
      <c r="CR2526" s="20">
        <v>10.6745</v>
      </c>
      <c r="CS2526" s="20">
        <v>242.12899999999999</v>
      </c>
      <c r="CT2526" s="20"/>
      <c r="CU2526" s="22">
        <v>44315.3338194444</v>
      </c>
      <c r="CV2526" s="22"/>
    </row>
    <row r="2527" spans="1:100" s="17" customFormat="1" x14ac:dyDescent="0.25">
      <c r="A2527" s="17" t="s">
        <v>162</v>
      </c>
      <c r="B2527" s="17">
        <v>881</v>
      </c>
      <c r="C2527" s="17">
        <v>10</v>
      </c>
      <c r="E2527" s="18">
        <v>0.66000800000000004</v>
      </c>
      <c r="F2527" s="18">
        <v>0.26830100000000001</v>
      </c>
      <c r="G2527" s="18">
        <v>0</v>
      </c>
      <c r="H2527" s="18">
        <v>18.0901</v>
      </c>
      <c r="I2527" s="18">
        <v>0.399727</v>
      </c>
      <c r="J2527" s="18">
        <v>36.792099999999998</v>
      </c>
      <c r="K2527" s="18">
        <v>43.473599999999998</v>
      </c>
      <c r="L2527" s="18">
        <v>0.31614500000000001</v>
      </c>
      <c r="M2527" s="18">
        <v>100</v>
      </c>
      <c r="N2527" s="18"/>
      <c r="O2527" s="18">
        <v>9.0199000000000001E-2</v>
      </c>
      <c r="P2527" s="18">
        <v>43.383400000000002</v>
      </c>
      <c r="Q2527" s="18">
        <f t="shared" si="289"/>
        <v>99.909801000000002</v>
      </c>
      <c r="R2527" s="18"/>
      <c r="S2527" s="18">
        <v>0.88967600000000002</v>
      </c>
      <c r="T2527" s="18">
        <v>0.44492399999999999</v>
      </c>
      <c r="U2527" s="18">
        <v>0</v>
      </c>
      <c r="V2527" s="18">
        <v>41.451799999999999</v>
      </c>
      <c r="W2527" s="18">
        <v>0.399727</v>
      </c>
      <c r="X2527" s="18">
        <v>51.479500000000002</v>
      </c>
      <c r="Y2527" s="18">
        <v>5.3343100000000003</v>
      </c>
      <c r="Z2527" s="18">
        <v>100</v>
      </c>
      <c r="AA2527" s="19"/>
      <c r="AB2527" s="18">
        <f>IF(Z2527="","",Z2527-O2527)</f>
        <v>99.909801000000002</v>
      </c>
      <c r="AC2527" s="18">
        <f t="shared" si="290"/>
        <v>94.575491</v>
      </c>
      <c r="AD2527" s="18"/>
      <c r="AE2527" s="34">
        <f>IF(M2527="","",IF(M2527&gt;100,M2527, M2527+O2527))</f>
        <v>100.090199</v>
      </c>
      <c r="AF2527" s="37">
        <f>IF(AE2527="","",IF(AE2527="* * *", Y2527, AE2527-SUM(S2527:X2527)))</f>
        <v>5.4245719999999977</v>
      </c>
      <c r="AG2527" s="54"/>
      <c r="AH2527" s="33"/>
      <c r="AI2527" s="34">
        <f>IF(S2527="","",IF(AI$6=0, 0, S2527/AI$6))</f>
        <v>1.4354488798937188E-2</v>
      </c>
      <c r="AJ2527" s="34">
        <f>IF(T2527="","",IF(AJ$6=0, 0, T2527/AJ$6))</f>
        <v>1.1038955561234491E-2</v>
      </c>
      <c r="AK2527" s="34">
        <f>IF(U2527="","",IF(AK$6=0, 0, U2527/AK$6))</f>
        <v>0</v>
      </c>
      <c r="AL2527" s="34">
        <f>IF(V2527="","",IF(AL$6=0, 0, V2527/AL$6))</f>
        <v>0.29202818115133994</v>
      </c>
      <c r="AM2527" s="34">
        <f>IF(W2527="","",IF(AM$6=0, 0, W2527/AM$6))</f>
        <v>1.1275319803111292E-2</v>
      </c>
      <c r="AN2527" s="34">
        <f>IF(X2527="","",IF(AN$6=0, 0, X2527/AN$6))</f>
        <v>0.91800796755912362</v>
      </c>
      <c r="AO2527" s="34">
        <f>IF(Y2527="","",IF(AO$6=0, 0, Y2527/AO$6))</f>
        <v>0.31364687378269723</v>
      </c>
      <c r="AP2527" s="34"/>
      <c r="AQ2527" s="34">
        <f>IF(AI2527="","",AI2527*AI$4)</f>
        <v>2.8708977597874375E-2</v>
      </c>
      <c r="AR2527" s="33">
        <f>IF(AJ2527="","",AJ2527*AJ$4)</f>
        <v>1.1038955561234491E-2</v>
      </c>
      <c r="AS2527" s="34">
        <f>IF(AK2527="","",AK2527*AK$4)</f>
        <v>0</v>
      </c>
      <c r="AT2527" s="34">
        <f>IF(AL2527="","",AL2527*AL$4)</f>
        <v>0.58405636230267988</v>
      </c>
      <c r="AU2527" s="34">
        <f>IF(AM2527="","",AM2527*AM$4)</f>
        <v>1.1275319803111292E-2</v>
      </c>
      <c r="AV2527" s="34">
        <f>IF(AN2527="","",AN2527*AN$4)</f>
        <v>0.91800796755912362</v>
      </c>
      <c r="AW2527" s="34">
        <f>IF(AO2527="","",AO2527*AO$4)</f>
        <v>0.31364687378269723</v>
      </c>
      <c r="AX2527" s="34"/>
      <c r="AY2527" s="34">
        <f>IF(AQ2527="","",AI2527*AI$5)</f>
        <v>1.4354488798937188E-2</v>
      </c>
      <c r="AZ2527" s="34">
        <f>IF(AR2527="","",AJ2527*AJ$5)</f>
        <v>1.1038955561234491E-2</v>
      </c>
      <c r="BA2527" s="34">
        <f>IF(AS2527="","",AK2527*AK$5)</f>
        <v>0</v>
      </c>
      <c r="BB2527" s="34">
        <f>IF(AT2527="","",AL2527*AL$5)</f>
        <v>1.4601409057566996</v>
      </c>
      <c r="BC2527" s="34">
        <f>IF(AU2527="","",AM2527*AM$5)</f>
        <v>0</v>
      </c>
      <c r="BD2527" s="34">
        <f>IF(AV2527="","",AN2527*AN$5)</f>
        <v>0.91800796755912362</v>
      </c>
      <c r="BE2527" s="34">
        <f>IF(AW2527="","",AO2527*AO$5)</f>
        <v>0.31364687378269723</v>
      </c>
      <c r="BF2527" s="34">
        <f>IF(BE2527="","",SUM(AY2527:BE2527))</f>
        <v>2.7171891914586923</v>
      </c>
      <c r="BG2527" s="34"/>
      <c r="BH2527" s="34">
        <f>IF(AT2527="","",3/AT2527)</f>
        <v>5.1364905745950722</v>
      </c>
      <c r="BI2527" s="34"/>
      <c r="BJ2527" s="34">
        <f>IF(AQ2527="","",AQ2527*$BH2527)</f>
        <v>0.14746339283774279</v>
      </c>
      <c r="BK2527" s="34">
        <f>IF(AR2527="","",AR2527*$BH2527)</f>
        <v>5.6701491193654814E-2</v>
      </c>
      <c r="BL2527" s="34">
        <f>IF(AS2527="","",AS2527*$BH2527)</f>
        <v>0</v>
      </c>
      <c r="BM2527" s="34">
        <f>IF(AT2527="","",AT2527*$BH2527)</f>
        <v>3</v>
      </c>
      <c r="BN2527" s="34">
        <f>IF(AU2527="","",AU2527*$BH2527)</f>
        <v>5.7915573894226316E-2</v>
      </c>
      <c r="BO2527" s="34">
        <f>IF(AV2527="","",AV2527*$BH2527)</f>
        <v>4.7153392727706169</v>
      </c>
      <c r="BP2527" s="34">
        <f t="shared" si="291"/>
        <v>13.956816671319178</v>
      </c>
      <c r="BQ2527" s="34">
        <f>IF(AW2527="","",AW2527*$BH2527)</f>
        <v>1.6110442109360346</v>
      </c>
      <c r="BR2527" s="34"/>
      <c r="BS2527" s="34">
        <f t="shared" si="292"/>
        <v>4.9195041568020148</v>
      </c>
      <c r="BT2527" s="34"/>
      <c r="BU2527" s="34">
        <f t="shared" si="293"/>
        <v>0.9420844261057737</v>
      </c>
      <c r="BV2527" s="34">
        <f t="shared" si="294"/>
        <v>0.9420844261057737</v>
      </c>
      <c r="BW2527" s="34">
        <f t="shared" si="295"/>
        <v>1</v>
      </c>
      <c r="BX2527" s="34"/>
      <c r="BY2527" s="34">
        <f>IF(BV2527="","",IF(BQ2527=0,0,((BV2527/BQ2527)*AF2527)))</f>
        <v>3.1721071121445172</v>
      </c>
      <c r="BZ2527" s="34">
        <f>IF(BY2527="","",SUM(S2527:X2527,BY2527))</f>
        <v>97.837734112144517</v>
      </c>
      <c r="CA2527" s="18"/>
      <c r="CB2527" s="20">
        <v>1.6102999999999999E-2</v>
      </c>
      <c r="CC2527" s="20">
        <v>1.0522E-2</v>
      </c>
      <c r="CD2527" s="20">
        <v>4.9651000000000001E-2</v>
      </c>
      <c r="CE2527" s="20">
        <v>1.2130999999999999E-2</v>
      </c>
      <c r="CF2527" s="20">
        <v>8.2740000000000001E-3</v>
      </c>
      <c r="CG2527" s="20">
        <v>3.0335000000000001E-2</v>
      </c>
      <c r="CH2527" s="20"/>
      <c r="CI2527" s="21">
        <v>3.96509</v>
      </c>
      <c r="CJ2527" s="21">
        <v>2.8748</v>
      </c>
      <c r="CK2527" s="21">
        <v>-21.47</v>
      </c>
      <c r="CL2527" s="21">
        <v>0.365817</v>
      </c>
      <c r="CM2527" s="21">
        <v>2.8011499999999998</v>
      </c>
      <c r="CN2527" s="21">
        <v>0.34845900000000002</v>
      </c>
      <c r="CO2527" s="21"/>
      <c r="CP2527" s="20">
        <v>50.610799999999998</v>
      </c>
      <c r="CQ2527" s="20">
        <v>79.594399999999993</v>
      </c>
      <c r="CR2527" s="20">
        <v>10.673</v>
      </c>
      <c r="CS2527" s="20">
        <v>274.55500000000001</v>
      </c>
      <c r="CT2527" s="20"/>
      <c r="CU2527" s="22">
        <v>44315.335590277798</v>
      </c>
      <c r="CV2527" s="22"/>
    </row>
    <row r="2528" spans="1:100" s="17" customFormat="1" x14ac:dyDescent="0.25">
      <c r="A2528" s="17" t="s">
        <v>162</v>
      </c>
      <c r="B2528" s="17">
        <v>882</v>
      </c>
      <c r="C2528" s="17">
        <v>11</v>
      </c>
      <c r="E2528" s="18">
        <v>0.65735100000000002</v>
      </c>
      <c r="F2528" s="18">
        <v>0.26536500000000002</v>
      </c>
      <c r="G2528" s="18">
        <v>0</v>
      </c>
      <c r="H2528" s="18">
        <v>18.210100000000001</v>
      </c>
      <c r="I2528" s="18">
        <v>0.41195199999999998</v>
      </c>
      <c r="J2528" s="18">
        <v>37.118299999999998</v>
      </c>
      <c r="K2528" s="18">
        <v>43.064300000000003</v>
      </c>
      <c r="L2528" s="18">
        <v>0.27257100000000001</v>
      </c>
      <c r="M2528" s="18">
        <v>100</v>
      </c>
      <c r="N2528" s="18"/>
      <c r="O2528" s="18">
        <v>9.2956999999999998E-2</v>
      </c>
      <c r="P2528" s="18">
        <v>42.971299999999999</v>
      </c>
      <c r="Q2528" s="18">
        <f t="shared" si="289"/>
        <v>99.907043000000002</v>
      </c>
      <c r="R2528" s="18"/>
      <c r="S2528" s="18">
        <v>0.88609400000000005</v>
      </c>
      <c r="T2528" s="18">
        <v>0.44005499999999997</v>
      </c>
      <c r="U2528" s="18">
        <v>0</v>
      </c>
      <c r="V2528" s="18">
        <v>41.726799999999997</v>
      </c>
      <c r="W2528" s="18">
        <v>0.41195199999999998</v>
      </c>
      <c r="X2528" s="18">
        <v>51.936</v>
      </c>
      <c r="Y2528" s="18">
        <v>4.5991</v>
      </c>
      <c r="Z2528" s="18">
        <v>100</v>
      </c>
      <c r="AA2528" s="19"/>
      <c r="AB2528" s="18">
        <f>IF(Z2528="","",Z2528-O2528)</f>
        <v>99.907043000000002</v>
      </c>
      <c r="AC2528" s="18">
        <f t="shared" si="290"/>
        <v>95.307942999999995</v>
      </c>
      <c r="AD2528" s="18"/>
      <c r="AE2528" s="34">
        <f>IF(M2528="","",IF(M2528&gt;100,M2528, M2528+O2528))</f>
        <v>100.092957</v>
      </c>
      <c r="AF2528" s="37">
        <f>IF(AE2528="","",IF(AE2528="* * *", Y2528, AE2528-SUM(S2528:X2528)))</f>
        <v>4.6920559999999938</v>
      </c>
      <c r="AG2528" s="54"/>
      <c r="AH2528" s="33"/>
      <c r="AI2528" s="34">
        <f>IF(S2528="","",IF(AI$6=0, 0, S2528/AI$6))</f>
        <v>1.4296694974131536E-2</v>
      </c>
      <c r="AJ2528" s="34">
        <f>IF(T2528="","",IF(AJ$6=0, 0, T2528/AJ$6))</f>
        <v>1.0918151391021936E-2</v>
      </c>
      <c r="AK2528" s="34">
        <f>IF(U2528="","",IF(AK$6=0, 0, U2528/AK$6))</f>
        <v>0</v>
      </c>
      <c r="AL2528" s="34">
        <f>IF(V2528="","",IF(AL$6=0, 0, V2528/AL$6))</f>
        <v>0.29396555781089678</v>
      </c>
      <c r="AM2528" s="34">
        <f>IF(W2528="","",IF(AM$6=0, 0, W2528/AM$6))</f>
        <v>1.1620157116059968E-2</v>
      </c>
      <c r="AN2528" s="34">
        <f>IF(X2528="","",IF(AN$6=0, 0, X2528/AN$6))</f>
        <v>0.92614850189202769</v>
      </c>
      <c r="AO2528" s="34">
        <f>IF(Y2528="","",IF(AO$6=0, 0, Y2528/AO$6))</f>
        <v>0.27041798043495835</v>
      </c>
      <c r="AP2528" s="34"/>
      <c r="AQ2528" s="34">
        <f>IF(AI2528="","",AI2528*AI$4)</f>
        <v>2.8593389948263073E-2</v>
      </c>
      <c r="AR2528" s="33">
        <f>IF(AJ2528="","",AJ2528*AJ$4)</f>
        <v>1.0918151391021936E-2</v>
      </c>
      <c r="AS2528" s="34">
        <f>IF(AK2528="","",AK2528*AK$4)</f>
        <v>0</v>
      </c>
      <c r="AT2528" s="34">
        <f>IF(AL2528="","",AL2528*AL$4)</f>
        <v>0.58793111562179357</v>
      </c>
      <c r="AU2528" s="34">
        <f>IF(AM2528="","",AM2528*AM$4)</f>
        <v>1.1620157116059968E-2</v>
      </c>
      <c r="AV2528" s="34">
        <f>IF(AN2528="","",AN2528*AN$4)</f>
        <v>0.92614850189202769</v>
      </c>
      <c r="AW2528" s="34">
        <f>IF(AO2528="","",AO2528*AO$4)</f>
        <v>0.27041798043495835</v>
      </c>
      <c r="AX2528" s="34"/>
      <c r="AY2528" s="34">
        <f>IF(AQ2528="","",AI2528*AI$5)</f>
        <v>1.4296694974131536E-2</v>
      </c>
      <c r="AZ2528" s="34">
        <f>IF(AR2528="","",AJ2528*AJ$5)</f>
        <v>1.0918151391021936E-2</v>
      </c>
      <c r="BA2528" s="34">
        <f>IF(AS2528="","",AK2528*AK$5)</f>
        <v>0</v>
      </c>
      <c r="BB2528" s="34">
        <f>IF(AT2528="","",AL2528*AL$5)</f>
        <v>1.469827789054484</v>
      </c>
      <c r="BC2528" s="34">
        <f>IF(AU2528="","",AM2528*AM$5)</f>
        <v>0</v>
      </c>
      <c r="BD2528" s="34">
        <f>IF(AV2528="","",AN2528*AN$5)</f>
        <v>0.92614850189202769</v>
      </c>
      <c r="BE2528" s="34">
        <f>IF(AW2528="","",AO2528*AO$5)</f>
        <v>0.27041798043495835</v>
      </c>
      <c r="BF2528" s="34">
        <f>IF(BE2528="","",SUM(AY2528:BE2528))</f>
        <v>2.6916091177466233</v>
      </c>
      <c r="BG2528" s="34"/>
      <c r="BH2528" s="34">
        <f>IF(AT2528="","",3/AT2528)</f>
        <v>5.1026385919840491</v>
      </c>
      <c r="BI2528" s="34"/>
      <c r="BJ2528" s="34">
        <f>IF(AQ2528="","",AQ2528*$BH2528)</f>
        <v>0.14590173502565595</v>
      </c>
      <c r="BK2528" s="34">
        <f>IF(AR2528="","",AR2528*$BH2528)</f>
        <v>5.5711380640952858E-2</v>
      </c>
      <c r="BL2528" s="34">
        <f>IF(AS2528="","",AS2528*$BH2528)</f>
        <v>0</v>
      </c>
      <c r="BM2528" s="34">
        <f>IF(AT2528="","",AT2528*$BH2528)</f>
        <v>3</v>
      </c>
      <c r="BN2528" s="34">
        <f>IF(AU2528="","",AU2528*$BH2528)</f>
        <v>5.9293462145325666E-2</v>
      </c>
      <c r="BO2528" s="34">
        <f>IF(AV2528="","",AV2528*$BH2528)</f>
        <v>4.7258010876624725</v>
      </c>
      <c r="BP2528" s="34">
        <f t="shared" si="291"/>
        <v>13.734308558750058</v>
      </c>
      <c r="BQ2528" s="34">
        <f>IF(AW2528="","",AW2528*$BH2528)</f>
        <v>1.3798452229338061</v>
      </c>
      <c r="BR2528" s="34"/>
      <c r="BS2528" s="34">
        <f t="shared" si="292"/>
        <v>4.9274142033290813</v>
      </c>
      <c r="BT2528" s="34"/>
      <c r="BU2528" s="34">
        <f t="shared" si="293"/>
        <v>0.94070653785467429</v>
      </c>
      <c r="BV2528" s="34">
        <f t="shared" si="294"/>
        <v>0.94070653785467429</v>
      </c>
      <c r="BW2528" s="34">
        <f t="shared" si="295"/>
        <v>1</v>
      </c>
      <c r="BX2528" s="34"/>
      <c r="BY2528" s="34">
        <f>IF(BV2528="","",IF(BQ2528=0,0,((BV2528/BQ2528)*AF2528)))</f>
        <v>3.1987991709646892</v>
      </c>
      <c r="BZ2528" s="34">
        <f>IF(BY2528="","",SUM(S2528:X2528,BY2528))</f>
        <v>98.599700170964695</v>
      </c>
      <c r="CA2528" s="18"/>
      <c r="CB2528" s="20">
        <v>1.7510999999999999E-2</v>
      </c>
      <c r="CC2528" s="20">
        <v>1.0028E-2</v>
      </c>
      <c r="CD2528" s="20">
        <v>4.9588E-2</v>
      </c>
      <c r="CE2528" s="20">
        <v>1.3041000000000001E-2</v>
      </c>
      <c r="CF2528" s="20">
        <v>9.0360000000000006E-3</v>
      </c>
      <c r="CG2528" s="20">
        <v>3.0894999999999999E-2</v>
      </c>
      <c r="CH2528" s="20"/>
      <c r="CI2528" s="21">
        <v>4.03329</v>
      </c>
      <c r="CJ2528" s="21">
        <v>2.8403800000000001</v>
      </c>
      <c r="CK2528" s="21">
        <v>-49.496000000000002</v>
      </c>
      <c r="CL2528" s="21">
        <v>0.36458099999999999</v>
      </c>
      <c r="CM2528" s="21">
        <v>2.7909700000000002</v>
      </c>
      <c r="CN2528" s="21">
        <v>0.34680699999999998</v>
      </c>
      <c r="CO2528" s="21"/>
      <c r="CP2528" s="20">
        <v>50.627099999999999</v>
      </c>
      <c r="CQ2528" s="20">
        <v>79.5685</v>
      </c>
      <c r="CR2528" s="20">
        <v>10.67</v>
      </c>
      <c r="CS2528" s="20">
        <v>305.15899999999999</v>
      </c>
      <c r="CT2528" s="20"/>
      <c r="CU2528" s="22">
        <v>44315.337361111102</v>
      </c>
      <c r="CV2528" s="22"/>
    </row>
    <row r="2529" spans="1:100" s="17" customFormat="1" x14ac:dyDescent="0.25">
      <c r="A2529" s="17" t="s">
        <v>162</v>
      </c>
      <c r="B2529" s="17">
        <v>883</v>
      </c>
      <c r="C2529" s="17">
        <v>12</v>
      </c>
      <c r="E2529" s="18">
        <v>0.63569500000000001</v>
      </c>
      <c r="F2529" s="18">
        <v>0.245448</v>
      </c>
      <c r="G2529" s="18">
        <v>0</v>
      </c>
      <c r="H2529" s="18">
        <v>18.077999999999999</v>
      </c>
      <c r="I2529" s="18">
        <v>0.40946300000000002</v>
      </c>
      <c r="J2529" s="18">
        <v>36.864600000000003</v>
      </c>
      <c r="K2529" s="18">
        <v>43.4514</v>
      </c>
      <c r="L2529" s="18">
        <v>0.31539</v>
      </c>
      <c r="M2529" s="18">
        <v>100</v>
      </c>
      <c r="N2529" s="18"/>
      <c r="O2529" s="18">
        <v>9.2396000000000006E-2</v>
      </c>
      <c r="P2529" s="18">
        <v>43.359000000000002</v>
      </c>
      <c r="Q2529" s="18">
        <f t="shared" si="289"/>
        <v>99.907604000000006</v>
      </c>
      <c r="R2529" s="18"/>
      <c r="S2529" s="18">
        <v>0.85690299999999997</v>
      </c>
      <c r="T2529" s="18">
        <v>0.407026</v>
      </c>
      <c r="U2529" s="18">
        <v>0</v>
      </c>
      <c r="V2529" s="18">
        <v>41.423999999999999</v>
      </c>
      <c r="W2529" s="18">
        <v>0.40946300000000002</v>
      </c>
      <c r="X2529" s="18">
        <v>51.581099999999999</v>
      </c>
      <c r="Y2529" s="18">
        <v>5.3215899999999996</v>
      </c>
      <c r="Z2529" s="18">
        <v>100</v>
      </c>
      <c r="AA2529" s="19"/>
      <c r="AB2529" s="18">
        <f>IF(Z2529="","",Z2529-O2529)</f>
        <v>99.907604000000006</v>
      </c>
      <c r="AC2529" s="18">
        <f t="shared" si="290"/>
        <v>94.586014000000006</v>
      </c>
      <c r="AD2529" s="18"/>
      <c r="AE2529" s="34">
        <f>IF(M2529="","",IF(M2529&gt;100,M2529, M2529+O2529))</f>
        <v>100.09239599999999</v>
      </c>
      <c r="AF2529" s="37">
        <f>IF(AE2529="","",IF(AE2529="* * *", Y2529, AE2529-SUM(S2529:X2529)))</f>
        <v>5.4139039999999881</v>
      </c>
      <c r="AG2529" s="54"/>
      <c r="AH2529" s="33"/>
      <c r="AI2529" s="34">
        <f>IF(S2529="","",IF(AI$6=0, 0, S2529/AI$6))</f>
        <v>1.3825712411344886E-2</v>
      </c>
      <c r="AJ2529" s="34">
        <f>IF(T2529="","",IF(AJ$6=0, 0, T2529/AJ$6))</f>
        <v>1.009867286607832E-2</v>
      </c>
      <c r="AK2529" s="34">
        <f>IF(U2529="","",IF(AK$6=0, 0, U2529/AK$6))</f>
        <v>0</v>
      </c>
      <c r="AL2529" s="34">
        <f>IF(V2529="","",IF(AL$6=0, 0, V2529/AL$6))</f>
        <v>0.29183232998357383</v>
      </c>
      <c r="AM2529" s="34">
        <f>IF(W2529="","",IF(AM$6=0, 0, W2529/AM$6))</f>
        <v>1.1549948521219129E-2</v>
      </c>
      <c r="AN2529" s="34">
        <f>IF(X2529="","",IF(AN$6=0, 0, X2529/AN$6))</f>
        <v>0.91981974913244902</v>
      </c>
      <c r="AO2529" s="34">
        <f>IF(Y2529="","",IF(AO$6=0, 0, Y2529/AO$6))</f>
        <v>0.31289896294989672</v>
      </c>
      <c r="AP2529" s="34"/>
      <c r="AQ2529" s="34">
        <f>IF(AI2529="","",AI2529*AI$4)</f>
        <v>2.7651424822689771E-2</v>
      </c>
      <c r="AR2529" s="33">
        <f>IF(AJ2529="","",AJ2529*AJ$4)</f>
        <v>1.009867286607832E-2</v>
      </c>
      <c r="AS2529" s="34">
        <f>IF(AK2529="","",AK2529*AK$4)</f>
        <v>0</v>
      </c>
      <c r="AT2529" s="34">
        <f>IF(AL2529="","",AL2529*AL$4)</f>
        <v>0.58366465996714767</v>
      </c>
      <c r="AU2529" s="34">
        <f>IF(AM2529="","",AM2529*AM$4)</f>
        <v>1.1549948521219129E-2</v>
      </c>
      <c r="AV2529" s="34">
        <f>IF(AN2529="","",AN2529*AN$4)</f>
        <v>0.91981974913244902</v>
      </c>
      <c r="AW2529" s="34">
        <f>IF(AO2529="","",AO2529*AO$4)</f>
        <v>0.31289896294989672</v>
      </c>
      <c r="AX2529" s="34"/>
      <c r="AY2529" s="34">
        <f>IF(AQ2529="","",AI2529*AI$5)</f>
        <v>1.3825712411344886E-2</v>
      </c>
      <c r="AZ2529" s="34">
        <f>IF(AR2529="","",AJ2529*AJ$5)</f>
        <v>1.009867286607832E-2</v>
      </c>
      <c r="BA2529" s="34">
        <f>IF(AS2529="","",AK2529*AK$5)</f>
        <v>0</v>
      </c>
      <c r="BB2529" s="34">
        <f>IF(AT2529="","",AL2529*AL$5)</f>
        <v>1.4591616499178692</v>
      </c>
      <c r="BC2529" s="34">
        <f>IF(AU2529="","",AM2529*AM$5)</f>
        <v>0</v>
      </c>
      <c r="BD2529" s="34">
        <f>IF(AV2529="","",AN2529*AN$5)</f>
        <v>0.91981974913244902</v>
      </c>
      <c r="BE2529" s="34">
        <f>IF(AW2529="","",AO2529*AO$5)</f>
        <v>0.31289896294989672</v>
      </c>
      <c r="BF2529" s="34">
        <f>IF(BE2529="","",SUM(AY2529:BE2529))</f>
        <v>2.7158047472776383</v>
      </c>
      <c r="BG2529" s="34"/>
      <c r="BH2529" s="34">
        <f>IF(AT2529="","",3/AT2529)</f>
        <v>5.1399377172653535</v>
      </c>
      <c r="BI2529" s="34"/>
      <c r="BJ2529" s="34">
        <f>IF(AQ2529="","",AQ2529*$BH2529)</f>
        <v>0.1421266013822706</v>
      </c>
      <c r="BK2529" s="34">
        <f>IF(AR2529="","",AR2529*$BH2529)</f>
        <v>5.1906549558680161E-2</v>
      </c>
      <c r="BL2529" s="34">
        <f>IF(AS2529="","",AS2529*$BH2529)</f>
        <v>0</v>
      </c>
      <c r="BM2529" s="34">
        <f>IF(AT2529="","",AT2529*$BH2529)</f>
        <v>2.9999999999999996</v>
      </c>
      <c r="BN2529" s="34">
        <f>IF(AU2529="","",AU2529*$BH2529)</f>
        <v>5.9366016036687397E-2</v>
      </c>
      <c r="BO2529" s="34">
        <f>IF(AV2529="","",AV2529*$BH2529)</f>
        <v>4.7278162216514303</v>
      </c>
      <c r="BP2529" s="34">
        <f t="shared" si="291"/>
        <v>13.959067253260635</v>
      </c>
      <c r="BQ2529" s="34">
        <f>IF(AW2529="","",AW2529*$BH2529)</f>
        <v>1.6082811813593885</v>
      </c>
      <c r="BR2529" s="34"/>
      <c r="BS2529" s="34">
        <f t="shared" si="292"/>
        <v>4.9218493725923809</v>
      </c>
      <c r="BT2529" s="34"/>
      <c r="BU2529" s="34">
        <f t="shared" si="293"/>
        <v>0.94063398396331266</v>
      </c>
      <c r="BV2529" s="34">
        <f t="shared" si="294"/>
        <v>0.94063398396331266</v>
      </c>
      <c r="BW2529" s="34">
        <f t="shared" si="295"/>
        <v>1</v>
      </c>
      <c r="BX2529" s="34"/>
      <c r="BY2529" s="34">
        <f>IF(BV2529="","",IF(BQ2529=0,0,((BV2529/BQ2529)*AF2529)))</f>
        <v>3.1664252167711751</v>
      </c>
      <c r="BZ2529" s="34">
        <f>IF(BY2529="","",SUM(S2529:X2529,BY2529))</f>
        <v>97.844917216771179</v>
      </c>
      <c r="CA2529" s="18"/>
      <c r="CB2529" s="20">
        <v>1.7297E-2</v>
      </c>
      <c r="CC2529" s="20">
        <v>1.0762000000000001E-2</v>
      </c>
      <c r="CD2529" s="20">
        <v>5.0402000000000002E-2</v>
      </c>
      <c r="CE2529" s="20">
        <v>1.2193000000000001E-2</v>
      </c>
      <c r="CF2529" s="20">
        <v>8.3459999999999993E-3</v>
      </c>
      <c r="CG2529" s="20">
        <v>2.8544E-2</v>
      </c>
      <c r="CH2529" s="20"/>
      <c r="CI2529" s="21">
        <v>4.1078799999999998</v>
      </c>
      <c r="CJ2529" s="21">
        <v>3.0937899999999998</v>
      </c>
      <c r="CK2529" s="21">
        <v>-15.343</v>
      </c>
      <c r="CL2529" s="21">
        <v>0.36596699999999999</v>
      </c>
      <c r="CM2529" s="21">
        <v>2.7662900000000001</v>
      </c>
      <c r="CN2529" s="21">
        <v>0.34789500000000001</v>
      </c>
      <c r="CO2529" s="21"/>
      <c r="CP2529" s="20">
        <v>50.6432</v>
      </c>
      <c r="CQ2529" s="20">
        <v>79.5428</v>
      </c>
      <c r="CR2529" s="20">
        <v>10.669499999999999</v>
      </c>
      <c r="CS2529" s="20">
        <v>335.48099999999999</v>
      </c>
      <c r="CT2529" s="20"/>
      <c r="CU2529" s="22">
        <v>44315.339120370401</v>
      </c>
      <c r="CV2529" s="22"/>
    </row>
    <row r="2530" spans="1:100" s="17" customFormat="1" x14ac:dyDescent="0.25">
      <c r="A2530" s="17" t="s">
        <v>162</v>
      </c>
      <c r="B2530" s="17">
        <v>884</v>
      </c>
      <c r="C2530" s="17">
        <v>13</v>
      </c>
      <c r="E2530" s="18">
        <v>0.60837200000000002</v>
      </c>
      <c r="F2530" s="18">
        <v>0.25850899999999999</v>
      </c>
      <c r="G2530" s="18">
        <v>0</v>
      </c>
      <c r="H2530" s="18">
        <v>18.134799999999998</v>
      </c>
      <c r="I2530" s="18">
        <v>0.42388999999999999</v>
      </c>
      <c r="J2530" s="18">
        <v>36.951999999999998</v>
      </c>
      <c r="K2530" s="18">
        <v>43.321899999999999</v>
      </c>
      <c r="L2530" s="18">
        <v>0.30046600000000001</v>
      </c>
      <c r="M2530" s="18">
        <v>100</v>
      </c>
      <c r="N2530" s="18"/>
      <c r="O2530" s="18">
        <v>9.5651E-2</v>
      </c>
      <c r="P2530" s="18">
        <v>43.226300000000002</v>
      </c>
      <c r="Q2530" s="18">
        <f t="shared" si="289"/>
        <v>99.904348999999996</v>
      </c>
      <c r="R2530" s="18"/>
      <c r="S2530" s="18">
        <v>0.82007200000000002</v>
      </c>
      <c r="T2530" s="18">
        <v>0.42868499999999998</v>
      </c>
      <c r="U2530" s="18">
        <v>0</v>
      </c>
      <c r="V2530" s="18">
        <v>41.554200000000002</v>
      </c>
      <c r="W2530" s="18">
        <v>0.42388999999999999</v>
      </c>
      <c r="X2530" s="18">
        <v>51.703299999999999</v>
      </c>
      <c r="Y2530" s="18">
        <v>5.0697799999999997</v>
      </c>
      <c r="Z2530" s="18">
        <v>100</v>
      </c>
      <c r="AA2530" s="19"/>
      <c r="AB2530" s="18">
        <f>IF(Z2530="","",Z2530-O2530)</f>
        <v>99.904348999999996</v>
      </c>
      <c r="AC2530" s="18">
        <f t="shared" si="290"/>
        <v>94.834569000000002</v>
      </c>
      <c r="AD2530" s="18"/>
      <c r="AE2530" s="34">
        <f>IF(M2530="","",IF(M2530&gt;100,M2530, M2530+O2530))</f>
        <v>100.095651</v>
      </c>
      <c r="AF2530" s="37">
        <f>IF(AE2530="","",IF(AE2530="* * *", Y2530, AE2530-SUM(S2530:X2530)))</f>
        <v>5.1655039999999985</v>
      </c>
      <c r="AG2530" s="54"/>
      <c r="AH2530" s="33"/>
      <c r="AI2530" s="34">
        <f>IF(S2530="","",IF(AI$6=0, 0, S2530/AI$6))</f>
        <v>1.3231462170859973E-2</v>
      </c>
      <c r="AJ2530" s="34">
        <f>IF(T2530="","",IF(AJ$6=0, 0, T2530/AJ$6))</f>
        <v>1.063605169594764E-2</v>
      </c>
      <c r="AK2530" s="34">
        <f>IF(U2530="","",IF(AK$6=0, 0, U2530/AK$6))</f>
        <v>0</v>
      </c>
      <c r="AL2530" s="34">
        <f>IF(V2530="","",IF(AL$6=0, 0, V2530/AL$6))</f>
        <v>0.2927495897692986</v>
      </c>
      <c r="AM2530" s="34">
        <f>IF(W2530="","",IF(AM$6=0, 0, W2530/AM$6))</f>
        <v>1.195689886182531E-2</v>
      </c>
      <c r="AN2530" s="34">
        <f>IF(X2530="","",IF(AN$6=0, 0, X2530/AN$6))</f>
        <v>0.92199888011926368</v>
      </c>
      <c r="AO2530" s="34">
        <f>IF(Y2530="","",IF(AO$6=0, 0, Y2530/AO$6))</f>
        <v>0.29809303316943386</v>
      </c>
      <c r="AP2530" s="34"/>
      <c r="AQ2530" s="34">
        <f>IF(AI2530="","",AI2530*AI$4)</f>
        <v>2.6462924341719946E-2</v>
      </c>
      <c r="AR2530" s="33">
        <f>IF(AJ2530="","",AJ2530*AJ$4)</f>
        <v>1.063605169594764E-2</v>
      </c>
      <c r="AS2530" s="34">
        <f>IF(AK2530="","",AK2530*AK$4)</f>
        <v>0</v>
      </c>
      <c r="AT2530" s="34">
        <f>IF(AL2530="","",AL2530*AL$4)</f>
        <v>0.5854991795385972</v>
      </c>
      <c r="AU2530" s="34">
        <f>IF(AM2530="","",AM2530*AM$4)</f>
        <v>1.195689886182531E-2</v>
      </c>
      <c r="AV2530" s="34">
        <f>IF(AN2530="","",AN2530*AN$4)</f>
        <v>0.92199888011926368</v>
      </c>
      <c r="AW2530" s="34">
        <f>IF(AO2530="","",AO2530*AO$4)</f>
        <v>0.29809303316943386</v>
      </c>
      <c r="AX2530" s="34"/>
      <c r="AY2530" s="34">
        <f>IF(AQ2530="","",AI2530*AI$5)</f>
        <v>1.3231462170859973E-2</v>
      </c>
      <c r="AZ2530" s="34">
        <f>IF(AR2530="","",AJ2530*AJ$5)</f>
        <v>1.063605169594764E-2</v>
      </c>
      <c r="BA2530" s="34">
        <f>IF(AS2530="","",AK2530*AK$5)</f>
        <v>0</v>
      </c>
      <c r="BB2530" s="34">
        <f>IF(AT2530="","",AL2530*AL$5)</f>
        <v>1.4637479488464931</v>
      </c>
      <c r="BC2530" s="34">
        <f>IF(AU2530="","",AM2530*AM$5)</f>
        <v>0</v>
      </c>
      <c r="BD2530" s="34">
        <f>IF(AV2530="","",AN2530*AN$5)</f>
        <v>0.92199888011926368</v>
      </c>
      <c r="BE2530" s="34">
        <f>IF(AW2530="","",AO2530*AO$5)</f>
        <v>0.29809303316943386</v>
      </c>
      <c r="BF2530" s="34">
        <f>IF(BE2530="","",SUM(AY2530:BE2530))</f>
        <v>2.7077073760019985</v>
      </c>
      <c r="BG2530" s="34"/>
      <c r="BH2530" s="34">
        <f>IF(AT2530="","",3/AT2530)</f>
        <v>5.1238329699524954</v>
      </c>
      <c r="BI2530" s="34"/>
      <c r="BJ2530" s="34">
        <f>IF(AQ2530="","",AQ2530*$BH2530)</f>
        <v>0.13559160422346309</v>
      </c>
      <c r="BK2530" s="34">
        <f>IF(AR2530="","",AR2530*$BH2530)</f>
        <v>5.4497352349815675E-2</v>
      </c>
      <c r="BL2530" s="34">
        <f>IF(AS2530="","",AS2530*$BH2530)</f>
        <v>0</v>
      </c>
      <c r="BM2530" s="34">
        <f>IF(AT2530="","",AT2530*$BH2530)</f>
        <v>3</v>
      </c>
      <c r="BN2530" s="34">
        <f>IF(AU2530="","",AU2530*$BH2530)</f>
        <v>6.1265152606607989E-2</v>
      </c>
      <c r="BO2530" s="34">
        <f>IF(AV2530="","",AV2530*$BH2530)</f>
        <v>4.7241682602143618</v>
      </c>
      <c r="BP2530" s="34">
        <f t="shared" si="291"/>
        <v>13.873840326142599</v>
      </c>
      <c r="BQ2530" s="34">
        <f>IF(AW2530="","",AW2530*$BH2530)</f>
        <v>1.527378911466688</v>
      </c>
      <c r="BR2530" s="34"/>
      <c r="BS2530" s="34">
        <f t="shared" si="292"/>
        <v>4.9142572167876404</v>
      </c>
      <c r="BT2530" s="34"/>
      <c r="BU2530" s="34">
        <f t="shared" si="293"/>
        <v>0.93873484739339197</v>
      </c>
      <c r="BV2530" s="34">
        <f t="shared" si="294"/>
        <v>0.93873484739339197</v>
      </c>
      <c r="BW2530" s="34">
        <f t="shared" si="295"/>
        <v>1</v>
      </c>
      <c r="BX2530" s="34"/>
      <c r="BY2530" s="34">
        <f>IF(BV2530="","",IF(BQ2530=0,0,((BV2530/BQ2530)*AF2530)))</f>
        <v>3.1747450306837051</v>
      </c>
      <c r="BZ2530" s="34">
        <f>IF(BY2530="","",SUM(S2530:X2530,BY2530))</f>
        <v>98.104892030683715</v>
      </c>
      <c r="CA2530" s="18"/>
      <c r="CB2530" s="20">
        <v>1.6507000000000001E-2</v>
      </c>
      <c r="CC2530" s="20">
        <v>1.0236E-2</v>
      </c>
      <c r="CD2530" s="20">
        <v>5.0625000000000003E-2</v>
      </c>
      <c r="CE2530" s="20">
        <v>1.2652E-2</v>
      </c>
      <c r="CF2530" s="20">
        <v>8.345E-3</v>
      </c>
      <c r="CG2530" s="20">
        <v>3.0346000000000001E-2</v>
      </c>
      <c r="CH2530" s="20"/>
      <c r="CI2530" s="21">
        <v>4.1778000000000004</v>
      </c>
      <c r="CJ2530" s="21">
        <v>2.91717</v>
      </c>
      <c r="CK2530" s="21">
        <v>-16.475000000000001</v>
      </c>
      <c r="CL2530" s="21">
        <v>0.36533399999999999</v>
      </c>
      <c r="CM2530" s="21">
        <v>2.7110599999999998</v>
      </c>
      <c r="CN2530" s="21">
        <v>0.347603</v>
      </c>
      <c r="CO2530" s="21"/>
      <c r="CP2530" s="20">
        <v>50.659799999999997</v>
      </c>
      <c r="CQ2530" s="20">
        <v>79.516800000000003</v>
      </c>
      <c r="CR2530" s="20">
        <v>10.669499999999999</v>
      </c>
      <c r="CS2530" s="20">
        <v>366.33</v>
      </c>
      <c r="CT2530" s="20"/>
      <c r="CU2530" s="22">
        <v>44315.340891203698</v>
      </c>
      <c r="CV2530" s="22"/>
    </row>
    <row r="2531" spans="1:100" s="17" customFormat="1" x14ac:dyDescent="0.25">
      <c r="A2531" s="17" t="s">
        <v>162</v>
      </c>
      <c r="B2531" s="17">
        <v>885</v>
      </c>
      <c r="C2531" s="17">
        <v>14</v>
      </c>
      <c r="E2531" s="18">
        <v>0.63526700000000003</v>
      </c>
      <c r="F2531" s="18">
        <v>0.246195</v>
      </c>
      <c r="G2531" s="18">
        <v>0</v>
      </c>
      <c r="H2531" s="18">
        <v>18.0823</v>
      </c>
      <c r="I2531" s="18">
        <v>0.414219</v>
      </c>
      <c r="J2531" s="18">
        <v>37.049199999999999</v>
      </c>
      <c r="K2531" s="18">
        <v>43.273600000000002</v>
      </c>
      <c r="L2531" s="18">
        <v>0.29917100000000002</v>
      </c>
      <c r="M2531" s="18">
        <v>100</v>
      </c>
      <c r="N2531" s="18"/>
      <c r="O2531" s="18">
        <v>9.3468999999999997E-2</v>
      </c>
      <c r="P2531" s="18">
        <v>43.180100000000003</v>
      </c>
      <c r="Q2531" s="18">
        <f t="shared" si="289"/>
        <v>99.906531000000001</v>
      </c>
      <c r="R2531" s="18"/>
      <c r="S2531" s="18">
        <v>0.85632600000000003</v>
      </c>
      <c r="T2531" s="18">
        <v>0.40826600000000002</v>
      </c>
      <c r="U2531" s="18">
        <v>0</v>
      </c>
      <c r="V2531" s="18">
        <v>41.433999999999997</v>
      </c>
      <c r="W2531" s="18">
        <v>0.414219</v>
      </c>
      <c r="X2531" s="18">
        <v>51.839300000000001</v>
      </c>
      <c r="Y2531" s="18">
        <v>5.0479200000000004</v>
      </c>
      <c r="Z2531" s="18">
        <v>100</v>
      </c>
      <c r="AA2531" s="19"/>
      <c r="AB2531" s="18">
        <f>IF(Z2531="","",Z2531-O2531)</f>
        <v>99.906531000000001</v>
      </c>
      <c r="AC2531" s="18">
        <f t="shared" si="290"/>
        <v>94.858610999999996</v>
      </c>
      <c r="AD2531" s="18"/>
      <c r="AE2531" s="34">
        <f>IF(M2531="","",IF(M2531&gt;100,M2531, M2531+O2531))</f>
        <v>100.093469</v>
      </c>
      <c r="AF2531" s="37">
        <f>IF(AE2531="","",IF(AE2531="* * *", Y2531, AE2531-SUM(S2531:X2531)))</f>
        <v>5.1413579999999968</v>
      </c>
      <c r="AG2531" s="54"/>
      <c r="AH2531" s="33"/>
      <c r="AI2531" s="34">
        <f>IF(S2531="","",IF(AI$6=0, 0, S2531/AI$6))</f>
        <v>1.3816402797466366E-2</v>
      </c>
      <c r="AJ2531" s="34">
        <f>IF(T2531="","",IF(AJ$6=0, 0, T2531/AJ$6))</f>
        <v>1.0129438356130397E-2</v>
      </c>
      <c r="AK2531" s="34">
        <f>IF(U2531="","",IF(AK$6=0, 0, U2531/AK$6))</f>
        <v>0</v>
      </c>
      <c r="AL2531" s="34">
        <f>IF(V2531="","",IF(AL$6=0, 0, V2531/AL$6))</f>
        <v>0.29190278004392134</v>
      </c>
      <c r="AM2531" s="34">
        <f>IF(W2531="","",IF(AM$6=0, 0, W2531/AM$6))</f>
        <v>1.1684103634542966E-2</v>
      </c>
      <c r="AN2531" s="34">
        <f>IF(X2531="","",IF(AN$6=0, 0, X2531/AN$6))</f>
        <v>0.92442409954812454</v>
      </c>
      <c r="AO2531" s="34">
        <f>IF(Y2531="","",IF(AO$6=0, 0, Y2531/AO$6))</f>
        <v>0.29680770842061166</v>
      </c>
      <c r="AP2531" s="34"/>
      <c r="AQ2531" s="34">
        <f>IF(AI2531="","",AI2531*AI$4)</f>
        <v>2.7632805594932731E-2</v>
      </c>
      <c r="AR2531" s="33">
        <f>IF(AJ2531="","",AJ2531*AJ$4)</f>
        <v>1.0129438356130397E-2</v>
      </c>
      <c r="AS2531" s="34">
        <f>IF(AK2531="","",AK2531*AK$4)</f>
        <v>0</v>
      </c>
      <c r="AT2531" s="34">
        <f>IF(AL2531="","",AL2531*AL$4)</f>
        <v>0.58380556008784268</v>
      </c>
      <c r="AU2531" s="34">
        <f>IF(AM2531="","",AM2531*AM$4)</f>
        <v>1.1684103634542966E-2</v>
      </c>
      <c r="AV2531" s="34">
        <f>IF(AN2531="","",AN2531*AN$4)</f>
        <v>0.92442409954812454</v>
      </c>
      <c r="AW2531" s="34">
        <f>IF(AO2531="","",AO2531*AO$4)</f>
        <v>0.29680770842061166</v>
      </c>
      <c r="AX2531" s="34"/>
      <c r="AY2531" s="34">
        <f>IF(AQ2531="","",AI2531*AI$5)</f>
        <v>1.3816402797466366E-2</v>
      </c>
      <c r="AZ2531" s="34">
        <f>IF(AR2531="","",AJ2531*AJ$5)</f>
        <v>1.0129438356130397E-2</v>
      </c>
      <c r="BA2531" s="34">
        <f>IF(AS2531="","",AK2531*AK$5)</f>
        <v>0</v>
      </c>
      <c r="BB2531" s="34">
        <f>IF(AT2531="","",AL2531*AL$5)</f>
        <v>1.4595139002196067</v>
      </c>
      <c r="BC2531" s="34">
        <f>IF(AU2531="","",AM2531*AM$5)</f>
        <v>0</v>
      </c>
      <c r="BD2531" s="34">
        <f>IF(AV2531="","",AN2531*AN$5)</f>
        <v>0.92442409954812454</v>
      </c>
      <c r="BE2531" s="34">
        <f>IF(AW2531="","",AO2531*AO$5)</f>
        <v>0.29680770842061166</v>
      </c>
      <c r="BF2531" s="34">
        <f>IF(BE2531="","",SUM(AY2531:BE2531))</f>
        <v>2.7046915493419399</v>
      </c>
      <c r="BG2531" s="34"/>
      <c r="BH2531" s="34">
        <f>IF(AT2531="","",3/AT2531)</f>
        <v>5.1386972051938029</v>
      </c>
      <c r="BI2531" s="34"/>
      <c r="BJ2531" s="34">
        <f>IF(AQ2531="","",AQ2531*$BH2531)</f>
        <v>0.14199662088234452</v>
      </c>
      <c r="BK2531" s="34">
        <f>IF(AR2531="","",AR2531*$BH2531)</f>
        <v>5.2052116570830177E-2</v>
      </c>
      <c r="BL2531" s="34">
        <f>IF(AS2531="","",AS2531*$BH2531)</f>
        <v>0</v>
      </c>
      <c r="BM2531" s="34">
        <f>IF(AT2531="","",AT2531*$BH2531)</f>
        <v>3</v>
      </c>
      <c r="BN2531" s="34">
        <f>IF(AU2531="","",AU2531*$BH2531)</f>
        <v>6.0041070692020693E-2</v>
      </c>
      <c r="BO2531" s="34">
        <f>IF(AV2531="","",AV2531*$BH2531)</f>
        <v>4.750335536761745</v>
      </c>
      <c r="BP2531" s="34">
        <f t="shared" si="291"/>
        <v>13.898590905514723</v>
      </c>
      <c r="BQ2531" s="34">
        <f>IF(AW2531="","",AW2531*$BH2531)</f>
        <v>1.5252049417409743</v>
      </c>
      <c r="BR2531" s="34"/>
      <c r="BS2531" s="34">
        <f t="shared" si="292"/>
        <v>4.9443842742149196</v>
      </c>
      <c r="BT2531" s="34"/>
      <c r="BU2531" s="34">
        <f t="shared" si="293"/>
        <v>0.93995892930797931</v>
      </c>
      <c r="BV2531" s="34">
        <f t="shared" si="294"/>
        <v>0.93995892930797931</v>
      </c>
      <c r="BW2531" s="34">
        <f t="shared" si="295"/>
        <v>1</v>
      </c>
      <c r="BX2531" s="34"/>
      <c r="BY2531" s="34">
        <f>IF(BV2531="","",IF(BQ2531=0,0,((BV2531/BQ2531)*AF2531)))</f>
        <v>3.1685350791957658</v>
      </c>
      <c r="BZ2531" s="34">
        <f>IF(BY2531="","",SUM(S2531:X2531,BY2531))</f>
        <v>98.120646079195765</v>
      </c>
      <c r="CA2531" s="18"/>
      <c r="CB2531" s="20">
        <v>1.6639999999999999E-2</v>
      </c>
      <c r="CC2531" s="20">
        <v>1.0258E-2</v>
      </c>
      <c r="CD2531" s="20">
        <v>4.9265999999999997E-2</v>
      </c>
      <c r="CE2531" s="20">
        <v>1.294E-2</v>
      </c>
      <c r="CF2531" s="20">
        <v>8.4659999999999996E-3</v>
      </c>
      <c r="CG2531" s="20">
        <v>2.9541000000000001E-2</v>
      </c>
      <c r="CH2531" s="20"/>
      <c r="CI2531" s="21">
        <v>4.0783500000000004</v>
      </c>
      <c r="CJ2531" s="21">
        <v>3.0228100000000002</v>
      </c>
      <c r="CK2531" s="21">
        <v>-24.401</v>
      </c>
      <c r="CL2531" s="21">
        <v>0.36593900000000001</v>
      </c>
      <c r="CM2531" s="21">
        <v>2.7528100000000002</v>
      </c>
      <c r="CN2531" s="21">
        <v>0.34700399999999998</v>
      </c>
      <c r="CO2531" s="21"/>
      <c r="CP2531" s="20">
        <v>50.675800000000002</v>
      </c>
      <c r="CQ2531" s="20">
        <v>79.491299999999995</v>
      </c>
      <c r="CR2531" s="20">
        <v>10.669</v>
      </c>
      <c r="CS2531" s="20">
        <v>396.43099999999998</v>
      </c>
      <c r="CT2531" s="20"/>
      <c r="CU2531" s="22">
        <v>44315.3426736111</v>
      </c>
      <c r="CV2531" s="22"/>
    </row>
    <row r="2532" spans="1:100" s="17" customFormat="1" x14ac:dyDescent="0.25">
      <c r="A2532" s="17" t="s">
        <v>162</v>
      </c>
      <c r="B2532" s="17">
        <v>886</v>
      </c>
      <c r="C2532" s="17">
        <v>15</v>
      </c>
      <c r="E2532" s="18">
        <v>0.57694800000000002</v>
      </c>
      <c r="F2532" s="18">
        <v>0.243531</v>
      </c>
      <c r="G2532" s="18">
        <v>0</v>
      </c>
      <c r="H2532" s="18">
        <v>18.13</v>
      </c>
      <c r="I2532" s="18">
        <v>0.411661</v>
      </c>
      <c r="J2532" s="18">
        <v>36.951999999999998</v>
      </c>
      <c r="K2532" s="18">
        <v>43.380099999999999</v>
      </c>
      <c r="L2532" s="18">
        <v>0.30583900000000003</v>
      </c>
      <c r="M2532" s="18">
        <v>100</v>
      </c>
      <c r="N2532" s="18"/>
      <c r="O2532" s="18">
        <v>9.2892000000000002E-2</v>
      </c>
      <c r="P2532" s="18">
        <v>43.287199999999999</v>
      </c>
      <c r="Q2532" s="18">
        <f t="shared" si="289"/>
        <v>99.907107999999994</v>
      </c>
      <c r="R2532" s="18"/>
      <c r="S2532" s="18">
        <v>0.77771299999999999</v>
      </c>
      <c r="T2532" s="18">
        <v>0.40384700000000001</v>
      </c>
      <c r="U2532" s="18">
        <v>0</v>
      </c>
      <c r="V2532" s="18">
        <v>41.543100000000003</v>
      </c>
      <c r="W2532" s="18">
        <v>0.411661</v>
      </c>
      <c r="X2532" s="18">
        <v>51.703200000000002</v>
      </c>
      <c r="Y2532" s="18">
        <v>5.1604299999999999</v>
      </c>
      <c r="Z2532" s="18">
        <v>100</v>
      </c>
      <c r="AA2532" s="19"/>
      <c r="AB2532" s="18">
        <f>IF(Z2532="","",Z2532-O2532)</f>
        <v>99.907107999999994</v>
      </c>
      <c r="AC2532" s="18">
        <f t="shared" si="290"/>
        <v>94.746677999999989</v>
      </c>
      <c r="AD2532" s="18"/>
      <c r="AE2532" s="34">
        <f>IF(M2532="","",IF(M2532&gt;100,M2532, M2532+O2532))</f>
        <v>100.09289200000001</v>
      </c>
      <c r="AF2532" s="37">
        <f>IF(AE2532="","",IF(AE2532="* * *", Y2532, AE2532-SUM(S2532:X2532)))</f>
        <v>5.2533710000000013</v>
      </c>
      <c r="AG2532" s="54"/>
      <c r="AH2532" s="33"/>
      <c r="AI2532" s="34">
        <f>IF(S2532="","",IF(AI$6=0, 0, S2532/AI$6))</f>
        <v>1.2548020343684484E-2</v>
      </c>
      <c r="AJ2532" s="34">
        <f>IF(T2532="","",IF(AJ$6=0, 0, T2532/AJ$6))</f>
        <v>1.0019799081501258E-2</v>
      </c>
      <c r="AK2532" s="34">
        <f>IF(U2532="","",IF(AK$6=0, 0, U2532/AK$6))</f>
        <v>0</v>
      </c>
      <c r="AL2532" s="34">
        <f>IF(V2532="","",IF(AL$6=0, 0, V2532/AL$6))</f>
        <v>0.29267139020231286</v>
      </c>
      <c r="AM2532" s="34">
        <f>IF(W2532="","",IF(AM$6=0, 0, W2532/AM$6))</f>
        <v>1.1611948718671987E-2</v>
      </c>
      <c r="AN2532" s="34">
        <f>IF(X2532="","",IF(AN$6=0, 0, X2532/AN$6))</f>
        <v>0.92199709686968367</v>
      </c>
      <c r="AO2532" s="34">
        <f>IF(Y2532="","",IF(AO$6=0, 0, Y2532/AO$6))</f>
        <v>0.30342307381356615</v>
      </c>
      <c r="AP2532" s="34"/>
      <c r="AQ2532" s="34">
        <f>IF(AI2532="","",AI2532*AI$4)</f>
        <v>2.5096040687368967E-2</v>
      </c>
      <c r="AR2532" s="33">
        <f>IF(AJ2532="","",AJ2532*AJ$4)</f>
        <v>1.0019799081501258E-2</v>
      </c>
      <c r="AS2532" s="34">
        <f>IF(AK2532="","",AK2532*AK$4)</f>
        <v>0</v>
      </c>
      <c r="AT2532" s="34">
        <f>IF(AL2532="","",AL2532*AL$4)</f>
        <v>0.58534278040462573</v>
      </c>
      <c r="AU2532" s="34">
        <f>IF(AM2532="","",AM2532*AM$4)</f>
        <v>1.1611948718671987E-2</v>
      </c>
      <c r="AV2532" s="34">
        <f>IF(AN2532="","",AN2532*AN$4)</f>
        <v>0.92199709686968367</v>
      </c>
      <c r="AW2532" s="34">
        <f>IF(AO2532="","",AO2532*AO$4)</f>
        <v>0.30342307381356615</v>
      </c>
      <c r="AX2532" s="34"/>
      <c r="AY2532" s="34">
        <f>IF(AQ2532="","",AI2532*AI$5)</f>
        <v>1.2548020343684484E-2</v>
      </c>
      <c r="AZ2532" s="34">
        <f>IF(AR2532="","",AJ2532*AJ$5)</f>
        <v>1.0019799081501258E-2</v>
      </c>
      <c r="BA2532" s="34">
        <f>IF(AS2532="","",AK2532*AK$5)</f>
        <v>0</v>
      </c>
      <c r="BB2532" s="34">
        <f>IF(AT2532="","",AL2532*AL$5)</f>
        <v>1.4633569510115643</v>
      </c>
      <c r="BC2532" s="34">
        <f>IF(AU2532="","",AM2532*AM$5)</f>
        <v>0</v>
      </c>
      <c r="BD2532" s="34">
        <f>IF(AV2532="","",AN2532*AN$5)</f>
        <v>0.92199709686968367</v>
      </c>
      <c r="BE2532" s="34">
        <f>IF(AW2532="","",AO2532*AO$5)</f>
        <v>0.30342307381356615</v>
      </c>
      <c r="BF2532" s="34">
        <f>IF(BE2532="","",SUM(AY2532:BE2532))</f>
        <v>2.7113449411200001</v>
      </c>
      <c r="BG2532" s="34"/>
      <c r="BH2532" s="34">
        <f>IF(AT2532="","",3/AT2532)</f>
        <v>5.1252020191078662</v>
      </c>
      <c r="BI2532" s="34"/>
      <c r="BJ2532" s="34">
        <f>IF(AQ2532="","",AQ2532*$BH2532)</f>
        <v>0.12862227840251658</v>
      </c>
      <c r="BK2532" s="34">
        <f>IF(AR2532="","",AR2532*$BH2532)</f>
        <v>5.1353494483565389E-2</v>
      </c>
      <c r="BL2532" s="34">
        <f>IF(AS2532="","",AS2532*$BH2532)</f>
        <v>0</v>
      </c>
      <c r="BM2532" s="34">
        <f>IF(AT2532="","",AT2532*$BH2532)</f>
        <v>3</v>
      </c>
      <c r="BN2532" s="34">
        <f>IF(AU2532="","",AU2532*$BH2532)</f>
        <v>5.9513583018714671E-2</v>
      </c>
      <c r="BO2532" s="34">
        <f>IF(AV2532="","",AV2532*$BH2532)</f>
        <v>4.7254213824880935</v>
      </c>
      <c r="BP2532" s="34">
        <f t="shared" si="291"/>
        <v>13.896190566726123</v>
      </c>
      <c r="BQ2532" s="34">
        <f>IF(AW2532="","",AW2532*$BH2532)</f>
        <v>1.5551045505532044</v>
      </c>
      <c r="BR2532" s="34"/>
      <c r="BS2532" s="34">
        <f t="shared" si="292"/>
        <v>4.9053971553741755</v>
      </c>
      <c r="BT2532" s="34"/>
      <c r="BU2532" s="34">
        <f t="shared" si="293"/>
        <v>0.94048641698128532</v>
      </c>
      <c r="BV2532" s="34">
        <f t="shared" si="294"/>
        <v>0.94048641698128532</v>
      </c>
      <c r="BW2532" s="34">
        <f t="shared" si="295"/>
        <v>1</v>
      </c>
      <c r="BX2532" s="34"/>
      <c r="BY2532" s="34">
        <f>IF(BV2532="","",IF(BQ2532=0,0,((BV2532/BQ2532)*AF2532)))</f>
        <v>3.1771009010974898</v>
      </c>
      <c r="BZ2532" s="34">
        <f>IF(BY2532="","",SUM(S2532:X2532,BY2532))</f>
        <v>98.016621901097494</v>
      </c>
      <c r="CA2532" s="18"/>
      <c r="CB2532" s="20">
        <v>1.7859E-2</v>
      </c>
      <c r="CC2532" s="20">
        <v>1.0688E-2</v>
      </c>
      <c r="CD2532" s="20">
        <v>5.0040000000000001E-2</v>
      </c>
      <c r="CE2532" s="20">
        <v>1.2707E-2</v>
      </c>
      <c r="CF2532" s="20">
        <v>9.2619999999999994E-3</v>
      </c>
      <c r="CG2532" s="20">
        <v>3.1251000000000001E-2</v>
      </c>
      <c r="CH2532" s="20"/>
      <c r="CI2532" s="21">
        <v>4.3840199999999996</v>
      </c>
      <c r="CJ2532" s="21">
        <v>3.1007899999999999</v>
      </c>
      <c r="CK2532" s="21">
        <v>-25.954000000000001</v>
      </c>
      <c r="CL2532" s="21">
        <v>0.365396</v>
      </c>
      <c r="CM2532" s="21">
        <v>2.8045900000000001</v>
      </c>
      <c r="CN2532" s="21">
        <v>0.34774500000000003</v>
      </c>
      <c r="CO2532" s="21"/>
      <c r="CP2532" s="20">
        <v>50.692100000000003</v>
      </c>
      <c r="CQ2532" s="20">
        <v>79.465299999999999</v>
      </c>
      <c r="CR2532" s="20">
        <v>10.6685</v>
      </c>
      <c r="CS2532" s="20">
        <v>427.11900000000003</v>
      </c>
      <c r="CT2532" s="20"/>
      <c r="CU2532" s="22">
        <v>44315.344444444403</v>
      </c>
      <c r="CV2532" s="22"/>
    </row>
    <row r="2533" spans="1:100" s="17" customFormat="1" x14ac:dyDescent="0.25">
      <c r="A2533" s="17" t="s">
        <v>162</v>
      </c>
      <c r="B2533" s="17">
        <v>887</v>
      </c>
      <c r="C2533" s="17">
        <v>16</v>
      </c>
      <c r="E2533" s="18">
        <v>0.62287999999999999</v>
      </c>
      <c r="F2533" s="18">
        <v>0.242621</v>
      </c>
      <c r="G2533" s="18">
        <v>0</v>
      </c>
      <c r="H2533" s="18">
        <v>18.046299999999999</v>
      </c>
      <c r="I2533" s="18">
        <v>0.44464599999999999</v>
      </c>
      <c r="J2533" s="18">
        <v>36.971699999999998</v>
      </c>
      <c r="K2533" s="18">
        <v>43.361800000000002</v>
      </c>
      <c r="L2533" s="18">
        <v>0.31002600000000002</v>
      </c>
      <c r="M2533" s="18">
        <v>100</v>
      </c>
      <c r="N2533" s="18"/>
      <c r="O2533" s="18">
        <v>0.10033499999999999</v>
      </c>
      <c r="P2533" s="18">
        <v>43.261499999999998</v>
      </c>
      <c r="Q2533" s="18">
        <f t="shared" si="289"/>
        <v>99.899664999999999</v>
      </c>
      <c r="R2533" s="18"/>
      <c r="S2533" s="18">
        <v>0.83962800000000004</v>
      </c>
      <c r="T2533" s="18">
        <v>0.402339</v>
      </c>
      <c r="U2533" s="18">
        <v>0</v>
      </c>
      <c r="V2533" s="18">
        <v>41.351399999999998</v>
      </c>
      <c r="W2533" s="18">
        <v>0.44464599999999999</v>
      </c>
      <c r="X2533" s="18">
        <v>51.730899999999998</v>
      </c>
      <c r="Y2533" s="18">
        <v>5.2310800000000004</v>
      </c>
      <c r="Z2533" s="18">
        <v>100</v>
      </c>
      <c r="AA2533" s="19"/>
      <c r="AB2533" s="18">
        <f>IF(Z2533="","",Z2533-O2533)</f>
        <v>99.899664999999999</v>
      </c>
      <c r="AC2533" s="18">
        <f t="shared" si="290"/>
        <v>94.668584999999993</v>
      </c>
      <c r="AD2533" s="18"/>
      <c r="AE2533" s="34">
        <f>IF(M2533="","",IF(M2533&gt;100,M2533, M2533+O2533))</f>
        <v>100.100335</v>
      </c>
      <c r="AF2533" s="37">
        <f>IF(AE2533="","",IF(AE2533="* * *", Y2533, AE2533-SUM(S2533:X2533)))</f>
        <v>5.3314220000000034</v>
      </c>
      <c r="AG2533" s="54"/>
      <c r="AH2533" s="33"/>
      <c r="AI2533" s="34">
        <f>IF(S2533="","",IF(AI$6=0, 0, S2533/AI$6))</f>
        <v>1.3546988702936837E-2</v>
      </c>
      <c r="AJ2533" s="34">
        <f>IF(T2533="","",IF(AJ$6=0, 0, T2533/AJ$6))</f>
        <v>9.9823842758572784E-3</v>
      </c>
      <c r="AK2533" s="34">
        <f>IF(U2533="","",IF(AK$6=0, 0, U2533/AK$6))</f>
        <v>0</v>
      </c>
      <c r="AL2533" s="34">
        <f>IF(V2533="","",IF(AL$6=0, 0, V2533/AL$6))</f>
        <v>0.29132086254545081</v>
      </c>
      <c r="AM2533" s="34">
        <f>IF(W2533="","",IF(AM$6=0, 0, W2533/AM$6))</f>
        <v>1.2542374793732282E-2</v>
      </c>
      <c r="AN2533" s="34">
        <f>IF(X2533="","",IF(AN$6=0, 0, X2533/AN$6))</f>
        <v>0.92249105700335599</v>
      </c>
      <c r="AO2533" s="34">
        <f>IF(Y2533="","",IF(AO$6=0, 0, Y2533/AO$6))</f>
        <v>0.30757715402876695</v>
      </c>
      <c r="AP2533" s="34"/>
      <c r="AQ2533" s="34">
        <f>IF(AI2533="","",AI2533*AI$4)</f>
        <v>2.7093977405873673E-2</v>
      </c>
      <c r="AR2533" s="33">
        <f>IF(AJ2533="","",AJ2533*AJ$4)</f>
        <v>9.9823842758572784E-3</v>
      </c>
      <c r="AS2533" s="34">
        <f>IF(AK2533="","",AK2533*AK$4)</f>
        <v>0</v>
      </c>
      <c r="AT2533" s="34">
        <f>IF(AL2533="","",AL2533*AL$4)</f>
        <v>0.58264172509090162</v>
      </c>
      <c r="AU2533" s="34">
        <f>IF(AM2533="","",AM2533*AM$4)</f>
        <v>1.2542374793732282E-2</v>
      </c>
      <c r="AV2533" s="34">
        <f>IF(AN2533="","",AN2533*AN$4)</f>
        <v>0.92249105700335599</v>
      </c>
      <c r="AW2533" s="34">
        <f>IF(AO2533="","",AO2533*AO$4)</f>
        <v>0.30757715402876695</v>
      </c>
      <c r="AX2533" s="34"/>
      <c r="AY2533" s="34">
        <f>IF(AQ2533="","",AI2533*AI$5)</f>
        <v>1.3546988702936837E-2</v>
      </c>
      <c r="AZ2533" s="34">
        <f>IF(AR2533="","",AJ2533*AJ$5)</f>
        <v>9.9823842758572784E-3</v>
      </c>
      <c r="BA2533" s="34">
        <f>IF(AS2533="","",AK2533*AK$5)</f>
        <v>0</v>
      </c>
      <c r="BB2533" s="34">
        <f>IF(AT2533="","",AL2533*AL$5)</f>
        <v>1.4566043127272541</v>
      </c>
      <c r="BC2533" s="34">
        <f>IF(AU2533="","",AM2533*AM$5)</f>
        <v>0</v>
      </c>
      <c r="BD2533" s="34">
        <f>IF(AV2533="","",AN2533*AN$5)</f>
        <v>0.92249105700335599</v>
      </c>
      <c r="BE2533" s="34">
        <f>IF(AW2533="","",AO2533*AO$5)</f>
        <v>0.30757715402876695</v>
      </c>
      <c r="BF2533" s="34">
        <f>IF(BE2533="","",SUM(AY2533:BE2533))</f>
        <v>2.7102018967381714</v>
      </c>
      <c r="BG2533" s="34"/>
      <c r="BH2533" s="34">
        <f>IF(AT2533="","",3/AT2533)</f>
        <v>5.1489618247507956</v>
      </c>
      <c r="BI2533" s="34"/>
      <c r="BJ2533" s="34">
        <f>IF(AQ2533="","",AQ2533*$BH2533)</f>
        <v>0.13950585534350413</v>
      </c>
      <c r="BK2533" s="34">
        <f>IF(AR2533="","",AR2533*$BH2533)</f>
        <v>5.1398915556381743E-2</v>
      </c>
      <c r="BL2533" s="34">
        <f>IF(AS2533="","",AS2533*$BH2533)</f>
        <v>0</v>
      </c>
      <c r="BM2533" s="34">
        <f>IF(AT2533="","",AT2533*$BH2533)</f>
        <v>3</v>
      </c>
      <c r="BN2533" s="34">
        <f>IF(AU2533="","",AU2533*$BH2533)</f>
        <v>6.4580209004644146E-2</v>
      </c>
      <c r="BO2533" s="34">
        <f>IF(AV2533="","",AV2533*$BH2533)</f>
        <v>4.7498712361842896</v>
      </c>
      <c r="BP2533" s="34">
        <f t="shared" si="291"/>
        <v>13.954726103672042</v>
      </c>
      <c r="BQ2533" s="34">
        <f>IF(AW2533="","",AW2533*$BH2533)</f>
        <v>1.5837030242596164</v>
      </c>
      <c r="BR2533" s="34"/>
      <c r="BS2533" s="34">
        <f t="shared" si="292"/>
        <v>4.9407760070841755</v>
      </c>
      <c r="BT2533" s="34"/>
      <c r="BU2533" s="34">
        <f t="shared" si="293"/>
        <v>0.93541979099535588</v>
      </c>
      <c r="BV2533" s="34">
        <f t="shared" si="294"/>
        <v>0.93541979099535588</v>
      </c>
      <c r="BW2533" s="34">
        <f t="shared" si="295"/>
        <v>1</v>
      </c>
      <c r="BX2533" s="34"/>
      <c r="BY2533" s="34">
        <f>IF(BV2533="","",IF(BQ2533=0,0,((BV2533/BQ2533)*AF2533)))</f>
        <v>3.1490232553414046</v>
      </c>
      <c r="BZ2533" s="34">
        <f>IF(BY2533="","",SUM(S2533:X2533,BY2533))</f>
        <v>97.917936255341402</v>
      </c>
      <c r="CA2533" s="18"/>
      <c r="CB2533" s="20">
        <v>1.6813000000000002E-2</v>
      </c>
      <c r="CC2533" s="20">
        <v>1.0286999999999999E-2</v>
      </c>
      <c r="CD2533" s="20">
        <v>5.0411999999999998E-2</v>
      </c>
      <c r="CE2533" s="20">
        <v>1.2775999999999999E-2</v>
      </c>
      <c r="CF2533" s="20">
        <v>8.4849999999999995E-3</v>
      </c>
      <c r="CG2533" s="20">
        <v>3.0335000000000001E-2</v>
      </c>
      <c r="CH2533" s="20"/>
      <c r="CI2533" s="21">
        <v>4.1346699999999998</v>
      </c>
      <c r="CJ2533" s="21">
        <v>3.05816</v>
      </c>
      <c r="CK2533" s="21">
        <v>-19.009</v>
      </c>
      <c r="CL2533" s="21">
        <v>0.36629600000000001</v>
      </c>
      <c r="CM2533" s="21">
        <v>2.6439499999999998</v>
      </c>
      <c r="CN2533" s="21">
        <v>0.34752</v>
      </c>
      <c r="CO2533" s="21"/>
      <c r="CP2533" s="20">
        <v>50.708300000000001</v>
      </c>
      <c r="CQ2533" s="20">
        <v>79.439599999999999</v>
      </c>
      <c r="CR2533" s="20">
        <v>10.6685</v>
      </c>
      <c r="CS2533" s="20">
        <v>457.50200000000001</v>
      </c>
      <c r="CT2533" s="20"/>
      <c r="CU2533" s="22">
        <v>44315.346215277801</v>
      </c>
      <c r="CV2533" s="22"/>
    </row>
    <row r="2534" spans="1:100" s="17" customFormat="1" x14ac:dyDescent="0.25">
      <c r="A2534" s="17" t="s">
        <v>162</v>
      </c>
      <c r="B2534" s="17">
        <v>888</v>
      </c>
      <c r="C2534" s="17">
        <v>17</v>
      </c>
      <c r="E2534" s="18">
        <v>0.64519199999999999</v>
      </c>
      <c r="F2534" s="18">
        <v>0.26544099999999998</v>
      </c>
      <c r="G2534" s="18">
        <v>0</v>
      </c>
      <c r="H2534" s="18">
        <v>18.1707</v>
      </c>
      <c r="I2534" s="18">
        <v>0.43030200000000002</v>
      </c>
      <c r="J2534" s="18">
        <v>37.082599999999999</v>
      </c>
      <c r="K2534" s="18">
        <v>43.125</v>
      </c>
      <c r="L2534" s="18">
        <v>0.28076299999999998</v>
      </c>
      <c r="M2534" s="18">
        <v>100</v>
      </c>
      <c r="N2534" s="18"/>
      <c r="O2534" s="18">
        <v>9.7098000000000004E-2</v>
      </c>
      <c r="P2534" s="18">
        <v>43.027900000000002</v>
      </c>
      <c r="Q2534" s="18">
        <f t="shared" si="289"/>
        <v>99.902901999999997</v>
      </c>
      <c r="R2534" s="18"/>
      <c r="S2534" s="18">
        <v>0.86970400000000003</v>
      </c>
      <c r="T2534" s="18">
        <v>0.44018099999999999</v>
      </c>
      <c r="U2534" s="18">
        <v>0</v>
      </c>
      <c r="V2534" s="18">
        <v>41.636499999999998</v>
      </c>
      <c r="W2534" s="18">
        <v>0.43030200000000002</v>
      </c>
      <c r="X2534" s="18">
        <v>51.886000000000003</v>
      </c>
      <c r="Y2534" s="18">
        <v>4.7373200000000004</v>
      </c>
      <c r="Z2534" s="18">
        <v>100</v>
      </c>
      <c r="AA2534" s="19"/>
      <c r="AB2534" s="18">
        <f>IF(Z2534="","",Z2534-O2534)</f>
        <v>99.902901999999997</v>
      </c>
      <c r="AC2534" s="18">
        <f t="shared" si="290"/>
        <v>95.165582000000001</v>
      </c>
      <c r="AD2534" s="18"/>
      <c r="AE2534" s="34">
        <f>IF(M2534="","",IF(M2534&gt;100,M2534, M2534+O2534))</f>
        <v>100.097098</v>
      </c>
      <c r="AF2534" s="37">
        <f>IF(AE2534="","",IF(AE2534="* * *", Y2534, AE2534-SUM(S2534:X2534)))</f>
        <v>4.8344110000000029</v>
      </c>
      <c r="AG2534" s="54"/>
      <c r="AH2534" s="33"/>
      <c r="AI2534" s="34">
        <f>IF(S2534="","",IF(AI$6=0, 0, S2534/AI$6))</f>
        <v>1.4032250309540629E-2</v>
      </c>
      <c r="AJ2534" s="34">
        <f>IF(T2534="","",IF(AJ$6=0, 0, T2534/AJ$6))</f>
        <v>1.0921277561785292E-2</v>
      </c>
      <c r="AK2534" s="34">
        <f>IF(U2534="","",IF(AK$6=0, 0, U2534/AK$6))</f>
        <v>0</v>
      </c>
      <c r="AL2534" s="34">
        <f>IF(V2534="","",IF(AL$6=0, 0, V2534/AL$6))</f>
        <v>0.29332939376595868</v>
      </c>
      <c r="AM2534" s="34">
        <f>IF(W2534="","",IF(AM$6=0, 0, W2534/AM$6))</f>
        <v>1.2137765679872502E-2</v>
      </c>
      <c r="AN2534" s="34">
        <f>IF(X2534="","",IF(AN$6=0, 0, X2534/AN$6))</f>
        <v>0.92525687710200544</v>
      </c>
      <c r="AO2534" s="34">
        <f>IF(Y2534="","",IF(AO$6=0, 0, Y2534/AO$6))</f>
        <v>0.27854504295930443</v>
      </c>
      <c r="AP2534" s="34"/>
      <c r="AQ2534" s="34">
        <f>IF(AI2534="","",AI2534*AI$4)</f>
        <v>2.8064500619081258E-2</v>
      </c>
      <c r="AR2534" s="33">
        <f>IF(AJ2534="","",AJ2534*AJ$4)</f>
        <v>1.0921277561785292E-2</v>
      </c>
      <c r="AS2534" s="34">
        <f>IF(AK2534="","",AK2534*AK$4)</f>
        <v>0</v>
      </c>
      <c r="AT2534" s="34">
        <f>IF(AL2534="","",AL2534*AL$4)</f>
        <v>0.58665878753191736</v>
      </c>
      <c r="AU2534" s="34">
        <f>IF(AM2534="","",AM2534*AM$4)</f>
        <v>1.2137765679872502E-2</v>
      </c>
      <c r="AV2534" s="34">
        <f>IF(AN2534="","",AN2534*AN$4)</f>
        <v>0.92525687710200544</v>
      </c>
      <c r="AW2534" s="34">
        <f>IF(AO2534="","",AO2534*AO$4)</f>
        <v>0.27854504295930443</v>
      </c>
      <c r="AX2534" s="34"/>
      <c r="AY2534" s="34">
        <f>IF(AQ2534="","",AI2534*AI$5)</f>
        <v>1.4032250309540629E-2</v>
      </c>
      <c r="AZ2534" s="34">
        <f>IF(AR2534="","",AJ2534*AJ$5)</f>
        <v>1.0921277561785292E-2</v>
      </c>
      <c r="BA2534" s="34">
        <f>IF(AS2534="","",AK2534*AK$5)</f>
        <v>0</v>
      </c>
      <c r="BB2534" s="34">
        <f>IF(AT2534="","",AL2534*AL$5)</f>
        <v>1.4666469688297934</v>
      </c>
      <c r="BC2534" s="34">
        <f>IF(AU2534="","",AM2534*AM$5)</f>
        <v>0</v>
      </c>
      <c r="BD2534" s="34">
        <f>IF(AV2534="","",AN2534*AN$5)</f>
        <v>0.92525687710200544</v>
      </c>
      <c r="BE2534" s="34">
        <f>IF(AW2534="","",AO2534*AO$5)</f>
        <v>0.27854504295930443</v>
      </c>
      <c r="BF2534" s="34">
        <f>IF(BE2534="","",SUM(AY2534:BE2534))</f>
        <v>2.6954024167624291</v>
      </c>
      <c r="BG2534" s="34"/>
      <c r="BH2534" s="34">
        <f>IF(AT2534="","",3/AT2534)</f>
        <v>5.1137050424507349</v>
      </c>
      <c r="BI2534" s="34"/>
      <c r="BJ2534" s="34">
        <f>IF(AQ2534="","",AQ2534*$BH2534)</f>
        <v>0.14351357832965761</v>
      </c>
      <c r="BK2534" s="34">
        <f>IF(AR2534="","",AR2534*$BH2534)</f>
        <v>5.5848192137705512E-2</v>
      </c>
      <c r="BL2534" s="34">
        <f>IF(AS2534="","",AS2534*$BH2534)</f>
        <v>0</v>
      </c>
      <c r="BM2534" s="34">
        <f>IF(AT2534="","",AT2534*$BH2534)</f>
        <v>3</v>
      </c>
      <c r="BN2534" s="34">
        <f>IF(AU2534="","",AU2534*$BH2534)</f>
        <v>6.2068953561249487E-2</v>
      </c>
      <c r="BO2534" s="34">
        <f>IF(AV2534="","",AV2534*$BH2534)</f>
        <v>4.7314907579987455</v>
      </c>
      <c r="BP2534" s="34">
        <f t="shared" si="291"/>
        <v>13.783492930031931</v>
      </c>
      <c r="BQ2534" s="34">
        <f>IF(AW2534="","",AW2534*$BH2534)</f>
        <v>1.4243971907306516</v>
      </c>
      <c r="BR2534" s="34"/>
      <c r="BS2534" s="34">
        <f t="shared" si="292"/>
        <v>4.9308525284661089</v>
      </c>
      <c r="BT2534" s="34"/>
      <c r="BU2534" s="34">
        <f t="shared" si="293"/>
        <v>0.93793104643875047</v>
      </c>
      <c r="BV2534" s="34">
        <f t="shared" si="294"/>
        <v>0.93793104643875047</v>
      </c>
      <c r="BW2534" s="34">
        <f t="shared" si="295"/>
        <v>1</v>
      </c>
      <c r="BX2534" s="34"/>
      <c r="BY2534" s="34">
        <f>IF(BV2534="","",IF(BQ2534=0,0,((BV2534/BQ2534)*AF2534)))</f>
        <v>3.1833425379188611</v>
      </c>
      <c r="BZ2534" s="34">
        <f>IF(BY2534="","",SUM(S2534:X2534,BY2534))</f>
        <v>98.446029537918861</v>
      </c>
      <c r="CA2534" s="18"/>
      <c r="CB2534" s="20">
        <v>1.7746000000000001E-2</v>
      </c>
      <c r="CC2534" s="20">
        <v>1.0518E-2</v>
      </c>
      <c r="CD2534" s="20">
        <v>5.0915000000000002E-2</v>
      </c>
      <c r="CE2534" s="20">
        <v>1.2142E-2</v>
      </c>
      <c r="CF2534" s="20">
        <v>9.0089999999999996E-3</v>
      </c>
      <c r="CG2534" s="20">
        <v>3.0525E-2</v>
      </c>
      <c r="CH2534" s="20"/>
      <c r="CI2534" s="21">
        <v>4.0897899999999998</v>
      </c>
      <c r="CJ2534" s="21">
        <v>2.8952900000000001</v>
      </c>
      <c r="CK2534" s="21">
        <v>-16.547000000000001</v>
      </c>
      <c r="CL2534" s="21">
        <v>0.36479400000000001</v>
      </c>
      <c r="CM2534" s="21">
        <v>2.7194600000000002</v>
      </c>
      <c r="CN2534" s="21">
        <v>0.34694700000000001</v>
      </c>
      <c r="CO2534" s="21"/>
      <c r="CP2534" s="20">
        <v>50.724600000000002</v>
      </c>
      <c r="CQ2534" s="20">
        <v>79.413600000000002</v>
      </c>
      <c r="CR2534" s="20">
        <v>10.667999999999999</v>
      </c>
      <c r="CS2534" s="20">
        <v>488.19</v>
      </c>
      <c r="CT2534" s="20"/>
      <c r="CU2534" s="22">
        <v>44315.347986111097</v>
      </c>
      <c r="CV2534" s="22"/>
    </row>
    <row r="2535" spans="1:100" s="17" customFormat="1" x14ac:dyDescent="0.25">
      <c r="A2535" s="17" t="s">
        <v>162</v>
      </c>
      <c r="B2535" s="17">
        <v>889</v>
      </c>
      <c r="C2535" s="17">
        <v>18</v>
      </c>
      <c r="E2535" s="18">
        <v>0.58390200000000003</v>
      </c>
      <c r="F2535" s="18">
        <v>0.26330399999999998</v>
      </c>
      <c r="G2535" s="18">
        <v>0</v>
      </c>
      <c r="H2535" s="18">
        <v>18.071200000000001</v>
      </c>
      <c r="I2535" s="18">
        <v>0.42521700000000001</v>
      </c>
      <c r="J2535" s="18">
        <v>37.023600000000002</v>
      </c>
      <c r="K2535" s="18">
        <v>43.328200000000002</v>
      </c>
      <c r="L2535" s="18">
        <v>0.30457499999999998</v>
      </c>
      <c r="M2535" s="18">
        <v>100</v>
      </c>
      <c r="N2535" s="18"/>
      <c r="O2535" s="18">
        <v>9.5950999999999995E-2</v>
      </c>
      <c r="P2535" s="18">
        <v>43.232199999999999</v>
      </c>
      <c r="Q2535" s="18">
        <f t="shared" si="289"/>
        <v>99.904049000000001</v>
      </c>
      <c r="R2535" s="18"/>
      <c r="S2535" s="18">
        <v>0.78708699999999998</v>
      </c>
      <c r="T2535" s="18">
        <v>0.43663800000000003</v>
      </c>
      <c r="U2535" s="18">
        <v>0</v>
      </c>
      <c r="V2535" s="18">
        <v>41.408499999999997</v>
      </c>
      <c r="W2535" s="18">
        <v>0.42521700000000001</v>
      </c>
      <c r="X2535" s="18">
        <v>51.8035</v>
      </c>
      <c r="Y2535" s="18">
        <v>5.1390900000000004</v>
      </c>
      <c r="Z2535" s="18">
        <v>100</v>
      </c>
      <c r="AA2535" s="19"/>
      <c r="AB2535" s="18">
        <f>IF(Z2535="","",Z2535-O2535)</f>
        <v>99.904049000000001</v>
      </c>
      <c r="AC2535" s="18">
        <f t="shared" si="290"/>
        <v>94.764959000000005</v>
      </c>
      <c r="AD2535" s="18"/>
      <c r="AE2535" s="34">
        <f>IF(M2535="","",IF(M2535&gt;100,M2535, M2535+O2535))</f>
        <v>100.095951</v>
      </c>
      <c r="AF2535" s="37">
        <f>IF(AE2535="","",IF(AE2535="* * *", Y2535, AE2535-SUM(S2535:X2535)))</f>
        <v>5.2350090000000051</v>
      </c>
      <c r="AG2535" s="54"/>
      <c r="AH2535" s="33"/>
      <c r="AI2535" s="34">
        <f>IF(S2535="","",IF(AI$6=0, 0, S2535/AI$6))</f>
        <v>1.2699265266556672E-2</v>
      </c>
      <c r="AJ2535" s="34">
        <f>IF(T2535="","",IF(AJ$6=0, 0, T2535/AJ$6))</f>
        <v>1.0833372617225202E-2</v>
      </c>
      <c r="AK2535" s="34">
        <f>IF(U2535="","",IF(AK$6=0, 0, U2535/AK$6))</f>
        <v>0</v>
      </c>
      <c r="AL2535" s="34">
        <f>IF(V2535="","",IF(AL$6=0, 0, V2535/AL$6))</f>
        <v>0.29172313239003517</v>
      </c>
      <c r="AM2535" s="34">
        <f>IF(W2535="","",IF(AM$6=0, 0, W2535/AM$6))</f>
        <v>1.1994330282216548E-2</v>
      </c>
      <c r="AN2535" s="34">
        <f>IF(X2535="","",IF(AN$6=0, 0, X2535/AN$6))</f>
        <v>0.92378569619846851</v>
      </c>
      <c r="AO2535" s="34">
        <f>IF(Y2535="","",IF(AO$6=0, 0, Y2535/AO$6))</f>
        <v>0.30216832403589622</v>
      </c>
      <c r="AP2535" s="34"/>
      <c r="AQ2535" s="34">
        <f>IF(AI2535="","",AI2535*AI$4)</f>
        <v>2.5398530533113344E-2</v>
      </c>
      <c r="AR2535" s="33">
        <f>IF(AJ2535="","",AJ2535*AJ$4)</f>
        <v>1.0833372617225202E-2</v>
      </c>
      <c r="AS2535" s="34">
        <f>IF(AK2535="","",AK2535*AK$4)</f>
        <v>0</v>
      </c>
      <c r="AT2535" s="34">
        <f>IF(AL2535="","",AL2535*AL$4)</f>
        <v>0.58344626478007033</v>
      </c>
      <c r="AU2535" s="34">
        <f>IF(AM2535="","",AM2535*AM$4)</f>
        <v>1.1994330282216548E-2</v>
      </c>
      <c r="AV2535" s="34">
        <f>IF(AN2535="","",AN2535*AN$4)</f>
        <v>0.92378569619846851</v>
      </c>
      <c r="AW2535" s="34">
        <f>IF(AO2535="","",AO2535*AO$4)</f>
        <v>0.30216832403589622</v>
      </c>
      <c r="AX2535" s="34"/>
      <c r="AY2535" s="34">
        <f>IF(AQ2535="","",AI2535*AI$5)</f>
        <v>1.2699265266556672E-2</v>
      </c>
      <c r="AZ2535" s="34">
        <f>IF(AR2535="","",AJ2535*AJ$5)</f>
        <v>1.0833372617225202E-2</v>
      </c>
      <c r="BA2535" s="34">
        <f>IF(AS2535="","",AK2535*AK$5)</f>
        <v>0</v>
      </c>
      <c r="BB2535" s="34">
        <f>IF(AT2535="","",AL2535*AL$5)</f>
        <v>1.4586156619501758</v>
      </c>
      <c r="BC2535" s="34">
        <f>IF(AU2535="","",AM2535*AM$5)</f>
        <v>0</v>
      </c>
      <c r="BD2535" s="34">
        <f>IF(AV2535="","",AN2535*AN$5)</f>
        <v>0.92378569619846851</v>
      </c>
      <c r="BE2535" s="34">
        <f>IF(AW2535="","",AO2535*AO$5)</f>
        <v>0.30216832403589622</v>
      </c>
      <c r="BF2535" s="34">
        <f>IF(BE2535="","",SUM(AY2535:BE2535))</f>
        <v>2.7081023200683227</v>
      </c>
      <c r="BG2535" s="34"/>
      <c r="BH2535" s="34">
        <f>IF(AT2535="","",3/AT2535)</f>
        <v>5.1418616950626088</v>
      </c>
      <c r="BI2535" s="34"/>
      <c r="BJ2535" s="34">
        <f>IF(AQ2535="","",AQ2535*$BH2535)</f>
        <v>0.1305957312590936</v>
      </c>
      <c r="BK2535" s="34">
        <f>IF(AR2535="","",AR2535*$BH2535)</f>
        <v>5.5703703688850428E-2</v>
      </c>
      <c r="BL2535" s="34">
        <f>IF(AS2535="","",AS2535*$BH2535)</f>
        <v>0</v>
      </c>
      <c r="BM2535" s="34">
        <f>IF(AT2535="","",AT2535*$BH2535)</f>
        <v>3</v>
      </c>
      <c r="BN2535" s="34">
        <f>IF(AU2535="","",AU2535*$BH2535)</f>
        <v>6.1673187436058756E-2</v>
      </c>
      <c r="BO2535" s="34">
        <f>IF(AV2535="","",AV2535*$BH2535)</f>
        <v>4.7499782857296493</v>
      </c>
      <c r="BP2535" s="34">
        <f t="shared" si="291"/>
        <v>13.92468758586949</v>
      </c>
      <c r="BQ2535" s="34">
        <f>IF(AW2535="","",AW2535*$BH2535)</f>
        <v>1.5537077308214409</v>
      </c>
      <c r="BR2535" s="34"/>
      <c r="BS2535" s="34">
        <f t="shared" si="292"/>
        <v>4.9362777206775936</v>
      </c>
      <c r="BT2535" s="34"/>
      <c r="BU2535" s="34">
        <f t="shared" si="293"/>
        <v>0.93832681256394124</v>
      </c>
      <c r="BV2535" s="34">
        <f t="shared" si="294"/>
        <v>0.93832681256394124</v>
      </c>
      <c r="BW2535" s="34">
        <f t="shared" si="295"/>
        <v>1</v>
      </c>
      <c r="BX2535" s="34"/>
      <c r="BY2535" s="34">
        <f>IF(BV2535="","",IF(BQ2535=0,0,((BV2535/BQ2535)*AF2535)))</f>
        <v>3.1615658539051683</v>
      </c>
      <c r="BZ2535" s="34">
        <f>IF(BY2535="","",SUM(S2535:X2535,BY2535))</f>
        <v>98.022507853905168</v>
      </c>
      <c r="CA2535" s="18"/>
      <c r="CB2535" s="20">
        <v>1.7003000000000001E-2</v>
      </c>
      <c r="CC2535" s="20">
        <v>1.0795000000000001E-2</v>
      </c>
      <c r="CD2535" s="20">
        <v>5.0428000000000001E-2</v>
      </c>
      <c r="CE2535" s="20">
        <v>1.2652E-2</v>
      </c>
      <c r="CF2535" s="20">
        <v>8.9820000000000004E-3</v>
      </c>
      <c r="CG2535" s="20">
        <v>2.9725000000000001E-2</v>
      </c>
      <c r="CH2535" s="20"/>
      <c r="CI2535" s="21">
        <v>4.3162399999999996</v>
      </c>
      <c r="CJ2535" s="21">
        <v>2.9489100000000001</v>
      </c>
      <c r="CK2535" s="21">
        <v>-22.202999999999999</v>
      </c>
      <c r="CL2535" s="21">
        <v>0.36695100000000003</v>
      </c>
      <c r="CM2535" s="21">
        <v>2.7430599999999998</v>
      </c>
      <c r="CN2535" s="21">
        <v>0.348076</v>
      </c>
      <c r="CO2535" s="21"/>
      <c r="CP2535" s="20">
        <v>50.7408</v>
      </c>
      <c r="CQ2535" s="20">
        <v>79.387799999999999</v>
      </c>
      <c r="CR2535" s="20">
        <v>10.6675</v>
      </c>
      <c r="CS2535" s="20">
        <v>518.649</v>
      </c>
      <c r="CT2535" s="20"/>
      <c r="CU2535" s="22">
        <v>44315.349756944401</v>
      </c>
      <c r="CV2535" s="22"/>
    </row>
    <row r="2536" spans="1:100" s="17" customFormat="1" x14ac:dyDescent="0.25">
      <c r="A2536" s="17" t="s">
        <v>162</v>
      </c>
      <c r="B2536" s="17">
        <v>890</v>
      </c>
      <c r="C2536" s="17">
        <v>19</v>
      </c>
      <c r="E2536" s="18">
        <v>0.62656500000000004</v>
      </c>
      <c r="F2536" s="18">
        <v>0.27069399999999999</v>
      </c>
      <c r="G2536" s="18">
        <v>0</v>
      </c>
      <c r="H2536" s="18">
        <v>18.185099999999998</v>
      </c>
      <c r="I2536" s="18">
        <v>0.44663999999999998</v>
      </c>
      <c r="J2536" s="18">
        <v>37.096600000000002</v>
      </c>
      <c r="K2536" s="18">
        <v>43.096800000000002</v>
      </c>
      <c r="L2536" s="18">
        <v>0.27765800000000002</v>
      </c>
      <c r="M2536" s="18">
        <v>100</v>
      </c>
      <c r="N2536" s="18"/>
      <c r="O2536" s="18">
        <v>0.100785</v>
      </c>
      <c r="P2536" s="18">
        <v>42.996000000000002</v>
      </c>
      <c r="Q2536" s="18">
        <f t="shared" si="289"/>
        <v>99.899214999999998</v>
      </c>
      <c r="R2536" s="18"/>
      <c r="S2536" s="18">
        <v>0.84459499999999998</v>
      </c>
      <c r="T2536" s="18">
        <v>0.44889200000000001</v>
      </c>
      <c r="U2536" s="18">
        <v>0</v>
      </c>
      <c r="V2536" s="18">
        <v>41.6693</v>
      </c>
      <c r="W2536" s="18">
        <v>0.44663999999999998</v>
      </c>
      <c r="X2536" s="18">
        <v>51.9056</v>
      </c>
      <c r="Y2536" s="18">
        <v>4.68492</v>
      </c>
      <c r="Z2536" s="18">
        <v>100</v>
      </c>
      <c r="AA2536" s="19"/>
      <c r="AB2536" s="18">
        <f>IF(Z2536="","",Z2536-O2536)</f>
        <v>99.899214999999998</v>
      </c>
      <c r="AC2536" s="18">
        <f t="shared" si="290"/>
        <v>95.214294999999993</v>
      </c>
      <c r="AD2536" s="18"/>
      <c r="AE2536" s="34">
        <f>IF(M2536="","",IF(M2536&gt;100,M2536, M2536+O2536))</f>
        <v>100.100785</v>
      </c>
      <c r="AF2536" s="37">
        <f>IF(AE2536="","",IF(AE2536="* * *", Y2536, AE2536-SUM(S2536:X2536)))</f>
        <v>4.7857580000000013</v>
      </c>
      <c r="AG2536" s="54"/>
      <c r="AH2536" s="33"/>
      <c r="AI2536" s="34">
        <f>IF(S2536="","",IF(AI$6=0, 0, S2536/AI$6))</f>
        <v>1.3627128827953494E-2</v>
      </c>
      <c r="AJ2536" s="34">
        <f>IF(T2536="","",IF(AJ$6=0, 0, T2536/AJ$6))</f>
        <v>1.113740512940114E-2</v>
      </c>
      <c r="AK2536" s="34">
        <f>IF(U2536="","",IF(AK$6=0, 0, U2536/AK$6))</f>
        <v>0</v>
      </c>
      <c r="AL2536" s="34">
        <f>IF(V2536="","",IF(AL$6=0, 0, V2536/AL$6))</f>
        <v>0.29356046996389856</v>
      </c>
      <c r="AM2536" s="34">
        <f>IF(W2536="","",IF(AM$6=0, 0, W2536/AM$6))</f>
        <v>1.2598620650748203E-2</v>
      </c>
      <c r="AN2536" s="34">
        <f>IF(X2536="","",IF(AN$6=0, 0, X2536/AN$6))</f>
        <v>0.92560639401969413</v>
      </c>
      <c r="AO2536" s="34">
        <f>IF(Y2536="","",IF(AO$6=0, 0, Y2536/AO$6))</f>
        <v>0.27546402663550373</v>
      </c>
      <c r="AP2536" s="34"/>
      <c r="AQ2536" s="34">
        <f>IF(AI2536="","",AI2536*AI$4)</f>
        <v>2.7254257655906989E-2</v>
      </c>
      <c r="AR2536" s="33">
        <f>IF(AJ2536="","",AJ2536*AJ$4)</f>
        <v>1.113740512940114E-2</v>
      </c>
      <c r="AS2536" s="34">
        <f>IF(AK2536="","",AK2536*AK$4)</f>
        <v>0</v>
      </c>
      <c r="AT2536" s="34">
        <f>IF(AL2536="","",AL2536*AL$4)</f>
        <v>0.58712093992779713</v>
      </c>
      <c r="AU2536" s="34">
        <f>IF(AM2536="","",AM2536*AM$4)</f>
        <v>1.2598620650748203E-2</v>
      </c>
      <c r="AV2536" s="34">
        <f>IF(AN2536="","",AN2536*AN$4)</f>
        <v>0.92560639401969413</v>
      </c>
      <c r="AW2536" s="34">
        <f>IF(AO2536="","",AO2536*AO$4)</f>
        <v>0.27546402663550373</v>
      </c>
      <c r="AX2536" s="34"/>
      <c r="AY2536" s="34">
        <f>IF(AQ2536="","",AI2536*AI$5)</f>
        <v>1.3627128827953494E-2</v>
      </c>
      <c r="AZ2536" s="34">
        <f>IF(AR2536="","",AJ2536*AJ$5)</f>
        <v>1.113740512940114E-2</v>
      </c>
      <c r="BA2536" s="34">
        <f>IF(AS2536="","",AK2536*AK$5)</f>
        <v>0</v>
      </c>
      <c r="BB2536" s="34">
        <f>IF(AT2536="","",AL2536*AL$5)</f>
        <v>1.4678023498194928</v>
      </c>
      <c r="BC2536" s="34">
        <f>IF(AU2536="","",AM2536*AM$5)</f>
        <v>0</v>
      </c>
      <c r="BD2536" s="34">
        <f>IF(AV2536="","",AN2536*AN$5)</f>
        <v>0.92560639401969413</v>
      </c>
      <c r="BE2536" s="34">
        <f>IF(AW2536="","",AO2536*AO$5)</f>
        <v>0.27546402663550373</v>
      </c>
      <c r="BF2536" s="34">
        <f>IF(BE2536="","",SUM(AY2536:BE2536))</f>
        <v>2.6936373044320456</v>
      </c>
      <c r="BG2536" s="34"/>
      <c r="BH2536" s="34">
        <f>IF(AT2536="","",3/AT2536)</f>
        <v>5.1096797882373837</v>
      </c>
      <c r="BI2536" s="34"/>
      <c r="BJ2536" s="34">
        <f>IF(AQ2536="","",AQ2536*$BH2536)</f>
        <v>0.1392605294878019</v>
      </c>
      <c r="BK2536" s="34">
        <f>IF(AR2536="","",AR2536*$BH2536)</f>
        <v>5.6908573883112372E-2</v>
      </c>
      <c r="BL2536" s="34">
        <f>IF(AS2536="","",AS2536*$BH2536)</f>
        <v>0</v>
      </c>
      <c r="BM2536" s="34">
        <f>IF(AT2536="","",AT2536*$BH2536)</f>
        <v>3</v>
      </c>
      <c r="BN2536" s="34">
        <f>IF(AU2536="","",AU2536*$BH2536)</f>
        <v>6.4374917298798212E-2</v>
      </c>
      <c r="BO2536" s="34">
        <f>IF(AV2536="","",AV2536*$BH2536)</f>
        <v>4.7295522833857193</v>
      </c>
      <c r="BP2536" s="34">
        <f t="shared" si="291"/>
        <v>13.763624091298652</v>
      </c>
      <c r="BQ2536" s="34">
        <f>IF(AW2536="","",AW2536*$BH2536)</f>
        <v>1.4075329692859178</v>
      </c>
      <c r="BR2536" s="34"/>
      <c r="BS2536" s="34">
        <f t="shared" si="292"/>
        <v>4.9257213867566332</v>
      </c>
      <c r="BT2536" s="34"/>
      <c r="BU2536" s="34">
        <f t="shared" si="293"/>
        <v>0.93562508270120182</v>
      </c>
      <c r="BV2536" s="34">
        <f t="shared" si="294"/>
        <v>0.93562508270120182</v>
      </c>
      <c r="BW2536" s="34">
        <f t="shared" si="295"/>
        <v>1</v>
      </c>
      <c r="BX2536" s="34"/>
      <c r="BY2536" s="34">
        <f>IF(BV2536="","",IF(BQ2536=0,0,((BV2536/BQ2536)*AF2536)))</f>
        <v>3.1812222677878688</v>
      </c>
      <c r="BZ2536" s="34">
        <f>IF(BY2536="","",SUM(S2536:X2536,BY2536))</f>
        <v>98.496249267787874</v>
      </c>
      <c r="CA2536" s="18"/>
      <c r="CB2536" s="20">
        <v>1.6250000000000001E-2</v>
      </c>
      <c r="CC2536" s="20">
        <v>1.0315E-2</v>
      </c>
      <c r="CD2536" s="20">
        <v>5.0002999999999999E-2</v>
      </c>
      <c r="CE2536" s="20">
        <v>1.3099E-2</v>
      </c>
      <c r="CF2536" s="20">
        <v>8.7379999999999992E-3</v>
      </c>
      <c r="CG2536" s="20">
        <v>3.1357000000000003E-2</v>
      </c>
      <c r="CH2536" s="20"/>
      <c r="CI2536" s="21">
        <v>4.0926600000000004</v>
      </c>
      <c r="CJ2536" s="21">
        <v>2.83264</v>
      </c>
      <c r="CK2536" s="21">
        <v>-17.687000000000001</v>
      </c>
      <c r="CL2536" s="21">
        <v>0.36484899999999998</v>
      </c>
      <c r="CM2536" s="21">
        <v>2.6485500000000002</v>
      </c>
      <c r="CN2536" s="21">
        <v>0.34699600000000003</v>
      </c>
      <c r="CO2536" s="21"/>
      <c r="CP2536" s="20">
        <v>50.756900000000002</v>
      </c>
      <c r="CQ2536" s="20">
        <v>79.361999999999995</v>
      </c>
      <c r="CR2536" s="20">
        <v>10.6675</v>
      </c>
      <c r="CS2536" s="20">
        <v>549.06399999999996</v>
      </c>
      <c r="CT2536" s="20"/>
      <c r="CU2536" s="22">
        <v>44315.351527777799</v>
      </c>
      <c r="CV2536" s="22"/>
    </row>
    <row r="2537" spans="1:100" s="17" customFormat="1" x14ac:dyDescent="0.25">
      <c r="A2537" s="17" t="s">
        <v>162</v>
      </c>
      <c r="B2537" s="17">
        <v>891</v>
      </c>
      <c r="C2537" s="17">
        <v>20</v>
      </c>
      <c r="E2537" s="18">
        <v>0.57976399999999995</v>
      </c>
      <c r="F2537" s="18">
        <v>0.28712500000000002</v>
      </c>
      <c r="G2537" s="18">
        <v>0</v>
      </c>
      <c r="H2537" s="18">
        <v>18.1297</v>
      </c>
      <c r="I2537" s="18">
        <v>0.45771699999999998</v>
      </c>
      <c r="J2537" s="18">
        <v>36.889000000000003</v>
      </c>
      <c r="K2537" s="18">
        <v>43.352899999999998</v>
      </c>
      <c r="L2537" s="18">
        <v>0.30385899999999999</v>
      </c>
      <c r="M2537" s="18">
        <v>100</v>
      </c>
      <c r="N2537" s="18"/>
      <c r="O2537" s="18">
        <v>0.103284</v>
      </c>
      <c r="P2537" s="18">
        <v>43.249600000000001</v>
      </c>
      <c r="Q2537" s="18">
        <f t="shared" si="289"/>
        <v>99.896715999999998</v>
      </c>
      <c r="R2537" s="18"/>
      <c r="S2537" s="18">
        <v>0.78150900000000001</v>
      </c>
      <c r="T2537" s="18">
        <v>0.47613899999999998</v>
      </c>
      <c r="U2537" s="18">
        <v>0</v>
      </c>
      <c r="V2537" s="18">
        <v>41.542499999999997</v>
      </c>
      <c r="W2537" s="18">
        <v>0.45771699999999998</v>
      </c>
      <c r="X2537" s="18">
        <v>51.615099999999998</v>
      </c>
      <c r="Y2537" s="18">
        <v>5.1270100000000003</v>
      </c>
      <c r="Z2537" s="18">
        <v>100</v>
      </c>
      <c r="AA2537" s="19"/>
      <c r="AB2537" s="18">
        <f>IF(Z2537="","",Z2537-O2537)</f>
        <v>99.896715999999998</v>
      </c>
      <c r="AC2537" s="18">
        <f t="shared" si="290"/>
        <v>94.769705999999999</v>
      </c>
      <c r="AD2537" s="18"/>
      <c r="AE2537" s="34">
        <f>IF(M2537="","",IF(M2537&gt;100,M2537, M2537+O2537))</f>
        <v>100.103284</v>
      </c>
      <c r="AF2537" s="37">
        <f>IF(AE2537="","",IF(AE2537="* * *", Y2537, AE2537-SUM(S2537:X2537)))</f>
        <v>5.2303190000000086</v>
      </c>
      <c r="AG2537" s="54"/>
      <c r="AH2537" s="33"/>
      <c r="AI2537" s="34">
        <f>IF(S2537="","",IF(AI$6=0, 0, S2537/AI$6))</f>
        <v>1.2609266954226709E-2</v>
      </c>
      <c r="AJ2537" s="34">
        <f>IF(T2537="","",IF(AJ$6=0, 0, T2537/AJ$6))</f>
        <v>1.1813427151537407E-2</v>
      </c>
      <c r="AK2537" s="34">
        <f>IF(U2537="","",IF(AK$6=0, 0, U2537/AK$6))</f>
        <v>0</v>
      </c>
      <c r="AL2537" s="34">
        <f>IF(V2537="","",IF(AL$6=0, 0, V2537/AL$6))</f>
        <v>0.29266716319869196</v>
      </c>
      <c r="AM2537" s="34">
        <f>IF(W2537="","",IF(AM$6=0, 0, W2537/AM$6))</f>
        <v>1.2911075694963541E-2</v>
      </c>
      <c r="AN2537" s="34">
        <f>IF(X2537="","",IF(AN$6=0, 0, X2537/AN$6))</f>
        <v>0.92042605398966415</v>
      </c>
      <c r="AO2537" s="34">
        <f>IF(Y2537="","",IF(AO$6=0, 0, Y2537/AO$6))</f>
        <v>0.30145804393682157</v>
      </c>
      <c r="AP2537" s="34"/>
      <c r="AQ2537" s="34">
        <f>IF(AI2537="","",AI2537*AI$4)</f>
        <v>2.5218533908453418E-2</v>
      </c>
      <c r="AR2537" s="33">
        <f>IF(AJ2537="","",AJ2537*AJ$4)</f>
        <v>1.1813427151537407E-2</v>
      </c>
      <c r="AS2537" s="34">
        <f>IF(AK2537="","",AK2537*AK$4)</f>
        <v>0</v>
      </c>
      <c r="AT2537" s="34">
        <f>IF(AL2537="","",AL2537*AL$4)</f>
        <v>0.58533432639738392</v>
      </c>
      <c r="AU2537" s="34">
        <f>IF(AM2537="","",AM2537*AM$4)</f>
        <v>1.2911075694963541E-2</v>
      </c>
      <c r="AV2537" s="34">
        <f>IF(AN2537="","",AN2537*AN$4)</f>
        <v>0.92042605398966415</v>
      </c>
      <c r="AW2537" s="34">
        <f>IF(AO2537="","",AO2537*AO$4)</f>
        <v>0.30145804393682157</v>
      </c>
      <c r="AX2537" s="34"/>
      <c r="AY2537" s="34">
        <f>IF(AQ2537="","",AI2537*AI$5)</f>
        <v>1.2609266954226709E-2</v>
      </c>
      <c r="AZ2537" s="34">
        <f>IF(AR2537="","",AJ2537*AJ$5)</f>
        <v>1.1813427151537407E-2</v>
      </c>
      <c r="BA2537" s="34">
        <f>IF(AS2537="","",AK2537*AK$5)</f>
        <v>0</v>
      </c>
      <c r="BB2537" s="34">
        <f>IF(AT2537="","",AL2537*AL$5)</f>
        <v>1.4633358159934597</v>
      </c>
      <c r="BC2537" s="34">
        <f>IF(AU2537="","",AM2537*AM$5)</f>
        <v>0</v>
      </c>
      <c r="BD2537" s="34">
        <f>IF(AV2537="","",AN2537*AN$5)</f>
        <v>0.92042605398966415</v>
      </c>
      <c r="BE2537" s="34">
        <f>IF(AW2537="","",AO2537*AO$5)</f>
        <v>0.30145804393682157</v>
      </c>
      <c r="BF2537" s="34">
        <f>IF(BE2537="","",SUM(AY2537:BE2537))</f>
        <v>2.7096426080257094</v>
      </c>
      <c r="BG2537" s="34"/>
      <c r="BH2537" s="34">
        <f>IF(AT2537="","",3/AT2537)</f>
        <v>5.125276042606969</v>
      </c>
      <c r="BI2537" s="34"/>
      <c r="BJ2537" s="34">
        <f>IF(AQ2537="","",AQ2537*$BH2537)</f>
        <v>0.1292519476706678</v>
      </c>
      <c r="BK2537" s="34">
        <f>IF(AR2537="","",AR2537*$BH2537)</f>
        <v>6.0547075160857361E-2</v>
      </c>
      <c r="BL2537" s="34">
        <f>IF(AS2537="","",AS2537*$BH2537)</f>
        <v>0</v>
      </c>
      <c r="BM2537" s="34">
        <f>IF(AT2537="","",AT2537*$BH2537)</f>
        <v>2.9999999999999996</v>
      </c>
      <c r="BN2537" s="34">
        <f>IF(AU2537="","",AU2537*$BH2537)</f>
        <v>6.6172826943681762E-2</v>
      </c>
      <c r="BO2537" s="34">
        <f>IF(AV2537="","",AV2537*$BH2537)</f>
        <v>4.7174376035044947</v>
      </c>
      <c r="BP2537" s="34">
        <f t="shared" si="291"/>
        <v>13.887666342941234</v>
      </c>
      <c r="BQ2537" s="34">
        <f>IF(AW2537="","",AW2537*$BH2537)</f>
        <v>1.5450556904405506</v>
      </c>
      <c r="BR2537" s="34"/>
      <c r="BS2537" s="34">
        <f t="shared" si="292"/>
        <v>4.9072366263360196</v>
      </c>
      <c r="BT2537" s="34"/>
      <c r="BU2537" s="34">
        <f t="shared" si="293"/>
        <v>0.93382717305631824</v>
      </c>
      <c r="BV2537" s="34">
        <f t="shared" si="294"/>
        <v>0.93382717305631824</v>
      </c>
      <c r="BW2537" s="34">
        <f t="shared" si="295"/>
        <v>1</v>
      </c>
      <c r="BX2537" s="34"/>
      <c r="BY2537" s="34">
        <f>IF(BV2537="","",IF(BQ2537=0,0,((BV2537/BQ2537)*AF2537)))</f>
        <v>3.1611896167704439</v>
      </c>
      <c r="BZ2537" s="34">
        <f>IF(BY2537="","",SUM(S2537:X2537,BY2537))</f>
        <v>98.034154616770437</v>
      </c>
      <c r="CA2537" s="18"/>
      <c r="CB2537" s="20">
        <v>1.6715000000000001E-2</v>
      </c>
      <c r="CC2537" s="20">
        <v>1.0121E-2</v>
      </c>
      <c r="CD2537" s="20">
        <v>4.9887000000000001E-2</v>
      </c>
      <c r="CE2537" s="20">
        <v>1.2003E-2</v>
      </c>
      <c r="CF2537" s="20">
        <v>8.9829999999999997E-3</v>
      </c>
      <c r="CG2537" s="20">
        <v>3.0158999999999998E-2</v>
      </c>
      <c r="CH2537" s="20"/>
      <c r="CI2537" s="21">
        <v>4.3099100000000004</v>
      </c>
      <c r="CJ2537" s="21">
        <v>2.69902</v>
      </c>
      <c r="CK2537" s="21">
        <v>-19.494</v>
      </c>
      <c r="CL2537" s="21">
        <v>0.36525099999999999</v>
      </c>
      <c r="CM2537" s="21">
        <v>2.6230099999999998</v>
      </c>
      <c r="CN2537" s="21">
        <v>0.34790100000000002</v>
      </c>
      <c r="CO2537" s="21"/>
      <c r="CP2537" s="20">
        <v>50.773299999999999</v>
      </c>
      <c r="CQ2537" s="20">
        <v>79.337699999999998</v>
      </c>
      <c r="CR2537" s="20">
        <v>10.667</v>
      </c>
      <c r="CS2537" s="20">
        <v>578.37900000000002</v>
      </c>
      <c r="CT2537" s="20"/>
      <c r="CU2537" s="22">
        <v>44315.353298611102</v>
      </c>
      <c r="CV2537" s="22"/>
    </row>
    <row r="2538" spans="1:100" s="17" customFormat="1" x14ac:dyDescent="0.25">
      <c r="A2538" s="17" t="s">
        <v>162</v>
      </c>
      <c r="B2538" s="17">
        <v>892</v>
      </c>
      <c r="C2538" s="17">
        <v>21</v>
      </c>
      <c r="E2538" s="18">
        <v>0.61860800000000005</v>
      </c>
      <c r="F2538" s="18">
        <v>0.31456400000000001</v>
      </c>
      <c r="G2538" s="18">
        <v>0</v>
      </c>
      <c r="H2538" s="18">
        <v>18.308399999999999</v>
      </c>
      <c r="I2538" s="18">
        <v>0.450517</v>
      </c>
      <c r="J2538" s="18">
        <v>36.580199999999998</v>
      </c>
      <c r="K2538" s="18">
        <v>43.427900000000001</v>
      </c>
      <c r="L2538" s="18">
        <v>0.29982900000000001</v>
      </c>
      <c r="M2538" s="18">
        <v>100</v>
      </c>
      <c r="N2538" s="18"/>
      <c r="O2538" s="18">
        <v>0.10166</v>
      </c>
      <c r="P2538" s="18">
        <v>43.326300000000003</v>
      </c>
      <c r="Q2538" s="18">
        <f t="shared" si="289"/>
        <v>99.898340000000005</v>
      </c>
      <c r="R2538" s="18"/>
      <c r="S2538" s="18">
        <v>0.83387</v>
      </c>
      <c r="T2538" s="18">
        <v>0.52164200000000005</v>
      </c>
      <c r="U2538" s="18">
        <v>0</v>
      </c>
      <c r="V2538" s="18">
        <v>41.951900000000002</v>
      </c>
      <c r="W2538" s="18">
        <v>0.450517</v>
      </c>
      <c r="X2538" s="18">
        <v>51.183100000000003</v>
      </c>
      <c r="Y2538" s="18">
        <v>5.0590200000000003</v>
      </c>
      <c r="Z2538" s="18">
        <v>100</v>
      </c>
      <c r="AA2538" s="19"/>
      <c r="AB2538" s="18">
        <f>IF(Z2538="","",Z2538-O2538)</f>
        <v>99.898340000000005</v>
      </c>
      <c r="AC2538" s="18">
        <f t="shared" si="290"/>
        <v>94.839320000000001</v>
      </c>
      <c r="AD2538" s="18"/>
      <c r="AE2538" s="34">
        <f>IF(M2538="","",IF(M2538&gt;100,M2538, M2538+O2538))</f>
        <v>100.10166</v>
      </c>
      <c r="AF2538" s="37">
        <f>IF(AE2538="","",IF(AE2538="* * *", Y2538, AE2538-SUM(S2538:X2538)))</f>
        <v>5.1606309999999951</v>
      </c>
      <c r="AG2538" s="54"/>
      <c r="AH2538" s="33"/>
      <c r="AI2538" s="34">
        <f>IF(S2538="","",IF(AI$6=0, 0, S2538/AI$6))</f>
        <v>1.3454086178305081E-2</v>
      </c>
      <c r="AJ2538" s="34">
        <f>IF(T2538="","",IF(AJ$6=0, 0, T2538/AJ$6))</f>
        <v>1.2942396582053301E-2</v>
      </c>
      <c r="AK2538" s="34">
        <f>IF(U2538="","",IF(AK$6=0, 0, U2538/AK$6))</f>
        <v>0</v>
      </c>
      <c r="AL2538" s="34">
        <f>IF(V2538="","",IF(AL$6=0, 0, V2538/AL$6))</f>
        <v>0.29555138866931951</v>
      </c>
      <c r="AM2538" s="34">
        <f>IF(W2538="","",IF(AM$6=0, 0, W2538/AM$6))</f>
        <v>1.270798132660113E-2</v>
      </c>
      <c r="AN2538" s="34">
        <f>IF(X2538="","",IF(AN$6=0, 0, X2538/AN$6))</f>
        <v>0.91272241580387103</v>
      </c>
      <c r="AO2538" s="34">
        <f>IF(Y2538="","",IF(AO$6=0, 0, Y2538/AO$6))</f>
        <v>0.29746036645866869</v>
      </c>
      <c r="AP2538" s="34"/>
      <c r="AQ2538" s="34">
        <f>IF(AI2538="","",AI2538*AI$4)</f>
        <v>2.6908172356610163E-2</v>
      </c>
      <c r="AR2538" s="33">
        <f>IF(AJ2538="","",AJ2538*AJ$4)</f>
        <v>1.2942396582053301E-2</v>
      </c>
      <c r="AS2538" s="34">
        <f>IF(AK2538="","",AK2538*AK$4)</f>
        <v>0</v>
      </c>
      <c r="AT2538" s="34">
        <f>IF(AL2538="","",AL2538*AL$4)</f>
        <v>0.59110277733863903</v>
      </c>
      <c r="AU2538" s="34">
        <f>IF(AM2538="","",AM2538*AM$4)</f>
        <v>1.270798132660113E-2</v>
      </c>
      <c r="AV2538" s="34">
        <f>IF(AN2538="","",AN2538*AN$4)</f>
        <v>0.91272241580387103</v>
      </c>
      <c r="AW2538" s="34">
        <f>IF(AO2538="","",AO2538*AO$4)</f>
        <v>0.29746036645866869</v>
      </c>
      <c r="AX2538" s="34"/>
      <c r="AY2538" s="34">
        <f>IF(AQ2538="","",AI2538*AI$5)</f>
        <v>1.3454086178305081E-2</v>
      </c>
      <c r="AZ2538" s="34">
        <f>IF(AR2538="","",AJ2538*AJ$5)</f>
        <v>1.2942396582053301E-2</v>
      </c>
      <c r="BA2538" s="34">
        <f>IF(AS2538="","",AK2538*AK$5)</f>
        <v>0</v>
      </c>
      <c r="BB2538" s="34">
        <f>IF(AT2538="","",AL2538*AL$5)</f>
        <v>1.4777569433465976</v>
      </c>
      <c r="BC2538" s="34">
        <f>IF(AU2538="","",AM2538*AM$5)</f>
        <v>0</v>
      </c>
      <c r="BD2538" s="34">
        <f>IF(AV2538="","",AN2538*AN$5)</f>
        <v>0.91272241580387103</v>
      </c>
      <c r="BE2538" s="34">
        <f>IF(AW2538="","",AO2538*AO$5)</f>
        <v>0.29746036645866869</v>
      </c>
      <c r="BF2538" s="34">
        <f>IF(BE2538="","",SUM(AY2538:BE2538))</f>
        <v>2.7143362083694957</v>
      </c>
      <c r="BG2538" s="34"/>
      <c r="BH2538" s="34">
        <f>IF(AT2538="","",3/AT2538)</f>
        <v>5.0752595234065687</v>
      </c>
      <c r="BI2538" s="34"/>
      <c r="BJ2538" s="34">
        <f>IF(AQ2538="","",AQ2538*$BH2538)</f>
        <v>0.1365659580103511</v>
      </c>
      <c r="BK2538" s="34">
        <f>IF(AR2538="","",AR2538*$BH2538)</f>
        <v>6.5686021508770648E-2</v>
      </c>
      <c r="BL2538" s="34">
        <f>IF(AS2538="","",AS2538*$BH2538)</f>
        <v>0</v>
      </c>
      <c r="BM2538" s="34">
        <f>IF(AT2538="","",AT2538*$BH2538)</f>
        <v>3.0000000000000004</v>
      </c>
      <c r="BN2538" s="34">
        <f>IF(AU2538="","",AU2538*$BH2538)</f>
        <v>6.4496303251105225E-2</v>
      </c>
      <c r="BO2538" s="34">
        <f>IF(AV2538="","",AV2538*$BH2538)</f>
        <v>4.6323031330352462</v>
      </c>
      <c r="BP2538" s="34">
        <f t="shared" si="291"/>
        <v>13.775960691254559</v>
      </c>
      <c r="BQ2538" s="34">
        <f>IF(AW2538="","",AW2538*$BH2538)</f>
        <v>1.509688557705366</v>
      </c>
      <c r="BR2538" s="34"/>
      <c r="BS2538" s="34">
        <f t="shared" si="292"/>
        <v>4.8345551125543675</v>
      </c>
      <c r="BT2538" s="34"/>
      <c r="BU2538" s="34">
        <f t="shared" si="293"/>
        <v>0.93550369674889478</v>
      </c>
      <c r="BV2538" s="34">
        <f t="shared" si="294"/>
        <v>0.93550369674889478</v>
      </c>
      <c r="BW2538" s="34">
        <f t="shared" si="295"/>
        <v>1</v>
      </c>
      <c r="BX2538" s="34"/>
      <c r="BY2538" s="34">
        <f>IF(BV2538="","",IF(BQ2538=0,0,((BV2538/BQ2538)*AF2538)))</f>
        <v>3.1978710797112253</v>
      </c>
      <c r="BZ2538" s="34">
        <f>IF(BY2538="","",SUM(S2538:X2538,BY2538))</f>
        <v>98.13890007971122</v>
      </c>
      <c r="CA2538" s="18"/>
      <c r="CB2538" s="20">
        <v>1.6281E-2</v>
      </c>
      <c r="CC2538" s="20">
        <v>1.03E-2</v>
      </c>
      <c r="CD2538" s="20">
        <v>5.0352000000000001E-2</v>
      </c>
      <c r="CE2538" s="20">
        <v>1.257E-2</v>
      </c>
      <c r="CF2538" s="20">
        <v>8.5299999999999994E-3</v>
      </c>
      <c r="CG2538" s="20">
        <v>2.9988999999999998E-2</v>
      </c>
      <c r="CH2538" s="20"/>
      <c r="CI2538" s="21">
        <v>4.1203799999999999</v>
      </c>
      <c r="CJ2538" s="21">
        <v>2.5495100000000002</v>
      </c>
      <c r="CK2538" s="21">
        <v>-20.131</v>
      </c>
      <c r="CL2538" s="21">
        <v>0.36319099999999999</v>
      </c>
      <c r="CM2538" s="21">
        <v>2.6251899999999999</v>
      </c>
      <c r="CN2538" s="21">
        <v>0.34902300000000003</v>
      </c>
      <c r="CO2538" s="21"/>
      <c r="CP2538" s="20">
        <v>50.7896</v>
      </c>
      <c r="CQ2538" s="20">
        <v>79.310400000000001</v>
      </c>
      <c r="CR2538" s="20">
        <v>10.666499999999999</v>
      </c>
      <c r="CS2538" s="20">
        <v>610.17399999999998</v>
      </c>
      <c r="CT2538" s="20"/>
      <c r="CU2538" s="22">
        <v>44315.355266203696</v>
      </c>
      <c r="CV2538" s="22"/>
    </row>
    <row r="2539" spans="1:100" s="17" customFormat="1" x14ac:dyDescent="0.25">
      <c r="A2539" s="17" t="s">
        <v>162</v>
      </c>
      <c r="B2539" s="17">
        <v>893</v>
      </c>
      <c r="C2539" s="17">
        <v>22</v>
      </c>
      <c r="E2539" s="18">
        <v>0.57678200000000002</v>
      </c>
      <c r="F2539" s="18">
        <v>0.35317900000000002</v>
      </c>
      <c r="G2539" s="18">
        <v>0</v>
      </c>
      <c r="H2539" s="18">
        <v>18.3416</v>
      </c>
      <c r="I2539" s="18">
        <v>0.46313399999999999</v>
      </c>
      <c r="J2539" s="18">
        <v>37.0379</v>
      </c>
      <c r="K2539" s="18">
        <v>42.971299999999999</v>
      </c>
      <c r="L2539" s="18">
        <v>0.256162</v>
      </c>
      <c r="M2539" s="18">
        <v>100</v>
      </c>
      <c r="N2539" s="18"/>
      <c r="O2539" s="18">
        <v>0.104507</v>
      </c>
      <c r="P2539" s="18">
        <v>42.866799999999998</v>
      </c>
      <c r="Q2539" s="18">
        <f t="shared" si="289"/>
        <v>99.895493000000002</v>
      </c>
      <c r="R2539" s="18"/>
      <c r="S2539" s="18">
        <v>0.77748899999999999</v>
      </c>
      <c r="T2539" s="18">
        <v>0.58567599999999997</v>
      </c>
      <c r="U2539" s="18">
        <v>0</v>
      </c>
      <c r="V2539" s="18">
        <v>42.028100000000002</v>
      </c>
      <c r="W2539" s="18">
        <v>0.46313399999999999</v>
      </c>
      <c r="X2539" s="18">
        <v>51.823399999999999</v>
      </c>
      <c r="Y2539" s="18">
        <v>4.3222199999999997</v>
      </c>
      <c r="Z2539" s="18">
        <v>100</v>
      </c>
      <c r="AA2539" s="19"/>
      <c r="AB2539" s="18">
        <f>IF(Z2539="","",Z2539-O2539)</f>
        <v>99.895493000000002</v>
      </c>
      <c r="AC2539" s="18">
        <f t="shared" si="290"/>
        <v>95.573273</v>
      </c>
      <c r="AD2539" s="18"/>
      <c r="AE2539" s="34">
        <f>IF(M2539="","",IF(M2539&gt;100,M2539, M2539+O2539))</f>
        <v>100.104507</v>
      </c>
      <c r="AF2539" s="37">
        <f>IF(AE2539="","",IF(AE2539="* * *", Y2539, AE2539-SUM(S2539:X2539)))</f>
        <v>4.426708000000005</v>
      </c>
      <c r="AG2539" s="54"/>
      <c r="AH2539" s="33"/>
      <c r="AI2539" s="34">
        <f>IF(S2539="","",IF(AI$6=0, 0, S2539/AI$6))</f>
        <v>1.2544406212820032E-2</v>
      </c>
      <c r="AJ2539" s="34">
        <f>IF(T2539="","",IF(AJ$6=0, 0, T2539/AJ$6))</f>
        <v>1.4531136412694238E-2</v>
      </c>
      <c r="AK2539" s="34">
        <f>IF(U2539="","",IF(AK$6=0, 0, U2539/AK$6))</f>
        <v>0</v>
      </c>
      <c r="AL2539" s="34">
        <f>IF(V2539="","",IF(AL$6=0, 0, V2539/AL$6))</f>
        <v>0.29608821812916764</v>
      </c>
      <c r="AM2539" s="34">
        <f>IF(W2539="","",IF(AM$6=0, 0, W2539/AM$6))</f>
        <v>1.3063875999605092E-2</v>
      </c>
      <c r="AN2539" s="34">
        <f>IF(X2539="","",IF(AN$6=0, 0, X2539/AN$6))</f>
        <v>0.92414056286489732</v>
      </c>
      <c r="AO2539" s="34">
        <f>IF(Y2539="","",IF(AO$6=0, 0, Y2539/AO$6))</f>
        <v>0.25413798425682976</v>
      </c>
      <c r="AP2539" s="34"/>
      <c r="AQ2539" s="34">
        <f>IF(AI2539="","",AI2539*AI$4)</f>
        <v>2.5088812425640063E-2</v>
      </c>
      <c r="AR2539" s="33">
        <f>IF(AJ2539="","",AJ2539*AJ$4)</f>
        <v>1.4531136412694238E-2</v>
      </c>
      <c r="AS2539" s="34">
        <f>IF(AK2539="","",AK2539*AK$4)</f>
        <v>0</v>
      </c>
      <c r="AT2539" s="34">
        <f>IF(AL2539="","",AL2539*AL$4)</f>
        <v>0.59217643625833527</v>
      </c>
      <c r="AU2539" s="34">
        <f>IF(AM2539="","",AM2539*AM$4)</f>
        <v>1.3063875999605092E-2</v>
      </c>
      <c r="AV2539" s="34">
        <f>IF(AN2539="","",AN2539*AN$4)</f>
        <v>0.92414056286489732</v>
      </c>
      <c r="AW2539" s="34">
        <f>IF(AO2539="","",AO2539*AO$4)</f>
        <v>0.25413798425682976</v>
      </c>
      <c r="AX2539" s="34"/>
      <c r="AY2539" s="34">
        <f>IF(AQ2539="","",AI2539*AI$5)</f>
        <v>1.2544406212820032E-2</v>
      </c>
      <c r="AZ2539" s="34">
        <f>IF(AR2539="","",AJ2539*AJ$5)</f>
        <v>1.4531136412694238E-2</v>
      </c>
      <c r="BA2539" s="34">
        <f>IF(AS2539="","",AK2539*AK$5)</f>
        <v>0</v>
      </c>
      <c r="BB2539" s="34">
        <f>IF(AT2539="","",AL2539*AL$5)</f>
        <v>1.4804410906458383</v>
      </c>
      <c r="BC2539" s="34">
        <f>IF(AU2539="","",AM2539*AM$5)</f>
        <v>0</v>
      </c>
      <c r="BD2539" s="34">
        <f>IF(AV2539="","",AN2539*AN$5)</f>
        <v>0.92414056286489732</v>
      </c>
      <c r="BE2539" s="34">
        <f>IF(AW2539="","",AO2539*AO$5)</f>
        <v>0.25413798425682976</v>
      </c>
      <c r="BF2539" s="34">
        <f>IF(BE2539="","",SUM(AY2539:BE2539))</f>
        <v>2.6857951803930797</v>
      </c>
      <c r="BG2539" s="34"/>
      <c r="BH2539" s="34">
        <f>IF(AT2539="","",3/AT2539)</f>
        <v>5.0660577090089731</v>
      </c>
      <c r="BI2539" s="34"/>
      <c r="BJ2539" s="34">
        <f>IF(AQ2539="","",AQ2539*$BH2539)</f>
        <v>0.12710137159879395</v>
      </c>
      <c r="BK2539" s="34">
        <f>IF(AR2539="","",AR2539*$BH2539)</f>
        <v>7.3615575644190634E-2</v>
      </c>
      <c r="BL2539" s="34">
        <f>IF(AS2539="","",AS2539*$BH2539)</f>
        <v>0</v>
      </c>
      <c r="BM2539" s="34">
        <f>IF(AT2539="","",AT2539*$BH2539)</f>
        <v>3</v>
      </c>
      <c r="BN2539" s="34">
        <f>IF(AU2539="","",AU2539*$BH2539)</f>
        <v>6.6182349717336678E-2</v>
      </c>
      <c r="BO2539" s="34">
        <f>IF(AV2539="","",AV2539*$BH2539)</f>
        <v>4.681749422709605</v>
      </c>
      <c r="BP2539" s="34">
        <f t="shared" si="291"/>
        <v>13.606393378449507</v>
      </c>
      <c r="BQ2539" s="34">
        <f>IF(AW2539="","",AW2539*$BH2539)</f>
        <v>1.2874776942963135</v>
      </c>
      <c r="BR2539" s="34"/>
      <c r="BS2539" s="34">
        <f t="shared" si="292"/>
        <v>4.8824663699525894</v>
      </c>
      <c r="BT2539" s="34"/>
      <c r="BU2539" s="34">
        <f t="shared" si="293"/>
        <v>0.93381765028266328</v>
      </c>
      <c r="BV2539" s="34">
        <f t="shared" si="294"/>
        <v>0.93381765028266328</v>
      </c>
      <c r="BW2539" s="34">
        <f t="shared" si="295"/>
        <v>1</v>
      </c>
      <c r="BX2539" s="34"/>
      <c r="BY2539" s="34">
        <f>IF(BV2539="","",IF(BQ2539=0,0,((BV2539/BQ2539)*AF2539)))</f>
        <v>3.210725965475322</v>
      </c>
      <c r="BZ2539" s="34">
        <f>IF(BY2539="","",SUM(S2539:X2539,BY2539))</f>
        <v>98.888524965475312</v>
      </c>
      <c r="CA2539" s="18"/>
      <c r="CB2539" s="20">
        <v>1.6815E-2</v>
      </c>
      <c r="CC2539" s="20">
        <v>1.0246E-2</v>
      </c>
      <c r="CD2539" s="20">
        <v>5.0388000000000002E-2</v>
      </c>
      <c r="CE2539" s="20">
        <v>1.2055E-2</v>
      </c>
      <c r="CF2539" s="20">
        <v>8.6289999999999995E-3</v>
      </c>
      <c r="CG2539" s="20">
        <v>3.0051999999999999E-2</v>
      </c>
      <c r="CH2539" s="20"/>
      <c r="CI2539" s="21">
        <v>4.3210699999999997</v>
      </c>
      <c r="CJ2539" s="21">
        <v>2.35216</v>
      </c>
      <c r="CK2539" s="21">
        <v>-20.113</v>
      </c>
      <c r="CL2539" s="21">
        <v>0.36253000000000002</v>
      </c>
      <c r="CM2539" s="21">
        <v>2.58684</v>
      </c>
      <c r="CN2539" s="21">
        <v>0.34664</v>
      </c>
      <c r="CO2539" s="21"/>
      <c r="CP2539" s="20">
        <v>50.805799999999998</v>
      </c>
      <c r="CQ2539" s="20">
        <v>79.284599999999998</v>
      </c>
      <c r="CR2539" s="20">
        <v>10.666</v>
      </c>
      <c r="CS2539" s="20">
        <v>640.64099999999996</v>
      </c>
      <c r="CT2539" s="20"/>
      <c r="CU2539" s="22">
        <v>44315.357037037</v>
      </c>
      <c r="CV2539" s="22"/>
    </row>
    <row r="2540" spans="1:100" s="17" customFormat="1" x14ac:dyDescent="0.25">
      <c r="A2540" s="17" t="s">
        <v>162</v>
      </c>
      <c r="B2540" s="17">
        <v>894</v>
      </c>
      <c r="C2540" s="17">
        <v>23</v>
      </c>
      <c r="E2540" s="18">
        <v>0.58086800000000005</v>
      </c>
      <c r="F2540" s="18">
        <v>0.35199799999999998</v>
      </c>
      <c r="G2540" s="18">
        <v>0</v>
      </c>
      <c r="H2540" s="18">
        <v>18.332699999999999</v>
      </c>
      <c r="I2540" s="18">
        <v>0.45302599999999998</v>
      </c>
      <c r="J2540" s="18">
        <v>37.042499999999997</v>
      </c>
      <c r="K2540" s="18">
        <v>42.9816</v>
      </c>
      <c r="L2540" s="18">
        <v>0.257378</v>
      </c>
      <c r="M2540" s="18">
        <v>100</v>
      </c>
      <c r="N2540" s="18"/>
      <c r="O2540" s="18">
        <v>0.102226</v>
      </c>
      <c r="P2540" s="18">
        <v>42.879399999999997</v>
      </c>
      <c r="Q2540" s="18">
        <f t="shared" si="289"/>
        <v>99.897773999999998</v>
      </c>
      <c r="R2540" s="18"/>
      <c r="S2540" s="18">
        <v>0.78299700000000005</v>
      </c>
      <c r="T2540" s="18">
        <v>0.58371799999999996</v>
      </c>
      <c r="U2540" s="18">
        <v>0</v>
      </c>
      <c r="V2540" s="18">
        <v>42.0077</v>
      </c>
      <c r="W2540" s="18">
        <v>0.45302599999999998</v>
      </c>
      <c r="X2540" s="18">
        <v>51.829900000000002</v>
      </c>
      <c r="Y2540" s="18">
        <v>4.3427499999999997</v>
      </c>
      <c r="Z2540" s="18">
        <v>100</v>
      </c>
      <c r="AA2540" s="19"/>
      <c r="AB2540" s="18">
        <f>IF(Z2540="","",Z2540-O2540)</f>
        <v>99.897773999999998</v>
      </c>
      <c r="AC2540" s="18">
        <f t="shared" si="290"/>
        <v>95.555024000000003</v>
      </c>
      <c r="AD2540" s="18"/>
      <c r="AE2540" s="34">
        <f>IF(M2540="","",IF(M2540&gt;100,M2540, M2540+O2540))</f>
        <v>100.102226</v>
      </c>
      <c r="AF2540" s="37">
        <f>IF(AE2540="","",IF(AE2540="* * *", Y2540, AE2540-SUM(S2540:X2540)))</f>
        <v>4.4448849999999993</v>
      </c>
      <c r="AG2540" s="54"/>
      <c r="AH2540" s="33"/>
      <c r="AI2540" s="34">
        <f>IF(S2540="","",IF(AI$6=0, 0, S2540/AI$6))</f>
        <v>1.2633275109254855E-2</v>
      </c>
      <c r="AJ2540" s="34">
        <f>IF(T2540="","",IF(AJ$6=0, 0, T2540/AJ$6))</f>
        <v>1.4482556711466844E-2</v>
      </c>
      <c r="AK2540" s="34">
        <f>IF(U2540="","",IF(AK$6=0, 0, U2540/AK$6))</f>
        <v>0</v>
      </c>
      <c r="AL2540" s="34">
        <f>IF(V2540="","",IF(AL$6=0, 0, V2540/AL$6))</f>
        <v>0.29594450000605865</v>
      </c>
      <c r="AM2540" s="34">
        <f>IF(W2540="","",IF(AM$6=0, 0, W2540/AM$6))</f>
        <v>1.2778754072465197E-2</v>
      </c>
      <c r="AN2540" s="34">
        <f>IF(X2540="","",IF(AN$6=0, 0, X2540/AN$6))</f>
        <v>0.92425647408760037</v>
      </c>
      <c r="AO2540" s="34">
        <f>IF(Y2540="","",IF(AO$6=0, 0, Y2540/AO$6))</f>
        <v>0.25534510763712798</v>
      </c>
      <c r="AP2540" s="34"/>
      <c r="AQ2540" s="34">
        <f>IF(AI2540="","",AI2540*AI$4)</f>
        <v>2.5266550218509709E-2</v>
      </c>
      <c r="AR2540" s="33">
        <f>IF(AJ2540="","",AJ2540*AJ$4)</f>
        <v>1.4482556711466844E-2</v>
      </c>
      <c r="AS2540" s="34">
        <f>IF(AK2540="","",AK2540*AK$4)</f>
        <v>0</v>
      </c>
      <c r="AT2540" s="34">
        <f>IF(AL2540="","",AL2540*AL$4)</f>
        <v>0.59188900001211731</v>
      </c>
      <c r="AU2540" s="34">
        <f>IF(AM2540="","",AM2540*AM$4)</f>
        <v>1.2778754072465197E-2</v>
      </c>
      <c r="AV2540" s="34">
        <f>IF(AN2540="","",AN2540*AN$4)</f>
        <v>0.92425647408760037</v>
      </c>
      <c r="AW2540" s="34">
        <f>IF(AO2540="","",AO2540*AO$4)</f>
        <v>0.25534510763712798</v>
      </c>
      <c r="AX2540" s="34"/>
      <c r="AY2540" s="34">
        <f>IF(AQ2540="","",AI2540*AI$5)</f>
        <v>1.2633275109254855E-2</v>
      </c>
      <c r="AZ2540" s="34">
        <f>IF(AR2540="","",AJ2540*AJ$5)</f>
        <v>1.4482556711466844E-2</v>
      </c>
      <c r="BA2540" s="34">
        <f>IF(AS2540="","",AK2540*AK$5)</f>
        <v>0</v>
      </c>
      <c r="BB2540" s="34">
        <f>IF(AT2540="","",AL2540*AL$5)</f>
        <v>1.4797225000302934</v>
      </c>
      <c r="BC2540" s="34">
        <f>IF(AU2540="","",AM2540*AM$5)</f>
        <v>0</v>
      </c>
      <c r="BD2540" s="34">
        <f>IF(AV2540="","",AN2540*AN$5)</f>
        <v>0.92425647408760037</v>
      </c>
      <c r="BE2540" s="34">
        <f>IF(AW2540="","",AO2540*AO$5)</f>
        <v>0.25534510763712798</v>
      </c>
      <c r="BF2540" s="34">
        <f>IF(BE2540="","",SUM(AY2540:BE2540))</f>
        <v>2.6864399135757431</v>
      </c>
      <c r="BG2540" s="34"/>
      <c r="BH2540" s="34">
        <f>IF(AT2540="","",3/AT2540)</f>
        <v>5.068517914572805</v>
      </c>
      <c r="BI2540" s="34"/>
      <c r="BJ2540" s="34">
        <f>IF(AQ2540="","",AQ2540*$BH2540)</f>
        <v>0.12806396242196988</v>
      </c>
      <c r="BK2540" s="34">
        <f>IF(AR2540="","",AR2540*$BH2540)</f>
        <v>7.3405098140886305E-2</v>
      </c>
      <c r="BL2540" s="34">
        <f>IF(AS2540="","",AS2540*$BH2540)</f>
        <v>0</v>
      </c>
      <c r="BM2540" s="34">
        <f>IF(AT2540="","",AT2540*$BH2540)</f>
        <v>2.9999999999999996</v>
      </c>
      <c r="BN2540" s="34">
        <f>IF(AU2540="","",AU2540*$BH2540)</f>
        <v>6.4769343942210039E-2</v>
      </c>
      <c r="BO2540" s="34">
        <f>IF(AV2540="","",AV2540*$BH2540)</f>
        <v>4.6846104965728976</v>
      </c>
      <c r="BP2540" s="34">
        <f t="shared" si="291"/>
        <v>13.616268828382072</v>
      </c>
      <c r="BQ2540" s="34">
        <f>IF(AW2540="","",AW2540*$BH2540)</f>
        <v>1.2942212524573042</v>
      </c>
      <c r="BR2540" s="34"/>
      <c r="BS2540" s="34">
        <f t="shared" si="292"/>
        <v>4.886079557135754</v>
      </c>
      <c r="BT2540" s="34"/>
      <c r="BU2540" s="34">
        <f t="shared" si="293"/>
        <v>0.93523065605778999</v>
      </c>
      <c r="BV2540" s="34">
        <f t="shared" si="294"/>
        <v>0.93523065605778999</v>
      </c>
      <c r="BW2540" s="34">
        <f t="shared" si="295"/>
        <v>1</v>
      </c>
      <c r="BX2540" s="34"/>
      <c r="BY2540" s="34">
        <f>IF(BV2540="","",IF(BQ2540=0,0,((BV2540/BQ2540)*AF2540)))</f>
        <v>3.2119644973830055</v>
      </c>
      <c r="BZ2540" s="34">
        <f>IF(BY2540="","",SUM(S2540:X2540,BY2540))</f>
        <v>98.86930549738301</v>
      </c>
      <c r="CA2540" s="18"/>
      <c r="CB2540" s="20">
        <v>1.6747000000000001E-2</v>
      </c>
      <c r="CC2540" s="20">
        <v>1.0349000000000001E-2</v>
      </c>
      <c r="CD2540" s="20">
        <v>4.9453999999999998E-2</v>
      </c>
      <c r="CE2540" s="20">
        <v>1.2647E-2</v>
      </c>
      <c r="CF2540" s="20">
        <v>9.1350000000000008E-3</v>
      </c>
      <c r="CG2540" s="20">
        <v>2.9100000000000001E-2</v>
      </c>
      <c r="CH2540" s="20"/>
      <c r="CI2540" s="21">
        <v>4.2989899999999999</v>
      </c>
      <c r="CJ2540" s="21">
        <v>2.36538</v>
      </c>
      <c r="CK2540" s="21">
        <v>-30.832000000000001</v>
      </c>
      <c r="CL2540" s="21">
        <v>0.36271599999999998</v>
      </c>
      <c r="CM2540" s="21">
        <v>2.6425999999999998</v>
      </c>
      <c r="CN2540" s="21">
        <v>0.34644399999999997</v>
      </c>
      <c r="CO2540" s="21"/>
      <c r="CP2540" s="20">
        <v>50.822000000000003</v>
      </c>
      <c r="CQ2540" s="20">
        <v>79.258899999999997</v>
      </c>
      <c r="CR2540" s="20">
        <v>10.666</v>
      </c>
      <c r="CS2540" s="20">
        <v>671.01499999999999</v>
      </c>
      <c r="CT2540" s="20"/>
      <c r="CU2540" s="22">
        <v>44315.358819444402</v>
      </c>
      <c r="CV2540" s="22"/>
    </row>
    <row r="2541" spans="1:100" s="17" customFormat="1" x14ac:dyDescent="0.25">
      <c r="A2541" s="17" t="s">
        <v>162</v>
      </c>
      <c r="B2541" s="17">
        <v>895</v>
      </c>
      <c r="C2541" s="17">
        <v>24</v>
      </c>
      <c r="E2541" s="18">
        <v>0.54717300000000002</v>
      </c>
      <c r="F2541" s="18">
        <v>0.41803800000000002</v>
      </c>
      <c r="G2541" s="18">
        <v>0</v>
      </c>
      <c r="H2541" s="18">
        <v>18.3462</v>
      </c>
      <c r="I2541" s="18">
        <v>0.48105100000000001</v>
      </c>
      <c r="J2541" s="18">
        <v>36.729900000000001</v>
      </c>
      <c r="K2541" s="18">
        <v>43.201700000000002</v>
      </c>
      <c r="L2541" s="18">
        <v>0.276003</v>
      </c>
      <c r="M2541" s="18">
        <v>100</v>
      </c>
      <c r="N2541" s="18"/>
      <c r="O2541" s="18">
        <v>0.10854999999999999</v>
      </c>
      <c r="P2541" s="18">
        <v>43.0931</v>
      </c>
      <c r="Q2541" s="18">
        <f t="shared" si="289"/>
        <v>99.891450000000006</v>
      </c>
      <c r="R2541" s="18"/>
      <c r="S2541" s="18">
        <v>0.73757700000000004</v>
      </c>
      <c r="T2541" s="18">
        <v>0.69323199999999996</v>
      </c>
      <c r="U2541" s="18">
        <v>0</v>
      </c>
      <c r="V2541" s="18">
        <v>42.038699999999999</v>
      </c>
      <c r="W2541" s="18">
        <v>0.48105100000000001</v>
      </c>
      <c r="X2541" s="18">
        <v>51.392499999999998</v>
      </c>
      <c r="Y2541" s="18">
        <v>4.6570099999999996</v>
      </c>
      <c r="Z2541" s="18">
        <v>100</v>
      </c>
      <c r="AA2541" s="19"/>
      <c r="AB2541" s="18">
        <f>IF(Z2541="","",Z2541-O2541)</f>
        <v>99.891450000000006</v>
      </c>
      <c r="AC2541" s="18">
        <f t="shared" si="290"/>
        <v>95.234440000000006</v>
      </c>
      <c r="AD2541" s="18"/>
      <c r="AE2541" s="34">
        <f>IF(M2541="","",IF(M2541&gt;100,M2541, M2541+O2541))</f>
        <v>100.10854999999999</v>
      </c>
      <c r="AF2541" s="37">
        <f>IF(AE2541="","",IF(AE2541="* * *", Y2541, AE2541-SUM(S2541:X2541)))</f>
        <v>4.7654899999999856</v>
      </c>
      <c r="AG2541" s="54"/>
      <c r="AH2541" s="33"/>
      <c r="AI2541" s="34">
        <f>IF(S2541="","",IF(AI$6=0, 0, S2541/AI$6))</f>
        <v>1.1900445538436121E-2</v>
      </c>
      <c r="AJ2541" s="34">
        <f>IF(T2541="","",IF(AJ$6=0, 0, T2541/AJ$6))</f>
        <v>1.7199695322404968E-2</v>
      </c>
      <c r="AK2541" s="34">
        <f>IF(U2541="","",IF(AK$6=0, 0, U2541/AK$6))</f>
        <v>0</v>
      </c>
      <c r="AL2541" s="34">
        <f>IF(V2541="","",IF(AL$6=0, 0, V2541/AL$6))</f>
        <v>0.29616289519313599</v>
      </c>
      <c r="AM2541" s="34">
        <f>IF(W2541="","",IF(AM$6=0, 0, W2541/AM$6))</f>
        <v>1.3569270693764721E-2</v>
      </c>
      <c r="AN2541" s="34">
        <f>IF(X2541="","",IF(AN$6=0, 0, X2541/AN$6))</f>
        <v>0.91645654042448466</v>
      </c>
      <c r="AO2541" s="34">
        <f>IF(Y2541="","",IF(AO$6=0, 0, Y2541/AO$6))</f>
        <v>0.27382297385692972</v>
      </c>
      <c r="AP2541" s="34"/>
      <c r="AQ2541" s="34">
        <f>IF(AI2541="","",AI2541*AI$4)</f>
        <v>2.3800891076872242E-2</v>
      </c>
      <c r="AR2541" s="33">
        <f>IF(AJ2541="","",AJ2541*AJ$4)</f>
        <v>1.7199695322404968E-2</v>
      </c>
      <c r="AS2541" s="34">
        <f>IF(AK2541="","",AK2541*AK$4)</f>
        <v>0</v>
      </c>
      <c r="AT2541" s="34">
        <f>IF(AL2541="","",AL2541*AL$4)</f>
        <v>0.59232579038627198</v>
      </c>
      <c r="AU2541" s="34">
        <f>IF(AM2541="","",AM2541*AM$4)</f>
        <v>1.3569270693764721E-2</v>
      </c>
      <c r="AV2541" s="34">
        <f>IF(AN2541="","",AN2541*AN$4)</f>
        <v>0.91645654042448466</v>
      </c>
      <c r="AW2541" s="34">
        <f>IF(AO2541="","",AO2541*AO$4)</f>
        <v>0.27382297385692972</v>
      </c>
      <c r="AX2541" s="34"/>
      <c r="AY2541" s="34">
        <f>IF(AQ2541="","",AI2541*AI$5)</f>
        <v>1.1900445538436121E-2</v>
      </c>
      <c r="AZ2541" s="34">
        <f>IF(AR2541="","",AJ2541*AJ$5)</f>
        <v>1.7199695322404968E-2</v>
      </c>
      <c r="BA2541" s="34">
        <f>IF(AS2541="","",AK2541*AK$5)</f>
        <v>0</v>
      </c>
      <c r="BB2541" s="34">
        <f>IF(AT2541="","",AL2541*AL$5)</f>
        <v>1.4808144759656798</v>
      </c>
      <c r="BC2541" s="34">
        <f>IF(AU2541="","",AM2541*AM$5)</f>
        <v>0</v>
      </c>
      <c r="BD2541" s="34">
        <f>IF(AV2541="","",AN2541*AN$5)</f>
        <v>0.91645654042448466</v>
      </c>
      <c r="BE2541" s="34">
        <f>IF(AW2541="","",AO2541*AO$5)</f>
        <v>0.27382297385692972</v>
      </c>
      <c r="BF2541" s="34">
        <f>IF(BE2541="","",SUM(AY2541:BE2541))</f>
        <v>2.7001941311079354</v>
      </c>
      <c r="BG2541" s="34"/>
      <c r="BH2541" s="34">
        <f>IF(AT2541="","",3/AT2541)</f>
        <v>5.0647803095718951</v>
      </c>
      <c r="BI2541" s="34"/>
      <c r="BJ2541" s="34">
        <f>IF(AQ2541="","",AQ2541*$BH2541)</f>
        <v>0.12054628447640794</v>
      </c>
      <c r="BK2541" s="34">
        <f>IF(AR2541="","",AR2541*$BH2541)</f>
        <v>8.7112678199552512E-2</v>
      </c>
      <c r="BL2541" s="34">
        <f>IF(AS2541="","",AS2541*$BH2541)</f>
        <v>0</v>
      </c>
      <c r="BM2541" s="34">
        <f>IF(AT2541="","",AT2541*$BH2541)</f>
        <v>3</v>
      </c>
      <c r="BN2541" s="34">
        <f>IF(AU2541="","",AU2541*$BH2541)</f>
        <v>6.8725375025030525E-2</v>
      </c>
      <c r="BO2541" s="34">
        <f>IF(AV2541="","",AV2541*$BH2541)</f>
        <v>4.6416510405203093</v>
      </c>
      <c r="BP2541" s="34">
        <f t="shared" si="291"/>
        <v>13.675890067257063</v>
      </c>
      <c r="BQ2541" s="34">
        <f>IF(AW2541="","",AW2541*$BH2541)</f>
        <v>1.3868532062989973</v>
      </c>
      <c r="BR2541" s="34"/>
      <c r="BS2541" s="34">
        <f t="shared" si="292"/>
        <v>4.8493100031962699</v>
      </c>
      <c r="BT2541" s="34"/>
      <c r="BU2541" s="34">
        <f t="shared" si="293"/>
        <v>0.93127462497496949</v>
      </c>
      <c r="BV2541" s="34">
        <f t="shared" si="294"/>
        <v>0.93127462497496949</v>
      </c>
      <c r="BW2541" s="34">
        <f t="shared" si="295"/>
        <v>1</v>
      </c>
      <c r="BX2541" s="34"/>
      <c r="BY2541" s="34">
        <f>IF(BV2541="","",IF(BQ2541=0,0,((BV2541/BQ2541)*AF2541)))</f>
        <v>3.2000358022139159</v>
      </c>
      <c r="BZ2541" s="34">
        <f>IF(BY2541="","",SUM(S2541:X2541,BY2541))</f>
        <v>98.543095802213927</v>
      </c>
      <c r="CA2541" s="18"/>
      <c r="CB2541" s="20">
        <v>1.6899000000000001E-2</v>
      </c>
      <c r="CC2541" s="20">
        <v>1.0342E-2</v>
      </c>
      <c r="CD2541" s="20">
        <v>4.9417000000000003E-2</v>
      </c>
      <c r="CE2541" s="20">
        <v>1.3034E-2</v>
      </c>
      <c r="CF2541" s="20">
        <v>8.9619999999999995E-3</v>
      </c>
      <c r="CG2541" s="20">
        <v>3.0872E-2</v>
      </c>
      <c r="CH2541" s="20"/>
      <c r="CI2541" s="21">
        <v>4.4652000000000003</v>
      </c>
      <c r="CJ2541" s="21">
        <v>2.11029</v>
      </c>
      <c r="CK2541" s="21">
        <v>-26.917999999999999</v>
      </c>
      <c r="CL2541" s="21">
        <v>0.36281799999999997</v>
      </c>
      <c r="CM2541" s="21">
        <v>2.54609</v>
      </c>
      <c r="CN2541" s="21">
        <v>0.34832400000000002</v>
      </c>
      <c r="CO2541" s="21"/>
      <c r="CP2541" s="20">
        <v>50.838299999999997</v>
      </c>
      <c r="CQ2541" s="20">
        <v>79.233000000000004</v>
      </c>
      <c r="CR2541" s="20">
        <v>10.6655</v>
      </c>
      <c r="CS2541" s="20">
        <v>701.61900000000003</v>
      </c>
      <c r="CT2541" s="20"/>
      <c r="CU2541" s="22">
        <v>44315.3605902778</v>
      </c>
      <c r="CV2541" s="22"/>
    </row>
    <row r="2542" spans="1:100" s="17" customFormat="1" x14ac:dyDescent="0.25">
      <c r="A2542" s="17" t="s">
        <v>162</v>
      </c>
      <c r="B2542" s="17">
        <v>896</v>
      </c>
      <c r="C2542" s="17">
        <v>25</v>
      </c>
      <c r="E2542" s="18">
        <v>0.47402499999999997</v>
      </c>
      <c r="F2542" s="18">
        <v>0.40687000000000001</v>
      </c>
      <c r="G2542" s="18">
        <v>0</v>
      </c>
      <c r="H2542" s="18">
        <v>18.411999999999999</v>
      </c>
      <c r="I2542" s="18">
        <v>0.54439199999999999</v>
      </c>
      <c r="J2542" s="18">
        <v>36.569200000000002</v>
      </c>
      <c r="K2542" s="18">
        <v>43.31</v>
      </c>
      <c r="L2542" s="18">
        <v>0.283586</v>
      </c>
      <c r="M2542" s="18">
        <v>100</v>
      </c>
      <c r="N2542" s="18"/>
      <c r="O2542" s="18">
        <v>0.12284200000000001</v>
      </c>
      <c r="P2542" s="18">
        <v>43.187100000000001</v>
      </c>
      <c r="Q2542" s="18">
        <f t="shared" si="289"/>
        <v>99.877157999999994</v>
      </c>
      <c r="R2542" s="18"/>
      <c r="S2542" s="18">
        <v>0.63897599999999999</v>
      </c>
      <c r="T2542" s="18">
        <v>0.67471300000000001</v>
      </c>
      <c r="U2542" s="18">
        <v>0</v>
      </c>
      <c r="V2542" s="18">
        <v>42.189300000000003</v>
      </c>
      <c r="W2542" s="18">
        <v>0.54439199999999999</v>
      </c>
      <c r="X2542" s="18">
        <v>51.1676</v>
      </c>
      <c r="Y2542" s="18">
        <v>4.7849500000000003</v>
      </c>
      <c r="Z2542" s="18">
        <v>100</v>
      </c>
      <c r="AA2542" s="19"/>
      <c r="AB2542" s="18">
        <f>IF(Z2542="","",Z2542-O2542)</f>
        <v>99.877157999999994</v>
      </c>
      <c r="AC2542" s="18">
        <f t="shared" si="290"/>
        <v>95.092207999999999</v>
      </c>
      <c r="AD2542" s="18"/>
      <c r="AE2542" s="34">
        <f>IF(M2542="","",IF(M2542&gt;100,M2542, M2542+O2542))</f>
        <v>100.12284200000001</v>
      </c>
      <c r="AF2542" s="37">
        <f>IF(AE2542="","",IF(AE2542="* * *", Y2542, AE2542-SUM(S2542:X2542)))</f>
        <v>4.9078610000000111</v>
      </c>
      <c r="AG2542" s="54"/>
      <c r="AH2542" s="33"/>
      <c r="AI2542" s="34">
        <f>IF(S2542="","",IF(AI$6=0, 0, S2542/AI$6))</f>
        <v>1.0309566443053076E-2</v>
      </c>
      <c r="AJ2542" s="34">
        <f>IF(T2542="","",IF(AJ$6=0, 0, T2542/AJ$6))</f>
        <v>1.6740222652828814E-2</v>
      </c>
      <c r="AK2542" s="34">
        <f>IF(U2542="","",IF(AK$6=0, 0, U2542/AK$6))</f>
        <v>0</v>
      </c>
      <c r="AL2542" s="34">
        <f>IF(V2542="","",IF(AL$6=0, 0, V2542/AL$6))</f>
        <v>0.29722387310196968</v>
      </c>
      <c r="AM2542" s="34">
        <f>IF(W2542="","",IF(AM$6=0, 0, W2542/AM$6))</f>
        <v>1.5355965191881865E-2</v>
      </c>
      <c r="AN2542" s="34">
        <f>IF(X2542="","",IF(AN$6=0, 0, X2542/AN$6))</f>
        <v>0.91244601211896403</v>
      </c>
      <c r="AO2542" s="34">
        <f>IF(Y2542="","",IF(AO$6=0, 0, Y2542/AO$6))</f>
        <v>0.28134559272080495</v>
      </c>
      <c r="AP2542" s="34"/>
      <c r="AQ2542" s="34">
        <f>IF(AI2542="","",AI2542*AI$4)</f>
        <v>2.0619132886106152E-2</v>
      </c>
      <c r="AR2542" s="33">
        <f>IF(AJ2542="","",AJ2542*AJ$4)</f>
        <v>1.6740222652828814E-2</v>
      </c>
      <c r="AS2542" s="34">
        <f>IF(AK2542="","",AK2542*AK$4)</f>
        <v>0</v>
      </c>
      <c r="AT2542" s="34">
        <f>IF(AL2542="","",AL2542*AL$4)</f>
        <v>0.59444774620393936</v>
      </c>
      <c r="AU2542" s="34">
        <f>IF(AM2542="","",AM2542*AM$4)</f>
        <v>1.5355965191881865E-2</v>
      </c>
      <c r="AV2542" s="34">
        <f>IF(AN2542="","",AN2542*AN$4)</f>
        <v>0.91244601211896403</v>
      </c>
      <c r="AW2542" s="34">
        <f>IF(AO2542="","",AO2542*AO$4)</f>
        <v>0.28134559272080495</v>
      </c>
      <c r="AX2542" s="34"/>
      <c r="AY2542" s="34">
        <f>IF(AQ2542="","",AI2542*AI$5)</f>
        <v>1.0309566443053076E-2</v>
      </c>
      <c r="AZ2542" s="34">
        <f>IF(AR2542="","",AJ2542*AJ$5)</f>
        <v>1.6740222652828814E-2</v>
      </c>
      <c r="BA2542" s="34">
        <f>IF(AS2542="","",AK2542*AK$5)</f>
        <v>0</v>
      </c>
      <c r="BB2542" s="34">
        <f>IF(AT2542="","",AL2542*AL$5)</f>
        <v>1.4861193655098484</v>
      </c>
      <c r="BC2542" s="34">
        <f>IF(AU2542="","",AM2542*AM$5)</f>
        <v>0</v>
      </c>
      <c r="BD2542" s="34">
        <f>IF(AV2542="","",AN2542*AN$5)</f>
        <v>0.91244601211896403</v>
      </c>
      <c r="BE2542" s="34">
        <f>IF(AW2542="","",AO2542*AO$5)</f>
        <v>0.28134559272080495</v>
      </c>
      <c r="BF2542" s="34">
        <f>IF(BE2542="","",SUM(AY2542:BE2542))</f>
        <v>2.706960759445499</v>
      </c>
      <c r="BG2542" s="34"/>
      <c r="BH2542" s="34">
        <f>IF(AT2542="","",3/AT2542)</f>
        <v>5.0467009407598615</v>
      </c>
      <c r="BI2542" s="34"/>
      <c r="BJ2542" s="34">
        <f>IF(AQ2542="","",AQ2542*$BH2542)</f>
        <v>0.10405859733396451</v>
      </c>
      <c r="BK2542" s="34">
        <f>IF(AR2542="","",AR2542*$BH2542)</f>
        <v>8.4482897410560726E-2</v>
      </c>
      <c r="BL2542" s="34">
        <f>IF(AS2542="","",AS2542*$BH2542)</f>
        <v>0</v>
      </c>
      <c r="BM2542" s="34">
        <f>IF(AT2542="","",AT2542*$BH2542)</f>
        <v>3</v>
      </c>
      <c r="BN2542" s="34">
        <f>IF(AU2542="","",AU2542*$BH2542)</f>
        <v>7.7496963980145897E-2</v>
      </c>
      <c r="BO2542" s="34">
        <f>IF(AV2542="","",AV2542*$BH2542)</f>
        <v>4.6048421477533594</v>
      </c>
      <c r="BP2542" s="34">
        <f t="shared" si="291"/>
        <v>13.66122141129363</v>
      </c>
      <c r="BQ2542" s="34">
        <f>IF(AW2542="","",AW2542*$BH2542)</f>
        <v>1.4198670674627272</v>
      </c>
      <c r="BR2542" s="34"/>
      <c r="BS2542" s="34">
        <f t="shared" si="292"/>
        <v>4.7933836424978846</v>
      </c>
      <c r="BT2542" s="34"/>
      <c r="BU2542" s="34">
        <f t="shared" si="293"/>
        <v>0.92250303601985406</v>
      </c>
      <c r="BV2542" s="34">
        <f t="shared" si="294"/>
        <v>0.92250303601985406</v>
      </c>
      <c r="BW2542" s="34">
        <f t="shared" si="295"/>
        <v>1</v>
      </c>
      <c r="BX2542" s="34"/>
      <c r="BY2542" s="34">
        <f>IF(BV2542="","",IF(BQ2542=0,0,((BV2542/BQ2542)*AF2542)))</f>
        <v>3.1886905306945565</v>
      </c>
      <c r="BZ2542" s="34">
        <f>IF(BY2542="","",SUM(S2542:X2542,BY2542))</f>
        <v>98.403671530694552</v>
      </c>
      <c r="CA2542" s="18"/>
      <c r="CB2542" s="20">
        <v>1.685E-2</v>
      </c>
      <c r="CC2542" s="20">
        <v>1.0314E-2</v>
      </c>
      <c r="CD2542" s="20">
        <v>5.0324000000000001E-2</v>
      </c>
      <c r="CE2542" s="20">
        <v>1.2751999999999999E-2</v>
      </c>
      <c r="CF2542" s="20">
        <v>8.6599999999999993E-3</v>
      </c>
      <c r="CG2542" s="20">
        <v>3.1144000000000002E-2</v>
      </c>
      <c r="CH2542" s="20"/>
      <c r="CI2542" s="21">
        <v>4.8722799999999999</v>
      </c>
      <c r="CJ2542" s="21">
        <v>2.1457000000000002</v>
      </c>
      <c r="CK2542" s="21">
        <v>-15.154999999999999</v>
      </c>
      <c r="CL2542" s="21">
        <v>0.362066</v>
      </c>
      <c r="CM2542" s="21">
        <v>2.3624800000000001</v>
      </c>
      <c r="CN2542" s="21">
        <v>0.34919699999999998</v>
      </c>
      <c r="CO2542" s="21"/>
      <c r="CP2542" s="20">
        <v>50.854500000000002</v>
      </c>
      <c r="CQ2542" s="20">
        <v>79.207300000000004</v>
      </c>
      <c r="CR2542" s="20">
        <v>10.664999999999999</v>
      </c>
      <c r="CS2542" s="20">
        <v>732.00300000000004</v>
      </c>
      <c r="CT2542" s="20"/>
      <c r="CU2542" s="22">
        <v>44315.362361111103</v>
      </c>
      <c r="CV2542" s="22"/>
    </row>
    <row r="2543" spans="1:100" s="17" customFormat="1" x14ac:dyDescent="0.25">
      <c r="A2543" s="17" t="s">
        <v>162</v>
      </c>
      <c r="B2543" s="17">
        <v>897</v>
      </c>
      <c r="C2543" s="17">
        <v>26</v>
      </c>
      <c r="E2543" s="18">
        <v>0.43114000000000002</v>
      </c>
      <c r="F2543" s="18">
        <v>0.32095299999999999</v>
      </c>
      <c r="G2543" s="18">
        <v>0</v>
      </c>
      <c r="H2543" s="18">
        <v>18.445900000000002</v>
      </c>
      <c r="I2543" s="18">
        <v>0.58993899999999999</v>
      </c>
      <c r="J2543" s="18">
        <v>37.054299999999998</v>
      </c>
      <c r="K2543" s="18">
        <v>42.9099</v>
      </c>
      <c r="L2543" s="18">
        <v>0.24792700000000001</v>
      </c>
      <c r="M2543" s="18">
        <v>100</v>
      </c>
      <c r="N2543" s="18"/>
      <c r="O2543" s="18">
        <v>0.13311999999999999</v>
      </c>
      <c r="P2543" s="18">
        <v>42.776800000000001</v>
      </c>
      <c r="Q2543" s="18">
        <f t="shared" si="289"/>
        <v>99.866879999999995</v>
      </c>
      <c r="R2543" s="18"/>
      <c r="S2543" s="18">
        <v>0.58116699999999999</v>
      </c>
      <c r="T2543" s="18">
        <v>0.53223699999999996</v>
      </c>
      <c r="U2543" s="18">
        <v>0</v>
      </c>
      <c r="V2543" s="18">
        <v>42.2669</v>
      </c>
      <c r="W2543" s="18">
        <v>0.58993899999999999</v>
      </c>
      <c r="X2543" s="18">
        <v>51.846499999999999</v>
      </c>
      <c r="Y2543" s="18">
        <v>4.1832799999999999</v>
      </c>
      <c r="Z2543" s="18">
        <v>100</v>
      </c>
      <c r="AA2543" s="19"/>
      <c r="AB2543" s="18">
        <f>IF(Z2543="","",Z2543-O2543)</f>
        <v>99.866879999999995</v>
      </c>
      <c r="AC2543" s="18">
        <f t="shared" si="290"/>
        <v>95.683599999999998</v>
      </c>
      <c r="AD2543" s="18"/>
      <c r="AE2543" s="34">
        <f>IF(M2543="","",IF(M2543&gt;100,M2543, M2543+O2543))</f>
        <v>100.13312000000001</v>
      </c>
      <c r="AF2543" s="37">
        <f>IF(AE2543="","",IF(AE2543="* * *", Y2543, AE2543-SUM(S2543:X2543)))</f>
        <v>4.3163770000000028</v>
      </c>
      <c r="AG2543" s="54"/>
      <c r="AH2543" s="33"/>
      <c r="AI2543" s="34">
        <f>IF(S2543="","",IF(AI$6=0, 0, S2543/AI$6))</f>
        <v>9.376846393307145E-3</v>
      </c>
      <c r="AJ2543" s="34">
        <f>IF(T2543="","",IF(AJ$6=0, 0, T2543/AJ$6))</f>
        <v>1.3205267845845046E-2</v>
      </c>
      <c r="AK2543" s="34">
        <f>IF(U2543="","",IF(AK$6=0, 0, U2543/AK$6))</f>
        <v>0</v>
      </c>
      <c r="AL2543" s="34">
        <f>IF(V2543="","",IF(AL$6=0, 0, V2543/AL$6))</f>
        <v>0.29777056557026643</v>
      </c>
      <c r="AM2543" s="34">
        <f>IF(W2543="","",IF(AM$6=0, 0, W2543/AM$6))</f>
        <v>1.6640734524632241E-2</v>
      </c>
      <c r="AN2543" s="34">
        <f>IF(X2543="","",IF(AN$6=0, 0, X2543/AN$6))</f>
        <v>0.92455249351788771</v>
      </c>
      <c r="AO2543" s="34">
        <f>IF(Y2543="","",IF(AO$6=0, 0, Y2543/AO$6))</f>
        <v>0.24596858715704217</v>
      </c>
      <c r="AP2543" s="34"/>
      <c r="AQ2543" s="34">
        <f>IF(AI2543="","",AI2543*AI$4)</f>
        <v>1.875369278661429E-2</v>
      </c>
      <c r="AR2543" s="33">
        <f>IF(AJ2543="","",AJ2543*AJ$4)</f>
        <v>1.3205267845845046E-2</v>
      </c>
      <c r="AS2543" s="34">
        <f>IF(AK2543="","",AK2543*AK$4)</f>
        <v>0</v>
      </c>
      <c r="AT2543" s="34">
        <f>IF(AL2543="","",AL2543*AL$4)</f>
        <v>0.59554113114053286</v>
      </c>
      <c r="AU2543" s="34">
        <f>IF(AM2543="","",AM2543*AM$4)</f>
        <v>1.6640734524632241E-2</v>
      </c>
      <c r="AV2543" s="34">
        <f>IF(AN2543="","",AN2543*AN$4)</f>
        <v>0.92455249351788771</v>
      </c>
      <c r="AW2543" s="34">
        <f>IF(AO2543="","",AO2543*AO$4)</f>
        <v>0.24596858715704217</v>
      </c>
      <c r="AX2543" s="34"/>
      <c r="AY2543" s="34">
        <f>IF(AQ2543="","",AI2543*AI$5)</f>
        <v>9.376846393307145E-3</v>
      </c>
      <c r="AZ2543" s="34">
        <f>IF(AR2543="","",AJ2543*AJ$5)</f>
        <v>1.3205267845845046E-2</v>
      </c>
      <c r="BA2543" s="34">
        <f>IF(AS2543="","",AK2543*AK$5)</f>
        <v>0</v>
      </c>
      <c r="BB2543" s="34">
        <f>IF(AT2543="","",AL2543*AL$5)</f>
        <v>1.4888528278513322</v>
      </c>
      <c r="BC2543" s="34">
        <f>IF(AU2543="","",AM2543*AM$5)</f>
        <v>0</v>
      </c>
      <c r="BD2543" s="34">
        <f>IF(AV2543="","",AN2543*AN$5)</f>
        <v>0.92455249351788771</v>
      </c>
      <c r="BE2543" s="34">
        <f>IF(AW2543="","",AO2543*AO$5)</f>
        <v>0.24596858715704217</v>
      </c>
      <c r="BF2543" s="34">
        <f>IF(BE2543="","",SUM(AY2543:BE2543))</f>
        <v>2.6819560227654144</v>
      </c>
      <c r="BG2543" s="34"/>
      <c r="BH2543" s="34">
        <f>IF(AT2543="","",3/AT2543)</f>
        <v>5.037435440025174</v>
      </c>
      <c r="BI2543" s="34"/>
      <c r="BJ2543" s="34">
        <f>IF(AQ2543="","",AQ2543*$BH2543)</f>
        <v>9.4470516674635283E-2</v>
      </c>
      <c r="BK2543" s="34">
        <f>IF(AR2543="","",AR2543*$BH2543)</f>
        <v>6.6520684241684724E-2</v>
      </c>
      <c r="BL2543" s="34">
        <f>IF(AS2543="","",AS2543*$BH2543)</f>
        <v>0</v>
      </c>
      <c r="BM2543" s="34">
        <f>IF(AT2543="","",AT2543*$BH2543)</f>
        <v>3</v>
      </c>
      <c r="BN2543" s="34">
        <f>IF(AU2543="","",AU2543*$BH2543)</f>
        <v>8.3826625842432917E-2</v>
      </c>
      <c r="BO2543" s="34">
        <f>IF(AV2543="","",AV2543*$BH2543)</f>
        <v>4.6573734970106528</v>
      </c>
      <c r="BP2543" s="34">
        <f t="shared" si="291"/>
        <v>13.51018031766746</v>
      </c>
      <c r="BQ2543" s="34">
        <f>IF(AW2543="","",AW2543*$BH2543)</f>
        <v>1.2390508780778051</v>
      </c>
      <c r="BR2543" s="34"/>
      <c r="BS2543" s="34">
        <f t="shared" si="292"/>
        <v>4.818364697926973</v>
      </c>
      <c r="BT2543" s="34"/>
      <c r="BU2543" s="34">
        <f t="shared" si="293"/>
        <v>0.91617337415756706</v>
      </c>
      <c r="BV2543" s="34">
        <f t="shared" si="294"/>
        <v>0.91617337415756706</v>
      </c>
      <c r="BW2543" s="34">
        <f t="shared" si="295"/>
        <v>1</v>
      </c>
      <c r="BX2543" s="34"/>
      <c r="BY2543" s="34">
        <f>IF(BV2543="","",IF(BQ2543=0,0,((BV2543/BQ2543)*AF2543)))</f>
        <v>3.191595882132773</v>
      </c>
      <c r="BZ2543" s="34">
        <f>IF(BY2543="","",SUM(S2543:X2543,BY2543))</f>
        <v>99.008338882132776</v>
      </c>
      <c r="CA2543" s="18"/>
      <c r="CB2543" s="20">
        <v>1.7177000000000001E-2</v>
      </c>
      <c r="CC2543" s="20">
        <v>1.0251E-2</v>
      </c>
      <c r="CD2543" s="20">
        <v>4.9789E-2</v>
      </c>
      <c r="CE2543" s="20">
        <v>1.2083999999999999E-2</v>
      </c>
      <c r="CF2543" s="20">
        <v>8.5710000000000005E-3</v>
      </c>
      <c r="CG2543" s="20">
        <v>2.9454999999999999E-2</v>
      </c>
      <c r="CH2543" s="20"/>
      <c r="CI2543" s="21">
        <v>5.1946300000000001</v>
      </c>
      <c r="CJ2543" s="21">
        <v>2.5081199999999999</v>
      </c>
      <c r="CK2543" s="21">
        <v>-22.954000000000001</v>
      </c>
      <c r="CL2543" s="21">
        <v>0.36134100000000002</v>
      </c>
      <c r="CM2543" s="21">
        <v>2.2544499999999998</v>
      </c>
      <c r="CN2543" s="21">
        <v>0.34649000000000002</v>
      </c>
      <c r="CO2543" s="21"/>
      <c r="CP2543" s="20">
        <v>50.870800000000003</v>
      </c>
      <c r="CQ2543" s="20">
        <v>79.181399999999996</v>
      </c>
      <c r="CR2543" s="20">
        <v>10.664999999999999</v>
      </c>
      <c r="CS2543" s="20">
        <v>762.60599999999999</v>
      </c>
      <c r="CT2543" s="20"/>
      <c r="CU2543" s="22">
        <v>44315.3641319444</v>
      </c>
      <c r="CV2543" s="22"/>
    </row>
    <row r="2544" spans="1:100" s="23" customFormat="1" x14ac:dyDescent="0.25">
      <c r="A2544" s="23" t="s">
        <v>162</v>
      </c>
      <c r="B2544" s="23">
        <v>898</v>
      </c>
      <c r="C2544" s="23">
        <v>27</v>
      </c>
      <c r="E2544" s="24">
        <v>0.42598599999999998</v>
      </c>
      <c r="F2544" s="24">
        <v>0.25358700000000001</v>
      </c>
      <c r="G2544" s="24">
        <v>0</v>
      </c>
      <c r="H2544" s="24">
        <v>18.593800000000002</v>
      </c>
      <c r="I2544" s="24">
        <v>0.65007599999999999</v>
      </c>
      <c r="J2544" s="24">
        <v>37.628799999999998</v>
      </c>
      <c r="K2544" s="24">
        <v>42.264099999999999</v>
      </c>
      <c r="L2544" s="24">
        <v>0.183671</v>
      </c>
      <c r="M2544" s="24">
        <v>100</v>
      </c>
      <c r="N2544" s="24"/>
      <c r="O2544" s="24">
        <v>0.14668999999999999</v>
      </c>
      <c r="P2544" s="24">
        <v>42.117400000000004</v>
      </c>
      <c r="Q2544" s="24">
        <f t="shared" si="289"/>
        <v>99.853309999999993</v>
      </c>
      <c r="R2544" s="24"/>
      <c r="S2544" s="24">
        <v>0.57421999999999995</v>
      </c>
      <c r="T2544" s="24">
        <v>0.42052299999999998</v>
      </c>
      <c r="U2544" s="24">
        <v>0</v>
      </c>
      <c r="V2544" s="24">
        <v>42.605800000000002</v>
      </c>
      <c r="W2544" s="24">
        <v>0.65007599999999999</v>
      </c>
      <c r="X2544" s="24">
        <v>52.650300000000001</v>
      </c>
      <c r="Y2544" s="24">
        <v>3.0990799999999998</v>
      </c>
      <c r="Z2544" s="24">
        <v>100</v>
      </c>
      <c r="AA2544" s="25"/>
      <c r="AB2544" s="24">
        <f>IF(Z2544="","",Z2544-O2544)</f>
        <v>99.853309999999993</v>
      </c>
      <c r="AC2544" s="24">
        <f t="shared" si="290"/>
        <v>96.754229999999993</v>
      </c>
      <c r="AD2544" s="24"/>
      <c r="AE2544" s="36">
        <f>IF(M2544="","",IF(M2544&gt;100,M2544, M2544+O2544))</f>
        <v>100.14669000000001</v>
      </c>
      <c r="AF2544" s="40">
        <f>IF(AE2544="","",IF(AE2544="* * *", Y2544, AE2544-SUM(S2544:X2544)))</f>
        <v>3.2457710000000048</v>
      </c>
      <c r="AG2544" s="55"/>
      <c r="AH2544" s="35"/>
      <c r="AI2544" s="36">
        <f>IF(S2544="","",IF(AI$6=0, 0, S2544/AI$6))</f>
        <v>9.2647599329707796E-3</v>
      </c>
      <c r="AJ2544" s="36">
        <f>IF(T2544="","",IF(AJ$6=0, 0, T2544/AJ$6))</f>
        <v>1.0433545300943559E-2</v>
      </c>
      <c r="AK2544" s="36">
        <f>IF(U2544="","",IF(AK$6=0, 0, U2544/AK$6))</f>
        <v>0</v>
      </c>
      <c r="AL2544" s="36">
        <f>IF(V2544="","",IF(AL$6=0, 0, V2544/AL$6))</f>
        <v>0.30015811811544396</v>
      </c>
      <c r="AM2544" s="36">
        <f>IF(W2544="","",IF(AM$6=0, 0, W2544/AM$6))</f>
        <v>1.8337052028828116E-2</v>
      </c>
      <c r="AN2544" s="36">
        <f>IF(X2544="","",IF(AN$6=0, 0, X2544/AN$6))</f>
        <v>0.93888625364228717</v>
      </c>
      <c r="AO2544" s="36">
        <f>IF(Y2544="","",IF(AO$6=0, 0, Y2544/AO$6))</f>
        <v>0.18221977230466194</v>
      </c>
      <c r="AP2544" s="36"/>
      <c r="AQ2544" s="36">
        <f>IF(AI2544="","",AI2544*AI$4)</f>
        <v>1.8529519865941559E-2</v>
      </c>
      <c r="AR2544" s="35">
        <f>IF(AJ2544="","",AJ2544*AJ$4)</f>
        <v>1.0433545300943559E-2</v>
      </c>
      <c r="AS2544" s="36">
        <f>IF(AK2544="","",AK2544*AK$4)</f>
        <v>0</v>
      </c>
      <c r="AT2544" s="36">
        <f>IF(AL2544="","",AL2544*AL$4)</f>
        <v>0.60031623623088792</v>
      </c>
      <c r="AU2544" s="36">
        <f>IF(AM2544="","",AM2544*AM$4)</f>
        <v>1.8337052028828116E-2</v>
      </c>
      <c r="AV2544" s="36">
        <f>IF(AN2544="","",AN2544*AN$4)</f>
        <v>0.93888625364228717</v>
      </c>
      <c r="AW2544" s="36">
        <f>IF(AO2544="","",AO2544*AO$4)</f>
        <v>0.18221977230466194</v>
      </c>
      <c r="AX2544" s="36"/>
      <c r="AY2544" s="36">
        <f>IF(AQ2544="","",AI2544*AI$5)</f>
        <v>9.2647599329707796E-3</v>
      </c>
      <c r="AZ2544" s="36">
        <f>IF(AR2544="","",AJ2544*AJ$5)</f>
        <v>1.0433545300943559E-2</v>
      </c>
      <c r="BA2544" s="36">
        <f>IF(AS2544="","",AK2544*AK$5)</f>
        <v>0</v>
      </c>
      <c r="BB2544" s="36">
        <f>IF(AT2544="","",AL2544*AL$5)</f>
        <v>1.5007905905772199</v>
      </c>
      <c r="BC2544" s="36">
        <f>IF(AU2544="","",AM2544*AM$5)</f>
        <v>0</v>
      </c>
      <c r="BD2544" s="36">
        <f>IF(AV2544="","",AN2544*AN$5)</f>
        <v>0.93888625364228717</v>
      </c>
      <c r="BE2544" s="36">
        <f>IF(AW2544="","",AO2544*AO$5)</f>
        <v>0.18221977230466194</v>
      </c>
      <c r="BF2544" s="36">
        <f>IF(BE2544="","",SUM(AY2544:BE2544))</f>
        <v>2.6415949217580832</v>
      </c>
      <c r="BG2544" s="36"/>
      <c r="BH2544" s="36">
        <f>IF(AT2544="","",3/AT2544)</f>
        <v>4.9973660863074985</v>
      </c>
      <c r="BI2544" s="36"/>
      <c r="BJ2544" s="36">
        <f>IF(AQ2544="","",AQ2544*$BH2544)</f>
        <v>9.259879417361741E-2</v>
      </c>
      <c r="BK2544" s="36">
        <f>IF(AR2544="","",AR2544*$BH2544)</f>
        <v>5.2140245446888306E-2</v>
      </c>
      <c r="BL2544" s="36">
        <f>IF(AS2544="","",AS2544*$BH2544)</f>
        <v>0</v>
      </c>
      <c r="BM2544" s="36">
        <f>IF(AT2544="","",AT2544*$BH2544)</f>
        <v>3</v>
      </c>
      <c r="BN2544" s="36">
        <f>IF(AU2544="","",AU2544*$BH2544)</f>
        <v>9.1636961931721744E-2</v>
      </c>
      <c r="BO2544" s="36">
        <f>IF(AV2544="","",AV2544*$BH2544)</f>
        <v>4.6919583228522663</v>
      </c>
      <c r="BP2544" s="36">
        <f t="shared" si="291"/>
        <v>13.201016875755954</v>
      </c>
      <c r="BQ2544" s="36">
        <f>IF(AW2544="","",AW2544*$BH2544)</f>
        <v>0.91061891036999187</v>
      </c>
      <c r="BR2544" s="36"/>
      <c r="BS2544" s="36">
        <f t="shared" si="292"/>
        <v>4.8366973624727718</v>
      </c>
      <c r="BT2544" s="36"/>
      <c r="BU2544" s="36">
        <f t="shared" si="293"/>
        <v>0.90836303806827823</v>
      </c>
      <c r="BV2544" s="36">
        <f t="shared" si="294"/>
        <v>0.90836303806827823</v>
      </c>
      <c r="BW2544" s="36">
        <f t="shared" si="295"/>
        <v>1</v>
      </c>
      <c r="BX2544" s="36"/>
      <c r="BY2544" s="36">
        <f>IF(BV2544="","",IF(BQ2544=0,0,((BV2544/BQ2544)*AF2544)))</f>
        <v>3.237730265491614</v>
      </c>
      <c r="BZ2544" s="36">
        <f>IF(BY2544="","",SUM(S2544:X2544,BY2544))</f>
        <v>100.13864926549162</v>
      </c>
      <c r="CA2544" s="24"/>
      <c r="CB2544" s="26">
        <v>1.7125999999999999E-2</v>
      </c>
      <c r="CC2544" s="26">
        <v>1.0031999999999999E-2</v>
      </c>
      <c r="CD2544" s="26">
        <v>4.9667999999999997E-2</v>
      </c>
      <c r="CE2544" s="26">
        <v>1.2047E-2</v>
      </c>
      <c r="CF2544" s="26">
        <v>8.4379999999999993E-3</v>
      </c>
      <c r="CG2544" s="26">
        <v>2.971E-2</v>
      </c>
      <c r="CH2544" s="26"/>
      <c r="CI2544" s="27">
        <v>5.2280899999999999</v>
      </c>
      <c r="CJ2544" s="27">
        <v>2.9264999999999999</v>
      </c>
      <c r="CK2544" s="27">
        <v>-24.123999999999999</v>
      </c>
      <c r="CL2544" s="27">
        <v>0.35955199999999998</v>
      </c>
      <c r="CM2544" s="27">
        <v>2.1314000000000002</v>
      </c>
      <c r="CN2544" s="27">
        <v>0.34362900000000002</v>
      </c>
      <c r="CO2544" s="27"/>
      <c r="CP2544" s="26">
        <v>50.887</v>
      </c>
      <c r="CQ2544" s="26">
        <v>79.155600000000007</v>
      </c>
      <c r="CR2544" s="26">
        <v>10.6645</v>
      </c>
      <c r="CS2544" s="26">
        <v>793.06700000000001</v>
      </c>
      <c r="CT2544" s="26"/>
      <c r="CU2544" s="28">
        <v>44315.365902777798</v>
      </c>
      <c r="CV2544" s="28"/>
    </row>
    <row r="2545" spans="1:100" s="11" customFormat="1" x14ac:dyDescent="0.25">
      <c r="A2545" s="11" t="s">
        <v>163</v>
      </c>
      <c r="B2545" s="11">
        <v>899</v>
      </c>
      <c r="C2545" s="11">
        <v>1</v>
      </c>
      <c r="E2545" s="12">
        <v>0.74741299999999999</v>
      </c>
      <c r="F2545" s="12">
        <v>0.22486700000000001</v>
      </c>
      <c r="G2545" s="12">
        <v>0</v>
      </c>
      <c r="H2545" s="12">
        <v>17.479600000000001</v>
      </c>
      <c r="I2545" s="12">
        <v>0.28078599999999998</v>
      </c>
      <c r="J2545" s="12">
        <v>36.725000000000001</v>
      </c>
      <c r="K2545" s="12">
        <v>44.133400000000002</v>
      </c>
      <c r="L2545" s="12">
        <v>0.40895799999999999</v>
      </c>
      <c r="M2545" s="12">
        <v>100</v>
      </c>
      <c r="N2545" s="12"/>
      <c r="O2545" s="12">
        <v>6.336E-2</v>
      </c>
      <c r="P2545" s="12">
        <v>44.07</v>
      </c>
      <c r="Q2545" s="12">
        <f t="shared" si="289"/>
        <v>99.936639999999997</v>
      </c>
      <c r="R2545" s="12"/>
      <c r="S2545" s="12">
        <v>1.0075000000000001</v>
      </c>
      <c r="T2545" s="12">
        <v>0.37289699999999998</v>
      </c>
      <c r="U2545" s="12">
        <v>0</v>
      </c>
      <c r="V2545" s="12">
        <v>40.052799999999998</v>
      </c>
      <c r="W2545" s="12">
        <v>0.28078599999999998</v>
      </c>
      <c r="X2545" s="12">
        <v>51.3857</v>
      </c>
      <c r="Y2545" s="12">
        <v>6.9003500000000004</v>
      </c>
      <c r="Z2545" s="12">
        <v>100</v>
      </c>
      <c r="AA2545" s="13"/>
      <c r="AB2545" s="12">
        <f>IF(Z2545="","",Z2545-O2545)</f>
        <v>99.936639999999997</v>
      </c>
      <c r="AC2545" s="12">
        <f t="shared" si="290"/>
        <v>93.036289999999994</v>
      </c>
      <c r="AD2545" s="12"/>
      <c r="AE2545" s="32">
        <f>IF(M2545="","",IF(M2545&gt;100,M2545, M2545+O2545))</f>
        <v>100.06336</v>
      </c>
      <c r="AF2545" s="39">
        <f>IF(AE2545="","",IF(AE2545="* * *", Y2545, AE2545-SUM(S2545:X2545)))</f>
        <v>6.9636770000000041</v>
      </c>
      <c r="AG2545" s="56"/>
      <c r="AH2545" s="31"/>
      <c r="AI2545" s="32">
        <f>IF(S2545="","",IF(AI$6=0, 0, S2545/AI$6))</f>
        <v>1.6255521633638782E-2</v>
      </c>
      <c r="AJ2545" s="32">
        <f>IF(T2545="","",IF(AJ$6=0, 0, T2545/AJ$6))</f>
        <v>9.2519023741530187E-3</v>
      </c>
      <c r="AK2545" s="32">
        <f>IF(U2545="","",IF(AK$6=0, 0, U2545/AK$6))</f>
        <v>0</v>
      </c>
      <c r="AL2545" s="32">
        <f>IF(V2545="","",IF(AL$6=0, 0, V2545/AL$6))</f>
        <v>0.28217221770872164</v>
      </c>
      <c r="AM2545" s="32">
        <f>IF(W2545="","",IF(AM$6=0, 0, W2545/AM$6))</f>
        <v>7.9202854604177534E-3</v>
      </c>
      <c r="AN2545" s="32">
        <f>IF(X2545="","",IF(AN$6=0, 0, X2545/AN$6))</f>
        <v>0.91633527945304161</v>
      </c>
      <c r="AO2545" s="32">
        <f>IF(Y2545="","",IF(AO$6=0, 0, Y2545/AO$6))</f>
        <v>0.40572692728889675</v>
      </c>
      <c r="AP2545" s="32"/>
      <c r="AQ2545" s="32">
        <f>IF(AI2545="","",AI2545*AI$4)</f>
        <v>3.2511043267277565E-2</v>
      </c>
      <c r="AR2545" s="31">
        <f>IF(AJ2545="","",AJ2545*AJ$4)</f>
        <v>9.2519023741530187E-3</v>
      </c>
      <c r="AS2545" s="32">
        <f>IF(AK2545="","",AK2545*AK$4)</f>
        <v>0</v>
      </c>
      <c r="AT2545" s="32">
        <f>IF(AL2545="","",AL2545*AL$4)</f>
        <v>0.56434443541744328</v>
      </c>
      <c r="AU2545" s="32">
        <f>IF(AM2545="","",AM2545*AM$4)</f>
        <v>7.9202854604177534E-3</v>
      </c>
      <c r="AV2545" s="32">
        <f>IF(AN2545="","",AN2545*AN$4)</f>
        <v>0.91633527945304161</v>
      </c>
      <c r="AW2545" s="32">
        <f>IF(AO2545="","",AO2545*AO$4)</f>
        <v>0.40572692728889675</v>
      </c>
      <c r="AX2545" s="32"/>
      <c r="AY2545" s="32">
        <f>IF(AQ2545="","",AI2545*AI$5)</f>
        <v>1.6255521633638782E-2</v>
      </c>
      <c r="AZ2545" s="32">
        <f>IF(AR2545="","",AJ2545*AJ$5)</f>
        <v>9.2519023741530187E-3</v>
      </c>
      <c r="BA2545" s="32">
        <f>IF(AS2545="","",AK2545*AK$5)</f>
        <v>0</v>
      </c>
      <c r="BB2545" s="32">
        <f>IF(AT2545="","",AL2545*AL$5)</f>
        <v>1.4108610885436081</v>
      </c>
      <c r="BC2545" s="32">
        <f>IF(AU2545="","",AM2545*AM$5)</f>
        <v>0</v>
      </c>
      <c r="BD2545" s="32">
        <f>IF(AV2545="","",AN2545*AN$5)</f>
        <v>0.91633527945304161</v>
      </c>
      <c r="BE2545" s="32">
        <f>IF(AW2545="","",AO2545*AO$5)</f>
        <v>0.40572692728889675</v>
      </c>
      <c r="BF2545" s="32">
        <f>IF(BE2545="","",SUM(AY2545:BE2545))</f>
        <v>2.7584307192933384</v>
      </c>
      <c r="BG2545" s="32"/>
      <c r="BH2545" s="32">
        <f>IF(AT2545="","",3/AT2545)</f>
        <v>5.3159025086885316</v>
      </c>
      <c r="BI2545" s="32"/>
      <c r="BJ2545" s="32">
        <f>IF(AQ2545="","",AQ2545*$BH2545)</f>
        <v>0.17282553646460219</v>
      </c>
      <c r="BK2545" s="32">
        <f>IF(AR2545="","",AR2545*$BH2545)</f>
        <v>4.9182211040901411E-2</v>
      </c>
      <c r="BL2545" s="32">
        <f>IF(AS2545="","",AS2545*$BH2545)</f>
        <v>0</v>
      </c>
      <c r="BM2545" s="32">
        <f>IF(AT2545="","",AT2545*$BH2545)</f>
        <v>2.9999999999999996</v>
      </c>
      <c r="BN2545" s="32">
        <f>IF(AU2545="","",AU2545*$BH2545)</f>
        <v>4.2103465348564038E-2</v>
      </c>
      <c r="BO2545" s="32">
        <f>IF(AV2545="","",AV2545*$BH2545)</f>
        <v>4.8711490108442304</v>
      </c>
      <c r="BP2545" s="32">
        <f t="shared" si="291"/>
        <v>14.663548780734969</v>
      </c>
      <c r="BQ2545" s="32">
        <f>IF(AW2545="","",AW2545*$BH2545)</f>
        <v>2.1568047906175356</v>
      </c>
      <c r="BR2545" s="32"/>
      <c r="BS2545" s="32">
        <f t="shared" si="292"/>
        <v>5.0931567583497337</v>
      </c>
      <c r="BT2545" s="32"/>
      <c r="BU2545" s="32">
        <f t="shared" si="293"/>
        <v>0.95789653465143598</v>
      </c>
      <c r="BV2545" s="32">
        <f t="shared" si="294"/>
        <v>0.95789653465143598</v>
      </c>
      <c r="BW2545" s="32">
        <f t="shared" si="295"/>
        <v>1</v>
      </c>
      <c r="BX2545" s="32"/>
      <c r="BY2545" s="32">
        <f>IF(BV2545="","",IF(BQ2545=0,0,((BV2545/BQ2545)*AF2545)))</f>
        <v>3.0927611510089523</v>
      </c>
      <c r="BZ2545" s="32">
        <f>IF(BY2545="","",SUM(S2545:X2545,BY2545))</f>
        <v>96.192444151008957</v>
      </c>
      <c r="CA2545" s="12"/>
      <c r="CB2545" s="14">
        <v>1.7486000000000002E-2</v>
      </c>
      <c r="CC2545" s="14">
        <v>1.0505E-2</v>
      </c>
      <c r="CD2545" s="14">
        <v>4.9211999999999999E-2</v>
      </c>
      <c r="CE2545" s="14">
        <v>1.3495E-2</v>
      </c>
      <c r="CF2545" s="14">
        <v>8.6189999999999999E-3</v>
      </c>
      <c r="CG2545" s="14">
        <v>3.1785000000000001E-2</v>
      </c>
      <c r="CH2545" s="14"/>
      <c r="CI2545" s="15">
        <v>3.7402000000000002</v>
      </c>
      <c r="CJ2545" s="15">
        <v>3.2620399999999998</v>
      </c>
      <c r="CK2545" s="15">
        <v>-16.422000000000001</v>
      </c>
      <c r="CL2545" s="15">
        <v>0.372477</v>
      </c>
      <c r="CM2545" s="15">
        <v>3.4730500000000002</v>
      </c>
      <c r="CN2545" s="15">
        <v>0.348665</v>
      </c>
      <c r="CO2545" s="15"/>
      <c r="CP2545" s="14">
        <v>49.431899999999999</v>
      </c>
      <c r="CQ2545" s="14">
        <v>80.120199999999997</v>
      </c>
      <c r="CR2545" s="14">
        <v>10.734</v>
      </c>
      <c r="CS2545" s="14">
        <v>0</v>
      </c>
      <c r="CT2545" s="14"/>
      <c r="CU2545" s="16">
        <v>44315.367696759298</v>
      </c>
      <c r="CV2545" s="16"/>
    </row>
    <row r="2546" spans="1:100" s="17" customFormat="1" x14ac:dyDescent="0.25">
      <c r="A2546" s="17" t="s">
        <v>163</v>
      </c>
      <c r="B2546" s="17">
        <v>900</v>
      </c>
      <c r="C2546" s="17">
        <v>2</v>
      </c>
      <c r="E2546" s="18">
        <v>0.709005</v>
      </c>
      <c r="F2546" s="18">
        <v>0.24166799999999999</v>
      </c>
      <c r="G2546" s="18">
        <v>0</v>
      </c>
      <c r="H2546" s="18">
        <v>17.6648</v>
      </c>
      <c r="I2546" s="18">
        <v>0.37776399999999999</v>
      </c>
      <c r="J2546" s="18">
        <v>37.2121</v>
      </c>
      <c r="K2546" s="18">
        <v>43.455599999999997</v>
      </c>
      <c r="L2546" s="18">
        <v>0.33908100000000002</v>
      </c>
      <c r="M2546" s="18">
        <v>100</v>
      </c>
      <c r="N2546" s="18"/>
      <c r="O2546" s="18">
        <v>8.5242999999999999E-2</v>
      </c>
      <c r="P2546" s="18">
        <v>43.3703</v>
      </c>
      <c r="Q2546" s="18">
        <f t="shared" si="289"/>
        <v>99.914756999999994</v>
      </c>
      <c r="R2546" s="18"/>
      <c r="S2546" s="18">
        <v>0.95572199999999996</v>
      </c>
      <c r="T2546" s="18">
        <v>0.400758</v>
      </c>
      <c r="U2546" s="18">
        <v>0</v>
      </c>
      <c r="V2546" s="18">
        <v>40.477200000000003</v>
      </c>
      <c r="W2546" s="18">
        <v>0.37776399999999999</v>
      </c>
      <c r="X2546" s="18">
        <v>52.067300000000003</v>
      </c>
      <c r="Y2546" s="18">
        <v>5.7213200000000004</v>
      </c>
      <c r="Z2546" s="18">
        <v>100</v>
      </c>
      <c r="AA2546" s="19"/>
      <c r="AB2546" s="18">
        <f>IF(Z2546="","",Z2546-O2546)</f>
        <v>99.914756999999994</v>
      </c>
      <c r="AC2546" s="18">
        <f t="shared" si="290"/>
        <v>94.193436999999989</v>
      </c>
      <c r="AD2546" s="18"/>
      <c r="AE2546" s="34">
        <f>IF(M2546="","",IF(M2546&gt;100,M2546, M2546+O2546))</f>
        <v>100.08524300000001</v>
      </c>
      <c r="AF2546" s="37">
        <f>IF(AE2546="","",IF(AE2546="* * *", Y2546, AE2546-SUM(S2546:X2546)))</f>
        <v>5.8064990000000023</v>
      </c>
      <c r="AG2546" s="54"/>
      <c r="AH2546" s="33"/>
      <c r="AI2546" s="34">
        <f>IF(S2546="","",IF(AI$6=0, 0, S2546/AI$6))</f>
        <v>1.5420108830515655E-2</v>
      </c>
      <c r="AJ2546" s="34">
        <f>IF(T2546="","",IF(AJ$6=0, 0, T2546/AJ$6))</f>
        <v>9.9431582760408799E-3</v>
      </c>
      <c r="AK2546" s="34">
        <f>IF(U2546="","",IF(AK$6=0, 0, U2546/AK$6))</f>
        <v>0</v>
      </c>
      <c r="AL2546" s="34">
        <f>IF(V2546="","",IF(AL$6=0, 0, V2546/AL$6))</f>
        <v>0.28516211826987053</v>
      </c>
      <c r="AM2546" s="34">
        <f>IF(W2546="","",IF(AM$6=0, 0, W2546/AM$6))</f>
        <v>1.0655797356952455E-2</v>
      </c>
      <c r="AN2546" s="34">
        <f>IF(X2546="","",IF(AN$6=0, 0, X2546/AN$6))</f>
        <v>0.92848990859062652</v>
      </c>
      <c r="AO2546" s="34">
        <f>IF(Y2546="","",IF(AO$6=0, 0, Y2546/AO$6))</f>
        <v>0.33640229606273753</v>
      </c>
      <c r="AP2546" s="34"/>
      <c r="AQ2546" s="34">
        <f>IF(AI2546="","",AI2546*AI$4)</f>
        <v>3.0840217661031309E-2</v>
      </c>
      <c r="AR2546" s="33">
        <f>IF(AJ2546="","",AJ2546*AJ$4)</f>
        <v>9.9431582760408799E-3</v>
      </c>
      <c r="AS2546" s="34">
        <f>IF(AK2546="","",AK2546*AK$4)</f>
        <v>0</v>
      </c>
      <c r="AT2546" s="34">
        <f>IF(AL2546="","",AL2546*AL$4)</f>
        <v>0.57032423653974107</v>
      </c>
      <c r="AU2546" s="34">
        <f>IF(AM2546="","",AM2546*AM$4)</f>
        <v>1.0655797356952455E-2</v>
      </c>
      <c r="AV2546" s="34">
        <f>IF(AN2546="","",AN2546*AN$4)</f>
        <v>0.92848990859062652</v>
      </c>
      <c r="AW2546" s="34">
        <f>IF(AO2546="","",AO2546*AO$4)</f>
        <v>0.33640229606273753</v>
      </c>
      <c r="AX2546" s="34"/>
      <c r="AY2546" s="34">
        <f>IF(AQ2546="","",AI2546*AI$5)</f>
        <v>1.5420108830515655E-2</v>
      </c>
      <c r="AZ2546" s="34">
        <f>IF(AR2546="","",AJ2546*AJ$5)</f>
        <v>9.9431582760408799E-3</v>
      </c>
      <c r="BA2546" s="34">
        <f>IF(AS2546="","",AK2546*AK$5)</f>
        <v>0</v>
      </c>
      <c r="BB2546" s="34">
        <f>IF(AT2546="","",AL2546*AL$5)</f>
        <v>1.4258105913493526</v>
      </c>
      <c r="BC2546" s="34">
        <f>IF(AU2546="","",AM2546*AM$5)</f>
        <v>0</v>
      </c>
      <c r="BD2546" s="34">
        <f>IF(AV2546="","",AN2546*AN$5)</f>
        <v>0.92848990859062652</v>
      </c>
      <c r="BE2546" s="34">
        <f>IF(AW2546="","",AO2546*AO$5)</f>
        <v>0.33640229606273753</v>
      </c>
      <c r="BF2546" s="34">
        <f>IF(BE2546="","",SUM(AY2546:BE2546))</f>
        <v>2.716066063109273</v>
      </c>
      <c r="BG2546" s="34"/>
      <c r="BH2546" s="34">
        <f>IF(AT2546="","",3/AT2546)</f>
        <v>5.2601657229254988</v>
      </c>
      <c r="BI2546" s="34"/>
      <c r="BJ2546" s="34">
        <f>IF(AQ2546="","",AQ2546*$BH2546)</f>
        <v>0.16222465582811849</v>
      </c>
      <c r="BK2546" s="34">
        <f>IF(AR2546="","",AR2546*$BH2546)</f>
        <v>5.2302660341253235E-2</v>
      </c>
      <c r="BL2546" s="34">
        <f>IF(AS2546="","",AS2546*$BH2546)</f>
        <v>0</v>
      </c>
      <c r="BM2546" s="34">
        <f>IF(AT2546="","",AT2546*$BH2546)</f>
        <v>3.0000000000000004</v>
      </c>
      <c r="BN2546" s="34">
        <f>IF(AU2546="","",AU2546*$BH2546)</f>
        <v>5.6051260007481431E-2</v>
      </c>
      <c r="BO2546" s="34">
        <f>IF(AV2546="","",AV2546*$BH2546)</f>
        <v>4.8840107912506436</v>
      </c>
      <c r="BP2546" s="34">
        <f t="shared" si="291"/>
        <v>14.286957606368603</v>
      </c>
      <c r="BQ2546" s="34">
        <f>IF(AW2546="","",AW2546*$BH2546)</f>
        <v>1.7695318268626474</v>
      </c>
      <c r="BR2546" s="34"/>
      <c r="BS2546" s="34">
        <f t="shared" si="292"/>
        <v>5.0985381074200156</v>
      </c>
      <c r="BT2546" s="34"/>
      <c r="BU2546" s="34">
        <f t="shared" si="293"/>
        <v>0.9439487399925186</v>
      </c>
      <c r="BV2546" s="34">
        <f t="shared" si="294"/>
        <v>0.9439487399925186</v>
      </c>
      <c r="BW2546" s="34">
        <f t="shared" si="295"/>
        <v>1</v>
      </c>
      <c r="BX2546" s="34"/>
      <c r="BY2546" s="34">
        <f>IF(BV2546="","",IF(BQ2546=0,0,((BV2546/BQ2546)*AF2546)))</f>
        <v>3.0974505977299178</v>
      </c>
      <c r="BZ2546" s="34">
        <f>IF(BY2546="","",SUM(S2546:X2546,BY2546))</f>
        <v>97.376194597729921</v>
      </c>
      <c r="CA2546" s="18"/>
      <c r="CB2546" s="20">
        <v>1.6952999999999999E-2</v>
      </c>
      <c r="CC2546" s="20">
        <v>1.0274E-2</v>
      </c>
      <c r="CD2546" s="20">
        <v>4.9856999999999999E-2</v>
      </c>
      <c r="CE2546" s="20">
        <v>1.2323000000000001E-2</v>
      </c>
      <c r="CF2546" s="20">
        <v>8.633E-3</v>
      </c>
      <c r="CG2546" s="20">
        <v>3.0927E-2</v>
      </c>
      <c r="CH2546" s="20"/>
      <c r="CI2546" s="21">
        <v>3.8345099999999999</v>
      </c>
      <c r="CJ2546" s="21">
        <v>3.06501</v>
      </c>
      <c r="CK2546" s="21">
        <v>-14.166</v>
      </c>
      <c r="CL2546" s="21">
        <v>0.36988599999999999</v>
      </c>
      <c r="CM2546" s="21">
        <v>2.9091999999999998</v>
      </c>
      <c r="CN2546" s="21">
        <v>0.346022</v>
      </c>
      <c r="CO2546" s="21"/>
      <c r="CP2546" s="20">
        <v>49.435299999999998</v>
      </c>
      <c r="CQ2546" s="20">
        <v>80.1006</v>
      </c>
      <c r="CR2546" s="20">
        <v>10.734500000000001</v>
      </c>
      <c r="CS2546" s="20">
        <v>19.892399999999999</v>
      </c>
      <c r="CT2546" s="20"/>
      <c r="CU2546" s="22">
        <v>44315.3694791667</v>
      </c>
      <c r="CV2546" s="22"/>
    </row>
    <row r="2547" spans="1:100" s="17" customFormat="1" x14ac:dyDescent="0.25">
      <c r="A2547" s="17" t="s">
        <v>163</v>
      </c>
      <c r="B2547" s="17">
        <v>901</v>
      </c>
      <c r="C2547" s="17">
        <v>3</v>
      </c>
      <c r="E2547" s="18">
        <v>0.66289900000000002</v>
      </c>
      <c r="F2547" s="18">
        <v>0.21793899999999999</v>
      </c>
      <c r="G2547" s="18">
        <v>0</v>
      </c>
      <c r="H2547" s="18">
        <v>17.7849</v>
      </c>
      <c r="I2547" s="18">
        <v>0.414134</v>
      </c>
      <c r="J2547" s="18">
        <v>37.238100000000003</v>
      </c>
      <c r="K2547" s="18">
        <v>43.357500000000002</v>
      </c>
      <c r="L2547" s="18">
        <v>0.32447500000000001</v>
      </c>
      <c r="M2547" s="18">
        <v>100</v>
      </c>
      <c r="N2547" s="18"/>
      <c r="O2547" s="18">
        <v>9.3450000000000005E-2</v>
      </c>
      <c r="P2547" s="18">
        <v>43.264099999999999</v>
      </c>
      <c r="Q2547" s="18">
        <f t="shared" si="289"/>
        <v>99.906549999999996</v>
      </c>
      <c r="R2547" s="18"/>
      <c r="S2547" s="18">
        <v>0.89357299999999995</v>
      </c>
      <c r="T2547" s="18">
        <v>0.36140800000000001</v>
      </c>
      <c r="U2547" s="18">
        <v>0</v>
      </c>
      <c r="V2547" s="18">
        <v>40.752299999999998</v>
      </c>
      <c r="W2547" s="18">
        <v>0.414134</v>
      </c>
      <c r="X2547" s="18">
        <v>52.103700000000003</v>
      </c>
      <c r="Y2547" s="18">
        <v>5.4748799999999997</v>
      </c>
      <c r="Z2547" s="18">
        <v>100</v>
      </c>
      <c r="AA2547" s="19"/>
      <c r="AB2547" s="18">
        <f>IF(Z2547="","",Z2547-O2547)</f>
        <v>99.906549999999996</v>
      </c>
      <c r="AC2547" s="18">
        <f t="shared" si="290"/>
        <v>94.431669999999997</v>
      </c>
      <c r="AD2547" s="18"/>
      <c r="AE2547" s="34">
        <f>IF(M2547="","",IF(M2547&gt;100,M2547, M2547+O2547))</f>
        <v>100.09345</v>
      </c>
      <c r="AF2547" s="37">
        <f>IF(AE2547="","",IF(AE2547="* * *", Y2547, AE2547-SUM(S2547:X2547)))</f>
        <v>5.5683350000000047</v>
      </c>
      <c r="AG2547" s="54"/>
      <c r="AH2547" s="33"/>
      <c r="AI2547" s="34">
        <f>IF(S2547="","",IF(AI$6=0, 0, S2547/AI$6))</f>
        <v>1.4417364995270973E-2</v>
      </c>
      <c r="AJ2547" s="34">
        <f>IF(T2547="","",IF(AJ$6=0, 0, T2547/AJ$6))</f>
        <v>8.9668501844688865E-3</v>
      </c>
      <c r="AK2547" s="34">
        <f>IF(U2547="","",IF(AK$6=0, 0, U2547/AK$6))</f>
        <v>0</v>
      </c>
      <c r="AL2547" s="34">
        <f>IF(V2547="","",IF(AL$6=0, 0, V2547/AL$6))</f>
        <v>0.28710019943003079</v>
      </c>
      <c r="AM2547" s="34">
        <f>IF(W2547="","",IF(AM$6=0, 0, W2547/AM$6))</f>
        <v>1.1681705992694243E-2</v>
      </c>
      <c r="AN2547" s="34">
        <f>IF(X2547="","",IF(AN$6=0, 0, X2547/AN$6))</f>
        <v>0.92913901143776279</v>
      </c>
      <c r="AO2547" s="34">
        <f>IF(Y2547="","",IF(AO$6=0, 0, Y2547/AO$6))</f>
        <v>0.32191211165744271</v>
      </c>
      <c r="AP2547" s="34"/>
      <c r="AQ2547" s="34">
        <f>IF(AI2547="","",AI2547*AI$4)</f>
        <v>2.8834729990541947E-2</v>
      </c>
      <c r="AR2547" s="33">
        <f>IF(AJ2547="","",AJ2547*AJ$4)</f>
        <v>8.9668501844688865E-3</v>
      </c>
      <c r="AS2547" s="34">
        <f>IF(AK2547="","",AK2547*AK$4)</f>
        <v>0</v>
      </c>
      <c r="AT2547" s="34">
        <f>IF(AL2547="","",AL2547*AL$4)</f>
        <v>0.57420039886006158</v>
      </c>
      <c r="AU2547" s="34">
        <f>IF(AM2547="","",AM2547*AM$4)</f>
        <v>1.1681705992694243E-2</v>
      </c>
      <c r="AV2547" s="34">
        <f>IF(AN2547="","",AN2547*AN$4)</f>
        <v>0.92913901143776279</v>
      </c>
      <c r="AW2547" s="34">
        <f>IF(AO2547="","",AO2547*AO$4)</f>
        <v>0.32191211165744271</v>
      </c>
      <c r="AX2547" s="34"/>
      <c r="AY2547" s="34">
        <f>IF(AQ2547="","",AI2547*AI$5)</f>
        <v>1.4417364995270973E-2</v>
      </c>
      <c r="AZ2547" s="34">
        <f>IF(AR2547="","",AJ2547*AJ$5)</f>
        <v>8.9668501844688865E-3</v>
      </c>
      <c r="BA2547" s="34">
        <f>IF(AS2547="","",AK2547*AK$5)</f>
        <v>0</v>
      </c>
      <c r="BB2547" s="34">
        <f>IF(AT2547="","",AL2547*AL$5)</f>
        <v>1.435500997150154</v>
      </c>
      <c r="BC2547" s="34">
        <f>IF(AU2547="","",AM2547*AM$5)</f>
        <v>0</v>
      </c>
      <c r="BD2547" s="34">
        <f>IF(AV2547="","",AN2547*AN$5)</f>
        <v>0.92913901143776279</v>
      </c>
      <c r="BE2547" s="34">
        <f>IF(AW2547="","",AO2547*AO$5)</f>
        <v>0.32191211165744271</v>
      </c>
      <c r="BF2547" s="34">
        <f>IF(BE2547="","",SUM(AY2547:BE2547))</f>
        <v>2.7099363354250992</v>
      </c>
      <c r="BG2547" s="34"/>
      <c r="BH2547" s="34">
        <f>IF(AT2547="","",3/AT2547)</f>
        <v>5.2246567678388711</v>
      </c>
      <c r="BI2547" s="34"/>
      <c r="BJ2547" s="34">
        <f>IF(AQ2547="","",AQ2547*$BH2547)</f>
        <v>0.15065156719389144</v>
      </c>
      <c r="BK2547" s="34">
        <f>IF(AR2547="","",AR2547*$BH2547)</f>
        <v>4.6848714502482597E-2</v>
      </c>
      <c r="BL2547" s="34">
        <f>IF(AS2547="","",AS2547*$BH2547)</f>
        <v>0</v>
      </c>
      <c r="BM2547" s="34">
        <f>IF(AT2547="","",AT2547*$BH2547)</f>
        <v>3</v>
      </c>
      <c r="BN2547" s="34">
        <f>IF(AU2547="","",AU2547*$BH2547)</f>
        <v>6.1032904274633877E-2</v>
      </c>
      <c r="BO2547" s="34">
        <f>IF(AV2547="","",AV2547*$BH2547)</f>
        <v>4.8544324243714252</v>
      </c>
      <c r="BP2547" s="34">
        <f t="shared" si="291"/>
        <v>14.158487215291213</v>
      </c>
      <c r="BQ2547" s="34">
        <f>IF(AW2547="","",AW2547*$BH2547)</f>
        <v>1.6818802928203604</v>
      </c>
      <c r="BR2547" s="34"/>
      <c r="BS2547" s="34">
        <f t="shared" si="292"/>
        <v>5.0519327060677996</v>
      </c>
      <c r="BT2547" s="34"/>
      <c r="BU2547" s="34">
        <f t="shared" si="293"/>
        <v>0.93896709572536607</v>
      </c>
      <c r="BV2547" s="34">
        <f t="shared" si="294"/>
        <v>0.93896709572536607</v>
      </c>
      <c r="BW2547" s="34">
        <f t="shared" si="295"/>
        <v>1</v>
      </c>
      <c r="BX2547" s="34"/>
      <c r="BY2547" s="34">
        <f>IF(BV2547="","",IF(BQ2547=0,0,((BV2547/BQ2547)*AF2547)))</f>
        <v>3.1087131261929586</v>
      </c>
      <c r="BZ2547" s="34">
        <f>IF(BY2547="","",SUM(S2547:X2547,BY2547))</f>
        <v>97.633828126192952</v>
      </c>
      <c r="CA2547" s="18"/>
      <c r="CB2547" s="20">
        <v>1.6694000000000001E-2</v>
      </c>
      <c r="CC2547" s="20">
        <v>1.06E-2</v>
      </c>
      <c r="CD2547" s="20">
        <v>4.9515999999999998E-2</v>
      </c>
      <c r="CE2547" s="20">
        <v>1.2167000000000001E-2</v>
      </c>
      <c r="CF2547" s="20">
        <v>9.1719999999999996E-3</v>
      </c>
      <c r="CG2547" s="20">
        <v>3.0360000000000002E-2</v>
      </c>
      <c r="CH2547" s="20"/>
      <c r="CI2547" s="21">
        <v>3.9773900000000002</v>
      </c>
      <c r="CJ2547" s="21">
        <v>3.3486500000000001</v>
      </c>
      <c r="CK2547" s="21">
        <v>-17.390999999999998</v>
      </c>
      <c r="CL2547" s="21">
        <v>0.36842999999999998</v>
      </c>
      <c r="CM2547" s="21">
        <v>2.7853400000000001</v>
      </c>
      <c r="CN2547" s="21">
        <v>0.34575600000000001</v>
      </c>
      <c r="CO2547" s="21"/>
      <c r="CP2547" s="20">
        <v>49.438699999999997</v>
      </c>
      <c r="CQ2547" s="20">
        <v>80.081299999999999</v>
      </c>
      <c r="CR2547" s="20">
        <v>10.734999999999999</v>
      </c>
      <c r="CS2547" s="20">
        <v>39.492400000000004</v>
      </c>
      <c r="CT2547" s="20"/>
      <c r="CU2547" s="22">
        <v>44315.371261574102</v>
      </c>
      <c r="CV2547" s="22"/>
    </row>
    <row r="2548" spans="1:100" s="17" customFormat="1" x14ac:dyDescent="0.25">
      <c r="A2548" s="17" t="s">
        <v>163</v>
      </c>
      <c r="B2548" s="17">
        <v>902</v>
      </c>
      <c r="C2548" s="17">
        <v>4</v>
      </c>
      <c r="E2548" s="18">
        <v>0.62845499999999999</v>
      </c>
      <c r="F2548" s="18">
        <v>0.20743400000000001</v>
      </c>
      <c r="G2548" s="18">
        <v>0</v>
      </c>
      <c r="H2548" s="18">
        <v>18.0413</v>
      </c>
      <c r="I2548" s="18">
        <v>0.434143</v>
      </c>
      <c r="J2548" s="18">
        <v>37.295999999999999</v>
      </c>
      <c r="K2548" s="18">
        <v>43.105200000000004</v>
      </c>
      <c r="L2548" s="18">
        <v>0.28744999999999998</v>
      </c>
      <c r="M2548" s="18">
        <v>100</v>
      </c>
      <c r="N2548" s="18"/>
      <c r="O2548" s="18">
        <v>9.7964999999999997E-2</v>
      </c>
      <c r="P2548" s="18">
        <v>43.007300000000001</v>
      </c>
      <c r="Q2548" s="18">
        <f t="shared" si="289"/>
        <v>99.902034999999998</v>
      </c>
      <c r="R2548" s="18"/>
      <c r="S2548" s="18">
        <v>0.84714299999999998</v>
      </c>
      <c r="T2548" s="18">
        <v>0.34398800000000002</v>
      </c>
      <c r="U2548" s="18">
        <v>0</v>
      </c>
      <c r="V2548" s="18">
        <v>41.34</v>
      </c>
      <c r="W2548" s="18">
        <v>0.434143</v>
      </c>
      <c r="X2548" s="18">
        <v>52.184600000000003</v>
      </c>
      <c r="Y2548" s="18">
        <v>4.8501500000000002</v>
      </c>
      <c r="Z2548" s="18">
        <v>100</v>
      </c>
      <c r="AA2548" s="19"/>
      <c r="AB2548" s="18">
        <f>IF(Z2548="","",Z2548-O2548)</f>
        <v>99.902034999999998</v>
      </c>
      <c r="AC2548" s="18">
        <f t="shared" si="290"/>
        <v>95.051884999999999</v>
      </c>
      <c r="AD2548" s="18"/>
      <c r="AE2548" s="34">
        <f>IF(M2548="","",IF(M2548&gt;100,M2548, M2548+O2548))</f>
        <v>100.097965</v>
      </c>
      <c r="AF2548" s="37">
        <f>IF(AE2548="","",IF(AE2548="* * *", Y2548, AE2548-SUM(S2548:X2548)))</f>
        <v>4.9480909999999909</v>
      </c>
      <c r="AG2548" s="54"/>
      <c r="AH2548" s="33"/>
      <c r="AI2548" s="34">
        <f>IF(S2548="","",IF(AI$6=0, 0, S2548/AI$6))</f>
        <v>1.3668239566536632E-2</v>
      </c>
      <c r="AJ2548" s="34">
        <f>IF(T2548="","",IF(AJ$6=0, 0, T2548/AJ$6))</f>
        <v>8.5346446709953384E-3</v>
      </c>
      <c r="AK2548" s="34">
        <f>IF(U2548="","",IF(AK$6=0, 0, U2548/AK$6))</f>
        <v>0</v>
      </c>
      <c r="AL2548" s="34">
        <f>IF(V2548="","",IF(AL$6=0, 0, V2548/AL$6))</f>
        <v>0.29124054947665468</v>
      </c>
      <c r="AM2548" s="34">
        <f>IF(W2548="","",IF(AM$6=0, 0, W2548/AM$6))</f>
        <v>1.2246110883883615E-2</v>
      </c>
      <c r="AN2548" s="34">
        <f>IF(X2548="","",IF(AN$6=0, 0, X2548/AN$6))</f>
        <v>0.93058166034801892</v>
      </c>
      <c r="AO2548" s="34">
        <f>IF(Y2548="","",IF(AO$6=0, 0, Y2548/AO$6))</f>
        <v>0.28517922371912185</v>
      </c>
      <c r="AP2548" s="34"/>
      <c r="AQ2548" s="34">
        <f>IF(AI2548="","",AI2548*AI$4)</f>
        <v>2.7336479133073265E-2</v>
      </c>
      <c r="AR2548" s="33">
        <f>IF(AJ2548="","",AJ2548*AJ$4)</f>
        <v>8.5346446709953384E-3</v>
      </c>
      <c r="AS2548" s="34">
        <f>IF(AK2548="","",AK2548*AK$4)</f>
        <v>0</v>
      </c>
      <c r="AT2548" s="34">
        <f>IF(AL2548="","",AL2548*AL$4)</f>
        <v>0.58248109895330935</v>
      </c>
      <c r="AU2548" s="34">
        <f>IF(AM2548="","",AM2548*AM$4)</f>
        <v>1.2246110883883615E-2</v>
      </c>
      <c r="AV2548" s="34">
        <f>IF(AN2548="","",AN2548*AN$4)</f>
        <v>0.93058166034801892</v>
      </c>
      <c r="AW2548" s="34">
        <f>IF(AO2548="","",AO2548*AO$4)</f>
        <v>0.28517922371912185</v>
      </c>
      <c r="AX2548" s="34"/>
      <c r="AY2548" s="34">
        <f>IF(AQ2548="","",AI2548*AI$5)</f>
        <v>1.3668239566536632E-2</v>
      </c>
      <c r="AZ2548" s="34">
        <f>IF(AR2548="","",AJ2548*AJ$5)</f>
        <v>8.5346446709953384E-3</v>
      </c>
      <c r="BA2548" s="34">
        <f>IF(AS2548="","",AK2548*AK$5)</f>
        <v>0</v>
      </c>
      <c r="BB2548" s="34">
        <f>IF(AT2548="","",AL2548*AL$5)</f>
        <v>1.4562027473832733</v>
      </c>
      <c r="BC2548" s="34">
        <f>IF(AU2548="","",AM2548*AM$5)</f>
        <v>0</v>
      </c>
      <c r="BD2548" s="34">
        <f>IF(AV2548="","",AN2548*AN$5)</f>
        <v>0.93058166034801892</v>
      </c>
      <c r="BE2548" s="34">
        <f>IF(AW2548="","",AO2548*AO$5)</f>
        <v>0.28517922371912185</v>
      </c>
      <c r="BF2548" s="34">
        <f>IF(BE2548="","",SUM(AY2548:BE2548))</f>
        <v>2.6941665156879457</v>
      </c>
      <c r="BG2548" s="34"/>
      <c r="BH2548" s="34">
        <f>IF(AT2548="","",3/AT2548)</f>
        <v>5.150381712626996</v>
      </c>
      <c r="BI2548" s="34"/>
      <c r="BJ2548" s="34">
        <f>IF(AQ2548="","",AQ2548*$BH2548)</f>
        <v>0.14079330221459002</v>
      </c>
      <c r="BK2548" s="34">
        <f>IF(AR2548="","",AR2548*$BH2548)</f>
        <v>4.3956677837263834E-2</v>
      </c>
      <c r="BL2548" s="34">
        <f>IF(AS2548="","",AS2548*$BH2548)</f>
        <v>0</v>
      </c>
      <c r="BM2548" s="34">
        <f>IF(AT2548="","",AT2548*$BH2548)</f>
        <v>3</v>
      </c>
      <c r="BN2548" s="34">
        <f>IF(AU2548="","",AU2548*$BH2548)</f>
        <v>6.3072145547156594E-2</v>
      </c>
      <c r="BO2548" s="34">
        <f>IF(AV2548="","",AV2548*$BH2548)</f>
        <v>4.7928507655625028</v>
      </c>
      <c r="BP2548" s="34">
        <f t="shared" si="291"/>
        <v>13.875985953171188</v>
      </c>
      <c r="BQ2548" s="34">
        <f>IF(AW2548="","",AW2548*$BH2548)</f>
        <v>1.4687818586641281</v>
      </c>
      <c r="BR2548" s="34"/>
      <c r="BS2548" s="34">
        <f t="shared" si="292"/>
        <v>4.9776007456143567</v>
      </c>
      <c r="BT2548" s="34"/>
      <c r="BU2548" s="34">
        <f t="shared" si="293"/>
        <v>0.93692785445284343</v>
      </c>
      <c r="BV2548" s="34">
        <f t="shared" si="294"/>
        <v>0.93692785445284343</v>
      </c>
      <c r="BW2548" s="34">
        <f t="shared" si="295"/>
        <v>1</v>
      </c>
      <c r="BX2548" s="34"/>
      <c r="BY2548" s="34">
        <f>IF(BV2548="","",IF(BQ2548=0,0,((BV2548/BQ2548)*AF2548)))</f>
        <v>3.1563599842415733</v>
      </c>
      <c r="BZ2548" s="34">
        <f>IF(BY2548="","",SUM(S2548:X2548,BY2548))</f>
        <v>98.306233984241587</v>
      </c>
      <c r="CA2548" s="18"/>
      <c r="CB2548" s="20">
        <v>1.7017000000000001E-2</v>
      </c>
      <c r="CC2548" s="20">
        <v>1.0403000000000001E-2</v>
      </c>
      <c r="CD2548" s="20">
        <v>4.9631000000000002E-2</v>
      </c>
      <c r="CE2548" s="20">
        <v>1.2907E-2</v>
      </c>
      <c r="CF2548" s="20">
        <v>8.6809999999999995E-3</v>
      </c>
      <c r="CG2548" s="20">
        <v>2.9670999999999999E-2</v>
      </c>
      <c r="CH2548" s="20"/>
      <c r="CI2548" s="21">
        <v>4.1181299999999998</v>
      </c>
      <c r="CJ2548" s="21">
        <v>3.4409100000000001</v>
      </c>
      <c r="CK2548" s="21">
        <v>-17.308</v>
      </c>
      <c r="CL2548" s="21">
        <v>0.36581200000000003</v>
      </c>
      <c r="CM2548" s="21">
        <v>2.6858900000000001</v>
      </c>
      <c r="CN2548" s="21">
        <v>0.34536699999999998</v>
      </c>
      <c r="CO2548" s="21"/>
      <c r="CP2548" s="20">
        <v>49.442</v>
      </c>
      <c r="CQ2548" s="20">
        <v>80.061700000000002</v>
      </c>
      <c r="CR2548" s="20">
        <v>10.7355</v>
      </c>
      <c r="CS2548" s="20">
        <v>59.368200000000002</v>
      </c>
      <c r="CT2548" s="20"/>
      <c r="CU2548" s="22">
        <v>44315.373043981497</v>
      </c>
      <c r="CV2548" s="22"/>
    </row>
    <row r="2549" spans="1:100" s="17" customFormat="1" x14ac:dyDescent="0.25">
      <c r="A2549" s="17" t="s">
        <v>163</v>
      </c>
      <c r="B2549" s="17">
        <v>903</v>
      </c>
      <c r="C2549" s="17">
        <v>5</v>
      </c>
      <c r="E2549" s="18">
        <v>0.57712799999999997</v>
      </c>
      <c r="F2549" s="18">
        <v>0.19503599999999999</v>
      </c>
      <c r="G2549" s="18">
        <v>0</v>
      </c>
      <c r="H2549" s="18">
        <v>17.982600000000001</v>
      </c>
      <c r="I2549" s="18">
        <v>0.47847699999999999</v>
      </c>
      <c r="J2549" s="18">
        <v>37.168100000000003</v>
      </c>
      <c r="K2549" s="18">
        <v>43.29</v>
      </c>
      <c r="L2549" s="18">
        <v>0.30872300000000003</v>
      </c>
      <c r="M2549" s="18">
        <v>100</v>
      </c>
      <c r="N2549" s="18"/>
      <c r="O2549" s="18">
        <v>0.107969</v>
      </c>
      <c r="P2549" s="18">
        <v>43.182000000000002</v>
      </c>
      <c r="Q2549" s="18">
        <f t="shared" si="289"/>
        <v>99.892031000000003</v>
      </c>
      <c r="R2549" s="18"/>
      <c r="S2549" s="18">
        <v>0.77795499999999995</v>
      </c>
      <c r="T2549" s="18">
        <v>0.32342799999999999</v>
      </c>
      <c r="U2549" s="18">
        <v>0</v>
      </c>
      <c r="V2549" s="18">
        <v>41.205399999999997</v>
      </c>
      <c r="W2549" s="18">
        <v>0.47847699999999999</v>
      </c>
      <c r="X2549" s="18">
        <v>52.005699999999997</v>
      </c>
      <c r="Y2549" s="18">
        <v>5.2091000000000003</v>
      </c>
      <c r="Z2549" s="18">
        <v>100</v>
      </c>
      <c r="AA2549" s="19"/>
      <c r="AB2549" s="18">
        <f>IF(Z2549="","",Z2549-O2549)</f>
        <v>99.892031000000003</v>
      </c>
      <c r="AC2549" s="18">
        <f t="shared" si="290"/>
        <v>94.682930999999996</v>
      </c>
      <c r="AD2549" s="18"/>
      <c r="AE2549" s="34">
        <f>IF(M2549="","",IF(M2549&gt;100,M2549, M2549+O2549))</f>
        <v>100.107969</v>
      </c>
      <c r="AF2549" s="37">
        <f>IF(AE2549="","",IF(AE2549="* * *", Y2549, AE2549-SUM(S2549:X2549)))</f>
        <v>5.317009000000013</v>
      </c>
      <c r="AG2549" s="54"/>
      <c r="AH2549" s="33"/>
      <c r="AI2549" s="34">
        <f>IF(S2549="","",IF(AI$6=0, 0, S2549/AI$6))</f>
        <v>1.2551924895779113E-2</v>
      </c>
      <c r="AJ2549" s="34">
        <f>IF(T2549="","",IF(AJ$6=0, 0, T2549/AJ$6))</f>
        <v>8.0245329972286252E-3</v>
      </c>
      <c r="AK2549" s="34">
        <f>IF(U2549="","",IF(AK$6=0, 0, U2549/AK$6))</f>
        <v>0</v>
      </c>
      <c r="AL2549" s="34">
        <f>IF(V2549="","",IF(AL$6=0, 0, V2549/AL$6))</f>
        <v>0.29029229166437698</v>
      </c>
      <c r="AM2549" s="34">
        <f>IF(W2549="","",IF(AM$6=0, 0, W2549/AM$6))</f>
        <v>1.3496664457075157E-2</v>
      </c>
      <c r="AN2549" s="34">
        <f>IF(X2549="","",IF(AN$6=0, 0, X2549/AN$6))</f>
        <v>0.92739142684931886</v>
      </c>
      <c r="AO2549" s="34">
        <f>IF(Y2549="","",IF(AO$6=0, 0, Y2549/AO$6))</f>
        <v>0.30628477351737116</v>
      </c>
      <c r="AP2549" s="34"/>
      <c r="AQ2549" s="34">
        <f>IF(AI2549="","",AI2549*AI$4)</f>
        <v>2.5103849791558226E-2</v>
      </c>
      <c r="AR2549" s="33">
        <f>IF(AJ2549="","",AJ2549*AJ$4)</f>
        <v>8.0245329972286252E-3</v>
      </c>
      <c r="AS2549" s="34">
        <f>IF(AK2549="","",AK2549*AK$4)</f>
        <v>0</v>
      </c>
      <c r="AT2549" s="34">
        <f>IF(AL2549="","",AL2549*AL$4)</f>
        <v>0.58058458332875396</v>
      </c>
      <c r="AU2549" s="34">
        <f>IF(AM2549="","",AM2549*AM$4)</f>
        <v>1.3496664457075157E-2</v>
      </c>
      <c r="AV2549" s="34">
        <f>IF(AN2549="","",AN2549*AN$4)</f>
        <v>0.92739142684931886</v>
      </c>
      <c r="AW2549" s="34">
        <f>IF(AO2549="","",AO2549*AO$4)</f>
        <v>0.30628477351737116</v>
      </c>
      <c r="AX2549" s="34"/>
      <c r="AY2549" s="34">
        <f>IF(AQ2549="","",AI2549*AI$5)</f>
        <v>1.2551924895779113E-2</v>
      </c>
      <c r="AZ2549" s="34">
        <f>IF(AR2549="","",AJ2549*AJ$5)</f>
        <v>8.0245329972286252E-3</v>
      </c>
      <c r="BA2549" s="34">
        <f>IF(AS2549="","",AK2549*AK$5)</f>
        <v>0</v>
      </c>
      <c r="BB2549" s="34">
        <f>IF(AT2549="","",AL2549*AL$5)</f>
        <v>1.451461458321885</v>
      </c>
      <c r="BC2549" s="34">
        <f>IF(AU2549="","",AM2549*AM$5)</f>
        <v>0</v>
      </c>
      <c r="BD2549" s="34">
        <f>IF(AV2549="","",AN2549*AN$5)</f>
        <v>0.92739142684931886</v>
      </c>
      <c r="BE2549" s="34">
        <f>IF(AW2549="","",AO2549*AO$5)</f>
        <v>0.30628477351737116</v>
      </c>
      <c r="BF2549" s="34">
        <f>IF(BE2549="","",SUM(AY2549:BE2549))</f>
        <v>2.7057141165815826</v>
      </c>
      <c r="BG2549" s="34"/>
      <c r="BH2549" s="34">
        <f>IF(AT2549="","",3/AT2549)</f>
        <v>5.1672057545855647</v>
      </c>
      <c r="BI2549" s="34"/>
      <c r="BJ2549" s="34">
        <f>IF(AQ2549="","",AQ2549*$BH2549)</f>
        <v>0.12971675710519129</v>
      </c>
      <c r="BK2549" s="34">
        <f>IF(AR2549="","",AR2549*$BH2549)</f>
        <v>4.1464413081141502E-2</v>
      </c>
      <c r="BL2549" s="34">
        <f>IF(AS2549="","",AS2549*$BH2549)</f>
        <v>0</v>
      </c>
      <c r="BM2549" s="34">
        <f>IF(AT2549="","",AT2549*$BH2549)</f>
        <v>3</v>
      </c>
      <c r="BN2549" s="34">
        <f>IF(AU2549="","",AU2549*$BH2549)</f>
        <v>6.9740042250309206E-2</v>
      </c>
      <c r="BO2549" s="34">
        <f>IF(AV2549="","",AV2549*$BH2549)</f>
        <v>4.7920223175691179</v>
      </c>
      <c r="BP2549" s="34">
        <f t="shared" si="291"/>
        <v>13.980981553463751</v>
      </c>
      <c r="BQ2549" s="34">
        <f>IF(AW2549="","",AW2549*$BH2549)</f>
        <v>1.5826364442608967</v>
      </c>
      <c r="BR2549" s="34"/>
      <c r="BS2549" s="34">
        <f t="shared" si="292"/>
        <v>4.9632034877554503</v>
      </c>
      <c r="BT2549" s="34"/>
      <c r="BU2549" s="34">
        <f t="shared" si="293"/>
        <v>0.93025995774969084</v>
      </c>
      <c r="BV2549" s="34">
        <f t="shared" si="294"/>
        <v>0.93025995774969084</v>
      </c>
      <c r="BW2549" s="34">
        <f t="shared" si="295"/>
        <v>1</v>
      </c>
      <c r="BX2549" s="34"/>
      <c r="BY2549" s="34">
        <f>IF(BV2549="","",IF(BQ2549=0,0,((BV2549/BQ2549)*AF2549)))</f>
        <v>3.1252917153722262</v>
      </c>
      <c r="BZ2549" s="34">
        <f>IF(BY2549="","",SUM(S2549:X2549,BY2549))</f>
        <v>97.916251715372212</v>
      </c>
      <c r="CA2549" s="18"/>
      <c r="CB2549" s="20">
        <v>1.7034000000000001E-2</v>
      </c>
      <c r="CC2549" s="20">
        <v>1.0532E-2</v>
      </c>
      <c r="CD2549" s="20">
        <v>5.0373000000000001E-2</v>
      </c>
      <c r="CE2549" s="20">
        <v>1.3006999999999999E-2</v>
      </c>
      <c r="CF2549" s="20">
        <v>9.2020000000000001E-3</v>
      </c>
      <c r="CG2549" s="20">
        <v>2.9985999999999999E-2</v>
      </c>
      <c r="CH2549" s="20"/>
      <c r="CI2549" s="21">
        <v>4.3360300000000001</v>
      </c>
      <c r="CJ2549" s="21">
        <v>3.6233300000000002</v>
      </c>
      <c r="CK2549" s="21">
        <v>-15.475</v>
      </c>
      <c r="CL2549" s="21">
        <v>0.366481</v>
      </c>
      <c r="CM2549" s="21">
        <v>2.5624799999999999</v>
      </c>
      <c r="CN2549" s="21">
        <v>0.34608100000000003</v>
      </c>
      <c r="CO2549" s="21"/>
      <c r="CP2549" s="20">
        <v>49.445500000000003</v>
      </c>
      <c r="CQ2549" s="20">
        <v>80.042199999999994</v>
      </c>
      <c r="CR2549" s="20">
        <v>10.736000000000001</v>
      </c>
      <c r="CS2549" s="20">
        <v>79.180199999999999</v>
      </c>
      <c r="CT2549" s="20"/>
      <c r="CU2549" s="22">
        <v>44315.374814814801</v>
      </c>
      <c r="CV2549" s="22"/>
    </row>
    <row r="2550" spans="1:100" s="17" customFormat="1" x14ac:dyDescent="0.25">
      <c r="A2550" s="17" t="s">
        <v>163</v>
      </c>
      <c r="B2550" s="17">
        <v>904</v>
      </c>
      <c r="C2550" s="17">
        <v>6</v>
      </c>
      <c r="E2550" s="18">
        <v>0.62172899999999998</v>
      </c>
      <c r="F2550" s="18">
        <v>0.200211</v>
      </c>
      <c r="G2550" s="18">
        <v>0</v>
      </c>
      <c r="H2550" s="18">
        <v>17.9617</v>
      </c>
      <c r="I2550" s="18">
        <v>0.505722</v>
      </c>
      <c r="J2550" s="18">
        <v>37.1706</v>
      </c>
      <c r="K2550" s="18">
        <v>43.234299999999998</v>
      </c>
      <c r="L2550" s="18">
        <v>0.30565999999999999</v>
      </c>
      <c r="M2550" s="18">
        <v>100</v>
      </c>
      <c r="N2550" s="18"/>
      <c r="O2550" s="18">
        <v>0.114117</v>
      </c>
      <c r="P2550" s="18">
        <v>43.120199999999997</v>
      </c>
      <c r="Q2550" s="18">
        <f t="shared" si="289"/>
        <v>99.885883000000007</v>
      </c>
      <c r="R2550" s="18"/>
      <c r="S2550" s="18">
        <v>0.83807699999999996</v>
      </c>
      <c r="T2550" s="18">
        <v>0.332009</v>
      </c>
      <c r="U2550" s="18">
        <v>0</v>
      </c>
      <c r="V2550" s="18">
        <v>41.157600000000002</v>
      </c>
      <c r="W2550" s="18">
        <v>0.505722</v>
      </c>
      <c r="X2550" s="18">
        <v>52.0092</v>
      </c>
      <c r="Y2550" s="18">
        <v>5.1574</v>
      </c>
      <c r="Z2550" s="18">
        <v>100</v>
      </c>
      <c r="AA2550" s="19"/>
      <c r="AB2550" s="18">
        <f>IF(Z2550="","",Z2550-O2550)</f>
        <v>99.885883000000007</v>
      </c>
      <c r="AC2550" s="18">
        <f t="shared" si="290"/>
        <v>94.728483000000011</v>
      </c>
      <c r="AD2550" s="18"/>
      <c r="AE2550" s="34">
        <f>IF(M2550="","",IF(M2550&gt;100,M2550, M2550+O2550))</f>
        <v>100.11411699999999</v>
      </c>
      <c r="AF2550" s="37">
        <f>IF(AE2550="","",IF(AE2550="* * *", Y2550, AE2550-SUM(S2550:X2550)))</f>
        <v>5.2715089999999947</v>
      </c>
      <c r="AG2550" s="54"/>
      <c r="AH2550" s="33"/>
      <c r="AI2550" s="34">
        <f>IF(S2550="","",IF(AI$6=0, 0, S2550/AI$6))</f>
        <v>1.3521964073603066E-2</v>
      </c>
      <c r="AJ2550" s="34">
        <f>IF(T2550="","",IF(AJ$6=0, 0, T2550/AJ$6))</f>
        <v>8.2374351505648206E-3</v>
      </c>
      <c r="AK2550" s="34">
        <f>IF(U2550="","",IF(AK$6=0, 0, U2550/AK$6))</f>
        <v>0</v>
      </c>
      <c r="AL2550" s="34">
        <f>IF(V2550="","",IF(AL$6=0, 0, V2550/AL$6))</f>
        <v>0.28995554037591587</v>
      </c>
      <c r="AM2550" s="34">
        <f>IF(W2550="","",IF(AM$6=0, 0, W2550/AM$6))</f>
        <v>1.4265179188468752E-2</v>
      </c>
      <c r="AN2550" s="34">
        <f>IF(X2550="","",IF(AN$6=0, 0, X2550/AN$6))</f>
        <v>0.92745384058462044</v>
      </c>
      <c r="AO2550" s="34">
        <f>IF(Y2550="","",IF(AO$6=0, 0, Y2550/AO$6))</f>
        <v>0.30324491580858304</v>
      </c>
      <c r="AP2550" s="34"/>
      <c r="AQ2550" s="34">
        <f>IF(AI2550="","",AI2550*AI$4)</f>
        <v>2.7043928147206131E-2</v>
      </c>
      <c r="AR2550" s="33">
        <f>IF(AJ2550="","",AJ2550*AJ$4)</f>
        <v>8.2374351505648206E-3</v>
      </c>
      <c r="AS2550" s="34">
        <f>IF(AK2550="","",AK2550*AK$4)</f>
        <v>0</v>
      </c>
      <c r="AT2550" s="34">
        <f>IF(AL2550="","",AL2550*AL$4)</f>
        <v>0.57991108075183173</v>
      </c>
      <c r="AU2550" s="34">
        <f>IF(AM2550="","",AM2550*AM$4)</f>
        <v>1.4265179188468752E-2</v>
      </c>
      <c r="AV2550" s="34">
        <f>IF(AN2550="","",AN2550*AN$4)</f>
        <v>0.92745384058462044</v>
      </c>
      <c r="AW2550" s="34">
        <f>IF(AO2550="","",AO2550*AO$4)</f>
        <v>0.30324491580858304</v>
      </c>
      <c r="AX2550" s="34"/>
      <c r="AY2550" s="34">
        <f>IF(AQ2550="","",AI2550*AI$5)</f>
        <v>1.3521964073603066E-2</v>
      </c>
      <c r="AZ2550" s="34">
        <f>IF(AR2550="","",AJ2550*AJ$5)</f>
        <v>8.2374351505648206E-3</v>
      </c>
      <c r="BA2550" s="34">
        <f>IF(AS2550="","",AK2550*AK$5)</f>
        <v>0</v>
      </c>
      <c r="BB2550" s="34">
        <f>IF(AT2550="","",AL2550*AL$5)</f>
        <v>1.4497777018795794</v>
      </c>
      <c r="BC2550" s="34">
        <f>IF(AU2550="","",AM2550*AM$5)</f>
        <v>0</v>
      </c>
      <c r="BD2550" s="34">
        <f>IF(AV2550="","",AN2550*AN$5)</f>
        <v>0.92745384058462044</v>
      </c>
      <c r="BE2550" s="34">
        <f>IF(AW2550="","",AO2550*AO$5)</f>
        <v>0.30324491580858304</v>
      </c>
      <c r="BF2550" s="34">
        <f>IF(BE2550="","",SUM(AY2550:BE2550))</f>
        <v>2.7022358574969507</v>
      </c>
      <c r="BG2550" s="34"/>
      <c r="BH2550" s="34">
        <f>IF(AT2550="","",3/AT2550)</f>
        <v>5.1732068925301773</v>
      </c>
      <c r="BI2550" s="34"/>
      <c r="BJ2550" s="34">
        <f>IF(AQ2550="","",AQ2550*$BH2550)</f>
        <v>0.13990383549221763</v>
      </c>
      <c r="BK2550" s="34">
        <f>IF(AR2550="","",AR2550*$BH2550)</f>
        <v>4.2613956297672291E-2</v>
      </c>
      <c r="BL2550" s="34">
        <f>IF(AS2550="","",AS2550*$BH2550)</f>
        <v>0</v>
      </c>
      <c r="BM2550" s="34">
        <f>IF(AT2550="","",AT2550*$BH2550)</f>
        <v>3</v>
      </c>
      <c r="BN2550" s="34">
        <f>IF(AU2550="","",AU2550*$BH2550)</f>
        <v>7.3796723300964595E-2</v>
      </c>
      <c r="BO2550" s="34">
        <f>IF(AV2550="","",AV2550*$BH2550)</f>
        <v>4.7979106006159427</v>
      </c>
      <c r="BP2550" s="34">
        <f t="shared" si="291"/>
        <v>13.97922516324542</v>
      </c>
      <c r="BQ2550" s="34">
        <f>IF(AW2550="","",AW2550*$BH2550)</f>
        <v>1.5687486885856952</v>
      </c>
      <c r="BR2550" s="34"/>
      <c r="BS2550" s="34">
        <f t="shared" si="292"/>
        <v>4.9804283924058321</v>
      </c>
      <c r="BT2550" s="34"/>
      <c r="BU2550" s="34">
        <f t="shared" si="293"/>
        <v>0.92620327669903535</v>
      </c>
      <c r="BV2550" s="34">
        <f t="shared" si="294"/>
        <v>0.92620327669903535</v>
      </c>
      <c r="BW2550" s="34">
        <f t="shared" si="295"/>
        <v>1</v>
      </c>
      <c r="BX2550" s="34"/>
      <c r="BY2550" s="34">
        <f>IF(BV2550="","",IF(BQ2550=0,0,((BV2550/BQ2550)*AF2550)))</f>
        <v>3.1123461294174888</v>
      </c>
      <c r="BZ2550" s="34">
        <f>IF(BY2550="","",SUM(S2550:X2550,BY2550))</f>
        <v>97.954954129417487</v>
      </c>
      <c r="CA2550" s="18"/>
      <c r="CB2550" s="20">
        <v>1.7415E-2</v>
      </c>
      <c r="CC2550" s="20">
        <v>1.0378E-2</v>
      </c>
      <c r="CD2550" s="20">
        <v>5.0316E-2</v>
      </c>
      <c r="CE2550" s="20">
        <v>1.1946999999999999E-2</v>
      </c>
      <c r="CF2550" s="20">
        <v>8.7320000000000002E-3</v>
      </c>
      <c r="CG2550" s="20">
        <v>2.9231E-2</v>
      </c>
      <c r="CH2550" s="20"/>
      <c r="CI2550" s="21">
        <v>4.1641500000000002</v>
      </c>
      <c r="CJ2550" s="21">
        <v>3.52826</v>
      </c>
      <c r="CK2550" s="21">
        <v>-14.346</v>
      </c>
      <c r="CL2550" s="21">
        <v>0.36645299999999997</v>
      </c>
      <c r="CM2550" s="21">
        <v>2.4633600000000002</v>
      </c>
      <c r="CN2550" s="21">
        <v>0.34595700000000001</v>
      </c>
      <c r="CO2550" s="21"/>
      <c r="CP2550" s="20">
        <v>49.448799999999999</v>
      </c>
      <c r="CQ2550" s="20">
        <v>80.0227</v>
      </c>
      <c r="CR2550" s="20">
        <v>10.736499999999999</v>
      </c>
      <c r="CS2550" s="20">
        <v>98.958100000000002</v>
      </c>
      <c r="CT2550" s="20"/>
      <c r="CU2550" s="22">
        <v>44315.376585648097</v>
      </c>
      <c r="CV2550" s="22"/>
    </row>
    <row r="2551" spans="1:100" s="17" customFormat="1" x14ac:dyDescent="0.25">
      <c r="A2551" s="17" t="s">
        <v>163</v>
      </c>
      <c r="B2551" s="17">
        <v>905</v>
      </c>
      <c r="C2551" s="17">
        <v>7</v>
      </c>
      <c r="E2551" s="18">
        <v>0.49623099999999998</v>
      </c>
      <c r="F2551" s="18">
        <v>0.18082300000000001</v>
      </c>
      <c r="G2551" s="18">
        <v>0</v>
      </c>
      <c r="H2551" s="18">
        <v>18.059200000000001</v>
      </c>
      <c r="I2551" s="18">
        <v>0.51115999999999995</v>
      </c>
      <c r="J2551" s="18">
        <v>37.622700000000002</v>
      </c>
      <c r="K2551" s="18">
        <v>42.863399999999999</v>
      </c>
      <c r="L2551" s="18">
        <v>0.26654299999999997</v>
      </c>
      <c r="M2551" s="18">
        <v>100</v>
      </c>
      <c r="N2551" s="18"/>
      <c r="O2551" s="18">
        <v>0.115344</v>
      </c>
      <c r="P2551" s="18">
        <v>42.747999999999998</v>
      </c>
      <c r="Q2551" s="18">
        <f t="shared" si="289"/>
        <v>99.884656000000007</v>
      </c>
      <c r="R2551" s="18"/>
      <c r="S2551" s="18">
        <v>0.66890899999999998</v>
      </c>
      <c r="T2551" s="18">
        <v>0.29985800000000001</v>
      </c>
      <c r="U2551" s="18">
        <v>0</v>
      </c>
      <c r="V2551" s="18">
        <v>41.381</v>
      </c>
      <c r="W2551" s="18">
        <v>0.51115999999999995</v>
      </c>
      <c r="X2551" s="18">
        <v>52.6417</v>
      </c>
      <c r="Y2551" s="18">
        <v>4.4973900000000002</v>
      </c>
      <c r="Z2551" s="18">
        <v>100</v>
      </c>
      <c r="AA2551" s="19"/>
      <c r="AB2551" s="18">
        <f>IF(Z2551="","",Z2551-O2551)</f>
        <v>99.884656000000007</v>
      </c>
      <c r="AC2551" s="18">
        <f t="shared" si="290"/>
        <v>95.387266000000011</v>
      </c>
      <c r="AD2551" s="18"/>
      <c r="AE2551" s="34">
        <f>IF(M2551="","",IF(M2551&gt;100,M2551, M2551+O2551))</f>
        <v>100.11534399999999</v>
      </c>
      <c r="AF2551" s="37">
        <f>IF(AE2551="","",IF(AE2551="* * *", Y2551, AE2551-SUM(S2551:X2551)))</f>
        <v>4.6127170000000035</v>
      </c>
      <c r="AG2551" s="54"/>
      <c r="AH2551" s="33"/>
      <c r="AI2551" s="34">
        <f>IF(S2551="","",IF(AI$6=0, 0, S2551/AI$6))</f>
        <v>1.0792520814328221E-2</v>
      </c>
      <c r="AJ2551" s="34">
        <f>IF(T2551="","",IF(AJ$6=0, 0, T2551/AJ$6))</f>
        <v>7.439740577448401E-3</v>
      </c>
      <c r="AK2551" s="34">
        <f>IF(U2551="","",IF(AK$6=0, 0, U2551/AK$6))</f>
        <v>0</v>
      </c>
      <c r="AL2551" s="34">
        <f>IF(V2551="","",IF(AL$6=0, 0, V2551/AL$6))</f>
        <v>0.29152939472407952</v>
      </c>
      <c r="AM2551" s="34">
        <f>IF(W2551="","",IF(AM$6=0, 0, W2551/AM$6))</f>
        <v>1.4418571851684693E-2</v>
      </c>
      <c r="AN2551" s="34">
        <f>IF(X2551="","",IF(AN$6=0, 0, X2551/AN$6))</f>
        <v>0.93873289417840333</v>
      </c>
      <c r="AO2551" s="34">
        <f>IF(Y2551="","",IF(AO$6=0, 0, Y2551/AO$6))</f>
        <v>0.26443763367362688</v>
      </c>
      <c r="AP2551" s="34"/>
      <c r="AQ2551" s="34">
        <f>IF(AI2551="","",AI2551*AI$4)</f>
        <v>2.1585041628656442E-2</v>
      </c>
      <c r="AR2551" s="33">
        <f>IF(AJ2551="","",AJ2551*AJ$4)</f>
        <v>7.439740577448401E-3</v>
      </c>
      <c r="AS2551" s="34">
        <f>IF(AK2551="","",AK2551*AK$4)</f>
        <v>0</v>
      </c>
      <c r="AT2551" s="34">
        <f>IF(AL2551="","",AL2551*AL$4)</f>
        <v>0.58305878944815903</v>
      </c>
      <c r="AU2551" s="34">
        <f>IF(AM2551="","",AM2551*AM$4)</f>
        <v>1.4418571851684693E-2</v>
      </c>
      <c r="AV2551" s="34">
        <f>IF(AN2551="","",AN2551*AN$4)</f>
        <v>0.93873289417840333</v>
      </c>
      <c r="AW2551" s="34">
        <f>IF(AO2551="","",AO2551*AO$4)</f>
        <v>0.26443763367362688</v>
      </c>
      <c r="AX2551" s="34"/>
      <c r="AY2551" s="34">
        <f>IF(AQ2551="","",AI2551*AI$5)</f>
        <v>1.0792520814328221E-2</v>
      </c>
      <c r="AZ2551" s="34">
        <f>IF(AR2551="","",AJ2551*AJ$5)</f>
        <v>7.439740577448401E-3</v>
      </c>
      <c r="BA2551" s="34">
        <f>IF(AS2551="","",AK2551*AK$5)</f>
        <v>0</v>
      </c>
      <c r="BB2551" s="34">
        <f>IF(AT2551="","",AL2551*AL$5)</f>
        <v>1.4576469736203976</v>
      </c>
      <c r="BC2551" s="34">
        <f>IF(AU2551="","",AM2551*AM$5)</f>
        <v>0</v>
      </c>
      <c r="BD2551" s="34">
        <f>IF(AV2551="","",AN2551*AN$5)</f>
        <v>0.93873289417840333</v>
      </c>
      <c r="BE2551" s="34">
        <f>IF(AW2551="","",AO2551*AO$5)</f>
        <v>0.26443763367362688</v>
      </c>
      <c r="BF2551" s="34">
        <f>IF(BE2551="","",SUM(AY2551:BE2551))</f>
        <v>2.6790497628642047</v>
      </c>
      <c r="BG2551" s="34"/>
      <c r="BH2551" s="34">
        <f>IF(AT2551="","",3/AT2551)</f>
        <v>5.1452787511176625</v>
      </c>
      <c r="BI2551" s="34"/>
      <c r="BJ2551" s="34">
        <f>IF(AQ2551="","",AQ2551*$BH2551)</f>
        <v>0.11106105603391618</v>
      </c>
      <c r="BK2551" s="34">
        <f>IF(AR2551="","",AR2551*$BH2551)</f>
        <v>3.8279539106973105E-2</v>
      </c>
      <c r="BL2551" s="34">
        <f>IF(AS2551="","",AS2551*$BH2551)</f>
        <v>0</v>
      </c>
      <c r="BM2551" s="34">
        <f>IF(AT2551="","",AT2551*$BH2551)</f>
        <v>3</v>
      </c>
      <c r="BN2551" s="34">
        <f>IF(AU2551="","",AU2551*$BH2551)</f>
        <v>7.4187571369936506E-2</v>
      </c>
      <c r="BO2551" s="34">
        <f>IF(AV2551="","",AV2551*$BH2551)</f>
        <v>4.8300424133913236</v>
      </c>
      <c r="BP2551" s="34">
        <f t="shared" si="291"/>
        <v>13.784457818052005</v>
      </c>
      <c r="BQ2551" s="34">
        <f>IF(AW2551="","",AW2551*$BH2551)</f>
        <v>1.3606053375367488</v>
      </c>
      <c r="BR2551" s="34"/>
      <c r="BS2551" s="34">
        <f t="shared" si="292"/>
        <v>4.9793830085322126</v>
      </c>
      <c r="BT2551" s="34"/>
      <c r="BU2551" s="34">
        <f t="shared" si="293"/>
        <v>0.92581242863006352</v>
      </c>
      <c r="BV2551" s="34">
        <f t="shared" si="294"/>
        <v>0.92581242863006352</v>
      </c>
      <c r="BW2551" s="34">
        <f t="shared" si="295"/>
        <v>1</v>
      </c>
      <c r="BX2551" s="34"/>
      <c r="BY2551" s="34">
        <f>IF(BV2551="","",IF(BQ2551=0,0,((BV2551/BQ2551)*AF2551)))</f>
        <v>3.1386843859399756</v>
      </c>
      <c r="BZ2551" s="34">
        <f>IF(BY2551="","",SUM(S2551:X2551,BY2551))</f>
        <v>98.641311385939972</v>
      </c>
      <c r="CA2551" s="18"/>
      <c r="CB2551" s="20">
        <v>1.7131E-2</v>
      </c>
      <c r="CC2551" s="20">
        <v>1.0591E-2</v>
      </c>
      <c r="CD2551" s="20">
        <v>5.0191E-2</v>
      </c>
      <c r="CE2551" s="20">
        <v>1.2817E-2</v>
      </c>
      <c r="CF2551" s="20">
        <v>8.8229999999999992E-3</v>
      </c>
      <c r="CG2551" s="20">
        <v>2.9833999999999999E-2</v>
      </c>
      <c r="CH2551" s="20"/>
      <c r="CI2551" s="21">
        <v>4.75983</v>
      </c>
      <c r="CJ2551" s="21">
        <v>3.8451900000000001</v>
      </c>
      <c r="CK2551" s="21">
        <v>-22.157</v>
      </c>
      <c r="CL2551" s="21">
        <v>0.365421</v>
      </c>
      <c r="CM2551" s="21">
        <v>2.45092</v>
      </c>
      <c r="CN2551" s="21">
        <v>0.34378999999999998</v>
      </c>
      <c r="CO2551" s="21"/>
      <c r="CP2551" s="20">
        <v>49.452300000000001</v>
      </c>
      <c r="CQ2551" s="20">
        <v>80.003200000000007</v>
      </c>
      <c r="CR2551" s="20">
        <v>10.737</v>
      </c>
      <c r="CS2551" s="20">
        <v>118.771</v>
      </c>
      <c r="CT2551" s="20"/>
      <c r="CU2551" s="22">
        <v>44315.378356481502</v>
      </c>
      <c r="CV2551" s="22"/>
    </row>
    <row r="2552" spans="1:100" s="17" customFormat="1" x14ac:dyDescent="0.25">
      <c r="A2552" s="17" t="s">
        <v>163</v>
      </c>
      <c r="B2552" s="17">
        <v>906</v>
      </c>
      <c r="C2552" s="17">
        <v>8</v>
      </c>
      <c r="E2552" s="18">
        <v>0.54735199999999995</v>
      </c>
      <c r="F2552" s="18">
        <v>0.18762400000000001</v>
      </c>
      <c r="G2552" s="18">
        <v>0</v>
      </c>
      <c r="H2552" s="18">
        <v>17.9862</v>
      </c>
      <c r="I2552" s="18">
        <v>0.539219</v>
      </c>
      <c r="J2552" s="18">
        <v>37.589300000000001</v>
      </c>
      <c r="K2552" s="18">
        <v>42.877499999999998</v>
      </c>
      <c r="L2552" s="18">
        <v>0.27281100000000003</v>
      </c>
      <c r="M2552" s="18">
        <v>100</v>
      </c>
      <c r="N2552" s="18"/>
      <c r="O2552" s="18">
        <v>0.12167500000000001</v>
      </c>
      <c r="P2552" s="18">
        <v>42.755800000000001</v>
      </c>
      <c r="Q2552" s="18">
        <f t="shared" si="289"/>
        <v>99.878325000000004</v>
      </c>
      <c r="R2552" s="18"/>
      <c r="S2552" s="18">
        <v>0.73781799999999997</v>
      </c>
      <c r="T2552" s="18">
        <v>0.31113600000000002</v>
      </c>
      <c r="U2552" s="18">
        <v>0</v>
      </c>
      <c r="V2552" s="18">
        <v>41.213700000000003</v>
      </c>
      <c r="W2552" s="18">
        <v>0.539219</v>
      </c>
      <c r="X2552" s="18">
        <v>52.594999999999999</v>
      </c>
      <c r="Y2552" s="18">
        <v>4.6031399999999998</v>
      </c>
      <c r="Z2552" s="18">
        <v>100</v>
      </c>
      <c r="AA2552" s="19"/>
      <c r="AB2552" s="18">
        <f>IF(Z2552="","",Z2552-O2552)</f>
        <v>99.878325000000004</v>
      </c>
      <c r="AC2552" s="18">
        <f t="shared" si="290"/>
        <v>95.275185000000008</v>
      </c>
      <c r="AD2552" s="18"/>
      <c r="AE2552" s="34">
        <f>IF(M2552="","",IF(M2552&gt;100,M2552, M2552+O2552))</f>
        <v>100.121675</v>
      </c>
      <c r="AF2552" s="37">
        <f>IF(AE2552="","",IF(AE2552="* * *", Y2552, AE2552-SUM(S2552:X2552)))</f>
        <v>4.7248019999999968</v>
      </c>
      <c r="AG2552" s="54"/>
      <c r="AH2552" s="33"/>
      <c r="AI2552" s="34">
        <f>IF(S2552="","",IF(AI$6=0, 0, S2552/AI$6))</f>
        <v>1.1904333956017962E-2</v>
      </c>
      <c r="AJ2552" s="34">
        <f>IF(T2552="","",IF(AJ$6=0, 0, T2552/AJ$6))</f>
        <v>7.7195576716478651E-3</v>
      </c>
      <c r="AK2552" s="34">
        <f>IF(U2552="","",IF(AK$6=0, 0, U2552/AK$6))</f>
        <v>0</v>
      </c>
      <c r="AL2552" s="34">
        <f>IF(V2552="","",IF(AL$6=0, 0, V2552/AL$6))</f>
        <v>0.29035076521446546</v>
      </c>
      <c r="AM2552" s="34">
        <f>IF(W2552="","",IF(AM$6=0, 0, W2552/AM$6))</f>
        <v>1.5210047529723707E-2</v>
      </c>
      <c r="AN2552" s="34">
        <f>IF(X2552="","",IF(AN$6=0, 0, X2552/AN$6))</f>
        <v>0.93790011662452244</v>
      </c>
      <c r="AO2552" s="34">
        <f>IF(Y2552="","",IF(AO$6=0, 0, Y2552/AO$6))</f>
        <v>0.27065552444160251</v>
      </c>
      <c r="AP2552" s="34"/>
      <c r="AQ2552" s="34">
        <f>IF(AI2552="","",AI2552*AI$4)</f>
        <v>2.3808667912035925E-2</v>
      </c>
      <c r="AR2552" s="33">
        <f>IF(AJ2552="","",AJ2552*AJ$4)</f>
        <v>7.7195576716478651E-3</v>
      </c>
      <c r="AS2552" s="34">
        <f>IF(AK2552="","",AK2552*AK$4)</f>
        <v>0</v>
      </c>
      <c r="AT2552" s="34">
        <f>IF(AL2552="","",AL2552*AL$4)</f>
        <v>0.58070153042893091</v>
      </c>
      <c r="AU2552" s="34">
        <f>IF(AM2552="","",AM2552*AM$4)</f>
        <v>1.5210047529723707E-2</v>
      </c>
      <c r="AV2552" s="34">
        <f>IF(AN2552="","",AN2552*AN$4)</f>
        <v>0.93790011662452244</v>
      </c>
      <c r="AW2552" s="34">
        <f>IF(AO2552="","",AO2552*AO$4)</f>
        <v>0.27065552444160251</v>
      </c>
      <c r="AX2552" s="34"/>
      <c r="AY2552" s="34">
        <f>IF(AQ2552="","",AI2552*AI$5)</f>
        <v>1.1904333956017962E-2</v>
      </c>
      <c r="AZ2552" s="34">
        <f>IF(AR2552="","",AJ2552*AJ$5)</f>
        <v>7.7195576716478651E-3</v>
      </c>
      <c r="BA2552" s="34">
        <f>IF(AS2552="","",AK2552*AK$5)</f>
        <v>0</v>
      </c>
      <c r="BB2552" s="34">
        <f>IF(AT2552="","",AL2552*AL$5)</f>
        <v>1.4517538260723273</v>
      </c>
      <c r="BC2552" s="34">
        <f>IF(AU2552="","",AM2552*AM$5)</f>
        <v>0</v>
      </c>
      <c r="BD2552" s="34">
        <f>IF(AV2552="","",AN2552*AN$5)</f>
        <v>0.93790011662452244</v>
      </c>
      <c r="BE2552" s="34">
        <f>IF(AW2552="","",AO2552*AO$5)</f>
        <v>0.27065552444160251</v>
      </c>
      <c r="BF2552" s="34">
        <f>IF(BE2552="","",SUM(AY2552:BE2552))</f>
        <v>2.6799333587661183</v>
      </c>
      <c r="BG2552" s="34"/>
      <c r="BH2552" s="34">
        <f>IF(AT2552="","",3/AT2552)</f>
        <v>5.1661651344091899</v>
      </c>
      <c r="BI2552" s="34"/>
      <c r="BJ2552" s="34">
        <f>IF(AQ2552="","",AQ2552*$BH2552)</f>
        <v>0.12299951006388683</v>
      </c>
      <c r="BK2552" s="34">
        <f>IF(AR2552="","",AR2552*$BH2552)</f>
        <v>3.9880509696328184E-2</v>
      </c>
      <c r="BL2552" s="34">
        <f>IF(AS2552="","",AS2552*$BH2552)</f>
        <v>0</v>
      </c>
      <c r="BM2552" s="34">
        <f>IF(AT2552="","",AT2552*$BH2552)</f>
        <v>3</v>
      </c>
      <c r="BN2552" s="34">
        <f>IF(AU2552="","",AU2552*$BH2552)</f>
        <v>7.8577617240765243E-2</v>
      </c>
      <c r="BO2552" s="34">
        <f>IF(AV2552="","",AV2552*$BH2552)</f>
        <v>4.8453468820639207</v>
      </c>
      <c r="BP2552" s="34">
        <f t="shared" si="291"/>
        <v>13.844978280597635</v>
      </c>
      <c r="BQ2552" s="34">
        <f>IF(AW2552="","",AW2552*$BH2552)</f>
        <v>1.3982511338054413</v>
      </c>
      <c r="BR2552" s="34"/>
      <c r="BS2552" s="34">
        <f t="shared" si="292"/>
        <v>5.0082269018241359</v>
      </c>
      <c r="BT2552" s="34"/>
      <c r="BU2552" s="34">
        <f t="shared" si="293"/>
        <v>0.92142238275923471</v>
      </c>
      <c r="BV2552" s="34">
        <f t="shared" si="294"/>
        <v>0.92142238275923471</v>
      </c>
      <c r="BW2552" s="34">
        <f t="shared" si="295"/>
        <v>1</v>
      </c>
      <c r="BX2552" s="34"/>
      <c r="BY2552" s="34">
        <f>IF(BV2552="","",IF(BQ2552=0,0,((BV2552/BQ2552)*AF2552)))</f>
        <v>3.1135596543784851</v>
      </c>
      <c r="BZ2552" s="34">
        <f>IF(BY2552="","",SUM(S2552:X2552,BY2552))</f>
        <v>98.510432654378491</v>
      </c>
      <c r="CA2552" s="18"/>
      <c r="CB2552" s="20">
        <v>1.7413999999999999E-2</v>
      </c>
      <c r="CC2552" s="20">
        <v>1.0326999999999999E-2</v>
      </c>
      <c r="CD2552" s="20">
        <v>4.9909000000000002E-2</v>
      </c>
      <c r="CE2552" s="20">
        <v>1.3228999999999999E-2</v>
      </c>
      <c r="CF2552" s="20">
        <v>8.1919999999999996E-3</v>
      </c>
      <c r="CG2552" s="20">
        <v>3.0287000000000001E-2</v>
      </c>
      <c r="CH2552" s="20"/>
      <c r="CI2552" s="21">
        <v>4.4974100000000004</v>
      </c>
      <c r="CJ2552" s="21">
        <v>3.6924299999999999</v>
      </c>
      <c r="CK2552" s="21">
        <v>-16.802</v>
      </c>
      <c r="CL2552" s="21">
        <v>0.36622700000000002</v>
      </c>
      <c r="CM2552" s="21">
        <v>2.3554499999999998</v>
      </c>
      <c r="CN2552" s="21">
        <v>0.34393600000000002</v>
      </c>
      <c r="CO2552" s="21"/>
      <c r="CP2552" s="20">
        <v>49.4557</v>
      </c>
      <c r="CQ2552" s="20">
        <v>79.983599999999996</v>
      </c>
      <c r="CR2552" s="20">
        <v>10.738</v>
      </c>
      <c r="CS2552" s="20">
        <v>138.66300000000001</v>
      </c>
      <c r="CT2552" s="20"/>
      <c r="CU2552" s="22">
        <v>44315.380127314798</v>
      </c>
      <c r="CV2552" s="22"/>
    </row>
    <row r="2553" spans="1:100" s="17" customFormat="1" x14ac:dyDescent="0.25">
      <c r="A2553" s="17" t="s">
        <v>163</v>
      </c>
      <c r="B2553" s="17">
        <v>907</v>
      </c>
      <c r="C2553" s="17">
        <v>9</v>
      </c>
      <c r="E2553" s="18">
        <v>0.55244000000000004</v>
      </c>
      <c r="F2553" s="18">
        <v>0.186588</v>
      </c>
      <c r="G2553" s="18">
        <v>0</v>
      </c>
      <c r="H2553" s="18">
        <v>18.185400000000001</v>
      </c>
      <c r="I2553" s="18">
        <v>0.54911500000000002</v>
      </c>
      <c r="J2553" s="18">
        <v>37.264299999999999</v>
      </c>
      <c r="K2553" s="18">
        <v>42.990400000000001</v>
      </c>
      <c r="L2553" s="18">
        <v>0.27182099999999998</v>
      </c>
      <c r="M2553" s="18">
        <v>100</v>
      </c>
      <c r="N2553" s="18"/>
      <c r="O2553" s="18">
        <v>0.123908</v>
      </c>
      <c r="P2553" s="18">
        <v>42.866500000000002</v>
      </c>
      <c r="Q2553" s="18">
        <f t="shared" si="289"/>
        <v>99.876092</v>
      </c>
      <c r="R2553" s="18"/>
      <c r="S2553" s="18">
        <v>0.744676</v>
      </c>
      <c r="T2553" s="18">
        <v>0.309419</v>
      </c>
      <c r="U2553" s="18">
        <v>0</v>
      </c>
      <c r="V2553" s="18">
        <v>41.670099999999998</v>
      </c>
      <c r="W2553" s="18">
        <v>0.54911500000000002</v>
      </c>
      <c r="X2553" s="18">
        <v>52.140300000000003</v>
      </c>
      <c r="Y2553" s="18">
        <v>4.5864399999999996</v>
      </c>
      <c r="Z2553" s="18">
        <v>100</v>
      </c>
      <c r="AA2553" s="19"/>
      <c r="AB2553" s="18">
        <f>IF(Z2553="","",Z2553-O2553)</f>
        <v>99.876092</v>
      </c>
      <c r="AC2553" s="18">
        <f t="shared" si="290"/>
        <v>95.289652000000004</v>
      </c>
      <c r="AD2553" s="18"/>
      <c r="AE2553" s="34">
        <f>IF(M2553="","",IF(M2553&gt;100,M2553, M2553+O2553))</f>
        <v>100.123908</v>
      </c>
      <c r="AF2553" s="37">
        <f>IF(AE2553="","",IF(AE2553="* * *", Y2553, AE2553-SUM(S2553:X2553)))</f>
        <v>4.7102979999999945</v>
      </c>
      <c r="AG2553" s="54"/>
      <c r="AH2553" s="33"/>
      <c r="AI2553" s="34">
        <f>IF(S2553="","",IF(AI$6=0, 0, S2553/AI$6))</f>
        <v>1.2014984444716222E-2</v>
      </c>
      <c r="AJ2553" s="34">
        <f>IF(T2553="","",IF(AJ$6=0, 0, T2553/AJ$6))</f>
        <v>7.6769573922773667E-3</v>
      </c>
      <c r="AK2553" s="34">
        <f>IF(U2553="","",IF(AK$6=0, 0, U2553/AK$6))</f>
        <v>0</v>
      </c>
      <c r="AL2553" s="34">
        <f>IF(V2553="","",IF(AL$6=0, 0, V2553/AL$6))</f>
        <v>0.29356610596872634</v>
      </c>
      <c r="AM2553" s="34">
        <f>IF(W2553="","",IF(AM$6=0, 0, W2553/AM$6))</f>
        <v>1.5489189456017375E-2</v>
      </c>
      <c r="AN2553" s="34">
        <f>IF(X2553="","",IF(AN$6=0, 0, X2553/AN$6))</f>
        <v>0.92979168078405916</v>
      </c>
      <c r="AO2553" s="34">
        <f>IF(Y2553="","",IF(AO$6=0, 0, Y2553/AO$6))</f>
        <v>0.26967359748344466</v>
      </c>
      <c r="AP2553" s="34"/>
      <c r="AQ2553" s="34">
        <f>IF(AI2553="","",AI2553*AI$4)</f>
        <v>2.4029968889432443E-2</v>
      </c>
      <c r="AR2553" s="33">
        <f>IF(AJ2553="","",AJ2553*AJ$4)</f>
        <v>7.6769573922773667E-3</v>
      </c>
      <c r="AS2553" s="34">
        <f>IF(AK2553="","",AK2553*AK$4)</f>
        <v>0</v>
      </c>
      <c r="AT2553" s="34">
        <f>IF(AL2553="","",AL2553*AL$4)</f>
        <v>0.58713221193745269</v>
      </c>
      <c r="AU2553" s="34">
        <f>IF(AM2553="","",AM2553*AM$4)</f>
        <v>1.5489189456017375E-2</v>
      </c>
      <c r="AV2553" s="34">
        <f>IF(AN2553="","",AN2553*AN$4)</f>
        <v>0.92979168078405916</v>
      </c>
      <c r="AW2553" s="34">
        <f>IF(AO2553="","",AO2553*AO$4)</f>
        <v>0.26967359748344466</v>
      </c>
      <c r="AX2553" s="34"/>
      <c r="AY2553" s="34">
        <f>IF(AQ2553="","",AI2553*AI$5)</f>
        <v>1.2014984444716222E-2</v>
      </c>
      <c r="AZ2553" s="34">
        <f>IF(AR2553="","",AJ2553*AJ$5)</f>
        <v>7.6769573922773667E-3</v>
      </c>
      <c r="BA2553" s="34">
        <f>IF(AS2553="","",AK2553*AK$5)</f>
        <v>0</v>
      </c>
      <c r="BB2553" s="34">
        <f>IF(AT2553="","",AL2553*AL$5)</f>
        <v>1.4678305298436318</v>
      </c>
      <c r="BC2553" s="34">
        <f>IF(AU2553="","",AM2553*AM$5)</f>
        <v>0</v>
      </c>
      <c r="BD2553" s="34">
        <f>IF(AV2553="","",AN2553*AN$5)</f>
        <v>0.92979168078405916</v>
      </c>
      <c r="BE2553" s="34">
        <f>IF(AW2553="","",AO2553*AO$5)</f>
        <v>0.26967359748344466</v>
      </c>
      <c r="BF2553" s="34">
        <f>IF(BE2553="","",SUM(AY2553:BE2553))</f>
        <v>2.6869877499481292</v>
      </c>
      <c r="BG2553" s="34"/>
      <c r="BH2553" s="34">
        <f>IF(AT2553="","",3/AT2553)</f>
        <v>5.1095816904687057</v>
      </c>
      <c r="BI2553" s="34"/>
      <c r="BJ2553" s="34">
        <f>IF(AQ2553="","",AQ2553*$BH2553)</f>
        <v>0.12278308905997663</v>
      </c>
      <c r="BK2553" s="34">
        <f>IF(AR2553="","",AR2553*$BH2553)</f>
        <v>3.9226040930088815E-2</v>
      </c>
      <c r="BL2553" s="34">
        <f>IF(AS2553="","",AS2553*$BH2553)</f>
        <v>0</v>
      </c>
      <c r="BM2553" s="34">
        <f>IF(AT2553="","",AT2553*$BH2553)</f>
        <v>3</v>
      </c>
      <c r="BN2553" s="34">
        <f>IF(AU2553="","",AU2553*$BH2553)</f>
        <v>7.9143278844667306E-2</v>
      </c>
      <c r="BO2553" s="34">
        <f>IF(AV2553="","",AV2553*$BH2553)</f>
        <v>4.7508465480843522</v>
      </c>
      <c r="BP2553" s="34">
        <f t="shared" si="291"/>
        <v>13.729383409648666</v>
      </c>
      <c r="BQ2553" s="34">
        <f>IF(AW2553="","",AW2553*$BH2553)</f>
        <v>1.3779192761042365</v>
      </c>
      <c r="BR2553" s="34"/>
      <c r="BS2553" s="34">
        <f t="shared" si="292"/>
        <v>4.9128556780744175</v>
      </c>
      <c r="BT2553" s="34"/>
      <c r="BU2553" s="34">
        <f t="shared" si="293"/>
        <v>0.92085672115533268</v>
      </c>
      <c r="BV2553" s="34">
        <f t="shared" si="294"/>
        <v>0.92085672115533268</v>
      </c>
      <c r="BW2553" s="34">
        <f t="shared" si="295"/>
        <v>1</v>
      </c>
      <c r="BX2553" s="34"/>
      <c r="BY2553" s="34">
        <f>IF(BV2553="","",IF(BQ2553=0,0,((BV2553/BQ2553)*AF2553)))</f>
        <v>3.147869143835385</v>
      </c>
      <c r="BZ2553" s="34">
        <f>IF(BY2553="","",SUM(S2553:X2553,BY2553))</f>
        <v>98.561479143835385</v>
      </c>
      <c r="CA2553" s="18"/>
      <c r="CB2553" s="20">
        <v>1.6924000000000002E-2</v>
      </c>
      <c r="CC2553" s="20">
        <v>1.0252000000000001E-2</v>
      </c>
      <c r="CD2553" s="20">
        <v>4.9703999999999998E-2</v>
      </c>
      <c r="CE2553" s="20">
        <v>1.303E-2</v>
      </c>
      <c r="CF2553" s="20">
        <v>8.5079999999999999E-3</v>
      </c>
      <c r="CG2553" s="20">
        <v>3.1321000000000002E-2</v>
      </c>
      <c r="CH2553" s="20"/>
      <c r="CI2553" s="21">
        <v>4.4439099999999998</v>
      </c>
      <c r="CJ2553" s="21">
        <v>3.6943600000000001</v>
      </c>
      <c r="CK2553" s="21">
        <v>-19.045999999999999</v>
      </c>
      <c r="CL2553" s="21">
        <v>0.36422700000000002</v>
      </c>
      <c r="CM2553" s="21">
        <v>2.3436900000000001</v>
      </c>
      <c r="CN2553" s="21">
        <v>0.345748</v>
      </c>
      <c r="CO2553" s="21"/>
      <c r="CP2553" s="20">
        <v>49.459000000000003</v>
      </c>
      <c r="CQ2553" s="20">
        <v>79.964100000000002</v>
      </c>
      <c r="CR2553" s="20">
        <v>10.7385</v>
      </c>
      <c r="CS2553" s="20">
        <v>158.434</v>
      </c>
      <c r="CT2553" s="20"/>
      <c r="CU2553" s="22">
        <v>44315.381898148102</v>
      </c>
      <c r="CV2553" s="22"/>
    </row>
    <row r="2554" spans="1:100" s="17" customFormat="1" x14ac:dyDescent="0.25">
      <c r="A2554" s="17" t="s">
        <v>163</v>
      </c>
      <c r="B2554" s="17">
        <v>908</v>
      </c>
      <c r="C2554" s="17">
        <v>10</v>
      </c>
      <c r="E2554" s="18">
        <v>0.50858300000000001</v>
      </c>
      <c r="F2554" s="18">
        <v>0.174237</v>
      </c>
      <c r="G2554" s="18">
        <v>0</v>
      </c>
      <c r="H2554" s="18">
        <v>18.0381</v>
      </c>
      <c r="I2554" s="18">
        <v>0.54634000000000005</v>
      </c>
      <c r="J2554" s="18">
        <v>37.747700000000002</v>
      </c>
      <c r="K2554" s="18">
        <v>42.728499999999997</v>
      </c>
      <c r="L2554" s="18">
        <v>0.25662499999999999</v>
      </c>
      <c r="M2554" s="18">
        <v>100</v>
      </c>
      <c r="N2554" s="18"/>
      <c r="O2554" s="18">
        <v>0.123282</v>
      </c>
      <c r="P2554" s="18">
        <v>42.605200000000004</v>
      </c>
      <c r="Q2554" s="18">
        <f t="shared" si="289"/>
        <v>99.876717999999997</v>
      </c>
      <c r="R2554" s="18"/>
      <c r="S2554" s="18">
        <v>0.68555900000000003</v>
      </c>
      <c r="T2554" s="18">
        <v>0.288937</v>
      </c>
      <c r="U2554" s="18">
        <v>0</v>
      </c>
      <c r="V2554" s="18">
        <v>41.332500000000003</v>
      </c>
      <c r="W2554" s="18">
        <v>0.54634000000000005</v>
      </c>
      <c r="X2554" s="18">
        <v>52.816600000000001</v>
      </c>
      <c r="Y2554" s="18">
        <v>4.33005</v>
      </c>
      <c r="Z2554" s="18">
        <v>100</v>
      </c>
      <c r="AA2554" s="19"/>
      <c r="AB2554" s="18">
        <f>IF(Z2554="","",Z2554-O2554)</f>
        <v>99.876717999999997</v>
      </c>
      <c r="AC2554" s="18">
        <f t="shared" si="290"/>
        <v>95.546667999999997</v>
      </c>
      <c r="AD2554" s="18"/>
      <c r="AE2554" s="34">
        <f>IF(M2554="","",IF(M2554&gt;100,M2554, M2554+O2554))</f>
        <v>100.123282</v>
      </c>
      <c r="AF2554" s="37">
        <f>IF(AE2554="","",IF(AE2554="* * *", Y2554, AE2554-SUM(S2554:X2554)))</f>
        <v>4.4533459999999963</v>
      </c>
      <c r="AG2554" s="54"/>
      <c r="AH2554" s="33"/>
      <c r="AI2554" s="34">
        <f>IF(S2554="","",IF(AI$6=0, 0, S2554/AI$6))</f>
        <v>1.1061160452243941E-2</v>
      </c>
      <c r="AJ2554" s="34">
        <f>IF(T2554="","",IF(AJ$6=0, 0, T2554/AJ$6))</f>
        <v>7.1687809670784456E-3</v>
      </c>
      <c r="AK2554" s="34">
        <f>IF(U2554="","",IF(AK$6=0, 0, U2554/AK$6))</f>
        <v>0</v>
      </c>
      <c r="AL2554" s="34">
        <f>IF(V2554="","",IF(AL$6=0, 0, V2554/AL$6))</f>
        <v>0.29118771193139403</v>
      </c>
      <c r="AM2554" s="34">
        <f>IF(W2554="","",IF(AM$6=0, 0, W2554/AM$6))</f>
        <v>1.5410913501544363E-2</v>
      </c>
      <c r="AN2554" s="34">
        <f>IF(X2554="","",IF(AN$6=0, 0, X2554/AN$6))</f>
        <v>0.94185179769390159</v>
      </c>
      <c r="AO2554" s="34">
        <f>IF(Y2554="","",IF(AO$6=0, 0, Y2554/AO$6))</f>
        <v>0.25459837276475644</v>
      </c>
      <c r="AP2554" s="34"/>
      <c r="AQ2554" s="34">
        <f>IF(AI2554="","",AI2554*AI$4)</f>
        <v>2.2122320904487881E-2</v>
      </c>
      <c r="AR2554" s="33">
        <f>IF(AJ2554="","",AJ2554*AJ$4)</f>
        <v>7.1687809670784456E-3</v>
      </c>
      <c r="AS2554" s="34">
        <f>IF(AK2554="","",AK2554*AK$4)</f>
        <v>0</v>
      </c>
      <c r="AT2554" s="34">
        <f>IF(AL2554="","",AL2554*AL$4)</f>
        <v>0.58237542386278807</v>
      </c>
      <c r="AU2554" s="34">
        <f>IF(AM2554="","",AM2554*AM$4)</f>
        <v>1.5410913501544363E-2</v>
      </c>
      <c r="AV2554" s="34">
        <f>IF(AN2554="","",AN2554*AN$4)</f>
        <v>0.94185179769390159</v>
      </c>
      <c r="AW2554" s="34">
        <f>IF(AO2554="","",AO2554*AO$4)</f>
        <v>0.25459837276475644</v>
      </c>
      <c r="AX2554" s="34"/>
      <c r="AY2554" s="34">
        <f>IF(AQ2554="","",AI2554*AI$5)</f>
        <v>1.1061160452243941E-2</v>
      </c>
      <c r="AZ2554" s="34">
        <f>IF(AR2554="","",AJ2554*AJ$5)</f>
        <v>7.1687809670784456E-3</v>
      </c>
      <c r="BA2554" s="34">
        <f>IF(AS2554="","",AK2554*AK$5)</f>
        <v>0</v>
      </c>
      <c r="BB2554" s="34">
        <f>IF(AT2554="","",AL2554*AL$5)</f>
        <v>1.4559385596569703</v>
      </c>
      <c r="BC2554" s="34">
        <f>IF(AU2554="","",AM2554*AM$5)</f>
        <v>0</v>
      </c>
      <c r="BD2554" s="34">
        <f>IF(AV2554="","",AN2554*AN$5)</f>
        <v>0.94185179769390159</v>
      </c>
      <c r="BE2554" s="34">
        <f>IF(AW2554="","",AO2554*AO$5)</f>
        <v>0.25459837276475644</v>
      </c>
      <c r="BF2554" s="34">
        <f>IF(BE2554="","",SUM(AY2554:BE2554))</f>
        <v>2.6706186715349505</v>
      </c>
      <c r="BG2554" s="34"/>
      <c r="BH2554" s="34">
        <f>IF(AT2554="","",3/AT2554)</f>
        <v>5.151316276537834</v>
      </c>
      <c r="BI2554" s="34"/>
      <c r="BJ2554" s="34">
        <f>IF(AQ2554="","",AQ2554*$BH2554)</f>
        <v>0.1139590717500816</v>
      </c>
      <c r="BK2554" s="34">
        <f>IF(AR2554="","",AR2554*$BH2554)</f>
        <v>3.6928658078645829E-2</v>
      </c>
      <c r="BL2554" s="34">
        <f>IF(AS2554="","",AS2554*$BH2554)</f>
        <v>0</v>
      </c>
      <c r="BM2554" s="34">
        <f>IF(AT2554="","",AT2554*$BH2554)</f>
        <v>3.0000000000000004</v>
      </c>
      <c r="BN2554" s="34">
        <f>IF(AU2554="","",AU2554*$BH2554)</f>
        <v>7.9386489556822148E-2</v>
      </c>
      <c r="BO2554" s="34">
        <f>IF(AV2554="","",AV2554*$BH2554)</f>
        <v>4.8517764955470142</v>
      </c>
      <c r="BP2554" s="34">
        <f t="shared" si="291"/>
        <v>13.757201431103837</v>
      </c>
      <c r="BQ2554" s="34">
        <f>IF(AW2554="","",AW2554*$BH2554)</f>
        <v>1.3115167416031366</v>
      </c>
      <c r="BR2554" s="34"/>
      <c r="BS2554" s="34">
        <f t="shared" si="292"/>
        <v>5.0026642253757414</v>
      </c>
      <c r="BT2554" s="34"/>
      <c r="BU2554" s="34">
        <f t="shared" si="293"/>
        <v>0.92061351044317785</v>
      </c>
      <c r="BV2554" s="34">
        <f t="shared" si="294"/>
        <v>0.92061351044317785</v>
      </c>
      <c r="BW2554" s="34">
        <f t="shared" si="295"/>
        <v>1</v>
      </c>
      <c r="BX2554" s="34"/>
      <c r="BY2554" s="34">
        <f>IF(BV2554="","",IF(BQ2554=0,0,((BV2554/BQ2554)*AF2554)))</f>
        <v>3.1260069843002269</v>
      </c>
      <c r="BZ2554" s="34">
        <f>IF(BY2554="","",SUM(S2554:X2554,BY2554))</f>
        <v>98.79594298430024</v>
      </c>
      <c r="CA2554" s="18"/>
      <c r="CB2554" s="20">
        <v>1.7476999999999999E-2</v>
      </c>
      <c r="CC2554" s="20">
        <v>1.0274999999999999E-2</v>
      </c>
      <c r="CD2554" s="20">
        <v>4.9910000000000003E-2</v>
      </c>
      <c r="CE2554" s="20">
        <v>1.2362E-2</v>
      </c>
      <c r="CF2554" s="20">
        <v>8.4290000000000007E-3</v>
      </c>
      <c r="CG2554" s="20">
        <v>3.0058000000000001E-2</v>
      </c>
      <c r="CH2554" s="20"/>
      <c r="CI2554" s="21">
        <v>4.7094199999999997</v>
      </c>
      <c r="CJ2554" s="21">
        <v>3.8933399999999998</v>
      </c>
      <c r="CK2554" s="21">
        <v>-19.213999999999999</v>
      </c>
      <c r="CL2554" s="21">
        <v>0.36543599999999998</v>
      </c>
      <c r="CM2554" s="21">
        <v>2.3460399999999999</v>
      </c>
      <c r="CN2554" s="21">
        <v>0.343163</v>
      </c>
      <c r="CO2554" s="21"/>
      <c r="CP2554" s="20">
        <v>49.462299999999999</v>
      </c>
      <c r="CQ2554" s="20">
        <v>79.944500000000005</v>
      </c>
      <c r="CR2554" s="20">
        <v>10.739000000000001</v>
      </c>
      <c r="CS2554" s="20">
        <v>178.309</v>
      </c>
      <c r="CT2554" s="20"/>
      <c r="CU2554" s="22">
        <v>44315.383657407401</v>
      </c>
      <c r="CV2554" s="22"/>
    </row>
    <row r="2555" spans="1:100" s="17" customFormat="1" x14ac:dyDescent="0.25">
      <c r="A2555" s="17" t="s">
        <v>163</v>
      </c>
      <c r="B2555" s="17">
        <v>909</v>
      </c>
      <c r="C2555" s="17">
        <v>11</v>
      </c>
      <c r="E2555" s="18">
        <v>0.54259500000000005</v>
      </c>
      <c r="F2555" s="18">
        <v>0.16924700000000001</v>
      </c>
      <c r="G2555" s="18">
        <v>0</v>
      </c>
      <c r="H2555" s="18">
        <v>18.075500000000002</v>
      </c>
      <c r="I2555" s="18">
        <v>0.60783600000000004</v>
      </c>
      <c r="J2555" s="18">
        <v>37.592300000000002</v>
      </c>
      <c r="K2555" s="18">
        <v>42.753999999999998</v>
      </c>
      <c r="L2555" s="18">
        <v>0.25855400000000001</v>
      </c>
      <c r="M2555" s="18">
        <v>100</v>
      </c>
      <c r="N2555" s="18"/>
      <c r="O2555" s="18">
        <v>0.137159</v>
      </c>
      <c r="P2555" s="18">
        <v>42.616799999999998</v>
      </c>
      <c r="Q2555" s="18">
        <f t="shared" si="289"/>
        <v>99.862841000000003</v>
      </c>
      <c r="R2555" s="18"/>
      <c r="S2555" s="18">
        <v>0.731406</v>
      </c>
      <c r="T2555" s="18">
        <v>0.28066200000000002</v>
      </c>
      <c r="U2555" s="18">
        <v>0</v>
      </c>
      <c r="V2555" s="18">
        <v>41.418300000000002</v>
      </c>
      <c r="W2555" s="18">
        <v>0.60783600000000004</v>
      </c>
      <c r="X2555" s="18">
        <v>52.599200000000003</v>
      </c>
      <c r="Y2555" s="18">
        <v>4.3625800000000003</v>
      </c>
      <c r="Z2555" s="18">
        <v>100</v>
      </c>
      <c r="AA2555" s="19"/>
      <c r="AB2555" s="18">
        <f>IF(Z2555="","",Z2555-O2555)</f>
        <v>99.862841000000003</v>
      </c>
      <c r="AC2555" s="18">
        <f t="shared" si="290"/>
        <v>95.500261000000009</v>
      </c>
      <c r="AD2555" s="18"/>
      <c r="AE2555" s="34">
        <f>IF(M2555="","",IF(M2555&gt;100,M2555, M2555+O2555))</f>
        <v>100.137159</v>
      </c>
      <c r="AF2555" s="37">
        <f>IF(AE2555="","",IF(AE2555="* * *", Y2555, AE2555-SUM(S2555:X2555)))</f>
        <v>4.4997549999999933</v>
      </c>
      <c r="AG2555" s="54"/>
      <c r="AH2555" s="33"/>
      <c r="AI2555" s="34">
        <f>IF(S2555="","",IF(AI$6=0, 0, S2555/AI$6))</f>
        <v>1.1800879460023034E-2</v>
      </c>
      <c r="AJ2555" s="34">
        <f>IF(T2555="","",IF(AJ$6=0, 0, T2555/AJ$6))</f>
        <v>6.9634709427389731E-3</v>
      </c>
      <c r="AK2555" s="34">
        <f>IF(U2555="","",IF(AK$6=0, 0, U2555/AK$6))</f>
        <v>0</v>
      </c>
      <c r="AL2555" s="34">
        <f>IF(V2555="","",IF(AL$6=0, 0, V2555/AL$6))</f>
        <v>0.2917921734491758</v>
      </c>
      <c r="AM2555" s="34">
        <f>IF(W2555="","",IF(AM$6=0, 0, W2555/AM$6))</f>
        <v>1.7145565067768643E-2</v>
      </c>
      <c r="AN2555" s="34">
        <f>IF(X2555="","",IF(AN$6=0, 0, X2555/AN$6))</f>
        <v>0.93797501310688436</v>
      </c>
      <c r="AO2555" s="34">
        <f>IF(Y2555="","",IF(AO$6=0, 0, Y2555/AO$6))</f>
        <v>0.25651107240241366</v>
      </c>
      <c r="AP2555" s="34"/>
      <c r="AQ2555" s="34">
        <f>IF(AI2555="","",AI2555*AI$4)</f>
        <v>2.3601758920046068E-2</v>
      </c>
      <c r="AR2555" s="33">
        <f>IF(AJ2555="","",AJ2555*AJ$4)</f>
        <v>6.9634709427389731E-3</v>
      </c>
      <c r="AS2555" s="34">
        <f>IF(AK2555="","",AK2555*AK$4)</f>
        <v>0</v>
      </c>
      <c r="AT2555" s="34">
        <f>IF(AL2555="","",AL2555*AL$4)</f>
        <v>0.58358434689835159</v>
      </c>
      <c r="AU2555" s="34">
        <f>IF(AM2555="","",AM2555*AM$4)</f>
        <v>1.7145565067768643E-2</v>
      </c>
      <c r="AV2555" s="34">
        <f>IF(AN2555="","",AN2555*AN$4)</f>
        <v>0.93797501310688436</v>
      </c>
      <c r="AW2555" s="34">
        <f>IF(AO2555="","",AO2555*AO$4)</f>
        <v>0.25651107240241366</v>
      </c>
      <c r="AX2555" s="34"/>
      <c r="AY2555" s="34">
        <f>IF(AQ2555="","",AI2555*AI$5)</f>
        <v>1.1800879460023034E-2</v>
      </c>
      <c r="AZ2555" s="34">
        <f>IF(AR2555="","",AJ2555*AJ$5)</f>
        <v>6.9634709427389731E-3</v>
      </c>
      <c r="BA2555" s="34">
        <f>IF(AS2555="","",AK2555*AK$5)</f>
        <v>0</v>
      </c>
      <c r="BB2555" s="34">
        <f>IF(AT2555="","",AL2555*AL$5)</f>
        <v>1.4589608672458789</v>
      </c>
      <c r="BC2555" s="34">
        <f>IF(AU2555="","",AM2555*AM$5)</f>
        <v>0</v>
      </c>
      <c r="BD2555" s="34">
        <f>IF(AV2555="","",AN2555*AN$5)</f>
        <v>0.93797501310688436</v>
      </c>
      <c r="BE2555" s="34">
        <f>IF(AW2555="","",AO2555*AO$5)</f>
        <v>0.25651107240241366</v>
      </c>
      <c r="BF2555" s="34">
        <f>IF(BE2555="","",SUM(AY2555:BE2555))</f>
        <v>2.6722113031579386</v>
      </c>
      <c r="BG2555" s="34"/>
      <c r="BH2555" s="34">
        <f>IF(AT2555="","",3/AT2555)</f>
        <v>5.1406450771760301</v>
      </c>
      <c r="BI2555" s="34"/>
      <c r="BJ2555" s="34">
        <f>IF(AQ2555="","",AQ2555*$BH2555)</f>
        <v>0.12132826580503027</v>
      </c>
      <c r="BK2555" s="34">
        <f>IF(AR2555="","",AR2555*$BH2555)</f>
        <v>3.5796732621849431E-2</v>
      </c>
      <c r="BL2555" s="34">
        <f>IF(AS2555="","",AS2555*$BH2555)</f>
        <v>0</v>
      </c>
      <c r="BM2555" s="34">
        <f>IF(AT2555="","",AT2555*$BH2555)</f>
        <v>2.9999999999999996</v>
      </c>
      <c r="BN2555" s="34">
        <f>IF(AU2555="","",AU2555*$BH2555)</f>
        <v>8.8139264661026187E-2</v>
      </c>
      <c r="BO2555" s="34">
        <f>IF(AV2555="","",AV2555*$BH2555)</f>
        <v>4.8217966336420277</v>
      </c>
      <c r="BP2555" s="34">
        <f t="shared" si="291"/>
        <v>13.736889880753001</v>
      </c>
      <c r="BQ2555" s="34">
        <f>IF(AW2555="","",AW2555*$BH2555)</f>
        <v>1.3186323815866121</v>
      </c>
      <c r="BR2555" s="34"/>
      <c r="BS2555" s="34">
        <f t="shared" si="292"/>
        <v>4.9789216320689071</v>
      </c>
      <c r="BT2555" s="34"/>
      <c r="BU2555" s="34">
        <f t="shared" si="293"/>
        <v>0.91186073533897383</v>
      </c>
      <c r="BV2555" s="34">
        <f t="shared" si="294"/>
        <v>0.91186073533897383</v>
      </c>
      <c r="BW2555" s="34">
        <f t="shared" si="295"/>
        <v>1</v>
      </c>
      <c r="BX2555" s="34"/>
      <c r="BY2555" s="34">
        <f>IF(BV2555="","",IF(BQ2555=0,0,((BV2555/BQ2555)*AF2555)))</f>
        <v>3.1116708192833875</v>
      </c>
      <c r="BZ2555" s="34">
        <f>IF(BY2555="","",SUM(S2555:X2555,BY2555))</f>
        <v>98.749074819283393</v>
      </c>
      <c r="CA2555" s="18"/>
      <c r="CB2555" s="20">
        <v>1.7985000000000001E-2</v>
      </c>
      <c r="CC2555" s="20">
        <v>1.0295E-2</v>
      </c>
      <c r="CD2555" s="20">
        <v>4.9783000000000001E-2</v>
      </c>
      <c r="CE2555" s="20">
        <v>1.2995E-2</v>
      </c>
      <c r="CF2555" s="20">
        <v>8.7419999999999998E-3</v>
      </c>
      <c r="CG2555" s="20">
        <v>2.9170999999999999E-2</v>
      </c>
      <c r="CH2555" s="20"/>
      <c r="CI2555" s="21">
        <v>4.5544599999999997</v>
      </c>
      <c r="CJ2555" s="21">
        <v>3.9838300000000002</v>
      </c>
      <c r="CK2555" s="21">
        <v>-19.026</v>
      </c>
      <c r="CL2555" s="21">
        <v>0.36520399999999997</v>
      </c>
      <c r="CM2555" s="21">
        <v>2.2200700000000002</v>
      </c>
      <c r="CN2555" s="21">
        <v>0.34379700000000002</v>
      </c>
      <c r="CO2555" s="21"/>
      <c r="CP2555" s="20">
        <v>49.470100000000002</v>
      </c>
      <c r="CQ2555" s="20">
        <v>79.933199999999999</v>
      </c>
      <c r="CR2555" s="20">
        <v>10.739000000000001</v>
      </c>
      <c r="CS2555" s="20">
        <v>192.04599999999999</v>
      </c>
      <c r="CT2555" s="20"/>
      <c r="CU2555" s="22">
        <v>44315.385439814803</v>
      </c>
      <c r="CV2555" s="22"/>
    </row>
    <row r="2556" spans="1:100" s="17" customFormat="1" x14ac:dyDescent="0.25">
      <c r="A2556" s="17" t="s">
        <v>163</v>
      </c>
      <c r="B2556" s="17">
        <v>910</v>
      </c>
      <c r="C2556" s="17">
        <v>12</v>
      </c>
      <c r="E2556" s="18">
        <v>0.46522999999999998</v>
      </c>
      <c r="F2556" s="18">
        <v>0.18412500000000001</v>
      </c>
      <c r="G2556" s="18">
        <v>0</v>
      </c>
      <c r="H2556" s="18">
        <v>18.1111</v>
      </c>
      <c r="I2556" s="18">
        <v>0.659829</v>
      </c>
      <c r="J2556" s="18">
        <v>37.605600000000003</v>
      </c>
      <c r="K2556" s="18">
        <v>42.719900000000003</v>
      </c>
      <c r="L2556" s="18">
        <v>0.25425500000000001</v>
      </c>
      <c r="M2556" s="18">
        <v>100</v>
      </c>
      <c r="N2556" s="18"/>
      <c r="O2556" s="18">
        <v>0.148891</v>
      </c>
      <c r="P2556" s="18">
        <v>42.570999999999998</v>
      </c>
      <c r="Q2556" s="18">
        <f t="shared" si="289"/>
        <v>99.851108999999994</v>
      </c>
      <c r="R2556" s="18"/>
      <c r="S2556" s="18">
        <v>0.62712000000000001</v>
      </c>
      <c r="T2556" s="18">
        <v>0.30533399999999999</v>
      </c>
      <c r="U2556" s="18">
        <v>0</v>
      </c>
      <c r="V2556" s="18">
        <v>41.499899999999997</v>
      </c>
      <c r="W2556" s="18">
        <v>0.659829</v>
      </c>
      <c r="X2556" s="18">
        <v>52.617800000000003</v>
      </c>
      <c r="Y2556" s="18">
        <v>4.2900400000000003</v>
      </c>
      <c r="Z2556" s="18">
        <v>100</v>
      </c>
      <c r="AA2556" s="19"/>
      <c r="AB2556" s="18">
        <f>IF(Z2556="","",Z2556-O2556)</f>
        <v>99.851108999999994</v>
      </c>
      <c r="AC2556" s="18">
        <f t="shared" si="290"/>
        <v>95.561068999999989</v>
      </c>
      <c r="AD2556" s="18"/>
      <c r="AE2556" s="34">
        <f>IF(M2556="","",IF(M2556&gt;100,M2556, M2556+O2556))</f>
        <v>100.14889100000001</v>
      </c>
      <c r="AF2556" s="37">
        <f>IF(AE2556="","",IF(AE2556="* * *", Y2556, AE2556-SUM(S2556:X2556)))</f>
        <v>4.4389080000000121</v>
      </c>
      <c r="AG2556" s="54"/>
      <c r="AH2556" s="33"/>
      <c r="AI2556" s="34">
        <f>IF(S2556="","",IF(AI$6=0, 0, S2556/AI$6))</f>
        <v>1.0118275659441739E-2</v>
      </c>
      <c r="AJ2556" s="34">
        <f>IF(T2556="","",IF(AJ$6=0, 0, T2556/AJ$6))</f>
        <v>7.5756049512590287E-3</v>
      </c>
      <c r="AK2556" s="34">
        <f>IF(U2556="","",IF(AK$6=0, 0, U2556/AK$6))</f>
        <v>0</v>
      </c>
      <c r="AL2556" s="34">
        <f>IF(V2556="","",IF(AL$6=0, 0, V2556/AL$6))</f>
        <v>0.2923670459416115</v>
      </c>
      <c r="AM2556" s="34">
        <f>IF(W2556="","",IF(AM$6=0, 0, W2556/AM$6))</f>
        <v>1.8612160275305697E-2</v>
      </c>
      <c r="AN2556" s="34">
        <f>IF(X2556="","",IF(AN$6=0, 0, X2556/AN$6))</f>
        <v>0.93830669752877272</v>
      </c>
      <c r="AO2556" s="34">
        <f>IF(Y2556="","",IF(AO$6=0, 0, Y2556/AO$6))</f>
        <v>0.25224586392667891</v>
      </c>
      <c r="AP2556" s="34"/>
      <c r="AQ2556" s="34">
        <f>IF(AI2556="","",AI2556*AI$4)</f>
        <v>2.0236551318883477E-2</v>
      </c>
      <c r="AR2556" s="33">
        <f>IF(AJ2556="","",AJ2556*AJ$4)</f>
        <v>7.5756049512590287E-3</v>
      </c>
      <c r="AS2556" s="34">
        <f>IF(AK2556="","",AK2556*AK$4)</f>
        <v>0</v>
      </c>
      <c r="AT2556" s="34">
        <f>IF(AL2556="","",AL2556*AL$4)</f>
        <v>0.58473409188322301</v>
      </c>
      <c r="AU2556" s="34">
        <f>IF(AM2556="","",AM2556*AM$4)</f>
        <v>1.8612160275305697E-2</v>
      </c>
      <c r="AV2556" s="34">
        <f>IF(AN2556="","",AN2556*AN$4)</f>
        <v>0.93830669752877272</v>
      </c>
      <c r="AW2556" s="34">
        <f>IF(AO2556="","",AO2556*AO$4)</f>
        <v>0.25224586392667891</v>
      </c>
      <c r="AX2556" s="34"/>
      <c r="AY2556" s="34">
        <f>IF(AQ2556="","",AI2556*AI$5)</f>
        <v>1.0118275659441739E-2</v>
      </c>
      <c r="AZ2556" s="34">
        <f>IF(AR2556="","",AJ2556*AJ$5)</f>
        <v>7.5756049512590287E-3</v>
      </c>
      <c r="BA2556" s="34">
        <f>IF(AS2556="","",AK2556*AK$5)</f>
        <v>0</v>
      </c>
      <c r="BB2556" s="34">
        <f>IF(AT2556="","",AL2556*AL$5)</f>
        <v>1.4618352297080575</v>
      </c>
      <c r="BC2556" s="34">
        <f>IF(AU2556="","",AM2556*AM$5)</f>
        <v>0</v>
      </c>
      <c r="BD2556" s="34">
        <f>IF(AV2556="","",AN2556*AN$5)</f>
        <v>0.93830669752877272</v>
      </c>
      <c r="BE2556" s="34">
        <f>IF(AW2556="","",AO2556*AO$5)</f>
        <v>0.25224586392667891</v>
      </c>
      <c r="BF2556" s="34">
        <f>IF(BE2556="","",SUM(AY2556:BE2556))</f>
        <v>2.6700816717742097</v>
      </c>
      <c r="BG2556" s="34"/>
      <c r="BH2556" s="34">
        <f>IF(AT2556="","",3/AT2556)</f>
        <v>5.1305371820173074</v>
      </c>
      <c r="BI2556" s="34"/>
      <c r="BJ2556" s="34">
        <f>IF(AQ2556="","",AQ2556*$BH2556)</f>
        <v>0.10382437897733306</v>
      </c>
      <c r="BK2556" s="34">
        <f>IF(AR2556="","",AR2556*$BH2556)</f>
        <v>3.8866922878708861E-2</v>
      </c>
      <c r="BL2556" s="34">
        <f>IF(AS2556="","",AS2556*$BH2556)</f>
        <v>0</v>
      </c>
      <c r="BM2556" s="34">
        <f>IF(AT2556="","",AT2556*$BH2556)</f>
        <v>3.0000000000000004</v>
      </c>
      <c r="BN2556" s="34">
        <f>IF(AU2556="","",AU2556*$BH2556)</f>
        <v>9.5490380330121361E-2</v>
      </c>
      <c r="BO2556" s="34">
        <f>IF(AV2556="","",AV2556*$BH2556)</f>
        <v>4.814017399807236</v>
      </c>
      <c r="BP2556" s="34">
        <f t="shared" si="291"/>
        <v>13.698953296060514</v>
      </c>
      <c r="BQ2556" s="34">
        <f>IF(AW2556="","",AW2556*$BH2556)</f>
        <v>1.2941567838859045</v>
      </c>
      <c r="BR2556" s="34"/>
      <c r="BS2556" s="34">
        <f t="shared" si="292"/>
        <v>4.9567087016632776</v>
      </c>
      <c r="BT2556" s="34"/>
      <c r="BU2556" s="34">
        <f t="shared" si="293"/>
        <v>0.90450961966987864</v>
      </c>
      <c r="BV2556" s="34">
        <f t="shared" si="294"/>
        <v>0.90450961966987864</v>
      </c>
      <c r="BW2556" s="34">
        <f t="shared" si="295"/>
        <v>1</v>
      </c>
      <c r="BX2556" s="34"/>
      <c r="BY2556" s="34">
        <f>IF(BV2556="","",IF(BQ2556=0,0,((BV2556/BQ2556)*AF2556)))</f>
        <v>3.1024332112016855</v>
      </c>
      <c r="BZ2556" s="34">
        <f>IF(BY2556="","",SUM(S2556:X2556,BY2556))</f>
        <v>98.812416211201679</v>
      </c>
      <c r="CA2556" s="18"/>
      <c r="CB2556" s="20">
        <v>1.7465000000000001E-2</v>
      </c>
      <c r="CC2556" s="20">
        <v>1.0324E-2</v>
      </c>
      <c r="CD2556" s="20">
        <v>5.0215000000000003E-2</v>
      </c>
      <c r="CE2556" s="20">
        <v>1.2212000000000001E-2</v>
      </c>
      <c r="CF2556" s="20">
        <v>8.567E-3</v>
      </c>
      <c r="CG2556" s="20">
        <v>3.0365E-2</v>
      </c>
      <c r="CH2556" s="20"/>
      <c r="CI2556" s="21">
        <v>4.9756600000000004</v>
      </c>
      <c r="CJ2556" s="21">
        <v>3.7429000000000001</v>
      </c>
      <c r="CK2556" s="21">
        <v>-20.117999999999999</v>
      </c>
      <c r="CL2556" s="21">
        <v>0.36455700000000002</v>
      </c>
      <c r="CM2556" s="21">
        <v>2.1161799999999999</v>
      </c>
      <c r="CN2556" s="21">
        <v>0.343858</v>
      </c>
      <c r="CO2556" s="21"/>
      <c r="CP2556" s="20">
        <v>49.469099999999997</v>
      </c>
      <c r="CQ2556" s="20">
        <v>79.905699999999996</v>
      </c>
      <c r="CR2556" s="20">
        <v>10.74</v>
      </c>
      <c r="CS2556" s="20">
        <v>219.56100000000001</v>
      </c>
      <c r="CT2556" s="20"/>
      <c r="CU2556" s="22">
        <v>44315.387233796297</v>
      </c>
      <c r="CV2556" s="22"/>
    </row>
    <row r="2557" spans="1:100" s="17" customFormat="1" x14ac:dyDescent="0.25">
      <c r="A2557" s="17" t="s">
        <v>163</v>
      </c>
      <c r="B2557" s="17">
        <v>911</v>
      </c>
      <c r="C2557" s="17">
        <v>13</v>
      </c>
      <c r="E2557" s="18">
        <v>0.42608099999999999</v>
      </c>
      <c r="F2557" s="18">
        <v>0.19608600000000001</v>
      </c>
      <c r="G2557" s="18">
        <v>0</v>
      </c>
      <c r="H2557" s="18">
        <v>18.145700000000001</v>
      </c>
      <c r="I2557" s="18">
        <v>0.65377399999999997</v>
      </c>
      <c r="J2557" s="18">
        <v>37.822800000000001</v>
      </c>
      <c r="K2557" s="18">
        <v>42.521700000000003</v>
      </c>
      <c r="L2557" s="18">
        <v>0.23385400000000001</v>
      </c>
      <c r="M2557" s="18">
        <v>100</v>
      </c>
      <c r="N2557" s="18"/>
      <c r="O2557" s="18">
        <v>0.14752499999999999</v>
      </c>
      <c r="P2557" s="18">
        <v>42.374200000000002</v>
      </c>
      <c r="Q2557" s="18">
        <f t="shared" si="289"/>
        <v>99.852474999999998</v>
      </c>
      <c r="R2557" s="18"/>
      <c r="S2557" s="18">
        <v>0.57434799999999997</v>
      </c>
      <c r="T2557" s="18">
        <v>0.32516899999999999</v>
      </c>
      <c r="U2557" s="18">
        <v>0</v>
      </c>
      <c r="V2557" s="18">
        <v>41.5792</v>
      </c>
      <c r="W2557" s="18">
        <v>0.65377399999999997</v>
      </c>
      <c r="X2557" s="18">
        <v>52.921700000000001</v>
      </c>
      <c r="Y2557" s="18">
        <v>3.9458199999999999</v>
      </c>
      <c r="Z2557" s="18">
        <v>100</v>
      </c>
      <c r="AA2557" s="19"/>
      <c r="AB2557" s="18">
        <f>IF(Z2557="","",Z2557-O2557)</f>
        <v>99.852474999999998</v>
      </c>
      <c r="AC2557" s="18">
        <f t="shared" si="290"/>
        <v>95.906655000000001</v>
      </c>
      <c r="AD2557" s="18"/>
      <c r="AE2557" s="34">
        <f>IF(M2557="","",IF(M2557&gt;100,M2557, M2557+O2557))</f>
        <v>100.147525</v>
      </c>
      <c r="AF2557" s="37">
        <f>IF(AE2557="","",IF(AE2557="* * *", Y2557, AE2557-SUM(S2557:X2557)))</f>
        <v>4.0933339999999987</v>
      </c>
      <c r="AG2557" s="54"/>
      <c r="AH2557" s="33"/>
      <c r="AI2557" s="34">
        <f>IF(S2557="","",IF(AI$6=0, 0, S2557/AI$6))</f>
        <v>9.2668251506076091E-3</v>
      </c>
      <c r="AJ2557" s="34">
        <f>IF(T2557="","",IF(AJ$6=0, 0, T2557/AJ$6))</f>
        <v>8.067728737696905E-3</v>
      </c>
      <c r="AK2557" s="34">
        <f>IF(U2557="","",IF(AK$6=0, 0, U2557/AK$6))</f>
        <v>0</v>
      </c>
      <c r="AL2557" s="34">
        <f>IF(V2557="","",IF(AL$6=0, 0, V2557/AL$6))</f>
        <v>0.29292571492016739</v>
      </c>
      <c r="AM2557" s="34">
        <f>IF(W2557="","",IF(AM$6=0, 0, W2557/AM$6))</f>
        <v>1.8441363553023143E-2</v>
      </c>
      <c r="AN2557" s="34">
        <f>IF(X2557="","",IF(AN$6=0, 0, X2557/AN$6))</f>
        <v>0.94372599300252857</v>
      </c>
      <c r="AO2557" s="34">
        <f>IF(Y2557="","",IF(AO$6=0, 0, Y2557/AO$6))</f>
        <v>0.23200640898433766</v>
      </c>
      <c r="AP2557" s="34"/>
      <c r="AQ2557" s="34">
        <f>IF(AI2557="","",AI2557*AI$4)</f>
        <v>1.8533650301215218E-2</v>
      </c>
      <c r="AR2557" s="33">
        <f>IF(AJ2557="","",AJ2557*AJ$4)</f>
        <v>8.067728737696905E-3</v>
      </c>
      <c r="AS2557" s="34">
        <f>IF(AK2557="","",AK2557*AK$4)</f>
        <v>0</v>
      </c>
      <c r="AT2557" s="34">
        <f>IF(AL2557="","",AL2557*AL$4)</f>
        <v>0.58585142984033478</v>
      </c>
      <c r="AU2557" s="34">
        <f>IF(AM2557="","",AM2557*AM$4)</f>
        <v>1.8441363553023143E-2</v>
      </c>
      <c r="AV2557" s="34">
        <f>IF(AN2557="","",AN2557*AN$4)</f>
        <v>0.94372599300252857</v>
      </c>
      <c r="AW2557" s="34">
        <f>IF(AO2557="","",AO2557*AO$4)</f>
        <v>0.23200640898433766</v>
      </c>
      <c r="AX2557" s="34"/>
      <c r="AY2557" s="34">
        <f>IF(AQ2557="","",AI2557*AI$5)</f>
        <v>9.2668251506076091E-3</v>
      </c>
      <c r="AZ2557" s="34">
        <f>IF(AR2557="","",AJ2557*AJ$5)</f>
        <v>8.067728737696905E-3</v>
      </c>
      <c r="BA2557" s="34">
        <f>IF(AS2557="","",AK2557*AK$5)</f>
        <v>0</v>
      </c>
      <c r="BB2557" s="34">
        <f>IF(AT2557="","",AL2557*AL$5)</f>
        <v>1.464628574600837</v>
      </c>
      <c r="BC2557" s="34">
        <f>IF(AU2557="","",AM2557*AM$5)</f>
        <v>0</v>
      </c>
      <c r="BD2557" s="34">
        <f>IF(AV2557="","",AN2557*AN$5)</f>
        <v>0.94372599300252857</v>
      </c>
      <c r="BE2557" s="34">
        <f>IF(AW2557="","",AO2557*AO$5)</f>
        <v>0.23200640898433766</v>
      </c>
      <c r="BF2557" s="34">
        <f>IF(BE2557="","",SUM(AY2557:BE2557))</f>
        <v>2.6576955304760079</v>
      </c>
      <c r="BG2557" s="34"/>
      <c r="BH2557" s="34">
        <f>IF(AT2557="","",3/AT2557)</f>
        <v>5.1207522030245896</v>
      </c>
      <c r="BI2557" s="34"/>
      <c r="BJ2557" s="34">
        <f>IF(AQ2557="","",AQ2557*$BH2557)</f>
        <v>9.4906230610035169E-2</v>
      </c>
      <c r="BK2557" s="34">
        <f>IF(AR2557="","",AR2557*$BH2557)</f>
        <v>4.1312839706966219E-2</v>
      </c>
      <c r="BL2557" s="34">
        <f>IF(AS2557="","",AS2557*$BH2557)</f>
        <v>0</v>
      </c>
      <c r="BM2557" s="34">
        <f>IF(AT2557="","",AT2557*$BH2557)</f>
        <v>3</v>
      </c>
      <c r="BN2557" s="34">
        <f>IF(AU2557="","",AU2557*$BH2557)</f>
        <v>9.4433653040920634E-2</v>
      </c>
      <c r="BO2557" s="34">
        <f>IF(AV2557="","",AV2557*$BH2557)</f>
        <v>4.8325869577192666</v>
      </c>
      <c r="BP2557" s="34">
        <f t="shared" si="291"/>
        <v>13.609400242653622</v>
      </c>
      <c r="BQ2557" s="34">
        <f>IF(AW2557="","",AW2557*$BH2557)</f>
        <v>1.1880473299223711</v>
      </c>
      <c r="BR2557" s="34"/>
      <c r="BS2557" s="34">
        <f t="shared" si="292"/>
        <v>4.9688060280362683</v>
      </c>
      <c r="BT2557" s="34"/>
      <c r="BU2557" s="34">
        <f t="shared" si="293"/>
        <v>0.90556634695907934</v>
      </c>
      <c r="BV2557" s="34">
        <f t="shared" si="294"/>
        <v>0.90556634695907934</v>
      </c>
      <c r="BW2557" s="34">
        <f t="shared" si="295"/>
        <v>1</v>
      </c>
      <c r="BX2557" s="34"/>
      <c r="BY2557" s="34">
        <f>IF(BV2557="","",IF(BQ2557=0,0,((BV2557/BQ2557)*AF2557)))</f>
        <v>3.1200655259295118</v>
      </c>
      <c r="BZ2557" s="34">
        <f>IF(BY2557="","",SUM(S2557:X2557,BY2557))</f>
        <v>99.174256525929508</v>
      </c>
      <c r="CA2557" s="18"/>
      <c r="CB2557" s="20">
        <v>1.7686E-2</v>
      </c>
      <c r="CC2557" s="20">
        <v>1.0801E-2</v>
      </c>
      <c r="CD2557" s="20">
        <v>4.9478000000000001E-2</v>
      </c>
      <c r="CE2557" s="20">
        <v>1.3124E-2</v>
      </c>
      <c r="CF2557" s="20">
        <v>8.8079999999999999E-3</v>
      </c>
      <c r="CG2557" s="20">
        <v>2.9429E-2</v>
      </c>
      <c r="CH2557" s="20"/>
      <c r="CI2557" s="21">
        <v>5.2775299999999996</v>
      </c>
      <c r="CJ2557" s="21">
        <v>3.6516999999999999</v>
      </c>
      <c r="CK2557" s="21">
        <v>-19.100999999999999</v>
      </c>
      <c r="CL2557" s="21">
        <v>0.364375</v>
      </c>
      <c r="CM2557" s="21">
        <v>2.1331699999999998</v>
      </c>
      <c r="CN2557" s="21">
        <v>0.34269899999999998</v>
      </c>
      <c r="CO2557" s="21"/>
      <c r="CP2557" s="20">
        <v>49.472499999999997</v>
      </c>
      <c r="CQ2557" s="20">
        <v>79.886099999999999</v>
      </c>
      <c r="CR2557" s="20">
        <v>10.740500000000001</v>
      </c>
      <c r="CS2557" s="20">
        <v>239.453</v>
      </c>
      <c r="CT2557" s="20"/>
      <c r="CU2557" s="22">
        <v>44315.3890046296</v>
      </c>
      <c r="CV2557" s="22"/>
    </row>
    <row r="2558" spans="1:100" s="23" customFormat="1" x14ac:dyDescent="0.25">
      <c r="A2558" s="23" t="s">
        <v>163</v>
      </c>
      <c r="B2558" s="23">
        <v>912</v>
      </c>
      <c r="C2558" s="23">
        <v>14</v>
      </c>
      <c r="E2558" s="24">
        <v>0.43326199999999998</v>
      </c>
      <c r="F2558" s="24">
        <v>0.27800000000000002</v>
      </c>
      <c r="G2558" s="24">
        <v>0</v>
      </c>
      <c r="H2558" s="24">
        <v>18.428699999999999</v>
      </c>
      <c r="I2558" s="24">
        <v>0.73774099999999998</v>
      </c>
      <c r="J2558" s="24">
        <v>37.679699999999997</v>
      </c>
      <c r="K2558" s="24">
        <v>42.248899999999999</v>
      </c>
      <c r="L2558" s="24">
        <v>0.19369</v>
      </c>
      <c r="M2558" s="24">
        <v>100</v>
      </c>
      <c r="N2558" s="24"/>
      <c r="O2558" s="24">
        <v>0.16647200000000001</v>
      </c>
      <c r="P2558" s="24">
        <v>42.082500000000003</v>
      </c>
      <c r="Q2558" s="24">
        <f t="shared" si="289"/>
        <v>99.833528000000001</v>
      </c>
      <c r="R2558" s="24"/>
      <c r="S2558" s="24">
        <v>0.58402699999999996</v>
      </c>
      <c r="T2558" s="24">
        <v>0.461007</v>
      </c>
      <c r="U2558" s="24">
        <v>0</v>
      </c>
      <c r="V2558" s="24">
        <v>42.227600000000002</v>
      </c>
      <c r="W2558" s="24">
        <v>0.73774099999999998</v>
      </c>
      <c r="X2558" s="24">
        <v>52.721499999999999</v>
      </c>
      <c r="Y2558" s="24">
        <v>3.2681399999999998</v>
      </c>
      <c r="Z2558" s="24">
        <v>100</v>
      </c>
      <c r="AA2558" s="25"/>
      <c r="AB2558" s="24">
        <f>IF(Z2558="","",Z2558-O2558)</f>
        <v>99.833528000000001</v>
      </c>
      <c r="AC2558" s="24">
        <f t="shared" si="290"/>
        <v>96.565387999999999</v>
      </c>
      <c r="AD2558" s="24"/>
      <c r="AE2558" s="36">
        <f>IF(M2558="","",IF(M2558&gt;100,M2558, M2558+O2558))</f>
        <v>100.166472</v>
      </c>
      <c r="AF2558" s="40">
        <f>IF(AE2558="","",IF(AE2558="* * *", Y2558, AE2558-SUM(S2558:X2558)))</f>
        <v>3.4345969999999966</v>
      </c>
      <c r="AG2558" s="55"/>
      <c r="AH2558" s="35"/>
      <c r="AI2558" s="36">
        <f>IF(S2558="","",IF(AI$6=0, 0, S2558/AI$6))</f>
        <v>9.422991099880056E-3</v>
      </c>
      <c r="AJ2558" s="36">
        <f>IF(T2558="","",IF(AJ$6=0, 0, T2558/AJ$6))</f>
        <v>1.1437988929385759E-2</v>
      </c>
      <c r="AK2558" s="36">
        <f>IF(U2558="","",IF(AK$6=0, 0, U2558/AK$6))</f>
        <v>0</v>
      </c>
      <c r="AL2558" s="36">
        <f>IF(V2558="","",IF(AL$6=0, 0, V2558/AL$6))</f>
        <v>0.29749369683310067</v>
      </c>
      <c r="AM2558" s="36">
        <f>IF(W2558="","",IF(AM$6=0, 0, W2558/AM$6))</f>
        <v>2.0809867001396271E-2</v>
      </c>
      <c r="AN2558" s="36">
        <f>IF(X2558="","",IF(AN$6=0, 0, X2558/AN$6))</f>
        <v>0.94015592734327902</v>
      </c>
      <c r="AO2558" s="36">
        <f>IF(Y2558="","",IF(AO$6=0, 0, Y2558/AO$6))</f>
        <v>0.19216016581042047</v>
      </c>
      <c r="AP2558" s="36"/>
      <c r="AQ2558" s="36">
        <f>IF(AI2558="","",AI2558*AI$4)</f>
        <v>1.8845982199760112E-2</v>
      </c>
      <c r="AR2558" s="35">
        <f>IF(AJ2558="","",AJ2558*AJ$4)</f>
        <v>1.1437988929385759E-2</v>
      </c>
      <c r="AS2558" s="36">
        <f>IF(AK2558="","",AK2558*AK$4)</f>
        <v>0</v>
      </c>
      <c r="AT2558" s="36">
        <f>IF(AL2558="","",AL2558*AL$4)</f>
        <v>0.59498739366620135</v>
      </c>
      <c r="AU2558" s="36">
        <f>IF(AM2558="","",AM2558*AM$4)</f>
        <v>2.0809867001396271E-2</v>
      </c>
      <c r="AV2558" s="36">
        <f>IF(AN2558="","",AN2558*AN$4)</f>
        <v>0.94015592734327902</v>
      </c>
      <c r="AW2558" s="36">
        <f>IF(AO2558="","",AO2558*AO$4)</f>
        <v>0.19216016581042047</v>
      </c>
      <c r="AX2558" s="36"/>
      <c r="AY2558" s="36">
        <f>IF(AQ2558="","",AI2558*AI$5)</f>
        <v>9.422991099880056E-3</v>
      </c>
      <c r="AZ2558" s="36">
        <f>IF(AR2558="","",AJ2558*AJ$5)</f>
        <v>1.1437988929385759E-2</v>
      </c>
      <c r="BA2558" s="36">
        <f>IF(AS2558="","",AK2558*AK$5)</f>
        <v>0</v>
      </c>
      <c r="BB2558" s="36">
        <f>IF(AT2558="","",AL2558*AL$5)</f>
        <v>1.4874684841655035</v>
      </c>
      <c r="BC2558" s="36">
        <f>IF(AU2558="","",AM2558*AM$5)</f>
        <v>0</v>
      </c>
      <c r="BD2558" s="36">
        <f>IF(AV2558="","",AN2558*AN$5)</f>
        <v>0.94015592734327902</v>
      </c>
      <c r="BE2558" s="36">
        <f>IF(AW2558="","",AO2558*AO$5)</f>
        <v>0.19216016581042047</v>
      </c>
      <c r="BF2558" s="36">
        <f>IF(BE2558="","",SUM(AY2558:BE2558))</f>
        <v>2.6406455573484688</v>
      </c>
      <c r="BG2558" s="36"/>
      <c r="BH2558" s="36">
        <f>IF(AT2558="","",3/AT2558)</f>
        <v>5.0421236347791494</v>
      </c>
      <c r="BI2558" s="36"/>
      <c r="BJ2558" s="36">
        <f>IF(AQ2558="","",AQ2558*$BH2558)</f>
        <v>9.502377227003761E-2</v>
      </c>
      <c r="BK2558" s="36">
        <f>IF(AR2558="","",AR2558*$BH2558)</f>
        <v>5.7671754315198193E-2</v>
      </c>
      <c r="BL2558" s="36">
        <f>IF(AS2558="","",AS2558*$BH2558)</f>
        <v>0</v>
      </c>
      <c r="BM2558" s="36">
        <f>IF(AT2558="","",AT2558*$BH2558)</f>
        <v>2.9999999999999996</v>
      </c>
      <c r="BN2558" s="36">
        <f>IF(AU2558="","",AU2558*$BH2558)</f>
        <v>0.10492592224435085</v>
      </c>
      <c r="BO2558" s="36">
        <f>IF(AV2558="","",AV2558*$BH2558)</f>
        <v>4.7403824216352559</v>
      </c>
      <c r="BP2558" s="36">
        <f t="shared" si="291"/>
        <v>13.314461375781274</v>
      </c>
      <c r="BQ2558" s="36">
        <f>IF(AW2558="","",AW2558*$BH2558)</f>
        <v>0.96889531369580129</v>
      </c>
      <c r="BR2558" s="36"/>
      <c r="BS2558" s="36">
        <f t="shared" si="292"/>
        <v>4.8930779482204914</v>
      </c>
      <c r="BT2558" s="36"/>
      <c r="BU2558" s="36">
        <f t="shared" si="293"/>
        <v>0.89507407775564918</v>
      </c>
      <c r="BV2558" s="36">
        <f t="shared" si="294"/>
        <v>0.89507407775564918</v>
      </c>
      <c r="BW2558" s="36">
        <f t="shared" si="295"/>
        <v>1</v>
      </c>
      <c r="BX2558" s="36"/>
      <c r="BY2558" s="36">
        <f>IF(BV2558="","",IF(BQ2558=0,0,((BV2558/BQ2558)*AF2558)))</f>
        <v>3.1729111481723109</v>
      </c>
      <c r="BZ2558" s="36">
        <f>IF(BY2558="","",SUM(S2558:X2558,BY2558))</f>
        <v>99.90478614817232</v>
      </c>
      <c r="CA2558" s="24"/>
      <c r="CB2558" s="26">
        <v>1.7229999999999999E-2</v>
      </c>
      <c r="CC2558" s="26">
        <v>1.0531E-2</v>
      </c>
      <c r="CD2558" s="26">
        <v>4.9583000000000002E-2</v>
      </c>
      <c r="CE2558" s="26">
        <v>1.1842E-2</v>
      </c>
      <c r="CF2558" s="26">
        <v>9.0679999999999997E-3</v>
      </c>
      <c r="CG2558" s="26">
        <v>3.0956000000000001E-2</v>
      </c>
      <c r="CH2558" s="26"/>
      <c r="CI2558" s="27">
        <v>5.1808100000000001</v>
      </c>
      <c r="CJ2558" s="27">
        <v>2.79806</v>
      </c>
      <c r="CK2558" s="27">
        <v>-26.774000000000001</v>
      </c>
      <c r="CL2558" s="27">
        <v>0.361124</v>
      </c>
      <c r="CM2558" s="27">
        <v>2.0018899999999999</v>
      </c>
      <c r="CN2558" s="27">
        <v>0.34353600000000001</v>
      </c>
      <c r="CO2558" s="27"/>
      <c r="CP2558" s="26">
        <v>49.475900000000003</v>
      </c>
      <c r="CQ2558" s="26">
        <v>79.866600000000005</v>
      </c>
      <c r="CR2558" s="26">
        <v>10.741</v>
      </c>
      <c r="CS2558" s="26">
        <v>259.24799999999999</v>
      </c>
      <c r="CT2558" s="26"/>
      <c r="CU2558" s="28">
        <v>44315.390775462998</v>
      </c>
      <c r="CV2558" s="28"/>
    </row>
    <row r="2559" spans="1:100" x14ac:dyDescent="0.25">
      <c r="Q2559" s="5" t="str">
        <f t="shared" si="289"/>
        <v/>
      </c>
      <c r="AA2559" s="10"/>
      <c r="AB2559" s="5" t="str">
        <f>IF(Z2559="","",Z2559-O2559)</f>
        <v/>
      </c>
      <c r="AC2559" s="5" t="str">
        <f t="shared" si="290"/>
        <v/>
      </c>
      <c r="AE2559" s="30" t="str">
        <f>IF(M2559="","",IF(M2559&gt;100,M2559, M2559+O2559))</f>
        <v/>
      </c>
      <c r="AF2559" s="38" t="str">
        <f>IF(AE2559="","",IF(AE2559="* * *", Y2559, AE2559-SUM(S2559:X2559)))</f>
        <v/>
      </c>
      <c r="AG2559" s="57"/>
      <c r="AI2559" s="30" t="str">
        <f>IF(S2559="","",IF(AI$6=0, 0, S2559/AI$6))</f>
        <v/>
      </c>
      <c r="AJ2559" s="30" t="str">
        <f>IF(T2559="","",IF(AJ$6=0, 0, T2559/AJ$6))</f>
        <v/>
      </c>
      <c r="AK2559" s="30" t="str">
        <f>IF(U2559="","",IF(AK$6=0, 0, U2559/AK$6))</f>
        <v/>
      </c>
      <c r="AL2559" s="30" t="str">
        <f>IF(V2559="","",IF(AL$6=0, 0, V2559/AL$6))</f>
        <v/>
      </c>
      <c r="AM2559" s="30" t="str">
        <f>IF(W2559="","",IF(AM$6=0, 0, W2559/AM$6))</f>
        <v/>
      </c>
      <c r="AN2559" s="30" t="str">
        <f>IF(X2559="","",IF(AN$6=0, 0, X2559/AN$6))</f>
        <v/>
      </c>
      <c r="AO2559" s="30" t="str">
        <f>IF(Y2559="","",IF(AO$6=0, 0, Y2559/AO$6))</f>
        <v/>
      </c>
      <c r="AQ2559" s="30" t="str">
        <f>IF(AI2559="","",AI2559*AI$4)</f>
        <v/>
      </c>
      <c r="AR2559" s="29" t="str">
        <f>IF(AJ2559="","",AJ2559*AJ$4)</f>
        <v/>
      </c>
      <c r="AS2559" s="30" t="str">
        <f>IF(AK2559="","",AK2559*AK$4)</f>
        <v/>
      </c>
      <c r="AT2559" s="30" t="str">
        <f>IF(AL2559="","",AL2559*AL$4)</f>
        <v/>
      </c>
      <c r="AU2559" s="30" t="str">
        <f>IF(AM2559="","",AM2559*AM$4)</f>
        <v/>
      </c>
      <c r="AV2559" s="30" t="str">
        <f>IF(AN2559="","",AN2559*AN$4)</f>
        <v/>
      </c>
      <c r="AW2559" s="30" t="str">
        <f>IF(AO2559="","",AO2559*AO$4)</f>
        <v/>
      </c>
      <c r="AY2559" s="30" t="str">
        <f>IF(AQ2559="","",AI2559*AI$5)</f>
        <v/>
      </c>
      <c r="AZ2559" s="30" t="str">
        <f>IF(AR2559="","",AJ2559*AJ$5)</f>
        <v/>
      </c>
      <c r="BA2559" s="30" t="str">
        <f>IF(AS2559="","",AK2559*AK$5)</f>
        <v/>
      </c>
      <c r="BB2559" s="30" t="str">
        <f>IF(AT2559="","",AL2559*AL$5)</f>
        <v/>
      </c>
      <c r="BC2559" s="30" t="str">
        <f>IF(AU2559="","",AM2559*AM$5)</f>
        <v/>
      </c>
      <c r="BD2559" s="30" t="str">
        <f>IF(AV2559="","",AN2559*AN$5)</f>
        <v/>
      </c>
      <c r="BE2559" s="30" t="str">
        <f>IF(AW2559="","",AO2559*AO$5)</f>
        <v/>
      </c>
      <c r="BF2559" s="30" t="str">
        <f>IF(BE2559="","",SUM(AY2559:BE2559))</f>
        <v/>
      </c>
      <c r="BH2559" s="30" t="str">
        <f>IF(AT2559="","",3/AT2559)</f>
        <v/>
      </c>
      <c r="BJ2559" s="30" t="str">
        <f>IF(AQ2559="","",AQ2559*$BH2559)</f>
        <v/>
      </c>
      <c r="BK2559" s="30" t="str">
        <f>IF(AR2559="","",AR2559*$BH2559)</f>
        <v/>
      </c>
      <c r="BL2559" s="30" t="str">
        <f>IF(AS2559="","",AS2559*$BH2559)</f>
        <v/>
      </c>
      <c r="BM2559" s="30" t="str">
        <f>IF(AT2559="","",AT2559*$BH2559)</f>
        <v/>
      </c>
      <c r="BN2559" s="30" t="str">
        <f>IF(AU2559="","",AU2559*$BH2559)</f>
        <v/>
      </c>
      <c r="BO2559" s="30" t="str">
        <f>IF(AV2559="","",AV2559*$BH2559)</f>
        <v/>
      </c>
      <c r="BP2559" s="30" t="str">
        <f t="shared" si="291"/>
        <v/>
      </c>
      <c r="BQ2559" s="30" t="str">
        <f>IF(AW2559="","",AW2559*$BH2559)</f>
        <v/>
      </c>
      <c r="BS2559" s="30" t="str">
        <f t="shared" si="292"/>
        <v/>
      </c>
      <c r="BU2559" s="30" t="str">
        <f t="shared" si="293"/>
        <v/>
      </c>
      <c r="BV2559" s="30" t="str">
        <f t="shared" si="294"/>
        <v/>
      </c>
      <c r="BW2559" s="30" t="str">
        <f t="shared" si="295"/>
        <v/>
      </c>
      <c r="BY2559" s="30" t="str">
        <f>IF(BV2559="","",IF(BQ2559=0,0,((BV2559/BQ2559)*AF2559)))</f>
        <v/>
      </c>
      <c r="BZ2559" s="30" t="str">
        <f>IF(BY2559="","",SUM(S2559:X2559,BY2559))</f>
        <v/>
      </c>
    </row>
    <row r="2560" spans="1:100" x14ac:dyDescent="0.25">
      <c r="Q2560" s="5" t="str">
        <f t="shared" si="289"/>
        <v/>
      </c>
      <c r="AA2560" s="10"/>
      <c r="AB2560" s="5" t="str">
        <f>IF(Z2560="","",Z2560-O2560)</f>
        <v/>
      </c>
      <c r="AC2560" s="5" t="str">
        <f t="shared" si="290"/>
        <v/>
      </c>
      <c r="AE2560" s="30" t="str">
        <f>IF(M2560="","",IF(M2560&gt;100,M2560, M2560+O2560))</f>
        <v/>
      </c>
      <c r="AF2560" s="38" t="str">
        <f>IF(AE2560="","",IF(AE2560="* * *", Y2560, AE2560-SUM(S2560:X2560)))</f>
        <v/>
      </c>
      <c r="AG2560" s="57"/>
      <c r="AI2560" s="30" t="str">
        <f>IF(S2560="","",IF(AI$6=0, 0, S2560/AI$6))</f>
        <v/>
      </c>
      <c r="AJ2560" s="30" t="str">
        <f>IF(T2560="","",IF(AJ$6=0, 0, T2560/AJ$6))</f>
        <v/>
      </c>
      <c r="AK2560" s="30" t="str">
        <f>IF(U2560="","",IF(AK$6=0, 0, U2560/AK$6))</f>
        <v/>
      </c>
      <c r="AL2560" s="30" t="str">
        <f>IF(V2560="","",IF(AL$6=0, 0, V2560/AL$6))</f>
        <v/>
      </c>
      <c r="AM2560" s="30" t="str">
        <f>IF(W2560="","",IF(AM$6=0, 0, W2560/AM$6))</f>
        <v/>
      </c>
      <c r="AN2560" s="30" t="str">
        <f>IF(X2560="","",IF(AN$6=0, 0, X2560/AN$6))</f>
        <v/>
      </c>
      <c r="AO2560" s="30" t="str">
        <f>IF(Y2560="","",IF(AO$6=0, 0, Y2560/AO$6))</f>
        <v/>
      </c>
      <c r="AQ2560" s="30" t="str">
        <f>IF(AI2560="","",AI2560*AI$4)</f>
        <v/>
      </c>
      <c r="AR2560" s="29" t="str">
        <f>IF(AJ2560="","",AJ2560*AJ$4)</f>
        <v/>
      </c>
      <c r="AS2560" s="30" t="str">
        <f>IF(AK2560="","",AK2560*AK$4)</f>
        <v/>
      </c>
      <c r="AT2560" s="30" t="str">
        <f>IF(AL2560="","",AL2560*AL$4)</f>
        <v/>
      </c>
      <c r="AU2560" s="30" t="str">
        <f>IF(AM2560="","",AM2560*AM$4)</f>
        <v/>
      </c>
      <c r="AV2560" s="30" t="str">
        <f>IF(AN2560="","",AN2560*AN$4)</f>
        <v/>
      </c>
      <c r="AW2560" s="30" t="str">
        <f>IF(AO2560="","",AO2560*AO$4)</f>
        <v/>
      </c>
      <c r="AY2560" s="30" t="str">
        <f>IF(AQ2560="","",AI2560*AI$5)</f>
        <v/>
      </c>
      <c r="AZ2560" s="30" t="str">
        <f>IF(AR2560="","",AJ2560*AJ$5)</f>
        <v/>
      </c>
      <c r="BA2560" s="30" t="str">
        <f>IF(AS2560="","",AK2560*AK$5)</f>
        <v/>
      </c>
      <c r="BB2560" s="30" t="str">
        <f>IF(AT2560="","",AL2560*AL$5)</f>
        <v/>
      </c>
      <c r="BC2560" s="30" t="str">
        <f>IF(AU2560="","",AM2560*AM$5)</f>
        <v/>
      </c>
      <c r="BD2560" s="30" t="str">
        <f>IF(AV2560="","",AN2560*AN$5)</f>
        <v/>
      </c>
      <c r="BE2560" s="30" t="str">
        <f>IF(AW2560="","",AO2560*AO$5)</f>
        <v/>
      </c>
      <c r="BF2560" s="30" t="str">
        <f>IF(BE2560="","",SUM(AY2560:BE2560))</f>
        <v/>
      </c>
      <c r="BH2560" s="30" t="str">
        <f>IF(AT2560="","",3/AT2560)</f>
        <v/>
      </c>
      <c r="BJ2560" s="30" t="str">
        <f>IF(AQ2560="","",AQ2560*$BH2560)</f>
        <v/>
      </c>
      <c r="BK2560" s="30" t="str">
        <f>IF(AR2560="","",AR2560*$BH2560)</f>
        <v/>
      </c>
      <c r="BL2560" s="30" t="str">
        <f>IF(AS2560="","",AS2560*$BH2560)</f>
        <v/>
      </c>
      <c r="BM2560" s="30" t="str">
        <f>IF(AT2560="","",AT2560*$BH2560)</f>
        <v/>
      </c>
      <c r="BN2560" s="30" t="str">
        <f>IF(AU2560="","",AU2560*$BH2560)</f>
        <v/>
      </c>
      <c r="BO2560" s="30" t="str">
        <f>IF(AV2560="","",AV2560*$BH2560)</f>
        <v/>
      </c>
      <c r="BP2560" s="30" t="str">
        <f t="shared" si="291"/>
        <v/>
      </c>
      <c r="BQ2560" s="30" t="str">
        <f>IF(AW2560="","",AW2560*$BH2560)</f>
        <v/>
      </c>
      <c r="BS2560" s="30" t="str">
        <f t="shared" si="292"/>
        <v/>
      </c>
      <c r="BU2560" s="30" t="str">
        <f t="shared" si="293"/>
        <v/>
      </c>
      <c r="BV2560" s="30" t="str">
        <f t="shared" si="294"/>
        <v/>
      </c>
      <c r="BW2560" s="30" t="str">
        <f t="shared" si="295"/>
        <v/>
      </c>
      <c r="BY2560" s="30" t="str">
        <f>IF(BV2560="","",IF(BQ2560=0,0,((BV2560/BQ2560)*AF2560)))</f>
        <v/>
      </c>
      <c r="BZ2560" s="30" t="str">
        <f>IF(BY2560="","",SUM(S2560:X2560,BY2560))</f>
        <v/>
      </c>
    </row>
    <row r="2561" spans="1:100" x14ac:dyDescent="0.25">
      <c r="Q2561" s="5" t="str">
        <f t="shared" si="289"/>
        <v/>
      </c>
      <c r="AA2561" s="10"/>
      <c r="AB2561" s="5" t="str">
        <f>IF(Z2561="","",Z2561-O2561)</f>
        <v/>
      </c>
      <c r="AC2561" s="5" t="str">
        <f t="shared" si="290"/>
        <v/>
      </c>
      <c r="AE2561" s="30" t="str">
        <f>IF(M2561="","",IF(M2561&gt;100,M2561, M2561+O2561))</f>
        <v/>
      </c>
      <c r="AF2561" s="38" t="str">
        <f>IF(AE2561="","",IF(AE2561="* * *", Y2561, AE2561-SUM(S2561:X2561)))</f>
        <v/>
      </c>
      <c r="AG2561" s="57"/>
      <c r="AI2561" s="30" t="str">
        <f>IF(S2561="","",IF(AI$6=0, 0, S2561/AI$6))</f>
        <v/>
      </c>
      <c r="AJ2561" s="30" t="str">
        <f>IF(T2561="","",IF(AJ$6=0, 0, T2561/AJ$6))</f>
        <v/>
      </c>
      <c r="AK2561" s="30" t="str">
        <f>IF(U2561="","",IF(AK$6=0, 0, U2561/AK$6))</f>
        <v/>
      </c>
      <c r="AL2561" s="30" t="str">
        <f>IF(V2561="","",IF(AL$6=0, 0, V2561/AL$6))</f>
        <v/>
      </c>
      <c r="AM2561" s="30" t="str">
        <f>IF(W2561="","",IF(AM$6=0, 0, W2561/AM$6))</f>
        <v/>
      </c>
      <c r="AN2561" s="30" t="str">
        <f>IF(X2561="","",IF(AN$6=0, 0, X2561/AN$6))</f>
        <v/>
      </c>
      <c r="AO2561" s="30" t="str">
        <f>IF(Y2561="","",IF(AO$6=0, 0, Y2561/AO$6))</f>
        <v/>
      </c>
      <c r="AQ2561" s="30" t="str">
        <f>IF(AI2561="","",AI2561*AI$4)</f>
        <v/>
      </c>
      <c r="AR2561" s="29" t="str">
        <f>IF(AJ2561="","",AJ2561*AJ$4)</f>
        <v/>
      </c>
      <c r="AS2561" s="30" t="str">
        <f>IF(AK2561="","",AK2561*AK$4)</f>
        <v/>
      </c>
      <c r="AT2561" s="30" t="str">
        <f>IF(AL2561="","",AL2561*AL$4)</f>
        <v/>
      </c>
      <c r="AU2561" s="30" t="str">
        <f>IF(AM2561="","",AM2561*AM$4)</f>
        <v/>
      </c>
      <c r="AV2561" s="30" t="str">
        <f>IF(AN2561="","",AN2561*AN$4)</f>
        <v/>
      </c>
      <c r="AW2561" s="30" t="str">
        <f>IF(AO2561="","",AO2561*AO$4)</f>
        <v/>
      </c>
      <c r="AY2561" s="30" t="str">
        <f>IF(AQ2561="","",AI2561*AI$5)</f>
        <v/>
      </c>
      <c r="AZ2561" s="30" t="str">
        <f>IF(AR2561="","",AJ2561*AJ$5)</f>
        <v/>
      </c>
      <c r="BA2561" s="30" t="str">
        <f>IF(AS2561="","",AK2561*AK$5)</f>
        <v/>
      </c>
      <c r="BB2561" s="30" t="str">
        <f>IF(AT2561="","",AL2561*AL$5)</f>
        <v/>
      </c>
      <c r="BC2561" s="30" t="str">
        <f>IF(AU2561="","",AM2561*AM$5)</f>
        <v/>
      </c>
      <c r="BD2561" s="30" t="str">
        <f>IF(AV2561="","",AN2561*AN$5)</f>
        <v/>
      </c>
      <c r="BE2561" s="30" t="str">
        <f>IF(AW2561="","",AO2561*AO$5)</f>
        <v/>
      </c>
      <c r="BF2561" s="30" t="str">
        <f>IF(BE2561="","",SUM(AY2561:BE2561))</f>
        <v/>
      </c>
      <c r="BH2561" s="30" t="str">
        <f>IF(AT2561="","",3/AT2561)</f>
        <v/>
      </c>
      <c r="BJ2561" s="30" t="str">
        <f>IF(AQ2561="","",AQ2561*$BH2561)</f>
        <v/>
      </c>
      <c r="BK2561" s="30" t="str">
        <f>IF(AR2561="","",AR2561*$BH2561)</f>
        <v/>
      </c>
      <c r="BL2561" s="30" t="str">
        <f>IF(AS2561="","",AS2561*$BH2561)</f>
        <v/>
      </c>
      <c r="BM2561" s="30" t="str">
        <f>IF(AT2561="","",AT2561*$BH2561)</f>
        <v/>
      </c>
      <c r="BN2561" s="30" t="str">
        <f>IF(AU2561="","",AU2561*$BH2561)</f>
        <v/>
      </c>
      <c r="BO2561" s="30" t="str">
        <f>IF(AV2561="","",AV2561*$BH2561)</f>
        <v/>
      </c>
      <c r="BP2561" s="30" t="str">
        <f t="shared" si="291"/>
        <v/>
      </c>
      <c r="BQ2561" s="30" t="str">
        <f>IF(AW2561="","",AW2561*$BH2561)</f>
        <v/>
      </c>
      <c r="BS2561" s="30" t="str">
        <f t="shared" si="292"/>
        <v/>
      </c>
      <c r="BU2561" s="30" t="str">
        <f t="shared" si="293"/>
        <v/>
      </c>
      <c r="BV2561" s="30" t="str">
        <f t="shared" si="294"/>
        <v/>
      </c>
      <c r="BW2561" s="30" t="str">
        <f t="shared" si="295"/>
        <v/>
      </c>
      <c r="BY2561" s="30" t="str">
        <f>IF(BV2561="","",IF(BQ2561=0,0,((BV2561/BQ2561)*AF2561)))</f>
        <v/>
      </c>
      <c r="BZ2561" s="30" t="str">
        <f>IF(BY2561="","",SUM(S2561:X2561,BY2561))</f>
        <v/>
      </c>
    </row>
    <row r="2562" spans="1:100" x14ac:dyDescent="0.25">
      <c r="A2562" s="9">
        <v>44315</v>
      </c>
      <c r="Q2562" s="5" t="str">
        <f t="shared" si="289"/>
        <v/>
      </c>
      <c r="AA2562" s="10"/>
      <c r="AB2562" s="5" t="str">
        <f>IF(Z2562="","",Z2562-O2562)</f>
        <v/>
      </c>
      <c r="AC2562" s="5" t="str">
        <f t="shared" si="290"/>
        <v/>
      </c>
      <c r="AE2562" s="30" t="str">
        <f>IF(M2562="","",IF(M2562&gt;100,M2562, M2562+O2562))</f>
        <v/>
      </c>
      <c r="AF2562" s="38" t="str">
        <f>IF(AE2562="","",IF(AE2562="* * *", Y2562, AE2562-SUM(S2562:X2562)))</f>
        <v/>
      </c>
      <c r="AG2562" s="57"/>
      <c r="AI2562" s="30" t="str">
        <f>IF(S2562="","",IF(AI$6=0, 0, S2562/AI$6))</f>
        <v/>
      </c>
      <c r="AJ2562" s="30" t="str">
        <f>IF(T2562="","",IF(AJ$6=0, 0, T2562/AJ$6))</f>
        <v/>
      </c>
      <c r="AK2562" s="30" t="str">
        <f>IF(U2562="","",IF(AK$6=0, 0, U2562/AK$6))</f>
        <v/>
      </c>
      <c r="AL2562" s="30" t="str">
        <f>IF(V2562="","",IF(AL$6=0, 0, V2562/AL$6))</f>
        <v/>
      </c>
      <c r="AM2562" s="30" t="str">
        <f>IF(W2562="","",IF(AM$6=0, 0, W2562/AM$6))</f>
        <v/>
      </c>
      <c r="AN2562" s="30" t="str">
        <f>IF(X2562="","",IF(AN$6=0, 0, X2562/AN$6))</f>
        <v/>
      </c>
      <c r="AO2562" s="30" t="str">
        <f>IF(Y2562="","",IF(AO$6=0, 0, Y2562/AO$6))</f>
        <v/>
      </c>
      <c r="AQ2562" s="30" t="str">
        <f>IF(AI2562="","",AI2562*AI$4)</f>
        <v/>
      </c>
      <c r="AR2562" s="29" t="str">
        <f>IF(AJ2562="","",AJ2562*AJ$4)</f>
        <v/>
      </c>
      <c r="AS2562" s="30" t="str">
        <f>IF(AK2562="","",AK2562*AK$4)</f>
        <v/>
      </c>
      <c r="AT2562" s="30" t="str">
        <f>IF(AL2562="","",AL2562*AL$4)</f>
        <v/>
      </c>
      <c r="AU2562" s="30" t="str">
        <f>IF(AM2562="","",AM2562*AM$4)</f>
        <v/>
      </c>
      <c r="AV2562" s="30" t="str">
        <f>IF(AN2562="","",AN2562*AN$4)</f>
        <v/>
      </c>
      <c r="AW2562" s="30" t="str">
        <f>IF(AO2562="","",AO2562*AO$4)</f>
        <v/>
      </c>
      <c r="AY2562" s="30" t="str">
        <f>IF(AQ2562="","",AI2562*AI$5)</f>
        <v/>
      </c>
      <c r="AZ2562" s="30" t="str">
        <f>IF(AR2562="","",AJ2562*AJ$5)</f>
        <v/>
      </c>
      <c r="BA2562" s="30" t="str">
        <f>IF(AS2562="","",AK2562*AK$5)</f>
        <v/>
      </c>
      <c r="BB2562" s="30" t="str">
        <f>IF(AT2562="","",AL2562*AL$5)</f>
        <v/>
      </c>
      <c r="BC2562" s="30" t="str">
        <f>IF(AU2562="","",AM2562*AM$5)</f>
        <v/>
      </c>
      <c r="BD2562" s="30" t="str">
        <f>IF(AV2562="","",AN2562*AN$5)</f>
        <v/>
      </c>
      <c r="BE2562" s="30" t="str">
        <f>IF(AW2562="","",AO2562*AO$5)</f>
        <v/>
      </c>
      <c r="BF2562" s="30" t="str">
        <f>IF(BE2562="","",SUM(AY2562:BE2562))</f>
        <v/>
      </c>
      <c r="BH2562" s="30" t="str">
        <f>IF(AT2562="","",3/AT2562)</f>
        <v/>
      </c>
      <c r="BJ2562" s="30" t="str">
        <f>IF(AQ2562="","",AQ2562*$BH2562)</f>
        <v/>
      </c>
      <c r="BK2562" s="30" t="str">
        <f>IF(AR2562="","",AR2562*$BH2562)</f>
        <v/>
      </c>
      <c r="BL2562" s="30" t="str">
        <f>IF(AS2562="","",AS2562*$BH2562)</f>
        <v/>
      </c>
      <c r="BM2562" s="30" t="str">
        <f>IF(AT2562="","",AT2562*$BH2562)</f>
        <v/>
      </c>
      <c r="BN2562" s="30" t="str">
        <f>IF(AU2562="","",AU2562*$BH2562)</f>
        <v/>
      </c>
      <c r="BO2562" s="30" t="str">
        <f>IF(AV2562="","",AV2562*$BH2562)</f>
        <v/>
      </c>
      <c r="BP2562" s="30" t="str">
        <f t="shared" si="291"/>
        <v/>
      </c>
      <c r="BQ2562" s="30" t="str">
        <f>IF(AW2562="","",AW2562*$BH2562)</f>
        <v/>
      </c>
      <c r="BS2562" s="30" t="str">
        <f t="shared" si="292"/>
        <v/>
      </c>
      <c r="BU2562" s="30" t="str">
        <f t="shared" si="293"/>
        <v/>
      </c>
      <c r="BV2562" s="30" t="str">
        <f t="shared" si="294"/>
        <v/>
      </c>
      <c r="BW2562" s="30" t="str">
        <f t="shared" si="295"/>
        <v/>
      </c>
      <c r="BY2562" s="30" t="str">
        <f>IF(BV2562="","",IF(BQ2562=0,0,((BV2562/BQ2562)*AF2562)))</f>
        <v/>
      </c>
      <c r="BZ2562" s="30" t="str">
        <f>IF(BY2562="","",SUM(S2562:X2562,BY2562))</f>
        <v/>
      </c>
    </row>
    <row r="2563" spans="1:100" s="11" customFormat="1" x14ac:dyDescent="0.25">
      <c r="A2563" s="11" t="s">
        <v>164</v>
      </c>
      <c r="B2563" s="11">
        <v>942</v>
      </c>
      <c r="C2563" s="11">
        <v>1</v>
      </c>
      <c r="E2563" s="12">
        <v>0.87726499999999996</v>
      </c>
      <c r="F2563" s="12">
        <v>0.247534</v>
      </c>
      <c r="G2563" s="12">
        <v>0</v>
      </c>
      <c r="H2563" s="12">
        <v>17.645</v>
      </c>
      <c r="I2563" s="12">
        <v>0.20327400000000001</v>
      </c>
      <c r="J2563" s="12">
        <v>36.346600000000002</v>
      </c>
      <c r="K2563" s="12">
        <v>44.270400000000002</v>
      </c>
      <c r="L2563" s="12">
        <v>0.409858</v>
      </c>
      <c r="M2563" s="12">
        <v>100</v>
      </c>
      <c r="N2563" s="12"/>
      <c r="O2563" s="12">
        <v>4.5869E-2</v>
      </c>
      <c r="P2563" s="12">
        <v>44.224600000000002</v>
      </c>
      <c r="Q2563" s="12">
        <f t="shared" si="289"/>
        <v>99.954131000000004</v>
      </c>
      <c r="R2563" s="12"/>
      <c r="S2563" s="12">
        <v>1.1825300000000001</v>
      </c>
      <c r="T2563" s="12">
        <v>0.41048600000000002</v>
      </c>
      <c r="U2563" s="12">
        <v>0</v>
      </c>
      <c r="V2563" s="12">
        <v>40.431899999999999</v>
      </c>
      <c r="W2563" s="12">
        <v>0.20327400000000001</v>
      </c>
      <c r="X2563" s="12">
        <v>50.856299999999997</v>
      </c>
      <c r="Y2563" s="12">
        <v>6.9155300000000004</v>
      </c>
      <c r="Z2563" s="12">
        <v>100</v>
      </c>
      <c r="AA2563" s="13"/>
      <c r="AB2563" s="12">
        <f>IF(Z2563="","",Z2563-O2563)</f>
        <v>99.954131000000004</v>
      </c>
      <c r="AC2563" s="12">
        <f t="shared" si="290"/>
        <v>93.038601</v>
      </c>
      <c r="AD2563" s="12"/>
      <c r="AE2563" s="32">
        <f>IF(M2563="","",IF(M2563&gt;100,M2563, M2563+O2563))</f>
        <v>100.045869</v>
      </c>
      <c r="AF2563" s="39">
        <f>IF(AE2563="","",IF(AE2563="* * *", Y2563, AE2563-SUM(S2563:X2563)))</f>
        <v>6.961379000000008</v>
      </c>
      <c r="AG2563" s="56"/>
      <c r="AH2563" s="31"/>
      <c r="AI2563" s="32">
        <f>IF(S2563="","",IF(AI$6=0, 0, S2563/AI$6))</f>
        <v>1.9079545406875304E-2</v>
      </c>
      <c r="AJ2563" s="32">
        <f>IF(T2563="","",IF(AJ$6=0, 0, T2563/AJ$6))</f>
        <v>1.0184518507675247E-2</v>
      </c>
      <c r="AK2563" s="32">
        <f>IF(U2563="","",IF(AK$6=0, 0, U2563/AK$6))</f>
        <v>0</v>
      </c>
      <c r="AL2563" s="32">
        <f>IF(V2563="","",IF(AL$6=0, 0, V2563/AL$6))</f>
        <v>0.28484297949649623</v>
      </c>
      <c r="AM2563" s="32">
        <f>IF(W2563="","",IF(AM$6=0, 0, W2563/AM$6))</f>
        <v>5.7338617547917576E-3</v>
      </c>
      <c r="AN2563" s="32">
        <f>IF(X2563="","",IF(AN$6=0, 0, X2563/AN$6))</f>
        <v>0.90689475617628479</v>
      </c>
      <c r="AO2563" s="32">
        <f>IF(Y2563="","",IF(AO$6=0, 0, Y2563/AO$6))</f>
        <v>0.40661948125445579</v>
      </c>
      <c r="AP2563" s="32"/>
      <c r="AQ2563" s="32">
        <f>IF(AI2563="","",AI2563*AI$4)</f>
        <v>3.8159090813750608E-2</v>
      </c>
      <c r="AR2563" s="31">
        <f>IF(AJ2563="","",AJ2563*AJ$4)</f>
        <v>1.0184518507675247E-2</v>
      </c>
      <c r="AS2563" s="32">
        <f>IF(AK2563="","",AK2563*AK$4)</f>
        <v>0</v>
      </c>
      <c r="AT2563" s="32">
        <f>IF(AL2563="","",AL2563*AL$4)</f>
        <v>0.56968595899299246</v>
      </c>
      <c r="AU2563" s="32">
        <f>IF(AM2563="","",AM2563*AM$4)</f>
        <v>5.7338617547917576E-3</v>
      </c>
      <c r="AV2563" s="32">
        <f>IF(AN2563="","",AN2563*AN$4)</f>
        <v>0.90689475617628479</v>
      </c>
      <c r="AW2563" s="32">
        <f>IF(AO2563="","",AO2563*AO$4)</f>
        <v>0.40661948125445579</v>
      </c>
      <c r="AX2563" s="32"/>
      <c r="AY2563" s="32">
        <f>IF(AQ2563="","",AI2563*AI$5)</f>
        <v>1.9079545406875304E-2</v>
      </c>
      <c r="AZ2563" s="32">
        <f>IF(AR2563="","",AJ2563*AJ$5)</f>
        <v>1.0184518507675247E-2</v>
      </c>
      <c r="BA2563" s="32">
        <f>IF(AS2563="","",AK2563*AK$5)</f>
        <v>0</v>
      </c>
      <c r="BB2563" s="32">
        <f>IF(AT2563="","",AL2563*AL$5)</f>
        <v>1.4242148974824811</v>
      </c>
      <c r="BC2563" s="32">
        <f>IF(AU2563="","",AM2563*AM$5)</f>
        <v>0</v>
      </c>
      <c r="BD2563" s="32">
        <f>IF(AV2563="","",AN2563*AN$5)</f>
        <v>0.90689475617628479</v>
      </c>
      <c r="BE2563" s="32">
        <f>IF(AW2563="","",AO2563*AO$5)</f>
        <v>0.40661948125445579</v>
      </c>
      <c r="BF2563" s="32">
        <f>IF(BE2563="","",SUM(AY2563:BE2563))</f>
        <v>2.7669931988277723</v>
      </c>
      <c r="BG2563" s="32"/>
      <c r="BH2563" s="32">
        <f>IF(AT2563="","",3/AT2563)</f>
        <v>5.2660592255125289</v>
      </c>
      <c r="BI2563" s="32"/>
      <c r="BJ2563" s="32">
        <f>IF(AQ2563="","",AQ2563*$BH2563)</f>
        <v>0.20094803221692178</v>
      </c>
      <c r="BK2563" s="32">
        <f>IF(AR2563="","",AR2563*$BH2563)</f>
        <v>5.3632277644746332E-2</v>
      </c>
      <c r="BL2563" s="32">
        <f>IF(AS2563="","",AS2563*$BH2563)</f>
        <v>0</v>
      </c>
      <c r="BM2563" s="32">
        <f>IF(AT2563="","",AT2563*$BH2563)</f>
        <v>3</v>
      </c>
      <c r="BN2563" s="32">
        <f>IF(AU2563="","",AU2563*$BH2563)</f>
        <v>3.0194855591634592E-2</v>
      </c>
      <c r="BO2563" s="32">
        <f>IF(AV2563="","",AV2563*$BH2563)</f>
        <v>4.77576149733106</v>
      </c>
      <c r="BP2563" s="32">
        <f t="shared" si="291"/>
        <v>14.571150061617413</v>
      </c>
      <c r="BQ2563" s="32">
        <f>IF(AW2563="","",AW2563*$BH2563)</f>
        <v>2.1412822705331456</v>
      </c>
      <c r="BR2563" s="32"/>
      <c r="BS2563" s="32">
        <f t="shared" si="292"/>
        <v>5.0303418071927286</v>
      </c>
      <c r="BT2563" s="32"/>
      <c r="BU2563" s="32">
        <f t="shared" si="293"/>
        <v>0.9698051444083654</v>
      </c>
      <c r="BV2563" s="32">
        <f t="shared" si="294"/>
        <v>0.9698051444083654</v>
      </c>
      <c r="BW2563" s="32">
        <f t="shared" si="295"/>
        <v>1</v>
      </c>
      <c r="BX2563" s="32"/>
      <c r="BY2563" s="32">
        <f>IF(BV2563="","",IF(BQ2563=0,0,((BV2563/BQ2563)*AF2563)))</f>
        <v>3.1528683813813263</v>
      </c>
      <c r="BZ2563" s="32">
        <f>IF(BY2563="","",SUM(S2563:X2563,BY2563))</f>
        <v>96.237358381381313</v>
      </c>
      <c r="CA2563" s="12"/>
      <c r="CB2563" s="14">
        <v>1.7151E-2</v>
      </c>
      <c r="CC2563" s="14">
        <v>1.1061E-2</v>
      </c>
      <c r="CD2563" s="14">
        <v>5.1914000000000002E-2</v>
      </c>
      <c r="CE2563" s="14">
        <v>1.2362E-2</v>
      </c>
      <c r="CF2563" s="14">
        <v>8.4119999999999993E-3</v>
      </c>
      <c r="CG2563" s="14">
        <v>3.0977999999999999E-2</v>
      </c>
      <c r="CH2563" s="14"/>
      <c r="CI2563" s="15">
        <v>3.3807499999999999</v>
      </c>
      <c r="CJ2563" s="15">
        <v>3.1158399999999999</v>
      </c>
      <c r="CK2563" s="15">
        <v>-16.696000000000002</v>
      </c>
      <c r="CL2563" s="15">
        <v>0.36970799999999998</v>
      </c>
      <c r="CM2563" s="15">
        <v>4.2266399999999997</v>
      </c>
      <c r="CN2563" s="15">
        <v>0.34965400000000002</v>
      </c>
      <c r="CO2563" s="15"/>
      <c r="CP2563" s="14">
        <v>47.446800000000003</v>
      </c>
      <c r="CQ2563" s="14">
        <v>79.496200000000002</v>
      </c>
      <c r="CR2563" s="14">
        <v>10.879</v>
      </c>
      <c r="CS2563" s="14">
        <v>0</v>
      </c>
      <c r="CT2563" s="14"/>
      <c r="CU2563" s="16">
        <v>44315.726712962998</v>
      </c>
      <c r="CV2563" s="16"/>
    </row>
    <row r="2564" spans="1:100" s="17" customFormat="1" x14ac:dyDescent="0.25">
      <c r="A2564" s="17" t="s">
        <v>164</v>
      </c>
      <c r="B2564" s="17">
        <v>943</v>
      </c>
      <c r="C2564" s="17">
        <v>2</v>
      </c>
      <c r="E2564" s="18">
        <v>0.76242299999999996</v>
      </c>
      <c r="F2564" s="18">
        <v>0.26880700000000002</v>
      </c>
      <c r="G2564" s="18">
        <v>0</v>
      </c>
      <c r="H2564" s="18">
        <v>17.777200000000001</v>
      </c>
      <c r="I2564" s="18">
        <v>0.27825699999999998</v>
      </c>
      <c r="J2564" s="18">
        <v>36.6158</v>
      </c>
      <c r="K2564" s="18">
        <v>43.925400000000003</v>
      </c>
      <c r="L2564" s="18">
        <v>0.37223600000000001</v>
      </c>
      <c r="M2564" s="18">
        <v>100</v>
      </c>
      <c r="N2564" s="18"/>
      <c r="O2564" s="18">
        <v>6.2788999999999998E-2</v>
      </c>
      <c r="P2564" s="18">
        <v>43.8626</v>
      </c>
      <c r="Q2564" s="18">
        <f t="shared" ref="Q2564:Q2627" si="296">IF(M2564="","",M2564-O2564)</f>
        <v>99.937211000000005</v>
      </c>
      <c r="R2564" s="18"/>
      <c r="S2564" s="18">
        <v>1.02773</v>
      </c>
      <c r="T2564" s="18">
        <v>0.44576399999999999</v>
      </c>
      <c r="U2564" s="18">
        <v>0</v>
      </c>
      <c r="V2564" s="18">
        <v>40.734699999999997</v>
      </c>
      <c r="W2564" s="18">
        <v>0.27825699999999998</v>
      </c>
      <c r="X2564" s="18">
        <v>51.232799999999997</v>
      </c>
      <c r="Y2564" s="18">
        <v>6.2807399999999998</v>
      </c>
      <c r="Z2564" s="18">
        <v>100</v>
      </c>
      <c r="AA2564" s="19"/>
      <c r="AB2564" s="18">
        <f>IF(Z2564="","",Z2564-O2564)</f>
        <v>99.937211000000005</v>
      </c>
      <c r="AC2564" s="18">
        <f t="shared" ref="AC2564:AC2627" si="297">IF(AB2564="","",AB2564-Y2564)</f>
        <v>93.65647100000001</v>
      </c>
      <c r="AD2564" s="18"/>
      <c r="AE2564" s="34">
        <f>IF(M2564="","",IF(M2564&gt;100,M2564, M2564+O2564))</f>
        <v>100.062789</v>
      </c>
      <c r="AF2564" s="37">
        <f>IF(AE2564="","",IF(AE2564="* * *", Y2564, AE2564-SUM(S2564:X2564)))</f>
        <v>6.3435379999999952</v>
      </c>
      <c r="AG2564" s="54"/>
      <c r="AH2564" s="33"/>
      <c r="AI2564" s="34">
        <f>IF(S2564="","",IF(AI$6=0, 0, S2564/AI$6))</f>
        <v>1.6581922827334575E-2</v>
      </c>
      <c r="AJ2564" s="34">
        <f>IF(T2564="","",IF(AJ$6=0, 0, T2564/AJ$6))</f>
        <v>1.1059796699656866E-2</v>
      </c>
      <c r="AK2564" s="34">
        <f>IF(U2564="","",IF(AK$6=0, 0, U2564/AK$6))</f>
        <v>0</v>
      </c>
      <c r="AL2564" s="34">
        <f>IF(V2564="","",IF(AL$6=0, 0, V2564/AL$6))</f>
        <v>0.28697620732381912</v>
      </c>
      <c r="AM2564" s="34">
        <f>IF(W2564="","",IF(AM$6=0, 0, W2564/AM$6))</f>
        <v>7.8489485635304564E-3</v>
      </c>
      <c r="AN2564" s="34">
        <f>IF(X2564="","",IF(AN$6=0, 0, X2564/AN$6))</f>
        <v>0.91360869084515317</v>
      </c>
      <c r="AO2564" s="34">
        <f>IF(Y2564="","",IF(AO$6=0, 0, Y2564/AO$6))</f>
        <v>0.36929508522038235</v>
      </c>
      <c r="AP2564" s="34"/>
      <c r="AQ2564" s="34">
        <f>IF(AI2564="","",AI2564*AI$4)</f>
        <v>3.316384565466915E-2</v>
      </c>
      <c r="AR2564" s="33">
        <f>IF(AJ2564="","",AJ2564*AJ$4)</f>
        <v>1.1059796699656866E-2</v>
      </c>
      <c r="AS2564" s="34">
        <f>IF(AK2564="","",AK2564*AK$4)</f>
        <v>0</v>
      </c>
      <c r="AT2564" s="34">
        <f>IF(AL2564="","",AL2564*AL$4)</f>
        <v>0.57395241464763824</v>
      </c>
      <c r="AU2564" s="34">
        <f>IF(AM2564="","",AM2564*AM$4)</f>
        <v>7.8489485635304564E-3</v>
      </c>
      <c r="AV2564" s="34">
        <f>IF(AN2564="","",AN2564*AN$4)</f>
        <v>0.91360869084515317</v>
      </c>
      <c r="AW2564" s="34">
        <f>IF(AO2564="","",AO2564*AO$4)</f>
        <v>0.36929508522038235</v>
      </c>
      <c r="AX2564" s="34"/>
      <c r="AY2564" s="34">
        <f>IF(AQ2564="","",AI2564*AI$5)</f>
        <v>1.6581922827334575E-2</v>
      </c>
      <c r="AZ2564" s="34">
        <f>IF(AR2564="","",AJ2564*AJ$5)</f>
        <v>1.1059796699656866E-2</v>
      </c>
      <c r="BA2564" s="34">
        <f>IF(AS2564="","",AK2564*AK$5)</f>
        <v>0</v>
      </c>
      <c r="BB2564" s="34">
        <f>IF(AT2564="","",AL2564*AL$5)</f>
        <v>1.4348810366190956</v>
      </c>
      <c r="BC2564" s="34">
        <f>IF(AU2564="","",AM2564*AM$5)</f>
        <v>0</v>
      </c>
      <c r="BD2564" s="34">
        <f>IF(AV2564="","",AN2564*AN$5)</f>
        <v>0.91360869084515317</v>
      </c>
      <c r="BE2564" s="34">
        <f>IF(AW2564="","",AO2564*AO$5)</f>
        <v>0.36929508522038235</v>
      </c>
      <c r="BF2564" s="34">
        <f>IF(BE2564="","",SUM(AY2564:BE2564))</f>
        <v>2.7454265322116225</v>
      </c>
      <c r="BG2564" s="34"/>
      <c r="BH2564" s="34">
        <f>IF(AT2564="","",3/AT2564)</f>
        <v>5.2269141542714213</v>
      </c>
      <c r="BI2564" s="34"/>
      <c r="BJ2564" s="34">
        <f>IF(AQ2564="","",AQ2564*$BH2564)</f>
        <v>0.17334457426246294</v>
      </c>
      <c r="BK2564" s="34">
        <f>IF(AR2564="","",AR2564*$BH2564)</f>
        <v>5.7808607912800819E-2</v>
      </c>
      <c r="BL2564" s="34">
        <f>IF(AS2564="","",AS2564*$BH2564)</f>
        <v>0</v>
      </c>
      <c r="BM2564" s="34">
        <f>IF(AT2564="","",AT2564*$BH2564)</f>
        <v>3</v>
      </c>
      <c r="BN2564" s="34">
        <f>IF(AU2564="","",AU2564*$BH2564)</f>
        <v>4.1025780342865685E-2</v>
      </c>
      <c r="BO2564" s="34">
        <f>IF(AV2564="","",AV2564*$BH2564)</f>
        <v>4.7753541976439138</v>
      </c>
      <c r="BP2564" s="34">
        <f t="shared" ref="BP2564:BP2627" si="298">IF(BF2564="","",BF2564*$BH2564)</f>
        <v>14.350108800729233</v>
      </c>
      <c r="BQ2564" s="34">
        <f>IF(AW2564="","",AW2564*$BH2564)</f>
        <v>1.9302737080412873</v>
      </c>
      <c r="BR2564" s="34"/>
      <c r="BS2564" s="34">
        <f t="shared" ref="BS2564:BS2627" si="299">IF(BJ2564="","",SUM(BJ2564:BK2564,BO2564))</f>
        <v>5.0065073798191779</v>
      </c>
      <c r="BT2564" s="34"/>
      <c r="BU2564" s="34">
        <f t="shared" ref="BU2564:BU2627" si="300">IF(BL2564="","",IF((SUM(BL2564,BN2564))&gt;=1, 0, (1-SUM(BL2564,BN2564))))</f>
        <v>0.95897421965713436</v>
      </c>
      <c r="BV2564" s="34">
        <f t="shared" ref="BV2564:BV2627" si="301">IF(BQ2564="","",IF(BQ2564&lt;BU2564, BQ2564, BU2564))</f>
        <v>0.95897421965713436</v>
      </c>
      <c r="BW2564" s="34">
        <f t="shared" ref="BW2564:BW2627" si="302">IF(BV2564="","",SUM(BL2564,BN2564,BV2564))</f>
        <v>1</v>
      </c>
      <c r="BX2564" s="34"/>
      <c r="BY2564" s="34">
        <f>IF(BV2564="","",IF(BQ2564=0,0,((BV2564/BQ2564)*AF2564)))</f>
        <v>3.151516480835399</v>
      </c>
      <c r="BZ2564" s="34">
        <f>IF(BY2564="","",SUM(S2564:X2564,BY2564))</f>
        <v>96.870767480835397</v>
      </c>
      <c r="CA2564" s="18"/>
      <c r="CB2564" s="20">
        <v>1.7288000000000001E-2</v>
      </c>
      <c r="CC2564" s="20">
        <v>1.0495000000000001E-2</v>
      </c>
      <c r="CD2564" s="20">
        <v>5.0583999999999997E-2</v>
      </c>
      <c r="CE2564" s="20">
        <v>1.3342E-2</v>
      </c>
      <c r="CF2564" s="20">
        <v>9.1690000000000001E-3</v>
      </c>
      <c r="CG2564" s="20">
        <v>3.0426999999999999E-2</v>
      </c>
      <c r="CH2564" s="20"/>
      <c r="CI2564" s="21">
        <v>3.6716199999999999</v>
      </c>
      <c r="CJ2564" s="21">
        <v>2.86965</v>
      </c>
      <c r="CK2564" s="21">
        <v>-29.244</v>
      </c>
      <c r="CL2564" s="21">
        <v>0.36843700000000001</v>
      </c>
      <c r="CM2564" s="21">
        <v>3.5483799999999999</v>
      </c>
      <c r="CN2564" s="21">
        <v>0.34825699999999998</v>
      </c>
      <c r="CO2564" s="21"/>
      <c r="CP2564" s="20">
        <v>47.433300000000003</v>
      </c>
      <c r="CQ2564" s="20">
        <v>79.488200000000006</v>
      </c>
      <c r="CR2564" s="20">
        <v>10.8805</v>
      </c>
      <c r="CS2564" s="20">
        <v>15.6942</v>
      </c>
      <c r="CT2564" s="20"/>
      <c r="CU2564" s="22">
        <v>44315.7284953704</v>
      </c>
      <c r="CV2564" s="22"/>
    </row>
    <row r="2565" spans="1:100" s="17" customFormat="1" x14ac:dyDescent="0.25">
      <c r="A2565" s="17" t="s">
        <v>164</v>
      </c>
      <c r="B2565" s="17">
        <v>944</v>
      </c>
      <c r="C2565" s="17">
        <v>3</v>
      </c>
      <c r="E2565" s="18">
        <v>0.657281</v>
      </c>
      <c r="F2565" s="18">
        <v>0.25945499999999999</v>
      </c>
      <c r="G2565" s="18">
        <v>0</v>
      </c>
      <c r="H2565" s="18">
        <v>17.964600000000001</v>
      </c>
      <c r="I2565" s="18">
        <v>0.40459600000000001</v>
      </c>
      <c r="J2565" s="18">
        <v>36.930999999999997</v>
      </c>
      <c r="K2565" s="18">
        <v>43.460599999999999</v>
      </c>
      <c r="L2565" s="18">
        <v>0.32246999999999998</v>
      </c>
      <c r="M2565" s="18">
        <v>100</v>
      </c>
      <c r="N2565" s="18"/>
      <c r="O2565" s="18">
        <v>9.1297000000000003E-2</v>
      </c>
      <c r="P2565" s="18">
        <v>43.369300000000003</v>
      </c>
      <c r="Q2565" s="18">
        <f t="shared" si="296"/>
        <v>99.908703000000003</v>
      </c>
      <c r="R2565" s="18"/>
      <c r="S2565" s="18">
        <v>0.88600000000000001</v>
      </c>
      <c r="T2565" s="18">
        <v>0.43025400000000003</v>
      </c>
      <c r="U2565" s="18">
        <v>0</v>
      </c>
      <c r="V2565" s="18">
        <v>41.164299999999997</v>
      </c>
      <c r="W2565" s="18">
        <v>0.40459600000000001</v>
      </c>
      <c r="X2565" s="18">
        <v>51.6738</v>
      </c>
      <c r="Y2565" s="18">
        <v>5.4410299999999996</v>
      </c>
      <c r="Z2565" s="18">
        <v>100</v>
      </c>
      <c r="AA2565" s="19"/>
      <c r="AB2565" s="18">
        <f>IF(Z2565="","",Z2565-O2565)</f>
        <v>99.908703000000003</v>
      </c>
      <c r="AC2565" s="18">
        <f t="shared" si="297"/>
        <v>94.467673000000005</v>
      </c>
      <c r="AD2565" s="18"/>
      <c r="AE2565" s="34">
        <f>IF(M2565="","",IF(M2565&gt;100,M2565, M2565+O2565))</f>
        <v>100.091297</v>
      </c>
      <c r="AF2565" s="37">
        <f>IF(AE2565="","",IF(AE2565="* * *", Y2565, AE2565-SUM(S2565:X2565)))</f>
        <v>5.5323470000000015</v>
      </c>
      <c r="AG2565" s="54"/>
      <c r="AH2565" s="33"/>
      <c r="AI2565" s="34">
        <f>IF(S2565="","",IF(AI$6=0, 0, S2565/AI$6))</f>
        <v>1.4295178329929489E-2</v>
      </c>
      <c r="AJ2565" s="34">
        <f>IF(T2565="","",IF(AJ$6=0, 0, T2565/AJ$6))</f>
        <v>1.0674979965215148E-2</v>
      </c>
      <c r="AK2565" s="34">
        <f>IF(U2565="","",IF(AK$6=0, 0, U2565/AK$6))</f>
        <v>0</v>
      </c>
      <c r="AL2565" s="34">
        <f>IF(V2565="","",IF(AL$6=0, 0, V2565/AL$6))</f>
        <v>0.29000274191634867</v>
      </c>
      <c r="AM2565" s="34">
        <f>IF(W2565="","",IF(AM$6=0, 0, W2565/AM$6))</f>
        <v>1.1412662369716373E-2</v>
      </c>
      <c r="AN2565" s="34">
        <f>IF(X2565="","",IF(AN$6=0, 0, X2565/AN$6))</f>
        <v>0.92147282149315046</v>
      </c>
      <c r="AO2565" s="34">
        <f>IF(Y2565="","",IF(AO$6=0, 0, Y2565/AO$6))</f>
        <v>0.31992179863147602</v>
      </c>
      <c r="AP2565" s="34"/>
      <c r="AQ2565" s="34">
        <f>IF(AI2565="","",AI2565*AI$4)</f>
        <v>2.8590356659858977E-2</v>
      </c>
      <c r="AR2565" s="33">
        <f>IF(AJ2565="","",AJ2565*AJ$4)</f>
        <v>1.0674979965215148E-2</v>
      </c>
      <c r="AS2565" s="34">
        <f>IF(AK2565="","",AK2565*AK$4)</f>
        <v>0</v>
      </c>
      <c r="AT2565" s="34">
        <f>IF(AL2565="","",AL2565*AL$4)</f>
        <v>0.58000548383269734</v>
      </c>
      <c r="AU2565" s="34">
        <f>IF(AM2565="","",AM2565*AM$4)</f>
        <v>1.1412662369716373E-2</v>
      </c>
      <c r="AV2565" s="34">
        <f>IF(AN2565="","",AN2565*AN$4)</f>
        <v>0.92147282149315046</v>
      </c>
      <c r="AW2565" s="34">
        <f>IF(AO2565="","",AO2565*AO$4)</f>
        <v>0.31992179863147602</v>
      </c>
      <c r="AX2565" s="34"/>
      <c r="AY2565" s="34">
        <f>IF(AQ2565="","",AI2565*AI$5)</f>
        <v>1.4295178329929489E-2</v>
      </c>
      <c r="AZ2565" s="34">
        <f>IF(AR2565="","",AJ2565*AJ$5)</f>
        <v>1.0674979965215148E-2</v>
      </c>
      <c r="BA2565" s="34">
        <f>IF(AS2565="","",AK2565*AK$5)</f>
        <v>0</v>
      </c>
      <c r="BB2565" s="34">
        <f>IF(AT2565="","",AL2565*AL$5)</f>
        <v>1.4500137095817434</v>
      </c>
      <c r="BC2565" s="34">
        <f>IF(AU2565="","",AM2565*AM$5)</f>
        <v>0</v>
      </c>
      <c r="BD2565" s="34">
        <f>IF(AV2565="","",AN2565*AN$5)</f>
        <v>0.92147282149315046</v>
      </c>
      <c r="BE2565" s="34">
        <f>IF(AW2565="","",AO2565*AO$5)</f>
        <v>0.31992179863147602</v>
      </c>
      <c r="BF2565" s="34">
        <f>IF(BE2565="","",SUM(AY2565:BE2565))</f>
        <v>2.7163784880015145</v>
      </c>
      <c r="BG2565" s="34"/>
      <c r="BH2565" s="34">
        <f>IF(AT2565="","",3/AT2565)</f>
        <v>5.1723648889936191</v>
      </c>
      <c r="BI2565" s="34"/>
      <c r="BJ2565" s="34">
        <f>IF(AQ2565="","",AQ2565*$BH2565)</f>
        <v>0.14787975695125946</v>
      </c>
      <c r="BK2565" s="34">
        <f>IF(AR2565="","",AR2565*$BH2565)</f>
        <v>5.5214891562789158E-2</v>
      </c>
      <c r="BL2565" s="34">
        <f>IF(AS2565="","",AS2565*$BH2565)</f>
        <v>0</v>
      </c>
      <c r="BM2565" s="34">
        <f>IF(AT2565="","",AT2565*$BH2565)</f>
        <v>3</v>
      </c>
      <c r="BN2565" s="34">
        <f>IF(AU2565="","",AU2565*$BH2565)</f>
        <v>5.903045413105968E-2</v>
      </c>
      <c r="BO2565" s="34">
        <f>IF(AV2565="","",AV2565*$BH2565)</f>
        <v>4.7661936680530559</v>
      </c>
      <c r="BP2565" s="34">
        <f t="shared" si="298"/>
        <v>14.050100716556608</v>
      </c>
      <c r="BQ2565" s="34">
        <f>IF(AW2565="","",AW2565*$BH2565)</f>
        <v>1.6547522784651334</v>
      </c>
      <c r="BR2565" s="34"/>
      <c r="BS2565" s="34">
        <f t="shared" si="299"/>
        <v>4.9692883165671047</v>
      </c>
      <c r="BT2565" s="34"/>
      <c r="BU2565" s="34">
        <f t="shared" si="300"/>
        <v>0.94096954586894033</v>
      </c>
      <c r="BV2565" s="34">
        <f t="shared" si="301"/>
        <v>0.94096954586894033</v>
      </c>
      <c r="BW2565" s="34">
        <f t="shared" si="302"/>
        <v>1</v>
      </c>
      <c r="BX2565" s="34"/>
      <c r="BY2565" s="34">
        <f>IF(BV2565="","",IF(BQ2565=0,0,((BV2565/BQ2565)*AF2565)))</f>
        <v>3.1459512773767027</v>
      </c>
      <c r="BZ2565" s="34">
        <f>IF(BY2565="","",SUM(S2565:X2565,BY2565))</f>
        <v>97.704901277376692</v>
      </c>
      <c r="CA2565" s="18"/>
      <c r="CB2565" s="20">
        <v>1.6445000000000001E-2</v>
      </c>
      <c r="CC2565" s="20">
        <v>1.0411999999999999E-2</v>
      </c>
      <c r="CD2565" s="20">
        <v>5.1006000000000003E-2</v>
      </c>
      <c r="CE2565" s="20">
        <v>1.1795E-2</v>
      </c>
      <c r="CF2565" s="20">
        <v>8.5489999999999993E-3</v>
      </c>
      <c r="CG2565" s="20">
        <v>3.0897000000000001E-2</v>
      </c>
      <c r="CH2565" s="20"/>
      <c r="CI2565" s="21">
        <v>3.96862</v>
      </c>
      <c r="CJ2565" s="21">
        <v>2.9304100000000002</v>
      </c>
      <c r="CK2565" s="21">
        <v>-22.94</v>
      </c>
      <c r="CL2565" s="21">
        <v>0.36573699999999998</v>
      </c>
      <c r="CM2565" s="21">
        <v>2.7959700000000001</v>
      </c>
      <c r="CN2565" s="21">
        <v>0.346611</v>
      </c>
      <c r="CO2565" s="21"/>
      <c r="CP2565" s="20">
        <v>47.408000000000001</v>
      </c>
      <c r="CQ2565" s="20">
        <v>79.486199999999997</v>
      </c>
      <c r="CR2565" s="20">
        <v>10.881500000000001</v>
      </c>
      <c r="CS2565" s="20">
        <v>41.072099999999999</v>
      </c>
      <c r="CT2565" s="20"/>
      <c r="CU2565" s="22">
        <v>44315.730289351901</v>
      </c>
      <c r="CV2565" s="22"/>
    </row>
    <row r="2566" spans="1:100" s="17" customFormat="1" x14ac:dyDescent="0.25">
      <c r="A2566" s="17" t="s">
        <v>164</v>
      </c>
      <c r="B2566" s="17">
        <v>945</v>
      </c>
      <c r="C2566" s="17">
        <v>4</v>
      </c>
      <c r="E2566" s="18">
        <v>0.64460799999999996</v>
      </c>
      <c r="F2566" s="18">
        <v>0.25839800000000002</v>
      </c>
      <c r="G2566" s="18">
        <v>0</v>
      </c>
      <c r="H2566" s="18">
        <v>17.941400000000002</v>
      </c>
      <c r="I2566" s="18">
        <v>0.393376</v>
      </c>
      <c r="J2566" s="18">
        <v>36.982199999999999</v>
      </c>
      <c r="K2566" s="18">
        <v>43.456899999999997</v>
      </c>
      <c r="L2566" s="18">
        <v>0.323162</v>
      </c>
      <c r="M2566" s="18">
        <v>100</v>
      </c>
      <c r="N2566" s="18"/>
      <c r="O2566" s="18">
        <v>8.8765999999999998E-2</v>
      </c>
      <c r="P2566" s="18">
        <v>43.368099999999998</v>
      </c>
      <c r="Q2566" s="18">
        <f t="shared" si="296"/>
        <v>99.911233999999993</v>
      </c>
      <c r="R2566" s="18"/>
      <c r="S2566" s="18">
        <v>0.86891700000000005</v>
      </c>
      <c r="T2566" s="18">
        <v>0.42850199999999999</v>
      </c>
      <c r="U2566" s="18">
        <v>0</v>
      </c>
      <c r="V2566" s="18">
        <v>41.110999999999997</v>
      </c>
      <c r="W2566" s="18">
        <v>0.393376</v>
      </c>
      <c r="X2566" s="18">
        <v>51.7455</v>
      </c>
      <c r="Y2566" s="18">
        <v>5.4527099999999997</v>
      </c>
      <c r="Z2566" s="18">
        <v>100</v>
      </c>
      <c r="AA2566" s="19"/>
      <c r="AB2566" s="18">
        <f>IF(Z2566="","",Z2566-O2566)</f>
        <v>99.911233999999993</v>
      </c>
      <c r="AC2566" s="18">
        <f t="shared" si="297"/>
        <v>94.458523999999997</v>
      </c>
      <c r="AD2566" s="18"/>
      <c r="AE2566" s="34">
        <f>IF(M2566="","",IF(M2566&gt;100,M2566, M2566+O2566))</f>
        <v>100.08876600000001</v>
      </c>
      <c r="AF2566" s="37">
        <f>IF(AE2566="","",IF(AE2566="* * *", Y2566, AE2566-SUM(S2566:X2566)))</f>
        <v>5.5414710000000156</v>
      </c>
      <c r="AG2566" s="54"/>
      <c r="AH2566" s="33"/>
      <c r="AI2566" s="34">
        <f>IF(S2566="","",IF(AI$6=0, 0, S2566/AI$6))</f>
        <v>1.4019552447976685E-2</v>
      </c>
      <c r="AJ2566" s="34">
        <f>IF(T2566="","",IF(AJ$6=0, 0, T2566/AJ$6))</f>
        <v>1.063151130507705E-2</v>
      </c>
      <c r="AK2566" s="34">
        <f>IF(U2566="","",IF(AK$6=0, 0, U2566/AK$6))</f>
        <v>0</v>
      </c>
      <c r="AL2566" s="34">
        <f>IF(V2566="","",IF(AL$6=0, 0, V2566/AL$6))</f>
        <v>0.2896272430946964</v>
      </c>
      <c r="AM2566" s="34">
        <f>IF(W2566="","",IF(AM$6=0, 0, W2566/AM$6))</f>
        <v>1.1096173645684949E-2</v>
      </c>
      <c r="AN2566" s="34">
        <f>IF(X2566="","",IF(AN$6=0, 0, X2566/AN$6))</f>
        <v>0.92275141144204254</v>
      </c>
      <c r="AO2566" s="34">
        <f>IF(Y2566="","",IF(AO$6=0, 0, Y2566/AO$6))</f>
        <v>0.32060855952197209</v>
      </c>
      <c r="AP2566" s="34"/>
      <c r="AQ2566" s="34">
        <f>IF(AI2566="","",AI2566*AI$4)</f>
        <v>2.8039104895953369E-2</v>
      </c>
      <c r="AR2566" s="33">
        <f>IF(AJ2566="","",AJ2566*AJ$4)</f>
        <v>1.063151130507705E-2</v>
      </c>
      <c r="AS2566" s="34">
        <f>IF(AK2566="","",AK2566*AK$4)</f>
        <v>0</v>
      </c>
      <c r="AT2566" s="34">
        <f>IF(AL2566="","",AL2566*AL$4)</f>
        <v>0.57925448618939279</v>
      </c>
      <c r="AU2566" s="34">
        <f>IF(AM2566="","",AM2566*AM$4)</f>
        <v>1.1096173645684949E-2</v>
      </c>
      <c r="AV2566" s="34">
        <f>IF(AN2566="","",AN2566*AN$4)</f>
        <v>0.92275141144204254</v>
      </c>
      <c r="AW2566" s="34">
        <f>IF(AO2566="","",AO2566*AO$4)</f>
        <v>0.32060855952197209</v>
      </c>
      <c r="AX2566" s="34"/>
      <c r="AY2566" s="34">
        <f>IF(AQ2566="","",AI2566*AI$5)</f>
        <v>1.4019552447976685E-2</v>
      </c>
      <c r="AZ2566" s="34">
        <f>IF(AR2566="","",AJ2566*AJ$5)</f>
        <v>1.063151130507705E-2</v>
      </c>
      <c r="BA2566" s="34">
        <f>IF(AS2566="","",AK2566*AK$5)</f>
        <v>0</v>
      </c>
      <c r="BB2566" s="34">
        <f>IF(AT2566="","",AL2566*AL$5)</f>
        <v>1.448136215473482</v>
      </c>
      <c r="BC2566" s="34">
        <f>IF(AU2566="","",AM2566*AM$5)</f>
        <v>0</v>
      </c>
      <c r="BD2566" s="34">
        <f>IF(AV2566="","",AN2566*AN$5)</f>
        <v>0.92275141144204254</v>
      </c>
      <c r="BE2566" s="34">
        <f>IF(AW2566="","",AO2566*AO$5)</f>
        <v>0.32060855952197209</v>
      </c>
      <c r="BF2566" s="34">
        <f>IF(BE2566="","",SUM(AY2566:BE2566))</f>
        <v>2.7161472501905504</v>
      </c>
      <c r="BG2566" s="34"/>
      <c r="BH2566" s="34">
        <f>IF(AT2566="","",3/AT2566)</f>
        <v>5.1790708082994827</v>
      </c>
      <c r="BI2566" s="34"/>
      <c r="BJ2566" s="34">
        <f>IF(AQ2566="","",AQ2566*$BH2566)</f>
        <v>0.1452165096574792</v>
      </c>
      <c r="BK2566" s="34">
        <f>IF(AR2566="","",AR2566*$BH2566)</f>
        <v>5.5061349848230488E-2</v>
      </c>
      <c r="BL2566" s="34">
        <f>IF(AS2566="","",AS2566*$BH2566)</f>
        <v>0</v>
      </c>
      <c r="BM2566" s="34">
        <f>IF(AT2566="","",AT2566*$BH2566)</f>
        <v>3</v>
      </c>
      <c r="BN2566" s="34">
        <f>IF(AU2566="","",AU2566*$BH2566)</f>
        <v>5.746786901218897E-2</v>
      </c>
      <c r="BO2566" s="34">
        <f>IF(AV2566="","",AV2566*$BH2566)</f>
        <v>4.7789948983166282</v>
      </c>
      <c r="BP2566" s="34">
        <f t="shared" si="298"/>
        <v>14.067118934504791</v>
      </c>
      <c r="BQ2566" s="34">
        <f>IF(AW2566="","",AW2566*$BH2566)</f>
        <v>1.6604544315111929</v>
      </c>
      <c r="BR2566" s="34"/>
      <c r="BS2566" s="34">
        <f t="shared" si="299"/>
        <v>4.9792727578223381</v>
      </c>
      <c r="BT2566" s="34"/>
      <c r="BU2566" s="34">
        <f t="shared" si="300"/>
        <v>0.94253213098781108</v>
      </c>
      <c r="BV2566" s="34">
        <f t="shared" si="301"/>
        <v>0.94253213098781108</v>
      </c>
      <c r="BW2566" s="34">
        <f t="shared" si="302"/>
        <v>1</v>
      </c>
      <c r="BX2566" s="34"/>
      <c r="BY2566" s="34">
        <f>IF(BV2566="","",IF(BQ2566=0,0,((BV2566/BQ2566)*AF2566)))</f>
        <v>3.1455331572596448</v>
      </c>
      <c r="BZ2566" s="34">
        <f>IF(BY2566="","",SUM(S2566:X2566,BY2566))</f>
        <v>97.69282815725964</v>
      </c>
      <c r="CA2566" s="18"/>
      <c r="CB2566" s="20">
        <v>1.6701000000000001E-2</v>
      </c>
      <c r="CC2566" s="20">
        <v>1.0518E-2</v>
      </c>
      <c r="CD2566" s="20">
        <v>5.1125999999999998E-2</v>
      </c>
      <c r="CE2566" s="20">
        <v>1.2434000000000001E-2</v>
      </c>
      <c r="CF2566" s="20">
        <v>8.7329999999999994E-3</v>
      </c>
      <c r="CG2566" s="20">
        <v>2.9552999999999999E-2</v>
      </c>
      <c r="CH2566" s="20"/>
      <c r="CI2566" s="21">
        <v>4.0260300000000004</v>
      </c>
      <c r="CJ2566" s="21">
        <v>2.95147</v>
      </c>
      <c r="CK2566" s="21">
        <v>-31.643000000000001</v>
      </c>
      <c r="CL2566" s="21">
        <v>0.366122</v>
      </c>
      <c r="CM2566" s="21">
        <v>2.8518400000000002</v>
      </c>
      <c r="CN2566" s="21">
        <v>0.34616799999999998</v>
      </c>
      <c r="CO2566" s="21"/>
      <c r="CP2566" s="20">
        <v>47.388500000000001</v>
      </c>
      <c r="CQ2566" s="20">
        <v>79.481099999999998</v>
      </c>
      <c r="CR2566" s="20">
        <v>10.884499999999999</v>
      </c>
      <c r="CS2566" s="20">
        <v>61.227800000000002</v>
      </c>
      <c r="CT2566" s="20"/>
      <c r="CU2566" s="22">
        <v>44315.7320833333</v>
      </c>
      <c r="CV2566" s="22"/>
    </row>
    <row r="2567" spans="1:100" s="17" customFormat="1" x14ac:dyDescent="0.25">
      <c r="A2567" s="17" t="s">
        <v>164</v>
      </c>
      <c r="B2567" s="17">
        <v>946</v>
      </c>
      <c r="C2567" s="17">
        <v>5</v>
      </c>
      <c r="E2567" s="18">
        <v>0.64680899999999997</v>
      </c>
      <c r="F2567" s="18">
        <v>0.25537399999999999</v>
      </c>
      <c r="G2567" s="18">
        <v>0</v>
      </c>
      <c r="H2567" s="18">
        <v>17.920200000000001</v>
      </c>
      <c r="I2567" s="18">
        <v>0.38336599999999998</v>
      </c>
      <c r="J2567" s="18">
        <v>37.109000000000002</v>
      </c>
      <c r="K2567" s="18">
        <v>43.369</v>
      </c>
      <c r="L2567" s="18">
        <v>0.31623299999999999</v>
      </c>
      <c r="M2567" s="18">
        <v>100</v>
      </c>
      <c r="N2567" s="18"/>
      <c r="O2567" s="18">
        <v>8.6507000000000001E-2</v>
      </c>
      <c r="P2567" s="18">
        <v>43.282499999999999</v>
      </c>
      <c r="Q2567" s="18">
        <f t="shared" si="296"/>
        <v>99.913493000000003</v>
      </c>
      <c r="R2567" s="18"/>
      <c r="S2567" s="18">
        <v>0.87188399999999999</v>
      </c>
      <c r="T2567" s="18">
        <v>0.423487</v>
      </c>
      <c r="U2567" s="18">
        <v>0</v>
      </c>
      <c r="V2567" s="18">
        <v>41.062399999999997</v>
      </c>
      <c r="W2567" s="18">
        <v>0.38336599999999998</v>
      </c>
      <c r="X2567" s="18">
        <v>51.923000000000002</v>
      </c>
      <c r="Y2567" s="18">
        <v>5.3358100000000004</v>
      </c>
      <c r="Z2567" s="18">
        <v>100</v>
      </c>
      <c r="AA2567" s="19"/>
      <c r="AB2567" s="18">
        <f>IF(Z2567="","",Z2567-O2567)</f>
        <v>99.913493000000003</v>
      </c>
      <c r="AC2567" s="18">
        <f t="shared" si="297"/>
        <v>94.577683000000007</v>
      </c>
      <c r="AD2567" s="18"/>
      <c r="AE2567" s="34">
        <f>IF(M2567="","",IF(M2567&gt;100,M2567, M2567+O2567))</f>
        <v>100.086507</v>
      </c>
      <c r="AF2567" s="37">
        <f>IF(AE2567="","",IF(AE2567="* * *", Y2567, AE2567-SUM(S2567:X2567)))</f>
        <v>5.4223699999999866</v>
      </c>
      <c r="AG2567" s="54"/>
      <c r="AH2567" s="33"/>
      <c r="AI2567" s="34">
        <f>IF(S2567="","",IF(AI$6=0, 0, S2567/AI$6))</f>
        <v>1.4067423547417881E-2</v>
      </c>
      <c r="AJ2567" s="34">
        <f>IF(T2567="","",IF(AJ$6=0, 0, T2567/AJ$6))</f>
        <v>1.0507084746519655E-2</v>
      </c>
      <c r="AK2567" s="34">
        <f>IF(U2567="","",IF(AK$6=0, 0, U2567/AK$6))</f>
        <v>0</v>
      </c>
      <c r="AL2567" s="34">
        <f>IF(V2567="","",IF(AL$6=0, 0, V2567/AL$6))</f>
        <v>0.28928485580140745</v>
      </c>
      <c r="AM2567" s="34">
        <f>IF(W2567="","",IF(AM$6=0, 0, W2567/AM$6))</f>
        <v>1.0813816058558875E-2</v>
      </c>
      <c r="AN2567" s="34">
        <f>IF(X2567="","",IF(AN$6=0, 0, X2567/AN$6))</f>
        <v>0.92591667944662193</v>
      </c>
      <c r="AO2567" s="34">
        <f>IF(Y2567="","",IF(AO$6=0, 0, Y2567/AO$6))</f>
        <v>0.31373507081486712</v>
      </c>
      <c r="AP2567" s="34"/>
      <c r="AQ2567" s="34">
        <f>IF(AI2567="","",AI2567*AI$4)</f>
        <v>2.8134847094835762E-2</v>
      </c>
      <c r="AR2567" s="33">
        <f>IF(AJ2567="","",AJ2567*AJ$4)</f>
        <v>1.0507084746519655E-2</v>
      </c>
      <c r="AS2567" s="34">
        <f>IF(AK2567="","",AK2567*AK$4)</f>
        <v>0</v>
      </c>
      <c r="AT2567" s="34">
        <f>IF(AL2567="","",AL2567*AL$4)</f>
        <v>0.5785697116028149</v>
      </c>
      <c r="AU2567" s="34">
        <f>IF(AM2567="","",AM2567*AM$4)</f>
        <v>1.0813816058558875E-2</v>
      </c>
      <c r="AV2567" s="34">
        <f>IF(AN2567="","",AN2567*AN$4)</f>
        <v>0.92591667944662193</v>
      </c>
      <c r="AW2567" s="34">
        <f>IF(AO2567="","",AO2567*AO$4)</f>
        <v>0.31373507081486712</v>
      </c>
      <c r="AX2567" s="34"/>
      <c r="AY2567" s="34">
        <f>IF(AQ2567="","",AI2567*AI$5)</f>
        <v>1.4067423547417881E-2</v>
      </c>
      <c r="AZ2567" s="34">
        <f>IF(AR2567="","",AJ2567*AJ$5)</f>
        <v>1.0507084746519655E-2</v>
      </c>
      <c r="BA2567" s="34">
        <f>IF(AS2567="","",AK2567*AK$5)</f>
        <v>0</v>
      </c>
      <c r="BB2567" s="34">
        <f>IF(AT2567="","",AL2567*AL$5)</f>
        <v>1.4464242790070372</v>
      </c>
      <c r="BC2567" s="34">
        <f>IF(AU2567="","",AM2567*AM$5)</f>
        <v>0</v>
      </c>
      <c r="BD2567" s="34">
        <f>IF(AV2567="","",AN2567*AN$5)</f>
        <v>0.92591667944662193</v>
      </c>
      <c r="BE2567" s="34">
        <f>IF(AW2567="","",AO2567*AO$5)</f>
        <v>0.31373507081486712</v>
      </c>
      <c r="BF2567" s="34">
        <f>IF(BE2567="","",SUM(AY2567:BE2567))</f>
        <v>2.7106505375624637</v>
      </c>
      <c r="BG2567" s="34"/>
      <c r="BH2567" s="34">
        <f>IF(AT2567="","",3/AT2567)</f>
        <v>5.1852005727867834</v>
      </c>
      <c r="BI2567" s="34"/>
      <c r="BJ2567" s="34">
        <f>IF(AQ2567="","",AQ2567*$BH2567)</f>
        <v>0.14588482527141097</v>
      </c>
      <c r="BK2567" s="34">
        <f>IF(AR2567="","",AR2567*$BH2567)</f>
        <v>5.4481341845972989E-2</v>
      </c>
      <c r="BL2567" s="34">
        <f>IF(AS2567="","",AS2567*$BH2567)</f>
        <v>0</v>
      </c>
      <c r="BM2567" s="34">
        <f>IF(AT2567="","",AT2567*$BH2567)</f>
        <v>3</v>
      </c>
      <c r="BN2567" s="34">
        <f>IF(AU2567="","",AU2567*$BH2567)</f>
        <v>5.6071805220850396E-2</v>
      </c>
      <c r="BO2567" s="34">
        <f>IF(AV2567="","",AV2567*$BH2567)</f>
        <v>4.8010636966194609</v>
      </c>
      <c r="BP2567" s="34">
        <f t="shared" si="298"/>
        <v>14.055266719993689</v>
      </c>
      <c r="BQ2567" s="34">
        <f>IF(AW2567="","",AW2567*$BH2567)</f>
        <v>1.6267792688925511</v>
      </c>
      <c r="BR2567" s="34"/>
      <c r="BS2567" s="34">
        <f t="shared" si="299"/>
        <v>5.0014298637368446</v>
      </c>
      <c r="BT2567" s="34"/>
      <c r="BU2567" s="34">
        <f t="shared" si="300"/>
        <v>0.94392819477914958</v>
      </c>
      <c r="BV2567" s="34">
        <f t="shared" si="301"/>
        <v>0.94392819477914958</v>
      </c>
      <c r="BW2567" s="34">
        <f t="shared" si="302"/>
        <v>1</v>
      </c>
      <c r="BX2567" s="34"/>
      <c r="BY2567" s="34">
        <f>IF(BV2567="","",IF(BQ2567=0,0,((BV2567/BQ2567)*AF2567)))</f>
        <v>3.1462952739795891</v>
      </c>
      <c r="BZ2567" s="34">
        <f>IF(BY2567="","",SUM(S2567:X2567,BY2567))</f>
        <v>97.8104322739796</v>
      </c>
      <c r="CA2567" s="18"/>
      <c r="CB2567" s="20">
        <v>1.7305999999999998E-2</v>
      </c>
      <c r="CC2567" s="20">
        <v>1.0598E-2</v>
      </c>
      <c r="CD2567" s="20">
        <v>5.178E-2</v>
      </c>
      <c r="CE2567" s="20">
        <v>1.2033E-2</v>
      </c>
      <c r="CF2567" s="20">
        <v>8.7569999999999992E-3</v>
      </c>
      <c r="CG2567" s="20">
        <v>3.0079999999999999E-2</v>
      </c>
      <c r="CH2567" s="20"/>
      <c r="CI2567" s="21">
        <v>4.0447499999999996</v>
      </c>
      <c r="CJ2567" s="21">
        <v>2.9858500000000001</v>
      </c>
      <c r="CK2567" s="21">
        <v>-17.725999999999999</v>
      </c>
      <c r="CL2567" s="21">
        <v>0.36617699999999997</v>
      </c>
      <c r="CM2567" s="21">
        <v>2.8958400000000002</v>
      </c>
      <c r="CN2567" s="21">
        <v>0.34556199999999998</v>
      </c>
      <c r="CO2567" s="21"/>
      <c r="CP2567" s="20">
        <v>47.369199999999999</v>
      </c>
      <c r="CQ2567" s="20">
        <v>79.476100000000002</v>
      </c>
      <c r="CR2567" s="20">
        <v>10.887499999999999</v>
      </c>
      <c r="CS2567" s="20">
        <v>81.1648</v>
      </c>
      <c r="CT2567" s="20"/>
      <c r="CU2567" s="22">
        <v>44315.7338773148</v>
      </c>
      <c r="CV2567" s="22"/>
    </row>
    <row r="2568" spans="1:100" s="17" customFormat="1" x14ac:dyDescent="0.25">
      <c r="A2568" s="17" t="s">
        <v>164</v>
      </c>
      <c r="B2568" s="17">
        <v>947</v>
      </c>
      <c r="C2568" s="17">
        <v>6</v>
      </c>
      <c r="E2568" s="18">
        <v>0.68157299999999998</v>
      </c>
      <c r="F2568" s="18">
        <v>0.24829100000000001</v>
      </c>
      <c r="G2568" s="18">
        <v>0</v>
      </c>
      <c r="H2568" s="18">
        <v>17.8263</v>
      </c>
      <c r="I2568" s="18">
        <v>0.38494699999999998</v>
      </c>
      <c r="J2568" s="18">
        <v>36.959299999999999</v>
      </c>
      <c r="K2568" s="18">
        <v>43.560400000000001</v>
      </c>
      <c r="L2568" s="18">
        <v>0.33923399999999998</v>
      </c>
      <c r="M2568" s="18">
        <v>100</v>
      </c>
      <c r="N2568" s="18"/>
      <c r="O2568" s="18">
        <v>8.6863999999999997E-2</v>
      </c>
      <c r="P2568" s="18">
        <v>43.473599999999998</v>
      </c>
      <c r="Q2568" s="18">
        <f t="shared" si="296"/>
        <v>99.913135999999994</v>
      </c>
      <c r="R2568" s="18"/>
      <c r="S2568" s="18">
        <v>0.91874500000000003</v>
      </c>
      <c r="T2568" s="18">
        <v>0.41174100000000002</v>
      </c>
      <c r="U2568" s="18">
        <v>0</v>
      </c>
      <c r="V2568" s="18">
        <v>40.847200000000001</v>
      </c>
      <c r="W2568" s="18">
        <v>0.38494699999999998</v>
      </c>
      <c r="X2568" s="18">
        <v>51.713500000000003</v>
      </c>
      <c r="Y2568" s="18">
        <v>5.7239100000000001</v>
      </c>
      <c r="Z2568" s="18">
        <v>100</v>
      </c>
      <c r="AA2568" s="19"/>
      <c r="AB2568" s="18">
        <f>IF(Z2568="","",Z2568-O2568)</f>
        <v>99.913135999999994</v>
      </c>
      <c r="AC2568" s="18">
        <f t="shared" si="297"/>
        <v>94.189225999999991</v>
      </c>
      <c r="AD2568" s="18"/>
      <c r="AE2568" s="34">
        <f>IF(M2568="","",IF(M2568&gt;100,M2568, M2568+O2568))</f>
        <v>100.08686400000001</v>
      </c>
      <c r="AF2568" s="37">
        <f>IF(AE2568="","",IF(AE2568="* * *", Y2568, AE2568-SUM(S2568:X2568)))</f>
        <v>5.8107310000000041</v>
      </c>
      <c r="AG2568" s="54"/>
      <c r="AH2568" s="33"/>
      <c r="AI2568" s="34">
        <f>IF(S2568="","",IF(AI$6=0, 0, S2568/AI$6))</f>
        <v>1.4823502951163733E-2</v>
      </c>
      <c r="AJ2568" s="34">
        <f>IF(T2568="","",IF(AJ$6=0, 0, T2568/AJ$6))</f>
        <v>1.0215656160913439E-2</v>
      </c>
      <c r="AK2568" s="34">
        <f>IF(U2568="","",IF(AK$6=0, 0, U2568/AK$6))</f>
        <v>0</v>
      </c>
      <c r="AL2568" s="34">
        <f>IF(V2568="","",IF(AL$6=0, 0, V2568/AL$6))</f>
        <v>0.28776877050272881</v>
      </c>
      <c r="AM2568" s="34">
        <f>IF(W2568="","",IF(AM$6=0, 0, W2568/AM$6))</f>
        <v>1.0858412196945121E-2</v>
      </c>
      <c r="AN2568" s="34">
        <f>IF(X2568="","",IF(AN$6=0, 0, X2568/AN$6))</f>
        <v>0.9221807715764283</v>
      </c>
      <c r="AO2568" s="34">
        <f>IF(Y2568="","",IF(AO$6=0, 0, Y2568/AO$6))</f>
        <v>0.33655458293828416</v>
      </c>
      <c r="AP2568" s="34"/>
      <c r="AQ2568" s="34">
        <f>IF(AI2568="","",AI2568*AI$4)</f>
        <v>2.9647005902327467E-2</v>
      </c>
      <c r="AR2568" s="33">
        <f>IF(AJ2568="","",AJ2568*AJ$4)</f>
        <v>1.0215656160913439E-2</v>
      </c>
      <c r="AS2568" s="34">
        <f>IF(AK2568="","",AK2568*AK$4)</f>
        <v>0</v>
      </c>
      <c r="AT2568" s="34">
        <f>IF(AL2568="","",AL2568*AL$4)</f>
        <v>0.57553754100545762</v>
      </c>
      <c r="AU2568" s="34">
        <f>IF(AM2568="","",AM2568*AM$4)</f>
        <v>1.0858412196945121E-2</v>
      </c>
      <c r="AV2568" s="34">
        <f>IF(AN2568="","",AN2568*AN$4)</f>
        <v>0.9221807715764283</v>
      </c>
      <c r="AW2568" s="34">
        <f>IF(AO2568="","",AO2568*AO$4)</f>
        <v>0.33655458293828416</v>
      </c>
      <c r="AX2568" s="34"/>
      <c r="AY2568" s="34">
        <f>IF(AQ2568="","",AI2568*AI$5)</f>
        <v>1.4823502951163733E-2</v>
      </c>
      <c r="AZ2568" s="34">
        <f>IF(AR2568="","",AJ2568*AJ$5)</f>
        <v>1.0215656160913439E-2</v>
      </c>
      <c r="BA2568" s="34">
        <f>IF(AS2568="","",AK2568*AK$5)</f>
        <v>0</v>
      </c>
      <c r="BB2568" s="34">
        <f>IF(AT2568="","",AL2568*AL$5)</f>
        <v>1.438843852513644</v>
      </c>
      <c r="BC2568" s="34">
        <f>IF(AU2568="","",AM2568*AM$5)</f>
        <v>0</v>
      </c>
      <c r="BD2568" s="34">
        <f>IF(AV2568="","",AN2568*AN$5)</f>
        <v>0.9221807715764283</v>
      </c>
      <c r="BE2568" s="34">
        <f>IF(AW2568="","",AO2568*AO$5)</f>
        <v>0.33655458293828416</v>
      </c>
      <c r="BF2568" s="34">
        <f>IF(BE2568="","",SUM(AY2568:BE2568))</f>
        <v>2.7226183661404337</v>
      </c>
      <c r="BG2568" s="34"/>
      <c r="BH2568" s="34">
        <f>IF(AT2568="","",3/AT2568)</f>
        <v>5.2125183611116555</v>
      </c>
      <c r="BI2568" s="34"/>
      <c r="BJ2568" s="34">
        <f>IF(AQ2568="","",AQ2568*$BH2568)</f>
        <v>0.15453556261786755</v>
      </c>
      <c r="BK2568" s="34">
        <f>IF(AR2568="","",AR2568*$BH2568)</f>
        <v>5.3249295309564702E-2</v>
      </c>
      <c r="BL2568" s="34">
        <f>IF(AS2568="","",AS2568*$BH2568)</f>
        <v>0</v>
      </c>
      <c r="BM2568" s="34">
        <f>IF(AT2568="","",AT2568*$BH2568)</f>
        <v>3</v>
      </c>
      <c r="BN2568" s="34">
        <f>IF(AU2568="","",AU2568*$BH2568)</f>
        <v>5.6599672949095195E-2</v>
      </c>
      <c r="BO2568" s="34">
        <f>IF(AV2568="","",AV2568*$BH2568)</f>
        <v>4.8068842041062458</v>
      </c>
      <c r="BP2568" s="34">
        <f t="shared" si="298"/>
        <v>14.191698223806826</v>
      </c>
      <c r="BQ2568" s="34">
        <f>IF(AW2568="","",AW2568*$BH2568)</f>
        <v>1.7542969430820816</v>
      </c>
      <c r="BR2568" s="34"/>
      <c r="BS2568" s="34">
        <f t="shared" si="299"/>
        <v>5.0146690620336782</v>
      </c>
      <c r="BT2568" s="34"/>
      <c r="BU2568" s="34">
        <f t="shared" si="300"/>
        <v>0.94340032705090482</v>
      </c>
      <c r="BV2568" s="34">
        <f t="shared" si="301"/>
        <v>0.94340032705090482</v>
      </c>
      <c r="BW2568" s="34">
        <f t="shared" si="302"/>
        <v>1</v>
      </c>
      <c r="BX2568" s="34"/>
      <c r="BY2568" s="34">
        <f>IF(BV2568="","",IF(BQ2568=0,0,((BV2568/BQ2568)*AF2568)))</f>
        <v>3.1248105102286243</v>
      </c>
      <c r="BZ2568" s="34">
        <f>IF(BY2568="","",SUM(S2568:X2568,BY2568))</f>
        <v>97.400943510228629</v>
      </c>
      <c r="CA2568" s="18"/>
      <c r="CB2568" s="20">
        <v>1.7215999999999999E-2</v>
      </c>
      <c r="CC2568" s="20">
        <v>1.0322E-2</v>
      </c>
      <c r="CD2568" s="20">
        <v>5.1679999999999997E-2</v>
      </c>
      <c r="CE2568" s="20">
        <v>1.2174000000000001E-2</v>
      </c>
      <c r="CF2568" s="20">
        <v>8.567E-3</v>
      </c>
      <c r="CG2568" s="20">
        <v>3.0145000000000002E-2</v>
      </c>
      <c r="CH2568" s="20"/>
      <c r="CI2568" s="21">
        <v>3.9175399999999998</v>
      </c>
      <c r="CJ2568" s="21">
        <v>3.0129100000000002</v>
      </c>
      <c r="CK2568" s="21">
        <v>-16.658000000000001</v>
      </c>
      <c r="CL2568" s="21">
        <v>0.367286</v>
      </c>
      <c r="CM2568" s="21">
        <v>2.8784299999999998</v>
      </c>
      <c r="CN2568" s="21">
        <v>0.34634300000000001</v>
      </c>
      <c r="CO2568" s="21"/>
      <c r="CP2568" s="20">
        <v>47.349800000000002</v>
      </c>
      <c r="CQ2568" s="20">
        <v>79.471299999999999</v>
      </c>
      <c r="CR2568" s="20">
        <v>10.8895</v>
      </c>
      <c r="CS2568" s="20">
        <v>101.151</v>
      </c>
      <c r="CT2568" s="20"/>
      <c r="CU2568" s="22">
        <v>44315.7356828704</v>
      </c>
      <c r="CV2568" s="22"/>
    </row>
    <row r="2569" spans="1:100" s="17" customFormat="1" x14ac:dyDescent="0.25">
      <c r="A2569" s="17" t="s">
        <v>164</v>
      </c>
      <c r="B2569" s="17">
        <v>948</v>
      </c>
      <c r="C2569" s="17">
        <v>7</v>
      </c>
      <c r="E2569" s="18">
        <v>0.64561599999999997</v>
      </c>
      <c r="F2569" s="18">
        <v>0.24066699999999999</v>
      </c>
      <c r="G2569" s="18">
        <v>0</v>
      </c>
      <c r="H2569" s="18">
        <v>17.819800000000001</v>
      </c>
      <c r="I2569" s="18">
        <v>0.39569900000000002</v>
      </c>
      <c r="J2569" s="18">
        <v>37.004300000000001</v>
      </c>
      <c r="K2569" s="18">
        <v>43.554600000000001</v>
      </c>
      <c r="L2569" s="18">
        <v>0.33936899999999998</v>
      </c>
      <c r="M2569" s="18">
        <v>100</v>
      </c>
      <c r="N2569" s="18"/>
      <c r="O2569" s="18">
        <v>8.9289999999999994E-2</v>
      </c>
      <c r="P2569" s="18">
        <v>43.465299999999999</v>
      </c>
      <c r="Q2569" s="18">
        <f t="shared" si="296"/>
        <v>99.910709999999995</v>
      </c>
      <c r="R2569" s="18"/>
      <c r="S2569" s="18">
        <v>0.87027600000000005</v>
      </c>
      <c r="T2569" s="18">
        <v>0.39909800000000001</v>
      </c>
      <c r="U2569" s="18">
        <v>0</v>
      </c>
      <c r="V2569" s="18">
        <v>40.832299999999996</v>
      </c>
      <c r="W2569" s="18">
        <v>0.39569900000000002</v>
      </c>
      <c r="X2569" s="18">
        <v>51.776400000000002</v>
      </c>
      <c r="Y2569" s="18">
        <v>5.7261699999999998</v>
      </c>
      <c r="Z2569" s="18">
        <v>100</v>
      </c>
      <c r="AA2569" s="19"/>
      <c r="AB2569" s="18">
        <f>IF(Z2569="","",Z2569-O2569)</f>
        <v>99.910709999999995</v>
      </c>
      <c r="AC2569" s="18">
        <f t="shared" si="297"/>
        <v>94.184539999999998</v>
      </c>
      <c r="AD2569" s="18"/>
      <c r="AE2569" s="34">
        <f>IF(M2569="","",IF(M2569&gt;100,M2569, M2569+O2569))</f>
        <v>100.08929000000001</v>
      </c>
      <c r="AF2569" s="37">
        <f>IF(AE2569="","",IF(AE2569="* * *", Y2569, AE2569-SUM(S2569:X2569)))</f>
        <v>5.8155169999999998</v>
      </c>
      <c r="AG2569" s="54"/>
      <c r="AH2569" s="33"/>
      <c r="AI2569" s="34">
        <f>IF(S2569="","",IF(AI$6=0, 0, S2569/AI$6))</f>
        <v>1.4041479250855211E-2</v>
      </c>
      <c r="AJ2569" s="34">
        <f>IF(T2569="","",IF(AJ$6=0, 0, T2569/AJ$6))</f>
        <v>9.9019722167776134E-3</v>
      </c>
      <c r="AK2569" s="34">
        <f>IF(U2569="","",IF(AK$6=0, 0, U2569/AK$6))</f>
        <v>0</v>
      </c>
      <c r="AL2569" s="34">
        <f>IF(V2569="","",IF(AL$6=0, 0, V2569/AL$6))</f>
        <v>0.28766379991281094</v>
      </c>
      <c r="AM2569" s="34">
        <f>IF(W2569="","",IF(AM$6=0, 0, W2569/AM$6))</f>
        <v>1.1161699787032988E-2</v>
      </c>
      <c r="AN2569" s="34">
        <f>IF(X2569="","",IF(AN$6=0, 0, X2569/AN$6))</f>
        <v>0.92330243556227642</v>
      </c>
      <c r="AO2569" s="34">
        <f>IF(Y2569="","",IF(AO$6=0, 0, Y2569/AO$6))</f>
        <v>0.3366874664667534</v>
      </c>
      <c r="AP2569" s="34"/>
      <c r="AQ2569" s="34">
        <f>IF(AI2569="","",AI2569*AI$4)</f>
        <v>2.8082958501710421E-2</v>
      </c>
      <c r="AR2569" s="33">
        <f>IF(AJ2569="","",AJ2569*AJ$4)</f>
        <v>9.9019722167776134E-3</v>
      </c>
      <c r="AS2569" s="34">
        <f>IF(AK2569="","",AK2569*AK$4)</f>
        <v>0</v>
      </c>
      <c r="AT2569" s="34">
        <f>IF(AL2569="","",AL2569*AL$4)</f>
        <v>0.57532759982562187</v>
      </c>
      <c r="AU2569" s="34">
        <f>IF(AM2569="","",AM2569*AM$4)</f>
        <v>1.1161699787032988E-2</v>
      </c>
      <c r="AV2569" s="34">
        <f>IF(AN2569="","",AN2569*AN$4)</f>
        <v>0.92330243556227642</v>
      </c>
      <c r="AW2569" s="34">
        <f>IF(AO2569="","",AO2569*AO$4)</f>
        <v>0.3366874664667534</v>
      </c>
      <c r="AX2569" s="34"/>
      <c r="AY2569" s="34">
        <f>IF(AQ2569="","",AI2569*AI$5)</f>
        <v>1.4041479250855211E-2</v>
      </c>
      <c r="AZ2569" s="34">
        <f>IF(AR2569="","",AJ2569*AJ$5)</f>
        <v>9.9019722167776134E-3</v>
      </c>
      <c r="BA2569" s="34">
        <f>IF(AS2569="","",AK2569*AK$5)</f>
        <v>0</v>
      </c>
      <c r="BB2569" s="34">
        <f>IF(AT2569="","",AL2569*AL$5)</f>
        <v>1.4383189995640546</v>
      </c>
      <c r="BC2569" s="34">
        <f>IF(AU2569="","",AM2569*AM$5)</f>
        <v>0</v>
      </c>
      <c r="BD2569" s="34">
        <f>IF(AV2569="","",AN2569*AN$5)</f>
        <v>0.92330243556227642</v>
      </c>
      <c r="BE2569" s="34">
        <f>IF(AW2569="","",AO2569*AO$5)</f>
        <v>0.3366874664667534</v>
      </c>
      <c r="BF2569" s="34">
        <f>IF(BE2569="","",SUM(AY2569:BE2569))</f>
        <v>2.7222523530607177</v>
      </c>
      <c r="BG2569" s="34"/>
      <c r="BH2569" s="34">
        <f>IF(AT2569="","",3/AT2569)</f>
        <v>5.2144204465582407</v>
      </c>
      <c r="BI2569" s="34"/>
      <c r="BJ2569" s="34">
        <f>IF(AQ2569="","",AQ2569*$BH2569)</f>
        <v>0.14643635301116539</v>
      </c>
      <c r="BK2569" s="34">
        <f>IF(AR2569="","",AR2569*$BH2569)</f>
        <v>5.1633046388416814E-2</v>
      </c>
      <c r="BL2569" s="34">
        <f>IF(AS2569="","",AS2569*$BH2569)</f>
        <v>0</v>
      </c>
      <c r="BM2569" s="34">
        <f>IF(AT2569="","",AT2569*$BH2569)</f>
        <v>3</v>
      </c>
      <c r="BN2569" s="34">
        <f>IF(AU2569="","",AU2569*$BH2569)</f>
        <v>5.8201795587849575E-2</v>
      </c>
      <c r="BO2569" s="34">
        <f>IF(AV2569="","",AV2569*$BH2569)</f>
        <v>4.8144870983529566</v>
      </c>
      <c r="BP2569" s="34">
        <f t="shared" si="298"/>
        <v>14.194968330491088</v>
      </c>
      <c r="BQ2569" s="34">
        <f>IF(AW2569="","",AW2569*$BH2569)</f>
        <v>1.755630009244131</v>
      </c>
      <c r="BR2569" s="34"/>
      <c r="BS2569" s="34">
        <f t="shared" si="299"/>
        <v>5.0125564977525388</v>
      </c>
      <c r="BT2569" s="34"/>
      <c r="BU2569" s="34">
        <f t="shared" si="300"/>
        <v>0.94179820441215045</v>
      </c>
      <c r="BV2569" s="34">
        <f t="shared" si="301"/>
        <v>0.94179820441215045</v>
      </c>
      <c r="BW2569" s="34">
        <f t="shared" si="302"/>
        <v>1</v>
      </c>
      <c r="BX2569" s="34"/>
      <c r="BY2569" s="34">
        <f>IF(BV2569="","",IF(BQ2569=0,0,((BV2569/BQ2569)*AF2569)))</f>
        <v>3.1197025794098963</v>
      </c>
      <c r="BZ2569" s="34">
        <f>IF(BY2569="","",SUM(S2569:X2569,BY2569))</f>
        <v>97.393475579409909</v>
      </c>
      <c r="CA2569" s="18"/>
      <c r="CB2569" s="20">
        <v>1.6875999999999999E-2</v>
      </c>
      <c r="CC2569" s="20">
        <v>1.0560999999999999E-2</v>
      </c>
      <c r="CD2569" s="20">
        <v>5.1582000000000003E-2</v>
      </c>
      <c r="CE2569" s="20">
        <v>1.2681E-2</v>
      </c>
      <c r="CF2569" s="20">
        <v>8.7589999999999994E-3</v>
      </c>
      <c r="CG2569" s="20">
        <v>2.9918E-2</v>
      </c>
      <c r="CH2569" s="20"/>
      <c r="CI2569" s="21">
        <v>4.0313600000000003</v>
      </c>
      <c r="CJ2569" s="21">
        <v>3.1116700000000002</v>
      </c>
      <c r="CK2569" s="21">
        <v>-18.187000000000001</v>
      </c>
      <c r="CL2569" s="21">
        <v>0.36749399999999999</v>
      </c>
      <c r="CM2569" s="21">
        <v>2.8431500000000001</v>
      </c>
      <c r="CN2569" s="21">
        <v>0.346136</v>
      </c>
      <c r="CO2569" s="21"/>
      <c r="CP2569" s="20">
        <v>47.330500000000001</v>
      </c>
      <c r="CQ2569" s="20">
        <v>79.466200000000001</v>
      </c>
      <c r="CR2569" s="20">
        <v>10.888500000000001</v>
      </c>
      <c r="CS2569" s="20">
        <v>121.111</v>
      </c>
      <c r="CT2569" s="20"/>
      <c r="CU2569" s="22">
        <v>44315.737465277802</v>
      </c>
      <c r="CV2569" s="22"/>
    </row>
    <row r="2570" spans="1:100" s="17" customFormat="1" x14ac:dyDescent="0.25">
      <c r="A2570" s="17" t="s">
        <v>164</v>
      </c>
      <c r="B2570" s="17">
        <v>949</v>
      </c>
      <c r="C2570" s="17">
        <v>8</v>
      </c>
      <c r="E2570" s="18">
        <v>0.65429800000000005</v>
      </c>
      <c r="F2570" s="18">
        <v>0.237513</v>
      </c>
      <c r="G2570" s="18">
        <v>0</v>
      </c>
      <c r="H2570" s="18">
        <v>17.9709</v>
      </c>
      <c r="I2570" s="18">
        <v>0.39291100000000001</v>
      </c>
      <c r="J2570" s="18">
        <v>37.130299999999998</v>
      </c>
      <c r="K2570" s="18">
        <v>43.305900000000001</v>
      </c>
      <c r="L2570" s="18">
        <v>0.30817600000000001</v>
      </c>
      <c r="M2570" s="18">
        <v>100</v>
      </c>
      <c r="N2570" s="18"/>
      <c r="O2570" s="18">
        <v>8.8661000000000004E-2</v>
      </c>
      <c r="P2570" s="18">
        <v>43.217300000000002</v>
      </c>
      <c r="Q2570" s="18">
        <f t="shared" si="296"/>
        <v>99.911338999999998</v>
      </c>
      <c r="R2570" s="18"/>
      <c r="S2570" s="18">
        <v>0.88197899999999996</v>
      </c>
      <c r="T2570" s="18">
        <v>0.393868</v>
      </c>
      <c r="U2570" s="18">
        <v>0</v>
      </c>
      <c r="V2570" s="18">
        <v>41.178699999999999</v>
      </c>
      <c r="W2570" s="18">
        <v>0.39291100000000001</v>
      </c>
      <c r="X2570" s="18">
        <v>51.9527</v>
      </c>
      <c r="Y2570" s="18">
        <v>5.1998499999999996</v>
      </c>
      <c r="Z2570" s="18">
        <v>100</v>
      </c>
      <c r="AA2570" s="19"/>
      <c r="AB2570" s="18">
        <f>IF(Z2570="","",Z2570-O2570)</f>
        <v>99.911338999999998</v>
      </c>
      <c r="AC2570" s="18">
        <f t="shared" si="297"/>
        <v>94.711489</v>
      </c>
      <c r="AD2570" s="18"/>
      <c r="AE2570" s="34">
        <f>IF(M2570="","",IF(M2570&gt;100,M2570, M2570+O2570))</f>
        <v>100.088661</v>
      </c>
      <c r="AF2570" s="37">
        <f>IF(AE2570="","",IF(AE2570="* * *", Y2570, AE2570-SUM(S2570:X2570)))</f>
        <v>5.2885030000000057</v>
      </c>
      <c r="AG2570" s="54"/>
      <c r="AH2570" s="33"/>
      <c r="AI2570" s="34">
        <f>IF(S2570="","",IF(AI$6=0, 0, S2570/AI$6))</f>
        <v>1.4230301454010023E-2</v>
      </c>
      <c r="AJ2570" s="34">
        <f>IF(T2570="","",IF(AJ$6=0, 0, T2570/AJ$6))</f>
        <v>9.7722113192192529E-3</v>
      </c>
      <c r="AK2570" s="34">
        <f>IF(U2570="","",IF(AK$6=0, 0, U2570/AK$6))</f>
        <v>0</v>
      </c>
      <c r="AL2570" s="34">
        <f>IF(V2570="","",IF(AL$6=0, 0, V2570/AL$6))</f>
        <v>0.29010419000324911</v>
      </c>
      <c r="AM2570" s="34">
        <f>IF(W2570="","",IF(AM$6=0, 0, W2570/AM$6))</f>
        <v>1.1083057134394877E-2</v>
      </c>
      <c r="AN2570" s="34">
        <f>IF(X2570="","",IF(AN$6=0, 0, X2570/AN$6))</f>
        <v>0.92644630457189525</v>
      </c>
      <c r="AO2570" s="34">
        <f>IF(Y2570="","",IF(AO$6=0, 0, Y2570/AO$6))</f>
        <v>0.30574089181899028</v>
      </c>
      <c r="AP2570" s="34"/>
      <c r="AQ2570" s="34">
        <f>IF(AI2570="","",AI2570*AI$4)</f>
        <v>2.8460602908020046E-2</v>
      </c>
      <c r="AR2570" s="33">
        <f>IF(AJ2570="","",AJ2570*AJ$4)</f>
        <v>9.7722113192192529E-3</v>
      </c>
      <c r="AS2570" s="34">
        <f>IF(AK2570="","",AK2570*AK$4)</f>
        <v>0</v>
      </c>
      <c r="AT2570" s="34">
        <f>IF(AL2570="","",AL2570*AL$4)</f>
        <v>0.58020838000649821</v>
      </c>
      <c r="AU2570" s="34">
        <f>IF(AM2570="","",AM2570*AM$4)</f>
        <v>1.1083057134394877E-2</v>
      </c>
      <c r="AV2570" s="34">
        <f>IF(AN2570="","",AN2570*AN$4)</f>
        <v>0.92644630457189525</v>
      </c>
      <c r="AW2570" s="34">
        <f>IF(AO2570="","",AO2570*AO$4)</f>
        <v>0.30574089181899028</v>
      </c>
      <c r="AX2570" s="34"/>
      <c r="AY2570" s="34">
        <f>IF(AQ2570="","",AI2570*AI$5)</f>
        <v>1.4230301454010023E-2</v>
      </c>
      <c r="AZ2570" s="34">
        <f>IF(AR2570="","",AJ2570*AJ$5)</f>
        <v>9.7722113192192529E-3</v>
      </c>
      <c r="BA2570" s="34">
        <f>IF(AS2570="","",AK2570*AK$5)</f>
        <v>0</v>
      </c>
      <c r="BB2570" s="34">
        <f>IF(AT2570="","",AL2570*AL$5)</f>
        <v>1.4505209500162455</v>
      </c>
      <c r="BC2570" s="34">
        <f>IF(AU2570="","",AM2570*AM$5)</f>
        <v>0</v>
      </c>
      <c r="BD2570" s="34">
        <f>IF(AV2570="","",AN2570*AN$5)</f>
        <v>0.92644630457189525</v>
      </c>
      <c r="BE2570" s="34">
        <f>IF(AW2570="","",AO2570*AO$5)</f>
        <v>0.30574089181899028</v>
      </c>
      <c r="BF2570" s="34">
        <f>IF(BE2570="","",SUM(AY2570:BE2570))</f>
        <v>2.7067106591803602</v>
      </c>
      <c r="BG2570" s="34"/>
      <c r="BH2570" s="34">
        <f>IF(AT2570="","",3/AT2570)</f>
        <v>5.1705561370320101</v>
      </c>
      <c r="BI2570" s="34"/>
      <c r="BJ2570" s="34">
        <f>IF(AQ2570="","",AQ2570*$BH2570)</f>
        <v>0.14715714502969413</v>
      </c>
      <c r="BK2570" s="34">
        <f>IF(AR2570="","",AR2570*$BH2570)</f>
        <v>5.0527767208962786E-2</v>
      </c>
      <c r="BL2570" s="34">
        <f>IF(AS2570="","",AS2570*$BH2570)</f>
        <v>0</v>
      </c>
      <c r="BM2570" s="34">
        <f>IF(AT2570="","",AT2570*$BH2570)</f>
        <v>3</v>
      </c>
      <c r="BN2570" s="34">
        <f>IF(AU2570="","",AU2570*$BH2570)</f>
        <v>5.7305569083321836E-2</v>
      </c>
      <c r="BO2570" s="34">
        <f>IF(AV2570="","",AV2570*$BH2570)</f>
        <v>4.7902426257348401</v>
      </c>
      <c r="BP2570" s="34">
        <f t="shared" si="298"/>
        <v>13.995199409994969</v>
      </c>
      <c r="BQ2570" s="34">
        <f>IF(AW2570="","",AW2570*$BH2570)</f>
        <v>1.5808504445363201</v>
      </c>
      <c r="BR2570" s="34"/>
      <c r="BS2570" s="34">
        <f t="shared" si="299"/>
        <v>4.9879275379734969</v>
      </c>
      <c r="BT2570" s="34"/>
      <c r="BU2570" s="34">
        <f t="shared" si="300"/>
        <v>0.94269443091667815</v>
      </c>
      <c r="BV2570" s="34">
        <f t="shared" si="301"/>
        <v>0.94269443091667815</v>
      </c>
      <c r="BW2570" s="34">
        <f t="shared" si="302"/>
        <v>1</v>
      </c>
      <c r="BX2570" s="34"/>
      <c r="BY2570" s="34">
        <f>IF(BV2570="","",IF(BQ2570=0,0,((BV2570/BQ2570)*AF2570)))</f>
        <v>3.1536457754221225</v>
      </c>
      <c r="BZ2570" s="34">
        <f>IF(BY2570="","",SUM(S2570:X2570,BY2570))</f>
        <v>97.953803775422116</v>
      </c>
      <c r="CA2570" s="18"/>
      <c r="CB2570" s="20">
        <v>1.7513999999999998E-2</v>
      </c>
      <c r="CC2570" s="20">
        <v>1.0293E-2</v>
      </c>
      <c r="CD2570" s="20">
        <v>5.0874999999999997E-2</v>
      </c>
      <c r="CE2570" s="20">
        <v>1.2567E-2</v>
      </c>
      <c r="CF2570" s="20">
        <v>8.6300000000000005E-3</v>
      </c>
      <c r="CG2570" s="20">
        <v>2.9332E-2</v>
      </c>
      <c r="CH2570" s="20"/>
      <c r="CI2570" s="21">
        <v>4.02637</v>
      </c>
      <c r="CJ2570" s="21">
        <v>3.10548</v>
      </c>
      <c r="CK2570" s="21">
        <v>-31.675999999999998</v>
      </c>
      <c r="CL2570" s="21">
        <v>0.36577700000000002</v>
      </c>
      <c r="CM2570" s="21">
        <v>2.8477299999999999</v>
      </c>
      <c r="CN2570" s="21">
        <v>0.34538400000000002</v>
      </c>
      <c r="CO2570" s="21"/>
      <c r="CP2570" s="20">
        <v>47.311199999999999</v>
      </c>
      <c r="CQ2570" s="20">
        <v>79.461100000000002</v>
      </c>
      <c r="CR2570" s="20">
        <v>10.891999999999999</v>
      </c>
      <c r="CS2570" s="20">
        <v>141.077</v>
      </c>
      <c r="CT2570" s="20"/>
      <c r="CU2570" s="22">
        <v>44315.739247685196</v>
      </c>
      <c r="CV2570" s="22"/>
    </row>
    <row r="2571" spans="1:100" s="17" customFormat="1" x14ac:dyDescent="0.25">
      <c r="A2571" s="17" t="s">
        <v>164</v>
      </c>
      <c r="B2571" s="17">
        <v>950</v>
      </c>
      <c r="C2571" s="17">
        <v>9</v>
      </c>
      <c r="E2571" s="18">
        <v>0.64455700000000005</v>
      </c>
      <c r="F2571" s="18">
        <v>0.233268</v>
      </c>
      <c r="G2571" s="18">
        <v>0</v>
      </c>
      <c r="H2571" s="18">
        <v>17.869</v>
      </c>
      <c r="I2571" s="18">
        <v>0.39742300000000003</v>
      </c>
      <c r="J2571" s="18">
        <v>36.971299999999999</v>
      </c>
      <c r="K2571" s="18">
        <v>43.548400000000001</v>
      </c>
      <c r="L2571" s="18">
        <v>0.33613199999999999</v>
      </c>
      <c r="M2571" s="18">
        <v>100</v>
      </c>
      <c r="N2571" s="18"/>
      <c r="O2571" s="18">
        <v>8.9678999999999995E-2</v>
      </c>
      <c r="P2571" s="18">
        <v>43.4587</v>
      </c>
      <c r="Q2571" s="18">
        <f t="shared" si="296"/>
        <v>99.910320999999996</v>
      </c>
      <c r="R2571" s="18"/>
      <c r="S2571" s="18">
        <v>0.86884799999999995</v>
      </c>
      <c r="T2571" s="18">
        <v>0.38682800000000001</v>
      </c>
      <c r="U2571" s="18">
        <v>0</v>
      </c>
      <c r="V2571" s="18">
        <v>40.945099999999996</v>
      </c>
      <c r="W2571" s="18">
        <v>0.39742300000000003</v>
      </c>
      <c r="X2571" s="18">
        <v>51.7303</v>
      </c>
      <c r="Y2571" s="18">
        <v>5.6715600000000004</v>
      </c>
      <c r="Z2571" s="18">
        <v>100</v>
      </c>
      <c r="AA2571" s="19"/>
      <c r="AB2571" s="18">
        <f>IF(Z2571="","",Z2571-O2571)</f>
        <v>99.910320999999996</v>
      </c>
      <c r="AC2571" s="18">
        <f t="shared" si="297"/>
        <v>94.238760999999997</v>
      </c>
      <c r="AD2571" s="18"/>
      <c r="AE2571" s="34">
        <f>IF(M2571="","",IF(M2571&gt;100,M2571, M2571+O2571))</f>
        <v>100.089679</v>
      </c>
      <c r="AF2571" s="37">
        <f>IF(AE2571="","",IF(AE2571="* * *", Y2571, AE2571-SUM(S2571:X2571)))</f>
        <v>5.7611800000000102</v>
      </c>
      <c r="AG2571" s="54"/>
      <c r="AH2571" s="33"/>
      <c r="AI2571" s="34">
        <f>IF(S2571="","",IF(AI$6=0, 0, S2571/AI$6))</f>
        <v>1.4018439166594329E-2</v>
      </c>
      <c r="AJ2571" s="34">
        <f>IF(T2571="","",IF(AJ$6=0, 0, T2571/AJ$6))</f>
        <v>9.597542730536486E-3</v>
      </c>
      <c r="AK2571" s="34">
        <f>IF(U2571="","",IF(AK$6=0, 0, U2571/AK$6))</f>
        <v>0</v>
      </c>
      <c r="AL2571" s="34">
        <f>IF(V2571="","",IF(AL$6=0, 0, V2571/AL$6))</f>
        <v>0.28845847659353102</v>
      </c>
      <c r="AM2571" s="34">
        <f>IF(W2571="","",IF(AM$6=0, 0, W2571/AM$6))</f>
        <v>1.1210329605235322E-2</v>
      </c>
      <c r="AN2571" s="34">
        <f>IF(X2571="","",IF(AN$6=0, 0, X2571/AN$6))</f>
        <v>0.92248035750587576</v>
      </c>
      <c r="AO2571" s="34">
        <f>IF(Y2571="","",IF(AO$6=0, 0, Y2571/AO$6))</f>
        <v>0.33347650651555577</v>
      </c>
      <c r="AP2571" s="34"/>
      <c r="AQ2571" s="34">
        <f>IF(AI2571="","",AI2571*AI$4)</f>
        <v>2.8036878333188658E-2</v>
      </c>
      <c r="AR2571" s="33">
        <f>IF(AJ2571="","",AJ2571*AJ$4)</f>
        <v>9.597542730536486E-3</v>
      </c>
      <c r="AS2571" s="34">
        <f>IF(AK2571="","",AK2571*AK$4)</f>
        <v>0</v>
      </c>
      <c r="AT2571" s="34">
        <f>IF(AL2571="","",AL2571*AL$4)</f>
        <v>0.57691695318706204</v>
      </c>
      <c r="AU2571" s="34">
        <f>IF(AM2571="","",AM2571*AM$4)</f>
        <v>1.1210329605235322E-2</v>
      </c>
      <c r="AV2571" s="34">
        <f>IF(AN2571="","",AN2571*AN$4)</f>
        <v>0.92248035750587576</v>
      </c>
      <c r="AW2571" s="34">
        <f>IF(AO2571="","",AO2571*AO$4)</f>
        <v>0.33347650651555577</v>
      </c>
      <c r="AX2571" s="34"/>
      <c r="AY2571" s="34">
        <f>IF(AQ2571="","",AI2571*AI$5)</f>
        <v>1.4018439166594329E-2</v>
      </c>
      <c r="AZ2571" s="34">
        <f>IF(AR2571="","",AJ2571*AJ$5)</f>
        <v>9.597542730536486E-3</v>
      </c>
      <c r="BA2571" s="34">
        <f>IF(AS2571="","",AK2571*AK$5)</f>
        <v>0</v>
      </c>
      <c r="BB2571" s="34">
        <f>IF(AT2571="","",AL2571*AL$5)</f>
        <v>1.4422923829676551</v>
      </c>
      <c r="BC2571" s="34">
        <f>IF(AU2571="","",AM2571*AM$5)</f>
        <v>0</v>
      </c>
      <c r="BD2571" s="34">
        <f>IF(AV2571="","",AN2571*AN$5)</f>
        <v>0.92248035750587576</v>
      </c>
      <c r="BE2571" s="34">
        <f>IF(AW2571="","",AO2571*AO$5)</f>
        <v>0.33347650651555577</v>
      </c>
      <c r="BF2571" s="34">
        <f>IF(BE2571="","",SUM(AY2571:BE2571))</f>
        <v>2.7218652288862177</v>
      </c>
      <c r="BG2571" s="34"/>
      <c r="BH2571" s="34">
        <f>IF(AT2571="","",3/AT2571)</f>
        <v>5.2000551958598225</v>
      </c>
      <c r="BI2571" s="34"/>
      <c r="BJ2571" s="34">
        <f>IF(AQ2571="","",AQ2571*$BH2571)</f>
        <v>0.14579331485218736</v>
      </c>
      <c r="BK2571" s="34">
        <f>IF(AR2571="","",AR2571*$BH2571)</f>
        <v>4.9907751943412924E-2</v>
      </c>
      <c r="BL2571" s="34">
        <f>IF(AS2571="","",AS2571*$BH2571)</f>
        <v>0</v>
      </c>
      <c r="BM2571" s="34">
        <f>IF(AT2571="","",AT2571*$BH2571)</f>
        <v>3</v>
      </c>
      <c r="BN2571" s="34">
        <f>IF(AU2571="","",AU2571*$BH2571)</f>
        <v>5.8294332711005127E-2</v>
      </c>
      <c r="BO2571" s="34">
        <f>IF(AV2571="","",AV2571*$BH2571)</f>
        <v>4.7969487761270555</v>
      </c>
      <c r="BP2571" s="34">
        <f t="shared" si="298"/>
        <v>14.153849425899962</v>
      </c>
      <c r="BQ2571" s="34">
        <f>IF(AW2571="","",AW2571*$BH2571)</f>
        <v>1.7340962404033977</v>
      </c>
      <c r="BR2571" s="34"/>
      <c r="BS2571" s="34">
        <f t="shared" si="299"/>
        <v>4.9926498429226562</v>
      </c>
      <c r="BT2571" s="34"/>
      <c r="BU2571" s="34">
        <f t="shared" si="300"/>
        <v>0.94170566728899485</v>
      </c>
      <c r="BV2571" s="34">
        <f t="shared" si="301"/>
        <v>0.94170566728899485</v>
      </c>
      <c r="BW2571" s="34">
        <f t="shared" si="302"/>
        <v>1</v>
      </c>
      <c r="BX2571" s="34"/>
      <c r="BY2571" s="34">
        <f>IF(BV2571="","",IF(BQ2571=0,0,((BV2571/BQ2571)*AF2571)))</f>
        <v>3.1286244268714527</v>
      </c>
      <c r="BZ2571" s="34">
        <f>IF(BY2571="","",SUM(S2571:X2571,BY2571))</f>
        <v>97.457123426871448</v>
      </c>
      <c r="CA2571" s="18"/>
      <c r="CB2571" s="20">
        <v>1.652E-2</v>
      </c>
      <c r="CC2571" s="20">
        <v>1.0057999999999999E-2</v>
      </c>
      <c r="CD2571" s="20">
        <v>5.1493999999999998E-2</v>
      </c>
      <c r="CE2571" s="20">
        <v>1.2342000000000001E-2</v>
      </c>
      <c r="CF2571" s="20">
        <v>8.6049999999999998E-3</v>
      </c>
      <c r="CG2571" s="20">
        <v>2.9718000000000001E-2</v>
      </c>
      <c r="CH2571" s="20"/>
      <c r="CI2571" s="21">
        <v>4.0199999999999996</v>
      </c>
      <c r="CJ2571" s="21">
        <v>3.1157599999999999</v>
      </c>
      <c r="CK2571" s="21">
        <v>-24.838999999999999</v>
      </c>
      <c r="CL2571" s="21">
        <v>0.36697299999999999</v>
      </c>
      <c r="CM2571" s="21">
        <v>2.8284099999999999</v>
      </c>
      <c r="CN2571" s="21">
        <v>0.34635199999999999</v>
      </c>
      <c r="CO2571" s="21"/>
      <c r="CP2571" s="20">
        <v>47.291800000000002</v>
      </c>
      <c r="CQ2571" s="20">
        <v>79.456100000000006</v>
      </c>
      <c r="CR2571" s="20">
        <v>10.894500000000001</v>
      </c>
      <c r="CS2571" s="20">
        <v>161.108</v>
      </c>
      <c r="CT2571" s="20"/>
      <c r="CU2571" s="22">
        <v>44315.741041666697</v>
      </c>
      <c r="CV2571" s="22"/>
    </row>
    <row r="2572" spans="1:100" s="17" customFormat="1" x14ac:dyDescent="0.25">
      <c r="A2572" s="17" t="s">
        <v>164</v>
      </c>
      <c r="B2572" s="17">
        <v>951</v>
      </c>
      <c r="C2572" s="17">
        <v>10</v>
      </c>
      <c r="E2572" s="18">
        <v>0.61922699999999997</v>
      </c>
      <c r="F2572" s="18">
        <v>0.23175799999999999</v>
      </c>
      <c r="G2572" s="18">
        <v>0</v>
      </c>
      <c r="H2572" s="18">
        <v>17.893799999999999</v>
      </c>
      <c r="I2572" s="18">
        <v>0.411916</v>
      </c>
      <c r="J2572" s="18">
        <v>37.200800000000001</v>
      </c>
      <c r="K2572" s="18">
        <v>43.327500000000001</v>
      </c>
      <c r="L2572" s="18">
        <v>0.31504199999999999</v>
      </c>
      <c r="M2572" s="18">
        <v>100</v>
      </c>
      <c r="N2572" s="18"/>
      <c r="O2572" s="18">
        <v>9.2949000000000004E-2</v>
      </c>
      <c r="P2572" s="18">
        <v>43.234499999999997</v>
      </c>
      <c r="Q2572" s="18">
        <f t="shared" si="296"/>
        <v>99.907050999999996</v>
      </c>
      <c r="R2572" s="18"/>
      <c r="S2572" s="18">
        <v>0.834704</v>
      </c>
      <c r="T2572" s="18">
        <v>0.384324</v>
      </c>
      <c r="U2572" s="18">
        <v>0</v>
      </c>
      <c r="V2572" s="18">
        <v>41.001899999999999</v>
      </c>
      <c r="W2572" s="18">
        <v>0.411916</v>
      </c>
      <c r="X2572" s="18">
        <v>52.051400000000001</v>
      </c>
      <c r="Y2572" s="18">
        <v>5.3157100000000002</v>
      </c>
      <c r="Z2572" s="18">
        <v>100</v>
      </c>
      <c r="AA2572" s="19"/>
      <c r="AB2572" s="18">
        <f>IF(Z2572="","",Z2572-O2572)</f>
        <v>99.907050999999996</v>
      </c>
      <c r="AC2572" s="18">
        <f t="shared" si="297"/>
        <v>94.591341</v>
      </c>
      <c r="AD2572" s="18"/>
      <c r="AE2572" s="34">
        <f>IF(M2572="","",IF(M2572&gt;100,M2572, M2572+O2572))</f>
        <v>100.092949</v>
      </c>
      <c r="AF2572" s="37">
        <f>IF(AE2572="","",IF(AE2572="* * *", Y2572, AE2572-SUM(S2572:X2572)))</f>
        <v>5.4087049999999977</v>
      </c>
      <c r="AG2572" s="54"/>
      <c r="AH2572" s="33"/>
      <c r="AI2572" s="34">
        <f>IF(S2572="","",IF(AI$6=0, 0, S2572/AI$6))</f>
        <v>1.346754236197005E-2</v>
      </c>
      <c r="AJ2572" s="34">
        <f>IF(T2572="","",IF(AJ$6=0, 0, T2572/AJ$6))</f>
        <v>9.5354162893345491E-3</v>
      </c>
      <c r="AK2572" s="34">
        <f>IF(U2572="","",IF(AK$6=0, 0, U2572/AK$6))</f>
        <v>0</v>
      </c>
      <c r="AL2572" s="34">
        <f>IF(V2572="","",IF(AL$6=0, 0, V2572/AL$6))</f>
        <v>0.28885863293630493</v>
      </c>
      <c r="AM2572" s="34">
        <f>IF(W2572="","",IF(AM$6=0, 0, W2572/AM$6))</f>
        <v>1.1619141644218156E-2</v>
      </c>
      <c r="AN2572" s="34">
        <f>IF(X2572="","",IF(AN$6=0, 0, X2572/AN$6))</f>
        <v>0.92820637190739941</v>
      </c>
      <c r="AO2572" s="34">
        <f>IF(Y2572="","",IF(AO$6=0, 0, Y2572/AO$6))</f>
        <v>0.31255323058379086</v>
      </c>
      <c r="AP2572" s="34"/>
      <c r="AQ2572" s="34">
        <f>IF(AI2572="","",AI2572*AI$4)</f>
        <v>2.69350847239401E-2</v>
      </c>
      <c r="AR2572" s="33">
        <f>IF(AJ2572="","",AJ2572*AJ$4)</f>
        <v>9.5354162893345491E-3</v>
      </c>
      <c r="AS2572" s="34">
        <f>IF(AK2572="","",AK2572*AK$4)</f>
        <v>0</v>
      </c>
      <c r="AT2572" s="34">
        <f>IF(AL2572="","",AL2572*AL$4)</f>
        <v>0.57771726587260985</v>
      </c>
      <c r="AU2572" s="34">
        <f>IF(AM2572="","",AM2572*AM$4)</f>
        <v>1.1619141644218156E-2</v>
      </c>
      <c r="AV2572" s="34">
        <f>IF(AN2572="","",AN2572*AN$4)</f>
        <v>0.92820637190739941</v>
      </c>
      <c r="AW2572" s="34">
        <f>IF(AO2572="","",AO2572*AO$4)</f>
        <v>0.31255323058379086</v>
      </c>
      <c r="AX2572" s="34"/>
      <c r="AY2572" s="34">
        <f>IF(AQ2572="","",AI2572*AI$5)</f>
        <v>1.346754236197005E-2</v>
      </c>
      <c r="AZ2572" s="34">
        <f>IF(AR2572="","",AJ2572*AJ$5)</f>
        <v>9.5354162893345491E-3</v>
      </c>
      <c r="BA2572" s="34">
        <f>IF(AS2572="","",AK2572*AK$5)</f>
        <v>0</v>
      </c>
      <c r="BB2572" s="34">
        <f>IF(AT2572="","",AL2572*AL$5)</f>
        <v>1.4442931646815247</v>
      </c>
      <c r="BC2572" s="34">
        <f>IF(AU2572="","",AM2572*AM$5)</f>
        <v>0</v>
      </c>
      <c r="BD2572" s="34">
        <f>IF(AV2572="","",AN2572*AN$5)</f>
        <v>0.92820637190739941</v>
      </c>
      <c r="BE2572" s="34">
        <f>IF(AW2572="","",AO2572*AO$5)</f>
        <v>0.31255323058379086</v>
      </c>
      <c r="BF2572" s="34">
        <f>IF(BE2572="","",SUM(AY2572:BE2572))</f>
        <v>2.7080557258240199</v>
      </c>
      <c r="BG2572" s="34"/>
      <c r="BH2572" s="34">
        <f>IF(AT2572="","",3/AT2572)</f>
        <v>5.1928515507817936</v>
      </c>
      <c r="BI2572" s="34"/>
      <c r="BJ2572" s="34">
        <f>IF(AQ2572="","",AQ2572*$BH2572)</f>
        <v>0.13986989647915135</v>
      </c>
      <c r="BK2572" s="34">
        <f>IF(AR2572="","",AR2572*$BH2572)</f>
        <v>4.9516001265420891E-2</v>
      </c>
      <c r="BL2572" s="34">
        <f>IF(AS2572="","",AS2572*$BH2572)</f>
        <v>0</v>
      </c>
      <c r="BM2572" s="34">
        <f>IF(AT2572="","",AT2572*$BH2572)</f>
        <v>3</v>
      </c>
      <c r="BN2572" s="34">
        <f>IF(AU2572="","",AU2572*$BH2572)</f>
        <v>6.033647770593157E-2</v>
      </c>
      <c r="BO2572" s="34">
        <f>IF(AV2572="","",AV2572*$BH2572)</f>
        <v>4.8200378978048812</v>
      </c>
      <c r="BP2572" s="34">
        <f t="shared" si="298"/>
        <v>14.062531375448778</v>
      </c>
      <c r="BQ2572" s="34">
        <f>IF(AW2572="","",AW2572*$BH2572)</f>
        <v>1.6230425281388978</v>
      </c>
      <c r="BR2572" s="34"/>
      <c r="BS2572" s="34">
        <f t="shared" si="299"/>
        <v>5.0094237955494538</v>
      </c>
      <c r="BT2572" s="34"/>
      <c r="BU2572" s="34">
        <f t="shared" si="300"/>
        <v>0.93966352229406847</v>
      </c>
      <c r="BV2572" s="34">
        <f t="shared" si="301"/>
        <v>0.93966352229406847</v>
      </c>
      <c r="BW2572" s="34">
        <f t="shared" si="302"/>
        <v>1</v>
      </c>
      <c r="BX2572" s="34"/>
      <c r="BY2572" s="34">
        <f>IF(BV2572="","",IF(BQ2572=0,0,((BV2572/BQ2572)*AF2572)))</f>
        <v>3.1313799258096804</v>
      </c>
      <c r="BZ2572" s="34">
        <f>IF(BY2572="","",SUM(S2572:X2572,BY2572))</f>
        <v>97.815623925809689</v>
      </c>
      <c r="CA2572" s="18"/>
      <c r="CB2572" s="20">
        <v>1.6149E-2</v>
      </c>
      <c r="CC2572" s="20">
        <v>1.0551E-2</v>
      </c>
      <c r="CD2572" s="20">
        <v>5.1422000000000002E-2</v>
      </c>
      <c r="CE2572" s="20">
        <v>1.2834E-2</v>
      </c>
      <c r="CF2572" s="20">
        <v>8.7150000000000005E-3</v>
      </c>
      <c r="CG2572" s="20">
        <v>3.0217999999999998E-2</v>
      </c>
      <c r="CH2572" s="20"/>
      <c r="CI2572" s="21">
        <v>4.0987</v>
      </c>
      <c r="CJ2572" s="21">
        <v>3.1959499999999998</v>
      </c>
      <c r="CK2572" s="21">
        <v>-26.733000000000001</v>
      </c>
      <c r="CL2572" s="21">
        <v>0.36668499999999998</v>
      </c>
      <c r="CM2572" s="21">
        <v>2.77495</v>
      </c>
      <c r="CN2572" s="21">
        <v>0.34522000000000003</v>
      </c>
      <c r="CO2572" s="21"/>
      <c r="CP2572" s="20">
        <v>47.272300000000001</v>
      </c>
      <c r="CQ2572" s="20">
        <v>79.4512</v>
      </c>
      <c r="CR2572" s="20">
        <v>10.894500000000001</v>
      </c>
      <c r="CS2572" s="20">
        <v>181.215</v>
      </c>
      <c r="CT2572" s="20"/>
      <c r="CU2572" s="22">
        <v>44315.742835648103</v>
      </c>
      <c r="CV2572" s="22"/>
    </row>
    <row r="2573" spans="1:100" s="17" customFormat="1" x14ac:dyDescent="0.25">
      <c r="A2573" s="17" t="s">
        <v>164</v>
      </c>
      <c r="B2573" s="17">
        <v>952</v>
      </c>
      <c r="C2573" s="17">
        <v>11</v>
      </c>
      <c r="E2573" s="18">
        <v>0.64956999999999998</v>
      </c>
      <c r="F2573" s="18">
        <v>0.23475599999999999</v>
      </c>
      <c r="G2573" s="18">
        <v>0</v>
      </c>
      <c r="H2573" s="18">
        <v>17.804200000000002</v>
      </c>
      <c r="I2573" s="18">
        <v>0.42480600000000002</v>
      </c>
      <c r="J2573" s="18">
        <v>37.012300000000003</v>
      </c>
      <c r="K2573" s="18">
        <v>43.534999999999997</v>
      </c>
      <c r="L2573" s="18">
        <v>0.33935300000000002</v>
      </c>
      <c r="M2573" s="18">
        <v>100</v>
      </c>
      <c r="N2573" s="18"/>
      <c r="O2573" s="18">
        <v>9.5857999999999999E-2</v>
      </c>
      <c r="P2573" s="18">
        <v>43.439100000000003</v>
      </c>
      <c r="Q2573" s="18">
        <f t="shared" si="296"/>
        <v>99.904141999999993</v>
      </c>
      <c r="R2573" s="18"/>
      <c r="S2573" s="18">
        <v>0.875606</v>
      </c>
      <c r="T2573" s="18">
        <v>0.38929599999999998</v>
      </c>
      <c r="U2573" s="18">
        <v>0</v>
      </c>
      <c r="V2573" s="18">
        <v>40.796700000000001</v>
      </c>
      <c r="W2573" s="18">
        <v>0.42480600000000002</v>
      </c>
      <c r="X2573" s="18">
        <v>51.787700000000001</v>
      </c>
      <c r="Y2573" s="18">
        <v>5.7259099999999998</v>
      </c>
      <c r="Z2573" s="18">
        <v>100</v>
      </c>
      <c r="AA2573" s="19"/>
      <c r="AB2573" s="18">
        <f>IF(Z2573="","",Z2573-O2573)</f>
        <v>99.904141999999993</v>
      </c>
      <c r="AC2573" s="18">
        <f t="shared" si="297"/>
        <v>94.178231999999994</v>
      </c>
      <c r="AD2573" s="18"/>
      <c r="AE2573" s="34">
        <f>IF(M2573="","",IF(M2573&gt;100,M2573, M2573+O2573))</f>
        <v>100.09585800000001</v>
      </c>
      <c r="AF2573" s="37">
        <f>IF(AE2573="","",IF(AE2573="* * *", Y2573, AE2573-SUM(S2573:X2573)))</f>
        <v>5.8217500000000086</v>
      </c>
      <c r="AG2573" s="54"/>
      <c r="AH2573" s="33"/>
      <c r="AI2573" s="34">
        <f>IF(S2573="","",IF(AI$6=0, 0, S2573/AI$6))</f>
        <v>1.4127476204013814E-2</v>
      </c>
      <c r="AJ2573" s="34">
        <f>IF(T2573="","",IF(AJ$6=0, 0, T2573/AJ$6))</f>
        <v>9.6587759800917505E-3</v>
      </c>
      <c r="AK2573" s="34">
        <f>IF(U2573="","",IF(AK$6=0, 0, U2573/AK$6))</f>
        <v>0</v>
      </c>
      <c r="AL2573" s="34">
        <f>IF(V2573="","",IF(AL$6=0, 0, V2573/AL$6))</f>
        <v>0.28741299769797379</v>
      </c>
      <c r="AM2573" s="34">
        <f>IF(W2573="","",IF(AM$6=0, 0, W2573/AM$6))</f>
        <v>1.1982736978689195E-2</v>
      </c>
      <c r="AN2573" s="34">
        <f>IF(X2573="","",IF(AN$6=0, 0, X2573/AN$6))</f>
        <v>0.92350394276482139</v>
      </c>
      <c r="AO2573" s="34">
        <f>IF(Y2573="","",IF(AO$6=0, 0, Y2573/AO$6))</f>
        <v>0.33667217898117729</v>
      </c>
      <c r="AP2573" s="34"/>
      <c r="AQ2573" s="34">
        <f>IF(AI2573="","",AI2573*AI$4)</f>
        <v>2.8254952408027629E-2</v>
      </c>
      <c r="AR2573" s="33">
        <f>IF(AJ2573="","",AJ2573*AJ$4)</f>
        <v>9.6587759800917505E-3</v>
      </c>
      <c r="AS2573" s="34">
        <f>IF(AK2573="","",AK2573*AK$4)</f>
        <v>0</v>
      </c>
      <c r="AT2573" s="34">
        <f>IF(AL2573="","",AL2573*AL$4)</f>
        <v>0.57482599539594759</v>
      </c>
      <c r="AU2573" s="34">
        <f>IF(AM2573="","",AM2573*AM$4)</f>
        <v>1.1982736978689195E-2</v>
      </c>
      <c r="AV2573" s="34">
        <f>IF(AN2573="","",AN2573*AN$4)</f>
        <v>0.92350394276482139</v>
      </c>
      <c r="AW2573" s="34">
        <f>IF(AO2573="","",AO2573*AO$4)</f>
        <v>0.33667217898117729</v>
      </c>
      <c r="AX2573" s="34"/>
      <c r="AY2573" s="34">
        <f>IF(AQ2573="","",AI2573*AI$5)</f>
        <v>1.4127476204013814E-2</v>
      </c>
      <c r="AZ2573" s="34">
        <f>IF(AR2573="","",AJ2573*AJ$5)</f>
        <v>9.6587759800917505E-3</v>
      </c>
      <c r="BA2573" s="34">
        <f>IF(AS2573="","",AK2573*AK$5)</f>
        <v>0</v>
      </c>
      <c r="BB2573" s="34">
        <f>IF(AT2573="","",AL2573*AL$5)</f>
        <v>1.437064988489869</v>
      </c>
      <c r="BC2573" s="34">
        <f>IF(AU2573="","",AM2573*AM$5)</f>
        <v>0</v>
      </c>
      <c r="BD2573" s="34">
        <f>IF(AV2573="","",AN2573*AN$5)</f>
        <v>0.92350394276482139</v>
      </c>
      <c r="BE2573" s="34">
        <f>IF(AW2573="","",AO2573*AO$5)</f>
        <v>0.33667217898117729</v>
      </c>
      <c r="BF2573" s="34">
        <f>IF(BE2573="","",SUM(AY2573:BE2573))</f>
        <v>2.7210273624199734</v>
      </c>
      <c r="BG2573" s="34"/>
      <c r="BH2573" s="34">
        <f>IF(AT2573="","",3/AT2573)</f>
        <v>5.218970652038033</v>
      </c>
      <c r="BI2573" s="34"/>
      <c r="BJ2573" s="34">
        <f>IF(AQ2573="","",AQ2573*$BH2573)</f>
        <v>0.14746176739222755</v>
      </c>
      <c r="BK2573" s="34">
        <f>IF(AR2573="","",AR2573*$BH2573)</f>
        <v>5.0408868374708732E-2</v>
      </c>
      <c r="BL2573" s="34">
        <f>IF(AS2573="","",AS2573*$BH2573)</f>
        <v>0</v>
      </c>
      <c r="BM2573" s="34">
        <f>IF(AT2573="","",AT2573*$BH2573)</f>
        <v>3</v>
      </c>
      <c r="BN2573" s="34">
        <f>IF(AU2573="","",AU2573*$BH2573)</f>
        <v>6.2537552622869794E-2</v>
      </c>
      <c r="BO2573" s="34">
        <f>IF(AV2573="","",AV2573*$BH2573)</f>
        <v>4.8197399743310143</v>
      </c>
      <c r="BP2573" s="34">
        <f t="shared" si="298"/>
        <v>14.200961947862298</v>
      </c>
      <c r="BQ2573" s="34">
        <f>IF(AW2573="","",AW2573*$BH2573)</f>
        <v>1.7570822214604602</v>
      </c>
      <c r="BR2573" s="34"/>
      <c r="BS2573" s="34">
        <f t="shared" si="299"/>
        <v>5.0176106100979503</v>
      </c>
      <c r="BT2573" s="34"/>
      <c r="BU2573" s="34">
        <f t="shared" si="300"/>
        <v>0.93746244737713025</v>
      </c>
      <c r="BV2573" s="34">
        <f t="shared" si="301"/>
        <v>0.93746244737713025</v>
      </c>
      <c r="BW2573" s="34">
        <f t="shared" si="302"/>
        <v>1</v>
      </c>
      <c r="BX2573" s="34"/>
      <c r="BY2573" s="34">
        <f>IF(BV2573="","",IF(BQ2573=0,0,((BV2573/BQ2573)*AF2573)))</f>
        <v>3.1060993824645733</v>
      </c>
      <c r="BZ2573" s="34">
        <f>IF(BY2573="","",SUM(S2573:X2573,BY2573))</f>
        <v>97.380207382464576</v>
      </c>
      <c r="CA2573" s="18"/>
      <c r="CB2573" s="20">
        <v>1.7635999999999999E-2</v>
      </c>
      <c r="CC2573" s="20">
        <v>1.0345999999999999E-2</v>
      </c>
      <c r="CD2573" s="20">
        <v>5.1604999999999998E-2</v>
      </c>
      <c r="CE2573" s="20">
        <v>1.3753E-2</v>
      </c>
      <c r="CF2573" s="20">
        <v>8.7749999999999998E-3</v>
      </c>
      <c r="CG2573" s="20">
        <v>2.9895999999999999E-2</v>
      </c>
      <c r="CH2573" s="20"/>
      <c r="CI2573" s="21">
        <v>4.0521900000000004</v>
      </c>
      <c r="CJ2573" s="21">
        <v>3.1401300000000001</v>
      </c>
      <c r="CK2573" s="21">
        <v>-17.785</v>
      </c>
      <c r="CL2573" s="21">
        <v>0.36805199999999999</v>
      </c>
      <c r="CM2573" s="21">
        <v>2.7297099999999999</v>
      </c>
      <c r="CN2573" s="21">
        <v>0.34622399999999998</v>
      </c>
      <c r="CO2573" s="21"/>
      <c r="CP2573" s="20">
        <v>47.253</v>
      </c>
      <c r="CQ2573" s="20">
        <v>79.446200000000005</v>
      </c>
      <c r="CR2573" s="20">
        <v>10.8955</v>
      </c>
      <c r="CS2573" s="20">
        <v>201.155</v>
      </c>
      <c r="CT2573" s="20"/>
      <c r="CU2573" s="22">
        <v>44315.744629629597</v>
      </c>
      <c r="CV2573" s="22"/>
    </row>
    <row r="2574" spans="1:100" s="17" customFormat="1" x14ac:dyDescent="0.25">
      <c r="A2574" s="17" t="s">
        <v>164</v>
      </c>
      <c r="B2574" s="17">
        <v>953</v>
      </c>
      <c r="C2574" s="17">
        <v>12</v>
      </c>
      <c r="E2574" s="18">
        <v>0.6764</v>
      </c>
      <c r="F2574" s="18">
        <v>0.21285100000000001</v>
      </c>
      <c r="G2574" s="18">
        <v>0</v>
      </c>
      <c r="H2574" s="18">
        <v>17.8248</v>
      </c>
      <c r="I2574" s="18">
        <v>0.43550100000000003</v>
      </c>
      <c r="J2574" s="18">
        <v>37.088500000000003</v>
      </c>
      <c r="K2574" s="18">
        <v>43.432299999999998</v>
      </c>
      <c r="L2574" s="18">
        <v>0.32961600000000002</v>
      </c>
      <c r="M2574" s="18">
        <v>100</v>
      </c>
      <c r="N2574" s="18"/>
      <c r="O2574" s="18">
        <v>9.8270999999999997E-2</v>
      </c>
      <c r="P2574" s="18">
        <v>43.334099999999999</v>
      </c>
      <c r="Q2574" s="18">
        <f t="shared" si="296"/>
        <v>99.901729000000003</v>
      </c>
      <c r="R2574" s="18"/>
      <c r="S2574" s="18">
        <v>0.91177200000000003</v>
      </c>
      <c r="T2574" s="18">
        <v>0.35297099999999998</v>
      </c>
      <c r="U2574" s="18">
        <v>0</v>
      </c>
      <c r="V2574" s="18">
        <v>40.843800000000002</v>
      </c>
      <c r="W2574" s="18">
        <v>0.43550100000000003</v>
      </c>
      <c r="X2574" s="18">
        <v>51.894300000000001</v>
      </c>
      <c r="Y2574" s="18">
        <v>5.5616099999999999</v>
      </c>
      <c r="Z2574" s="18">
        <v>100</v>
      </c>
      <c r="AA2574" s="19"/>
      <c r="AB2574" s="18">
        <f>IF(Z2574="","",Z2574-O2574)</f>
        <v>99.901729000000003</v>
      </c>
      <c r="AC2574" s="18">
        <f t="shared" si="297"/>
        <v>94.340119000000001</v>
      </c>
      <c r="AD2574" s="18"/>
      <c r="AE2574" s="34">
        <f>IF(M2574="","",IF(M2574&gt;100,M2574, M2574+O2574))</f>
        <v>100.098271</v>
      </c>
      <c r="AF2574" s="37">
        <f>IF(AE2574="","",IF(AE2574="* * *", Y2574, AE2574-SUM(S2574:X2574)))</f>
        <v>5.6599269999999962</v>
      </c>
      <c r="AG2574" s="54"/>
      <c r="AH2574" s="33"/>
      <c r="AI2574" s="34">
        <f>IF(S2574="","",IF(AI$6=0, 0, S2574/AI$6))</f>
        <v>1.4710996993494888E-2</v>
      </c>
      <c r="AJ2574" s="34">
        <f>IF(T2574="","",IF(AJ$6=0, 0, T2574/AJ$6))</f>
        <v>8.7575207977193849E-3</v>
      </c>
      <c r="AK2574" s="34">
        <f>IF(U2574="","",IF(AK$6=0, 0, U2574/AK$6))</f>
        <v>0</v>
      </c>
      <c r="AL2574" s="34">
        <f>IF(V2574="","",IF(AL$6=0, 0, V2574/AL$6))</f>
        <v>0.28774481748221065</v>
      </c>
      <c r="AM2574" s="34">
        <f>IF(W2574="","",IF(AM$6=0, 0, W2574/AM$6))</f>
        <v>1.228441673836086E-2</v>
      </c>
      <c r="AN2574" s="34">
        <f>IF(X2574="","",IF(AN$6=0, 0, X2574/AN$6))</f>
        <v>0.92540488681714905</v>
      </c>
      <c r="AO2574" s="34">
        <f>IF(Y2574="","",IF(AO$6=0, 0, Y2574/AO$6))</f>
        <v>0.32701166405750448</v>
      </c>
      <c r="AP2574" s="34"/>
      <c r="AQ2574" s="34">
        <f>IF(AI2574="","",AI2574*AI$4)</f>
        <v>2.9421993986989775E-2</v>
      </c>
      <c r="AR2574" s="33">
        <f>IF(AJ2574="","",AJ2574*AJ$4)</f>
        <v>8.7575207977193849E-3</v>
      </c>
      <c r="AS2574" s="34">
        <f>IF(AK2574="","",AK2574*AK$4)</f>
        <v>0</v>
      </c>
      <c r="AT2574" s="34">
        <f>IF(AL2574="","",AL2574*AL$4)</f>
        <v>0.57548963496442129</v>
      </c>
      <c r="AU2574" s="34">
        <f>IF(AM2574="","",AM2574*AM$4)</f>
        <v>1.228441673836086E-2</v>
      </c>
      <c r="AV2574" s="34">
        <f>IF(AN2574="","",AN2574*AN$4)</f>
        <v>0.92540488681714905</v>
      </c>
      <c r="AW2574" s="34">
        <f>IF(AO2574="","",AO2574*AO$4)</f>
        <v>0.32701166405750448</v>
      </c>
      <c r="AX2574" s="34"/>
      <c r="AY2574" s="34">
        <f>IF(AQ2574="","",AI2574*AI$5)</f>
        <v>1.4710996993494888E-2</v>
      </c>
      <c r="AZ2574" s="34">
        <f>IF(AR2574="","",AJ2574*AJ$5)</f>
        <v>8.7575207977193849E-3</v>
      </c>
      <c r="BA2574" s="34">
        <f>IF(AS2574="","",AK2574*AK$5)</f>
        <v>0</v>
      </c>
      <c r="BB2574" s="34">
        <f>IF(AT2574="","",AL2574*AL$5)</f>
        <v>1.4387240874110532</v>
      </c>
      <c r="BC2574" s="34">
        <f>IF(AU2574="","",AM2574*AM$5)</f>
        <v>0</v>
      </c>
      <c r="BD2574" s="34">
        <f>IF(AV2574="","",AN2574*AN$5)</f>
        <v>0.92540488681714905</v>
      </c>
      <c r="BE2574" s="34">
        <f>IF(AW2574="","",AO2574*AO$5)</f>
        <v>0.32701166405750448</v>
      </c>
      <c r="BF2574" s="34">
        <f>IF(BE2574="","",SUM(AY2574:BE2574))</f>
        <v>2.7146091560769205</v>
      </c>
      <c r="BG2574" s="34"/>
      <c r="BH2574" s="34">
        <f>IF(AT2574="","",3/AT2574)</f>
        <v>5.2129522718258343</v>
      </c>
      <c r="BI2574" s="34"/>
      <c r="BJ2574" s="34">
        <f>IF(AQ2574="","",AQ2574*$BH2574)</f>
        <v>0.15337545039612438</v>
      </c>
      <c r="BK2574" s="34">
        <f>IF(AR2574="","",AR2574*$BH2574)</f>
        <v>4.5652537938033262E-2</v>
      </c>
      <c r="BL2574" s="34">
        <f>IF(AS2574="","",AS2574*$BH2574)</f>
        <v>0</v>
      </c>
      <c r="BM2574" s="34">
        <f>IF(AT2574="","",AT2574*$BH2574)</f>
        <v>3</v>
      </c>
      <c r="BN2574" s="34">
        <f>IF(AU2574="","",AU2574*$BH2574)</f>
        <v>6.4038078144293548E-2</v>
      </c>
      <c r="BO2574" s="34">
        <f>IF(AV2574="","",AV2574*$BH2574)</f>
        <v>4.8240915070921861</v>
      </c>
      <c r="BP2574" s="34">
        <f t="shared" si="298"/>
        <v>14.151127967290394</v>
      </c>
      <c r="BQ2574" s="34">
        <f>IF(AW2574="","",AW2574*$BH2574)</f>
        <v>1.7046961970621146</v>
      </c>
      <c r="BR2574" s="34"/>
      <c r="BS2574" s="34">
        <f t="shared" si="299"/>
        <v>5.0231194954263438</v>
      </c>
      <c r="BT2574" s="34"/>
      <c r="BU2574" s="34">
        <f t="shared" si="300"/>
        <v>0.93596192185570648</v>
      </c>
      <c r="BV2574" s="34">
        <f t="shared" si="301"/>
        <v>0.93596192185570648</v>
      </c>
      <c r="BW2574" s="34">
        <f t="shared" si="302"/>
        <v>1</v>
      </c>
      <c r="BX2574" s="34"/>
      <c r="BY2574" s="34">
        <f>IF(BV2574="","",IF(BQ2574=0,0,((BV2574/BQ2574)*AF2574)))</f>
        <v>3.1075778555807818</v>
      </c>
      <c r="BZ2574" s="34">
        <f>IF(BY2574="","",SUM(S2574:X2574,BY2574))</f>
        <v>97.545921855580787</v>
      </c>
      <c r="CA2574" s="18"/>
      <c r="CB2574" s="20">
        <v>1.7079E-2</v>
      </c>
      <c r="CC2574" s="20">
        <v>1.0715000000000001E-2</v>
      </c>
      <c r="CD2574" s="20">
        <v>5.1172000000000002E-2</v>
      </c>
      <c r="CE2574" s="20">
        <v>1.3037999999999999E-2</v>
      </c>
      <c r="CF2574" s="20">
        <v>8.4840000000000002E-3</v>
      </c>
      <c r="CG2574" s="20">
        <v>3.0856000000000001E-2</v>
      </c>
      <c r="CH2574" s="20"/>
      <c r="CI2574" s="21">
        <v>3.9306199999999998</v>
      </c>
      <c r="CJ2574" s="21">
        <v>3.4270200000000002</v>
      </c>
      <c r="CK2574" s="21">
        <v>-22.818999999999999</v>
      </c>
      <c r="CL2574" s="21">
        <v>0.367562</v>
      </c>
      <c r="CM2574" s="21">
        <v>2.6764899999999998</v>
      </c>
      <c r="CN2574" s="21">
        <v>0.34592499999999998</v>
      </c>
      <c r="CO2574" s="21"/>
      <c r="CP2574" s="20">
        <v>47.233600000000003</v>
      </c>
      <c r="CQ2574" s="20">
        <v>79.441000000000003</v>
      </c>
      <c r="CR2574" s="20">
        <v>10.8965</v>
      </c>
      <c r="CS2574" s="20">
        <v>221.23699999999999</v>
      </c>
      <c r="CT2574" s="20"/>
      <c r="CU2574" s="22">
        <v>44315.746412036999</v>
      </c>
      <c r="CV2574" s="22"/>
    </row>
    <row r="2575" spans="1:100" s="17" customFormat="1" x14ac:dyDescent="0.25">
      <c r="A2575" s="17" t="s">
        <v>164</v>
      </c>
      <c r="B2575" s="17">
        <v>954</v>
      </c>
      <c r="C2575" s="17">
        <v>13</v>
      </c>
      <c r="E2575" s="18">
        <v>0.65891900000000003</v>
      </c>
      <c r="F2575" s="18">
        <v>0.21973100000000001</v>
      </c>
      <c r="G2575" s="18">
        <v>0</v>
      </c>
      <c r="H2575" s="18">
        <v>17.930499999999999</v>
      </c>
      <c r="I2575" s="18">
        <v>0.43018600000000001</v>
      </c>
      <c r="J2575" s="18">
        <v>37.106999999999999</v>
      </c>
      <c r="K2575" s="18">
        <v>43.338999999999999</v>
      </c>
      <c r="L2575" s="18">
        <v>0.31476999999999999</v>
      </c>
      <c r="M2575" s="18">
        <v>100</v>
      </c>
      <c r="N2575" s="18"/>
      <c r="O2575" s="18">
        <v>9.7072000000000006E-2</v>
      </c>
      <c r="P2575" s="18">
        <v>43.241900000000001</v>
      </c>
      <c r="Q2575" s="18">
        <f t="shared" si="296"/>
        <v>99.902928000000003</v>
      </c>
      <c r="R2575" s="18"/>
      <c r="S2575" s="18">
        <v>0.88820699999999997</v>
      </c>
      <c r="T2575" s="18">
        <v>0.36437999999999998</v>
      </c>
      <c r="U2575" s="18">
        <v>0</v>
      </c>
      <c r="V2575" s="18">
        <v>41.085999999999999</v>
      </c>
      <c r="W2575" s="18">
        <v>0.43018600000000001</v>
      </c>
      <c r="X2575" s="18">
        <v>51.920200000000001</v>
      </c>
      <c r="Y2575" s="18">
        <v>5.3111199999999998</v>
      </c>
      <c r="Z2575" s="18">
        <v>100</v>
      </c>
      <c r="AA2575" s="19"/>
      <c r="AB2575" s="18">
        <f>IF(Z2575="","",Z2575-O2575)</f>
        <v>99.902928000000003</v>
      </c>
      <c r="AC2575" s="18">
        <f t="shared" si="297"/>
        <v>94.591808</v>
      </c>
      <c r="AD2575" s="18"/>
      <c r="AE2575" s="34">
        <f>IF(M2575="","",IF(M2575&gt;100,M2575, M2575+O2575))</f>
        <v>100.097072</v>
      </c>
      <c r="AF2575" s="37">
        <f>IF(AE2575="","",IF(AE2575="* * *", Y2575, AE2575-SUM(S2575:X2575)))</f>
        <v>5.4080989999999929</v>
      </c>
      <c r="AG2575" s="54"/>
      <c r="AH2575" s="33"/>
      <c r="AI2575" s="34">
        <f>IF(S2575="","",IF(AI$6=0, 0, S2575/AI$6))</f>
        <v>1.433078719965201E-2</v>
      </c>
      <c r="AJ2575" s="34">
        <f>IF(T2575="","",IF(AJ$6=0, 0, T2575/AJ$6))</f>
        <v>9.0405881170775772E-3</v>
      </c>
      <c r="AK2575" s="34">
        <f>IF(U2575="","",IF(AK$6=0, 0, U2575/AK$6))</f>
        <v>0</v>
      </c>
      <c r="AL2575" s="34">
        <f>IF(V2575="","",IF(AL$6=0, 0, V2575/AL$6))</f>
        <v>0.28945111794382761</v>
      </c>
      <c r="AM2575" s="34">
        <f>IF(W2575="","",IF(AM$6=0, 0, W2575/AM$6))</f>
        <v>1.2134493603937773E-2</v>
      </c>
      <c r="AN2575" s="34">
        <f>IF(X2575="","",IF(AN$6=0, 0, X2575/AN$6))</f>
        <v>0.92586674845838068</v>
      </c>
      <c r="AO2575" s="34">
        <f>IF(Y2575="","",IF(AO$6=0, 0, Y2575/AO$6))</f>
        <v>0.31228334766535104</v>
      </c>
      <c r="AP2575" s="34"/>
      <c r="AQ2575" s="34">
        <f>IF(AI2575="","",AI2575*AI$4)</f>
        <v>2.8661574399304019E-2</v>
      </c>
      <c r="AR2575" s="33">
        <f>IF(AJ2575="","",AJ2575*AJ$4)</f>
        <v>9.0405881170775772E-3</v>
      </c>
      <c r="AS2575" s="34">
        <f>IF(AK2575="","",AK2575*AK$4)</f>
        <v>0</v>
      </c>
      <c r="AT2575" s="34">
        <f>IF(AL2575="","",AL2575*AL$4)</f>
        <v>0.57890223588765521</v>
      </c>
      <c r="AU2575" s="34">
        <f>IF(AM2575="","",AM2575*AM$4)</f>
        <v>1.2134493603937773E-2</v>
      </c>
      <c r="AV2575" s="34">
        <f>IF(AN2575="","",AN2575*AN$4)</f>
        <v>0.92586674845838068</v>
      </c>
      <c r="AW2575" s="34">
        <f>IF(AO2575="","",AO2575*AO$4)</f>
        <v>0.31228334766535104</v>
      </c>
      <c r="AX2575" s="34"/>
      <c r="AY2575" s="34">
        <f>IF(AQ2575="","",AI2575*AI$5)</f>
        <v>1.433078719965201E-2</v>
      </c>
      <c r="AZ2575" s="34">
        <f>IF(AR2575="","",AJ2575*AJ$5)</f>
        <v>9.0405881170775772E-3</v>
      </c>
      <c r="BA2575" s="34">
        <f>IF(AS2575="","",AK2575*AK$5)</f>
        <v>0</v>
      </c>
      <c r="BB2575" s="34">
        <f>IF(AT2575="","",AL2575*AL$5)</f>
        <v>1.4472555897191381</v>
      </c>
      <c r="BC2575" s="34">
        <f>IF(AU2575="","",AM2575*AM$5)</f>
        <v>0</v>
      </c>
      <c r="BD2575" s="34">
        <f>IF(AV2575="","",AN2575*AN$5)</f>
        <v>0.92586674845838068</v>
      </c>
      <c r="BE2575" s="34">
        <f>IF(AW2575="","",AO2575*AO$5)</f>
        <v>0.31228334766535104</v>
      </c>
      <c r="BF2575" s="34">
        <f>IF(BE2575="","",SUM(AY2575:BE2575))</f>
        <v>2.7087770611595992</v>
      </c>
      <c r="BG2575" s="34"/>
      <c r="BH2575" s="34">
        <f>IF(AT2575="","",3/AT2575)</f>
        <v>5.1822221681351319</v>
      </c>
      <c r="BI2575" s="34"/>
      <c r="BJ2575" s="34">
        <f>IF(AQ2575="","",AQ2575*$BH2575)</f>
        <v>0.14853064622572767</v>
      </c>
      <c r="BK2575" s="34">
        <f>IF(AR2575="","",AR2575*$BH2575)</f>
        <v>4.6850336153298471E-2</v>
      </c>
      <c r="BL2575" s="34">
        <f>IF(AS2575="","",AS2575*$BH2575)</f>
        <v>0</v>
      </c>
      <c r="BM2575" s="34">
        <f>IF(AT2575="","",AT2575*$BH2575)</f>
        <v>3</v>
      </c>
      <c r="BN2575" s="34">
        <f>IF(AU2575="","",AU2575*$BH2575)</f>
        <v>6.2883641753420289E-2</v>
      </c>
      <c r="BO2575" s="34">
        <f>IF(AV2575="","",AV2575*$BH2575)</f>
        <v>4.7980471886002141</v>
      </c>
      <c r="BP2575" s="34">
        <f t="shared" si="298"/>
        <v>14.037484534877208</v>
      </c>
      <c r="BQ2575" s="34">
        <f>IF(AW2575="","",AW2575*$BH2575)</f>
        <v>1.6183216870108326</v>
      </c>
      <c r="BR2575" s="34"/>
      <c r="BS2575" s="34">
        <f t="shared" si="299"/>
        <v>4.9934281709792403</v>
      </c>
      <c r="BT2575" s="34"/>
      <c r="BU2575" s="34">
        <f t="shared" si="300"/>
        <v>0.93711635824657968</v>
      </c>
      <c r="BV2575" s="34">
        <f t="shared" si="301"/>
        <v>0.93711635824657968</v>
      </c>
      <c r="BW2575" s="34">
        <f t="shared" si="302"/>
        <v>1</v>
      </c>
      <c r="BX2575" s="34"/>
      <c r="BY2575" s="34">
        <f>IF(BV2575="","",IF(BQ2575=0,0,((BV2575/BQ2575)*AF2575)))</f>
        <v>3.1316505739214251</v>
      </c>
      <c r="BZ2575" s="34">
        <f>IF(BY2575="","",SUM(S2575:X2575,BY2575))</f>
        <v>97.820623573921424</v>
      </c>
      <c r="CA2575" s="18"/>
      <c r="CB2575" s="20">
        <v>1.6903000000000001E-2</v>
      </c>
      <c r="CC2575" s="20">
        <v>1.0427000000000001E-2</v>
      </c>
      <c r="CD2575" s="20">
        <v>5.1679999999999997E-2</v>
      </c>
      <c r="CE2575" s="20">
        <v>1.1967999999999999E-2</v>
      </c>
      <c r="CF2575" s="20">
        <v>8.8929999999999999E-3</v>
      </c>
      <c r="CG2575" s="20">
        <v>2.9153999999999999E-2</v>
      </c>
      <c r="CH2575" s="20"/>
      <c r="CI2575" s="21">
        <v>3.9844200000000001</v>
      </c>
      <c r="CJ2575" s="21">
        <v>3.30531</v>
      </c>
      <c r="CK2575" s="21">
        <v>-17.065999999999999</v>
      </c>
      <c r="CL2575" s="21">
        <v>0.36624200000000001</v>
      </c>
      <c r="CM2575" s="21">
        <v>2.7158699999999998</v>
      </c>
      <c r="CN2575" s="21">
        <v>0.34565800000000002</v>
      </c>
      <c r="CO2575" s="21"/>
      <c r="CP2575" s="20">
        <v>47.214199999999998</v>
      </c>
      <c r="CQ2575" s="20">
        <v>79.436000000000007</v>
      </c>
      <c r="CR2575" s="20">
        <v>10.898999999999999</v>
      </c>
      <c r="CS2575" s="20">
        <v>241.273</v>
      </c>
      <c r="CT2575" s="20"/>
      <c r="CU2575" s="22">
        <v>44315.748194444401</v>
      </c>
      <c r="CV2575" s="22"/>
    </row>
    <row r="2576" spans="1:100" s="17" customFormat="1" x14ac:dyDescent="0.25">
      <c r="A2576" s="17" t="s">
        <v>164</v>
      </c>
      <c r="B2576" s="17">
        <v>955</v>
      </c>
      <c r="C2576" s="17">
        <v>14</v>
      </c>
      <c r="E2576" s="18">
        <v>0.63898500000000003</v>
      </c>
      <c r="F2576" s="18">
        <v>0.21843299999999999</v>
      </c>
      <c r="G2576" s="18">
        <v>0</v>
      </c>
      <c r="H2576" s="18">
        <v>17.9269</v>
      </c>
      <c r="I2576" s="18">
        <v>0.45670500000000003</v>
      </c>
      <c r="J2576" s="18">
        <v>36.8932</v>
      </c>
      <c r="K2576" s="18">
        <v>43.532699999999998</v>
      </c>
      <c r="L2576" s="18">
        <v>0.33312900000000001</v>
      </c>
      <c r="M2576" s="18">
        <v>100</v>
      </c>
      <c r="N2576" s="18"/>
      <c r="O2576" s="18">
        <v>0.10305599999999999</v>
      </c>
      <c r="P2576" s="18">
        <v>43.429600000000001</v>
      </c>
      <c r="Q2576" s="18">
        <f t="shared" si="296"/>
        <v>99.896944000000005</v>
      </c>
      <c r="R2576" s="18"/>
      <c r="S2576" s="18">
        <v>0.86133700000000002</v>
      </c>
      <c r="T2576" s="18">
        <v>0.36222700000000002</v>
      </c>
      <c r="U2576" s="18">
        <v>0</v>
      </c>
      <c r="V2576" s="18">
        <v>41.0779</v>
      </c>
      <c r="W2576" s="18">
        <v>0.45670500000000003</v>
      </c>
      <c r="X2576" s="18">
        <v>51.621000000000002</v>
      </c>
      <c r="Y2576" s="18">
        <v>5.6208900000000002</v>
      </c>
      <c r="Z2576" s="18">
        <v>100</v>
      </c>
      <c r="AA2576" s="19"/>
      <c r="AB2576" s="18">
        <f>IF(Z2576="","",Z2576-O2576)</f>
        <v>99.896944000000005</v>
      </c>
      <c r="AC2576" s="18">
        <f t="shared" si="297"/>
        <v>94.276054000000002</v>
      </c>
      <c r="AD2576" s="18"/>
      <c r="AE2576" s="34">
        <f>IF(M2576="","",IF(M2576&gt;100,M2576, M2576+O2576))</f>
        <v>100.103056</v>
      </c>
      <c r="AF2576" s="37">
        <f>IF(AE2576="","",IF(AE2576="* * *", Y2576, AE2576-SUM(S2576:X2576)))</f>
        <v>5.7238869999999906</v>
      </c>
      <c r="AG2576" s="54"/>
      <c r="AH2576" s="33"/>
      <c r="AI2576" s="34">
        <f>IF(S2576="","",IF(AI$6=0, 0, S2576/AI$6))</f>
        <v>1.3897252841045685E-2</v>
      </c>
      <c r="AJ2576" s="34">
        <f>IF(T2576="","",IF(AJ$6=0, 0, T2576/AJ$6))</f>
        <v>8.987170294430703E-3</v>
      </c>
      <c r="AK2576" s="34">
        <f>IF(U2576="","",IF(AK$6=0, 0, U2576/AK$6))</f>
        <v>0</v>
      </c>
      <c r="AL2576" s="34">
        <f>IF(V2576="","",IF(AL$6=0, 0, V2576/AL$6))</f>
        <v>0.28939405339494612</v>
      </c>
      <c r="AM2576" s="34">
        <f>IF(W2576="","",IF(AM$6=0, 0, W2576/AM$6))</f>
        <v>1.2882529653188158E-2</v>
      </c>
      <c r="AN2576" s="34">
        <f>IF(X2576="","",IF(AN$6=0, 0, X2576/AN$6))</f>
        <v>0.92053126571488686</v>
      </c>
      <c r="AO2576" s="34">
        <f>IF(Y2576="","",IF(AO$6=0, 0, Y2576/AO$6))</f>
        <v>0.33049721076885763</v>
      </c>
      <c r="AP2576" s="34"/>
      <c r="AQ2576" s="34">
        <f>IF(AI2576="","",AI2576*AI$4)</f>
        <v>2.779450568209137E-2</v>
      </c>
      <c r="AR2576" s="33">
        <f>IF(AJ2576="","",AJ2576*AJ$4)</f>
        <v>8.987170294430703E-3</v>
      </c>
      <c r="AS2576" s="34">
        <f>IF(AK2576="","",AK2576*AK$4)</f>
        <v>0</v>
      </c>
      <c r="AT2576" s="34">
        <f>IF(AL2576="","",AL2576*AL$4)</f>
        <v>0.57878810678989223</v>
      </c>
      <c r="AU2576" s="34">
        <f>IF(AM2576="","",AM2576*AM$4)</f>
        <v>1.2882529653188158E-2</v>
      </c>
      <c r="AV2576" s="34">
        <f>IF(AN2576="","",AN2576*AN$4)</f>
        <v>0.92053126571488686</v>
      </c>
      <c r="AW2576" s="34">
        <f>IF(AO2576="","",AO2576*AO$4)</f>
        <v>0.33049721076885763</v>
      </c>
      <c r="AX2576" s="34"/>
      <c r="AY2576" s="34">
        <f>IF(AQ2576="","",AI2576*AI$5)</f>
        <v>1.3897252841045685E-2</v>
      </c>
      <c r="AZ2576" s="34">
        <f>IF(AR2576="","",AJ2576*AJ$5)</f>
        <v>8.987170294430703E-3</v>
      </c>
      <c r="BA2576" s="34">
        <f>IF(AS2576="","",AK2576*AK$5)</f>
        <v>0</v>
      </c>
      <c r="BB2576" s="34">
        <f>IF(AT2576="","",AL2576*AL$5)</f>
        <v>1.4469702669747306</v>
      </c>
      <c r="BC2576" s="34">
        <f>IF(AU2576="","",AM2576*AM$5)</f>
        <v>0</v>
      </c>
      <c r="BD2576" s="34">
        <f>IF(AV2576="","",AN2576*AN$5)</f>
        <v>0.92053126571488686</v>
      </c>
      <c r="BE2576" s="34">
        <f>IF(AW2576="","",AO2576*AO$5)</f>
        <v>0.33049721076885763</v>
      </c>
      <c r="BF2576" s="34">
        <f>IF(BE2576="","",SUM(AY2576:BE2576))</f>
        <v>2.7208831665939517</v>
      </c>
      <c r="BG2576" s="34"/>
      <c r="BH2576" s="34">
        <f>IF(AT2576="","",3/AT2576)</f>
        <v>5.1832440314621735</v>
      </c>
      <c r="BI2576" s="34"/>
      <c r="BJ2576" s="34">
        <f>IF(AQ2576="","",AQ2576*$BH2576)</f>
        <v>0.14406570568414157</v>
      </c>
      <c r="BK2576" s="34">
        <f>IF(AR2576="","",AR2576*$BH2576)</f>
        <v>4.6582696788342086E-2</v>
      </c>
      <c r="BL2576" s="34">
        <f>IF(AS2576="","",AS2576*$BH2576)</f>
        <v>0</v>
      </c>
      <c r="BM2576" s="34">
        <f>IF(AT2576="","",AT2576*$BH2576)</f>
        <v>3</v>
      </c>
      <c r="BN2576" s="34">
        <f>IF(AU2576="","",AU2576*$BH2576)</f>
        <v>6.6773294935021987E-2</v>
      </c>
      <c r="BO2576" s="34">
        <f>IF(AV2576="","",AV2576*$BH2576)</f>
        <v>4.7713381887910078</v>
      </c>
      <c r="BP2576" s="34">
        <f t="shared" si="298"/>
        <v>14.103001433553999</v>
      </c>
      <c r="BQ2576" s="34">
        <f>IF(AW2576="","",AW2576*$BH2576)</f>
        <v>1.7130476951325773</v>
      </c>
      <c r="BR2576" s="34"/>
      <c r="BS2576" s="34">
        <f t="shared" si="299"/>
        <v>4.9619865912634911</v>
      </c>
      <c r="BT2576" s="34"/>
      <c r="BU2576" s="34">
        <f t="shared" si="300"/>
        <v>0.93322670506497807</v>
      </c>
      <c r="BV2576" s="34">
        <f t="shared" si="301"/>
        <v>0.93322670506497807</v>
      </c>
      <c r="BW2576" s="34">
        <f t="shared" si="302"/>
        <v>1</v>
      </c>
      <c r="BX2576" s="34"/>
      <c r="BY2576" s="34">
        <f>IF(BV2576="","",IF(BQ2576=0,0,((BV2576/BQ2576)*AF2576)))</f>
        <v>3.1182343727801727</v>
      </c>
      <c r="BZ2576" s="34">
        <f>IF(BY2576="","",SUM(S2576:X2576,BY2576))</f>
        <v>97.497403372780184</v>
      </c>
      <c r="CA2576" s="18"/>
      <c r="CB2576" s="20">
        <v>1.7361999999999999E-2</v>
      </c>
      <c r="CC2576" s="20">
        <v>1.06E-2</v>
      </c>
      <c r="CD2576" s="20">
        <v>5.1026000000000002E-2</v>
      </c>
      <c r="CE2576" s="20">
        <v>1.2862E-2</v>
      </c>
      <c r="CF2576" s="20">
        <v>8.4919999999999995E-3</v>
      </c>
      <c r="CG2576" s="20">
        <v>3.0848E-2</v>
      </c>
      <c r="CH2576" s="20"/>
      <c r="CI2576" s="21">
        <v>4.0783300000000002</v>
      </c>
      <c r="CJ2576" s="21">
        <v>3.3446600000000002</v>
      </c>
      <c r="CK2576" s="21">
        <v>-20.524000000000001</v>
      </c>
      <c r="CL2576" s="21">
        <v>0.36645299999999997</v>
      </c>
      <c r="CM2576" s="21">
        <v>2.6057199999999998</v>
      </c>
      <c r="CN2576" s="21">
        <v>0.34690100000000001</v>
      </c>
      <c r="CO2576" s="21"/>
      <c r="CP2576" s="20">
        <v>47.194800000000001</v>
      </c>
      <c r="CQ2576" s="20">
        <v>79.431200000000004</v>
      </c>
      <c r="CR2576" s="20">
        <v>10.8995</v>
      </c>
      <c r="CS2576" s="20">
        <v>261.25599999999997</v>
      </c>
      <c r="CT2576" s="20"/>
      <c r="CU2576" s="22">
        <v>44315.749988425901</v>
      </c>
      <c r="CV2576" s="22"/>
    </row>
    <row r="2577" spans="1:100" s="17" customFormat="1" x14ac:dyDescent="0.25">
      <c r="A2577" s="17" t="s">
        <v>164</v>
      </c>
      <c r="B2577" s="17">
        <v>956</v>
      </c>
      <c r="C2577" s="17">
        <v>15</v>
      </c>
      <c r="E2577" s="18">
        <v>0.635988</v>
      </c>
      <c r="F2577" s="18">
        <v>0.233764</v>
      </c>
      <c r="G2577" s="18">
        <v>0</v>
      </c>
      <c r="H2577" s="18">
        <v>17.9436</v>
      </c>
      <c r="I2577" s="18">
        <v>0.44433</v>
      </c>
      <c r="J2577" s="18">
        <v>37.101500000000001</v>
      </c>
      <c r="K2577" s="18">
        <v>43.327800000000003</v>
      </c>
      <c r="L2577" s="18">
        <v>0.313058</v>
      </c>
      <c r="M2577" s="18">
        <v>100</v>
      </c>
      <c r="N2577" s="18"/>
      <c r="O2577" s="18">
        <v>0.100263</v>
      </c>
      <c r="P2577" s="18">
        <v>43.227499999999999</v>
      </c>
      <c r="Q2577" s="18">
        <f t="shared" si="296"/>
        <v>99.899737000000002</v>
      </c>
      <c r="R2577" s="18"/>
      <c r="S2577" s="18">
        <v>0.85729699999999998</v>
      </c>
      <c r="T2577" s="18">
        <v>0.387652</v>
      </c>
      <c r="U2577" s="18">
        <v>0</v>
      </c>
      <c r="V2577" s="18">
        <v>41.116</v>
      </c>
      <c r="W2577" s="18">
        <v>0.44433</v>
      </c>
      <c r="X2577" s="18">
        <v>51.912500000000001</v>
      </c>
      <c r="Y2577" s="18">
        <v>5.2822399999999998</v>
      </c>
      <c r="Z2577" s="18">
        <v>100</v>
      </c>
      <c r="AA2577" s="19"/>
      <c r="AB2577" s="18">
        <f>IF(Z2577="","",Z2577-O2577)</f>
        <v>99.899737000000002</v>
      </c>
      <c r="AC2577" s="18">
        <f t="shared" si="297"/>
        <v>94.617497</v>
      </c>
      <c r="AD2577" s="18"/>
      <c r="AE2577" s="34">
        <f>IF(M2577="","",IF(M2577&gt;100,M2577, M2577+O2577))</f>
        <v>100.100263</v>
      </c>
      <c r="AF2577" s="37">
        <f>IF(AE2577="","",IF(AE2577="* * *", Y2577, AE2577-SUM(S2577:X2577)))</f>
        <v>5.3824839999999909</v>
      </c>
      <c r="AG2577" s="54"/>
      <c r="AH2577" s="33"/>
      <c r="AI2577" s="34">
        <f>IF(S2577="","",IF(AI$6=0, 0, S2577/AI$6))</f>
        <v>1.3832069409383252E-2</v>
      </c>
      <c r="AJ2577" s="34">
        <f>IF(T2577="","",IF(AJ$6=0, 0, T2577/AJ$6))</f>
        <v>9.6179868948936733E-3</v>
      </c>
      <c r="AK2577" s="34">
        <f>IF(U2577="","",IF(AK$6=0, 0, U2577/AK$6))</f>
        <v>0</v>
      </c>
      <c r="AL2577" s="34">
        <f>IF(V2577="","",IF(AL$6=0, 0, V2577/AL$6))</f>
        <v>0.28966246812487018</v>
      </c>
      <c r="AM2577" s="34">
        <f>IF(W2577="","",IF(AM$6=0, 0, W2577/AM$6))</f>
        <v>1.2533461207565265E-2</v>
      </c>
      <c r="AN2577" s="34">
        <f>IF(X2577="","",IF(AN$6=0, 0, X2577/AN$6))</f>
        <v>0.9257294382407173</v>
      </c>
      <c r="AO2577" s="34">
        <f>IF(Y2577="","",IF(AO$6=0, 0, Y2577/AO$6))</f>
        <v>0.31058526080597387</v>
      </c>
      <c r="AP2577" s="34"/>
      <c r="AQ2577" s="34">
        <f>IF(AI2577="","",AI2577*AI$4)</f>
        <v>2.7664138818766504E-2</v>
      </c>
      <c r="AR2577" s="33">
        <f>IF(AJ2577="","",AJ2577*AJ$4)</f>
        <v>9.6179868948936733E-3</v>
      </c>
      <c r="AS2577" s="34">
        <f>IF(AK2577="","",AK2577*AK$4)</f>
        <v>0</v>
      </c>
      <c r="AT2577" s="34">
        <f>IF(AL2577="","",AL2577*AL$4)</f>
        <v>0.57932493624974035</v>
      </c>
      <c r="AU2577" s="34">
        <f>IF(AM2577="","",AM2577*AM$4)</f>
        <v>1.2533461207565265E-2</v>
      </c>
      <c r="AV2577" s="34">
        <f>IF(AN2577="","",AN2577*AN$4)</f>
        <v>0.9257294382407173</v>
      </c>
      <c r="AW2577" s="34">
        <f>IF(AO2577="","",AO2577*AO$4)</f>
        <v>0.31058526080597387</v>
      </c>
      <c r="AX2577" s="34"/>
      <c r="AY2577" s="34">
        <f>IF(AQ2577="","",AI2577*AI$5)</f>
        <v>1.3832069409383252E-2</v>
      </c>
      <c r="AZ2577" s="34">
        <f>IF(AR2577="","",AJ2577*AJ$5)</f>
        <v>9.6179868948936733E-3</v>
      </c>
      <c r="BA2577" s="34">
        <f>IF(AS2577="","",AK2577*AK$5)</f>
        <v>0</v>
      </c>
      <c r="BB2577" s="34">
        <f>IF(AT2577="","",AL2577*AL$5)</f>
        <v>1.448312340624351</v>
      </c>
      <c r="BC2577" s="34">
        <f>IF(AU2577="","",AM2577*AM$5)</f>
        <v>0</v>
      </c>
      <c r="BD2577" s="34">
        <f>IF(AV2577="","",AN2577*AN$5)</f>
        <v>0.9257294382407173</v>
      </c>
      <c r="BE2577" s="34">
        <f>IF(AW2577="","",AO2577*AO$5)</f>
        <v>0.31058526080597387</v>
      </c>
      <c r="BF2577" s="34">
        <f>IF(BE2577="","",SUM(AY2577:BE2577))</f>
        <v>2.7080770959753191</v>
      </c>
      <c r="BG2577" s="34"/>
      <c r="BH2577" s="34">
        <f>IF(AT2577="","",3/AT2577)</f>
        <v>5.1784409962058566</v>
      </c>
      <c r="BI2577" s="34"/>
      <c r="BJ2577" s="34">
        <f>IF(AQ2577="","",AQ2577*$BH2577)</f>
        <v>0.14325711058383031</v>
      </c>
      <c r="BK2577" s="34">
        <f>IF(AR2577="","",AR2577*$BH2577)</f>
        <v>4.9806177637488069E-2</v>
      </c>
      <c r="BL2577" s="34">
        <f>IF(AS2577="","",AS2577*$BH2577)</f>
        <v>0</v>
      </c>
      <c r="BM2577" s="34">
        <f>IF(AT2577="","",AT2577*$BH2577)</f>
        <v>3</v>
      </c>
      <c r="BN2577" s="34">
        <f>IF(AU2577="","",AU2577*$BH2577)</f>
        <v>6.4903789341611728E-2</v>
      </c>
      <c r="BO2577" s="34">
        <f>IF(AV2577="","",AV2577*$BH2577)</f>
        <v>4.7938352743803483</v>
      </c>
      <c r="BP2577" s="34">
        <f t="shared" si="298"/>
        <v>14.023617454684695</v>
      </c>
      <c r="BQ2577" s="34">
        <f>IF(AW2577="","",AW2577*$BH2577)</f>
        <v>1.6083474473749431</v>
      </c>
      <c r="BR2577" s="34"/>
      <c r="BS2577" s="34">
        <f t="shared" si="299"/>
        <v>4.9868985626016666</v>
      </c>
      <c r="BT2577" s="34"/>
      <c r="BU2577" s="34">
        <f t="shared" si="300"/>
        <v>0.93509621065838822</v>
      </c>
      <c r="BV2577" s="34">
        <f t="shared" si="301"/>
        <v>0.93509621065838822</v>
      </c>
      <c r="BW2577" s="34">
        <f t="shared" si="302"/>
        <v>1</v>
      </c>
      <c r="BX2577" s="34"/>
      <c r="BY2577" s="34">
        <f>IF(BV2577="","",IF(BQ2577=0,0,((BV2577/BQ2577)*AF2577)))</f>
        <v>3.1293862532901162</v>
      </c>
      <c r="BZ2577" s="34">
        <f>IF(BY2577="","",SUM(S2577:X2577,BY2577))</f>
        <v>97.847165253290129</v>
      </c>
      <c r="CA2577" s="18"/>
      <c r="CB2577" s="20">
        <v>1.7184999999999999E-2</v>
      </c>
      <c r="CC2577" s="20">
        <v>1.0345999999999999E-2</v>
      </c>
      <c r="CD2577" s="20">
        <v>5.0846000000000002E-2</v>
      </c>
      <c r="CE2577" s="20">
        <v>1.2784E-2</v>
      </c>
      <c r="CF2577" s="20">
        <v>8.7519999999999994E-3</v>
      </c>
      <c r="CG2577" s="20">
        <v>2.9870000000000001E-2</v>
      </c>
      <c r="CH2577" s="20"/>
      <c r="CI2577" s="21">
        <v>4.0811400000000004</v>
      </c>
      <c r="CJ2577" s="21">
        <v>3.1485699999999999</v>
      </c>
      <c r="CK2577" s="21">
        <v>-19.279</v>
      </c>
      <c r="CL2577" s="21">
        <v>0.36619499999999999</v>
      </c>
      <c r="CM2577" s="21">
        <v>2.6583100000000002</v>
      </c>
      <c r="CN2577" s="21">
        <v>0.34569899999999998</v>
      </c>
      <c r="CO2577" s="21"/>
      <c r="CP2577" s="20">
        <v>47.1755</v>
      </c>
      <c r="CQ2577" s="20">
        <v>79.425899999999999</v>
      </c>
      <c r="CR2577" s="20">
        <v>10.900499999999999</v>
      </c>
      <c r="CS2577" s="20">
        <v>281.27100000000002</v>
      </c>
      <c r="CT2577" s="20"/>
      <c r="CU2577" s="22">
        <v>44315.751782407402</v>
      </c>
      <c r="CV2577" s="22"/>
    </row>
    <row r="2578" spans="1:100" s="17" customFormat="1" x14ac:dyDescent="0.25">
      <c r="A2578" s="17" t="s">
        <v>164</v>
      </c>
      <c r="B2578" s="17">
        <v>957</v>
      </c>
      <c r="C2578" s="17">
        <v>16</v>
      </c>
      <c r="E2578" s="18">
        <v>0.63869699999999996</v>
      </c>
      <c r="F2578" s="18">
        <v>0.21829200000000001</v>
      </c>
      <c r="G2578" s="18">
        <v>0</v>
      </c>
      <c r="H2578" s="18">
        <v>17.986899999999999</v>
      </c>
      <c r="I2578" s="18">
        <v>0.46306199999999997</v>
      </c>
      <c r="J2578" s="18">
        <v>37.270000000000003</v>
      </c>
      <c r="K2578" s="18">
        <v>43.1297</v>
      </c>
      <c r="L2578" s="18">
        <v>0.29340100000000002</v>
      </c>
      <c r="M2578" s="18">
        <v>100</v>
      </c>
      <c r="N2578" s="18"/>
      <c r="O2578" s="18">
        <v>0.10449</v>
      </c>
      <c r="P2578" s="18">
        <v>43.025199999999998</v>
      </c>
      <c r="Q2578" s="18">
        <f t="shared" si="296"/>
        <v>99.895510000000002</v>
      </c>
      <c r="R2578" s="18"/>
      <c r="S2578" s="18">
        <v>0.86094899999999996</v>
      </c>
      <c r="T2578" s="18">
        <v>0.36199399999999998</v>
      </c>
      <c r="U2578" s="18">
        <v>0</v>
      </c>
      <c r="V2578" s="18">
        <v>41.215200000000003</v>
      </c>
      <c r="W2578" s="18">
        <v>0.46306199999999997</v>
      </c>
      <c r="X2578" s="18">
        <v>52.148200000000003</v>
      </c>
      <c r="Y2578" s="18">
        <v>4.9505600000000003</v>
      </c>
      <c r="Z2578" s="18">
        <v>100</v>
      </c>
      <c r="AA2578" s="19"/>
      <c r="AB2578" s="18">
        <f>IF(Z2578="","",Z2578-O2578)</f>
        <v>99.895510000000002</v>
      </c>
      <c r="AC2578" s="18">
        <f t="shared" si="297"/>
        <v>94.944950000000006</v>
      </c>
      <c r="AD2578" s="18"/>
      <c r="AE2578" s="34">
        <f>IF(M2578="","",IF(M2578&gt;100,M2578, M2578+O2578))</f>
        <v>100.10449</v>
      </c>
      <c r="AF2578" s="37">
        <f>IF(AE2578="","",IF(AE2578="* * *", Y2578, AE2578-SUM(S2578:X2578)))</f>
        <v>5.0550849999999912</v>
      </c>
      <c r="AG2578" s="54"/>
      <c r="AH2578" s="33"/>
      <c r="AI2578" s="34">
        <f>IF(S2578="","",IF(AI$6=0, 0, S2578/AI$6))</f>
        <v>1.3890992650084043E-2</v>
      </c>
      <c r="AJ2578" s="34">
        <f>IF(T2578="","",IF(AJ$6=0, 0, T2578/AJ$6))</f>
        <v>8.9813893596064013E-3</v>
      </c>
      <c r="AK2578" s="34">
        <f>IF(U2578="","",IF(AK$6=0, 0, U2578/AK$6))</f>
        <v>0</v>
      </c>
      <c r="AL2578" s="34">
        <f>IF(V2578="","",IF(AL$6=0, 0, V2578/AL$6))</f>
        <v>0.29036133272351761</v>
      </c>
      <c r="AM2578" s="34">
        <f>IF(W2578="","",IF(AM$6=0, 0, W2578/AM$6))</f>
        <v>1.3061845055921468E-2</v>
      </c>
      <c r="AN2578" s="34">
        <f>IF(X2578="","",IF(AN$6=0, 0, X2578/AN$6))</f>
        <v>0.92993255750088266</v>
      </c>
      <c r="AO2578" s="34">
        <f>IF(Y2578="","",IF(AO$6=0, 0, Y2578/AO$6))</f>
        <v>0.29108313305257283</v>
      </c>
      <c r="AP2578" s="34"/>
      <c r="AQ2578" s="34">
        <f>IF(AI2578="","",AI2578*AI$4)</f>
        <v>2.7781985300168087E-2</v>
      </c>
      <c r="AR2578" s="33">
        <f>IF(AJ2578="","",AJ2578*AJ$4)</f>
        <v>8.9813893596064013E-3</v>
      </c>
      <c r="AS2578" s="34">
        <f>IF(AK2578="","",AK2578*AK$4)</f>
        <v>0</v>
      </c>
      <c r="AT2578" s="34">
        <f>IF(AL2578="","",AL2578*AL$4)</f>
        <v>0.58072266544703521</v>
      </c>
      <c r="AU2578" s="34">
        <f>IF(AM2578="","",AM2578*AM$4)</f>
        <v>1.3061845055921468E-2</v>
      </c>
      <c r="AV2578" s="34">
        <f>IF(AN2578="","",AN2578*AN$4)</f>
        <v>0.92993255750088266</v>
      </c>
      <c r="AW2578" s="34">
        <f>IF(AO2578="","",AO2578*AO$4)</f>
        <v>0.29108313305257283</v>
      </c>
      <c r="AX2578" s="34"/>
      <c r="AY2578" s="34">
        <f>IF(AQ2578="","",AI2578*AI$5)</f>
        <v>1.3890992650084043E-2</v>
      </c>
      <c r="AZ2578" s="34">
        <f>IF(AR2578="","",AJ2578*AJ$5)</f>
        <v>8.9813893596064013E-3</v>
      </c>
      <c r="BA2578" s="34">
        <f>IF(AS2578="","",AK2578*AK$5)</f>
        <v>0</v>
      </c>
      <c r="BB2578" s="34">
        <f>IF(AT2578="","",AL2578*AL$5)</f>
        <v>1.4518066636175879</v>
      </c>
      <c r="BC2578" s="34">
        <f>IF(AU2578="","",AM2578*AM$5)</f>
        <v>0</v>
      </c>
      <c r="BD2578" s="34">
        <f>IF(AV2578="","",AN2578*AN$5)</f>
        <v>0.92993255750088266</v>
      </c>
      <c r="BE2578" s="34">
        <f>IF(AW2578="","",AO2578*AO$5)</f>
        <v>0.29108313305257283</v>
      </c>
      <c r="BF2578" s="34">
        <f>IF(BE2578="","",SUM(AY2578:BE2578))</f>
        <v>2.6956947361807342</v>
      </c>
      <c r="BG2578" s="34"/>
      <c r="BH2578" s="34">
        <f>IF(AT2578="","",3/AT2578)</f>
        <v>5.1659771152390377</v>
      </c>
      <c r="BI2578" s="34"/>
      <c r="BJ2578" s="34">
        <f>IF(AQ2578="","",AQ2578*$BH2578)</f>
        <v>0.14352110027657569</v>
      </c>
      <c r="BK2578" s="34">
        <f>IF(AR2578="","",AR2578*$BH2578)</f>
        <v>4.6397651894778062E-2</v>
      </c>
      <c r="BL2578" s="34">
        <f>IF(AS2578="","",AS2578*$BH2578)</f>
        <v>0</v>
      </c>
      <c r="BM2578" s="34">
        <f>IF(AT2578="","",AT2578*$BH2578)</f>
        <v>2.9999999999999996</v>
      </c>
      <c r="BN2578" s="34">
        <f>IF(AU2578="","",AU2578*$BH2578)</f>
        <v>6.7477192641688472E-2</v>
      </c>
      <c r="BO2578" s="34">
        <f>IF(AV2578="","",AV2578*$BH2578)</f>
        <v>4.8040103107652703</v>
      </c>
      <c r="BP2578" s="34">
        <f t="shared" si="298"/>
        <v>13.925897316780008</v>
      </c>
      <c r="BQ2578" s="34">
        <f>IF(AW2578="","",AW2578*$BH2578)</f>
        <v>1.5037288039816712</v>
      </c>
      <c r="BR2578" s="34"/>
      <c r="BS2578" s="34">
        <f t="shared" si="299"/>
        <v>4.9939290629366244</v>
      </c>
      <c r="BT2578" s="34"/>
      <c r="BU2578" s="34">
        <f t="shared" si="300"/>
        <v>0.9325228073583115</v>
      </c>
      <c r="BV2578" s="34">
        <f t="shared" si="301"/>
        <v>0.9325228073583115</v>
      </c>
      <c r="BW2578" s="34">
        <f t="shared" si="302"/>
        <v>1</v>
      </c>
      <c r="BX2578" s="34"/>
      <c r="BY2578" s="34">
        <f>IF(BV2578="","",IF(BQ2578=0,0,((BV2578/BQ2578)*AF2578)))</f>
        <v>3.134861846865534</v>
      </c>
      <c r="BZ2578" s="34">
        <f>IF(BY2578="","",SUM(S2578:X2578,BY2578))</f>
        <v>98.18426684686554</v>
      </c>
      <c r="CA2578" s="18"/>
      <c r="CB2578" s="20">
        <v>1.5820000000000001E-2</v>
      </c>
      <c r="CC2578" s="20">
        <v>1.0291E-2</v>
      </c>
      <c r="CD2578" s="20">
        <v>5.2000999999999999E-2</v>
      </c>
      <c r="CE2578" s="20">
        <v>1.2708000000000001E-2</v>
      </c>
      <c r="CF2578" s="20">
        <v>8.9569999999999997E-3</v>
      </c>
      <c r="CG2578" s="20">
        <v>3.0875E-2</v>
      </c>
      <c r="CH2578" s="20"/>
      <c r="CI2578" s="21">
        <v>4.0094399999999997</v>
      </c>
      <c r="CJ2578" s="21">
        <v>3.3002799999999999</v>
      </c>
      <c r="CK2578" s="21">
        <v>-14.455</v>
      </c>
      <c r="CL2578" s="21">
        <v>0.36563600000000002</v>
      </c>
      <c r="CM2578" s="21">
        <v>2.6045600000000002</v>
      </c>
      <c r="CN2578" s="21">
        <v>0.34498600000000001</v>
      </c>
      <c r="CO2578" s="21"/>
      <c r="CP2578" s="20">
        <v>47.156100000000002</v>
      </c>
      <c r="CQ2578" s="20">
        <v>79.4208</v>
      </c>
      <c r="CR2578" s="20">
        <v>10.9025</v>
      </c>
      <c r="CS2578" s="20">
        <v>301.32900000000001</v>
      </c>
      <c r="CT2578" s="20"/>
      <c r="CU2578" s="22">
        <v>44315.753564814797</v>
      </c>
      <c r="CV2578" s="22"/>
    </row>
    <row r="2579" spans="1:100" s="17" customFormat="1" x14ac:dyDescent="0.25">
      <c r="A2579" s="17" t="s">
        <v>164</v>
      </c>
      <c r="B2579" s="17">
        <v>958</v>
      </c>
      <c r="C2579" s="17">
        <v>17</v>
      </c>
      <c r="E2579" s="18">
        <v>0.57979599999999998</v>
      </c>
      <c r="F2579" s="18">
        <v>0.20599999999999999</v>
      </c>
      <c r="G2579" s="18">
        <v>0</v>
      </c>
      <c r="H2579" s="18">
        <v>17.9527</v>
      </c>
      <c r="I2579" s="18">
        <v>0.48630299999999999</v>
      </c>
      <c r="J2579" s="18">
        <v>37.353400000000001</v>
      </c>
      <c r="K2579" s="18">
        <v>43.126199999999997</v>
      </c>
      <c r="L2579" s="18">
        <v>0.29566199999999998</v>
      </c>
      <c r="M2579" s="18">
        <v>100</v>
      </c>
      <c r="N2579" s="18"/>
      <c r="O2579" s="18">
        <v>0.109735</v>
      </c>
      <c r="P2579" s="18">
        <v>43.016399999999997</v>
      </c>
      <c r="Q2579" s="18">
        <f t="shared" si="296"/>
        <v>99.890264999999999</v>
      </c>
      <c r="R2579" s="18"/>
      <c r="S2579" s="18">
        <v>0.78155200000000002</v>
      </c>
      <c r="T2579" s="18">
        <v>0.341611</v>
      </c>
      <c r="U2579" s="18">
        <v>0</v>
      </c>
      <c r="V2579" s="18">
        <v>41.137</v>
      </c>
      <c r="W2579" s="18">
        <v>0.48630299999999999</v>
      </c>
      <c r="X2579" s="18">
        <v>52.264899999999997</v>
      </c>
      <c r="Y2579" s="18">
        <v>4.9887100000000002</v>
      </c>
      <c r="Z2579" s="18">
        <v>100</v>
      </c>
      <c r="AA2579" s="19"/>
      <c r="AB2579" s="18">
        <f>IF(Z2579="","",Z2579-O2579)</f>
        <v>99.890264999999999</v>
      </c>
      <c r="AC2579" s="18">
        <f t="shared" si="297"/>
        <v>94.901555000000002</v>
      </c>
      <c r="AD2579" s="18"/>
      <c r="AE2579" s="34">
        <f>IF(M2579="","",IF(M2579&gt;100,M2579, M2579+O2579))</f>
        <v>100.109735</v>
      </c>
      <c r="AF2579" s="37">
        <f>IF(AE2579="","",IF(AE2579="* * *", Y2579, AE2579-SUM(S2579:X2579)))</f>
        <v>5.0983690000000053</v>
      </c>
      <c r="AG2579" s="54"/>
      <c r="AH2579" s="33"/>
      <c r="AI2579" s="34">
        <f>IF(S2579="","",IF(AI$6=0, 0, S2579/AI$6))</f>
        <v>1.2609960738276582E-2</v>
      </c>
      <c r="AJ2579" s="34">
        <f>IF(T2579="","",IF(AJ$6=0, 0, T2579/AJ$6))</f>
        <v>8.4756692114358306E-3</v>
      </c>
      <c r="AK2579" s="34">
        <f>IF(U2579="","",IF(AK$6=0, 0, U2579/AK$6))</f>
        <v>0</v>
      </c>
      <c r="AL2579" s="34">
        <f>IF(V2579="","",IF(AL$6=0, 0, V2579/AL$6))</f>
        <v>0.28981041325159995</v>
      </c>
      <c r="AM2579" s="34">
        <f>IF(W2579="","",IF(AM$6=0, 0, W2579/AM$6))</f>
        <v>1.3717416752464634E-2</v>
      </c>
      <c r="AN2579" s="34">
        <f>IF(X2579="","",IF(AN$6=0, 0, X2579/AN$6))</f>
        <v>0.93201360976079473</v>
      </c>
      <c r="AO2579" s="34">
        <f>IF(Y2579="","",IF(AO$6=0, 0, Y2579/AO$6))</f>
        <v>0.29332627757075974</v>
      </c>
      <c r="AP2579" s="34"/>
      <c r="AQ2579" s="34">
        <f>IF(AI2579="","",AI2579*AI$4)</f>
        <v>2.5219921476553164E-2</v>
      </c>
      <c r="AR2579" s="33">
        <f>IF(AJ2579="","",AJ2579*AJ$4)</f>
        <v>8.4756692114358306E-3</v>
      </c>
      <c r="AS2579" s="34">
        <f>IF(AK2579="","",AK2579*AK$4)</f>
        <v>0</v>
      </c>
      <c r="AT2579" s="34">
        <f>IF(AL2579="","",AL2579*AL$4)</f>
        <v>0.5796208265031999</v>
      </c>
      <c r="AU2579" s="34">
        <f>IF(AM2579="","",AM2579*AM$4)</f>
        <v>1.3717416752464634E-2</v>
      </c>
      <c r="AV2579" s="34">
        <f>IF(AN2579="","",AN2579*AN$4)</f>
        <v>0.93201360976079473</v>
      </c>
      <c r="AW2579" s="34">
        <f>IF(AO2579="","",AO2579*AO$4)</f>
        <v>0.29332627757075974</v>
      </c>
      <c r="AX2579" s="34"/>
      <c r="AY2579" s="34">
        <f>IF(AQ2579="","",AI2579*AI$5)</f>
        <v>1.2609960738276582E-2</v>
      </c>
      <c r="AZ2579" s="34">
        <f>IF(AR2579="","",AJ2579*AJ$5)</f>
        <v>8.4756692114358306E-3</v>
      </c>
      <c r="BA2579" s="34">
        <f>IF(AS2579="","",AK2579*AK$5)</f>
        <v>0</v>
      </c>
      <c r="BB2579" s="34">
        <f>IF(AT2579="","",AL2579*AL$5)</f>
        <v>1.4490520662579998</v>
      </c>
      <c r="BC2579" s="34">
        <f>IF(AU2579="","",AM2579*AM$5)</f>
        <v>0</v>
      </c>
      <c r="BD2579" s="34">
        <f>IF(AV2579="","",AN2579*AN$5)</f>
        <v>0.93201360976079473</v>
      </c>
      <c r="BE2579" s="34">
        <f>IF(AW2579="","",AO2579*AO$5)</f>
        <v>0.29332627757075974</v>
      </c>
      <c r="BF2579" s="34">
        <f>IF(BE2579="","",SUM(AY2579:BE2579))</f>
        <v>2.6954775835392666</v>
      </c>
      <c r="BG2579" s="34"/>
      <c r="BH2579" s="34">
        <f>IF(AT2579="","",3/AT2579)</f>
        <v>5.1757974572769045</v>
      </c>
      <c r="BI2579" s="34"/>
      <c r="BJ2579" s="34">
        <f>IF(AQ2579="","",AQ2579*$BH2579)</f>
        <v>0.13053320545106706</v>
      </c>
      <c r="BK2579" s="34">
        <f>IF(AR2579="","",AR2579*$BH2579)</f>
        <v>4.3868347153269718E-2</v>
      </c>
      <c r="BL2579" s="34">
        <f>IF(AS2579="","",AS2579*$BH2579)</f>
        <v>0</v>
      </c>
      <c r="BM2579" s="34">
        <f>IF(AT2579="","",AT2579*$BH2579)</f>
        <v>3</v>
      </c>
      <c r="BN2579" s="34">
        <f>IF(AU2579="","",AU2579*$BH2579)</f>
        <v>7.0998570747814058E-2</v>
      </c>
      <c r="BO2579" s="34">
        <f>IF(AV2579="","",AV2579*$BH2579)</f>
        <v>4.8239136715473903</v>
      </c>
      <c r="BP2579" s="34">
        <f t="shared" si="298"/>
        <v>13.95124602302943</v>
      </c>
      <c r="BQ2579" s="34">
        <f>IF(AW2579="","",AW2579*$BH2579)</f>
        <v>1.5181974016032378</v>
      </c>
      <c r="BR2579" s="34"/>
      <c r="BS2579" s="34">
        <f t="shared" si="299"/>
        <v>4.9983152241517272</v>
      </c>
      <c r="BT2579" s="34"/>
      <c r="BU2579" s="34">
        <f t="shared" si="300"/>
        <v>0.92900142925218598</v>
      </c>
      <c r="BV2579" s="34">
        <f t="shared" si="301"/>
        <v>0.92900142925218598</v>
      </c>
      <c r="BW2579" s="34">
        <f t="shared" si="302"/>
        <v>1</v>
      </c>
      <c r="BX2579" s="34"/>
      <c r="BY2579" s="34">
        <f>IF(BV2579="","",IF(BQ2579=0,0,((BV2579/BQ2579)*AF2579)))</f>
        <v>3.1197471968094179</v>
      </c>
      <c r="BZ2579" s="34">
        <f>IF(BY2579="","",SUM(S2579:X2579,BY2579))</f>
        <v>98.131113196809409</v>
      </c>
      <c r="CA2579" s="18"/>
      <c r="CB2579" s="20">
        <v>1.7049999999999999E-2</v>
      </c>
      <c r="CC2579" s="20">
        <v>1.0543E-2</v>
      </c>
      <c r="CD2579" s="20">
        <v>5.1569999999999998E-2</v>
      </c>
      <c r="CE2579" s="20">
        <v>1.2848E-2</v>
      </c>
      <c r="CF2579" s="20">
        <v>8.7159999999999998E-3</v>
      </c>
      <c r="CG2579" s="20">
        <v>3.0224999999999998E-2</v>
      </c>
      <c r="CH2579" s="20"/>
      <c r="CI2579" s="21">
        <v>4.3068499999999998</v>
      </c>
      <c r="CJ2579" s="21">
        <v>3.4819499999999999</v>
      </c>
      <c r="CK2579" s="21">
        <v>-20.556000000000001</v>
      </c>
      <c r="CL2579" s="21">
        <v>0.36589700000000003</v>
      </c>
      <c r="CM2579" s="21">
        <v>2.52149</v>
      </c>
      <c r="CN2579" s="21">
        <v>0.344414</v>
      </c>
      <c r="CO2579" s="21"/>
      <c r="CP2579" s="20">
        <v>47.136699999999998</v>
      </c>
      <c r="CQ2579" s="20">
        <v>79.415899999999993</v>
      </c>
      <c r="CR2579" s="20">
        <v>10.904</v>
      </c>
      <c r="CS2579" s="20">
        <v>321.33999999999997</v>
      </c>
      <c r="CT2579" s="20"/>
      <c r="CU2579" s="22">
        <v>44315.755335648202</v>
      </c>
      <c r="CV2579" s="22"/>
    </row>
    <row r="2580" spans="1:100" s="17" customFormat="1" x14ac:dyDescent="0.25">
      <c r="A2580" s="17" t="s">
        <v>164</v>
      </c>
      <c r="B2580" s="17">
        <v>959</v>
      </c>
      <c r="C2580" s="17">
        <v>18</v>
      </c>
      <c r="E2580" s="18">
        <v>0.60145899999999997</v>
      </c>
      <c r="F2580" s="18">
        <v>0.203792</v>
      </c>
      <c r="G2580" s="18">
        <v>0</v>
      </c>
      <c r="H2580" s="18">
        <v>18.153600000000001</v>
      </c>
      <c r="I2580" s="18">
        <v>0.50014899999999995</v>
      </c>
      <c r="J2580" s="18">
        <v>37.4375</v>
      </c>
      <c r="K2580" s="18">
        <v>42.8444</v>
      </c>
      <c r="L2580" s="18">
        <v>0.25906899999999999</v>
      </c>
      <c r="M2580" s="18">
        <v>100</v>
      </c>
      <c r="N2580" s="18"/>
      <c r="O2580" s="18">
        <v>0.112859</v>
      </c>
      <c r="P2580" s="18">
        <v>42.7316</v>
      </c>
      <c r="Q2580" s="18">
        <f t="shared" si="296"/>
        <v>99.887141</v>
      </c>
      <c r="R2580" s="18"/>
      <c r="S2580" s="18">
        <v>0.81075299999999995</v>
      </c>
      <c r="T2580" s="18">
        <v>0.33794800000000003</v>
      </c>
      <c r="U2580" s="18">
        <v>0</v>
      </c>
      <c r="V2580" s="18">
        <v>41.597200000000001</v>
      </c>
      <c r="W2580" s="18">
        <v>0.50014899999999995</v>
      </c>
      <c r="X2580" s="18">
        <v>52.3827</v>
      </c>
      <c r="Y2580" s="18">
        <v>4.37127</v>
      </c>
      <c r="Z2580" s="18">
        <v>100</v>
      </c>
      <c r="AA2580" s="19"/>
      <c r="AB2580" s="18">
        <f>IF(Z2580="","",Z2580-O2580)</f>
        <v>99.887141</v>
      </c>
      <c r="AC2580" s="18">
        <f t="shared" si="297"/>
        <v>95.515871000000004</v>
      </c>
      <c r="AD2580" s="18"/>
      <c r="AE2580" s="34">
        <f>IF(M2580="","",IF(M2580&gt;100,M2580, M2580+O2580))</f>
        <v>100.112859</v>
      </c>
      <c r="AF2580" s="37">
        <f>IF(AE2580="","",IF(AE2580="* * *", Y2580, AE2580-SUM(S2580:X2580)))</f>
        <v>4.4841090000000037</v>
      </c>
      <c r="AG2580" s="54"/>
      <c r="AH2580" s="33"/>
      <c r="AI2580" s="34">
        <f>IF(S2580="","",IF(AI$6=0, 0, S2580/AI$6))</f>
        <v>1.3081104646191109E-2</v>
      </c>
      <c r="AJ2580" s="34">
        <f>IF(T2580="","",IF(AJ$6=0, 0, T2580/AJ$6))</f>
        <v>8.3847869613868295E-3</v>
      </c>
      <c r="AK2580" s="34">
        <f>IF(U2580="","",IF(AK$6=0, 0, U2580/AK$6))</f>
        <v>0</v>
      </c>
      <c r="AL2580" s="34">
        <f>IF(V2580="","",IF(AL$6=0, 0, V2580/AL$6))</f>
        <v>0.29305252502879292</v>
      </c>
      <c r="AM2580" s="34">
        <f>IF(W2580="","",IF(AM$6=0, 0, W2580/AM$6))</f>
        <v>1.4107978505846013E-2</v>
      </c>
      <c r="AN2580" s="34">
        <f>IF(X2580="","",IF(AN$6=0, 0, X2580/AN$6))</f>
        <v>0.93411427776608746</v>
      </c>
      <c r="AO2580" s="34">
        <f>IF(Y2580="","",IF(AO$6=0, 0, Y2580/AO$6))</f>
        <v>0.25702202720878442</v>
      </c>
      <c r="AP2580" s="34"/>
      <c r="AQ2580" s="34">
        <f>IF(AI2580="","",AI2580*AI$4)</f>
        <v>2.6162209292382218E-2</v>
      </c>
      <c r="AR2580" s="33">
        <f>IF(AJ2580="","",AJ2580*AJ$4)</f>
        <v>8.3847869613868295E-3</v>
      </c>
      <c r="AS2580" s="34">
        <f>IF(AK2580="","",AK2580*AK$4)</f>
        <v>0</v>
      </c>
      <c r="AT2580" s="34">
        <f>IF(AL2580="","",AL2580*AL$4)</f>
        <v>0.58610505005758584</v>
      </c>
      <c r="AU2580" s="34">
        <f>IF(AM2580="","",AM2580*AM$4)</f>
        <v>1.4107978505846013E-2</v>
      </c>
      <c r="AV2580" s="34">
        <f>IF(AN2580="","",AN2580*AN$4)</f>
        <v>0.93411427776608746</v>
      </c>
      <c r="AW2580" s="34">
        <f>IF(AO2580="","",AO2580*AO$4)</f>
        <v>0.25702202720878442</v>
      </c>
      <c r="AX2580" s="34"/>
      <c r="AY2580" s="34">
        <f>IF(AQ2580="","",AI2580*AI$5)</f>
        <v>1.3081104646191109E-2</v>
      </c>
      <c r="AZ2580" s="34">
        <f>IF(AR2580="","",AJ2580*AJ$5)</f>
        <v>8.3847869613868295E-3</v>
      </c>
      <c r="BA2580" s="34">
        <f>IF(AS2580="","",AK2580*AK$5)</f>
        <v>0</v>
      </c>
      <c r="BB2580" s="34">
        <f>IF(AT2580="","",AL2580*AL$5)</f>
        <v>1.4652626251439647</v>
      </c>
      <c r="BC2580" s="34">
        <f>IF(AU2580="","",AM2580*AM$5)</f>
        <v>0</v>
      </c>
      <c r="BD2580" s="34">
        <f>IF(AV2580="","",AN2580*AN$5)</f>
        <v>0.93411427776608746</v>
      </c>
      <c r="BE2580" s="34">
        <f>IF(AW2580="","",AO2580*AO$5)</f>
        <v>0.25702202720878442</v>
      </c>
      <c r="BF2580" s="34">
        <f>IF(BE2580="","",SUM(AY2580:BE2580))</f>
        <v>2.6778648217264145</v>
      </c>
      <c r="BG2580" s="34"/>
      <c r="BH2580" s="34">
        <f>IF(AT2580="","",3/AT2580)</f>
        <v>5.1185363437923712</v>
      </c>
      <c r="BI2580" s="34"/>
      <c r="BJ2580" s="34">
        <f>IF(AQ2580="","",AQ2580*$BH2580)</f>
        <v>0.13391221909696088</v>
      </c>
      <c r="BK2580" s="34">
        <f>IF(AR2580="","",AR2580*$BH2580)</f>
        <v>4.2917836796814886E-2</v>
      </c>
      <c r="BL2580" s="34">
        <f>IF(AS2580="","",AS2580*$BH2580)</f>
        <v>0</v>
      </c>
      <c r="BM2580" s="34">
        <f>IF(AT2580="","",AT2580*$BH2580)</f>
        <v>3</v>
      </c>
      <c r="BN2580" s="34">
        <f>IF(AU2580="","",AU2580*$BH2580)</f>
        <v>7.2212200719614414E-2</v>
      </c>
      <c r="BO2580" s="34">
        <f>IF(AV2580="","",AV2580*$BH2580)</f>
        <v>4.7812978800010804</v>
      </c>
      <c r="BP2580" s="34">
        <f t="shared" si="298"/>
        <v>13.706748413769732</v>
      </c>
      <c r="BQ2580" s="34">
        <f>IF(AW2580="","",AW2580*$BH2580)</f>
        <v>1.3155765874233547</v>
      </c>
      <c r="BR2580" s="34"/>
      <c r="BS2580" s="34">
        <f t="shared" si="299"/>
        <v>4.958127935894856</v>
      </c>
      <c r="BT2580" s="34"/>
      <c r="BU2580" s="34">
        <f t="shared" si="300"/>
        <v>0.92778779928038557</v>
      </c>
      <c r="BV2580" s="34">
        <f t="shared" si="301"/>
        <v>0.92778779928038557</v>
      </c>
      <c r="BW2580" s="34">
        <f t="shared" si="302"/>
        <v>1</v>
      </c>
      <c r="BX2580" s="34"/>
      <c r="BY2580" s="34">
        <f>IF(BV2580="","",IF(BQ2580=0,0,((BV2580/BQ2580)*AF2580)))</f>
        <v>3.1623408782240525</v>
      </c>
      <c r="BZ2580" s="34">
        <f>IF(BY2580="","",SUM(S2580:X2580,BY2580))</f>
        <v>98.791090878224054</v>
      </c>
      <c r="CA2580" s="18"/>
      <c r="CB2580" s="20">
        <v>1.7007000000000001E-2</v>
      </c>
      <c r="CC2580" s="20">
        <v>1.0638E-2</v>
      </c>
      <c r="CD2580" s="20">
        <v>5.0958000000000003E-2</v>
      </c>
      <c r="CE2580" s="20">
        <v>1.196E-2</v>
      </c>
      <c r="CF2580" s="20">
        <v>8.7670000000000005E-3</v>
      </c>
      <c r="CG2580" s="20">
        <v>2.9543E-2</v>
      </c>
      <c r="CH2580" s="20"/>
      <c r="CI2580" s="21">
        <v>4.2091399999999997</v>
      </c>
      <c r="CJ2580" s="21">
        <v>3.5247700000000002</v>
      </c>
      <c r="CK2580" s="21">
        <v>-38.326000000000001</v>
      </c>
      <c r="CL2580" s="21">
        <v>0.36358600000000002</v>
      </c>
      <c r="CM2580" s="21">
        <v>2.4841000000000002</v>
      </c>
      <c r="CN2580" s="21">
        <v>0.34393699999999999</v>
      </c>
      <c r="CO2580" s="21"/>
      <c r="CP2580" s="20">
        <v>47.117600000000003</v>
      </c>
      <c r="CQ2580" s="20">
        <v>79.411100000000005</v>
      </c>
      <c r="CR2580" s="20">
        <v>10.9085</v>
      </c>
      <c r="CS2580" s="20">
        <v>341.03300000000002</v>
      </c>
      <c r="CT2580" s="20"/>
      <c r="CU2580" s="22">
        <v>44315.757129629601</v>
      </c>
      <c r="CV2580" s="22"/>
    </row>
    <row r="2581" spans="1:100" s="17" customFormat="1" x14ac:dyDescent="0.25">
      <c r="A2581" s="17" t="s">
        <v>164</v>
      </c>
      <c r="B2581" s="17">
        <v>960</v>
      </c>
      <c r="C2581" s="17">
        <v>19</v>
      </c>
      <c r="E2581" s="18">
        <v>0.59915799999999997</v>
      </c>
      <c r="F2581" s="18">
        <v>0.21599399999999999</v>
      </c>
      <c r="G2581" s="18">
        <v>0</v>
      </c>
      <c r="H2581" s="18">
        <v>18.208500000000001</v>
      </c>
      <c r="I2581" s="18">
        <v>0.48698799999999998</v>
      </c>
      <c r="J2581" s="18">
        <v>37.1355</v>
      </c>
      <c r="K2581" s="18">
        <v>43.077399999999997</v>
      </c>
      <c r="L2581" s="18">
        <v>0.27641900000000003</v>
      </c>
      <c r="M2581" s="18">
        <v>100</v>
      </c>
      <c r="N2581" s="18"/>
      <c r="O2581" s="18">
        <v>0.109889</v>
      </c>
      <c r="P2581" s="18">
        <v>42.967500000000001</v>
      </c>
      <c r="Q2581" s="18">
        <f t="shared" si="296"/>
        <v>99.890111000000005</v>
      </c>
      <c r="R2581" s="18"/>
      <c r="S2581" s="18">
        <v>0.80765200000000004</v>
      </c>
      <c r="T2581" s="18">
        <v>0.35818299999999997</v>
      </c>
      <c r="U2581" s="18">
        <v>0</v>
      </c>
      <c r="V2581" s="18">
        <v>41.723100000000002</v>
      </c>
      <c r="W2581" s="18">
        <v>0.48698799999999998</v>
      </c>
      <c r="X2581" s="18">
        <v>51.960099999999997</v>
      </c>
      <c r="Y2581" s="18">
        <v>4.6640199999999998</v>
      </c>
      <c r="Z2581" s="18">
        <v>100</v>
      </c>
      <c r="AA2581" s="19"/>
      <c r="AB2581" s="18">
        <f>IF(Z2581="","",Z2581-O2581)</f>
        <v>99.890111000000005</v>
      </c>
      <c r="AC2581" s="18">
        <f t="shared" si="297"/>
        <v>95.226091000000011</v>
      </c>
      <c r="AD2581" s="18"/>
      <c r="AE2581" s="34">
        <f>IF(M2581="","",IF(M2581&gt;100,M2581, M2581+O2581))</f>
        <v>100.109889</v>
      </c>
      <c r="AF2581" s="37">
        <f>IF(AE2581="","",IF(AE2581="* * *", Y2581, AE2581-SUM(S2581:X2581)))</f>
        <v>4.7738659999999982</v>
      </c>
      <c r="AG2581" s="54"/>
      <c r="AH2581" s="33"/>
      <c r="AI2581" s="34">
        <f>IF(S2581="","",IF(AI$6=0, 0, S2581/AI$6))</f>
        <v>1.3031071522036357E-2</v>
      </c>
      <c r="AJ2581" s="34">
        <f>IF(T2581="","",IF(AJ$6=0, 0, T2581/AJ$6))</f>
        <v>8.8868350994544092E-3</v>
      </c>
      <c r="AK2581" s="34">
        <f>IF(U2581="","",IF(AK$6=0, 0, U2581/AK$6))</f>
        <v>0</v>
      </c>
      <c r="AL2581" s="34">
        <f>IF(V2581="","",IF(AL$6=0, 0, V2581/AL$6))</f>
        <v>0.29393949128856822</v>
      </c>
      <c r="AM2581" s="34">
        <f>IF(W2581="","",IF(AM$6=0, 0, W2581/AM$6))</f>
        <v>1.3736738925010223E-2</v>
      </c>
      <c r="AN2581" s="34">
        <f>IF(X2581="","",IF(AN$6=0, 0, X2581/AN$6))</f>
        <v>0.92657826504081842</v>
      </c>
      <c r="AO2581" s="34">
        <f>IF(Y2581="","",IF(AO$6=0, 0, Y2581/AO$6))</f>
        <v>0.27423514798727022</v>
      </c>
      <c r="AP2581" s="34"/>
      <c r="AQ2581" s="34">
        <f>IF(AI2581="","",AI2581*AI$4)</f>
        <v>2.6062143044072714E-2</v>
      </c>
      <c r="AR2581" s="33">
        <f>IF(AJ2581="","",AJ2581*AJ$4)</f>
        <v>8.8868350994544092E-3</v>
      </c>
      <c r="AS2581" s="34">
        <f>IF(AK2581="","",AK2581*AK$4)</f>
        <v>0</v>
      </c>
      <c r="AT2581" s="34">
        <f>IF(AL2581="","",AL2581*AL$4)</f>
        <v>0.58787898257713644</v>
      </c>
      <c r="AU2581" s="34">
        <f>IF(AM2581="","",AM2581*AM$4)</f>
        <v>1.3736738925010223E-2</v>
      </c>
      <c r="AV2581" s="34">
        <f>IF(AN2581="","",AN2581*AN$4)</f>
        <v>0.92657826504081842</v>
      </c>
      <c r="AW2581" s="34">
        <f>IF(AO2581="","",AO2581*AO$4)</f>
        <v>0.27423514798727022</v>
      </c>
      <c r="AX2581" s="34"/>
      <c r="AY2581" s="34">
        <f>IF(AQ2581="","",AI2581*AI$5)</f>
        <v>1.3031071522036357E-2</v>
      </c>
      <c r="AZ2581" s="34">
        <f>IF(AR2581="","",AJ2581*AJ$5)</f>
        <v>8.8868350994544092E-3</v>
      </c>
      <c r="BA2581" s="34">
        <f>IF(AS2581="","",AK2581*AK$5)</f>
        <v>0</v>
      </c>
      <c r="BB2581" s="34">
        <f>IF(AT2581="","",AL2581*AL$5)</f>
        <v>1.4696974564428411</v>
      </c>
      <c r="BC2581" s="34">
        <f>IF(AU2581="","",AM2581*AM$5)</f>
        <v>0</v>
      </c>
      <c r="BD2581" s="34">
        <f>IF(AV2581="","",AN2581*AN$5)</f>
        <v>0.92657826504081842</v>
      </c>
      <c r="BE2581" s="34">
        <f>IF(AW2581="","",AO2581*AO$5)</f>
        <v>0.27423514798727022</v>
      </c>
      <c r="BF2581" s="34">
        <f>IF(BE2581="","",SUM(AY2581:BE2581))</f>
        <v>2.6924287760924202</v>
      </c>
      <c r="BG2581" s="34"/>
      <c r="BH2581" s="34">
        <f>IF(AT2581="","",3/AT2581)</f>
        <v>5.1030910934230684</v>
      </c>
      <c r="BI2581" s="34"/>
      <c r="BJ2581" s="34">
        <f>IF(AQ2581="","",AQ2581*$BH2581)</f>
        <v>0.13299749004372544</v>
      </c>
      <c r="BK2581" s="34">
        <f>IF(AR2581="","",AR2581*$BH2581)</f>
        <v>4.5350329044745306E-2</v>
      </c>
      <c r="BL2581" s="34">
        <f>IF(AS2581="","",AS2581*$BH2581)</f>
        <v>0</v>
      </c>
      <c r="BM2581" s="34">
        <f>IF(AT2581="","",AT2581*$BH2581)</f>
        <v>3</v>
      </c>
      <c r="BN2581" s="34">
        <f>IF(AU2581="","",AU2581*$BH2581)</f>
        <v>7.009983006089765E-2</v>
      </c>
      <c r="BO2581" s="34">
        <f>IF(AV2581="","",AV2581*$BH2581)</f>
        <v>4.7284132916891997</v>
      </c>
      <c r="BP2581" s="34">
        <f t="shared" si="298"/>
        <v>13.739709306953202</v>
      </c>
      <c r="BQ2581" s="34">
        <f>IF(AW2581="","",AW2581*$BH2581)</f>
        <v>1.3994469411973958</v>
      </c>
      <c r="BR2581" s="34"/>
      <c r="BS2581" s="34">
        <f t="shared" si="299"/>
        <v>4.9067611107776701</v>
      </c>
      <c r="BT2581" s="34"/>
      <c r="BU2581" s="34">
        <f t="shared" si="300"/>
        <v>0.92990016993910229</v>
      </c>
      <c r="BV2581" s="34">
        <f t="shared" si="301"/>
        <v>0.92990016993910229</v>
      </c>
      <c r="BW2581" s="34">
        <f t="shared" si="302"/>
        <v>1</v>
      </c>
      <c r="BX2581" s="34"/>
      <c r="BY2581" s="34">
        <f>IF(BV2581="","",IF(BQ2581=0,0,((BV2581/BQ2581)*AF2581)))</f>
        <v>3.1721236968571409</v>
      </c>
      <c r="BZ2581" s="34">
        <f>IF(BY2581="","",SUM(S2581:X2581,BY2581))</f>
        <v>98.508146696857139</v>
      </c>
      <c r="CA2581" s="18"/>
      <c r="CB2581" s="20">
        <v>1.6926E-2</v>
      </c>
      <c r="CC2581" s="20">
        <v>1.0439E-2</v>
      </c>
      <c r="CD2581" s="20">
        <v>5.1211E-2</v>
      </c>
      <c r="CE2581" s="20">
        <v>1.2024E-2</v>
      </c>
      <c r="CF2581" s="20">
        <v>8.6099999999999996E-3</v>
      </c>
      <c r="CG2581" s="20">
        <v>3.0561999999999999E-2</v>
      </c>
      <c r="CH2581" s="20"/>
      <c r="CI2581" s="21">
        <v>4.2146999999999997</v>
      </c>
      <c r="CJ2581" s="21">
        <v>3.3466200000000002</v>
      </c>
      <c r="CK2581" s="21">
        <v>-21.567</v>
      </c>
      <c r="CL2581" s="21">
        <v>0.36312699999999998</v>
      </c>
      <c r="CM2581" s="21">
        <v>2.5167299999999999</v>
      </c>
      <c r="CN2581" s="21">
        <v>0.34557900000000003</v>
      </c>
      <c r="CO2581" s="21"/>
      <c r="CP2581" s="20">
        <v>47.098199999999999</v>
      </c>
      <c r="CQ2581" s="20">
        <v>79.406000000000006</v>
      </c>
      <c r="CR2581" s="20">
        <v>10.91</v>
      </c>
      <c r="CS2581" s="20">
        <v>361.09199999999998</v>
      </c>
      <c r="CT2581" s="20"/>
      <c r="CU2581" s="22">
        <v>44315.758923611102</v>
      </c>
      <c r="CV2581" s="22"/>
    </row>
    <row r="2582" spans="1:100" s="17" customFormat="1" x14ac:dyDescent="0.25">
      <c r="A2582" s="17" t="s">
        <v>164</v>
      </c>
      <c r="B2582" s="17">
        <v>961</v>
      </c>
      <c r="C2582" s="17">
        <v>20</v>
      </c>
      <c r="E2582" s="18">
        <v>0.59672700000000001</v>
      </c>
      <c r="F2582" s="18">
        <v>0.200318</v>
      </c>
      <c r="G2582" s="18">
        <v>0</v>
      </c>
      <c r="H2582" s="18">
        <v>17.975999999999999</v>
      </c>
      <c r="I2582" s="18">
        <v>0.50027600000000005</v>
      </c>
      <c r="J2582" s="18">
        <v>37.334899999999998</v>
      </c>
      <c r="K2582" s="18">
        <v>43.099400000000003</v>
      </c>
      <c r="L2582" s="18">
        <v>0.29241400000000001</v>
      </c>
      <c r="M2582" s="18">
        <v>100</v>
      </c>
      <c r="N2582" s="18"/>
      <c r="O2582" s="18">
        <v>0.112888</v>
      </c>
      <c r="P2582" s="18">
        <v>42.986499999999999</v>
      </c>
      <c r="Q2582" s="18">
        <f t="shared" si="296"/>
        <v>99.887112000000002</v>
      </c>
      <c r="R2582" s="18"/>
      <c r="S2582" s="18">
        <v>0.80437499999999995</v>
      </c>
      <c r="T2582" s="18">
        <v>0.33218700000000001</v>
      </c>
      <c r="U2582" s="18">
        <v>0</v>
      </c>
      <c r="V2582" s="18">
        <v>41.190300000000001</v>
      </c>
      <c r="W2582" s="18">
        <v>0.50027600000000005</v>
      </c>
      <c r="X2582" s="18">
        <v>52.238999999999997</v>
      </c>
      <c r="Y2582" s="18">
        <v>4.9339000000000004</v>
      </c>
      <c r="Z2582" s="18">
        <v>100</v>
      </c>
      <c r="AA2582" s="19"/>
      <c r="AB2582" s="18">
        <f>IF(Z2582="","",Z2582-O2582)</f>
        <v>99.887112000000002</v>
      </c>
      <c r="AC2582" s="18">
        <f t="shared" si="297"/>
        <v>94.953212000000008</v>
      </c>
      <c r="AD2582" s="18"/>
      <c r="AE2582" s="34">
        <f>IF(M2582="","",IF(M2582&gt;100,M2582, M2582+O2582))</f>
        <v>100.112888</v>
      </c>
      <c r="AF2582" s="37">
        <f>IF(AE2582="","",IF(AE2582="* * *", Y2582, AE2582-SUM(S2582:X2582)))</f>
        <v>5.046750000000003</v>
      </c>
      <c r="AG2582" s="54"/>
      <c r="AH2582" s="33"/>
      <c r="AI2582" s="34">
        <f>IF(S2582="","",IF(AI$6=0, 0, S2582/AI$6))</f>
        <v>1.2978198723630961E-2</v>
      </c>
      <c r="AJ2582" s="34">
        <f>IF(T2582="","",IF(AJ$6=0, 0, T2582/AJ$6))</f>
        <v>8.2418514870400382E-3</v>
      </c>
      <c r="AK2582" s="34">
        <f>IF(U2582="","",IF(AK$6=0, 0, U2582/AK$6))</f>
        <v>0</v>
      </c>
      <c r="AL2582" s="34">
        <f>IF(V2582="","",IF(AL$6=0, 0, V2582/AL$6))</f>
        <v>0.29018591207325228</v>
      </c>
      <c r="AM2582" s="34">
        <f>IF(W2582="","",IF(AM$6=0, 0, W2582/AM$6))</f>
        <v>1.4111560864843518E-2</v>
      </c>
      <c r="AN2582" s="34">
        <f>IF(X2582="","",IF(AN$6=0, 0, X2582/AN$6))</f>
        <v>0.93155174811956321</v>
      </c>
      <c r="AO2582" s="34">
        <f>IF(Y2582="","",IF(AO$6=0, 0, Y2582/AO$6))</f>
        <v>0.29010355801527282</v>
      </c>
      <c r="AP2582" s="34"/>
      <c r="AQ2582" s="34">
        <f>IF(AI2582="","",AI2582*AI$4)</f>
        <v>2.5956397447261921E-2</v>
      </c>
      <c r="AR2582" s="33">
        <f>IF(AJ2582="","",AJ2582*AJ$4)</f>
        <v>8.2418514870400382E-3</v>
      </c>
      <c r="AS2582" s="34">
        <f>IF(AK2582="","",AK2582*AK$4)</f>
        <v>0</v>
      </c>
      <c r="AT2582" s="34">
        <f>IF(AL2582="","",AL2582*AL$4)</f>
        <v>0.58037182414650457</v>
      </c>
      <c r="AU2582" s="34">
        <f>IF(AM2582="","",AM2582*AM$4)</f>
        <v>1.4111560864843518E-2</v>
      </c>
      <c r="AV2582" s="34">
        <f>IF(AN2582="","",AN2582*AN$4)</f>
        <v>0.93155174811956321</v>
      </c>
      <c r="AW2582" s="34">
        <f>IF(AO2582="","",AO2582*AO$4)</f>
        <v>0.29010355801527282</v>
      </c>
      <c r="AX2582" s="34"/>
      <c r="AY2582" s="34">
        <f>IF(AQ2582="","",AI2582*AI$5)</f>
        <v>1.2978198723630961E-2</v>
      </c>
      <c r="AZ2582" s="34">
        <f>IF(AR2582="","",AJ2582*AJ$5)</f>
        <v>8.2418514870400382E-3</v>
      </c>
      <c r="BA2582" s="34">
        <f>IF(AS2582="","",AK2582*AK$5)</f>
        <v>0</v>
      </c>
      <c r="BB2582" s="34">
        <f>IF(AT2582="","",AL2582*AL$5)</f>
        <v>1.4509295603662613</v>
      </c>
      <c r="BC2582" s="34">
        <f>IF(AU2582="","",AM2582*AM$5)</f>
        <v>0</v>
      </c>
      <c r="BD2582" s="34">
        <f>IF(AV2582="","",AN2582*AN$5)</f>
        <v>0.93155174811956321</v>
      </c>
      <c r="BE2582" s="34">
        <f>IF(AW2582="","",AO2582*AO$5)</f>
        <v>0.29010355801527282</v>
      </c>
      <c r="BF2582" s="34">
        <f>IF(BE2582="","",SUM(AY2582:BE2582))</f>
        <v>2.6938049167117684</v>
      </c>
      <c r="BG2582" s="34"/>
      <c r="BH2582" s="34">
        <f>IF(AT2582="","",3/AT2582)</f>
        <v>5.1691000065549417</v>
      </c>
      <c r="BI2582" s="34"/>
      <c r="BJ2582" s="34">
        <f>IF(AQ2582="","",AQ2582*$BH2582)</f>
        <v>0.13417121421478426</v>
      </c>
      <c r="BK2582" s="34">
        <f>IF(AR2582="","",AR2582*$BH2582)</f>
        <v>4.260295457568352E-2</v>
      </c>
      <c r="BL2582" s="34">
        <f>IF(AS2582="","",AS2582*$BH2582)</f>
        <v>0</v>
      </c>
      <c r="BM2582" s="34">
        <f>IF(AT2582="","",AT2582*$BH2582)</f>
        <v>3.0000000000000004</v>
      </c>
      <c r="BN2582" s="34">
        <f>IF(AU2582="","",AU2582*$BH2582)</f>
        <v>7.2944069358963096E-2</v>
      </c>
      <c r="BO2582" s="34">
        <f>IF(AV2582="","",AV2582*$BH2582)</f>
        <v>4.8152841473111012</v>
      </c>
      <c r="BP2582" s="34">
        <f t="shared" si="298"/>
        <v>13.924547012632535</v>
      </c>
      <c r="BQ2582" s="34">
        <f>IF(AW2582="","",AW2582*$BH2582)</f>
        <v>1.4995743036383586</v>
      </c>
      <c r="BR2582" s="34"/>
      <c r="BS2582" s="34">
        <f t="shared" si="299"/>
        <v>4.992058316101569</v>
      </c>
      <c r="BT2582" s="34"/>
      <c r="BU2582" s="34">
        <f t="shared" si="300"/>
        <v>0.92705593064103686</v>
      </c>
      <c r="BV2582" s="34">
        <f t="shared" si="301"/>
        <v>0.92705593064103686</v>
      </c>
      <c r="BW2582" s="34">
        <f t="shared" si="302"/>
        <v>1</v>
      </c>
      <c r="BX2582" s="34"/>
      <c r="BY2582" s="34">
        <f>IF(BV2582="","",IF(BQ2582=0,0,((BV2582/BQ2582)*AF2582)))</f>
        <v>3.1199651171743232</v>
      </c>
      <c r="BZ2582" s="34">
        <f>IF(BY2582="","",SUM(S2582:X2582,BY2582))</f>
        <v>98.186103117174312</v>
      </c>
      <c r="CA2582" s="18"/>
      <c r="CB2582" s="20">
        <v>1.7188999999999999E-2</v>
      </c>
      <c r="CC2582" s="20">
        <v>1.0496999999999999E-2</v>
      </c>
      <c r="CD2582" s="20">
        <v>5.2011000000000002E-2</v>
      </c>
      <c r="CE2582" s="20">
        <v>1.2673E-2</v>
      </c>
      <c r="CF2582" s="20">
        <v>8.2959999999999996E-3</v>
      </c>
      <c r="CG2582" s="20">
        <v>2.9458000000000002E-2</v>
      </c>
      <c r="CH2582" s="20"/>
      <c r="CI2582" s="21">
        <v>4.2402199999999999</v>
      </c>
      <c r="CJ2582" s="21">
        <v>3.5478100000000001</v>
      </c>
      <c r="CK2582" s="21">
        <v>-16.838000000000001</v>
      </c>
      <c r="CL2582" s="21">
        <v>0.36569200000000002</v>
      </c>
      <c r="CM2582" s="21">
        <v>2.4657</v>
      </c>
      <c r="CN2582" s="21">
        <v>0.34447800000000001</v>
      </c>
      <c r="CO2582" s="21"/>
      <c r="CP2582" s="20">
        <v>47.078899999999997</v>
      </c>
      <c r="CQ2582" s="20">
        <v>79.400899999999993</v>
      </c>
      <c r="CR2582" s="20">
        <v>10.911</v>
      </c>
      <c r="CS2582" s="20">
        <v>381.05500000000001</v>
      </c>
      <c r="CT2582" s="20"/>
      <c r="CU2582" s="22">
        <v>44315.760717592602</v>
      </c>
      <c r="CV2582" s="22"/>
    </row>
    <row r="2583" spans="1:100" s="17" customFormat="1" x14ac:dyDescent="0.25">
      <c r="A2583" s="17" t="s">
        <v>164</v>
      </c>
      <c r="B2583" s="17">
        <v>962</v>
      </c>
      <c r="C2583" s="17">
        <v>21</v>
      </c>
      <c r="E2583" s="18">
        <v>0.61131000000000002</v>
      </c>
      <c r="F2583" s="18">
        <v>0.19157199999999999</v>
      </c>
      <c r="G2583" s="18">
        <v>0</v>
      </c>
      <c r="H2583" s="18">
        <v>18.064900000000002</v>
      </c>
      <c r="I2583" s="18">
        <v>0.485211</v>
      </c>
      <c r="J2583" s="18">
        <v>37.183700000000002</v>
      </c>
      <c r="K2583" s="18">
        <v>43.169800000000002</v>
      </c>
      <c r="L2583" s="18">
        <v>0.29346100000000003</v>
      </c>
      <c r="M2583" s="18">
        <v>100</v>
      </c>
      <c r="N2583" s="18"/>
      <c r="O2583" s="18">
        <v>0.109488</v>
      </c>
      <c r="P2583" s="18">
        <v>43.060299999999998</v>
      </c>
      <c r="Q2583" s="18">
        <f t="shared" si="296"/>
        <v>99.890512000000001</v>
      </c>
      <c r="R2583" s="18"/>
      <c r="S2583" s="18">
        <v>0.82403199999999999</v>
      </c>
      <c r="T2583" s="18">
        <v>0.31768299999999999</v>
      </c>
      <c r="U2583" s="18">
        <v>0</v>
      </c>
      <c r="V2583" s="18">
        <v>41.393900000000002</v>
      </c>
      <c r="W2583" s="18">
        <v>0.485211</v>
      </c>
      <c r="X2583" s="18">
        <v>52.0276</v>
      </c>
      <c r="Y2583" s="18">
        <v>4.9515799999999999</v>
      </c>
      <c r="Z2583" s="18">
        <v>100</v>
      </c>
      <c r="AA2583" s="19"/>
      <c r="AB2583" s="18">
        <f>IF(Z2583="","",Z2583-O2583)</f>
        <v>99.890512000000001</v>
      </c>
      <c r="AC2583" s="18">
        <f t="shared" si="297"/>
        <v>94.938931999999994</v>
      </c>
      <c r="AD2583" s="18"/>
      <c r="AE2583" s="34">
        <f>IF(M2583="","",IF(M2583&gt;100,M2583, M2583+O2583))</f>
        <v>100.109488</v>
      </c>
      <c r="AF2583" s="37">
        <f>IF(AE2583="","",IF(AE2583="* * *", Y2583, AE2583-SUM(S2583:X2583)))</f>
        <v>5.0610619999999926</v>
      </c>
      <c r="AG2583" s="54"/>
      <c r="AH2583" s="33"/>
      <c r="AI2583" s="34">
        <f>IF(S2583="","",IF(AI$6=0, 0, S2583/AI$6))</f>
        <v>1.3295354841499386E-2</v>
      </c>
      <c r="AJ2583" s="34">
        <f>IF(T2583="","",IF(AJ$6=0, 0, T2583/AJ$6))</f>
        <v>7.8819944969470215E-3</v>
      </c>
      <c r="AK2583" s="34">
        <f>IF(U2583="","",IF(AK$6=0, 0, U2583/AK$6))</f>
        <v>0</v>
      </c>
      <c r="AL2583" s="34">
        <f>IF(V2583="","",IF(AL$6=0, 0, V2583/AL$6))</f>
        <v>0.2916202753019278</v>
      </c>
      <c r="AM2583" s="34">
        <f>IF(W2583="","",IF(AM$6=0, 0, W2583/AM$6))</f>
        <v>1.3686614106596336E-2</v>
      </c>
      <c r="AN2583" s="34">
        <f>IF(X2583="","",IF(AN$6=0, 0, X2583/AN$6))</f>
        <v>0.92778195850734868</v>
      </c>
      <c r="AO2583" s="34">
        <f>IF(Y2583="","",IF(AO$6=0, 0, Y2583/AO$6))</f>
        <v>0.29114310703444829</v>
      </c>
      <c r="AP2583" s="34"/>
      <c r="AQ2583" s="34">
        <f>IF(AI2583="","",AI2583*AI$4)</f>
        <v>2.6590709682998773E-2</v>
      </c>
      <c r="AR2583" s="33">
        <f>IF(AJ2583="","",AJ2583*AJ$4)</f>
        <v>7.8819944969470215E-3</v>
      </c>
      <c r="AS2583" s="34">
        <f>IF(AK2583="","",AK2583*AK$4)</f>
        <v>0</v>
      </c>
      <c r="AT2583" s="34">
        <f>IF(AL2583="","",AL2583*AL$4)</f>
        <v>0.5832405506038556</v>
      </c>
      <c r="AU2583" s="34">
        <f>IF(AM2583="","",AM2583*AM$4)</f>
        <v>1.3686614106596336E-2</v>
      </c>
      <c r="AV2583" s="34">
        <f>IF(AN2583="","",AN2583*AN$4)</f>
        <v>0.92778195850734868</v>
      </c>
      <c r="AW2583" s="34">
        <f>IF(AO2583="","",AO2583*AO$4)</f>
        <v>0.29114310703444829</v>
      </c>
      <c r="AX2583" s="34"/>
      <c r="AY2583" s="34">
        <f>IF(AQ2583="","",AI2583*AI$5)</f>
        <v>1.3295354841499386E-2</v>
      </c>
      <c r="AZ2583" s="34">
        <f>IF(AR2583="","",AJ2583*AJ$5)</f>
        <v>7.8819944969470215E-3</v>
      </c>
      <c r="BA2583" s="34">
        <f>IF(AS2583="","",AK2583*AK$5)</f>
        <v>0</v>
      </c>
      <c r="BB2583" s="34">
        <f>IF(AT2583="","",AL2583*AL$5)</f>
        <v>1.4581013765096391</v>
      </c>
      <c r="BC2583" s="34">
        <f>IF(AU2583="","",AM2583*AM$5)</f>
        <v>0</v>
      </c>
      <c r="BD2583" s="34">
        <f>IF(AV2583="","",AN2583*AN$5)</f>
        <v>0.92778195850734868</v>
      </c>
      <c r="BE2583" s="34">
        <f>IF(AW2583="","",AO2583*AO$5)</f>
        <v>0.29114310703444829</v>
      </c>
      <c r="BF2583" s="34">
        <f>IF(BE2583="","",SUM(AY2583:BE2583))</f>
        <v>2.6982037913898824</v>
      </c>
      <c r="BG2583" s="34"/>
      <c r="BH2583" s="34">
        <f>IF(AT2583="","",3/AT2583)</f>
        <v>5.1436752758256654</v>
      </c>
      <c r="BI2583" s="34"/>
      <c r="BJ2583" s="34">
        <f>IF(AQ2583="","",AQ2583*$BH2583)</f>
        <v>0.1367739759630989</v>
      </c>
      <c r="BK2583" s="34">
        <f>IF(AR2583="","",AR2583*$BH2583)</f>
        <v>4.0542420218140349E-2</v>
      </c>
      <c r="BL2583" s="34">
        <f>IF(AS2583="","",AS2583*$BH2583)</f>
        <v>0</v>
      </c>
      <c r="BM2583" s="34">
        <f>IF(AT2583="","",AT2583*$BH2583)</f>
        <v>3</v>
      </c>
      <c r="BN2583" s="34">
        <f>IF(AU2583="","",AU2583*$BH2583)</f>
        <v>7.0399498589866355E-2</v>
      </c>
      <c r="BO2583" s="34">
        <f>IF(AV2583="","",AV2583*$BH2583)</f>
        <v>4.7722091213313629</v>
      </c>
      <c r="BP2583" s="34">
        <f t="shared" si="298"/>
        <v>13.878684130911209</v>
      </c>
      <c r="BQ2583" s="34">
        <f>IF(AW2583="","",AW2583*$BH2583)</f>
        <v>1.4975456013801571</v>
      </c>
      <c r="BR2583" s="34"/>
      <c r="BS2583" s="34">
        <f t="shared" si="299"/>
        <v>4.9495255175126021</v>
      </c>
      <c r="BT2583" s="34"/>
      <c r="BU2583" s="34">
        <f t="shared" si="300"/>
        <v>0.92960050141013362</v>
      </c>
      <c r="BV2583" s="34">
        <f t="shared" si="301"/>
        <v>0.92960050141013362</v>
      </c>
      <c r="BW2583" s="34">
        <f t="shared" si="302"/>
        <v>1</v>
      </c>
      <c r="BX2583" s="34"/>
      <c r="BY2583" s="34">
        <f>IF(BV2583="","",IF(BQ2583=0,0,((BV2583/BQ2583)*AF2583)))</f>
        <v>3.1416510913135434</v>
      </c>
      <c r="BZ2583" s="34">
        <f>IF(BY2583="","",SUM(S2583:X2583,BY2583))</f>
        <v>98.190077091313555</v>
      </c>
      <c r="CA2583" s="18"/>
      <c r="CB2583" s="20">
        <v>1.7662000000000001E-2</v>
      </c>
      <c r="CC2583" s="20">
        <v>1.0669E-2</v>
      </c>
      <c r="CD2583" s="20">
        <v>5.1457999999999997E-2</v>
      </c>
      <c r="CE2583" s="20">
        <v>1.2272E-2</v>
      </c>
      <c r="CF2583" s="20">
        <v>8.8109999999999994E-3</v>
      </c>
      <c r="CG2583" s="20">
        <v>2.9715999999999999E-2</v>
      </c>
      <c r="CH2583" s="20"/>
      <c r="CI2583" s="21">
        <v>4.2019200000000003</v>
      </c>
      <c r="CJ2583" s="21">
        <v>3.6977099999999998</v>
      </c>
      <c r="CK2583" s="21">
        <v>-30.036000000000001</v>
      </c>
      <c r="CL2583" s="21">
        <v>0.36469600000000002</v>
      </c>
      <c r="CM2583" s="21">
        <v>2.5297499999999999</v>
      </c>
      <c r="CN2583" s="21">
        <v>0.34525</v>
      </c>
      <c r="CO2583" s="21"/>
      <c r="CP2583" s="20">
        <v>47.059399999999997</v>
      </c>
      <c r="CQ2583" s="20">
        <v>79.396000000000001</v>
      </c>
      <c r="CR2583" s="20">
        <v>10.9125</v>
      </c>
      <c r="CS2583" s="20">
        <v>401.16199999999998</v>
      </c>
      <c r="CT2583" s="20"/>
      <c r="CU2583" s="22">
        <v>44315.762499999997</v>
      </c>
      <c r="CV2583" s="22"/>
    </row>
    <row r="2584" spans="1:100" s="17" customFormat="1" x14ac:dyDescent="0.25">
      <c r="A2584" s="17" t="s">
        <v>164</v>
      </c>
      <c r="B2584" s="17">
        <v>963</v>
      </c>
      <c r="C2584" s="17">
        <v>22</v>
      </c>
      <c r="E2584" s="18">
        <v>0.59348100000000004</v>
      </c>
      <c r="F2584" s="18">
        <v>0.18989900000000001</v>
      </c>
      <c r="G2584" s="18">
        <v>0</v>
      </c>
      <c r="H2584" s="18">
        <v>18.070799999999998</v>
      </c>
      <c r="I2584" s="18">
        <v>0.49564000000000002</v>
      </c>
      <c r="J2584" s="18">
        <v>37.352499999999999</v>
      </c>
      <c r="K2584" s="18">
        <v>43.018099999999997</v>
      </c>
      <c r="L2584" s="18">
        <v>0.27963900000000003</v>
      </c>
      <c r="M2584" s="18">
        <v>100</v>
      </c>
      <c r="N2584" s="18"/>
      <c r="O2584" s="18">
        <v>0.111842</v>
      </c>
      <c r="P2584" s="18">
        <v>42.906300000000002</v>
      </c>
      <c r="Q2584" s="18">
        <f t="shared" si="296"/>
        <v>99.888158000000004</v>
      </c>
      <c r="R2584" s="18"/>
      <c r="S2584" s="18">
        <v>0.79999900000000002</v>
      </c>
      <c r="T2584" s="18">
        <v>0.31491000000000002</v>
      </c>
      <c r="U2584" s="18">
        <v>0</v>
      </c>
      <c r="V2584" s="18">
        <v>41.407499999999999</v>
      </c>
      <c r="W2584" s="18">
        <v>0.49564000000000002</v>
      </c>
      <c r="X2584" s="18">
        <v>52.263599999999997</v>
      </c>
      <c r="Y2584" s="18">
        <v>4.71835</v>
      </c>
      <c r="Z2584" s="18">
        <v>100</v>
      </c>
      <c r="AA2584" s="19"/>
      <c r="AB2584" s="18">
        <f>IF(Z2584="","",Z2584-O2584)</f>
        <v>99.888158000000004</v>
      </c>
      <c r="AC2584" s="18">
        <f t="shared" si="297"/>
        <v>95.169808000000003</v>
      </c>
      <c r="AD2584" s="18"/>
      <c r="AE2584" s="34">
        <f>IF(M2584="","",IF(M2584&gt;100,M2584, M2584+O2584))</f>
        <v>100.111842</v>
      </c>
      <c r="AF2584" s="37">
        <f>IF(AE2584="","",IF(AE2584="* * *", Y2584, AE2584-SUM(S2584:X2584)))</f>
        <v>4.8301930000000084</v>
      </c>
      <c r="AG2584" s="54"/>
      <c r="AH2584" s="33"/>
      <c r="AI2584" s="34">
        <f>IF(S2584="","",IF(AI$6=0, 0, S2584/AI$6))</f>
        <v>1.2907594095671852E-2</v>
      </c>
      <c r="AJ2584" s="34">
        <f>IF(T2584="","",IF(AJ$6=0, 0, T2584/AJ$6))</f>
        <v>7.8131939292741086E-3</v>
      </c>
      <c r="AK2584" s="34">
        <f>IF(U2584="","",IF(AK$6=0, 0, U2584/AK$6))</f>
        <v>0</v>
      </c>
      <c r="AL2584" s="34">
        <f>IF(V2584="","",IF(AL$6=0, 0, V2584/AL$6))</f>
        <v>0.2917160873840004</v>
      </c>
      <c r="AM2584" s="34">
        <f>IF(W2584="","",IF(AM$6=0, 0, W2584/AM$6))</f>
        <v>1.3980790657659056E-2</v>
      </c>
      <c r="AN2584" s="34">
        <f>IF(X2584="","",IF(AN$6=0, 0, X2584/AN$6))</f>
        <v>0.93199042751625416</v>
      </c>
      <c r="AO2584" s="34">
        <f>IF(Y2584="","",IF(AO$6=0, 0, Y2584/AO$6))</f>
        <v>0.27742964449246282</v>
      </c>
      <c r="AP2584" s="34"/>
      <c r="AQ2584" s="34">
        <f>IF(AI2584="","",AI2584*AI$4)</f>
        <v>2.5815188191343704E-2</v>
      </c>
      <c r="AR2584" s="33">
        <f>IF(AJ2584="","",AJ2584*AJ$4)</f>
        <v>7.8131939292741086E-3</v>
      </c>
      <c r="AS2584" s="34">
        <f>IF(AK2584="","",AK2584*AK$4)</f>
        <v>0</v>
      </c>
      <c r="AT2584" s="34">
        <f>IF(AL2584="","",AL2584*AL$4)</f>
        <v>0.5834321747680008</v>
      </c>
      <c r="AU2584" s="34">
        <f>IF(AM2584="","",AM2584*AM$4)</f>
        <v>1.3980790657659056E-2</v>
      </c>
      <c r="AV2584" s="34">
        <f>IF(AN2584="","",AN2584*AN$4)</f>
        <v>0.93199042751625416</v>
      </c>
      <c r="AW2584" s="34">
        <f>IF(AO2584="","",AO2584*AO$4)</f>
        <v>0.27742964449246282</v>
      </c>
      <c r="AX2584" s="34"/>
      <c r="AY2584" s="34">
        <f>IF(AQ2584="","",AI2584*AI$5)</f>
        <v>1.2907594095671852E-2</v>
      </c>
      <c r="AZ2584" s="34">
        <f>IF(AR2584="","",AJ2584*AJ$5)</f>
        <v>7.8131939292741086E-3</v>
      </c>
      <c r="BA2584" s="34">
        <f>IF(AS2584="","",AK2584*AK$5)</f>
        <v>0</v>
      </c>
      <c r="BB2584" s="34">
        <f>IF(AT2584="","",AL2584*AL$5)</f>
        <v>1.4585804369200019</v>
      </c>
      <c r="BC2584" s="34">
        <f>IF(AU2584="","",AM2584*AM$5)</f>
        <v>0</v>
      </c>
      <c r="BD2584" s="34">
        <f>IF(AV2584="","",AN2584*AN$5)</f>
        <v>0.93199042751625416</v>
      </c>
      <c r="BE2584" s="34">
        <f>IF(AW2584="","",AO2584*AO$5)</f>
        <v>0.27742964449246282</v>
      </c>
      <c r="BF2584" s="34">
        <f>IF(BE2584="","",SUM(AY2584:BE2584))</f>
        <v>2.6887212969536649</v>
      </c>
      <c r="BG2584" s="34"/>
      <c r="BH2584" s="34">
        <f>IF(AT2584="","",3/AT2584)</f>
        <v>5.1419858721246161</v>
      </c>
      <c r="BI2584" s="34"/>
      <c r="BJ2584" s="34">
        <f>IF(AQ2584="","",AQ2584*$BH2584)</f>
        <v>0.13274133296612756</v>
      </c>
      <c r="BK2584" s="34">
        <f>IF(AR2584="","",AR2584*$BH2584)</f>
        <v>4.0175332800497281E-2</v>
      </c>
      <c r="BL2584" s="34">
        <f>IF(AS2584="","",AS2584*$BH2584)</f>
        <v>0</v>
      </c>
      <c r="BM2584" s="34">
        <f>IF(AT2584="","",AT2584*$BH2584)</f>
        <v>3</v>
      </c>
      <c r="BN2584" s="34">
        <f>IF(AU2584="","",AU2584*$BH2584)</f>
        <v>7.188902804281469E-2</v>
      </c>
      <c r="BO2584" s="34">
        <f>IF(AV2584="","",AV2584*$BH2584)</f>
        <v>4.7922816112439603</v>
      </c>
      <c r="BP2584" s="34">
        <f t="shared" si="298"/>
        <v>13.82536692301632</v>
      </c>
      <c r="BQ2584" s="34">
        <f>IF(AW2584="","",AW2584*$BH2584)</f>
        <v>1.4265393124887986</v>
      </c>
      <c r="BR2584" s="34"/>
      <c r="BS2584" s="34">
        <f t="shared" si="299"/>
        <v>4.9651982770105851</v>
      </c>
      <c r="BT2584" s="34"/>
      <c r="BU2584" s="34">
        <f t="shared" si="300"/>
        <v>0.92811097195718528</v>
      </c>
      <c r="BV2584" s="34">
        <f t="shared" si="301"/>
        <v>0.92811097195718528</v>
      </c>
      <c r="BW2584" s="34">
        <f t="shared" si="302"/>
        <v>1</v>
      </c>
      <c r="BX2584" s="34"/>
      <c r="BY2584" s="34">
        <f>IF(BV2584="","",IF(BQ2584=0,0,((BV2584/BQ2584)*AF2584)))</f>
        <v>3.1425387865054026</v>
      </c>
      <c r="BZ2584" s="34">
        <f>IF(BY2584="","",SUM(S2584:X2584,BY2584))</f>
        <v>98.424187786505385</v>
      </c>
      <c r="CA2584" s="18"/>
      <c r="CB2584" s="20">
        <v>1.6369999999999999E-2</v>
      </c>
      <c r="CC2584" s="20">
        <v>1.0625000000000001E-2</v>
      </c>
      <c r="CD2584" s="20">
        <v>5.1041999999999997E-2</v>
      </c>
      <c r="CE2584" s="20">
        <v>1.2669E-2</v>
      </c>
      <c r="CF2584" s="20">
        <v>8.711E-3</v>
      </c>
      <c r="CG2584" s="20">
        <v>3.0360000000000002E-2</v>
      </c>
      <c r="CH2584" s="20"/>
      <c r="CI2584" s="21">
        <v>4.2125300000000001</v>
      </c>
      <c r="CJ2584" s="21">
        <v>3.71421</v>
      </c>
      <c r="CK2584" s="21">
        <v>-20.835999999999999</v>
      </c>
      <c r="CL2584" s="21">
        <v>0.36465999999999998</v>
      </c>
      <c r="CM2584" s="21">
        <v>2.4948199999999998</v>
      </c>
      <c r="CN2584" s="21">
        <v>0.344497</v>
      </c>
      <c r="CO2584" s="21"/>
      <c r="CP2584" s="20">
        <v>47.040199999999999</v>
      </c>
      <c r="CQ2584" s="20">
        <v>79.391000000000005</v>
      </c>
      <c r="CR2584" s="20">
        <v>10.914</v>
      </c>
      <c r="CS2584" s="20">
        <v>421.00299999999999</v>
      </c>
      <c r="CT2584" s="20"/>
      <c r="CU2584" s="22">
        <v>44315.764282407399</v>
      </c>
      <c r="CV2584" s="22"/>
    </row>
    <row r="2585" spans="1:100" s="17" customFormat="1" x14ac:dyDescent="0.25">
      <c r="A2585" s="17" t="s">
        <v>164</v>
      </c>
      <c r="B2585" s="17">
        <v>964</v>
      </c>
      <c r="C2585" s="17">
        <v>23</v>
      </c>
      <c r="E2585" s="18">
        <v>0.59032600000000002</v>
      </c>
      <c r="F2585" s="18">
        <v>0.190493</v>
      </c>
      <c r="G2585" s="18">
        <v>0</v>
      </c>
      <c r="H2585" s="18">
        <v>18.075399999999998</v>
      </c>
      <c r="I2585" s="18">
        <v>0.51478100000000004</v>
      </c>
      <c r="J2585" s="18">
        <v>37.284700000000001</v>
      </c>
      <c r="K2585" s="18">
        <v>43.060600000000001</v>
      </c>
      <c r="L2585" s="18">
        <v>0.28368700000000002</v>
      </c>
      <c r="M2585" s="18">
        <v>100</v>
      </c>
      <c r="N2585" s="18"/>
      <c r="O2585" s="18">
        <v>0.116161</v>
      </c>
      <c r="P2585" s="18">
        <v>42.944400000000002</v>
      </c>
      <c r="Q2585" s="18">
        <f t="shared" si="296"/>
        <v>99.883838999999995</v>
      </c>
      <c r="R2585" s="18"/>
      <c r="S2585" s="18">
        <v>0.79574599999999995</v>
      </c>
      <c r="T2585" s="18">
        <v>0.31589400000000001</v>
      </c>
      <c r="U2585" s="18">
        <v>0</v>
      </c>
      <c r="V2585" s="18">
        <v>41.418100000000003</v>
      </c>
      <c r="W2585" s="18">
        <v>0.51478100000000004</v>
      </c>
      <c r="X2585" s="18">
        <v>52.168799999999997</v>
      </c>
      <c r="Y2585" s="18">
        <v>4.7866499999999998</v>
      </c>
      <c r="Z2585" s="18">
        <v>100</v>
      </c>
      <c r="AA2585" s="19"/>
      <c r="AB2585" s="18">
        <f>IF(Z2585="","",Z2585-O2585)</f>
        <v>99.883838999999995</v>
      </c>
      <c r="AC2585" s="18">
        <f t="shared" si="297"/>
        <v>95.097189</v>
      </c>
      <c r="AD2585" s="18"/>
      <c r="AE2585" s="34">
        <f>IF(M2585="","",IF(M2585&gt;100,M2585, M2585+O2585))</f>
        <v>100.11616100000001</v>
      </c>
      <c r="AF2585" s="37">
        <f>IF(AE2585="","",IF(AE2585="* * *", Y2585, AE2585-SUM(S2585:X2585)))</f>
        <v>4.9028399999999976</v>
      </c>
      <c r="AG2585" s="54"/>
      <c r="AH2585" s="33"/>
      <c r="AI2585" s="34">
        <f>IF(S2585="","",IF(AI$6=0, 0, S2585/AI$6))</f>
        <v>1.2838974012785631E-2</v>
      </c>
      <c r="AJ2585" s="34">
        <f>IF(T2585="","",IF(AJ$6=0, 0, T2585/AJ$6))</f>
        <v>7.8376078342831772E-3</v>
      </c>
      <c r="AK2585" s="34">
        <f>IF(U2585="","",IF(AK$6=0, 0, U2585/AK$6))</f>
        <v>0</v>
      </c>
      <c r="AL2585" s="34">
        <f>IF(V2585="","",IF(AL$6=0, 0, V2585/AL$6))</f>
        <v>0.29179076444796881</v>
      </c>
      <c r="AM2585" s="34">
        <f>IF(W2585="","",IF(AM$6=0, 0, W2585/AM$6))</f>
        <v>1.4520711394440292E-2</v>
      </c>
      <c r="AN2585" s="34">
        <f>IF(X2585="","",IF(AN$6=0, 0, X2585/AN$6))</f>
        <v>0.93029990691437181</v>
      </c>
      <c r="AO2585" s="34">
        <f>IF(Y2585="","",IF(AO$6=0, 0, Y2585/AO$6))</f>
        <v>0.28144554935726412</v>
      </c>
      <c r="AP2585" s="34"/>
      <c r="AQ2585" s="34">
        <f>IF(AI2585="","",AI2585*AI$4)</f>
        <v>2.5677948025571263E-2</v>
      </c>
      <c r="AR2585" s="33">
        <f>IF(AJ2585="","",AJ2585*AJ$4)</f>
        <v>7.8376078342831772E-3</v>
      </c>
      <c r="AS2585" s="34">
        <f>IF(AK2585="","",AK2585*AK$4)</f>
        <v>0</v>
      </c>
      <c r="AT2585" s="34">
        <f>IF(AL2585="","",AL2585*AL$4)</f>
        <v>0.58358152889593762</v>
      </c>
      <c r="AU2585" s="34">
        <f>IF(AM2585="","",AM2585*AM$4)</f>
        <v>1.4520711394440292E-2</v>
      </c>
      <c r="AV2585" s="34">
        <f>IF(AN2585="","",AN2585*AN$4)</f>
        <v>0.93029990691437181</v>
      </c>
      <c r="AW2585" s="34">
        <f>IF(AO2585="","",AO2585*AO$4)</f>
        <v>0.28144554935726412</v>
      </c>
      <c r="AX2585" s="34"/>
      <c r="AY2585" s="34">
        <f>IF(AQ2585="","",AI2585*AI$5)</f>
        <v>1.2838974012785631E-2</v>
      </c>
      <c r="AZ2585" s="34">
        <f>IF(AR2585="","",AJ2585*AJ$5)</f>
        <v>7.8376078342831772E-3</v>
      </c>
      <c r="BA2585" s="34">
        <f>IF(AS2585="","",AK2585*AK$5)</f>
        <v>0</v>
      </c>
      <c r="BB2585" s="34">
        <f>IF(AT2585="","",AL2585*AL$5)</f>
        <v>1.4589538222398439</v>
      </c>
      <c r="BC2585" s="34">
        <f>IF(AU2585="","",AM2585*AM$5)</f>
        <v>0</v>
      </c>
      <c r="BD2585" s="34">
        <f>IF(AV2585="","",AN2585*AN$5)</f>
        <v>0.93029990691437181</v>
      </c>
      <c r="BE2585" s="34">
        <f>IF(AW2585="","",AO2585*AO$5)</f>
        <v>0.28144554935726412</v>
      </c>
      <c r="BF2585" s="34">
        <f>IF(BE2585="","",SUM(AY2585:BE2585))</f>
        <v>2.6913758603585487</v>
      </c>
      <c r="BG2585" s="34"/>
      <c r="BH2585" s="34">
        <f>IF(AT2585="","",3/AT2585)</f>
        <v>5.1406699003575733</v>
      </c>
      <c r="BI2585" s="34"/>
      <c r="BJ2585" s="34">
        <f>IF(AQ2585="","",AQ2585*$BH2585)</f>
        <v>0.13200185451800037</v>
      </c>
      <c r="BK2585" s="34">
        <f>IF(AR2585="","",AR2585*$BH2585)</f>
        <v>4.0290554684506236E-2</v>
      </c>
      <c r="BL2585" s="34">
        <f>IF(AS2585="","",AS2585*$BH2585)</f>
        <v>0</v>
      </c>
      <c r="BM2585" s="34">
        <f>IF(AT2585="","",AT2585*$BH2585)</f>
        <v>3</v>
      </c>
      <c r="BN2585" s="34">
        <f>IF(AU2585="","",AU2585*$BH2585)</f>
        <v>7.4646183997178456E-2</v>
      </c>
      <c r="BO2585" s="34">
        <f>IF(AV2585="","",AV2585*$BH2585)</f>
        <v>4.7823647297801637</v>
      </c>
      <c r="BP2585" s="34">
        <f t="shared" si="298"/>
        <v>13.835474875894159</v>
      </c>
      <c r="BQ2585" s="34">
        <f>IF(AW2585="","",AW2585*$BH2585)</f>
        <v>1.4468186641704894</v>
      </c>
      <c r="BR2585" s="34"/>
      <c r="BS2585" s="34">
        <f t="shared" si="299"/>
        <v>4.9546571389826699</v>
      </c>
      <c r="BT2585" s="34"/>
      <c r="BU2585" s="34">
        <f t="shared" si="300"/>
        <v>0.92535381600282152</v>
      </c>
      <c r="BV2585" s="34">
        <f t="shared" si="301"/>
        <v>0.92535381600282152</v>
      </c>
      <c r="BW2585" s="34">
        <f t="shared" si="302"/>
        <v>1</v>
      </c>
      <c r="BX2585" s="34"/>
      <c r="BY2585" s="34">
        <f>IF(BV2585="","",IF(BQ2585=0,0,((BV2585/BQ2585)*AF2585)))</f>
        <v>3.1357500532745819</v>
      </c>
      <c r="BZ2585" s="34">
        <f>IF(BY2585="","",SUM(S2585:X2585,BY2585))</f>
        <v>98.349071053274585</v>
      </c>
      <c r="CA2585" s="18"/>
      <c r="CB2585" s="20">
        <v>1.7319999999999999E-2</v>
      </c>
      <c r="CC2585" s="20">
        <v>1.004E-2</v>
      </c>
      <c r="CD2585" s="20">
        <v>5.1866000000000002E-2</v>
      </c>
      <c r="CE2585" s="20">
        <v>1.2186000000000001E-2</v>
      </c>
      <c r="CF2585" s="20">
        <v>8.7449999999999993E-3</v>
      </c>
      <c r="CG2585" s="20">
        <v>3.0157E-2</v>
      </c>
      <c r="CH2585" s="20"/>
      <c r="CI2585" s="21">
        <v>4.2738699999999996</v>
      </c>
      <c r="CJ2585" s="21">
        <v>3.6041400000000001</v>
      </c>
      <c r="CK2585" s="21">
        <v>-15.526999999999999</v>
      </c>
      <c r="CL2585" s="21">
        <v>0.36451099999999997</v>
      </c>
      <c r="CM2585" s="21">
        <v>2.44313</v>
      </c>
      <c r="CN2585" s="21">
        <v>0.34480699999999997</v>
      </c>
      <c r="CO2585" s="21"/>
      <c r="CP2585" s="20">
        <v>47.020800000000001</v>
      </c>
      <c r="CQ2585" s="20">
        <v>79.385800000000003</v>
      </c>
      <c r="CR2585" s="20">
        <v>10.914999999999999</v>
      </c>
      <c r="CS2585" s="20">
        <v>441.084</v>
      </c>
      <c r="CT2585" s="20"/>
      <c r="CU2585" s="22">
        <v>44315.766053240703</v>
      </c>
      <c r="CV2585" s="22"/>
    </row>
    <row r="2586" spans="1:100" s="17" customFormat="1" x14ac:dyDescent="0.25">
      <c r="A2586" s="17" t="s">
        <v>164</v>
      </c>
      <c r="B2586" s="17">
        <v>965</v>
      </c>
      <c r="C2586" s="17">
        <v>24</v>
      </c>
      <c r="E2586" s="18">
        <v>0.62481200000000003</v>
      </c>
      <c r="F2586" s="18">
        <v>0.189611</v>
      </c>
      <c r="G2586" s="18">
        <v>0</v>
      </c>
      <c r="H2586" s="18">
        <v>17.962800000000001</v>
      </c>
      <c r="I2586" s="18">
        <v>0.50955600000000001</v>
      </c>
      <c r="J2586" s="18">
        <v>36.901000000000003</v>
      </c>
      <c r="K2586" s="18">
        <v>43.483800000000002</v>
      </c>
      <c r="L2586" s="18">
        <v>0.32844600000000002</v>
      </c>
      <c r="M2586" s="18">
        <v>100</v>
      </c>
      <c r="N2586" s="18"/>
      <c r="O2586" s="18">
        <v>0.114982</v>
      </c>
      <c r="P2586" s="18">
        <v>43.368899999999996</v>
      </c>
      <c r="Q2586" s="18">
        <f t="shared" si="296"/>
        <v>99.885018000000002</v>
      </c>
      <c r="R2586" s="18"/>
      <c r="S2586" s="18">
        <v>0.84223300000000001</v>
      </c>
      <c r="T2586" s="18">
        <v>0.31443100000000002</v>
      </c>
      <c r="U2586" s="18">
        <v>0</v>
      </c>
      <c r="V2586" s="18">
        <v>41.16</v>
      </c>
      <c r="W2586" s="18">
        <v>0.50955600000000001</v>
      </c>
      <c r="X2586" s="18">
        <v>51.631900000000002</v>
      </c>
      <c r="Y2586" s="18">
        <v>5.5418799999999999</v>
      </c>
      <c r="Z2586" s="18">
        <v>100</v>
      </c>
      <c r="AA2586" s="19"/>
      <c r="AB2586" s="18">
        <f>IF(Z2586="","",Z2586-O2586)</f>
        <v>99.885018000000002</v>
      </c>
      <c r="AC2586" s="18">
        <f t="shared" si="297"/>
        <v>94.343137999999996</v>
      </c>
      <c r="AD2586" s="18"/>
      <c r="AE2586" s="34">
        <f>IF(M2586="","",IF(M2586&gt;100,M2586, M2586+O2586))</f>
        <v>100.114982</v>
      </c>
      <c r="AF2586" s="37">
        <f>IF(AE2586="","",IF(AE2586="* * *", Y2586, AE2586-SUM(S2586:X2586)))</f>
        <v>5.6568619999999896</v>
      </c>
      <c r="AG2586" s="54"/>
      <c r="AH2586" s="33"/>
      <c r="AI2586" s="34">
        <f>IF(S2586="","",IF(AI$6=0, 0, S2586/AI$6))</f>
        <v>1.3589019108748875E-2</v>
      </c>
      <c r="AJ2586" s="34">
        <f>IF(T2586="","",IF(AJ$6=0, 0, T2586/AJ$6))</f>
        <v>7.8013095181975406E-3</v>
      </c>
      <c r="AK2586" s="34">
        <f>IF(U2586="","",IF(AK$6=0, 0, U2586/AK$6))</f>
        <v>0</v>
      </c>
      <c r="AL2586" s="34">
        <f>IF(V2586="","",IF(AL$6=0, 0, V2586/AL$6))</f>
        <v>0.28997244839039926</v>
      </c>
      <c r="AM2586" s="34">
        <f>IF(W2586="","",IF(AM$6=0, 0, W2586/AM$6))</f>
        <v>1.4373326939621735E-2</v>
      </c>
      <c r="AN2586" s="34">
        <f>IF(X2586="","",IF(AN$6=0, 0, X2586/AN$6))</f>
        <v>0.92072563991911172</v>
      </c>
      <c r="AO2586" s="34">
        <f>IF(Y2586="","",IF(AO$6=0, 0, Y2586/AO$6))</f>
        <v>0.32585157909436346</v>
      </c>
      <c r="AP2586" s="34"/>
      <c r="AQ2586" s="34">
        <f>IF(AI2586="","",AI2586*AI$4)</f>
        <v>2.7178038217497751E-2</v>
      </c>
      <c r="AR2586" s="33">
        <f>IF(AJ2586="","",AJ2586*AJ$4)</f>
        <v>7.8013095181975406E-3</v>
      </c>
      <c r="AS2586" s="34">
        <f>IF(AK2586="","",AK2586*AK$4)</f>
        <v>0</v>
      </c>
      <c r="AT2586" s="34">
        <f>IF(AL2586="","",AL2586*AL$4)</f>
        <v>0.57994489678079852</v>
      </c>
      <c r="AU2586" s="34">
        <f>IF(AM2586="","",AM2586*AM$4)</f>
        <v>1.4373326939621735E-2</v>
      </c>
      <c r="AV2586" s="34">
        <f>IF(AN2586="","",AN2586*AN$4)</f>
        <v>0.92072563991911172</v>
      </c>
      <c r="AW2586" s="34">
        <f>IF(AO2586="","",AO2586*AO$4)</f>
        <v>0.32585157909436346</v>
      </c>
      <c r="AX2586" s="34"/>
      <c r="AY2586" s="34">
        <f>IF(AQ2586="","",AI2586*AI$5)</f>
        <v>1.3589019108748875E-2</v>
      </c>
      <c r="AZ2586" s="34">
        <f>IF(AR2586="","",AJ2586*AJ$5)</f>
        <v>7.8013095181975406E-3</v>
      </c>
      <c r="BA2586" s="34">
        <f>IF(AS2586="","",AK2586*AK$5)</f>
        <v>0</v>
      </c>
      <c r="BB2586" s="34">
        <f>IF(AT2586="","",AL2586*AL$5)</f>
        <v>1.4498622419519962</v>
      </c>
      <c r="BC2586" s="34">
        <f>IF(AU2586="","",AM2586*AM$5)</f>
        <v>0</v>
      </c>
      <c r="BD2586" s="34">
        <f>IF(AV2586="","",AN2586*AN$5)</f>
        <v>0.92072563991911172</v>
      </c>
      <c r="BE2586" s="34">
        <f>IF(AW2586="","",AO2586*AO$5)</f>
        <v>0.32585157909436346</v>
      </c>
      <c r="BF2586" s="34">
        <f>IF(BE2586="","",SUM(AY2586:BE2586))</f>
        <v>2.7178297895924182</v>
      </c>
      <c r="BG2586" s="34"/>
      <c r="BH2586" s="34">
        <f>IF(AT2586="","",3/AT2586)</f>
        <v>5.1729052478134117</v>
      </c>
      <c r="BI2586" s="34"/>
      <c r="BJ2586" s="34">
        <f>IF(AQ2586="","",AQ2586*$BH2586)</f>
        <v>0.14058941652056758</v>
      </c>
      <c r="BK2586" s="34">
        <f>IF(AR2586="","",AR2586*$BH2586)</f>
        <v>4.0355434946500776E-2</v>
      </c>
      <c r="BL2586" s="34">
        <f>IF(AS2586="","",AS2586*$BH2586)</f>
        <v>0</v>
      </c>
      <c r="BM2586" s="34">
        <f>IF(AT2586="","",AT2586*$BH2586)</f>
        <v>3</v>
      </c>
      <c r="BN2586" s="34">
        <f>IF(AU2586="","",AU2586*$BH2586)</f>
        <v>7.4351858354507153E-2</v>
      </c>
      <c r="BO2586" s="34">
        <f>IF(AV2586="","",AV2586*$BH2586)</f>
        <v>4.7628264945339343</v>
      </c>
      <c r="BP2586" s="34">
        <f t="shared" si="298"/>
        <v>14.05907598124624</v>
      </c>
      <c r="BQ2586" s="34">
        <f>IF(AW2586="","",AW2586*$BH2586)</f>
        <v>1.6855993435055197</v>
      </c>
      <c r="BR2586" s="34"/>
      <c r="BS2586" s="34">
        <f t="shared" si="299"/>
        <v>4.9437713460010029</v>
      </c>
      <c r="BT2586" s="34"/>
      <c r="BU2586" s="34">
        <f t="shared" si="300"/>
        <v>0.92564814164549281</v>
      </c>
      <c r="BV2586" s="34">
        <f t="shared" si="301"/>
        <v>0.92564814164549281</v>
      </c>
      <c r="BW2586" s="34">
        <f t="shared" si="302"/>
        <v>1</v>
      </c>
      <c r="BX2586" s="34"/>
      <c r="BY2586" s="34">
        <f>IF(BV2586="","",IF(BQ2586=0,0,((BV2586/BQ2586)*AF2586)))</f>
        <v>3.1064700031000276</v>
      </c>
      <c r="BZ2586" s="34">
        <f>IF(BY2586="","",SUM(S2586:X2586,BY2586))</f>
        <v>97.564590003100037</v>
      </c>
      <c r="CA2586" s="18"/>
      <c r="CB2586" s="20">
        <v>1.6563999999999999E-2</v>
      </c>
      <c r="CC2586" s="20">
        <v>1.0383E-2</v>
      </c>
      <c r="CD2586" s="20">
        <v>5.1756000000000003E-2</v>
      </c>
      <c r="CE2586" s="20">
        <v>1.2832E-2</v>
      </c>
      <c r="CF2586" s="20">
        <v>8.2290000000000002E-3</v>
      </c>
      <c r="CG2586" s="20">
        <v>3.0134000000000001E-2</v>
      </c>
      <c r="CH2586" s="20"/>
      <c r="CI2586" s="21">
        <v>4.0959000000000003</v>
      </c>
      <c r="CJ2586" s="21">
        <v>3.6769599999999998</v>
      </c>
      <c r="CK2586" s="21">
        <v>-19.61</v>
      </c>
      <c r="CL2586" s="21">
        <v>0.36601299999999998</v>
      </c>
      <c r="CM2586" s="21">
        <v>2.4390100000000001</v>
      </c>
      <c r="CN2586" s="21">
        <v>0.34676000000000001</v>
      </c>
      <c r="CO2586" s="21"/>
      <c r="CP2586" s="20">
        <v>47.001399999999997</v>
      </c>
      <c r="CQ2586" s="20">
        <v>79.380899999999997</v>
      </c>
      <c r="CR2586" s="20">
        <v>10.916499999999999</v>
      </c>
      <c r="CS2586" s="20">
        <v>461.096</v>
      </c>
      <c r="CT2586" s="20"/>
      <c r="CU2586" s="22">
        <v>44315.767847222203</v>
      </c>
      <c r="CV2586" s="22"/>
    </row>
    <row r="2587" spans="1:100" s="23" customFormat="1" x14ac:dyDescent="0.25">
      <c r="A2587" s="23" t="s">
        <v>164</v>
      </c>
      <c r="B2587" s="23">
        <v>966</v>
      </c>
      <c r="C2587" s="23">
        <v>25</v>
      </c>
      <c r="E2587" s="24">
        <v>0.56344499999999997</v>
      </c>
      <c r="F2587" s="24">
        <v>0.18296299999999999</v>
      </c>
      <c r="G2587" s="24">
        <v>0</v>
      </c>
      <c r="H2587" s="24">
        <v>18.084</v>
      </c>
      <c r="I2587" s="24">
        <v>0.54093500000000005</v>
      </c>
      <c r="J2587" s="24">
        <v>37.3919</v>
      </c>
      <c r="K2587" s="24">
        <v>42.961799999999997</v>
      </c>
      <c r="L2587" s="24">
        <v>0.27497300000000002</v>
      </c>
      <c r="M2587" s="24">
        <v>100</v>
      </c>
      <c r="N2587" s="24"/>
      <c r="O2587" s="24">
        <v>0.122062</v>
      </c>
      <c r="P2587" s="24">
        <v>42.839799999999997</v>
      </c>
      <c r="Q2587" s="24">
        <f t="shared" si="296"/>
        <v>99.877938</v>
      </c>
      <c r="R2587" s="24"/>
      <c r="S2587" s="24">
        <v>0.75951100000000005</v>
      </c>
      <c r="T2587" s="24">
        <v>0.30340699999999998</v>
      </c>
      <c r="U2587" s="24">
        <v>0</v>
      </c>
      <c r="V2587" s="24">
        <v>41.437800000000003</v>
      </c>
      <c r="W2587" s="24">
        <v>0.54093500000000005</v>
      </c>
      <c r="X2587" s="24">
        <v>52.318800000000003</v>
      </c>
      <c r="Y2587" s="24">
        <v>4.6396199999999999</v>
      </c>
      <c r="Z2587" s="24">
        <v>100</v>
      </c>
      <c r="AA2587" s="25"/>
      <c r="AB2587" s="24">
        <f>IF(Z2587="","",Z2587-O2587)</f>
        <v>99.877938</v>
      </c>
      <c r="AC2587" s="24">
        <f t="shared" si="297"/>
        <v>95.238318000000007</v>
      </c>
      <c r="AD2587" s="24"/>
      <c r="AE2587" s="36">
        <f>IF(M2587="","",IF(M2587&gt;100,M2587, M2587+O2587))</f>
        <v>100.122062</v>
      </c>
      <c r="AF2587" s="40">
        <f>IF(AE2587="","",IF(AE2587="* * *", Y2587, AE2587-SUM(S2587:X2587)))</f>
        <v>4.7616089999999929</v>
      </c>
      <c r="AG2587" s="55"/>
      <c r="AH2587" s="35"/>
      <c r="AI2587" s="36">
        <f>IF(S2587="","",IF(AI$6=0, 0, S2587/AI$6))</f>
        <v>1.2254339941922208E-2</v>
      </c>
      <c r="AJ2587" s="36">
        <f>IF(T2587="","",IF(AJ$6=0, 0, T2587/AJ$6))</f>
        <v>7.5277943872829357E-3</v>
      </c>
      <c r="AK2587" s="36">
        <f>IF(U2587="","",IF(AK$6=0, 0, U2587/AK$6))</f>
        <v>0</v>
      </c>
      <c r="AL2587" s="36">
        <f>IF(V2587="","",IF(AL$6=0, 0, V2587/AL$6))</f>
        <v>0.29192955106685342</v>
      </c>
      <c r="AM2587" s="36">
        <f>IF(W2587="","",IF(AM$6=0, 0, W2587/AM$6))</f>
        <v>1.5258451687516749E-2</v>
      </c>
      <c r="AN2587" s="36">
        <f>IF(X2587="","",IF(AN$6=0, 0, X2587/AN$6))</f>
        <v>0.932974781284439</v>
      </c>
      <c r="AO2587" s="36">
        <f>IF(Y2587="","",IF(AO$6=0, 0, Y2587/AO$6))</f>
        <v>0.27280047626397369</v>
      </c>
      <c r="AP2587" s="36"/>
      <c r="AQ2587" s="36">
        <f>IF(AI2587="","",AI2587*AI$4)</f>
        <v>2.4508679883844416E-2</v>
      </c>
      <c r="AR2587" s="35">
        <f>IF(AJ2587="","",AJ2587*AJ$4)</f>
        <v>7.5277943872829357E-3</v>
      </c>
      <c r="AS2587" s="36">
        <f>IF(AK2587="","",AK2587*AK$4)</f>
        <v>0</v>
      </c>
      <c r="AT2587" s="36">
        <f>IF(AL2587="","",AL2587*AL$4)</f>
        <v>0.58385910213370684</v>
      </c>
      <c r="AU2587" s="36">
        <f>IF(AM2587="","",AM2587*AM$4)</f>
        <v>1.5258451687516749E-2</v>
      </c>
      <c r="AV2587" s="36">
        <f>IF(AN2587="","",AN2587*AN$4)</f>
        <v>0.932974781284439</v>
      </c>
      <c r="AW2587" s="36">
        <f>IF(AO2587="","",AO2587*AO$4)</f>
        <v>0.27280047626397369</v>
      </c>
      <c r="AX2587" s="36"/>
      <c r="AY2587" s="36">
        <f>IF(AQ2587="","",AI2587*AI$5)</f>
        <v>1.2254339941922208E-2</v>
      </c>
      <c r="AZ2587" s="36">
        <f>IF(AR2587="","",AJ2587*AJ$5)</f>
        <v>7.5277943872829357E-3</v>
      </c>
      <c r="BA2587" s="36">
        <f>IF(AS2587="","",AK2587*AK$5)</f>
        <v>0</v>
      </c>
      <c r="BB2587" s="36">
        <f>IF(AT2587="","",AL2587*AL$5)</f>
        <v>1.459647755334267</v>
      </c>
      <c r="BC2587" s="36">
        <f>IF(AU2587="","",AM2587*AM$5)</f>
        <v>0</v>
      </c>
      <c r="BD2587" s="36">
        <f>IF(AV2587="","",AN2587*AN$5)</f>
        <v>0.932974781284439</v>
      </c>
      <c r="BE2587" s="36">
        <f>IF(AW2587="","",AO2587*AO$5)</f>
        <v>0.27280047626397369</v>
      </c>
      <c r="BF2587" s="36">
        <f>IF(BE2587="","",SUM(AY2587:BE2587))</f>
        <v>2.6852051472118847</v>
      </c>
      <c r="BG2587" s="36"/>
      <c r="BH2587" s="36">
        <f>IF(AT2587="","",3/AT2587)</f>
        <v>5.1382259675948054</v>
      </c>
      <c r="BI2587" s="36"/>
      <c r="BJ2587" s="36">
        <f>IF(AQ2587="","",AQ2587*$BH2587)</f>
        <v>0.12593113541063783</v>
      </c>
      <c r="BK2587" s="36">
        <f>IF(AR2587="","",AR2587*$BH2587)</f>
        <v>3.8679508599451608E-2</v>
      </c>
      <c r="BL2587" s="36">
        <f>IF(AS2587="","",AS2587*$BH2587)</f>
        <v>0</v>
      </c>
      <c r="BM2587" s="36">
        <f>IF(AT2587="","",AT2587*$BH2587)</f>
        <v>3</v>
      </c>
      <c r="BN2587" s="36">
        <f>IF(AU2587="","",AU2587*$BH2587)</f>
        <v>7.8401372686089335E-2</v>
      </c>
      <c r="BO2587" s="36">
        <f>IF(AV2587="","",AV2587*$BH2587)</f>
        <v>4.793835248306789</v>
      </c>
      <c r="BP2587" s="36">
        <f t="shared" si="298"/>
        <v>13.797190815723338</v>
      </c>
      <c r="BQ2587" s="36">
        <f>IF(AW2587="","",AW2587*$BH2587)</f>
        <v>1.4017104911117799</v>
      </c>
      <c r="BR2587" s="36"/>
      <c r="BS2587" s="36">
        <f t="shared" si="299"/>
        <v>4.9584458923168784</v>
      </c>
      <c r="BT2587" s="36"/>
      <c r="BU2587" s="36">
        <f t="shared" si="300"/>
        <v>0.92159862731391062</v>
      </c>
      <c r="BV2587" s="36">
        <f t="shared" si="301"/>
        <v>0.92159862731391062</v>
      </c>
      <c r="BW2587" s="36">
        <f t="shared" si="302"/>
        <v>1</v>
      </c>
      <c r="BX2587" s="36"/>
      <c r="BY2587" s="36">
        <f>IF(BV2587="","",IF(BQ2587=0,0,((BV2587/BQ2587)*AF2587)))</f>
        <v>3.1306695255772401</v>
      </c>
      <c r="BZ2587" s="36">
        <f>IF(BY2587="","",SUM(S2587:X2587,BY2587))</f>
        <v>98.491122525577254</v>
      </c>
      <c r="CA2587" s="24"/>
      <c r="CB2587" s="26">
        <v>1.6764999999999999E-2</v>
      </c>
      <c r="CC2587" s="26">
        <v>1.0224E-2</v>
      </c>
      <c r="CD2587" s="26">
        <v>5.1345000000000002E-2</v>
      </c>
      <c r="CE2587" s="26">
        <v>1.2668E-2</v>
      </c>
      <c r="CF2587" s="26">
        <v>8.6339999999999993E-3</v>
      </c>
      <c r="CG2587" s="26">
        <v>2.9701999999999999E-2</v>
      </c>
      <c r="CH2587" s="26"/>
      <c r="CI2587" s="27">
        <v>4.36625</v>
      </c>
      <c r="CJ2587" s="27">
        <v>3.7461000000000002</v>
      </c>
      <c r="CK2587" s="27">
        <v>-25.484000000000002</v>
      </c>
      <c r="CL2587" s="27">
        <v>0.36447400000000002</v>
      </c>
      <c r="CM2587" s="27">
        <v>2.3714499999999998</v>
      </c>
      <c r="CN2587" s="27">
        <v>0.34421400000000002</v>
      </c>
      <c r="CO2587" s="27"/>
      <c r="CP2587" s="26">
        <v>46.981999999999999</v>
      </c>
      <c r="CQ2587" s="26">
        <v>79.375900000000001</v>
      </c>
      <c r="CR2587" s="26">
        <v>10.917999999999999</v>
      </c>
      <c r="CS2587" s="26">
        <v>481.13099999999997</v>
      </c>
      <c r="CT2587" s="26"/>
      <c r="CU2587" s="28">
        <v>44315.769629629598</v>
      </c>
      <c r="CV2587" s="28"/>
    </row>
    <row r="2588" spans="1:100" s="11" customFormat="1" x14ac:dyDescent="0.25">
      <c r="A2588" s="11" t="s">
        <v>165</v>
      </c>
      <c r="B2588" s="11">
        <v>967</v>
      </c>
      <c r="C2588" s="11">
        <v>1</v>
      </c>
      <c r="E2588" s="12">
        <v>0.771339</v>
      </c>
      <c r="F2588" s="12">
        <v>0.22592999999999999</v>
      </c>
      <c r="G2588" s="12">
        <v>0</v>
      </c>
      <c r="H2588" s="12">
        <v>17.858799999999999</v>
      </c>
      <c r="I2588" s="12">
        <v>0.29308099999999998</v>
      </c>
      <c r="J2588" s="12">
        <v>36.6873</v>
      </c>
      <c r="K2588" s="12">
        <v>43.805799999999998</v>
      </c>
      <c r="L2588" s="12">
        <v>0.357848</v>
      </c>
      <c r="M2588" s="12">
        <v>100</v>
      </c>
      <c r="N2588" s="12"/>
      <c r="O2588" s="12">
        <v>6.6133999999999998E-2</v>
      </c>
      <c r="P2588" s="12">
        <v>43.739600000000003</v>
      </c>
      <c r="Q2588" s="12">
        <f t="shared" si="296"/>
        <v>99.933865999999995</v>
      </c>
      <c r="R2588" s="12"/>
      <c r="S2588" s="12">
        <v>1.03975</v>
      </c>
      <c r="T2588" s="12">
        <v>0.37466100000000002</v>
      </c>
      <c r="U2588" s="12">
        <v>0</v>
      </c>
      <c r="V2588" s="12">
        <v>40.921700000000001</v>
      </c>
      <c r="W2588" s="12">
        <v>0.29308099999999998</v>
      </c>
      <c r="X2588" s="12">
        <v>51.332900000000002</v>
      </c>
      <c r="Y2588" s="12">
        <v>6.0379699999999996</v>
      </c>
      <c r="Z2588" s="12">
        <v>100</v>
      </c>
      <c r="AA2588" s="13"/>
      <c r="AB2588" s="12">
        <f>IF(Z2588="","",Z2588-O2588)</f>
        <v>99.933865999999995</v>
      </c>
      <c r="AC2588" s="12">
        <f t="shared" si="297"/>
        <v>93.895895999999993</v>
      </c>
      <c r="AD2588" s="12"/>
      <c r="AE2588" s="32">
        <f>IF(M2588="","",IF(M2588&gt;100,M2588, M2588+O2588))</f>
        <v>100.06613400000001</v>
      </c>
      <c r="AF2588" s="39">
        <f>IF(AE2588="","",IF(AE2588="* * *", Y2588, AE2588-SUM(S2588:X2588)))</f>
        <v>6.1040419999999926</v>
      </c>
      <c r="AG2588" s="56"/>
      <c r="AH2588" s="31"/>
      <c r="AI2588" s="32">
        <f>IF(S2588="","",IF(AI$6=0, 0, S2588/AI$6))</f>
        <v>1.6775859671043097E-2</v>
      </c>
      <c r="AJ2588" s="32">
        <f>IF(T2588="","",IF(AJ$6=0, 0, T2588/AJ$6))</f>
        <v>9.295668764840009E-3</v>
      </c>
      <c r="AK2588" s="32">
        <f>IF(U2588="","",IF(AK$6=0, 0, U2588/AK$6))</f>
        <v>0</v>
      </c>
      <c r="AL2588" s="32">
        <f>IF(V2588="","",IF(AL$6=0, 0, V2588/AL$6))</f>
        <v>0.28829362345231785</v>
      </c>
      <c r="AM2588" s="32">
        <f>IF(W2588="","",IF(AM$6=0, 0, W2588/AM$6))</f>
        <v>8.26709730194773E-3</v>
      </c>
      <c r="AN2588" s="32">
        <f>IF(X2588="","",IF(AN$6=0, 0, X2588/AN$6))</f>
        <v>0.915393723674778</v>
      </c>
      <c r="AO2588" s="32">
        <f>IF(Y2588="","",IF(AO$6=0, 0, Y2588/AO$6))</f>
        <v>0.35502068955379651</v>
      </c>
      <c r="AP2588" s="32"/>
      <c r="AQ2588" s="32">
        <f>IF(AI2588="","",AI2588*AI$4)</f>
        <v>3.3551719342086193E-2</v>
      </c>
      <c r="AR2588" s="31">
        <f>IF(AJ2588="","",AJ2588*AJ$4)</f>
        <v>9.295668764840009E-3</v>
      </c>
      <c r="AS2588" s="32">
        <f>IF(AK2588="","",AK2588*AK$4)</f>
        <v>0</v>
      </c>
      <c r="AT2588" s="32">
        <f>IF(AL2588="","",AL2588*AL$4)</f>
        <v>0.5765872469046357</v>
      </c>
      <c r="AU2588" s="32">
        <f>IF(AM2588="","",AM2588*AM$4)</f>
        <v>8.26709730194773E-3</v>
      </c>
      <c r="AV2588" s="32">
        <f>IF(AN2588="","",AN2588*AN$4)</f>
        <v>0.915393723674778</v>
      </c>
      <c r="AW2588" s="32">
        <f>IF(AO2588="","",AO2588*AO$4)</f>
        <v>0.35502068955379651</v>
      </c>
      <c r="AX2588" s="32"/>
      <c r="AY2588" s="32">
        <f>IF(AQ2588="","",AI2588*AI$5)</f>
        <v>1.6775859671043097E-2</v>
      </c>
      <c r="AZ2588" s="32">
        <f>IF(AR2588="","",AJ2588*AJ$5)</f>
        <v>9.295668764840009E-3</v>
      </c>
      <c r="BA2588" s="32">
        <f>IF(AS2588="","",AK2588*AK$5)</f>
        <v>0</v>
      </c>
      <c r="BB2588" s="32">
        <f>IF(AT2588="","",AL2588*AL$5)</f>
        <v>1.4414681172615893</v>
      </c>
      <c r="BC2588" s="32">
        <f>IF(AU2588="","",AM2588*AM$5)</f>
        <v>0</v>
      </c>
      <c r="BD2588" s="32">
        <f>IF(AV2588="","",AN2588*AN$5)</f>
        <v>0.915393723674778</v>
      </c>
      <c r="BE2588" s="32">
        <f>IF(AW2588="","",AO2588*AO$5)</f>
        <v>0.35502068955379651</v>
      </c>
      <c r="BF2588" s="32">
        <f>IF(BE2588="","",SUM(AY2588:BE2588))</f>
        <v>2.7379540589260469</v>
      </c>
      <c r="BG2588" s="32"/>
      <c r="BH2588" s="32">
        <f>IF(AT2588="","",3/AT2588)</f>
        <v>5.2030287109284314</v>
      </c>
      <c r="BI2588" s="32"/>
      <c r="BJ2588" s="32">
        <f>IF(AQ2588="","",AQ2588*$BH2588)</f>
        <v>0.17457055903788724</v>
      </c>
      <c r="BK2588" s="32">
        <f>IF(AR2588="","",AR2588*$BH2588)</f>
        <v>4.8365631470743194E-2</v>
      </c>
      <c r="BL2588" s="32">
        <f>IF(AS2588="","",AS2588*$BH2588)</f>
        <v>0</v>
      </c>
      <c r="BM2588" s="32">
        <f>IF(AT2588="","",AT2588*$BH2588)</f>
        <v>3</v>
      </c>
      <c r="BN2588" s="32">
        <f>IF(AU2588="","",AU2588*$BH2588)</f>
        <v>4.3013944618073008E-2</v>
      </c>
      <c r="BO2588" s="32">
        <f>IF(AV2588="","",AV2588*$BH2588)</f>
        <v>4.7628198260835566</v>
      </c>
      <c r="BP2588" s="32">
        <f t="shared" si="298"/>
        <v>14.245653577795256</v>
      </c>
      <c r="BQ2588" s="32">
        <f>IF(AW2588="","",AW2588*$BH2588)</f>
        <v>1.8471828407220128</v>
      </c>
      <c r="BR2588" s="32"/>
      <c r="BS2588" s="32">
        <f t="shared" si="299"/>
        <v>4.9857560165921866</v>
      </c>
      <c r="BT2588" s="32"/>
      <c r="BU2588" s="32">
        <f t="shared" si="300"/>
        <v>0.95698605538192694</v>
      </c>
      <c r="BV2588" s="32">
        <f t="shared" si="301"/>
        <v>0.95698605538192694</v>
      </c>
      <c r="BW2588" s="32">
        <f t="shared" si="302"/>
        <v>1</v>
      </c>
      <c r="BX2588" s="32"/>
      <c r="BY2588" s="32">
        <f>IF(BV2588="","",IF(BQ2588=0,0,((BV2588/BQ2588)*AF2588)))</f>
        <v>3.1623740469472565</v>
      </c>
      <c r="BZ2588" s="32">
        <f>IF(BY2588="","",SUM(S2588:X2588,BY2588))</f>
        <v>97.124466046947276</v>
      </c>
      <c r="CA2588" s="12"/>
      <c r="CB2588" s="14">
        <v>1.7340999999999999E-2</v>
      </c>
      <c r="CC2588" s="14">
        <v>1.0833000000000001E-2</v>
      </c>
      <c r="CD2588" s="14">
        <v>5.4232000000000002E-2</v>
      </c>
      <c r="CE2588" s="14">
        <v>1.2751999999999999E-2</v>
      </c>
      <c r="CF2588" s="14">
        <v>8.286E-3</v>
      </c>
      <c r="CG2588" s="14">
        <v>2.9531999999999999E-2</v>
      </c>
      <c r="CH2588" s="14"/>
      <c r="CI2588" s="15">
        <v>3.6474099999999998</v>
      </c>
      <c r="CJ2588" s="15">
        <v>3.2973400000000002</v>
      </c>
      <c r="CK2588" s="15">
        <v>-20.091999999999999</v>
      </c>
      <c r="CL2588" s="15">
        <v>0.367255</v>
      </c>
      <c r="CM2588" s="15">
        <v>3.3623599999999998</v>
      </c>
      <c r="CN2588" s="15">
        <v>0.34766399999999997</v>
      </c>
      <c r="CO2588" s="15"/>
      <c r="CP2588" s="14">
        <v>47.142000000000003</v>
      </c>
      <c r="CQ2588" s="14">
        <v>80.884299999999996</v>
      </c>
      <c r="CR2588" s="14">
        <v>10.878</v>
      </c>
      <c r="CS2588" s="14">
        <v>0</v>
      </c>
      <c r="CT2588" s="14"/>
      <c r="CU2588" s="16">
        <v>44315.771400463003</v>
      </c>
      <c r="CV2588" s="16"/>
    </row>
    <row r="2589" spans="1:100" s="17" customFormat="1" x14ac:dyDescent="0.25">
      <c r="A2589" s="17" t="s">
        <v>165</v>
      </c>
      <c r="B2589" s="17">
        <v>968</v>
      </c>
      <c r="C2589" s="17">
        <v>2</v>
      </c>
      <c r="E2589" s="18">
        <v>0.74008799999999997</v>
      </c>
      <c r="F2589" s="18">
        <v>0.20949899999999999</v>
      </c>
      <c r="G2589" s="18">
        <v>0</v>
      </c>
      <c r="H2589" s="18">
        <v>17.896999999999998</v>
      </c>
      <c r="I2589" s="18">
        <v>0.36475200000000002</v>
      </c>
      <c r="J2589" s="18">
        <v>36.752099999999999</v>
      </c>
      <c r="K2589" s="18">
        <v>43.689399999999999</v>
      </c>
      <c r="L2589" s="18">
        <v>0.34714299999999998</v>
      </c>
      <c r="M2589" s="18">
        <v>100</v>
      </c>
      <c r="N2589" s="18"/>
      <c r="O2589" s="18">
        <v>8.2307000000000005E-2</v>
      </c>
      <c r="P2589" s="18">
        <v>43.607100000000003</v>
      </c>
      <c r="Q2589" s="18">
        <f t="shared" si="296"/>
        <v>99.917693</v>
      </c>
      <c r="R2589" s="18"/>
      <c r="S2589" s="18">
        <v>0.99762200000000001</v>
      </c>
      <c r="T2589" s="18">
        <v>0.347412</v>
      </c>
      <c r="U2589" s="18">
        <v>0</v>
      </c>
      <c r="V2589" s="18">
        <v>41.009300000000003</v>
      </c>
      <c r="W2589" s="18">
        <v>0.36475200000000002</v>
      </c>
      <c r="X2589" s="18">
        <v>51.4236</v>
      </c>
      <c r="Y2589" s="18">
        <v>5.8573500000000003</v>
      </c>
      <c r="Z2589" s="18">
        <v>100</v>
      </c>
      <c r="AA2589" s="19"/>
      <c r="AB2589" s="18">
        <f>IF(Z2589="","",Z2589-O2589)</f>
        <v>99.917693</v>
      </c>
      <c r="AC2589" s="18">
        <f t="shared" si="297"/>
        <v>94.060343000000003</v>
      </c>
      <c r="AD2589" s="18"/>
      <c r="AE2589" s="34">
        <f>IF(M2589="","",IF(M2589&gt;100,M2589, M2589+O2589))</f>
        <v>100.082307</v>
      </c>
      <c r="AF2589" s="37">
        <f>IF(AE2589="","",IF(AE2589="* * *", Y2589, AE2589-SUM(S2589:X2589)))</f>
        <v>5.9396210000000025</v>
      </c>
      <c r="AG2589" s="54"/>
      <c r="AH2589" s="33"/>
      <c r="AI2589" s="34">
        <f>IF(S2589="","",IF(AI$6=0, 0, S2589/AI$6))</f>
        <v>1.6096144916321577E-2</v>
      </c>
      <c r="AJ2589" s="34">
        <f>IF(T2589="","",IF(AJ$6=0, 0, T2589/AJ$6))</f>
        <v>8.6195971209455935E-3</v>
      </c>
      <c r="AK2589" s="34">
        <f>IF(U2589="","",IF(AK$6=0, 0, U2589/AK$6))</f>
        <v>0</v>
      </c>
      <c r="AL2589" s="34">
        <f>IF(V2589="","",IF(AL$6=0, 0, V2589/AL$6))</f>
        <v>0.28891076598096216</v>
      </c>
      <c r="AM2589" s="34">
        <f>IF(W2589="","",IF(AM$6=0, 0, W2589/AM$6))</f>
        <v>1.0288760701239722E-2</v>
      </c>
      <c r="AN2589" s="34">
        <f>IF(X2589="","",IF(AN$6=0, 0, X2589/AN$6))</f>
        <v>0.91701113104387855</v>
      </c>
      <c r="AO2589" s="34">
        <f>IF(Y2589="","",IF(AO$6=0, 0, Y2589/AO$6))</f>
        <v>0.34440059092011555</v>
      </c>
      <c r="AP2589" s="34"/>
      <c r="AQ2589" s="34">
        <f>IF(AI2589="","",AI2589*AI$4)</f>
        <v>3.2192289832643155E-2</v>
      </c>
      <c r="AR2589" s="33">
        <f>IF(AJ2589="","",AJ2589*AJ$4)</f>
        <v>8.6195971209455935E-3</v>
      </c>
      <c r="AS2589" s="34">
        <f>IF(AK2589="","",AK2589*AK$4)</f>
        <v>0</v>
      </c>
      <c r="AT2589" s="34">
        <f>IF(AL2589="","",AL2589*AL$4)</f>
        <v>0.57782153196192432</v>
      </c>
      <c r="AU2589" s="34">
        <f>IF(AM2589="","",AM2589*AM$4)</f>
        <v>1.0288760701239722E-2</v>
      </c>
      <c r="AV2589" s="34">
        <f>IF(AN2589="","",AN2589*AN$4)</f>
        <v>0.91701113104387855</v>
      </c>
      <c r="AW2589" s="34">
        <f>IF(AO2589="","",AO2589*AO$4)</f>
        <v>0.34440059092011555</v>
      </c>
      <c r="AX2589" s="34"/>
      <c r="AY2589" s="34">
        <f>IF(AQ2589="","",AI2589*AI$5)</f>
        <v>1.6096144916321577E-2</v>
      </c>
      <c r="AZ2589" s="34">
        <f>IF(AR2589="","",AJ2589*AJ$5)</f>
        <v>8.6195971209455935E-3</v>
      </c>
      <c r="BA2589" s="34">
        <f>IF(AS2589="","",AK2589*AK$5)</f>
        <v>0</v>
      </c>
      <c r="BB2589" s="34">
        <f>IF(AT2589="","",AL2589*AL$5)</f>
        <v>1.4445538299048108</v>
      </c>
      <c r="BC2589" s="34">
        <f>IF(AU2589="","",AM2589*AM$5)</f>
        <v>0</v>
      </c>
      <c r="BD2589" s="34">
        <f>IF(AV2589="","",AN2589*AN$5)</f>
        <v>0.91701113104387855</v>
      </c>
      <c r="BE2589" s="34">
        <f>IF(AW2589="","",AO2589*AO$5)</f>
        <v>0.34440059092011555</v>
      </c>
      <c r="BF2589" s="34">
        <f>IF(BE2589="","",SUM(AY2589:BE2589))</f>
        <v>2.7306812939060725</v>
      </c>
      <c r="BG2589" s="34"/>
      <c r="BH2589" s="34">
        <f>IF(AT2589="","",3/AT2589)</f>
        <v>5.1919145169510328</v>
      </c>
      <c r="BI2589" s="34"/>
      <c r="BJ2589" s="34">
        <f>IF(AQ2589="","",AQ2589*$BH2589)</f>
        <v>0.16713961691599513</v>
      </c>
      <c r="BK2589" s="34">
        <f>IF(AR2589="","",AR2589*$BH2589)</f>
        <v>4.4752211422506752E-2</v>
      </c>
      <c r="BL2589" s="34">
        <f>IF(AS2589="","",AS2589*$BH2589)</f>
        <v>0</v>
      </c>
      <c r="BM2589" s="34">
        <f>IF(AT2589="","",AT2589*$BH2589)</f>
        <v>3</v>
      </c>
      <c r="BN2589" s="34">
        <f>IF(AU2589="","",AU2589*$BH2589)</f>
        <v>5.3418366046201801E-2</v>
      </c>
      <c r="BO2589" s="34">
        <f>IF(AV2589="","",AV2589*$BH2589)</f>
        <v>4.7610434034723985</v>
      </c>
      <c r="BP2589" s="34">
        <f t="shared" si="298"/>
        <v>14.177463850997567</v>
      </c>
      <c r="BQ2589" s="34">
        <f>IF(AW2589="","",AW2589*$BH2589)</f>
        <v>1.7880984276446619</v>
      </c>
      <c r="BR2589" s="34"/>
      <c r="BS2589" s="34">
        <f t="shared" si="299"/>
        <v>4.9729352318109008</v>
      </c>
      <c r="BT2589" s="34"/>
      <c r="BU2589" s="34">
        <f t="shared" si="300"/>
        <v>0.94658163395379824</v>
      </c>
      <c r="BV2589" s="34">
        <f t="shared" si="301"/>
        <v>0.94658163395379824</v>
      </c>
      <c r="BW2589" s="34">
        <f t="shared" si="302"/>
        <v>1</v>
      </c>
      <c r="BX2589" s="34"/>
      <c r="BY2589" s="34">
        <f>IF(BV2589="","",IF(BQ2589=0,0,((BV2589/BQ2589)*AF2589)))</f>
        <v>3.1443102148757043</v>
      </c>
      <c r="BZ2589" s="34">
        <f>IF(BY2589="","",SUM(S2589:X2589,BY2589))</f>
        <v>97.2869962148757</v>
      </c>
      <c r="CA2589" s="18"/>
      <c r="CB2589" s="20">
        <v>1.6891E-2</v>
      </c>
      <c r="CC2589" s="20">
        <v>1.0931E-2</v>
      </c>
      <c r="CD2589" s="20">
        <v>5.3407000000000003E-2</v>
      </c>
      <c r="CE2589" s="20">
        <v>1.2177E-2</v>
      </c>
      <c r="CF2589" s="20">
        <v>8.77E-3</v>
      </c>
      <c r="CG2589" s="20">
        <v>3.015E-2</v>
      </c>
      <c r="CH2589" s="20"/>
      <c r="CI2589" s="21">
        <v>3.7205599999999999</v>
      </c>
      <c r="CJ2589" s="21">
        <v>3.5020500000000001</v>
      </c>
      <c r="CK2589" s="21">
        <v>-14.657</v>
      </c>
      <c r="CL2589" s="21">
        <v>0.36672300000000002</v>
      </c>
      <c r="CM2589" s="21">
        <v>2.9845600000000001</v>
      </c>
      <c r="CN2589" s="21">
        <v>0.34750700000000001</v>
      </c>
      <c r="CO2589" s="21"/>
      <c r="CP2589" s="20">
        <v>47.121899999999997</v>
      </c>
      <c r="CQ2589" s="20">
        <v>80.884299999999996</v>
      </c>
      <c r="CR2589" s="20">
        <v>10.879</v>
      </c>
      <c r="CS2589" s="20">
        <v>20.099599999999999</v>
      </c>
      <c r="CT2589" s="20"/>
      <c r="CU2589" s="22">
        <v>44315.7731712963</v>
      </c>
      <c r="CV2589" s="22"/>
    </row>
    <row r="2590" spans="1:100" s="17" customFormat="1" x14ac:dyDescent="0.25">
      <c r="A2590" s="17" t="s">
        <v>165</v>
      </c>
      <c r="B2590" s="17">
        <v>969</v>
      </c>
      <c r="C2590" s="17">
        <v>3</v>
      </c>
      <c r="E2590" s="18">
        <v>0.65109099999999998</v>
      </c>
      <c r="F2590" s="18">
        <v>0.20047999999999999</v>
      </c>
      <c r="G2590" s="18">
        <v>0</v>
      </c>
      <c r="H2590" s="18">
        <v>18.090499999999999</v>
      </c>
      <c r="I2590" s="18">
        <v>0.41214699999999999</v>
      </c>
      <c r="J2590" s="18">
        <v>36.778500000000001</v>
      </c>
      <c r="K2590" s="18">
        <v>43.543500000000002</v>
      </c>
      <c r="L2590" s="18">
        <v>0.32387300000000002</v>
      </c>
      <c r="M2590" s="18">
        <v>100</v>
      </c>
      <c r="N2590" s="18"/>
      <c r="O2590" s="18">
        <v>9.3001E-2</v>
      </c>
      <c r="P2590" s="18">
        <v>43.450499999999998</v>
      </c>
      <c r="Q2590" s="18">
        <f t="shared" si="296"/>
        <v>99.906998999999999</v>
      </c>
      <c r="R2590" s="18"/>
      <c r="S2590" s="18">
        <v>0.87765599999999999</v>
      </c>
      <c r="T2590" s="18">
        <v>0.33245599999999997</v>
      </c>
      <c r="U2590" s="18">
        <v>0</v>
      </c>
      <c r="V2590" s="18">
        <v>41.452599999999997</v>
      </c>
      <c r="W2590" s="18">
        <v>0.41214699999999999</v>
      </c>
      <c r="X2590" s="18">
        <v>51.460500000000003</v>
      </c>
      <c r="Y2590" s="18">
        <v>5.4647100000000002</v>
      </c>
      <c r="Z2590" s="18">
        <v>100</v>
      </c>
      <c r="AA2590" s="19"/>
      <c r="AB2590" s="18">
        <f>IF(Z2590="","",Z2590-O2590)</f>
        <v>99.906998999999999</v>
      </c>
      <c r="AC2590" s="18">
        <f t="shared" si="297"/>
        <v>94.442289000000002</v>
      </c>
      <c r="AD2590" s="18"/>
      <c r="AE2590" s="34">
        <f>IF(M2590="","",IF(M2590&gt;100,M2590, M2590+O2590))</f>
        <v>100.093001</v>
      </c>
      <c r="AF2590" s="37">
        <f>IF(AE2590="","",IF(AE2590="* * *", Y2590, AE2590-SUM(S2590:X2590)))</f>
        <v>5.5576420000000013</v>
      </c>
      <c r="AG2590" s="54"/>
      <c r="AH2590" s="33"/>
      <c r="AI2590" s="34">
        <f>IF(S2590="","",IF(AI$6=0, 0, S2590/AI$6))</f>
        <v>1.4160551955228662E-2</v>
      </c>
      <c r="AJ2590" s="34">
        <f>IF(T2590="","",IF(AJ$6=0, 0, T2590/AJ$6))</f>
        <v>8.2485256135110124E-3</v>
      </c>
      <c r="AK2590" s="34">
        <f>IF(U2590="","",IF(AK$6=0, 0, U2590/AK$6))</f>
        <v>0</v>
      </c>
      <c r="AL2590" s="34">
        <f>IF(V2590="","",IF(AL$6=0, 0, V2590/AL$6))</f>
        <v>0.29203381715616772</v>
      </c>
      <c r="AM2590" s="34">
        <f>IF(W2590="","",IF(AM$6=0, 0, W2590/AM$6))</f>
        <v>1.162565758853645E-2</v>
      </c>
      <c r="AN2590" s="34">
        <f>IF(X2590="","",IF(AN$6=0, 0, X2590/AN$6))</f>
        <v>0.91766915013891515</v>
      </c>
      <c r="AO2590" s="34">
        <f>IF(Y2590="","",IF(AO$6=0, 0, Y2590/AO$6))</f>
        <v>0.32131413577933104</v>
      </c>
      <c r="AP2590" s="34"/>
      <c r="AQ2590" s="34">
        <f>IF(AI2590="","",AI2590*AI$4)</f>
        <v>2.8321103910457324E-2</v>
      </c>
      <c r="AR2590" s="33">
        <f>IF(AJ2590="","",AJ2590*AJ$4)</f>
        <v>8.2485256135110124E-3</v>
      </c>
      <c r="AS2590" s="34">
        <f>IF(AK2590="","",AK2590*AK$4)</f>
        <v>0</v>
      </c>
      <c r="AT2590" s="34">
        <f>IF(AL2590="","",AL2590*AL$4)</f>
        <v>0.58406763431233544</v>
      </c>
      <c r="AU2590" s="34">
        <f>IF(AM2590="","",AM2590*AM$4)</f>
        <v>1.162565758853645E-2</v>
      </c>
      <c r="AV2590" s="34">
        <f>IF(AN2590="","",AN2590*AN$4)</f>
        <v>0.91766915013891515</v>
      </c>
      <c r="AW2590" s="34">
        <f>IF(AO2590="","",AO2590*AO$4)</f>
        <v>0.32131413577933104</v>
      </c>
      <c r="AX2590" s="34"/>
      <c r="AY2590" s="34">
        <f>IF(AQ2590="","",AI2590*AI$5)</f>
        <v>1.4160551955228662E-2</v>
      </c>
      <c r="AZ2590" s="34">
        <f>IF(AR2590="","",AJ2590*AJ$5)</f>
        <v>8.2485256135110124E-3</v>
      </c>
      <c r="BA2590" s="34">
        <f>IF(AS2590="","",AK2590*AK$5)</f>
        <v>0</v>
      </c>
      <c r="BB2590" s="34">
        <f>IF(AT2590="","",AL2590*AL$5)</f>
        <v>1.4601690857808385</v>
      </c>
      <c r="BC2590" s="34">
        <f>IF(AU2590="","",AM2590*AM$5)</f>
        <v>0</v>
      </c>
      <c r="BD2590" s="34">
        <f>IF(AV2590="","",AN2590*AN$5)</f>
        <v>0.91766915013891515</v>
      </c>
      <c r="BE2590" s="34">
        <f>IF(AW2590="","",AO2590*AO$5)</f>
        <v>0.32131413577933104</v>
      </c>
      <c r="BF2590" s="34">
        <f>IF(BE2590="","",SUM(AY2590:BE2590))</f>
        <v>2.7215614492678242</v>
      </c>
      <c r="BG2590" s="34"/>
      <c r="BH2590" s="34">
        <f>IF(AT2590="","",3/AT2590)</f>
        <v>5.1363914446862209</v>
      </c>
      <c r="BI2590" s="34"/>
      <c r="BJ2590" s="34">
        <f>IF(AQ2590="","",AQ2590*$BH2590)</f>
        <v>0.14546827582974248</v>
      </c>
      <c r="BK2590" s="34">
        <f>IF(AR2590="","",AR2590*$BH2590)</f>
        <v>4.2367656392513123E-2</v>
      </c>
      <c r="BL2590" s="34">
        <f>IF(AS2590="","",AS2590*$BH2590)</f>
        <v>0</v>
      </c>
      <c r="BM2590" s="34">
        <f>IF(AT2590="","",AT2590*$BH2590)</f>
        <v>3</v>
      </c>
      <c r="BN2590" s="34">
        <f>IF(AU2590="","",AU2590*$BH2590)</f>
        <v>5.9713928176610059E-2</v>
      </c>
      <c r="BO2590" s="34">
        <f>IF(AV2590="","",AV2590*$BH2590)</f>
        <v>4.7135079718259991</v>
      </c>
      <c r="BP2590" s="34">
        <f t="shared" si="298"/>
        <v>13.979004944207084</v>
      </c>
      <c r="BQ2590" s="34">
        <f>IF(AW2590="","",AW2590*$BH2590)</f>
        <v>1.6503951780737027</v>
      </c>
      <c r="BR2590" s="34"/>
      <c r="BS2590" s="34">
        <f t="shared" si="299"/>
        <v>4.9013439040482547</v>
      </c>
      <c r="BT2590" s="34"/>
      <c r="BU2590" s="34">
        <f t="shared" si="300"/>
        <v>0.94028607182338997</v>
      </c>
      <c r="BV2590" s="34">
        <f t="shared" si="301"/>
        <v>0.94028607182338997</v>
      </c>
      <c r="BW2590" s="34">
        <f t="shared" si="302"/>
        <v>1</v>
      </c>
      <c r="BX2590" s="34"/>
      <c r="BY2590" s="34">
        <f>IF(BV2590="","",IF(BQ2590=0,0,((BV2590/BQ2590)*AF2590)))</f>
        <v>3.1663770193997252</v>
      </c>
      <c r="BZ2590" s="34">
        <f>IF(BY2590="","",SUM(S2590:X2590,BY2590))</f>
        <v>97.701736019399732</v>
      </c>
      <c r="CA2590" s="18"/>
      <c r="CB2590" s="20">
        <v>1.6847000000000001E-2</v>
      </c>
      <c r="CC2590" s="20">
        <v>1.0869E-2</v>
      </c>
      <c r="CD2590" s="20">
        <v>5.3353999999999999E-2</v>
      </c>
      <c r="CE2590" s="20">
        <v>1.2773E-2</v>
      </c>
      <c r="CF2590" s="20">
        <v>8.6879999999999995E-3</v>
      </c>
      <c r="CG2590" s="20">
        <v>3.0530999999999999E-2</v>
      </c>
      <c r="CH2590" s="20"/>
      <c r="CI2590" s="21">
        <v>4.0080900000000002</v>
      </c>
      <c r="CJ2590" s="21">
        <v>3.6073599999999999</v>
      </c>
      <c r="CK2590" s="21">
        <v>-17.734999999999999</v>
      </c>
      <c r="CL2590" s="21">
        <v>0.36462899999999998</v>
      </c>
      <c r="CM2590" s="21">
        <v>2.7738900000000002</v>
      </c>
      <c r="CN2590" s="21">
        <v>0.34732099999999999</v>
      </c>
      <c r="CO2590" s="21"/>
      <c r="CP2590" s="20">
        <v>47.1021</v>
      </c>
      <c r="CQ2590" s="20">
        <v>80.884699999999995</v>
      </c>
      <c r="CR2590" s="20">
        <v>10.878</v>
      </c>
      <c r="CS2590" s="20">
        <v>39.901899999999998</v>
      </c>
      <c r="CT2590" s="20"/>
      <c r="CU2590" s="22">
        <v>44315.774942129603</v>
      </c>
      <c r="CV2590" s="22"/>
    </row>
    <row r="2591" spans="1:100" s="17" customFormat="1" x14ac:dyDescent="0.25">
      <c r="A2591" s="17" t="s">
        <v>165</v>
      </c>
      <c r="B2591" s="17">
        <v>970</v>
      </c>
      <c r="C2591" s="17">
        <v>4</v>
      </c>
      <c r="E2591" s="18">
        <v>0.64457600000000004</v>
      </c>
      <c r="F2591" s="18">
        <v>0.19733600000000001</v>
      </c>
      <c r="G2591" s="18">
        <v>0</v>
      </c>
      <c r="H2591" s="18">
        <v>18.150400000000001</v>
      </c>
      <c r="I2591" s="18">
        <v>0.42325099999999999</v>
      </c>
      <c r="J2591" s="18">
        <v>36.868000000000002</v>
      </c>
      <c r="K2591" s="18">
        <v>43.408000000000001</v>
      </c>
      <c r="L2591" s="18">
        <v>0.30848500000000001</v>
      </c>
      <c r="M2591" s="18">
        <v>100</v>
      </c>
      <c r="N2591" s="18"/>
      <c r="O2591" s="18">
        <v>9.5506999999999995E-2</v>
      </c>
      <c r="P2591" s="18">
        <v>43.3125</v>
      </c>
      <c r="Q2591" s="18">
        <f t="shared" si="296"/>
        <v>99.904493000000002</v>
      </c>
      <c r="R2591" s="18"/>
      <c r="S2591" s="18">
        <v>0.86887400000000004</v>
      </c>
      <c r="T2591" s="18">
        <v>0.32724199999999998</v>
      </c>
      <c r="U2591" s="18">
        <v>0</v>
      </c>
      <c r="V2591" s="18">
        <v>41.589799999999997</v>
      </c>
      <c r="W2591" s="18">
        <v>0.42325099999999999</v>
      </c>
      <c r="X2591" s="18">
        <v>51.585700000000003</v>
      </c>
      <c r="Y2591" s="18">
        <v>5.2050700000000001</v>
      </c>
      <c r="Z2591" s="18">
        <v>100</v>
      </c>
      <c r="AA2591" s="19"/>
      <c r="AB2591" s="18">
        <f>IF(Z2591="","",Z2591-O2591)</f>
        <v>99.904493000000002</v>
      </c>
      <c r="AC2591" s="18">
        <f t="shared" si="297"/>
        <v>94.699422999999996</v>
      </c>
      <c r="AD2591" s="18"/>
      <c r="AE2591" s="34">
        <f>IF(M2591="","",IF(M2591&gt;100,M2591, M2591+O2591))</f>
        <v>100.095507</v>
      </c>
      <c r="AF2591" s="37">
        <f>IF(AE2591="","",IF(AE2591="* * *", Y2591, AE2591-SUM(S2591:X2591)))</f>
        <v>5.3006399999999871</v>
      </c>
      <c r="AG2591" s="54"/>
      <c r="AH2591" s="33"/>
      <c r="AI2591" s="34">
        <f>IF(S2591="","",IF(AI$6=0, 0, S2591/AI$6))</f>
        <v>1.4018858663926811E-2</v>
      </c>
      <c r="AJ2591" s="34">
        <f>IF(T2591="","",IF(AJ$6=0, 0, T2591/AJ$6))</f>
        <v>8.1191616900178395E-3</v>
      </c>
      <c r="AK2591" s="34">
        <f>IF(U2591="","",IF(AK$6=0, 0, U2591/AK$6))</f>
        <v>0</v>
      </c>
      <c r="AL2591" s="34">
        <f>IF(V2591="","",IF(AL$6=0, 0, V2591/AL$6))</f>
        <v>0.29300039198413574</v>
      </c>
      <c r="AM2591" s="34">
        <f>IF(W2591="","",IF(AM$6=0, 0, W2591/AM$6))</f>
        <v>1.1938874236633146E-2</v>
      </c>
      <c r="AN2591" s="34">
        <f>IF(X2591="","",IF(AN$6=0, 0, X2591/AN$6))</f>
        <v>0.91990177861313116</v>
      </c>
      <c r="AO2591" s="34">
        <f>IF(Y2591="","",IF(AO$6=0, 0, Y2591/AO$6))</f>
        <v>0.30604781749094145</v>
      </c>
      <c r="AP2591" s="34"/>
      <c r="AQ2591" s="34">
        <f>IF(AI2591="","",AI2591*AI$4)</f>
        <v>2.8037717327853623E-2</v>
      </c>
      <c r="AR2591" s="33">
        <f>IF(AJ2591="","",AJ2591*AJ$4)</f>
        <v>8.1191616900178395E-3</v>
      </c>
      <c r="AS2591" s="34">
        <f>IF(AK2591="","",AK2591*AK$4)</f>
        <v>0</v>
      </c>
      <c r="AT2591" s="34">
        <f>IF(AL2591="","",AL2591*AL$4)</f>
        <v>0.58600078396827149</v>
      </c>
      <c r="AU2591" s="34">
        <f>IF(AM2591="","",AM2591*AM$4)</f>
        <v>1.1938874236633146E-2</v>
      </c>
      <c r="AV2591" s="34">
        <f>IF(AN2591="","",AN2591*AN$4)</f>
        <v>0.91990177861313116</v>
      </c>
      <c r="AW2591" s="34">
        <f>IF(AO2591="","",AO2591*AO$4)</f>
        <v>0.30604781749094145</v>
      </c>
      <c r="AX2591" s="34"/>
      <c r="AY2591" s="34">
        <f>IF(AQ2591="","",AI2591*AI$5)</f>
        <v>1.4018858663926811E-2</v>
      </c>
      <c r="AZ2591" s="34">
        <f>IF(AR2591="","",AJ2591*AJ$5)</f>
        <v>8.1191616900178395E-3</v>
      </c>
      <c r="BA2591" s="34">
        <f>IF(AS2591="","",AK2591*AK$5)</f>
        <v>0</v>
      </c>
      <c r="BB2591" s="34">
        <f>IF(AT2591="","",AL2591*AL$5)</f>
        <v>1.4650019599206787</v>
      </c>
      <c r="BC2591" s="34">
        <f>IF(AU2591="","",AM2591*AM$5)</f>
        <v>0</v>
      </c>
      <c r="BD2591" s="34">
        <f>IF(AV2591="","",AN2591*AN$5)</f>
        <v>0.91990177861313116</v>
      </c>
      <c r="BE2591" s="34">
        <f>IF(AW2591="","",AO2591*AO$5)</f>
        <v>0.30604781749094145</v>
      </c>
      <c r="BF2591" s="34">
        <f>IF(BE2591="","",SUM(AY2591:BE2591))</f>
        <v>2.7130895763786964</v>
      </c>
      <c r="BG2591" s="34"/>
      <c r="BH2591" s="34">
        <f>IF(AT2591="","",3/AT2591)</f>
        <v>5.1194470759657422</v>
      </c>
      <c r="BI2591" s="34"/>
      <c r="BJ2591" s="34">
        <f>IF(AQ2591="","",AQ2591*$BH2591)</f>
        <v>0.14353760999083426</v>
      </c>
      <c r="BK2591" s="34">
        <f>IF(AR2591="","",AR2591*$BH2591)</f>
        <v>4.1565618573254901E-2</v>
      </c>
      <c r="BL2591" s="34">
        <f>IF(AS2591="","",AS2591*$BH2591)</f>
        <v>0</v>
      </c>
      <c r="BM2591" s="34">
        <f>IF(AT2591="","",AT2591*$BH2591)</f>
        <v>3</v>
      </c>
      <c r="BN2591" s="34">
        <f>IF(AU2591="","",AU2591*$BH2591)</f>
        <v>6.1120434801054294E-2</v>
      </c>
      <c r="BO2591" s="34">
        <f>IF(AV2591="","",AV2591*$BH2591)</f>
        <v>4.7093884706966795</v>
      </c>
      <c r="BP2591" s="34">
        <f t="shared" si="298"/>
        <v>13.889518498625051</v>
      </c>
      <c r="BQ2591" s="34">
        <f>IF(AW2591="","",AW2591*$BH2591)</f>
        <v>1.5667956043596973</v>
      </c>
      <c r="BR2591" s="34"/>
      <c r="BS2591" s="34">
        <f t="shared" si="299"/>
        <v>4.8944916992607688</v>
      </c>
      <c r="BT2591" s="34"/>
      <c r="BU2591" s="34">
        <f t="shared" si="300"/>
        <v>0.93887956519894566</v>
      </c>
      <c r="BV2591" s="34">
        <f t="shared" si="301"/>
        <v>0.93887956519894566</v>
      </c>
      <c r="BW2591" s="34">
        <f t="shared" si="302"/>
        <v>1</v>
      </c>
      <c r="BX2591" s="34"/>
      <c r="BY2591" s="34">
        <f>IF(BV2591="","",IF(BQ2591=0,0,((BV2591/BQ2591)*AF2591)))</f>
        <v>3.1763317210159907</v>
      </c>
      <c r="BZ2591" s="34">
        <f>IF(BY2591="","",SUM(S2591:X2591,BY2591))</f>
        <v>97.971198721015995</v>
      </c>
      <c r="CA2591" s="18"/>
      <c r="CB2591" s="20">
        <v>1.6629000000000001E-2</v>
      </c>
      <c r="CC2591" s="20">
        <v>1.0743000000000001E-2</v>
      </c>
      <c r="CD2591" s="20">
        <v>5.2651000000000003E-2</v>
      </c>
      <c r="CE2591" s="20">
        <v>1.3247999999999999E-2</v>
      </c>
      <c r="CF2591" s="20">
        <v>9.0430000000000007E-3</v>
      </c>
      <c r="CG2591" s="20">
        <v>3.0168E-2</v>
      </c>
      <c r="CH2591" s="20"/>
      <c r="CI2591" s="21">
        <v>4.02257</v>
      </c>
      <c r="CJ2591" s="21">
        <v>3.6291799999999999</v>
      </c>
      <c r="CK2591" s="21">
        <v>-22.616</v>
      </c>
      <c r="CL2591" s="21">
        <v>0.36415399999999998</v>
      </c>
      <c r="CM2591" s="21">
        <v>2.7496700000000001</v>
      </c>
      <c r="CN2591" s="21">
        <v>0.34688600000000003</v>
      </c>
      <c r="CO2591" s="21"/>
      <c r="CP2591" s="20">
        <v>47.082000000000001</v>
      </c>
      <c r="CQ2591" s="20">
        <v>80.884900000000002</v>
      </c>
      <c r="CR2591" s="20">
        <v>10.88</v>
      </c>
      <c r="CS2591" s="20">
        <v>60.002600000000001</v>
      </c>
      <c r="CT2591" s="20"/>
      <c r="CU2591" s="22">
        <v>44315.776724536998</v>
      </c>
      <c r="CV2591" s="22"/>
    </row>
    <row r="2592" spans="1:100" s="17" customFormat="1" x14ac:dyDescent="0.25">
      <c r="A2592" s="17" t="s">
        <v>165</v>
      </c>
      <c r="B2592" s="17">
        <v>971</v>
      </c>
      <c r="C2592" s="17">
        <v>5</v>
      </c>
      <c r="E2592" s="18">
        <v>0.64312899999999995</v>
      </c>
      <c r="F2592" s="18">
        <v>0.19463800000000001</v>
      </c>
      <c r="G2592" s="18">
        <v>0</v>
      </c>
      <c r="H2592" s="18">
        <v>18.174199999999999</v>
      </c>
      <c r="I2592" s="18">
        <v>0.42852499999999999</v>
      </c>
      <c r="J2592" s="18">
        <v>36.875799999999998</v>
      </c>
      <c r="K2592" s="18">
        <v>43.378999999999998</v>
      </c>
      <c r="L2592" s="18">
        <v>0.30466599999999999</v>
      </c>
      <c r="M2592" s="18">
        <v>100</v>
      </c>
      <c r="N2592" s="18"/>
      <c r="O2592" s="18">
        <v>9.6697000000000005E-2</v>
      </c>
      <c r="P2592" s="18">
        <v>43.282299999999999</v>
      </c>
      <c r="Q2592" s="18">
        <f t="shared" si="296"/>
        <v>99.903302999999994</v>
      </c>
      <c r="R2592" s="18"/>
      <c r="S2592" s="18">
        <v>0.86692400000000003</v>
      </c>
      <c r="T2592" s="18">
        <v>0.322768</v>
      </c>
      <c r="U2592" s="18">
        <v>0</v>
      </c>
      <c r="V2592" s="18">
        <v>41.644500000000001</v>
      </c>
      <c r="W2592" s="18">
        <v>0.42852499999999999</v>
      </c>
      <c r="X2592" s="18">
        <v>51.596699999999998</v>
      </c>
      <c r="Y2592" s="18">
        <v>5.1406299999999998</v>
      </c>
      <c r="Z2592" s="18">
        <v>100</v>
      </c>
      <c r="AA2592" s="19"/>
      <c r="AB2592" s="18">
        <f>IF(Z2592="","",Z2592-O2592)</f>
        <v>99.903302999999994</v>
      </c>
      <c r="AC2592" s="18">
        <f t="shared" si="297"/>
        <v>94.762672999999992</v>
      </c>
      <c r="AD2592" s="18"/>
      <c r="AE2592" s="34">
        <f>IF(M2592="","",IF(M2592&gt;100,M2592, M2592+O2592))</f>
        <v>100.09669700000001</v>
      </c>
      <c r="AF2592" s="37">
        <f>IF(AE2592="","",IF(AE2592="* * *", Y2592, AE2592-SUM(S2592:X2592)))</f>
        <v>5.2372799999999984</v>
      </c>
      <c r="AG2592" s="54"/>
      <c r="AH2592" s="33"/>
      <c r="AI2592" s="34">
        <f>IF(S2592="","",IF(AI$6=0, 0, S2592/AI$6))</f>
        <v>1.3987396363990736E-2</v>
      </c>
      <c r="AJ2592" s="34">
        <f>IF(T2592="","",IF(AJ$6=0, 0, T2592/AJ$6))</f>
        <v>8.0081578170396166E-3</v>
      </c>
      <c r="AK2592" s="34">
        <f>IF(U2592="","",IF(AK$6=0, 0, U2592/AK$6))</f>
        <v>0</v>
      </c>
      <c r="AL2592" s="34">
        <f>IF(V2592="","",IF(AL$6=0, 0, V2592/AL$6))</f>
        <v>0.2933857538142367</v>
      </c>
      <c r="AM2592" s="34">
        <f>IF(W2592="","",IF(AM$6=0, 0, W2592/AM$6))</f>
        <v>1.2087640861458611E-2</v>
      </c>
      <c r="AN2592" s="34">
        <f>IF(X2592="","",IF(AN$6=0, 0, X2592/AN$6))</f>
        <v>0.92009793606693591</v>
      </c>
      <c r="AO2592" s="34">
        <f>IF(Y2592="","",IF(AO$6=0, 0, Y2592/AO$6))</f>
        <v>0.3022588729889239</v>
      </c>
      <c r="AP2592" s="34"/>
      <c r="AQ2592" s="34">
        <f>IF(AI2592="","",AI2592*AI$4)</f>
        <v>2.7974792727981472E-2</v>
      </c>
      <c r="AR2592" s="33">
        <f>IF(AJ2592="","",AJ2592*AJ$4)</f>
        <v>8.0081578170396166E-3</v>
      </c>
      <c r="AS2592" s="34">
        <f>IF(AK2592="","",AK2592*AK$4)</f>
        <v>0</v>
      </c>
      <c r="AT2592" s="34">
        <f>IF(AL2592="","",AL2592*AL$4)</f>
        <v>0.58677150762847341</v>
      </c>
      <c r="AU2592" s="34">
        <f>IF(AM2592="","",AM2592*AM$4)</f>
        <v>1.2087640861458611E-2</v>
      </c>
      <c r="AV2592" s="34">
        <f>IF(AN2592="","",AN2592*AN$4)</f>
        <v>0.92009793606693591</v>
      </c>
      <c r="AW2592" s="34">
        <f>IF(AO2592="","",AO2592*AO$4)</f>
        <v>0.3022588729889239</v>
      </c>
      <c r="AX2592" s="34"/>
      <c r="AY2592" s="34">
        <f>IF(AQ2592="","",AI2592*AI$5)</f>
        <v>1.3987396363990736E-2</v>
      </c>
      <c r="AZ2592" s="34">
        <f>IF(AR2592="","",AJ2592*AJ$5)</f>
        <v>8.0081578170396166E-3</v>
      </c>
      <c r="BA2592" s="34">
        <f>IF(AS2592="","",AK2592*AK$5)</f>
        <v>0</v>
      </c>
      <c r="BB2592" s="34">
        <f>IF(AT2592="","",AL2592*AL$5)</f>
        <v>1.4669287690711834</v>
      </c>
      <c r="BC2592" s="34">
        <f>IF(AU2592="","",AM2592*AM$5)</f>
        <v>0</v>
      </c>
      <c r="BD2592" s="34">
        <f>IF(AV2592="","",AN2592*AN$5)</f>
        <v>0.92009793606693591</v>
      </c>
      <c r="BE2592" s="34">
        <f>IF(AW2592="","",AO2592*AO$5)</f>
        <v>0.3022588729889239</v>
      </c>
      <c r="BF2592" s="34">
        <f>IF(BE2592="","",SUM(AY2592:BE2592))</f>
        <v>2.7112811323080734</v>
      </c>
      <c r="BG2592" s="34"/>
      <c r="BH2592" s="34">
        <f>IF(AT2592="","",3/AT2592)</f>
        <v>5.1127226884702663</v>
      </c>
      <c r="BI2592" s="34"/>
      <c r="BJ2592" s="34">
        <f>IF(AQ2592="","",AQ2592*$BH2592)</f>
        <v>0.14302735748560388</v>
      </c>
      <c r="BK2592" s="34">
        <f>IF(AR2592="","",AR2592*$BH2592)</f>
        <v>4.094349016402897E-2</v>
      </c>
      <c r="BL2592" s="34">
        <f>IF(AS2592="","",AS2592*$BH2592)</f>
        <v>0</v>
      </c>
      <c r="BM2592" s="34">
        <f>IF(AT2592="","",AT2592*$BH2592)</f>
        <v>3</v>
      </c>
      <c r="BN2592" s="34">
        <f>IF(AU2592="","",AU2592*$BH2592)</f>
        <v>6.180075568245972E-2</v>
      </c>
      <c r="BO2592" s="34">
        <f>IF(AV2592="","",AV2592*$BH2592)</f>
        <v>4.7042055933440876</v>
      </c>
      <c r="BP2592" s="34">
        <f t="shared" si="298"/>
        <v>13.862028559972842</v>
      </c>
      <c r="BQ2592" s="34">
        <f>IF(AW2592="","",AW2592*$BH2592)</f>
        <v>1.5453657977219237</v>
      </c>
      <c r="BR2592" s="34"/>
      <c r="BS2592" s="34">
        <f t="shared" si="299"/>
        <v>4.8881764409937203</v>
      </c>
      <c r="BT2592" s="34"/>
      <c r="BU2592" s="34">
        <f t="shared" si="300"/>
        <v>0.93819924431754032</v>
      </c>
      <c r="BV2592" s="34">
        <f t="shared" si="301"/>
        <v>0.93819924431754032</v>
      </c>
      <c r="BW2592" s="34">
        <f t="shared" si="302"/>
        <v>1</v>
      </c>
      <c r="BX2592" s="34"/>
      <c r="BY2592" s="34">
        <f>IF(BV2592="","",IF(BQ2592=0,0,((BV2592/BQ2592)*AF2592)))</f>
        <v>3.1795786767914036</v>
      </c>
      <c r="BZ2592" s="34">
        <f>IF(BY2592="","",SUM(S2592:X2592,BY2592))</f>
        <v>98.038995676791416</v>
      </c>
      <c r="CA2592" s="18"/>
      <c r="CB2592" s="20">
        <v>1.6395E-2</v>
      </c>
      <c r="CC2592" s="20">
        <v>1.0573000000000001E-2</v>
      </c>
      <c r="CD2592" s="20">
        <v>5.2574999999999997E-2</v>
      </c>
      <c r="CE2592" s="20">
        <v>1.1828E-2</v>
      </c>
      <c r="CF2592" s="20">
        <v>8.9239999999999996E-3</v>
      </c>
      <c r="CG2592" s="20">
        <v>2.9061E-2</v>
      </c>
      <c r="CH2592" s="20"/>
      <c r="CI2592" s="21">
        <v>4.0173899999999998</v>
      </c>
      <c r="CJ2592" s="21">
        <v>3.6375700000000002</v>
      </c>
      <c r="CK2592" s="21">
        <v>-16.547999999999998</v>
      </c>
      <c r="CL2592" s="21">
        <v>0.36356300000000003</v>
      </c>
      <c r="CM2592" s="21">
        <v>2.7239599999999999</v>
      </c>
      <c r="CN2592" s="21">
        <v>0.34668700000000002</v>
      </c>
      <c r="CO2592" s="21"/>
      <c r="CP2592" s="20">
        <v>47.062100000000001</v>
      </c>
      <c r="CQ2592" s="20">
        <v>80.885199999999998</v>
      </c>
      <c r="CR2592" s="20">
        <v>10.882</v>
      </c>
      <c r="CS2592" s="20">
        <v>79.906099999999995</v>
      </c>
      <c r="CT2592" s="20"/>
      <c r="CU2592" s="22">
        <v>44315.7785069444</v>
      </c>
      <c r="CV2592" s="22"/>
    </row>
    <row r="2593" spans="1:100" s="17" customFormat="1" x14ac:dyDescent="0.25">
      <c r="A2593" s="17" t="s">
        <v>165</v>
      </c>
      <c r="B2593" s="17">
        <v>972</v>
      </c>
      <c r="C2593" s="17">
        <v>6</v>
      </c>
      <c r="E2593" s="18">
        <v>0.60732200000000003</v>
      </c>
      <c r="F2593" s="18">
        <v>0.202181</v>
      </c>
      <c r="G2593" s="18">
        <v>0</v>
      </c>
      <c r="H2593" s="18">
        <v>18.128900000000002</v>
      </c>
      <c r="I2593" s="18">
        <v>0.44425500000000001</v>
      </c>
      <c r="J2593" s="18">
        <v>37.3553</v>
      </c>
      <c r="K2593" s="18">
        <v>42.989800000000002</v>
      </c>
      <c r="L2593" s="18">
        <v>0.27223999999999998</v>
      </c>
      <c r="M2593" s="18">
        <v>100</v>
      </c>
      <c r="N2593" s="18"/>
      <c r="O2593" s="18">
        <v>0.100247</v>
      </c>
      <c r="P2593" s="18">
        <v>42.889600000000002</v>
      </c>
      <c r="Q2593" s="18">
        <f t="shared" si="296"/>
        <v>99.899753000000004</v>
      </c>
      <c r="R2593" s="18"/>
      <c r="S2593" s="18">
        <v>0.81865699999999997</v>
      </c>
      <c r="T2593" s="18">
        <v>0.33527699999999999</v>
      </c>
      <c r="U2593" s="18">
        <v>0</v>
      </c>
      <c r="V2593" s="18">
        <v>41.540799999999997</v>
      </c>
      <c r="W2593" s="18">
        <v>0.44425500000000001</v>
      </c>
      <c r="X2593" s="18">
        <v>52.267499999999998</v>
      </c>
      <c r="Y2593" s="18">
        <v>4.5934999999999997</v>
      </c>
      <c r="Z2593" s="18">
        <v>100</v>
      </c>
      <c r="AA2593" s="19"/>
      <c r="AB2593" s="18">
        <f>IF(Z2593="","",Z2593-O2593)</f>
        <v>99.899753000000004</v>
      </c>
      <c r="AC2593" s="18">
        <f t="shared" si="297"/>
        <v>95.306252999999998</v>
      </c>
      <c r="AD2593" s="18"/>
      <c r="AE2593" s="34">
        <f>IF(M2593="","",IF(M2593&gt;100,M2593, M2593+O2593))</f>
        <v>100.100247</v>
      </c>
      <c r="AF2593" s="37">
        <f>IF(AE2593="","",IF(AE2593="* * *", Y2593, AE2593-SUM(S2593:X2593)))</f>
        <v>4.6937580000000025</v>
      </c>
      <c r="AG2593" s="54"/>
      <c r="AH2593" s="33"/>
      <c r="AI2593" s="34">
        <f>IF(S2593="","",IF(AI$6=0, 0, S2593/AI$6))</f>
        <v>1.3208631835265333E-2</v>
      </c>
      <c r="AJ2593" s="34">
        <f>IF(T2593="","",IF(AJ$6=0, 0, T2593/AJ$6))</f>
        <v>8.31851710337949E-3</v>
      </c>
      <c r="AK2593" s="34">
        <f>IF(U2593="","",IF(AK$6=0, 0, U2593/AK$6))</f>
        <v>0</v>
      </c>
      <c r="AL2593" s="34">
        <f>IF(V2593="","",IF(AL$6=0, 0, V2593/AL$6))</f>
        <v>0.29265518668843288</v>
      </c>
      <c r="AM2593" s="34">
        <f>IF(W2593="","",IF(AM$6=0, 0, W2593/AM$6))</f>
        <v>1.2531345641228157E-2</v>
      </c>
      <c r="AN2593" s="34">
        <f>IF(X2593="","",IF(AN$6=0, 0, X2593/AN$6))</f>
        <v>0.93205997424987597</v>
      </c>
      <c r="AO2593" s="34">
        <f>IF(Y2593="","",IF(AO$6=0, 0, Y2593/AO$6))</f>
        <v>0.27008871151485753</v>
      </c>
      <c r="AP2593" s="34"/>
      <c r="AQ2593" s="34">
        <f>IF(AI2593="","",AI2593*AI$4)</f>
        <v>2.6417263670530666E-2</v>
      </c>
      <c r="AR2593" s="33">
        <f>IF(AJ2593="","",AJ2593*AJ$4)</f>
        <v>8.31851710337949E-3</v>
      </c>
      <c r="AS2593" s="34">
        <f>IF(AK2593="","",AK2593*AK$4)</f>
        <v>0</v>
      </c>
      <c r="AT2593" s="34">
        <f>IF(AL2593="","",AL2593*AL$4)</f>
        <v>0.58531037337686576</v>
      </c>
      <c r="AU2593" s="34">
        <f>IF(AM2593="","",AM2593*AM$4)</f>
        <v>1.2531345641228157E-2</v>
      </c>
      <c r="AV2593" s="34">
        <f>IF(AN2593="","",AN2593*AN$4)</f>
        <v>0.93205997424987597</v>
      </c>
      <c r="AW2593" s="34">
        <f>IF(AO2593="","",AO2593*AO$4)</f>
        <v>0.27008871151485753</v>
      </c>
      <c r="AX2593" s="34"/>
      <c r="AY2593" s="34">
        <f>IF(AQ2593="","",AI2593*AI$5)</f>
        <v>1.3208631835265333E-2</v>
      </c>
      <c r="AZ2593" s="34">
        <f>IF(AR2593="","",AJ2593*AJ$5)</f>
        <v>8.31851710337949E-3</v>
      </c>
      <c r="BA2593" s="34">
        <f>IF(AS2593="","",AK2593*AK$5)</f>
        <v>0</v>
      </c>
      <c r="BB2593" s="34">
        <f>IF(AT2593="","",AL2593*AL$5)</f>
        <v>1.4632759334421643</v>
      </c>
      <c r="BC2593" s="34">
        <f>IF(AU2593="","",AM2593*AM$5)</f>
        <v>0</v>
      </c>
      <c r="BD2593" s="34">
        <f>IF(AV2593="","",AN2593*AN$5)</f>
        <v>0.93205997424987597</v>
      </c>
      <c r="BE2593" s="34">
        <f>IF(AW2593="","",AO2593*AO$5)</f>
        <v>0.27008871151485753</v>
      </c>
      <c r="BF2593" s="34">
        <f>IF(BE2593="","",SUM(AY2593:BE2593))</f>
        <v>2.6869517681455428</v>
      </c>
      <c r="BG2593" s="34"/>
      <c r="BH2593" s="34">
        <f>IF(AT2593="","",3/AT2593)</f>
        <v>5.1254857874667801</v>
      </c>
      <c r="BI2593" s="34"/>
      <c r="BJ2593" s="34">
        <f>IF(AQ2593="","",AQ2593*$BH2593)</f>
        <v>0.13540130948706744</v>
      </c>
      <c r="BK2593" s="34">
        <f>IF(AR2593="","",AR2593*$BH2593)</f>
        <v>4.2636441186170902E-2</v>
      </c>
      <c r="BL2593" s="34">
        <f>IF(AS2593="","",AS2593*$BH2593)</f>
        <v>0</v>
      </c>
      <c r="BM2593" s="34">
        <f>IF(AT2593="","",AT2593*$BH2593)</f>
        <v>3</v>
      </c>
      <c r="BN2593" s="34">
        <f>IF(AU2593="","",AU2593*$BH2593)</f>
        <v>6.42292339819487E-2</v>
      </c>
      <c r="BO2593" s="34">
        <f>IF(AV2593="","",AV2593*$BH2593)</f>
        <v>4.7772601510843922</v>
      </c>
      <c r="BP2593" s="34">
        <f t="shared" si="298"/>
        <v>13.771933099238714</v>
      </c>
      <c r="BQ2593" s="34">
        <f>IF(AW2593="","",AW2593*$BH2593)</f>
        <v>1.3843358522246174</v>
      </c>
      <c r="BR2593" s="34"/>
      <c r="BS2593" s="34">
        <f t="shared" si="299"/>
        <v>4.9552979017576302</v>
      </c>
      <c r="BT2593" s="34"/>
      <c r="BU2593" s="34">
        <f t="shared" si="300"/>
        <v>0.93577076601805131</v>
      </c>
      <c r="BV2593" s="34">
        <f t="shared" si="301"/>
        <v>0.93577076601805131</v>
      </c>
      <c r="BW2593" s="34">
        <f t="shared" si="302"/>
        <v>1</v>
      </c>
      <c r="BX2593" s="34"/>
      <c r="BY2593" s="34">
        <f>IF(BV2593="","",IF(BQ2593=0,0,((BV2593/BQ2593)*AF2593)))</f>
        <v>3.1728438674076056</v>
      </c>
      <c r="BZ2593" s="34">
        <f>IF(BY2593="","",SUM(S2593:X2593,BY2593))</f>
        <v>98.579332867407601</v>
      </c>
      <c r="CA2593" s="18"/>
      <c r="CB2593" s="20">
        <v>1.6730999999999999E-2</v>
      </c>
      <c r="CC2593" s="20">
        <v>1.0718999999999999E-2</v>
      </c>
      <c r="CD2593" s="20">
        <v>5.2074000000000002E-2</v>
      </c>
      <c r="CE2593" s="20">
        <v>1.273E-2</v>
      </c>
      <c r="CF2593" s="20">
        <v>8.7469999999999996E-3</v>
      </c>
      <c r="CG2593" s="20">
        <v>2.9843000000000001E-2</v>
      </c>
      <c r="CH2593" s="20"/>
      <c r="CI2593" s="21">
        <v>4.1719799999999996</v>
      </c>
      <c r="CJ2593" s="21">
        <v>3.5592199999999998</v>
      </c>
      <c r="CK2593" s="21">
        <v>-18.256</v>
      </c>
      <c r="CL2593" s="21">
        <v>0.36408200000000002</v>
      </c>
      <c r="CM2593" s="21">
        <v>2.6579100000000002</v>
      </c>
      <c r="CN2593" s="21">
        <v>0.344393</v>
      </c>
      <c r="CO2593" s="21"/>
      <c r="CP2593" s="20">
        <v>47.042200000000001</v>
      </c>
      <c r="CQ2593" s="20">
        <v>80.885400000000004</v>
      </c>
      <c r="CR2593" s="20">
        <v>10.8835</v>
      </c>
      <c r="CS2593" s="20">
        <v>99.808400000000006</v>
      </c>
      <c r="CT2593" s="20"/>
      <c r="CU2593" s="22">
        <v>44315.780289351896</v>
      </c>
      <c r="CV2593" s="22"/>
    </row>
    <row r="2594" spans="1:100" s="17" customFormat="1" x14ac:dyDescent="0.25">
      <c r="A2594" s="17" t="s">
        <v>165</v>
      </c>
      <c r="B2594" s="17">
        <v>973</v>
      </c>
      <c r="C2594" s="17">
        <v>7</v>
      </c>
      <c r="E2594" s="18">
        <v>0.66177799999999998</v>
      </c>
      <c r="F2594" s="18">
        <v>0.200734</v>
      </c>
      <c r="G2594" s="18">
        <v>0</v>
      </c>
      <c r="H2594" s="18">
        <v>18.105</v>
      </c>
      <c r="I2594" s="18">
        <v>0.43062499999999998</v>
      </c>
      <c r="J2594" s="18">
        <v>37.150100000000002</v>
      </c>
      <c r="K2594" s="18">
        <v>43.162700000000001</v>
      </c>
      <c r="L2594" s="18">
        <v>0.289107</v>
      </c>
      <c r="M2594" s="18">
        <v>100</v>
      </c>
      <c r="N2594" s="18"/>
      <c r="O2594" s="18">
        <v>9.7170999999999993E-2</v>
      </c>
      <c r="P2594" s="18">
        <v>43.0655</v>
      </c>
      <c r="Q2594" s="18">
        <f t="shared" si="296"/>
        <v>99.902828999999997</v>
      </c>
      <c r="R2594" s="18"/>
      <c r="S2594" s="18">
        <v>0.89206200000000002</v>
      </c>
      <c r="T2594" s="18">
        <v>0.33287800000000001</v>
      </c>
      <c r="U2594" s="18">
        <v>0</v>
      </c>
      <c r="V2594" s="18">
        <v>41.485799999999998</v>
      </c>
      <c r="W2594" s="18">
        <v>0.43062499999999998</v>
      </c>
      <c r="X2594" s="18">
        <v>51.980499999999999</v>
      </c>
      <c r="Y2594" s="18">
        <v>4.8780999999999999</v>
      </c>
      <c r="Z2594" s="18">
        <v>100</v>
      </c>
      <c r="AA2594" s="19"/>
      <c r="AB2594" s="18">
        <f>IF(Z2594="","",Z2594-O2594)</f>
        <v>99.902828999999997</v>
      </c>
      <c r="AC2594" s="18">
        <f t="shared" si="297"/>
        <v>95.024728999999994</v>
      </c>
      <c r="AD2594" s="18"/>
      <c r="AE2594" s="34">
        <f>IF(M2594="","",IF(M2594&gt;100,M2594, M2594+O2594))</f>
        <v>100.097171</v>
      </c>
      <c r="AF2594" s="37">
        <f>IF(AE2594="","",IF(AE2594="* * *", Y2594, AE2594-SUM(S2594:X2594)))</f>
        <v>4.9753060000000033</v>
      </c>
      <c r="AG2594" s="54"/>
      <c r="AH2594" s="33"/>
      <c r="AI2594" s="34">
        <f>IF(S2594="","",IF(AI$6=0, 0, S2594/AI$6))</f>
        <v>1.4392985746448712E-2</v>
      </c>
      <c r="AJ2594" s="34">
        <f>IF(T2594="","",IF(AJ$6=0, 0, T2594/AJ$6))</f>
        <v>8.2589958044803503E-3</v>
      </c>
      <c r="AK2594" s="34">
        <f>IF(U2594="","",IF(AK$6=0, 0, U2594/AK$6))</f>
        <v>0</v>
      </c>
      <c r="AL2594" s="34">
        <f>IF(V2594="","",IF(AL$6=0, 0, V2594/AL$6))</f>
        <v>0.29226771135652152</v>
      </c>
      <c r="AM2594" s="34">
        <f>IF(W2594="","",IF(AM$6=0, 0, W2594/AM$6))</f>
        <v>1.2146876718897647E-2</v>
      </c>
      <c r="AN2594" s="34">
        <f>IF(X2594="","",IF(AN$6=0, 0, X2594/AN$6))</f>
        <v>0.92694204795514767</v>
      </c>
      <c r="AO2594" s="34">
        <f>IF(Y2594="","",IF(AO$6=0, 0, Y2594/AO$6))</f>
        <v>0.28682262841855372</v>
      </c>
      <c r="AP2594" s="34"/>
      <c r="AQ2594" s="34">
        <f>IF(AI2594="","",AI2594*AI$4)</f>
        <v>2.8785971492897425E-2</v>
      </c>
      <c r="AR2594" s="33">
        <f>IF(AJ2594="","",AJ2594*AJ$4)</f>
        <v>8.2589958044803503E-3</v>
      </c>
      <c r="AS2594" s="34">
        <f>IF(AK2594="","",AK2594*AK$4)</f>
        <v>0</v>
      </c>
      <c r="AT2594" s="34">
        <f>IF(AL2594="","",AL2594*AL$4)</f>
        <v>0.58453542271304304</v>
      </c>
      <c r="AU2594" s="34">
        <f>IF(AM2594="","",AM2594*AM$4)</f>
        <v>1.2146876718897647E-2</v>
      </c>
      <c r="AV2594" s="34">
        <f>IF(AN2594="","",AN2594*AN$4)</f>
        <v>0.92694204795514767</v>
      </c>
      <c r="AW2594" s="34">
        <f>IF(AO2594="","",AO2594*AO$4)</f>
        <v>0.28682262841855372</v>
      </c>
      <c r="AX2594" s="34"/>
      <c r="AY2594" s="34">
        <f>IF(AQ2594="","",AI2594*AI$5)</f>
        <v>1.4392985746448712E-2</v>
      </c>
      <c r="AZ2594" s="34">
        <f>IF(AR2594="","",AJ2594*AJ$5)</f>
        <v>8.2589958044803503E-3</v>
      </c>
      <c r="BA2594" s="34">
        <f>IF(AS2594="","",AK2594*AK$5)</f>
        <v>0</v>
      </c>
      <c r="BB2594" s="34">
        <f>IF(AT2594="","",AL2594*AL$5)</f>
        <v>1.4613385567826076</v>
      </c>
      <c r="BC2594" s="34">
        <f>IF(AU2594="","",AM2594*AM$5)</f>
        <v>0</v>
      </c>
      <c r="BD2594" s="34">
        <f>IF(AV2594="","",AN2594*AN$5)</f>
        <v>0.92694204795514767</v>
      </c>
      <c r="BE2594" s="34">
        <f>IF(AW2594="","",AO2594*AO$5)</f>
        <v>0.28682262841855372</v>
      </c>
      <c r="BF2594" s="34">
        <f>IF(BE2594="","",SUM(AY2594:BE2594))</f>
        <v>2.6977552147072377</v>
      </c>
      <c r="BG2594" s="34"/>
      <c r="BH2594" s="34">
        <f>IF(AT2594="","",3/AT2594)</f>
        <v>5.1322809250394119</v>
      </c>
      <c r="BI2594" s="34"/>
      <c r="BJ2594" s="34">
        <f>IF(AQ2594="","",AQ2594*$BH2594)</f>
        <v>0.14773769240172574</v>
      </c>
      <c r="BK2594" s="34">
        <f>IF(AR2594="","",AR2594*$BH2594)</f>
        <v>4.2387486627315035E-2</v>
      </c>
      <c r="BL2594" s="34">
        <f>IF(AS2594="","",AS2594*$BH2594)</f>
        <v>0</v>
      </c>
      <c r="BM2594" s="34">
        <f>IF(AT2594="","",AT2594*$BH2594)</f>
        <v>3</v>
      </c>
      <c r="BN2594" s="34">
        <f>IF(AU2594="","",AU2594*$BH2594)</f>
        <v>6.234118368320371E-2</v>
      </c>
      <c r="BO2594" s="34">
        <f>IF(AV2594="","",AV2594*$BH2594)</f>
        <v>4.7573269913371723</v>
      </c>
      <c r="BP2594" s="34">
        <f t="shared" si="298"/>
        <v>13.845637628867559</v>
      </c>
      <c r="BQ2594" s="34">
        <f>IF(AW2594="","",AW2594*$BH2594)</f>
        <v>1.4720543047022103</v>
      </c>
      <c r="BR2594" s="34"/>
      <c r="BS2594" s="34">
        <f t="shared" si="299"/>
        <v>4.9474521703662129</v>
      </c>
      <c r="BT2594" s="34"/>
      <c r="BU2594" s="34">
        <f t="shared" si="300"/>
        <v>0.93765881631679626</v>
      </c>
      <c r="BV2594" s="34">
        <f t="shared" si="301"/>
        <v>0.93765881631679626</v>
      </c>
      <c r="BW2594" s="34">
        <f t="shared" si="302"/>
        <v>1</v>
      </c>
      <c r="BX2594" s="34"/>
      <c r="BY2594" s="34">
        <f>IF(BV2594="","",IF(BQ2594=0,0,((BV2594/BQ2594)*AF2594)))</f>
        <v>3.1691354862873711</v>
      </c>
      <c r="BZ2594" s="34">
        <f>IF(BY2594="","",SUM(S2594:X2594,BY2594))</f>
        <v>98.291000486287373</v>
      </c>
      <c r="CA2594" s="18"/>
      <c r="CB2594" s="20">
        <v>1.6818E-2</v>
      </c>
      <c r="CC2594" s="20">
        <v>1.0838E-2</v>
      </c>
      <c r="CD2594" s="20">
        <v>5.2037E-2</v>
      </c>
      <c r="CE2594" s="20">
        <v>1.2330000000000001E-2</v>
      </c>
      <c r="CF2594" s="20">
        <v>8.4410000000000006E-3</v>
      </c>
      <c r="CG2594" s="20">
        <v>3.0646E-2</v>
      </c>
      <c r="CH2594" s="20"/>
      <c r="CI2594" s="21">
        <v>3.96875</v>
      </c>
      <c r="CJ2594" s="21">
        <v>3.5990099999999998</v>
      </c>
      <c r="CK2594" s="21">
        <v>-25.152999999999999</v>
      </c>
      <c r="CL2594" s="21">
        <v>0.364373</v>
      </c>
      <c r="CM2594" s="21">
        <v>2.6924100000000002</v>
      </c>
      <c r="CN2594" s="21">
        <v>0.34557100000000002</v>
      </c>
      <c r="CO2594" s="21"/>
      <c r="CP2594" s="20">
        <v>47.022399999999998</v>
      </c>
      <c r="CQ2594" s="20">
        <v>80.8857</v>
      </c>
      <c r="CR2594" s="20">
        <v>10.8855</v>
      </c>
      <c r="CS2594" s="20">
        <v>119.60899999999999</v>
      </c>
      <c r="CT2594" s="20"/>
      <c r="CU2594" s="22">
        <v>44315.782071759299</v>
      </c>
      <c r="CV2594" s="22"/>
    </row>
    <row r="2595" spans="1:100" s="17" customFormat="1" x14ac:dyDescent="0.25">
      <c r="A2595" s="17" t="s">
        <v>165</v>
      </c>
      <c r="B2595" s="17">
        <v>974</v>
      </c>
      <c r="C2595" s="17">
        <v>8</v>
      </c>
      <c r="E2595" s="18">
        <v>0.66649199999999997</v>
      </c>
      <c r="F2595" s="18">
        <v>0.19311500000000001</v>
      </c>
      <c r="G2595" s="18">
        <v>0</v>
      </c>
      <c r="H2595" s="18">
        <v>18.1874</v>
      </c>
      <c r="I2595" s="18">
        <v>0.45164100000000001</v>
      </c>
      <c r="J2595" s="18">
        <v>37.292200000000001</v>
      </c>
      <c r="K2595" s="18">
        <v>42.943899999999999</v>
      </c>
      <c r="L2595" s="18">
        <v>0.26526</v>
      </c>
      <c r="M2595" s="18">
        <v>100</v>
      </c>
      <c r="N2595" s="18"/>
      <c r="O2595" s="18">
        <v>0.101913</v>
      </c>
      <c r="P2595" s="18">
        <v>42.841999999999999</v>
      </c>
      <c r="Q2595" s="18">
        <f t="shared" si="296"/>
        <v>99.898087000000004</v>
      </c>
      <c r="R2595" s="18"/>
      <c r="S2595" s="18">
        <v>0.89841599999999999</v>
      </c>
      <c r="T2595" s="18">
        <v>0.320243</v>
      </c>
      <c r="U2595" s="18">
        <v>0</v>
      </c>
      <c r="V2595" s="18">
        <v>41.674700000000001</v>
      </c>
      <c r="W2595" s="18">
        <v>0.45164100000000001</v>
      </c>
      <c r="X2595" s="18">
        <v>52.179299999999998</v>
      </c>
      <c r="Y2595" s="18">
        <v>4.4757400000000001</v>
      </c>
      <c r="Z2595" s="18">
        <v>100</v>
      </c>
      <c r="AA2595" s="19"/>
      <c r="AB2595" s="18">
        <f>IF(Z2595="","",Z2595-O2595)</f>
        <v>99.898087000000004</v>
      </c>
      <c r="AC2595" s="18">
        <f t="shared" si="297"/>
        <v>95.422347000000002</v>
      </c>
      <c r="AD2595" s="18"/>
      <c r="AE2595" s="34">
        <f>IF(M2595="","",IF(M2595&gt;100,M2595, M2595+O2595))</f>
        <v>100.101913</v>
      </c>
      <c r="AF2595" s="37">
        <f>IF(AE2595="","",IF(AE2595="* * *", Y2595, AE2595-SUM(S2595:X2595)))</f>
        <v>4.5776129999999853</v>
      </c>
      <c r="AG2595" s="54"/>
      <c r="AH2595" s="33"/>
      <c r="AI2595" s="34">
        <f>IF(S2595="","",IF(AI$6=0, 0, S2595/AI$6))</f>
        <v>1.4495504440701953E-2</v>
      </c>
      <c r="AJ2595" s="34">
        <f>IF(T2595="","",IF(AJ$6=0, 0, T2595/AJ$6))</f>
        <v>7.9455103473771178E-3</v>
      </c>
      <c r="AK2595" s="34">
        <f>IF(U2595="","",IF(AK$6=0, 0, U2595/AK$6))</f>
        <v>0</v>
      </c>
      <c r="AL2595" s="34">
        <f>IF(V2595="","",IF(AL$6=0, 0, V2595/AL$6))</f>
        <v>0.29359851299648621</v>
      </c>
      <c r="AM2595" s="34">
        <f>IF(W2595="","",IF(AM$6=0, 0, W2595/AM$6))</f>
        <v>1.2739686614106596E-2</v>
      </c>
      <c r="AN2595" s="34">
        <f>IF(X2595="","",IF(AN$6=0, 0, X2595/AN$6))</f>
        <v>0.93048714812027655</v>
      </c>
      <c r="AO2595" s="34">
        <f>IF(Y2595="","",IF(AO$6=0, 0, Y2595/AO$6))</f>
        <v>0.26316465650930848</v>
      </c>
      <c r="AP2595" s="34"/>
      <c r="AQ2595" s="34">
        <f>IF(AI2595="","",AI2595*AI$4)</f>
        <v>2.8991008881403907E-2</v>
      </c>
      <c r="AR2595" s="33">
        <f>IF(AJ2595="","",AJ2595*AJ$4)</f>
        <v>7.9455103473771178E-3</v>
      </c>
      <c r="AS2595" s="34">
        <f>IF(AK2595="","",AK2595*AK$4)</f>
        <v>0</v>
      </c>
      <c r="AT2595" s="34">
        <f>IF(AL2595="","",AL2595*AL$4)</f>
        <v>0.58719702599297241</v>
      </c>
      <c r="AU2595" s="34">
        <f>IF(AM2595="","",AM2595*AM$4)</f>
        <v>1.2739686614106596E-2</v>
      </c>
      <c r="AV2595" s="34">
        <f>IF(AN2595="","",AN2595*AN$4)</f>
        <v>0.93048714812027655</v>
      </c>
      <c r="AW2595" s="34">
        <f>IF(AO2595="","",AO2595*AO$4)</f>
        <v>0.26316465650930848</v>
      </c>
      <c r="AX2595" s="34"/>
      <c r="AY2595" s="34">
        <f>IF(AQ2595="","",AI2595*AI$5)</f>
        <v>1.4495504440701953E-2</v>
      </c>
      <c r="AZ2595" s="34">
        <f>IF(AR2595="","",AJ2595*AJ$5)</f>
        <v>7.9455103473771178E-3</v>
      </c>
      <c r="BA2595" s="34">
        <f>IF(AS2595="","",AK2595*AK$5)</f>
        <v>0</v>
      </c>
      <c r="BB2595" s="34">
        <f>IF(AT2595="","",AL2595*AL$5)</f>
        <v>1.467992564982431</v>
      </c>
      <c r="BC2595" s="34">
        <f>IF(AU2595="","",AM2595*AM$5)</f>
        <v>0</v>
      </c>
      <c r="BD2595" s="34">
        <f>IF(AV2595="","",AN2595*AN$5)</f>
        <v>0.93048714812027655</v>
      </c>
      <c r="BE2595" s="34">
        <f>IF(AW2595="","",AO2595*AO$5)</f>
        <v>0.26316465650930848</v>
      </c>
      <c r="BF2595" s="34">
        <f>IF(BE2595="","",SUM(AY2595:BE2595))</f>
        <v>2.6840853844000949</v>
      </c>
      <c r="BG2595" s="34"/>
      <c r="BH2595" s="34">
        <f>IF(AT2595="","",3/AT2595)</f>
        <v>5.1090177013871729</v>
      </c>
      <c r="BI2595" s="34"/>
      <c r="BJ2595" s="34">
        <f>IF(AQ2595="","",AQ2595*$BH2595)</f>
        <v>0.14811557755616531</v>
      </c>
      <c r="BK2595" s="34">
        <f>IF(AR2595="","",AR2595*$BH2595)</f>
        <v>4.0593753011304641E-2</v>
      </c>
      <c r="BL2595" s="34">
        <f>IF(AS2595="","",AS2595*$BH2595)</f>
        <v>0</v>
      </c>
      <c r="BM2595" s="34">
        <f>IF(AT2595="","",AT2595*$BH2595)</f>
        <v>3</v>
      </c>
      <c r="BN2595" s="34">
        <f>IF(AU2595="","",AU2595*$BH2595)</f>
        <v>6.5087284421595809E-2</v>
      </c>
      <c r="BO2595" s="34">
        <f>IF(AV2595="","",AV2595*$BH2595)</f>
        <v>4.7538753106597609</v>
      </c>
      <c r="BP2595" s="34">
        <f t="shared" si="298"/>
        <v>13.713039740934679</v>
      </c>
      <c r="BQ2595" s="34">
        <f>IF(AW2595="","",AW2595*$BH2595)</f>
        <v>1.3445128884855322</v>
      </c>
      <c r="BR2595" s="34"/>
      <c r="BS2595" s="34">
        <f t="shared" si="299"/>
        <v>4.9425846412272305</v>
      </c>
      <c r="BT2595" s="34"/>
      <c r="BU2595" s="34">
        <f t="shared" si="300"/>
        <v>0.93491271557840416</v>
      </c>
      <c r="BV2595" s="34">
        <f t="shared" si="301"/>
        <v>0.93491271557840416</v>
      </c>
      <c r="BW2595" s="34">
        <f t="shared" si="302"/>
        <v>1</v>
      </c>
      <c r="BX2595" s="34"/>
      <c r="BY2595" s="34">
        <f>IF(BV2595="","",IF(BQ2595=0,0,((BV2595/BQ2595)*AF2595)))</f>
        <v>3.1830625331659239</v>
      </c>
      <c r="BZ2595" s="34">
        <f>IF(BY2595="","",SUM(S2595:X2595,BY2595))</f>
        <v>98.707362533165934</v>
      </c>
      <c r="CA2595" s="18"/>
      <c r="CB2595" s="20">
        <v>1.6750000000000001E-2</v>
      </c>
      <c r="CC2595" s="20">
        <v>1.0352999999999999E-2</v>
      </c>
      <c r="CD2595" s="20">
        <v>5.1665000000000003E-2</v>
      </c>
      <c r="CE2595" s="20">
        <v>1.2128999999999999E-2</v>
      </c>
      <c r="CF2595" s="20">
        <v>8.5109999999999995E-3</v>
      </c>
      <c r="CG2595" s="20">
        <v>2.9686000000000001E-2</v>
      </c>
      <c r="CH2595" s="20"/>
      <c r="CI2595" s="21">
        <v>3.94861</v>
      </c>
      <c r="CJ2595" s="21">
        <v>3.62148</v>
      </c>
      <c r="CK2595" s="21">
        <v>-21.512</v>
      </c>
      <c r="CL2595" s="21">
        <v>0.36343199999999998</v>
      </c>
      <c r="CM2595" s="21">
        <v>2.6230500000000001</v>
      </c>
      <c r="CN2595" s="21">
        <v>0.34474700000000003</v>
      </c>
      <c r="CO2595" s="21"/>
      <c r="CP2595" s="20">
        <v>47.002600000000001</v>
      </c>
      <c r="CQ2595" s="20">
        <v>80.885999999999996</v>
      </c>
      <c r="CR2595" s="20">
        <v>10.887499999999999</v>
      </c>
      <c r="CS2595" s="20">
        <v>139.41</v>
      </c>
      <c r="CT2595" s="20"/>
      <c r="CU2595" s="22">
        <v>44315.783854166701</v>
      </c>
      <c r="CV2595" s="22"/>
    </row>
    <row r="2596" spans="1:100" s="17" customFormat="1" x14ac:dyDescent="0.25">
      <c r="A2596" s="17" t="s">
        <v>165</v>
      </c>
      <c r="B2596" s="17">
        <v>975</v>
      </c>
      <c r="C2596" s="17">
        <v>9</v>
      </c>
      <c r="E2596" s="18">
        <v>0.64156299999999999</v>
      </c>
      <c r="F2596" s="18">
        <v>0.19182099999999999</v>
      </c>
      <c r="G2596" s="18">
        <v>0</v>
      </c>
      <c r="H2596" s="18">
        <v>17.8492</v>
      </c>
      <c r="I2596" s="18">
        <v>0.442</v>
      </c>
      <c r="J2596" s="18">
        <v>37.198399999999999</v>
      </c>
      <c r="K2596" s="18">
        <v>43.355400000000003</v>
      </c>
      <c r="L2596" s="18">
        <v>0.32165700000000003</v>
      </c>
      <c r="M2596" s="18">
        <v>100</v>
      </c>
      <c r="N2596" s="18"/>
      <c r="O2596" s="18">
        <v>9.9737999999999993E-2</v>
      </c>
      <c r="P2596" s="18">
        <v>43.255600000000001</v>
      </c>
      <c r="Q2596" s="18">
        <f t="shared" si="296"/>
        <v>99.900261999999998</v>
      </c>
      <c r="R2596" s="18"/>
      <c r="S2596" s="18">
        <v>0.86481300000000005</v>
      </c>
      <c r="T2596" s="18">
        <v>0.31809599999999999</v>
      </c>
      <c r="U2596" s="18">
        <v>0</v>
      </c>
      <c r="V2596" s="18">
        <v>40.899700000000003</v>
      </c>
      <c r="W2596" s="18">
        <v>0.442</v>
      </c>
      <c r="X2596" s="18">
        <v>52.048099999999998</v>
      </c>
      <c r="Y2596" s="18">
        <v>5.4273300000000004</v>
      </c>
      <c r="Z2596" s="18">
        <v>100</v>
      </c>
      <c r="AA2596" s="19"/>
      <c r="AB2596" s="18">
        <f>IF(Z2596="","",Z2596-O2596)</f>
        <v>99.900261999999998</v>
      </c>
      <c r="AC2596" s="18">
        <f t="shared" si="297"/>
        <v>94.472932</v>
      </c>
      <c r="AD2596" s="18"/>
      <c r="AE2596" s="34">
        <f>IF(M2596="","",IF(M2596&gt;100,M2596, M2596+O2596))</f>
        <v>100.099738</v>
      </c>
      <c r="AF2596" s="37">
        <f>IF(AE2596="","",IF(AE2596="* * *", Y2596, AE2596-SUM(S2596:X2596)))</f>
        <v>5.5270289999999989</v>
      </c>
      <c r="AG2596" s="54"/>
      <c r="AH2596" s="33"/>
      <c r="AI2596" s="34">
        <f>IF(S2596="","",IF(AI$6=0, 0, S2596/AI$6))</f>
        <v>1.3953336407495838E-2</v>
      </c>
      <c r="AJ2596" s="34">
        <f>IF(T2596="","",IF(AJ$6=0, 0, T2596/AJ$6))</f>
        <v>7.8922413900046895E-3</v>
      </c>
      <c r="AK2596" s="34">
        <f>IF(U2596="","",IF(AK$6=0, 0, U2596/AK$6))</f>
        <v>0</v>
      </c>
      <c r="AL2596" s="34">
        <f>IF(V2596="","",IF(AL$6=0, 0, V2596/AL$6))</f>
        <v>0.28813863331955331</v>
      </c>
      <c r="AM2596" s="34">
        <f>IF(W2596="","",IF(AM$6=0, 0, W2596/AM$6))</f>
        <v>1.2467737613359096E-2</v>
      </c>
      <c r="AN2596" s="34">
        <f>IF(X2596="","",IF(AN$6=0, 0, X2596/AN$6))</f>
        <v>0.92814752467125783</v>
      </c>
      <c r="AO2596" s="34">
        <f>IF(Y2596="","",IF(AO$6=0, 0, Y2596/AO$6))</f>
        <v>0.31911626573765794</v>
      </c>
      <c r="AP2596" s="34"/>
      <c r="AQ2596" s="34">
        <f>IF(AI2596="","",AI2596*AI$4)</f>
        <v>2.7906672814991675E-2</v>
      </c>
      <c r="AR2596" s="33">
        <f>IF(AJ2596="","",AJ2596*AJ$4)</f>
        <v>7.8922413900046895E-3</v>
      </c>
      <c r="AS2596" s="34">
        <f>IF(AK2596="","",AK2596*AK$4)</f>
        <v>0</v>
      </c>
      <c r="AT2596" s="34">
        <f>IF(AL2596="","",AL2596*AL$4)</f>
        <v>0.57627726663910661</v>
      </c>
      <c r="AU2596" s="34">
        <f>IF(AM2596="","",AM2596*AM$4)</f>
        <v>1.2467737613359096E-2</v>
      </c>
      <c r="AV2596" s="34">
        <f>IF(AN2596="","",AN2596*AN$4)</f>
        <v>0.92814752467125783</v>
      </c>
      <c r="AW2596" s="34">
        <f>IF(AO2596="","",AO2596*AO$4)</f>
        <v>0.31911626573765794</v>
      </c>
      <c r="AX2596" s="34"/>
      <c r="AY2596" s="34">
        <f>IF(AQ2596="","",AI2596*AI$5)</f>
        <v>1.3953336407495838E-2</v>
      </c>
      <c r="AZ2596" s="34">
        <f>IF(AR2596="","",AJ2596*AJ$5)</f>
        <v>7.8922413900046895E-3</v>
      </c>
      <c r="BA2596" s="34">
        <f>IF(AS2596="","",AK2596*AK$5)</f>
        <v>0</v>
      </c>
      <c r="BB2596" s="34">
        <f>IF(AT2596="","",AL2596*AL$5)</f>
        <v>1.4406931665977665</v>
      </c>
      <c r="BC2596" s="34">
        <f>IF(AU2596="","",AM2596*AM$5)</f>
        <v>0</v>
      </c>
      <c r="BD2596" s="34">
        <f>IF(AV2596="","",AN2596*AN$5)</f>
        <v>0.92814752467125783</v>
      </c>
      <c r="BE2596" s="34">
        <f>IF(AW2596="","",AO2596*AO$5)</f>
        <v>0.31911626573765794</v>
      </c>
      <c r="BF2596" s="34">
        <f>IF(BE2596="","",SUM(AY2596:BE2596))</f>
        <v>2.709802534804183</v>
      </c>
      <c r="BG2596" s="34"/>
      <c r="BH2596" s="34">
        <f>IF(AT2596="","",3/AT2596)</f>
        <v>5.2058274266070415</v>
      </c>
      <c r="BI2596" s="34"/>
      <c r="BJ2596" s="34">
        <f>IF(AQ2596="","",AQ2596*$BH2596)</f>
        <v>0.14527732272563279</v>
      </c>
      <c r="BK2596" s="34">
        <f>IF(AR2596="","",AR2596*$BH2596)</f>
        <v>4.1085646685489689E-2</v>
      </c>
      <c r="BL2596" s="34">
        <f>IF(AS2596="","",AS2596*$BH2596)</f>
        <v>0</v>
      </c>
      <c r="BM2596" s="34">
        <f>IF(AT2596="","",AT2596*$BH2596)</f>
        <v>3.0000000000000004</v>
      </c>
      <c r="BN2596" s="34">
        <f>IF(AU2596="","",AU2596*$BH2596)</f>
        <v>6.4904890415364999E-2</v>
      </c>
      <c r="BO2596" s="34">
        <f>IF(AV2596="","",AV2596*$BH2596)</f>
        <v>4.83177583987107</v>
      </c>
      <c r="BP2596" s="34">
        <f t="shared" si="298"/>
        <v>14.106764356372897</v>
      </c>
      <c r="BQ2596" s="34">
        <f>IF(AW2596="","",AW2596*$BH2596)</f>
        <v>1.6612642084535207</v>
      </c>
      <c r="BR2596" s="34"/>
      <c r="BS2596" s="34">
        <f t="shared" si="299"/>
        <v>5.0181388092821928</v>
      </c>
      <c r="BT2596" s="34"/>
      <c r="BU2596" s="34">
        <f t="shared" si="300"/>
        <v>0.93509510958463504</v>
      </c>
      <c r="BV2596" s="34">
        <f t="shared" si="301"/>
        <v>0.93509510958463504</v>
      </c>
      <c r="BW2596" s="34">
        <f t="shared" si="302"/>
        <v>1</v>
      </c>
      <c r="BX2596" s="34"/>
      <c r="BY2596" s="34">
        <f>IF(BV2596="","",IF(BQ2596=0,0,((BV2596/BQ2596)*AF2596)))</f>
        <v>3.1110631061170269</v>
      </c>
      <c r="BZ2596" s="34">
        <f>IF(BY2596="","",SUM(S2596:X2596,BY2596))</f>
        <v>97.683772106117033</v>
      </c>
      <c r="CA2596" s="18"/>
      <c r="CB2596" s="20">
        <v>1.702E-2</v>
      </c>
      <c r="CC2596" s="20">
        <v>1.01E-2</v>
      </c>
      <c r="CD2596" s="20">
        <v>5.1770999999999998E-2</v>
      </c>
      <c r="CE2596" s="20">
        <v>1.2486000000000001E-2</v>
      </c>
      <c r="CF2596" s="20">
        <v>8.4670000000000006E-3</v>
      </c>
      <c r="CG2596" s="20">
        <v>2.9508E-2</v>
      </c>
      <c r="CH2596" s="20"/>
      <c r="CI2596" s="21">
        <v>4.0535600000000001</v>
      </c>
      <c r="CJ2596" s="21">
        <v>3.59741</v>
      </c>
      <c r="CK2596" s="21">
        <v>-23.23</v>
      </c>
      <c r="CL2596" s="21">
        <v>0.36710799999999999</v>
      </c>
      <c r="CM2596" s="21">
        <v>2.6528299999999998</v>
      </c>
      <c r="CN2596" s="21">
        <v>0.34518799999999999</v>
      </c>
      <c r="CO2596" s="21"/>
      <c r="CP2596" s="20">
        <v>46.982700000000001</v>
      </c>
      <c r="CQ2596" s="20">
        <v>80.886399999999995</v>
      </c>
      <c r="CR2596" s="20">
        <v>10.8895</v>
      </c>
      <c r="CS2596" s="20">
        <v>159.315</v>
      </c>
      <c r="CT2596" s="20"/>
      <c r="CU2596" s="22">
        <v>44315.785636574103</v>
      </c>
      <c r="CV2596" s="22"/>
    </row>
    <row r="2597" spans="1:100" s="17" customFormat="1" x14ac:dyDescent="0.25">
      <c r="A2597" s="17" t="s">
        <v>165</v>
      </c>
      <c r="B2597" s="17">
        <v>976</v>
      </c>
      <c r="C2597" s="17">
        <v>10</v>
      </c>
      <c r="E2597" s="18">
        <v>0.671126</v>
      </c>
      <c r="F2597" s="18">
        <v>0.177263</v>
      </c>
      <c r="G2597" s="18">
        <v>0</v>
      </c>
      <c r="H2597" s="18">
        <v>18.126200000000001</v>
      </c>
      <c r="I2597" s="18">
        <v>0.48292499999999999</v>
      </c>
      <c r="J2597" s="18">
        <v>37.081800000000001</v>
      </c>
      <c r="K2597" s="18">
        <v>43.170400000000001</v>
      </c>
      <c r="L2597" s="18">
        <v>0.290354</v>
      </c>
      <c r="M2597" s="18">
        <v>100</v>
      </c>
      <c r="N2597" s="18"/>
      <c r="O2597" s="18">
        <v>0.108972</v>
      </c>
      <c r="P2597" s="18">
        <v>43.061399999999999</v>
      </c>
      <c r="Q2597" s="18">
        <f t="shared" si="296"/>
        <v>99.891028000000006</v>
      </c>
      <c r="R2597" s="18"/>
      <c r="S2597" s="18">
        <v>0.90466299999999999</v>
      </c>
      <c r="T2597" s="18">
        <v>0.29395500000000002</v>
      </c>
      <c r="U2597" s="18">
        <v>0</v>
      </c>
      <c r="V2597" s="18">
        <v>41.534399999999998</v>
      </c>
      <c r="W2597" s="18">
        <v>0.48292499999999999</v>
      </c>
      <c r="X2597" s="18">
        <v>51.884900000000002</v>
      </c>
      <c r="Y2597" s="18">
        <v>4.8991400000000001</v>
      </c>
      <c r="Z2597" s="18">
        <v>100</v>
      </c>
      <c r="AA2597" s="19"/>
      <c r="AB2597" s="18">
        <f>IF(Z2597="","",Z2597-O2597)</f>
        <v>99.891028000000006</v>
      </c>
      <c r="AC2597" s="18">
        <f t="shared" si="297"/>
        <v>94.991888000000003</v>
      </c>
      <c r="AD2597" s="18"/>
      <c r="AE2597" s="34">
        <f>IF(M2597="","",IF(M2597&gt;100,M2597, M2597+O2597))</f>
        <v>100.10897199999999</v>
      </c>
      <c r="AF2597" s="37">
        <f>IF(AE2597="","",IF(AE2597="* * *", Y2597, AE2597-SUM(S2597:X2597)))</f>
        <v>5.0081289999999967</v>
      </c>
      <c r="AG2597" s="54"/>
      <c r="AH2597" s="33"/>
      <c r="AI2597" s="34">
        <f>IF(S2597="","",IF(AI$6=0, 0, S2597/AI$6))</f>
        <v>1.4596296742086909E-2</v>
      </c>
      <c r="AJ2597" s="34">
        <f>IF(T2597="","",IF(AJ$6=0, 0, T2597/AJ$6))</f>
        <v>7.2932819582730646E-3</v>
      </c>
      <c r="AK2597" s="34">
        <f>IF(U2597="","",IF(AK$6=0, 0, U2597/AK$6))</f>
        <v>0</v>
      </c>
      <c r="AL2597" s="34">
        <f>IF(V2597="","",IF(AL$6=0, 0, V2597/AL$6))</f>
        <v>0.29261009864981047</v>
      </c>
      <c r="AM2597" s="34">
        <f>IF(W2597="","",IF(AM$6=0, 0, W2597/AM$6))</f>
        <v>1.3622131644641268E-2</v>
      </c>
      <c r="AN2597" s="34">
        <f>IF(X2597="","",IF(AN$6=0, 0, X2597/AN$6))</f>
        <v>0.92523726135662487</v>
      </c>
      <c r="AO2597" s="34">
        <f>IF(Y2597="","",IF(AO$6=0, 0, Y2597/AO$6))</f>
        <v>0.28805973878978974</v>
      </c>
      <c r="AP2597" s="34"/>
      <c r="AQ2597" s="34">
        <f>IF(AI2597="","",AI2597*AI$4)</f>
        <v>2.9192593484173818E-2</v>
      </c>
      <c r="AR2597" s="33">
        <f>IF(AJ2597="","",AJ2597*AJ$4)</f>
        <v>7.2932819582730646E-3</v>
      </c>
      <c r="AS2597" s="34">
        <f>IF(AK2597="","",AK2597*AK$4)</f>
        <v>0</v>
      </c>
      <c r="AT2597" s="34">
        <f>IF(AL2597="","",AL2597*AL$4)</f>
        <v>0.58522019729962094</v>
      </c>
      <c r="AU2597" s="34">
        <f>IF(AM2597="","",AM2597*AM$4)</f>
        <v>1.3622131644641268E-2</v>
      </c>
      <c r="AV2597" s="34">
        <f>IF(AN2597="","",AN2597*AN$4)</f>
        <v>0.92523726135662487</v>
      </c>
      <c r="AW2597" s="34">
        <f>IF(AO2597="","",AO2597*AO$4)</f>
        <v>0.28805973878978974</v>
      </c>
      <c r="AX2597" s="34"/>
      <c r="AY2597" s="34">
        <f>IF(AQ2597="","",AI2597*AI$5)</f>
        <v>1.4596296742086909E-2</v>
      </c>
      <c r="AZ2597" s="34">
        <f>IF(AR2597="","",AJ2597*AJ$5)</f>
        <v>7.2932819582730646E-3</v>
      </c>
      <c r="BA2597" s="34">
        <f>IF(AS2597="","",AK2597*AK$5)</f>
        <v>0</v>
      </c>
      <c r="BB2597" s="34">
        <f>IF(AT2597="","",AL2597*AL$5)</f>
        <v>1.4630504932490522</v>
      </c>
      <c r="BC2597" s="34">
        <f>IF(AU2597="","",AM2597*AM$5)</f>
        <v>0</v>
      </c>
      <c r="BD2597" s="34">
        <f>IF(AV2597="","",AN2597*AN$5)</f>
        <v>0.92523726135662487</v>
      </c>
      <c r="BE2597" s="34">
        <f>IF(AW2597="","",AO2597*AO$5)</f>
        <v>0.28805973878978974</v>
      </c>
      <c r="BF2597" s="34">
        <f>IF(BE2597="","",SUM(AY2597:BE2597))</f>
        <v>2.6982370720958269</v>
      </c>
      <c r="BG2597" s="34"/>
      <c r="BH2597" s="34">
        <f>IF(AT2597="","",3/AT2597)</f>
        <v>5.1262755691667632</v>
      </c>
      <c r="BI2597" s="34"/>
      <c r="BJ2597" s="34">
        <f>IF(AQ2597="","",AQ2597*$BH2597)</f>
        <v>0.14964927877853709</v>
      </c>
      <c r="BK2597" s="34">
        <f>IF(AR2597="","",AR2597*$BH2597)</f>
        <v>3.7387373121739939E-2</v>
      </c>
      <c r="BL2597" s="34">
        <f>IF(AS2597="","",AS2597*$BH2597)</f>
        <v>0</v>
      </c>
      <c r="BM2597" s="34">
        <f>IF(AT2597="","",AT2597*$BH2597)</f>
        <v>2.9999999999999996</v>
      </c>
      <c r="BN2597" s="34">
        <f>IF(AU2597="","",AU2597*$BH2597)</f>
        <v>6.9830800649897995E-2</v>
      </c>
      <c r="BO2597" s="34">
        <f>IF(AV2597="","",AV2597*$BH2597)</f>
        <v>4.743021168575229</v>
      </c>
      <c r="BP2597" s="34">
        <f t="shared" si="298"/>
        <v>13.831906782504895</v>
      </c>
      <c r="BQ2597" s="34">
        <f>IF(AW2597="","",AW2597*$BH2597)</f>
        <v>1.4766736014186586</v>
      </c>
      <c r="BR2597" s="34"/>
      <c r="BS2597" s="34">
        <f t="shared" si="299"/>
        <v>4.9300578204755059</v>
      </c>
      <c r="BT2597" s="34"/>
      <c r="BU2597" s="34">
        <f t="shared" si="300"/>
        <v>0.93016919935010201</v>
      </c>
      <c r="BV2597" s="34">
        <f t="shared" si="301"/>
        <v>0.93016919935010201</v>
      </c>
      <c r="BW2597" s="34">
        <f t="shared" si="302"/>
        <v>1</v>
      </c>
      <c r="BX2597" s="34"/>
      <c r="BY2597" s="34">
        <f>IF(BV2597="","",IF(BQ2597=0,0,((BV2597/BQ2597)*AF2597)))</f>
        <v>3.1546628433640547</v>
      </c>
      <c r="BZ2597" s="34">
        <f>IF(BY2597="","",SUM(S2597:X2597,BY2597))</f>
        <v>98.255505843364048</v>
      </c>
      <c r="CA2597" s="18"/>
      <c r="CB2597" s="20">
        <v>1.6029000000000002E-2</v>
      </c>
      <c r="CC2597" s="20">
        <v>1.0734E-2</v>
      </c>
      <c r="CD2597" s="20">
        <v>5.2287E-2</v>
      </c>
      <c r="CE2597" s="20">
        <v>1.2722000000000001E-2</v>
      </c>
      <c r="CF2597" s="20">
        <v>8.2719999999999998E-3</v>
      </c>
      <c r="CG2597" s="20">
        <v>3.0231999999999998E-2</v>
      </c>
      <c r="CH2597" s="20"/>
      <c r="CI2597" s="21">
        <v>3.9034900000000001</v>
      </c>
      <c r="CJ2597" s="21">
        <v>3.9346399999999999</v>
      </c>
      <c r="CK2597" s="21">
        <v>-25.244</v>
      </c>
      <c r="CL2597" s="21">
        <v>0.36427100000000001</v>
      </c>
      <c r="CM2597" s="21">
        <v>2.5157699999999998</v>
      </c>
      <c r="CN2597" s="21">
        <v>0.34589799999999998</v>
      </c>
      <c r="CO2597" s="21"/>
      <c r="CP2597" s="20">
        <v>46.962699999999998</v>
      </c>
      <c r="CQ2597" s="20">
        <v>80.886600000000001</v>
      </c>
      <c r="CR2597" s="20">
        <v>10.891500000000001</v>
      </c>
      <c r="CS2597" s="20">
        <v>179.316</v>
      </c>
      <c r="CT2597" s="20"/>
      <c r="CU2597" s="22">
        <v>44315.787418981497</v>
      </c>
      <c r="CV2597" s="22"/>
    </row>
    <row r="2598" spans="1:100" s="17" customFormat="1" x14ac:dyDescent="0.25">
      <c r="A2598" s="17" t="s">
        <v>165</v>
      </c>
      <c r="B2598" s="17">
        <v>977</v>
      </c>
      <c r="C2598" s="17">
        <v>11</v>
      </c>
      <c r="E2598" s="18">
        <v>0.59214800000000001</v>
      </c>
      <c r="F2598" s="18">
        <v>0.18638199999999999</v>
      </c>
      <c r="G2598" s="18">
        <v>0</v>
      </c>
      <c r="H2598" s="18">
        <v>18.1035</v>
      </c>
      <c r="I2598" s="18">
        <v>0.51148899999999997</v>
      </c>
      <c r="J2598" s="18">
        <v>37.087899999999998</v>
      </c>
      <c r="K2598" s="18">
        <v>43.222000000000001</v>
      </c>
      <c r="L2598" s="18">
        <v>0.29665200000000003</v>
      </c>
      <c r="M2598" s="18">
        <v>100</v>
      </c>
      <c r="N2598" s="18"/>
      <c r="O2598" s="18">
        <v>0.11541800000000001</v>
      </c>
      <c r="P2598" s="18">
        <v>43.1066</v>
      </c>
      <c r="Q2598" s="18">
        <f t="shared" si="296"/>
        <v>99.884581999999995</v>
      </c>
      <c r="R2598" s="18"/>
      <c r="S2598" s="18">
        <v>0.79820199999999997</v>
      </c>
      <c r="T2598" s="18">
        <v>0.30907800000000002</v>
      </c>
      <c r="U2598" s="18">
        <v>0</v>
      </c>
      <c r="V2598" s="18">
        <v>41.482399999999998</v>
      </c>
      <c r="W2598" s="18">
        <v>0.51148899999999997</v>
      </c>
      <c r="X2598" s="18">
        <v>51.8934</v>
      </c>
      <c r="Y2598" s="18">
        <v>5.00542</v>
      </c>
      <c r="Z2598" s="18">
        <v>100</v>
      </c>
      <c r="AA2598" s="19"/>
      <c r="AB2598" s="18">
        <f>IF(Z2598="","",Z2598-O2598)</f>
        <v>99.884581999999995</v>
      </c>
      <c r="AC2598" s="18">
        <f t="shared" si="297"/>
        <v>94.879161999999994</v>
      </c>
      <c r="AD2598" s="18"/>
      <c r="AE2598" s="34">
        <f>IF(M2598="","",IF(M2598&gt;100,M2598, M2598+O2598))</f>
        <v>100.11541800000001</v>
      </c>
      <c r="AF2598" s="37">
        <f>IF(AE2598="","",IF(AE2598="* * *", Y2598, AE2598-SUM(S2598:X2598)))</f>
        <v>5.1208490000000069</v>
      </c>
      <c r="AG2598" s="54"/>
      <c r="AH2598" s="33"/>
      <c r="AI2598" s="34">
        <f>IF(S2598="","",IF(AI$6=0, 0, S2598/AI$6))</f>
        <v>1.28786003761923E-2</v>
      </c>
      <c r="AJ2598" s="34">
        <f>IF(T2598="","",IF(AJ$6=0, 0, T2598/AJ$6))</f>
        <v>7.6684968825130456E-3</v>
      </c>
      <c r="AK2598" s="34">
        <f>IF(U2598="","",IF(AK$6=0, 0, U2598/AK$6))</f>
        <v>0</v>
      </c>
      <c r="AL2598" s="34">
        <f>IF(V2598="","",IF(AL$6=0, 0, V2598/AL$6))</f>
        <v>0.29224375833600336</v>
      </c>
      <c r="AM2598" s="34">
        <f>IF(W2598="","",IF(AM$6=0, 0, W2598/AM$6))</f>
        <v>1.442785213601681E-2</v>
      </c>
      <c r="AN2598" s="34">
        <f>IF(X2598="","",IF(AN$6=0, 0, X2598/AN$6))</f>
        <v>0.92538883757092871</v>
      </c>
      <c r="AO2598" s="34">
        <f>IF(Y2598="","",IF(AO$6=0, 0, Y2598/AO$6))</f>
        <v>0.29430879250913206</v>
      </c>
      <c r="AP2598" s="34"/>
      <c r="AQ2598" s="34">
        <f>IF(AI2598="","",AI2598*AI$4)</f>
        <v>2.57572007523846E-2</v>
      </c>
      <c r="AR2598" s="33">
        <f>IF(AJ2598="","",AJ2598*AJ$4)</f>
        <v>7.6684968825130456E-3</v>
      </c>
      <c r="AS2598" s="34">
        <f>IF(AK2598="","",AK2598*AK$4)</f>
        <v>0</v>
      </c>
      <c r="AT2598" s="34">
        <f>IF(AL2598="","",AL2598*AL$4)</f>
        <v>0.58448751667200671</v>
      </c>
      <c r="AU2598" s="34">
        <f>IF(AM2598="","",AM2598*AM$4)</f>
        <v>1.442785213601681E-2</v>
      </c>
      <c r="AV2598" s="34">
        <f>IF(AN2598="","",AN2598*AN$4)</f>
        <v>0.92538883757092871</v>
      </c>
      <c r="AW2598" s="34">
        <f>IF(AO2598="","",AO2598*AO$4)</f>
        <v>0.29430879250913206</v>
      </c>
      <c r="AX2598" s="34"/>
      <c r="AY2598" s="34">
        <f>IF(AQ2598="","",AI2598*AI$5)</f>
        <v>1.28786003761923E-2</v>
      </c>
      <c r="AZ2598" s="34">
        <f>IF(AR2598="","",AJ2598*AJ$5)</f>
        <v>7.6684968825130456E-3</v>
      </c>
      <c r="BA2598" s="34">
        <f>IF(AS2598="","",AK2598*AK$5)</f>
        <v>0</v>
      </c>
      <c r="BB2598" s="34">
        <f>IF(AT2598="","",AL2598*AL$5)</f>
        <v>1.4612187916800168</v>
      </c>
      <c r="BC2598" s="34">
        <f>IF(AU2598="","",AM2598*AM$5)</f>
        <v>0</v>
      </c>
      <c r="BD2598" s="34">
        <f>IF(AV2598="","",AN2598*AN$5)</f>
        <v>0.92538883757092871</v>
      </c>
      <c r="BE2598" s="34">
        <f>IF(AW2598="","",AO2598*AO$5)</f>
        <v>0.29430879250913206</v>
      </c>
      <c r="BF2598" s="34">
        <f>IF(BE2598="","",SUM(AY2598:BE2598))</f>
        <v>2.701463519018783</v>
      </c>
      <c r="BG2598" s="34"/>
      <c r="BH2598" s="34">
        <f>IF(AT2598="","",3/AT2598)</f>
        <v>5.132701579465027</v>
      </c>
      <c r="BI2598" s="34"/>
      <c r="BJ2598" s="34">
        <f>IF(AQ2598="","",AQ2598*$BH2598)</f>
        <v>0.13220402498436221</v>
      </c>
      <c r="BK2598" s="34">
        <f>IF(AR2598="","",AR2598*$BH2598)</f>
        <v>3.9360106060997345E-2</v>
      </c>
      <c r="BL2598" s="34">
        <f>IF(AS2598="","",AS2598*$BH2598)</f>
        <v>0</v>
      </c>
      <c r="BM2598" s="34">
        <f>IF(AT2598="","",AT2598*$BH2598)</f>
        <v>3</v>
      </c>
      <c r="BN2598" s="34">
        <f>IF(AU2598="","",AU2598*$BH2598)</f>
        <v>7.4053859446821343E-2</v>
      </c>
      <c r="BO2598" s="34">
        <f>IF(AV2598="","",AV2598*$BH2598)</f>
        <v>4.7497447482196113</v>
      </c>
      <c r="BP2598" s="34">
        <f t="shared" si="298"/>
        <v>13.865806070934857</v>
      </c>
      <c r="BQ2598" s="34">
        <f>IF(AW2598="","",AW2598*$BH2598)</f>
        <v>1.5105992041620671</v>
      </c>
      <c r="BR2598" s="34"/>
      <c r="BS2598" s="34">
        <f t="shared" si="299"/>
        <v>4.9213088792649708</v>
      </c>
      <c r="BT2598" s="34"/>
      <c r="BU2598" s="34">
        <f t="shared" si="300"/>
        <v>0.9259461405531787</v>
      </c>
      <c r="BV2598" s="34">
        <f t="shared" si="301"/>
        <v>0.9259461405531787</v>
      </c>
      <c r="BW2598" s="34">
        <f t="shared" si="302"/>
        <v>1</v>
      </c>
      <c r="BX2598" s="34"/>
      <c r="BY2598" s="34">
        <f>IF(BV2598="","",IF(BQ2598=0,0,((BV2598/BQ2598)*AF2598)))</f>
        <v>3.1389069680702</v>
      </c>
      <c r="BZ2598" s="34">
        <f>IF(BY2598="","",SUM(S2598:X2598,BY2598))</f>
        <v>98.133475968070201</v>
      </c>
      <c r="CA2598" s="18"/>
      <c r="CB2598" s="20">
        <v>1.7385000000000001E-2</v>
      </c>
      <c r="CC2598" s="20">
        <v>1.0363000000000001E-2</v>
      </c>
      <c r="CD2598" s="20">
        <v>5.1944999999999998E-2</v>
      </c>
      <c r="CE2598" s="20">
        <v>1.3143E-2</v>
      </c>
      <c r="CF2598" s="20">
        <v>8.3429999999999997E-3</v>
      </c>
      <c r="CG2598" s="20">
        <v>2.9796E-2</v>
      </c>
      <c r="CH2598" s="20"/>
      <c r="CI2598" s="21">
        <v>4.2697700000000003</v>
      </c>
      <c r="CJ2598" s="21">
        <v>3.72018</v>
      </c>
      <c r="CK2598" s="21">
        <v>-19.11</v>
      </c>
      <c r="CL2598" s="21">
        <v>0.36454599999999998</v>
      </c>
      <c r="CM2598" s="21">
        <v>2.43798</v>
      </c>
      <c r="CN2598" s="21">
        <v>0.34578399999999998</v>
      </c>
      <c r="CO2598" s="21"/>
      <c r="CP2598" s="20">
        <v>46.942799999999998</v>
      </c>
      <c r="CQ2598" s="20">
        <v>80.886899999999997</v>
      </c>
      <c r="CR2598" s="20">
        <v>10.8935</v>
      </c>
      <c r="CS2598" s="20">
        <v>199.22</v>
      </c>
      <c r="CT2598" s="20"/>
      <c r="CU2598" s="22">
        <v>44315.7892013889</v>
      </c>
      <c r="CV2598" s="22"/>
    </row>
    <row r="2599" spans="1:100" s="17" customFormat="1" x14ac:dyDescent="0.25">
      <c r="A2599" s="17" t="s">
        <v>165</v>
      </c>
      <c r="B2599" s="17">
        <v>978</v>
      </c>
      <c r="C2599" s="17">
        <v>12</v>
      </c>
      <c r="E2599" s="18">
        <v>0.645756</v>
      </c>
      <c r="F2599" s="18">
        <v>0.174709</v>
      </c>
      <c r="G2599" s="18">
        <v>0</v>
      </c>
      <c r="H2599" s="18">
        <v>18.2498</v>
      </c>
      <c r="I2599" s="18">
        <v>0.52371100000000004</v>
      </c>
      <c r="J2599" s="18">
        <v>37.256100000000004</v>
      </c>
      <c r="K2599" s="18">
        <v>42.890900000000002</v>
      </c>
      <c r="L2599" s="18">
        <v>0.258963</v>
      </c>
      <c r="M2599" s="18">
        <v>100</v>
      </c>
      <c r="N2599" s="18"/>
      <c r="O2599" s="18">
        <v>0.118176</v>
      </c>
      <c r="P2599" s="18">
        <v>42.7727</v>
      </c>
      <c r="Q2599" s="18">
        <f t="shared" si="296"/>
        <v>99.881823999999995</v>
      </c>
      <c r="R2599" s="18"/>
      <c r="S2599" s="18">
        <v>0.87046400000000002</v>
      </c>
      <c r="T2599" s="18">
        <v>0.28971999999999998</v>
      </c>
      <c r="U2599" s="18">
        <v>0</v>
      </c>
      <c r="V2599" s="18">
        <v>41.817799999999998</v>
      </c>
      <c r="W2599" s="18">
        <v>0.52371100000000004</v>
      </c>
      <c r="X2599" s="18">
        <v>52.128799999999998</v>
      </c>
      <c r="Y2599" s="18">
        <v>4.3694899999999999</v>
      </c>
      <c r="Z2599" s="18">
        <v>100</v>
      </c>
      <c r="AA2599" s="19"/>
      <c r="AB2599" s="18">
        <f>IF(Z2599="","",Z2599-O2599)</f>
        <v>99.881823999999995</v>
      </c>
      <c r="AC2599" s="18">
        <f t="shared" si="297"/>
        <v>95.512333999999996</v>
      </c>
      <c r="AD2599" s="18"/>
      <c r="AE2599" s="34">
        <f>IF(M2599="","",IF(M2599&gt;100,M2599, M2599+O2599))</f>
        <v>100.11817600000001</v>
      </c>
      <c r="AF2599" s="37">
        <f>IF(AE2599="","",IF(AE2599="* * *", Y2599, AE2599-SUM(S2599:X2599)))</f>
        <v>4.4876810000000091</v>
      </c>
      <c r="AG2599" s="54"/>
      <c r="AH2599" s="33"/>
      <c r="AI2599" s="34">
        <f>IF(S2599="","",IF(AI$6=0, 0, S2599/AI$6))</f>
        <v>1.4044512539259302E-2</v>
      </c>
      <c r="AJ2599" s="34">
        <f>IF(T2599="","",IF(AJ$6=0, 0, T2599/AJ$6))</f>
        <v>7.1882078853935877E-3</v>
      </c>
      <c r="AK2599" s="34">
        <f>IF(U2599="","",IF(AK$6=0, 0, U2599/AK$6))</f>
        <v>0</v>
      </c>
      <c r="AL2599" s="34">
        <f>IF(V2599="","",IF(AL$6=0, 0, V2599/AL$6))</f>
        <v>0.29460665336005926</v>
      </c>
      <c r="AM2599" s="34">
        <f>IF(W2599="","",IF(AM$6=0, 0, W2599/AM$6))</f>
        <v>1.4772604826312003E-2</v>
      </c>
      <c r="AN2599" s="34">
        <f>IF(X2599="","",IF(AN$6=0, 0, X2599/AN$6))</f>
        <v>0.92958660708235397</v>
      </c>
      <c r="AO2599" s="34">
        <f>IF(Y2599="","",IF(AO$6=0, 0, Y2599/AO$6))</f>
        <v>0.2569173667306095</v>
      </c>
      <c r="AP2599" s="34"/>
      <c r="AQ2599" s="34">
        <f>IF(AI2599="","",AI2599*AI$4)</f>
        <v>2.8089025078518605E-2</v>
      </c>
      <c r="AR2599" s="33">
        <f>IF(AJ2599="","",AJ2599*AJ$4)</f>
        <v>7.1882078853935877E-3</v>
      </c>
      <c r="AS2599" s="34">
        <f>IF(AK2599="","",AK2599*AK$4)</f>
        <v>0</v>
      </c>
      <c r="AT2599" s="34">
        <f>IF(AL2599="","",AL2599*AL$4)</f>
        <v>0.58921330672011851</v>
      </c>
      <c r="AU2599" s="34">
        <f>IF(AM2599="","",AM2599*AM$4)</f>
        <v>1.4772604826312003E-2</v>
      </c>
      <c r="AV2599" s="34">
        <f>IF(AN2599="","",AN2599*AN$4)</f>
        <v>0.92958660708235397</v>
      </c>
      <c r="AW2599" s="34">
        <f>IF(AO2599="","",AO2599*AO$4)</f>
        <v>0.2569173667306095</v>
      </c>
      <c r="AX2599" s="34"/>
      <c r="AY2599" s="34">
        <f>IF(AQ2599="","",AI2599*AI$5)</f>
        <v>1.4044512539259302E-2</v>
      </c>
      <c r="AZ2599" s="34">
        <f>IF(AR2599="","",AJ2599*AJ$5)</f>
        <v>7.1882078853935877E-3</v>
      </c>
      <c r="BA2599" s="34">
        <f>IF(AS2599="","",AK2599*AK$5)</f>
        <v>0</v>
      </c>
      <c r="BB2599" s="34">
        <f>IF(AT2599="","",AL2599*AL$5)</f>
        <v>1.4730332668002963</v>
      </c>
      <c r="BC2599" s="34">
        <f>IF(AU2599="","",AM2599*AM$5)</f>
        <v>0</v>
      </c>
      <c r="BD2599" s="34">
        <f>IF(AV2599="","",AN2599*AN$5)</f>
        <v>0.92958660708235397</v>
      </c>
      <c r="BE2599" s="34">
        <f>IF(AW2599="","",AO2599*AO$5)</f>
        <v>0.2569173667306095</v>
      </c>
      <c r="BF2599" s="34">
        <f>IF(BE2599="","",SUM(AY2599:BE2599))</f>
        <v>2.6807699610379125</v>
      </c>
      <c r="BG2599" s="34"/>
      <c r="BH2599" s="34">
        <f>IF(AT2599="","",3/AT2599)</f>
        <v>5.0915347053168745</v>
      </c>
      <c r="BI2599" s="34"/>
      <c r="BJ2599" s="34">
        <f>IF(AQ2599="","",AQ2599*$BH2599)</f>
        <v>0.14301624602579352</v>
      </c>
      <c r="BK2599" s="34">
        <f>IF(AR2599="","",AR2599*$BH2599)</f>
        <v>3.6599009917513872E-2</v>
      </c>
      <c r="BL2599" s="34">
        <f>IF(AS2599="","",AS2599*$BH2599)</f>
        <v>0</v>
      </c>
      <c r="BM2599" s="34">
        <f>IF(AT2599="","",AT2599*$BH2599)</f>
        <v>3</v>
      </c>
      <c r="BN2599" s="34">
        <f>IF(AU2599="","",AU2599*$BH2599)</f>
        <v>7.5215230161099128E-2</v>
      </c>
      <c r="BO2599" s="34">
        <f>IF(AV2599="","",AV2599*$BH2599)</f>
        <v>4.7330224715575664</v>
      </c>
      <c r="BP2599" s="34">
        <f t="shared" si="298"/>
        <v>13.649233293595497</v>
      </c>
      <c r="BQ2599" s="34">
        <f>IF(AW2599="","",AW2599*$BH2599)</f>
        <v>1.3081036891075213</v>
      </c>
      <c r="BR2599" s="34"/>
      <c r="BS2599" s="34">
        <f t="shared" si="299"/>
        <v>4.9126377275008739</v>
      </c>
      <c r="BT2599" s="34"/>
      <c r="BU2599" s="34">
        <f t="shared" si="300"/>
        <v>0.9247847698389009</v>
      </c>
      <c r="BV2599" s="34">
        <f t="shared" si="301"/>
        <v>0.9247847698389009</v>
      </c>
      <c r="BW2599" s="34">
        <f t="shared" si="302"/>
        <v>1</v>
      </c>
      <c r="BX2599" s="34"/>
      <c r="BY2599" s="34">
        <f>IF(BV2599="","",IF(BQ2599=0,0,((BV2599/BQ2599)*AF2599)))</f>
        <v>3.1726376702805026</v>
      </c>
      <c r="BZ2599" s="34">
        <f>IF(BY2599="","",SUM(S2599:X2599,BY2599))</f>
        <v>98.803132670280505</v>
      </c>
      <c r="CA2599" s="18"/>
      <c r="CB2599" s="20">
        <v>1.6271999999999998E-2</v>
      </c>
      <c r="CC2599" s="20">
        <v>1.0652999999999999E-2</v>
      </c>
      <c r="CD2599" s="20">
        <v>5.3203E-2</v>
      </c>
      <c r="CE2599" s="20">
        <v>1.2588999999999999E-2</v>
      </c>
      <c r="CF2599" s="20">
        <v>8.6809999999999995E-3</v>
      </c>
      <c r="CG2599" s="20">
        <v>2.9648999999999998E-2</v>
      </c>
      <c r="CH2599" s="20"/>
      <c r="CI2599" s="21">
        <v>4.00115</v>
      </c>
      <c r="CJ2599" s="21">
        <v>3.9614799999999999</v>
      </c>
      <c r="CK2599" s="21">
        <v>-18.337</v>
      </c>
      <c r="CL2599" s="21">
        <v>0.36279400000000001</v>
      </c>
      <c r="CM2599" s="21">
        <v>2.4176600000000001</v>
      </c>
      <c r="CN2599" s="21">
        <v>0.34487499999999999</v>
      </c>
      <c r="CO2599" s="21"/>
      <c r="CP2599" s="20">
        <v>46.922899999999998</v>
      </c>
      <c r="CQ2599" s="20">
        <v>80.887200000000007</v>
      </c>
      <c r="CR2599" s="20">
        <v>10.8955</v>
      </c>
      <c r="CS2599" s="20">
        <v>219.12</v>
      </c>
      <c r="CT2599" s="20"/>
      <c r="CU2599" s="22">
        <v>44315.790983796302</v>
      </c>
      <c r="CV2599" s="22"/>
    </row>
    <row r="2600" spans="1:100" s="17" customFormat="1" x14ac:dyDescent="0.25">
      <c r="A2600" s="17" t="s">
        <v>165</v>
      </c>
      <c r="B2600" s="17">
        <v>979</v>
      </c>
      <c r="C2600" s="17">
        <v>13</v>
      </c>
      <c r="E2600" s="18">
        <v>0.57202200000000003</v>
      </c>
      <c r="F2600" s="18">
        <v>0.188528</v>
      </c>
      <c r="G2600" s="18">
        <v>0</v>
      </c>
      <c r="H2600" s="18">
        <v>18.092400000000001</v>
      </c>
      <c r="I2600" s="18">
        <v>0.52319499999999997</v>
      </c>
      <c r="J2600" s="18">
        <v>37.165700000000001</v>
      </c>
      <c r="K2600" s="18">
        <v>43.165700000000001</v>
      </c>
      <c r="L2600" s="18">
        <v>0.29240100000000002</v>
      </c>
      <c r="M2600" s="18">
        <v>100</v>
      </c>
      <c r="N2600" s="18"/>
      <c r="O2600" s="18">
        <v>0.118059</v>
      </c>
      <c r="P2600" s="18">
        <v>43.047600000000003</v>
      </c>
      <c r="Q2600" s="18">
        <f t="shared" si="296"/>
        <v>99.881940999999998</v>
      </c>
      <c r="R2600" s="18"/>
      <c r="S2600" s="18">
        <v>0.77107300000000001</v>
      </c>
      <c r="T2600" s="18">
        <v>0.312637</v>
      </c>
      <c r="U2600" s="18">
        <v>0</v>
      </c>
      <c r="V2600" s="18">
        <v>41.457099999999997</v>
      </c>
      <c r="W2600" s="18">
        <v>0.52319499999999997</v>
      </c>
      <c r="X2600" s="18">
        <v>52.002400000000002</v>
      </c>
      <c r="Y2600" s="18">
        <v>4.9336799999999998</v>
      </c>
      <c r="Z2600" s="18">
        <v>100</v>
      </c>
      <c r="AA2600" s="19"/>
      <c r="AB2600" s="18">
        <f>IF(Z2600="","",Z2600-O2600)</f>
        <v>99.881940999999998</v>
      </c>
      <c r="AC2600" s="18">
        <f t="shared" si="297"/>
        <v>94.948261000000002</v>
      </c>
      <c r="AD2600" s="18"/>
      <c r="AE2600" s="34">
        <f>IF(M2600="","",IF(M2600&gt;100,M2600, M2600+O2600))</f>
        <v>100.118059</v>
      </c>
      <c r="AF2600" s="37">
        <f>IF(AE2600="","",IF(AE2600="* * *", Y2600, AE2600-SUM(S2600:X2600)))</f>
        <v>5.0516539999999992</v>
      </c>
      <c r="AG2600" s="54"/>
      <c r="AH2600" s="33"/>
      <c r="AI2600" s="34">
        <f>IF(S2600="","",IF(AI$6=0, 0, S2600/AI$6))</f>
        <v>1.2440887178773952E-2</v>
      </c>
      <c r="AJ2600" s="34">
        <f>IF(T2600="","",IF(AJ$6=0, 0, T2600/AJ$6))</f>
        <v>7.7567988011383237E-3</v>
      </c>
      <c r="AK2600" s="34">
        <f>IF(U2600="","",IF(AK$6=0, 0, U2600/AK$6))</f>
        <v>0</v>
      </c>
      <c r="AL2600" s="34">
        <f>IF(V2600="","",IF(AL$6=0, 0, V2600/AL$6))</f>
        <v>0.29206551968332412</v>
      </c>
      <c r="AM2600" s="34">
        <f>IF(W2600="","",IF(AM$6=0, 0, W2600/AM$6))</f>
        <v>1.4758049729912695E-2</v>
      </c>
      <c r="AN2600" s="34">
        <f>IF(X2600="","",IF(AN$6=0, 0, X2600/AN$6))</f>
        <v>0.9273325796131775</v>
      </c>
      <c r="AO2600" s="34">
        <f>IF(Y2600="","",IF(AO$6=0, 0, Y2600/AO$6))</f>
        <v>0.29009062245055456</v>
      </c>
      <c r="AP2600" s="34"/>
      <c r="AQ2600" s="34">
        <f>IF(AI2600="","",AI2600*AI$4)</f>
        <v>2.4881774357547903E-2</v>
      </c>
      <c r="AR2600" s="33">
        <f>IF(AJ2600="","",AJ2600*AJ$4)</f>
        <v>7.7567988011383237E-3</v>
      </c>
      <c r="AS2600" s="34">
        <f>IF(AK2600="","",AK2600*AK$4)</f>
        <v>0</v>
      </c>
      <c r="AT2600" s="34">
        <f>IF(AL2600="","",AL2600*AL$4)</f>
        <v>0.58413103936664823</v>
      </c>
      <c r="AU2600" s="34">
        <f>IF(AM2600="","",AM2600*AM$4)</f>
        <v>1.4758049729912695E-2</v>
      </c>
      <c r="AV2600" s="34">
        <f>IF(AN2600="","",AN2600*AN$4)</f>
        <v>0.9273325796131775</v>
      </c>
      <c r="AW2600" s="34">
        <f>IF(AO2600="","",AO2600*AO$4)</f>
        <v>0.29009062245055456</v>
      </c>
      <c r="AX2600" s="34"/>
      <c r="AY2600" s="34">
        <f>IF(AQ2600="","",AI2600*AI$5)</f>
        <v>1.2440887178773952E-2</v>
      </c>
      <c r="AZ2600" s="34">
        <f>IF(AR2600="","",AJ2600*AJ$5)</f>
        <v>7.7567988011383237E-3</v>
      </c>
      <c r="BA2600" s="34">
        <f>IF(AS2600="","",AK2600*AK$5)</f>
        <v>0</v>
      </c>
      <c r="BB2600" s="34">
        <f>IF(AT2600="","",AL2600*AL$5)</f>
        <v>1.4603275984166206</v>
      </c>
      <c r="BC2600" s="34">
        <f>IF(AU2600="","",AM2600*AM$5)</f>
        <v>0</v>
      </c>
      <c r="BD2600" s="34">
        <f>IF(AV2600="","",AN2600*AN$5)</f>
        <v>0.9273325796131775</v>
      </c>
      <c r="BE2600" s="34">
        <f>IF(AW2600="","",AO2600*AO$5)</f>
        <v>0.29009062245055456</v>
      </c>
      <c r="BF2600" s="34">
        <f>IF(BE2600="","",SUM(AY2600:BE2600))</f>
        <v>2.6979484864602647</v>
      </c>
      <c r="BG2600" s="34"/>
      <c r="BH2600" s="34">
        <f>IF(AT2600="","",3/AT2600)</f>
        <v>5.1358339102349184</v>
      </c>
      <c r="BI2600" s="34"/>
      <c r="BJ2600" s="34">
        <f>IF(AQ2600="","",AQ2600*$BH2600)</f>
        <v>0.12778866049230816</v>
      </c>
      <c r="BK2600" s="34">
        <f>IF(AR2600="","",AR2600*$BH2600)</f>
        <v>3.9837630317755765E-2</v>
      </c>
      <c r="BL2600" s="34">
        <f>IF(AS2600="","",AS2600*$BH2600)</f>
        <v>0</v>
      </c>
      <c r="BM2600" s="34">
        <f>IF(AT2600="","",AT2600*$BH2600)</f>
        <v>3</v>
      </c>
      <c r="BN2600" s="34">
        <f>IF(AU2600="","",AU2600*$BH2600)</f>
        <v>7.5794892251818902E-2</v>
      </c>
      <c r="BO2600" s="34">
        <f>IF(AV2600="","",AV2600*$BH2600)</f>
        <v>4.7626261084429791</v>
      </c>
      <c r="BP2600" s="34">
        <f t="shared" si="298"/>
        <v>13.856215324829602</v>
      </c>
      <c r="BQ2600" s="34">
        <f>IF(AW2600="","",AW2600*$BH2600)</f>
        <v>1.489857255822713</v>
      </c>
      <c r="BR2600" s="34"/>
      <c r="BS2600" s="34">
        <f t="shared" si="299"/>
        <v>4.9302523992530434</v>
      </c>
      <c r="BT2600" s="34"/>
      <c r="BU2600" s="34">
        <f t="shared" si="300"/>
        <v>0.9242051077481811</v>
      </c>
      <c r="BV2600" s="34">
        <f t="shared" si="301"/>
        <v>0.9242051077481811</v>
      </c>
      <c r="BW2600" s="34">
        <f t="shared" si="302"/>
        <v>1</v>
      </c>
      <c r="BX2600" s="34"/>
      <c r="BY2600" s="34">
        <f>IF(BV2600="","",IF(BQ2600=0,0,((BV2600/BQ2600)*AF2600)))</f>
        <v>3.1336991588488754</v>
      </c>
      <c r="BZ2600" s="34">
        <f>IF(BY2600="","",SUM(S2600:X2600,BY2600))</f>
        <v>98.200104158848873</v>
      </c>
      <c r="CA2600" s="18"/>
      <c r="CB2600" s="20">
        <v>1.6469999999999999E-2</v>
      </c>
      <c r="CC2600" s="20">
        <v>1.0031E-2</v>
      </c>
      <c r="CD2600" s="20">
        <v>5.2218000000000001E-2</v>
      </c>
      <c r="CE2600" s="20">
        <v>1.239E-2</v>
      </c>
      <c r="CF2600" s="20">
        <v>8.6149999999999994E-3</v>
      </c>
      <c r="CG2600" s="20">
        <v>3.1172999999999999E-2</v>
      </c>
      <c r="CH2600" s="20"/>
      <c r="CI2600" s="21">
        <v>4.3123199999999997</v>
      </c>
      <c r="CJ2600" s="21">
        <v>3.6306699999999998</v>
      </c>
      <c r="CK2600" s="21">
        <v>-25.306999999999999</v>
      </c>
      <c r="CL2600" s="21">
        <v>0.36449700000000002</v>
      </c>
      <c r="CM2600" s="21">
        <v>2.4169299999999998</v>
      </c>
      <c r="CN2600" s="21">
        <v>0.345636</v>
      </c>
      <c r="CO2600" s="21"/>
      <c r="CP2600" s="20">
        <v>46.902999999999999</v>
      </c>
      <c r="CQ2600" s="20">
        <v>80.887500000000003</v>
      </c>
      <c r="CR2600" s="20">
        <v>10.897500000000001</v>
      </c>
      <c r="CS2600" s="20">
        <v>239.023</v>
      </c>
      <c r="CT2600" s="20"/>
      <c r="CU2600" s="22">
        <v>44315.792777777802</v>
      </c>
      <c r="CV2600" s="22"/>
    </row>
    <row r="2601" spans="1:100" s="17" customFormat="1" x14ac:dyDescent="0.25">
      <c r="A2601" s="17" t="s">
        <v>165</v>
      </c>
      <c r="B2601" s="17">
        <v>980</v>
      </c>
      <c r="C2601" s="17">
        <v>14</v>
      </c>
      <c r="E2601" s="18">
        <v>0.54540599999999995</v>
      </c>
      <c r="F2601" s="18">
        <v>0.16441900000000001</v>
      </c>
      <c r="G2601" s="18">
        <v>0</v>
      </c>
      <c r="H2601" s="18">
        <v>18.2685</v>
      </c>
      <c r="I2601" s="18">
        <v>0.557778</v>
      </c>
      <c r="J2601" s="18">
        <v>37.130200000000002</v>
      </c>
      <c r="K2601" s="18">
        <v>43.059899999999999</v>
      </c>
      <c r="L2601" s="18">
        <v>0.27388499999999999</v>
      </c>
      <c r="M2601" s="18">
        <v>100</v>
      </c>
      <c r="N2601" s="18"/>
      <c r="O2601" s="18">
        <v>0.125863</v>
      </c>
      <c r="P2601" s="18">
        <v>42.933999999999997</v>
      </c>
      <c r="Q2601" s="18">
        <f t="shared" si="296"/>
        <v>99.874137000000005</v>
      </c>
      <c r="R2601" s="18"/>
      <c r="S2601" s="18">
        <v>0.73519500000000004</v>
      </c>
      <c r="T2601" s="18">
        <v>0.27265600000000001</v>
      </c>
      <c r="U2601" s="18">
        <v>0</v>
      </c>
      <c r="V2601" s="18">
        <v>41.860500000000002</v>
      </c>
      <c r="W2601" s="18">
        <v>0.557778</v>
      </c>
      <c r="X2601" s="18">
        <v>51.952599999999997</v>
      </c>
      <c r="Y2601" s="18">
        <v>4.62127</v>
      </c>
      <c r="Z2601" s="18">
        <v>100</v>
      </c>
      <c r="AA2601" s="19"/>
      <c r="AB2601" s="18">
        <f>IF(Z2601="","",Z2601-O2601)</f>
        <v>99.874137000000005</v>
      </c>
      <c r="AC2601" s="18">
        <f t="shared" si="297"/>
        <v>95.252867000000009</v>
      </c>
      <c r="AD2601" s="18"/>
      <c r="AE2601" s="34">
        <f>IF(M2601="","",IF(M2601&gt;100,M2601, M2601+O2601))</f>
        <v>100.125863</v>
      </c>
      <c r="AF2601" s="37">
        <f>IF(AE2601="","",IF(AE2601="* * *", Y2601, AE2601-SUM(S2601:X2601)))</f>
        <v>4.7471340000000026</v>
      </c>
      <c r="AG2601" s="54"/>
      <c r="AH2601" s="33"/>
      <c r="AI2601" s="34">
        <f>IF(S2601="","",IF(AI$6=0, 0, S2601/AI$6))</f>
        <v>1.1862013128975746E-2</v>
      </c>
      <c r="AJ2601" s="34">
        <f>IF(T2601="","",IF(AJ$6=0, 0, T2601/AJ$6))</f>
        <v>6.7648350448704757E-3</v>
      </c>
      <c r="AK2601" s="34">
        <f>IF(U2601="","",IF(AK$6=0, 0, U2601/AK$6))</f>
        <v>0</v>
      </c>
      <c r="AL2601" s="34">
        <f>IF(V2601="","",IF(AL$6=0, 0, V2601/AL$6))</f>
        <v>0.29490747511774318</v>
      </c>
      <c r="AM2601" s="34">
        <f>IF(W2601="","",IF(AM$6=0, 0, W2601/AM$6))</f>
        <v>1.5733551471728981E-2</v>
      </c>
      <c r="AN2601" s="34">
        <f>IF(X2601="","",IF(AN$6=0, 0, X2601/AN$6))</f>
        <v>0.92644452132231514</v>
      </c>
      <c r="AO2601" s="34">
        <f>IF(Y2601="","",IF(AO$6=0, 0, Y2601/AO$6))</f>
        <v>0.27172153257042903</v>
      </c>
      <c r="AP2601" s="34"/>
      <c r="AQ2601" s="34">
        <f>IF(AI2601="","",AI2601*AI$4)</f>
        <v>2.3724026257951492E-2</v>
      </c>
      <c r="AR2601" s="33">
        <f>IF(AJ2601="","",AJ2601*AJ$4)</f>
        <v>6.7648350448704757E-3</v>
      </c>
      <c r="AS2601" s="34">
        <f>IF(AK2601="","",AK2601*AK$4)</f>
        <v>0</v>
      </c>
      <c r="AT2601" s="34">
        <f>IF(AL2601="","",AL2601*AL$4)</f>
        <v>0.58981495023548636</v>
      </c>
      <c r="AU2601" s="34">
        <f>IF(AM2601="","",AM2601*AM$4)</f>
        <v>1.5733551471728981E-2</v>
      </c>
      <c r="AV2601" s="34">
        <f>IF(AN2601="","",AN2601*AN$4)</f>
        <v>0.92644452132231514</v>
      </c>
      <c r="AW2601" s="34">
        <f>IF(AO2601="","",AO2601*AO$4)</f>
        <v>0.27172153257042903</v>
      </c>
      <c r="AX2601" s="34"/>
      <c r="AY2601" s="34">
        <f>IF(AQ2601="","",AI2601*AI$5)</f>
        <v>1.1862013128975746E-2</v>
      </c>
      <c r="AZ2601" s="34">
        <f>IF(AR2601="","",AJ2601*AJ$5)</f>
        <v>6.7648350448704757E-3</v>
      </c>
      <c r="BA2601" s="34">
        <f>IF(AS2601="","",AK2601*AK$5)</f>
        <v>0</v>
      </c>
      <c r="BB2601" s="34">
        <f>IF(AT2601="","",AL2601*AL$5)</f>
        <v>1.4745373755887159</v>
      </c>
      <c r="BC2601" s="34">
        <f>IF(AU2601="","",AM2601*AM$5)</f>
        <v>0</v>
      </c>
      <c r="BD2601" s="34">
        <f>IF(AV2601="","",AN2601*AN$5)</f>
        <v>0.92644452132231514</v>
      </c>
      <c r="BE2601" s="34">
        <f>IF(AW2601="","",AO2601*AO$5)</f>
        <v>0.27172153257042903</v>
      </c>
      <c r="BF2601" s="34">
        <f>IF(BE2601="","",SUM(AY2601:BE2601))</f>
        <v>2.6913302776553065</v>
      </c>
      <c r="BG2601" s="34"/>
      <c r="BH2601" s="34">
        <f>IF(AT2601="","",3/AT2601)</f>
        <v>5.0863410613824493</v>
      </c>
      <c r="BI2601" s="34"/>
      <c r="BJ2601" s="34">
        <f>IF(AQ2601="","",AQ2601*$BH2601)</f>
        <v>0.12066848889713409</v>
      </c>
      <c r="BK2601" s="34">
        <f>IF(AR2601="","",AR2601*$BH2601)</f>
        <v>3.4408258262203686E-2</v>
      </c>
      <c r="BL2601" s="34">
        <f>IF(AS2601="","",AS2601*$BH2601)</f>
        <v>0</v>
      </c>
      <c r="BM2601" s="34">
        <f>IF(AT2601="","",AT2601*$BH2601)</f>
        <v>3</v>
      </c>
      <c r="BN2601" s="34">
        <f>IF(AU2601="","",AU2601*$BH2601)</f>
        <v>8.0026208892029382E-2</v>
      </c>
      <c r="BO2601" s="34">
        <f>IF(AV2601="","",AV2601*$BH2601)</f>
        <v>4.7122128098945</v>
      </c>
      <c r="BP2601" s="34">
        <f t="shared" si="298"/>
        <v>13.689023700980014</v>
      </c>
      <c r="BQ2601" s="34">
        <f>IF(AW2601="","",AW2601*$BH2601)</f>
        <v>1.3820683883747418</v>
      </c>
      <c r="BR2601" s="34"/>
      <c r="BS2601" s="34">
        <f t="shared" si="299"/>
        <v>4.8672895570538381</v>
      </c>
      <c r="BT2601" s="34"/>
      <c r="BU2601" s="34">
        <f t="shared" si="300"/>
        <v>0.91997379110797062</v>
      </c>
      <c r="BV2601" s="34">
        <f t="shared" si="301"/>
        <v>0.91997379110797062</v>
      </c>
      <c r="BW2601" s="34">
        <f t="shared" si="302"/>
        <v>1</v>
      </c>
      <c r="BX2601" s="34"/>
      <c r="BY2601" s="34">
        <f>IF(BV2601="","",IF(BQ2601=0,0,((BV2601/BQ2601)*AF2601)))</f>
        <v>3.159929638513221</v>
      </c>
      <c r="BZ2601" s="34">
        <f>IF(BY2601="","",SUM(S2601:X2601,BY2601))</f>
        <v>98.538658638513212</v>
      </c>
      <c r="CA2601" s="18"/>
      <c r="CB2601" s="20">
        <v>1.6556999999999999E-2</v>
      </c>
      <c r="CC2601" s="20">
        <v>1.0606000000000001E-2</v>
      </c>
      <c r="CD2601" s="20">
        <v>5.1880999999999997E-2</v>
      </c>
      <c r="CE2601" s="20">
        <v>1.2716E-2</v>
      </c>
      <c r="CF2601" s="20">
        <v>8.0839999999999992E-3</v>
      </c>
      <c r="CG2601" s="20">
        <v>2.9669999999999998E-2</v>
      </c>
      <c r="CH2601" s="20"/>
      <c r="CI2601" s="21">
        <v>4.4402600000000003</v>
      </c>
      <c r="CJ2601" s="21">
        <v>4.13957</v>
      </c>
      <c r="CK2601" s="21">
        <v>-24.358000000000001</v>
      </c>
      <c r="CL2601" s="21">
        <v>0.36258699999999999</v>
      </c>
      <c r="CM2601" s="21">
        <v>2.3141500000000002</v>
      </c>
      <c r="CN2601" s="21">
        <v>0.34549000000000002</v>
      </c>
      <c r="CO2601" s="21"/>
      <c r="CP2601" s="20">
        <v>46.883099999999999</v>
      </c>
      <c r="CQ2601" s="20">
        <v>80.887699999999995</v>
      </c>
      <c r="CR2601" s="20">
        <v>10.8995</v>
      </c>
      <c r="CS2601" s="20">
        <v>258.92500000000001</v>
      </c>
      <c r="CT2601" s="20"/>
      <c r="CU2601" s="22">
        <v>44315.794537037</v>
      </c>
      <c r="CV2601" s="22"/>
    </row>
    <row r="2602" spans="1:100" s="17" customFormat="1" x14ac:dyDescent="0.25">
      <c r="A2602" s="17" t="s">
        <v>165</v>
      </c>
      <c r="B2602" s="17">
        <v>981</v>
      </c>
      <c r="C2602" s="17">
        <v>15</v>
      </c>
      <c r="E2602" s="18">
        <v>0.56412600000000002</v>
      </c>
      <c r="F2602" s="18">
        <v>0.16891700000000001</v>
      </c>
      <c r="G2602" s="18">
        <v>0</v>
      </c>
      <c r="H2602" s="18">
        <v>18.2483</v>
      </c>
      <c r="I2602" s="18">
        <v>0.58451299999999995</v>
      </c>
      <c r="J2602" s="18">
        <v>37.317500000000003</v>
      </c>
      <c r="K2602" s="18">
        <v>42.859099999999998</v>
      </c>
      <c r="L2602" s="18">
        <v>0.25756699999999999</v>
      </c>
      <c r="M2602" s="18">
        <v>100</v>
      </c>
      <c r="N2602" s="18"/>
      <c r="O2602" s="18">
        <v>0.13189600000000001</v>
      </c>
      <c r="P2602" s="18">
        <v>42.727200000000003</v>
      </c>
      <c r="Q2602" s="18">
        <f t="shared" si="296"/>
        <v>99.868104000000002</v>
      </c>
      <c r="R2602" s="18"/>
      <c r="S2602" s="18">
        <v>0.76042900000000002</v>
      </c>
      <c r="T2602" s="18">
        <v>0.28011599999999998</v>
      </c>
      <c r="U2602" s="18">
        <v>0</v>
      </c>
      <c r="V2602" s="18">
        <v>41.814300000000003</v>
      </c>
      <c r="W2602" s="18">
        <v>0.58451299999999995</v>
      </c>
      <c r="X2602" s="18">
        <v>52.214700000000001</v>
      </c>
      <c r="Y2602" s="18">
        <v>4.3459399999999997</v>
      </c>
      <c r="Z2602" s="18">
        <v>100</v>
      </c>
      <c r="AA2602" s="19"/>
      <c r="AB2602" s="18">
        <f>IF(Z2602="","",Z2602-O2602)</f>
        <v>99.868104000000002</v>
      </c>
      <c r="AC2602" s="18">
        <f t="shared" si="297"/>
        <v>95.522164000000004</v>
      </c>
      <c r="AD2602" s="18"/>
      <c r="AE2602" s="34">
        <f>IF(M2602="","",IF(M2602&gt;100,M2602, M2602+O2602))</f>
        <v>100.131896</v>
      </c>
      <c r="AF2602" s="37">
        <f>IF(AE2602="","",IF(AE2602="* * *", Y2602, AE2602-SUM(S2602:X2602)))</f>
        <v>4.4778379999999913</v>
      </c>
      <c r="AG2602" s="54"/>
      <c r="AH2602" s="33"/>
      <c r="AI2602" s="34">
        <f>IF(S2602="","",IF(AI$6=0, 0, S2602/AI$6))</f>
        <v>1.2269151424661345E-2</v>
      </c>
      <c r="AJ2602" s="34">
        <f>IF(T2602="","",IF(AJ$6=0, 0, T2602/AJ$6))</f>
        <v>6.9499242027644282E-3</v>
      </c>
      <c r="AK2602" s="34">
        <f>IF(U2602="","",IF(AK$6=0, 0, U2602/AK$6))</f>
        <v>0</v>
      </c>
      <c r="AL2602" s="34">
        <f>IF(V2602="","",IF(AL$6=0, 0, V2602/AL$6))</f>
        <v>0.29458199583893763</v>
      </c>
      <c r="AM2602" s="34">
        <f>IF(W2602="","",IF(AM$6=0, 0, W2602/AM$6))</f>
        <v>1.6487680352030236E-2</v>
      </c>
      <c r="AN2602" s="34">
        <f>IF(X2602="","",IF(AN$6=0, 0, X2602/AN$6))</f>
        <v>0.93111841847161236</v>
      </c>
      <c r="AO2602" s="34">
        <f>IF(Y2602="","",IF(AO$6=0, 0, Y2602/AO$6))</f>
        <v>0.25553267332554258</v>
      </c>
      <c r="AP2602" s="34"/>
      <c r="AQ2602" s="34">
        <f>IF(AI2602="","",AI2602*AI$4)</f>
        <v>2.453830284932269E-2</v>
      </c>
      <c r="AR2602" s="33">
        <f>IF(AJ2602="","",AJ2602*AJ$4)</f>
        <v>6.9499242027644282E-3</v>
      </c>
      <c r="AS2602" s="34">
        <f>IF(AK2602="","",AK2602*AK$4)</f>
        <v>0</v>
      </c>
      <c r="AT2602" s="34">
        <f>IF(AL2602="","",AL2602*AL$4)</f>
        <v>0.58916399167787525</v>
      </c>
      <c r="AU2602" s="34">
        <f>IF(AM2602="","",AM2602*AM$4)</f>
        <v>1.6487680352030236E-2</v>
      </c>
      <c r="AV2602" s="34">
        <f>IF(AN2602="","",AN2602*AN$4)</f>
        <v>0.93111841847161236</v>
      </c>
      <c r="AW2602" s="34">
        <f>IF(AO2602="","",AO2602*AO$4)</f>
        <v>0.25553267332554258</v>
      </c>
      <c r="AX2602" s="34"/>
      <c r="AY2602" s="34">
        <f>IF(AQ2602="","",AI2602*AI$5)</f>
        <v>1.2269151424661345E-2</v>
      </c>
      <c r="AZ2602" s="34">
        <f>IF(AR2602="","",AJ2602*AJ$5)</f>
        <v>6.9499242027644282E-3</v>
      </c>
      <c r="BA2602" s="34">
        <f>IF(AS2602="","",AK2602*AK$5)</f>
        <v>0</v>
      </c>
      <c r="BB2602" s="34">
        <f>IF(AT2602="","",AL2602*AL$5)</f>
        <v>1.472909979194688</v>
      </c>
      <c r="BC2602" s="34">
        <f>IF(AU2602="","",AM2602*AM$5)</f>
        <v>0</v>
      </c>
      <c r="BD2602" s="34">
        <f>IF(AV2602="","",AN2602*AN$5)</f>
        <v>0.93111841847161236</v>
      </c>
      <c r="BE2602" s="34">
        <f>IF(AW2602="","",AO2602*AO$5)</f>
        <v>0.25553267332554258</v>
      </c>
      <c r="BF2602" s="34">
        <f>IF(BE2602="","",SUM(AY2602:BE2602))</f>
        <v>2.6787801466192684</v>
      </c>
      <c r="BG2602" s="34"/>
      <c r="BH2602" s="34">
        <f>IF(AT2602="","",3/AT2602)</f>
        <v>5.0919608841951201</v>
      </c>
      <c r="BI2602" s="34"/>
      <c r="BJ2602" s="34">
        <f>IF(AQ2602="","",AQ2602*$BH2602)</f>
        <v>0.1249480782732848</v>
      </c>
      <c r="BK2602" s="34">
        <f>IF(AR2602="","",AR2602*$BH2602)</f>
        <v>3.5388742188597423E-2</v>
      </c>
      <c r="BL2602" s="34">
        <f>IF(AS2602="","",AS2602*$BH2602)</f>
        <v>0</v>
      </c>
      <c r="BM2602" s="34">
        <f>IF(AT2602="","",AT2602*$BH2602)</f>
        <v>3</v>
      </c>
      <c r="BN2602" s="34">
        <f>IF(AU2602="","",AU2602*$BH2602)</f>
        <v>8.3954623423650385E-2</v>
      </c>
      <c r="BO2602" s="34">
        <f>IF(AV2602="","",AV2602*$BH2602)</f>
        <v>4.7412185654110734</v>
      </c>
      <c r="BP2602" s="34">
        <f t="shared" si="298"/>
        <v>13.640243723943783</v>
      </c>
      <c r="BQ2602" s="34">
        <f>IF(AW2602="","",AW2602*$BH2602)</f>
        <v>1.3011623772074725</v>
      </c>
      <c r="BR2602" s="34"/>
      <c r="BS2602" s="34">
        <f t="shared" si="299"/>
        <v>4.9015553858729559</v>
      </c>
      <c r="BT2602" s="34"/>
      <c r="BU2602" s="34">
        <f t="shared" si="300"/>
        <v>0.91604537657634966</v>
      </c>
      <c r="BV2602" s="34">
        <f t="shared" si="301"/>
        <v>0.91604537657634966</v>
      </c>
      <c r="BW2602" s="34">
        <f t="shared" si="302"/>
        <v>1</v>
      </c>
      <c r="BX2602" s="34"/>
      <c r="BY2602" s="34">
        <f>IF(BV2602="","",IF(BQ2602=0,0,((BV2602/BQ2602)*AF2602)))</f>
        <v>3.1524910870550213</v>
      </c>
      <c r="BZ2602" s="34">
        <f>IF(BY2602="","",SUM(S2602:X2602,BY2602))</f>
        <v>98.806549087055032</v>
      </c>
      <c r="CA2602" s="18"/>
      <c r="CB2602" s="20">
        <v>1.6735E-2</v>
      </c>
      <c r="CC2602" s="20">
        <v>1.0747E-2</v>
      </c>
      <c r="CD2602" s="20">
        <v>5.2746000000000001E-2</v>
      </c>
      <c r="CE2602" s="20">
        <v>1.2267999999999999E-2</v>
      </c>
      <c r="CF2602" s="20">
        <v>8.6239999999999997E-3</v>
      </c>
      <c r="CG2602" s="20">
        <v>3.0388999999999999E-2</v>
      </c>
      <c r="CH2602" s="20"/>
      <c r="CI2602" s="21">
        <v>4.3598499999999998</v>
      </c>
      <c r="CJ2602" s="21">
        <v>4.0834400000000004</v>
      </c>
      <c r="CK2602" s="21">
        <v>-15.239000000000001</v>
      </c>
      <c r="CL2602" s="21">
        <v>0.362626</v>
      </c>
      <c r="CM2602" s="21">
        <v>2.2706300000000001</v>
      </c>
      <c r="CN2602" s="21">
        <v>0.34464699999999998</v>
      </c>
      <c r="CO2602" s="21"/>
      <c r="CP2602" s="20">
        <v>46.863199999999999</v>
      </c>
      <c r="CQ2602" s="20">
        <v>80.888099999999994</v>
      </c>
      <c r="CR2602" s="20">
        <v>10.901</v>
      </c>
      <c r="CS2602" s="20">
        <v>278.827</v>
      </c>
      <c r="CT2602" s="20"/>
      <c r="CU2602" s="22">
        <v>44315.796319444402</v>
      </c>
      <c r="CV2602" s="22"/>
    </row>
    <row r="2603" spans="1:100" s="17" customFormat="1" x14ac:dyDescent="0.25">
      <c r="A2603" s="17" t="s">
        <v>165</v>
      </c>
      <c r="B2603" s="17">
        <v>982</v>
      </c>
      <c r="C2603" s="17">
        <v>16</v>
      </c>
      <c r="E2603" s="18">
        <v>0.53249000000000002</v>
      </c>
      <c r="F2603" s="18">
        <v>0.147621</v>
      </c>
      <c r="G2603" s="18">
        <v>0</v>
      </c>
      <c r="H2603" s="18">
        <v>18.243200000000002</v>
      </c>
      <c r="I2603" s="18">
        <v>0.63723700000000005</v>
      </c>
      <c r="J2603" s="18">
        <v>37.317399999999999</v>
      </c>
      <c r="K2603" s="18">
        <v>42.862299999999998</v>
      </c>
      <c r="L2603" s="18">
        <v>0.25976399999999999</v>
      </c>
      <c r="M2603" s="18">
        <v>100</v>
      </c>
      <c r="N2603" s="18"/>
      <c r="O2603" s="18">
        <v>0.143793</v>
      </c>
      <c r="P2603" s="18">
        <v>42.718499999999999</v>
      </c>
      <c r="Q2603" s="18">
        <f t="shared" si="296"/>
        <v>99.856206999999998</v>
      </c>
      <c r="R2603" s="18"/>
      <c r="S2603" s="18">
        <v>0.71778399999999998</v>
      </c>
      <c r="T2603" s="18">
        <v>0.24479999999999999</v>
      </c>
      <c r="U2603" s="18">
        <v>0</v>
      </c>
      <c r="V2603" s="18">
        <v>41.802599999999998</v>
      </c>
      <c r="W2603" s="18">
        <v>0.63723700000000005</v>
      </c>
      <c r="X2603" s="18">
        <v>52.214599999999997</v>
      </c>
      <c r="Y2603" s="18">
        <v>4.383</v>
      </c>
      <c r="Z2603" s="18">
        <v>100</v>
      </c>
      <c r="AA2603" s="19"/>
      <c r="AB2603" s="18">
        <f>IF(Z2603="","",Z2603-O2603)</f>
        <v>99.856206999999998</v>
      </c>
      <c r="AC2603" s="18">
        <f t="shared" si="297"/>
        <v>95.473207000000002</v>
      </c>
      <c r="AD2603" s="18"/>
      <c r="AE2603" s="34">
        <f>IF(M2603="","",IF(M2603&gt;100,M2603, M2603+O2603))</f>
        <v>100.143793</v>
      </c>
      <c r="AF2603" s="37">
        <f>IF(AE2603="","",IF(AE2603="* * *", Y2603, AE2603-SUM(S2603:X2603)))</f>
        <v>4.5267720000000082</v>
      </c>
      <c r="AG2603" s="54"/>
      <c r="AH2603" s="33"/>
      <c r="AI2603" s="34">
        <f>IF(S2603="","",IF(AI$6=0, 0, S2603/AI$6))</f>
        <v>1.1581095126828565E-2</v>
      </c>
      <c r="AJ2603" s="34">
        <f>IF(T2603="","",IF(AJ$6=0, 0, T2603/AJ$6))</f>
        <v>6.073703197377987E-3</v>
      </c>
      <c r="AK2603" s="34">
        <f>IF(U2603="","",IF(AK$6=0, 0, U2603/AK$6))</f>
        <v>0</v>
      </c>
      <c r="AL2603" s="34">
        <f>IF(V2603="","",IF(AL$6=0, 0, V2603/AL$6))</f>
        <v>0.29449956926833099</v>
      </c>
      <c r="AM2603" s="34">
        <f>IF(W2603="","",IF(AM$6=0, 0, W2603/AM$6))</f>
        <v>1.7974895279466312E-2</v>
      </c>
      <c r="AN2603" s="34">
        <f>IF(X2603="","",IF(AN$6=0, 0, X2603/AN$6))</f>
        <v>0.93111663522203225</v>
      </c>
      <c r="AO2603" s="34">
        <f>IF(Y2603="","",IF(AO$6=0, 0, Y2603/AO$6))</f>
        <v>0.2577117280003528</v>
      </c>
      <c r="AP2603" s="34"/>
      <c r="AQ2603" s="34">
        <f>IF(AI2603="","",AI2603*AI$4)</f>
        <v>2.3162190253657129E-2</v>
      </c>
      <c r="AR2603" s="33">
        <f>IF(AJ2603="","",AJ2603*AJ$4)</f>
        <v>6.073703197377987E-3</v>
      </c>
      <c r="AS2603" s="34">
        <f>IF(AK2603="","",AK2603*AK$4)</f>
        <v>0</v>
      </c>
      <c r="AT2603" s="34">
        <f>IF(AL2603="","",AL2603*AL$4)</f>
        <v>0.58899913853666197</v>
      </c>
      <c r="AU2603" s="34">
        <f>IF(AM2603="","",AM2603*AM$4)</f>
        <v>1.7974895279466312E-2</v>
      </c>
      <c r="AV2603" s="34">
        <f>IF(AN2603="","",AN2603*AN$4)</f>
        <v>0.93111663522203225</v>
      </c>
      <c r="AW2603" s="34">
        <f>IF(AO2603="","",AO2603*AO$4)</f>
        <v>0.2577117280003528</v>
      </c>
      <c r="AX2603" s="34"/>
      <c r="AY2603" s="34">
        <f>IF(AQ2603="","",AI2603*AI$5)</f>
        <v>1.1581095126828565E-2</v>
      </c>
      <c r="AZ2603" s="34">
        <f>IF(AR2603="","",AJ2603*AJ$5)</f>
        <v>6.073703197377987E-3</v>
      </c>
      <c r="BA2603" s="34">
        <f>IF(AS2603="","",AK2603*AK$5)</f>
        <v>0</v>
      </c>
      <c r="BB2603" s="34">
        <f>IF(AT2603="","",AL2603*AL$5)</f>
        <v>1.4724978463416549</v>
      </c>
      <c r="BC2603" s="34">
        <f>IF(AU2603="","",AM2603*AM$5)</f>
        <v>0</v>
      </c>
      <c r="BD2603" s="34">
        <f>IF(AV2603="","",AN2603*AN$5)</f>
        <v>0.93111663522203225</v>
      </c>
      <c r="BE2603" s="34">
        <f>IF(AW2603="","",AO2603*AO$5)</f>
        <v>0.2577117280003528</v>
      </c>
      <c r="BF2603" s="34">
        <f>IF(BE2603="","",SUM(AY2603:BE2603))</f>
        <v>2.6789810078882468</v>
      </c>
      <c r="BG2603" s="34"/>
      <c r="BH2603" s="34">
        <f>IF(AT2603="","",3/AT2603)</f>
        <v>5.0933860573265788</v>
      </c>
      <c r="BI2603" s="34"/>
      <c r="BJ2603" s="34">
        <f>IF(AQ2603="","",AQ2603*$BH2603)</f>
        <v>0.11797397689512279</v>
      </c>
      <c r="BK2603" s="34">
        <f>IF(AR2603="","",AR2603*$BH2603)</f>
        <v>3.0935715181864901E-2</v>
      </c>
      <c r="BL2603" s="34">
        <f>IF(AS2603="","",AS2603*$BH2603)</f>
        <v>0</v>
      </c>
      <c r="BM2603" s="34">
        <f>IF(AT2603="","",AT2603*$BH2603)</f>
        <v>3</v>
      </c>
      <c r="BN2603" s="34">
        <f>IF(AU2603="","",AU2603*$BH2603)</f>
        <v>9.1553080998339059E-2</v>
      </c>
      <c r="BO2603" s="34">
        <f>IF(AV2603="","",AV2603*$BH2603)</f>
        <v>4.7425364875847373</v>
      </c>
      <c r="BP2603" s="34">
        <f t="shared" si="298"/>
        <v>13.645084513420702</v>
      </c>
      <c r="BQ2603" s="34">
        <f>IF(AW2603="","",AW2603*$BH2603)</f>
        <v>1.3126253222065367</v>
      </c>
      <c r="BR2603" s="34"/>
      <c r="BS2603" s="34">
        <f t="shared" si="299"/>
        <v>4.8914461796617248</v>
      </c>
      <c r="BT2603" s="34"/>
      <c r="BU2603" s="34">
        <f t="shared" si="300"/>
        <v>0.90844691900166097</v>
      </c>
      <c r="BV2603" s="34">
        <f t="shared" si="301"/>
        <v>0.90844691900166097</v>
      </c>
      <c r="BW2603" s="34">
        <f t="shared" si="302"/>
        <v>1</v>
      </c>
      <c r="BX2603" s="34"/>
      <c r="BY2603" s="34">
        <f>IF(BV2603="","",IF(BQ2603=0,0,((BV2603/BQ2603)*AF2603)))</f>
        <v>3.1329062504371938</v>
      </c>
      <c r="BZ2603" s="34">
        <f>IF(BY2603="","",SUM(S2603:X2603,BY2603))</f>
        <v>98.749927250437182</v>
      </c>
      <c r="CA2603" s="18"/>
      <c r="CB2603" s="20">
        <v>1.7774999999999999E-2</v>
      </c>
      <c r="CC2603" s="20">
        <v>1.0664E-2</v>
      </c>
      <c r="CD2603" s="20">
        <v>5.2249999999999998E-2</v>
      </c>
      <c r="CE2603" s="20">
        <v>1.2337000000000001E-2</v>
      </c>
      <c r="CF2603" s="20">
        <v>8.4259999999999995E-3</v>
      </c>
      <c r="CG2603" s="20">
        <v>2.9995999999999998E-2</v>
      </c>
      <c r="CH2603" s="20"/>
      <c r="CI2603" s="21">
        <v>4.5779199999999998</v>
      </c>
      <c r="CJ2603" s="21">
        <v>4.5150600000000001</v>
      </c>
      <c r="CK2603" s="21">
        <v>-24.199000000000002</v>
      </c>
      <c r="CL2603" s="21">
        <v>0.36274699999999999</v>
      </c>
      <c r="CM2603" s="21">
        <v>2.1591399999999998</v>
      </c>
      <c r="CN2603" s="21">
        <v>0.34469</v>
      </c>
      <c r="CO2603" s="21"/>
      <c r="CP2603" s="20">
        <v>46.843299999999999</v>
      </c>
      <c r="CQ2603" s="20">
        <v>80.888199999999998</v>
      </c>
      <c r="CR2603" s="20">
        <v>10.903</v>
      </c>
      <c r="CS2603" s="20">
        <v>298.72800000000001</v>
      </c>
      <c r="CT2603" s="20"/>
      <c r="CU2603" s="22">
        <v>44315.798125000001</v>
      </c>
      <c r="CV2603" s="22"/>
    </row>
    <row r="2604" spans="1:100" s="17" customFormat="1" x14ac:dyDescent="0.25">
      <c r="A2604" s="17" t="s">
        <v>165</v>
      </c>
      <c r="B2604" s="17">
        <v>983</v>
      </c>
      <c r="C2604" s="17">
        <v>17</v>
      </c>
      <c r="E2604" s="18">
        <v>0.46254200000000001</v>
      </c>
      <c r="F2604" s="18">
        <v>0.14960799999999999</v>
      </c>
      <c r="G2604" s="18">
        <v>0</v>
      </c>
      <c r="H2604" s="18">
        <v>18.223600000000001</v>
      </c>
      <c r="I2604" s="18">
        <v>0.67288000000000003</v>
      </c>
      <c r="J2604" s="18">
        <v>37.520400000000002</v>
      </c>
      <c r="K2604" s="18">
        <v>42.722099999999998</v>
      </c>
      <c r="L2604" s="18">
        <v>0.24887300000000001</v>
      </c>
      <c r="M2604" s="18">
        <v>100</v>
      </c>
      <c r="N2604" s="18"/>
      <c r="O2604" s="18">
        <v>0.151836</v>
      </c>
      <c r="P2604" s="18">
        <v>42.5702</v>
      </c>
      <c r="Q2604" s="18">
        <f t="shared" si="296"/>
        <v>99.848163999999997</v>
      </c>
      <c r="R2604" s="18"/>
      <c r="S2604" s="18">
        <v>0.62349600000000005</v>
      </c>
      <c r="T2604" s="18">
        <v>0.24809400000000001</v>
      </c>
      <c r="U2604" s="18">
        <v>0</v>
      </c>
      <c r="V2604" s="18">
        <v>41.757599999999996</v>
      </c>
      <c r="W2604" s="18">
        <v>0.67288000000000003</v>
      </c>
      <c r="X2604" s="18">
        <v>52.498699999999999</v>
      </c>
      <c r="Y2604" s="18">
        <v>4.1992399999999996</v>
      </c>
      <c r="Z2604" s="18">
        <v>100</v>
      </c>
      <c r="AA2604" s="19"/>
      <c r="AB2604" s="18">
        <f>IF(Z2604="","",Z2604-O2604)</f>
        <v>99.848163999999997</v>
      </c>
      <c r="AC2604" s="18">
        <f t="shared" si="297"/>
        <v>95.648923999999994</v>
      </c>
      <c r="AD2604" s="18"/>
      <c r="AE2604" s="34">
        <f>IF(M2604="","",IF(M2604&gt;100,M2604, M2604+O2604))</f>
        <v>100.151836</v>
      </c>
      <c r="AF2604" s="37">
        <f>IF(AE2604="","",IF(AE2604="* * *", Y2604, AE2604-SUM(S2604:X2604)))</f>
        <v>4.351066000000003</v>
      </c>
      <c r="AG2604" s="54"/>
      <c r="AH2604" s="33"/>
      <c r="AI2604" s="34">
        <f>IF(S2604="","",IF(AI$6=0, 0, S2604/AI$6))</f>
        <v>1.0059804185099004E-2</v>
      </c>
      <c r="AJ2604" s="34">
        <f>IF(T2604="","",IF(AJ$6=0, 0, T2604/AJ$6))</f>
        <v>6.1554302330485882E-3</v>
      </c>
      <c r="AK2604" s="34">
        <f>IF(U2604="","",IF(AK$6=0, 0, U2604/AK$6))</f>
        <v>0</v>
      </c>
      <c r="AL2604" s="34">
        <f>IF(V2604="","",IF(AL$6=0, 0, V2604/AL$6))</f>
        <v>0.29418254399676713</v>
      </c>
      <c r="AM2604" s="34">
        <f>IF(W2604="","",IF(AM$6=0, 0, W2604/AM$6))</f>
        <v>1.898029702551373E-2</v>
      </c>
      <c r="AN2604" s="34">
        <f>IF(X2604="","",IF(AN$6=0, 0, X2604/AN$6))</f>
        <v>0.93618284727893941</v>
      </c>
      <c r="AO2604" s="34">
        <f>IF(Y2604="","",IF(AO$6=0, 0, Y2604/AO$6))</f>
        <v>0.24690700357932954</v>
      </c>
      <c r="AP2604" s="34"/>
      <c r="AQ2604" s="34">
        <f>IF(AI2604="","",AI2604*AI$4)</f>
        <v>2.0119608370198008E-2</v>
      </c>
      <c r="AR2604" s="33">
        <f>IF(AJ2604="","",AJ2604*AJ$4)</f>
        <v>6.1554302330485882E-3</v>
      </c>
      <c r="AS2604" s="34">
        <f>IF(AK2604="","",AK2604*AK$4)</f>
        <v>0</v>
      </c>
      <c r="AT2604" s="34">
        <f>IF(AL2604="","",AL2604*AL$4)</f>
        <v>0.58836508799353426</v>
      </c>
      <c r="AU2604" s="34">
        <f>IF(AM2604="","",AM2604*AM$4)</f>
        <v>1.898029702551373E-2</v>
      </c>
      <c r="AV2604" s="34">
        <f>IF(AN2604="","",AN2604*AN$4)</f>
        <v>0.93618284727893941</v>
      </c>
      <c r="AW2604" s="34">
        <f>IF(AO2604="","",AO2604*AO$4)</f>
        <v>0.24690700357932954</v>
      </c>
      <c r="AX2604" s="34"/>
      <c r="AY2604" s="34">
        <f>IF(AQ2604="","",AI2604*AI$5)</f>
        <v>1.0059804185099004E-2</v>
      </c>
      <c r="AZ2604" s="34">
        <f>IF(AR2604="","",AJ2604*AJ$5)</f>
        <v>6.1554302330485882E-3</v>
      </c>
      <c r="BA2604" s="34">
        <f>IF(AS2604="","",AK2604*AK$5)</f>
        <v>0</v>
      </c>
      <c r="BB2604" s="34">
        <f>IF(AT2604="","",AL2604*AL$5)</f>
        <v>1.4709127199838357</v>
      </c>
      <c r="BC2604" s="34">
        <f>IF(AU2604="","",AM2604*AM$5)</f>
        <v>0</v>
      </c>
      <c r="BD2604" s="34">
        <f>IF(AV2604="","",AN2604*AN$5)</f>
        <v>0.93618284727893941</v>
      </c>
      <c r="BE2604" s="34">
        <f>IF(AW2604="","",AO2604*AO$5)</f>
        <v>0.24690700357932954</v>
      </c>
      <c r="BF2604" s="34">
        <f>IF(BE2604="","",SUM(AY2604:BE2604))</f>
        <v>2.6702178052602523</v>
      </c>
      <c r="BG2604" s="34"/>
      <c r="BH2604" s="34">
        <f>IF(AT2604="","",3/AT2604)</f>
        <v>5.0988749353411125</v>
      </c>
      <c r="BI2604" s="34"/>
      <c r="BJ2604" s="34">
        <f>IF(AQ2604="","",AQ2604*$BH2604)</f>
        <v>0.10258736682768188</v>
      </c>
      <c r="BK2604" s="34">
        <f>IF(AR2604="","",AR2604*$BH2604)</f>
        <v>3.1385768931532346E-2</v>
      </c>
      <c r="BL2604" s="34">
        <f>IF(AS2604="","",AS2604*$BH2604)</f>
        <v>0</v>
      </c>
      <c r="BM2604" s="34">
        <f>IF(AT2604="","",AT2604*$BH2604)</f>
        <v>3</v>
      </c>
      <c r="BN2604" s="34">
        <f>IF(AU2604="","",AU2604*$BH2604)</f>
        <v>9.6778160768721436E-2</v>
      </c>
      <c r="BO2604" s="34">
        <f>IF(AV2604="","",AV2604*$BH2604)</f>
        <v>4.773479254886861</v>
      </c>
      <c r="BP2604" s="34">
        <f t="shared" si="298"/>
        <v>13.615106639143056</v>
      </c>
      <c r="BQ2604" s="34">
        <f>IF(AW2604="","",AW2604*$BH2604)</f>
        <v>1.2589479319108217</v>
      </c>
      <c r="BR2604" s="34"/>
      <c r="BS2604" s="34">
        <f t="shared" si="299"/>
        <v>4.9074523906460747</v>
      </c>
      <c r="BT2604" s="34"/>
      <c r="BU2604" s="34">
        <f t="shared" si="300"/>
        <v>0.90322183923127852</v>
      </c>
      <c r="BV2604" s="34">
        <f t="shared" si="301"/>
        <v>0.90322183923127852</v>
      </c>
      <c r="BW2604" s="34">
        <f t="shared" si="302"/>
        <v>1</v>
      </c>
      <c r="BX2604" s="34"/>
      <c r="BY2604" s="34">
        <f>IF(BV2604="","",IF(BQ2604=0,0,((BV2604/BQ2604)*AF2604)))</f>
        <v>3.1216365153178289</v>
      </c>
      <c r="BZ2604" s="34">
        <f>IF(BY2604="","",SUM(S2604:X2604,BY2604))</f>
        <v>98.922406515317832</v>
      </c>
      <c r="CA2604" s="18"/>
      <c r="CB2604" s="20">
        <v>1.7430999999999999E-2</v>
      </c>
      <c r="CC2604" s="20">
        <v>1.0500000000000001E-2</v>
      </c>
      <c r="CD2604" s="20">
        <v>5.2602000000000003E-2</v>
      </c>
      <c r="CE2604" s="20">
        <v>1.3734E-2</v>
      </c>
      <c r="CF2604" s="20">
        <v>8.7220000000000006E-3</v>
      </c>
      <c r="CG2604" s="20">
        <v>3.0237E-2</v>
      </c>
      <c r="CH2604" s="20"/>
      <c r="CI2604" s="21">
        <v>4.9788100000000002</v>
      </c>
      <c r="CJ2604" s="21">
        <v>4.4309900000000004</v>
      </c>
      <c r="CK2604" s="21">
        <v>-23.888999999999999</v>
      </c>
      <c r="CL2604" s="21">
        <v>0.36364600000000002</v>
      </c>
      <c r="CM2604" s="21">
        <v>2.1046100000000001</v>
      </c>
      <c r="CN2604" s="21">
        <v>0.34415499999999999</v>
      </c>
      <c r="CO2604" s="21"/>
      <c r="CP2604" s="20">
        <v>46.823500000000003</v>
      </c>
      <c r="CQ2604" s="20">
        <v>80.888599999999997</v>
      </c>
      <c r="CR2604" s="20">
        <v>10.904999999999999</v>
      </c>
      <c r="CS2604" s="20">
        <v>318.53100000000001</v>
      </c>
      <c r="CT2604" s="20"/>
      <c r="CU2604" s="22">
        <v>44315.799907407403</v>
      </c>
      <c r="CV2604" s="22"/>
    </row>
    <row r="2605" spans="1:100" s="17" customFormat="1" x14ac:dyDescent="0.25">
      <c r="A2605" s="17" t="s">
        <v>165</v>
      </c>
      <c r="B2605" s="17">
        <v>984</v>
      </c>
      <c r="C2605" s="17">
        <v>18</v>
      </c>
      <c r="E2605" s="18">
        <v>0.43698999999999999</v>
      </c>
      <c r="F2605" s="18">
        <v>0.136321</v>
      </c>
      <c r="G2605" s="18">
        <v>0</v>
      </c>
      <c r="H2605" s="18">
        <v>18.186</v>
      </c>
      <c r="I2605" s="18">
        <v>0.70771499999999998</v>
      </c>
      <c r="J2605" s="18">
        <v>37.606400000000001</v>
      </c>
      <c r="K2605" s="18">
        <v>42.678400000000003</v>
      </c>
      <c r="L2605" s="18">
        <v>0.24813199999999999</v>
      </c>
      <c r="M2605" s="18">
        <v>100</v>
      </c>
      <c r="N2605" s="18"/>
      <c r="O2605" s="18">
        <v>0.15969700000000001</v>
      </c>
      <c r="P2605" s="18">
        <v>42.518700000000003</v>
      </c>
      <c r="Q2605" s="18">
        <f t="shared" si="296"/>
        <v>99.840303000000006</v>
      </c>
      <c r="R2605" s="18"/>
      <c r="S2605" s="18">
        <v>0.58905300000000005</v>
      </c>
      <c r="T2605" s="18">
        <v>0.22606200000000001</v>
      </c>
      <c r="U2605" s="18">
        <v>0</v>
      </c>
      <c r="V2605" s="18">
        <v>41.671500000000002</v>
      </c>
      <c r="W2605" s="18">
        <v>0.70771499999999998</v>
      </c>
      <c r="X2605" s="18">
        <v>52.619</v>
      </c>
      <c r="Y2605" s="18">
        <v>4.1867400000000004</v>
      </c>
      <c r="Z2605" s="18">
        <v>100</v>
      </c>
      <c r="AA2605" s="19"/>
      <c r="AB2605" s="18">
        <f>IF(Z2605="","",Z2605-O2605)</f>
        <v>99.840303000000006</v>
      </c>
      <c r="AC2605" s="18">
        <f t="shared" si="297"/>
        <v>95.653563000000005</v>
      </c>
      <c r="AD2605" s="18"/>
      <c r="AE2605" s="34">
        <f>IF(M2605="","",IF(M2605&gt;100,M2605, M2605+O2605))</f>
        <v>100.15969699999999</v>
      </c>
      <c r="AF2605" s="37">
        <f>IF(AE2605="","",IF(AE2605="* * *", Y2605, AE2605-SUM(S2605:X2605)))</f>
        <v>4.3463669999999865</v>
      </c>
      <c r="AG2605" s="54"/>
      <c r="AH2605" s="33"/>
      <c r="AI2605" s="34">
        <f>IF(S2605="","",IF(AI$6=0, 0, S2605/AI$6))</f>
        <v>9.5040831611511913E-3</v>
      </c>
      <c r="AJ2605" s="34">
        <f>IF(T2605="","",IF(AJ$6=0, 0, T2605/AJ$6))</f>
        <v>5.6087969452845695E-3</v>
      </c>
      <c r="AK2605" s="34">
        <f>IF(U2605="","",IF(AK$6=0, 0, U2605/AK$6))</f>
        <v>0</v>
      </c>
      <c r="AL2605" s="34">
        <f>IF(V2605="","",IF(AL$6=0, 0, V2605/AL$6))</f>
        <v>0.29357596897717503</v>
      </c>
      <c r="AM2605" s="34">
        <f>IF(W2605="","",IF(AM$6=0, 0, W2605/AM$6))</f>
        <v>1.9962907070222698E-2</v>
      </c>
      <c r="AN2605" s="34">
        <f>IF(X2605="","",IF(AN$6=0, 0, X2605/AN$6))</f>
        <v>0.93832809652373317</v>
      </c>
      <c r="AO2605" s="34">
        <f>IF(Y2605="","",IF(AO$6=0, 0, Y2605/AO$6))</f>
        <v>0.24617202831124735</v>
      </c>
      <c r="AP2605" s="34"/>
      <c r="AQ2605" s="34">
        <f>IF(AI2605="","",AI2605*AI$4)</f>
        <v>1.9008166322302383E-2</v>
      </c>
      <c r="AR2605" s="33">
        <f>IF(AJ2605="","",AJ2605*AJ$4)</f>
        <v>5.6087969452845695E-3</v>
      </c>
      <c r="AS2605" s="34">
        <f>IF(AK2605="","",AK2605*AK$4)</f>
        <v>0</v>
      </c>
      <c r="AT2605" s="34">
        <f>IF(AL2605="","",AL2605*AL$4)</f>
        <v>0.58715193795435006</v>
      </c>
      <c r="AU2605" s="34">
        <f>IF(AM2605="","",AM2605*AM$4)</f>
        <v>1.9962907070222698E-2</v>
      </c>
      <c r="AV2605" s="34">
        <f>IF(AN2605="","",AN2605*AN$4)</f>
        <v>0.93832809652373317</v>
      </c>
      <c r="AW2605" s="34">
        <f>IF(AO2605="","",AO2605*AO$4)</f>
        <v>0.24617202831124735</v>
      </c>
      <c r="AX2605" s="34"/>
      <c r="AY2605" s="34">
        <f>IF(AQ2605="","",AI2605*AI$5)</f>
        <v>9.5040831611511913E-3</v>
      </c>
      <c r="AZ2605" s="34">
        <f>IF(AR2605="","",AJ2605*AJ$5)</f>
        <v>5.6087969452845695E-3</v>
      </c>
      <c r="BA2605" s="34">
        <f>IF(AS2605="","",AK2605*AK$5)</f>
        <v>0</v>
      </c>
      <c r="BB2605" s="34">
        <f>IF(AT2605="","",AL2605*AL$5)</f>
        <v>1.4678798448858752</v>
      </c>
      <c r="BC2605" s="34">
        <f>IF(AU2605="","",AM2605*AM$5)</f>
        <v>0</v>
      </c>
      <c r="BD2605" s="34">
        <f>IF(AV2605="","",AN2605*AN$5)</f>
        <v>0.93832809652373317</v>
      </c>
      <c r="BE2605" s="34">
        <f>IF(AW2605="","",AO2605*AO$5)</f>
        <v>0.24617202831124735</v>
      </c>
      <c r="BF2605" s="34">
        <f>IF(BE2605="","",SUM(AY2605:BE2605))</f>
        <v>2.6674928498272914</v>
      </c>
      <c r="BG2605" s="34"/>
      <c r="BH2605" s="34">
        <f>IF(AT2605="","",3/AT2605)</f>
        <v>5.1094100284367014</v>
      </c>
      <c r="BI2605" s="34"/>
      <c r="BJ2605" s="34">
        <f>IF(AQ2605="","",AQ2605*$BH2605)</f>
        <v>9.7120515629364565E-2</v>
      </c>
      <c r="BK2605" s="34">
        <f>IF(AR2605="","",AR2605*$BH2605)</f>
        <v>2.8657643359702115E-2</v>
      </c>
      <c r="BL2605" s="34">
        <f>IF(AS2605="","",AS2605*$BH2605)</f>
        <v>0</v>
      </c>
      <c r="BM2605" s="34">
        <f>IF(AT2605="","",AT2605*$BH2605)</f>
        <v>3</v>
      </c>
      <c r="BN2605" s="34">
        <f>IF(AU2605="","",AU2605*$BH2605)</f>
        <v>0.10199867758134579</v>
      </c>
      <c r="BO2605" s="34">
        <f>IF(AV2605="","",AV2605*$BH2605)</f>
        <v>4.7943029863422835</v>
      </c>
      <c r="BP2605" s="34">
        <f t="shared" si="298"/>
        <v>13.629314717690759</v>
      </c>
      <c r="BQ2605" s="34">
        <f>IF(AW2605="","",AW2605*$BH2605)</f>
        <v>1.2577938301740907</v>
      </c>
      <c r="BR2605" s="34"/>
      <c r="BS2605" s="34">
        <f t="shared" si="299"/>
        <v>4.9200811453313502</v>
      </c>
      <c r="BT2605" s="34"/>
      <c r="BU2605" s="34">
        <f t="shared" si="300"/>
        <v>0.89800132241865427</v>
      </c>
      <c r="BV2605" s="34">
        <f t="shared" si="301"/>
        <v>0.89800132241865427</v>
      </c>
      <c r="BW2605" s="34">
        <f t="shared" si="302"/>
        <v>1</v>
      </c>
      <c r="BX2605" s="34"/>
      <c r="BY2605" s="34">
        <f>IF(BV2605="","",IF(BQ2605=0,0,((BV2605/BQ2605)*AF2605)))</f>
        <v>3.1030867063297394</v>
      </c>
      <c r="BZ2605" s="34">
        <f>IF(BY2605="","",SUM(S2605:X2605,BY2605))</f>
        <v>98.916416706329741</v>
      </c>
      <c r="CA2605" s="18"/>
      <c r="CB2605" s="20">
        <v>1.7167000000000002E-2</v>
      </c>
      <c r="CC2605" s="20">
        <v>1.04E-2</v>
      </c>
      <c r="CD2605" s="20">
        <v>5.2179999999999997E-2</v>
      </c>
      <c r="CE2605" s="20">
        <v>1.2987E-2</v>
      </c>
      <c r="CF2605" s="20">
        <v>9.1970000000000003E-3</v>
      </c>
      <c r="CG2605" s="20">
        <v>3.0351E-2</v>
      </c>
      <c r="CH2605" s="20"/>
      <c r="CI2605" s="21">
        <v>5.1345200000000002</v>
      </c>
      <c r="CJ2605" s="21">
        <v>4.7369300000000001</v>
      </c>
      <c r="CK2605" s="21">
        <v>-33.854999999999997</v>
      </c>
      <c r="CL2605" s="21">
        <v>0.36326700000000001</v>
      </c>
      <c r="CM2605" s="21">
        <v>2.0552999999999999</v>
      </c>
      <c r="CN2605" s="21">
        <v>0.34325099999999997</v>
      </c>
      <c r="CO2605" s="21"/>
      <c r="CP2605" s="20">
        <v>46.803600000000003</v>
      </c>
      <c r="CQ2605" s="20">
        <v>80.888800000000003</v>
      </c>
      <c r="CR2605" s="20">
        <v>10.907</v>
      </c>
      <c r="CS2605" s="20">
        <v>338.43299999999999</v>
      </c>
      <c r="CT2605" s="20"/>
      <c r="CU2605" s="22">
        <v>44315.801689814798</v>
      </c>
      <c r="CV2605" s="22"/>
    </row>
    <row r="2606" spans="1:100" s="23" customFormat="1" x14ac:dyDescent="0.25">
      <c r="A2606" s="23" t="s">
        <v>165</v>
      </c>
      <c r="B2606" s="23">
        <v>985</v>
      </c>
      <c r="C2606" s="23">
        <v>19</v>
      </c>
      <c r="E2606" s="24">
        <v>0.43875599999999998</v>
      </c>
      <c r="F2606" s="24">
        <v>0.11658200000000001</v>
      </c>
      <c r="G2606" s="24">
        <v>0</v>
      </c>
      <c r="H2606" s="24">
        <v>18.277999999999999</v>
      </c>
      <c r="I2606" s="24">
        <v>0.78424000000000005</v>
      </c>
      <c r="J2606" s="24">
        <v>37.781500000000001</v>
      </c>
      <c r="K2606" s="24">
        <v>42.3825</v>
      </c>
      <c r="L2606" s="24">
        <v>0.21837899999999999</v>
      </c>
      <c r="M2606" s="24">
        <v>100</v>
      </c>
      <c r="N2606" s="24"/>
      <c r="O2606" s="24">
        <v>0.17696500000000001</v>
      </c>
      <c r="P2606" s="24">
        <v>42.205599999999997</v>
      </c>
      <c r="Q2606" s="24">
        <f t="shared" si="296"/>
        <v>99.823035000000004</v>
      </c>
      <c r="R2606" s="24"/>
      <c r="S2606" s="24">
        <v>0.59143299999999999</v>
      </c>
      <c r="T2606" s="24">
        <v>0.193329</v>
      </c>
      <c r="U2606" s="24">
        <v>0</v>
      </c>
      <c r="V2606" s="24">
        <v>41.882300000000001</v>
      </c>
      <c r="W2606" s="24">
        <v>0.78424000000000005</v>
      </c>
      <c r="X2606" s="24">
        <v>52.863999999999997</v>
      </c>
      <c r="Y2606" s="24">
        <v>3.68472</v>
      </c>
      <c r="Z2606" s="24">
        <v>100</v>
      </c>
      <c r="AA2606" s="25"/>
      <c r="AB2606" s="24">
        <f>IF(Z2606="","",Z2606-O2606)</f>
        <v>99.823035000000004</v>
      </c>
      <c r="AC2606" s="24">
        <f t="shared" si="297"/>
        <v>96.138315000000006</v>
      </c>
      <c r="AD2606" s="24"/>
      <c r="AE2606" s="36">
        <f>IF(M2606="","",IF(M2606&gt;100,M2606, M2606+O2606))</f>
        <v>100.176965</v>
      </c>
      <c r="AF2606" s="40">
        <f>IF(AE2606="","",IF(AE2606="* * *", Y2606, AE2606-SUM(S2606:X2606)))</f>
        <v>3.861662999999993</v>
      </c>
      <c r="AG2606" s="55"/>
      <c r="AH2606" s="35"/>
      <c r="AI2606" s="36">
        <f>IF(S2606="","",IF(AI$6=0, 0, S2606/AI$6))</f>
        <v>9.5424833015859897E-3</v>
      </c>
      <c r="AJ2606" s="36">
        <f>IF(T2606="","",IF(AJ$6=0, 0, T2606/AJ$6))</f>
        <v>4.7966624405469315E-3</v>
      </c>
      <c r="AK2606" s="36">
        <f>IF(U2606="","",IF(AK$6=0, 0, U2606/AK$6))</f>
        <v>0</v>
      </c>
      <c r="AL2606" s="36">
        <f>IF(V2606="","",IF(AL$6=0, 0, V2606/AL$6))</f>
        <v>0.29506105624930079</v>
      </c>
      <c r="AM2606" s="36">
        <f>IF(W2606="","",IF(AM$6=0, 0, W2606/AM$6))</f>
        <v>2.2121489922852348E-2</v>
      </c>
      <c r="AN2606" s="36">
        <f>IF(X2606="","",IF(AN$6=0, 0, X2606/AN$6))</f>
        <v>0.94269705799484271</v>
      </c>
      <c r="AO2606" s="36">
        <f>IF(Y2606="","",IF(AO$6=0, 0, Y2606/AO$6))</f>
        <v>0.21665424558463608</v>
      </c>
      <c r="AP2606" s="36"/>
      <c r="AQ2606" s="36">
        <f>IF(AI2606="","",AI2606*AI$4)</f>
        <v>1.9084966603171979E-2</v>
      </c>
      <c r="AR2606" s="35">
        <f>IF(AJ2606="","",AJ2606*AJ$4)</f>
        <v>4.7966624405469315E-3</v>
      </c>
      <c r="AS2606" s="36">
        <f>IF(AK2606="","",AK2606*AK$4)</f>
        <v>0</v>
      </c>
      <c r="AT2606" s="36">
        <f>IF(AL2606="","",AL2606*AL$4)</f>
        <v>0.59012211249860158</v>
      </c>
      <c r="AU2606" s="36">
        <f>IF(AM2606="","",AM2606*AM$4)</f>
        <v>2.2121489922852348E-2</v>
      </c>
      <c r="AV2606" s="36">
        <f>IF(AN2606="","",AN2606*AN$4)</f>
        <v>0.94269705799484271</v>
      </c>
      <c r="AW2606" s="36">
        <f>IF(AO2606="","",AO2606*AO$4)</f>
        <v>0.21665424558463608</v>
      </c>
      <c r="AX2606" s="36"/>
      <c r="AY2606" s="36">
        <f>IF(AQ2606="","",AI2606*AI$5)</f>
        <v>9.5424833015859897E-3</v>
      </c>
      <c r="AZ2606" s="36">
        <f>IF(AR2606="","",AJ2606*AJ$5)</f>
        <v>4.7966624405469315E-3</v>
      </c>
      <c r="BA2606" s="36">
        <f>IF(AS2606="","",AK2606*AK$5)</f>
        <v>0</v>
      </c>
      <c r="BB2606" s="36">
        <f>IF(AT2606="","",AL2606*AL$5)</f>
        <v>1.475305281246504</v>
      </c>
      <c r="BC2606" s="36">
        <f>IF(AU2606="","",AM2606*AM$5)</f>
        <v>0</v>
      </c>
      <c r="BD2606" s="36">
        <f>IF(AV2606="","",AN2606*AN$5)</f>
        <v>0.94269705799484271</v>
      </c>
      <c r="BE2606" s="36">
        <f>IF(AW2606="","",AO2606*AO$5)</f>
        <v>0.21665424558463608</v>
      </c>
      <c r="BF2606" s="36">
        <f>IF(BE2606="","",SUM(AY2606:BE2606))</f>
        <v>2.6489957305681155</v>
      </c>
      <c r="BG2606" s="36"/>
      <c r="BH2606" s="36">
        <f>IF(AT2606="","",3/AT2606)</f>
        <v>5.0836935889385249</v>
      </c>
      <c r="BI2606" s="36"/>
      <c r="BJ2606" s="36">
        <f>IF(AQ2606="","",AQ2606*$BH2606)</f>
        <v>9.7022122365651248E-2</v>
      </c>
      <c r="BK2606" s="36">
        <f>IF(AR2606="","",AR2606*$BH2606)</f>
        <v>2.4384762097310653E-2</v>
      </c>
      <c r="BL2606" s="36">
        <f>IF(AS2606="","",AS2606*$BH2606)</f>
        <v>0</v>
      </c>
      <c r="BM2606" s="36">
        <f>IF(AT2606="","",AT2606*$BH2606)</f>
        <v>3</v>
      </c>
      <c r="BN2606" s="36">
        <f>IF(AU2606="","",AU2606*$BH2606)</f>
        <v>0.11245887649857267</v>
      </c>
      <c r="BO2606" s="36">
        <f>IF(AV2606="","",AV2606*$BH2606)</f>
        <v>4.7923829900395907</v>
      </c>
      <c r="BP2606" s="36">
        <f t="shared" si="298"/>
        <v>13.466682612614653</v>
      </c>
      <c r="BQ2606" s="36">
        <f>IF(AW2606="","",AW2606*$BH2606)</f>
        <v>1.1014037992949273</v>
      </c>
      <c r="BR2606" s="36"/>
      <c r="BS2606" s="36">
        <f t="shared" si="299"/>
        <v>4.9137898745025526</v>
      </c>
      <c r="BT2606" s="36"/>
      <c r="BU2606" s="36">
        <f t="shared" si="300"/>
        <v>0.88754112350142733</v>
      </c>
      <c r="BV2606" s="36">
        <f t="shared" si="301"/>
        <v>0.88754112350142733</v>
      </c>
      <c r="BW2606" s="36">
        <f t="shared" si="302"/>
        <v>1</v>
      </c>
      <c r="BX2606" s="36"/>
      <c r="BY2606" s="36">
        <f>IF(BV2606="","",IF(BQ2606=0,0,((BV2606/BQ2606)*AF2606)))</f>
        <v>3.1118330259964191</v>
      </c>
      <c r="BZ2606" s="36">
        <f>IF(BY2606="","",SUM(S2606:X2606,BY2606))</f>
        <v>99.427135025996421</v>
      </c>
      <c r="CA2606" s="24"/>
      <c r="CB2606" s="26">
        <v>1.6459000000000001E-2</v>
      </c>
      <c r="CC2606" s="26">
        <v>1.0324E-2</v>
      </c>
      <c r="CD2606" s="26">
        <v>5.2512000000000003E-2</v>
      </c>
      <c r="CE2606" s="26">
        <v>1.2867999999999999E-2</v>
      </c>
      <c r="CF2606" s="26">
        <v>8.5089999999999992E-3</v>
      </c>
      <c r="CG2606" s="26">
        <v>3.0172999999999998E-2</v>
      </c>
      <c r="CH2606" s="26"/>
      <c r="CI2606" s="27">
        <v>5.0654300000000001</v>
      </c>
      <c r="CJ2606" s="27">
        <v>5.3413899999999996</v>
      </c>
      <c r="CK2606" s="27">
        <v>-39.677</v>
      </c>
      <c r="CL2606" s="27">
        <v>0.36211300000000002</v>
      </c>
      <c r="CM2606" s="27">
        <v>1.92703</v>
      </c>
      <c r="CN2606" s="27">
        <v>0.342304</v>
      </c>
      <c r="CO2606" s="27"/>
      <c r="CP2606" s="26">
        <v>46.783700000000003</v>
      </c>
      <c r="CQ2606" s="26">
        <v>80.889099999999999</v>
      </c>
      <c r="CR2606" s="26">
        <v>10.909000000000001</v>
      </c>
      <c r="CS2606" s="26">
        <v>358.33600000000001</v>
      </c>
      <c r="CT2606" s="26"/>
      <c r="CU2606" s="28">
        <v>44315.8034722222</v>
      </c>
      <c r="CV2606" s="28"/>
    </row>
    <row r="2607" spans="1:100" s="11" customFormat="1" x14ac:dyDescent="0.25">
      <c r="A2607" s="11" t="s">
        <v>166</v>
      </c>
      <c r="B2607" s="11">
        <v>986</v>
      </c>
      <c r="C2607" s="11">
        <v>1</v>
      </c>
      <c r="E2607" s="12">
        <v>0.90970700000000004</v>
      </c>
      <c r="F2607" s="12">
        <v>0.27947899999999998</v>
      </c>
      <c r="G2607" s="12">
        <v>0</v>
      </c>
      <c r="H2607" s="12">
        <v>17.379200000000001</v>
      </c>
      <c r="I2607" s="12">
        <v>9.4943E-2</v>
      </c>
      <c r="J2607" s="12">
        <v>35.271000000000001</v>
      </c>
      <c r="K2607" s="12">
        <v>45.529800000000002</v>
      </c>
      <c r="L2607" s="12">
        <v>0.53584299999999996</v>
      </c>
      <c r="M2607" s="12">
        <v>100</v>
      </c>
      <c r="N2607" s="12"/>
      <c r="O2607" s="12">
        <v>2.1423999999999999E-2</v>
      </c>
      <c r="P2607" s="12">
        <v>45.508400000000002</v>
      </c>
      <c r="Q2607" s="12">
        <f t="shared" si="296"/>
        <v>99.978576000000004</v>
      </c>
      <c r="R2607" s="12"/>
      <c r="S2607" s="12">
        <v>1.22627</v>
      </c>
      <c r="T2607" s="12">
        <v>0.46346100000000001</v>
      </c>
      <c r="U2607" s="12">
        <v>0</v>
      </c>
      <c r="V2607" s="12">
        <v>39.822800000000001</v>
      </c>
      <c r="W2607" s="12">
        <v>9.4943E-2</v>
      </c>
      <c r="X2607" s="12">
        <v>49.351199999999999</v>
      </c>
      <c r="Y2607" s="12">
        <v>9.04129</v>
      </c>
      <c r="Z2607" s="12">
        <v>100</v>
      </c>
      <c r="AA2607" s="13"/>
      <c r="AB2607" s="12">
        <f>IF(Z2607="","",Z2607-O2607)</f>
        <v>99.978576000000004</v>
      </c>
      <c r="AC2607" s="12">
        <f t="shared" si="297"/>
        <v>90.937286</v>
      </c>
      <c r="AD2607" s="12"/>
      <c r="AE2607" s="32">
        <f>IF(M2607="","",IF(M2607&gt;100,M2607, M2607+O2607))</f>
        <v>100.021424</v>
      </c>
      <c r="AF2607" s="39">
        <f>IF(AE2607="","",IF(AE2607="* * *", Y2607, AE2607-SUM(S2607:X2607)))</f>
        <v>9.0627499999999941</v>
      </c>
      <c r="AG2607" s="56"/>
      <c r="AH2607" s="31"/>
      <c r="AI2607" s="32">
        <f>IF(S2607="","",IF(AI$6=0, 0, S2607/AI$6))</f>
        <v>1.9785268996210647E-2</v>
      </c>
      <c r="AJ2607" s="32">
        <f>IF(T2607="","",IF(AJ$6=0, 0, T2607/AJ$6))</f>
        <v>1.1498874826633984E-2</v>
      </c>
      <c r="AK2607" s="32">
        <f>IF(U2607="","",IF(AK$6=0, 0, U2607/AK$6))</f>
        <v>0</v>
      </c>
      <c r="AL2607" s="32">
        <f>IF(V2607="","",IF(AL$6=0, 0, V2607/AL$6))</f>
        <v>0.28055186632072865</v>
      </c>
      <c r="AM2607" s="32">
        <f>IF(W2607="","",IF(AM$6=0, 0, W2607/AM$6))</f>
        <v>2.6781095299211596E-3</v>
      </c>
      <c r="AN2607" s="32">
        <f>IF(X2607="","",IF(AN$6=0, 0, X2607/AN$6))</f>
        <v>0.88005506674703171</v>
      </c>
      <c r="AO2607" s="32">
        <f>IF(Y2607="","",IF(AO$6=0, 0, Y2607/AO$6))</f>
        <v>0.53160996332473409</v>
      </c>
      <c r="AP2607" s="32"/>
      <c r="AQ2607" s="32">
        <f>IF(AI2607="","",AI2607*AI$4)</f>
        <v>3.9570537992421294E-2</v>
      </c>
      <c r="AR2607" s="31">
        <f>IF(AJ2607="","",AJ2607*AJ$4)</f>
        <v>1.1498874826633984E-2</v>
      </c>
      <c r="AS2607" s="32">
        <f>IF(AK2607="","",AK2607*AK$4)</f>
        <v>0</v>
      </c>
      <c r="AT2607" s="32">
        <f>IF(AL2607="","",AL2607*AL$4)</f>
        <v>0.5611037326414573</v>
      </c>
      <c r="AU2607" s="32">
        <f>IF(AM2607="","",AM2607*AM$4)</f>
        <v>2.6781095299211596E-3</v>
      </c>
      <c r="AV2607" s="32">
        <f>IF(AN2607="","",AN2607*AN$4)</f>
        <v>0.88005506674703171</v>
      </c>
      <c r="AW2607" s="32">
        <f>IF(AO2607="","",AO2607*AO$4)</f>
        <v>0.53160996332473409</v>
      </c>
      <c r="AX2607" s="32"/>
      <c r="AY2607" s="32">
        <f>IF(AQ2607="","",AI2607*AI$5)</f>
        <v>1.9785268996210647E-2</v>
      </c>
      <c r="AZ2607" s="32">
        <f>IF(AR2607="","",AJ2607*AJ$5)</f>
        <v>1.1498874826633984E-2</v>
      </c>
      <c r="BA2607" s="32">
        <f>IF(AS2607="","",AK2607*AK$5)</f>
        <v>0</v>
      </c>
      <c r="BB2607" s="32">
        <f>IF(AT2607="","",AL2607*AL$5)</f>
        <v>1.4027593316036433</v>
      </c>
      <c r="BC2607" s="32">
        <f>IF(AU2607="","",AM2607*AM$5)</f>
        <v>0</v>
      </c>
      <c r="BD2607" s="32">
        <f>IF(AV2607="","",AN2607*AN$5)</f>
        <v>0.88005506674703171</v>
      </c>
      <c r="BE2607" s="32">
        <f>IF(AW2607="","",AO2607*AO$5)</f>
        <v>0.53160996332473409</v>
      </c>
      <c r="BF2607" s="32">
        <f>IF(BE2607="","",SUM(AY2607:BE2607))</f>
        <v>2.845708505498254</v>
      </c>
      <c r="BG2607" s="32"/>
      <c r="BH2607" s="32">
        <f>IF(AT2607="","",3/AT2607)</f>
        <v>5.3466049599726801</v>
      </c>
      <c r="BI2607" s="32"/>
      <c r="BJ2607" s="32">
        <f>IF(AQ2607="","",AQ2607*$BH2607)</f>
        <v>0.21156803469906707</v>
      </c>
      <c r="BK2607" s="32">
        <f>IF(AR2607="","",AR2607*$BH2607)</f>
        <v>6.1479941182186255E-2</v>
      </c>
      <c r="BL2607" s="32">
        <f>IF(AS2607="","",AS2607*$BH2607)</f>
        <v>0</v>
      </c>
      <c r="BM2607" s="32">
        <f>IF(AT2607="","",AT2607*$BH2607)</f>
        <v>3</v>
      </c>
      <c r="BN2607" s="32">
        <f>IF(AU2607="","",AU2607*$BH2607)</f>
        <v>1.4318793696026575E-2</v>
      </c>
      <c r="BO2607" s="32">
        <f>IF(AV2607="","",AV2607*$BH2607)</f>
        <v>4.7053067849187675</v>
      </c>
      <c r="BP2607" s="32">
        <f t="shared" si="298"/>
        <v>15.214879210133407</v>
      </c>
      <c r="BQ2607" s="32">
        <f>IF(AW2607="","",AW2607*$BH2607)</f>
        <v>2.8423084666829177</v>
      </c>
      <c r="BR2607" s="32"/>
      <c r="BS2607" s="32">
        <f t="shared" si="299"/>
        <v>4.9783547608000207</v>
      </c>
      <c r="BT2607" s="32"/>
      <c r="BU2607" s="32">
        <f t="shared" si="300"/>
        <v>0.98568120630397338</v>
      </c>
      <c r="BV2607" s="32">
        <f t="shared" si="301"/>
        <v>0.98568120630397338</v>
      </c>
      <c r="BW2607" s="32">
        <f t="shared" si="302"/>
        <v>1</v>
      </c>
      <c r="BX2607" s="32"/>
      <c r="BY2607" s="32">
        <f>IF(BV2607="","",IF(BQ2607=0,0,((BV2607/BQ2607)*AF2607)))</f>
        <v>3.142861676395194</v>
      </c>
      <c r="BZ2607" s="32">
        <f>IF(BY2607="","",SUM(S2607:X2607,BY2607))</f>
        <v>94.101535676395201</v>
      </c>
      <c r="CA2607" s="12"/>
      <c r="CB2607" s="14">
        <v>1.7680999999999999E-2</v>
      </c>
      <c r="CC2607" s="14">
        <v>1.0725999999999999E-2</v>
      </c>
      <c r="CD2607" s="14">
        <v>5.4517000000000003E-2</v>
      </c>
      <c r="CE2607" s="14">
        <v>1.2175E-2</v>
      </c>
      <c r="CF2607" s="14">
        <v>8.5240000000000003E-3</v>
      </c>
      <c r="CG2607" s="14">
        <v>3.0432000000000001E-2</v>
      </c>
      <c r="CH2607" s="14"/>
      <c r="CI2607" s="15">
        <v>3.3299400000000001</v>
      </c>
      <c r="CJ2607" s="15">
        <v>2.8209200000000001</v>
      </c>
      <c r="CK2607" s="15">
        <v>-19.18</v>
      </c>
      <c r="CL2607" s="15">
        <v>0.37318899999999999</v>
      </c>
      <c r="CM2607" s="15">
        <v>7.1090499999999999</v>
      </c>
      <c r="CN2607" s="15">
        <v>0.35543400000000003</v>
      </c>
      <c r="CO2607" s="15"/>
      <c r="CP2607" s="14">
        <v>47.546900000000001</v>
      </c>
      <c r="CQ2607" s="14">
        <v>81.866399999999999</v>
      </c>
      <c r="CR2607" s="14">
        <v>10.831</v>
      </c>
      <c r="CS2607" s="14">
        <v>0</v>
      </c>
      <c r="CT2607" s="14"/>
      <c r="CU2607" s="16">
        <v>44315.805243055598</v>
      </c>
      <c r="CV2607" s="16"/>
    </row>
    <row r="2608" spans="1:100" s="17" customFormat="1" x14ac:dyDescent="0.25">
      <c r="A2608" s="17" t="s">
        <v>166</v>
      </c>
      <c r="B2608" s="17">
        <v>987</v>
      </c>
      <c r="C2608" s="17">
        <v>2</v>
      </c>
      <c r="E2608" s="18">
        <v>0.97555000000000003</v>
      </c>
      <c r="F2608" s="18">
        <v>0.264714</v>
      </c>
      <c r="G2608" s="18">
        <v>0</v>
      </c>
      <c r="H2608" s="18">
        <v>17.274699999999999</v>
      </c>
      <c r="I2608" s="18">
        <v>0.10023799999999999</v>
      </c>
      <c r="J2608" s="18">
        <v>35.558999999999997</v>
      </c>
      <c r="K2608" s="18">
        <v>45.303800000000003</v>
      </c>
      <c r="L2608" s="18">
        <v>0.52203100000000002</v>
      </c>
      <c r="M2608" s="18">
        <v>100</v>
      </c>
      <c r="N2608" s="18"/>
      <c r="O2608" s="18">
        <v>2.2619E-2</v>
      </c>
      <c r="P2608" s="18">
        <v>45.281199999999998</v>
      </c>
      <c r="Q2608" s="18">
        <f t="shared" si="296"/>
        <v>99.977380999999994</v>
      </c>
      <c r="R2608" s="18"/>
      <c r="S2608" s="18">
        <v>1.3150200000000001</v>
      </c>
      <c r="T2608" s="18">
        <v>0.43897599999999998</v>
      </c>
      <c r="U2608" s="18">
        <v>0</v>
      </c>
      <c r="V2608" s="18">
        <v>39.583300000000001</v>
      </c>
      <c r="W2608" s="18">
        <v>0.10023799999999999</v>
      </c>
      <c r="X2608" s="18">
        <v>49.754199999999997</v>
      </c>
      <c r="Y2608" s="18">
        <v>8.8082399999999996</v>
      </c>
      <c r="Z2608" s="18">
        <v>100</v>
      </c>
      <c r="AA2608" s="19"/>
      <c r="AB2608" s="18">
        <f>IF(Z2608="","",Z2608-O2608)</f>
        <v>99.977380999999994</v>
      </c>
      <c r="AC2608" s="18">
        <f t="shared" si="297"/>
        <v>91.169140999999996</v>
      </c>
      <c r="AD2608" s="18"/>
      <c r="AE2608" s="34">
        <f>IF(M2608="","",IF(M2608&gt;100,M2608, M2608+O2608))</f>
        <v>100.02261900000001</v>
      </c>
      <c r="AF2608" s="37">
        <f>IF(AE2608="","",IF(AE2608="* * *", Y2608, AE2608-SUM(S2608:X2608)))</f>
        <v>8.8308850000000092</v>
      </c>
      <c r="AG2608" s="54"/>
      <c r="AH2608" s="33"/>
      <c r="AI2608" s="34">
        <f>IF(S2608="","",IF(AI$6=0, 0, S2608/AI$6))</f>
        <v>2.1217207006121758E-2</v>
      </c>
      <c r="AJ2608" s="34">
        <f>IF(T2608="","",IF(AJ$6=0, 0, T2608/AJ$6))</f>
        <v>1.0891380452500814E-2</v>
      </c>
      <c r="AK2608" s="34">
        <f>IF(U2608="","",IF(AK$6=0, 0, U2608/AK$6))</f>
        <v>0</v>
      </c>
      <c r="AL2608" s="34">
        <f>IF(V2608="","",IF(AL$6=0, 0, V2608/AL$6))</f>
        <v>0.27886458737540554</v>
      </c>
      <c r="AM2608" s="34">
        <f>IF(W2608="","",IF(AM$6=0, 0, W2608/AM$6))</f>
        <v>2.8274685133210156E-3</v>
      </c>
      <c r="AN2608" s="34">
        <f>IF(X2608="","",IF(AN$6=0, 0, X2608/AN$6))</f>
        <v>0.88724156255461195</v>
      </c>
      <c r="AO2608" s="34">
        <f>IF(Y2608="","",IF(AO$6=0, 0, Y2608/AO$6))</f>
        <v>0.51790708442660904</v>
      </c>
      <c r="AP2608" s="34"/>
      <c r="AQ2608" s="34">
        <f>IF(AI2608="","",AI2608*AI$4)</f>
        <v>4.2434414012243515E-2</v>
      </c>
      <c r="AR2608" s="33">
        <f>IF(AJ2608="","",AJ2608*AJ$4)</f>
        <v>1.0891380452500814E-2</v>
      </c>
      <c r="AS2608" s="34">
        <f>IF(AK2608="","",AK2608*AK$4)</f>
        <v>0</v>
      </c>
      <c r="AT2608" s="34">
        <f>IF(AL2608="","",AL2608*AL$4)</f>
        <v>0.55772917475081107</v>
      </c>
      <c r="AU2608" s="34">
        <f>IF(AM2608="","",AM2608*AM$4)</f>
        <v>2.8274685133210156E-3</v>
      </c>
      <c r="AV2608" s="34">
        <f>IF(AN2608="","",AN2608*AN$4)</f>
        <v>0.88724156255461195</v>
      </c>
      <c r="AW2608" s="34">
        <f>IF(AO2608="","",AO2608*AO$4)</f>
        <v>0.51790708442660904</v>
      </c>
      <c r="AX2608" s="34"/>
      <c r="AY2608" s="34">
        <f>IF(AQ2608="","",AI2608*AI$5)</f>
        <v>2.1217207006121758E-2</v>
      </c>
      <c r="AZ2608" s="34">
        <f>IF(AR2608="","",AJ2608*AJ$5)</f>
        <v>1.0891380452500814E-2</v>
      </c>
      <c r="BA2608" s="34">
        <f>IF(AS2608="","",AK2608*AK$5)</f>
        <v>0</v>
      </c>
      <c r="BB2608" s="34">
        <f>IF(AT2608="","",AL2608*AL$5)</f>
        <v>1.3943229368770278</v>
      </c>
      <c r="BC2608" s="34">
        <f>IF(AU2608="","",AM2608*AM$5)</f>
        <v>0</v>
      </c>
      <c r="BD2608" s="34">
        <f>IF(AV2608="","",AN2608*AN$5)</f>
        <v>0.88724156255461195</v>
      </c>
      <c r="BE2608" s="34">
        <f>IF(AW2608="","",AO2608*AO$5)</f>
        <v>0.51790708442660904</v>
      </c>
      <c r="BF2608" s="34">
        <f>IF(BE2608="","",SUM(AY2608:BE2608))</f>
        <v>2.8315801713168716</v>
      </c>
      <c r="BG2608" s="34"/>
      <c r="BH2608" s="34">
        <f>IF(AT2608="","",3/AT2608)</f>
        <v>5.3789547612250619</v>
      </c>
      <c r="BI2608" s="34"/>
      <c r="BJ2608" s="34">
        <f>IF(AQ2608="","",AQ2608*$BH2608)</f>
        <v>0.22825279329095274</v>
      </c>
      <c r="BK2608" s="34">
        <f>IF(AR2608="","",AR2608*$BH2608)</f>
        <v>5.858424274129282E-2</v>
      </c>
      <c r="BL2608" s="34">
        <f>IF(AS2608="","",AS2608*$BH2608)</f>
        <v>0</v>
      </c>
      <c r="BM2608" s="34">
        <f>IF(AT2608="","",AT2608*$BH2608)</f>
        <v>3</v>
      </c>
      <c r="BN2608" s="34">
        <f>IF(AU2608="","",AU2608*$BH2608)</f>
        <v>1.5208825221942024E-2</v>
      </c>
      <c r="BO2608" s="34">
        <f>IF(AV2608="","",AV2608*$BH2608)</f>
        <v>4.7724322272598938</v>
      </c>
      <c r="BP2608" s="34">
        <f t="shared" si="298"/>
        <v>15.230941644295363</v>
      </c>
      <c r="BQ2608" s="34">
        <f>IF(AW2608="","",AW2608*$BH2608)</f>
        <v>2.785798777648699</v>
      </c>
      <c r="BR2608" s="34"/>
      <c r="BS2608" s="34">
        <f t="shared" si="299"/>
        <v>5.0592692632921397</v>
      </c>
      <c r="BT2608" s="34"/>
      <c r="BU2608" s="34">
        <f t="shared" si="300"/>
        <v>0.984791174778058</v>
      </c>
      <c r="BV2608" s="34">
        <f t="shared" si="301"/>
        <v>0.984791174778058</v>
      </c>
      <c r="BW2608" s="34">
        <f t="shared" si="302"/>
        <v>1</v>
      </c>
      <c r="BX2608" s="34"/>
      <c r="BY2608" s="34">
        <f>IF(BV2608="","",IF(BQ2608=0,0,((BV2608/BQ2608)*AF2608)))</f>
        <v>3.1217536899129961</v>
      </c>
      <c r="BZ2608" s="34">
        <f>IF(BY2608="","",SUM(S2608:X2608,BY2608))</f>
        <v>94.313487689912989</v>
      </c>
      <c r="CA2608" s="18"/>
      <c r="CB2608" s="20">
        <v>1.7406999999999999E-2</v>
      </c>
      <c r="CC2608" s="20">
        <v>1.0595E-2</v>
      </c>
      <c r="CD2608" s="20">
        <v>5.3810999999999998E-2</v>
      </c>
      <c r="CE2608" s="20">
        <v>1.2623000000000001E-2</v>
      </c>
      <c r="CF2608" s="20">
        <v>9.3220000000000004E-3</v>
      </c>
      <c r="CG2608" s="20">
        <v>2.9774999999999999E-2</v>
      </c>
      <c r="CH2608" s="20"/>
      <c r="CI2608" s="21">
        <v>3.19136</v>
      </c>
      <c r="CJ2608" s="21">
        <v>2.91648</v>
      </c>
      <c r="CK2608" s="21">
        <v>-16.452000000000002</v>
      </c>
      <c r="CL2608" s="21">
        <v>0.37430799999999997</v>
      </c>
      <c r="CM2608" s="21">
        <v>7.1166600000000004</v>
      </c>
      <c r="CN2608" s="21">
        <v>0.35369899999999999</v>
      </c>
      <c r="CO2608" s="21"/>
      <c r="CP2608" s="20">
        <v>47.533900000000003</v>
      </c>
      <c r="CQ2608" s="20">
        <v>81.874399999999994</v>
      </c>
      <c r="CR2608" s="20">
        <v>10.8325</v>
      </c>
      <c r="CS2608" s="20">
        <v>15.262499999999999</v>
      </c>
      <c r="CT2608" s="20"/>
      <c r="CU2608" s="22">
        <v>44315.807048611103</v>
      </c>
      <c r="CV2608" s="22"/>
    </row>
    <row r="2609" spans="1:100" s="17" customFormat="1" x14ac:dyDescent="0.25">
      <c r="A2609" s="17" t="s">
        <v>166</v>
      </c>
      <c r="B2609" s="17">
        <v>988</v>
      </c>
      <c r="C2609" s="17">
        <v>3</v>
      </c>
      <c r="E2609" s="18">
        <v>0.96134799999999998</v>
      </c>
      <c r="F2609" s="18">
        <v>0.26718199999999998</v>
      </c>
      <c r="G2609" s="18">
        <v>0</v>
      </c>
      <c r="H2609" s="18">
        <v>17.1557</v>
      </c>
      <c r="I2609" s="18">
        <v>0.15759400000000001</v>
      </c>
      <c r="J2609" s="18">
        <v>35.198399999999999</v>
      </c>
      <c r="K2609" s="18">
        <v>45.694200000000002</v>
      </c>
      <c r="L2609" s="18">
        <v>0.56557999999999997</v>
      </c>
      <c r="M2609" s="18">
        <v>100</v>
      </c>
      <c r="N2609" s="18"/>
      <c r="O2609" s="18">
        <v>3.5561000000000002E-2</v>
      </c>
      <c r="P2609" s="18">
        <v>45.6586</v>
      </c>
      <c r="Q2609" s="18">
        <f t="shared" si="296"/>
        <v>99.964438999999999</v>
      </c>
      <c r="R2609" s="18"/>
      <c r="S2609" s="18">
        <v>1.2958799999999999</v>
      </c>
      <c r="T2609" s="18">
        <v>0.44306800000000002</v>
      </c>
      <c r="U2609" s="18">
        <v>0</v>
      </c>
      <c r="V2609" s="18">
        <v>39.3108</v>
      </c>
      <c r="W2609" s="18">
        <v>0.15759400000000001</v>
      </c>
      <c r="X2609" s="18">
        <v>49.249699999999997</v>
      </c>
      <c r="Y2609" s="18">
        <v>9.5430399999999995</v>
      </c>
      <c r="Z2609" s="18">
        <v>100</v>
      </c>
      <c r="AA2609" s="19"/>
      <c r="AB2609" s="18">
        <f>IF(Z2609="","",Z2609-O2609)</f>
        <v>99.964438999999999</v>
      </c>
      <c r="AC2609" s="18">
        <f t="shared" si="297"/>
        <v>90.421398999999994</v>
      </c>
      <c r="AD2609" s="18"/>
      <c r="AE2609" s="34">
        <f>IF(M2609="","",IF(M2609&gt;100,M2609, M2609+O2609))</f>
        <v>100.035561</v>
      </c>
      <c r="AF2609" s="37">
        <f>IF(AE2609="","",IF(AE2609="* * *", Y2609, AE2609-SUM(S2609:X2609)))</f>
        <v>9.578519</v>
      </c>
      <c r="AG2609" s="54"/>
      <c r="AH2609" s="33"/>
      <c r="AI2609" s="34">
        <f>IF(S2609="","",IF(AI$6=0, 0, S2609/AI$6))</f>
        <v>2.0908392431364588E-2</v>
      </c>
      <c r="AJ2609" s="34">
        <f>IF(T2609="","",IF(AJ$6=0, 0, T2609/AJ$6))</f>
        <v>1.0992906569672672E-2</v>
      </c>
      <c r="AK2609" s="34">
        <f>IF(U2609="","",IF(AK$6=0, 0, U2609/AK$6))</f>
        <v>0</v>
      </c>
      <c r="AL2609" s="34">
        <f>IF(V2609="","",IF(AL$6=0, 0, V2609/AL$6))</f>
        <v>0.27694482323093556</v>
      </c>
      <c r="AM2609" s="34">
        <f>IF(W2609="","",IF(AM$6=0, 0, W2609/AM$6))</f>
        <v>4.4453408177369085E-3</v>
      </c>
      <c r="AN2609" s="34">
        <f>IF(X2609="","",IF(AN$6=0, 0, X2609/AN$6))</f>
        <v>0.87824506842328631</v>
      </c>
      <c r="AO2609" s="34">
        <f>IF(Y2609="","",IF(AO$6=0, 0, Y2609/AO$6))</f>
        <v>0.56111187058555478</v>
      </c>
      <c r="AP2609" s="34"/>
      <c r="AQ2609" s="34">
        <f>IF(AI2609="","",AI2609*AI$4)</f>
        <v>4.1816784862729175E-2</v>
      </c>
      <c r="AR2609" s="33">
        <f>IF(AJ2609="","",AJ2609*AJ$4)</f>
        <v>1.0992906569672672E-2</v>
      </c>
      <c r="AS2609" s="34">
        <f>IF(AK2609="","",AK2609*AK$4)</f>
        <v>0</v>
      </c>
      <c r="AT2609" s="34">
        <f>IF(AL2609="","",AL2609*AL$4)</f>
        <v>0.55388964646187111</v>
      </c>
      <c r="AU2609" s="34">
        <f>IF(AM2609="","",AM2609*AM$4)</f>
        <v>4.4453408177369085E-3</v>
      </c>
      <c r="AV2609" s="34">
        <f>IF(AN2609="","",AN2609*AN$4)</f>
        <v>0.87824506842328631</v>
      </c>
      <c r="AW2609" s="34">
        <f>IF(AO2609="","",AO2609*AO$4)</f>
        <v>0.56111187058555478</v>
      </c>
      <c r="AX2609" s="34"/>
      <c r="AY2609" s="34">
        <f>IF(AQ2609="","",AI2609*AI$5)</f>
        <v>2.0908392431364588E-2</v>
      </c>
      <c r="AZ2609" s="34">
        <f>IF(AR2609="","",AJ2609*AJ$5)</f>
        <v>1.0992906569672672E-2</v>
      </c>
      <c r="BA2609" s="34">
        <f>IF(AS2609="","",AK2609*AK$5)</f>
        <v>0</v>
      </c>
      <c r="BB2609" s="34">
        <f>IF(AT2609="","",AL2609*AL$5)</f>
        <v>1.3847241161546777</v>
      </c>
      <c r="BC2609" s="34">
        <f>IF(AU2609="","",AM2609*AM$5)</f>
        <v>0</v>
      </c>
      <c r="BD2609" s="34">
        <f>IF(AV2609="","",AN2609*AN$5)</f>
        <v>0.87824506842328631</v>
      </c>
      <c r="BE2609" s="34">
        <f>IF(AW2609="","",AO2609*AO$5)</f>
        <v>0.56111187058555478</v>
      </c>
      <c r="BF2609" s="34">
        <f>IF(BE2609="","",SUM(AY2609:BE2609))</f>
        <v>2.8559823541645559</v>
      </c>
      <c r="BG2609" s="34"/>
      <c r="BH2609" s="34">
        <f>IF(AT2609="","",3/AT2609)</f>
        <v>5.4162413382581889</v>
      </c>
      <c r="BI2609" s="34"/>
      <c r="BJ2609" s="34">
        <f>IF(AQ2609="","",AQ2609*$BH2609)</f>
        <v>0.22648979880656303</v>
      </c>
      <c r="BK2609" s="34">
        <f>IF(AR2609="","",AR2609*$BH2609)</f>
        <v>5.9540234990271147E-2</v>
      </c>
      <c r="BL2609" s="34">
        <f>IF(AS2609="","",AS2609*$BH2609)</f>
        <v>0</v>
      </c>
      <c r="BM2609" s="34">
        <f>IF(AT2609="","",AT2609*$BH2609)</f>
        <v>3</v>
      </c>
      <c r="BN2609" s="34">
        <f>IF(AU2609="","",AU2609*$BH2609)</f>
        <v>2.4077038699673106E-2</v>
      </c>
      <c r="BO2609" s="34">
        <f>IF(AV2609="","",AV2609*$BH2609)</f>
        <v>4.7567872447155946</v>
      </c>
      <c r="BP2609" s="34">
        <f t="shared" si="298"/>
        <v>15.468689687962007</v>
      </c>
      <c r="BQ2609" s="34">
        <f>IF(AW2609="","",AW2609*$BH2609)</f>
        <v>3.0391173088528611</v>
      </c>
      <c r="BR2609" s="34"/>
      <c r="BS2609" s="34">
        <f t="shared" si="299"/>
        <v>5.0428172785124286</v>
      </c>
      <c r="BT2609" s="34"/>
      <c r="BU2609" s="34">
        <f t="shared" si="300"/>
        <v>0.97592296130032685</v>
      </c>
      <c r="BV2609" s="34">
        <f t="shared" si="301"/>
        <v>0.97592296130032685</v>
      </c>
      <c r="BW2609" s="34">
        <f t="shared" si="302"/>
        <v>1</v>
      </c>
      <c r="BX2609" s="34"/>
      <c r="BY2609" s="34">
        <f>IF(BV2609="","",IF(BQ2609=0,0,((BV2609/BQ2609)*AF2609)))</f>
        <v>3.0758590989960446</v>
      </c>
      <c r="BZ2609" s="34">
        <f>IF(BY2609="","",SUM(S2609:X2609,BY2609))</f>
        <v>93.532901098996049</v>
      </c>
      <c r="CA2609" s="18"/>
      <c r="CB2609" s="20">
        <v>1.6851000000000001E-2</v>
      </c>
      <c r="CC2609" s="20">
        <v>1.0335E-2</v>
      </c>
      <c r="CD2609" s="20">
        <v>5.3520999999999999E-2</v>
      </c>
      <c r="CE2609" s="20">
        <v>1.2692999999999999E-2</v>
      </c>
      <c r="CF2609" s="20">
        <v>8.2640000000000005E-3</v>
      </c>
      <c r="CG2609" s="20">
        <v>2.9954000000000001E-2</v>
      </c>
      <c r="CH2609" s="20"/>
      <c r="CI2609" s="21">
        <v>3.2049599999999998</v>
      </c>
      <c r="CJ2609" s="21">
        <v>2.8685399999999999</v>
      </c>
      <c r="CK2609" s="21">
        <v>-14.484999999999999</v>
      </c>
      <c r="CL2609" s="21">
        <v>0.37579400000000002</v>
      </c>
      <c r="CM2609" s="21">
        <v>4.9580900000000003</v>
      </c>
      <c r="CN2609" s="21">
        <v>0.355709</v>
      </c>
      <c r="CO2609" s="21"/>
      <c r="CP2609" s="20">
        <v>47.520899999999997</v>
      </c>
      <c r="CQ2609" s="20">
        <v>81.882599999999996</v>
      </c>
      <c r="CR2609" s="20">
        <v>10.834</v>
      </c>
      <c r="CS2609" s="20">
        <v>30.633800000000001</v>
      </c>
      <c r="CT2609" s="20"/>
      <c r="CU2609" s="22">
        <v>44315.808819444399</v>
      </c>
      <c r="CV2609" s="22"/>
    </row>
    <row r="2610" spans="1:100" s="17" customFormat="1" x14ac:dyDescent="0.25">
      <c r="A2610" s="17" t="s">
        <v>166</v>
      </c>
      <c r="B2610" s="17">
        <v>989</v>
      </c>
      <c r="C2610" s="17">
        <v>4</v>
      </c>
      <c r="E2610" s="18">
        <v>0.80898300000000001</v>
      </c>
      <c r="F2610" s="18">
        <v>0.32395800000000002</v>
      </c>
      <c r="G2610" s="18">
        <v>0</v>
      </c>
      <c r="H2610" s="18">
        <v>17.010400000000001</v>
      </c>
      <c r="I2610" s="18">
        <v>0.118696</v>
      </c>
      <c r="J2610" s="18">
        <v>34.5702</v>
      </c>
      <c r="K2610" s="18">
        <v>46.521500000000003</v>
      </c>
      <c r="L2610" s="18">
        <v>0.646312</v>
      </c>
      <c r="M2610" s="18">
        <v>100</v>
      </c>
      <c r="N2610" s="18"/>
      <c r="O2610" s="18">
        <v>2.6783999999999999E-2</v>
      </c>
      <c r="P2610" s="18">
        <v>46.494700000000002</v>
      </c>
      <c r="Q2610" s="18">
        <f t="shared" si="296"/>
        <v>99.973215999999994</v>
      </c>
      <c r="R2610" s="18"/>
      <c r="S2610" s="18">
        <v>1.09049</v>
      </c>
      <c r="T2610" s="18">
        <v>0.53722000000000003</v>
      </c>
      <c r="U2610" s="18">
        <v>0</v>
      </c>
      <c r="V2610" s="18">
        <v>38.977600000000002</v>
      </c>
      <c r="W2610" s="18">
        <v>0.118696</v>
      </c>
      <c r="X2610" s="18">
        <v>48.370699999999999</v>
      </c>
      <c r="Y2610" s="18">
        <v>10.905200000000001</v>
      </c>
      <c r="Z2610" s="18">
        <v>100</v>
      </c>
      <c r="AA2610" s="19"/>
      <c r="AB2610" s="18">
        <f>IF(Z2610="","",Z2610-O2610)</f>
        <v>99.973215999999994</v>
      </c>
      <c r="AC2610" s="18">
        <f t="shared" si="297"/>
        <v>89.068016</v>
      </c>
      <c r="AD2610" s="18"/>
      <c r="AE2610" s="34">
        <f>IF(M2610="","",IF(M2610&gt;100,M2610, M2610+O2610))</f>
        <v>100.02678400000001</v>
      </c>
      <c r="AF2610" s="37">
        <f>IF(AE2610="","",IF(AE2610="* * *", Y2610, AE2610-SUM(S2610:X2610)))</f>
        <v>10.932078000000004</v>
      </c>
      <c r="AG2610" s="54"/>
      <c r="AH2610" s="33"/>
      <c r="AI2610" s="34">
        <f>IF(S2610="","",IF(AI$6=0, 0, S2610/AI$6))</f>
        <v>1.7594524849892559E-2</v>
      </c>
      <c r="AJ2610" s="34">
        <f>IF(T2610="","",IF(AJ$6=0, 0, T2610/AJ$6))</f>
        <v>1.3328900456272068E-2</v>
      </c>
      <c r="AK2610" s="34">
        <f>IF(U2610="","",IF(AK$6=0, 0, U2610/AK$6))</f>
        <v>0</v>
      </c>
      <c r="AL2610" s="34">
        <f>IF(V2610="","",IF(AL$6=0, 0, V2610/AL$6))</f>
        <v>0.27459742722015618</v>
      </c>
      <c r="AM2610" s="34">
        <f>IF(W2610="","",IF(AM$6=0, 0, W2610/AM$6))</f>
        <v>3.3481234926589845E-3</v>
      </c>
      <c r="AN2610" s="34">
        <f>IF(X2610="","",IF(AN$6=0, 0, X2610/AN$6))</f>
        <v>0.8625703046146932</v>
      </c>
      <c r="AO2610" s="34">
        <f>IF(Y2610="","",IF(AO$6=0, 0, Y2610/AO$6))</f>
        <v>0.64120418347922592</v>
      </c>
      <c r="AP2610" s="34"/>
      <c r="AQ2610" s="34">
        <f>IF(AI2610="","",AI2610*AI$4)</f>
        <v>3.5189049699785119E-2</v>
      </c>
      <c r="AR2610" s="33">
        <f>IF(AJ2610="","",AJ2610*AJ$4)</f>
        <v>1.3328900456272068E-2</v>
      </c>
      <c r="AS2610" s="34">
        <f>IF(AK2610="","",AK2610*AK$4)</f>
        <v>0</v>
      </c>
      <c r="AT2610" s="34">
        <f>IF(AL2610="","",AL2610*AL$4)</f>
        <v>0.54919485444031235</v>
      </c>
      <c r="AU2610" s="34">
        <f>IF(AM2610="","",AM2610*AM$4)</f>
        <v>3.3481234926589845E-3</v>
      </c>
      <c r="AV2610" s="34">
        <f>IF(AN2610="","",AN2610*AN$4)</f>
        <v>0.8625703046146932</v>
      </c>
      <c r="AW2610" s="34">
        <f>IF(AO2610="","",AO2610*AO$4)</f>
        <v>0.64120418347922592</v>
      </c>
      <c r="AX2610" s="34"/>
      <c r="AY2610" s="34">
        <f>IF(AQ2610="","",AI2610*AI$5)</f>
        <v>1.7594524849892559E-2</v>
      </c>
      <c r="AZ2610" s="34">
        <f>IF(AR2610="","",AJ2610*AJ$5)</f>
        <v>1.3328900456272068E-2</v>
      </c>
      <c r="BA2610" s="34">
        <f>IF(AS2610="","",AK2610*AK$5)</f>
        <v>0</v>
      </c>
      <c r="BB2610" s="34">
        <f>IF(AT2610="","",AL2610*AL$5)</f>
        <v>1.3729871361007808</v>
      </c>
      <c r="BC2610" s="34">
        <f>IF(AU2610="","",AM2610*AM$5)</f>
        <v>0</v>
      </c>
      <c r="BD2610" s="34">
        <f>IF(AV2610="","",AN2610*AN$5)</f>
        <v>0.8625703046146932</v>
      </c>
      <c r="BE2610" s="34">
        <f>IF(AW2610="","",AO2610*AO$5)</f>
        <v>0.64120418347922592</v>
      </c>
      <c r="BF2610" s="34">
        <f>IF(BE2610="","",SUM(AY2610:BE2610))</f>
        <v>2.9076850495008646</v>
      </c>
      <c r="BG2610" s="34"/>
      <c r="BH2610" s="34">
        <f>IF(AT2610="","",3/AT2610)</f>
        <v>5.4625420754484626</v>
      </c>
      <c r="BI2610" s="34"/>
      <c r="BJ2610" s="34">
        <f>IF(AQ2610="","",AQ2610*$BH2610)</f>
        <v>0.1922216645801233</v>
      </c>
      <c r="BK2610" s="34">
        <f>IF(AR2610="","",AR2610*$BH2610)</f>
        <v>7.2809679561850388E-2</v>
      </c>
      <c r="BL2610" s="34">
        <f>IF(AS2610="","",AS2610*$BH2610)</f>
        <v>0</v>
      </c>
      <c r="BM2610" s="34">
        <f>IF(AT2610="","",AT2610*$BH2610)</f>
        <v>3</v>
      </c>
      <c r="BN2610" s="34">
        <f>IF(AU2610="","",AU2610*$BH2610)</f>
        <v>1.8289265452447166E-2</v>
      </c>
      <c r="BO2610" s="34">
        <f>IF(AV2610="","",AV2610*$BH2610)</f>
        <v>4.7118265819901586</v>
      </c>
      <c r="BP2610" s="34">
        <f t="shared" si="298"/>
        <v>15.883351925050919</v>
      </c>
      <c r="BQ2610" s="34">
        <f>IF(AW2610="","",AW2610*$BH2610)</f>
        <v>3.5026048312088474</v>
      </c>
      <c r="BR2610" s="34"/>
      <c r="BS2610" s="34">
        <f t="shared" si="299"/>
        <v>4.9768579261321326</v>
      </c>
      <c r="BT2610" s="34"/>
      <c r="BU2610" s="34">
        <f t="shared" si="300"/>
        <v>0.98171073454755287</v>
      </c>
      <c r="BV2610" s="34">
        <f t="shared" si="301"/>
        <v>0.98171073454755287</v>
      </c>
      <c r="BW2610" s="34">
        <f t="shared" si="302"/>
        <v>1</v>
      </c>
      <c r="BX2610" s="34"/>
      <c r="BY2610" s="34">
        <f>IF(BV2610="","",IF(BQ2610=0,0,((BV2610/BQ2610)*AF2610)))</f>
        <v>3.0640448582397415</v>
      </c>
      <c r="BZ2610" s="34">
        <f>IF(BY2610="","",SUM(S2610:X2610,BY2610))</f>
        <v>92.158750858239742</v>
      </c>
      <c r="CA2610" s="18"/>
      <c r="CB2610" s="20">
        <v>1.6943E-2</v>
      </c>
      <c r="CC2610" s="20">
        <v>1.0555E-2</v>
      </c>
      <c r="CD2610" s="20">
        <v>5.3386000000000003E-2</v>
      </c>
      <c r="CE2610" s="20">
        <v>1.3018999999999999E-2</v>
      </c>
      <c r="CF2610" s="20">
        <v>8.6630000000000006E-3</v>
      </c>
      <c r="CG2610" s="20">
        <v>2.9984E-2</v>
      </c>
      <c r="CH2610" s="20"/>
      <c r="CI2610" s="21">
        <v>3.5425900000000001</v>
      </c>
      <c r="CJ2610" s="21">
        <v>2.5303599999999999</v>
      </c>
      <c r="CK2610" s="21">
        <v>-37.600999999999999</v>
      </c>
      <c r="CL2610" s="21">
        <v>0.37772099999999997</v>
      </c>
      <c r="CM2610" s="21">
        <v>6.1086299999999998</v>
      </c>
      <c r="CN2610" s="21">
        <v>0.35915599999999998</v>
      </c>
      <c r="CO2610" s="21"/>
      <c r="CP2610" s="20">
        <v>47.508099999999999</v>
      </c>
      <c r="CQ2610" s="20">
        <v>81.890699999999995</v>
      </c>
      <c r="CR2610" s="20">
        <v>10.836</v>
      </c>
      <c r="CS2610" s="20">
        <v>45.784500000000001</v>
      </c>
      <c r="CT2610" s="20"/>
      <c r="CU2610" s="22">
        <v>44315.8106134259</v>
      </c>
      <c r="CV2610" s="22"/>
    </row>
    <row r="2611" spans="1:100" s="17" customFormat="1" x14ac:dyDescent="0.25">
      <c r="A2611" s="17" t="s">
        <v>166</v>
      </c>
      <c r="B2611" s="17">
        <v>990</v>
      </c>
      <c r="C2611" s="17">
        <v>5</v>
      </c>
      <c r="E2611" s="18">
        <v>0.80792200000000003</v>
      </c>
      <c r="F2611" s="18">
        <v>0.27925800000000001</v>
      </c>
      <c r="G2611" s="18">
        <v>0</v>
      </c>
      <c r="H2611" s="18">
        <v>17.489899999999999</v>
      </c>
      <c r="I2611" s="18">
        <v>0.205485</v>
      </c>
      <c r="J2611" s="18">
        <v>35.8979</v>
      </c>
      <c r="K2611" s="18">
        <v>44.8491</v>
      </c>
      <c r="L2611" s="18">
        <v>0.47042299999999998</v>
      </c>
      <c r="M2611" s="18">
        <v>100</v>
      </c>
      <c r="N2611" s="18"/>
      <c r="O2611" s="18">
        <v>4.6367999999999999E-2</v>
      </c>
      <c r="P2611" s="18">
        <v>44.802700000000002</v>
      </c>
      <c r="Q2611" s="18">
        <f t="shared" si="296"/>
        <v>99.953631999999999</v>
      </c>
      <c r="R2611" s="18"/>
      <c r="S2611" s="18">
        <v>1.0890599999999999</v>
      </c>
      <c r="T2611" s="18">
        <v>0.46309400000000001</v>
      </c>
      <c r="U2611" s="18">
        <v>0</v>
      </c>
      <c r="V2611" s="18">
        <v>40.076599999999999</v>
      </c>
      <c r="W2611" s="18">
        <v>0.205485</v>
      </c>
      <c r="X2611" s="18">
        <v>50.228400000000001</v>
      </c>
      <c r="Y2611" s="18">
        <v>7.9374599999999997</v>
      </c>
      <c r="Z2611" s="18">
        <v>100</v>
      </c>
      <c r="AA2611" s="19"/>
      <c r="AB2611" s="18">
        <f>IF(Z2611="","",Z2611-O2611)</f>
        <v>99.953631999999999</v>
      </c>
      <c r="AC2611" s="18">
        <f t="shared" si="297"/>
        <v>92.016171999999997</v>
      </c>
      <c r="AD2611" s="18"/>
      <c r="AE2611" s="34">
        <f>IF(M2611="","",IF(M2611&gt;100,M2611, M2611+O2611))</f>
        <v>100.046368</v>
      </c>
      <c r="AF2611" s="37">
        <f>IF(AE2611="","",IF(AE2611="* * *", Y2611, AE2611-SUM(S2611:X2611)))</f>
        <v>7.9837289999999967</v>
      </c>
      <c r="AG2611" s="54"/>
      <c r="AH2611" s="33"/>
      <c r="AI2611" s="34">
        <f>IF(S2611="","",IF(AI$6=0, 0, S2611/AI$6))</f>
        <v>1.7571452496606105E-2</v>
      </c>
      <c r="AJ2611" s="34">
        <f>IF(T2611="","",IF(AJ$6=0, 0, T2611/AJ$6))</f>
        <v>1.1489769234013732E-2</v>
      </c>
      <c r="AK2611" s="34">
        <f>IF(U2611="","",IF(AK$6=0, 0, U2611/AK$6))</f>
        <v>0</v>
      </c>
      <c r="AL2611" s="34">
        <f>IF(V2611="","",IF(AL$6=0, 0, V2611/AL$6))</f>
        <v>0.28233988885234879</v>
      </c>
      <c r="AM2611" s="34">
        <f>IF(W2611="","",IF(AM$6=0, 0, W2611/AM$6))</f>
        <v>5.7962286504097144E-3</v>
      </c>
      <c r="AN2611" s="34">
        <f>IF(X2611="","",IF(AN$6=0, 0, X2611/AN$6))</f>
        <v>0.89569773206318404</v>
      </c>
      <c r="AO2611" s="34">
        <f>IF(Y2611="","",IF(AO$6=0, 0, Y2611/AO$6))</f>
        <v>0.46670694331135759</v>
      </c>
      <c r="AP2611" s="34"/>
      <c r="AQ2611" s="34">
        <f>IF(AI2611="","",AI2611*AI$4)</f>
        <v>3.514290499321221E-2</v>
      </c>
      <c r="AR2611" s="33">
        <f>IF(AJ2611="","",AJ2611*AJ$4)</f>
        <v>1.1489769234013732E-2</v>
      </c>
      <c r="AS2611" s="34">
        <f>IF(AK2611="","",AK2611*AK$4)</f>
        <v>0</v>
      </c>
      <c r="AT2611" s="34">
        <f>IF(AL2611="","",AL2611*AL$4)</f>
        <v>0.56467977770469757</v>
      </c>
      <c r="AU2611" s="34">
        <f>IF(AM2611="","",AM2611*AM$4)</f>
        <v>5.7962286504097144E-3</v>
      </c>
      <c r="AV2611" s="34">
        <f>IF(AN2611="","",AN2611*AN$4)</f>
        <v>0.89569773206318404</v>
      </c>
      <c r="AW2611" s="34">
        <f>IF(AO2611="","",AO2611*AO$4)</f>
        <v>0.46670694331135759</v>
      </c>
      <c r="AX2611" s="34"/>
      <c r="AY2611" s="34">
        <f>IF(AQ2611="","",AI2611*AI$5)</f>
        <v>1.7571452496606105E-2</v>
      </c>
      <c r="AZ2611" s="34">
        <f>IF(AR2611="","",AJ2611*AJ$5)</f>
        <v>1.1489769234013732E-2</v>
      </c>
      <c r="BA2611" s="34">
        <f>IF(AS2611="","",AK2611*AK$5)</f>
        <v>0</v>
      </c>
      <c r="BB2611" s="34">
        <f>IF(AT2611="","",AL2611*AL$5)</f>
        <v>1.4116994442617439</v>
      </c>
      <c r="BC2611" s="34">
        <f>IF(AU2611="","",AM2611*AM$5)</f>
        <v>0</v>
      </c>
      <c r="BD2611" s="34">
        <f>IF(AV2611="","",AN2611*AN$5)</f>
        <v>0.89569773206318404</v>
      </c>
      <c r="BE2611" s="34">
        <f>IF(AW2611="","",AO2611*AO$5)</f>
        <v>0.46670694331135759</v>
      </c>
      <c r="BF2611" s="34">
        <f>IF(BE2611="","",SUM(AY2611:BE2611))</f>
        <v>2.8031653413669058</v>
      </c>
      <c r="BG2611" s="34"/>
      <c r="BH2611" s="34">
        <f>IF(AT2611="","",3/AT2611)</f>
        <v>5.3127455921909545</v>
      </c>
      <c r="BI2611" s="34"/>
      <c r="BJ2611" s="34">
        <f>IF(AQ2611="","",AQ2611*$BH2611)</f>
        <v>0.18670531359947365</v>
      </c>
      <c r="BK2611" s="34">
        <f>IF(AR2611="","",AR2611*$BH2611)</f>
        <v>6.1042220853297698E-2</v>
      </c>
      <c r="BL2611" s="34">
        <f>IF(AS2611="","",AS2611*$BH2611)</f>
        <v>0</v>
      </c>
      <c r="BM2611" s="34">
        <f>IF(AT2611="","",AT2611*$BH2611)</f>
        <v>3</v>
      </c>
      <c r="BN2611" s="34">
        <f>IF(AU2611="","",AU2611*$BH2611)</f>
        <v>3.0793888213795136E-2</v>
      </c>
      <c r="BO2611" s="34">
        <f>IF(AV2611="","",AV2611*$BH2611)</f>
        <v>4.758614177954116</v>
      </c>
      <c r="BP2611" s="34">
        <f t="shared" si="298"/>
        <v>14.89250431152948</v>
      </c>
      <c r="BQ2611" s="34">
        <f>IF(AW2611="","",AW2611*$BH2611)</f>
        <v>2.4794952559223287</v>
      </c>
      <c r="BR2611" s="34"/>
      <c r="BS2611" s="34">
        <f t="shared" si="299"/>
        <v>5.0063617124068873</v>
      </c>
      <c r="BT2611" s="34"/>
      <c r="BU2611" s="34">
        <f t="shared" si="300"/>
        <v>0.96920611178620486</v>
      </c>
      <c r="BV2611" s="34">
        <f t="shared" si="301"/>
        <v>0.96920611178620486</v>
      </c>
      <c r="BW2611" s="34">
        <f t="shared" si="302"/>
        <v>1</v>
      </c>
      <c r="BX2611" s="34"/>
      <c r="BY2611" s="34">
        <f>IF(BV2611="","",IF(BQ2611=0,0,((BV2611/BQ2611)*AF2611)))</f>
        <v>3.1207476292453751</v>
      </c>
      <c r="BZ2611" s="34">
        <f>IF(BY2611="","",SUM(S2611:X2611,BY2611))</f>
        <v>95.183386629245376</v>
      </c>
      <c r="CA2611" s="18"/>
      <c r="CB2611" s="20">
        <v>1.6688000000000001E-2</v>
      </c>
      <c r="CC2611" s="20">
        <v>1.0404E-2</v>
      </c>
      <c r="CD2611" s="20">
        <v>5.2995E-2</v>
      </c>
      <c r="CE2611" s="20">
        <v>1.3084999999999999E-2</v>
      </c>
      <c r="CF2611" s="20">
        <v>8.6029999999999995E-3</v>
      </c>
      <c r="CG2611" s="20">
        <v>2.9808999999999999E-2</v>
      </c>
      <c r="CH2611" s="20"/>
      <c r="CI2611" s="21">
        <v>3.5323699999999998</v>
      </c>
      <c r="CJ2611" s="21">
        <v>2.7857400000000001</v>
      </c>
      <c r="CK2611" s="21">
        <v>-19.298999999999999</v>
      </c>
      <c r="CL2611" s="21">
        <v>0.37178</v>
      </c>
      <c r="CM2611" s="21">
        <v>4.2245400000000002</v>
      </c>
      <c r="CN2611" s="21">
        <v>0.35188399999999997</v>
      </c>
      <c r="CO2611" s="21"/>
      <c r="CP2611" s="20">
        <v>47.4953</v>
      </c>
      <c r="CQ2611" s="20">
        <v>81.898799999999994</v>
      </c>
      <c r="CR2611" s="20">
        <v>10.8375</v>
      </c>
      <c r="CS2611" s="20">
        <v>60.932000000000002</v>
      </c>
      <c r="CT2611" s="20"/>
      <c r="CU2611" s="22">
        <v>44315.8124074074</v>
      </c>
      <c r="CV2611" s="22"/>
    </row>
    <row r="2612" spans="1:100" s="17" customFormat="1" x14ac:dyDescent="0.25">
      <c r="A2612" s="17" t="s">
        <v>166</v>
      </c>
      <c r="B2612" s="17">
        <v>991</v>
      </c>
      <c r="C2612" s="17">
        <v>6</v>
      </c>
      <c r="E2612" s="18">
        <v>0.855402</v>
      </c>
      <c r="F2612" s="18">
        <v>0.28862100000000002</v>
      </c>
      <c r="G2612" s="18">
        <v>0</v>
      </c>
      <c r="H2612" s="18">
        <v>17.306899999999999</v>
      </c>
      <c r="I2612" s="18">
        <v>0.19331999999999999</v>
      </c>
      <c r="J2612" s="18">
        <v>35.689500000000002</v>
      </c>
      <c r="K2612" s="18">
        <v>45.157699999999998</v>
      </c>
      <c r="L2612" s="18">
        <v>0.50856900000000005</v>
      </c>
      <c r="M2612" s="18">
        <v>100</v>
      </c>
      <c r="N2612" s="18"/>
      <c r="O2612" s="18">
        <v>4.3623000000000002E-2</v>
      </c>
      <c r="P2612" s="18">
        <v>45.114100000000001</v>
      </c>
      <c r="Q2612" s="18">
        <f t="shared" si="296"/>
        <v>99.956377000000003</v>
      </c>
      <c r="R2612" s="18"/>
      <c r="S2612" s="18">
        <v>1.15306</v>
      </c>
      <c r="T2612" s="18">
        <v>0.47861999999999999</v>
      </c>
      <c r="U2612" s="18">
        <v>0</v>
      </c>
      <c r="V2612" s="18">
        <v>39.6571</v>
      </c>
      <c r="W2612" s="18">
        <v>0.19331999999999999</v>
      </c>
      <c r="X2612" s="18">
        <v>49.936799999999998</v>
      </c>
      <c r="Y2612" s="18">
        <v>8.5810899999999997</v>
      </c>
      <c r="Z2612" s="18">
        <v>100</v>
      </c>
      <c r="AA2612" s="19"/>
      <c r="AB2612" s="18">
        <f>IF(Z2612="","",Z2612-O2612)</f>
        <v>99.956377000000003</v>
      </c>
      <c r="AC2612" s="18">
        <f t="shared" si="297"/>
        <v>91.375287</v>
      </c>
      <c r="AD2612" s="18"/>
      <c r="AE2612" s="34">
        <f>IF(M2612="","",IF(M2612&gt;100,M2612, M2612+O2612))</f>
        <v>100.043623</v>
      </c>
      <c r="AF2612" s="37">
        <f>IF(AE2612="","",IF(AE2612="* * *", Y2612, AE2612-SUM(S2612:X2612)))</f>
        <v>8.6247229999999888</v>
      </c>
      <c r="AG2612" s="54"/>
      <c r="AH2612" s="33"/>
      <c r="AI2612" s="34">
        <f>IF(S2612="","",IF(AI$6=0, 0, S2612/AI$6))</f>
        <v>1.8604061315020876E-2</v>
      </c>
      <c r="AJ2612" s="34">
        <f>IF(T2612="","",IF(AJ$6=0, 0, T2612/AJ$6))</f>
        <v>1.1874982942520637E-2</v>
      </c>
      <c r="AK2612" s="34">
        <f>IF(U2612="","",IF(AK$6=0, 0, U2612/AK$6))</f>
        <v>0</v>
      </c>
      <c r="AL2612" s="34">
        <f>IF(V2612="","",IF(AL$6=0, 0, V2612/AL$6))</f>
        <v>0.27938450882077021</v>
      </c>
      <c r="AM2612" s="34">
        <f>IF(W2612="","",IF(AM$6=0, 0, W2612/AM$6))</f>
        <v>5.4530837905307243E-3</v>
      </c>
      <c r="AN2612" s="34">
        <f>IF(X2612="","",IF(AN$6=0, 0, X2612/AN$6))</f>
        <v>0.8904977762877736</v>
      </c>
      <c r="AO2612" s="34">
        <f>IF(Y2612="","",IF(AO$6=0, 0, Y2612/AO$6))</f>
        <v>0.50455111385501872</v>
      </c>
      <c r="AP2612" s="34"/>
      <c r="AQ2612" s="34">
        <f>IF(AI2612="","",AI2612*AI$4)</f>
        <v>3.7208122630041751E-2</v>
      </c>
      <c r="AR2612" s="33">
        <f>IF(AJ2612="","",AJ2612*AJ$4)</f>
        <v>1.1874982942520637E-2</v>
      </c>
      <c r="AS2612" s="34">
        <f>IF(AK2612="","",AK2612*AK$4)</f>
        <v>0</v>
      </c>
      <c r="AT2612" s="34">
        <f>IF(AL2612="","",AL2612*AL$4)</f>
        <v>0.55876901764154041</v>
      </c>
      <c r="AU2612" s="34">
        <f>IF(AM2612="","",AM2612*AM$4)</f>
        <v>5.4530837905307243E-3</v>
      </c>
      <c r="AV2612" s="34">
        <f>IF(AN2612="","",AN2612*AN$4)</f>
        <v>0.8904977762877736</v>
      </c>
      <c r="AW2612" s="34">
        <f>IF(AO2612="","",AO2612*AO$4)</f>
        <v>0.50455111385501872</v>
      </c>
      <c r="AX2612" s="34"/>
      <c r="AY2612" s="34">
        <f>IF(AQ2612="","",AI2612*AI$5)</f>
        <v>1.8604061315020876E-2</v>
      </c>
      <c r="AZ2612" s="34">
        <f>IF(AR2612="","",AJ2612*AJ$5)</f>
        <v>1.1874982942520637E-2</v>
      </c>
      <c r="BA2612" s="34">
        <f>IF(AS2612="","",AK2612*AK$5)</f>
        <v>0</v>
      </c>
      <c r="BB2612" s="34">
        <f>IF(AT2612="","",AL2612*AL$5)</f>
        <v>1.3969225441038511</v>
      </c>
      <c r="BC2612" s="34">
        <f>IF(AU2612="","",AM2612*AM$5)</f>
        <v>0</v>
      </c>
      <c r="BD2612" s="34">
        <f>IF(AV2612="","",AN2612*AN$5)</f>
        <v>0.8904977762877736</v>
      </c>
      <c r="BE2612" s="34">
        <f>IF(AW2612="","",AO2612*AO$5)</f>
        <v>0.50455111385501872</v>
      </c>
      <c r="BF2612" s="34">
        <f>IF(BE2612="","",SUM(AY2612:BE2612))</f>
        <v>2.8224504785041846</v>
      </c>
      <c r="BG2612" s="34"/>
      <c r="BH2612" s="34">
        <f>IF(AT2612="","",3/AT2612)</f>
        <v>5.3689447791189986</v>
      </c>
      <c r="BI2612" s="34"/>
      <c r="BJ2612" s="34">
        <f>IF(AQ2612="","",AQ2612*$BH2612)</f>
        <v>0.19976835573538212</v>
      </c>
      <c r="BK2612" s="34">
        <f>IF(AR2612="","",AR2612*$BH2612)</f>
        <v>6.3756127671373342E-2</v>
      </c>
      <c r="BL2612" s="34">
        <f>IF(AS2612="","",AS2612*$BH2612)</f>
        <v>0</v>
      </c>
      <c r="BM2612" s="34">
        <f>IF(AT2612="","",AT2612*$BH2612)</f>
        <v>3</v>
      </c>
      <c r="BN2612" s="34">
        <f>IF(AU2612="","",AU2612*$BH2612)</f>
        <v>2.9277305747268372E-2</v>
      </c>
      <c r="BO2612" s="34">
        <f>IF(AV2612="","",AV2612*$BH2612)</f>
        <v>4.7810333868173203</v>
      </c>
      <c r="BP2612" s="34">
        <f t="shared" si="298"/>
        <v>15.153580760886962</v>
      </c>
      <c r="BQ2612" s="34">
        <f>IF(AW2612="","",AW2612*$BH2612)</f>
        <v>2.7089070685305781</v>
      </c>
      <c r="BR2612" s="34"/>
      <c r="BS2612" s="34">
        <f t="shared" si="299"/>
        <v>5.0445578702240761</v>
      </c>
      <c r="BT2612" s="34"/>
      <c r="BU2612" s="34">
        <f t="shared" si="300"/>
        <v>0.97072269425273161</v>
      </c>
      <c r="BV2612" s="34">
        <f t="shared" si="301"/>
        <v>0.97072269425273161</v>
      </c>
      <c r="BW2612" s="34">
        <f t="shared" si="302"/>
        <v>1</v>
      </c>
      <c r="BX2612" s="34"/>
      <c r="BY2612" s="34">
        <f>IF(BV2612="","",IF(BQ2612=0,0,((BV2612/BQ2612)*AF2612)))</f>
        <v>3.0906244237772698</v>
      </c>
      <c r="BZ2612" s="34">
        <f>IF(BY2612="","",SUM(S2612:X2612,BY2612))</f>
        <v>94.509524423777279</v>
      </c>
      <c r="CA2612" s="18"/>
      <c r="CB2612" s="20">
        <v>1.6139000000000001E-2</v>
      </c>
      <c r="CC2612" s="20">
        <v>1.0501999999999999E-2</v>
      </c>
      <c r="CD2612" s="20">
        <v>5.2764999999999999E-2</v>
      </c>
      <c r="CE2612" s="20">
        <v>1.2168999999999999E-2</v>
      </c>
      <c r="CF2612" s="20">
        <v>8.6569999999999998E-3</v>
      </c>
      <c r="CG2612" s="20">
        <v>3.0005E-2</v>
      </c>
      <c r="CH2612" s="20"/>
      <c r="CI2612" s="21">
        <v>3.40428</v>
      </c>
      <c r="CJ2612" s="21">
        <v>2.73394</v>
      </c>
      <c r="CK2612" s="21">
        <v>-19.062999999999999</v>
      </c>
      <c r="CL2612" s="21">
        <v>0.37381700000000001</v>
      </c>
      <c r="CM2612" s="21">
        <v>4.4017900000000001</v>
      </c>
      <c r="CN2612" s="21">
        <v>0.35313699999999998</v>
      </c>
      <c r="CO2612" s="21"/>
      <c r="CP2612" s="20">
        <v>47.482399999999998</v>
      </c>
      <c r="CQ2612" s="20">
        <v>81.906800000000004</v>
      </c>
      <c r="CR2612" s="20">
        <v>10.839</v>
      </c>
      <c r="CS2612" s="20">
        <v>76.11</v>
      </c>
      <c r="CT2612" s="20"/>
      <c r="CU2612" s="22">
        <v>44315.814212963</v>
      </c>
      <c r="CV2612" s="22"/>
    </row>
    <row r="2613" spans="1:100" s="17" customFormat="1" x14ac:dyDescent="0.25">
      <c r="A2613" s="17" t="s">
        <v>166</v>
      </c>
      <c r="B2613" s="17">
        <v>992</v>
      </c>
      <c r="C2613" s="17">
        <v>7</v>
      </c>
      <c r="E2613" s="18">
        <v>0.88627699999999998</v>
      </c>
      <c r="F2613" s="18">
        <v>0.30717899999999998</v>
      </c>
      <c r="G2613" s="18">
        <v>0</v>
      </c>
      <c r="H2613" s="18">
        <v>17.347899999999999</v>
      </c>
      <c r="I2613" s="18">
        <v>0.17469899999999999</v>
      </c>
      <c r="J2613" s="18">
        <v>35.823900000000002</v>
      </c>
      <c r="K2613" s="18">
        <v>44.971400000000003</v>
      </c>
      <c r="L2613" s="18">
        <v>0.488676</v>
      </c>
      <c r="M2613" s="18">
        <v>100</v>
      </c>
      <c r="N2613" s="18"/>
      <c r="O2613" s="18">
        <v>3.9420999999999998E-2</v>
      </c>
      <c r="P2613" s="18">
        <v>44.932000000000002</v>
      </c>
      <c r="Q2613" s="18">
        <f t="shared" si="296"/>
        <v>99.960578999999996</v>
      </c>
      <c r="R2613" s="18"/>
      <c r="S2613" s="18">
        <v>1.19468</v>
      </c>
      <c r="T2613" s="18">
        <v>0.50939400000000001</v>
      </c>
      <c r="U2613" s="18">
        <v>0</v>
      </c>
      <c r="V2613" s="18">
        <v>39.750999999999998</v>
      </c>
      <c r="W2613" s="18">
        <v>0.17469899999999999</v>
      </c>
      <c r="X2613" s="18">
        <v>50.1248</v>
      </c>
      <c r="Y2613" s="18">
        <v>8.2454300000000007</v>
      </c>
      <c r="Z2613" s="18">
        <v>100</v>
      </c>
      <c r="AA2613" s="19"/>
      <c r="AB2613" s="18">
        <f>IF(Z2613="","",Z2613-O2613)</f>
        <v>99.960578999999996</v>
      </c>
      <c r="AC2613" s="18">
        <f t="shared" si="297"/>
        <v>91.715148999999997</v>
      </c>
      <c r="AD2613" s="18"/>
      <c r="AE2613" s="34">
        <f>IF(M2613="","",IF(M2613&gt;100,M2613, M2613+O2613))</f>
        <v>100.039421</v>
      </c>
      <c r="AF2613" s="37">
        <f>IF(AE2613="","",IF(AE2613="* * *", Y2613, AE2613-SUM(S2613:X2613)))</f>
        <v>8.2848480000000109</v>
      </c>
      <c r="AG2613" s="54"/>
      <c r="AH2613" s="33"/>
      <c r="AI2613" s="34">
        <f>IF(S2613="","",IF(AI$6=0, 0, S2613/AI$6))</f>
        <v>1.927557973724623E-2</v>
      </c>
      <c r="AJ2613" s="34">
        <f>IF(T2613="","",IF(AJ$6=0, 0, T2613/AJ$6))</f>
        <v>1.2638512935151806E-2</v>
      </c>
      <c r="AK2613" s="34">
        <f>IF(U2613="","",IF(AK$6=0, 0, U2613/AK$6))</f>
        <v>0</v>
      </c>
      <c r="AL2613" s="34">
        <f>IF(V2613="","",IF(AL$6=0, 0, V2613/AL$6))</f>
        <v>0.28004603488743346</v>
      </c>
      <c r="AM2613" s="34">
        <f>IF(W2613="","",IF(AM$6=0, 0, W2613/AM$6))</f>
        <v>4.9278309803534402E-3</v>
      </c>
      <c r="AN2613" s="34">
        <f>IF(X2613="","",IF(AN$6=0, 0, X2613/AN$6))</f>
        <v>0.89385028549825774</v>
      </c>
      <c r="AO2613" s="34">
        <f>IF(Y2613="","",IF(AO$6=0, 0, Y2613/AO$6))</f>
        <v>0.48481496997626033</v>
      </c>
      <c r="AP2613" s="34"/>
      <c r="AQ2613" s="34">
        <f>IF(AI2613="","",AI2613*AI$4)</f>
        <v>3.8551159474492461E-2</v>
      </c>
      <c r="AR2613" s="33">
        <f>IF(AJ2613="","",AJ2613*AJ$4)</f>
        <v>1.2638512935151806E-2</v>
      </c>
      <c r="AS2613" s="34">
        <f>IF(AK2613="","",AK2613*AK$4)</f>
        <v>0</v>
      </c>
      <c r="AT2613" s="34">
        <f>IF(AL2613="","",AL2613*AL$4)</f>
        <v>0.56009206977486692</v>
      </c>
      <c r="AU2613" s="34">
        <f>IF(AM2613="","",AM2613*AM$4)</f>
        <v>4.9278309803534402E-3</v>
      </c>
      <c r="AV2613" s="34">
        <f>IF(AN2613="","",AN2613*AN$4)</f>
        <v>0.89385028549825774</v>
      </c>
      <c r="AW2613" s="34">
        <f>IF(AO2613="","",AO2613*AO$4)</f>
        <v>0.48481496997626033</v>
      </c>
      <c r="AX2613" s="34"/>
      <c r="AY2613" s="34">
        <f>IF(AQ2613="","",AI2613*AI$5)</f>
        <v>1.927557973724623E-2</v>
      </c>
      <c r="AZ2613" s="34">
        <f>IF(AR2613="","",AJ2613*AJ$5)</f>
        <v>1.2638512935151806E-2</v>
      </c>
      <c r="BA2613" s="34">
        <f>IF(AS2613="","",AK2613*AK$5)</f>
        <v>0</v>
      </c>
      <c r="BB2613" s="34">
        <f>IF(AT2613="","",AL2613*AL$5)</f>
        <v>1.4002301744371672</v>
      </c>
      <c r="BC2613" s="34">
        <f>IF(AU2613="","",AM2613*AM$5)</f>
        <v>0</v>
      </c>
      <c r="BD2613" s="34">
        <f>IF(AV2613="","",AN2613*AN$5)</f>
        <v>0.89385028549825774</v>
      </c>
      <c r="BE2613" s="34">
        <f>IF(AW2613="","",AO2613*AO$5)</f>
        <v>0.48481496997626033</v>
      </c>
      <c r="BF2613" s="34">
        <f>IF(BE2613="","",SUM(AY2613:BE2613))</f>
        <v>2.8108095225840835</v>
      </c>
      <c r="BG2613" s="34"/>
      <c r="BH2613" s="34">
        <f>IF(AT2613="","",3/AT2613)</f>
        <v>5.35626223239667</v>
      </c>
      <c r="BI2613" s="34"/>
      <c r="BJ2613" s="34">
        <f>IF(AQ2613="","",AQ2613*$BH2613)</f>
        <v>0.20649011950832502</v>
      </c>
      <c r="BK2613" s="34">
        <f>IF(AR2613="","",AR2613*$BH2613)</f>
        <v>6.7695189508210407E-2</v>
      </c>
      <c r="BL2613" s="34">
        <f>IF(AS2613="","",AS2613*$BH2613)</f>
        <v>0</v>
      </c>
      <c r="BM2613" s="34">
        <f>IF(AT2613="","",AT2613*$BH2613)</f>
        <v>3</v>
      </c>
      <c r="BN2613" s="34">
        <f>IF(AU2613="","",AU2613*$BH2613)</f>
        <v>2.6394754967701387E-2</v>
      </c>
      <c r="BO2613" s="34">
        <f>IF(AV2613="","",AV2613*$BH2613)</f>
        <v>4.7876965256312989</v>
      </c>
      <c r="BP2613" s="34">
        <f t="shared" si="298"/>
        <v>15.055432888278041</v>
      </c>
      <c r="BQ2613" s="34">
        <f>IF(AW2613="","",AW2613*$BH2613)</f>
        <v>2.5967961133843689</v>
      </c>
      <c r="BR2613" s="34"/>
      <c r="BS2613" s="34">
        <f t="shared" si="299"/>
        <v>5.061881834647834</v>
      </c>
      <c r="BT2613" s="34"/>
      <c r="BU2613" s="34">
        <f t="shared" si="300"/>
        <v>0.97360524503229862</v>
      </c>
      <c r="BV2613" s="34">
        <f t="shared" si="301"/>
        <v>0.97360524503229862</v>
      </c>
      <c r="BW2613" s="34">
        <f t="shared" si="302"/>
        <v>1</v>
      </c>
      <c r="BX2613" s="34"/>
      <c r="BY2613" s="34">
        <f>IF(BV2613="","",IF(BQ2613=0,0,((BV2613/BQ2613)*AF2613)))</f>
        <v>3.1062013014887135</v>
      </c>
      <c r="BZ2613" s="34">
        <f>IF(BY2613="","",SUM(S2613:X2613,BY2613))</f>
        <v>94.860774301488703</v>
      </c>
      <c r="CA2613" s="18"/>
      <c r="CB2613" s="20">
        <v>1.6396000000000001E-2</v>
      </c>
      <c r="CC2613" s="20">
        <v>1.0444E-2</v>
      </c>
      <c r="CD2613" s="20">
        <v>5.2134E-2</v>
      </c>
      <c r="CE2613" s="20">
        <v>1.2721E-2</v>
      </c>
      <c r="CF2613" s="20">
        <v>8.9300000000000004E-3</v>
      </c>
      <c r="CG2613" s="20">
        <v>2.9607000000000001E-2</v>
      </c>
      <c r="CH2613" s="20"/>
      <c r="CI2613" s="21">
        <v>3.34198</v>
      </c>
      <c r="CJ2613" s="21">
        <v>2.61239</v>
      </c>
      <c r="CK2613" s="21">
        <v>-19.878</v>
      </c>
      <c r="CL2613" s="21">
        <v>0.373367</v>
      </c>
      <c r="CM2613" s="21">
        <v>4.7458799999999997</v>
      </c>
      <c r="CN2613" s="21">
        <v>0.35225499999999998</v>
      </c>
      <c r="CO2613" s="21"/>
      <c r="CP2613" s="20">
        <v>47.4696</v>
      </c>
      <c r="CQ2613" s="20">
        <v>81.914699999999996</v>
      </c>
      <c r="CR2613" s="20">
        <v>10.8405</v>
      </c>
      <c r="CS2613" s="20">
        <v>91.152299999999997</v>
      </c>
      <c r="CT2613" s="20"/>
      <c r="CU2613" s="22">
        <v>44315.815995370402</v>
      </c>
      <c r="CV2613" s="22"/>
    </row>
    <row r="2614" spans="1:100" s="17" customFormat="1" x14ac:dyDescent="0.25">
      <c r="A2614" s="17" t="s">
        <v>166</v>
      </c>
      <c r="B2614" s="17">
        <v>993</v>
      </c>
      <c r="C2614" s="17">
        <v>8</v>
      </c>
      <c r="E2614" s="18">
        <v>0.89523799999999998</v>
      </c>
      <c r="F2614" s="18">
        <v>0.29770099999999999</v>
      </c>
      <c r="G2614" s="18">
        <v>0</v>
      </c>
      <c r="H2614" s="18">
        <v>17.249199999999998</v>
      </c>
      <c r="I2614" s="18">
        <v>0.158835</v>
      </c>
      <c r="J2614" s="18">
        <v>35.462400000000002</v>
      </c>
      <c r="K2614" s="18">
        <v>45.403500000000001</v>
      </c>
      <c r="L2614" s="18">
        <v>0.53320699999999999</v>
      </c>
      <c r="M2614" s="18">
        <v>100</v>
      </c>
      <c r="N2614" s="18"/>
      <c r="O2614" s="18">
        <v>3.5840999999999998E-2</v>
      </c>
      <c r="P2614" s="18">
        <v>45.367600000000003</v>
      </c>
      <c r="Q2614" s="18">
        <f t="shared" si="296"/>
        <v>99.964158999999995</v>
      </c>
      <c r="R2614" s="18"/>
      <c r="S2614" s="18">
        <v>1.2067600000000001</v>
      </c>
      <c r="T2614" s="18">
        <v>0.49367800000000001</v>
      </c>
      <c r="U2614" s="18">
        <v>0</v>
      </c>
      <c r="V2614" s="18">
        <v>39.524900000000002</v>
      </c>
      <c r="W2614" s="18">
        <v>0.158835</v>
      </c>
      <c r="X2614" s="18">
        <v>49.619</v>
      </c>
      <c r="Y2614" s="18">
        <v>8.9968000000000004</v>
      </c>
      <c r="Z2614" s="18">
        <v>100</v>
      </c>
      <c r="AA2614" s="19"/>
      <c r="AB2614" s="18">
        <f>IF(Z2614="","",Z2614-O2614)</f>
        <v>99.964158999999995</v>
      </c>
      <c r="AC2614" s="18">
        <f t="shared" si="297"/>
        <v>90.967358999999988</v>
      </c>
      <c r="AD2614" s="18"/>
      <c r="AE2614" s="34">
        <f>IF(M2614="","",IF(M2614&gt;100,M2614, M2614+O2614))</f>
        <v>100.035841</v>
      </c>
      <c r="AF2614" s="37">
        <f>IF(AE2614="","",IF(AE2614="* * *", Y2614, AE2614-SUM(S2614:X2614)))</f>
        <v>9.032668000000001</v>
      </c>
      <c r="AG2614" s="54"/>
      <c r="AH2614" s="33"/>
      <c r="AI2614" s="34">
        <f>IF(S2614="","",IF(AI$6=0, 0, S2614/AI$6))</f>
        <v>1.947048465172202E-2</v>
      </c>
      <c r="AJ2614" s="34">
        <f>IF(T2614="","",IF(AJ$6=0, 0, T2614/AJ$6))</f>
        <v>1.2248585159620792E-2</v>
      </c>
      <c r="AK2614" s="34">
        <f>IF(U2614="","",IF(AK$6=0, 0, U2614/AK$6))</f>
        <v>0</v>
      </c>
      <c r="AL2614" s="34">
        <f>IF(V2614="","",IF(AL$6=0, 0, V2614/AL$6))</f>
        <v>0.27845315902297602</v>
      </c>
      <c r="AM2614" s="34">
        <f>IF(W2614="","",IF(AM$6=0, 0, W2614/AM$6))</f>
        <v>4.4803463887282619E-3</v>
      </c>
      <c r="AN2614" s="34">
        <f>IF(X2614="","",IF(AN$6=0, 0, X2614/AN$6))</f>
        <v>0.88483060912239153</v>
      </c>
      <c r="AO2614" s="34">
        <f>IF(Y2614="","",IF(AO$6=0, 0, Y2614/AO$6))</f>
        <v>0.52899403935057587</v>
      </c>
      <c r="AP2614" s="34"/>
      <c r="AQ2614" s="34">
        <f>IF(AI2614="","",AI2614*AI$4)</f>
        <v>3.894096930344404E-2</v>
      </c>
      <c r="AR2614" s="33">
        <f>IF(AJ2614="","",AJ2614*AJ$4)</f>
        <v>1.2248585159620792E-2</v>
      </c>
      <c r="AS2614" s="34">
        <f>IF(AK2614="","",AK2614*AK$4)</f>
        <v>0</v>
      </c>
      <c r="AT2614" s="34">
        <f>IF(AL2614="","",AL2614*AL$4)</f>
        <v>0.55690631804595203</v>
      </c>
      <c r="AU2614" s="34">
        <f>IF(AM2614="","",AM2614*AM$4)</f>
        <v>4.4803463887282619E-3</v>
      </c>
      <c r="AV2614" s="34">
        <f>IF(AN2614="","",AN2614*AN$4)</f>
        <v>0.88483060912239153</v>
      </c>
      <c r="AW2614" s="34">
        <f>IF(AO2614="","",AO2614*AO$4)</f>
        <v>0.52899403935057587</v>
      </c>
      <c r="AX2614" s="34"/>
      <c r="AY2614" s="34">
        <f>IF(AQ2614="","",AI2614*AI$5)</f>
        <v>1.947048465172202E-2</v>
      </c>
      <c r="AZ2614" s="34">
        <f>IF(AR2614="","",AJ2614*AJ$5)</f>
        <v>1.2248585159620792E-2</v>
      </c>
      <c r="BA2614" s="34">
        <f>IF(AS2614="","",AK2614*AK$5)</f>
        <v>0</v>
      </c>
      <c r="BB2614" s="34">
        <f>IF(AT2614="","",AL2614*AL$5)</f>
        <v>1.39226579511488</v>
      </c>
      <c r="BC2614" s="34">
        <f>IF(AU2614="","",AM2614*AM$5)</f>
        <v>0</v>
      </c>
      <c r="BD2614" s="34">
        <f>IF(AV2614="","",AN2614*AN$5)</f>
        <v>0.88483060912239153</v>
      </c>
      <c r="BE2614" s="34">
        <f>IF(AW2614="","",AO2614*AO$5)</f>
        <v>0.52899403935057587</v>
      </c>
      <c r="BF2614" s="34">
        <f>IF(BE2614="","",SUM(AY2614:BE2614))</f>
        <v>2.8378095133991899</v>
      </c>
      <c r="BG2614" s="34"/>
      <c r="BH2614" s="34">
        <f>IF(AT2614="","",3/AT2614)</f>
        <v>5.3869024336557461</v>
      </c>
      <c r="BI2614" s="34"/>
      <c r="BJ2614" s="34">
        <f>IF(AQ2614="","",AQ2614*$BH2614)</f>
        <v>0.20977120230963639</v>
      </c>
      <c r="BK2614" s="34">
        <f>IF(AR2614="","",AR2614*$BH2614)</f>
        <v>6.5981933205200891E-2</v>
      </c>
      <c r="BL2614" s="34">
        <f>IF(AS2614="","",AS2614*$BH2614)</f>
        <v>0</v>
      </c>
      <c r="BM2614" s="34">
        <f>IF(AT2614="","",AT2614*$BH2614)</f>
        <v>3</v>
      </c>
      <c r="BN2614" s="34">
        <f>IF(AU2614="","",AU2614*$BH2614)</f>
        <v>2.4135188865061007E-2</v>
      </c>
      <c r="BO2614" s="34">
        <f>IF(AV2614="","",AV2614*$BH2614)</f>
        <v>4.7664961616545067</v>
      </c>
      <c r="BP2614" s="34">
        <f t="shared" si="298"/>
        <v>15.287002973981524</v>
      </c>
      <c r="BQ2614" s="34">
        <f>IF(AW2614="","",AW2614*$BH2614)</f>
        <v>2.8496392779670008</v>
      </c>
      <c r="BR2614" s="34"/>
      <c r="BS2614" s="34">
        <f t="shared" si="299"/>
        <v>5.0422492971693442</v>
      </c>
      <c r="BT2614" s="34"/>
      <c r="BU2614" s="34">
        <f t="shared" si="300"/>
        <v>0.97586481113493895</v>
      </c>
      <c r="BV2614" s="34">
        <f t="shared" si="301"/>
        <v>0.97586481113493895</v>
      </c>
      <c r="BW2614" s="34">
        <f t="shared" si="302"/>
        <v>1</v>
      </c>
      <c r="BX2614" s="34"/>
      <c r="BY2614" s="34">
        <f>IF(BV2614="","",IF(BQ2614=0,0,((BV2614/BQ2614)*AF2614)))</f>
        <v>3.0932556692414748</v>
      </c>
      <c r="BZ2614" s="34">
        <f>IF(BY2614="","",SUM(S2614:X2614,BY2614))</f>
        <v>94.096428669241476</v>
      </c>
      <c r="CA2614" s="18"/>
      <c r="CB2614" s="20">
        <v>1.6570999999999999E-2</v>
      </c>
      <c r="CC2614" s="20">
        <v>1.0678E-2</v>
      </c>
      <c r="CD2614" s="20">
        <v>5.2603999999999998E-2</v>
      </c>
      <c r="CE2614" s="20">
        <v>1.2305999999999999E-2</v>
      </c>
      <c r="CF2614" s="20">
        <v>9.077E-3</v>
      </c>
      <c r="CG2614" s="20">
        <v>2.9305000000000001E-2</v>
      </c>
      <c r="CH2614" s="20"/>
      <c r="CI2614" s="21">
        <v>3.3286699999999998</v>
      </c>
      <c r="CJ2614" s="21">
        <v>2.6931799999999999</v>
      </c>
      <c r="CK2614" s="21">
        <v>-25.995999999999999</v>
      </c>
      <c r="CL2614" s="21">
        <v>0.37447999999999998</v>
      </c>
      <c r="CM2614" s="21">
        <v>5.0862499999999997</v>
      </c>
      <c r="CN2614" s="21">
        <v>0.35412500000000002</v>
      </c>
      <c r="CO2614" s="21"/>
      <c r="CP2614" s="20">
        <v>47.456800000000001</v>
      </c>
      <c r="CQ2614" s="20">
        <v>81.923000000000002</v>
      </c>
      <c r="CR2614" s="20">
        <v>10.842000000000001</v>
      </c>
      <c r="CS2614" s="20">
        <v>106.40600000000001</v>
      </c>
      <c r="CT2614" s="20"/>
      <c r="CU2614" s="22">
        <v>44315.817812499998</v>
      </c>
      <c r="CV2614" s="22"/>
    </row>
    <row r="2615" spans="1:100" s="17" customFormat="1" x14ac:dyDescent="0.25">
      <c r="A2615" s="17" t="s">
        <v>166</v>
      </c>
      <c r="B2615" s="17">
        <v>994</v>
      </c>
      <c r="C2615" s="17">
        <v>9</v>
      </c>
      <c r="E2615" s="18">
        <v>0.84442300000000003</v>
      </c>
      <c r="F2615" s="18">
        <v>0.31298599999999999</v>
      </c>
      <c r="G2615" s="18">
        <v>0</v>
      </c>
      <c r="H2615" s="18">
        <v>17.366299999999999</v>
      </c>
      <c r="I2615" s="18">
        <v>0.179648</v>
      </c>
      <c r="J2615" s="18">
        <v>35.443199999999997</v>
      </c>
      <c r="K2615" s="18">
        <v>45.333199999999998</v>
      </c>
      <c r="L2615" s="18">
        <v>0.52021399999999995</v>
      </c>
      <c r="M2615" s="18">
        <v>100</v>
      </c>
      <c r="N2615" s="18"/>
      <c r="O2615" s="18">
        <v>4.0537999999999998E-2</v>
      </c>
      <c r="P2615" s="18">
        <v>45.292700000000004</v>
      </c>
      <c r="Q2615" s="18">
        <f t="shared" si="296"/>
        <v>99.959462000000002</v>
      </c>
      <c r="R2615" s="18"/>
      <c r="S2615" s="18">
        <v>1.13826</v>
      </c>
      <c r="T2615" s="18">
        <v>0.51902400000000004</v>
      </c>
      <c r="U2615" s="18">
        <v>0</v>
      </c>
      <c r="V2615" s="18">
        <v>39.793300000000002</v>
      </c>
      <c r="W2615" s="18">
        <v>0.179648</v>
      </c>
      <c r="X2615" s="18">
        <v>49.592199999999998</v>
      </c>
      <c r="Y2615" s="18">
        <v>8.7775800000000004</v>
      </c>
      <c r="Z2615" s="18">
        <v>100</v>
      </c>
      <c r="AA2615" s="19"/>
      <c r="AB2615" s="18">
        <f>IF(Z2615="","",Z2615-O2615)</f>
        <v>99.959462000000002</v>
      </c>
      <c r="AC2615" s="18">
        <f t="shared" si="297"/>
        <v>91.181882000000002</v>
      </c>
      <c r="AD2615" s="18"/>
      <c r="AE2615" s="34">
        <f>IF(M2615="","",IF(M2615&gt;100,M2615, M2615+O2615))</f>
        <v>100.040538</v>
      </c>
      <c r="AF2615" s="37">
        <f>IF(AE2615="","",IF(AE2615="* * *", Y2615, AE2615-SUM(S2615:X2615)))</f>
        <v>8.8181060000000002</v>
      </c>
      <c r="AG2615" s="54"/>
      <c r="AH2615" s="33"/>
      <c r="AI2615" s="34">
        <f>IF(S2615="","",IF(AI$6=0, 0, S2615/AI$6))</f>
        <v>1.8365270525762461E-2</v>
      </c>
      <c r="AJ2615" s="34">
        <f>IF(T2615="","",IF(AJ$6=0, 0, T2615/AJ$6))</f>
        <v>1.2877441700636897E-2</v>
      </c>
      <c r="AK2615" s="34">
        <f>IF(U2615="","",IF(AK$6=0, 0, U2615/AK$6))</f>
        <v>0</v>
      </c>
      <c r="AL2615" s="34">
        <f>IF(V2615="","",IF(AL$6=0, 0, V2615/AL$6))</f>
        <v>0.28034403864270352</v>
      </c>
      <c r="AM2615" s="34">
        <f>IF(W2615="","",IF(AM$6=0, 0, W2615/AM$6))</f>
        <v>5.0674301510514365E-3</v>
      </c>
      <c r="AN2615" s="34">
        <f>IF(X2615="","",IF(AN$6=0, 0, X2615/AN$6))</f>
        <v>0.88435269823493945</v>
      </c>
      <c r="AO2615" s="34">
        <f>IF(Y2615="","",IF(AO$6=0, 0, Y2615/AO$6))</f>
        <v>0.51610433708905701</v>
      </c>
      <c r="AP2615" s="34"/>
      <c r="AQ2615" s="34">
        <f>IF(AI2615="","",AI2615*AI$4)</f>
        <v>3.6730541051524922E-2</v>
      </c>
      <c r="AR2615" s="33">
        <f>IF(AJ2615="","",AJ2615*AJ$4)</f>
        <v>1.2877441700636897E-2</v>
      </c>
      <c r="AS2615" s="34">
        <f>IF(AK2615="","",AK2615*AK$4)</f>
        <v>0</v>
      </c>
      <c r="AT2615" s="34">
        <f>IF(AL2615="","",AL2615*AL$4)</f>
        <v>0.56068807728540704</v>
      </c>
      <c r="AU2615" s="34">
        <f>IF(AM2615="","",AM2615*AM$4)</f>
        <v>5.0674301510514365E-3</v>
      </c>
      <c r="AV2615" s="34">
        <f>IF(AN2615="","",AN2615*AN$4)</f>
        <v>0.88435269823493945</v>
      </c>
      <c r="AW2615" s="34">
        <f>IF(AO2615="","",AO2615*AO$4)</f>
        <v>0.51610433708905701</v>
      </c>
      <c r="AX2615" s="34"/>
      <c r="AY2615" s="34">
        <f>IF(AQ2615="","",AI2615*AI$5)</f>
        <v>1.8365270525762461E-2</v>
      </c>
      <c r="AZ2615" s="34">
        <f>IF(AR2615="","",AJ2615*AJ$5)</f>
        <v>1.2877441700636897E-2</v>
      </c>
      <c r="BA2615" s="34">
        <f>IF(AS2615="","",AK2615*AK$5)</f>
        <v>0</v>
      </c>
      <c r="BB2615" s="34">
        <f>IF(AT2615="","",AL2615*AL$5)</f>
        <v>1.4017201932135177</v>
      </c>
      <c r="BC2615" s="34">
        <f>IF(AU2615="","",AM2615*AM$5)</f>
        <v>0</v>
      </c>
      <c r="BD2615" s="34">
        <f>IF(AV2615="","",AN2615*AN$5)</f>
        <v>0.88435269823493945</v>
      </c>
      <c r="BE2615" s="34">
        <f>IF(AW2615="","",AO2615*AO$5)</f>
        <v>0.51610433708905701</v>
      </c>
      <c r="BF2615" s="34">
        <f>IF(BE2615="","",SUM(AY2615:BE2615))</f>
        <v>2.8334199407639136</v>
      </c>
      <c r="BG2615" s="34"/>
      <c r="BH2615" s="34">
        <f>IF(AT2615="","",3/AT2615)</f>
        <v>5.3505685630495581</v>
      </c>
      <c r="BI2615" s="34"/>
      <c r="BJ2615" s="34">
        <f>IF(AQ2615="","",AQ2615*$BH2615)</f>
        <v>0.1965292782540905</v>
      </c>
      <c r="BK2615" s="34">
        <f>IF(AR2615="","",AR2615*$BH2615)</f>
        <v>6.8901634735931222E-2</v>
      </c>
      <c r="BL2615" s="34">
        <f>IF(AS2615="","",AS2615*$BH2615)</f>
        <v>0</v>
      </c>
      <c r="BM2615" s="34">
        <f>IF(AT2615="","",AT2615*$BH2615)</f>
        <v>3</v>
      </c>
      <c r="BN2615" s="34">
        <f>IF(AU2615="","",AU2615*$BH2615)</f>
        <v>2.7113632461665288E-2</v>
      </c>
      <c r="BO2615" s="34">
        <f>IF(AV2615="","",AV2615*$BH2615)</f>
        <v>4.7317897458239191</v>
      </c>
      <c r="BP2615" s="34">
        <f t="shared" si="298"/>
        <v>15.160407660969137</v>
      </c>
      <c r="BQ2615" s="34">
        <f>IF(AW2615="","",AW2615*$BH2615)</f>
        <v>2.7614516412822403</v>
      </c>
      <c r="BR2615" s="34"/>
      <c r="BS2615" s="34">
        <f t="shared" si="299"/>
        <v>4.9972206588139407</v>
      </c>
      <c r="BT2615" s="34"/>
      <c r="BU2615" s="34">
        <f t="shared" si="300"/>
        <v>0.97288636753833468</v>
      </c>
      <c r="BV2615" s="34">
        <f t="shared" si="301"/>
        <v>0.97288636753833468</v>
      </c>
      <c r="BW2615" s="34">
        <f t="shared" si="302"/>
        <v>1</v>
      </c>
      <c r="BX2615" s="34"/>
      <c r="BY2615" s="34">
        <f>IF(BV2615="","",IF(BQ2615=0,0,((BV2615/BQ2615)*AF2615)))</f>
        <v>3.1067048166465274</v>
      </c>
      <c r="BZ2615" s="34">
        <f>IF(BY2615="","",SUM(S2615:X2615,BY2615))</f>
        <v>94.329136816646525</v>
      </c>
      <c r="CA2615" s="18"/>
      <c r="CB2615" s="20">
        <v>1.6822E-2</v>
      </c>
      <c r="CC2615" s="20">
        <v>1.0551E-2</v>
      </c>
      <c r="CD2615" s="20">
        <v>5.3734999999999998E-2</v>
      </c>
      <c r="CE2615" s="20">
        <v>1.2663000000000001E-2</v>
      </c>
      <c r="CF2615" s="20">
        <v>8.2950000000000003E-3</v>
      </c>
      <c r="CG2615" s="20">
        <v>3.0605E-2</v>
      </c>
      <c r="CH2615" s="20"/>
      <c r="CI2615" s="21">
        <v>3.4484300000000001</v>
      </c>
      <c r="CJ2615" s="21">
        <v>2.5886499999999999</v>
      </c>
      <c r="CK2615" s="21">
        <v>-15.148999999999999</v>
      </c>
      <c r="CL2615" s="21">
        <v>0.37321799999999999</v>
      </c>
      <c r="CM2615" s="21">
        <v>4.5582799999999999</v>
      </c>
      <c r="CN2615" s="21">
        <v>0.354406</v>
      </c>
      <c r="CO2615" s="21"/>
      <c r="CP2615" s="20">
        <v>47.443899999999999</v>
      </c>
      <c r="CQ2615" s="20">
        <v>81.931100000000001</v>
      </c>
      <c r="CR2615" s="20">
        <v>10.843999999999999</v>
      </c>
      <c r="CS2615" s="20">
        <v>121.637</v>
      </c>
      <c r="CT2615" s="20"/>
      <c r="CU2615" s="22">
        <v>44315.8195949074</v>
      </c>
      <c r="CV2615" s="22"/>
    </row>
    <row r="2616" spans="1:100" s="17" customFormat="1" x14ac:dyDescent="0.25">
      <c r="A2616" s="17" t="s">
        <v>166</v>
      </c>
      <c r="B2616" s="17">
        <v>995</v>
      </c>
      <c r="C2616" s="17">
        <v>10</v>
      </c>
      <c r="E2616" s="18">
        <v>0.83461200000000002</v>
      </c>
      <c r="F2616" s="18">
        <v>0.33887200000000001</v>
      </c>
      <c r="G2616" s="18">
        <v>0</v>
      </c>
      <c r="H2616" s="18">
        <v>17.355699999999999</v>
      </c>
      <c r="I2616" s="18">
        <v>0.21085999999999999</v>
      </c>
      <c r="J2616" s="18">
        <v>35.2986</v>
      </c>
      <c r="K2616" s="18">
        <v>45.431399999999996</v>
      </c>
      <c r="L2616" s="18">
        <v>0.53004799999999996</v>
      </c>
      <c r="M2616" s="18">
        <v>100</v>
      </c>
      <c r="N2616" s="18"/>
      <c r="O2616" s="18">
        <v>4.7580999999999998E-2</v>
      </c>
      <c r="P2616" s="18">
        <v>45.383800000000001</v>
      </c>
      <c r="Q2616" s="18">
        <f t="shared" si="296"/>
        <v>99.952419000000006</v>
      </c>
      <c r="R2616" s="18"/>
      <c r="S2616" s="18">
        <v>1.12504</v>
      </c>
      <c r="T2616" s="18">
        <v>0.56195200000000001</v>
      </c>
      <c r="U2616" s="18">
        <v>0</v>
      </c>
      <c r="V2616" s="18">
        <v>39.768900000000002</v>
      </c>
      <c r="W2616" s="18">
        <v>0.21085999999999999</v>
      </c>
      <c r="X2616" s="18">
        <v>49.389800000000001</v>
      </c>
      <c r="Y2616" s="18">
        <v>8.9435099999999998</v>
      </c>
      <c r="Z2616" s="18">
        <v>100</v>
      </c>
      <c r="AA2616" s="19"/>
      <c r="AB2616" s="18">
        <f>IF(Z2616="","",Z2616-O2616)</f>
        <v>99.952419000000006</v>
      </c>
      <c r="AC2616" s="18">
        <f t="shared" si="297"/>
        <v>91.008909000000003</v>
      </c>
      <c r="AD2616" s="18"/>
      <c r="AE2616" s="34">
        <f>IF(M2616="","",IF(M2616&gt;100,M2616, M2616+O2616))</f>
        <v>100.04758099999999</v>
      </c>
      <c r="AF2616" s="37">
        <f>IF(AE2616="","",IF(AE2616="* * *", Y2616, AE2616-SUM(S2616:X2616)))</f>
        <v>8.9910289999999833</v>
      </c>
      <c r="AG2616" s="54"/>
      <c r="AH2616" s="33"/>
      <c r="AI2616" s="34">
        <f>IF(S2616="","",IF(AI$6=0, 0, S2616/AI$6))</f>
        <v>1.8151972266708661E-2</v>
      </c>
      <c r="AJ2616" s="34">
        <f>IF(T2616="","",IF(AJ$6=0, 0, T2616/AJ$6))</f>
        <v>1.3942523117536579E-2</v>
      </c>
      <c r="AK2616" s="34">
        <f>IF(U2616="","",IF(AK$6=0, 0, U2616/AK$6))</f>
        <v>0</v>
      </c>
      <c r="AL2616" s="34">
        <f>IF(V2616="","",IF(AL$6=0, 0, V2616/AL$6))</f>
        <v>0.28017214049545552</v>
      </c>
      <c r="AM2616" s="34">
        <f>IF(W2616="","",IF(AM$6=0, 0, W2616/AM$6))</f>
        <v>5.9478442379024858E-3</v>
      </c>
      <c r="AN2616" s="34">
        <f>IF(X2616="","",IF(AN$6=0, 0, X2616/AN$6))</f>
        <v>0.88074340108492899</v>
      </c>
      <c r="AO2616" s="34">
        <f>IF(Y2616="","",IF(AO$6=0, 0, Y2616/AO$6))</f>
        <v>0.52586069278768766</v>
      </c>
      <c r="AP2616" s="34"/>
      <c r="AQ2616" s="34">
        <f>IF(AI2616="","",AI2616*AI$4)</f>
        <v>3.6303944533417322E-2</v>
      </c>
      <c r="AR2616" s="33">
        <f>IF(AJ2616="","",AJ2616*AJ$4)</f>
        <v>1.3942523117536579E-2</v>
      </c>
      <c r="AS2616" s="34">
        <f>IF(AK2616="","",AK2616*AK$4)</f>
        <v>0</v>
      </c>
      <c r="AT2616" s="34">
        <f>IF(AL2616="","",AL2616*AL$4)</f>
        <v>0.56034428099091105</v>
      </c>
      <c r="AU2616" s="34">
        <f>IF(AM2616="","",AM2616*AM$4)</f>
        <v>5.9478442379024858E-3</v>
      </c>
      <c r="AV2616" s="34">
        <f>IF(AN2616="","",AN2616*AN$4)</f>
        <v>0.88074340108492899</v>
      </c>
      <c r="AW2616" s="34">
        <f>IF(AO2616="","",AO2616*AO$4)</f>
        <v>0.52586069278768766</v>
      </c>
      <c r="AX2616" s="34"/>
      <c r="AY2616" s="34">
        <f>IF(AQ2616="","",AI2616*AI$5)</f>
        <v>1.8151972266708661E-2</v>
      </c>
      <c r="AZ2616" s="34">
        <f>IF(AR2616="","",AJ2616*AJ$5)</f>
        <v>1.3942523117536579E-2</v>
      </c>
      <c r="BA2616" s="34">
        <f>IF(AS2616="","",AK2616*AK$5)</f>
        <v>0</v>
      </c>
      <c r="BB2616" s="34">
        <f>IF(AT2616="","",AL2616*AL$5)</f>
        <v>1.4008607024772777</v>
      </c>
      <c r="BC2616" s="34">
        <f>IF(AU2616="","",AM2616*AM$5)</f>
        <v>0</v>
      </c>
      <c r="BD2616" s="34">
        <f>IF(AV2616="","",AN2616*AN$5)</f>
        <v>0.88074340108492899</v>
      </c>
      <c r="BE2616" s="34">
        <f>IF(AW2616="","",AO2616*AO$5)</f>
        <v>0.52586069278768766</v>
      </c>
      <c r="BF2616" s="34">
        <f>IF(BE2616="","",SUM(AY2616:BE2616))</f>
        <v>2.8395592917341395</v>
      </c>
      <c r="BG2616" s="34"/>
      <c r="BH2616" s="34">
        <f>IF(AT2616="","",3/AT2616)</f>
        <v>5.3538513763267277</v>
      </c>
      <c r="BI2616" s="34"/>
      <c r="BJ2616" s="34">
        <f>IF(AQ2616="","",AQ2616*$BH2616)</f>
        <v>0.19436592340632552</v>
      </c>
      <c r="BK2616" s="34">
        <f>IF(AR2616="","",AR2616*$BH2616)</f>
        <v>7.4646196582290436E-2</v>
      </c>
      <c r="BL2616" s="34">
        <f>IF(AS2616="","",AS2616*$BH2616)</f>
        <v>0</v>
      </c>
      <c r="BM2616" s="34">
        <f>IF(AT2616="","",AT2616*$BH2616)</f>
        <v>2.9999999999999996</v>
      </c>
      <c r="BN2616" s="34">
        <f>IF(AU2616="","",AU2616*$BH2616)</f>
        <v>3.1843874059271221E-2</v>
      </c>
      <c r="BO2616" s="34">
        <f>IF(AV2616="","",AV2616*$BH2616)</f>
        <v>4.71536927008923</v>
      </c>
      <c r="BP2616" s="34">
        <f t="shared" si="298"/>
        <v>15.20257842221217</v>
      </c>
      <c r="BQ2616" s="34">
        <f>IF(AW2616="","",AW2616*$BH2616)</f>
        <v>2.8153799938374879</v>
      </c>
      <c r="BR2616" s="34"/>
      <c r="BS2616" s="34">
        <f t="shared" si="299"/>
        <v>4.9843813900778464</v>
      </c>
      <c r="BT2616" s="34"/>
      <c r="BU2616" s="34">
        <f t="shared" si="300"/>
        <v>0.96815612594072875</v>
      </c>
      <c r="BV2616" s="34">
        <f t="shared" si="301"/>
        <v>0.96815612594072875</v>
      </c>
      <c r="BW2616" s="34">
        <f t="shared" si="302"/>
        <v>1</v>
      </c>
      <c r="BX2616" s="34"/>
      <c r="BY2616" s="34">
        <f>IF(BV2616="","",IF(BQ2616=0,0,((BV2616/BQ2616)*AF2616)))</f>
        <v>3.091845443213443</v>
      </c>
      <c r="BZ2616" s="34">
        <f>IF(BY2616="","",SUM(S2616:X2616,BY2616))</f>
        <v>94.148397443213454</v>
      </c>
      <c r="CA2616" s="18"/>
      <c r="CB2616" s="20">
        <v>1.7697999999999998E-2</v>
      </c>
      <c r="CC2616" s="20">
        <v>1.0664999999999999E-2</v>
      </c>
      <c r="CD2616" s="20">
        <v>5.3836000000000002E-2</v>
      </c>
      <c r="CE2616" s="20">
        <v>1.2815999999999999E-2</v>
      </c>
      <c r="CF2616" s="20">
        <v>8.5959999999999995E-3</v>
      </c>
      <c r="CG2616" s="20">
        <v>2.9815999999999999E-2</v>
      </c>
      <c r="CH2616" s="20"/>
      <c r="CI2616" s="21">
        <v>3.4988700000000001</v>
      </c>
      <c r="CJ2616" s="21">
        <v>2.46102</v>
      </c>
      <c r="CK2616" s="21">
        <v>-13.474</v>
      </c>
      <c r="CL2616" s="21">
        <v>0.37337300000000001</v>
      </c>
      <c r="CM2616" s="21">
        <v>4.15618</v>
      </c>
      <c r="CN2616" s="21">
        <v>0.35502699999999998</v>
      </c>
      <c r="CO2616" s="21"/>
      <c r="CP2616" s="20">
        <v>47.431100000000001</v>
      </c>
      <c r="CQ2616" s="20">
        <v>81.939099999999996</v>
      </c>
      <c r="CR2616" s="20">
        <v>10.845499999999999</v>
      </c>
      <c r="CS2616" s="20">
        <v>136.73500000000001</v>
      </c>
      <c r="CT2616" s="20"/>
      <c r="CU2616" s="22">
        <v>44315.821365740703</v>
      </c>
      <c r="CV2616" s="22"/>
    </row>
    <row r="2617" spans="1:100" s="23" customFormat="1" x14ac:dyDescent="0.25">
      <c r="A2617" s="23" t="s">
        <v>166</v>
      </c>
      <c r="B2617" s="23">
        <v>996</v>
      </c>
      <c r="C2617" s="23">
        <v>11</v>
      </c>
      <c r="E2617" s="24">
        <v>0.82251099999999999</v>
      </c>
      <c r="F2617" s="24">
        <v>0.37631999999999999</v>
      </c>
      <c r="G2617" s="24">
        <v>0</v>
      </c>
      <c r="H2617" s="24">
        <v>17.672599999999999</v>
      </c>
      <c r="I2617" s="24">
        <v>0.28812399999999999</v>
      </c>
      <c r="J2617" s="24">
        <v>35.415300000000002</v>
      </c>
      <c r="K2617" s="24">
        <v>44.955100000000002</v>
      </c>
      <c r="L2617" s="24">
        <v>0.47002899999999997</v>
      </c>
      <c r="M2617" s="24">
        <v>100</v>
      </c>
      <c r="N2617" s="24"/>
      <c r="O2617" s="24">
        <v>6.5015000000000003E-2</v>
      </c>
      <c r="P2617" s="24">
        <v>44.890099999999997</v>
      </c>
      <c r="Q2617" s="24">
        <f t="shared" si="296"/>
        <v>99.934984999999998</v>
      </c>
      <c r="R2617" s="24"/>
      <c r="S2617" s="24">
        <v>1.10873</v>
      </c>
      <c r="T2617" s="24">
        <v>0.62405100000000002</v>
      </c>
      <c r="U2617" s="24">
        <v>0</v>
      </c>
      <c r="V2617" s="24">
        <v>40.495100000000001</v>
      </c>
      <c r="W2617" s="24">
        <v>0.28812399999999999</v>
      </c>
      <c r="X2617" s="24">
        <v>49.553199999999997</v>
      </c>
      <c r="Y2617" s="24">
        <v>7.9307999999999996</v>
      </c>
      <c r="Z2617" s="24">
        <v>100</v>
      </c>
      <c r="AA2617" s="25"/>
      <c r="AB2617" s="24">
        <f>IF(Z2617="","",Z2617-O2617)</f>
        <v>99.934984999999998</v>
      </c>
      <c r="AC2617" s="24">
        <f t="shared" si="297"/>
        <v>92.004184999999993</v>
      </c>
      <c r="AD2617" s="24"/>
      <c r="AE2617" s="36">
        <f>IF(M2617="","",IF(M2617&gt;100,M2617, M2617+O2617))</f>
        <v>100.065015</v>
      </c>
      <c r="AF2617" s="40">
        <f>IF(AE2617="","",IF(AE2617="* * *", Y2617, AE2617-SUM(S2617:X2617)))</f>
        <v>7.9958099999999916</v>
      </c>
      <c r="AG2617" s="55"/>
      <c r="AH2617" s="35"/>
      <c r="AI2617" s="36">
        <f>IF(S2617="","",IF(AI$6=0, 0, S2617/AI$6))</f>
        <v>1.7888818363140768E-2</v>
      </c>
      <c r="AJ2617" s="36">
        <f>IF(T2617="","",IF(AJ$6=0, 0, T2617/AJ$6))</f>
        <v>1.5483253897168833E-2</v>
      </c>
      <c r="AK2617" s="36">
        <f>IF(U2617="","",IF(AK$6=0, 0, U2617/AK$6))</f>
        <v>0</v>
      </c>
      <c r="AL2617" s="36">
        <f>IF(V2617="","",IF(AL$6=0, 0, V2617/AL$6))</f>
        <v>0.28528822387789254</v>
      </c>
      <c r="AM2617" s="36">
        <f>IF(W2617="","",IF(AM$6=0, 0, W2617/AM$6))</f>
        <v>8.1272724708404426E-3</v>
      </c>
      <c r="AN2617" s="36">
        <f>IF(X2617="","",IF(AN$6=0, 0, X2617/AN$6))</f>
        <v>0.88365723089872195</v>
      </c>
      <c r="AO2617" s="36">
        <f>IF(Y2617="","",IF(AO$6=0, 0, Y2617/AO$6))</f>
        <v>0.46631534848852335</v>
      </c>
      <c r="AP2617" s="36"/>
      <c r="AQ2617" s="36">
        <f>IF(AI2617="","",AI2617*AI$4)</f>
        <v>3.5777636726281536E-2</v>
      </c>
      <c r="AR2617" s="35">
        <f>IF(AJ2617="","",AJ2617*AJ$4)</f>
        <v>1.5483253897168833E-2</v>
      </c>
      <c r="AS2617" s="36">
        <f>IF(AK2617="","",AK2617*AK$4)</f>
        <v>0</v>
      </c>
      <c r="AT2617" s="36">
        <f>IF(AL2617="","",AL2617*AL$4)</f>
        <v>0.57057644775578509</v>
      </c>
      <c r="AU2617" s="36">
        <f>IF(AM2617="","",AM2617*AM$4)</f>
        <v>8.1272724708404426E-3</v>
      </c>
      <c r="AV2617" s="36">
        <f>IF(AN2617="","",AN2617*AN$4)</f>
        <v>0.88365723089872195</v>
      </c>
      <c r="AW2617" s="36">
        <f>IF(AO2617="","",AO2617*AO$4)</f>
        <v>0.46631534848852335</v>
      </c>
      <c r="AX2617" s="36"/>
      <c r="AY2617" s="36">
        <f>IF(AQ2617="","",AI2617*AI$5)</f>
        <v>1.7888818363140768E-2</v>
      </c>
      <c r="AZ2617" s="36">
        <f>IF(AR2617="","",AJ2617*AJ$5)</f>
        <v>1.5483253897168833E-2</v>
      </c>
      <c r="BA2617" s="36">
        <f>IF(AS2617="","",AK2617*AK$5)</f>
        <v>0</v>
      </c>
      <c r="BB2617" s="36">
        <f>IF(AT2617="","",AL2617*AL$5)</f>
        <v>1.4264411193894628</v>
      </c>
      <c r="BC2617" s="36">
        <f>IF(AU2617="","",AM2617*AM$5)</f>
        <v>0</v>
      </c>
      <c r="BD2617" s="36">
        <f>IF(AV2617="","",AN2617*AN$5)</f>
        <v>0.88365723089872195</v>
      </c>
      <c r="BE2617" s="36">
        <f>IF(AW2617="","",AO2617*AO$5)</f>
        <v>0.46631534848852335</v>
      </c>
      <c r="BF2617" s="36">
        <f>IF(BE2617="","",SUM(AY2617:BE2617))</f>
        <v>2.8097857710370175</v>
      </c>
      <c r="BG2617" s="36"/>
      <c r="BH2617" s="36">
        <f>IF(AT2617="","",3/AT2617)</f>
        <v>5.2578405782428002</v>
      </c>
      <c r="BI2617" s="36"/>
      <c r="BJ2617" s="36">
        <f>IF(AQ2617="","",AQ2617*$BH2617)</f>
        <v>0.18811311017307294</v>
      </c>
      <c r="BK2617" s="36">
        <f>IF(AR2617="","",AR2617*$BH2617)</f>
        <v>8.1408480623770263E-2</v>
      </c>
      <c r="BL2617" s="36">
        <f>IF(AS2617="","",AS2617*$BH2617)</f>
        <v>0</v>
      </c>
      <c r="BM2617" s="36">
        <f>IF(AT2617="","",AT2617*$BH2617)</f>
        <v>3</v>
      </c>
      <c r="BN2617" s="36">
        <f>IF(AU2617="","",AU2617*$BH2617)</f>
        <v>4.2731902987620501E-2</v>
      </c>
      <c r="BO2617" s="36">
        <f>IF(AV2617="","",AV2617*$BH2617)</f>
        <v>4.6461288458769676</v>
      </c>
      <c r="BP2617" s="36">
        <f t="shared" si="298"/>
        <v>14.773405643127665</v>
      </c>
      <c r="BQ2617" s="36">
        <f>IF(AW2617="","",AW2617*$BH2617)</f>
        <v>2.4518117615403905</v>
      </c>
      <c r="BR2617" s="36"/>
      <c r="BS2617" s="36">
        <f t="shared" si="299"/>
        <v>4.9156504366738112</v>
      </c>
      <c r="BT2617" s="36"/>
      <c r="BU2617" s="36">
        <f t="shared" si="300"/>
        <v>0.95726809701237947</v>
      </c>
      <c r="BV2617" s="36">
        <f t="shared" si="301"/>
        <v>0.95726809701237947</v>
      </c>
      <c r="BW2617" s="36">
        <f t="shared" si="302"/>
        <v>1</v>
      </c>
      <c r="BX2617" s="36"/>
      <c r="BY2617" s="36">
        <f>IF(BV2617="","",IF(BQ2617=0,0,((BV2617/BQ2617)*AF2617)))</f>
        <v>3.1218276797741242</v>
      </c>
      <c r="BZ2617" s="36">
        <f>IF(BY2617="","",SUM(S2617:X2617,BY2617))</f>
        <v>95.191032679774139</v>
      </c>
      <c r="CA2617" s="24"/>
      <c r="CB2617" s="26">
        <v>1.7537000000000001E-2</v>
      </c>
      <c r="CC2617" s="26">
        <v>1.0824E-2</v>
      </c>
      <c r="CD2617" s="26">
        <v>5.3726000000000003E-2</v>
      </c>
      <c r="CE2617" s="26">
        <v>1.2211E-2</v>
      </c>
      <c r="CF2617" s="26">
        <v>8.6639999999999998E-3</v>
      </c>
      <c r="CG2617" s="26">
        <v>2.8917000000000002E-2</v>
      </c>
      <c r="CH2617" s="26"/>
      <c r="CI2617" s="27">
        <v>3.5200499999999999</v>
      </c>
      <c r="CJ2617" s="27">
        <v>2.3027600000000001</v>
      </c>
      <c r="CK2617" s="27">
        <v>-15.327999999999999</v>
      </c>
      <c r="CL2617" s="27">
        <v>0.36958200000000002</v>
      </c>
      <c r="CM2617" s="27">
        <v>3.4315199999999999</v>
      </c>
      <c r="CN2617" s="27">
        <v>0.35418699999999997</v>
      </c>
      <c r="CO2617" s="27"/>
      <c r="CP2617" s="26">
        <v>47.418399999999998</v>
      </c>
      <c r="CQ2617" s="26">
        <v>81.947199999999995</v>
      </c>
      <c r="CR2617" s="26">
        <v>10.847</v>
      </c>
      <c r="CS2617" s="26">
        <v>151.79499999999999</v>
      </c>
      <c r="CT2617" s="26"/>
      <c r="CU2617" s="28">
        <v>44315.823148148098</v>
      </c>
      <c r="CV2617" s="28"/>
    </row>
    <row r="2618" spans="1:100" s="11" customFormat="1" x14ac:dyDescent="0.25">
      <c r="A2618" s="11" t="s">
        <v>167</v>
      </c>
      <c r="B2618" s="11">
        <v>997</v>
      </c>
      <c r="C2618" s="11">
        <v>1</v>
      </c>
      <c r="E2618" s="12">
        <v>0.69315300000000002</v>
      </c>
      <c r="F2618" s="12">
        <v>0.31084299999999998</v>
      </c>
      <c r="G2618" s="12">
        <v>0</v>
      </c>
      <c r="H2618" s="12">
        <v>17.851600000000001</v>
      </c>
      <c r="I2618" s="12">
        <v>0.26314300000000002</v>
      </c>
      <c r="J2618" s="12">
        <v>36.198799999999999</v>
      </c>
      <c r="K2618" s="12">
        <v>44.283499999999997</v>
      </c>
      <c r="L2618" s="12">
        <v>0.39900200000000002</v>
      </c>
      <c r="M2618" s="12">
        <v>100</v>
      </c>
      <c r="N2618" s="12"/>
      <c r="O2618" s="12">
        <v>5.9378E-2</v>
      </c>
      <c r="P2618" s="12">
        <v>44.2241</v>
      </c>
      <c r="Q2618" s="12">
        <f t="shared" si="296"/>
        <v>99.940622000000005</v>
      </c>
      <c r="R2618" s="12"/>
      <c r="S2618" s="12">
        <v>0.93435500000000005</v>
      </c>
      <c r="T2618" s="12">
        <v>0.51547200000000004</v>
      </c>
      <c r="U2618" s="12">
        <v>0</v>
      </c>
      <c r="V2618" s="12">
        <v>40.905200000000001</v>
      </c>
      <c r="W2618" s="12">
        <v>0.26314300000000002</v>
      </c>
      <c r="X2618" s="12">
        <v>50.6494</v>
      </c>
      <c r="Y2618" s="12">
        <v>6.7323700000000004</v>
      </c>
      <c r="Z2618" s="12">
        <v>100</v>
      </c>
      <c r="AA2618" s="13"/>
      <c r="AB2618" s="12">
        <f>IF(Z2618="","",Z2618-O2618)</f>
        <v>99.940622000000005</v>
      </c>
      <c r="AC2618" s="12">
        <f t="shared" si="297"/>
        <v>93.208252000000002</v>
      </c>
      <c r="AD2618" s="12"/>
      <c r="AE2618" s="32">
        <f>IF(M2618="","",IF(M2618&gt;100,M2618, M2618+O2618))</f>
        <v>100.059378</v>
      </c>
      <c r="AF2618" s="39">
        <f>IF(AE2618="","",IF(AE2618="* * *", Y2618, AE2618-SUM(S2618:X2618)))</f>
        <v>6.791807999999989</v>
      </c>
      <c r="AG2618" s="56"/>
      <c r="AH2618" s="31"/>
      <c r="AI2618" s="32">
        <f>IF(S2618="","",IF(AI$6=0, 0, S2618/AI$6))</f>
        <v>1.5075362695780211E-2</v>
      </c>
      <c r="AJ2618" s="32">
        <f>IF(T2618="","",IF(AJ$6=0, 0, T2618/AJ$6))</f>
        <v>1.2789313458165138E-2</v>
      </c>
      <c r="AK2618" s="32">
        <f>IF(U2618="","",IF(AK$6=0, 0, U2618/AK$6))</f>
        <v>0</v>
      </c>
      <c r="AL2618" s="32">
        <f>IF(V2618="","",IF(AL$6=0, 0, V2618/AL$6))</f>
        <v>0.28817738085274441</v>
      </c>
      <c r="AM2618" s="32">
        <f>IF(W2618="","",IF(AM$6=0, 0, W2618/AM$6))</f>
        <v>7.4226196352763637E-3</v>
      </c>
      <c r="AN2618" s="32">
        <f>IF(X2618="","",IF(AN$6=0, 0, X2618/AN$6))</f>
        <v>0.9032052127951723</v>
      </c>
      <c r="AO2618" s="32">
        <f>IF(Y2618="","",IF(AO$6=0, 0, Y2618/AO$6))</f>
        <v>0.39585003564630056</v>
      </c>
      <c r="AP2618" s="32"/>
      <c r="AQ2618" s="32">
        <f>IF(AI2618="","",AI2618*AI$4)</f>
        <v>3.0150725391560423E-2</v>
      </c>
      <c r="AR2618" s="31">
        <f>IF(AJ2618="","",AJ2618*AJ$4)</f>
        <v>1.2789313458165138E-2</v>
      </c>
      <c r="AS2618" s="32">
        <f>IF(AK2618="","",AK2618*AK$4)</f>
        <v>0</v>
      </c>
      <c r="AT2618" s="32">
        <f>IF(AL2618="","",AL2618*AL$4)</f>
        <v>0.57635476170548883</v>
      </c>
      <c r="AU2618" s="32">
        <f>IF(AM2618="","",AM2618*AM$4)</f>
        <v>7.4226196352763637E-3</v>
      </c>
      <c r="AV2618" s="32">
        <f>IF(AN2618="","",AN2618*AN$4)</f>
        <v>0.9032052127951723</v>
      </c>
      <c r="AW2618" s="32">
        <f>IF(AO2618="","",AO2618*AO$4)</f>
        <v>0.39585003564630056</v>
      </c>
      <c r="AX2618" s="32"/>
      <c r="AY2618" s="32">
        <f>IF(AQ2618="","",AI2618*AI$5)</f>
        <v>1.5075362695780211E-2</v>
      </c>
      <c r="AZ2618" s="32">
        <f>IF(AR2618="","",AJ2618*AJ$5)</f>
        <v>1.2789313458165138E-2</v>
      </c>
      <c r="BA2618" s="32">
        <f>IF(AS2618="","",AK2618*AK$5)</f>
        <v>0</v>
      </c>
      <c r="BB2618" s="32">
        <f>IF(AT2618="","",AL2618*AL$5)</f>
        <v>1.440886904263722</v>
      </c>
      <c r="BC2618" s="32">
        <f>IF(AU2618="","",AM2618*AM$5)</f>
        <v>0</v>
      </c>
      <c r="BD2618" s="32">
        <f>IF(AV2618="","",AN2618*AN$5)</f>
        <v>0.9032052127951723</v>
      </c>
      <c r="BE2618" s="32">
        <f>IF(AW2618="","",AO2618*AO$5)</f>
        <v>0.39585003564630056</v>
      </c>
      <c r="BF2618" s="32">
        <f>IF(BE2618="","",SUM(AY2618:BE2618))</f>
        <v>2.7678068288591402</v>
      </c>
      <c r="BG2618" s="32"/>
      <c r="BH2618" s="32">
        <f>IF(AT2618="","",3/AT2618)</f>
        <v>5.205127465456715</v>
      </c>
      <c r="BI2618" s="32"/>
      <c r="BJ2618" s="32">
        <f>IF(AQ2618="","",AQ2618*$BH2618)</f>
        <v>0.15693836883905432</v>
      </c>
      <c r="BK2618" s="32">
        <f>IF(AR2618="","",AR2618*$BH2618)</f>
        <v>6.6570006745430566E-2</v>
      </c>
      <c r="BL2618" s="32">
        <f>IF(AS2618="","",AS2618*$BH2618)</f>
        <v>0</v>
      </c>
      <c r="BM2618" s="32">
        <f>IF(AT2618="","",AT2618*$BH2618)</f>
        <v>3</v>
      </c>
      <c r="BN2618" s="32">
        <f>IF(AU2618="","",AU2618*$BH2618)</f>
        <v>3.8635681329215306E-2</v>
      </c>
      <c r="BO2618" s="32">
        <f>IF(AV2618="","",AV2618*$BH2618)</f>
        <v>4.7012982600638278</v>
      </c>
      <c r="BP2618" s="32">
        <f t="shared" si="298"/>
        <v>14.406787343973365</v>
      </c>
      <c r="BQ2618" s="32">
        <f>IF(AW2618="","",AW2618*$BH2618)</f>
        <v>2.0604498927445789</v>
      </c>
      <c r="BR2618" s="32"/>
      <c r="BS2618" s="32">
        <f t="shared" si="299"/>
        <v>4.9248066356483129</v>
      </c>
      <c r="BT2618" s="32"/>
      <c r="BU2618" s="32">
        <f t="shared" si="300"/>
        <v>0.96136431867078465</v>
      </c>
      <c r="BV2618" s="32">
        <f t="shared" si="301"/>
        <v>0.96136431867078465</v>
      </c>
      <c r="BW2618" s="32">
        <f t="shared" si="302"/>
        <v>1</v>
      </c>
      <c r="BX2618" s="32"/>
      <c r="BY2618" s="32">
        <f>IF(BV2618="","",IF(BQ2618=0,0,((BV2618/BQ2618)*AF2618)))</f>
        <v>3.1689204835578031</v>
      </c>
      <c r="BZ2618" s="32">
        <f>IF(BY2618="","",SUM(S2618:X2618,BY2618))</f>
        <v>96.436490483557805</v>
      </c>
      <c r="CA2618" s="12"/>
      <c r="CB2618" s="14">
        <v>1.5098E-2</v>
      </c>
      <c r="CC2618" s="14">
        <v>9.6839999999999999E-3</v>
      </c>
      <c r="CD2618" s="14">
        <v>4.9340000000000002E-2</v>
      </c>
      <c r="CE2618" s="14">
        <v>1.2522E-2</v>
      </c>
      <c r="CF2618" s="14">
        <v>8.8450000000000004E-3</v>
      </c>
      <c r="CG2618" s="14">
        <v>3.0709E-2</v>
      </c>
      <c r="CH2618" s="14"/>
      <c r="CI2618" s="15">
        <v>3.7964899999999999</v>
      </c>
      <c r="CJ2618" s="15">
        <v>2.5184799999999998</v>
      </c>
      <c r="CK2618" s="15">
        <v>-23.419</v>
      </c>
      <c r="CL2618" s="15">
        <v>0.36738799999999999</v>
      </c>
      <c r="CM2618" s="15">
        <v>3.6421399999999999</v>
      </c>
      <c r="CN2618" s="15">
        <v>0.35028500000000001</v>
      </c>
      <c r="CO2618" s="15"/>
      <c r="CP2618" s="14">
        <v>44.6496</v>
      </c>
      <c r="CQ2618" s="14">
        <v>47.263500000000001</v>
      </c>
      <c r="CR2618" s="14">
        <v>10.973000000000001</v>
      </c>
      <c r="CS2618" s="14">
        <v>0</v>
      </c>
      <c r="CT2618" s="14"/>
      <c r="CU2618" s="16">
        <v>44315.824976851902</v>
      </c>
      <c r="CV2618" s="16"/>
    </row>
    <row r="2619" spans="1:100" s="17" customFormat="1" x14ac:dyDescent="0.25">
      <c r="A2619" s="17" t="s">
        <v>167</v>
      </c>
      <c r="B2619" s="17">
        <v>998</v>
      </c>
      <c r="C2619" s="17">
        <v>2</v>
      </c>
      <c r="E2619" s="18">
        <v>0.60114000000000001</v>
      </c>
      <c r="F2619" s="18">
        <v>0.27914899999999998</v>
      </c>
      <c r="G2619" s="18">
        <v>0</v>
      </c>
      <c r="H2619" s="18">
        <v>17.8857</v>
      </c>
      <c r="I2619" s="18">
        <v>0.32551000000000002</v>
      </c>
      <c r="J2619" s="18">
        <v>36.679200000000002</v>
      </c>
      <c r="K2619" s="18">
        <v>43.868000000000002</v>
      </c>
      <c r="L2619" s="18">
        <v>0.36130299999999999</v>
      </c>
      <c r="M2619" s="18">
        <v>100</v>
      </c>
      <c r="N2619" s="18"/>
      <c r="O2619" s="18">
        <v>7.3452000000000003E-2</v>
      </c>
      <c r="P2619" s="18">
        <v>43.794600000000003</v>
      </c>
      <c r="Q2619" s="18">
        <f t="shared" si="296"/>
        <v>99.926547999999997</v>
      </c>
      <c r="R2619" s="18"/>
      <c r="S2619" s="18">
        <v>0.81032300000000002</v>
      </c>
      <c r="T2619" s="18">
        <v>0.46291300000000002</v>
      </c>
      <c r="U2619" s="18">
        <v>0</v>
      </c>
      <c r="V2619" s="18">
        <v>40.983499999999999</v>
      </c>
      <c r="W2619" s="18">
        <v>0.32551000000000002</v>
      </c>
      <c r="X2619" s="18">
        <v>51.3215</v>
      </c>
      <c r="Y2619" s="18">
        <v>6.0962699999999996</v>
      </c>
      <c r="Z2619" s="18">
        <v>100</v>
      </c>
      <c r="AA2619" s="19"/>
      <c r="AB2619" s="18">
        <f>IF(Z2619="","",Z2619-O2619)</f>
        <v>99.926547999999997</v>
      </c>
      <c r="AC2619" s="18">
        <f t="shared" si="297"/>
        <v>93.830277999999993</v>
      </c>
      <c r="AD2619" s="18"/>
      <c r="AE2619" s="34">
        <f>IF(M2619="","",IF(M2619&gt;100,M2619, M2619+O2619))</f>
        <v>100.073452</v>
      </c>
      <c r="AF2619" s="37">
        <f>IF(AE2619="","",IF(AE2619="* * *", Y2619, AE2619-SUM(S2619:X2619)))</f>
        <v>6.169706000000005</v>
      </c>
      <c r="AG2619" s="54"/>
      <c r="AH2619" s="33"/>
      <c r="AI2619" s="34">
        <f>IF(S2619="","",IF(AI$6=0, 0, S2619/AI$6))</f>
        <v>1.3074166805692386E-2</v>
      </c>
      <c r="AJ2619" s="34">
        <f>IF(T2619="","",IF(AJ$6=0, 0, T2619/AJ$6))</f>
        <v>1.1485278464901291E-2</v>
      </c>
      <c r="AK2619" s="34">
        <f>IF(U2619="","",IF(AK$6=0, 0, U2619/AK$6))</f>
        <v>0</v>
      </c>
      <c r="AL2619" s="34">
        <f>IF(V2619="","",IF(AL$6=0, 0, V2619/AL$6))</f>
        <v>0.28872900482526548</v>
      </c>
      <c r="AM2619" s="34">
        <f>IF(W2619="","",IF(AM$6=0, 0, W2619/AM$6))</f>
        <v>9.1818399785622614E-3</v>
      </c>
      <c r="AN2619" s="34">
        <f>IF(X2619="","",IF(AN$6=0, 0, X2619/AN$6))</f>
        <v>0.91519043322265292</v>
      </c>
      <c r="AO2619" s="34">
        <f>IF(Y2619="","",IF(AO$6=0, 0, Y2619/AO$6))</f>
        <v>0.35844861420413204</v>
      </c>
      <c r="AP2619" s="34"/>
      <c r="AQ2619" s="34">
        <f>IF(AI2619="","",AI2619*AI$4)</f>
        <v>2.6148333611384772E-2</v>
      </c>
      <c r="AR2619" s="33">
        <f>IF(AJ2619="","",AJ2619*AJ$4)</f>
        <v>1.1485278464901291E-2</v>
      </c>
      <c r="AS2619" s="34">
        <f>IF(AK2619="","",AK2619*AK$4)</f>
        <v>0</v>
      </c>
      <c r="AT2619" s="34">
        <f>IF(AL2619="","",AL2619*AL$4)</f>
        <v>0.57745800965053096</v>
      </c>
      <c r="AU2619" s="34">
        <f>IF(AM2619="","",AM2619*AM$4)</f>
        <v>9.1818399785622614E-3</v>
      </c>
      <c r="AV2619" s="34">
        <f>IF(AN2619="","",AN2619*AN$4)</f>
        <v>0.91519043322265292</v>
      </c>
      <c r="AW2619" s="34">
        <f>IF(AO2619="","",AO2619*AO$4)</f>
        <v>0.35844861420413204</v>
      </c>
      <c r="AX2619" s="34"/>
      <c r="AY2619" s="34">
        <f>IF(AQ2619="","",AI2619*AI$5)</f>
        <v>1.3074166805692386E-2</v>
      </c>
      <c r="AZ2619" s="34">
        <f>IF(AR2619="","",AJ2619*AJ$5)</f>
        <v>1.1485278464901291E-2</v>
      </c>
      <c r="BA2619" s="34">
        <f>IF(AS2619="","",AK2619*AK$5)</f>
        <v>0</v>
      </c>
      <c r="BB2619" s="34">
        <f>IF(AT2619="","",AL2619*AL$5)</f>
        <v>1.4436450241263274</v>
      </c>
      <c r="BC2619" s="34">
        <f>IF(AU2619="","",AM2619*AM$5)</f>
        <v>0</v>
      </c>
      <c r="BD2619" s="34">
        <f>IF(AV2619="","",AN2619*AN$5)</f>
        <v>0.91519043322265292</v>
      </c>
      <c r="BE2619" s="34">
        <f>IF(AW2619="","",AO2619*AO$5)</f>
        <v>0.35844861420413204</v>
      </c>
      <c r="BF2619" s="34">
        <f>IF(BE2619="","",SUM(AY2619:BE2619))</f>
        <v>2.7418435168237063</v>
      </c>
      <c r="BG2619" s="34"/>
      <c r="BH2619" s="34">
        <f>IF(AT2619="","",3/AT2619)</f>
        <v>5.1951829394756439</v>
      </c>
      <c r="BI2619" s="34"/>
      <c r="BJ2619" s="34">
        <f>IF(AQ2619="","",AQ2619*$BH2619)</f>
        <v>0.13584537667358371</v>
      </c>
      <c r="BK2619" s="34">
        <f>IF(AR2619="","",AR2619*$BH2619)</f>
        <v>5.9668122735982203E-2</v>
      </c>
      <c r="BL2619" s="34">
        <f>IF(AS2619="","",AS2619*$BH2619)</f>
        <v>0</v>
      </c>
      <c r="BM2619" s="34">
        <f>IF(AT2619="","",AT2619*$BH2619)</f>
        <v>3</v>
      </c>
      <c r="BN2619" s="34">
        <f>IF(AU2619="","",AU2619*$BH2619)</f>
        <v>4.7701338409622075E-2</v>
      </c>
      <c r="BO2619" s="34">
        <f>IF(AV2619="","",AV2619*$BH2619)</f>
        <v>4.7545817250496496</v>
      </c>
      <c r="BP2619" s="34">
        <f t="shared" si="298"/>
        <v>14.244378661314419</v>
      </c>
      <c r="BQ2619" s="34">
        <f>IF(AW2619="","",AW2619*$BH2619)</f>
        <v>1.8622061251919937</v>
      </c>
      <c r="BR2619" s="34"/>
      <c r="BS2619" s="34">
        <f t="shared" si="299"/>
        <v>4.9500952244592158</v>
      </c>
      <c r="BT2619" s="34"/>
      <c r="BU2619" s="34">
        <f t="shared" si="300"/>
        <v>0.9522986615903779</v>
      </c>
      <c r="BV2619" s="34">
        <f t="shared" si="301"/>
        <v>0.9522986615903779</v>
      </c>
      <c r="BW2619" s="34">
        <f t="shared" si="302"/>
        <v>1</v>
      </c>
      <c r="BX2619" s="34"/>
      <c r="BY2619" s="34">
        <f>IF(BV2619="","",IF(BQ2619=0,0,((BV2619/BQ2619)*AF2619)))</f>
        <v>3.1550764905793525</v>
      </c>
      <c r="BZ2619" s="34">
        <f>IF(BY2619="","",SUM(S2619:X2619,BY2619))</f>
        <v>97.058822490579345</v>
      </c>
      <c r="CA2619" s="18"/>
      <c r="CB2619" s="20">
        <v>1.5299999999999999E-2</v>
      </c>
      <c r="CC2619" s="20">
        <v>9.887E-3</v>
      </c>
      <c r="CD2619" s="20">
        <v>4.9384999999999998E-2</v>
      </c>
      <c r="CE2619" s="20">
        <v>1.273E-2</v>
      </c>
      <c r="CF2619" s="20">
        <v>8.8669999999999999E-3</v>
      </c>
      <c r="CG2619" s="20">
        <v>3.0814999999999999E-2</v>
      </c>
      <c r="CH2619" s="20"/>
      <c r="CI2619" s="21">
        <v>4.1313700000000004</v>
      </c>
      <c r="CJ2619" s="21">
        <v>2.7282600000000001</v>
      </c>
      <c r="CK2619" s="21">
        <v>-22.870999999999999</v>
      </c>
      <c r="CL2619" s="21">
        <v>0.36684600000000001</v>
      </c>
      <c r="CM2619" s="21">
        <v>3.1996199999999999</v>
      </c>
      <c r="CN2619" s="21">
        <v>0.347827</v>
      </c>
      <c r="CO2619" s="21"/>
      <c r="CP2619" s="20">
        <v>44.666200000000003</v>
      </c>
      <c r="CQ2619" s="20">
        <v>47.273699999999998</v>
      </c>
      <c r="CR2619" s="20">
        <v>10.9735</v>
      </c>
      <c r="CS2619" s="20">
        <v>19.4817</v>
      </c>
      <c r="CT2619" s="20"/>
      <c r="CU2619" s="22">
        <v>44315.826724537001</v>
      </c>
      <c r="CV2619" s="22"/>
    </row>
    <row r="2620" spans="1:100" s="17" customFormat="1" x14ac:dyDescent="0.25">
      <c r="A2620" s="17" t="s">
        <v>167</v>
      </c>
      <c r="B2620" s="17">
        <v>999</v>
      </c>
      <c r="C2620" s="17">
        <v>3</v>
      </c>
      <c r="E2620" s="18">
        <v>0.64271</v>
      </c>
      <c r="F2620" s="18">
        <v>0.279974</v>
      </c>
      <c r="G2620" s="18">
        <v>0</v>
      </c>
      <c r="H2620" s="18">
        <v>18.030899999999999</v>
      </c>
      <c r="I2620" s="18">
        <v>0.33366800000000002</v>
      </c>
      <c r="J2620" s="18">
        <v>36.7669</v>
      </c>
      <c r="K2620" s="18">
        <v>43.615400000000001</v>
      </c>
      <c r="L2620" s="18">
        <v>0.330424</v>
      </c>
      <c r="M2620" s="18">
        <v>100</v>
      </c>
      <c r="N2620" s="18"/>
      <c r="O2620" s="18">
        <v>7.5291999999999998E-2</v>
      </c>
      <c r="P2620" s="18">
        <v>43.540100000000002</v>
      </c>
      <c r="Q2620" s="18">
        <f t="shared" si="296"/>
        <v>99.924707999999995</v>
      </c>
      <c r="R2620" s="18"/>
      <c r="S2620" s="18">
        <v>0.86635799999999996</v>
      </c>
      <c r="T2620" s="18">
        <v>0.464281</v>
      </c>
      <c r="U2620" s="18">
        <v>0</v>
      </c>
      <c r="V2620" s="18">
        <v>41.316099999999999</v>
      </c>
      <c r="W2620" s="18">
        <v>0.33366800000000002</v>
      </c>
      <c r="X2620" s="18">
        <v>51.444299999999998</v>
      </c>
      <c r="Y2620" s="18">
        <v>5.5752499999999996</v>
      </c>
      <c r="Z2620" s="18">
        <v>100</v>
      </c>
      <c r="AA2620" s="19"/>
      <c r="AB2620" s="18">
        <f>IF(Z2620="","",Z2620-O2620)</f>
        <v>99.924707999999995</v>
      </c>
      <c r="AC2620" s="18">
        <f t="shared" si="297"/>
        <v>94.349457999999998</v>
      </c>
      <c r="AD2620" s="18"/>
      <c r="AE2620" s="34">
        <f>IF(M2620="","",IF(M2620&gt;100,M2620, M2620+O2620))</f>
        <v>100.075292</v>
      </c>
      <c r="AF2620" s="37">
        <f>IF(AE2620="","",IF(AE2620="* * *", Y2620, AE2620-SUM(S2620:X2620)))</f>
        <v>5.6505850000000066</v>
      </c>
      <c r="AG2620" s="54"/>
      <c r="AH2620" s="33"/>
      <c r="AI2620" s="34">
        <f>IF(S2620="","",IF(AI$6=0, 0, S2620/AI$6))</f>
        <v>1.3978264229752879E-2</v>
      </c>
      <c r="AJ2620" s="34">
        <f>IF(T2620="","",IF(AJ$6=0, 0, T2620/AJ$6))</f>
        <v>1.1519219747474874E-2</v>
      </c>
      <c r="AK2620" s="34">
        <f>IF(U2620="","",IF(AK$6=0, 0, U2620/AK$6))</f>
        <v>0</v>
      </c>
      <c r="AL2620" s="34">
        <f>IF(V2620="","",IF(AL$6=0, 0, V2620/AL$6))</f>
        <v>0.29107217383242406</v>
      </c>
      <c r="AM2620" s="34">
        <f>IF(W2620="","",IF(AM$6=0, 0, W2620/AM$6))</f>
        <v>9.4119571809373366E-3</v>
      </c>
      <c r="AN2620" s="34">
        <f>IF(X2620="","",IF(AN$6=0, 0, X2620/AN$6))</f>
        <v>0.91738026370694781</v>
      </c>
      <c r="AO2620" s="34">
        <f>IF(Y2620="","",IF(AO$6=0, 0, Y2620/AO$6))</f>
        <v>0.32781366907003578</v>
      </c>
      <c r="AP2620" s="34"/>
      <c r="AQ2620" s="34">
        <f>IF(AI2620="","",AI2620*AI$4)</f>
        <v>2.7956528459505758E-2</v>
      </c>
      <c r="AR2620" s="33">
        <f>IF(AJ2620="","",AJ2620*AJ$4)</f>
        <v>1.1519219747474874E-2</v>
      </c>
      <c r="AS2620" s="34">
        <f>IF(AK2620="","",AK2620*AK$4)</f>
        <v>0</v>
      </c>
      <c r="AT2620" s="34">
        <f>IF(AL2620="","",AL2620*AL$4)</f>
        <v>0.58214434766484813</v>
      </c>
      <c r="AU2620" s="34">
        <f>IF(AM2620="","",AM2620*AM$4)</f>
        <v>9.4119571809373366E-3</v>
      </c>
      <c r="AV2620" s="34">
        <f>IF(AN2620="","",AN2620*AN$4)</f>
        <v>0.91738026370694781</v>
      </c>
      <c r="AW2620" s="34">
        <f>IF(AO2620="","",AO2620*AO$4)</f>
        <v>0.32781366907003578</v>
      </c>
      <c r="AX2620" s="34"/>
      <c r="AY2620" s="34">
        <f>IF(AQ2620="","",AI2620*AI$5)</f>
        <v>1.3978264229752879E-2</v>
      </c>
      <c r="AZ2620" s="34">
        <f>IF(AR2620="","",AJ2620*AJ$5)</f>
        <v>1.1519219747474874E-2</v>
      </c>
      <c r="BA2620" s="34">
        <f>IF(AS2620="","",AK2620*AK$5)</f>
        <v>0</v>
      </c>
      <c r="BB2620" s="34">
        <f>IF(AT2620="","",AL2620*AL$5)</f>
        <v>1.4553608691621203</v>
      </c>
      <c r="BC2620" s="34">
        <f>IF(AU2620="","",AM2620*AM$5)</f>
        <v>0</v>
      </c>
      <c r="BD2620" s="34">
        <f>IF(AV2620="","",AN2620*AN$5)</f>
        <v>0.91738026370694781</v>
      </c>
      <c r="BE2620" s="34">
        <f>IF(AW2620="","",AO2620*AO$5)</f>
        <v>0.32781366907003578</v>
      </c>
      <c r="BF2620" s="34">
        <f>IF(BE2620="","",SUM(AY2620:BE2620))</f>
        <v>2.7260522859163316</v>
      </c>
      <c r="BG2620" s="34"/>
      <c r="BH2620" s="34">
        <f>IF(AT2620="","",3/AT2620)</f>
        <v>5.1533610384329602</v>
      </c>
      <c r="BI2620" s="34"/>
      <c r="BJ2620" s="34">
        <f>IF(AQ2620="","",AQ2620*$BH2620)</f>
        <v>0.1440700845330592</v>
      </c>
      <c r="BK2620" s="34">
        <f>IF(AR2620="","",AR2620*$BH2620)</f>
        <v>5.936269823978458E-2</v>
      </c>
      <c r="BL2620" s="34">
        <f>IF(AS2620="","",AS2620*$BH2620)</f>
        <v>0</v>
      </c>
      <c r="BM2620" s="34">
        <f>IF(AT2620="","",AT2620*$BH2620)</f>
        <v>3</v>
      </c>
      <c r="BN2620" s="34">
        <f>IF(AU2620="","",AU2620*$BH2620)</f>
        <v>4.8503213431641788E-2</v>
      </c>
      <c r="BO2620" s="34">
        <f>IF(AV2620="","",AV2620*$BH2620)</f>
        <v>4.7275917084147396</v>
      </c>
      <c r="BP2620" s="34">
        <f t="shared" si="298"/>
        <v>14.048331638972332</v>
      </c>
      <c r="BQ2620" s="34">
        <f>IF(AW2620="","",AW2620*$BH2620)</f>
        <v>1.6893421900512784</v>
      </c>
      <c r="BR2620" s="34"/>
      <c r="BS2620" s="34">
        <f t="shared" si="299"/>
        <v>4.9310244911875838</v>
      </c>
      <c r="BT2620" s="34"/>
      <c r="BU2620" s="34">
        <f t="shared" si="300"/>
        <v>0.95149678656835823</v>
      </c>
      <c r="BV2620" s="34">
        <f t="shared" si="301"/>
        <v>0.95149678656835823</v>
      </c>
      <c r="BW2620" s="34">
        <f t="shared" si="302"/>
        <v>1</v>
      </c>
      <c r="BX2620" s="34"/>
      <c r="BY2620" s="34">
        <f>IF(BV2620="","",IF(BQ2620=0,0,((BV2620/BQ2620)*AF2620)))</f>
        <v>3.1826077045812569</v>
      </c>
      <c r="BZ2620" s="34">
        <f>IF(BY2620="","",SUM(S2620:X2620,BY2620))</f>
        <v>97.607314704581256</v>
      </c>
      <c r="CA2620" s="18"/>
      <c r="CB2620" s="20">
        <v>1.6077000000000001E-2</v>
      </c>
      <c r="CC2620" s="20">
        <v>9.9170000000000005E-3</v>
      </c>
      <c r="CD2620" s="20">
        <v>4.8992000000000001E-2</v>
      </c>
      <c r="CE2620" s="20">
        <v>1.1901999999999999E-2</v>
      </c>
      <c r="CF2620" s="20">
        <v>8.8780000000000005E-3</v>
      </c>
      <c r="CG2620" s="20">
        <v>3.2577000000000002E-2</v>
      </c>
      <c r="CH2620" s="20"/>
      <c r="CI2620" s="21">
        <v>4.0045599999999997</v>
      </c>
      <c r="CJ2620" s="21">
        <v>2.7252299999999998</v>
      </c>
      <c r="CK2620" s="21">
        <v>-20.309000000000001</v>
      </c>
      <c r="CL2620" s="21">
        <v>0.36505199999999999</v>
      </c>
      <c r="CM2620" s="21">
        <v>3.1532200000000001</v>
      </c>
      <c r="CN2620" s="21">
        <v>0.34760000000000002</v>
      </c>
      <c r="CO2620" s="21"/>
      <c r="CP2620" s="20">
        <v>44.682899999999997</v>
      </c>
      <c r="CQ2620" s="20">
        <v>47.284100000000002</v>
      </c>
      <c r="CR2620" s="20">
        <v>10.974500000000001</v>
      </c>
      <c r="CS2620" s="20">
        <v>39.155299999999997</v>
      </c>
      <c r="CT2620" s="20"/>
      <c r="CU2620" s="22">
        <v>44315.8284837963</v>
      </c>
      <c r="CV2620" s="22"/>
    </row>
    <row r="2621" spans="1:100" s="17" customFormat="1" x14ac:dyDescent="0.25">
      <c r="A2621" s="17" t="s">
        <v>167</v>
      </c>
      <c r="B2621" s="17">
        <v>1000</v>
      </c>
      <c r="C2621" s="17">
        <v>4</v>
      </c>
      <c r="E2621" s="18">
        <v>0.61097599999999996</v>
      </c>
      <c r="F2621" s="18">
        <v>0.26699899999999999</v>
      </c>
      <c r="G2621" s="18">
        <v>0</v>
      </c>
      <c r="H2621" s="18">
        <v>18.047899999999998</v>
      </c>
      <c r="I2621" s="18">
        <v>0.38630399999999998</v>
      </c>
      <c r="J2621" s="18">
        <v>36.881700000000002</v>
      </c>
      <c r="K2621" s="18">
        <v>43.486800000000002</v>
      </c>
      <c r="L2621" s="18">
        <v>0.31928899999999999</v>
      </c>
      <c r="M2621" s="18">
        <v>100</v>
      </c>
      <c r="N2621" s="18"/>
      <c r="O2621" s="18">
        <v>8.7169999999999997E-2</v>
      </c>
      <c r="P2621" s="18">
        <v>43.399700000000003</v>
      </c>
      <c r="Q2621" s="18">
        <f t="shared" si="296"/>
        <v>99.91283</v>
      </c>
      <c r="R2621" s="18"/>
      <c r="S2621" s="18">
        <v>0.82358100000000001</v>
      </c>
      <c r="T2621" s="18">
        <v>0.44276500000000002</v>
      </c>
      <c r="U2621" s="18">
        <v>0</v>
      </c>
      <c r="V2621" s="18">
        <v>41.3551</v>
      </c>
      <c r="W2621" s="18">
        <v>0.38630399999999998</v>
      </c>
      <c r="X2621" s="18">
        <v>51.604900000000001</v>
      </c>
      <c r="Y2621" s="18">
        <v>5.3873600000000001</v>
      </c>
      <c r="Z2621" s="18">
        <v>100</v>
      </c>
      <c r="AA2621" s="19"/>
      <c r="AB2621" s="18">
        <f>IF(Z2621="","",Z2621-O2621)</f>
        <v>99.91283</v>
      </c>
      <c r="AC2621" s="18">
        <f t="shared" si="297"/>
        <v>94.525469999999999</v>
      </c>
      <c r="AD2621" s="18"/>
      <c r="AE2621" s="34">
        <f>IF(M2621="","",IF(M2621&gt;100,M2621, M2621+O2621))</f>
        <v>100.08717</v>
      </c>
      <c r="AF2621" s="37">
        <f>IF(AE2621="","",IF(AE2621="* * *", Y2621, AE2621-SUM(S2621:X2621)))</f>
        <v>5.4745199999999983</v>
      </c>
      <c r="AG2621" s="54"/>
      <c r="AH2621" s="33"/>
      <c r="AI2621" s="34">
        <f>IF(S2621="","",IF(AI$6=0, 0, S2621/AI$6))</f>
        <v>1.3288078176232119E-2</v>
      </c>
      <c r="AJ2621" s="34">
        <f>IF(T2621="","",IF(AJ$6=0, 0, T2621/AJ$6))</f>
        <v>1.0985388873313172E-2</v>
      </c>
      <c r="AK2621" s="34">
        <f>IF(U2621="","",IF(AK$6=0, 0, U2621/AK$6))</f>
        <v>0</v>
      </c>
      <c r="AL2621" s="34">
        <f>IF(V2621="","",IF(AL$6=0, 0, V2621/AL$6))</f>
        <v>0.29134692906777943</v>
      </c>
      <c r="AM2621" s="34">
        <f>IF(W2621="","",IF(AM$6=0, 0, W2621/AM$6))</f>
        <v>1.0896689843871203E-2</v>
      </c>
      <c r="AN2621" s="34">
        <f>IF(X2621="","",IF(AN$6=0, 0, X2621/AN$6))</f>
        <v>0.92024416253249963</v>
      </c>
      <c r="AO2621" s="34">
        <f>IF(Y2621="","",IF(AO$6=0, 0, Y2621/AO$6))</f>
        <v>0.31676610882043821</v>
      </c>
      <c r="AP2621" s="34"/>
      <c r="AQ2621" s="34">
        <f>IF(AI2621="","",AI2621*AI$4)</f>
        <v>2.6576156352464238E-2</v>
      </c>
      <c r="AR2621" s="33">
        <f>IF(AJ2621="","",AJ2621*AJ$4)</f>
        <v>1.0985388873313172E-2</v>
      </c>
      <c r="AS2621" s="34">
        <f>IF(AK2621="","",AK2621*AK$4)</f>
        <v>0</v>
      </c>
      <c r="AT2621" s="34">
        <f>IF(AL2621="","",AL2621*AL$4)</f>
        <v>0.58269385813555885</v>
      </c>
      <c r="AU2621" s="34">
        <f>IF(AM2621="","",AM2621*AM$4)</f>
        <v>1.0896689843871203E-2</v>
      </c>
      <c r="AV2621" s="34">
        <f>IF(AN2621="","",AN2621*AN$4)</f>
        <v>0.92024416253249963</v>
      </c>
      <c r="AW2621" s="34">
        <f>IF(AO2621="","",AO2621*AO$4)</f>
        <v>0.31676610882043821</v>
      </c>
      <c r="AX2621" s="34"/>
      <c r="AY2621" s="34">
        <f>IF(AQ2621="","",AI2621*AI$5)</f>
        <v>1.3288078176232119E-2</v>
      </c>
      <c r="AZ2621" s="34">
        <f>IF(AR2621="","",AJ2621*AJ$5)</f>
        <v>1.0985388873313172E-2</v>
      </c>
      <c r="BA2621" s="34">
        <f>IF(AS2621="","",AK2621*AK$5)</f>
        <v>0</v>
      </c>
      <c r="BB2621" s="34">
        <f>IF(AT2621="","",AL2621*AL$5)</f>
        <v>1.4567346453388972</v>
      </c>
      <c r="BC2621" s="34">
        <f>IF(AU2621="","",AM2621*AM$5)</f>
        <v>0</v>
      </c>
      <c r="BD2621" s="34">
        <f>IF(AV2621="","",AN2621*AN$5)</f>
        <v>0.92024416253249963</v>
      </c>
      <c r="BE2621" s="34">
        <f>IF(AW2621="","",AO2621*AO$5)</f>
        <v>0.31676610882043821</v>
      </c>
      <c r="BF2621" s="34">
        <f>IF(BE2621="","",SUM(AY2621:BE2621))</f>
        <v>2.7180183837413803</v>
      </c>
      <c r="BG2621" s="34"/>
      <c r="BH2621" s="34">
        <f>IF(AT2621="","",3/AT2621)</f>
        <v>5.1485011522158093</v>
      </c>
      <c r="BI2621" s="34"/>
      <c r="BJ2621" s="34">
        <f>IF(AQ2621="","",AQ2621*$BH2621)</f>
        <v>0.13682737160212963</v>
      </c>
      <c r="BK2621" s="34">
        <f>IF(AR2621="","",AR2621*$BH2621)</f>
        <v>5.6558287271791595E-2</v>
      </c>
      <c r="BL2621" s="34">
        <f>IF(AS2621="","",AS2621*$BH2621)</f>
        <v>0</v>
      </c>
      <c r="BM2621" s="34">
        <f>IF(AT2621="","",AT2621*$BH2621)</f>
        <v>3</v>
      </c>
      <c r="BN2621" s="34">
        <f>IF(AU2621="","",AU2621*$BH2621)</f>
        <v>5.6101620216509197E-2</v>
      </c>
      <c r="BO2621" s="34">
        <f>IF(AV2621="","",AV2621*$BH2621)</f>
        <v>4.737878131118447</v>
      </c>
      <c r="BP2621" s="34">
        <f t="shared" si="298"/>
        <v>13.993720780436249</v>
      </c>
      <c r="BQ2621" s="34">
        <f>IF(AW2621="","",AW2621*$BH2621)</f>
        <v>1.6308706762449445</v>
      </c>
      <c r="BR2621" s="34"/>
      <c r="BS2621" s="34">
        <f t="shared" si="299"/>
        <v>4.9312637899923679</v>
      </c>
      <c r="BT2621" s="34"/>
      <c r="BU2621" s="34">
        <f t="shared" si="300"/>
        <v>0.94389837978349078</v>
      </c>
      <c r="BV2621" s="34">
        <f t="shared" si="301"/>
        <v>0.94389837978349078</v>
      </c>
      <c r="BW2621" s="34">
        <f t="shared" si="302"/>
        <v>1</v>
      </c>
      <c r="BX2621" s="34"/>
      <c r="BY2621" s="34">
        <f>IF(BV2621="","",IF(BQ2621=0,0,((BV2621/BQ2621)*AF2621)))</f>
        <v>3.1684857869847503</v>
      </c>
      <c r="BZ2621" s="34">
        <f>IF(BY2621="","",SUM(S2621:X2621,BY2621))</f>
        <v>97.781135786984748</v>
      </c>
      <c r="CA2621" s="18"/>
      <c r="CB2621" s="20">
        <v>1.524E-2</v>
      </c>
      <c r="CC2621" s="20">
        <v>9.4190000000000003E-3</v>
      </c>
      <c r="CD2621" s="20">
        <v>4.9052999999999999E-2</v>
      </c>
      <c r="CE2621" s="20">
        <v>1.2132E-2</v>
      </c>
      <c r="CF2621" s="20">
        <v>8.7880000000000007E-3</v>
      </c>
      <c r="CG2621" s="20">
        <v>3.1307000000000001E-2</v>
      </c>
      <c r="CH2621" s="20"/>
      <c r="CI2621" s="21">
        <v>4.0875399999999997</v>
      </c>
      <c r="CJ2621" s="21">
        <v>2.7618200000000002</v>
      </c>
      <c r="CK2621" s="21">
        <v>-18.378</v>
      </c>
      <c r="CL2621" s="21">
        <v>0.364846</v>
      </c>
      <c r="CM2621" s="21">
        <v>2.88523</v>
      </c>
      <c r="CN2621" s="21">
        <v>0.346827</v>
      </c>
      <c r="CO2621" s="21"/>
      <c r="CP2621" s="20">
        <v>44.699599999999997</v>
      </c>
      <c r="CQ2621" s="20">
        <v>47.294199999999996</v>
      </c>
      <c r="CR2621" s="20">
        <v>10.975</v>
      </c>
      <c r="CS2621" s="20">
        <v>58.673299999999998</v>
      </c>
      <c r="CT2621" s="20"/>
      <c r="CU2621" s="22">
        <v>44315.8302430556</v>
      </c>
      <c r="CV2621" s="22"/>
    </row>
    <row r="2622" spans="1:100" s="17" customFormat="1" x14ac:dyDescent="0.25">
      <c r="A2622" s="17" t="s">
        <v>167</v>
      </c>
      <c r="B2622" s="17">
        <v>1001</v>
      </c>
      <c r="C2622" s="17">
        <v>5</v>
      </c>
      <c r="E2622" s="18">
        <v>0.560002</v>
      </c>
      <c r="F2622" s="18">
        <v>0.28234900000000002</v>
      </c>
      <c r="G2622" s="18">
        <v>0</v>
      </c>
      <c r="H2622" s="18">
        <v>18.1722</v>
      </c>
      <c r="I2622" s="18">
        <v>0.41118500000000002</v>
      </c>
      <c r="J2622" s="18">
        <v>36.587800000000001</v>
      </c>
      <c r="K2622" s="18">
        <v>43.6586</v>
      </c>
      <c r="L2622" s="18">
        <v>0.32786399999999999</v>
      </c>
      <c r="M2622" s="18">
        <v>100</v>
      </c>
      <c r="N2622" s="18"/>
      <c r="O2622" s="18">
        <v>9.2784000000000005E-2</v>
      </c>
      <c r="P2622" s="18">
        <v>43.565800000000003</v>
      </c>
      <c r="Q2622" s="18">
        <f t="shared" si="296"/>
        <v>99.907216000000005</v>
      </c>
      <c r="R2622" s="18"/>
      <c r="S2622" s="18">
        <v>0.75487000000000004</v>
      </c>
      <c r="T2622" s="18">
        <v>0.468219</v>
      </c>
      <c r="U2622" s="18">
        <v>0</v>
      </c>
      <c r="V2622" s="18">
        <v>41.639899999999997</v>
      </c>
      <c r="W2622" s="18">
        <v>0.41118500000000002</v>
      </c>
      <c r="X2622" s="18">
        <v>51.1937</v>
      </c>
      <c r="Y2622" s="18">
        <v>5.5320499999999999</v>
      </c>
      <c r="Z2622" s="18">
        <v>100</v>
      </c>
      <c r="AA2622" s="19"/>
      <c r="AB2622" s="18">
        <f>IF(Z2622="","",Z2622-O2622)</f>
        <v>99.907216000000005</v>
      </c>
      <c r="AC2622" s="18">
        <f t="shared" si="297"/>
        <v>94.375166000000007</v>
      </c>
      <c r="AD2622" s="18"/>
      <c r="AE2622" s="34">
        <f>IF(M2622="","",IF(M2622&gt;100,M2622, M2622+O2622))</f>
        <v>100.09278399999999</v>
      </c>
      <c r="AF2622" s="37">
        <f>IF(AE2622="","",IF(AE2622="* * *", Y2622, AE2622-SUM(S2622:X2622)))</f>
        <v>5.6249099999999999</v>
      </c>
      <c r="AG2622" s="54"/>
      <c r="AH2622" s="33"/>
      <c r="AI2622" s="34">
        <f>IF(S2622="","",IF(AI$6=0, 0, S2622/AI$6))</f>
        <v>1.2179459668074349E-2</v>
      </c>
      <c r="AJ2622" s="34">
        <f>IF(T2622="","",IF(AJ$6=0, 0, T2622/AJ$6))</f>
        <v>1.1616924989269296E-2</v>
      </c>
      <c r="AK2622" s="34">
        <f>IF(U2622="","",IF(AK$6=0, 0, U2622/AK$6))</f>
        <v>0</v>
      </c>
      <c r="AL2622" s="34">
        <f>IF(V2622="","",IF(AL$6=0, 0, V2622/AL$6))</f>
        <v>0.29335334678647679</v>
      </c>
      <c r="AM2622" s="34">
        <f>IF(W2622="","",IF(AM$6=0, 0, W2622/AM$6))</f>
        <v>1.1598521924319139E-2</v>
      </c>
      <c r="AN2622" s="34">
        <f>IF(X2622="","",IF(AN$6=0, 0, X2622/AN$6))</f>
        <v>0.91291144025935578</v>
      </c>
      <c r="AO2622" s="34">
        <f>IF(Y2622="","",IF(AO$6=0, 0, Y2622/AO$6))</f>
        <v>0.3252735945435436</v>
      </c>
      <c r="AP2622" s="34"/>
      <c r="AQ2622" s="34">
        <f>IF(AI2622="","",AI2622*AI$4)</f>
        <v>2.4358919336148699E-2</v>
      </c>
      <c r="AR2622" s="33">
        <f>IF(AJ2622="","",AJ2622*AJ$4)</f>
        <v>1.1616924989269296E-2</v>
      </c>
      <c r="AS2622" s="34">
        <f>IF(AK2622="","",AK2622*AK$4)</f>
        <v>0</v>
      </c>
      <c r="AT2622" s="34">
        <f>IF(AL2622="","",AL2622*AL$4)</f>
        <v>0.58670669357295357</v>
      </c>
      <c r="AU2622" s="34">
        <f>IF(AM2622="","",AM2622*AM$4)</f>
        <v>1.1598521924319139E-2</v>
      </c>
      <c r="AV2622" s="34">
        <f>IF(AN2622="","",AN2622*AN$4)</f>
        <v>0.91291144025935578</v>
      </c>
      <c r="AW2622" s="34">
        <f>IF(AO2622="","",AO2622*AO$4)</f>
        <v>0.3252735945435436</v>
      </c>
      <c r="AX2622" s="34"/>
      <c r="AY2622" s="34">
        <f>IF(AQ2622="","",AI2622*AI$5)</f>
        <v>1.2179459668074349E-2</v>
      </c>
      <c r="AZ2622" s="34">
        <f>IF(AR2622="","",AJ2622*AJ$5)</f>
        <v>1.1616924989269296E-2</v>
      </c>
      <c r="BA2622" s="34">
        <f>IF(AS2622="","",AK2622*AK$5)</f>
        <v>0</v>
      </c>
      <c r="BB2622" s="34">
        <f>IF(AT2622="","",AL2622*AL$5)</f>
        <v>1.466766733932384</v>
      </c>
      <c r="BC2622" s="34">
        <f>IF(AU2622="","",AM2622*AM$5)</f>
        <v>0</v>
      </c>
      <c r="BD2622" s="34">
        <f>IF(AV2622="","",AN2622*AN$5)</f>
        <v>0.91291144025935578</v>
      </c>
      <c r="BE2622" s="34">
        <f>IF(AW2622="","",AO2622*AO$5)</f>
        <v>0.3252735945435436</v>
      </c>
      <c r="BF2622" s="34">
        <f>IF(BE2622="","",SUM(AY2622:BE2622))</f>
        <v>2.728748153392627</v>
      </c>
      <c r="BG2622" s="34"/>
      <c r="BH2622" s="34">
        <f>IF(AT2622="","",3/AT2622)</f>
        <v>5.1132874958873593</v>
      </c>
      <c r="BI2622" s="34"/>
      <c r="BJ2622" s="34">
        <f>IF(AQ2622="","",AQ2622*$BH2622)</f>
        <v>0.12455415765485796</v>
      </c>
      <c r="BK2622" s="34">
        <f>IF(AR2622="","",AR2622*$BH2622)</f>
        <v>5.9400677288292084E-2</v>
      </c>
      <c r="BL2622" s="34">
        <f>IF(AS2622="","",AS2622*$BH2622)</f>
        <v>0</v>
      </c>
      <c r="BM2622" s="34">
        <f>IF(AT2622="","",AT2622*$BH2622)</f>
        <v>3</v>
      </c>
      <c r="BN2622" s="34">
        <f>IF(AU2622="","",AU2622*$BH2622)</f>
        <v>5.9306577126396448E-2</v>
      </c>
      <c r="BO2622" s="34">
        <f>IF(AV2622="","",AV2622*$BH2622)</f>
        <v>4.6679786523306843</v>
      </c>
      <c r="BP2622" s="34">
        <f t="shared" si="298"/>
        <v>13.952873812168242</v>
      </c>
      <c r="BQ2622" s="34">
        <f>IF(AW2622="","",AW2622*$BH2622)</f>
        <v>1.6632174037218364</v>
      </c>
      <c r="BR2622" s="34"/>
      <c r="BS2622" s="34">
        <f t="shared" si="299"/>
        <v>4.8519334872738344</v>
      </c>
      <c r="BT2622" s="34"/>
      <c r="BU2622" s="34">
        <f t="shared" si="300"/>
        <v>0.94069342287360358</v>
      </c>
      <c r="BV2622" s="34">
        <f t="shared" si="301"/>
        <v>0.94069342287360358</v>
      </c>
      <c r="BW2622" s="34">
        <f t="shared" si="302"/>
        <v>1</v>
      </c>
      <c r="BX2622" s="34"/>
      <c r="BY2622" s="34">
        <f>IF(BV2622="","",IF(BQ2622=0,0,((BV2622/BQ2622)*AF2622)))</f>
        <v>3.1813735410749131</v>
      </c>
      <c r="BZ2622" s="34">
        <f>IF(BY2622="","",SUM(S2622:X2622,BY2622))</f>
        <v>97.649247541074914</v>
      </c>
      <c r="CA2622" s="18"/>
      <c r="CB2622" s="20">
        <v>1.5824000000000001E-2</v>
      </c>
      <c r="CC2622" s="20">
        <v>9.8230000000000001E-3</v>
      </c>
      <c r="CD2622" s="20">
        <v>4.9213E-2</v>
      </c>
      <c r="CE2622" s="20">
        <v>1.2900999999999999E-2</v>
      </c>
      <c r="CF2622" s="20">
        <v>8.8030000000000001E-3</v>
      </c>
      <c r="CG2622" s="20">
        <v>3.1712999999999998E-2</v>
      </c>
      <c r="CH2622" s="20"/>
      <c r="CI2622" s="21">
        <v>4.3299899999999996</v>
      </c>
      <c r="CJ2622" s="21">
        <v>2.69848</v>
      </c>
      <c r="CK2622" s="21">
        <v>-16.48</v>
      </c>
      <c r="CL2622" s="21">
        <v>0.36368499999999998</v>
      </c>
      <c r="CM2622" s="21">
        <v>2.7831800000000002</v>
      </c>
      <c r="CN2622" s="21">
        <v>0.34829199999999999</v>
      </c>
      <c r="CO2622" s="21"/>
      <c r="CP2622" s="20">
        <v>44.7164</v>
      </c>
      <c r="CQ2622" s="20">
        <v>47.304400000000001</v>
      </c>
      <c r="CR2622" s="20">
        <v>10.976000000000001</v>
      </c>
      <c r="CS2622" s="20">
        <v>78.327500000000001</v>
      </c>
      <c r="CT2622" s="20"/>
      <c r="CU2622" s="22">
        <v>44315.832002314797</v>
      </c>
      <c r="CV2622" s="22"/>
    </row>
    <row r="2623" spans="1:100" s="17" customFormat="1" x14ac:dyDescent="0.25">
      <c r="A2623" s="17" t="s">
        <v>167</v>
      </c>
      <c r="B2623" s="17">
        <v>1002</v>
      </c>
      <c r="C2623" s="17">
        <v>6</v>
      </c>
      <c r="E2623" s="18">
        <v>0.53488899999999995</v>
      </c>
      <c r="F2623" s="18">
        <v>0.28056900000000001</v>
      </c>
      <c r="G2623" s="18">
        <v>0</v>
      </c>
      <c r="H2623" s="18">
        <v>18.129200000000001</v>
      </c>
      <c r="I2623" s="18">
        <v>0.44523600000000002</v>
      </c>
      <c r="J2623" s="18">
        <v>36.949399999999997</v>
      </c>
      <c r="K2623" s="18">
        <v>43.356900000000003</v>
      </c>
      <c r="L2623" s="18">
        <v>0.30388900000000002</v>
      </c>
      <c r="M2623" s="18">
        <v>100</v>
      </c>
      <c r="N2623" s="18"/>
      <c r="O2623" s="18">
        <v>0.100468</v>
      </c>
      <c r="P2623" s="18">
        <v>43.256399999999999</v>
      </c>
      <c r="Q2623" s="18">
        <f t="shared" si="296"/>
        <v>99.899531999999994</v>
      </c>
      <c r="R2623" s="18"/>
      <c r="S2623" s="18">
        <v>0.72101800000000005</v>
      </c>
      <c r="T2623" s="18">
        <v>0.46526800000000001</v>
      </c>
      <c r="U2623" s="18">
        <v>0</v>
      </c>
      <c r="V2623" s="18">
        <v>41.5413</v>
      </c>
      <c r="W2623" s="18">
        <v>0.44523600000000002</v>
      </c>
      <c r="X2623" s="18">
        <v>51.699599999999997</v>
      </c>
      <c r="Y2623" s="18">
        <v>5.1275300000000001</v>
      </c>
      <c r="Z2623" s="18">
        <v>100</v>
      </c>
      <c r="AA2623" s="19"/>
      <c r="AB2623" s="18">
        <f>IF(Z2623="","",Z2623-O2623)</f>
        <v>99.899531999999994</v>
      </c>
      <c r="AC2623" s="18">
        <f t="shared" si="297"/>
        <v>94.772001999999986</v>
      </c>
      <c r="AD2623" s="18"/>
      <c r="AE2623" s="34">
        <f>IF(M2623="","",IF(M2623&gt;100,M2623, M2623+O2623))</f>
        <v>100.10046800000001</v>
      </c>
      <c r="AF2623" s="37">
        <f>IF(AE2623="","",IF(AE2623="* * *", Y2623, AE2623-SUM(S2623:X2623)))</f>
        <v>5.2280460000000062</v>
      </c>
      <c r="AG2623" s="54"/>
      <c r="AH2623" s="33"/>
      <c r="AI2623" s="34">
        <f>IF(S2623="","",IF(AI$6=0, 0, S2623/AI$6))</f>
        <v>1.1633274141184086E-2</v>
      </c>
      <c r="AJ2623" s="34">
        <f>IF(T2623="","",IF(AJ$6=0, 0, T2623/AJ$6))</f>
        <v>1.1543708085121165E-2</v>
      </c>
      <c r="AK2623" s="34">
        <f>IF(U2623="","",IF(AK$6=0, 0, U2623/AK$6))</f>
        <v>0</v>
      </c>
      <c r="AL2623" s="34">
        <f>IF(V2623="","",IF(AL$6=0, 0, V2623/AL$6))</f>
        <v>0.29265870919145026</v>
      </c>
      <c r="AM2623" s="34">
        <f>IF(W2623="","",IF(AM$6=0, 0, W2623/AM$6))</f>
        <v>1.2559017248917535E-2</v>
      </c>
      <c r="AN2623" s="34">
        <f>IF(X2623="","",IF(AN$6=0, 0, X2623/AN$6))</f>
        <v>0.92193289988480198</v>
      </c>
      <c r="AO2623" s="34">
        <f>IF(Y2623="","",IF(AO$6=0, 0, Y2623/AO$6))</f>
        <v>0.30148861890797374</v>
      </c>
      <c r="AP2623" s="34"/>
      <c r="AQ2623" s="34">
        <f>IF(AI2623="","",AI2623*AI$4)</f>
        <v>2.3266548282368172E-2</v>
      </c>
      <c r="AR2623" s="33">
        <f>IF(AJ2623="","",AJ2623*AJ$4)</f>
        <v>1.1543708085121165E-2</v>
      </c>
      <c r="AS2623" s="34">
        <f>IF(AK2623="","",AK2623*AK$4)</f>
        <v>0</v>
      </c>
      <c r="AT2623" s="34">
        <f>IF(AL2623="","",AL2623*AL$4)</f>
        <v>0.58531741838290052</v>
      </c>
      <c r="AU2623" s="34">
        <f>IF(AM2623="","",AM2623*AM$4)</f>
        <v>1.2559017248917535E-2</v>
      </c>
      <c r="AV2623" s="34">
        <f>IF(AN2623="","",AN2623*AN$4)</f>
        <v>0.92193289988480198</v>
      </c>
      <c r="AW2623" s="34">
        <f>IF(AO2623="","",AO2623*AO$4)</f>
        <v>0.30148861890797374</v>
      </c>
      <c r="AX2623" s="34"/>
      <c r="AY2623" s="34">
        <f>IF(AQ2623="","",AI2623*AI$5)</f>
        <v>1.1633274141184086E-2</v>
      </c>
      <c r="AZ2623" s="34">
        <f>IF(AR2623="","",AJ2623*AJ$5)</f>
        <v>1.1543708085121165E-2</v>
      </c>
      <c r="BA2623" s="34">
        <f>IF(AS2623="","",AK2623*AK$5)</f>
        <v>0</v>
      </c>
      <c r="BB2623" s="34">
        <f>IF(AT2623="","",AL2623*AL$5)</f>
        <v>1.4632935459572514</v>
      </c>
      <c r="BC2623" s="34">
        <f>IF(AU2623="","",AM2623*AM$5)</f>
        <v>0</v>
      </c>
      <c r="BD2623" s="34">
        <f>IF(AV2623="","",AN2623*AN$5)</f>
        <v>0.92193289988480198</v>
      </c>
      <c r="BE2623" s="34">
        <f>IF(AW2623="","",AO2623*AO$5)</f>
        <v>0.30148861890797374</v>
      </c>
      <c r="BF2623" s="34">
        <f>IF(BE2623="","",SUM(AY2623:BE2623))</f>
        <v>2.7098920469763321</v>
      </c>
      <c r="BG2623" s="34"/>
      <c r="BH2623" s="34">
        <f>IF(AT2623="","",3/AT2623)</f>
        <v>5.1254240960201063</v>
      </c>
      <c r="BI2623" s="34"/>
      <c r="BJ2623" s="34">
        <f>IF(AQ2623="","",AQ2623*$BH2623)</f>
        <v>0.11925092719766504</v>
      </c>
      <c r="BK2623" s="34">
        <f>IF(AR2623="","",AR2623*$BH2623)</f>
        <v>5.9166399576902139E-2</v>
      </c>
      <c r="BL2623" s="34">
        <f>IF(AS2623="","",AS2623*$BH2623)</f>
        <v>0</v>
      </c>
      <c r="BM2623" s="34">
        <f>IF(AT2623="","",AT2623*$BH2623)</f>
        <v>3.0000000000000004</v>
      </c>
      <c r="BN2623" s="34">
        <f>IF(AU2623="","",AU2623*$BH2623)</f>
        <v>6.4370289629934074E-2</v>
      </c>
      <c r="BO2623" s="34">
        <f>IF(AV2623="","",AV2623*$BH2623)</f>
        <v>4.7252970999832566</v>
      </c>
      <c r="BP2623" s="34">
        <f t="shared" si="298"/>
        <v>13.889345995185742</v>
      </c>
      <c r="BQ2623" s="34">
        <f>IF(AW2623="","",AW2623*$BH2623)</f>
        <v>1.5452570320267516</v>
      </c>
      <c r="BR2623" s="34"/>
      <c r="BS2623" s="34">
        <f t="shared" si="299"/>
        <v>4.9037144267578237</v>
      </c>
      <c r="BT2623" s="34"/>
      <c r="BU2623" s="34">
        <f t="shared" si="300"/>
        <v>0.93562971037006593</v>
      </c>
      <c r="BV2623" s="34">
        <f t="shared" si="301"/>
        <v>0.93562971037006593</v>
      </c>
      <c r="BW2623" s="34">
        <f t="shared" si="302"/>
        <v>1</v>
      </c>
      <c r="BX2623" s="34"/>
      <c r="BY2623" s="34">
        <f>IF(BV2623="","",IF(BQ2623=0,0,((BV2623/BQ2623)*AF2623)))</f>
        <v>3.1655026079161086</v>
      </c>
      <c r="BZ2623" s="34">
        <f>IF(BY2623="","",SUM(S2623:X2623,BY2623))</f>
        <v>98.037924607916111</v>
      </c>
      <c r="CA2623" s="18"/>
      <c r="CB2623" s="20">
        <v>1.5520000000000001E-2</v>
      </c>
      <c r="CC2623" s="20">
        <v>9.3799999999999994E-3</v>
      </c>
      <c r="CD2623" s="20">
        <v>4.9227E-2</v>
      </c>
      <c r="CE2623" s="20">
        <v>1.2533000000000001E-2</v>
      </c>
      <c r="CF2623" s="20">
        <v>8.5419999999999992E-3</v>
      </c>
      <c r="CG2623" s="20">
        <v>3.0799E-2</v>
      </c>
      <c r="CH2623" s="20"/>
      <c r="CI2623" s="21">
        <v>4.4338699999999998</v>
      </c>
      <c r="CJ2623" s="21">
        <v>2.6654100000000001</v>
      </c>
      <c r="CK2623" s="21">
        <v>-26.375</v>
      </c>
      <c r="CL2623" s="21">
        <v>0.36396200000000001</v>
      </c>
      <c r="CM2623" s="21">
        <v>2.6449799999999999</v>
      </c>
      <c r="CN2623" s="21">
        <v>0.34636299999999998</v>
      </c>
      <c r="CO2623" s="21"/>
      <c r="CP2623" s="20">
        <v>44.736899999999999</v>
      </c>
      <c r="CQ2623" s="20">
        <v>47.313499999999998</v>
      </c>
      <c r="CR2623" s="20">
        <v>10.9765</v>
      </c>
      <c r="CS2623" s="20">
        <v>100.756</v>
      </c>
      <c r="CT2623" s="20"/>
      <c r="CU2623" s="22">
        <v>44315.833761574097</v>
      </c>
      <c r="CV2623" s="22"/>
    </row>
    <row r="2624" spans="1:100" s="17" customFormat="1" x14ac:dyDescent="0.25">
      <c r="A2624" s="17" t="s">
        <v>167</v>
      </c>
      <c r="B2624" s="17">
        <v>1003</v>
      </c>
      <c r="C2624" s="17">
        <v>7</v>
      </c>
      <c r="E2624" s="18">
        <v>0.56564800000000004</v>
      </c>
      <c r="F2624" s="18">
        <v>0.37647599999999998</v>
      </c>
      <c r="G2624" s="18">
        <v>0</v>
      </c>
      <c r="H2624" s="18">
        <v>18.218800000000002</v>
      </c>
      <c r="I2624" s="18">
        <v>0.383044</v>
      </c>
      <c r="J2624" s="18">
        <v>36.346299999999999</v>
      </c>
      <c r="K2624" s="18">
        <v>43.776200000000003</v>
      </c>
      <c r="L2624" s="18">
        <v>0.33353300000000002</v>
      </c>
      <c r="M2624" s="18">
        <v>100</v>
      </c>
      <c r="N2624" s="18"/>
      <c r="O2624" s="18">
        <v>8.6433999999999997E-2</v>
      </c>
      <c r="P2624" s="18">
        <v>43.689799999999998</v>
      </c>
      <c r="Q2624" s="18">
        <f t="shared" si="296"/>
        <v>99.913566000000003</v>
      </c>
      <c r="R2624" s="18"/>
      <c r="S2624" s="18">
        <v>0.76248099999999996</v>
      </c>
      <c r="T2624" s="18">
        <v>0.62431000000000003</v>
      </c>
      <c r="U2624" s="18">
        <v>0</v>
      </c>
      <c r="V2624" s="18">
        <v>41.746699999999997</v>
      </c>
      <c r="W2624" s="18">
        <v>0.383044</v>
      </c>
      <c r="X2624" s="18">
        <v>50.855699999999999</v>
      </c>
      <c r="Y2624" s="18">
        <v>5.6276999999999999</v>
      </c>
      <c r="Z2624" s="18">
        <v>100</v>
      </c>
      <c r="AA2624" s="19"/>
      <c r="AB2624" s="18">
        <f>IF(Z2624="","",Z2624-O2624)</f>
        <v>99.913566000000003</v>
      </c>
      <c r="AC2624" s="18">
        <f t="shared" si="297"/>
        <v>94.285865999999999</v>
      </c>
      <c r="AD2624" s="18"/>
      <c r="AE2624" s="34">
        <f>IF(M2624="","",IF(M2624&gt;100,M2624, M2624+O2624))</f>
        <v>100.086434</v>
      </c>
      <c r="AF2624" s="37">
        <f>IF(AE2624="","",IF(AE2624="* * *", Y2624, AE2624-SUM(S2624:X2624)))</f>
        <v>5.7141990000000078</v>
      </c>
      <c r="AG2624" s="54"/>
      <c r="AH2624" s="33"/>
      <c r="AI2624" s="34">
        <f>IF(S2624="","",IF(AI$6=0, 0, S2624/AI$6))</f>
        <v>1.2302259444901768E-2</v>
      </c>
      <c r="AJ2624" s="34">
        <f>IF(T2624="","",IF(AJ$6=0, 0, T2624/AJ$6))</f>
        <v>1.5489679914849066E-2</v>
      </c>
      <c r="AK2624" s="34">
        <f>IF(U2624="","",IF(AK$6=0, 0, U2624/AK$6))</f>
        <v>0</v>
      </c>
      <c r="AL2624" s="34">
        <f>IF(V2624="","",IF(AL$6=0, 0, V2624/AL$6))</f>
        <v>0.29410575343098833</v>
      </c>
      <c r="AM2624" s="34">
        <f>IF(W2624="","",IF(AM$6=0, 0, W2624/AM$6))</f>
        <v>1.0804733227084889E-2</v>
      </c>
      <c r="AN2624" s="34">
        <f>IF(X2624="","",IF(AN$6=0, 0, X2624/AN$6))</f>
        <v>0.90688405667880456</v>
      </c>
      <c r="AO2624" s="34">
        <f>IF(Y2624="","",IF(AO$6=0, 0, Y2624/AO$6))</f>
        <v>0.33089762529490885</v>
      </c>
      <c r="AP2624" s="34"/>
      <c r="AQ2624" s="34">
        <f>IF(AI2624="","",AI2624*AI$4)</f>
        <v>2.4604518889803535E-2</v>
      </c>
      <c r="AR2624" s="33">
        <f>IF(AJ2624="","",AJ2624*AJ$4)</f>
        <v>1.5489679914849066E-2</v>
      </c>
      <c r="AS2624" s="34">
        <f>IF(AK2624="","",AK2624*AK$4)</f>
        <v>0</v>
      </c>
      <c r="AT2624" s="34">
        <f>IF(AL2624="","",AL2624*AL$4)</f>
        <v>0.58821150686197665</v>
      </c>
      <c r="AU2624" s="34">
        <f>IF(AM2624="","",AM2624*AM$4)</f>
        <v>1.0804733227084889E-2</v>
      </c>
      <c r="AV2624" s="34">
        <f>IF(AN2624="","",AN2624*AN$4)</f>
        <v>0.90688405667880456</v>
      </c>
      <c r="AW2624" s="34">
        <f>IF(AO2624="","",AO2624*AO$4)</f>
        <v>0.33089762529490885</v>
      </c>
      <c r="AX2624" s="34"/>
      <c r="AY2624" s="34">
        <f>IF(AQ2624="","",AI2624*AI$5)</f>
        <v>1.2302259444901768E-2</v>
      </c>
      <c r="AZ2624" s="34">
        <f>IF(AR2624="","",AJ2624*AJ$5)</f>
        <v>1.5489679914849066E-2</v>
      </c>
      <c r="BA2624" s="34">
        <f>IF(AS2624="","",AK2624*AK$5)</f>
        <v>0</v>
      </c>
      <c r="BB2624" s="34">
        <f>IF(AT2624="","",AL2624*AL$5)</f>
        <v>1.4705287671549416</v>
      </c>
      <c r="BC2624" s="34">
        <f>IF(AU2624="","",AM2624*AM$5)</f>
        <v>0</v>
      </c>
      <c r="BD2624" s="34">
        <f>IF(AV2624="","",AN2624*AN$5)</f>
        <v>0.90688405667880456</v>
      </c>
      <c r="BE2624" s="34">
        <f>IF(AW2624="","",AO2624*AO$5)</f>
        <v>0.33089762529490885</v>
      </c>
      <c r="BF2624" s="34">
        <f>IF(BE2624="","",SUM(AY2624:BE2624))</f>
        <v>2.7361023884884061</v>
      </c>
      <c r="BG2624" s="34"/>
      <c r="BH2624" s="34">
        <f>IF(AT2624="","",3/AT2624)</f>
        <v>5.1002062438468201</v>
      </c>
      <c r="BI2624" s="34"/>
      <c r="BJ2624" s="34">
        <f>IF(AQ2624="","",AQ2624*$BH2624)</f>
        <v>0.12548812086862302</v>
      </c>
      <c r="BK2624" s="34">
        <f>IF(AR2624="","",AR2624*$BH2624)</f>
        <v>7.9000562216901882E-2</v>
      </c>
      <c r="BL2624" s="34">
        <f>IF(AS2624="","",AS2624*$BH2624)</f>
        <v>0</v>
      </c>
      <c r="BM2624" s="34">
        <f>IF(AT2624="","",AT2624*$BH2624)</f>
        <v>3</v>
      </c>
      <c r="BN2624" s="34">
        <f>IF(AU2624="","",AU2624*$BH2624)</f>
        <v>5.5106367867877558E-2</v>
      </c>
      <c r="BO2624" s="34">
        <f>IF(AV2624="","",AV2624*$BH2624)</f>
        <v>4.6252957283183722</v>
      </c>
      <c r="BP2624" s="34">
        <f t="shared" si="298"/>
        <v>13.954686485572767</v>
      </c>
      <c r="BQ2624" s="34">
        <f>IF(AW2624="","",AW2624*$BH2624)</f>
        <v>1.6876461346031795</v>
      </c>
      <c r="BR2624" s="34"/>
      <c r="BS2624" s="34">
        <f t="shared" si="299"/>
        <v>4.8297844114038968</v>
      </c>
      <c r="BT2624" s="34"/>
      <c r="BU2624" s="34">
        <f t="shared" si="300"/>
        <v>0.94489363213212241</v>
      </c>
      <c r="BV2624" s="34">
        <f t="shared" si="301"/>
        <v>0.94489363213212241</v>
      </c>
      <c r="BW2624" s="34">
        <f t="shared" si="302"/>
        <v>1</v>
      </c>
      <c r="BX2624" s="34"/>
      <c r="BY2624" s="34">
        <f>IF(BV2624="","",IF(BQ2624=0,0,((BV2624/BQ2624)*AF2624)))</f>
        <v>3.1993142028588255</v>
      </c>
      <c r="BZ2624" s="34">
        <f>IF(BY2624="","",SUM(S2624:X2624,BY2624))</f>
        <v>97.571549202858819</v>
      </c>
      <c r="CA2624" s="18"/>
      <c r="CB2624" s="20">
        <v>1.5455E-2</v>
      </c>
      <c r="CC2624" s="20">
        <v>9.6550000000000004E-3</v>
      </c>
      <c r="CD2624" s="20">
        <v>4.8748E-2</v>
      </c>
      <c r="CE2624" s="20">
        <v>1.3058E-2</v>
      </c>
      <c r="CF2624" s="20">
        <v>9.1780000000000004E-3</v>
      </c>
      <c r="CG2624" s="20">
        <v>3.0752999999999999E-2</v>
      </c>
      <c r="CH2624" s="20"/>
      <c r="CI2624" s="21">
        <v>4.2844100000000003</v>
      </c>
      <c r="CJ2624" s="21">
        <v>2.2145600000000001</v>
      </c>
      <c r="CK2624" s="21">
        <v>-28.576000000000001</v>
      </c>
      <c r="CL2624" s="21">
        <v>0.36335699999999999</v>
      </c>
      <c r="CM2624" s="21">
        <v>2.9237199999999999</v>
      </c>
      <c r="CN2624" s="21">
        <v>0.34937099999999999</v>
      </c>
      <c r="CO2624" s="21"/>
      <c r="CP2624" s="20">
        <v>44.743000000000002</v>
      </c>
      <c r="CQ2624" s="20">
        <v>47.326000000000001</v>
      </c>
      <c r="CR2624" s="20">
        <v>10.977499999999999</v>
      </c>
      <c r="CS2624" s="20">
        <v>114.66500000000001</v>
      </c>
      <c r="CT2624" s="20"/>
      <c r="CU2624" s="22">
        <v>44315.835509259297</v>
      </c>
      <c r="CV2624" s="22"/>
    </row>
    <row r="2625" spans="1:100" s="17" customFormat="1" x14ac:dyDescent="0.25">
      <c r="A2625" s="17" t="s">
        <v>167</v>
      </c>
      <c r="B2625" s="17">
        <v>1004</v>
      </c>
      <c r="C2625" s="17">
        <v>8</v>
      </c>
      <c r="E2625" s="18">
        <v>0.56550699999999998</v>
      </c>
      <c r="F2625" s="18">
        <v>0.25451699999999999</v>
      </c>
      <c r="G2625" s="18">
        <v>0</v>
      </c>
      <c r="H2625" s="18">
        <v>18.022300000000001</v>
      </c>
      <c r="I2625" s="18">
        <v>0.42065000000000002</v>
      </c>
      <c r="J2625" s="18">
        <v>36.8964</v>
      </c>
      <c r="K2625" s="18">
        <v>43.516199999999998</v>
      </c>
      <c r="L2625" s="18">
        <v>0.32436500000000001</v>
      </c>
      <c r="M2625" s="18">
        <v>100</v>
      </c>
      <c r="N2625" s="18"/>
      <c r="O2625" s="18">
        <v>9.4920000000000004E-2</v>
      </c>
      <c r="P2625" s="18">
        <v>43.421300000000002</v>
      </c>
      <c r="Q2625" s="18">
        <f t="shared" si="296"/>
        <v>99.905079999999998</v>
      </c>
      <c r="R2625" s="18"/>
      <c r="S2625" s="18">
        <v>0.76229000000000002</v>
      </c>
      <c r="T2625" s="18">
        <v>0.422066</v>
      </c>
      <c r="U2625" s="18">
        <v>0</v>
      </c>
      <c r="V2625" s="18">
        <v>41.296399999999998</v>
      </c>
      <c r="W2625" s="18">
        <v>0.42065000000000002</v>
      </c>
      <c r="X2625" s="18">
        <v>51.625599999999999</v>
      </c>
      <c r="Y2625" s="18">
        <v>5.47302</v>
      </c>
      <c r="Z2625" s="18">
        <v>100</v>
      </c>
      <c r="AA2625" s="19"/>
      <c r="AB2625" s="18">
        <f>IF(Z2625="","",Z2625-O2625)</f>
        <v>99.905079999999998</v>
      </c>
      <c r="AC2625" s="18">
        <f t="shared" si="297"/>
        <v>94.432059999999993</v>
      </c>
      <c r="AD2625" s="18"/>
      <c r="AE2625" s="34">
        <f>IF(M2625="","",IF(M2625&gt;100,M2625, M2625+O2625))</f>
        <v>100.09492</v>
      </c>
      <c r="AF2625" s="37">
        <f>IF(AE2625="","",IF(AE2625="* * *", Y2625, AE2625-SUM(S2625:X2625)))</f>
        <v>5.5679140000000018</v>
      </c>
      <c r="AG2625" s="54"/>
      <c r="AH2625" s="33"/>
      <c r="AI2625" s="34">
        <f>IF(S2625="","",IF(AI$6=0, 0, S2625/AI$6))</f>
        <v>1.2299177752959311E-2</v>
      </c>
      <c r="AJ2625" s="34">
        <f>IF(T2625="","",IF(AJ$6=0, 0, T2625/AJ$6))</f>
        <v>1.0471828487355136E-2</v>
      </c>
      <c r="AK2625" s="34">
        <f>IF(U2625="","",IF(AK$6=0, 0, U2625/AK$6))</f>
        <v>0</v>
      </c>
      <c r="AL2625" s="34">
        <f>IF(V2625="","",IF(AL$6=0, 0, V2625/AL$6))</f>
        <v>0.29093338721353945</v>
      </c>
      <c r="AM2625" s="34">
        <f>IF(W2625="","",IF(AM$6=0, 0, W2625/AM$6))</f>
        <v>1.1865506396062226E-2</v>
      </c>
      <c r="AN2625" s="34">
        <f>IF(X2625="","",IF(AN$6=0, 0, X2625/AN$6))</f>
        <v>0.92061329519556889</v>
      </c>
      <c r="AO2625" s="34">
        <f>IF(Y2625="","",IF(AO$6=0, 0, Y2625/AO$6))</f>
        <v>0.3218027473375521</v>
      </c>
      <c r="AP2625" s="34"/>
      <c r="AQ2625" s="34">
        <f>IF(AI2625="","",AI2625*AI$4)</f>
        <v>2.4598355505918622E-2</v>
      </c>
      <c r="AR2625" s="33">
        <f>IF(AJ2625="","",AJ2625*AJ$4)</f>
        <v>1.0471828487355136E-2</v>
      </c>
      <c r="AS2625" s="34">
        <f>IF(AK2625="","",AK2625*AK$4)</f>
        <v>0</v>
      </c>
      <c r="AT2625" s="34">
        <f>IF(AL2625="","",AL2625*AL$4)</f>
        <v>0.5818667744270789</v>
      </c>
      <c r="AU2625" s="34">
        <f>IF(AM2625="","",AM2625*AM$4)</f>
        <v>1.1865506396062226E-2</v>
      </c>
      <c r="AV2625" s="34">
        <f>IF(AN2625="","",AN2625*AN$4)</f>
        <v>0.92061329519556889</v>
      </c>
      <c r="AW2625" s="34">
        <f>IF(AO2625="","",AO2625*AO$4)</f>
        <v>0.3218027473375521</v>
      </c>
      <c r="AX2625" s="34"/>
      <c r="AY2625" s="34">
        <f>IF(AQ2625="","",AI2625*AI$5)</f>
        <v>1.2299177752959311E-2</v>
      </c>
      <c r="AZ2625" s="34">
        <f>IF(AR2625="","",AJ2625*AJ$5)</f>
        <v>1.0471828487355136E-2</v>
      </c>
      <c r="BA2625" s="34">
        <f>IF(AS2625="","",AK2625*AK$5)</f>
        <v>0</v>
      </c>
      <c r="BB2625" s="34">
        <f>IF(AT2625="","",AL2625*AL$5)</f>
        <v>1.4546669360676971</v>
      </c>
      <c r="BC2625" s="34">
        <f>IF(AU2625="","",AM2625*AM$5)</f>
        <v>0</v>
      </c>
      <c r="BD2625" s="34">
        <f>IF(AV2625="","",AN2625*AN$5)</f>
        <v>0.92061329519556889</v>
      </c>
      <c r="BE2625" s="34">
        <f>IF(AW2625="","",AO2625*AO$5)</f>
        <v>0.3218027473375521</v>
      </c>
      <c r="BF2625" s="34">
        <f>IF(BE2625="","",SUM(AY2625:BE2625))</f>
        <v>2.7198539848411327</v>
      </c>
      <c r="BG2625" s="34"/>
      <c r="BH2625" s="34">
        <f>IF(AT2625="","",3/AT2625)</f>
        <v>5.1558193934580263</v>
      </c>
      <c r="BI2625" s="34"/>
      <c r="BJ2625" s="34">
        <f>IF(AQ2625="","",AQ2625*$BH2625)</f>
        <v>0.12682467836459024</v>
      </c>
      <c r="BK2625" s="34">
        <f>IF(AR2625="","",AR2625*$BH2625)</f>
        <v>5.3990856400071841E-2</v>
      </c>
      <c r="BL2625" s="34">
        <f>IF(AS2625="","",AS2625*$BH2625)</f>
        <v>0</v>
      </c>
      <c r="BM2625" s="34">
        <f>IF(AT2625="","",AT2625*$BH2625)</f>
        <v>3</v>
      </c>
      <c r="BN2625" s="34">
        <f>IF(AU2625="","",AU2625*$BH2625)</f>
        <v>6.1176407990017875E-2</v>
      </c>
      <c r="BO2625" s="34">
        <f>IF(AV2625="","",AV2625*$BH2625)</f>
        <v>4.7465158812446129</v>
      </c>
      <c r="BP2625" s="34">
        <f t="shared" si="298"/>
        <v>14.023075922418005</v>
      </c>
      <c r="BQ2625" s="34">
        <f>IF(AW2625="","",AW2625*$BH2625)</f>
        <v>1.6591568455910244</v>
      </c>
      <c r="BR2625" s="34"/>
      <c r="BS2625" s="34">
        <f t="shared" si="299"/>
        <v>4.9273314160092747</v>
      </c>
      <c r="BT2625" s="34"/>
      <c r="BU2625" s="34">
        <f t="shared" si="300"/>
        <v>0.93882359200998211</v>
      </c>
      <c r="BV2625" s="34">
        <f t="shared" si="301"/>
        <v>0.93882359200998211</v>
      </c>
      <c r="BW2625" s="34">
        <f t="shared" si="302"/>
        <v>1</v>
      </c>
      <c r="BX2625" s="34"/>
      <c r="BY2625" s="34">
        <f>IF(BV2625="","",IF(BQ2625=0,0,((BV2625/BQ2625)*AF2625)))</f>
        <v>3.1505695410132279</v>
      </c>
      <c r="BZ2625" s="34">
        <f>IF(BY2625="","",SUM(S2625:X2625,BY2625))</f>
        <v>97.677575541013226</v>
      </c>
      <c r="CA2625" s="18"/>
      <c r="CB2625" s="20">
        <v>1.5551000000000001E-2</v>
      </c>
      <c r="CC2625" s="20">
        <v>9.8230000000000001E-3</v>
      </c>
      <c r="CD2625" s="20">
        <v>5.0534999999999997E-2</v>
      </c>
      <c r="CE2625" s="20">
        <v>1.2134000000000001E-2</v>
      </c>
      <c r="CF2625" s="20">
        <v>8.8339999999999998E-3</v>
      </c>
      <c r="CG2625" s="20">
        <v>3.0360000000000002E-2</v>
      </c>
      <c r="CH2625" s="20"/>
      <c r="CI2625" s="21">
        <v>4.29223</v>
      </c>
      <c r="CJ2625" s="21">
        <v>2.8995600000000001</v>
      </c>
      <c r="CK2625" s="21">
        <v>-14.933</v>
      </c>
      <c r="CL2625" s="21">
        <v>0.36499799999999999</v>
      </c>
      <c r="CM2625" s="21">
        <v>2.74701</v>
      </c>
      <c r="CN2625" s="21">
        <v>0.34654699999999999</v>
      </c>
      <c r="CO2625" s="21"/>
      <c r="CP2625" s="20">
        <v>44.768799999999999</v>
      </c>
      <c r="CQ2625" s="20">
        <v>47.334099999999999</v>
      </c>
      <c r="CR2625" s="20">
        <v>10.978</v>
      </c>
      <c r="CS2625" s="20">
        <v>141.70599999999999</v>
      </c>
      <c r="CT2625" s="20"/>
      <c r="CU2625" s="22">
        <v>44315.837268518502</v>
      </c>
      <c r="CV2625" s="22"/>
    </row>
    <row r="2626" spans="1:100" s="17" customFormat="1" x14ac:dyDescent="0.25">
      <c r="A2626" s="17" t="s">
        <v>167</v>
      </c>
      <c r="B2626" s="17">
        <v>1005</v>
      </c>
      <c r="C2626" s="17">
        <v>9</v>
      </c>
      <c r="E2626" s="18">
        <v>0.621008</v>
      </c>
      <c r="F2626" s="18">
        <v>0.24084700000000001</v>
      </c>
      <c r="G2626" s="18">
        <v>0</v>
      </c>
      <c r="H2626" s="18">
        <v>18.1373</v>
      </c>
      <c r="I2626" s="18">
        <v>0.44052200000000002</v>
      </c>
      <c r="J2626" s="18">
        <v>36.863700000000001</v>
      </c>
      <c r="K2626" s="18">
        <v>43.389400000000002</v>
      </c>
      <c r="L2626" s="18">
        <v>0.30719400000000002</v>
      </c>
      <c r="M2626" s="18">
        <v>100</v>
      </c>
      <c r="N2626" s="18"/>
      <c r="O2626" s="18">
        <v>9.9404000000000006E-2</v>
      </c>
      <c r="P2626" s="18">
        <v>43.29</v>
      </c>
      <c r="Q2626" s="18">
        <f t="shared" si="296"/>
        <v>99.900595999999993</v>
      </c>
      <c r="R2626" s="18"/>
      <c r="S2626" s="18">
        <v>0.83710499999999999</v>
      </c>
      <c r="T2626" s="18">
        <v>0.399397</v>
      </c>
      <c r="U2626" s="18">
        <v>0</v>
      </c>
      <c r="V2626" s="18">
        <v>41.559899999999999</v>
      </c>
      <c r="W2626" s="18">
        <v>0.44052200000000002</v>
      </c>
      <c r="X2626" s="18">
        <v>51.579799999999999</v>
      </c>
      <c r="Y2626" s="18">
        <v>5.1832900000000004</v>
      </c>
      <c r="Z2626" s="18">
        <v>100</v>
      </c>
      <c r="AA2626" s="19"/>
      <c r="AB2626" s="18">
        <f>IF(Z2626="","",Z2626-O2626)</f>
        <v>99.900595999999993</v>
      </c>
      <c r="AC2626" s="18">
        <f t="shared" si="297"/>
        <v>94.717305999999994</v>
      </c>
      <c r="AD2626" s="18"/>
      <c r="AE2626" s="34">
        <f>IF(M2626="","",IF(M2626&gt;100,M2626, M2626+O2626))</f>
        <v>100.09940400000001</v>
      </c>
      <c r="AF2626" s="37">
        <f>IF(AE2626="","",IF(AE2626="* * *", Y2626, AE2626-SUM(S2626:X2626)))</f>
        <v>5.2826800000000134</v>
      </c>
      <c r="AG2626" s="54"/>
      <c r="AH2626" s="33"/>
      <c r="AI2626" s="34">
        <f>IF(S2626="","",IF(AI$6=0, 0, S2626/AI$6))</f>
        <v>1.3506281327173391E-2</v>
      </c>
      <c r="AJ2626" s="34">
        <f>IF(T2626="","",IF(AJ$6=0, 0, T2626/AJ$6))</f>
        <v>9.909390669620816E-3</v>
      </c>
      <c r="AK2626" s="34">
        <f>IF(U2626="","",IF(AK$6=0, 0, U2626/AK$6))</f>
        <v>0</v>
      </c>
      <c r="AL2626" s="34">
        <f>IF(V2626="","",IF(AL$6=0, 0, V2626/AL$6))</f>
        <v>0.29278974630369664</v>
      </c>
      <c r="AM2626" s="34">
        <f>IF(W2626="","",IF(AM$6=0, 0, W2626/AM$6))</f>
        <v>1.2426046852742479E-2</v>
      </c>
      <c r="AN2626" s="34">
        <f>IF(X2626="","",IF(AN$6=0, 0, X2626/AN$6))</f>
        <v>0.91979656688790845</v>
      </c>
      <c r="AO2626" s="34">
        <f>IF(Y2626="","",IF(AO$6=0, 0, Y2626/AO$6))</f>
        <v>0.304767196583835</v>
      </c>
      <c r="AP2626" s="34"/>
      <c r="AQ2626" s="34">
        <f>IF(AI2626="","",AI2626*AI$4)</f>
        <v>2.7012562654346782E-2</v>
      </c>
      <c r="AR2626" s="33">
        <f>IF(AJ2626="","",AJ2626*AJ$4)</f>
        <v>9.909390669620816E-3</v>
      </c>
      <c r="AS2626" s="34">
        <f>IF(AK2626="","",AK2626*AK$4)</f>
        <v>0</v>
      </c>
      <c r="AT2626" s="34">
        <f>IF(AL2626="","",AL2626*AL$4)</f>
        <v>0.58557949260739328</v>
      </c>
      <c r="AU2626" s="34">
        <f>IF(AM2626="","",AM2626*AM$4)</f>
        <v>1.2426046852742479E-2</v>
      </c>
      <c r="AV2626" s="34">
        <f>IF(AN2626="","",AN2626*AN$4)</f>
        <v>0.91979656688790845</v>
      </c>
      <c r="AW2626" s="34">
        <f>IF(AO2626="","",AO2626*AO$4)</f>
        <v>0.304767196583835</v>
      </c>
      <c r="AX2626" s="34"/>
      <c r="AY2626" s="34">
        <f>IF(AQ2626="","",AI2626*AI$5)</f>
        <v>1.3506281327173391E-2</v>
      </c>
      <c r="AZ2626" s="34">
        <f>IF(AR2626="","",AJ2626*AJ$5)</f>
        <v>9.909390669620816E-3</v>
      </c>
      <c r="BA2626" s="34">
        <f>IF(AS2626="","",AK2626*AK$5)</f>
        <v>0</v>
      </c>
      <c r="BB2626" s="34">
        <f>IF(AT2626="","",AL2626*AL$5)</f>
        <v>1.4639487315184831</v>
      </c>
      <c r="BC2626" s="34">
        <f>IF(AU2626="","",AM2626*AM$5)</f>
        <v>0</v>
      </c>
      <c r="BD2626" s="34">
        <f>IF(AV2626="","",AN2626*AN$5)</f>
        <v>0.91979656688790845</v>
      </c>
      <c r="BE2626" s="34">
        <f>IF(AW2626="","",AO2626*AO$5)</f>
        <v>0.304767196583835</v>
      </c>
      <c r="BF2626" s="34">
        <f>IF(BE2626="","",SUM(AY2626:BE2626))</f>
        <v>2.7119281669870205</v>
      </c>
      <c r="BG2626" s="34"/>
      <c r="BH2626" s="34">
        <f>IF(AT2626="","",3/AT2626)</f>
        <v>5.1231302288985301</v>
      </c>
      <c r="BI2626" s="34"/>
      <c r="BJ2626" s="34">
        <f>IF(AQ2626="","",AQ2626*$BH2626)</f>
        <v>0.1383888762944995</v>
      </c>
      <c r="BK2626" s="34">
        <f>IF(AR2626="","",AR2626*$BH2626)</f>
        <v>5.076709888949945E-2</v>
      </c>
      <c r="BL2626" s="34">
        <f>IF(AS2626="","",AS2626*$BH2626)</f>
        <v>0</v>
      </c>
      <c r="BM2626" s="34">
        <f>IF(AT2626="","",AT2626*$BH2626)</f>
        <v>3</v>
      </c>
      <c r="BN2626" s="34">
        <f>IF(AU2626="","",AU2626*$BH2626)</f>
        <v>6.3660256256994438E-2</v>
      </c>
      <c r="BO2626" s="34">
        <f>IF(AV2626="","",AV2626*$BH2626)</f>
        <v>4.7122375962605325</v>
      </c>
      <c r="BP2626" s="34">
        <f t="shared" si="298"/>
        <v>13.893561170892585</v>
      </c>
      <c r="BQ2626" s="34">
        <f>IF(AW2626="","",AW2626*$BH2626)</f>
        <v>1.5613620375953059</v>
      </c>
      <c r="BR2626" s="34"/>
      <c r="BS2626" s="34">
        <f t="shared" si="299"/>
        <v>4.9013935714445314</v>
      </c>
      <c r="BT2626" s="34"/>
      <c r="BU2626" s="34">
        <f t="shared" si="300"/>
        <v>0.93633974374300555</v>
      </c>
      <c r="BV2626" s="34">
        <f t="shared" si="301"/>
        <v>0.93633974374300555</v>
      </c>
      <c r="BW2626" s="34">
        <f t="shared" si="302"/>
        <v>1</v>
      </c>
      <c r="BX2626" s="34"/>
      <c r="BY2626" s="34">
        <f>IF(BV2626="","",IF(BQ2626=0,0,((BV2626/BQ2626)*AF2626)))</f>
        <v>3.1679925080632585</v>
      </c>
      <c r="BZ2626" s="34">
        <f>IF(BY2626="","",SUM(S2626:X2626,BY2626))</f>
        <v>97.984716508063258</v>
      </c>
      <c r="CA2626" s="18"/>
      <c r="CB2626" s="20">
        <v>1.4579999999999999E-2</v>
      </c>
      <c r="CC2626" s="20">
        <v>1.0196E-2</v>
      </c>
      <c r="CD2626" s="20">
        <v>5.0063000000000003E-2</v>
      </c>
      <c r="CE2626" s="20">
        <v>1.2197E-2</v>
      </c>
      <c r="CF2626" s="20">
        <v>8.9259999999999999E-3</v>
      </c>
      <c r="CG2626" s="20">
        <v>3.1766999999999997E-2</v>
      </c>
      <c r="CH2626" s="20"/>
      <c r="CI2626" s="21">
        <v>4.01816</v>
      </c>
      <c r="CJ2626" s="21">
        <v>3.06026</v>
      </c>
      <c r="CK2626" s="21">
        <v>-17.858000000000001</v>
      </c>
      <c r="CL2626" s="21">
        <v>0.36369099999999999</v>
      </c>
      <c r="CM2626" s="21">
        <v>2.6785199999999998</v>
      </c>
      <c r="CN2626" s="21">
        <v>0.3468</v>
      </c>
      <c r="CO2626" s="21"/>
      <c r="CP2626" s="20">
        <v>44.783299999999997</v>
      </c>
      <c r="CQ2626" s="20">
        <v>47.345399999999998</v>
      </c>
      <c r="CR2626" s="20">
        <v>10.978999999999999</v>
      </c>
      <c r="CS2626" s="20">
        <v>160.09</v>
      </c>
      <c r="CT2626" s="20"/>
      <c r="CU2626" s="22">
        <v>44315.839039351798</v>
      </c>
      <c r="CV2626" s="22"/>
    </row>
    <row r="2627" spans="1:100" s="17" customFormat="1" x14ac:dyDescent="0.25">
      <c r="A2627" s="17" t="s">
        <v>167</v>
      </c>
      <c r="B2627" s="17">
        <v>1006</v>
      </c>
      <c r="C2627" s="17">
        <v>10</v>
      </c>
      <c r="E2627" s="18">
        <v>0.52122599999999997</v>
      </c>
      <c r="F2627" s="18">
        <v>0.22659799999999999</v>
      </c>
      <c r="G2627" s="18">
        <v>0</v>
      </c>
      <c r="H2627" s="18">
        <v>18.208600000000001</v>
      </c>
      <c r="I2627" s="18">
        <v>0.51453199999999999</v>
      </c>
      <c r="J2627" s="18">
        <v>37.349600000000002</v>
      </c>
      <c r="K2627" s="18">
        <v>42.917200000000001</v>
      </c>
      <c r="L2627" s="18">
        <v>0.26220599999999999</v>
      </c>
      <c r="M2627" s="18">
        <v>100</v>
      </c>
      <c r="N2627" s="18"/>
      <c r="O2627" s="18">
        <v>0.116105</v>
      </c>
      <c r="P2627" s="18">
        <v>42.801099999999998</v>
      </c>
      <c r="Q2627" s="18">
        <f t="shared" si="296"/>
        <v>99.883894999999995</v>
      </c>
      <c r="R2627" s="18"/>
      <c r="S2627" s="18">
        <v>0.70260100000000003</v>
      </c>
      <c r="T2627" s="18">
        <v>0.37576700000000002</v>
      </c>
      <c r="U2627" s="18">
        <v>0</v>
      </c>
      <c r="V2627" s="18">
        <v>41.723300000000002</v>
      </c>
      <c r="W2627" s="18">
        <v>0.51453199999999999</v>
      </c>
      <c r="X2627" s="18">
        <v>52.259599999999999</v>
      </c>
      <c r="Y2627" s="18">
        <v>4.4242100000000004</v>
      </c>
      <c r="Z2627" s="18">
        <v>100</v>
      </c>
      <c r="AA2627" s="19"/>
      <c r="AB2627" s="18">
        <f>IF(Z2627="","",Z2627-O2627)</f>
        <v>99.883894999999995</v>
      </c>
      <c r="AC2627" s="18">
        <f t="shared" si="297"/>
        <v>95.459684999999993</v>
      </c>
      <c r="AD2627" s="18"/>
      <c r="AE2627" s="34">
        <f>IF(M2627="","",IF(M2627&gt;100,M2627, M2627+O2627))</f>
        <v>100.116105</v>
      </c>
      <c r="AF2627" s="37">
        <f>IF(AE2627="","",IF(AE2627="* * *", Y2627, AE2627-SUM(S2627:X2627)))</f>
        <v>4.5403050000000036</v>
      </c>
      <c r="AG2627" s="54"/>
      <c r="AH2627" s="33"/>
      <c r="AI2627" s="34">
        <f>IF(S2627="","",IF(AI$6=0, 0, S2627/AI$6))</f>
        <v>1.1336124819172448E-2</v>
      </c>
      <c r="AJ2627" s="34">
        <f>IF(T2627="","",IF(AJ$6=0, 0, T2627/AJ$6))</f>
        <v>9.323109597096136E-3</v>
      </c>
      <c r="AK2627" s="34">
        <f>IF(U2627="","",IF(AK$6=0, 0, U2627/AK$6))</f>
        <v>0</v>
      </c>
      <c r="AL2627" s="34">
        <f>IF(V2627="","",IF(AL$6=0, 0, V2627/AL$6))</f>
        <v>0.29394090028977515</v>
      </c>
      <c r="AM2627" s="34">
        <f>IF(W2627="","",IF(AM$6=0, 0, W2627/AM$6))</f>
        <v>1.451368771420109E-2</v>
      </c>
      <c r="AN2627" s="34">
        <f>IF(X2627="","",IF(AN$6=0, 0, X2627/AN$6))</f>
        <v>0.93191909753305247</v>
      </c>
      <c r="AO2627" s="34">
        <f>IF(Y2627="","",IF(AO$6=0, 0, Y2627/AO$6))</f>
        <v>0.26013479446416632</v>
      </c>
      <c r="AP2627" s="34"/>
      <c r="AQ2627" s="34">
        <f>IF(AI2627="","",AI2627*AI$4)</f>
        <v>2.2672249638344896E-2</v>
      </c>
      <c r="AR2627" s="33">
        <f>IF(AJ2627="","",AJ2627*AJ$4)</f>
        <v>9.323109597096136E-3</v>
      </c>
      <c r="AS2627" s="34">
        <f>IF(AK2627="","",AK2627*AK$4)</f>
        <v>0</v>
      </c>
      <c r="AT2627" s="34">
        <f>IF(AL2627="","",AL2627*AL$4)</f>
        <v>0.58788180057955031</v>
      </c>
      <c r="AU2627" s="34">
        <f>IF(AM2627="","",AM2627*AM$4)</f>
        <v>1.451368771420109E-2</v>
      </c>
      <c r="AV2627" s="34">
        <f>IF(AN2627="","",AN2627*AN$4)</f>
        <v>0.93191909753305247</v>
      </c>
      <c r="AW2627" s="34">
        <f>IF(AO2627="","",AO2627*AO$4)</f>
        <v>0.26013479446416632</v>
      </c>
      <c r="AX2627" s="34"/>
      <c r="AY2627" s="34">
        <f>IF(AQ2627="","",AI2627*AI$5)</f>
        <v>1.1336124819172448E-2</v>
      </c>
      <c r="AZ2627" s="34">
        <f>IF(AR2627="","",AJ2627*AJ$5)</f>
        <v>9.323109597096136E-3</v>
      </c>
      <c r="BA2627" s="34">
        <f>IF(AS2627="","",AK2627*AK$5)</f>
        <v>0</v>
      </c>
      <c r="BB2627" s="34">
        <f>IF(AT2627="","",AL2627*AL$5)</f>
        <v>1.4697045014488759</v>
      </c>
      <c r="BC2627" s="34">
        <f>IF(AU2627="","",AM2627*AM$5)</f>
        <v>0</v>
      </c>
      <c r="BD2627" s="34">
        <f>IF(AV2627="","",AN2627*AN$5)</f>
        <v>0.93191909753305247</v>
      </c>
      <c r="BE2627" s="34">
        <f>IF(AW2627="","",AO2627*AO$5)</f>
        <v>0.26013479446416632</v>
      </c>
      <c r="BF2627" s="34">
        <f>IF(BE2627="","",SUM(AY2627:BE2627))</f>
        <v>2.682417627862363</v>
      </c>
      <c r="BG2627" s="34"/>
      <c r="BH2627" s="34">
        <f>IF(AT2627="","",3/AT2627)</f>
        <v>5.1030666318340119</v>
      </c>
      <c r="BI2627" s="34"/>
      <c r="BJ2627" s="34">
        <f>IF(AQ2627="","",AQ2627*$BH2627)</f>
        <v>0.11569800059804858</v>
      </c>
      <c r="BK2627" s="34">
        <f>IF(AR2627="","",AR2627*$BH2627)</f>
        <v>4.7576449489872732E-2</v>
      </c>
      <c r="BL2627" s="34">
        <f>IF(AS2627="","",AS2627*$BH2627)</f>
        <v>0</v>
      </c>
      <c r="BM2627" s="34">
        <f>IF(AT2627="","",AT2627*$BH2627)</f>
        <v>3</v>
      </c>
      <c r="BN2627" s="34">
        <f>IF(AU2627="","",AU2627*$BH2627)</f>
        <v>7.4064315479198839E-2</v>
      </c>
      <c r="BO2627" s="34">
        <f>IF(AV2627="","",AV2627*$BH2627)</f>
        <v>4.7556452501897857</v>
      </c>
      <c r="BP2627" s="34">
        <f t="shared" si="298"/>
        <v>13.68855588938777</v>
      </c>
      <c r="BQ2627" s="34">
        <f>IF(AW2627="","",AW2627*$BH2627)</f>
        <v>1.3274851894090862</v>
      </c>
      <c r="BR2627" s="34"/>
      <c r="BS2627" s="34">
        <f t="shared" si="299"/>
        <v>4.9189197002777068</v>
      </c>
      <c r="BT2627" s="34"/>
      <c r="BU2627" s="34">
        <f t="shared" si="300"/>
        <v>0.92593568452080111</v>
      </c>
      <c r="BV2627" s="34">
        <f t="shared" si="301"/>
        <v>0.92593568452080111</v>
      </c>
      <c r="BW2627" s="34">
        <f t="shared" si="302"/>
        <v>1</v>
      </c>
      <c r="BX2627" s="34"/>
      <c r="BY2627" s="34">
        <f>IF(BV2627="","",IF(BQ2627=0,0,((BV2627/BQ2627)*AF2627)))</f>
        <v>3.1669132368848438</v>
      </c>
      <c r="BZ2627" s="34">
        <f>IF(BY2627="","",SUM(S2627:X2627,BY2627))</f>
        <v>98.742713236884839</v>
      </c>
      <c r="CA2627" s="18"/>
      <c r="CB2627" s="20">
        <v>1.5376000000000001E-2</v>
      </c>
      <c r="CC2627" s="20">
        <v>9.4809999999999998E-3</v>
      </c>
      <c r="CD2627" s="20">
        <v>4.9889000000000003E-2</v>
      </c>
      <c r="CE2627" s="20">
        <v>1.2421E-2</v>
      </c>
      <c r="CF2627" s="20">
        <v>8.8229999999999992E-3</v>
      </c>
      <c r="CG2627" s="20">
        <v>3.1161999999999999E-2</v>
      </c>
      <c r="CH2627" s="20"/>
      <c r="CI2627" s="21">
        <v>4.4922899999999997</v>
      </c>
      <c r="CJ2627" s="21">
        <v>3.0987800000000001</v>
      </c>
      <c r="CK2627" s="21">
        <v>-21.141999999999999</v>
      </c>
      <c r="CL2627" s="21">
        <v>0.36276399999999998</v>
      </c>
      <c r="CM2627" s="21">
        <v>2.4447100000000002</v>
      </c>
      <c r="CN2627" s="21">
        <v>0.34426499999999999</v>
      </c>
      <c r="CO2627" s="21"/>
      <c r="CP2627" s="20">
        <v>44.8</v>
      </c>
      <c r="CQ2627" s="20">
        <v>47.355699999999999</v>
      </c>
      <c r="CR2627" s="20">
        <v>10.9795</v>
      </c>
      <c r="CS2627" s="20">
        <v>179.71199999999999</v>
      </c>
      <c r="CT2627" s="20"/>
      <c r="CU2627" s="22">
        <v>44315.840810185196</v>
      </c>
      <c r="CV2627" s="22"/>
    </row>
    <row r="2628" spans="1:100" s="17" customFormat="1" x14ac:dyDescent="0.25">
      <c r="A2628" s="17" t="s">
        <v>167</v>
      </c>
      <c r="B2628" s="17">
        <v>1007</v>
      </c>
      <c r="C2628" s="17">
        <v>11</v>
      </c>
      <c r="E2628" s="18">
        <v>0.49415199999999998</v>
      </c>
      <c r="F2628" s="18">
        <v>0.20932899999999999</v>
      </c>
      <c r="G2628" s="18">
        <v>0</v>
      </c>
      <c r="H2628" s="18">
        <v>18.1935</v>
      </c>
      <c r="I2628" s="18">
        <v>0.53282499999999999</v>
      </c>
      <c r="J2628" s="18">
        <v>37.275399999999998</v>
      </c>
      <c r="K2628" s="18">
        <v>43.021599999999999</v>
      </c>
      <c r="L2628" s="18">
        <v>0.27318300000000001</v>
      </c>
      <c r="M2628" s="18">
        <v>100</v>
      </c>
      <c r="N2628" s="18"/>
      <c r="O2628" s="18">
        <v>0.12023300000000001</v>
      </c>
      <c r="P2628" s="18">
        <v>42.901400000000002</v>
      </c>
      <c r="Q2628" s="18">
        <f t="shared" ref="Q2628:Q2691" si="303">IF(M2628="","",M2628-O2628)</f>
        <v>99.879767000000001</v>
      </c>
      <c r="R2628" s="18"/>
      <c r="S2628" s="18">
        <v>0.66610599999999998</v>
      </c>
      <c r="T2628" s="18">
        <v>0.34712999999999999</v>
      </c>
      <c r="U2628" s="18">
        <v>0</v>
      </c>
      <c r="V2628" s="18">
        <v>41.688800000000001</v>
      </c>
      <c r="W2628" s="18">
        <v>0.53282499999999999</v>
      </c>
      <c r="X2628" s="18">
        <v>52.155799999999999</v>
      </c>
      <c r="Y2628" s="18">
        <v>4.6094200000000001</v>
      </c>
      <c r="Z2628" s="18">
        <v>100</v>
      </c>
      <c r="AA2628" s="19"/>
      <c r="AB2628" s="18">
        <f>IF(Z2628="","",Z2628-O2628)</f>
        <v>99.879767000000001</v>
      </c>
      <c r="AC2628" s="18">
        <f t="shared" ref="AC2628:AC2691" si="304">IF(AB2628="","",AB2628-Y2628)</f>
        <v>95.270347000000001</v>
      </c>
      <c r="AD2628" s="18"/>
      <c r="AE2628" s="34">
        <f>IF(M2628="","",IF(M2628&gt;100,M2628, M2628+O2628))</f>
        <v>100.120233</v>
      </c>
      <c r="AF2628" s="37">
        <f>IF(AE2628="","",IF(AE2628="* * *", Y2628, AE2628-SUM(S2628:X2628)))</f>
        <v>4.7295720000000046</v>
      </c>
      <c r="AG2628" s="54"/>
      <c r="AH2628" s="33"/>
      <c r="AI2628" s="34">
        <f>IF(S2628="","",IF(AI$6=0, 0, S2628/AI$6))</f>
        <v>1.0747295774984211E-2</v>
      </c>
      <c r="AJ2628" s="34">
        <f>IF(T2628="","",IF(AJ$6=0, 0, T2628/AJ$6))</f>
        <v>8.612600453046652E-3</v>
      </c>
      <c r="AK2628" s="34">
        <f>IF(U2628="","",IF(AK$6=0, 0, U2628/AK$6))</f>
        <v>0</v>
      </c>
      <c r="AL2628" s="34">
        <f>IF(V2628="","",IF(AL$6=0, 0, V2628/AL$6))</f>
        <v>0.29369784758157624</v>
      </c>
      <c r="AM2628" s="34">
        <f>IF(W2628="","",IF(AM$6=0, 0, W2628/AM$6))</f>
        <v>1.502968844759742E-2</v>
      </c>
      <c r="AN2628" s="34">
        <f>IF(X2628="","",IF(AN$6=0, 0, X2628/AN$6))</f>
        <v>0.93006808446896605</v>
      </c>
      <c r="AO2628" s="34">
        <f>IF(Y2628="","",IF(AO$6=0, 0, Y2628/AO$6))</f>
        <v>0.27102477601628705</v>
      </c>
      <c r="AP2628" s="34"/>
      <c r="AQ2628" s="34">
        <f>IF(AI2628="","",AI2628*AI$4)</f>
        <v>2.1494591549968422E-2</v>
      </c>
      <c r="AR2628" s="33">
        <f>IF(AJ2628="","",AJ2628*AJ$4)</f>
        <v>8.612600453046652E-3</v>
      </c>
      <c r="AS2628" s="34">
        <f>IF(AK2628="","",AK2628*AK$4)</f>
        <v>0</v>
      </c>
      <c r="AT2628" s="34">
        <f>IF(AL2628="","",AL2628*AL$4)</f>
        <v>0.58739569516315249</v>
      </c>
      <c r="AU2628" s="34">
        <f>IF(AM2628="","",AM2628*AM$4)</f>
        <v>1.502968844759742E-2</v>
      </c>
      <c r="AV2628" s="34">
        <f>IF(AN2628="","",AN2628*AN$4)</f>
        <v>0.93006808446896605</v>
      </c>
      <c r="AW2628" s="34">
        <f>IF(AO2628="","",AO2628*AO$4)</f>
        <v>0.27102477601628705</v>
      </c>
      <c r="AX2628" s="34"/>
      <c r="AY2628" s="34">
        <f>IF(AQ2628="","",AI2628*AI$5)</f>
        <v>1.0747295774984211E-2</v>
      </c>
      <c r="AZ2628" s="34">
        <f>IF(AR2628="","",AJ2628*AJ$5)</f>
        <v>8.612600453046652E-3</v>
      </c>
      <c r="BA2628" s="34">
        <f>IF(AS2628="","",AK2628*AK$5)</f>
        <v>0</v>
      </c>
      <c r="BB2628" s="34">
        <f>IF(AT2628="","",AL2628*AL$5)</f>
        <v>1.4684892379078813</v>
      </c>
      <c r="BC2628" s="34">
        <f>IF(AU2628="","",AM2628*AM$5)</f>
        <v>0</v>
      </c>
      <c r="BD2628" s="34">
        <f>IF(AV2628="","",AN2628*AN$5)</f>
        <v>0.93006808446896605</v>
      </c>
      <c r="BE2628" s="34">
        <f>IF(AW2628="","",AO2628*AO$5)</f>
        <v>0.27102477601628705</v>
      </c>
      <c r="BF2628" s="34">
        <f>IF(BE2628="","",SUM(AY2628:BE2628))</f>
        <v>2.6889419946211652</v>
      </c>
      <c r="BG2628" s="34"/>
      <c r="BH2628" s="34">
        <f>IF(AT2628="","",3/AT2628)</f>
        <v>5.1072897276966476</v>
      </c>
      <c r="BI2628" s="34"/>
      <c r="BJ2628" s="34">
        <f>IF(AQ2628="","",AQ2628*$BH2628)</f>
        <v>0.10977910662418888</v>
      </c>
      <c r="BK2628" s="34">
        <f>IF(AR2628="","",AR2628*$BH2628)</f>
        <v>4.3987045822600657E-2</v>
      </c>
      <c r="BL2628" s="34">
        <f>IF(AS2628="","",AS2628*$BH2628)</f>
        <v>0</v>
      </c>
      <c r="BM2628" s="34">
        <f>IF(AT2628="","",AT2628*$BH2628)</f>
        <v>3</v>
      </c>
      <c r="BN2628" s="34">
        <f>IF(AU2628="","",AU2628*$BH2628)</f>
        <v>7.6760973418895276E-2</v>
      </c>
      <c r="BO2628" s="34">
        <f>IF(AV2628="","",AV2628*$BH2628)</f>
        <v>4.750127173866848</v>
      </c>
      <c r="BP2628" s="34">
        <f t="shared" ref="BP2628:BP2691" si="305">IF(BF2628="","",BF2628*$BH2628)</f>
        <v>13.733205827500811</v>
      </c>
      <c r="BQ2628" s="34">
        <f>IF(AW2628="","",AW2628*$BH2628)</f>
        <v>1.3842020544992677</v>
      </c>
      <c r="BR2628" s="34"/>
      <c r="BS2628" s="34">
        <f t="shared" ref="BS2628:BS2691" si="306">IF(BJ2628="","",SUM(BJ2628:BK2628,BO2628))</f>
        <v>4.9038933263136375</v>
      </c>
      <c r="BT2628" s="34"/>
      <c r="BU2628" s="34">
        <f t="shared" ref="BU2628:BU2691" si="307">IF(BL2628="","",IF((SUM(BL2628,BN2628))&gt;=1, 0, (1-SUM(BL2628,BN2628))))</f>
        <v>0.92323902658110468</v>
      </c>
      <c r="BV2628" s="34">
        <f t="shared" ref="BV2628:BV2691" si="308">IF(BQ2628="","",IF(BQ2628&lt;BU2628, BQ2628, BU2628))</f>
        <v>0.92323902658110468</v>
      </c>
      <c r="BW2628" s="34">
        <f t="shared" ref="BW2628:BW2691" si="309">IF(BV2628="","",SUM(BL2628,BN2628,BV2628))</f>
        <v>1</v>
      </c>
      <c r="BX2628" s="34"/>
      <c r="BY2628" s="34">
        <f>IF(BV2628="","",IF(BQ2628=0,0,((BV2628/BQ2628)*AF2628)))</f>
        <v>3.1545433957651756</v>
      </c>
      <c r="BZ2628" s="34">
        <f>IF(BY2628="","",SUM(S2628:X2628,BY2628))</f>
        <v>98.545204395765168</v>
      </c>
      <c r="CA2628" s="18"/>
      <c r="CB2628" s="20">
        <v>1.6416E-2</v>
      </c>
      <c r="CC2628" s="20">
        <v>9.9380000000000007E-3</v>
      </c>
      <c r="CD2628" s="20">
        <v>4.9529999999999998E-2</v>
      </c>
      <c r="CE2628" s="20">
        <v>1.2926999999999999E-2</v>
      </c>
      <c r="CF2628" s="20">
        <v>8.3979999999999992E-3</v>
      </c>
      <c r="CG2628" s="20">
        <v>3.1858999999999998E-2</v>
      </c>
      <c r="CH2628" s="20"/>
      <c r="CI2628" s="21">
        <v>4.7030599999999998</v>
      </c>
      <c r="CJ2628" s="21">
        <v>3.3454700000000002</v>
      </c>
      <c r="CK2628" s="21">
        <v>-18.009</v>
      </c>
      <c r="CL2628" s="21">
        <v>0.36304799999999998</v>
      </c>
      <c r="CM2628" s="21">
        <v>2.3818899999999998</v>
      </c>
      <c r="CN2628" s="21">
        <v>0.344752</v>
      </c>
      <c r="CO2628" s="21"/>
      <c r="CP2628" s="20">
        <v>44.816699999999997</v>
      </c>
      <c r="CQ2628" s="20">
        <v>47.365900000000003</v>
      </c>
      <c r="CR2628" s="20">
        <v>10.980499999999999</v>
      </c>
      <c r="CS2628" s="20">
        <v>199.279</v>
      </c>
      <c r="CT2628" s="20"/>
      <c r="CU2628" s="22">
        <v>44315.8425810185</v>
      </c>
      <c r="CV2628" s="22"/>
    </row>
    <row r="2629" spans="1:100" s="17" customFormat="1" x14ac:dyDescent="0.25">
      <c r="A2629" s="17" t="s">
        <v>167</v>
      </c>
      <c r="B2629" s="17">
        <v>1008</v>
      </c>
      <c r="C2629" s="17">
        <v>12</v>
      </c>
      <c r="E2629" s="18">
        <v>0.52120699999999998</v>
      </c>
      <c r="F2629" s="18">
        <v>0.20116100000000001</v>
      </c>
      <c r="G2629" s="18">
        <v>0</v>
      </c>
      <c r="H2629" s="18">
        <v>18.206700000000001</v>
      </c>
      <c r="I2629" s="18">
        <v>0.53709399999999996</v>
      </c>
      <c r="J2629" s="18">
        <v>37.244199999999999</v>
      </c>
      <c r="K2629" s="18">
        <v>43.017299999999999</v>
      </c>
      <c r="L2629" s="18">
        <v>0.27237</v>
      </c>
      <c r="M2629" s="18">
        <v>100</v>
      </c>
      <c r="N2629" s="18"/>
      <c r="O2629" s="18">
        <v>0.121196</v>
      </c>
      <c r="P2629" s="18">
        <v>42.896099999999997</v>
      </c>
      <c r="Q2629" s="18">
        <f t="shared" si="303"/>
        <v>99.878804000000002</v>
      </c>
      <c r="R2629" s="18"/>
      <c r="S2629" s="18">
        <v>0.70257499999999995</v>
      </c>
      <c r="T2629" s="18">
        <v>0.33358599999999999</v>
      </c>
      <c r="U2629" s="18">
        <v>0</v>
      </c>
      <c r="V2629" s="18">
        <v>41.718899999999998</v>
      </c>
      <c r="W2629" s="18">
        <v>0.53709399999999996</v>
      </c>
      <c r="X2629" s="18">
        <v>52.112200000000001</v>
      </c>
      <c r="Y2629" s="18">
        <v>4.5956999999999999</v>
      </c>
      <c r="Z2629" s="18">
        <v>100</v>
      </c>
      <c r="AA2629" s="19"/>
      <c r="AB2629" s="18">
        <f>IF(Z2629="","",Z2629-O2629)</f>
        <v>99.878804000000002</v>
      </c>
      <c r="AC2629" s="18">
        <f t="shared" si="304"/>
        <v>95.283104000000009</v>
      </c>
      <c r="AD2629" s="18"/>
      <c r="AE2629" s="34">
        <f>IF(M2629="","",IF(M2629&gt;100,M2629, M2629+O2629))</f>
        <v>100.121196</v>
      </c>
      <c r="AF2629" s="37">
        <f>IF(AE2629="","",IF(AE2629="* * *", Y2629, AE2629-SUM(S2629:X2629)))</f>
        <v>4.7168409999999881</v>
      </c>
      <c r="AG2629" s="54"/>
      <c r="AH2629" s="33"/>
      <c r="AI2629" s="34">
        <f>IF(S2629="","",IF(AI$6=0, 0, S2629/AI$6))</f>
        <v>1.1335705321839966E-2</v>
      </c>
      <c r="AJ2629" s="34">
        <f>IF(T2629="","",IF(AJ$6=0, 0, T2629/AJ$6))</f>
        <v>8.2765619068649234E-3</v>
      </c>
      <c r="AK2629" s="34">
        <f>IF(U2629="","",IF(AK$6=0, 0, U2629/AK$6))</f>
        <v>0</v>
      </c>
      <c r="AL2629" s="34">
        <f>IF(V2629="","",IF(AL$6=0, 0, V2629/AL$6))</f>
        <v>0.29390990226322222</v>
      </c>
      <c r="AM2629" s="34">
        <f>IF(W2629="","",IF(AM$6=0, 0, W2629/AM$6))</f>
        <v>1.5150106483505631E-2</v>
      </c>
      <c r="AN2629" s="34">
        <f>IF(X2629="","",IF(AN$6=0, 0, X2629/AN$6))</f>
        <v>0.92929058765206651</v>
      </c>
      <c r="AO2629" s="34">
        <f>IF(Y2629="","",IF(AO$6=0, 0, Y2629/AO$6))</f>
        <v>0.27021806716204</v>
      </c>
      <c r="AP2629" s="34"/>
      <c r="AQ2629" s="34">
        <f>IF(AI2629="","",AI2629*AI$4)</f>
        <v>2.2671410643679932E-2</v>
      </c>
      <c r="AR2629" s="33">
        <f>IF(AJ2629="","",AJ2629*AJ$4)</f>
        <v>8.2765619068649234E-3</v>
      </c>
      <c r="AS2629" s="34">
        <f>IF(AK2629="","",AK2629*AK$4)</f>
        <v>0</v>
      </c>
      <c r="AT2629" s="34">
        <f>IF(AL2629="","",AL2629*AL$4)</f>
        <v>0.58781980452644444</v>
      </c>
      <c r="AU2629" s="34">
        <f>IF(AM2629="","",AM2629*AM$4)</f>
        <v>1.5150106483505631E-2</v>
      </c>
      <c r="AV2629" s="34">
        <f>IF(AN2629="","",AN2629*AN$4)</f>
        <v>0.92929058765206651</v>
      </c>
      <c r="AW2629" s="34">
        <f>IF(AO2629="","",AO2629*AO$4)</f>
        <v>0.27021806716204</v>
      </c>
      <c r="AX2629" s="34"/>
      <c r="AY2629" s="34">
        <f>IF(AQ2629="","",AI2629*AI$5)</f>
        <v>1.1335705321839966E-2</v>
      </c>
      <c r="AZ2629" s="34">
        <f>IF(AR2629="","",AJ2629*AJ$5)</f>
        <v>8.2765619068649234E-3</v>
      </c>
      <c r="BA2629" s="34">
        <f>IF(AS2629="","",AK2629*AK$5)</f>
        <v>0</v>
      </c>
      <c r="BB2629" s="34">
        <f>IF(AT2629="","",AL2629*AL$5)</f>
        <v>1.469549511316111</v>
      </c>
      <c r="BC2629" s="34">
        <f>IF(AU2629="","",AM2629*AM$5)</f>
        <v>0</v>
      </c>
      <c r="BD2629" s="34">
        <f>IF(AV2629="","",AN2629*AN$5)</f>
        <v>0.92929058765206651</v>
      </c>
      <c r="BE2629" s="34">
        <f>IF(AW2629="","",AO2629*AO$5)</f>
        <v>0.27021806716204</v>
      </c>
      <c r="BF2629" s="34">
        <f>IF(BE2629="","",SUM(AY2629:BE2629))</f>
        <v>2.6886704333589222</v>
      </c>
      <c r="BG2629" s="34"/>
      <c r="BH2629" s="34">
        <f>IF(AT2629="","",3/AT2629)</f>
        <v>5.103604840971359</v>
      </c>
      <c r="BI2629" s="34"/>
      <c r="BJ2629" s="34">
        <f>IF(AQ2629="","",AQ2629*$BH2629)</f>
        <v>0.11570592111273449</v>
      </c>
      <c r="BK2629" s="34">
        <f>IF(AR2629="","",AR2629*$BH2629)</f>
        <v>4.2240301414474962E-2</v>
      </c>
      <c r="BL2629" s="34">
        <f>IF(AS2629="","",AS2629*$BH2629)</f>
        <v>0</v>
      </c>
      <c r="BM2629" s="34">
        <f>IF(AT2629="","",AT2629*$BH2629)</f>
        <v>3</v>
      </c>
      <c r="BN2629" s="34">
        <f>IF(AU2629="","",AU2629*$BH2629)</f>
        <v>7.7320156790450914E-2</v>
      </c>
      <c r="BO2629" s="34">
        <f>IF(AV2629="","",AV2629*$BH2629)</f>
        <v>4.7427319418102059</v>
      </c>
      <c r="BP2629" s="34">
        <f t="shared" si="305"/>
        <v>13.721911439467156</v>
      </c>
      <c r="BQ2629" s="34">
        <f>IF(AW2629="","",AW2629*$BH2629)</f>
        <v>1.3790862356861111</v>
      </c>
      <c r="BR2629" s="34"/>
      <c r="BS2629" s="34">
        <f t="shared" si="306"/>
        <v>4.9006781643374158</v>
      </c>
      <c r="BT2629" s="34"/>
      <c r="BU2629" s="34">
        <f t="shared" si="307"/>
        <v>0.9226798432095491</v>
      </c>
      <c r="BV2629" s="34">
        <f t="shared" si="308"/>
        <v>0.9226798432095491</v>
      </c>
      <c r="BW2629" s="34">
        <f t="shared" si="309"/>
        <v>1</v>
      </c>
      <c r="BX2629" s="34"/>
      <c r="BY2629" s="34">
        <f>IF(BV2629="","",IF(BQ2629=0,0,((BV2629/BQ2629)*AF2629)))</f>
        <v>3.1558099861384847</v>
      </c>
      <c r="BZ2629" s="34">
        <f>IF(BY2629="","",SUM(S2629:X2629,BY2629))</f>
        <v>98.560164986138489</v>
      </c>
      <c r="CA2629" s="18"/>
      <c r="CB2629" s="20">
        <v>1.5743E-2</v>
      </c>
      <c r="CC2629" s="20">
        <v>9.6959999999999998E-3</v>
      </c>
      <c r="CD2629" s="20">
        <v>5.0172000000000001E-2</v>
      </c>
      <c r="CE2629" s="20">
        <v>1.223E-2</v>
      </c>
      <c r="CF2629" s="20">
        <v>8.77E-3</v>
      </c>
      <c r="CG2629" s="20">
        <v>3.0620999999999999E-2</v>
      </c>
      <c r="CH2629" s="20"/>
      <c r="CI2629" s="21">
        <v>4.5134999999999996</v>
      </c>
      <c r="CJ2629" s="21">
        <v>3.40557</v>
      </c>
      <c r="CK2629" s="21">
        <v>-15.494999999999999</v>
      </c>
      <c r="CL2629" s="21">
        <v>0.36275499999999999</v>
      </c>
      <c r="CM2629" s="21">
        <v>2.38428</v>
      </c>
      <c r="CN2629" s="21">
        <v>0.344721</v>
      </c>
      <c r="CO2629" s="21"/>
      <c r="CP2629" s="20">
        <v>44.833500000000001</v>
      </c>
      <c r="CQ2629" s="20">
        <v>47.376199999999997</v>
      </c>
      <c r="CR2629" s="20">
        <v>10.981</v>
      </c>
      <c r="CS2629" s="20">
        <v>218.98699999999999</v>
      </c>
      <c r="CT2629" s="20"/>
      <c r="CU2629" s="22">
        <v>44315.844340277799</v>
      </c>
      <c r="CV2629" s="22"/>
    </row>
    <row r="2630" spans="1:100" s="17" customFormat="1" x14ac:dyDescent="0.25">
      <c r="A2630" s="17" t="s">
        <v>167</v>
      </c>
      <c r="B2630" s="17">
        <v>1009</v>
      </c>
      <c r="C2630" s="17">
        <v>13</v>
      </c>
      <c r="E2630" s="18">
        <v>0.49016100000000001</v>
      </c>
      <c r="F2630" s="18">
        <v>0.19697100000000001</v>
      </c>
      <c r="G2630" s="18">
        <v>0</v>
      </c>
      <c r="H2630" s="18">
        <v>18.319700000000001</v>
      </c>
      <c r="I2630" s="18">
        <v>0.55030800000000002</v>
      </c>
      <c r="J2630" s="18">
        <v>37.356299999999997</v>
      </c>
      <c r="K2630" s="18">
        <v>42.8367</v>
      </c>
      <c r="L2630" s="18">
        <v>0.249831</v>
      </c>
      <c r="M2630" s="18">
        <v>100</v>
      </c>
      <c r="N2630" s="18"/>
      <c r="O2630" s="18">
        <v>0.124178</v>
      </c>
      <c r="P2630" s="18">
        <v>42.712499999999999</v>
      </c>
      <c r="Q2630" s="18">
        <f t="shared" si="303"/>
        <v>99.875821999999999</v>
      </c>
      <c r="R2630" s="18"/>
      <c r="S2630" s="18">
        <v>0.66072600000000004</v>
      </c>
      <c r="T2630" s="18">
        <v>0.32663799999999998</v>
      </c>
      <c r="U2630" s="18">
        <v>0</v>
      </c>
      <c r="V2630" s="18">
        <v>41.977899999999998</v>
      </c>
      <c r="W2630" s="18">
        <v>0.55030800000000002</v>
      </c>
      <c r="X2630" s="18">
        <v>52.268999999999998</v>
      </c>
      <c r="Y2630" s="18">
        <v>4.2154100000000003</v>
      </c>
      <c r="Z2630" s="18">
        <v>100</v>
      </c>
      <c r="AA2630" s="19"/>
      <c r="AB2630" s="18">
        <f>IF(Z2630="","",Z2630-O2630)</f>
        <v>99.875821999999999</v>
      </c>
      <c r="AC2630" s="18">
        <f t="shared" si="304"/>
        <v>95.660411999999994</v>
      </c>
      <c r="AD2630" s="18"/>
      <c r="AE2630" s="34">
        <f>IF(M2630="","",IF(M2630&gt;100,M2630, M2630+O2630))</f>
        <v>100.124178</v>
      </c>
      <c r="AF2630" s="37">
        <f>IF(AE2630="","",IF(AE2630="* * *", Y2630, AE2630-SUM(S2630:X2630)))</f>
        <v>4.3396060000000034</v>
      </c>
      <c r="AG2630" s="54"/>
      <c r="AH2630" s="33"/>
      <c r="AI2630" s="34">
        <f>IF(S2630="","",IF(AI$6=0, 0, S2630/AI$6))</f>
        <v>1.0660492096186221E-2</v>
      </c>
      <c r="AJ2630" s="34">
        <f>IF(T2630="","",IF(AJ$6=0, 0, T2630/AJ$6))</f>
        <v>8.1041759190569884E-3</v>
      </c>
      <c r="AK2630" s="34">
        <f>IF(U2630="","",IF(AK$6=0, 0, U2630/AK$6))</f>
        <v>0</v>
      </c>
      <c r="AL2630" s="34">
        <f>IF(V2630="","",IF(AL$6=0, 0, V2630/AL$6))</f>
        <v>0.29573455882622307</v>
      </c>
      <c r="AM2630" s="34">
        <f>IF(W2630="","",IF(AM$6=0, 0, W2630/AM$6))</f>
        <v>1.552284106455298E-2</v>
      </c>
      <c r="AN2630" s="34">
        <f>IF(X2630="","",IF(AN$6=0, 0, X2630/AN$6))</f>
        <v>0.93208672299357664</v>
      </c>
      <c r="AO2630" s="34">
        <f>IF(Y2630="","",IF(AO$6=0, 0, Y2630/AO$6))</f>
        <v>0.24785776758612074</v>
      </c>
      <c r="AP2630" s="34"/>
      <c r="AQ2630" s="34">
        <f>IF(AI2630="","",AI2630*AI$4)</f>
        <v>2.1320984192372442E-2</v>
      </c>
      <c r="AR2630" s="33">
        <f>IF(AJ2630="","",AJ2630*AJ$4)</f>
        <v>8.1041759190569884E-3</v>
      </c>
      <c r="AS2630" s="34">
        <f>IF(AK2630="","",AK2630*AK$4)</f>
        <v>0</v>
      </c>
      <c r="AT2630" s="34">
        <f>IF(AL2630="","",AL2630*AL$4)</f>
        <v>0.59146911765244614</v>
      </c>
      <c r="AU2630" s="34">
        <f>IF(AM2630="","",AM2630*AM$4)</f>
        <v>1.552284106455298E-2</v>
      </c>
      <c r="AV2630" s="34">
        <f>IF(AN2630="","",AN2630*AN$4)</f>
        <v>0.93208672299357664</v>
      </c>
      <c r="AW2630" s="34">
        <f>IF(AO2630="","",AO2630*AO$4)</f>
        <v>0.24785776758612074</v>
      </c>
      <c r="AX2630" s="34"/>
      <c r="AY2630" s="34">
        <f>IF(AQ2630="","",AI2630*AI$5)</f>
        <v>1.0660492096186221E-2</v>
      </c>
      <c r="AZ2630" s="34">
        <f>IF(AR2630="","",AJ2630*AJ$5)</f>
        <v>8.1041759190569884E-3</v>
      </c>
      <c r="BA2630" s="34">
        <f>IF(AS2630="","",AK2630*AK$5)</f>
        <v>0</v>
      </c>
      <c r="BB2630" s="34">
        <f>IF(AT2630="","",AL2630*AL$5)</f>
        <v>1.4786727941311153</v>
      </c>
      <c r="BC2630" s="34">
        <f>IF(AU2630="","",AM2630*AM$5)</f>
        <v>0</v>
      </c>
      <c r="BD2630" s="34">
        <f>IF(AV2630="","",AN2630*AN$5)</f>
        <v>0.93208672299357664</v>
      </c>
      <c r="BE2630" s="34">
        <f>IF(AW2630="","",AO2630*AO$5)</f>
        <v>0.24785776758612074</v>
      </c>
      <c r="BF2630" s="34">
        <f>IF(BE2630="","",SUM(AY2630:BE2630))</f>
        <v>2.6773819527260558</v>
      </c>
      <c r="BG2630" s="34"/>
      <c r="BH2630" s="34">
        <f>IF(AT2630="","",3/AT2630)</f>
        <v>5.072116042012583</v>
      </c>
      <c r="BI2630" s="34"/>
      <c r="BJ2630" s="34">
        <f>IF(AQ2630="","",AQ2630*$BH2630)</f>
        <v>0.10814250595362895</v>
      </c>
      <c r="BK2630" s="34">
        <f>IF(AR2630="","",AR2630*$BH2630)</f>
        <v>4.1105320686341019E-2</v>
      </c>
      <c r="BL2630" s="34">
        <f>IF(AS2630="","",AS2630*$BH2630)</f>
        <v>0</v>
      </c>
      <c r="BM2630" s="34">
        <f>IF(AT2630="","",AT2630*$BH2630)</f>
        <v>3</v>
      </c>
      <c r="BN2630" s="34">
        <f>IF(AU2630="","",AU2630*$BH2630)</f>
        <v>7.8733651181130848E-2</v>
      </c>
      <c r="BO2630" s="34">
        <f>IF(AV2630="","",AV2630*$BH2630)</f>
        <v>4.7276520202426591</v>
      </c>
      <c r="BP2630" s="34">
        <f t="shared" si="305"/>
        <v>13.579991953016803</v>
      </c>
      <c r="BQ2630" s="34">
        <f>IF(AW2630="","",AW2630*$BH2630)</f>
        <v>1.2571633591109894</v>
      </c>
      <c r="BR2630" s="34"/>
      <c r="BS2630" s="34">
        <f t="shared" si="306"/>
        <v>4.8768998468826288</v>
      </c>
      <c r="BT2630" s="34"/>
      <c r="BU2630" s="34">
        <f t="shared" si="307"/>
        <v>0.92126634881886915</v>
      </c>
      <c r="BV2630" s="34">
        <f t="shared" si="308"/>
        <v>0.92126634881886915</v>
      </c>
      <c r="BW2630" s="34">
        <f t="shared" si="309"/>
        <v>1</v>
      </c>
      <c r="BX2630" s="34"/>
      <c r="BY2630" s="34">
        <f>IF(BV2630="","",IF(BQ2630=0,0,((BV2630/BQ2630)*AF2630)))</f>
        <v>3.1801220946811739</v>
      </c>
      <c r="BZ2630" s="34">
        <f>IF(BY2630="","",SUM(S2630:X2630,BY2630))</f>
        <v>98.964694094681164</v>
      </c>
      <c r="CA2630" s="18"/>
      <c r="CB2630" s="20">
        <v>1.5953999999999999E-2</v>
      </c>
      <c r="CC2630" s="20">
        <v>1.0062E-2</v>
      </c>
      <c r="CD2630" s="20">
        <v>4.9783000000000001E-2</v>
      </c>
      <c r="CE2630" s="20">
        <v>1.2396000000000001E-2</v>
      </c>
      <c r="CF2630" s="20">
        <v>9.077E-3</v>
      </c>
      <c r="CG2630" s="20">
        <v>3.0501E-2</v>
      </c>
      <c r="CH2630" s="20"/>
      <c r="CI2630" s="21">
        <v>4.6957100000000001</v>
      </c>
      <c r="CJ2630" s="21">
        <v>3.5163899999999999</v>
      </c>
      <c r="CK2630" s="21">
        <v>-27.231000000000002</v>
      </c>
      <c r="CL2630" s="21">
        <v>0.36154799999999998</v>
      </c>
      <c r="CM2630" s="21">
        <v>2.36232</v>
      </c>
      <c r="CN2630" s="21">
        <v>0.34412599999999999</v>
      </c>
      <c r="CO2630" s="21"/>
      <c r="CP2630" s="20">
        <v>44.850099999999998</v>
      </c>
      <c r="CQ2630" s="20">
        <v>47.386400000000002</v>
      </c>
      <c r="CR2630" s="20">
        <v>10.981999999999999</v>
      </c>
      <c r="CS2630" s="20">
        <v>238.47</v>
      </c>
      <c r="CT2630" s="20"/>
      <c r="CU2630" s="22">
        <v>44315.846122685201</v>
      </c>
      <c r="CV2630" s="22"/>
    </row>
    <row r="2631" spans="1:100" s="17" customFormat="1" x14ac:dyDescent="0.25">
      <c r="A2631" s="17" t="s">
        <v>167</v>
      </c>
      <c r="B2631" s="17">
        <v>1010</v>
      </c>
      <c r="C2631" s="17">
        <v>14</v>
      </c>
      <c r="E2631" s="18">
        <v>0.491614</v>
      </c>
      <c r="F2631" s="18">
        <v>0.20006099999999999</v>
      </c>
      <c r="G2631" s="18">
        <v>0</v>
      </c>
      <c r="H2631" s="18">
        <v>18.289899999999999</v>
      </c>
      <c r="I2631" s="18">
        <v>0.57524799999999998</v>
      </c>
      <c r="J2631" s="18">
        <v>37.379899999999999</v>
      </c>
      <c r="K2631" s="18">
        <v>42.813200000000002</v>
      </c>
      <c r="L2631" s="18">
        <v>0.25002200000000002</v>
      </c>
      <c r="M2631" s="18">
        <v>100</v>
      </c>
      <c r="N2631" s="18"/>
      <c r="O2631" s="18">
        <v>0.129805</v>
      </c>
      <c r="P2631" s="18">
        <v>42.683399999999999</v>
      </c>
      <c r="Q2631" s="18">
        <f t="shared" si="303"/>
        <v>99.870194999999995</v>
      </c>
      <c r="R2631" s="18"/>
      <c r="S2631" s="18">
        <v>0.66268400000000005</v>
      </c>
      <c r="T2631" s="18">
        <v>0.331762</v>
      </c>
      <c r="U2631" s="18">
        <v>0</v>
      </c>
      <c r="V2631" s="18">
        <v>41.909700000000001</v>
      </c>
      <c r="W2631" s="18">
        <v>0.57524799999999998</v>
      </c>
      <c r="X2631" s="18">
        <v>52.302</v>
      </c>
      <c r="Y2631" s="18">
        <v>4.2186300000000001</v>
      </c>
      <c r="Z2631" s="18">
        <v>100</v>
      </c>
      <c r="AA2631" s="19"/>
      <c r="AB2631" s="18">
        <f>IF(Z2631="","",Z2631-O2631)</f>
        <v>99.870194999999995</v>
      </c>
      <c r="AC2631" s="18">
        <f t="shared" si="304"/>
        <v>95.651564999999991</v>
      </c>
      <c r="AD2631" s="18"/>
      <c r="AE2631" s="34">
        <f>IF(M2631="","",IF(M2631&gt;100,M2631, M2631+O2631))</f>
        <v>100.129805</v>
      </c>
      <c r="AF2631" s="37">
        <f>IF(AE2631="","",IF(AE2631="* * *", Y2631, AE2631-SUM(S2631:X2631)))</f>
        <v>4.3484109999999987</v>
      </c>
      <c r="AG2631" s="54"/>
      <c r="AH2631" s="33"/>
      <c r="AI2631" s="34">
        <f>IF(S2631="","",IF(AI$6=0, 0, S2631/AI$6))</f>
        <v>1.0692083472224598E-2</v>
      </c>
      <c r="AJ2631" s="34">
        <f>IF(T2631="","",IF(AJ$6=0, 0, T2631/AJ$6))</f>
        <v>8.2313068634334782E-3</v>
      </c>
      <c r="AK2631" s="34">
        <f>IF(U2631="","",IF(AK$6=0, 0, U2631/AK$6))</f>
        <v>0</v>
      </c>
      <c r="AL2631" s="34">
        <f>IF(V2631="","",IF(AL$6=0, 0, V2631/AL$6))</f>
        <v>0.29525408941465298</v>
      </c>
      <c r="AM2631" s="34">
        <f>IF(W2631="","",IF(AM$6=0, 0, W2631/AM$6))</f>
        <v>1.622633739051944E-2</v>
      </c>
      <c r="AN2631" s="34">
        <f>IF(X2631="","",IF(AN$6=0, 0, X2631/AN$6))</f>
        <v>0.93267519535499144</v>
      </c>
      <c r="AO2631" s="34">
        <f>IF(Y2631="","",IF(AO$6=0, 0, Y2631/AO$6))</f>
        <v>0.24804709721517873</v>
      </c>
      <c r="AP2631" s="34"/>
      <c r="AQ2631" s="34">
        <f>IF(AI2631="","",AI2631*AI$4)</f>
        <v>2.1384166944449196E-2</v>
      </c>
      <c r="AR2631" s="33">
        <f>IF(AJ2631="","",AJ2631*AJ$4)</f>
        <v>8.2313068634334782E-3</v>
      </c>
      <c r="AS2631" s="34">
        <f>IF(AK2631="","",AK2631*AK$4)</f>
        <v>0</v>
      </c>
      <c r="AT2631" s="34">
        <f>IF(AL2631="","",AL2631*AL$4)</f>
        <v>0.59050817882930595</v>
      </c>
      <c r="AU2631" s="34">
        <f>IF(AM2631="","",AM2631*AM$4)</f>
        <v>1.622633739051944E-2</v>
      </c>
      <c r="AV2631" s="34">
        <f>IF(AN2631="","",AN2631*AN$4)</f>
        <v>0.93267519535499144</v>
      </c>
      <c r="AW2631" s="34">
        <f>IF(AO2631="","",AO2631*AO$4)</f>
        <v>0.24804709721517873</v>
      </c>
      <c r="AX2631" s="34"/>
      <c r="AY2631" s="34">
        <f>IF(AQ2631="","",AI2631*AI$5)</f>
        <v>1.0692083472224598E-2</v>
      </c>
      <c r="AZ2631" s="34">
        <f>IF(AR2631="","",AJ2631*AJ$5)</f>
        <v>8.2313068634334782E-3</v>
      </c>
      <c r="BA2631" s="34">
        <f>IF(AS2631="","",AK2631*AK$5)</f>
        <v>0</v>
      </c>
      <c r="BB2631" s="34">
        <f>IF(AT2631="","",AL2631*AL$5)</f>
        <v>1.4762704470732648</v>
      </c>
      <c r="BC2631" s="34">
        <f>IF(AU2631="","",AM2631*AM$5)</f>
        <v>0</v>
      </c>
      <c r="BD2631" s="34">
        <f>IF(AV2631="","",AN2631*AN$5)</f>
        <v>0.93267519535499144</v>
      </c>
      <c r="BE2631" s="34">
        <f>IF(AW2631="","",AO2631*AO$5)</f>
        <v>0.24804709721517873</v>
      </c>
      <c r="BF2631" s="34">
        <f>IF(BE2631="","",SUM(AY2631:BE2631))</f>
        <v>2.6759161299790932</v>
      </c>
      <c r="BG2631" s="34"/>
      <c r="BH2631" s="34">
        <f>IF(AT2631="","",3/AT2631)</f>
        <v>5.080369938224325</v>
      </c>
      <c r="BI2631" s="34"/>
      <c r="BJ2631" s="34">
        <f>IF(AQ2631="","",AQ2631*$BH2631)</f>
        <v>0.10863947889855001</v>
      </c>
      <c r="BK2631" s="34">
        <f>IF(AR2631="","",AR2631*$BH2631)</f>
        <v>4.1818083941287006E-2</v>
      </c>
      <c r="BL2631" s="34">
        <f>IF(AS2631="","",AS2631*$BH2631)</f>
        <v>0</v>
      </c>
      <c r="BM2631" s="34">
        <f>IF(AT2631="","",AT2631*$BH2631)</f>
        <v>2.9999999999999996</v>
      </c>
      <c r="BN2631" s="34">
        <f>IF(AU2631="","",AU2631*$BH2631)</f>
        <v>8.2435796686280302E-2</v>
      </c>
      <c r="BO2631" s="34">
        <f>IF(AV2631="","",AV2631*$BH2631)</f>
        <v>4.7383350246089977</v>
      </c>
      <c r="BP2631" s="34">
        <f t="shared" si="305"/>
        <v>13.59464386395536</v>
      </c>
      <c r="BQ2631" s="34">
        <f>IF(AW2631="","",AW2631*$BH2631)</f>
        <v>1.2601710159558006</v>
      </c>
      <c r="BR2631" s="34"/>
      <c r="BS2631" s="34">
        <f t="shared" si="306"/>
        <v>4.8887925874488349</v>
      </c>
      <c r="BT2631" s="34"/>
      <c r="BU2631" s="34">
        <f t="shared" si="307"/>
        <v>0.91756420331371968</v>
      </c>
      <c r="BV2631" s="34">
        <f t="shared" si="308"/>
        <v>0.91756420331371968</v>
      </c>
      <c r="BW2631" s="34">
        <f t="shared" si="309"/>
        <v>1</v>
      </c>
      <c r="BX2631" s="34"/>
      <c r="BY2631" s="34">
        <f>IF(BV2631="","",IF(BQ2631=0,0,((BV2631/BQ2631)*AF2631)))</f>
        <v>3.1661942898038831</v>
      </c>
      <c r="BZ2631" s="34">
        <f>IF(BY2631="","",SUM(S2631:X2631,BY2631))</f>
        <v>98.947588289803889</v>
      </c>
      <c r="CA2631" s="18"/>
      <c r="CB2631" s="20">
        <v>1.4836E-2</v>
      </c>
      <c r="CC2631" s="20">
        <v>9.6310000000000007E-3</v>
      </c>
      <c r="CD2631" s="20">
        <v>5.0028999999999997E-2</v>
      </c>
      <c r="CE2631" s="20">
        <v>1.3179E-2</v>
      </c>
      <c r="CF2631" s="20">
        <v>8.4530000000000004E-3</v>
      </c>
      <c r="CG2631" s="20">
        <v>3.2417000000000001E-2</v>
      </c>
      <c r="CH2631" s="20"/>
      <c r="CI2631" s="21">
        <v>4.6193</v>
      </c>
      <c r="CJ2631" s="21">
        <v>3.4080400000000002</v>
      </c>
      <c r="CK2631" s="21">
        <v>-18.22</v>
      </c>
      <c r="CL2631" s="21">
        <v>0.36202600000000001</v>
      </c>
      <c r="CM2631" s="21">
        <v>2.2835999999999999</v>
      </c>
      <c r="CN2631" s="21">
        <v>0.34429199999999999</v>
      </c>
      <c r="CO2631" s="21"/>
      <c r="CP2631" s="20">
        <v>44.866700000000002</v>
      </c>
      <c r="CQ2631" s="20">
        <v>47.396599999999999</v>
      </c>
      <c r="CR2631" s="20">
        <v>10.9825</v>
      </c>
      <c r="CS2631" s="20">
        <v>257.952</v>
      </c>
      <c r="CT2631" s="20"/>
      <c r="CU2631" s="22">
        <v>44315.847881944399</v>
      </c>
      <c r="CV2631" s="22"/>
    </row>
    <row r="2632" spans="1:100" s="17" customFormat="1" x14ac:dyDescent="0.25">
      <c r="A2632" s="17" t="s">
        <v>167</v>
      </c>
      <c r="B2632" s="17">
        <v>1011</v>
      </c>
      <c r="C2632" s="17">
        <v>15</v>
      </c>
      <c r="E2632" s="18">
        <v>0.42682700000000001</v>
      </c>
      <c r="F2632" s="18">
        <v>0.18419199999999999</v>
      </c>
      <c r="G2632" s="18">
        <v>0</v>
      </c>
      <c r="H2632" s="18">
        <v>18.280999999999999</v>
      </c>
      <c r="I2632" s="18">
        <v>0.593781</v>
      </c>
      <c r="J2632" s="18">
        <v>37.557099999999998</v>
      </c>
      <c r="K2632" s="18">
        <v>42.7149</v>
      </c>
      <c r="L2632" s="18">
        <v>0.24218000000000001</v>
      </c>
      <c r="M2632" s="18">
        <v>100</v>
      </c>
      <c r="N2632" s="18"/>
      <c r="O2632" s="18">
        <v>0.13398699999999999</v>
      </c>
      <c r="P2632" s="18">
        <v>42.581000000000003</v>
      </c>
      <c r="Q2632" s="18">
        <f t="shared" si="303"/>
        <v>99.866012999999995</v>
      </c>
      <c r="R2632" s="18"/>
      <c r="S2632" s="18">
        <v>0.575353</v>
      </c>
      <c r="T2632" s="18">
        <v>0.30544500000000002</v>
      </c>
      <c r="U2632" s="18">
        <v>0</v>
      </c>
      <c r="V2632" s="18">
        <v>41.889200000000002</v>
      </c>
      <c r="W2632" s="18">
        <v>0.593781</v>
      </c>
      <c r="X2632" s="18">
        <v>52.549900000000001</v>
      </c>
      <c r="Y2632" s="18">
        <v>4.0862999999999996</v>
      </c>
      <c r="Z2632" s="18">
        <v>100</v>
      </c>
      <c r="AA2632" s="19"/>
      <c r="AB2632" s="18">
        <f>IF(Z2632="","",Z2632-O2632)</f>
        <v>99.866012999999995</v>
      </c>
      <c r="AC2632" s="18">
        <f t="shared" si="304"/>
        <v>95.779713000000001</v>
      </c>
      <c r="AD2632" s="18"/>
      <c r="AE2632" s="34">
        <f>IF(M2632="","",IF(M2632&gt;100,M2632, M2632+O2632))</f>
        <v>100.133987</v>
      </c>
      <c r="AF2632" s="37">
        <f>IF(AE2632="","",IF(AE2632="* * *", Y2632, AE2632-SUM(S2632:X2632)))</f>
        <v>4.2203080000000028</v>
      </c>
      <c r="AG2632" s="54"/>
      <c r="AH2632" s="33"/>
      <c r="AI2632" s="34">
        <f>IF(S2632="","",IF(AI$6=0, 0, S2632/AI$6))</f>
        <v>9.2830403359592788E-3</v>
      </c>
      <c r="AJ2632" s="34">
        <f>IF(T2632="","",IF(AJ$6=0, 0, T2632/AJ$6))</f>
        <v>7.578358958836272E-3</v>
      </c>
      <c r="AK2632" s="34">
        <f>IF(U2632="","",IF(AK$6=0, 0, U2632/AK$6))</f>
        <v>0</v>
      </c>
      <c r="AL2632" s="34">
        <f>IF(V2632="","",IF(AL$6=0, 0, V2632/AL$6))</f>
        <v>0.29510966679094058</v>
      </c>
      <c r="AM2632" s="34">
        <f>IF(W2632="","",IF(AM$6=0, 0, W2632/AM$6))</f>
        <v>1.6749107936194517E-2</v>
      </c>
      <c r="AN2632" s="34">
        <f>IF(X2632="","",IF(AN$6=0, 0, X2632/AN$6))</f>
        <v>0.93709587106392234</v>
      </c>
      <c r="AO2632" s="34">
        <f>IF(Y2632="","",IF(AO$6=0, 0, Y2632/AO$6))</f>
        <v>0.24026635503715299</v>
      </c>
      <c r="AP2632" s="34"/>
      <c r="AQ2632" s="34">
        <f>IF(AI2632="","",AI2632*AI$4)</f>
        <v>1.8566080671918558E-2</v>
      </c>
      <c r="AR2632" s="33">
        <f>IF(AJ2632="","",AJ2632*AJ$4)</f>
        <v>7.578358958836272E-3</v>
      </c>
      <c r="AS2632" s="34">
        <f>IF(AK2632="","",AK2632*AK$4)</f>
        <v>0</v>
      </c>
      <c r="AT2632" s="34">
        <f>IF(AL2632="","",AL2632*AL$4)</f>
        <v>0.59021933358188117</v>
      </c>
      <c r="AU2632" s="34">
        <f>IF(AM2632="","",AM2632*AM$4)</f>
        <v>1.6749107936194517E-2</v>
      </c>
      <c r="AV2632" s="34">
        <f>IF(AN2632="","",AN2632*AN$4)</f>
        <v>0.93709587106392234</v>
      </c>
      <c r="AW2632" s="34">
        <f>IF(AO2632="","",AO2632*AO$4)</f>
        <v>0.24026635503715299</v>
      </c>
      <c r="AX2632" s="34"/>
      <c r="AY2632" s="34">
        <f>IF(AQ2632="","",AI2632*AI$5)</f>
        <v>9.2830403359592788E-3</v>
      </c>
      <c r="AZ2632" s="34">
        <f>IF(AR2632="","",AJ2632*AJ$5)</f>
        <v>7.578358958836272E-3</v>
      </c>
      <c r="BA2632" s="34">
        <f>IF(AS2632="","",AK2632*AK$5)</f>
        <v>0</v>
      </c>
      <c r="BB2632" s="34">
        <f>IF(AT2632="","",AL2632*AL$5)</f>
        <v>1.4755483339547029</v>
      </c>
      <c r="BC2632" s="34">
        <f>IF(AU2632="","",AM2632*AM$5)</f>
        <v>0</v>
      </c>
      <c r="BD2632" s="34">
        <f>IF(AV2632="","",AN2632*AN$5)</f>
        <v>0.93709587106392234</v>
      </c>
      <c r="BE2632" s="34">
        <f>IF(AW2632="","",AO2632*AO$5)</f>
        <v>0.24026635503715299</v>
      </c>
      <c r="BF2632" s="34">
        <f>IF(BE2632="","",SUM(AY2632:BE2632))</f>
        <v>2.6697719593505735</v>
      </c>
      <c r="BG2632" s="34"/>
      <c r="BH2632" s="34">
        <f>IF(AT2632="","",3/AT2632)</f>
        <v>5.0828562015985028</v>
      </c>
      <c r="BI2632" s="34"/>
      <c r="BJ2632" s="34">
        <f>IF(AQ2632="","",AQ2632*$BH2632)</f>
        <v>9.4368718282639333E-2</v>
      </c>
      <c r="BK2632" s="34">
        <f>IF(AR2632="","",AR2632*$BH2632)</f>
        <v>3.8519708831860518E-2</v>
      </c>
      <c r="BL2632" s="34">
        <f>IF(AS2632="","",AS2632*$BH2632)</f>
        <v>0</v>
      </c>
      <c r="BM2632" s="34">
        <f>IF(AT2632="","",AT2632*$BH2632)</f>
        <v>3</v>
      </c>
      <c r="BN2632" s="34">
        <f>IF(AU2632="","",AU2632*$BH2632)</f>
        <v>8.5133307144728998E-2</v>
      </c>
      <c r="BO2632" s="34">
        <f>IF(AV2632="","",AV2632*$BH2632)</f>
        <v>4.7631235597296087</v>
      </c>
      <c r="BP2632" s="34">
        <f t="shared" si="305"/>
        <v>13.570066960438849</v>
      </c>
      <c r="BQ2632" s="34">
        <f>IF(AW2632="","",AW2632*$BH2632)</f>
        <v>1.2212393327360607</v>
      </c>
      <c r="BR2632" s="34"/>
      <c r="BS2632" s="34">
        <f t="shared" si="306"/>
        <v>4.8960119868441083</v>
      </c>
      <c r="BT2632" s="34"/>
      <c r="BU2632" s="34">
        <f t="shared" si="307"/>
        <v>0.914866692855271</v>
      </c>
      <c r="BV2632" s="34">
        <f t="shared" si="308"/>
        <v>0.914866692855271</v>
      </c>
      <c r="BW2632" s="34">
        <f t="shared" si="309"/>
        <v>1</v>
      </c>
      <c r="BX2632" s="34"/>
      <c r="BY2632" s="34">
        <f>IF(BV2632="","",IF(BQ2632=0,0,((BV2632/BQ2632)*AF2632)))</f>
        <v>3.1615581969018556</v>
      </c>
      <c r="BZ2632" s="34">
        <f>IF(BY2632="","",SUM(S2632:X2632,BY2632))</f>
        <v>99.075237196901853</v>
      </c>
      <c r="CA2632" s="18"/>
      <c r="CB2632" s="20">
        <v>1.6069E-2</v>
      </c>
      <c r="CC2632" s="20">
        <v>9.6509999999999999E-3</v>
      </c>
      <c r="CD2632" s="20">
        <v>4.9752999999999999E-2</v>
      </c>
      <c r="CE2632" s="20">
        <v>1.2153000000000001E-2</v>
      </c>
      <c r="CF2632" s="20">
        <v>8.6580000000000008E-3</v>
      </c>
      <c r="CG2632" s="20">
        <v>3.0362E-2</v>
      </c>
      <c r="CH2632" s="20"/>
      <c r="CI2632" s="21">
        <v>5.1202800000000002</v>
      </c>
      <c r="CJ2632" s="21">
        <v>3.6218499999999998</v>
      </c>
      <c r="CK2632" s="21">
        <v>-27.428000000000001</v>
      </c>
      <c r="CL2632" s="21">
        <v>0.36175400000000002</v>
      </c>
      <c r="CM2632" s="21">
        <v>2.2490700000000001</v>
      </c>
      <c r="CN2632" s="21">
        <v>0.34309000000000001</v>
      </c>
      <c r="CO2632" s="21"/>
      <c r="CP2632" s="20">
        <v>44.883499999999998</v>
      </c>
      <c r="CQ2632" s="20">
        <v>47.4069</v>
      </c>
      <c r="CR2632" s="20">
        <v>10.983499999999999</v>
      </c>
      <c r="CS2632" s="20">
        <v>277.65699999999998</v>
      </c>
      <c r="CT2632" s="20"/>
      <c r="CU2632" s="22">
        <v>44315.849664351903</v>
      </c>
      <c r="CV2632" s="22"/>
    </row>
    <row r="2633" spans="1:100" s="23" customFormat="1" x14ac:dyDescent="0.25">
      <c r="A2633" s="23" t="s">
        <v>167</v>
      </c>
      <c r="B2633" s="23">
        <v>1012</v>
      </c>
      <c r="C2633" s="23">
        <v>16</v>
      </c>
      <c r="E2633" s="24">
        <v>0.46096100000000001</v>
      </c>
      <c r="F2633" s="24">
        <v>0.16825499999999999</v>
      </c>
      <c r="G2633" s="24">
        <v>0</v>
      </c>
      <c r="H2633" s="24">
        <v>18.350000000000001</v>
      </c>
      <c r="I2633" s="24">
        <v>0.65042999999999995</v>
      </c>
      <c r="J2633" s="24">
        <v>37.553199999999997</v>
      </c>
      <c r="K2633" s="24">
        <v>42.5886</v>
      </c>
      <c r="L2633" s="24">
        <v>0.22861699999999999</v>
      </c>
      <c r="M2633" s="24">
        <v>100</v>
      </c>
      <c r="N2633" s="24"/>
      <c r="O2633" s="24">
        <v>0.14677000000000001</v>
      </c>
      <c r="P2633" s="24">
        <v>42.441800000000001</v>
      </c>
      <c r="Q2633" s="24">
        <f t="shared" si="303"/>
        <v>99.853229999999996</v>
      </c>
      <c r="R2633" s="24"/>
      <c r="S2633" s="24">
        <v>0.62136499999999995</v>
      </c>
      <c r="T2633" s="24">
        <v>0.27901700000000002</v>
      </c>
      <c r="U2633" s="24">
        <v>0</v>
      </c>
      <c r="V2633" s="24">
        <v>42.0473</v>
      </c>
      <c r="W2633" s="24">
        <v>0.65042999999999995</v>
      </c>
      <c r="X2633" s="24">
        <v>52.544400000000003</v>
      </c>
      <c r="Y2633" s="24">
        <v>3.85745</v>
      </c>
      <c r="Z2633" s="24">
        <v>100</v>
      </c>
      <c r="AA2633" s="25"/>
      <c r="AB2633" s="24">
        <f>IF(Z2633="","",Z2633-O2633)</f>
        <v>99.853229999999996</v>
      </c>
      <c r="AC2633" s="24">
        <f t="shared" si="304"/>
        <v>95.995779999999996</v>
      </c>
      <c r="AD2633" s="24"/>
      <c r="AE2633" s="36">
        <f>IF(M2633="","",IF(M2633&gt;100,M2633, M2633+O2633))</f>
        <v>100.14677</v>
      </c>
      <c r="AF2633" s="40">
        <f>IF(AE2633="","",IF(AE2633="* * *", Y2633, AE2633-SUM(S2633:X2633)))</f>
        <v>4.004257999999993</v>
      </c>
      <c r="AG2633" s="55"/>
      <c r="AH2633" s="35"/>
      <c r="AI2633" s="36">
        <f>IF(S2633="","",IF(AI$6=0, 0, S2633/AI$6))</f>
        <v>1.0025421538348348E-2</v>
      </c>
      <c r="AJ2633" s="36">
        <f>IF(T2633="","",IF(AJ$6=0, 0, T2633/AJ$6))</f>
        <v>6.9226570466618216E-3</v>
      </c>
      <c r="AK2633" s="36">
        <f>IF(U2633="","",IF(AK$6=0, 0, U2633/AK$6))</f>
        <v>0</v>
      </c>
      <c r="AL2633" s="36">
        <f>IF(V2633="","",IF(AL$6=0, 0, V2633/AL$6))</f>
        <v>0.29622348224503486</v>
      </c>
      <c r="AM2633" s="36">
        <f>IF(W2633="","",IF(AM$6=0, 0, W2633/AM$6))</f>
        <v>1.8347037501939268E-2</v>
      </c>
      <c r="AN2633" s="36">
        <f>IF(X2633="","",IF(AN$6=0, 0, X2633/AN$6))</f>
        <v>0.93699779233701985</v>
      </c>
      <c r="AO2633" s="36">
        <f>IF(Y2633="","",IF(AO$6=0, 0, Y2633/AO$6))</f>
        <v>0.22681042782910354</v>
      </c>
      <c r="AP2633" s="36"/>
      <c r="AQ2633" s="36">
        <f>IF(AI2633="","",AI2633*AI$4)</f>
        <v>2.0050843076696696E-2</v>
      </c>
      <c r="AR2633" s="35">
        <f>IF(AJ2633="","",AJ2633*AJ$4)</f>
        <v>6.9226570466618216E-3</v>
      </c>
      <c r="AS2633" s="36">
        <f>IF(AK2633="","",AK2633*AK$4)</f>
        <v>0</v>
      </c>
      <c r="AT2633" s="36">
        <f>IF(AL2633="","",AL2633*AL$4)</f>
        <v>0.59244696449006973</v>
      </c>
      <c r="AU2633" s="36">
        <f>IF(AM2633="","",AM2633*AM$4)</f>
        <v>1.8347037501939268E-2</v>
      </c>
      <c r="AV2633" s="36">
        <f>IF(AN2633="","",AN2633*AN$4)</f>
        <v>0.93699779233701985</v>
      </c>
      <c r="AW2633" s="36">
        <f>IF(AO2633="","",AO2633*AO$4)</f>
        <v>0.22681042782910354</v>
      </c>
      <c r="AX2633" s="36"/>
      <c r="AY2633" s="36">
        <f>IF(AQ2633="","",AI2633*AI$5)</f>
        <v>1.0025421538348348E-2</v>
      </c>
      <c r="AZ2633" s="36">
        <f>IF(AR2633="","",AJ2633*AJ$5)</f>
        <v>6.9226570466618216E-3</v>
      </c>
      <c r="BA2633" s="36">
        <f>IF(AS2633="","",AK2633*AK$5)</f>
        <v>0</v>
      </c>
      <c r="BB2633" s="36">
        <f>IF(AT2633="","",AL2633*AL$5)</f>
        <v>1.4811174112251744</v>
      </c>
      <c r="BC2633" s="36">
        <f>IF(AU2633="","",AM2633*AM$5)</f>
        <v>0</v>
      </c>
      <c r="BD2633" s="36">
        <f>IF(AV2633="","",AN2633*AN$5)</f>
        <v>0.93699779233701985</v>
      </c>
      <c r="BE2633" s="36">
        <f>IF(AW2633="","",AO2633*AO$5)</f>
        <v>0.22681042782910354</v>
      </c>
      <c r="BF2633" s="36">
        <f>IF(BE2633="","",SUM(AY2633:BE2633))</f>
        <v>2.6618737099763083</v>
      </c>
      <c r="BG2633" s="36"/>
      <c r="BH2633" s="36">
        <f>IF(AT2633="","",3/AT2633)</f>
        <v>5.0637444021375932</v>
      </c>
      <c r="BI2633" s="36"/>
      <c r="BJ2633" s="36">
        <f>IF(AQ2633="","",AQ2633*$BH2633)</f>
        <v>0.10153234438776221</v>
      </c>
      <c r="BK2633" s="36">
        <f>IF(AR2633="","",AR2633*$BH2633)</f>
        <v>3.5054565867952164E-2</v>
      </c>
      <c r="BL2633" s="36">
        <f>IF(AS2633="","",AS2633*$BH2633)</f>
        <v>0</v>
      </c>
      <c r="BM2633" s="36">
        <f>IF(AT2633="","",AT2633*$BH2633)</f>
        <v>3</v>
      </c>
      <c r="BN2633" s="36">
        <f>IF(AU2633="","",AU2633*$BH2633)</f>
        <v>9.2904708446253467E-2</v>
      </c>
      <c r="BO2633" s="36">
        <f>IF(AV2633="","",AV2633*$BH2633)</f>
        <v>4.7447173257618678</v>
      </c>
      <c r="BP2633" s="36">
        <f t="shared" si="305"/>
        <v>13.479048098089759</v>
      </c>
      <c r="BQ2633" s="36">
        <f>IF(AW2633="","",AW2633*$BH2633)</f>
        <v>1.1485100342660557</v>
      </c>
      <c r="BR2633" s="36"/>
      <c r="BS2633" s="36">
        <f t="shared" si="306"/>
        <v>4.8813042360175825</v>
      </c>
      <c r="BT2633" s="36"/>
      <c r="BU2633" s="36">
        <f t="shared" si="307"/>
        <v>0.90709529155374657</v>
      </c>
      <c r="BV2633" s="36">
        <f t="shared" si="308"/>
        <v>0.90709529155374657</v>
      </c>
      <c r="BW2633" s="36">
        <f t="shared" si="309"/>
        <v>1</v>
      </c>
      <c r="BX2633" s="36"/>
      <c r="BY2633" s="36">
        <f>IF(BV2633="","",IF(BQ2633=0,0,((BV2633/BQ2633)*AF2633)))</f>
        <v>3.1625701731788229</v>
      </c>
      <c r="BZ2633" s="36">
        <f>IF(BY2633="","",SUM(S2633:X2633,BY2633))</f>
        <v>99.305082173178832</v>
      </c>
      <c r="CA2633" s="24"/>
      <c r="CB2633" s="26">
        <v>1.6080000000000001E-2</v>
      </c>
      <c r="CC2633" s="26">
        <v>9.7219999999999997E-3</v>
      </c>
      <c r="CD2633" s="26">
        <v>4.9827999999999997E-2</v>
      </c>
      <c r="CE2633" s="26">
        <v>1.2146000000000001E-2</v>
      </c>
      <c r="CF2633" s="26">
        <v>9.3419999999999996E-3</v>
      </c>
      <c r="CG2633" s="26">
        <v>3.0970999999999999E-2</v>
      </c>
      <c r="CH2633" s="26"/>
      <c r="CI2633" s="27">
        <v>4.8818700000000002</v>
      </c>
      <c r="CJ2633" s="27">
        <v>3.8854700000000002</v>
      </c>
      <c r="CK2633" s="27">
        <v>-15.134</v>
      </c>
      <c r="CL2633" s="27">
        <v>0.360954</v>
      </c>
      <c r="CM2633" s="27">
        <v>2.1565400000000001</v>
      </c>
      <c r="CN2633" s="27">
        <v>0.34313300000000002</v>
      </c>
      <c r="CO2633" s="27"/>
      <c r="CP2633" s="26">
        <v>44.900199999999998</v>
      </c>
      <c r="CQ2633" s="26">
        <v>47.417000000000002</v>
      </c>
      <c r="CR2633" s="26">
        <v>10.984</v>
      </c>
      <c r="CS2633" s="26">
        <v>297.17500000000001</v>
      </c>
      <c r="CT2633" s="26"/>
      <c r="CU2633" s="28">
        <v>44315.851435185199</v>
      </c>
      <c r="CV2633" s="28"/>
    </row>
    <row r="2634" spans="1:100" s="11" customFormat="1" x14ac:dyDescent="0.25">
      <c r="A2634" s="11" t="s">
        <v>168</v>
      </c>
      <c r="B2634" s="11">
        <v>1013</v>
      </c>
      <c r="C2634" s="11">
        <v>1</v>
      </c>
      <c r="E2634" s="12">
        <v>0.62532500000000002</v>
      </c>
      <c r="F2634" s="12">
        <v>0.25198999999999999</v>
      </c>
      <c r="G2634" s="12">
        <v>0</v>
      </c>
      <c r="H2634" s="12">
        <v>17.9679</v>
      </c>
      <c r="I2634" s="12">
        <v>0.31245299999999998</v>
      </c>
      <c r="J2634" s="12">
        <v>37.071100000000001</v>
      </c>
      <c r="K2634" s="12">
        <v>43.452100000000002</v>
      </c>
      <c r="L2634" s="12">
        <v>0.31915700000000002</v>
      </c>
      <c r="M2634" s="12">
        <v>100</v>
      </c>
      <c r="N2634" s="12"/>
      <c r="O2634" s="12">
        <v>7.0504999999999998E-2</v>
      </c>
      <c r="P2634" s="12">
        <v>43.381599999999999</v>
      </c>
      <c r="Q2634" s="12">
        <f t="shared" si="303"/>
        <v>99.929495000000003</v>
      </c>
      <c r="R2634" s="12"/>
      <c r="S2634" s="12">
        <v>0.84292400000000001</v>
      </c>
      <c r="T2634" s="12">
        <v>0.417875</v>
      </c>
      <c r="U2634" s="12">
        <v>0</v>
      </c>
      <c r="V2634" s="12">
        <v>41.171700000000001</v>
      </c>
      <c r="W2634" s="12">
        <v>0.31245299999999998</v>
      </c>
      <c r="X2634" s="12">
        <v>51.869900000000001</v>
      </c>
      <c r="Y2634" s="12">
        <v>5.3851399999999998</v>
      </c>
      <c r="Z2634" s="12">
        <v>100</v>
      </c>
      <c r="AA2634" s="13"/>
      <c r="AB2634" s="12">
        <f>IF(Z2634="","",Z2634-O2634)</f>
        <v>99.929495000000003</v>
      </c>
      <c r="AC2634" s="12">
        <f t="shared" si="304"/>
        <v>94.544354999999996</v>
      </c>
      <c r="AD2634" s="12"/>
      <c r="AE2634" s="32">
        <f>IF(M2634="","",IF(M2634&gt;100,M2634, M2634+O2634))</f>
        <v>100.070505</v>
      </c>
      <c r="AF2634" s="39">
        <f>IF(AE2634="","",IF(AE2634="* * *", Y2634, AE2634-SUM(S2634:X2634)))</f>
        <v>5.4556529999999981</v>
      </c>
      <c r="AG2634" s="56"/>
      <c r="AH2634" s="31"/>
      <c r="AI2634" s="32">
        <f>IF(S2634="","",IF(AI$6=0, 0, S2634/AI$6))</f>
        <v>1.3600168057085197E-2</v>
      </c>
      <c r="AJ2634" s="32">
        <f>IF(T2634="","",IF(AJ$6=0, 0, T2634/AJ$6))</f>
        <v>1.0367846093154928E-2</v>
      </c>
      <c r="AK2634" s="32">
        <f>IF(U2634="","",IF(AK$6=0, 0, U2634/AK$6))</f>
        <v>0</v>
      </c>
      <c r="AL2634" s="32">
        <f>IF(V2634="","",IF(AL$6=0, 0, V2634/AL$6))</f>
        <v>0.2900548749610059</v>
      </c>
      <c r="AM2634" s="32">
        <f>IF(W2634="","",IF(AM$6=0, 0, W2634/AM$6))</f>
        <v>8.81353398304726E-3</v>
      </c>
      <c r="AN2634" s="32">
        <f>IF(X2634="","",IF(AN$6=0, 0, X2634/AN$6))</f>
        <v>0.92496977391961821</v>
      </c>
      <c r="AO2634" s="32">
        <f>IF(Y2634="","",IF(AO$6=0, 0, Y2634/AO$6))</f>
        <v>0.31663557721282676</v>
      </c>
      <c r="AP2634" s="32"/>
      <c r="AQ2634" s="32">
        <f>IF(AI2634="","",AI2634*AI$4)</f>
        <v>2.7200336114170394E-2</v>
      </c>
      <c r="AR2634" s="31">
        <f>IF(AJ2634="","",AJ2634*AJ$4)</f>
        <v>1.0367846093154928E-2</v>
      </c>
      <c r="AS2634" s="32">
        <f>IF(AK2634="","",AK2634*AK$4)</f>
        <v>0</v>
      </c>
      <c r="AT2634" s="32">
        <f>IF(AL2634="","",AL2634*AL$4)</f>
        <v>0.58010974992201181</v>
      </c>
      <c r="AU2634" s="32">
        <f>IF(AM2634="","",AM2634*AM$4)</f>
        <v>8.81353398304726E-3</v>
      </c>
      <c r="AV2634" s="32">
        <f>IF(AN2634="","",AN2634*AN$4)</f>
        <v>0.92496977391961821</v>
      </c>
      <c r="AW2634" s="32">
        <f>IF(AO2634="","",AO2634*AO$4)</f>
        <v>0.31663557721282676</v>
      </c>
      <c r="AX2634" s="32"/>
      <c r="AY2634" s="32">
        <f>IF(AQ2634="","",AI2634*AI$5)</f>
        <v>1.3600168057085197E-2</v>
      </c>
      <c r="AZ2634" s="32">
        <f>IF(AR2634="","",AJ2634*AJ$5)</f>
        <v>1.0367846093154928E-2</v>
      </c>
      <c r="BA2634" s="32">
        <f>IF(AS2634="","",AK2634*AK$5)</f>
        <v>0</v>
      </c>
      <c r="BB2634" s="32">
        <f>IF(AT2634="","",AL2634*AL$5)</f>
        <v>1.4502743748050295</v>
      </c>
      <c r="BC2634" s="32">
        <f>IF(AU2634="","",AM2634*AM$5)</f>
        <v>0</v>
      </c>
      <c r="BD2634" s="32">
        <f>IF(AV2634="","",AN2634*AN$5)</f>
        <v>0.92496977391961821</v>
      </c>
      <c r="BE2634" s="32">
        <f>IF(AW2634="","",AO2634*AO$5)</f>
        <v>0.31663557721282676</v>
      </c>
      <c r="BF2634" s="32">
        <f>IF(BE2634="","",SUM(AY2634:BE2634))</f>
        <v>2.7158477400877143</v>
      </c>
      <c r="BG2634" s="32"/>
      <c r="BH2634" s="32">
        <f>IF(AT2634="","",3/AT2634)</f>
        <v>5.1714352334249005</v>
      </c>
      <c r="BI2634" s="32"/>
      <c r="BJ2634" s="32">
        <f>IF(AQ2634="","",AQ2634*$BH2634)</f>
        <v>0.14066477654182052</v>
      </c>
      <c r="BK2634" s="32">
        <f>IF(AR2634="","",AR2634*$BH2634)</f>
        <v>5.3616644580868102E-2</v>
      </c>
      <c r="BL2634" s="32">
        <f>IF(AS2634="","",AS2634*$BH2634)</f>
        <v>0</v>
      </c>
      <c r="BM2634" s="32">
        <f>IF(AT2634="","",AT2634*$BH2634)</f>
        <v>3</v>
      </c>
      <c r="BN2634" s="32">
        <f>IF(AU2634="","",AU2634*$BH2634)</f>
        <v>4.5578620170918301E-2</v>
      </c>
      <c r="BO2634" s="32">
        <f>IF(AV2634="","",AV2634*$BH2634)</f>
        <v>4.7834212787009784</v>
      </c>
      <c r="BP2634" s="32">
        <f t="shared" si="305"/>
        <v>14.044830691706998</v>
      </c>
      <c r="BQ2634" s="32">
        <f>IF(AW2634="","",AW2634*$BH2634)</f>
        <v>1.6374603801542429</v>
      </c>
      <c r="BR2634" s="32"/>
      <c r="BS2634" s="32">
        <f t="shared" si="306"/>
        <v>4.9777026998236673</v>
      </c>
      <c r="BT2634" s="32"/>
      <c r="BU2634" s="32">
        <f t="shared" si="307"/>
        <v>0.95442137982908171</v>
      </c>
      <c r="BV2634" s="32">
        <f t="shared" si="308"/>
        <v>0.95442137982908171</v>
      </c>
      <c r="BW2634" s="32">
        <f t="shared" si="309"/>
        <v>1</v>
      </c>
      <c r="BX2634" s="32"/>
      <c r="BY2634" s="32">
        <f>IF(BV2634="","",IF(BQ2634=0,0,((BV2634/BQ2634)*AF2634)))</f>
        <v>3.1799192989562211</v>
      </c>
      <c r="BZ2634" s="32">
        <f>IF(BY2634="","",SUM(S2634:X2634,BY2634))</f>
        <v>97.794771298956221</v>
      </c>
      <c r="CA2634" s="12"/>
      <c r="CB2634" s="14">
        <v>1.4862999999999999E-2</v>
      </c>
      <c r="CC2634" s="14">
        <v>1.0059E-2</v>
      </c>
      <c r="CD2634" s="14">
        <v>4.9169999999999998E-2</v>
      </c>
      <c r="CE2634" s="14">
        <v>1.1949E-2</v>
      </c>
      <c r="CF2634" s="14">
        <v>8.6910000000000008E-3</v>
      </c>
      <c r="CG2634" s="14">
        <v>3.1369000000000001E-2</v>
      </c>
      <c r="CH2634" s="14"/>
      <c r="CI2634" s="15">
        <v>4.0189599999999999</v>
      </c>
      <c r="CJ2634" s="15">
        <v>2.9494600000000002</v>
      </c>
      <c r="CK2634" s="15">
        <v>-19.166</v>
      </c>
      <c r="CL2634" s="15">
        <v>0.36577599999999999</v>
      </c>
      <c r="CM2634" s="15">
        <v>3.2659400000000001</v>
      </c>
      <c r="CN2634" s="15">
        <v>0.34601900000000002</v>
      </c>
      <c r="CO2634" s="15"/>
      <c r="CP2634" s="14">
        <v>44.609400000000001</v>
      </c>
      <c r="CQ2634" s="14">
        <v>46.220999999999997</v>
      </c>
      <c r="CR2634" s="14">
        <v>10.948</v>
      </c>
      <c r="CS2634" s="14">
        <v>0</v>
      </c>
      <c r="CT2634" s="14"/>
      <c r="CU2634" s="16">
        <v>44315.853217592601</v>
      </c>
      <c r="CV2634" s="16"/>
    </row>
    <row r="2635" spans="1:100" s="17" customFormat="1" x14ac:dyDescent="0.25">
      <c r="A2635" s="17" t="s">
        <v>168</v>
      </c>
      <c r="B2635" s="17">
        <v>1014</v>
      </c>
      <c r="C2635" s="17">
        <v>2</v>
      </c>
      <c r="E2635" s="18">
        <v>0.56612399999999996</v>
      </c>
      <c r="F2635" s="18">
        <v>0.23897299999999999</v>
      </c>
      <c r="G2635" s="18">
        <v>0</v>
      </c>
      <c r="H2635" s="18">
        <v>18.065100000000001</v>
      </c>
      <c r="I2635" s="18">
        <v>0.37246200000000002</v>
      </c>
      <c r="J2635" s="18">
        <v>37.325200000000002</v>
      </c>
      <c r="K2635" s="18">
        <v>43.144799999999996</v>
      </c>
      <c r="L2635" s="18">
        <v>0.28733599999999998</v>
      </c>
      <c r="M2635" s="18">
        <v>100</v>
      </c>
      <c r="N2635" s="18"/>
      <c r="O2635" s="18">
        <v>8.4045999999999996E-2</v>
      </c>
      <c r="P2635" s="18">
        <v>43.0608</v>
      </c>
      <c r="Q2635" s="18">
        <f t="shared" si="303"/>
        <v>99.915953999999999</v>
      </c>
      <c r="R2635" s="18"/>
      <c r="S2635" s="18">
        <v>0.76312199999999997</v>
      </c>
      <c r="T2635" s="18">
        <v>0.39628799999999997</v>
      </c>
      <c r="U2635" s="18">
        <v>0</v>
      </c>
      <c r="V2635" s="18">
        <v>41.394500000000001</v>
      </c>
      <c r="W2635" s="18">
        <v>0.37246200000000002</v>
      </c>
      <c r="X2635" s="18">
        <v>52.2254</v>
      </c>
      <c r="Y2635" s="18">
        <v>4.84823</v>
      </c>
      <c r="Z2635" s="18">
        <v>100</v>
      </c>
      <c r="AA2635" s="19"/>
      <c r="AB2635" s="18">
        <f>IF(Z2635="","",Z2635-O2635)</f>
        <v>99.915953999999999</v>
      </c>
      <c r="AC2635" s="18">
        <f t="shared" si="304"/>
        <v>95.067723999999998</v>
      </c>
      <c r="AD2635" s="18"/>
      <c r="AE2635" s="34">
        <f>IF(M2635="","",IF(M2635&gt;100,M2635, M2635+O2635))</f>
        <v>100.084046</v>
      </c>
      <c r="AF2635" s="37">
        <f>IF(AE2635="","",IF(AE2635="* * *", Y2635, AE2635-SUM(S2635:X2635)))</f>
        <v>4.9322740000000067</v>
      </c>
      <c r="AG2635" s="54"/>
      <c r="AH2635" s="33"/>
      <c r="AI2635" s="34">
        <f>IF(S2635="","",IF(AI$6=0, 0, S2635/AI$6))</f>
        <v>1.2312601667598703E-2</v>
      </c>
      <c r="AJ2635" s="34">
        <f>IF(T2635="","",IF(AJ$6=0, 0, T2635/AJ$6))</f>
        <v>9.8322536465789527E-3</v>
      </c>
      <c r="AK2635" s="34">
        <f>IF(U2635="","",IF(AK$6=0, 0, U2635/AK$6))</f>
        <v>0</v>
      </c>
      <c r="AL2635" s="34">
        <f>IF(V2635="","",IF(AL$6=0, 0, V2635/AL$6))</f>
        <v>0.29162450230554865</v>
      </c>
      <c r="AM2635" s="34">
        <f>IF(W2635="","",IF(AM$6=0, 0, W2635/AM$6))</f>
        <v>1.050624092069447E-2</v>
      </c>
      <c r="AN2635" s="34">
        <f>IF(X2635="","",IF(AN$6=0, 0, X2635/AN$6))</f>
        <v>0.93130922617667722</v>
      </c>
      <c r="AO2635" s="34">
        <f>IF(Y2635="","",IF(AO$6=0, 0, Y2635/AO$6))</f>
        <v>0.28506633151794442</v>
      </c>
      <c r="AP2635" s="34"/>
      <c r="AQ2635" s="34">
        <f>IF(AI2635="","",AI2635*AI$4)</f>
        <v>2.4625203335197406E-2</v>
      </c>
      <c r="AR2635" s="33">
        <f>IF(AJ2635="","",AJ2635*AJ$4)</f>
        <v>9.8322536465789527E-3</v>
      </c>
      <c r="AS2635" s="34">
        <f>IF(AK2635="","",AK2635*AK$4)</f>
        <v>0</v>
      </c>
      <c r="AT2635" s="34">
        <f>IF(AL2635="","",AL2635*AL$4)</f>
        <v>0.5832490046110973</v>
      </c>
      <c r="AU2635" s="34">
        <f>IF(AM2635="","",AM2635*AM$4)</f>
        <v>1.050624092069447E-2</v>
      </c>
      <c r="AV2635" s="34">
        <f>IF(AN2635="","",AN2635*AN$4)</f>
        <v>0.93130922617667722</v>
      </c>
      <c r="AW2635" s="34">
        <f>IF(AO2635="","",AO2635*AO$4)</f>
        <v>0.28506633151794442</v>
      </c>
      <c r="AX2635" s="34"/>
      <c r="AY2635" s="34">
        <f>IF(AQ2635="","",AI2635*AI$5)</f>
        <v>1.2312601667598703E-2</v>
      </c>
      <c r="AZ2635" s="34">
        <f>IF(AR2635="","",AJ2635*AJ$5)</f>
        <v>9.8322536465789527E-3</v>
      </c>
      <c r="BA2635" s="34">
        <f>IF(AS2635="","",AK2635*AK$5)</f>
        <v>0</v>
      </c>
      <c r="BB2635" s="34">
        <f>IF(AT2635="","",AL2635*AL$5)</f>
        <v>1.4581225115277432</v>
      </c>
      <c r="BC2635" s="34">
        <f>IF(AU2635="","",AM2635*AM$5)</f>
        <v>0</v>
      </c>
      <c r="BD2635" s="34">
        <f>IF(AV2635="","",AN2635*AN$5)</f>
        <v>0.93130922617667722</v>
      </c>
      <c r="BE2635" s="34">
        <f>IF(AW2635="","",AO2635*AO$5)</f>
        <v>0.28506633151794442</v>
      </c>
      <c r="BF2635" s="34">
        <f>IF(BE2635="","",SUM(AY2635:BE2635))</f>
        <v>2.6966429245365422</v>
      </c>
      <c r="BG2635" s="34"/>
      <c r="BH2635" s="34">
        <f>IF(AT2635="","",3/AT2635)</f>
        <v>5.1436007199024028</v>
      </c>
      <c r="BI2635" s="34"/>
      <c r="BJ2635" s="34">
        <f>IF(AQ2635="","",AQ2635*$BH2635)</f>
        <v>0.12666221360266444</v>
      </c>
      <c r="BK2635" s="34">
        <f>IF(AR2635="","",AR2635*$BH2635)</f>
        <v>5.0573186934806523E-2</v>
      </c>
      <c r="BL2635" s="34">
        <f>IF(AS2635="","",AS2635*$BH2635)</f>
        <v>0</v>
      </c>
      <c r="BM2635" s="34">
        <f>IF(AT2635="","",AT2635*$BH2635)</f>
        <v>3</v>
      </c>
      <c r="BN2635" s="34">
        <f>IF(AU2635="","",AU2635*$BH2635)</f>
        <v>5.4039908363152159E-2</v>
      </c>
      <c r="BO2635" s="34">
        <f>IF(AV2635="","",AV2635*$BH2635)</f>
        <v>4.7902828062141065</v>
      </c>
      <c r="BP2635" s="34">
        <f t="shared" si="305"/>
        <v>13.87045448796588</v>
      </c>
      <c r="BQ2635" s="34">
        <f>IF(AW2635="","",AW2635*$BH2635)</f>
        <v>1.4662673880156358</v>
      </c>
      <c r="BR2635" s="34"/>
      <c r="BS2635" s="34">
        <f t="shared" si="306"/>
        <v>4.9675182067515777</v>
      </c>
      <c r="BT2635" s="34"/>
      <c r="BU2635" s="34">
        <f t="shared" si="307"/>
        <v>0.9459600916368478</v>
      </c>
      <c r="BV2635" s="34">
        <f t="shared" si="308"/>
        <v>0.9459600916368478</v>
      </c>
      <c r="BW2635" s="34">
        <f t="shared" si="309"/>
        <v>1</v>
      </c>
      <c r="BX2635" s="34"/>
      <c r="BY2635" s="34">
        <f>IF(BV2635="","",IF(BQ2635=0,0,((BV2635/BQ2635)*AF2635)))</f>
        <v>3.182048788067497</v>
      </c>
      <c r="BZ2635" s="34">
        <f>IF(BY2635="","",SUM(S2635:X2635,BY2635))</f>
        <v>98.333820788067484</v>
      </c>
      <c r="CA2635" s="18"/>
      <c r="CB2635" s="20">
        <v>1.5911999999999999E-2</v>
      </c>
      <c r="CC2635" s="20">
        <v>9.8980000000000005E-3</v>
      </c>
      <c r="CD2635" s="20">
        <v>4.8919999999999998E-2</v>
      </c>
      <c r="CE2635" s="20">
        <v>1.2481000000000001E-2</v>
      </c>
      <c r="CF2635" s="20">
        <v>8.4180000000000001E-3</v>
      </c>
      <c r="CG2635" s="20">
        <v>3.1687E-2</v>
      </c>
      <c r="CH2635" s="20"/>
      <c r="CI2635" s="21">
        <v>4.3055899999999996</v>
      </c>
      <c r="CJ2635" s="21">
        <v>3.0386199999999999</v>
      </c>
      <c r="CK2635" s="21">
        <v>-19.411000000000001</v>
      </c>
      <c r="CL2635" s="21">
        <v>0.364313</v>
      </c>
      <c r="CM2635" s="21">
        <v>2.9230100000000001</v>
      </c>
      <c r="CN2635" s="21">
        <v>0.34439900000000001</v>
      </c>
      <c r="CO2635" s="21"/>
      <c r="CP2635" s="20">
        <v>44.638599999999997</v>
      </c>
      <c r="CQ2635" s="20">
        <v>46.213700000000003</v>
      </c>
      <c r="CR2635" s="20">
        <v>10.949</v>
      </c>
      <c r="CS2635" s="20">
        <v>30.096800000000002</v>
      </c>
      <c r="CT2635" s="20"/>
      <c r="CU2635" s="22">
        <v>44315.855011574102</v>
      </c>
      <c r="CV2635" s="22"/>
    </row>
    <row r="2636" spans="1:100" s="17" customFormat="1" x14ac:dyDescent="0.25">
      <c r="A2636" s="17" t="s">
        <v>168</v>
      </c>
      <c r="B2636" s="17">
        <v>1015</v>
      </c>
      <c r="C2636" s="17">
        <v>3</v>
      </c>
      <c r="E2636" s="18">
        <v>0.57577400000000001</v>
      </c>
      <c r="F2636" s="18">
        <v>0.23039699999999999</v>
      </c>
      <c r="G2636" s="18">
        <v>0</v>
      </c>
      <c r="H2636" s="18">
        <v>17.930499999999999</v>
      </c>
      <c r="I2636" s="18">
        <v>0.39887</v>
      </c>
      <c r="J2636" s="18">
        <v>37.185699999999997</v>
      </c>
      <c r="K2636" s="18">
        <v>43.363</v>
      </c>
      <c r="L2636" s="18">
        <v>0.31568299999999999</v>
      </c>
      <c r="M2636" s="18">
        <v>100</v>
      </c>
      <c r="N2636" s="18"/>
      <c r="O2636" s="18">
        <v>9.0005000000000002E-2</v>
      </c>
      <c r="P2636" s="18">
        <v>43.273000000000003</v>
      </c>
      <c r="Q2636" s="18">
        <f t="shared" si="303"/>
        <v>99.909994999999995</v>
      </c>
      <c r="R2636" s="18"/>
      <c r="S2636" s="18">
        <v>0.77612999999999999</v>
      </c>
      <c r="T2636" s="18">
        <v>0.38206699999999999</v>
      </c>
      <c r="U2636" s="18">
        <v>0</v>
      </c>
      <c r="V2636" s="18">
        <v>41.086100000000002</v>
      </c>
      <c r="W2636" s="18">
        <v>0.39887</v>
      </c>
      <c r="X2636" s="18">
        <v>52.030299999999997</v>
      </c>
      <c r="Y2636" s="18">
        <v>5.3265200000000004</v>
      </c>
      <c r="Z2636" s="18">
        <v>100</v>
      </c>
      <c r="AA2636" s="19"/>
      <c r="AB2636" s="18">
        <f>IF(Z2636="","",Z2636-O2636)</f>
        <v>99.909994999999995</v>
      </c>
      <c r="AC2636" s="18">
        <f t="shared" si="304"/>
        <v>94.583474999999993</v>
      </c>
      <c r="AD2636" s="18"/>
      <c r="AE2636" s="34">
        <f>IF(M2636="","",IF(M2636&gt;100,M2636, M2636+O2636))</f>
        <v>100.090005</v>
      </c>
      <c r="AF2636" s="37">
        <f>IF(AE2636="","",IF(AE2636="* * *", Y2636, AE2636-SUM(S2636:X2636)))</f>
        <v>5.4165380000000027</v>
      </c>
      <c r="AG2636" s="54"/>
      <c r="AH2636" s="33"/>
      <c r="AI2636" s="34">
        <f>IF(S2636="","",IF(AI$6=0, 0, S2636/AI$6))</f>
        <v>1.2522479409941506E-2</v>
      </c>
      <c r="AJ2636" s="34">
        <f>IF(T2636="","",IF(AJ$6=0, 0, T2636/AJ$6))</f>
        <v>9.479418135263951E-3</v>
      </c>
      <c r="AK2636" s="34">
        <f>IF(U2636="","",IF(AK$6=0, 0, U2636/AK$6))</f>
        <v>0</v>
      </c>
      <c r="AL2636" s="34">
        <f>IF(V2636="","",IF(AL$6=0, 0, V2636/AL$6))</f>
        <v>0.28945182244443107</v>
      </c>
      <c r="AM2636" s="34">
        <f>IF(W2636="","",IF(AM$6=0, 0, W2636/AM$6))</f>
        <v>1.1251145931765932E-2</v>
      </c>
      <c r="AN2636" s="34">
        <f>IF(X2636="","",IF(AN$6=0, 0, X2636/AN$6))</f>
        <v>0.92783010624600981</v>
      </c>
      <c r="AO2636" s="34">
        <f>IF(Y2636="","",IF(AO$6=0, 0, Y2636/AO$6))</f>
        <v>0.3131888371956284</v>
      </c>
      <c r="AP2636" s="34"/>
      <c r="AQ2636" s="34">
        <f>IF(AI2636="","",AI2636*AI$4)</f>
        <v>2.5044958819883011E-2</v>
      </c>
      <c r="AR2636" s="33">
        <f>IF(AJ2636="","",AJ2636*AJ$4)</f>
        <v>9.479418135263951E-3</v>
      </c>
      <c r="AS2636" s="34">
        <f>IF(AK2636="","",AK2636*AK$4)</f>
        <v>0</v>
      </c>
      <c r="AT2636" s="34">
        <f>IF(AL2636="","",AL2636*AL$4)</f>
        <v>0.57890364488886215</v>
      </c>
      <c r="AU2636" s="34">
        <f>IF(AM2636="","",AM2636*AM$4)</f>
        <v>1.1251145931765932E-2</v>
      </c>
      <c r="AV2636" s="34">
        <f>IF(AN2636="","",AN2636*AN$4)</f>
        <v>0.92783010624600981</v>
      </c>
      <c r="AW2636" s="34">
        <f>IF(AO2636="","",AO2636*AO$4)</f>
        <v>0.3131888371956284</v>
      </c>
      <c r="AX2636" s="34"/>
      <c r="AY2636" s="34">
        <f>IF(AQ2636="","",AI2636*AI$5)</f>
        <v>1.2522479409941506E-2</v>
      </c>
      <c r="AZ2636" s="34">
        <f>IF(AR2636="","",AJ2636*AJ$5)</f>
        <v>9.479418135263951E-3</v>
      </c>
      <c r="BA2636" s="34">
        <f>IF(AS2636="","",AK2636*AK$5)</f>
        <v>0</v>
      </c>
      <c r="BB2636" s="34">
        <f>IF(AT2636="","",AL2636*AL$5)</f>
        <v>1.4472591122221554</v>
      </c>
      <c r="BC2636" s="34">
        <f>IF(AU2636="","",AM2636*AM$5)</f>
        <v>0</v>
      </c>
      <c r="BD2636" s="34">
        <f>IF(AV2636="","",AN2636*AN$5)</f>
        <v>0.92783010624600981</v>
      </c>
      <c r="BE2636" s="34">
        <f>IF(AW2636="","",AO2636*AO$5)</f>
        <v>0.3131888371956284</v>
      </c>
      <c r="BF2636" s="34">
        <f>IF(BE2636="","",SUM(AY2636:BE2636))</f>
        <v>2.7102799532089987</v>
      </c>
      <c r="BG2636" s="34"/>
      <c r="BH2636" s="34">
        <f>IF(AT2636="","",3/AT2636)</f>
        <v>5.1822095550563336</v>
      </c>
      <c r="BI2636" s="34"/>
      <c r="BJ2636" s="34">
        <f>IF(AQ2636="","",AQ2636*$BH2636)</f>
        <v>0.12978822490239014</v>
      </c>
      <c r="BK2636" s="34">
        <f>IF(AR2636="","",AR2636*$BH2636)</f>
        <v>4.9124331236939142E-2</v>
      </c>
      <c r="BL2636" s="34">
        <f>IF(AS2636="","",AS2636*$BH2636)</f>
        <v>0</v>
      </c>
      <c r="BM2636" s="34">
        <f>IF(AT2636="","",AT2636*$BH2636)</f>
        <v>3</v>
      </c>
      <c r="BN2636" s="34">
        <f>IF(AU2636="","",AU2636*$BH2636)</f>
        <v>5.830579595293061E-2</v>
      </c>
      <c r="BO2636" s="34">
        <f>IF(AV2636="","",AV2636*$BH2636)</f>
        <v>4.8082100420570049</v>
      </c>
      <c r="BP2636" s="34">
        <f t="shared" si="305"/>
        <v>14.045238670397307</v>
      </c>
      <c r="BQ2636" s="34">
        <f>IF(AW2636="","",AW2636*$BH2636)</f>
        <v>1.6230101846521681</v>
      </c>
      <c r="BR2636" s="34"/>
      <c r="BS2636" s="34">
        <f t="shared" si="306"/>
        <v>4.9871225981963345</v>
      </c>
      <c r="BT2636" s="34"/>
      <c r="BU2636" s="34">
        <f t="shared" si="307"/>
        <v>0.94169420404706938</v>
      </c>
      <c r="BV2636" s="34">
        <f t="shared" si="308"/>
        <v>0.94169420404706938</v>
      </c>
      <c r="BW2636" s="34">
        <f t="shared" si="309"/>
        <v>1</v>
      </c>
      <c r="BX2636" s="34"/>
      <c r="BY2636" s="34">
        <f>IF(BV2636="","",IF(BQ2636=0,0,((BV2636/BQ2636)*AF2636)))</f>
        <v>3.1427544255945987</v>
      </c>
      <c r="BZ2636" s="34">
        <f>IF(BY2636="","",SUM(S2636:X2636,BY2636))</f>
        <v>97.816221425594605</v>
      </c>
      <c r="CA2636" s="18"/>
      <c r="CB2636" s="20">
        <v>1.5814999999999999E-2</v>
      </c>
      <c r="CC2636" s="20">
        <v>9.8180000000000003E-3</v>
      </c>
      <c r="CD2636" s="20">
        <v>4.8677999999999999E-2</v>
      </c>
      <c r="CE2636" s="20">
        <v>1.2733E-2</v>
      </c>
      <c r="CF2636" s="20">
        <v>8.5970000000000005E-3</v>
      </c>
      <c r="CG2636" s="20">
        <v>3.1514E-2</v>
      </c>
      <c r="CH2636" s="20"/>
      <c r="CI2636" s="21">
        <v>4.2598700000000003</v>
      </c>
      <c r="CJ2636" s="21">
        <v>3.10894</v>
      </c>
      <c r="CK2636" s="21">
        <v>-24.756</v>
      </c>
      <c r="CL2636" s="21">
        <v>0.36594900000000002</v>
      </c>
      <c r="CM2636" s="21">
        <v>2.8191899999999999</v>
      </c>
      <c r="CN2636" s="21">
        <v>0.34518700000000002</v>
      </c>
      <c r="CO2636" s="21"/>
      <c r="CP2636" s="20">
        <v>44.667999999999999</v>
      </c>
      <c r="CQ2636" s="20">
        <v>46.206099999999999</v>
      </c>
      <c r="CR2636" s="20">
        <v>10.9505</v>
      </c>
      <c r="CS2636" s="20">
        <v>60.462800000000001</v>
      </c>
      <c r="CT2636" s="20"/>
      <c r="CU2636" s="22">
        <v>44315.856782407398</v>
      </c>
      <c r="CV2636" s="22"/>
    </row>
    <row r="2637" spans="1:100" s="17" customFormat="1" x14ac:dyDescent="0.25">
      <c r="A2637" s="17" t="s">
        <v>168</v>
      </c>
      <c r="B2637" s="17">
        <v>1016</v>
      </c>
      <c r="C2637" s="17">
        <v>4</v>
      </c>
      <c r="E2637" s="18">
        <v>0.538883</v>
      </c>
      <c r="F2637" s="18">
        <v>0.22878299999999999</v>
      </c>
      <c r="G2637" s="18">
        <v>0</v>
      </c>
      <c r="H2637" s="18">
        <v>18.014500000000002</v>
      </c>
      <c r="I2637" s="18">
        <v>0.40805399999999997</v>
      </c>
      <c r="J2637" s="18">
        <v>37.343000000000004</v>
      </c>
      <c r="K2637" s="18">
        <v>43.173000000000002</v>
      </c>
      <c r="L2637" s="18">
        <v>0.29380299999999998</v>
      </c>
      <c r="M2637" s="18">
        <v>100</v>
      </c>
      <c r="N2637" s="18"/>
      <c r="O2637" s="18">
        <v>9.2077999999999993E-2</v>
      </c>
      <c r="P2637" s="18">
        <v>43.0809</v>
      </c>
      <c r="Q2637" s="18">
        <f t="shared" si="303"/>
        <v>99.907921999999999</v>
      </c>
      <c r="R2637" s="18"/>
      <c r="S2637" s="18">
        <v>0.72640199999999999</v>
      </c>
      <c r="T2637" s="18">
        <v>0.37939099999999998</v>
      </c>
      <c r="U2637" s="18">
        <v>0</v>
      </c>
      <c r="V2637" s="18">
        <v>41.278399999999998</v>
      </c>
      <c r="W2637" s="18">
        <v>0.40805399999999997</v>
      </c>
      <c r="X2637" s="18">
        <v>52.250399999999999</v>
      </c>
      <c r="Y2637" s="18">
        <v>4.9573400000000003</v>
      </c>
      <c r="Z2637" s="18">
        <v>100</v>
      </c>
      <c r="AA2637" s="19"/>
      <c r="AB2637" s="18">
        <f>IF(Z2637="","",Z2637-O2637)</f>
        <v>99.907921999999999</v>
      </c>
      <c r="AC2637" s="18">
        <f t="shared" si="304"/>
        <v>94.950581999999997</v>
      </c>
      <c r="AD2637" s="18"/>
      <c r="AE2637" s="34">
        <f>IF(M2637="","",IF(M2637&gt;100,M2637, M2637+O2637))</f>
        <v>100.092078</v>
      </c>
      <c r="AF2637" s="37">
        <f>IF(AE2637="","",IF(AE2637="* * *", Y2637, AE2637-SUM(S2637:X2637)))</f>
        <v>5.0494310000000127</v>
      </c>
      <c r="AG2637" s="54"/>
      <c r="AH2637" s="33"/>
      <c r="AI2637" s="34">
        <f>IF(S2637="","",IF(AI$6=0, 0, S2637/AI$6))</f>
        <v>1.1720142358033229E-2</v>
      </c>
      <c r="AJ2637" s="34">
        <f>IF(T2637="","",IF(AJ$6=0, 0, T2637/AJ$6))</f>
        <v>9.4130242228612406E-3</v>
      </c>
      <c r="AK2637" s="34">
        <f>IF(U2637="","",IF(AK$6=0, 0, U2637/AK$6))</f>
        <v>0</v>
      </c>
      <c r="AL2637" s="34">
        <f>IF(V2637="","",IF(AL$6=0, 0, V2637/AL$6))</f>
        <v>0.29080657710491392</v>
      </c>
      <c r="AM2637" s="34">
        <f>IF(W2637="","",IF(AM$6=0, 0, W2637/AM$6))</f>
        <v>1.1510204081632652E-2</v>
      </c>
      <c r="AN2637" s="34">
        <f>IF(X2637="","",IF(AN$6=0, 0, X2637/AN$6))</f>
        <v>0.93175503857168829</v>
      </c>
      <c r="AO2637" s="34">
        <f>IF(Y2637="","",IF(AO$6=0, 0, Y2637/AO$6))</f>
        <v>0.29148178363798061</v>
      </c>
      <c r="AP2637" s="34"/>
      <c r="AQ2637" s="34">
        <f>IF(AI2637="","",AI2637*AI$4)</f>
        <v>2.3440284716066458E-2</v>
      </c>
      <c r="AR2637" s="33">
        <f>IF(AJ2637="","",AJ2637*AJ$4)</f>
        <v>9.4130242228612406E-3</v>
      </c>
      <c r="AS2637" s="34">
        <f>IF(AK2637="","",AK2637*AK$4)</f>
        <v>0</v>
      </c>
      <c r="AT2637" s="34">
        <f>IF(AL2637="","",AL2637*AL$4)</f>
        <v>0.58161315420982784</v>
      </c>
      <c r="AU2637" s="34">
        <f>IF(AM2637="","",AM2637*AM$4)</f>
        <v>1.1510204081632652E-2</v>
      </c>
      <c r="AV2637" s="34">
        <f>IF(AN2637="","",AN2637*AN$4)</f>
        <v>0.93175503857168829</v>
      </c>
      <c r="AW2637" s="34">
        <f>IF(AO2637="","",AO2637*AO$4)</f>
        <v>0.29148178363798061</v>
      </c>
      <c r="AX2637" s="34"/>
      <c r="AY2637" s="34">
        <f>IF(AQ2637="","",AI2637*AI$5)</f>
        <v>1.1720142358033229E-2</v>
      </c>
      <c r="AZ2637" s="34">
        <f>IF(AR2637="","",AJ2637*AJ$5)</f>
        <v>9.4130242228612406E-3</v>
      </c>
      <c r="BA2637" s="34">
        <f>IF(AS2637="","",AK2637*AK$5)</f>
        <v>0</v>
      </c>
      <c r="BB2637" s="34">
        <f>IF(AT2637="","",AL2637*AL$5)</f>
        <v>1.4540328855245697</v>
      </c>
      <c r="BC2637" s="34">
        <f>IF(AU2637="","",AM2637*AM$5)</f>
        <v>0</v>
      </c>
      <c r="BD2637" s="34">
        <f>IF(AV2637="","",AN2637*AN$5)</f>
        <v>0.93175503857168829</v>
      </c>
      <c r="BE2637" s="34">
        <f>IF(AW2637="","",AO2637*AO$5)</f>
        <v>0.29148178363798061</v>
      </c>
      <c r="BF2637" s="34">
        <f>IF(BE2637="","",SUM(AY2637:BE2637))</f>
        <v>2.6984028743151329</v>
      </c>
      <c r="BG2637" s="34"/>
      <c r="BH2637" s="34">
        <f>IF(AT2637="","",3/AT2637)</f>
        <v>5.1580676576611504</v>
      </c>
      <c r="BI2637" s="34"/>
      <c r="BJ2637" s="34">
        <f>IF(AQ2637="","",AQ2637*$BH2637)</f>
        <v>0.12090657448031138</v>
      </c>
      <c r="BK2637" s="34">
        <f>IF(AR2637="","",AR2637*$BH2637)</f>
        <v>4.8553015804721551E-2</v>
      </c>
      <c r="BL2637" s="34">
        <f>IF(AS2637="","",AS2637*$BH2637)</f>
        <v>0</v>
      </c>
      <c r="BM2637" s="34">
        <f>IF(AT2637="","",AT2637*$BH2637)</f>
        <v>3</v>
      </c>
      <c r="BN2637" s="34">
        <f>IF(AU2637="","",AU2637*$BH2637)</f>
        <v>5.9370411406548744E-2</v>
      </c>
      <c r="BO2637" s="34">
        <f>IF(AV2637="","",AV2637*$BH2637)</f>
        <v>4.8060555293194431</v>
      </c>
      <c r="BP2637" s="34">
        <f t="shared" si="305"/>
        <v>13.918544593344773</v>
      </c>
      <c r="BQ2637" s="34">
        <f>IF(AW2637="","",AW2637*$BH2637)</f>
        <v>1.5034827609804529</v>
      </c>
      <c r="BR2637" s="34"/>
      <c r="BS2637" s="34">
        <f t="shared" si="306"/>
        <v>4.9755151196044762</v>
      </c>
      <c r="BT2637" s="34"/>
      <c r="BU2637" s="34">
        <f t="shared" si="307"/>
        <v>0.94062958859345125</v>
      </c>
      <c r="BV2637" s="34">
        <f t="shared" si="308"/>
        <v>0.94062958859345125</v>
      </c>
      <c r="BW2637" s="34">
        <f t="shared" si="309"/>
        <v>1</v>
      </c>
      <c r="BX2637" s="34"/>
      <c r="BY2637" s="34">
        <f>IF(BV2637="","",IF(BQ2637=0,0,((BV2637/BQ2637)*AF2637)))</f>
        <v>3.1590945552735752</v>
      </c>
      <c r="BZ2637" s="34">
        <f>IF(BY2637="","",SUM(S2637:X2637,BY2637))</f>
        <v>98.201741555273557</v>
      </c>
      <c r="CA2637" s="18"/>
      <c r="CB2637" s="20">
        <v>1.5572000000000001E-2</v>
      </c>
      <c r="CC2637" s="20">
        <v>9.5390000000000006E-3</v>
      </c>
      <c r="CD2637" s="20">
        <v>4.9577000000000003E-2</v>
      </c>
      <c r="CE2637" s="20">
        <v>1.2914E-2</v>
      </c>
      <c r="CF2637" s="20">
        <v>8.8570000000000003E-3</v>
      </c>
      <c r="CG2637" s="20">
        <v>3.1607999999999997E-2</v>
      </c>
      <c r="CH2637" s="20"/>
      <c r="CI2637" s="21">
        <v>4.4163199999999998</v>
      </c>
      <c r="CJ2637" s="21">
        <v>3.08636</v>
      </c>
      <c r="CK2637" s="21">
        <v>-15.333</v>
      </c>
      <c r="CL2637" s="21">
        <v>0.36492999999999998</v>
      </c>
      <c r="CM2637" s="21">
        <v>2.79487</v>
      </c>
      <c r="CN2637" s="21">
        <v>0.34431699999999998</v>
      </c>
      <c r="CO2637" s="21"/>
      <c r="CP2637" s="20">
        <v>44.697099999999999</v>
      </c>
      <c r="CQ2637" s="20">
        <v>46.198799999999999</v>
      </c>
      <c r="CR2637" s="20">
        <v>10.952</v>
      </c>
      <c r="CS2637" s="20">
        <v>90.466999999999999</v>
      </c>
      <c r="CT2637" s="20"/>
      <c r="CU2637" s="22">
        <v>44315.858553240701</v>
      </c>
      <c r="CV2637" s="22"/>
    </row>
    <row r="2638" spans="1:100" s="17" customFormat="1" x14ac:dyDescent="0.25">
      <c r="A2638" s="17" t="s">
        <v>168</v>
      </c>
      <c r="B2638" s="17">
        <v>1017</v>
      </c>
      <c r="C2638" s="17">
        <v>5</v>
      </c>
      <c r="E2638" s="18">
        <v>0.53673899999999997</v>
      </c>
      <c r="F2638" s="18">
        <v>0.21940599999999999</v>
      </c>
      <c r="G2638" s="18">
        <v>0</v>
      </c>
      <c r="H2638" s="18">
        <v>18.2029</v>
      </c>
      <c r="I2638" s="18">
        <v>0.45132800000000001</v>
      </c>
      <c r="J2638" s="18">
        <v>37.4114</v>
      </c>
      <c r="K2638" s="18">
        <v>42.917200000000001</v>
      </c>
      <c r="L2638" s="18">
        <v>0.261071</v>
      </c>
      <c r="M2638" s="18">
        <v>100</v>
      </c>
      <c r="N2638" s="18"/>
      <c r="O2638" s="18">
        <v>0.101843</v>
      </c>
      <c r="P2638" s="18">
        <v>42.815399999999997</v>
      </c>
      <c r="Q2638" s="18">
        <f t="shared" si="303"/>
        <v>99.898156999999998</v>
      </c>
      <c r="R2638" s="18"/>
      <c r="S2638" s="18">
        <v>0.72351200000000004</v>
      </c>
      <c r="T2638" s="18">
        <v>0.36384100000000003</v>
      </c>
      <c r="U2638" s="18">
        <v>0</v>
      </c>
      <c r="V2638" s="18">
        <v>41.7102</v>
      </c>
      <c r="W2638" s="18">
        <v>0.45132800000000001</v>
      </c>
      <c r="X2638" s="18">
        <v>52.3461</v>
      </c>
      <c r="Y2638" s="18">
        <v>4.4050599999999998</v>
      </c>
      <c r="Z2638" s="18">
        <v>100</v>
      </c>
      <c r="AA2638" s="19"/>
      <c r="AB2638" s="18">
        <f>IF(Z2638="","",Z2638-O2638)</f>
        <v>99.898156999999998</v>
      </c>
      <c r="AC2638" s="18">
        <f t="shared" si="304"/>
        <v>95.493096999999992</v>
      </c>
      <c r="AD2638" s="18"/>
      <c r="AE2638" s="34">
        <f>IF(M2638="","",IF(M2638&gt;100,M2638, M2638+O2638))</f>
        <v>100.101843</v>
      </c>
      <c r="AF2638" s="37">
        <f>IF(AE2638="","",IF(AE2638="* * *", Y2638, AE2638-SUM(S2638:X2638)))</f>
        <v>4.5068620000000124</v>
      </c>
      <c r="AG2638" s="54"/>
      <c r="AH2638" s="33"/>
      <c r="AI2638" s="34">
        <f>IF(S2638="","",IF(AI$6=0, 0, S2638/AI$6))</f>
        <v>1.1673513616076688E-2</v>
      </c>
      <c r="AJ2638" s="34">
        <f>IF(T2638="","",IF(AJ$6=0, 0, T2638/AJ$6))</f>
        <v>9.0272150532565536E-3</v>
      </c>
      <c r="AK2638" s="34">
        <f>IF(U2638="","",IF(AK$6=0, 0, U2638/AK$6))</f>
        <v>0</v>
      </c>
      <c r="AL2638" s="34">
        <f>IF(V2638="","",IF(AL$6=0, 0, V2638/AL$6))</f>
        <v>0.29384861071071994</v>
      </c>
      <c r="AM2638" s="34">
        <f>IF(W2638="","",IF(AM$6=0, 0, W2638/AM$6))</f>
        <v>1.2730857650593064E-2</v>
      </c>
      <c r="AN2638" s="34">
        <f>IF(X2638="","",IF(AN$6=0, 0, X2638/AN$6))</f>
        <v>0.93346160841979109</v>
      </c>
      <c r="AO2638" s="34">
        <f>IF(Y2638="","",IF(AO$6=0, 0, Y2638/AO$6))</f>
        <v>0.25900881235346429</v>
      </c>
      <c r="AP2638" s="34"/>
      <c r="AQ2638" s="34">
        <f>IF(AI2638="","",AI2638*AI$4)</f>
        <v>2.3347027232153376E-2</v>
      </c>
      <c r="AR2638" s="33">
        <f>IF(AJ2638="","",AJ2638*AJ$4)</f>
        <v>9.0272150532565536E-3</v>
      </c>
      <c r="AS2638" s="34">
        <f>IF(AK2638="","",AK2638*AK$4)</f>
        <v>0</v>
      </c>
      <c r="AT2638" s="34">
        <f>IF(AL2638="","",AL2638*AL$4)</f>
        <v>0.58769722142143987</v>
      </c>
      <c r="AU2638" s="34">
        <f>IF(AM2638="","",AM2638*AM$4)</f>
        <v>1.2730857650593064E-2</v>
      </c>
      <c r="AV2638" s="34">
        <f>IF(AN2638="","",AN2638*AN$4)</f>
        <v>0.93346160841979109</v>
      </c>
      <c r="AW2638" s="34">
        <f>IF(AO2638="","",AO2638*AO$4)</f>
        <v>0.25900881235346429</v>
      </c>
      <c r="AX2638" s="34"/>
      <c r="AY2638" s="34">
        <f>IF(AQ2638="","",AI2638*AI$5)</f>
        <v>1.1673513616076688E-2</v>
      </c>
      <c r="AZ2638" s="34">
        <f>IF(AR2638="","",AJ2638*AJ$5)</f>
        <v>9.0272150532565536E-3</v>
      </c>
      <c r="BA2638" s="34">
        <f>IF(AS2638="","",AK2638*AK$5)</f>
        <v>0</v>
      </c>
      <c r="BB2638" s="34">
        <f>IF(AT2638="","",AL2638*AL$5)</f>
        <v>1.4692430535535996</v>
      </c>
      <c r="BC2638" s="34">
        <f>IF(AU2638="","",AM2638*AM$5)</f>
        <v>0</v>
      </c>
      <c r="BD2638" s="34">
        <f>IF(AV2638="","",AN2638*AN$5)</f>
        <v>0.93346160841979109</v>
      </c>
      <c r="BE2638" s="34">
        <f>IF(AW2638="","",AO2638*AO$5)</f>
        <v>0.25900881235346429</v>
      </c>
      <c r="BF2638" s="34">
        <f>IF(BE2638="","",SUM(AY2638:BE2638))</f>
        <v>2.6824142029961884</v>
      </c>
      <c r="BG2638" s="34"/>
      <c r="BH2638" s="34">
        <f>IF(AT2638="","",3/AT2638)</f>
        <v>5.1046693614511556</v>
      </c>
      <c r="BI2638" s="34"/>
      <c r="BJ2638" s="34">
        <f>IF(AQ2638="","",AQ2638*$BH2638)</f>
        <v>0.11917885459293912</v>
      </c>
      <c r="BK2638" s="34">
        <f>IF(AR2638="","",AR2638*$BH2638)</f>
        <v>4.6080948101589393E-2</v>
      </c>
      <c r="BL2638" s="34">
        <f>IF(AS2638="","",AS2638*$BH2638)</f>
        <v>0</v>
      </c>
      <c r="BM2638" s="34">
        <f>IF(AT2638="","",AT2638*$BH2638)</f>
        <v>3</v>
      </c>
      <c r="BN2638" s="34">
        <f>IF(AU2638="","",AU2638*$BH2638)</f>
        <v>6.4986818993978457E-2</v>
      </c>
      <c r="BO2638" s="34">
        <f>IF(AV2638="","",AV2638*$BH2638)</f>
        <v>4.7650128725914236</v>
      </c>
      <c r="BP2638" s="34">
        <f t="shared" si="305"/>
        <v>13.692837596756064</v>
      </c>
      <c r="BQ2638" s="34">
        <f>IF(AW2638="","",AW2638*$BH2638)</f>
        <v>1.3221543487665808</v>
      </c>
      <c r="BR2638" s="34"/>
      <c r="BS2638" s="34">
        <f t="shared" si="306"/>
        <v>4.930272675285952</v>
      </c>
      <c r="BT2638" s="34"/>
      <c r="BU2638" s="34">
        <f t="shared" si="307"/>
        <v>0.9350131810060216</v>
      </c>
      <c r="BV2638" s="34">
        <f t="shared" si="308"/>
        <v>0.9350131810060216</v>
      </c>
      <c r="BW2638" s="34">
        <f t="shared" si="309"/>
        <v>1</v>
      </c>
      <c r="BX2638" s="34"/>
      <c r="BY2638" s="34">
        <f>IF(BV2638="","",IF(BQ2638=0,0,((BV2638/BQ2638)*AF2638)))</f>
        <v>3.1872038078657989</v>
      </c>
      <c r="BZ2638" s="34">
        <f>IF(BY2638="","",SUM(S2638:X2638,BY2638))</f>
        <v>98.782184807865789</v>
      </c>
      <c r="CA2638" s="18"/>
      <c r="CB2638" s="20">
        <v>1.5886000000000001E-2</v>
      </c>
      <c r="CC2638" s="20">
        <v>9.4540000000000006E-3</v>
      </c>
      <c r="CD2638" s="20">
        <v>4.9863999999999999E-2</v>
      </c>
      <c r="CE2638" s="20">
        <v>1.2389000000000001E-2</v>
      </c>
      <c r="CF2638" s="20">
        <v>8.1139999999999997E-3</v>
      </c>
      <c r="CG2638" s="20">
        <v>3.0710999999999999E-2</v>
      </c>
      <c r="CH2638" s="20"/>
      <c r="CI2638" s="21">
        <v>4.4414300000000004</v>
      </c>
      <c r="CJ2638" s="21">
        <v>3.1658200000000001</v>
      </c>
      <c r="CK2638" s="21">
        <v>-14.647</v>
      </c>
      <c r="CL2638" s="21">
        <v>0.36269499999999999</v>
      </c>
      <c r="CM2638" s="21">
        <v>2.6029800000000001</v>
      </c>
      <c r="CN2638" s="21">
        <v>0.34376499999999999</v>
      </c>
      <c r="CO2638" s="21"/>
      <c r="CP2638" s="20">
        <v>44.726300000000002</v>
      </c>
      <c r="CQ2638" s="20">
        <v>46.191400000000002</v>
      </c>
      <c r="CR2638" s="20">
        <v>10.952999999999999</v>
      </c>
      <c r="CS2638" s="20">
        <v>120.58799999999999</v>
      </c>
      <c r="CT2638" s="20"/>
      <c r="CU2638" s="22">
        <v>44315.860335648104</v>
      </c>
      <c r="CV2638" s="22"/>
    </row>
    <row r="2639" spans="1:100" s="17" customFormat="1" x14ac:dyDescent="0.25">
      <c r="A2639" s="17" t="s">
        <v>168</v>
      </c>
      <c r="B2639" s="17">
        <v>1018</v>
      </c>
      <c r="C2639" s="17">
        <v>6</v>
      </c>
      <c r="E2639" s="18">
        <v>0.54826200000000003</v>
      </c>
      <c r="F2639" s="18">
        <v>0.21130199999999999</v>
      </c>
      <c r="G2639" s="18">
        <v>0</v>
      </c>
      <c r="H2639" s="18">
        <v>18.026900000000001</v>
      </c>
      <c r="I2639" s="18">
        <v>0.46624500000000002</v>
      </c>
      <c r="J2639" s="18">
        <v>37.6404</v>
      </c>
      <c r="K2639" s="18">
        <v>42.841999999999999</v>
      </c>
      <c r="L2639" s="18">
        <v>0.26497999999999999</v>
      </c>
      <c r="M2639" s="18">
        <v>100</v>
      </c>
      <c r="N2639" s="18"/>
      <c r="O2639" s="18">
        <v>0.105209</v>
      </c>
      <c r="P2639" s="18">
        <v>42.736800000000002</v>
      </c>
      <c r="Q2639" s="18">
        <f t="shared" si="303"/>
        <v>99.894790999999998</v>
      </c>
      <c r="R2639" s="18"/>
      <c r="S2639" s="18">
        <v>0.73904400000000003</v>
      </c>
      <c r="T2639" s="18">
        <v>0.35040199999999999</v>
      </c>
      <c r="U2639" s="18">
        <v>0</v>
      </c>
      <c r="V2639" s="18">
        <v>41.306800000000003</v>
      </c>
      <c r="W2639" s="18">
        <v>0.46624500000000002</v>
      </c>
      <c r="X2639" s="18">
        <v>52.666499999999999</v>
      </c>
      <c r="Y2639" s="18">
        <v>4.4710000000000001</v>
      </c>
      <c r="Z2639" s="18">
        <v>100</v>
      </c>
      <c r="AA2639" s="19"/>
      <c r="AB2639" s="18">
        <f>IF(Z2639="","",Z2639-O2639)</f>
        <v>99.894790999999998</v>
      </c>
      <c r="AC2639" s="18">
        <f t="shared" si="304"/>
        <v>95.423790999999994</v>
      </c>
      <c r="AD2639" s="18"/>
      <c r="AE2639" s="34">
        <f>IF(M2639="","",IF(M2639&gt;100,M2639, M2639+O2639))</f>
        <v>100.105209</v>
      </c>
      <c r="AF2639" s="37">
        <f>IF(AE2639="","",IF(AE2639="* * *", Y2639, AE2639-SUM(S2639:X2639)))</f>
        <v>4.5762179999999972</v>
      </c>
      <c r="AG2639" s="54"/>
      <c r="AH2639" s="33"/>
      <c r="AI2639" s="34">
        <f>IF(S2639="","",IF(AI$6=0, 0, S2639/AI$6))</f>
        <v>1.1924114868695723E-2</v>
      </c>
      <c r="AJ2639" s="34">
        <f>IF(T2639="","",IF(AJ$6=0, 0, T2639/AJ$6))</f>
        <v>8.6937816493776205E-3</v>
      </c>
      <c r="AK2639" s="34">
        <f>IF(U2639="","",IF(AK$6=0, 0, U2639/AK$6))</f>
        <v>0</v>
      </c>
      <c r="AL2639" s="34">
        <f>IF(V2639="","",IF(AL$6=0, 0, V2639/AL$6))</f>
        <v>0.29100665527630093</v>
      </c>
      <c r="AM2639" s="34">
        <f>IF(W2639="","",IF(AM$6=0, 0, W2639/AM$6))</f>
        <v>1.3151629691268351E-2</v>
      </c>
      <c r="AN2639" s="34">
        <f>IF(X2639="","",IF(AN$6=0, 0, X2639/AN$6))</f>
        <v>0.9391751400742544</v>
      </c>
      <c r="AO2639" s="34">
        <f>IF(Y2639="","",IF(AO$6=0, 0, Y2639/AO$6))</f>
        <v>0.26288595388765168</v>
      </c>
      <c r="AP2639" s="34"/>
      <c r="AQ2639" s="34">
        <f>IF(AI2639="","",AI2639*AI$4)</f>
        <v>2.3848229737391445E-2</v>
      </c>
      <c r="AR2639" s="33">
        <f>IF(AJ2639="","",AJ2639*AJ$4)</f>
        <v>8.6937816493776205E-3</v>
      </c>
      <c r="AS2639" s="34">
        <f>IF(AK2639="","",AK2639*AK$4)</f>
        <v>0</v>
      </c>
      <c r="AT2639" s="34">
        <f>IF(AL2639="","",AL2639*AL$4)</f>
        <v>0.58201331055260186</v>
      </c>
      <c r="AU2639" s="34">
        <f>IF(AM2639="","",AM2639*AM$4)</f>
        <v>1.3151629691268351E-2</v>
      </c>
      <c r="AV2639" s="34">
        <f>IF(AN2639="","",AN2639*AN$4)</f>
        <v>0.9391751400742544</v>
      </c>
      <c r="AW2639" s="34">
        <f>IF(AO2639="","",AO2639*AO$4)</f>
        <v>0.26288595388765168</v>
      </c>
      <c r="AX2639" s="34"/>
      <c r="AY2639" s="34">
        <f>IF(AQ2639="","",AI2639*AI$5)</f>
        <v>1.1924114868695723E-2</v>
      </c>
      <c r="AZ2639" s="34">
        <f>IF(AR2639="","",AJ2639*AJ$5)</f>
        <v>8.6937816493776205E-3</v>
      </c>
      <c r="BA2639" s="34">
        <f>IF(AS2639="","",AK2639*AK$5)</f>
        <v>0</v>
      </c>
      <c r="BB2639" s="34">
        <f>IF(AT2639="","",AL2639*AL$5)</f>
        <v>1.4550332763815046</v>
      </c>
      <c r="BC2639" s="34">
        <f>IF(AU2639="","",AM2639*AM$5)</f>
        <v>0</v>
      </c>
      <c r="BD2639" s="34">
        <f>IF(AV2639="","",AN2639*AN$5)</f>
        <v>0.9391751400742544</v>
      </c>
      <c r="BE2639" s="34">
        <f>IF(AW2639="","",AO2639*AO$5)</f>
        <v>0.26288595388765168</v>
      </c>
      <c r="BF2639" s="34">
        <f>IF(BE2639="","",SUM(AY2639:BE2639))</f>
        <v>2.6777122668614841</v>
      </c>
      <c r="BG2639" s="34"/>
      <c r="BH2639" s="34">
        <f>IF(AT2639="","",3/AT2639)</f>
        <v>5.1545212894729193</v>
      </c>
      <c r="BI2639" s="34"/>
      <c r="BJ2639" s="34">
        <f>IF(AQ2639="","",AQ2639*$BH2639)</f>
        <v>0.12292620789762537</v>
      </c>
      <c r="BK2639" s="34">
        <f>IF(AR2639="","",AR2639*$BH2639)</f>
        <v>4.4812282597745938E-2</v>
      </c>
      <c r="BL2639" s="34">
        <f>IF(AS2639="","",AS2639*$BH2639)</f>
        <v>0</v>
      </c>
      <c r="BM2639" s="34">
        <f>IF(AT2639="","",AT2639*$BH2639)</f>
        <v>3</v>
      </c>
      <c r="BN2639" s="34">
        <f>IF(AU2639="","",AU2639*$BH2639)</f>
        <v>6.7790355234906868E-2</v>
      </c>
      <c r="BO2639" s="34">
        <f>IF(AV2639="","",AV2639*$BH2639)</f>
        <v>4.8409982540564558</v>
      </c>
      <c r="BP2639" s="34">
        <f t="shared" si="305"/>
        <v>13.80232488662031</v>
      </c>
      <c r="BQ2639" s="34">
        <f>IF(AW2639="","",AW2639*$BH2639)</f>
        <v>1.3550512460172968</v>
      </c>
      <c r="BR2639" s="34"/>
      <c r="BS2639" s="34">
        <f t="shared" si="306"/>
        <v>5.0087367445518272</v>
      </c>
      <c r="BT2639" s="34"/>
      <c r="BU2639" s="34">
        <f t="shared" si="307"/>
        <v>0.93220964476509316</v>
      </c>
      <c r="BV2639" s="34">
        <f t="shared" si="308"/>
        <v>0.93220964476509316</v>
      </c>
      <c r="BW2639" s="34">
        <f t="shared" si="309"/>
        <v>1</v>
      </c>
      <c r="BX2639" s="34"/>
      <c r="BY2639" s="34">
        <f>IF(BV2639="","",IF(BQ2639=0,0,((BV2639/BQ2639)*AF2639)))</f>
        <v>3.1482164004394924</v>
      </c>
      <c r="BZ2639" s="34">
        <f>IF(BY2639="","",SUM(S2639:X2639,BY2639))</f>
        <v>98.677207400439499</v>
      </c>
      <c r="CA2639" s="18"/>
      <c r="CB2639" s="20">
        <v>1.5403E-2</v>
      </c>
      <c r="CC2639" s="20">
        <v>9.6460000000000001E-3</v>
      </c>
      <c r="CD2639" s="20">
        <v>4.9278000000000002E-2</v>
      </c>
      <c r="CE2639" s="20">
        <v>1.2562E-2</v>
      </c>
      <c r="CF2639" s="20">
        <v>8.4200000000000004E-3</v>
      </c>
      <c r="CG2639" s="20">
        <v>3.1933999999999997E-2</v>
      </c>
      <c r="CH2639" s="20"/>
      <c r="CI2639" s="21">
        <v>4.3605799999999997</v>
      </c>
      <c r="CJ2639" s="21">
        <v>3.2797200000000002</v>
      </c>
      <c r="CK2639" s="21">
        <v>-22.07</v>
      </c>
      <c r="CL2639" s="21">
        <v>0.36448799999999998</v>
      </c>
      <c r="CM2639" s="21">
        <v>2.56697</v>
      </c>
      <c r="CN2639" s="21">
        <v>0.34279799999999999</v>
      </c>
      <c r="CO2639" s="21"/>
      <c r="CP2639" s="20">
        <v>44.755699999999997</v>
      </c>
      <c r="CQ2639" s="20">
        <v>46.183900000000001</v>
      </c>
      <c r="CR2639" s="20">
        <v>10.954000000000001</v>
      </c>
      <c r="CS2639" s="20">
        <v>150.929</v>
      </c>
      <c r="CT2639" s="20"/>
      <c r="CU2639" s="22">
        <v>44315.8621180556</v>
      </c>
      <c r="CV2639" s="22"/>
    </row>
    <row r="2640" spans="1:100" s="17" customFormat="1" x14ac:dyDescent="0.25">
      <c r="A2640" s="17" t="s">
        <v>168</v>
      </c>
      <c r="B2640" s="17">
        <v>1019</v>
      </c>
      <c r="C2640" s="17">
        <v>7</v>
      </c>
      <c r="E2640" s="18">
        <v>0.55054599999999998</v>
      </c>
      <c r="F2640" s="18">
        <v>0.35794199999999998</v>
      </c>
      <c r="G2640" s="18">
        <v>0</v>
      </c>
      <c r="H2640" s="18">
        <v>18.29</v>
      </c>
      <c r="I2640" s="18">
        <v>0.44722800000000001</v>
      </c>
      <c r="J2640" s="18">
        <v>37.148699999999998</v>
      </c>
      <c r="K2640" s="18">
        <v>42.948999999999998</v>
      </c>
      <c r="L2640" s="18">
        <v>0.256546</v>
      </c>
      <c r="M2640" s="18">
        <v>100</v>
      </c>
      <c r="N2640" s="18"/>
      <c r="O2640" s="18">
        <v>0.10091799999999999</v>
      </c>
      <c r="P2640" s="18">
        <v>42.848100000000002</v>
      </c>
      <c r="Q2640" s="18">
        <f t="shared" si="303"/>
        <v>99.899082000000007</v>
      </c>
      <c r="R2640" s="18"/>
      <c r="S2640" s="18">
        <v>0.74212400000000001</v>
      </c>
      <c r="T2640" s="18">
        <v>0.59357499999999996</v>
      </c>
      <c r="U2640" s="18">
        <v>0</v>
      </c>
      <c r="V2640" s="18">
        <v>41.9099</v>
      </c>
      <c r="W2640" s="18">
        <v>0.44722800000000001</v>
      </c>
      <c r="X2640" s="18">
        <v>51.978499999999997</v>
      </c>
      <c r="Y2640" s="18">
        <v>4.3287100000000001</v>
      </c>
      <c r="Z2640" s="18">
        <v>100</v>
      </c>
      <c r="AA2640" s="19"/>
      <c r="AB2640" s="18">
        <f>IF(Z2640="","",Z2640-O2640)</f>
        <v>99.899082000000007</v>
      </c>
      <c r="AC2640" s="18">
        <f t="shared" si="304"/>
        <v>95.570372000000006</v>
      </c>
      <c r="AD2640" s="18"/>
      <c r="AE2640" s="34">
        <f>IF(M2640="","",IF(M2640&gt;100,M2640, M2640+O2640))</f>
        <v>100.10091799999999</v>
      </c>
      <c r="AF2640" s="37">
        <f>IF(AE2640="","",IF(AE2640="* * *", Y2640, AE2640-SUM(S2640:X2640)))</f>
        <v>4.4295910000000021</v>
      </c>
      <c r="AG2640" s="54"/>
      <c r="AH2640" s="33"/>
      <c r="AI2640" s="34">
        <f>IF(S2640="","",IF(AI$6=0, 0, S2640/AI$6))</f>
        <v>1.1973809168081932E-2</v>
      </c>
      <c r="AJ2640" s="34">
        <f>IF(T2640="","",IF(AJ$6=0, 0, T2640/AJ$6))</f>
        <v>1.4727117546501791E-2</v>
      </c>
      <c r="AK2640" s="34">
        <f>IF(U2640="","",IF(AK$6=0, 0, U2640/AK$6))</f>
        <v>0</v>
      </c>
      <c r="AL2640" s="34">
        <f>IF(V2640="","",IF(AL$6=0, 0, V2640/AL$6))</f>
        <v>0.29525549841585991</v>
      </c>
      <c r="AM2640" s="34">
        <f>IF(W2640="","",IF(AM$6=0, 0, W2640/AM$6))</f>
        <v>1.2615206690831136E-2</v>
      </c>
      <c r="AN2640" s="34">
        <f>IF(X2640="","",IF(AN$6=0, 0, X2640/AN$6))</f>
        <v>0.92690638296354666</v>
      </c>
      <c r="AO2640" s="34">
        <f>IF(Y2640="","",IF(AO$6=0, 0, Y2640/AO$6))</f>
        <v>0.25451958341601805</v>
      </c>
      <c r="AP2640" s="34"/>
      <c r="AQ2640" s="34">
        <f>IF(AI2640="","",AI2640*AI$4)</f>
        <v>2.3947618336163864E-2</v>
      </c>
      <c r="AR2640" s="33">
        <f>IF(AJ2640="","",AJ2640*AJ$4)</f>
        <v>1.4727117546501791E-2</v>
      </c>
      <c r="AS2640" s="34">
        <f>IF(AK2640="","",AK2640*AK$4)</f>
        <v>0</v>
      </c>
      <c r="AT2640" s="34">
        <f>IF(AL2640="","",AL2640*AL$4)</f>
        <v>0.59051099683171981</v>
      </c>
      <c r="AU2640" s="34">
        <f>IF(AM2640="","",AM2640*AM$4)</f>
        <v>1.2615206690831136E-2</v>
      </c>
      <c r="AV2640" s="34">
        <f>IF(AN2640="","",AN2640*AN$4)</f>
        <v>0.92690638296354666</v>
      </c>
      <c r="AW2640" s="34">
        <f>IF(AO2640="","",AO2640*AO$4)</f>
        <v>0.25451958341601805</v>
      </c>
      <c r="AX2640" s="34"/>
      <c r="AY2640" s="34">
        <f>IF(AQ2640="","",AI2640*AI$5)</f>
        <v>1.1973809168081932E-2</v>
      </c>
      <c r="AZ2640" s="34">
        <f>IF(AR2640="","",AJ2640*AJ$5)</f>
        <v>1.4727117546501791E-2</v>
      </c>
      <c r="BA2640" s="34">
        <f>IF(AS2640="","",AK2640*AK$5)</f>
        <v>0</v>
      </c>
      <c r="BB2640" s="34">
        <f>IF(AT2640="","",AL2640*AL$5)</f>
        <v>1.4762774920792996</v>
      </c>
      <c r="BC2640" s="34">
        <f>IF(AU2640="","",AM2640*AM$5)</f>
        <v>0</v>
      </c>
      <c r="BD2640" s="34">
        <f>IF(AV2640="","",AN2640*AN$5)</f>
        <v>0.92690638296354666</v>
      </c>
      <c r="BE2640" s="34">
        <f>IF(AW2640="","",AO2640*AO$5)</f>
        <v>0.25451958341601805</v>
      </c>
      <c r="BF2640" s="34">
        <f>IF(BE2640="","",SUM(AY2640:BE2640))</f>
        <v>2.6844043851734476</v>
      </c>
      <c r="BG2640" s="34"/>
      <c r="BH2640" s="34">
        <f>IF(AT2640="","",3/AT2640)</f>
        <v>5.0803456939768417</v>
      </c>
      <c r="BI2640" s="34"/>
      <c r="BJ2640" s="34">
        <f>IF(AQ2640="","",AQ2640*$BH2640)</f>
        <v>0.12166217969513095</v>
      </c>
      <c r="BK2640" s="34">
        <f>IF(AR2640="","",AR2640*$BH2640)</f>
        <v>7.4818848212061168E-2</v>
      </c>
      <c r="BL2640" s="34">
        <f>IF(AS2640="","",AS2640*$BH2640)</f>
        <v>0</v>
      </c>
      <c r="BM2640" s="34">
        <f>IF(AT2640="","",AT2640*$BH2640)</f>
        <v>3</v>
      </c>
      <c r="BN2640" s="34">
        <f>IF(AU2640="","",AU2640*$BH2640)</f>
        <v>6.4089610990391802E-2</v>
      </c>
      <c r="BO2640" s="34">
        <f>IF(AV2640="","",AV2640*$BH2640)</f>
        <v>4.7090048514085039</v>
      </c>
      <c r="BP2640" s="34">
        <f t="shared" si="305"/>
        <v>13.637702259108476</v>
      </c>
      <c r="BQ2640" s="34">
        <f>IF(AW2640="","",AW2640*$BH2640)</f>
        <v>1.2930474696403469</v>
      </c>
      <c r="BR2640" s="34"/>
      <c r="BS2640" s="34">
        <f t="shared" si="306"/>
        <v>4.9054858793156964</v>
      </c>
      <c r="BT2640" s="34"/>
      <c r="BU2640" s="34">
        <f t="shared" si="307"/>
        <v>0.93591038900960821</v>
      </c>
      <c r="BV2640" s="34">
        <f t="shared" si="308"/>
        <v>0.93591038900960821</v>
      </c>
      <c r="BW2640" s="34">
        <f t="shared" si="309"/>
        <v>1</v>
      </c>
      <c r="BX2640" s="34"/>
      <c r="BY2640" s="34">
        <f>IF(BV2640="","",IF(BQ2640=0,0,((BV2640/BQ2640)*AF2640)))</f>
        <v>3.2061469770452913</v>
      </c>
      <c r="BZ2640" s="34">
        <f>IF(BY2640="","",SUM(S2640:X2640,BY2640))</f>
        <v>98.877473977045284</v>
      </c>
      <c r="CA2640" s="18"/>
      <c r="CB2640" s="20">
        <v>1.5931000000000001E-2</v>
      </c>
      <c r="CC2640" s="20">
        <v>9.9699999999999997E-3</v>
      </c>
      <c r="CD2640" s="20">
        <v>5.0278999999999997E-2</v>
      </c>
      <c r="CE2640" s="20">
        <v>1.3077999999999999E-2</v>
      </c>
      <c r="CF2640" s="20">
        <v>8.6510000000000007E-3</v>
      </c>
      <c r="CG2640" s="20">
        <v>3.0331E-2</v>
      </c>
      <c r="CH2640" s="20"/>
      <c r="CI2640" s="21">
        <v>4.3745399999999997</v>
      </c>
      <c r="CJ2640" s="21">
        <v>2.3098900000000002</v>
      </c>
      <c r="CK2640" s="21">
        <v>-17.486999999999998</v>
      </c>
      <c r="CL2640" s="21">
        <v>0.36207499999999998</v>
      </c>
      <c r="CM2640" s="21">
        <v>2.6411799999999999</v>
      </c>
      <c r="CN2640" s="21">
        <v>0.34497899999999998</v>
      </c>
      <c r="CO2640" s="21"/>
      <c r="CP2640" s="20">
        <v>44.780900000000003</v>
      </c>
      <c r="CQ2640" s="20">
        <v>46.172800000000002</v>
      </c>
      <c r="CR2640" s="20">
        <v>10.954499999999999</v>
      </c>
      <c r="CS2640" s="20">
        <v>178.46600000000001</v>
      </c>
      <c r="CT2640" s="20"/>
      <c r="CU2640" s="22">
        <v>44315.863888888904</v>
      </c>
      <c r="CV2640" s="22"/>
    </row>
    <row r="2641" spans="1:100" s="17" customFormat="1" x14ac:dyDescent="0.25">
      <c r="A2641" s="17" t="s">
        <v>168</v>
      </c>
      <c r="B2641" s="17">
        <v>1020</v>
      </c>
      <c r="C2641" s="17">
        <v>8</v>
      </c>
      <c r="E2641" s="18">
        <v>0.44843499999999997</v>
      </c>
      <c r="F2641" s="18">
        <v>0.318996</v>
      </c>
      <c r="G2641" s="18">
        <v>0</v>
      </c>
      <c r="H2641" s="18">
        <v>15.5321</v>
      </c>
      <c r="I2641" s="18">
        <v>0.66121200000000002</v>
      </c>
      <c r="J2641" s="18">
        <v>32.347200000000001</v>
      </c>
      <c r="K2641" s="18">
        <v>49.663499999999999</v>
      </c>
      <c r="L2641" s="18">
        <v>1.02854</v>
      </c>
      <c r="M2641" s="18">
        <v>100</v>
      </c>
      <c r="N2641" s="18"/>
      <c r="O2641" s="18">
        <v>0.149203</v>
      </c>
      <c r="P2641" s="18">
        <v>49.514299999999999</v>
      </c>
      <c r="Q2641" s="18">
        <f t="shared" si="303"/>
        <v>99.850797</v>
      </c>
      <c r="R2641" s="18"/>
      <c r="S2641" s="18">
        <v>0.60448100000000005</v>
      </c>
      <c r="T2641" s="18">
        <v>0.52899200000000002</v>
      </c>
      <c r="U2641" s="18">
        <v>0</v>
      </c>
      <c r="V2641" s="18">
        <v>35.590400000000002</v>
      </c>
      <c r="W2641" s="18">
        <v>0.66121200000000002</v>
      </c>
      <c r="X2641" s="18">
        <v>45.260300000000001</v>
      </c>
      <c r="Y2641" s="18">
        <v>17.354600000000001</v>
      </c>
      <c r="Z2641" s="18">
        <v>100</v>
      </c>
      <c r="AA2641" s="19"/>
      <c r="AB2641" s="18">
        <f>IF(Z2641="","",Z2641-O2641)</f>
        <v>99.850797</v>
      </c>
      <c r="AC2641" s="18">
        <f t="shared" si="304"/>
        <v>82.496196999999995</v>
      </c>
      <c r="AD2641" s="18"/>
      <c r="AE2641" s="34">
        <f>IF(M2641="","",IF(M2641&gt;100,M2641, M2641+O2641))</f>
        <v>100.149203</v>
      </c>
      <c r="AF2641" s="37">
        <f>IF(AE2641="","",IF(AE2641="* * *", Y2641, AE2641-SUM(S2641:X2641)))</f>
        <v>17.503817999999995</v>
      </c>
      <c r="AG2641" s="54"/>
      <c r="AH2641" s="33"/>
      <c r="AI2641" s="34">
        <f>IF(S2641="","",IF(AI$6=0, 0, S2641/AI$6))</f>
        <v>9.7530064244403022E-3</v>
      </c>
      <c r="AJ2641" s="34">
        <f>IF(T2641="","",IF(AJ$6=0, 0, T2641/AJ$6))</f>
        <v>1.3124756543249086E-2</v>
      </c>
      <c r="AK2641" s="34">
        <f>IF(U2641="","",IF(AK$6=0, 0, U2641/AK$6))</f>
        <v>0</v>
      </c>
      <c r="AL2641" s="34">
        <f>IF(V2641="","",IF(AL$6=0, 0, V2641/AL$6))</f>
        <v>0.2507345827792436</v>
      </c>
      <c r="AM2641" s="34">
        <f>IF(W2641="","",IF(AM$6=0, 0, W2641/AM$6))</f>
        <v>1.8651171318561977E-2</v>
      </c>
      <c r="AN2641" s="34">
        <f>IF(X2641="","",IF(AN$6=0, 0, X2641/AN$6))</f>
        <v>0.8071041096769821</v>
      </c>
      <c r="AO2641" s="34">
        <f>IF(Y2641="","",IF(AO$6=0, 0, Y2641/AO$6))</f>
        <v>1.0204161429967882</v>
      </c>
      <c r="AP2641" s="34"/>
      <c r="AQ2641" s="34">
        <f>IF(AI2641="","",AI2641*AI$4)</f>
        <v>1.9506012848880604E-2</v>
      </c>
      <c r="AR2641" s="33">
        <f>IF(AJ2641="","",AJ2641*AJ$4)</f>
        <v>1.3124756543249086E-2</v>
      </c>
      <c r="AS2641" s="34">
        <f>IF(AK2641="","",AK2641*AK$4)</f>
        <v>0</v>
      </c>
      <c r="AT2641" s="34">
        <f>IF(AL2641="","",AL2641*AL$4)</f>
        <v>0.5014691655584872</v>
      </c>
      <c r="AU2641" s="34">
        <f>IF(AM2641="","",AM2641*AM$4)</f>
        <v>1.8651171318561977E-2</v>
      </c>
      <c r="AV2641" s="34">
        <f>IF(AN2641="","",AN2641*AN$4)</f>
        <v>0.8071041096769821</v>
      </c>
      <c r="AW2641" s="34">
        <f>IF(AO2641="","",AO2641*AO$4)</f>
        <v>1.0204161429967882</v>
      </c>
      <c r="AX2641" s="34"/>
      <c r="AY2641" s="34">
        <f>IF(AQ2641="","",AI2641*AI$5)</f>
        <v>9.7530064244403022E-3</v>
      </c>
      <c r="AZ2641" s="34">
        <f>IF(AR2641="","",AJ2641*AJ$5)</f>
        <v>1.3124756543249086E-2</v>
      </c>
      <c r="BA2641" s="34">
        <f>IF(AS2641="","",AK2641*AK$5)</f>
        <v>0</v>
      </c>
      <c r="BB2641" s="34">
        <f>IF(AT2641="","",AL2641*AL$5)</f>
        <v>1.2536729138962179</v>
      </c>
      <c r="BC2641" s="34">
        <f>IF(AU2641="","",AM2641*AM$5)</f>
        <v>0</v>
      </c>
      <c r="BD2641" s="34">
        <f>IF(AV2641="","",AN2641*AN$5)</f>
        <v>0.8071041096769821</v>
      </c>
      <c r="BE2641" s="34">
        <f>IF(AW2641="","",AO2641*AO$5)</f>
        <v>1.0204161429967882</v>
      </c>
      <c r="BF2641" s="34">
        <f>IF(BE2641="","",SUM(AY2641:BE2641))</f>
        <v>3.1040709295376776</v>
      </c>
      <c r="BG2641" s="34"/>
      <c r="BH2641" s="34">
        <f>IF(AT2641="","",3/AT2641)</f>
        <v>5.9824216642690162</v>
      </c>
      <c r="BI2641" s="34"/>
      <c r="BJ2641" s="34">
        <f>IF(AQ2641="","",AQ2641*$BH2641)</f>
        <v>0.11669319385065312</v>
      </c>
      <c r="BK2641" s="34">
        <f>IF(AR2641="","",AR2641*$BH2641)</f>
        <v>7.8517827882589861E-2</v>
      </c>
      <c r="BL2641" s="34">
        <f>IF(AS2641="","",AS2641*$BH2641)</f>
        <v>0</v>
      </c>
      <c r="BM2641" s="34">
        <f>IF(AT2641="","",AT2641*$BH2641)</f>
        <v>3</v>
      </c>
      <c r="BN2641" s="34">
        <f>IF(AU2641="","",AU2641*$BH2641)</f>
        <v>0.11157917136015807</v>
      </c>
      <c r="BO2641" s="34">
        <f>IF(AV2641="","",AV2641*$BH2641)</f>
        <v>4.8284371110521338</v>
      </c>
      <c r="BP2641" s="34">
        <f t="shared" si="305"/>
        <v>18.569861176293866</v>
      </c>
      <c r="BQ2641" s="34">
        <f>IF(AW2641="","",AW2641*$BH2641)</f>
        <v>6.1045596404338163</v>
      </c>
      <c r="BR2641" s="34"/>
      <c r="BS2641" s="34">
        <f t="shared" si="306"/>
        <v>5.023648132785377</v>
      </c>
      <c r="BT2641" s="34"/>
      <c r="BU2641" s="34">
        <f t="shared" si="307"/>
        <v>0.88842082863984195</v>
      </c>
      <c r="BV2641" s="34">
        <f t="shared" si="308"/>
        <v>0.88842082863984195</v>
      </c>
      <c r="BW2641" s="34">
        <f t="shared" si="309"/>
        <v>1</v>
      </c>
      <c r="BX2641" s="34"/>
      <c r="BY2641" s="34">
        <f>IF(BV2641="","",IF(BQ2641=0,0,((BV2641/BQ2641)*AF2641)))</f>
        <v>2.5474002070386641</v>
      </c>
      <c r="BZ2641" s="34">
        <f>IF(BY2641="","",SUM(S2641:X2641,BY2641))</f>
        <v>85.192785207038668</v>
      </c>
      <c r="CA2641" s="18"/>
      <c r="CB2641" s="20">
        <v>1.4781000000000001E-2</v>
      </c>
      <c r="CC2641" s="20">
        <v>9.6869999999999994E-3</v>
      </c>
      <c r="CD2641" s="20">
        <v>5.1872000000000001E-2</v>
      </c>
      <c r="CE2641" s="20">
        <v>1.1629E-2</v>
      </c>
      <c r="CF2641" s="20">
        <v>8.0789999999999994E-3</v>
      </c>
      <c r="CG2641" s="20">
        <v>3.0456E-2</v>
      </c>
      <c r="CH2641" s="20"/>
      <c r="CI2641" s="21">
        <v>4.91038</v>
      </c>
      <c r="CJ2641" s="21">
        <v>2.4843999999999999</v>
      </c>
      <c r="CK2641" s="21">
        <v>-49.320999999999998</v>
      </c>
      <c r="CL2641" s="21">
        <v>0.39611000000000002</v>
      </c>
      <c r="CM2641" s="21">
        <v>2.1121500000000002</v>
      </c>
      <c r="CN2641" s="21">
        <v>0.37247999999999998</v>
      </c>
      <c r="CO2641" s="21"/>
      <c r="CP2641" s="20">
        <v>44.814100000000003</v>
      </c>
      <c r="CQ2641" s="20">
        <v>46.168900000000001</v>
      </c>
      <c r="CR2641" s="20">
        <v>10.957000000000001</v>
      </c>
      <c r="CS2641" s="20">
        <v>211.893</v>
      </c>
      <c r="CT2641" s="20"/>
      <c r="CU2641" s="22">
        <v>44315.865671296298</v>
      </c>
      <c r="CV2641" s="22"/>
    </row>
    <row r="2642" spans="1:100" s="17" customFormat="1" x14ac:dyDescent="0.25">
      <c r="A2642" s="17" t="s">
        <v>168</v>
      </c>
      <c r="B2642" s="17">
        <v>1021</v>
      </c>
      <c r="C2642" s="17">
        <v>9</v>
      </c>
      <c r="E2642" s="18">
        <v>0.50541700000000001</v>
      </c>
      <c r="F2642" s="18">
        <v>0.203481</v>
      </c>
      <c r="G2642" s="18">
        <v>0</v>
      </c>
      <c r="H2642" s="18">
        <v>18.1723</v>
      </c>
      <c r="I2642" s="18">
        <v>0.47381800000000002</v>
      </c>
      <c r="J2642" s="18">
        <v>37.696599999999997</v>
      </c>
      <c r="K2642" s="18">
        <v>42.704099999999997</v>
      </c>
      <c r="L2642" s="18">
        <v>0.244307</v>
      </c>
      <c r="M2642" s="18">
        <v>100</v>
      </c>
      <c r="N2642" s="18"/>
      <c r="O2642" s="18">
        <v>0.106917</v>
      </c>
      <c r="P2642" s="18">
        <v>42.597200000000001</v>
      </c>
      <c r="Q2642" s="18">
        <f t="shared" si="303"/>
        <v>99.893083000000004</v>
      </c>
      <c r="R2642" s="18"/>
      <c r="S2642" s="18">
        <v>0.68129099999999998</v>
      </c>
      <c r="T2642" s="18">
        <v>0.33743299999999998</v>
      </c>
      <c r="U2642" s="18">
        <v>0</v>
      </c>
      <c r="V2642" s="18">
        <v>41.6402</v>
      </c>
      <c r="W2642" s="18">
        <v>0.47381800000000002</v>
      </c>
      <c r="X2642" s="18">
        <v>52.745100000000001</v>
      </c>
      <c r="Y2642" s="18">
        <v>4.1222000000000003</v>
      </c>
      <c r="Z2642" s="18">
        <v>100</v>
      </c>
      <c r="AA2642" s="19"/>
      <c r="AB2642" s="18">
        <f>IF(Z2642="","",Z2642-O2642)</f>
        <v>99.893083000000004</v>
      </c>
      <c r="AC2642" s="18">
        <f t="shared" si="304"/>
        <v>95.770882999999998</v>
      </c>
      <c r="AD2642" s="18"/>
      <c r="AE2642" s="34">
        <f>IF(M2642="","",IF(M2642&gt;100,M2642, M2642+O2642))</f>
        <v>100.106917</v>
      </c>
      <c r="AF2642" s="37">
        <f>IF(AE2642="","",IF(AE2642="* * *", Y2642, AE2642-SUM(S2642:X2642)))</f>
        <v>4.2290749999999946</v>
      </c>
      <c r="AG2642" s="54"/>
      <c r="AH2642" s="33"/>
      <c r="AI2642" s="34">
        <f>IF(S2642="","",IF(AI$6=0, 0, S2642/AI$6))</f>
        <v>1.0992298351665904E-2</v>
      </c>
      <c r="AJ2642" s="34">
        <f>IF(T2642="","",IF(AJ$6=0, 0, T2642/AJ$6))</f>
        <v>8.3720093586635864E-3</v>
      </c>
      <c r="AK2642" s="34">
        <f>IF(U2642="","",IF(AK$6=0, 0, U2642/AK$6))</f>
        <v>0</v>
      </c>
      <c r="AL2642" s="34">
        <f>IF(V2642="","",IF(AL$6=0, 0, V2642/AL$6))</f>
        <v>0.29335546028828724</v>
      </c>
      <c r="AM2642" s="34">
        <f>IF(W2642="","",IF(AM$6=0, 0, W2642/AM$6))</f>
        <v>1.3365245476213983E-2</v>
      </c>
      <c r="AN2642" s="34">
        <f>IF(X2642="","",IF(AN$6=0, 0, X2642/AN$6))</f>
        <v>0.94057677424416963</v>
      </c>
      <c r="AO2642" s="34">
        <f>IF(Y2642="","",IF(AO$6=0, 0, Y2642/AO$6))</f>
        <v>0.24237720400708518</v>
      </c>
      <c r="AP2642" s="34"/>
      <c r="AQ2642" s="34">
        <f>IF(AI2642="","",AI2642*AI$4)</f>
        <v>2.1984596703331808E-2</v>
      </c>
      <c r="AR2642" s="33">
        <f>IF(AJ2642="","",AJ2642*AJ$4)</f>
        <v>8.3720093586635864E-3</v>
      </c>
      <c r="AS2642" s="34">
        <f>IF(AK2642="","",AK2642*AK$4)</f>
        <v>0</v>
      </c>
      <c r="AT2642" s="34">
        <f>IF(AL2642="","",AL2642*AL$4)</f>
        <v>0.58671092057657448</v>
      </c>
      <c r="AU2642" s="34">
        <f>IF(AM2642="","",AM2642*AM$4)</f>
        <v>1.3365245476213983E-2</v>
      </c>
      <c r="AV2642" s="34">
        <f>IF(AN2642="","",AN2642*AN$4)</f>
        <v>0.94057677424416963</v>
      </c>
      <c r="AW2642" s="34">
        <f>IF(AO2642="","",AO2642*AO$4)</f>
        <v>0.24237720400708518</v>
      </c>
      <c r="AX2642" s="34"/>
      <c r="AY2642" s="34">
        <f>IF(AQ2642="","",AI2642*AI$5)</f>
        <v>1.0992298351665904E-2</v>
      </c>
      <c r="AZ2642" s="34">
        <f>IF(AR2642="","",AJ2642*AJ$5)</f>
        <v>8.3720093586635864E-3</v>
      </c>
      <c r="BA2642" s="34">
        <f>IF(AS2642="","",AK2642*AK$5)</f>
        <v>0</v>
      </c>
      <c r="BB2642" s="34">
        <f>IF(AT2642="","",AL2642*AL$5)</f>
        <v>1.4667773014414363</v>
      </c>
      <c r="BC2642" s="34">
        <f>IF(AU2642="","",AM2642*AM$5)</f>
        <v>0</v>
      </c>
      <c r="BD2642" s="34">
        <f>IF(AV2642="","",AN2642*AN$5)</f>
        <v>0.94057677424416963</v>
      </c>
      <c r="BE2642" s="34">
        <f>IF(AW2642="","",AO2642*AO$5)</f>
        <v>0.24237720400708518</v>
      </c>
      <c r="BF2642" s="34">
        <f>IF(BE2642="","",SUM(AY2642:BE2642))</f>
        <v>2.6690955874030209</v>
      </c>
      <c r="BG2642" s="34"/>
      <c r="BH2642" s="34">
        <f>IF(AT2642="","",3/AT2642)</f>
        <v>5.1132506568172111</v>
      </c>
      <c r="BI2642" s="34"/>
      <c r="BJ2642" s="34">
        <f>IF(AQ2642="","",AQ2642*$BH2642)</f>
        <v>0.11241275353317286</v>
      </c>
      <c r="BK2642" s="34">
        <f>IF(AR2642="","",AR2642*$BH2642)</f>
        <v>4.2808182352066425E-2</v>
      </c>
      <c r="BL2642" s="34">
        <f>IF(AS2642="","",AS2642*$BH2642)</f>
        <v>0</v>
      </c>
      <c r="BM2642" s="34">
        <f>IF(AT2642="","",AT2642*$BH2642)</f>
        <v>3</v>
      </c>
      <c r="BN2642" s="34">
        <f>IF(AU2642="","",AU2642*$BH2642)</f>
        <v>6.8339850209774414E-2</v>
      </c>
      <c r="BO2642" s="34">
        <f>IF(AV2642="","",AV2642*$BH2642)</f>
        <v>4.8094048086910144</v>
      </c>
      <c r="BP2642" s="34">
        <f t="shared" si="305"/>
        <v>13.647754765396417</v>
      </c>
      <c r="BQ2642" s="34">
        <f>IF(AW2642="","",AW2642*$BH2642)</f>
        <v>1.2393353975867474</v>
      </c>
      <c r="BR2642" s="34"/>
      <c r="BS2642" s="34">
        <f t="shared" si="306"/>
        <v>4.9646257445762538</v>
      </c>
      <c r="BT2642" s="34"/>
      <c r="BU2642" s="34">
        <f t="shared" si="307"/>
        <v>0.9316601497902256</v>
      </c>
      <c r="BV2642" s="34">
        <f t="shared" si="308"/>
        <v>0.9316601497902256</v>
      </c>
      <c r="BW2642" s="34">
        <f t="shared" si="309"/>
        <v>1</v>
      </c>
      <c r="BX2642" s="34"/>
      <c r="BY2642" s="34">
        <f>IF(BV2642="","",IF(BQ2642=0,0,((BV2642/BQ2642)*AF2642)))</f>
        <v>3.179172204430083</v>
      </c>
      <c r="BZ2642" s="34">
        <f>IF(BY2642="","",SUM(S2642:X2642,BY2642))</f>
        <v>99.057014204430089</v>
      </c>
      <c r="CA2642" s="18"/>
      <c r="CB2642" s="20">
        <v>1.5900000000000001E-2</v>
      </c>
      <c r="CC2642" s="20">
        <v>1.0219000000000001E-2</v>
      </c>
      <c r="CD2642" s="20">
        <v>4.9834000000000003E-2</v>
      </c>
      <c r="CE2642" s="20">
        <v>1.2376E-2</v>
      </c>
      <c r="CF2642" s="20">
        <v>9.5060000000000006E-3</v>
      </c>
      <c r="CG2642" s="20">
        <v>3.0942000000000001E-2</v>
      </c>
      <c r="CH2642" s="20"/>
      <c r="CI2642" s="21">
        <v>4.6065100000000001</v>
      </c>
      <c r="CJ2642" s="21">
        <v>3.45865</v>
      </c>
      <c r="CK2642" s="21">
        <v>-28.059000000000001</v>
      </c>
      <c r="CL2642" s="21">
        <v>0.36294500000000002</v>
      </c>
      <c r="CM2642" s="21">
        <v>2.5911200000000001</v>
      </c>
      <c r="CN2642" s="21">
        <v>0.34244200000000002</v>
      </c>
      <c r="CO2642" s="21"/>
      <c r="CP2642" s="20">
        <v>44.843400000000003</v>
      </c>
      <c r="CQ2642" s="20">
        <v>46.161299999999997</v>
      </c>
      <c r="CR2642" s="20">
        <v>10.956</v>
      </c>
      <c r="CS2642" s="20">
        <v>242.16300000000001</v>
      </c>
      <c r="CT2642" s="20"/>
      <c r="CU2642" s="22">
        <v>44315.867442129602</v>
      </c>
      <c r="CV2642" s="22"/>
    </row>
    <row r="2643" spans="1:100" s="17" customFormat="1" x14ac:dyDescent="0.25">
      <c r="A2643" s="17" t="s">
        <v>168</v>
      </c>
      <c r="B2643" s="17">
        <v>1022</v>
      </c>
      <c r="C2643" s="17">
        <v>10</v>
      </c>
      <c r="E2643" s="18">
        <v>0.51643099999999997</v>
      </c>
      <c r="F2643" s="18">
        <v>0.205675</v>
      </c>
      <c r="G2643" s="18">
        <v>0</v>
      </c>
      <c r="H2643" s="18">
        <v>18.288599999999999</v>
      </c>
      <c r="I2643" s="18">
        <v>0.52819400000000005</v>
      </c>
      <c r="J2643" s="18">
        <v>37.504100000000001</v>
      </c>
      <c r="K2643" s="18">
        <v>42.716900000000003</v>
      </c>
      <c r="L2643" s="18">
        <v>0.24016599999999999</v>
      </c>
      <c r="M2643" s="18">
        <v>100</v>
      </c>
      <c r="N2643" s="18"/>
      <c r="O2643" s="18">
        <v>0.119188</v>
      </c>
      <c r="P2643" s="18">
        <v>42.597700000000003</v>
      </c>
      <c r="Q2643" s="18">
        <f t="shared" si="303"/>
        <v>99.880812000000006</v>
      </c>
      <c r="R2643" s="18"/>
      <c r="S2643" s="18">
        <v>0.69613800000000003</v>
      </c>
      <c r="T2643" s="18">
        <v>0.34106999999999998</v>
      </c>
      <c r="U2643" s="18">
        <v>0</v>
      </c>
      <c r="V2643" s="18">
        <v>41.906500000000001</v>
      </c>
      <c r="W2643" s="18">
        <v>0.52819400000000005</v>
      </c>
      <c r="X2643" s="18">
        <v>52.475700000000003</v>
      </c>
      <c r="Y2643" s="18">
        <v>4.0523300000000004</v>
      </c>
      <c r="Z2643" s="18">
        <v>100</v>
      </c>
      <c r="AA2643" s="19"/>
      <c r="AB2643" s="18">
        <f>IF(Z2643="","",Z2643-O2643)</f>
        <v>99.880812000000006</v>
      </c>
      <c r="AC2643" s="18">
        <f t="shared" si="304"/>
        <v>95.828482000000008</v>
      </c>
      <c r="AD2643" s="18"/>
      <c r="AE2643" s="34">
        <f>IF(M2643="","",IF(M2643&gt;100,M2643, M2643+O2643))</f>
        <v>100.11918799999999</v>
      </c>
      <c r="AF2643" s="37">
        <f>IF(AE2643="","",IF(AE2643="* * *", Y2643, AE2643-SUM(S2643:X2643)))</f>
        <v>4.1715859999999907</v>
      </c>
      <c r="AG2643" s="54"/>
      <c r="AH2643" s="33"/>
      <c r="AI2643" s="34">
        <f>IF(S2643="","",IF(AI$6=0, 0, S2643/AI$6))</f>
        <v>1.1231847463025343E-2</v>
      </c>
      <c r="AJ2643" s="34">
        <f>IF(T2643="","",IF(AJ$6=0, 0, T2643/AJ$6))</f>
        <v>8.4622465258566582E-3</v>
      </c>
      <c r="AK2643" s="34">
        <f>IF(U2643="","",IF(AK$6=0, 0, U2643/AK$6))</f>
        <v>0</v>
      </c>
      <c r="AL2643" s="34">
        <f>IF(V2643="","",IF(AL$6=0, 0, V2643/AL$6))</f>
        <v>0.29523154539534174</v>
      </c>
      <c r="AM2643" s="34">
        <f>IF(W2643="","",IF(AM$6=0, 0, W2643/AM$6))</f>
        <v>1.4899059278168767E-2</v>
      </c>
      <c r="AN2643" s="34">
        <f>IF(X2643="","",IF(AN$6=0, 0, X2643/AN$6))</f>
        <v>0.93577269987552913</v>
      </c>
      <c r="AO2643" s="34">
        <f>IF(Y2643="","",IF(AO$6=0, 0, Y2643/AO$6))</f>
        <v>0.23826898624861276</v>
      </c>
      <c r="AP2643" s="34"/>
      <c r="AQ2643" s="34">
        <f>IF(AI2643="","",AI2643*AI$4)</f>
        <v>2.2463694926050687E-2</v>
      </c>
      <c r="AR2643" s="33">
        <f>IF(AJ2643="","",AJ2643*AJ$4)</f>
        <v>8.4622465258566582E-3</v>
      </c>
      <c r="AS2643" s="34">
        <f>IF(AK2643="","",AK2643*AK$4)</f>
        <v>0</v>
      </c>
      <c r="AT2643" s="34">
        <f>IF(AL2643="","",AL2643*AL$4)</f>
        <v>0.59046309079068349</v>
      </c>
      <c r="AU2643" s="34">
        <f>IF(AM2643="","",AM2643*AM$4)</f>
        <v>1.4899059278168767E-2</v>
      </c>
      <c r="AV2643" s="34">
        <f>IF(AN2643="","",AN2643*AN$4)</f>
        <v>0.93577269987552913</v>
      </c>
      <c r="AW2643" s="34">
        <f>IF(AO2643="","",AO2643*AO$4)</f>
        <v>0.23826898624861276</v>
      </c>
      <c r="AX2643" s="34"/>
      <c r="AY2643" s="34">
        <f>IF(AQ2643="","",AI2643*AI$5)</f>
        <v>1.1231847463025343E-2</v>
      </c>
      <c r="AZ2643" s="34">
        <f>IF(AR2643="","",AJ2643*AJ$5)</f>
        <v>8.4622465258566582E-3</v>
      </c>
      <c r="BA2643" s="34">
        <f>IF(AS2643="","",AK2643*AK$5)</f>
        <v>0</v>
      </c>
      <c r="BB2643" s="34">
        <f>IF(AT2643="","",AL2643*AL$5)</f>
        <v>1.4761577269767088</v>
      </c>
      <c r="BC2643" s="34">
        <f>IF(AU2643="","",AM2643*AM$5)</f>
        <v>0</v>
      </c>
      <c r="BD2643" s="34">
        <f>IF(AV2643="","",AN2643*AN$5)</f>
        <v>0.93577269987552913</v>
      </c>
      <c r="BE2643" s="34">
        <f>IF(AW2643="","",AO2643*AO$5)</f>
        <v>0.23826898624861276</v>
      </c>
      <c r="BF2643" s="34">
        <f>IF(BE2643="","",SUM(AY2643:BE2643))</f>
        <v>2.6698935070897325</v>
      </c>
      <c r="BG2643" s="34"/>
      <c r="BH2643" s="34">
        <f>IF(AT2643="","",3/AT2643)</f>
        <v>5.0807578776562119</v>
      </c>
      <c r="BI2643" s="34"/>
      <c r="BJ2643" s="34">
        <f>IF(AQ2643="","",AQ2643*$BH2643)</f>
        <v>0.11413259495679791</v>
      </c>
      <c r="BK2643" s="34">
        <f>IF(AR2643="","",AR2643*$BH2643)</f>
        <v>4.2994625698915129E-2</v>
      </c>
      <c r="BL2643" s="34">
        <f>IF(AS2643="","",AS2643*$BH2643)</f>
        <v>0</v>
      </c>
      <c r="BM2643" s="34">
        <f>IF(AT2643="","",AT2643*$BH2643)</f>
        <v>3</v>
      </c>
      <c r="BN2643" s="34">
        <f>IF(AU2643="","",AU2643*$BH2643)</f>
        <v>7.5698512797222839E-2</v>
      </c>
      <c r="BO2643" s="34">
        <f>IF(AV2643="","",AV2643*$BH2643)</f>
        <v>4.7544345165882165</v>
      </c>
      <c r="BP2643" s="34">
        <f t="shared" si="305"/>
        <v>13.565082468649329</v>
      </c>
      <c r="BQ2643" s="34">
        <f>IF(AW2643="","",AW2643*$BH2643)</f>
        <v>1.210587028883799</v>
      </c>
      <c r="BR2643" s="34"/>
      <c r="BS2643" s="34">
        <f t="shared" si="306"/>
        <v>4.9115617372439297</v>
      </c>
      <c r="BT2643" s="34"/>
      <c r="BU2643" s="34">
        <f t="shared" si="307"/>
        <v>0.92430148720277716</v>
      </c>
      <c r="BV2643" s="34">
        <f t="shared" si="308"/>
        <v>0.92430148720277716</v>
      </c>
      <c r="BW2643" s="34">
        <f t="shared" si="309"/>
        <v>1</v>
      </c>
      <c r="BX2643" s="34"/>
      <c r="BY2643" s="34">
        <f>IF(BV2643="","",IF(BQ2643=0,0,((BV2643/BQ2643)*AF2643)))</f>
        <v>3.1850689391158049</v>
      </c>
      <c r="BZ2643" s="34">
        <f>IF(BY2643="","",SUM(S2643:X2643,BY2643))</f>
        <v>99.132670939115812</v>
      </c>
      <c r="CA2643" s="18"/>
      <c r="CB2643" s="20">
        <v>1.5301E-2</v>
      </c>
      <c r="CC2643" s="20">
        <v>9.8630000000000002E-3</v>
      </c>
      <c r="CD2643" s="20">
        <v>4.9881000000000002E-2</v>
      </c>
      <c r="CE2643" s="20">
        <v>1.2352E-2</v>
      </c>
      <c r="CF2643" s="20">
        <v>8.94E-3</v>
      </c>
      <c r="CG2643" s="20">
        <v>3.0224999999999998E-2</v>
      </c>
      <c r="CH2643" s="20"/>
      <c r="CI2643" s="21">
        <v>4.51119</v>
      </c>
      <c r="CJ2643" s="21">
        <v>3.3759299999999999</v>
      </c>
      <c r="CK2643" s="21">
        <v>-17.797999999999998</v>
      </c>
      <c r="CL2643" s="21">
        <v>0.36174600000000001</v>
      </c>
      <c r="CM2643" s="21">
        <v>2.4121000000000001</v>
      </c>
      <c r="CN2643" s="21">
        <v>0.34326600000000002</v>
      </c>
      <c r="CO2643" s="21"/>
      <c r="CP2643" s="20">
        <v>44.872799999999998</v>
      </c>
      <c r="CQ2643" s="20">
        <v>46.1541</v>
      </c>
      <c r="CR2643" s="20">
        <v>10.958500000000001</v>
      </c>
      <c r="CS2643" s="20">
        <v>272.43299999999999</v>
      </c>
      <c r="CT2643" s="20"/>
      <c r="CU2643" s="22">
        <v>44315.869224536997</v>
      </c>
      <c r="CV2643" s="22"/>
    </row>
    <row r="2644" spans="1:100" s="17" customFormat="1" x14ac:dyDescent="0.25">
      <c r="A2644" s="17" t="s">
        <v>168</v>
      </c>
      <c r="B2644" s="17">
        <v>1023</v>
      </c>
      <c r="C2644" s="17">
        <v>11</v>
      </c>
      <c r="E2644" s="18">
        <v>0.45520500000000003</v>
      </c>
      <c r="F2644" s="18">
        <v>0.18457599999999999</v>
      </c>
      <c r="G2644" s="18">
        <v>0</v>
      </c>
      <c r="H2644" s="18">
        <v>17.675999999999998</v>
      </c>
      <c r="I2644" s="18">
        <v>0.50839000000000001</v>
      </c>
      <c r="J2644" s="18">
        <v>37.198900000000002</v>
      </c>
      <c r="K2644" s="18">
        <v>43.620199999999997</v>
      </c>
      <c r="L2644" s="18">
        <v>0.35681000000000002</v>
      </c>
      <c r="M2644" s="18">
        <v>100</v>
      </c>
      <c r="N2644" s="18"/>
      <c r="O2644" s="18">
        <v>0.114719</v>
      </c>
      <c r="P2644" s="18">
        <v>43.505499999999998</v>
      </c>
      <c r="Q2644" s="18">
        <f t="shared" si="303"/>
        <v>99.885281000000006</v>
      </c>
      <c r="R2644" s="18"/>
      <c r="S2644" s="18">
        <v>0.61360599999999998</v>
      </c>
      <c r="T2644" s="18">
        <v>0.30608200000000002</v>
      </c>
      <c r="U2644" s="18">
        <v>0</v>
      </c>
      <c r="V2644" s="18">
        <v>40.502800000000001</v>
      </c>
      <c r="W2644" s="18">
        <v>0.50839000000000001</v>
      </c>
      <c r="X2644" s="18">
        <v>52.048699999999997</v>
      </c>
      <c r="Y2644" s="18">
        <v>6.0204599999999999</v>
      </c>
      <c r="Z2644" s="18">
        <v>100</v>
      </c>
      <c r="AA2644" s="19"/>
      <c r="AB2644" s="18">
        <f>IF(Z2644="","",Z2644-O2644)</f>
        <v>99.885281000000006</v>
      </c>
      <c r="AC2644" s="18">
        <f t="shared" si="304"/>
        <v>93.864821000000006</v>
      </c>
      <c r="AD2644" s="18"/>
      <c r="AE2644" s="34">
        <f>IF(M2644="","",IF(M2644&gt;100,M2644, M2644+O2644))</f>
        <v>100.11471899999999</v>
      </c>
      <c r="AF2644" s="37">
        <f>IF(AE2644="","",IF(AE2644="* * *", Y2644, AE2644-SUM(S2644:X2644)))</f>
        <v>6.1351409999999902</v>
      </c>
      <c r="AG2644" s="54"/>
      <c r="AH2644" s="33"/>
      <c r="AI2644" s="34">
        <f>IF(S2644="","",IF(AI$6=0, 0, S2644/AI$6))</f>
        <v>9.9002338536283447E-3</v>
      </c>
      <c r="AJ2644" s="34">
        <f>IF(T2644="","",IF(AJ$6=0, 0, T2644/AJ$6))</f>
        <v>7.5941634888065735E-3</v>
      </c>
      <c r="AK2644" s="34">
        <f>IF(U2644="","",IF(AK$6=0, 0, U2644/AK$6))</f>
        <v>0</v>
      </c>
      <c r="AL2644" s="34">
        <f>IF(V2644="","",IF(AL$6=0, 0, V2644/AL$6))</f>
        <v>0.28534247042436017</v>
      </c>
      <c r="AM2644" s="34">
        <f>IF(W2644="","",IF(AM$6=0, 0, W2644/AM$6))</f>
        <v>1.434043693496749E-2</v>
      </c>
      <c r="AN2644" s="34">
        <f>IF(X2644="","",IF(AN$6=0, 0, X2644/AN$6))</f>
        <v>0.92815822416873806</v>
      </c>
      <c r="AO2644" s="34">
        <f>IF(Y2644="","",IF(AO$6=0, 0, Y2644/AO$6))</f>
        <v>0.35399113619826694</v>
      </c>
      <c r="AP2644" s="34"/>
      <c r="AQ2644" s="34">
        <f>IF(AI2644="","",AI2644*AI$4)</f>
        <v>1.9800467707256689E-2</v>
      </c>
      <c r="AR2644" s="33">
        <f>IF(AJ2644="","",AJ2644*AJ$4)</f>
        <v>7.5941634888065735E-3</v>
      </c>
      <c r="AS2644" s="34">
        <f>IF(AK2644="","",AK2644*AK$4)</f>
        <v>0</v>
      </c>
      <c r="AT2644" s="34">
        <f>IF(AL2644="","",AL2644*AL$4)</f>
        <v>0.57068494084872035</v>
      </c>
      <c r="AU2644" s="34">
        <f>IF(AM2644="","",AM2644*AM$4)</f>
        <v>1.434043693496749E-2</v>
      </c>
      <c r="AV2644" s="34">
        <f>IF(AN2644="","",AN2644*AN$4)</f>
        <v>0.92815822416873806</v>
      </c>
      <c r="AW2644" s="34">
        <f>IF(AO2644="","",AO2644*AO$4)</f>
        <v>0.35399113619826694</v>
      </c>
      <c r="AX2644" s="34"/>
      <c r="AY2644" s="34">
        <f>IF(AQ2644="","",AI2644*AI$5)</f>
        <v>9.9002338536283447E-3</v>
      </c>
      <c r="AZ2644" s="34">
        <f>IF(AR2644="","",AJ2644*AJ$5)</f>
        <v>7.5941634888065735E-3</v>
      </c>
      <c r="BA2644" s="34">
        <f>IF(AS2644="","",AK2644*AK$5)</f>
        <v>0</v>
      </c>
      <c r="BB2644" s="34">
        <f>IF(AT2644="","",AL2644*AL$5)</f>
        <v>1.4267123521218008</v>
      </c>
      <c r="BC2644" s="34">
        <f>IF(AU2644="","",AM2644*AM$5)</f>
        <v>0</v>
      </c>
      <c r="BD2644" s="34">
        <f>IF(AV2644="","",AN2644*AN$5)</f>
        <v>0.92815822416873806</v>
      </c>
      <c r="BE2644" s="34">
        <f>IF(AW2644="","",AO2644*AO$5)</f>
        <v>0.35399113619826694</v>
      </c>
      <c r="BF2644" s="34">
        <f>IF(BE2644="","",SUM(AY2644:BE2644))</f>
        <v>2.7263561098312405</v>
      </c>
      <c r="BG2644" s="34"/>
      <c r="BH2644" s="34">
        <f>IF(AT2644="","",3/AT2644)</f>
        <v>5.2568410085228674</v>
      </c>
      <c r="BI2644" s="34"/>
      <c r="BJ2644" s="34">
        <f>IF(AQ2644="","",AQ2644*$BH2644)</f>
        <v>0.10408791063143973</v>
      </c>
      <c r="BK2644" s="34">
        <f>IF(AR2644="","",AR2644*$BH2644)</f>
        <v>3.9921310053385485E-2</v>
      </c>
      <c r="BL2644" s="34">
        <f>IF(AS2644="","",AS2644*$BH2644)</f>
        <v>0</v>
      </c>
      <c r="BM2644" s="34">
        <f>IF(AT2644="","",AT2644*$BH2644)</f>
        <v>3</v>
      </c>
      <c r="BN2644" s="34">
        <f>IF(AU2644="","",AU2644*$BH2644)</f>
        <v>7.5385396959873077E-2</v>
      </c>
      <c r="BO2644" s="34">
        <f>IF(AV2644="","",AV2644*$BH2644)</f>
        <v>4.8791802152079828</v>
      </c>
      <c r="BP2644" s="34">
        <f t="shared" si="305"/>
        <v>14.332020601997741</v>
      </c>
      <c r="BQ2644" s="34">
        <f>IF(AW2644="","",AW2644*$BH2644)</f>
        <v>1.8608751214206534</v>
      </c>
      <c r="BR2644" s="34"/>
      <c r="BS2644" s="34">
        <f t="shared" si="306"/>
        <v>5.0231894358928084</v>
      </c>
      <c r="BT2644" s="34"/>
      <c r="BU2644" s="34">
        <f t="shared" si="307"/>
        <v>0.92461460304012688</v>
      </c>
      <c r="BV2644" s="34">
        <f t="shared" si="308"/>
        <v>0.92461460304012688</v>
      </c>
      <c r="BW2644" s="34">
        <f t="shared" si="309"/>
        <v>1</v>
      </c>
      <c r="BX2644" s="34"/>
      <c r="BY2644" s="34">
        <f>IF(BV2644="","",IF(BQ2644=0,0,((BV2644/BQ2644)*AF2644)))</f>
        <v>3.0483727226035011</v>
      </c>
      <c r="BZ2644" s="34">
        <f>IF(BY2644="","",SUM(S2644:X2644,BY2644))</f>
        <v>97.027950722603507</v>
      </c>
      <c r="CA2644" s="18"/>
      <c r="CB2644" s="20">
        <v>1.5864E-2</v>
      </c>
      <c r="CC2644" s="20">
        <v>9.6530000000000001E-3</v>
      </c>
      <c r="CD2644" s="20">
        <v>5.0256000000000002E-2</v>
      </c>
      <c r="CE2644" s="20">
        <v>1.2272E-2</v>
      </c>
      <c r="CF2644" s="20">
        <v>8.2950000000000003E-3</v>
      </c>
      <c r="CG2644" s="20">
        <v>3.0661999999999998E-2</v>
      </c>
      <c r="CH2644" s="20"/>
      <c r="CI2644" s="21">
        <v>4.9128100000000003</v>
      </c>
      <c r="CJ2644" s="21">
        <v>3.6199699999999999</v>
      </c>
      <c r="CK2644" s="21">
        <v>-15.875999999999999</v>
      </c>
      <c r="CL2644" s="21">
        <v>0.36840200000000001</v>
      </c>
      <c r="CM2644" s="21">
        <v>2.44049</v>
      </c>
      <c r="CN2644" s="21">
        <v>0.34496100000000002</v>
      </c>
      <c r="CO2644" s="21"/>
      <c r="CP2644" s="20">
        <v>44.901899999999998</v>
      </c>
      <c r="CQ2644" s="20">
        <v>46.146599999999999</v>
      </c>
      <c r="CR2644" s="20">
        <v>10.958</v>
      </c>
      <c r="CS2644" s="20">
        <v>302.48599999999999</v>
      </c>
      <c r="CT2644" s="20"/>
      <c r="CU2644" s="22">
        <v>44315.871006944399</v>
      </c>
      <c r="CV2644" s="22"/>
    </row>
    <row r="2645" spans="1:100" s="17" customFormat="1" x14ac:dyDescent="0.25">
      <c r="A2645" s="17" t="s">
        <v>168</v>
      </c>
      <c r="B2645" s="17">
        <v>1024</v>
      </c>
      <c r="C2645" s="17">
        <v>12</v>
      </c>
      <c r="E2645" s="18">
        <v>0.56708800000000004</v>
      </c>
      <c r="F2645" s="18">
        <v>0.19303899999999999</v>
      </c>
      <c r="G2645" s="18">
        <v>0</v>
      </c>
      <c r="H2645" s="18">
        <v>18.203399999999998</v>
      </c>
      <c r="I2645" s="18">
        <v>0.53693000000000002</v>
      </c>
      <c r="J2645" s="18">
        <v>37.595399999999998</v>
      </c>
      <c r="K2645" s="18">
        <v>42.663400000000003</v>
      </c>
      <c r="L2645" s="18">
        <v>0.240843</v>
      </c>
      <c r="M2645" s="18">
        <v>100</v>
      </c>
      <c r="N2645" s="18"/>
      <c r="O2645" s="18">
        <v>0.121159</v>
      </c>
      <c r="P2645" s="18">
        <v>42.542200000000001</v>
      </c>
      <c r="Q2645" s="18">
        <f t="shared" si="303"/>
        <v>99.878840999999994</v>
      </c>
      <c r="R2645" s="18"/>
      <c r="S2645" s="18">
        <v>0.76442200000000005</v>
      </c>
      <c r="T2645" s="18">
        <v>0.32011699999999998</v>
      </c>
      <c r="U2645" s="18">
        <v>0</v>
      </c>
      <c r="V2645" s="18">
        <v>41.711300000000001</v>
      </c>
      <c r="W2645" s="18">
        <v>0.53693000000000002</v>
      </c>
      <c r="X2645" s="18">
        <v>52.603499999999997</v>
      </c>
      <c r="Y2645" s="18">
        <v>4.0637499999999998</v>
      </c>
      <c r="Z2645" s="18">
        <v>100</v>
      </c>
      <c r="AA2645" s="19"/>
      <c r="AB2645" s="18">
        <f>IF(Z2645="","",Z2645-O2645)</f>
        <v>99.878840999999994</v>
      </c>
      <c r="AC2645" s="18">
        <f t="shared" si="304"/>
        <v>95.815090999999995</v>
      </c>
      <c r="AD2645" s="18"/>
      <c r="AE2645" s="34">
        <f>IF(M2645="","",IF(M2645&gt;100,M2645, M2645+O2645))</f>
        <v>100.12115900000001</v>
      </c>
      <c r="AF2645" s="37">
        <f>IF(AE2645="","",IF(AE2645="* * *", Y2645, AE2645-SUM(S2645:X2645)))</f>
        <v>4.18489000000001</v>
      </c>
      <c r="AG2645" s="54"/>
      <c r="AH2645" s="33"/>
      <c r="AI2645" s="34">
        <f>IF(S2645="","",IF(AI$6=0, 0, S2645/AI$6))</f>
        <v>1.2333576534222753E-2</v>
      </c>
      <c r="AJ2645" s="34">
        <f>IF(T2645="","",IF(AJ$6=0, 0, T2645/AJ$6))</f>
        <v>7.9423841766137621E-3</v>
      </c>
      <c r="AK2645" s="34">
        <f>IF(U2645="","",IF(AK$6=0, 0, U2645/AK$6))</f>
        <v>0</v>
      </c>
      <c r="AL2645" s="34">
        <f>IF(V2645="","",IF(AL$6=0, 0, V2645/AL$6))</f>
        <v>0.29385636021735817</v>
      </c>
      <c r="AM2645" s="34">
        <f>IF(W2645="","",IF(AM$6=0, 0, W2645/AM$6))</f>
        <v>1.5145480445115156E-2</v>
      </c>
      <c r="AN2645" s="34">
        <f>IF(X2645="","",IF(AN$6=0, 0, X2645/AN$6))</f>
        <v>0.93805169283882617</v>
      </c>
      <c r="AO2645" s="34">
        <f>IF(Y2645="","",IF(AO$6=0, 0, Y2645/AO$6))</f>
        <v>0.23894045965353264</v>
      </c>
      <c r="AP2645" s="34"/>
      <c r="AQ2645" s="34">
        <f>IF(AI2645="","",AI2645*AI$4)</f>
        <v>2.4667153068445507E-2</v>
      </c>
      <c r="AR2645" s="33">
        <f>IF(AJ2645="","",AJ2645*AJ$4)</f>
        <v>7.9423841766137621E-3</v>
      </c>
      <c r="AS2645" s="34">
        <f>IF(AK2645="","",AK2645*AK$4)</f>
        <v>0</v>
      </c>
      <c r="AT2645" s="34">
        <f>IF(AL2645="","",AL2645*AL$4)</f>
        <v>0.58771272043471634</v>
      </c>
      <c r="AU2645" s="34">
        <f>IF(AM2645="","",AM2645*AM$4)</f>
        <v>1.5145480445115156E-2</v>
      </c>
      <c r="AV2645" s="34">
        <f>IF(AN2645="","",AN2645*AN$4)</f>
        <v>0.93805169283882617</v>
      </c>
      <c r="AW2645" s="34">
        <f>IF(AO2645="","",AO2645*AO$4)</f>
        <v>0.23894045965353264</v>
      </c>
      <c r="AX2645" s="34"/>
      <c r="AY2645" s="34">
        <f>IF(AQ2645="","",AI2645*AI$5)</f>
        <v>1.2333576534222753E-2</v>
      </c>
      <c r="AZ2645" s="34">
        <f>IF(AR2645="","",AJ2645*AJ$5)</f>
        <v>7.9423841766137621E-3</v>
      </c>
      <c r="BA2645" s="34">
        <f>IF(AS2645="","",AK2645*AK$5)</f>
        <v>0</v>
      </c>
      <c r="BB2645" s="34">
        <f>IF(AT2645="","",AL2645*AL$5)</f>
        <v>1.4692818010867907</v>
      </c>
      <c r="BC2645" s="34">
        <f>IF(AU2645="","",AM2645*AM$5)</f>
        <v>0</v>
      </c>
      <c r="BD2645" s="34">
        <f>IF(AV2645="","",AN2645*AN$5)</f>
        <v>0.93805169283882617</v>
      </c>
      <c r="BE2645" s="34">
        <f>IF(AW2645="","",AO2645*AO$5)</f>
        <v>0.23894045965353264</v>
      </c>
      <c r="BF2645" s="34">
        <f>IF(BE2645="","",SUM(AY2645:BE2645))</f>
        <v>2.6665499142899858</v>
      </c>
      <c r="BG2645" s="34"/>
      <c r="BH2645" s="34">
        <f>IF(AT2645="","",3/AT2645)</f>
        <v>5.104534742383958</v>
      </c>
      <c r="BI2645" s="34"/>
      <c r="BJ2645" s="34">
        <f>IF(AQ2645="","",AQ2645*$BH2645)</f>
        <v>0.12591433983358313</v>
      </c>
      <c r="BK2645" s="34">
        <f>IF(AR2645="","",AR2645*$BH2645)</f>
        <v>4.0542175966885557E-2</v>
      </c>
      <c r="BL2645" s="34">
        <f>IF(AS2645="","",AS2645*$BH2645)</f>
        <v>0</v>
      </c>
      <c r="BM2645" s="34">
        <f>IF(AT2645="","",AT2645*$BH2645)</f>
        <v>3</v>
      </c>
      <c r="BN2645" s="34">
        <f>IF(AU2645="","",AU2645*$BH2645)</f>
        <v>7.7310631122187168E-2</v>
      </c>
      <c r="BO2645" s="34">
        <f>IF(AV2645="","",AV2645*$BH2645)</f>
        <v>4.7883174562478734</v>
      </c>
      <c r="BP2645" s="34">
        <f t="shared" si="305"/>
        <v>13.611496679794199</v>
      </c>
      <c r="BQ2645" s="34">
        <f>IF(AW2645="","",AW2645*$BH2645)</f>
        <v>1.2196798776626496</v>
      </c>
      <c r="BR2645" s="34"/>
      <c r="BS2645" s="34">
        <f t="shared" si="306"/>
        <v>4.9547739720483417</v>
      </c>
      <c r="BT2645" s="34"/>
      <c r="BU2645" s="34">
        <f t="shared" si="307"/>
        <v>0.92268936887781283</v>
      </c>
      <c r="BV2645" s="34">
        <f t="shared" si="308"/>
        <v>0.92268936887781283</v>
      </c>
      <c r="BW2645" s="34">
        <f t="shared" si="309"/>
        <v>1</v>
      </c>
      <c r="BX2645" s="34"/>
      <c r="BY2645" s="34">
        <f>IF(BV2645="","",IF(BQ2645=0,0,((BV2645/BQ2645)*AF2645)))</f>
        <v>3.1658745738454237</v>
      </c>
      <c r="BZ2645" s="34">
        <f>IF(BY2645="","",SUM(S2645:X2645,BY2645))</f>
        <v>99.102143573845424</v>
      </c>
      <c r="CA2645" s="18"/>
      <c r="CB2645" s="20">
        <v>1.5458E-2</v>
      </c>
      <c r="CC2645" s="20">
        <v>9.6989999999999993E-3</v>
      </c>
      <c r="CD2645" s="20">
        <v>5.0076000000000002E-2</v>
      </c>
      <c r="CE2645" s="20">
        <v>1.2096000000000001E-2</v>
      </c>
      <c r="CF2645" s="20">
        <v>8.763E-3</v>
      </c>
      <c r="CG2645" s="20">
        <v>3.1641000000000002E-2</v>
      </c>
      <c r="CH2645" s="20"/>
      <c r="CI2645" s="21">
        <v>4.2754599999999998</v>
      </c>
      <c r="CJ2645" s="21">
        <v>3.5086599999999999</v>
      </c>
      <c r="CK2645" s="21">
        <v>-18.739000000000001</v>
      </c>
      <c r="CL2645" s="21">
        <v>0.36251299999999997</v>
      </c>
      <c r="CM2645" s="21">
        <v>2.3827500000000001</v>
      </c>
      <c r="CN2645" s="21">
        <v>0.34298099999999998</v>
      </c>
      <c r="CO2645" s="21"/>
      <c r="CP2645" s="20">
        <v>44.931100000000001</v>
      </c>
      <c r="CQ2645" s="20">
        <v>46.139099999999999</v>
      </c>
      <c r="CR2645" s="20">
        <v>10.9575</v>
      </c>
      <c r="CS2645" s="20">
        <v>332.63099999999997</v>
      </c>
      <c r="CT2645" s="20"/>
      <c r="CU2645" s="22">
        <v>44315.872777777797</v>
      </c>
      <c r="CV2645" s="22"/>
    </row>
    <row r="2646" spans="1:100" s="17" customFormat="1" x14ac:dyDescent="0.25">
      <c r="A2646" s="17" t="s">
        <v>168</v>
      </c>
      <c r="B2646" s="17">
        <v>1025</v>
      </c>
      <c r="C2646" s="17">
        <v>13</v>
      </c>
      <c r="E2646" s="18">
        <v>0.51854299999999998</v>
      </c>
      <c r="F2646" s="18">
        <v>0.18295</v>
      </c>
      <c r="G2646" s="18">
        <v>0</v>
      </c>
      <c r="H2646" s="18">
        <v>18.275300000000001</v>
      </c>
      <c r="I2646" s="18">
        <v>0.53305100000000005</v>
      </c>
      <c r="J2646" s="18">
        <v>37.595100000000002</v>
      </c>
      <c r="K2646" s="18">
        <v>42.658799999999999</v>
      </c>
      <c r="L2646" s="18">
        <v>0.23619100000000001</v>
      </c>
      <c r="M2646" s="18">
        <v>100</v>
      </c>
      <c r="N2646" s="18"/>
      <c r="O2646" s="18">
        <v>0.120283</v>
      </c>
      <c r="P2646" s="18">
        <v>42.538499999999999</v>
      </c>
      <c r="Q2646" s="18">
        <f t="shared" si="303"/>
        <v>99.879716999999999</v>
      </c>
      <c r="R2646" s="18"/>
      <c r="S2646" s="18">
        <v>0.69898400000000005</v>
      </c>
      <c r="T2646" s="18">
        <v>0.30338599999999999</v>
      </c>
      <c r="U2646" s="18">
        <v>0</v>
      </c>
      <c r="V2646" s="18">
        <v>41.876199999999997</v>
      </c>
      <c r="W2646" s="18">
        <v>0.53305100000000005</v>
      </c>
      <c r="X2646" s="18">
        <v>52.603099999999998</v>
      </c>
      <c r="Y2646" s="18">
        <v>3.9852500000000002</v>
      </c>
      <c r="Z2646" s="18">
        <v>100</v>
      </c>
      <c r="AA2646" s="19"/>
      <c r="AB2646" s="18">
        <f>IF(Z2646="","",Z2646-O2646)</f>
        <v>99.879716999999999</v>
      </c>
      <c r="AC2646" s="18">
        <f t="shared" si="304"/>
        <v>95.894467000000006</v>
      </c>
      <c r="AD2646" s="18"/>
      <c r="AE2646" s="34">
        <f>IF(M2646="","",IF(M2646&gt;100,M2646, M2646+O2646))</f>
        <v>100.120283</v>
      </c>
      <c r="AF2646" s="37">
        <f>IF(AE2646="","",IF(AE2646="* * *", Y2646, AE2646-SUM(S2646:X2646)))</f>
        <v>4.1055620000000062</v>
      </c>
      <c r="AG2646" s="54"/>
      <c r="AH2646" s="33"/>
      <c r="AI2646" s="34">
        <f>IF(S2646="","",IF(AI$6=0, 0, S2646/AI$6))</f>
        <v>1.1277766286419227E-2</v>
      </c>
      <c r="AJ2646" s="34">
        <f>IF(T2646="","",IF(AJ$6=0, 0, T2646/AJ$6))</f>
        <v>7.5272733588223764E-3</v>
      </c>
      <c r="AK2646" s="34">
        <f>IF(U2646="","",IF(AK$6=0, 0, U2646/AK$6))</f>
        <v>0</v>
      </c>
      <c r="AL2646" s="34">
        <f>IF(V2646="","",IF(AL$6=0, 0, V2646/AL$6))</f>
        <v>0.29501808171248878</v>
      </c>
      <c r="AM2646" s="34">
        <f>IF(W2646="","",IF(AM$6=0, 0, W2646/AM$6))</f>
        <v>1.5036063354159909E-2</v>
      </c>
      <c r="AN2646" s="34">
        <f>IF(X2646="","",IF(AN$6=0, 0, X2646/AN$6))</f>
        <v>0.93804455984050605</v>
      </c>
      <c r="AO2646" s="34">
        <f>IF(Y2646="","",IF(AO$6=0, 0, Y2646/AO$6))</f>
        <v>0.23432481496997629</v>
      </c>
      <c r="AP2646" s="34"/>
      <c r="AQ2646" s="34">
        <f>IF(AI2646="","",AI2646*AI$4)</f>
        <v>2.2555532572838453E-2</v>
      </c>
      <c r="AR2646" s="33">
        <f>IF(AJ2646="","",AJ2646*AJ$4)</f>
        <v>7.5272733588223764E-3</v>
      </c>
      <c r="AS2646" s="34">
        <f>IF(AK2646="","",AK2646*AK$4)</f>
        <v>0</v>
      </c>
      <c r="AT2646" s="34">
        <f>IF(AL2646="","",AL2646*AL$4)</f>
        <v>0.59003616342497756</v>
      </c>
      <c r="AU2646" s="34">
        <f>IF(AM2646="","",AM2646*AM$4)</f>
        <v>1.5036063354159909E-2</v>
      </c>
      <c r="AV2646" s="34">
        <f>IF(AN2646="","",AN2646*AN$4)</f>
        <v>0.93804455984050605</v>
      </c>
      <c r="AW2646" s="34">
        <f>IF(AO2646="","",AO2646*AO$4)</f>
        <v>0.23432481496997629</v>
      </c>
      <c r="AX2646" s="34"/>
      <c r="AY2646" s="34">
        <f>IF(AQ2646="","",AI2646*AI$5)</f>
        <v>1.1277766286419227E-2</v>
      </c>
      <c r="AZ2646" s="34">
        <f>IF(AR2646="","",AJ2646*AJ$5)</f>
        <v>7.5272733588223764E-3</v>
      </c>
      <c r="BA2646" s="34">
        <f>IF(AS2646="","",AK2646*AK$5)</f>
        <v>0</v>
      </c>
      <c r="BB2646" s="34">
        <f>IF(AT2646="","",AL2646*AL$5)</f>
        <v>1.4750904085624439</v>
      </c>
      <c r="BC2646" s="34">
        <f>IF(AU2646="","",AM2646*AM$5)</f>
        <v>0</v>
      </c>
      <c r="BD2646" s="34">
        <f>IF(AV2646="","",AN2646*AN$5)</f>
        <v>0.93804455984050605</v>
      </c>
      <c r="BE2646" s="34">
        <f>IF(AW2646="","",AO2646*AO$5)</f>
        <v>0.23432481496997629</v>
      </c>
      <c r="BF2646" s="34">
        <f>IF(BE2646="","",SUM(AY2646:BE2646))</f>
        <v>2.6662648230181678</v>
      </c>
      <c r="BG2646" s="34"/>
      <c r="BH2646" s="34">
        <f>IF(AT2646="","",3/AT2646)</f>
        <v>5.0844341177088657</v>
      </c>
      <c r="BI2646" s="34"/>
      <c r="BJ2646" s="34">
        <f>IF(AQ2646="","",AQ2646*$BH2646)</f>
        <v>0.11468211935643347</v>
      </c>
      <c r="BK2646" s="34">
        <f>IF(AR2646="","",AR2646*$BH2646)</f>
        <v>3.8271925478917501E-2</v>
      </c>
      <c r="BL2646" s="34">
        <f>IF(AS2646="","",AS2646*$BH2646)</f>
        <v>0</v>
      </c>
      <c r="BM2646" s="34">
        <f>IF(AT2646="","",AT2646*$BH2646)</f>
        <v>3</v>
      </c>
      <c r="BN2646" s="34">
        <f>IF(AU2646="","",AU2646*$BH2646)</f>
        <v>7.6449873513922642E-2</v>
      </c>
      <c r="BO2646" s="34">
        <f>IF(AV2646="","",AV2646*$BH2646)</f>
        <v>4.7694257639842643</v>
      </c>
      <c r="BP2646" s="34">
        <f t="shared" si="305"/>
        <v>13.556447833000563</v>
      </c>
      <c r="BQ2646" s="34">
        <f>IF(AW2646="","",AW2646*$BH2646)</f>
        <v>1.1914090838591647</v>
      </c>
      <c r="BR2646" s="34"/>
      <c r="BS2646" s="34">
        <f t="shared" si="306"/>
        <v>4.9223798088196151</v>
      </c>
      <c r="BT2646" s="34"/>
      <c r="BU2646" s="34">
        <f t="shared" si="307"/>
        <v>0.92355012648607737</v>
      </c>
      <c r="BV2646" s="34">
        <f t="shared" si="308"/>
        <v>0.92355012648607737</v>
      </c>
      <c r="BW2646" s="34">
        <f t="shared" si="309"/>
        <v>1</v>
      </c>
      <c r="BX2646" s="34"/>
      <c r="BY2646" s="34">
        <f>IF(BV2646="","",IF(BQ2646=0,0,((BV2646/BQ2646)*AF2646)))</f>
        <v>3.1825276101761286</v>
      </c>
      <c r="BZ2646" s="34">
        <f>IF(BY2646="","",SUM(S2646:X2646,BY2646))</f>
        <v>99.197248610176118</v>
      </c>
      <c r="CA2646" s="18"/>
      <c r="CB2646" s="20">
        <v>1.5900000000000001E-2</v>
      </c>
      <c r="CC2646" s="20">
        <v>1.0044000000000001E-2</v>
      </c>
      <c r="CD2646" s="20">
        <v>4.9938999999999997E-2</v>
      </c>
      <c r="CE2646" s="20">
        <v>1.2538000000000001E-2</v>
      </c>
      <c r="CF2646" s="20">
        <v>8.966E-3</v>
      </c>
      <c r="CG2646" s="20">
        <v>3.1746000000000003E-2</v>
      </c>
      <c r="CH2646" s="20"/>
      <c r="CI2646" s="21">
        <v>4.5346099999999998</v>
      </c>
      <c r="CJ2646" s="21">
        <v>3.7102599999999999</v>
      </c>
      <c r="CK2646" s="21">
        <v>-23.587</v>
      </c>
      <c r="CL2646" s="21">
        <v>0.36188799999999999</v>
      </c>
      <c r="CM2646" s="21">
        <v>2.4002599999999998</v>
      </c>
      <c r="CN2646" s="21">
        <v>0.34303699999999998</v>
      </c>
      <c r="CO2646" s="21"/>
      <c r="CP2646" s="20">
        <v>44.960299999999997</v>
      </c>
      <c r="CQ2646" s="20">
        <v>46.131599999999999</v>
      </c>
      <c r="CR2646" s="20">
        <v>10.956</v>
      </c>
      <c r="CS2646" s="20">
        <v>362.78</v>
      </c>
      <c r="CT2646" s="20"/>
      <c r="CU2646" s="22">
        <v>44315.874537037002</v>
      </c>
      <c r="CV2646" s="22"/>
    </row>
    <row r="2647" spans="1:100" s="17" customFormat="1" x14ac:dyDescent="0.25">
      <c r="A2647" s="17" t="s">
        <v>168</v>
      </c>
      <c r="B2647" s="17">
        <v>1026</v>
      </c>
      <c r="C2647" s="17">
        <v>14</v>
      </c>
      <c r="E2647" s="18">
        <v>0.52425299999999997</v>
      </c>
      <c r="F2647" s="18">
        <v>0.17256199999999999</v>
      </c>
      <c r="G2647" s="18">
        <v>0</v>
      </c>
      <c r="H2647" s="18">
        <v>18.1768</v>
      </c>
      <c r="I2647" s="18">
        <v>0.53978899999999996</v>
      </c>
      <c r="J2647" s="18">
        <v>37.831600000000002</v>
      </c>
      <c r="K2647" s="18">
        <v>42.524900000000002</v>
      </c>
      <c r="L2647" s="18">
        <v>0.230124</v>
      </c>
      <c r="M2647" s="18">
        <v>100</v>
      </c>
      <c r="N2647" s="18"/>
      <c r="O2647" s="18">
        <v>0.121804</v>
      </c>
      <c r="P2647" s="18">
        <v>42.403100000000002</v>
      </c>
      <c r="Q2647" s="18">
        <f t="shared" si="303"/>
        <v>99.878196000000003</v>
      </c>
      <c r="R2647" s="18"/>
      <c r="S2647" s="18">
        <v>0.706681</v>
      </c>
      <c r="T2647" s="18">
        <v>0.28616000000000003</v>
      </c>
      <c r="U2647" s="18">
        <v>0</v>
      </c>
      <c r="V2647" s="18">
        <v>41.650399999999998</v>
      </c>
      <c r="W2647" s="18">
        <v>0.53978899999999996</v>
      </c>
      <c r="X2647" s="18">
        <v>52.934100000000001</v>
      </c>
      <c r="Y2647" s="18">
        <v>3.8828900000000002</v>
      </c>
      <c r="Z2647" s="18">
        <v>100</v>
      </c>
      <c r="AA2647" s="19"/>
      <c r="AB2647" s="18">
        <f>IF(Z2647="","",Z2647-O2647)</f>
        <v>99.878196000000003</v>
      </c>
      <c r="AC2647" s="18">
        <f t="shared" si="304"/>
        <v>95.995305999999999</v>
      </c>
      <c r="AD2647" s="18"/>
      <c r="AE2647" s="34">
        <f>IF(M2647="","",IF(M2647&gt;100,M2647, M2647+O2647))</f>
        <v>100.121804</v>
      </c>
      <c r="AF2647" s="37">
        <f>IF(AE2647="","",IF(AE2647="* * *", Y2647, AE2647-SUM(S2647:X2647)))</f>
        <v>4.0046739999999943</v>
      </c>
      <c r="AG2647" s="54"/>
      <c r="AH2647" s="33"/>
      <c r="AI2647" s="34">
        <f>IF(S2647="","",IF(AI$6=0, 0, S2647/AI$6))</f>
        <v>1.1401953631346389E-2</v>
      </c>
      <c r="AJ2647" s="34">
        <f>IF(T2647="","",IF(AJ$6=0, 0, T2647/AJ$6))</f>
        <v>7.0998811558892353E-3</v>
      </c>
      <c r="AK2647" s="34">
        <f>IF(U2647="","",IF(AK$6=0, 0, U2647/AK$6))</f>
        <v>0</v>
      </c>
      <c r="AL2647" s="34">
        <f>IF(V2647="","",IF(AL$6=0, 0, V2647/AL$6))</f>
        <v>0.29342731934984173</v>
      </c>
      <c r="AM2647" s="34">
        <f>IF(W2647="","",IF(AM$6=0, 0, W2647/AM$6))</f>
        <v>1.522612583388573E-2</v>
      </c>
      <c r="AN2647" s="34">
        <f>IF(X2647="","",IF(AN$6=0, 0, X2647/AN$6))</f>
        <v>0.94394711595045411</v>
      </c>
      <c r="AO2647" s="34">
        <f>IF(Y2647="","",IF(AO$6=0, 0, Y2647/AO$6))</f>
        <v>0.22830624949470452</v>
      </c>
      <c r="AP2647" s="34"/>
      <c r="AQ2647" s="34">
        <f>IF(AI2647="","",AI2647*AI$4)</f>
        <v>2.2803907262692779E-2</v>
      </c>
      <c r="AR2647" s="33">
        <f>IF(AJ2647="","",AJ2647*AJ$4)</f>
        <v>7.0998811558892353E-3</v>
      </c>
      <c r="AS2647" s="34">
        <f>IF(AK2647="","",AK2647*AK$4)</f>
        <v>0</v>
      </c>
      <c r="AT2647" s="34">
        <f>IF(AL2647="","",AL2647*AL$4)</f>
        <v>0.58685463869968346</v>
      </c>
      <c r="AU2647" s="34">
        <f>IF(AM2647="","",AM2647*AM$4)</f>
        <v>1.522612583388573E-2</v>
      </c>
      <c r="AV2647" s="34">
        <f>IF(AN2647="","",AN2647*AN$4)</f>
        <v>0.94394711595045411</v>
      </c>
      <c r="AW2647" s="34">
        <f>IF(AO2647="","",AO2647*AO$4)</f>
        <v>0.22830624949470452</v>
      </c>
      <c r="AX2647" s="34"/>
      <c r="AY2647" s="34">
        <f>IF(AQ2647="","",AI2647*AI$5)</f>
        <v>1.1401953631346389E-2</v>
      </c>
      <c r="AZ2647" s="34">
        <f>IF(AR2647="","",AJ2647*AJ$5)</f>
        <v>7.0998811558892353E-3</v>
      </c>
      <c r="BA2647" s="34">
        <f>IF(AS2647="","",AK2647*AK$5)</f>
        <v>0</v>
      </c>
      <c r="BB2647" s="34">
        <f>IF(AT2647="","",AL2647*AL$5)</f>
        <v>1.4671365967492087</v>
      </c>
      <c r="BC2647" s="34">
        <f>IF(AU2647="","",AM2647*AM$5)</f>
        <v>0</v>
      </c>
      <c r="BD2647" s="34">
        <f>IF(AV2647="","",AN2647*AN$5)</f>
        <v>0.94394711595045411</v>
      </c>
      <c r="BE2647" s="34">
        <f>IF(AW2647="","",AO2647*AO$5)</f>
        <v>0.22830624949470452</v>
      </c>
      <c r="BF2647" s="34">
        <f>IF(BE2647="","",SUM(AY2647:BE2647))</f>
        <v>2.6578917969816027</v>
      </c>
      <c r="BG2647" s="34"/>
      <c r="BH2647" s="34">
        <f>IF(AT2647="","",3/AT2647)</f>
        <v>5.1119984441926132</v>
      </c>
      <c r="BI2647" s="34"/>
      <c r="BJ2647" s="34">
        <f>IF(AQ2647="","",AQ2647*$BH2647)</f>
        <v>0.11657353844839811</v>
      </c>
      <c r="BK2647" s="34">
        <f>IF(AR2647="","",AR2647*$BH2647)</f>
        <v>3.629458142285822E-2</v>
      </c>
      <c r="BL2647" s="34">
        <f>IF(AS2647="","",AS2647*$BH2647)</f>
        <v>0</v>
      </c>
      <c r="BM2647" s="34">
        <f>IF(AT2647="","",AT2647*$BH2647)</f>
        <v>3</v>
      </c>
      <c r="BN2647" s="34">
        <f>IF(AU2647="","",AU2647*$BH2647)</f>
        <v>7.783593157390481E-2</v>
      </c>
      <c r="BO2647" s="34">
        <f>IF(AV2647="","",AV2647*$BH2647)</f>
        <v>4.8254561881388254</v>
      </c>
      <c r="BP2647" s="34">
        <f t="shared" si="305"/>
        <v>13.587138731002263</v>
      </c>
      <c r="BQ2647" s="34">
        <f>IF(AW2647="","",AW2647*$BH2647)</f>
        <v>1.1671011922163801</v>
      </c>
      <c r="BR2647" s="34"/>
      <c r="BS2647" s="34">
        <f t="shared" si="306"/>
        <v>4.9783243080100821</v>
      </c>
      <c r="BT2647" s="34"/>
      <c r="BU2647" s="34">
        <f t="shared" si="307"/>
        <v>0.92216406842609522</v>
      </c>
      <c r="BV2647" s="34">
        <f t="shared" si="308"/>
        <v>0.92216406842609522</v>
      </c>
      <c r="BW2647" s="34">
        <f t="shared" si="309"/>
        <v>1</v>
      </c>
      <c r="BX2647" s="34"/>
      <c r="BY2647" s="34">
        <f>IF(BV2647="","",IF(BQ2647=0,0,((BV2647/BQ2647)*AF2647)))</f>
        <v>3.1642213144749531</v>
      </c>
      <c r="BZ2647" s="34">
        <f>IF(BY2647="","",SUM(S2647:X2647,BY2647))</f>
        <v>99.281351314474961</v>
      </c>
      <c r="CA2647" s="18"/>
      <c r="CB2647" s="20">
        <v>1.5782000000000001E-2</v>
      </c>
      <c r="CC2647" s="20">
        <v>9.9780000000000008E-3</v>
      </c>
      <c r="CD2647" s="20">
        <v>5.0132000000000003E-2</v>
      </c>
      <c r="CE2647" s="20">
        <v>1.2432E-2</v>
      </c>
      <c r="CF2647" s="20">
        <v>8.9650000000000007E-3</v>
      </c>
      <c r="CG2647" s="20">
        <v>3.0124000000000001E-2</v>
      </c>
      <c r="CH2647" s="20"/>
      <c r="CI2647" s="21">
        <v>4.4983300000000002</v>
      </c>
      <c r="CJ2647" s="21">
        <v>3.8630800000000001</v>
      </c>
      <c r="CK2647" s="21">
        <v>-17.908000000000001</v>
      </c>
      <c r="CL2647" s="21">
        <v>0.36277799999999999</v>
      </c>
      <c r="CM2647" s="21">
        <v>2.3821300000000001</v>
      </c>
      <c r="CN2647" s="21">
        <v>0.34162300000000001</v>
      </c>
      <c r="CO2647" s="21"/>
      <c r="CP2647" s="20">
        <v>44.9895</v>
      </c>
      <c r="CQ2647" s="20">
        <v>46.124200000000002</v>
      </c>
      <c r="CR2647" s="20">
        <v>10.96</v>
      </c>
      <c r="CS2647" s="20">
        <v>392.90100000000001</v>
      </c>
      <c r="CT2647" s="20"/>
      <c r="CU2647" s="22">
        <v>44315.8763078704</v>
      </c>
      <c r="CV2647" s="22"/>
    </row>
    <row r="2648" spans="1:100" s="17" customFormat="1" x14ac:dyDescent="0.25">
      <c r="A2648" s="17" t="s">
        <v>168</v>
      </c>
      <c r="B2648" s="17">
        <v>1027</v>
      </c>
      <c r="C2648" s="17">
        <v>15</v>
      </c>
      <c r="E2648" s="18">
        <v>0.50039</v>
      </c>
      <c r="F2648" s="18">
        <v>0.17405699999999999</v>
      </c>
      <c r="G2648" s="18">
        <v>0</v>
      </c>
      <c r="H2648" s="18">
        <v>18.383199999999999</v>
      </c>
      <c r="I2648" s="18">
        <v>0.586372</v>
      </c>
      <c r="J2648" s="18">
        <v>37.821100000000001</v>
      </c>
      <c r="K2648" s="18">
        <v>42.332900000000002</v>
      </c>
      <c r="L2648" s="18">
        <v>0.20196500000000001</v>
      </c>
      <c r="M2648" s="18">
        <v>100</v>
      </c>
      <c r="N2648" s="18"/>
      <c r="O2648" s="18">
        <v>0.13231499999999999</v>
      </c>
      <c r="P2648" s="18">
        <v>42.200600000000001</v>
      </c>
      <c r="Q2648" s="18">
        <f t="shared" si="303"/>
        <v>99.867684999999994</v>
      </c>
      <c r="R2648" s="18"/>
      <c r="S2648" s="18">
        <v>0.67451499999999998</v>
      </c>
      <c r="T2648" s="18">
        <v>0.28864000000000001</v>
      </c>
      <c r="U2648" s="18">
        <v>0</v>
      </c>
      <c r="V2648" s="18">
        <v>42.1233</v>
      </c>
      <c r="W2648" s="18">
        <v>0.586372</v>
      </c>
      <c r="X2648" s="18">
        <v>52.919400000000003</v>
      </c>
      <c r="Y2648" s="18">
        <v>3.4077600000000001</v>
      </c>
      <c r="Z2648" s="18">
        <v>100</v>
      </c>
      <c r="AA2648" s="19"/>
      <c r="AB2648" s="18">
        <f>IF(Z2648="","",Z2648-O2648)</f>
        <v>99.867684999999994</v>
      </c>
      <c r="AC2648" s="18">
        <f t="shared" si="304"/>
        <v>96.459924999999998</v>
      </c>
      <c r="AD2648" s="18"/>
      <c r="AE2648" s="34">
        <f>IF(M2648="","",IF(M2648&gt;100,M2648, M2648+O2648))</f>
        <v>100.13231500000001</v>
      </c>
      <c r="AF2648" s="37">
        <f>IF(AE2648="","",IF(AE2648="* * *", Y2648, AE2648-SUM(S2648:X2648)))</f>
        <v>3.5400879999999972</v>
      </c>
      <c r="AG2648" s="54"/>
      <c r="AH2648" s="33"/>
      <c r="AI2648" s="34">
        <f>IF(S2648="","",IF(AI$6=0, 0, S2648/AI$6))</f>
        <v>1.088297089301624E-2</v>
      </c>
      <c r="AJ2648" s="34">
        <f>IF(T2648="","",IF(AJ$6=0, 0, T2648/AJ$6))</f>
        <v>7.1614121359933908E-3</v>
      </c>
      <c r="AK2648" s="34">
        <f>IF(U2648="","",IF(AK$6=0, 0, U2648/AK$6))</f>
        <v>0</v>
      </c>
      <c r="AL2648" s="34">
        <f>IF(V2648="","",IF(AL$6=0, 0, V2648/AL$6))</f>
        <v>0.29675890270367605</v>
      </c>
      <c r="AM2648" s="34">
        <f>IF(W2648="","",IF(AM$6=0, 0, W2648/AM$6))</f>
        <v>1.6540118189639366E-2</v>
      </c>
      <c r="AN2648" s="34">
        <f>IF(X2648="","",IF(AN$6=0, 0, X2648/AN$6))</f>
        <v>0.94368497826218756</v>
      </c>
      <c r="AO2648" s="34">
        <f>IF(Y2648="","",IF(AO$6=0, 0, Y2648/AO$6))</f>
        <v>0.20036954556479175</v>
      </c>
      <c r="AP2648" s="34"/>
      <c r="AQ2648" s="34">
        <f>IF(AI2648="","",AI2648*AI$4)</f>
        <v>2.1765941786032479E-2</v>
      </c>
      <c r="AR2648" s="33">
        <f>IF(AJ2648="","",AJ2648*AJ$4)</f>
        <v>7.1614121359933908E-3</v>
      </c>
      <c r="AS2648" s="34">
        <f>IF(AK2648="","",AK2648*AK$4)</f>
        <v>0</v>
      </c>
      <c r="AT2648" s="34">
        <f>IF(AL2648="","",AL2648*AL$4)</f>
        <v>0.59351780540735211</v>
      </c>
      <c r="AU2648" s="34">
        <f>IF(AM2648="","",AM2648*AM$4)</f>
        <v>1.6540118189639366E-2</v>
      </c>
      <c r="AV2648" s="34">
        <f>IF(AN2648="","",AN2648*AN$4)</f>
        <v>0.94368497826218756</v>
      </c>
      <c r="AW2648" s="34">
        <f>IF(AO2648="","",AO2648*AO$4)</f>
        <v>0.20036954556479175</v>
      </c>
      <c r="AX2648" s="34"/>
      <c r="AY2648" s="34">
        <f>IF(AQ2648="","",AI2648*AI$5)</f>
        <v>1.088297089301624E-2</v>
      </c>
      <c r="AZ2648" s="34">
        <f>IF(AR2648="","",AJ2648*AJ$5)</f>
        <v>7.1614121359933908E-3</v>
      </c>
      <c r="BA2648" s="34">
        <f>IF(AS2648="","",AK2648*AK$5)</f>
        <v>0</v>
      </c>
      <c r="BB2648" s="34">
        <f>IF(AT2648="","",AL2648*AL$5)</f>
        <v>1.4837945135183803</v>
      </c>
      <c r="BC2648" s="34">
        <f>IF(AU2648="","",AM2648*AM$5)</f>
        <v>0</v>
      </c>
      <c r="BD2648" s="34">
        <f>IF(AV2648="","",AN2648*AN$5)</f>
        <v>0.94368497826218756</v>
      </c>
      <c r="BE2648" s="34">
        <f>IF(AW2648="","",AO2648*AO$5)</f>
        <v>0.20036954556479175</v>
      </c>
      <c r="BF2648" s="34">
        <f>IF(BE2648="","",SUM(AY2648:BE2648))</f>
        <v>2.6458934203743691</v>
      </c>
      <c r="BG2648" s="34"/>
      <c r="BH2648" s="34">
        <f>IF(AT2648="","",3/AT2648)</f>
        <v>5.0546082571878275</v>
      </c>
      <c r="BI2648" s="34"/>
      <c r="BJ2648" s="34">
        <f>IF(AQ2648="","",AQ2648*$BH2648)</f>
        <v>0.11001830907714934</v>
      </c>
      <c r="BK2648" s="34">
        <f>IF(AR2648="","",AR2648*$BH2648)</f>
        <v>3.6198132915717308E-2</v>
      </c>
      <c r="BL2648" s="34">
        <f>IF(AS2648="","",AS2648*$BH2648)</f>
        <v>0</v>
      </c>
      <c r="BM2648" s="34">
        <f>IF(AT2648="","",AT2648*$BH2648)</f>
        <v>3</v>
      </c>
      <c r="BN2648" s="34">
        <f>IF(AU2648="","",AU2648*$BH2648)</f>
        <v>8.3603817976213718E-2</v>
      </c>
      <c r="BO2648" s="34">
        <f>IF(AV2648="","",AV2648*$BH2648)</f>
        <v>4.7699578833081686</v>
      </c>
      <c r="BP2648" s="34">
        <f t="shared" si="305"/>
        <v>13.373954730263229</v>
      </c>
      <c r="BQ2648" s="34">
        <f>IF(AW2648="","",AW2648*$BH2648)</f>
        <v>1.012789559500769</v>
      </c>
      <c r="BR2648" s="34"/>
      <c r="BS2648" s="34">
        <f t="shared" si="306"/>
        <v>4.9161743253010357</v>
      </c>
      <c r="BT2648" s="34"/>
      <c r="BU2648" s="34">
        <f t="shared" si="307"/>
        <v>0.91639618202378625</v>
      </c>
      <c r="BV2648" s="34">
        <f t="shared" si="308"/>
        <v>0.91639618202378625</v>
      </c>
      <c r="BW2648" s="34">
        <f t="shared" si="309"/>
        <v>1</v>
      </c>
      <c r="BX2648" s="34"/>
      <c r="BY2648" s="34">
        <f>IF(BV2648="","",IF(BQ2648=0,0,((BV2648/BQ2648)*AF2648)))</f>
        <v>3.2031561707916243</v>
      </c>
      <c r="BZ2648" s="34">
        <f>IF(BY2648="","",SUM(S2648:X2648,BY2648))</f>
        <v>99.795383170791638</v>
      </c>
      <c r="CA2648" s="18"/>
      <c r="CB2648" s="20">
        <v>1.5855999999999999E-2</v>
      </c>
      <c r="CC2648" s="20">
        <v>9.5930000000000008E-3</v>
      </c>
      <c r="CD2648" s="20">
        <v>4.9074E-2</v>
      </c>
      <c r="CE2648" s="20">
        <v>1.2619999999999999E-2</v>
      </c>
      <c r="CF2648" s="20">
        <v>8.3009999999999994E-3</v>
      </c>
      <c r="CG2648" s="20">
        <v>3.1740999999999998E-2</v>
      </c>
      <c r="CH2648" s="20"/>
      <c r="CI2648" s="21">
        <v>4.6280799999999997</v>
      </c>
      <c r="CJ2648" s="21">
        <v>3.7639900000000002</v>
      </c>
      <c r="CK2648" s="21">
        <v>-23.896999999999998</v>
      </c>
      <c r="CL2648" s="21">
        <v>0.36057600000000001</v>
      </c>
      <c r="CM2648" s="21">
        <v>2.2528100000000002</v>
      </c>
      <c r="CN2648" s="21">
        <v>0.34182000000000001</v>
      </c>
      <c r="CO2648" s="21"/>
      <c r="CP2648" s="20">
        <v>45.018799999999999</v>
      </c>
      <c r="CQ2648" s="20">
        <v>46.116700000000002</v>
      </c>
      <c r="CR2648" s="20">
        <v>10.96</v>
      </c>
      <c r="CS2648" s="20">
        <v>423.14699999999999</v>
      </c>
      <c r="CT2648" s="20"/>
      <c r="CU2648" s="22">
        <v>44315.878090277802</v>
      </c>
      <c r="CV2648" s="22"/>
    </row>
    <row r="2649" spans="1:100" s="17" customFormat="1" x14ac:dyDescent="0.25">
      <c r="A2649" s="17" t="s">
        <v>168</v>
      </c>
      <c r="B2649" s="17">
        <v>1028</v>
      </c>
      <c r="C2649" s="17">
        <v>16</v>
      </c>
      <c r="E2649" s="18">
        <v>0.43689899999999998</v>
      </c>
      <c r="F2649" s="18">
        <v>0.16911499999999999</v>
      </c>
      <c r="G2649" s="18">
        <v>0</v>
      </c>
      <c r="H2649" s="18">
        <v>18.343299999999999</v>
      </c>
      <c r="I2649" s="18">
        <v>0.59956299999999996</v>
      </c>
      <c r="J2649" s="18">
        <v>37.756500000000003</v>
      </c>
      <c r="K2649" s="18">
        <v>42.477200000000003</v>
      </c>
      <c r="L2649" s="18">
        <v>0.217527</v>
      </c>
      <c r="M2649" s="18">
        <v>100</v>
      </c>
      <c r="N2649" s="18"/>
      <c r="O2649" s="18">
        <v>0.135292</v>
      </c>
      <c r="P2649" s="18">
        <v>42.341900000000003</v>
      </c>
      <c r="Q2649" s="18">
        <f t="shared" si="303"/>
        <v>99.864707999999993</v>
      </c>
      <c r="R2649" s="18"/>
      <c r="S2649" s="18">
        <v>0.58893099999999998</v>
      </c>
      <c r="T2649" s="18">
        <v>0.28044400000000003</v>
      </c>
      <c r="U2649" s="18">
        <v>0</v>
      </c>
      <c r="V2649" s="18">
        <v>42.031799999999997</v>
      </c>
      <c r="W2649" s="18">
        <v>0.59956299999999996</v>
      </c>
      <c r="X2649" s="18">
        <v>52.828899999999997</v>
      </c>
      <c r="Y2649" s="18">
        <v>3.6703299999999999</v>
      </c>
      <c r="Z2649" s="18">
        <v>100</v>
      </c>
      <c r="AA2649" s="19"/>
      <c r="AB2649" s="18">
        <f>IF(Z2649="","",Z2649-O2649)</f>
        <v>99.864707999999993</v>
      </c>
      <c r="AC2649" s="18">
        <f t="shared" si="304"/>
        <v>96.194378</v>
      </c>
      <c r="AD2649" s="18"/>
      <c r="AE2649" s="34">
        <f>IF(M2649="","",IF(M2649&gt;100,M2649, M2649+O2649))</f>
        <v>100.13529200000001</v>
      </c>
      <c r="AF2649" s="37">
        <f>IF(AE2649="","",IF(AE2649="* * *", Y2649, AE2649-SUM(S2649:X2649)))</f>
        <v>3.8056540000000183</v>
      </c>
      <c r="AG2649" s="54"/>
      <c r="AH2649" s="33"/>
      <c r="AI2649" s="34">
        <f>IF(S2649="","",IF(AI$6=0, 0, S2649/AI$6))</f>
        <v>9.5021147505910866E-3</v>
      </c>
      <c r="AJ2649" s="34">
        <f>IF(T2649="","",IF(AJ$6=0, 0, T2649/AJ$6))</f>
        <v>6.9580621711007856E-3</v>
      </c>
      <c r="AK2649" s="34">
        <f>IF(U2649="","",IF(AK$6=0, 0, U2649/AK$6))</f>
        <v>0</v>
      </c>
      <c r="AL2649" s="34">
        <f>IF(V2649="","",IF(AL$6=0, 0, V2649/AL$6))</f>
        <v>0.2961142846514962</v>
      </c>
      <c r="AM2649" s="34">
        <f>IF(W2649="","",IF(AM$6=0, 0, W2649/AM$6))</f>
        <v>1.6912203997009996E-2</v>
      </c>
      <c r="AN2649" s="34">
        <f>IF(X2649="","",IF(AN$6=0, 0, X2649/AN$6))</f>
        <v>0.94207113739224702</v>
      </c>
      <c r="AO2649" s="34">
        <f>IF(Y2649="","",IF(AO$6=0, 0, Y2649/AO$6))</f>
        <v>0.21580814205601981</v>
      </c>
      <c r="AP2649" s="34"/>
      <c r="AQ2649" s="34">
        <f>IF(AI2649="","",AI2649*AI$4)</f>
        <v>1.9004229501182173E-2</v>
      </c>
      <c r="AR2649" s="33">
        <f>IF(AJ2649="","",AJ2649*AJ$4)</f>
        <v>6.9580621711007856E-3</v>
      </c>
      <c r="AS2649" s="34">
        <f>IF(AK2649="","",AK2649*AK$4)</f>
        <v>0</v>
      </c>
      <c r="AT2649" s="34">
        <f>IF(AL2649="","",AL2649*AL$4)</f>
        <v>0.59222856930299239</v>
      </c>
      <c r="AU2649" s="34">
        <f>IF(AM2649="","",AM2649*AM$4)</f>
        <v>1.6912203997009996E-2</v>
      </c>
      <c r="AV2649" s="34">
        <f>IF(AN2649="","",AN2649*AN$4)</f>
        <v>0.94207113739224702</v>
      </c>
      <c r="AW2649" s="34">
        <f>IF(AO2649="","",AO2649*AO$4)</f>
        <v>0.21580814205601981</v>
      </c>
      <c r="AX2649" s="34"/>
      <c r="AY2649" s="34">
        <f>IF(AQ2649="","",AI2649*AI$5)</f>
        <v>9.5021147505910866E-3</v>
      </c>
      <c r="AZ2649" s="34">
        <f>IF(AR2649="","",AJ2649*AJ$5)</f>
        <v>6.9580621711007856E-3</v>
      </c>
      <c r="BA2649" s="34">
        <f>IF(AS2649="","",AK2649*AK$5)</f>
        <v>0</v>
      </c>
      <c r="BB2649" s="34">
        <f>IF(AT2649="","",AL2649*AL$5)</f>
        <v>1.4805714232574809</v>
      </c>
      <c r="BC2649" s="34">
        <f>IF(AU2649="","",AM2649*AM$5)</f>
        <v>0</v>
      </c>
      <c r="BD2649" s="34">
        <f>IF(AV2649="","",AN2649*AN$5)</f>
        <v>0.94207113739224702</v>
      </c>
      <c r="BE2649" s="34">
        <f>IF(AW2649="","",AO2649*AO$5)</f>
        <v>0.21580814205601981</v>
      </c>
      <c r="BF2649" s="34">
        <f>IF(BE2649="","",SUM(AY2649:BE2649))</f>
        <v>2.6549108796274399</v>
      </c>
      <c r="BG2649" s="34"/>
      <c r="BH2649" s="34">
        <f>IF(AT2649="","",3/AT2649)</f>
        <v>5.065611751102737</v>
      </c>
      <c r="BI2649" s="34"/>
      <c r="BJ2649" s="34">
        <f>IF(AQ2649="","",AQ2649*$BH2649)</f>
        <v>9.6268048281841725E-2</v>
      </c>
      <c r="BK2649" s="34">
        <f>IF(AR2649="","",AR2649*$BH2649)</f>
        <v>3.524684149883156E-2</v>
      </c>
      <c r="BL2649" s="34">
        <f>IF(AS2649="","",AS2649*$BH2649)</f>
        <v>0</v>
      </c>
      <c r="BM2649" s="34">
        <f>IF(AT2649="","",AT2649*$BH2649)</f>
        <v>3</v>
      </c>
      <c r="BN2649" s="34">
        <f>IF(AU2649="","",AU2649*$BH2649)</f>
        <v>8.5670659304300512E-2</v>
      </c>
      <c r="BO2649" s="34">
        <f>IF(AV2649="","",AV2649*$BH2649)</f>
        <v>4.7721666239488876</v>
      </c>
      <c r="BP2649" s="34">
        <f t="shared" si="305"/>
        <v>13.448747749971263</v>
      </c>
      <c r="BQ2649" s="34">
        <f>IF(AW2649="","",AW2649*$BH2649)</f>
        <v>1.0932002603826227</v>
      </c>
      <c r="BR2649" s="34"/>
      <c r="BS2649" s="34">
        <f t="shared" si="306"/>
        <v>4.9036815137295608</v>
      </c>
      <c r="BT2649" s="34"/>
      <c r="BU2649" s="34">
        <f t="shared" si="307"/>
        <v>0.91432934069569949</v>
      </c>
      <c r="BV2649" s="34">
        <f t="shared" si="308"/>
        <v>0.91432934069569949</v>
      </c>
      <c r="BW2649" s="34">
        <f t="shared" si="309"/>
        <v>1</v>
      </c>
      <c r="BX2649" s="34"/>
      <c r="BY2649" s="34">
        <f>IF(BV2649="","",IF(BQ2649=0,0,((BV2649/BQ2649)*AF2649)))</f>
        <v>3.1829676947918877</v>
      </c>
      <c r="BZ2649" s="34">
        <f>IF(BY2649="","",SUM(S2649:X2649,BY2649))</f>
        <v>99.512605694791873</v>
      </c>
      <c r="CA2649" s="18"/>
      <c r="CB2649" s="20">
        <v>1.5900000000000001E-2</v>
      </c>
      <c r="CC2649" s="20">
        <v>1.0376E-2</v>
      </c>
      <c r="CD2649" s="20">
        <v>5.0414E-2</v>
      </c>
      <c r="CE2649" s="20">
        <v>1.2330000000000001E-2</v>
      </c>
      <c r="CF2649" s="20">
        <v>8.6619999999999996E-3</v>
      </c>
      <c r="CG2649" s="20">
        <v>3.1314000000000002E-2</v>
      </c>
      <c r="CH2649" s="20"/>
      <c r="CI2649" s="21">
        <v>5.0329600000000001</v>
      </c>
      <c r="CJ2649" s="21">
        <v>4.0003599999999997</v>
      </c>
      <c r="CK2649" s="21">
        <v>-15.846</v>
      </c>
      <c r="CL2649" s="21">
        <v>0.36102200000000001</v>
      </c>
      <c r="CM2649" s="21">
        <v>2.2363900000000001</v>
      </c>
      <c r="CN2649" s="21">
        <v>0.34218399999999999</v>
      </c>
      <c r="CO2649" s="21"/>
      <c r="CP2649" s="20">
        <v>45.048000000000002</v>
      </c>
      <c r="CQ2649" s="20">
        <v>46.109200000000001</v>
      </c>
      <c r="CR2649" s="20">
        <v>10.9605</v>
      </c>
      <c r="CS2649" s="20">
        <v>453.29599999999999</v>
      </c>
      <c r="CT2649" s="20"/>
      <c r="CU2649" s="22">
        <v>44315.879861111098</v>
      </c>
      <c r="CV2649" s="22"/>
    </row>
    <row r="2650" spans="1:100" s="17" customFormat="1" x14ac:dyDescent="0.25">
      <c r="A2650" s="17" t="s">
        <v>168</v>
      </c>
      <c r="B2650" s="17">
        <v>1029</v>
      </c>
      <c r="C2650" s="17">
        <v>17</v>
      </c>
      <c r="E2650" s="18">
        <v>0.46657100000000001</v>
      </c>
      <c r="F2650" s="18">
        <v>0.14879999999999999</v>
      </c>
      <c r="G2650" s="18">
        <v>0</v>
      </c>
      <c r="H2650" s="18">
        <v>18.393699999999999</v>
      </c>
      <c r="I2650" s="18">
        <v>0.61056200000000005</v>
      </c>
      <c r="J2650" s="18">
        <v>37.757599999999996</v>
      </c>
      <c r="K2650" s="18">
        <v>42.413200000000003</v>
      </c>
      <c r="L2650" s="18">
        <v>0.20956</v>
      </c>
      <c r="M2650" s="18">
        <v>100</v>
      </c>
      <c r="N2650" s="18"/>
      <c r="O2650" s="18">
        <v>0.13777400000000001</v>
      </c>
      <c r="P2650" s="18">
        <v>42.275500000000001</v>
      </c>
      <c r="Q2650" s="18">
        <f t="shared" si="303"/>
        <v>99.862226000000007</v>
      </c>
      <c r="R2650" s="18"/>
      <c r="S2650" s="18">
        <v>0.62892700000000001</v>
      </c>
      <c r="T2650" s="18">
        <v>0.246755</v>
      </c>
      <c r="U2650" s="18">
        <v>0</v>
      </c>
      <c r="V2650" s="18">
        <v>42.147399999999998</v>
      </c>
      <c r="W2650" s="18">
        <v>0.61056200000000005</v>
      </c>
      <c r="X2650" s="18">
        <v>52.830500000000001</v>
      </c>
      <c r="Y2650" s="18">
        <v>3.5358999999999998</v>
      </c>
      <c r="Z2650" s="18">
        <v>100</v>
      </c>
      <c r="AA2650" s="19"/>
      <c r="AB2650" s="18">
        <f>IF(Z2650="","",Z2650-O2650)</f>
        <v>99.862226000000007</v>
      </c>
      <c r="AC2650" s="18">
        <f t="shared" si="304"/>
        <v>96.326326000000009</v>
      </c>
      <c r="AD2650" s="18"/>
      <c r="AE2650" s="34">
        <f>IF(M2650="","",IF(M2650&gt;100,M2650, M2650+O2650))</f>
        <v>100.13777399999999</v>
      </c>
      <c r="AF2650" s="37">
        <f>IF(AE2650="","",IF(AE2650="* * *", Y2650, AE2650-SUM(S2650:X2650)))</f>
        <v>3.6736299999999886</v>
      </c>
      <c r="AG2650" s="54"/>
      <c r="AH2650" s="33"/>
      <c r="AI2650" s="34">
        <f>IF(S2650="","",IF(AI$6=0, 0, S2650/AI$6))</f>
        <v>1.0147430724049169E-2</v>
      </c>
      <c r="AJ2650" s="34">
        <f>IF(T2650="","",IF(AJ$6=0, 0, T2650/AJ$6))</f>
        <v>6.1222084659681587E-3</v>
      </c>
      <c r="AK2650" s="34">
        <f>IF(U2650="","",IF(AK$6=0, 0, U2650/AK$6))</f>
        <v>0</v>
      </c>
      <c r="AL2650" s="34">
        <f>IF(V2650="","",IF(AL$6=0, 0, V2650/AL$6))</f>
        <v>0.29692868734911354</v>
      </c>
      <c r="AM2650" s="34">
        <f>IF(W2650="","",IF(AM$6=0, 0, W2650/AM$6))</f>
        <v>1.7222458852234744E-2</v>
      </c>
      <c r="AN2650" s="34">
        <f>IF(X2650="","",IF(AN$6=0, 0, X2650/AN$6))</f>
        <v>0.9420996693855278</v>
      </c>
      <c r="AO2650" s="34">
        <f>IF(Y2650="","",IF(AO$6=0, 0, Y2650/AO$6))</f>
        <v>0.20790392403295629</v>
      </c>
      <c r="AP2650" s="34"/>
      <c r="AQ2650" s="34">
        <f>IF(AI2650="","",AI2650*AI$4)</f>
        <v>2.0294861448098337E-2</v>
      </c>
      <c r="AR2650" s="33">
        <f>IF(AJ2650="","",AJ2650*AJ$4)</f>
        <v>6.1222084659681587E-3</v>
      </c>
      <c r="AS2650" s="34">
        <f>IF(AK2650="","",AK2650*AK$4)</f>
        <v>0</v>
      </c>
      <c r="AT2650" s="34">
        <f>IF(AL2650="","",AL2650*AL$4)</f>
        <v>0.59385737469822708</v>
      </c>
      <c r="AU2650" s="34">
        <f>IF(AM2650="","",AM2650*AM$4)</f>
        <v>1.7222458852234744E-2</v>
      </c>
      <c r="AV2650" s="34">
        <f>IF(AN2650="","",AN2650*AN$4)</f>
        <v>0.9420996693855278</v>
      </c>
      <c r="AW2650" s="34">
        <f>IF(AO2650="","",AO2650*AO$4)</f>
        <v>0.20790392403295629</v>
      </c>
      <c r="AX2650" s="34"/>
      <c r="AY2650" s="34">
        <f>IF(AQ2650="","",AI2650*AI$5)</f>
        <v>1.0147430724049169E-2</v>
      </c>
      <c r="AZ2650" s="34">
        <f>IF(AR2650="","",AJ2650*AJ$5)</f>
        <v>6.1222084659681587E-3</v>
      </c>
      <c r="BA2650" s="34">
        <f>IF(AS2650="","",AK2650*AK$5)</f>
        <v>0</v>
      </c>
      <c r="BB2650" s="34">
        <f>IF(AT2650="","",AL2650*AL$5)</f>
        <v>1.4846434367455676</v>
      </c>
      <c r="BC2650" s="34">
        <f>IF(AU2650="","",AM2650*AM$5)</f>
        <v>0</v>
      </c>
      <c r="BD2650" s="34">
        <f>IF(AV2650="","",AN2650*AN$5)</f>
        <v>0.9420996693855278</v>
      </c>
      <c r="BE2650" s="34">
        <f>IF(AW2650="","",AO2650*AO$5)</f>
        <v>0.20790392403295629</v>
      </c>
      <c r="BF2650" s="34">
        <f>IF(BE2650="","",SUM(AY2650:BE2650))</f>
        <v>2.6509166693540691</v>
      </c>
      <c r="BG2650" s="34"/>
      <c r="BH2650" s="34">
        <f>IF(AT2650="","",3/AT2650)</f>
        <v>5.0517180181932941</v>
      </c>
      <c r="BI2650" s="34"/>
      <c r="BJ2650" s="34">
        <f>IF(AQ2650="","",AQ2650*$BH2650)</f>
        <v>0.10252391725409482</v>
      </c>
      <c r="BK2650" s="34">
        <f>IF(AR2650="","",AR2650*$BH2650)</f>
        <v>3.0927670818666875E-2</v>
      </c>
      <c r="BL2650" s="34">
        <f>IF(AS2650="","",AS2650*$BH2650)</f>
        <v>0</v>
      </c>
      <c r="BM2650" s="34">
        <f>IF(AT2650="","",AT2650*$BH2650)</f>
        <v>3</v>
      </c>
      <c r="BN2650" s="34">
        <f>IF(AU2650="","",AU2650*$BH2650)</f>
        <v>8.7003005701426855E-2</v>
      </c>
      <c r="BO2650" s="34">
        <f>IF(AV2650="","",AV2650*$BH2650)</f>
        <v>4.7592218747688158</v>
      </c>
      <c r="BP2650" s="34">
        <f t="shared" si="305"/>
        <v>13.391683503304906</v>
      </c>
      <c r="BQ2650" s="34">
        <f>IF(AW2650="","",AW2650*$BH2650)</f>
        <v>1.0502719990903751</v>
      </c>
      <c r="BR2650" s="34"/>
      <c r="BS2650" s="34">
        <f t="shared" si="306"/>
        <v>4.8926734628415778</v>
      </c>
      <c r="BT2650" s="34"/>
      <c r="BU2650" s="34">
        <f t="shared" si="307"/>
        <v>0.91299699429857317</v>
      </c>
      <c r="BV2650" s="34">
        <f t="shared" si="308"/>
        <v>0.91299699429857317</v>
      </c>
      <c r="BW2650" s="34">
        <f t="shared" si="309"/>
        <v>1</v>
      </c>
      <c r="BX2650" s="34"/>
      <c r="BY2650" s="34">
        <f>IF(BV2650="","",IF(BQ2650=0,0,((BV2650/BQ2650)*AF2650)))</f>
        <v>3.193470978060843</v>
      </c>
      <c r="BZ2650" s="34">
        <f>IF(BY2650="","",SUM(S2650:X2650,BY2650))</f>
        <v>99.657614978060849</v>
      </c>
      <c r="CA2650" s="18"/>
      <c r="CB2650" s="20">
        <v>1.6011999999999998E-2</v>
      </c>
      <c r="CC2650" s="20">
        <v>9.8770000000000004E-3</v>
      </c>
      <c r="CD2650" s="20">
        <v>5.0444000000000003E-2</v>
      </c>
      <c r="CE2650" s="20">
        <v>1.2531E-2</v>
      </c>
      <c r="CF2650" s="20">
        <v>9.3690000000000006E-3</v>
      </c>
      <c r="CG2650" s="20">
        <v>3.0341E-2</v>
      </c>
      <c r="CH2650" s="20"/>
      <c r="CI2650" s="21">
        <v>4.8405100000000001</v>
      </c>
      <c r="CJ2650" s="21">
        <v>4.2976799999999997</v>
      </c>
      <c r="CK2650" s="21">
        <v>-18.995999999999999</v>
      </c>
      <c r="CL2650" s="21">
        <v>0.360485</v>
      </c>
      <c r="CM2650" s="21">
        <v>2.2349999999999999</v>
      </c>
      <c r="CN2650" s="21">
        <v>0.34198600000000001</v>
      </c>
      <c r="CO2650" s="21"/>
      <c r="CP2650" s="20">
        <v>45.077199999999998</v>
      </c>
      <c r="CQ2650" s="20">
        <v>46.101799999999997</v>
      </c>
      <c r="CR2650" s="20">
        <v>10.9605</v>
      </c>
      <c r="CS2650" s="20">
        <v>483.42</v>
      </c>
      <c r="CT2650" s="20"/>
      <c r="CU2650" s="22">
        <v>44315.8816435185</v>
      </c>
      <c r="CV2650" s="22"/>
    </row>
    <row r="2651" spans="1:100" s="17" customFormat="1" x14ac:dyDescent="0.25">
      <c r="A2651" s="17" t="s">
        <v>168</v>
      </c>
      <c r="B2651" s="17">
        <v>1030</v>
      </c>
      <c r="C2651" s="17">
        <v>18</v>
      </c>
      <c r="E2651" s="18">
        <v>0.43150899999999998</v>
      </c>
      <c r="F2651" s="18">
        <v>0.158334</v>
      </c>
      <c r="G2651" s="18">
        <v>0</v>
      </c>
      <c r="H2651" s="18">
        <v>18.326899999999998</v>
      </c>
      <c r="I2651" s="18">
        <v>0.61775100000000005</v>
      </c>
      <c r="J2651" s="18">
        <v>38.016100000000002</v>
      </c>
      <c r="K2651" s="18">
        <v>42.250799999999998</v>
      </c>
      <c r="L2651" s="18">
        <v>0.198633</v>
      </c>
      <c r="M2651" s="18">
        <v>100</v>
      </c>
      <c r="N2651" s="18"/>
      <c r="O2651" s="18">
        <v>0.13939599999999999</v>
      </c>
      <c r="P2651" s="18">
        <v>42.111400000000003</v>
      </c>
      <c r="Q2651" s="18">
        <f t="shared" si="303"/>
        <v>99.860603999999995</v>
      </c>
      <c r="R2651" s="18"/>
      <c r="S2651" s="18">
        <v>0.58166399999999996</v>
      </c>
      <c r="T2651" s="18">
        <v>0.26256499999999999</v>
      </c>
      <c r="U2651" s="18">
        <v>0</v>
      </c>
      <c r="V2651" s="18">
        <v>41.994300000000003</v>
      </c>
      <c r="W2651" s="18">
        <v>0.61775100000000005</v>
      </c>
      <c r="X2651" s="18">
        <v>53.1922</v>
      </c>
      <c r="Y2651" s="18">
        <v>3.35154</v>
      </c>
      <c r="Z2651" s="18">
        <v>100</v>
      </c>
      <c r="AA2651" s="19"/>
      <c r="AB2651" s="18">
        <f>IF(Z2651="","",Z2651-O2651)</f>
        <v>99.860603999999995</v>
      </c>
      <c r="AC2651" s="18">
        <f t="shared" si="304"/>
        <v>96.509063999999995</v>
      </c>
      <c r="AD2651" s="18"/>
      <c r="AE2651" s="34">
        <f>IF(M2651="","",IF(M2651&gt;100,M2651, M2651+O2651))</f>
        <v>100.139396</v>
      </c>
      <c r="AF2651" s="37">
        <f>IF(AE2651="","",IF(AE2651="* * *", Y2651, AE2651-SUM(S2651:X2651)))</f>
        <v>3.4909159999999986</v>
      </c>
      <c r="AG2651" s="54"/>
      <c r="AH2651" s="33"/>
      <c r="AI2651" s="34">
        <f>IF(S2651="","",IF(AI$6=0, 0, S2651/AI$6))</f>
        <v>9.3848652461626467E-3</v>
      </c>
      <c r="AJ2651" s="34">
        <f>IF(T2651="","",IF(AJ$6=0, 0, T2651/AJ$6))</f>
        <v>6.5144684641321527E-3</v>
      </c>
      <c r="AK2651" s="34">
        <f>IF(U2651="","",IF(AK$6=0, 0, U2651/AK$6))</f>
        <v>0</v>
      </c>
      <c r="AL2651" s="34">
        <f>IF(V2651="","",IF(AL$6=0, 0, V2651/AL$6))</f>
        <v>0.29585009692519304</v>
      </c>
      <c r="AM2651" s="34">
        <f>IF(W2651="","",IF(AM$6=0, 0, W2651/AM$6))</f>
        <v>1.7425242937534377E-2</v>
      </c>
      <c r="AN2651" s="34">
        <f>IF(X2651="","",IF(AN$6=0, 0, X2651/AN$6))</f>
        <v>0.94854968311654952</v>
      </c>
      <c r="AO2651" s="34">
        <f>IF(Y2651="","",IF(AO$6=0, 0, Y2651/AO$6))</f>
        <v>0.19706392079906512</v>
      </c>
      <c r="AP2651" s="34"/>
      <c r="AQ2651" s="34">
        <f>IF(AI2651="","",AI2651*AI$4)</f>
        <v>1.8769730492325293E-2</v>
      </c>
      <c r="AR2651" s="33">
        <f>IF(AJ2651="","",AJ2651*AJ$4)</f>
        <v>6.5144684641321527E-3</v>
      </c>
      <c r="AS2651" s="34">
        <f>IF(AK2651="","",AK2651*AK$4)</f>
        <v>0</v>
      </c>
      <c r="AT2651" s="34">
        <f>IF(AL2651="","",AL2651*AL$4)</f>
        <v>0.59170019385038608</v>
      </c>
      <c r="AU2651" s="34">
        <f>IF(AM2651="","",AM2651*AM$4)</f>
        <v>1.7425242937534377E-2</v>
      </c>
      <c r="AV2651" s="34">
        <f>IF(AN2651="","",AN2651*AN$4)</f>
        <v>0.94854968311654952</v>
      </c>
      <c r="AW2651" s="34">
        <f>IF(AO2651="","",AO2651*AO$4)</f>
        <v>0.19706392079906512</v>
      </c>
      <c r="AX2651" s="34"/>
      <c r="AY2651" s="34">
        <f>IF(AQ2651="","",AI2651*AI$5)</f>
        <v>9.3848652461626467E-3</v>
      </c>
      <c r="AZ2651" s="34">
        <f>IF(AR2651="","",AJ2651*AJ$5)</f>
        <v>6.5144684641321527E-3</v>
      </c>
      <c r="BA2651" s="34">
        <f>IF(AS2651="","",AK2651*AK$5)</f>
        <v>0</v>
      </c>
      <c r="BB2651" s="34">
        <f>IF(AT2651="","",AL2651*AL$5)</f>
        <v>1.4792504846259651</v>
      </c>
      <c r="BC2651" s="34">
        <f>IF(AU2651="","",AM2651*AM$5)</f>
        <v>0</v>
      </c>
      <c r="BD2651" s="34">
        <f>IF(AV2651="","",AN2651*AN$5)</f>
        <v>0.94854968311654952</v>
      </c>
      <c r="BE2651" s="34">
        <f>IF(AW2651="","",AO2651*AO$5)</f>
        <v>0.19706392079906512</v>
      </c>
      <c r="BF2651" s="34">
        <f>IF(BE2651="","",SUM(AY2651:BE2651))</f>
        <v>2.6407634222518745</v>
      </c>
      <c r="BG2651" s="34"/>
      <c r="BH2651" s="34">
        <f>IF(AT2651="","",3/AT2651)</f>
        <v>5.070135232638715</v>
      </c>
      <c r="BI2651" s="34"/>
      <c r="BJ2651" s="34">
        <f>IF(AQ2651="","",AQ2651*$BH2651)</f>
        <v>9.5165071876271684E-2</v>
      </c>
      <c r="BK2651" s="34">
        <f>IF(AR2651="","",AR2651*$BH2651)</f>
        <v>3.3029236081910246E-2</v>
      </c>
      <c r="BL2651" s="34">
        <f>IF(AS2651="","",AS2651*$BH2651)</f>
        <v>0</v>
      </c>
      <c r="BM2651" s="34">
        <f>IF(AT2651="","",AT2651*$BH2651)</f>
        <v>3</v>
      </c>
      <c r="BN2651" s="34">
        <f>IF(AU2651="","",AU2651*$BH2651)</f>
        <v>8.8348338154881981E-2</v>
      </c>
      <c r="BO2651" s="34">
        <f>IF(AV2651="","",AV2651*$BH2651)</f>
        <v>4.8092751682775061</v>
      </c>
      <c r="BP2651" s="34">
        <f t="shared" si="305"/>
        <v>13.389027668222818</v>
      </c>
      <c r="BQ2651" s="34">
        <f>IF(AW2651="","",AW2651*$BH2651)</f>
        <v>0.99914072792526532</v>
      </c>
      <c r="BR2651" s="34"/>
      <c r="BS2651" s="34">
        <f t="shared" si="306"/>
        <v>4.9374694762356883</v>
      </c>
      <c r="BT2651" s="34"/>
      <c r="BU2651" s="34">
        <f t="shared" si="307"/>
        <v>0.91165166184511803</v>
      </c>
      <c r="BV2651" s="34">
        <f t="shared" si="308"/>
        <v>0.91165166184511803</v>
      </c>
      <c r="BW2651" s="34">
        <f t="shared" si="309"/>
        <v>1</v>
      </c>
      <c r="BX2651" s="34"/>
      <c r="BY2651" s="34">
        <f>IF(BV2651="","",IF(BQ2651=0,0,((BV2651/BQ2651)*AF2651)))</f>
        <v>3.1852363574150671</v>
      </c>
      <c r="BZ2651" s="34">
        <f>IF(BY2651="","",SUM(S2651:X2651,BY2651))</f>
        <v>99.833716357415071</v>
      </c>
      <c r="CA2651" s="18"/>
      <c r="CB2651" s="20">
        <v>1.6837000000000001E-2</v>
      </c>
      <c r="CC2651" s="20">
        <v>9.8600000000000007E-3</v>
      </c>
      <c r="CD2651" s="20">
        <v>4.9620999999999998E-2</v>
      </c>
      <c r="CE2651" s="20">
        <v>1.2593E-2</v>
      </c>
      <c r="CF2651" s="20">
        <v>8.5199999999999998E-3</v>
      </c>
      <c r="CG2651" s="20">
        <v>3.0207999999999999E-2</v>
      </c>
      <c r="CH2651" s="20"/>
      <c r="CI2651" s="21">
        <v>5.1426499999999997</v>
      </c>
      <c r="CJ2651" s="21">
        <v>4.0952500000000001</v>
      </c>
      <c r="CK2651" s="21">
        <v>-21.751000000000001</v>
      </c>
      <c r="CL2651" s="21">
        <v>0.36110900000000001</v>
      </c>
      <c r="CM2651" s="21">
        <v>2.1945000000000001</v>
      </c>
      <c r="CN2651" s="21">
        <v>0.34072400000000003</v>
      </c>
      <c r="CO2651" s="21"/>
      <c r="CP2651" s="20">
        <v>45.106400000000001</v>
      </c>
      <c r="CQ2651" s="20">
        <v>46.0944</v>
      </c>
      <c r="CR2651" s="20">
        <v>10.9605</v>
      </c>
      <c r="CS2651" s="20">
        <v>513.54100000000005</v>
      </c>
      <c r="CT2651" s="20"/>
      <c r="CU2651" s="22">
        <v>44315.883425925902</v>
      </c>
      <c r="CV2651" s="22"/>
    </row>
    <row r="2652" spans="1:100" s="17" customFormat="1" x14ac:dyDescent="0.25">
      <c r="A2652" s="17" t="s">
        <v>168</v>
      </c>
      <c r="B2652" s="17">
        <v>1031</v>
      </c>
      <c r="C2652" s="17">
        <v>19</v>
      </c>
      <c r="E2652" s="18">
        <v>0.47344700000000001</v>
      </c>
      <c r="F2652" s="18">
        <v>0.151369</v>
      </c>
      <c r="G2652" s="18">
        <v>0</v>
      </c>
      <c r="H2652" s="18">
        <v>18.442499999999999</v>
      </c>
      <c r="I2652" s="18">
        <v>0.68224700000000005</v>
      </c>
      <c r="J2652" s="18">
        <v>37.851900000000001</v>
      </c>
      <c r="K2652" s="18">
        <v>42.208500000000001</v>
      </c>
      <c r="L2652" s="18">
        <v>0.19006200000000001</v>
      </c>
      <c r="M2652" s="18">
        <v>100</v>
      </c>
      <c r="N2652" s="18"/>
      <c r="O2652" s="18">
        <v>0.15395</v>
      </c>
      <c r="P2652" s="18">
        <v>42.054600000000001</v>
      </c>
      <c r="Q2652" s="18">
        <f t="shared" si="303"/>
        <v>99.846050000000005</v>
      </c>
      <c r="R2652" s="18"/>
      <c r="S2652" s="18">
        <v>0.63819599999999999</v>
      </c>
      <c r="T2652" s="18">
        <v>0.25101600000000002</v>
      </c>
      <c r="U2652" s="18">
        <v>0</v>
      </c>
      <c r="V2652" s="18">
        <v>42.2592</v>
      </c>
      <c r="W2652" s="18">
        <v>0.68224700000000005</v>
      </c>
      <c r="X2652" s="18">
        <v>52.962400000000002</v>
      </c>
      <c r="Y2652" s="18">
        <v>3.2069299999999998</v>
      </c>
      <c r="Z2652" s="18">
        <v>100</v>
      </c>
      <c r="AA2652" s="19"/>
      <c r="AB2652" s="18">
        <f>IF(Z2652="","",Z2652-O2652)</f>
        <v>99.846050000000005</v>
      </c>
      <c r="AC2652" s="18">
        <f t="shared" si="304"/>
        <v>96.639120000000005</v>
      </c>
      <c r="AD2652" s="18"/>
      <c r="AE2652" s="34">
        <f>IF(M2652="","",IF(M2652&gt;100,M2652, M2652+O2652))</f>
        <v>100.15394999999999</v>
      </c>
      <c r="AF2652" s="37">
        <f>IF(AE2652="","",IF(AE2652="* * *", Y2652, AE2652-SUM(S2652:X2652)))</f>
        <v>3.3608909999999952</v>
      </c>
      <c r="AG2652" s="54"/>
      <c r="AH2652" s="33"/>
      <c r="AI2652" s="34">
        <f>IF(S2652="","",IF(AI$6=0, 0, S2652/AI$6))</f>
        <v>1.0296981523078645E-2</v>
      </c>
      <c r="AJ2652" s="34">
        <f>IF(T2652="","",IF(AJ$6=0, 0, T2652/AJ$6))</f>
        <v>6.2279276217035657E-3</v>
      </c>
      <c r="AK2652" s="34">
        <f>IF(U2652="","",IF(AK$6=0, 0, U2652/AK$6))</f>
        <v>0</v>
      </c>
      <c r="AL2652" s="34">
        <f>IF(V2652="","",IF(AL$6=0, 0, V2652/AL$6))</f>
        <v>0.29771631902379886</v>
      </c>
      <c r="AM2652" s="34">
        <f>IF(W2652="","",IF(AM$6=0, 0, W2652/AM$6))</f>
        <v>1.9244517157242992E-2</v>
      </c>
      <c r="AN2652" s="34">
        <f>IF(X2652="","",IF(AN$6=0, 0, X2652/AN$6))</f>
        <v>0.94445177558160687</v>
      </c>
      <c r="AO2652" s="34">
        <f>IF(Y2652="","",IF(AO$6=0, 0, Y2652/AO$6))</f>
        <v>0.18856113891767542</v>
      </c>
      <c r="AP2652" s="34"/>
      <c r="AQ2652" s="34">
        <f>IF(AI2652="","",AI2652*AI$4)</f>
        <v>2.059396304615729E-2</v>
      </c>
      <c r="AR2652" s="33">
        <f>IF(AJ2652="","",AJ2652*AJ$4)</f>
        <v>6.2279276217035657E-3</v>
      </c>
      <c r="AS2652" s="34">
        <f>IF(AK2652="","",AK2652*AK$4)</f>
        <v>0</v>
      </c>
      <c r="AT2652" s="34">
        <f>IF(AL2652="","",AL2652*AL$4)</f>
        <v>0.59543263804759772</v>
      </c>
      <c r="AU2652" s="34">
        <f>IF(AM2652="","",AM2652*AM$4)</f>
        <v>1.9244517157242992E-2</v>
      </c>
      <c r="AV2652" s="34">
        <f>IF(AN2652="","",AN2652*AN$4)</f>
        <v>0.94445177558160687</v>
      </c>
      <c r="AW2652" s="34">
        <f>IF(AO2652="","",AO2652*AO$4)</f>
        <v>0.18856113891767542</v>
      </c>
      <c r="AX2652" s="34"/>
      <c r="AY2652" s="34">
        <f>IF(AQ2652="","",AI2652*AI$5)</f>
        <v>1.0296981523078645E-2</v>
      </c>
      <c r="AZ2652" s="34">
        <f>IF(AR2652="","",AJ2652*AJ$5)</f>
        <v>6.2279276217035657E-3</v>
      </c>
      <c r="BA2652" s="34">
        <f>IF(AS2652="","",AK2652*AK$5)</f>
        <v>0</v>
      </c>
      <c r="BB2652" s="34">
        <f>IF(AT2652="","",AL2652*AL$5)</f>
        <v>1.4885815951189942</v>
      </c>
      <c r="BC2652" s="34">
        <f>IF(AU2652="","",AM2652*AM$5)</f>
        <v>0</v>
      </c>
      <c r="BD2652" s="34">
        <f>IF(AV2652="","",AN2652*AN$5)</f>
        <v>0.94445177558160687</v>
      </c>
      <c r="BE2652" s="34">
        <f>IF(AW2652="","",AO2652*AO$5)</f>
        <v>0.18856113891767542</v>
      </c>
      <c r="BF2652" s="34">
        <f>IF(BE2652="","",SUM(AY2652:BE2652))</f>
        <v>2.6381194187630586</v>
      </c>
      <c r="BG2652" s="34"/>
      <c r="BH2652" s="34">
        <f>IF(AT2652="","",3/AT2652)</f>
        <v>5.0383533053157654</v>
      </c>
      <c r="BI2652" s="34"/>
      <c r="BJ2652" s="34">
        <f>IF(AQ2652="","",AQ2652*$BH2652)</f>
        <v>0.10375966178315731</v>
      </c>
      <c r="BK2652" s="34">
        <f>IF(AR2652="","",AR2652*$BH2652)</f>
        <v>3.1378499718077511E-2</v>
      </c>
      <c r="BL2652" s="34">
        <f>IF(AS2652="","",AS2652*$BH2652)</f>
        <v>0</v>
      </c>
      <c r="BM2652" s="34">
        <f>IF(AT2652="","",AT2652*$BH2652)</f>
        <v>2.9999999999999996</v>
      </c>
      <c r="BN2652" s="34">
        <f>IF(AU2652="","",AU2652*$BH2652)</f>
        <v>9.6960676628401188E-2</v>
      </c>
      <c r="BO2652" s="34">
        <f>IF(AV2652="","",AV2652*$BH2652)</f>
        <v>4.7584817252129321</v>
      </c>
      <c r="BP2652" s="34">
        <f t="shared" si="305"/>
        <v>13.291777693342562</v>
      </c>
      <c r="BQ2652" s="34">
        <f>IF(AW2652="","",AW2652*$BH2652)</f>
        <v>0.95003763751997516</v>
      </c>
      <c r="BR2652" s="34"/>
      <c r="BS2652" s="34">
        <f t="shared" si="306"/>
        <v>4.8936198867141671</v>
      </c>
      <c r="BT2652" s="34"/>
      <c r="BU2652" s="34">
        <f t="shared" si="307"/>
        <v>0.90303932337159876</v>
      </c>
      <c r="BV2652" s="34">
        <f t="shared" si="308"/>
        <v>0.90303932337159876</v>
      </c>
      <c r="BW2652" s="34">
        <f t="shared" si="309"/>
        <v>1</v>
      </c>
      <c r="BX2652" s="34"/>
      <c r="BY2652" s="34">
        <f>IF(BV2652="","",IF(BQ2652=0,0,((BV2652/BQ2652)*AF2652)))</f>
        <v>3.1946278912574959</v>
      </c>
      <c r="BZ2652" s="34">
        <f>IF(BY2652="","",SUM(S2652:X2652,BY2652))</f>
        <v>99.987686891257496</v>
      </c>
      <c r="CA2652" s="18"/>
      <c r="CB2652" s="20">
        <v>1.5417999999999999E-2</v>
      </c>
      <c r="CC2652" s="20">
        <v>9.6460000000000001E-3</v>
      </c>
      <c r="CD2652" s="20">
        <v>4.9813000000000003E-2</v>
      </c>
      <c r="CE2652" s="20">
        <v>1.2931E-2</v>
      </c>
      <c r="CF2652" s="20">
        <v>8.9519999999999999E-3</v>
      </c>
      <c r="CG2652" s="20">
        <v>3.0242999999999999E-2</v>
      </c>
      <c r="CH2652" s="20"/>
      <c r="CI2652" s="21">
        <v>4.7577800000000003</v>
      </c>
      <c r="CJ2652" s="21">
        <v>4.1894600000000004</v>
      </c>
      <c r="CK2652" s="21">
        <v>-18.234000000000002</v>
      </c>
      <c r="CL2652" s="21">
        <v>0.36004700000000001</v>
      </c>
      <c r="CM2652" s="21">
        <v>2.0888100000000001</v>
      </c>
      <c r="CN2652" s="21">
        <v>0.34153899999999998</v>
      </c>
      <c r="CO2652" s="21"/>
      <c r="CP2652" s="20">
        <v>45.135599999999997</v>
      </c>
      <c r="CQ2652" s="20">
        <v>46.087000000000003</v>
      </c>
      <c r="CR2652" s="20">
        <v>10.961</v>
      </c>
      <c r="CS2652" s="20">
        <v>543.66499999999996</v>
      </c>
      <c r="CT2652" s="20"/>
      <c r="CU2652" s="22">
        <v>44315.885173611103</v>
      </c>
      <c r="CV2652" s="22"/>
    </row>
    <row r="2653" spans="1:100" s="17" customFormat="1" x14ac:dyDescent="0.25">
      <c r="A2653" s="17" t="s">
        <v>168</v>
      </c>
      <c r="B2653" s="17">
        <v>1032</v>
      </c>
      <c r="C2653" s="17">
        <v>20</v>
      </c>
      <c r="E2653" s="18">
        <v>0.40148600000000001</v>
      </c>
      <c r="F2653" s="18">
        <v>0.126391</v>
      </c>
      <c r="G2653" s="18">
        <v>0</v>
      </c>
      <c r="H2653" s="18">
        <v>18.473400000000002</v>
      </c>
      <c r="I2653" s="18">
        <v>0.69044099999999997</v>
      </c>
      <c r="J2653" s="18">
        <v>37.817399999999999</v>
      </c>
      <c r="K2653" s="18">
        <v>42.294499999999999</v>
      </c>
      <c r="L2653" s="18">
        <v>0.19644300000000001</v>
      </c>
      <c r="M2653" s="18">
        <v>100</v>
      </c>
      <c r="N2653" s="18"/>
      <c r="O2653" s="18">
        <v>0.15579899999999999</v>
      </c>
      <c r="P2653" s="18">
        <v>42.1387</v>
      </c>
      <c r="Q2653" s="18">
        <f t="shared" si="303"/>
        <v>99.844200999999998</v>
      </c>
      <c r="R2653" s="18"/>
      <c r="S2653" s="18">
        <v>0.54119399999999995</v>
      </c>
      <c r="T2653" s="18">
        <v>0.209594</v>
      </c>
      <c r="U2653" s="18">
        <v>0</v>
      </c>
      <c r="V2653" s="18">
        <v>42.33</v>
      </c>
      <c r="W2653" s="18">
        <v>0.69044099999999997</v>
      </c>
      <c r="X2653" s="18">
        <v>52.914200000000001</v>
      </c>
      <c r="Y2653" s="18">
        <v>3.3145899999999999</v>
      </c>
      <c r="Z2653" s="18">
        <v>100</v>
      </c>
      <c r="AA2653" s="19"/>
      <c r="AB2653" s="18">
        <f>IF(Z2653="","",Z2653-O2653)</f>
        <v>99.844200999999998</v>
      </c>
      <c r="AC2653" s="18">
        <f t="shared" si="304"/>
        <v>96.529611000000003</v>
      </c>
      <c r="AD2653" s="18"/>
      <c r="AE2653" s="34">
        <f>IF(M2653="","",IF(M2653&gt;100,M2653, M2653+O2653))</f>
        <v>100.155799</v>
      </c>
      <c r="AF2653" s="37">
        <f>IF(AE2653="","",IF(AE2653="* * *", Y2653, AE2653-SUM(S2653:X2653)))</f>
        <v>3.4703700000000026</v>
      </c>
      <c r="AG2653" s="54"/>
      <c r="AH2653" s="33"/>
      <c r="AI2653" s="34">
        <f>IF(S2653="","",IF(AI$6=0, 0, S2653/AI$6))</f>
        <v>8.7319015136431821E-3</v>
      </c>
      <c r="AJ2653" s="34">
        <f>IF(T2653="","",IF(AJ$6=0, 0, T2653/AJ$6))</f>
        <v>5.200211388689713E-3</v>
      </c>
      <c r="AK2653" s="34">
        <f>IF(U2653="","",IF(AK$6=0, 0, U2653/AK$6))</f>
        <v>0</v>
      </c>
      <c r="AL2653" s="34">
        <f>IF(V2653="","",IF(AL$6=0, 0, V2653/AL$6))</f>
        <v>0.29821510545105928</v>
      </c>
      <c r="AM2653" s="34">
        <f>IF(W2653="","",IF(AM$6=0, 0, W2653/AM$6))</f>
        <v>1.9475649831459878E-2</v>
      </c>
      <c r="AN2653" s="34">
        <f>IF(X2653="","",IF(AN$6=0, 0, X2653/AN$6))</f>
        <v>0.94359224928402519</v>
      </c>
      <c r="AO2653" s="34">
        <f>IF(Y2653="","",IF(AO$6=0, 0, Y2653/AO$6))</f>
        <v>0.19489133390661403</v>
      </c>
      <c r="AP2653" s="34"/>
      <c r="AQ2653" s="34">
        <f>IF(AI2653="","",AI2653*AI$4)</f>
        <v>1.7463803027286364E-2</v>
      </c>
      <c r="AR2653" s="33">
        <f>IF(AJ2653="","",AJ2653*AJ$4)</f>
        <v>5.200211388689713E-3</v>
      </c>
      <c r="AS2653" s="34">
        <f>IF(AK2653="","",AK2653*AK$4)</f>
        <v>0</v>
      </c>
      <c r="AT2653" s="34">
        <f>IF(AL2653="","",AL2653*AL$4)</f>
        <v>0.59643021090211856</v>
      </c>
      <c r="AU2653" s="34">
        <f>IF(AM2653="","",AM2653*AM$4)</f>
        <v>1.9475649831459878E-2</v>
      </c>
      <c r="AV2653" s="34">
        <f>IF(AN2653="","",AN2653*AN$4)</f>
        <v>0.94359224928402519</v>
      </c>
      <c r="AW2653" s="34">
        <f>IF(AO2653="","",AO2653*AO$4)</f>
        <v>0.19489133390661403</v>
      </c>
      <c r="AX2653" s="34"/>
      <c r="AY2653" s="34">
        <f>IF(AQ2653="","",AI2653*AI$5)</f>
        <v>8.7319015136431821E-3</v>
      </c>
      <c r="AZ2653" s="34">
        <f>IF(AR2653="","",AJ2653*AJ$5)</f>
        <v>5.200211388689713E-3</v>
      </c>
      <c r="BA2653" s="34">
        <f>IF(AS2653="","",AK2653*AK$5)</f>
        <v>0</v>
      </c>
      <c r="BB2653" s="34">
        <f>IF(AT2653="","",AL2653*AL$5)</f>
        <v>1.4910755272552965</v>
      </c>
      <c r="BC2653" s="34">
        <f>IF(AU2653="","",AM2653*AM$5)</f>
        <v>0</v>
      </c>
      <c r="BD2653" s="34">
        <f>IF(AV2653="","",AN2653*AN$5)</f>
        <v>0.94359224928402519</v>
      </c>
      <c r="BE2653" s="34">
        <f>IF(AW2653="","",AO2653*AO$5)</f>
        <v>0.19489133390661403</v>
      </c>
      <c r="BF2653" s="34">
        <f>IF(BE2653="","",SUM(AY2653:BE2653))</f>
        <v>2.6434912233482684</v>
      </c>
      <c r="BG2653" s="34"/>
      <c r="BH2653" s="34">
        <f>IF(AT2653="","",3/AT2653)</f>
        <v>5.0299262934089306</v>
      </c>
      <c r="BI2653" s="34"/>
      <c r="BJ2653" s="34">
        <f>IF(AQ2653="","",AQ2653*$BH2653)</f>
        <v>8.7841642029862166E-2</v>
      </c>
      <c r="BK2653" s="34">
        <f>IF(AR2653="","",AR2653*$BH2653)</f>
        <v>2.6156679995254957E-2</v>
      </c>
      <c r="BL2653" s="34">
        <f>IF(AS2653="","",AS2653*$BH2653)</f>
        <v>0</v>
      </c>
      <c r="BM2653" s="34">
        <f>IF(AT2653="","",AT2653*$BH2653)</f>
        <v>3</v>
      </c>
      <c r="BN2653" s="34">
        <f>IF(AU2653="","",AU2653*$BH2653)</f>
        <v>9.7961083168485244E-2</v>
      </c>
      <c r="BO2653" s="34">
        <f>IF(AV2653="","",AV2653*$BH2653)</f>
        <v>4.7461994649305925</v>
      </c>
      <c r="BP2653" s="34">
        <f t="shared" si="305"/>
        <v>13.296566010715194</v>
      </c>
      <c r="BQ2653" s="34">
        <f>IF(AW2653="","",AW2653*$BH2653)</f>
        <v>0.98028904477441736</v>
      </c>
      <c r="BR2653" s="34"/>
      <c r="BS2653" s="34">
        <f t="shared" si="306"/>
        <v>4.8601977869557098</v>
      </c>
      <c r="BT2653" s="34"/>
      <c r="BU2653" s="34">
        <f t="shared" si="307"/>
        <v>0.90203891683151471</v>
      </c>
      <c r="BV2653" s="34">
        <f t="shared" si="308"/>
        <v>0.90203891683151471</v>
      </c>
      <c r="BW2653" s="34">
        <f t="shared" si="309"/>
        <v>1</v>
      </c>
      <c r="BX2653" s="34"/>
      <c r="BY2653" s="34">
        <f>IF(BV2653="","",IF(BQ2653=0,0,((BV2653/BQ2653)*AF2653)))</f>
        <v>3.1933528304653769</v>
      </c>
      <c r="BZ2653" s="34">
        <f>IF(BY2653="","",SUM(S2653:X2653,BY2653))</f>
        <v>99.878781830465371</v>
      </c>
      <c r="CA2653" s="18"/>
      <c r="CB2653" s="20">
        <v>1.5792E-2</v>
      </c>
      <c r="CC2653" s="20">
        <v>1.0096000000000001E-2</v>
      </c>
      <c r="CD2653" s="20">
        <v>4.9738999999999998E-2</v>
      </c>
      <c r="CE2653" s="20">
        <v>1.3211000000000001E-2</v>
      </c>
      <c r="CF2653" s="20">
        <v>8.9650000000000007E-3</v>
      </c>
      <c r="CG2653" s="20">
        <v>2.9874999999999999E-2</v>
      </c>
      <c r="CH2653" s="20"/>
      <c r="CI2653" s="21">
        <v>5.29366</v>
      </c>
      <c r="CJ2653" s="21">
        <v>4.9384300000000003</v>
      </c>
      <c r="CK2653" s="21">
        <v>-24.811</v>
      </c>
      <c r="CL2653" s="21">
        <v>0.35977999999999999</v>
      </c>
      <c r="CM2653" s="21">
        <v>2.0754700000000001</v>
      </c>
      <c r="CN2653" s="21">
        <v>0.34167199999999998</v>
      </c>
      <c r="CO2653" s="21"/>
      <c r="CP2653" s="20">
        <v>45.1648</v>
      </c>
      <c r="CQ2653" s="20">
        <v>46.0794</v>
      </c>
      <c r="CR2653" s="20">
        <v>10.961</v>
      </c>
      <c r="CS2653" s="20">
        <v>573.83600000000001</v>
      </c>
      <c r="CT2653" s="20"/>
      <c r="CU2653" s="22">
        <v>44315.886944444399</v>
      </c>
      <c r="CV2653" s="22"/>
    </row>
    <row r="2654" spans="1:100" s="17" customFormat="1" x14ac:dyDescent="0.25">
      <c r="A2654" s="17" t="s">
        <v>168</v>
      </c>
      <c r="B2654" s="17">
        <v>1033</v>
      </c>
      <c r="C2654" s="17">
        <v>21</v>
      </c>
      <c r="E2654" s="18">
        <v>0.39320300000000002</v>
      </c>
      <c r="F2654" s="18">
        <v>0.12093</v>
      </c>
      <c r="G2654" s="18">
        <v>0</v>
      </c>
      <c r="H2654" s="18">
        <v>18.389800000000001</v>
      </c>
      <c r="I2654" s="18">
        <v>0.70693399999999995</v>
      </c>
      <c r="J2654" s="18">
        <v>37.781799999999997</v>
      </c>
      <c r="K2654" s="18">
        <v>42.396299999999997</v>
      </c>
      <c r="L2654" s="18">
        <v>0.21096100000000001</v>
      </c>
      <c r="M2654" s="18">
        <v>100</v>
      </c>
      <c r="N2654" s="18"/>
      <c r="O2654" s="18">
        <v>0.15952</v>
      </c>
      <c r="P2654" s="18">
        <v>42.236800000000002</v>
      </c>
      <c r="Q2654" s="18">
        <f t="shared" si="303"/>
        <v>99.840479999999999</v>
      </c>
      <c r="R2654" s="18"/>
      <c r="S2654" s="18">
        <v>0.53002800000000005</v>
      </c>
      <c r="T2654" s="18">
        <v>0.20053799999999999</v>
      </c>
      <c r="U2654" s="18">
        <v>0</v>
      </c>
      <c r="V2654" s="18">
        <v>42.138599999999997</v>
      </c>
      <c r="W2654" s="18">
        <v>0.70693399999999995</v>
      </c>
      <c r="X2654" s="18">
        <v>52.864400000000003</v>
      </c>
      <c r="Y2654" s="18">
        <v>3.5595500000000002</v>
      </c>
      <c r="Z2654" s="18">
        <v>100</v>
      </c>
      <c r="AA2654" s="19"/>
      <c r="AB2654" s="18">
        <f>IF(Z2654="","",Z2654-O2654)</f>
        <v>99.840479999999999</v>
      </c>
      <c r="AC2654" s="18">
        <f t="shared" si="304"/>
        <v>96.280929999999998</v>
      </c>
      <c r="AD2654" s="18"/>
      <c r="AE2654" s="34">
        <f>IF(M2654="","",IF(M2654&gt;100,M2654, M2654+O2654))</f>
        <v>100.15952</v>
      </c>
      <c r="AF2654" s="37">
        <f>IF(AE2654="","",IF(AE2654="* * *", Y2654, AE2654-SUM(S2654:X2654)))</f>
        <v>3.7190200000000004</v>
      </c>
      <c r="AG2654" s="54"/>
      <c r="AH2654" s="33"/>
      <c r="AI2654" s="34">
        <f>IF(S2654="","",IF(AI$6=0, 0, S2654/AI$6))</f>
        <v>8.5517435438553814E-3</v>
      </c>
      <c r="AJ2654" s="34">
        <f>IF(T2654="","",IF(AJ$6=0, 0, T2654/AJ$6))</f>
        <v>4.9755240677932461E-3</v>
      </c>
      <c r="AK2654" s="34">
        <f>IF(U2654="","",IF(AK$6=0, 0, U2654/AK$6))</f>
        <v>0</v>
      </c>
      <c r="AL2654" s="34">
        <f>IF(V2654="","",IF(AL$6=0, 0, V2654/AL$6))</f>
        <v>0.29686669129600773</v>
      </c>
      <c r="AM2654" s="34">
        <f>IF(W2654="","",IF(AM$6=0, 0, W2654/AM$6))</f>
        <v>1.9940876972765607E-2</v>
      </c>
      <c r="AN2654" s="34">
        <f>IF(X2654="","",IF(AN$6=0, 0, X2654/AN$6))</f>
        <v>0.94270419099316305</v>
      </c>
      <c r="AO2654" s="34">
        <f>IF(Y2654="","",IF(AO$6=0, 0, Y2654/AO$6))</f>
        <v>0.20929449724016788</v>
      </c>
      <c r="AP2654" s="34"/>
      <c r="AQ2654" s="34">
        <f>IF(AI2654="","",AI2654*AI$4)</f>
        <v>1.7103487087710763E-2</v>
      </c>
      <c r="AR2654" s="33">
        <f>IF(AJ2654="","",AJ2654*AJ$4)</f>
        <v>4.9755240677932461E-3</v>
      </c>
      <c r="AS2654" s="34">
        <f>IF(AK2654="","",AK2654*AK$4)</f>
        <v>0</v>
      </c>
      <c r="AT2654" s="34">
        <f>IF(AL2654="","",AL2654*AL$4)</f>
        <v>0.59373338259201547</v>
      </c>
      <c r="AU2654" s="34">
        <f>IF(AM2654="","",AM2654*AM$4)</f>
        <v>1.9940876972765607E-2</v>
      </c>
      <c r="AV2654" s="34">
        <f>IF(AN2654="","",AN2654*AN$4)</f>
        <v>0.94270419099316305</v>
      </c>
      <c r="AW2654" s="34">
        <f>IF(AO2654="","",AO2654*AO$4)</f>
        <v>0.20929449724016788</v>
      </c>
      <c r="AX2654" s="34"/>
      <c r="AY2654" s="34">
        <f>IF(AQ2654="","",AI2654*AI$5)</f>
        <v>8.5517435438553814E-3</v>
      </c>
      <c r="AZ2654" s="34">
        <f>IF(AR2654="","",AJ2654*AJ$5)</f>
        <v>4.9755240677932461E-3</v>
      </c>
      <c r="BA2654" s="34">
        <f>IF(AS2654="","",AK2654*AK$5)</f>
        <v>0</v>
      </c>
      <c r="BB2654" s="34">
        <f>IF(AT2654="","",AL2654*AL$5)</f>
        <v>1.4843334564800386</v>
      </c>
      <c r="BC2654" s="34">
        <f>IF(AU2654="","",AM2654*AM$5)</f>
        <v>0</v>
      </c>
      <c r="BD2654" s="34">
        <f>IF(AV2654="","",AN2654*AN$5)</f>
        <v>0.94270419099316305</v>
      </c>
      <c r="BE2654" s="34">
        <f>IF(AW2654="","",AO2654*AO$5)</f>
        <v>0.20929449724016788</v>
      </c>
      <c r="BF2654" s="34">
        <f>IF(BE2654="","",SUM(AY2654:BE2654))</f>
        <v>2.6498594123250183</v>
      </c>
      <c r="BG2654" s="34"/>
      <c r="BH2654" s="34">
        <f>IF(AT2654="","",3/AT2654)</f>
        <v>5.0527729919835975</v>
      </c>
      <c r="BI2654" s="34"/>
      <c r="BJ2654" s="34">
        <f>IF(AQ2654="","",AQ2654*$BH2654)</f>
        <v>8.6420037625525137E-2</v>
      </c>
      <c r="BK2654" s="34">
        <f>IF(AR2654="","",AR2654*$BH2654)</f>
        <v>2.514019363071008E-2</v>
      </c>
      <c r="BL2654" s="34">
        <f>IF(AS2654="","",AS2654*$BH2654)</f>
        <v>0</v>
      </c>
      <c r="BM2654" s="34">
        <f>IF(AT2654="","",AT2654*$BH2654)</f>
        <v>3</v>
      </c>
      <c r="BN2654" s="34">
        <f>IF(AU2654="","",AU2654*$BH2654)</f>
        <v>0.1007567246044577</v>
      </c>
      <c r="BO2654" s="34">
        <f>IF(AV2654="","",AV2654*$BH2654)</f>
        <v>4.7632702756800009</v>
      </c>
      <c r="BP2654" s="34">
        <f t="shared" si="305"/>
        <v>13.389138071149381</v>
      </c>
      <c r="BQ2654" s="34">
        <f>IF(AW2654="","",AW2654*$BH2654)</f>
        <v>1.0575175830259058</v>
      </c>
      <c r="BR2654" s="34"/>
      <c r="BS2654" s="34">
        <f t="shared" si="306"/>
        <v>4.8748305069362363</v>
      </c>
      <c r="BT2654" s="34"/>
      <c r="BU2654" s="34">
        <f t="shared" si="307"/>
        <v>0.89924327539554227</v>
      </c>
      <c r="BV2654" s="34">
        <f t="shared" si="308"/>
        <v>0.89924327539554227</v>
      </c>
      <c r="BW2654" s="34">
        <f t="shared" si="309"/>
        <v>1</v>
      </c>
      <c r="BX2654" s="34"/>
      <c r="BY2654" s="34">
        <f>IF(BV2654="","",IF(BQ2654=0,0,((BV2654/BQ2654)*AF2654)))</f>
        <v>3.1624095709996389</v>
      </c>
      <c r="BZ2654" s="34">
        <f>IF(BY2654="","",SUM(S2654:X2654,BY2654))</f>
        <v>99.602909570999643</v>
      </c>
      <c r="CA2654" s="18"/>
      <c r="CB2654" s="20">
        <v>1.5506000000000001E-2</v>
      </c>
      <c r="CC2654" s="20">
        <v>9.8510000000000004E-3</v>
      </c>
      <c r="CD2654" s="20">
        <v>5.0105999999999998E-2</v>
      </c>
      <c r="CE2654" s="20">
        <v>1.3079E-2</v>
      </c>
      <c r="CF2654" s="20">
        <v>8.5199999999999998E-3</v>
      </c>
      <c r="CG2654" s="20">
        <v>3.0686000000000001E-2</v>
      </c>
      <c r="CH2654" s="20"/>
      <c r="CI2654" s="21">
        <v>5.3395000000000001</v>
      </c>
      <c r="CJ2654" s="21">
        <v>5.0415400000000004</v>
      </c>
      <c r="CK2654" s="21">
        <v>-22.132999999999999</v>
      </c>
      <c r="CL2654" s="21">
        <v>0.36057600000000001</v>
      </c>
      <c r="CM2654" s="21">
        <v>2.0376500000000002</v>
      </c>
      <c r="CN2654" s="21">
        <v>0.34193800000000002</v>
      </c>
      <c r="CO2654" s="21"/>
      <c r="CP2654" s="20">
        <v>45.194099999999999</v>
      </c>
      <c r="CQ2654" s="20">
        <v>46.072000000000003</v>
      </c>
      <c r="CR2654" s="20">
        <v>10.961</v>
      </c>
      <c r="CS2654" s="20">
        <v>604.05700000000002</v>
      </c>
      <c r="CT2654" s="20"/>
      <c r="CU2654" s="22">
        <v>44315.888715277797</v>
      </c>
      <c r="CV2654" s="22"/>
    </row>
    <row r="2655" spans="1:100" s="17" customFormat="1" x14ac:dyDescent="0.25">
      <c r="A2655" s="17" t="s">
        <v>168</v>
      </c>
      <c r="B2655" s="17">
        <v>1034</v>
      </c>
      <c r="C2655" s="17">
        <v>22</v>
      </c>
      <c r="E2655" s="18">
        <v>0.38784200000000002</v>
      </c>
      <c r="F2655" s="18">
        <v>0.112147</v>
      </c>
      <c r="G2655" s="18">
        <v>0</v>
      </c>
      <c r="H2655" s="18">
        <v>18.462900000000001</v>
      </c>
      <c r="I2655" s="18">
        <v>0.76044599999999996</v>
      </c>
      <c r="J2655" s="18">
        <v>37.988300000000002</v>
      </c>
      <c r="K2655" s="18">
        <v>42.106299999999997</v>
      </c>
      <c r="L2655" s="18">
        <v>0.18203800000000001</v>
      </c>
      <c r="M2655" s="18">
        <v>100</v>
      </c>
      <c r="N2655" s="18"/>
      <c r="O2655" s="18">
        <v>0.171595</v>
      </c>
      <c r="P2655" s="18">
        <v>41.934699999999999</v>
      </c>
      <c r="Q2655" s="18">
        <f t="shared" si="303"/>
        <v>99.828405000000004</v>
      </c>
      <c r="R2655" s="18"/>
      <c r="S2655" s="18">
        <v>0.52280300000000002</v>
      </c>
      <c r="T2655" s="18">
        <v>0.185973</v>
      </c>
      <c r="U2655" s="18">
        <v>0</v>
      </c>
      <c r="V2655" s="18">
        <v>42.305900000000001</v>
      </c>
      <c r="W2655" s="18">
        <v>0.76044599999999996</v>
      </c>
      <c r="X2655" s="18">
        <v>53.153300000000002</v>
      </c>
      <c r="Y2655" s="18">
        <v>3.0715400000000002</v>
      </c>
      <c r="Z2655" s="18">
        <v>100</v>
      </c>
      <c r="AA2655" s="19"/>
      <c r="AB2655" s="18">
        <f>IF(Z2655="","",Z2655-O2655)</f>
        <v>99.828405000000004</v>
      </c>
      <c r="AC2655" s="18">
        <f t="shared" si="304"/>
        <v>96.756865000000005</v>
      </c>
      <c r="AD2655" s="18"/>
      <c r="AE2655" s="34">
        <f>IF(M2655="","",IF(M2655&gt;100,M2655, M2655+O2655))</f>
        <v>100.171595</v>
      </c>
      <c r="AF2655" s="37">
        <f>IF(AE2655="","",IF(AE2655="* * *", Y2655, AE2655-SUM(S2655:X2655)))</f>
        <v>3.2431729999999845</v>
      </c>
      <c r="AG2655" s="54"/>
      <c r="AH2655" s="33"/>
      <c r="AI2655" s="34">
        <f>IF(S2655="","",IF(AI$6=0, 0, S2655/AI$6))</f>
        <v>8.4351716889640264E-3</v>
      </c>
      <c r="AJ2655" s="34">
        <f>IF(T2655="","",IF(AJ$6=0, 0, T2655/AJ$6))</f>
        <v>4.6141536140767011E-3</v>
      </c>
      <c r="AK2655" s="34">
        <f>IF(U2655="","",IF(AK$6=0, 0, U2655/AK$6))</f>
        <v>0</v>
      </c>
      <c r="AL2655" s="34">
        <f>IF(V2655="","",IF(AL$6=0, 0, V2655/AL$6))</f>
        <v>0.29804532080562179</v>
      </c>
      <c r="AM2655" s="34">
        <f>IF(W2655="","",IF(AM$6=0, 0, W2655/AM$6))</f>
        <v>2.1450319450516901E-2</v>
      </c>
      <c r="AN2655" s="34">
        <f>IF(X2655="","",IF(AN$6=0, 0, X2655/AN$6))</f>
        <v>0.94785599902991213</v>
      </c>
      <c r="AO2655" s="34">
        <f>IF(Y2655="","",IF(AO$6=0, 0, Y2655/AO$6))</f>
        <v>0.18060047479402319</v>
      </c>
      <c r="AP2655" s="34"/>
      <c r="AQ2655" s="34">
        <f>IF(AI2655="","",AI2655*AI$4)</f>
        <v>1.6870343377928053E-2</v>
      </c>
      <c r="AR2655" s="33">
        <f>IF(AJ2655="","",AJ2655*AJ$4)</f>
        <v>4.6141536140767011E-3</v>
      </c>
      <c r="AS2655" s="34">
        <f>IF(AK2655="","",AK2655*AK$4)</f>
        <v>0</v>
      </c>
      <c r="AT2655" s="34">
        <f>IF(AL2655="","",AL2655*AL$4)</f>
        <v>0.59609064161124359</v>
      </c>
      <c r="AU2655" s="34">
        <f>IF(AM2655="","",AM2655*AM$4)</f>
        <v>2.1450319450516901E-2</v>
      </c>
      <c r="AV2655" s="34">
        <f>IF(AN2655="","",AN2655*AN$4)</f>
        <v>0.94785599902991213</v>
      </c>
      <c r="AW2655" s="34">
        <f>IF(AO2655="","",AO2655*AO$4)</f>
        <v>0.18060047479402319</v>
      </c>
      <c r="AX2655" s="34"/>
      <c r="AY2655" s="34">
        <f>IF(AQ2655="","",AI2655*AI$5)</f>
        <v>8.4351716889640264E-3</v>
      </c>
      <c r="AZ2655" s="34">
        <f>IF(AR2655="","",AJ2655*AJ$5)</f>
        <v>4.6141536140767011E-3</v>
      </c>
      <c r="BA2655" s="34">
        <f>IF(AS2655="","",AK2655*AK$5)</f>
        <v>0</v>
      </c>
      <c r="BB2655" s="34">
        <f>IF(AT2655="","",AL2655*AL$5)</f>
        <v>1.4902266040281089</v>
      </c>
      <c r="BC2655" s="34">
        <f>IF(AU2655="","",AM2655*AM$5)</f>
        <v>0</v>
      </c>
      <c r="BD2655" s="34">
        <f>IF(AV2655="","",AN2655*AN$5)</f>
        <v>0.94785599902991213</v>
      </c>
      <c r="BE2655" s="34">
        <f>IF(AW2655="","",AO2655*AO$5)</f>
        <v>0.18060047479402319</v>
      </c>
      <c r="BF2655" s="34">
        <f>IF(BE2655="","",SUM(AY2655:BE2655))</f>
        <v>2.6317324031550853</v>
      </c>
      <c r="BG2655" s="34"/>
      <c r="BH2655" s="34">
        <f>IF(AT2655="","",3/AT2655)</f>
        <v>5.032791643718725</v>
      </c>
      <c r="BI2655" s="34"/>
      <c r="BJ2655" s="34">
        <f>IF(AQ2655="","",AQ2655*$BH2655)</f>
        <v>8.4904923179101838E-2</v>
      </c>
      <c r="BK2655" s="34">
        <f>IF(AR2655="","",AR2655*$BH2655)</f>
        <v>2.3222073751759775E-2</v>
      </c>
      <c r="BL2655" s="34">
        <f>IF(AS2655="","",AS2655*$BH2655)</f>
        <v>0</v>
      </c>
      <c r="BM2655" s="34">
        <f>IF(AT2655="","",AT2655*$BH2655)</f>
        <v>3</v>
      </c>
      <c r="BN2655" s="34">
        <f>IF(AU2655="","",AU2655*$BH2655)</f>
        <v>0.1079549884856587</v>
      </c>
      <c r="BO2655" s="34">
        <f>IF(AV2655="","",AV2655*$BH2655)</f>
        <v>4.7703617513664058</v>
      </c>
      <c r="BP2655" s="34">
        <f t="shared" si="305"/>
        <v>13.244960847102712</v>
      </c>
      <c r="BQ2655" s="34">
        <f>IF(AW2655="","",AW2655*$BH2655)</f>
        <v>0.90892456039499414</v>
      </c>
      <c r="BR2655" s="34"/>
      <c r="BS2655" s="34">
        <f t="shared" si="306"/>
        <v>4.8784887482972676</v>
      </c>
      <c r="BT2655" s="34"/>
      <c r="BU2655" s="34">
        <f t="shared" si="307"/>
        <v>0.89204501151434135</v>
      </c>
      <c r="BV2655" s="34">
        <f t="shared" si="308"/>
        <v>0.89204501151434135</v>
      </c>
      <c r="BW2655" s="34">
        <f t="shared" si="309"/>
        <v>1</v>
      </c>
      <c r="BX2655" s="34"/>
      <c r="BY2655" s="34">
        <f>IF(BV2655="","",IF(BQ2655=0,0,((BV2655/BQ2655)*AF2655)))</f>
        <v>3.1829443522471688</v>
      </c>
      <c r="BZ2655" s="34">
        <f>IF(BY2655="","",SUM(S2655:X2655,BY2655))</f>
        <v>100.11136635224717</v>
      </c>
      <c r="CA2655" s="18"/>
      <c r="CB2655" s="20">
        <v>1.5914000000000001E-2</v>
      </c>
      <c r="CC2655" s="20">
        <v>9.9550000000000003E-3</v>
      </c>
      <c r="CD2655" s="20">
        <v>4.9945000000000003E-2</v>
      </c>
      <c r="CE2655" s="20">
        <v>1.2246E-2</v>
      </c>
      <c r="CF2655" s="20">
        <v>8.5199999999999998E-3</v>
      </c>
      <c r="CG2655" s="20">
        <v>2.9869E-2</v>
      </c>
      <c r="CH2655" s="20"/>
      <c r="CI2655" s="21">
        <v>5.4193899999999999</v>
      </c>
      <c r="CJ2655" s="21">
        <v>5.3861999999999997</v>
      </c>
      <c r="CK2655" s="21">
        <v>-20.024999999999999</v>
      </c>
      <c r="CL2655" s="21">
        <v>0.35956700000000003</v>
      </c>
      <c r="CM2655" s="21">
        <v>1.9577100000000001</v>
      </c>
      <c r="CN2655" s="21">
        <v>0.34084399999999998</v>
      </c>
      <c r="CO2655" s="21"/>
      <c r="CP2655" s="20">
        <v>45.223399999999998</v>
      </c>
      <c r="CQ2655" s="20">
        <v>46.064399999999999</v>
      </c>
      <c r="CR2655" s="20">
        <v>10.961499999999999</v>
      </c>
      <c r="CS2655" s="20">
        <v>634.327</v>
      </c>
      <c r="CT2655" s="20"/>
      <c r="CU2655" s="22">
        <v>44315.8904861111</v>
      </c>
      <c r="CV2655" s="22"/>
    </row>
    <row r="2656" spans="1:100" s="23" customFormat="1" x14ac:dyDescent="0.25">
      <c r="A2656" s="23" t="s">
        <v>168</v>
      </c>
      <c r="B2656" s="23">
        <v>1035</v>
      </c>
      <c r="C2656" s="23">
        <v>23</v>
      </c>
      <c r="E2656" s="24">
        <v>0.39508700000000002</v>
      </c>
      <c r="F2656" s="24">
        <v>9.4361E-2</v>
      </c>
      <c r="G2656" s="24">
        <v>0</v>
      </c>
      <c r="H2656" s="24">
        <v>18.438099999999999</v>
      </c>
      <c r="I2656" s="24">
        <v>0.77273899999999995</v>
      </c>
      <c r="J2656" s="24">
        <v>37.900300000000001</v>
      </c>
      <c r="K2656" s="24">
        <v>42.206299999999999</v>
      </c>
      <c r="L2656" s="24">
        <v>0.19314200000000001</v>
      </c>
      <c r="M2656" s="24">
        <v>100</v>
      </c>
      <c r="N2656" s="24"/>
      <c r="O2656" s="24">
        <v>0.174369</v>
      </c>
      <c r="P2656" s="24">
        <v>42.0319</v>
      </c>
      <c r="Q2656" s="24">
        <f t="shared" si="303"/>
        <v>99.825631000000001</v>
      </c>
      <c r="R2656" s="24"/>
      <c r="S2656" s="24">
        <v>0.53256800000000004</v>
      </c>
      <c r="T2656" s="24">
        <v>0.15647800000000001</v>
      </c>
      <c r="U2656" s="24">
        <v>0</v>
      </c>
      <c r="V2656" s="24">
        <v>42.249200000000002</v>
      </c>
      <c r="W2656" s="24">
        <v>0.77273899999999995</v>
      </c>
      <c r="X2656" s="24">
        <v>53.030099999999997</v>
      </c>
      <c r="Y2656" s="24">
        <v>3.25888</v>
      </c>
      <c r="Z2656" s="24">
        <v>100</v>
      </c>
      <c r="AA2656" s="25"/>
      <c r="AB2656" s="24">
        <f>IF(Z2656="","",Z2656-O2656)</f>
        <v>99.825631000000001</v>
      </c>
      <c r="AC2656" s="24">
        <f t="shared" si="304"/>
        <v>96.566750999999996</v>
      </c>
      <c r="AD2656" s="24"/>
      <c r="AE2656" s="36">
        <f>IF(M2656="","",IF(M2656&gt;100,M2656, M2656+O2656))</f>
        <v>100.174369</v>
      </c>
      <c r="AF2656" s="40">
        <f>IF(AE2656="","",IF(AE2656="* * *", Y2656, AE2656-SUM(S2656:X2656)))</f>
        <v>3.4332840000000004</v>
      </c>
      <c r="AG2656" s="55"/>
      <c r="AH2656" s="35"/>
      <c r="AI2656" s="36">
        <f>IF(S2656="","",IF(AI$6=0, 0, S2656/AI$6))</f>
        <v>8.5927252063362179E-3</v>
      </c>
      <c r="AJ2656" s="36">
        <f>IF(T2656="","",IF(AJ$6=0, 0, T2656/AJ$6))</f>
        <v>3.882356735781506E-3</v>
      </c>
      <c r="AK2656" s="36">
        <f>IF(U2656="","",IF(AK$6=0, 0, U2656/AK$6))</f>
        <v>0</v>
      </c>
      <c r="AL2656" s="36">
        <f>IF(V2656="","",IF(AL$6=0, 0, V2656/AL$6))</f>
        <v>0.29764586896345135</v>
      </c>
      <c r="AM2656" s="36">
        <f>IF(W2656="","",IF(AM$6=0, 0, W2656/AM$6))</f>
        <v>2.1797074876944555E-2</v>
      </c>
      <c r="AN2656" s="36">
        <f>IF(X2656="","",IF(AN$6=0, 0, X2656/AN$6))</f>
        <v>0.94565903554729702</v>
      </c>
      <c r="AO2656" s="36">
        <f>IF(Y2656="","",IF(AO$6=0, 0, Y2656/AO$6))</f>
        <v>0.19161569613182516</v>
      </c>
      <c r="AP2656" s="36"/>
      <c r="AQ2656" s="36">
        <f>IF(AI2656="","",AI2656*AI$4)</f>
        <v>1.7185450412672436E-2</v>
      </c>
      <c r="AR2656" s="35">
        <f>IF(AJ2656="","",AJ2656*AJ$4)</f>
        <v>3.882356735781506E-3</v>
      </c>
      <c r="AS2656" s="36">
        <f>IF(AK2656="","",AK2656*AK$4)</f>
        <v>0</v>
      </c>
      <c r="AT2656" s="36">
        <f>IF(AL2656="","",AL2656*AL$4)</f>
        <v>0.59529173792690271</v>
      </c>
      <c r="AU2656" s="36">
        <f>IF(AM2656="","",AM2656*AM$4)</f>
        <v>2.1797074876944555E-2</v>
      </c>
      <c r="AV2656" s="36">
        <f>IF(AN2656="","",AN2656*AN$4)</f>
        <v>0.94565903554729702</v>
      </c>
      <c r="AW2656" s="36">
        <f>IF(AO2656="","",AO2656*AO$4)</f>
        <v>0.19161569613182516</v>
      </c>
      <c r="AX2656" s="36"/>
      <c r="AY2656" s="36">
        <f>IF(AQ2656="","",AI2656*AI$5)</f>
        <v>8.5927252063362179E-3</v>
      </c>
      <c r="AZ2656" s="36">
        <f>IF(AR2656="","",AJ2656*AJ$5)</f>
        <v>3.882356735781506E-3</v>
      </c>
      <c r="BA2656" s="36">
        <f>IF(AS2656="","",AK2656*AK$5)</f>
        <v>0</v>
      </c>
      <c r="BB2656" s="36">
        <f>IF(AT2656="","",AL2656*AL$5)</f>
        <v>1.4882293448172568</v>
      </c>
      <c r="BC2656" s="36">
        <f>IF(AU2656="","",AM2656*AM$5)</f>
        <v>0</v>
      </c>
      <c r="BD2656" s="36">
        <f>IF(AV2656="","",AN2656*AN$5)</f>
        <v>0.94565903554729702</v>
      </c>
      <c r="BE2656" s="36">
        <f>IF(AW2656="","",AO2656*AO$5)</f>
        <v>0.19161569613182516</v>
      </c>
      <c r="BF2656" s="36">
        <f>IF(BE2656="","",SUM(AY2656:BE2656))</f>
        <v>2.6379791584384966</v>
      </c>
      <c r="BG2656" s="36"/>
      <c r="BH2656" s="36">
        <f>IF(AT2656="","",3/AT2656)</f>
        <v>5.0395458375543205</v>
      </c>
      <c r="BI2656" s="36"/>
      <c r="BJ2656" s="36">
        <f>IF(AQ2656="","",AQ2656*$BH2656)</f>
        <v>8.6606865093679555E-2</v>
      </c>
      <c r="BK2656" s="36">
        <f>IF(AR2656="","",AR2656*$BH2656)</f>
        <v>1.9565314727708668E-2</v>
      </c>
      <c r="BL2656" s="36">
        <f>IF(AS2656="","",AS2656*$BH2656)</f>
        <v>0</v>
      </c>
      <c r="BM2656" s="36">
        <f>IF(AT2656="","",AT2656*$BH2656)</f>
        <v>3</v>
      </c>
      <c r="BN2656" s="36">
        <f>IF(AU2656="","",AU2656*$BH2656)</f>
        <v>0.10984735796696578</v>
      </c>
      <c r="BO2656" s="36">
        <f>IF(AV2656="","",AV2656*$BH2656)</f>
        <v>4.7656920563380138</v>
      </c>
      <c r="BP2656" s="36">
        <f t="shared" si="305"/>
        <v>13.294216887463776</v>
      </c>
      <c r="BQ2656" s="36">
        <f>IF(AW2656="","",AW2656*$BH2656)</f>
        <v>0.96565608385121304</v>
      </c>
      <c r="BR2656" s="36"/>
      <c r="BS2656" s="36">
        <f t="shared" si="306"/>
        <v>4.8718642361594018</v>
      </c>
      <c r="BT2656" s="36"/>
      <c r="BU2656" s="36">
        <f t="shared" si="307"/>
        <v>0.89015264203303424</v>
      </c>
      <c r="BV2656" s="36">
        <f t="shared" si="308"/>
        <v>0.89015264203303424</v>
      </c>
      <c r="BW2656" s="36">
        <f t="shared" si="309"/>
        <v>1</v>
      </c>
      <c r="BX2656" s="36"/>
      <c r="BY2656" s="36">
        <f>IF(BV2656="","",IF(BQ2656=0,0,((BV2656/BQ2656)*AF2656)))</f>
        <v>3.1648398167402125</v>
      </c>
      <c r="BZ2656" s="36">
        <f>IF(BY2656="","",SUM(S2656:X2656,BY2656))</f>
        <v>99.90592481674021</v>
      </c>
      <c r="CA2656" s="24"/>
      <c r="CB2656" s="26">
        <v>1.5821000000000002E-2</v>
      </c>
      <c r="CC2656" s="26">
        <v>1.0108000000000001E-2</v>
      </c>
      <c r="CD2656" s="26">
        <v>5.0673000000000003E-2</v>
      </c>
      <c r="CE2656" s="26">
        <v>1.2430999999999999E-2</v>
      </c>
      <c r="CF2656" s="26">
        <v>8.8149999999999999E-3</v>
      </c>
      <c r="CG2656" s="26">
        <v>3.0816E-2</v>
      </c>
      <c r="CH2656" s="26"/>
      <c r="CI2656" s="27">
        <v>5.3495299999999997</v>
      </c>
      <c r="CJ2656" s="27">
        <v>6.2587999999999999</v>
      </c>
      <c r="CK2656" s="27">
        <v>-102.66</v>
      </c>
      <c r="CL2656" s="27">
        <v>0.35988399999999998</v>
      </c>
      <c r="CM2656" s="27">
        <v>1.9469099999999999</v>
      </c>
      <c r="CN2656" s="27">
        <v>0.34141100000000002</v>
      </c>
      <c r="CO2656" s="27"/>
      <c r="CP2656" s="26">
        <v>45.252499999999998</v>
      </c>
      <c r="CQ2656" s="26">
        <v>46.057000000000002</v>
      </c>
      <c r="CR2656" s="26">
        <v>10.961499999999999</v>
      </c>
      <c r="CS2656" s="26">
        <v>664.35199999999998</v>
      </c>
      <c r="CT2656" s="26"/>
      <c r="CU2656" s="28">
        <v>44315.892268518503</v>
      </c>
      <c r="CV2656" s="28"/>
    </row>
    <row r="2657" spans="1:100" s="11" customFormat="1" x14ac:dyDescent="0.25">
      <c r="A2657" s="11" t="s">
        <v>169</v>
      </c>
      <c r="B2657" s="11">
        <v>1036</v>
      </c>
      <c r="C2657" s="11">
        <v>1</v>
      </c>
      <c r="E2657" s="12">
        <v>0.79796599999999995</v>
      </c>
      <c r="F2657" s="12">
        <v>0.26507999999999998</v>
      </c>
      <c r="G2657" s="12">
        <v>0</v>
      </c>
      <c r="H2657" s="12">
        <v>17.519100000000002</v>
      </c>
      <c r="I2657" s="12">
        <v>0.20463100000000001</v>
      </c>
      <c r="J2657" s="12">
        <v>36.405999999999999</v>
      </c>
      <c r="K2657" s="12">
        <v>44.380699999999997</v>
      </c>
      <c r="L2657" s="12">
        <v>0.42656699999999997</v>
      </c>
      <c r="M2657" s="12">
        <v>100</v>
      </c>
      <c r="N2657" s="12"/>
      <c r="O2657" s="12">
        <v>4.6175000000000001E-2</v>
      </c>
      <c r="P2657" s="12">
        <v>44.334499999999998</v>
      </c>
      <c r="Q2657" s="12">
        <f t="shared" si="303"/>
        <v>99.953824999999995</v>
      </c>
      <c r="R2657" s="12"/>
      <c r="S2657" s="12">
        <v>1.0756399999999999</v>
      </c>
      <c r="T2657" s="12">
        <v>0.43958199999999997</v>
      </c>
      <c r="U2657" s="12">
        <v>0</v>
      </c>
      <c r="V2657" s="12">
        <v>40.143300000000004</v>
      </c>
      <c r="W2657" s="12">
        <v>0.20463100000000001</v>
      </c>
      <c r="X2657" s="12">
        <v>50.939399999999999</v>
      </c>
      <c r="Y2657" s="12">
        <v>7.1974600000000004</v>
      </c>
      <c r="Z2657" s="12">
        <v>100</v>
      </c>
      <c r="AA2657" s="13"/>
      <c r="AB2657" s="12">
        <f>IF(Z2657="","",Z2657-O2657)</f>
        <v>99.953824999999995</v>
      </c>
      <c r="AC2657" s="12">
        <f t="shared" si="304"/>
        <v>92.756364999999988</v>
      </c>
      <c r="AD2657" s="12"/>
      <c r="AE2657" s="32">
        <f>IF(M2657="","",IF(M2657&gt;100,M2657, M2657+O2657))</f>
        <v>100.04617500000001</v>
      </c>
      <c r="AF2657" s="39">
        <f>IF(AE2657="","",IF(AE2657="* * *", Y2657, AE2657-SUM(S2657:X2657)))</f>
        <v>7.243622000000002</v>
      </c>
      <c r="AG2657" s="56"/>
      <c r="AH2657" s="31"/>
      <c r="AI2657" s="32">
        <f>IF(S2657="","",IF(AI$6=0, 0, S2657/AI$6))</f>
        <v>1.7354927334994757E-2</v>
      </c>
      <c r="AJ2657" s="32">
        <f>IF(T2657="","",IF(AJ$6=0, 0, T2657/AJ$6))</f>
        <v>1.0906415845219812E-2</v>
      </c>
      <c r="AK2657" s="32">
        <f>IF(U2657="","",IF(AK$6=0, 0, U2657/AK$6))</f>
        <v>0</v>
      </c>
      <c r="AL2657" s="32">
        <f>IF(V2657="","",IF(AL$6=0, 0, V2657/AL$6))</f>
        <v>0.28280979075486679</v>
      </c>
      <c r="AM2657" s="32">
        <f>IF(W2657="","",IF(AM$6=0, 0, W2657/AM$6))</f>
        <v>5.7721394017178395E-3</v>
      </c>
      <c r="AN2657" s="32">
        <f>IF(X2657="","",IF(AN$6=0, 0, X2657/AN$6))</f>
        <v>0.90837663657730205</v>
      </c>
      <c r="AO2657" s="32">
        <f>IF(Y2657="","",IF(AO$6=0, 0, Y2657/AO$6))</f>
        <v>0.42319640744088965</v>
      </c>
      <c r="AP2657" s="32"/>
      <c r="AQ2657" s="32">
        <f>IF(AI2657="","",AI2657*AI$4)</f>
        <v>3.4709854669989514E-2</v>
      </c>
      <c r="AR2657" s="31">
        <f>IF(AJ2657="","",AJ2657*AJ$4)</f>
        <v>1.0906415845219812E-2</v>
      </c>
      <c r="AS2657" s="32">
        <f>IF(AK2657="","",AK2657*AK$4)</f>
        <v>0</v>
      </c>
      <c r="AT2657" s="32">
        <f>IF(AL2657="","",AL2657*AL$4)</f>
        <v>0.56561958150973357</v>
      </c>
      <c r="AU2657" s="32">
        <f>IF(AM2657="","",AM2657*AM$4)</f>
        <v>5.7721394017178395E-3</v>
      </c>
      <c r="AV2657" s="32">
        <f>IF(AN2657="","",AN2657*AN$4)</f>
        <v>0.90837663657730205</v>
      </c>
      <c r="AW2657" s="32">
        <f>IF(AO2657="","",AO2657*AO$4)</f>
        <v>0.42319640744088965</v>
      </c>
      <c r="AX2657" s="32"/>
      <c r="AY2657" s="32">
        <f>IF(AQ2657="","",AI2657*AI$5)</f>
        <v>1.7354927334994757E-2</v>
      </c>
      <c r="AZ2657" s="32">
        <f>IF(AR2657="","",AJ2657*AJ$5)</f>
        <v>1.0906415845219812E-2</v>
      </c>
      <c r="BA2657" s="32">
        <f>IF(AS2657="","",AK2657*AK$5)</f>
        <v>0</v>
      </c>
      <c r="BB2657" s="32">
        <f>IF(AT2657="","",AL2657*AL$5)</f>
        <v>1.4140489537743339</v>
      </c>
      <c r="BC2657" s="32">
        <f>IF(AU2657="","",AM2657*AM$5)</f>
        <v>0</v>
      </c>
      <c r="BD2657" s="32">
        <f>IF(AV2657="","",AN2657*AN$5)</f>
        <v>0.90837663657730205</v>
      </c>
      <c r="BE2657" s="32">
        <f>IF(AW2657="","",AO2657*AO$5)</f>
        <v>0.42319640744088965</v>
      </c>
      <c r="BF2657" s="32">
        <f>IF(BE2657="","",SUM(AY2657:BE2657))</f>
        <v>2.7738833409727404</v>
      </c>
      <c r="BG2657" s="32"/>
      <c r="BH2657" s="32">
        <f>IF(AT2657="","",3/AT2657)</f>
        <v>5.3039182130019205</v>
      </c>
      <c r="BI2657" s="32"/>
      <c r="BJ2657" s="32">
        <f>IF(AQ2657="","",AQ2657*$BH2657)</f>
        <v>0.18409823035480716</v>
      </c>
      <c r="BK2657" s="32">
        <f>IF(AR2657="","",AR2657*$BH2657)</f>
        <v>5.784673764003409E-2</v>
      </c>
      <c r="BL2657" s="32">
        <f>IF(AS2657="","",AS2657*$BH2657)</f>
        <v>0</v>
      </c>
      <c r="BM2657" s="32">
        <f>IF(AT2657="","",AT2657*$BH2657)</f>
        <v>3</v>
      </c>
      <c r="BN2657" s="32">
        <f>IF(AU2657="","",AU2657*$BH2657)</f>
        <v>3.0614955300757259E-2</v>
      </c>
      <c r="BO2657" s="32">
        <f>IF(AV2657="","",AV2657*$BH2657)</f>
        <v>4.8179553870077791</v>
      </c>
      <c r="BP2657" s="32">
        <f t="shared" si="305"/>
        <v>14.712450372927934</v>
      </c>
      <c r="BQ2657" s="32">
        <f>IF(AW2657="","",AW2657*$BH2657)</f>
        <v>2.244599133102716</v>
      </c>
      <c r="BR2657" s="32"/>
      <c r="BS2657" s="32">
        <f t="shared" si="306"/>
        <v>5.05990035500262</v>
      </c>
      <c r="BT2657" s="32"/>
      <c r="BU2657" s="32">
        <f t="shared" si="307"/>
        <v>0.96938504469924269</v>
      </c>
      <c r="BV2657" s="32">
        <f t="shared" si="308"/>
        <v>0.96938504469924269</v>
      </c>
      <c r="BW2657" s="32">
        <f t="shared" si="309"/>
        <v>1</v>
      </c>
      <c r="BX2657" s="32"/>
      <c r="BY2657" s="32">
        <f>IF(BV2657="","",IF(BQ2657=0,0,((BV2657/BQ2657)*AF2657)))</f>
        <v>3.1283353596185717</v>
      </c>
      <c r="BZ2657" s="32">
        <f>IF(BY2657="","",SUM(S2657:X2657,BY2657))</f>
        <v>95.930888359618578</v>
      </c>
      <c r="CA2657" s="12"/>
      <c r="CB2657" s="14">
        <v>1.6354E-2</v>
      </c>
      <c r="CC2657" s="14">
        <v>1.0240000000000001E-2</v>
      </c>
      <c r="CD2657" s="14">
        <v>4.9452000000000003E-2</v>
      </c>
      <c r="CE2657" s="14">
        <v>1.2635E-2</v>
      </c>
      <c r="CF2657" s="14">
        <v>8.1919999999999996E-3</v>
      </c>
      <c r="CG2657" s="14">
        <v>3.1406000000000003E-2</v>
      </c>
      <c r="CH2657" s="14"/>
      <c r="CI2657" s="15">
        <v>3.5432999999999999</v>
      </c>
      <c r="CJ2657" s="15">
        <v>2.8686400000000001</v>
      </c>
      <c r="CK2657" s="15">
        <v>-20.923999999999999</v>
      </c>
      <c r="CL2657" s="15">
        <v>0.37079299999999998</v>
      </c>
      <c r="CM2657" s="15">
        <v>4.1764700000000001</v>
      </c>
      <c r="CN2657" s="15">
        <v>0.349107</v>
      </c>
      <c r="CO2657" s="15"/>
      <c r="CP2657" s="14">
        <v>43.5259</v>
      </c>
      <c r="CQ2657" s="14">
        <v>45.368000000000002</v>
      </c>
      <c r="CR2657" s="14">
        <v>10.923999999999999</v>
      </c>
      <c r="CS2657" s="14">
        <v>0</v>
      </c>
      <c r="CT2657" s="14"/>
      <c r="CU2657" s="16">
        <v>44315.894050925897</v>
      </c>
      <c r="CV2657" s="16"/>
    </row>
    <row r="2658" spans="1:100" s="17" customFormat="1" x14ac:dyDescent="0.25">
      <c r="A2658" s="17" t="s">
        <v>169</v>
      </c>
      <c r="B2658" s="17">
        <v>1037</v>
      </c>
      <c r="C2658" s="17">
        <v>2</v>
      </c>
      <c r="E2658" s="18">
        <v>0.693164</v>
      </c>
      <c r="F2658" s="18">
        <v>0.26412799999999997</v>
      </c>
      <c r="G2658" s="18">
        <v>0</v>
      </c>
      <c r="H2658" s="18">
        <v>17.768899999999999</v>
      </c>
      <c r="I2658" s="18">
        <v>0.26419300000000001</v>
      </c>
      <c r="J2658" s="18">
        <v>36.781999999999996</v>
      </c>
      <c r="K2658" s="18">
        <v>43.861199999999997</v>
      </c>
      <c r="L2658" s="18">
        <v>0.36639100000000002</v>
      </c>
      <c r="M2658" s="18">
        <v>100</v>
      </c>
      <c r="N2658" s="18"/>
      <c r="O2658" s="18">
        <v>5.9615000000000001E-2</v>
      </c>
      <c r="P2658" s="18">
        <v>43.801499999999997</v>
      </c>
      <c r="Q2658" s="18">
        <f t="shared" si="303"/>
        <v>99.940385000000006</v>
      </c>
      <c r="R2658" s="18"/>
      <c r="S2658" s="18">
        <v>0.93436900000000001</v>
      </c>
      <c r="T2658" s="18">
        <v>0.438004</v>
      </c>
      <c r="U2658" s="18">
        <v>0</v>
      </c>
      <c r="V2658" s="18">
        <v>40.715800000000002</v>
      </c>
      <c r="W2658" s="18">
        <v>0.26419300000000001</v>
      </c>
      <c r="X2658" s="18">
        <v>51.465499999999999</v>
      </c>
      <c r="Y2658" s="18">
        <v>6.1821200000000003</v>
      </c>
      <c r="Z2658" s="18">
        <v>100</v>
      </c>
      <c r="AA2658" s="19"/>
      <c r="AB2658" s="18">
        <f>IF(Z2658="","",Z2658-O2658)</f>
        <v>99.940385000000006</v>
      </c>
      <c r="AC2658" s="18">
        <f t="shared" si="304"/>
        <v>93.758265000000009</v>
      </c>
      <c r="AD2658" s="18"/>
      <c r="AE2658" s="34">
        <f>IF(M2658="","",IF(M2658&gt;100,M2658, M2658+O2658))</f>
        <v>100.05961499999999</v>
      </c>
      <c r="AF2658" s="37">
        <f>IF(AE2658="","",IF(AE2658="* * *", Y2658, AE2658-SUM(S2658:X2658)))</f>
        <v>6.2417489999999844</v>
      </c>
      <c r="AG2658" s="54"/>
      <c r="AH2658" s="33"/>
      <c r="AI2658" s="34">
        <f>IF(S2658="","",IF(AI$6=0, 0, S2658/AI$6))</f>
        <v>1.5075588578959239E-2</v>
      </c>
      <c r="AJ2658" s="34">
        <f>IF(T2658="","",IF(AJ$6=0, 0, T2658/AJ$6))</f>
        <v>1.0867264278040637E-2</v>
      </c>
      <c r="AK2658" s="34">
        <f>IF(U2658="","",IF(AK$6=0, 0, U2658/AK$6))</f>
        <v>0</v>
      </c>
      <c r="AL2658" s="34">
        <f>IF(V2658="","",IF(AL$6=0, 0, V2658/AL$6))</f>
        <v>0.28684305670976235</v>
      </c>
      <c r="AM2658" s="34">
        <f>IF(W2658="","",IF(AM$6=0, 0, W2658/AM$6))</f>
        <v>7.4522375639958817E-3</v>
      </c>
      <c r="AN2658" s="34">
        <f>IF(X2658="","",IF(AN$6=0, 0, X2658/AN$6))</f>
        <v>0.91775831261791729</v>
      </c>
      <c r="AO2658" s="34">
        <f>IF(Y2658="","",IF(AO$6=0, 0, Y2658/AO$6))</f>
        <v>0.36349642434532081</v>
      </c>
      <c r="AP2658" s="34"/>
      <c r="AQ2658" s="34">
        <f>IF(AI2658="","",AI2658*AI$4)</f>
        <v>3.0151177157918478E-2</v>
      </c>
      <c r="AR2658" s="33">
        <f>IF(AJ2658="","",AJ2658*AJ$4)</f>
        <v>1.0867264278040637E-2</v>
      </c>
      <c r="AS2658" s="34">
        <f>IF(AK2658="","",AK2658*AK$4)</f>
        <v>0</v>
      </c>
      <c r="AT2658" s="34">
        <f>IF(AL2658="","",AL2658*AL$4)</f>
        <v>0.57368611341952469</v>
      </c>
      <c r="AU2658" s="34">
        <f>IF(AM2658="","",AM2658*AM$4)</f>
        <v>7.4522375639958817E-3</v>
      </c>
      <c r="AV2658" s="34">
        <f>IF(AN2658="","",AN2658*AN$4)</f>
        <v>0.91775831261791729</v>
      </c>
      <c r="AW2658" s="34">
        <f>IF(AO2658="","",AO2658*AO$4)</f>
        <v>0.36349642434532081</v>
      </c>
      <c r="AX2658" s="34"/>
      <c r="AY2658" s="34">
        <f>IF(AQ2658="","",AI2658*AI$5)</f>
        <v>1.5075588578959239E-2</v>
      </c>
      <c r="AZ2658" s="34">
        <f>IF(AR2658="","",AJ2658*AJ$5)</f>
        <v>1.0867264278040637E-2</v>
      </c>
      <c r="BA2658" s="34">
        <f>IF(AS2658="","",AK2658*AK$5)</f>
        <v>0</v>
      </c>
      <c r="BB2658" s="34">
        <f>IF(AT2658="","",AL2658*AL$5)</f>
        <v>1.4342152835488118</v>
      </c>
      <c r="BC2658" s="34">
        <f>IF(AU2658="","",AM2658*AM$5)</f>
        <v>0</v>
      </c>
      <c r="BD2658" s="34">
        <f>IF(AV2658="","",AN2658*AN$5)</f>
        <v>0.91775831261791729</v>
      </c>
      <c r="BE2658" s="34">
        <f>IF(AW2658="","",AO2658*AO$5)</f>
        <v>0.36349642434532081</v>
      </c>
      <c r="BF2658" s="34">
        <f>IF(BE2658="","",SUM(AY2658:BE2658))</f>
        <v>2.7414128733690495</v>
      </c>
      <c r="BG2658" s="34"/>
      <c r="BH2658" s="34">
        <f>IF(AT2658="","",3/AT2658)</f>
        <v>5.2293404526007112</v>
      </c>
      <c r="BI2658" s="34"/>
      <c r="BJ2658" s="34">
        <f>IF(AQ2658="","",AQ2658*$BH2658)</f>
        <v>0.15767077040543365</v>
      </c>
      <c r="BK2658" s="34">
        <f>IF(AR2658="","",AR2658*$BH2658)</f>
        <v>5.6828624698260569E-2</v>
      </c>
      <c r="BL2658" s="34">
        <f>IF(AS2658="","",AS2658*$BH2658)</f>
        <v>0</v>
      </c>
      <c r="BM2658" s="34">
        <f>IF(AT2658="","",AT2658*$BH2658)</f>
        <v>3</v>
      </c>
      <c r="BN2658" s="34">
        <f>IF(AU2658="","",AU2658*$BH2658)</f>
        <v>3.8970287355794248E-2</v>
      </c>
      <c r="BO2658" s="34">
        <f>IF(AV2658="","",AV2658*$BH2658)</f>
        <v>4.7992706698834446</v>
      </c>
      <c r="BP2658" s="34">
        <f t="shared" si="305"/>
        <v>14.335781235989122</v>
      </c>
      <c r="BQ2658" s="34">
        <f>IF(AW2658="","",AW2658*$BH2658)</f>
        <v>1.9008465562047001</v>
      </c>
      <c r="BR2658" s="34"/>
      <c r="BS2658" s="34">
        <f t="shared" si="306"/>
        <v>5.0137700649871384</v>
      </c>
      <c r="BT2658" s="34"/>
      <c r="BU2658" s="34">
        <f t="shared" si="307"/>
        <v>0.96102971264420578</v>
      </c>
      <c r="BV2658" s="34">
        <f t="shared" si="308"/>
        <v>0.96102971264420578</v>
      </c>
      <c r="BW2658" s="34">
        <f t="shared" si="309"/>
        <v>1</v>
      </c>
      <c r="BX2658" s="34"/>
      <c r="BY2658" s="34">
        <f>IF(BV2658="","",IF(BQ2658=0,0,((BV2658/BQ2658)*AF2658)))</f>
        <v>3.1557025096460607</v>
      </c>
      <c r="BZ2658" s="34">
        <f>IF(BY2658="","",SUM(S2658:X2658,BY2658))</f>
        <v>96.973568509646071</v>
      </c>
      <c r="CA2658" s="18"/>
      <c r="CB2658" s="20">
        <v>1.5977000000000002E-2</v>
      </c>
      <c r="CC2658" s="20">
        <v>1.017E-2</v>
      </c>
      <c r="CD2658" s="20">
        <v>5.0268E-2</v>
      </c>
      <c r="CE2658" s="20">
        <v>1.3292999999999999E-2</v>
      </c>
      <c r="CF2658" s="20">
        <v>8.7150000000000005E-3</v>
      </c>
      <c r="CG2658" s="20">
        <v>3.0134000000000001E-2</v>
      </c>
      <c r="CH2658" s="20"/>
      <c r="CI2658" s="21">
        <v>3.8277100000000002</v>
      </c>
      <c r="CJ2658" s="21">
        <v>2.8659500000000002</v>
      </c>
      <c r="CK2658" s="21">
        <v>-23.998999999999999</v>
      </c>
      <c r="CL2658" s="21">
        <v>0.36800100000000002</v>
      </c>
      <c r="CM2658" s="21">
        <v>3.6163699999999999</v>
      </c>
      <c r="CN2658" s="21">
        <v>0.34695300000000001</v>
      </c>
      <c r="CO2658" s="21"/>
      <c r="CP2658" s="20">
        <v>43.557200000000002</v>
      </c>
      <c r="CQ2658" s="20">
        <v>45.3431</v>
      </c>
      <c r="CR2658" s="20">
        <v>10.923999999999999</v>
      </c>
      <c r="CS2658" s="20">
        <v>39.994999999999997</v>
      </c>
      <c r="CT2658" s="20"/>
      <c r="CU2658" s="22">
        <v>44315.895833333299</v>
      </c>
      <c r="CV2658" s="22"/>
    </row>
    <row r="2659" spans="1:100" s="17" customFormat="1" x14ac:dyDescent="0.25">
      <c r="A2659" s="17" t="s">
        <v>169</v>
      </c>
      <c r="B2659" s="17">
        <v>1038</v>
      </c>
      <c r="C2659" s="17">
        <v>3</v>
      </c>
      <c r="E2659" s="18">
        <v>0.64210800000000001</v>
      </c>
      <c r="F2659" s="18">
        <v>0.254166</v>
      </c>
      <c r="G2659" s="18">
        <v>0</v>
      </c>
      <c r="H2659" s="18">
        <v>17.997399999999999</v>
      </c>
      <c r="I2659" s="18">
        <v>0.35356399999999999</v>
      </c>
      <c r="J2659" s="18">
        <v>37.018700000000003</v>
      </c>
      <c r="K2659" s="18">
        <v>43.418500000000002</v>
      </c>
      <c r="L2659" s="18">
        <v>0.315498</v>
      </c>
      <c r="M2659" s="18">
        <v>100</v>
      </c>
      <c r="N2659" s="18"/>
      <c r="O2659" s="18">
        <v>7.9782000000000006E-2</v>
      </c>
      <c r="P2659" s="18">
        <v>43.338799999999999</v>
      </c>
      <c r="Q2659" s="18">
        <f t="shared" si="303"/>
        <v>99.920218000000006</v>
      </c>
      <c r="R2659" s="18"/>
      <c r="S2659" s="18">
        <v>0.86554699999999996</v>
      </c>
      <c r="T2659" s="18">
        <v>0.42148400000000003</v>
      </c>
      <c r="U2659" s="18">
        <v>0</v>
      </c>
      <c r="V2659" s="18">
        <v>41.2393</v>
      </c>
      <c r="W2659" s="18">
        <v>0.35356399999999999</v>
      </c>
      <c r="X2659" s="18">
        <v>51.796700000000001</v>
      </c>
      <c r="Y2659" s="18">
        <v>5.3234000000000004</v>
      </c>
      <c r="Z2659" s="18">
        <v>100</v>
      </c>
      <c r="AA2659" s="19"/>
      <c r="AB2659" s="18">
        <f>IF(Z2659="","",Z2659-O2659)</f>
        <v>99.920218000000006</v>
      </c>
      <c r="AC2659" s="18">
        <f t="shared" si="304"/>
        <v>94.596817999999999</v>
      </c>
      <c r="AD2659" s="18"/>
      <c r="AE2659" s="34">
        <f>IF(M2659="","",IF(M2659&gt;100,M2659, M2659+O2659))</f>
        <v>100.07978199999999</v>
      </c>
      <c r="AF2659" s="37">
        <f>IF(AE2659="","",IF(AE2659="* * *", Y2659, AE2659-SUM(S2659:X2659)))</f>
        <v>5.4031870000000026</v>
      </c>
      <c r="AG2659" s="54"/>
      <c r="AH2659" s="33"/>
      <c r="AI2659" s="34">
        <f>IF(S2659="","",IF(AI$6=0, 0, S2659/AI$6))</f>
        <v>1.3965179139882029E-2</v>
      </c>
      <c r="AJ2659" s="34">
        <f>IF(T2659="","",IF(AJ$6=0, 0, T2659/AJ$6))</f>
        <v>1.045738855573392E-2</v>
      </c>
      <c r="AK2659" s="34">
        <f>IF(U2659="","",IF(AK$6=0, 0, U2659/AK$6))</f>
        <v>0</v>
      </c>
      <c r="AL2659" s="34">
        <f>IF(V2659="","",IF(AL$6=0, 0, V2659/AL$6))</f>
        <v>0.29053111736895509</v>
      </c>
      <c r="AM2659" s="34">
        <f>IF(W2659="","",IF(AM$6=0, 0, W2659/AM$6))</f>
        <v>9.973174618845464E-3</v>
      </c>
      <c r="AN2659" s="34">
        <f>IF(X2659="","",IF(AN$6=0, 0, X2659/AN$6))</f>
        <v>0.92366443522702546</v>
      </c>
      <c r="AO2659" s="34">
        <f>IF(Y2659="","",IF(AO$6=0, 0, Y2659/AO$6))</f>
        <v>0.31300538736871508</v>
      </c>
      <c r="AP2659" s="34"/>
      <c r="AQ2659" s="34">
        <f>IF(AI2659="","",AI2659*AI$4)</f>
        <v>2.7930358279764058E-2</v>
      </c>
      <c r="AR2659" s="33">
        <f>IF(AJ2659="","",AJ2659*AJ$4)</f>
        <v>1.045738855573392E-2</v>
      </c>
      <c r="AS2659" s="34">
        <f>IF(AK2659="","",AK2659*AK$4)</f>
        <v>0</v>
      </c>
      <c r="AT2659" s="34">
        <f>IF(AL2659="","",AL2659*AL$4)</f>
        <v>0.58106223473791019</v>
      </c>
      <c r="AU2659" s="34">
        <f>IF(AM2659="","",AM2659*AM$4)</f>
        <v>9.973174618845464E-3</v>
      </c>
      <c r="AV2659" s="34">
        <f>IF(AN2659="","",AN2659*AN$4)</f>
        <v>0.92366443522702546</v>
      </c>
      <c r="AW2659" s="34">
        <f>IF(AO2659="","",AO2659*AO$4)</f>
        <v>0.31300538736871508</v>
      </c>
      <c r="AX2659" s="34"/>
      <c r="AY2659" s="34">
        <f>IF(AQ2659="","",AI2659*AI$5)</f>
        <v>1.3965179139882029E-2</v>
      </c>
      <c r="AZ2659" s="34">
        <f>IF(AR2659="","",AJ2659*AJ$5)</f>
        <v>1.045738855573392E-2</v>
      </c>
      <c r="BA2659" s="34">
        <f>IF(AS2659="","",AK2659*AK$5)</f>
        <v>0</v>
      </c>
      <c r="BB2659" s="34">
        <f>IF(AT2659="","",AL2659*AL$5)</f>
        <v>1.4526555868447755</v>
      </c>
      <c r="BC2659" s="34">
        <f>IF(AU2659="","",AM2659*AM$5)</f>
        <v>0</v>
      </c>
      <c r="BD2659" s="34">
        <f>IF(AV2659="","",AN2659*AN$5)</f>
        <v>0.92366443522702546</v>
      </c>
      <c r="BE2659" s="34">
        <f>IF(AW2659="","",AO2659*AO$5)</f>
        <v>0.31300538736871508</v>
      </c>
      <c r="BF2659" s="34">
        <f>IF(BE2659="","",SUM(AY2659:BE2659))</f>
        <v>2.7137479771361317</v>
      </c>
      <c r="BG2659" s="34"/>
      <c r="BH2659" s="34">
        <f>IF(AT2659="","",3/AT2659)</f>
        <v>5.1629581491441421</v>
      </c>
      <c r="BI2659" s="34"/>
      <c r="BJ2659" s="34">
        <f>IF(AQ2659="","",AQ2659*$BH2659)</f>
        <v>0.1442032708890234</v>
      </c>
      <c r="BK2659" s="34">
        <f>IF(AR2659="","",AR2659*$BH2659)</f>
        <v>5.3991059462593138E-2</v>
      </c>
      <c r="BL2659" s="34">
        <f>IF(AS2659="","",AS2659*$BH2659)</f>
        <v>0</v>
      </c>
      <c r="BM2659" s="34">
        <f>IF(AT2659="","",AT2659*$BH2659)</f>
        <v>3</v>
      </c>
      <c r="BN2659" s="34">
        <f>IF(AU2659="","",AU2659*$BH2659)</f>
        <v>5.1491083171205709E-2</v>
      </c>
      <c r="BO2659" s="34">
        <f>IF(AV2659="","",AV2659*$BH2659)</f>
        <v>4.7688408229299926</v>
      </c>
      <c r="BP2659" s="34">
        <f t="shared" si="305"/>
        <v>14.010967233278421</v>
      </c>
      <c r="BQ2659" s="34">
        <f>IF(AW2659="","",AW2659*$BH2659)</f>
        <v>1.6160337154413265</v>
      </c>
      <c r="BR2659" s="34"/>
      <c r="BS2659" s="34">
        <f t="shared" si="306"/>
        <v>4.9670351532816088</v>
      </c>
      <c r="BT2659" s="34"/>
      <c r="BU2659" s="34">
        <f t="shared" si="307"/>
        <v>0.94850891682879435</v>
      </c>
      <c r="BV2659" s="34">
        <f t="shared" si="308"/>
        <v>0.94850891682879435</v>
      </c>
      <c r="BW2659" s="34">
        <f t="shared" si="309"/>
        <v>1</v>
      </c>
      <c r="BX2659" s="34"/>
      <c r="BY2659" s="34">
        <f>IF(BV2659="","",IF(BQ2659=0,0,((BV2659/BQ2659)*AF2659)))</f>
        <v>3.1713268107118884</v>
      </c>
      <c r="BZ2659" s="34">
        <f>IF(BY2659="","",SUM(S2659:X2659,BY2659))</f>
        <v>97.847921810711881</v>
      </c>
      <c r="CA2659" s="18"/>
      <c r="CB2659" s="20">
        <v>1.5821000000000002E-2</v>
      </c>
      <c r="CC2659" s="20">
        <v>1.0012E-2</v>
      </c>
      <c r="CD2659" s="20">
        <v>4.9937000000000002E-2</v>
      </c>
      <c r="CE2659" s="20">
        <v>1.3318E-2</v>
      </c>
      <c r="CF2659" s="20">
        <v>8.3459999999999993E-3</v>
      </c>
      <c r="CG2659" s="20">
        <v>3.0189000000000001E-2</v>
      </c>
      <c r="CH2659" s="20"/>
      <c r="CI2659" s="21">
        <v>3.9937999999999998</v>
      </c>
      <c r="CJ2659" s="21">
        <v>2.92428</v>
      </c>
      <c r="CK2659" s="21">
        <v>-19.603000000000002</v>
      </c>
      <c r="CL2659" s="21">
        <v>0.36541899999999999</v>
      </c>
      <c r="CM2659" s="21">
        <v>3.0101</v>
      </c>
      <c r="CN2659" s="21">
        <v>0.34576299999999999</v>
      </c>
      <c r="CO2659" s="21"/>
      <c r="CP2659" s="20">
        <v>43.588500000000003</v>
      </c>
      <c r="CQ2659" s="20">
        <v>45.317900000000002</v>
      </c>
      <c r="CR2659" s="20">
        <v>10.923999999999999</v>
      </c>
      <c r="CS2659" s="20">
        <v>80.178299999999993</v>
      </c>
      <c r="CT2659" s="20"/>
      <c r="CU2659" s="22">
        <v>44315.897604166697</v>
      </c>
      <c r="CV2659" s="22"/>
    </row>
    <row r="2660" spans="1:100" s="17" customFormat="1" x14ac:dyDescent="0.25">
      <c r="A2660" s="17" t="s">
        <v>169</v>
      </c>
      <c r="B2660" s="17">
        <v>1039</v>
      </c>
      <c r="C2660" s="17">
        <v>4</v>
      </c>
      <c r="E2660" s="18">
        <v>0.64465899999999998</v>
      </c>
      <c r="F2660" s="18">
        <v>0.24285000000000001</v>
      </c>
      <c r="G2660" s="18">
        <v>0</v>
      </c>
      <c r="H2660" s="18">
        <v>17.9025</v>
      </c>
      <c r="I2660" s="18">
        <v>0.35831000000000002</v>
      </c>
      <c r="J2660" s="18">
        <v>37.046700000000001</v>
      </c>
      <c r="K2660" s="18">
        <v>43.478299999999997</v>
      </c>
      <c r="L2660" s="18">
        <v>0.32669900000000002</v>
      </c>
      <c r="M2660" s="18">
        <v>100</v>
      </c>
      <c r="N2660" s="18"/>
      <c r="O2660" s="18">
        <v>8.0852999999999994E-2</v>
      </c>
      <c r="P2660" s="18">
        <v>43.397500000000001</v>
      </c>
      <c r="Q2660" s="18">
        <f t="shared" si="303"/>
        <v>99.919146999999995</v>
      </c>
      <c r="R2660" s="18"/>
      <c r="S2660" s="18">
        <v>0.86898600000000004</v>
      </c>
      <c r="T2660" s="18">
        <v>0.40271800000000002</v>
      </c>
      <c r="U2660" s="18">
        <v>0</v>
      </c>
      <c r="V2660" s="18">
        <v>41.021799999999999</v>
      </c>
      <c r="W2660" s="18">
        <v>0.35831000000000002</v>
      </c>
      <c r="X2660" s="18">
        <v>51.835799999999999</v>
      </c>
      <c r="Y2660" s="18">
        <v>5.5124000000000004</v>
      </c>
      <c r="Z2660" s="18">
        <v>100</v>
      </c>
      <c r="AA2660" s="19"/>
      <c r="AB2660" s="18">
        <f>IF(Z2660="","",Z2660-O2660)</f>
        <v>99.919146999999995</v>
      </c>
      <c r="AC2660" s="18">
        <f t="shared" si="304"/>
        <v>94.406746999999996</v>
      </c>
      <c r="AD2660" s="18"/>
      <c r="AE2660" s="34">
        <f>IF(M2660="","",IF(M2660&gt;100,M2660, M2660+O2660))</f>
        <v>100.080853</v>
      </c>
      <c r="AF2660" s="37">
        <f>IF(AE2660="","",IF(AE2660="* * *", Y2660, AE2660-SUM(S2660:X2660)))</f>
        <v>5.593238999999997</v>
      </c>
      <c r="AG2660" s="54"/>
      <c r="AH2660" s="33"/>
      <c r="AI2660" s="34">
        <f>IF(S2660="","",IF(AI$6=0, 0, S2660/AI$6))</f>
        <v>1.4020665729359037E-2</v>
      </c>
      <c r="AJ2660" s="34">
        <f>IF(T2660="","",IF(AJ$6=0, 0, T2660/AJ$6))</f>
        <v>9.9917875990264225E-3</v>
      </c>
      <c r="AK2660" s="34">
        <f>IF(U2660="","",IF(AK$6=0, 0, U2660/AK$6))</f>
        <v>0</v>
      </c>
      <c r="AL2660" s="34">
        <f>IF(V2660="","",IF(AL$6=0, 0, V2660/AL$6))</f>
        <v>0.28899882855639653</v>
      </c>
      <c r="AM2660" s="34">
        <f>IF(W2660="","",IF(AM$6=0, 0, W2660/AM$6))</f>
        <v>1.0107047656657688E-2</v>
      </c>
      <c r="AN2660" s="34">
        <f>IF(X2660="","",IF(AN$6=0, 0, X2660/AN$6))</f>
        <v>0.92436168581282285</v>
      </c>
      <c r="AO2660" s="34">
        <f>IF(Y2660="","",IF(AO$6=0, 0, Y2660/AO$6))</f>
        <v>0.32411821342211838</v>
      </c>
      <c r="AP2660" s="34"/>
      <c r="AQ2660" s="34">
        <f>IF(AI2660="","",AI2660*AI$4)</f>
        <v>2.8041331458718073E-2</v>
      </c>
      <c r="AR2660" s="33">
        <f>IF(AJ2660="","",AJ2660*AJ$4)</f>
        <v>9.9917875990264225E-3</v>
      </c>
      <c r="AS2660" s="34">
        <f>IF(AK2660="","",AK2660*AK$4)</f>
        <v>0</v>
      </c>
      <c r="AT2660" s="34">
        <f>IF(AL2660="","",AL2660*AL$4)</f>
        <v>0.57799765711279305</v>
      </c>
      <c r="AU2660" s="34">
        <f>IF(AM2660="","",AM2660*AM$4)</f>
        <v>1.0107047656657688E-2</v>
      </c>
      <c r="AV2660" s="34">
        <f>IF(AN2660="","",AN2660*AN$4)</f>
        <v>0.92436168581282285</v>
      </c>
      <c r="AW2660" s="34">
        <f>IF(AO2660="","",AO2660*AO$4)</f>
        <v>0.32411821342211838</v>
      </c>
      <c r="AX2660" s="34"/>
      <c r="AY2660" s="34">
        <f>IF(AQ2660="","",AI2660*AI$5)</f>
        <v>1.4020665729359037E-2</v>
      </c>
      <c r="AZ2660" s="34">
        <f>IF(AR2660="","",AJ2660*AJ$5)</f>
        <v>9.9917875990264225E-3</v>
      </c>
      <c r="BA2660" s="34">
        <f>IF(AS2660="","",AK2660*AK$5)</f>
        <v>0</v>
      </c>
      <c r="BB2660" s="34">
        <f>IF(AT2660="","",AL2660*AL$5)</f>
        <v>1.4449941427819826</v>
      </c>
      <c r="BC2660" s="34">
        <f>IF(AU2660="","",AM2660*AM$5)</f>
        <v>0</v>
      </c>
      <c r="BD2660" s="34">
        <f>IF(AV2660="","",AN2660*AN$5)</f>
        <v>0.92436168581282285</v>
      </c>
      <c r="BE2660" s="34">
        <f>IF(AW2660="","",AO2660*AO$5)</f>
        <v>0.32411821342211838</v>
      </c>
      <c r="BF2660" s="34">
        <f>IF(BE2660="","",SUM(AY2660:BE2660))</f>
        <v>2.7174864953453093</v>
      </c>
      <c r="BG2660" s="34"/>
      <c r="BH2660" s="34">
        <f>IF(AT2660="","",3/AT2660)</f>
        <v>5.1903324573763223</v>
      </c>
      <c r="BI2660" s="34"/>
      <c r="BJ2660" s="34">
        <f>IF(AQ2660="","",AQ2660*$BH2660)</f>
        <v>0.14554383281823216</v>
      </c>
      <c r="BK2660" s="34">
        <f>IF(AR2660="","",AR2660*$BH2660)</f>
        <v>5.1860699482437073E-2</v>
      </c>
      <c r="BL2660" s="34">
        <f>IF(AS2660="","",AS2660*$BH2660)</f>
        <v>0</v>
      </c>
      <c r="BM2660" s="34">
        <f>IF(AT2660="","",AT2660*$BH2660)</f>
        <v>3</v>
      </c>
      <c r="BN2660" s="34">
        <f>IF(AU2660="","",AU2660*$BH2660)</f>
        <v>5.2458937500599698E-2</v>
      </c>
      <c r="BO2660" s="34">
        <f>IF(AV2660="","",AV2660*$BH2660)</f>
        <v>4.7977444602293886</v>
      </c>
      <c r="BP2660" s="34">
        <f t="shared" si="305"/>
        <v>14.104658359272589</v>
      </c>
      <c r="BQ2660" s="34">
        <f>IF(AW2660="","",AW2660*$BH2660)</f>
        <v>1.6822812831516469</v>
      </c>
      <c r="BR2660" s="34"/>
      <c r="BS2660" s="34">
        <f t="shared" si="306"/>
        <v>4.9951489925300576</v>
      </c>
      <c r="BT2660" s="34"/>
      <c r="BU2660" s="34">
        <f t="shared" si="307"/>
        <v>0.94754106249940029</v>
      </c>
      <c r="BV2660" s="34">
        <f t="shared" si="308"/>
        <v>0.94754106249940029</v>
      </c>
      <c r="BW2660" s="34">
        <f t="shared" si="309"/>
        <v>1</v>
      </c>
      <c r="BX2660" s="34"/>
      <c r="BY2660" s="34">
        <f>IF(BV2660="","",IF(BQ2660=0,0,((BV2660/BQ2660)*AF2660)))</f>
        <v>3.1503789990126965</v>
      </c>
      <c r="BZ2660" s="34">
        <f>IF(BY2660="","",SUM(S2660:X2660,BY2660))</f>
        <v>97.63799299901271</v>
      </c>
      <c r="CA2660" s="18"/>
      <c r="CB2660" s="20">
        <v>1.4873000000000001E-2</v>
      </c>
      <c r="CC2660" s="20">
        <v>1.0064E-2</v>
      </c>
      <c r="CD2660" s="20">
        <v>5.0476E-2</v>
      </c>
      <c r="CE2660" s="20">
        <v>1.179E-2</v>
      </c>
      <c r="CF2660" s="20">
        <v>8.5199999999999998E-3</v>
      </c>
      <c r="CG2660" s="20">
        <v>3.0962E-2</v>
      </c>
      <c r="CH2660" s="20"/>
      <c r="CI2660" s="21">
        <v>3.9458000000000002</v>
      </c>
      <c r="CJ2660" s="21">
        <v>3.0264099999999998</v>
      </c>
      <c r="CK2660" s="21">
        <v>-22.350999999999999</v>
      </c>
      <c r="CL2660" s="21">
        <v>0.36602600000000002</v>
      </c>
      <c r="CM2660" s="21">
        <v>2.9967199999999998</v>
      </c>
      <c r="CN2660" s="21">
        <v>0.34571200000000002</v>
      </c>
      <c r="CO2660" s="21"/>
      <c r="CP2660" s="20">
        <v>43.619700000000002</v>
      </c>
      <c r="CQ2660" s="20">
        <v>45.292900000000003</v>
      </c>
      <c r="CR2660" s="20">
        <v>10.923500000000001</v>
      </c>
      <c r="CS2660" s="20">
        <v>120.16</v>
      </c>
      <c r="CT2660" s="20"/>
      <c r="CU2660" s="22">
        <v>44315.899375000001</v>
      </c>
      <c r="CV2660" s="22"/>
    </row>
    <row r="2661" spans="1:100" s="17" customFormat="1" x14ac:dyDescent="0.25">
      <c r="A2661" s="17" t="s">
        <v>169</v>
      </c>
      <c r="B2661" s="17">
        <v>1040</v>
      </c>
      <c r="C2661" s="17">
        <v>5</v>
      </c>
      <c r="E2661" s="18">
        <v>0.62665999999999999</v>
      </c>
      <c r="F2661" s="18">
        <v>0.24144699999999999</v>
      </c>
      <c r="G2661" s="18">
        <v>0</v>
      </c>
      <c r="H2661" s="18">
        <v>17.963200000000001</v>
      </c>
      <c r="I2661" s="18">
        <v>0.379025</v>
      </c>
      <c r="J2661" s="18">
        <v>37.270400000000002</v>
      </c>
      <c r="K2661" s="18">
        <v>43.219099999999997</v>
      </c>
      <c r="L2661" s="18">
        <v>0.30025099999999999</v>
      </c>
      <c r="M2661" s="18">
        <v>100</v>
      </c>
      <c r="N2661" s="18"/>
      <c r="O2661" s="18">
        <v>8.5527000000000006E-2</v>
      </c>
      <c r="P2661" s="18">
        <v>43.133499999999998</v>
      </c>
      <c r="Q2661" s="18">
        <f t="shared" si="303"/>
        <v>99.914473000000001</v>
      </c>
      <c r="R2661" s="18"/>
      <c r="S2661" s="18">
        <v>0.844723</v>
      </c>
      <c r="T2661" s="18">
        <v>0.40039200000000003</v>
      </c>
      <c r="U2661" s="18">
        <v>0</v>
      </c>
      <c r="V2661" s="18">
        <v>41.161000000000001</v>
      </c>
      <c r="W2661" s="18">
        <v>0.379025</v>
      </c>
      <c r="X2661" s="18">
        <v>52.148800000000001</v>
      </c>
      <c r="Y2661" s="18">
        <v>5.0661300000000002</v>
      </c>
      <c r="Z2661" s="18">
        <v>100</v>
      </c>
      <c r="AA2661" s="19"/>
      <c r="AB2661" s="18">
        <f>IF(Z2661="","",Z2661-O2661)</f>
        <v>99.914473000000001</v>
      </c>
      <c r="AC2661" s="18">
        <f t="shared" si="304"/>
        <v>94.848343</v>
      </c>
      <c r="AD2661" s="18"/>
      <c r="AE2661" s="34">
        <f>IF(M2661="","",IF(M2661&gt;100,M2661, M2661+O2661))</f>
        <v>100.085527</v>
      </c>
      <c r="AF2661" s="37">
        <f>IF(AE2661="","",IF(AE2661="* * *", Y2661, AE2661-SUM(S2661:X2661)))</f>
        <v>5.1515869999999921</v>
      </c>
      <c r="AG2661" s="54"/>
      <c r="AH2661" s="33"/>
      <c r="AI2661" s="34">
        <f>IF(S2661="","",IF(AI$6=0, 0, S2661/AI$6))</f>
        <v>1.3629194045590324E-2</v>
      </c>
      <c r="AJ2661" s="34">
        <f>IF(T2661="","",IF(AJ$6=0, 0, T2661/AJ$6))</f>
        <v>9.9340774942997014E-3</v>
      </c>
      <c r="AK2661" s="34">
        <f>IF(U2661="","",IF(AK$6=0, 0, U2661/AK$6))</f>
        <v>0</v>
      </c>
      <c r="AL2661" s="34">
        <f>IF(V2661="","",IF(AL$6=0, 0, V2661/AL$6))</f>
        <v>0.28997949339643403</v>
      </c>
      <c r="AM2661" s="34">
        <f>IF(W2661="","",IF(AM$6=0, 0, W2661/AM$6))</f>
        <v>1.0691367078967038E-2</v>
      </c>
      <c r="AN2661" s="34">
        <f>IF(X2661="","",IF(AN$6=0, 0, X2661/AN$6))</f>
        <v>0.92994325699836289</v>
      </c>
      <c r="AO2661" s="34">
        <f>IF(Y2661="","",IF(AO$6=0, 0, Y2661/AO$6))</f>
        <v>0.29787842039115386</v>
      </c>
      <c r="AP2661" s="34"/>
      <c r="AQ2661" s="34">
        <f>IF(AI2661="","",AI2661*AI$4)</f>
        <v>2.7258388091180648E-2</v>
      </c>
      <c r="AR2661" s="33">
        <f>IF(AJ2661="","",AJ2661*AJ$4)</f>
        <v>9.9340774942997014E-3</v>
      </c>
      <c r="AS2661" s="34">
        <f>IF(AK2661="","",AK2661*AK$4)</f>
        <v>0</v>
      </c>
      <c r="AT2661" s="34">
        <f>IF(AL2661="","",AL2661*AL$4)</f>
        <v>0.57995898679286806</v>
      </c>
      <c r="AU2661" s="34">
        <f>IF(AM2661="","",AM2661*AM$4)</f>
        <v>1.0691367078967038E-2</v>
      </c>
      <c r="AV2661" s="34">
        <f>IF(AN2661="","",AN2661*AN$4)</f>
        <v>0.92994325699836289</v>
      </c>
      <c r="AW2661" s="34">
        <f>IF(AO2661="","",AO2661*AO$4)</f>
        <v>0.29787842039115386</v>
      </c>
      <c r="AX2661" s="34"/>
      <c r="AY2661" s="34">
        <f>IF(AQ2661="","",AI2661*AI$5)</f>
        <v>1.3629194045590324E-2</v>
      </c>
      <c r="AZ2661" s="34">
        <f>IF(AR2661="","",AJ2661*AJ$5)</f>
        <v>9.9340774942997014E-3</v>
      </c>
      <c r="BA2661" s="34">
        <f>IF(AS2661="","",AK2661*AK$5)</f>
        <v>0</v>
      </c>
      <c r="BB2661" s="34">
        <f>IF(AT2661="","",AL2661*AL$5)</f>
        <v>1.4498974669821703</v>
      </c>
      <c r="BC2661" s="34">
        <f>IF(AU2661="","",AM2661*AM$5)</f>
        <v>0</v>
      </c>
      <c r="BD2661" s="34">
        <f>IF(AV2661="","",AN2661*AN$5)</f>
        <v>0.92994325699836289</v>
      </c>
      <c r="BE2661" s="34">
        <f>IF(AW2661="","",AO2661*AO$5)</f>
        <v>0.29787842039115386</v>
      </c>
      <c r="BF2661" s="34">
        <f>IF(BE2661="","",SUM(AY2661:BE2661))</f>
        <v>2.7012824159115771</v>
      </c>
      <c r="BG2661" s="34"/>
      <c r="BH2661" s="34">
        <f>IF(AT2661="","",3/AT2661)</f>
        <v>5.1727795728966743</v>
      </c>
      <c r="BI2661" s="34"/>
      <c r="BJ2661" s="34">
        <f>IF(AQ2661="","",AQ2661*$BH2661)</f>
        <v>0.14100163310814923</v>
      </c>
      <c r="BK2661" s="34">
        <f>IF(AR2661="","",AR2661*$BH2661)</f>
        <v>5.1386793138086077E-2</v>
      </c>
      <c r="BL2661" s="34">
        <f>IF(AS2661="","",AS2661*$BH2661)</f>
        <v>0</v>
      </c>
      <c r="BM2661" s="34">
        <f>IF(AT2661="","",AT2661*$BH2661)</f>
        <v>3</v>
      </c>
      <c r="BN2661" s="34">
        <f>IF(AU2661="","",AU2661*$BH2661)</f>
        <v>5.5304085232420683E-2</v>
      </c>
      <c r="BO2661" s="34">
        <f>IF(AV2661="","",AV2661*$BH2661)</f>
        <v>4.8103914837541337</v>
      </c>
      <c r="BP2661" s="34">
        <f t="shared" si="305"/>
        <v>13.973138501652384</v>
      </c>
      <c r="BQ2661" s="34">
        <f>IF(AW2661="","",AW2661*$BH2661)</f>
        <v>1.5408594082060889</v>
      </c>
      <c r="BR2661" s="34"/>
      <c r="BS2661" s="34">
        <f t="shared" si="306"/>
        <v>5.0027799100003687</v>
      </c>
      <c r="BT2661" s="34"/>
      <c r="BU2661" s="34">
        <f t="shared" si="307"/>
        <v>0.9446959147675793</v>
      </c>
      <c r="BV2661" s="34">
        <f t="shared" si="308"/>
        <v>0.9446959147675793</v>
      </c>
      <c r="BW2661" s="34">
        <f t="shared" si="309"/>
        <v>1</v>
      </c>
      <c r="BX2661" s="34"/>
      <c r="BY2661" s="34">
        <f>IF(BV2661="","",IF(BQ2661=0,0,((BV2661/BQ2661)*AF2661)))</f>
        <v>3.1584213118675697</v>
      </c>
      <c r="BZ2661" s="34">
        <f>IF(BY2661="","",SUM(S2661:X2661,BY2661))</f>
        <v>98.092361311867577</v>
      </c>
      <c r="CA2661" s="18"/>
      <c r="CB2661" s="20">
        <v>1.5903E-2</v>
      </c>
      <c r="CC2661" s="20">
        <v>1.0178E-2</v>
      </c>
      <c r="CD2661" s="20">
        <v>5.0037999999999999E-2</v>
      </c>
      <c r="CE2661" s="20">
        <v>1.2723E-2</v>
      </c>
      <c r="CF2661" s="20">
        <v>8.3169999999999997E-3</v>
      </c>
      <c r="CG2661" s="20">
        <v>2.9637E-2</v>
      </c>
      <c r="CH2661" s="20"/>
      <c r="CI2661" s="21">
        <v>4.0545099999999996</v>
      </c>
      <c r="CJ2661" s="21">
        <v>3.0527099999999998</v>
      </c>
      <c r="CK2661" s="21">
        <v>-21.166</v>
      </c>
      <c r="CL2661" s="21">
        <v>0.36549500000000001</v>
      </c>
      <c r="CM2661" s="21">
        <v>2.8877199999999998</v>
      </c>
      <c r="CN2661" s="21">
        <v>0.344389</v>
      </c>
      <c r="CO2661" s="21"/>
      <c r="CP2661" s="20">
        <v>43.651000000000003</v>
      </c>
      <c r="CQ2661" s="20">
        <v>45.267800000000001</v>
      </c>
      <c r="CR2661" s="20">
        <v>10.923500000000001</v>
      </c>
      <c r="CS2661" s="20">
        <v>160.28100000000001</v>
      </c>
      <c r="CT2661" s="20"/>
      <c r="CU2661" s="22">
        <v>44315.901145833297</v>
      </c>
      <c r="CV2661" s="22"/>
    </row>
    <row r="2662" spans="1:100" s="17" customFormat="1" x14ac:dyDescent="0.25">
      <c r="A2662" s="17" t="s">
        <v>169</v>
      </c>
      <c r="B2662" s="17">
        <v>1041</v>
      </c>
      <c r="C2662" s="17">
        <v>6</v>
      </c>
      <c r="E2662" s="18">
        <v>0.58988399999999996</v>
      </c>
      <c r="F2662" s="18">
        <v>0.27811599999999997</v>
      </c>
      <c r="G2662" s="18">
        <v>0</v>
      </c>
      <c r="H2662" s="18">
        <v>17.942900000000002</v>
      </c>
      <c r="I2662" s="18">
        <v>0.36286000000000002</v>
      </c>
      <c r="J2662" s="18">
        <v>37.068300000000001</v>
      </c>
      <c r="K2662" s="18">
        <v>43.437899999999999</v>
      </c>
      <c r="L2662" s="18">
        <v>0.32006200000000001</v>
      </c>
      <c r="M2662" s="18">
        <v>100</v>
      </c>
      <c r="N2662" s="18"/>
      <c r="O2662" s="18">
        <v>8.1879999999999994E-2</v>
      </c>
      <c r="P2662" s="18">
        <v>43.356099999999998</v>
      </c>
      <c r="Q2662" s="18">
        <f t="shared" si="303"/>
        <v>99.918120000000002</v>
      </c>
      <c r="R2662" s="18"/>
      <c r="S2662" s="18">
        <v>0.79515000000000002</v>
      </c>
      <c r="T2662" s="18">
        <v>0.46119900000000003</v>
      </c>
      <c r="U2662" s="18">
        <v>0</v>
      </c>
      <c r="V2662" s="18">
        <v>41.114400000000003</v>
      </c>
      <c r="W2662" s="18">
        <v>0.36286000000000002</v>
      </c>
      <c r="X2662" s="18">
        <v>51.866</v>
      </c>
      <c r="Y2662" s="18">
        <v>5.4004099999999999</v>
      </c>
      <c r="Z2662" s="18">
        <v>100</v>
      </c>
      <c r="AA2662" s="19"/>
      <c r="AB2662" s="18">
        <f>IF(Z2662="","",Z2662-O2662)</f>
        <v>99.918120000000002</v>
      </c>
      <c r="AC2662" s="18">
        <f t="shared" si="304"/>
        <v>94.517710000000008</v>
      </c>
      <c r="AD2662" s="18"/>
      <c r="AE2662" s="34">
        <f>IF(M2662="","",IF(M2662&gt;100,M2662, M2662+O2662))</f>
        <v>100.08188</v>
      </c>
      <c r="AF2662" s="37">
        <f>IF(AE2662="","",IF(AE2662="* * *", Y2662, AE2662-SUM(S2662:X2662)))</f>
        <v>5.4822709999999972</v>
      </c>
      <c r="AG2662" s="54"/>
      <c r="AH2662" s="33"/>
      <c r="AI2662" s="34">
        <f>IF(S2662="","",IF(AI$6=0, 0, S2662/AI$6))</f>
        <v>1.2829357843164146E-2</v>
      </c>
      <c r="AJ2662" s="34">
        <f>IF(T2662="","",IF(AJ$6=0, 0, T2662/AJ$6))</f>
        <v>1.1442752618168016E-2</v>
      </c>
      <c r="AK2662" s="34">
        <f>IF(U2662="","",IF(AK$6=0, 0, U2662/AK$6))</f>
        <v>0</v>
      </c>
      <c r="AL2662" s="34">
        <f>IF(V2662="","",IF(AL$6=0, 0, V2662/AL$6))</f>
        <v>0.28965119611521462</v>
      </c>
      <c r="AM2662" s="34">
        <f>IF(W2662="","",IF(AM$6=0, 0, W2662/AM$6))</f>
        <v>1.0235392014442266E-2</v>
      </c>
      <c r="AN2662" s="34">
        <f>IF(X2662="","",IF(AN$6=0, 0, X2662/AN$6))</f>
        <v>0.9249002271859964</v>
      </c>
      <c r="AO2662" s="34">
        <f>IF(Y2662="","",IF(AO$6=0, 0, Y2662/AO$6))</f>
        <v>0.31753342300031606</v>
      </c>
      <c r="AP2662" s="34"/>
      <c r="AQ2662" s="34">
        <f>IF(AI2662="","",AI2662*AI$4)</f>
        <v>2.5658715686328291E-2</v>
      </c>
      <c r="AR2662" s="33">
        <f>IF(AJ2662="","",AJ2662*AJ$4)</f>
        <v>1.1442752618168016E-2</v>
      </c>
      <c r="AS2662" s="34">
        <f>IF(AK2662="","",AK2662*AK$4)</f>
        <v>0</v>
      </c>
      <c r="AT2662" s="34">
        <f>IF(AL2662="","",AL2662*AL$4)</f>
        <v>0.57930239223042923</v>
      </c>
      <c r="AU2662" s="34">
        <f>IF(AM2662="","",AM2662*AM$4)</f>
        <v>1.0235392014442266E-2</v>
      </c>
      <c r="AV2662" s="34">
        <f>IF(AN2662="","",AN2662*AN$4)</f>
        <v>0.9249002271859964</v>
      </c>
      <c r="AW2662" s="34">
        <f>IF(AO2662="","",AO2662*AO$4)</f>
        <v>0.31753342300031606</v>
      </c>
      <c r="AX2662" s="34"/>
      <c r="AY2662" s="34">
        <f>IF(AQ2662="","",AI2662*AI$5)</f>
        <v>1.2829357843164146E-2</v>
      </c>
      <c r="AZ2662" s="34">
        <f>IF(AR2662="","",AJ2662*AJ$5)</f>
        <v>1.1442752618168016E-2</v>
      </c>
      <c r="BA2662" s="34">
        <f>IF(AS2662="","",AK2662*AK$5)</f>
        <v>0</v>
      </c>
      <c r="BB2662" s="34">
        <f>IF(AT2662="","",AL2662*AL$5)</f>
        <v>1.4482559805760731</v>
      </c>
      <c r="BC2662" s="34">
        <f>IF(AU2662="","",AM2662*AM$5)</f>
        <v>0</v>
      </c>
      <c r="BD2662" s="34">
        <f>IF(AV2662="","",AN2662*AN$5)</f>
        <v>0.9249002271859964</v>
      </c>
      <c r="BE2662" s="34">
        <f>IF(AW2662="","",AO2662*AO$5)</f>
        <v>0.31753342300031606</v>
      </c>
      <c r="BF2662" s="34">
        <f>IF(BE2662="","",SUM(AY2662:BE2662))</f>
        <v>2.7149617412237177</v>
      </c>
      <c r="BG2662" s="34"/>
      <c r="BH2662" s="34">
        <f>IF(AT2662="","",3/AT2662)</f>
        <v>5.1786425194092578</v>
      </c>
      <c r="BI2662" s="34"/>
      <c r="BJ2662" s="34">
        <f>IF(AQ2662="","",AQ2662*$BH2662)</f>
        <v>0.13287731604665298</v>
      </c>
      <c r="BK2662" s="34">
        <f>IF(AR2662="","",AR2662*$BH2662)</f>
        <v>5.9257925247526495E-2</v>
      </c>
      <c r="BL2662" s="34">
        <f>IF(AS2662="","",AS2662*$BH2662)</f>
        <v>0</v>
      </c>
      <c r="BM2662" s="34">
        <f>IF(AT2662="","",AT2662*$BH2662)</f>
        <v>3</v>
      </c>
      <c r="BN2662" s="34">
        <f>IF(AU2662="","",AU2662*$BH2662)</f>
        <v>5.3005436288812699E-2</v>
      </c>
      <c r="BO2662" s="34">
        <f>IF(AV2662="","",AV2662*$BH2662)</f>
        <v>4.7897276427166835</v>
      </c>
      <c r="BP2662" s="34">
        <f t="shared" si="305"/>
        <v>14.059816311670538</v>
      </c>
      <c r="BQ2662" s="34">
        <f>IF(AW2662="","",AW2662*$BH2662)</f>
        <v>1.6443920856830023</v>
      </c>
      <c r="BR2662" s="34"/>
      <c r="BS2662" s="34">
        <f t="shared" si="306"/>
        <v>4.9818628840108632</v>
      </c>
      <c r="BT2662" s="34"/>
      <c r="BU2662" s="34">
        <f t="shared" si="307"/>
        <v>0.94699456371118729</v>
      </c>
      <c r="BV2662" s="34">
        <f t="shared" si="308"/>
        <v>0.94699456371118729</v>
      </c>
      <c r="BW2662" s="34">
        <f t="shared" si="309"/>
        <v>1</v>
      </c>
      <c r="BX2662" s="34"/>
      <c r="BY2662" s="34">
        <f>IF(BV2662="","",IF(BQ2662=0,0,((BV2662/BQ2662)*AF2662)))</f>
        <v>3.1572037344336366</v>
      </c>
      <c r="BZ2662" s="34">
        <f>IF(BY2662="","",SUM(S2662:X2662,BY2662))</f>
        <v>97.756812734433638</v>
      </c>
      <c r="CA2662" s="18"/>
      <c r="CB2662" s="20">
        <v>1.5481999999999999E-2</v>
      </c>
      <c r="CC2662" s="20">
        <v>1.0233000000000001E-2</v>
      </c>
      <c r="CD2662" s="20">
        <v>4.9591000000000003E-2</v>
      </c>
      <c r="CE2662" s="20">
        <v>1.1762E-2</v>
      </c>
      <c r="CF2662" s="20">
        <v>8.6300000000000005E-3</v>
      </c>
      <c r="CG2662" s="20">
        <v>3.0008E-2</v>
      </c>
      <c r="CH2662" s="20"/>
      <c r="CI2662" s="21">
        <v>4.1816500000000003</v>
      </c>
      <c r="CJ2662" s="21">
        <v>2.7693599999999998</v>
      </c>
      <c r="CK2662" s="21">
        <v>-30.498999999999999</v>
      </c>
      <c r="CL2662" s="21">
        <v>0.36553200000000002</v>
      </c>
      <c r="CM2662" s="21">
        <v>2.9809999999999999</v>
      </c>
      <c r="CN2662" s="21">
        <v>0.34542099999999998</v>
      </c>
      <c r="CO2662" s="21"/>
      <c r="CP2662" s="20">
        <v>43.682299999999998</v>
      </c>
      <c r="CQ2662" s="20">
        <v>45.242800000000003</v>
      </c>
      <c r="CR2662" s="20">
        <v>10.923500000000001</v>
      </c>
      <c r="CS2662" s="20">
        <v>200.33799999999999</v>
      </c>
      <c r="CT2662" s="20"/>
      <c r="CU2662" s="22">
        <v>44315.902928240699</v>
      </c>
      <c r="CV2662" s="22"/>
    </row>
    <row r="2663" spans="1:100" s="17" customFormat="1" x14ac:dyDescent="0.25">
      <c r="A2663" s="17" t="s">
        <v>169</v>
      </c>
      <c r="B2663" s="17">
        <v>1042</v>
      </c>
      <c r="C2663" s="17">
        <v>7</v>
      </c>
      <c r="E2663" s="18">
        <v>0.58151900000000001</v>
      </c>
      <c r="F2663" s="18">
        <v>0.22034000000000001</v>
      </c>
      <c r="G2663" s="18">
        <v>0</v>
      </c>
      <c r="H2663" s="18">
        <v>18.0428</v>
      </c>
      <c r="I2663" s="18">
        <v>0.37525999999999998</v>
      </c>
      <c r="J2663" s="18">
        <v>36.777099999999997</v>
      </c>
      <c r="K2663" s="18">
        <v>43.666800000000002</v>
      </c>
      <c r="L2663" s="18">
        <v>0.33625300000000002</v>
      </c>
      <c r="M2663" s="18">
        <v>100</v>
      </c>
      <c r="N2663" s="18"/>
      <c r="O2663" s="18">
        <v>8.4678000000000003E-2</v>
      </c>
      <c r="P2663" s="18">
        <v>43.582099999999997</v>
      </c>
      <c r="Q2663" s="18">
        <f t="shared" si="303"/>
        <v>99.915322000000003</v>
      </c>
      <c r="R2663" s="18"/>
      <c r="S2663" s="18">
        <v>0.78387399999999996</v>
      </c>
      <c r="T2663" s="18">
        <v>0.36538900000000002</v>
      </c>
      <c r="U2663" s="18">
        <v>0</v>
      </c>
      <c r="V2663" s="18">
        <v>41.343400000000003</v>
      </c>
      <c r="W2663" s="18">
        <v>0.37525999999999998</v>
      </c>
      <c r="X2663" s="18">
        <v>51.458500000000001</v>
      </c>
      <c r="Y2663" s="18">
        <v>5.6736000000000004</v>
      </c>
      <c r="Z2663" s="18">
        <v>100</v>
      </c>
      <c r="AA2663" s="19"/>
      <c r="AB2663" s="18">
        <f>IF(Z2663="","",Z2663-O2663)</f>
        <v>99.915322000000003</v>
      </c>
      <c r="AC2663" s="18">
        <f t="shared" si="304"/>
        <v>94.24172200000001</v>
      </c>
      <c r="AD2663" s="18"/>
      <c r="AE2663" s="34">
        <f>IF(M2663="","",IF(M2663&gt;100,M2663, M2663+O2663))</f>
        <v>100.084678</v>
      </c>
      <c r="AF2663" s="37">
        <f>IF(AE2663="","",IF(AE2663="* * *", Y2663, AE2663-SUM(S2663:X2663)))</f>
        <v>5.7582549999999912</v>
      </c>
      <c r="AG2663" s="54"/>
      <c r="AH2663" s="33"/>
      <c r="AI2663" s="34">
        <f>IF(S2663="","",IF(AI$6=0, 0, S2663/AI$6))</f>
        <v>1.2647425076969693E-2</v>
      </c>
      <c r="AJ2663" s="34">
        <f>IF(T2663="","",IF(AJ$6=0, 0, T2663/AJ$6))</f>
        <v>9.0656222940635016E-3</v>
      </c>
      <c r="AK2663" s="34">
        <f>IF(U2663="","",IF(AK$6=0, 0, U2663/AK$6))</f>
        <v>0</v>
      </c>
      <c r="AL2663" s="34">
        <f>IF(V2663="","",IF(AL$6=0, 0, V2663/AL$6))</f>
        <v>0.29126450249717284</v>
      </c>
      <c r="AM2663" s="34">
        <f>IF(W2663="","",IF(AM$6=0, 0, W2663/AM$6))</f>
        <v>1.0585165648844194E-2</v>
      </c>
      <c r="AN2663" s="34">
        <f>IF(X2663="","",IF(AN$6=0, 0, X2663/AN$6))</f>
        <v>0.91763348514731424</v>
      </c>
      <c r="AO2663" s="34">
        <f>IF(Y2663="","",IF(AO$6=0, 0, Y2663/AO$6))</f>
        <v>0.3335964544793068</v>
      </c>
      <c r="AP2663" s="34"/>
      <c r="AQ2663" s="34">
        <f>IF(AI2663="","",AI2663*AI$4)</f>
        <v>2.5294850153939386E-2</v>
      </c>
      <c r="AR2663" s="33">
        <f>IF(AJ2663="","",AJ2663*AJ$4)</f>
        <v>9.0656222940635016E-3</v>
      </c>
      <c r="AS2663" s="34">
        <f>IF(AK2663="","",AK2663*AK$4)</f>
        <v>0</v>
      </c>
      <c r="AT2663" s="34">
        <f>IF(AL2663="","",AL2663*AL$4)</f>
        <v>0.58252900499434568</v>
      </c>
      <c r="AU2663" s="34">
        <f>IF(AM2663="","",AM2663*AM$4)</f>
        <v>1.0585165648844194E-2</v>
      </c>
      <c r="AV2663" s="34">
        <f>IF(AN2663="","",AN2663*AN$4)</f>
        <v>0.91763348514731424</v>
      </c>
      <c r="AW2663" s="34">
        <f>IF(AO2663="","",AO2663*AO$4)</f>
        <v>0.3335964544793068</v>
      </c>
      <c r="AX2663" s="34"/>
      <c r="AY2663" s="34">
        <f>IF(AQ2663="","",AI2663*AI$5)</f>
        <v>1.2647425076969693E-2</v>
      </c>
      <c r="AZ2663" s="34">
        <f>IF(AR2663="","",AJ2663*AJ$5)</f>
        <v>9.0656222940635016E-3</v>
      </c>
      <c r="BA2663" s="34">
        <f>IF(AS2663="","",AK2663*AK$5)</f>
        <v>0</v>
      </c>
      <c r="BB2663" s="34">
        <f>IF(AT2663="","",AL2663*AL$5)</f>
        <v>1.4563225124858641</v>
      </c>
      <c r="BC2663" s="34">
        <f>IF(AU2663="","",AM2663*AM$5)</f>
        <v>0</v>
      </c>
      <c r="BD2663" s="34">
        <f>IF(AV2663="","",AN2663*AN$5)</f>
        <v>0.91763348514731424</v>
      </c>
      <c r="BE2663" s="34">
        <f>IF(AW2663="","",AO2663*AO$5)</f>
        <v>0.3335964544793068</v>
      </c>
      <c r="BF2663" s="34">
        <f>IF(BE2663="","",SUM(AY2663:BE2663))</f>
        <v>2.7292654994835184</v>
      </c>
      <c r="BG2663" s="34"/>
      <c r="BH2663" s="34">
        <f>IF(AT2663="","",3/AT2663)</f>
        <v>5.1499581553524871</v>
      </c>
      <c r="BI2663" s="34"/>
      <c r="BJ2663" s="34">
        <f>IF(AQ2663="","",AQ2663*$BH2663)</f>
        <v>0.13026741983869924</v>
      </c>
      <c r="BK2663" s="34">
        <f>IF(AR2663="","",AR2663*$BH2663)</f>
        <v>4.6687575466657652E-2</v>
      </c>
      <c r="BL2663" s="34">
        <f>IF(AS2663="","",AS2663*$BH2663)</f>
        <v>0</v>
      </c>
      <c r="BM2663" s="34">
        <f>IF(AT2663="","",AT2663*$BH2663)</f>
        <v>3.0000000000000004</v>
      </c>
      <c r="BN2663" s="34">
        <f>IF(AU2663="","",AU2663*$BH2663)</f>
        <v>5.4513160159022161E-2</v>
      </c>
      <c r="BO2663" s="34">
        <f>IF(AV2663="","",AV2663*$BH2663)</f>
        <v>4.7257740504589361</v>
      </c>
      <c r="BP2663" s="34">
        <f t="shared" si="305"/>
        <v>14.055603117187324</v>
      </c>
      <c r="BQ2663" s="34">
        <f>IF(AW2663="","",AW2663*$BH2663)</f>
        <v>1.7180077813423809</v>
      </c>
      <c r="BR2663" s="34"/>
      <c r="BS2663" s="34">
        <f t="shared" si="306"/>
        <v>4.9027290457642927</v>
      </c>
      <c r="BT2663" s="34"/>
      <c r="BU2663" s="34">
        <f t="shared" si="307"/>
        <v>0.94548683984097781</v>
      </c>
      <c r="BV2663" s="34">
        <f t="shared" si="308"/>
        <v>0.94548683984097781</v>
      </c>
      <c r="BW2663" s="34">
        <f t="shared" si="309"/>
        <v>1</v>
      </c>
      <c r="BX2663" s="34"/>
      <c r="BY2663" s="34">
        <f>IF(BV2663="","",IF(BQ2663=0,0,((BV2663/BQ2663)*AF2663)))</f>
        <v>3.1689928195170958</v>
      </c>
      <c r="BZ2663" s="34">
        <f>IF(BY2663="","",SUM(S2663:X2663,BY2663))</f>
        <v>97.495415819517106</v>
      </c>
      <c r="CA2663" s="18"/>
      <c r="CB2663" s="20">
        <v>1.6071999999999999E-2</v>
      </c>
      <c r="CC2663" s="20">
        <v>1.0163E-2</v>
      </c>
      <c r="CD2663" s="20">
        <v>5.0048000000000002E-2</v>
      </c>
      <c r="CE2663" s="20">
        <v>1.2569E-2</v>
      </c>
      <c r="CF2663" s="20">
        <v>8.7039999999999999E-3</v>
      </c>
      <c r="CG2663" s="20">
        <v>3.1257E-2</v>
      </c>
      <c r="CH2663" s="20"/>
      <c r="CI2663" s="21">
        <v>4.2464500000000003</v>
      </c>
      <c r="CJ2663" s="21">
        <v>3.25759</v>
      </c>
      <c r="CK2663" s="21">
        <v>-18.093</v>
      </c>
      <c r="CL2663" s="21">
        <v>0.36475000000000002</v>
      </c>
      <c r="CM2663" s="21">
        <v>2.9283800000000002</v>
      </c>
      <c r="CN2663" s="21">
        <v>0.34711500000000001</v>
      </c>
      <c r="CO2663" s="21"/>
      <c r="CP2663" s="20">
        <v>43.713700000000003</v>
      </c>
      <c r="CQ2663" s="20">
        <v>45.217799999999997</v>
      </c>
      <c r="CR2663" s="20">
        <v>10.923500000000001</v>
      </c>
      <c r="CS2663" s="20">
        <v>240.47499999999999</v>
      </c>
      <c r="CT2663" s="20"/>
      <c r="CU2663" s="22">
        <v>44315.904710648101</v>
      </c>
      <c r="CV2663" s="22"/>
    </row>
    <row r="2664" spans="1:100" s="17" customFormat="1" x14ac:dyDescent="0.25">
      <c r="A2664" s="17" t="s">
        <v>169</v>
      </c>
      <c r="B2664" s="17">
        <v>1043</v>
      </c>
      <c r="C2664" s="17">
        <v>8</v>
      </c>
      <c r="E2664" s="18">
        <v>0.52471199999999996</v>
      </c>
      <c r="F2664" s="18">
        <v>0.217526</v>
      </c>
      <c r="G2664" s="18">
        <v>0</v>
      </c>
      <c r="H2664" s="18">
        <v>17.896000000000001</v>
      </c>
      <c r="I2664" s="18">
        <v>0.38340200000000002</v>
      </c>
      <c r="J2664" s="18">
        <v>37.301099999999998</v>
      </c>
      <c r="K2664" s="18">
        <v>43.360199999999999</v>
      </c>
      <c r="L2664" s="18">
        <v>0.31706000000000001</v>
      </c>
      <c r="M2664" s="18">
        <v>100</v>
      </c>
      <c r="N2664" s="18"/>
      <c r="O2664" s="18">
        <v>8.6514999999999995E-2</v>
      </c>
      <c r="P2664" s="18">
        <v>43.273699999999998</v>
      </c>
      <c r="Q2664" s="18">
        <f t="shared" si="303"/>
        <v>99.913484999999994</v>
      </c>
      <c r="R2664" s="18"/>
      <c r="S2664" s="18">
        <v>0.70730000000000004</v>
      </c>
      <c r="T2664" s="18">
        <v>0.36072300000000002</v>
      </c>
      <c r="U2664" s="18">
        <v>0</v>
      </c>
      <c r="V2664" s="18">
        <v>41.007100000000001</v>
      </c>
      <c r="W2664" s="18">
        <v>0.38340200000000002</v>
      </c>
      <c r="X2664" s="18">
        <v>52.191800000000001</v>
      </c>
      <c r="Y2664" s="18">
        <v>5.3497500000000002</v>
      </c>
      <c r="Z2664" s="18">
        <v>100</v>
      </c>
      <c r="AA2664" s="19"/>
      <c r="AB2664" s="18">
        <f>IF(Z2664="","",Z2664-O2664)</f>
        <v>99.913484999999994</v>
      </c>
      <c r="AC2664" s="18">
        <f t="shared" si="304"/>
        <v>94.563734999999994</v>
      </c>
      <c r="AD2664" s="18"/>
      <c r="AE2664" s="34">
        <f>IF(M2664="","",IF(M2664&gt;100,M2664, M2664+O2664))</f>
        <v>100.08651500000001</v>
      </c>
      <c r="AF2664" s="37">
        <f>IF(AE2664="","",IF(AE2664="* * *", Y2664, AE2664-SUM(S2664:X2664)))</f>
        <v>5.4361899999999963</v>
      </c>
      <c r="AG2664" s="54"/>
      <c r="AH2664" s="33"/>
      <c r="AI2664" s="34">
        <f>IF(S2664="","",IF(AI$6=0, 0, S2664/AI$6))</f>
        <v>1.1411940894761996E-2</v>
      </c>
      <c r="AJ2664" s="34">
        <f>IF(T2664="","",IF(AJ$6=0, 0, T2664/AJ$6))</f>
        <v>8.9498547323030222E-3</v>
      </c>
      <c r="AK2664" s="34">
        <f>IF(U2664="","",IF(AK$6=0, 0, U2664/AK$6))</f>
        <v>0</v>
      </c>
      <c r="AL2664" s="34">
        <f>IF(V2664="","",IF(AL$6=0, 0, V2664/AL$6))</f>
        <v>0.28889526696768569</v>
      </c>
      <c r="AM2664" s="34">
        <f>IF(W2664="","",IF(AM$6=0, 0, W2664/AM$6))</f>
        <v>1.0814831530400687E-2</v>
      </c>
      <c r="AN2664" s="34">
        <f>IF(X2664="","",IF(AN$6=0, 0, X2664/AN$6))</f>
        <v>0.9307100543177822</v>
      </c>
      <c r="AO2664" s="34">
        <f>IF(Y2664="","",IF(AO$6=0, 0, Y2664/AO$6))</f>
        <v>0.31455471523383238</v>
      </c>
      <c r="AP2664" s="34"/>
      <c r="AQ2664" s="34">
        <f>IF(AI2664="","",AI2664*AI$4)</f>
        <v>2.2823881789523992E-2</v>
      </c>
      <c r="AR2664" s="33">
        <f>IF(AJ2664="","",AJ2664*AJ$4)</f>
        <v>8.9498547323030222E-3</v>
      </c>
      <c r="AS2664" s="34">
        <f>IF(AK2664="","",AK2664*AK$4)</f>
        <v>0</v>
      </c>
      <c r="AT2664" s="34">
        <f>IF(AL2664="","",AL2664*AL$4)</f>
        <v>0.57779053393537139</v>
      </c>
      <c r="AU2664" s="34">
        <f>IF(AM2664="","",AM2664*AM$4)</f>
        <v>1.0814831530400687E-2</v>
      </c>
      <c r="AV2664" s="34">
        <f>IF(AN2664="","",AN2664*AN$4)</f>
        <v>0.9307100543177822</v>
      </c>
      <c r="AW2664" s="34">
        <f>IF(AO2664="","",AO2664*AO$4)</f>
        <v>0.31455471523383238</v>
      </c>
      <c r="AX2664" s="34"/>
      <c r="AY2664" s="34">
        <f>IF(AQ2664="","",AI2664*AI$5)</f>
        <v>1.1411940894761996E-2</v>
      </c>
      <c r="AZ2664" s="34">
        <f>IF(AR2664="","",AJ2664*AJ$5)</f>
        <v>8.9498547323030222E-3</v>
      </c>
      <c r="BA2664" s="34">
        <f>IF(AS2664="","",AK2664*AK$5)</f>
        <v>0</v>
      </c>
      <c r="BB2664" s="34">
        <f>IF(AT2664="","",AL2664*AL$5)</f>
        <v>1.4444763348384284</v>
      </c>
      <c r="BC2664" s="34">
        <f>IF(AU2664="","",AM2664*AM$5)</f>
        <v>0</v>
      </c>
      <c r="BD2664" s="34">
        <f>IF(AV2664="","",AN2664*AN$5)</f>
        <v>0.9307100543177822</v>
      </c>
      <c r="BE2664" s="34">
        <f>IF(AW2664="","",AO2664*AO$5)</f>
        <v>0.31455471523383238</v>
      </c>
      <c r="BF2664" s="34">
        <f>IF(BE2664="","",SUM(AY2664:BE2664))</f>
        <v>2.710102900017108</v>
      </c>
      <c r="BG2664" s="34"/>
      <c r="BH2664" s="34">
        <f>IF(AT2664="","",3/AT2664)</f>
        <v>5.1921930592507151</v>
      </c>
      <c r="BI2664" s="34"/>
      <c r="BJ2664" s="34">
        <f>IF(AQ2664="","",AQ2664*$BH2664)</f>
        <v>0.11850600061272526</v>
      </c>
      <c r="BK2664" s="34">
        <f>IF(AR2664="","",AR2664*$BH2664)</f>
        <v>4.6469373622365917E-2</v>
      </c>
      <c r="BL2664" s="34">
        <f>IF(AS2664="","",AS2664*$BH2664)</f>
        <v>0</v>
      </c>
      <c r="BM2664" s="34">
        <f>IF(AT2664="","",AT2664*$BH2664)</f>
        <v>3</v>
      </c>
      <c r="BN2664" s="34">
        <f>IF(AU2664="","",AU2664*$BH2664)</f>
        <v>5.6152693209112238E-2</v>
      </c>
      <c r="BO2664" s="34">
        <f>IF(AV2664="","",AV2664*$BH2664)</f>
        <v>4.8324262842036445</v>
      </c>
      <c r="BP2664" s="34">
        <f t="shared" si="305"/>
        <v>14.071377467324062</v>
      </c>
      <c r="BQ2664" s="34">
        <f>IF(AW2664="","",AW2664*$BH2664)</f>
        <v>1.6332288091916896</v>
      </c>
      <c r="BR2664" s="34"/>
      <c r="BS2664" s="34">
        <f t="shared" si="306"/>
        <v>4.9974016584387355</v>
      </c>
      <c r="BT2664" s="34"/>
      <c r="BU2664" s="34">
        <f t="shared" si="307"/>
        <v>0.9438473067908878</v>
      </c>
      <c r="BV2664" s="34">
        <f t="shared" si="308"/>
        <v>0.9438473067908878</v>
      </c>
      <c r="BW2664" s="34">
        <f t="shared" si="309"/>
        <v>1</v>
      </c>
      <c r="BX2664" s="34"/>
      <c r="BY2664" s="34">
        <f>IF(BV2664="","",IF(BQ2664=0,0,((BV2664/BQ2664)*AF2664)))</f>
        <v>3.1415887730041523</v>
      </c>
      <c r="BZ2664" s="34">
        <f>IF(BY2664="","",SUM(S2664:X2664,BY2664))</f>
        <v>97.791913773004168</v>
      </c>
      <c r="CA2664" s="18"/>
      <c r="CB2664" s="20">
        <v>1.6744999999999999E-2</v>
      </c>
      <c r="CC2664" s="20">
        <v>1.0194999999999999E-2</v>
      </c>
      <c r="CD2664" s="20">
        <v>5.0036999999999998E-2</v>
      </c>
      <c r="CE2664" s="20">
        <v>1.2596E-2</v>
      </c>
      <c r="CF2664" s="20">
        <v>8.8520000000000005E-3</v>
      </c>
      <c r="CG2664" s="20">
        <v>3.0772000000000001E-2</v>
      </c>
      <c r="CH2664" s="20"/>
      <c r="CI2664" s="21">
        <v>4.5555599999999998</v>
      </c>
      <c r="CJ2664" s="21">
        <v>3.2921200000000002</v>
      </c>
      <c r="CK2664" s="21">
        <v>-24.234000000000002</v>
      </c>
      <c r="CL2664" s="21">
        <v>0.366068</v>
      </c>
      <c r="CM2664" s="21">
        <v>2.8978999999999999</v>
      </c>
      <c r="CN2664" s="21">
        <v>0.34435199999999999</v>
      </c>
      <c r="CO2664" s="21"/>
      <c r="CP2664" s="20">
        <v>43.744900000000001</v>
      </c>
      <c r="CQ2664" s="20">
        <v>45.192900000000002</v>
      </c>
      <c r="CR2664" s="20">
        <v>10.923</v>
      </c>
      <c r="CS2664" s="20">
        <v>280.392</v>
      </c>
      <c r="CT2664" s="20"/>
      <c r="CU2664" s="22">
        <v>44315.906481481499</v>
      </c>
      <c r="CV2664" s="22"/>
    </row>
    <row r="2665" spans="1:100" s="17" customFormat="1" x14ac:dyDescent="0.25">
      <c r="A2665" s="17" t="s">
        <v>169</v>
      </c>
      <c r="B2665" s="17">
        <v>1044</v>
      </c>
      <c r="C2665" s="17">
        <v>9</v>
      </c>
      <c r="E2665" s="18">
        <v>0.560419</v>
      </c>
      <c r="F2665" s="18">
        <v>0.21598899999999999</v>
      </c>
      <c r="G2665" s="18">
        <v>0</v>
      </c>
      <c r="H2665" s="18">
        <v>18.040199999999999</v>
      </c>
      <c r="I2665" s="18">
        <v>0.40656700000000001</v>
      </c>
      <c r="J2665" s="18">
        <v>37.177799999999998</v>
      </c>
      <c r="K2665" s="18">
        <v>43.295400000000001</v>
      </c>
      <c r="L2665" s="18">
        <v>0.30363600000000002</v>
      </c>
      <c r="M2665" s="18">
        <v>100</v>
      </c>
      <c r="N2665" s="18"/>
      <c r="O2665" s="18">
        <v>9.1742000000000004E-2</v>
      </c>
      <c r="P2665" s="18">
        <v>43.203699999999998</v>
      </c>
      <c r="Q2665" s="18">
        <f t="shared" si="303"/>
        <v>99.908258000000004</v>
      </c>
      <c r="R2665" s="18"/>
      <c r="S2665" s="18">
        <v>0.75543199999999999</v>
      </c>
      <c r="T2665" s="18">
        <v>0.35817500000000002</v>
      </c>
      <c r="U2665" s="18">
        <v>0</v>
      </c>
      <c r="V2665" s="18">
        <v>41.337299999999999</v>
      </c>
      <c r="W2665" s="18">
        <v>0.40656700000000001</v>
      </c>
      <c r="X2665" s="18">
        <v>52.019300000000001</v>
      </c>
      <c r="Y2665" s="18">
        <v>5.1232499999999996</v>
      </c>
      <c r="Z2665" s="18">
        <v>100</v>
      </c>
      <c r="AA2665" s="19"/>
      <c r="AB2665" s="18">
        <f>IF(Z2665="","",Z2665-O2665)</f>
        <v>99.908258000000004</v>
      </c>
      <c r="AC2665" s="18">
        <f t="shared" si="304"/>
        <v>94.785008000000005</v>
      </c>
      <c r="AD2665" s="18"/>
      <c r="AE2665" s="34">
        <f>IF(M2665="","",IF(M2665&gt;100,M2665, M2665+O2665))</f>
        <v>100.091742</v>
      </c>
      <c r="AF2665" s="37">
        <f>IF(AE2665="","",IF(AE2665="* * *", Y2665, AE2665-SUM(S2665:X2665)))</f>
        <v>5.2149679999999847</v>
      </c>
      <c r="AG2665" s="54"/>
      <c r="AH2665" s="33"/>
      <c r="AI2665" s="34">
        <f>IF(S2665="","",IF(AI$6=0, 0, S2665/AI$6))</f>
        <v>1.2188527264261053E-2</v>
      </c>
      <c r="AJ2665" s="34">
        <f>IF(T2665="","",IF(AJ$6=0, 0, T2665/AJ$6))</f>
        <v>8.8866366124218162E-3</v>
      </c>
      <c r="AK2665" s="34">
        <f>IF(U2665="","",IF(AK$6=0, 0, U2665/AK$6))</f>
        <v>0</v>
      </c>
      <c r="AL2665" s="34">
        <f>IF(V2665="","",IF(AL$6=0, 0, V2665/AL$6))</f>
        <v>0.29122152796036083</v>
      </c>
      <c r="AM2665" s="34">
        <f>IF(W2665="","",IF(AM$6=0, 0, W2665/AM$6))</f>
        <v>1.1468259453055582E-2</v>
      </c>
      <c r="AN2665" s="34">
        <f>IF(X2665="","",IF(AN$6=0, 0, X2665/AN$6))</f>
        <v>0.92763394879220495</v>
      </c>
      <c r="AO2665" s="34">
        <f>IF(Y2665="","",IF(AO$6=0, 0, Y2665/AO$6))</f>
        <v>0.30123696337618239</v>
      </c>
      <c r="AP2665" s="34"/>
      <c r="AQ2665" s="34">
        <f>IF(AI2665="","",AI2665*AI$4)</f>
        <v>2.4377054528522107E-2</v>
      </c>
      <c r="AR2665" s="33">
        <f>IF(AJ2665="","",AJ2665*AJ$4)</f>
        <v>8.8866366124218162E-3</v>
      </c>
      <c r="AS2665" s="34">
        <f>IF(AK2665="","",AK2665*AK$4)</f>
        <v>0</v>
      </c>
      <c r="AT2665" s="34">
        <f>IF(AL2665="","",AL2665*AL$4)</f>
        <v>0.58244305592072165</v>
      </c>
      <c r="AU2665" s="34">
        <f>IF(AM2665="","",AM2665*AM$4)</f>
        <v>1.1468259453055582E-2</v>
      </c>
      <c r="AV2665" s="34">
        <f>IF(AN2665="","",AN2665*AN$4)</f>
        <v>0.92763394879220495</v>
      </c>
      <c r="AW2665" s="34">
        <f>IF(AO2665="","",AO2665*AO$4)</f>
        <v>0.30123696337618239</v>
      </c>
      <c r="AX2665" s="34"/>
      <c r="AY2665" s="34">
        <f>IF(AQ2665="","",AI2665*AI$5)</f>
        <v>1.2188527264261053E-2</v>
      </c>
      <c r="AZ2665" s="34">
        <f>IF(AR2665="","",AJ2665*AJ$5)</f>
        <v>8.8866366124218162E-3</v>
      </c>
      <c r="BA2665" s="34">
        <f>IF(AS2665="","",AK2665*AK$5)</f>
        <v>0</v>
      </c>
      <c r="BB2665" s="34">
        <f>IF(AT2665="","",AL2665*AL$5)</f>
        <v>1.4561076398018042</v>
      </c>
      <c r="BC2665" s="34">
        <f>IF(AU2665="","",AM2665*AM$5)</f>
        <v>0</v>
      </c>
      <c r="BD2665" s="34">
        <f>IF(AV2665="","",AN2665*AN$5)</f>
        <v>0.92763394879220495</v>
      </c>
      <c r="BE2665" s="34">
        <f>IF(AW2665="","",AO2665*AO$5)</f>
        <v>0.30123696337618239</v>
      </c>
      <c r="BF2665" s="34">
        <f>IF(BE2665="","",SUM(AY2665:BE2665))</f>
        <v>2.7060537158468745</v>
      </c>
      <c r="BG2665" s="34"/>
      <c r="BH2665" s="34">
        <f>IF(AT2665="","",3/AT2665)</f>
        <v>5.1507181165678455</v>
      </c>
      <c r="BI2665" s="34"/>
      <c r="BJ2665" s="34">
        <f>IF(AQ2665="","",AQ2665*$BH2665)</f>
        <v>0.12555933638862105</v>
      </c>
      <c r="BK2665" s="34">
        <f>IF(AR2665="","",AR2665*$BH2665)</f>
        <v>4.5772560194956159E-2</v>
      </c>
      <c r="BL2665" s="34">
        <f>IF(AS2665="","",AS2665*$BH2665)</f>
        <v>0</v>
      </c>
      <c r="BM2665" s="34">
        <f>IF(AT2665="","",AT2665*$BH2665)</f>
        <v>2.9999999999999996</v>
      </c>
      <c r="BN2665" s="34">
        <f>IF(AU2665="","",AU2665*$BH2665)</f>
        <v>5.906977173035384E-2</v>
      </c>
      <c r="BO2665" s="34">
        <f>IF(AV2665="","",AV2665*$BH2665)</f>
        <v>4.7779809855873792</v>
      </c>
      <c r="BP2665" s="34">
        <f t="shared" si="305"/>
        <v>13.938119898618233</v>
      </c>
      <c r="BQ2665" s="34">
        <f>IF(AW2665="","",AW2665*$BH2665)</f>
        <v>1.5515866846415871</v>
      </c>
      <c r="BR2665" s="34"/>
      <c r="BS2665" s="34">
        <f t="shared" si="306"/>
        <v>4.9493128821709567</v>
      </c>
      <c r="BT2665" s="34"/>
      <c r="BU2665" s="34">
        <f t="shared" si="307"/>
        <v>0.94093022826964612</v>
      </c>
      <c r="BV2665" s="34">
        <f t="shared" si="308"/>
        <v>0.94093022826964612</v>
      </c>
      <c r="BW2665" s="34">
        <f t="shared" si="309"/>
        <v>1</v>
      </c>
      <c r="BX2665" s="34"/>
      <c r="BY2665" s="34">
        <f>IF(BV2665="","",IF(BQ2665=0,0,((BV2665/BQ2665)*AF2665)))</f>
        <v>3.1625181365824706</v>
      </c>
      <c r="BZ2665" s="34">
        <f>IF(BY2665="","",SUM(S2665:X2665,BY2665))</f>
        <v>98.039292136582489</v>
      </c>
      <c r="CA2665" s="18"/>
      <c r="CB2665" s="20">
        <v>1.6250000000000001E-2</v>
      </c>
      <c r="CC2665" s="20">
        <v>9.9979999999999999E-3</v>
      </c>
      <c r="CD2665" s="20">
        <v>4.9835999999999998E-2</v>
      </c>
      <c r="CE2665" s="20">
        <v>1.2563E-2</v>
      </c>
      <c r="CF2665" s="20">
        <v>9.0709999999999992E-3</v>
      </c>
      <c r="CG2665" s="20">
        <v>3.0422000000000001E-2</v>
      </c>
      <c r="CH2665" s="20"/>
      <c r="CI2665" s="21">
        <v>4.3498700000000001</v>
      </c>
      <c r="CJ2665" s="21">
        <v>3.2803399999999998</v>
      </c>
      <c r="CK2665" s="21">
        <v>-16.309999999999999</v>
      </c>
      <c r="CL2665" s="21">
        <v>0.36462299999999997</v>
      </c>
      <c r="CM2665" s="21">
        <v>2.8128199999999999</v>
      </c>
      <c r="CN2665" s="21">
        <v>0.34496700000000002</v>
      </c>
      <c r="CO2665" s="21"/>
      <c r="CP2665" s="20">
        <v>43.776200000000003</v>
      </c>
      <c r="CQ2665" s="20">
        <v>45.1678</v>
      </c>
      <c r="CR2665" s="20">
        <v>10.923</v>
      </c>
      <c r="CS2665" s="20">
        <v>320.51400000000001</v>
      </c>
      <c r="CT2665" s="20"/>
      <c r="CU2665" s="22">
        <v>44315.908240740697</v>
      </c>
      <c r="CV2665" s="22"/>
    </row>
    <row r="2666" spans="1:100" s="17" customFormat="1" x14ac:dyDescent="0.25">
      <c r="A2666" s="17" t="s">
        <v>169</v>
      </c>
      <c r="B2666" s="17">
        <v>1045</v>
      </c>
      <c r="C2666" s="17">
        <v>10</v>
      </c>
      <c r="E2666" s="18">
        <v>0.56349800000000005</v>
      </c>
      <c r="F2666" s="18">
        <v>0.21684</v>
      </c>
      <c r="G2666" s="18">
        <v>0</v>
      </c>
      <c r="H2666" s="18">
        <v>18.174199999999999</v>
      </c>
      <c r="I2666" s="18">
        <v>0.41329100000000002</v>
      </c>
      <c r="J2666" s="18">
        <v>37.223300000000002</v>
      </c>
      <c r="K2666" s="18">
        <v>43.128</v>
      </c>
      <c r="L2666" s="18">
        <v>0.28093800000000002</v>
      </c>
      <c r="M2666" s="18">
        <v>100</v>
      </c>
      <c r="N2666" s="18"/>
      <c r="O2666" s="18">
        <v>9.3258999999999995E-2</v>
      </c>
      <c r="P2666" s="18">
        <v>43.034700000000001</v>
      </c>
      <c r="Q2666" s="18">
        <f t="shared" si="303"/>
        <v>99.906740999999997</v>
      </c>
      <c r="R2666" s="18"/>
      <c r="S2666" s="18">
        <v>0.75958300000000001</v>
      </c>
      <c r="T2666" s="18">
        <v>0.35958499999999999</v>
      </c>
      <c r="U2666" s="18">
        <v>0</v>
      </c>
      <c r="V2666" s="18">
        <v>41.644399999999997</v>
      </c>
      <c r="W2666" s="18">
        <v>0.41329100000000002</v>
      </c>
      <c r="X2666" s="18">
        <v>52.082900000000002</v>
      </c>
      <c r="Y2666" s="18">
        <v>4.7402600000000001</v>
      </c>
      <c r="Z2666" s="18">
        <v>100</v>
      </c>
      <c r="AA2666" s="19"/>
      <c r="AB2666" s="18">
        <f>IF(Z2666="","",Z2666-O2666)</f>
        <v>99.906740999999997</v>
      </c>
      <c r="AC2666" s="18">
        <f t="shared" si="304"/>
        <v>95.16648099999999</v>
      </c>
      <c r="AD2666" s="18"/>
      <c r="AE2666" s="34">
        <f>IF(M2666="","",IF(M2666&gt;100,M2666, M2666+O2666))</f>
        <v>100.093259</v>
      </c>
      <c r="AF2666" s="37">
        <f>IF(AE2666="","",IF(AE2666="* * *", Y2666, AE2666-SUM(S2666:X2666)))</f>
        <v>4.8335000000000008</v>
      </c>
      <c r="AG2666" s="54"/>
      <c r="AH2666" s="33"/>
      <c r="AI2666" s="34">
        <f>IF(S2666="","",IF(AI$6=0, 0, S2666/AI$6))</f>
        <v>1.2255501626842925E-2</v>
      </c>
      <c r="AJ2666" s="34">
        <f>IF(T2666="","",IF(AJ$6=0, 0, T2666/AJ$6))</f>
        <v>8.9216199519165165E-3</v>
      </c>
      <c r="AK2666" s="34">
        <f>IF(U2666="","",IF(AK$6=0, 0, U2666/AK$6))</f>
        <v>0</v>
      </c>
      <c r="AL2666" s="34">
        <f>IF(V2666="","",IF(AL$6=0, 0, V2666/AL$6))</f>
        <v>0.29338504931363318</v>
      </c>
      <c r="AM2666" s="34">
        <f>IF(W2666="","",IF(AM$6=0, 0, W2666/AM$6))</f>
        <v>1.1657927027065145E-2</v>
      </c>
      <c r="AN2666" s="34">
        <f>IF(X2666="","",IF(AN$6=0, 0, X2666/AN$6))</f>
        <v>0.92876809552511352</v>
      </c>
      <c r="AO2666" s="34">
        <f>IF(Y2666="","",IF(AO$6=0, 0, Y2666/AO$6))</f>
        <v>0.27871790914235739</v>
      </c>
      <c r="AP2666" s="34"/>
      <c r="AQ2666" s="34">
        <f>IF(AI2666="","",AI2666*AI$4)</f>
        <v>2.451100325368585E-2</v>
      </c>
      <c r="AR2666" s="33">
        <f>IF(AJ2666="","",AJ2666*AJ$4)</f>
        <v>8.9216199519165165E-3</v>
      </c>
      <c r="AS2666" s="34">
        <f>IF(AK2666="","",AK2666*AK$4)</f>
        <v>0</v>
      </c>
      <c r="AT2666" s="34">
        <f>IF(AL2666="","",AL2666*AL$4)</f>
        <v>0.58677009862726637</v>
      </c>
      <c r="AU2666" s="34">
        <f>IF(AM2666="","",AM2666*AM$4)</f>
        <v>1.1657927027065145E-2</v>
      </c>
      <c r="AV2666" s="34">
        <f>IF(AN2666="","",AN2666*AN$4)</f>
        <v>0.92876809552511352</v>
      </c>
      <c r="AW2666" s="34">
        <f>IF(AO2666="","",AO2666*AO$4)</f>
        <v>0.27871790914235739</v>
      </c>
      <c r="AX2666" s="34"/>
      <c r="AY2666" s="34">
        <f>IF(AQ2666="","",AI2666*AI$5)</f>
        <v>1.2255501626842925E-2</v>
      </c>
      <c r="AZ2666" s="34">
        <f>IF(AR2666="","",AJ2666*AJ$5)</f>
        <v>8.9216199519165165E-3</v>
      </c>
      <c r="BA2666" s="34">
        <f>IF(AS2666="","",AK2666*AK$5)</f>
        <v>0</v>
      </c>
      <c r="BB2666" s="34">
        <f>IF(AT2666="","",AL2666*AL$5)</f>
        <v>1.4669252465681659</v>
      </c>
      <c r="BC2666" s="34">
        <f>IF(AU2666="","",AM2666*AM$5)</f>
        <v>0</v>
      </c>
      <c r="BD2666" s="34">
        <f>IF(AV2666="","",AN2666*AN$5)</f>
        <v>0.92876809552511352</v>
      </c>
      <c r="BE2666" s="34">
        <f>IF(AW2666="","",AO2666*AO$5)</f>
        <v>0.27871790914235739</v>
      </c>
      <c r="BF2666" s="34">
        <f>IF(BE2666="","",SUM(AY2666:BE2666))</f>
        <v>2.6955883728143961</v>
      </c>
      <c r="BG2666" s="34"/>
      <c r="BH2666" s="34">
        <f>IF(AT2666="","",3/AT2666)</f>
        <v>5.1127349655655996</v>
      </c>
      <c r="BI2666" s="34"/>
      <c r="BJ2666" s="34">
        <f>IF(AQ2666="","",AQ2666*$BH2666)</f>
        <v>0.12531826337621182</v>
      </c>
      <c r="BK2666" s="34">
        <f>IF(AR2666="","",AR2666*$BH2666)</f>
        <v>4.561387827765126E-2</v>
      </c>
      <c r="BL2666" s="34">
        <f>IF(AS2666="","",AS2666*$BH2666)</f>
        <v>0</v>
      </c>
      <c r="BM2666" s="34">
        <f>IF(AT2666="","",AT2666*$BH2666)</f>
        <v>3</v>
      </c>
      <c r="BN2666" s="34">
        <f>IF(AU2666="","",AU2666*$BH2666)</f>
        <v>5.9603891137288187E-2</v>
      </c>
      <c r="BO2666" s="34">
        <f>IF(AV2666="","",AV2666*$BH2666)</f>
        <v>4.7485451168930188</v>
      </c>
      <c r="BP2666" s="34">
        <f t="shared" si="305"/>
        <v>13.781828926460243</v>
      </c>
      <c r="BQ2666" s="34">
        <f>IF(AW2666="","",AW2666*$BH2666)</f>
        <v>1.4250107996014665</v>
      </c>
      <c r="BR2666" s="34"/>
      <c r="BS2666" s="34">
        <f t="shared" si="306"/>
        <v>4.9194772585468822</v>
      </c>
      <c r="BT2666" s="34"/>
      <c r="BU2666" s="34">
        <f t="shared" si="307"/>
        <v>0.94039610886271185</v>
      </c>
      <c r="BV2666" s="34">
        <f t="shared" si="308"/>
        <v>0.94039610886271185</v>
      </c>
      <c r="BW2666" s="34">
        <f t="shared" si="309"/>
        <v>1</v>
      </c>
      <c r="BX2666" s="34"/>
      <c r="BY2666" s="34">
        <f>IF(BV2666="","",IF(BQ2666=0,0,((BV2666/BQ2666)*AF2666)))</f>
        <v>3.1897334346231863</v>
      </c>
      <c r="BZ2666" s="34">
        <f>IF(BY2666="","",SUM(S2666:X2666,BY2666))</f>
        <v>98.449492434623195</v>
      </c>
      <c r="CA2666" s="18"/>
      <c r="CB2666" s="20">
        <v>1.5688000000000001E-2</v>
      </c>
      <c r="CC2666" s="20">
        <v>1.0241E-2</v>
      </c>
      <c r="CD2666" s="20">
        <v>5.0333999999999997E-2</v>
      </c>
      <c r="CE2666" s="20">
        <v>1.2446E-2</v>
      </c>
      <c r="CF2666" s="20">
        <v>8.1899999999999994E-3</v>
      </c>
      <c r="CG2666" s="20">
        <v>3.1165999999999999E-2</v>
      </c>
      <c r="CH2666" s="20"/>
      <c r="CI2666" s="21">
        <v>4.3050899999999999</v>
      </c>
      <c r="CJ2666" s="21">
        <v>3.3057400000000001</v>
      </c>
      <c r="CK2666" s="21">
        <v>-19.399000000000001</v>
      </c>
      <c r="CL2666" s="21">
        <v>0.36314299999999999</v>
      </c>
      <c r="CM2666" s="21">
        <v>2.7411699999999999</v>
      </c>
      <c r="CN2666" s="21">
        <v>0.34481499999999998</v>
      </c>
      <c r="CO2666" s="21"/>
      <c r="CP2666" s="20">
        <v>43.807499999999997</v>
      </c>
      <c r="CQ2666" s="20">
        <v>45.142600000000002</v>
      </c>
      <c r="CR2666" s="20">
        <v>10.923</v>
      </c>
      <c r="CS2666" s="20">
        <v>360.697</v>
      </c>
      <c r="CT2666" s="20"/>
      <c r="CU2666" s="22">
        <v>44315.910023148201</v>
      </c>
      <c r="CV2666" s="22"/>
    </row>
    <row r="2667" spans="1:100" s="17" customFormat="1" x14ac:dyDescent="0.25">
      <c r="A2667" s="17" t="s">
        <v>169</v>
      </c>
      <c r="B2667" s="17">
        <v>1046</v>
      </c>
      <c r="C2667" s="17">
        <v>11</v>
      </c>
      <c r="E2667" s="18">
        <v>0.58665500000000004</v>
      </c>
      <c r="F2667" s="18">
        <v>0.203213</v>
      </c>
      <c r="G2667" s="18">
        <v>0</v>
      </c>
      <c r="H2667" s="18">
        <v>18.167300000000001</v>
      </c>
      <c r="I2667" s="18">
        <v>0.423539</v>
      </c>
      <c r="J2667" s="18">
        <v>37.237299999999998</v>
      </c>
      <c r="K2667" s="18">
        <v>43.102499999999999</v>
      </c>
      <c r="L2667" s="18">
        <v>0.27959699999999998</v>
      </c>
      <c r="M2667" s="18">
        <v>100</v>
      </c>
      <c r="N2667" s="18"/>
      <c r="O2667" s="18">
        <v>9.5572000000000004E-2</v>
      </c>
      <c r="P2667" s="18">
        <v>43.006900000000002</v>
      </c>
      <c r="Q2667" s="18">
        <f t="shared" si="303"/>
        <v>99.904427999999996</v>
      </c>
      <c r="R2667" s="18"/>
      <c r="S2667" s="18">
        <v>0.790798</v>
      </c>
      <c r="T2667" s="18">
        <v>0.33698800000000001</v>
      </c>
      <c r="U2667" s="18">
        <v>0</v>
      </c>
      <c r="V2667" s="18">
        <v>41.628599999999999</v>
      </c>
      <c r="W2667" s="18">
        <v>0.423539</v>
      </c>
      <c r="X2667" s="18">
        <v>52.102400000000003</v>
      </c>
      <c r="Y2667" s="18">
        <v>4.7176400000000003</v>
      </c>
      <c r="Z2667" s="18">
        <v>100</v>
      </c>
      <c r="AA2667" s="19"/>
      <c r="AB2667" s="18">
        <f>IF(Z2667="","",Z2667-O2667)</f>
        <v>99.904427999999996</v>
      </c>
      <c r="AC2667" s="18">
        <f t="shared" si="304"/>
        <v>95.186787999999993</v>
      </c>
      <c r="AD2667" s="18"/>
      <c r="AE2667" s="34">
        <f>IF(M2667="","",IF(M2667&gt;100,M2667, M2667+O2667))</f>
        <v>100.095572</v>
      </c>
      <c r="AF2667" s="37">
        <f>IF(AE2667="","",IF(AE2667="* * *", Y2667, AE2667-SUM(S2667:X2667)))</f>
        <v>4.813247000000004</v>
      </c>
      <c r="AG2667" s="54"/>
      <c r="AH2667" s="33"/>
      <c r="AI2667" s="34">
        <f>IF(S2667="","",IF(AI$6=0, 0, S2667/AI$6))</f>
        <v>1.2759140443511941E-2</v>
      </c>
      <c r="AJ2667" s="34">
        <f>IF(T2667="","",IF(AJ$6=0, 0, T2667/AJ$6))</f>
        <v>8.3609685174755432E-3</v>
      </c>
      <c r="AK2667" s="34">
        <f>IF(U2667="","",IF(AK$6=0, 0, U2667/AK$6))</f>
        <v>0</v>
      </c>
      <c r="AL2667" s="34">
        <f>IF(V2667="","",IF(AL$6=0, 0, V2667/AL$6))</f>
        <v>0.29327373821828412</v>
      </c>
      <c r="AM2667" s="34">
        <f>IF(W2667="","",IF(AM$6=0, 0, W2667/AM$6))</f>
        <v>1.1946998011367642E-2</v>
      </c>
      <c r="AN2667" s="34">
        <f>IF(X2667="","",IF(AN$6=0, 0, X2667/AN$6))</f>
        <v>0.92911582919322222</v>
      </c>
      <c r="AO2667" s="34">
        <f>IF(Y2667="","",IF(AO$6=0, 0, Y2667/AO$6))</f>
        <v>0.27738789789723578</v>
      </c>
      <c r="AP2667" s="34"/>
      <c r="AQ2667" s="34">
        <f>IF(AI2667="","",AI2667*AI$4)</f>
        <v>2.5518280887023882E-2</v>
      </c>
      <c r="AR2667" s="33">
        <f>IF(AJ2667="","",AJ2667*AJ$4)</f>
        <v>8.3609685174755432E-3</v>
      </c>
      <c r="AS2667" s="34">
        <f>IF(AK2667="","",AK2667*AK$4)</f>
        <v>0</v>
      </c>
      <c r="AT2667" s="34">
        <f>IF(AL2667="","",AL2667*AL$4)</f>
        <v>0.58654747643656824</v>
      </c>
      <c r="AU2667" s="34">
        <f>IF(AM2667="","",AM2667*AM$4)</f>
        <v>1.1946998011367642E-2</v>
      </c>
      <c r="AV2667" s="34">
        <f>IF(AN2667="","",AN2667*AN$4)</f>
        <v>0.92911582919322222</v>
      </c>
      <c r="AW2667" s="34">
        <f>IF(AO2667="","",AO2667*AO$4)</f>
        <v>0.27738789789723578</v>
      </c>
      <c r="AX2667" s="34"/>
      <c r="AY2667" s="34">
        <f>IF(AQ2667="","",AI2667*AI$5)</f>
        <v>1.2759140443511941E-2</v>
      </c>
      <c r="AZ2667" s="34">
        <f>IF(AR2667="","",AJ2667*AJ$5)</f>
        <v>8.3609685174755432E-3</v>
      </c>
      <c r="BA2667" s="34">
        <f>IF(AS2667="","",AK2667*AK$5)</f>
        <v>0</v>
      </c>
      <c r="BB2667" s="34">
        <f>IF(AT2667="","",AL2667*AL$5)</f>
        <v>1.4663686910914207</v>
      </c>
      <c r="BC2667" s="34">
        <f>IF(AU2667="","",AM2667*AM$5)</f>
        <v>0</v>
      </c>
      <c r="BD2667" s="34">
        <f>IF(AV2667="","",AN2667*AN$5)</f>
        <v>0.92911582919322222</v>
      </c>
      <c r="BE2667" s="34">
        <f>IF(AW2667="","",AO2667*AO$5)</f>
        <v>0.27738789789723578</v>
      </c>
      <c r="BF2667" s="34">
        <f>IF(BE2667="","",SUM(AY2667:BE2667))</f>
        <v>2.693992527142866</v>
      </c>
      <c r="BG2667" s="34"/>
      <c r="BH2667" s="34">
        <f>IF(AT2667="","",3/AT2667)</f>
        <v>5.1146754875254041</v>
      </c>
      <c r="BI2667" s="34"/>
      <c r="BJ2667" s="34">
        <f>IF(AQ2667="","",AQ2667*$BH2667)</f>
        <v>0.13051772573664908</v>
      </c>
      <c r="BK2667" s="34">
        <f>IF(AR2667="","",AR2667*$BH2667)</f>
        <v>4.2763640728303777E-2</v>
      </c>
      <c r="BL2667" s="34">
        <f>IF(AS2667="","",AS2667*$BH2667)</f>
        <v>0</v>
      </c>
      <c r="BM2667" s="34">
        <f>IF(AT2667="","",AT2667*$BH2667)</f>
        <v>3</v>
      </c>
      <c r="BN2667" s="34">
        <f>IF(AU2667="","",AU2667*$BH2667)</f>
        <v>6.1105017878256826E-2</v>
      </c>
      <c r="BO2667" s="34">
        <f>IF(AV2667="","",AV2667*$BH2667)</f>
        <v>4.752125956646414</v>
      </c>
      <c r="BP2667" s="34">
        <f t="shared" si="305"/>
        <v>13.778897542154233</v>
      </c>
      <c r="BQ2667" s="34">
        <f>IF(AW2667="","",AW2667*$BH2667)</f>
        <v>1.4187490819111914</v>
      </c>
      <c r="BR2667" s="34"/>
      <c r="BS2667" s="34">
        <f t="shared" si="306"/>
        <v>4.9254073231113669</v>
      </c>
      <c r="BT2667" s="34"/>
      <c r="BU2667" s="34">
        <f t="shared" si="307"/>
        <v>0.93889498212174316</v>
      </c>
      <c r="BV2667" s="34">
        <f t="shared" si="308"/>
        <v>0.93889498212174316</v>
      </c>
      <c r="BW2667" s="34">
        <f t="shared" si="309"/>
        <v>1</v>
      </c>
      <c r="BX2667" s="34"/>
      <c r="BY2667" s="34">
        <f>IF(BV2667="","",IF(BQ2667=0,0,((BV2667/BQ2667)*AF2667)))</f>
        <v>3.1852943650365786</v>
      </c>
      <c r="BZ2667" s="34">
        <f>IF(BY2667="","",SUM(S2667:X2667,BY2667))</f>
        <v>98.467619365036583</v>
      </c>
      <c r="CA2667" s="18"/>
      <c r="CB2667" s="20">
        <v>1.6337000000000001E-2</v>
      </c>
      <c r="CC2667" s="20">
        <v>9.9600000000000001E-3</v>
      </c>
      <c r="CD2667" s="20">
        <v>5.0930000000000003E-2</v>
      </c>
      <c r="CE2667" s="20">
        <v>1.2319999999999999E-2</v>
      </c>
      <c r="CF2667" s="20">
        <v>8.3440000000000007E-3</v>
      </c>
      <c r="CG2667" s="20">
        <v>3.0735999999999999E-2</v>
      </c>
      <c r="CH2667" s="20"/>
      <c r="CI2667" s="21">
        <v>4.2354399999999996</v>
      </c>
      <c r="CJ2667" s="21">
        <v>3.4221599999999999</v>
      </c>
      <c r="CK2667" s="21">
        <v>-12.83</v>
      </c>
      <c r="CL2667" s="21">
        <v>0.36317500000000003</v>
      </c>
      <c r="CM2667" s="21">
        <v>2.71027</v>
      </c>
      <c r="CN2667" s="21">
        <v>0.34468100000000002</v>
      </c>
      <c r="CO2667" s="21"/>
      <c r="CP2667" s="20">
        <v>43.838700000000003</v>
      </c>
      <c r="CQ2667" s="20">
        <v>45.117800000000003</v>
      </c>
      <c r="CR2667" s="20">
        <v>10.923</v>
      </c>
      <c r="CS2667" s="20">
        <v>400.553</v>
      </c>
      <c r="CT2667" s="20"/>
      <c r="CU2667" s="22">
        <v>44315.911805555603</v>
      </c>
      <c r="CV2667" s="22"/>
    </row>
    <row r="2668" spans="1:100" s="17" customFormat="1" x14ac:dyDescent="0.25">
      <c r="A2668" s="17" t="s">
        <v>169</v>
      </c>
      <c r="B2668" s="17">
        <v>1047</v>
      </c>
      <c r="C2668" s="17">
        <v>12</v>
      </c>
      <c r="E2668" s="18">
        <v>0.59580599999999995</v>
      </c>
      <c r="F2668" s="18">
        <v>0.21362</v>
      </c>
      <c r="G2668" s="18">
        <v>0</v>
      </c>
      <c r="H2668" s="18">
        <v>18.097200000000001</v>
      </c>
      <c r="I2668" s="18">
        <v>0.41617100000000001</v>
      </c>
      <c r="J2668" s="18">
        <v>37.338200000000001</v>
      </c>
      <c r="K2668" s="18">
        <v>43.059600000000003</v>
      </c>
      <c r="L2668" s="18">
        <v>0.27943000000000001</v>
      </c>
      <c r="M2668" s="18">
        <v>100</v>
      </c>
      <c r="N2668" s="18"/>
      <c r="O2668" s="18">
        <v>9.3909000000000006E-2</v>
      </c>
      <c r="P2668" s="18">
        <v>42.965699999999998</v>
      </c>
      <c r="Q2668" s="18">
        <f t="shared" si="303"/>
        <v>99.906091000000004</v>
      </c>
      <c r="R2668" s="18"/>
      <c r="S2668" s="18">
        <v>0.80313299999999999</v>
      </c>
      <c r="T2668" s="18">
        <v>0.35424600000000001</v>
      </c>
      <c r="U2668" s="18">
        <v>0</v>
      </c>
      <c r="V2668" s="18">
        <v>41.468000000000004</v>
      </c>
      <c r="W2668" s="18">
        <v>0.41617100000000001</v>
      </c>
      <c r="X2668" s="18">
        <v>52.243699999999997</v>
      </c>
      <c r="Y2668" s="18">
        <v>4.7148199999999996</v>
      </c>
      <c r="Z2668" s="18">
        <v>100</v>
      </c>
      <c r="AA2668" s="19"/>
      <c r="AB2668" s="18">
        <f>IF(Z2668="","",Z2668-O2668)</f>
        <v>99.906091000000004</v>
      </c>
      <c r="AC2668" s="18">
        <f t="shared" si="304"/>
        <v>95.191271</v>
      </c>
      <c r="AD2668" s="18"/>
      <c r="AE2668" s="34">
        <f>IF(M2668="","",IF(M2668&gt;100,M2668, M2668+O2668))</f>
        <v>100.093909</v>
      </c>
      <c r="AF2668" s="37">
        <f>IF(AE2668="","",IF(AE2668="* * *", Y2668, AE2668-SUM(S2668:X2668)))</f>
        <v>4.8086590000000058</v>
      </c>
      <c r="AG2668" s="54"/>
      <c r="AH2668" s="33"/>
      <c r="AI2668" s="34">
        <f>IF(S2668="","",IF(AI$6=0, 0, S2668/AI$6))</f>
        <v>1.2958159658748599E-2</v>
      </c>
      <c r="AJ2668" s="34">
        <f>IF(T2668="","",IF(AJ$6=0, 0, T2668/AJ$6))</f>
        <v>8.7891546685390613E-3</v>
      </c>
      <c r="AK2668" s="34">
        <f>IF(U2668="","",IF(AK$6=0, 0, U2668/AK$6))</f>
        <v>0</v>
      </c>
      <c r="AL2668" s="34">
        <f>IF(V2668="","",IF(AL$6=0, 0, V2668/AL$6))</f>
        <v>0.29214231024910298</v>
      </c>
      <c r="AM2668" s="34">
        <f>IF(W2668="","",IF(AM$6=0, 0, W2668/AM$6))</f>
        <v>1.1739164774410109E-2</v>
      </c>
      <c r="AN2668" s="34">
        <f>IF(X2668="","",IF(AN$6=0, 0, X2668/AN$6))</f>
        <v>0.93163556084982524</v>
      </c>
      <c r="AO2668" s="34">
        <f>IF(Y2668="","",IF(AO$6=0, 0, Y2668/AO$6))</f>
        <v>0.27722208747675636</v>
      </c>
      <c r="AP2668" s="34"/>
      <c r="AQ2668" s="34">
        <f>IF(AI2668="","",AI2668*AI$4)</f>
        <v>2.5916319317497199E-2</v>
      </c>
      <c r="AR2668" s="33">
        <f>IF(AJ2668="","",AJ2668*AJ$4)</f>
        <v>8.7891546685390613E-3</v>
      </c>
      <c r="AS2668" s="34">
        <f>IF(AK2668="","",AK2668*AK$4)</f>
        <v>0</v>
      </c>
      <c r="AT2668" s="34">
        <f>IF(AL2668="","",AL2668*AL$4)</f>
        <v>0.58428462049820595</v>
      </c>
      <c r="AU2668" s="34">
        <f>IF(AM2668="","",AM2668*AM$4)</f>
        <v>1.1739164774410109E-2</v>
      </c>
      <c r="AV2668" s="34">
        <f>IF(AN2668="","",AN2668*AN$4)</f>
        <v>0.93163556084982524</v>
      </c>
      <c r="AW2668" s="34">
        <f>IF(AO2668="","",AO2668*AO$4)</f>
        <v>0.27722208747675636</v>
      </c>
      <c r="AX2668" s="34"/>
      <c r="AY2668" s="34">
        <f>IF(AQ2668="","",AI2668*AI$5)</f>
        <v>1.2958159658748599E-2</v>
      </c>
      <c r="AZ2668" s="34">
        <f>IF(AR2668="","",AJ2668*AJ$5)</f>
        <v>8.7891546685390613E-3</v>
      </c>
      <c r="BA2668" s="34">
        <f>IF(AS2668="","",AK2668*AK$5)</f>
        <v>0</v>
      </c>
      <c r="BB2668" s="34">
        <f>IF(AT2668="","",AL2668*AL$5)</f>
        <v>1.4607115512455149</v>
      </c>
      <c r="BC2668" s="34">
        <f>IF(AU2668="","",AM2668*AM$5)</f>
        <v>0</v>
      </c>
      <c r="BD2668" s="34">
        <f>IF(AV2668="","",AN2668*AN$5)</f>
        <v>0.93163556084982524</v>
      </c>
      <c r="BE2668" s="34">
        <f>IF(AW2668="","",AO2668*AO$5)</f>
        <v>0.27722208747675636</v>
      </c>
      <c r="BF2668" s="34">
        <f>IF(BE2668="","",SUM(AY2668:BE2668))</f>
        <v>2.691316513899384</v>
      </c>
      <c r="BG2668" s="34"/>
      <c r="BH2668" s="34">
        <f>IF(AT2668="","",3/AT2668)</f>
        <v>5.1344839394231689</v>
      </c>
      <c r="BI2668" s="34"/>
      <c r="BJ2668" s="34">
        <f>IF(AQ2668="","",AQ2668*$BH2668)</f>
        <v>0.13306692530465178</v>
      </c>
      <c r="BK2668" s="34">
        <f>IF(AR2668="","",AR2668*$BH2668)</f>
        <v>4.5127773486719973E-2</v>
      </c>
      <c r="BL2668" s="34">
        <f>IF(AS2668="","",AS2668*$BH2668)</f>
        <v>0</v>
      </c>
      <c r="BM2668" s="34">
        <f>IF(AT2668="","",AT2668*$BH2668)</f>
        <v>2.9999999999999996</v>
      </c>
      <c r="BN2668" s="34">
        <f>IF(AU2668="","",AU2668*$BH2668)</f>
        <v>6.027455299645091E-2</v>
      </c>
      <c r="BO2668" s="34">
        <f>IF(AV2668="","",AV2668*$BH2668)</f>
        <v>4.7834678245789242</v>
      </c>
      <c r="BP2668" s="34">
        <f t="shared" si="305"/>
        <v>13.818521416520738</v>
      </c>
      <c r="BQ2668" s="34">
        <f>IF(AW2668="","",AW2668*$BH2668)</f>
        <v>1.4233923558027703</v>
      </c>
      <c r="BR2668" s="34"/>
      <c r="BS2668" s="34">
        <f t="shared" si="306"/>
        <v>4.961662523370296</v>
      </c>
      <c r="BT2668" s="34"/>
      <c r="BU2668" s="34">
        <f t="shared" si="307"/>
        <v>0.9397254470035491</v>
      </c>
      <c r="BV2668" s="34">
        <f t="shared" si="308"/>
        <v>0.9397254470035491</v>
      </c>
      <c r="BW2668" s="34">
        <f t="shared" si="309"/>
        <v>1</v>
      </c>
      <c r="BX2668" s="34"/>
      <c r="BY2668" s="34">
        <f>IF(BV2668="","",IF(BQ2668=0,0,((BV2668/BQ2668)*AF2668)))</f>
        <v>3.1746827990474236</v>
      </c>
      <c r="BZ2668" s="34">
        <f>IF(BY2668="","",SUM(S2668:X2668,BY2668))</f>
        <v>98.459932799047408</v>
      </c>
      <c r="CA2668" s="18"/>
      <c r="CB2668" s="20">
        <v>1.5268E-2</v>
      </c>
      <c r="CC2668" s="20">
        <v>1.0246999999999999E-2</v>
      </c>
      <c r="CD2668" s="20">
        <v>5.1291000000000003E-2</v>
      </c>
      <c r="CE2668" s="20">
        <v>1.2489999999999999E-2</v>
      </c>
      <c r="CF2668" s="20">
        <v>8.5470000000000008E-3</v>
      </c>
      <c r="CG2668" s="20">
        <v>3.1754999999999999E-2</v>
      </c>
      <c r="CH2668" s="20"/>
      <c r="CI2668" s="21">
        <v>4.1461800000000002</v>
      </c>
      <c r="CJ2668" s="21">
        <v>3.3432499999999998</v>
      </c>
      <c r="CK2668" s="21">
        <v>-14.11</v>
      </c>
      <c r="CL2668" s="21">
        <v>0.36393900000000001</v>
      </c>
      <c r="CM2668" s="21">
        <v>2.74735</v>
      </c>
      <c r="CN2668" s="21">
        <v>0.34433399999999997</v>
      </c>
      <c r="CO2668" s="21"/>
      <c r="CP2668" s="20">
        <v>43.870100000000001</v>
      </c>
      <c r="CQ2668" s="20">
        <v>45.092799999999997</v>
      </c>
      <c r="CR2668" s="20">
        <v>10.922499999999999</v>
      </c>
      <c r="CS2668" s="20">
        <v>440.68900000000002</v>
      </c>
      <c r="CT2668" s="20"/>
      <c r="CU2668" s="22">
        <v>44315.913576388899</v>
      </c>
      <c r="CV2668" s="22"/>
    </row>
    <row r="2669" spans="1:100" s="17" customFormat="1" x14ac:dyDescent="0.25">
      <c r="A2669" s="17" t="s">
        <v>169</v>
      </c>
      <c r="B2669" s="17">
        <v>1048</v>
      </c>
      <c r="C2669" s="17">
        <v>13</v>
      </c>
      <c r="E2669" s="18">
        <v>0.546512</v>
      </c>
      <c r="F2669" s="18">
        <v>0.20377899999999999</v>
      </c>
      <c r="G2669" s="18">
        <v>0</v>
      </c>
      <c r="H2669" s="18">
        <v>18.104900000000001</v>
      </c>
      <c r="I2669" s="18">
        <v>0.42397200000000002</v>
      </c>
      <c r="J2669" s="18">
        <v>37.160299999999999</v>
      </c>
      <c r="K2669" s="18">
        <v>43.262999999999998</v>
      </c>
      <c r="L2669" s="18">
        <v>0.29757600000000001</v>
      </c>
      <c r="M2669" s="18">
        <v>100</v>
      </c>
      <c r="N2669" s="18"/>
      <c r="O2669" s="18">
        <v>9.5670000000000005E-2</v>
      </c>
      <c r="P2669" s="18">
        <v>43.167299999999997</v>
      </c>
      <c r="Q2669" s="18">
        <f t="shared" si="303"/>
        <v>99.904330000000002</v>
      </c>
      <c r="R2669" s="18"/>
      <c r="S2669" s="18">
        <v>0.73668500000000003</v>
      </c>
      <c r="T2669" s="18">
        <v>0.337926</v>
      </c>
      <c r="U2669" s="18">
        <v>0</v>
      </c>
      <c r="V2669" s="18">
        <v>41.485700000000001</v>
      </c>
      <c r="W2669" s="18">
        <v>0.42397200000000002</v>
      </c>
      <c r="X2669" s="18">
        <v>51.994700000000002</v>
      </c>
      <c r="Y2669" s="18">
        <v>5.0209999999999999</v>
      </c>
      <c r="Z2669" s="18">
        <v>100</v>
      </c>
      <c r="AA2669" s="19"/>
      <c r="AB2669" s="18">
        <f>IF(Z2669="","",Z2669-O2669)</f>
        <v>99.904330000000002</v>
      </c>
      <c r="AC2669" s="18">
        <f t="shared" si="304"/>
        <v>94.883330000000001</v>
      </c>
      <c r="AD2669" s="18"/>
      <c r="AE2669" s="34">
        <f>IF(M2669="","",IF(M2669&gt;100,M2669, M2669+O2669))</f>
        <v>100.09567</v>
      </c>
      <c r="AF2669" s="37">
        <f>IF(AE2669="","",IF(AE2669="* * *", Y2669, AE2669-SUM(S2669:X2669)))</f>
        <v>5.1166869999999989</v>
      </c>
      <c r="AG2669" s="54"/>
      <c r="AH2669" s="33"/>
      <c r="AI2669" s="34">
        <f>IF(S2669="","",IF(AI$6=0, 0, S2669/AI$6))</f>
        <v>1.1886053553029465E-2</v>
      </c>
      <c r="AJ2669" s="34">
        <f>IF(T2669="","",IF(AJ$6=0, 0, T2669/AJ$6))</f>
        <v>8.3842411220471959E-3</v>
      </c>
      <c r="AK2669" s="34">
        <f>IF(U2669="","",IF(AK$6=0, 0, U2669/AK$6))</f>
        <v>0</v>
      </c>
      <c r="AL2669" s="34">
        <f>IF(V2669="","",IF(AL$6=0, 0, V2669/AL$6))</f>
        <v>0.29226700685591805</v>
      </c>
      <c r="AM2669" s="34">
        <f>IF(W2669="","",IF(AM$6=0, 0, W2669/AM$6))</f>
        <v>1.1959211881020549E-2</v>
      </c>
      <c r="AN2669" s="34">
        <f>IF(X2669="","",IF(AN$6=0, 0, X2669/AN$6))</f>
        <v>0.927195269395514</v>
      </c>
      <c r="AO2669" s="34">
        <f>IF(Y2669="","",IF(AO$6=0, 0, Y2669/AO$6))</f>
        <v>0.29522486568326978</v>
      </c>
      <c r="AP2669" s="34"/>
      <c r="AQ2669" s="34">
        <f>IF(AI2669="","",AI2669*AI$4)</f>
        <v>2.377210710605893E-2</v>
      </c>
      <c r="AR2669" s="33">
        <f>IF(AJ2669="","",AJ2669*AJ$4)</f>
        <v>8.3842411220471959E-3</v>
      </c>
      <c r="AS2669" s="34">
        <f>IF(AK2669="","",AK2669*AK$4)</f>
        <v>0</v>
      </c>
      <c r="AT2669" s="34">
        <f>IF(AL2669="","",AL2669*AL$4)</f>
        <v>0.58453401371183611</v>
      </c>
      <c r="AU2669" s="34">
        <f>IF(AM2669="","",AM2669*AM$4)</f>
        <v>1.1959211881020549E-2</v>
      </c>
      <c r="AV2669" s="34">
        <f>IF(AN2669="","",AN2669*AN$4)</f>
        <v>0.927195269395514</v>
      </c>
      <c r="AW2669" s="34">
        <f>IF(AO2669="","",AO2669*AO$4)</f>
        <v>0.29522486568326978</v>
      </c>
      <c r="AX2669" s="34"/>
      <c r="AY2669" s="34">
        <f>IF(AQ2669="","",AI2669*AI$5)</f>
        <v>1.1886053553029465E-2</v>
      </c>
      <c r="AZ2669" s="34">
        <f>IF(AR2669="","",AJ2669*AJ$5)</f>
        <v>8.3842411220471959E-3</v>
      </c>
      <c r="BA2669" s="34">
        <f>IF(AS2669="","",AK2669*AK$5)</f>
        <v>0</v>
      </c>
      <c r="BB2669" s="34">
        <f>IF(AT2669="","",AL2669*AL$5)</f>
        <v>1.4613350342795903</v>
      </c>
      <c r="BC2669" s="34">
        <f>IF(AU2669="","",AM2669*AM$5)</f>
        <v>0</v>
      </c>
      <c r="BD2669" s="34">
        <f>IF(AV2669="","",AN2669*AN$5)</f>
        <v>0.927195269395514</v>
      </c>
      <c r="BE2669" s="34">
        <f>IF(AW2669="","",AO2669*AO$5)</f>
        <v>0.29522486568326978</v>
      </c>
      <c r="BF2669" s="34">
        <f>IF(BE2669="","",SUM(AY2669:BE2669))</f>
        <v>2.7040254640334505</v>
      </c>
      <c r="BG2669" s="34"/>
      <c r="BH2669" s="34">
        <f>IF(AT2669="","",3/AT2669)</f>
        <v>5.1322932962442485</v>
      </c>
      <c r="BI2669" s="34"/>
      <c r="BJ2669" s="34">
        <f>IF(AQ2669="","",AQ2669*$BH2669)</f>
        <v>0.1220054259380265</v>
      </c>
      <c r="BK2669" s="34">
        <f>IF(AR2669="","",AR2669*$BH2669)</f>
        <v>4.3030384504778182E-2</v>
      </c>
      <c r="BL2669" s="34">
        <f>IF(AS2669="","",AS2669*$BH2669)</f>
        <v>0</v>
      </c>
      <c r="BM2669" s="34">
        <f>IF(AT2669="","",AT2669*$BH2669)</f>
        <v>3</v>
      </c>
      <c r="BN2669" s="34">
        <f>IF(AU2669="","",AU2669*$BH2669)</f>
        <v>6.1378182965326329E-2</v>
      </c>
      <c r="BO2669" s="34">
        <f>IF(AV2669="","",AV2669*$BH2669)</f>
        <v>4.7586380654279763</v>
      </c>
      <c r="BP2669" s="34">
        <f t="shared" si="305"/>
        <v>13.877851761932622</v>
      </c>
      <c r="BQ2669" s="34">
        <f>IF(AW2669="","",AW2669*$BH2669)</f>
        <v>1.5151805990308542</v>
      </c>
      <c r="BR2669" s="34"/>
      <c r="BS2669" s="34">
        <f t="shared" si="306"/>
        <v>4.9236738758707812</v>
      </c>
      <c r="BT2669" s="34"/>
      <c r="BU2669" s="34">
        <f t="shared" si="307"/>
        <v>0.93862181703467362</v>
      </c>
      <c r="BV2669" s="34">
        <f t="shared" si="308"/>
        <v>0.93862181703467362</v>
      </c>
      <c r="BW2669" s="34">
        <f t="shared" si="309"/>
        <v>1</v>
      </c>
      <c r="BX2669" s="34"/>
      <c r="BY2669" s="34">
        <f>IF(BV2669="","",IF(BQ2669=0,0,((BV2669/BQ2669)*AF2669)))</f>
        <v>3.1696776293265447</v>
      </c>
      <c r="BZ2669" s="34">
        <f>IF(BY2669="","",SUM(S2669:X2669,BY2669))</f>
        <v>98.148660629326542</v>
      </c>
      <c r="CA2669" s="18"/>
      <c r="CB2669" s="20">
        <v>1.5716000000000001E-2</v>
      </c>
      <c r="CC2669" s="20">
        <v>1.0699E-2</v>
      </c>
      <c r="CD2669" s="20">
        <v>4.9986999999999997E-2</v>
      </c>
      <c r="CE2669" s="20">
        <v>1.2293999999999999E-2</v>
      </c>
      <c r="CF2669" s="20">
        <v>8.6820000000000005E-3</v>
      </c>
      <c r="CG2669" s="20">
        <v>3.0806E-2</v>
      </c>
      <c r="CH2669" s="20"/>
      <c r="CI2669" s="21">
        <v>4.38666</v>
      </c>
      <c r="CJ2669" s="21">
        <v>3.53308</v>
      </c>
      <c r="CK2669" s="21">
        <v>-20.541</v>
      </c>
      <c r="CL2669" s="21">
        <v>0.36385499999999998</v>
      </c>
      <c r="CM2669" s="21">
        <v>2.7251799999999999</v>
      </c>
      <c r="CN2669" s="21">
        <v>0.34510099999999999</v>
      </c>
      <c r="CO2669" s="21"/>
      <c r="CP2669" s="20">
        <v>43.901400000000002</v>
      </c>
      <c r="CQ2669" s="20">
        <v>45.067799999999998</v>
      </c>
      <c r="CR2669" s="20">
        <v>10.922499999999999</v>
      </c>
      <c r="CS2669" s="20">
        <v>480.75099999999998</v>
      </c>
      <c r="CT2669" s="20"/>
      <c r="CU2669" s="22">
        <v>44315.915347222202</v>
      </c>
      <c r="CV2669" s="22"/>
    </row>
    <row r="2670" spans="1:100" s="17" customFormat="1" x14ac:dyDescent="0.25">
      <c r="A2670" s="17" t="s">
        <v>169</v>
      </c>
      <c r="B2670" s="17">
        <v>1049</v>
      </c>
      <c r="C2670" s="17">
        <v>14</v>
      </c>
      <c r="E2670" s="18">
        <v>0.53933600000000004</v>
      </c>
      <c r="F2670" s="18">
        <v>0.225184</v>
      </c>
      <c r="G2670" s="18">
        <v>0</v>
      </c>
      <c r="H2670" s="18">
        <v>18.184000000000001</v>
      </c>
      <c r="I2670" s="18">
        <v>0.42533700000000002</v>
      </c>
      <c r="J2670" s="18">
        <v>37.472999999999999</v>
      </c>
      <c r="K2670" s="18">
        <v>42.893799999999999</v>
      </c>
      <c r="L2670" s="18">
        <v>0.25928499999999999</v>
      </c>
      <c r="M2670" s="18">
        <v>100</v>
      </c>
      <c r="N2670" s="18"/>
      <c r="O2670" s="18">
        <v>9.5977999999999994E-2</v>
      </c>
      <c r="P2670" s="18">
        <v>42.797800000000002</v>
      </c>
      <c r="Q2670" s="18">
        <f t="shared" si="303"/>
        <v>99.904021999999998</v>
      </c>
      <c r="R2670" s="18"/>
      <c r="S2670" s="18">
        <v>0.72701300000000002</v>
      </c>
      <c r="T2670" s="18">
        <v>0.373423</v>
      </c>
      <c r="U2670" s="18">
        <v>0</v>
      </c>
      <c r="V2670" s="18">
        <v>41.667000000000002</v>
      </c>
      <c r="W2670" s="18">
        <v>0.42533700000000002</v>
      </c>
      <c r="X2670" s="18">
        <v>52.432299999999998</v>
      </c>
      <c r="Y2670" s="18">
        <v>4.3749200000000004</v>
      </c>
      <c r="Z2670" s="18">
        <v>100</v>
      </c>
      <c r="AA2670" s="19"/>
      <c r="AB2670" s="18">
        <f>IF(Z2670="","",Z2670-O2670)</f>
        <v>99.904021999999998</v>
      </c>
      <c r="AC2670" s="18">
        <f t="shared" si="304"/>
        <v>95.529101999999995</v>
      </c>
      <c r="AD2670" s="18"/>
      <c r="AE2670" s="34">
        <f>IF(M2670="","",IF(M2670&gt;100,M2670, M2670+O2670))</f>
        <v>100.095978</v>
      </c>
      <c r="AF2670" s="37">
        <f>IF(AE2670="","",IF(AE2670="* * *", Y2670, AE2670-SUM(S2670:X2670)))</f>
        <v>4.4709050000000019</v>
      </c>
      <c r="AG2670" s="54"/>
      <c r="AH2670" s="33"/>
      <c r="AI2670" s="34">
        <f>IF(S2670="","",IF(AI$6=0, 0, S2670/AI$6))</f>
        <v>1.1730000545346533E-2</v>
      </c>
      <c r="AJ2670" s="34">
        <f>IF(T2670="","",IF(AJ$6=0, 0, T2670/AJ$6))</f>
        <v>9.2649528965460786E-3</v>
      </c>
      <c r="AK2670" s="34">
        <f>IF(U2670="","",IF(AK$6=0, 0, U2670/AK$6))</f>
        <v>0</v>
      </c>
      <c r="AL2670" s="34">
        <f>IF(V2670="","",IF(AL$6=0, 0, V2670/AL$6))</f>
        <v>0.29354426645001863</v>
      </c>
      <c r="AM2670" s="34">
        <f>IF(W2670="","",IF(AM$6=0, 0, W2670/AM$6))</f>
        <v>1.1997715188355922E-2</v>
      </c>
      <c r="AN2670" s="34">
        <f>IF(X2670="","",IF(AN$6=0, 0, X2670/AN$6))</f>
        <v>0.93499876955778971</v>
      </c>
      <c r="AO2670" s="34">
        <f>IF(Y2670="","",IF(AO$6=0, 0, Y2670/AO$6))</f>
        <v>0.25723663998706447</v>
      </c>
      <c r="AP2670" s="34"/>
      <c r="AQ2670" s="34">
        <f>IF(AI2670="","",AI2670*AI$4)</f>
        <v>2.3460001090693065E-2</v>
      </c>
      <c r="AR2670" s="33">
        <f>IF(AJ2670="","",AJ2670*AJ$4)</f>
        <v>9.2649528965460786E-3</v>
      </c>
      <c r="AS2670" s="34">
        <f>IF(AK2670="","",AK2670*AK$4)</f>
        <v>0</v>
      </c>
      <c r="AT2670" s="34">
        <f>IF(AL2670="","",AL2670*AL$4)</f>
        <v>0.58708853290003726</v>
      </c>
      <c r="AU2670" s="34">
        <f>IF(AM2670="","",AM2670*AM$4)</f>
        <v>1.1997715188355922E-2</v>
      </c>
      <c r="AV2670" s="34">
        <f>IF(AN2670="","",AN2670*AN$4)</f>
        <v>0.93499876955778971</v>
      </c>
      <c r="AW2670" s="34">
        <f>IF(AO2670="","",AO2670*AO$4)</f>
        <v>0.25723663998706447</v>
      </c>
      <c r="AX2670" s="34"/>
      <c r="AY2670" s="34">
        <f>IF(AQ2670="","",AI2670*AI$5)</f>
        <v>1.1730000545346533E-2</v>
      </c>
      <c r="AZ2670" s="34">
        <f>IF(AR2670="","",AJ2670*AJ$5)</f>
        <v>9.2649528965460786E-3</v>
      </c>
      <c r="BA2670" s="34">
        <f>IF(AS2670="","",AK2670*AK$5)</f>
        <v>0</v>
      </c>
      <c r="BB2670" s="34">
        <f>IF(AT2670="","",AL2670*AL$5)</f>
        <v>1.4677213322500933</v>
      </c>
      <c r="BC2670" s="34">
        <f>IF(AU2670="","",AM2670*AM$5)</f>
        <v>0</v>
      </c>
      <c r="BD2670" s="34">
        <f>IF(AV2670="","",AN2670*AN$5)</f>
        <v>0.93499876955778971</v>
      </c>
      <c r="BE2670" s="34">
        <f>IF(AW2670="","",AO2670*AO$5)</f>
        <v>0.25723663998706447</v>
      </c>
      <c r="BF2670" s="34">
        <f>IF(BE2670="","",SUM(AY2670:BE2670))</f>
        <v>2.68095169523684</v>
      </c>
      <c r="BG2670" s="34"/>
      <c r="BH2670" s="34">
        <f>IF(AT2670="","",3/AT2670)</f>
        <v>5.109961840305278</v>
      </c>
      <c r="BI2670" s="34"/>
      <c r="BJ2670" s="34">
        <f>IF(AQ2670="","",AQ2670*$BH2670)</f>
        <v>0.11987971034696177</v>
      </c>
      <c r="BK2670" s="34">
        <f>IF(AR2670="","",AR2670*$BH2670)</f>
        <v>4.7343555753576315E-2</v>
      </c>
      <c r="BL2670" s="34">
        <f>IF(AS2670="","",AS2670*$BH2670)</f>
        <v>0</v>
      </c>
      <c r="BM2670" s="34">
        <f>IF(AT2670="","",AT2670*$BH2670)</f>
        <v>3</v>
      </c>
      <c r="BN2670" s="34">
        <f>IF(AU2670="","",AU2670*$BH2670)</f>
        <v>6.1307866783349811E-2</v>
      </c>
      <c r="BO2670" s="34">
        <f>IF(AV2670="","",AV2670*$BH2670)</f>
        <v>4.7778080331726933</v>
      </c>
      <c r="BP2670" s="34">
        <f t="shared" si="305"/>
        <v>13.699560858361998</v>
      </c>
      <c r="BQ2670" s="34">
        <f>IF(AW2670="","",AW2670*$BH2670)</f>
        <v>1.3144694142622462</v>
      </c>
      <c r="BR2670" s="34"/>
      <c r="BS2670" s="34">
        <f t="shared" si="306"/>
        <v>4.9450312992732313</v>
      </c>
      <c r="BT2670" s="34"/>
      <c r="BU2670" s="34">
        <f t="shared" si="307"/>
        <v>0.93869213321665024</v>
      </c>
      <c r="BV2670" s="34">
        <f t="shared" si="308"/>
        <v>0.93869213321665024</v>
      </c>
      <c r="BW2670" s="34">
        <f t="shared" si="309"/>
        <v>1</v>
      </c>
      <c r="BX2670" s="34"/>
      <c r="BY2670" s="34">
        <f>IF(BV2670="","",IF(BQ2670=0,0,((BV2670/BQ2670)*AF2670)))</f>
        <v>3.1927736821586454</v>
      </c>
      <c r="BZ2670" s="34">
        <f>IF(BY2670="","",SUM(S2670:X2670,BY2670))</f>
        <v>98.817846682158645</v>
      </c>
      <c r="CA2670" s="18"/>
      <c r="CB2670" s="20">
        <v>1.6452000000000001E-2</v>
      </c>
      <c r="CC2670" s="20">
        <v>1.0071999999999999E-2</v>
      </c>
      <c r="CD2670" s="20">
        <v>5.0065999999999999E-2</v>
      </c>
      <c r="CE2670" s="20">
        <v>1.2451E-2</v>
      </c>
      <c r="CF2670" s="20">
        <v>9.1789999999999997E-3</v>
      </c>
      <c r="CG2670" s="20">
        <v>3.0776999999999999E-2</v>
      </c>
      <c r="CH2670" s="20"/>
      <c r="CI2670" s="21">
        <v>4.4606899999999996</v>
      </c>
      <c r="CJ2670" s="21">
        <v>3.19258</v>
      </c>
      <c r="CK2670" s="21">
        <v>-19.292999999999999</v>
      </c>
      <c r="CL2670" s="21">
        <v>0.36294999999999999</v>
      </c>
      <c r="CM2670" s="21">
        <v>2.7443399999999998</v>
      </c>
      <c r="CN2670" s="21">
        <v>0.34351199999999998</v>
      </c>
      <c r="CO2670" s="21"/>
      <c r="CP2670" s="20">
        <v>43.932699999999997</v>
      </c>
      <c r="CQ2670" s="20">
        <v>45.0426</v>
      </c>
      <c r="CR2670" s="20">
        <v>10.922499999999999</v>
      </c>
      <c r="CS2670" s="20">
        <v>520.93499999999995</v>
      </c>
      <c r="CT2670" s="20"/>
      <c r="CU2670" s="22">
        <v>44315.917129629597</v>
      </c>
      <c r="CV2670" s="22"/>
    </row>
    <row r="2671" spans="1:100" s="17" customFormat="1" x14ac:dyDescent="0.25">
      <c r="A2671" s="17" t="s">
        <v>169</v>
      </c>
      <c r="B2671" s="17">
        <v>1050</v>
      </c>
      <c r="C2671" s="17">
        <v>15</v>
      </c>
      <c r="E2671" s="18">
        <v>0.59426599999999996</v>
      </c>
      <c r="F2671" s="18">
        <v>0.21399799999999999</v>
      </c>
      <c r="G2671" s="18">
        <v>0</v>
      </c>
      <c r="H2671" s="18">
        <v>18.057500000000001</v>
      </c>
      <c r="I2671" s="18">
        <v>0.47324300000000002</v>
      </c>
      <c r="J2671" s="18">
        <v>37.314</v>
      </c>
      <c r="K2671" s="18">
        <v>43.063499999999998</v>
      </c>
      <c r="L2671" s="18">
        <v>0.28353099999999998</v>
      </c>
      <c r="M2671" s="18">
        <v>100</v>
      </c>
      <c r="N2671" s="18"/>
      <c r="O2671" s="18">
        <v>0.10678799999999999</v>
      </c>
      <c r="P2671" s="18">
        <v>42.956699999999998</v>
      </c>
      <c r="Q2671" s="18">
        <f t="shared" si="303"/>
        <v>99.893212000000005</v>
      </c>
      <c r="R2671" s="18"/>
      <c r="S2671" s="18">
        <v>0.80105800000000005</v>
      </c>
      <c r="T2671" s="18">
        <v>0.35487299999999999</v>
      </c>
      <c r="U2671" s="18">
        <v>0</v>
      </c>
      <c r="V2671" s="18">
        <v>41.377000000000002</v>
      </c>
      <c r="W2671" s="18">
        <v>0.47324300000000002</v>
      </c>
      <c r="X2671" s="18">
        <v>52.209800000000001</v>
      </c>
      <c r="Y2671" s="18">
        <v>4.7840199999999999</v>
      </c>
      <c r="Z2671" s="18">
        <v>100</v>
      </c>
      <c r="AA2671" s="19"/>
      <c r="AB2671" s="18">
        <f>IF(Z2671="","",Z2671-O2671)</f>
        <v>99.893212000000005</v>
      </c>
      <c r="AC2671" s="18">
        <f t="shared" si="304"/>
        <v>95.109192000000007</v>
      </c>
      <c r="AD2671" s="18"/>
      <c r="AE2671" s="34">
        <f>IF(M2671="","",IF(M2671&gt;100,M2671, M2671+O2671))</f>
        <v>100.10678799999999</v>
      </c>
      <c r="AF2671" s="37">
        <f>IF(AE2671="","",IF(AE2671="* * *", Y2671, AE2671-SUM(S2671:X2671)))</f>
        <v>4.8908139999999918</v>
      </c>
      <c r="AG2671" s="54"/>
      <c r="AH2671" s="33"/>
      <c r="AI2671" s="34">
        <f>IF(S2671="","",IF(AI$6=0, 0, S2671/AI$6))</f>
        <v>1.2924680544714059E-2</v>
      </c>
      <c r="AJ2671" s="34">
        <f>IF(T2671="","",IF(AJ$6=0, 0, T2671/AJ$6))</f>
        <v>8.8047110897186212E-3</v>
      </c>
      <c r="AK2671" s="34">
        <f>IF(U2671="","",IF(AK$6=0, 0, U2671/AK$6))</f>
        <v>0</v>
      </c>
      <c r="AL2671" s="34">
        <f>IF(V2671="","",IF(AL$6=0, 0, V2671/AL$6))</f>
        <v>0.2915012146999405</v>
      </c>
      <c r="AM2671" s="34">
        <f>IF(W2671="","",IF(AM$6=0, 0, W2671/AM$6))</f>
        <v>1.3349026134296151E-2</v>
      </c>
      <c r="AN2671" s="34">
        <f>IF(X2671="","",IF(AN$6=0, 0, X2671/AN$6))</f>
        <v>0.93103103924219022</v>
      </c>
      <c r="AO2671" s="34">
        <f>IF(Y2671="","",IF(AO$6=0, 0, Y2671/AO$6))</f>
        <v>0.28129091056085964</v>
      </c>
      <c r="AP2671" s="34"/>
      <c r="AQ2671" s="34">
        <f>IF(AI2671="","",AI2671*AI$4)</f>
        <v>2.5849361089428119E-2</v>
      </c>
      <c r="AR2671" s="33">
        <f>IF(AJ2671="","",AJ2671*AJ$4)</f>
        <v>8.8047110897186212E-3</v>
      </c>
      <c r="AS2671" s="34">
        <f>IF(AK2671="","",AK2671*AK$4)</f>
        <v>0</v>
      </c>
      <c r="AT2671" s="34">
        <f>IF(AL2671="","",AL2671*AL$4)</f>
        <v>0.58300242939988101</v>
      </c>
      <c r="AU2671" s="34">
        <f>IF(AM2671="","",AM2671*AM$4)</f>
        <v>1.3349026134296151E-2</v>
      </c>
      <c r="AV2671" s="34">
        <f>IF(AN2671="","",AN2671*AN$4)</f>
        <v>0.93103103924219022</v>
      </c>
      <c r="AW2671" s="34">
        <f>IF(AO2671="","",AO2671*AO$4)</f>
        <v>0.28129091056085964</v>
      </c>
      <c r="AX2671" s="34"/>
      <c r="AY2671" s="34">
        <f>IF(AQ2671="","",AI2671*AI$5)</f>
        <v>1.2924680544714059E-2</v>
      </c>
      <c r="AZ2671" s="34">
        <f>IF(AR2671="","",AJ2671*AJ$5)</f>
        <v>8.8047110897186212E-3</v>
      </c>
      <c r="BA2671" s="34">
        <f>IF(AS2671="","",AK2671*AK$5)</f>
        <v>0</v>
      </c>
      <c r="BB2671" s="34">
        <f>IF(AT2671="","",AL2671*AL$5)</f>
        <v>1.4575060734997025</v>
      </c>
      <c r="BC2671" s="34">
        <f>IF(AU2671="","",AM2671*AM$5)</f>
        <v>0</v>
      </c>
      <c r="BD2671" s="34">
        <f>IF(AV2671="","",AN2671*AN$5)</f>
        <v>0.93103103924219022</v>
      </c>
      <c r="BE2671" s="34">
        <f>IF(AW2671="","",AO2671*AO$5)</f>
        <v>0.28129091056085964</v>
      </c>
      <c r="BF2671" s="34">
        <f>IF(BE2671="","",SUM(AY2671:BE2671))</f>
        <v>2.6915574149371855</v>
      </c>
      <c r="BG2671" s="34"/>
      <c r="BH2671" s="34">
        <f>IF(AT2671="","",3/AT2671)</f>
        <v>5.1457761558353674</v>
      </c>
      <c r="BI2671" s="34"/>
      <c r="BJ2671" s="34">
        <f>IF(AQ2671="","",AQ2671*$BH2671)</f>
        <v>0.13301502593755776</v>
      </c>
      <c r="BK2671" s="34">
        <f>IF(AR2671="","",AR2671*$BH2671)</f>
        <v>4.5307072384493316E-2</v>
      </c>
      <c r="BL2671" s="34">
        <f>IF(AS2671="","",AS2671*$BH2671)</f>
        <v>0</v>
      </c>
      <c r="BM2671" s="34">
        <f>IF(AT2671="","",AT2671*$BH2671)</f>
        <v>3</v>
      </c>
      <c r="BN2671" s="34">
        <f>IF(AU2671="","",AU2671*$BH2671)</f>
        <v>6.8691100385484302E-2</v>
      </c>
      <c r="BO2671" s="34">
        <f>IF(AV2671="","",AV2671*$BH2671)</f>
        <v>4.7908773220750849</v>
      </c>
      <c r="BP2671" s="34">
        <f t="shared" si="305"/>
        <v>13.850151967845649</v>
      </c>
      <c r="BQ2671" s="34">
        <f>IF(AW2671="","",AW2671*$BH2671)</f>
        <v>1.4474600604172905</v>
      </c>
      <c r="BR2671" s="34"/>
      <c r="BS2671" s="34">
        <f t="shared" si="306"/>
        <v>4.9691994203971364</v>
      </c>
      <c r="BT2671" s="34"/>
      <c r="BU2671" s="34">
        <f t="shared" si="307"/>
        <v>0.93130889961451568</v>
      </c>
      <c r="BV2671" s="34">
        <f t="shared" si="308"/>
        <v>0.93130889961451568</v>
      </c>
      <c r="BW2671" s="34">
        <f t="shared" si="309"/>
        <v>1</v>
      </c>
      <c r="BX2671" s="34"/>
      <c r="BY2671" s="34">
        <f>IF(BV2671="","",IF(BQ2671=0,0,((BV2671/BQ2671)*AF2671)))</f>
        <v>3.146793980102037</v>
      </c>
      <c r="BZ2671" s="34">
        <f>IF(BY2671="","",SUM(S2671:X2671,BY2671))</f>
        <v>98.362767980102035</v>
      </c>
      <c r="CA2671" s="18"/>
      <c r="CB2671" s="20">
        <v>1.4999999999999999E-2</v>
      </c>
      <c r="CC2671" s="20">
        <v>1.0095E-2</v>
      </c>
      <c r="CD2671" s="20">
        <v>4.9879E-2</v>
      </c>
      <c r="CE2671" s="20">
        <v>1.2120000000000001E-2</v>
      </c>
      <c r="CF2671" s="20">
        <v>8.7880000000000007E-3</v>
      </c>
      <c r="CG2671" s="20">
        <v>3.1767999999999998E-2</v>
      </c>
      <c r="CH2671" s="20"/>
      <c r="CI2671" s="21">
        <v>4.1410499999999999</v>
      </c>
      <c r="CJ2671" s="21">
        <v>3.3169400000000002</v>
      </c>
      <c r="CK2671" s="21">
        <v>-21.632000000000001</v>
      </c>
      <c r="CL2671" s="21">
        <v>0.36434899999999998</v>
      </c>
      <c r="CM2671" s="21">
        <v>2.5626899999999999</v>
      </c>
      <c r="CN2671" s="21">
        <v>0.344551</v>
      </c>
      <c r="CO2671" s="21"/>
      <c r="CP2671" s="20">
        <v>43.963799999999999</v>
      </c>
      <c r="CQ2671" s="20">
        <v>45.017699999999998</v>
      </c>
      <c r="CR2671" s="20">
        <v>10.922499999999999</v>
      </c>
      <c r="CS2671" s="20">
        <v>560.77200000000005</v>
      </c>
      <c r="CT2671" s="20"/>
      <c r="CU2671" s="22">
        <v>44315.918900463003</v>
      </c>
      <c r="CV2671" s="22"/>
    </row>
    <row r="2672" spans="1:100" s="17" customFormat="1" x14ac:dyDescent="0.25">
      <c r="A2672" s="17" t="s">
        <v>169</v>
      </c>
      <c r="B2672" s="17">
        <v>1051</v>
      </c>
      <c r="C2672" s="17">
        <v>16</v>
      </c>
      <c r="E2672" s="18">
        <v>0.56510000000000005</v>
      </c>
      <c r="F2672" s="18">
        <v>0.214009</v>
      </c>
      <c r="G2672" s="18">
        <v>0</v>
      </c>
      <c r="H2672" s="18">
        <v>18.123799999999999</v>
      </c>
      <c r="I2672" s="18">
        <v>0.47267900000000002</v>
      </c>
      <c r="J2672" s="18">
        <v>37.3508</v>
      </c>
      <c r="K2672" s="18">
        <v>42.9998</v>
      </c>
      <c r="L2672" s="18">
        <v>0.27383400000000002</v>
      </c>
      <c r="M2672" s="18">
        <v>100</v>
      </c>
      <c r="N2672" s="18"/>
      <c r="O2672" s="18">
        <v>0.10666</v>
      </c>
      <c r="P2672" s="18">
        <v>42.893099999999997</v>
      </c>
      <c r="Q2672" s="18">
        <f t="shared" si="303"/>
        <v>99.893339999999995</v>
      </c>
      <c r="R2672" s="18"/>
      <c r="S2672" s="18">
        <v>0.76174200000000003</v>
      </c>
      <c r="T2672" s="18">
        <v>0.35489199999999999</v>
      </c>
      <c r="U2672" s="18">
        <v>0</v>
      </c>
      <c r="V2672" s="18">
        <v>41.5289</v>
      </c>
      <c r="W2672" s="18">
        <v>0.47267900000000002</v>
      </c>
      <c r="X2672" s="18">
        <v>52.261400000000002</v>
      </c>
      <c r="Y2672" s="18">
        <v>4.6204099999999997</v>
      </c>
      <c r="Z2672" s="18">
        <v>100</v>
      </c>
      <c r="AA2672" s="19"/>
      <c r="AB2672" s="18">
        <f>IF(Z2672="","",Z2672-O2672)</f>
        <v>99.893339999999995</v>
      </c>
      <c r="AC2672" s="18">
        <f t="shared" si="304"/>
        <v>95.272930000000002</v>
      </c>
      <c r="AD2672" s="18"/>
      <c r="AE2672" s="34">
        <f>IF(M2672="","",IF(M2672&gt;100,M2672, M2672+O2672))</f>
        <v>100.10666000000001</v>
      </c>
      <c r="AF2672" s="37">
        <f>IF(AE2672="","",IF(AE2672="* * *", Y2672, AE2672-SUM(S2672:X2672)))</f>
        <v>4.7270469999999989</v>
      </c>
      <c r="AG2672" s="54"/>
      <c r="AH2672" s="33"/>
      <c r="AI2672" s="34">
        <f>IF(S2672="","",IF(AI$6=0, 0, S2672/AI$6))</f>
        <v>1.2290336039951635E-2</v>
      </c>
      <c r="AJ2672" s="34">
        <f>IF(T2672="","",IF(AJ$6=0, 0, T2672/AJ$6))</f>
        <v>8.805182496421031E-3</v>
      </c>
      <c r="AK2672" s="34">
        <f>IF(U2672="","",IF(AK$6=0, 0, U2672/AK$6))</f>
        <v>0</v>
      </c>
      <c r="AL2672" s="34">
        <f>IF(V2672="","",IF(AL$6=0, 0, V2672/AL$6))</f>
        <v>0.29257135111661936</v>
      </c>
      <c r="AM2672" s="34">
        <f>IF(W2672="","",IF(AM$6=0, 0, W2672/AM$6))</f>
        <v>1.3333117075441095E-2</v>
      </c>
      <c r="AN2672" s="34">
        <f>IF(X2672="","",IF(AN$6=0, 0, X2672/AN$6))</f>
        <v>0.93195119602549326</v>
      </c>
      <c r="AO2672" s="34">
        <f>IF(Y2672="","",IF(AO$6=0, 0, Y2672/AO$6))</f>
        <v>0.27167096627198495</v>
      </c>
      <c r="AP2672" s="34"/>
      <c r="AQ2672" s="34">
        <f>IF(AI2672="","",AI2672*AI$4)</f>
        <v>2.4580672079903269E-2</v>
      </c>
      <c r="AR2672" s="33">
        <f>IF(AJ2672="","",AJ2672*AJ$4)</f>
        <v>8.805182496421031E-3</v>
      </c>
      <c r="AS2672" s="34">
        <f>IF(AK2672="","",AK2672*AK$4)</f>
        <v>0</v>
      </c>
      <c r="AT2672" s="34">
        <f>IF(AL2672="","",AL2672*AL$4)</f>
        <v>0.58514270223323872</v>
      </c>
      <c r="AU2672" s="34">
        <f>IF(AM2672="","",AM2672*AM$4)</f>
        <v>1.3333117075441095E-2</v>
      </c>
      <c r="AV2672" s="34">
        <f>IF(AN2672="","",AN2672*AN$4)</f>
        <v>0.93195119602549326</v>
      </c>
      <c r="AW2672" s="34">
        <f>IF(AO2672="","",AO2672*AO$4)</f>
        <v>0.27167096627198495</v>
      </c>
      <c r="AX2672" s="34"/>
      <c r="AY2672" s="34">
        <f>IF(AQ2672="","",AI2672*AI$5)</f>
        <v>1.2290336039951635E-2</v>
      </c>
      <c r="AZ2672" s="34">
        <f>IF(AR2672="","",AJ2672*AJ$5)</f>
        <v>8.805182496421031E-3</v>
      </c>
      <c r="BA2672" s="34">
        <f>IF(AS2672="","",AK2672*AK$5)</f>
        <v>0</v>
      </c>
      <c r="BB2672" s="34">
        <f>IF(AT2672="","",AL2672*AL$5)</f>
        <v>1.4628567555830969</v>
      </c>
      <c r="BC2672" s="34">
        <f>IF(AU2672="","",AM2672*AM$5)</f>
        <v>0</v>
      </c>
      <c r="BD2672" s="34">
        <f>IF(AV2672="","",AN2672*AN$5)</f>
        <v>0.93195119602549326</v>
      </c>
      <c r="BE2672" s="34">
        <f>IF(AW2672="","",AO2672*AO$5)</f>
        <v>0.27167096627198495</v>
      </c>
      <c r="BF2672" s="34">
        <f>IF(BE2672="","",SUM(AY2672:BE2672))</f>
        <v>2.6875744364169476</v>
      </c>
      <c r="BG2672" s="34"/>
      <c r="BH2672" s="34">
        <f>IF(AT2672="","",3/AT2672)</f>
        <v>5.1269544823002775</v>
      </c>
      <c r="BI2672" s="34"/>
      <c r="BJ2672" s="34">
        <f>IF(AQ2672="","",AQ2672*$BH2672)</f>
        <v>0.12602398689801336</v>
      </c>
      <c r="BK2672" s="34">
        <f>IF(AR2672="","",AR2672*$BH2672)</f>
        <v>4.5143769867497754E-2</v>
      </c>
      <c r="BL2672" s="34">
        <f>IF(AS2672="","",AS2672*$BH2672)</f>
        <v>0</v>
      </c>
      <c r="BM2672" s="34">
        <f>IF(AT2672="","",AT2672*$BH2672)</f>
        <v>3</v>
      </c>
      <c r="BN2672" s="34">
        <f>IF(AU2672="","",AU2672*$BH2672)</f>
        <v>6.8358284352967091E-2</v>
      </c>
      <c r="BO2672" s="34">
        <f>IF(AV2672="","",AV2672*$BH2672)</f>
        <v>4.7780713617480073</v>
      </c>
      <c r="BP2672" s="34">
        <f t="shared" si="305"/>
        <v>13.779071803303511</v>
      </c>
      <c r="BQ2672" s="34">
        <f>IF(AW2672="","",AW2672*$BH2672)</f>
        <v>1.3928446782390007</v>
      </c>
      <c r="BR2672" s="34"/>
      <c r="BS2672" s="34">
        <f t="shared" si="306"/>
        <v>4.9492391185135185</v>
      </c>
      <c r="BT2672" s="34"/>
      <c r="BU2672" s="34">
        <f t="shared" si="307"/>
        <v>0.93164171564703291</v>
      </c>
      <c r="BV2672" s="34">
        <f t="shared" si="308"/>
        <v>0.93164171564703291</v>
      </c>
      <c r="BW2672" s="34">
        <f t="shared" si="309"/>
        <v>1</v>
      </c>
      <c r="BX2672" s="34"/>
      <c r="BY2672" s="34">
        <f>IF(BV2672="","",IF(BQ2672=0,0,((BV2672/BQ2672)*AF2672)))</f>
        <v>3.1618128322765386</v>
      </c>
      <c r="BZ2672" s="34">
        <f>IF(BY2672="","",SUM(S2672:X2672,BY2672))</f>
        <v>98.541425832276545</v>
      </c>
      <c r="CA2672" s="18"/>
      <c r="CB2672" s="20">
        <v>1.5646E-2</v>
      </c>
      <c r="CC2672" s="20">
        <v>9.9699999999999997E-3</v>
      </c>
      <c r="CD2672" s="20">
        <v>5.0326999999999997E-2</v>
      </c>
      <c r="CE2672" s="20">
        <v>1.2026999999999999E-2</v>
      </c>
      <c r="CF2672" s="20">
        <v>8.6949999999999996E-3</v>
      </c>
      <c r="CG2672" s="20">
        <v>2.9891999999999998E-2</v>
      </c>
      <c r="CH2672" s="20"/>
      <c r="CI2672" s="21">
        <v>4.2964900000000004</v>
      </c>
      <c r="CJ2672" s="21">
        <v>3.29792</v>
      </c>
      <c r="CK2672" s="21">
        <v>-20.524999999999999</v>
      </c>
      <c r="CL2672" s="21">
        <v>0.36360100000000001</v>
      </c>
      <c r="CM2672" s="21">
        <v>2.5605199999999999</v>
      </c>
      <c r="CN2672" s="21">
        <v>0.34409099999999998</v>
      </c>
      <c r="CO2672" s="21"/>
      <c r="CP2672" s="20">
        <v>43.995100000000001</v>
      </c>
      <c r="CQ2672" s="20">
        <v>44.992699999999999</v>
      </c>
      <c r="CR2672" s="20">
        <v>10.922000000000001</v>
      </c>
      <c r="CS2672" s="20">
        <v>600.83100000000002</v>
      </c>
      <c r="CT2672" s="20"/>
      <c r="CU2672" s="22">
        <v>44315.920682870397</v>
      </c>
      <c r="CV2672" s="22"/>
    </row>
    <row r="2673" spans="1:100" s="17" customFormat="1" x14ac:dyDescent="0.25">
      <c r="A2673" s="17" t="s">
        <v>169</v>
      </c>
      <c r="B2673" s="17">
        <v>1052</v>
      </c>
      <c r="C2673" s="17">
        <v>17</v>
      </c>
      <c r="E2673" s="18">
        <v>0.50483999999999996</v>
      </c>
      <c r="F2673" s="18">
        <v>0.20887700000000001</v>
      </c>
      <c r="G2673" s="18">
        <v>0</v>
      </c>
      <c r="H2673" s="18">
        <v>18.172699999999999</v>
      </c>
      <c r="I2673" s="18">
        <v>0.50288699999999997</v>
      </c>
      <c r="J2673" s="18">
        <v>37.547699999999999</v>
      </c>
      <c r="K2673" s="18">
        <v>42.808700000000002</v>
      </c>
      <c r="L2673" s="18">
        <v>0.25440099999999999</v>
      </c>
      <c r="M2673" s="18">
        <v>100</v>
      </c>
      <c r="N2673" s="18"/>
      <c r="O2673" s="18">
        <v>0.11347699999999999</v>
      </c>
      <c r="P2673" s="18">
        <v>42.6952</v>
      </c>
      <c r="Q2673" s="18">
        <f t="shared" si="303"/>
        <v>99.886522999999997</v>
      </c>
      <c r="R2673" s="18"/>
      <c r="S2673" s="18">
        <v>0.68051300000000003</v>
      </c>
      <c r="T2673" s="18">
        <v>0.34638099999999999</v>
      </c>
      <c r="U2673" s="18">
        <v>0</v>
      </c>
      <c r="V2673" s="18">
        <v>41.640900000000002</v>
      </c>
      <c r="W2673" s="18">
        <v>0.50288699999999997</v>
      </c>
      <c r="X2673" s="18">
        <v>52.536799999999999</v>
      </c>
      <c r="Y2673" s="18">
        <v>4.29251</v>
      </c>
      <c r="Z2673" s="18">
        <v>100</v>
      </c>
      <c r="AA2673" s="19"/>
      <c r="AB2673" s="18">
        <f>IF(Z2673="","",Z2673-O2673)</f>
        <v>99.886522999999997</v>
      </c>
      <c r="AC2673" s="18">
        <f t="shared" si="304"/>
        <v>95.59401299999999</v>
      </c>
      <c r="AD2673" s="18"/>
      <c r="AE2673" s="34">
        <f>IF(M2673="","",IF(M2673&gt;100,M2673, M2673+O2673))</f>
        <v>100.113477</v>
      </c>
      <c r="AF2673" s="37">
        <f>IF(AE2673="","",IF(AE2673="* * *", Y2673, AE2673-SUM(S2673:X2673)))</f>
        <v>4.4059960000000018</v>
      </c>
      <c r="AG2673" s="54"/>
      <c r="AH2673" s="33"/>
      <c r="AI2673" s="34">
        <f>IF(S2673="","",IF(AI$6=0, 0, S2673/AI$6))</f>
        <v>1.0979745700717051E-2</v>
      </c>
      <c r="AJ2673" s="34">
        <f>IF(T2673="","",IF(AJ$6=0, 0, T2673/AJ$6))</f>
        <v>8.5940171046200338E-3</v>
      </c>
      <c r="AK2673" s="34">
        <f>IF(U2673="","",IF(AK$6=0, 0, U2673/AK$6))</f>
        <v>0</v>
      </c>
      <c r="AL2673" s="34">
        <f>IF(V2673="","",IF(AL$6=0, 0, V2673/AL$6))</f>
        <v>0.29336039179251161</v>
      </c>
      <c r="AM2673" s="34">
        <f>IF(W2673="","",IF(AM$6=0, 0, W2673/AM$6))</f>
        <v>1.4185210780926051E-2</v>
      </c>
      <c r="AN2673" s="34">
        <f>IF(X2673="","",IF(AN$6=0, 0, X2673/AN$6))</f>
        <v>0.93686226536893646</v>
      </c>
      <c r="AO2673" s="34">
        <f>IF(Y2673="","",IF(AO$6=0, 0, Y2673/AO$6))</f>
        <v>0.2523910950396519</v>
      </c>
      <c r="AP2673" s="34"/>
      <c r="AQ2673" s="34">
        <f>IF(AI2673="","",AI2673*AI$4)</f>
        <v>2.1959491401434102E-2</v>
      </c>
      <c r="AR2673" s="33">
        <f>IF(AJ2673="","",AJ2673*AJ$4)</f>
        <v>8.5940171046200338E-3</v>
      </c>
      <c r="AS2673" s="34">
        <f>IF(AK2673="","",AK2673*AK$4)</f>
        <v>0</v>
      </c>
      <c r="AT2673" s="34">
        <f>IF(AL2673="","",AL2673*AL$4)</f>
        <v>0.58672078358502322</v>
      </c>
      <c r="AU2673" s="34">
        <f>IF(AM2673="","",AM2673*AM$4)</f>
        <v>1.4185210780926051E-2</v>
      </c>
      <c r="AV2673" s="34">
        <f>IF(AN2673="","",AN2673*AN$4)</f>
        <v>0.93686226536893646</v>
      </c>
      <c r="AW2673" s="34">
        <f>IF(AO2673="","",AO2673*AO$4)</f>
        <v>0.2523910950396519</v>
      </c>
      <c r="AX2673" s="34"/>
      <c r="AY2673" s="34">
        <f>IF(AQ2673="","",AI2673*AI$5)</f>
        <v>1.0979745700717051E-2</v>
      </c>
      <c r="AZ2673" s="34">
        <f>IF(AR2673="","",AJ2673*AJ$5)</f>
        <v>8.5940171046200338E-3</v>
      </c>
      <c r="BA2673" s="34">
        <f>IF(AS2673="","",AK2673*AK$5)</f>
        <v>0</v>
      </c>
      <c r="BB2673" s="34">
        <f>IF(AT2673="","",AL2673*AL$5)</f>
        <v>1.4668019589625581</v>
      </c>
      <c r="BC2673" s="34">
        <f>IF(AU2673="","",AM2673*AM$5)</f>
        <v>0</v>
      </c>
      <c r="BD2673" s="34">
        <f>IF(AV2673="","",AN2673*AN$5)</f>
        <v>0.93686226536893646</v>
      </c>
      <c r="BE2673" s="34">
        <f>IF(AW2673="","",AO2673*AO$5)</f>
        <v>0.2523910950396519</v>
      </c>
      <c r="BF2673" s="34">
        <f>IF(BE2673="","",SUM(AY2673:BE2673))</f>
        <v>2.6756290821764837</v>
      </c>
      <c r="BG2673" s="34"/>
      <c r="BH2673" s="34">
        <f>IF(AT2673="","",3/AT2673)</f>
        <v>5.1131647010511303</v>
      </c>
      <c r="BI2673" s="34"/>
      <c r="BJ2673" s="34">
        <f>IF(AQ2673="","",AQ2673*$BH2673)</f>
        <v>0.11228249628684867</v>
      </c>
      <c r="BK2673" s="34">
        <f>IF(AR2673="","",AR2673*$BH2673)</f>
        <v>4.3942624899572798E-2</v>
      </c>
      <c r="BL2673" s="34">
        <f>IF(AS2673="","",AS2673*$BH2673)</f>
        <v>0</v>
      </c>
      <c r="BM2673" s="34">
        <f>IF(AT2673="","",AT2673*$BH2673)</f>
        <v>3</v>
      </c>
      <c r="BN2673" s="34">
        <f>IF(AU2673="","",AU2673*$BH2673)</f>
        <v>7.2531319042001025E-2</v>
      </c>
      <c r="BO2673" s="34">
        <f>IF(AV2673="","",AV2673*$BH2673)</f>
        <v>4.7903310650312427</v>
      </c>
      <c r="BP2673" s="34">
        <f t="shared" si="305"/>
        <v>13.68093217609063</v>
      </c>
      <c r="BQ2673" s="34">
        <f>IF(AW2673="","",AW2673*$BH2673)</f>
        <v>1.2905172380163892</v>
      </c>
      <c r="BR2673" s="34"/>
      <c r="BS2673" s="34">
        <f t="shared" si="306"/>
        <v>4.9465561862176646</v>
      </c>
      <c r="BT2673" s="34"/>
      <c r="BU2673" s="34">
        <f t="shared" si="307"/>
        <v>0.92746868095799895</v>
      </c>
      <c r="BV2673" s="34">
        <f t="shared" si="308"/>
        <v>0.92746868095799895</v>
      </c>
      <c r="BW2673" s="34">
        <f t="shared" si="309"/>
        <v>1</v>
      </c>
      <c r="BX2673" s="34"/>
      <c r="BY2673" s="34">
        <f>IF(BV2673="","",IF(BQ2673=0,0,((BV2673/BQ2673)*AF2673)))</f>
        <v>3.1665003597374071</v>
      </c>
      <c r="BZ2673" s="34">
        <f>IF(BY2673="","",SUM(S2673:X2673,BY2673))</f>
        <v>98.873981359737414</v>
      </c>
      <c r="CA2673" s="18"/>
      <c r="CB2673" s="20">
        <v>1.6022999999999999E-2</v>
      </c>
      <c r="CC2673" s="20">
        <v>9.8130000000000005E-3</v>
      </c>
      <c r="CD2673" s="20">
        <v>5.1096999999999997E-2</v>
      </c>
      <c r="CE2673" s="20">
        <v>1.2262E-2</v>
      </c>
      <c r="CF2673" s="20">
        <v>8.7790000000000003E-3</v>
      </c>
      <c r="CG2673" s="20">
        <v>3.0936000000000002E-2</v>
      </c>
      <c r="CH2673" s="20"/>
      <c r="CI2673" s="21">
        <v>4.6179100000000002</v>
      </c>
      <c r="CJ2673" s="21">
        <v>3.3317899999999998</v>
      </c>
      <c r="CK2673" s="21">
        <v>-15.837</v>
      </c>
      <c r="CL2673" s="21">
        <v>0.36304199999999998</v>
      </c>
      <c r="CM2673" s="21">
        <v>2.4744899999999999</v>
      </c>
      <c r="CN2673" s="21">
        <v>0.34326099999999998</v>
      </c>
      <c r="CO2673" s="21"/>
      <c r="CP2673" s="20">
        <v>44.026400000000002</v>
      </c>
      <c r="CQ2673" s="20">
        <v>44.967599999999997</v>
      </c>
      <c r="CR2673" s="20">
        <v>10.922000000000001</v>
      </c>
      <c r="CS2673" s="20">
        <v>640.95299999999997</v>
      </c>
      <c r="CT2673" s="20"/>
      <c r="CU2673" s="22">
        <v>44315.922465277799</v>
      </c>
      <c r="CV2673" s="22"/>
    </row>
    <row r="2674" spans="1:100" s="17" customFormat="1" x14ac:dyDescent="0.25">
      <c r="A2674" s="17" t="s">
        <v>169</v>
      </c>
      <c r="B2674" s="17">
        <v>1053</v>
      </c>
      <c r="C2674" s="17">
        <v>18</v>
      </c>
      <c r="E2674" s="18">
        <v>0.52231899999999998</v>
      </c>
      <c r="F2674" s="18">
        <v>0.18641199999999999</v>
      </c>
      <c r="G2674" s="18">
        <v>0</v>
      </c>
      <c r="H2674" s="18">
        <v>18.2</v>
      </c>
      <c r="I2674" s="18">
        <v>0.50592499999999996</v>
      </c>
      <c r="J2674" s="18">
        <v>37.6295</v>
      </c>
      <c r="K2674" s="18">
        <v>42.711300000000001</v>
      </c>
      <c r="L2674" s="18">
        <v>0.244535</v>
      </c>
      <c r="M2674" s="18">
        <v>100</v>
      </c>
      <c r="N2674" s="18"/>
      <c r="O2674" s="18">
        <v>0.114162</v>
      </c>
      <c r="P2674" s="18">
        <v>42.597099999999998</v>
      </c>
      <c r="Q2674" s="18">
        <f t="shared" si="303"/>
        <v>99.885838000000007</v>
      </c>
      <c r="R2674" s="18"/>
      <c r="S2674" s="18">
        <v>0.70407399999999998</v>
      </c>
      <c r="T2674" s="18">
        <v>0.30912699999999999</v>
      </c>
      <c r="U2674" s="18">
        <v>0</v>
      </c>
      <c r="V2674" s="18">
        <v>41.703600000000002</v>
      </c>
      <c r="W2674" s="18">
        <v>0.50592499999999996</v>
      </c>
      <c r="X2674" s="18">
        <v>52.651299999999999</v>
      </c>
      <c r="Y2674" s="18">
        <v>4.1260399999999997</v>
      </c>
      <c r="Z2674" s="18">
        <v>100</v>
      </c>
      <c r="AA2674" s="19"/>
      <c r="AB2674" s="18">
        <f>IF(Z2674="","",Z2674-O2674)</f>
        <v>99.885838000000007</v>
      </c>
      <c r="AC2674" s="18">
        <f t="shared" si="304"/>
        <v>95.759798000000004</v>
      </c>
      <c r="AD2674" s="18"/>
      <c r="AE2674" s="34">
        <f>IF(M2674="","",IF(M2674&gt;100,M2674, M2674+O2674))</f>
        <v>100.11416199999999</v>
      </c>
      <c r="AF2674" s="37">
        <f>IF(AE2674="","",IF(AE2674="* * *", Y2674, AE2674-SUM(S2674:X2674)))</f>
        <v>4.2401359999999926</v>
      </c>
      <c r="AG2674" s="54"/>
      <c r="AH2674" s="33"/>
      <c r="AI2674" s="34">
        <f>IF(S2674="","",IF(AI$6=0, 0, S2674/AI$6))</f>
        <v>1.1359890956508774E-2</v>
      </c>
      <c r="AJ2674" s="34">
        <f>IF(T2674="","",IF(AJ$6=0, 0, T2674/AJ$6))</f>
        <v>7.6697126155876828E-3</v>
      </c>
      <c r="AK2674" s="34">
        <f>IF(U2674="","",IF(AK$6=0, 0, U2674/AK$6))</f>
        <v>0</v>
      </c>
      <c r="AL2674" s="34">
        <f>IF(V2674="","",IF(AL$6=0, 0, V2674/AL$6))</f>
        <v>0.29380211367089054</v>
      </c>
      <c r="AM2674" s="34">
        <f>IF(W2674="","",IF(AM$6=0, 0, W2674/AM$6))</f>
        <v>1.4270905321354525E-2</v>
      </c>
      <c r="AN2674" s="34">
        <f>IF(X2674="","",IF(AN$6=0, 0, X2674/AN$6))</f>
        <v>0.93890408613808762</v>
      </c>
      <c r="AO2674" s="34">
        <f>IF(Y2674="","",IF(AO$6=0, 0, Y2674/AO$6))</f>
        <v>0.24260298840944</v>
      </c>
      <c r="AP2674" s="34"/>
      <c r="AQ2674" s="34">
        <f>IF(AI2674="","",AI2674*AI$4)</f>
        <v>2.2719781913017548E-2</v>
      </c>
      <c r="AR2674" s="33">
        <f>IF(AJ2674="","",AJ2674*AJ$4)</f>
        <v>7.6697126155876828E-3</v>
      </c>
      <c r="AS2674" s="34">
        <f>IF(AK2674="","",AK2674*AK$4)</f>
        <v>0</v>
      </c>
      <c r="AT2674" s="34">
        <f>IF(AL2674="","",AL2674*AL$4)</f>
        <v>0.58760422734178108</v>
      </c>
      <c r="AU2674" s="34">
        <f>IF(AM2674="","",AM2674*AM$4)</f>
        <v>1.4270905321354525E-2</v>
      </c>
      <c r="AV2674" s="34">
        <f>IF(AN2674="","",AN2674*AN$4)</f>
        <v>0.93890408613808762</v>
      </c>
      <c r="AW2674" s="34">
        <f>IF(AO2674="","",AO2674*AO$4)</f>
        <v>0.24260298840944</v>
      </c>
      <c r="AX2674" s="34"/>
      <c r="AY2674" s="34">
        <f>IF(AQ2674="","",AI2674*AI$5)</f>
        <v>1.1359890956508774E-2</v>
      </c>
      <c r="AZ2674" s="34">
        <f>IF(AR2674="","",AJ2674*AJ$5)</f>
        <v>7.6697126155876828E-3</v>
      </c>
      <c r="BA2674" s="34">
        <f>IF(AS2674="","",AK2674*AK$5)</f>
        <v>0</v>
      </c>
      <c r="BB2674" s="34">
        <f>IF(AT2674="","",AL2674*AL$5)</f>
        <v>1.4690105683544528</v>
      </c>
      <c r="BC2674" s="34">
        <f>IF(AU2674="","",AM2674*AM$5)</f>
        <v>0</v>
      </c>
      <c r="BD2674" s="34">
        <f>IF(AV2674="","",AN2674*AN$5)</f>
        <v>0.93890408613808762</v>
      </c>
      <c r="BE2674" s="34">
        <f>IF(AW2674="","",AO2674*AO$5)</f>
        <v>0.24260298840944</v>
      </c>
      <c r="BF2674" s="34">
        <f>IF(BE2674="","",SUM(AY2674:BE2674))</f>
        <v>2.6695472464740768</v>
      </c>
      <c r="BG2674" s="34"/>
      <c r="BH2674" s="34">
        <f>IF(AT2674="","",3/AT2674)</f>
        <v>5.1054772249877711</v>
      </c>
      <c r="BI2674" s="34"/>
      <c r="BJ2674" s="34">
        <f>IF(AQ2674="","",AQ2674*$BH2674)</f>
        <v>0.11599532911360019</v>
      </c>
      <c r="BK2674" s="34">
        <f>IF(AR2674="","",AR2674*$BH2674)</f>
        <v>3.9157543081084302E-2</v>
      </c>
      <c r="BL2674" s="34">
        <f>IF(AS2674="","",AS2674*$BH2674)</f>
        <v>0</v>
      </c>
      <c r="BM2674" s="34">
        <f>IF(AT2674="","",AT2674*$BH2674)</f>
        <v>3</v>
      </c>
      <c r="BN2674" s="34">
        <f>IF(AU2674="","",AU2674*$BH2674)</f>
        <v>7.285978209813232E-2</v>
      </c>
      <c r="BO2674" s="34">
        <f>IF(AV2674="","",AV2674*$BH2674)</f>
        <v>4.7935534282259624</v>
      </c>
      <c r="BP2674" s="34">
        <f t="shared" si="305"/>
        <v>13.629312667902216</v>
      </c>
      <c r="BQ2674" s="34">
        <f>IF(AW2674="","",AW2674*$BH2674)</f>
        <v>1.2386040320383682</v>
      </c>
      <c r="BR2674" s="34"/>
      <c r="BS2674" s="34">
        <f t="shared" si="306"/>
        <v>4.9487063004206471</v>
      </c>
      <c r="BT2674" s="34"/>
      <c r="BU2674" s="34">
        <f t="shared" si="307"/>
        <v>0.92714021790186774</v>
      </c>
      <c r="BV2674" s="34">
        <f t="shared" si="308"/>
        <v>0.92714021790186774</v>
      </c>
      <c r="BW2674" s="34">
        <f t="shared" si="309"/>
        <v>1</v>
      </c>
      <c r="BX2674" s="34"/>
      <c r="BY2674" s="34">
        <f>IF(BV2674="","",IF(BQ2674=0,0,((BV2674/BQ2674)*AF2674)))</f>
        <v>3.1738961873908789</v>
      </c>
      <c r="BZ2674" s="34">
        <f>IF(BY2674="","",SUM(S2674:X2674,BY2674))</f>
        <v>99.047922187390881</v>
      </c>
      <c r="CA2674" s="18"/>
      <c r="CB2674" s="20">
        <v>1.6525999999999999E-2</v>
      </c>
      <c r="CC2674" s="20">
        <v>1.0184E-2</v>
      </c>
      <c r="CD2674" s="20">
        <v>4.9045999999999999E-2</v>
      </c>
      <c r="CE2674" s="20">
        <v>1.306E-2</v>
      </c>
      <c r="CF2674" s="20">
        <v>8.6070000000000001E-3</v>
      </c>
      <c r="CG2674" s="20">
        <v>3.1573999999999998E-2</v>
      </c>
      <c r="CH2674" s="20"/>
      <c r="CI2674" s="21">
        <v>4.5530600000000003</v>
      </c>
      <c r="CJ2674" s="21">
        <v>3.68459</v>
      </c>
      <c r="CK2674" s="21">
        <v>-32.186999999999998</v>
      </c>
      <c r="CL2674" s="21">
        <v>0.36290299999999998</v>
      </c>
      <c r="CM2674" s="21">
        <v>2.4592399999999999</v>
      </c>
      <c r="CN2674" s="21">
        <v>0.342941</v>
      </c>
      <c r="CO2674" s="21"/>
      <c r="CP2674" s="20">
        <v>44.0578</v>
      </c>
      <c r="CQ2674" s="20">
        <v>44.942500000000003</v>
      </c>
      <c r="CR2674" s="20">
        <v>10.922000000000001</v>
      </c>
      <c r="CS2674" s="20">
        <v>681.15099999999995</v>
      </c>
      <c r="CT2674" s="20"/>
      <c r="CU2674" s="22">
        <v>44315.924247685201</v>
      </c>
      <c r="CV2674" s="22"/>
    </row>
    <row r="2675" spans="1:100" s="17" customFormat="1" x14ac:dyDescent="0.25">
      <c r="A2675" s="17" t="s">
        <v>169</v>
      </c>
      <c r="B2675" s="17">
        <v>1054</v>
      </c>
      <c r="C2675" s="17">
        <v>19</v>
      </c>
      <c r="E2675" s="18">
        <v>0.50795000000000001</v>
      </c>
      <c r="F2675" s="18">
        <v>0.192078</v>
      </c>
      <c r="G2675" s="18">
        <v>0</v>
      </c>
      <c r="H2675" s="18">
        <v>18.247499999999999</v>
      </c>
      <c r="I2675" s="18">
        <v>0.53612199999999999</v>
      </c>
      <c r="J2675" s="18">
        <v>37.704999999999998</v>
      </c>
      <c r="K2675" s="18">
        <v>42.5807</v>
      </c>
      <c r="L2675" s="18">
        <v>0.23061899999999999</v>
      </c>
      <c r="M2675" s="18">
        <v>100</v>
      </c>
      <c r="N2675" s="18"/>
      <c r="O2675" s="18">
        <v>0.120977</v>
      </c>
      <c r="P2675" s="18">
        <v>42.459699999999998</v>
      </c>
      <c r="Q2675" s="18">
        <f t="shared" si="303"/>
        <v>99.879023000000004</v>
      </c>
      <c r="R2675" s="18"/>
      <c r="S2675" s="18">
        <v>0.68470500000000001</v>
      </c>
      <c r="T2675" s="18">
        <v>0.318523</v>
      </c>
      <c r="U2675" s="18">
        <v>0</v>
      </c>
      <c r="V2675" s="18">
        <v>41.8125</v>
      </c>
      <c r="W2675" s="18">
        <v>0.53612199999999999</v>
      </c>
      <c r="X2675" s="18">
        <v>52.756900000000002</v>
      </c>
      <c r="Y2675" s="18">
        <v>3.8912300000000002</v>
      </c>
      <c r="Z2675" s="18">
        <v>100</v>
      </c>
      <c r="AA2675" s="19"/>
      <c r="AB2675" s="18">
        <f>IF(Z2675="","",Z2675-O2675)</f>
        <v>99.879023000000004</v>
      </c>
      <c r="AC2675" s="18">
        <f t="shared" si="304"/>
        <v>95.987793000000011</v>
      </c>
      <c r="AD2675" s="18"/>
      <c r="AE2675" s="34">
        <f>IF(M2675="","",IF(M2675&gt;100,M2675, M2675+O2675))</f>
        <v>100.120977</v>
      </c>
      <c r="AF2675" s="37">
        <f>IF(AE2675="","",IF(AE2675="* * *", Y2675, AE2675-SUM(S2675:X2675)))</f>
        <v>4.0122269999999958</v>
      </c>
      <c r="AG2675" s="54"/>
      <c r="AH2675" s="33"/>
      <c r="AI2675" s="34">
        <f>IF(S2675="","",IF(AI$6=0, 0, S2675/AI$6))</f>
        <v>1.1047381578323218E-2</v>
      </c>
      <c r="AJ2675" s="34">
        <f>IF(T2675="","",IF(AJ$6=0, 0, T2675/AJ$6))</f>
        <v>7.9028356353693981E-3</v>
      </c>
      <c r="AK2675" s="34">
        <f>IF(U2675="","",IF(AK$6=0, 0, U2675/AK$6))</f>
        <v>0</v>
      </c>
      <c r="AL2675" s="34">
        <f>IF(V2675="","",IF(AL$6=0, 0, V2675/AL$6))</f>
        <v>0.29456931482807508</v>
      </c>
      <c r="AM2675" s="34">
        <f>IF(W2675="","",IF(AM$6=0, 0, W2675/AM$6))</f>
        <v>1.5122688743776707E-2</v>
      </c>
      <c r="AN2675" s="34">
        <f>IF(X2675="","",IF(AN$6=0, 0, X2675/AN$6))</f>
        <v>0.94078719769461494</v>
      </c>
      <c r="AO2675" s="34">
        <f>IF(Y2675="","",IF(AO$6=0, 0, Y2675/AO$6))</f>
        <v>0.22879662499356898</v>
      </c>
      <c r="AP2675" s="34"/>
      <c r="AQ2675" s="34">
        <f>IF(AI2675="","",AI2675*AI$4)</f>
        <v>2.2094763156646435E-2</v>
      </c>
      <c r="AR2675" s="33">
        <f>IF(AJ2675="","",AJ2675*AJ$4)</f>
        <v>7.9028356353693981E-3</v>
      </c>
      <c r="AS2675" s="34">
        <f>IF(AK2675="","",AK2675*AK$4)</f>
        <v>0</v>
      </c>
      <c r="AT2675" s="34">
        <f>IF(AL2675="","",AL2675*AL$4)</f>
        <v>0.58913862965615016</v>
      </c>
      <c r="AU2675" s="34">
        <f>IF(AM2675="","",AM2675*AM$4)</f>
        <v>1.5122688743776707E-2</v>
      </c>
      <c r="AV2675" s="34">
        <f>IF(AN2675="","",AN2675*AN$4)</f>
        <v>0.94078719769461494</v>
      </c>
      <c r="AW2675" s="34">
        <f>IF(AO2675="","",AO2675*AO$4)</f>
        <v>0.22879662499356898</v>
      </c>
      <c r="AX2675" s="34"/>
      <c r="AY2675" s="34">
        <f>IF(AQ2675="","",AI2675*AI$5)</f>
        <v>1.1047381578323218E-2</v>
      </c>
      <c r="AZ2675" s="34">
        <f>IF(AR2675="","",AJ2675*AJ$5)</f>
        <v>7.9028356353693981E-3</v>
      </c>
      <c r="BA2675" s="34">
        <f>IF(AS2675="","",AK2675*AK$5)</f>
        <v>0</v>
      </c>
      <c r="BB2675" s="34">
        <f>IF(AT2675="","",AL2675*AL$5)</f>
        <v>1.4728465741403753</v>
      </c>
      <c r="BC2675" s="34">
        <f>IF(AU2675="","",AM2675*AM$5)</f>
        <v>0</v>
      </c>
      <c r="BD2675" s="34">
        <f>IF(AV2675="","",AN2675*AN$5)</f>
        <v>0.94078719769461494</v>
      </c>
      <c r="BE2675" s="34">
        <f>IF(AW2675="","",AO2675*AO$5)</f>
        <v>0.22879662499356898</v>
      </c>
      <c r="BF2675" s="34">
        <f>IF(BE2675="","",SUM(AY2675:BE2675))</f>
        <v>2.661380614042252</v>
      </c>
      <c r="BG2675" s="34"/>
      <c r="BH2675" s="34">
        <f>IF(AT2675="","",3/AT2675)</f>
        <v>5.0921800896860985</v>
      </c>
      <c r="BI2675" s="34"/>
      <c r="BJ2675" s="34">
        <f>IF(AQ2675="","",AQ2675*$BH2675)</f>
        <v>0.11251051303260495</v>
      </c>
      <c r="BK2675" s="34">
        <f>IF(AR2675="","",AR2675*$BH2675)</f>
        <v>4.0242662274489839E-2</v>
      </c>
      <c r="BL2675" s="34">
        <f>IF(AS2675="","",AS2675*$BH2675)</f>
        <v>0</v>
      </c>
      <c r="BM2675" s="34">
        <f>IF(AT2675="","",AT2675*$BH2675)</f>
        <v>3</v>
      </c>
      <c r="BN2675" s="34">
        <f>IF(AU2675="","",AU2675*$BH2675)</f>
        <v>7.7007454523579821E-2</v>
      </c>
      <c r="BO2675" s="34">
        <f>IF(AV2675="","",AV2675*$BH2675)</f>
        <v>4.7906578367320973</v>
      </c>
      <c r="BP2675" s="34">
        <f t="shared" si="305"/>
        <v>13.552229373902518</v>
      </c>
      <c r="BQ2675" s="34">
        <f>IF(AW2675="","",AW2675*$BH2675)</f>
        <v>1.1650736183796286</v>
      </c>
      <c r="BR2675" s="34"/>
      <c r="BS2675" s="34">
        <f t="shared" si="306"/>
        <v>4.9434110120391921</v>
      </c>
      <c r="BT2675" s="34"/>
      <c r="BU2675" s="34">
        <f t="shared" si="307"/>
        <v>0.92299254547642018</v>
      </c>
      <c r="BV2675" s="34">
        <f t="shared" si="308"/>
        <v>0.92299254547642018</v>
      </c>
      <c r="BW2675" s="34">
        <f t="shared" si="309"/>
        <v>1</v>
      </c>
      <c r="BX2675" s="34"/>
      <c r="BY2675" s="34">
        <f>IF(BV2675="","",IF(BQ2675=0,0,((BV2675/BQ2675)*AF2675)))</f>
        <v>3.1785593230663514</v>
      </c>
      <c r="BZ2675" s="34">
        <f>IF(BY2675="","",SUM(S2675:X2675,BY2675))</f>
        <v>99.287309323066353</v>
      </c>
      <c r="CA2675" s="18"/>
      <c r="CB2675" s="20">
        <v>1.5841000000000001E-2</v>
      </c>
      <c r="CC2675" s="20">
        <v>1.0024E-2</v>
      </c>
      <c r="CD2675" s="20">
        <v>4.9977000000000001E-2</v>
      </c>
      <c r="CE2675" s="20">
        <v>1.2607E-2</v>
      </c>
      <c r="CF2675" s="20">
        <v>9.1400000000000006E-3</v>
      </c>
      <c r="CG2675" s="20">
        <v>3.1043999999999999E-2</v>
      </c>
      <c r="CH2675" s="20"/>
      <c r="CI2675" s="21">
        <v>4.5893100000000002</v>
      </c>
      <c r="CJ2675" s="21">
        <v>3.57605</v>
      </c>
      <c r="CK2675" s="21">
        <v>-29.353000000000002</v>
      </c>
      <c r="CL2675" s="21">
        <v>0.36229600000000001</v>
      </c>
      <c r="CM2675" s="21">
        <v>2.3992599999999999</v>
      </c>
      <c r="CN2675" s="21">
        <v>0.342526</v>
      </c>
      <c r="CO2675" s="21"/>
      <c r="CP2675" s="20">
        <v>44.082700000000003</v>
      </c>
      <c r="CQ2675" s="20">
        <v>44.9178</v>
      </c>
      <c r="CR2675" s="20">
        <v>10.922000000000001</v>
      </c>
      <c r="CS2675" s="20">
        <v>716.22299999999996</v>
      </c>
      <c r="CT2675" s="20"/>
      <c r="CU2675" s="22">
        <v>44315.926030092603</v>
      </c>
      <c r="CV2675" s="22"/>
    </row>
    <row r="2676" spans="1:100" s="17" customFormat="1" x14ac:dyDescent="0.25">
      <c r="A2676" s="17" t="s">
        <v>169</v>
      </c>
      <c r="B2676" s="17">
        <v>1055</v>
      </c>
      <c r="C2676" s="17">
        <v>20</v>
      </c>
      <c r="E2676" s="18">
        <v>0.50602100000000005</v>
      </c>
      <c r="F2676" s="18">
        <v>0.21534500000000001</v>
      </c>
      <c r="G2676" s="18">
        <v>0</v>
      </c>
      <c r="H2676" s="18">
        <v>18.13</v>
      </c>
      <c r="I2676" s="18">
        <v>0.51580000000000004</v>
      </c>
      <c r="J2676" s="18">
        <v>37.5871</v>
      </c>
      <c r="K2676" s="18">
        <v>42.790300000000002</v>
      </c>
      <c r="L2676" s="18">
        <v>0.25542399999999998</v>
      </c>
      <c r="M2676" s="18">
        <v>100</v>
      </c>
      <c r="N2676" s="18"/>
      <c r="O2676" s="18">
        <v>0.11639099999999999</v>
      </c>
      <c r="P2676" s="18">
        <v>42.673900000000003</v>
      </c>
      <c r="Q2676" s="18">
        <f t="shared" si="303"/>
        <v>99.883609000000007</v>
      </c>
      <c r="R2676" s="18"/>
      <c r="S2676" s="18">
        <v>0.68210499999999996</v>
      </c>
      <c r="T2676" s="18">
        <v>0.35710700000000001</v>
      </c>
      <c r="U2676" s="18">
        <v>0</v>
      </c>
      <c r="V2676" s="18">
        <v>41.543199999999999</v>
      </c>
      <c r="W2676" s="18">
        <v>0.51580000000000004</v>
      </c>
      <c r="X2676" s="18">
        <v>52.591999999999999</v>
      </c>
      <c r="Y2676" s="18">
        <v>4.3097700000000003</v>
      </c>
      <c r="Z2676" s="18">
        <v>100</v>
      </c>
      <c r="AA2676" s="19"/>
      <c r="AB2676" s="18">
        <f>IF(Z2676="","",Z2676-O2676)</f>
        <v>99.883609000000007</v>
      </c>
      <c r="AC2676" s="18">
        <f t="shared" si="304"/>
        <v>95.573839000000007</v>
      </c>
      <c r="AD2676" s="18"/>
      <c r="AE2676" s="34">
        <f>IF(M2676="","",IF(M2676&gt;100,M2676, M2676+O2676))</f>
        <v>100.11639099999999</v>
      </c>
      <c r="AF2676" s="37">
        <f>IF(AE2676="","",IF(AE2676="* * *", Y2676, AE2676-SUM(S2676:X2676)))</f>
        <v>4.4261789999999905</v>
      </c>
      <c r="AG2676" s="54"/>
      <c r="AH2676" s="33"/>
      <c r="AI2676" s="34">
        <f>IF(S2676="","",IF(AI$6=0, 0, S2676/AI$6))</f>
        <v>1.1005431845075117E-2</v>
      </c>
      <c r="AJ2676" s="34">
        <f>IF(T2676="","",IF(AJ$6=0, 0, T2676/AJ$6))</f>
        <v>8.8601385935705105E-3</v>
      </c>
      <c r="AK2676" s="34">
        <f>IF(U2676="","",IF(AK$6=0, 0, U2676/AK$6))</f>
        <v>0</v>
      </c>
      <c r="AL2676" s="34">
        <f>IF(V2676="","",IF(AL$6=0, 0, V2676/AL$6))</f>
        <v>0.29267209470291627</v>
      </c>
      <c r="AM2676" s="34">
        <f>IF(W2676="","",IF(AM$6=0, 0, W2676/AM$6))</f>
        <v>1.4549454889073806E-2</v>
      </c>
      <c r="AN2676" s="34">
        <f>IF(X2676="","",IF(AN$6=0, 0, X2676/AN$6))</f>
        <v>0.93784661913712108</v>
      </c>
      <c r="AO2676" s="34">
        <f>IF(Y2676="","",IF(AO$6=0, 0, Y2676/AO$6))</f>
        <v>0.25340594888981988</v>
      </c>
      <c r="AP2676" s="34"/>
      <c r="AQ2676" s="34">
        <f>IF(AI2676="","",AI2676*AI$4)</f>
        <v>2.2010863690150234E-2</v>
      </c>
      <c r="AR2676" s="33">
        <f>IF(AJ2676="","",AJ2676*AJ$4)</f>
        <v>8.8601385935705105E-3</v>
      </c>
      <c r="AS2676" s="34">
        <f>IF(AK2676="","",AK2676*AK$4)</f>
        <v>0</v>
      </c>
      <c r="AT2676" s="34">
        <f>IF(AL2676="","",AL2676*AL$4)</f>
        <v>0.58534418940583255</v>
      </c>
      <c r="AU2676" s="34">
        <f>IF(AM2676="","",AM2676*AM$4)</f>
        <v>1.4549454889073806E-2</v>
      </c>
      <c r="AV2676" s="34">
        <f>IF(AN2676="","",AN2676*AN$4)</f>
        <v>0.93784661913712108</v>
      </c>
      <c r="AW2676" s="34">
        <f>IF(AO2676="","",AO2676*AO$4)</f>
        <v>0.25340594888981988</v>
      </c>
      <c r="AX2676" s="34"/>
      <c r="AY2676" s="34">
        <f>IF(AQ2676="","",AI2676*AI$5)</f>
        <v>1.1005431845075117E-2</v>
      </c>
      <c r="AZ2676" s="34">
        <f>IF(AR2676="","",AJ2676*AJ$5)</f>
        <v>8.8601385935705105E-3</v>
      </c>
      <c r="BA2676" s="34">
        <f>IF(AS2676="","",AK2676*AK$5)</f>
        <v>0</v>
      </c>
      <c r="BB2676" s="34">
        <f>IF(AT2676="","",AL2676*AL$5)</f>
        <v>1.4633604735145813</v>
      </c>
      <c r="BC2676" s="34">
        <f>IF(AU2676="","",AM2676*AM$5)</f>
        <v>0</v>
      </c>
      <c r="BD2676" s="34">
        <f>IF(AV2676="","",AN2676*AN$5)</f>
        <v>0.93784661913712108</v>
      </c>
      <c r="BE2676" s="34">
        <f>IF(AW2676="","",AO2676*AO$5)</f>
        <v>0.25340594888981988</v>
      </c>
      <c r="BF2676" s="34">
        <f>IF(BE2676="","",SUM(AY2676:BE2676))</f>
        <v>2.674478611980168</v>
      </c>
      <c r="BG2676" s="34"/>
      <c r="BH2676" s="34">
        <f>IF(AT2676="","",3/AT2676)</f>
        <v>5.1251896820658986</v>
      </c>
      <c r="BI2676" s="34"/>
      <c r="BJ2676" s="34">
        <f>IF(AQ2676="","",AQ2676*$BH2676)</f>
        <v>0.11280985147811691</v>
      </c>
      <c r="BK2676" s="34">
        <f>IF(AR2676="","",AR2676*$BH2676)</f>
        <v>4.5409890901441444E-2</v>
      </c>
      <c r="BL2676" s="34">
        <f>IF(AS2676="","",AS2676*$BH2676)</f>
        <v>0</v>
      </c>
      <c r="BM2676" s="34">
        <f>IF(AT2676="","",AT2676*$BH2676)</f>
        <v>3</v>
      </c>
      <c r="BN2676" s="34">
        <f>IF(AU2676="","",AU2676*$BH2676)</f>
        <v>7.456871607716431E-2</v>
      </c>
      <c r="BO2676" s="34">
        <f>IF(AV2676="","",AV2676*$BH2676)</f>
        <v>4.8066418157619593</v>
      </c>
      <c r="BP2676" s="34">
        <f t="shared" si="305"/>
        <v>13.707210187026684</v>
      </c>
      <c r="BQ2676" s="34">
        <f>IF(AW2676="","",AW2676*$BH2676)</f>
        <v>1.2987535546242233</v>
      </c>
      <c r="BR2676" s="34"/>
      <c r="BS2676" s="34">
        <f t="shared" si="306"/>
        <v>4.9648615581415179</v>
      </c>
      <c r="BT2676" s="34"/>
      <c r="BU2676" s="34">
        <f t="shared" si="307"/>
        <v>0.92543128392283569</v>
      </c>
      <c r="BV2676" s="34">
        <f t="shared" si="308"/>
        <v>0.92543128392283569</v>
      </c>
      <c r="BW2676" s="34">
        <f t="shared" si="309"/>
        <v>1</v>
      </c>
      <c r="BX2676" s="34"/>
      <c r="BY2676" s="34">
        <f>IF(BV2676="","",IF(BQ2676=0,0,((BV2676/BQ2676)*AF2676)))</f>
        <v>3.1538889732066546</v>
      </c>
      <c r="BZ2676" s="34">
        <f>IF(BY2676="","",SUM(S2676:X2676,BY2676))</f>
        <v>98.84410097320665</v>
      </c>
      <c r="CA2676" s="18"/>
      <c r="CB2676" s="20">
        <v>1.5952000000000001E-2</v>
      </c>
      <c r="CC2676" s="20">
        <v>9.9129999999999999E-3</v>
      </c>
      <c r="CD2676" s="20">
        <v>4.9403000000000002E-2</v>
      </c>
      <c r="CE2676" s="20">
        <v>1.2567999999999999E-2</v>
      </c>
      <c r="CF2676" s="20">
        <v>9.1719999999999996E-3</v>
      </c>
      <c r="CG2676" s="20">
        <v>3.0504E-2</v>
      </c>
      <c r="CH2676" s="20"/>
      <c r="CI2676" s="21">
        <v>4.6072899999999999</v>
      </c>
      <c r="CJ2676" s="21">
        <v>3.2741600000000002</v>
      </c>
      <c r="CK2676" s="21">
        <v>-37.369999999999997</v>
      </c>
      <c r="CL2676" s="21">
        <v>0.36354999999999998</v>
      </c>
      <c r="CM2676" s="21">
        <v>2.45397</v>
      </c>
      <c r="CN2676" s="21">
        <v>0.34301199999999998</v>
      </c>
      <c r="CO2676" s="21"/>
      <c r="CP2676" s="20">
        <v>44.131999999999998</v>
      </c>
      <c r="CQ2676" s="20">
        <v>44.904899999999998</v>
      </c>
      <c r="CR2676" s="20">
        <v>10.9215</v>
      </c>
      <c r="CS2676" s="20">
        <v>767.18399999999997</v>
      </c>
      <c r="CT2676" s="20"/>
      <c r="CU2676" s="22">
        <v>44315.927812499998</v>
      </c>
      <c r="CV2676" s="22"/>
    </row>
    <row r="2677" spans="1:100" s="17" customFormat="1" x14ac:dyDescent="0.25">
      <c r="A2677" s="17" t="s">
        <v>169</v>
      </c>
      <c r="B2677" s="17">
        <v>1056</v>
      </c>
      <c r="C2677" s="17">
        <v>21</v>
      </c>
      <c r="E2677" s="18">
        <v>0.48582500000000001</v>
      </c>
      <c r="F2677" s="18">
        <v>0.18803</v>
      </c>
      <c r="G2677" s="18">
        <v>0</v>
      </c>
      <c r="H2677" s="18">
        <v>18.0944</v>
      </c>
      <c r="I2677" s="18">
        <v>0.51359100000000002</v>
      </c>
      <c r="J2677" s="18">
        <v>37.587000000000003</v>
      </c>
      <c r="K2677" s="18">
        <v>42.866500000000002</v>
      </c>
      <c r="L2677" s="18">
        <v>0.26469999999999999</v>
      </c>
      <c r="M2677" s="18">
        <v>100</v>
      </c>
      <c r="N2677" s="18"/>
      <c r="O2677" s="18">
        <v>0.115892</v>
      </c>
      <c r="P2677" s="18">
        <v>42.750599999999999</v>
      </c>
      <c r="Q2677" s="18">
        <f t="shared" si="303"/>
        <v>99.884107999999998</v>
      </c>
      <c r="R2677" s="18"/>
      <c r="S2677" s="18">
        <v>0.65488100000000005</v>
      </c>
      <c r="T2677" s="18">
        <v>0.311811</v>
      </c>
      <c r="U2677" s="18">
        <v>0</v>
      </c>
      <c r="V2677" s="18">
        <v>41.4617</v>
      </c>
      <c r="W2677" s="18">
        <v>0.51359100000000002</v>
      </c>
      <c r="X2677" s="18">
        <v>52.591700000000003</v>
      </c>
      <c r="Y2677" s="18">
        <v>4.4662800000000002</v>
      </c>
      <c r="Z2677" s="18">
        <v>100</v>
      </c>
      <c r="AA2677" s="19"/>
      <c r="AB2677" s="18">
        <f>IF(Z2677="","",Z2677-O2677)</f>
        <v>99.884107999999998</v>
      </c>
      <c r="AC2677" s="18">
        <f t="shared" si="304"/>
        <v>95.417828</v>
      </c>
      <c r="AD2677" s="18"/>
      <c r="AE2677" s="34">
        <f>IF(M2677="","",IF(M2677&gt;100,M2677, M2677+O2677))</f>
        <v>100.115892</v>
      </c>
      <c r="AF2677" s="37">
        <f>IF(AE2677="","",IF(AE2677="* * *", Y2677, AE2677-SUM(S2677:X2677)))</f>
        <v>4.582209000000006</v>
      </c>
      <c r="AG2677" s="54"/>
      <c r="AH2677" s="33"/>
      <c r="AI2677" s="34">
        <f>IF(S2677="","",IF(AI$6=0, 0, S2677/AI$6))</f>
        <v>1.0566185868941935E-2</v>
      </c>
      <c r="AJ2677" s="34">
        <f>IF(T2677="","",IF(AJ$6=0, 0, T2677/AJ$6))</f>
        <v>7.7363050150229878E-3</v>
      </c>
      <c r="AK2677" s="34">
        <f>IF(U2677="","",IF(AK$6=0, 0, U2677/AK$6))</f>
        <v>0</v>
      </c>
      <c r="AL2677" s="34">
        <f>IF(V2677="","",IF(AL$6=0, 0, V2677/AL$6))</f>
        <v>0.29209792671108398</v>
      </c>
      <c r="AM2677" s="34">
        <f>IF(W2677="","",IF(AM$6=0, 0, W2677/AM$6))</f>
        <v>1.448714440855817E-2</v>
      </c>
      <c r="AN2677" s="34">
        <f>IF(X2677="","",IF(AN$6=0, 0, X2677/AN$6))</f>
        <v>0.93784126938838108</v>
      </c>
      <c r="AO2677" s="34">
        <f>IF(Y2677="","",IF(AO$6=0, 0, Y2677/AO$6))</f>
        <v>0.26260842722642386</v>
      </c>
      <c r="AP2677" s="34"/>
      <c r="AQ2677" s="34">
        <f>IF(AI2677="","",AI2677*AI$4)</f>
        <v>2.1132371737883869E-2</v>
      </c>
      <c r="AR2677" s="33">
        <f>IF(AJ2677="","",AJ2677*AJ$4)</f>
        <v>7.7363050150229878E-3</v>
      </c>
      <c r="AS2677" s="34">
        <f>IF(AK2677="","",AK2677*AK$4)</f>
        <v>0</v>
      </c>
      <c r="AT2677" s="34">
        <f>IF(AL2677="","",AL2677*AL$4)</f>
        <v>0.58419585342216795</v>
      </c>
      <c r="AU2677" s="34">
        <f>IF(AM2677="","",AM2677*AM$4)</f>
        <v>1.448714440855817E-2</v>
      </c>
      <c r="AV2677" s="34">
        <f>IF(AN2677="","",AN2677*AN$4)</f>
        <v>0.93784126938838108</v>
      </c>
      <c r="AW2677" s="34">
        <f>IF(AO2677="","",AO2677*AO$4)</f>
        <v>0.26260842722642386</v>
      </c>
      <c r="AX2677" s="34"/>
      <c r="AY2677" s="34">
        <f>IF(AQ2677="","",AI2677*AI$5)</f>
        <v>1.0566185868941935E-2</v>
      </c>
      <c r="AZ2677" s="34">
        <f>IF(AR2677="","",AJ2677*AJ$5)</f>
        <v>7.7363050150229878E-3</v>
      </c>
      <c r="BA2677" s="34">
        <f>IF(AS2677="","",AK2677*AK$5)</f>
        <v>0</v>
      </c>
      <c r="BB2677" s="34">
        <f>IF(AT2677="","",AL2677*AL$5)</f>
        <v>1.4604896335554198</v>
      </c>
      <c r="BC2677" s="34">
        <f>IF(AU2677="","",AM2677*AM$5)</f>
        <v>0</v>
      </c>
      <c r="BD2677" s="34">
        <f>IF(AV2677="","",AN2677*AN$5)</f>
        <v>0.93784126938838108</v>
      </c>
      <c r="BE2677" s="34">
        <f>IF(AW2677="","",AO2677*AO$5)</f>
        <v>0.26260842722642386</v>
      </c>
      <c r="BF2677" s="34">
        <f>IF(BE2677="","",SUM(AY2677:BE2677))</f>
        <v>2.6792418210541897</v>
      </c>
      <c r="BG2677" s="34"/>
      <c r="BH2677" s="34">
        <f>IF(AT2677="","",3/AT2677)</f>
        <v>5.1352641112158937</v>
      </c>
      <c r="BI2677" s="34"/>
      <c r="BJ2677" s="34">
        <f>IF(AQ2677="","",AQ2677*$BH2677)</f>
        <v>0.10852031017042808</v>
      </c>
      <c r="BK2677" s="34">
        <f>IF(AR2677="","",AR2677*$BH2677)</f>
        <v>3.9727969497067084E-2</v>
      </c>
      <c r="BL2677" s="34">
        <f>IF(AS2677="","",AS2677*$BH2677)</f>
        <v>0</v>
      </c>
      <c r="BM2677" s="34">
        <f>IF(AT2677="","",AT2677*$BH2677)</f>
        <v>3</v>
      </c>
      <c r="BN2677" s="34">
        <f>IF(AU2677="","",AU2677*$BH2677)</f>
        <v>7.4395312755270782E-2</v>
      </c>
      <c r="BO2677" s="34">
        <f>IF(AV2677="","",AV2677*$BH2677)</f>
        <v>4.8160626127073103</v>
      </c>
      <c r="BP2677" s="34">
        <f t="shared" si="305"/>
        <v>13.758614368928296</v>
      </c>
      <c r="BQ2677" s="34">
        <f>IF(AW2677="","",AW2677*$BH2677)</f>
        <v>1.3485636316387053</v>
      </c>
      <c r="BR2677" s="34"/>
      <c r="BS2677" s="34">
        <f t="shared" si="306"/>
        <v>4.9643108923748054</v>
      </c>
      <c r="BT2677" s="34"/>
      <c r="BU2677" s="34">
        <f t="shared" si="307"/>
        <v>0.92560468724472922</v>
      </c>
      <c r="BV2677" s="34">
        <f t="shared" si="308"/>
        <v>0.92560468724472922</v>
      </c>
      <c r="BW2677" s="34">
        <f t="shared" si="309"/>
        <v>1</v>
      </c>
      <c r="BX2677" s="34"/>
      <c r="BY2677" s="34">
        <f>IF(BV2677="","",IF(BQ2677=0,0,((BV2677/BQ2677)*AF2677)))</f>
        <v>3.1450604397370276</v>
      </c>
      <c r="BZ2677" s="34">
        <f>IF(BY2677="","",SUM(S2677:X2677,BY2677))</f>
        <v>98.678743439737019</v>
      </c>
      <c r="CA2677" s="18"/>
      <c r="CB2677" s="20">
        <v>1.5896E-2</v>
      </c>
      <c r="CC2677" s="20">
        <v>1.0031E-2</v>
      </c>
      <c r="CD2677" s="20">
        <v>4.9457000000000001E-2</v>
      </c>
      <c r="CE2677" s="20">
        <v>1.3299E-2</v>
      </c>
      <c r="CF2677" s="20">
        <v>8.7049999999999992E-3</v>
      </c>
      <c r="CG2677" s="20">
        <v>3.0027999999999999E-2</v>
      </c>
      <c r="CH2677" s="20"/>
      <c r="CI2677" s="21">
        <v>4.7198500000000001</v>
      </c>
      <c r="CJ2677" s="21">
        <v>3.63462</v>
      </c>
      <c r="CK2677" s="21">
        <v>-52.573999999999998</v>
      </c>
      <c r="CL2677" s="21">
        <v>0.364095</v>
      </c>
      <c r="CM2677" s="21">
        <v>2.4420199999999999</v>
      </c>
      <c r="CN2677" s="21">
        <v>0.34296399999999999</v>
      </c>
      <c r="CO2677" s="21"/>
      <c r="CP2677" s="20">
        <v>44.151600000000002</v>
      </c>
      <c r="CQ2677" s="20">
        <v>44.8673</v>
      </c>
      <c r="CR2677" s="20">
        <v>10.9215</v>
      </c>
      <c r="CS2677" s="20">
        <v>809.58799999999997</v>
      </c>
      <c r="CT2677" s="20"/>
      <c r="CU2677" s="22">
        <v>44315.929571759298</v>
      </c>
      <c r="CV2677" s="22"/>
    </row>
    <row r="2678" spans="1:100" s="17" customFormat="1" x14ac:dyDescent="0.25">
      <c r="A2678" s="17" t="s">
        <v>169</v>
      </c>
      <c r="B2678" s="17">
        <v>1057</v>
      </c>
      <c r="C2678" s="17">
        <v>22</v>
      </c>
      <c r="E2678" s="18">
        <v>0.50754600000000005</v>
      </c>
      <c r="F2678" s="18">
        <v>0.18887999999999999</v>
      </c>
      <c r="G2678" s="18">
        <v>0</v>
      </c>
      <c r="H2678" s="18">
        <v>18.16</v>
      </c>
      <c r="I2678" s="18">
        <v>0.57124299999999995</v>
      </c>
      <c r="J2678" s="18">
        <v>37.548699999999997</v>
      </c>
      <c r="K2678" s="18">
        <v>42.7699</v>
      </c>
      <c r="L2678" s="18">
        <v>0.25373499999999999</v>
      </c>
      <c r="M2678" s="18">
        <v>100</v>
      </c>
      <c r="N2678" s="18"/>
      <c r="O2678" s="18">
        <v>0.12890199999999999</v>
      </c>
      <c r="P2678" s="18">
        <v>42.640999999999998</v>
      </c>
      <c r="Q2678" s="18">
        <f t="shared" si="303"/>
        <v>99.871098000000003</v>
      </c>
      <c r="R2678" s="18"/>
      <c r="S2678" s="18">
        <v>0.68416100000000002</v>
      </c>
      <c r="T2678" s="18">
        <v>0.31322</v>
      </c>
      <c r="U2678" s="18">
        <v>0</v>
      </c>
      <c r="V2678" s="18">
        <v>41.611899999999999</v>
      </c>
      <c r="W2678" s="18">
        <v>0.57124299999999995</v>
      </c>
      <c r="X2678" s="18">
        <v>52.538200000000003</v>
      </c>
      <c r="Y2678" s="18">
        <v>4.2812799999999998</v>
      </c>
      <c r="Z2678" s="18">
        <v>100</v>
      </c>
      <c r="AA2678" s="19"/>
      <c r="AB2678" s="18">
        <f>IF(Z2678="","",Z2678-O2678)</f>
        <v>99.871098000000003</v>
      </c>
      <c r="AC2678" s="18">
        <f t="shared" si="304"/>
        <v>95.589818000000008</v>
      </c>
      <c r="AD2678" s="18"/>
      <c r="AE2678" s="34">
        <f>IF(M2678="","",IF(M2678&gt;100,M2678, M2678+O2678))</f>
        <v>100.128902</v>
      </c>
      <c r="AF2678" s="37">
        <f>IF(AE2678="","",IF(AE2678="* * *", Y2678, AE2678-SUM(S2678:X2678)))</f>
        <v>4.4101779999999877</v>
      </c>
      <c r="AG2678" s="54"/>
      <c r="AH2678" s="33"/>
      <c r="AI2678" s="34">
        <f>IF(S2678="","",IF(AI$6=0, 0, S2678/AI$6))</f>
        <v>1.1038604403366691E-2</v>
      </c>
      <c r="AJ2678" s="34">
        <f>IF(T2678="","",IF(AJ$6=0, 0, T2678/AJ$6))</f>
        <v>7.7712635436386155E-3</v>
      </c>
      <c r="AK2678" s="34">
        <f>IF(U2678="","",IF(AK$6=0, 0, U2678/AK$6))</f>
        <v>0</v>
      </c>
      <c r="AL2678" s="34">
        <f>IF(V2678="","",IF(AL$6=0, 0, V2678/AL$6))</f>
        <v>0.29315608661750375</v>
      </c>
      <c r="AM2678" s="34">
        <f>IF(W2678="","",IF(AM$6=0, 0, W2678/AM$6))</f>
        <v>1.6113366148117848E-2</v>
      </c>
      <c r="AN2678" s="34">
        <f>IF(X2678="","",IF(AN$6=0, 0, X2678/AN$6))</f>
        <v>0.93688723086305714</v>
      </c>
      <c r="AO2678" s="34">
        <f>IF(Y2678="","",IF(AO$6=0, 0, Y2678/AO$6))</f>
        <v>0.25173079325880682</v>
      </c>
      <c r="AP2678" s="34"/>
      <c r="AQ2678" s="34">
        <f>IF(AI2678="","",AI2678*AI$4)</f>
        <v>2.2077208806733382E-2</v>
      </c>
      <c r="AR2678" s="33">
        <f>IF(AJ2678="","",AJ2678*AJ$4)</f>
        <v>7.7712635436386155E-3</v>
      </c>
      <c r="AS2678" s="34">
        <f>IF(AK2678="","",AK2678*AK$4)</f>
        <v>0</v>
      </c>
      <c r="AT2678" s="34">
        <f>IF(AL2678="","",AL2678*AL$4)</f>
        <v>0.58631217323500751</v>
      </c>
      <c r="AU2678" s="34">
        <f>IF(AM2678="","",AM2678*AM$4)</f>
        <v>1.6113366148117848E-2</v>
      </c>
      <c r="AV2678" s="34">
        <f>IF(AN2678="","",AN2678*AN$4)</f>
        <v>0.93688723086305714</v>
      </c>
      <c r="AW2678" s="34">
        <f>IF(AO2678="","",AO2678*AO$4)</f>
        <v>0.25173079325880682</v>
      </c>
      <c r="AX2678" s="34"/>
      <c r="AY2678" s="34">
        <f>IF(AQ2678="","",AI2678*AI$5)</f>
        <v>1.1038604403366691E-2</v>
      </c>
      <c r="AZ2678" s="34">
        <f>IF(AR2678="","",AJ2678*AJ$5)</f>
        <v>7.7712635436386155E-3</v>
      </c>
      <c r="BA2678" s="34">
        <f>IF(AS2678="","",AK2678*AK$5)</f>
        <v>0</v>
      </c>
      <c r="BB2678" s="34">
        <f>IF(AT2678="","",AL2678*AL$5)</f>
        <v>1.4657804330875188</v>
      </c>
      <c r="BC2678" s="34">
        <f>IF(AU2678="","",AM2678*AM$5)</f>
        <v>0</v>
      </c>
      <c r="BD2678" s="34">
        <f>IF(AV2678="","",AN2678*AN$5)</f>
        <v>0.93688723086305714</v>
      </c>
      <c r="BE2678" s="34">
        <f>IF(AW2678="","",AO2678*AO$5)</f>
        <v>0.25173079325880682</v>
      </c>
      <c r="BF2678" s="34">
        <f>IF(BE2678="","",SUM(AY2678:BE2678))</f>
        <v>2.6732083251563883</v>
      </c>
      <c r="BG2678" s="34"/>
      <c r="BH2678" s="34">
        <f>IF(AT2678="","",3/AT2678)</f>
        <v>5.116728147477045</v>
      </c>
      <c r="BI2678" s="34"/>
      <c r="BJ2678" s="34">
        <f>IF(AQ2678="","",AQ2678*$BH2678)</f>
        <v>0.1129630757191408</v>
      </c>
      <c r="BK2678" s="34">
        <f>IF(AR2678="","",AR2678*$BH2678)</f>
        <v>3.9763442915197907E-2</v>
      </c>
      <c r="BL2678" s="34">
        <f>IF(AS2678="","",AS2678*$BH2678)</f>
        <v>0</v>
      </c>
      <c r="BM2678" s="34">
        <f>IF(AT2678="","",AT2678*$BH2678)</f>
        <v>3</v>
      </c>
      <c r="BN2678" s="34">
        <f>IF(AU2678="","",AU2678*$BH2678)</f>
        <v>8.2447714120678361E-2</v>
      </c>
      <c r="BO2678" s="34">
        <f>IF(AV2678="","",AV2678*$BH2678)</f>
        <v>4.7937972651688288</v>
      </c>
      <c r="BP2678" s="34">
        <f t="shared" si="305"/>
        <v>13.67808028139766</v>
      </c>
      <c r="BQ2678" s="34">
        <f>IF(AW2678="","",AW2678*$BH2678)</f>
        <v>1.2880380354540617</v>
      </c>
      <c r="BR2678" s="34"/>
      <c r="BS2678" s="34">
        <f t="shared" si="306"/>
        <v>4.9465237838031673</v>
      </c>
      <c r="BT2678" s="34"/>
      <c r="BU2678" s="34">
        <f t="shared" si="307"/>
        <v>0.91755228587932169</v>
      </c>
      <c r="BV2678" s="34">
        <f t="shared" si="308"/>
        <v>0.91755228587932169</v>
      </c>
      <c r="BW2678" s="34">
        <f t="shared" si="309"/>
        <v>1</v>
      </c>
      <c r="BX2678" s="34"/>
      <c r="BY2678" s="34">
        <f>IF(BV2678="","",IF(BQ2678=0,0,((BV2678/BQ2678)*AF2678)))</f>
        <v>3.1416532692749088</v>
      </c>
      <c r="BZ2678" s="34">
        <f>IF(BY2678="","",SUM(S2678:X2678,BY2678))</f>
        <v>98.86037726927492</v>
      </c>
      <c r="CA2678" s="18"/>
      <c r="CB2678" s="20">
        <v>1.5894999999999999E-2</v>
      </c>
      <c r="CC2678" s="20">
        <v>9.9690000000000004E-3</v>
      </c>
      <c r="CD2678" s="20">
        <v>4.9914E-2</v>
      </c>
      <c r="CE2678" s="20">
        <v>1.2147E-2</v>
      </c>
      <c r="CF2678" s="20">
        <v>8.4910000000000003E-3</v>
      </c>
      <c r="CG2678" s="20">
        <v>3.1116000000000001E-2</v>
      </c>
      <c r="CH2678" s="20"/>
      <c r="CI2678" s="21">
        <v>4.5956599999999996</v>
      </c>
      <c r="CJ2678" s="21">
        <v>3.6117599999999999</v>
      </c>
      <c r="CK2678" s="21">
        <v>-18.114000000000001</v>
      </c>
      <c r="CL2678" s="21">
        <v>0.363153</v>
      </c>
      <c r="CM2678" s="21">
        <v>2.2933400000000002</v>
      </c>
      <c r="CN2678" s="21">
        <v>0.34333000000000002</v>
      </c>
      <c r="CO2678" s="21"/>
      <c r="CP2678" s="20">
        <v>44.182899999999997</v>
      </c>
      <c r="CQ2678" s="20">
        <v>44.842199999999998</v>
      </c>
      <c r="CR2678" s="20">
        <v>10.9215</v>
      </c>
      <c r="CS2678" s="20">
        <v>849.70600000000002</v>
      </c>
      <c r="CT2678" s="20"/>
      <c r="CU2678" s="22">
        <v>44315.9313541667</v>
      </c>
      <c r="CV2678" s="22"/>
    </row>
    <row r="2679" spans="1:100" s="17" customFormat="1" x14ac:dyDescent="0.25">
      <c r="A2679" s="17" t="s">
        <v>169</v>
      </c>
      <c r="B2679" s="17">
        <v>1058</v>
      </c>
      <c r="C2679" s="17">
        <v>23</v>
      </c>
      <c r="E2679" s="18">
        <v>0.53195700000000001</v>
      </c>
      <c r="F2679" s="18">
        <v>0.17235900000000001</v>
      </c>
      <c r="G2679" s="18">
        <v>0</v>
      </c>
      <c r="H2679" s="18">
        <v>18.262599999999999</v>
      </c>
      <c r="I2679" s="18">
        <v>0.56419799999999998</v>
      </c>
      <c r="J2679" s="18">
        <v>37.552199999999999</v>
      </c>
      <c r="K2679" s="18">
        <v>42.677100000000003</v>
      </c>
      <c r="L2679" s="18">
        <v>0.23960400000000001</v>
      </c>
      <c r="M2679" s="18">
        <v>100</v>
      </c>
      <c r="N2679" s="18"/>
      <c r="O2679" s="18">
        <v>0.12731200000000001</v>
      </c>
      <c r="P2679" s="18">
        <v>42.549799999999998</v>
      </c>
      <c r="Q2679" s="18">
        <f t="shared" si="303"/>
        <v>99.872687999999997</v>
      </c>
      <c r="R2679" s="18"/>
      <c r="S2679" s="18">
        <v>0.71706599999999998</v>
      </c>
      <c r="T2679" s="18">
        <v>0.28582299999999999</v>
      </c>
      <c r="U2679" s="18">
        <v>0</v>
      </c>
      <c r="V2679" s="18">
        <v>41.847000000000001</v>
      </c>
      <c r="W2679" s="18">
        <v>0.56419799999999998</v>
      </c>
      <c r="X2679" s="18">
        <v>52.543100000000003</v>
      </c>
      <c r="Y2679" s="18">
        <v>4.0428499999999996</v>
      </c>
      <c r="Z2679" s="18">
        <v>100</v>
      </c>
      <c r="AA2679" s="19"/>
      <c r="AB2679" s="18">
        <f>IF(Z2679="","",Z2679-O2679)</f>
        <v>99.872687999999997</v>
      </c>
      <c r="AC2679" s="18">
        <f t="shared" si="304"/>
        <v>95.829837999999995</v>
      </c>
      <c r="AD2679" s="18"/>
      <c r="AE2679" s="34">
        <f>IF(M2679="","",IF(M2679&gt;100,M2679, M2679+O2679))</f>
        <v>100.127312</v>
      </c>
      <c r="AF2679" s="37">
        <f>IF(AE2679="","",IF(AE2679="* * *", Y2679, AE2679-SUM(S2679:X2679)))</f>
        <v>4.1701249999999987</v>
      </c>
      <c r="AG2679" s="54"/>
      <c r="AH2679" s="33"/>
      <c r="AI2679" s="34">
        <f>IF(S2679="","",IF(AI$6=0, 0, S2679/AI$6))</f>
        <v>1.1569510546646974E-2</v>
      </c>
      <c r="AJ2679" s="34">
        <f>IF(T2679="","",IF(AJ$6=0, 0, T2679/AJ$6))</f>
        <v>7.0915198896412106E-3</v>
      </c>
      <c r="AK2679" s="34">
        <f>IF(U2679="","",IF(AK$6=0, 0, U2679/AK$6))</f>
        <v>0</v>
      </c>
      <c r="AL2679" s="34">
        <f>IF(V2679="","",IF(AL$6=0, 0, V2679/AL$6))</f>
        <v>0.29481236753627404</v>
      </c>
      <c r="AM2679" s="34">
        <f>IF(W2679="","",IF(AM$6=0, 0, W2679/AM$6))</f>
        <v>1.5914643950185464E-2</v>
      </c>
      <c r="AN2679" s="34">
        <f>IF(X2679="","",IF(AN$6=0, 0, X2679/AN$6))</f>
        <v>0.93697461009247929</v>
      </c>
      <c r="AO2679" s="34">
        <f>IF(Y2679="","",IF(AO$6=0, 0, Y2679/AO$6))</f>
        <v>0.23771158100529916</v>
      </c>
      <c r="AP2679" s="34"/>
      <c r="AQ2679" s="34">
        <f>IF(AI2679="","",AI2679*AI$4)</f>
        <v>2.3139021093293948E-2</v>
      </c>
      <c r="AR2679" s="33">
        <f>IF(AJ2679="","",AJ2679*AJ$4)</f>
        <v>7.0915198896412106E-3</v>
      </c>
      <c r="AS2679" s="34">
        <f>IF(AK2679="","",AK2679*AK$4)</f>
        <v>0</v>
      </c>
      <c r="AT2679" s="34">
        <f>IF(AL2679="","",AL2679*AL$4)</f>
        <v>0.58962473507254809</v>
      </c>
      <c r="AU2679" s="34">
        <f>IF(AM2679="","",AM2679*AM$4)</f>
        <v>1.5914643950185464E-2</v>
      </c>
      <c r="AV2679" s="34">
        <f>IF(AN2679="","",AN2679*AN$4)</f>
        <v>0.93697461009247929</v>
      </c>
      <c r="AW2679" s="34">
        <f>IF(AO2679="","",AO2679*AO$4)</f>
        <v>0.23771158100529916</v>
      </c>
      <c r="AX2679" s="34"/>
      <c r="AY2679" s="34">
        <f>IF(AQ2679="","",AI2679*AI$5)</f>
        <v>1.1569510546646974E-2</v>
      </c>
      <c r="AZ2679" s="34">
        <f>IF(AR2679="","",AJ2679*AJ$5)</f>
        <v>7.0915198896412106E-3</v>
      </c>
      <c r="BA2679" s="34">
        <f>IF(AS2679="","",AK2679*AK$5)</f>
        <v>0</v>
      </c>
      <c r="BB2679" s="34">
        <f>IF(AT2679="","",AL2679*AL$5)</f>
        <v>1.4740618376813703</v>
      </c>
      <c r="BC2679" s="34">
        <f>IF(AU2679="","",AM2679*AM$5)</f>
        <v>0</v>
      </c>
      <c r="BD2679" s="34">
        <f>IF(AV2679="","",AN2679*AN$5)</f>
        <v>0.93697461009247929</v>
      </c>
      <c r="BE2679" s="34">
        <f>IF(AW2679="","",AO2679*AO$5)</f>
        <v>0.23771158100529916</v>
      </c>
      <c r="BF2679" s="34">
        <f>IF(BE2679="","",SUM(AY2679:BE2679))</f>
        <v>2.6674090592154367</v>
      </c>
      <c r="BG2679" s="34"/>
      <c r="BH2679" s="34">
        <f>IF(AT2679="","",3/AT2679)</f>
        <v>5.0879819341888304</v>
      </c>
      <c r="BI2679" s="34"/>
      <c r="BJ2679" s="34">
        <f>IF(AQ2679="","",AQ2679*$BH2679)</f>
        <v>0.11773092129749389</v>
      </c>
      <c r="BK2679" s="34">
        <f>IF(AR2679="","",AR2679*$BH2679)</f>
        <v>3.6081525084435247E-2</v>
      </c>
      <c r="BL2679" s="34">
        <f>IF(AS2679="","",AS2679*$BH2679)</f>
        <v>0</v>
      </c>
      <c r="BM2679" s="34">
        <f>IF(AT2679="","",AT2679*$BH2679)</f>
        <v>3</v>
      </c>
      <c r="BN2679" s="34">
        <f>IF(AU2679="","",AU2679*$BH2679)</f>
        <v>8.0973420907591201E-2</v>
      </c>
      <c r="BO2679" s="34">
        <f>IF(AV2679="","",AV2679*$BH2679)</f>
        <v>4.7673098889441583</v>
      </c>
      <c r="BP2679" s="34">
        <f t="shared" si="305"/>
        <v>13.571729104379767</v>
      </c>
      <c r="BQ2679" s="34">
        <f>IF(AW2679="","",AW2679*$BH2679)</f>
        <v>1.2094722297024267</v>
      </c>
      <c r="BR2679" s="34"/>
      <c r="BS2679" s="34">
        <f t="shared" si="306"/>
        <v>4.9211223353260873</v>
      </c>
      <c r="BT2679" s="34"/>
      <c r="BU2679" s="34">
        <f t="shared" si="307"/>
        <v>0.91902657909240881</v>
      </c>
      <c r="BV2679" s="34">
        <f t="shared" si="308"/>
        <v>0.91902657909240881</v>
      </c>
      <c r="BW2679" s="34">
        <f t="shared" si="309"/>
        <v>1</v>
      </c>
      <c r="BX2679" s="34"/>
      <c r="BY2679" s="34">
        <f>IF(BV2679="","",IF(BQ2679=0,0,((BV2679/BQ2679)*AF2679)))</f>
        <v>3.1687008754890145</v>
      </c>
      <c r="BZ2679" s="34">
        <f>IF(BY2679="","",SUM(S2679:X2679,BY2679))</f>
        <v>99.125887875489013</v>
      </c>
      <c r="CA2679" s="18"/>
      <c r="CB2679" s="20">
        <v>1.5316E-2</v>
      </c>
      <c r="CC2679" s="20">
        <v>1.0011000000000001E-2</v>
      </c>
      <c r="CD2679" s="20">
        <v>5.0181999999999997E-2</v>
      </c>
      <c r="CE2679" s="20">
        <v>1.3287999999999999E-2</v>
      </c>
      <c r="CF2679" s="20">
        <v>8.9169999999999996E-3</v>
      </c>
      <c r="CG2679" s="20">
        <v>3.0640000000000001E-2</v>
      </c>
      <c r="CH2679" s="20"/>
      <c r="CI2679" s="21">
        <v>4.4342800000000002</v>
      </c>
      <c r="CJ2679" s="21">
        <v>3.8734099999999998</v>
      </c>
      <c r="CK2679" s="21">
        <v>-19.885000000000002</v>
      </c>
      <c r="CL2679" s="21">
        <v>0.362286</v>
      </c>
      <c r="CM2679" s="21">
        <v>2.3231299999999999</v>
      </c>
      <c r="CN2679" s="21">
        <v>0.34317799999999998</v>
      </c>
      <c r="CO2679" s="21"/>
      <c r="CP2679" s="20">
        <v>44.214199999999998</v>
      </c>
      <c r="CQ2679" s="20">
        <v>44.817399999999999</v>
      </c>
      <c r="CR2679" s="20">
        <v>10.9215</v>
      </c>
      <c r="CS2679" s="20">
        <v>889.64</v>
      </c>
      <c r="CT2679" s="20"/>
      <c r="CU2679" s="22">
        <v>44315.933136574102</v>
      </c>
      <c r="CV2679" s="22"/>
    </row>
    <row r="2680" spans="1:100" s="17" customFormat="1" x14ac:dyDescent="0.25">
      <c r="A2680" s="17" t="s">
        <v>169</v>
      </c>
      <c r="B2680" s="17">
        <v>1059</v>
      </c>
      <c r="C2680" s="17">
        <v>24</v>
      </c>
      <c r="E2680" s="18">
        <v>0.51942900000000003</v>
      </c>
      <c r="F2680" s="18">
        <v>0.16548599999999999</v>
      </c>
      <c r="G2680" s="18">
        <v>0</v>
      </c>
      <c r="H2680" s="18">
        <v>18.290800000000001</v>
      </c>
      <c r="I2680" s="18">
        <v>0.57238999999999995</v>
      </c>
      <c r="J2680" s="18">
        <v>37.685299999999998</v>
      </c>
      <c r="K2680" s="18">
        <v>42.540700000000001</v>
      </c>
      <c r="L2680" s="18">
        <v>0.22592400000000001</v>
      </c>
      <c r="M2680" s="18">
        <v>100</v>
      </c>
      <c r="N2680" s="18"/>
      <c r="O2680" s="18">
        <v>0.12916</v>
      </c>
      <c r="P2680" s="18">
        <v>42.411499999999997</v>
      </c>
      <c r="Q2680" s="18">
        <f t="shared" si="303"/>
        <v>99.870840000000001</v>
      </c>
      <c r="R2680" s="18"/>
      <c r="S2680" s="18">
        <v>0.70017799999999997</v>
      </c>
      <c r="T2680" s="18">
        <v>0.27442499999999997</v>
      </c>
      <c r="U2680" s="18">
        <v>0</v>
      </c>
      <c r="V2680" s="18">
        <v>41.911700000000003</v>
      </c>
      <c r="W2680" s="18">
        <v>0.57238999999999995</v>
      </c>
      <c r="X2680" s="18">
        <v>52.729300000000002</v>
      </c>
      <c r="Y2680" s="18">
        <v>3.81202</v>
      </c>
      <c r="Z2680" s="18">
        <v>100</v>
      </c>
      <c r="AA2680" s="19"/>
      <c r="AB2680" s="18">
        <f>IF(Z2680="","",Z2680-O2680)</f>
        <v>99.870840000000001</v>
      </c>
      <c r="AC2680" s="18">
        <f t="shared" si="304"/>
        <v>96.058819999999997</v>
      </c>
      <c r="AD2680" s="18"/>
      <c r="AE2680" s="34">
        <f>IF(M2680="","",IF(M2680&gt;100,M2680, M2680+O2680))</f>
        <v>100.12916</v>
      </c>
      <c r="AF2680" s="37">
        <f>IF(AE2680="","",IF(AE2680="* * *", Y2680, AE2680-SUM(S2680:X2680)))</f>
        <v>3.941166999999993</v>
      </c>
      <c r="AG2680" s="54"/>
      <c r="AH2680" s="33"/>
      <c r="AI2680" s="34">
        <f>IF(S2680="","",IF(AI$6=0, 0, S2680/AI$6))</f>
        <v>1.1297030894687775E-2</v>
      </c>
      <c r="AJ2680" s="34">
        <f>IF(T2680="","",IF(AJ$6=0, 0, T2680/AJ$6))</f>
        <v>6.8087254899528342E-3</v>
      </c>
      <c r="AK2680" s="34">
        <f>IF(U2680="","",IF(AK$6=0, 0, U2680/AK$6))</f>
        <v>0</v>
      </c>
      <c r="AL2680" s="34">
        <f>IF(V2680="","",IF(AL$6=0, 0, V2680/AL$6))</f>
        <v>0.29526817942672251</v>
      </c>
      <c r="AM2680" s="34">
        <f>IF(W2680="","",IF(AM$6=0, 0, W2680/AM$6))</f>
        <v>1.6145720209300028E-2</v>
      </c>
      <c r="AN2680" s="34">
        <f>IF(X2680="","",IF(AN$6=0, 0, X2680/AN$6))</f>
        <v>0.94029502081052252</v>
      </c>
      <c r="AO2680" s="34">
        <f>IF(Y2680="","",IF(AO$6=0, 0, Y2680/AO$6))</f>
        <v>0.2241392337147855</v>
      </c>
      <c r="AP2680" s="34"/>
      <c r="AQ2680" s="34">
        <f>IF(AI2680="","",AI2680*AI$4)</f>
        <v>2.259406178937555E-2</v>
      </c>
      <c r="AR2680" s="33">
        <f>IF(AJ2680="","",AJ2680*AJ$4)</f>
        <v>6.8087254899528342E-3</v>
      </c>
      <c r="AS2680" s="34">
        <f>IF(AK2680="","",AK2680*AK$4)</f>
        <v>0</v>
      </c>
      <c r="AT2680" s="34">
        <f>IF(AL2680="","",AL2680*AL$4)</f>
        <v>0.59053635885344502</v>
      </c>
      <c r="AU2680" s="34">
        <f>IF(AM2680="","",AM2680*AM$4)</f>
        <v>1.6145720209300028E-2</v>
      </c>
      <c r="AV2680" s="34">
        <f>IF(AN2680="","",AN2680*AN$4)</f>
        <v>0.94029502081052252</v>
      </c>
      <c r="AW2680" s="34">
        <f>IF(AO2680="","",AO2680*AO$4)</f>
        <v>0.2241392337147855</v>
      </c>
      <c r="AX2680" s="34"/>
      <c r="AY2680" s="34">
        <f>IF(AQ2680="","",AI2680*AI$5)</f>
        <v>1.1297030894687775E-2</v>
      </c>
      <c r="AZ2680" s="34">
        <f>IF(AR2680="","",AJ2680*AJ$5)</f>
        <v>6.8087254899528342E-3</v>
      </c>
      <c r="BA2680" s="34">
        <f>IF(AS2680="","",AK2680*AK$5)</f>
        <v>0</v>
      </c>
      <c r="BB2680" s="34">
        <f>IF(AT2680="","",AL2680*AL$5)</f>
        <v>1.4763408971336125</v>
      </c>
      <c r="BC2680" s="34">
        <f>IF(AU2680="","",AM2680*AM$5)</f>
        <v>0</v>
      </c>
      <c r="BD2680" s="34">
        <f>IF(AV2680="","",AN2680*AN$5)</f>
        <v>0.94029502081052252</v>
      </c>
      <c r="BE2680" s="34">
        <f>IF(AW2680="","",AO2680*AO$5)</f>
        <v>0.2241392337147855</v>
      </c>
      <c r="BF2680" s="34">
        <f>IF(BE2680="","",SUM(AY2680:BE2680))</f>
        <v>2.6588809080435611</v>
      </c>
      <c r="BG2680" s="34"/>
      <c r="BH2680" s="34">
        <f>IF(AT2680="","",3/AT2680)</f>
        <v>5.0801275061617632</v>
      </c>
      <c r="BI2680" s="34"/>
      <c r="BJ2680" s="34">
        <f>IF(AQ2680="","",AQ2680*$BH2680)</f>
        <v>0.1147807147721252</v>
      </c>
      <c r="BK2680" s="34">
        <f>IF(AR2680="","",AR2680*$BH2680)</f>
        <v>3.4589193643414118E-2</v>
      </c>
      <c r="BL2680" s="34">
        <f>IF(AS2680="","",AS2680*$BH2680)</f>
        <v>0</v>
      </c>
      <c r="BM2680" s="34">
        <f>IF(AT2680="","",AT2680*$BH2680)</f>
        <v>2.9999999999999996</v>
      </c>
      <c r="BN2680" s="34">
        <f>IF(AU2680="","",AU2680*$BH2680)</f>
        <v>8.2022317342056936E-2</v>
      </c>
      <c r="BO2680" s="34">
        <f>IF(AV2680="","",AV2680*$BH2680)</f>
        <v>4.7768185991264831</v>
      </c>
      <c r="BP2680" s="34">
        <f t="shared" si="305"/>
        <v>13.507454036560461</v>
      </c>
      <c r="BQ2680" s="34">
        <f>IF(AW2680="","",AW2680*$BH2680)</f>
        <v>1.1386558864045018</v>
      </c>
      <c r="BR2680" s="34"/>
      <c r="BS2680" s="34">
        <f t="shared" si="306"/>
        <v>4.9261885075420224</v>
      </c>
      <c r="BT2680" s="34"/>
      <c r="BU2680" s="34">
        <f t="shared" si="307"/>
        <v>0.91797768265794311</v>
      </c>
      <c r="BV2680" s="34">
        <f t="shared" si="308"/>
        <v>0.91797768265794311</v>
      </c>
      <c r="BW2680" s="34">
        <f t="shared" si="309"/>
        <v>1</v>
      </c>
      <c r="BX2680" s="34"/>
      <c r="BY2680" s="34">
        <f>IF(BV2680="","",IF(BQ2680=0,0,((BV2680/BQ2680)*AF2680)))</f>
        <v>3.1773456694208924</v>
      </c>
      <c r="BZ2680" s="34">
        <f>IF(BY2680="","",SUM(S2680:X2680,BY2680))</f>
        <v>99.365338669420893</v>
      </c>
      <c r="CA2680" s="18"/>
      <c r="CB2680" s="20">
        <v>1.5358999999999999E-2</v>
      </c>
      <c r="CC2680" s="20">
        <v>1.0035000000000001E-2</v>
      </c>
      <c r="CD2680" s="20">
        <v>5.0285999999999997E-2</v>
      </c>
      <c r="CE2680" s="20">
        <v>1.3616E-2</v>
      </c>
      <c r="CF2680" s="20">
        <v>8.3639999999999999E-3</v>
      </c>
      <c r="CG2680" s="20">
        <v>3.0818000000000002E-2</v>
      </c>
      <c r="CH2680" s="20"/>
      <c r="CI2680" s="21">
        <v>4.4996600000000004</v>
      </c>
      <c r="CJ2680" s="21">
        <v>3.9984299999999999</v>
      </c>
      <c r="CK2680" s="21">
        <v>-19.164000000000001</v>
      </c>
      <c r="CL2680" s="21">
        <v>0.362016</v>
      </c>
      <c r="CM2680" s="21">
        <v>2.2863799999999999</v>
      </c>
      <c r="CN2680" s="21">
        <v>0.34254200000000001</v>
      </c>
      <c r="CO2680" s="21"/>
      <c r="CP2680" s="20">
        <v>44.2455</v>
      </c>
      <c r="CQ2680" s="20">
        <v>44.792400000000001</v>
      </c>
      <c r="CR2680" s="20">
        <v>10.920999999999999</v>
      </c>
      <c r="CS2680" s="20">
        <v>929.69899999999996</v>
      </c>
      <c r="CT2680" s="20"/>
      <c r="CU2680" s="22">
        <v>44315.934907407398</v>
      </c>
      <c r="CV2680" s="22"/>
    </row>
    <row r="2681" spans="1:100" s="17" customFormat="1" x14ac:dyDescent="0.25">
      <c r="A2681" s="17" t="s">
        <v>169</v>
      </c>
      <c r="B2681" s="17">
        <v>1060</v>
      </c>
      <c r="C2681" s="17">
        <v>25</v>
      </c>
      <c r="E2681" s="18">
        <v>0.47305799999999998</v>
      </c>
      <c r="F2681" s="18">
        <v>0.1792</v>
      </c>
      <c r="G2681" s="18">
        <v>0</v>
      </c>
      <c r="H2681" s="18">
        <v>18.2454</v>
      </c>
      <c r="I2681" s="18">
        <v>0.58598899999999998</v>
      </c>
      <c r="J2681" s="18">
        <v>37.725700000000003</v>
      </c>
      <c r="K2681" s="18">
        <v>42.560299999999998</v>
      </c>
      <c r="L2681" s="18">
        <v>0.23028899999999999</v>
      </c>
      <c r="M2681" s="18">
        <v>100</v>
      </c>
      <c r="N2681" s="18"/>
      <c r="O2681" s="18">
        <v>0.13222900000000001</v>
      </c>
      <c r="P2681" s="18">
        <v>42.428100000000001</v>
      </c>
      <c r="Q2681" s="18">
        <f t="shared" si="303"/>
        <v>99.867771000000005</v>
      </c>
      <c r="R2681" s="18"/>
      <c r="S2681" s="18">
        <v>0.63767200000000002</v>
      </c>
      <c r="T2681" s="18">
        <v>0.29716700000000001</v>
      </c>
      <c r="U2681" s="18">
        <v>0</v>
      </c>
      <c r="V2681" s="18">
        <v>41.807600000000001</v>
      </c>
      <c r="W2681" s="18">
        <v>0.58598899999999998</v>
      </c>
      <c r="X2681" s="18">
        <v>52.785899999999998</v>
      </c>
      <c r="Y2681" s="18">
        <v>3.8856600000000001</v>
      </c>
      <c r="Z2681" s="18">
        <v>100</v>
      </c>
      <c r="AA2681" s="19"/>
      <c r="AB2681" s="18">
        <f>IF(Z2681="","",Z2681-O2681)</f>
        <v>99.867771000000005</v>
      </c>
      <c r="AC2681" s="18">
        <f t="shared" si="304"/>
        <v>95.982111000000003</v>
      </c>
      <c r="AD2681" s="18"/>
      <c r="AE2681" s="34">
        <f>IF(M2681="","",IF(M2681&gt;100,M2681, M2681+O2681))</f>
        <v>100.132229</v>
      </c>
      <c r="AF2681" s="37">
        <f>IF(AE2681="","",IF(AE2681="* * *", Y2681, AE2681-SUM(S2681:X2681)))</f>
        <v>4.0179009999999948</v>
      </c>
      <c r="AG2681" s="54"/>
      <c r="AH2681" s="33"/>
      <c r="AI2681" s="34">
        <f>IF(S2681="","",IF(AI$6=0, 0, S2681/AI$6))</f>
        <v>1.0288527038377874E-2</v>
      </c>
      <c r="AJ2681" s="34">
        <f>IF(T2681="","",IF(AJ$6=0, 0, T2681/AJ$6))</f>
        <v>7.3729745018595765E-3</v>
      </c>
      <c r="AK2681" s="34">
        <f>IF(U2681="","",IF(AK$6=0, 0, U2681/AK$6))</f>
        <v>0</v>
      </c>
      <c r="AL2681" s="34">
        <f>IF(V2681="","",IF(AL$6=0, 0, V2681/AL$6))</f>
        <v>0.29453479429850477</v>
      </c>
      <c r="AM2681" s="34">
        <f>IF(W2681="","",IF(AM$6=0, 0, W2681/AM$6))</f>
        <v>1.6529314697544532E-2</v>
      </c>
      <c r="AN2681" s="34">
        <f>IF(X2681="","",IF(AN$6=0, 0, X2681/AN$6))</f>
        <v>0.94130434007282782</v>
      </c>
      <c r="AO2681" s="34">
        <f>IF(Y2681="","",IF(AO$6=0, 0, Y2681/AO$6))</f>
        <v>0.22846912001411154</v>
      </c>
      <c r="AP2681" s="34"/>
      <c r="AQ2681" s="34">
        <f>IF(AI2681="","",AI2681*AI$4)</f>
        <v>2.0577054076755748E-2</v>
      </c>
      <c r="AR2681" s="33">
        <f>IF(AJ2681="","",AJ2681*AJ$4)</f>
        <v>7.3729745018595765E-3</v>
      </c>
      <c r="AS2681" s="34">
        <f>IF(AK2681="","",AK2681*AK$4)</f>
        <v>0</v>
      </c>
      <c r="AT2681" s="34">
        <f>IF(AL2681="","",AL2681*AL$4)</f>
        <v>0.58906958859700953</v>
      </c>
      <c r="AU2681" s="34">
        <f>IF(AM2681="","",AM2681*AM$4)</f>
        <v>1.6529314697544532E-2</v>
      </c>
      <c r="AV2681" s="34">
        <f>IF(AN2681="","",AN2681*AN$4)</f>
        <v>0.94130434007282782</v>
      </c>
      <c r="AW2681" s="34">
        <f>IF(AO2681="","",AO2681*AO$4)</f>
        <v>0.22846912001411154</v>
      </c>
      <c r="AX2681" s="34"/>
      <c r="AY2681" s="34">
        <f>IF(AQ2681="","",AI2681*AI$5)</f>
        <v>1.0288527038377874E-2</v>
      </c>
      <c r="AZ2681" s="34">
        <f>IF(AR2681="","",AJ2681*AJ$5)</f>
        <v>7.3729745018595765E-3</v>
      </c>
      <c r="BA2681" s="34">
        <f>IF(AS2681="","",AK2681*AK$5)</f>
        <v>0</v>
      </c>
      <c r="BB2681" s="34">
        <f>IF(AT2681="","",AL2681*AL$5)</f>
        <v>1.4726739714925239</v>
      </c>
      <c r="BC2681" s="34">
        <f>IF(AU2681="","",AM2681*AM$5)</f>
        <v>0</v>
      </c>
      <c r="BD2681" s="34">
        <f>IF(AV2681="","",AN2681*AN$5)</f>
        <v>0.94130434007282782</v>
      </c>
      <c r="BE2681" s="34">
        <f>IF(AW2681="","",AO2681*AO$5)</f>
        <v>0.22846912001411154</v>
      </c>
      <c r="BF2681" s="34">
        <f>IF(BE2681="","",SUM(AY2681:BE2681))</f>
        <v>2.6601089331197008</v>
      </c>
      <c r="BG2681" s="34"/>
      <c r="BH2681" s="34">
        <f>IF(AT2681="","",3/AT2681)</f>
        <v>5.0927769113749655</v>
      </c>
      <c r="BI2681" s="34"/>
      <c r="BJ2681" s="34">
        <f>IF(AQ2681="","",AQ2681*$BH2681)</f>
        <v>0.10479434590621578</v>
      </c>
      <c r="BK2681" s="34">
        <f>IF(AR2681="","",AR2681*$BH2681)</f>
        <v>3.754891431122679E-2</v>
      </c>
      <c r="BL2681" s="34">
        <f>IF(AS2681="","",AS2681*$BH2681)</f>
        <v>0</v>
      </c>
      <c r="BM2681" s="34">
        <f>IF(AT2681="","",AT2681*$BH2681)</f>
        <v>2.9999999999999996</v>
      </c>
      <c r="BN2681" s="34">
        <f>IF(AU2681="","",AU2681*$BH2681)</f>
        <v>8.4180112252505671E-2</v>
      </c>
      <c r="BO2681" s="34">
        <f>IF(AV2681="","",AV2681*$BH2681)</f>
        <v>4.7938530096999461</v>
      </c>
      <c r="BP2681" s="34">
        <f t="shared" si="305"/>
        <v>13.547341356334304</v>
      </c>
      <c r="BQ2681" s="34">
        <f>IF(AW2681="","",AW2681*$BH2681)</f>
        <v>1.1635422593700233</v>
      </c>
      <c r="BR2681" s="34"/>
      <c r="BS2681" s="34">
        <f t="shared" si="306"/>
        <v>4.9361962699173887</v>
      </c>
      <c r="BT2681" s="34"/>
      <c r="BU2681" s="34">
        <f t="shared" si="307"/>
        <v>0.91581988774749434</v>
      </c>
      <c r="BV2681" s="34">
        <f t="shared" si="308"/>
        <v>0.91581988774749434</v>
      </c>
      <c r="BW2681" s="34">
        <f t="shared" si="309"/>
        <v>1</v>
      </c>
      <c r="BX2681" s="34"/>
      <c r="BY2681" s="34">
        <f>IF(BV2681="","",IF(BQ2681=0,0,((BV2681/BQ2681)*AF2681)))</f>
        <v>3.1624752888587184</v>
      </c>
      <c r="BZ2681" s="34">
        <f>IF(BY2681="","",SUM(S2681:X2681,BY2681))</f>
        <v>99.276803288858716</v>
      </c>
      <c r="CA2681" s="18"/>
      <c r="CB2681" s="20">
        <v>1.5904999999999999E-2</v>
      </c>
      <c r="CC2681" s="20">
        <v>1.021E-2</v>
      </c>
      <c r="CD2681" s="20">
        <v>5.0044999999999999E-2</v>
      </c>
      <c r="CE2681" s="20">
        <v>1.2347E-2</v>
      </c>
      <c r="CF2681" s="20">
        <v>8.8149999999999999E-3</v>
      </c>
      <c r="CG2681" s="20">
        <v>2.9828E-2</v>
      </c>
      <c r="CH2681" s="20"/>
      <c r="CI2681" s="21">
        <v>4.7953900000000003</v>
      </c>
      <c r="CJ2681" s="21">
        <v>3.7987000000000002</v>
      </c>
      <c r="CK2681" s="21">
        <v>-18.719000000000001</v>
      </c>
      <c r="CL2681" s="21">
        <v>0.36217199999999999</v>
      </c>
      <c r="CM2681" s="21">
        <v>2.2703899999999999</v>
      </c>
      <c r="CN2681" s="21">
        <v>0.34222399999999997</v>
      </c>
      <c r="CO2681" s="21"/>
      <c r="CP2681" s="20">
        <v>44.276699999999998</v>
      </c>
      <c r="CQ2681" s="20">
        <v>44.767200000000003</v>
      </c>
      <c r="CR2681" s="20">
        <v>10.920999999999999</v>
      </c>
      <c r="CS2681" s="20">
        <v>969.80499999999995</v>
      </c>
      <c r="CT2681" s="20"/>
      <c r="CU2681" s="22">
        <v>44315.936678240701</v>
      </c>
      <c r="CV2681" s="22"/>
    </row>
    <row r="2682" spans="1:100" s="17" customFormat="1" x14ac:dyDescent="0.25">
      <c r="A2682" s="17" t="s">
        <v>169</v>
      </c>
      <c r="B2682" s="17">
        <v>1061</v>
      </c>
      <c r="C2682" s="17">
        <v>26</v>
      </c>
      <c r="E2682" s="18">
        <v>0.49607400000000001</v>
      </c>
      <c r="F2682" s="18">
        <v>0.16841800000000001</v>
      </c>
      <c r="G2682" s="18">
        <v>0</v>
      </c>
      <c r="H2682" s="18">
        <v>18.2713</v>
      </c>
      <c r="I2682" s="18">
        <v>0.60592000000000001</v>
      </c>
      <c r="J2682" s="18">
        <v>37.8735</v>
      </c>
      <c r="K2682" s="18">
        <v>42.372199999999999</v>
      </c>
      <c r="L2682" s="18">
        <v>0.21254999999999999</v>
      </c>
      <c r="M2682" s="18">
        <v>100</v>
      </c>
      <c r="N2682" s="18"/>
      <c r="O2682" s="18">
        <v>0.13672699999999999</v>
      </c>
      <c r="P2682" s="18">
        <v>42.235500000000002</v>
      </c>
      <c r="Q2682" s="18">
        <f t="shared" si="303"/>
        <v>99.863273000000007</v>
      </c>
      <c r="R2682" s="18"/>
      <c r="S2682" s="18">
        <v>0.66869699999999999</v>
      </c>
      <c r="T2682" s="18">
        <v>0.27928799999999998</v>
      </c>
      <c r="U2682" s="18">
        <v>0</v>
      </c>
      <c r="V2682" s="18">
        <v>41.866999999999997</v>
      </c>
      <c r="W2682" s="18">
        <v>0.60592000000000001</v>
      </c>
      <c r="X2682" s="18">
        <v>52.992699999999999</v>
      </c>
      <c r="Y2682" s="18">
        <v>3.58636</v>
      </c>
      <c r="Z2682" s="18">
        <v>100</v>
      </c>
      <c r="AA2682" s="19"/>
      <c r="AB2682" s="18">
        <f>IF(Z2682="","",Z2682-O2682)</f>
        <v>99.863273000000007</v>
      </c>
      <c r="AC2682" s="18">
        <f t="shared" si="304"/>
        <v>96.276913000000008</v>
      </c>
      <c r="AD2682" s="18"/>
      <c r="AE2682" s="34">
        <f>IF(M2682="","",IF(M2682&gt;100,M2682, M2682+O2682))</f>
        <v>100.13672699999999</v>
      </c>
      <c r="AF2682" s="37">
        <f>IF(AE2682="","",IF(AE2682="* * *", Y2682, AE2682-SUM(S2682:X2682)))</f>
        <v>3.7231220000000036</v>
      </c>
      <c r="AG2682" s="54"/>
      <c r="AH2682" s="33"/>
      <c r="AI2682" s="34">
        <f>IF(S2682="","",IF(AI$6=0, 0, S2682/AI$6))</f>
        <v>1.0789100297617222E-2</v>
      </c>
      <c r="AJ2682" s="34">
        <f>IF(T2682="","",IF(AJ$6=0, 0, T2682/AJ$6))</f>
        <v>6.9293807948909436E-3</v>
      </c>
      <c r="AK2682" s="34">
        <f>IF(U2682="","",IF(AK$6=0, 0, U2682/AK$6))</f>
        <v>0</v>
      </c>
      <c r="AL2682" s="34">
        <f>IF(V2682="","",IF(AL$6=0, 0, V2682/AL$6))</f>
        <v>0.29495326765696905</v>
      </c>
      <c r="AM2682" s="34">
        <f>IF(W2682="","",IF(AM$6=0, 0, W2682/AM$6))</f>
        <v>1.7091519399743311E-2</v>
      </c>
      <c r="AN2682" s="34">
        <f>IF(X2682="","",IF(AN$6=0, 0, X2682/AN$6))</f>
        <v>0.94499210020436031</v>
      </c>
      <c r="AO2682" s="34">
        <f>IF(Y2682="","",IF(AO$6=0, 0, Y2682/AO$6))</f>
        <v>0.21087087219515063</v>
      </c>
      <c r="AP2682" s="34"/>
      <c r="AQ2682" s="34">
        <f>IF(AI2682="","",AI2682*AI$4)</f>
        <v>2.1578200595234444E-2</v>
      </c>
      <c r="AR2682" s="33">
        <f>IF(AJ2682="","",AJ2682*AJ$4)</f>
        <v>6.9293807948909436E-3</v>
      </c>
      <c r="AS2682" s="34">
        <f>IF(AK2682="","",AK2682*AK$4)</f>
        <v>0</v>
      </c>
      <c r="AT2682" s="34">
        <f>IF(AL2682="","",AL2682*AL$4)</f>
        <v>0.58990653531393811</v>
      </c>
      <c r="AU2682" s="34">
        <f>IF(AM2682="","",AM2682*AM$4)</f>
        <v>1.7091519399743311E-2</v>
      </c>
      <c r="AV2682" s="34">
        <f>IF(AN2682="","",AN2682*AN$4)</f>
        <v>0.94499210020436031</v>
      </c>
      <c r="AW2682" s="34">
        <f>IF(AO2682="","",AO2682*AO$4)</f>
        <v>0.21087087219515063</v>
      </c>
      <c r="AX2682" s="34"/>
      <c r="AY2682" s="34">
        <f>IF(AQ2682="","",AI2682*AI$5)</f>
        <v>1.0789100297617222E-2</v>
      </c>
      <c r="AZ2682" s="34">
        <f>IF(AR2682="","",AJ2682*AJ$5)</f>
        <v>6.9293807948909436E-3</v>
      </c>
      <c r="BA2682" s="34">
        <f>IF(AS2682="","",AK2682*AK$5)</f>
        <v>0</v>
      </c>
      <c r="BB2682" s="34">
        <f>IF(AT2682="","",AL2682*AL$5)</f>
        <v>1.4747663382848453</v>
      </c>
      <c r="BC2682" s="34">
        <f>IF(AU2682="","",AM2682*AM$5)</f>
        <v>0</v>
      </c>
      <c r="BD2682" s="34">
        <f>IF(AV2682="","",AN2682*AN$5)</f>
        <v>0.94499210020436031</v>
      </c>
      <c r="BE2682" s="34">
        <f>IF(AW2682="","",AO2682*AO$5)</f>
        <v>0.21087087219515063</v>
      </c>
      <c r="BF2682" s="34">
        <f>IF(BE2682="","",SUM(AY2682:BE2682))</f>
        <v>2.6483477917768643</v>
      </c>
      <c r="BG2682" s="34"/>
      <c r="BH2682" s="34">
        <f>IF(AT2682="","",3/AT2682)</f>
        <v>5.0855513889220632</v>
      </c>
      <c r="BI2682" s="34"/>
      <c r="BJ2682" s="34">
        <f>IF(AQ2682="","",AQ2682*$BH2682)</f>
        <v>0.10973704800753342</v>
      </c>
      <c r="BK2682" s="34">
        <f>IF(AR2682="","",AR2682*$BH2682)</f>
        <v>3.5239722125827509E-2</v>
      </c>
      <c r="BL2682" s="34">
        <f>IF(AS2682="","",AS2682*$BH2682)</f>
        <v>0</v>
      </c>
      <c r="BM2682" s="34">
        <f>IF(AT2682="","",AT2682*$BH2682)</f>
        <v>3</v>
      </c>
      <c r="BN2682" s="34">
        <f>IF(AU2682="","",AU2682*$BH2682)</f>
        <v>8.6919800222152982E-2</v>
      </c>
      <c r="BO2682" s="34">
        <f>IF(AV2682="","",AV2682*$BH2682)</f>
        <v>4.8058058877146621</v>
      </c>
      <c r="BP2682" s="34">
        <f t="shared" si="305"/>
        <v>13.468308790819512</v>
      </c>
      <c r="BQ2682" s="34">
        <f>IF(AW2682="","",AW2682*$BH2682)</f>
        <v>1.0723946569752552</v>
      </c>
      <c r="BR2682" s="34"/>
      <c r="BS2682" s="34">
        <f t="shared" si="306"/>
        <v>4.9507826578480234</v>
      </c>
      <c r="BT2682" s="34"/>
      <c r="BU2682" s="34">
        <f t="shared" si="307"/>
        <v>0.91308019977784705</v>
      </c>
      <c r="BV2682" s="34">
        <f t="shared" si="308"/>
        <v>0.91308019977784705</v>
      </c>
      <c r="BW2682" s="34">
        <f t="shared" si="309"/>
        <v>1</v>
      </c>
      <c r="BX2682" s="34"/>
      <c r="BY2682" s="34">
        <f>IF(BV2682="","",IF(BQ2682=0,0,((BV2682/BQ2682)*AF2682)))</f>
        <v>3.1700167074179504</v>
      </c>
      <c r="BZ2682" s="34">
        <f>IF(BY2682="","",SUM(S2682:X2682,BY2682))</f>
        <v>99.583621707417933</v>
      </c>
      <c r="CA2682" s="18"/>
      <c r="CB2682" s="20">
        <v>1.6146000000000001E-2</v>
      </c>
      <c r="CC2682" s="20">
        <v>9.9620000000000004E-3</v>
      </c>
      <c r="CD2682" s="20">
        <v>4.9528000000000003E-2</v>
      </c>
      <c r="CE2682" s="20">
        <v>1.2014E-2</v>
      </c>
      <c r="CF2682" s="20">
        <v>8.7399999999999995E-3</v>
      </c>
      <c r="CG2682" s="20">
        <v>2.9614000000000001E-2</v>
      </c>
      <c r="CH2682" s="20"/>
      <c r="CI2682" s="21">
        <v>4.6731800000000003</v>
      </c>
      <c r="CJ2682" s="21">
        <v>3.9310299999999998</v>
      </c>
      <c r="CK2682" s="21">
        <v>-23.667999999999999</v>
      </c>
      <c r="CL2682" s="21">
        <v>0.361763</v>
      </c>
      <c r="CM2682" s="21">
        <v>2.22566</v>
      </c>
      <c r="CN2682" s="21">
        <v>0.34146100000000001</v>
      </c>
      <c r="CO2682" s="21"/>
      <c r="CP2682" s="20">
        <v>44.308</v>
      </c>
      <c r="CQ2682" s="20">
        <v>44.742100000000001</v>
      </c>
      <c r="CR2682" s="20">
        <v>10.920999999999999</v>
      </c>
      <c r="CS2682" s="20">
        <v>1009.93</v>
      </c>
      <c r="CT2682" s="20"/>
      <c r="CU2682" s="22">
        <v>44315.938460648104</v>
      </c>
      <c r="CV2682" s="22"/>
    </row>
    <row r="2683" spans="1:100" s="17" customFormat="1" x14ac:dyDescent="0.25">
      <c r="A2683" s="17" t="s">
        <v>169</v>
      </c>
      <c r="B2683" s="17">
        <v>1062</v>
      </c>
      <c r="C2683" s="17">
        <v>27</v>
      </c>
      <c r="E2683" s="18">
        <v>0.45964300000000002</v>
      </c>
      <c r="F2683" s="18">
        <v>0.16211400000000001</v>
      </c>
      <c r="G2683" s="18">
        <v>0</v>
      </c>
      <c r="H2683" s="18">
        <v>18.344799999999999</v>
      </c>
      <c r="I2683" s="18">
        <v>0.62456299999999998</v>
      </c>
      <c r="J2683" s="18">
        <v>37.674300000000002</v>
      </c>
      <c r="K2683" s="18">
        <v>42.513100000000001</v>
      </c>
      <c r="L2683" s="18">
        <v>0.221524</v>
      </c>
      <c r="M2683" s="18">
        <v>100</v>
      </c>
      <c r="N2683" s="18"/>
      <c r="O2683" s="18">
        <v>0.140933</v>
      </c>
      <c r="P2683" s="18">
        <v>42.372199999999999</v>
      </c>
      <c r="Q2683" s="18">
        <f t="shared" si="303"/>
        <v>99.859066999999996</v>
      </c>
      <c r="R2683" s="18"/>
      <c r="S2683" s="18">
        <v>0.61958899999999995</v>
      </c>
      <c r="T2683" s="18">
        <v>0.26883299999999999</v>
      </c>
      <c r="U2683" s="18">
        <v>0</v>
      </c>
      <c r="V2683" s="18">
        <v>42.035400000000003</v>
      </c>
      <c r="W2683" s="18">
        <v>0.62456299999999998</v>
      </c>
      <c r="X2683" s="18">
        <v>52.713900000000002</v>
      </c>
      <c r="Y2683" s="18">
        <v>3.7377699999999998</v>
      </c>
      <c r="Z2683" s="18">
        <v>100</v>
      </c>
      <c r="AA2683" s="19"/>
      <c r="AB2683" s="18">
        <f>IF(Z2683="","",Z2683-O2683)</f>
        <v>99.859066999999996</v>
      </c>
      <c r="AC2683" s="18">
        <f t="shared" si="304"/>
        <v>96.121296999999998</v>
      </c>
      <c r="AD2683" s="18"/>
      <c r="AE2683" s="34">
        <f>IF(M2683="","",IF(M2683&gt;100,M2683, M2683+O2683))</f>
        <v>100.140933</v>
      </c>
      <c r="AF2683" s="37">
        <f>IF(AE2683="","",IF(AE2683="* * *", Y2683, AE2683-SUM(S2683:X2683)))</f>
        <v>3.8786479999999983</v>
      </c>
      <c r="AG2683" s="54"/>
      <c r="AH2683" s="33"/>
      <c r="AI2683" s="34">
        <f>IF(S2683="","",IF(AI$6=0, 0, S2683/AI$6))</f>
        <v>9.9967666436373368E-3</v>
      </c>
      <c r="AJ2683" s="34">
        <f>IF(T2683="","",IF(AJ$6=0, 0, T2683/AJ$6))</f>
        <v>6.6699830541695924E-3</v>
      </c>
      <c r="AK2683" s="34">
        <f>IF(U2683="","",IF(AK$6=0, 0, U2683/AK$6))</f>
        <v>0</v>
      </c>
      <c r="AL2683" s="34">
        <f>IF(V2683="","",IF(AL$6=0, 0, V2683/AL$6))</f>
        <v>0.29613964667322135</v>
      </c>
      <c r="AM2683" s="34">
        <f>IF(W2683="","",IF(AM$6=0, 0, W2683/AM$6))</f>
        <v>1.7617392776046147E-2</v>
      </c>
      <c r="AN2683" s="34">
        <f>IF(X2683="","",IF(AN$6=0, 0, X2683/AN$6))</f>
        <v>0.94002040037519563</v>
      </c>
      <c r="AO2683" s="34">
        <f>IF(Y2683="","",IF(AO$6=0, 0, Y2683/AO$6))</f>
        <v>0.21977348062237706</v>
      </c>
      <c r="AP2683" s="34"/>
      <c r="AQ2683" s="34">
        <f>IF(AI2683="","",AI2683*AI$4)</f>
        <v>1.9993533287274674E-2</v>
      </c>
      <c r="AR2683" s="33">
        <f>IF(AJ2683="","",AJ2683*AJ$4)</f>
        <v>6.6699830541695924E-3</v>
      </c>
      <c r="AS2683" s="34">
        <f>IF(AK2683="","",AK2683*AK$4)</f>
        <v>0</v>
      </c>
      <c r="AT2683" s="34">
        <f>IF(AL2683="","",AL2683*AL$4)</f>
        <v>0.59227929334644269</v>
      </c>
      <c r="AU2683" s="34">
        <f>IF(AM2683="","",AM2683*AM$4)</f>
        <v>1.7617392776046147E-2</v>
      </c>
      <c r="AV2683" s="34">
        <f>IF(AN2683="","",AN2683*AN$4)</f>
        <v>0.94002040037519563</v>
      </c>
      <c r="AW2683" s="34">
        <f>IF(AO2683="","",AO2683*AO$4)</f>
        <v>0.21977348062237706</v>
      </c>
      <c r="AX2683" s="34"/>
      <c r="AY2683" s="34">
        <f>IF(AQ2683="","",AI2683*AI$5)</f>
        <v>9.9967666436373368E-3</v>
      </c>
      <c r="AZ2683" s="34">
        <f>IF(AR2683="","",AJ2683*AJ$5)</f>
        <v>6.6699830541695924E-3</v>
      </c>
      <c r="BA2683" s="34">
        <f>IF(AS2683="","",AK2683*AK$5)</f>
        <v>0</v>
      </c>
      <c r="BB2683" s="34">
        <f>IF(AT2683="","",AL2683*AL$5)</f>
        <v>1.4806982333661067</v>
      </c>
      <c r="BC2683" s="34">
        <f>IF(AU2683="","",AM2683*AM$5)</f>
        <v>0</v>
      </c>
      <c r="BD2683" s="34">
        <f>IF(AV2683="","",AN2683*AN$5)</f>
        <v>0.94002040037519563</v>
      </c>
      <c r="BE2683" s="34">
        <f>IF(AW2683="","",AO2683*AO$5)</f>
        <v>0.21977348062237706</v>
      </c>
      <c r="BF2683" s="34">
        <f>IF(BE2683="","",SUM(AY2683:BE2683))</f>
        <v>2.6571588640614863</v>
      </c>
      <c r="BG2683" s="34"/>
      <c r="BH2683" s="34">
        <f>IF(AT2683="","",3/AT2683)</f>
        <v>5.0651779214661925</v>
      </c>
      <c r="BI2683" s="34"/>
      <c r="BJ2683" s="34">
        <f>IF(AQ2683="","",AQ2683*$BH2683)</f>
        <v>0.10127080337880306</v>
      </c>
      <c r="BK2683" s="34">
        <f>IF(AR2683="","",AR2683*$BH2683)</f>
        <v>3.3784650902533464E-2</v>
      </c>
      <c r="BL2683" s="34">
        <f>IF(AS2683="","",AS2683*$BH2683)</f>
        <v>0</v>
      </c>
      <c r="BM2683" s="34">
        <f>IF(AT2683="","",AT2683*$BH2683)</f>
        <v>3</v>
      </c>
      <c r="BN2683" s="34">
        <f>IF(AU2683="","",AU2683*$BH2683)</f>
        <v>8.9235228923026932E-2</v>
      </c>
      <c r="BO2683" s="34">
        <f>IF(AV2683="","",AV2683*$BH2683)</f>
        <v>4.7613705777082513</v>
      </c>
      <c r="BP2683" s="34">
        <f t="shared" si="305"/>
        <v>13.458982412072428</v>
      </c>
      <c r="BQ2683" s="34">
        <f>IF(AW2683="","",AW2683*$BH2683)</f>
        <v>1.1131917817722423</v>
      </c>
      <c r="BR2683" s="34"/>
      <c r="BS2683" s="34">
        <f t="shared" si="306"/>
        <v>4.8964260319895878</v>
      </c>
      <c r="BT2683" s="34"/>
      <c r="BU2683" s="34">
        <f t="shared" si="307"/>
        <v>0.91076477107697307</v>
      </c>
      <c r="BV2683" s="34">
        <f t="shared" si="308"/>
        <v>0.91076477107697307</v>
      </c>
      <c r="BW2683" s="34">
        <f t="shared" si="309"/>
        <v>1</v>
      </c>
      <c r="BX2683" s="34"/>
      <c r="BY2683" s="34">
        <f>IF(BV2683="","",IF(BQ2683=0,0,((BV2683/BQ2683)*AF2683)))</f>
        <v>3.1733399542208538</v>
      </c>
      <c r="BZ2683" s="34">
        <f>IF(BY2683="","",SUM(S2683:X2683,BY2683))</f>
        <v>99.435624954220856</v>
      </c>
      <c r="CA2683" s="18"/>
      <c r="CB2683" s="20">
        <v>1.5796999999999999E-2</v>
      </c>
      <c r="CC2683" s="20">
        <v>1.0126E-2</v>
      </c>
      <c r="CD2683" s="20">
        <v>5.0273999999999999E-2</v>
      </c>
      <c r="CE2683" s="20">
        <v>1.2555999999999999E-2</v>
      </c>
      <c r="CF2683" s="20">
        <v>8.7709999999999993E-3</v>
      </c>
      <c r="CG2683" s="20">
        <v>3.0685E-2</v>
      </c>
      <c r="CH2683" s="20"/>
      <c r="CI2683" s="21">
        <v>4.87216</v>
      </c>
      <c r="CJ2683" s="21">
        <v>4.0795500000000002</v>
      </c>
      <c r="CK2683" s="21">
        <v>-17.808</v>
      </c>
      <c r="CL2683" s="21">
        <v>0.36116100000000001</v>
      </c>
      <c r="CM2683" s="21">
        <v>2.18981</v>
      </c>
      <c r="CN2683" s="21">
        <v>0.34258100000000002</v>
      </c>
      <c r="CO2683" s="21"/>
      <c r="CP2683" s="20">
        <v>44.339300000000001</v>
      </c>
      <c r="CQ2683" s="20">
        <v>44.717300000000002</v>
      </c>
      <c r="CR2683" s="20">
        <v>10.920999999999999</v>
      </c>
      <c r="CS2683" s="20">
        <v>1049.8599999999999</v>
      </c>
      <c r="CT2683" s="20"/>
      <c r="CU2683" s="22">
        <v>44315.940231481502</v>
      </c>
      <c r="CV2683" s="22"/>
    </row>
    <row r="2684" spans="1:100" s="17" customFormat="1" x14ac:dyDescent="0.25">
      <c r="A2684" s="17" t="s">
        <v>169</v>
      </c>
      <c r="B2684" s="17">
        <v>1063</v>
      </c>
      <c r="C2684" s="17">
        <v>28</v>
      </c>
      <c r="E2684" s="18">
        <v>0.44245099999999998</v>
      </c>
      <c r="F2684" s="18">
        <v>0.16145499999999999</v>
      </c>
      <c r="G2684" s="18">
        <v>0</v>
      </c>
      <c r="H2684" s="18">
        <v>18.352399999999999</v>
      </c>
      <c r="I2684" s="18">
        <v>0.64649699999999999</v>
      </c>
      <c r="J2684" s="18">
        <v>38.178699999999999</v>
      </c>
      <c r="K2684" s="18">
        <v>42.039700000000003</v>
      </c>
      <c r="L2684" s="18">
        <v>0.17879400000000001</v>
      </c>
      <c r="M2684" s="18">
        <v>100</v>
      </c>
      <c r="N2684" s="18"/>
      <c r="O2684" s="18">
        <v>0.14588300000000001</v>
      </c>
      <c r="P2684" s="18">
        <v>41.893799999999999</v>
      </c>
      <c r="Q2684" s="18">
        <f t="shared" si="303"/>
        <v>99.854117000000002</v>
      </c>
      <c r="R2684" s="18"/>
      <c r="S2684" s="18">
        <v>0.596414</v>
      </c>
      <c r="T2684" s="18">
        <v>0.26774199999999998</v>
      </c>
      <c r="U2684" s="18">
        <v>0</v>
      </c>
      <c r="V2684" s="18">
        <v>42.052799999999998</v>
      </c>
      <c r="W2684" s="18">
        <v>0.64649699999999999</v>
      </c>
      <c r="X2684" s="18">
        <v>53.419699999999999</v>
      </c>
      <c r="Y2684" s="18">
        <v>3.0167899999999999</v>
      </c>
      <c r="Z2684" s="18">
        <v>100</v>
      </c>
      <c r="AA2684" s="19"/>
      <c r="AB2684" s="18">
        <f>IF(Z2684="","",Z2684-O2684)</f>
        <v>99.854117000000002</v>
      </c>
      <c r="AC2684" s="18">
        <f t="shared" si="304"/>
        <v>96.837327000000002</v>
      </c>
      <c r="AD2684" s="18"/>
      <c r="AE2684" s="34">
        <f>IF(M2684="","",IF(M2684&gt;100,M2684, M2684+O2684))</f>
        <v>100.145883</v>
      </c>
      <c r="AF2684" s="37">
        <f>IF(AE2684="","",IF(AE2684="* * *", Y2684, AE2684-SUM(S2684:X2684)))</f>
        <v>3.1627300000000105</v>
      </c>
      <c r="AG2684" s="54"/>
      <c r="AH2684" s="33"/>
      <c r="AI2684" s="34">
        <f>IF(S2684="","",IF(AI$6=0, 0, S2684/AI$6))</f>
        <v>9.622849309781677E-3</v>
      </c>
      <c r="AJ2684" s="34">
        <f>IF(T2684="","",IF(AJ$6=0, 0, T2684/AJ$6))</f>
        <v>6.6429143850995787E-3</v>
      </c>
      <c r="AK2684" s="34">
        <f>IF(U2684="","",IF(AK$6=0, 0, U2684/AK$6))</f>
        <v>0</v>
      </c>
      <c r="AL2684" s="34">
        <f>IF(V2684="","",IF(AL$6=0, 0, V2684/AL$6))</f>
        <v>0.29626222977822597</v>
      </c>
      <c r="AM2684" s="34">
        <f>IF(W2684="","",IF(AM$6=0, 0, W2684/AM$6))</f>
        <v>1.8236097203221301E-2</v>
      </c>
      <c r="AN2684" s="34">
        <f>IF(X2684="","",IF(AN$6=0, 0, X2684/AN$6))</f>
        <v>0.95260657591115128</v>
      </c>
      <c r="AO2684" s="34">
        <f>IF(Y2684="","",IF(AO$6=0, 0, Y2684/AO$6))</f>
        <v>0.17738128311982301</v>
      </c>
      <c r="AP2684" s="34"/>
      <c r="AQ2684" s="34">
        <f>IF(AI2684="","",AI2684*AI$4)</f>
        <v>1.9245698619563354E-2</v>
      </c>
      <c r="AR2684" s="33">
        <f>IF(AJ2684="","",AJ2684*AJ$4)</f>
        <v>6.6429143850995787E-3</v>
      </c>
      <c r="AS2684" s="34">
        <f>IF(AK2684="","",AK2684*AK$4)</f>
        <v>0</v>
      </c>
      <c r="AT2684" s="34">
        <f>IF(AL2684="","",AL2684*AL$4)</f>
        <v>0.59252445955645194</v>
      </c>
      <c r="AU2684" s="34">
        <f>IF(AM2684="","",AM2684*AM$4)</f>
        <v>1.8236097203221301E-2</v>
      </c>
      <c r="AV2684" s="34">
        <f>IF(AN2684="","",AN2684*AN$4)</f>
        <v>0.95260657591115128</v>
      </c>
      <c r="AW2684" s="34">
        <f>IF(AO2684="","",AO2684*AO$4)</f>
        <v>0.17738128311982301</v>
      </c>
      <c r="AX2684" s="34"/>
      <c r="AY2684" s="34">
        <f>IF(AQ2684="","",AI2684*AI$5)</f>
        <v>9.622849309781677E-3</v>
      </c>
      <c r="AZ2684" s="34">
        <f>IF(AR2684="","",AJ2684*AJ$5)</f>
        <v>6.6429143850995787E-3</v>
      </c>
      <c r="BA2684" s="34">
        <f>IF(AS2684="","",AK2684*AK$5)</f>
        <v>0</v>
      </c>
      <c r="BB2684" s="34">
        <f>IF(AT2684="","",AL2684*AL$5)</f>
        <v>1.4813111488911299</v>
      </c>
      <c r="BC2684" s="34">
        <f>IF(AU2684="","",AM2684*AM$5)</f>
        <v>0</v>
      </c>
      <c r="BD2684" s="34">
        <f>IF(AV2684="","",AN2684*AN$5)</f>
        <v>0.95260657591115128</v>
      </c>
      <c r="BE2684" s="34">
        <f>IF(AW2684="","",AO2684*AO$5)</f>
        <v>0.17738128311982301</v>
      </c>
      <c r="BF2684" s="34">
        <f>IF(BE2684="","",SUM(AY2684:BE2684))</f>
        <v>2.6275647716169859</v>
      </c>
      <c r="BG2684" s="34"/>
      <c r="BH2684" s="34">
        <f>IF(AT2684="","",3/AT2684)</f>
        <v>5.0630821253281599</v>
      </c>
      <c r="BI2684" s="34"/>
      <c r="BJ2684" s="34">
        <f>IF(AQ2684="","",AQ2684*$BH2684)</f>
        <v>9.7442552670164065E-2</v>
      </c>
      <c r="BK2684" s="34">
        <f>IF(AR2684="","",AR2684*$BH2684)</f>
        <v>3.363362108328298E-2</v>
      </c>
      <c r="BL2684" s="34">
        <f>IF(AS2684="","",AS2684*$BH2684)</f>
        <v>0</v>
      </c>
      <c r="BM2684" s="34">
        <f>IF(AT2684="","",AT2684*$BH2684)</f>
        <v>3</v>
      </c>
      <c r="BN2684" s="34">
        <f>IF(AU2684="","",AU2684*$BH2684)</f>
        <v>9.2330857785376613E-2</v>
      </c>
      <c r="BO2684" s="34">
        <f>IF(AV2684="","",AV2684*$BH2684)</f>
        <v>4.8231253269658128</v>
      </c>
      <c r="BP2684" s="34">
        <f t="shared" si="305"/>
        <v>13.303576228315929</v>
      </c>
      <c r="BQ2684" s="34">
        <f>IF(AW2684="","",AW2684*$BH2684)</f>
        <v>0.8980960039317496</v>
      </c>
      <c r="BR2684" s="34"/>
      <c r="BS2684" s="34">
        <f t="shared" si="306"/>
        <v>4.9542015007192601</v>
      </c>
      <c r="BT2684" s="34"/>
      <c r="BU2684" s="34">
        <f t="shared" si="307"/>
        <v>0.90766914221462336</v>
      </c>
      <c r="BV2684" s="34">
        <f t="shared" si="308"/>
        <v>0.8980960039317496</v>
      </c>
      <c r="BW2684" s="34">
        <f t="shared" si="309"/>
        <v>0.99042686171712624</v>
      </c>
      <c r="BX2684" s="34"/>
      <c r="BY2684" s="34">
        <f>IF(BV2684="","",IF(BQ2684=0,0,((BV2684/BQ2684)*AF2684)))</f>
        <v>3.1627300000000105</v>
      </c>
      <c r="BZ2684" s="34">
        <f>IF(BY2684="","",SUM(S2684:X2684,BY2684))</f>
        <v>100.145883</v>
      </c>
      <c r="CA2684" s="18"/>
      <c r="CB2684" s="20">
        <v>1.6122999999999998E-2</v>
      </c>
      <c r="CC2684" s="20">
        <v>1.0035000000000001E-2</v>
      </c>
      <c r="CD2684" s="20">
        <v>5.0222999999999997E-2</v>
      </c>
      <c r="CE2684" s="20">
        <v>1.3221999999999999E-2</v>
      </c>
      <c r="CF2684" s="20">
        <v>8.4709999999999994E-3</v>
      </c>
      <c r="CG2684" s="20">
        <v>3.1628000000000003E-2</v>
      </c>
      <c r="CH2684" s="20"/>
      <c r="CI2684" s="21">
        <v>5.0100100000000003</v>
      </c>
      <c r="CJ2684" s="21">
        <v>4.0724</v>
      </c>
      <c r="CK2684" s="21">
        <v>-20.140999999999998</v>
      </c>
      <c r="CL2684" s="21">
        <v>0.36105700000000002</v>
      </c>
      <c r="CM2684" s="21">
        <v>2.1389499999999999</v>
      </c>
      <c r="CN2684" s="21">
        <v>0.34024900000000002</v>
      </c>
      <c r="CO2684" s="21"/>
      <c r="CP2684" s="20">
        <v>44.370600000000003</v>
      </c>
      <c r="CQ2684" s="20">
        <v>44.6922</v>
      </c>
      <c r="CR2684" s="20">
        <v>10.920500000000001</v>
      </c>
      <c r="CS2684" s="20">
        <v>1089.98</v>
      </c>
      <c r="CT2684" s="20"/>
      <c r="CU2684" s="22">
        <v>44315.942002314798</v>
      </c>
      <c r="CV2684" s="22"/>
    </row>
    <row r="2685" spans="1:100" s="23" customFormat="1" x14ac:dyDescent="0.25">
      <c r="A2685" s="23" t="s">
        <v>169</v>
      </c>
      <c r="B2685" s="23">
        <v>1064</v>
      </c>
      <c r="C2685" s="23">
        <v>29</v>
      </c>
      <c r="E2685" s="24">
        <v>0.46575499999999997</v>
      </c>
      <c r="F2685" s="24">
        <v>0.16025900000000001</v>
      </c>
      <c r="G2685" s="24">
        <v>0</v>
      </c>
      <c r="H2685" s="24">
        <v>18.389600000000002</v>
      </c>
      <c r="I2685" s="24">
        <v>0.68169299999999999</v>
      </c>
      <c r="J2685" s="24">
        <v>37.735999999999997</v>
      </c>
      <c r="K2685" s="24">
        <v>42.360100000000003</v>
      </c>
      <c r="L2685" s="24">
        <v>0.20663200000000001</v>
      </c>
      <c r="M2685" s="24">
        <v>100</v>
      </c>
      <c r="N2685" s="24"/>
      <c r="O2685" s="24">
        <v>0.15382499999999999</v>
      </c>
      <c r="P2685" s="24">
        <v>42.206299999999999</v>
      </c>
      <c r="Q2685" s="24">
        <f t="shared" si="303"/>
        <v>99.846175000000002</v>
      </c>
      <c r="R2685" s="24"/>
      <c r="S2685" s="24">
        <v>0.62782700000000002</v>
      </c>
      <c r="T2685" s="24">
        <v>0.26575700000000002</v>
      </c>
      <c r="U2685" s="24">
        <v>0</v>
      </c>
      <c r="V2685" s="24">
        <v>42.137999999999998</v>
      </c>
      <c r="W2685" s="24">
        <v>0.68169299999999999</v>
      </c>
      <c r="X2685" s="24">
        <v>52.800199999999997</v>
      </c>
      <c r="Y2685" s="24">
        <v>3.4864999999999999</v>
      </c>
      <c r="Z2685" s="24">
        <v>100</v>
      </c>
      <c r="AA2685" s="25"/>
      <c r="AB2685" s="24">
        <f>IF(Z2685="","",Z2685-O2685)</f>
        <v>99.846175000000002</v>
      </c>
      <c r="AC2685" s="24">
        <f t="shared" si="304"/>
        <v>96.359674999999996</v>
      </c>
      <c r="AD2685" s="24"/>
      <c r="AE2685" s="36">
        <f>IF(M2685="","",IF(M2685&gt;100,M2685, M2685+O2685))</f>
        <v>100.153825</v>
      </c>
      <c r="AF2685" s="40">
        <f>IF(AE2685="","",IF(AE2685="* * *", Y2685, AE2685-SUM(S2685:X2685)))</f>
        <v>3.640348000000003</v>
      </c>
      <c r="AG2685" s="55"/>
      <c r="AH2685" s="35"/>
      <c r="AI2685" s="36">
        <f>IF(S2685="","",IF(AI$6=0, 0, S2685/AI$6))</f>
        <v>1.0129682759982665E-2</v>
      </c>
      <c r="AJ2685" s="36">
        <f>IF(T2685="","",IF(AJ$6=0, 0, T2685/AJ$6))</f>
        <v>6.5936647901371805E-3</v>
      </c>
      <c r="AK2685" s="36">
        <f>IF(U2685="","",IF(AK$6=0, 0, U2685/AK$6))</f>
        <v>0</v>
      </c>
      <c r="AL2685" s="36">
        <f>IF(V2685="","",IF(AL$6=0, 0, V2685/AL$6))</f>
        <v>0.29686246429238689</v>
      </c>
      <c r="AM2685" s="36">
        <f>IF(W2685="","",IF(AM$6=0, 0, W2685/AM$6))</f>
        <v>1.9228890173899549E-2</v>
      </c>
      <c r="AN2685" s="36">
        <f>IF(X2685="","",IF(AN$6=0, 0, X2685/AN$6))</f>
        <v>0.94155934476277414</v>
      </c>
      <c r="AO2685" s="36">
        <f>IF(Y2685="","",IF(AO$6=0, 0, Y2685/AO$6))</f>
        <v>0.20499930177349532</v>
      </c>
      <c r="AP2685" s="36"/>
      <c r="AQ2685" s="36">
        <f>IF(AI2685="","",AI2685*AI$4)</f>
        <v>2.0259365519965329E-2</v>
      </c>
      <c r="AR2685" s="35">
        <f>IF(AJ2685="","",AJ2685*AJ$4)</f>
        <v>6.5936647901371805E-3</v>
      </c>
      <c r="AS2685" s="36">
        <f>IF(AK2685="","",AK2685*AK$4)</f>
        <v>0</v>
      </c>
      <c r="AT2685" s="36">
        <f>IF(AL2685="","",AL2685*AL$4)</f>
        <v>0.59372492858477377</v>
      </c>
      <c r="AU2685" s="36">
        <f>IF(AM2685="","",AM2685*AM$4)</f>
        <v>1.9228890173899549E-2</v>
      </c>
      <c r="AV2685" s="36">
        <f>IF(AN2685="","",AN2685*AN$4)</f>
        <v>0.94155934476277414</v>
      </c>
      <c r="AW2685" s="36">
        <f>IF(AO2685="","",AO2685*AO$4)</f>
        <v>0.20499930177349532</v>
      </c>
      <c r="AX2685" s="36"/>
      <c r="AY2685" s="36">
        <f>IF(AQ2685="","",AI2685*AI$5)</f>
        <v>1.0129682759982665E-2</v>
      </c>
      <c r="AZ2685" s="36">
        <f>IF(AR2685="","",AJ2685*AJ$5)</f>
        <v>6.5936647901371805E-3</v>
      </c>
      <c r="BA2685" s="36">
        <f>IF(AS2685="","",AK2685*AK$5)</f>
        <v>0</v>
      </c>
      <c r="BB2685" s="36">
        <f>IF(AT2685="","",AL2685*AL$5)</f>
        <v>1.4843123214619345</v>
      </c>
      <c r="BC2685" s="36">
        <f>IF(AU2685="","",AM2685*AM$5)</f>
        <v>0</v>
      </c>
      <c r="BD2685" s="36">
        <f>IF(AV2685="","",AN2685*AN$5)</f>
        <v>0.94155934476277414</v>
      </c>
      <c r="BE2685" s="36">
        <f>IF(AW2685="","",AO2685*AO$5)</f>
        <v>0.20499930177349532</v>
      </c>
      <c r="BF2685" s="36">
        <f>IF(BE2685="","",SUM(AY2685:BE2685))</f>
        <v>2.6475943155483237</v>
      </c>
      <c r="BG2685" s="36"/>
      <c r="BH2685" s="36">
        <f>IF(AT2685="","",3/AT2685)</f>
        <v>5.0528449380606579</v>
      </c>
      <c r="BI2685" s="36"/>
      <c r="BJ2685" s="36">
        <f>IF(AQ2685="","",AQ2685*$BH2685)</f>
        <v>0.10236743251587745</v>
      </c>
      <c r="BK2685" s="36">
        <f>IF(AR2685="","",AR2685*$BH2685)</f>
        <v>3.3316765758113445E-2</v>
      </c>
      <c r="BL2685" s="36">
        <f>IF(AS2685="","",AS2685*$BH2685)</f>
        <v>0</v>
      </c>
      <c r="BM2685" s="36">
        <f>IF(AT2685="","",AT2685*$BH2685)</f>
        <v>2.9999999999999996</v>
      </c>
      <c r="BN2685" s="36">
        <f>IF(AU2685="","",AU2685*$BH2685)</f>
        <v>9.7160600379712664E-2</v>
      </c>
      <c r="BO2685" s="36">
        <f>IF(AV2685="","",AV2685*$BH2685)</f>
        <v>4.757553369068293</v>
      </c>
      <c r="BP2685" s="36">
        <f t="shared" si="305"/>
        <v>13.377883535356519</v>
      </c>
      <c r="BQ2685" s="36">
        <f>IF(AW2685="","",AW2685*$BH2685)</f>
        <v>1.035829684272175</v>
      </c>
      <c r="BR2685" s="36"/>
      <c r="BS2685" s="36">
        <f t="shared" si="306"/>
        <v>4.8932375673422834</v>
      </c>
      <c r="BT2685" s="36"/>
      <c r="BU2685" s="36">
        <f t="shared" si="307"/>
        <v>0.90283939962028736</v>
      </c>
      <c r="BV2685" s="36">
        <f t="shared" si="308"/>
        <v>0.90283939962028736</v>
      </c>
      <c r="BW2685" s="36">
        <f t="shared" si="309"/>
        <v>1</v>
      </c>
      <c r="BX2685" s="36"/>
      <c r="BY2685" s="36">
        <f>IF(BV2685="","",IF(BQ2685=0,0,((BV2685/BQ2685)*AF2685)))</f>
        <v>3.1729633284629015</v>
      </c>
      <c r="BZ2685" s="36">
        <f>IF(BY2685="","",SUM(S2685:X2685,BY2685))</f>
        <v>99.686440328462893</v>
      </c>
      <c r="CA2685" s="24"/>
      <c r="CB2685" s="26">
        <v>1.5814000000000002E-2</v>
      </c>
      <c r="CC2685" s="26">
        <v>1.0005999999999999E-2</v>
      </c>
      <c r="CD2685" s="26">
        <v>5.0271000000000003E-2</v>
      </c>
      <c r="CE2685" s="26">
        <v>1.2349000000000001E-2</v>
      </c>
      <c r="CF2685" s="26">
        <v>8.7150000000000005E-3</v>
      </c>
      <c r="CG2685" s="26">
        <v>3.2231999999999997E-2</v>
      </c>
      <c r="CH2685" s="26"/>
      <c r="CI2685" s="27">
        <v>4.8340500000000004</v>
      </c>
      <c r="CJ2685" s="27">
        <v>4.0899400000000004</v>
      </c>
      <c r="CK2685" s="27">
        <v>-21.161000000000001</v>
      </c>
      <c r="CL2685" s="27">
        <v>0.360684</v>
      </c>
      <c r="CM2685" s="27">
        <v>2.08487</v>
      </c>
      <c r="CN2685" s="27">
        <v>0.34257100000000001</v>
      </c>
      <c r="CO2685" s="27"/>
      <c r="CP2685" s="26">
        <v>44.401800000000001</v>
      </c>
      <c r="CQ2685" s="26">
        <v>44.667099999999998</v>
      </c>
      <c r="CR2685" s="26">
        <v>10.920500000000001</v>
      </c>
      <c r="CS2685" s="26">
        <v>1130.03</v>
      </c>
      <c r="CT2685" s="26"/>
      <c r="CU2685" s="28">
        <v>44315.943761574097</v>
      </c>
      <c r="CV2685" s="28"/>
    </row>
    <row r="2686" spans="1:100" s="11" customFormat="1" x14ac:dyDescent="0.25">
      <c r="A2686" s="11" t="s">
        <v>170</v>
      </c>
      <c r="B2686" s="11">
        <v>1065</v>
      </c>
      <c r="C2686" s="11">
        <v>1</v>
      </c>
      <c r="E2686" s="12">
        <v>0.69832399999999994</v>
      </c>
      <c r="F2686" s="12">
        <v>0.24671799999999999</v>
      </c>
      <c r="G2686" s="12">
        <v>0</v>
      </c>
      <c r="H2686" s="12">
        <v>17.722999999999999</v>
      </c>
      <c r="I2686" s="12">
        <v>0.294929</v>
      </c>
      <c r="J2686" s="12">
        <v>36.939399999999999</v>
      </c>
      <c r="K2686" s="12">
        <v>43.738599999999998</v>
      </c>
      <c r="L2686" s="12">
        <v>0.359066</v>
      </c>
      <c r="M2686" s="12">
        <v>100</v>
      </c>
      <c r="N2686" s="12"/>
      <c r="O2686" s="12">
        <v>6.6550999999999999E-2</v>
      </c>
      <c r="P2686" s="12">
        <v>43.6721</v>
      </c>
      <c r="Q2686" s="12">
        <f t="shared" si="303"/>
        <v>99.933448999999996</v>
      </c>
      <c r="R2686" s="12"/>
      <c r="S2686" s="12">
        <v>0.94132499999999997</v>
      </c>
      <c r="T2686" s="12">
        <v>0.409132</v>
      </c>
      <c r="U2686" s="12">
        <v>0</v>
      </c>
      <c r="V2686" s="12">
        <v>40.610500000000002</v>
      </c>
      <c r="W2686" s="12">
        <v>0.294929</v>
      </c>
      <c r="X2686" s="12">
        <v>51.685600000000001</v>
      </c>
      <c r="Y2686" s="12">
        <v>6.0585199999999997</v>
      </c>
      <c r="Z2686" s="12">
        <v>100</v>
      </c>
      <c r="AA2686" s="13"/>
      <c r="AB2686" s="12">
        <f>IF(Z2686="","",Z2686-O2686)</f>
        <v>99.933448999999996</v>
      </c>
      <c r="AC2686" s="12">
        <f t="shared" si="304"/>
        <v>93.874928999999995</v>
      </c>
      <c r="AD2686" s="12"/>
      <c r="AE2686" s="32">
        <f>IF(M2686="","",IF(M2686&gt;100,M2686, M2686+O2686))</f>
        <v>100.066551</v>
      </c>
      <c r="AF2686" s="39">
        <f>IF(AE2686="","",IF(AE2686="* * *", Y2686, AE2686-SUM(S2686:X2686)))</f>
        <v>6.1250650000000064</v>
      </c>
      <c r="AG2686" s="56"/>
      <c r="AH2686" s="31"/>
      <c r="AI2686" s="32">
        <f>IF(S2686="","",IF(AI$6=0, 0, S2686/AI$6))</f>
        <v>1.5187820249910694E-2</v>
      </c>
      <c r="AJ2686" s="32">
        <f>IF(T2686="","",IF(AJ$6=0, 0, T2686/AJ$6))</f>
        <v>1.0150924577408703E-2</v>
      </c>
      <c r="AK2686" s="32">
        <f>IF(U2686="","",IF(AK$6=0, 0, U2686/AK$6))</f>
        <v>0</v>
      </c>
      <c r="AL2686" s="32">
        <f>IF(V2686="","",IF(AL$6=0, 0, V2686/AL$6))</f>
        <v>0.28610121757430296</v>
      </c>
      <c r="AM2686" s="32">
        <f>IF(W2686="","",IF(AM$6=0, 0, W2686/AM$6))</f>
        <v>8.3192248564940823E-3</v>
      </c>
      <c r="AN2686" s="32">
        <f>IF(X2686="","",IF(AN$6=0, 0, X2686/AN$6))</f>
        <v>0.92168324494359577</v>
      </c>
      <c r="AO2686" s="32">
        <f>IF(Y2686="","",IF(AO$6=0, 0, Y2686/AO$6))</f>
        <v>0.3562289888945237</v>
      </c>
      <c r="AP2686" s="32"/>
      <c r="AQ2686" s="32">
        <f>IF(AI2686="","",AI2686*AI$4)</f>
        <v>3.0375640499821388E-2</v>
      </c>
      <c r="AR2686" s="31">
        <f>IF(AJ2686="","",AJ2686*AJ$4)</f>
        <v>1.0150924577408703E-2</v>
      </c>
      <c r="AS2686" s="32">
        <f>IF(AK2686="","",AK2686*AK$4)</f>
        <v>0</v>
      </c>
      <c r="AT2686" s="32">
        <f>IF(AL2686="","",AL2686*AL$4)</f>
        <v>0.57220243514860591</v>
      </c>
      <c r="AU2686" s="32">
        <f>IF(AM2686="","",AM2686*AM$4)</f>
        <v>8.3192248564940823E-3</v>
      </c>
      <c r="AV2686" s="32">
        <f>IF(AN2686="","",AN2686*AN$4)</f>
        <v>0.92168324494359577</v>
      </c>
      <c r="AW2686" s="32">
        <f>IF(AO2686="","",AO2686*AO$4)</f>
        <v>0.3562289888945237</v>
      </c>
      <c r="AX2686" s="32"/>
      <c r="AY2686" s="32">
        <f>IF(AQ2686="","",AI2686*AI$5)</f>
        <v>1.5187820249910694E-2</v>
      </c>
      <c r="AZ2686" s="32">
        <f>IF(AR2686="","",AJ2686*AJ$5)</f>
        <v>1.0150924577408703E-2</v>
      </c>
      <c r="BA2686" s="32">
        <f>IF(AS2686="","",AK2686*AK$5)</f>
        <v>0</v>
      </c>
      <c r="BB2686" s="32">
        <f>IF(AT2686="","",AL2686*AL$5)</f>
        <v>1.4305060878715148</v>
      </c>
      <c r="BC2686" s="32">
        <f>IF(AU2686="","",AM2686*AM$5)</f>
        <v>0</v>
      </c>
      <c r="BD2686" s="32">
        <f>IF(AV2686="","",AN2686*AN$5)</f>
        <v>0.92168324494359577</v>
      </c>
      <c r="BE2686" s="32">
        <f>IF(AW2686="","",AO2686*AO$5)</f>
        <v>0.3562289888945237</v>
      </c>
      <c r="BF2686" s="32">
        <f>IF(BE2686="","",SUM(AY2686:BE2686))</f>
        <v>2.7337570665369539</v>
      </c>
      <c r="BG2686" s="32"/>
      <c r="BH2686" s="32">
        <f>IF(AT2686="","",3/AT2686)</f>
        <v>5.2428997426773867</v>
      </c>
      <c r="BI2686" s="32"/>
      <c r="BJ2686" s="32">
        <f>IF(AQ2686="","",AQ2686*$BH2686)</f>
        <v>0.15925643776017437</v>
      </c>
      <c r="BK2686" s="32">
        <f>IF(AR2686="","",AR2686*$BH2686)</f>
        <v>5.3220279854833651E-2</v>
      </c>
      <c r="BL2686" s="32">
        <f>IF(AS2686="","",AS2686*$BH2686)</f>
        <v>0</v>
      </c>
      <c r="BM2686" s="32">
        <f>IF(AT2686="","",AT2686*$BH2686)</f>
        <v>3</v>
      </c>
      <c r="BN2686" s="32">
        <f>IF(AU2686="","",AU2686*$BH2686)</f>
        <v>4.3616861859388144E-2</v>
      </c>
      <c r="BO2686" s="32">
        <f>IF(AV2686="","",AV2686*$BH2686)</f>
        <v>4.8322928477448368</v>
      </c>
      <c r="BP2686" s="32">
        <f t="shared" si="305"/>
        <v>14.332814220689084</v>
      </c>
      <c r="BQ2686" s="32">
        <f>IF(AW2686="","",AW2686*$BH2686)</f>
        <v>1.867672874209324</v>
      </c>
      <c r="BR2686" s="32"/>
      <c r="BS2686" s="32">
        <f t="shared" si="306"/>
        <v>5.0447695653598448</v>
      </c>
      <c r="BT2686" s="32"/>
      <c r="BU2686" s="32">
        <f t="shared" si="307"/>
        <v>0.95638313814061182</v>
      </c>
      <c r="BV2686" s="32">
        <f t="shared" si="308"/>
        <v>0.95638313814061182</v>
      </c>
      <c r="BW2686" s="32">
        <f t="shared" si="309"/>
        <v>1</v>
      </c>
      <c r="BX2686" s="32"/>
      <c r="BY2686" s="32">
        <f>IF(BV2686="","",IF(BQ2686=0,0,((BV2686/BQ2686)*AF2686)))</f>
        <v>3.1364747900486414</v>
      </c>
      <c r="BZ2686" s="32">
        <f>IF(BY2686="","",SUM(S2686:X2686,BY2686))</f>
        <v>97.077960790048635</v>
      </c>
      <c r="CA2686" s="12"/>
      <c r="CB2686" s="14">
        <v>1.6208E-2</v>
      </c>
      <c r="CC2686" s="14">
        <v>1.0165E-2</v>
      </c>
      <c r="CD2686" s="14">
        <v>4.956E-2</v>
      </c>
      <c r="CE2686" s="14">
        <v>1.2449E-2</v>
      </c>
      <c r="CF2686" s="14">
        <v>8.3440000000000007E-3</v>
      </c>
      <c r="CG2686" s="14">
        <v>2.8896999999999999E-2</v>
      </c>
      <c r="CH2686" s="14"/>
      <c r="CI2686" s="15">
        <v>3.8206799999999999</v>
      </c>
      <c r="CJ2686" s="15">
        <v>3.00671</v>
      </c>
      <c r="CK2686" s="15">
        <v>-21.61</v>
      </c>
      <c r="CL2686" s="15">
        <v>0.36827100000000002</v>
      </c>
      <c r="CM2686" s="15">
        <v>3.3509600000000002</v>
      </c>
      <c r="CN2686" s="15">
        <v>0.34603400000000001</v>
      </c>
      <c r="CO2686" s="15"/>
      <c r="CP2686" s="14">
        <v>42.539299999999997</v>
      </c>
      <c r="CQ2686" s="14">
        <v>46.176699999999997</v>
      </c>
      <c r="CR2686" s="14">
        <v>10.9285</v>
      </c>
      <c r="CS2686" s="14">
        <v>0</v>
      </c>
      <c r="CT2686" s="14"/>
      <c r="CU2686" s="16">
        <v>44315.945567129602</v>
      </c>
      <c r="CV2686" s="16"/>
    </row>
    <row r="2687" spans="1:100" s="17" customFormat="1" x14ac:dyDescent="0.25">
      <c r="A2687" s="17" t="s">
        <v>170</v>
      </c>
      <c r="B2687" s="17">
        <v>1066</v>
      </c>
      <c r="C2687" s="17">
        <v>2</v>
      </c>
      <c r="E2687" s="18">
        <v>0.64185599999999998</v>
      </c>
      <c r="F2687" s="18">
        <v>0.212757</v>
      </c>
      <c r="G2687" s="18">
        <v>0</v>
      </c>
      <c r="H2687" s="18">
        <v>17.980499999999999</v>
      </c>
      <c r="I2687" s="18">
        <v>0.363201</v>
      </c>
      <c r="J2687" s="18">
        <v>37.344999999999999</v>
      </c>
      <c r="K2687" s="18">
        <v>43.162399999999998</v>
      </c>
      <c r="L2687" s="18">
        <v>0.29425000000000001</v>
      </c>
      <c r="M2687" s="18">
        <v>100</v>
      </c>
      <c r="N2687" s="18"/>
      <c r="O2687" s="18">
        <v>8.1957000000000002E-2</v>
      </c>
      <c r="P2687" s="18">
        <v>43.080399999999997</v>
      </c>
      <c r="Q2687" s="18">
        <f t="shared" si="303"/>
        <v>99.918042999999997</v>
      </c>
      <c r="R2687" s="18"/>
      <c r="S2687" s="18">
        <v>0.86520799999999998</v>
      </c>
      <c r="T2687" s="18">
        <v>0.35281600000000002</v>
      </c>
      <c r="U2687" s="18">
        <v>0</v>
      </c>
      <c r="V2687" s="18">
        <v>41.200699999999998</v>
      </c>
      <c r="W2687" s="18">
        <v>0.363201</v>
      </c>
      <c r="X2687" s="18">
        <v>52.2532</v>
      </c>
      <c r="Y2687" s="18">
        <v>4.9648899999999996</v>
      </c>
      <c r="Z2687" s="18">
        <v>100</v>
      </c>
      <c r="AA2687" s="19"/>
      <c r="AB2687" s="18">
        <f>IF(Z2687="","",Z2687-O2687)</f>
        <v>99.918042999999997</v>
      </c>
      <c r="AC2687" s="18">
        <f t="shared" si="304"/>
        <v>94.953153</v>
      </c>
      <c r="AD2687" s="18"/>
      <c r="AE2687" s="34">
        <f>IF(M2687="","",IF(M2687&gt;100,M2687, M2687+O2687))</f>
        <v>100.081957</v>
      </c>
      <c r="AF2687" s="37">
        <f>IF(AE2687="","",IF(AE2687="* * *", Y2687, AE2687-SUM(S2687:X2687)))</f>
        <v>5.0468320000000091</v>
      </c>
      <c r="AG2687" s="54"/>
      <c r="AH2687" s="33"/>
      <c r="AI2687" s="34">
        <f>IF(S2687="","",IF(AI$6=0, 0, S2687/AI$6))</f>
        <v>1.3959709540046989E-2</v>
      </c>
      <c r="AJ2687" s="34">
        <f>IF(T2687="","",IF(AJ$6=0, 0, T2687/AJ$6))</f>
        <v>8.7536751114628761E-3</v>
      </c>
      <c r="AK2687" s="34">
        <f>IF(U2687="","",IF(AK$6=0, 0, U2687/AK$6))</f>
        <v>0</v>
      </c>
      <c r="AL2687" s="34">
        <f>IF(V2687="","",IF(AL$6=0, 0, V2687/AL$6))</f>
        <v>0.29025918013601365</v>
      </c>
      <c r="AM2687" s="34">
        <f>IF(W2687="","",IF(AM$6=0, 0, W2687/AM$6))</f>
        <v>1.0245010789388317E-2</v>
      </c>
      <c r="AN2687" s="34">
        <f>IF(X2687="","",IF(AN$6=0, 0, X2687/AN$6))</f>
        <v>0.93180496955992964</v>
      </c>
      <c r="AO2687" s="34">
        <f>IF(Y2687="","",IF(AO$6=0, 0, Y2687/AO$6))</f>
        <v>0.29192570869990225</v>
      </c>
      <c r="AP2687" s="34"/>
      <c r="AQ2687" s="34">
        <f>IF(AI2687="","",AI2687*AI$4)</f>
        <v>2.7919419080093977E-2</v>
      </c>
      <c r="AR2687" s="33">
        <f>IF(AJ2687="","",AJ2687*AJ$4)</f>
        <v>8.7536751114628761E-3</v>
      </c>
      <c r="AS2687" s="34">
        <f>IF(AK2687="","",AK2687*AK$4)</f>
        <v>0</v>
      </c>
      <c r="AT2687" s="34">
        <f>IF(AL2687="","",AL2687*AL$4)</f>
        <v>0.5805183602720273</v>
      </c>
      <c r="AU2687" s="34">
        <f>IF(AM2687="","",AM2687*AM$4)</f>
        <v>1.0245010789388317E-2</v>
      </c>
      <c r="AV2687" s="34">
        <f>IF(AN2687="","",AN2687*AN$4)</f>
        <v>0.93180496955992964</v>
      </c>
      <c r="AW2687" s="34">
        <f>IF(AO2687="","",AO2687*AO$4)</f>
        <v>0.29192570869990225</v>
      </c>
      <c r="AX2687" s="34"/>
      <c r="AY2687" s="34">
        <f>IF(AQ2687="","",AI2687*AI$5)</f>
        <v>1.3959709540046989E-2</v>
      </c>
      <c r="AZ2687" s="34">
        <f>IF(AR2687="","",AJ2687*AJ$5)</f>
        <v>8.7536751114628761E-3</v>
      </c>
      <c r="BA2687" s="34">
        <f>IF(AS2687="","",AK2687*AK$5)</f>
        <v>0</v>
      </c>
      <c r="BB2687" s="34">
        <f>IF(AT2687="","",AL2687*AL$5)</f>
        <v>1.4512959006800683</v>
      </c>
      <c r="BC2687" s="34">
        <f>IF(AU2687="","",AM2687*AM$5)</f>
        <v>0</v>
      </c>
      <c r="BD2687" s="34">
        <f>IF(AV2687="","",AN2687*AN$5)</f>
        <v>0.93180496955992964</v>
      </c>
      <c r="BE2687" s="34">
        <f>IF(AW2687="","",AO2687*AO$5)</f>
        <v>0.29192570869990225</v>
      </c>
      <c r="BF2687" s="34">
        <f>IF(BE2687="","",SUM(AY2687:BE2687))</f>
        <v>2.6977399635914101</v>
      </c>
      <c r="BG2687" s="34"/>
      <c r="BH2687" s="34">
        <f>IF(AT2687="","",3/AT2687)</f>
        <v>5.1677952073629827</v>
      </c>
      <c r="BI2687" s="34"/>
      <c r="BJ2687" s="34">
        <f>IF(AQ2687="","",AQ2687*$BH2687)</f>
        <v>0.14428184011446826</v>
      </c>
      <c r="BK2687" s="34">
        <f>IF(AR2687="","",AR2687*$BH2687)</f>
        <v>4.5237200287830473E-2</v>
      </c>
      <c r="BL2687" s="34">
        <f>IF(AS2687="","",AS2687*$BH2687)</f>
        <v>0</v>
      </c>
      <c r="BM2687" s="34">
        <f>IF(AT2687="","",AT2687*$BH2687)</f>
        <v>3</v>
      </c>
      <c r="BN2687" s="34">
        <f>IF(AU2687="","",AU2687*$BH2687)</f>
        <v>5.2944117656782995E-2</v>
      </c>
      <c r="BO2687" s="34">
        <f>IF(AV2687="","",AV2687*$BH2687)</f>
        <v>4.8153772558888148</v>
      </c>
      <c r="BP2687" s="34">
        <f t="shared" si="305"/>
        <v>13.941367654559276</v>
      </c>
      <c r="BQ2687" s="34">
        <f>IF(AW2687="","",AW2687*$BH2687)</f>
        <v>1.508612278325397</v>
      </c>
      <c r="BR2687" s="34"/>
      <c r="BS2687" s="34">
        <f t="shared" si="306"/>
        <v>5.0048962962911139</v>
      </c>
      <c r="BT2687" s="34"/>
      <c r="BU2687" s="34">
        <f t="shared" si="307"/>
        <v>0.94705588234321703</v>
      </c>
      <c r="BV2687" s="34">
        <f t="shared" si="308"/>
        <v>0.94705588234321703</v>
      </c>
      <c r="BW2687" s="34">
        <f t="shared" si="309"/>
        <v>1</v>
      </c>
      <c r="BX2687" s="34"/>
      <c r="BY2687" s="34">
        <f>IF(BV2687="","",IF(BQ2687=0,0,((BV2687/BQ2687)*AF2687)))</f>
        <v>3.1682308313859942</v>
      </c>
      <c r="BZ2687" s="34">
        <f>IF(BY2687="","",SUM(S2687:X2687,BY2687))</f>
        <v>98.203355831385991</v>
      </c>
      <c r="CA2687" s="18"/>
      <c r="CB2687" s="20">
        <v>1.5532000000000001E-2</v>
      </c>
      <c r="CC2687" s="20">
        <v>9.9159999999999995E-3</v>
      </c>
      <c r="CD2687" s="20">
        <v>5.0478000000000002E-2</v>
      </c>
      <c r="CE2687" s="20">
        <v>1.2534999999999999E-2</v>
      </c>
      <c r="CF2687" s="20">
        <v>8.548E-3</v>
      </c>
      <c r="CG2687" s="20">
        <v>2.9711000000000001E-2</v>
      </c>
      <c r="CH2687" s="20"/>
      <c r="CI2687" s="21">
        <v>3.9830299999999998</v>
      </c>
      <c r="CJ2687" s="21">
        <v>3.3052100000000002</v>
      </c>
      <c r="CK2687" s="21">
        <v>-22.437999999999999</v>
      </c>
      <c r="CL2687" s="21">
        <v>0.36532700000000001</v>
      </c>
      <c r="CM2687" s="21">
        <v>2.97451</v>
      </c>
      <c r="CN2687" s="21">
        <v>0.344109</v>
      </c>
      <c r="CO2687" s="21"/>
      <c r="CP2687" s="20">
        <v>42.5334</v>
      </c>
      <c r="CQ2687" s="20">
        <v>46.1569</v>
      </c>
      <c r="CR2687" s="20">
        <v>10.9285</v>
      </c>
      <c r="CS2687" s="20">
        <v>20.6617</v>
      </c>
      <c r="CT2687" s="20"/>
      <c r="CU2687" s="22">
        <v>44315.947349536997</v>
      </c>
      <c r="CV2687" s="22"/>
    </row>
    <row r="2688" spans="1:100" s="17" customFormat="1" x14ac:dyDescent="0.25">
      <c r="A2688" s="17" t="s">
        <v>170</v>
      </c>
      <c r="B2688" s="17">
        <v>1067</v>
      </c>
      <c r="C2688" s="17">
        <v>3</v>
      </c>
      <c r="E2688" s="18">
        <v>0.63779200000000003</v>
      </c>
      <c r="F2688" s="18">
        <v>0.20228499999999999</v>
      </c>
      <c r="G2688" s="18">
        <v>0</v>
      </c>
      <c r="H2688" s="18">
        <v>18.0047</v>
      </c>
      <c r="I2688" s="18">
        <v>0.40848400000000001</v>
      </c>
      <c r="J2688" s="18">
        <v>37.576099999999997</v>
      </c>
      <c r="K2688" s="18">
        <v>42.900199999999998</v>
      </c>
      <c r="L2688" s="18">
        <v>0.27047599999999999</v>
      </c>
      <c r="M2688" s="18">
        <v>100</v>
      </c>
      <c r="N2688" s="18"/>
      <c r="O2688" s="18">
        <v>9.2175000000000007E-2</v>
      </c>
      <c r="P2688" s="18">
        <v>42.808</v>
      </c>
      <c r="Q2688" s="18">
        <f t="shared" si="303"/>
        <v>99.907825000000003</v>
      </c>
      <c r="R2688" s="18"/>
      <c r="S2688" s="18">
        <v>0.85972999999999999</v>
      </c>
      <c r="T2688" s="18">
        <v>0.335449</v>
      </c>
      <c r="U2688" s="18">
        <v>0</v>
      </c>
      <c r="V2688" s="18">
        <v>41.256</v>
      </c>
      <c r="W2688" s="18">
        <v>0.40848400000000001</v>
      </c>
      <c r="X2688" s="18">
        <v>52.576599999999999</v>
      </c>
      <c r="Y2688" s="18">
        <v>4.5637499999999998</v>
      </c>
      <c r="Z2688" s="18">
        <v>100</v>
      </c>
      <c r="AA2688" s="19"/>
      <c r="AB2688" s="18">
        <f>IF(Z2688="","",Z2688-O2688)</f>
        <v>99.907825000000003</v>
      </c>
      <c r="AC2688" s="18">
        <f t="shared" si="304"/>
        <v>95.344075000000004</v>
      </c>
      <c r="AD2688" s="18"/>
      <c r="AE2688" s="34">
        <f>IF(M2688="","",IF(M2688&gt;100,M2688, M2688+O2688))</f>
        <v>100.092175</v>
      </c>
      <c r="AF2688" s="37">
        <f>IF(AE2688="","",IF(AE2688="* * *", Y2688, AE2688-SUM(S2688:X2688)))</f>
        <v>4.6559120000000007</v>
      </c>
      <c r="AG2688" s="54"/>
      <c r="AH2688" s="33"/>
      <c r="AI2688" s="34">
        <f>IF(S2688="","",IF(AI$6=0, 0, S2688/AI$6))</f>
        <v>1.38713246789958E-2</v>
      </c>
      <c r="AJ2688" s="34">
        <f>IF(T2688="","",IF(AJ$6=0, 0, T2688/AJ$6))</f>
        <v>8.3227845745802633E-3</v>
      </c>
      <c r="AK2688" s="34">
        <f>IF(U2688="","",IF(AK$6=0, 0, U2688/AK$6))</f>
        <v>0</v>
      </c>
      <c r="AL2688" s="34">
        <f>IF(V2688="","",IF(AL$6=0, 0, V2688/AL$6))</f>
        <v>0.29064876896973546</v>
      </c>
      <c r="AM2688" s="34">
        <f>IF(W2688="","",IF(AM$6=0, 0, W2688/AM$6))</f>
        <v>1.1522333328632074E-2</v>
      </c>
      <c r="AN2688" s="34">
        <f>IF(X2688="","",IF(AN$6=0, 0, X2688/AN$6))</f>
        <v>0.9375719987017942</v>
      </c>
      <c r="AO2688" s="34">
        <f>IF(Y2688="","",IF(AO$6=0, 0, Y2688/AO$6))</f>
        <v>0.26833947037682182</v>
      </c>
      <c r="AP2688" s="34"/>
      <c r="AQ2688" s="34">
        <f>IF(AI2688="","",AI2688*AI$4)</f>
        <v>2.7742649357991599E-2</v>
      </c>
      <c r="AR2688" s="33">
        <f>IF(AJ2688="","",AJ2688*AJ$4)</f>
        <v>8.3227845745802633E-3</v>
      </c>
      <c r="AS2688" s="34">
        <f>IF(AK2688="","",AK2688*AK$4)</f>
        <v>0</v>
      </c>
      <c r="AT2688" s="34">
        <f>IF(AL2688="","",AL2688*AL$4)</f>
        <v>0.58129753793947092</v>
      </c>
      <c r="AU2688" s="34">
        <f>IF(AM2688="","",AM2688*AM$4)</f>
        <v>1.1522333328632074E-2</v>
      </c>
      <c r="AV2688" s="34">
        <f>IF(AN2688="","",AN2688*AN$4)</f>
        <v>0.9375719987017942</v>
      </c>
      <c r="AW2688" s="34">
        <f>IF(AO2688="","",AO2688*AO$4)</f>
        <v>0.26833947037682182</v>
      </c>
      <c r="AX2688" s="34"/>
      <c r="AY2688" s="34">
        <f>IF(AQ2688="","",AI2688*AI$5)</f>
        <v>1.38713246789958E-2</v>
      </c>
      <c r="AZ2688" s="34">
        <f>IF(AR2688="","",AJ2688*AJ$5)</f>
        <v>8.3227845745802633E-3</v>
      </c>
      <c r="BA2688" s="34">
        <f>IF(AS2688="","",AK2688*AK$5)</f>
        <v>0</v>
      </c>
      <c r="BB2688" s="34">
        <f>IF(AT2688="","",AL2688*AL$5)</f>
        <v>1.4532438448486773</v>
      </c>
      <c r="BC2688" s="34">
        <f>IF(AU2688="","",AM2688*AM$5)</f>
        <v>0</v>
      </c>
      <c r="BD2688" s="34">
        <f>IF(AV2688="","",AN2688*AN$5)</f>
        <v>0.9375719987017942</v>
      </c>
      <c r="BE2688" s="34">
        <f>IF(AW2688="","",AO2688*AO$5)</f>
        <v>0.26833947037682182</v>
      </c>
      <c r="BF2688" s="34">
        <f>IF(BE2688="","",SUM(AY2688:BE2688))</f>
        <v>2.681349423180869</v>
      </c>
      <c r="BG2688" s="34"/>
      <c r="BH2688" s="34">
        <f>IF(AT2688="","",3/AT2688)</f>
        <v>5.1608682373472954</v>
      </c>
      <c r="BI2688" s="34"/>
      <c r="BJ2688" s="34">
        <f>IF(AQ2688="","",AQ2688*$BH2688)</f>
        <v>0.14317615789152219</v>
      </c>
      <c r="BK2688" s="34">
        <f>IF(AR2688="","",AR2688*$BH2688)</f>
        <v>4.2952794557235302E-2</v>
      </c>
      <c r="BL2688" s="34">
        <f>IF(AS2688="","",AS2688*$BH2688)</f>
        <v>0</v>
      </c>
      <c r="BM2688" s="34">
        <f>IF(AT2688="","",AT2688*$BH2688)</f>
        <v>3</v>
      </c>
      <c r="BN2688" s="34">
        <f>IF(AU2688="","",AU2688*$BH2688)</f>
        <v>5.9465244095865406E-2</v>
      </c>
      <c r="BO2688" s="34">
        <f>IF(AV2688="","",AV2688*$BH2688)</f>
        <v>4.8386855483263096</v>
      </c>
      <c r="BP2688" s="34">
        <f t="shared" si="305"/>
        <v>13.838091071323639</v>
      </c>
      <c r="BQ2688" s="34">
        <f>IF(AW2688="","",AW2688*$BH2688)</f>
        <v>1.3848646494943353</v>
      </c>
      <c r="BR2688" s="34"/>
      <c r="BS2688" s="34">
        <f t="shared" si="306"/>
        <v>5.0248145007750669</v>
      </c>
      <c r="BT2688" s="34"/>
      <c r="BU2688" s="34">
        <f t="shared" si="307"/>
        <v>0.9405347559041346</v>
      </c>
      <c r="BV2688" s="34">
        <f t="shared" si="308"/>
        <v>0.9405347559041346</v>
      </c>
      <c r="BW2688" s="34">
        <f t="shared" si="309"/>
        <v>1</v>
      </c>
      <c r="BX2688" s="34"/>
      <c r="BY2688" s="34">
        <f>IF(BV2688="","",IF(BQ2688=0,0,((BV2688/BQ2688)*AF2688)))</f>
        <v>3.1620758447622168</v>
      </c>
      <c r="BZ2688" s="34">
        <f>IF(BY2688="","",SUM(S2688:X2688,BY2688))</f>
        <v>98.59833884476221</v>
      </c>
      <c r="CA2688" s="18"/>
      <c r="CB2688" s="20">
        <v>1.5876000000000001E-2</v>
      </c>
      <c r="CC2688" s="20">
        <v>1.0007E-2</v>
      </c>
      <c r="CD2688" s="20">
        <v>4.9933999999999999E-2</v>
      </c>
      <c r="CE2688" s="20">
        <v>1.2721E-2</v>
      </c>
      <c r="CF2688" s="20">
        <v>8.6569999999999998E-3</v>
      </c>
      <c r="CG2688" s="20">
        <v>3.0702E-2</v>
      </c>
      <c r="CH2688" s="20"/>
      <c r="CI2688" s="21">
        <v>4.01267</v>
      </c>
      <c r="CJ2688" s="21">
        <v>3.4426199999999998</v>
      </c>
      <c r="CK2688" s="21">
        <v>-24.224</v>
      </c>
      <c r="CL2688" s="21">
        <v>0.365095</v>
      </c>
      <c r="CM2688" s="21">
        <v>2.7831100000000002</v>
      </c>
      <c r="CN2688" s="21">
        <v>0.34317900000000001</v>
      </c>
      <c r="CO2688" s="21"/>
      <c r="CP2688" s="20">
        <v>42.5276</v>
      </c>
      <c r="CQ2688" s="20">
        <v>46.1374</v>
      </c>
      <c r="CR2688" s="20">
        <v>10.9285</v>
      </c>
      <c r="CS2688" s="20">
        <v>41.003599999999999</v>
      </c>
      <c r="CT2688" s="20"/>
      <c r="CU2688" s="22">
        <v>44315.949143518497</v>
      </c>
      <c r="CV2688" s="22"/>
    </row>
    <row r="2689" spans="1:100" s="17" customFormat="1" x14ac:dyDescent="0.25">
      <c r="A2689" s="17" t="s">
        <v>170</v>
      </c>
      <c r="B2689" s="17">
        <v>1068</v>
      </c>
      <c r="C2689" s="17">
        <v>4</v>
      </c>
      <c r="E2689" s="18">
        <v>0.58025700000000002</v>
      </c>
      <c r="F2689" s="18">
        <v>0.20599799999999999</v>
      </c>
      <c r="G2689" s="18">
        <v>0</v>
      </c>
      <c r="H2689" s="18">
        <v>18.0992</v>
      </c>
      <c r="I2689" s="18">
        <v>0.42511599999999999</v>
      </c>
      <c r="J2689" s="18">
        <v>37.814399999999999</v>
      </c>
      <c r="K2689" s="18">
        <v>42.633899999999997</v>
      </c>
      <c r="L2689" s="18">
        <v>0.241124</v>
      </c>
      <c r="M2689" s="18">
        <v>100</v>
      </c>
      <c r="N2689" s="18"/>
      <c r="O2689" s="18">
        <v>9.5927999999999999E-2</v>
      </c>
      <c r="P2689" s="18">
        <v>42.537999999999997</v>
      </c>
      <c r="Q2689" s="18">
        <f t="shared" si="303"/>
        <v>99.904071999999999</v>
      </c>
      <c r="R2689" s="18"/>
      <c r="S2689" s="18">
        <v>0.78217400000000004</v>
      </c>
      <c r="T2689" s="18">
        <v>0.34160699999999999</v>
      </c>
      <c r="U2689" s="18">
        <v>0</v>
      </c>
      <c r="V2689" s="18">
        <v>41.472700000000003</v>
      </c>
      <c r="W2689" s="18">
        <v>0.42511599999999999</v>
      </c>
      <c r="X2689" s="18">
        <v>52.9099</v>
      </c>
      <c r="Y2689" s="18">
        <v>4.0684899999999997</v>
      </c>
      <c r="Z2689" s="18">
        <v>100</v>
      </c>
      <c r="AA2689" s="19"/>
      <c r="AB2689" s="18">
        <f>IF(Z2689="","",Z2689-O2689)</f>
        <v>99.904071999999999</v>
      </c>
      <c r="AC2689" s="18">
        <f t="shared" si="304"/>
        <v>95.835582000000002</v>
      </c>
      <c r="AD2689" s="18"/>
      <c r="AE2689" s="34">
        <f>IF(M2689="","",IF(M2689&gt;100,M2689, M2689+O2689))</f>
        <v>100.095928</v>
      </c>
      <c r="AF2689" s="37">
        <f>IF(AE2689="","",IF(AE2689="* * *", Y2689, AE2689-SUM(S2689:X2689)))</f>
        <v>4.1644309999999933</v>
      </c>
      <c r="AG2689" s="54"/>
      <c r="AH2689" s="33"/>
      <c r="AI2689" s="34">
        <f>IF(S2689="","",IF(AI$6=0, 0, S2689/AI$6))</f>
        <v>1.2619996405230552E-2</v>
      </c>
      <c r="AJ2689" s="34">
        <f>IF(T2689="","",IF(AJ$6=0, 0, T2689/AJ$6))</f>
        <v>8.4755699679195332E-3</v>
      </c>
      <c r="AK2689" s="34">
        <f>IF(U2689="","",IF(AK$6=0, 0, U2689/AK$6))</f>
        <v>0</v>
      </c>
      <c r="AL2689" s="34">
        <f>IF(V2689="","",IF(AL$6=0, 0, V2689/AL$6))</f>
        <v>0.2921754217774663</v>
      </c>
      <c r="AM2689" s="34">
        <f>IF(W2689="","",IF(AM$6=0, 0, W2689/AM$6))</f>
        <v>1.1991481319549243E-2</v>
      </c>
      <c r="AN2689" s="34">
        <f>IF(X2689="","",IF(AN$6=0, 0, X2689/AN$6))</f>
        <v>0.94351556955208327</v>
      </c>
      <c r="AO2689" s="34">
        <f>IF(Y2689="","",IF(AO$6=0, 0, Y2689/AO$6))</f>
        <v>0.23921916227518944</v>
      </c>
      <c r="AP2689" s="34"/>
      <c r="AQ2689" s="34">
        <f>IF(AI2689="","",AI2689*AI$4)</f>
        <v>2.5239992810461104E-2</v>
      </c>
      <c r="AR2689" s="33">
        <f>IF(AJ2689="","",AJ2689*AJ$4)</f>
        <v>8.4755699679195332E-3</v>
      </c>
      <c r="AS2689" s="34">
        <f>IF(AK2689="","",AK2689*AK$4)</f>
        <v>0</v>
      </c>
      <c r="AT2689" s="34">
        <f>IF(AL2689="","",AL2689*AL$4)</f>
        <v>0.58435084355493261</v>
      </c>
      <c r="AU2689" s="34">
        <f>IF(AM2689="","",AM2689*AM$4)</f>
        <v>1.1991481319549243E-2</v>
      </c>
      <c r="AV2689" s="34">
        <f>IF(AN2689="","",AN2689*AN$4)</f>
        <v>0.94351556955208327</v>
      </c>
      <c r="AW2689" s="34">
        <f>IF(AO2689="","",AO2689*AO$4)</f>
        <v>0.23921916227518944</v>
      </c>
      <c r="AX2689" s="34"/>
      <c r="AY2689" s="34">
        <f>IF(AQ2689="","",AI2689*AI$5)</f>
        <v>1.2619996405230552E-2</v>
      </c>
      <c r="AZ2689" s="34">
        <f>IF(AR2689="","",AJ2689*AJ$5)</f>
        <v>8.4755699679195332E-3</v>
      </c>
      <c r="BA2689" s="34">
        <f>IF(AS2689="","",AK2689*AK$5)</f>
        <v>0</v>
      </c>
      <c r="BB2689" s="34">
        <f>IF(AT2689="","",AL2689*AL$5)</f>
        <v>1.4608771088873316</v>
      </c>
      <c r="BC2689" s="34">
        <f>IF(AU2689="","",AM2689*AM$5)</f>
        <v>0</v>
      </c>
      <c r="BD2689" s="34">
        <f>IF(AV2689="","",AN2689*AN$5)</f>
        <v>0.94351556955208327</v>
      </c>
      <c r="BE2689" s="34">
        <f>IF(AW2689="","",AO2689*AO$5)</f>
        <v>0.23921916227518944</v>
      </c>
      <c r="BF2689" s="34">
        <f>IF(BE2689="","",SUM(AY2689:BE2689))</f>
        <v>2.6647074070877546</v>
      </c>
      <c r="BG2689" s="34"/>
      <c r="BH2689" s="34">
        <f>IF(AT2689="","",3/AT2689)</f>
        <v>5.1339020608737798</v>
      </c>
      <c r="BI2689" s="34"/>
      <c r="BJ2689" s="34">
        <f>IF(AQ2689="","",AQ2689*$BH2689)</f>
        <v>0.12957965110606565</v>
      </c>
      <c r="BK2689" s="34">
        <f>IF(AR2689="","",AR2689*$BH2689)</f>
        <v>4.3512746125382008E-2</v>
      </c>
      <c r="BL2689" s="34">
        <f>IF(AS2689="","",AS2689*$BH2689)</f>
        <v>0</v>
      </c>
      <c r="BM2689" s="34">
        <f>IF(AT2689="","",AT2689*$BH2689)</f>
        <v>3</v>
      </c>
      <c r="BN2689" s="34">
        <f>IF(AU2689="","",AU2689*$BH2689)</f>
        <v>6.1563090659363287E-2</v>
      </c>
      <c r="BO2689" s="34">
        <f>IF(AV2689="","",AV2689*$BH2689)</f>
        <v>4.843916526989938</v>
      </c>
      <c r="BP2689" s="34">
        <f t="shared" si="305"/>
        <v>13.68034684887345</v>
      </c>
      <c r="BQ2689" s="34">
        <f>IF(AW2689="","",AW2689*$BH2689)</f>
        <v>1.2281277502050942</v>
      </c>
      <c r="BR2689" s="34"/>
      <c r="BS2689" s="34">
        <f t="shared" si="306"/>
        <v>5.0170089242213853</v>
      </c>
      <c r="BT2689" s="34"/>
      <c r="BU2689" s="34">
        <f t="shared" si="307"/>
        <v>0.93843690934063673</v>
      </c>
      <c r="BV2689" s="34">
        <f t="shared" si="308"/>
        <v>0.93843690934063673</v>
      </c>
      <c r="BW2689" s="34">
        <f t="shared" si="309"/>
        <v>1</v>
      </c>
      <c r="BX2689" s="34"/>
      <c r="BY2689" s="34">
        <f>IF(BV2689="","",IF(BQ2689=0,0,((BV2689/BQ2689)*AF2689)))</f>
        <v>3.1821247880358503</v>
      </c>
      <c r="BZ2689" s="34">
        <f>IF(BY2689="","",SUM(S2689:X2689,BY2689))</f>
        <v>99.113621788035857</v>
      </c>
      <c r="CA2689" s="18"/>
      <c r="CB2689" s="20">
        <v>1.5526999999999999E-2</v>
      </c>
      <c r="CC2689" s="20">
        <v>9.9860000000000001E-3</v>
      </c>
      <c r="CD2689" s="20">
        <v>5.0160999999999997E-2</v>
      </c>
      <c r="CE2689" s="20">
        <v>1.2572E-2</v>
      </c>
      <c r="CF2689" s="20">
        <v>9.2219999999999993E-3</v>
      </c>
      <c r="CG2689" s="20">
        <v>3.1324999999999999E-2</v>
      </c>
      <c r="CH2689" s="20"/>
      <c r="CI2689" s="21">
        <v>4.22377</v>
      </c>
      <c r="CJ2689" s="21">
        <v>3.39269</v>
      </c>
      <c r="CK2689" s="21">
        <v>-20.013999999999999</v>
      </c>
      <c r="CL2689" s="21">
        <v>0.36385800000000001</v>
      </c>
      <c r="CM2689" s="21">
        <v>2.7468300000000001</v>
      </c>
      <c r="CN2689" s="21">
        <v>0.341999</v>
      </c>
      <c r="CO2689" s="21"/>
      <c r="CP2689" s="20">
        <v>42.521799999999999</v>
      </c>
      <c r="CQ2689" s="20">
        <v>46.117899999999999</v>
      </c>
      <c r="CR2689" s="20">
        <v>10.9285</v>
      </c>
      <c r="CS2689" s="20">
        <v>61.348100000000002</v>
      </c>
      <c r="CT2689" s="20"/>
      <c r="CU2689" s="22">
        <v>44315.950937499998</v>
      </c>
      <c r="CV2689" s="22"/>
    </row>
    <row r="2690" spans="1:100" s="17" customFormat="1" x14ac:dyDescent="0.25">
      <c r="A2690" s="17" t="s">
        <v>170</v>
      </c>
      <c r="B2690" s="17">
        <v>1069</v>
      </c>
      <c r="C2690" s="17">
        <v>5</v>
      </c>
      <c r="E2690" s="18">
        <v>0.55520599999999998</v>
      </c>
      <c r="F2690" s="18">
        <v>0.199625</v>
      </c>
      <c r="G2690" s="18">
        <v>0</v>
      </c>
      <c r="H2690" s="18">
        <v>18.0212</v>
      </c>
      <c r="I2690" s="18">
        <v>0.43663200000000002</v>
      </c>
      <c r="J2690" s="18">
        <v>37.9465</v>
      </c>
      <c r="K2690" s="18">
        <v>42.598100000000002</v>
      </c>
      <c r="L2690" s="18">
        <v>0.24271300000000001</v>
      </c>
      <c r="M2690" s="18">
        <v>100</v>
      </c>
      <c r="N2690" s="18"/>
      <c r="O2690" s="18">
        <v>9.8526000000000002E-2</v>
      </c>
      <c r="P2690" s="18">
        <v>42.499600000000001</v>
      </c>
      <c r="Q2690" s="18">
        <f t="shared" si="303"/>
        <v>99.901473999999993</v>
      </c>
      <c r="R2690" s="18"/>
      <c r="S2690" s="18">
        <v>0.74840499999999999</v>
      </c>
      <c r="T2690" s="18">
        <v>0.33103900000000003</v>
      </c>
      <c r="U2690" s="18">
        <v>0</v>
      </c>
      <c r="V2690" s="18">
        <v>41.293799999999997</v>
      </c>
      <c r="W2690" s="18">
        <v>0.43663200000000002</v>
      </c>
      <c r="X2690" s="18">
        <v>53.094900000000003</v>
      </c>
      <c r="Y2690" s="18">
        <v>4.0952999999999999</v>
      </c>
      <c r="Z2690" s="18">
        <v>100</v>
      </c>
      <c r="AA2690" s="19"/>
      <c r="AB2690" s="18">
        <f>IF(Z2690="","",Z2690-O2690)</f>
        <v>99.901473999999993</v>
      </c>
      <c r="AC2690" s="18">
        <f t="shared" si="304"/>
        <v>95.806173999999999</v>
      </c>
      <c r="AD2690" s="18"/>
      <c r="AE2690" s="34">
        <f>IF(M2690="","",IF(M2690&gt;100,M2690, M2690+O2690))</f>
        <v>100.09852600000001</v>
      </c>
      <c r="AF2690" s="37">
        <f>IF(AE2690="","",IF(AE2690="* * *", Y2690, AE2690-SUM(S2690:X2690)))</f>
        <v>4.1937500000000085</v>
      </c>
      <c r="AG2690" s="54"/>
      <c r="AH2690" s="33"/>
      <c r="AI2690" s="34">
        <f>IF(S2690="","",IF(AI$6=0, 0, S2690/AI$6))</f>
        <v>1.207515004290167E-2</v>
      </c>
      <c r="AJ2690" s="34">
        <f>IF(T2690="","",IF(AJ$6=0, 0, T2690/AJ$6))</f>
        <v>8.2133685978627927E-3</v>
      </c>
      <c r="AK2690" s="34">
        <f>IF(U2690="","",IF(AK$6=0, 0, U2690/AK$6))</f>
        <v>0</v>
      </c>
      <c r="AL2690" s="34">
        <f>IF(V2690="","",IF(AL$6=0, 0, V2690/AL$6))</f>
        <v>0.29091507019784907</v>
      </c>
      <c r="AM2690" s="34">
        <f>IF(W2690="","",IF(AM$6=0, 0, W2690/AM$6))</f>
        <v>1.2316319478724453E-2</v>
      </c>
      <c r="AN2690" s="34">
        <f>IF(X2690="","",IF(AN$6=0, 0, X2690/AN$6))</f>
        <v>0.94681458127516605</v>
      </c>
      <c r="AO2690" s="34">
        <f>IF(Y2690="","",IF(AO$6=0, 0, Y2690/AO$6))</f>
        <v>0.24079553723017222</v>
      </c>
      <c r="AP2690" s="34"/>
      <c r="AQ2690" s="34">
        <f>IF(AI2690="","",AI2690*AI$4)</f>
        <v>2.415030008580334E-2</v>
      </c>
      <c r="AR2690" s="33">
        <f>IF(AJ2690="","",AJ2690*AJ$4)</f>
        <v>8.2133685978627927E-3</v>
      </c>
      <c r="AS2690" s="34">
        <f>IF(AK2690="","",AK2690*AK$4)</f>
        <v>0</v>
      </c>
      <c r="AT2690" s="34">
        <f>IF(AL2690="","",AL2690*AL$4)</f>
        <v>0.58183014039569814</v>
      </c>
      <c r="AU2690" s="34">
        <f>IF(AM2690="","",AM2690*AM$4)</f>
        <v>1.2316319478724453E-2</v>
      </c>
      <c r="AV2690" s="34">
        <f>IF(AN2690="","",AN2690*AN$4)</f>
        <v>0.94681458127516605</v>
      </c>
      <c r="AW2690" s="34">
        <f>IF(AO2690="","",AO2690*AO$4)</f>
        <v>0.24079553723017222</v>
      </c>
      <c r="AX2690" s="34"/>
      <c r="AY2690" s="34">
        <f>IF(AQ2690="","",AI2690*AI$5)</f>
        <v>1.207515004290167E-2</v>
      </c>
      <c r="AZ2690" s="34">
        <f>IF(AR2690="","",AJ2690*AJ$5)</f>
        <v>8.2133685978627927E-3</v>
      </c>
      <c r="BA2690" s="34">
        <f>IF(AS2690="","",AK2690*AK$5)</f>
        <v>0</v>
      </c>
      <c r="BB2690" s="34">
        <f>IF(AT2690="","",AL2690*AL$5)</f>
        <v>1.4545753509892454</v>
      </c>
      <c r="BC2690" s="34">
        <f>IF(AU2690="","",AM2690*AM$5)</f>
        <v>0</v>
      </c>
      <c r="BD2690" s="34">
        <f>IF(AV2690="","",AN2690*AN$5)</f>
        <v>0.94681458127516605</v>
      </c>
      <c r="BE2690" s="34">
        <f>IF(AW2690="","",AO2690*AO$5)</f>
        <v>0.24079553723017222</v>
      </c>
      <c r="BF2690" s="34">
        <f>IF(BE2690="","",SUM(AY2690:BE2690))</f>
        <v>2.6624739881353481</v>
      </c>
      <c r="BG2690" s="34"/>
      <c r="BH2690" s="34">
        <f>IF(AT2690="","",3/AT2690)</f>
        <v>5.1561440216206806</v>
      </c>
      <c r="BI2690" s="34"/>
      <c r="BJ2690" s="34">
        <f>IF(AQ2690="","",AQ2690*$BH2690)</f>
        <v>0.1245224254077603</v>
      </c>
      <c r="BK2690" s="34">
        <f>IF(AR2690="","",AR2690*$BH2690)</f>
        <v>4.234931139323727E-2</v>
      </c>
      <c r="BL2690" s="34">
        <f>IF(AS2690="","",AS2690*$BH2690)</f>
        <v>0</v>
      </c>
      <c r="BM2690" s="34">
        <f>IF(AT2690="","",AT2690*$BH2690)</f>
        <v>3.0000000000000004</v>
      </c>
      <c r="BN2690" s="34">
        <f>IF(AU2690="","",AU2690*$BH2690)</f>
        <v>6.3504717048595422E-2</v>
      </c>
      <c r="BO2690" s="34">
        <f>IF(AV2690="","",AV2690*$BH2690)</f>
        <v>4.8819123428252356</v>
      </c>
      <c r="BP2690" s="34">
        <f t="shared" si="305"/>
        <v>13.728099336644647</v>
      </c>
      <c r="BQ2690" s="34">
        <f>IF(AW2690="","",AW2690*$BH2690)</f>
        <v>1.2415764697222924</v>
      </c>
      <c r="BR2690" s="34"/>
      <c r="BS2690" s="34">
        <f t="shared" si="306"/>
        <v>5.0487840796262331</v>
      </c>
      <c r="BT2690" s="34"/>
      <c r="BU2690" s="34">
        <f t="shared" si="307"/>
        <v>0.93649528295140461</v>
      </c>
      <c r="BV2690" s="34">
        <f t="shared" si="308"/>
        <v>0.93649528295140461</v>
      </c>
      <c r="BW2690" s="34">
        <f t="shared" si="309"/>
        <v>1</v>
      </c>
      <c r="BX2690" s="34"/>
      <c r="BY2690" s="34">
        <f>IF(BV2690="","",IF(BQ2690=0,0,((BV2690/BQ2690)*AF2690)))</f>
        <v>3.1632583160632239</v>
      </c>
      <c r="BZ2690" s="34">
        <f>IF(BY2690="","",SUM(S2690:X2690,BY2690))</f>
        <v>99.068034316063219</v>
      </c>
      <c r="CA2690" s="18"/>
      <c r="CB2690" s="20">
        <v>1.6393000000000001E-2</v>
      </c>
      <c r="CC2690" s="20">
        <v>9.7890000000000008E-3</v>
      </c>
      <c r="CD2690" s="20">
        <v>4.9561000000000001E-2</v>
      </c>
      <c r="CE2690" s="20">
        <v>1.3202999999999999E-2</v>
      </c>
      <c r="CF2690" s="20">
        <v>8.4910000000000003E-3</v>
      </c>
      <c r="CG2690" s="20">
        <v>3.0776999999999999E-2</v>
      </c>
      <c r="CH2690" s="20"/>
      <c r="CI2690" s="21">
        <v>4.38239</v>
      </c>
      <c r="CJ2690" s="21">
        <v>3.4400599999999999</v>
      </c>
      <c r="CK2690" s="21">
        <v>-24.44</v>
      </c>
      <c r="CL2690" s="21">
        <v>0.36483900000000002</v>
      </c>
      <c r="CM2690" s="21">
        <v>2.6688000000000001</v>
      </c>
      <c r="CN2690" s="21">
        <v>0.34133999999999998</v>
      </c>
      <c r="CO2690" s="21"/>
      <c r="CP2690" s="20">
        <v>42.515999999999998</v>
      </c>
      <c r="CQ2690" s="20">
        <v>46.098500000000001</v>
      </c>
      <c r="CR2690" s="20">
        <v>10.9285</v>
      </c>
      <c r="CS2690" s="20">
        <v>81.598699999999994</v>
      </c>
      <c r="CT2690" s="20"/>
      <c r="CU2690" s="22">
        <v>44315.9527199074</v>
      </c>
      <c r="CV2690" s="22"/>
    </row>
    <row r="2691" spans="1:100" s="17" customFormat="1" x14ac:dyDescent="0.25">
      <c r="A2691" s="17" t="s">
        <v>170</v>
      </c>
      <c r="B2691" s="17">
        <v>1070</v>
      </c>
      <c r="C2691" s="17">
        <v>6</v>
      </c>
      <c r="E2691" s="18">
        <v>0.57958799999999999</v>
      </c>
      <c r="F2691" s="18">
        <v>0.20718400000000001</v>
      </c>
      <c r="G2691" s="18">
        <v>0</v>
      </c>
      <c r="H2691" s="18">
        <v>18.126999999999999</v>
      </c>
      <c r="I2691" s="18">
        <v>0.42937399999999998</v>
      </c>
      <c r="J2691" s="18">
        <v>37.753999999999998</v>
      </c>
      <c r="K2691" s="18">
        <v>42.660800000000002</v>
      </c>
      <c r="L2691" s="18">
        <v>0.242036</v>
      </c>
      <c r="M2691" s="18">
        <v>100</v>
      </c>
      <c r="N2691" s="18"/>
      <c r="O2691" s="18">
        <v>9.6889000000000003E-2</v>
      </c>
      <c r="P2691" s="18">
        <v>42.563899999999997</v>
      </c>
      <c r="Q2691" s="18">
        <f t="shared" si="303"/>
        <v>99.903110999999996</v>
      </c>
      <c r="R2691" s="18"/>
      <c r="S2691" s="18">
        <v>0.78127199999999997</v>
      </c>
      <c r="T2691" s="18">
        <v>0.34357300000000002</v>
      </c>
      <c r="U2691" s="18">
        <v>0</v>
      </c>
      <c r="V2691" s="18">
        <v>41.5364</v>
      </c>
      <c r="W2691" s="18">
        <v>0.42937399999999998</v>
      </c>
      <c r="X2691" s="18">
        <v>52.825499999999998</v>
      </c>
      <c r="Y2691" s="18">
        <v>4.0838799999999997</v>
      </c>
      <c r="Z2691" s="18">
        <v>100</v>
      </c>
      <c r="AA2691" s="19"/>
      <c r="AB2691" s="18">
        <f>IF(Z2691="","",Z2691-O2691)</f>
        <v>99.903110999999996</v>
      </c>
      <c r="AC2691" s="18">
        <f t="shared" si="304"/>
        <v>95.819231000000002</v>
      </c>
      <c r="AD2691" s="18"/>
      <c r="AE2691" s="34">
        <f>IF(M2691="","",IF(M2691&gt;100,M2691, M2691+O2691))</f>
        <v>100.096889</v>
      </c>
      <c r="AF2691" s="37">
        <f>IF(AE2691="","",IF(AE2691="* * *", Y2691, AE2691-SUM(S2691:X2691)))</f>
        <v>4.1807699999999954</v>
      </c>
      <c r="AG2691" s="54"/>
      <c r="AH2691" s="33"/>
      <c r="AI2691" s="34">
        <f>IF(S2691="","",IF(AI$6=0, 0, S2691/AI$6))</f>
        <v>1.2605443074696018E-2</v>
      </c>
      <c r="AJ2691" s="34">
        <f>IF(T2691="","",IF(AJ$6=0, 0, T2691/AJ$6))</f>
        <v>8.5243481561795235E-3</v>
      </c>
      <c r="AK2691" s="34">
        <f>IF(U2691="","",IF(AK$6=0, 0, U2691/AK$6))</f>
        <v>0</v>
      </c>
      <c r="AL2691" s="34">
        <f>IF(V2691="","",IF(AL$6=0, 0, V2691/AL$6))</f>
        <v>0.29262418866188</v>
      </c>
      <c r="AM2691" s="34">
        <f>IF(W2691="","",IF(AM$6=0, 0, W2691/AM$6))</f>
        <v>1.2111589072394678E-2</v>
      </c>
      <c r="AN2691" s="34">
        <f>IF(X2691="","",IF(AN$6=0, 0, X2691/AN$6))</f>
        <v>0.94201050690652555</v>
      </c>
      <c r="AO2691" s="34">
        <f>IF(Y2691="","",IF(AO$6=0, 0, Y2691/AO$6))</f>
        <v>0.24012406382525228</v>
      </c>
      <c r="AP2691" s="34"/>
      <c r="AQ2691" s="34">
        <f>IF(AI2691="","",AI2691*AI$4)</f>
        <v>2.5210886149392035E-2</v>
      </c>
      <c r="AR2691" s="33">
        <f>IF(AJ2691="","",AJ2691*AJ$4)</f>
        <v>8.5243481561795235E-3</v>
      </c>
      <c r="AS2691" s="34">
        <f>IF(AK2691="","",AK2691*AK$4)</f>
        <v>0</v>
      </c>
      <c r="AT2691" s="34">
        <f>IF(AL2691="","",AL2691*AL$4)</f>
        <v>0.58524837732376001</v>
      </c>
      <c r="AU2691" s="34">
        <f>IF(AM2691="","",AM2691*AM$4)</f>
        <v>1.2111589072394678E-2</v>
      </c>
      <c r="AV2691" s="34">
        <f>IF(AN2691="","",AN2691*AN$4)</f>
        <v>0.94201050690652555</v>
      </c>
      <c r="AW2691" s="34">
        <f>IF(AO2691="","",AO2691*AO$4)</f>
        <v>0.24012406382525228</v>
      </c>
      <c r="AX2691" s="34"/>
      <c r="AY2691" s="34">
        <f>IF(AQ2691="","",AI2691*AI$5)</f>
        <v>1.2605443074696018E-2</v>
      </c>
      <c r="AZ2691" s="34">
        <f>IF(AR2691="","",AJ2691*AJ$5)</f>
        <v>8.5243481561795235E-3</v>
      </c>
      <c r="BA2691" s="34">
        <f>IF(AS2691="","",AK2691*AK$5)</f>
        <v>0</v>
      </c>
      <c r="BB2691" s="34">
        <f>IF(AT2691="","",AL2691*AL$5)</f>
        <v>1.4631209433093999</v>
      </c>
      <c r="BC2691" s="34">
        <f>IF(AU2691="","",AM2691*AM$5)</f>
        <v>0</v>
      </c>
      <c r="BD2691" s="34">
        <f>IF(AV2691="","",AN2691*AN$5)</f>
        <v>0.94201050690652555</v>
      </c>
      <c r="BE2691" s="34">
        <f>IF(AW2691="","",AO2691*AO$5)</f>
        <v>0.24012406382525228</v>
      </c>
      <c r="BF2691" s="34">
        <f>IF(BE2691="","",SUM(AY2691:BE2691))</f>
        <v>2.6663853052720534</v>
      </c>
      <c r="BG2691" s="34"/>
      <c r="BH2691" s="34">
        <f>IF(AT2691="","",3/AT2691)</f>
        <v>5.1260287362409835</v>
      </c>
      <c r="BI2691" s="34"/>
      <c r="BJ2691" s="34">
        <f>IF(AQ2691="","",AQ2691*$BH2691)</f>
        <v>0.12923172686788337</v>
      </c>
      <c r="BK2691" s="34">
        <f>IF(AR2691="","",AR2691*$BH2691)</f>
        <v>4.3696053606299079E-2</v>
      </c>
      <c r="BL2691" s="34">
        <f>IF(AS2691="","",AS2691*$BH2691)</f>
        <v>0</v>
      </c>
      <c r="BM2691" s="34">
        <f>IF(AT2691="","",AT2691*$BH2691)</f>
        <v>3</v>
      </c>
      <c r="BN2691" s="34">
        <f>IF(AU2691="","",AU2691*$BH2691)</f>
        <v>6.2084353626637397E-2</v>
      </c>
      <c r="BO2691" s="34">
        <f>IF(AV2691="","",AV2691*$BH2691)</f>
        <v>4.8287729282437857</v>
      </c>
      <c r="BP2691" s="34">
        <f t="shared" si="305"/>
        <v>13.667967696715234</v>
      </c>
      <c r="BQ2691" s="34">
        <f>IF(AW2691="","",AW2691*$BH2691)</f>
        <v>1.2308828514312071</v>
      </c>
      <c r="BR2691" s="34"/>
      <c r="BS2691" s="34">
        <f t="shared" si="306"/>
        <v>5.0017007087179683</v>
      </c>
      <c r="BT2691" s="34"/>
      <c r="BU2691" s="34">
        <f t="shared" si="307"/>
        <v>0.93791564637336255</v>
      </c>
      <c r="BV2691" s="34">
        <f t="shared" si="308"/>
        <v>0.93791564637336255</v>
      </c>
      <c r="BW2691" s="34">
        <f t="shared" si="309"/>
        <v>1</v>
      </c>
      <c r="BX2691" s="34"/>
      <c r="BY2691" s="34">
        <f>IF(BV2691="","",IF(BQ2691=0,0,((BV2691/BQ2691)*AF2691)))</f>
        <v>3.1856887049234444</v>
      </c>
      <c r="BZ2691" s="34">
        <f>IF(BY2691="","",SUM(S2691:X2691,BY2691))</f>
        <v>99.101807704923459</v>
      </c>
      <c r="CA2691" s="18"/>
      <c r="CB2691" s="20">
        <v>1.6191000000000001E-2</v>
      </c>
      <c r="CC2691" s="20">
        <v>9.7699999999999992E-3</v>
      </c>
      <c r="CD2691" s="20">
        <v>4.9284000000000001E-2</v>
      </c>
      <c r="CE2691" s="20">
        <v>1.2801E-2</v>
      </c>
      <c r="CF2691" s="20">
        <v>8.3409999999999995E-3</v>
      </c>
      <c r="CG2691" s="20">
        <v>2.9989999999999999E-2</v>
      </c>
      <c r="CH2691" s="20"/>
      <c r="CI2691" s="21">
        <v>4.2596999999999996</v>
      </c>
      <c r="CJ2691" s="21">
        <v>3.3458399999999999</v>
      </c>
      <c r="CK2691" s="21">
        <v>-32.581000000000003</v>
      </c>
      <c r="CL2691" s="21">
        <v>0.363678</v>
      </c>
      <c r="CM2691" s="21">
        <v>2.6882999999999999</v>
      </c>
      <c r="CN2691" s="21">
        <v>0.34214499999999998</v>
      </c>
      <c r="CO2691" s="21"/>
      <c r="CP2691" s="20">
        <v>42.510199999999998</v>
      </c>
      <c r="CQ2691" s="20">
        <v>46.078899999999997</v>
      </c>
      <c r="CR2691" s="20">
        <v>10.9285</v>
      </c>
      <c r="CS2691" s="20">
        <v>102.038</v>
      </c>
      <c r="CT2691" s="20"/>
      <c r="CU2691" s="22">
        <v>44315.954513888901</v>
      </c>
      <c r="CV2691" s="22"/>
    </row>
    <row r="2692" spans="1:100" s="17" customFormat="1" x14ac:dyDescent="0.25">
      <c r="A2692" s="17" t="s">
        <v>170</v>
      </c>
      <c r="B2692" s="17">
        <v>1071</v>
      </c>
      <c r="C2692" s="17">
        <v>7</v>
      </c>
      <c r="E2692" s="18">
        <v>0.53795599999999999</v>
      </c>
      <c r="F2692" s="18">
        <v>0.191356</v>
      </c>
      <c r="G2692" s="18">
        <v>0</v>
      </c>
      <c r="H2692" s="18">
        <v>18.1126</v>
      </c>
      <c r="I2692" s="18">
        <v>0.455374</v>
      </c>
      <c r="J2692" s="18">
        <v>37.913600000000002</v>
      </c>
      <c r="K2692" s="18">
        <v>42.555</v>
      </c>
      <c r="L2692" s="18">
        <v>0.23411000000000001</v>
      </c>
      <c r="M2692" s="18">
        <v>100</v>
      </c>
      <c r="N2692" s="18"/>
      <c r="O2692" s="18">
        <v>0.102756</v>
      </c>
      <c r="P2692" s="18">
        <v>42.452300000000001</v>
      </c>
      <c r="Q2692" s="18">
        <f t="shared" ref="Q2692:Q2755" si="310">IF(M2692="","",M2692-O2692)</f>
        <v>99.897244000000001</v>
      </c>
      <c r="R2692" s="18"/>
      <c r="S2692" s="18">
        <v>0.72515300000000005</v>
      </c>
      <c r="T2692" s="18">
        <v>0.317326</v>
      </c>
      <c r="U2692" s="18">
        <v>0</v>
      </c>
      <c r="V2692" s="18">
        <v>41.5032</v>
      </c>
      <c r="W2692" s="18">
        <v>0.455374</v>
      </c>
      <c r="X2692" s="18">
        <v>53.0488</v>
      </c>
      <c r="Y2692" s="18">
        <v>3.9501499999999998</v>
      </c>
      <c r="Z2692" s="18">
        <v>100</v>
      </c>
      <c r="AA2692" s="19"/>
      <c r="AB2692" s="18">
        <f>IF(Z2692="","",Z2692-O2692)</f>
        <v>99.897244000000001</v>
      </c>
      <c r="AC2692" s="18">
        <f t="shared" ref="AC2692:AC2755" si="311">IF(AB2692="","",AB2692-Y2692)</f>
        <v>95.947094000000007</v>
      </c>
      <c r="AD2692" s="18"/>
      <c r="AE2692" s="34">
        <f>IF(M2692="","",IF(M2692&gt;100,M2692, M2692+O2692))</f>
        <v>100.102756</v>
      </c>
      <c r="AF2692" s="37">
        <f>IF(AE2692="","",IF(AE2692="* * *", Y2692, AE2692-SUM(S2692:X2692)))</f>
        <v>4.0529030000000006</v>
      </c>
      <c r="AG2692" s="54"/>
      <c r="AH2692" s="33"/>
      <c r="AI2692" s="34">
        <f>IF(S2692="","",IF(AI$6=0, 0, S2692/AI$6))</f>
        <v>1.1699990351561353E-2</v>
      </c>
      <c r="AJ2692" s="34">
        <f>IF(T2692="","",IF(AJ$6=0, 0, T2692/AJ$6))</f>
        <v>7.8731370131175128E-3</v>
      </c>
      <c r="AK2692" s="34">
        <f>IF(U2692="","",IF(AK$6=0, 0, U2692/AK$6))</f>
        <v>0</v>
      </c>
      <c r="AL2692" s="34">
        <f>IF(V2692="","",IF(AL$6=0, 0, V2692/AL$6))</f>
        <v>0.2923902944615262</v>
      </c>
      <c r="AM2692" s="34">
        <f>IF(W2692="","",IF(AM$6=0, 0, W2692/AM$6))</f>
        <v>1.2844985402592273E-2</v>
      </c>
      <c r="AN2692" s="34">
        <f>IF(X2692="","",IF(AN$6=0, 0, X2692/AN$6))</f>
        <v>0.94599250321876538</v>
      </c>
      <c r="AO2692" s="34">
        <f>IF(Y2692="","",IF(AO$6=0, 0, Y2692/AO$6))</f>
        <v>0.23226100441720135</v>
      </c>
      <c r="AP2692" s="34"/>
      <c r="AQ2692" s="34">
        <f>IF(AI2692="","",AI2692*AI$4)</f>
        <v>2.3399980703122707E-2</v>
      </c>
      <c r="AR2692" s="33">
        <f>IF(AJ2692="","",AJ2692*AJ$4)</f>
        <v>7.8731370131175128E-3</v>
      </c>
      <c r="AS2692" s="34">
        <f>IF(AK2692="","",AK2692*AK$4)</f>
        <v>0</v>
      </c>
      <c r="AT2692" s="34">
        <f>IF(AL2692="","",AL2692*AL$4)</f>
        <v>0.5847805889230524</v>
      </c>
      <c r="AU2692" s="34">
        <f>IF(AM2692="","",AM2692*AM$4)</f>
        <v>1.2844985402592273E-2</v>
      </c>
      <c r="AV2692" s="34">
        <f>IF(AN2692="","",AN2692*AN$4)</f>
        <v>0.94599250321876538</v>
      </c>
      <c r="AW2692" s="34">
        <f>IF(AO2692="","",AO2692*AO$4)</f>
        <v>0.23226100441720135</v>
      </c>
      <c r="AX2692" s="34"/>
      <c r="AY2692" s="34">
        <f>IF(AQ2692="","",AI2692*AI$5)</f>
        <v>1.1699990351561353E-2</v>
      </c>
      <c r="AZ2692" s="34">
        <f>IF(AR2692="","",AJ2692*AJ$5)</f>
        <v>7.8731370131175128E-3</v>
      </c>
      <c r="BA2692" s="34">
        <f>IF(AS2692="","",AK2692*AK$5)</f>
        <v>0</v>
      </c>
      <c r="BB2692" s="34">
        <f>IF(AT2692="","",AL2692*AL$5)</f>
        <v>1.461951472307631</v>
      </c>
      <c r="BC2692" s="34">
        <f>IF(AU2692="","",AM2692*AM$5)</f>
        <v>0</v>
      </c>
      <c r="BD2692" s="34">
        <f>IF(AV2692="","",AN2692*AN$5)</f>
        <v>0.94599250321876538</v>
      </c>
      <c r="BE2692" s="34">
        <f>IF(AW2692="","",AO2692*AO$5)</f>
        <v>0.23226100441720135</v>
      </c>
      <c r="BF2692" s="34">
        <f>IF(BE2692="","",SUM(AY2692:BE2692))</f>
        <v>2.6597781073082767</v>
      </c>
      <c r="BG2692" s="34"/>
      <c r="BH2692" s="34">
        <f>IF(AT2692="","",3/AT2692)</f>
        <v>5.1301292430463201</v>
      </c>
      <c r="BI2692" s="34"/>
      <c r="BJ2692" s="34">
        <f>IF(AQ2692="","",AQ2692*$BH2692)</f>
        <v>0.12004492529180939</v>
      </c>
      <c r="BK2692" s="34">
        <f>IF(AR2692="","",AR2692*$BH2692)</f>
        <v>4.0390210425504509E-2</v>
      </c>
      <c r="BL2692" s="34">
        <f>IF(AS2692="","",AS2692*$BH2692)</f>
        <v>0</v>
      </c>
      <c r="BM2692" s="34">
        <f>IF(AT2692="","",AT2692*$BH2692)</f>
        <v>3</v>
      </c>
      <c r="BN2692" s="34">
        <f>IF(AU2692="","",AU2692*$BH2692)</f>
        <v>6.5896435240341736E-2</v>
      </c>
      <c r="BO2692" s="34">
        <f>IF(AV2692="","",AV2692*$BH2692)</f>
        <v>4.8530638044651786</v>
      </c>
      <c r="BP2692" s="34">
        <f t="shared" ref="BP2692:BP2755" si="312">IF(BF2692="","",BF2692*$BH2692)</f>
        <v>13.645005448316583</v>
      </c>
      <c r="BQ2692" s="34">
        <f>IF(AW2692="","",AW2692*$BH2692)</f>
        <v>1.1915289707799952</v>
      </c>
      <c r="BR2692" s="34"/>
      <c r="BS2692" s="34">
        <f t="shared" ref="BS2692:BS2755" si="313">IF(BJ2692="","",SUM(BJ2692:BK2692,BO2692))</f>
        <v>5.0134989401824921</v>
      </c>
      <c r="BT2692" s="34"/>
      <c r="BU2692" s="34">
        <f t="shared" ref="BU2692:BU2755" si="314">IF(BL2692="","",IF((SUM(BL2692,BN2692))&gt;=1, 0, (1-SUM(BL2692,BN2692))))</f>
        <v>0.93410356475965828</v>
      </c>
      <c r="BV2692" s="34">
        <f t="shared" ref="BV2692:BV2755" si="315">IF(BQ2692="","",IF(BQ2692&lt;BU2692, BQ2692, BU2692))</f>
        <v>0.93410356475965828</v>
      </c>
      <c r="BW2692" s="34">
        <f t="shared" ref="BW2692:BW2755" si="316">IF(BV2692="","",SUM(BL2692,BN2692,BV2692))</f>
        <v>1</v>
      </c>
      <c r="BX2692" s="34"/>
      <c r="BY2692" s="34">
        <f>IF(BV2692="","",IF(BQ2692=0,0,((BV2692/BQ2692)*AF2692)))</f>
        <v>3.1772883687812006</v>
      </c>
      <c r="BZ2692" s="34">
        <f>IF(BY2692="","",SUM(S2692:X2692,BY2692))</f>
        <v>99.227141368781204</v>
      </c>
      <c r="CA2692" s="18"/>
      <c r="CB2692" s="20">
        <v>1.5709999999999998E-2</v>
      </c>
      <c r="CC2692" s="20">
        <v>9.8130000000000005E-3</v>
      </c>
      <c r="CD2692" s="20">
        <v>4.9408000000000001E-2</v>
      </c>
      <c r="CE2692" s="20">
        <v>1.2618000000000001E-2</v>
      </c>
      <c r="CF2692" s="20">
        <v>8.6540000000000002E-3</v>
      </c>
      <c r="CG2692" s="20">
        <v>3.0665000000000001E-2</v>
      </c>
      <c r="CH2692" s="20"/>
      <c r="CI2692" s="21">
        <v>4.4275399999999996</v>
      </c>
      <c r="CJ2692" s="21">
        <v>3.5511300000000001</v>
      </c>
      <c r="CK2692" s="21">
        <v>-21.962</v>
      </c>
      <c r="CL2692" s="21">
        <v>0.36366700000000002</v>
      </c>
      <c r="CM2692" s="21">
        <v>2.6124800000000001</v>
      </c>
      <c r="CN2692" s="21">
        <v>0.34142899999999998</v>
      </c>
      <c r="CO2692" s="21"/>
      <c r="CP2692" s="20">
        <v>42.504399999999997</v>
      </c>
      <c r="CQ2692" s="20">
        <v>46.059199999999997</v>
      </c>
      <c r="CR2692" s="20">
        <v>10.9285</v>
      </c>
      <c r="CS2692" s="20">
        <v>122.574</v>
      </c>
      <c r="CT2692" s="20"/>
      <c r="CU2692" s="22">
        <v>44315.956307870401</v>
      </c>
      <c r="CV2692" s="22"/>
    </row>
    <row r="2693" spans="1:100" s="17" customFormat="1" x14ac:dyDescent="0.25">
      <c r="A2693" s="17" t="s">
        <v>170</v>
      </c>
      <c r="B2693" s="17">
        <v>1072</v>
      </c>
      <c r="C2693" s="17">
        <v>8</v>
      </c>
      <c r="E2693" s="18">
        <v>0.55246300000000004</v>
      </c>
      <c r="F2693" s="18">
        <v>0.20011300000000001</v>
      </c>
      <c r="G2693" s="18">
        <v>0</v>
      </c>
      <c r="H2693" s="18">
        <v>18.039200000000001</v>
      </c>
      <c r="I2693" s="18">
        <v>0.49245100000000003</v>
      </c>
      <c r="J2693" s="18">
        <v>37.674100000000003</v>
      </c>
      <c r="K2693" s="18">
        <v>42.7819</v>
      </c>
      <c r="L2693" s="18">
        <v>0.259718</v>
      </c>
      <c r="M2693" s="18">
        <v>100</v>
      </c>
      <c r="N2693" s="18"/>
      <c r="O2693" s="18">
        <v>0.111122</v>
      </c>
      <c r="P2693" s="18">
        <v>42.6708</v>
      </c>
      <c r="Q2693" s="18">
        <f t="shared" si="310"/>
        <v>99.888878000000005</v>
      </c>
      <c r="R2693" s="18"/>
      <c r="S2693" s="18">
        <v>0.74470800000000004</v>
      </c>
      <c r="T2693" s="18">
        <v>0.33184799999999998</v>
      </c>
      <c r="U2693" s="18">
        <v>0</v>
      </c>
      <c r="V2693" s="18">
        <v>41.335099999999997</v>
      </c>
      <c r="W2693" s="18">
        <v>0.49245100000000003</v>
      </c>
      <c r="X2693" s="18">
        <v>52.713700000000003</v>
      </c>
      <c r="Y2693" s="18">
        <v>4.3822200000000002</v>
      </c>
      <c r="Z2693" s="18">
        <v>100</v>
      </c>
      <c r="AA2693" s="19"/>
      <c r="AB2693" s="18">
        <f>IF(Z2693="","",Z2693-O2693)</f>
        <v>99.888878000000005</v>
      </c>
      <c r="AC2693" s="18">
        <f t="shared" si="311"/>
        <v>95.506658000000002</v>
      </c>
      <c r="AD2693" s="18"/>
      <c r="AE2693" s="34">
        <f>IF(M2693="","",IF(M2693&gt;100,M2693, M2693+O2693))</f>
        <v>100.11112199999999</v>
      </c>
      <c r="AF2693" s="37">
        <f>IF(AE2693="","",IF(AE2693="* * *", Y2693, AE2693-SUM(S2693:X2693)))</f>
        <v>4.4933149999999955</v>
      </c>
      <c r="AG2693" s="54"/>
      <c r="AH2693" s="33"/>
      <c r="AI2693" s="34">
        <f>IF(S2693="","",IF(AI$6=0, 0, S2693/AI$6))</f>
        <v>1.2015500749125428E-2</v>
      </c>
      <c r="AJ2693" s="34">
        <f>IF(T2693="","",IF(AJ$6=0, 0, T2693/AJ$6))</f>
        <v>8.233440599033864E-3</v>
      </c>
      <c r="AK2693" s="34">
        <f>IF(U2693="","",IF(AK$6=0, 0, U2693/AK$6))</f>
        <v>0</v>
      </c>
      <c r="AL2693" s="34">
        <f>IF(V2693="","",IF(AL$6=0, 0, V2693/AL$6))</f>
        <v>0.29120602894708436</v>
      </c>
      <c r="AM2693" s="34">
        <f>IF(W2693="","",IF(AM$6=0, 0, W2693/AM$6))</f>
        <v>1.3890836777005203E-2</v>
      </c>
      <c r="AN2693" s="34">
        <f>IF(X2693="","",IF(AN$6=0, 0, X2693/AN$6))</f>
        <v>0.94001683387603563</v>
      </c>
      <c r="AO2693" s="34">
        <f>IF(Y2693="","",IF(AO$6=0, 0, Y2693/AO$6))</f>
        <v>0.25766586554362447</v>
      </c>
      <c r="AP2693" s="34"/>
      <c r="AQ2693" s="34">
        <f>IF(AI2693="","",AI2693*AI$4)</f>
        <v>2.4031001498250857E-2</v>
      </c>
      <c r="AR2693" s="33">
        <f>IF(AJ2693="","",AJ2693*AJ$4)</f>
        <v>8.233440599033864E-3</v>
      </c>
      <c r="AS2693" s="34">
        <f>IF(AK2693="","",AK2693*AK$4)</f>
        <v>0</v>
      </c>
      <c r="AT2693" s="34">
        <f>IF(AL2693="","",AL2693*AL$4)</f>
        <v>0.58241205789416872</v>
      </c>
      <c r="AU2693" s="34">
        <f>IF(AM2693="","",AM2693*AM$4)</f>
        <v>1.3890836777005203E-2</v>
      </c>
      <c r="AV2693" s="34">
        <f>IF(AN2693="","",AN2693*AN$4)</f>
        <v>0.94001683387603563</v>
      </c>
      <c r="AW2693" s="34">
        <f>IF(AO2693="","",AO2693*AO$4)</f>
        <v>0.25766586554362447</v>
      </c>
      <c r="AX2693" s="34"/>
      <c r="AY2693" s="34">
        <f>IF(AQ2693="","",AI2693*AI$5)</f>
        <v>1.2015500749125428E-2</v>
      </c>
      <c r="AZ2693" s="34">
        <f>IF(AR2693="","",AJ2693*AJ$5)</f>
        <v>8.233440599033864E-3</v>
      </c>
      <c r="BA2693" s="34">
        <f>IF(AS2693="","",AK2693*AK$5)</f>
        <v>0</v>
      </c>
      <c r="BB2693" s="34">
        <f>IF(AT2693="","",AL2693*AL$5)</f>
        <v>1.4560301447354218</v>
      </c>
      <c r="BC2693" s="34">
        <f>IF(AU2693="","",AM2693*AM$5)</f>
        <v>0</v>
      </c>
      <c r="BD2693" s="34">
        <f>IF(AV2693="","",AN2693*AN$5)</f>
        <v>0.94001683387603563</v>
      </c>
      <c r="BE2693" s="34">
        <f>IF(AW2693="","",AO2693*AO$5)</f>
        <v>0.25766586554362447</v>
      </c>
      <c r="BF2693" s="34">
        <f>IF(BE2693="","",SUM(AY2693:BE2693))</f>
        <v>2.6739617855032414</v>
      </c>
      <c r="BG2693" s="34"/>
      <c r="BH2693" s="34">
        <f>IF(AT2693="","",3/AT2693)</f>
        <v>5.1509922559761563</v>
      </c>
      <c r="BI2693" s="34"/>
      <c r="BJ2693" s="34">
        <f>IF(AQ2693="","",AQ2693*$BH2693)</f>
        <v>0.12378350262084158</v>
      </c>
      <c r="BK2693" s="34">
        <f>IF(AR2693="","",AR2693*$BH2693)</f>
        <v>4.2410388765663116E-2</v>
      </c>
      <c r="BL2693" s="34">
        <f>IF(AS2693="","",AS2693*$BH2693)</f>
        <v>0</v>
      </c>
      <c r="BM2693" s="34">
        <f>IF(AT2693="","",AT2693*$BH2693)</f>
        <v>3</v>
      </c>
      <c r="BN2693" s="34">
        <f>IF(AU2693="","",AU2693*$BH2693)</f>
        <v>7.1551592667382591E-2</v>
      </c>
      <c r="BO2693" s="34">
        <f>IF(AV2693="","",AV2693*$BH2693)</f>
        <v>4.8420194317826848</v>
      </c>
      <c r="BP2693" s="34">
        <f t="shared" si="312"/>
        <v>13.773556449903372</v>
      </c>
      <c r="BQ2693" s="34">
        <f>IF(AW2693="","",AW2693*$BH2693)</f>
        <v>1.3272348780446033</v>
      </c>
      <c r="BR2693" s="34"/>
      <c r="BS2693" s="34">
        <f t="shared" si="313"/>
        <v>5.0082133231691897</v>
      </c>
      <c r="BT2693" s="34"/>
      <c r="BU2693" s="34">
        <f t="shared" si="314"/>
        <v>0.92844840733261735</v>
      </c>
      <c r="BV2693" s="34">
        <f t="shared" si="315"/>
        <v>0.92844840733261735</v>
      </c>
      <c r="BW2693" s="34">
        <f t="shared" si="316"/>
        <v>1</v>
      </c>
      <c r="BX2693" s="34"/>
      <c r="BY2693" s="34">
        <f>IF(BV2693="","",IF(BQ2693=0,0,((BV2693/BQ2693)*AF2693)))</f>
        <v>3.1432350252428773</v>
      </c>
      <c r="BZ2693" s="34">
        <f>IF(BY2693="","",SUM(S2693:X2693,BY2693))</f>
        <v>98.761042025242872</v>
      </c>
      <c r="CA2693" s="18"/>
      <c r="CB2693" s="20">
        <v>1.6147999999999999E-2</v>
      </c>
      <c r="CC2693" s="20">
        <v>1.0246999999999999E-2</v>
      </c>
      <c r="CD2693" s="20">
        <v>4.9803E-2</v>
      </c>
      <c r="CE2693" s="20">
        <v>1.2485E-2</v>
      </c>
      <c r="CF2693" s="20">
        <v>8.7430000000000008E-3</v>
      </c>
      <c r="CG2693" s="20">
        <v>3.0700999999999999E-2</v>
      </c>
      <c r="CH2693" s="20"/>
      <c r="CI2693" s="21">
        <v>4.3820899999999998</v>
      </c>
      <c r="CJ2693" s="21">
        <v>3.5073599999999998</v>
      </c>
      <c r="CK2693" s="21">
        <v>-20.507999999999999</v>
      </c>
      <c r="CL2693" s="21">
        <v>0.36453400000000002</v>
      </c>
      <c r="CM2693" s="21">
        <v>2.5025300000000001</v>
      </c>
      <c r="CN2693" s="21">
        <v>0.34266400000000002</v>
      </c>
      <c r="CO2693" s="21"/>
      <c r="CP2693" s="20">
        <v>42.498600000000003</v>
      </c>
      <c r="CQ2693" s="20">
        <v>46.039700000000003</v>
      </c>
      <c r="CR2693" s="20">
        <v>10.9285</v>
      </c>
      <c r="CS2693" s="20">
        <v>142.91900000000001</v>
      </c>
      <c r="CT2693" s="20"/>
      <c r="CU2693" s="22">
        <v>44315.958113425899</v>
      </c>
      <c r="CV2693" s="22"/>
    </row>
    <row r="2694" spans="1:100" s="17" customFormat="1" x14ac:dyDescent="0.25">
      <c r="A2694" s="17" t="s">
        <v>170</v>
      </c>
      <c r="B2694" s="17">
        <v>1073</v>
      </c>
      <c r="C2694" s="17">
        <v>9</v>
      </c>
      <c r="E2694" s="18">
        <v>0.52307499999999996</v>
      </c>
      <c r="F2694" s="18">
        <v>0.20578199999999999</v>
      </c>
      <c r="G2694" s="18">
        <v>0</v>
      </c>
      <c r="H2694" s="18">
        <v>18.107299999999999</v>
      </c>
      <c r="I2694" s="18">
        <v>0.48017500000000002</v>
      </c>
      <c r="J2694" s="18">
        <v>37.494900000000001</v>
      </c>
      <c r="K2694" s="18">
        <v>42.920900000000003</v>
      </c>
      <c r="L2694" s="18">
        <v>0.26783899999999999</v>
      </c>
      <c r="M2694" s="18">
        <v>100</v>
      </c>
      <c r="N2694" s="18"/>
      <c r="O2694" s="18">
        <v>0.108352</v>
      </c>
      <c r="P2694" s="18">
        <v>42.8125</v>
      </c>
      <c r="Q2694" s="18">
        <f t="shared" si="310"/>
        <v>99.891648000000004</v>
      </c>
      <c r="R2694" s="18"/>
      <c r="S2694" s="18">
        <v>0.70509299999999997</v>
      </c>
      <c r="T2694" s="18">
        <v>0.34124900000000002</v>
      </c>
      <c r="U2694" s="18">
        <v>0</v>
      </c>
      <c r="V2694" s="18">
        <v>41.491300000000003</v>
      </c>
      <c r="W2694" s="18">
        <v>0.48017500000000002</v>
      </c>
      <c r="X2694" s="18">
        <v>52.463000000000001</v>
      </c>
      <c r="Y2694" s="18">
        <v>4.5192500000000004</v>
      </c>
      <c r="Z2694" s="18">
        <v>100</v>
      </c>
      <c r="AA2694" s="19"/>
      <c r="AB2694" s="18">
        <f>IF(Z2694="","",Z2694-O2694)</f>
        <v>99.891648000000004</v>
      </c>
      <c r="AC2694" s="18">
        <f t="shared" si="311"/>
        <v>95.372398000000004</v>
      </c>
      <c r="AD2694" s="18"/>
      <c r="AE2694" s="34">
        <f>IF(M2694="","",IF(M2694&gt;100,M2694, M2694+O2694))</f>
        <v>100.108352</v>
      </c>
      <c r="AF2694" s="37">
        <f>IF(AE2694="","",IF(AE2694="* * *", Y2694, AE2694-SUM(S2694:X2694)))</f>
        <v>4.6275349999999946</v>
      </c>
      <c r="AG2694" s="54"/>
      <c r="AH2694" s="33"/>
      <c r="AI2694" s="34">
        <f>IF(S2694="","",IF(AI$6=0, 0, S2694/AI$6))</f>
        <v>1.1376332025039472E-2</v>
      </c>
      <c r="AJ2694" s="34">
        <f>IF(T2694="","",IF(AJ$6=0, 0, T2694/AJ$6))</f>
        <v>8.466687673210951E-3</v>
      </c>
      <c r="AK2694" s="34">
        <f>IF(U2694="","",IF(AK$6=0, 0, U2694/AK$6))</f>
        <v>0</v>
      </c>
      <c r="AL2694" s="34">
        <f>IF(V2694="","",IF(AL$6=0, 0, V2694/AL$6))</f>
        <v>0.29230645888971268</v>
      </c>
      <c r="AM2694" s="34">
        <f>IF(W2694="","",IF(AM$6=0, 0, W2694/AM$6))</f>
        <v>1.3544560878947294E-2</v>
      </c>
      <c r="AN2694" s="34">
        <f>IF(X2694="","",IF(AN$6=0, 0, X2694/AN$6))</f>
        <v>0.93554622717886349</v>
      </c>
      <c r="AO2694" s="34">
        <f>IF(Y2694="","",IF(AO$6=0, 0, Y2694/AO$6))</f>
        <v>0.26572295842244914</v>
      </c>
      <c r="AP2694" s="34"/>
      <c r="AQ2694" s="34">
        <f>IF(AI2694="","",AI2694*AI$4)</f>
        <v>2.2752664050078943E-2</v>
      </c>
      <c r="AR2694" s="33">
        <f>IF(AJ2694="","",AJ2694*AJ$4)</f>
        <v>8.466687673210951E-3</v>
      </c>
      <c r="AS2694" s="34">
        <f>IF(AK2694="","",AK2694*AK$4)</f>
        <v>0</v>
      </c>
      <c r="AT2694" s="34">
        <f>IF(AL2694="","",AL2694*AL$4)</f>
        <v>0.58461291777942537</v>
      </c>
      <c r="AU2694" s="34">
        <f>IF(AM2694="","",AM2694*AM$4)</f>
        <v>1.3544560878947294E-2</v>
      </c>
      <c r="AV2694" s="34">
        <f>IF(AN2694="","",AN2694*AN$4)</f>
        <v>0.93554622717886349</v>
      </c>
      <c r="AW2694" s="34">
        <f>IF(AO2694="","",AO2694*AO$4)</f>
        <v>0.26572295842244914</v>
      </c>
      <c r="AX2694" s="34"/>
      <c r="AY2694" s="34">
        <f>IF(AQ2694="","",AI2694*AI$5)</f>
        <v>1.1376332025039472E-2</v>
      </c>
      <c r="AZ2694" s="34">
        <f>IF(AR2694="","",AJ2694*AJ$5)</f>
        <v>8.466687673210951E-3</v>
      </c>
      <c r="BA2694" s="34">
        <f>IF(AS2694="","",AK2694*AK$5)</f>
        <v>0</v>
      </c>
      <c r="BB2694" s="34">
        <f>IF(AT2694="","",AL2694*AL$5)</f>
        <v>1.4615322944485634</v>
      </c>
      <c r="BC2694" s="34">
        <f>IF(AU2694="","",AM2694*AM$5)</f>
        <v>0</v>
      </c>
      <c r="BD2694" s="34">
        <f>IF(AV2694="","",AN2694*AN$5)</f>
        <v>0.93554622717886349</v>
      </c>
      <c r="BE2694" s="34">
        <f>IF(AW2694="","",AO2694*AO$5)</f>
        <v>0.26572295842244914</v>
      </c>
      <c r="BF2694" s="34">
        <f>IF(BE2694="","",SUM(AY2694:BE2694))</f>
        <v>2.6826444997481262</v>
      </c>
      <c r="BG2694" s="34"/>
      <c r="BH2694" s="34">
        <f>IF(AT2694="","",3/AT2694)</f>
        <v>5.1316006006078387</v>
      </c>
      <c r="BI2694" s="34"/>
      <c r="BJ2694" s="34">
        <f>IF(AQ2694="","",AQ2694*$BH2694)</f>
        <v>0.11675758450481348</v>
      </c>
      <c r="BK2694" s="34">
        <f>IF(AR2694="","",AR2694*$BH2694)</f>
        <v>4.3447659549008304E-2</v>
      </c>
      <c r="BL2694" s="34">
        <f>IF(AS2694="","",AS2694*$BH2694)</f>
        <v>0</v>
      </c>
      <c r="BM2694" s="34">
        <f>IF(AT2694="","",AT2694*$BH2694)</f>
        <v>3.0000000000000004</v>
      </c>
      <c r="BN2694" s="34">
        <f>IF(AU2694="","",AU2694*$BH2694)</f>
        <v>6.9505276741375369E-2</v>
      </c>
      <c r="BO2694" s="34">
        <f>IF(AV2694="","",AV2694*$BH2694)</f>
        <v>4.8008495812874532</v>
      </c>
      <c r="BP2694" s="34">
        <f t="shared" si="312"/>
        <v>13.7662601261248</v>
      </c>
      <c r="BQ2694" s="34">
        <f>IF(AW2694="","",AW2694*$BH2694)</f>
        <v>1.3635840930359318</v>
      </c>
      <c r="BR2694" s="34"/>
      <c r="BS2694" s="34">
        <f t="shared" si="313"/>
        <v>4.9610548253412752</v>
      </c>
      <c r="BT2694" s="34"/>
      <c r="BU2694" s="34">
        <f t="shared" si="314"/>
        <v>0.93049472325862459</v>
      </c>
      <c r="BV2694" s="34">
        <f t="shared" si="315"/>
        <v>0.93049472325862459</v>
      </c>
      <c r="BW2694" s="34">
        <f t="shared" si="316"/>
        <v>1</v>
      </c>
      <c r="BX2694" s="34"/>
      <c r="BY2694" s="34">
        <f>IF(BV2694="","",IF(BQ2694=0,0,((BV2694/BQ2694)*AF2694)))</f>
        <v>3.1577787693370589</v>
      </c>
      <c r="BZ2694" s="34">
        <f>IF(BY2694="","",SUM(S2694:X2694,BY2694))</f>
        <v>98.638595769337059</v>
      </c>
      <c r="CA2694" s="18"/>
      <c r="CB2694" s="20">
        <v>1.5904000000000001E-2</v>
      </c>
      <c r="CC2694" s="20">
        <v>1.0083E-2</v>
      </c>
      <c r="CD2694" s="20">
        <v>5.0048000000000002E-2</v>
      </c>
      <c r="CE2694" s="20">
        <v>1.2658000000000001E-2</v>
      </c>
      <c r="CF2694" s="20">
        <v>8.6750000000000004E-3</v>
      </c>
      <c r="CG2694" s="20">
        <v>3.0802E-2</v>
      </c>
      <c r="CH2694" s="20"/>
      <c r="CI2694" s="21">
        <v>4.51396</v>
      </c>
      <c r="CJ2694" s="21">
        <v>3.4100899999999998</v>
      </c>
      <c r="CK2694" s="21">
        <v>-17.908999999999999</v>
      </c>
      <c r="CL2694" s="21">
        <v>0.36386099999999999</v>
      </c>
      <c r="CM2694" s="21">
        <v>2.5363899999999999</v>
      </c>
      <c r="CN2694" s="21">
        <v>0.34351500000000001</v>
      </c>
      <c r="CO2694" s="21"/>
      <c r="CP2694" s="20">
        <v>42.492899999999999</v>
      </c>
      <c r="CQ2694" s="20">
        <v>46.020099999999999</v>
      </c>
      <c r="CR2694" s="20">
        <v>10.9285</v>
      </c>
      <c r="CS2694" s="20">
        <v>163.33000000000001</v>
      </c>
      <c r="CT2694" s="20"/>
      <c r="CU2694" s="22">
        <v>44315.959895833301</v>
      </c>
      <c r="CV2694" s="22"/>
    </row>
    <row r="2695" spans="1:100" s="17" customFormat="1" x14ac:dyDescent="0.25">
      <c r="A2695" s="17" t="s">
        <v>170</v>
      </c>
      <c r="B2695" s="17">
        <v>1074</v>
      </c>
      <c r="C2695" s="17">
        <v>10</v>
      </c>
      <c r="E2695" s="18">
        <v>0.52390899999999996</v>
      </c>
      <c r="F2695" s="18">
        <v>0.182142</v>
      </c>
      <c r="G2695" s="18">
        <v>0</v>
      </c>
      <c r="H2695" s="18">
        <v>18.126799999999999</v>
      </c>
      <c r="I2695" s="18">
        <v>0.45666499999999999</v>
      </c>
      <c r="J2695" s="18">
        <v>37.6708</v>
      </c>
      <c r="K2695" s="18">
        <v>42.785499999999999</v>
      </c>
      <c r="L2695" s="18">
        <v>0.254272</v>
      </c>
      <c r="M2695" s="18">
        <v>100</v>
      </c>
      <c r="N2695" s="18"/>
      <c r="O2695" s="18">
        <v>0.103047</v>
      </c>
      <c r="P2695" s="18">
        <v>42.682400000000001</v>
      </c>
      <c r="Q2695" s="18">
        <f t="shared" si="310"/>
        <v>99.896952999999996</v>
      </c>
      <c r="R2695" s="18"/>
      <c r="S2695" s="18">
        <v>0.70621800000000001</v>
      </c>
      <c r="T2695" s="18">
        <v>0.30204599999999998</v>
      </c>
      <c r="U2695" s="18">
        <v>0</v>
      </c>
      <c r="V2695" s="18">
        <v>41.535699999999999</v>
      </c>
      <c r="W2695" s="18">
        <v>0.45666499999999999</v>
      </c>
      <c r="X2695" s="18">
        <v>52.709000000000003</v>
      </c>
      <c r="Y2695" s="18">
        <v>4.2903399999999996</v>
      </c>
      <c r="Z2695" s="18">
        <v>100</v>
      </c>
      <c r="AA2695" s="19"/>
      <c r="AB2695" s="18">
        <f>IF(Z2695="","",Z2695-O2695)</f>
        <v>99.896952999999996</v>
      </c>
      <c r="AC2695" s="18">
        <f t="shared" si="311"/>
        <v>95.606612999999996</v>
      </c>
      <c r="AD2695" s="18"/>
      <c r="AE2695" s="34">
        <f>IF(M2695="","",IF(M2695&gt;100,M2695, M2695+O2695))</f>
        <v>100.103047</v>
      </c>
      <c r="AF2695" s="37">
        <f>IF(AE2695="","",IF(AE2695="* * *", Y2695, AE2695-SUM(S2695:X2695)))</f>
        <v>4.3934179999999969</v>
      </c>
      <c r="AG2695" s="54"/>
      <c r="AH2695" s="33"/>
      <c r="AI2695" s="34">
        <f>IF(S2695="","",IF(AI$6=0, 0, S2695/AI$6))</f>
        <v>1.139448335192567E-2</v>
      </c>
      <c r="AJ2695" s="34">
        <f>IF(T2695="","",IF(AJ$6=0, 0, T2695/AJ$6))</f>
        <v>7.4940267808628726E-3</v>
      </c>
      <c r="AK2695" s="34">
        <f>IF(U2695="","",IF(AK$6=0, 0, U2695/AK$6))</f>
        <v>0</v>
      </c>
      <c r="AL2695" s="34">
        <f>IF(V2695="","",IF(AL$6=0, 0, V2695/AL$6))</f>
        <v>0.29261925715765563</v>
      </c>
      <c r="AM2695" s="34">
        <f>IF(W2695="","",IF(AM$6=0, 0, W2695/AM$6))</f>
        <v>1.28814013511417E-2</v>
      </c>
      <c r="AN2695" s="34">
        <f>IF(X2695="","",IF(AN$6=0, 0, X2695/AN$6))</f>
        <v>0.93993302114577348</v>
      </c>
      <c r="AO2695" s="34">
        <f>IF(Y2695="","",IF(AO$6=0, 0, Y2695/AO$6))</f>
        <v>0.25226350333311282</v>
      </c>
      <c r="AP2695" s="34"/>
      <c r="AQ2695" s="34">
        <f>IF(AI2695="","",AI2695*AI$4)</f>
        <v>2.2788966703851339E-2</v>
      </c>
      <c r="AR2695" s="33">
        <f>IF(AJ2695="","",AJ2695*AJ$4)</f>
        <v>7.4940267808628726E-3</v>
      </c>
      <c r="AS2695" s="34">
        <f>IF(AK2695="","",AK2695*AK$4)</f>
        <v>0</v>
      </c>
      <c r="AT2695" s="34">
        <f>IF(AL2695="","",AL2695*AL$4)</f>
        <v>0.58523851431531126</v>
      </c>
      <c r="AU2695" s="34">
        <f>IF(AM2695="","",AM2695*AM$4)</f>
        <v>1.28814013511417E-2</v>
      </c>
      <c r="AV2695" s="34">
        <f>IF(AN2695="","",AN2695*AN$4)</f>
        <v>0.93993302114577348</v>
      </c>
      <c r="AW2695" s="34">
        <f>IF(AO2695="","",AO2695*AO$4)</f>
        <v>0.25226350333311282</v>
      </c>
      <c r="AX2695" s="34"/>
      <c r="AY2695" s="34">
        <f>IF(AQ2695="","",AI2695*AI$5)</f>
        <v>1.139448335192567E-2</v>
      </c>
      <c r="AZ2695" s="34">
        <f>IF(AR2695="","",AJ2695*AJ$5)</f>
        <v>7.4940267808628726E-3</v>
      </c>
      <c r="BA2695" s="34">
        <f>IF(AS2695="","",AK2695*AK$5)</f>
        <v>0</v>
      </c>
      <c r="BB2695" s="34">
        <f>IF(AT2695="","",AL2695*AL$5)</f>
        <v>1.4630962857882781</v>
      </c>
      <c r="BC2695" s="34">
        <f>IF(AU2695="","",AM2695*AM$5)</f>
        <v>0</v>
      </c>
      <c r="BD2695" s="34">
        <f>IF(AV2695="","",AN2695*AN$5)</f>
        <v>0.93993302114577348</v>
      </c>
      <c r="BE2695" s="34">
        <f>IF(AW2695="","",AO2695*AO$5)</f>
        <v>0.25226350333311282</v>
      </c>
      <c r="BF2695" s="34">
        <f>IF(BE2695="","",SUM(AY2695:BE2695))</f>
        <v>2.6741813203999527</v>
      </c>
      <c r="BG2695" s="34"/>
      <c r="BH2695" s="34">
        <f>IF(AT2695="","",3/AT2695)</f>
        <v>5.1261151250610926</v>
      </c>
      <c r="BI2695" s="34"/>
      <c r="BJ2695" s="34">
        <f>IF(AQ2695="","",AQ2695*$BH2695)</f>
        <v>0.11681886690512598</v>
      </c>
      <c r="BK2695" s="34">
        <f>IF(AR2695="","",AR2695*$BH2695)</f>
        <v>3.8415244028994058E-2</v>
      </c>
      <c r="BL2695" s="34">
        <f>IF(AS2695="","",AS2695*$BH2695)</f>
        <v>0</v>
      </c>
      <c r="BM2695" s="34">
        <f>IF(AT2695="","",AT2695*$BH2695)</f>
        <v>3</v>
      </c>
      <c r="BN2695" s="34">
        <f>IF(AU2695="","",AU2695*$BH2695)</f>
        <v>6.6031546298069857E-2</v>
      </c>
      <c r="BO2695" s="34">
        <f>IF(AV2695="","",AV2695*$BH2695)</f>
        <v>4.8182048762397169</v>
      </c>
      <c r="BP2695" s="34">
        <f t="shared" si="312"/>
        <v>13.70816131365804</v>
      </c>
      <c r="BQ2695" s="34">
        <f>IF(AW2695="","",AW2695*$BH2695)</f>
        <v>1.2931317599367689</v>
      </c>
      <c r="BR2695" s="34"/>
      <c r="BS2695" s="34">
        <f t="shared" si="313"/>
        <v>4.9734389871738367</v>
      </c>
      <c r="BT2695" s="34"/>
      <c r="BU2695" s="34">
        <f t="shared" si="314"/>
        <v>0.93396845370193016</v>
      </c>
      <c r="BV2695" s="34">
        <f t="shared" si="315"/>
        <v>0.93396845370193016</v>
      </c>
      <c r="BW2695" s="34">
        <f t="shared" si="316"/>
        <v>1</v>
      </c>
      <c r="BX2695" s="34"/>
      <c r="BY2695" s="34">
        <f>IF(BV2695="","",IF(BQ2695=0,0,((BV2695/BQ2695)*AF2695)))</f>
        <v>3.1731598767065052</v>
      </c>
      <c r="BZ2695" s="34">
        <f>IF(BY2695="","",SUM(S2695:X2695,BY2695))</f>
        <v>98.882788876706513</v>
      </c>
      <c r="CA2695" s="18"/>
      <c r="CB2695" s="20">
        <v>1.5647000000000001E-2</v>
      </c>
      <c r="CC2695" s="20">
        <v>9.9330000000000009E-3</v>
      </c>
      <c r="CD2695" s="20">
        <v>5.0183999999999999E-2</v>
      </c>
      <c r="CE2695" s="20">
        <v>1.3107000000000001E-2</v>
      </c>
      <c r="CF2695" s="20">
        <v>8.7810000000000006E-3</v>
      </c>
      <c r="CG2695" s="20">
        <v>3.1629999999999998E-2</v>
      </c>
      <c r="CH2695" s="20"/>
      <c r="CI2695" s="21">
        <v>4.4959600000000002</v>
      </c>
      <c r="CJ2695" s="21">
        <v>3.7043900000000001</v>
      </c>
      <c r="CK2695" s="21">
        <v>-16.161999999999999</v>
      </c>
      <c r="CL2695" s="21">
        <v>0.36379600000000001</v>
      </c>
      <c r="CM2695" s="21">
        <v>2.6151</v>
      </c>
      <c r="CN2695" s="21">
        <v>0.34284599999999998</v>
      </c>
      <c r="CO2695" s="21"/>
      <c r="CP2695" s="20">
        <v>42.487099999999998</v>
      </c>
      <c r="CQ2695" s="20">
        <v>46.000599999999999</v>
      </c>
      <c r="CR2695" s="20">
        <v>10.9285</v>
      </c>
      <c r="CS2695" s="20">
        <v>183.67599999999999</v>
      </c>
      <c r="CT2695" s="20"/>
      <c r="CU2695" s="22">
        <v>44315.961678240703</v>
      </c>
      <c r="CV2695" s="22"/>
    </row>
    <row r="2696" spans="1:100" s="17" customFormat="1" x14ac:dyDescent="0.25">
      <c r="A2696" s="17" t="s">
        <v>170</v>
      </c>
      <c r="B2696" s="17">
        <v>1075</v>
      </c>
      <c r="C2696" s="17">
        <v>11</v>
      </c>
      <c r="E2696" s="18">
        <v>0.520262</v>
      </c>
      <c r="F2696" s="18">
        <v>0.18166199999999999</v>
      </c>
      <c r="G2696" s="18">
        <v>0</v>
      </c>
      <c r="H2696" s="18">
        <v>18.1111</v>
      </c>
      <c r="I2696" s="18">
        <v>0.483678</v>
      </c>
      <c r="J2696" s="18">
        <v>37.758699999999997</v>
      </c>
      <c r="K2696" s="18">
        <v>42.6967</v>
      </c>
      <c r="L2696" s="18">
        <v>0.247839</v>
      </c>
      <c r="M2696" s="18">
        <v>100</v>
      </c>
      <c r="N2696" s="18"/>
      <c r="O2696" s="18">
        <v>0.109142</v>
      </c>
      <c r="P2696" s="18">
        <v>42.587600000000002</v>
      </c>
      <c r="Q2696" s="18">
        <f t="shared" si="310"/>
        <v>99.890857999999994</v>
      </c>
      <c r="R2696" s="18"/>
      <c r="S2696" s="18">
        <v>0.70130199999999998</v>
      </c>
      <c r="T2696" s="18">
        <v>0.30125000000000002</v>
      </c>
      <c r="U2696" s="18">
        <v>0</v>
      </c>
      <c r="V2696" s="18">
        <v>41.499899999999997</v>
      </c>
      <c r="W2696" s="18">
        <v>0.483678</v>
      </c>
      <c r="X2696" s="18">
        <v>52.832099999999997</v>
      </c>
      <c r="Y2696" s="18">
        <v>4.1818</v>
      </c>
      <c r="Z2696" s="18">
        <v>100</v>
      </c>
      <c r="AA2696" s="19"/>
      <c r="AB2696" s="18">
        <f>IF(Z2696="","",Z2696-O2696)</f>
        <v>99.890857999999994</v>
      </c>
      <c r="AC2696" s="18">
        <f t="shared" si="311"/>
        <v>95.709057999999999</v>
      </c>
      <c r="AD2696" s="18"/>
      <c r="AE2696" s="34">
        <f>IF(M2696="","",IF(M2696&gt;100,M2696, M2696+O2696))</f>
        <v>100.10914200000001</v>
      </c>
      <c r="AF2696" s="37">
        <f>IF(AE2696="","",IF(AE2696="* * *", Y2696, AE2696-SUM(S2696:X2696)))</f>
        <v>4.2909120000000058</v>
      </c>
      <c r="AG2696" s="54"/>
      <c r="AH2696" s="33"/>
      <c r="AI2696" s="34">
        <f>IF(S2696="","",IF(AI$6=0, 0, S2696/AI$6))</f>
        <v>1.1315166087061184E-2</v>
      </c>
      <c r="AJ2696" s="34">
        <f>IF(T2696="","",IF(AJ$6=0, 0, T2696/AJ$6))</f>
        <v>7.4742773211197659E-3</v>
      </c>
      <c r="AK2696" s="34">
        <f>IF(U2696="","",IF(AK$6=0, 0, U2696/AK$6))</f>
        <v>0</v>
      </c>
      <c r="AL2696" s="34">
        <f>IF(V2696="","",IF(AL$6=0, 0, V2696/AL$6))</f>
        <v>0.2923670459416115</v>
      </c>
      <c r="AM2696" s="34">
        <f>IF(W2696="","",IF(AM$6=0, 0, W2696/AM$6))</f>
        <v>1.3643371930665837E-2</v>
      </c>
      <c r="AN2696" s="34">
        <f>IF(X2696="","",IF(AN$6=0, 0, X2696/AN$6))</f>
        <v>0.94212820137880848</v>
      </c>
      <c r="AO2696" s="34">
        <f>IF(Y2696="","",IF(AO$6=0, 0, Y2696/AO$6))</f>
        <v>0.24588156608530123</v>
      </c>
      <c r="AP2696" s="34"/>
      <c r="AQ2696" s="34">
        <f>IF(AI2696="","",AI2696*AI$4)</f>
        <v>2.2630332174122369E-2</v>
      </c>
      <c r="AR2696" s="33">
        <f>IF(AJ2696="","",AJ2696*AJ$4)</f>
        <v>7.4742773211197659E-3</v>
      </c>
      <c r="AS2696" s="34">
        <f>IF(AK2696="","",AK2696*AK$4)</f>
        <v>0</v>
      </c>
      <c r="AT2696" s="34">
        <f>IF(AL2696="","",AL2696*AL$4)</f>
        <v>0.58473409188322301</v>
      </c>
      <c r="AU2696" s="34">
        <f>IF(AM2696="","",AM2696*AM$4)</f>
        <v>1.3643371930665837E-2</v>
      </c>
      <c r="AV2696" s="34">
        <f>IF(AN2696="","",AN2696*AN$4)</f>
        <v>0.94212820137880848</v>
      </c>
      <c r="AW2696" s="34">
        <f>IF(AO2696="","",AO2696*AO$4)</f>
        <v>0.24588156608530123</v>
      </c>
      <c r="AX2696" s="34"/>
      <c r="AY2696" s="34">
        <f>IF(AQ2696="","",AI2696*AI$5)</f>
        <v>1.1315166087061184E-2</v>
      </c>
      <c r="AZ2696" s="34">
        <f>IF(AR2696="","",AJ2696*AJ$5)</f>
        <v>7.4742773211197659E-3</v>
      </c>
      <c r="BA2696" s="34">
        <f>IF(AS2696="","",AK2696*AK$5)</f>
        <v>0</v>
      </c>
      <c r="BB2696" s="34">
        <f>IF(AT2696="","",AL2696*AL$5)</f>
        <v>1.4618352297080575</v>
      </c>
      <c r="BC2696" s="34">
        <f>IF(AU2696="","",AM2696*AM$5)</f>
        <v>0</v>
      </c>
      <c r="BD2696" s="34">
        <f>IF(AV2696="","",AN2696*AN$5)</f>
        <v>0.94212820137880848</v>
      </c>
      <c r="BE2696" s="34">
        <f>IF(AW2696="","",AO2696*AO$5)</f>
        <v>0.24588156608530123</v>
      </c>
      <c r="BF2696" s="34">
        <f>IF(BE2696="","",SUM(AY2696:BE2696))</f>
        <v>2.6686344405803482</v>
      </c>
      <c r="BG2696" s="34"/>
      <c r="BH2696" s="34">
        <f>IF(AT2696="","",3/AT2696)</f>
        <v>5.1305371820173074</v>
      </c>
      <c r="BI2696" s="34"/>
      <c r="BJ2696" s="34">
        <f>IF(AQ2696="","",AQ2696*$BH2696)</f>
        <v>0.11610576066073738</v>
      </c>
      <c r="BK2696" s="34">
        <f>IF(AR2696="","",AR2696*$BH2696)</f>
        <v>3.8347057704713673E-2</v>
      </c>
      <c r="BL2696" s="34">
        <f>IF(AS2696="","",AS2696*$BH2696)</f>
        <v>0</v>
      </c>
      <c r="BM2696" s="34">
        <f>IF(AT2696="","",AT2696*$BH2696)</f>
        <v>3.0000000000000004</v>
      </c>
      <c r="BN2696" s="34">
        <f>IF(AU2696="","",AU2696*$BH2696)</f>
        <v>6.9997826978372341E-2</v>
      </c>
      <c r="BO2696" s="34">
        <f>IF(AV2696="","",AV2696*$BH2696)</f>
        <v>4.8336237674010665</v>
      </c>
      <c r="BP2696" s="34">
        <f t="shared" si="312"/>
        <v>13.691528222609433</v>
      </c>
      <c r="BQ2696" s="34">
        <f>IF(AW2696="","",AW2696*$BH2696)</f>
        <v>1.2615045171732837</v>
      </c>
      <c r="BR2696" s="34"/>
      <c r="BS2696" s="34">
        <f t="shared" si="313"/>
        <v>4.9880765857665175</v>
      </c>
      <c r="BT2696" s="34"/>
      <c r="BU2696" s="34">
        <f t="shared" si="314"/>
        <v>0.93000217302162769</v>
      </c>
      <c r="BV2696" s="34">
        <f t="shared" si="315"/>
        <v>0.93000217302162769</v>
      </c>
      <c r="BW2696" s="34">
        <f t="shared" si="316"/>
        <v>1</v>
      </c>
      <c r="BX2696" s="34"/>
      <c r="BY2696" s="34">
        <f>IF(BV2696="","",IF(BQ2696=0,0,((BV2696/BQ2696)*AF2696)))</f>
        <v>3.1633319024385469</v>
      </c>
      <c r="BZ2696" s="34">
        <f>IF(BY2696="","",SUM(S2696:X2696,BY2696))</f>
        <v>98.981561902438543</v>
      </c>
      <c r="CA2696" s="18"/>
      <c r="CB2696" s="20">
        <v>1.5374000000000001E-2</v>
      </c>
      <c r="CC2696" s="20">
        <v>1.0090999999999999E-2</v>
      </c>
      <c r="CD2696" s="20">
        <v>4.9994999999999998E-2</v>
      </c>
      <c r="CE2696" s="20">
        <v>1.2520999999999999E-2</v>
      </c>
      <c r="CF2696" s="20">
        <v>9.325E-3</v>
      </c>
      <c r="CG2696" s="20">
        <v>3.0972E-2</v>
      </c>
      <c r="CH2696" s="20"/>
      <c r="CI2696" s="21">
        <v>4.4987899999999996</v>
      </c>
      <c r="CJ2696" s="21">
        <v>3.73983</v>
      </c>
      <c r="CK2696" s="21">
        <v>-21.841999999999999</v>
      </c>
      <c r="CL2696" s="21">
        <v>0.36373499999999998</v>
      </c>
      <c r="CM2696" s="21">
        <v>2.5527899999999999</v>
      </c>
      <c r="CN2696" s="21">
        <v>0.34227999999999997</v>
      </c>
      <c r="CO2696" s="21"/>
      <c r="CP2696" s="20">
        <v>42.481200000000001</v>
      </c>
      <c r="CQ2696" s="20">
        <v>45.981099999999998</v>
      </c>
      <c r="CR2696" s="20">
        <v>10.9285</v>
      </c>
      <c r="CS2696" s="20">
        <v>204.04900000000001</v>
      </c>
      <c r="CT2696" s="20"/>
      <c r="CU2696" s="22">
        <v>44315.963472222204</v>
      </c>
      <c r="CV2696" s="22"/>
    </row>
    <row r="2697" spans="1:100" s="17" customFormat="1" x14ac:dyDescent="0.25">
      <c r="A2697" s="17" t="s">
        <v>170</v>
      </c>
      <c r="B2697" s="17">
        <v>1076</v>
      </c>
      <c r="C2697" s="17">
        <v>12</v>
      </c>
      <c r="E2697" s="18">
        <v>0.53382399999999997</v>
      </c>
      <c r="F2697" s="18">
        <v>0.193469</v>
      </c>
      <c r="G2697" s="18">
        <v>0</v>
      </c>
      <c r="H2697" s="18">
        <v>18.206199999999999</v>
      </c>
      <c r="I2697" s="18">
        <v>0.47401300000000002</v>
      </c>
      <c r="J2697" s="18">
        <v>37.718000000000004</v>
      </c>
      <c r="K2697" s="18">
        <v>42.637799999999999</v>
      </c>
      <c r="L2697" s="18">
        <v>0.236628</v>
      </c>
      <c r="M2697" s="18">
        <v>100</v>
      </c>
      <c r="N2697" s="18"/>
      <c r="O2697" s="18">
        <v>0.106961</v>
      </c>
      <c r="P2697" s="18">
        <v>42.530900000000003</v>
      </c>
      <c r="Q2697" s="18">
        <f t="shared" si="310"/>
        <v>99.893039000000002</v>
      </c>
      <c r="R2697" s="18"/>
      <c r="S2697" s="18">
        <v>0.71958299999999997</v>
      </c>
      <c r="T2697" s="18">
        <v>0.32083</v>
      </c>
      <c r="U2697" s="18">
        <v>0</v>
      </c>
      <c r="V2697" s="18">
        <v>41.7179</v>
      </c>
      <c r="W2697" s="18">
        <v>0.47401300000000002</v>
      </c>
      <c r="X2697" s="18">
        <v>52.775100000000002</v>
      </c>
      <c r="Y2697" s="18">
        <v>3.9926400000000002</v>
      </c>
      <c r="Z2697" s="18">
        <v>100</v>
      </c>
      <c r="AA2697" s="19"/>
      <c r="AB2697" s="18">
        <f>IF(Z2697="","",Z2697-O2697)</f>
        <v>99.893039000000002</v>
      </c>
      <c r="AC2697" s="18">
        <f t="shared" si="311"/>
        <v>95.900399000000007</v>
      </c>
      <c r="AD2697" s="18"/>
      <c r="AE2697" s="34">
        <f>IF(M2697="","",IF(M2697&gt;100,M2697, M2697+O2697))</f>
        <v>100.106961</v>
      </c>
      <c r="AF2697" s="37">
        <f>IF(AE2697="","",IF(AE2697="* * *", Y2697, AE2697-SUM(S2697:X2697)))</f>
        <v>4.0995349999999888</v>
      </c>
      <c r="AG2697" s="54"/>
      <c r="AH2697" s="33"/>
      <c r="AI2697" s="34">
        <f>IF(S2697="","",IF(AI$6=0, 0, S2697/AI$6))</f>
        <v>1.1610121115333692E-2</v>
      </c>
      <c r="AJ2697" s="34">
        <f>IF(T2697="","",IF(AJ$6=0, 0, T2697/AJ$6))</f>
        <v>7.9600743333937077E-3</v>
      </c>
      <c r="AK2697" s="34">
        <f>IF(U2697="","",IF(AK$6=0, 0, U2697/AK$6))</f>
        <v>0</v>
      </c>
      <c r="AL2697" s="34">
        <f>IF(V2697="","",IF(AL$6=0, 0, V2697/AL$6))</f>
        <v>0.29390285725718751</v>
      </c>
      <c r="AM2697" s="34">
        <f>IF(W2697="","",IF(AM$6=0, 0, W2697/AM$6))</f>
        <v>1.3370745948690465E-2</v>
      </c>
      <c r="AN2697" s="34">
        <f>IF(X2697="","",IF(AN$6=0, 0, X2697/AN$6))</f>
        <v>0.94111174911818307</v>
      </c>
      <c r="AO2697" s="34">
        <f>IF(Y2697="","",IF(AO$6=0, 0, Y2697/AO$6))</f>
        <v>0.23475933234846649</v>
      </c>
      <c r="AP2697" s="34"/>
      <c r="AQ2697" s="34">
        <f>IF(AI2697="","",AI2697*AI$4)</f>
        <v>2.3220242230667383E-2</v>
      </c>
      <c r="AR2697" s="33">
        <f>IF(AJ2697="","",AJ2697*AJ$4)</f>
        <v>7.9600743333937077E-3</v>
      </c>
      <c r="AS2697" s="34">
        <f>IF(AK2697="","",AK2697*AK$4)</f>
        <v>0</v>
      </c>
      <c r="AT2697" s="34">
        <f>IF(AL2697="","",AL2697*AL$4)</f>
        <v>0.58780571451437502</v>
      </c>
      <c r="AU2697" s="34">
        <f>IF(AM2697="","",AM2697*AM$4)</f>
        <v>1.3370745948690465E-2</v>
      </c>
      <c r="AV2697" s="34">
        <f>IF(AN2697="","",AN2697*AN$4)</f>
        <v>0.94111174911818307</v>
      </c>
      <c r="AW2697" s="34">
        <f>IF(AO2697="","",AO2697*AO$4)</f>
        <v>0.23475933234846649</v>
      </c>
      <c r="AX2697" s="34"/>
      <c r="AY2697" s="34">
        <f>IF(AQ2697="","",AI2697*AI$5)</f>
        <v>1.1610121115333692E-2</v>
      </c>
      <c r="AZ2697" s="34">
        <f>IF(AR2697="","",AJ2697*AJ$5)</f>
        <v>7.9600743333937077E-3</v>
      </c>
      <c r="BA2697" s="34">
        <f>IF(AS2697="","",AK2697*AK$5)</f>
        <v>0</v>
      </c>
      <c r="BB2697" s="34">
        <f>IF(AT2697="","",AL2697*AL$5)</f>
        <v>1.4695142862859376</v>
      </c>
      <c r="BC2697" s="34">
        <f>IF(AU2697="","",AM2697*AM$5)</f>
        <v>0</v>
      </c>
      <c r="BD2697" s="34">
        <f>IF(AV2697="","",AN2697*AN$5)</f>
        <v>0.94111174911818307</v>
      </c>
      <c r="BE2697" s="34">
        <f>IF(AW2697="","",AO2697*AO$5)</f>
        <v>0.23475933234846649</v>
      </c>
      <c r="BF2697" s="34">
        <f>IF(BE2697="","",SUM(AY2697:BE2697))</f>
        <v>2.6649555632013149</v>
      </c>
      <c r="BG2697" s="34"/>
      <c r="BH2697" s="34">
        <f>IF(AT2697="","",3/AT2697)</f>
        <v>5.1037271770630834</v>
      </c>
      <c r="BI2697" s="34"/>
      <c r="BJ2697" s="34">
        <f>IF(AQ2697="","",AQ2697*$BH2697)</f>
        <v>0.11850978133064503</v>
      </c>
      <c r="BK2697" s="34">
        <f>IF(AR2697="","",AR2697*$BH2697)</f>
        <v>4.0626047706783776E-2</v>
      </c>
      <c r="BL2697" s="34">
        <f>IF(AS2697="","",AS2697*$BH2697)</f>
        <v>0</v>
      </c>
      <c r="BM2697" s="34">
        <f>IF(AT2697="","",AT2697*$BH2697)</f>
        <v>3</v>
      </c>
      <c r="BN2697" s="34">
        <f>IF(AU2697="","",AU2697*$BH2697)</f>
        <v>6.8240639475937642E-2</v>
      </c>
      <c r="BO2697" s="34">
        <f>IF(AV2697="","",AV2697*$BH2697)</f>
        <v>4.803177610627845</v>
      </c>
      <c r="BP2697" s="34">
        <f t="shared" si="312"/>
        <v>13.601206133576007</v>
      </c>
      <c r="BQ2697" s="34">
        <f>IF(AW2697="","",AW2697*$BH2697)</f>
        <v>1.1981475845760532</v>
      </c>
      <c r="BR2697" s="34"/>
      <c r="BS2697" s="34">
        <f t="shared" si="313"/>
        <v>4.9623134396652739</v>
      </c>
      <c r="BT2697" s="34"/>
      <c r="BU2697" s="34">
        <f t="shared" si="314"/>
        <v>0.93175936052406239</v>
      </c>
      <c r="BV2697" s="34">
        <f t="shared" si="315"/>
        <v>0.93175936052406239</v>
      </c>
      <c r="BW2697" s="34">
        <f t="shared" si="316"/>
        <v>1</v>
      </c>
      <c r="BX2697" s="34"/>
      <c r="BY2697" s="34">
        <f>IF(BV2697="","",IF(BQ2697=0,0,((BV2697/BQ2697)*AF2697)))</f>
        <v>3.1880714523140941</v>
      </c>
      <c r="BZ2697" s="34">
        <f>IF(BY2697="","",SUM(S2697:X2697,BY2697))</f>
        <v>99.1954974523141</v>
      </c>
      <c r="CA2697" s="18"/>
      <c r="CB2697" s="20">
        <v>1.5903E-2</v>
      </c>
      <c r="CC2697" s="20">
        <v>1.0255E-2</v>
      </c>
      <c r="CD2697" s="20">
        <v>4.9886E-2</v>
      </c>
      <c r="CE2697" s="20">
        <v>1.3280999999999999E-2</v>
      </c>
      <c r="CF2697" s="20">
        <v>8.8409999999999999E-3</v>
      </c>
      <c r="CG2697" s="20">
        <v>3.0721999999999999E-2</v>
      </c>
      <c r="CH2697" s="20"/>
      <c r="CI2697" s="21">
        <v>4.4583300000000001</v>
      </c>
      <c r="CJ2697" s="21">
        <v>3.5964800000000001</v>
      </c>
      <c r="CK2697" s="21">
        <v>-22.219000000000001</v>
      </c>
      <c r="CL2697" s="21">
        <v>0.362927</v>
      </c>
      <c r="CM2697" s="21">
        <v>2.5620099999999999</v>
      </c>
      <c r="CN2697" s="21">
        <v>0.34242</v>
      </c>
      <c r="CO2697" s="21"/>
      <c r="CP2697" s="20">
        <v>42.4754</v>
      </c>
      <c r="CQ2697" s="20">
        <v>45.961599999999997</v>
      </c>
      <c r="CR2697" s="20">
        <v>10.9285</v>
      </c>
      <c r="CS2697" s="20">
        <v>224.39099999999999</v>
      </c>
      <c r="CT2697" s="20"/>
      <c r="CU2697" s="22">
        <v>44315.965254629598</v>
      </c>
      <c r="CV2697" s="22"/>
    </row>
    <row r="2698" spans="1:100" s="17" customFormat="1" x14ac:dyDescent="0.25">
      <c r="A2698" s="17" t="s">
        <v>170</v>
      </c>
      <c r="B2698" s="17">
        <v>1077</v>
      </c>
      <c r="C2698" s="17">
        <v>13</v>
      </c>
      <c r="E2698" s="18">
        <v>0.53284500000000001</v>
      </c>
      <c r="F2698" s="18">
        <v>0.18790399999999999</v>
      </c>
      <c r="G2698" s="18">
        <v>0</v>
      </c>
      <c r="H2698" s="18">
        <v>17.9678</v>
      </c>
      <c r="I2698" s="18">
        <v>0.50472799999999995</v>
      </c>
      <c r="J2698" s="18">
        <v>37.581400000000002</v>
      </c>
      <c r="K2698" s="18">
        <v>42.946300000000001</v>
      </c>
      <c r="L2698" s="18">
        <v>0.27914899999999998</v>
      </c>
      <c r="M2698" s="18">
        <v>100</v>
      </c>
      <c r="N2698" s="18"/>
      <c r="O2698" s="18">
        <v>0.11389199999999999</v>
      </c>
      <c r="P2698" s="18">
        <v>42.8324</v>
      </c>
      <c r="Q2698" s="18">
        <f t="shared" si="310"/>
        <v>99.886107999999993</v>
      </c>
      <c r="R2698" s="18"/>
      <c r="S2698" s="18">
        <v>0.71826299999999998</v>
      </c>
      <c r="T2698" s="18">
        <v>0.31160100000000002</v>
      </c>
      <c r="U2698" s="18">
        <v>0</v>
      </c>
      <c r="V2698" s="18">
        <v>41.171399999999998</v>
      </c>
      <c r="W2698" s="18">
        <v>0.50472799999999995</v>
      </c>
      <c r="X2698" s="18">
        <v>52.5839</v>
      </c>
      <c r="Y2698" s="18">
        <v>4.7100900000000001</v>
      </c>
      <c r="Z2698" s="18">
        <v>100</v>
      </c>
      <c r="AA2698" s="19"/>
      <c r="AB2698" s="18">
        <f>IF(Z2698="","",Z2698-O2698)</f>
        <v>99.886107999999993</v>
      </c>
      <c r="AC2698" s="18">
        <f t="shared" si="311"/>
        <v>95.176017999999999</v>
      </c>
      <c r="AD2698" s="18"/>
      <c r="AE2698" s="34">
        <f>IF(M2698="","",IF(M2698&gt;100,M2698, M2698+O2698))</f>
        <v>100.11389200000001</v>
      </c>
      <c r="AF2698" s="37">
        <f>IF(AE2698="","",IF(AE2698="* * *", Y2698, AE2698-SUM(S2698:X2698)))</f>
        <v>4.8240000000000123</v>
      </c>
      <c r="AG2698" s="54"/>
      <c r="AH2698" s="33"/>
      <c r="AI2698" s="34">
        <f>IF(S2698="","",IF(AI$6=0, 0, S2698/AI$6))</f>
        <v>1.1588823558453887E-2</v>
      </c>
      <c r="AJ2698" s="34">
        <f>IF(T2698="","",IF(AJ$6=0, 0, T2698/AJ$6))</f>
        <v>7.731094730417395E-3</v>
      </c>
      <c r="AK2698" s="34">
        <f>IF(U2698="","",IF(AK$6=0, 0, U2698/AK$6))</f>
        <v>0</v>
      </c>
      <c r="AL2698" s="34">
        <f>IF(V2698="","",IF(AL$6=0, 0, V2698/AL$6))</f>
        <v>0.29005276145919545</v>
      </c>
      <c r="AM2698" s="34">
        <f>IF(W2698="","",IF(AM$6=0, 0, W2698/AM$6))</f>
        <v>1.4237140882614274E-2</v>
      </c>
      <c r="AN2698" s="34">
        <f>IF(X2698="","",IF(AN$6=0, 0, X2698/AN$6))</f>
        <v>0.93770217592113747</v>
      </c>
      <c r="AO2698" s="34">
        <f>IF(Y2698="","",IF(AO$6=0, 0, Y2698/AO$6))</f>
        <v>0.27694397283531408</v>
      </c>
      <c r="AP2698" s="34"/>
      <c r="AQ2698" s="34">
        <f>IF(AI2698="","",AI2698*AI$4)</f>
        <v>2.3177647116907774E-2</v>
      </c>
      <c r="AR2698" s="33">
        <f>IF(AJ2698="","",AJ2698*AJ$4)</f>
        <v>7.731094730417395E-3</v>
      </c>
      <c r="AS2698" s="34">
        <f>IF(AK2698="","",AK2698*AK$4)</f>
        <v>0</v>
      </c>
      <c r="AT2698" s="34">
        <f>IF(AL2698="","",AL2698*AL$4)</f>
        <v>0.5801055229183909</v>
      </c>
      <c r="AU2698" s="34">
        <f>IF(AM2698="","",AM2698*AM$4)</f>
        <v>1.4237140882614274E-2</v>
      </c>
      <c r="AV2698" s="34">
        <f>IF(AN2698="","",AN2698*AN$4)</f>
        <v>0.93770217592113747</v>
      </c>
      <c r="AW2698" s="34">
        <f>IF(AO2698="","",AO2698*AO$4)</f>
        <v>0.27694397283531408</v>
      </c>
      <c r="AX2698" s="34"/>
      <c r="AY2698" s="34">
        <f>IF(AQ2698="","",AI2698*AI$5)</f>
        <v>1.1588823558453887E-2</v>
      </c>
      <c r="AZ2698" s="34">
        <f>IF(AR2698="","",AJ2698*AJ$5)</f>
        <v>7.731094730417395E-3</v>
      </c>
      <c r="BA2698" s="34">
        <f>IF(AS2698="","",AK2698*AK$5)</f>
        <v>0</v>
      </c>
      <c r="BB2698" s="34">
        <f>IF(AT2698="","",AL2698*AL$5)</f>
        <v>1.4502638072959773</v>
      </c>
      <c r="BC2698" s="34">
        <f>IF(AU2698="","",AM2698*AM$5)</f>
        <v>0</v>
      </c>
      <c r="BD2698" s="34">
        <f>IF(AV2698="","",AN2698*AN$5)</f>
        <v>0.93770217592113747</v>
      </c>
      <c r="BE2698" s="34">
        <f>IF(AW2698="","",AO2698*AO$5)</f>
        <v>0.27694397283531408</v>
      </c>
      <c r="BF2698" s="34">
        <f>IF(BE2698="","",SUM(AY2698:BE2698))</f>
        <v>2.6842298743413004</v>
      </c>
      <c r="BG2698" s="34"/>
      <c r="BH2698" s="34">
        <f>IF(AT2698="","",3/AT2698)</f>
        <v>5.1714729156647579</v>
      </c>
      <c r="BI2698" s="34"/>
      <c r="BJ2698" s="34">
        <f>IF(AQ2698="","",AQ2698*$BH2698)</f>
        <v>0.11986257431392391</v>
      </c>
      <c r="BK2698" s="34">
        <f>IF(AR2698="","",AR2698*$BH2698)</f>
        <v>3.9981147006792089E-2</v>
      </c>
      <c r="BL2698" s="34">
        <f>IF(AS2698="","",AS2698*$BH2698)</f>
        <v>0</v>
      </c>
      <c r="BM2698" s="34">
        <f>IF(AT2698="","",AT2698*$BH2698)</f>
        <v>3</v>
      </c>
      <c r="BN2698" s="34">
        <f>IF(AU2698="","",AU2698*$BH2698)</f>
        <v>7.3626988470943164E-2</v>
      </c>
      <c r="BO2698" s="34">
        <f>IF(AV2698="","",AV2698*$BH2698)</f>
        <v>4.8493014057360728</v>
      </c>
      <c r="BP2698" s="34">
        <f t="shared" si="312"/>
        <v>13.881422094574251</v>
      </c>
      <c r="BQ2698" s="34">
        <f>IF(AW2698="","",AW2698*$BH2698)</f>
        <v>1.4322082546744233</v>
      </c>
      <c r="BR2698" s="34"/>
      <c r="BS2698" s="34">
        <f t="shared" si="313"/>
        <v>5.0091451270567884</v>
      </c>
      <c r="BT2698" s="34"/>
      <c r="BU2698" s="34">
        <f t="shared" si="314"/>
        <v>0.92637301152905682</v>
      </c>
      <c r="BV2698" s="34">
        <f t="shared" si="315"/>
        <v>0.92637301152905682</v>
      </c>
      <c r="BW2698" s="34">
        <f t="shared" si="316"/>
        <v>1</v>
      </c>
      <c r="BX2698" s="34"/>
      <c r="BY2698" s="34">
        <f>IF(BV2698="","",IF(BQ2698=0,0,((BV2698/BQ2698)*AF2698)))</f>
        <v>3.1202329640475761</v>
      </c>
      <c r="BZ2698" s="34">
        <f>IF(BY2698="","",SUM(S2698:X2698,BY2698))</f>
        <v>98.410124964047569</v>
      </c>
      <c r="CA2698" s="18"/>
      <c r="CB2698" s="20">
        <v>1.6726000000000001E-2</v>
      </c>
      <c r="CC2698" s="20">
        <v>9.7839999999999993E-3</v>
      </c>
      <c r="CD2698" s="20">
        <v>5.0325000000000002E-2</v>
      </c>
      <c r="CE2698" s="20">
        <v>1.2786E-2</v>
      </c>
      <c r="CF2698" s="20">
        <v>8.2789999999999999E-3</v>
      </c>
      <c r="CG2698" s="20">
        <v>3.0646E-2</v>
      </c>
      <c r="CH2698" s="20"/>
      <c r="CI2698" s="21">
        <v>4.51295</v>
      </c>
      <c r="CJ2698" s="21">
        <v>3.5951</v>
      </c>
      <c r="CK2698" s="21">
        <v>-17.106000000000002</v>
      </c>
      <c r="CL2698" s="21">
        <v>0.36543900000000001</v>
      </c>
      <c r="CM2698" s="21">
        <v>2.4505599999999998</v>
      </c>
      <c r="CN2698" s="21">
        <v>0.34317900000000001</v>
      </c>
      <c r="CO2698" s="21"/>
      <c r="CP2698" s="20">
        <v>42.4696</v>
      </c>
      <c r="CQ2698" s="20">
        <v>45.942</v>
      </c>
      <c r="CR2698" s="20">
        <v>10.9285</v>
      </c>
      <c r="CS2698" s="20">
        <v>244.83</v>
      </c>
      <c r="CT2698" s="20"/>
      <c r="CU2698" s="22">
        <v>44315.967025462996</v>
      </c>
      <c r="CV2698" s="22"/>
    </row>
    <row r="2699" spans="1:100" s="17" customFormat="1" x14ac:dyDescent="0.25">
      <c r="A2699" s="17" t="s">
        <v>170</v>
      </c>
      <c r="B2699" s="17">
        <v>1078</v>
      </c>
      <c r="C2699" s="17">
        <v>14</v>
      </c>
      <c r="E2699" s="18">
        <v>0.56033100000000002</v>
      </c>
      <c r="F2699" s="18">
        <v>0.19406300000000001</v>
      </c>
      <c r="G2699" s="18">
        <v>0</v>
      </c>
      <c r="H2699" s="18">
        <v>18.214200000000002</v>
      </c>
      <c r="I2699" s="18">
        <v>0.493062</v>
      </c>
      <c r="J2699" s="18">
        <v>37.639600000000002</v>
      </c>
      <c r="K2699" s="18">
        <v>42.66</v>
      </c>
      <c r="L2699" s="18">
        <v>0.23874100000000001</v>
      </c>
      <c r="M2699" s="18">
        <v>100</v>
      </c>
      <c r="N2699" s="18"/>
      <c r="O2699" s="18">
        <v>0.11126</v>
      </c>
      <c r="P2699" s="18">
        <v>42.548699999999997</v>
      </c>
      <c r="Q2699" s="18">
        <f t="shared" si="310"/>
        <v>99.888739999999999</v>
      </c>
      <c r="R2699" s="18"/>
      <c r="S2699" s="18">
        <v>0.75531400000000004</v>
      </c>
      <c r="T2699" s="18">
        <v>0.32181399999999999</v>
      </c>
      <c r="U2699" s="18">
        <v>0</v>
      </c>
      <c r="V2699" s="18">
        <v>41.7361</v>
      </c>
      <c r="W2699" s="18">
        <v>0.493062</v>
      </c>
      <c r="X2699" s="18">
        <v>52.665399999999998</v>
      </c>
      <c r="Y2699" s="18">
        <v>4.02827</v>
      </c>
      <c r="Z2699" s="18">
        <v>100</v>
      </c>
      <c r="AA2699" s="19"/>
      <c r="AB2699" s="18">
        <f>IF(Z2699="","",Z2699-O2699)</f>
        <v>99.888739999999999</v>
      </c>
      <c r="AC2699" s="18">
        <f t="shared" si="311"/>
        <v>95.860469999999992</v>
      </c>
      <c r="AD2699" s="18"/>
      <c r="AE2699" s="34">
        <f>IF(M2699="","",IF(M2699&gt;100,M2699, M2699+O2699))</f>
        <v>100.11126</v>
      </c>
      <c r="AF2699" s="37">
        <f>IF(AE2699="","",IF(AE2699="* * *", Y2699, AE2699-SUM(S2699:X2699)))</f>
        <v>4.1395700000000062</v>
      </c>
      <c r="AG2699" s="54"/>
      <c r="AH2699" s="33"/>
      <c r="AI2699" s="34">
        <f>IF(S2699="","",IF(AI$6=0, 0, S2699/AI$6))</f>
        <v>1.2186623391752102E-2</v>
      </c>
      <c r="AJ2699" s="34">
        <f>IF(T2699="","",IF(AJ$6=0, 0, T2699/AJ$6))</f>
        <v>7.9844882384027746E-3</v>
      </c>
      <c r="AK2699" s="34">
        <f>IF(U2699="","",IF(AK$6=0, 0, U2699/AK$6))</f>
        <v>0</v>
      </c>
      <c r="AL2699" s="34">
        <f>IF(V2699="","",IF(AL$6=0, 0, V2699/AL$6))</f>
        <v>0.29403107636701997</v>
      </c>
      <c r="AM2699" s="34">
        <f>IF(W2699="","",IF(AM$6=0, 0, W2699/AM$6))</f>
        <v>1.3908071590764846E-2</v>
      </c>
      <c r="AN2699" s="34">
        <f>IF(X2699="","",IF(AN$6=0, 0, X2699/AN$6))</f>
        <v>0.93915552432887395</v>
      </c>
      <c r="AO2699" s="34">
        <f>IF(Y2699="","",IF(AO$6=0, 0, Y2699/AO$6))</f>
        <v>0.23685430585260805</v>
      </c>
      <c r="AP2699" s="34"/>
      <c r="AQ2699" s="34">
        <f>IF(AI2699="","",AI2699*AI$4)</f>
        <v>2.4373246783504204E-2</v>
      </c>
      <c r="AR2699" s="33">
        <f>IF(AJ2699="","",AJ2699*AJ$4)</f>
        <v>7.9844882384027746E-3</v>
      </c>
      <c r="AS2699" s="34">
        <f>IF(AK2699="","",AK2699*AK$4)</f>
        <v>0</v>
      </c>
      <c r="AT2699" s="34">
        <f>IF(AL2699="","",AL2699*AL$4)</f>
        <v>0.58806215273403994</v>
      </c>
      <c r="AU2699" s="34">
        <f>IF(AM2699="","",AM2699*AM$4)</f>
        <v>1.3908071590764846E-2</v>
      </c>
      <c r="AV2699" s="34">
        <f>IF(AN2699="","",AN2699*AN$4)</f>
        <v>0.93915552432887395</v>
      </c>
      <c r="AW2699" s="34">
        <f>IF(AO2699="","",AO2699*AO$4)</f>
        <v>0.23685430585260805</v>
      </c>
      <c r="AX2699" s="34"/>
      <c r="AY2699" s="34">
        <f>IF(AQ2699="","",AI2699*AI$5)</f>
        <v>1.2186623391752102E-2</v>
      </c>
      <c r="AZ2699" s="34">
        <f>IF(AR2699="","",AJ2699*AJ$5)</f>
        <v>7.9844882384027746E-3</v>
      </c>
      <c r="BA2699" s="34">
        <f>IF(AS2699="","",AK2699*AK$5)</f>
        <v>0</v>
      </c>
      <c r="BB2699" s="34">
        <f>IF(AT2699="","",AL2699*AL$5)</f>
        <v>1.4701553818350999</v>
      </c>
      <c r="BC2699" s="34">
        <f>IF(AU2699="","",AM2699*AM$5)</f>
        <v>0</v>
      </c>
      <c r="BD2699" s="34">
        <f>IF(AV2699="","",AN2699*AN$5)</f>
        <v>0.93915552432887395</v>
      </c>
      <c r="BE2699" s="34">
        <f>IF(AW2699="","",AO2699*AO$5)</f>
        <v>0.23685430585260805</v>
      </c>
      <c r="BF2699" s="34">
        <f>IF(BE2699="","",SUM(AY2699:BE2699))</f>
        <v>2.6663363236467368</v>
      </c>
      <c r="BG2699" s="34"/>
      <c r="BH2699" s="34">
        <f>IF(AT2699="","",3/AT2699)</f>
        <v>5.1015015777708035</v>
      </c>
      <c r="BI2699" s="34"/>
      <c r="BJ2699" s="34">
        <f>IF(AQ2699="","",AQ2699*$BH2699)</f>
        <v>0.12434015692144386</v>
      </c>
      <c r="BK2699" s="34">
        <f>IF(AR2699="","",AR2699*$BH2699)</f>
        <v>4.073287934590418E-2</v>
      </c>
      <c r="BL2699" s="34">
        <f>IF(AS2699="","",AS2699*$BH2699)</f>
        <v>0</v>
      </c>
      <c r="BM2699" s="34">
        <f>IF(AT2699="","",AT2699*$BH2699)</f>
        <v>3</v>
      </c>
      <c r="BN2699" s="34">
        <f>IF(AU2699="","",AU2699*$BH2699)</f>
        <v>7.0952049164036149E-2</v>
      </c>
      <c r="BO2699" s="34">
        <f>IF(AV2699="","",AV2699*$BH2699)</f>
        <v>4.7911033891359169</v>
      </c>
      <c r="BP2699" s="34">
        <f t="shared" si="312"/>
        <v>13.602318961951431</v>
      </c>
      <c r="BQ2699" s="34">
        <f>IF(AW2699="","",AW2699*$BH2699)</f>
        <v>1.2083126150088885</v>
      </c>
      <c r="BR2699" s="34"/>
      <c r="BS2699" s="34">
        <f t="shared" si="313"/>
        <v>4.9561764254032648</v>
      </c>
      <c r="BT2699" s="34"/>
      <c r="BU2699" s="34">
        <f t="shared" si="314"/>
        <v>0.92904795083596381</v>
      </c>
      <c r="BV2699" s="34">
        <f t="shared" si="315"/>
        <v>0.92904795083596381</v>
      </c>
      <c r="BW2699" s="34">
        <f t="shared" si="316"/>
        <v>1</v>
      </c>
      <c r="BX2699" s="34"/>
      <c r="BY2699" s="34">
        <f>IF(BV2699="","",IF(BQ2699=0,0,((BV2699/BQ2699)*AF2699)))</f>
        <v>3.1828344569701823</v>
      </c>
      <c r="BZ2699" s="34">
        <f>IF(BY2699="","",SUM(S2699:X2699,BY2699))</f>
        <v>99.154524456970179</v>
      </c>
      <c r="CA2699" s="18"/>
      <c r="CB2699" s="20">
        <v>1.5663E-2</v>
      </c>
      <c r="CC2699" s="20">
        <v>1.0125E-2</v>
      </c>
      <c r="CD2699" s="20">
        <v>4.9702000000000003E-2</v>
      </c>
      <c r="CE2699" s="20">
        <v>1.3278999999999999E-2</v>
      </c>
      <c r="CF2699" s="20">
        <v>9.1310000000000002E-3</v>
      </c>
      <c r="CG2699" s="20">
        <v>3.1276999999999999E-2</v>
      </c>
      <c r="CH2699" s="20"/>
      <c r="CI2699" s="21">
        <v>4.3183100000000003</v>
      </c>
      <c r="CJ2699" s="21">
        <v>3.5665900000000001</v>
      </c>
      <c r="CK2699" s="21">
        <v>-17.009</v>
      </c>
      <c r="CL2699" s="21">
        <v>0.36286200000000002</v>
      </c>
      <c r="CM2699" s="21">
        <v>2.5169199999999998</v>
      </c>
      <c r="CN2699" s="21">
        <v>0.34287699999999999</v>
      </c>
      <c r="CO2699" s="21"/>
      <c r="CP2699" s="20">
        <v>42.463900000000002</v>
      </c>
      <c r="CQ2699" s="20">
        <v>45.922400000000003</v>
      </c>
      <c r="CR2699" s="20">
        <v>10.9285</v>
      </c>
      <c r="CS2699" s="20">
        <v>265.24200000000002</v>
      </c>
      <c r="CT2699" s="20"/>
      <c r="CU2699" s="22">
        <v>44315.968807870398</v>
      </c>
      <c r="CV2699" s="22"/>
    </row>
    <row r="2700" spans="1:100" s="17" customFormat="1" x14ac:dyDescent="0.25">
      <c r="A2700" s="17" t="s">
        <v>170</v>
      </c>
      <c r="B2700" s="17">
        <v>1079</v>
      </c>
      <c r="C2700" s="17">
        <v>15</v>
      </c>
      <c r="E2700" s="18">
        <v>0.51889399999999997</v>
      </c>
      <c r="F2700" s="18">
        <v>0.191551</v>
      </c>
      <c r="G2700" s="18">
        <v>0</v>
      </c>
      <c r="H2700" s="18">
        <v>18.095600000000001</v>
      </c>
      <c r="I2700" s="18">
        <v>0.471945</v>
      </c>
      <c r="J2700" s="18">
        <v>37.354599999999998</v>
      </c>
      <c r="K2700" s="18">
        <v>43.084099999999999</v>
      </c>
      <c r="L2700" s="18">
        <v>0.28329599999999999</v>
      </c>
      <c r="M2700" s="18">
        <v>100</v>
      </c>
      <c r="N2700" s="18"/>
      <c r="O2700" s="18">
        <v>0.10649500000000001</v>
      </c>
      <c r="P2700" s="18">
        <v>42.977699999999999</v>
      </c>
      <c r="Q2700" s="18">
        <f t="shared" si="310"/>
        <v>99.893505000000005</v>
      </c>
      <c r="R2700" s="18"/>
      <c r="S2700" s="18">
        <v>0.699457</v>
      </c>
      <c r="T2700" s="18">
        <v>0.31764999999999999</v>
      </c>
      <c r="U2700" s="18">
        <v>0</v>
      </c>
      <c r="V2700" s="18">
        <v>41.464199999999998</v>
      </c>
      <c r="W2700" s="18">
        <v>0.471945</v>
      </c>
      <c r="X2700" s="18">
        <v>52.2667</v>
      </c>
      <c r="Y2700" s="18">
        <v>4.7800500000000001</v>
      </c>
      <c r="Z2700" s="18">
        <v>100</v>
      </c>
      <c r="AA2700" s="19"/>
      <c r="AB2700" s="18">
        <f>IF(Z2700="","",Z2700-O2700)</f>
        <v>99.893505000000005</v>
      </c>
      <c r="AC2700" s="18">
        <f t="shared" si="311"/>
        <v>95.113455000000002</v>
      </c>
      <c r="AD2700" s="18"/>
      <c r="AE2700" s="34">
        <f>IF(M2700="","",IF(M2700&gt;100,M2700, M2700+O2700))</f>
        <v>100.106495</v>
      </c>
      <c r="AF2700" s="37">
        <f>IF(AE2700="","",IF(AE2700="* * *", Y2700, AE2700-SUM(S2700:X2700)))</f>
        <v>4.886542999999989</v>
      </c>
      <c r="AG2700" s="54"/>
      <c r="AH2700" s="33"/>
      <c r="AI2700" s="34">
        <f>IF(S2700="","",IF(AI$6=0, 0, S2700/AI$6))</f>
        <v>1.1285397910967821E-2</v>
      </c>
      <c r="AJ2700" s="34">
        <f>IF(T2700="","",IF(AJ$6=0, 0, T2700/AJ$6))</f>
        <v>7.8811757379375711E-3</v>
      </c>
      <c r="AK2700" s="34">
        <f>IF(U2700="","",IF(AK$6=0, 0, U2700/AK$6))</f>
        <v>0</v>
      </c>
      <c r="AL2700" s="34">
        <f>IF(V2700="","",IF(AL$6=0, 0, V2700/AL$6))</f>
        <v>0.29211553922617084</v>
      </c>
      <c r="AM2700" s="34">
        <f>IF(W2700="","",IF(AM$6=0, 0, W2700/AM$6))</f>
        <v>1.3312412732888593E-2</v>
      </c>
      <c r="AN2700" s="34">
        <f>IF(X2700="","",IF(AN$6=0, 0, X2700/AN$6))</f>
        <v>0.93204570825323563</v>
      </c>
      <c r="AO2700" s="34">
        <f>IF(Y2700="","",IF(AO$6=0, 0, Y2700/AO$6))</f>
        <v>0.28105748241571671</v>
      </c>
      <c r="AP2700" s="34"/>
      <c r="AQ2700" s="34">
        <f>IF(AI2700="","",AI2700*AI$4)</f>
        <v>2.2570795821935642E-2</v>
      </c>
      <c r="AR2700" s="33">
        <f>IF(AJ2700="","",AJ2700*AJ$4)</f>
        <v>7.8811757379375711E-3</v>
      </c>
      <c r="AS2700" s="34">
        <f>IF(AK2700="","",AK2700*AK$4)</f>
        <v>0</v>
      </c>
      <c r="AT2700" s="34">
        <f>IF(AL2700="","",AL2700*AL$4)</f>
        <v>0.58423107845234168</v>
      </c>
      <c r="AU2700" s="34">
        <f>IF(AM2700="","",AM2700*AM$4)</f>
        <v>1.3312412732888593E-2</v>
      </c>
      <c r="AV2700" s="34">
        <f>IF(AN2700="","",AN2700*AN$4)</f>
        <v>0.93204570825323563</v>
      </c>
      <c r="AW2700" s="34">
        <f>IF(AO2700="","",AO2700*AO$4)</f>
        <v>0.28105748241571671</v>
      </c>
      <c r="AX2700" s="34"/>
      <c r="AY2700" s="34">
        <f>IF(AQ2700="","",AI2700*AI$5)</f>
        <v>1.1285397910967821E-2</v>
      </c>
      <c r="AZ2700" s="34">
        <f>IF(AR2700="","",AJ2700*AJ$5)</f>
        <v>7.8811757379375711E-3</v>
      </c>
      <c r="BA2700" s="34">
        <f>IF(AS2700="","",AK2700*AK$5)</f>
        <v>0</v>
      </c>
      <c r="BB2700" s="34">
        <f>IF(AT2700="","",AL2700*AL$5)</f>
        <v>1.4605776961308541</v>
      </c>
      <c r="BC2700" s="34">
        <f>IF(AU2700="","",AM2700*AM$5)</f>
        <v>0</v>
      </c>
      <c r="BD2700" s="34">
        <f>IF(AV2700="","",AN2700*AN$5)</f>
        <v>0.93204570825323563</v>
      </c>
      <c r="BE2700" s="34">
        <f>IF(AW2700="","",AO2700*AO$5)</f>
        <v>0.28105748241571671</v>
      </c>
      <c r="BF2700" s="34">
        <f>IF(BE2700="","",SUM(AY2700:BE2700))</f>
        <v>2.692847460448712</v>
      </c>
      <c r="BG2700" s="34"/>
      <c r="BH2700" s="34">
        <f>IF(AT2700="","",3/AT2700)</f>
        <v>5.1349544908619977</v>
      </c>
      <c r="BI2700" s="34"/>
      <c r="BJ2700" s="34">
        <f>IF(AQ2700="","",AQ2700*$BH2700)</f>
        <v>0.11590000936817764</v>
      </c>
      <c r="BK2700" s="34">
        <f>IF(AR2700="","",AR2700*$BH2700)</f>
        <v>4.0469478748795147E-2</v>
      </c>
      <c r="BL2700" s="34">
        <f>IF(AS2700="","",AS2700*$BH2700)</f>
        <v>0</v>
      </c>
      <c r="BM2700" s="34">
        <f>IF(AT2700="","",AT2700*$BH2700)</f>
        <v>3</v>
      </c>
      <c r="BN2700" s="34">
        <f>IF(AU2700="","",AU2700*$BH2700)</f>
        <v>6.835863354695472E-2</v>
      </c>
      <c r="BO2700" s="34">
        <f>IF(AV2700="","",AV2700*$BH2700)</f>
        <v>4.7860122952836033</v>
      </c>
      <c r="BP2700" s="34">
        <f t="shared" si="312"/>
        <v>13.82764916023744</v>
      </c>
      <c r="BQ2700" s="34">
        <f>IF(AW2700="","",AW2700*$BH2700)</f>
        <v>1.4432173815209515</v>
      </c>
      <c r="BR2700" s="34"/>
      <c r="BS2700" s="34">
        <f t="shared" si="313"/>
        <v>4.9423817834005757</v>
      </c>
      <c r="BT2700" s="34"/>
      <c r="BU2700" s="34">
        <f t="shared" si="314"/>
        <v>0.93164136645304529</v>
      </c>
      <c r="BV2700" s="34">
        <f t="shared" si="315"/>
        <v>0.93164136645304529</v>
      </c>
      <c r="BW2700" s="34">
        <f t="shared" si="316"/>
        <v>1</v>
      </c>
      <c r="BX2700" s="34"/>
      <c r="BY2700" s="34">
        <f>IF(BV2700="","",IF(BQ2700=0,0,((BV2700/BQ2700)*AF2700)))</f>
        <v>3.1544143356656651</v>
      </c>
      <c r="BZ2700" s="34">
        <f>IF(BY2700="","",SUM(S2700:X2700,BY2700))</f>
        <v>98.37436633566567</v>
      </c>
      <c r="CA2700" s="18"/>
      <c r="CB2700" s="20">
        <v>1.6478E-2</v>
      </c>
      <c r="CC2700" s="20">
        <v>9.9310000000000006E-3</v>
      </c>
      <c r="CD2700" s="20">
        <v>4.9730000000000003E-2</v>
      </c>
      <c r="CE2700" s="20">
        <v>1.3199000000000001E-2</v>
      </c>
      <c r="CF2700" s="20">
        <v>8.4919999999999995E-3</v>
      </c>
      <c r="CG2700" s="20">
        <v>2.9132999999999999E-2</v>
      </c>
      <c r="CH2700" s="20"/>
      <c r="CI2700" s="21">
        <v>4.5709900000000001</v>
      </c>
      <c r="CJ2700" s="21">
        <v>3.5691799999999998</v>
      </c>
      <c r="CK2700" s="21">
        <v>-22.448</v>
      </c>
      <c r="CL2700" s="21">
        <v>0.36425299999999999</v>
      </c>
      <c r="CM2700" s="21">
        <v>2.5547900000000001</v>
      </c>
      <c r="CN2700" s="21">
        <v>0.34407399999999999</v>
      </c>
      <c r="CO2700" s="21"/>
      <c r="CP2700" s="20">
        <v>42.457999999999998</v>
      </c>
      <c r="CQ2700" s="20">
        <v>45.9026</v>
      </c>
      <c r="CR2700" s="20">
        <v>10.9285</v>
      </c>
      <c r="CS2700" s="20">
        <v>285.90499999999997</v>
      </c>
      <c r="CT2700" s="20"/>
      <c r="CU2700" s="22">
        <v>44315.970613425903</v>
      </c>
      <c r="CV2700" s="22"/>
    </row>
    <row r="2701" spans="1:100" s="17" customFormat="1" x14ac:dyDescent="0.25">
      <c r="A2701" s="17" t="s">
        <v>170</v>
      </c>
      <c r="B2701" s="17">
        <v>1080</v>
      </c>
      <c r="C2701" s="17">
        <v>16</v>
      </c>
      <c r="E2701" s="18">
        <v>0.54536899999999999</v>
      </c>
      <c r="F2701" s="18">
        <v>0.19439600000000001</v>
      </c>
      <c r="G2701" s="18">
        <v>0</v>
      </c>
      <c r="H2701" s="18">
        <v>18.131799999999998</v>
      </c>
      <c r="I2701" s="18">
        <v>0.511328</v>
      </c>
      <c r="J2701" s="18">
        <v>37.609900000000003</v>
      </c>
      <c r="K2701" s="18">
        <v>42.754800000000003</v>
      </c>
      <c r="L2701" s="18">
        <v>0.25247999999999998</v>
      </c>
      <c r="M2701" s="18">
        <v>100</v>
      </c>
      <c r="N2701" s="18"/>
      <c r="O2701" s="18">
        <v>0.115382</v>
      </c>
      <c r="P2701" s="18">
        <v>42.639400000000002</v>
      </c>
      <c r="Q2701" s="18">
        <f t="shared" si="310"/>
        <v>99.884618000000003</v>
      </c>
      <c r="R2701" s="18"/>
      <c r="S2701" s="18">
        <v>0.73514500000000005</v>
      </c>
      <c r="T2701" s="18">
        <v>0.32236799999999999</v>
      </c>
      <c r="U2701" s="18">
        <v>0</v>
      </c>
      <c r="V2701" s="18">
        <v>41.5473</v>
      </c>
      <c r="W2701" s="18">
        <v>0.511328</v>
      </c>
      <c r="X2701" s="18">
        <v>52.623800000000003</v>
      </c>
      <c r="Y2701" s="18">
        <v>4.2601000000000004</v>
      </c>
      <c r="Z2701" s="18">
        <v>100</v>
      </c>
      <c r="AA2701" s="19"/>
      <c r="AB2701" s="18">
        <f>IF(Z2701="","",Z2701-O2701)</f>
        <v>99.884618000000003</v>
      </c>
      <c r="AC2701" s="18">
        <f t="shared" si="311"/>
        <v>95.624518000000009</v>
      </c>
      <c r="AD2701" s="18"/>
      <c r="AE2701" s="34">
        <f>IF(M2701="","",IF(M2701&gt;100,M2701, M2701+O2701))</f>
        <v>100.115382</v>
      </c>
      <c r="AF2701" s="37">
        <f>IF(AE2701="","",IF(AE2701="* * *", Y2701, AE2701-SUM(S2701:X2701)))</f>
        <v>4.375440999999995</v>
      </c>
      <c r="AG2701" s="54"/>
      <c r="AH2701" s="33"/>
      <c r="AI2701" s="34">
        <f>IF(S2701="","",IF(AI$6=0, 0, S2701/AI$6))</f>
        <v>1.186120640333636E-2</v>
      </c>
      <c r="AJ2701" s="34">
        <f>IF(T2701="","",IF(AJ$6=0, 0, T2701/AJ$6))</f>
        <v>7.9982334654099142E-3</v>
      </c>
      <c r="AK2701" s="34">
        <f>IF(U2701="","",IF(AK$6=0, 0, U2701/AK$6))</f>
        <v>0</v>
      </c>
      <c r="AL2701" s="34">
        <f>IF(V2701="","",IF(AL$6=0, 0, V2701/AL$6))</f>
        <v>0.29270097922765881</v>
      </c>
      <c r="AM2701" s="34">
        <f>IF(W2701="","",IF(AM$6=0, 0, W2701/AM$6))</f>
        <v>1.4423310720279818E-2</v>
      </c>
      <c r="AN2701" s="34">
        <f>IF(X2701="","",IF(AN$6=0, 0, X2701/AN$6))</f>
        <v>0.93841369250357543</v>
      </c>
      <c r="AO2701" s="34">
        <f>IF(Y2701="","",IF(AO$6=0, 0, Y2701/AO$6))</f>
        <v>0.25048545116456833</v>
      </c>
      <c r="AP2701" s="34"/>
      <c r="AQ2701" s="34">
        <f>IF(AI2701="","",AI2701*AI$4)</f>
        <v>2.372241280667272E-2</v>
      </c>
      <c r="AR2701" s="33">
        <f>IF(AJ2701="","",AJ2701*AJ$4)</f>
        <v>7.9982334654099142E-3</v>
      </c>
      <c r="AS2701" s="34">
        <f>IF(AK2701="","",AK2701*AK$4)</f>
        <v>0</v>
      </c>
      <c r="AT2701" s="34">
        <f>IF(AL2701="","",AL2701*AL$4)</f>
        <v>0.58540195845531762</v>
      </c>
      <c r="AU2701" s="34">
        <f>IF(AM2701="","",AM2701*AM$4)</f>
        <v>1.4423310720279818E-2</v>
      </c>
      <c r="AV2701" s="34">
        <f>IF(AN2701="","",AN2701*AN$4)</f>
        <v>0.93841369250357543</v>
      </c>
      <c r="AW2701" s="34">
        <f>IF(AO2701="","",AO2701*AO$4)</f>
        <v>0.25048545116456833</v>
      </c>
      <c r="AX2701" s="34"/>
      <c r="AY2701" s="34">
        <f>IF(AQ2701="","",AI2701*AI$5)</f>
        <v>1.186120640333636E-2</v>
      </c>
      <c r="AZ2701" s="34">
        <f>IF(AR2701="","",AJ2701*AJ$5)</f>
        <v>7.9982334654099142E-3</v>
      </c>
      <c r="BA2701" s="34">
        <f>IF(AS2701="","",AK2701*AK$5)</f>
        <v>0</v>
      </c>
      <c r="BB2701" s="34">
        <f>IF(AT2701="","",AL2701*AL$5)</f>
        <v>1.4635048961382942</v>
      </c>
      <c r="BC2701" s="34">
        <f>IF(AU2701="","",AM2701*AM$5)</f>
        <v>0</v>
      </c>
      <c r="BD2701" s="34">
        <f>IF(AV2701="","",AN2701*AN$5)</f>
        <v>0.93841369250357543</v>
      </c>
      <c r="BE2701" s="34">
        <f>IF(AW2701="","",AO2701*AO$5)</f>
        <v>0.25048545116456833</v>
      </c>
      <c r="BF2701" s="34">
        <f>IF(BE2701="","",SUM(AY2701:BE2701))</f>
        <v>2.6722634796751841</v>
      </c>
      <c r="BG2701" s="34"/>
      <c r="BH2701" s="34">
        <f>IF(AT2701="","",3/AT2701)</f>
        <v>5.1246839144781973</v>
      </c>
      <c r="BI2701" s="34"/>
      <c r="BJ2701" s="34">
        <f>IF(AQ2701="","",AQ2701*$BH2701)</f>
        <v>0.12156986732296728</v>
      </c>
      <c r="BK2701" s="34">
        <f>IF(AR2701="","",AR2701*$BH2701)</f>
        <v>4.0988418384427398E-2</v>
      </c>
      <c r="BL2701" s="34">
        <f>IF(AS2701="","",AS2701*$BH2701)</f>
        <v>0</v>
      </c>
      <c r="BM2701" s="34">
        <f>IF(AT2701="","",AT2701*$BH2701)</f>
        <v>3</v>
      </c>
      <c r="BN2701" s="34">
        <f>IF(AU2701="","",AU2701*$BH2701)</f>
        <v>7.3914908441738925E-2</v>
      </c>
      <c r="BO2701" s="34">
        <f>IF(AV2701="","",AV2701*$BH2701)</f>
        <v>4.8090735550991619</v>
      </c>
      <c r="BP2701" s="34">
        <f t="shared" si="312"/>
        <v>13.69450566953895</v>
      </c>
      <c r="BQ2701" s="34">
        <f>IF(AW2701="","",AW2701*$BH2701)</f>
        <v>1.2836587623938773</v>
      </c>
      <c r="BR2701" s="34"/>
      <c r="BS2701" s="34">
        <f t="shared" si="313"/>
        <v>4.9716318408065563</v>
      </c>
      <c r="BT2701" s="34"/>
      <c r="BU2701" s="34">
        <f t="shared" si="314"/>
        <v>0.92608509155826102</v>
      </c>
      <c r="BV2701" s="34">
        <f t="shared" si="315"/>
        <v>0.92608509155826102</v>
      </c>
      <c r="BW2701" s="34">
        <f t="shared" si="316"/>
        <v>1</v>
      </c>
      <c r="BX2701" s="34"/>
      <c r="BY2701" s="34">
        <f>IF(BV2701="","",IF(BQ2701=0,0,((BV2701/BQ2701)*AF2701)))</f>
        <v>3.1566260425287704</v>
      </c>
      <c r="BZ2701" s="34">
        <f>IF(BY2701="","",SUM(S2701:X2701,BY2701))</f>
        <v>98.896567042528773</v>
      </c>
      <c r="CA2701" s="18"/>
      <c r="CB2701" s="20">
        <v>1.6024E-2</v>
      </c>
      <c r="CC2701" s="20">
        <v>1.0309E-2</v>
      </c>
      <c r="CD2701" s="20">
        <v>5.0480999999999998E-2</v>
      </c>
      <c r="CE2701" s="20">
        <v>1.2086E-2</v>
      </c>
      <c r="CF2701" s="20">
        <v>8.3730000000000002E-3</v>
      </c>
      <c r="CG2701" s="20">
        <v>3.0554000000000001E-2</v>
      </c>
      <c r="CH2701" s="20"/>
      <c r="CI2701" s="21">
        <v>4.4090499999999997</v>
      </c>
      <c r="CJ2701" s="21">
        <v>3.5935899999999998</v>
      </c>
      <c r="CK2701" s="21">
        <v>-19.692</v>
      </c>
      <c r="CL2701" s="21">
        <v>0.36350300000000002</v>
      </c>
      <c r="CM2701" s="21">
        <v>2.4363299999999999</v>
      </c>
      <c r="CN2701" s="21">
        <v>0.34298600000000001</v>
      </c>
      <c r="CO2701" s="21"/>
      <c r="CP2701" s="20">
        <v>42.452300000000001</v>
      </c>
      <c r="CQ2701" s="20">
        <v>45.883299999999998</v>
      </c>
      <c r="CR2701" s="20">
        <v>10.9285</v>
      </c>
      <c r="CS2701" s="20">
        <v>306.02699999999999</v>
      </c>
      <c r="CT2701" s="20"/>
      <c r="CU2701" s="22">
        <v>44315.972407407397</v>
      </c>
      <c r="CV2701" s="22"/>
    </row>
    <row r="2702" spans="1:100" s="17" customFormat="1" x14ac:dyDescent="0.25">
      <c r="A2702" s="17" t="s">
        <v>170</v>
      </c>
      <c r="B2702" s="17">
        <v>1081</v>
      </c>
      <c r="C2702" s="17">
        <v>17</v>
      </c>
      <c r="E2702" s="18">
        <v>0.56215800000000005</v>
      </c>
      <c r="F2702" s="18">
        <v>0.181392</v>
      </c>
      <c r="G2702" s="18">
        <v>0</v>
      </c>
      <c r="H2702" s="18">
        <v>18.121200000000002</v>
      </c>
      <c r="I2702" s="18">
        <v>0.49889</v>
      </c>
      <c r="J2702" s="18">
        <v>37.825499999999998</v>
      </c>
      <c r="K2702" s="18">
        <v>42.574199999999998</v>
      </c>
      <c r="L2702" s="18">
        <v>0.23671700000000001</v>
      </c>
      <c r="M2702" s="18">
        <v>100</v>
      </c>
      <c r="N2702" s="18"/>
      <c r="O2702" s="18">
        <v>0.11257499999999999</v>
      </c>
      <c r="P2702" s="18">
        <v>42.461599999999997</v>
      </c>
      <c r="Q2702" s="18">
        <f t="shared" si="310"/>
        <v>99.887424999999993</v>
      </c>
      <c r="R2702" s="18"/>
      <c r="S2702" s="18">
        <v>0.75777700000000003</v>
      </c>
      <c r="T2702" s="18">
        <v>0.30080200000000001</v>
      </c>
      <c r="U2702" s="18">
        <v>0</v>
      </c>
      <c r="V2702" s="18">
        <v>41.523000000000003</v>
      </c>
      <c r="W2702" s="18">
        <v>0.49889</v>
      </c>
      <c r="X2702" s="18">
        <v>52.925400000000003</v>
      </c>
      <c r="Y2702" s="18">
        <v>3.9941300000000002</v>
      </c>
      <c r="Z2702" s="18">
        <v>100</v>
      </c>
      <c r="AA2702" s="19"/>
      <c r="AB2702" s="18">
        <f>IF(Z2702="","",Z2702-O2702)</f>
        <v>99.887424999999993</v>
      </c>
      <c r="AC2702" s="18">
        <f t="shared" si="311"/>
        <v>95.893294999999995</v>
      </c>
      <c r="AD2702" s="18"/>
      <c r="AE2702" s="34">
        <f>IF(M2702="","",IF(M2702&gt;100,M2702, M2702+O2702))</f>
        <v>100.11257500000001</v>
      </c>
      <c r="AF2702" s="37">
        <f>IF(AE2702="","",IF(AE2702="* * *", Y2702, AE2702-SUM(S2702:X2702)))</f>
        <v>4.1067059999999884</v>
      </c>
      <c r="AG2702" s="54"/>
      <c r="AH2702" s="33"/>
      <c r="AI2702" s="34">
        <f>IF(S2702="","",IF(AI$6=0, 0, S2702/AI$6))</f>
        <v>1.2226362696748283E-2</v>
      </c>
      <c r="AJ2702" s="34">
        <f>IF(T2702="","",IF(AJ$6=0, 0, T2702/AJ$6))</f>
        <v>7.4631620472944988E-3</v>
      </c>
      <c r="AK2702" s="34">
        <f>IF(U2702="","",IF(AK$6=0, 0, U2702/AK$6))</f>
        <v>0</v>
      </c>
      <c r="AL2702" s="34">
        <f>IF(V2702="","",IF(AL$6=0, 0, V2702/AL$6))</f>
        <v>0.29252978558101433</v>
      </c>
      <c r="AM2702" s="34">
        <f>IF(W2702="","",IF(AM$6=0, 0, W2702/AM$6))</f>
        <v>1.4072465198933754E-2</v>
      </c>
      <c r="AN2702" s="34">
        <f>IF(X2702="","",IF(AN$6=0, 0, X2702/AN$6))</f>
        <v>0.94379197323699027</v>
      </c>
      <c r="AO2702" s="34">
        <f>IF(Y2702="","",IF(AO$6=0, 0, Y2702/AO$6))</f>
        <v>0.23484694140042189</v>
      </c>
      <c r="AP2702" s="34"/>
      <c r="AQ2702" s="34">
        <f>IF(AI2702="","",AI2702*AI$4)</f>
        <v>2.4452725393496567E-2</v>
      </c>
      <c r="AR2702" s="33">
        <f>IF(AJ2702="","",AJ2702*AJ$4)</f>
        <v>7.4631620472944988E-3</v>
      </c>
      <c r="AS2702" s="34">
        <f>IF(AK2702="","",AK2702*AK$4)</f>
        <v>0</v>
      </c>
      <c r="AT2702" s="34">
        <f>IF(AL2702="","",AL2702*AL$4)</f>
        <v>0.58505957116202867</v>
      </c>
      <c r="AU2702" s="34">
        <f>IF(AM2702="","",AM2702*AM$4)</f>
        <v>1.4072465198933754E-2</v>
      </c>
      <c r="AV2702" s="34">
        <f>IF(AN2702="","",AN2702*AN$4)</f>
        <v>0.94379197323699027</v>
      </c>
      <c r="AW2702" s="34">
        <f>IF(AO2702="","",AO2702*AO$4)</f>
        <v>0.23484694140042189</v>
      </c>
      <c r="AX2702" s="34"/>
      <c r="AY2702" s="34">
        <f>IF(AQ2702="","",AI2702*AI$5)</f>
        <v>1.2226362696748283E-2</v>
      </c>
      <c r="AZ2702" s="34">
        <f>IF(AR2702="","",AJ2702*AJ$5)</f>
        <v>7.4631620472944988E-3</v>
      </c>
      <c r="BA2702" s="34">
        <f>IF(AS2702="","",AK2702*AK$5)</f>
        <v>0</v>
      </c>
      <c r="BB2702" s="34">
        <f>IF(AT2702="","",AL2702*AL$5)</f>
        <v>1.4626489279050716</v>
      </c>
      <c r="BC2702" s="34">
        <f>IF(AU2702="","",AM2702*AM$5)</f>
        <v>0</v>
      </c>
      <c r="BD2702" s="34">
        <f>IF(AV2702="","",AN2702*AN$5)</f>
        <v>0.94379197323699027</v>
      </c>
      <c r="BE2702" s="34">
        <f>IF(AW2702="","",AO2702*AO$5)</f>
        <v>0.23484694140042189</v>
      </c>
      <c r="BF2702" s="34">
        <f>IF(BE2702="","",SUM(AY2702:BE2702))</f>
        <v>2.6609773672865265</v>
      </c>
      <c r="BG2702" s="34"/>
      <c r="BH2702" s="34">
        <f>IF(AT2702="","",3/AT2702)</f>
        <v>5.1276829708836065</v>
      </c>
      <c r="BI2702" s="34"/>
      <c r="BJ2702" s="34">
        <f>IF(AQ2702="","",AQ2702*$BH2702)</f>
        <v>0.12538582359192549</v>
      </c>
      <c r="BK2702" s="34">
        <f>IF(AR2702="","",AR2702*$BH2702)</f>
        <v>3.8268728938856834E-2</v>
      </c>
      <c r="BL2702" s="34">
        <f>IF(AS2702="","",AS2702*$BH2702)</f>
        <v>0</v>
      </c>
      <c r="BM2702" s="34">
        <f>IF(AT2702="","",AT2702*$BH2702)</f>
        <v>3</v>
      </c>
      <c r="BN2702" s="34">
        <f>IF(AU2702="","",AU2702*$BH2702)</f>
        <v>7.21591401589248E-2</v>
      </c>
      <c r="BO2702" s="34">
        <f>IF(AV2702="","",AV2702*$BH2702)</f>
        <v>4.8394660292239511</v>
      </c>
      <c r="BP2702" s="34">
        <f t="shared" si="312"/>
        <v>13.644648332141813</v>
      </c>
      <c r="BQ2702" s="34">
        <f>IF(AW2702="","",AW2702*$BH2702)</f>
        <v>1.2042206621830436</v>
      </c>
      <c r="BR2702" s="34"/>
      <c r="BS2702" s="34">
        <f t="shared" si="313"/>
        <v>5.0031205817547333</v>
      </c>
      <c r="BT2702" s="34"/>
      <c r="BU2702" s="34">
        <f t="shared" si="314"/>
        <v>0.92784085984107523</v>
      </c>
      <c r="BV2702" s="34">
        <f t="shared" si="315"/>
        <v>0.92784085984107523</v>
      </c>
      <c r="BW2702" s="34">
        <f t="shared" si="316"/>
        <v>1</v>
      </c>
      <c r="BX2702" s="34"/>
      <c r="BY2702" s="34">
        <f>IF(BV2702="","",IF(BQ2702=0,0,((BV2702/BQ2702)*AF2702)))</f>
        <v>3.1641789132292013</v>
      </c>
      <c r="BZ2702" s="34">
        <f>IF(BY2702="","",SUM(S2702:X2702,BY2702))</f>
        <v>99.170047913229226</v>
      </c>
      <c r="CA2702" s="18"/>
      <c r="CB2702" s="20">
        <v>1.5762999999999999E-2</v>
      </c>
      <c r="CC2702" s="20">
        <v>1.04E-2</v>
      </c>
      <c r="CD2702" s="20">
        <v>4.9500000000000002E-2</v>
      </c>
      <c r="CE2702" s="20">
        <v>1.3011999999999999E-2</v>
      </c>
      <c r="CF2702" s="20">
        <v>8.855E-3</v>
      </c>
      <c r="CG2702" s="20">
        <v>3.1234999999999999E-2</v>
      </c>
      <c r="CH2702" s="20"/>
      <c r="CI2702" s="21">
        <v>4.3162399999999996</v>
      </c>
      <c r="CJ2702" s="21">
        <v>3.8008799999999998</v>
      </c>
      <c r="CK2702" s="21">
        <v>-33.606999999999999</v>
      </c>
      <c r="CL2702" s="21">
        <v>0.36376500000000001</v>
      </c>
      <c r="CM2702" s="21">
        <v>2.4884900000000001</v>
      </c>
      <c r="CN2702" s="21">
        <v>0.34201999999999999</v>
      </c>
      <c r="CO2702" s="21"/>
      <c r="CP2702" s="20">
        <v>42.446399999999997</v>
      </c>
      <c r="CQ2702" s="20">
        <v>45.863599999999998</v>
      </c>
      <c r="CR2702" s="20">
        <v>10.9285</v>
      </c>
      <c r="CS2702" s="20">
        <v>326.59100000000001</v>
      </c>
      <c r="CT2702" s="20"/>
      <c r="CU2702" s="22">
        <v>44315.974189814799</v>
      </c>
      <c r="CV2702" s="22"/>
    </row>
    <row r="2703" spans="1:100" s="17" customFormat="1" x14ac:dyDescent="0.25">
      <c r="A2703" s="17" t="s">
        <v>170</v>
      </c>
      <c r="B2703" s="17">
        <v>1082</v>
      </c>
      <c r="C2703" s="17">
        <v>18</v>
      </c>
      <c r="E2703" s="18">
        <v>0.523594</v>
      </c>
      <c r="F2703" s="18">
        <v>0.184721</v>
      </c>
      <c r="G2703" s="18">
        <v>0</v>
      </c>
      <c r="H2703" s="18">
        <v>18.1572</v>
      </c>
      <c r="I2703" s="18">
        <v>0.513459</v>
      </c>
      <c r="J2703" s="18">
        <v>37.749400000000001</v>
      </c>
      <c r="K2703" s="18">
        <v>42.631700000000002</v>
      </c>
      <c r="L2703" s="18">
        <v>0.240032</v>
      </c>
      <c r="M2703" s="18">
        <v>100</v>
      </c>
      <c r="N2703" s="18"/>
      <c r="O2703" s="18">
        <v>0.11586299999999999</v>
      </c>
      <c r="P2703" s="18">
        <v>42.515799999999999</v>
      </c>
      <c r="Q2703" s="18">
        <f t="shared" si="310"/>
        <v>99.884136999999996</v>
      </c>
      <c r="R2703" s="18"/>
      <c r="S2703" s="18">
        <v>0.705793</v>
      </c>
      <c r="T2703" s="18">
        <v>0.30632300000000001</v>
      </c>
      <c r="U2703" s="18">
        <v>0</v>
      </c>
      <c r="V2703" s="18">
        <v>41.605400000000003</v>
      </c>
      <c r="W2703" s="18">
        <v>0.513459</v>
      </c>
      <c r="X2703" s="18">
        <v>52.819000000000003</v>
      </c>
      <c r="Y2703" s="18">
        <v>4.0500600000000002</v>
      </c>
      <c r="Z2703" s="18">
        <v>100</v>
      </c>
      <c r="AA2703" s="19"/>
      <c r="AB2703" s="18">
        <f>IF(Z2703="","",Z2703-O2703)</f>
        <v>99.884136999999996</v>
      </c>
      <c r="AC2703" s="18">
        <f t="shared" si="311"/>
        <v>95.834076999999994</v>
      </c>
      <c r="AD2703" s="18"/>
      <c r="AE2703" s="34">
        <f>IF(M2703="","",IF(M2703&gt;100,M2703, M2703+O2703))</f>
        <v>100.115863</v>
      </c>
      <c r="AF2703" s="37">
        <f>IF(AE2703="","",IF(AE2703="* * *", Y2703, AE2703-SUM(S2703:X2703)))</f>
        <v>4.1658880000000096</v>
      </c>
      <c r="AG2703" s="54"/>
      <c r="AH2703" s="33"/>
      <c r="AI2703" s="34">
        <f>IF(S2703="","",IF(AI$6=0, 0, S2703/AI$6))</f>
        <v>1.1387626183990885E-2</v>
      </c>
      <c r="AJ2703" s="34">
        <f>IF(T2703="","",IF(AJ$6=0, 0, T2703/AJ$6))</f>
        <v>7.6001429106634689E-3</v>
      </c>
      <c r="AK2703" s="34">
        <f>IF(U2703="","",IF(AK$6=0, 0, U2703/AK$6))</f>
        <v>0</v>
      </c>
      <c r="AL2703" s="34">
        <f>IF(V2703="","",IF(AL$6=0, 0, V2703/AL$6))</f>
        <v>0.29311029407827793</v>
      </c>
      <c r="AM2703" s="34">
        <f>IF(W2703="","",IF(AM$6=0, 0, W2703/AM$6))</f>
        <v>1.4483421011804859E-2</v>
      </c>
      <c r="AN2703" s="34">
        <f>IF(X2703="","",IF(AN$6=0, 0, X2703/AN$6))</f>
        <v>0.94189459568382272</v>
      </c>
      <c r="AO2703" s="34">
        <f>IF(Y2703="","",IF(AO$6=0, 0, Y2703/AO$6))</f>
        <v>0.23813551473992903</v>
      </c>
      <c r="AP2703" s="34"/>
      <c r="AQ2703" s="34">
        <f>IF(AI2703="","",AI2703*AI$4)</f>
        <v>2.2775252367981769E-2</v>
      </c>
      <c r="AR2703" s="33">
        <f>IF(AJ2703="","",AJ2703*AJ$4)</f>
        <v>7.6001429106634689E-3</v>
      </c>
      <c r="AS2703" s="34">
        <f>IF(AK2703="","",AK2703*AK$4)</f>
        <v>0</v>
      </c>
      <c r="AT2703" s="34">
        <f>IF(AL2703="","",AL2703*AL$4)</f>
        <v>0.58622058815655587</v>
      </c>
      <c r="AU2703" s="34">
        <f>IF(AM2703="","",AM2703*AM$4)</f>
        <v>1.4483421011804859E-2</v>
      </c>
      <c r="AV2703" s="34">
        <f>IF(AN2703="","",AN2703*AN$4)</f>
        <v>0.94189459568382272</v>
      </c>
      <c r="AW2703" s="34">
        <f>IF(AO2703="","",AO2703*AO$4)</f>
        <v>0.23813551473992903</v>
      </c>
      <c r="AX2703" s="34"/>
      <c r="AY2703" s="34">
        <f>IF(AQ2703="","",AI2703*AI$5)</f>
        <v>1.1387626183990885E-2</v>
      </c>
      <c r="AZ2703" s="34">
        <f>IF(AR2703="","",AJ2703*AJ$5)</f>
        <v>7.6001429106634689E-3</v>
      </c>
      <c r="BA2703" s="34">
        <f>IF(AS2703="","",AK2703*AK$5)</f>
        <v>0</v>
      </c>
      <c r="BB2703" s="34">
        <f>IF(AT2703="","",AL2703*AL$5)</f>
        <v>1.4655514703913897</v>
      </c>
      <c r="BC2703" s="34">
        <f>IF(AU2703="","",AM2703*AM$5)</f>
        <v>0</v>
      </c>
      <c r="BD2703" s="34">
        <f>IF(AV2703="","",AN2703*AN$5)</f>
        <v>0.94189459568382272</v>
      </c>
      <c r="BE2703" s="34">
        <f>IF(AW2703="","",AO2703*AO$5)</f>
        <v>0.23813551473992903</v>
      </c>
      <c r="BF2703" s="34">
        <f>IF(BE2703="","",SUM(AY2703:BE2703))</f>
        <v>2.664569349909796</v>
      </c>
      <c r="BG2703" s="34"/>
      <c r="BH2703" s="34">
        <f>IF(AT2703="","",3/AT2703)</f>
        <v>5.1175275324837637</v>
      </c>
      <c r="BI2703" s="34"/>
      <c r="BJ2703" s="34">
        <f>IF(AQ2703="","",AQ2703*$BH2703)</f>
        <v>0.11655298105241274</v>
      </c>
      <c r="BK2703" s="34">
        <f>IF(AR2703="","",AR2703*$BH2703)</f>
        <v>3.889394059613159E-2</v>
      </c>
      <c r="BL2703" s="34">
        <f>IF(AS2703="","",AS2703*$BH2703)</f>
        <v>0</v>
      </c>
      <c r="BM2703" s="34">
        <f>IF(AT2703="","",AT2703*$BH2703)</f>
        <v>3</v>
      </c>
      <c r="BN2703" s="34">
        <f>IF(AU2703="","",AU2703*$BH2703)</f>
        <v>7.4119305792465215E-2</v>
      </c>
      <c r="BO2703" s="34">
        <f>IF(AV2703="","",AV2703*$BH2703)</f>
        <v>4.8201715261096254</v>
      </c>
      <c r="BP2703" s="34">
        <f t="shared" si="312"/>
        <v>13.636007010375744</v>
      </c>
      <c r="BQ2703" s="34">
        <f>IF(AW2703="","",AW2703*$BH2703)</f>
        <v>1.2186650531437799</v>
      </c>
      <c r="BR2703" s="34"/>
      <c r="BS2703" s="34">
        <f t="shared" si="313"/>
        <v>4.97561844775817</v>
      </c>
      <c r="BT2703" s="34"/>
      <c r="BU2703" s="34">
        <f t="shared" si="314"/>
        <v>0.92588069420753483</v>
      </c>
      <c r="BV2703" s="34">
        <f t="shared" si="315"/>
        <v>0.92588069420753483</v>
      </c>
      <c r="BW2703" s="34">
        <f t="shared" si="316"/>
        <v>1</v>
      </c>
      <c r="BX2703" s="34"/>
      <c r="BY2703" s="34">
        <f>IF(BV2703="","",IF(BQ2703=0,0,((BV2703/BQ2703)*AF2703)))</f>
        <v>3.1650331348065492</v>
      </c>
      <c r="BZ2703" s="34">
        <f>IF(BY2703="","",SUM(S2703:X2703,BY2703))</f>
        <v>99.115008134806544</v>
      </c>
      <c r="CA2703" s="18"/>
      <c r="CB2703" s="20">
        <v>1.6593E-2</v>
      </c>
      <c r="CC2703" s="20">
        <v>1.0292000000000001E-2</v>
      </c>
      <c r="CD2703" s="20">
        <v>5.0273999999999999E-2</v>
      </c>
      <c r="CE2703" s="20">
        <v>1.308E-2</v>
      </c>
      <c r="CF2703" s="20">
        <v>8.8459999999999997E-3</v>
      </c>
      <c r="CG2703" s="20">
        <v>3.1295999999999997E-2</v>
      </c>
      <c r="CH2703" s="20"/>
      <c r="CI2703" s="21">
        <v>4.55138</v>
      </c>
      <c r="CJ2703" s="21">
        <v>3.72959</v>
      </c>
      <c r="CK2703" s="21">
        <v>-19.091999999999999</v>
      </c>
      <c r="CL2703" s="21">
        <v>0.36341000000000001</v>
      </c>
      <c r="CM2703" s="21">
        <v>2.4479099999999998</v>
      </c>
      <c r="CN2703" s="21">
        <v>0.34240300000000001</v>
      </c>
      <c r="CO2703" s="21"/>
      <c r="CP2703" s="20">
        <v>42.440600000000003</v>
      </c>
      <c r="CQ2703" s="20">
        <v>45.844099999999997</v>
      </c>
      <c r="CR2703" s="20">
        <v>10.9285</v>
      </c>
      <c r="CS2703" s="20">
        <v>346.93599999999998</v>
      </c>
      <c r="CT2703" s="20"/>
      <c r="CU2703" s="22">
        <v>44315.975983796299</v>
      </c>
      <c r="CV2703" s="22"/>
    </row>
    <row r="2704" spans="1:100" s="17" customFormat="1" x14ac:dyDescent="0.25">
      <c r="A2704" s="17" t="s">
        <v>170</v>
      </c>
      <c r="B2704" s="17">
        <v>1083</v>
      </c>
      <c r="C2704" s="17">
        <v>19</v>
      </c>
      <c r="E2704" s="18">
        <v>0.50760799999999995</v>
      </c>
      <c r="F2704" s="18">
        <v>0.193415</v>
      </c>
      <c r="G2704" s="18">
        <v>0</v>
      </c>
      <c r="H2704" s="18">
        <v>18.186699999999998</v>
      </c>
      <c r="I2704" s="18">
        <v>0.54510899999999995</v>
      </c>
      <c r="J2704" s="18">
        <v>38.040799999999997</v>
      </c>
      <c r="K2704" s="18">
        <v>42.316000000000003</v>
      </c>
      <c r="L2704" s="18">
        <v>0.210401</v>
      </c>
      <c r="M2704" s="18">
        <v>100</v>
      </c>
      <c r="N2704" s="18"/>
      <c r="O2704" s="18">
        <v>0.123004</v>
      </c>
      <c r="P2704" s="18">
        <v>42.192999999999998</v>
      </c>
      <c r="Q2704" s="18">
        <f t="shared" si="310"/>
        <v>99.876996000000005</v>
      </c>
      <c r="R2704" s="18"/>
      <c r="S2704" s="18">
        <v>0.68424499999999999</v>
      </c>
      <c r="T2704" s="18">
        <v>0.320741</v>
      </c>
      <c r="U2704" s="18">
        <v>0</v>
      </c>
      <c r="V2704" s="18">
        <v>41.673000000000002</v>
      </c>
      <c r="W2704" s="18">
        <v>0.54510899999999995</v>
      </c>
      <c r="X2704" s="18">
        <v>53.226799999999997</v>
      </c>
      <c r="Y2704" s="18">
        <v>3.5501</v>
      </c>
      <c r="Z2704" s="18">
        <v>100</v>
      </c>
      <c r="AA2704" s="19"/>
      <c r="AB2704" s="18">
        <f>IF(Z2704="","",Z2704-O2704)</f>
        <v>99.876996000000005</v>
      </c>
      <c r="AC2704" s="18">
        <f t="shared" si="311"/>
        <v>96.326896000000005</v>
      </c>
      <c r="AD2704" s="18"/>
      <c r="AE2704" s="34">
        <f>IF(M2704="","",IF(M2704&gt;100,M2704, M2704+O2704))</f>
        <v>100.12300399999999</v>
      </c>
      <c r="AF2704" s="37">
        <f>IF(AE2704="","",IF(AE2704="* * *", Y2704, AE2704-SUM(S2704:X2704)))</f>
        <v>3.6731089999999966</v>
      </c>
      <c r="AG2704" s="54"/>
      <c r="AH2704" s="33"/>
      <c r="AI2704" s="34">
        <f>IF(S2704="","",IF(AI$6=0, 0, S2704/AI$6))</f>
        <v>1.1039959702440861E-2</v>
      </c>
      <c r="AJ2704" s="34">
        <f>IF(T2704="","",IF(AJ$6=0, 0, T2704/AJ$6))</f>
        <v>7.9578661651560981E-3</v>
      </c>
      <c r="AK2704" s="34">
        <f>IF(U2704="","",IF(AK$6=0, 0, U2704/AK$6))</f>
        <v>0</v>
      </c>
      <c r="AL2704" s="34">
        <f>IF(V2704="","",IF(AL$6=0, 0, V2704/AL$6))</f>
        <v>0.29358653648622712</v>
      </c>
      <c r="AM2704" s="34">
        <f>IF(W2704="","",IF(AM$6=0, 0, W2704/AM$6))</f>
        <v>1.5376190006064621E-2</v>
      </c>
      <c r="AN2704" s="34">
        <f>IF(X2704="","",IF(AN$6=0, 0, X2704/AN$6))</f>
        <v>0.949166687471245</v>
      </c>
      <c r="AO2704" s="34">
        <f>IF(Y2704="","",IF(AO$6=0, 0, Y2704/AO$6))</f>
        <v>0.20873885593749772</v>
      </c>
      <c r="AP2704" s="34"/>
      <c r="AQ2704" s="34">
        <f>IF(AI2704="","",AI2704*AI$4)</f>
        <v>2.2079919404881722E-2</v>
      </c>
      <c r="AR2704" s="33">
        <f>IF(AJ2704="","",AJ2704*AJ$4)</f>
        <v>7.9578661651560981E-3</v>
      </c>
      <c r="AS2704" s="34">
        <f>IF(AK2704="","",AK2704*AK$4)</f>
        <v>0</v>
      </c>
      <c r="AT2704" s="34">
        <f>IF(AL2704="","",AL2704*AL$4)</f>
        <v>0.58717307297245425</v>
      </c>
      <c r="AU2704" s="34">
        <f>IF(AM2704="","",AM2704*AM$4)</f>
        <v>1.5376190006064621E-2</v>
      </c>
      <c r="AV2704" s="34">
        <f>IF(AN2704="","",AN2704*AN$4)</f>
        <v>0.949166687471245</v>
      </c>
      <c r="AW2704" s="34">
        <f>IF(AO2704="","",AO2704*AO$4)</f>
        <v>0.20873885593749772</v>
      </c>
      <c r="AX2704" s="34"/>
      <c r="AY2704" s="34">
        <f>IF(AQ2704="","",AI2704*AI$5)</f>
        <v>1.1039959702440861E-2</v>
      </c>
      <c r="AZ2704" s="34">
        <f>IF(AR2704="","",AJ2704*AJ$5)</f>
        <v>7.9578661651560981E-3</v>
      </c>
      <c r="BA2704" s="34">
        <f>IF(AS2704="","",AK2704*AK$5)</f>
        <v>0</v>
      </c>
      <c r="BB2704" s="34">
        <f>IF(AT2704="","",AL2704*AL$5)</f>
        <v>1.4679326824311356</v>
      </c>
      <c r="BC2704" s="34">
        <f>IF(AU2704="","",AM2704*AM$5)</f>
        <v>0</v>
      </c>
      <c r="BD2704" s="34">
        <f>IF(AV2704="","",AN2704*AN$5)</f>
        <v>0.949166687471245</v>
      </c>
      <c r="BE2704" s="34">
        <f>IF(AW2704="","",AO2704*AO$5)</f>
        <v>0.20873885593749772</v>
      </c>
      <c r="BF2704" s="34">
        <f>IF(BE2704="","",SUM(AY2704:BE2704))</f>
        <v>2.6448360517074749</v>
      </c>
      <c r="BG2704" s="34"/>
      <c r="BH2704" s="34">
        <f>IF(AT2704="","",3/AT2704)</f>
        <v>5.1092261176301204</v>
      </c>
      <c r="BI2704" s="34"/>
      <c r="BJ2704" s="34">
        <f>IF(AQ2704="","",AQ2704*$BH2704)</f>
        <v>0.1128113008985898</v>
      </c>
      <c r="BK2704" s="34">
        <f>IF(AR2704="","",AR2704*$BH2704)</f>
        <v>4.0658537651620585E-2</v>
      </c>
      <c r="BL2704" s="34">
        <f>IF(AS2704="","",AS2704*$BH2704)</f>
        <v>0</v>
      </c>
      <c r="BM2704" s="34">
        <f>IF(AT2704="","",AT2704*$BH2704)</f>
        <v>2.9999999999999996</v>
      </c>
      <c r="BN2704" s="34">
        <f>IF(AU2704="","",AU2704*$BH2704)</f>
        <v>7.8560431568628603E-2</v>
      </c>
      <c r="BO2704" s="34">
        <f>IF(AV2704="","",AV2704*$BH2704)</f>
        <v>4.8495072296125512</v>
      </c>
      <c r="BP2704" s="34">
        <f t="shared" si="312"/>
        <v>13.513065432233558</v>
      </c>
      <c r="BQ2704" s="34">
        <f>IF(AW2704="","",AW2704*$BH2704)</f>
        <v>1.0664940145200945</v>
      </c>
      <c r="BR2704" s="34"/>
      <c r="BS2704" s="34">
        <f t="shared" si="313"/>
        <v>5.0029770681627612</v>
      </c>
      <c r="BT2704" s="34"/>
      <c r="BU2704" s="34">
        <f t="shared" si="314"/>
        <v>0.92143956843137143</v>
      </c>
      <c r="BV2704" s="34">
        <f t="shared" si="315"/>
        <v>0.92143956843137143</v>
      </c>
      <c r="BW2704" s="34">
        <f t="shared" si="316"/>
        <v>1</v>
      </c>
      <c r="BX2704" s="34"/>
      <c r="BY2704" s="34">
        <f>IF(BV2704="","",IF(BQ2704=0,0,((BV2704/BQ2704)*AF2704)))</f>
        <v>3.1735273950734517</v>
      </c>
      <c r="BZ2704" s="34">
        <f>IF(BY2704="","",SUM(S2704:X2704,BY2704))</f>
        <v>99.623422395073447</v>
      </c>
      <c r="CA2704" s="18"/>
      <c r="CB2704" s="20">
        <v>1.6486000000000001E-2</v>
      </c>
      <c r="CC2704" s="20">
        <v>9.8949999999999993E-3</v>
      </c>
      <c r="CD2704" s="20">
        <v>4.9418999999999998E-2</v>
      </c>
      <c r="CE2704" s="20">
        <v>1.2631E-2</v>
      </c>
      <c r="CF2704" s="20">
        <v>8.5310000000000004E-3</v>
      </c>
      <c r="CG2704" s="20">
        <v>3.1087E-2</v>
      </c>
      <c r="CH2704" s="20"/>
      <c r="CI2704" s="21">
        <v>4.6306599999999998</v>
      </c>
      <c r="CJ2704" s="21">
        <v>3.5366</v>
      </c>
      <c r="CK2704" s="21">
        <v>-27.434000000000001</v>
      </c>
      <c r="CL2704" s="21">
        <v>0.36287700000000001</v>
      </c>
      <c r="CM2704" s="21">
        <v>2.3546800000000001</v>
      </c>
      <c r="CN2704" s="21">
        <v>0.34094099999999999</v>
      </c>
      <c r="CO2704" s="21"/>
      <c r="CP2704" s="20">
        <v>42.434800000000003</v>
      </c>
      <c r="CQ2704" s="20">
        <v>45.8245</v>
      </c>
      <c r="CR2704" s="20">
        <v>10.9285</v>
      </c>
      <c r="CS2704" s="20">
        <v>367.37700000000001</v>
      </c>
      <c r="CT2704" s="20"/>
      <c r="CU2704" s="22">
        <v>44315.977789351899</v>
      </c>
      <c r="CV2704" s="22"/>
    </row>
    <row r="2705" spans="1:100" s="17" customFormat="1" x14ac:dyDescent="0.25">
      <c r="A2705" s="17" t="s">
        <v>170</v>
      </c>
      <c r="B2705" s="17">
        <v>1084</v>
      </c>
      <c r="C2705" s="17">
        <v>20</v>
      </c>
      <c r="E2705" s="18">
        <v>0.54200099999999996</v>
      </c>
      <c r="F2705" s="18">
        <v>0.194883</v>
      </c>
      <c r="G2705" s="18">
        <v>0</v>
      </c>
      <c r="H2705" s="18">
        <v>18.223700000000001</v>
      </c>
      <c r="I2705" s="18">
        <v>0.51289700000000005</v>
      </c>
      <c r="J2705" s="18">
        <v>37.662399999999998</v>
      </c>
      <c r="K2705" s="18">
        <v>42.628300000000003</v>
      </c>
      <c r="L2705" s="18">
        <v>0.235765</v>
      </c>
      <c r="M2705" s="18">
        <v>100</v>
      </c>
      <c r="N2705" s="18"/>
      <c r="O2705" s="18">
        <v>0.11573600000000001</v>
      </c>
      <c r="P2705" s="18">
        <v>42.512599999999999</v>
      </c>
      <c r="Q2705" s="18">
        <f t="shared" si="310"/>
        <v>99.884264000000002</v>
      </c>
      <c r="R2705" s="18"/>
      <c r="S2705" s="18">
        <v>0.73060499999999995</v>
      </c>
      <c r="T2705" s="18">
        <v>0.32317499999999999</v>
      </c>
      <c r="U2705" s="18">
        <v>0</v>
      </c>
      <c r="V2705" s="18">
        <v>41.758000000000003</v>
      </c>
      <c r="W2705" s="18">
        <v>0.51289700000000005</v>
      </c>
      <c r="X2705" s="18">
        <v>52.697299999999998</v>
      </c>
      <c r="Y2705" s="18">
        <v>3.9780700000000002</v>
      </c>
      <c r="Z2705" s="18">
        <v>100</v>
      </c>
      <c r="AA2705" s="19"/>
      <c r="AB2705" s="18">
        <f>IF(Z2705="","",Z2705-O2705)</f>
        <v>99.884264000000002</v>
      </c>
      <c r="AC2705" s="18">
        <f t="shared" si="311"/>
        <v>95.906193999999999</v>
      </c>
      <c r="AD2705" s="18"/>
      <c r="AE2705" s="34">
        <f>IF(M2705="","",IF(M2705&gt;100,M2705, M2705+O2705))</f>
        <v>100.115736</v>
      </c>
      <c r="AF2705" s="37">
        <f>IF(AE2705="","",IF(AE2705="* * *", Y2705, AE2705-SUM(S2705:X2705)))</f>
        <v>4.0937589999999915</v>
      </c>
      <c r="AG2705" s="54"/>
      <c r="AH2705" s="33"/>
      <c r="AI2705" s="34">
        <f>IF(S2705="","",IF(AI$6=0, 0, S2705/AI$6))</f>
        <v>1.178795571528006E-2</v>
      </c>
      <c r="AJ2705" s="34">
        <f>IF(T2705="","",IF(AJ$6=0, 0, T2705/AJ$6))</f>
        <v>8.0182558448228386E-3</v>
      </c>
      <c r="AK2705" s="34">
        <f>IF(U2705="","",IF(AK$6=0, 0, U2705/AK$6))</f>
        <v>0</v>
      </c>
      <c r="AL2705" s="34">
        <f>IF(V2705="","",IF(AL$6=0, 0, V2705/AL$6))</f>
        <v>0.29418536199918111</v>
      </c>
      <c r="AM2705" s="34">
        <f>IF(W2705="","",IF(AM$6=0, 0, W2705/AM$6))</f>
        <v>1.4467568368052127E-2</v>
      </c>
      <c r="AN2705" s="34">
        <f>IF(X2705="","",IF(AN$6=0, 0, X2705/AN$6))</f>
        <v>0.93972438094490818</v>
      </c>
      <c r="AO2705" s="34">
        <f>IF(Y2705="","",IF(AO$6=0, 0, Y2705/AO$6))</f>
        <v>0.23390264517598985</v>
      </c>
      <c r="AP2705" s="34"/>
      <c r="AQ2705" s="34">
        <f>IF(AI2705="","",AI2705*AI$4)</f>
        <v>2.357591143056012E-2</v>
      </c>
      <c r="AR2705" s="33">
        <f>IF(AJ2705="","",AJ2705*AJ$4)</f>
        <v>8.0182558448228386E-3</v>
      </c>
      <c r="AS2705" s="34">
        <f>IF(AK2705="","",AK2705*AK$4)</f>
        <v>0</v>
      </c>
      <c r="AT2705" s="34">
        <f>IF(AL2705="","",AL2705*AL$4)</f>
        <v>0.58837072399836221</v>
      </c>
      <c r="AU2705" s="34">
        <f>IF(AM2705="","",AM2705*AM$4)</f>
        <v>1.4467568368052127E-2</v>
      </c>
      <c r="AV2705" s="34">
        <f>IF(AN2705="","",AN2705*AN$4)</f>
        <v>0.93972438094490818</v>
      </c>
      <c r="AW2705" s="34">
        <f>IF(AO2705="","",AO2705*AO$4)</f>
        <v>0.23390264517598985</v>
      </c>
      <c r="AX2705" s="34"/>
      <c r="AY2705" s="34">
        <f>IF(AQ2705="","",AI2705*AI$5)</f>
        <v>1.178795571528006E-2</v>
      </c>
      <c r="AZ2705" s="34">
        <f>IF(AR2705="","",AJ2705*AJ$5)</f>
        <v>8.0182558448228386E-3</v>
      </c>
      <c r="BA2705" s="34">
        <f>IF(AS2705="","",AK2705*AK$5)</f>
        <v>0</v>
      </c>
      <c r="BB2705" s="34">
        <f>IF(AT2705="","",AL2705*AL$5)</f>
        <v>1.4709268099959054</v>
      </c>
      <c r="BC2705" s="34">
        <f>IF(AU2705="","",AM2705*AM$5)</f>
        <v>0</v>
      </c>
      <c r="BD2705" s="34">
        <f>IF(AV2705="","",AN2705*AN$5)</f>
        <v>0.93972438094490818</v>
      </c>
      <c r="BE2705" s="34">
        <f>IF(AW2705="","",AO2705*AO$5)</f>
        <v>0.23390264517598985</v>
      </c>
      <c r="BF2705" s="34">
        <f>IF(BE2705="","",SUM(AY2705:BE2705))</f>
        <v>2.6643600476769067</v>
      </c>
      <c r="BG2705" s="34"/>
      <c r="BH2705" s="34">
        <f>IF(AT2705="","",3/AT2705)</f>
        <v>5.0988260932036971</v>
      </c>
      <c r="BI2705" s="34"/>
      <c r="BJ2705" s="34">
        <f>IF(AQ2705="","",AQ2705*$BH2705)</f>
        <v>0.12020947237319925</v>
      </c>
      <c r="BK2705" s="34">
        <f>IF(AR2705="","",AR2705*$BH2705)</f>
        <v>4.088369212356574E-2</v>
      </c>
      <c r="BL2705" s="34">
        <f>IF(AS2705="","",AS2705*$BH2705)</f>
        <v>0</v>
      </c>
      <c r="BM2705" s="34">
        <f>IF(AT2705="","",AT2705*$BH2705)</f>
        <v>3</v>
      </c>
      <c r="BN2705" s="34">
        <f>IF(AU2705="","",AU2705*$BH2705)</f>
        <v>7.3767615100232609E-2</v>
      </c>
      <c r="BO2705" s="34">
        <f>IF(AV2705="","",AV2705*$BH2705)</f>
        <v>4.7914911939815887</v>
      </c>
      <c r="BP2705" s="34">
        <f t="shared" si="312"/>
        <v>13.585108532784458</v>
      </c>
      <c r="BQ2705" s="34">
        <f>IF(AW2705="","",AW2705*$BH2705)</f>
        <v>1.192628910492703</v>
      </c>
      <c r="BR2705" s="34"/>
      <c r="BS2705" s="34">
        <f t="shared" si="313"/>
        <v>4.9525843584783535</v>
      </c>
      <c r="BT2705" s="34"/>
      <c r="BU2705" s="34">
        <f t="shared" si="314"/>
        <v>0.92623238489976734</v>
      </c>
      <c r="BV2705" s="34">
        <f t="shared" si="315"/>
        <v>0.92623238489976734</v>
      </c>
      <c r="BW2705" s="34">
        <f t="shared" si="316"/>
        <v>1</v>
      </c>
      <c r="BX2705" s="34"/>
      <c r="BY2705" s="34">
        <f>IF(BV2705="","",IF(BQ2705=0,0,((BV2705/BQ2705)*AF2705)))</f>
        <v>3.1793394646188888</v>
      </c>
      <c r="BZ2705" s="34">
        <f>IF(BY2705="","",SUM(S2705:X2705,BY2705))</f>
        <v>99.201316464618898</v>
      </c>
      <c r="CA2705" s="18"/>
      <c r="CB2705" s="20">
        <v>1.6123999999999999E-2</v>
      </c>
      <c r="CC2705" s="20">
        <v>9.8960000000000003E-3</v>
      </c>
      <c r="CD2705" s="20">
        <v>5.0783000000000002E-2</v>
      </c>
      <c r="CE2705" s="20">
        <v>1.2777999999999999E-2</v>
      </c>
      <c r="CF2705" s="20">
        <v>8.7220000000000006E-3</v>
      </c>
      <c r="CG2705" s="20">
        <v>3.0033000000000001E-2</v>
      </c>
      <c r="CH2705" s="20"/>
      <c r="CI2705" s="21">
        <v>4.43</v>
      </c>
      <c r="CJ2705" s="21">
        <v>3.5176799999999999</v>
      </c>
      <c r="CK2705" s="21">
        <v>-21.111999999999998</v>
      </c>
      <c r="CL2705" s="21">
        <v>0.36266500000000002</v>
      </c>
      <c r="CM2705" s="21">
        <v>2.44503</v>
      </c>
      <c r="CN2705" s="21">
        <v>0.34263500000000002</v>
      </c>
      <c r="CO2705" s="21"/>
      <c r="CP2705" s="20">
        <v>42.429099999999998</v>
      </c>
      <c r="CQ2705" s="20">
        <v>45.805</v>
      </c>
      <c r="CR2705" s="20">
        <v>10.9285</v>
      </c>
      <c r="CS2705" s="20">
        <v>387.69299999999998</v>
      </c>
      <c r="CT2705" s="20"/>
      <c r="CU2705" s="22">
        <v>44315.979583333297</v>
      </c>
      <c r="CV2705" s="22"/>
    </row>
    <row r="2706" spans="1:100" s="17" customFormat="1" x14ac:dyDescent="0.25">
      <c r="A2706" s="17" t="s">
        <v>170</v>
      </c>
      <c r="B2706" s="17">
        <v>1085</v>
      </c>
      <c r="C2706" s="17">
        <v>21</v>
      </c>
      <c r="E2706" s="18">
        <v>0.52656000000000003</v>
      </c>
      <c r="F2706" s="18">
        <v>0.18743199999999999</v>
      </c>
      <c r="G2706" s="18">
        <v>0</v>
      </c>
      <c r="H2706" s="18">
        <v>18.165900000000001</v>
      </c>
      <c r="I2706" s="18">
        <v>0.53600700000000001</v>
      </c>
      <c r="J2706" s="18">
        <v>37.589799999999997</v>
      </c>
      <c r="K2706" s="18">
        <v>42.744100000000003</v>
      </c>
      <c r="L2706" s="18">
        <v>0.25023499999999999</v>
      </c>
      <c r="M2706" s="18">
        <v>100</v>
      </c>
      <c r="N2706" s="18"/>
      <c r="O2706" s="18">
        <v>0.12095</v>
      </c>
      <c r="P2706" s="18">
        <v>42.623100000000001</v>
      </c>
      <c r="Q2706" s="18">
        <f t="shared" si="310"/>
        <v>99.879050000000007</v>
      </c>
      <c r="R2706" s="18"/>
      <c r="S2706" s="18">
        <v>0.70979199999999998</v>
      </c>
      <c r="T2706" s="18">
        <v>0.31081900000000001</v>
      </c>
      <c r="U2706" s="18">
        <v>0</v>
      </c>
      <c r="V2706" s="18">
        <v>41.625399999999999</v>
      </c>
      <c r="W2706" s="18">
        <v>0.53600700000000001</v>
      </c>
      <c r="X2706" s="18">
        <v>52.595799999999997</v>
      </c>
      <c r="Y2706" s="18">
        <v>4.2222200000000001</v>
      </c>
      <c r="Z2706" s="18">
        <v>100</v>
      </c>
      <c r="AA2706" s="19"/>
      <c r="AB2706" s="18">
        <f>IF(Z2706="","",Z2706-O2706)</f>
        <v>99.879050000000007</v>
      </c>
      <c r="AC2706" s="18">
        <f t="shared" si="311"/>
        <v>95.656830000000014</v>
      </c>
      <c r="AD2706" s="18"/>
      <c r="AE2706" s="34">
        <f>IF(M2706="","",IF(M2706&gt;100,M2706, M2706+O2706))</f>
        <v>100.12094999999999</v>
      </c>
      <c r="AF2706" s="37">
        <f>IF(AE2706="","",IF(AE2706="* * *", Y2706, AE2706-SUM(S2706:X2706)))</f>
        <v>4.3431319999999971</v>
      </c>
      <c r="AG2706" s="54"/>
      <c r="AH2706" s="33"/>
      <c r="AI2706" s="34">
        <f>IF(S2706="","",IF(AI$6=0, 0, S2706/AI$6))</f>
        <v>1.145214810062902E-2</v>
      </c>
      <c r="AJ2706" s="34">
        <f>IF(T2706="","",IF(AJ$6=0, 0, T2706/AJ$6))</f>
        <v>7.7116926229813254E-3</v>
      </c>
      <c r="AK2706" s="34">
        <f>IF(U2706="","",IF(AK$6=0, 0, U2706/AK$6))</f>
        <v>0</v>
      </c>
      <c r="AL2706" s="34">
        <f>IF(V2706="","",IF(AL$6=0, 0, V2706/AL$6))</f>
        <v>0.29325119419897294</v>
      </c>
      <c r="AM2706" s="34">
        <f>IF(W2706="","",IF(AM$6=0, 0, W2706/AM$6))</f>
        <v>1.5119444875393143E-2</v>
      </c>
      <c r="AN2706" s="34">
        <f>IF(X2706="","",IF(AN$6=0, 0, X2706/AN$6))</f>
        <v>0.93791438262116278</v>
      </c>
      <c r="AO2706" s="34">
        <f>IF(Y2706="","",IF(AO$6=0, 0, Y2706/AO$6))</f>
        <v>0.24825818211217193</v>
      </c>
      <c r="AP2706" s="34"/>
      <c r="AQ2706" s="34">
        <f>IF(AI2706="","",AI2706*AI$4)</f>
        <v>2.2904296201258039E-2</v>
      </c>
      <c r="AR2706" s="33">
        <f>IF(AJ2706="","",AJ2706*AJ$4)</f>
        <v>7.7116926229813254E-3</v>
      </c>
      <c r="AS2706" s="34">
        <f>IF(AK2706="","",AK2706*AK$4)</f>
        <v>0</v>
      </c>
      <c r="AT2706" s="34">
        <f>IF(AL2706="","",AL2706*AL$4)</f>
        <v>0.58650238839794588</v>
      </c>
      <c r="AU2706" s="34">
        <f>IF(AM2706="","",AM2706*AM$4)</f>
        <v>1.5119444875393143E-2</v>
      </c>
      <c r="AV2706" s="34">
        <f>IF(AN2706="","",AN2706*AN$4)</f>
        <v>0.93791438262116278</v>
      </c>
      <c r="AW2706" s="34">
        <f>IF(AO2706="","",AO2706*AO$4)</f>
        <v>0.24825818211217193</v>
      </c>
      <c r="AX2706" s="34"/>
      <c r="AY2706" s="34">
        <f>IF(AQ2706="","",AI2706*AI$5)</f>
        <v>1.145214810062902E-2</v>
      </c>
      <c r="AZ2706" s="34">
        <f>IF(AR2706="","",AJ2706*AJ$5)</f>
        <v>7.7116926229813254E-3</v>
      </c>
      <c r="BA2706" s="34">
        <f>IF(AS2706="","",AK2706*AK$5)</f>
        <v>0</v>
      </c>
      <c r="BB2706" s="34">
        <f>IF(AT2706="","",AL2706*AL$5)</f>
        <v>1.4662559709948648</v>
      </c>
      <c r="BC2706" s="34">
        <f>IF(AU2706="","",AM2706*AM$5)</f>
        <v>0</v>
      </c>
      <c r="BD2706" s="34">
        <f>IF(AV2706="","",AN2706*AN$5)</f>
        <v>0.93791438262116278</v>
      </c>
      <c r="BE2706" s="34">
        <f>IF(AW2706="","",AO2706*AO$5)</f>
        <v>0.24825818211217193</v>
      </c>
      <c r="BF2706" s="34">
        <f>IF(BE2706="","",SUM(AY2706:BE2706))</f>
        <v>2.6715923764518097</v>
      </c>
      <c r="BG2706" s="34"/>
      <c r="BH2706" s="34">
        <f>IF(AT2706="","",3/AT2706)</f>
        <v>5.1150686840246582</v>
      </c>
      <c r="BI2706" s="34"/>
      <c r="BJ2706" s="34">
        <f>IF(AQ2706="","",AQ2706*$BH2706)</f>
        <v>0.11715704822867994</v>
      </c>
      <c r="BK2706" s="34">
        <f>IF(AR2706="","",AR2706*$BH2706)</f>
        <v>3.9445837436635753E-2</v>
      </c>
      <c r="BL2706" s="34">
        <f>IF(AS2706="","",AS2706*$BH2706)</f>
        <v>0</v>
      </c>
      <c r="BM2706" s="34">
        <f>IF(AT2706="","",AT2706*$BH2706)</f>
        <v>3</v>
      </c>
      <c r="BN2706" s="34">
        <f>IF(AU2706="","",AU2706*$BH2706)</f>
        <v>7.733699900196056E-2</v>
      </c>
      <c r="BO2706" s="34">
        <f>IF(AV2706="","",AV2706*$BH2706)</f>
        <v>4.7974964868418306</v>
      </c>
      <c r="BP2706" s="34">
        <f t="shared" si="312"/>
        <v>13.665378501267668</v>
      </c>
      <c r="BQ2706" s="34">
        <f>IF(AW2706="","",AW2706*$BH2706)</f>
        <v>1.2698576528748613</v>
      </c>
      <c r="BR2706" s="34"/>
      <c r="BS2706" s="34">
        <f t="shared" si="313"/>
        <v>4.9540993725071463</v>
      </c>
      <c r="BT2706" s="34"/>
      <c r="BU2706" s="34">
        <f t="shared" si="314"/>
        <v>0.92266300099803944</v>
      </c>
      <c r="BV2706" s="34">
        <f t="shared" si="315"/>
        <v>0.92266300099803944</v>
      </c>
      <c r="BW2706" s="34">
        <f t="shared" si="316"/>
        <v>1</v>
      </c>
      <c r="BX2706" s="34"/>
      <c r="BY2706" s="34">
        <f>IF(BV2706="","",IF(BQ2706=0,0,((BV2706/BQ2706)*AF2706)))</f>
        <v>3.1556664605505276</v>
      </c>
      <c r="BZ2706" s="34">
        <f>IF(BY2706="","",SUM(S2706:X2706,BY2706))</f>
        <v>98.933484460550517</v>
      </c>
      <c r="CA2706" s="18"/>
      <c r="CB2706" s="20">
        <v>1.5889E-2</v>
      </c>
      <c r="CC2706" s="20">
        <v>1.0382000000000001E-2</v>
      </c>
      <c r="CD2706" s="20">
        <v>4.9651000000000001E-2</v>
      </c>
      <c r="CE2706" s="20">
        <v>1.2732E-2</v>
      </c>
      <c r="CF2706" s="20">
        <v>8.6999999999999994E-3</v>
      </c>
      <c r="CG2706" s="20">
        <v>3.1199999999999999E-2</v>
      </c>
      <c r="CH2706" s="20"/>
      <c r="CI2706" s="21">
        <v>4.4950999999999999</v>
      </c>
      <c r="CJ2706" s="21">
        <v>3.7050299999999998</v>
      </c>
      <c r="CK2706" s="21">
        <v>-23.36</v>
      </c>
      <c r="CL2706" s="21">
        <v>0.36327599999999999</v>
      </c>
      <c r="CM2706" s="21">
        <v>2.3841100000000002</v>
      </c>
      <c r="CN2706" s="21">
        <v>0.34317399999999998</v>
      </c>
      <c r="CO2706" s="21"/>
      <c r="CP2706" s="20">
        <v>42.423200000000001</v>
      </c>
      <c r="CQ2706" s="20">
        <v>45.785499999999999</v>
      </c>
      <c r="CR2706" s="20">
        <v>10.9285</v>
      </c>
      <c r="CS2706" s="20">
        <v>408.06700000000001</v>
      </c>
      <c r="CT2706" s="20"/>
      <c r="CU2706" s="22">
        <v>44315.981377314798</v>
      </c>
      <c r="CV2706" s="22"/>
    </row>
    <row r="2707" spans="1:100" s="17" customFormat="1" x14ac:dyDescent="0.25">
      <c r="A2707" s="17" t="s">
        <v>170</v>
      </c>
      <c r="B2707" s="17">
        <v>1086</v>
      </c>
      <c r="C2707" s="17">
        <v>22</v>
      </c>
      <c r="E2707" s="18">
        <v>0.50724499999999995</v>
      </c>
      <c r="F2707" s="18">
        <v>0.20694599999999999</v>
      </c>
      <c r="G2707" s="18">
        <v>0</v>
      </c>
      <c r="H2707" s="18">
        <v>18.1981</v>
      </c>
      <c r="I2707" s="18">
        <v>0.54056899999999997</v>
      </c>
      <c r="J2707" s="18">
        <v>37.5381</v>
      </c>
      <c r="K2707" s="18">
        <v>42.759500000000003</v>
      </c>
      <c r="L2707" s="18">
        <v>0.249502</v>
      </c>
      <c r="M2707" s="18">
        <v>100</v>
      </c>
      <c r="N2707" s="18"/>
      <c r="O2707" s="18">
        <v>0.12198000000000001</v>
      </c>
      <c r="P2707" s="18">
        <v>42.637599999999999</v>
      </c>
      <c r="Q2707" s="18">
        <f t="shared" si="310"/>
        <v>99.878020000000006</v>
      </c>
      <c r="R2707" s="18"/>
      <c r="S2707" s="18">
        <v>0.68375399999999997</v>
      </c>
      <c r="T2707" s="18">
        <v>0.34317799999999998</v>
      </c>
      <c r="U2707" s="18">
        <v>0</v>
      </c>
      <c r="V2707" s="18">
        <v>41.699300000000001</v>
      </c>
      <c r="W2707" s="18">
        <v>0.54056899999999997</v>
      </c>
      <c r="X2707" s="18">
        <v>52.523299999999999</v>
      </c>
      <c r="Y2707" s="18">
        <v>4.2098500000000003</v>
      </c>
      <c r="Z2707" s="18">
        <v>100</v>
      </c>
      <c r="AA2707" s="19"/>
      <c r="AB2707" s="18">
        <f>IF(Z2707="","",Z2707-O2707)</f>
        <v>99.878020000000006</v>
      </c>
      <c r="AC2707" s="18">
        <f t="shared" si="311"/>
        <v>95.668170000000003</v>
      </c>
      <c r="AD2707" s="18"/>
      <c r="AE2707" s="34">
        <f>IF(M2707="","",IF(M2707&gt;100,M2707, M2707+O2707))</f>
        <v>100.12197999999999</v>
      </c>
      <c r="AF2707" s="37">
        <f>IF(AE2707="","",IF(AE2707="* * *", Y2707, AE2707-SUM(S2707:X2707)))</f>
        <v>4.3318790000000007</v>
      </c>
      <c r="AG2707" s="54"/>
      <c r="AH2707" s="33"/>
      <c r="AI2707" s="34">
        <f>IF(S2707="","",IF(AI$6=0, 0, S2707/AI$6))</f>
        <v>1.1032037656662086E-2</v>
      </c>
      <c r="AJ2707" s="34">
        <f>IF(T2707="","",IF(AJ$6=0, 0, T2707/AJ$6))</f>
        <v>8.5145478589451901E-3</v>
      </c>
      <c r="AK2707" s="34">
        <f>IF(U2707="","",IF(AK$6=0, 0, U2707/AK$6))</f>
        <v>0</v>
      </c>
      <c r="AL2707" s="34">
        <f>IF(V2707="","",IF(AL$6=0, 0, V2707/AL$6))</f>
        <v>0.29377182014494113</v>
      </c>
      <c r="AM2707" s="34">
        <f>IF(W2707="","",IF(AM$6=0, 0, W2707/AM$6))</f>
        <v>1.5248127723791657E-2</v>
      </c>
      <c r="AN2707" s="34">
        <f>IF(X2707="","",IF(AN$6=0, 0, X2707/AN$6))</f>
        <v>0.93662152667563037</v>
      </c>
      <c r="AO2707" s="34">
        <f>IF(Y2707="","",IF(AO$6=0, 0, Y2707/AO$6))</f>
        <v>0.24753085058687777</v>
      </c>
      <c r="AP2707" s="34"/>
      <c r="AQ2707" s="34">
        <f>IF(AI2707="","",AI2707*AI$4)</f>
        <v>2.2064075313324171E-2</v>
      </c>
      <c r="AR2707" s="33">
        <f>IF(AJ2707="","",AJ2707*AJ$4)</f>
        <v>8.5145478589451901E-3</v>
      </c>
      <c r="AS2707" s="34">
        <f>IF(AK2707="","",AK2707*AK$4)</f>
        <v>0</v>
      </c>
      <c r="AT2707" s="34">
        <f>IF(AL2707="","",AL2707*AL$4)</f>
        <v>0.58754364028988226</v>
      </c>
      <c r="AU2707" s="34">
        <f>IF(AM2707="","",AM2707*AM$4)</f>
        <v>1.5248127723791657E-2</v>
      </c>
      <c r="AV2707" s="34">
        <f>IF(AN2707="","",AN2707*AN$4)</f>
        <v>0.93662152667563037</v>
      </c>
      <c r="AW2707" s="34">
        <f>IF(AO2707="","",AO2707*AO$4)</f>
        <v>0.24753085058687777</v>
      </c>
      <c r="AX2707" s="34"/>
      <c r="AY2707" s="34">
        <f>IF(AQ2707="","",AI2707*AI$5)</f>
        <v>1.1032037656662086E-2</v>
      </c>
      <c r="AZ2707" s="34">
        <f>IF(AR2707="","",AJ2707*AJ$5)</f>
        <v>8.5145478589451901E-3</v>
      </c>
      <c r="BA2707" s="34">
        <f>IF(AS2707="","",AK2707*AK$5)</f>
        <v>0</v>
      </c>
      <c r="BB2707" s="34">
        <f>IF(AT2707="","",AL2707*AL$5)</f>
        <v>1.4688591007247056</v>
      </c>
      <c r="BC2707" s="34">
        <f>IF(AU2707="","",AM2707*AM$5)</f>
        <v>0</v>
      </c>
      <c r="BD2707" s="34">
        <f>IF(AV2707="","",AN2707*AN$5)</f>
        <v>0.93662152667563037</v>
      </c>
      <c r="BE2707" s="34">
        <f>IF(AW2707="","",AO2707*AO$5)</f>
        <v>0.24753085058687777</v>
      </c>
      <c r="BF2707" s="34">
        <f>IF(BE2707="","",SUM(AY2707:BE2707))</f>
        <v>2.6725580635028208</v>
      </c>
      <c r="BG2707" s="34"/>
      <c r="BH2707" s="34">
        <f>IF(AT2707="","",3/AT2707)</f>
        <v>5.1060036979038017</v>
      </c>
      <c r="BI2707" s="34"/>
      <c r="BJ2707" s="34">
        <f>IF(AQ2707="","",AQ2707*$BH2707)</f>
        <v>0.11265925014066119</v>
      </c>
      <c r="BK2707" s="34">
        <f>IF(AR2707="","",AR2707*$BH2707)</f>
        <v>4.3475312853753036E-2</v>
      </c>
      <c r="BL2707" s="34">
        <f>IF(AS2707="","",AS2707*$BH2707)</f>
        <v>0</v>
      </c>
      <c r="BM2707" s="34">
        <f>IF(AT2707="","",AT2707*$BH2707)</f>
        <v>3</v>
      </c>
      <c r="BN2707" s="34">
        <f>IF(AU2707="","",AU2707*$BH2707)</f>
        <v>7.7856996543789678E-2</v>
      </c>
      <c r="BO2707" s="34">
        <f>IF(AV2707="","",AV2707*$BH2707)</f>
        <v>4.7823929787420729</v>
      </c>
      <c r="BP2707" s="34">
        <f t="shared" si="312"/>
        <v>13.646091355108027</v>
      </c>
      <c r="BQ2707" s="34">
        <f>IF(AW2707="","",AW2707*$BH2707)</f>
        <v>1.2638934384418712</v>
      </c>
      <c r="BR2707" s="34"/>
      <c r="BS2707" s="34">
        <f t="shared" si="313"/>
        <v>4.9385275417364873</v>
      </c>
      <c r="BT2707" s="34"/>
      <c r="BU2707" s="34">
        <f t="shared" si="314"/>
        <v>0.92214300345621036</v>
      </c>
      <c r="BV2707" s="34">
        <f t="shared" si="315"/>
        <v>0.92214300345621036</v>
      </c>
      <c r="BW2707" s="34">
        <f t="shared" si="316"/>
        <v>1</v>
      </c>
      <c r="BX2707" s="34"/>
      <c r="BY2707" s="34">
        <f>IF(BV2707="","",IF(BQ2707=0,0,((BV2707/BQ2707)*AF2707)))</f>
        <v>3.1605606850791519</v>
      </c>
      <c r="BZ2707" s="34">
        <f>IF(BY2707="","",SUM(S2707:X2707,BY2707))</f>
        <v>98.95066168507914</v>
      </c>
      <c r="CA2707" s="18"/>
      <c r="CB2707" s="20">
        <v>1.6726000000000001E-2</v>
      </c>
      <c r="CC2707" s="20">
        <v>1.0082000000000001E-2</v>
      </c>
      <c r="CD2707" s="20">
        <v>5.0175999999999998E-2</v>
      </c>
      <c r="CE2707" s="20">
        <v>1.2593999999999999E-2</v>
      </c>
      <c r="CF2707" s="20">
        <v>8.7299999999999999E-3</v>
      </c>
      <c r="CG2707" s="20">
        <v>3.1098000000000001E-2</v>
      </c>
      <c r="CH2707" s="20"/>
      <c r="CI2707" s="21">
        <v>4.6480399999999999</v>
      </c>
      <c r="CJ2707" s="21">
        <v>3.39567</v>
      </c>
      <c r="CK2707" s="21">
        <v>-17.55</v>
      </c>
      <c r="CL2707" s="21">
        <v>0.36292000000000002</v>
      </c>
      <c r="CM2707" s="21">
        <v>2.3739699999999999</v>
      </c>
      <c r="CN2707" s="21">
        <v>0.34340999999999999</v>
      </c>
      <c r="CO2707" s="21"/>
      <c r="CP2707" s="20">
        <v>42.417400000000001</v>
      </c>
      <c r="CQ2707" s="20">
        <v>45.765799999999999</v>
      </c>
      <c r="CR2707" s="20">
        <v>10.9285</v>
      </c>
      <c r="CS2707" s="20">
        <v>428.60199999999998</v>
      </c>
      <c r="CT2707" s="20"/>
      <c r="CU2707" s="22">
        <v>44315.983171296299</v>
      </c>
      <c r="CV2707" s="22"/>
    </row>
    <row r="2708" spans="1:100" s="17" customFormat="1" x14ac:dyDescent="0.25">
      <c r="A2708" s="17" t="s">
        <v>170</v>
      </c>
      <c r="B2708" s="17">
        <v>1087</v>
      </c>
      <c r="C2708" s="17">
        <v>23</v>
      </c>
      <c r="E2708" s="18">
        <v>0.49388100000000001</v>
      </c>
      <c r="F2708" s="18">
        <v>0.21532999999999999</v>
      </c>
      <c r="G2708" s="18">
        <v>0</v>
      </c>
      <c r="H2708" s="18">
        <v>18.194500000000001</v>
      </c>
      <c r="I2708" s="18">
        <v>0.56287699999999996</v>
      </c>
      <c r="J2708" s="18">
        <v>37.732999999999997</v>
      </c>
      <c r="K2708" s="18">
        <v>42.567700000000002</v>
      </c>
      <c r="L2708" s="18">
        <v>0.23275599999999999</v>
      </c>
      <c r="M2708" s="18">
        <v>100</v>
      </c>
      <c r="N2708" s="18"/>
      <c r="O2708" s="18">
        <v>0.12701399999999999</v>
      </c>
      <c r="P2708" s="18">
        <v>42.4407</v>
      </c>
      <c r="Q2708" s="18">
        <f t="shared" si="310"/>
        <v>99.872985999999997</v>
      </c>
      <c r="R2708" s="18"/>
      <c r="S2708" s="18">
        <v>0.66574</v>
      </c>
      <c r="T2708" s="18">
        <v>0.35708200000000001</v>
      </c>
      <c r="U2708" s="18">
        <v>0</v>
      </c>
      <c r="V2708" s="18">
        <v>41.691000000000003</v>
      </c>
      <c r="W2708" s="18">
        <v>0.56287699999999996</v>
      </c>
      <c r="X2708" s="18">
        <v>52.795999999999999</v>
      </c>
      <c r="Y2708" s="18">
        <v>3.9272999999999998</v>
      </c>
      <c r="Z2708" s="18">
        <v>100</v>
      </c>
      <c r="AA2708" s="19"/>
      <c r="AB2708" s="18">
        <f>IF(Z2708="","",Z2708-O2708)</f>
        <v>99.872985999999997</v>
      </c>
      <c r="AC2708" s="18">
        <f t="shared" si="311"/>
        <v>95.945685999999995</v>
      </c>
      <c r="AD2708" s="18"/>
      <c r="AE2708" s="34">
        <f>IF(M2708="","",IF(M2708&gt;100,M2708, M2708+O2708))</f>
        <v>100.127014</v>
      </c>
      <c r="AF2708" s="37">
        <f>IF(AE2708="","",IF(AE2708="* * *", Y2708, AE2708-SUM(S2708:X2708)))</f>
        <v>4.0543150000000026</v>
      </c>
      <c r="AG2708" s="54"/>
      <c r="AH2708" s="33"/>
      <c r="AI2708" s="34">
        <f>IF(S2708="","",IF(AI$6=0, 0, S2708/AI$6))</f>
        <v>1.0741390543303902E-2</v>
      </c>
      <c r="AJ2708" s="34">
        <f>IF(T2708="","",IF(AJ$6=0, 0, T2708/AJ$6))</f>
        <v>8.859518321593653E-3</v>
      </c>
      <c r="AK2708" s="34">
        <f>IF(U2708="","",IF(AK$6=0, 0, U2708/AK$6))</f>
        <v>0</v>
      </c>
      <c r="AL2708" s="34">
        <f>IF(V2708="","",IF(AL$6=0, 0, V2708/AL$6))</f>
        <v>0.29371334659485271</v>
      </c>
      <c r="AM2708" s="34">
        <f>IF(W2708="","",IF(AM$6=0, 0, W2708/AM$6))</f>
        <v>1.5877381775101191E-2</v>
      </c>
      <c r="AN2708" s="34">
        <f>IF(X2708="","",IF(AN$6=0, 0, X2708/AN$6))</f>
        <v>0.94148444828041233</v>
      </c>
      <c r="AO2708" s="34">
        <f>IF(Y2708="","",IF(AO$6=0, 0, Y2708/AO$6))</f>
        <v>0.23091746962714704</v>
      </c>
      <c r="AP2708" s="34"/>
      <c r="AQ2708" s="34">
        <f>IF(AI2708="","",AI2708*AI$4)</f>
        <v>2.1482781086607804E-2</v>
      </c>
      <c r="AR2708" s="33">
        <f>IF(AJ2708="","",AJ2708*AJ$4)</f>
        <v>8.859518321593653E-3</v>
      </c>
      <c r="AS2708" s="34">
        <f>IF(AK2708="","",AK2708*AK$4)</f>
        <v>0</v>
      </c>
      <c r="AT2708" s="34">
        <f>IF(AL2708="","",AL2708*AL$4)</f>
        <v>0.58742669318970542</v>
      </c>
      <c r="AU2708" s="34">
        <f>IF(AM2708="","",AM2708*AM$4)</f>
        <v>1.5877381775101191E-2</v>
      </c>
      <c r="AV2708" s="34">
        <f>IF(AN2708="","",AN2708*AN$4)</f>
        <v>0.94148444828041233</v>
      </c>
      <c r="AW2708" s="34">
        <f>IF(AO2708="","",AO2708*AO$4)</f>
        <v>0.23091746962714704</v>
      </c>
      <c r="AX2708" s="34"/>
      <c r="AY2708" s="34">
        <f>IF(AQ2708="","",AI2708*AI$5)</f>
        <v>1.0741390543303902E-2</v>
      </c>
      <c r="AZ2708" s="34">
        <f>IF(AR2708="","",AJ2708*AJ$5)</f>
        <v>8.859518321593653E-3</v>
      </c>
      <c r="BA2708" s="34">
        <f>IF(AS2708="","",AK2708*AK$5)</f>
        <v>0</v>
      </c>
      <c r="BB2708" s="34">
        <f>IF(AT2708="","",AL2708*AL$5)</f>
        <v>1.4685667329742635</v>
      </c>
      <c r="BC2708" s="34">
        <f>IF(AU2708="","",AM2708*AM$5)</f>
        <v>0</v>
      </c>
      <c r="BD2708" s="34">
        <f>IF(AV2708="","",AN2708*AN$5)</f>
        <v>0.94148444828041233</v>
      </c>
      <c r="BE2708" s="34">
        <f>IF(AW2708="","",AO2708*AO$5)</f>
        <v>0.23091746962714704</v>
      </c>
      <c r="BF2708" s="34">
        <f>IF(BE2708="","",SUM(AY2708:BE2708))</f>
        <v>2.6605695597467207</v>
      </c>
      <c r="BG2708" s="34"/>
      <c r="BH2708" s="34">
        <f>IF(AT2708="","",3/AT2708)</f>
        <v>5.1070202201914077</v>
      </c>
      <c r="BI2708" s="34"/>
      <c r="BJ2708" s="34">
        <f>IF(AQ2708="","",AQ2708*$BH2708)</f>
        <v>0.10971299739525159</v>
      </c>
      <c r="BK2708" s="34">
        <f>IF(AR2708="","",AR2708*$BH2708)</f>
        <v>4.5245739209535028E-2</v>
      </c>
      <c r="BL2708" s="34">
        <f>IF(AS2708="","",AS2708*$BH2708)</f>
        <v>0</v>
      </c>
      <c r="BM2708" s="34">
        <f>IF(AT2708="","",AT2708*$BH2708)</f>
        <v>3</v>
      </c>
      <c r="BN2708" s="34">
        <f>IF(AU2708="","",AU2708*$BH2708)</f>
        <v>8.1086109769140324E-2</v>
      </c>
      <c r="BO2708" s="34">
        <f>IF(AV2708="","",AV2708*$BH2708)</f>
        <v>4.8081801143638172</v>
      </c>
      <c r="BP2708" s="34">
        <f t="shared" si="312"/>
        <v>13.587582538852255</v>
      </c>
      <c r="BQ2708" s="34">
        <f>IF(AW2708="","",AW2708*$BH2708)</f>
        <v>1.1793001865812751</v>
      </c>
      <c r="BR2708" s="34"/>
      <c r="BS2708" s="34">
        <f t="shared" si="313"/>
        <v>4.9631388509686039</v>
      </c>
      <c r="BT2708" s="34"/>
      <c r="BU2708" s="34">
        <f t="shared" si="314"/>
        <v>0.91891389023085968</v>
      </c>
      <c r="BV2708" s="34">
        <f t="shared" si="315"/>
        <v>0.91891389023085968</v>
      </c>
      <c r="BW2708" s="34">
        <f t="shared" si="316"/>
        <v>1</v>
      </c>
      <c r="BX2708" s="34"/>
      <c r="BY2708" s="34">
        <f>IF(BV2708="","",IF(BQ2708=0,0,((BV2708/BQ2708)*AF2708)))</f>
        <v>3.1591331971815739</v>
      </c>
      <c r="BZ2708" s="34">
        <f>IF(BY2708="","",SUM(S2708:X2708,BY2708))</f>
        <v>99.231832197181575</v>
      </c>
      <c r="CA2708" s="18"/>
      <c r="CB2708" s="20">
        <v>1.6309000000000001E-2</v>
      </c>
      <c r="CC2708" s="20">
        <v>1.0034E-2</v>
      </c>
      <c r="CD2708" s="20">
        <v>5.0446999999999999E-2</v>
      </c>
      <c r="CE2708" s="20">
        <v>1.2571000000000001E-2</v>
      </c>
      <c r="CF2708" s="20">
        <v>8.9470000000000001E-3</v>
      </c>
      <c r="CG2708" s="20">
        <v>3.0608E-2</v>
      </c>
      <c r="CH2708" s="20"/>
      <c r="CI2708" s="21">
        <v>4.6981900000000003</v>
      </c>
      <c r="CJ2708" s="21">
        <v>3.2919200000000002</v>
      </c>
      <c r="CK2708" s="21">
        <v>-22.617999999999999</v>
      </c>
      <c r="CL2708" s="21">
        <v>0.36292400000000002</v>
      </c>
      <c r="CM2708" s="21">
        <v>2.32748</v>
      </c>
      <c r="CN2708" s="21">
        <v>0.342422</v>
      </c>
      <c r="CO2708" s="21"/>
      <c r="CP2708" s="20">
        <v>42.411799999999999</v>
      </c>
      <c r="CQ2708" s="20">
        <v>45.746200000000002</v>
      </c>
      <c r="CR2708" s="20">
        <v>10.9285</v>
      </c>
      <c r="CS2708" s="20">
        <v>448.98599999999999</v>
      </c>
      <c r="CT2708" s="20"/>
      <c r="CU2708" s="22">
        <v>44315.984976851898</v>
      </c>
      <c r="CV2708" s="22"/>
    </row>
    <row r="2709" spans="1:100" s="23" customFormat="1" x14ac:dyDescent="0.25">
      <c r="A2709" s="23" t="s">
        <v>170</v>
      </c>
      <c r="B2709" s="23">
        <v>1088</v>
      </c>
      <c r="C2709" s="23">
        <v>24</v>
      </c>
      <c r="E2709" s="24">
        <v>0.54002899999999998</v>
      </c>
      <c r="F2709" s="24">
        <v>0.21764600000000001</v>
      </c>
      <c r="G2709" s="24">
        <v>0</v>
      </c>
      <c r="H2709" s="24">
        <v>18.298500000000001</v>
      </c>
      <c r="I2709" s="24">
        <v>0.57249099999999997</v>
      </c>
      <c r="J2709" s="24">
        <v>37.497199999999999</v>
      </c>
      <c r="K2709" s="24">
        <v>42.6404</v>
      </c>
      <c r="L2709" s="24">
        <v>0.23369999999999999</v>
      </c>
      <c r="M2709" s="24">
        <v>100</v>
      </c>
      <c r="N2709" s="24"/>
      <c r="O2709" s="24">
        <v>0.12918299999999999</v>
      </c>
      <c r="P2709" s="24">
        <v>42.511299999999999</v>
      </c>
      <c r="Q2709" s="24">
        <f t="shared" si="310"/>
        <v>99.870817000000002</v>
      </c>
      <c r="R2709" s="24"/>
      <c r="S2709" s="24">
        <v>0.72794700000000001</v>
      </c>
      <c r="T2709" s="24">
        <v>0.36092299999999999</v>
      </c>
      <c r="U2709" s="24">
        <v>0</v>
      </c>
      <c r="V2709" s="24">
        <v>41.929299999999998</v>
      </c>
      <c r="W2709" s="24">
        <v>0.57249099999999997</v>
      </c>
      <c r="X2709" s="24">
        <v>52.466200000000001</v>
      </c>
      <c r="Y2709" s="24">
        <v>3.9432200000000002</v>
      </c>
      <c r="Z2709" s="24">
        <v>100</v>
      </c>
      <c r="AA2709" s="25"/>
      <c r="AB2709" s="24">
        <f>IF(Z2709="","",Z2709-O2709)</f>
        <v>99.870817000000002</v>
      </c>
      <c r="AC2709" s="24">
        <f t="shared" si="311"/>
        <v>95.927597000000006</v>
      </c>
      <c r="AD2709" s="24"/>
      <c r="AE2709" s="36">
        <f>IF(M2709="","",IF(M2709&gt;100,M2709, M2709+O2709))</f>
        <v>100.129183</v>
      </c>
      <c r="AF2709" s="40">
        <f>IF(AE2709="","",IF(AE2709="* * *", Y2709, AE2709-SUM(S2709:X2709)))</f>
        <v>4.0723219999999998</v>
      </c>
      <c r="AG2709" s="55"/>
      <c r="AH2709" s="35"/>
      <c r="AI2709" s="36">
        <f>IF(S2709="","",IF(AI$6=0, 0, S2709/AI$6))</f>
        <v>1.1745070180290272E-2</v>
      </c>
      <c r="AJ2709" s="36">
        <f>IF(T2709="","",IF(AJ$6=0, 0, T2709/AJ$6))</f>
        <v>8.9548169081178717E-3</v>
      </c>
      <c r="AK2709" s="36">
        <f>IF(U2709="","",IF(AK$6=0, 0, U2709/AK$6))</f>
        <v>0</v>
      </c>
      <c r="AL2709" s="36">
        <f>IF(V2709="","",IF(AL$6=0, 0, V2709/AL$6))</f>
        <v>0.29539217153293412</v>
      </c>
      <c r="AM2709" s="36">
        <f>IF(W2709="","",IF(AM$6=0, 0, W2709/AM$6))</f>
        <v>1.6148569171967334E-2</v>
      </c>
      <c r="AN2709" s="36">
        <f>IF(X2709="","",IF(AN$6=0, 0, X2709/AN$6))</f>
        <v>0.93560329116542484</v>
      </c>
      <c r="AO2709" s="36">
        <f>IF(Y2709="","",IF(AO$6=0, 0, Y2709/AO$6))</f>
        <v>0.23185353412857659</v>
      </c>
      <c r="AP2709" s="36"/>
      <c r="AQ2709" s="36">
        <f>IF(AI2709="","",AI2709*AI$4)</f>
        <v>2.3490140360580544E-2</v>
      </c>
      <c r="AR2709" s="35">
        <f>IF(AJ2709="","",AJ2709*AJ$4)</f>
        <v>8.9548169081178717E-3</v>
      </c>
      <c r="AS2709" s="36">
        <f>IF(AK2709="","",AK2709*AK$4)</f>
        <v>0</v>
      </c>
      <c r="AT2709" s="36">
        <f>IF(AL2709="","",AL2709*AL$4)</f>
        <v>0.59078434306586824</v>
      </c>
      <c r="AU2709" s="36">
        <f>IF(AM2709="","",AM2709*AM$4)</f>
        <v>1.6148569171967334E-2</v>
      </c>
      <c r="AV2709" s="36">
        <f>IF(AN2709="","",AN2709*AN$4)</f>
        <v>0.93560329116542484</v>
      </c>
      <c r="AW2709" s="36">
        <f>IF(AO2709="","",AO2709*AO$4)</f>
        <v>0.23185353412857659</v>
      </c>
      <c r="AX2709" s="36"/>
      <c r="AY2709" s="36">
        <f>IF(AQ2709="","",AI2709*AI$5)</f>
        <v>1.1745070180290272E-2</v>
      </c>
      <c r="AZ2709" s="36">
        <f>IF(AR2709="","",AJ2709*AJ$5)</f>
        <v>8.9548169081178717E-3</v>
      </c>
      <c r="BA2709" s="36">
        <f>IF(AS2709="","",AK2709*AK$5)</f>
        <v>0</v>
      </c>
      <c r="BB2709" s="36">
        <f>IF(AT2709="","",AL2709*AL$5)</f>
        <v>1.4769608576646707</v>
      </c>
      <c r="BC2709" s="36">
        <f>IF(AU2709="","",AM2709*AM$5)</f>
        <v>0</v>
      </c>
      <c r="BD2709" s="36">
        <f>IF(AV2709="","",AN2709*AN$5)</f>
        <v>0.93560329116542484</v>
      </c>
      <c r="BE2709" s="36">
        <f>IF(AW2709="","",AO2709*AO$5)</f>
        <v>0.23185353412857659</v>
      </c>
      <c r="BF2709" s="36">
        <f>IF(BE2709="","",SUM(AY2709:BE2709))</f>
        <v>2.6651175700470802</v>
      </c>
      <c r="BG2709" s="36"/>
      <c r="BH2709" s="36">
        <f>IF(AT2709="","",3/AT2709)</f>
        <v>5.0779951012776268</v>
      </c>
      <c r="BI2709" s="36"/>
      <c r="BJ2709" s="36">
        <f>IF(AQ2709="","",AQ2709*$BH2709)</f>
        <v>0.11928281767935187</v>
      </c>
      <c r="BK2709" s="36">
        <f>IF(AR2709="","",AR2709*$BH2709)</f>
        <v>4.5472516392260617E-2</v>
      </c>
      <c r="BL2709" s="36">
        <f>IF(AS2709="","",AS2709*$BH2709)</f>
        <v>0</v>
      </c>
      <c r="BM2709" s="36">
        <f>IF(AT2709="","",AT2709*$BH2709)</f>
        <v>3</v>
      </c>
      <c r="BN2709" s="36">
        <f>IF(AU2709="","",AU2709*$BH2709)</f>
        <v>8.200235514789303E-2</v>
      </c>
      <c r="BO2709" s="36">
        <f>IF(AV2709="","",AV2709*$BH2709)</f>
        <v>4.750988929277252</v>
      </c>
      <c r="BP2709" s="36">
        <f t="shared" si="312"/>
        <v>13.533453965028006</v>
      </c>
      <c r="BQ2709" s="36">
        <f>IF(AW2709="","",AW2709*$BH2709)</f>
        <v>1.177351110518817</v>
      </c>
      <c r="BR2709" s="36"/>
      <c r="BS2709" s="36">
        <f t="shared" si="313"/>
        <v>4.9157442633488646</v>
      </c>
      <c r="BT2709" s="36"/>
      <c r="BU2709" s="36">
        <f t="shared" si="314"/>
        <v>0.917997644852107</v>
      </c>
      <c r="BV2709" s="36">
        <f t="shared" si="315"/>
        <v>0.917997644852107</v>
      </c>
      <c r="BW2709" s="36">
        <f t="shared" si="316"/>
        <v>1</v>
      </c>
      <c r="BX2709" s="36"/>
      <c r="BY2709" s="36">
        <f>IF(BV2709="","",IF(BQ2709=0,0,((BV2709/BQ2709)*AF2709)))</f>
        <v>3.175248209034303</v>
      </c>
      <c r="BZ2709" s="36">
        <f>IF(BY2709="","",SUM(S2709:X2709,BY2709))</f>
        <v>99.232109209034306</v>
      </c>
      <c r="CA2709" s="24"/>
      <c r="CB2709" s="26">
        <v>1.5433000000000001E-2</v>
      </c>
      <c r="CC2709" s="26">
        <v>1.0102999999999999E-2</v>
      </c>
      <c r="CD2709" s="26">
        <v>5.0583000000000003E-2</v>
      </c>
      <c r="CE2709" s="26">
        <v>1.2503999999999999E-2</v>
      </c>
      <c r="CF2709" s="26">
        <v>8.9429999999999996E-3</v>
      </c>
      <c r="CG2709" s="26">
        <v>3.0575999999999999E-2</v>
      </c>
      <c r="CH2709" s="26"/>
      <c r="CI2709" s="27">
        <v>4.4013600000000004</v>
      </c>
      <c r="CJ2709" s="27">
        <v>3.2764700000000002</v>
      </c>
      <c r="CK2709" s="27">
        <v>-25.306000000000001</v>
      </c>
      <c r="CL2709" s="27">
        <v>0.36188700000000001</v>
      </c>
      <c r="CM2709" s="27">
        <v>2.3058999999999998</v>
      </c>
      <c r="CN2709" s="27">
        <v>0.34355000000000002</v>
      </c>
      <c r="CO2709" s="27"/>
      <c r="CP2709" s="26">
        <v>42.405900000000003</v>
      </c>
      <c r="CQ2709" s="26">
        <v>45.726799999999997</v>
      </c>
      <c r="CR2709" s="26">
        <v>10.9285</v>
      </c>
      <c r="CS2709" s="26">
        <v>469.26499999999999</v>
      </c>
      <c r="CT2709" s="26"/>
      <c r="CU2709" s="28">
        <v>44315.986770833297</v>
      </c>
      <c r="CV2709" s="28"/>
    </row>
    <row r="2710" spans="1:100" s="11" customFormat="1" x14ac:dyDescent="0.25">
      <c r="A2710" s="11" t="s">
        <v>171</v>
      </c>
      <c r="B2710" s="11">
        <v>1089</v>
      </c>
      <c r="C2710" s="11">
        <v>1</v>
      </c>
      <c r="E2710" s="12">
        <v>0.70772100000000004</v>
      </c>
      <c r="F2710" s="12">
        <v>0.242759</v>
      </c>
      <c r="G2710" s="12">
        <v>0</v>
      </c>
      <c r="H2710" s="12">
        <v>18.0215</v>
      </c>
      <c r="I2710" s="12">
        <v>0.30441499999999999</v>
      </c>
      <c r="J2710" s="12">
        <v>37.450699999999998</v>
      </c>
      <c r="K2710" s="12">
        <v>42.997700000000002</v>
      </c>
      <c r="L2710" s="12">
        <v>0.275196</v>
      </c>
      <c r="M2710" s="12">
        <v>100</v>
      </c>
      <c r="N2710" s="12"/>
      <c r="O2710" s="12">
        <v>6.8692000000000003E-2</v>
      </c>
      <c r="P2710" s="12">
        <v>42.929000000000002</v>
      </c>
      <c r="Q2710" s="12">
        <f t="shared" si="310"/>
        <v>99.931308000000001</v>
      </c>
      <c r="R2710" s="12"/>
      <c r="S2710" s="12">
        <v>0.95399199999999995</v>
      </c>
      <c r="T2710" s="12">
        <v>0.40256700000000001</v>
      </c>
      <c r="U2710" s="12">
        <v>0</v>
      </c>
      <c r="V2710" s="12">
        <v>41.294600000000003</v>
      </c>
      <c r="W2710" s="12">
        <v>0.30441499999999999</v>
      </c>
      <c r="X2710" s="12">
        <v>52.4011</v>
      </c>
      <c r="Y2710" s="12">
        <v>4.6433900000000001</v>
      </c>
      <c r="Z2710" s="12">
        <v>100</v>
      </c>
      <c r="AA2710" s="13"/>
      <c r="AB2710" s="12">
        <f>IF(Z2710="","",Z2710-O2710)</f>
        <v>99.931308000000001</v>
      </c>
      <c r="AC2710" s="12">
        <f t="shared" si="311"/>
        <v>95.287918000000005</v>
      </c>
      <c r="AD2710" s="12"/>
      <c r="AE2710" s="32">
        <f>IF(M2710="","",IF(M2710&gt;100,M2710, M2710+O2710))</f>
        <v>100.068692</v>
      </c>
      <c r="AF2710" s="39">
        <f>IF(AE2710="","",IF(AE2710="* * *", Y2710, AE2710-SUM(S2710:X2710)))</f>
        <v>4.7120180000000005</v>
      </c>
      <c r="AG2710" s="56"/>
      <c r="AH2710" s="31"/>
      <c r="AI2710" s="32">
        <f>IF(S2710="","",IF(AI$6=0, 0, S2710/AI$6))</f>
        <v>1.539219612339288E-2</v>
      </c>
      <c r="AJ2710" s="32">
        <f>IF(T2710="","",IF(AJ$6=0, 0, T2710/AJ$6))</f>
        <v>9.9880411562862093E-3</v>
      </c>
      <c r="AK2710" s="32">
        <f>IF(U2710="","",IF(AK$6=0, 0, U2710/AK$6))</f>
        <v>0</v>
      </c>
      <c r="AL2710" s="32">
        <f>IF(V2710="","",IF(AL$6=0, 0, V2710/AL$6))</f>
        <v>0.2909207062026769</v>
      </c>
      <c r="AM2710" s="32">
        <f>IF(W2710="","",IF(AM$6=0, 0, W2710/AM$6))</f>
        <v>8.5868016868115588E-3</v>
      </c>
      <c r="AN2710" s="32">
        <f>IF(X2710="","",IF(AN$6=0, 0, X2710/AN$6))</f>
        <v>0.93444239568881571</v>
      </c>
      <c r="AO2710" s="32">
        <f>IF(Y2710="","",IF(AO$6=0, 0, Y2710/AO$6))</f>
        <v>0.27302214480482734</v>
      </c>
      <c r="AP2710" s="32"/>
      <c r="AQ2710" s="32">
        <f>IF(AI2710="","",AI2710*AI$4)</f>
        <v>3.0784392246785759E-2</v>
      </c>
      <c r="AR2710" s="31">
        <f>IF(AJ2710="","",AJ2710*AJ$4)</f>
        <v>9.9880411562862093E-3</v>
      </c>
      <c r="AS2710" s="32">
        <f>IF(AK2710="","",AK2710*AK$4)</f>
        <v>0</v>
      </c>
      <c r="AT2710" s="32">
        <f>IF(AL2710="","",AL2710*AL$4)</f>
        <v>0.58184141240535381</v>
      </c>
      <c r="AU2710" s="32">
        <f>IF(AM2710="","",AM2710*AM$4)</f>
        <v>8.5868016868115588E-3</v>
      </c>
      <c r="AV2710" s="32">
        <f>IF(AN2710="","",AN2710*AN$4)</f>
        <v>0.93444239568881571</v>
      </c>
      <c r="AW2710" s="32">
        <f>IF(AO2710="","",AO2710*AO$4)</f>
        <v>0.27302214480482734</v>
      </c>
      <c r="AX2710" s="32"/>
      <c r="AY2710" s="32">
        <f>IF(AQ2710="","",AI2710*AI$5)</f>
        <v>1.539219612339288E-2</v>
      </c>
      <c r="AZ2710" s="32">
        <f>IF(AR2710="","",AJ2710*AJ$5)</f>
        <v>9.9880411562862093E-3</v>
      </c>
      <c r="BA2710" s="32">
        <f>IF(AS2710="","",AK2710*AK$5)</f>
        <v>0</v>
      </c>
      <c r="BB2710" s="32">
        <f>IF(AT2710="","",AL2710*AL$5)</f>
        <v>1.4546035310133845</v>
      </c>
      <c r="BC2710" s="32">
        <f>IF(AU2710="","",AM2710*AM$5)</f>
        <v>0</v>
      </c>
      <c r="BD2710" s="32">
        <f>IF(AV2710="","",AN2710*AN$5)</f>
        <v>0.93444239568881571</v>
      </c>
      <c r="BE2710" s="32">
        <f>IF(AW2710="","",AO2710*AO$5)</f>
        <v>0.27302214480482734</v>
      </c>
      <c r="BF2710" s="32">
        <f>IF(BE2710="","",SUM(AY2710:BE2710))</f>
        <v>2.6874483087867067</v>
      </c>
      <c r="BG2710" s="32"/>
      <c r="BH2710" s="32">
        <f>IF(AT2710="","",3/AT2710)</f>
        <v>5.1560441316782342</v>
      </c>
      <c r="BI2710" s="32"/>
      <c r="BJ2710" s="32">
        <f>IF(AQ2710="","",AQ2710*$BH2710)</f>
        <v>0.15872568499132064</v>
      </c>
      <c r="BK2710" s="32">
        <f>IF(AR2710="","",AR2710*$BH2710)</f>
        <v>5.1498780990830197E-2</v>
      </c>
      <c r="BL2710" s="32">
        <f>IF(AS2710="","",AS2710*$BH2710)</f>
        <v>0</v>
      </c>
      <c r="BM2710" s="32">
        <f>IF(AT2710="","",AT2710*$BH2710)</f>
        <v>3</v>
      </c>
      <c r="BN2710" s="32">
        <f>IF(AU2710="","",AU2710*$BH2710)</f>
        <v>4.42739284471695E-2</v>
      </c>
      <c r="BO2710" s="32">
        <f>IF(AV2710="","",AV2710*$BH2710)</f>
        <v>4.8180262306826691</v>
      </c>
      <c r="BP2710" s="32">
        <f t="shared" si="312"/>
        <v>13.856602081708294</v>
      </c>
      <c r="BQ2710" s="32">
        <f>IF(AW2710="","",AW2710*$BH2710)</f>
        <v>1.407714227539135</v>
      </c>
      <c r="BR2710" s="32"/>
      <c r="BS2710" s="32">
        <f t="shared" si="313"/>
        <v>5.0282506966648199</v>
      </c>
      <c r="BT2710" s="32"/>
      <c r="BU2710" s="32">
        <f t="shared" si="314"/>
        <v>0.95572607155283051</v>
      </c>
      <c r="BV2710" s="32">
        <f t="shared" si="315"/>
        <v>0.95572607155283051</v>
      </c>
      <c r="BW2710" s="32">
        <f t="shared" si="316"/>
        <v>1</v>
      </c>
      <c r="BX2710" s="32"/>
      <c r="BY2710" s="32">
        <f>IF(BV2710="","",IF(BQ2710=0,0,((BV2710/BQ2710)*AF2710)))</f>
        <v>3.1990856980246223</v>
      </c>
      <c r="BZ2710" s="32">
        <f>IF(BY2710="","",SUM(S2710:X2710,BY2710))</f>
        <v>98.555759698024616</v>
      </c>
      <c r="CA2710" s="12"/>
      <c r="CB2710" s="14">
        <v>1.6532999999999999E-2</v>
      </c>
      <c r="CC2710" s="14">
        <v>1.0005999999999999E-2</v>
      </c>
      <c r="CD2710" s="14">
        <v>4.8932000000000003E-2</v>
      </c>
      <c r="CE2710" s="14">
        <v>1.2078E-2</v>
      </c>
      <c r="CF2710" s="14">
        <v>8.7089999999999997E-3</v>
      </c>
      <c r="CG2710" s="14">
        <v>3.0658000000000001E-2</v>
      </c>
      <c r="CH2710" s="14"/>
      <c r="CI2710" s="15">
        <v>3.8020999999999998</v>
      </c>
      <c r="CJ2710" s="15">
        <v>3.02075</v>
      </c>
      <c r="CK2710" s="15">
        <v>-28.012</v>
      </c>
      <c r="CL2710" s="15">
        <v>0.36497499999999999</v>
      </c>
      <c r="CM2710" s="15">
        <v>3.3169</v>
      </c>
      <c r="CN2710" s="15">
        <v>0.34385399999999999</v>
      </c>
      <c r="CO2710" s="15"/>
      <c r="CP2710" s="14">
        <v>41.268599999999999</v>
      </c>
      <c r="CQ2710" s="14">
        <v>46.402099999999997</v>
      </c>
      <c r="CR2710" s="14">
        <v>10.9215</v>
      </c>
      <c r="CS2710" s="14">
        <v>0</v>
      </c>
      <c r="CT2710" s="14"/>
      <c r="CU2710" s="16">
        <v>44315.988576388903</v>
      </c>
      <c r="CV2710" s="16"/>
    </row>
    <row r="2711" spans="1:100" s="17" customFormat="1" x14ac:dyDescent="0.25">
      <c r="A2711" s="17" t="s">
        <v>171</v>
      </c>
      <c r="B2711" s="17">
        <v>1090</v>
      </c>
      <c r="C2711" s="17">
        <v>2</v>
      </c>
      <c r="E2711" s="18">
        <v>0.71485699999999996</v>
      </c>
      <c r="F2711" s="18">
        <v>0.25306499999999998</v>
      </c>
      <c r="G2711" s="18">
        <v>0</v>
      </c>
      <c r="H2711" s="18">
        <v>17.986599999999999</v>
      </c>
      <c r="I2711" s="18">
        <v>0.336121</v>
      </c>
      <c r="J2711" s="18">
        <v>37.3504</v>
      </c>
      <c r="K2711" s="18">
        <v>43.074199999999998</v>
      </c>
      <c r="L2711" s="18">
        <v>0.28479199999999999</v>
      </c>
      <c r="M2711" s="18">
        <v>100</v>
      </c>
      <c r="N2711" s="18"/>
      <c r="O2711" s="18">
        <v>7.5845999999999997E-2</v>
      </c>
      <c r="P2711" s="18">
        <v>42.9983</v>
      </c>
      <c r="Q2711" s="18">
        <f t="shared" si="310"/>
        <v>99.924154000000001</v>
      </c>
      <c r="R2711" s="18"/>
      <c r="S2711" s="18">
        <v>0.96361200000000002</v>
      </c>
      <c r="T2711" s="18">
        <v>0.419657</v>
      </c>
      <c r="U2711" s="18">
        <v>0</v>
      </c>
      <c r="V2711" s="18">
        <v>41.214599999999997</v>
      </c>
      <c r="W2711" s="18">
        <v>0.336121</v>
      </c>
      <c r="X2711" s="18">
        <v>52.2607</v>
      </c>
      <c r="Y2711" s="18">
        <v>4.8052900000000003</v>
      </c>
      <c r="Z2711" s="18">
        <v>100</v>
      </c>
      <c r="AA2711" s="19"/>
      <c r="AB2711" s="18">
        <f>IF(Z2711="","",Z2711-O2711)</f>
        <v>99.924154000000001</v>
      </c>
      <c r="AC2711" s="18">
        <f t="shared" si="311"/>
        <v>95.118864000000002</v>
      </c>
      <c r="AD2711" s="18"/>
      <c r="AE2711" s="34">
        <f>IF(M2711="","",IF(M2711&gt;100,M2711, M2711+O2711))</f>
        <v>100.075846</v>
      </c>
      <c r="AF2711" s="37">
        <f>IF(AE2711="","",IF(AE2711="* * *", Y2711, AE2711-SUM(S2711:X2711)))</f>
        <v>4.8811560000000043</v>
      </c>
      <c r="AG2711" s="54"/>
      <c r="AH2711" s="33"/>
      <c r="AI2711" s="34">
        <f>IF(S2711="","",IF(AI$6=0, 0, S2711/AI$6))</f>
        <v>1.5547410136410852E-2</v>
      </c>
      <c r="AJ2711" s="34">
        <f>IF(T2711="","",IF(AJ$6=0, 0, T2711/AJ$6))</f>
        <v>1.0412059079665253E-2</v>
      </c>
      <c r="AK2711" s="34">
        <f>IF(U2711="","",IF(AK$6=0, 0, U2711/AK$6))</f>
        <v>0</v>
      </c>
      <c r="AL2711" s="34">
        <f>IF(V2711="","",IF(AL$6=0, 0, V2711/AL$6))</f>
        <v>0.2903571057198967</v>
      </c>
      <c r="AM2711" s="34">
        <f>IF(W2711="","",IF(AM$6=0, 0, W2711/AM$6))</f>
        <v>9.4811503039363629E-3</v>
      </c>
      <c r="AN2711" s="34">
        <f>IF(X2711="","",IF(AN$6=0, 0, X2711/AN$6))</f>
        <v>0.93193871327843292</v>
      </c>
      <c r="AO2711" s="34">
        <f>IF(Y2711="","",IF(AO$6=0, 0, Y2711/AO$6))</f>
        <v>0.28254154447702839</v>
      </c>
      <c r="AP2711" s="34"/>
      <c r="AQ2711" s="34">
        <f>IF(AI2711="","",AI2711*AI$4)</f>
        <v>3.1094820272821705E-2</v>
      </c>
      <c r="AR2711" s="33">
        <f>IF(AJ2711="","",AJ2711*AJ$4)</f>
        <v>1.0412059079665253E-2</v>
      </c>
      <c r="AS2711" s="34">
        <f>IF(AK2711="","",AK2711*AK$4)</f>
        <v>0</v>
      </c>
      <c r="AT2711" s="34">
        <f>IF(AL2711="","",AL2711*AL$4)</f>
        <v>0.5807142114397934</v>
      </c>
      <c r="AU2711" s="34">
        <f>IF(AM2711="","",AM2711*AM$4)</f>
        <v>9.4811503039363629E-3</v>
      </c>
      <c r="AV2711" s="34">
        <f>IF(AN2711="","",AN2711*AN$4)</f>
        <v>0.93193871327843292</v>
      </c>
      <c r="AW2711" s="34">
        <f>IF(AO2711="","",AO2711*AO$4)</f>
        <v>0.28254154447702839</v>
      </c>
      <c r="AX2711" s="34"/>
      <c r="AY2711" s="34">
        <f>IF(AQ2711="","",AI2711*AI$5)</f>
        <v>1.5547410136410852E-2</v>
      </c>
      <c r="AZ2711" s="34">
        <f>IF(AR2711="","",AJ2711*AJ$5)</f>
        <v>1.0412059079665253E-2</v>
      </c>
      <c r="BA2711" s="34">
        <f>IF(AS2711="","",AK2711*AK$5)</f>
        <v>0</v>
      </c>
      <c r="BB2711" s="34">
        <f>IF(AT2711="","",AL2711*AL$5)</f>
        <v>1.4517855285994834</v>
      </c>
      <c r="BC2711" s="34">
        <f>IF(AU2711="","",AM2711*AM$5)</f>
        <v>0</v>
      </c>
      <c r="BD2711" s="34">
        <f>IF(AV2711="","",AN2711*AN$5)</f>
        <v>0.93193871327843292</v>
      </c>
      <c r="BE2711" s="34">
        <f>IF(AW2711="","",AO2711*AO$5)</f>
        <v>0.28254154447702839</v>
      </c>
      <c r="BF2711" s="34">
        <f>IF(BE2711="","",SUM(AY2711:BE2711))</f>
        <v>2.6922252555710209</v>
      </c>
      <c r="BG2711" s="34"/>
      <c r="BH2711" s="34">
        <f>IF(AT2711="","",3/AT2711)</f>
        <v>5.1660523212647957</v>
      </c>
      <c r="BI2711" s="34"/>
      <c r="BJ2711" s="34">
        <f>IF(AQ2711="","",AQ2711*$BH2711)</f>
        <v>0.16063746844972221</v>
      </c>
      <c r="BK2711" s="34">
        <f>IF(AR2711="","",AR2711*$BH2711)</f>
        <v>5.3789241977650872E-2</v>
      </c>
      <c r="BL2711" s="34">
        <f>IF(AS2711="","",AS2711*$BH2711)</f>
        <v>0</v>
      </c>
      <c r="BM2711" s="34">
        <f>IF(AT2711="","",AT2711*$BH2711)</f>
        <v>3</v>
      </c>
      <c r="BN2711" s="34">
        <f>IF(AU2711="","",AU2711*$BH2711)</f>
        <v>4.8980118535910874E-2</v>
      </c>
      <c r="BO2711" s="34">
        <f>IF(AV2711="","",AV2711*$BH2711)</f>
        <v>4.8144441530085755</v>
      </c>
      <c r="BP2711" s="34">
        <f t="shared" si="312"/>
        <v>13.90817653091038</v>
      </c>
      <c r="BQ2711" s="34">
        <f>IF(AW2711="","",AW2711*$BH2711)</f>
        <v>1.459624401699293</v>
      </c>
      <c r="BR2711" s="34"/>
      <c r="BS2711" s="34">
        <f t="shared" si="313"/>
        <v>5.0288708634359489</v>
      </c>
      <c r="BT2711" s="34"/>
      <c r="BU2711" s="34">
        <f t="shared" si="314"/>
        <v>0.95101988146408911</v>
      </c>
      <c r="BV2711" s="34">
        <f t="shared" si="315"/>
        <v>0.95101988146408911</v>
      </c>
      <c r="BW2711" s="34">
        <f t="shared" si="316"/>
        <v>1</v>
      </c>
      <c r="BX2711" s="34"/>
      <c r="BY2711" s="34">
        <f>IF(BV2711="","",IF(BQ2711=0,0,((BV2711/BQ2711)*AF2711)))</f>
        <v>3.1803225508722872</v>
      </c>
      <c r="BZ2711" s="34">
        <f>IF(BY2711="","",SUM(S2711:X2711,BY2711))</f>
        <v>98.375012550872285</v>
      </c>
      <c r="CA2711" s="18"/>
      <c r="CB2711" s="20">
        <v>1.5973999999999999E-2</v>
      </c>
      <c r="CC2711" s="20">
        <v>1.0142E-2</v>
      </c>
      <c r="CD2711" s="20">
        <v>4.9922000000000001E-2</v>
      </c>
      <c r="CE2711" s="20">
        <v>1.2912E-2</v>
      </c>
      <c r="CF2711" s="20">
        <v>8.7069999999999995E-3</v>
      </c>
      <c r="CG2711" s="20">
        <v>3.1574999999999999E-2</v>
      </c>
      <c r="CH2711" s="20"/>
      <c r="CI2711" s="21">
        <v>3.75895</v>
      </c>
      <c r="CJ2711" s="21">
        <v>2.9499300000000002</v>
      </c>
      <c r="CK2711" s="21">
        <v>-18.541</v>
      </c>
      <c r="CL2711" s="21">
        <v>0.36557000000000001</v>
      </c>
      <c r="CM2711" s="21">
        <v>3.12568</v>
      </c>
      <c r="CN2711" s="21">
        <v>0.34449000000000002</v>
      </c>
      <c r="CO2711" s="21"/>
      <c r="CP2711" s="20">
        <v>41.239899999999999</v>
      </c>
      <c r="CQ2711" s="20">
        <v>46.3626</v>
      </c>
      <c r="CR2711" s="20">
        <v>10.944000000000001</v>
      </c>
      <c r="CS2711" s="20">
        <v>48.827599999999997</v>
      </c>
      <c r="CT2711" s="20"/>
      <c r="CU2711" s="22">
        <v>44315.990358796298</v>
      </c>
      <c r="CV2711" s="22"/>
    </row>
    <row r="2712" spans="1:100" s="17" customFormat="1" x14ac:dyDescent="0.25">
      <c r="A2712" s="17" t="s">
        <v>171</v>
      </c>
      <c r="B2712" s="17">
        <v>1091</v>
      </c>
      <c r="C2712" s="17">
        <v>3</v>
      </c>
      <c r="E2712" s="18">
        <v>0.58697999999999995</v>
      </c>
      <c r="F2712" s="18">
        <v>0.232374</v>
      </c>
      <c r="G2712" s="18">
        <v>0</v>
      </c>
      <c r="H2712" s="18">
        <v>18.0688</v>
      </c>
      <c r="I2712" s="18">
        <v>0.369062</v>
      </c>
      <c r="J2712" s="18">
        <v>37.400100000000002</v>
      </c>
      <c r="K2712" s="18">
        <v>43.062899999999999</v>
      </c>
      <c r="L2712" s="18">
        <v>0.27981</v>
      </c>
      <c r="M2712" s="18">
        <v>100</v>
      </c>
      <c r="N2712" s="18"/>
      <c r="O2712" s="18">
        <v>8.3279000000000006E-2</v>
      </c>
      <c r="P2712" s="18">
        <v>42.979599999999998</v>
      </c>
      <c r="Q2712" s="18">
        <f t="shared" si="310"/>
        <v>99.916720999999995</v>
      </c>
      <c r="R2712" s="18"/>
      <c r="S2712" s="18">
        <v>0.79123600000000005</v>
      </c>
      <c r="T2712" s="18">
        <v>0.38534600000000002</v>
      </c>
      <c r="U2712" s="18">
        <v>0</v>
      </c>
      <c r="V2712" s="18">
        <v>41.402900000000002</v>
      </c>
      <c r="W2712" s="18">
        <v>0.369062</v>
      </c>
      <c r="X2712" s="18">
        <v>52.330300000000001</v>
      </c>
      <c r="Y2712" s="18">
        <v>4.7212300000000003</v>
      </c>
      <c r="Z2712" s="18">
        <v>100</v>
      </c>
      <c r="AA2712" s="19"/>
      <c r="AB2712" s="18">
        <f>IF(Z2712="","",Z2712-O2712)</f>
        <v>99.916720999999995</v>
      </c>
      <c r="AC2712" s="18">
        <f t="shared" si="311"/>
        <v>95.19549099999999</v>
      </c>
      <c r="AD2712" s="18"/>
      <c r="AE2712" s="34">
        <f>IF(M2712="","",IF(M2712&gt;100,M2712, M2712+O2712))</f>
        <v>100.083279</v>
      </c>
      <c r="AF2712" s="37">
        <f>IF(AE2712="","",IF(AE2712="* * *", Y2712, AE2712-SUM(S2712:X2712)))</f>
        <v>4.804434999999998</v>
      </c>
      <c r="AG2712" s="54"/>
      <c r="AH2712" s="33"/>
      <c r="AI2712" s="34">
        <f>IF(S2712="","",IF(AI$6=0, 0, S2712/AI$6))</f>
        <v>1.2766207360112967E-2</v>
      </c>
      <c r="AJ2712" s="34">
        <f>IF(T2712="","",IF(AJ$6=0, 0, T2712/AJ$6))</f>
        <v>9.5607730077484389E-3</v>
      </c>
      <c r="AK2712" s="34">
        <f>IF(U2712="","",IF(AK$6=0, 0, U2712/AK$6))</f>
        <v>0</v>
      </c>
      <c r="AL2712" s="34">
        <f>IF(V2712="","",IF(AL$6=0, 0, V2712/AL$6))</f>
        <v>0.29168368035624059</v>
      </c>
      <c r="AM2712" s="34">
        <f>IF(W2712="","",IF(AM$6=0, 0, W2712/AM$6))</f>
        <v>1.0410335246745553E-2</v>
      </c>
      <c r="AN2712" s="34">
        <f>IF(X2712="","",IF(AN$6=0, 0, X2712/AN$6))</f>
        <v>0.93317985498614409</v>
      </c>
      <c r="AO2712" s="34">
        <f>IF(Y2712="","",IF(AO$6=0, 0, Y2712/AO$6))</f>
        <v>0.27759898279422901</v>
      </c>
      <c r="AP2712" s="34"/>
      <c r="AQ2712" s="34">
        <f>IF(AI2712="","",AI2712*AI$4)</f>
        <v>2.5532414720225934E-2</v>
      </c>
      <c r="AR2712" s="33">
        <f>IF(AJ2712="","",AJ2712*AJ$4)</f>
        <v>9.5607730077484389E-3</v>
      </c>
      <c r="AS2712" s="34">
        <f>IF(AK2712="","",AK2712*AK$4)</f>
        <v>0</v>
      </c>
      <c r="AT2712" s="34">
        <f>IF(AL2712="","",AL2712*AL$4)</f>
        <v>0.58336736071248119</v>
      </c>
      <c r="AU2712" s="34">
        <f>IF(AM2712="","",AM2712*AM$4)</f>
        <v>1.0410335246745553E-2</v>
      </c>
      <c r="AV2712" s="34">
        <f>IF(AN2712="","",AN2712*AN$4)</f>
        <v>0.93317985498614409</v>
      </c>
      <c r="AW2712" s="34">
        <f>IF(AO2712="","",AO2712*AO$4)</f>
        <v>0.27759898279422901</v>
      </c>
      <c r="AX2712" s="34"/>
      <c r="AY2712" s="34">
        <f>IF(AQ2712="","",AI2712*AI$5)</f>
        <v>1.2766207360112967E-2</v>
      </c>
      <c r="AZ2712" s="34">
        <f>IF(AR2712="","",AJ2712*AJ$5)</f>
        <v>9.5607730077484389E-3</v>
      </c>
      <c r="BA2712" s="34">
        <f>IF(AS2712="","",AK2712*AK$5)</f>
        <v>0</v>
      </c>
      <c r="BB2712" s="34">
        <f>IF(AT2712="","",AL2712*AL$5)</f>
        <v>1.458418401781203</v>
      </c>
      <c r="BC2712" s="34">
        <f>IF(AU2712="","",AM2712*AM$5)</f>
        <v>0</v>
      </c>
      <c r="BD2712" s="34">
        <f>IF(AV2712="","",AN2712*AN$5)</f>
        <v>0.93317985498614409</v>
      </c>
      <c r="BE2712" s="34">
        <f>IF(AW2712="","",AO2712*AO$5)</f>
        <v>0.27759898279422901</v>
      </c>
      <c r="BF2712" s="34">
        <f>IF(BE2712="","",SUM(AY2712:BE2712))</f>
        <v>2.6915242199294371</v>
      </c>
      <c r="BG2712" s="34"/>
      <c r="BH2712" s="34">
        <f>IF(AT2712="","",3/AT2712)</f>
        <v>5.1425571638701637</v>
      </c>
      <c r="BI2712" s="34"/>
      <c r="BJ2712" s="34">
        <f>IF(AQ2712="","",AQ2712*$BH2712)</f>
        <v>0.13130190223040189</v>
      </c>
      <c r="BK2712" s="34">
        <f>IF(AR2712="","",AR2712*$BH2712)</f>
        <v>4.9166821723133226E-2</v>
      </c>
      <c r="BL2712" s="34">
        <f>IF(AS2712="","",AS2712*$BH2712)</f>
        <v>0</v>
      </c>
      <c r="BM2712" s="34">
        <f>IF(AT2712="","",AT2712*$BH2712)</f>
        <v>3</v>
      </c>
      <c r="BN2712" s="34">
        <f>IF(AU2712="","",AU2712*$BH2712)</f>
        <v>5.3535744101441407E-2</v>
      </c>
      <c r="BO2712" s="34">
        <f>IF(AV2712="","",AV2712*$BH2712)</f>
        <v>4.7989307484383161</v>
      </c>
      <c r="BP2712" s="34">
        <f t="shared" si="312"/>
        <v>13.841317158928181</v>
      </c>
      <c r="BQ2712" s="34">
        <f>IF(AW2712="","",AW2712*$BH2712)</f>
        <v>1.4275686376515326</v>
      </c>
      <c r="BR2712" s="34"/>
      <c r="BS2712" s="34">
        <f t="shared" si="313"/>
        <v>4.9793994723918509</v>
      </c>
      <c r="BT2712" s="34"/>
      <c r="BU2712" s="34">
        <f t="shared" si="314"/>
        <v>0.94646425589855854</v>
      </c>
      <c r="BV2712" s="34">
        <f t="shared" si="315"/>
        <v>0.94646425589855854</v>
      </c>
      <c r="BW2712" s="34">
        <f t="shared" si="316"/>
        <v>1</v>
      </c>
      <c r="BX2712" s="34"/>
      <c r="BY2712" s="34">
        <f>IF(BV2712="","",IF(BQ2712=0,0,((BV2712/BQ2712)*AF2712)))</f>
        <v>3.1852941269209643</v>
      </c>
      <c r="BZ2712" s="34">
        <f>IF(BY2712="","",SUM(S2712:X2712,BY2712))</f>
        <v>98.464138126920972</v>
      </c>
      <c r="CA2712" s="18"/>
      <c r="CB2712" s="20">
        <v>1.6095999999999999E-2</v>
      </c>
      <c r="CC2712" s="20">
        <v>9.7179999999999992E-3</v>
      </c>
      <c r="CD2712" s="20">
        <v>5.0270000000000002E-2</v>
      </c>
      <c r="CE2712" s="20">
        <v>1.2449999999999999E-2</v>
      </c>
      <c r="CF2712" s="20">
        <v>9.051E-3</v>
      </c>
      <c r="CG2712" s="20">
        <v>3.0983E-2</v>
      </c>
      <c r="CH2712" s="20"/>
      <c r="CI2712" s="21">
        <v>4.2254300000000002</v>
      </c>
      <c r="CJ2712" s="21">
        <v>3.0773600000000001</v>
      </c>
      <c r="CK2712" s="21">
        <v>-19.298999999999999</v>
      </c>
      <c r="CL2712" s="21">
        <v>0.364514</v>
      </c>
      <c r="CM2712" s="21">
        <v>2.97837</v>
      </c>
      <c r="CN2712" s="21">
        <v>0.344171</v>
      </c>
      <c r="CO2712" s="21"/>
      <c r="CP2712" s="20">
        <v>41.213099999999997</v>
      </c>
      <c r="CQ2712" s="20">
        <v>46.344900000000003</v>
      </c>
      <c r="CR2712" s="20">
        <v>10.942</v>
      </c>
      <c r="CS2712" s="20">
        <v>80.943700000000007</v>
      </c>
      <c r="CT2712" s="20"/>
      <c r="CU2712" s="22">
        <v>44315.9921412037</v>
      </c>
      <c r="CV2712" s="22"/>
    </row>
    <row r="2713" spans="1:100" s="17" customFormat="1" x14ac:dyDescent="0.25">
      <c r="A2713" s="17" t="s">
        <v>171</v>
      </c>
      <c r="B2713" s="17">
        <v>1092</v>
      </c>
      <c r="C2713" s="17">
        <v>4</v>
      </c>
      <c r="E2713" s="18">
        <v>0.629911</v>
      </c>
      <c r="F2713" s="18">
        <v>0.23269599999999999</v>
      </c>
      <c r="G2713" s="18">
        <v>0</v>
      </c>
      <c r="H2713" s="18">
        <v>18.298400000000001</v>
      </c>
      <c r="I2713" s="18">
        <v>0.37128100000000003</v>
      </c>
      <c r="J2713" s="18">
        <v>37.564900000000002</v>
      </c>
      <c r="K2713" s="18">
        <v>42.671399999999998</v>
      </c>
      <c r="L2713" s="18">
        <v>0.23135800000000001</v>
      </c>
      <c r="M2713" s="18">
        <v>100</v>
      </c>
      <c r="N2713" s="18"/>
      <c r="O2713" s="18">
        <v>8.3779999999999993E-2</v>
      </c>
      <c r="P2713" s="18">
        <v>42.587600000000002</v>
      </c>
      <c r="Q2713" s="18">
        <f t="shared" si="310"/>
        <v>99.916219999999996</v>
      </c>
      <c r="R2713" s="18"/>
      <c r="S2713" s="18">
        <v>0.849105</v>
      </c>
      <c r="T2713" s="18">
        <v>0.38588</v>
      </c>
      <c r="U2713" s="18">
        <v>0</v>
      </c>
      <c r="V2713" s="18">
        <v>41.929099999999998</v>
      </c>
      <c r="W2713" s="18">
        <v>0.37128100000000003</v>
      </c>
      <c r="X2713" s="18">
        <v>52.560899999999997</v>
      </c>
      <c r="Y2713" s="18">
        <v>3.9037099999999998</v>
      </c>
      <c r="Z2713" s="18">
        <v>100</v>
      </c>
      <c r="AA2713" s="19"/>
      <c r="AB2713" s="18">
        <f>IF(Z2713="","",Z2713-O2713)</f>
        <v>99.916219999999996</v>
      </c>
      <c r="AC2713" s="18">
        <f t="shared" si="311"/>
        <v>96.012509999999992</v>
      </c>
      <c r="AD2713" s="18"/>
      <c r="AE2713" s="34">
        <f>IF(M2713="","",IF(M2713&gt;100,M2713, M2713+O2713))</f>
        <v>100.08378</v>
      </c>
      <c r="AF2713" s="37">
        <f>IF(AE2713="","",IF(AE2713="* * *", Y2713, AE2713-SUM(S2713:X2713)))</f>
        <v>3.9875140000000044</v>
      </c>
      <c r="AG2713" s="54"/>
      <c r="AH2713" s="33"/>
      <c r="AI2713" s="34">
        <f>IF(S2713="","",IF(AI$6=0, 0, S2713/AI$6))</f>
        <v>1.3699895480626161E-2</v>
      </c>
      <c r="AJ2713" s="34">
        <f>IF(T2713="","",IF(AJ$6=0, 0, T2713/AJ$6))</f>
        <v>9.5740220171740918E-3</v>
      </c>
      <c r="AK2713" s="34">
        <f>IF(U2713="","",IF(AK$6=0, 0, U2713/AK$6))</f>
        <v>0</v>
      </c>
      <c r="AL2713" s="34">
        <f>IF(V2713="","",IF(AL$6=0, 0, V2713/AL$6))</f>
        <v>0.29539076253172714</v>
      </c>
      <c r="AM2713" s="34">
        <f>IF(W2713="","",IF(AM$6=0, 0, W2713/AM$6))</f>
        <v>1.0472927802772803E-2</v>
      </c>
      <c r="AN2713" s="34">
        <f>IF(X2713="","",IF(AN$6=0, 0, X2713/AN$6))</f>
        <v>0.93729202851772719</v>
      </c>
      <c r="AO2713" s="34">
        <f>IF(Y2713="","",IF(AO$6=0, 0, Y2713/AO$6))</f>
        <v>0.22953042430122225</v>
      </c>
      <c r="AP2713" s="34"/>
      <c r="AQ2713" s="34">
        <f>IF(AI2713="","",AI2713*AI$4)</f>
        <v>2.7399790961252321E-2</v>
      </c>
      <c r="AR2713" s="33">
        <f>IF(AJ2713="","",AJ2713*AJ$4)</f>
        <v>9.5740220171740918E-3</v>
      </c>
      <c r="AS2713" s="34">
        <f>IF(AK2713="","",AK2713*AK$4)</f>
        <v>0</v>
      </c>
      <c r="AT2713" s="34">
        <f>IF(AL2713="","",AL2713*AL$4)</f>
        <v>0.59078152506345427</v>
      </c>
      <c r="AU2713" s="34">
        <f>IF(AM2713="","",AM2713*AM$4)</f>
        <v>1.0472927802772803E-2</v>
      </c>
      <c r="AV2713" s="34">
        <f>IF(AN2713="","",AN2713*AN$4)</f>
        <v>0.93729202851772719</v>
      </c>
      <c r="AW2713" s="34">
        <f>IF(AO2713="","",AO2713*AO$4)</f>
        <v>0.22953042430122225</v>
      </c>
      <c r="AX2713" s="34"/>
      <c r="AY2713" s="34">
        <f>IF(AQ2713="","",AI2713*AI$5)</f>
        <v>1.3699895480626161E-2</v>
      </c>
      <c r="AZ2713" s="34">
        <f>IF(AR2713="","",AJ2713*AJ$5)</f>
        <v>9.5740220171740918E-3</v>
      </c>
      <c r="BA2713" s="34">
        <f>IF(AS2713="","",AK2713*AK$5)</f>
        <v>0</v>
      </c>
      <c r="BB2713" s="34">
        <f>IF(AT2713="","",AL2713*AL$5)</f>
        <v>1.4769538126586357</v>
      </c>
      <c r="BC2713" s="34">
        <f>IF(AU2713="","",AM2713*AM$5)</f>
        <v>0</v>
      </c>
      <c r="BD2713" s="34">
        <f>IF(AV2713="","",AN2713*AN$5)</f>
        <v>0.93729202851772719</v>
      </c>
      <c r="BE2713" s="34">
        <f>IF(AW2713="","",AO2713*AO$5)</f>
        <v>0.22953042430122225</v>
      </c>
      <c r="BF2713" s="34">
        <f>IF(BE2713="","",SUM(AY2713:BE2713))</f>
        <v>2.6670501829753852</v>
      </c>
      <c r="BG2713" s="34"/>
      <c r="BH2713" s="34">
        <f>IF(AT2713="","",3/AT2713)</f>
        <v>5.0780193230954165</v>
      </c>
      <c r="BI2713" s="34"/>
      <c r="BJ2713" s="34">
        <f>IF(AQ2713="","",AQ2713*$BH2713)</f>
        <v>0.13913666795001442</v>
      </c>
      <c r="BK2713" s="34">
        <f>IF(AR2713="","",AR2713*$BH2713)</f>
        <v>4.8617068802950997E-2</v>
      </c>
      <c r="BL2713" s="34">
        <f>IF(AS2713="","",AS2713*$BH2713)</f>
        <v>0</v>
      </c>
      <c r="BM2713" s="34">
        <f>IF(AT2713="","",AT2713*$BH2713)</f>
        <v>3</v>
      </c>
      <c r="BN2713" s="34">
        <f>IF(AU2713="","",AU2713*$BH2713)</f>
        <v>5.318172975186352E-2</v>
      </c>
      <c r="BO2713" s="34">
        <f>IF(AV2713="","",AV2713*$BH2713)</f>
        <v>4.7595870321963192</v>
      </c>
      <c r="BP2713" s="34">
        <f t="shared" si="312"/>
        <v>13.543332364814173</v>
      </c>
      <c r="BQ2713" s="34">
        <f>IF(AW2713="","",AW2713*$BH2713)</f>
        <v>1.1655599298398964</v>
      </c>
      <c r="BR2713" s="34"/>
      <c r="BS2713" s="34">
        <f t="shared" si="313"/>
        <v>4.9473407689492843</v>
      </c>
      <c r="BT2713" s="34"/>
      <c r="BU2713" s="34">
        <f t="shared" si="314"/>
        <v>0.94681827024813647</v>
      </c>
      <c r="BV2713" s="34">
        <f t="shared" si="315"/>
        <v>0.94681827024813647</v>
      </c>
      <c r="BW2713" s="34">
        <f t="shared" si="316"/>
        <v>1</v>
      </c>
      <c r="BX2713" s="34"/>
      <c r="BY2713" s="34">
        <f>IF(BV2713="","",IF(BQ2713=0,0,((BV2713/BQ2713)*AF2713)))</f>
        <v>3.2391737322239922</v>
      </c>
      <c r="BZ2713" s="34">
        <f>IF(BY2713="","",SUM(S2713:X2713,BY2713))</f>
        <v>99.335439732223989</v>
      </c>
      <c r="CA2713" s="18"/>
      <c r="CB2713" s="20">
        <v>1.5082999999999999E-2</v>
      </c>
      <c r="CC2713" s="20">
        <v>9.7699999999999992E-3</v>
      </c>
      <c r="CD2713" s="20">
        <v>4.9609E-2</v>
      </c>
      <c r="CE2713" s="20">
        <v>1.2071999999999999E-2</v>
      </c>
      <c r="CF2713" s="20">
        <v>9.2259999999999998E-3</v>
      </c>
      <c r="CG2713" s="20">
        <v>3.0894999999999999E-2</v>
      </c>
      <c r="CH2713" s="20"/>
      <c r="CI2713" s="21">
        <v>4.0051199999999998</v>
      </c>
      <c r="CJ2713" s="21">
        <v>3.0796100000000002</v>
      </c>
      <c r="CK2713" s="21">
        <v>-18.03</v>
      </c>
      <c r="CL2713" s="21">
        <v>0.36184500000000003</v>
      </c>
      <c r="CM2713" s="21">
        <v>2.9779200000000001</v>
      </c>
      <c r="CN2713" s="21">
        <v>0.343194</v>
      </c>
      <c r="CO2713" s="21"/>
      <c r="CP2713" s="20">
        <v>41.185400000000001</v>
      </c>
      <c r="CQ2713" s="20">
        <v>46.316000000000003</v>
      </c>
      <c r="CR2713" s="20">
        <v>10.94</v>
      </c>
      <c r="CS2713" s="20">
        <v>120.974</v>
      </c>
      <c r="CT2713" s="20"/>
      <c r="CU2713" s="22">
        <v>44315.993923611102</v>
      </c>
      <c r="CV2713" s="22"/>
    </row>
    <row r="2714" spans="1:100" s="17" customFormat="1" x14ac:dyDescent="0.25">
      <c r="A2714" s="17" t="s">
        <v>171</v>
      </c>
      <c r="B2714" s="17">
        <v>1093</v>
      </c>
      <c r="C2714" s="17">
        <v>5</v>
      </c>
      <c r="E2714" s="18">
        <v>0.597244</v>
      </c>
      <c r="F2714" s="18">
        <v>0.22173799999999999</v>
      </c>
      <c r="G2714" s="18">
        <v>0</v>
      </c>
      <c r="H2714" s="18">
        <v>18.246600000000001</v>
      </c>
      <c r="I2714" s="18">
        <v>0.438143</v>
      </c>
      <c r="J2714" s="18">
        <v>37.496699999999997</v>
      </c>
      <c r="K2714" s="18">
        <v>42.755899999999997</v>
      </c>
      <c r="L2714" s="18">
        <v>0.24378900000000001</v>
      </c>
      <c r="M2714" s="18">
        <v>100</v>
      </c>
      <c r="N2714" s="18"/>
      <c r="O2714" s="18">
        <v>9.8866999999999997E-2</v>
      </c>
      <c r="P2714" s="18">
        <v>42.656999999999996</v>
      </c>
      <c r="Q2714" s="18">
        <f t="shared" si="310"/>
        <v>99.901133000000002</v>
      </c>
      <c r="R2714" s="18"/>
      <c r="S2714" s="18">
        <v>0.80507099999999998</v>
      </c>
      <c r="T2714" s="18">
        <v>0.36770799999999998</v>
      </c>
      <c r="U2714" s="18">
        <v>0</v>
      </c>
      <c r="V2714" s="18">
        <v>41.810200000000002</v>
      </c>
      <c r="W2714" s="18">
        <v>0.438143</v>
      </c>
      <c r="X2714" s="18">
        <v>52.465400000000002</v>
      </c>
      <c r="Y2714" s="18">
        <v>4.1134599999999999</v>
      </c>
      <c r="Z2714" s="18">
        <v>100</v>
      </c>
      <c r="AA2714" s="19"/>
      <c r="AB2714" s="18">
        <f>IF(Z2714="","",Z2714-O2714)</f>
        <v>99.901133000000002</v>
      </c>
      <c r="AC2714" s="18">
        <f t="shared" si="311"/>
        <v>95.787672999999998</v>
      </c>
      <c r="AD2714" s="18"/>
      <c r="AE2714" s="34">
        <f>IF(M2714="","",IF(M2714&gt;100,M2714, M2714+O2714))</f>
        <v>100.098867</v>
      </c>
      <c r="AF2714" s="37">
        <f>IF(AE2714="","",IF(AE2714="* * *", Y2714, AE2714-SUM(S2714:X2714)))</f>
        <v>4.2123449999999991</v>
      </c>
      <c r="AG2714" s="54"/>
      <c r="AH2714" s="33"/>
      <c r="AI2714" s="34">
        <f>IF(S2714="","",IF(AI$6=0, 0, S2714/AI$6))</f>
        <v>1.2989428344531222E-2</v>
      </c>
      <c r="AJ2714" s="34">
        <f>IF(T2714="","",IF(AJ$6=0, 0, T2714/AJ$6))</f>
        <v>9.1231587226367015E-3</v>
      </c>
      <c r="AK2714" s="34">
        <f>IF(U2714="","",IF(AK$6=0, 0, U2714/AK$6))</f>
        <v>0</v>
      </c>
      <c r="AL2714" s="34">
        <f>IF(V2714="","",IF(AL$6=0, 0, V2714/AL$6))</f>
        <v>0.29455311131419515</v>
      </c>
      <c r="AM2714" s="34">
        <f>IF(W2714="","",IF(AM$6=0, 0, W2714/AM$6))</f>
        <v>1.2358941088529399E-2</v>
      </c>
      <c r="AN2714" s="34">
        <f>IF(X2714="","",IF(AN$6=0, 0, X2714/AN$6))</f>
        <v>0.9355890251687845</v>
      </c>
      <c r="AO2714" s="34">
        <f>IF(Y2714="","",IF(AO$6=0, 0, Y2714/AO$6))</f>
        <v>0.24186330929964206</v>
      </c>
      <c r="AP2714" s="34"/>
      <c r="AQ2714" s="34">
        <f>IF(AI2714="","",AI2714*AI$4)</f>
        <v>2.5978856689062444E-2</v>
      </c>
      <c r="AR2714" s="33">
        <f>IF(AJ2714="","",AJ2714*AJ$4)</f>
        <v>9.1231587226367015E-3</v>
      </c>
      <c r="AS2714" s="34">
        <f>IF(AK2714="","",AK2714*AK$4)</f>
        <v>0</v>
      </c>
      <c r="AT2714" s="34">
        <f>IF(AL2714="","",AL2714*AL$4)</f>
        <v>0.5891062226283903</v>
      </c>
      <c r="AU2714" s="34">
        <f>IF(AM2714="","",AM2714*AM$4)</f>
        <v>1.2358941088529399E-2</v>
      </c>
      <c r="AV2714" s="34">
        <f>IF(AN2714="","",AN2714*AN$4)</f>
        <v>0.9355890251687845</v>
      </c>
      <c r="AW2714" s="34">
        <f>IF(AO2714="","",AO2714*AO$4)</f>
        <v>0.24186330929964206</v>
      </c>
      <c r="AX2714" s="34"/>
      <c r="AY2714" s="34">
        <f>IF(AQ2714="","",AI2714*AI$5)</f>
        <v>1.2989428344531222E-2</v>
      </c>
      <c r="AZ2714" s="34">
        <f>IF(AR2714="","",AJ2714*AJ$5)</f>
        <v>9.1231587226367015E-3</v>
      </c>
      <c r="BA2714" s="34">
        <f>IF(AS2714="","",AK2714*AK$5)</f>
        <v>0</v>
      </c>
      <c r="BB2714" s="34">
        <f>IF(AT2714="","",AL2714*AL$5)</f>
        <v>1.4727655565709759</v>
      </c>
      <c r="BC2714" s="34">
        <f>IF(AU2714="","",AM2714*AM$5)</f>
        <v>0</v>
      </c>
      <c r="BD2714" s="34">
        <f>IF(AV2714="","",AN2714*AN$5)</f>
        <v>0.9355890251687845</v>
      </c>
      <c r="BE2714" s="34">
        <f>IF(AW2714="","",AO2714*AO$5)</f>
        <v>0.24186330929964206</v>
      </c>
      <c r="BF2714" s="34">
        <f>IF(BE2714="","",SUM(AY2714:BE2714))</f>
        <v>2.67233047810657</v>
      </c>
      <c r="BG2714" s="34"/>
      <c r="BH2714" s="34">
        <f>IF(AT2714="","",3/AT2714)</f>
        <v>5.0924602130580574</v>
      </c>
      <c r="BI2714" s="34"/>
      <c r="BJ2714" s="34">
        <f>IF(AQ2714="","",AQ2714*$BH2714)</f>
        <v>0.13229629406978768</v>
      </c>
      <c r="BK2714" s="34">
        <f>IF(AR2714="","",AR2714*$BH2714)</f>
        <v>4.6459322812440973E-2</v>
      </c>
      <c r="BL2714" s="34">
        <f>IF(AS2714="","",AS2714*$BH2714)</f>
        <v>0</v>
      </c>
      <c r="BM2714" s="34">
        <f>IF(AT2714="","",AT2714*$BH2714)</f>
        <v>3</v>
      </c>
      <c r="BN2714" s="34">
        <f>IF(AU2714="","",AU2714*$BH2714)</f>
        <v>6.2937415768864399E-2</v>
      </c>
      <c r="BO2714" s="34">
        <f>IF(AV2714="","",AV2714*$BH2714)</f>
        <v>4.7644498864458082</v>
      </c>
      <c r="BP2714" s="34">
        <f t="shared" si="312"/>
        <v>13.608736635900124</v>
      </c>
      <c r="BQ2714" s="34">
        <f>IF(AW2714="","",AW2714*$BH2714)</f>
        <v>1.231679279606982</v>
      </c>
      <c r="BR2714" s="34"/>
      <c r="BS2714" s="34">
        <f t="shared" si="313"/>
        <v>4.9432055033280369</v>
      </c>
      <c r="BT2714" s="34"/>
      <c r="BU2714" s="34">
        <f t="shared" si="314"/>
        <v>0.93706258423113564</v>
      </c>
      <c r="BV2714" s="34">
        <f t="shared" si="315"/>
        <v>0.93706258423113564</v>
      </c>
      <c r="BW2714" s="34">
        <f t="shared" si="316"/>
        <v>1</v>
      </c>
      <c r="BX2714" s="34"/>
      <c r="BY2714" s="34">
        <f>IF(BV2714="","",IF(BQ2714=0,0,((BV2714/BQ2714)*AF2714)))</f>
        <v>3.2047554560085065</v>
      </c>
      <c r="BZ2714" s="34">
        <f>IF(BY2714="","",SUM(S2714:X2714,BY2714))</f>
        <v>99.091277456008513</v>
      </c>
      <c r="CA2714" s="18"/>
      <c r="CB2714" s="20">
        <v>1.6129000000000001E-2</v>
      </c>
      <c r="CC2714" s="20">
        <v>1.01E-2</v>
      </c>
      <c r="CD2714" s="20">
        <v>4.9056000000000002E-2</v>
      </c>
      <c r="CE2714" s="20">
        <v>1.2385999999999999E-2</v>
      </c>
      <c r="CF2714" s="20">
        <v>8.9429999999999996E-3</v>
      </c>
      <c r="CG2714" s="20">
        <v>3.1259000000000002E-2</v>
      </c>
      <c r="CH2714" s="20"/>
      <c r="CI2714" s="21">
        <v>4.1814600000000004</v>
      </c>
      <c r="CJ2714" s="21">
        <v>3.2334800000000001</v>
      </c>
      <c r="CK2714" s="21">
        <v>-33.817</v>
      </c>
      <c r="CL2714" s="21">
        <v>0.36253299999999999</v>
      </c>
      <c r="CM2714" s="21">
        <v>2.6872600000000002</v>
      </c>
      <c r="CN2714" s="21">
        <v>0.34369100000000002</v>
      </c>
      <c r="CO2714" s="21"/>
      <c r="CP2714" s="20">
        <v>41.160899999999998</v>
      </c>
      <c r="CQ2714" s="20">
        <v>46.287199999999999</v>
      </c>
      <c r="CR2714" s="20">
        <v>10.939500000000001</v>
      </c>
      <c r="CS2714" s="20">
        <v>158.785</v>
      </c>
      <c r="CT2714" s="20"/>
      <c r="CU2714" s="22">
        <v>44315.995706018497</v>
      </c>
      <c r="CV2714" s="22"/>
    </row>
    <row r="2715" spans="1:100" s="17" customFormat="1" x14ac:dyDescent="0.25">
      <c r="A2715" s="17" t="s">
        <v>171</v>
      </c>
      <c r="B2715" s="17">
        <v>1094</v>
      </c>
      <c r="C2715" s="17">
        <v>6</v>
      </c>
      <c r="E2715" s="18">
        <v>0.54558099999999998</v>
      </c>
      <c r="F2715" s="18">
        <v>0.21818100000000001</v>
      </c>
      <c r="G2715" s="18">
        <v>0</v>
      </c>
      <c r="H2715" s="18">
        <v>17.7181</v>
      </c>
      <c r="I2715" s="18">
        <v>0.39133200000000001</v>
      </c>
      <c r="J2715" s="18">
        <v>36.278100000000002</v>
      </c>
      <c r="K2715" s="18">
        <v>44.424799999999998</v>
      </c>
      <c r="L2715" s="18">
        <v>0.42384899999999998</v>
      </c>
      <c r="M2715" s="18">
        <v>100</v>
      </c>
      <c r="N2715" s="18"/>
      <c r="O2715" s="18">
        <v>8.8304999999999995E-2</v>
      </c>
      <c r="P2715" s="18">
        <v>44.336500000000001</v>
      </c>
      <c r="Q2715" s="18">
        <f t="shared" si="310"/>
        <v>99.911694999999995</v>
      </c>
      <c r="R2715" s="18"/>
      <c r="S2715" s="18">
        <v>0.73543099999999995</v>
      </c>
      <c r="T2715" s="18">
        <v>0.36181000000000002</v>
      </c>
      <c r="U2715" s="18">
        <v>0</v>
      </c>
      <c r="V2715" s="18">
        <v>40.599400000000003</v>
      </c>
      <c r="W2715" s="18">
        <v>0.39133200000000001</v>
      </c>
      <c r="X2715" s="18">
        <v>50.760399999999997</v>
      </c>
      <c r="Y2715" s="18">
        <v>7.1516099999999998</v>
      </c>
      <c r="Z2715" s="18">
        <v>100</v>
      </c>
      <c r="AA2715" s="19"/>
      <c r="AB2715" s="18">
        <f>IF(Z2715="","",Z2715-O2715)</f>
        <v>99.911694999999995</v>
      </c>
      <c r="AC2715" s="18">
        <f t="shared" si="311"/>
        <v>92.760084999999989</v>
      </c>
      <c r="AD2715" s="18"/>
      <c r="AE2715" s="34">
        <f>IF(M2715="","",IF(M2715&gt;100,M2715, M2715+O2715))</f>
        <v>100.08830500000001</v>
      </c>
      <c r="AF2715" s="37">
        <f>IF(AE2715="","",IF(AE2715="* * *", Y2715, AE2715-SUM(S2715:X2715)))</f>
        <v>7.2399320000000102</v>
      </c>
      <c r="AG2715" s="54"/>
      <c r="AH2715" s="33"/>
      <c r="AI2715" s="34">
        <f>IF(S2715="","",IF(AI$6=0, 0, S2715/AI$6))</f>
        <v>1.1865820873993649E-2</v>
      </c>
      <c r="AJ2715" s="34">
        <f>IF(T2715="","",IF(AJ$6=0, 0, T2715/AJ$6))</f>
        <v>8.9768241578567377E-3</v>
      </c>
      <c r="AK2715" s="34">
        <f>IF(U2715="","",IF(AK$6=0, 0, U2715/AK$6))</f>
        <v>0</v>
      </c>
      <c r="AL2715" s="34">
        <f>IF(V2715="","",IF(AL$6=0, 0, V2715/AL$6))</f>
        <v>0.28602301800731722</v>
      </c>
      <c r="AM2715" s="34">
        <f>IF(W2715="","",IF(AM$6=0, 0, W2715/AM$6))</f>
        <v>1.1038517411110954E-2</v>
      </c>
      <c r="AN2715" s="34">
        <f>IF(X2715="","",IF(AN$6=0, 0, X2715/AN$6))</f>
        <v>0.90518461982902187</v>
      </c>
      <c r="AO2715" s="34">
        <f>IF(Y2715="","",IF(AO$6=0, 0, Y2715/AO$6))</f>
        <v>0.42050051815756401</v>
      </c>
      <c r="AP2715" s="34"/>
      <c r="AQ2715" s="34">
        <f>IF(AI2715="","",AI2715*AI$4)</f>
        <v>2.3731641747987298E-2</v>
      </c>
      <c r="AR2715" s="33">
        <f>IF(AJ2715="","",AJ2715*AJ$4)</f>
        <v>8.9768241578567377E-3</v>
      </c>
      <c r="AS2715" s="34">
        <f>IF(AK2715="","",AK2715*AK$4)</f>
        <v>0</v>
      </c>
      <c r="AT2715" s="34">
        <f>IF(AL2715="","",AL2715*AL$4)</f>
        <v>0.57204603601463444</v>
      </c>
      <c r="AU2715" s="34">
        <f>IF(AM2715="","",AM2715*AM$4)</f>
        <v>1.1038517411110954E-2</v>
      </c>
      <c r="AV2715" s="34">
        <f>IF(AN2715="","",AN2715*AN$4)</f>
        <v>0.90518461982902187</v>
      </c>
      <c r="AW2715" s="34">
        <f>IF(AO2715="","",AO2715*AO$4)</f>
        <v>0.42050051815756401</v>
      </c>
      <c r="AX2715" s="34"/>
      <c r="AY2715" s="34">
        <f>IF(AQ2715="","",AI2715*AI$5)</f>
        <v>1.1865820873993649E-2</v>
      </c>
      <c r="AZ2715" s="34">
        <f>IF(AR2715="","",AJ2715*AJ$5)</f>
        <v>8.9768241578567377E-3</v>
      </c>
      <c r="BA2715" s="34">
        <f>IF(AS2715="","",AK2715*AK$5)</f>
        <v>0</v>
      </c>
      <c r="BB2715" s="34">
        <f>IF(AT2715="","",AL2715*AL$5)</f>
        <v>1.430115090036586</v>
      </c>
      <c r="BC2715" s="34">
        <f>IF(AU2715="","",AM2715*AM$5)</f>
        <v>0</v>
      </c>
      <c r="BD2715" s="34">
        <f>IF(AV2715="","",AN2715*AN$5)</f>
        <v>0.90518461982902187</v>
      </c>
      <c r="BE2715" s="34">
        <f>IF(AW2715="","",AO2715*AO$5)</f>
        <v>0.42050051815756401</v>
      </c>
      <c r="BF2715" s="34">
        <f>IF(BE2715="","",SUM(AY2715:BE2715))</f>
        <v>2.7766428730550223</v>
      </c>
      <c r="BG2715" s="34"/>
      <c r="BH2715" s="34">
        <f>IF(AT2715="","",3/AT2715)</f>
        <v>5.2443331674852338</v>
      </c>
      <c r="BI2715" s="34"/>
      <c r="BJ2715" s="34">
        <f>IF(AQ2715="","",AQ2715*$BH2715)</f>
        <v>0.12445663593784705</v>
      </c>
      <c r="BK2715" s="34">
        <f>IF(AR2715="","",AR2715*$BH2715)</f>
        <v>4.7077456669730788E-2</v>
      </c>
      <c r="BL2715" s="34">
        <f>IF(AS2715="","",AS2715*$BH2715)</f>
        <v>0</v>
      </c>
      <c r="BM2715" s="34">
        <f>IF(AT2715="","",AT2715*$BH2715)</f>
        <v>3</v>
      </c>
      <c r="BN2715" s="34">
        <f>IF(AU2715="","",AU2715*$BH2715)</f>
        <v>5.7889662978952414E-2</v>
      </c>
      <c r="BO2715" s="34">
        <f>IF(AV2715="","",AV2715*$BH2715)</f>
        <v>4.7470897244668517</v>
      </c>
      <c r="BP2715" s="34">
        <f t="shared" si="312"/>
        <v>14.561640313423945</v>
      </c>
      <c r="BQ2715" s="34">
        <f>IF(AW2715="","",AW2715*$BH2715)</f>
        <v>2.2052448143184398</v>
      </c>
      <c r="BR2715" s="34"/>
      <c r="BS2715" s="34">
        <f t="shared" si="313"/>
        <v>4.9186238170744296</v>
      </c>
      <c r="BT2715" s="34"/>
      <c r="BU2715" s="34">
        <f t="shared" si="314"/>
        <v>0.94211033702104763</v>
      </c>
      <c r="BV2715" s="34">
        <f t="shared" si="315"/>
        <v>0.94211033702104763</v>
      </c>
      <c r="BW2715" s="34">
        <f t="shared" si="316"/>
        <v>1</v>
      </c>
      <c r="BX2715" s="34"/>
      <c r="BY2715" s="34">
        <f>IF(BV2715="","",IF(BQ2715=0,0,((BV2715/BQ2715)*AF2715)))</f>
        <v>3.0929966288743054</v>
      </c>
      <c r="BZ2715" s="34">
        <f>IF(BY2715="","",SUM(S2715:X2715,BY2715))</f>
        <v>95.941369628874298</v>
      </c>
      <c r="CA2715" s="18"/>
      <c r="CB2715" s="20">
        <v>1.5824999999999999E-2</v>
      </c>
      <c r="CC2715" s="20">
        <v>9.9439999999999997E-3</v>
      </c>
      <c r="CD2715" s="20">
        <v>5.0649E-2</v>
      </c>
      <c r="CE2715" s="20">
        <v>1.3202E-2</v>
      </c>
      <c r="CF2715" s="20">
        <v>8.6099999999999996E-3</v>
      </c>
      <c r="CG2715" s="20">
        <v>3.0994000000000001E-2</v>
      </c>
      <c r="CH2715" s="20"/>
      <c r="CI2715" s="21">
        <v>4.40428</v>
      </c>
      <c r="CJ2715" s="21">
        <v>3.2523399999999998</v>
      </c>
      <c r="CK2715" s="21">
        <v>-19.687000000000001</v>
      </c>
      <c r="CL2715" s="21">
        <v>0.36883100000000002</v>
      </c>
      <c r="CM2715" s="21">
        <v>2.8545600000000002</v>
      </c>
      <c r="CN2715" s="21">
        <v>0.34994999999999998</v>
      </c>
      <c r="CO2715" s="21"/>
      <c r="CP2715" s="20">
        <v>41.13</v>
      </c>
      <c r="CQ2715" s="20">
        <v>46.258200000000002</v>
      </c>
      <c r="CR2715" s="20">
        <v>10.9305</v>
      </c>
      <c r="CS2715" s="20">
        <v>201.16</v>
      </c>
      <c r="CT2715" s="20"/>
      <c r="CU2715" s="22">
        <v>44315.997488425899</v>
      </c>
      <c r="CV2715" s="22"/>
    </row>
    <row r="2716" spans="1:100" s="17" customFormat="1" x14ac:dyDescent="0.25">
      <c r="A2716" s="17" t="s">
        <v>171</v>
      </c>
      <c r="B2716" s="17">
        <v>1095</v>
      </c>
      <c r="C2716" s="17">
        <v>7</v>
      </c>
      <c r="E2716" s="18">
        <v>0.60023800000000005</v>
      </c>
      <c r="F2716" s="18">
        <v>0.22098999999999999</v>
      </c>
      <c r="G2716" s="18">
        <v>0</v>
      </c>
      <c r="H2716" s="18">
        <v>18.178599999999999</v>
      </c>
      <c r="I2716" s="18">
        <v>0.44020900000000002</v>
      </c>
      <c r="J2716" s="18">
        <v>37.198999999999998</v>
      </c>
      <c r="K2716" s="18">
        <v>43.083599999999997</v>
      </c>
      <c r="L2716" s="18">
        <v>0.277418</v>
      </c>
      <c r="M2716" s="18">
        <v>100</v>
      </c>
      <c r="N2716" s="18"/>
      <c r="O2716" s="18">
        <v>9.9333000000000005E-2</v>
      </c>
      <c r="P2716" s="18">
        <v>42.984299999999998</v>
      </c>
      <c r="Q2716" s="18">
        <f t="shared" si="310"/>
        <v>99.900666999999999</v>
      </c>
      <c r="R2716" s="18"/>
      <c r="S2716" s="18">
        <v>0.80910700000000002</v>
      </c>
      <c r="T2716" s="18">
        <v>0.36646800000000002</v>
      </c>
      <c r="U2716" s="18">
        <v>0</v>
      </c>
      <c r="V2716" s="18">
        <v>41.654499999999999</v>
      </c>
      <c r="W2716" s="18">
        <v>0.44020900000000002</v>
      </c>
      <c r="X2716" s="18">
        <v>52.048900000000003</v>
      </c>
      <c r="Y2716" s="18">
        <v>4.6808800000000002</v>
      </c>
      <c r="Z2716" s="18">
        <v>100</v>
      </c>
      <c r="AA2716" s="19"/>
      <c r="AB2716" s="18">
        <f>IF(Z2716="","",Z2716-O2716)</f>
        <v>99.900666999999999</v>
      </c>
      <c r="AC2716" s="18">
        <f t="shared" si="311"/>
        <v>95.219786999999997</v>
      </c>
      <c r="AD2716" s="18"/>
      <c r="AE2716" s="34">
        <f>IF(M2716="","",IF(M2716&gt;100,M2716, M2716+O2716))</f>
        <v>100.099333</v>
      </c>
      <c r="AF2716" s="37">
        <f>IF(AE2716="","",IF(AE2716="* * *", Y2716, AE2716-SUM(S2716:X2716)))</f>
        <v>4.7801489999999944</v>
      </c>
      <c r="AG2716" s="54"/>
      <c r="AH2716" s="33"/>
      <c r="AI2716" s="34">
        <f>IF(S2716="","",IF(AI$6=0, 0, S2716/AI$6))</f>
        <v>1.3054547238142505E-2</v>
      </c>
      <c r="AJ2716" s="34">
        <f>IF(T2716="","",IF(AJ$6=0, 0, T2716/AJ$6))</f>
        <v>9.0923932325846241E-3</v>
      </c>
      <c r="AK2716" s="34">
        <f>IF(U2716="","",IF(AK$6=0, 0, U2716/AK$6))</f>
        <v>0</v>
      </c>
      <c r="AL2716" s="34">
        <f>IF(V2716="","",IF(AL$6=0, 0, V2716/AL$6))</f>
        <v>0.29345620387458421</v>
      </c>
      <c r="AM2716" s="34">
        <f>IF(W2716="","",IF(AM$6=0, 0, W2716/AM$6))</f>
        <v>1.2417217889228947E-2</v>
      </c>
      <c r="AN2716" s="34">
        <f>IF(X2716="","",IF(AN$6=0, 0, X2716/AN$6))</f>
        <v>0.92816179066789828</v>
      </c>
      <c r="AO2716" s="34">
        <f>IF(Y2716="","",IF(AO$6=0, 0, Y2716/AO$6))</f>
        <v>0.27522648262885957</v>
      </c>
      <c r="AP2716" s="34"/>
      <c r="AQ2716" s="34">
        <f>IF(AI2716="","",AI2716*AI$4)</f>
        <v>2.6109094476285011E-2</v>
      </c>
      <c r="AR2716" s="33">
        <f>IF(AJ2716="","",AJ2716*AJ$4)</f>
        <v>9.0923932325846241E-3</v>
      </c>
      <c r="AS2716" s="34">
        <f>IF(AK2716="","",AK2716*AK$4)</f>
        <v>0</v>
      </c>
      <c r="AT2716" s="34">
        <f>IF(AL2716="","",AL2716*AL$4)</f>
        <v>0.58691240774916842</v>
      </c>
      <c r="AU2716" s="34">
        <f>IF(AM2716="","",AM2716*AM$4)</f>
        <v>1.2417217889228947E-2</v>
      </c>
      <c r="AV2716" s="34">
        <f>IF(AN2716="","",AN2716*AN$4)</f>
        <v>0.92816179066789828</v>
      </c>
      <c r="AW2716" s="34">
        <f>IF(AO2716="","",AO2716*AO$4)</f>
        <v>0.27522648262885957</v>
      </c>
      <c r="AX2716" s="34"/>
      <c r="AY2716" s="34">
        <f>IF(AQ2716="","",AI2716*AI$5)</f>
        <v>1.3054547238142505E-2</v>
      </c>
      <c r="AZ2716" s="34">
        <f>IF(AR2716="","",AJ2716*AJ$5)</f>
        <v>9.0923932325846241E-3</v>
      </c>
      <c r="BA2716" s="34">
        <f>IF(AS2716="","",AK2716*AK$5)</f>
        <v>0</v>
      </c>
      <c r="BB2716" s="34">
        <f>IF(AT2716="","",AL2716*AL$5)</f>
        <v>1.4672810193729211</v>
      </c>
      <c r="BC2716" s="34">
        <f>IF(AU2716="","",AM2716*AM$5)</f>
        <v>0</v>
      </c>
      <c r="BD2716" s="34">
        <f>IF(AV2716="","",AN2716*AN$5)</f>
        <v>0.92816179066789828</v>
      </c>
      <c r="BE2716" s="34">
        <f>IF(AW2716="","",AO2716*AO$5)</f>
        <v>0.27522648262885957</v>
      </c>
      <c r="BF2716" s="34">
        <f>IF(BE2716="","",SUM(AY2716:BE2716))</f>
        <v>2.6928162331404062</v>
      </c>
      <c r="BG2716" s="34"/>
      <c r="BH2716" s="34">
        <f>IF(AT2716="","",3/AT2716)</f>
        <v>5.111495276620774</v>
      </c>
      <c r="BI2716" s="34"/>
      <c r="BJ2716" s="34">
        <f>IF(AQ2716="","",AQ2716*$BH2716)</f>
        <v>0.13345651309237638</v>
      </c>
      <c r="BK2716" s="34">
        <f>IF(AR2716="","",AR2716*$BH2716)</f>
        <v>4.6475725061534995E-2</v>
      </c>
      <c r="BL2716" s="34">
        <f>IF(AS2716="","",AS2716*$BH2716)</f>
        <v>0</v>
      </c>
      <c r="BM2716" s="34">
        <f>IF(AT2716="","",AT2716*$BH2716)</f>
        <v>3</v>
      </c>
      <c r="BN2716" s="34">
        <f>IF(AU2716="","",AU2716*$BH2716)</f>
        <v>6.3470550589564745E-2</v>
      </c>
      <c r="BO2716" s="34">
        <f>IF(AV2716="","",AV2716*$BH2716)</f>
        <v>4.7442946089388416</v>
      </c>
      <c r="BP2716" s="34">
        <f t="shared" si="312"/>
        <v>13.764317456504932</v>
      </c>
      <c r="BQ2716" s="34">
        <f>IF(AW2716="","",AW2716*$BH2716)</f>
        <v>1.4068188659583651</v>
      </c>
      <c r="BR2716" s="34"/>
      <c r="BS2716" s="34">
        <f t="shared" si="313"/>
        <v>4.9242268470927533</v>
      </c>
      <c r="BT2716" s="34"/>
      <c r="BU2716" s="34">
        <f t="shared" si="314"/>
        <v>0.93652944941043526</v>
      </c>
      <c r="BV2716" s="34">
        <f t="shared" si="315"/>
        <v>0.93652944941043526</v>
      </c>
      <c r="BW2716" s="34">
        <f t="shared" si="316"/>
        <v>1</v>
      </c>
      <c r="BX2716" s="34"/>
      <c r="BY2716" s="34">
        <f>IF(BV2716="","",IF(BQ2716=0,0,((BV2716/BQ2716)*AF2716)))</f>
        <v>3.1821796106069042</v>
      </c>
      <c r="BZ2716" s="34">
        <f>IF(BY2716="","",SUM(S2716:X2716,BY2716))</f>
        <v>98.501363610606916</v>
      </c>
      <c r="CA2716" s="18"/>
      <c r="CB2716" s="20">
        <v>1.5782000000000001E-2</v>
      </c>
      <c r="CC2716" s="20">
        <v>9.9670000000000002E-3</v>
      </c>
      <c r="CD2716" s="20">
        <v>5.0449000000000001E-2</v>
      </c>
      <c r="CE2716" s="20">
        <v>1.2444999999999999E-2</v>
      </c>
      <c r="CF2716" s="20">
        <v>8.7810000000000006E-3</v>
      </c>
      <c r="CG2716" s="20">
        <v>3.0655999999999999E-2</v>
      </c>
      <c r="CH2716" s="20"/>
      <c r="CI2716" s="21">
        <v>4.1533100000000003</v>
      </c>
      <c r="CJ2716" s="21">
        <v>3.2229299999999999</v>
      </c>
      <c r="CK2716" s="21">
        <v>-24.853999999999999</v>
      </c>
      <c r="CL2716" s="21">
        <v>0.36332100000000001</v>
      </c>
      <c r="CM2716" s="21">
        <v>2.6726899999999998</v>
      </c>
      <c r="CN2716" s="21">
        <v>0.34506599999999998</v>
      </c>
      <c r="CO2716" s="21"/>
      <c r="CP2716" s="20">
        <v>41.102400000000003</v>
      </c>
      <c r="CQ2716" s="20">
        <v>46.229399999999998</v>
      </c>
      <c r="CR2716" s="20">
        <v>10.93</v>
      </c>
      <c r="CS2716" s="20">
        <v>241.05099999999999</v>
      </c>
      <c r="CT2716" s="20"/>
      <c r="CU2716" s="22">
        <v>44315.999270833301</v>
      </c>
      <c r="CV2716" s="22"/>
    </row>
    <row r="2717" spans="1:100" s="17" customFormat="1" x14ac:dyDescent="0.25">
      <c r="A2717" s="17" t="s">
        <v>171</v>
      </c>
      <c r="B2717" s="17">
        <v>1096</v>
      </c>
      <c r="C2717" s="17">
        <v>8</v>
      </c>
      <c r="E2717" s="18">
        <v>0.601078</v>
      </c>
      <c r="F2717" s="18">
        <v>0.19698599999999999</v>
      </c>
      <c r="G2717" s="18">
        <v>0</v>
      </c>
      <c r="H2717" s="18">
        <v>18.214300000000001</v>
      </c>
      <c r="I2717" s="18">
        <v>0.43728600000000001</v>
      </c>
      <c r="J2717" s="18">
        <v>37.476999999999997</v>
      </c>
      <c r="K2717" s="18">
        <v>42.821399999999997</v>
      </c>
      <c r="L2717" s="18">
        <v>0.25197900000000001</v>
      </c>
      <c r="M2717" s="18">
        <v>100</v>
      </c>
      <c r="N2717" s="18"/>
      <c r="O2717" s="18">
        <v>9.8673999999999998E-2</v>
      </c>
      <c r="P2717" s="18">
        <v>42.722700000000003</v>
      </c>
      <c r="Q2717" s="18">
        <f t="shared" si="310"/>
        <v>99.901325999999997</v>
      </c>
      <c r="R2717" s="18"/>
      <c r="S2717" s="18">
        <v>0.81023999999999996</v>
      </c>
      <c r="T2717" s="18">
        <v>0.32666099999999998</v>
      </c>
      <c r="U2717" s="18">
        <v>0</v>
      </c>
      <c r="V2717" s="18">
        <v>41.7363</v>
      </c>
      <c r="W2717" s="18">
        <v>0.43728600000000001</v>
      </c>
      <c r="X2717" s="18">
        <v>52.437899999999999</v>
      </c>
      <c r="Y2717" s="18">
        <v>4.2516400000000001</v>
      </c>
      <c r="Z2717" s="18">
        <v>100</v>
      </c>
      <c r="AA2717" s="19"/>
      <c r="AB2717" s="18">
        <f>IF(Z2717="","",Z2717-O2717)</f>
        <v>99.901325999999997</v>
      </c>
      <c r="AC2717" s="18">
        <f t="shared" si="311"/>
        <v>95.649686000000003</v>
      </c>
      <c r="AD2717" s="18"/>
      <c r="AE2717" s="34">
        <f>IF(M2717="","",IF(M2717&gt;100,M2717, M2717+O2717))</f>
        <v>100.098674</v>
      </c>
      <c r="AF2717" s="37">
        <f>IF(AE2717="","",IF(AE2717="* * *", Y2717, AE2717-SUM(S2717:X2717)))</f>
        <v>4.3502869999999945</v>
      </c>
      <c r="AG2717" s="54"/>
      <c r="AH2717" s="33"/>
      <c r="AI2717" s="34">
        <f>IF(S2717="","",IF(AI$6=0, 0, S2717/AI$6))</f>
        <v>1.3072827641131003E-2</v>
      </c>
      <c r="AJ2717" s="34">
        <f>IF(T2717="","",IF(AJ$6=0, 0, T2717/AJ$6))</f>
        <v>8.1047465692756955E-3</v>
      </c>
      <c r="AK2717" s="34">
        <f>IF(U2717="","",IF(AK$6=0, 0, U2717/AK$6))</f>
        <v>0</v>
      </c>
      <c r="AL2717" s="34">
        <f>IF(V2717="","",IF(AL$6=0, 0, V2717/AL$6))</f>
        <v>0.29403248536822696</v>
      </c>
      <c r="AM2717" s="34">
        <f>IF(W2717="","",IF(AM$6=0, 0, W2717/AM$6))</f>
        <v>1.233476721718404E-2</v>
      </c>
      <c r="AN2717" s="34">
        <f>IF(X2717="","",IF(AN$6=0, 0, X2717/AN$6))</f>
        <v>0.9350986315342722</v>
      </c>
      <c r="AO2717" s="34">
        <f>IF(Y2717="","",IF(AO$6=0, 0, Y2717/AO$6))</f>
        <v>0.24998801990313027</v>
      </c>
      <c r="AP2717" s="34"/>
      <c r="AQ2717" s="34">
        <f>IF(AI2717="","",AI2717*AI$4)</f>
        <v>2.6145655282262006E-2</v>
      </c>
      <c r="AR2717" s="33">
        <f>IF(AJ2717="","",AJ2717*AJ$4)</f>
        <v>8.1047465692756955E-3</v>
      </c>
      <c r="AS2717" s="34">
        <f>IF(AK2717="","",AK2717*AK$4)</f>
        <v>0</v>
      </c>
      <c r="AT2717" s="34">
        <f>IF(AL2717="","",AL2717*AL$4)</f>
        <v>0.58806497073645392</v>
      </c>
      <c r="AU2717" s="34">
        <f>IF(AM2717="","",AM2717*AM$4)</f>
        <v>1.233476721718404E-2</v>
      </c>
      <c r="AV2717" s="34">
        <f>IF(AN2717="","",AN2717*AN$4)</f>
        <v>0.9350986315342722</v>
      </c>
      <c r="AW2717" s="34">
        <f>IF(AO2717="","",AO2717*AO$4)</f>
        <v>0.24998801990313027</v>
      </c>
      <c r="AX2717" s="34"/>
      <c r="AY2717" s="34">
        <f>IF(AQ2717="","",AI2717*AI$5)</f>
        <v>1.3072827641131003E-2</v>
      </c>
      <c r="AZ2717" s="34">
        <f>IF(AR2717="","",AJ2717*AJ$5)</f>
        <v>8.1047465692756955E-3</v>
      </c>
      <c r="BA2717" s="34">
        <f>IF(AS2717="","",AK2717*AK$5)</f>
        <v>0</v>
      </c>
      <c r="BB2717" s="34">
        <f>IF(AT2717="","",AL2717*AL$5)</f>
        <v>1.4701624268411349</v>
      </c>
      <c r="BC2717" s="34">
        <f>IF(AU2717="","",AM2717*AM$5)</f>
        <v>0</v>
      </c>
      <c r="BD2717" s="34">
        <f>IF(AV2717="","",AN2717*AN$5)</f>
        <v>0.9350986315342722</v>
      </c>
      <c r="BE2717" s="34">
        <f>IF(AW2717="","",AO2717*AO$5)</f>
        <v>0.24998801990313027</v>
      </c>
      <c r="BF2717" s="34">
        <f>IF(BE2717="","",SUM(AY2717:BE2717))</f>
        <v>2.6764266524889444</v>
      </c>
      <c r="BG2717" s="34"/>
      <c r="BH2717" s="34">
        <f>IF(AT2717="","",3/AT2717)</f>
        <v>5.1014771314179743</v>
      </c>
      <c r="BI2717" s="34"/>
      <c r="BJ2717" s="34">
        <f>IF(AQ2717="","",AQ2717*$BH2717)</f>
        <v>0.13338146250839719</v>
      </c>
      <c r="BK2717" s="34">
        <f>IF(AR2717="","",AR2717*$BH2717)</f>
        <v>4.1346179279098241E-2</v>
      </c>
      <c r="BL2717" s="34">
        <f>IF(AS2717="","",AS2717*$BH2717)</f>
        <v>0</v>
      </c>
      <c r="BM2717" s="34">
        <f>IF(AT2717="","",AT2717*$BH2717)</f>
        <v>3</v>
      </c>
      <c r="BN2717" s="34">
        <f>IF(AU2717="","",AU2717*$BH2717)</f>
        <v>6.2925532879828508E-2</v>
      </c>
      <c r="BO2717" s="34">
        <f>IF(AV2717="","",AV2717*$BH2717)</f>
        <v>4.7703842843923319</v>
      </c>
      <c r="BP2717" s="34">
        <f t="shared" si="312"/>
        <v>13.653729361589912</v>
      </c>
      <c r="BQ2717" s="34">
        <f>IF(AW2717="","",AW2717*$BH2717)</f>
        <v>1.2753081666642805</v>
      </c>
      <c r="BR2717" s="34"/>
      <c r="BS2717" s="34">
        <f t="shared" si="313"/>
        <v>4.9451119261798269</v>
      </c>
      <c r="BT2717" s="34"/>
      <c r="BU2717" s="34">
        <f t="shared" si="314"/>
        <v>0.93707446712017151</v>
      </c>
      <c r="BV2717" s="34">
        <f t="shared" si="315"/>
        <v>0.93707446712017151</v>
      </c>
      <c r="BW2717" s="34">
        <f t="shared" si="316"/>
        <v>1</v>
      </c>
      <c r="BX2717" s="34"/>
      <c r="BY2717" s="34">
        <f>IF(BV2717="","",IF(BQ2717=0,0,((BV2717/BQ2717)*AF2717)))</f>
        <v>3.1965159315238179</v>
      </c>
      <c r="BZ2717" s="34">
        <f>IF(BY2717="","",SUM(S2717:X2717,BY2717))</f>
        <v>98.944902931523828</v>
      </c>
      <c r="CA2717" s="18"/>
      <c r="CB2717" s="20">
        <v>1.6031E-2</v>
      </c>
      <c r="CC2717" s="20">
        <v>1.0108000000000001E-2</v>
      </c>
      <c r="CD2717" s="20">
        <v>5.0425999999999999E-2</v>
      </c>
      <c r="CE2717" s="20">
        <v>1.239E-2</v>
      </c>
      <c r="CF2717" s="20">
        <v>7.9570000000000005E-3</v>
      </c>
      <c r="CG2717" s="20">
        <v>3.0384999999999999E-2</v>
      </c>
      <c r="CH2717" s="20"/>
      <c r="CI2717" s="21">
        <v>4.1607500000000002</v>
      </c>
      <c r="CJ2717" s="21">
        <v>3.52555</v>
      </c>
      <c r="CK2717" s="21">
        <v>-27.012</v>
      </c>
      <c r="CL2717" s="21">
        <v>0.362784</v>
      </c>
      <c r="CM2717" s="21">
        <v>2.6444100000000001</v>
      </c>
      <c r="CN2717" s="21">
        <v>0.34359099999999998</v>
      </c>
      <c r="CO2717" s="21"/>
      <c r="CP2717" s="20">
        <v>41.0747</v>
      </c>
      <c r="CQ2717" s="20">
        <v>46.200600000000001</v>
      </c>
      <c r="CR2717" s="20">
        <v>10.928000000000001</v>
      </c>
      <c r="CS2717" s="20">
        <v>281.012</v>
      </c>
      <c r="CT2717" s="20"/>
      <c r="CU2717" s="22">
        <v>44316.001064814802</v>
      </c>
      <c r="CV2717" s="22"/>
    </row>
    <row r="2718" spans="1:100" s="17" customFormat="1" x14ac:dyDescent="0.25">
      <c r="A2718" s="17" t="s">
        <v>171</v>
      </c>
      <c r="B2718" s="17">
        <v>1097</v>
      </c>
      <c r="C2718" s="17">
        <v>9</v>
      </c>
      <c r="E2718" s="18">
        <v>0.58028000000000002</v>
      </c>
      <c r="F2718" s="18">
        <v>0.21714900000000001</v>
      </c>
      <c r="G2718" s="18">
        <v>0</v>
      </c>
      <c r="H2718" s="18">
        <v>18.284099999999999</v>
      </c>
      <c r="I2718" s="18">
        <v>0.445664</v>
      </c>
      <c r="J2718" s="18">
        <v>37.694800000000001</v>
      </c>
      <c r="K2718" s="18">
        <v>42.554400000000001</v>
      </c>
      <c r="L2718" s="18">
        <v>0.22362099999999999</v>
      </c>
      <c r="M2718" s="18">
        <v>100</v>
      </c>
      <c r="N2718" s="18"/>
      <c r="O2718" s="18">
        <v>0.100565</v>
      </c>
      <c r="P2718" s="18">
        <v>42.453800000000001</v>
      </c>
      <c r="Q2718" s="18">
        <f t="shared" si="310"/>
        <v>99.899434999999997</v>
      </c>
      <c r="R2718" s="18"/>
      <c r="S2718" s="18">
        <v>0.78220500000000004</v>
      </c>
      <c r="T2718" s="18">
        <v>0.360099</v>
      </c>
      <c r="U2718" s="18">
        <v>0</v>
      </c>
      <c r="V2718" s="18">
        <v>41.8962</v>
      </c>
      <c r="W2718" s="18">
        <v>0.445664</v>
      </c>
      <c r="X2718" s="18">
        <v>52.742600000000003</v>
      </c>
      <c r="Y2718" s="18">
        <v>3.7731599999999998</v>
      </c>
      <c r="Z2718" s="18">
        <v>100</v>
      </c>
      <c r="AA2718" s="19"/>
      <c r="AB2718" s="18">
        <f>IF(Z2718="","",Z2718-O2718)</f>
        <v>99.899434999999997</v>
      </c>
      <c r="AC2718" s="18">
        <f t="shared" si="311"/>
        <v>96.126274999999993</v>
      </c>
      <c r="AD2718" s="18"/>
      <c r="AE2718" s="34">
        <f>IF(M2718="","",IF(M2718&gt;100,M2718, M2718+O2718))</f>
        <v>100.100565</v>
      </c>
      <c r="AF2718" s="37">
        <f>IF(AE2718="","",IF(AE2718="* * *", Y2718, AE2718-SUM(S2718:X2718)))</f>
        <v>3.8737969999999962</v>
      </c>
      <c r="AG2718" s="54"/>
      <c r="AH2718" s="33"/>
      <c r="AI2718" s="34">
        <f>IF(S2718="","",IF(AI$6=0, 0, S2718/AI$6))</f>
        <v>1.262049657512697E-2</v>
      </c>
      <c r="AJ2718" s="34">
        <f>IF(T2718="","",IF(AJ$6=0, 0, T2718/AJ$6))</f>
        <v>8.9343727437606844E-3</v>
      </c>
      <c r="AK2718" s="34">
        <f>IF(U2718="","",IF(AK$6=0, 0, U2718/AK$6))</f>
        <v>0</v>
      </c>
      <c r="AL2718" s="34">
        <f>IF(V2718="","",IF(AL$6=0, 0, V2718/AL$6))</f>
        <v>0.29515898183318384</v>
      </c>
      <c r="AM2718" s="34">
        <f>IF(W2718="","",IF(AM$6=0, 0, W2718/AM$6))</f>
        <v>1.2571090080814633E-2</v>
      </c>
      <c r="AN2718" s="34">
        <f>IF(X2718="","",IF(AN$6=0, 0, X2718/AN$6))</f>
        <v>0.9405321930046685</v>
      </c>
      <c r="AO2718" s="34">
        <f>IF(Y2718="","",IF(AO$6=0, 0, Y2718/AO$6))</f>
        <v>0.22185434260137146</v>
      </c>
      <c r="AP2718" s="34"/>
      <c r="AQ2718" s="34">
        <f>IF(AI2718="","",AI2718*AI$4)</f>
        <v>2.5240993150253941E-2</v>
      </c>
      <c r="AR2718" s="33">
        <f>IF(AJ2718="","",AJ2718*AJ$4)</f>
        <v>8.9343727437606844E-3</v>
      </c>
      <c r="AS2718" s="34">
        <f>IF(AK2718="","",AK2718*AK$4)</f>
        <v>0</v>
      </c>
      <c r="AT2718" s="34">
        <f>IF(AL2718="","",AL2718*AL$4)</f>
        <v>0.59031796366636768</v>
      </c>
      <c r="AU2718" s="34">
        <f>IF(AM2718="","",AM2718*AM$4)</f>
        <v>1.2571090080814633E-2</v>
      </c>
      <c r="AV2718" s="34">
        <f>IF(AN2718="","",AN2718*AN$4)</f>
        <v>0.9405321930046685</v>
      </c>
      <c r="AW2718" s="34">
        <f>IF(AO2718="","",AO2718*AO$4)</f>
        <v>0.22185434260137146</v>
      </c>
      <c r="AX2718" s="34"/>
      <c r="AY2718" s="34">
        <f>IF(AQ2718="","",AI2718*AI$5)</f>
        <v>1.262049657512697E-2</v>
      </c>
      <c r="AZ2718" s="34">
        <f>IF(AR2718="","",AJ2718*AJ$5)</f>
        <v>8.9343727437606844E-3</v>
      </c>
      <c r="BA2718" s="34">
        <f>IF(AS2718="","",AK2718*AK$5)</f>
        <v>0</v>
      </c>
      <c r="BB2718" s="34">
        <f>IF(AT2718="","",AL2718*AL$5)</f>
        <v>1.4757949091659193</v>
      </c>
      <c r="BC2718" s="34">
        <f>IF(AU2718="","",AM2718*AM$5)</f>
        <v>0</v>
      </c>
      <c r="BD2718" s="34">
        <f>IF(AV2718="","",AN2718*AN$5)</f>
        <v>0.9405321930046685</v>
      </c>
      <c r="BE2718" s="34">
        <f>IF(AW2718="","",AO2718*AO$5)</f>
        <v>0.22185434260137146</v>
      </c>
      <c r="BF2718" s="34">
        <f>IF(BE2718="","",SUM(AY2718:BE2718))</f>
        <v>2.6597363140908468</v>
      </c>
      <c r="BG2718" s="34"/>
      <c r="BH2718" s="34">
        <f>IF(AT2718="","",3/AT2718)</f>
        <v>5.0820069600584299</v>
      </c>
      <c r="BI2718" s="34"/>
      <c r="BJ2718" s="34">
        <f>IF(AQ2718="","",AQ2718*$BH2718)</f>
        <v>0.12827490286837767</v>
      </c>
      <c r="BK2718" s="34">
        <f>IF(AR2718="","",AR2718*$BH2718)</f>
        <v>4.540454446754813E-2</v>
      </c>
      <c r="BL2718" s="34">
        <f>IF(AS2718="","",AS2718*$BH2718)</f>
        <v>0</v>
      </c>
      <c r="BM2718" s="34">
        <f>IF(AT2718="","",AT2718*$BH2718)</f>
        <v>3</v>
      </c>
      <c r="BN2718" s="34">
        <f>IF(AU2718="","",AU2718*$BH2718)</f>
        <v>6.3886367286221449E-2</v>
      </c>
      <c r="BO2718" s="34">
        <f>IF(AV2718="","",AV2718*$BH2718)</f>
        <v>4.7797911510087436</v>
      </c>
      <c r="BP2718" s="34">
        <f t="shared" si="312"/>
        <v>13.516798460129838</v>
      </c>
      <c r="BQ2718" s="34">
        <f>IF(AW2718="","",AW2718*$BH2718)</f>
        <v>1.1274653132193573</v>
      </c>
      <c r="BR2718" s="34"/>
      <c r="BS2718" s="34">
        <f t="shared" si="313"/>
        <v>4.9534705983446692</v>
      </c>
      <c r="BT2718" s="34"/>
      <c r="BU2718" s="34">
        <f t="shared" si="314"/>
        <v>0.93611363271377857</v>
      </c>
      <c r="BV2718" s="34">
        <f t="shared" si="315"/>
        <v>0.93611363271377857</v>
      </c>
      <c r="BW2718" s="34">
        <f t="shared" si="316"/>
        <v>1</v>
      </c>
      <c r="BX2718" s="34"/>
      <c r="BY2718" s="34">
        <f>IF(BV2718="","",IF(BQ2718=0,0,((BV2718/BQ2718)*AF2718)))</f>
        <v>3.2163421256048927</v>
      </c>
      <c r="BZ2718" s="34">
        <f>IF(BY2718="","",SUM(S2718:X2718,BY2718))</f>
        <v>99.443110125604903</v>
      </c>
      <c r="CA2718" s="18"/>
      <c r="CB2718" s="20">
        <v>1.6122999999999998E-2</v>
      </c>
      <c r="CC2718" s="20">
        <v>1.0029E-2</v>
      </c>
      <c r="CD2718" s="20">
        <v>5.0812000000000003E-2</v>
      </c>
      <c r="CE2718" s="20">
        <v>1.3122999999999999E-2</v>
      </c>
      <c r="CF2718" s="20">
        <v>7.9989999999999992E-3</v>
      </c>
      <c r="CG2718" s="20">
        <v>3.0485000000000002E-2</v>
      </c>
      <c r="CH2718" s="20"/>
      <c r="CI2718" s="21">
        <v>4.2528800000000002</v>
      </c>
      <c r="CJ2718" s="21">
        <v>3.2719</v>
      </c>
      <c r="CK2718" s="21">
        <v>-19.183</v>
      </c>
      <c r="CL2718" s="21">
        <v>0.36223499999999997</v>
      </c>
      <c r="CM2718" s="21">
        <v>2.6180500000000002</v>
      </c>
      <c r="CN2718" s="21">
        <v>0.34259600000000001</v>
      </c>
      <c r="CO2718" s="21"/>
      <c r="CP2718" s="20">
        <v>41.0471</v>
      </c>
      <c r="CQ2718" s="20">
        <v>46.171900000000001</v>
      </c>
      <c r="CR2718" s="20">
        <v>10.9285</v>
      </c>
      <c r="CS2718" s="20">
        <v>320.82799999999997</v>
      </c>
      <c r="CT2718" s="20"/>
      <c r="CU2718" s="22">
        <v>44316.002835648098</v>
      </c>
      <c r="CV2718" s="22"/>
    </row>
    <row r="2719" spans="1:100" s="17" customFormat="1" x14ac:dyDescent="0.25">
      <c r="A2719" s="17" t="s">
        <v>171</v>
      </c>
      <c r="B2719" s="17">
        <v>1098</v>
      </c>
      <c r="C2719" s="17">
        <v>10</v>
      </c>
      <c r="E2719" s="18">
        <v>0.54305999999999999</v>
      </c>
      <c r="F2719" s="18">
        <v>0.20008000000000001</v>
      </c>
      <c r="G2719" s="18">
        <v>0</v>
      </c>
      <c r="H2719" s="18">
        <v>18.272600000000001</v>
      </c>
      <c r="I2719" s="18">
        <v>0.46267399999999997</v>
      </c>
      <c r="J2719" s="18">
        <v>37.579799999999999</v>
      </c>
      <c r="K2719" s="18">
        <v>42.703499999999998</v>
      </c>
      <c r="L2719" s="18">
        <v>0.23835999999999999</v>
      </c>
      <c r="M2719" s="18">
        <v>100</v>
      </c>
      <c r="N2719" s="18"/>
      <c r="O2719" s="18">
        <v>0.104403</v>
      </c>
      <c r="P2719" s="18">
        <v>42.598999999999997</v>
      </c>
      <c r="Q2719" s="18">
        <f t="shared" si="310"/>
        <v>99.895596999999995</v>
      </c>
      <c r="R2719" s="18"/>
      <c r="S2719" s="18">
        <v>0.73203200000000002</v>
      </c>
      <c r="T2719" s="18">
        <v>0.331793</v>
      </c>
      <c r="U2719" s="18">
        <v>0</v>
      </c>
      <c r="V2719" s="18">
        <v>41.87</v>
      </c>
      <c r="W2719" s="18">
        <v>0.46267399999999997</v>
      </c>
      <c r="X2719" s="18">
        <v>52.581699999999998</v>
      </c>
      <c r="Y2719" s="18">
        <v>4.0218600000000002</v>
      </c>
      <c r="Z2719" s="18">
        <v>100</v>
      </c>
      <c r="AA2719" s="19"/>
      <c r="AB2719" s="18">
        <f>IF(Z2719="","",Z2719-O2719)</f>
        <v>99.895596999999995</v>
      </c>
      <c r="AC2719" s="18">
        <f t="shared" si="311"/>
        <v>95.873736999999991</v>
      </c>
      <c r="AD2719" s="18"/>
      <c r="AE2719" s="34">
        <f>IF(M2719="","",IF(M2719&gt;100,M2719, M2719+O2719))</f>
        <v>100.104403</v>
      </c>
      <c r="AF2719" s="37">
        <f>IF(AE2719="","",IF(AE2719="* * *", Y2719, AE2719-SUM(S2719:X2719)))</f>
        <v>4.1262040000000155</v>
      </c>
      <c r="AG2719" s="54"/>
      <c r="AH2719" s="33"/>
      <c r="AI2719" s="34">
        <f>IF(S2719="","",IF(AI$6=0, 0, S2719/AI$6))</f>
        <v>1.1810979665028153E-2</v>
      </c>
      <c r="AJ2719" s="34">
        <f>IF(T2719="","",IF(AJ$6=0, 0, T2719/AJ$6))</f>
        <v>8.2320760006847817E-3</v>
      </c>
      <c r="AK2719" s="34">
        <f>IF(U2719="","",IF(AK$6=0, 0, U2719/AK$6))</f>
        <v>0</v>
      </c>
      <c r="AL2719" s="34">
        <f>IF(V2719="","",IF(AL$6=0, 0, V2719/AL$6))</f>
        <v>0.2949744026750733</v>
      </c>
      <c r="AM2719" s="34">
        <f>IF(W2719="","",IF(AM$6=0, 0, W2719/AM$6))</f>
        <v>1.3050900526070828E-2</v>
      </c>
      <c r="AN2719" s="34">
        <f>IF(X2719="","",IF(AN$6=0, 0, X2719/AN$6))</f>
        <v>0.93766294443037645</v>
      </c>
      <c r="AO2719" s="34">
        <f>IF(Y2719="","",IF(AO$6=0, 0, Y2719/AO$6))</f>
        <v>0.23647741053513552</v>
      </c>
      <c r="AP2719" s="34"/>
      <c r="AQ2719" s="34">
        <f>IF(AI2719="","",AI2719*AI$4)</f>
        <v>2.3621959330056307E-2</v>
      </c>
      <c r="AR2719" s="33">
        <f>IF(AJ2719="","",AJ2719*AJ$4)</f>
        <v>8.2320760006847817E-3</v>
      </c>
      <c r="AS2719" s="34">
        <f>IF(AK2719="","",AK2719*AK$4)</f>
        <v>0</v>
      </c>
      <c r="AT2719" s="34">
        <f>IF(AL2719="","",AL2719*AL$4)</f>
        <v>0.5899488053501466</v>
      </c>
      <c r="AU2719" s="34">
        <f>IF(AM2719="","",AM2719*AM$4)</f>
        <v>1.3050900526070828E-2</v>
      </c>
      <c r="AV2719" s="34">
        <f>IF(AN2719="","",AN2719*AN$4)</f>
        <v>0.93766294443037645</v>
      </c>
      <c r="AW2719" s="34">
        <f>IF(AO2719="","",AO2719*AO$4)</f>
        <v>0.23647741053513552</v>
      </c>
      <c r="AX2719" s="34"/>
      <c r="AY2719" s="34">
        <f>IF(AQ2719="","",AI2719*AI$5)</f>
        <v>1.1810979665028153E-2</v>
      </c>
      <c r="AZ2719" s="34">
        <f>IF(AR2719="","",AJ2719*AJ$5)</f>
        <v>8.2320760006847817E-3</v>
      </c>
      <c r="BA2719" s="34">
        <f>IF(AS2719="","",AK2719*AK$5)</f>
        <v>0</v>
      </c>
      <c r="BB2719" s="34">
        <f>IF(AT2719="","",AL2719*AL$5)</f>
        <v>1.4748720133753666</v>
      </c>
      <c r="BC2719" s="34">
        <f>IF(AU2719="","",AM2719*AM$5)</f>
        <v>0</v>
      </c>
      <c r="BD2719" s="34">
        <f>IF(AV2719="","",AN2719*AN$5)</f>
        <v>0.93766294443037645</v>
      </c>
      <c r="BE2719" s="34">
        <f>IF(AW2719="","",AO2719*AO$5)</f>
        <v>0.23647741053513552</v>
      </c>
      <c r="BF2719" s="34">
        <f>IF(BE2719="","",SUM(AY2719:BE2719))</f>
        <v>2.6690554240065913</v>
      </c>
      <c r="BG2719" s="34"/>
      <c r="BH2719" s="34">
        <f>IF(AT2719="","",3/AT2719)</f>
        <v>5.0851870074038699</v>
      </c>
      <c r="BI2719" s="34"/>
      <c r="BJ2719" s="34">
        <f>IF(AQ2719="","",AQ2719*$BH2719)</f>
        <v>0.12012208067462496</v>
      </c>
      <c r="BK2719" s="34">
        <f>IF(AR2719="","",AR2719*$BH2719)</f>
        <v>4.1861645922643465E-2</v>
      </c>
      <c r="BL2719" s="34">
        <f>IF(AS2719="","",AS2719*$BH2719)</f>
        <v>0</v>
      </c>
      <c r="BM2719" s="34">
        <f>IF(AT2719="","",AT2719*$BH2719)</f>
        <v>3</v>
      </c>
      <c r="BN2719" s="34">
        <f>IF(AU2719="","",AU2719*$BH2719)</f>
        <v>6.6366269790095703E-2</v>
      </c>
      <c r="BO2719" s="34">
        <f>IF(AV2719="","",AV2719*$BH2719)</f>
        <v>4.768191422341407</v>
      </c>
      <c r="BP2719" s="34">
        <f t="shared" si="312"/>
        <v>13.572645964199145</v>
      </c>
      <c r="BQ2719" s="34">
        <f>IF(AW2719="","",AW2719*$BH2719)</f>
        <v>1.2025318555977822</v>
      </c>
      <c r="BR2719" s="34"/>
      <c r="BS2719" s="34">
        <f t="shared" si="313"/>
        <v>4.9301751489386758</v>
      </c>
      <c r="BT2719" s="34"/>
      <c r="BU2719" s="34">
        <f t="shared" si="314"/>
        <v>0.93363373020990426</v>
      </c>
      <c r="BV2719" s="34">
        <f t="shared" si="315"/>
        <v>0.93363373020990426</v>
      </c>
      <c r="BW2719" s="34">
        <f t="shared" si="316"/>
        <v>1</v>
      </c>
      <c r="BX2719" s="34"/>
      <c r="BY2719" s="34">
        <f>IF(BV2719="","",IF(BQ2719=0,0,((BV2719/BQ2719)*AF2719)))</f>
        <v>3.2035436019381134</v>
      </c>
      <c r="BZ2719" s="34">
        <f>IF(BY2719="","",SUM(S2719:X2719,BY2719))</f>
        <v>99.181742601938097</v>
      </c>
      <c r="CA2719" s="18"/>
      <c r="CB2719" s="20">
        <v>1.5757E-2</v>
      </c>
      <c r="CC2719" s="20">
        <v>1.0251E-2</v>
      </c>
      <c r="CD2719" s="20">
        <v>4.9891999999999999E-2</v>
      </c>
      <c r="CE2719" s="20">
        <v>1.2423999999999999E-2</v>
      </c>
      <c r="CF2719" s="20">
        <v>8.5660000000000007E-3</v>
      </c>
      <c r="CG2719" s="20">
        <v>3.0384000000000001E-2</v>
      </c>
      <c r="CH2719" s="20"/>
      <c r="CI2719" s="21">
        <v>4.4043099999999997</v>
      </c>
      <c r="CJ2719" s="21">
        <v>3.5076299999999998</v>
      </c>
      <c r="CK2719" s="21">
        <v>-19.638000000000002</v>
      </c>
      <c r="CL2719" s="21">
        <v>0.36207499999999998</v>
      </c>
      <c r="CM2719" s="21">
        <v>2.5863900000000002</v>
      </c>
      <c r="CN2719" s="21">
        <v>0.34303800000000001</v>
      </c>
      <c r="CO2719" s="21"/>
      <c r="CP2719" s="20">
        <v>41.019599999999997</v>
      </c>
      <c r="CQ2719" s="20">
        <v>46.1432</v>
      </c>
      <c r="CR2719" s="20">
        <v>10.926500000000001</v>
      </c>
      <c r="CS2719" s="20">
        <v>360.57799999999997</v>
      </c>
      <c r="CT2719" s="20"/>
      <c r="CU2719" s="22">
        <v>44316.004618055602</v>
      </c>
      <c r="CV2719" s="22"/>
    </row>
    <row r="2720" spans="1:100" s="17" customFormat="1" x14ac:dyDescent="0.25">
      <c r="A2720" s="17" t="s">
        <v>171</v>
      </c>
      <c r="B2720" s="17">
        <v>1099</v>
      </c>
      <c r="C2720" s="17">
        <v>11</v>
      </c>
      <c r="E2720" s="18">
        <v>0.515621</v>
      </c>
      <c r="F2720" s="18">
        <v>0.193416</v>
      </c>
      <c r="G2720" s="18">
        <v>0</v>
      </c>
      <c r="H2720" s="18">
        <v>18.3245</v>
      </c>
      <c r="I2720" s="18">
        <v>0.48658099999999999</v>
      </c>
      <c r="J2720" s="18">
        <v>37.584800000000001</v>
      </c>
      <c r="K2720" s="18">
        <v>42.662799999999997</v>
      </c>
      <c r="L2720" s="18">
        <v>0.23232800000000001</v>
      </c>
      <c r="M2720" s="18">
        <v>100</v>
      </c>
      <c r="N2720" s="18"/>
      <c r="O2720" s="18">
        <v>0.10979700000000001</v>
      </c>
      <c r="P2720" s="18">
        <v>42.552999999999997</v>
      </c>
      <c r="Q2720" s="18">
        <f t="shared" si="310"/>
        <v>99.890203</v>
      </c>
      <c r="R2720" s="18"/>
      <c r="S2720" s="18">
        <v>0.69504500000000002</v>
      </c>
      <c r="T2720" s="18">
        <v>0.32074200000000003</v>
      </c>
      <c r="U2720" s="18">
        <v>0</v>
      </c>
      <c r="V2720" s="18">
        <v>41.988900000000001</v>
      </c>
      <c r="W2720" s="18">
        <v>0.48658099999999999</v>
      </c>
      <c r="X2720" s="18">
        <v>52.588700000000003</v>
      </c>
      <c r="Y2720" s="18">
        <v>3.9200699999999999</v>
      </c>
      <c r="Z2720" s="18">
        <v>100</v>
      </c>
      <c r="AA2720" s="19"/>
      <c r="AB2720" s="18">
        <f>IF(Z2720="","",Z2720-O2720)</f>
        <v>99.890203</v>
      </c>
      <c r="AC2720" s="18">
        <f t="shared" si="311"/>
        <v>95.970133000000004</v>
      </c>
      <c r="AD2720" s="18"/>
      <c r="AE2720" s="34">
        <f>IF(M2720="","",IF(M2720&gt;100,M2720, M2720+O2720))</f>
        <v>100.109797</v>
      </c>
      <c r="AF2720" s="37">
        <f>IF(AE2720="","",IF(AE2720="* * *", Y2720, AE2720-SUM(S2720:X2720)))</f>
        <v>4.0298289999999923</v>
      </c>
      <c r="AG2720" s="54"/>
      <c r="AH2720" s="33"/>
      <c r="AI2720" s="34">
        <f>IF(S2720="","",IF(AI$6=0, 0, S2720/AI$6))</f>
        <v>1.1214212440548354E-2</v>
      </c>
      <c r="AJ2720" s="34">
        <f>IF(T2720="","",IF(AJ$6=0, 0, T2720/AJ$6))</f>
        <v>7.9578909760351733E-3</v>
      </c>
      <c r="AK2720" s="34">
        <f>IF(U2720="","",IF(AK$6=0, 0, U2720/AK$6))</f>
        <v>0</v>
      </c>
      <c r="AL2720" s="34">
        <f>IF(V2720="","",IF(AL$6=0, 0, V2720/AL$6))</f>
        <v>0.29581205389260534</v>
      </c>
      <c r="AM2720" s="34">
        <f>IF(W2720="","",IF(AM$6=0, 0, W2720/AM$6))</f>
        <v>1.3725258451687514E-2</v>
      </c>
      <c r="AN2720" s="34">
        <f>IF(X2720="","",IF(AN$6=0, 0, X2720/AN$6))</f>
        <v>0.93778777190097973</v>
      </c>
      <c r="AO2720" s="34">
        <f>IF(Y2720="","",IF(AO$6=0, 0, Y2720/AO$6))</f>
        <v>0.23049235993208828</v>
      </c>
      <c r="AP2720" s="34"/>
      <c r="AQ2720" s="34">
        <f>IF(AI2720="","",AI2720*AI$4)</f>
        <v>2.2428424881096708E-2</v>
      </c>
      <c r="AR2720" s="33">
        <f>IF(AJ2720="","",AJ2720*AJ$4)</f>
        <v>7.9578909760351733E-3</v>
      </c>
      <c r="AS2720" s="34">
        <f>IF(AK2720="","",AK2720*AK$4)</f>
        <v>0</v>
      </c>
      <c r="AT2720" s="34">
        <f>IF(AL2720="","",AL2720*AL$4)</f>
        <v>0.59162410778521068</v>
      </c>
      <c r="AU2720" s="34">
        <f>IF(AM2720="","",AM2720*AM$4)</f>
        <v>1.3725258451687514E-2</v>
      </c>
      <c r="AV2720" s="34">
        <f>IF(AN2720="","",AN2720*AN$4)</f>
        <v>0.93778777190097973</v>
      </c>
      <c r="AW2720" s="34">
        <f>IF(AO2720="","",AO2720*AO$4)</f>
        <v>0.23049235993208828</v>
      </c>
      <c r="AX2720" s="34"/>
      <c r="AY2720" s="34">
        <f>IF(AQ2720="","",AI2720*AI$5)</f>
        <v>1.1214212440548354E-2</v>
      </c>
      <c r="AZ2720" s="34">
        <f>IF(AR2720="","",AJ2720*AJ$5)</f>
        <v>7.9578909760351733E-3</v>
      </c>
      <c r="BA2720" s="34">
        <f>IF(AS2720="","",AK2720*AK$5)</f>
        <v>0</v>
      </c>
      <c r="BB2720" s="34">
        <f>IF(AT2720="","",AL2720*AL$5)</f>
        <v>1.4790602694630266</v>
      </c>
      <c r="BC2720" s="34">
        <f>IF(AU2720="","",AM2720*AM$5)</f>
        <v>0</v>
      </c>
      <c r="BD2720" s="34">
        <f>IF(AV2720="","",AN2720*AN$5)</f>
        <v>0.93778777190097973</v>
      </c>
      <c r="BE2720" s="34">
        <f>IF(AW2720="","",AO2720*AO$5)</f>
        <v>0.23049235993208828</v>
      </c>
      <c r="BF2720" s="34">
        <f>IF(BE2720="","",SUM(AY2720:BE2720))</f>
        <v>2.6665125047126779</v>
      </c>
      <c r="BG2720" s="34"/>
      <c r="BH2720" s="34">
        <f>IF(AT2720="","",3/AT2720)</f>
        <v>5.0707872794952955</v>
      </c>
      <c r="BI2720" s="34"/>
      <c r="BJ2720" s="34">
        <f>IF(AQ2720="","",AQ2720*$BH2720)</f>
        <v>0.11372977158618097</v>
      </c>
      <c r="BK2720" s="34">
        <f>IF(AR2720="","",AR2720*$BH2720)</f>
        <v>4.0352772332889558E-2</v>
      </c>
      <c r="BL2720" s="34">
        <f>IF(AS2720="","",AS2720*$BH2720)</f>
        <v>0</v>
      </c>
      <c r="BM2720" s="34">
        <f>IF(AT2720="","",AT2720*$BH2720)</f>
        <v>3</v>
      </c>
      <c r="BN2720" s="34">
        <f>IF(AU2720="","",AU2720*$BH2720)</f>
        <v>6.9597865964602337E-2</v>
      </c>
      <c r="BO2720" s="34">
        <f>IF(AV2720="","",AV2720*$BH2720)</f>
        <v>4.7553223046217239</v>
      </c>
      <c r="BP2720" s="34">
        <f t="shared" si="312"/>
        <v>13.521317689512186</v>
      </c>
      <c r="BQ2720" s="34">
        <f>IF(AW2720="","",AW2720*$BH2720)</f>
        <v>1.1687777267644843</v>
      </c>
      <c r="BR2720" s="34"/>
      <c r="BS2720" s="34">
        <f t="shared" si="313"/>
        <v>4.9094048485407944</v>
      </c>
      <c r="BT2720" s="34"/>
      <c r="BU2720" s="34">
        <f t="shared" si="314"/>
        <v>0.93040213403539762</v>
      </c>
      <c r="BV2720" s="34">
        <f t="shared" si="315"/>
        <v>0.93040213403539762</v>
      </c>
      <c r="BW2720" s="34">
        <f t="shared" si="316"/>
        <v>1</v>
      </c>
      <c r="BX2720" s="34"/>
      <c r="BY2720" s="34">
        <f>IF(BV2720="","",IF(BQ2720=0,0,((BV2720/BQ2720)*AF2720)))</f>
        <v>3.2079337375610719</v>
      </c>
      <c r="BZ2720" s="34">
        <f>IF(BY2720="","",SUM(S2720:X2720,BY2720))</f>
        <v>99.287901737561086</v>
      </c>
      <c r="CA2720" s="18"/>
      <c r="CB2720" s="20">
        <v>1.5781E-2</v>
      </c>
      <c r="CC2720" s="20">
        <v>1.0206E-2</v>
      </c>
      <c r="CD2720" s="20">
        <v>5.0550999999999999E-2</v>
      </c>
      <c r="CE2720" s="20">
        <v>1.2869999999999999E-2</v>
      </c>
      <c r="CF2720" s="20">
        <v>8.3049999999999999E-3</v>
      </c>
      <c r="CG2720" s="20">
        <v>3.0592999999999999E-2</v>
      </c>
      <c r="CH2720" s="20"/>
      <c r="CI2720" s="21">
        <v>4.5447199999999999</v>
      </c>
      <c r="CJ2720" s="21">
        <v>3.5887500000000001</v>
      </c>
      <c r="CK2720" s="21">
        <v>-21.308</v>
      </c>
      <c r="CL2720" s="21">
        <v>0.36165599999999998</v>
      </c>
      <c r="CM2720" s="21">
        <v>2.5032100000000002</v>
      </c>
      <c r="CN2720" s="21">
        <v>0.34308100000000002</v>
      </c>
      <c r="CO2720" s="21"/>
      <c r="CP2720" s="20">
        <v>40.989600000000003</v>
      </c>
      <c r="CQ2720" s="20">
        <v>46.115000000000002</v>
      </c>
      <c r="CR2720" s="20">
        <v>10.9255</v>
      </c>
      <c r="CS2720" s="20">
        <v>401.74900000000002</v>
      </c>
      <c r="CT2720" s="20"/>
      <c r="CU2720" s="22">
        <v>44316.006400462997</v>
      </c>
      <c r="CV2720" s="22"/>
    </row>
    <row r="2721" spans="1:100" s="17" customFormat="1" x14ac:dyDescent="0.25">
      <c r="A2721" s="17" t="s">
        <v>171</v>
      </c>
      <c r="B2721" s="17">
        <v>1100</v>
      </c>
      <c r="C2721" s="17">
        <v>12</v>
      </c>
      <c r="E2721" s="18">
        <v>0.55775200000000003</v>
      </c>
      <c r="F2721" s="18">
        <v>0.204924</v>
      </c>
      <c r="G2721" s="18">
        <v>0</v>
      </c>
      <c r="H2721" s="18">
        <v>18.363800000000001</v>
      </c>
      <c r="I2721" s="18">
        <v>0.49902600000000003</v>
      </c>
      <c r="J2721" s="18">
        <v>37.566499999999998</v>
      </c>
      <c r="K2721" s="18">
        <v>42.584699999999998</v>
      </c>
      <c r="L2721" s="18">
        <v>0.223272</v>
      </c>
      <c r="M2721" s="18">
        <v>100</v>
      </c>
      <c r="N2721" s="18"/>
      <c r="O2721" s="18">
        <v>0.112606</v>
      </c>
      <c r="P2721" s="18">
        <v>42.472099999999998</v>
      </c>
      <c r="Q2721" s="18">
        <f t="shared" si="310"/>
        <v>99.887394</v>
      </c>
      <c r="R2721" s="18"/>
      <c r="S2721" s="18">
        <v>0.75183699999999998</v>
      </c>
      <c r="T2721" s="18">
        <v>0.33982600000000002</v>
      </c>
      <c r="U2721" s="18">
        <v>0</v>
      </c>
      <c r="V2721" s="18">
        <v>42.079000000000001</v>
      </c>
      <c r="W2721" s="18">
        <v>0.49902600000000003</v>
      </c>
      <c r="X2721" s="18">
        <v>52.563099999999999</v>
      </c>
      <c r="Y2721" s="18">
        <v>3.7672699999999999</v>
      </c>
      <c r="Z2721" s="18">
        <v>100</v>
      </c>
      <c r="AA2721" s="19"/>
      <c r="AB2721" s="18">
        <f>IF(Z2721="","",Z2721-O2721)</f>
        <v>99.887394</v>
      </c>
      <c r="AC2721" s="18">
        <f t="shared" si="311"/>
        <v>96.120124000000004</v>
      </c>
      <c r="AD2721" s="18"/>
      <c r="AE2721" s="34">
        <f>IF(M2721="","",IF(M2721&gt;100,M2721, M2721+O2721))</f>
        <v>100.112606</v>
      </c>
      <c r="AF2721" s="37">
        <f>IF(AE2721="","",IF(AE2721="* * *", Y2721, AE2721-SUM(S2721:X2721)))</f>
        <v>3.8798170000000027</v>
      </c>
      <c r="AG2721" s="54"/>
      <c r="AH2721" s="33"/>
      <c r="AI2721" s="34">
        <f>IF(S2721="","",IF(AI$6=0, 0, S2721/AI$6))</f>
        <v>1.2130523690789161E-2</v>
      </c>
      <c r="AJ2721" s="34">
        <f>IF(T2721="","",IF(AJ$6=0, 0, T2721/AJ$6))</f>
        <v>8.4313817922882835E-3</v>
      </c>
      <c r="AK2721" s="34">
        <f>IF(U2721="","",IF(AK$6=0, 0, U2721/AK$6))</f>
        <v>0</v>
      </c>
      <c r="AL2721" s="34">
        <f>IF(V2721="","",IF(AL$6=0, 0, V2721/AL$6))</f>
        <v>0.29644680893633651</v>
      </c>
      <c r="AM2721" s="34">
        <f>IF(W2721="","",IF(AM$6=0, 0, W2721/AM$6))</f>
        <v>1.407630142589171E-2</v>
      </c>
      <c r="AN2721" s="34">
        <f>IF(X2721="","",IF(AN$6=0, 0, X2721/AN$6))</f>
        <v>0.93733126000848821</v>
      </c>
      <c r="AO2721" s="34">
        <f>IF(Y2721="","",IF(AO$6=0, 0, Y2721/AO$6))</f>
        <v>0.22150802225505112</v>
      </c>
      <c r="AP2721" s="34"/>
      <c r="AQ2721" s="34">
        <f>IF(AI2721="","",AI2721*AI$4)</f>
        <v>2.4261047381578322E-2</v>
      </c>
      <c r="AR2721" s="33">
        <f>IF(AJ2721="","",AJ2721*AJ$4)</f>
        <v>8.4313817922882835E-3</v>
      </c>
      <c r="AS2721" s="34">
        <f>IF(AK2721="","",AK2721*AK$4)</f>
        <v>0</v>
      </c>
      <c r="AT2721" s="34">
        <f>IF(AL2721="","",AL2721*AL$4)</f>
        <v>0.59289361787267303</v>
      </c>
      <c r="AU2721" s="34">
        <f>IF(AM2721="","",AM2721*AM$4)</f>
        <v>1.407630142589171E-2</v>
      </c>
      <c r="AV2721" s="34">
        <f>IF(AN2721="","",AN2721*AN$4)</f>
        <v>0.93733126000848821</v>
      </c>
      <c r="AW2721" s="34">
        <f>IF(AO2721="","",AO2721*AO$4)</f>
        <v>0.22150802225505112</v>
      </c>
      <c r="AX2721" s="34"/>
      <c r="AY2721" s="34">
        <f>IF(AQ2721="","",AI2721*AI$5)</f>
        <v>1.2130523690789161E-2</v>
      </c>
      <c r="AZ2721" s="34">
        <f>IF(AR2721="","",AJ2721*AJ$5)</f>
        <v>8.4313817922882835E-3</v>
      </c>
      <c r="BA2721" s="34">
        <f>IF(AS2721="","",AK2721*AK$5)</f>
        <v>0</v>
      </c>
      <c r="BB2721" s="34">
        <f>IF(AT2721="","",AL2721*AL$5)</f>
        <v>1.4822340446816826</v>
      </c>
      <c r="BC2721" s="34">
        <f>IF(AU2721="","",AM2721*AM$5)</f>
        <v>0</v>
      </c>
      <c r="BD2721" s="34">
        <f>IF(AV2721="","",AN2721*AN$5)</f>
        <v>0.93733126000848821</v>
      </c>
      <c r="BE2721" s="34">
        <f>IF(AW2721="","",AO2721*AO$5)</f>
        <v>0.22150802225505112</v>
      </c>
      <c r="BF2721" s="34">
        <f>IF(BE2721="","",SUM(AY2721:BE2721))</f>
        <v>2.6616352324282992</v>
      </c>
      <c r="BG2721" s="34"/>
      <c r="BH2721" s="34">
        <f>IF(AT2721="","",3/AT2721)</f>
        <v>5.0599296561230069</v>
      </c>
      <c r="BI2721" s="34"/>
      <c r="BJ2721" s="34">
        <f>IF(AQ2721="","",AQ2721*$BH2721)</f>
        <v>0.12275919313465358</v>
      </c>
      <c r="BK2721" s="34">
        <f>IF(AR2721="","",AR2721*$BH2721)</f>
        <v>4.2662198772895038E-2</v>
      </c>
      <c r="BL2721" s="34">
        <f>IF(AS2721="","",AS2721*$BH2721)</f>
        <v>0</v>
      </c>
      <c r="BM2721" s="34">
        <f>IF(AT2721="","",AT2721*$BH2721)</f>
        <v>3</v>
      </c>
      <c r="BN2721" s="34">
        <f>IF(AU2721="","",AU2721*$BH2721)</f>
        <v>7.1225095033396038E-2</v>
      </c>
      <c r="BO2721" s="34">
        <f>IF(AV2721="","",AV2721*$BH2721)</f>
        <v>4.7428302401280948</v>
      </c>
      <c r="BP2721" s="34">
        <f t="shared" si="312"/>
        <v>13.467687046345803</v>
      </c>
      <c r="BQ2721" s="34">
        <f>IF(AW2721="","",AW2721*$BH2721)</f>
        <v>1.1208150108774881</v>
      </c>
      <c r="BR2721" s="34"/>
      <c r="BS2721" s="34">
        <f t="shared" si="313"/>
        <v>4.9082516320356433</v>
      </c>
      <c r="BT2721" s="34"/>
      <c r="BU2721" s="34">
        <f t="shared" si="314"/>
        <v>0.92877490496660398</v>
      </c>
      <c r="BV2721" s="34">
        <f t="shared" si="315"/>
        <v>0.92877490496660398</v>
      </c>
      <c r="BW2721" s="34">
        <f t="shared" si="316"/>
        <v>1</v>
      </c>
      <c r="BX2721" s="34"/>
      <c r="BY2721" s="34">
        <f>IF(BV2721="","",IF(BQ2721=0,0,((BV2721/BQ2721)*AF2721)))</f>
        <v>3.2150503254249321</v>
      </c>
      <c r="BZ2721" s="34">
        <f>IF(BY2721="","",SUM(S2721:X2721,BY2721))</f>
        <v>99.447839325424923</v>
      </c>
      <c r="CA2721" s="18"/>
      <c r="CB2721" s="20">
        <v>1.545E-2</v>
      </c>
      <c r="CC2721" s="20">
        <v>1.0028E-2</v>
      </c>
      <c r="CD2721" s="20">
        <v>4.9423000000000002E-2</v>
      </c>
      <c r="CE2721" s="20">
        <v>1.2520999999999999E-2</v>
      </c>
      <c r="CF2721" s="20">
        <v>8.9460000000000008E-3</v>
      </c>
      <c r="CG2721" s="20">
        <v>3.1396E-2</v>
      </c>
      <c r="CH2721" s="20"/>
      <c r="CI2721" s="21">
        <v>4.319</v>
      </c>
      <c r="CJ2721" s="21">
        <v>3.4117199999999999</v>
      </c>
      <c r="CK2721" s="21">
        <v>-26.36</v>
      </c>
      <c r="CL2721" s="21">
        <v>0.361261</v>
      </c>
      <c r="CM2721" s="21">
        <v>2.4933200000000002</v>
      </c>
      <c r="CN2721" s="21">
        <v>0.34334999999999999</v>
      </c>
      <c r="CO2721" s="21"/>
      <c r="CP2721" s="20">
        <v>40.964100000000002</v>
      </c>
      <c r="CQ2721" s="20">
        <v>46.085700000000003</v>
      </c>
      <c r="CR2721" s="20">
        <v>10.923999999999999</v>
      </c>
      <c r="CS2721" s="20">
        <v>440.59300000000002</v>
      </c>
      <c r="CT2721" s="20"/>
      <c r="CU2721" s="22">
        <v>44316.0081712963</v>
      </c>
      <c r="CV2721" s="22"/>
    </row>
    <row r="2722" spans="1:100" s="17" customFormat="1" x14ac:dyDescent="0.25">
      <c r="A2722" s="17" t="s">
        <v>171</v>
      </c>
      <c r="B2722" s="17">
        <v>1101</v>
      </c>
      <c r="C2722" s="17">
        <v>13</v>
      </c>
      <c r="E2722" s="18">
        <v>0.52986100000000003</v>
      </c>
      <c r="F2722" s="18">
        <v>0.192111</v>
      </c>
      <c r="G2722" s="18">
        <v>0</v>
      </c>
      <c r="H2722" s="18">
        <v>18.204499999999999</v>
      </c>
      <c r="I2722" s="18">
        <v>0.49307699999999999</v>
      </c>
      <c r="J2722" s="18">
        <v>37.525199999999998</v>
      </c>
      <c r="K2722" s="18">
        <v>42.803100000000001</v>
      </c>
      <c r="L2722" s="18">
        <v>0.25217499999999998</v>
      </c>
      <c r="M2722" s="18">
        <v>100</v>
      </c>
      <c r="N2722" s="18"/>
      <c r="O2722" s="18">
        <v>0.111263</v>
      </c>
      <c r="P2722" s="18">
        <v>42.691800000000001</v>
      </c>
      <c r="Q2722" s="18">
        <f t="shared" si="310"/>
        <v>99.888737000000006</v>
      </c>
      <c r="R2722" s="18"/>
      <c r="S2722" s="18">
        <v>0.71423999999999999</v>
      </c>
      <c r="T2722" s="18">
        <v>0.31857799999999997</v>
      </c>
      <c r="U2722" s="18">
        <v>0</v>
      </c>
      <c r="V2722" s="18">
        <v>41.713799999999999</v>
      </c>
      <c r="W2722" s="18">
        <v>0.49307699999999999</v>
      </c>
      <c r="X2722" s="18">
        <v>52.505400000000002</v>
      </c>
      <c r="Y2722" s="18">
        <v>4.25495</v>
      </c>
      <c r="Z2722" s="18">
        <v>100</v>
      </c>
      <c r="AA2722" s="19"/>
      <c r="AB2722" s="18">
        <f>IF(Z2722="","",Z2722-O2722)</f>
        <v>99.888737000000006</v>
      </c>
      <c r="AC2722" s="18">
        <f t="shared" si="311"/>
        <v>95.633787000000012</v>
      </c>
      <c r="AD2722" s="18"/>
      <c r="AE2722" s="34">
        <f>IF(M2722="","",IF(M2722&gt;100,M2722, M2722+O2722))</f>
        <v>100.11126299999999</v>
      </c>
      <c r="AF2722" s="37">
        <f>IF(AE2722="","",IF(AE2722="* * *", Y2722, AE2722-SUM(S2722:X2722)))</f>
        <v>4.3661680000000018</v>
      </c>
      <c r="AG2722" s="54"/>
      <c r="AH2722" s="33"/>
      <c r="AI2722" s="34">
        <f>IF(S2722="","",IF(AI$6=0, 0, S2722/AI$6))</f>
        <v>1.1523914413508847E-2</v>
      </c>
      <c r="AJ2722" s="34">
        <f>IF(T2722="","",IF(AJ$6=0, 0, T2722/AJ$6))</f>
        <v>7.9042002337184804E-3</v>
      </c>
      <c r="AK2722" s="34">
        <f>IF(U2722="","",IF(AK$6=0, 0, U2722/AK$6))</f>
        <v>0</v>
      </c>
      <c r="AL2722" s="34">
        <f>IF(V2722="","",IF(AL$6=0, 0, V2722/AL$6))</f>
        <v>0.29387397273244503</v>
      </c>
      <c r="AM2722" s="34">
        <f>IF(W2722="","",IF(AM$6=0, 0, W2722/AM$6))</f>
        <v>1.3908494704032269E-2</v>
      </c>
      <c r="AN2722" s="34">
        <f>IF(X2722="","",IF(AN$6=0, 0, X2722/AN$6))</f>
        <v>0.93630232500080246</v>
      </c>
      <c r="AO2722" s="34">
        <f>IF(Y2722="","",IF(AO$6=0, 0, Y2722/AO$6))</f>
        <v>0.25018264135411844</v>
      </c>
      <c r="AP2722" s="34"/>
      <c r="AQ2722" s="34">
        <f>IF(AI2722="","",AI2722*AI$4)</f>
        <v>2.3047828827017693E-2</v>
      </c>
      <c r="AR2722" s="33">
        <f>IF(AJ2722="","",AJ2722*AJ$4)</f>
        <v>7.9042002337184804E-3</v>
      </c>
      <c r="AS2722" s="34">
        <f>IF(AK2722="","",AK2722*AK$4)</f>
        <v>0</v>
      </c>
      <c r="AT2722" s="34">
        <f>IF(AL2722="","",AL2722*AL$4)</f>
        <v>0.58774794546489006</v>
      </c>
      <c r="AU2722" s="34">
        <f>IF(AM2722="","",AM2722*AM$4)</f>
        <v>1.3908494704032269E-2</v>
      </c>
      <c r="AV2722" s="34">
        <f>IF(AN2722="","",AN2722*AN$4)</f>
        <v>0.93630232500080246</v>
      </c>
      <c r="AW2722" s="34">
        <f>IF(AO2722="","",AO2722*AO$4)</f>
        <v>0.25018264135411844</v>
      </c>
      <c r="AX2722" s="34"/>
      <c r="AY2722" s="34">
        <f>IF(AQ2722="","",AI2722*AI$5)</f>
        <v>1.1523914413508847E-2</v>
      </c>
      <c r="AZ2722" s="34">
        <f>IF(AR2722="","",AJ2722*AJ$5)</f>
        <v>7.9042002337184804E-3</v>
      </c>
      <c r="BA2722" s="34">
        <f>IF(AS2722="","",AK2722*AK$5)</f>
        <v>0</v>
      </c>
      <c r="BB2722" s="34">
        <f>IF(AT2722="","",AL2722*AL$5)</f>
        <v>1.4693698636622252</v>
      </c>
      <c r="BC2722" s="34">
        <f>IF(AU2722="","",AM2722*AM$5)</f>
        <v>0</v>
      </c>
      <c r="BD2722" s="34">
        <f>IF(AV2722="","",AN2722*AN$5)</f>
        <v>0.93630232500080246</v>
      </c>
      <c r="BE2722" s="34">
        <f>IF(AW2722="","",AO2722*AO$5)</f>
        <v>0.25018264135411844</v>
      </c>
      <c r="BF2722" s="34">
        <f>IF(BE2722="","",SUM(AY2722:BE2722))</f>
        <v>2.6752829446643731</v>
      </c>
      <c r="BG2722" s="34"/>
      <c r="BH2722" s="34">
        <f>IF(AT2722="","",3/AT2722)</f>
        <v>5.1042288163629301</v>
      </c>
      <c r="BI2722" s="34"/>
      <c r="BJ2722" s="34">
        <f>IF(AQ2722="","",AQ2722*$BH2722)</f>
        <v>0.11764139205346394</v>
      </c>
      <c r="BK2722" s="34">
        <f>IF(AR2722="","",AR2722*$BH2722)</f>
        <v>4.0344846603248476E-2</v>
      </c>
      <c r="BL2722" s="34">
        <f>IF(AS2722="","",AS2722*$BH2722)</f>
        <v>0</v>
      </c>
      <c r="BM2722" s="34">
        <f>IF(AT2722="","",AT2722*$BH2722)</f>
        <v>3</v>
      </c>
      <c r="BN2722" s="34">
        <f>IF(AU2722="","",AU2722*$BH2722)</f>
        <v>7.0992139460552703E-2</v>
      </c>
      <c r="BO2722" s="34">
        <f>IF(AV2722="","",AV2722*$BH2722)</f>
        <v>4.7791013080967053</v>
      </c>
      <c r="BP2722" s="34">
        <f t="shared" si="312"/>
        <v>13.655256298080168</v>
      </c>
      <c r="BQ2722" s="34">
        <f>IF(AW2722="","",AW2722*$BH2722)</f>
        <v>1.2769894473534835</v>
      </c>
      <c r="BR2722" s="34"/>
      <c r="BS2722" s="34">
        <f t="shared" si="313"/>
        <v>4.9370875467534177</v>
      </c>
      <c r="BT2722" s="34"/>
      <c r="BU2722" s="34">
        <f t="shared" si="314"/>
        <v>0.92900786053944728</v>
      </c>
      <c r="BV2722" s="34">
        <f t="shared" si="315"/>
        <v>0.92900786053944728</v>
      </c>
      <c r="BW2722" s="34">
        <f t="shared" si="316"/>
        <v>1</v>
      </c>
      <c r="BX2722" s="34"/>
      <c r="BY2722" s="34">
        <f>IF(BV2722="","",IF(BQ2722=0,0,((BV2722/BQ2722)*AF2722)))</f>
        <v>3.1763805103026828</v>
      </c>
      <c r="BZ2722" s="34">
        <f>IF(BY2722="","",SUM(S2722:X2722,BY2722))</f>
        <v>98.92147551030267</v>
      </c>
      <c r="CA2722" s="18"/>
      <c r="CB2722" s="20">
        <v>1.5011E-2</v>
      </c>
      <c r="CC2722" s="20">
        <v>1.0170999999999999E-2</v>
      </c>
      <c r="CD2722" s="20">
        <v>5.0208999999999997E-2</v>
      </c>
      <c r="CE2722" s="20">
        <v>1.2501E-2</v>
      </c>
      <c r="CF2722" s="20">
        <v>8.6610000000000003E-3</v>
      </c>
      <c r="CG2722" s="20">
        <v>3.1336000000000003E-2</v>
      </c>
      <c r="CH2722" s="20"/>
      <c r="CI2722" s="21">
        <v>4.4308800000000002</v>
      </c>
      <c r="CJ2722" s="21">
        <v>3.6019700000000001</v>
      </c>
      <c r="CK2722" s="21">
        <v>-21.914000000000001</v>
      </c>
      <c r="CL2722" s="21">
        <v>0.36294700000000002</v>
      </c>
      <c r="CM2722" s="21">
        <v>2.4989300000000001</v>
      </c>
      <c r="CN2722" s="21">
        <v>0.34358899999999998</v>
      </c>
      <c r="CO2722" s="21"/>
      <c r="CP2722" s="20">
        <v>40.936399999999999</v>
      </c>
      <c r="CQ2722" s="20">
        <v>46.056899999999999</v>
      </c>
      <c r="CR2722" s="20">
        <v>10.922499999999999</v>
      </c>
      <c r="CS2722" s="20">
        <v>480.55099999999999</v>
      </c>
      <c r="CT2722" s="20"/>
      <c r="CU2722" s="22">
        <v>44316.009976851798</v>
      </c>
      <c r="CV2722" s="22"/>
    </row>
    <row r="2723" spans="1:100" s="17" customFormat="1" x14ac:dyDescent="0.25">
      <c r="A2723" s="17" t="s">
        <v>171</v>
      </c>
      <c r="B2723" s="17">
        <v>1102</v>
      </c>
      <c r="C2723" s="17">
        <v>14</v>
      </c>
      <c r="E2723" s="18">
        <v>0.53969299999999998</v>
      </c>
      <c r="F2723" s="18">
        <v>0.19350300000000001</v>
      </c>
      <c r="G2723" s="18">
        <v>0</v>
      </c>
      <c r="H2723" s="18">
        <v>18.238199999999999</v>
      </c>
      <c r="I2723" s="18">
        <v>0.51336899999999996</v>
      </c>
      <c r="J2723" s="18">
        <v>37.415799999999997</v>
      </c>
      <c r="K2723" s="18">
        <v>42.844900000000003</v>
      </c>
      <c r="L2723" s="18">
        <v>0.25454199999999999</v>
      </c>
      <c r="M2723" s="18">
        <v>100</v>
      </c>
      <c r="N2723" s="18"/>
      <c r="O2723" s="18">
        <v>0.115842</v>
      </c>
      <c r="P2723" s="18">
        <v>42.729100000000003</v>
      </c>
      <c r="Q2723" s="18">
        <f t="shared" si="310"/>
        <v>99.884157999999999</v>
      </c>
      <c r="R2723" s="18"/>
      <c r="S2723" s="18">
        <v>0.727495</v>
      </c>
      <c r="T2723" s="18">
        <v>0.320886</v>
      </c>
      <c r="U2723" s="18">
        <v>0</v>
      </c>
      <c r="V2723" s="18">
        <v>41.791200000000003</v>
      </c>
      <c r="W2723" s="18">
        <v>0.51336899999999996</v>
      </c>
      <c r="X2723" s="18">
        <v>52.352200000000003</v>
      </c>
      <c r="Y2723" s="18">
        <v>4.2949000000000002</v>
      </c>
      <c r="Z2723" s="18">
        <v>100</v>
      </c>
      <c r="AA2723" s="19"/>
      <c r="AB2723" s="18">
        <f>IF(Z2723="","",Z2723-O2723)</f>
        <v>99.884157999999999</v>
      </c>
      <c r="AC2723" s="18">
        <f t="shared" si="311"/>
        <v>95.589258000000001</v>
      </c>
      <c r="AD2723" s="18"/>
      <c r="AE2723" s="34">
        <f>IF(M2723="","",IF(M2723&gt;100,M2723, M2723+O2723))</f>
        <v>100.115842</v>
      </c>
      <c r="AF2723" s="37">
        <f>IF(AE2723="","",IF(AE2723="* * *", Y2723, AE2723-SUM(S2723:X2723)))</f>
        <v>4.4106919999999974</v>
      </c>
      <c r="AG2723" s="54"/>
      <c r="AH2723" s="33"/>
      <c r="AI2723" s="34">
        <f>IF(S2723="","",IF(AI$6=0, 0, S2723/AI$6))</f>
        <v>1.1737777380510218E-2</v>
      </c>
      <c r="AJ2723" s="34">
        <f>IF(T2723="","",IF(AJ$6=0, 0, T2723/AJ$6))</f>
        <v>7.9614637426218653E-3</v>
      </c>
      <c r="AK2723" s="34">
        <f>IF(U2723="","",IF(AK$6=0, 0, U2723/AK$6))</f>
        <v>0</v>
      </c>
      <c r="AL2723" s="34">
        <f>IF(V2723="","",IF(AL$6=0, 0, V2723/AL$6))</f>
        <v>0.29441925619953485</v>
      </c>
      <c r="AM2723" s="34">
        <f>IF(W2723="","",IF(AM$6=0, 0, W2723/AM$6))</f>
        <v>1.4480882332200328E-2</v>
      </c>
      <c r="AN2723" s="34">
        <f>IF(X2723="","",IF(AN$6=0, 0, X2723/AN$6))</f>
        <v>0.93357038664417391</v>
      </c>
      <c r="AO2723" s="34">
        <f>IF(Y2723="","",IF(AO$6=0, 0, Y2723/AO$6))</f>
        <v>0.25253162231090925</v>
      </c>
      <c r="AP2723" s="34"/>
      <c r="AQ2723" s="34">
        <f>IF(AI2723="","",AI2723*AI$4)</f>
        <v>2.3475554761020437E-2</v>
      </c>
      <c r="AR2723" s="33">
        <f>IF(AJ2723="","",AJ2723*AJ$4)</f>
        <v>7.9614637426218653E-3</v>
      </c>
      <c r="AS2723" s="34">
        <f>IF(AK2723="","",AK2723*AK$4)</f>
        <v>0</v>
      </c>
      <c r="AT2723" s="34">
        <f>IF(AL2723="","",AL2723*AL$4)</f>
        <v>0.5888385123990697</v>
      </c>
      <c r="AU2723" s="34">
        <f>IF(AM2723="","",AM2723*AM$4)</f>
        <v>1.4480882332200328E-2</v>
      </c>
      <c r="AV2723" s="34">
        <f>IF(AN2723="","",AN2723*AN$4)</f>
        <v>0.93357038664417391</v>
      </c>
      <c r="AW2723" s="34">
        <f>IF(AO2723="","",AO2723*AO$4)</f>
        <v>0.25253162231090925</v>
      </c>
      <c r="AX2723" s="34"/>
      <c r="AY2723" s="34">
        <f>IF(AQ2723="","",AI2723*AI$5)</f>
        <v>1.1737777380510218E-2</v>
      </c>
      <c r="AZ2723" s="34">
        <f>IF(AR2723="","",AJ2723*AJ$5)</f>
        <v>7.9614637426218653E-3</v>
      </c>
      <c r="BA2723" s="34">
        <f>IF(AS2723="","",AK2723*AK$5)</f>
        <v>0</v>
      </c>
      <c r="BB2723" s="34">
        <f>IF(AT2723="","",AL2723*AL$5)</f>
        <v>1.4720962809976743</v>
      </c>
      <c r="BC2723" s="34">
        <f>IF(AU2723="","",AM2723*AM$5)</f>
        <v>0</v>
      </c>
      <c r="BD2723" s="34">
        <f>IF(AV2723="","",AN2723*AN$5)</f>
        <v>0.93357038664417391</v>
      </c>
      <c r="BE2723" s="34">
        <f>IF(AW2723="","",AO2723*AO$5)</f>
        <v>0.25253162231090925</v>
      </c>
      <c r="BF2723" s="34">
        <f>IF(BE2723="","",SUM(AY2723:BE2723))</f>
        <v>2.6778975310758897</v>
      </c>
      <c r="BG2723" s="34"/>
      <c r="BH2723" s="34">
        <f>IF(AT2723="","",3/AT2723)</f>
        <v>5.0947754551197386</v>
      </c>
      <c r="BI2723" s="34"/>
      <c r="BJ2723" s="34">
        <f>IF(AQ2723="","",AQ2723*$BH2723)</f>
        <v>0.11960268019176624</v>
      </c>
      <c r="BK2723" s="34">
        <f>IF(AR2723="","",AR2723*$BH2723)</f>
        <v>4.0561870062735608E-2</v>
      </c>
      <c r="BL2723" s="34">
        <f>IF(AS2723="","",AS2723*$BH2723)</f>
        <v>0</v>
      </c>
      <c r="BM2723" s="34">
        <f>IF(AT2723="","",AT2723*$BH2723)</f>
        <v>3</v>
      </c>
      <c r="BN2723" s="34">
        <f>IF(AU2723="","",AU2723*$BH2723)</f>
        <v>7.3776843874571313E-2</v>
      </c>
      <c r="BO2723" s="34">
        <f>IF(AV2723="","",AV2723*$BH2723)</f>
        <v>4.7563314915013812</v>
      </c>
      <c r="BP2723" s="34">
        <f t="shared" si="312"/>
        <v>13.64328661265119</v>
      </c>
      <c r="BQ2723" s="34">
        <f>IF(AW2723="","",AW2723*$BH2723)</f>
        <v>1.2865919109911885</v>
      </c>
      <c r="BR2723" s="34"/>
      <c r="BS2723" s="34">
        <f t="shared" si="313"/>
        <v>4.9164960417558827</v>
      </c>
      <c r="BT2723" s="34"/>
      <c r="BU2723" s="34">
        <f t="shared" si="314"/>
        <v>0.92622315612542871</v>
      </c>
      <c r="BV2723" s="34">
        <f t="shared" si="315"/>
        <v>0.92622315612542871</v>
      </c>
      <c r="BW2723" s="34">
        <f t="shared" si="316"/>
        <v>1</v>
      </c>
      <c r="BX2723" s="34"/>
      <c r="BY2723" s="34">
        <f>IF(BV2723="","",IF(BQ2723=0,0,((BV2723/BQ2723)*AF2723)))</f>
        <v>3.1752765037904513</v>
      </c>
      <c r="BZ2723" s="34">
        <f>IF(BY2723="","",SUM(S2723:X2723,BY2723))</f>
        <v>98.88042650379046</v>
      </c>
      <c r="CA2723" s="18"/>
      <c r="CB2723" s="20">
        <v>1.5448999999999999E-2</v>
      </c>
      <c r="CC2723" s="20">
        <v>1.039E-2</v>
      </c>
      <c r="CD2723" s="20">
        <v>4.9661999999999998E-2</v>
      </c>
      <c r="CE2723" s="20">
        <v>1.3039E-2</v>
      </c>
      <c r="CF2723" s="20">
        <v>8.6370000000000006E-3</v>
      </c>
      <c r="CG2723" s="20">
        <v>3.1903000000000001E-2</v>
      </c>
      <c r="CH2723" s="20"/>
      <c r="CI2723" s="21">
        <v>4.4057500000000003</v>
      </c>
      <c r="CJ2723" s="21">
        <v>3.61978</v>
      </c>
      <c r="CK2723" s="21">
        <v>-44.552</v>
      </c>
      <c r="CL2723" s="21">
        <v>0.36274400000000001</v>
      </c>
      <c r="CM2723" s="21">
        <v>2.4417800000000001</v>
      </c>
      <c r="CN2723" s="21">
        <v>0.34420800000000001</v>
      </c>
      <c r="CO2723" s="21"/>
      <c r="CP2723" s="20">
        <v>40.908799999999999</v>
      </c>
      <c r="CQ2723" s="20">
        <v>46.027999999999999</v>
      </c>
      <c r="CR2723" s="20">
        <v>10.922000000000001</v>
      </c>
      <c r="CS2723" s="20">
        <v>520.51599999999996</v>
      </c>
      <c r="CT2723" s="20"/>
      <c r="CU2723" s="22">
        <v>44316.011770833298</v>
      </c>
      <c r="CV2723" s="22"/>
    </row>
    <row r="2724" spans="1:100" s="17" customFormat="1" x14ac:dyDescent="0.25">
      <c r="A2724" s="17" t="s">
        <v>171</v>
      </c>
      <c r="B2724" s="17">
        <v>1103</v>
      </c>
      <c r="C2724" s="17">
        <v>15</v>
      </c>
      <c r="E2724" s="18">
        <v>0.52269100000000002</v>
      </c>
      <c r="F2724" s="18">
        <v>0.19723299999999999</v>
      </c>
      <c r="G2724" s="18">
        <v>0</v>
      </c>
      <c r="H2724" s="18">
        <v>18.259799999999998</v>
      </c>
      <c r="I2724" s="18">
        <v>0.50611499999999998</v>
      </c>
      <c r="J2724" s="18">
        <v>37.915900000000001</v>
      </c>
      <c r="K2724" s="18">
        <v>42.386800000000001</v>
      </c>
      <c r="L2724" s="18">
        <v>0.211566</v>
      </c>
      <c r="M2724" s="18">
        <v>100</v>
      </c>
      <c r="N2724" s="18"/>
      <c r="O2724" s="18">
        <v>0.114205</v>
      </c>
      <c r="P2724" s="18">
        <v>42.272599999999997</v>
      </c>
      <c r="Q2724" s="18">
        <f t="shared" si="310"/>
        <v>99.885795000000002</v>
      </c>
      <c r="R2724" s="18"/>
      <c r="S2724" s="18">
        <v>0.70457499999999995</v>
      </c>
      <c r="T2724" s="18">
        <v>0.327071</v>
      </c>
      <c r="U2724" s="18">
        <v>0</v>
      </c>
      <c r="V2724" s="18">
        <v>41.840499999999999</v>
      </c>
      <c r="W2724" s="18">
        <v>0.50611499999999998</v>
      </c>
      <c r="X2724" s="18">
        <v>53.052</v>
      </c>
      <c r="Y2724" s="18">
        <v>3.56975</v>
      </c>
      <c r="Z2724" s="18">
        <v>100</v>
      </c>
      <c r="AA2724" s="19"/>
      <c r="AB2724" s="18">
        <f>IF(Z2724="","",Z2724-O2724)</f>
        <v>99.885795000000002</v>
      </c>
      <c r="AC2724" s="18">
        <f t="shared" si="311"/>
        <v>96.316045000000003</v>
      </c>
      <c r="AD2724" s="18"/>
      <c r="AE2724" s="34">
        <f>IF(M2724="","",IF(M2724&gt;100,M2724, M2724+O2724))</f>
        <v>100.114205</v>
      </c>
      <c r="AF2724" s="37">
        <f>IF(AE2724="","",IF(AE2724="* * *", Y2724, AE2724-SUM(S2724:X2724)))</f>
        <v>3.6839439999999968</v>
      </c>
      <c r="AG2724" s="54"/>
      <c r="AH2724" s="33"/>
      <c r="AI2724" s="34">
        <f>IF(S2724="","",IF(AI$6=0, 0, S2724/AI$6))</f>
        <v>1.1367974347415427E-2</v>
      </c>
      <c r="AJ2724" s="34">
        <f>IF(T2724="","",IF(AJ$6=0, 0, T2724/AJ$6))</f>
        <v>8.1149190296961413E-3</v>
      </c>
      <c r="AK2724" s="34">
        <f>IF(U2724="","",IF(AK$6=0, 0, U2724/AK$6))</f>
        <v>0</v>
      </c>
      <c r="AL2724" s="34">
        <f>IF(V2724="","",IF(AL$6=0, 0, V2724/AL$6))</f>
        <v>0.29476657499704811</v>
      </c>
      <c r="AM2724" s="34">
        <f>IF(W2724="","",IF(AM$6=0, 0, W2724/AM$6))</f>
        <v>1.4276264756075199E-2</v>
      </c>
      <c r="AN2724" s="34">
        <f>IF(X2724="","",IF(AN$6=0, 0, X2724/AN$6))</f>
        <v>0.94604956720532685</v>
      </c>
      <c r="AO2724" s="34">
        <f>IF(Y2724="","",IF(AO$6=0, 0, Y2724/AO$6))</f>
        <v>0.20989423705892296</v>
      </c>
      <c r="AP2724" s="34"/>
      <c r="AQ2724" s="34">
        <f>IF(AI2724="","",AI2724*AI$4)</f>
        <v>2.2735948694830855E-2</v>
      </c>
      <c r="AR2724" s="33">
        <f>IF(AJ2724="","",AJ2724*AJ$4)</f>
        <v>8.1149190296961413E-3</v>
      </c>
      <c r="AS2724" s="34">
        <f>IF(AK2724="","",AK2724*AK$4)</f>
        <v>0</v>
      </c>
      <c r="AT2724" s="34">
        <f>IF(AL2724="","",AL2724*AL$4)</f>
        <v>0.58953314999409623</v>
      </c>
      <c r="AU2724" s="34">
        <f>IF(AM2724="","",AM2724*AM$4)</f>
        <v>1.4276264756075199E-2</v>
      </c>
      <c r="AV2724" s="34">
        <f>IF(AN2724="","",AN2724*AN$4)</f>
        <v>0.94604956720532685</v>
      </c>
      <c r="AW2724" s="34">
        <f>IF(AO2724="","",AO2724*AO$4)</f>
        <v>0.20989423705892296</v>
      </c>
      <c r="AX2724" s="34"/>
      <c r="AY2724" s="34">
        <f>IF(AQ2724="","",AI2724*AI$5)</f>
        <v>1.1367974347415427E-2</v>
      </c>
      <c r="AZ2724" s="34">
        <f>IF(AR2724="","",AJ2724*AJ$5)</f>
        <v>8.1149190296961413E-3</v>
      </c>
      <c r="BA2724" s="34">
        <f>IF(AS2724="","",AK2724*AK$5)</f>
        <v>0</v>
      </c>
      <c r="BB2724" s="34">
        <f>IF(AT2724="","",AL2724*AL$5)</f>
        <v>1.4738328749852405</v>
      </c>
      <c r="BC2724" s="34">
        <f>IF(AU2724="","",AM2724*AM$5)</f>
        <v>0</v>
      </c>
      <c r="BD2724" s="34">
        <f>IF(AV2724="","",AN2724*AN$5)</f>
        <v>0.94604956720532685</v>
      </c>
      <c r="BE2724" s="34">
        <f>IF(AW2724="","",AO2724*AO$5)</f>
        <v>0.20989423705892296</v>
      </c>
      <c r="BF2724" s="34">
        <f>IF(BE2724="","",SUM(AY2724:BE2724))</f>
        <v>2.6492595726266019</v>
      </c>
      <c r="BG2724" s="34"/>
      <c r="BH2724" s="34">
        <f>IF(AT2724="","",3/AT2724)</f>
        <v>5.0887723617069591</v>
      </c>
      <c r="BI2724" s="34"/>
      <c r="BJ2724" s="34">
        <f>IF(AQ2724="","",AQ2724*$BH2724)</f>
        <v>0.11569806733544266</v>
      </c>
      <c r="BK2724" s="34">
        <f>IF(AR2724="","",AR2724*$BH2724)</f>
        <v>4.1294975675807581E-2</v>
      </c>
      <c r="BL2724" s="34">
        <f>IF(AS2724="","",AS2724*$BH2724)</f>
        <v>0</v>
      </c>
      <c r="BM2724" s="34">
        <f>IF(AT2724="","",AT2724*$BH2724)</f>
        <v>3</v>
      </c>
      <c r="BN2724" s="34">
        <f>IF(AU2724="","",AU2724*$BH2724)</f>
        <v>7.264866151912662E-2</v>
      </c>
      <c r="BO2724" s="34">
        <f>IF(AV2724="","",AV2724*$BH2724)</f>
        <v>4.8142308903992976</v>
      </c>
      <c r="BP2724" s="34">
        <f t="shared" si="312"/>
        <v>13.481478892169843</v>
      </c>
      <c r="BQ2724" s="34">
        <f>IF(AW2724="","",AW2724*$BH2724)</f>
        <v>1.0681039924270157</v>
      </c>
      <c r="BR2724" s="34"/>
      <c r="BS2724" s="34">
        <f t="shared" si="313"/>
        <v>4.9712239334105481</v>
      </c>
      <c r="BT2724" s="34"/>
      <c r="BU2724" s="34">
        <f t="shared" si="314"/>
        <v>0.92735133848087337</v>
      </c>
      <c r="BV2724" s="34">
        <f t="shared" si="315"/>
        <v>0.92735133848087337</v>
      </c>
      <c r="BW2724" s="34">
        <f t="shared" si="316"/>
        <v>1</v>
      </c>
      <c r="BX2724" s="34"/>
      <c r="BY2724" s="34">
        <f>IF(BV2724="","",IF(BQ2724=0,0,((BV2724/BQ2724)*AF2724)))</f>
        <v>3.1984810688010028</v>
      </c>
      <c r="BZ2724" s="34">
        <f>IF(BY2724="","",SUM(S2724:X2724,BY2724))</f>
        <v>99.628742068801003</v>
      </c>
      <c r="CA2724" s="18"/>
      <c r="CB2724" s="20">
        <v>1.6049999999999998E-2</v>
      </c>
      <c r="CC2724" s="20">
        <v>1.0052999999999999E-2</v>
      </c>
      <c r="CD2724" s="20">
        <v>5.0359000000000001E-2</v>
      </c>
      <c r="CE2724" s="20">
        <v>1.2377000000000001E-2</v>
      </c>
      <c r="CF2724" s="20">
        <v>8.6829999999999997E-3</v>
      </c>
      <c r="CG2724" s="20">
        <v>3.1092000000000002E-2</v>
      </c>
      <c r="CH2724" s="20"/>
      <c r="CI2724" s="21">
        <v>4.5239000000000003</v>
      </c>
      <c r="CJ2724" s="21">
        <v>3.5125099999999998</v>
      </c>
      <c r="CK2724" s="21">
        <v>-22.492000000000001</v>
      </c>
      <c r="CL2724" s="21">
        <v>0.36219800000000002</v>
      </c>
      <c r="CM2724" s="21">
        <v>2.4620500000000001</v>
      </c>
      <c r="CN2724" s="21">
        <v>0.34161599999999998</v>
      </c>
      <c r="CO2724" s="21"/>
      <c r="CP2724" s="20">
        <v>40.881</v>
      </c>
      <c r="CQ2724" s="20">
        <v>45.999200000000002</v>
      </c>
      <c r="CR2724" s="20">
        <v>10.920999999999999</v>
      </c>
      <c r="CS2724" s="20">
        <v>560.54300000000001</v>
      </c>
      <c r="CT2724" s="20"/>
      <c r="CU2724" s="22">
        <v>44316.0135532407</v>
      </c>
      <c r="CV2724" s="22"/>
    </row>
    <row r="2725" spans="1:100" s="17" customFormat="1" x14ac:dyDescent="0.25">
      <c r="A2725" s="17" t="s">
        <v>171</v>
      </c>
      <c r="B2725" s="17">
        <v>1104</v>
      </c>
      <c r="C2725" s="17">
        <v>16</v>
      </c>
      <c r="E2725" s="18">
        <v>0.499307</v>
      </c>
      <c r="F2725" s="18">
        <v>0.19469600000000001</v>
      </c>
      <c r="G2725" s="18">
        <v>0</v>
      </c>
      <c r="H2725" s="18">
        <v>18.229800000000001</v>
      </c>
      <c r="I2725" s="18">
        <v>0.53781999999999996</v>
      </c>
      <c r="J2725" s="18">
        <v>37.764299999999999</v>
      </c>
      <c r="K2725" s="18">
        <v>42.545699999999997</v>
      </c>
      <c r="L2725" s="18">
        <v>0.22845299999999999</v>
      </c>
      <c r="M2725" s="18">
        <v>100</v>
      </c>
      <c r="N2725" s="18"/>
      <c r="O2725" s="18">
        <v>0.12136</v>
      </c>
      <c r="P2725" s="18">
        <v>42.424399999999999</v>
      </c>
      <c r="Q2725" s="18">
        <f t="shared" si="310"/>
        <v>99.878640000000004</v>
      </c>
      <c r="R2725" s="18"/>
      <c r="S2725" s="18">
        <v>0.67305400000000004</v>
      </c>
      <c r="T2725" s="18">
        <v>0.32286500000000001</v>
      </c>
      <c r="U2725" s="18">
        <v>0</v>
      </c>
      <c r="V2725" s="18">
        <v>41.771700000000003</v>
      </c>
      <c r="W2725" s="18">
        <v>0.53781999999999996</v>
      </c>
      <c r="X2725" s="18">
        <v>52.839799999999997</v>
      </c>
      <c r="Y2725" s="18">
        <v>3.8546900000000002</v>
      </c>
      <c r="Z2725" s="18">
        <v>100</v>
      </c>
      <c r="AA2725" s="19"/>
      <c r="AB2725" s="18">
        <f>IF(Z2725="","",Z2725-O2725)</f>
        <v>99.878640000000004</v>
      </c>
      <c r="AC2725" s="18">
        <f t="shared" si="311"/>
        <v>96.023949999999999</v>
      </c>
      <c r="AD2725" s="18"/>
      <c r="AE2725" s="34">
        <f>IF(M2725="","",IF(M2725&gt;100,M2725, M2725+O2725))</f>
        <v>100.12136</v>
      </c>
      <c r="AF2725" s="37">
        <f>IF(AE2725="","",IF(AE2725="* * *", Y2725, AE2725-SUM(S2725:X2725)))</f>
        <v>3.976120999999992</v>
      </c>
      <c r="AG2725" s="54"/>
      <c r="AH2725" s="33"/>
      <c r="AI2725" s="34">
        <f>IF(S2725="","",IF(AI$6=0, 0, S2725/AI$6))</f>
        <v>1.0859398369833366E-2</v>
      </c>
      <c r="AJ2725" s="34">
        <f>IF(T2725="","",IF(AJ$6=0, 0, T2725/AJ$6))</f>
        <v>8.0105644723098193E-3</v>
      </c>
      <c r="AK2725" s="34">
        <f>IF(U2725="","",IF(AK$6=0, 0, U2725/AK$6))</f>
        <v>0</v>
      </c>
      <c r="AL2725" s="34">
        <f>IF(V2725="","",IF(AL$6=0, 0, V2725/AL$6))</f>
        <v>0.29428187858185717</v>
      </c>
      <c r="AM2725" s="34">
        <f>IF(W2725="","",IF(AM$6=0, 0, W2725/AM$6))</f>
        <v>1.5170585165648842E-2</v>
      </c>
      <c r="AN2725" s="34">
        <f>IF(X2725="","",IF(AN$6=0, 0, X2725/AN$6))</f>
        <v>0.94226551159647187</v>
      </c>
      <c r="AO2725" s="34">
        <f>IF(Y2725="","",IF(AO$6=0, 0, Y2725/AO$6))</f>
        <v>0.22664814528991101</v>
      </c>
      <c r="AP2725" s="34"/>
      <c r="AQ2725" s="34">
        <f>IF(AI2725="","",AI2725*AI$4)</f>
        <v>2.1718796739666733E-2</v>
      </c>
      <c r="AR2725" s="33">
        <f>IF(AJ2725="","",AJ2725*AJ$4)</f>
        <v>8.0105644723098193E-3</v>
      </c>
      <c r="AS2725" s="34">
        <f>IF(AK2725="","",AK2725*AK$4)</f>
        <v>0</v>
      </c>
      <c r="AT2725" s="34">
        <f>IF(AL2725="","",AL2725*AL$4)</f>
        <v>0.58856375716371434</v>
      </c>
      <c r="AU2725" s="34">
        <f>IF(AM2725="","",AM2725*AM$4)</f>
        <v>1.5170585165648842E-2</v>
      </c>
      <c r="AV2725" s="34">
        <f>IF(AN2725="","",AN2725*AN$4)</f>
        <v>0.94226551159647187</v>
      </c>
      <c r="AW2725" s="34">
        <f>IF(AO2725="","",AO2725*AO$4)</f>
        <v>0.22664814528991101</v>
      </c>
      <c r="AX2725" s="34"/>
      <c r="AY2725" s="34">
        <f>IF(AQ2725="","",AI2725*AI$5)</f>
        <v>1.0859398369833366E-2</v>
      </c>
      <c r="AZ2725" s="34">
        <f>IF(AR2725="","",AJ2725*AJ$5)</f>
        <v>8.0105644723098193E-3</v>
      </c>
      <c r="BA2725" s="34">
        <f>IF(AS2725="","",AK2725*AK$5)</f>
        <v>0</v>
      </c>
      <c r="BB2725" s="34">
        <f>IF(AT2725="","",AL2725*AL$5)</f>
        <v>1.471409392909286</v>
      </c>
      <c r="BC2725" s="34">
        <f>IF(AU2725="","",AM2725*AM$5)</f>
        <v>0</v>
      </c>
      <c r="BD2725" s="34">
        <f>IF(AV2725="","",AN2725*AN$5)</f>
        <v>0.94226551159647187</v>
      </c>
      <c r="BE2725" s="34">
        <f>IF(AW2725="","",AO2725*AO$5)</f>
        <v>0.22664814528991101</v>
      </c>
      <c r="BF2725" s="34">
        <f>IF(BE2725="","",SUM(AY2725:BE2725))</f>
        <v>2.6591930126378123</v>
      </c>
      <c r="BG2725" s="34"/>
      <c r="BH2725" s="34">
        <f>IF(AT2725="","",3/AT2725)</f>
        <v>5.0971538146639954</v>
      </c>
      <c r="BI2725" s="34"/>
      <c r="BJ2725" s="34">
        <f>IF(AQ2725="","",AQ2725*$BH2725)</f>
        <v>0.11070404765150424</v>
      </c>
      <c r="BK2725" s="34">
        <f>IF(AR2725="","",AR2725*$BH2725)</f>
        <v>4.0831079257645869E-2</v>
      </c>
      <c r="BL2725" s="34">
        <f>IF(AS2725="","",AS2725*$BH2725)</f>
        <v>0</v>
      </c>
      <c r="BM2725" s="34">
        <f>IF(AT2725="","",AT2725*$BH2725)</f>
        <v>3</v>
      </c>
      <c r="BN2725" s="34">
        <f>IF(AU2725="","",AU2725*$BH2725)</f>
        <v>7.732680604777202E-2</v>
      </c>
      <c r="BO2725" s="34">
        <f>IF(AV2725="","",AV2725*$BH2725)</f>
        <v>4.8028722468602778</v>
      </c>
      <c r="BP2725" s="34">
        <f t="shared" si="312"/>
        <v>13.554315808294668</v>
      </c>
      <c r="BQ2725" s="34">
        <f>IF(AW2725="","",AW2725*$BH2725)</f>
        <v>1.1552604583509893</v>
      </c>
      <c r="BR2725" s="34"/>
      <c r="BS2725" s="34">
        <f t="shared" si="313"/>
        <v>4.9544073737694276</v>
      </c>
      <c r="BT2725" s="34"/>
      <c r="BU2725" s="34">
        <f t="shared" si="314"/>
        <v>0.92267319395222802</v>
      </c>
      <c r="BV2725" s="34">
        <f t="shared" si="315"/>
        <v>0.92267319395222802</v>
      </c>
      <c r="BW2725" s="34">
        <f t="shared" si="316"/>
        <v>1</v>
      </c>
      <c r="BX2725" s="34"/>
      <c r="BY2725" s="34">
        <f>IF(BV2725="","",IF(BQ2725=0,0,((BV2725/BQ2725)*AF2725)))</f>
        <v>3.1756131148530256</v>
      </c>
      <c r="BZ2725" s="34">
        <f>IF(BY2725="","",SUM(S2725:X2725,BY2725))</f>
        <v>99.320852114853025</v>
      </c>
      <c r="CA2725" s="18"/>
      <c r="CB2725" s="20">
        <v>1.5761000000000001E-2</v>
      </c>
      <c r="CC2725" s="20">
        <v>1.0022E-2</v>
      </c>
      <c r="CD2725" s="20">
        <v>5.0183999999999999E-2</v>
      </c>
      <c r="CE2725" s="20">
        <v>1.227E-2</v>
      </c>
      <c r="CF2725" s="20">
        <v>7.979E-3</v>
      </c>
      <c r="CG2725" s="20">
        <v>3.1371999999999997E-2</v>
      </c>
      <c r="CH2725" s="20"/>
      <c r="CI2725" s="21">
        <v>4.6337799999999998</v>
      </c>
      <c r="CJ2725" s="21">
        <v>3.5409899999999999</v>
      </c>
      <c r="CK2725" s="21">
        <v>-37.267000000000003</v>
      </c>
      <c r="CL2725" s="21">
        <v>0.36252099999999998</v>
      </c>
      <c r="CM2725" s="21">
        <v>2.3553500000000001</v>
      </c>
      <c r="CN2725" s="21">
        <v>0.34241300000000002</v>
      </c>
      <c r="CO2725" s="21"/>
      <c r="CP2725" s="20">
        <v>40.853299999999997</v>
      </c>
      <c r="CQ2725" s="20">
        <v>45.970599999999997</v>
      </c>
      <c r="CR2725" s="20">
        <v>10.919</v>
      </c>
      <c r="CS2725" s="20">
        <v>600.35900000000004</v>
      </c>
      <c r="CT2725" s="20"/>
      <c r="CU2725" s="22">
        <v>44316.015347222201</v>
      </c>
      <c r="CV2725" s="22"/>
    </row>
    <row r="2726" spans="1:100" s="17" customFormat="1" x14ac:dyDescent="0.25">
      <c r="A2726" s="17" t="s">
        <v>171</v>
      </c>
      <c r="B2726" s="17">
        <v>1105</v>
      </c>
      <c r="C2726" s="17">
        <v>17</v>
      </c>
      <c r="E2726" s="18">
        <v>0.55093400000000003</v>
      </c>
      <c r="F2726" s="18">
        <v>0.192443</v>
      </c>
      <c r="G2726" s="18">
        <v>0</v>
      </c>
      <c r="H2726" s="18">
        <v>18.3355</v>
      </c>
      <c r="I2726" s="18">
        <v>0.55496599999999996</v>
      </c>
      <c r="J2726" s="18">
        <v>37.725299999999997</v>
      </c>
      <c r="K2726" s="18">
        <v>42.4285</v>
      </c>
      <c r="L2726" s="18">
        <v>0.21240500000000001</v>
      </c>
      <c r="M2726" s="18">
        <v>100</v>
      </c>
      <c r="N2726" s="18"/>
      <c r="O2726" s="18">
        <v>0.12522900000000001</v>
      </c>
      <c r="P2726" s="18">
        <v>42.303199999999997</v>
      </c>
      <c r="Q2726" s="18">
        <f t="shared" si="310"/>
        <v>99.874770999999996</v>
      </c>
      <c r="R2726" s="18"/>
      <c r="S2726" s="18">
        <v>0.74264600000000003</v>
      </c>
      <c r="T2726" s="18">
        <v>0.31912800000000002</v>
      </c>
      <c r="U2726" s="18">
        <v>0</v>
      </c>
      <c r="V2726" s="18">
        <v>42.014099999999999</v>
      </c>
      <c r="W2726" s="18">
        <v>0.55496599999999996</v>
      </c>
      <c r="X2726" s="18">
        <v>52.785299999999999</v>
      </c>
      <c r="Y2726" s="18">
        <v>3.58392</v>
      </c>
      <c r="Z2726" s="18">
        <v>100</v>
      </c>
      <c r="AA2726" s="19"/>
      <c r="AB2726" s="18">
        <f>IF(Z2726="","",Z2726-O2726)</f>
        <v>99.874770999999996</v>
      </c>
      <c r="AC2726" s="18">
        <f t="shared" si="311"/>
        <v>96.290850999999989</v>
      </c>
      <c r="AD2726" s="18"/>
      <c r="AE2726" s="34">
        <f>IF(M2726="","",IF(M2726&gt;100,M2726, M2726+O2726))</f>
        <v>100.125229</v>
      </c>
      <c r="AF2726" s="37">
        <f>IF(AE2726="","",IF(AE2726="* * *", Y2726, AE2726-SUM(S2726:X2726)))</f>
        <v>3.7090890000000059</v>
      </c>
      <c r="AG2726" s="54"/>
      <c r="AH2726" s="33"/>
      <c r="AI2726" s="34">
        <f>IF(S2726="","",IF(AI$6=0, 0, S2726/AI$6))</f>
        <v>1.1982231383757128E-2</v>
      </c>
      <c r="AJ2726" s="34">
        <f>IF(T2726="","",IF(AJ$6=0, 0, T2726/AJ$6))</f>
        <v>7.9178462172093227E-3</v>
      </c>
      <c r="AK2726" s="34">
        <f>IF(U2726="","",IF(AK$6=0, 0, U2726/AK$6))</f>
        <v>0</v>
      </c>
      <c r="AL2726" s="34">
        <f>IF(V2726="","",IF(AL$6=0, 0, V2726/AL$6))</f>
        <v>0.29598958804468106</v>
      </c>
      <c r="AM2726" s="34">
        <f>IF(W2726="","",IF(AM$6=0, 0, W2726/AM$6))</f>
        <v>1.5654231837862992E-2</v>
      </c>
      <c r="AN2726" s="34">
        <f>IF(X2726="","",IF(AN$6=0, 0, X2726/AN$6))</f>
        <v>0.94129364057534759</v>
      </c>
      <c r="AO2726" s="34">
        <f>IF(Y2726="","",IF(AO$6=0, 0, Y2726/AO$6))</f>
        <v>0.21072740502282097</v>
      </c>
      <c r="AP2726" s="34"/>
      <c r="AQ2726" s="34">
        <f>IF(AI2726="","",AI2726*AI$4)</f>
        <v>2.3964462767514256E-2</v>
      </c>
      <c r="AR2726" s="33">
        <f>IF(AJ2726="","",AJ2726*AJ$4)</f>
        <v>7.9178462172093227E-3</v>
      </c>
      <c r="AS2726" s="34">
        <f>IF(AK2726="","",AK2726*AK$4)</f>
        <v>0</v>
      </c>
      <c r="AT2726" s="34">
        <f>IF(AL2726="","",AL2726*AL$4)</f>
        <v>0.59197917608936212</v>
      </c>
      <c r="AU2726" s="34">
        <f>IF(AM2726="","",AM2726*AM$4)</f>
        <v>1.5654231837862992E-2</v>
      </c>
      <c r="AV2726" s="34">
        <f>IF(AN2726="","",AN2726*AN$4)</f>
        <v>0.94129364057534759</v>
      </c>
      <c r="AW2726" s="34">
        <f>IF(AO2726="","",AO2726*AO$4)</f>
        <v>0.21072740502282097</v>
      </c>
      <c r="AX2726" s="34"/>
      <c r="AY2726" s="34">
        <f>IF(AQ2726="","",AI2726*AI$5)</f>
        <v>1.1982231383757128E-2</v>
      </c>
      <c r="AZ2726" s="34">
        <f>IF(AR2726="","",AJ2726*AJ$5)</f>
        <v>7.9178462172093227E-3</v>
      </c>
      <c r="BA2726" s="34">
        <f>IF(AS2726="","",AK2726*AK$5)</f>
        <v>0</v>
      </c>
      <c r="BB2726" s="34">
        <f>IF(AT2726="","",AL2726*AL$5)</f>
        <v>1.4799479402234053</v>
      </c>
      <c r="BC2726" s="34">
        <f>IF(AU2726="","",AM2726*AM$5)</f>
        <v>0</v>
      </c>
      <c r="BD2726" s="34">
        <f>IF(AV2726="","",AN2726*AN$5)</f>
        <v>0.94129364057534759</v>
      </c>
      <c r="BE2726" s="34">
        <f>IF(AW2726="","",AO2726*AO$5)</f>
        <v>0.21072740502282097</v>
      </c>
      <c r="BF2726" s="34">
        <f>IF(BE2726="","",SUM(AY2726:BE2726))</f>
        <v>2.6518690634225401</v>
      </c>
      <c r="BG2726" s="34"/>
      <c r="BH2726" s="34">
        <f>IF(AT2726="","",3/AT2726)</f>
        <v>5.0677458281862524</v>
      </c>
      <c r="BI2726" s="34"/>
      <c r="BJ2726" s="34">
        <f>IF(AQ2726="","",AQ2726*$BH2726)</f>
        <v>0.12144580621479514</v>
      </c>
      <c r="BK2726" s="34">
        <f>IF(AR2726="","",AR2726*$BH2726)</f>
        <v>4.0125632135482842E-2</v>
      </c>
      <c r="BL2726" s="34">
        <f>IF(AS2726="","",AS2726*$BH2726)</f>
        <v>0</v>
      </c>
      <c r="BM2726" s="34">
        <f>IF(AT2726="","",AT2726*$BH2726)</f>
        <v>3</v>
      </c>
      <c r="BN2726" s="34">
        <f>IF(AU2726="","",AU2726*$BH2726)</f>
        <v>7.9331668089790586E-2</v>
      </c>
      <c r="BO2726" s="34">
        <f>IF(AV2726="","",AV2726*$BH2726)</f>
        <v>4.7702369201239678</v>
      </c>
      <c r="BP2726" s="34">
        <f t="shared" si="312"/>
        <v>13.438998383055763</v>
      </c>
      <c r="BQ2726" s="34">
        <f>IF(AW2726="","",AW2726*$BH2726)</f>
        <v>1.0679129276889157</v>
      </c>
      <c r="BR2726" s="34"/>
      <c r="BS2726" s="34">
        <f t="shared" si="313"/>
        <v>4.931808358474246</v>
      </c>
      <c r="BT2726" s="34"/>
      <c r="BU2726" s="34">
        <f t="shared" si="314"/>
        <v>0.92066833191020936</v>
      </c>
      <c r="BV2726" s="34">
        <f t="shared" si="315"/>
        <v>0.92066833191020936</v>
      </c>
      <c r="BW2726" s="34">
        <f t="shared" si="316"/>
        <v>1</v>
      </c>
      <c r="BX2726" s="34"/>
      <c r="BY2726" s="34">
        <f>IF(BV2726="","",IF(BQ2726=0,0,((BV2726/BQ2726)*AF2726)))</f>
        <v>3.197677164491878</v>
      </c>
      <c r="BZ2726" s="34">
        <f>IF(BY2726="","",SUM(S2726:X2726,BY2726))</f>
        <v>99.613817164491877</v>
      </c>
      <c r="CA2726" s="18"/>
      <c r="CB2726" s="20">
        <v>1.5368E-2</v>
      </c>
      <c r="CC2726" s="20">
        <v>1.0076E-2</v>
      </c>
      <c r="CD2726" s="20">
        <v>5.0250999999999997E-2</v>
      </c>
      <c r="CE2726" s="20">
        <v>1.2763999999999999E-2</v>
      </c>
      <c r="CF2726" s="20">
        <v>8.7519999999999994E-3</v>
      </c>
      <c r="CG2726" s="20">
        <v>3.0865E-2</v>
      </c>
      <c r="CH2726" s="20"/>
      <c r="CI2726" s="21">
        <v>4.34572</v>
      </c>
      <c r="CJ2726" s="21">
        <v>3.5800800000000002</v>
      </c>
      <c r="CK2726" s="21">
        <v>-18.091999999999999</v>
      </c>
      <c r="CL2726" s="21">
        <v>0.361483</v>
      </c>
      <c r="CM2726" s="21">
        <v>2.3397399999999999</v>
      </c>
      <c r="CN2726" s="21">
        <v>0.34245599999999998</v>
      </c>
      <c r="CO2726" s="21"/>
      <c r="CP2726" s="20">
        <v>40.825800000000001</v>
      </c>
      <c r="CQ2726" s="20">
        <v>45.941899999999997</v>
      </c>
      <c r="CR2726" s="20">
        <v>10.917999999999999</v>
      </c>
      <c r="CS2726" s="20">
        <v>640.10699999999997</v>
      </c>
      <c r="CT2726" s="20"/>
      <c r="CU2726" s="22">
        <v>44316.0171527778</v>
      </c>
      <c r="CV2726" s="22"/>
    </row>
    <row r="2727" spans="1:100" s="17" customFormat="1" x14ac:dyDescent="0.25">
      <c r="A2727" s="17" t="s">
        <v>171</v>
      </c>
      <c r="B2727" s="17">
        <v>1106</v>
      </c>
      <c r="C2727" s="17">
        <v>18</v>
      </c>
      <c r="E2727" s="18">
        <v>0.53899300000000006</v>
      </c>
      <c r="F2727" s="18">
        <v>0.183806</v>
      </c>
      <c r="G2727" s="18">
        <v>0</v>
      </c>
      <c r="H2727" s="18">
        <v>18.330500000000001</v>
      </c>
      <c r="I2727" s="18">
        <v>0.54133900000000001</v>
      </c>
      <c r="J2727" s="18">
        <v>37.900100000000002</v>
      </c>
      <c r="K2727" s="18">
        <v>42.304099999999998</v>
      </c>
      <c r="L2727" s="18">
        <v>0.20119999999999999</v>
      </c>
      <c r="M2727" s="18">
        <v>100</v>
      </c>
      <c r="N2727" s="18"/>
      <c r="O2727" s="18">
        <v>0.122154</v>
      </c>
      <c r="P2727" s="18">
        <v>42.181899999999999</v>
      </c>
      <c r="Q2727" s="18">
        <f t="shared" si="310"/>
        <v>99.877846000000005</v>
      </c>
      <c r="R2727" s="18"/>
      <c r="S2727" s="18">
        <v>0.72655000000000003</v>
      </c>
      <c r="T2727" s="18">
        <v>0.30480600000000002</v>
      </c>
      <c r="U2727" s="18">
        <v>0</v>
      </c>
      <c r="V2727" s="18">
        <v>42.002699999999997</v>
      </c>
      <c r="W2727" s="18">
        <v>0.54133900000000001</v>
      </c>
      <c r="X2727" s="18">
        <v>53.029800000000002</v>
      </c>
      <c r="Y2727" s="18">
        <v>3.3948399999999999</v>
      </c>
      <c r="Z2727" s="18">
        <v>100</v>
      </c>
      <c r="AA2727" s="19"/>
      <c r="AB2727" s="18">
        <f>IF(Z2727="","",Z2727-O2727)</f>
        <v>99.877846000000005</v>
      </c>
      <c r="AC2727" s="18">
        <f t="shared" si="311"/>
        <v>96.483006000000003</v>
      </c>
      <c r="AD2727" s="18"/>
      <c r="AE2727" s="34">
        <f>IF(M2727="","",IF(M2727&gt;100,M2727, M2727+O2727))</f>
        <v>100.12215399999999</v>
      </c>
      <c r="AF2727" s="37">
        <f>IF(AE2727="","",IF(AE2727="* * *", Y2727, AE2727-SUM(S2727:X2727)))</f>
        <v>3.5169589999999857</v>
      </c>
      <c r="AG2727" s="54"/>
      <c r="AH2727" s="33"/>
      <c r="AI2727" s="34">
        <f>IF(S2727="","",IF(AI$6=0, 0, S2727/AI$6))</f>
        <v>1.1722530265925813E-2</v>
      </c>
      <c r="AJ2727" s="34">
        <f>IF(T2727="","",IF(AJ$6=0, 0, T2727/AJ$6))</f>
        <v>7.5625048071078218E-3</v>
      </c>
      <c r="AK2727" s="34">
        <f>IF(U2727="","",IF(AK$6=0, 0, U2727/AK$6))</f>
        <v>0</v>
      </c>
      <c r="AL2727" s="34">
        <f>IF(V2727="","",IF(AL$6=0, 0, V2727/AL$6))</f>
        <v>0.29590927497588493</v>
      </c>
      <c r="AM2727" s="34">
        <f>IF(W2727="","",IF(AM$6=0, 0, W2727/AM$6))</f>
        <v>1.5269847538185971E-2</v>
      </c>
      <c r="AN2727" s="34">
        <f>IF(X2727="","",IF(AN$6=0, 0, X2727/AN$6))</f>
        <v>0.94565368579855691</v>
      </c>
      <c r="AO2727" s="34">
        <f>IF(Y2727="","",IF(AO$6=0, 0, Y2727/AO$6))</f>
        <v>0.19960987512770195</v>
      </c>
      <c r="AP2727" s="34"/>
      <c r="AQ2727" s="34">
        <f>IF(AI2727="","",AI2727*AI$4)</f>
        <v>2.3445060531851625E-2</v>
      </c>
      <c r="AR2727" s="33">
        <f>IF(AJ2727="","",AJ2727*AJ$4)</f>
        <v>7.5625048071078218E-3</v>
      </c>
      <c r="AS2727" s="34">
        <f>IF(AK2727="","",AK2727*AK$4)</f>
        <v>0</v>
      </c>
      <c r="AT2727" s="34">
        <f>IF(AL2727="","",AL2727*AL$4)</f>
        <v>0.59181854995176986</v>
      </c>
      <c r="AU2727" s="34">
        <f>IF(AM2727="","",AM2727*AM$4)</f>
        <v>1.5269847538185971E-2</v>
      </c>
      <c r="AV2727" s="34">
        <f>IF(AN2727="","",AN2727*AN$4)</f>
        <v>0.94565368579855691</v>
      </c>
      <c r="AW2727" s="34">
        <f>IF(AO2727="","",AO2727*AO$4)</f>
        <v>0.19960987512770195</v>
      </c>
      <c r="AX2727" s="34"/>
      <c r="AY2727" s="34">
        <f>IF(AQ2727="","",AI2727*AI$5)</f>
        <v>1.1722530265925813E-2</v>
      </c>
      <c r="AZ2727" s="34">
        <f>IF(AR2727="","",AJ2727*AJ$5)</f>
        <v>7.5625048071078218E-3</v>
      </c>
      <c r="BA2727" s="34">
        <f>IF(AS2727="","",AK2727*AK$5)</f>
        <v>0</v>
      </c>
      <c r="BB2727" s="34">
        <f>IF(AT2727="","",AL2727*AL$5)</f>
        <v>1.4795463748794246</v>
      </c>
      <c r="BC2727" s="34">
        <f>IF(AU2727="","",AM2727*AM$5)</f>
        <v>0</v>
      </c>
      <c r="BD2727" s="34">
        <f>IF(AV2727="","",AN2727*AN$5)</f>
        <v>0.94565368579855691</v>
      </c>
      <c r="BE2727" s="34">
        <f>IF(AW2727="","",AO2727*AO$5)</f>
        <v>0.19960987512770195</v>
      </c>
      <c r="BF2727" s="34">
        <f>IF(BE2727="","",SUM(AY2727:BE2727))</f>
        <v>2.6440949708787174</v>
      </c>
      <c r="BG2727" s="34"/>
      <c r="BH2727" s="34">
        <f>IF(AT2727="","",3/AT2727)</f>
        <v>5.06912127077545</v>
      </c>
      <c r="BI2727" s="34"/>
      <c r="BJ2727" s="34">
        <f>IF(AQ2727="","",AQ2727*$BH2727)</f>
        <v>0.11884585503662706</v>
      </c>
      <c r="BK2727" s="34">
        <f>IF(AR2727="","",AR2727*$BH2727)</f>
        <v>3.8335253978051854E-2</v>
      </c>
      <c r="BL2727" s="34">
        <f>IF(AS2727="","",AS2727*$BH2727)</f>
        <v>0</v>
      </c>
      <c r="BM2727" s="34">
        <f>IF(AT2727="","",AT2727*$BH2727)</f>
        <v>3</v>
      </c>
      <c r="BN2727" s="34">
        <f>IF(AU2727="","",AU2727*$BH2727)</f>
        <v>7.7404708957316645E-2</v>
      </c>
      <c r="BO2727" s="34">
        <f>IF(AV2727="","",AV2727*$BH2727)</f>
        <v>4.7936332134686692</v>
      </c>
      <c r="BP2727" s="34">
        <f t="shared" si="312"/>
        <v>13.4032380588317</v>
      </c>
      <c r="BQ2727" s="34">
        <f>IF(AW2727="","",AW2727*$BH2727)</f>
        <v>1.0118466638666654</v>
      </c>
      <c r="BR2727" s="34"/>
      <c r="BS2727" s="34">
        <f t="shared" si="313"/>
        <v>4.9508143224833479</v>
      </c>
      <c r="BT2727" s="34"/>
      <c r="BU2727" s="34">
        <f t="shared" si="314"/>
        <v>0.92259529104268334</v>
      </c>
      <c r="BV2727" s="34">
        <f t="shared" si="315"/>
        <v>0.92259529104268334</v>
      </c>
      <c r="BW2727" s="34">
        <f t="shared" si="316"/>
        <v>1</v>
      </c>
      <c r="BX2727" s="34"/>
      <c r="BY2727" s="34">
        <f>IF(BV2727="","",IF(BQ2727=0,0,((BV2727/BQ2727)*AF2727)))</f>
        <v>3.2067406337940354</v>
      </c>
      <c r="BZ2727" s="34">
        <f>IF(BY2727="","",SUM(S2727:X2727,BY2727))</f>
        <v>99.81193563379405</v>
      </c>
      <c r="CA2727" s="18"/>
      <c r="CB2727" s="20">
        <v>1.5384999999999999E-2</v>
      </c>
      <c r="CC2727" s="20">
        <v>9.7780000000000002E-3</v>
      </c>
      <c r="CD2727" s="20">
        <v>5.0131000000000002E-2</v>
      </c>
      <c r="CE2727" s="20">
        <v>1.2637000000000001E-2</v>
      </c>
      <c r="CF2727" s="20">
        <v>9.3959999999999998E-3</v>
      </c>
      <c r="CG2727" s="20">
        <v>3.1317999999999999E-2</v>
      </c>
      <c r="CH2727" s="20"/>
      <c r="CI2727" s="21">
        <v>4.4039900000000003</v>
      </c>
      <c r="CJ2727" s="21">
        <v>3.6511300000000002</v>
      </c>
      <c r="CK2727" s="21">
        <v>-24.588000000000001</v>
      </c>
      <c r="CL2727" s="21">
        <v>0.36149500000000001</v>
      </c>
      <c r="CM2727" s="21">
        <v>2.3958400000000002</v>
      </c>
      <c r="CN2727" s="21">
        <v>0.34170899999999998</v>
      </c>
      <c r="CO2727" s="21"/>
      <c r="CP2727" s="20">
        <v>40.798000000000002</v>
      </c>
      <c r="CQ2727" s="20">
        <v>45.913200000000003</v>
      </c>
      <c r="CR2727" s="20">
        <v>10.917</v>
      </c>
      <c r="CS2727" s="20">
        <v>680.06299999999999</v>
      </c>
      <c r="CT2727" s="20"/>
      <c r="CU2727" s="22">
        <v>44316.018946759301</v>
      </c>
      <c r="CV2727" s="22"/>
    </row>
    <row r="2728" spans="1:100" s="17" customFormat="1" x14ac:dyDescent="0.25">
      <c r="A2728" s="17" t="s">
        <v>171</v>
      </c>
      <c r="B2728" s="17">
        <v>1107</v>
      </c>
      <c r="C2728" s="17">
        <v>19</v>
      </c>
      <c r="E2728" s="18">
        <v>0.475993</v>
      </c>
      <c r="F2728" s="18">
        <v>0.17923500000000001</v>
      </c>
      <c r="G2728" s="18">
        <v>0</v>
      </c>
      <c r="H2728" s="18">
        <v>18.2882</v>
      </c>
      <c r="I2728" s="18">
        <v>0.58198000000000005</v>
      </c>
      <c r="J2728" s="18">
        <v>37.655000000000001</v>
      </c>
      <c r="K2728" s="18">
        <v>42.589300000000001</v>
      </c>
      <c r="L2728" s="18">
        <v>0.23034399999999999</v>
      </c>
      <c r="M2728" s="18">
        <v>100</v>
      </c>
      <c r="N2728" s="18"/>
      <c r="O2728" s="18">
        <v>0.131324</v>
      </c>
      <c r="P2728" s="18">
        <v>42.457999999999998</v>
      </c>
      <c r="Q2728" s="18">
        <f t="shared" si="310"/>
        <v>99.868675999999994</v>
      </c>
      <c r="R2728" s="18"/>
      <c r="S2728" s="18">
        <v>0.64162699999999995</v>
      </c>
      <c r="T2728" s="18">
        <v>0.29722500000000002</v>
      </c>
      <c r="U2728" s="18">
        <v>0</v>
      </c>
      <c r="V2728" s="18">
        <v>41.905700000000003</v>
      </c>
      <c r="W2728" s="18">
        <v>0.58198000000000005</v>
      </c>
      <c r="X2728" s="18">
        <v>52.686900000000001</v>
      </c>
      <c r="Y2728" s="18">
        <v>3.88659</v>
      </c>
      <c r="Z2728" s="18">
        <v>100</v>
      </c>
      <c r="AA2728" s="19"/>
      <c r="AB2728" s="18">
        <f>IF(Z2728="","",Z2728-O2728)</f>
        <v>99.868675999999994</v>
      </c>
      <c r="AC2728" s="18">
        <f t="shared" si="311"/>
        <v>95.982085999999995</v>
      </c>
      <c r="AD2728" s="18"/>
      <c r="AE2728" s="34">
        <f>IF(M2728="","",IF(M2728&gt;100,M2728, M2728+O2728))</f>
        <v>100.13132400000001</v>
      </c>
      <c r="AF2728" s="37">
        <f>IF(AE2728="","",IF(AE2728="* * *", Y2728, AE2728-SUM(S2728:X2728)))</f>
        <v>4.0178920000000033</v>
      </c>
      <c r="AG2728" s="54"/>
      <c r="AH2728" s="33"/>
      <c r="AI2728" s="34">
        <f>IF(S2728="","",IF(AI$6=0, 0, S2728/AI$6))</f>
        <v>1.0352339036453349E-2</v>
      </c>
      <c r="AJ2728" s="34">
        <f>IF(T2728="","",IF(AJ$6=0, 0, T2728/AJ$6))</f>
        <v>7.3744135328458835E-3</v>
      </c>
      <c r="AK2728" s="34">
        <f>IF(U2728="","",IF(AK$6=0, 0, U2728/AK$6))</f>
        <v>0</v>
      </c>
      <c r="AL2728" s="34">
        <f>IF(V2728="","",IF(AL$6=0, 0, V2728/AL$6))</f>
        <v>0.29522590939051396</v>
      </c>
      <c r="AM2728" s="34">
        <f>IF(W2728="","",IF(AM$6=0, 0, W2728/AM$6))</f>
        <v>1.6416230624938296E-2</v>
      </c>
      <c r="AN2728" s="34">
        <f>IF(X2728="","",IF(AN$6=0, 0, X2728/AN$6))</f>
        <v>0.93953892298858355</v>
      </c>
      <c r="AO2728" s="34">
        <f>IF(Y2728="","",IF(AO$6=0, 0, Y2728/AO$6))</f>
        <v>0.22852380217405685</v>
      </c>
      <c r="AP2728" s="34"/>
      <c r="AQ2728" s="34">
        <f>IF(AI2728="","",AI2728*AI$4)</f>
        <v>2.0704678072906699E-2</v>
      </c>
      <c r="AR2728" s="33">
        <f>IF(AJ2728="","",AJ2728*AJ$4)</f>
        <v>7.3744135328458835E-3</v>
      </c>
      <c r="AS2728" s="34">
        <f>IF(AK2728="","",AK2728*AK$4)</f>
        <v>0</v>
      </c>
      <c r="AT2728" s="34">
        <f>IF(AL2728="","",AL2728*AL$4)</f>
        <v>0.59045181878102793</v>
      </c>
      <c r="AU2728" s="34">
        <f>IF(AM2728="","",AM2728*AM$4)</f>
        <v>1.6416230624938296E-2</v>
      </c>
      <c r="AV2728" s="34">
        <f>IF(AN2728="","",AN2728*AN$4)</f>
        <v>0.93953892298858355</v>
      </c>
      <c r="AW2728" s="34">
        <f>IF(AO2728="","",AO2728*AO$4)</f>
        <v>0.22852380217405685</v>
      </c>
      <c r="AX2728" s="34"/>
      <c r="AY2728" s="34">
        <f>IF(AQ2728="","",AI2728*AI$5)</f>
        <v>1.0352339036453349E-2</v>
      </c>
      <c r="AZ2728" s="34">
        <f>IF(AR2728="","",AJ2728*AJ$5)</f>
        <v>7.3744135328458835E-3</v>
      </c>
      <c r="BA2728" s="34">
        <f>IF(AS2728="","",AK2728*AK$5)</f>
        <v>0</v>
      </c>
      <c r="BB2728" s="34">
        <f>IF(AT2728="","",AL2728*AL$5)</f>
        <v>1.4761295469525697</v>
      </c>
      <c r="BC2728" s="34">
        <f>IF(AU2728="","",AM2728*AM$5)</f>
        <v>0</v>
      </c>
      <c r="BD2728" s="34">
        <f>IF(AV2728="","",AN2728*AN$5)</f>
        <v>0.93953892298858355</v>
      </c>
      <c r="BE2728" s="34">
        <f>IF(AW2728="","",AO2728*AO$5)</f>
        <v>0.22852380217405685</v>
      </c>
      <c r="BF2728" s="34">
        <f>IF(BE2728="","",SUM(AY2728:BE2728))</f>
        <v>2.6619190246845097</v>
      </c>
      <c r="BG2728" s="34"/>
      <c r="BH2728" s="34">
        <f>IF(AT2728="","",3/AT2728)</f>
        <v>5.0808548717716207</v>
      </c>
      <c r="BI2728" s="34"/>
      <c r="BJ2728" s="34">
        <f>IF(AQ2728="","",AQ2728*$BH2728)</f>
        <v>0.10519746445519106</v>
      </c>
      <c r="BK2728" s="34">
        <f>IF(AR2728="","",AR2728*$BH2728)</f>
        <v>3.7468324924818573E-2</v>
      </c>
      <c r="BL2728" s="34">
        <f>IF(AS2728="","",AS2728*$BH2728)</f>
        <v>0</v>
      </c>
      <c r="BM2728" s="34">
        <f>IF(AT2728="","",AT2728*$BH2728)</f>
        <v>3</v>
      </c>
      <c r="BN2728" s="34">
        <f>IF(AU2728="","",AU2728*$BH2728)</f>
        <v>8.3408485346844224E-2</v>
      </c>
      <c r="BO2728" s="34">
        <f>IF(AV2728="","",AV2728*$BH2728)</f>
        <v>4.7736609140856059</v>
      </c>
      <c r="BP2728" s="34">
        <f t="shared" si="312"/>
        <v>13.524824244829851</v>
      </c>
      <c r="BQ2728" s="34">
        <f>IF(AW2728="","",AW2728*$BH2728)</f>
        <v>1.1610962735918309</v>
      </c>
      <c r="BR2728" s="34"/>
      <c r="BS2728" s="34">
        <f t="shared" si="313"/>
        <v>4.9163267034656153</v>
      </c>
      <c r="BT2728" s="34"/>
      <c r="BU2728" s="34">
        <f t="shared" si="314"/>
        <v>0.9165915146531558</v>
      </c>
      <c r="BV2728" s="34">
        <f t="shared" si="315"/>
        <v>0.9165915146531558</v>
      </c>
      <c r="BW2728" s="34">
        <f t="shared" si="316"/>
        <v>1</v>
      </c>
      <c r="BX2728" s="34"/>
      <c r="BY2728" s="34">
        <f>IF(BV2728="","",IF(BQ2728=0,0,((BV2728/BQ2728)*AF2728)))</f>
        <v>3.1718004766307875</v>
      </c>
      <c r="BZ2728" s="34">
        <f>IF(BY2728="","",SUM(S2728:X2728,BY2728))</f>
        <v>99.285232476630796</v>
      </c>
      <c r="CA2728" s="18"/>
      <c r="CB2728" s="20">
        <v>1.6781999999999998E-2</v>
      </c>
      <c r="CC2728" s="20">
        <v>9.9039999999999996E-3</v>
      </c>
      <c r="CD2728" s="20">
        <v>4.9618000000000002E-2</v>
      </c>
      <c r="CE2728" s="20">
        <v>1.2385E-2</v>
      </c>
      <c r="CF2728" s="20">
        <v>8.5039999999999994E-3</v>
      </c>
      <c r="CG2728" s="20">
        <v>3.0953000000000001E-2</v>
      </c>
      <c r="CH2728" s="20"/>
      <c r="CI2728" s="21">
        <v>4.8373699999999999</v>
      </c>
      <c r="CJ2728" s="21">
        <v>3.74254</v>
      </c>
      <c r="CK2728" s="21">
        <v>-19.582000000000001</v>
      </c>
      <c r="CL2728" s="21">
        <v>0.361933</v>
      </c>
      <c r="CM2728" s="21">
        <v>2.2706900000000001</v>
      </c>
      <c r="CN2728" s="21">
        <v>0.34288800000000003</v>
      </c>
      <c r="CO2728" s="21"/>
      <c r="CP2728" s="20">
        <v>40.770299999999999</v>
      </c>
      <c r="CQ2728" s="20">
        <v>45.884099999999997</v>
      </c>
      <c r="CR2728" s="20">
        <v>10.916</v>
      </c>
      <c r="CS2728" s="20">
        <v>720.23699999999997</v>
      </c>
      <c r="CT2728" s="20"/>
      <c r="CU2728" s="22">
        <v>44316.0207407407</v>
      </c>
      <c r="CV2728" s="22"/>
    </row>
    <row r="2729" spans="1:100" s="17" customFormat="1" x14ac:dyDescent="0.25">
      <c r="A2729" s="17" t="s">
        <v>171</v>
      </c>
      <c r="B2729" s="17">
        <v>1108</v>
      </c>
      <c r="C2729" s="17">
        <v>20</v>
      </c>
      <c r="E2729" s="18">
        <v>0.46152100000000001</v>
      </c>
      <c r="F2729" s="18">
        <v>0.17446700000000001</v>
      </c>
      <c r="G2729" s="18">
        <v>0</v>
      </c>
      <c r="H2729" s="18">
        <v>18.376300000000001</v>
      </c>
      <c r="I2729" s="18">
        <v>0.61391099999999998</v>
      </c>
      <c r="J2729" s="18">
        <v>38.001899999999999</v>
      </c>
      <c r="K2729" s="18">
        <v>42.182600000000001</v>
      </c>
      <c r="L2729" s="18">
        <v>0.18934699999999999</v>
      </c>
      <c r="M2729" s="18">
        <v>100</v>
      </c>
      <c r="N2729" s="18"/>
      <c r="O2729" s="18">
        <v>0.13852999999999999</v>
      </c>
      <c r="P2729" s="18">
        <v>42.0441</v>
      </c>
      <c r="Q2729" s="18">
        <f t="shared" si="310"/>
        <v>99.861469999999997</v>
      </c>
      <c r="R2729" s="18"/>
      <c r="S2729" s="18">
        <v>0.62212000000000001</v>
      </c>
      <c r="T2729" s="18">
        <v>0.28931899999999999</v>
      </c>
      <c r="U2729" s="18">
        <v>0</v>
      </c>
      <c r="V2729" s="18">
        <v>42.107500000000002</v>
      </c>
      <c r="W2729" s="18">
        <v>0.61391099999999998</v>
      </c>
      <c r="X2729" s="18">
        <v>53.172199999999997</v>
      </c>
      <c r="Y2729" s="18">
        <v>3.1948599999999998</v>
      </c>
      <c r="Z2729" s="18">
        <v>100</v>
      </c>
      <c r="AA2729" s="19"/>
      <c r="AB2729" s="18">
        <f>IF(Z2729="","",Z2729-O2729)</f>
        <v>99.861469999999997</v>
      </c>
      <c r="AC2729" s="18">
        <f t="shared" si="311"/>
        <v>96.666609999999991</v>
      </c>
      <c r="AD2729" s="18"/>
      <c r="AE2729" s="34">
        <f>IF(M2729="","",IF(M2729&gt;100,M2729, M2729+O2729))</f>
        <v>100.13853</v>
      </c>
      <c r="AF2729" s="37">
        <f>IF(AE2729="","",IF(AE2729="* * *", Y2729, AE2729-SUM(S2729:X2729)))</f>
        <v>3.3334800000000087</v>
      </c>
      <c r="AG2729" s="54"/>
      <c r="AH2729" s="33"/>
      <c r="AI2729" s="34">
        <f>IF(S2729="","",IF(AI$6=0, 0, S2729/AI$6))</f>
        <v>1.0037603095503085E-2</v>
      </c>
      <c r="AJ2729" s="34">
        <f>IF(T2729="","",IF(AJ$6=0, 0, T2729/AJ$6))</f>
        <v>7.1782587228848109E-3</v>
      </c>
      <c r="AK2729" s="34">
        <f>IF(U2729="","",IF(AK$6=0, 0, U2729/AK$6))</f>
        <v>0</v>
      </c>
      <c r="AL2729" s="34">
        <f>IF(V2729="","",IF(AL$6=0, 0, V2729/AL$6))</f>
        <v>0.29664759160832693</v>
      </c>
      <c r="AM2729" s="34">
        <f>IF(W2729="","",IF(AM$6=0, 0, W2729/AM$6))</f>
        <v>1.7316925941074424E-2</v>
      </c>
      <c r="AN2729" s="34">
        <f>IF(X2729="","",IF(AN$6=0, 0, X2729/AN$6))</f>
        <v>0.94819303320054049</v>
      </c>
      <c r="AO2729" s="34">
        <f>IF(Y2729="","",IF(AO$6=0, 0, Y2729/AO$6))</f>
        <v>0.18785144679881521</v>
      </c>
      <c r="AP2729" s="34"/>
      <c r="AQ2729" s="34">
        <f>IF(AI2729="","",AI2729*AI$4)</f>
        <v>2.0075206191006171E-2</v>
      </c>
      <c r="AR2729" s="33">
        <f>IF(AJ2729="","",AJ2729*AJ$4)</f>
        <v>7.1782587228848109E-3</v>
      </c>
      <c r="AS2729" s="34">
        <f>IF(AK2729="","",AK2729*AK$4)</f>
        <v>0</v>
      </c>
      <c r="AT2729" s="34">
        <f>IF(AL2729="","",AL2729*AL$4)</f>
        <v>0.59329518321665387</v>
      </c>
      <c r="AU2729" s="34">
        <f>IF(AM2729="","",AM2729*AM$4)</f>
        <v>1.7316925941074424E-2</v>
      </c>
      <c r="AV2729" s="34">
        <f>IF(AN2729="","",AN2729*AN$4)</f>
        <v>0.94819303320054049</v>
      </c>
      <c r="AW2729" s="34">
        <f>IF(AO2729="","",AO2729*AO$4)</f>
        <v>0.18785144679881521</v>
      </c>
      <c r="AX2729" s="34"/>
      <c r="AY2729" s="34">
        <f>IF(AQ2729="","",AI2729*AI$5)</f>
        <v>1.0037603095503085E-2</v>
      </c>
      <c r="AZ2729" s="34">
        <f>IF(AR2729="","",AJ2729*AJ$5)</f>
        <v>7.1782587228848109E-3</v>
      </c>
      <c r="BA2729" s="34">
        <f>IF(AS2729="","",AK2729*AK$5)</f>
        <v>0</v>
      </c>
      <c r="BB2729" s="34">
        <f>IF(AT2729="","",AL2729*AL$5)</f>
        <v>1.4832379580416346</v>
      </c>
      <c r="BC2729" s="34">
        <f>IF(AU2729="","",AM2729*AM$5)</f>
        <v>0</v>
      </c>
      <c r="BD2729" s="34">
        <f>IF(AV2729="","",AN2729*AN$5)</f>
        <v>0.94819303320054049</v>
      </c>
      <c r="BE2729" s="34">
        <f>IF(AW2729="","",AO2729*AO$5)</f>
        <v>0.18785144679881521</v>
      </c>
      <c r="BF2729" s="34">
        <f>IF(BE2729="","",SUM(AY2729:BE2729))</f>
        <v>2.6364982998593782</v>
      </c>
      <c r="BG2729" s="34"/>
      <c r="BH2729" s="34">
        <f>IF(AT2729="","",3/AT2729)</f>
        <v>5.0565048981772849</v>
      </c>
      <c r="BI2729" s="34"/>
      <c r="BJ2729" s="34">
        <f>IF(AQ2729="","",AQ2729*$BH2729)</f>
        <v>0.10151037843674166</v>
      </c>
      <c r="BK2729" s="34">
        <f>IF(AR2729="","",AR2729*$BH2729)</f>
        <v>3.629690039265087E-2</v>
      </c>
      <c r="BL2729" s="34">
        <f>IF(AS2729="","",AS2729*$BH2729)</f>
        <v>0</v>
      </c>
      <c r="BM2729" s="34">
        <f>IF(AT2729="","",AT2729*$BH2729)</f>
        <v>3</v>
      </c>
      <c r="BN2729" s="34">
        <f>IF(AU2729="","",AU2729*$BH2729)</f>
        <v>8.7563120842416117E-2</v>
      </c>
      <c r="BO2729" s="34">
        <f>IF(AV2729="","",AV2729*$BH2729)</f>
        <v>4.7945427167961103</v>
      </c>
      <c r="BP2729" s="34">
        <f t="shared" si="312"/>
        <v>13.331466567275029</v>
      </c>
      <c r="BQ2729" s="34">
        <f>IF(AW2729="","",AW2729*$BH2729)</f>
        <v>0.94987176086789882</v>
      </c>
      <c r="BR2729" s="34"/>
      <c r="BS2729" s="34">
        <f t="shared" si="313"/>
        <v>4.9323499956255032</v>
      </c>
      <c r="BT2729" s="34"/>
      <c r="BU2729" s="34">
        <f t="shared" si="314"/>
        <v>0.91243687915758387</v>
      </c>
      <c r="BV2729" s="34">
        <f t="shared" si="315"/>
        <v>0.91243687915758387</v>
      </c>
      <c r="BW2729" s="34">
        <f t="shared" si="316"/>
        <v>1</v>
      </c>
      <c r="BX2729" s="34"/>
      <c r="BY2729" s="34">
        <f>IF(BV2729="","",IF(BQ2729=0,0,((BV2729/BQ2729)*AF2729)))</f>
        <v>3.2021060244544239</v>
      </c>
      <c r="BZ2729" s="34">
        <f>IF(BY2729="","",SUM(S2729:X2729,BY2729))</f>
        <v>100.00715602445442</v>
      </c>
      <c r="CA2729" s="18"/>
      <c r="CB2729" s="20">
        <v>1.5740000000000001E-2</v>
      </c>
      <c r="CC2729" s="20">
        <v>1.0168E-2</v>
      </c>
      <c r="CD2729" s="20">
        <v>5.1026000000000002E-2</v>
      </c>
      <c r="CE2729" s="20">
        <v>1.2529E-2</v>
      </c>
      <c r="CF2729" s="20">
        <v>8.397E-3</v>
      </c>
      <c r="CG2729" s="20">
        <v>3.1252000000000002E-2</v>
      </c>
      <c r="CH2729" s="20"/>
      <c r="CI2729" s="21">
        <v>4.8570700000000002</v>
      </c>
      <c r="CJ2729" s="21">
        <v>3.8677999999999999</v>
      </c>
      <c r="CK2729" s="21">
        <v>-19.097999999999999</v>
      </c>
      <c r="CL2729" s="21">
        <v>0.36090499999999998</v>
      </c>
      <c r="CM2729" s="21">
        <v>2.20044</v>
      </c>
      <c r="CN2729" s="21">
        <v>0.34121099999999999</v>
      </c>
      <c r="CO2729" s="21"/>
      <c r="CP2729" s="20">
        <v>40.742600000000003</v>
      </c>
      <c r="CQ2729" s="20">
        <v>45.855400000000003</v>
      </c>
      <c r="CR2729" s="20">
        <v>10.9145</v>
      </c>
      <c r="CS2729" s="20">
        <v>760.12699999999995</v>
      </c>
      <c r="CT2729" s="20"/>
      <c r="CU2729" s="22">
        <v>44316.022523148102</v>
      </c>
      <c r="CV2729" s="22"/>
    </row>
    <row r="2730" spans="1:100" s="17" customFormat="1" x14ac:dyDescent="0.25">
      <c r="A2730" s="17" t="s">
        <v>171</v>
      </c>
      <c r="B2730" s="17">
        <v>1109</v>
      </c>
      <c r="C2730" s="17">
        <v>21</v>
      </c>
      <c r="E2730" s="18">
        <v>0.48264299999999999</v>
      </c>
      <c r="F2730" s="18">
        <v>0.165851</v>
      </c>
      <c r="G2730" s="18">
        <v>0</v>
      </c>
      <c r="H2730" s="18">
        <v>18.359400000000001</v>
      </c>
      <c r="I2730" s="18">
        <v>0.59032499999999999</v>
      </c>
      <c r="J2730" s="18">
        <v>37.634999999999998</v>
      </c>
      <c r="K2730" s="18">
        <v>42.5441</v>
      </c>
      <c r="L2730" s="18">
        <v>0.22261800000000001</v>
      </c>
      <c r="M2730" s="18">
        <v>100</v>
      </c>
      <c r="N2730" s="18"/>
      <c r="O2730" s="18">
        <v>0.13320699999999999</v>
      </c>
      <c r="P2730" s="18">
        <v>42.410899999999998</v>
      </c>
      <c r="Q2730" s="18">
        <f t="shared" si="310"/>
        <v>99.866793000000001</v>
      </c>
      <c r="R2730" s="18"/>
      <c r="S2730" s="18">
        <v>0.65059100000000003</v>
      </c>
      <c r="T2730" s="18">
        <v>0.27503100000000003</v>
      </c>
      <c r="U2730" s="18">
        <v>0</v>
      </c>
      <c r="V2730" s="18">
        <v>42.068800000000003</v>
      </c>
      <c r="W2730" s="18">
        <v>0.59032499999999999</v>
      </c>
      <c r="X2730" s="18">
        <v>52.658999999999999</v>
      </c>
      <c r="Y2730" s="18">
        <v>3.75624</v>
      </c>
      <c r="Z2730" s="18">
        <v>100</v>
      </c>
      <c r="AA2730" s="19"/>
      <c r="AB2730" s="18">
        <f>IF(Z2730="","",Z2730-O2730)</f>
        <v>99.866793000000001</v>
      </c>
      <c r="AC2730" s="18">
        <f t="shared" si="311"/>
        <v>96.110552999999996</v>
      </c>
      <c r="AD2730" s="18"/>
      <c r="AE2730" s="34">
        <f>IF(M2730="","",IF(M2730&gt;100,M2730, M2730+O2730))</f>
        <v>100.133207</v>
      </c>
      <c r="AF2730" s="37">
        <f>IF(AE2730="","",IF(AE2730="* * *", Y2730, AE2730-SUM(S2730:X2730)))</f>
        <v>3.8894599999999997</v>
      </c>
      <c r="AG2730" s="54"/>
      <c r="AH2730" s="33"/>
      <c r="AI2730" s="34">
        <f>IF(S2730="","",IF(AI$6=0, 0, S2730/AI$6))</f>
        <v>1.0496968809082569E-2</v>
      </c>
      <c r="AJ2730" s="34">
        <f>IF(T2730="","",IF(AJ$6=0, 0, T2730/AJ$6))</f>
        <v>6.8237608826718348E-3</v>
      </c>
      <c r="AK2730" s="34">
        <f>IF(U2730="","",IF(AK$6=0, 0, U2730/AK$6))</f>
        <v>0</v>
      </c>
      <c r="AL2730" s="34">
        <f>IF(V2730="","",IF(AL$6=0, 0, V2730/AL$6))</f>
        <v>0.29637494987478208</v>
      </c>
      <c r="AM2730" s="34">
        <f>IF(W2730="","",IF(AM$6=0, 0, W2730/AM$6))</f>
        <v>1.665162263938056E-2</v>
      </c>
      <c r="AN2730" s="34">
        <f>IF(X2730="","",IF(AN$6=0, 0, X2730/AN$6))</f>
        <v>0.93904139635575101</v>
      </c>
      <c r="AO2730" s="34">
        <f>IF(Y2730="","",IF(AO$6=0, 0, Y2730/AO$6))</f>
        <v>0.22085948007849537</v>
      </c>
      <c r="AP2730" s="34"/>
      <c r="AQ2730" s="34">
        <f>IF(AI2730="","",AI2730*AI$4)</f>
        <v>2.0993937618165138E-2</v>
      </c>
      <c r="AR2730" s="33">
        <f>IF(AJ2730="","",AJ2730*AJ$4)</f>
        <v>6.8237608826718348E-3</v>
      </c>
      <c r="AS2730" s="34">
        <f>IF(AK2730="","",AK2730*AK$4)</f>
        <v>0</v>
      </c>
      <c r="AT2730" s="34">
        <f>IF(AL2730="","",AL2730*AL$4)</f>
        <v>0.59274989974956416</v>
      </c>
      <c r="AU2730" s="34">
        <f>IF(AM2730="","",AM2730*AM$4)</f>
        <v>1.665162263938056E-2</v>
      </c>
      <c r="AV2730" s="34">
        <f>IF(AN2730="","",AN2730*AN$4)</f>
        <v>0.93904139635575101</v>
      </c>
      <c r="AW2730" s="34">
        <f>IF(AO2730="","",AO2730*AO$4)</f>
        <v>0.22085948007849537</v>
      </c>
      <c r="AX2730" s="34"/>
      <c r="AY2730" s="34">
        <f>IF(AQ2730="","",AI2730*AI$5)</f>
        <v>1.0496968809082569E-2</v>
      </c>
      <c r="AZ2730" s="34">
        <f>IF(AR2730="","",AJ2730*AJ$5)</f>
        <v>6.8237608826718348E-3</v>
      </c>
      <c r="BA2730" s="34">
        <f>IF(AS2730="","",AK2730*AK$5)</f>
        <v>0</v>
      </c>
      <c r="BB2730" s="34">
        <f>IF(AT2730="","",AL2730*AL$5)</f>
        <v>1.4818747493739104</v>
      </c>
      <c r="BC2730" s="34">
        <f>IF(AU2730="","",AM2730*AM$5)</f>
        <v>0</v>
      </c>
      <c r="BD2730" s="34">
        <f>IF(AV2730="","",AN2730*AN$5)</f>
        <v>0.93904139635575101</v>
      </c>
      <c r="BE2730" s="34">
        <f>IF(AW2730="","",AO2730*AO$5)</f>
        <v>0.22085948007849537</v>
      </c>
      <c r="BF2730" s="34">
        <f>IF(BE2730="","",SUM(AY2730:BE2730))</f>
        <v>2.6590963554999112</v>
      </c>
      <c r="BG2730" s="34"/>
      <c r="BH2730" s="34">
        <f>IF(AT2730="","",3/AT2730)</f>
        <v>5.0611564865173237</v>
      </c>
      <c r="BI2730" s="34"/>
      <c r="BJ2730" s="34">
        <f>IF(AQ2730="","",AQ2730*$BH2730)</f>
        <v>0.10625360355371655</v>
      </c>
      <c r="BK2730" s="34">
        <f>IF(AR2730="","",AR2730*$BH2730)</f>
        <v>3.4536121653777736E-2</v>
      </c>
      <c r="BL2730" s="34">
        <f>IF(AS2730="","",AS2730*$BH2730)</f>
        <v>0</v>
      </c>
      <c r="BM2730" s="34">
        <f>IF(AT2730="","",AT2730*$BH2730)</f>
        <v>3</v>
      </c>
      <c r="BN2730" s="34">
        <f>IF(AU2730="","",AU2730*$BH2730)</f>
        <v>8.4276467932339644E-2</v>
      </c>
      <c r="BO2730" s="34">
        <f>IF(AV2730="","",AV2730*$BH2730)</f>
        <v>4.752635454274194</v>
      </c>
      <c r="BP2730" s="34">
        <f t="shared" si="312"/>
        <v>13.458102767912951</v>
      </c>
      <c r="BQ2730" s="34">
        <f>IF(AW2730="","",AW2730*$BH2730)</f>
        <v>1.1178043902081205</v>
      </c>
      <c r="BR2730" s="34"/>
      <c r="BS2730" s="34">
        <f t="shared" si="313"/>
        <v>4.8934251794816879</v>
      </c>
      <c r="BT2730" s="34"/>
      <c r="BU2730" s="34">
        <f t="shared" si="314"/>
        <v>0.91572353206766033</v>
      </c>
      <c r="BV2730" s="34">
        <f t="shared" si="315"/>
        <v>0.91572353206766033</v>
      </c>
      <c r="BW2730" s="34">
        <f t="shared" si="316"/>
        <v>1</v>
      </c>
      <c r="BX2730" s="34"/>
      <c r="BY2730" s="34">
        <f>IF(BV2730="","",IF(BQ2730=0,0,((BV2730/BQ2730)*AF2730)))</f>
        <v>3.1863088750015964</v>
      </c>
      <c r="BZ2730" s="34">
        <f>IF(BY2730="","",SUM(S2730:X2730,BY2730))</f>
        <v>99.430055875001599</v>
      </c>
      <c r="CA2730" s="18"/>
      <c r="CB2730" s="20">
        <v>1.6315E-2</v>
      </c>
      <c r="CC2730" s="20">
        <v>1.0363000000000001E-2</v>
      </c>
      <c r="CD2730" s="20">
        <v>5.0990000000000001E-2</v>
      </c>
      <c r="CE2730" s="20">
        <v>1.154E-2</v>
      </c>
      <c r="CF2730" s="20">
        <v>8.9149999999999993E-3</v>
      </c>
      <c r="CG2730" s="20">
        <v>3.1210999999999999E-2</v>
      </c>
      <c r="CH2730" s="20"/>
      <c r="CI2730" s="21">
        <v>4.7646100000000002</v>
      </c>
      <c r="CJ2730" s="21">
        <v>4.0593599999999999</v>
      </c>
      <c r="CK2730" s="21">
        <v>-17.792000000000002</v>
      </c>
      <c r="CL2730" s="21">
        <v>0.36099799999999999</v>
      </c>
      <c r="CM2730" s="21">
        <v>2.2655099999999999</v>
      </c>
      <c r="CN2730" s="21">
        <v>0.34300900000000001</v>
      </c>
      <c r="CO2730" s="21"/>
      <c r="CP2730" s="20">
        <v>40.715000000000003</v>
      </c>
      <c r="CQ2730" s="20">
        <v>45.826700000000002</v>
      </c>
      <c r="CR2730" s="20">
        <v>10.914</v>
      </c>
      <c r="CS2730" s="20">
        <v>799.94500000000005</v>
      </c>
      <c r="CT2730" s="20"/>
      <c r="CU2730" s="22">
        <v>44316.0243402778</v>
      </c>
      <c r="CV2730" s="22"/>
    </row>
    <row r="2731" spans="1:100" s="17" customFormat="1" x14ac:dyDescent="0.25">
      <c r="A2731" s="17" t="s">
        <v>171</v>
      </c>
      <c r="B2731" s="17">
        <v>1110</v>
      </c>
      <c r="C2731" s="17">
        <v>22</v>
      </c>
      <c r="E2731" s="18">
        <v>0.46659</v>
      </c>
      <c r="F2731" s="18">
        <v>0.17858299999999999</v>
      </c>
      <c r="G2731" s="18">
        <v>0</v>
      </c>
      <c r="H2731" s="18">
        <v>18.473299999999998</v>
      </c>
      <c r="I2731" s="18">
        <v>0.63519499999999995</v>
      </c>
      <c r="J2731" s="18">
        <v>37.871600000000001</v>
      </c>
      <c r="K2731" s="18">
        <v>42.189799999999998</v>
      </c>
      <c r="L2731" s="18">
        <v>0.18490300000000001</v>
      </c>
      <c r="M2731" s="18">
        <v>100</v>
      </c>
      <c r="N2731" s="18"/>
      <c r="O2731" s="18">
        <v>0.14333199999999999</v>
      </c>
      <c r="P2731" s="18">
        <v>42.046500000000002</v>
      </c>
      <c r="Q2731" s="18">
        <f t="shared" si="310"/>
        <v>99.856667999999999</v>
      </c>
      <c r="R2731" s="18"/>
      <c r="S2731" s="18">
        <v>0.62895299999999998</v>
      </c>
      <c r="T2731" s="18">
        <v>0.29614499999999999</v>
      </c>
      <c r="U2731" s="18">
        <v>0</v>
      </c>
      <c r="V2731" s="18">
        <v>42.329799999999999</v>
      </c>
      <c r="W2731" s="18">
        <v>0.63519499999999995</v>
      </c>
      <c r="X2731" s="18">
        <v>52.99</v>
      </c>
      <c r="Y2731" s="18">
        <v>3.1198700000000001</v>
      </c>
      <c r="Z2731" s="18">
        <v>100</v>
      </c>
      <c r="AA2731" s="19"/>
      <c r="AB2731" s="18">
        <f>IF(Z2731="","",Z2731-O2731)</f>
        <v>99.856667999999999</v>
      </c>
      <c r="AC2731" s="18">
        <f t="shared" si="311"/>
        <v>96.736797999999993</v>
      </c>
      <c r="AD2731" s="18"/>
      <c r="AE2731" s="34">
        <f>IF(M2731="","",IF(M2731&gt;100,M2731, M2731+O2731))</f>
        <v>100.143332</v>
      </c>
      <c r="AF2731" s="37">
        <f>IF(AE2731="","",IF(AE2731="* * *", Y2731, AE2731-SUM(S2731:X2731)))</f>
        <v>3.2632389999999987</v>
      </c>
      <c r="AG2731" s="54"/>
      <c r="AH2731" s="33"/>
      <c r="AI2731" s="34">
        <f>IF(S2731="","",IF(AI$6=0, 0, S2731/AI$6))</f>
        <v>1.0147850221381649E-2</v>
      </c>
      <c r="AJ2731" s="34">
        <f>IF(T2731="","",IF(AJ$6=0, 0, T2731/AJ$6))</f>
        <v>7.3476177834456858E-3</v>
      </c>
      <c r="AK2731" s="34">
        <f>IF(U2731="","",IF(AK$6=0, 0, U2731/AK$6))</f>
        <v>0</v>
      </c>
      <c r="AL2731" s="34">
        <f>IF(V2731="","",IF(AL$6=0, 0, V2731/AL$6))</f>
        <v>0.29821369644985235</v>
      </c>
      <c r="AM2731" s="34">
        <f>IF(W2731="","",IF(AM$6=0, 0, W2731/AM$6))</f>
        <v>1.7917295459994639E-2</v>
      </c>
      <c r="AN2731" s="34">
        <f>IF(X2731="","",IF(AN$6=0, 0, X2731/AN$6))</f>
        <v>0.94494395246569918</v>
      </c>
      <c r="AO2731" s="34">
        <f>IF(Y2731="","",IF(AO$6=0, 0, Y2731/AO$6))</f>
        <v>0.18344218317053632</v>
      </c>
      <c r="AP2731" s="34"/>
      <c r="AQ2731" s="34">
        <f>IF(AI2731="","",AI2731*AI$4)</f>
        <v>2.0295700442763298E-2</v>
      </c>
      <c r="AR2731" s="33">
        <f>IF(AJ2731="","",AJ2731*AJ$4)</f>
        <v>7.3476177834456858E-3</v>
      </c>
      <c r="AS2731" s="34">
        <f>IF(AK2731="","",AK2731*AK$4)</f>
        <v>0</v>
      </c>
      <c r="AT2731" s="34">
        <f>IF(AL2731="","",AL2731*AL$4)</f>
        <v>0.5964273928997047</v>
      </c>
      <c r="AU2731" s="34">
        <f>IF(AM2731="","",AM2731*AM$4)</f>
        <v>1.7917295459994639E-2</v>
      </c>
      <c r="AV2731" s="34">
        <f>IF(AN2731="","",AN2731*AN$4)</f>
        <v>0.94494395246569918</v>
      </c>
      <c r="AW2731" s="34">
        <f>IF(AO2731="","",AO2731*AO$4)</f>
        <v>0.18344218317053632</v>
      </c>
      <c r="AX2731" s="34"/>
      <c r="AY2731" s="34">
        <f>IF(AQ2731="","",AI2731*AI$5)</f>
        <v>1.0147850221381649E-2</v>
      </c>
      <c r="AZ2731" s="34">
        <f>IF(AR2731="","",AJ2731*AJ$5)</f>
        <v>7.3476177834456858E-3</v>
      </c>
      <c r="BA2731" s="34">
        <f>IF(AS2731="","",AK2731*AK$5)</f>
        <v>0</v>
      </c>
      <c r="BB2731" s="34">
        <f>IF(AT2731="","",AL2731*AL$5)</f>
        <v>1.4910684822492617</v>
      </c>
      <c r="BC2731" s="34">
        <f>IF(AU2731="","",AM2731*AM$5)</f>
        <v>0</v>
      </c>
      <c r="BD2731" s="34">
        <f>IF(AV2731="","",AN2731*AN$5)</f>
        <v>0.94494395246569918</v>
      </c>
      <c r="BE2731" s="34">
        <f>IF(AW2731="","",AO2731*AO$5)</f>
        <v>0.18344218317053632</v>
      </c>
      <c r="BF2731" s="34">
        <f>IF(BE2731="","",SUM(AY2731:BE2731))</f>
        <v>2.6369500858903248</v>
      </c>
      <c r="BG2731" s="34"/>
      <c r="BH2731" s="34">
        <f>IF(AT2731="","",3/AT2731)</f>
        <v>5.0299500588238075</v>
      </c>
      <c r="BI2731" s="34"/>
      <c r="BJ2731" s="34">
        <f>IF(AQ2731="","",AQ2731*$BH2731)</f>
        <v>0.10208635963594763</v>
      </c>
      <c r="BK2731" s="34">
        <f>IF(AR2731="","",AR2731*$BH2731)</f>
        <v>3.6958150502057481E-2</v>
      </c>
      <c r="BL2731" s="34">
        <f>IF(AS2731="","",AS2731*$BH2731)</f>
        <v>0</v>
      </c>
      <c r="BM2731" s="34">
        <f>IF(AT2731="","",AT2731*$BH2731)</f>
        <v>3</v>
      </c>
      <c r="BN2731" s="34">
        <f>IF(AU2731="","",AU2731*$BH2731)</f>
        <v>9.0123101352963572E-2</v>
      </c>
      <c r="BO2731" s="34">
        <f>IF(AV2731="","",AV2731*$BH2731)</f>
        <v>4.7530208892900445</v>
      </c>
      <c r="BP2731" s="34">
        <f t="shared" si="312"/>
        <v>13.263727239639483</v>
      </c>
      <c r="BQ2731" s="34">
        <f>IF(AW2731="","",AW2731*$BH2731)</f>
        <v>0.9227050200294068</v>
      </c>
      <c r="BR2731" s="34"/>
      <c r="BS2731" s="34">
        <f t="shared" si="313"/>
        <v>4.8920653994280494</v>
      </c>
      <c r="BT2731" s="34"/>
      <c r="BU2731" s="34">
        <f t="shared" si="314"/>
        <v>0.90987689864703647</v>
      </c>
      <c r="BV2731" s="34">
        <f t="shared" si="315"/>
        <v>0.90987689864703647</v>
      </c>
      <c r="BW2731" s="34">
        <f t="shared" si="316"/>
        <v>1</v>
      </c>
      <c r="BX2731" s="34"/>
      <c r="BY2731" s="34">
        <f>IF(BV2731="","",IF(BQ2731=0,0,((BV2731/BQ2731)*AF2731)))</f>
        <v>3.2178710599942639</v>
      </c>
      <c r="BZ2731" s="34">
        <f>IF(BY2731="","",SUM(S2731:X2731,BY2731))</f>
        <v>100.09796405999427</v>
      </c>
      <c r="CA2731" s="18"/>
      <c r="CB2731" s="20">
        <v>1.5710999999999999E-2</v>
      </c>
      <c r="CC2731" s="20">
        <v>1.0248999999999999E-2</v>
      </c>
      <c r="CD2731" s="20">
        <v>4.9568000000000001E-2</v>
      </c>
      <c r="CE2731" s="20">
        <v>1.2446E-2</v>
      </c>
      <c r="CF2731" s="20">
        <v>8.933E-3</v>
      </c>
      <c r="CG2731" s="20">
        <v>3.0745000000000001E-2</v>
      </c>
      <c r="CH2731" s="20"/>
      <c r="CI2731" s="21">
        <v>4.8218500000000004</v>
      </c>
      <c r="CJ2731" s="21">
        <v>3.81548</v>
      </c>
      <c r="CK2731" s="21">
        <v>-23.638000000000002</v>
      </c>
      <c r="CL2731" s="21">
        <v>0.35990800000000001</v>
      </c>
      <c r="CM2731" s="21">
        <v>2.1745299999999999</v>
      </c>
      <c r="CN2731" s="21">
        <v>0.341754</v>
      </c>
      <c r="CO2731" s="21"/>
      <c r="CP2731" s="20">
        <v>40.6873</v>
      </c>
      <c r="CQ2731" s="20">
        <v>45.798000000000002</v>
      </c>
      <c r="CR2731" s="20">
        <v>10.9125</v>
      </c>
      <c r="CS2731" s="20">
        <v>839.83</v>
      </c>
      <c r="CT2731" s="20"/>
      <c r="CU2731" s="22">
        <v>44316.0261342593</v>
      </c>
      <c r="CV2731" s="22"/>
    </row>
    <row r="2732" spans="1:100" s="17" customFormat="1" x14ac:dyDescent="0.25">
      <c r="A2732" s="17" t="s">
        <v>171</v>
      </c>
      <c r="B2732" s="17">
        <v>1111</v>
      </c>
      <c r="C2732" s="17">
        <v>23</v>
      </c>
      <c r="E2732" s="18">
        <v>0.44791999999999998</v>
      </c>
      <c r="F2732" s="18">
        <v>0.148309</v>
      </c>
      <c r="G2732" s="18">
        <v>0</v>
      </c>
      <c r="H2732" s="18">
        <v>18.440999999999999</v>
      </c>
      <c r="I2732" s="18">
        <v>0.65219700000000003</v>
      </c>
      <c r="J2732" s="18">
        <v>37.994700000000002</v>
      </c>
      <c r="K2732" s="18">
        <v>42.133299999999998</v>
      </c>
      <c r="L2732" s="18">
        <v>0.182532</v>
      </c>
      <c r="M2732" s="18">
        <v>100</v>
      </c>
      <c r="N2732" s="18"/>
      <c r="O2732" s="18">
        <v>0.14716899999999999</v>
      </c>
      <c r="P2732" s="18">
        <v>41.9861</v>
      </c>
      <c r="Q2732" s="18">
        <f t="shared" si="310"/>
        <v>99.852830999999995</v>
      </c>
      <c r="R2732" s="18"/>
      <c r="S2732" s="18">
        <v>0.60378699999999996</v>
      </c>
      <c r="T2732" s="18">
        <v>0.24594099999999999</v>
      </c>
      <c r="U2732" s="18">
        <v>0</v>
      </c>
      <c r="V2732" s="18">
        <v>42.255899999999997</v>
      </c>
      <c r="W2732" s="18">
        <v>0.65219700000000003</v>
      </c>
      <c r="X2732" s="18">
        <v>53.162300000000002</v>
      </c>
      <c r="Y2732" s="18">
        <v>3.0798700000000001</v>
      </c>
      <c r="Z2732" s="18">
        <v>100</v>
      </c>
      <c r="AA2732" s="19"/>
      <c r="AB2732" s="18">
        <f>IF(Z2732="","",Z2732-O2732)</f>
        <v>99.852830999999995</v>
      </c>
      <c r="AC2732" s="18">
        <f t="shared" si="311"/>
        <v>96.772960999999995</v>
      </c>
      <c r="AD2732" s="18"/>
      <c r="AE2732" s="34">
        <f>IF(M2732="","",IF(M2732&gt;100,M2732, M2732+O2732))</f>
        <v>100.14716900000001</v>
      </c>
      <c r="AF2732" s="37">
        <f>IF(AE2732="","",IF(AE2732="* * *", Y2732, AE2732-SUM(S2732:X2732)))</f>
        <v>3.2270440000000065</v>
      </c>
      <c r="AG2732" s="54"/>
      <c r="AH2732" s="33"/>
      <c r="AI2732" s="34">
        <f>IF(S2732="","",IF(AI$6=0, 0, S2732/AI$6))</f>
        <v>9.7418090725656156E-3</v>
      </c>
      <c r="AJ2732" s="34">
        <f>IF(T2732="","",IF(AJ$6=0, 0, T2732/AJ$6))</f>
        <v>6.102012410401713E-3</v>
      </c>
      <c r="AK2732" s="34">
        <f>IF(U2732="","",IF(AK$6=0, 0, U2732/AK$6))</f>
        <v>0</v>
      </c>
      <c r="AL2732" s="34">
        <f>IF(V2732="","",IF(AL$6=0, 0, V2732/AL$6))</f>
        <v>0.29769307050388416</v>
      </c>
      <c r="AM2732" s="34">
        <f>IF(W2732="","",IF(AM$6=0, 0, W2732/AM$6))</f>
        <v>1.8396880244841544E-2</v>
      </c>
      <c r="AN2732" s="34">
        <f>IF(X2732="","",IF(AN$6=0, 0, X2732/AN$6))</f>
        <v>0.9480164914921162</v>
      </c>
      <c r="AO2732" s="34">
        <f>IF(Y2732="","",IF(AO$6=0, 0, Y2732/AO$6))</f>
        <v>0.18109026231267319</v>
      </c>
      <c r="AP2732" s="34"/>
      <c r="AQ2732" s="34">
        <f>IF(AI2732="","",AI2732*AI$4)</f>
        <v>1.9483618145131231E-2</v>
      </c>
      <c r="AR2732" s="33">
        <f>IF(AJ2732="","",AJ2732*AJ$4)</f>
        <v>6.102012410401713E-3</v>
      </c>
      <c r="AS2732" s="34">
        <f>IF(AK2732="","",AK2732*AK$4)</f>
        <v>0</v>
      </c>
      <c r="AT2732" s="34">
        <f>IF(AL2732="","",AL2732*AL$4)</f>
        <v>0.59538614100776832</v>
      </c>
      <c r="AU2732" s="34">
        <f>IF(AM2732="","",AM2732*AM$4)</f>
        <v>1.8396880244841544E-2</v>
      </c>
      <c r="AV2732" s="34">
        <f>IF(AN2732="","",AN2732*AN$4)</f>
        <v>0.9480164914921162</v>
      </c>
      <c r="AW2732" s="34">
        <f>IF(AO2732="","",AO2732*AO$4)</f>
        <v>0.18109026231267319</v>
      </c>
      <c r="AX2732" s="34"/>
      <c r="AY2732" s="34">
        <f>IF(AQ2732="","",AI2732*AI$5)</f>
        <v>9.7418090725656156E-3</v>
      </c>
      <c r="AZ2732" s="34">
        <f>IF(AR2732="","",AJ2732*AJ$5)</f>
        <v>6.102012410401713E-3</v>
      </c>
      <c r="BA2732" s="34">
        <f>IF(AS2732="","",AK2732*AK$5)</f>
        <v>0</v>
      </c>
      <c r="BB2732" s="34">
        <f>IF(AT2732="","",AL2732*AL$5)</f>
        <v>1.4884653525194209</v>
      </c>
      <c r="BC2732" s="34">
        <f>IF(AU2732="","",AM2732*AM$5)</f>
        <v>0</v>
      </c>
      <c r="BD2732" s="34">
        <f>IF(AV2732="","",AN2732*AN$5)</f>
        <v>0.9480164914921162</v>
      </c>
      <c r="BE2732" s="34">
        <f>IF(AW2732="","",AO2732*AO$5)</f>
        <v>0.18109026231267319</v>
      </c>
      <c r="BF2732" s="34">
        <f>IF(BE2732="","",SUM(AY2732:BE2732))</f>
        <v>2.6334159278071776</v>
      </c>
      <c r="BG2732" s="34"/>
      <c r="BH2732" s="34">
        <f>IF(AT2732="","",3/AT2732)</f>
        <v>5.0387467785563675</v>
      </c>
      <c r="BI2732" s="34"/>
      <c r="BJ2732" s="34">
        <f>IF(AQ2732="","",AQ2732*$BH2732)</f>
        <v>9.8173018163402376E-2</v>
      </c>
      <c r="BK2732" s="34">
        <f>IF(AR2732="","",AR2732*$BH2732)</f>
        <v>3.0746495375622608E-2</v>
      </c>
      <c r="BL2732" s="34">
        <f>IF(AS2732="","",AS2732*$BH2732)</f>
        <v>0</v>
      </c>
      <c r="BM2732" s="34">
        <f>IF(AT2732="","",AT2732*$BH2732)</f>
        <v>3</v>
      </c>
      <c r="BN2732" s="34">
        <f>IF(AU2732="","",AU2732*$BH2732)</f>
        <v>9.26972210691826E-2</v>
      </c>
      <c r="BO2732" s="34">
        <f>IF(AV2732="","",AV2732*$BH2732)</f>
        <v>4.7768150425242109</v>
      </c>
      <c r="BP2732" s="34">
        <f t="shared" si="312"/>
        <v>13.269116022837444</v>
      </c>
      <c r="BQ2732" s="34">
        <f>IF(AW2732="","",AW2732*$BH2732)</f>
        <v>0.91246797585590966</v>
      </c>
      <c r="BR2732" s="34"/>
      <c r="BS2732" s="34">
        <f t="shared" si="313"/>
        <v>4.9057345560632362</v>
      </c>
      <c r="BT2732" s="34"/>
      <c r="BU2732" s="34">
        <f t="shared" si="314"/>
        <v>0.90730277893081746</v>
      </c>
      <c r="BV2732" s="34">
        <f t="shared" si="315"/>
        <v>0.90730277893081746</v>
      </c>
      <c r="BW2732" s="34">
        <f t="shared" si="316"/>
        <v>1</v>
      </c>
      <c r="BX2732" s="34"/>
      <c r="BY2732" s="34">
        <f>IF(BV2732="","",IF(BQ2732=0,0,((BV2732/BQ2732)*AF2732)))</f>
        <v>3.2087767093257207</v>
      </c>
      <c r="BZ2732" s="34">
        <f>IF(BY2732="","",SUM(S2732:X2732,BY2732))</f>
        <v>100.12890170932572</v>
      </c>
      <c r="CA2732" s="18"/>
      <c r="CB2732" s="20">
        <v>1.4644000000000001E-2</v>
      </c>
      <c r="CC2732" s="20">
        <v>1.0024E-2</v>
      </c>
      <c r="CD2732" s="20">
        <v>5.0098999999999998E-2</v>
      </c>
      <c r="CE2732" s="20">
        <v>1.242E-2</v>
      </c>
      <c r="CF2732" s="20">
        <v>8.6979999999999991E-3</v>
      </c>
      <c r="CG2732" s="20">
        <v>3.2321000000000003E-2</v>
      </c>
      <c r="CH2732" s="20"/>
      <c r="CI2732" s="21">
        <v>4.8705800000000004</v>
      </c>
      <c r="CJ2732" s="21">
        <v>4.3434600000000003</v>
      </c>
      <c r="CK2732" s="21">
        <v>-23.782</v>
      </c>
      <c r="CL2732" s="21">
        <v>0.36013099999999998</v>
      </c>
      <c r="CM2732" s="21">
        <v>2.1358299999999999</v>
      </c>
      <c r="CN2732" s="21">
        <v>0.34135100000000002</v>
      </c>
      <c r="CO2732" s="21"/>
      <c r="CP2732" s="20">
        <v>40.659599999999998</v>
      </c>
      <c r="CQ2732" s="20">
        <v>45.769399999999997</v>
      </c>
      <c r="CR2732" s="20">
        <v>10.9115</v>
      </c>
      <c r="CS2732" s="20">
        <v>879.64599999999996</v>
      </c>
      <c r="CT2732" s="20"/>
      <c r="CU2732" s="22">
        <v>44316.027928240699</v>
      </c>
      <c r="CV2732" s="22"/>
    </row>
    <row r="2733" spans="1:100" s="17" customFormat="1" x14ac:dyDescent="0.25">
      <c r="A2733" s="17" t="s">
        <v>171</v>
      </c>
      <c r="B2733" s="17">
        <v>1112</v>
      </c>
      <c r="C2733" s="17">
        <v>24</v>
      </c>
      <c r="E2733" s="18">
        <v>0.40376200000000001</v>
      </c>
      <c r="F2733" s="18">
        <v>0.14988299999999999</v>
      </c>
      <c r="G2733" s="18">
        <v>0</v>
      </c>
      <c r="H2733" s="18">
        <v>18.481999999999999</v>
      </c>
      <c r="I2733" s="18">
        <v>0.69125599999999998</v>
      </c>
      <c r="J2733" s="18">
        <v>38.065899999999999</v>
      </c>
      <c r="K2733" s="18">
        <v>42.0351</v>
      </c>
      <c r="L2733" s="18">
        <v>0.172129</v>
      </c>
      <c r="M2733" s="18">
        <v>100</v>
      </c>
      <c r="N2733" s="18"/>
      <c r="O2733" s="18">
        <v>0.15598200000000001</v>
      </c>
      <c r="P2733" s="18">
        <v>41.879100000000001</v>
      </c>
      <c r="Q2733" s="18">
        <f t="shared" si="310"/>
        <v>99.844018000000005</v>
      </c>
      <c r="R2733" s="18"/>
      <c r="S2733" s="18">
        <v>0.54426200000000002</v>
      </c>
      <c r="T2733" s="18">
        <v>0.24855099999999999</v>
      </c>
      <c r="U2733" s="18">
        <v>0</v>
      </c>
      <c r="V2733" s="18">
        <v>42.349800000000002</v>
      </c>
      <c r="W2733" s="18">
        <v>0.69125599999999998</v>
      </c>
      <c r="X2733" s="18">
        <v>53.261800000000001</v>
      </c>
      <c r="Y2733" s="18">
        <v>2.9043299999999999</v>
      </c>
      <c r="Z2733" s="18">
        <v>100</v>
      </c>
      <c r="AA2733" s="19"/>
      <c r="AB2733" s="18">
        <f>IF(Z2733="","",Z2733-O2733)</f>
        <v>99.844018000000005</v>
      </c>
      <c r="AC2733" s="18">
        <f t="shared" si="311"/>
        <v>96.939688000000004</v>
      </c>
      <c r="AD2733" s="18"/>
      <c r="AE2733" s="34">
        <f>IF(M2733="","",IF(M2733&gt;100,M2733, M2733+O2733))</f>
        <v>100.15598199999999</v>
      </c>
      <c r="AF2733" s="37">
        <f>IF(AE2733="","",IF(AE2733="* * *", Y2733, AE2733-SUM(S2733:X2733)))</f>
        <v>3.0603129999999794</v>
      </c>
      <c r="AG2733" s="54"/>
      <c r="AH2733" s="33"/>
      <c r="AI2733" s="34">
        <f>IF(S2733="","",IF(AI$6=0, 0, S2733/AI$6))</f>
        <v>8.7814021988759407E-3</v>
      </c>
      <c r="AJ2733" s="34">
        <f>IF(T2733="","",IF(AJ$6=0, 0, T2733/AJ$6))</f>
        <v>6.1667688047855225E-3</v>
      </c>
      <c r="AK2733" s="34">
        <f>IF(U2733="","",IF(AK$6=0, 0, U2733/AK$6))</f>
        <v>0</v>
      </c>
      <c r="AL2733" s="34">
        <f>IF(V2733="","",IF(AL$6=0, 0, V2733/AL$6))</f>
        <v>0.29835459657054741</v>
      </c>
      <c r="AM2733" s="34">
        <f>IF(W2733="","",IF(AM$6=0, 0, W2733/AM$6))</f>
        <v>1.9498638985656458E-2</v>
      </c>
      <c r="AN2733" s="34">
        <f>IF(X2733="","",IF(AN$6=0, 0, X2733/AN$6))</f>
        <v>0.94979082482426069</v>
      </c>
      <c r="AO2733" s="34">
        <f>IF(Y2733="","",IF(AO$6=0, 0, Y2733/AO$6))</f>
        <v>0.17076885762794081</v>
      </c>
      <c r="AP2733" s="34"/>
      <c r="AQ2733" s="34">
        <f>IF(AI2733="","",AI2733*AI$4)</f>
        <v>1.7562804397751881E-2</v>
      </c>
      <c r="AR2733" s="33">
        <f>IF(AJ2733="","",AJ2733*AJ$4)</f>
        <v>6.1667688047855225E-3</v>
      </c>
      <c r="AS2733" s="34">
        <f>IF(AK2733="","",AK2733*AK$4)</f>
        <v>0</v>
      </c>
      <c r="AT2733" s="34">
        <f>IF(AL2733="","",AL2733*AL$4)</f>
        <v>0.59670919314109483</v>
      </c>
      <c r="AU2733" s="34">
        <f>IF(AM2733="","",AM2733*AM$4)</f>
        <v>1.9498638985656458E-2</v>
      </c>
      <c r="AV2733" s="34">
        <f>IF(AN2733="","",AN2733*AN$4)</f>
        <v>0.94979082482426069</v>
      </c>
      <c r="AW2733" s="34">
        <f>IF(AO2733="","",AO2733*AO$4)</f>
        <v>0.17076885762794081</v>
      </c>
      <c r="AX2733" s="34"/>
      <c r="AY2733" s="34">
        <f>IF(AQ2733="","",AI2733*AI$5)</f>
        <v>8.7814021988759407E-3</v>
      </c>
      <c r="AZ2733" s="34">
        <f>IF(AR2733="","",AJ2733*AJ$5)</f>
        <v>6.1667688047855225E-3</v>
      </c>
      <c r="BA2733" s="34">
        <f>IF(AS2733="","",AK2733*AK$5)</f>
        <v>0</v>
      </c>
      <c r="BB2733" s="34">
        <f>IF(AT2733="","",AL2733*AL$5)</f>
        <v>1.4917729828527371</v>
      </c>
      <c r="BC2733" s="34">
        <f>IF(AU2733="","",AM2733*AM$5)</f>
        <v>0</v>
      </c>
      <c r="BD2733" s="34">
        <f>IF(AV2733="","",AN2733*AN$5)</f>
        <v>0.94979082482426069</v>
      </c>
      <c r="BE2733" s="34">
        <f>IF(AW2733="","",AO2733*AO$5)</f>
        <v>0.17076885762794081</v>
      </c>
      <c r="BF2733" s="34">
        <f>IF(BE2733="","",SUM(AY2733:BE2733))</f>
        <v>2.6272808363086</v>
      </c>
      <c r="BG2733" s="34"/>
      <c r="BH2733" s="34">
        <f>IF(AT2733="","",3/AT2733)</f>
        <v>5.0275746284516103</v>
      </c>
      <c r="BI2733" s="34"/>
      <c r="BJ2733" s="34">
        <f>IF(AQ2733="","",AQ2733*$BH2733)</f>
        <v>8.8298309794595728E-2</v>
      </c>
      <c r="BK2733" s="34">
        <f>IF(AR2733="","",AR2733*$BH2733)</f>
        <v>3.1003890382466554E-2</v>
      </c>
      <c r="BL2733" s="34">
        <f>IF(AS2733="","",AS2733*$BH2733)</f>
        <v>0</v>
      </c>
      <c r="BM2733" s="34">
        <f>IF(AT2733="","",AT2733*$BH2733)</f>
        <v>3</v>
      </c>
      <c r="BN2733" s="34">
        <f>IF(AU2733="","",AU2733*$BH2733)</f>
        <v>9.8030862653623846E-2</v>
      </c>
      <c r="BO2733" s="34">
        <f>IF(AV2733="","",AV2733*$BH2733)</f>
        <v>4.7751442532225807</v>
      </c>
      <c r="BP2733" s="34">
        <f t="shared" si="312"/>
        <v>13.208850474442245</v>
      </c>
      <c r="BQ2733" s="34">
        <f>IF(AW2733="","",AW2733*$BH2733)</f>
        <v>0.85855317593990044</v>
      </c>
      <c r="BR2733" s="34"/>
      <c r="BS2733" s="34">
        <f t="shared" si="313"/>
        <v>4.8944464533996435</v>
      </c>
      <c r="BT2733" s="34"/>
      <c r="BU2733" s="34">
        <f t="shared" si="314"/>
        <v>0.90196913734637618</v>
      </c>
      <c r="BV2733" s="34">
        <f t="shared" si="315"/>
        <v>0.85855317593990044</v>
      </c>
      <c r="BW2733" s="34">
        <f t="shared" si="316"/>
        <v>0.95658403859352426</v>
      </c>
      <c r="BX2733" s="34"/>
      <c r="BY2733" s="34">
        <f>IF(BV2733="","",IF(BQ2733=0,0,((BV2733/BQ2733)*AF2733)))</f>
        <v>3.0603129999999794</v>
      </c>
      <c r="BZ2733" s="34">
        <f>IF(BY2733="","",SUM(S2733:X2733,BY2733))</f>
        <v>100.15598199999999</v>
      </c>
      <c r="CA2733" s="18"/>
      <c r="CB2733" s="20">
        <v>1.5433000000000001E-2</v>
      </c>
      <c r="CC2733" s="20">
        <v>9.4500000000000001E-3</v>
      </c>
      <c r="CD2733" s="20">
        <v>4.9535000000000003E-2</v>
      </c>
      <c r="CE2733" s="20">
        <v>1.3271E-2</v>
      </c>
      <c r="CF2733" s="20">
        <v>9.0720000000000002E-3</v>
      </c>
      <c r="CG2733" s="20">
        <v>3.0655999999999999E-2</v>
      </c>
      <c r="CH2733" s="20"/>
      <c r="CI2733" s="21">
        <v>5.2481499999999999</v>
      </c>
      <c r="CJ2733" s="21">
        <v>4.17767</v>
      </c>
      <c r="CK2733" s="21">
        <v>-25.832999999999998</v>
      </c>
      <c r="CL2733" s="21">
        <v>0.359898</v>
      </c>
      <c r="CM2733" s="21">
        <v>2.0776599999999998</v>
      </c>
      <c r="CN2733" s="21">
        <v>0.34081099999999998</v>
      </c>
      <c r="CO2733" s="21"/>
      <c r="CP2733" s="20">
        <v>40.632100000000001</v>
      </c>
      <c r="CQ2733" s="20">
        <v>45.740400000000001</v>
      </c>
      <c r="CR2733" s="20">
        <v>10.91</v>
      </c>
      <c r="CS2733" s="20">
        <v>919.61400000000003</v>
      </c>
      <c r="CT2733" s="20"/>
      <c r="CU2733" s="22">
        <v>44316.029733796298</v>
      </c>
      <c r="CV2733" s="22"/>
    </row>
    <row r="2734" spans="1:100" s="17" customFormat="1" x14ac:dyDescent="0.25">
      <c r="A2734" s="17" t="s">
        <v>171</v>
      </c>
      <c r="B2734" s="17">
        <v>1113</v>
      </c>
      <c r="C2734" s="17">
        <v>25</v>
      </c>
      <c r="E2734" s="18">
        <v>0.393789</v>
      </c>
      <c r="F2734" s="18">
        <v>0.14199400000000001</v>
      </c>
      <c r="G2734" s="18">
        <v>0</v>
      </c>
      <c r="H2734" s="18">
        <v>18.490100000000002</v>
      </c>
      <c r="I2734" s="18">
        <v>0.72021299999999999</v>
      </c>
      <c r="J2734" s="18">
        <v>38.095199999999998</v>
      </c>
      <c r="K2734" s="18">
        <v>41.990299999999998</v>
      </c>
      <c r="L2734" s="18">
        <v>0.16845599999999999</v>
      </c>
      <c r="M2734" s="18">
        <v>100</v>
      </c>
      <c r="N2734" s="18"/>
      <c r="O2734" s="18">
        <v>0.16251699999999999</v>
      </c>
      <c r="P2734" s="18">
        <v>41.827800000000003</v>
      </c>
      <c r="Q2734" s="18">
        <f t="shared" si="310"/>
        <v>99.837483000000006</v>
      </c>
      <c r="R2734" s="18"/>
      <c r="S2734" s="18">
        <v>0.53081800000000001</v>
      </c>
      <c r="T2734" s="18">
        <v>0.23546900000000001</v>
      </c>
      <c r="U2734" s="18">
        <v>0</v>
      </c>
      <c r="V2734" s="18">
        <v>42.368299999999998</v>
      </c>
      <c r="W2734" s="18">
        <v>0.72021299999999999</v>
      </c>
      <c r="X2734" s="18">
        <v>53.302900000000001</v>
      </c>
      <c r="Y2734" s="18">
        <v>2.8423600000000002</v>
      </c>
      <c r="Z2734" s="18">
        <v>100</v>
      </c>
      <c r="AA2734" s="19"/>
      <c r="AB2734" s="18">
        <f>IF(Z2734="","",Z2734-O2734)</f>
        <v>99.837483000000006</v>
      </c>
      <c r="AC2734" s="18">
        <f t="shared" si="311"/>
        <v>96.995123000000007</v>
      </c>
      <c r="AD2734" s="18"/>
      <c r="AE2734" s="34">
        <f>IF(M2734="","",IF(M2734&gt;100,M2734, M2734+O2734))</f>
        <v>100.16251699999999</v>
      </c>
      <c r="AF2734" s="37">
        <f>IF(AE2734="","",IF(AE2734="* * *", Y2734, AE2734-SUM(S2734:X2734)))</f>
        <v>3.0048169999999885</v>
      </c>
      <c r="AG2734" s="54"/>
      <c r="AH2734" s="33"/>
      <c r="AI2734" s="34">
        <f>IF(S2734="","",IF(AI$6=0, 0, S2734/AI$6))</f>
        <v>8.5644898089576871E-3</v>
      </c>
      <c r="AJ2734" s="34">
        <f>IF(T2734="","",IF(AJ$6=0, 0, T2734/AJ$6))</f>
        <v>5.8421928847360999E-3</v>
      </c>
      <c r="AK2734" s="34">
        <f>IF(U2734="","",IF(AK$6=0, 0, U2734/AK$6))</f>
        <v>0</v>
      </c>
      <c r="AL2734" s="34">
        <f>IF(V2734="","",IF(AL$6=0, 0, V2734/AL$6))</f>
        <v>0.29848492918219027</v>
      </c>
      <c r="AM2734" s="34">
        <f>IF(W2734="","",IF(AM$6=0, 0, W2734/AM$6))</f>
        <v>2.0315445044638447E-2</v>
      </c>
      <c r="AN2734" s="34">
        <f>IF(X2734="","",IF(AN$6=0, 0, X2734/AN$6))</f>
        <v>0.9505237404016591</v>
      </c>
      <c r="AO2734" s="34">
        <f>IF(Y2734="","",IF(AO$6=0, 0, Y2734/AO$6))</f>
        <v>0.16712514423889638</v>
      </c>
      <c r="AP2734" s="34"/>
      <c r="AQ2734" s="34">
        <f>IF(AI2734="","",AI2734*AI$4)</f>
        <v>1.7128979617915374E-2</v>
      </c>
      <c r="AR2734" s="33">
        <f>IF(AJ2734="","",AJ2734*AJ$4)</f>
        <v>5.8421928847360999E-3</v>
      </c>
      <c r="AS2734" s="34">
        <f>IF(AK2734="","",AK2734*AK$4)</f>
        <v>0</v>
      </c>
      <c r="AT2734" s="34">
        <f>IF(AL2734="","",AL2734*AL$4)</f>
        <v>0.59696985836438055</v>
      </c>
      <c r="AU2734" s="34">
        <f>IF(AM2734="","",AM2734*AM$4)</f>
        <v>2.0315445044638447E-2</v>
      </c>
      <c r="AV2734" s="34">
        <f>IF(AN2734="","",AN2734*AN$4)</f>
        <v>0.9505237404016591</v>
      </c>
      <c r="AW2734" s="34">
        <f>IF(AO2734="","",AO2734*AO$4)</f>
        <v>0.16712514423889638</v>
      </c>
      <c r="AX2734" s="34"/>
      <c r="AY2734" s="34">
        <f>IF(AQ2734="","",AI2734*AI$5)</f>
        <v>8.5644898089576871E-3</v>
      </c>
      <c r="AZ2734" s="34">
        <f>IF(AR2734="","",AJ2734*AJ$5)</f>
        <v>5.8421928847360999E-3</v>
      </c>
      <c r="BA2734" s="34">
        <f>IF(AS2734="","",AK2734*AK$5)</f>
        <v>0</v>
      </c>
      <c r="BB2734" s="34">
        <f>IF(AT2734="","",AL2734*AL$5)</f>
        <v>1.4924246459109514</v>
      </c>
      <c r="BC2734" s="34">
        <f>IF(AU2734="","",AM2734*AM$5)</f>
        <v>0</v>
      </c>
      <c r="BD2734" s="34">
        <f>IF(AV2734="","",AN2734*AN$5)</f>
        <v>0.9505237404016591</v>
      </c>
      <c r="BE2734" s="34">
        <f>IF(AW2734="","",AO2734*AO$5)</f>
        <v>0.16712514423889638</v>
      </c>
      <c r="BF2734" s="34">
        <f>IF(BE2734="","",SUM(AY2734:BE2734))</f>
        <v>2.6244802132452008</v>
      </c>
      <c r="BG2734" s="34"/>
      <c r="BH2734" s="34">
        <f>IF(AT2734="","",3/AT2734)</f>
        <v>5.0253793520155412</v>
      </c>
      <c r="BI2734" s="34"/>
      <c r="BJ2734" s="34">
        <f>IF(AQ2734="","",AQ2734*$BH2734)</f>
        <v>8.6079620492966982E-2</v>
      </c>
      <c r="BK2734" s="34">
        <f>IF(AR2734="","",AR2734*$BH2734)</f>
        <v>2.9359235493444907E-2</v>
      </c>
      <c r="BL2734" s="34">
        <f>IF(AS2734="","",AS2734*$BH2734)</f>
        <v>0</v>
      </c>
      <c r="BM2734" s="34">
        <f>IF(AT2734="","",AT2734*$BH2734)</f>
        <v>3</v>
      </c>
      <c r="BN2734" s="34">
        <f>IF(AU2734="","",AU2734*$BH2734)</f>
        <v>0.1020928180543325</v>
      </c>
      <c r="BO2734" s="34">
        <f>IF(AV2734="","",AV2734*$BH2734)</f>
        <v>4.7767423786150784</v>
      </c>
      <c r="BP2734" s="34">
        <f t="shared" si="312"/>
        <v>13.189008673415776</v>
      </c>
      <c r="BQ2734" s="34">
        <f>IF(AW2734="","",AW2734*$BH2734)</f>
        <v>0.83986724906076893</v>
      </c>
      <c r="BR2734" s="34"/>
      <c r="BS2734" s="34">
        <f t="shared" si="313"/>
        <v>4.8921812346014901</v>
      </c>
      <c r="BT2734" s="34"/>
      <c r="BU2734" s="34">
        <f t="shared" si="314"/>
        <v>0.89790718194566754</v>
      </c>
      <c r="BV2734" s="34">
        <f t="shared" si="315"/>
        <v>0.83986724906076893</v>
      </c>
      <c r="BW2734" s="34">
        <f t="shared" si="316"/>
        <v>0.94196006711510138</v>
      </c>
      <c r="BX2734" s="34"/>
      <c r="BY2734" s="34">
        <f>IF(BV2734="","",IF(BQ2734=0,0,((BV2734/BQ2734)*AF2734)))</f>
        <v>3.0048169999999885</v>
      </c>
      <c r="BZ2734" s="34">
        <f>IF(BY2734="","",SUM(S2734:X2734,BY2734))</f>
        <v>100.16251699999999</v>
      </c>
      <c r="CA2734" s="18"/>
      <c r="CB2734" s="20">
        <v>1.5695000000000001E-2</v>
      </c>
      <c r="CC2734" s="20">
        <v>1.005E-2</v>
      </c>
      <c r="CD2734" s="20">
        <v>5.0714000000000002E-2</v>
      </c>
      <c r="CE2734" s="20">
        <v>1.2423E-2</v>
      </c>
      <c r="CF2734" s="20">
        <v>9.391E-3</v>
      </c>
      <c r="CG2734" s="20">
        <v>3.1215E-2</v>
      </c>
      <c r="CH2734" s="20"/>
      <c r="CI2734" s="21">
        <v>5.3517799999999998</v>
      </c>
      <c r="CJ2734" s="21">
        <v>4.4974800000000004</v>
      </c>
      <c r="CK2734" s="21">
        <v>-19.748999999999999</v>
      </c>
      <c r="CL2734" s="21">
        <v>0.35958800000000002</v>
      </c>
      <c r="CM2734" s="21">
        <v>2.0385599999999999</v>
      </c>
      <c r="CN2734" s="21">
        <v>0.340748</v>
      </c>
      <c r="CO2734" s="21"/>
      <c r="CP2734" s="20">
        <v>40.604300000000002</v>
      </c>
      <c r="CQ2734" s="20">
        <v>45.711500000000001</v>
      </c>
      <c r="CR2734" s="20">
        <v>10.9095</v>
      </c>
      <c r="CS2734" s="20">
        <v>959.71299999999997</v>
      </c>
      <c r="CT2734" s="20"/>
      <c r="CU2734" s="22">
        <v>44316.031504629602</v>
      </c>
      <c r="CV2734" s="22"/>
    </row>
    <row r="2735" spans="1:100" s="17" customFormat="1" x14ac:dyDescent="0.25">
      <c r="A2735" s="17" t="s">
        <v>171</v>
      </c>
      <c r="B2735" s="17">
        <v>1114</v>
      </c>
      <c r="C2735" s="17">
        <v>26</v>
      </c>
      <c r="E2735" s="18">
        <v>0.37795699999999999</v>
      </c>
      <c r="F2735" s="18">
        <v>0.12421</v>
      </c>
      <c r="G2735" s="18">
        <v>0</v>
      </c>
      <c r="H2735" s="18">
        <v>18.404499999999999</v>
      </c>
      <c r="I2735" s="18">
        <v>0.77528200000000003</v>
      </c>
      <c r="J2735" s="18">
        <v>38.053699999999999</v>
      </c>
      <c r="K2735" s="18">
        <v>42.081000000000003</v>
      </c>
      <c r="L2735" s="18">
        <v>0.18326300000000001</v>
      </c>
      <c r="M2735" s="18">
        <v>100</v>
      </c>
      <c r="N2735" s="18"/>
      <c r="O2735" s="18">
        <v>0.17494299999999999</v>
      </c>
      <c r="P2735" s="18">
        <v>41.906100000000002</v>
      </c>
      <c r="Q2735" s="18">
        <f t="shared" si="310"/>
        <v>99.825057000000001</v>
      </c>
      <c r="R2735" s="18"/>
      <c r="S2735" s="18">
        <v>0.50947799999999999</v>
      </c>
      <c r="T2735" s="18">
        <v>0.20597699999999999</v>
      </c>
      <c r="U2735" s="18">
        <v>0</v>
      </c>
      <c r="V2735" s="18">
        <v>42.1723</v>
      </c>
      <c r="W2735" s="18">
        <v>0.77528200000000003</v>
      </c>
      <c r="X2735" s="18">
        <v>53.244799999999998</v>
      </c>
      <c r="Y2735" s="18">
        <v>3.09219</v>
      </c>
      <c r="Z2735" s="18">
        <v>100</v>
      </c>
      <c r="AA2735" s="19"/>
      <c r="AB2735" s="18">
        <f>IF(Z2735="","",Z2735-O2735)</f>
        <v>99.825057000000001</v>
      </c>
      <c r="AC2735" s="18">
        <f t="shared" si="311"/>
        <v>96.732866999999999</v>
      </c>
      <c r="AD2735" s="18"/>
      <c r="AE2735" s="34">
        <f>IF(M2735="","",IF(M2735&gt;100,M2735, M2735+O2735))</f>
        <v>100.174943</v>
      </c>
      <c r="AF2735" s="37">
        <f>IF(AE2735="","",IF(AE2735="* * *", Y2735, AE2735-SUM(S2735:X2735)))</f>
        <v>3.2671059999999983</v>
      </c>
      <c r="AG2735" s="54"/>
      <c r="AH2735" s="33"/>
      <c r="AI2735" s="34">
        <f>IF(S2735="","",IF(AI$6=0, 0, S2735/AI$6))</f>
        <v>8.2201793060675127E-3</v>
      </c>
      <c r="AJ2735" s="34">
        <f>IF(T2735="","",IF(AJ$6=0, 0, T2735/AJ$6))</f>
        <v>5.1104704390781269E-3</v>
      </c>
      <c r="AK2735" s="34">
        <f>IF(U2735="","",IF(AK$6=0, 0, U2735/AK$6))</f>
        <v>0</v>
      </c>
      <c r="AL2735" s="34">
        <f>IF(V2735="","",IF(AL$6=0, 0, V2735/AL$6))</f>
        <v>0.29710410799937886</v>
      </c>
      <c r="AM2735" s="34">
        <f>IF(W2735="","",IF(AM$6=0, 0, W2735/AM$6))</f>
        <v>2.1868806679548113E-2</v>
      </c>
      <c r="AN2735" s="34">
        <f>IF(X2735="","",IF(AN$6=0, 0, X2735/AN$6))</f>
        <v>0.94948767239565302</v>
      </c>
      <c r="AO2735" s="34">
        <f>IF(Y2735="","",IF(AO$6=0, 0, Y2735/AO$6))</f>
        <v>0.18181465393689503</v>
      </c>
      <c r="AP2735" s="34"/>
      <c r="AQ2735" s="34">
        <f>IF(AI2735="","",AI2735*AI$4)</f>
        <v>1.6440358612135025E-2</v>
      </c>
      <c r="AR2735" s="33">
        <f>IF(AJ2735="","",AJ2735*AJ$4)</f>
        <v>5.1104704390781269E-3</v>
      </c>
      <c r="AS2735" s="34">
        <f>IF(AK2735="","",AK2735*AK$4)</f>
        <v>0</v>
      </c>
      <c r="AT2735" s="34">
        <f>IF(AL2735="","",AL2735*AL$4)</f>
        <v>0.59420821599875773</v>
      </c>
      <c r="AU2735" s="34">
        <f>IF(AM2735="","",AM2735*AM$4)</f>
        <v>2.1868806679548113E-2</v>
      </c>
      <c r="AV2735" s="34">
        <f>IF(AN2735="","",AN2735*AN$4)</f>
        <v>0.94948767239565302</v>
      </c>
      <c r="AW2735" s="34">
        <f>IF(AO2735="","",AO2735*AO$4)</f>
        <v>0.18181465393689503</v>
      </c>
      <c r="AX2735" s="34"/>
      <c r="AY2735" s="34">
        <f>IF(AQ2735="","",AI2735*AI$5)</f>
        <v>8.2201793060675127E-3</v>
      </c>
      <c r="AZ2735" s="34">
        <f>IF(AR2735="","",AJ2735*AJ$5)</f>
        <v>5.1104704390781269E-3</v>
      </c>
      <c r="BA2735" s="34">
        <f>IF(AS2735="","",AK2735*AK$5)</f>
        <v>0</v>
      </c>
      <c r="BB2735" s="34">
        <f>IF(AT2735="","",AL2735*AL$5)</f>
        <v>1.4855205399968943</v>
      </c>
      <c r="BC2735" s="34">
        <f>IF(AU2735="","",AM2735*AM$5)</f>
        <v>0</v>
      </c>
      <c r="BD2735" s="34">
        <f>IF(AV2735="","",AN2735*AN$5)</f>
        <v>0.94948767239565302</v>
      </c>
      <c r="BE2735" s="34">
        <f>IF(AW2735="","",AO2735*AO$5)</f>
        <v>0.18181465393689503</v>
      </c>
      <c r="BF2735" s="34">
        <f>IF(BE2735="","",SUM(AY2735:BE2735))</f>
        <v>2.6301535160745879</v>
      </c>
      <c r="BG2735" s="34"/>
      <c r="BH2735" s="34">
        <f>IF(AT2735="","",3/AT2735)</f>
        <v>5.0487353072988679</v>
      </c>
      <c r="BI2735" s="34"/>
      <c r="BJ2735" s="34">
        <f>IF(AQ2735="","",AQ2735*$BH2735)</f>
        <v>8.300301898974112E-2</v>
      </c>
      <c r="BK2735" s="34">
        <f>IF(AR2735="","",AR2735*$BH2735)</f>
        <v>2.5801412542680889E-2</v>
      </c>
      <c r="BL2735" s="34">
        <f>IF(AS2735="","",AS2735*$BH2735)</f>
        <v>0</v>
      </c>
      <c r="BM2735" s="34">
        <f>IF(AT2735="","",AT2735*$BH2735)</f>
        <v>3</v>
      </c>
      <c r="BN2735" s="34">
        <f>IF(AU2735="","",AU2735*$BH2735)</f>
        <v>0.11040981641152788</v>
      </c>
      <c r="BO2735" s="34">
        <f>IF(AV2735="","",AV2735*$BH2735)</f>
        <v>4.7937119354689539</v>
      </c>
      <c r="BP2735" s="34">
        <f t="shared" si="312"/>
        <v>13.278948920222032</v>
      </c>
      <c r="BQ2735" s="34">
        <f>IF(AW2735="","",AW2735*$BH2735)</f>
        <v>0.91793406271552702</v>
      </c>
      <c r="BR2735" s="34"/>
      <c r="BS2735" s="34">
        <f t="shared" si="313"/>
        <v>4.9025163670013763</v>
      </c>
      <c r="BT2735" s="34"/>
      <c r="BU2735" s="34">
        <f t="shared" si="314"/>
        <v>0.88959018358847208</v>
      </c>
      <c r="BV2735" s="34">
        <f t="shared" si="315"/>
        <v>0.88959018358847208</v>
      </c>
      <c r="BW2735" s="34">
        <f t="shared" si="316"/>
        <v>1</v>
      </c>
      <c r="BX2735" s="34"/>
      <c r="BY2735" s="34">
        <f>IF(BV2735="","",IF(BQ2735=0,0,((BV2735/BQ2735)*AF2735)))</f>
        <v>3.1662246172072845</v>
      </c>
      <c r="BZ2735" s="34">
        <f>IF(BY2735="","",SUM(S2735:X2735,BY2735))</f>
        <v>100.07406161720729</v>
      </c>
      <c r="CA2735" s="18"/>
      <c r="CB2735" s="20">
        <v>1.5624000000000001E-2</v>
      </c>
      <c r="CC2735" s="20">
        <v>9.8639999999999995E-3</v>
      </c>
      <c r="CD2735" s="20">
        <v>4.9933999999999999E-2</v>
      </c>
      <c r="CE2735" s="20">
        <v>1.3427E-2</v>
      </c>
      <c r="CF2735" s="20">
        <v>8.4720000000000004E-3</v>
      </c>
      <c r="CG2735" s="20">
        <v>3.0984999999999999E-2</v>
      </c>
      <c r="CH2735" s="20"/>
      <c r="CI2735" s="21">
        <v>5.4856499999999997</v>
      </c>
      <c r="CJ2735" s="21">
        <v>4.94116</v>
      </c>
      <c r="CK2735" s="21">
        <v>-23.196999999999999</v>
      </c>
      <c r="CL2735" s="21">
        <v>0.36069200000000001</v>
      </c>
      <c r="CM2735" s="21">
        <v>1.9373100000000001</v>
      </c>
      <c r="CN2735" s="21">
        <v>0.340943</v>
      </c>
      <c r="CO2735" s="21"/>
      <c r="CP2735" s="20">
        <v>40.576599999999999</v>
      </c>
      <c r="CQ2735" s="20">
        <v>45.682899999999997</v>
      </c>
      <c r="CR2735" s="20">
        <v>10.907999999999999</v>
      </c>
      <c r="CS2735" s="20">
        <v>999.52800000000002</v>
      </c>
      <c r="CT2735" s="20"/>
      <c r="CU2735" s="22">
        <v>44316.033310185201</v>
      </c>
      <c r="CV2735" s="22"/>
    </row>
    <row r="2736" spans="1:100" s="17" customFormat="1" x14ac:dyDescent="0.25">
      <c r="A2736" s="17" t="s">
        <v>171</v>
      </c>
      <c r="B2736" s="17">
        <v>1115</v>
      </c>
      <c r="C2736" s="17">
        <v>27</v>
      </c>
      <c r="E2736" s="18">
        <v>0.37951200000000002</v>
      </c>
      <c r="F2736" s="18">
        <v>0.10498300000000001</v>
      </c>
      <c r="G2736" s="18">
        <v>0</v>
      </c>
      <c r="H2736" s="18">
        <v>18.551100000000002</v>
      </c>
      <c r="I2736" s="18">
        <v>0.75768899999999995</v>
      </c>
      <c r="J2736" s="18">
        <v>38.059199999999997</v>
      </c>
      <c r="K2736" s="18">
        <v>41.9818</v>
      </c>
      <c r="L2736" s="18">
        <v>0.165713</v>
      </c>
      <c r="M2736" s="18">
        <v>100</v>
      </c>
      <c r="N2736" s="18"/>
      <c r="O2736" s="18">
        <v>0.17097300000000001</v>
      </c>
      <c r="P2736" s="18">
        <v>41.8108</v>
      </c>
      <c r="Q2736" s="18">
        <f t="shared" si="310"/>
        <v>99.829026999999996</v>
      </c>
      <c r="R2736" s="18"/>
      <c r="S2736" s="18">
        <v>0.51157300000000006</v>
      </c>
      <c r="T2736" s="18">
        <v>0.174094</v>
      </c>
      <c r="U2736" s="18">
        <v>0</v>
      </c>
      <c r="V2736" s="18">
        <v>42.508000000000003</v>
      </c>
      <c r="W2736" s="18">
        <v>0.75768899999999995</v>
      </c>
      <c r="X2736" s="18">
        <v>53.252600000000001</v>
      </c>
      <c r="Y2736" s="18">
        <v>2.7960799999999999</v>
      </c>
      <c r="Z2736" s="18">
        <v>100</v>
      </c>
      <c r="AA2736" s="19"/>
      <c r="AB2736" s="18">
        <f>IF(Z2736="","",Z2736-O2736)</f>
        <v>99.829026999999996</v>
      </c>
      <c r="AC2736" s="18">
        <f t="shared" si="311"/>
        <v>97.032946999999993</v>
      </c>
      <c r="AD2736" s="18"/>
      <c r="AE2736" s="34">
        <f>IF(M2736="","",IF(M2736&gt;100,M2736, M2736+O2736))</f>
        <v>100.170973</v>
      </c>
      <c r="AF2736" s="37">
        <f>IF(AE2736="","",IF(AE2736="* * *", Y2736, AE2736-SUM(S2736:X2736)))</f>
        <v>2.9670169999999985</v>
      </c>
      <c r="AG2736" s="54"/>
      <c r="AH2736" s="33"/>
      <c r="AI2736" s="34">
        <f>IF(S2736="","",IF(AI$6=0, 0, S2736/AI$6))</f>
        <v>8.2539811103578085E-3</v>
      </c>
      <c r="AJ2736" s="34">
        <f>IF(T2736="","",IF(AJ$6=0, 0, T2736/AJ$6))</f>
        <v>4.3194251815536081E-3</v>
      </c>
      <c r="AK2736" s="34">
        <f>IF(U2736="","",IF(AK$6=0, 0, U2736/AK$6))</f>
        <v>0</v>
      </c>
      <c r="AL2736" s="34">
        <f>IF(V2736="","",IF(AL$6=0, 0, V2736/AL$6))</f>
        <v>0.29946911652524522</v>
      </c>
      <c r="AM2736" s="34">
        <f>IF(W2736="","",IF(AM$6=0, 0, W2736/AM$6))</f>
        <v>2.1372551231964795E-2</v>
      </c>
      <c r="AN2736" s="34">
        <f>IF(X2736="","",IF(AN$6=0, 0, X2736/AN$6))</f>
        <v>0.94962676586289663</v>
      </c>
      <c r="AO2736" s="34">
        <f>IF(Y2736="","",IF(AO$6=0, 0, Y2736/AO$6))</f>
        <v>0.16440397180634872</v>
      </c>
      <c r="AP2736" s="34"/>
      <c r="AQ2736" s="34">
        <f>IF(AI2736="","",AI2736*AI$4)</f>
        <v>1.6507962220715617E-2</v>
      </c>
      <c r="AR2736" s="33">
        <f>IF(AJ2736="","",AJ2736*AJ$4)</f>
        <v>4.3194251815536081E-3</v>
      </c>
      <c r="AS2736" s="34">
        <f>IF(AK2736="","",AK2736*AK$4)</f>
        <v>0</v>
      </c>
      <c r="AT2736" s="34">
        <f>IF(AL2736="","",AL2736*AL$4)</f>
        <v>0.59893823305049043</v>
      </c>
      <c r="AU2736" s="34">
        <f>IF(AM2736="","",AM2736*AM$4)</f>
        <v>2.1372551231964795E-2</v>
      </c>
      <c r="AV2736" s="34">
        <f>IF(AN2736="","",AN2736*AN$4)</f>
        <v>0.94962676586289663</v>
      </c>
      <c r="AW2736" s="34">
        <f>IF(AO2736="","",AO2736*AO$4)</f>
        <v>0.16440397180634872</v>
      </c>
      <c r="AX2736" s="34"/>
      <c r="AY2736" s="34">
        <f>IF(AQ2736="","",AI2736*AI$5)</f>
        <v>8.2539811103578085E-3</v>
      </c>
      <c r="AZ2736" s="34">
        <f>IF(AR2736="","",AJ2736*AJ$5)</f>
        <v>4.3194251815536081E-3</v>
      </c>
      <c r="BA2736" s="34">
        <f>IF(AS2736="","",AK2736*AK$5)</f>
        <v>0</v>
      </c>
      <c r="BB2736" s="34">
        <f>IF(AT2736="","",AL2736*AL$5)</f>
        <v>1.4973455826262261</v>
      </c>
      <c r="BC2736" s="34">
        <f>IF(AU2736="","",AM2736*AM$5)</f>
        <v>0</v>
      </c>
      <c r="BD2736" s="34">
        <f>IF(AV2736="","",AN2736*AN$5)</f>
        <v>0.94962676586289663</v>
      </c>
      <c r="BE2736" s="34">
        <f>IF(AW2736="","",AO2736*AO$5)</f>
        <v>0.16440397180634872</v>
      </c>
      <c r="BF2736" s="34">
        <f>IF(BE2736="","",SUM(AY2736:BE2736))</f>
        <v>2.6239497265873828</v>
      </c>
      <c r="BG2736" s="34"/>
      <c r="BH2736" s="34">
        <f>IF(AT2736="","",3/AT2736)</f>
        <v>5.0088637432953798</v>
      </c>
      <c r="BI2736" s="34"/>
      <c r="BJ2736" s="34">
        <f>IF(AQ2736="","",AQ2736*$BH2736)</f>
        <v>8.2686133443032342E-2</v>
      </c>
      <c r="BK2736" s="34">
        <f>IF(AR2736="","",AR2736*$BH2736)</f>
        <v>2.163541218376093E-2</v>
      </c>
      <c r="BL2736" s="34">
        <f>IF(AS2736="","",AS2736*$BH2736)</f>
        <v>0</v>
      </c>
      <c r="BM2736" s="34">
        <f>IF(AT2736="","",AT2736*$BH2736)</f>
        <v>3</v>
      </c>
      <c r="BN2736" s="34">
        <f>IF(AU2736="","",AU2736*$BH2736)</f>
        <v>0.10705219696751146</v>
      </c>
      <c r="BO2736" s="34">
        <f>IF(AV2736="","",AV2736*$BH2736)</f>
        <v>4.7565510771935138</v>
      </c>
      <c r="BP2736" s="34">
        <f t="shared" si="312"/>
        <v>13.143006649733367</v>
      </c>
      <c r="BQ2736" s="34">
        <f>IF(AW2736="","",AW2736*$BH2736)</f>
        <v>0.82347709363457589</v>
      </c>
      <c r="BR2736" s="34"/>
      <c r="BS2736" s="34">
        <f t="shared" si="313"/>
        <v>4.860872622820307</v>
      </c>
      <c r="BT2736" s="34"/>
      <c r="BU2736" s="34">
        <f t="shared" si="314"/>
        <v>0.89294780303248855</v>
      </c>
      <c r="BV2736" s="34">
        <f t="shared" si="315"/>
        <v>0.82347709363457589</v>
      </c>
      <c r="BW2736" s="34">
        <f t="shared" si="316"/>
        <v>0.93052929060208733</v>
      </c>
      <c r="BX2736" s="34"/>
      <c r="BY2736" s="34">
        <f>IF(BV2736="","",IF(BQ2736=0,0,((BV2736/BQ2736)*AF2736)))</f>
        <v>2.9670169999999985</v>
      </c>
      <c r="BZ2736" s="34">
        <f>IF(BY2736="","",SUM(S2736:X2736,BY2736))</f>
        <v>100.170973</v>
      </c>
      <c r="CA2736" s="18"/>
      <c r="CB2736" s="20">
        <v>1.5962E-2</v>
      </c>
      <c r="CC2736" s="20">
        <v>1.0149999999999999E-2</v>
      </c>
      <c r="CD2736" s="20">
        <v>5.0264999999999997E-2</v>
      </c>
      <c r="CE2736" s="20">
        <v>1.3011999999999999E-2</v>
      </c>
      <c r="CF2736" s="20">
        <v>8.7609999999999997E-3</v>
      </c>
      <c r="CG2736" s="20">
        <v>3.0439000000000001E-2</v>
      </c>
      <c r="CH2736" s="20"/>
      <c r="CI2736" s="21">
        <v>5.5008299999999997</v>
      </c>
      <c r="CJ2736" s="21">
        <v>5.7510199999999996</v>
      </c>
      <c r="CK2736" s="21">
        <v>-36.701999999999998</v>
      </c>
      <c r="CL2736" s="21">
        <v>0.35911399999999999</v>
      </c>
      <c r="CM2736" s="21">
        <v>1.9682200000000001</v>
      </c>
      <c r="CN2736" s="21">
        <v>0.34085399999999999</v>
      </c>
      <c r="CO2736" s="21"/>
      <c r="CP2736" s="20">
        <v>40.548999999999999</v>
      </c>
      <c r="CQ2736" s="20">
        <v>45.654499999999999</v>
      </c>
      <c r="CR2736" s="20">
        <v>10.906499999999999</v>
      </c>
      <c r="CS2736" s="20">
        <v>1039.1300000000001</v>
      </c>
      <c r="CT2736" s="20"/>
      <c r="CU2736" s="22">
        <v>44316.035104166702</v>
      </c>
      <c r="CV2736" s="22"/>
    </row>
    <row r="2737" spans="1:100" s="23" customFormat="1" x14ac:dyDescent="0.25">
      <c r="A2737" s="23" t="s">
        <v>171</v>
      </c>
      <c r="B2737" s="23">
        <v>1116</v>
      </c>
      <c r="C2737" s="23">
        <v>28</v>
      </c>
      <c r="E2737" s="24">
        <v>0.35524899999999998</v>
      </c>
      <c r="F2737" s="24">
        <v>9.0916999999999998E-2</v>
      </c>
      <c r="G2737" s="24">
        <v>0</v>
      </c>
      <c r="H2737" s="24">
        <v>18.508600000000001</v>
      </c>
      <c r="I2737" s="24">
        <v>0.81739499999999998</v>
      </c>
      <c r="J2737" s="24">
        <v>38.304000000000002</v>
      </c>
      <c r="K2737" s="24">
        <v>41.7729</v>
      </c>
      <c r="L2737" s="24">
        <v>0.15096699999999999</v>
      </c>
      <c r="M2737" s="24">
        <v>100</v>
      </c>
      <c r="N2737" s="24"/>
      <c r="O2737" s="24">
        <v>0.184446</v>
      </c>
      <c r="P2737" s="24">
        <v>41.588500000000003</v>
      </c>
      <c r="Q2737" s="24">
        <f t="shared" si="310"/>
        <v>99.815554000000006</v>
      </c>
      <c r="R2737" s="24"/>
      <c r="S2737" s="24">
        <v>0.47886699999999999</v>
      </c>
      <c r="T2737" s="24">
        <v>0.15076800000000001</v>
      </c>
      <c r="U2737" s="24">
        <v>0</v>
      </c>
      <c r="V2737" s="24">
        <v>42.410699999999999</v>
      </c>
      <c r="W2737" s="24">
        <v>0.81739499999999998</v>
      </c>
      <c r="X2737" s="24">
        <v>53.594999999999999</v>
      </c>
      <c r="Y2737" s="24">
        <v>2.5472800000000002</v>
      </c>
      <c r="Z2737" s="24">
        <v>100</v>
      </c>
      <c r="AA2737" s="25"/>
      <c r="AB2737" s="24">
        <f>IF(Z2737="","",Z2737-O2737)</f>
        <v>99.815554000000006</v>
      </c>
      <c r="AC2737" s="24">
        <f t="shared" si="311"/>
        <v>97.268274000000005</v>
      </c>
      <c r="AD2737" s="24"/>
      <c r="AE2737" s="36">
        <f>IF(M2737="","",IF(M2737&gt;100,M2737, M2737+O2737))</f>
        <v>100.18444599999999</v>
      </c>
      <c r="AF2737" s="40">
        <f>IF(AE2737="","",IF(AE2737="* * *", Y2737, AE2737-SUM(S2737:X2737)))</f>
        <v>2.7317159999999916</v>
      </c>
      <c r="AG2737" s="55"/>
      <c r="AH2737" s="35"/>
      <c r="AI2737" s="36">
        <f>IF(S2737="","",IF(AI$6=0, 0, S2737/AI$6))</f>
        <v>7.7262857351222845E-3</v>
      </c>
      <c r="AJ2737" s="36">
        <f>IF(T2737="","",IF(AJ$6=0, 0, T2737/AJ$6))</f>
        <v>3.7406866162675015E-3</v>
      </c>
      <c r="AK2737" s="36">
        <f>IF(U2737="","",IF(AK$6=0, 0, U2737/AK$6))</f>
        <v>0</v>
      </c>
      <c r="AL2737" s="36">
        <f>IF(V2737="","",IF(AL$6=0, 0, V2737/AL$6))</f>
        <v>0.2987836374380638</v>
      </c>
      <c r="AM2737" s="36">
        <f>IF(W2737="","",IF(AM$6=0, 0, W2737/AM$6))</f>
        <v>2.3056711281610083E-2</v>
      </c>
      <c r="AN2737" s="36">
        <f>IF(X2737="","",IF(AN$6=0, 0, X2737/AN$6))</f>
        <v>0.95573261242496965</v>
      </c>
      <c r="AO2737" s="36">
        <f>IF(Y2737="","",IF(AO$6=0, 0, Y2737/AO$6))</f>
        <v>0.14977502407044005</v>
      </c>
      <c r="AP2737" s="36"/>
      <c r="AQ2737" s="36">
        <f>IF(AI2737="","",AI2737*AI$4)</f>
        <v>1.5452571470244569E-2</v>
      </c>
      <c r="AR2737" s="35">
        <f>IF(AJ2737="","",AJ2737*AJ$4)</f>
        <v>3.7406866162675015E-3</v>
      </c>
      <c r="AS2737" s="36">
        <f>IF(AK2737="","",AK2737*AK$4)</f>
        <v>0</v>
      </c>
      <c r="AT2737" s="36">
        <f>IF(AL2737="","",AL2737*AL$4)</f>
        <v>0.5975672748761276</v>
      </c>
      <c r="AU2737" s="36">
        <f>IF(AM2737="","",AM2737*AM$4)</f>
        <v>2.3056711281610083E-2</v>
      </c>
      <c r="AV2737" s="36">
        <f>IF(AN2737="","",AN2737*AN$4)</f>
        <v>0.95573261242496965</v>
      </c>
      <c r="AW2737" s="36">
        <f>IF(AO2737="","",AO2737*AO$4)</f>
        <v>0.14977502407044005</v>
      </c>
      <c r="AX2737" s="36"/>
      <c r="AY2737" s="36">
        <f>IF(AQ2737="","",AI2737*AI$5)</f>
        <v>7.7262857351222845E-3</v>
      </c>
      <c r="AZ2737" s="36">
        <f>IF(AR2737="","",AJ2737*AJ$5)</f>
        <v>3.7406866162675015E-3</v>
      </c>
      <c r="BA2737" s="36">
        <f>IF(AS2737="","",AK2737*AK$5)</f>
        <v>0</v>
      </c>
      <c r="BB2737" s="36">
        <f>IF(AT2737="","",AL2737*AL$5)</f>
        <v>1.4939181871903191</v>
      </c>
      <c r="BC2737" s="36">
        <f>IF(AU2737="","",AM2737*AM$5)</f>
        <v>0</v>
      </c>
      <c r="BD2737" s="36">
        <f>IF(AV2737="","",AN2737*AN$5)</f>
        <v>0.95573261242496965</v>
      </c>
      <c r="BE2737" s="36">
        <f>IF(AW2737="","",AO2737*AO$5)</f>
        <v>0.14977502407044005</v>
      </c>
      <c r="BF2737" s="36">
        <f>IF(BE2737="","",SUM(AY2737:BE2737))</f>
        <v>2.6108927960371187</v>
      </c>
      <c r="BG2737" s="36"/>
      <c r="BH2737" s="36">
        <f>IF(AT2737="","",3/AT2737)</f>
        <v>5.020355240540713</v>
      </c>
      <c r="BI2737" s="36"/>
      <c r="BJ2737" s="36">
        <f>IF(AQ2737="","",AQ2737*$BH2737)</f>
        <v>7.7577398160472238E-2</v>
      </c>
      <c r="BK2737" s="36">
        <f>IF(AR2737="","",AR2737*$BH2737)</f>
        <v>1.8779575657199059E-2</v>
      </c>
      <c r="BL2737" s="36">
        <f>IF(AS2737="","",AS2737*$BH2737)</f>
        <v>0</v>
      </c>
      <c r="BM2737" s="36">
        <f>IF(AT2737="","",AT2737*$BH2737)</f>
        <v>3</v>
      </c>
      <c r="BN2737" s="36">
        <f>IF(AU2737="","",AU2737*$BH2737)</f>
        <v>0.11575288131226535</v>
      </c>
      <c r="BO2737" s="36">
        <f>IF(AV2737="","",AV2737*$BH2737)</f>
        <v>4.7981172293433625</v>
      </c>
      <c r="BP2737" s="36">
        <f t="shared" si="312"/>
        <v>13.107609331074944</v>
      </c>
      <c r="BQ2737" s="36">
        <f>IF(AW2737="","",AW2737*$BH2737)</f>
        <v>0.75192382699414517</v>
      </c>
      <c r="BR2737" s="36"/>
      <c r="BS2737" s="36">
        <f t="shared" si="313"/>
        <v>4.8944742031610335</v>
      </c>
      <c r="BT2737" s="36"/>
      <c r="BU2737" s="36">
        <f t="shared" si="314"/>
        <v>0.88424711868773465</v>
      </c>
      <c r="BV2737" s="36">
        <f t="shared" si="315"/>
        <v>0.75192382699414517</v>
      </c>
      <c r="BW2737" s="36">
        <f t="shared" si="316"/>
        <v>0.86767670830641053</v>
      </c>
      <c r="BX2737" s="36"/>
      <c r="BY2737" s="36">
        <f>IF(BV2737="","",IF(BQ2737=0,0,((BV2737/BQ2737)*AF2737)))</f>
        <v>2.7317159999999916</v>
      </c>
      <c r="BZ2737" s="36">
        <f>IF(BY2737="","",SUM(S2737:X2737,BY2737))</f>
        <v>100.18444599999999</v>
      </c>
      <c r="CA2737" s="24"/>
      <c r="CB2737" s="26">
        <v>1.6147000000000002E-2</v>
      </c>
      <c r="CC2737" s="26">
        <v>9.8860000000000007E-3</v>
      </c>
      <c r="CD2737" s="26">
        <v>4.9919999999999999E-2</v>
      </c>
      <c r="CE2737" s="26">
        <v>1.2988E-2</v>
      </c>
      <c r="CF2737" s="26">
        <v>8.8660000000000006E-3</v>
      </c>
      <c r="CG2737" s="26">
        <v>3.1461999999999997E-2</v>
      </c>
      <c r="CH2737" s="26"/>
      <c r="CI2737" s="27">
        <v>5.7546299999999997</v>
      </c>
      <c r="CJ2737" s="27">
        <v>6.36226</v>
      </c>
      <c r="CK2737" s="27">
        <v>-26.163</v>
      </c>
      <c r="CL2737" s="27">
        <v>0.35947299999999999</v>
      </c>
      <c r="CM2737" s="27">
        <v>1.8899300000000001</v>
      </c>
      <c r="CN2737" s="27">
        <v>0.33986899999999998</v>
      </c>
      <c r="CO2737" s="27"/>
      <c r="CP2737" s="26">
        <v>40.521500000000003</v>
      </c>
      <c r="CQ2737" s="26">
        <v>45.625500000000002</v>
      </c>
      <c r="CR2737" s="26">
        <v>10.906000000000001</v>
      </c>
      <c r="CS2737" s="26">
        <v>1079.0999999999999</v>
      </c>
      <c r="CT2737" s="26"/>
      <c r="CU2737" s="28">
        <v>44316.036898148202</v>
      </c>
      <c r="CV2737" s="28"/>
    </row>
    <row r="2738" spans="1:100" s="11" customFormat="1" x14ac:dyDescent="0.25">
      <c r="A2738" s="11" t="s">
        <v>172</v>
      </c>
      <c r="B2738" s="11">
        <v>1117</v>
      </c>
      <c r="C2738" s="11">
        <v>1</v>
      </c>
      <c r="E2738" s="12">
        <v>0.75151500000000004</v>
      </c>
      <c r="F2738" s="12">
        <v>0.26397700000000002</v>
      </c>
      <c r="G2738" s="12">
        <v>0</v>
      </c>
      <c r="H2738" s="12">
        <v>18.177900000000001</v>
      </c>
      <c r="I2738" s="12">
        <v>0.298564</v>
      </c>
      <c r="J2738" s="12">
        <v>36.5974</v>
      </c>
      <c r="K2738" s="12">
        <v>43.591200000000001</v>
      </c>
      <c r="L2738" s="12">
        <v>0.31948300000000002</v>
      </c>
      <c r="M2738" s="12">
        <v>100</v>
      </c>
      <c r="N2738" s="12"/>
      <c r="O2738" s="12">
        <v>6.7371E-2</v>
      </c>
      <c r="P2738" s="12">
        <v>43.523800000000001</v>
      </c>
      <c r="Q2738" s="12">
        <f t="shared" si="310"/>
        <v>99.932629000000006</v>
      </c>
      <c r="R2738" s="12"/>
      <c r="S2738" s="12">
        <v>1.0130300000000001</v>
      </c>
      <c r="T2738" s="12">
        <v>0.437753</v>
      </c>
      <c r="U2738" s="12">
        <v>0</v>
      </c>
      <c r="V2738" s="12">
        <v>41.652799999999999</v>
      </c>
      <c r="W2738" s="12">
        <v>0.298564</v>
      </c>
      <c r="X2738" s="12">
        <v>51.2072</v>
      </c>
      <c r="Y2738" s="12">
        <v>5.3906499999999999</v>
      </c>
      <c r="Z2738" s="12">
        <v>100</v>
      </c>
      <c r="AA2738" s="13"/>
      <c r="AB2738" s="12">
        <f>IF(Z2738="","",Z2738-O2738)</f>
        <v>99.932629000000006</v>
      </c>
      <c r="AC2738" s="12">
        <f t="shared" si="311"/>
        <v>94.541979000000012</v>
      </c>
      <c r="AD2738" s="12"/>
      <c r="AE2738" s="32">
        <f>IF(M2738="","",IF(M2738&gt;100,M2738, M2738+O2738))</f>
        <v>100.06737099999999</v>
      </c>
      <c r="AF2738" s="39">
        <f>IF(AE2738="","",IF(AE2738="* * *", Y2738, AE2738-SUM(S2738:X2738)))</f>
        <v>5.4580239999999947</v>
      </c>
      <c r="AG2738" s="56"/>
      <c r="AH2738" s="31"/>
      <c r="AI2738" s="32">
        <f>IF(S2738="","",IF(AI$6=0, 0, S2738/AI$6))</f>
        <v>1.6344745489354932E-2</v>
      </c>
      <c r="AJ2738" s="32">
        <f>IF(T2738="","",IF(AJ$6=0, 0, T2738/AJ$6))</f>
        <v>1.0861036747392997E-2</v>
      </c>
      <c r="AK2738" s="32">
        <f>IF(U2738="","",IF(AK$6=0, 0, U2738/AK$6))</f>
        <v>0</v>
      </c>
      <c r="AL2738" s="32">
        <f>IF(V2738="","",IF(AL$6=0, 0, V2738/AL$6))</f>
        <v>0.29344422736432513</v>
      </c>
      <c r="AM2738" s="32">
        <f>IF(W2738="","",IF(AM$6=0, 0, W2738/AM$6))</f>
        <v>8.4217593049659388E-3</v>
      </c>
      <c r="AN2738" s="32">
        <f>IF(X2738="","",IF(AN$6=0, 0, X2738/AN$6))</f>
        <v>0.91315217895266176</v>
      </c>
      <c r="AO2738" s="32">
        <f>IF(Y2738="","",IF(AO$6=0, 0, Y2738/AO$6))</f>
        <v>0.31695955431099743</v>
      </c>
      <c r="AP2738" s="32"/>
      <c r="AQ2738" s="32">
        <f>IF(AI2738="","",AI2738*AI$4)</f>
        <v>3.2689490978709865E-2</v>
      </c>
      <c r="AR2738" s="31">
        <f>IF(AJ2738="","",AJ2738*AJ$4)</f>
        <v>1.0861036747392997E-2</v>
      </c>
      <c r="AS2738" s="32">
        <f>IF(AK2738="","",AK2738*AK$4)</f>
        <v>0</v>
      </c>
      <c r="AT2738" s="32">
        <f>IF(AL2738="","",AL2738*AL$4)</f>
        <v>0.58688845472865026</v>
      </c>
      <c r="AU2738" s="32">
        <f>IF(AM2738="","",AM2738*AM$4)</f>
        <v>8.4217593049659388E-3</v>
      </c>
      <c r="AV2738" s="32">
        <f>IF(AN2738="","",AN2738*AN$4)</f>
        <v>0.91315217895266176</v>
      </c>
      <c r="AW2738" s="32">
        <f>IF(AO2738="","",AO2738*AO$4)</f>
        <v>0.31695955431099743</v>
      </c>
      <c r="AX2738" s="32"/>
      <c r="AY2738" s="32">
        <f>IF(AQ2738="","",AI2738*AI$5)</f>
        <v>1.6344745489354932E-2</v>
      </c>
      <c r="AZ2738" s="32">
        <f>IF(AR2738="","",AJ2738*AJ$5)</f>
        <v>1.0861036747392997E-2</v>
      </c>
      <c r="BA2738" s="32">
        <f>IF(AS2738="","",AK2738*AK$5)</f>
        <v>0</v>
      </c>
      <c r="BB2738" s="32">
        <f>IF(AT2738="","",AL2738*AL$5)</f>
        <v>1.4672211368216257</v>
      </c>
      <c r="BC2738" s="32">
        <f>IF(AU2738="","",AM2738*AM$5)</f>
        <v>0</v>
      </c>
      <c r="BD2738" s="32">
        <f>IF(AV2738="","",AN2738*AN$5)</f>
        <v>0.91315217895266176</v>
      </c>
      <c r="BE2738" s="32">
        <f>IF(AW2738="","",AO2738*AO$5)</f>
        <v>0.31695955431099743</v>
      </c>
      <c r="BF2738" s="32">
        <f>IF(BE2738="","",SUM(AY2738:BE2738))</f>
        <v>2.7245386523220327</v>
      </c>
      <c r="BG2738" s="32"/>
      <c r="BH2738" s="32">
        <f>IF(AT2738="","",3/AT2738)</f>
        <v>5.1117038950562756</v>
      </c>
      <c r="BI2738" s="32"/>
      <c r="BJ2738" s="32">
        <f>IF(AQ2738="","",AQ2738*$BH2738)</f>
        <v>0.16709899836327821</v>
      </c>
      <c r="BK2738" s="32">
        <f>IF(AR2738="","",AR2738*$BH2738)</f>
        <v>5.5518403845998127E-2</v>
      </c>
      <c r="BL2738" s="32">
        <f>IF(AS2738="","",AS2738*$BH2738)</f>
        <v>0</v>
      </c>
      <c r="BM2738" s="32">
        <f>IF(AT2738="","",AT2738*$BH2738)</f>
        <v>3</v>
      </c>
      <c r="BN2738" s="32">
        <f>IF(AU2738="","",AU2738*$BH2738)</f>
        <v>4.3049539842420825E-2</v>
      </c>
      <c r="BO2738" s="32">
        <f>IF(AV2738="","",AV2738*$BH2738)</f>
        <v>4.667763549931446</v>
      </c>
      <c r="BP2738" s="32">
        <f t="shared" si="312"/>
        <v>13.927034841305911</v>
      </c>
      <c r="BQ2738" s="32">
        <f>IF(AW2738="","",AW2738*$BH2738)</f>
        <v>1.6202033883468268</v>
      </c>
      <c r="BR2738" s="32"/>
      <c r="BS2738" s="32">
        <f t="shared" si="313"/>
        <v>4.8903809521407222</v>
      </c>
      <c r="BT2738" s="32"/>
      <c r="BU2738" s="32">
        <f t="shared" si="314"/>
        <v>0.95695046015757912</v>
      </c>
      <c r="BV2738" s="32">
        <f t="shared" si="315"/>
        <v>0.95695046015757912</v>
      </c>
      <c r="BW2738" s="32">
        <f t="shared" si="316"/>
        <v>1</v>
      </c>
      <c r="BX2738" s="32"/>
      <c r="BY2738" s="32">
        <f>IF(BV2738="","",IF(BQ2738=0,0,((BV2738/BQ2738)*AF2738)))</f>
        <v>3.223705502603873</v>
      </c>
      <c r="BZ2738" s="32">
        <f>IF(BY2738="","",SUM(S2738:X2738,BY2738))</f>
        <v>97.833052502603877</v>
      </c>
      <c r="CA2738" s="12"/>
      <c r="CB2738" s="14">
        <v>1.6931000000000002E-2</v>
      </c>
      <c r="CC2738" s="14">
        <v>1.0612E-2</v>
      </c>
      <c r="CD2738" s="14">
        <v>5.2873999999999997E-2</v>
      </c>
      <c r="CE2738" s="14">
        <v>1.1847E-2</v>
      </c>
      <c r="CF2738" s="14">
        <v>8.8730000000000007E-3</v>
      </c>
      <c r="CG2738" s="14">
        <v>3.0691E-2</v>
      </c>
      <c r="CH2738" s="14"/>
      <c r="CI2738" s="15">
        <v>3.6848800000000002</v>
      </c>
      <c r="CJ2738" s="15">
        <v>2.91757</v>
      </c>
      <c r="CK2738" s="15">
        <v>-15.888</v>
      </c>
      <c r="CL2738" s="15">
        <v>0.36354900000000001</v>
      </c>
      <c r="CM2738" s="15">
        <v>3.3724500000000002</v>
      </c>
      <c r="CN2738" s="15">
        <v>0.348134</v>
      </c>
      <c r="CO2738" s="15"/>
      <c r="CP2738" s="14">
        <v>41.1113</v>
      </c>
      <c r="CQ2738" s="14">
        <v>47.006100000000004</v>
      </c>
      <c r="CR2738" s="14">
        <v>10.939500000000001</v>
      </c>
      <c r="CS2738" s="14">
        <v>0</v>
      </c>
      <c r="CT2738" s="14"/>
      <c r="CU2738" s="16">
        <v>44316.038668981499</v>
      </c>
      <c r="CV2738" s="16"/>
    </row>
    <row r="2739" spans="1:100" s="17" customFormat="1" x14ac:dyDescent="0.25">
      <c r="A2739" s="17" t="s">
        <v>172</v>
      </c>
      <c r="B2739" s="17">
        <v>1118</v>
      </c>
      <c r="C2739" s="17">
        <v>2</v>
      </c>
      <c r="E2739" s="18">
        <v>0.67365900000000001</v>
      </c>
      <c r="F2739" s="18">
        <v>0.25937199999999999</v>
      </c>
      <c r="G2739" s="18">
        <v>0</v>
      </c>
      <c r="H2739" s="18">
        <v>18.307300000000001</v>
      </c>
      <c r="I2739" s="18">
        <v>0.34818100000000002</v>
      </c>
      <c r="J2739" s="18">
        <v>36.865699999999997</v>
      </c>
      <c r="K2739" s="18">
        <v>43.2624</v>
      </c>
      <c r="L2739" s="18">
        <v>0.283387</v>
      </c>
      <c r="M2739" s="18">
        <v>100</v>
      </c>
      <c r="N2739" s="18"/>
      <c r="O2739" s="18">
        <v>7.8566999999999998E-2</v>
      </c>
      <c r="P2739" s="18">
        <v>43.183799999999998</v>
      </c>
      <c r="Q2739" s="18">
        <f t="shared" si="310"/>
        <v>99.921432999999993</v>
      </c>
      <c r="R2739" s="18"/>
      <c r="S2739" s="18">
        <v>0.90807700000000002</v>
      </c>
      <c r="T2739" s="18">
        <v>0.430116</v>
      </c>
      <c r="U2739" s="18">
        <v>0</v>
      </c>
      <c r="V2739" s="18">
        <v>41.9495</v>
      </c>
      <c r="W2739" s="18">
        <v>0.34818100000000002</v>
      </c>
      <c r="X2739" s="18">
        <v>51.582599999999999</v>
      </c>
      <c r="Y2739" s="18">
        <v>4.7815899999999996</v>
      </c>
      <c r="Z2739" s="18">
        <v>100</v>
      </c>
      <c r="AA2739" s="19"/>
      <c r="AB2739" s="18">
        <f>IF(Z2739="","",Z2739-O2739)</f>
        <v>99.921432999999993</v>
      </c>
      <c r="AC2739" s="18">
        <f t="shared" si="311"/>
        <v>95.139842999999999</v>
      </c>
      <c r="AD2739" s="18"/>
      <c r="AE2739" s="34">
        <f>IF(M2739="","",IF(M2739&gt;100,M2739, M2739+O2739))</f>
        <v>100.07856700000001</v>
      </c>
      <c r="AF2739" s="37">
        <f>IF(AE2739="","",IF(AE2739="* * *", Y2739, AE2739-SUM(S2739:X2739)))</f>
        <v>4.8600930000000204</v>
      </c>
      <c r="AG2739" s="54"/>
      <c r="AH2739" s="33"/>
      <c r="AI2739" s="34">
        <f>IF(S2739="","",IF(AI$6=0, 0, S2739/AI$6))</f>
        <v>1.4651379968744221E-2</v>
      </c>
      <c r="AJ2739" s="34">
        <f>IF(T2739="","",IF(AJ$6=0, 0, T2739/AJ$6))</f>
        <v>1.0671556063902901E-2</v>
      </c>
      <c r="AK2739" s="34">
        <f>IF(U2739="","",IF(AK$6=0, 0, U2739/AK$6))</f>
        <v>0</v>
      </c>
      <c r="AL2739" s="34">
        <f>IF(V2739="","",IF(AL$6=0, 0, V2739/AL$6))</f>
        <v>0.29553448065483612</v>
      </c>
      <c r="AM2739" s="34">
        <f>IF(W2739="","",IF(AM$6=0, 0, W2739/AM$6))</f>
        <v>9.8213333709434008E-3</v>
      </c>
      <c r="AN2739" s="34">
        <f>IF(X2739="","",IF(AN$6=0, 0, X2739/AN$6))</f>
        <v>0.91984649787614969</v>
      </c>
      <c r="AO2739" s="34">
        <f>IF(Y2739="","",IF(AO$6=0, 0, Y2739/AO$6))</f>
        <v>0.28114803136874444</v>
      </c>
      <c r="AP2739" s="34"/>
      <c r="AQ2739" s="34">
        <f>IF(AI2739="","",AI2739*AI$4)</f>
        <v>2.9302759937488442E-2</v>
      </c>
      <c r="AR2739" s="33">
        <f>IF(AJ2739="","",AJ2739*AJ$4)</f>
        <v>1.0671556063902901E-2</v>
      </c>
      <c r="AS2739" s="34">
        <f>IF(AK2739="","",AK2739*AK$4)</f>
        <v>0</v>
      </c>
      <c r="AT2739" s="34">
        <f>IF(AL2739="","",AL2739*AL$4)</f>
        <v>0.59106896130967224</v>
      </c>
      <c r="AU2739" s="34">
        <f>IF(AM2739="","",AM2739*AM$4)</f>
        <v>9.8213333709434008E-3</v>
      </c>
      <c r="AV2739" s="34">
        <f>IF(AN2739="","",AN2739*AN$4)</f>
        <v>0.91984649787614969</v>
      </c>
      <c r="AW2739" s="34">
        <f>IF(AO2739="","",AO2739*AO$4)</f>
        <v>0.28114803136874444</v>
      </c>
      <c r="AX2739" s="34"/>
      <c r="AY2739" s="34">
        <f>IF(AQ2739="","",AI2739*AI$5)</f>
        <v>1.4651379968744221E-2</v>
      </c>
      <c r="AZ2739" s="34">
        <f>IF(AR2739="","",AJ2739*AJ$5)</f>
        <v>1.0671556063902901E-2</v>
      </c>
      <c r="BA2739" s="34">
        <f>IF(AS2739="","",AK2739*AK$5)</f>
        <v>0</v>
      </c>
      <c r="BB2739" s="34">
        <f>IF(AT2739="","",AL2739*AL$5)</f>
        <v>1.4776724032741806</v>
      </c>
      <c r="BC2739" s="34">
        <f>IF(AU2739="","",AM2739*AM$5)</f>
        <v>0</v>
      </c>
      <c r="BD2739" s="34">
        <f>IF(AV2739="","",AN2739*AN$5)</f>
        <v>0.91984649787614969</v>
      </c>
      <c r="BE2739" s="34">
        <f>IF(AW2739="","",AO2739*AO$5)</f>
        <v>0.28114803136874444</v>
      </c>
      <c r="BF2739" s="34">
        <f>IF(BE2739="","",SUM(AY2739:BE2739))</f>
        <v>2.7039898685517216</v>
      </c>
      <c r="BG2739" s="34"/>
      <c r="BH2739" s="34">
        <f>IF(AT2739="","",3/AT2739)</f>
        <v>5.0755498873645699</v>
      </c>
      <c r="BI2739" s="34"/>
      <c r="BJ2739" s="34">
        <f>IF(AQ2739="","",AQ2739*$BH2739)</f>
        <v>0.14872761990019048</v>
      </c>
      <c r="BK2739" s="34">
        <f>IF(AR2739="","",AR2739*$BH2739)</f>
        <v>5.4164015178147062E-2</v>
      </c>
      <c r="BL2739" s="34">
        <f>IF(AS2739="","",AS2739*$BH2739)</f>
        <v>0</v>
      </c>
      <c r="BM2739" s="34">
        <f>IF(AT2739="","",AT2739*$BH2739)</f>
        <v>3.0000000000000004</v>
      </c>
      <c r="BN2739" s="34">
        <f>IF(AU2739="","",AU2739*$BH2739)</f>
        <v>4.9848667484661671E-2</v>
      </c>
      <c r="BO2739" s="34">
        <f>IF(AV2739="","",AV2739*$BH2739)</f>
        <v>4.6687267886879855</v>
      </c>
      <c r="BP2739" s="34">
        <f t="shared" si="312"/>
        <v>13.724235472762629</v>
      </c>
      <c r="BQ2739" s="34">
        <f>IF(AW2739="","",AW2739*$BH2739)</f>
        <v>1.4269808589464015</v>
      </c>
      <c r="BR2739" s="34"/>
      <c r="BS2739" s="34">
        <f t="shared" si="313"/>
        <v>4.8716184237663231</v>
      </c>
      <c r="BT2739" s="34"/>
      <c r="BU2739" s="34">
        <f t="shared" si="314"/>
        <v>0.95015133251533834</v>
      </c>
      <c r="BV2739" s="34">
        <f t="shared" si="315"/>
        <v>0.95015133251533834</v>
      </c>
      <c r="BW2739" s="34">
        <f t="shared" si="316"/>
        <v>1</v>
      </c>
      <c r="BX2739" s="34"/>
      <c r="BY2739" s="34">
        <f>IF(BV2739="","",IF(BQ2739=0,0,((BV2739/BQ2739)*AF2739)))</f>
        <v>3.2360797351605797</v>
      </c>
      <c r="BZ2739" s="34">
        <f>IF(BY2739="","",SUM(S2739:X2739,BY2739))</f>
        <v>98.454553735160573</v>
      </c>
      <c r="CA2739" s="18"/>
      <c r="CB2739" s="20">
        <v>1.6239E-2</v>
      </c>
      <c r="CC2739" s="20">
        <v>1.0174000000000001E-2</v>
      </c>
      <c r="CD2739" s="20">
        <v>5.2555999999999999E-2</v>
      </c>
      <c r="CE2739" s="20">
        <v>1.1958E-2</v>
      </c>
      <c r="CF2739" s="20">
        <v>8.7930000000000005E-3</v>
      </c>
      <c r="CG2739" s="20">
        <v>3.0231000000000001E-2</v>
      </c>
      <c r="CH2739" s="20"/>
      <c r="CI2739" s="21">
        <v>3.9003999999999999</v>
      </c>
      <c r="CJ2739" s="21">
        <v>2.9022600000000001</v>
      </c>
      <c r="CK2739" s="21">
        <v>-14.586</v>
      </c>
      <c r="CL2739" s="21">
        <v>0.36216399999999999</v>
      </c>
      <c r="CM2739" s="21">
        <v>3.0692200000000001</v>
      </c>
      <c r="CN2739" s="21">
        <v>0.34676800000000002</v>
      </c>
      <c r="CO2739" s="21"/>
      <c r="CP2739" s="20">
        <v>41.0929</v>
      </c>
      <c r="CQ2739" s="20">
        <v>47.014800000000001</v>
      </c>
      <c r="CR2739" s="20">
        <v>10.94</v>
      </c>
      <c r="CS2739" s="20">
        <v>20.355599999999999</v>
      </c>
      <c r="CT2739" s="20"/>
      <c r="CU2739" s="22">
        <v>44316.040462962999</v>
      </c>
      <c r="CV2739" s="22"/>
    </row>
    <row r="2740" spans="1:100" s="17" customFormat="1" x14ac:dyDescent="0.25">
      <c r="A2740" s="17" t="s">
        <v>172</v>
      </c>
      <c r="B2740" s="17">
        <v>1119</v>
      </c>
      <c r="C2740" s="17">
        <v>3</v>
      </c>
      <c r="E2740" s="18">
        <v>0.64236899999999997</v>
      </c>
      <c r="F2740" s="18">
        <v>0.24973200000000001</v>
      </c>
      <c r="G2740" s="18">
        <v>0</v>
      </c>
      <c r="H2740" s="18">
        <v>18.220400000000001</v>
      </c>
      <c r="I2740" s="18">
        <v>0.40033299999999999</v>
      </c>
      <c r="J2740" s="18">
        <v>37.0289</v>
      </c>
      <c r="K2740" s="18">
        <v>43.176299999999998</v>
      </c>
      <c r="L2740" s="18">
        <v>0.28201100000000001</v>
      </c>
      <c r="M2740" s="18">
        <v>100</v>
      </c>
      <c r="N2740" s="18"/>
      <c r="O2740" s="18">
        <v>9.0334999999999999E-2</v>
      </c>
      <c r="P2740" s="18">
        <v>43.085900000000002</v>
      </c>
      <c r="Q2740" s="18">
        <f t="shared" si="310"/>
        <v>99.909665000000004</v>
      </c>
      <c r="R2740" s="18"/>
      <c r="S2740" s="18">
        <v>0.86589899999999997</v>
      </c>
      <c r="T2740" s="18">
        <v>0.41413</v>
      </c>
      <c r="U2740" s="18">
        <v>0</v>
      </c>
      <c r="V2740" s="18">
        <v>41.750399999999999</v>
      </c>
      <c r="W2740" s="18">
        <v>0.40033299999999999</v>
      </c>
      <c r="X2740" s="18">
        <v>51.8108</v>
      </c>
      <c r="Y2740" s="18">
        <v>4.7583799999999998</v>
      </c>
      <c r="Z2740" s="18">
        <v>100</v>
      </c>
      <c r="AA2740" s="19"/>
      <c r="AB2740" s="18">
        <f>IF(Z2740="","",Z2740-O2740)</f>
        <v>99.909665000000004</v>
      </c>
      <c r="AC2740" s="18">
        <f t="shared" si="311"/>
        <v>95.151285000000001</v>
      </c>
      <c r="AD2740" s="18"/>
      <c r="AE2740" s="34">
        <f>IF(M2740="","",IF(M2740&gt;100,M2740, M2740+O2740))</f>
        <v>100.090335</v>
      </c>
      <c r="AF2740" s="37">
        <f>IF(AE2740="","",IF(AE2740="* * *", Y2740, AE2740-SUM(S2740:X2740)))</f>
        <v>4.8487729999999942</v>
      </c>
      <c r="AG2740" s="54"/>
      <c r="AH2740" s="33"/>
      <c r="AI2740" s="34">
        <f>IF(S2740="","",IF(AI$6=0, 0, S2740/AI$6))</f>
        <v>1.3970858488383312E-2</v>
      </c>
      <c r="AJ2740" s="34">
        <f>IF(T2740="","",IF(AJ$6=0, 0, T2740/AJ$6))</f>
        <v>1.0274929351021837E-2</v>
      </c>
      <c r="AK2740" s="34">
        <f>IF(U2740="","",IF(AK$6=0, 0, U2740/AK$6))</f>
        <v>0</v>
      </c>
      <c r="AL2740" s="34">
        <f>IF(V2740="","",IF(AL$6=0, 0, V2740/AL$6))</f>
        <v>0.29413181995331694</v>
      </c>
      <c r="AM2740" s="34">
        <f>IF(W2740="","",IF(AM$6=0, 0, W2740/AM$6))</f>
        <v>1.1292413579115129E-2</v>
      </c>
      <c r="AN2740" s="34">
        <f>IF(X2740="","",IF(AN$6=0, 0, X2740/AN$6))</f>
        <v>0.92391587341781178</v>
      </c>
      <c r="AO2740" s="34">
        <f>IF(Y2740="","",IF(AO$6=0, 0, Y2740/AO$6))</f>
        <v>0.27978332929096933</v>
      </c>
      <c r="AP2740" s="34"/>
      <c r="AQ2740" s="34">
        <f>IF(AI2740="","",AI2740*AI$4)</f>
        <v>2.7941716976766624E-2</v>
      </c>
      <c r="AR2740" s="33">
        <f>IF(AJ2740="","",AJ2740*AJ$4)</f>
        <v>1.0274929351021837E-2</v>
      </c>
      <c r="AS2740" s="34">
        <f>IF(AK2740="","",AK2740*AK$4)</f>
        <v>0</v>
      </c>
      <c r="AT2740" s="34">
        <f>IF(AL2740="","",AL2740*AL$4)</f>
        <v>0.58826363990663388</v>
      </c>
      <c r="AU2740" s="34">
        <f>IF(AM2740="","",AM2740*AM$4)</f>
        <v>1.1292413579115129E-2</v>
      </c>
      <c r="AV2740" s="34">
        <f>IF(AN2740="","",AN2740*AN$4)</f>
        <v>0.92391587341781178</v>
      </c>
      <c r="AW2740" s="34">
        <f>IF(AO2740="","",AO2740*AO$4)</f>
        <v>0.27978332929096933</v>
      </c>
      <c r="AX2740" s="34"/>
      <c r="AY2740" s="34">
        <f>IF(AQ2740="","",AI2740*AI$5)</f>
        <v>1.3970858488383312E-2</v>
      </c>
      <c r="AZ2740" s="34">
        <f>IF(AR2740="","",AJ2740*AJ$5)</f>
        <v>1.0274929351021837E-2</v>
      </c>
      <c r="BA2740" s="34">
        <f>IF(AS2740="","",AK2740*AK$5)</f>
        <v>0</v>
      </c>
      <c r="BB2740" s="34">
        <f>IF(AT2740="","",AL2740*AL$5)</f>
        <v>1.4706590997665847</v>
      </c>
      <c r="BC2740" s="34">
        <f>IF(AU2740="","",AM2740*AM$5)</f>
        <v>0</v>
      </c>
      <c r="BD2740" s="34">
        <f>IF(AV2740="","",AN2740*AN$5)</f>
        <v>0.92391587341781178</v>
      </c>
      <c r="BE2740" s="34">
        <f>IF(AW2740="","",AO2740*AO$5)</f>
        <v>0.27978332929096933</v>
      </c>
      <c r="BF2740" s="34">
        <f>IF(BE2740="","",SUM(AY2740:BE2740))</f>
        <v>2.6986040903147708</v>
      </c>
      <c r="BG2740" s="34"/>
      <c r="BH2740" s="34">
        <f>IF(AT2740="","",3/AT2740)</f>
        <v>5.0997542538514606</v>
      </c>
      <c r="BI2740" s="34"/>
      <c r="BJ2740" s="34">
        <f>IF(AQ2740="","",AQ2740*$BH2740)</f>
        <v>0.14249589001217916</v>
      </c>
      <c r="BK2740" s="34">
        <f>IF(AR2740="","",AR2740*$BH2740)</f>
        <v>5.2399614665896842E-2</v>
      </c>
      <c r="BL2740" s="34">
        <f>IF(AS2740="","",AS2740*$BH2740)</f>
        <v>0</v>
      </c>
      <c r="BM2740" s="34">
        <f>IF(AT2740="","",AT2740*$BH2740)</f>
        <v>3</v>
      </c>
      <c r="BN2740" s="34">
        <f>IF(AU2740="","",AU2740*$BH2740)</f>
        <v>5.7588534186342376E-2</v>
      </c>
      <c r="BO2740" s="34">
        <f>IF(AV2740="","",AV2740*$BH2740)</f>
        <v>4.711743905663373</v>
      </c>
      <c r="BP2740" s="34">
        <f t="shared" si="312"/>
        <v>13.762217689043704</v>
      </c>
      <c r="BQ2740" s="34">
        <f>IF(AW2740="","",AW2740*$BH2740)</f>
        <v>1.4268262237083449</v>
      </c>
      <c r="BR2740" s="34"/>
      <c r="BS2740" s="34">
        <f t="shared" si="313"/>
        <v>4.906639410341449</v>
      </c>
      <c r="BT2740" s="34"/>
      <c r="BU2740" s="34">
        <f t="shared" si="314"/>
        <v>0.94241146581365765</v>
      </c>
      <c r="BV2740" s="34">
        <f t="shared" si="315"/>
        <v>0.94241146581365765</v>
      </c>
      <c r="BW2740" s="34">
        <f t="shared" si="316"/>
        <v>1</v>
      </c>
      <c r="BX2740" s="34"/>
      <c r="BY2740" s="34">
        <f>IF(BV2740="","",IF(BQ2740=0,0,((BV2740/BQ2740)*AF2740)))</f>
        <v>3.2025899120716836</v>
      </c>
      <c r="BZ2740" s="34">
        <f>IF(BY2740="","",SUM(S2740:X2740,BY2740))</f>
        <v>98.444151912071689</v>
      </c>
      <c r="CA2740" s="18"/>
      <c r="CB2740" s="20">
        <v>1.7288999999999999E-2</v>
      </c>
      <c r="CC2740" s="20">
        <v>1.0599000000000001E-2</v>
      </c>
      <c r="CD2740" s="20">
        <v>5.2298999999999998E-2</v>
      </c>
      <c r="CE2740" s="20">
        <v>1.3247E-2</v>
      </c>
      <c r="CF2740" s="20">
        <v>8.5009999999999999E-3</v>
      </c>
      <c r="CG2740" s="20">
        <v>3.1115E-2</v>
      </c>
      <c r="CH2740" s="20"/>
      <c r="CI2740" s="21">
        <v>4.0584300000000004</v>
      </c>
      <c r="CJ2740" s="21">
        <v>3.03301</v>
      </c>
      <c r="CK2740" s="21">
        <v>-19.751999999999999</v>
      </c>
      <c r="CL2740" s="21">
        <v>0.36329400000000001</v>
      </c>
      <c r="CM2740" s="21">
        <v>2.8107799999999998</v>
      </c>
      <c r="CN2740" s="21">
        <v>0.34609400000000001</v>
      </c>
      <c r="CO2740" s="21"/>
      <c r="CP2740" s="20">
        <v>41.074599999999997</v>
      </c>
      <c r="CQ2740" s="20">
        <v>47.023800000000001</v>
      </c>
      <c r="CR2740" s="20">
        <v>10.94</v>
      </c>
      <c r="CS2740" s="20">
        <v>40.747700000000002</v>
      </c>
      <c r="CT2740" s="20"/>
      <c r="CU2740" s="22">
        <v>44316.042256944398</v>
      </c>
      <c r="CV2740" s="22"/>
    </row>
    <row r="2741" spans="1:100" s="17" customFormat="1" x14ac:dyDescent="0.25">
      <c r="A2741" s="17" t="s">
        <v>172</v>
      </c>
      <c r="B2741" s="17">
        <v>1120</v>
      </c>
      <c r="C2741" s="17">
        <v>4</v>
      </c>
      <c r="E2741" s="18">
        <v>0.59628800000000004</v>
      </c>
      <c r="F2741" s="18">
        <v>0.24379500000000001</v>
      </c>
      <c r="G2741" s="18">
        <v>0</v>
      </c>
      <c r="H2741" s="18">
        <v>18.172899999999998</v>
      </c>
      <c r="I2741" s="18">
        <v>0.39431899999999998</v>
      </c>
      <c r="J2741" s="18">
        <v>37.098799999999997</v>
      </c>
      <c r="K2741" s="18">
        <v>43.206600000000002</v>
      </c>
      <c r="L2741" s="18">
        <v>0.28728599999999999</v>
      </c>
      <c r="M2741" s="18">
        <v>100</v>
      </c>
      <c r="N2741" s="18"/>
      <c r="O2741" s="18">
        <v>8.8978000000000002E-2</v>
      </c>
      <c r="P2741" s="18">
        <v>43.117600000000003</v>
      </c>
      <c r="Q2741" s="18">
        <f t="shared" si="310"/>
        <v>99.911022000000003</v>
      </c>
      <c r="R2741" s="18"/>
      <c r="S2741" s="18">
        <v>0.80378300000000003</v>
      </c>
      <c r="T2741" s="18">
        <v>0.40428500000000001</v>
      </c>
      <c r="U2741" s="18">
        <v>0</v>
      </c>
      <c r="V2741" s="18">
        <v>41.641500000000001</v>
      </c>
      <c r="W2741" s="18">
        <v>0.39431899999999998</v>
      </c>
      <c r="X2741" s="18">
        <v>51.908700000000003</v>
      </c>
      <c r="Y2741" s="18">
        <v>4.8473800000000002</v>
      </c>
      <c r="Z2741" s="18">
        <v>100</v>
      </c>
      <c r="AA2741" s="19"/>
      <c r="AB2741" s="18">
        <f>IF(Z2741="","",Z2741-O2741)</f>
        <v>99.911022000000003</v>
      </c>
      <c r="AC2741" s="18">
        <f t="shared" si="311"/>
        <v>95.063642000000002</v>
      </c>
      <c r="AD2741" s="18"/>
      <c r="AE2741" s="34">
        <f>IF(M2741="","",IF(M2741&gt;100,M2741, M2741+O2741))</f>
        <v>100.088978</v>
      </c>
      <c r="AF2741" s="37">
        <f>IF(AE2741="","",IF(AE2741="* * *", Y2741, AE2741-SUM(S2741:X2741)))</f>
        <v>4.9363909999999862</v>
      </c>
      <c r="AG2741" s="54"/>
      <c r="AH2741" s="33"/>
      <c r="AI2741" s="34">
        <f>IF(S2741="","",IF(AI$6=0, 0, S2741/AI$6))</f>
        <v>1.2968647092060626E-2</v>
      </c>
      <c r="AJ2741" s="34">
        <f>IF(T2741="","",IF(AJ$6=0, 0, T2741/AJ$6))</f>
        <v>1.0030666246535782E-2</v>
      </c>
      <c r="AK2741" s="34">
        <f>IF(U2741="","",IF(AK$6=0, 0, U2741/AK$6))</f>
        <v>0</v>
      </c>
      <c r="AL2741" s="34">
        <f>IF(V2741="","",IF(AL$6=0, 0, V2741/AL$6))</f>
        <v>0.29336461879613246</v>
      </c>
      <c r="AM2741" s="34">
        <f>IF(W2741="","",IF(AM$6=0, 0, W2741/AM$6))</f>
        <v>1.1122773366430192E-2</v>
      </c>
      <c r="AN2741" s="34">
        <f>IF(X2741="","",IF(AN$6=0, 0, X2741/AN$6))</f>
        <v>0.9256616747566756</v>
      </c>
      <c r="AO2741" s="34">
        <f>IF(Y2741="","",IF(AO$6=0, 0, Y2741/AO$6))</f>
        <v>0.28501635319971486</v>
      </c>
      <c r="AP2741" s="34"/>
      <c r="AQ2741" s="34">
        <f>IF(AI2741="","",AI2741*AI$4)</f>
        <v>2.5937294184121253E-2</v>
      </c>
      <c r="AR2741" s="33">
        <f>IF(AJ2741="","",AJ2741*AJ$4)</f>
        <v>1.0030666246535782E-2</v>
      </c>
      <c r="AS2741" s="34">
        <f>IF(AK2741="","",AK2741*AK$4)</f>
        <v>0</v>
      </c>
      <c r="AT2741" s="34">
        <f>IF(AL2741="","",AL2741*AL$4)</f>
        <v>0.58672923759226492</v>
      </c>
      <c r="AU2741" s="34">
        <f>IF(AM2741="","",AM2741*AM$4)</f>
        <v>1.1122773366430192E-2</v>
      </c>
      <c r="AV2741" s="34">
        <f>IF(AN2741="","",AN2741*AN$4)</f>
        <v>0.9256616747566756</v>
      </c>
      <c r="AW2741" s="34">
        <f>IF(AO2741="","",AO2741*AO$4)</f>
        <v>0.28501635319971486</v>
      </c>
      <c r="AX2741" s="34"/>
      <c r="AY2741" s="34">
        <f>IF(AQ2741="","",AI2741*AI$5)</f>
        <v>1.2968647092060626E-2</v>
      </c>
      <c r="AZ2741" s="34">
        <f>IF(AR2741="","",AJ2741*AJ$5)</f>
        <v>1.0030666246535782E-2</v>
      </c>
      <c r="BA2741" s="34">
        <f>IF(AS2741="","",AK2741*AK$5)</f>
        <v>0</v>
      </c>
      <c r="BB2741" s="34">
        <f>IF(AT2741="","",AL2741*AL$5)</f>
        <v>1.4668230939806624</v>
      </c>
      <c r="BC2741" s="34">
        <f>IF(AU2741="","",AM2741*AM$5)</f>
        <v>0</v>
      </c>
      <c r="BD2741" s="34">
        <f>IF(AV2741="","",AN2741*AN$5)</f>
        <v>0.9256616747566756</v>
      </c>
      <c r="BE2741" s="34">
        <f>IF(AW2741="","",AO2741*AO$5)</f>
        <v>0.28501635319971486</v>
      </c>
      <c r="BF2741" s="34">
        <f>IF(BE2741="","",SUM(AY2741:BE2741))</f>
        <v>2.7005004352756492</v>
      </c>
      <c r="BG2741" s="34"/>
      <c r="BH2741" s="34">
        <f>IF(AT2741="","",3/AT2741)</f>
        <v>5.113091026980296</v>
      </c>
      <c r="BI2741" s="34"/>
      <c r="BJ2741" s="34">
        <f>IF(AQ2741="","",AQ2741*$BH2741)</f>
        <v>0.13261974615697861</v>
      </c>
      <c r="BK2741" s="34">
        <f>IF(AR2741="","",AR2741*$BH2741)</f>
        <v>5.1287709579796233E-2</v>
      </c>
      <c r="BL2741" s="34">
        <f>IF(AS2741="","",AS2741*$BH2741)</f>
        <v>0</v>
      </c>
      <c r="BM2741" s="34">
        <f>IF(AT2741="","",AT2741*$BH2741)</f>
        <v>3</v>
      </c>
      <c r="BN2741" s="34">
        <f>IF(AU2741="","",AU2741*$BH2741)</f>
        <v>5.6871752695029636E-2</v>
      </c>
      <c r="BO2741" s="34">
        <f>IF(AV2741="","",AV2741*$BH2741)</f>
        <v>4.7329924032179109</v>
      </c>
      <c r="BP2741" s="34">
        <f t="shared" si="312"/>
        <v>13.807904543964305</v>
      </c>
      <c r="BQ2741" s="34">
        <f>IF(AW2741="","",AW2741*$BH2741)</f>
        <v>1.4573145580881088</v>
      </c>
      <c r="BR2741" s="34"/>
      <c r="BS2741" s="34">
        <f t="shared" si="313"/>
        <v>4.916899858954686</v>
      </c>
      <c r="BT2741" s="34"/>
      <c r="BU2741" s="34">
        <f t="shared" si="314"/>
        <v>0.94312824730497036</v>
      </c>
      <c r="BV2741" s="34">
        <f t="shared" si="315"/>
        <v>0.94312824730497036</v>
      </c>
      <c r="BW2741" s="34">
        <f t="shared" si="316"/>
        <v>1</v>
      </c>
      <c r="BX2741" s="34"/>
      <c r="BY2741" s="34">
        <f>IF(BV2741="","",IF(BQ2741=0,0,((BV2741/BQ2741)*AF2741)))</f>
        <v>3.1946773371631534</v>
      </c>
      <c r="BZ2741" s="34">
        <f>IF(BY2741="","",SUM(S2741:X2741,BY2741))</f>
        <v>98.347264337163168</v>
      </c>
      <c r="CA2741" s="18"/>
      <c r="CB2741" s="20">
        <v>1.6109999999999999E-2</v>
      </c>
      <c r="CC2741" s="20">
        <v>1.0579E-2</v>
      </c>
      <c r="CD2741" s="20">
        <v>5.1893000000000002E-2</v>
      </c>
      <c r="CE2741" s="20">
        <v>1.2115000000000001E-2</v>
      </c>
      <c r="CF2741" s="20">
        <v>9.5289999999999993E-3</v>
      </c>
      <c r="CG2741" s="20">
        <v>3.1105000000000001E-2</v>
      </c>
      <c r="CH2741" s="20"/>
      <c r="CI2741" s="21">
        <v>4.1867099999999997</v>
      </c>
      <c r="CJ2741" s="21">
        <v>3.08344</v>
      </c>
      <c r="CK2741" s="21">
        <v>-15.33</v>
      </c>
      <c r="CL2741" s="21">
        <v>0.363506</v>
      </c>
      <c r="CM2741" s="21">
        <v>2.8931200000000001</v>
      </c>
      <c r="CN2741" s="21">
        <v>0.34576099999999999</v>
      </c>
      <c r="CO2741" s="21"/>
      <c r="CP2741" s="20">
        <v>41.056399999999996</v>
      </c>
      <c r="CQ2741" s="20">
        <v>47.032600000000002</v>
      </c>
      <c r="CR2741" s="20">
        <v>10.9405</v>
      </c>
      <c r="CS2741" s="20">
        <v>60.963700000000003</v>
      </c>
      <c r="CT2741" s="20"/>
      <c r="CU2741" s="22">
        <v>44316.044050925899</v>
      </c>
      <c r="CV2741" s="22"/>
    </row>
    <row r="2742" spans="1:100" s="17" customFormat="1" x14ac:dyDescent="0.25">
      <c r="A2742" s="17" t="s">
        <v>172</v>
      </c>
      <c r="B2742" s="17">
        <v>1121</v>
      </c>
      <c r="C2742" s="17">
        <v>5</v>
      </c>
      <c r="E2742" s="18">
        <v>0.57905899999999999</v>
      </c>
      <c r="F2742" s="18">
        <v>0.238093</v>
      </c>
      <c r="G2742" s="18">
        <v>0</v>
      </c>
      <c r="H2742" s="18">
        <v>18.3429</v>
      </c>
      <c r="I2742" s="18">
        <v>0.44425399999999998</v>
      </c>
      <c r="J2742" s="18">
        <v>37.224299999999999</v>
      </c>
      <c r="K2742" s="18">
        <v>42.918599999999998</v>
      </c>
      <c r="L2742" s="18">
        <v>0.25277500000000003</v>
      </c>
      <c r="M2742" s="18">
        <v>100</v>
      </c>
      <c r="N2742" s="18"/>
      <c r="O2742" s="18">
        <v>0.100246</v>
      </c>
      <c r="P2742" s="18">
        <v>42.818399999999997</v>
      </c>
      <c r="Q2742" s="18">
        <f t="shared" si="310"/>
        <v>99.899754000000001</v>
      </c>
      <c r="R2742" s="18"/>
      <c r="S2742" s="18">
        <v>0.78055799999999997</v>
      </c>
      <c r="T2742" s="18">
        <v>0.39483000000000001</v>
      </c>
      <c r="U2742" s="18">
        <v>0</v>
      </c>
      <c r="V2742" s="18">
        <v>42.030999999999999</v>
      </c>
      <c r="W2742" s="18">
        <v>0.44425399999999998</v>
      </c>
      <c r="X2742" s="18">
        <v>52.084299999999999</v>
      </c>
      <c r="Y2742" s="18">
        <v>4.2650699999999997</v>
      </c>
      <c r="Z2742" s="18">
        <v>100</v>
      </c>
      <c r="AA2742" s="19"/>
      <c r="AB2742" s="18">
        <f>IF(Z2742="","",Z2742-O2742)</f>
        <v>99.899754000000001</v>
      </c>
      <c r="AC2742" s="18">
        <f t="shared" si="311"/>
        <v>95.634684000000007</v>
      </c>
      <c r="AD2742" s="18"/>
      <c r="AE2742" s="34">
        <f>IF(M2742="","",IF(M2742&gt;100,M2742, M2742+O2742))</f>
        <v>100.100246</v>
      </c>
      <c r="AF2742" s="37">
        <f>IF(AE2742="","",IF(AE2742="* * *", Y2742, AE2742-SUM(S2742:X2742)))</f>
        <v>4.365304000000009</v>
      </c>
      <c r="AG2742" s="54"/>
      <c r="AH2742" s="33"/>
      <c r="AI2742" s="34">
        <f>IF(S2742="","",IF(AI$6=0, 0, S2742/AI$6))</f>
        <v>1.2593923032565577E-2</v>
      </c>
      <c r="AJ2742" s="34">
        <f>IF(T2742="","",IF(AJ$6=0, 0, T2742/AJ$6))</f>
        <v>9.7960793848886878E-3</v>
      </c>
      <c r="AK2742" s="34">
        <f>IF(U2742="","",IF(AK$6=0, 0, U2742/AK$6))</f>
        <v>0</v>
      </c>
      <c r="AL2742" s="34">
        <f>IF(V2742="","",IF(AL$6=0, 0, V2742/AL$6))</f>
        <v>0.29610864864666842</v>
      </c>
      <c r="AM2742" s="34">
        <f>IF(W2742="","",IF(AM$6=0, 0, W2742/AM$6))</f>
        <v>1.2531317433676994E-2</v>
      </c>
      <c r="AN2742" s="34">
        <f>IF(X2742="","",IF(AN$6=0, 0, X2742/AN$6))</f>
        <v>0.92879306101923409</v>
      </c>
      <c r="AO2742" s="34">
        <f>IF(Y2742="","",IF(AO$6=0, 0, Y2742/AO$6))</f>
        <v>0.2507776773311578</v>
      </c>
      <c r="AP2742" s="34"/>
      <c r="AQ2742" s="34">
        <f>IF(AI2742="","",AI2742*AI$4)</f>
        <v>2.5187846065131154E-2</v>
      </c>
      <c r="AR2742" s="33">
        <f>IF(AJ2742="","",AJ2742*AJ$4)</f>
        <v>9.7960793848886878E-3</v>
      </c>
      <c r="AS2742" s="34">
        <f>IF(AK2742="","",AK2742*AK$4)</f>
        <v>0</v>
      </c>
      <c r="AT2742" s="34">
        <f>IF(AL2742="","",AL2742*AL$4)</f>
        <v>0.59221729729333683</v>
      </c>
      <c r="AU2742" s="34">
        <f>IF(AM2742="","",AM2742*AM$4)</f>
        <v>1.2531317433676994E-2</v>
      </c>
      <c r="AV2742" s="34">
        <f>IF(AN2742="","",AN2742*AN$4)</f>
        <v>0.92879306101923409</v>
      </c>
      <c r="AW2742" s="34">
        <f>IF(AO2742="","",AO2742*AO$4)</f>
        <v>0.2507776773311578</v>
      </c>
      <c r="AX2742" s="34"/>
      <c r="AY2742" s="34">
        <f>IF(AQ2742="","",AI2742*AI$5)</f>
        <v>1.2593923032565577E-2</v>
      </c>
      <c r="AZ2742" s="34">
        <f>IF(AR2742="","",AJ2742*AJ$5)</f>
        <v>9.7960793848886878E-3</v>
      </c>
      <c r="BA2742" s="34">
        <f>IF(AS2742="","",AK2742*AK$5)</f>
        <v>0</v>
      </c>
      <c r="BB2742" s="34">
        <f>IF(AT2742="","",AL2742*AL$5)</f>
        <v>1.4805432432333421</v>
      </c>
      <c r="BC2742" s="34">
        <f>IF(AU2742="","",AM2742*AM$5)</f>
        <v>0</v>
      </c>
      <c r="BD2742" s="34">
        <f>IF(AV2742="","",AN2742*AN$5)</f>
        <v>0.92879306101923409</v>
      </c>
      <c r="BE2742" s="34">
        <f>IF(AW2742="","",AO2742*AO$5)</f>
        <v>0.2507776773311578</v>
      </c>
      <c r="BF2742" s="34">
        <f>IF(BE2742="","",SUM(AY2742:BE2742))</f>
        <v>2.6825039840011882</v>
      </c>
      <c r="BG2742" s="34"/>
      <c r="BH2742" s="34">
        <f>IF(AT2742="","",3/AT2742)</f>
        <v>5.0657081677809241</v>
      </c>
      <c r="BI2742" s="34"/>
      <c r="BJ2742" s="34">
        <f>IF(AQ2742="","",AQ2742*$BH2742)</f>
        <v>0.12759427754094349</v>
      </c>
      <c r="BK2742" s="34">
        <f>IF(AR2742="","",AR2742*$BH2742)</f>
        <v>4.9624079352260958E-2</v>
      </c>
      <c r="BL2742" s="34">
        <f>IF(AS2742="","",AS2742*$BH2742)</f>
        <v>0</v>
      </c>
      <c r="BM2742" s="34">
        <f>IF(AT2742="","",AT2742*$BH2742)</f>
        <v>3</v>
      </c>
      <c r="BN2742" s="34">
        <f>IF(AU2742="","",AU2742*$BH2742)</f>
        <v>6.3479997076833036E-2</v>
      </c>
      <c r="BO2742" s="34">
        <f>IF(AV2742="","",AV2742*$BH2742)</f>
        <v>4.7049945953833801</v>
      </c>
      <c r="BP2742" s="34">
        <f t="shared" si="312"/>
        <v>13.588782341859689</v>
      </c>
      <c r="BQ2742" s="34">
        <f>IF(AW2742="","",AW2742*$BH2742)</f>
        <v>1.2703665283535752</v>
      </c>
      <c r="BR2742" s="34"/>
      <c r="BS2742" s="34">
        <f t="shared" si="313"/>
        <v>4.8822129522765847</v>
      </c>
      <c r="BT2742" s="34"/>
      <c r="BU2742" s="34">
        <f t="shared" si="314"/>
        <v>0.93652000292316695</v>
      </c>
      <c r="BV2742" s="34">
        <f t="shared" si="315"/>
        <v>0.93652000292316695</v>
      </c>
      <c r="BW2742" s="34">
        <f t="shared" si="316"/>
        <v>1</v>
      </c>
      <c r="BX2742" s="34"/>
      <c r="BY2742" s="34">
        <f>IF(BV2742="","",IF(BQ2742=0,0,((BV2742/BQ2742)*AF2742)))</f>
        <v>3.2181220329686395</v>
      </c>
      <c r="BZ2742" s="34">
        <f>IF(BY2742="","",SUM(S2742:X2742,BY2742))</f>
        <v>98.953064032968626</v>
      </c>
      <c r="CA2742" s="18"/>
      <c r="CB2742" s="20">
        <v>1.6431999999999999E-2</v>
      </c>
      <c r="CC2742" s="20">
        <v>1.0257E-2</v>
      </c>
      <c r="CD2742" s="20">
        <v>5.1617999999999997E-2</v>
      </c>
      <c r="CE2742" s="20">
        <v>1.3212E-2</v>
      </c>
      <c r="CF2742" s="20">
        <v>8.7910000000000002E-3</v>
      </c>
      <c r="CG2742" s="20">
        <v>3.1559999999999998E-2</v>
      </c>
      <c r="CH2742" s="20"/>
      <c r="CI2742" s="21">
        <v>4.27461</v>
      </c>
      <c r="CJ2742" s="21">
        <v>3.09327</v>
      </c>
      <c r="CK2742" s="21">
        <v>-15.201000000000001</v>
      </c>
      <c r="CL2742" s="21">
        <v>0.36188900000000002</v>
      </c>
      <c r="CM2742" s="21">
        <v>2.6601400000000002</v>
      </c>
      <c r="CN2742" s="21">
        <v>0.34516200000000002</v>
      </c>
      <c r="CO2742" s="21"/>
      <c r="CP2742" s="20">
        <v>41.0381</v>
      </c>
      <c r="CQ2742" s="20">
        <v>47.041400000000003</v>
      </c>
      <c r="CR2742" s="20">
        <v>10.941000000000001</v>
      </c>
      <c r="CS2742" s="20">
        <v>81.269000000000005</v>
      </c>
      <c r="CT2742" s="20"/>
      <c r="CU2742" s="22">
        <v>44316.045844907399</v>
      </c>
      <c r="CV2742" s="22"/>
    </row>
    <row r="2743" spans="1:100" s="17" customFormat="1" x14ac:dyDescent="0.25">
      <c r="A2743" s="17" t="s">
        <v>172</v>
      </c>
      <c r="B2743" s="17">
        <v>1122</v>
      </c>
      <c r="C2743" s="17">
        <v>6</v>
      </c>
      <c r="E2743" s="18">
        <v>0.60799099999999995</v>
      </c>
      <c r="F2743" s="18">
        <v>0.24390400000000001</v>
      </c>
      <c r="G2743" s="18">
        <v>0</v>
      </c>
      <c r="H2743" s="18">
        <v>18.294599999999999</v>
      </c>
      <c r="I2743" s="18">
        <v>0.45521400000000001</v>
      </c>
      <c r="J2743" s="18">
        <v>37.258000000000003</v>
      </c>
      <c r="K2743" s="18">
        <v>42.887300000000003</v>
      </c>
      <c r="L2743" s="18">
        <v>0.25300499999999998</v>
      </c>
      <c r="M2743" s="18">
        <v>100</v>
      </c>
      <c r="N2743" s="18"/>
      <c r="O2743" s="18">
        <v>0.102719</v>
      </c>
      <c r="P2743" s="18">
        <v>42.784599999999998</v>
      </c>
      <c r="Q2743" s="18">
        <f t="shared" si="310"/>
        <v>99.897281000000007</v>
      </c>
      <c r="R2743" s="18"/>
      <c r="S2743" s="18">
        <v>0.81955900000000004</v>
      </c>
      <c r="T2743" s="18">
        <v>0.40446700000000002</v>
      </c>
      <c r="U2743" s="18">
        <v>0</v>
      </c>
      <c r="V2743" s="18">
        <v>41.920299999999997</v>
      </c>
      <c r="W2743" s="18">
        <v>0.45521400000000001</v>
      </c>
      <c r="X2743" s="18">
        <v>52.131500000000003</v>
      </c>
      <c r="Y2743" s="18">
        <v>4.2689599999999999</v>
      </c>
      <c r="Z2743" s="18">
        <v>100</v>
      </c>
      <c r="AA2743" s="19"/>
      <c r="AB2743" s="18">
        <f>IF(Z2743="","",Z2743-O2743)</f>
        <v>99.897281000000007</v>
      </c>
      <c r="AC2743" s="18">
        <f t="shared" si="311"/>
        <v>95.628321</v>
      </c>
      <c r="AD2743" s="18"/>
      <c r="AE2743" s="34">
        <f>IF(M2743="","",IF(M2743&gt;100,M2743, M2743+O2743))</f>
        <v>100.10271899999999</v>
      </c>
      <c r="AF2743" s="37">
        <f>IF(AE2743="","",IF(AE2743="* * *", Y2743, AE2743-SUM(S2743:X2743)))</f>
        <v>4.3716789999999861</v>
      </c>
      <c r="AG2743" s="54"/>
      <c r="AH2743" s="33"/>
      <c r="AI2743" s="34">
        <f>IF(S2743="","",IF(AI$6=0, 0, S2743/AI$6))</f>
        <v>1.3223185165799867E-2</v>
      </c>
      <c r="AJ2743" s="34">
        <f>IF(T2743="","",IF(AJ$6=0, 0, T2743/AJ$6))</f>
        <v>1.0035181826527297E-2</v>
      </c>
      <c r="AK2743" s="34">
        <f>IF(U2743="","",IF(AK$6=0, 0, U2743/AK$6))</f>
        <v>0</v>
      </c>
      <c r="AL2743" s="34">
        <f>IF(V2743="","",IF(AL$6=0, 0, V2743/AL$6))</f>
        <v>0.29532876647862133</v>
      </c>
      <c r="AM2743" s="34">
        <f>IF(W2743="","",IF(AM$6=0, 0, W2743/AM$6))</f>
        <v>1.2840472194406441E-2</v>
      </c>
      <c r="AN2743" s="34">
        <f>IF(X2743="","",IF(AN$6=0, 0, X2743/AN$6))</f>
        <v>0.92963475482101521</v>
      </c>
      <c r="AO2743" s="34">
        <f>IF(Y2743="","",IF(AO$6=0, 0, Y2743/AO$6))</f>
        <v>0.25100640163458499</v>
      </c>
      <c r="AP2743" s="34"/>
      <c r="AQ2743" s="34">
        <f>IF(AI2743="","",AI2743*AI$4)</f>
        <v>2.6446370331599734E-2</v>
      </c>
      <c r="AR2743" s="33">
        <f>IF(AJ2743="","",AJ2743*AJ$4)</f>
        <v>1.0035181826527297E-2</v>
      </c>
      <c r="AS2743" s="34">
        <f>IF(AK2743="","",AK2743*AK$4)</f>
        <v>0</v>
      </c>
      <c r="AT2743" s="34">
        <f>IF(AL2743="","",AL2743*AL$4)</f>
        <v>0.59065753295724266</v>
      </c>
      <c r="AU2743" s="34">
        <f>IF(AM2743="","",AM2743*AM$4)</f>
        <v>1.2840472194406441E-2</v>
      </c>
      <c r="AV2743" s="34">
        <f>IF(AN2743="","",AN2743*AN$4)</f>
        <v>0.92963475482101521</v>
      </c>
      <c r="AW2743" s="34">
        <f>IF(AO2743="","",AO2743*AO$4)</f>
        <v>0.25100640163458499</v>
      </c>
      <c r="AX2743" s="34"/>
      <c r="AY2743" s="34">
        <f>IF(AQ2743="","",AI2743*AI$5)</f>
        <v>1.3223185165799867E-2</v>
      </c>
      <c r="AZ2743" s="34">
        <f>IF(AR2743="","",AJ2743*AJ$5)</f>
        <v>1.0035181826527297E-2</v>
      </c>
      <c r="BA2743" s="34">
        <f>IF(AS2743="","",AK2743*AK$5)</f>
        <v>0</v>
      </c>
      <c r="BB2743" s="34">
        <f>IF(AT2743="","",AL2743*AL$5)</f>
        <v>1.4766438323931066</v>
      </c>
      <c r="BC2743" s="34">
        <f>IF(AU2743="","",AM2743*AM$5)</f>
        <v>0</v>
      </c>
      <c r="BD2743" s="34">
        <f>IF(AV2743="","",AN2743*AN$5)</f>
        <v>0.92963475482101521</v>
      </c>
      <c r="BE2743" s="34">
        <f>IF(AW2743="","",AO2743*AO$5)</f>
        <v>0.25100640163458499</v>
      </c>
      <c r="BF2743" s="34">
        <f>IF(BE2743="","",SUM(AY2743:BE2743))</f>
        <v>2.6805433558410341</v>
      </c>
      <c r="BG2743" s="34"/>
      <c r="BH2743" s="34">
        <f>IF(AT2743="","",3/AT2743)</f>
        <v>5.0790853118894672</v>
      </c>
      <c r="BI2743" s="34"/>
      <c r="BJ2743" s="34">
        <f>IF(AQ2743="","",AQ2743*$BH2743)</f>
        <v>0.1343233711040176</v>
      </c>
      <c r="BK2743" s="34">
        <f>IF(AR2743="","",AR2743*$BH2743)</f>
        <v>5.0969544617254912E-2</v>
      </c>
      <c r="BL2743" s="34">
        <f>IF(AS2743="","",AS2743*$BH2743)</f>
        <v>0</v>
      </c>
      <c r="BM2743" s="34">
        <f>IF(AT2743="","",AT2743*$BH2743)</f>
        <v>3</v>
      </c>
      <c r="BN2743" s="34">
        <f>IF(AU2743="","",AU2743*$BH2743)</f>
        <v>6.5217853720334867E-2</v>
      </c>
      <c r="BO2743" s="34">
        <f>IF(AV2743="","",AV2743*$BH2743)</f>
        <v>4.7216942286333845</v>
      </c>
      <c r="BP2743" s="34">
        <f t="shared" si="312"/>
        <v>13.614708386535098</v>
      </c>
      <c r="BQ2743" s="34">
        <f>IF(AW2743="","",AW2743*$BH2743)</f>
        <v>1.2748829277324489</v>
      </c>
      <c r="BR2743" s="34"/>
      <c r="BS2743" s="34">
        <f t="shared" si="313"/>
        <v>4.9069871443546571</v>
      </c>
      <c r="BT2743" s="34"/>
      <c r="BU2743" s="34">
        <f t="shared" si="314"/>
        <v>0.93478214627966516</v>
      </c>
      <c r="BV2743" s="34">
        <f t="shared" si="315"/>
        <v>0.93478214627966516</v>
      </c>
      <c r="BW2743" s="34">
        <f t="shared" si="316"/>
        <v>1</v>
      </c>
      <c r="BX2743" s="34"/>
      <c r="BY2743" s="34">
        <f>IF(BV2743="","",IF(BQ2743=0,0,((BV2743/BQ2743)*AF2743)))</f>
        <v>3.2054452919329921</v>
      </c>
      <c r="BZ2743" s="34">
        <f>IF(BY2743="","",SUM(S2743:X2743,BY2743))</f>
        <v>98.936485291932996</v>
      </c>
      <c r="CA2743" s="18"/>
      <c r="CB2743" s="20">
        <v>1.5949000000000001E-2</v>
      </c>
      <c r="CC2743" s="20">
        <v>1.0128E-2</v>
      </c>
      <c r="CD2743" s="20">
        <v>5.2174999999999999E-2</v>
      </c>
      <c r="CE2743" s="20">
        <v>1.3391E-2</v>
      </c>
      <c r="CF2743" s="20">
        <v>8.5500000000000003E-3</v>
      </c>
      <c r="CG2743" s="20">
        <v>3.0079000000000002E-2</v>
      </c>
      <c r="CH2743" s="20"/>
      <c r="CI2743" s="21">
        <v>4.1289499999999997</v>
      </c>
      <c r="CJ2743" s="21">
        <v>3.02427</v>
      </c>
      <c r="CK2743" s="21">
        <v>-12.888</v>
      </c>
      <c r="CL2743" s="21">
        <v>0.36238700000000001</v>
      </c>
      <c r="CM2743" s="21">
        <v>2.6118800000000002</v>
      </c>
      <c r="CN2743" s="21">
        <v>0.34474100000000002</v>
      </c>
      <c r="CO2743" s="21"/>
      <c r="CP2743" s="20">
        <v>41.019799999999996</v>
      </c>
      <c r="CQ2743" s="20">
        <v>47.050199999999997</v>
      </c>
      <c r="CR2743" s="20">
        <v>10.941000000000001</v>
      </c>
      <c r="CS2743" s="20">
        <v>101.578</v>
      </c>
      <c r="CT2743" s="20"/>
      <c r="CU2743" s="22">
        <v>44316.0476388889</v>
      </c>
      <c r="CV2743" s="22"/>
    </row>
    <row r="2744" spans="1:100" s="17" customFormat="1" x14ac:dyDescent="0.25">
      <c r="A2744" s="17" t="s">
        <v>172</v>
      </c>
      <c r="B2744" s="17">
        <v>1123</v>
      </c>
      <c r="C2744" s="17">
        <v>7</v>
      </c>
      <c r="E2744" s="18">
        <v>0.59753500000000004</v>
      </c>
      <c r="F2744" s="18">
        <v>0.213671</v>
      </c>
      <c r="G2744" s="18">
        <v>0</v>
      </c>
      <c r="H2744" s="18">
        <v>18.336600000000001</v>
      </c>
      <c r="I2744" s="18">
        <v>0.45229200000000003</v>
      </c>
      <c r="J2744" s="18">
        <v>37.409799999999997</v>
      </c>
      <c r="K2744" s="18">
        <v>42.751399999999997</v>
      </c>
      <c r="L2744" s="18">
        <v>0.23868900000000001</v>
      </c>
      <c r="M2744" s="18">
        <v>100</v>
      </c>
      <c r="N2744" s="18"/>
      <c r="O2744" s="18">
        <v>0.10206</v>
      </c>
      <c r="P2744" s="18">
        <v>42.649299999999997</v>
      </c>
      <c r="Q2744" s="18">
        <f t="shared" si="310"/>
        <v>99.897940000000006</v>
      </c>
      <c r="R2744" s="18"/>
      <c r="S2744" s="18">
        <v>0.80546399999999996</v>
      </c>
      <c r="T2744" s="18">
        <v>0.35433100000000001</v>
      </c>
      <c r="U2744" s="18">
        <v>0</v>
      </c>
      <c r="V2744" s="18">
        <v>42.0167</v>
      </c>
      <c r="W2744" s="18">
        <v>0.45229200000000003</v>
      </c>
      <c r="X2744" s="18">
        <v>52.343800000000002</v>
      </c>
      <c r="Y2744" s="18">
        <v>4.0274099999999997</v>
      </c>
      <c r="Z2744" s="18">
        <v>100</v>
      </c>
      <c r="AA2744" s="19"/>
      <c r="AB2744" s="18">
        <f>IF(Z2744="","",Z2744-O2744)</f>
        <v>99.897940000000006</v>
      </c>
      <c r="AC2744" s="18">
        <f t="shared" si="311"/>
        <v>95.870530000000002</v>
      </c>
      <c r="AD2744" s="18"/>
      <c r="AE2744" s="34">
        <f>IF(M2744="","",IF(M2744&gt;100,M2744, M2744+O2744))</f>
        <v>100.10205999999999</v>
      </c>
      <c r="AF2744" s="37">
        <f>IF(AE2744="","",IF(AE2744="* * *", Y2744, AE2744-SUM(S2744:X2744)))</f>
        <v>4.1294729999999902</v>
      </c>
      <c r="AG2744" s="54"/>
      <c r="AH2744" s="33"/>
      <c r="AI2744" s="34">
        <f>IF(S2744="","",IF(AI$6=0, 0, S2744/AI$6))</f>
        <v>1.29957692080568E-2</v>
      </c>
      <c r="AJ2744" s="34">
        <f>IF(T2744="","",IF(AJ$6=0, 0, T2744/AJ$6))</f>
        <v>8.7912635932603737E-3</v>
      </c>
      <c r="AK2744" s="34">
        <f>IF(U2744="","",IF(AK$6=0, 0, U2744/AK$6))</f>
        <v>0</v>
      </c>
      <c r="AL2744" s="34">
        <f>IF(V2744="","",IF(AL$6=0, 0, V2744/AL$6))</f>
        <v>0.29600790506037145</v>
      </c>
      <c r="AM2744" s="34">
        <f>IF(W2744="","",IF(AM$6=0, 0, W2744/AM$6))</f>
        <v>1.2758049729912697E-2</v>
      </c>
      <c r="AN2744" s="34">
        <f>IF(X2744="","",IF(AN$6=0, 0, X2744/AN$6))</f>
        <v>0.93342059367945018</v>
      </c>
      <c r="AO2744" s="34">
        <f>IF(Y2744="","",IF(AO$6=0, 0, Y2744/AO$6))</f>
        <v>0.23680373955416398</v>
      </c>
      <c r="AP2744" s="34"/>
      <c r="AQ2744" s="34">
        <f>IF(AI2744="","",AI2744*AI$4)</f>
        <v>2.59915384161136E-2</v>
      </c>
      <c r="AR2744" s="33">
        <f>IF(AJ2744="","",AJ2744*AJ$4)</f>
        <v>8.7912635932603737E-3</v>
      </c>
      <c r="AS2744" s="34">
        <f>IF(AK2744="","",AK2744*AK$4)</f>
        <v>0</v>
      </c>
      <c r="AT2744" s="34">
        <f>IF(AL2744="","",AL2744*AL$4)</f>
        <v>0.59201581012074289</v>
      </c>
      <c r="AU2744" s="34">
        <f>IF(AM2744="","",AM2744*AM$4)</f>
        <v>1.2758049729912697E-2</v>
      </c>
      <c r="AV2744" s="34">
        <f>IF(AN2744="","",AN2744*AN$4)</f>
        <v>0.93342059367945018</v>
      </c>
      <c r="AW2744" s="34">
        <f>IF(AO2744="","",AO2744*AO$4)</f>
        <v>0.23680373955416398</v>
      </c>
      <c r="AX2744" s="34"/>
      <c r="AY2744" s="34">
        <f>IF(AQ2744="","",AI2744*AI$5)</f>
        <v>1.29957692080568E-2</v>
      </c>
      <c r="AZ2744" s="34">
        <f>IF(AR2744="","",AJ2744*AJ$5)</f>
        <v>8.7912635932603737E-3</v>
      </c>
      <c r="BA2744" s="34">
        <f>IF(AS2744="","",AK2744*AK$5)</f>
        <v>0</v>
      </c>
      <c r="BB2744" s="34">
        <f>IF(AT2744="","",AL2744*AL$5)</f>
        <v>1.4800395253018572</v>
      </c>
      <c r="BC2744" s="34">
        <f>IF(AU2744="","",AM2744*AM$5)</f>
        <v>0</v>
      </c>
      <c r="BD2744" s="34">
        <f>IF(AV2744="","",AN2744*AN$5)</f>
        <v>0.93342059367945018</v>
      </c>
      <c r="BE2744" s="34">
        <f>IF(AW2744="","",AO2744*AO$5)</f>
        <v>0.23680373955416398</v>
      </c>
      <c r="BF2744" s="34">
        <f>IF(BE2744="","",SUM(AY2744:BE2744))</f>
        <v>2.6720508913367884</v>
      </c>
      <c r="BG2744" s="34"/>
      <c r="BH2744" s="34">
        <f>IF(AT2744="","",3/AT2744)</f>
        <v>5.0674322352778782</v>
      </c>
      <c r="BI2744" s="34"/>
      <c r="BJ2744" s="34">
        <f>IF(AQ2744="","",AQ2744*$BH2744)</f>
        <v>0.13171035961427738</v>
      </c>
      <c r="BK2744" s="34">
        <f>IF(AR2744="","",AR2744*$BH2744)</f>
        <v>4.454913252131245E-2</v>
      </c>
      <c r="BL2744" s="34">
        <f>IF(AS2744="","",AS2744*$BH2744)</f>
        <v>0</v>
      </c>
      <c r="BM2744" s="34">
        <f>IF(AT2744="","",AT2744*$BH2744)</f>
        <v>3</v>
      </c>
      <c r="BN2744" s="34">
        <f>IF(AU2744="","",AU2744*$BH2744)</f>
        <v>6.4650552460637833E-2</v>
      </c>
      <c r="BO2744" s="34">
        <f>IF(AV2744="","",AV2744*$BH2744)</f>
        <v>4.7300456054834603</v>
      </c>
      <c r="BP2744" s="34">
        <f t="shared" si="312"/>
        <v>13.540436821063029</v>
      </c>
      <c r="BQ2744" s="34">
        <f>IF(AW2744="","",AW2744*$BH2744)</f>
        <v>1.1999869032511177</v>
      </c>
      <c r="BR2744" s="34"/>
      <c r="BS2744" s="34">
        <f t="shared" si="313"/>
        <v>4.9063050976190503</v>
      </c>
      <c r="BT2744" s="34"/>
      <c r="BU2744" s="34">
        <f t="shared" si="314"/>
        <v>0.93534944753936222</v>
      </c>
      <c r="BV2744" s="34">
        <f t="shared" si="315"/>
        <v>0.93534944753936222</v>
      </c>
      <c r="BW2744" s="34">
        <f t="shared" si="316"/>
        <v>1</v>
      </c>
      <c r="BX2744" s="34"/>
      <c r="BY2744" s="34">
        <f>IF(BV2744="","",IF(BQ2744=0,0,((BV2744/BQ2744)*AF2744)))</f>
        <v>3.2187853706686744</v>
      </c>
      <c r="BZ2744" s="34">
        <f>IF(BY2744="","",SUM(S2744:X2744,BY2744))</f>
        <v>99.191372370668674</v>
      </c>
      <c r="CA2744" s="18"/>
      <c r="CB2744" s="20">
        <v>1.5980999999999999E-2</v>
      </c>
      <c r="CC2744" s="20">
        <v>1.0574999999999999E-2</v>
      </c>
      <c r="CD2744" s="20">
        <v>5.0941E-2</v>
      </c>
      <c r="CE2744" s="20">
        <v>1.2135999999999999E-2</v>
      </c>
      <c r="CF2744" s="20">
        <v>8.8629999999999994E-3</v>
      </c>
      <c r="CG2744" s="20">
        <v>3.0179000000000001E-2</v>
      </c>
      <c r="CH2744" s="20"/>
      <c r="CI2744" s="21">
        <v>4.1733200000000004</v>
      </c>
      <c r="CJ2744" s="21">
        <v>3.3926099999999999</v>
      </c>
      <c r="CK2744" s="21">
        <v>-30.102</v>
      </c>
      <c r="CL2744" s="21">
        <v>0.36163400000000001</v>
      </c>
      <c r="CM2744" s="21">
        <v>2.6355300000000002</v>
      </c>
      <c r="CN2744" s="21">
        <v>0.34403699999999998</v>
      </c>
      <c r="CO2744" s="21"/>
      <c r="CP2744" s="20">
        <v>41.002499999999998</v>
      </c>
      <c r="CQ2744" s="20">
        <v>47.060200000000002</v>
      </c>
      <c r="CR2744" s="20">
        <v>10.9415</v>
      </c>
      <c r="CS2744" s="20">
        <v>121.559</v>
      </c>
      <c r="CT2744" s="20"/>
      <c r="CU2744" s="22">
        <v>44316.049432870401</v>
      </c>
      <c r="CV2744" s="22"/>
    </row>
    <row r="2745" spans="1:100" s="17" customFormat="1" x14ac:dyDescent="0.25">
      <c r="A2745" s="17" t="s">
        <v>172</v>
      </c>
      <c r="B2745" s="17">
        <v>1124</v>
      </c>
      <c r="C2745" s="17">
        <v>8</v>
      </c>
      <c r="E2745" s="18">
        <v>0.58863100000000002</v>
      </c>
      <c r="F2745" s="18">
        <v>0.23519300000000001</v>
      </c>
      <c r="G2745" s="18">
        <v>0</v>
      </c>
      <c r="H2745" s="18">
        <v>18.2744</v>
      </c>
      <c r="I2745" s="18">
        <v>0.454905</v>
      </c>
      <c r="J2745" s="18">
        <v>37.665799999999997</v>
      </c>
      <c r="K2745" s="18">
        <v>42.556699999999999</v>
      </c>
      <c r="L2745" s="18">
        <v>0.22434999999999999</v>
      </c>
      <c r="M2745" s="18">
        <v>100</v>
      </c>
      <c r="N2745" s="18"/>
      <c r="O2745" s="18">
        <v>0.10265000000000001</v>
      </c>
      <c r="P2745" s="18">
        <v>42.454099999999997</v>
      </c>
      <c r="Q2745" s="18">
        <f t="shared" si="310"/>
        <v>99.897350000000003</v>
      </c>
      <c r="R2745" s="18"/>
      <c r="S2745" s="18">
        <v>0.79346099999999997</v>
      </c>
      <c r="T2745" s="18">
        <v>0.39002100000000001</v>
      </c>
      <c r="U2745" s="18">
        <v>0</v>
      </c>
      <c r="V2745" s="18">
        <v>41.874099999999999</v>
      </c>
      <c r="W2745" s="18">
        <v>0.454905</v>
      </c>
      <c r="X2745" s="18">
        <v>52.701999999999998</v>
      </c>
      <c r="Y2745" s="18">
        <v>3.7854700000000001</v>
      </c>
      <c r="Z2745" s="18">
        <v>100</v>
      </c>
      <c r="AA2745" s="19"/>
      <c r="AB2745" s="18">
        <f>IF(Z2745="","",Z2745-O2745)</f>
        <v>99.897350000000003</v>
      </c>
      <c r="AC2745" s="18">
        <f t="shared" si="311"/>
        <v>96.111879999999999</v>
      </c>
      <c r="AD2745" s="18"/>
      <c r="AE2745" s="34">
        <f>IF(M2745="","",IF(M2745&gt;100,M2745, M2745+O2745))</f>
        <v>100.10265</v>
      </c>
      <c r="AF2745" s="37">
        <f>IF(AE2745="","",IF(AE2745="* * *", Y2745, AE2745-SUM(S2745:X2745)))</f>
        <v>3.8881630000000058</v>
      </c>
      <c r="AG2745" s="54"/>
      <c r="AH2745" s="33"/>
      <c r="AI2745" s="34">
        <f>IF(S2745="","",IF(AI$6=0, 0, S2745/AI$6))</f>
        <v>1.2802106651065667E-2</v>
      </c>
      <c r="AJ2745" s="34">
        <f>IF(T2745="","",IF(AJ$6=0, 0, T2745/AJ$6))</f>
        <v>9.6767638674205882E-3</v>
      </c>
      <c r="AK2745" s="34">
        <f>IF(U2745="","",IF(AK$6=0, 0, U2745/AK$6))</f>
        <v>0</v>
      </c>
      <c r="AL2745" s="34">
        <f>IF(V2745="","",IF(AL$6=0, 0, V2745/AL$6))</f>
        <v>0.29500328719981578</v>
      </c>
      <c r="AM2745" s="34">
        <f>IF(W2745="","",IF(AM$6=0, 0, W2745/AM$6))</f>
        <v>1.2831756061097556E-2</v>
      </c>
      <c r="AN2745" s="34">
        <f>IF(X2745="","",IF(AN$6=0, 0, X2745/AN$6))</f>
        <v>0.93980819367517032</v>
      </c>
      <c r="AO2745" s="34">
        <f>IF(Y2745="","",IF(AO$6=0, 0, Y2745/AO$6))</f>
        <v>0.22257814624537886</v>
      </c>
      <c r="AP2745" s="34"/>
      <c r="AQ2745" s="34">
        <f>IF(AI2745="","",AI2745*AI$4)</f>
        <v>2.5604213302131335E-2</v>
      </c>
      <c r="AR2745" s="33">
        <f>IF(AJ2745="","",AJ2745*AJ$4)</f>
        <v>9.6767638674205882E-3</v>
      </c>
      <c r="AS2745" s="34">
        <f>IF(AK2745="","",AK2745*AK$4)</f>
        <v>0</v>
      </c>
      <c r="AT2745" s="34">
        <f>IF(AL2745="","",AL2745*AL$4)</f>
        <v>0.59000657439963156</v>
      </c>
      <c r="AU2745" s="34">
        <f>IF(AM2745="","",AM2745*AM$4)</f>
        <v>1.2831756061097556E-2</v>
      </c>
      <c r="AV2745" s="34">
        <f>IF(AN2745="","",AN2745*AN$4)</f>
        <v>0.93980819367517032</v>
      </c>
      <c r="AW2745" s="34">
        <f>IF(AO2745="","",AO2745*AO$4)</f>
        <v>0.22257814624537886</v>
      </c>
      <c r="AX2745" s="34"/>
      <c r="AY2745" s="34">
        <f>IF(AQ2745="","",AI2745*AI$5)</f>
        <v>1.2802106651065667E-2</v>
      </c>
      <c r="AZ2745" s="34">
        <f>IF(AR2745="","",AJ2745*AJ$5)</f>
        <v>9.6767638674205882E-3</v>
      </c>
      <c r="BA2745" s="34">
        <f>IF(AS2745="","",AK2745*AK$5)</f>
        <v>0</v>
      </c>
      <c r="BB2745" s="34">
        <f>IF(AT2745="","",AL2745*AL$5)</f>
        <v>1.4750164359990789</v>
      </c>
      <c r="BC2745" s="34">
        <f>IF(AU2745="","",AM2745*AM$5)</f>
        <v>0</v>
      </c>
      <c r="BD2745" s="34">
        <f>IF(AV2745="","",AN2745*AN$5)</f>
        <v>0.93980819367517032</v>
      </c>
      <c r="BE2745" s="34">
        <f>IF(AW2745="","",AO2745*AO$5)</f>
        <v>0.22257814624537886</v>
      </c>
      <c r="BF2745" s="34">
        <f>IF(BE2745="","",SUM(AY2745:BE2745))</f>
        <v>2.6598816464381141</v>
      </c>
      <c r="BG2745" s="34"/>
      <c r="BH2745" s="34">
        <f>IF(AT2745="","",3/AT2745)</f>
        <v>5.0846891037658128</v>
      </c>
      <c r="BI2745" s="34"/>
      <c r="BJ2745" s="34">
        <f>IF(AQ2745="","",AQ2745*$BH2745)</f>
        <v>0.13018946438784287</v>
      </c>
      <c r="BK2745" s="34">
        <f>IF(AR2745="","",AR2745*$BH2745)</f>
        <v>4.9203335796388192E-2</v>
      </c>
      <c r="BL2745" s="34">
        <f>IF(AS2745="","",AS2745*$BH2745)</f>
        <v>0</v>
      </c>
      <c r="BM2745" s="34">
        <f>IF(AT2745="","",AT2745*$BH2745)</f>
        <v>3</v>
      </c>
      <c r="BN2745" s="34">
        <f>IF(AU2745="","",AU2745*$BH2745)</f>
        <v>6.5245490226043673E-2</v>
      </c>
      <c r="BO2745" s="34">
        <f>IF(AV2745="","",AV2745*$BH2745)</f>
        <v>4.7786324820099688</v>
      </c>
      <c r="BP2745" s="34">
        <f t="shared" si="312"/>
        <v>13.524671224950549</v>
      </c>
      <c r="BQ2745" s="34">
        <f>IF(AW2745="","",AW2745*$BH2745)</f>
        <v>1.1317406749502714</v>
      </c>
      <c r="BR2745" s="34"/>
      <c r="BS2745" s="34">
        <f t="shared" si="313"/>
        <v>4.9580252821941997</v>
      </c>
      <c r="BT2745" s="34"/>
      <c r="BU2745" s="34">
        <f t="shared" si="314"/>
        <v>0.93475450977395635</v>
      </c>
      <c r="BV2745" s="34">
        <f t="shared" si="315"/>
        <v>0.93475450977395635</v>
      </c>
      <c r="BW2745" s="34">
        <f t="shared" si="316"/>
        <v>1</v>
      </c>
      <c r="BX2745" s="34"/>
      <c r="BY2745" s="34">
        <f>IF(BV2745="","",IF(BQ2745=0,0,((BV2745/BQ2745)*AF2745)))</f>
        <v>3.2114052091888801</v>
      </c>
      <c r="BZ2745" s="34">
        <f>IF(BY2745="","",SUM(S2745:X2745,BY2745))</f>
        <v>99.425892209188873</v>
      </c>
      <c r="CA2745" s="18"/>
      <c r="CB2745" s="20">
        <v>1.6088999999999999E-2</v>
      </c>
      <c r="CC2745" s="20">
        <v>1.0023000000000001E-2</v>
      </c>
      <c r="CD2745" s="20">
        <v>5.1311000000000002E-2</v>
      </c>
      <c r="CE2745" s="20">
        <v>1.2499E-2</v>
      </c>
      <c r="CF2745" s="20">
        <v>8.8140000000000007E-3</v>
      </c>
      <c r="CG2745" s="20">
        <v>3.0273000000000001E-2</v>
      </c>
      <c r="CH2745" s="20"/>
      <c r="CI2745" s="21">
        <v>4.2158800000000003</v>
      </c>
      <c r="CJ2745" s="21">
        <v>3.08975</v>
      </c>
      <c r="CK2745" s="21">
        <v>-19.776</v>
      </c>
      <c r="CL2745" s="21">
        <v>0.362292</v>
      </c>
      <c r="CM2745" s="21">
        <v>2.6237599999999999</v>
      </c>
      <c r="CN2745" s="21">
        <v>0.34279100000000001</v>
      </c>
      <c r="CO2745" s="21"/>
      <c r="CP2745" s="20">
        <v>40.981999999999999</v>
      </c>
      <c r="CQ2745" s="20">
        <v>47.064</v>
      </c>
      <c r="CR2745" s="20">
        <v>10.942</v>
      </c>
      <c r="CS2745" s="20">
        <v>142.40799999999999</v>
      </c>
      <c r="CT2745" s="20"/>
      <c r="CU2745" s="22">
        <v>44316.051226851901</v>
      </c>
      <c r="CV2745" s="22"/>
    </row>
    <row r="2746" spans="1:100" s="17" customFormat="1" x14ac:dyDescent="0.25">
      <c r="A2746" s="17" t="s">
        <v>172</v>
      </c>
      <c r="B2746" s="17">
        <v>1125</v>
      </c>
      <c r="C2746" s="17">
        <v>9</v>
      </c>
      <c r="E2746" s="18">
        <v>0.54456400000000005</v>
      </c>
      <c r="F2746" s="18">
        <v>0.22101799999999999</v>
      </c>
      <c r="G2746" s="18">
        <v>0</v>
      </c>
      <c r="H2746" s="18">
        <v>18.220400000000001</v>
      </c>
      <c r="I2746" s="18">
        <v>0.451876</v>
      </c>
      <c r="J2746" s="18">
        <v>37.810699999999997</v>
      </c>
      <c r="K2746" s="18">
        <v>42.526699999999998</v>
      </c>
      <c r="L2746" s="18">
        <v>0.224768</v>
      </c>
      <c r="M2746" s="18">
        <v>100</v>
      </c>
      <c r="N2746" s="18"/>
      <c r="O2746" s="18">
        <v>0.101966</v>
      </c>
      <c r="P2746" s="18">
        <v>42.424799999999998</v>
      </c>
      <c r="Q2746" s="18">
        <f t="shared" si="310"/>
        <v>99.898033999999996</v>
      </c>
      <c r="R2746" s="18"/>
      <c r="S2746" s="18">
        <v>0.73406000000000005</v>
      </c>
      <c r="T2746" s="18">
        <v>0.36651400000000001</v>
      </c>
      <c r="U2746" s="18">
        <v>0</v>
      </c>
      <c r="V2746" s="18">
        <v>41.750300000000003</v>
      </c>
      <c r="W2746" s="18">
        <v>0.451876</v>
      </c>
      <c r="X2746" s="18">
        <v>52.904800000000002</v>
      </c>
      <c r="Y2746" s="18">
        <v>3.79251</v>
      </c>
      <c r="Z2746" s="18">
        <v>100</v>
      </c>
      <c r="AA2746" s="19"/>
      <c r="AB2746" s="18">
        <f>IF(Z2746="","",Z2746-O2746)</f>
        <v>99.898033999999996</v>
      </c>
      <c r="AC2746" s="18">
        <f t="shared" si="311"/>
        <v>96.105524000000003</v>
      </c>
      <c r="AD2746" s="18"/>
      <c r="AE2746" s="34">
        <f>IF(M2746="","",IF(M2746&gt;100,M2746, M2746+O2746))</f>
        <v>100.101966</v>
      </c>
      <c r="AF2746" s="37">
        <f>IF(AE2746="","",IF(AE2746="* * *", Y2746, AE2746-SUM(S2746:X2746)))</f>
        <v>3.8944160000000068</v>
      </c>
      <c r="AG2746" s="54"/>
      <c r="AH2746" s="33"/>
      <c r="AI2746" s="34">
        <f>IF(S2746="","",IF(AI$6=0, 0, S2746/AI$6))</f>
        <v>1.1843700456961672E-2</v>
      </c>
      <c r="AJ2746" s="34">
        <f>IF(T2746="","",IF(AJ$6=0, 0, T2746/AJ$6))</f>
        <v>9.09353453302204E-3</v>
      </c>
      <c r="AK2746" s="34">
        <f>IF(U2746="","",IF(AK$6=0, 0, U2746/AK$6))</f>
        <v>0</v>
      </c>
      <c r="AL2746" s="34">
        <f>IF(V2746="","",IF(AL$6=0, 0, V2746/AL$6))</f>
        <v>0.29413111545271348</v>
      </c>
      <c r="AM2746" s="34">
        <f>IF(W2746="","",IF(AM$6=0, 0, W2746/AM$6))</f>
        <v>1.2746315388629536E-2</v>
      </c>
      <c r="AN2746" s="34">
        <f>IF(X2746="","",IF(AN$6=0, 0, X2746/AN$6))</f>
        <v>0.94342462382350101</v>
      </c>
      <c r="AO2746" s="34">
        <f>IF(Y2746="","",IF(AO$6=0, 0, Y2746/AO$6))</f>
        <v>0.22299208431636275</v>
      </c>
      <c r="AP2746" s="34"/>
      <c r="AQ2746" s="34">
        <f>IF(AI2746="","",AI2746*AI$4)</f>
        <v>2.3687400913923344E-2</v>
      </c>
      <c r="AR2746" s="33">
        <f>IF(AJ2746="","",AJ2746*AJ$4)</f>
        <v>9.09353453302204E-3</v>
      </c>
      <c r="AS2746" s="34">
        <f>IF(AK2746="","",AK2746*AK$4)</f>
        <v>0</v>
      </c>
      <c r="AT2746" s="34">
        <f>IF(AL2746="","",AL2746*AL$4)</f>
        <v>0.58826223090542695</v>
      </c>
      <c r="AU2746" s="34">
        <f>IF(AM2746="","",AM2746*AM$4)</f>
        <v>1.2746315388629536E-2</v>
      </c>
      <c r="AV2746" s="34">
        <f>IF(AN2746="","",AN2746*AN$4)</f>
        <v>0.94342462382350101</v>
      </c>
      <c r="AW2746" s="34">
        <f>IF(AO2746="","",AO2746*AO$4)</f>
        <v>0.22299208431636275</v>
      </c>
      <c r="AX2746" s="34"/>
      <c r="AY2746" s="34">
        <f>IF(AQ2746="","",AI2746*AI$5)</f>
        <v>1.1843700456961672E-2</v>
      </c>
      <c r="AZ2746" s="34">
        <f>IF(AR2746="","",AJ2746*AJ$5)</f>
        <v>9.09353453302204E-3</v>
      </c>
      <c r="BA2746" s="34">
        <f>IF(AS2746="","",AK2746*AK$5)</f>
        <v>0</v>
      </c>
      <c r="BB2746" s="34">
        <f>IF(AT2746="","",AL2746*AL$5)</f>
        <v>1.4706555772635674</v>
      </c>
      <c r="BC2746" s="34">
        <f>IF(AU2746="","",AM2746*AM$5)</f>
        <v>0</v>
      </c>
      <c r="BD2746" s="34">
        <f>IF(AV2746="","",AN2746*AN$5)</f>
        <v>0.94342462382350101</v>
      </c>
      <c r="BE2746" s="34">
        <f>IF(AW2746="","",AO2746*AO$5)</f>
        <v>0.22299208431636275</v>
      </c>
      <c r="BF2746" s="34">
        <f>IF(BE2746="","",SUM(AY2746:BE2746))</f>
        <v>2.6580095203934149</v>
      </c>
      <c r="BG2746" s="34"/>
      <c r="BH2746" s="34">
        <f>IF(AT2746="","",3/AT2746)</f>
        <v>5.0997664687439377</v>
      </c>
      <c r="BI2746" s="34"/>
      <c r="BJ2746" s="34">
        <f>IF(AQ2746="","",AQ2746*$BH2746)</f>
        <v>0.12080021291252077</v>
      </c>
      <c r="BK2746" s="34">
        <f>IF(AR2746="","",AR2746*$BH2746)</f>
        <v>4.6374902493870863E-2</v>
      </c>
      <c r="BL2746" s="34">
        <f>IF(AS2746="","",AS2746*$BH2746)</f>
        <v>0</v>
      </c>
      <c r="BM2746" s="34">
        <f>IF(AT2746="","",AT2746*$BH2746)</f>
        <v>3</v>
      </c>
      <c r="BN2746" s="34">
        <f>IF(AU2746="","",AU2746*$BH2746)</f>
        <v>6.5003231818967763E-2</v>
      </c>
      <c r="BO2746" s="34">
        <f>IF(AV2746="","",AV2746*$BH2746)</f>
        <v>4.8112452623624531</v>
      </c>
      <c r="BP2746" s="34">
        <f t="shared" si="312"/>
        <v>13.555227825704494</v>
      </c>
      <c r="BQ2746" s="34">
        <f>IF(AW2746="","",AW2746*$BH2746)</f>
        <v>1.1372075543919076</v>
      </c>
      <c r="BR2746" s="34"/>
      <c r="BS2746" s="34">
        <f t="shared" si="313"/>
        <v>4.9784203777688445</v>
      </c>
      <c r="BT2746" s="34"/>
      <c r="BU2746" s="34">
        <f t="shared" si="314"/>
        <v>0.93499676818103228</v>
      </c>
      <c r="BV2746" s="34">
        <f t="shared" si="315"/>
        <v>0.93499676818103228</v>
      </c>
      <c r="BW2746" s="34">
        <f t="shared" si="316"/>
        <v>1</v>
      </c>
      <c r="BX2746" s="34"/>
      <c r="BY2746" s="34">
        <f>IF(BV2746="","",IF(BQ2746=0,0,((BV2746/BQ2746)*AF2746)))</f>
        <v>3.2019364977746587</v>
      </c>
      <c r="BZ2746" s="34">
        <f>IF(BY2746="","",SUM(S2746:X2746,BY2746))</f>
        <v>99.409486497774651</v>
      </c>
      <c r="CA2746" s="18"/>
      <c r="CB2746" s="20">
        <v>1.6693E-2</v>
      </c>
      <c r="CC2746" s="20">
        <v>1.014E-2</v>
      </c>
      <c r="CD2746" s="20">
        <v>5.1234000000000002E-2</v>
      </c>
      <c r="CE2746" s="20">
        <v>1.2749999999999999E-2</v>
      </c>
      <c r="CF2746" s="20">
        <v>9.3500000000000007E-3</v>
      </c>
      <c r="CG2746" s="20">
        <v>3.0575000000000001E-2</v>
      </c>
      <c r="CH2746" s="20"/>
      <c r="CI2746" s="21">
        <v>4.4502600000000001</v>
      </c>
      <c r="CJ2746" s="21">
        <v>3.2464400000000002</v>
      </c>
      <c r="CK2746" s="21">
        <v>-20.672999999999998</v>
      </c>
      <c r="CL2746" s="21">
        <v>0.362821</v>
      </c>
      <c r="CM2746" s="21">
        <v>2.6581899999999998</v>
      </c>
      <c r="CN2746" s="21">
        <v>0.34210099999999999</v>
      </c>
      <c r="CO2746" s="21"/>
      <c r="CP2746" s="20">
        <v>40.965000000000003</v>
      </c>
      <c r="CQ2746" s="20">
        <v>47.076799999999999</v>
      </c>
      <c r="CR2746" s="20">
        <v>10.942</v>
      </c>
      <c r="CS2746" s="20">
        <v>163.68799999999999</v>
      </c>
      <c r="CT2746" s="20"/>
      <c r="CU2746" s="22">
        <v>44316.0530208333</v>
      </c>
      <c r="CV2746" s="22"/>
    </row>
    <row r="2747" spans="1:100" s="17" customFormat="1" x14ac:dyDescent="0.25">
      <c r="A2747" s="17" t="s">
        <v>172</v>
      </c>
      <c r="B2747" s="17">
        <v>1126</v>
      </c>
      <c r="C2747" s="17">
        <v>10</v>
      </c>
      <c r="E2747" s="18">
        <v>0.56003599999999998</v>
      </c>
      <c r="F2747" s="18">
        <v>0.21787599999999999</v>
      </c>
      <c r="G2747" s="18">
        <v>0</v>
      </c>
      <c r="H2747" s="18">
        <v>18.294899999999998</v>
      </c>
      <c r="I2747" s="18">
        <v>0.49146200000000001</v>
      </c>
      <c r="J2747" s="18">
        <v>37.549799999999998</v>
      </c>
      <c r="K2747" s="18">
        <v>42.652999999999999</v>
      </c>
      <c r="L2747" s="18">
        <v>0.233017</v>
      </c>
      <c r="M2747" s="18">
        <v>100</v>
      </c>
      <c r="N2747" s="18"/>
      <c r="O2747" s="18">
        <v>0.110899</v>
      </c>
      <c r="P2747" s="18">
        <v>42.542099999999998</v>
      </c>
      <c r="Q2747" s="18">
        <f t="shared" si="310"/>
        <v>99.889100999999997</v>
      </c>
      <c r="R2747" s="18"/>
      <c r="S2747" s="18">
        <v>0.754915</v>
      </c>
      <c r="T2747" s="18">
        <v>0.36130299999999999</v>
      </c>
      <c r="U2747" s="18">
        <v>0</v>
      </c>
      <c r="V2747" s="18">
        <v>41.920900000000003</v>
      </c>
      <c r="W2747" s="18">
        <v>0.49146200000000001</v>
      </c>
      <c r="X2747" s="18">
        <v>52.539700000000003</v>
      </c>
      <c r="Y2747" s="18">
        <v>3.9317000000000002</v>
      </c>
      <c r="Z2747" s="18">
        <v>100</v>
      </c>
      <c r="AA2747" s="19"/>
      <c r="AB2747" s="18">
        <f>IF(Z2747="","",Z2747-O2747)</f>
        <v>99.889100999999997</v>
      </c>
      <c r="AC2747" s="18">
        <f t="shared" si="311"/>
        <v>95.95740099999999</v>
      </c>
      <c r="AD2747" s="18"/>
      <c r="AE2747" s="34">
        <f>IF(M2747="","",IF(M2747&gt;100,M2747, M2747+O2747))</f>
        <v>100.110899</v>
      </c>
      <c r="AF2747" s="37">
        <f>IF(AE2747="","",IF(AE2747="* * *", Y2747, AE2747-SUM(S2747:X2747)))</f>
        <v>4.0426189999999878</v>
      </c>
      <c r="AG2747" s="54"/>
      <c r="AH2747" s="33"/>
      <c r="AI2747" s="34">
        <f>IF(S2747="","",IF(AI$6=0, 0, S2747/AI$6))</f>
        <v>1.2180185721149797E-2</v>
      </c>
      <c r="AJ2747" s="34">
        <f>IF(T2747="","",IF(AJ$6=0, 0, T2747/AJ$6))</f>
        <v>8.9642450421660892E-3</v>
      </c>
      <c r="AK2747" s="34">
        <f>IF(U2747="","",IF(AK$6=0, 0, U2747/AK$6))</f>
        <v>0</v>
      </c>
      <c r="AL2747" s="34">
        <f>IF(V2747="","",IF(AL$6=0, 0, V2747/AL$6))</f>
        <v>0.29533299348224223</v>
      </c>
      <c r="AM2747" s="34">
        <f>IF(W2747="","",IF(AM$6=0, 0, W2747/AM$6))</f>
        <v>1.3862939508906533E-2</v>
      </c>
      <c r="AN2747" s="34">
        <f>IF(X2747="","",IF(AN$6=0, 0, X2747/AN$6))</f>
        <v>0.93691397960675782</v>
      </c>
      <c r="AO2747" s="34">
        <f>IF(Y2747="","",IF(AO$6=0, 0, Y2747/AO$6))</f>
        <v>0.23117618092151201</v>
      </c>
      <c r="AP2747" s="34"/>
      <c r="AQ2747" s="34">
        <f>IF(AI2747="","",AI2747*AI$4)</f>
        <v>2.4360371442299595E-2</v>
      </c>
      <c r="AR2747" s="33">
        <f>IF(AJ2747="","",AJ2747*AJ$4)</f>
        <v>8.9642450421660892E-3</v>
      </c>
      <c r="AS2747" s="34">
        <f>IF(AK2747="","",AK2747*AK$4)</f>
        <v>0</v>
      </c>
      <c r="AT2747" s="34">
        <f>IF(AL2747="","",AL2747*AL$4)</f>
        <v>0.59066598696448447</v>
      </c>
      <c r="AU2747" s="34">
        <f>IF(AM2747="","",AM2747*AM$4)</f>
        <v>1.3862939508906533E-2</v>
      </c>
      <c r="AV2747" s="34">
        <f>IF(AN2747="","",AN2747*AN$4)</f>
        <v>0.93691397960675782</v>
      </c>
      <c r="AW2747" s="34">
        <f>IF(AO2747="","",AO2747*AO$4)</f>
        <v>0.23117618092151201</v>
      </c>
      <c r="AX2747" s="34"/>
      <c r="AY2747" s="34">
        <f>IF(AQ2747="","",AI2747*AI$5)</f>
        <v>1.2180185721149797E-2</v>
      </c>
      <c r="AZ2747" s="34">
        <f>IF(AR2747="","",AJ2747*AJ$5)</f>
        <v>8.9642450421660892E-3</v>
      </c>
      <c r="BA2747" s="34">
        <f>IF(AS2747="","",AK2747*AK$5)</f>
        <v>0</v>
      </c>
      <c r="BB2747" s="34">
        <f>IF(AT2747="","",AL2747*AL$5)</f>
        <v>1.4766649674112111</v>
      </c>
      <c r="BC2747" s="34">
        <f>IF(AU2747="","",AM2747*AM$5)</f>
        <v>0</v>
      </c>
      <c r="BD2747" s="34">
        <f>IF(AV2747="","",AN2747*AN$5)</f>
        <v>0.93691397960675782</v>
      </c>
      <c r="BE2747" s="34">
        <f>IF(AW2747="","",AO2747*AO$5)</f>
        <v>0.23117618092151201</v>
      </c>
      <c r="BF2747" s="34">
        <f>IF(BE2747="","",SUM(AY2747:BE2747))</f>
        <v>2.6658995587027969</v>
      </c>
      <c r="BG2747" s="34"/>
      <c r="BH2747" s="34">
        <f>IF(AT2747="","",3/AT2747)</f>
        <v>5.0790126166184404</v>
      </c>
      <c r="BI2747" s="34"/>
      <c r="BJ2747" s="34">
        <f>IF(AQ2747="","",AQ2747*$BH2747)</f>
        <v>0.12372663390095119</v>
      </c>
      <c r="BK2747" s="34">
        <f>IF(AR2747="","",AR2747*$BH2747)</f>
        <v>4.5529513667620869E-2</v>
      </c>
      <c r="BL2747" s="34">
        <f>IF(AS2747="","",AS2747*$BH2747)</f>
        <v>0</v>
      </c>
      <c r="BM2747" s="34">
        <f>IF(AT2747="","",AT2747*$BH2747)</f>
        <v>3</v>
      </c>
      <c r="BN2747" s="34">
        <f>IF(AU2747="","",AU2747*$BH2747)</f>
        <v>7.0410044669154528E-2</v>
      </c>
      <c r="BO2747" s="34">
        <f>IF(AV2747="","",AV2747*$BH2747)</f>
        <v>4.7585979231089155</v>
      </c>
      <c r="BP2747" s="34">
        <f t="shared" si="312"/>
        <v>13.540137493289038</v>
      </c>
      <c r="BQ2747" s="34">
        <f>IF(AW2747="","",AW2747*$BH2747)</f>
        <v>1.1741467395620266</v>
      </c>
      <c r="BR2747" s="34"/>
      <c r="BS2747" s="34">
        <f t="shared" si="313"/>
        <v>4.9278540706774878</v>
      </c>
      <c r="BT2747" s="34"/>
      <c r="BU2747" s="34">
        <f t="shared" si="314"/>
        <v>0.92958995533084543</v>
      </c>
      <c r="BV2747" s="34">
        <f t="shared" si="315"/>
        <v>0.92958995533084543</v>
      </c>
      <c r="BW2747" s="34">
        <f t="shared" si="316"/>
        <v>1</v>
      </c>
      <c r="BX2747" s="34"/>
      <c r="BY2747" s="34">
        <f>IF(BV2747="","",IF(BQ2747=0,0,((BV2747/BQ2747)*AF2747)))</f>
        <v>3.2006033735028678</v>
      </c>
      <c r="BZ2747" s="34">
        <f>IF(BY2747="","",SUM(S2747:X2747,BY2747))</f>
        <v>99.268883373502888</v>
      </c>
      <c r="CA2747" s="18"/>
      <c r="CB2747" s="20">
        <v>1.5778E-2</v>
      </c>
      <c r="CC2747" s="20">
        <v>1.0009000000000001E-2</v>
      </c>
      <c r="CD2747" s="20">
        <v>5.0931999999999998E-2</v>
      </c>
      <c r="CE2747" s="20">
        <v>1.2674E-2</v>
      </c>
      <c r="CF2747" s="20">
        <v>8.8430000000000002E-3</v>
      </c>
      <c r="CG2747" s="20">
        <v>3.1140999999999999E-2</v>
      </c>
      <c r="CH2747" s="20"/>
      <c r="CI2747" s="21">
        <v>4.32639</v>
      </c>
      <c r="CJ2747" s="21">
        <v>3.2612299999999999</v>
      </c>
      <c r="CK2747" s="21">
        <v>-20.065000000000001</v>
      </c>
      <c r="CL2747" s="21">
        <v>0.36208200000000001</v>
      </c>
      <c r="CM2747" s="21">
        <v>2.5112399999999999</v>
      </c>
      <c r="CN2747" s="21">
        <v>0.34344999999999998</v>
      </c>
      <c r="CO2747" s="21"/>
      <c r="CP2747" s="20">
        <v>40.9467</v>
      </c>
      <c r="CQ2747" s="20">
        <v>47.085299999999997</v>
      </c>
      <c r="CR2747" s="20">
        <v>10.942500000000001</v>
      </c>
      <c r="CS2747" s="20">
        <v>183.86500000000001</v>
      </c>
      <c r="CT2747" s="20"/>
      <c r="CU2747" s="22">
        <v>44316.054814814801</v>
      </c>
      <c r="CV2747" s="22"/>
    </row>
    <row r="2748" spans="1:100" s="17" customFormat="1" x14ac:dyDescent="0.25">
      <c r="A2748" s="17" t="s">
        <v>172</v>
      </c>
      <c r="B2748" s="17">
        <v>1127</v>
      </c>
      <c r="C2748" s="17">
        <v>11</v>
      </c>
      <c r="E2748" s="18">
        <v>0.49339499999999997</v>
      </c>
      <c r="F2748" s="18">
        <v>0.19700799999999999</v>
      </c>
      <c r="G2748" s="18">
        <v>0</v>
      </c>
      <c r="H2748" s="18">
        <v>18.352699999999999</v>
      </c>
      <c r="I2748" s="18">
        <v>0.490703</v>
      </c>
      <c r="J2748" s="18">
        <v>37.744500000000002</v>
      </c>
      <c r="K2748" s="18">
        <v>42.505299999999998</v>
      </c>
      <c r="L2748" s="18">
        <v>0.21643799999999999</v>
      </c>
      <c r="M2748" s="18">
        <v>100</v>
      </c>
      <c r="N2748" s="18"/>
      <c r="O2748" s="18">
        <v>0.11072799999999999</v>
      </c>
      <c r="P2748" s="18">
        <v>42.394599999999997</v>
      </c>
      <c r="Q2748" s="18">
        <f t="shared" si="310"/>
        <v>99.889272000000005</v>
      </c>
      <c r="R2748" s="18"/>
      <c r="S2748" s="18">
        <v>0.66508500000000004</v>
      </c>
      <c r="T2748" s="18">
        <v>0.32669799999999999</v>
      </c>
      <c r="U2748" s="18">
        <v>0</v>
      </c>
      <c r="V2748" s="18">
        <v>42.053400000000003</v>
      </c>
      <c r="W2748" s="18">
        <v>0.490703</v>
      </c>
      <c r="X2748" s="18">
        <v>52.812199999999997</v>
      </c>
      <c r="Y2748" s="18">
        <v>3.6519499999999998</v>
      </c>
      <c r="Z2748" s="18">
        <v>100</v>
      </c>
      <c r="AA2748" s="19"/>
      <c r="AB2748" s="18">
        <f>IF(Z2748="","",Z2748-O2748)</f>
        <v>99.889272000000005</v>
      </c>
      <c r="AC2748" s="18">
        <f t="shared" si="311"/>
        <v>96.237322000000006</v>
      </c>
      <c r="AD2748" s="18"/>
      <c r="AE2748" s="34">
        <f>IF(M2748="","",IF(M2748&gt;100,M2748, M2748+O2748))</f>
        <v>100.11072799999999</v>
      </c>
      <c r="AF2748" s="37">
        <f>IF(AE2748="","",IF(AE2748="* * *", Y2748, AE2748-SUM(S2748:X2748)))</f>
        <v>3.7626419999999996</v>
      </c>
      <c r="AG2748" s="54"/>
      <c r="AH2748" s="33"/>
      <c r="AI2748" s="34">
        <f>IF(S2748="","",IF(AI$6=0, 0, S2748/AI$6))</f>
        <v>1.073082243742794E-2</v>
      </c>
      <c r="AJ2748" s="34">
        <f>IF(T2748="","",IF(AJ$6=0, 0, T2748/AJ$6))</f>
        <v>8.1056645718014433E-3</v>
      </c>
      <c r="AK2748" s="34">
        <f>IF(U2748="","",IF(AK$6=0, 0, U2748/AK$6))</f>
        <v>0</v>
      </c>
      <c r="AL2748" s="34">
        <f>IF(V2748="","",IF(AL$6=0, 0, V2748/AL$6))</f>
        <v>0.29626645678184688</v>
      </c>
      <c r="AM2748" s="34">
        <f>IF(W2748="","",IF(AM$6=0, 0, W2748/AM$6))</f>
        <v>1.3841529977574995E-2</v>
      </c>
      <c r="AN2748" s="34">
        <f>IF(X2748="","",IF(AN$6=0, 0, X2748/AN$6))</f>
        <v>0.94177333471237956</v>
      </c>
      <c r="AO2748" s="34">
        <f>IF(Y2748="","",IF(AO$6=0, 0, Y2748/AO$6))</f>
        <v>0.2147274344218317</v>
      </c>
      <c r="AP2748" s="34"/>
      <c r="AQ2748" s="34">
        <f>IF(AI2748="","",AI2748*AI$4)</f>
        <v>2.1461644874855881E-2</v>
      </c>
      <c r="AR2748" s="33">
        <f>IF(AJ2748="","",AJ2748*AJ$4)</f>
        <v>8.1056645718014433E-3</v>
      </c>
      <c r="AS2748" s="34">
        <f>IF(AK2748="","",AK2748*AK$4)</f>
        <v>0</v>
      </c>
      <c r="AT2748" s="34">
        <f>IF(AL2748="","",AL2748*AL$4)</f>
        <v>0.59253291356369375</v>
      </c>
      <c r="AU2748" s="34">
        <f>IF(AM2748="","",AM2748*AM$4)</f>
        <v>1.3841529977574995E-2</v>
      </c>
      <c r="AV2748" s="34">
        <f>IF(AN2748="","",AN2748*AN$4)</f>
        <v>0.94177333471237956</v>
      </c>
      <c r="AW2748" s="34">
        <f>IF(AO2748="","",AO2748*AO$4)</f>
        <v>0.2147274344218317</v>
      </c>
      <c r="AX2748" s="34"/>
      <c r="AY2748" s="34">
        <f>IF(AQ2748="","",AI2748*AI$5)</f>
        <v>1.073082243742794E-2</v>
      </c>
      <c r="AZ2748" s="34">
        <f>IF(AR2748="","",AJ2748*AJ$5)</f>
        <v>8.1056645718014433E-3</v>
      </c>
      <c r="BA2748" s="34">
        <f>IF(AS2748="","",AK2748*AK$5)</f>
        <v>0</v>
      </c>
      <c r="BB2748" s="34">
        <f>IF(AT2748="","",AL2748*AL$5)</f>
        <v>1.4813322839092344</v>
      </c>
      <c r="BC2748" s="34">
        <f>IF(AU2748="","",AM2748*AM$5)</f>
        <v>0</v>
      </c>
      <c r="BD2748" s="34">
        <f>IF(AV2748="","",AN2748*AN$5)</f>
        <v>0.94177333471237956</v>
      </c>
      <c r="BE2748" s="34">
        <f>IF(AW2748="","",AO2748*AO$5)</f>
        <v>0.2147274344218317</v>
      </c>
      <c r="BF2748" s="34">
        <f>IF(BE2748="","",SUM(AY2748:BE2748))</f>
        <v>2.6566695400526754</v>
      </c>
      <c r="BG2748" s="34"/>
      <c r="BH2748" s="34">
        <f>IF(AT2748="","",3/AT2748)</f>
        <v>5.0630098874288407</v>
      </c>
      <c r="BI2748" s="34"/>
      <c r="BJ2748" s="34">
        <f>IF(AQ2748="","",AQ2748*$BH2748)</f>
        <v>0.10866052020188183</v>
      </c>
      <c r="BK2748" s="34">
        <f>IF(AR2748="","",AR2748*$BH2748)</f>
        <v>4.1039059871212369E-2</v>
      </c>
      <c r="BL2748" s="34">
        <f>IF(AS2748="","",AS2748*$BH2748)</f>
        <v>0</v>
      </c>
      <c r="BM2748" s="34">
        <f>IF(AT2748="","",AT2748*$BH2748)</f>
        <v>3</v>
      </c>
      <c r="BN2748" s="34">
        <f>IF(AU2748="","",AU2748*$BH2748)</f>
        <v>7.0079803133604901E-2</v>
      </c>
      <c r="BO2748" s="34">
        <f>IF(AV2748="","",AV2748*$BH2748)</f>
        <v>4.7682077053656089</v>
      </c>
      <c r="BP2748" s="34">
        <f t="shared" si="312"/>
        <v>13.450744148917726</v>
      </c>
      <c r="BQ2748" s="34">
        <f>IF(AW2748="","",AW2748*$BH2748)</f>
        <v>1.0871671235799618</v>
      </c>
      <c r="BR2748" s="34"/>
      <c r="BS2748" s="34">
        <f t="shared" si="313"/>
        <v>4.9179072854387034</v>
      </c>
      <c r="BT2748" s="34"/>
      <c r="BU2748" s="34">
        <f t="shared" si="314"/>
        <v>0.92992019686639504</v>
      </c>
      <c r="BV2748" s="34">
        <f t="shared" si="315"/>
        <v>0.92992019686639504</v>
      </c>
      <c r="BW2748" s="34">
        <f t="shared" si="316"/>
        <v>1</v>
      </c>
      <c r="BX2748" s="34"/>
      <c r="BY2748" s="34">
        <f>IF(BV2748="","",IF(BQ2748=0,0,((BV2748/BQ2748)*AF2748)))</f>
        <v>3.2184166661110551</v>
      </c>
      <c r="BZ2748" s="34">
        <f>IF(BY2748="","",SUM(S2748:X2748,BY2748))</f>
        <v>99.566502666111049</v>
      </c>
      <c r="CA2748" s="18"/>
      <c r="CB2748" s="20">
        <v>1.6421999999999999E-2</v>
      </c>
      <c r="CC2748" s="20">
        <v>1.0248999999999999E-2</v>
      </c>
      <c r="CD2748" s="20">
        <v>5.0610000000000002E-2</v>
      </c>
      <c r="CE2748" s="20">
        <v>1.2803999999999999E-2</v>
      </c>
      <c r="CF2748" s="20">
        <v>8.5330000000000007E-3</v>
      </c>
      <c r="CG2748" s="20">
        <v>3.0529000000000001E-2</v>
      </c>
      <c r="CH2748" s="20"/>
      <c r="CI2748" s="21">
        <v>4.7082800000000002</v>
      </c>
      <c r="CJ2748" s="21">
        <v>3.54765</v>
      </c>
      <c r="CK2748" s="21">
        <v>-23.532</v>
      </c>
      <c r="CL2748" s="21">
        <v>0.36142200000000002</v>
      </c>
      <c r="CM2748" s="21">
        <v>2.5006599999999999</v>
      </c>
      <c r="CN2748" s="21">
        <v>0.34240799999999999</v>
      </c>
      <c r="CO2748" s="21"/>
      <c r="CP2748" s="20">
        <v>40.928400000000003</v>
      </c>
      <c r="CQ2748" s="20">
        <v>47.094200000000001</v>
      </c>
      <c r="CR2748" s="20">
        <v>10.943</v>
      </c>
      <c r="CS2748" s="20">
        <v>204.21700000000001</v>
      </c>
      <c r="CT2748" s="20"/>
      <c r="CU2748" s="22">
        <v>44316.056597222203</v>
      </c>
      <c r="CV2748" s="22"/>
    </row>
    <row r="2749" spans="1:100" s="17" customFormat="1" x14ac:dyDescent="0.25">
      <c r="A2749" s="17" t="s">
        <v>172</v>
      </c>
      <c r="B2749" s="17">
        <v>1128</v>
      </c>
      <c r="C2749" s="17">
        <v>12</v>
      </c>
      <c r="E2749" s="18">
        <v>0.52726899999999999</v>
      </c>
      <c r="F2749" s="18">
        <v>0.20752799999999999</v>
      </c>
      <c r="G2749" s="18">
        <v>0</v>
      </c>
      <c r="H2749" s="18">
        <v>18.311399999999999</v>
      </c>
      <c r="I2749" s="18">
        <v>0.54301100000000002</v>
      </c>
      <c r="J2749" s="18">
        <v>37.6006</v>
      </c>
      <c r="K2749" s="18">
        <v>42.583100000000002</v>
      </c>
      <c r="L2749" s="18">
        <v>0.22713700000000001</v>
      </c>
      <c r="M2749" s="18">
        <v>100</v>
      </c>
      <c r="N2749" s="18"/>
      <c r="O2749" s="18">
        <v>0.122531</v>
      </c>
      <c r="P2749" s="18">
        <v>42.460500000000003</v>
      </c>
      <c r="Q2749" s="18">
        <f t="shared" si="310"/>
        <v>99.877469000000005</v>
      </c>
      <c r="R2749" s="18"/>
      <c r="S2749" s="18">
        <v>0.71074599999999999</v>
      </c>
      <c r="T2749" s="18">
        <v>0.34414400000000001</v>
      </c>
      <c r="U2749" s="18">
        <v>0</v>
      </c>
      <c r="V2749" s="18">
        <v>41.9587</v>
      </c>
      <c r="W2749" s="18">
        <v>0.54301100000000002</v>
      </c>
      <c r="X2749" s="18">
        <v>52.610900000000001</v>
      </c>
      <c r="Y2749" s="18">
        <v>3.83249</v>
      </c>
      <c r="Z2749" s="18">
        <v>100</v>
      </c>
      <c r="AA2749" s="19"/>
      <c r="AB2749" s="18">
        <f>IF(Z2749="","",Z2749-O2749)</f>
        <v>99.877469000000005</v>
      </c>
      <c r="AC2749" s="18">
        <f t="shared" si="311"/>
        <v>96.044979000000012</v>
      </c>
      <c r="AD2749" s="18"/>
      <c r="AE2749" s="34">
        <f>IF(M2749="","",IF(M2749&gt;100,M2749, M2749+O2749))</f>
        <v>100.122531</v>
      </c>
      <c r="AF2749" s="37">
        <f>IF(AE2749="","",IF(AE2749="* * *", Y2749, AE2749-SUM(S2749:X2749)))</f>
        <v>3.9550299999999936</v>
      </c>
      <c r="AG2749" s="54"/>
      <c r="AH2749" s="33"/>
      <c r="AI2749" s="34">
        <f>IF(S2749="","",IF(AI$6=0, 0, S2749/AI$6))</f>
        <v>1.1467540425828515E-2</v>
      </c>
      <c r="AJ2749" s="34">
        <f>IF(T2749="","",IF(AJ$6=0, 0, T2749/AJ$6))</f>
        <v>8.5385151681309224E-3</v>
      </c>
      <c r="AK2749" s="34">
        <f>IF(U2749="","",IF(AK$6=0, 0, U2749/AK$6))</f>
        <v>0</v>
      </c>
      <c r="AL2749" s="34">
        <f>IF(V2749="","",IF(AL$6=0, 0, V2749/AL$6))</f>
        <v>0.29559929471035584</v>
      </c>
      <c r="AM2749" s="34">
        <f>IF(W2749="","",IF(AM$6=0, 0, W2749/AM$6))</f>
        <v>1.5317010563727909E-2</v>
      </c>
      <c r="AN2749" s="34">
        <f>IF(X2749="","",IF(AN$6=0, 0, X2749/AN$6))</f>
        <v>0.93818365330774955</v>
      </c>
      <c r="AO2749" s="34">
        <f>IF(Y2749="","",IF(AO$6=0, 0, Y2749/AO$6))</f>
        <v>0.22534282921379695</v>
      </c>
      <c r="AP2749" s="34"/>
      <c r="AQ2749" s="34">
        <f>IF(AI2749="","",AI2749*AI$4)</f>
        <v>2.293508085165703E-2</v>
      </c>
      <c r="AR2749" s="33">
        <f>IF(AJ2749="","",AJ2749*AJ$4)</f>
        <v>8.5385151681309224E-3</v>
      </c>
      <c r="AS2749" s="34">
        <f>IF(AK2749="","",AK2749*AK$4)</f>
        <v>0</v>
      </c>
      <c r="AT2749" s="34">
        <f>IF(AL2749="","",AL2749*AL$4)</f>
        <v>0.59119858942071168</v>
      </c>
      <c r="AU2749" s="34">
        <f>IF(AM2749="","",AM2749*AM$4)</f>
        <v>1.5317010563727909E-2</v>
      </c>
      <c r="AV2749" s="34">
        <f>IF(AN2749="","",AN2749*AN$4)</f>
        <v>0.93818365330774955</v>
      </c>
      <c r="AW2749" s="34">
        <f>IF(AO2749="","",AO2749*AO$4)</f>
        <v>0.22534282921379695</v>
      </c>
      <c r="AX2749" s="34"/>
      <c r="AY2749" s="34">
        <f>IF(AQ2749="","",AI2749*AI$5)</f>
        <v>1.1467540425828515E-2</v>
      </c>
      <c r="AZ2749" s="34">
        <f>IF(AR2749="","",AJ2749*AJ$5)</f>
        <v>8.5385151681309224E-3</v>
      </c>
      <c r="BA2749" s="34">
        <f>IF(AS2749="","",AK2749*AK$5)</f>
        <v>0</v>
      </c>
      <c r="BB2749" s="34">
        <f>IF(AT2749="","",AL2749*AL$5)</f>
        <v>1.4779964735517792</v>
      </c>
      <c r="BC2749" s="34">
        <f>IF(AU2749="","",AM2749*AM$5)</f>
        <v>0</v>
      </c>
      <c r="BD2749" s="34">
        <f>IF(AV2749="","",AN2749*AN$5)</f>
        <v>0.93818365330774955</v>
      </c>
      <c r="BE2749" s="34">
        <f>IF(AW2749="","",AO2749*AO$5)</f>
        <v>0.22534282921379695</v>
      </c>
      <c r="BF2749" s="34">
        <f>IF(BE2749="","",SUM(AY2749:BE2749))</f>
        <v>2.6615290116672852</v>
      </c>
      <c r="BG2749" s="34"/>
      <c r="BH2749" s="34">
        <f>IF(AT2749="","",3/AT2749)</f>
        <v>5.0744370059129578</v>
      </c>
      <c r="BI2749" s="34"/>
      <c r="BJ2749" s="34">
        <f>IF(AQ2749="","",AQ2749*$BH2749)</f>
        <v>0.1163826230072541</v>
      </c>
      <c r="BK2749" s="34">
        <f>IF(AR2749="","",AR2749*$BH2749)</f>
        <v>4.3328157344712653E-2</v>
      </c>
      <c r="BL2749" s="34">
        <f>IF(AS2749="","",AS2749*$BH2749)</f>
        <v>0</v>
      </c>
      <c r="BM2749" s="34">
        <f>IF(AT2749="","",AT2749*$BH2749)</f>
        <v>3.0000000000000004</v>
      </c>
      <c r="BN2749" s="34">
        <f>IF(AU2749="","",AU2749*$BH2749)</f>
        <v>7.77252052245406E-2</v>
      </c>
      <c r="BO2749" s="34">
        <f>IF(AV2749="","",AV2749*$BH2749)</f>
        <v>4.7607538486874574</v>
      </c>
      <c r="BP2749" s="34">
        <f t="shared" si="312"/>
        <v>13.505761309115412</v>
      </c>
      <c r="BQ2749" s="34">
        <f>IF(AW2749="","",AW2749*$BH2749)</f>
        <v>1.1434879915796148</v>
      </c>
      <c r="BR2749" s="34"/>
      <c r="BS2749" s="34">
        <f t="shared" si="313"/>
        <v>4.9204646290394241</v>
      </c>
      <c r="BT2749" s="34"/>
      <c r="BU2749" s="34">
        <f t="shared" si="314"/>
        <v>0.92227479477545937</v>
      </c>
      <c r="BV2749" s="34">
        <f t="shared" si="315"/>
        <v>0.92227479477545937</v>
      </c>
      <c r="BW2749" s="34">
        <f t="shared" si="316"/>
        <v>1</v>
      </c>
      <c r="BX2749" s="34"/>
      <c r="BY2749" s="34">
        <f>IF(BV2749="","",IF(BQ2749=0,0,((BV2749/BQ2749)*AF2749)))</f>
        <v>3.1899106142268701</v>
      </c>
      <c r="BZ2749" s="34">
        <f>IF(BY2749="","",SUM(S2749:X2749,BY2749))</f>
        <v>99.357411614226876</v>
      </c>
      <c r="CA2749" s="18"/>
      <c r="CB2749" s="20">
        <v>1.6504000000000001E-2</v>
      </c>
      <c r="CC2749" s="20">
        <v>1.0133E-2</v>
      </c>
      <c r="CD2749" s="20">
        <v>4.9703999999999998E-2</v>
      </c>
      <c r="CE2749" s="20">
        <v>1.2112E-2</v>
      </c>
      <c r="CF2749" s="20">
        <v>8.1060000000000004E-3</v>
      </c>
      <c r="CG2749" s="20">
        <v>3.125E-2</v>
      </c>
      <c r="CH2749" s="20"/>
      <c r="CI2749" s="21">
        <v>4.5267799999999996</v>
      </c>
      <c r="CJ2749" s="21">
        <v>3.39703</v>
      </c>
      <c r="CK2749" s="21">
        <v>-100.17</v>
      </c>
      <c r="CL2749" s="21">
        <v>0.36177300000000001</v>
      </c>
      <c r="CM2749" s="21">
        <v>2.34796</v>
      </c>
      <c r="CN2749" s="21">
        <v>0.34326200000000001</v>
      </c>
      <c r="CO2749" s="21"/>
      <c r="CP2749" s="20">
        <v>40.909999999999997</v>
      </c>
      <c r="CQ2749" s="20">
        <v>47.103299999999997</v>
      </c>
      <c r="CR2749" s="20">
        <v>10.943</v>
      </c>
      <c r="CS2749" s="20">
        <v>224.74199999999999</v>
      </c>
      <c r="CT2749" s="20"/>
      <c r="CU2749" s="22">
        <v>44316.058379629598</v>
      </c>
      <c r="CV2749" s="22"/>
    </row>
    <row r="2750" spans="1:100" s="17" customFormat="1" x14ac:dyDescent="0.25">
      <c r="A2750" s="17" t="s">
        <v>172</v>
      </c>
      <c r="B2750" s="17">
        <v>1129</v>
      </c>
      <c r="C2750" s="17">
        <v>13</v>
      </c>
      <c r="E2750" s="18">
        <v>0.54625100000000004</v>
      </c>
      <c r="F2750" s="18">
        <v>0.203599</v>
      </c>
      <c r="G2750" s="18">
        <v>0</v>
      </c>
      <c r="H2750" s="18">
        <v>18.250800000000002</v>
      </c>
      <c r="I2750" s="18">
        <v>0.51865000000000006</v>
      </c>
      <c r="J2750" s="18">
        <v>37.563400000000001</v>
      </c>
      <c r="K2750" s="18">
        <v>42.678600000000003</v>
      </c>
      <c r="L2750" s="18">
        <v>0.238763</v>
      </c>
      <c r="M2750" s="18">
        <v>100</v>
      </c>
      <c r="N2750" s="18"/>
      <c r="O2750" s="18">
        <v>0.117034</v>
      </c>
      <c r="P2750" s="18">
        <v>42.561500000000002</v>
      </c>
      <c r="Q2750" s="18">
        <f t="shared" si="310"/>
        <v>99.882965999999996</v>
      </c>
      <c r="R2750" s="18"/>
      <c r="S2750" s="18">
        <v>0.73633400000000004</v>
      </c>
      <c r="T2750" s="18">
        <v>0.33762799999999998</v>
      </c>
      <c r="U2750" s="18">
        <v>0</v>
      </c>
      <c r="V2750" s="18">
        <v>41.82</v>
      </c>
      <c r="W2750" s="18">
        <v>0.51865000000000006</v>
      </c>
      <c r="X2750" s="18">
        <v>52.558799999999998</v>
      </c>
      <c r="Y2750" s="18">
        <v>4.0286499999999998</v>
      </c>
      <c r="Z2750" s="18">
        <v>100</v>
      </c>
      <c r="AA2750" s="19"/>
      <c r="AB2750" s="18">
        <f>IF(Z2750="","",Z2750-O2750)</f>
        <v>99.882965999999996</v>
      </c>
      <c r="AC2750" s="18">
        <f t="shared" si="311"/>
        <v>95.854315999999997</v>
      </c>
      <c r="AD2750" s="18"/>
      <c r="AE2750" s="34">
        <f>IF(M2750="","",IF(M2750&gt;100,M2750, M2750+O2750))</f>
        <v>100.117034</v>
      </c>
      <c r="AF2750" s="37">
        <f>IF(AE2750="","",IF(AE2750="* * *", Y2750, AE2750-SUM(S2750:X2750)))</f>
        <v>4.145622000000003</v>
      </c>
      <c r="AG2750" s="54"/>
      <c r="AH2750" s="33"/>
      <c r="AI2750" s="34">
        <f>IF(S2750="","",IF(AI$6=0, 0, S2750/AI$6))</f>
        <v>1.1880390339040972E-2</v>
      </c>
      <c r="AJ2750" s="34">
        <f>IF(T2750="","",IF(AJ$6=0, 0, T2750/AJ$6))</f>
        <v>8.3768474800830668E-3</v>
      </c>
      <c r="AK2750" s="34">
        <f>IF(U2750="","",IF(AK$6=0, 0, U2750/AK$6))</f>
        <v>0</v>
      </c>
      <c r="AL2750" s="34">
        <f>IF(V2750="","",IF(AL$6=0, 0, V2750/AL$6))</f>
        <v>0.29462215237333572</v>
      </c>
      <c r="AM2750" s="34">
        <f>IF(W2750="","",IF(AM$6=0, 0, W2750/AM$6))</f>
        <v>1.4629846409883926E-2</v>
      </c>
      <c r="AN2750" s="34">
        <f>IF(X2750="","",IF(AN$6=0, 0, X2750/AN$6))</f>
        <v>0.93725458027654629</v>
      </c>
      <c r="AO2750" s="34">
        <f>IF(Y2750="","",IF(AO$6=0, 0, Y2750/AO$6))</f>
        <v>0.23687664910075776</v>
      </c>
      <c r="AP2750" s="34"/>
      <c r="AQ2750" s="34">
        <f>IF(AI2750="","",AI2750*AI$4)</f>
        <v>2.3760780678081943E-2</v>
      </c>
      <c r="AR2750" s="33">
        <f>IF(AJ2750="","",AJ2750*AJ$4)</f>
        <v>8.3768474800830668E-3</v>
      </c>
      <c r="AS2750" s="34">
        <f>IF(AK2750="","",AK2750*AK$4)</f>
        <v>0</v>
      </c>
      <c r="AT2750" s="34">
        <f>IF(AL2750="","",AL2750*AL$4)</f>
        <v>0.58924430474667144</v>
      </c>
      <c r="AU2750" s="34">
        <f>IF(AM2750="","",AM2750*AM$4)</f>
        <v>1.4629846409883926E-2</v>
      </c>
      <c r="AV2750" s="34">
        <f>IF(AN2750="","",AN2750*AN$4)</f>
        <v>0.93725458027654629</v>
      </c>
      <c r="AW2750" s="34">
        <f>IF(AO2750="","",AO2750*AO$4)</f>
        <v>0.23687664910075776</v>
      </c>
      <c r="AX2750" s="34"/>
      <c r="AY2750" s="34">
        <f>IF(AQ2750="","",AI2750*AI$5)</f>
        <v>1.1880390339040972E-2</v>
      </c>
      <c r="AZ2750" s="34">
        <f>IF(AR2750="","",AJ2750*AJ$5)</f>
        <v>8.3768474800830668E-3</v>
      </c>
      <c r="BA2750" s="34">
        <f>IF(AS2750="","",AK2750*AK$5)</f>
        <v>0</v>
      </c>
      <c r="BB2750" s="34">
        <f>IF(AT2750="","",AL2750*AL$5)</f>
        <v>1.4731107618666786</v>
      </c>
      <c r="BC2750" s="34">
        <f>IF(AU2750="","",AM2750*AM$5)</f>
        <v>0</v>
      </c>
      <c r="BD2750" s="34">
        <f>IF(AV2750="","",AN2750*AN$5)</f>
        <v>0.93725458027654629</v>
      </c>
      <c r="BE2750" s="34">
        <f>IF(AW2750="","",AO2750*AO$5)</f>
        <v>0.23687664910075776</v>
      </c>
      <c r="BF2750" s="34">
        <f>IF(BE2750="","",SUM(AY2750:BE2750))</f>
        <v>2.6674992290631065</v>
      </c>
      <c r="BG2750" s="34"/>
      <c r="BH2750" s="34">
        <f>IF(AT2750="","",3/AT2750)</f>
        <v>5.0912668579626974</v>
      </c>
      <c r="BI2750" s="34"/>
      <c r="BJ2750" s="34">
        <f>IF(AQ2750="","",AQ2750*$BH2750)</f>
        <v>0.12097247518563903</v>
      </c>
      <c r="BK2750" s="34">
        <f>IF(AR2750="","",AR2750*$BH2750)</f>
        <v>4.2648765949555252E-2</v>
      </c>
      <c r="BL2750" s="34">
        <f>IF(AS2750="","",AS2750*$BH2750)</f>
        <v>0</v>
      </c>
      <c r="BM2750" s="34">
        <f>IF(AT2750="","",AT2750*$BH2750)</f>
        <v>3</v>
      </c>
      <c r="BN2750" s="34">
        <f>IF(AU2750="","",AU2750*$BH2750)</f>
        <v>7.4484452163726581E-2</v>
      </c>
      <c r="BO2750" s="34">
        <f>IF(AV2750="","",AV2750*$BH2750)</f>
        <v>4.7718131820357188</v>
      </c>
      <c r="BP2750" s="34">
        <f t="shared" si="312"/>
        <v>13.58095041857004</v>
      </c>
      <c r="BQ2750" s="34">
        <f>IF(AW2750="","",AW2750*$BH2750)</f>
        <v>1.2060022329919473</v>
      </c>
      <c r="BR2750" s="34"/>
      <c r="BS2750" s="34">
        <f t="shared" si="313"/>
        <v>4.9354344231709133</v>
      </c>
      <c r="BT2750" s="34"/>
      <c r="BU2750" s="34">
        <f t="shared" si="314"/>
        <v>0.92551554783627343</v>
      </c>
      <c r="BV2750" s="34">
        <f t="shared" si="315"/>
        <v>0.92551554783627343</v>
      </c>
      <c r="BW2750" s="34">
        <f t="shared" si="316"/>
        <v>1</v>
      </c>
      <c r="BX2750" s="34"/>
      <c r="BY2750" s="34">
        <f>IF(BV2750="","",IF(BQ2750=0,0,((BV2750/BQ2750)*AF2750)))</f>
        <v>3.1814515027334362</v>
      </c>
      <c r="BZ2750" s="34">
        <f>IF(BY2750="","",SUM(S2750:X2750,BY2750))</f>
        <v>99.152863502733439</v>
      </c>
      <c r="CA2750" s="18"/>
      <c r="CB2750" s="20">
        <v>1.6372999999999999E-2</v>
      </c>
      <c r="CC2750" s="20">
        <v>1.0354E-2</v>
      </c>
      <c r="CD2750" s="20">
        <v>5.0922000000000002E-2</v>
      </c>
      <c r="CE2750" s="20">
        <v>1.2123E-2</v>
      </c>
      <c r="CF2750" s="20">
        <v>8.6309999999999998E-3</v>
      </c>
      <c r="CG2750" s="20">
        <v>3.0967000000000001E-2</v>
      </c>
      <c r="CH2750" s="20"/>
      <c r="CI2750" s="21">
        <v>4.4243600000000001</v>
      </c>
      <c r="CJ2750" s="21">
        <v>3.4803299999999999</v>
      </c>
      <c r="CK2750" s="21">
        <v>-22.632999999999999</v>
      </c>
      <c r="CL2750" s="21">
        <v>0.36244100000000001</v>
      </c>
      <c r="CM2750" s="21">
        <v>2.4276</v>
      </c>
      <c r="CN2750" s="21">
        <v>0.343416</v>
      </c>
      <c r="CO2750" s="21"/>
      <c r="CP2750" s="20">
        <v>40.8917</v>
      </c>
      <c r="CQ2750" s="20">
        <v>47.112000000000002</v>
      </c>
      <c r="CR2750" s="20">
        <v>10.9435</v>
      </c>
      <c r="CS2750" s="20">
        <v>245.00399999999999</v>
      </c>
      <c r="CT2750" s="20"/>
      <c r="CU2750" s="22">
        <v>44316.060173611098</v>
      </c>
      <c r="CV2750" s="22"/>
    </row>
    <row r="2751" spans="1:100" s="17" customFormat="1" x14ac:dyDescent="0.25">
      <c r="A2751" s="17" t="s">
        <v>172</v>
      </c>
      <c r="B2751" s="17">
        <v>1130</v>
      </c>
      <c r="C2751" s="17">
        <v>14</v>
      </c>
      <c r="E2751" s="18">
        <v>0.53109799999999996</v>
      </c>
      <c r="F2751" s="18">
        <v>0.19140399999999999</v>
      </c>
      <c r="G2751" s="18">
        <v>0</v>
      </c>
      <c r="H2751" s="18">
        <v>18.278400000000001</v>
      </c>
      <c r="I2751" s="18">
        <v>0.51779200000000003</v>
      </c>
      <c r="J2751" s="18">
        <v>37.6783</v>
      </c>
      <c r="K2751" s="18">
        <v>42.575099999999999</v>
      </c>
      <c r="L2751" s="18">
        <v>0.22794800000000001</v>
      </c>
      <c r="M2751" s="18">
        <v>100</v>
      </c>
      <c r="N2751" s="18"/>
      <c r="O2751" s="18">
        <v>0.11684</v>
      </c>
      <c r="P2751" s="18">
        <v>42.458199999999998</v>
      </c>
      <c r="Q2751" s="18">
        <f t="shared" si="310"/>
        <v>99.883160000000004</v>
      </c>
      <c r="R2751" s="18"/>
      <c r="S2751" s="18">
        <v>0.71590799999999999</v>
      </c>
      <c r="T2751" s="18">
        <v>0.31740600000000002</v>
      </c>
      <c r="U2751" s="18">
        <v>0</v>
      </c>
      <c r="V2751" s="18">
        <v>41.883200000000002</v>
      </c>
      <c r="W2751" s="18">
        <v>0.51779200000000003</v>
      </c>
      <c r="X2751" s="18">
        <v>52.719499999999996</v>
      </c>
      <c r="Y2751" s="18">
        <v>3.8461699999999999</v>
      </c>
      <c r="Z2751" s="18">
        <v>100</v>
      </c>
      <c r="AA2751" s="19"/>
      <c r="AB2751" s="18">
        <f>IF(Z2751="","",Z2751-O2751)</f>
        <v>99.883160000000004</v>
      </c>
      <c r="AC2751" s="18">
        <f t="shared" si="311"/>
        <v>96.036990000000003</v>
      </c>
      <c r="AD2751" s="18"/>
      <c r="AE2751" s="34">
        <f>IF(M2751="","",IF(M2751&gt;100,M2751, M2751+O2751))</f>
        <v>100.11684</v>
      </c>
      <c r="AF2751" s="37">
        <f>IF(AE2751="","",IF(AE2751="* * *", Y2751, AE2751-SUM(S2751:X2751)))</f>
        <v>3.9630339999999933</v>
      </c>
      <c r="AG2751" s="54"/>
      <c r="AH2751" s="33"/>
      <c r="AI2751" s="34">
        <f>IF(S2751="","",IF(AI$6=0, 0, S2751/AI$6))</f>
        <v>1.1550826780838781E-2</v>
      </c>
      <c r="AJ2751" s="34">
        <f>IF(T2751="","",IF(AJ$6=0, 0, T2751/AJ$6))</f>
        <v>7.8751218834434544E-3</v>
      </c>
      <c r="AK2751" s="34">
        <f>IF(U2751="","",IF(AK$6=0, 0, U2751/AK$6))</f>
        <v>0</v>
      </c>
      <c r="AL2751" s="34">
        <f>IF(V2751="","",IF(AL$6=0, 0, V2751/AL$6))</f>
        <v>0.29506739675473204</v>
      </c>
      <c r="AM2751" s="34">
        <f>IF(W2751="","",IF(AM$6=0, 0, W2751/AM$6))</f>
        <v>1.4605644330987405E-2</v>
      </c>
      <c r="AN2751" s="34">
        <f>IF(X2751="","",IF(AN$6=0, 0, X2751/AN$6))</f>
        <v>0.94012026235167812</v>
      </c>
      <c r="AO2751" s="34">
        <f>IF(Y2751="","",IF(AO$6=0, 0, Y2751/AO$6))</f>
        <v>0.22614718614718615</v>
      </c>
      <c r="AP2751" s="34"/>
      <c r="AQ2751" s="34">
        <f>IF(AI2751="","",AI2751*AI$4)</f>
        <v>2.3101653561677562E-2</v>
      </c>
      <c r="AR2751" s="33">
        <f>IF(AJ2751="","",AJ2751*AJ$4)</f>
        <v>7.8751218834434544E-3</v>
      </c>
      <c r="AS2751" s="34">
        <f>IF(AK2751="","",AK2751*AK$4)</f>
        <v>0</v>
      </c>
      <c r="AT2751" s="34">
        <f>IF(AL2751="","",AL2751*AL$4)</f>
        <v>0.59013479350946407</v>
      </c>
      <c r="AU2751" s="34">
        <f>IF(AM2751="","",AM2751*AM$4)</f>
        <v>1.4605644330987405E-2</v>
      </c>
      <c r="AV2751" s="34">
        <f>IF(AN2751="","",AN2751*AN$4)</f>
        <v>0.94012026235167812</v>
      </c>
      <c r="AW2751" s="34">
        <f>IF(AO2751="","",AO2751*AO$4)</f>
        <v>0.22614718614718615</v>
      </c>
      <c r="AX2751" s="34"/>
      <c r="AY2751" s="34">
        <f>IF(AQ2751="","",AI2751*AI$5)</f>
        <v>1.1550826780838781E-2</v>
      </c>
      <c r="AZ2751" s="34">
        <f>IF(AR2751="","",AJ2751*AJ$5)</f>
        <v>7.8751218834434544E-3</v>
      </c>
      <c r="BA2751" s="34">
        <f>IF(AS2751="","",AK2751*AK$5)</f>
        <v>0</v>
      </c>
      <c r="BB2751" s="34">
        <f>IF(AT2751="","",AL2751*AL$5)</f>
        <v>1.4753369837736603</v>
      </c>
      <c r="BC2751" s="34">
        <f>IF(AU2751="","",AM2751*AM$5)</f>
        <v>0</v>
      </c>
      <c r="BD2751" s="34">
        <f>IF(AV2751="","",AN2751*AN$5)</f>
        <v>0.94012026235167812</v>
      </c>
      <c r="BE2751" s="34">
        <f>IF(AW2751="","",AO2751*AO$5)</f>
        <v>0.22614718614718615</v>
      </c>
      <c r="BF2751" s="34">
        <f>IF(BE2751="","",SUM(AY2751:BE2751))</f>
        <v>2.6610303809368068</v>
      </c>
      <c r="BG2751" s="34"/>
      <c r="BH2751" s="34">
        <f>IF(AT2751="","",3/AT2751)</f>
        <v>5.0835843488558661</v>
      </c>
      <c r="BI2751" s="34"/>
      <c r="BJ2751" s="34">
        <f>IF(AQ2751="","",AQ2751*$BH2751)</f>
        <v>0.11743920447883442</v>
      </c>
      <c r="BK2751" s="34">
        <f>IF(AR2751="","",AR2751*$BH2751)</f>
        <v>4.0033846352005471E-2</v>
      </c>
      <c r="BL2751" s="34">
        <f>IF(AS2751="","",AS2751*$BH2751)</f>
        <v>0</v>
      </c>
      <c r="BM2751" s="34">
        <f>IF(AT2751="","",AT2751*$BH2751)</f>
        <v>3</v>
      </c>
      <c r="BN2751" s="34">
        <f>IF(AU2751="","",AU2751*$BH2751)</f>
        <v>7.4249024925962984E-2</v>
      </c>
      <c r="BO2751" s="34">
        <f>IF(AV2751="","",AV2751*$BH2751)</f>
        <v>4.7791806517332613</v>
      </c>
      <c r="BP2751" s="34">
        <f t="shared" si="312"/>
        <v>13.527572396360314</v>
      </c>
      <c r="BQ2751" s="34">
        <f>IF(AW2751="","",AW2751*$BH2751)</f>
        <v>1.1496382960356297</v>
      </c>
      <c r="BR2751" s="34"/>
      <c r="BS2751" s="34">
        <f t="shared" si="313"/>
        <v>4.9366537025641009</v>
      </c>
      <c r="BT2751" s="34"/>
      <c r="BU2751" s="34">
        <f t="shared" si="314"/>
        <v>0.92575097507403703</v>
      </c>
      <c r="BV2751" s="34">
        <f t="shared" si="315"/>
        <v>0.92575097507403703</v>
      </c>
      <c r="BW2751" s="34">
        <f t="shared" si="316"/>
        <v>1</v>
      </c>
      <c r="BX2751" s="34"/>
      <c r="BY2751" s="34">
        <f>IF(BV2751="","",IF(BQ2751=0,0,((BV2751/BQ2751)*AF2751)))</f>
        <v>3.1912494585495716</v>
      </c>
      <c r="BZ2751" s="34">
        <f>IF(BY2751="","",SUM(S2751:X2751,BY2751))</f>
        <v>99.345055458549581</v>
      </c>
      <c r="CA2751" s="18"/>
      <c r="CB2751" s="20">
        <v>1.5389999999999999E-2</v>
      </c>
      <c r="CC2751" s="20">
        <v>1.0071999999999999E-2</v>
      </c>
      <c r="CD2751" s="20">
        <v>5.0588000000000001E-2</v>
      </c>
      <c r="CE2751" s="20">
        <v>1.2422000000000001E-2</v>
      </c>
      <c r="CF2751" s="20">
        <v>8.3909999999999992E-3</v>
      </c>
      <c r="CG2751" s="20">
        <v>3.1310999999999999E-2</v>
      </c>
      <c r="CH2751" s="20"/>
      <c r="CI2751" s="21">
        <v>4.4445499999999996</v>
      </c>
      <c r="CJ2751" s="21">
        <v>3.59456</v>
      </c>
      <c r="CK2751" s="21">
        <v>-25.227</v>
      </c>
      <c r="CL2751" s="21">
        <v>0.36212699999999998</v>
      </c>
      <c r="CM2751" s="21">
        <v>2.4206400000000001</v>
      </c>
      <c r="CN2751" s="21">
        <v>0.34285300000000002</v>
      </c>
      <c r="CO2751" s="21"/>
      <c r="CP2751" s="20">
        <v>40.873399999999997</v>
      </c>
      <c r="CQ2751" s="20">
        <v>47.120600000000003</v>
      </c>
      <c r="CR2751" s="20">
        <v>10.944000000000001</v>
      </c>
      <c r="CS2751" s="20">
        <v>265.22399999999999</v>
      </c>
      <c r="CT2751" s="20"/>
      <c r="CU2751" s="22">
        <v>44316.061967592599</v>
      </c>
      <c r="CV2751" s="22"/>
    </row>
    <row r="2752" spans="1:100" s="17" customFormat="1" x14ac:dyDescent="0.25">
      <c r="A2752" s="17" t="s">
        <v>172</v>
      </c>
      <c r="B2752" s="17">
        <v>1131</v>
      </c>
      <c r="C2752" s="17">
        <v>15</v>
      </c>
      <c r="E2752" s="18">
        <v>0.54810499999999995</v>
      </c>
      <c r="F2752" s="18">
        <v>0.20335900000000001</v>
      </c>
      <c r="G2752" s="18">
        <v>0</v>
      </c>
      <c r="H2752" s="18">
        <v>18.299099999999999</v>
      </c>
      <c r="I2752" s="18">
        <v>0.54043099999999999</v>
      </c>
      <c r="J2752" s="18">
        <v>37.775399999999998</v>
      </c>
      <c r="K2752" s="18">
        <v>42.420400000000001</v>
      </c>
      <c r="L2752" s="18">
        <v>0.21320900000000001</v>
      </c>
      <c r="M2752" s="18">
        <v>100</v>
      </c>
      <c r="N2752" s="18"/>
      <c r="O2752" s="18">
        <v>0.121949</v>
      </c>
      <c r="P2752" s="18">
        <v>42.298499999999997</v>
      </c>
      <c r="Q2752" s="18">
        <f t="shared" si="310"/>
        <v>99.878050999999999</v>
      </c>
      <c r="R2752" s="18"/>
      <c r="S2752" s="18">
        <v>0.73883299999999996</v>
      </c>
      <c r="T2752" s="18">
        <v>0.33722999999999997</v>
      </c>
      <c r="U2752" s="18">
        <v>0</v>
      </c>
      <c r="V2752" s="18">
        <v>41.930599999999998</v>
      </c>
      <c r="W2752" s="18">
        <v>0.54043099999999999</v>
      </c>
      <c r="X2752" s="18">
        <v>52.855400000000003</v>
      </c>
      <c r="Y2752" s="18">
        <v>3.5974699999999999</v>
      </c>
      <c r="Z2752" s="18">
        <v>100</v>
      </c>
      <c r="AA2752" s="19"/>
      <c r="AB2752" s="18">
        <f>IF(Z2752="","",Z2752-O2752)</f>
        <v>99.878050999999999</v>
      </c>
      <c r="AC2752" s="18">
        <f t="shared" si="311"/>
        <v>96.280580999999998</v>
      </c>
      <c r="AD2752" s="18"/>
      <c r="AE2752" s="34">
        <f>IF(M2752="","",IF(M2752&gt;100,M2752, M2752+O2752))</f>
        <v>100.121949</v>
      </c>
      <c r="AF2752" s="37">
        <f>IF(AE2752="","",IF(AE2752="* * *", Y2752, AE2752-SUM(S2752:X2752)))</f>
        <v>3.7194550000000106</v>
      </c>
      <c r="AG2752" s="54"/>
      <c r="AH2752" s="33"/>
      <c r="AI2752" s="34">
        <f>IF(S2752="","",IF(AI$6=0, 0, S2752/AI$6))</f>
        <v>1.192071048649751E-2</v>
      </c>
      <c r="AJ2752" s="34">
        <f>IF(T2752="","",IF(AJ$6=0, 0, T2752/AJ$6))</f>
        <v>8.366972750211513E-3</v>
      </c>
      <c r="AK2752" s="34">
        <f>IF(U2752="","",IF(AK$6=0, 0, U2752/AK$6))</f>
        <v>0</v>
      </c>
      <c r="AL2752" s="34">
        <f>IF(V2752="","",IF(AL$6=0, 0, V2752/AL$6))</f>
        <v>0.29540133004077929</v>
      </c>
      <c r="AM2752" s="34">
        <f>IF(W2752="","",IF(AM$6=0, 0, W2752/AM$6))</f>
        <v>1.5244235081731379E-2</v>
      </c>
      <c r="AN2752" s="34">
        <f>IF(X2752="","",IF(AN$6=0, 0, X2752/AN$6))</f>
        <v>0.94254369853095898</v>
      </c>
      <c r="AO2752" s="34">
        <f>IF(Y2752="","",IF(AO$6=0, 0, Y2752/AO$6))</f>
        <v>0.21152411821342212</v>
      </c>
      <c r="AP2752" s="34"/>
      <c r="AQ2752" s="34">
        <f>IF(AI2752="","",AI2752*AI$4)</f>
        <v>2.384142097299502E-2</v>
      </c>
      <c r="AR2752" s="33">
        <f>IF(AJ2752="","",AJ2752*AJ$4)</f>
        <v>8.366972750211513E-3</v>
      </c>
      <c r="AS2752" s="34">
        <f>IF(AK2752="","",AK2752*AK$4)</f>
        <v>0</v>
      </c>
      <c r="AT2752" s="34">
        <f>IF(AL2752="","",AL2752*AL$4)</f>
        <v>0.59080266008155857</v>
      </c>
      <c r="AU2752" s="34">
        <f>IF(AM2752="","",AM2752*AM$4)</f>
        <v>1.5244235081731379E-2</v>
      </c>
      <c r="AV2752" s="34">
        <f>IF(AN2752="","",AN2752*AN$4)</f>
        <v>0.94254369853095898</v>
      </c>
      <c r="AW2752" s="34">
        <f>IF(AO2752="","",AO2752*AO$4)</f>
        <v>0.21152411821342212</v>
      </c>
      <c r="AX2752" s="34"/>
      <c r="AY2752" s="34">
        <f>IF(AQ2752="","",AI2752*AI$5)</f>
        <v>1.192071048649751E-2</v>
      </c>
      <c r="AZ2752" s="34">
        <f>IF(AR2752="","",AJ2752*AJ$5)</f>
        <v>8.366972750211513E-3</v>
      </c>
      <c r="BA2752" s="34">
        <f>IF(AS2752="","",AK2752*AK$5)</f>
        <v>0</v>
      </c>
      <c r="BB2752" s="34">
        <f>IF(AT2752="","",AL2752*AL$5)</f>
        <v>1.4770066502038963</v>
      </c>
      <c r="BC2752" s="34">
        <f>IF(AU2752="","",AM2752*AM$5)</f>
        <v>0</v>
      </c>
      <c r="BD2752" s="34">
        <f>IF(AV2752="","",AN2752*AN$5)</f>
        <v>0.94254369853095898</v>
      </c>
      <c r="BE2752" s="34">
        <f>IF(AW2752="","",AO2752*AO$5)</f>
        <v>0.21152411821342212</v>
      </c>
      <c r="BF2752" s="34">
        <f>IF(BE2752="","",SUM(AY2752:BE2752))</f>
        <v>2.651362150184986</v>
      </c>
      <c r="BG2752" s="34"/>
      <c r="BH2752" s="34">
        <f>IF(AT2752="","",3/AT2752)</f>
        <v>5.0778376650942274</v>
      </c>
      <c r="BI2752" s="34"/>
      <c r="BJ2752" s="34">
        <f>IF(AQ2752="","",AQ2752*$BH2752)</f>
        <v>0.12106286540604158</v>
      </c>
      <c r="BK2752" s="34">
        <f>IF(AR2752="","",AR2752*$BH2752)</f>
        <v>4.2486129373841053E-2</v>
      </c>
      <c r="BL2752" s="34">
        <f>IF(AS2752="","",AS2752*$BH2752)</f>
        <v>0</v>
      </c>
      <c r="BM2752" s="34">
        <f>IF(AT2752="","",AT2752*$BH2752)</f>
        <v>3</v>
      </c>
      <c r="BN2752" s="34">
        <f>IF(AU2752="","",AU2752*$BH2752)</f>
        <v>7.7407751073566372E-2</v>
      </c>
      <c r="BO2752" s="34">
        <f>IF(AV2752="","",AV2752*$BH2752)</f>
        <v>4.7860838933977226</v>
      </c>
      <c r="BP2752" s="34">
        <f t="shared" si="312"/>
        <v>13.463186590014539</v>
      </c>
      <c r="BQ2752" s="34">
        <f>IF(AW2752="","",AW2752*$BH2752)</f>
        <v>1.0740851345399587</v>
      </c>
      <c r="BR2752" s="34"/>
      <c r="BS2752" s="34">
        <f t="shared" si="313"/>
        <v>4.9496328881776055</v>
      </c>
      <c r="BT2752" s="34"/>
      <c r="BU2752" s="34">
        <f t="shared" si="314"/>
        <v>0.92259224892643366</v>
      </c>
      <c r="BV2752" s="34">
        <f t="shared" si="315"/>
        <v>0.92259224892643366</v>
      </c>
      <c r="BW2752" s="34">
        <f t="shared" si="316"/>
        <v>1</v>
      </c>
      <c r="BX2752" s="34"/>
      <c r="BY2752" s="34">
        <f>IF(BV2752="","",IF(BQ2752=0,0,((BV2752/BQ2752)*AF2752)))</f>
        <v>3.1948494983132236</v>
      </c>
      <c r="BZ2752" s="34">
        <f>IF(BY2752="","",SUM(S2752:X2752,BY2752))</f>
        <v>99.597343498313208</v>
      </c>
      <c r="CA2752" s="18"/>
      <c r="CB2752" s="20">
        <v>1.6461E-2</v>
      </c>
      <c r="CC2752" s="20">
        <v>9.7859999999999996E-3</v>
      </c>
      <c r="CD2752" s="20">
        <v>5.0663E-2</v>
      </c>
      <c r="CE2752" s="20">
        <v>1.2499E-2</v>
      </c>
      <c r="CF2752" s="20">
        <v>8.3540000000000003E-3</v>
      </c>
      <c r="CG2752" s="20">
        <v>2.9898000000000001E-2</v>
      </c>
      <c r="CH2752" s="20"/>
      <c r="CI2752" s="21">
        <v>4.4192099999999996</v>
      </c>
      <c r="CJ2752" s="21">
        <v>3.3934600000000001</v>
      </c>
      <c r="CK2752" s="21">
        <v>-19.878</v>
      </c>
      <c r="CL2752" s="21">
        <v>0.36193500000000001</v>
      </c>
      <c r="CM2752" s="21">
        <v>2.3619500000000002</v>
      </c>
      <c r="CN2752" s="21">
        <v>0.34220899999999999</v>
      </c>
      <c r="CO2752" s="21"/>
      <c r="CP2752" s="20">
        <v>40.8551</v>
      </c>
      <c r="CQ2752" s="20">
        <v>47.1295</v>
      </c>
      <c r="CR2752" s="20">
        <v>10.944000000000001</v>
      </c>
      <c r="CS2752" s="20">
        <v>285.57600000000002</v>
      </c>
      <c r="CT2752" s="20"/>
      <c r="CU2752" s="22">
        <v>44316.0637615741</v>
      </c>
      <c r="CV2752" s="22"/>
    </row>
    <row r="2753" spans="1:100" s="17" customFormat="1" x14ac:dyDescent="0.25">
      <c r="A2753" s="17" t="s">
        <v>172</v>
      </c>
      <c r="B2753" s="17">
        <v>1132</v>
      </c>
      <c r="C2753" s="17">
        <v>16</v>
      </c>
      <c r="E2753" s="18">
        <v>0.539628</v>
      </c>
      <c r="F2753" s="18">
        <v>0.19129699999999999</v>
      </c>
      <c r="G2753" s="18">
        <v>0</v>
      </c>
      <c r="H2753" s="18">
        <v>18.381900000000002</v>
      </c>
      <c r="I2753" s="18">
        <v>0.53084399999999998</v>
      </c>
      <c r="J2753" s="18">
        <v>37.691499999999998</v>
      </c>
      <c r="K2753" s="18">
        <v>42.453499999999998</v>
      </c>
      <c r="L2753" s="18">
        <v>0.21135599999999999</v>
      </c>
      <c r="M2753" s="18">
        <v>100</v>
      </c>
      <c r="N2753" s="18"/>
      <c r="O2753" s="18">
        <v>0.119785</v>
      </c>
      <c r="P2753" s="18">
        <v>42.3337</v>
      </c>
      <c r="Q2753" s="18">
        <f t="shared" si="310"/>
        <v>99.880215000000007</v>
      </c>
      <c r="R2753" s="18"/>
      <c r="S2753" s="18">
        <v>0.72740700000000003</v>
      </c>
      <c r="T2753" s="18">
        <v>0.31722800000000001</v>
      </c>
      <c r="U2753" s="18">
        <v>0</v>
      </c>
      <c r="V2753" s="18">
        <v>42.120399999999997</v>
      </c>
      <c r="W2753" s="18">
        <v>0.53084399999999998</v>
      </c>
      <c r="X2753" s="18">
        <v>52.738</v>
      </c>
      <c r="Y2753" s="18">
        <v>3.5662099999999999</v>
      </c>
      <c r="Z2753" s="18">
        <v>100</v>
      </c>
      <c r="AA2753" s="19"/>
      <c r="AB2753" s="18">
        <f>IF(Z2753="","",Z2753-O2753)</f>
        <v>99.880215000000007</v>
      </c>
      <c r="AC2753" s="18">
        <f t="shared" si="311"/>
        <v>96.314005000000009</v>
      </c>
      <c r="AD2753" s="18"/>
      <c r="AE2753" s="34">
        <f>IF(M2753="","",IF(M2753&gt;100,M2753, M2753+O2753))</f>
        <v>100.11978499999999</v>
      </c>
      <c r="AF2753" s="37">
        <f>IF(AE2753="","",IF(AE2753="* * *", Y2753, AE2753-SUM(S2753:X2753)))</f>
        <v>3.6859060000000028</v>
      </c>
      <c r="AG2753" s="54"/>
      <c r="AH2753" s="33"/>
      <c r="AI2753" s="34">
        <f>IF(S2753="","",IF(AI$6=0, 0, S2753/AI$6))</f>
        <v>1.1736357543384899E-2</v>
      </c>
      <c r="AJ2753" s="34">
        <f>IF(T2753="","",IF(AJ$6=0, 0, T2753/AJ$6))</f>
        <v>7.870705546968235E-3</v>
      </c>
      <c r="AK2753" s="34">
        <f>IF(U2753="","",IF(AK$6=0, 0, U2753/AK$6))</f>
        <v>0</v>
      </c>
      <c r="AL2753" s="34">
        <f>IF(V2753="","",IF(AL$6=0, 0, V2753/AL$6))</f>
        <v>0.29673847218617522</v>
      </c>
      <c r="AM2753" s="34">
        <f>IF(W2753="","",IF(AM$6=0, 0, W2753/AM$6))</f>
        <v>1.4973809288746595E-2</v>
      </c>
      <c r="AN2753" s="34">
        <f>IF(X2753="","",IF(AN$6=0, 0, X2753/AN$6))</f>
        <v>0.94045016352398636</v>
      </c>
      <c r="AO2753" s="34">
        <f>IF(Y2753="","",IF(AO$6=0, 0, Y2753/AO$6))</f>
        <v>0.20968609206300207</v>
      </c>
      <c r="AP2753" s="34"/>
      <c r="AQ2753" s="34">
        <f>IF(AI2753="","",AI2753*AI$4)</f>
        <v>2.3472715086769798E-2</v>
      </c>
      <c r="AR2753" s="33">
        <f>IF(AJ2753="","",AJ2753*AJ$4)</f>
        <v>7.870705546968235E-3</v>
      </c>
      <c r="AS2753" s="34">
        <f>IF(AK2753="","",AK2753*AK$4)</f>
        <v>0</v>
      </c>
      <c r="AT2753" s="34">
        <f>IF(AL2753="","",AL2753*AL$4)</f>
        <v>0.59347694437235043</v>
      </c>
      <c r="AU2753" s="34">
        <f>IF(AM2753="","",AM2753*AM$4)</f>
        <v>1.4973809288746595E-2</v>
      </c>
      <c r="AV2753" s="34">
        <f>IF(AN2753="","",AN2753*AN$4)</f>
        <v>0.94045016352398636</v>
      </c>
      <c r="AW2753" s="34">
        <f>IF(AO2753="","",AO2753*AO$4)</f>
        <v>0.20968609206300207</v>
      </c>
      <c r="AX2753" s="34"/>
      <c r="AY2753" s="34">
        <f>IF(AQ2753="","",AI2753*AI$5)</f>
        <v>1.1736357543384899E-2</v>
      </c>
      <c r="AZ2753" s="34">
        <f>IF(AR2753="","",AJ2753*AJ$5)</f>
        <v>7.870705546968235E-3</v>
      </c>
      <c r="BA2753" s="34">
        <f>IF(AS2753="","",AK2753*AK$5)</f>
        <v>0</v>
      </c>
      <c r="BB2753" s="34">
        <f>IF(AT2753="","",AL2753*AL$5)</f>
        <v>1.4836923609308761</v>
      </c>
      <c r="BC2753" s="34">
        <f>IF(AU2753="","",AM2753*AM$5)</f>
        <v>0</v>
      </c>
      <c r="BD2753" s="34">
        <f>IF(AV2753="","",AN2753*AN$5)</f>
        <v>0.94045016352398636</v>
      </c>
      <c r="BE2753" s="34">
        <f>IF(AW2753="","",AO2753*AO$5)</f>
        <v>0.20968609206300207</v>
      </c>
      <c r="BF2753" s="34">
        <f>IF(BE2753="","",SUM(AY2753:BE2753))</f>
        <v>2.6534356796082177</v>
      </c>
      <c r="BG2753" s="34"/>
      <c r="BH2753" s="34">
        <f>IF(AT2753="","",3/AT2753)</f>
        <v>5.0549562682215754</v>
      </c>
      <c r="BI2753" s="34"/>
      <c r="BJ2753" s="34">
        <f>IF(AQ2753="","",AQ2753*$BH2753)</f>
        <v>0.11865354826004613</v>
      </c>
      <c r="BK2753" s="34">
        <f>IF(AR2753="","",AR2753*$BH2753)</f>
        <v>3.9786072339973402E-2</v>
      </c>
      <c r="BL2753" s="34">
        <f>IF(AS2753="","",AS2753*$BH2753)</f>
        <v>0</v>
      </c>
      <c r="BM2753" s="34">
        <f>IF(AT2753="","",AT2753*$BH2753)</f>
        <v>3</v>
      </c>
      <c r="BN2753" s="34">
        <f>IF(AU2753="","",AU2753*$BH2753)</f>
        <v>7.5691951123304055E-2</v>
      </c>
      <c r="BO2753" s="34">
        <f>IF(AV2753="","",AV2753*$BH2753)</f>
        <v>4.7539344490555804</v>
      </c>
      <c r="BP2753" s="34">
        <f t="shared" si="312"/>
        <v>13.413001320958337</v>
      </c>
      <c r="BQ2753" s="34">
        <f>IF(AW2753="","",AW2753*$BH2753)</f>
        <v>1.0599540254327586</v>
      </c>
      <c r="BR2753" s="34"/>
      <c r="BS2753" s="34">
        <f t="shared" si="313"/>
        <v>4.9123740696556002</v>
      </c>
      <c r="BT2753" s="34"/>
      <c r="BU2753" s="34">
        <f t="shared" si="314"/>
        <v>0.92430804887669593</v>
      </c>
      <c r="BV2753" s="34">
        <f t="shared" si="315"/>
        <v>0.92430804887669593</v>
      </c>
      <c r="BW2753" s="34">
        <f t="shared" si="316"/>
        <v>1</v>
      </c>
      <c r="BX2753" s="34"/>
      <c r="BY2753" s="34">
        <f>IF(BV2753="","",IF(BQ2753=0,0,((BV2753/BQ2753)*AF2753)))</f>
        <v>3.214207882093691</v>
      </c>
      <c r="BZ2753" s="34">
        <f>IF(BY2753="","",SUM(S2753:X2753,BY2753))</f>
        <v>99.648086882093679</v>
      </c>
      <c r="CA2753" s="18"/>
      <c r="CB2753" s="20">
        <v>1.6709000000000002E-2</v>
      </c>
      <c r="CC2753" s="20">
        <v>9.8279999999999999E-3</v>
      </c>
      <c r="CD2753" s="20">
        <v>5.0921000000000001E-2</v>
      </c>
      <c r="CE2753" s="20">
        <v>1.2374E-2</v>
      </c>
      <c r="CF2753" s="20">
        <v>8.8669999999999999E-3</v>
      </c>
      <c r="CG2753" s="20">
        <v>3.0190999999999999E-2</v>
      </c>
      <c r="CH2753" s="20"/>
      <c r="CI2753" s="21">
        <v>4.4746499999999996</v>
      </c>
      <c r="CJ2753" s="21">
        <v>3.5544699999999998</v>
      </c>
      <c r="CK2753" s="21">
        <v>-16.866</v>
      </c>
      <c r="CL2753" s="21">
        <v>0.36106300000000002</v>
      </c>
      <c r="CM2753" s="21">
        <v>2.4043000000000001</v>
      </c>
      <c r="CN2753" s="21">
        <v>0.34264899999999998</v>
      </c>
      <c r="CO2753" s="21"/>
      <c r="CP2753" s="20">
        <v>40.8367</v>
      </c>
      <c r="CQ2753" s="20">
        <v>47.138500000000001</v>
      </c>
      <c r="CR2753" s="20">
        <v>10.9445</v>
      </c>
      <c r="CS2753" s="20">
        <v>306.05700000000002</v>
      </c>
      <c r="CT2753" s="20"/>
      <c r="CU2753" s="22">
        <v>44316.0655555556</v>
      </c>
      <c r="CV2753" s="22"/>
    </row>
    <row r="2754" spans="1:100" s="17" customFormat="1" x14ac:dyDescent="0.25">
      <c r="A2754" s="17" t="s">
        <v>172</v>
      </c>
      <c r="B2754" s="17">
        <v>1133</v>
      </c>
      <c r="C2754" s="17">
        <v>17</v>
      </c>
      <c r="E2754" s="18">
        <v>0.53345699999999996</v>
      </c>
      <c r="F2754" s="18">
        <v>0.181584</v>
      </c>
      <c r="G2754" s="18">
        <v>0</v>
      </c>
      <c r="H2754" s="18">
        <v>18.329999999999998</v>
      </c>
      <c r="I2754" s="18">
        <v>0.57339899999999999</v>
      </c>
      <c r="J2754" s="18">
        <v>37.691000000000003</v>
      </c>
      <c r="K2754" s="18">
        <v>42.473199999999999</v>
      </c>
      <c r="L2754" s="18">
        <v>0.21737000000000001</v>
      </c>
      <c r="M2754" s="18">
        <v>100</v>
      </c>
      <c r="N2754" s="18"/>
      <c r="O2754" s="18">
        <v>0.129388</v>
      </c>
      <c r="P2754" s="18">
        <v>42.343899999999998</v>
      </c>
      <c r="Q2754" s="18">
        <f t="shared" si="310"/>
        <v>99.870611999999994</v>
      </c>
      <c r="R2754" s="18"/>
      <c r="S2754" s="18">
        <v>0.71908799999999995</v>
      </c>
      <c r="T2754" s="18">
        <v>0.30112</v>
      </c>
      <c r="U2754" s="18">
        <v>0</v>
      </c>
      <c r="V2754" s="18">
        <v>42.001399999999997</v>
      </c>
      <c r="W2754" s="18">
        <v>0.57339899999999999</v>
      </c>
      <c r="X2754" s="18">
        <v>52.737299999999998</v>
      </c>
      <c r="Y2754" s="18">
        <v>3.6676899999999999</v>
      </c>
      <c r="Z2754" s="18">
        <v>100</v>
      </c>
      <c r="AA2754" s="19"/>
      <c r="AB2754" s="18">
        <f>IF(Z2754="","",Z2754-O2754)</f>
        <v>99.870611999999994</v>
      </c>
      <c r="AC2754" s="18">
        <f t="shared" si="311"/>
        <v>96.202922000000001</v>
      </c>
      <c r="AD2754" s="18"/>
      <c r="AE2754" s="34">
        <f>IF(M2754="","",IF(M2754&gt;100,M2754, M2754+O2754))</f>
        <v>100.12938800000001</v>
      </c>
      <c r="AF2754" s="37">
        <f>IF(AE2754="","",IF(AE2754="* * *", Y2754, AE2754-SUM(S2754:X2754)))</f>
        <v>3.7970810000000199</v>
      </c>
      <c r="AG2754" s="54"/>
      <c r="AH2754" s="33"/>
      <c r="AI2754" s="34">
        <f>IF(S2754="","",IF(AI$6=0, 0, S2754/AI$6))</f>
        <v>1.1602134531503765E-2</v>
      </c>
      <c r="AJ2754" s="34">
        <f>IF(T2754="","",IF(AJ$6=0, 0, T2754/AJ$6))</f>
        <v>7.4710519068401119E-3</v>
      </c>
      <c r="AK2754" s="34">
        <f>IF(U2754="","",IF(AK$6=0, 0, U2754/AK$6))</f>
        <v>0</v>
      </c>
      <c r="AL2754" s="34">
        <f>IF(V2754="","",IF(AL$6=0, 0, V2754/AL$6))</f>
        <v>0.29590011646803971</v>
      </c>
      <c r="AM2754" s="34">
        <f>IF(W2754="","",IF(AM$6=0, 0, W2754/AM$6))</f>
        <v>1.6174181628421928E-2</v>
      </c>
      <c r="AN2754" s="34">
        <f>IF(X2754="","",IF(AN$6=0, 0, X2754/AN$6))</f>
        <v>0.94043768077692602</v>
      </c>
      <c r="AO2754" s="34">
        <f>IF(Y2754="","",IF(AO$6=0, 0, Y2754/AO$6))</f>
        <v>0.21565291527940084</v>
      </c>
      <c r="AP2754" s="34"/>
      <c r="AQ2754" s="34">
        <f>IF(AI2754="","",AI2754*AI$4)</f>
        <v>2.3204269063007529E-2</v>
      </c>
      <c r="AR2754" s="33">
        <f>IF(AJ2754="","",AJ2754*AJ$4)</f>
        <v>7.4710519068401119E-3</v>
      </c>
      <c r="AS2754" s="34">
        <f>IF(AK2754="","",AK2754*AK$4)</f>
        <v>0</v>
      </c>
      <c r="AT2754" s="34">
        <f>IF(AL2754="","",AL2754*AL$4)</f>
        <v>0.59180023293607942</v>
      </c>
      <c r="AU2754" s="34">
        <f>IF(AM2754="","",AM2754*AM$4)</f>
        <v>1.6174181628421928E-2</v>
      </c>
      <c r="AV2754" s="34">
        <f>IF(AN2754="","",AN2754*AN$4)</f>
        <v>0.94043768077692602</v>
      </c>
      <c r="AW2754" s="34">
        <f>IF(AO2754="","",AO2754*AO$4)</f>
        <v>0.21565291527940084</v>
      </c>
      <c r="AX2754" s="34"/>
      <c r="AY2754" s="34">
        <f>IF(AQ2754="","",AI2754*AI$5)</f>
        <v>1.1602134531503765E-2</v>
      </c>
      <c r="AZ2754" s="34">
        <f>IF(AR2754="","",AJ2754*AJ$5)</f>
        <v>7.4710519068401119E-3</v>
      </c>
      <c r="BA2754" s="34">
        <f>IF(AS2754="","",AK2754*AK$5)</f>
        <v>0</v>
      </c>
      <c r="BB2754" s="34">
        <f>IF(AT2754="","",AL2754*AL$5)</f>
        <v>1.4795005823401985</v>
      </c>
      <c r="BC2754" s="34">
        <f>IF(AU2754="","",AM2754*AM$5)</f>
        <v>0</v>
      </c>
      <c r="BD2754" s="34">
        <f>IF(AV2754="","",AN2754*AN$5)</f>
        <v>0.94043768077692602</v>
      </c>
      <c r="BE2754" s="34">
        <f>IF(AW2754="","",AO2754*AO$5)</f>
        <v>0.21565291527940084</v>
      </c>
      <c r="BF2754" s="34">
        <f>IF(BE2754="","",SUM(AY2754:BE2754))</f>
        <v>2.6546643648348689</v>
      </c>
      <c r="BG2754" s="34"/>
      <c r="BH2754" s="34">
        <f>IF(AT2754="","",3/AT2754)</f>
        <v>5.069278166918247</v>
      </c>
      <c r="BI2754" s="34"/>
      <c r="BJ2754" s="34">
        <f>IF(AQ2754="","",AQ2754*$BH2754)</f>
        <v>0.1176288945404006</v>
      </c>
      <c r="BK2754" s="34">
        <f>IF(AR2754="","",AR2754*$BH2754)</f>
        <v>3.7872840315257519E-2</v>
      </c>
      <c r="BL2754" s="34">
        <f>IF(AS2754="","",AS2754*$BH2754)</f>
        <v>0</v>
      </c>
      <c r="BM2754" s="34">
        <f>IF(AT2754="","",AT2754*$BH2754)</f>
        <v>3.0000000000000004</v>
      </c>
      <c r="BN2754" s="34">
        <f>IF(AU2754="","",AU2754*$BH2754)</f>
        <v>8.1991425796729495E-2</v>
      </c>
      <c r="BO2754" s="34">
        <f>IF(AV2754="","",AV2754*$BH2754)</f>
        <v>4.7673402025097031</v>
      </c>
      <c r="BP2754" s="34">
        <f t="shared" si="312"/>
        <v>13.457232105153297</v>
      </c>
      <c r="BQ2754" s="34">
        <f>IF(AW2754="","",AW2754*$BH2754)</f>
        <v>1.0932046150581372</v>
      </c>
      <c r="BR2754" s="34"/>
      <c r="BS2754" s="34">
        <f t="shared" si="313"/>
        <v>4.9228419373653614</v>
      </c>
      <c r="BT2754" s="34"/>
      <c r="BU2754" s="34">
        <f t="shared" si="314"/>
        <v>0.91800857420327053</v>
      </c>
      <c r="BV2754" s="34">
        <f t="shared" si="315"/>
        <v>0.91800857420327053</v>
      </c>
      <c r="BW2754" s="34">
        <f t="shared" si="316"/>
        <v>1</v>
      </c>
      <c r="BX2754" s="34"/>
      <c r="BY2754" s="34">
        <f>IF(BV2754="","",IF(BQ2754=0,0,((BV2754/BQ2754)*AF2754)))</f>
        <v>3.1885640317745758</v>
      </c>
      <c r="BZ2754" s="34">
        <f>IF(BY2754="","",SUM(S2754:X2754,BY2754))</f>
        <v>99.520871031774561</v>
      </c>
      <c r="CA2754" s="18"/>
      <c r="CB2754" s="20">
        <v>1.5872000000000001E-2</v>
      </c>
      <c r="CC2754" s="20">
        <v>1.0295E-2</v>
      </c>
      <c r="CD2754" s="20">
        <v>5.1083000000000003E-2</v>
      </c>
      <c r="CE2754" s="20">
        <v>1.273E-2</v>
      </c>
      <c r="CF2754" s="20">
        <v>8.4399999999999996E-3</v>
      </c>
      <c r="CG2754" s="20">
        <v>3.1662000000000003E-2</v>
      </c>
      <c r="CH2754" s="20"/>
      <c r="CI2754" s="21">
        <v>4.4589299999999996</v>
      </c>
      <c r="CJ2754" s="21">
        <v>3.77834</v>
      </c>
      <c r="CK2754" s="21">
        <v>-16.446999999999999</v>
      </c>
      <c r="CL2754" s="21">
        <v>0.36166300000000001</v>
      </c>
      <c r="CM2754" s="21">
        <v>2.2880600000000002</v>
      </c>
      <c r="CN2754" s="21">
        <v>0.34287299999999998</v>
      </c>
      <c r="CO2754" s="21"/>
      <c r="CP2754" s="20">
        <v>40.8185</v>
      </c>
      <c r="CQ2754" s="20">
        <v>47.147199999999998</v>
      </c>
      <c r="CR2754" s="20">
        <v>10.945</v>
      </c>
      <c r="CS2754" s="20">
        <v>326.23</v>
      </c>
      <c r="CT2754" s="20"/>
      <c r="CU2754" s="22">
        <v>44316.067337963003</v>
      </c>
      <c r="CV2754" s="22"/>
    </row>
    <row r="2755" spans="1:100" s="17" customFormat="1" x14ac:dyDescent="0.25">
      <c r="A2755" s="17" t="s">
        <v>172</v>
      </c>
      <c r="B2755" s="17">
        <v>1134</v>
      </c>
      <c r="C2755" s="17">
        <v>18</v>
      </c>
      <c r="E2755" s="18">
        <v>0.47978199999999999</v>
      </c>
      <c r="F2755" s="18">
        <v>0.175761</v>
      </c>
      <c r="G2755" s="18">
        <v>0</v>
      </c>
      <c r="H2755" s="18">
        <v>18.326599999999999</v>
      </c>
      <c r="I2755" s="18">
        <v>0.57403800000000005</v>
      </c>
      <c r="J2755" s="18">
        <v>37.741799999999998</v>
      </c>
      <c r="K2755" s="18">
        <v>42.483600000000003</v>
      </c>
      <c r="L2755" s="18">
        <v>0.21844</v>
      </c>
      <c r="M2755" s="18">
        <v>100</v>
      </c>
      <c r="N2755" s="18"/>
      <c r="O2755" s="18">
        <v>0.12953200000000001</v>
      </c>
      <c r="P2755" s="18">
        <v>42.354100000000003</v>
      </c>
      <c r="Q2755" s="18">
        <f t="shared" si="310"/>
        <v>99.870468000000002</v>
      </c>
      <c r="R2755" s="18"/>
      <c r="S2755" s="18">
        <v>0.64673599999999998</v>
      </c>
      <c r="T2755" s="18">
        <v>0.291464</v>
      </c>
      <c r="U2755" s="18">
        <v>0</v>
      </c>
      <c r="V2755" s="18">
        <v>41.993699999999997</v>
      </c>
      <c r="W2755" s="18">
        <v>0.57403800000000005</v>
      </c>
      <c r="X2755" s="18">
        <v>52.808300000000003</v>
      </c>
      <c r="Y2755" s="18">
        <v>3.68574</v>
      </c>
      <c r="Z2755" s="18">
        <v>100</v>
      </c>
      <c r="AA2755" s="19"/>
      <c r="AB2755" s="18">
        <f>IF(Z2755="","",Z2755-O2755)</f>
        <v>99.870468000000002</v>
      </c>
      <c r="AC2755" s="18">
        <f t="shared" si="311"/>
        <v>96.184728000000007</v>
      </c>
      <c r="AD2755" s="18"/>
      <c r="AE2755" s="34">
        <f>IF(M2755="","",IF(M2755&gt;100,M2755, M2755+O2755))</f>
        <v>100.129532</v>
      </c>
      <c r="AF2755" s="37">
        <f>IF(AE2755="","",IF(AE2755="* * *", Y2755, AE2755-SUM(S2755:X2755)))</f>
        <v>3.8152939999999944</v>
      </c>
      <c r="AG2755" s="54"/>
      <c r="AH2755" s="33"/>
      <c r="AI2755" s="34">
        <f>IF(S2755="","",IF(AI$6=0, 0, S2755/AI$6))</f>
        <v>1.0434770262285866E-2</v>
      </c>
      <c r="AJ2755" s="34">
        <f>IF(T2755="","",IF(AJ$6=0, 0, T2755/AJ$6))</f>
        <v>7.2314780584990914E-3</v>
      </c>
      <c r="AK2755" s="34">
        <f>IF(U2755="","",IF(AK$6=0, 0, U2755/AK$6))</f>
        <v>0</v>
      </c>
      <c r="AL2755" s="34">
        <f>IF(V2755="","",IF(AL$6=0, 0, V2755/AL$6))</f>
        <v>0.29584586992157214</v>
      </c>
      <c r="AM2755" s="34">
        <f>IF(W2755="","",IF(AM$6=0, 0, W2755/AM$6))</f>
        <v>1.6192206253614092E-2</v>
      </c>
      <c r="AN2755" s="34">
        <f>IF(X2755="","",IF(AN$6=0, 0, X2755/AN$6))</f>
        <v>0.94170378797875787</v>
      </c>
      <c r="AO2755" s="34">
        <f>IF(Y2755="","",IF(AO$6=0, 0, Y2755/AO$6))</f>
        <v>0.2167142195665116</v>
      </c>
      <c r="AP2755" s="34"/>
      <c r="AQ2755" s="34">
        <f>IF(AI2755="","",AI2755*AI$4)</f>
        <v>2.0869540524571732E-2</v>
      </c>
      <c r="AR2755" s="33">
        <f>IF(AJ2755="","",AJ2755*AJ$4)</f>
        <v>7.2314780584990914E-3</v>
      </c>
      <c r="AS2755" s="34">
        <f>IF(AK2755="","",AK2755*AK$4)</f>
        <v>0</v>
      </c>
      <c r="AT2755" s="34">
        <f>IF(AL2755="","",AL2755*AL$4)</f>
        <v>0.59169173984314427</v>
      </c>
      <c r="AU2755" s="34">
        <f>IF(AM2755="","",AM2755*AM$4)</f>
        <v>1.6192206253614092E-2</v>
      </c>
      <c r="AV2755" s="34">
        <f>IF(AN2755="","",AN2755*AN$4)</f>
        <v>0.94170378797875787</v>
      </c>
      <c r="AW2755" s="34">
        <f>IF(AO2755="","",AO2755*AO$4)</f>
        <v>0.2167142195665116</v>
      </c>
      <c r="AX2755" s="34"/>
      <c r="AY2755" s="34">
        <f>IF(AQ2755="","",AI2755*AI$5)</f>
        <v>1.0434770262285866E-2</v>
      </c>
      <c r="AZ2755" s="34">
        <f>IF(AR2755="","",AJ2755*AJ$5)</f>
        <v>7.2314780584990914E-3</v>
      </c>
      <c r="BA2755" s="34">
        <f>IF(AS2755="","",AK2755*AK$5)</f>
        <v>0</v>
      </c>
      <c r="BB2755" s="34">
        <f>IF(AT2755="","",AL2755*AL$5)</f>
        <v>1.4792293496078606</v>
      </c>
      <c r="BC2755" s="34">
        <f>IF(AU2755="","",AM2755*AM$5)</f>
        <v>0</v>
      </c>
      <c r="BD2755" s="34">
        <f>IF(AV2755="","",AN2755*AN$5)</f>
        <v>0.94170378797875787</v>
      </c>
      <c r="BE2755" s="34">
        <f>IF(AW2755="","",AO2755*AO$5)</f>
        <v>0.2167142195665116</v>
      </c>
      <c r="BF2755" s="34">
        <f>IF(BE2755="","",SUM(AY2755:BE2755))</f>
        <v>2.655313605473915</v>
      </c>
      <c r="BG2755" s="34"/>
      <c r="BH2755" s="34">
        <f>IF(AT2755="","",3/AT2755)</f>
        <v>5.0702076740082447</v>
      </c>
      <c r="BI2755" s="34"/>
      <c r="BJ2755" s="34">
        <f>IF(AQ2755="","",AQ2755*$BH2755)</f>
        <v>0.10581290452070964</v>
      </c>
      <c r="BK2755" s="34">
        <f>IF(AR2755="","",AR2755*$BH2755)</f>
        <v>3.6665095546624338E-2</v>
      </c>
      <c r="BL2755" s="34">
        <f>IF(AS2755="","",AS2755*$BH2755)</f>
        <v>0</v>
      </c>
      <c r="BM2755" s="34">
        <f>IF(AT2755="","",AT2755*$BH2755)</f>
        <v>3</v>
      </c>
      <c r="BN2755" s="34">
        <f>IF(AU2755="","",AU2755*$BH2755)</f>
        <v>8.2097848406198465E-2</v>
      </c>
      <c r="BO2755" s="34">
        <f>IF(AV2755="","",AV2755*$BH2755)</f>
        <v>4.774633772452531</v>
      </c>
      <c r="BP2755" s="34">
        <f t="shared" si="312"/>
        <v>13.462991419372345</v>
      </c>
      <c r="BQ2755" s="34">
        <f>IF(AW2755="","",AW2755*$BH2755)</f>
        <v>1.0987860991128349</v>
      </c>
      <c r="BR2755" s="34"/>
      <c r="BS2755" s="34">
        <f t="shared" si="313"/>
        <v>4.9171117725198652</v>
      </c>
      <c r="BT2755" s="34"/>
      <c r="BU2755" s="34">
        <f t="shared" si="314"/>
        <v>0.91790215159380151</v>
      </c>
      <c r="BV2755" s="34">
        <f t="shared" si="315"/>
        <v>0.91790215159380151</v>
      </c>
      <c r="BW2755" s="34">
        <f t="shared" si="316"/>
        <v>1</v>
      </c>
      <c r="BX2755" s="34"/>
      <c r="BY2755" s="34">
        <f>IF(BV2755="","",IF(BQ2755=0,0,((BV2755/BQ2755)*AF2755)))</f>
        <v>3.1872141214659537</v>
      </c>
      <c r="BZ2755" s="34">
        <f>IF(BY2755="","",SUM(S2755:X2755,BY2755))</f>
        <v>99.50145212146596</v>
      </c>
      <c r="CA2755" s="18"/>
      <c r="CB2755" s="20">
        <v>1.6036000000000002E-2</v>
      </c>
      <c r="CC2755" s="20">
        <v>1.0311000000000001E-2</v>
      </c>
      <c r="CD2755" s="20">
        <v>5.0756000000000003E-2</v>
      </c>
      <c r="CE2755" s="20">
        <v>1.274E-2</v>
      </c>
      <c r="CF2755" s="20">
        <v>8.9820000000000004E-3</v>
      </c>
      <c r="CG2755" s="20">
        <v>3.1140000000000001E-2</v>
      </c>
      <c r="CH2755" s="20"/>
      <c r="CI2755" s="21">
        <v>4.7648799999999998</v>
      </c>
      <c r="CJ2755" s="21">
        <v>3.8748999999999998</v>
      </c>
      <c r="CK2755" s="21">
        <v>-25.847999999999999</v>
      </c>
      <c r="CL2755" s="21">
        <v>0.361674</v>
      </c>
      <c r="CM2755" s="21">
        <v>2.30389</v>
      </c>
      <c r="CN2755" s="21">
        <v>0.34256199999999998</v>
      </c>
      <c r="CO2755" s="21"/>
      <c r="CP2755" s="20">
        <v>40.800199999999997</v>
      </c>
      <c r="CQ2755" s="20">
        <v>47.156199999999998</v>
      </c>
      <c r="CR2755" s="20">
        <v>10.945</v>
      </c>
      <c r="CS2755" s="20">
        <v>346.62200000000001</v>
      </c>
      <c r="CT2755" s="20"/>
      <c r="CU2755" s="22">
        <v>44316.069108796299</v>
      </c>
      <c r="CV2755" s="22"/>
    </row>
    <row r="2756" spans="1:100" s="17" customFormat="1" x14ac:dyDescent="0.25">
      <c r="A2756" s="17" t="s">
        <v>172</v>
      </c>
      <c r="B2756" s="17">
        <v>1135</v>
      </c>
      <c r="C2756" s="17">
        <v>19</v>
      </c>
      <c r="E2756" s="18">
        <v>0.51621099999999998</v>
      </c>
      <c r="F2756" s="18">
        <v>0.16641800000000001</v>
      </c>
      <c r="G2756" s="18">
        <v>0</v>
      </c>
      <c r="H2756" s="18">
        <v>18.4115</v>
      </c>
      <c r="I2756" s="18">
        <v>0.59691700000000003</v>
      </c>
      <c r="J2756" s="18">
        <v>37.871499999999997</v>
      </c>
      <c r="K2756" s="18">
        <v>42.244599999999998</v>
      </c>
      <c r="L2756" s="18">
        <v>0.192802</v>
      </c>
      <c r="M2756" s="18">
        <v>100</v>
      </c>
      <c r="N2756" s="18"/>
      <c r="O2756" s="18">
        <v>0.13469500000000001</v>
      </c>
      <c r="P2756" s="18">
        <v>42.11</v>
      </c>
      <c r="Q2756" s="18">
        <f t="shared" ref="Q2756:Q2815" si="317">IF(M2756="","",M2756-O2756)</f>
        <v>99.865305000000006</v>
      </c>
      <c r="R2756" s="18"/>
      <c r="S2756" s="18">
        <v>0.69584000000000001</v>
      </c>
      <c r="T2756" s="18">
        <v>0.27596999999999999</v>
      </c>
      <c r="U2756" s="18">
        <v>0</v>
      </c>
      <c r="V2756" s="18">
        <v>42.188299999999998</v>
      </c>
      <c r="W2756" s="18">
        <v>0.59691700000000003</v>
      </c>
      <c r="X2756" s="18">
        <v>52.989800000000002</v>
      </c>
      <c r="Y2756" s="18">
        <v>3.2531400000000001</v>
      </c>
      <c r="Z2756" s="18">
        <v>100</v>
      </c>
      <c r="AA2756" s="19"/>
      <c r="AB2756" s="18">
        <f>IF(Z2756="","",Z2756-O2756)</f>
        <v>99.865305000000006</v>
      </c>
      <c r="AC2756" s="18">
        <f t="shared" ref="AC2756:AC2815" si="318">IF(AB2756="","",AB2756-Y2756)</f>
        <v>96.612165000000005</v>
      </c>
      <c r="AD2756" s="18"/>
      <c r="AE2756" s="34">
        <f>IF(M2756="","",IF(M2756&gt;100,M2756, M2756+O2756))</f>
        <v>100.13469499999999</v>
      </c>
      <c r="AF2756" s="37">
        <f>IF(AE2756="","",IF(AE2756="* * *", Y2756, AE2756-SUM(S2756:X2756)))</f>
        <v>3.3878679999999974</v>
      </c>
      <c r="AG2756" s="54"/>
      <c r="AH2756" s="33"/>
      <c r="AI2756" s="34">
        <f>IF(S2756="","",IF(AI$6=0, 0, S2756/AI$6))</f>
        <v>1.12270393782146E-2</v>
      </c>
      <c r="AJ2756" s="34">
        <f>IF(T2756="","",IF(AJ$6=0, 0, T2756/AJ$6))</f>
        <v>6.847058298122561E-3</v>
      </c>
      <c r="AK2756" s="34">
        <f>IF(U2756="","",IF(AK$6=0, 0, U2756/AK$6))</f>
        <v>0</v>
      </c>
      <c r="AL2756" s="34">
        <f>IF(V2756="","",IF(AL$6=0, 0, V2756/AL$6))</f>
        <v>0.29721682809593492</v>
      </c>
      <c r="AM2756" s="34">
        <f>IF(W2756="","",IF(AM$6=0, 0, W2756/AM$6))</f>
        <v>1.6837566816636812E-2</v>
      </c>
      <c r="AN2756" s="34">
        <f>IF(X2756="","",IF(AN$6=0, 0, X2756/AN$6))</f>
        <v>0.94494038596653906</v>
      </c>
      <c r="AO2756" s="34">
        <f>IF(Y2756="","",IF(AO$6=0, 0, Y2756/AO$6))</f>
        <v>0.19127819548872182</v>
      </c>
      <c r="AP2756" s="34"/>
      <c r="AQ2756" s="34">
        <f>IF(AI2756="","",AI2756*AI$4)</f>
        <v>2.2454078756429199E-2</v>
      </c>
      <c r="AR2756" s="33">
        <f>IF(AJ2756="","",AJ2756*AJ$4)</f>
        <v>6.847058298122561E-3</v>
      </c>
      <c r="AS2756" s="34">
        <f>IF(AK2756="","",AK2756*AK$4)</f>
        <v>0</v>
      </c>
      <c r="AT2756" s="34">
        <f>IF(AL2756="","",AL2756*AL$4)</f>
        <v>0.59443365619186983</v>
      </c>
      <c r="AU2756" s="34">
        <f>IF(AM2756="","",AM2756*AM$4)</f>
        <v>1.6837566816636812E-2</v>
      </c>
      <c r="AV2756" s="34">
        <f>IF(AN2756="","",AN2756*AN$4)</f>
        <v>0.94494038596653906</v>
      </c>
      <c r="AW2756" s="34">
        <f>IF(AO2756="","",AO2756*AO$4)</f>
        <v>0.19127819548872182</v>
      </c>
      <c r="AX2756" s="34"/>
      <c r="AY2756" s="34">
        <f>IF(AQ2756="","",AI2756*AI$5)</f>
        <v>1.12270393782146E-2</v>
      </c>
      <c r="AZ2756" s="34">
        <f>IF(AR2756="","",AJ2756*AJ$5)</f>
        <v>6.847058298122561E-3</v>
      </c>
      <c r="BA2756" s="34">
        <f>IF(AS2756="","",AK2756*AK$5)</f>
        <v>0</v>
      </c>
      <c r="BB2756" s="34">
        <f>IF(AT2756="","",AL2756*AL$5)</f>
        <v>1.4860841404796745</v>
      </c>
      <c r="BC2756" s="34">
        <f>IF(AU2756="","",AM2756*AM$5)</f>
        <v>0</v>
      </c>
      <c r="BD2756" s="34">
        <f>IF(AV2756="","",AN2756*AN$5)</f>
        <v>0.94494038596653906</v>
      </c>
      <c r="BE2756" s="34">
        <f>IF(AW2756="","",AO2756*AO$5)</f>
        <v>0.19127819548872182</v>
      </c>
      <c r="BF2756" s="34">
        <f>IF(BE2756="","",SUM(AY2756:BE2756))</f>
        <v>2.6403768196112725</v>
      </c>
      <c r="BG2756" s="34"/>
      <c r="BH2756" s="34">
        <f>IF(AT2756="","",3/AT2756)</f>
        <v>5.0468205639952313</v>
      </c>
      <c r="BI2756" s="34"/>
      <c r="BJ2756" s="34">
        <f>IF(AQ2756="","",AQ2756*$BH2756)</f>
        <v>0.11332170641351536</v>
      </c>
      <c r="BK2756" s="34">
        <f>IF(AR2756="","",AR2756*$BH2756)</f>
        <v>3.4555874621839129E-2</v>
      </c>
      <c r="BL2756" s="34">
        <f>IF(AS2756="","",AS2756*$BH2756)</f>
        <v>0</v>
      </c>
      <c r="BM2756" s="34">
        <f>IF(AT2756="","",AT2756*$BH2756)</f>
        <v>3</v>
      </c>
      <c r="BN2756" s="34">
        <f>IF(AU2756="","",AU2756*$BH2756)</f>
        <v>8.4976178457846385E-2</v>
      </c>
      <c r="BO2756" s="34">
        <f>IF(AV2756="","",AV2756*$BH2756)</f>
        <v>4.7689445716455205</v>
      </c>
      <c r="BP2756" s="34">
        <f t="shared" ref="BP2756:BP2815" si="319">IF(BF2756="","",BF2756*$BH2756)</f>
        <v>13.325508029910496</v>
      </c>
      <c r="BQ2756" s="34">
        <f>IF(AW2756="","",AW2756*$BH2756)</f>
        <v>0.9653467304363812</v>
      </c>
      <c r="BR2756" s="34"/>
      <c r="BS2756" s="34">
        <f t="shared" ref="BS2756:BS2815" si="320">IF(BJ2756="","",SUM(BJ2756:BK2756,BO2756))</f>
        <v>4.9168221526808749</v>
      </c>
      <c r="BT2756" s="34"/>
      <c r="BU2756" s="34">
        <f t="shared" ref="BU2756:BU2815" si="321">IF(BL2756="","",IF((SUM(BL2756,BN2756))&gt;=1, 0, (1-SUM(BL2756,BN2756))))</f>
        <v>0.91502382154215356</v>
      </c>
      <c r="BV2756" s="34">
        <f t="shared" ref="BV2756:BV2815" si="322">IF(BQ2756="","",IF(BQ2756&lt;BU2756, BQ2756, BU2756))</f>
        <v>0.91502382154215356</v>
      </c>
      <c r="BW2756" s="34">
        <f t="shared" ref="BW2756:BW2815" si="323">IF(BV2756="","",SUM(BL2756,BN2756,BV2756))</f>
        <v>1</v>
      </c>
      <c r="BX2756" s="34"/>
      <c r="BY2756" s="34">
        <f>IF(BV2756="","",IF(BQ2756=0,0,((BV2756/BQ2756)*AF2756)))</f>
        <v>3.211260603575087</v>
      </c>
      <c r="BZ2756" s="34">
        <f>IF(BY2756="","",SUM(S2756:X2756,BY2756))</f>
        <v>99.95808760357508</v>
      </c>
      <c r="CA2756" s="18"/>
      <c r="CB2756" s="20">
        <v>1.5604E-2</v>
      </c>
      <c r="CC2756" s="20">
        <v>1.0200000000000001E-2</v>
      </c>
      <c r="CD2756" s="20">
        <v>5.1429000000000002E-2</v>
      </c>
      <c r="CE2756" s="20">
        <v>1.3492000000000001E-2</v>
      </c>
      <c r="CF2756" s="20">
        <v>8.4960000000000001E-3</v>
      </c>
      <c r="CG2756" s="20">
        <v>3.1799000000000001E-2</v>
      </c>
      <c r="CH2756" s="20"/>
      <c r="CI2756" s="21">
        <v>4.5323099999999998</v>
      </c>
      <c r="CJ2756" s="21">
        <v>4.0161100000000003</v>
      </c>
      <c r="CK2756" s="21">
        <v>-21.361999999999998</v>
      </c>
      <c r="CL2756" s="21">
        <v>0.36099900000000001</v>
      </c>
      <c r="CM2756" s="21">
        <v>2.2392400000000001</v>
      </c>
      <c r="CN2756" s="21">
        <v>0.34207700000000002</v>
      </c>
      <c r="CO2756" s="21"/>
      <c r="CP2756" s="20">
        <v>40.781999999999996</v>
      </c>
      <c r="CQ2756" s="20">
        <v>47.164700000000003</v>
      </c>
      <c r="CR2756" s="20">
        <v>10.945499999999999</v>
      </c>
      <c r="CS2756" s="20">
        <v>366.709</v>
      </c>
      <c r="CT2756" s="20"/>
      <c r="CU2756" s="22">
        <v>44316.070891203701</v>
      </c>
      <c r="CV2756" s="22"/>
    </row>
    <row r="2757" spans="1:100" s="17" customFormat="1" x14ac:dyDescent="0.25">
      <c r="A2757" s="17" t="s">
        <v>172</v>
      </c>
      <c r="B2757" s="17">
        <v>1136</v>
      </c>
      <c r="C2757" s="17">
        <v>20</v>
      </c>
      <c r="E2757" s="18">
        <v>0.47096399999999999</v>
      </c>
      <c r="F2757" s="18">
        <v>0.15359200000000001</v>
      </c>
      <c r="G2757" s="18">
        <v>0</v>
      </c>
      <c r="H2757" s="18">
        <v>18.476700000000001</v>
      </c>
      <c r="I2757" s="18">
        <v>0.60546500000000003</v>
      </c>
      <c r="J2757" s="18">
        <v>37.949399999999997</v>
      </c>
      <c r="K2757" s="18">
        <v>42.162100000000002</v>
      </c>
      <c r="L2757" s="18">
        <v>0.181863</v>
      </c>
      <c r="M2757" s="18">
        <v>100</v>
      </c>
      <c r="N2757" s="18"/>
      <c r="O2757" s="18">
        <v>0.136624</v>
      </c>
      <c r="P2757" s="18">
        <v>42.025399999999998</v>
      </c>
      <c r="Q2757" s="18">
        <f t="shared" si="317"/>
        <v>99.863376000000002</v>
      </c>
      <c r="R2757" s="18"/>
      <c r="S2757" s="18">
        <v>0.634849</v>
      </c>
      <c r="T2757" s="18">
        <v>0.25470100000000001</v>
      </c>
      <c r="U2757" s="18">
        <v>0</v>
      </c>
      <c r="V2757" s="18">
        <v>42.337600000000002</v>
      </c>
      <c r="W2757" s="18">
        <v>0.60546500000000003</v>
      </c>
      <c r="X2757" s="18">
        <v>53.098799999999997</v>
      </c>
      <c r="Y2757" s="18">
        <v>3.0685799999999999</v>
      </c>
      <c r="Z2757" s="18">
        <v>100</v>
      </c>
      <c r="AA2757" s="19"/>
      <c r="AB2757" s="18">
        <f>IF(Z2757="","",Z2757-O2757)</f>
        <v>99.863376000000002</v>
      </c>
      <c r="AC2757" s="18">
        <f t="shared" si="318"/>
        <v>96.794796000000005</v>
      </c>
      <c r="AD2757" s="18"/>
      <c r="AE2757" s="34">
        <f>IF(M2757="","",IF(M2757&gt;100,M2757, M2757+O2757))</f>
        <v>100.136624</v>
      </c>
      <c r="AF2757" s="37">
        <f>IF(AE2757="","",IF(AE2757="* * *", Y2757, AE2757-SUM(S2757:X2757)))</f>
        <v>3.2052089999999964</v>
      </c>
      <c r="AG2757" s="54"/>
      <c r="AH2757" s="33"/>
      <c r="AI2757" s="34">
        <f>IF(S2757="","",IF(AI$6=0, 0, S2757/AI$6))</f>
        <v>1.024297930877811E-2</v>
      </c>
      <c r="AJ2757" s="34">
        <f>IF(T2757="","",IF(AJ$6=0, 0, T2757/AJ$6))</f>
        <v>6.3193557110922003E-3</v>
      </c>
      <c r="AK2757" s="34">
        <f>IF(U2757="","",IF(AK$6=0, 0, U2757/AK$6))</f>
        <v>0</v>
      </c>
      <c r="AL2757" s="34">
        <f>IF(V2757="","",IF(AL$6=0, 0, V2757/AL$6))</f>
        <v>0.29826864749692344</v>
      </c>
      <c r="AM2757" s="34">
        <f>IF(W2757="","",IF(AM$6=0, 0, W2757/AM$6))</f>
        <v>1.7078684963964853E-2</v>
      </c>
      <c r="AN2757" s="34">
        <f>IF(X2757="","",IF(AN$6=0, 0, X2757/AN$6))</f>
        <v>0.94688412800878774</v>
      </c>
      <c r="AO2757" s="34">
        <f>IF(Y2757="","",IF(AO$6=0, 0, Y2757/AO$6))</f>
        <v>0.18042643265054131</v>
      </c>
      <c r="AP2757" s="34"/>
      <c r="AQ2757" s="34">
        <f>IF(AI2757="","",AI2757*AI$4)</f>
        <v>2.048595861755622E-2</v>
      </c>
      <c r="AR2757" s="33">
        <f>IF(AJ2757="","",AJ2757*AJ$4)</f>
        <v>6.3193557110922003E-3</v>
      </c>
      <c r="AS2757" s="34">
        <f>IF(AK2757="","",AK2757*AK$4)</f>
        <v>0</v>
      </c>
      <c r="AT2757" s="34">
        <f>IF(AL2757="","",AL2757*AL$4)</f>
        <v>0.59653729499384689</v>
      </c>
      <c r="AU2757" s="34">
        <f>IF(AM2757="","",AM2757*AM$4)</f>
        <v>1.7078684963964853E-2</v>
      </c>
      <c r="AV2757" s="34">
        <f>IF(AN2757="","",AN2757*AN$4)</f>
        <v>0.94688412800878774</v>
      </c>
      <c r="AW2757" s="34">
        <f>IF(AO2757="","",AO2757*AO$4)</f>
        <v>0.18042643265054131</v>
      </c>
      <c r="AX2757" s="34"/>
      <c r="AY2757" s="34">
        <f>IF(AQ2757="","",AI2757*AI$5)</f>
        <v>1.024297930877811E-2</v>
      </c>
      <c r="AZ2757" s="34">
        <f>IF(AR2757="","",AJ2757*AJ$5)</f>
        <v>6.3193557110922003E-3</v>
      </c>
      <c r="BA2757" s="34">
        <f>IF(AS2757="","",AK2757*AK$5)</f>
        <v>0</v>
      </c>
      <c r="BB2757" s="34">
        <f>IF(AT2757="","",AL2757*AL$5)</f>
        <v>1.4913432374846172</v>
      </c>
      <c r="BC2757" s="34">
        <f>IF(AU2757="","",AM2757*AM$5)</f>
        <v>0</v>
      </c>
      <c r="BD2757" s="34">
        <f>IF(AV2757="","",AN2757*AN$5)</f>
        <v>0.94688412800878774</v>
      </c>
      <c r="BE2757" s="34">
        <f>IF(AW2757="","",AO2757*AO$5)</f>
        <v>0.18042643265054131</v>
      </c>
      <c r="BF2757" s="34">
        <f>IF(BE2757="","",SUM(AY2757:BE2757))</f>
        <v>2.6352161331638166</v>
      </c>
      <c r="BG2757" s="34"/>
      <c r="BH2757" s="34">
        <f>IF(AT2757="","",3/AT2757)</f>
        <v>5.0290233740221462</v>
      </c>
      <c r="BI2757" s="34"/>
      <c r="BJ2757" s="34">
        <f>IF(AQ2757="","",AQ2757*$BH2757)</f>
        <v>0.10302436472694064</v>
      </c>
      <c r="BK2757" s="34">
        <f>IF(AR2757="","",AR2757*$BH2757)</f>
        <v>3.1780187579843015E-2</v>
      </c>
      <c r="BL2757" s="34">
        <f>IF(AS2757="","",AS2757*$BH2757)</f>
        <v>0</v>
      </c>
      <c r="BM2757" s="34">
        <f>IF(AT2757="","",AT2757*$BH2757)</f>
        <v>3</v>
      </c>
      <c r="BN2757" s="34">
        <f>IF(AU2757="","",AU2757*$BH2757)</f>
        <v>8.5889105881339814E-2</v>
      </c>
      <c r="BO2757" s="34">
        <f>IF(AV2757="","",AV2757*$BH2757)</f>
        <v>4.7619024122467719</v>
      </c>
      <c r="BP2757" s="34">
        <f t="shared" si="319"/>
        <v>13.25256352928109</v>
      </c>
      <c r="BQ2757" s="34">
        <f>IF(AW2757="","",AW2757*$BH2757)</f>
        <v>0.90736874709100479</v>
      </c>
      <c r="BR2757" s="34"/>
      <c r="BS2757" s="34">
        <f t="shared" si="320"/>
        <v>4.8967069645535553</v>
      </c>
      <c r="BT2757" s="34"/>
      <c r="BU2757" s="34">
        <f t="shared" si="321"/>
        <v>0.9141108941186602</v>
      </c>
      <c r="BV2757" s="34">
        <f t="shared" si="322"/>
        <v>0.90736874709100479</v>
      </c>
      <c r="BW2757" s="34">
        <f t="shared" si="323"/>
        <v>0.99325785297234459</v>
      </c>
      <c r="BX2757" s="34"/>
      <c r="BY2757" s="34">
        <f>IF(BV2757="","",IF(BQ2757=0,0,((BV2757/BQ2757)*AF2757)))</f>
        <v>3.2052089999999964</v>
      </c>
      <c r="BZ2757" s="34">
        <f>IF(BY2757="","",SUM(S2757:X2757,BY2757))</f>
        <v>100.136624</v>
      </c>
      <c r="CA2757" s="18"/>
      <c r="CB2757" s="20">
        <v>1.5951E-2</v>
      </c>
      <c r="CC2757" s="20">
        <v>1.0449E-2</v>
      </c>
      <c r="CD2757" s="20">
        <v>5.0316E-2</v>
      </c>
      <c r="CE2757" s="20">
        <v>1.2304000000000001E-2</v>
      </c>
      <c r="CF2757" s="20">
        <v>9.1959999999999993E-3</v>
      </c>
      <c r="CG2757" s="20">
        <v>3.0714000000000002E-2</v>
      </c>
      <c r="CH2757" s="20"/>
      <c r="CI2757" s="21">
        <v>4.8121900000000002</v>
      </c>
      <c r="CJ2757" s="21">
        <v>4.3253300000000001</v>
      </c>
      <c r="CK2757" s="21">
        <v>-19.581</v>
      </c>
      <c r="CL2757" s="21">
        <v>0.359956</v>
      </c>
      <c r="CM2757" s="21">
        <v>2.2422800000000001</v>
      </c>
      <c r="CN2757" s="21">
        <v>0.341499</v>
      </c>
      <c r="CO2757" s="21"/>
      <c r="CP2757" s="20">
        <v>40.7637</v>
      </c>
      <c r="CQ2757" s="20">
        <v>47.1736</v>
      </c>
      <c r="CR2757" s="20">
        <v>10.946</v>
      </c>
      <c r="CS2757" s="20">
        <v>387.06099999999998</v>
      </c>
      <c r="CT2757" s="20"/>
      <c r="CU2757" s="22">
        <v>44316.072685185201</v>
      </c>
      <c r="CV2757" s="22"/>
    </row>
    <row r="2758" spans="1:100" s="17" customFormat="1" x14ac:dyDescent="0.25">
      <c r="A2758" s="17" t="s">
        <v>172</v>
      </c>
      <c r="B2758" s="17">
        <v>1137</v>
      </c>
      <c r="C2758" s="17">
        <v>21</v>
      </c>
      <c r="E2758" s="18">
        <v>0.48329299999999997</v>
      </c>
      <c r="F2758" s="18">
        <v>0.15787300000000001</v>
      </c>
      <c r="G2758" s="18">
        <v>0</v>
      </c>
      <c r="H2758" s="18">
        <v>18.367699999999999</v>
      </c>
      <c r="I2758" s="18">
        <v>0.620533</v>
      </c>
      <c r="J2758" s="18">
        <v>37.823099999999997</v>
      </c>
      <c r="K2758" s="18">
        <v>42.342700000000001</v>
      </c>
      <c r="L2758" s="18">
        <v>0.20483899999999999</v>
      </c>
      <c r="M2758" s="18">
        <v>100</v>
      </c>
      <c r="N2758" s="18"/>
      <c r="O2758" s="18">
        <v>0.14002400000000001</v>
      </c>
      <c r="P2758" s="18">
        <v>42.2027</v>
      </c>
      <c r="Q2758" s="18">
        <f t="shared" si="317"/>
        <v>99.859976000000003</v>
      </c>
      <c r="R2758" s="18"/>
      <c r="S2758" s="18">
        <v>0.65146800000000005</v>
      </c>
      <c r="T2758" s="18">
        <v>0.26180100000000001</v>
      </c>
      <c r="U2758" s="18">
        <v>0</v>
      </c>
      <c r="V2758" s="18">
        <v>42.087800000000001</v>
      </c>
      <c r="W2758" s="18">
        <v>0.620533</v>
      </c>
      <c r="X2758" s="18">
        <v>52.922199999999997</v>
      </c>
      <c r="Y2758" s="18">
        <v>3.4562599999999999</v>
      </c>
      <c r="Z2758" s="18">
        <v>100</v>
      </c>
      <c r="AA2758" s="19"/>
      <c r="AB2758" s="18">
        <f>IF(Z2758="","",Z2758-O2758)</f>
        <v>99.859976000000003</v>
      </c>
      <c r="AC2758" s="18">
        <f t="shared" si="318"/>
        <v>96.403716000000003</v>
      </c>
      <c r="AD2758" s="18"/>
      <c r="AE2758" s="34">
        <f>IF(M2758="","",IF(M2758&gt;100,M2758, M2758+O2758))</f>
        <v>100.140024</v>
      </c>
      <c r="AF2758" s="37">
        <f>IF(AE2758="","",IF(AE2758="* * *", Y2758, AE2758-SUM(S2758:X2758)))</f>
        <v>3.5962219999999974</v>
      </c>
      <c r="AG2758" s="54"/>
      <c r="AH2758" s="33"/>
      <c r="AI2758" s="34">
        <f>IF(S2758="","",IF(AI$6=0, 0, S2758/AI$6))</f>
        <v>1.0511118776797409E-2</v>
      </c>
      <c r="AJ2758" s="34">
        <f>IF(T2758="","",IF(AJ$6=0, 0, T2758/AJ$6))</f>
        <v>6.4955129525194211E-3</v>
      </c>
      <c r="AK2758" s="34">
        <f>IF(U2758="","",IF(AK$6=0, 0, U2758/AK$6))</f>
        <v>0</v>
      </c>
      <c r="AL2758" s="34">
        <f>IF(V2758="","",IF(AL$6=0, 0, V2758/AL$6))</f>
        <v>0.29650880498944232</v>
      </c>
      <c r="AM2758" s="34">
        <f>IF(W2758="","",IF(AM$6=0, 0, W2758/AM$6))</f>
        <v>1.7503716344865521E-2</v>
      </c>
      <c r="AN2758" s="34">
        <f>IF(X2758="","",IF(AN$6=0, 0, X2758/AN$6))</f>
        <v>0.94373490925042869</v>
      </c>
      <c r="AO2758" s="34">
        <f>IF(Y2758="","",IF(AO$6=0, 0, Y2758/AO$6))</f>
        <v>0.2032212496049508</v>
      </c>
      <c r="AP2758" s="34"/>
      <c r="AQ2758" s="34">
        <f>IF(AI2758="","",AI2758*AI$4)</f>
        <v>2.1022237553594818E-2</v>
      </c>
      <c r="AR2758" s="33">
        <f>IF(AJ2758="","",AJ2758*AJ$4)</f>
        <v>6.4955129525194211E-3</v>
      </c>
      <c r="AS2758" s="34">
        <f>IF(AK2758="","",AK2758*AK$4)</f>
        <v>0</v>
      </c>
      <c r="AT2758" s="34">
        <f>IF(AL2758="","",AL2758*AL$4)</f>
        <v>0.59301760997888464</v>
      </c>
      <c r="AU2758" s="34">
        <f>IF(AM2758="","",AM2758*AM$4)</f>
        <v>1.7503716344865521E-2</v>
      </c>
      <c r="AV2758" s="34">
        <f>IF(AN2758="","",AN2758*AN$4)</f>
        <v>0.94373490925042869</v>
      </c>
      <c r="AW2758" s="34">
        <f>IF(AO2758="","",AO2758*AO$4)</f>
        <v>0.2032212496049508</v>
      </c>
      <c r="AX2758" s="34"/>
      <c r="AY2758" s="34">
        <f>IF(AQ2758="","",AI2758*AI$5)</f>
        <v>1.0511118776797409E-2</v>
      </c>
      <c r="AZ2758" s="34">
        <f>IF(AR2758="","",AJ2758*AJ$5)</f>
        <v>6.4955129525194211E-3</v>
      </c>
      <c r="BA2758" s="34">
        <f>IF(AS2758="","",AK2758*AK$5)</f>
        <v>0</v>
      </c>
      <c r="BB2758" s="34">
        <f>IF(AT2758="","",AL2758*AL$5)</f>
        <v>1.4825440249472117</v>
      </c>
      <c r="BC2758" s="34">
        <f>IF(AU2758="","",AM2758*AM$5)</f>
        <v>0</v>
      </c>
      <c r="BD2758" s="34">
        <f>IF(AV2758="","",AN2758*AN$5)</f>
        <v>0.94373490925042869</v>
      </c>
      <c r="BE2758" s="34">
        <f>IF(AW2758="","",AO2758*AO$5)</f>
        <v>0.2032212496049508</v>
      </c>
      <c r="BF2758" s="34">
        <f>IF(BE2758="","",SUM(AY2758:BE2758))</f>
        <v>2.6465068155319083</v>
      </c>
      <c r="BG2758" s="34"/>
      <c r="BH2758" s="34">
        <f>IF(AT2758="","",3/AT2758)</f>
        <v>5.0588716920342716</v>
      </c>
      <c r="BI2758" s="34"/>
      <c r="BJ2758" s="34">
        <f>IF(AQ2758="","",AQ2758*$BH2758)</f>
        <v>0.10634880246310062</v>
      </c>
      <c r="BK2758" s="34">
        <f>IF(AR2758="","",AR2758*$BH2758)</f>
        <v>3.2859966600742453E-2</v>
      </c>
      <c r="BL2758" s="34">
        <f>IF(AS2758="","",AS2758*$BH2758)</f>
        <v>0</v>
      </c>
      <c r="BM2758" s="34">
        <f>IF(AT2758="","",AT2758*$BH2758)</f>
        <v>3</v>
      </c>
      <c r="BN2758" s="34">
        <f>IF(AU2758="","",AU2758*$BH2758)</f>
        <v>8.854905512243777E-2</v>
      </c>
      <c r="BO2758" s="34">
        <f>IF(AV2758="","",AV2758*$BH2758)</f>
        <v>4.7742338171915257</v>
      </c>
      <c r="BP2758" s="34">
        <f t="shared" si="319"/>
        <v>13.388338411870137</v>
      </c>
      <c r="BQ2758" s="34">
        <f>IF(AW2758="","",AW2758*$BH2758)</f>
        <v>1.0280702268463164</v>
      </c>
      <c r="BR2758" s="34"/>
      <c r="BS2758" s="34">
        <f t="shared" si="320"/>
        <v>4.9134425862553686</v>
      </c>
      <c r="BT2758" s="34"/>
      <c r="BU2758" s="34">
        <f t="shared" si="321"/>
        <v>0.91145094487756229</v>
      </c>
      <c r="BV2758" s="34">
        <f t="shared" si="322"/>
        <v>0.91145094487756229</v>
      </c>
      <c r="BW2758" s="34">
        <f t="shared" si="323"/>
        <v>1</v>
      </c>
      <c r="BX2758" s="34"/>
      <c r="BY2758" s="34">
        <f>IF(BV2758="","",IF(BQ2758=0,0,((BV2758/BQ2758)*AF2758)))</f>
        <v>3.1882840824447505</v>
      </c>
      <c r="BZ2758" s="34">
        <f>IF(BY2758="","",SUM(S2758:X2758,BY2758))</f>
        <v>99.732086082444752</v>
      </c>
      <c r="CA2758" s="18"/>
      <c r="CB2758" s="20">
        <v>1.6792999999999999E-2</v>
      </c>
      <c r="CC2758" s="20">
        <v>1.0155000000000001E-2</v>
      </c>
      <c r="CD2758" s="20">
        <v>5.0057999999999998E-2</v>
      </c>
      <c r="CE2758" s="20">
        <v>1.2477E-2</v>
      </c>
      <c r="CF2758" s="20">
        <v>8.7209999999999996E-3</v>
      </c>
      <c r="CG2758" s="20">
        <v>2.9714999999999998E-2</v>
      </c>
      <c r="CH2758" s="20"/>
      <c r="CI2758" s="21">
        <v>4.7921699999999996</v>
      </c>
      <c r="CJ2758" s="21">
        <v>4.1702899999999996</v>
      </c>
      <c r="CK2758" s="21">
        <v>-29.225999999999999</v>
      </c>
      <c r="CL2758" s="21">
        <v>0.36108099999999999</v>
      </c>
      <c r="CM2758" s="21">
        <v>2.1971799999999999</v>
      </c>
      <c r="CN2758" s="21">
        <v>0.341916</v>
      </c>
      <c r="CO2758" s="21"/>
      <c r="CP2758" s="20">
        <v>40.745399999999997</v>
      </c>
      <c r="CQ2758" s="20">
        <v>47.182600000000001</v>
      </c>
      <c r="CR2758" s="20">
        <v>10.946</v>
      </c>
      <c r="CS2758" s="20">
        <v>407.45299999999997</v>
      </c>
      <c r="CT2758" s="20"/>
      <c r="CU2758" s="22">
        <v>44316.074467592603</v>
      </c>
      <c r="CV2758" s="22"/>
    </row>
    <row r="2759" spans="1:100" s="17" customFormat="1" x14ac:dyDescent="0.25">
      <c r="A2759" s="17" t="s">
        <v>172</v>
      </c>
      <c r="B2759" s="17">
        <v>1138</v>
      </c>
      <c r="C2759" s="17">
        <v>22</v>
      </c>
      <c r="E2759" s="18">
        <v>0.47519499999999998</v>
      </c>
      <c r="F2759" s="18">
        <v>0.143007</v>
      </c>
      <c r="G2759" s="18">
        <v>0</v>
      </c>
      <c r="H2759" s="18">
        <v>18.397400000000001</v>
      </c>
      <c r="I2759" s="18">
        <v>0.65129499999999996</v>
      </c>
      <c r="J2759" s="18">
        <v>37.938400000000001</v>
      </c>
      <c r="K2759" s="18">
        <v>42.203200000000002</v>
      </c>
      <c r="L2759" s="18">
        <v>0.191528</v>
      </c>
      <c r="M2759" s="18">
        <v>100</v>
      </c>
      <c r="N2759" s="18"/>
      <c r="O2759" s="18">
        <v>0.14696500000000001</v>
      </c>
      <c r="P2759" s="18">
        <v>42.056199999999997</v>
      </c>
      <c r="Q2759" s="18">
        <f t="shared" si="317"/>
        <v>99.853035000000006</v>
      </c>
      <c r="R2759" s="18"/>
      <c r="S2759" s="18">
        <v>0.64055200000000001</v>
      </c>
      <c r="T2759" s="18">
        <v>0.237149</v>
      </c>
      <c r="U2759" s="18">
        <v>0</v>
      </c>
      <c r="V2759" s="18">
        <v>42.155900000000003</v>
      </c>
      <c r="W2759" s="18">
        <v>0.65129499999999996</v>
      </c>
      <c r="X2759" s="18">
        <v>53.083500000000001</v>
      </c>
      <c r="Y2759" s="18">
        <v>3.2316600000000002</v>
      </c>
      <c r="Z2759" s="18">
        <v>100</v>
      </c>
      <c r="AA2759" s="19"/>
      <c r="AB2759" s="18">
        <f>IF(Z2759="","",Z2759-O2759)</f>
        <v>99.853035000000006</v>
      </c>
      <c r="AC2759" s="18">
        <f t="shared" si="318"/>
        <v>96.621375</v>
      </c>
      <c r="AD2759" s="18"/>
      <c r="AE2759" s="34">
        <f>IF(M2759="","",IF(M2759&gt;100,M2759, M2759+O2759))</f>
        <v>100.14696499999999</v>
      </c>
      <c r="AF2759" s="37">
        <f>IF(AE2759="","",IF(AE2759="* * *", Y2759, AE2759-SUM(S2759:X2759)))</f>
        <v>3.3785689999999988</v>
      </c>
      <c r="AG2759" s="54"/>
      <c r="AH2759" s="33"/>
      <c r="AI2759" s="34">
        <f>IF(S2759="","",IF(AI$6=0, 0, S2759/AI$6))</f>
        <v>1.0334994435206539E-2</v>
      </c>
      <c r="AJ2759" s="34">
        <f>IF(T2759="","",IF(AJ$6=0, 0, T2759/AJ$6))</f>
        <v>5.8838751615808505E-3</v>
      </c>
      <c r="AK2759" s="34">
        <f>IF(U2759="","",IF(AK$6=0, 0, U2759/AK$6))</f>
        <v>0</v>
      </c>
      <c r="AL2759" s="34">
        <f>IF(V2759="","",IF(AL$6=0, 0, V2759/AL$6))</f>
        <v>0.29698856990040895</v>
      </c>
      <c r="AM2759" s="34">
        <f>IF(W2759="","",IF(AM$6=0, 0, W2759/AM$6))</f>
        <v>1.8371437033693917E-2</v>
      </c>
      <c r="AN2759" s="34">
        <f>IF(X2759="","",IF(AN$6=0, 0, X2759/AN$6))</f>
        <v>0.94661129082304096</v>
      </c>
      <c r="AO2759" s="34">
        <f>IF(Y2759="","",IF(AO$6=0, 0, Y2759/AO$6))</f>
        <v>0.19001521398804933</v>
      </c>
      <c r="AP2759" s="34"/>
      <c r="AQ2759" s="34">
        <f>IF(AI2759="","",AI2759*AI$4)</f>
        <v>2.0669988870413079E-2</v>
      </c>
      <c r="AR2759" s="33">
        <f>IF(AJ2759="","",AJ2759*AJ$4)</f>
        <v>5.8838751615808505E-3</v>
      </c>
      <c r="AS2759" s="34">
        <f>IF(AK2759="","",AK2759*AK$4)</f>
        <v>0</v>
      </c>
      <c r="AT2759" s="34">
        <f>IF(AL2759="","",AL2759*AL$4)</f>
        <v>0.5939771398008179</v>
      </c>
      <c r="AU2759" s="34">
        <f>IF(AM2759="","",AM2759*AM$4)</f>
        <v>1.8371437033693917E-2</v>
      </c>
      <c r="AV2759" s="34">
        <f>IF(AN2759="","",AN2759*AN$4)</f>
        <v>0.94661129082304096</v>
      </c>
      <c r="AW2759" s="34">
        <f>IF(AO2759="","",AO2759*AO$4)</f>
        <v>0.19001521398804933</v>
      </c>
      <c r="AX2759" s="34"/>
      <c r="AY2759" s="34">
        <f>IF(AQ2759="","",AI2759*AI$5)</f>
        <v>1.0334994435206539E-2</v>
      </c>
      <c r="AZ2759" s="34">
        <f>IF(AR2759="","",AJ2759*AJ$5)</f>
        <v>5.8838751615808505E-3</v>
      </c>
      <c r="BA2759" s="34">
        <f>IF(AS2759="","",AK2759*AK$5)</f>
        <v>0</v>
      </c>
      <c r="BB2759" s="34">
        <f>IF(AT2759="","",AL2759*AL$5)</f>
        <v>1.4849428495020447</v>
      </c>
      <c r="BC2759" s="34">
        <f>IF(AU2759="","",AM2759*AM$5)</f>
        <v>0</v>
      </c>
      <c r="BD2759" s="34">
        <f>IF(AV2759="","",AN2759*AN$5)</f>
        <v>0.94661129082304096</v>
      </c>
      <c r="BE2759" s="34">
        <f>IF(AW2759="","",AO2759*AO$5)</f>
        <v>0.19001521398804933</v>
      </c>
      <c r="BF2759" s="34">
        <f>IF(BE2759="","",SUM(AY2759:BE2759))</f>
        <v>2.6377882239099222</v>
      </c>
      <c r="BG2759" s="34"/>
      <c r="BH2759" s="34">
        <f>IF(AT2759="","",3/AT2759)</f>
        <v>5.0506994276008816</v>
      </c>
      <c r="BI2759" s="34"/>
      <c r="BJ2759" s="34">
        <f>IF(AQ2759="","",AQ2759*$BH2759)</f>
        <v>0.10439790095631193</v>
      </c>
      <c r="BK2759" s="34">
        <f>IF(AR2759="","",AR2759*$BH2759)</f>
        <v>2.9717684910671446E-2</v>
      </c>
      <c r="BL2759" s="34">
        <f>IF(AS2759="","",AS2759*$BH2759)</f>
        <v>0</v>
      </c>
      <c r="BM2759" s="34">
        <f>IF(AT2759="","",AT2759*$BH2759)</f>
        <v>3</v>
      </c>
      <c r="BN2759" s="34">
        <f>IF(AU2759="","",AU2759*$BH2759)</f>
        <v>9.2788606510283506E-2</v>
      </c>
      <c r="BO2759" s="34">
        <f>IF(AV2759="","",AV2759*$BH2759)</f>
        <v>4.7810491047204646</v>
      </c>
      <c r="BP2759" s="34">
        <f t="shared" si="319"/>
        <v>13.32267547263419</v>
      </c>
      <c r="BQ2759" s="34">
        <f>IF(AW2759="","",AW2759*$BH2759)</f>
        <v>0.95970973252489977</v>
      </c>
      <c r="BR2759" s="34"/>
      <c r="BS2759" s="34">
        <f t="shared" si="320"/>
        <v>4.9151646905874484</v>
      </c>
      <c r="BT2759" s="34"/>
      <c r="BU2759" s="34">
        <f t="shared" si="321"/>
        <v>0.90721139348971647</v>
      </c>
      <c r="BV2759" s="34">
        <f t="shared" si="322"/>
        <v>0.90721139348971647</v>
      </c>
      <c r="BW2759" s="34">
        <f t="shared" si="323"/>
        <v>1</v>
      </c>
      <c r="BX2759" s="34"/>
      <c r="BY2759" s="34">
        <f>IF(BV2759="","",IF(BQ2759=0,0,((BV2759/BQ2759)*AF2759)))</f>
        <v>3.1937534721329222</v>
      </c>
      <c r="BZ2759" s="34">
        <f>IF(BY2759="","",SUM(S2759:X2759,BY2759))</f>
        <v>99.962149472132921</v>
      </c>
      <c r="CA2759" s="18"/>
      <c r="CB2759" s="20">
        <v>1.6029000000000002E-2</v>
      </c>
      <c r="CC2759" s="20">
        <v>1.0260999999999999E-2</v>
      </c>
      <c r="CD2759" s="20">
        <v>5.1268000000000001E-2</v>
      </c>
      <c r="CE2759" s="20">
        <v>1.3306E-2</v>
      </c>
      <c r="CF2759" s="20">
        <v>8.3929999999999994E-3</v>
      </c>
      <c r="CG2759" s="20">
        <v>3.0832999999999999E-2</v>
      </c>
      <c r="CH2759" s="20"/>
      <c r="CI2759" s="21">
        <v>4.7912699999999999</v>
      </c>
      <c r="CJ2759" s="21">
        <v>4.5264899999999999</v>
      </c>
      <c r="CK2759" s="21">
        <v>-20.274999999999999</v>
      </c>
      <c r="CL2759" s="21">
        <v>0.36094799999999999</v>
      </c>
      <c r="CM2759" s="21">
        <v>2.1302599999999998</v>
      </c>
      <c r="CN2759" s="21">
        <v>0.34154499999999999</v>
      </c>
      <c r="CO2759" s="21"/>
      <c r="CP2759" s="20">
        <v>40.7271</v>
      </c>
      <c r="CQ2759" s="20">
        <v>47.191400000000002</v>
      </c>
      <c r="CR2759" s="20">
        <v>10.9465</v>
      </c>
      <c r="CS2759" s="20">
        <v>427.75799999999998</v>
      </c>
      <c r="CT2759" s="20"/>
      <c r="CU2759" s="22">
        <v>44316.076261574097</v>
      </c>
      <c r="CV2759" s="22"/>
    </row>
    <row r="2760" spans="1:100" s="17" customFormat="1" x14ac:dyDescent="0.25">
      <c r="A2760" s="17" t="s">
        <v>172</v>
      </c>
      <c r="B2760" s="17">
        <v>1139</v>
      </c>
      <c r="C2760" s="17">
        <v>23</v>
      </c>
      <c r="E2760" s="18">
        <v>0.469111</v>
      </c>
      <c r="F2760" s="18">
        <v>0.14966399999999999</v>
      </c>
      <c r="G2760" s="18">
        <v>0</v>
      </c>
      <c r="H2760" s="18">
        <v>18.3978</v>
      </c>
      <c r="I2760" s="18">
        <v>0.66977100000000001</v>
      </c>
      <c r="J2760" s="18">
        <v>37.799199999999999</v>
      </c>
      <c r="K2760" s="18">
        <v>42.3127</v>
      </c>
      <c r="L2760" s="18">
        <v>0.20175299999999999</v>
      </c>
      <c r="M2760" s="18">
        <v>100</v>
      </c>
      <c r="N2760" s="18"/>
      <c r="O2760" s="18">
        <v>0.15113399999999999</v>
      </c>
      <c r="P2760" s="18">
        <v>42.1616</v>
      </c>
      <c r="Q2760" s="18">
        <f t="shared" si="317"/>
        <v>99.848866000000001</v>
      </c>
      <c r="R2760" s="18"/>
      <c r="S2760" s="18">
        <v>0.63234999999999997</v>
      </c>
      <c r="T2760" s="18">
        <v>0.24818899999999999</v>
      </c>
      <c r="U2760" s="18">
        <v>0</v>
      </c>
      <c r="V2760" s="18">
        <v>42.156799999999997</v>
      </c>
      <c r="W2760" s="18">
        <v>0.66977100000000001</v>
      </c>
      <c r="X2760" s="18">
        <v>52.8887</v>
      </c>
      <c r="Y2760" s="18">
        <v>3.4041899999999998</v>
      </c>
      <c r="Z2760" s="18">
        <v>100</v>
      </c>
      <c r="AA2760" s="19"/>
      <c r="AB2760" s="18">
        <f>IF(Z2760="","",Z2760-O2760)</f>
        <v>99.848866000000001</v>
      </c>
      <c r="AC2760" s="18">
        <f t="shared" si="318"/>
        <v>96.444676000000001</v>
      </c>
      <c r="AD2760" s="18"/>
      <c r="AE2760" s="34">
        <f>IF(M2760="","",IF(M2760&gt;100,M2760, M2760+O2760))</f>
        <v>100.151134</v>
      </c>
      <c r="AF2760" s="37">
        <f>IF(AE2760="","",IF(AE2760="* * *", Y2760, AE2760-SUM(S2760:X2760)))</f>
        <v>3.5553239999999988</v>
      </c>
      <c r="AG2760" s="54"/>
      <c r="AH2760" s="33"/>
      <c r="AI2760" s="34">
        <f>IF(S2760="","",IF(AI$6=0, 0, S2760/AI$6))</f>
        <v>1.020265916132157E-2</v>
      </c>
      <c r="AJ2760" s="34">
        <f>IF(T2760="","",IF(AJ$6=0, 0, T2760/AJ$6))</f>
        <v>6.1577872665606421E-3</v>
      </c>
      <c r="AK2760" s="34">
        <f>IF(U2760="","",IF(AK$6=0, 0, U2760/AK$6))</f>
        <v>0</v>
      </c>
      <c r="AL2760" s="34">
        <f>IF(V2760="","",IF(AL$6=0, 0, V2760/AL$6))</f>
        <v>0.2969949104058402</v>
      </c>
      <c r="AM2760" s="34">
        <f>IF(W2760="","",IF(AM$6=0, 0, W2760/AM$6))</f>
        <v>1.8892599748952792E-2</v>
      </c>
      <c r="AN2760" s="34">
        <f>IF(X2760="","",IF(AN$6=0, 0, X2760/AN$6))</f>
        <v>0.94313752064111378</v>
      </c>
      <c r="AO2760" s="34">
        <f>IF(Y2760="","",IF(AO$6=0, 0, Y2760/AO$6))</f>
        <v>0.20015963662822744</v>
      </c>
      <c r="AP2760" s="34"/>
      <c r="AQ2760" s="34">
        <f>IF(AI2760="","",AI2760*AI$4)</f>
        <v>2.040531832264314E-2</v>
      </c>
      <c r="AR2760" s="33">
        <f>IF(AJ2760="","",AJ2760*AJ$4)</f>
        <v>6.1577872665606421E-3</v>
      </c>
      <c r="AS2760" s="34">
        <f>IF(AK2760="","",AK2760*AK$4)</f>
        <v>0</v>
      </c>
      <c r="AT2760" s="34">
        <f>IF(AL2760="","",AL2760*AL$4)</f>
        <v>0.59398982081168039</v>
      </c>
      <c r="AU2760" s="34">
        <f>IF(AM2760="","",AM2760*AM$4)</f>
        <v>1.8892599748952792E-2</v>
      </c>
      <c r="AV2760" s="34">
        <f>IF(AN2760="","",AN2760*AN$4)</f>
        <v>0.94313752064111378</v>
      </c>
      <c r="AW2760" s="34">
        <f>IF(AO2760="","",AO2760*AO$4)</f>
        <v>0.20015963662822744</v>
      </c>
      <c r="AX2760" s="34"/>
      <c r="AY2760" s="34">
        <f>IF(AQ2760="","",AI2760*AI$5)</f>
        <v>1.020265916132157E-2</v>
      </c>
      <c r="AZ2760" s="34">
        <f>IF(AR2760="","",AJ2760*AJ$5)</f>
        <v>6.1577872665606421E-3</v>
      </c>
      <c r="BA2760" s="34">
        <f>IF(AS2760="","",AK2760*AK$5)</f>
        <v>0</v>
      </c>
      <c r="BB2760" s="34">
        <f>IF(AT2760="","",AL2760*AL$5)</f>
        <v>1.484974552029201</v>
      </c>
      <c r="BC2760" s="34">
        <f>IF(AU2760="","",AM2760*AM$5)</f>
        <v>0</v>
      </c>
      <c r="BD2760" s="34">
        <f>IF(AV2760="","",AN2760*AN$5)</f>
        <v>0.94313752064111378</v>
      </c>
      <c r="BE2760" s="34">
        <f>IF(AW2760="","",AO2760*AO$5)</f>
        <v>0.20015963662822744</v>
      </c>
      <c r="BF2760" s="34">
        <f>IF(BE2760="","",SUM(AY2760:BE2760))</f>
        <v>2.6446321557264243</v>
      </c>
      <c r="BG2760" s="34"/>
      <c r="BH2760" s="34">
        <f>IF(AT2760="","",3/AT2760)</f>
        <v>5.0505916008805229</v>
      </c>
      <c r="BI2760" s="34"/>
      <c r="BJ2760" s="34">
        <f>IF(AQ2760="","",AQ2760*$BH2760)</f>
        <v>0.10305892933363488</v>
      </c>
      <c r="BK2760" s="34">
        <f>IF(AR2760="","",AR2760*$BH2760)</f>
        <v>3.1100468648500215E-2</v>
      </c>
      <c r="BL2760" s="34">
        <f>IF(AS2760="","",AS2760*$BH2760)</f>
        <v>0</v>
      </c>
      <c r="BM2760" s="34">
        <f>IF(AT2760="","",AT2760*$BH2760)</f>
        <v>3</v>
      </c>
      <c r="BN2760" s="34">
        <f>IF(AU2760="","",AU2760*$BH2760)</f>
        <v>9.5418805610858443E-2</v>
      </c>
      <c r="BO2760" s="34">
        <f>IF(AV2760="","",AV2760*$BH2760)</f>
        <v>4.7634024402252901</v>
      </c>
      <c r="BP2760" s="34">
        <f t="shared" si="319"/>
        <v>13.35695695313043</v>
      </c>
      <c r="BQ2760" s="34">
        <f>IF(AW2760="","",AW2760*$BH2760)</f>
        <v>1.010924579589823</v>
      </c>
      <c r="BR2760" s="34"/>
      <c r="BS2760" s="34">
        <f t="shared" si="320"/>
        <v>4.8975618382074249</v>
      </c>
      <c r="BT2760" s="34"/>
      <c r="BU2760" s="34">
        <f t="shared" si="321"/>
        <v>0.90458119438914153</v>
      </c>
      <c r="BV2760" s="34">
        <f t="shared" si="322"/>
        <v>0.90458119438914153</v>
      </c>
      <c r="BW2760" s="34">
        <f t="shared" si="323"/>
        <v>1</v>
      </c>
      <c r="BX2760" s="34"/>
      <c r="BY2760" s="34">
        <f>IF(BV2760="","",IF(BQ2760=0,0,((BV2760/BQ2760)*AF2760)))</f>
        <v>3.1813245966037202</v>
      </c>
      <c r="BZ2760" s="34">
        <f>IF(BY2760="","",SUM(S2760:X2760,BY2760))</f>
        <v>99.777134596603716</v>
      </c>
      <c r="CA2760" s="18"/>
      <c r="CB2760" s="20">
        <v>1.5561E-2</v>
      </c>
      <c r="CC2760" s="20">
        <v>1.014E-2</v>
      </c>
      <c r="CD2760" s="20">
        <v>5.0930999999999997E-2</v>
      </c>
      <c r="CE2760" s="20">
        <v>1.2232E-2</v>
      </c>
      <c r="CF2760" s="20">
        <v>8.8439999999999994E-3</v>
      </c>
      <c r="CG2760" s="20">
        <v>3.1039000000000001E-2</v>
      </c>
      <c r="CH2760" s="20"/>
      <c r="CI2760" s="21">
        <v>4.7981299999999996</v>
      </c>
      <c r="CJ2760" s="21">
        <v>4.34124</v>
      </c>
      <c r="CK2760" s="21">
        <v>-19.123999999999999</v>
      </c>
      <c r="CL2760" s="21">
        <v>0.36073300000000003</v>
      </c>
      <c r="CM2760" s="21">
        <v>2.1094499999999998</v>
      </c>
      <c r="CN2760" s="21">
        <v>0.342256</v>
      </c>
      <c r="CO2760" s="21"/>
      <c r="CP2760" s="20">
        <v>40.708799999999997</v>
      </c>
      <c r="CQ2760" s="20">
        <v>47.200099999999999</v>
      </c>
      <c r="CR2760" s="20">
        <v>10.946999999999999</v>
      </c>
      <c r="CS2760" s="20">
        <v>448.02100000000002</v>
      </c>
      <c r="CT2760" s="20"/>
      <c r="CU2760" s="22">
        <v>44316.078067129602</v>
      </c>
      <c r="CV2760" s="22"/>
    </row>
    <row r="2761" spans="1:100" s="17" customFormat="1" x14ac:dyDescent="0.25">
      <c r="A2761" s="17" t="s">
        <v>172</v>
      </c>
      <c r="B2761" s="17">
        <v>1140</v>
      </c>
      <c r="C2761" s="17">
        <v>24</v>
      </c>
      <c r="E2761" s="18">
        <v>0.46258199999999999</v>
      </c>
      <c r="F2761" s="18">
        <v>0.13331999999999999</v>
      </c>
      <c r="G2761" s="18">
        <v>0</v>
      </c>
      <c r="H2761" s="18">
        <v>18.433499999999999</v>
      </c>
      <c r="I2761" s="18">
        <v>0.65407099999999996</v>
      </c>
      <c r="J2761" s="18">
        <v>37.919899999999998</v>
      </c>
      <c r="K2761" s="18">
        <v>42.206699999999998</v>
      </c>
      <c r="L2761" s="18">
        <v>0.18994900000000001</v>
      </c>
      <c r="M2761" s="18">
        <v>100</v>
      </c>
      <c r="N2761" s="18"/>
      <c r="O2761" s="18">
        <v>0.147592</v>
      </c>
      <c r="P2761" s="18">
        <v>42.059100000000001</v>
      </c>
      <c r="Q2761" s="18">
        <f t="shared" si="317"/>
        <v>99.852407999999997</v>
      </c>
      <c r="R2761" s="18"/>
      <c r="S2761" s="18">
        <v>0.62355000000000005</v>
      </c>
      <c r="T2761" s="18">
        <v>0.221085</v>
      </c>
      <c r="U2761" s="18">
        <v>0</v>
      </c>
      <c r="V2761" s="18">
        <v>42.238700000000001</v>
      </c>
      <c r="W2761" s="18">
        <v>0.65407099999999996</v>
      </c>
      <c r="X2761" s="18">
        <v>53.057600000000001</v>
      </c>
      <c r="Y2761" s="18">
        <v>3.2050200000000002</v>
      </c>
      <c r="Z2761" s="18">
        <v>100</v>
      </c>
      <c r="AA2761" s="19"/>
      <c r="AB2761" s="18">
        <f>IF(Z2761="","",Z2761-O2761)</f>
        <v>99.852407999999997</v>
      </c>
      <c r="AC2761" s="18">
        <f t="shared" si="318"/>
        <v>96.647387999999992</v>
      </c>
      <c r="AD2761" s="18"/>
      <c r="AE2761" s="34">
        <f>IF(M2761="","",IF(M2761&gt;100,M2761, M2761+O2761))</f>
        <v>100.147592</v>
      </c>
      <c r="AF2761" s="37">
        <f>IF(AE2761="","",IF(AE2761="* * *", Y2761, AE2761-SUM(S2761:X2761)))</f>
        <v>3.3525860000000023</v>
      </c>
      <c r="AG2761" s="54"/>
      <c r="AH2761" s="33"/>
      <c r="AI2761" s="34">
        <f>IF(S2761="","",IF(AI$6=0, 0, S2761/AI$6))</f>
        <v>1.0060675448789542E-2</v>
      </c>
      <c r="AJ2761" s="34">
        <f>IF(T2761="","",IF(AJ$6=0, 0, T2761/AJ$6))</f>
        <v>5.4853132001319947E-3</v>
      </c>
      <c r="AK2761" s="34">
        <f>IF(U2761="","",IF(AK$6=0, 0, U2761/AK$6))</f>
        <v>0</v>
      </c>
      <c r="AL2761" s="34">
        <f>IF(V2761="","",IF(AL$6=0, 0, V2761/AL$6))</f>
        <v>0.29757189640008647</v>
      </c>
      <c r="AM2761" s="34">
        <f>IF(W2761="","",IF(AM$6=0, 0, W2761/AM$6))</f>
        <v>1.844974119571809E-2</v>
      </c>
      <c r="AN2761" s="34">
        <f>IF(X2761="","",IF(AN$6=0, 0, X2761/AN$6))</f>
        <v>0.94614942918180933</v>
      </c>
      <c r="AO2761" s="34">
        <f>IF(Y2761="","",IF(AO$6=0, 0, Y2761/AO$6))</f>
        <v>0.18844883469671248</v>
      </c>
      <c r="AP2761" s="34"/>
      <c r="AQ2761" s="34">
        <f>IF(AI2761="","",AI2761*AI$4)</f>
        <v>2.0121350897579084E-2</v>
      </c>
      <c r="AR2761" s="33">
        <f>IF(AJ2761="","",AJ2761*AJ$4)</f>
        <v>5.4853132001319947E-3</v>
      </c>
      <c r="AS2761" s="34">
        <f>IF(AK2761="","",AK2761*AK$4)</f>
        <v>0</v>
      </c>
      <c r="AT2761" s="34">
        <f>IF(AL2761="","",AL2761*AL$4)</f>
        <v>0.59514379280017293</v>
      </c>
      <c r="AU2761" s="34">
        <f>IF(AM2761="","",AM2761*AM$4)</f>
        <v>1.844974119571809E-2</v>
      </c>
      <c r="AV2761" s="34">
        <f>IF(AN2761="","",AN2761*AN$4)</f>
        <v>0.94614942918180933</v>
      </c>
      <c r="AW2761" s="34">
        <f>IF(AO2761="","",AO2761*AO$4)</f>
        <v>0.18844883469671248</v>
      </c>
      <c r="AX2761" s="34"/>
      <c r="AY2761" s="34">
        <f>IF(AQ2761="","",AI2761*AI$5)</f>
        <v>1.0060675448789542E-2</v>
      </c>
      <c r="AZ2761" s="34">
        <f>IF(AR2761="","",AJ2761*AJ$5)</f>
        <v>5.4853132001319947E-3</v>
      </c>
      <c r="BA2761" s="34">
        <f>IF(AS2761="","",AK2761*AK$5)</f>
        <v>0</v>
      </c>
      <c r="BB2761" s="34">
        <f>IF(AT2761="","",AL2761*AL$5)</f>
        <v>1.4878594820004323</v>
      </c>
      <c r="BC2761" s="34">
        <f>IF(AU2761="","",AM2761*AM$5)</f>
        <v>0</v>
      </c>
      <c r="BD2761" s="34">
        <f>IF(AV2761="","",AN2761*AN$5)</f>
        <v>0.94614942918180933</v>
      </c>
      <c r="BE2761" s="34">
        <f>IF(AW2761="","",AO2761*AO$5)</f>
        <v>0.18844883469671248</v>
      </c>
      <c r="BF2761" s="34">
        <f>IF(BE2761="","",SUM(AY2761:BE2761))</f>
        <v>2.6380037345278757</v>
      </c>
      <c r="BG2761" s="34"/>
      <c r="BH2761" s="34">
        <f>IF(AT2761="","",3/AT2761)</f>
        <v>5.0407986041237063</v>
      </c>
      <c r="BI2761" s="34"/>
      <c r="BJ2761" s="34">
        <f>IF(AQ2761="","",AQ2761*$BH2761)</f>
        <v>0.10142767751759993</v>
      </c>
      <c r="BK2761" s="34">
        <f>IF(AR2761="","",AR2761*$BH2761)</f>
        <v>2.7650359122406699E-2</v>
      </c>
      <c r="BL2761" s="34">
        <f>IF(AS2761="","",AS2761*$BH2761)</f>
        <v>0</v>
      </c>
      <c r="BM2761" s="34">
        <f>IF(AT2761="","",AT2761*$BH2761)</f>
        <v>3</v>
      </c>
      <c r="BN2761" s="34">
        <f>IF(AU2761="","",AU2761*$BH2761)</f>
        <v>9.3001429665819382E-2</v>
      </c>
      <c r="BO2761" s="34">
        <f>IF(AV2761="","",AV2761*$BH2761)</f>
        <v>4.769348721912106</v>
      </c>
      <c r="BP2761" s="34">
        <f t="shared" si="319"/>
        <v>13.29764554268124</v>
      </c>
      <c r="BQ2761" s="34">
        <f>IF(AW2761="","",AW2761*$BH2761)</f>
        <v>0.94993262288792735</v>
      </c>
      <c r="BR2761" s="34"/>
      <c r="BS2761" s="34">
        <f t="shared" si="320"/>
        <v>4.8984267585521124</v>
      </c>
      <c r="BT2761" s="34"/>
      <c r="BU2761" s="34">
        <f t="shared" si="321"/>
        <v>0.90699857033418063</v>
      </c>
      <c r="BV2761" s="34">
        <f t="shared" si="322"/>
        <v>0.90699857033418063</v>
      </c>
      <c r="BW2761" s="34">
        <f t="shared" si="323"/>
        <v>1</v>
      </c>
      <c r="BX2761" s="34"/>
      <c r="BY2761" s="34">
        <f>IF(BV2761="","",IF(BQ2761=0,0,((BV2761/BQ2761)*AF2761)))</f>
        <v>3.201059354797148</v>
      </c>
      <c r="BZ2761" s="34">
        <f>IF(BY2761="","",SUM(S2761:X2761,BY2761))</f>
        <v>99.996065354797153</v>
      </c>
      <c r="CA2761" s="18"/>
      <c r="CB2761" s="20">
        <v>1.5681E-2</v>
      </c>
      <c r="CC2761" s="20">
        <v>1.0390999999999999E-2</v>
      </c>
      <c r="CD2761" s="20">
        <v>5.0555000000000003E-2</v>
      </c>
      <c r="CE2761" s="20">
        <v>1.243E-2</v>
      </c>
      <c r="CF2761" s="20">
        <v>9.0299999999999998E-3</v>
      </c>
      <c r="CG2761" s="20">
        <v>3.0623000000000001E-2</v>
      </c>
      <c r="CH2761" s="20"/>
      <c r="CI2761" s="21">
        <v>4.8475000000000001</v>
      </c>
      <c r="CJ2761" s="21">
        <v>4.81724</v>
      </c>
      <c r="CK2761" s="21">
        <v>-29.065999999999999</v>
      </c>
      <c r="CL2761" s="21">
        <v>0.36041000000000001</v>
      </c>
      <c r="CM2761" s="21">
        <v>2.1424599999999998</v>
      </c>
      <c r="CN2761" s="21">
        <v>0.34164499999999998</v>
      </c>
      <c r="CO2761" s="21"/>
      <c r="CP2761" s="20">
        <v>40.6905</v>
      </c>
      <c r="CQ2761" s="20">
        <v>47.209099999999999</v>
      </c>
      <c r="CR2761" s="20">
        <v>10.946999999999999</v>
      </c>
      <c r="CS2761" s="20">
        <v>468.416</v>
      </c>
      <c r="CT2761" s="20"/>
      <c r="CU2761" s="22">
        <v>44316.079849537004</v>
      </c>
      <c r="CV2761" s="22"/>
    </row>
    <row r="2762" spans="1:100" s="17" customFormat="1" x14ac:dyDescent="0.25">
      <c r="A2762" s="17" t="s">
        <v>172</v>
      </c>
      <c r="B2762" s="17">
        <v>1141</v>
      </c>
      <c r="C2762" s="17">
        <v>25</v>
      </c>
      <c r="E2762" s="18">
        <v>0.44730700000000001</v>
      </c>
      <c r="F2762" s="18">
        <v>0.13352600000000001</v>
      </c>
      <c r="G2762" s="18">
        <v>0</v>
      </c>
      <c r="H2762" s="18">
        <v>18.438800000000001</v>
      </c>
      <c r="I2762" s="18">
        <v>0.68711599999999995</v>
      </c>
      <c r="J2762" s="18">
        <v>37.869</v>
      </c>
      <c r="K2762" s="18">
        <v>42.231499999999997</v>
      </c>
      <c r="L2762" s="18">
        <v>0.192692</v>
      </c>
      <c r="M2762" s="18">
        <v>100</v>
      </c>
      <c r="N2762" s="18"/>
      <c r="O2762" s="18">
        <v>0.15504799999999999</v>
      </c>
      <c r="P2762" s="18">
        <v>42.076500000000003</v>
      </c>
      <c r="Q2762" s="18">
        <f t="shared" si="317"/>
        <v>99.844952000000006</v>
      </c>
      <c r="R2762" s="18"/>
      <c r="S2762" s="18">
        <v>0.60296000000000005</v>
      </c>
      <c r="T2762" s="18">
        <v>0.22142700000000001</v>
      </c>
      <c r="U2762" s="18">
        <v>0</v>
      </c>
      <c r="V2762" s="18">
        <v>42.250900000000001</v>
      </c>
      <c r="W2762" s="18">
        <v>0.68711599999999995</v>
      </c>
      <c r="X2762" s="18">
        <v>52.9863</v>
      </c>
      <c r="Y2762" s="18">
        <v>3.2513000000000001</v>
      </c>
      <c r="Z2762" s="18">
        <v>100</v>
      </c>
      <c r="AA2762" s="19"/>
      <c r="AB2762" s="18">
        <f>IF(Z2762="","",Z2762-O2762)</f>
        <v>99.844952000000006</v>
      </c>
      <c r="AC2762" s="18">
        <f t="shared" si="318"/>
        <v>96.593652000000006</v>
      </c>
      <c r="AD2762" s="18"/>
      <c r="AE2762" s="34">
        <f>IF(M2762="","",IF(M2762&gt;100,M2762, M2762+O2762))</f>
        <v>100.15504799999999</v>
      </c>
      <c r="AF2762" s="37">
        <f>IF(AE2762="","",IF(AE2762="* * *", Y2762, AE2762-SUM(S2762:X2762)))</f>
        <v>3.4063449999999875</v>
      </c>
      <c r="AG2762" s="54"/>
      <c r="AH2762" s="33"/>
      <c r="AI2762" s="34">
        <f>IF(S2762="","",IF(AI$6=0, 0, S2762/AI$6))</f>
        <v>9.7284658304901631E-3</v>
      </c>
      <c r="AJ2762" s="34">
        <f>IF(T2762="","",IF(AJ$6=0, 0, T2762/AJ$6))</f>
        <v>5.4937985207753901E-3</v>
      </c>
      <c r="AK2762" s="34">
        <f>IF(U2762="","",IF(AK$6=0, 0, U2762/AK$6))</f>
        <v>0</v>
      </c>
      <c r="AL2762" s="34">
        <f>IF(V2762="","",IF(AL$6=0, 0, V2762/AL$6))</f>
        <v>0.29765784547371044</v>
      </c>
      <c r="AM2762" s="34">
        <f>IF(W2762="","",IF(AM$6=0, 0, W2762/AM$6))</f>
        <v>1.938185972384807E-2</v>
      </c>
      <c r="AN2762" s="34">
        <f>IF(X2762="","",IF(AN$6=0, 0, X2762/AN$6))</f>
        <v>0.94487797223123748</v>
      </c>
      <c r="AO2762" s="34">
        <f>IF(Y2762="","",IF(AO$6=0, 0, Y2762/AO$6))</f>
        <v>0.19117000712926011</v>
      </c>
      <c r="AP2762" s="34"/>
      <c r="AQ2762" s="34">
        <f>IF(AI2762="","",AI2762*AI$4)</f>
        <v>1.9456931660980326E-2</v>
      </c>
      <c r="AR2762" s="33">
        <f>IF(AJ2762="","",AJ2762*AJ$4)</f>
        <v>5.4937985207753901E-3</v>
      </c>
      <c r="AS2762" s="34">
        <f>IF(AK2762="","",AK2762*AK$4)</f>
        <v>0</v>
      </c>
      <c r="AT2762" s="34">
        <f>IF(AL2762="","",AL2762*AL$4)</f>
        <v>0.59531569094742087</v>
      </c>
      <c r="AU2762" s="34">
        <f>IF(AM2762="","",AM2762*AM$4)</f>
        <v>1.938185972384807E-2</v>
      </c>
      <c r="AV2762" s="34">
        <f>IF(AN2762="","",AN2762*AN$4)</f>
        <v>0.94487797223123748</v>
      </c>
      <c r="AW2762" s="34">
        <f>IF(AO2762="","",AO2762*AO$4)</f>
        <v>0.19117000712926011</v>
      </c>
      <c r="AX2762" s="34"/>
      <c r="AY2762" s="34">
        <f>IF(AQ2762="","",AI2762*AI$5)</f>
        <v>9.7284658304901631E-3</v>
      </c>
      <c r="AZ2762" s="34">
        <f>IF(AR2762="","",AJ2762*AJ$5)</f>
        <v>5.4937985207753901E-3</v>
      </c>
      <c r="BA2762" s="34">
        <f>IF(AS2762="","",AK2762*AK$5)</f>
        <v>0</v>
      </c>
      <c r="BB2762" s="34">
        <f>IF(AT2762="","",AL2762*AL$5)</f>
        <v>1.4882892273685522</v>
      </c>
      <c r="BC2762" s="34">
        <f>IF(AU2762="","",AM2762*AM$5)</f>
        <v>0</v>
      </c>
      <c r="BD2762" s="34">
        <f>IF(AV2762="","",AN2762*AN$5)</f>
        <v>0.94487797223123748</v>
      </c>
      <c r="BE2762" s="34">
        <f>IF(AW2762="","",AO2762*AO$5)</f>
        <v>0.19117000712926011</v>
      </c>
      <c r="BF2762" s="34">
        <f>IF(BE2762="","",SUM(AY2762:BE2762))</f>
        <v>2.639559471080315</v>
      </c>
      <c r="BG2762" s="34"/>
      <c r="BH2762" s="34">
        <f>IF(AT2762="","",3/AT2762)</f>
        <v>5.0393430672482715</v>
      </c>
      <c r="BI2762" s="34"/>
      <c r="BJ2762" s="34">
        <f>IF(AQ2762="","",AQ2762*$BH2762)</f>
        <v>9.8050153675684606E-2</v>
      </c>
      <c r="BK2762" s="34">
        <f>IF(AR2762="","",AR2762*$BH2762)</f>
        <v>2.768513548852827E-2</v>
      </c>
      <c r="BL2762" s="34">
        <f>IF(AS2762="","",AS2762*$BH2762)</f>
        <v>0</v>
      </c>
      <c r="BM2762" s="34">
        <f>IF(AT2762="","",AT2762*$BH2762)</f>
        <v>3</v>
      </c>
      <c r="BN2762" s="34">
        <f>IF(AU2762="","",AU2762*$BH2762)</f>
        <v>9.7671840429752271E-2</v>
      </c>
      <c r="BO2762" s="34">
        <f>IF(AV2762="","",AV2762*$BH2762)</f>
        <v>4.7615642587590914</v>
      </c>
      <c r="BP2762" s="34">
        <f t="shared" si="319"/>
        <v>13.301645721178099</v>
      </c>
      <c r="BQ2762" s="34">
        <f>IF(AW2762="","",AW2762*$BH2762)</f>
        <v>0.96337125009263957</v>
      </c>
      <c r="BR2762" s="34"/>
      <c r="BS2762" s="34">
        <f t="shared" si="320"/>
        <v>4.8872995479233046</v>
      </c>
      <c r="BT2762" s="34"/>
      <c r="BU2762" s="34">
        <f t="shared" si="321"/>
        <v>0.9023281595702477</v>
      </c>
      <c r="BV2762" s="34">
        <f t="shared" si="322"/>
        <v>0.9023281595702477</v>
      </c>
      <c r="BW2762" s="34">
        <f t="shared" si="323"/>
        <v>1</v>
      </c>
      <c r="BX2762" s="34"/>
      <c r="BY2762" s="34">
        <f>IF(BV2762="","",IF(BQ2762=0,0,((BV2762/BQ2762)*AF2762)))</f>
        <v>3.1905052329678063</v>
      </c>
      <c r="BZ2762" s="34">
        <f>IF(BY2762="","",SUM(S2762:X2762,BY2762))</f>
        <v>99.939208232967815</v>
      </c>
      <c r="CA2762" s="18"/>
      <c r="CB2762" s="20">
        <v>1.5944E-2</v>
      </c>
      <c r="CC2762" s="20">
        <v>9.9439999999999997E-3</v>
      </c>
      <c r="CD2762" s="20">
        <v>5.0577999999999998E-2</v>
      </c>
      <c r="CE2762" s="20">
        <v>1.2614E-2</v>
      </c>
      <c r="CF2762" s="20">
        <v>8.4349999999999998E-3</v>
      </c>
      <c r="CG2762" s="20">
        <v>3.0922999999999999E-2</v>
      </c>
      <c r="CH2762" s="20"/>
      <c r="CI2762" s="21">
        <v>4.9659800000000001</v>
      </c>
      <c r="CJ2762" s="21">
        <v>4.6916399999999996</v>
      </c>
      <c r="CK2762" s="21">
        <v>-21.738</v>
      </c>
      <c r="CL2762" s="21">
        <v>0.36035</v>
      </c>
      <c r="CM2762" s="21">
        <v>2.0696400000000001</v>
      </c>
      <c r="CN2762" s="21">
        <v>0.34189599999999998</v>
      </c>
      <c r="CO2762" s="21"/>
      <c r="CP2762" s="20">
        <v>40.672199999999997</v>
      </c>
      <c r="CQ2762" s="20">
        <v>47.2179</v>
      </c>
      <c r="CR2762" s="20">
        <v>10.9475</v>
      </c>
      <c r="CS2762" s="20">
        <v>488.72199999999998</v>
      </c>
      <c r="CT2762" s="20"/>
      <c r="CU2762" s="22">
        <v>44316.081631944398</v>
      </c>
      <c r="CV2762" s="22"/>
    </row>
    <row r="2763" spans="1:100" s="17" customFormat="1" x14ac:dyDescent="0.25">
      <c r="A2763" s="17" t="s">
        <v>172</v>
      </c>
      <c r="B2763" s="17">
        <v>1142</v>
      </c>
      <c r="C2763" s="17">
        <v>26</v>
      </c>
      <c r="E2763" s="18">
        <v>0.39855000000000002</v>
      </c>
      <c r="F2763" s="18">
        <v>0.126808</v>
      </c>
      <c r="G2763" s="18">
        <v>0</v>
      </c>
      <c r="H2763" s="18">
        <v>18.437799999999999</v>
      </c>
      <c r="I2763" s="18">
        <v>0.73926999999999998</v>
      </c>
      <c r="J2763" s="18">
        <v>37.936799999999998</v>
      </c>
      <c r="K2763" s="18">
        <v>42.1721</v>
      </c>
      <c r="L2763" s="18">
        <v>0.18867200000000001</v>
      </c>
      <c r="M2763" s="18">
        <v>100</v>
      </c>
      <c r="N2763" s="18"/>
      <c r="O2763" s="18">
        <v>0.16681699999999999</v>
      </c>
      <c r="P2763" s="18">
        <v>42.005299999999998</v>
      </c>
      <c r="Q2763" s="18">
        <f t="shared" si="317"/>
        <v>99.833183000000005</v>
      </c>
      <c r="R2763" s="18"/>
      <c r="S2763" s="18">
        <v>0.53723600000000005</v>
      </c>
      <c r="T2763" s="18">
        <v>0.210286</v>
      </c>
      <c r="U2763" s="18">
        <v>0</v>
      </c>
      <c r="V2763" s="18">
        <v>42.248600000000003</v>
      </c>
      <c r="W2763" s="18">
        <v>0.73926999999999998</v>
      </c>
      <c r="X2763" s="18">
        <v>53.081200000000003</v>
      </c>
      <c r="Y2763" s="18">
        <v>3.1834600000000002</v>
      </c>
      <c r="Z2763" s="18">
        <v>100</v>
      </c>
      <c r="AA2763" s="19"/>
      <c r="AB2763" s="18">
        <f>IF(Z2763="","",Z2763-O2763)</f>
        <v>99.833183000000005</v>
      </c>
      <c r="AC2763" s="18">
        <f t="shared" si="318"/>
        <v>96.649723000000009</v>
      </c>
      <c r="AD2763" s="18"/>
      <c r="AE2763" s="34">
        <f>IF(M2763="","",IF(M2763&gt;100,M2763, M2763+O2763))</f>
        <v>100.16681699999999</v>
      </c>
      <c r="AF2763" s="37">
        <f>IF(AE2763="","",IF(AE2763="* * *", Y2763, AE2763-SUM(S2763:X2763)))</f>
        <v>3.3502249999999947</v>
      </c>
      <c r="AG2763" s="54"/>
      <c r="AH2763" s="33"/>
      <c r="AI2763" s="34">
        <f>IF(S2763="","",IF(AI$6=0, 0, S2763/AI$6))</f>
        <v>8.6680411120293455E-3</v>
      </c>
      <c r="AJ2763" s="34">
        <f>IF(T2763="","",IF(AJ$6=0, 0, T2763/AJ$6))</f>
        <v>5.2173805170090985E-3</v>
      </c>
      <c r="AK2763" s="34">
        <f>IF(U2763="","",IF(AK$6=0, 0, U2763/AK$6))</f>
        <v>0</v>
      </c>
      <c r="AL2763" s="34">
        <f>IF(V2763="","",IF(AL$6=0, 0, V2763/AL$6))</f>
        <v>0.29764164195983051</v>
      </c>
      <c r="AM2763" s="34">
        <f>IF(W2763="","",IF(AM$6=0, 0, W2763/AM$6))</f>
        <v>2.0852996347122121E-2</v>
      </c>
      <c r="AN2763" s="34">
        <f>IF(X2763="","",IF(AN$6=0, 0, X2763/AN$6))</f>
        <v>0.94657027608269995</v>
      </c>
      <c r="AO2763" s="34">
        <f>IF(Y2763="","",IF(AO$6=0, 0, Y2763/AO$6))</f>
        <v>0.18718114935432423</v>
      </c>
      <c r="AP2763" s="34"/>
      <c r="AQ2763" s="34">
        <f>IF(AI2763="","",AI2763*AI$4)</f>
        <v>1.7336082224058691E-2</v>
      </c>
      <c r="AR2763" s="33">
        <f>IF(AJ2763="","",AJ2763*AJ$4)</f>
        <v>5.2173805170090985E-3</v>
      </c>
      <c r="AS2763" s="34">
        <f>IF(AK2763="","",AK2763*AK$4)</f>
        <v>0</v>
      </c>
      <c r="AT2763" s="34">
        <f>IF(AL2763="","",AL2763*AL$4)</f>
        <v>0.59528328391966101</v>
      </c>
      <c r="AU2763" s="34">
        <f>IF(AM2763="","",AM2763*AM$4)</f>
        <v>2.0852996347122121E-2</v>
      </c>
      <c r="AV2763" s="34">
        <f>IF(AN2763="","",AN2763*AN$4)</f>
        <v>0.94657027608269995</v>
      </c>
      <c r="AW2763" s="34">
        <f>IF(AO2763="","",AO2763*AO$4)</f>
        <v>0.18718114935432423</v>
      </c>
      <c r="AX2763" s="34"/>
      <c r="AY2763" s="34">
        <f>IF(AQ2763="","",AI2763*AI$5)</f>
        <v>8.6680411120293455E-3</v>
      </c>
      <c r="AZ2763" s="34">
        <f>IF(AR2763="","",AJ2763*AJ$5)</f>
        <v>5.2173805170090985E-3</v>
      </c>
      <c r="BA2763" s="34">
        <f>IF(AS2763="","",AK2763*AK$5)</f>
        <v>0</v>
      </c>
      <c r="BB2763" s="34">
        <f>IF(AT2763="","",AL2763*AL$5)</f>
        <v>1.4882082097991525</v>
      </c>
      <c r="BC2763" s="34">
        <f>IF(AU2763="","",AM2763*AM$5)</f>
        <v>0</v>
      </c>
      <c r="BD2763" s="34">
        <f>IF(AV2763="","",AN2763*AN$5)</f>
        <v>0.94657027608269995</v>
      </c>
      <c r="BE2763" s="34">
        <f>IF(AW2763="","",AO2763*AO$5)</f>
        <v>0.18718114935432423</v>
      </c>
      <c r="BF2763" s="34">
        <f>IF(BE2763="","",SUM(AY2763:BE2763))</f>
        <v>2.6358450568652154</v>
      </c>
      <c r="BG2763" s="34"/>
      <c r="BH2763" s="34">
        <f>IF(AT2763="","",3/AT2763)</f>
        <v>5.0396174074407201</v>
      </c>
      <c r="BI2763" s="34"/>
      <c r="BJ2763" s="34">
        <f>IF(AQ2763="","",AQ2763*$BH2763)</f>
        <v>8.7367221753189811E-2</v>
      </c>
      <c r="BK2763" s="34">
        <f>IF(AR2763="","",AR2763*$BH2763)</f>
        <v>2.6293601674761118E-2</v>
      </c>
      <c r="BL2763" s="34">
        <f>IF(AS2763="","",AS2763*$BH2763)</f>
        <v>0</v>
      </c>
      <c r="BM2763" s="34">
        <f>IF(AT2763="","",AT2763*$BH2763)</f>
        <v>3</v>
      </c>
      <c r="BN2763" s="34">
        <f>IF(AU2763="","",AU2763*$BH2763)</f>
        <v>0.1050911233882544</v>
      </c>
      <c r="BO2763" s="34">
        <f>IF(AV2763="","",AV2763*$BH2763)</f>
        <v>4.7703520407123428</v>
      </c>
      <c r="BP2763" s="34">
        <f t="shared" si="319"/>
        <v>13.283650631894515</v>
      </c>
      <c r="BQ2763" s="34">
        <f>IF(AW2763="","",AW2763*$BH2763)</f>
        <v>0.94332137863081367</v>
      </c>
      <c r="BR2763" s="34"/>
      <c r="BS2763" s="34">
        <f t="shared" si="320"/>
        <v>4.8840128641402938</v>
      </c>
      <c r="BT2763" s="34"/>
      <c r="BU2763" s="34">
        <f t="shared" si="321"/>
        <v>0.89490887661174556</v>
      </c>
      <c r="BV2763" s="34">
        <f t="shared" si="322"/>
        <v>0.89490887661174556</v>
      </c>
      <c r="BW2763" s="34">
        <f t="shared" si="323"/>
        <v>1</v>
      </c>
      <c r="BX2763" s="34"/>
      <c r="BY2763" s="34">
        <f>IF(BV2763="","",IF(BQ2763=0,0,((BV2763/BQ2763)*AF2763)))</f>
        <v>3.1782870176209168</v>
      </c>
      <c r="BZ2763" s="34">
        <f>IF(BY2763="","",SUM(S2763:X2763,BY2763))</f>
        <v>99.994879017620917</v>
      </c>
      <c r="CA2763" s="18"/>
      <c r="CB2763" s="20">
        <v>1.5495999999999999E-2</v>
      </c>
      <c r="CC2763" s="20">
        <v>1.0050999999999999E-2</v>
      </c>
      <c r="CD2763" s="20">
        <v>5.0714000000000002E-2</v>
      </c>
      <c r="CE2763" s="20">
        <v>1.2893999999999999E-2</v>
      </c>
      <c r="CF2763" s="20">
        <v>9.188E-3</v>
      </c>
      <c r="CG2763" s="20">
        <v>3.0828000000000001E-2</v>
      </c>
      <c r="CH2763" s="20"/>
      <c r="CI2763" s="21">
        <v>5.29786</v>
      </c>
      <c r="CJ2763" s="21">
        <v>4.9151600000000002</v>
      </c>
      <c r="CK2763" s="21">
        <v>-22.591000000000001</v>
      </c>
      <c r="CL2763" s="21">
        <v>0.36041099999999998</v>
      </c>
      <c r="CM2763" s="21">
        <v>2.0053200000000002</v>
      </c>
      <c r="CN2763" s="21">
        <v>0.34160499999999999</v>
      </c>
      <c r="CO2763" s="21"/>
      <c r="CP2763" s="20">
        <v>40.653799999999997</v>
      </c>
      <c r="CQ2763" s="20">
        <v>47.226700000000001</v>
      </c>
      <c r="CR2763" s="20">
        <v>10.948</v>
      </c>
      <c r="CS2763" s="20">
        <v>509.11599999999999</v>
      </c>
      <c r="CT2763" s="20"/>
      <c r="CU2763" s="22">
        <v>44316.083425925899</v>
      </c>
      <c r="CV2763" s="22"/>
    </row>
    <row r="2764" spans="1:100" s="17" customFormat="1" x14ac:dyDescent="0.25">
      <c r="A2764" s="17" t="s">
        <v>172</v>
      </c>
      <c r="B2764" s="17">
        <v>1143</v>
      </c>
      <c r="C2764" s="17">
        <v>27</v>
      </c>
      <c r="E2764" s="18">
        <v>0.42014200000000002</v>
      </c>
      <c r="F2764" s="18">
        <v>0.121035</v>
      </c>
      <c r="G2764" s="18">
        <v>0</v>
      </c>
      <c r="H2764" s="18">
        <v>18.511900000000001</v>
      </c>
      <c r="I2764" s="18">
        <v>0.73902800000000002</v>
      </c>
      <c r="J2764" s="18">
        <v>38.017099999999999</v>
      </c>
      <c r="K2764" s="18">
        <v>42.02</v>
      </c>
      <c r="L2764" s="18">
        <v>0.17081499999999999</v>
      </c>
      <c r="M2764" s="18">
        <v>100</v>
      </c>
      <c r="N2764" s="18"/>
      <c r="O2764" s="18">
        <v>0.16676199999999999</v>
      </c>
      <c r="P2764" s="18">
        <v>41.853299999999997</v>
      </c>
      <c r="Q2764" s="18">
        <f t="shared" si="317"/>
        <v>99.833237999999994</v>
      </c>
      <c r="R2764" s="18"/>
      <c r="S2764" s="18">
        <v>0.56634200000000001</v>
      </c>
      <c r="T2764" s="18">
        <v>0.200712</v>
      </c>
      <c r="U2764" s="18">
        <v>0</v>
      </c>
      <c r="V2764" s="18">
        <v>42.418199999999999</v>
      </c>
      <c r="W2764" s="18">
        <v>0.73902800000000002</v>
      </c>
      <c r="X2764" s="18">
        <v>53.193600000000004</v>
      </c>
      <c r="Y2764" s="18">
        <v>2.8821699999999999</v>
      </c>
      <c r="Z2764" s="18">
        <v>100</v>
      </c>
      <c r="AA2764" s="19"/>
      <c r="AB2764" s="18">
        <f>IF(Z2764="","",Z2764-O2764)</f>
        <v>99.833237999999994</v>
      </c>
      <c r="AC2764" s="18">
        <f t="shared" si="318"/>
        <v>96.951067999999992</v>
      </c>
      <c r="AD2764" s="18"/>
      <c r="AE2764" s="34">
        <f>IF(M2764="","",IF(M2764&gt;100,M2764, M2764+O2764))</f>
        <v>100.16676200000001</v>
      </c>
      <c r="AF2764" s="37">
        <f>IF(AE2764="","",IF(AE2764="* * *", Y2764, AE2764-SUM(S2764:X2764)))</f>
        <v>3.0488799999999969</v>
      </c>
      <c r="AG2764" s="54"/>
      <c r="AH2764" s="33"/>
      <c r="AI2764" s="34">
        <f>IF(S2764="","",IF(AI$6=0, 0, S2764/AI$6))</f>
        <v>9.1376522412290363E-3</v>
      </c>
      <c r="AJ2764" s="34">
        <f>IF(T2764="","",IF(AJ$6=0, 0, T2764/AJ$6))</f>
        <v>4.9798411607521673E-3</v>
      </c>
      <c r="AK2764" s="34">
        <f>IF(U2764="","",IF(AK$6=0, 0, U2764/AK$6))</f>
        <v>0</v>
      </c>
      <c r="AL2764" s="34">
        <f>IF(V2764="","",IF(AL$6=0, 0, V2764/AL$6))</f>
        <v>0.29883647498332444</v>
      </c>
      <c r="AM2764" s="34">
        <f>IF(W2764="","",IF(AM$6=0, 0, W2764/AM$6))</f>
        <v>2.0846170119741055E-2</v>
      </c>
      <c r="AN2764" s="34">
        <f>IF(X2764="","",IF(AN$6=0, 0, X2764/AN$6))</f>
        <v>0.9485746486106702</v>
      </c>
      <c r="AO2764" s="34">
        <f>IF(Y2764="","",IF(AO$6=0, 0, Y2764/AO$6))</f>
        <v>0.16946589347268465</v>
      </c>
      <c r="AP2764" s="34"/>
      <c r="AQ2764" s="34">
        <f>IF(AI2764="","",AI2764*AI$4)</f>
        <v>1.8275304482458073E-2</v>
      </c>
      <c r="AR2764" s="33">
        <f>IF(AJ2764="","",AJ2764*AJ$4)</f>
        <v>4.9798411607521673E-3</v>
      </c>
      <c r="AS2764" s="34">
        <f>IF(AK2764="","",AK2764*AK$4)</f>
        <v>0</v>
      </c>
      <c r="AT2764" s="34">
        <f>IF(AL2764="","",AL2764*AL$4)</f>
        <v>0.59767294996664888</v>
      </c>
      <c r="AU2764" s="34">
        <f>IF(AM2764="","",AM2764*AM$4)</f>
        <v>2.0846170119741055E-2</v>
      </c>
      <c r="AV2764" s="34">
        <f>IF(AN2764="","",AN2764*AN$4)</f>
        <v>0.9485746486106702</v>
      </c>
      <c r="AW2764" s="34">
        <f>IF(AO2764="","",AO2764*AO$4)</f>
        <v>0.16946589347268465</v>
      </c>
      <c r="AX2764" s="34"/>
      <c r="AY2764" s="34">
        <f>IF(AQ2764="","",AI2764*AI$5)</f>
        <v>9.1376522412290363E-3</v>
      </c>
      <c r="AZ2764" s="34">
        <f>IF(AR2764="","",AJ2764*AJ$5)</f>
        <v>4.9798411607521673E-3</v>
      </c>
      <c r="BA2764" s="34">
        <f>IF(AS2764="","",AK2764*AK$5)</f>
        <v>0</v>
      </c>
      <c r="BB2764" s="34">
        <f>IF(AT2764="","",AL2764*AL$5)</f>
        <v>1.4941823749166221</v>
      </c>
      <c r="BC2764" s="34">
        <f>IF(AU2764="","",AM2764*AM$5)</f>
        <v>0</v>
      </c>
      <c r="BD2764" s="34">
        <f>IF(AV2764="","",AN2764*AN$5)</f>
        <v>0.9485746486106702</v>
      </c>
      <c r="BE2764" s="34">
        <f>IF(AW2764="","",AO2764*AO$5)</f>
        <v>0.16946589347268465</v>
      </c>
      <c r="BF2764" s="34">
        <f>IF(BE2764="","",SUM(AY2764:BE2764))</f>
        <v>2.6263404104019581</v>
      </c>
      <c r="BG2764" s="34"/>
      <c r="BH2764" s="34">
        <f>IF(AT2764="","",3/AT2764)</f>
        <v>5.0194675870263241</v>
      </c>
      <c r="BI2764" s="34"/>
      <c r="BJ2764" s="34">
        <f>IF(AQ2764="","",AQ2764*$BH2764)</f>
        <v>9.173229849273519E-2</v>
      </c>
      <c r="BK2764" s="34">
        <f>IF(AR2764="","",AR2764*$BH2764)</f>
        <v>2.499615129493505E-2</v>
      </c>
      <c r="BL2764" s="34">
        <f>IF(AS2764="","",AS2764*$BH2764)</f>
        <v>0</v>
      </c>
      <c r="BM2764" s="34">
        <f>IF(AT2764="","",AT2764*$BH2764)</f>
        <v>3</v>
      </c>
      <c r="BN2764" s="34">
        <f>IF(AU2764="","",AU2764*$BH2764)</f>
        <v>0.10463667522967689</v>
      </c>
      <c r="BO2764" s="34">
        <f>IF(AV2764="","",AV2764*$BH2764)</f>
        <v>4.7613397025761444</v>
      </c>
      <c r="BP2764" s="34">
        <f t="shared" si="319"/>
        <v>13.182830562510043</v>
      </c>
      <c r="BQ2764" s="34">
        <f>IF(AW2764="","",AW2764*$BH2764)</f>
        <v>0.85062855939259652</v>
      </c>
      <c r="BR2764" s="34"/>
      <c r="BS2764" s="34">
        <f t="shared" si="320"/>
        <v>4.8780681523638147</v>
      </c>
      <c r="BT2764" s="34"/>
      <c r="BU2764" s="34">
        <f t="shared" si="321"/>
        <v>0.8953633247703231</v>
      </c>
      <c r="BV2764" s="34">
        <f t="shared" si="322"/>
        <v>0.85062855939259652</v>
      </c>
      <c r="BW2764" s="34">
        <f t="shared" si="323"/>
        <v>0.95526523462227342</v>
      </c>
      <c r="BX2764" s="34"/>
      <c r="BY2764" s="34">
        <f>IF(BV2764="","",IF(BQ2764=0,0,((BV2764/BQ2764)*AF2764)))</f>
        <v>3.0488799999999969</v>
      </c>
      <c r="BZ2764" s="34">
        <f>IF(BY2764="","",SUM(S2764:X2764,BY2764))</f>
        <v>100.16676200000001</v>
      </c>
      <c r="CA2764" s="18"/>
      <c r="CB2764" s="20">
        <v>1.5779999999999999E-2</v>
      </c>
      <c r="CC2764" s="20">
        <v>1.0248E-2</v>
      </c>
      <c r="CD2764" s="20">
        <v>5.0724999999999999E-2</v>
      </c>
      <c r="CE2764" s="20">
        <v>1.2806E-2</v>
      </c>
      <c r="CF2764" s="20">
        <v>8.9110000000000005E-3</v>
      </c>
      <c r="CG2764" s="20">
        <v>3.1611E-2</v>
      </c>
      <c r="CH2764" s="20"/>
      <c r="CI2764" s="21">
        <v>5.1481599999999998</v>
      </c>
      <c r="CJ2764" s="21">
        <v>5.1583899999999998</v>
      </c>
      <c r="CK2764" s="21">
        <v>-18.890999999999998</v>
      </c>
      <c r="CL2764" s="21">
        <v>0.35955100000000001</v>
      </c>
      <c r="CM2764" s="21">
        <v>1.9990000000000001</v>
      </c>
      <c r="CN2764" s="21">
        <v>0.34126200000000001</v>
      </c>
      <c r="CO2764" s="21"/>
      <c r="CP2764" s="20">
        <v>40.6357</v>
      </c>
      <c r="CQ2764" s="20">
        <v>47.235599999999998</v>
      </c>
      <c r="CR2764" s="20">
        <v>10.948</v>
      </c>
      <c r="CS2764" s="20">
        <v>529.28700000000003</v>
      </c>
      <c r="CT2764" s="20"/>
      <c r="CU2764" s="22">
        <v>44316.085231481498</v>
      </c>
      <c r="CV2764" s="22"/>
    </row>
    <row r="2765" spans="1:100" s="23" customFormat="1" x14ac:dyDescent="0.25">
      <c r="A2765" s="23" t="s">
        <v>172</v>
      </c>
      <c r="B2765" s="23">
        <v>1144</v>
      </c>
      <c r="C2765" s="23">
        <v>28</v>
      </c>
      <c r="E2765" s="24">
        <v>0.40529300000000001</v>
      </c>
      <c r="F2765" s="24">
        <v>0.111347</v>
      </c>
      <c r="G2765" s="24">
        <v>0</v>
      </c>
      <c r="H2765" s="24">
        <v>18.3432</v>
      </c>
      <c r="I2765" s="24">
        <v>0.74920600000000004</v>
      </c>
      <c r="J2765" s="24">
        <v>37.927</v>
      </c>
      <c r="K2765" s="24">
        <v>42.261200000000002</v>
      </c>
      <c r="L2765" s="24">
        <v>0.20272100000000001</v>
      </c>
      <c r="M2765" s="24">
        <v>100</v>
      </c>
      <c r="N2765" s="24"/>
      <c r="O2765" s="24">
        <v>0.16905899999999999</v>
      </c>
      <c r="P2765" s="24">
        <v>42.092100000000002</v>
      </c>
      <c r="Q2765" s="24">
        <f t="shared" si="317"/>
        <v>99.830940999999996</v>
      </c>
      <c r="R2765" s="24"/>
      <c r="S2765" s="24">
        <v>0.54632599999999998</v>
      </c>
      <c r="T2765" s="24">
        <v>0.18464700000000001</v>
      </c>
      <c r="U2765" s="24">
        <v>0</v>
      </c>
      <c r="V2765" s="24">
        <v>42.031799999999997</v>
      </c>
      <c r="W2765" s="24">
        <v>0.74920600000000004</v>
      </c>
      <c r="X2765" s="24">
        <v>53.067500000000003</v>
      </c>
      <c r="Y2765" s="24">
        <v>3.4205100000000002</v>
      </c>
      <c r="Z2765" s="24">
        <v>100</v>
      </c>
      <c r="AA2765" s="25"/>
      <c r="AB2765" s="24">
        <f>IF(Z2765="","",Z2765-O2765)</f>
        <v>99.830940999999996</v>
      </c>
      <c r="AC2765" s="24">
        <f t="shared" si="318"/>
        <v>96.410430999999988</v>
      </c>
      <c r="AD2765" s="24"/>
      <c r="AE2765" s="36">
        <f>IF(M2765="","",IF(M2765&gt;100,M2765, M2765+O2765))</f>
        <v>100.169059</v>
      </c>
      <c r="AF2765" s="40">
        <f>IF(AE2765="","",IF(AE2765="* * *", Y2765, AE2765-SUM(S2765:X2765)))</f>
        <v>3.5895800000000122</v>
      </c>
      <c r="AG2765" s="55"/>
      <c r="AH2765" s="35"/>
      <c r="AI2765" s="36">
        <f>IF(S2765="","",IF(AI$6=0, 0, S2765/AI$6))</f>
        <v>8.8147038332698161E-3</v>
      </c>
      <c r="AJ2765" s="36">
        <f>IF(T2765="","",IF(AJ$6=0, 0, T2765/AJ$6))</f>
        <v>4.5812543884242371E-3</v>
      </c>
      <c r="AK2765" s="36">
        <f>IF(U2765="","",IF(AK$6=0, 0, U2765/AK$6))</f>
        <v>0</v>
      </c>
      <c r="AL2765" s="36">
        <f>IF(V2765="","",IF(AL$6=0, 0, V2765/AL$6))</f>
        <v>0.2961142846514962</v>
      </c>
      <c r="AM2765" s="36">
        <f>IF(W2765="","",IF(AM$6=0, 0, W2765/AM$6))</f>
        <v>2.1133266575462252E-2</v>
      </c>
      <c r="AN2765" s="36">
        <f>IF(X2765="","",IF(AN$6=0, 0, X2765/AN$6))</f>
        <v>0.94632597089023385</v>
      </c>
      <c r="AO2765" s="36">
        <f>IF(Y2765="","",IF(AO$6=0, 0, Y2765/AO$6))</f>
        <v>0.20111922033823562</v>
      </c>
      <c r="AP2765" s="36"/>
      <c r="AQ2765" s="36">
        <f>IF(AI2765="","",AI2765*AI$4)</f>
        <v>1.7629407666539632E-2</v>
      </c>
      <c r="AR2765" s="35">
        <f>IF(AJ2765="","",AJ2765*AJ$4)</f>
        <v>4.5812543884242371E-3</v>
      </c>
      <c r="AS2765" s="36">
        <f>IF(AK2765="","",AK2765*AK$4)</f>
        <v>0</v>
      </c>
      <c r="AT2765" s="36">
        <f>IF(AL2765="","",AL2765*AL$4)</f>
        <v>0.59222856930299239</v>
      </c>
      <c r="AU2765" s="36">
        <f>IF(AM2765="","",AM2765*AM$4)</f>
        <v>2.1133266575462252E-2</v>
      </c>
      <c r="AV2765" s="36">
        <f>IF(AN2765="","",AN2765*AN$4)</f>
        <v>0.94632597089023385</v>
      </c>
      <c r="AW2765" s="36">
        <f>IF(AO2765="","",AO2765*AO$4)</f>
        <v>0.20111922033823562</v>
      </c>
      <c r="AX2765" s="36"/>
      <c r="AY2765" s="36">
        <f>IF(AQ2765="","",AI2765*AI$5)</f>
        <v>8.8147038332698161E-3</v>
      </c>
      <c r="AZ2765" s="36">
        <f>IF(AR2765="","",AJ2765*AJ$5)</f>
        <v>4.5812543884242371E-3</v>
      </c>
      <c r="BA2765" s="36">
        <f>IF(AS2765="","",AK2765*AK$5)</f>
        <v>0</v>
      </c>
      <c r="BB2765" s="36">
        <f>IF(AT2765="","",AL2765*AL$5)</f>
        <v>1.4805714232574809</v>
      </c>
      <c r="BC2765" s="36">
        <f>IF(AU2765="","",AM2765*AM$5)</f>
        <v>0</v>
      </c>
      <c r="BD2765" s="36">
        <f>IF(AV2765="","",AN2765*AN$5)</f>
        <v>0.94632597089023385</v>
      </c>
      <c r="BE2765" s="36">
        <f>IF(AW2765="","",AO2765*AO$5)</f>
        <v>0.20111922033823562</v>
      </c>
      <c r="BF2765" s="36">
        <f>IF(BE2765="","",SUM(AY2765:BE2765))</f>
        <v>2.6414125727076443</v>
      </c>
      <c r="BG2765" s="36"/>
      <c r="BH2765" s="36">
        <f>IF(AT2765="","",3/AT2765)</f>
        <v>5.065611751102737</v>
      </c>
      <c r="BI2765" s="36"/>
      <c r="BJ2765" s="36">
        <f>IF(AQ2765="","",AQ2765*$BH2765)</f>
        <v>8.9303734640603843E-2</v>
      </c>
      <c r="BK2765" s="36">
        <f>IF(AR2765="","",AR2765*$BH2765)</f>
        <v>2.3206856064792798E-2</v>
      </c>
      <c r="BL2765" s="36">
        <f>IF(AS2765="","",AS2765*$BH2765)</f>
        <v>0</v>
      </c>
      <c r="BM2765" s="36">
        <f>IF(AT2765="","",AT2765*$BH2765)</f>
        <v>3</v>
      </c>
      <c r="BN2765" s="36">
        <f>IF(AU2765="","",AU2765*$BH2765)</f>
        <v>0.10705292350384828</v>
      </c>
      <c r="BO2765" s="36">
        <f>IF(AV2765="","",AV2765*$BH2765)</f>
        <v>4.7937199585152754</v>
      </c>
      <c r="BP2765" s="36">
        <f t="shared" si="319"/>
        <v>13.380370567818355</v>
      </c>
      <c r="BQ2765" s="36">
        <f>IF(AW2765="","",AW2765*$BH2765)</f>
        <v>1.018791885917987</v>
      </c>
      <c r="BR2765" s="36"/>
      <c r="BS2765" s="36">
        <f t="shared" si="320"/>
        <v>4.9062305492206724</v>
      </c>
      <c r="BT2765" s="36"/>
      <c r="BU2765" s="36">
        <f t="shared" si="321"/>
        <v>0.89294707649615168</v>
      </c>
      <c r="BV2765" s="36">
        <f t="shared" si="322"/>
        <v>0.89294707649615168</v>
      </c>
      <c r="BW2765" s="36">
        <f t="shared" si="323"/>
        <v>1</v>
      </c>
      <c r="BX2765" s="36"/>
      <c r="BY2765" s="36">
        <f>IF(BV2765="","",IF(BQ2765=0,0,((BV2765/BQ2765)*AF2765)))</f>
        <v>3.1461822685807048</v>
      </c>
      <c r="BZ2765" s="36">
        <f>IF(BY2765="","",SUM(S2765:X2765,BY2765))</f>
        <v>99.725661268580694</v>
      </c>
      <c r="CA2765" s="24"/>
      <c r="CB2765" s="26">
        <v>1.6067000000000001E-2</v>
      </c>
      <c r="CC2765" s="26">
        <v>1.0052999999999999E-2</v>
      </c>
      <c r="CD2765" s="26">
        <v>5.1101000000000001E-2</v>
      </c>
      <c r="CE2765" s="26">
        <v>1.3075E-2</v>
      </c>
      <c r="CF2765" s="26">
        <v>8.7729999999999995E-3</v>
      </c>
      <c r="CG2765" s="26">
        <v>3.1366999999999999E-2</v>
      </c>
      <c r="CH2765" s="26"/>
      <c r="CI2765" s="27">
        <v>5.2900099999999997</v>
      </c>
      <c r="CJ2765" s="27">
        <v>5.4526700000000003</v>
      </c>
      <c r="CK2765" s="27">
        <v>-19.286999999999999</v>
      </c>
      <c r="CL2765" s="27">
        <v>0.36139300000000002</v>
      </c>
      <c r="CM2765" s="27">
        <v>1.9809300000000001</v>
      </c>
      <c r="CN2765" s="27">
        <v>0.34170899999999998</v>
      </c>
      <c r="CO2765" s="27"/>
      <c r="CP2765" s="26">
        <v>40.617400000000004</v>
      </c>
      <c r="CQ2765" s="26">
        <v>47.244300000000003</v>
      </c>
      <c r="CR2765" s="26">
        <v>10.948499999999999</v>
      </c>
      <c r="CS2765" s="26">
        <v>549.54899999999998</v>
      </c>
      <c r="CT2765" s="26"/>
      <c r="CU2765" s="28">
        <v>44316.087037037003</v>
      </c>
      <c r="CV2765" s="28"/>
    </row>
    <row r="2766" spans="1:100" s="11" customFormat="1" x14ac:dyDescent="0.25">
      <c r="A2766" s="11" t="s">
        <v>173</v>
      </c>
      <c r="B2766" s="11">
        <v>1149</v>
      </c>
      <c r="C2766" s="11">
        <v>1</v>
      </c>
      <c r="E2766" s="12">
        <v>0.77664699999999998</v>
      </c>
      <c r="F2766" s="12">
        <v>0.33492</v>
      </c>
      <c r="G2766" s="12">
        <v>0</v>
      </c>
      <c r="H2766" s="12">
        <v>17.971900000000002</v>
      </c>
      <c r="I2766" s="12">
        <v>0.18382299999999999</v>
      </c>
      <c r="J2766" s="12">
        <v>35.879600000000003</v>
      </c>
      <c r="K2766" s="12">
        <v>44.448300000000003</v>
      </c>
      <c r="L2766" s="12">
        <v>0.40479500000000002</v>
      </c>
      <c r="M2766" s="12">
        <v>100</v>
      </c>
      <c r="N2766" s="12"/>
      <c r="O2766" s="12">
        <v>4.1480000000000003E-2</v>
      </c>
      <c r="P2766" s="12">
        <v>44.406799999999997</v>
      </c>
      <c r="Q2766" s="12">
        <f t="shared" si="317"/>
        <v>99.958519999999993</v>
      </c>
      <c r="R2766" s="12"/>
      <c r="S2766" s="12">
        <v>1.0468999999999999</v>
      </c>
      <c r="T2766" s="12">
        <v>0.55539700000000003</v>
      </c>
      <c r="U2766" s="12">
        <v>0</v>
      </c>
      <c r="V2766" s="12">
        <v>41.180900000000001</v>
      </c>
      <c r="W2766" s="12">
        <v>0.18382299999999999</v>
      </c>
      <c r="X2766" s="12">
        <v>50.2029</v>
      </c>
      <c r="Y2766" s="12">
        <v>6.83012</v>
      </c>
      <c r="Z2766" s="12">
        <v>100</v>
      </c>
      <c r="AA2766" s="13"/>
      <c r="AB2766" s="12">
        <f>IF(Z2766="","",Z2766-O2766)</f>
        <v>99.958519999999993</v>
      </c>
      <c r="AC2766" s="12">
        <f t="shared" si="318"/>
        <v>93.128399999999999</v>
      </c>
      <c r="AD2766" s="12"/>
      <c r="AE2766" s="32">
        <f>IF(M2766="","",IF(M2766&gt;100,M2766, M2766+O2766))</f>
        <v>100.04148000000001</v>
      </c>
      <c r="AF2766" s="39">
        <f>IF(AE2766="","",IF(AE2766="* * *", Y2766, AE2766-SUM(S2766:X2766)))</f>
        <v>6.8715600000000165</v>
      </c>
      <c r="AG2766" s="56"/>
      <c r="AH2766" s="31"/>
      <c r="AI2766" s="32">
        <f>IF(S2766="","",IF(AI$6=0, 0, S2766/AI$6))</f>
        <v>1.6891221437475373E-2</v>
      </c>
      <c r="AJ2766" s="32">
        <f>IF(T2766="","",IF(AJ$6=0, 0, T2766/AJ$6))</f>
        <v>1.3779887805204828E-2</v>
      </c>
      <c r="AK2766" s="32">
        <f>IF(U2766="","",IF(AK$6=0, 0, U2766/AK$6))</f>
        <v>0</v>
      </c>
      <c r="AL2766" s="32">
        <f>IF(V2766="","",IF(AL$6=0, 0, V2766/AL$6))</f>
        <v>0.29011968901652557</v>
      </c>
      <c r="AM2766" s="32">
        <f>IF(W2766="","",IF(AM$6=0, 0, W2766/AM$6))</f>
        <v>5.1851966771504724E-3</v>
      </c>
      <c r="AN2766" s="32">
        <f>IF(X2766="","",IF(AN$6=0, 0, X2766/AN$6))</f>
        <v>0.89524300342027263</v>
      </c>
      <c r="AO2766" s="32">
        <f>IF(Y2766="","",IF(AO$6=0, 0, Y2766/AO$6))</f>
        <v>0.40159754224270355</v>
      </c>
      <c r="AP2766" s="32"/>
      <c r="AQ2766" s="32">
        <f>IF(AI2766="","",AI2766*AI$4)</f>
        <v>3.3782442874950747E-2</v>
      </c>
      <c r="AR2766" s="31">
        <f>IF(AJ2766="","",AJ2766*AJ$4)</f>
        <v>1.3779887805204828E-2</v>
      </c>
      <c r="AS2766" s="32">
        <f>IF(AK2766="","",AK2766*AK$4)</f>
        <v>0</v>
      </c>
      <c r="AT2766" s="32">
        <f>IF(AL2766="","",AL2766*AL$4)</f>
        <v>0.58023937803305115</v>
      </c>
      <c r="AU2766" s="32">
        <f>IF(AM2766="","",AM2766*AM$4)</f>
        <v>5.1851966771504724E-3</v>
      </c>
      <c r="AV2766" s="32">
        <f>IF(AN2766="","",AN2766*AN$4)</f>
        <v>0.89524300342027263</v>
      </c>
      <c r="AW2766" s="32">
        <f>IF(AO2766="","",AO2766*AO$4)</f>
        <v>0.40159754224270355</v>
      </c>
      <c r="AX2766" s="32"/>
      <c r="AY2766" s="32">
        <f>IF(AQ2766="","",AI2766*AI$5)</f>
        <v>1.6891221437475373E-2</v>
      </c>
      <c r="AZ2766" s="32">
        <f>IF(AR2766="","",AJ2766*AJ$5)</f>
        <v>1.3779887805204828E-2</v>
      </c>
      <c r="BA2766" s="32">
        <f>IF(AS2766="","",AK2766*AK$5)</f>
        <v>0</v>
      </c>
      <c r="BB2766" s="32">
        <f>IF(AT2766="","",AL2766*AL$5)</f>
        <v>1.4505984450826279</v>
      </c>
      <c r="BC2766" s="32">
        <f>IF(AU2766="","",AM2766*AM$5)</f>
        <v>0</v>
      </c>
      <c r="BD2766" s="32">
        <f>IF(AV2766="","",AN2766*AN$5)</f>
        <v>0.89524300342027263</v>
      </c>
      <c r="BE2766" s="32">
        <f>IF(AW2766="","",AO2766*AO$5)</f>
        <v>0.40159754224270355</v>
      </c>
      <c r="BF2766" s="32">
        <f>IF(BE2766="","",SUM(AY2766:BE2766))</f>
        <v>2.7781100999882842</v>
      </c>
      <c r="BG2766" s="32"/>
      <c r="BH2766" s="32">
        <f>IF(AT2766="","",3/AT2766)</f>
        <v>5.1702799113181115</v>
      </c>
      <c r="BI2766" s="32"/>
      <c r="BJ2766" s="32">
        <f>IF(AQ2766="","",AQ2766*$BH2766)</f>
        <v>0.17466468575160951</v>
      </c>
      <c r="BK2766" s="32">
        <f>IF(AR2766="","",AR2766*$BH2766)</f>
        <v>7.1245877099467947E-2</v>
      </c>
      <c r="BL2766" s="32">
        <f>IF(AS2766="","",AS2766*$BH2766)</f>
        <v>0</v>
      </c>
      <c r="BM2766" s="32">
        <f>IF(AT2766="","",AT2766*$BH2766)</f>
        <v>3</v>
      </c>
      <c r="BN2766" s="32">
        <f>IF(AU2766="","",AU2766*$BH2766)</f>
        <v>2.680891821610451E-2</v>
      </c>
      <c r="BO2766" s="32">
        <f>IF(AV2766="","",AV2766*$BH2766)</f>
        <v>4.6286569163319271</v>
      </c>
      <c r="BP2766" s="32">
        <f t="shared" si="319"/>
        <v>14.363606841399376</v>
      </c>
      <c r="BQ2766" s="32">
        <f>IF(AW2766="","",AW2766*$BH2766)</f>
        <v>2.0763717050921771</v>
      </c>
      <c r="BR2766" s="32"/>
      <c r="BS2766" s="32">
        <f t="shared" si="320"/>
        <v>4.8745674791830043</v>
      </c>
      <c r="BT2766" s="32"/>
      <c r="BU2766" s="32">
        <f t="shared" si="321"/>
        <v>0.97319108178389546</v>
      </c>
      <c r="BV2766" s="32">
        <f t="shared" si="322"/>
        <v>0.97319108178389546</v>
      </c>
      <c r="BW2766" s="32">
        <f t="shared" si="323"/>
        <v>1</v>
      </c>
      <c r="BX2766" s="32"/>
      <c r="BY2766" s="32">
        <f>IF(BV2766="","",IF(BQ2766=0,0,((BV2766/BQ2766)*AF2766)))</f>
        <v>3.2206858211093219</v>
      </c>
      <c r="BZ2766" s="32">
        <f>IF(BY2766="","",SUM(S2766:X2766,BY2766))</f>
        <v>96.390605821109318</v>
      </c>
      <c r="CA2766" s="12"/>
      <c r="CB2766" s="14">
        <v>1.7229999999999999E-2</v>
      </c>
      <c r="CC2766" s="14">
        <v>1.0506E-2</v>
      </c>
      <c r="CD2766" s="14">
        <v>5.4115999999999997E-2</v>
      </c>
      <c r="CE2766" s="14">
        <v>1.2097999999999999E-2</v>
      </c>
      <c r="CF2766" s="14">
        <v>8.8000000000000005E-3</v>
      </c>
      <c r="CG2766" s="14">
        <v>3.0256999999999999E-2</v>
      </c>
      <c r="CH2766" s="14"/>
      <c r="CI2766" s="15">
        <v>3.6284200000000002</v>
      </c>
      <c r="CJ2766" s="15">
        <v>2.4647600000000001</v>
      </c>
      <c r="CK2766" s="15">
        <v>-16.588999999999999</v>
      </c>
      <c r="CL2766" s="15">
        <v>0.36623699999999998</v>
      </c>
      <c r="CM2766" s="15">
        <v>4.5700500000000002</v>
      </c>
      <c r="CN2766" s="15">
        <v>0.351937</v>
      </c>
      <c r="CO2766" s="15"/>
      <c r="CP2766" s="14">
        <v>41.466999999999999</v>
      </c>
      <c r="CQ2766" s="14">
        <v>47.902799999999999</v>
      </c>
      <c r="CR2766" s="14">
        <v>10.9575</v>
      </c>
      <c r="CS2766" s="14">
        <v>0</v>
      </c>
      <c r="CT2766" s="14"/>
      <c r="CU2766" s="16">
        <v>44316.096030092602</v>
      </c>
      <c r="CV2766" s="16"/>
    </row>
    <row r="2767" spans="1:100" s="17" customFormat="1" x14ac:dyDescent="0.25">
      <c r="A2767" s="17" t="s">
        <v>173</v>
      </c>
      <c r="B2767" s="17">
        <v>1150</v>
      </c>
      <c r="C2767" s="17">
        <v>2</v>
      </c>
      <c r="E2767" s="18">
        <v>0.72420600000000002</v>
      </c>
      <c r="F2767" s="18">
        <v>0.29849300000000001</v>
      </c>
      <c r="G2767" s="18">
        <v>0</v>
      </c>
      <c r="H2767" s="18">
        <v>18.196200000000001</v>
      </c>
      <c r="I2767" s="18">
        <v>0.27248499999999998</v>
      </c>
      <c r="J2767" s="18">
        <v>36.023200000000003</v>
      </c>
      <c r="K2767" s="18">
        <v>44.1205</v>
      </c>
      <c r="L2767" s="18">
        <v>0.36494799999999999</v>
      </c>
      <c r="M2767" s="18">
        <v>100</v>
      </c>
      <c r="N2767" s="18"/>
      <c r="O2767" s="18">
        <v>6.1485999999999999E-2</v>
      </c>
      <c r="P2767" s="18">
        <v>44.058999999999997</v>
      </c>
      <c r="Q2767" s="18">
        <f t="shared" si="317"/>
        <v>99.938513999999998</v>
      </c>
      <c r="R2767" s="18"/>
      <c r="S2767" s="18">
        <v>0.976213</v>
      </c>
      <c r="T2767" s="18">
        <v>0.49499199999999999</v>
      </c>
      <c r="U2767" s="18">
        <v>0</v>
      </c>
      <c r="V2767" s="18">
        <v>41.694800000000001</v>
      </c>
      <c r="W2767" s="18">
        <v>0.27248499999999998</v>
      </c>
      <c r="X2767" s="18">
        <v>50.403799999999997</v>
      </c>
      <c r="Y2767" s="18">
        <v>6.1577799999999998</v>
      </c>
      <c r="Z2767" s="18">
        <v>100</v>
      </c>
      <c r="AA2767" s="19"/>
      <c r="AB2767" s="18">
        <f>IF(Z2767="","",Z2767-O2767)</f>
        <v>99.938513999999998</v>
      </c>
      <c r="AC2767" s="18">
        <f t="shared" si="318"/>
        <v>93.780733999999995</v>
      </c>
      <c r="AD2767" s="18"/>
      <c r="AE2767" s="34">
        <f>IF(M2767="","",IF(M2767&gt;100,M2767, M2767+O2767))</f>
        <v>100.061486</v>
      </c>
      <c r="AF2767" s="37">
        <f>IF(AE2767="","",IF(AE2767="* * *", Y2767, AE2767-SUM(S2767:X2767)))</f>
        <v>6.2191960000000108</v>
      </c>
      <c r="AG2767" s="54"/>
      <c r="AH2767" s="33"/>
      <c r="AI2767" s="34">
        <f>IF(S2767="","",IF(AI$6=0, 0, S2767/AI$6))</f>
        <v>1.5750721132049048E-2</v>
      </c>
      <c r="AJ2767" s="34">
        <f>IF(T2767="","",IF(AJ$6=0, 0, T2767/AJ$6))</f>
        <v>1.2281186654724364E-2</v>
      </c>
      <c r="AK2767" s="34">
        <f>IF(U2767="","",IF(AK$6=0, 0, U2767/AK$6))</f>
        <v>0</v>
      </c>
      <c r="AL2767" s="34">
        <f>IF(V2767="","",IF(AL$6=0, 0, V2767/AL$6))</f>
        <v>0.29374011761778474</v>
      </c>
      <c r="AM2767" s="34">
        <f>IF(W2767="","",IF(AM$6=0, 0, W2767/AM$6))</f>
        <v>7.6861345782265897E-3</v>
      </c>
      <c r="AN2767" s="34">
        <f>IF(X2767="","",IF(AN$6=0, 0, X2767/AN$6))</f>
        <v>0.89882555182658241</v>
      </c>
      <c r="AO2767" s="34">
        <f>IF(Y2767="","",IF(AO$6=0, 0, Y2767/AO$6))</f>
        <v>0.36206528050331105</v>
      </c>
      <c r="AP2767" s="34"/>
      <c r="AQ2767" s="34">
        <f>IF(AI2767="","",AI2767*AI$4)</f>
        <v>3.1501442264098095E-2</v>
      </c>
      <c r="AR2767" s="33">
        <f>IF(AJ2767="","",AJ2767*AJ$4)</f>
        <v>1.2281186654724364E-2</v>
      </c>
      <c r="AS2767" s="34">
        <f>IF(AK2767="","",AK2767*AK$4)</f>
        <v>0</v>
      </c>
      <c r="AT2767" s="34">
        <f>IF(AL2767="","",AL2767*AL$4)</f>
        <v>0.58748023523556947</v>
      </c>
      <c r="AU2767" s="34">
        <f>IF(AM2767="","",AM2767*AM$4)</f>
        <v>7.6861345782265897E-3</v>
      </c>
      <c r="AV2767" s="34">
        <f>IF(AN2767="","",AN2767*AN$4)</f>
        <v>0.89882555182658241</v>
      </c>
      <c r="AW2767" s="34">
        <f>IF(AO2767="","",AO2767*AO$4)</f>
        <v>0.36206528050331105</v>
      </c>
      <c r="AX2767" s="34"/>
      <c r="AY2767" s="34">
        <f>IF(AQ2767="","",AI2767*AI$5)</f>
        <v>1.5750721132049048E-2</v>
      </c>
      <c r="AZ2767" s="34">
        <f>IF(AR2767="","",AJ2767*AJ$5)</f>
        <v>1.2281186654724364E-2</v>
      </c>
      <c r="BA2767" s="34">
        <f>IF(AS2767="","",AK2767*AK$5)</f>
        <v>0</v>
      </c>
      <c r="BB2767" s="34">
        <f>IF(AT2767="","",AL2767*AL$5)</f>
        <v>1.4687005880889237</v>
      </c>
      <c r="BC2767" s="34">
        <f>IF(AU2767="","",AM2767*AM$5)</f>
        <v>0</v>
      </c>
      <c r="BD2767" s="34">
        <f>IF(AV2767="","",AN2767*AN$5)</f>
        <v>0.89882555182658241</v>
      </c>
      <c r="BE2767" s="34">
        <f>IF(AW2767="","",AO2767*AO$5)</f>
        <v>0.36206528050331105</v>
      </c>
      <c r="BF2767" s="34">
        <f>IF(BE2767="","",SUM(AY2767:BE2767))</f>
        <v>2.7576233282055909</v>
      </c>
      <c r="BG2767" s="34"/>
      <c r="BH2767" s="34">
        <f>IF(AT2767="","",3/AT2767)</f>
        <v>5.1065547742164492</v>
      </c>
      <c r="BI2767" s="34"/>
      <c r="BJ2767" s="34">
        <f>IF(AQ2767="","",AQ2767*$BH2767)</f>
        <v>0.16086384038843396</v>
      </c>
      <c r="BK2767" s="34">
        <f>IF(AR2767="","",AR2767*$BH2767)</f>
        <v>6.2714552344726046E-2</v>
      </c>
      <c r="BL2767" s="34">
        <f>IF(AS2767="","",AS2767*$BH2767)</f>
        <v>0</v>
      </c>
      <c r="BM2767" s="34">
        <f>IF(AT2767="","",AT2767*$BH2767)</f>
        <v>3</v>
      </c>
      <c r="BN2767" s="34">
        <f>IF(AU2767="","",AU2767*$BH2767)</f>
        <v>3.9249667225713124E-2</v>
      </c>
      <c r="BO2767" s="34">
        <f>IF(AV2767="","",AV2767*$BH2767)</f>
        <v>4.5899019128677692</v>
      </c>
      <c r="BP2767" s="34">
        <f t="shared" si="319"/>
        <v>14.081954572138914</v>
      </c>
      <c r="BQ2767" s="34">
        <f>IF(AW2767="","",AW2767*$BH2767)</f>
        <v>1.848906186732201</v>
      </c>
      <c r="BR2767" s="34"/>
      <c r="BS2767" s="34">
        <f t="shared" si="320"/>
        <v>4.8134803056009288</v>
      </c>
      <c r="BT2767" s="34"/>
      <c r="BU2767" s="34">
        <f t="shared" si="321"/>
        <v>0.9607503327742869</v>
      </c>
      <c r="BV2767" s="34">
        <f t="shared" si="322"/>
        <v>0.9607503327742869</v>
      </c>
      <c r="BW2767" s="34">
        <f t="shared" si="323"/>
        <v>1</v>
      </c>
      <c r="BX2767" s="34"/>
      <c r="BY2767" s="34">
        <f>IF(BV2767="","",IF(BQ2767=0,0,((BV2767/BQ2767)*AF2767)))</f>
        <v>3.2316916182475666</v>
      </c>
      <c r="BZ2767" s="34">
        <f>IF(BY2767="","",SUM(S2767:X2767,BY2767))</f>
        <v>97.073981618247558</v>
      </c>
      <c r="CA2767" s="18"/>
      <c r="CB2767" s="20">
        <v>1.6920999999999999E-2</v>
      </c>
      <c r="CC2767" s="20">
        <v>1.0375000000000001E-2</v>
      </c>
      <c r="CD2767" s="20">
        <v>5.2496000000000001E-2</v>
      </c>
      <c r="CE2767" s="20">
        <v>1.2899000000000001E-2</v>
      </c>
      <c r="CF2767" s="20">
        <v>8.4880000000000008E-3</v>
      </c>
      <c r="CG2767" s="20">
        <v>3.0299E-2</v>
      </c>
      <c r="CH2767" s="20"/>
      <c r="CI2767" s="21">
        <v>3.7661099999999998</v>
      </c>
      <c r="CJ2767" s="21">
        <v>2.6531799999999999</v>
      </c>
      <c r="CK2767" s="21">
        <v>-17.919</v>
      </c>
      <c r="CL2767" s="21">
        <v>0.36385200000000001</v>
      </c>
      <c r="CM2767" s="21">
        <v>3.5335800000000002</v>
      </c>
      <c r="CN2767" s="21">
        <v>0.35110999999999998</v>
      </c>
      <c r="CO2767" s="21"/>
      <c r="CP2767" s="20">
        <v>41.455399999999997</v>
      </c>
      <c r="CQ2767" s="20">
        <v>47.912500000000001</v>
      </c>
      <c r="CR2767" s="20">
        <v>10.958</v>
      </c>
      <c r="CS2767" s="20">
        <v>15.1196</v>
      </c>
      <c r="CT2767" s="20"/>
      <c r="CU2767" s="22">
        <v>44316.097835648201</v>
      </c>
      <c r="CV2767" s="22"/>
    </row>
    <row r="2768" spans="1:100" s="17" customFormat="1" x14ac:dyDescent="0.25">
      <c r="A2768" s="17" t="s">
        <v>173</v>
      </c>
      <c r="B2768" s="17">
        <v>1151</v>
      </c>
      <c r="C2768" s="17">
        <v>3</v>
      </c>
      <c r="E2768" s="18">
        <v>0.66742199999999996</v>
      </c>
      <c r="F2768" s="18">
        <v>0.286472</v>
      </c>
      <c r="G2768" s="18">
        <v>0</v>
      </c>
      <c r="H2768" s="18">
        <v>18.3871</v>
      </c>
      <c r="I2768" s="18">
        <v>0.33443299999999998</v>
      </c>
      <c r="J2768" s="18">
        <v>36.387599999999999</v>
      </c>
      <c r="K2768" s="18">
        <v>43.626199999999997</v>
      </c>
      <c r="L2768" s="18">
        <v>0.31085499999999999</v>
      </c>
      <c r="M2768" s="18">
        <v>100</v>
      </c>
      <c r="N2768" s="18"/>
      <c r="O2768" s="18">
        <v>7.5465000000000004E-2</v>
      </c>
      <c r="P2768" s="18">
        <v>43.550699999999999</v>
      </c>
      <c r="Q2768" s="18">
        <f t="shared" si="317"/>
        <v>99.924535000000006</v>
      </c>
      <c r="R2768" s="18"/>
      <c r="S2768" s="18">
        <v>0.89966999999999997</v>
      </c>
      <c r="T2768" s="18">
        <v>0.47505700000000001</v>
      </c>
      <c r="U2768" s="18">
        <v>0</v>
      </c>
      <c r="V2768" s="18">
        <v>42.132199999999997</v>
      </c>
      <c r="W2768" s="18">
        <v>0.33443299999999998</v>
      </c>
      <c r="X2768" s="18">
        <v>50.913499999999999</v>
      </c>
      <c r="Y2768" s="18">
        <v>5.2450700000000001</v>
      </c>
      <c r="Z2768" s="18">
        <v>100</v>
      </c>
      <c r="AA2768" s="19"/>
      <c r="AB2768" s="18">
        <f>IF(Z2768="","",Z2768-O2768)</f>
        <v>99.924535000000006</v>
      </c>
      <c r="AC2768" s="18">
        <f t="shared" si="318"/>
        <v>94.679465000000008</v>
      </c>
      <c r="AD2768" s="18"/>
      <c r="AE2768" s="34">
        <f>IF(M2768="","",IF(M2768&gt;100,M2768, M2768+O2768))</f>
        <v>100.07546499999999</v>
      </c>
      <c r="AF2768" s="37">
        <f>IF(AE2768="","",IF(AE2768="* * *", Y2768, AE2768-SUM(S2768:X2768)))</f>
        <v>5.3206050000000005</v>
      </c>
      <c r="AG2768" s="54"/>
      <c r="AH2768" s="33"/>
      <c r="AI2768" s="34">
        <f>IF(S2768="","",IF(AI$6=0, 0, S2768/AI$6))</f>
        <v>1.4515737119737767E-2</v>
      </c>
      <c r="AJ2768" s="34">
        <f>IF(T2768="","",IF(AJ$6=0, 0, T2768/AJ$6))</f>
        <v>1.1786581780379063E-2</v>
      </c>
      <c r="AK2768" s="34">
        <f>IF(U2768="","",IF(AK$6=0, 0, U2768/AK$6))</f>
        <v>0</v>
      </c>
      <c r="AL2768" s="34">
        <f>IF(V2768="","",IF(AL$6=0, 0, V2768/AL$6))</f>
        <v>0.29682160325738532</v>
      </c>
      <c r="AM2768" s="34">
        <f>IF(W2768="","",IF(AM$6=0, 0, W2768/AM$6))</f>
        <v>9.4335359575758414E-3</v>
      </c>
      <c r="AN2768" s="34">
        <f>IF(X2768="","",IF(AN$6=0, 0, X2768/AN$6))</f>
        <v>0.90791477493607042</v>
      </c>
      <c r="AO2768" s="34">
        <f>IF(Y2768="","",IF(AO$6=0, 0, Y2768/AO$6))</f>
        <v>0.30839973834880458</v>
      </c>
      <c r="AP2768" s="34"/>
      <c r="AQ2768" s="34">
        <f>IF(AI2768="","",AI2768*AI$4)</f>
        <v>2.9031474239475535E-2</v>
      </c>
      <c r="AR2768" s="33">
        <f>IF(AJ2768="","",AJ2768*AJ$4)</f>
        <v>1.1786581780379063E-2</v>
      </c>
      <c r="AS2768" s="34">
        <f>IF(AK2768="","",AK2768*AK$4)</f>
        <v>0</v>
      </c>
      <c r="AT2768" s="34">
        <f>IF(AL2768="","",AL2768*AL$4)</f>
        <v>0.59364320651477065</v>
      </c>
      <c r="AU2768" s="34">
        <f>IF(AM2768="","",AM2768*AM$4)</f>
        <v>9.4335359575758414E-3</v>
      </c>
      <c r="AV2768" s="34">
        <f>IF(AN2768="","",AN2768*AN$4)</f>
        <v>0.90791477493607042</v>
      </c>
      <c r="AW2768" s="34">
        <f>IF(AO2768="","",AO2768*AO$4)</f>
        <v>0.30839973834880458</v>
      </c>
      <c r="AX2768" s="34"/>
      <c r="AY2768" s="34">
        <f>IF(AQ2768="","",AI2768*AI$5)</f>
        <v>1.4515737119737767E-2</v>
      </c>
      <c r="AZ2768" s="34">
        <f>IF(AR2768="","",AJ2768*AJ$5)</f>
        <v>1.1786581780379063E-2</v>
      </c>
      <c r="BA2768" s="34">
        <f>IF(AS2768="","",AK2768*AK$5)</f>
        <v>0</v>
      </c>
      <c r="BB2768" s="34">
        <f>IF(AT2768="","",AL2768*AL$5)</f>
        <v>1.4841080162869267</v>
      </c>
      <c r="BC2768" s="34">
        <f>IF(AU2768="","",AM2768*AM$5)</f>
        <v>0</v>
      </c>
      <c r="BD2768" s="34">
        <f>IF(AV2768="","",AN2768*AN$5)</f>
        <v>0.90791477493607042</v>
      </c>
      <c r="BE2768" s="34">
        <f>IF(AW2768="","",AO2768*AO$5)</f>
        <v>0.30839973834880458</v>
      </c>
      <c r="BF2768" s="34">
        <f>IF(BE2768="","",SUM(AY2768:BE2768))</f>
        <v>2.7267248484719184</v>
      </c>
      <c r="BG2768" s="34"/>
      <c r="BH2768" s="34">
        <f>IF(AT2768="","",3/AT2768)</f>
        <v>5.0535405224507626</v>
      </c>
      <c r="BI2768" s="34"/>
      <c r="BJ2768" s="34">
        <f>IF(AQ2768="","",AQ2768*$BH2768)</f>
        <v>0.14671173149567504</v>
      </c>
      <c r="BK2768" s="34">
        <f>IF(AR2768="","",AR2768*$BH2768)</f>
        <v>5.9563968648325444E-2</v>
      </c>
      <c r="BL2768" s="34">
        <f>IF(AS2768="","",AS2768*$BH2768)</f>
        <v>0</v>
      </c>
      <c r="BM2768" s="34">
        <f>IF(AT2768="","",AT2768*$BH2768)</f>
        <v>3</v>
      </c>
      <c r="BN2768" s="34">
        <f>IF(AU2768="","",AU2768*$BH2768)</f>
        <v>4.767275623160587E-2</v>
      </c>
      <c r="BO2768" s="34">
        <f>IF(AV2768="","",AV2768*$BH2768)</f>
        <v>4.5881841060711954</v>
      </c>
      <c r="BP2768" s="34">
        <f t="shared" si="319"/>
        <v>13.779614515326255</v>
      </c>
      <c r="BQ2768" s="34">
        <f>IF(AW2768="","",AW2768*$BH2768)</f>
        <v>1.5585105748588963</v>
      </c>
      <c r="BR2768" s="34"/>
      <c r="BS2768" s="34">
        <f t="shared" si="320"/>
        <v>4.7944598062151957</v>
      </c>
      <c r="BT2768" s="34"/>
      <c r="BU2768" s="34">
        <f t="shared" si="321"/>
        <v>0.95232724376839417</v>
      </c>
      <c r="BV2768" s="34">
        <f t="shared" si="322"/>
        <v>0.95232724376839417</v>
      </c>
      <c r="BW2768" s="34">
        <f t="shared" si="323"/>
        <v>1</v>
      </c>
      <c r="BX2768" s="34"/>
      <c r="BY2768" s="34">
        <f>IF(BV2768="","",IF(BQ2768=0,0,((BV2768/BQ2768)*AF2768)))</f>
        <v>3.2511534901128836</v>
      </c>
      <c r="BZ2768" s="34">
        <f>IF(BY2768="","",SUM(S2768:X2768,BY2768))</f>
        <v>98.006013490112878</v>
      </c>
      <c r="CA2768" s="18"/>
      <c r="CB2768" s="20">
        <v>1.6001000000000001E-2</v>
      </c>
      <c r="CC2768" s="20">
        <v>1.0227999999999999E-2</v>
      </c>
      <c r="CD2768" s="20">
        <v>5.2378000000000001E-2</v>
      </c>
      <c r="CE2768" s="20">
        <v>1.2285000000000001E-2</v>
      </c>
      <c r="CF2768" s="20">
        <v>8.7980000000000003E-3</v>
      </c>
      <c r="CG2768" s="20">
        <v>3.1544999999999997E-2</v>
      </c>
      <c r="CH2768" s="20"/>
      <c r="CI2768" s="21">
        <v>3.9125100000000002</v>
      </c>
      <c r="CJ2768" s="21">
        <v>2.7139500000000001</v>
      </c>
      <c r="CK2768" s="21">
        <v>-16.553999999999998</v>
      </c>
      <c r="CL2768" s="21">
        <v>0.36166199999999998</v>
      </c>
      <c r="CM2768" s="21">
        <v>3.1463899999999998</v>
      </c>
      <c r="CN2768" s="21">
        <v>0.34949000000000002</v>
      </c>
      <c r="CO2768" s="21"/>
      <c r="CP2768" s="20">
        <v>41.444000000000003</v>
      </c>
      <c r="CQ2768" s="20">
        <v>47.922199999999997</v>
      </c>
      <c r="CR2768" s="20">
        <v>10.958500000000001</v>
      </c>
      <c r="CS2768" s="20">
        <v>30.0871</v>
      </c>
      <c r="CT2768" s="20"/>
      <c r="CU2768" s="22">
        <v>44316.099618055603</v>
      </c>
      <c r="CV2768" s="22"/>
    </row>
    <row r="2769" spans="1:100" s="17" customFormat="1" x14ac:dyDescent="0.25">
      <c r="A2769" s="17" t="s">
        <v>173</v>
      </c>
      <c r="B2769" s="17">
        <v>1152</v>
      </c>
      <c r="C2769" s="17">
        <v>4</v>
      </c>
      <c r="E2769" s="18">
        <v>0.663802</v>
      </c>
      <c r="F2769" s="18">
        <v>0.269756</v>
      </c>
      <c r="G2769" s="18">
        <v>0</v>
      </c>
      <c r="H2769" s="18">
        <v>18.1525</v>
      </c>
      <c r="I2769" s="18">
        <v>0.37017099999999997</v>
      </c>
      <c r="J2769" s="18">
        <v>36.766800000000003</v>
      </c>
      <c r="K2769" s="18">
        <v>43.465899999999998</v>
      </c>
      <c r="L2769" s="18">
        <v>0.31107800000000002</v>
      </c>
      <c r="M2769" s="18">
        <v>100</v>
      </c>
      <c r="N2769" s="18"/>
      <c r="O2769" s="18">
        <v>8.3529000000000006E-2</v>
      </c>
      <c r="P2769" s="18">
        <v>43.382399999999997</v>
      </c>
      <c r="Q2769" s="18">
        <f t="shared" si="317"/>
        <v>99.916471000000001</v>
      </c>
      <c r="R2769" s="18"/>
      <c r="S2769" s="18">
        <v>0.89478999999999997</v>
      </c>
      <c r="T2769" s="18">
        <v>0.44733600000000001</v>
      </c>
      <c r="U2769" s="18">
        <v>0</v>
      </c>
      <c r="V2769" s="18">
        <v>41.594700000000003</v>
      </c>
      <c r="W2769" s="18">
        <v>0.37017099999999997</v>
      </c>
      <c r="X2769" s="18">
        <v>51.444200000000002</v>
      </c>
      <c r="Y2769" s="18">
        <v>5.2488200000000003</v>
      </c>
      <c r="Z2769" s="18">
        <v>100</v>
      </c>
      <c r="AA2769" s="19"/>
      <c r="AB2769" s="18">
        <f>IF(Z2769="","",Z2769-O2769)</f>
        <v>99.916471000000001</v>
      </c>
      <c r="AC2769" s="18">
        <f t="shared" si="318"/>
        <v>94.667651000000006</v>
      </c>
      <c r="AD2769" s="18"/>
      <c r="AE2769" s="34">
        <f>IF(M2769="","",IF(M2769&gt;100,M2769, M2769+O2769))</f>
        <v>100.083529</v>
      </c>
      <c r="AF2769" s="37">
        <f>IF(AE2769="","",IF(AE2769="* * *", Y2769, AE2769-SUM(S2769:X2769)))</f>
        <v>5.3323319999999939</v>
      </c>
      <c r="AG2769" s="54"/>
      <c r="AH2769" s="33"/>
      <c r="AI2769" s="34">
        <f>IF(S2769="","",IF(AI$6=0, 0, S2769/AI$6))</f>
        <v>1.4437000697333642E-2</v>
      </c>
      <c r="AJ2769" s="34">
        <f>IF(T2769="","",IF(AJ$6=0, 0, T2769/AJ$6))</f>
        <v>1.1098799401561598E-2</v>
      </c>
      <c r="AK2769" s="34">
        <f>IF(U2769="","",IF(AK$6=0, 0, U2769/AK$6))</f>
        <v>0</v>
      </c>
      <c r="AL2769" s="34">
        <f>IF(V2769="","",IF(AL$6=0, 0, V2769/AL$6))</f>
        <v>0.29303491251370606</v>
      </c>
      <c r="AM2769" s="34">
        <f>IF(W2769="","",IF(AM$6=0, 0, W2769/AM$6))</f>
        <v>1.0441617420983595E-2</v>
      </c>
      <c r="AN2769" s="34">
        <f>IF(X2769="","",IF(AN$6=0, 0, X2769/AN$6))</f>
        <v>0.91737848045736781</v>
      </c>
      <c r="AO2769" s="34">
        <f>IF(Y2769="","",IF(AO$6=0, 0, Y2769/AO$6))</f>
        <v>0.30862023092922924</v>
      </c>
      <c r="AP2769" s="34"/>
      <c r="AQ2769" s="34">
        <f>IF(AI2769="","",AI2769*AI$4)</f>
        <v>2.8874001394667285E-2</v>
      </c>
      <c r="AR2769" s="33">
        <f>IF(AJ2769="","",AJ2769*AJ$4)</f>
        <v>1.1098799401561598E-2</v>
      </c>
      <c r="AS2769" s="34">
        <f>IF(AK2769="","",AK2769*AK$4)</f>
        <v>0</v>
      </c>
      <c r="AT2769" s="34">
        <f>IF(AL2769="","",AL2769*AL$4)</f>
        <v>0.58606982502741212</v>
      </c>
      <c r="AU2769" s="34">
        <f>IF(AM2769="","",AM2769*AM$4)</f>
        <v>1.0441617420983595E-2</v>
      </c>
      <c r="AV2769" s="34">
        <f>IF(AN2769="","",AN2769*AN$4)</f>
        <v>0.91737848045736781</v>
      </c>
      <c r="AW2769" s="34">
        <f>IF(AO2769="","",AO2769*AO$4)</f>
        <v>0.30862023092922924</v>
      </c>
      <c r="AX2769" s="34"/>
      <c r="AY2769" s="34">
        <f>IF(AQ2769="","",AI2769*AI$5)</f>
        <v>1.4437000697333642E-2</v>
      </c>
      <c r="AZ2769" s="34">
        <f>IF(AR2769="","",AJ2769*AJ$5)</f>
        <v>1.1098799401561598E-2</v>
      </c>
      <c r="BA2769" s="34">
        <f>IF(AS2769="","",AK2769*AK$5)</f>
        <v>0</v>
      </c>
      <c r="BB2769" s="34">
        <f>IF(AT2769="","",AL2769*AL$5)</f>
        <v>1.4651745625685302</v>
      </c>
      <c r="BC2769" s="34">
        <f>IF(AU2769="","",AM2769*AM$5)</f>
        <v>0</v>
      </c>
      <c r="BD2769" s="34">
        <f>IF(AV2769="","",AN2769*AN$5)</f>
        <v>0.91737848045736781</v>
      </c>
      <c r="BE2769" s="34">
        <f>IF(AW2769="","",AO2769*AO$5)</f>
        <v>0.30862023092922924</v>
      </c>
      <c r="BF2769" s="34">
        <f>IF(BE2769="","",SUM(AY2769:BE2769))</f>
        <v>2.7167090740540227</v>
      </c>
      <c r="BG2769" s="34"/>
      <c r="BH2769" s="34">
        <f>IF(AT2769="","",3/AT2769)</f>
        <v>5.118843987334925</v>
      </c>
      <c r="BI2769" s="34"/>
      <c r="BJ2769" s="34">
        <f>IF(AQ2769="","",AQ2769*$BH2769)</f>
        <v>0.14780150842939288</v>
      </c>
      <c r="BK2769" s="34">
        <f>IF(AR2769="","",AR2769*$BH2769)</f>
        <v>5.681302258332005E-2</v>
      </c>
      <c r="BL2769" s="34">
        <f>IF(AS2769="","",AS2769*$BH2769)</f>
        <v>0</v>
      </c>
      <c r="BM2769" s="34">
        <f>IF(AT2769="","",AT2769*$BH2769)</f>
        <v>3</v>
      </c>
      <c r="BN2769" s="34">
        <f>IF(AU2769="","",AU2769*$BH2769)</f>
        <v>5.3449010553453483E-2</v>
      </c>
      <c r="BO2769" s="34">
        <f>IF(AV2769="","",AV2769*$BH2769)</f>
        <v>4.6959173187996468</v>
      </c>
      <c r="BP2769" s="34">
        <f t="shared" si="319"/>
        <v>13.906409909059665</v>
      </c>
      <c r="BQ2769" s="34">
        <f>IF(AW2769="","",AW2769*$BH2769)</f>
        <v>1.5797788134620012</v>
      </c>
      <c r="BR2769" s="34"/>
      <c r="BS2769" s="34">
        <f t="shared" si="320"/>
        <v>4.90053184981236</v>
      </c>
      <c r="BT2769" s="34"/>
      <c r="BU2769" s="34">
        <f t="shared" si="321"/>
        <v>0.94655098944654648</v>
      </c>
      <c r="BV2769" s="34">
        <f t="shared" si="322"/>
        <v>0.94655098944654648</v>
      </c>
      <c r="BW2769" s="34">
        <f t="shared" si="323"/>
        <v>1</v>
      </c>
      <c r="BX2769" s="34"/>
      <c r="BY2769" s="34">
        <f>IF(BV2769="","",IF(BQ2769=0,0,((BV2769/BQ2769)*AF2769)))</f>
        <v>3.1949562101016746</v>
      </c>
      <c r="BZ2769" s="34">
        <f>IF(BY2769="","",SUM(S2769:X2769,BY2769))</f>
        <v>97.946153210101684</v>
      </c>
      <c r="CA2769" s="18"/>
      <c r="CB2769" s="20">
        <v>1.6133999999999999E-2</v>
      </c>
      <c r="CC2769" s="20">
        <v>1.0413E-2</v>
      </c>
      <c r="CD2769" s="20">
        <v>5.2771999999999999E-2</v>
      </c>
      <c r="CE2769" s="20">
        <v>1.2827E-2</v>
      </c>
      <c r="CF2769" s="20">
        <v>8.6580000000000008E-3</v>
      </c>
      <c r="CG2769" s="20">
        <v>2.9496999999999999E-2</v>
      </c>
      <c r="CH2769" s="20"/>
      <c r="CI2769" s="21">
        <v>3.9312200000000002</v>
      </c>
      <c r="CJ2769" s="21">
        <v>2.8505400000000001</v>
      </c>
      <c r="CK2769" s="21">
        <v>-12.967000000000001</v>
      </c>
      <c r="CL2769" s="21">
        <v>0.36403000000000002</v>
      </c>
      <c r="CM2769" s="21">
        <v>2.95187</v>
      </c>
      <c r="CN2769" s="21">
        <v>0.34720400000000001</v>
      </c>
      <c r="CO2769" s="21"/>
      <c r="CP2769" s="20">
        <v>41.432600000000001</v>
      </c>
      <c r="CQ2769" s="20">
        <v>47.931899999999999</v>
      </c>
      <c r="CR2769" s="20">
        <v>10.959</v>
      </c>
      <c r="CS2769" s="20">
        <v>45.057600000000001</v>
      </c>
      <c r="CT2769" s="20"/>
      <c r="CU2769" s="22">
        <v>44316.1014236111</v>
      </c>
      <c r="CV2769" s="22"/>
    </row>
    <row r="2770" spans="1:100" s="17" customFormat="1" x14ac:dyDescent="0.25">
      <c r="A2770" s="17" t="s">
        <v>173</v>
      </c>
      <c r="B2770" s="17">
        <v>1153</v>
      </c>
      <c r="C2770" s="17">
        <v>5</v>
      </c>
      <c r="E2770" s="18">
        <v>0.60911400000000004</v>
      </c>
      <c r="F2770" s="18">
        <v>0.26775300000000002</v>
      </c>
      <c r="G2770" s="18">
        <v>0</v>
      </c>
      <c r="H2770" s="18">
        <v>18.349</v>
      </c>
      <c r="I2770" s="18">
        <v>0.37463400000000002</v>
      </c>
      <c r="J2770" s="18">
        <v>36.883899999999997</v>
      </c>
      <c r="K2770" s="18">
        <v>43.236600000000003</v>
      </c>
      <c r="L2770" s="18">
        <v>0.27898000000000001</v>
      </c>
      <c r="M2770" s="18">
        <v>100</v>
      </c>
      <c r="N2770" s="18"/>
      <c r="O2770" s="18">
        <v>8.4536E-2</v>
      </c>
      <c r="P2770" s="18">
        <v>43.152099999999997</v>
      </c>
      <c r="Q2770" s="18">
        <f t="shared" si="317"/>
        <v>99.915464</v>
      </c>
      <c r="R2770" s="18"/>
      <c r="S2770" s="18">
        <v>0.82107200000000002</v>
      </c>
      <c r="T2770" s="18">
        <v>0.44401400000000002</v>
      </c>
      <c r="U2770" s="18">
        <v>0</v>
      </c>
      <c r="V2770" s="18">
        <v>42.045099999999998</v>
      </c>
      <c r="W2770" s="18">
        <v>0.37463400000000002</v>
      </c>
      <c r="X2770" s="18">
        <v>51.607999999999997</v>
      </c>
      <c r="Y2770" s="18">
        <v>4.70723</v>
      </c>
      <c r="Z2770" s="18">
        <v>100</v>
      </c>
      <c r="AA2770" s="19"/>
      <c r="AB2770" s="18">
        <f>IF(Z2770="","",Z2770-O2770)</f>
        <v>99.915464</v>
      </c>
      <c r="AC2770" s="18">
        <f t="shared" si="318"/>
        <v>95.208234000000004</v>
      </c>
      <c r="AD2770" s="18"/>
      <c r="AE2770" s="34">
        <f>IF(M2770="","",IF(M2770&gt;100,M2770, M2770+O2770))</f>
        <v>100.084536</v>
      </c>
      <c r="AF2770" s="37">
        <f>IF(AE2770="","",IF(AE2770="* * *", Y2770, AE2770-SUM(S2770:X2770)))</f>
        <v>4.7917159999999939</v>
      </c>
      <c r="AG2770" s="54"/>
      <c r="AH2770" s="33"/>
      <c r="AI2770" s="34">
        <f>IF(S2770="","",IF(AI$6=0, 0, S2770/AI$6))</f>
        <v>1.3247596683647703E-2</v>
      </c>
      <c r="AJ2770" s="34">
        <f>IF(T2770="","",IF(AJ$6=0, 0, T2770/AJ$6))</f>
        <v>1.1016377661276918E-2</v>
      </c>
      <c r="AK2770" s="34">
        <f>IF(U2770="","",IF(AK$6=0, 0, U2770/AK$6))</f>
        <v>0</v>
      </c>
      <c r="AL2770" s="34">
        <f>IF(V2770="","",IF(AL$6=0, 0, V2770/AL$6))</f>
        <v>0.2962079832317584</v>
      </c>
      <c r="AM2770" s="34">
        <f>IF(W2770="","",IF(AM$6=0, 0, W2770/AM$6))</f>
        <v>1.0567507721817131E-2</v>
      </c>
      <c r="AN2770" s="34">
        <f>IF(X2770="","",IF(AN$6=0, 0, X2770/AN$6))</f>
        <v>0.92029944326948099</v>
      </c>
      <c r="AO2770" s="34">
        <f>IF(Y2770="","",IF(AO$6=0, 0, Y2770/AO$6))</f>
        <v>0.27677581049397687</v>
      </c>
      <c r="AP2770" s="34"/>
      <c r="AQ2770" s="34">
        <f>IF(AI2770="","",AI2770*AI$4)</f>
        <v>2.6495193367295406E-2</v>
      </c>
      <c r="AR2770" s="33">
        <f>IF(AJ2770="","",AJ2770*AJ$4)</f>
        <v>1.1016377661276918E-2</v>
      </c>
      <c r="AS2770" s="34">
        <f>IF(AK2770="","",AK2770*AK$4)</f>
        <v>0</v>
      </c>
      <c r="AT2770" s="34">
        <f>IF(AL2770="","",AL2770*AL$4)</f>
        <v>0.5924159664635168</v>
      </c>
      <c r="AU2770" s="34">
        <f>IF(AM2770="","",AM2770*AM$4)</f>
        <v>1.0567507721817131E-2</v>
      </c>
      <c r="AV2770" s="34">
        <f>IF(AN2770="","",AN2770*AN$4)</f>
        <v>0.92029944326948099</v>
      </c>
      <c r="AW2770" s="34">
        <f>IF(AO2770="","",AO2770*AO$4)</f>
        <v>0.27677581049397687</v>
      </c>
      <c r="AX2770" s="34"/>
      <c r="AY2770" s="34">
        <f>IF(AQ2770="","",AI2770*AI$5)</f>
        <v>1.3247596683647703E-2</v>
      </c>
      <c r="AZ2770" s="34">
        <f>IF(AR2770="","",AJ2770*AJ$5)</f>
        <v>1.1016377661276918E-2</v>
      </c>
      <c r="BA2770" s="34">
        <f>IF(AS2770="","",AK2770*AK$5)</f>
        <v>0</v>
      </c>
      <c r="BB2770" s="34">
        <f>IF(AT2770="","",AL2770*AL$5)</f>
        <v>1.4810399161587919</v>
      </c>
      <c r="BC2770" s="34">
        <f>IF(AU2770="","",AM2770*AM$5)</f>
        <v>0</v>
      </c>
      <c r="BD2770" s="34">
        <f>IF(AV2770="","",AN2770*AN$5)</f>
        <v>0.92029944326948099</v>
      </c>
      <c r="BE2770" s="34">
        <f>IF(AW2770="","",AO2770*AO$5)</f>
        <v>0.27677581049397687</v>
      </c>
      <c r="BF2770" s="34">
        <f>IF(BE2770="","",SUM(AY2770:BE2770))</f>
        <v>2.7023791442671747</v>
      </c>
      <c r="BG2770" s="34"/>
      <c r="BH2770" s="34">
        <f>IF(AT2770="","",3/AT2770)</f>
        <v>5.0640093613762369</v>
      </c>
      <c r="BI2770" s="34"/>
      <c r="BJ2770" s="34">
        <f>IF(AQ2770="","",AQ2770*$BH2770)</f>
        <v>0.13417190724345751</v>
      </c>
      <c r="BK2770" s="34">
        <f>IF(AR2770="","",AR2770*$BH2770)</f>
        <v>5.5787039605162368E-2</v>
      </c>
      <c r="BL2770" s="34">
        <f>IF(AS2770="","",AS2770*$BH2770)</f>
        <v>0</v>
      </c>
      <c r="BM2770" s="34">
        <f>IF(AT2770="","",AT2770*$BH2770)</f>
        <v>3</v>
      </c>
      <c r="BN2770" s="34">
        <f>IF(AU2770="","",AU2770*$BH2770)</f>
        <v>5.351395802969762E-2</v>
      </c>
      <c r="BO2770" s="34">
        <f>IF(AV2770="","",AV2770*$BH2770)</f>
        <v>4.6604049959859912</v>
      </c>
      <c r="BP2770" s="34">
        <f t="shared" si="319"/>
        <v>13.684873284556877</v>
      </c>
      <c r="BQ2770" s="34">
        <f>IF(AW2770="","",AW2770*$BH2770)</f>
        <v>1.4015952953439941</v>
      </c>
      <c r="BR2770" s="34"/>
      <c r="BS2770" s="34">
        <f t="shared" si="320"/>
        <v>4.850363942834611</v>
      </c>
      <c r="BT2770" s="34"/>
      <c r="BU2770" s="34">
        <f t="shared" si="321"/>
        <v>0.94648604197030239</v>
      </c>
      <c r="BV2770" s="34">
        <f t="shared" si="322"/>
        <v>0.94648604197030239</v>
      </c>
      <c r="BW2770" s="34">
        <f t="shared" si="323"/>
        <v>1</v>
      </c>
      <c r="BX2770" s="34"/>
      <c r="BY2770" s="34">
        <f>IF(BV2770="","",IF(BQ2770=0,0,((BV2770/BQ2770)*AF2770)))</f>
        <v>3.2358073162429282</v>
      </c>
      <c r="BZ2770" s="34">
        <f>IF(BY2770="","",SUM(S2770:X2770,BY2770))</f>
        <v>98.528627316242932</v>
      </c>
      <c r="CA2770" s="18"/>
      <c r="CB2770" s="20">
        <v>1.7142999999999999E-2</v>
      </c>
      <c r="CC2770" s="20">
        <v>9.8189999999999996E-3</v>
      </c>
      <c r="CD2770" s="20">
        <v>5.2090999999999998E-2</v>
      </c>
      <c r="CE2770" s="20">
        <v>1.2086E-2</v>
      </c>
      <c r="CF2770" s="20">
        <v>8.8100000000000001E-3</v>
      </c>
      <c r="CG2770" s="20">
        <v>2.9732000000000001E-2</v>
      </c>
      <c r="CH2770" s="20"/>
      <c r="CI2770" s="21">
        <v>4.1821400000000004</v>
      </c>
      <c r="CJ2770" s="21">
        <v>2.7985899999999999</v>
      </c>
      <c r="CK2770" s="21">
        <v>-15.705</v>
      </c>
      <c r="CL2770" s="21">
        <v>0.36172799999999999</v>
      </c>
      <c r="CM2770" s="21">
        <v>2.94015</v>
      </c>
      <c r="CN2770" s="21">
        <v>0.346609</v>
      </c>
      <c r="CO2770" s="21"/>
      <c r="CP2770" s="20">
        <v>41.421300000000002</v>
      </c>
      <c r="CQ2770" s="20">
        <v>47.941699999999997</v>
      </c>
      <c r="CR2770" s="20">
        <v>10.9595</v>
      </c>
      <c r="CS2770" s="20">
        <v>60.014499999999998</v>
      </c>
      <c r="CT2770" s="20"/>
      <c r="CU2770" s="22">
        <v>44316.1032291667</v>
      </c>
      <c r="CV2770" s="22"/>
    </row>
    <row r="2771" spans="1:100" s="17" customFormat="1" x14ac:dyDescent="0.25">
      <c r="A2771" s="17" t="s">
        <v>173</v>
      </c>
      <c r="B2771" s="17">
        <v>1154</v>
      </c>
      <c r="C2771" s="17">
        <v>6</v>
      </c>
      <c r="E2771" s="18">
        <v>0.62639900000000004</v>
      </c>
      <c r="F2771" s="18">
        <v>0.26939600000000002</v>
      </c>
      <c r="G2771" s="18">
        <v>0</v>
      </c>
      <c r="H2771" s="18">
        <v>18.38</v>
      </c>
      <c r="I2771" s="18">
        <v>0.419491</v>
      </c>
      <c r="J2771" s="18">
        <v>36.813699999999997</v>
      </c>
      <c r="K2771" s="18">
        <v>43.214599999999997</v>
      </c>
      <c r="L2771" s="18">
        <v>0.27639599999999998</v>
      </c>
      <c r="M2771" s="18">
        <v>100</v>
      </c>
      <c r="N2771" s="18"/>
      <c r="O2771" s="18">
        <v>9.4658000000000006E-2</v>
      </c>
      <c r="P2771" s="18">
        <v>43.12</v>
      </c>
      <c r="Q2771" s="18">
        <f t="shared" si="317"/>
        <v>99.905342000000005</v>
      </c>
      <c r="R2771" s="18"/>
      <c r="S2771" s="18">
        <v>0.84437200000000001</v>
      </c>
      <c r="T2771" s="18">
        <v>0.44674000000000003</v>
      </c>
      <c r="U2771" s="18">
        <v>0</v>
      </c>
      <c r="V2771" s="18">
        <v>42.116</v>
      </c>
      <c r="W2771" s="18">
        <v>0.419491</v>
      </c>
      <c r="X2771" s="18">
        <v>51.509799999999998</v>
      </c>
      <c r="Y2771" s="18">
        <v>4.6636300000000004</v>
      </c>
      <c r="Z2771" s="18">
        <v>100</v>
      </c>
      <c r="AA2771" s="19"/>
      <c r="AB2771" s="18">
        <f>IF(Z2771="","",Z2771-O2771)</f>
        <v>99.905342000000005</v>
      </c>
      <c r="AC2771" s="18">
        <f t="shared" si="318"/>
        <v>95.241712000000007</v>
      </c>
      <c r="AD2771" s="18"/>
      <c r="AE2771" s="34">
        <f>IF(M2771="","",IF(M2771&gt;100,M2771, M2771+O2771))</f>
        <v>100.094658</v>
      </c>
      <c r="AF2771" s="37">
        <f>IF(AE2771="","",IF(AE2771="* * *", Y2771, AE2771-SUM(S2771:X2771)))</f>
        <v>4.7582550000000055</v>
      </c>
      <c r="AG2771" s="54"/>
      <c r="AH2771" s="33"/>
      <c r="AI2771" s="34">
        <f>IF(S2771="","",IF(AI$6=0, 0, S2771/AI$6))</f>
        <v>1.3623530831601831E-2</v>
      </c>
      <c r="AJ2771" s="34">
        <f>IF(T2771="","",IF(AJ$6=0, 0, T2771/AJ$6))</f>
        <v>1.1084012117633341E-2</v>
      </c>
      <c r="AK2771" s="34">
        <f>IF(U2771="","",IF(AK$6=0, 0, U2771/AK$6))</f>
        <v>0</v>
      </c>
      <c r="AL2771" s="34">
        <f>IF(V2771="","",IF(AL$6=0, 0, V2771/AL$6))</f>
        <v>0.29670747415962234</v>
      </c>
      <c r="AM2771" s="34">
        <f>IF(W2771="","",IF(AM$6=0, 0, W2771/AM$6))</f>
        <v>1.1832813844266109E-2</v>
      </c>
      <c r="AN2771" s="34">
        <f>IF(X2771="","",IF(AN$6=0, 0, X2771/AN$6))</f>
        <v>0.91854829218187706</v>
      </c>
      <c r="AO2771" s="34">
        <f>IF(Y2771="","",IF(AO$6=0, 0, Y2771/AO$6))</f>
        <v>0.27421221675890611</v>
      </c>
      <c r="AP2771" s="34"/>
      <c r="AQ2771" s="34">
        <f>IF(AI2771="","",AI2771*AI$4)</f>
        <v>2.7247061663203662E-2</v>
      </c>
      <c r="AR2771" s="33">
        <f>IF(AJ2771="","",AJ2771*AJ$4)</f>
        <v>1.1084012117633341E-2</v>
      </c>
      <c r="AS2771" s="34">
        <f>IF(AK2771="","",AK2771*AK$4)</f>
        <v>0</v>
      </c>
      <c r="AT2771" s="34">
        <f>IF(AL2771="","",AL2771*AL$4)</f>
        <v>0.59341494831924468</v>
      </c>
      <c r="AU2771" s="34">
        <f>IF(AM2771="","",AM2771*AM$4)</f>
        <v>1.1832813844266109E-2</v>
      </c>
      <c r="AV2771" s="34">
        <f>IF(AN2771="","",AN2771*AN$4)</f>
        <v>0.91854829218187706</v>
      </c>
      <c r="AW2771" s="34">
        <f>IF(AO2771="","",AO2771*AO$4)</f>
        <v>0.27421221675890611</v>
      </c>
      <c r="AX2771" s="34"/>
      <c r="AY2771" s="34">
        <f>IF(AQ2771="","",AI2771*AI$5)</f>
        <v>1.3623530831601831E-2</v>
      </c>
      <c r="AZ2771" s="34">
        <f>IF(AR2771="","",AJ2771*AJ$5)</f>
        <v>1.1084012117633341E-2</v>
      </c>
      <c r="BA2771" s="34">
        <f>IF(AS2771="","",AK2771*AK$5)</f>
        <v>0</v>
      </c>
      <c r="BB2771" s="34">
        <f>IF(AT2771="","",AL2771*AL$5)</f>
        <v>1.4835373707981117</v>
      </c>
      <c r="BC2771" s="34">
        <f>IF(AU2771="","",AM2771*AM$5)</f>
        <v>0</v>
      </c>
      <c r="BD2771" s="34">
        <f>IF(AV2771="","",AN2771*AN$5)</f>
        <v>0.91854829218187706</v>
      </c>
      <c r="BE2771" s="34">
        <f>IF(AW2771="","",AO2771*AO$5)</f>
        <v>0.27421221675890611</v>
      </c>
      <c r="BF2771" s="34">
        <f>IF(BE2771="","",SUM(AY2771:BE2771))</f>
        <v>2.7010054226881302</v>
      </c>
      <c r="BG2771" s="34"/>
      <c r="BH2771" s="34">
        <f>IF(AT2771="","",3/AT2771)</f>
        <v>5.0554843764839967</v>
      </c>
      <c r="BI2771" s="34"/>
      <c r="BJ2771" s="34">
        <f>IF(AQ2771="","",AQ2771*$BH2771)</f>
        <v>0.13774709454342218</v>
      </c>
      <c r="BK2771" s="34">
        <f>IF(AR2771="","",AR2771*$BH2771)</f>
        <v>5.6035050089454655E-2</v>
      </c>
      <c r="BL2771" s="34">
        <f>IF(AS2771="","",AS2771*$BH2771)</f>
        <v>0</v>
      </c>
      <c r="BM2771" s="34">
        <f>IF(AT2771="","",AT2771*$BH2771)</f>
        <v>3</v>
      </c>
      <c r="BN2771" s="34">
        <f>IF(AU2771="","",AU2771*$BH2771)</f>
        <v>5.9820605519530855E-2</v>
      </c>
      <c r="BO2771" s="34">
        <f>IF(AV2771="","",AV2771*$BH2771)</f>
        <v>4.6437065401715367</v>
      </c>
      <c r="BP2771" s="34">
        <f t="shared" si="319"/>
        <v>13.654890715198396</v>
      </c>
      <c r="BQ2771" s="34">
        <f>IF(AW2771="","",AW2771*$BH2771)</f>
        <v>1.386275577665693</v>
      </c>
      <c r="BR2771" s="34"/>
      <c r="BS2771" s="34">
        <f t="shared" si="320"/>
        <v>4.8374886848044136</v>
      </c>
      <c r="BT2771" s="34"/>
      <c r="BU2771" s="34">
        <f t="shared" si="321"/>
        <v>0.94017939448046917</v>
      </c>
      <c r="BV2771" s="34">
        <f t="shared" si="322"/>
        <v>0.94017939448046917</v>
      </c>
      <c r="BW2771" s="34">
        <f t="shared" si="323"/>
        <v>1</v>
      </c>
      <c r="BX2771" s="34"/>
      <c r="BY2771" s="34">
        <f>IF(BV2771="","",IF(BQ2771=0,0,((BV2771/BQ2771)*AF2771)))</f>
        <v>3.2270735896658085</v>
      </c>
      <c r="BZ2771" s="34">
        <f>IF(BY2771="","",SUM(S2771:X2771,BY2771))</f>
        <v>98.563476589665797</v>
      </c>
      <c r="CA2771" s="18"/>
      <c r="CB2771" s="20">
        <v>1.5774E-2</v>
      </c>
      <c r="CC2771" s="20">
        <v>1.0437999999999999E-2</v>
      </c>
      <c r="CD2771" s="20">
        <v>5.219E-2</v>
      </c>
      <c r="CE2771" s="20">
        <v>1.2305999999999999E-2</v>
      </c>
      <c r="CF2771" s="20">
        <v>8.7089999999999997E-3</v>
      </c>
      <c r="CG2771" s="20">
        <v>2.9773000000000001E-2</v>
      </c>
      <c r="CH2771" s="20"/>
      <c r="CI2771" s="21">
        <v>4.0493100000000002</v>
      </c>
      <c r="CJ2771" s="21">
        <v>2.8546900000000002</v>
      </c>
      <c r="CK2771" s="21">
        <v>-14.089</v>
      </c>
      <c r="CL2771" s="21">
        <v>0.36145500000000003</v>
      </c>
      <c r="CM2771" s="21">
        <v>2.7470699999999999</v>
      </c>
      <c r="CN2771" s="21">
        <v>0.34696199999999999</v>
      </c>
      <c r="CO2771" s="21"/>
      <c r="CP2771" s="20">
        <v>41.409700000000001</v>
      </c>
      <c r="CQ2771" s="20">
        <v>47.951300000000003</v>
      </c>
      <c r="CR2771" s="20">
        <v>10.96</v>
      </c>
      <c r="CS2771" s="20">
        <v>75.073099999999997</v>
      </c>
      <c r="CT2771" s="20"/>
      <c r="CU2771" s="22">
        <v>44316.105034722197</v>
      </c>
      <c r="CV2771" s="22"/>
    </row>
    <row r="2772" spans="1:100" s="17" customFormat="1" x14ac:dyDescent="0.25">
      <c r="A2772" s="17" t="s">
        <v>173</v>
      </c>
      <c r="B2772" s="17">
        <v>1155</v>
      </c>
      <c r="C2772" s="17">
        <v>7</v>
      </c>
      <c r="E2772" s="18">
        <v>0.65337800000000001</v>
      </c>
      <c r="F2772" s="18">
        <v>0.26452500000000001</v>
      </c>
      <c r="G2772" s="18">
        <v>0</v>
      </c>
      <c r="H2772" s="18">
        <v>18.1646</v>
      </c>
      <c r="I2772" s="18">
        <v>0.362155</v>
      </c>
      <c r="J2772" s="18">
        <v>36.829500000000003</v>
      </c>
      <c r="K2772" s="18">
        <v>43.419800000000002</v>
      </c>
      <c r="L2772" s="18">
        <v>0.30605700000000002</v>
      </c>
      <c r="M2772" s="18">
        <v>100</v>
      </c>
      <c r="N2772" s="18"/>
      <c r="O2772" s="18">
        <v>8.1721000000000002E-2</v>
      </c>
      <c r="P2772" s="18">
        <v>43.338099999999997</v>
      </c>
      <c r="Q2772" s="18">
        <f t="shared" si="317"/>
        <v>99.918278999999998</v>
      </c>
      <c r="R2772" s="18"/>
      <c r="S2772" s="18">
        <v>0.88073900000000005</v>
      </c>
      <c r="T2772" s="18">
        <v>0.438662</v>
      </c>
      <c r="U2772" s="18">
        <v>0</v>
      </c>
      <c r="V2772" s="18">
        <v>41.622399999999999</v>
      </c>
      <c r="W2772" s="18">
        <v>0.362155</v>
      </c>
      <c r="X2772" s="18">
        <v>51.531999999999996</v>
      </c>
      <c r="Y2772" s="18">
        <v>5.16411</v>
      </c>
      <c r="Z2772" s="18">
        <v>100</v>
      </c>
      <c r="AA2772" s="19"/>
      <c r="AB2772" s="18">
        <f>IF(Z2772="","",Z2772-O2772)</f>
        <v>99.918278999999998</v>
      </c>
      <c r="AC2772" s="18">
        <f t="shared" si="318"/>
        <v>94.754169000000005</v>
      </c>
      <c r="AD2772" s="18"/>
      <c r="AE2772" s="34">
        <f>IF(M2772="","",IF(M2772&gt;100,M2772, M2772+O2772))</f>
        <v>100.081721</v>
      </c>
      <c r="AF2772" s="37">
        <f>IF(AE2772="","",IF(AE2772="* * *", Y2772, AE2772-SUM(S2772:X2772)))</f>
        <v>5.2457650000000058</v>
      </c>
      <c r="AG2772" s="54"/>
      <c r="AH2772" s="33"/>
      <c r="AI2772" s="34">
        <f>IF(S2772="","",IF(AI$6=0, 0, S2772/AI$6))</f>
        <v>1.4210294658153237E-2</v>
      </c>
      <c r="AJ2772" s="34">
        <f>IF(T2772="","",IF(AJ$6=0, 0, T2772/AJ$6))</f>
        <v>1.0883589836471497E-2</v>
      </c>
      <c r="AK2772" s="34">
        <f>IF(U2772="","",IF(AK$6=0, 0, U2772/AK$6))</f>
        <v>0</v>
      </c>
      <c r="AL2772" s="34">
        <f>IF(V2772="","",IF(AL$6=0, 0, V2772/AL$6))</f>
        <v>0.29323005918086864</v>
      </c>
      <c r="AM2772" s="34">
        <f>IF(W2772="","",IF(AM$6=0, 0, W2772/AM$6))</f>
        <v>1.0215505690873447E-2</v>
      </c>
      <c r="AN2772" s="34">
        <f>IF(X2772="","",IF(AN$6=0, 0, X2772/AN$6))</f>
        <v>0.918944173588647</v>
      </c>
      <c r="AO2772" s="34">
        <f>IF(Y2772="","",IF(AO$6=0, 0, Y2772/AO$6))</f>
        <v>0.30363945053248959</v>
      </c>
      <c r="AP2772" s="34"/>
      <c r="AQ2772" s="34">
        <f>IF(AI2772="","",AI2772*AI$4)</f>
        <v>2.8420589316306474E-2</v>
      </c>
      <c r="AR2772" s="33">
        <f>IF(AJ2772="","",AJ2772*AJ$4)</f>
        <v>1.0883589836471497E-2</v>
      </c>
      <c r="AS2772" s="34">
        <f>IF(AK2772="","",AK2772*AK$4)</f>
        <v>0</v>
      </c>
      <c r="AT2772" s="34">
        <f>IF(AL2772="","",AL2772*AL$4)</f>
        <v>0.58646011836173728</v>
      </c>
      <c r="AU2772" s="34">
        <f>IF(AM2772="","",AM2772*AM$4)</f>
        <v>1.0215505690873447E-2</v>
      </c>
      <c r="AV2772" s="34">
        <f>IF(AN2772="","",AN2772*AN$4)</f>
        <v>0.918944173588647</v>
      </c>
      <c r="AW2772" s="34">
        <f>IF(AO2772="","",AO2772*AO$4)</f>
        <v>0.30363945053248959</v>
      </c>
      <c r="AX2772" s="34"/>
      <c r="AY2772" s="34">
        <f>IF(AQ2772="","",AI2772*AI$5)</f>
        <v>1.4210294658153237E-2</v>
      </c>
      <c r="AZ2772" s="34">
        <f>IF(AR2772="","",AJ2772*AJ$5)</f>
        <v>1.0883589836471497E-2</v>
      </c>
      <c r="BA2772" s="34">
        <f>IF(AS2772="","",AK2772*AK$5)</f>
        <v>0</v>
      </c>
      <c r="BB2772" s="34">
        <f>IF(AT2772="","",AL2772*AL$5)</f>
        <v>1.4661502959043431</v>
      </c>
      <c r="BC2772" s="34">
        <f>IF(AU2772="","",AM2772*AM$5)</f>
        <v>0</v>
      </c>
      <c r="BD2772" s="34">
        <f>IF(AV2772="","",AN2772*AN$5)</f>
        <v>0.918944173588647</v>
      </c>
      <c r="BE2772" s="34">
        <f>IF(AW2772="","",AO2772*AO$5)</f>
        <v>0.30363945053248959</v>
      </c>
      <c r="BF2772" s="34">
        <f>IF(BE2772="","",SUM(AY2772:BE2772))</f>
        <v>2.7138278045201045</v>
      </c>
      <c r="BG2772" s="34"/>
      <c r="BH2772" s="34">
        <f>IF(AT2772="","",3/AT2772)</f>
        <v>5.1154373606519572</v>
      </c>
      <c r="BI2772" s="34"/>
      <c r="BJ2772" s="34">
        <f>IF(AQ2772="","",AQ2772*$BH2772)</f>
        <v>0.14538374440037999</v>
      </c>
      <c r="BK2772" s="34">
        <f>IF(AR2772="","",AR2772*$BH2772)</f>
        <v>5.5674322067498221E-2</v>
      </c>
      <c r="BL2772" s="34">
        <f>IF(AS2772="","",AS2772*$BH2772)</f>
        <v>0</v>
      </c>
      <c r="BM2772" s="34">
        <f>IF(AT2772="","",AT2772*$BH2772)</f>
        <v>3</v>
      </c>
      <c r="BN2772" s="34">
        <f>IF(AU2772="","",AU2772*$BH2772)</f>
        <v>5.2256779469046714E-2</v>
      </c>
      <c r="BO2772" s="34">
        <f>IF(AV2772="","",AV2772*$BH2772)</f>
        <v>4.7008013579288024</v>
      </c>
      <c r="BP2772" s="34">
        <f t="shared" si="319"/>
        <v>13.882416141618219</v>
      </c>
      <c r="BQ2772" s="34">
        <f>IF(AW2772="","",AW2772*$BH2772)</f>
        <v>1.5532485894217289</v>
      </c>
      <c r="BR2772" s="34"/>
      <c r="BS2772" s="34">
        <f t="shared" si="320"/>
        <v>4.9018594243966804</v>
      </c>
      <c r="BT2772" s="34"/>
      <c r="BU2772" s="34">
        <f t="shared" si="321"/>
        <v>0.94774322053095328</v>
      </c>
      <c r="BV2772" s="34">
        <f t="shared" si="322"/>
        <v>0.94774322053095328</v>
      </c>
      <c r="BW2772" s="34">
        <f t="shared" si="323"/>
        <v>1</v>
      </c>
      <c r="BX2772" s="34"/>
      <c r="BY2772" s="34">
        <f>IF(BV2772="","",IF(BQ2772=0,0,((BV2772/BQ2772)*AF2772)))</f>
        <v>3.2008000838420152</v>
      </c>
      <c r="BZ2772" s="34">
        <f>IF(BY2772="","",SUM(S2772:X2772,BY2772))</f>
        <v>98.036756083842008</v>
      </c>
      <c r="CA2772" s="18"/>
      <c r="CB2772" s="20">
        <v>1.6159E-2</v>
      </c>
      <c r="CC2772" s="20">
        <v>1.0319E-2</v>
      </c>
      <c r="CD2772" s="20">
        <v>5.1723999999999999E-2</v>
      </c>
      <c r="CE2772" s="20">
        <v>1.2725999999999999E-2</v>
      </c>
      <c r="CF2772" s="20">
        <v>9.2530000000000008E-3</v>
      </c>
      <c r="CG2772" s="20">
        <v>2.9821E-2</v>
      </c>
      <c r="CH2772" s="20"/>
      <c r="CI2772" s="21">
        <v>3.96895</v>
      </c>
      <c r="CJ2772" s="21">
        <v>2.8793500000000001</v>
      </c>
      <c r="CK2772" s="21">
        <v>-21.484000000000002</v>
      </c>
      <c r="CL2772" s="21">
        <v>0.36385699999999999</v>
      </c>
      <c r="CM2772" s="21">
        <v>3.02752</v>
      </c>
      <c r="CN2772" s="21">
        <v>0.34693000000000002</v>
      </c>
      <c r="CO2772" s="21"/>
      <c r="CP2772" s="20">
        <v>41.398299999999999</v>
      </c>
      <c r="CQ2772" s="20">
        <v>47.961100000000002</v>
      </c>
      <c r="CR2772" s="20">
        <v>10.9605</v>
      </c>
      <c r="CS2772" s="20">
        <v>90.105099999999993</v>
      </c>
      <c r="CT2772" s="20"/>
      <c r="CU2772" s="22">
        <v>44316.106828703698</v>
      </c>
      <c r="CV2772" s="22"/>
    </row>
    <row r="2773" spans="1:100" s="17" customFormat="1" x14ac:dyDescent="0.25">
      <c r="A2773" s="17" t="s">
        <v>173</v>
      </c>
      <c r="B2773" s="17">
        <v>1156</v>
      </c>
      <c r="C2773" s="17">
        <v>8</v>
      </c>
      <c r="E2773" s="18">
        <v>0.61030399999999996</v>
      </c>
      <c r="F2773" s="18">
        <v>0.26510600000000001</v>
      </c>
      <c r="G2773" s="18">
        <v>0</v>
      </c>
      <c r="H2773" s="18">
        <v>18.2913</v>
      </c>
      <c r="I2773" s="18">
        <v>0.43123800000000001</v>
      </c>
      <c r="J2773" s="18">
        <v>36.982700000000001</v>
      </c>
      <c r="K2773" s="18">
        <v>43.143999999999998</v>
      </c>
      <c r="L2773" s="18">
        <v>0.27544200000000002</v>
      </c>
      <c r="M2773" s="18">
        <v>100</v>
      </c>
      <c r="N2773" s="18"/>
      <c r="O2773" s="18">
        <v>9.7309000000000007E-2</v>
      </c>
      <c r="P2773" s="18">
        <v>43.046700000000001</v>
      </c>
      <c r="Q2773" s="18">
        <f t="shared" si="317"/>
        <v>99.902691000000004</v>
      </c>
      <c r="R2773" s="18"/>
      <c r="S2773" s="18">
        <v>0.82267699999999999</v>
      </c>
      <c r="T2773" s="18">
        <v>0.43962499999999999</v>
      </c>
      <c r="U2773" s="18">
        <v>0</v>
      </c>
      <c r="V2773" s="18">
        <v>41.912799999999997</v>
      </c>
      <c r="W2773" s="18">
        <v>0.43123800000000001</v>
      </c>
      <c r="X2773" s="18">
        <v>51.746200000000002</v>
      </c>
      <c r="Y2773" s="18">
        <v>4.6475299999999997</v>
      </c>
      <c r="Z2773" s="18">
        <v>100</v>
      </c>
      <c r="AA2773" s="19"/>
      <c r="AB2773" s="18">
        <f>IF(Z2773="","",Z2773-O2773)</f>
        <v>99.902691000000004</v>
      </c>
      <c r="AC2773" s="18">
        <f t="shared" si="318"/>
        <v>95.255161000000001</v>
      </c>
      <c r="AD2773" s="18"/>
      <c r="AE2773" s="34">
        <f>IF(M2773="","",IF(M2773&gt;100,M2773, M2773+O2773))</f>
        <v>100.097309</v>
      </c>
      <c r="AF2773" s="37">
        <f>IF(AE2773="","",IF(AE2773="* * *", Y2773, AE2773-SUM(S2773:X2773)))</f>
        <v>4.7447689999999909</v>
      </c>
      <c r="AG2773" s="54"/>
      <c r="AH2773" s="33"/>
      <c r="AI2773" s="34">
        <f>IF(S2773="","",IF(AI$6=0, 0, S2773/AI$6))</f>
        <v>1.3273492576672012E-2</v>
      </c>
      <c r="AJ2773" s="34">
        <f>IF(T2773="","",IF(AJ$6=0, 0, T2773/AJ$6))</f>
        <v>1.0907482713020005E-2</v>
      </c>
      <c r="AK2773" s="34">
        <f>IF(U2773="","",IF(AK$6=0, 0, U2773/AK$6))</f>
        <v>0</v>
      </c>
      <c r="AL2773" s="34">
        <f>IF(V2773="","",IF(AL$6=0, 0, V2773/AL$6))</f>
        <v>0.29527592893336069</v>
      </c>
      <c r="AM2773" s="34">
        <f>IF(W2773="","",IF(AM$6=0, 0, W2773/AM$6))</f>
        <v>1.2164167947759614E-2</v>
      </c>
      <c r="AN2773" s="34">
        <f>IF(X2773="","",IF(AN$6=0, 0, X2773/AN$6))</f>
        <v>0.92276389418910287</v>
      </c>
      <c r="AO2773" s="34">
        <f>IF(Y2773="","",IF(AO$6=0, 0, Y2773/AO$6))</f>
        <v>0.27326556861361612</v>
      </c>
      <c r="AP2773" s="34"/>
      <c r="AQ2773" s="34">
        <f>IF(AI2773="","",AI2773*AI$4)</f>
        <v>2.6546985153344024E-2</v>
      </c>
      <c r="AR2773" s="33">
        <f>IF(AJ2773="","",AJ2773*AJ$4)</f>
        <v>1.0907482713020005E-2</v>
      </c>
      <c r="AS2773" s="34">
        <f>IF(AK2773="","",AK2773*AK$4)</f>
        <v>0</v>
      </c>
      <c r="AT2773" s="34">
        <f>IF(AL2773="","",AL2773*AL$4)</f>
        <v>0.59055185786672137</v>
      </c>
      <c r="AU2773" s="34">
        <f>IF(AM2773="","",AM2773*AM$4)</f>
        <v>1.2164167947759614E-2</v>
      </c>
      <c r="AV2773" s="34">
        <f>IF(AN2773="","",AN2773*AN$4)</f>
        <v>0.92276389418910287</v>
      </c>
      <c r="AW2773" s="34">
        <f>IF(AO2773="","",AO2773*AO$4)</f>
        <v>0.27326556861361612</v>
      </c>
      <c r="AX2773" s="34"/>
      <c r="AY2773" s="34">
        <f>IF(AQ2773="","",AI2773*AI$5)</f>
        <v>1.3273492576672012E-2</v>
      </c>
      <c r="AZ2773" s="34">
        <f>IF(AR2773="","",AJ2773*AJ$5)</f>
        <v>1.0907482713020005E-2</v>
      </c>
      <c r="BA2773" s="34">
        <f>IF(AS2773="","",AK2773*AK$5)</f>
        <v>0</v>
      </c>
      <c r="BB2773" s="34">
        <f>IF(AT2773="","",AL2773*AL$5)</f>
        <v>1.4763796446668034</v>
      </c>
      <c r="BC2773" s="34">
        <f>IF(AU2773="","",AM2773*AM$5)</f>
        <v>0</v>
      </c>
      <c r="BD2773" s="34">
        <f>IF(AV2773="","",AN2773*AN$5)</f>
        <v>0.92276389418910287</v>
      </c>
      <c r="BE2773" s="34">
        <f>IF(AW2773="","",AO2773*AO$5)</f>
        <v>0.27326556861361612</v>
      </c>
      <c r="BF2773" s="34">
        <f>IF(BE2773="","",SUM(AY2773:BE2773))</f>
        <v>2.6965900827592142</v>
      </c>
      <c r="BG2773" s="34"/>
      <c r="BH2773" s="34">
        <f>IF(AT2773="","",3/AT2773)</f>
        <v>5.0799941783894189</v>
      </c>
      <c r="BI2773" s="34"/>
      <c r="BJ2773" s="34">
        <f>IF(AQ2773="","",AQ2773*$BH2773)</f>
        <v>0.13485853003277798</v>
      </c>
      <c r="BK2773" s="34">
        <f>IF(AR2773="","",AR2773*$BH2773)</f>
        <v>5.5409948683024852E-2</v>
      </c>
      <c r="BL2773" s="34">
        <f>IF(AS2773="","",AS2773*$BH2773)</f>
        <v>0</v>
      </c>
      <c r="BM2773" s="34">
        <f>IF(AT2773="","",AT2773*$BH2773)</f>
        <v>3</v>
      </c>
      <c r="BN2773" s="34">
        <f>IF(AU2773="","",AU2773*$BH2773)</f>
        <v>6.1793902359570003E-2</v>
      </c>
      <c r="BO2773" s="34">
        <f>IF(AV2773="","",AV2773*$BH2773)</f>
        <v>4.6876352105085921</v>
      </c>
      <c r="BP2773" s="34">
        <f t="shared" si="319"/>
        <v>13.698661921919449</v>
      </c>
      <c r="BQ2773" s="34">
        <f>IF(AW2773="","",AW2773*$BH2773)</f>
        <v>1.3881874977114441</v>
      </c>
      <c r="BR2773" s="34"/>
      <c r="BS2773" s="34">
        <f t="shared" si="320"/>
        <v>4.8779036892243948</v>
      </c>
      <c r="BT2773" s="34"/>
      <c r="BU2773" s="34">
        <f t="shared" si="321"/>
        <v>0.93820609764042995</v>
      </c>
      <c r="BV2773" s="34">
        <f t="shared" si="322"/>
        <v>0.93820609764042995</v>
      </c>
      <c r="BW2773" s="34">
        <f t="shared" si="323"/>
        <v>1</v>
      </c>
      <c r="BX2773" s="34"/>
      <c r="BY2773" s="34">
        <f>IF(BV2773="","",IF(BQ2773=0,0,((BV2773/BQ2773)*AF2773)))</f>
        <v>3.2067506839199349</v>
      </c>
      <c r="BZ2773" s="34">
        <f>IF(BY2773="","",SUM(S2773:X2773,BY2773))</f>
        <v>98.55929068391994</v>
      </c>
      <c r="CA2773" s="18"/>
      <c r="CB2773" s="20">
        <v>1.6927000000000001E-2</v>
      </c>
      <c r="CC2773" s="20">
        <v>1.023E-2</v>
      </c>
      <c r="CD2773" s="20">
        <v>5.2290000000000003E-2</v>
      </c>
      <c r="CE2773" s="20">
        <v>1.2952999999999999E-2</v>
      </c>
      <c r="CF2773" s="20">
        <v>8.6800000000000002E-3</v>
      </c>
      <c r="CG2773" s="20">
        <v>3.0837E-2</v>
      </c>
      <c r="CH2773" s="20"/>
      <c r="CI2773" s="21">
        <v>4.1667199999999998</v>
      </c>
      <c r="CJ2773" s="21">
        <v>2.8637100000000002</v>
      </c>
      <c r="CK2773" s="21">
        <v>-14.763</v>
      </c>
      <c r="CL2773" s="21">
        <v>0.36247200000000002</v>
      </c>
      <c r="CM2773" s="21">
        <v>2.7015099999999999</v>
      </c>
      <c r="CN2773" s="21">
        <v>0.346277</v>
      </c>
      <c r="CO2773" s="21"/>
      <c r="CP2773" s="20">
        <v>41.386899999999997</v>
      </c>
      <c r="CQ2773" s="20">
        <v>47.970799999999997</v>
      </c>
      <c r="CR2773" s="20">
        <v>10.961</v>
      </c>
      <c r="CS2773" s="20">
        <v>105.07</v>
      </c>
      <c r="CT2773" s="20"/>
      <c r="CU2773" s="22">
        <v>44316.108634259297</v>
      </c>
      <c r="CV2773" s="22"/>
    </row>
    <row r="2774" spans="1:100" s="17" customFormat="1" x14ac:dyDescent="0.25">
      <c r="A2774" s="17" t="s">
        <v>173</v>
      </c>
      <c r="B2774" s="17">
        <v>1157</v>
      </c>
      <c r="C2774" s="17">
        <v>9</v>
      </c>
      <c r="E2774" s="18">
        <v>0.61004999999999998</v>
      </c>
      <c r="F2774" s="18">
        <v>0.25960899999999998</v>
      </c>
      <c r="G2774" s="18">
        <v>0</v>
      </c>
      <c r="H2774" s="18">
        <v>18.480399999999999</v>
      </c>
      <c r="I2774" s="18">
        <v>0.42854700000000001</v>
      </c>
      <c r="J2774" s="18">
        <v>37.091200000000001</v>
      </c>
      <c r="K2774" s="18">
        <v>42.8887</v>
      </c>
      <c r="L2774" s="18">
        <v>0.241476</v>
      </c>
      <c r="M2774" s="18">
        <v>100</v>
      </c>
      <c r="N2774" s="18"/>
      <c r="O2774" s="18">
        <v>9.6701999999999996E-2</v>
      </c>
      <c r="P2774" s="18">
        <v>42.792000000000002</v>
      </c>
      <c r="Q2774" s="18">
        <f t="shared" si="317"/>
        <v>99.903298000000007</v>
      </c>
      <c r="R2774" s="18"/>
      <c r="S2774" s="18">
        <v>0.82233299999999998</v>
      </c>
      <c r="T2774" s="18">
        <v>0.43050899999999998</v>
      </c>
      <c r="U2774" s="18">
        <v>0</v>
      </c>
      <c r="V2774" s="18">
        <v>42.3461</v>
      </c>
      <c r="W2774" s="18">
        <v>0.42854700000000001</v>
      </c>
      <c r="X2774" s="18">
        <v>51.898000000000003</v>
      </c>
      <c r="Y2774" s="18">
        <v>4.0744300000000004</v>
      </c>
      <c r="Z2774" s="18">
        <v>100</v>
      </c>
      <c r="AA2774" s="19"/>
      <c r="AB2774" s="18">
        <f>IF(Z2774="","",Z2774-O2774)</f>
        <v>99.903298000000007</v>
      </c>
      <c r="AC2774" s="18">
        <f t="shared" si="318"/>
        <v>95.828868</v>
      </c>
      <c r="AD2774" s="18"/>
      <c r="AE2774" s="34">
        <f>IF(M2774="","",IF(M2774&gt;100,M2774, M2774+O2774))</f>
        <v>100.09670199999999</v>
      </c>
      <c r="AF2774" s="37">
        <f>IF(AE2774="","",IF(AE2774="* * *", Y2774, AE2774-SUM(S2774:X2774)))</f>
        <v>4.1712129999999945</v>
      </c>
      <c r="AG2774" s="54"/>
      <c r="AH2774" s="33"/>
      <c r="AI2774" s="34">
        <f>IF(S2774="","",IF(AI$6=0, 0, S2774/AI$6))</f>
        <v>1.3267942304273032E-2</v>
      </c>
      <c r="AJ2774" s="34">
        <f>IF(T2774="","",IF(AJ$6=0, 0, T2774/AJ$6))</f>
        <v>1.0681306739379084E-2</v>
      </c>
      <c r="AK2774" s="34">
        <f>IF(U2774="","",IF(AK$6=0, 0, U2774/AK$6))</f>
        <v>0</v>
      </c>
      <c r="AL2774" s="34">
        <f>IF(V2774="","",IF(AL$6=0, 0, V2774/AL$6))</f>
        <v>0.2983285300482188</v>
      </c>
      <c r="AM2774" s="34">
        <f>IF(W2774="","",IF(AM$6=0, 0, W2774/AM$6))</f>
        <v>1.2088261427584164E-2</v>
      </c>
      <c r="AN2774" s="34">
        <f>IF(X2774="","",IF(AN$6=0, 0, X2774/AN$6))</f>
        <v>0.92547086705161075</v>
      </c>
      <c r="AO2774" s="34">
        <f>IF(Y2774="","",IF(AO$6=0, 0, Y2774/AO$6))</f>
        <v>0.23956842252258215</v>
      </c>
      <c r="AP2774" s="34"/>
      <c r="AQ2774" s="34">
        <f>IF(AI2774="","",AI2774*AI$4)</f>
        <v>2.6535884608546063E-2</v>
      </c>
      <c r="AR2774" s="33">
        <f>IF(AJ2774="","",AJ2774*AJ$4)</f>
        <v>1.0681306739379084E-2</v>
      </c>
      <c r="AS2774" s="34">
        <f>IF(AK2774="","",AK2774*AK$4)</f>
        <v>0</v>
      </c>
      <c r="AT2774" s="34">
        <f>IF(AL2774="","",AL2774*AL$4)</f>
        <v>0.5966570600964376</v>
      </c>
      <c r="AU2774" s="34">
        <f>IF(AM2774="","",AM2774*AM$4)</f>
        <v>1.2088261427584164E-2</v>
      </c>
      <c r="AV2774" s="34">
        <f>IF(AN2774="","",AN2774*AN$4)</f>
        <v>0.92547086705161075</v>
      </c>
      <c r="AW2774" s="34">
        <f>IF(AO2774="","",AO2774*AO$4)</f>
        <v>0.23956842252258215</v>
      </c>
      <c r="AX2774" s="34"/>
      <c r="AY2774" s="34">
        <f>IF(AQ2774="","",AI2774*AI$5)</f>
        <v>1.3267942304273032E-2</v>
      </c>
      <c r="AZ2774" s="34">
        <f>IF(AR2774="","",AJ2774*AJ$5)</f>
        <v>1.0681306739379084E-2</v>
      </c>
      <c r="BA2774" s="34">
        <f>IF(AS2774="","",AK2774*AK$5)</f>
        <v>0</v>
      </c>
      <c r="BB2774" s="34">
        <f>IF(AT2774="","",AL2774*AL$5)</f>
        <v>1.491642650241094</v>
      </c>
      <c r="BC2774" s="34">
        <f>IF(AU2774="","",AM2774*AM$5)</f>
        <v>0</v>
      </c>
      <c r="BD2774" s="34">
        <f>IF(AV2774="","",AN2774*AN$5)</f>
        <v>0.92547086705161075</v>
      </c>
      <c r="BE2774" s="34">
        <f>IF(AW2774="","",AO2774*AO$5)</f>
        <v>0.23956842252258215</v>
      </c>
      <c r="BF2774" s="34">
        <f>IF(BE2774="","",SUM(AY2774:BE2774))</f>
        <v>2.6806311888589387</v>
      </c>
      <c r="BG2774" s="34"/>
      <c r="BH2774" s="34">
        <f>IF(AT2774="","",3/AT2774)</f>
        <v>5.0280139139141511</v>
      </c>
      <c r="BI2774" s="34"/>
      <c r="BJ2774" s="34">
        <f>IF(AQ2774="","",AQ2774*$BH2774)</f>
        <v>0.13342279702978999</v>
      </c>
      <c r="BK2774" s="34">
        <f>IF(AR2774="","",AR2774*$BH2774)</f>
        <v>5.3705758904383026E-2</v>
      </c>
      <c r="BL2774" s="34">
        <f>IF(AS2774="","",AS2774*$BH2774)</f>
        <v>0</v>
      </c>
      <c r="BM2774" s="34">
        <f>IF(AT2774="","",AT2774*$BH2774)</f>
        <v>3</v>
      </c>
      <c r="BN2774" s="34">
        <f>IF(AU2774="","",AU2774*$BH2774)</f>
        <v>6.0779946652924917E-2</v>
      </c>
      <c r="BO2774" s="34">
        <f>IF(AV2774="","",AV2774*$BH2774)</f>
        <v>4.6532803964576921</v>
      </c>
      <c r="BP2774" s="34">
        <f t="shared" si="319"/>
        <v>13.478250915654977</v>
      </c>
      <c r="BQ2774" s="34">
        <f>IF(AW2774="","",AW2774*$BH2774)</f>
        <v>1.2045533617780073</v>
      </c>
      <c r="BR2774" s="34"/>
      <c r="BS2774" s="34">
        <f t="shared" si="320"/>
        <v>4.840408952391865</v>
      </c>
      <c r="BT2774" s="34"/>
      <c r="BU2774" s="34">
        <f t="shared" si="321"/>
        <v>0.93922005334707503</v>
      </c>
      <c r="BV2774" s="34">
        <f t="shared" si="322"/>
        <v>0.93922005334707503</v>
      </c>
      <c r="BW2774" s="34">
        <f t="shared" si="323"/>
        <v>1</v>
      </c>
      <c r="BX2774" s="34"/>
      <c r="BY2774" s="34">
        <f>IF(BV2774="","",IF(BQ2774=0,0,((BV2774/BQ2774)*AF2774)))</f>
        <v>3.2523979598539499</v>
      </c>
      <c r="BZ2774" s="34">
        <f>IF(BY2774="","",SUM(S2774:X2774,BY2774))</f>
        <v>99.17788695985395</v>
      </c>
      <c r="CA2774" s="18"/>
      <c r="CB2774" s="20">
        <v>1.6421999999999999E-2</v>
      </c>
      <c r="CC2774" s="20">
        <v>1.017E-2</v>
      </c>
      <c r="CD2774" s="20">
        <v>5.117E-2</v>
      </c>
      <c r="CE2774" s="20">
        <v>1.2274E-2</v>
      </c>
      <c r="CF2774" s="20">
        <v>8.6090000000000003E-3</v>
      </c>
      <c r="CG2774" s="20">
        <v>2.9760000000000002E-2</v>
      </c>
      <c r="CH2774" s="20"/>
      <c r="CI2774" s="21">
        <v>4.1417400000000004</v>
      </c>
      <c r="CJ2774" s="21">
        <v>2.8984299999999998</v>
      </c>
      <c r="CK2774" s="21">
        <v>-21.388999999999999</v>
      </c>
      <c r="CL2774" s="21">
        <v>0.36029699999999998</v>
      </c>
      <c r="CM2774" s="21">
        <v>2.7078500000000001</v>
      </c>
      <c r="CN2774" s="21">
        <v>0.34553499999999998</v>
      </c>
      <c r="CO2774" s="21"/>
      <c r="CP2774" s="20">
        <v>41.379100000000001</v>
      </c>
      <c r="CQ2774" s="20">
        <v>47.980600000000003</v>
      </c>
      <c r="CR2774" s="20">
        <v>10.962</v>
      </c>
      <c r="CS2774" s="20">
        <v>117.596</v>
      </c>
      <c r="CT2774" s="20"/>
      <c r="CU2774" s="22">
        <v>44316.110416666699</v>
      </c>
      <c r="CV2774" s="22"/>
    </row>
    <row r="2775" spans="1:100" s="17" customFormat="1" x14ac:dyDescent="0.25">
      <c r="A2775" s="17" t="s">
        <v>173</v>
      </c>
      <c r="B2775" s="17">
        <v>1158</v>
      </c>
      <c r="C2775" s="17">
        <v>10</v>
      </c>
      <c r="E2775" s="18">
        <v>0.57203800000000005</v>
      </c>
      <c r="F2775" s="18">
        <v>0.23605699999999999</v>
      </c>
      <c r="G2775" s="18">
        <v>0</v>
      </c>
      <c r="H2775" s="18">
        <v>18.081800000000001</v>
      </c>
      <c r="I2775" s="18">
        <v>0.457762</v>
      </c>
      <c r="J2775" s="18">
        <v>36.721499999999999</v>
      </c>
      <c r="K2775" s="18">
        <v>43.600900000000003</v>
      </c>
      <c r="L2775" s="18">
        <v>0.32987899999999998</v>
      </c>
      <c r="M2775" s="18">
        <v>100</v>
      </c>
      <c r="N2775" s="18"/>
      <c r="O2775" s="18">
        <v>0.103295</v>
      </c>
      <c r="P2775" s="18">
        <v>43.497599999999998</v>
      </c>
      <c r="Q2775" s="18">
        <f t="shared" si="317"/>
        <v>99.896704999999997</v>
      </c>
      <c r="R2775" s="18"/>
      <c r="S2775" s="18">
        <v>0.77109399999999995</v>
      </c>
      <c r="T2775" s="18">
        <v>0.391453</v>
      </c>
      <c r="U2775" s="18">
        <v>0</v>
      </c>
      <c r="V2775" s="18">
        <v>41.4328</v>
      </c>
      <c r="W2775" s="18">
        <v>0.457762</v>
      </c>
      <c r="X2775" s="18">
        <v>51.380800000000001</v>
      </c>
      <c r="Y2775" s="18">
        <v>5.5660600000000002</v>
      </c>
      <c r="Z2775" s="18">
        <v>100</v>
      </c>
      <c r="AA2775" s="19"/>
      <c r="AB2775" s="18">
        <f>IF(Z2775="","",Z2775-O2775)</f>
        <v>99.896704999999997</v>
      </c>
      <c r="AC2775" s="18">
        <f t="shared" si="318"/>
        <v>94.330645000000004</v>
      </c>
      <c r="AD2775" s="18"/>
      <c r="AE2775" s="34">
        <f>IF(M2775="","",IF(M2775&gt;100,M2775, M2775+O2775))</f>
        <v>100.103295</v>
      </c>
      <c r="AF2775" s="37">
        <f>IF(AE2775="","",IF(AE2775="* * *", Y2775, AE2775-SUM(S2775:X2775)))</f>
        <v>5.6693860000000029</v>
      </c>
      <c r="AG2775" s="54"/>
      <c r="AH2775" s="33"/>
      <c r="AI2775" s="34">
        <f>IF(S2775="","",IF(AI$6=0, 0, S2775/AI$6))</f>
        <v>1.2441226003542492E-2</v>
      </c>
      <c r="AJ2775" s="34">
        <f>IF(T2775="","",IF(AJ$6=0, 0, T2775/AJ$6))</f>
        <v>9.7122930462549221E-3</v>
      </c>
      <c r="AK2775" s="34">
        <f>IF(U2775="","",IF(AK$6=0, 0, U2775/AK$6))</f>
        <v>0</v>
      </c>
      <c r="AL2775" s="34">
        <f>IF(V2775="","",IF(AL$6=0, 0, V2775/AL$6))</f>
        <v>0.29189432603667964</v>
      </c>
      <c r="AM2775" s="34">
        <f>IF(W2775="","",IF(AM$6=0, 0, W2775/AM$6))</f>
        <v>1.2912345034765805E-2</v>
      </c>
      <c r="AN2775" s="34">
        <f>IF(X2775="","",IF(AN$6=0, 0, X2775/AN$6))</f>
        <v>0.91624790022361946</v>
      </c>
      <c r="AO2775" s="34">
        <f>IF(Y2775="","",IF(AO$6=0, 0, Y2775/AO$6))</f>
        <v>0.32727331525294173</v>
      </c>
      <c r="AP2775" s="34"/>
      <c r="AQ2775" s="34">
        <f>IF(AI2775="","",AI2775*AI$4)</f>
        <v>2.4882452007084985E-2</v>
      </c>
      <c r="AR2775" s="33">
        <f>IF(AJ2775="","",AJ2775*AJ$4)</f>
        <v>9.7122930462549221E-3</v>
      </c>
      <c r="AS2775" s="34">
        <f>IF(AK2775="","",AK2775*AK$4)</f>
        <v>0</v>
      </c>
      <c r="AT2775" s="34">
        <f>IF(AL2775="","",AL2775*AL$4)</f>
        <v>0.58378865207335928</v>
      </c>
      <c r="AU2775" s="34">
        <f>IF(AM2775="","",AM2775*AM$4)</f>
        <v>1.2912345034765805E-2</v>
      </c>
      <c r="AV2775" s="34">
        <f>IF(AN2775="","",AN2775*AN$4)</f>
        <v>0.91624790022361946</v>
      </c>
      <c r="AW2775" s="34">
        <f>IF(AO2775="","",AO2775*AO$4)</f>
        <v>0.32727331525294173</v>
      </c>
      <c r="AX2775" s="34"/>
      <c r="AY2775" s="34">
        <f>IF(AQ2775="","",AI2775*AI$5)</f>
        <v>1.2441226003542492E-2</v>
      </c>
      <c r="AZ2775" s="34">
        <f>IF(AR2775="","",AJ2775*AJ$5)</f>
        <v>9.7122930462549221E-3</v>
      </c>
      <c r="BA2775" s="34">
        <f>IF(AS2775="","",AK2775*AK$5)</f>
        <v>0</v>
      </c>
      <c r="BB2775" s="34">
        <f>IF(AT2775="","",AL2775*AL$5)</f>
        <v>1.4594716301833981</v>
      </c>
      <c r="BC2775" s="34">
        <f>IF(AU2775="","",AM2775*AM$5)</f>
        <v>0</v>
      </c>
      <c r="BD2775" s="34">
        <f>IF(AV2775="","",AN2775*AN$5)</f>
        <v>0.91624790022361946</v>
      </c>
      <c r="BE2775" s="34">
        <f>IF(AW2775="","",AO2775*AO$5)</f>
        <v>0.32727331525294173</v>
      </c>
      <c r="BF2775" s="34">
        <f>IF(BE2775="","",SUM(AY2775:BE2775))</f>
        <v>2.7251463647097571</v>
      </c>
      <c r="BG2775" s="34"/>
      <c r="BH2775" s="34">
        <f>IF(AT2775="","",3/AT2775)</f>
        <v>5.1388460350253915</v>
      </c>
      <c r="BI2775" s="34"/>
      <c r="BJ2775" s="34">
        <f>IF(AQ2775="","",AQ2775*$BH2775)</f>
        <v>0.12786708983831827</v>
      </c>
      <c r="BK2775" s="34">
        <f>IF(AR2775="","",AR2775*$BH2775)</f>
        <v>4.9909978611751789E-2</v>
      </c>
      <c r="BL2775" s="34">
        <f>IF(AS2775="","",AS2775*$BH2775)</f>
        <v>0</v>
      </c>
      <c r="BM2775" s="34">
        <f>IF(AT2775="","",AT2775*$BH2775)</f>
        <v>3</v>
      </c>
      <c r="BN2775" s="34">
        <f>IF(AU2775="","",AU2775*$BH2775)</f>
        <v>6.6354553084786064E-2</v>
      </c>
      <c r="BO2775" s="34">
        <f>IF(AV2775="","",AV2775*$BH2775)</f>
        <v>4.7084568891644878</v>
      </c>
      <c r="BP2775" s="34">
        <f t="shared" si="319"/>
        <v>14.004107591152595</v>
      </c>
      <c r="BQ2775" s="34">
        <f>IF(AW2775="","",AW2775*$BH2775)</f>
        <v>1.6818071784571946</v>
      </c>
      <c r="BR2775" s="34"/>
      <c r="BS2775" s="34">
        <f t="shared" si="320"/>
        <v>4.8862339576145581</v>
      </c>
      <c r="BT2775" s="34"/>
      <c r="BU2775" s="34">
        <f t="shared" si="321"/>
        <v>0.93364544691521389</v>
      </c>
      <c r="BV2775" s="34">
        <f t="shared" si="322"/>
        <v>0.93364544691521389</v>
      </c>
      <c r="BW2775" s="34">
        <f t="shared" si="323"/>
        <v>1</v>
      </c>
      <c r="BX2775" s="34"/>
      <c r="BY2775" s="34">
        <f>IF(BV2775="","",IF(BQ2775=0,0,((BV2775/BQ2775)*AF2775)))</f>
        <v>3.1473265743582872</v>
      </c>
      <c r="BZ2775" s="34">
        <f>IF(BY2775="","",SUM(S2775:X2775,BY2775))</f>
        <v>97.581235574358288</v>
      </c>
      <c r="CA2775" s="18"/>
      <c r="CB2775" s="20">
        <v>1.6442999999999999E-2</v>
      </c>
      <c r="CC2775" s="20">
        <v>1.0115000000000001E-2</v>
      </c>
      <c r="CD2775" s="20">
        <v>5.2747000000000002E-2</v>
      </c>
      <c r="CE2775" s="20">
        <v>1.278E-2</v>
      </c>
      <c r="CF2775" s="20">
        <v>8.3049999999999999E-3</v>
      </c>
      <c r="CG2775" s="20">
        <v>3.0689000000000001E-2</v>
      </c>
      <c r="CH2775" s="20"/>
      <c r="CI2775" s="21">
        <v>4.3097300000000001</v>
      </c>
      <c r="CJ2775" s="21">
        <v>3.0953400000000002</v>
      </c>
      <c r="CK2775" s="21">
        <v>-15.954000000000001</v>
      </c>
      <c r="CL2775" s="21">
        <v>0.36472100000000002</v>
      </c>
      <c r="CM2775" s="21">
        <v>2.5944500000000001</v>
      </c>
      <c r="CN2775" s="21">
        <v>0.34764899999999999</v>
      </c>
      <c r="CO2775" s="21"/>
      <c r="CP2775" s="20">
        <v>41.363900000000001</v>
      </c>
      <c r="CQ2775" s="20">
        <v>47.990299999999998</v>
      </c>
      <c r="CR2775" s="20">
        <v>10.9625</v>
      </c>
      <c r="CS2775" s="20">
        <v>135.62899999999999</v>
      </c>
      <c r="CT2775" s="20"/>
      <c r="CU2775" s="22">
        <v>44316.112210648098</v>
      </c>
      <c r="CV2775" s="22"/>
    </row>
    <row r="2776" spans="1:100" s="17" customFormat="1" x14ac:dyDescent="0.25">
      <c r="A2776" s="17" t="s">
        <v>173</v>
      </c>
      <c r="B2776" s="17">
        <v>1159</v>
      </c>
      <c r="C2776" s="17">
        <v>11</v>
      </c>
      <c r="E2776" s="18">
        <v>0.57385699999999995</v>
      </c>
      <c r="F2776" s="18">
        <v>0.227461</v>
      </c>
      <c r="G2776" s="18">
        <v>0</v>
      </c>
      <c r="H2776" s="18">
        <v>18.369900000000001</v>
      </c>
      <c r="I2776" s="18">
        <v>0.48968099999999998</v>
      </c>
      <c r="J2776" s="18">
        <v>37.240299999999998</v>
      </c>
      <c r="K2776" s="18">
        <v>42.8523</v>
      </c>
      <c r="L2776" s="18">
        <v>0.246558</v>
      </c>
      <c r="M2776" s="18">
        <v>100</v>
      </c>
      <c r="N2776" s="18"/>
      <c r="O2776" s="18">
        <v>0.110497</v>
      </c>
      <c r="P2776" s="18">
        <v>42.741799999999998</v>
      </c>
      <c r="Q2776" s="18">
        <f t="shared" si="317"/>
        <v>99.889503000000005</v>
      </c>
      <c r="R2776" s="18"/>
      <c r="S2776" s="18">
        <v>0.77354599999999996</v>
      </c>
      <c r="T2776" s="18">
        <v>0.37719799999999998</v>
      </c>
      <c r="U2776" s="18">
        <v>0</v>
      </c>
      <c r="V2776" s="18">
        <v>42.092799999999997</v>
      </c>
      <c r="W2776" s="18">
        <v>0.48968099999999998</v>
      </c>
      <c r="X2776" s="18">
        <v>52.1066</v>
      </c>
      <c r="Y2776" s="18">
        <v>4.1601800000000004</v>
      </c>
      <c r="Z2776" s="18">
        <v>100</v>
      </c>
      <c r="AA2776" s="19"/>
      <c r="AB2776" s="18">
        <f>IF(Z2776="","",Z2776-O2776)</f>
        <v>99.889503000000005</v>
      </c>
      <c r="AC2776" s="18">
        <f t="shared" si="318"/>
        <v>95.729323000000008</v>
      </c>
      <c r="AD2776" s="18"/>
      <c r="AE2776" s="34">
        <f>IF(M2776="","",IF(M2776&gt;100,M2776, M2776+O2776))</f>
        <v>100.110497</v>
      </c>
      <c r="AF2776" s="37">
        <f>IF(AE2776="","",IF(AE2776="* * *", Y2776, AE2776-SUM(S2776:X2776)))</f>
        <v>4.2706720000000047</v>
      </c>
      <c r="AG2776" s="54"/>
      <c r="AH2776" s="33"/>
      <c r="AI2776" s="34">
        <f>IF(S2776="","",IF(AI$6=0, 0, S2776/AI$6))</f>
        <v>1.2480787828898009E-2</v>
      </c>
      <c r="AJ2776" s="34">
        <f>IF(T2776="","",IF(AJ$6=0, 0, T2776/AJ$6))</f>
        <v>9.3586139650513964E-3</v>
      </c>
      <c r="AK2776" s="34">
        <f>IF(U2776="","",IF(AK$6=0, 0, U2776/AK$6))</f>
        <v>0</v>
      </c>
      <c r="AL2776" s="34">
        <f>IF(V2776="","",IF(AL$6=0, 0, V2776/AL$6))</f>
        <v>0.29654403001961605</v>
      </c>
      <c r="AM2776" s="34">
        <f>IF(W2776="","",IF(AM$6=0, 0, W2776/AM$6))</f>
        <v>1.3812701860287997E-2</v>
      </c>
      <c r="AN2776" s="34">
        <f>IF(X2776="","",IF(AN$6=0, 0, X2776/AN$6))</f>
        <v>0.92919072567558403</v>
      </c>
      <c r="AO2776" s="34">
        <f>IF(Y2776="","",IF(AO$6=0, 0, Y2776/AO$6))</f>
        <v>0.24461035286162625</v>
      </c>
      <c r="AP2776" s="34"/>
      <c r="AQ2776" s="34">
        <f>IF(AI2776="","",AI2776*AI$4)</f>
        <v>2.4961575657796019E-2</v>
      </c>
      <c r="AR2776" s="33">
        <f>IF(AJ2776="","",AJ2776*AJ$4)</f>
        <v>9.3586139650513964E-3</v>
      </c>
      <c r="AS2776" s="34">
        <f>IF(AK2776="","",AK2776*AK$4)</f>
        <v>0</v>
      </c>
      <c r="AT2776" s="34">
        <f>IF(AL2776="","",AL2776*AL$4)</f>
        <v>0.59308806003923209</v>
      </c>
      <c r="AU2776" s="34">
        <f>IF(AM2776="","",AM2776*AM$4)</f>
        <v>1.3812701860287997E-2</v>
      </c>
      <c r="AV2776" s="34">
        <f>IF(AN2776="","",AN2776*AN$4)</f>
        <v>0.92919072567558403</v>
      </c>
      <c r="AW2776" s="34">
        <f>IF(AO2776="","",AO2776*AO$4)</f>
        <v>0.24461035286162625</v>
      </c>
      <c r="AX2776" s="34"/>
      <c r="AY2776" s="34">
        <f>IF(AQ2776="","",AI2776*AI$5)</f>
        <v>1.2480787828898009E-2</v>
      </c>
      <c r="AZ2776" s="34">
        <f>IF(AR2776="","",AJ2776*AJ$5)</f>
        <v>9.3586139650513964E-3</v>
      </c>
      <c r="BA2776" s="34">
        <f>IF(AS2776="","",AK2776*AK$5)</f>
        <v>0</v>
      </c>
      <c r="BB2776" s="34">
        <f>IF(AT2776="","",AL2776*AL$5)</f>
        <v>1.4827201500980802</v>
      </c>
      <c r="BC2776" s="34">
        <f>IF(AU2776="","",AM2776*AM$5)</f>
        <v>0</v>
      </c>
      <c r="BD2776" s="34">
        <f>IF(AV2776="","",AN2776*AN$5)</f>
        <v>0.92919072567558403</v>
      </c>
      <c r="BE2776" s="34">
        <f>IF(AW2776="","",AO2776*AO$5)</f>
        <v>0.24461035286162625</v>
      </c>
      <c r="BF2776" s="34">
        <f>IF(BE2776="","",SUM(AY2776:BE2776))</f>
        <v>2.67836063042924</v>
      </c>
      <c r="BG2776" s="34"/>
      <c r="BH2776" s="34">
        <f>IF(AT2776="","",3/AT2776)</f>
        <v>5.0582707731488536</v>
      </c>
      <c r="BI2776" s="34"/>
      <c r="BJ2776" s="34">
        <f>IF(AQ2776="","",AQ2776*$BH2776)</f>
        <v>0.12626240860157348</v>
      </c>
      <c r="BK2776" s="34">
        <f>IF(AR2776="","",AR2776*$BH2776)</f>
        <v>4.7338403496602184E-2</v>
      </c>
      <c r="BL2776" s="34">
        <f>IF(AS2776="","",AS2776*$BH2776)</f>
        <v>0</v>
      </c>
      <c r="BM2776" s="34">
        <f>IF(AT2776="","",AT2776*$BH2776)</f>
        <v>3.0000000000000004</v>
      </c>
      <c r="BN2776" s="34">
        <f>IF(AU2776="","",AU2776*$BH2776)</f>
        <v>6.9868386118113579E-2</v>
      </c>
      <c r="BO2776" s="34">
        <f>IF(AV2776="","",AV2776*$BH2776)</f>
        <v>4.7000982903657809</v>
      </c>
      <c r="BP2776" s="34">
        <f t="shared" si="319"/>
        <v>13.547873296852764</v>
      </c>
      <c r="BQ2776" s="34">
        <f>IF(AW2776="","",AW2776*$BH2776)</f>
        <v>1.2373053986895921</v>
      </c>
      <c r="BR2776" s="34"/>
      <c r="BS2776" s="34">
        <f t="shared" si="320"/>
        <v>4.8736991024639567</v>
      </c>
      <c r="BT2776" s="34"/>
      <c r="BU2776" s="34">
        <f t="shared" si="321"/>
        <v>0.93013161388188648</v>
      </c>
      <c r="BV2776" s="34">
        <f t="shared" si="322"/>
        <v>0.93013161388188648</v>
      </c>
      <c r="BW2776" s="34">
        <f t="shared" si="323"/>
        <v>1</v>
      </c>
      <c r="BX2776" s="34"/>
      <c r="BY2776" s="34">
        <f>IF(BV2776="","",IF(BQ2776=0,0,((BV2776/BQ2776)*AF2776)))</f>
        <v>3.2104337732035808</v>
      </c>
      <c r="BZ2776" s="34">
        <f>IF(BY2776="","",SUM(S2776:X2776,BY2776))</f>
        <v>99.050258773203566</v>
      </c>
      <c r="CA2776" s="18"/>
      <c r="CB2776" s="20">
        <v>1.6497000000000001E-2</v>
      </c>
      <c r="CC2776" s="20">
        <v>1.0312E-2</v>
      </c>
      <c r="CD2776" s="20">
        <v>5.1757999999999998E-2</v>
      </c>
      <c r="CE2776" s="20">
        <v>1.2808E-2</v>
      </c>
      <c r="CF2776" s="20">
        <v>8.7019999999999997E-3</v>
      </c>
      <c r="CG2776" s="20">
        <v>3.0957999999999999E-2</v>
      </c>
      <c r="CH2776" s="20"/>
      <c r="CI2776" s="21">
        <v>4.3007200000000001</v>
      </c>
      <c r="CJ2776" s="21">
        <v>3.20377</v>
      </c>
      <c r="CK2776" s="21">
        <v>-22.306999999999999</v>
      </c>
      <c r="CL2776" s="21">
        <v>0.36147699999999999</v>
      </c>
      <c r="CM2776" s="21">
        <v>2.5119500000000001</v>
      </c>
      <c r="CN2776" s="21">
        <v>0.34499200000000002</v>
      </c>
      <c r="CO2776" s="21"/>
      <c r="CP2776" s="20">
        <v>41.348199999999999</v>
      </c>
      <c r="CQ2776" s="20">
        <v>47.9998</v>
      </c>
      <c r="CR2776" s="20">
        <v>10.962999999999999</v>
      </c>
      <c r="CS2776" s="20">
        <v>153.97900000000001</v>
      </c>
      <c r="CT2776" s="20"/>
      <c r="CU2776" s="22">
        <v>44316.114016203697</v>
      </c>
      <c r="CV2776" s="22"/>
    </row>
    <row r="2777" spans="1:100" s="17" customFormat="1" x14ac:dyDescent="0.25">
      <c r="A2777" s="17" t="s">
        <v>173</v>
      </c>
      <c r="B2777" s="17">
        <v>1160</v>
      </c>
      <c r="C2777" s="17">
        <v>12</v>
      </c>
      <c r="E2777" s="18">
        <v>0.56358699999999995</v>
      </c>
      <c r="F2777" s="18">
        <v>0.21862200000000001</v>
      </c>
      <c r="G2777" s="18">
        <v>0</v>
      </c>
      <c r="H2777" s="18">
        <v>18.256599999999999</v>
      </c>
      <c r="I2777" s="18">
        <v>0.50295500000000004</v>
      </c>
      <c r="J2777" s="18">
        <v>37.193600000000004</v>
      </c>
      <c r="K2777" s="18">
        <v>42.997900000000001</v>
      </c>
      <c r="L2777" s="18">
        <v>0.26670300000000002</v>
      </c>
      <c r="M2777" s="18">
        <v>100</v>
      </c>
      <c r="N2777" s="18"/>
      <c r="O2777" s="18">
        <v>0.113492</v>
      </c>
      <c r="P2777" s="18">
        <v>42.884399999999999</v>
      </c>
      <c r="Q2777" s="18">
        <f t="shared" si="317"/>
        <v>99.886508000000006</v>
      </c>
      <c r="R2777" s="18"/>
      <c r="S2777" s="18">
        <v>0.75970199999999999</v>
      </c>
      <c r="T2777" s="18">
        <v>0.362541</v>
      </c>
      <c r="U2777" s="18">
        <v>0</v>
      </c>
      <c r="V2777" s="18">
        <v>41.833399999999997</v>
      </c>
      <c r="W2777" s="18">
        <v>0.50295500000000004</v>
      </c>
      <c r="X2777" s="18">
        <v>52.041400000000003</v>
      </c>
      <c r="Y2777" s="18">
        <v>4.5000900000000001</v>
      </c>
      <c r="Z2777" s="18">
        <v>100</v>
      </c>
      <c r="AA2777" s="19"/>
      <c r="AB2777" s="18">
        <f>IF(Z2777="","",Z2777-O2777)</f>
        <v>99.886508000000006</v>
      </c>
      <c r="AC2777" s="18">
        <f t="shared" si="318"/>
        <v>95.386418000000006</v>
      </c>
      <c r="AD2777" s="18"/>
      <c r="AE2777" s="34">
        <f>IF(M2777="","",IF(M2777&gt;100,M2777, M2777+O2777))</f>
        <v>100.11349199999999</v>
      </c>
      <c r="AF2777" s="37">
        <f>IF(AE2777="","",IF(AE2777="* * *", Y2777, AE2777-SUM(S2777:X2777)))</f>
        <v>4.6134939999999887</v>
      </c>
      <c r="AG2777" s="54"/>
      <c r="AH2777" s="33"/>
      <c r="AI2777" s="34">
        <f>IF(S2777="","",IF(AI$6=0, 0, S2777/AI$6))</f>
        <v>1.2257421633864663E-2</v>
      </c>
      <c r="AJ2777" s="34">
        <f>IF(T2777="","",IF(AJ$6=0, 0, T2777/AJ$6))</f>
        <v>8.9949609104600196E-3</v>
      </c>
      <c r="AK2777" s="34">
        <f>IF(U2777="","",IF(AK$6=0, 0, U2777/AK$6))</f>
        <v>0</v>
      </c>
      <c r="AL2777" s="34">
        <f>IF(V2777="","",IF(AL$6=0, 0, V2777/AL$6))</f>
        <v>0.29471655545420133</v>
      </c>
      <c r="AM2777" s="34">
        <f>IF(W2777="","",IF(AM$6=0, 0, W2777/AM$6))</f>
        <v>1.4187128894405033E-2</v>
      </c>
      <c r="AN2777" s="34">
        <f>IF(X2777="","",IF(AN$6=0, 0, X2777/AN$6))</f>
        <v>0.92802804694939489</v>
      </c>
      <c r="AO2777" s="34">
        <f>IF(Y2777="","",IF(AO$6=0, 0, Y2777/AO$6))</f>
        <v>0.26459638833153265</v>
      </c>
      <c r="AP2777" s="34"/>
      <c r="AQ2777" s="34">
        <f>IF(AI2777="","",AI2777*AI$4)</f>
        <v>2.4514843267729326E-2</v>
      </c>
      <c r="AR2777" s="33">
        <f>IF(AJ2777="","",AJ2777*AJ$4)</f>
        <v>8.9949609104600196E-3</v>
      </c>
      <c r="AS2777" s="34">
        <f>IF(AK2777="","",AK2777*AK$4)</f>
        <v>0</v>
      </c>
      <c r="AT2777" s="34">
        <f>IF(AL2777="","",AL2777*AL$4)</f>
        <v>0.58943311090840267</v>
      </c>
      <c r="AU2777" s="34">
        <f>IF(AM2777="","",AM2777*AM$4)</f>
        <v>1.4187128894405033E-2</v>
      </c>
      <c r="AV2777" s="34">
        <f>IF(AN2777="","",AN2777*AN$4)</f>
        <v>0.92802804694939489</v>
      </c>
      <c r="AW2777" s="34">
        <f>IF(AO2777="","",AO2777*AO$4)</f>
        <v>0.26459638833153265</v>
      </c>
      <c r="AX2777" s="34"/>
      <c r="AY2777" s="34">
        <f>IF(AQ2777="","",AI2777*AI$5)</f>
        <v>1.2257421633864663E-2</v>
      </c>
      <c r="AZ2777" s="34">
        <f>IF(AR2777="","",AJ2777*AJ$5)</f>
        <v>8.9949609104600196E-3</v>
      </c>
      <c r="BA2777" s="34">
        <f>IF(AS2777="","",AK2777*AK$5)</f>
        <v>0</v>
      </c>
      <c r="BB2777" s="34">
        <f>IF(AT2777="","",AL2777*AL$5)</f>
        <v>1.4735827772710066</v>
      </c>
      <c r="BC2777" s="34">
        <f>IF(AU2777="","",AM2777*AM$5)</f>
        <v>0</v>
      </c>
      <c r="BD2777" s="34">
        <f>IF(AV2777="","",AN2777*AN$5)</f>
        <v>0.92802804694939489</v>
      </c>
      <c r="BE2777" s="34">
        <f>IF(AW2777="","",AO2777*AO$5)</f>
        <v>0.26459638833153265</v>
      </c>
      <c r="BF2777" s="34">
        <f>IF(BE2777="","",SUM(AY2777:BE2777))</f>
        <v>2.687459595096259</v>
      </c>
      <c r="BG2777" s="34"/>
      <c r="BH2777" s="34">
        <f>IF(AT2777="","",3/AT2777)</f>
        <v>5.0896360324525389</v>
      </c>
      <c r="BI2777" s="34"/>
      <c r="BJ2777" s="34">
        <f>IF(AQ2777="","",AQ2777*$BH2777)</f>
        <v>0.12477162962536172</v>
      </c>
      <c r="BK2777" s="34">
        <f>IF(AR2777="","",AR2777*$BH2777)</f>
        <v>4.5781077160379414E-2</v>
      </c>
      <c r="BL2777" s="34">
        <f>IF(AS2777="","",AS2777*$BH2777)</f>
        <v>0</v>
      </c>
      <c r="BM2777" s="34">
        <f>IF(AT2777="","",AT2777*$BH2777)</f>
        <v>3</v>
      </c>
      <c r="BN2777" s="34">
        <f>IF(AU2777="","",AU2777*$BH2777)</f>
        <v>7.2207322418012407E-2</v>
      </c>
      <c r="BO2777" s="34">
        <f>IF(AV2777="","",AV2777*$BH2777)</f>
        <v>4.723324986880197</v>
      </c>
      <c r="BP2777" s="34">
        <f t="shared" si="319"/>
        <v>13.678191190962231</v>
      </c>
      <c r="BQ2777" s="34">
        <f>IF(AW2777="","",AW2777*$BH2777)</f>
        <v>1.3466993121089732</v>
      </c>
      <c r="BR2777" s="34"/>
      <c r="BS2777" s="34">
        <f t="shared" si="320"/>
        <v>4.8938776936659378</v>
      </c>
      <c r="BT2777" s="34"/>
      <c r="BU2777" s="34">
        <f t="shared" si="321"/>
        <v>0.92779267758198758</v>
      </c>
      <c r="BV2777" s="34">
        <f t="shared" si="322"/>
        <v>0.92779267758198758</v>
      </c>
      <c r="BW2777" s="34">
        <f t="shared" si="323"/>
        <v>1</v>
      </c>
      <c r="BX2777" s="34"/>
      <c r="BY2777" s="34">
        <f>IF(BV2777="","",IF(BQ2777=0,0,((BV2777/BQ2777)*AF2777)))</f>
        <v>3.1784125177618434</v>
      </c>
      <c r="BZ2777" s="34">
        <f>IF(BY2777="","",SUM(S2777:X2777,BY2777))</f>
        <v>98.678410517761847</v>
      </c>
      <c r="CA2777" s="18"/>
      <c r="CB2777" s="20">
        <v>1.6813999999999999E-2</v>
      </c>
      <c r="CC2777" s="20">
        <v>1.0054E-2</v>
      </c>
      <c r="CD2777" s="20">
        <v>5.1492000000000003E-2</v>
      </c>
      <c r="CE2777" s="20">
        <v>1.2524E-2</v>
      </c>
      <c r="CF2777" s="20">
        <v>8.6099999999999996E-3</v>
      </c>
      <c r="CG2777" s="20">
        <v>3.1147000000000001E-2</v>
      </c>
      <c r="CH2777" s="20"/>
      <c r="CI2777" s="21">
        <v>4.3658200000000003</v>
      </c>
      <c r="CJ2777" s="21">
        <v>3.2603499999999999</v>
      </c>
      <c r="CK2777" s="21">
        <v>-23.949000000000002</v>
      </c>
      <c r="CL2777" s="21">
        <v>0.36260799999999999</v>
      </c>
      <c r="CM2777" s="21">
        <v>2.4704000000000002</v>
      </c>
      <c r="CN2777" s="21">
        <v>0.34528199999999998</v>
      </c>
      <c r="CO2777" s="21"/>
      <c r="CP2777" s="20">
        <v>41.341099999999997</v>
      </c>
      <c r="CQ2777" s="20">
        <v>48.009799999999998</v>
      </c>
      <c r="CR2777" s="20">
        <v>10.9635</v>
      </c>
      <c r="CS2777" s="20">
        <v>166.24299999999999</v>
      </c>
      <c r="CT2777" s="20"/>
      <c r="CU2777" s="22">
        <v>44316.115810185198</v>
      </c>
      <c r="CV2777" s="22"/>
    </row>
    <row r="2778" spans="1:100" s="17" customFormat="1" x14ac:dyDescent="0.25">
      <c r="A2778" s="17" t="s">
        <v>173</v>
      </c>
      <c r="B2778" s="17">
        <v>1161</v>
      </c>
      <c r="C2778" s="17">
        <v>13</v>
      </c>
      <c r="E2778" s="18">
        <v>0.57391400000000004</v>
      </c>
      <c r="F2778" s="18">
        <v>0.20304</v>
      </c>
      <c r="G2778" s="18">
        <v>0</v>
      </c>
      <c r="H2778" s="18">
        <v>18.349</v>
      </c>
      <c r="I2778" s="18">
        <v>0.53503699999999998</v>
      </c>
      <c r="J2778" s="18">
        <v>37.173299999999998</v>
      </c>
      <c r="K2778" s="18">
        <v>42.911000000000001</v>
      </c>
      <c r="L2778" s="18">
        <v>0.25464599999999998</v>
      </c>
      <c r="M2778" s="18">
        <v>100</v>
      </c>
      <c r="N2778" s="18"/>
      <c r="O2778" s="18">
        <v>0.12073200000000001</v>
      </c>
      <c r="P2778" s="18">
        <v>42.790300000000002</v>
      </c>
      <c r="Q2778" s="18">
        <f t="shared" si="317"/>
        <v>99.879267999999996</v>
      </c>
      <c r="R2778" s="18"/>
      <c r="S2778" s="18">
        <v>0.77362299999999995</v>
      </c>
      <c r="T2778" s="18">
        <v>0.336702</v>
      </c>
      <c r="U2778" s="18">
        <v>0</v>
      </c>
      <c r="V2778" s="18">
        <v>42.045099999999998</v>
      </c>
      <c r="W2778" s="18">
        <v>0.53503699999999998</v>
      </c>
      <c r="X2778" s="18">
        <v>52.012900000000002</v>
      </c>
      <c r="Y2778" s="18">
        <v>4.29664</v>
      </c>
      <c r="Z2778" s="18">
        <v>100</v>
      </c>
      <c r="AA2778" s="19"/>
      <c r="AB2778" s="18">
        <f>IF(Z2778="","",Z2778-O2778)</f>
        <v>99.879267999999996</v>
      </c>
      <c r="AC2778" s="18">
        <f t="shared" si="318"/>
        <v>95.582628</v>
      </c>
      <c r="AD2778" s="18"/>
      <c r="AE2778" s="34">
        <f>IF(M2778="","",IF(M2778&gt;100,M2778, M2778+O2778))</f>
        <v>100.120732</v>
      </c>
      <c r="AF2778" s="37">
        <f>IF(AE2778="","",IF(AE2778="* * *", Y2778, AE2778-SUM(S2778:X2778)))</f>
        <v>4.4173700000000053</v>
      </c>
      <c r="AG2778" s="54"/>
      <c r="AH2778" s="33"/>
      <c r="AI2778" s="34">
        <f>IF(S2778="","",IF(AI$6=0, 0, S2778/AI$6))</f>
        <v>1.2482030186382664E-2</v>
      </c>
      <c r="AJ2778" s="34">
        <f>IF(T2778="","",IF(AJ$6=0, 0, T2778/AJ$6))</f>
        <v>8.3538726060603061E-3</v>
      </c>
      <c r="AK2778" s="34">
        <f>IF(U2778="","",IF(AK$6=0, 0, U2778/AK$6))</f>
        <v>0</v>
      </c>
      <c r="AL2778" s="34">
        <f>IF(V2778="","",IF(AL$6=0, 0, V2778/AL$6))</f>
        <v>0.2962079832317584</v>
      </c>
      <c r="AM2778" s="34">
        <f>IF(W2778="","",IF(AM$6=0, 0, W2778/AM$6))</f>
        <v>1.5092083550766539E-2</v>
      </c>
      <c r="AN2778" s="34">
        <f>IF(X2778="","",IF(AN$6=0, 0, X2778/AN$6))</f>
        <v>0.92751982081908213</v>
      </c>
      <c r="AO2778" s="34">
        <f>IF(Y2778="","",IF(AO$6=0, 0, Y2778/AO$6))</f>
        <v>0.25263393086822628</v>
      </c>
      <c r="AP2778" s="34"/>
      <c r="AQ2778" s="34">
        <f>IF(AI2778="","",AI2778*AI$4)</f>
        <v>2.4964060372765329E-2</v>
      </c>
      <c r="AR2778" s="33">
        <f>IF(AJ2778="","",AJ2778*AJ$4)</f>
        <v>8.3538726060603061E-3</v>
      </c>
      <c r="AS2778" s="34">
        <f>IF(AK2778="","",AK2778*AK$4)</f>
        <v>0</v>
      </c>
      <c r="AT2778" s="34">
        <f>IF(AL2778="","",AL2778*AL$4)</f>
        <v>0.5924159664635168</v>
      </c>
      <c r="AU2778" s="34">
        <f>IF(AM2778="","",AM2778*AM$4)</f>
        <v>1.5092083550766539E-2</v>
      </c>
      <c r="AV2778" s="34">
        <f>IF(AN2778="","",AN2778*AN$4)</f>
        <v>0.92751982081908213</v>
      </c>
      <c r="AW2778" s="34">
        <f>IF(AO2778="","",AO2778*AO$4)</f>
        <v>0.25263393086822628</v>
      </c>
      <c r="AX2778" s="34"/>
      <c r="AY2778" s="34">
        <f>IF(AQ2778="","",AI2778*AI$5)</f>
        <v>1.2482030186382664E-2</v>
      </c>
      <c r="AZ2778" s="34">
        <f>IF(AR2778="","",AJ2778*AJ$5)</f>
        <v>8.3538726060603061E-3</v>
      </c>
      <c r="BA2778" s="34">
        <f>IF(AS2778="","",AK2778*AK$5)</f>
        <v>0</v>
      </c>
      <c r="BB2778" s="34">
        <f>IF(AT2778="","",AL2778*AL$5)</f>
        <v>1.4810399161587919</v>
      </c>
      <c r="BC2778" s="34">
        <f>IF(AU2778="","",AM2778*AM$5)</f>
        <v>0</v>
      </c>
      <c r="BD2778" s="34">
        <f>IF(AV2778="","",AN2778*AN$5)</f>
        <v>0.92751982081908213</v>
      </c>
      <c r="BE2778" s="34">
        <f>IF(AW2778="","",AO2778*AO$5)</f>
        <v>0.25263393086822628</v>
      </c>
      <c r="BF2778" s="34">
        <f>IF(BE2778="","",SUM(AY2778:BE2778))</f>
        <v>2.6820295706385435</v>
      </c>
      <c r="BG2778" s="34"/>
      <c r="BH2778" s="34">
        <f>IF(AT2778="","",3/AT2778)</f>
        <v>5.0640093613762369</v>
      </c>
      <c r="BI2778" s="34"/>
      <c r="BJ2778" s="34">
        <f>IF(AQ2778="","",AQ2778*$BH2778)</f>
        <v>0.12641823542564518</v>
      </c>
      <c r="BK2778" s="34">
        <f>IF(AR2778="","",AR2778*$BH2778)</f>
        <v>4.2304089080833891E-2</v>
      </c>
      <c r="BL2778" s="34">
        <f>IF(AS2778="","",AS2778*$BH2778)</f>
        <v>0</v>
      </c>
      <c r="BM2778" s="34">
        <f>IF(AT2778="","",AT2778*$BH2778)</f>
        <v>3</v>
      </c>
      <c r="BN2778" s="34">
        <f>IF(AU2778="","",AU2778*$BH2778)</f>
        <v>7.6426452383754076E-2</v>
      </c>
      <c r="BO2778" s="34">
        <f>IF(AV2778="","",AV2778*$BH2778)</f>
        <v>4.6969690554898422</v>
      </c>
      <c r="BP2778" s="34">
        <f t="shared" si="319"/>
        <v>13.581822853201473</v>
      </c>
      <c r="BQ2778" s="34">
        <f>IF(AW2778="","",AW2778*$BH2778)</f>
        <v>1.2793405909179749</v>
      </c>
      <c r="BR2778" s="34"/>
      <c r="BS2778" s="34">
        <f t="shared" si="320"/>
        <v>4.8656913799963215</v>
      </c>
      <c r="BT2778" s="34"/>
      <c r="BU2778" s="34">
        <f t="shared" si="321"/>
        <v>0.92357354761624588</v>
      </c>
      <c r="BV2778" s="34">
        <f t="shared" si="322"/>
        <v>0.92357354761624588</v>
      </c>
      <c r="BW2778" s="34">
        <f t="shared" si="323"/>
        <v>1</v>
      </c>
      <c r="BX2778" s="34"/>
      <c r="BY2778" s="34">
        <f>IF(BV2778="","",IF(BQ2778=0,0,((BV2778/BQ2778)*AF2778)))</f>
        <v>3.1889600869352512</v>
      </c>
      <c r="BZ2778" s="34">
        <f>IF(BY2778="","",SUM(S2778:X2778,BY2778))</f>
        <v>98.892322086935252</v>
      </c>
      <c r="CA2778" s="18"/>
      <c r="CB2778" s="20">
        <v>1.6059E-2</v>
      </c>
      <c r="CC2778" s="20">
        <v>1.0113E-2</v>
      </c>
      <c r="CD2778" s="20">
        <v>5.1566000000000001E-2</v>
      </c>
      <c r="CE2778" s="20">
        <v>1.1780000000000001E-2</v>
      </c>
      <c r="CF2778" s="20">
        <v>8.9569999999999997E-3</v>
      </c>
      <c r="CG2778" s="20">
        <v>3.1704999999999997E-2</v>
      </c>
      <c r="CH2778" s="20"/>
      <c r="CI2778" s="21">
        <v>4.2791600000000001</v>
      </c>
      <c r="CJ2778" s="21">
        <v>3.44943</v>
      </c>
      <c r="CK2778" s="21">
        <v>-23.940999999999999</v>
      </c>
      <c r="CL2778" s="21">
        <v>0.36154399999999998</v>
      </c>
      <c r="CM2778" s="21">
        <v>2.3986000000000001</v>
      </c>
      <c r="CN2778" s="21">
        <v>0.34553200000000001</v>
      </c>
      <c r="CO2778" s="21"/>
      <c r="CP2778" s="20">
        <v>41.329500000000003</v>
      </c>
      <c r="CQ2778" s="20">
        <v>48.019399999999997</v>
      </c>
      <c r="CR2778" s="20">
        <v>10.964</v>
      </c>
      <c r="CS2778" s="20">
        <v>181.30199999999999</v>
      </c>
      <c r="CT2778" s="20"/>
      <c r="CU2778" s="22">
        <v>44316.117604166699</v>
      </c>
      <c r="CV2778" s="22"/>
    </row>
    <row r="2779" spans="1:100" s="17" customFormat="1" x14ac:dyDescent="0.25">
      <c r="A2779" s="17" t="s">
        <v>173</v>
      </c>
      <c r="B2779" s="17">
        <v>1162</v>
      </c>
      <c r="C2779" s="17">
        <v>14</v>
      </c>
      <c r="E2779" s="18">
        <v>0.49576399999999998</v>
      </c>
      <c r="F2779" s="18">
        <v>0.198572</v>
      </c>
      <c r="G2779" s="18">
        <v>0</v>
      </c>
      <c r="H2779" s="18">
        <v>18.363099999999999</v>
      </c>
      <c r="I2779" s="18">
        <v>0.55503800000000003</v>
      </c>
      <c r="J2779" s="18">
        <v>37.255899999999997</v>
      </c>
      <c r="K2779" s="18">
        <v>42.880299999999998</v>
      </c>
      <c r="L2779" s="18">
        <v>0.251386</v>
      </c>
      <c r="M2779" s="18">
        <v>100</v>
      </c>
      <c r="N2779" s="18"/>
      <c r="O2779" s="18">
        <v>0.125245</v>
      </c>
      <c r="P2779" s="18">
        <v>42.755000000000003</v>
      </c>
      <c r="Q2779" s="18">
        <f t="shared" si="317"/>
        <v>99.874754999999993</v>
      </c>
      <c r="R2779" s="18"/>
      <c r="S2779" s="18">
        <v>0.66827899999999996</v>
      </c>
      <c r="T2779" s="18">
        <v>0.32929199999999997</v>
      </c>
      <c r="U2779" s="18">
        <v>0</v>
      </c>
      <c r="V2779" s="18">
        <v>42.077300000000001</v>
      </c>
      <c r="W2779" s="18">
        <v>0.55503800000000003</v>
      </c>
      <c r="X2779" s="18">
        <v>52.128500000000003</v>
      </c>
      <c r="Y2779" s="18">
        <v>4.2416400000000003</v>
      </c>
      <c r="Z2779" s="18">
        <v>100</v>
      </c>
      <c r="AA2779" s="19"/>
      <c r="AB2779" s="18">
        <f>IF(Z2779="","",Z2779-O2779)</f>
        <v>99.874754999999993</v>
      </c>
      <c r="AC2779" s="18">
        <f t="shared" si="318"/>
        <v>95.633114999999989</v>
      </c>
      <c r="AD2779" s="18"/>
      <c r="AE2779" s="34">
        <f>IF(M2779="","",IF(M2779&gt;100,M2779, M2779+O2779))</f>
        <v>100.12524500000001</v>
      </c>
      <c r="AF2779" s="37">
        <f>IF(AE2779="","",IF(AE2779="* * *", Y2779, AE2779-SUM(S2779:X2779)))</f>
        <v>4.3668360000000064</v>
      </c>
      <c r="AG2779" s="54"/>
      <c r="AH2779" s="33"/>
      <c r="AI2779" s="34">
        <f>IF(S2779="","",IF(AI$6=0, 0, S2779/AI$6))</f>
        <v>1.078235607127195E-2</v>
      </c>
      <c r="AJ2779" s="34">
        <f>IF(T2779="","",IF(AJ$6=0, 0, T2779/AJ$6))</f>
        <v>8.1700239921200651E-3</v>
      </c>
      <c r="AK2779" s="34">
        <f>IF(U2779="","",IF(AK$6=0, 0, U2779/AK$6))</f>
        <v>0</v>
      </c>
      <c r="AL2779" s="34">
        <f>IF(V2779="","",IF(AL$6=0, 0, V2779/AL$6))</f>
        <v>0.29643483242607743</v>
      </c>
      <c r="AM2779" s="34">
        <f>IF(W2779="","",IF(AM$6=0, 0, W2779/AM$6))</f>
        <v>1.565626278154662E-2</v>
      </c>
      <c r="AN2779" s="34">
        <f>IF(X2779="","",IF(AN$6=0, 0, X2779/AN$6))</f>
        <v>0.92958125733361385</v>
      </c>
      <c r="AO2779" s="34">
        <f>IF(Y2779="","",IF(AO$6=0, 0, Y2779/AO$6))</f>
        <v>0.2494000396886645</v>
      </c>
      <c r="AP2779" s="34"/>
      <c r="AQ2779" s="34">
        <f>IF(AI2779="","",AI2779*AI$4)</f>
        <v>2.15647121425439E-2</v>
      </c>
      <c r="AR2779" s="33">
        <f>IF(AJ2779="","",AJ2779*AJ$4)</f>
        <v>8.1700239921200651E-3</v>
      </c>
      <c r="AS2779" s="34">
        <f>IF(AK2779="","",AK2779*AK$4)</f>
        <v>0</v>
      </c>
      <c r="AT2779" s="34">
        <f>IF(AL2779="","",AL2779*AL$4)</f>
        <v>0.59286966485215487</v>
      </c>
      <c r="AU2779" s="34">
        <f>IF(AM2779="","",AM2779*AM$4)</f>
        <v>1.565626278154662E-2</v>
      </c>
      <c r="AV2779" s="34">
        <f>IF(AN2779="","",AN2779*AN$4)</f>
        <v>0.92958125733361385</v>
      </c>
      <c r="AW2779" s="34">
        <f>IF(AO2779="","",AO2779*AO$4)</f>
        <v>0.2494000396886645</v>
      </c>
      <c r="AX2779" s="34"/>
      <c r="AY2779" s="34">
        <f>IF(AQ2779="","",AI2779*AI$5)</f>
        <v>1.078235607127195E-2</v>
      </c>
      <c r="AZ2779" s="34">
        <f>IF(AR2779="","",AJ2779*AJ$5)</f>
        <v>8.1700239921200651E-3</v>
      </c>
      <c r="BA2779" s="34">
        <f>IF(AS2779="","",AK2779*AK$5)</f>
        <v>0</v>
      </c>
      <c r="BB2779" s="34">
        <f>IF(AT2779="","",AL2779*AL$5)</f>
        <v>1.4821741621303872</v>
      </c>
      <c r="BC2779" s="34">
        <f>IF(AU2779="","",AM2779*AM$5)</f>
        <v>0</v>
      </c>
      <c r="BD2779" s="34">
        <f>IF(AV2779="","",AN2779*AN$5)</f>
        <v>0.92958125733361385</v>
      </c>
      <c r="BE2779" s="34">
        <f>IF(AW2779="","",AO2779*AO$5)</f>
        <v>0.2494000396886645</v>
      </c>
      <c r="BF2779" s="34">
        <f>IF(BE2779="","",SUM(AY2779:BE2779))</f>
        <v>2.6801078392160576</v>
      </c>
      <c r="BG2779" s="34"/>
      <c r="BH2779" s="34">
        <f>IF(AT2779="","",3/AT2779)</f>
        <v>5.0601340865502307</v>
      </c>
      <c r="BI2779" s="34"/>
      <c r="BJ2779" s="34">
        <f>IF(AQ2779="","",AQ2779*$BH2779)</f>
        <v>0.10912033497913004</v>
      </c>
      <c r="BK2779" s="34">
        <f>IF(AR2779="","",AR2779*$BH2779)</f>
        <v>4.1341416890459934E-2</v>
      </c>
      <c r="BL2779" s="34">
        <f>IF(AS2779="","",AS2779*$BH2779)</f>
        <v>0</v>
      </c>
      <c r="BM2779" s="34">
        <f>IF(AT2779="","",AT2779*$BH2779)</f>
        <v>3</v>
      </c>
      <c r="BN2779" s="34">
        <f>IF(AU2779="","",AU2779*$BH2779)</f>
        <v>7.9222788968891775E-2</v>
      </c>
      <c r="BO2779" s="34">
        <f>IF(AV2779="","",AV2779*$BH2779)</f>
        <v>4.7038058064520412</v>
      </c>
      <c r="BP2779" s="34">
        <f t="shared" si="319"/>
        <v>13.561705032847659</v>
      </c>
      <c r="BQ2779" s="34">
        <f>IF(AW2779="","",AW2779*$BH2779)</f>
        <v>1.2619976420155916</v>
      </c>
      <c r="BR2779" s="34"/>
      <c r="BS2779" s="34">
        <f t="shared" si="320"/>
        <v>4.8542675583216308</v>
      </c>
      <c r="BT2779" s="34"/>
      <c r="BU2779" s="34">
        <f t="shared" si="321"/>
        <v>0.92077721103110821</v>
      </c>
      <c r="BV2779" s="34">
        <f t="shared" si="322"/>
        <v>0.92077721103110821</v>
      </c>
      <c r="BW2779" s="34">
        <f t="shared" si="323"/>
        <v>1</v>
      </c>
      <c r="BX2779" s="34"/>
      <c r="BY2779" s="34">
        <f>IF(BV2779="","",IF(BQ2779=0,0,((BV2779/BQ2779)*AF2779)))</f>
        <v>3.1861256623968952</v>
      </c>
      <c r="BZ2779" s="34">
        <f>IF(BY2779="","",SUM(S2779:X2779,BY2779))</f>
        <v>98.94453466239689</v>
      </c>
      <c r="CA2779" s="18"/>
      <c r="CB2779" s="20">
        <v>1.5984000000000002E-2</v>
      </c>
      <c r="CC2779" s="20">
        <v>1.0383999999999999E-2</v>
      </c>
      <c r="CD2779" s="20">
        <v>5.1317000000000002E-2</v>
      </c>
      <c r="CE2779" s="20">
        <v>1.3769999999999999E-2</v>
      </c>
      <c r="CF2779" s="20">
        <v>8.7829999999999991E-3</v>
      </c>
      <c r="CG2779" s="20">
        <v>2.9960000000000001E-2</v>
      </c>
      <c r="CH2779" s="20"/>
      <c r="CI2779" s="21">
        <v>4.6676700000000002</v>
      </c>
      <c r="CJ2779" s="21">
        <v>3.5495700000000001</v>
      </c>
      <c r="CK2779" s="21">
        <v>-23.547000000000001</v>
      </c>
      <c r="CL2779" s="21">
        <v>0.36171999999999999</v>
      </c>
      <c r="CM2779" s="21">
        <v>2.3426100000000001</v>
      </c>
      <c r="CN2779" s="21">
        <v>0.34479700000000002</v>
      </c>
      <c r="CO2779" s="21"/>
      <c r="CP2779" s="20">
        <v>41.318100000000001</v>
      </c>
      <c r="CQ2779" s="20">
        <v>48.029200000000003</v>
      </c>
      <c r="CR2779" s="20">
        <v>10.964499999999999</v>
      </c>
      <c r="CS2779" s="20">
        <v>196.334</v>
      </c>
      <c r="CT2779" s="20"/>
      <c r="CU2779" s="22">
        <v>44316.119386574101</v>
      </c>
      <c r="CV2779" s="22"/>
    </row>
    <row r="2780" spans="1:100" s="17" customFormat="1" x14ac:dyDescent="0.25">
      <c r="A2780" s="17" t="s">
        <v>173</v>
      </c>
      <c r="B2780" s="17">
        <v>1163</v>
      </c>
      <c r="C2780" s="17">
        <v>15</v>
      </c>
      <c r="E2780" s="18">
        <v>0.50797199999999998</v>
      </c>
      <c r="F2780" s="18">
        <v>0.203074</v>
      </c>
      <c r="G2780" s="18">
        <v>0</v>
      </c>
      <c r="H2780" s="18">
        <v>18.446300000000001</v>
      </c>
      <c r="I2780" s="18">
        <v>0.57286199999999998</v>
      </c>
      <c r="J2780" s="18">
        <v>37.370600000000003</v>
      </c>
      <c r="K2780" s="18">
        <v>42.671100000000003</v>
      </c>
      <c r="L2780" s="18">
        <v>0.22809699999999999</v>
      </c>
      <c r="M2780" s="18">
        <v>100</v>
      </c>
      <c r="N2780" s="18"/>
      <c r="O2780" s="18">
        <v>0.12926699999999999</v>
      </c>
      <c r="P2780" s="18">
        <v>42.541800000000002</v>
      </c>
      <c r="Q2780" s="18">
        <f t="shared" si="317"/>
        <v>99.870733000000001</v>
      </c>
      <c r="R2780" s="18"/>
      <c r="S2780" s="18">
        <v>0.68473499999999998</v>
      </c>
      <c r="T2780" s="18">
        <v>0.336758</v>
      </c>
      <c r="U2780" s="18">
        <v>0</v>
      </c>
      <c r="V2780" s="18">
        <v>42.267899999999997</v>
      </c>
      <c r="W2780" s="18">
        <v>0.57286199999999998</v>
      </c>
      <c r="X2780" s="18">
        <v>52.289000000000001</v>
      </c>
      <c r="Y2780" s="18">
        <v>3.8486799999999999</v>
      </c>
      <c r="Z2780" s="18">
        <v>100</v>
      </c>
      <c r="AA2780" s="19"/>
      <c r="AB2780" s="18">
        <f>IF(Z2780="","",Z2780-O2780)</f>
        <v>99.870733000000001</v>
      </c>
      <c r="AC2780" s="18">
        <f t="shared" si="318"/>
        <v>96.022053</v>
      </c>
      <c r="AD2780" s="18"/>
      <c r="AE2780" s="34">
        <f>IF(M2780="","",IF(M2780&gt;100,M2780, M2780+O2780))</f>
        <v>100.129267</v>
      </c>
      <c r="AF2780" s="37">
        <f>IF(AE2780="","",IF(AE2780="* * *", Y2780, AE2780-SUM(S2780:X2780)))</f>
        <v>3.9780120000000068</v>
      </c>
      <c r="AG2780" s="54"/>
      <c r="AH2780" s="33"/>
      <c r="AI2780" s="34">
        <f>IF(S2780="","",IF(AI$6=0, 0, S2780/AI$6))</f>
        <v>1.104786561370685E-2</v>
      </c>
      <c r="AJ2780" s="34">
        <f>IF(T2780="","",IF(AJ$6=0, 0, T2780/AJ$6))</f>
        <v>8.3552620152884637E-3</v>
      </c>
      <c r="AK2780" s="34">
        <f>IF(U2780="","",IF(AK$6=0, 0, U2780/AK$6))</f>
        <v>0</v>
      </c>
      <c r="AL2780" s="34">
        <f>IF(V2780="","",IF(AL$6=0, 0, V2780/AL$6))</f>
        <v>0.2977776105763012</v>
      </c>
      <c r="AM2780" s="34">
        <f>IF(W2780="","",IF(AM$6=0, 0, W2780/AM$6))</f>
        <v>1.6159034173448231E-2</v>
      </c>
      <c r="AN2780" s="34">
        <f>IF(X2780="","",IF(AN$6=0, 0, X2780/AN$6))</f>
        <v>0.93244337290958568</v>
      </c>
      <c r="AO2780" s="34">
        <f>IF(Y2780="","",IF(AO$6=0, 0, Y2780/AO$6))</f>
        <v>0.22629476918101707</v>
      </c>
      <c r="AP2780" s="34"/>
      <c r="AQ2780" s="34">
        <f>IF(AI2780="","",AI2780*AI$4)</f>
        <v>2.2095731227413699E-2</v>
      </c>
      <c r="AR2780" s="33">
        <f>IF(AJ2780="","",AJ2780*AJ$4)</f>
        <v>8.3552620152884637E-3</v>
      </c>
      <c r="AS2780" s="34">
        <f>IF(AK2780="","",AK2780*AK$4)</f>
        <v>0</v>
      </c>
      <c r="AT2780" s="34">
        <f>IF(AL2780="","",AL2780*AL$4)</f>
        <v>0.5955552211526024</v>
      </c>
      <c r="AU2780" s="34">
        <f>IF(AM2780="","",AM2780*AM$4)</f>
        <v>1.6159034173448231E-2</v>
      </c>
      <c r="AV2780" s="34">
        <f>IF(AN2780="","",AN2780*AN$4)</f>
        <v>0.93244337290958568</v>
      </c>
      <c r="AW2780" s="34">
        <f>IF(AO2780="","",AO2780*AO$4)</f>
        <v>0.22629476918101707</v>
      </c>
      <c r="AX2780" s="34"/>
      <c r="AY2780" s="34">
        <f>IF(AQ2780="","",AI2780*AI$5)</f>
        <v>1.104786561370685E-2</v>
      </c>
      <c r="AZ2780" s="34">
        <f>IF(AR2780="","",AJ2780*AJ$5)</f>
        <v>8.3552620152884637E-3</v>
      </c>
      <c r="BA2780" s="34">
        <f>IF(AS2780="","",AK2780*AK$5)</f>
        <v>0</v>
      </c>
      <c r="BB2780" s="34">
        <f>IF(AT2780="","",AL2780*AL$5)</f>
        <v>1.4888880528815061</v>
      </c>
      <c r="BC2780" s="34">
        <f>IF(AU2780="","",AM2780*AM$5)</f>
        <v>0</v>
      </c>
      <c r="BD2780" s="34">
        <f>IF(AV2780="","",AN2780*AN$5)</f>
        <v>0.93244337290958568</v>
      </c>
      <c r="BE2780" s="34">
        <f>IF(AW2780="","",AO2780*AO$5)</f>
        <v>0.22629476918101707</v>
      </c>
      <c r="BF2780" s="34">
        <f>IF(BE2780="","",SUM(AY2780:BE2780))</f>
        <v>2.6670293226011039</v>
      </c>
      <c r="BG2780" s="34"/>
      <c r="BH2780" s="34">
        <f>IF(AT2780="","",3/AT2780)</f>
        <v>5.0373162612762883</v>
      </c>
      <c r="BI2780" s="34"/>
      <c r="BJ2780" s="34">
        <f>IF(AQ2780="","",AQ2780*$BH2780)</f>
        <v>0.11130318621664131</v>
      </c>
      <c r="BK2780" s="34">
        <f>IF(AR2780="","",AR2780*$BH2780)</f>
        <v>4.2088097216836672E-2</v>
      </c>
      <c r="BL2780" s="34">
        <f>IF(AS2780="","",AS2780*$BH2780)</f>
        <v>0</v>
      </c>
      <c r="BM2780" s="34">
        <f>IF(AT2780="","",AT2780*$BH2780)</f>
        <v>3</v>
      </c>
      <c r="BN2780" s="34">
        <f>IF(AU2780="","",AU2780*$BH2780)</f>
        <v>8.1398165608430023E-2</v>
      </c>
      <c r="BO2780" s="34">
        <f>IF(AV2780="","",AV2780*$BH2780)</f>
        <v>4.6970121650767656</v>
      </c>
      <c r="BP2780" s="34">
        <f t="shared" si="319"/>
        <v>13.434670176039225</v>
      </c>
      <c r="BQ2780" s="34">
        <f>IF(AW2780="","",AW2780*$BH2780)</f>
        <v>1.1399183206373016</v>
      </c>
      <c r="BR2780" s="34"/>
      <c r="BS2780" s="34">
        <f t="shared" si="320"/>
        <v>4.8504034485102432</v>
      </c>
      <c r="BT2780" s="34"/>
      <c r="BU2780" s="34">
        <f t="shared" si="321"/>
        <v>0.91860183439156995</v>
      </c>
      <c r="BV2780" s="34">
        <f t="shared" si="322"/>
        <v>0.91860183439156995</v>
      </c>
      <c r="BW2780" s="34">
        <f t="shared" si="323"/>
        <v>1</v>
      </c>
      <c r="BX2780" s="34"/>
      <c r="BY2780" s="34">
        <f>IF(BV2780="","",IF(BQ2780=0,0,((BV2780/BQ2780)*AF2780)))</f>
        <v>3.2056762789712003</v>
      </c>
      <c r="BZ2780" s="34">
        <f>IF(BY2780="","",SUM(S2780:X2780,BY2780))</f>
        <v>99.356931278971189</v>
      </c>
      <c r="CA2780" s="18"/>
      <c r="CB2780" s="20">
        <v>1.6115000000000001E-2</v>
      </c>
      <c r="CC2780" s="20">
        <v>1.0151E-2</v>
      </c>
      <c r="CD2780" s="20">
        <v>5.0729000000000003E-2</v>
      </c>
      <c r="CE2780" s="20">
        <v>1.2766E-2</v>
      </c>
      <c r="CF2780" s="20">
        <v>8.6669999999999994E-3</v>
      </c>
      <c r="CG2780" s="20">
        <v>3.074E-2</v>
      </c>
      <c r="CH2780" s="20"/>
      <c r="CI2780" s="21">
        <v>4.6059700000000001</v>
      </c>
      <c r="CJ2780" s="21">
        <v>3.4535499999999999</v>
      </c>
      <c r="CK2780" s="21">
        <v>-31.728999999999999</v>
      </c>
      <c r="CL2780" s="21">
        <v>0.360564</v>
      </c>
      <c r="CM2780" s="21">
        <v>2.29739</v>
      </c>
      <c r="CN2780" s="21">
        <v>0.34431</v>
      </c>
      <c r="CO2780" s="21"/>
      <c r="CP2780" s="20">
        <v>41.306699999999999</v>
      </c>
      <c r="CQ2780" s="20">
        <v>48.038800000000002</v>
      </c>
      <c r="CR2780" s="20">
        <v>10.965</v>
      </c>
      <c r="CS2780" s="20">
        <v>211.23500000000001</v>
      </c>
      <c r="CT2780" s="20"/>
      <c r="CU2780" s="22">
        <v>44316.121168981503</v>
      </c>
      <c r="CV2780" s="22"/>
    </row>
    <row r="2781" spans="1:100" s="17" customFormat="1" x14ac:dyDescent="0.25">
      <c r="A2781" s="17" t="s">
        <v>173</v>
      </c>
      <c r="B2781" s="17">
        <v>1164</v>
      </c>
      <c r="C2781" s="17">
        <v>16</v>
      </c>
      <c r="E2781" s="18">
        <v>0.494728</v>
      </c>
      <c r="F2781" s="18">
        <v>0.18847800000000001</v>
      </c>
      <c r="G2781" s="18">
        <v>0</v>
      </c>
      <c r="H2781" s="18">
        <v>18.3569</v>
      </c>
      <c r="I2781" s="18">
        <v>0.59513199999999999</v>
      </c>
      <c r="J2781" s="18">
        <v>37.290799999999997</v>
      </c>
      <c r="K2781" s="18">
        <v>42.826000000000001</v>
      </c>
      <c r="L2781" s="18">
        <v>0.24803600000000001</v>
      </c>
      <c r="M2781" s="18">
        <v>100</v>
      </c>
      <c r="N2781" s="18"/>
      <c r="O2781" s="18">
        <v>0.13429199999999999</v>
      </c>
      <c r="P2781" s="18">
        <v>42.691699999999997</v>
      </c>
      <c r="Q2781" s="18">
        <f t="shared" si="317"/>
        <v>99.865707999999998</v>
      </c>
      <c r="R2781" s="18"/>
      <c r="S2781" s="18">
        <v>0.66688199999999997</v>
      </c>
      <c r="T2781" s="18">
        <v>0.31255300000000003</v>
      </c>
      <c r="U2781" s="18">
        <v>0</v>
      </c>
      <c r="V2781" s="18">
        <v>42.063000000000002</v>
      </c>
      <c r="W2781" s="18">
        <v>0.59513199999999999</v>
      </c>
      <c r="X2781" s="18">
        <v>52.177300000000002</v>
      </c>
      <c r="Y2781" s="18">
        <v>4.1851200000000004</v>
      </c>
      <c r="Z2781" s="18">
        <v>100</v>
      </c>
      <c r="AA2781" s="19"/>
      <c r="AB2781" s="18">
        <f>IF(Z2781="","",Z2781-O2781)</f>
        <v>99.865707999999998</v>
      </c>
      <c r="AC2781" s="18">
        <f t="shared" si="318"/>
        <v>95.680588</v>
      </c>
      <c r="AD2781" s="18"/>
      <c r="AE2781" s="34">
        <f>IF(M2781="","",IF(M2781&gt;100,M2781, M2781+O2781))</f>
        <v>100.134292</v>
      </c>
      <c r="AF2781" s="37">
        <f>IF(AE2781="","",IF(AE2781="* * *", Y2781, AE2781-SUM(S2781:X2781)))</f>
        <v>4.3194249999999954</v>
      </c>
      <c r="AG2781" s="54"/>
      <c r="AH2781" s="33"/>
      <c r="AI2781" s="34">
        <f>IF(S2781="","",IF(AI$6=0, 0, S2781/AI$6))</f>
        <v>1.0759816156907491E-2</v>
      </c>
      <c r="AJ2781" s="34">
        <f>IF(T2781="","",IF(AJ$6=0, 0, T2781/AJ$6))</f>
        <v>7.7547146872960866E-3</v>
      </c>
      <c r="AK2781" s="34">
        <f>IF(U2781="","",IF(AK$6=0, 0, U2781/AK$6))</f>
        <v>0</v>
      </c>
      <c r="AL2781" s="34">
        <f>IF(V2781="","",IF(AL$6=0, 0, V2781/AL$6))</f>
        <v>0.29633408883978052</v>
      </c>
      <c r="AM2781" s="34">
        <f>IF(W2781="","",IF(AM$6=0, 0, W2781/AM$6))</f>
        <v>1.6787216337813632E-2</v>
      </c>
      <c r="AN2781" s="34">
        <f>IF(X2781="","",IF(AN$6=0, 0, X2781/AN$6))</f>
        <v>0.93045148312867565</v>
      </c>
      <c r="AO2781" s="34">
        <f>IF(Y2781="","",IF(AO$6=0, 0, Y2781/AO$6))</f>
        <v>0.24607677551650389</v>
      </c>
      <c r="AP2781" s="34"/>
      <c r="AQ2781" s="34">
        <f>IF(AI2781="","",AI2781*AI$4)</f>
        <v>2.1519632313814981E-2</v>
      </c>
      <c r="AR2781" s="33">
        <f>IF(AJ2781="","",AJ2781*AJ$4)</f>
        <v>7.7547146872960866E-3</v>
      </c>
      <c r="AS2781" s="34">
        <f>IF(AK2781="","",AK2781*AK$4)</f>
        <v>0</v>
      </c>
      <c r="AT2781" s="34">
        <f>IF(AL2781="","",AL2781*AL$4)</f>
        <v>0.59266817767956104</v>
      </c>
      <c r="AU2781" s="34">
        <f>IF(AM2781="","",AM2781*AM$4)</f>
        <v>1.6787216337813632E-2</v>
      </c>
      <c r="AV2781" s="34">
        <f>IF(AN2781="","",AN2781*AN$4)</f>
        <v>0.93045148312867565</v>
      </c>
      <c r="AW2781" s="34">
        <f>IF(AO2781="","",AO2781*AO$4)</f>
        <v>0.24607677551650389</v>
      </c>
      <c r="AX2781" s="34"/>
      <c r="AY2781" s="34">
        <f>IF(AQ2781="","",AI2781*AI$5)</f>
        <v>1.0759816156907491E-2</v>
      </c>
      <c r="AZ2781" s="34">
        <f>IF(AR2781="","",AJ2781*AJ$5)</f>
        <v>7.7547146872960866E-3</v>
      </c>
      <c r="BA2781" s="34">
        <f>IF(AS2781="","",AK2781*AK$5)</f>
        <v>0</v>
      </c>
      <c r="BB2781" s="34">
        <f>IF(AT2781="","",AL2781*AL$5)</f>
        <v>1.4816704441989026</v>
      </c>
      <c r="BC2781" s="34">
        <f>IF(AU2781="","",AM2781*AM$5)</f>
        <v>0</v>
      </c>
      <c r="BD2781" s="34">
        <f>IF(AV2781="","",AN2781*AN$5)</f>
        <v>0.93045148312867565</v>
      </c>
      <c r="BE2781" s="34">
        <f>IF(AW2781="","",AO2781*AO$5)</f>
        <v>0.24607677551650389</v>
      </c>
      <c r="BF2781" s="34">
        <f>IF(BE2781="","",SUM(AY2781:BE2781))</f>
        <v>2.676713233688286</v>
      </c>
      <c r="BG2781" s="34"/>
      <c r="BH2781" s="34">
        <f>IF(AT2781="","",3/AT2781)</f>
        <v>5.0618543613151701</v>
      </c>
      <c r="BI2781" s="34"/>
      <c r="BJ2781" s="34">
        <f>IF(AQ2781="","",AQ2781*$BH2781)</f>
        <v>0.10892924468158323</v>
      </c>
      <c r="BK2781" s="34">
        <f>IF(AR2781="","",AR2781*$BH2781)</f>
        <v>3.9253236360644504E-2</v>
      </c>
      <c r="BL2781" s="34">
        <f>IF(AS2781="","",AS2781*$BH2781)</f>
        <v>0</v>
      </c>
      <c r="BM2781" s="34">
        <f>IF(AT2781="","",AT2781*$BH2781)</f>
        <v>3</v>
      </c>
      <c r="BN2781" s="34">
        <f>IF(AU2781="","",AU2781*$BH2781)</f>
        <v>8.4974444233903212E-2</v>
      </c>
      <c r="BO2781" s="34">
        <f>IF(AV2781="","",AV2781*$BH2781)</f>
        <v>4.7098098978670553</v>
      </c>
      <c r="BP2781" s="34">
        <f t="shared" si="319"/>
        <v>13.549132555935083</v>
      </c>
      <c r="BQ2781" s="34">
        <f>IF(AW2781="","",AW2781*$BH2781)</f>
        <v>1.2456047993665893</v>
      </c>
      <c r="BR2781" s="34"/>
      <c r="BS2781" s="34">
        <f t="shared" si="320"/>
        <v>4.8579923789092829</v>
      </c>
      <c r="BT2781" s="34"/>
      <c r="BU2781" s="34">
        <f t="shared" si="321"/>
        <v>0.91502555576609679</v>
      </c>
      <c r="BV2781" s="34">
        <f t="shared" si="322"/>
        <v>0.91502555576609679</v>
      </c>
      <c r="BW2781" s="34">
        <f t="shared" si="323"/>
        <v>1</v>
      </c>
      <c r="BX2781" s="34"/>
      <c r="BY2781" s="34">
        <f>IF(BV2781="","",IF(BQ2781=0,0,((BV2781/BQ2781)*AF2781)))</f>
        <v>3.1730644127453758</v>
      </c>
      <c r="BZ2781" s="34">
        <f>IF(BY2781="","",SUM(S2781:X2781,BY2781))</f>
        <v>98.987931412745382</v>
      </c>
      <c r="CA2781" s="18"/>
      <c r="CB2781" s="20">
        <v>1.6330000000000001E-2</v>
      </c>
      <c r="CC2781" s="20">
        <v>9.8899999999999995E-3</v>
      </c>
      <c r="CD2781" s="20">
        <v>5.1094000000000001E-2</v>
      </c>
      <c r="CE2781" s="20">
        <v>1.3077999999999999E-2</v>
      </c>
      <c r="CF2781" s="20">
        <v>8.8999999999999999E-3</v>
      </c>
      <c r="CG2781" s="20">
        <v>3.1525999999999998E-2</v>
      </c>
      <c r="CH2781" s="20"/>
      <c r="CI2781" s="21">
        <v>4.6951299999999998</v>
      </c>
      <c r="CJ2781" s="21">
        <v>3.6040899999999998</v>
      </c>
      <c r="CK2781" s="21">
        <v>-34.061</v>
      </c>
      <c r="CL2781" s="21">
        <v>0.36158099999999999</v>
      </c>
      <c r="CM2781" s="21">
        <v>2.2560899999999999</v>
      </c>
      <c r="CN2781" s="21">
        <v>0.34484799999999999</v>
      </c>
      <c r="CO2781" s="21"/>
      <c r="CP2781" s="20">
        <v>41.295200000000001</v>
      </c>
      <c r="CQ2781" s="20">
        <v>48.048699999999997</v>
      </c>
      <c r="CR2781" s="20">
        <v>10.9655</v>
      </c>
      <c r="CS2781" s="20">
        <v>226.41</v>
      </c>
      <c r="CT2781" s="20"/>
      <c r="CU2781" s="22">
        <v>44316.122962963003</v>
      </c>
      <c r="CV2781" s="22"/>
    </row>
    <row r="2782" spans="1:100" s="23" customFormat="1" x14ac:dyDescent="0.25">
      <c r="A2782" s="23" t="s">
        <v>173</v>
      </c>
      <c r="B2782" s="23">
        <v>1165</v>
      </c>
      <c r="C2782" s="23">
        <v>17</v>
      </c>
      <c r="E2782" s="24">
        <v>0.44853100000000001</v>
      </c>
      <c r="F2782" s="24">
        <v>0.13897300000000001</v>
      </c>
      <c r="G2782" s="24">
        <v>0</v>
      </c>
      <c r="H2782" s="24">
        <v>18.404599999999999</v>
      </c>
      <c r="I2782" s="24">
        <v>0.65586100000000003</v>
      </c>
      <c r="J2782" s="24">
        <v>37.730499999999999</v>
      </c>
      <c r="K2782" s="24">
        <v>42.4116</v>
      </c>
      <c r="L2782" s="24">
        <v>0.21005499999999999</v>
      </c>
      <c r="M2782" s="24">
        <v>100</v>
      </c>
      <c r="N2782" s="24"/>
      <c r="O2782" s="24">
        <v>0.14799599999999999</v>
      </c>
      <c r="P2782" s="24">
        <v>42.263599999999997</v>
      </c>
      <c r="Q2782" s="24">
        <f t="shared" si="317"/>
        <v>99.852003999999994</v>
      </c>
      <c r="R2782" s="24"/>
      <c r="S2782" s="24">
        <v>0.60460899999999995</v>
      </c>
      <c r="T2782" s="24">
        <v>0.230459</v>
      </c>
      <c r="U2782" s="24">
        <v>0</v>
      </c>
      <c r="V2782" s="24">
        <v>42.1723</v>
      </c>
      <c r="W2782" s="24">
        <v>0.65586100000000003</v>
      </c>
      <c r="X2782" s="24">
        <v>52.792499999999997</v>
      </c>
      <c r="Y2782" s="24">
        <v>3.5442499999999999</v>
      </c>
      <c r="Z2782" s="24">
        <v>100</v>
      </c>
      <c r="AA2782" s="25"/>
      <c r="AB2782" s="24">
        <f>IF(Z2782="","",Z2782-O2782)</f>
        <v>99.852003999999994</v>
      </c>
      <c r="AC2782" s="24">
        <f t="shared" si="318"/>
        <v>96.307753999999989</v>
      </c>
      <c r="AD2782" s="24"/>
      <c r="AE2782" s="36">
        <f>IF(M2782="","",IF(M2782&gt;100,M2782, M2782+O2782))</f>
        <v>100.14799600000001</v>
      </c>
      <c r="AF2782" s="40">
        <f>IF(AE2782="","",IF(AE2782="* * *", Y2782, AE2782-SUM(S2782:X2782)))</f>
        <v>3.6922670000000153</v>
      </c>
      <c r="AG2782" s="55"/>
      <c r="AH2782" s="35"/>
      <c r="AI2782" s="36">
        <f>IF(S2782="","",IF(AI$6=0, 0, S2782/AI$6))</f>
        <v>9.7550716420771299E-3</v>
      </c>
      <c r="AJ2782" s="36">
        <f>IF(T2782="","",IF(AJ$6=0, 0, T2782/AJ$6))</f>
        <v>5.7178903805740746E-3</v>
      </c>
      <c r="AK2782" s="36">
        <f>IF(U2782="","",IF(AK$6=0, 0, U2782/AK$6))</f>
        <v>0</v>
      </c>
      <c r="AL2782" s="36">
        <f>IF(V2782="","",IF(AL$6=0, 0, V2782/AL$6))</f>
        <v>0.29710410799937886</v>
      </c>
      <c r="AM2782" s="36">
        <f>IF(W2782="","",IF(AM$6=0, 0, W2782/AM$6))</f>
        <v>1.8500232712297081E-2</v>
      </c>
      <c r="AN2782" s="36">
        <f>IF(X2782="","",IF(AN$6=0, 0, X2782/AN$6))</f>
        <v>0.94142203454511075</v>
      </c>
      <c r="AO2782" s="36">
        <f>IF(Y2782="","",IF(AO$6=0, 0, Y2782/AO$6))</f>
        <v>0.20839488751203522</v>
      </c>
      <c r="AP2782" s="36"/>
      <c r="AQ2782" s="36">
        <f>IF(AI2782="","",AI2782*AI$4)</f>
        <v>1.951014328415426E-2</v>
      </c>
      <c r="AR2782" s="35">
        <f>IF(AJ2782="","",AJ2782*AJ$4)</f>
        <v>5.7178903805740746E-3</v>
      </c>
      <c r="AS2782" s="36">
        <f>IF(AK2782="","",AK2782*AK$4)</f>
        <v>0</v>
      </c>
      <c r="AT2782" s="36">
        <f>IF(AL2782="","",AL2782*AL$4)</f>
        <v>0.59420821599875773</v>
      </c>
      <c r="AU2782" s="36">
        <f>IF(AM2782="","",AM2782*AM$4)</f>
        <v>1.8500232712297081E-2</v>
      </c>
      <c r="AV2782" s="36">
        <f>IF(AN2782="","",AN2782*AN$4)</f>
        <v>0.94142203454511075</v>
      </c>
      <c r="AW2782" s="36">
        <f>IF(AO2782="","",AO2782*AO$4)</f>
        <v>0.20839488751203522</v>
      </c>
      <c r="AX2782" s="36"/>
      <c r="AY2782" s="36">
        <f>IF(AQ2782="","",AI2782*AI$5)</f>
        <v>9.7550716420771299E-3</v>
      </c>
      <c r="AZ2782" s="36">
        <f>IF(AR2782="","",AJ2782*AJ$5)</f>
        <v>5.7178903805740746E-3</v>
      </c>
      <c r="BA2782" s="36">
        <f>IF(AS2782="","",AK2782*AK$5)</f>
        <v>0</v>
      </c>
      <c r="BB2782" s="36">
        <f>IF(AT2782="","",AL2782*AL$5)</f>
        <v>1.4855205399968943</v>
      </c>
      <c r="BC2782" s="36">
        <f>IF(AU2782="","",AM2782*AM$5)</f>
        <v>0</v>
      </c>
      <c r="BD2782" s="36">
        <f>IF(AV2782="","",AN2782*AN$5)</f>
        <v>0.94142203454511075</v>
      </c>
      <c r="BE2782" s="36">
        <f>IF(AW2782="","",AO2782*AO$5)</f>
        <v>0.20839488751203522</v>
      </c>
      <c r="BF2782" s="36">
        <f>IF(BE2782="","",SUM(AY2782:BE2782))</f>
        <v>2.6508104240766914</v>
      </c>
      <c r="BG2782" s="36"/>
      <c r="BH2782" s="36">
        <f>IF(AT2782="","",3/AT2782)</f>
        <v>5.0487353072988679</v>
      </c>
      <c r="BI2782" s="36"/>
      <c r="BJ2782" s="36">
        <f>IF(AQ2782="","",AQ2782*$BH2782)</f>
        <v>9.8501549249169498E-2</v>
      </c>
      <c r="BK2782" s="36">
        <f>IF(AR2782="","",AR2782*$BH2782)</f>
        <v>2.8868115047668893E-2</v>
      </c>
      <c r="BL2782" s="36">
        <f>IF(AS2782="","",AS2782*$BH2782)</f>
        <v>0</v>
      </c>
      <c r="BM2782" s="36">
        <f>IF(AT2782="","",AT2782*$BH2782)</f>
        <v>3</v>
      </c>
      <c r="BN2782" s="36">
        <f>IF(AU2782="","",AU2782*$BH2782)</f>
        <v>9.3402778087819771E-2</v>
      </c>
      <c r="BO2782" s="36">
        <f>IF(AV2782="","",AV2782*$BH2782)</f>
        <v>4.7529906648770348</v>
      </c>
      <c r="BP2782" s="36">
        <f t="shared" si="319"/>
        <v>13.383240180991876</v>
      </c>
      <c r="BQ2782" s="36">
        <f>IF(AW2782="","",AW2782*$BH2782)</f>
        <v>1.052130626442588</v>
      </c>
      <c r="BR2782" s="36"/>
      <c r="BS2782" s="36">
        <f t="shared" si="320"/>
        <v>4.8803603291738735</v>
      </c>
      <c r="BT2782" s="36"/>
      <c r="BU2782" s="36">
        <f t="shared" si="321"/>
        <v>0.90659722191218028</v>
      </c>
      <c r="BV2782" s="36">
        <f t="shared" si="322"/>
        <v>0.90659722191218028</v>
      </c>
      <c r="BW2782" s="36">
        <f t="shared" si="323"/>
        <v>1</v>
      </c>
      <c r="BX2782" s="36"/>
      <c r="BY2782" s="36">
        <f>IF(BV2782="","",IF(BQ2782=0,0,((BV2782/BQ2782)*AF2782)))</f>
        <v>3.1815431664375113</v>
      </c>
      <c r="BZ2782" s="36">
        <f>IF(BY2782="","",SUM(S2782:X2782,BY2782))</f>
        <v>99.637272166437498</v>
      </c>
      <c r="CA2782" s="24"/>
      <c r="CB2782" s="26">
        <v>1.6271999999999998E-2</v>
      </c>
      <c r="CC2782" s="26">
        <v>1.0423999999999999E-2</v>
      </c>
      <c r="CD2782" s="26">
        <v>5.2290999999999997E-2</v>
      </c>
      <c r="CE2782" s="26">
        <v>1.3049E-2</v>
      </c>
      <c r="CF2782" s="26">
        <v>8.6239999999999997E-3</v>
      </c>
      <c r="CG2782" s="26">
        <v>3.0918999999999999E-2</v>
      </c>
      <c r="CH2782" s="26"/>
      <c r="CI2782" s="27">
        <v>4.9818800000000003</v>
      </c>
      <c r="CJ2782" s="27">
        <v>4.67049</v>
      </c>
      <c r="CK2782" s="27">
        <v>-18.154</v>
      </c>
      <c r="CL2782" s="27">
        <v>0.360873</v>
      </c>
      <c r="CM2782" s="27">
        <v>2.1285400000000001</v>
      </c>
      <c r="CN2782" s="27">
        <v>0.34258300000000003</v>
      </c>
      <c r="CO2782" s="27"/>
      <c r="CP2782" s="26">
        <v>41.283700000000003</v>
      </c>
      <c r="CQ2782" s="26">
        <v>48.058399999999999</v>
      </c>
      <c r="CR2782" s="26">
        <v>10.965999999999999</v>
      </c>
      <c r="CS2782" s="26">
        <v>241.45599999999999</v>
      </c>
      <c r="CT2782" s="26"/>
      <c r="CU2782" s="28">
        <v>44316.124745370398</v>
      </c>
      <c r="CV2782" s="28"/>
    </row>
    <row r="2783" spans="1:100" s="11" customFormat="1" x14ac:dyDescent="0.25">
      <c r="A2783" s="11" t="s">
        <v>174</v>
      </c>
      <c r="B2783" s="11">
        <v>1166</v>
      </c>
      <c r="C2783" s="11">
        <v>1</v>
      </c>
      <c r="E2783" s="12">
        <v>0.86763500000000005</v>
      </c>
      <c r="F2783" s="12">
        <v>0.45551999999999998</v>
      </c>
      <c r="G2783" s="12">
        <v>0</v>
      </c>
      <c r="H2783" s="12">
        <v>16.986699999999999</v>
      </c>
      <c r="I2783" s="12">
        <v>9.1278999999999999E-2</v>
      </c>
      <c r="J2783" s="12">
        <v>34.978000000000002</v>
      </c>
      <c r="K2783" s="12">
        <v>46.0212</v>
      </c>
      <c r="L2783" s="12">
        <v>0.59972300000000001</v>
      </c>
      <c r="M2783" s="12">
        <v>100</v>
      </c>
      <c r="N2783" s="12"/>
      <c r="O2783" s="12">
        <v>2.0597000000000001E-2</v>
      </c>
      <c r="P2783" s="12">
        <v>46.000599999999999</v>
      </c>
      <c r="Q2783" s="12">
        <f t="shared" si="317"/>
        <v>99.979403000000005</v>
      </c>
      <c r="R2783" s="12"/>
      <c r="S2783" s="12">
        <v>1.1695500000000001</v>
      </c>
      <c r="T2783" s="12">
        <v>0.75538899999999998</v>
      </c>
      <c r="U2783" s="12">
        <v>0</v>
      </c>
      <c r="V2783" s="12">
        <v>38.923400000000001</v>
      </c>
      <c r="W2783" s="12">
        <v>9.1278999999999999E-2</v>
      </c>
      <c r="X2783" s="12">
        <v>48.941200000000002</v>
      </c>
      <c r="Y2783" s="12">
        <v>10.1191</v>
      </c>
      <c r="Z2783" s="12">
        <v>100</v>
      </c>
      <c r="AA2783" s="13"/>
      <c r="AB2783" s="12">
        <f>IF(Z2783="","",Z2783-O2783)</f>
        <v>99.979403000000005</v>
      </c>
      <c r="AC2783" s="12">
        <f t="shared" si="318"/>
        <v>89.860303000000002</v>
      </c>
      <c r="AD2783" s="12"/>
      <c r="AE2783" s="32">
        <f>IF(M2783="","",IF(M2783&gt;100,M2783, M2783+O2783))</f>
        <v>100.020597</v>
      </c>
      <c r="AF2783" s="39">
        <f>IF(AE2783="","",IF(AE2783="* * *", Y2783, AE2783-SUM(S2783:X2783)))</f>
        <v>10.13977899999999</v>
      </c>
      <c r="AG2783" s="56"/>
      <c r="AH2783" s="31"/>
      <c r="AI2783" s="32">
        <f>IF(S2783="","",IF(AI$6=0, 0, S2783/AI$6))</f>
        <v>1.8870119430890557E-2</v>
      </c>
      <c r="AJ2783" s="32">
        <f>IF(T2783="","",IF(AJ$6=0, 0, T2783/AJ$6))</f>
        <v>1.874186513302353E-2</v>
      </c>
      <c r="AK2783" s="32">
        <f>IF(U2783="","",IF(AK$6=0, 0, U2783/AK$6))</f>
        <v>0</v>
      </c>
      <c r="AL2783" s="32">
        <f>IF(V2783="","",IF(AL$6=0, 0, V2783/AL$6))</f>
        <v>0.2742155878930726</v>
      </c>
      <c r="AM2783" s="32">
        <f>IF(W2783="","",IF(AM$6=0, 0, W2783/AM$6))</f>
        <v>2.5747570624656217E-3</v>
      </c>
      <c r="AN2783" s="32">
        <f>IF(X2783="","",IF(AN$6=0, 0, X2783/AN$6))</f>
        <v>0.87274374346884842</v>
      </c>
      <c r="AO2783" s="32">
        <f>IF(Y2783="","",IF(AO$6=0, 0, Y2783/AO$6))</f>
        <v>0.59498305882007074</v>
      </c>
      <c r="AP2783" s="32"/>
      <c r="AQ2783" s="32">
        <f>IF(AI2783="","",AI2783*AI$4)</f>
        <v>3.7740238861781114E-2</v>
      </c>
      <c r="AR2783" s="31">
        <f>IF(AJ2783="","",AJ2783*AJ$4)</f>
        <v>1.874186513302353E-2</v>
      </c>
      <c r="AS2783" s="32">
        <f>IF(AK2783="","",AK2783*AK$4)</f>
        <v>0</v>
      </c>
      <c r="AT2783" s="32">
        <f>IF(AL2783="","",AL2783*AL$4)</f>
        <v>0.5484311757861452</v>
      </c>
      <c r="AU2783" s="32">
        <f>IF(AM2783="","",AM2783*AM$4)</f>
        <v>2.5747570624656217E-3</v>
      </c>
      <c r="AV2783" s="32">
        <f>IF(AN2783="","",AN2783*AN$4)</f>
        <v>0.87274374346884842</v>
      </c>
      <c r="AW2783" s="32">
        <f>IF(AO2783="","",AO2783*AO$4)</f>
        <v>0.59498305882007074</v>
      </c>
      <c r="AX2783" s="32"/>
      <c r="AY2783" s="32">
        <f>IF(AQ2783="","",AI2783*AI$5)</f>
        <v>1.8870119430890557E-2</v>
      </c>
      <c r="AZ2783" s="32">
        <f>IF(AR2783="","",AJ2783*AJ$5)</f>
        <v>1.874186513302353E-2</v>
      </c>
      <c r="BA2783" s="32">
        <f>IF(AS2783="","",AK2783*AK$5)</f>
        <v>0</v>
      </c>
      <c r="BB2783" s="32">
        <f>IF(AT2783="","",AL2783*AL$5)</f>
        <v>1.3710779394653629</v>
      </c>
      <c r="BC2783" s="32">
        <f>IF(AU2783="","",AM2783*AM$5)</f>
        <v>0</v>
      </c>
      <c r="BD2783" s="32">
        <f>IF(AV2783="","",AN2783*AN$5)</f>
        <v>0.87274374346884842</v>
      </c>
      <c r="BE2783" s="32">
        <f>IF(AW2783="","",AO2783*AO$5)</f>
        <v>0.59498305882007074</v>
      </c>
      <c r="BF2783" s="32">
        <f>IF(BE2783="","",SUM(AY2783:BE2783))</f>
        <v>2.8764167263181961</v>
      </c>
      <c r="BG2783" s="32"/>
      <c r="BH2783" s="32">
        <f>IF(AT2783="","",3/AT2783)</f>
        <v>5.4701485481741061</v>
      </c>
      <c r="BI2783" s="32"/>
      <c r="BJ2783" s="32">
        <f>IF(AQ2783="","",AQ2783*$BH2783)</f>
        <v>0.20644471281751595</v>
      </c>
      <c r="BK2783" s="32">
        <f>IF(AR2783="","",AR2783*$BH2783)</f>
        <v>0.10252078634748356</v>
      </c>
      <c r="BL2783" s="32">
        <f>IF(AS2783="","",AS2783*$BH2783)</f>
        <v>0</v>
      </c>
      <c r="BM2783" s="32">
        <f>IF(AT2783="","",AT2783*$BH2783)</f>
        <v>3</v>
      </c>
      <c r="BN2783" s="32">
        <f>IF(AU2783="","",AU2783*$BH2783)</f>
        <v>1.4084303607147346E-2</v>
      </c>
      <c r="BO2783" s="32">
        <f>IF(AV2783="","",AV2783*$BH2783)</f>
        <v>4.7740379212641555</v>
      </c>
      <c r="BP2783" s="32">
        <f t="shared" si="319"/>
        <v>15.734426779413196</v>
      </c>
      <c r="BQ2783" s="32">
        <f>IF(AW2783="","",AW2783*$BH2783)</f>
        <v>3.2546457153927988</v>
      </c>
      <c r="BR2783" s="32"/>
      <c r="BS2783" s="32">
        <f t="shared" si="320"/>
        <v>5.0830034204291552</v>
      </c>
      <c r="BT2783" s="32"/>
      <c r="BU2783" s="32">
        <f t="shared" si="321"/>
        <v>0.9859156963928527</v>
      </c>
      <c r="BV2783" s="32">
        <f t="shared" si="322"/>
        <v>0.9859156963928527</v>
      </c>
      <c r="BW2783" s="32">
        <f t="shared" si="323"/>
        <v>1</v>
      </c>
      <c r="BX2783" s="32"/>
      <c r="BY2783" s="32">
        <f>IF(BV2783="","",IF(BQ2783=0,0,((BV2783/BQ2783)*AF2783)))</f>
        <v>3.0715992302246926</v>
      </c>
      <c r="BZ2783" s="32">
        <f>IF(BY2783="","",SUM(S2783:X2783,BY2783))</f>
        <v>92.952417230224697</v>
      </c>
      <c r="CA2783" s="12"/>
      <c r="CB2783" s="14">
        <v>1.5671999999999998E-2</v>
      </c>
      <c r="CC2783" s="14">
        <v>9.4730000000000005E-3</v>
      </c>
      <c r="CD2783" s="14">
        <v>4.7586000000000003E-2</v>
      </c>
      <c r="CE2783" s="14">
        <v>1.277E-2</v>
      </c>
      <c r="CF2783" s="14">
        <v>8.5909999999999997E-3</v>
      </c>
      <c r="CG2783" s="14">
        <v>3.0284999999999999E-2</v>
      </c>
      <c r="CH2783" s="14"/>
      <c r="CI2783" s="15">
        <v>3.36524</v>
      </c>
      <c r="CJ2783" s="15">
        <v>1.95872</v>
      </c>
      <c r="CK2783" s="15">
        <v>-14.12</v>
      </c>
      <c r="CL2783" s="15">
        <v>0.37796400000000002</v>
      </c>
      <c r="CM2783" s="15">
        <v>7.3398199999999996</v>
      </c>
      <c r="CN2783" s="15">
        <v>0.35698999999999997</v>
      </c>
      <c r="CO2783" s="15"/>
      <c r="CP2783" s="14">
        <v>40.01</v>
      </c>
      <c r="CQ2783" s="14">
        <v>55.653300000000002</v>
      </c>
      <c r="CR2783" s="14">
        <v>11.02</v>
      </c>
      <c r="CS2783" s="14">
        <v>0</v>
      </c>
      <c r="CT2783" s="14"/>
      <c r="CU2783" s="16">
        <v>44316.126550925903</v>
      </c>
      <c r="CV2783" s="16"/>
    </row>
    <row r="2784" spans="1:100" s="17" customFormat="1" x14ac:dyDescent="0.25">
      <c r="A2784" s="17" t="s">
        <v>174</v>
      </c>
      <c r="B2784" s="17">
        <v>1167</v>
      </c>
      <c r="C2784" s="17">
        <v>2</v>
      </c>
      <c r="E2784" s="18">
        <v>0.84776099999999999</v>
      </c>
      <c r="F2784" s="18">
        <v>0.289713</v>
      </c>
      <c r="G2784" s="18">
        <v>0</v>
      </c>
      <c r="H2784" s="18">
        <v>17.4694</v>
      </c>
      <c r="I2784" s="18">
        <v>0.19673099999999999</v>
      </c>
      <c r="J2784" s="18">
        <v>36.29</v>
      </c>
      <c r="K2784" s="18">
        <v>44.4694</v>
      </c>
      <c r="L2784" s="18">
        <v>0.437</v>
      </c>
      <c r="M2784" s="18">
        <v>100</v>
      </c>
      <c r="N2784" s="18"/>
      <c r="O2784" s="18">
        <v>4.4393000000000002E-2</v>
      </c>
      <c r="P2784" s="18">
        <v>44.424999999999997</v>
      </c>
      <c r="Q2784" s="18">
        <f t="shared" si="317"/>
        <v>99.955607000000001</v>
      </c>
      <c r="R2784" s="18"/>
      <c r="S2784" s="18">
        <v>1.14276</v>
      </c>
      <c r="T2784" s="18">
        <v>0.48043200000000003</v>
      </c>
      <c r="U2784" s="18">
        <v>0</v>
      </c>
      <c r="V2784" s="18">
        <v>40.029600000000002</v>
      </c>
      <c r="W2784" s="18">
        <v>0.19673099999999999</v>
      </c>
      <c r="X2784" s="18">
        <v>50.777000000000001</v>
      </c>
      <c r="Y2784" s="18">
        <v>7.3734999999999999</v>
      </c>
      <c r="Z2784" s="18">
        <v>100</v>
      </c>
      <c r="AA2784" s="19"/>
      <c r="AB2784" s="18">
        <f>IF(Z2784="","",Z2784-O2784)</f>
        <v>99.955607000000001</v>
      </c>
      <c r="AC2784" s="18">
        <f t="shared" si="318"/>
        <v>92.582107000000008</v>
      </c>
      <c r="AD2784" s="18"/>
      <c r="AE2784" s="34">
        <f>IF(M2784="","",IF(M2784&gt;100,M2784, M2784+O2784))</f>
        <v>100.044393</v>
      </c>
      <c r="AF2784" s="37">
        <f>IF(AE2784="","",IF(AE2784="* * *", Y2784, AE2784-SUM(S2784:X2784)))</f>
        <v>7.4178699999999935</v>
      </c>
      <c r="AG2784" s="54"/>
      <c r="AH2784" s="33"/>
      <c r="AI2784" s="34">
        <f>IF(S2784="","",IF(AI$6=0, 0, S2784/AI$6))</f>
        <v>1.8437875833307249E-2</v>
      </c>
      <c r="AJ2784" s="34">
        <f>IF(T2784="","",IF(AJ$6=0, 0, T2784/AJ$6))</f>
        <v>1.191994025540319E-2</v>
      </c>
      <c r="AK2784" s="34">
        <f>IF(U2784="","",IF(AK$6=0, 0, U2784/AK$6))</f>
        <v>0</v>
      </c>
      <c r="AL2784" s="34">
        <f>IF(V2784="","",IF(AL$6=0, 0, V2784/AL$6))</f>
        <v>0.28200877356871545</v>
      </c>
      <c r="AM2784" s="34">
        <f>IF(W2784="","",IF(AM$6=0, 0, W2784/AM$6))</f>
        <v>5.5492997475424166E-3</v>
      </c>
      <c r="AN2784" s="34">
        <f>IF(X2784="","",IF(AN$6=0, 0, X2784/AN$6))</f>
        <v>0.90548063925930944</v>
      </c>
      <c r="AO2784" s="34">
        <f>IF(Y2784="","",IF(AO$6=0, 0, Y2784/AO$6))</f>
        <v>0.43354721113634526</v>
      </c>
      <c r="AP2784" s="34"/>
      <c r="AQ2784" s="34">
        <f>IF(AI2784="","",AI2784*AI$4)</f>
        <v>3.6875751666614498E-2</v>
      </c>
      <c r="AR2784" s="33">
        <f>IF(AJ2784="","",AJ2784*AJ$4)</f>
        <v>1.191994025540319E-2</v>
      </c>
      <c r="AS2784" s="34">
        <f>IF(AK2784="","",AK2784*AK$4)</f>
        <v>0</v>
      </c>
      <c r="AT2784" s="34">
        <f>IF(AL2784="","",AL2784*AL$4)</f>
        <v>0.56401754713743091</v>
      </c>
      <c r="AU2784" s="34">
        <f>IF(AM2784="","",AM2784*AM$4)</f>
        <v>5.5492997475424166E-3</v>
      </c>
      <c r="AV2784" s="34">
        <f>IF(AN2784="","",AN2784*AN$4)</f>
        <v>0.90548063925930944</v>
      </c>
      <c r="AW2784" s="34">
        <f>IF(AO2784="","",AO2784*AO$4)</f>
        <v>0.43354721113634526</v>
      </c>
      <c r="AX2784" s="34"/>
      <c r="AY2784" s="34">
        <f>IF(AQ2784="","",AI2784*AI$5)</f>
        <v>1.8437875833307249E-2</v>
      </c>
      <c r="AZ2784" s="34">
        <f>IF(AR2784="","",AJ2784*AJ$5)</f>
        <v>1.191994025540319E-2</v>
      </c>
      <c r="BA2784" s="34">
        <f>IF(AS2784="","",AK2784*AK$5)</f>
        <v>0</v>
      </c>
      <c r="BB2784" s="34">
        <f>IF(AT2784="","",AL2784*AL$5)</f>
        <v>1.4100438678435774</v>
      </c>
      <c r="BC2784" s="34">
        <f>IF(AU2784="","",AM2784*AM$5)</f>
        <v>0</v>
      </c>
      <c r="BD2784" s="34">
        <f>IF(AV2784="","",AN2784*AN$5)</f>
        <v>0.90548063925930944</v>
      </c>
      <c r="BE2784" s="34">
        <f>IF(AW2784="","",AO2784*AO$5)</f>
        <v>0.43354721113634526</v>
      </c>
      <c r="BF2784" s="34">
        <f>IF(BE2784="","",SUM(AY2784:BE2784))</f>
        <v>2.7794295343279423</v>
      </c>
      <c r="BG2784" s="34"/>
      <c r="BH2784" s="34">
        <f>IF(AT2784="","",3/AT2784)</f>
        <v>5.3189834522453383</v>
      </c>
      <c r="BI2784" s="34"/>
      <c r="BJ2784" s="34">
        <f>IF(AQ2784="","",AQ2784*$BH2784)</f>
        <v>0.19614151290383097</v>
      </c>
      <c r="BK2784" s="34">
        <f>IF(AR2784="","",AR2784*$BH2784)</f>
        <v>6.3401964970242641E-2</v>
      </c>
      <c r="BL2784" s="34">
        <f>IF(AS2784="","",AS2784*$BH2784)</f>
        <v>0</v>
      </c>
      <c r="BM2784" s="34">
        <f>IF(AT2784="","",AT2784*$BH2784)</f>
        <v>3</v>
      </c>
      <c r="BN2784" s="34">
        <f>IF(AU2784="","",AU2784*$BH2784)</f>
        <v>2.9516633528727347E-2</v>
      </c>
      <c r="BO2784" s="34">
        <f>IF(AV2784="","",AV2784*$BH2784)</f>
        <v>4.8162365365487974</v>
      </c>
      <c r="BP2784" s="34">
        <f t="shared" si="319"/>
        <v>14.783739699772291</v>
      </c>
      <c r="BQ2784" s="34">
        <f>IF(AW2784="","",AW2784*$BH2784)</f>
        <v>2.3060304418013362</v>
      </c>
      <c r="BR2784" s="34"/>
      <c r="BS2784" s="34">
        <f t="shared" si="320"/>
        <v>5.0757800144228709</v>
      </c>
      <c r="BT2784" s="34"/>
      <c r="BU2784" s="34">
        <f t="shared" si="321"/>
        <v>0.97048336647127265</v>
      </c>
      <c r="BV2784" s="34">
        <f t="shared" si="322"/>
        <v>0.97048336647127265</v>
      </c>
      <c r="BW2784" s="34">
        <f t="shared" si="323"/>
        <v>1</v>
      </c>
      <c r="BX2784" s="34"/>
      <c r="BY2784" s="34">
        <f>IF(BV2784="","",IF(BQ2784=0,0,((BV2784/BQ2784)*AF2784)))</f>
        <v>3.1217798859684081</v>
      </c>
      <c r="BZ2784" s="34">
        <f>IF(BY2784="","",SUM(S2784:X2784,BY2784))</f>
        <v>95.748302885968414</v>
      </c>
      <c r="CA2784" s="18"/>
      <c r="CB2784" s="20">
        <v>1.5443999999999999E-2</v>
      </c>
      <c r="CC2784" s="20">
        <v>9.8239999999999994E-3</v>
      </c>
      <c r="CD2784" s="20">
        <v>4.7896000000000001E-2</v>
      </c>
      <c r="CE2784" s="20">
        <v>1.3101E-2</v>
      </c>
      <c r="CF2784" s="20">
        <v>8.9370000000000005E-3</v>
      </c>
      <c r="CG2784" s="20">
        <v>3.2091000000000001E-2</v>
      </c>
      <c r="CH2784" s="20"/>
      <c r="CI2784" s="21">
        <v>3.3990900000000002</v>
      </c>
      <c r="CJ2784" s="21">
        <v>2.65734</v>
      </c>
      <c r="CK2784" s="21">
        <v>-13.173999999999999</v>
      </c>
      <c r="CL2784" s="21">
        <v>0.37189800000000001</v>
      </c>
      <c r="CM2784" s="21">
        <v>4.3902200000000002</v>
      </c>
      <c r="CN2784" s="21">
        <v>0.35015499999999999</v>
      </c>
      <c r="CO2784" s="21"/>
      <c r="CP2784" s="20">
        <v>40.029600000000002</v>
      </c>
      <c r="CQ2784" s="20">
        <v>55.6539</v>
      </c>
      <c r="CR2784" s="20">
        <v>11.0205</v>
      </c>
      <c r="CS2784" s="20">
        <v>19.609100000000002</v>
      </c>
      <c r="CT2784" s="20"/>
      <c r="CU2784" s="22">
        <v>44316.128321759301</v>
      </c>
      <c r="CV2784" s="22"/>
    </row>
    <row r="2785" spans="1:100" s="17" customFormat="1" x14ac:dyDescent="0.25">
      <c r="A2785" s="17" t="s">
        <v>174</v>
      </c>
      <c r="B2785" s="17">
        <v>1168</v>
      </c>
      <c r="C2785" s="17">
        <v>3</v>
      </c>
      <c r="E2785" s="18">
        <v>0.72172599999999998</v>
      </c>
      <c r="F2785" s="18">
        <v>0.24823999999999999</v>
      </c>
      <c r="G2785" s="18">
        <v>0</v>
      </c>
      <c r="H2785" s="18">
        <v>17.644600000000001</v>
      </c>
      <c r="I2785" s="18">
        <v>0.29219499999999998</v>
      </c>
      <c r="J2785" s="18">
        <v>37.079500000000003</v>
      </c>
      <c r="K2785" s="18">
        <v>43.657600000000002</v>
      </c>
      <c r="L2785" s="18">
        <v>0.35623700000000003</v>
      </c>
      <c r="M2785" s="18">
        <v>100</v>
      </c>
      <c r="N2785" s="18"/>
      <c r="O2785" s="18">
        <v>6.5934000000000006E-2</v>
      </c>
      <c r="P2785" s="18">
        <v>43.591700000000003</v>
      </c>
      <c r="Q2785" s="18">
        <f t="shared" si="317"/>
        <v>99.934066000000001</v>
      </c>
      <c r="R2785" s="18"/>
      <c r="S2785" s="18">
        <v>0.97287000000000001</v>
      </c>
      <c r="T2785" s="18">
        <v>0.411657</v>
      </c>
      <c r="U2785" s="18">
        <v>0</v>
      </c>
      <c r="V2785" s="18">
        <v>40.430900000000001</v>
      </c>
      <c r="W2785" s="18">
        <v>0.29219499999999998</v>
      </c>
      <c r="X2785" s="18">
        <v>51.881700000000002</v>
      </c>
      <c r="Y2785" s="18">
        <v>6.0107900000000001</v>
      </c>
      <c r="Z2785" s="18">
        <v>100</v>
      </c>
      <c r="AA2785" s="19"/>
      <c r="AB2785" s="18">
        <f>IF(Z2785="","",Z2785-O2785)</f>
        <v>99.934066000000001</v>
      </c>
      <c r="AC2785" s="18">
        <f t="shared" si="318"/>
        <v>93.923276000000001</v>
      </c>
      <c r="AD2785" s="18"/>
      <c r="AE2785" s="34">
        <f>IF(M2785="","",IF(M2785&gt;100,M2785, M2785+O2785))</f>
        <v>100.065934</v>
      </c>
      <c r="AF2785" s="37">
        <f>IF(AE2785="","",IF(AE2785="* * *", Y2785, AE2785-SUM(S2785:X2785)))</f>
        <v>6.0766119999999972</v>
      </c>
      <c r="AG2785" s="54"/>
      <c r="AH2785" s="33"/>
      <c r="AI2785" s="34">
        <f>IF(S2785="","",IF(AI$6=0, 0, S2785/AI$6))</f>
        <v>1.5696783455799664E-2</v>
      </c>
      <c r="AJ2785" s="34">
        <f>IF(T2785="","",IF(AJ$6=0, 0, T2785/AJ$6))</f>
        <v>1.02135720470712E-2</v>
      </c>
      <c r="AK2785" s="34">
        <f>IF(U2785="","",IF(AK$6=0, 0, U2785/AK$6))</f>
        <v>0</v>
      </c>
      <c r="AL2785" s="34">
        <f>IF(V2785="","",IF(AL$6=0, 0, V2785/AL$6))</f>
        <v>0.28483593449046146</v>
      </c>
      <c r="AM2785" s="34">
        <f>IF(W2785="","",IF(AM$6=0, 0, W2785/AM$6))</f>
        <v>8.2421054116186884E-3</v>
      </c>
      <c r="AN2785" s="34">
        <f>IF(X2785="","",IF(AN$6=0, 0, X2785/AN$6))</f>
        <v>0.92518019737006352</v>
      </c>
      <c r="AO2785" s="34">
        <f>IF(Y2785="","",IF(AO$6=0, 0, Y2785/AO$6))</f>
        <v>0.35342255933087852</v>
      </c>
      <c r="AP2785" s="34"/>
      <c r="AQ2785" s="34">
        <f>IF(AI2785="","",AI2785*AI$4)</f>
        <v>3.1393566911599328E-2</v>
      </c>
      <c r="AR2785" s="33">
        <f>IF(AJ2785="","",AJ2785*AJ$4)</f>
        <v>1.02135720470712E-2</v>
      </c>
      <c r="AS2785" s="34">
        <f>IF(AK2785="","",AK2785*AK$4)</f>
        <v>0</v>
      </c>
      <c r="AT2785" s="34">
        <f>IF(AL2785="","",AL2785*AL$4)</f>
        <v>0.56967186898092292</v>
      </c>
      <c r="AU2785" s="34">
        <f>IF(AM2785="","",AM2785*AM$4)</f>
        <v>8.2421054116186884E-3</v>
      </c>
      <c r="AV2785" s="34">
        <f>IF(AN2785="","",AN2785*AN$4)</f>
        <v>0.92518019737006352</v>
      </c>
      <c r="AW2785" s="34">
        <f>IF(AO2785="","",AO2785*AO$4)</f>
        <v>0.35342255933087852</v>
      </c>
      <c r="AX2785" s="34"/>
      <c r="AY2785" s="34">
        <f>IF(AQ2785="","",AI2785*AI$5)</f>
        <v>1.5696783455799664E-2</v>
      </c>
      <c r="AZ2785" s="34">
        <f>IF(AR2785="","",AJ2785*AJ$5)</f>
        <v>1.02135720470712E-2</v>
      </c>
      <c r="BA2785" s="34">
        <f>IF(AS2785="","",AK2785*AK$5)</f>
        <v>0</v>
      </c>
      <c r="BB2785" s="34">
        <f>IF(AT2785="","",AL2785*AL$5)</f>
        <v>1.4241796724523073</v>
      </c>
      <c r="BC2785" s="34">
        <f>IF(AU2785="","",AM2785*AM$5)</f>
        <v>0</v>
      </c>
      <c r="BD2785" s="34">
        <f>IF(AV2785="","",AN2785*AN$5)</f>
        <v>0.92518019737006352</v>
      </c>
      <c r="BE2785" s="34">
        <f>IF(AW2785="","",AO2785*AO$5)</f>
        <v>0.35342255933087852</v>
      </c>
      <c r="BF2785" s="34">
        <f>IF(BE2785="","",SUM(AY2785:BE2785))</f>
        <v>2.7286927846561202</v>
      </c>
      <c r="BG2785" s="34"/>
      <c r="BH2785" s="34">
        <f>IF(AT2785="","",3/AT2785)</f>
        <v>5.2661894738924939</v>
      </c>
      <c r="BI2785" s="34"/>
      <c r="BJ2785" s="34">
        <f>IF(AQ2785="","",AQ2785*$BH2785)</f>
        <v>0.16532447161780409</v>
      </c>
      <c r="BK2785" s="34">
        <f>IF(AR2785="","",AR2785*$BH2785)</f>
        <v>5.3786605605128962E-2</v>
      </c>
      <c r="BL2785" s="34">
        <f>IF(AS2785="","",AS2785*$BH2785)</f>
        <v>0</v>
      </c>
      <c r="BM2785" s="34">
        <f>IF(AT2785="","",AT2785*$BH2785)</f>
        <v>3</v>
      </c>
      <c r="BN2785" s="34">
        <f>IF(AU2785="","",AU2785*$BH2785)</f>
        <v>4.3404488761378694E-2</v>
      </c>
      <c r="BO2785" s="34">
        <f>IF(AV2785="","",AV2785*$BH2785)</f>
        <v>4.8721742168440088</v>
      </c>
      <c r="BP2785" s="34">
        <f t="shared" si="319"/>
        <v>14.369813220042458</v>
      </c>
      <c r="BQ2785" s="34">
        <f>IF(AW2785="","",AW2785*$BH2785)</f>
        <v>1.8611901617844178</v>
      </c>
      <c r="BR2785" s="34"/>
      <c r="BS2785" s="34">
        <f t="shared" si="320"/>
        <v>5.0912852940669415</v>
      </c>
      <c r="BT2785" s="34"/>
      <c r="BU2785" s="34">
        <f t="shared" si="321"/>
        <v>0.9565955112386213</v>
      </c>
      <c r="BV2785" s="34">
        <f t="shared" si="322"/>
        <v>0.9565955112386213</v>
      </c>
      <c r="BW2785" s="34">
        <f t="shared" si="323"/>
        <v>1</v>
      </c>
      <c r="BX2785" s="34"/>
      <c r="BY2785" s="34">
        <f>IF(BV2785="","",IF(BQ2785=0,0,((BV2785/BQ2785)*AF2785)))</f>
        <v>3.1231949760392319</v>
      </c>
      <c r="BZ2785" s="34">
        <f>IF(BY2785="","",SUM(S2785:X2785,BY2785))</f>
        <v>97.112516976039231</v>
      </c>
      <c r="CA2785" s="18"/>
      <c r="CB2785" s="20">
        <v>1.5214E-2</v>
      </c>
      <c r="CC2785" s="20">
        <v>9.3640000000000008E-3</v>
      </c>
      <c r="CD2785" s="20">
        <v>4.8198999999999999E-2</v>
      </c>
      <c r="CE2785" s="20">
        <v>1.3384999999999999E-2</v>
      </c>
      <c r="CF2785" s="20">
        <v>8.9409999999999993E-3</v>
      </c>
      <c r="CG2785" s="20">
        <v>3.0818000000000002E-2</v>
      </c>
      <c r="CH2785" s="20"/>
      <c r="CI2785" s="21">
        <v>3.7155</v>
      </c>
      <c r="CJ2785" s="21">
        <v>2.8996900000000001</v>
      </c>
      <c r="CK2785" s="21">
        <v>-15.98</v>
      </c>
      <c r="CL2785" s="21">
        <v>0.36965199999999998</v>
      </c>
      <c r="CM2785" s="21">
        <v>3.42083</v>
      </c>
      <c r="CN2785" s="21">
        <v>0.34590300000000002</v>
      </c>
      <c r="CO2785" s="21"/>
      <c r="CP2785" s="20">
        <v>40.049300000000002</v>
      </c>
      <c r="CQ2785" s="20">
        <v>55.654800000000002</v>
      </c>
      <c r="CR2785" s="20">
        <v>11.021000000000001</v>
      </c>
      <c r="CS2785" s="20">
        <v>39.332500000000003</v>
      </c>
      <c r="CT2785" s="20"/>
      <c r="CU2785" s="22">
        <v>44316.130092592597</v>
      </c>
      <c r="CV2785" s="22"/>
    </row>
    <row r="2786" spans="1:100" s="17" customFormat="1" x14ac:dyDescent="0.25">
      <c r="A2786" s="17" t="s">
        <v>174</v>
      </c>
      <c r="B2786" s="17">
        <v>1169</v>
      </c>
      <c r="C2786" s="17">
        <v>4</v>
      </c>
      <c r="E2786" s="18">
        <v>0.74590699999999999</v>
      </c>
      <c r="F2786" s="18">
        <v>0.23699999999999999</v>
      </c>
      <c r="G2786" s="18">
        <v>0</v>
      </c>
      <c r="H2786" s="18">
        <v>17.701499999999999</v>
      </c>
      <c r="I2786" s="18">
        <v>0.328573</v>
      </c>
      <c r="J2786" s="18">
        <v>37.146299999999997</v>
      </c>
      <c r="K2786" s="18">
        <v>43.500799999999998</v>
      </c>
      <c r="L2786" s="18">
        <v>0.33997899999999998</v>
      </c>
      <c r="M2786" s="18">
        <v>100</v>
      </c>
      <c r="N2786" s="18"/>
      <c r="O2786" s="18">
        <v>7.4143000000000001E-2</v>
      </c>
      <c r="P2786" s="18">
        <v>43.426600000000001</v>
      </c>
      <c r="Q2786" s="18">
        <f t="shared" si="317"/>
        <v>99.925856999999993</v>
      </c>
      <c r="R2786" s="18"/>
      <c r="S2786" s="18">
        <v>1.0054700000000001</v>
      </c>
      <c r="T2786" s="18">
        <v>0.39301799999999998</v>
      </c>
      <c r="U2786" s="18">
        <v>0</v>
      </c>
      <c r="V2786" s="18">
        <v>40.561399999999999</v>
      </c>
      <c r="W2786" s="18">
        <v>0.328573</v>
      </c>
      <c r="X2786" s="18">
        <v>51.975099999999998</v>
      </c>
      <c r="Y2786" s="18">
        <v>5.7364699999999997</v>
      </c>
      <c r="Z2786" s="18">
        <v>100</v>
      </c>
      <c r="AA2786" s="19"/>
      <c r="AB2786" s="18">
        <f>IF(Z2786="","",Z2786-O2786)</f>
        <v>99.925856999999993</v>
      </c>
      <c r="AC2786" s="18">
        <f t="shared" si="318"/>
        <v>94.189386999999996</v>
      </c>
      <c r="AD2786" s="18"/>
      <c r="AE2786" s="34">
        <f>IF(M2786="","",IF(M2786&gt;100,M2786, M2786+O2786))</f>
        <v>100.07414300000001</v>
      </c>
      <c r="AF2786" s="37">
        <f>IF(AE2786="","",IF(AE2786="* * *", Y2786, AE2786-SUM(S2786:X2786)))</f>
        <v>5.8105820000000108</v>
      </c>
      <c r="AG2786" s="54"/>
      <c r="AH2786" s="33"/>
      <c r="AI2786" s="34">
        <f>IF(S2786="","",IF(AI$6=0, 0, S2786/AI$6))</f>
        <v>1.6222768572679687E-2</v>
      </c>
      <c r="AJ2786" s="34">
        <f>IF(T2786="","",IF(AJ$6=0, 0, T2786/AJ$6))</f>
        <v>9.7511220720061329E-3</v>
      </c>
      <c r="AK2786" s="34">
        <f>IF(U2786="","",IF(AK$6=0, 0, U2786/AK$6))</f>
        <v>0</v>
      </c>
      <c r="AL2786" s="34">
        <f>IF(V2786="","",IF(AL$6=0, 0, V2786/AL$6))</f>
        <v>0.28575530777799663</v>
      </c>
      <c r="AM2786" s="34">
        <f>IF(W2786="","",IF(AM$6=0, 0, W2786/AM$6))</f>
        <v>9.2682397077697692E-3</v>
      </c>
      <c r="AN2786" s="34">
        <f>IF(X2786="","",IF(AN$6=0, 0, X2786/AN$6))</f>
        <v>0.92684575247782519</v>
      </c>
      <c r="AO2786" s="34">
        <f>IF(Y2786="","",IF(AO$6=0, 0, Y2786/AO$6))</f>
        <v>0.33729308608765313</v>
      </c>
      <c r="AP2786" s="34"/>
      <c r="AQ2786" s="34">
        <f>IF(AI2786="","",AI2786*AI$4)</f>
        <v>3.2445537145359374E-2</v>
      </c>
      <c r="AR2786" s="33">
        <f>IF(AJ2786="","",AJ2786*AJ$4)</f>
        <v>9.7511220720061329E-3</v>
      </c>
      <c r="AS2786" s="34">
        <f>IF(AK2786="","",AK2786*AK$4)</f>
        <v>0</v>
      </c>
      <c r="AT2786" s="34">
        <f>IF(AL2786="","",AL2786*AL$4)</f>
        <v>0.57151061555599325</v>
      </c>
      <c r="AU2786" s="34">
        <f>IF(AM2786="","",AM2786*AM$4)</f>
        <v>9.2682397077697692E-3</v>
      </c>
      <c r="AV2786" s="34">
        <f>IF(AN2786="","",AN2786*AN$4)</f>
        <v>0.92684575247782519</v>
      </c>
      <c r="AW2786" s="34">
        <f>IF(AO2786="","",AO2786*AO$4)</f>
        <v>0.33729308608765313</v>
      </c>
      <c r="AX2786" s="34"/>
      <c r="AY2786" s="34">
        <f>IF(AQ2786="","",AI2786*AI$5)</f>
        <v>1.6222768572679687E-2</v>
      </c>
      <c r="AZ2786" s="34">
        <f>IF(AR2786="","",AJ2786*AJ$5)</f>
        <v>9.7511220720061329E-3</v>
      </c>
      <c r="BA2786" s="34">
        <f>IF(AS2786="","",AK2786*AK$5)</f>
        <v>0</v>
      </c>
      <c r="BB2786" s="34">
        <f>IF(AT2786="","",AL2786*AL$5)</f>
        <v>1.4287765388899831</v>
      </c>
      <c r="BC2786" s="34">
        <f>IF(AU2786="","",AM2786*AM$5)</f>
        <v>0</v>
      </c>
      <c r="BD2786" s="34">
        <f>IF(AV2786="","",AN2786*AN$5)</f>
        <v>0.92684575247782519</v>
      </c>
      <c r="BE2786" s="34">
        <f>IF(AW2786="","",AO2786*AO$5)</f>
        <v>0.33729308608765313</v>
      </c>
      <c r="BF2786" s="34">
        <f>IF(BE2786="","",SUM(AY2786:BE2786))</f>
        <v>2.7188892681001473</v>
      </c>
      <c r="BG2786" s="34"/>
      <c r="BH2786" s="34">
        <f>IF(AT2786="","",3/AT2786)</f>
        <v>5.249246327789475</v>
      </c>
      <c r="BI2786" s="34"/>
      <c r="BJ2786" s="34">
        <f>IF(AQ2786="","",AQ2786*$BH2786)</f>
        <v>0.1703146167134347</v>
      </c>
      <c r="BK2786" s="34">
        <f>IF(AR2786="","",AR2786*$BH2786)</f>
        <v>5.1186041728305091E-2</v>
      </c>
      <c r="BL2786" s="34">
        <f>IF(AS2786="","",AS2786*$BH2786)</f>
        <v>0</v>
      </c>
      <c r="BM2786" s="34">
        <f>IF(AT2786="","",AT2786*$BH2786)</f>
        <v>3</v>
      </c>
      <c r="BN2786" s="34">
        <f>IF(AU2786="","",AU2786*$BH2786)</f>
        <v>4.8651273251083059E-2</v>
      </c>
      <c r="BO2786" s="34">
        <f>IF(AV2786="","",AV2786*$BH2786)</f>
        <v>4.8652416626214965</v>
      </c>
      <c r="BP2786" s="34">
        <f t="shared" si="319"/>
        <v>14.272119506240912</v>
      </c>
      <c r="BQ2786" s="34">
        <f>IF(AW2786="","",AW2786*$BH2786)</f>
        <v>1.7705344935343925</v>
      </c>
      <c r="BR2786" s="34"/>
      <c r="BS2786" s="34">
        <f t="shared" si="320"/>
        <v>5.0867423210632365</v>
      </c>
      <c r="BT2786" s="34"/>
      <c r="BU2786" s="34">
        <f t="shared" si="321"/>
        <v>0.95134872674891691</v>
      </c>
      <c r="BV2786" s="34">
        <f t="shared" si="322"/>
        <v>0.95134872674891691</v>
      </c>
      <c r="BW2786" s="34">
        <f t="shared" si="323"/>
        <v>1</v>
      </c>
      <c r="BX2786" s="34"/>
      <c r="BY2786" s="34">
        <f>IF(BV2786="","",IF(BQ2786=0,0,((BV2786/BQ2786)*AF2786)))</f>
        <v>3.1221587648005951</v>
      </c>
      <c r="BZ2786" s="34">
        <f>IF(BY2786="","",SUM(S2786:X2786,BY2786))</f>
        <v>97.385719764800598</v>
      </c>
      <c r="CA2786" s="18"/>
      <c r="CB2786" s="20">
        <v>1.5214999999999999E-2</v>
      </c>
      <c r="CC2786" s="20">
        <v>9.7809999999999998E-3</v>
      </c>
      <c r="CD2786" s="20">
        <v>4.8869000000000003E-2</v>
      </c>
      <c r="CE2786" s="20">
        <v>1.1854999999999999E-2</v>
      </c>
      <c r="CF2786" s="20">
        <v>8.94E-3</v>
      </c>
      <c r="CG2786" s="20">
        <v>3.1496000000000003E-2</v>
      </c>
      <c r="CH2786" s="20"/>
      <c r="CI2786" s="21">
        <v>3.6453600000000002</v>
      </c>
      <c r="CJ2786" s="21">
        <v>3.0461200000000002</v>
      </c>
      <c r="CK2786" s="21">
        <v>-14.561999999999999</v>
      </c>
      <c r="CL2786" s="21">
        <v>0.36860500000000002</v>
      </c>
      <c r="CM2786" s="21">
        <v>3.18573</v>
      </c>
      <c r="CN2786" s="21">
        <v>0.34564800000000001</v>
      </c>
      <c r="CO2786" s="21"/>
      <c r="CP2786" s="20">
        <v>40.068899999999999</v>
      </c>
      <c r="CQ2786" s="20">
        <v>55.6556</v>
      </c>
      <c r="CR2786" s="20">
        <v>11.022</v>
      </c>
      <c r="CS2786" s="20">
        <v>58.948799999999999</v>
      </c>
      <c r="CT2786" s="20"/>
      <c r="CU2786" s="22">
        <v>44316.131851851896</v>
      </c>
      <c r="CV2786" s="22"/>
    </row>
    <row r="2787" spans="1:100" s="17" customFormat="1" x14ac:dyDescent="0.25">
      <c r="A2787" s="17" t="s">
        <v>174</v>
      </c>
      <c r="B2787" s="17">
        <v>1170</v>
      </c>
      <c r="C2787" s="17">
        <v>5</v>
      </c>
      <c r="E2787" s="18">
        <v>0.66499600000000003</v>
      </c>
      <c r="F2787" s="18">
        <v>0.225721</v>
      </c>
      <c r="G2787" s="18">
        <v>0</v>
      </c>
      <c r="H2787" s="18">
        <v>17.749700000000001</v>
      </c>
      <c r="I2787" s="18">
        <v>0.35606900000000002</v>
      </c>
      <c r="J2787" s="18">
        <v>37.075699999999998</v>
      </c>
      <c r="K2787" s="18">
        <v>43.582599999999999</v>
      </c>
      <c r="L2787" s="18">
        <v>0.34522799999999998</v>
      </c>
      <c r="M2787" s="18">
        <v>100</v>
      </c>
      <c r="N2787" s="18"/>
      <c r="O2787" s="18">
        <v>8.0347000000000002E-2</v>
      </c>
      <c r="P2787" s="18">
        <v>43.502200000000002</v>
      </c>
      <c r="Q2787" s="18">
        <f t="shared" si="317"/>
        <v>99.919652999999997</v>
      </c>
      <c r="R2787" s="18"/>
      <c r="S2787" s="18">
        <v>0.89639899999999995</v>
      </c>
      <c r="T2787" s="18">
        <v>0.37431300000000001</v>
      </c>
      <c r="U2787" s="18">
        <v>0</v>
      </c>
      <c r="V2787" s="18">
        <v>40.671799999999998</v>
      </c>
      <c r="W2787" s="18">
        <v>0.35606900000000002</v>
      </c>
      <c r="X2787" s="18">
        <v>51.876399999999997</v>
      </c>
      <c r="Y2787" s="18">
        <v>5.8250400000000004</v>
      </c>
      <c r="Z2787" s="18">
        <v>100</v>
      </c>
      <c r="AA2787" s="19"/>
      <c r="AB2787" s="18">
        <f>IF(Z2787="","",Z2787-O2787)</f>
        <v>99.919652999999997</v>
      </c>
      <c r="AC2787" s="18">
        <f t="shared" si="318"/>
        <v>94.094612999999995</v>
      </c>
      <c r="AD2787" s="18"/>
      <c r="AE2787" s="34">
        <f>IF(M2787="","",IF(M2787&gt;100,M2787, M2787+O2787))</f>
        <v>100.080347</v>
      </c>
      <c r="AF2787" s="37">
        <f>IF(AE2787="","",IF(AE2787="* * *", Y2787, AE2787-SUM(S2787:X2787)))</f>
        <v>5.9053660000000008</v>
      </c>
      <c r="AG2787" s="54"/>
      <c r="AH2787" s="33"/>
      <c r="AI2787" s="34">
        <f>IF(S2787="","",IF(AI$6=0, 0, S2787/AI$6))</f>
        <v>1.4462961128409101E-2</v>
      </c>
      <c r="AJ2787" s="34">
        <f>IF(T2787="","",IF(AJ$6=0, 0, T2787/AJ$6))</f>
        <v>9.2870345789221667E-3</v>
      </c>
      <c r="AK2787" s="34">
        <f>IF(U2787="","",IF(AK$6=0, 0, U2787/AK$6))</f>
        <v>0</v>
      </c>
      <c r="AL2787" s="34">
        <f>IF(V2787="","",IF(AL$6=0, 0, V2787/AL$6))</f>
        <v>0.28653307644423326</v>
      </c>
      <c r="AM2787" s="34">
        <f>IF(W2787="","",IF(AM$6=0, 0, W2787/AM$6))</f>
        <v>1.0043834534504886E-2</v>
      </c>
      <c r="AN2787" s="34">
        <f>IF(X2787="","",IF(AN$6=0, 0, X2787/AN$6))</f>
        <v>0.92508568514232103</v>
      </c>
      <c r="AO2787" s="34">
        <f>IF(Y2787="","",IF(AO$6=0, 0, Y2787/AO$6))</f>
        <v>0.34250082684717664</v>
      </c>
      <c r="AP2787" s="34"/>
      <c r="AQ2787" s="34">
        <f>IF(AI2787="","",AI2787*AI$4)</f>
        <v>2.8925922256818202E-2</v>
      </c>
      <c r="AR2787" s="33">
        <f>IF(AJ2787="","",AJ2787*AJ$4)</f>
        <v>9.2870345789221667E-3</v>
      </c>
      <c r="AS2787" s="34">
        <f>IF(AK2787="","",AK2787*AK$4)</f>
        <v>0</v>
      </c>
      <c r="AT2787" s="34">
        <f>IF(AL2787="","",AL2787*AL$4)</f>
        <v>0.57306615288846652</v>
      </c>
      <c r="AU2787" s="34">
        <f>IF(AM2787="","",AM2787*AM$4)</f>
        <v>1.0043834534504886E-2</v>
      </c>
      <c r="AV2787" s="34">
        <f>IF(AN2787="","",AN2787*AN$4)</f>
        <v>0.92508568514232103</v>
      </c>
      <c r="AW2787" s="34">
        <f>IF(AO2787="","",AO2787*AO$4)</f>
        <v>0.34250082684717664</v>
      </c>
      <c r="AX2787" s="34"/>
      <c r="AY2787" s="34">
        <f>IF(AQ2787="","",AI2787*AI$5)</f>
        <v>1.4462961128409101E-2</v>
      </c>
      <c r="AZ2787" s="34">
        <f>IF(AR2787="","",AJ2787*AJ$5)</f>
        <v>9.2870345789221667E-3</v>
      </c>
      <c r="BA2787" s="34">
        <f>IF(AS2787="","",AK2787*AK$5)</f>
        <v>0</v>
      </c>
      <c r="BB2787" s="34">
        <f>IF(AT2787="","",AL2787*AL$5)</f>
        <v>1.4326653822211664</v>
      </c>
      <c r="BC2787" s="34">
        <f>IF(AU2787="","",AM2787*AM$5)</f>
        <v>0</v>
      </c>
      <c r="BD2787" s="34">
        <f>IF(AV2787="","",AN2787*AN$5)</f>
        <v>0.92508568514232103</v>
      </c>
      <c r="BE2787" s="34">
        <f>IF(AW2787="","",AO2787*AO$5)</f>
        <v>0.34250082684717664</v>
      </c>
      <c r="BF2787" s="34">
        <f>IF(BE2787="","",SUM(AY2787:BE2787))</f>
        <v>2.7240018899179956</v>
      </c>
      <c r="BG2787" s="34"/>
      <c r="BH2787" s="34">
        <f>IF(AT2787="","",3/AT2787)</f>
        <v>5.2349977134033905</v>
      </c>
      <c r="BI2787" s="34"/>
      <c r="BJ2787" s="34">
        <f>IF(AQ2787="","",AQ2787*$BH2787)</f>
        <v>0.15142713687252754</v>
      </c>
      <c r="BK2787" s="34">
        <f>IF(AR2787="","",AR2787*$BH2787)</f>
        <v>4.8617604784955762E-2</v>
      </c>
      <c r="BL2787" s="34">
        <f>IF(AS2787="","",AS2787*$BH2787)</f>
        <v>0</v>
      </c>
      <c r="BM2787" s="34">
        <f>IF(AT2787="","",AT2787*$BH2787)</f>
        <v>3</v>
      </c>
      <c r="BN2787" s="34">
        <f>IF(AU2787="","",AU2787*$BH2787)</f>
        <v>5.2579450821935089E-2</v>
      </c>
      <c r="BO2787" s="34">
        <f>IF(AV2787="","",AV2787*$BH2787)</f>
        <v>4.8428214464222599</v>
      </c>
      <c r="BP2787" s="34">
        <f t="shared" si="319"/>
        <v>14.260143665027222</v>
      </c>
      <c r="BQ2787" s="34">
        <f>IF(AW2787="","",AW2787*$BH2787)</f>
        <v>1.7929910453837403</v>
      </c>
      <c r="BR2787" s="34"/>
      <c r="BS2787" s="34">
        <f t="shared" si="320"/>
        <v>5.042866188079743</v>
      </c>
      <c r="BT2787" s="34"/>
      <c r="BU2787" s="34">
        <f t="shared" si="321"/>
        <v>0.94742054917806495</v>
      </c>
      <c r="BV2787" s="34">
        <f t="shared" si="322"/>
        <v>0.94742054917806495</v>
      </c>
      <c r="BW2787" s="34">
        <f t="shared" si="323"/>
        <v>1</v>
      </c>
      <c r="BX2787" s="34"/>
      <c r="BY2787" s="34">
        <f>IF(BV2787="","",IF(BQ2787=0,0,((BV2787/BQ2787)*AF2787)))</f>
        <v>3.1204088348472747</v>
      </c>
      <c r="BZ2787" s="34">
        <f>IF(BY2787="","",SUM(S2787:X2787,BY2787))</f>
        <v>97.295389834847271</v>
      </c>
      <c r="CA2787" s="18"/>
      <c r="CB2787" s="20">
        <v>1.5651000000000002E-2</v>
      </c>
      <c r="CC2787" s="20">
        <v>9.7479999999999997E-3</v>
      </c>
      <c r="CD2787" s="20">
        <v>4.8868000000000002E-2</v>
      </c>
      <c r="CE2787" s="20">
        <v>1.2252000000000001E-2</v>
      </c>
      <c r="CF2787" s="20">
        <v>8.4770000000000002E-3</v>
      </c>
      <c r="CG2787" s="20">
        <v>3.1523000000000002E-2</v>
      </c>
      <c r="CH2787" s="20"/>
      <c r="CI2787" s="21">
        <v>3.9112100000000001</v>
      </c>
      <c r="CJ2787" s="21">
        <v>3.1479499999999998</v>
      </c>
      <c r="CK2787" s="21">
        <v>-20.018999999999998</v>
      </c>
      <c r="CL2787" s="21">
        <v>0.36815700000000001</v>
      </c>
      <c r="CM2787" s="21">
        <v>3.00726</v>
      </c>
      <c r="CN2787" s="21">
        <v>0.34601900000000002</v>
      </c>
      <c r="CO2787" s="21"/>
      <c r="CP2787" s="20">
        <v>40.0886</v>
      </c>
      <c r="CQ2787" s="20">
        <v>55.656399999999998</v>
      </c>
      <c r="CR2787" s="20">
        <v>11.022500000000001</v>
      </c>
      <c r="CS2787" s="20">
        <v>78.664000000000001</v>
      </c>
      <c r="CT2787" s="20"/>
      <c r="CU2787" s="22">
        <v>44316.1336226852</v>
      </c>
      <c r="CV2787" s="22"/>
    </row>
    <row r="2788" spans="1:100" s="17" customFormat="1" x14ac:dyDescent="0.25">
      <c r="A2788" s="17" t="s">
        <v>174</v>
      </c>
      <c r="B2788" s="17">
        <v>1171</v>
      </c>
      <c r="C2788" s="17">
        <v>6</v>
      </c>
      <c r="E2788" s="18">
        <v>0.67245699999999997</v>
      </c>
      <c r="F2788" s="18">
        <v>0.217115</v>
      </c>
      <c r="G2788" s="18">
        <v>0</v>
      </c>
      <c r="H2788" s="18">
        <v>17.8886</v>
      </c>
      <c r="I2788" s="18">
        <v>0.38925799999999999</v>
      </c>
      <c r="J2788" s="18">
        <v>37.336300000000001</v>
      </c>
      <c r="K2788" s="18">
        <v>43.193300000000001</v>
      </c>
      <c r="L2788" s="18">
        <v>0.30304700000000001</v>
      </c>
      <c r="M2788" s="18">
        <v>100</v>
      </c>
      <c r="N2788" s="18"/>
      <c r="O2788" s="18">
        <v>8.7835999999999997E-2</v>
      </c>
      <c r="P2788" s="18">
        <v>43.105499999999999</v>
      </c>
      <c r="Q2788" s="18">
        <f t="shared" si="317"/>
        <v>99.912164000000004</v>
      </c>
      <c r="R2788" s="18"/>
      <c r="S2788" s="18">
        <v>0.90645600000000004</v>
      </c>
      <c r="T2788" s="18">
        <v>0.36004199999999997</v>
      </c>
      <c r="U2788" s="18">
        <v>0</v>
      </c>
      <c r="V2788" s="18">
        <v>40.99</v>
      </c>
      <c r="W2788" s="18">
        <v>0.38925799999999999</v>
      </c>
      <c r="X2788" s="18">
        <v>52.241</v>
      </c>
      <c r="Y2788" s="18">
        <v>5.1133199999999999</v>
      </c>
      <c r="Z2788" s="18">
        <v>100</v>
      </c>
      <c r="AA2788" s="19"/>
      <c r="AB2788" s="18">
        <f>IF(Z2788="","",Z2788-O2788)</f>
        <v>99.912164000000004</v>
      </c>
      <c r="AC2788" s="18">
        <f t="shared" si="318"/>
        <v>94.798844000000003</v>
      </c>
      <c r="AD2788" s="18"/>
      <c r="AE2788" s="34">
        <f>IF(M2788="","",IF(M2788&gt;100,M2788, M2788+O2788))</f>
        <v>100.087836</v>
      </c>
      <c r="AF2788" s="37">
        <f>IF(AE2788="","",IF(AE2788="* * *", Y2788, AE2788-SUM(S2788:X2788)))</f>
        <v>5.2010800000000046</v>
      </c>
      <c r="AG2788" s="54"/>
      <c r="AH2788" s="33"/>
      <c r="AI2788" s="34">
        <f>IF(S2788="","",IF(AI$6=0, 0, S2788/AI$6))</f>
        <v>1.462522592351531E-2</v>
      </c>
      <c r="AJ2788" s="34">
        <f>IF(T2788="","",IF(AJ$6=0, 0, T2788/AJ$6))</f>
        <v>8.9329585236534517E-3</v>
      </c>
      <c r="AK2788" s="34">
        <f>IF(U2788="","",IF(AK$6=0, 0, U2788/AK$6))</f>
        <v>0</v>
      </c>
      <c r="AL2788" s="34">
        <f>IF(V2788="","",IF(AL$6=0, 0, V2788/AL$6))</f>
        <v>0.28877479736449141</v>
      </c>
      <c r="AM2788" s="34">
        <f>IF(W2788="","",IF(AM$6=0, 0, W2788/AM$6))</f>
        <v>1.0980014950002115E-2</v>
      </c>
      <c r="AN2788" s="34">
        <f>IF(X2788="","",IF(AN$6=0, 0, X2788/AN$6))</f>
        <v>0.93158741311116411</v>
      </c>
      <c r="AO2788" s="34">
        <f>IF(Y2788="","",IF(AO$6=0, 0, Y2788/AO$6))</f>
        <v>0.30065309902321785</v>
      </c>
      <c r="AP2788" s="34"/>
      <c r="AQ2788" s="34">
        <f>IF(AI2788="","",AI2788*AI$4)</f>
        <v>2.9250451847030619E-2</v>
      </c>
      <c r="AR2788" s="33">
        <f>IF(AJ2788="","",AJ2788*AJ$4)</f>
        <v>8.9329585236534517E-3</v>
      </c>
      <c r="AS2788" s="34">
        <f>IF(AK2788="","",AK2788*AK$4)</f>
        <v>0</v>
      </c>
      <c r="AT2788" s="34">
        <f>IF(AL2788="","",AL2788*AL$4)</f>
        <v>0.57754959472898282</v>
      </c>
      <c r="AU2788" s="34">
        <f>IF(AM2788="","",AM2788*AM$4)</f>
        <v>1.0980014950002115E-2</v>
      </c>
      <c r="AV2788" s="34">
        <f>IF(AN2788="","",AN2788*AN$4)</f>
        <v>0.93158741311116411</v>
      </c>
      <c r="AW2788" s="34">
        <f>IF(AO2788="","",AO2788*AO$4)</f>
        <v>0.30065309902321785</v>
      </c>
      <c r="AX2788" s="34"/>
      <c r="AY2788" s="34">
        <f>IF(AQ2788="","",AI2788*AI$5)</f>
        <v>1.462522592351531E-2</v>
      </c>
      <c r="AZ2788" s="34">
        <f>IF(AR2788="","",AJ2788*AJ$5)</f>
        <v>8.9329585236534517E-3</v>
      </c>
      <c r="BA2788" s="34">
        <f>IF(AS2788="","",AK2788*AK$5)</f>
        <v>0</v>
      </c>
      <c r="BB2788" s="34">
        <f>IF(AT2788="","",AL2788*AL$5)</f>
        <v>1.443873986822457</v>
      </c>
      <c r="BC2788" s="34">
        <f>IF(AU2788="","",AM2788*AM$5)</f>
        <v>0</v>
      </c>
      <c r="BD2788" s="34">
        <f>IF(AV2788="","",AN2788*AN$5)</f>
        <v>0.93158741311116411</v>
      </c>
      <c r="BE2788" s="34">
        <f>IF(AW2788="","",AO2788*AO$5)</f>
        <v>0.30065309902321785</v>
      </c>
      <c r="BF2788" s="34">
        <f>IF(BE2788="","",SUM(AY2788:BE2788))</f>
        <v>2.6996726834040077</v>
      </c>
      <c r="BG2788" s="34"/>
      <c r="BH2788" s="34">
        <f>IF(AT2788="","",3/AT2788)</f>
        <v>5.1943591119785317</v>
      </c>
      <c r="BI2788" s="34"/>
      <c r="BJ2788" s="34">
        <f>IF(AQ2788="","",AQ2788*$BH2788)</f>
        <v>0.15193735108111278</v>
      </c>
      <c r="BK2788" s="34">
        <f>IF(AR2788="","",AR2788*$BH2788)</f>
        <v>4.6400994504265602E-2</v>
      </c>
      <c r="BL2788" s="34">
        <f>IF(AS2788="","",AS2788*$BH2788)</f>
        <v>0</v>
      </c>
      <c r="BM2788" s="34">
        <f>IF(AT2788="","",AT2788*$BH2788)</f>
        <v>3</v>
      </c>
      <c r="BN2788" s="34">
        <f>IF(AU2788="","",AU2788*$BH2788)</f>
        <v>5.7034140705203989E-2</v>
      </c>
      <c r="BO2788" s="34">
        <f>IF(AV2788="","",AV2788*$BH2788)</f>
        <v>4.8389995678984841</v>
      </c>
      <c r="BP2788" s="34">
        <f t="shared" si="319"/>
        <v>14.023069402399141</v>
      </c>
      <c r="BQ2788" s="34">
        <f>IF(AW2788="","",AW2788*$BH2788)</f>
        <v>1.5617001644558355</v>
      </c>
      <c r="BR2788" s="34"/>
      <c r="BS2788" s="34">
        <f t="shared" si="320"/>
        <v>5.0373379134838627</v>
      </c>
      <c r="BT2788" s="34"/>
      <c r="BU2788" s="34">
        <f t="shared" si="321"/>
        <v>0.94296585929479604</v>
      </c>
      <c r="BV2788" s="34">
        <f t="shared" si="322"/>
        <v>0.94296585929479604</v>
      </c>
      <c r="BW2788" s="34">
        <f t="shared" si="323"/>
        <v>1</v>
      </c>
      <c r="BX2788" s="34"/>
      <c r="BY2788" s="34">
        <f>IF(BV2788="","",IF(BQ2788=0,0,((BV2788/BQ2788)*AF2788)))</f>
        <v>3.1404497374628266</v>
      </c>
      <c r="BZ2788" s="34">
        <f>IF(BY2788="","",SUM(S2788:X2788,BY2788))</f>
        <v>98.027205737462822</v>
      </c>
      <c r="CA2788" s="18"/>
      <c r="CB2788" s="20">
        <v>1.5379E-2</v>
      </c>
      <c r="CC2788" s="20">
        <v>1.0163E-2</v>
      </c>
      <c r="CD2788" s="20">
        <v>4.8153000000000001E-2</v>
      </c>
      <c r="CE2788" s="20">
        <v>1.1993999999999999E-2</v>
      </c>
      <c r="CF2788" s="20">
        <v>8.7799999999999996E-3</v>
      </c>
      <c r="CG2788" s="20">
        <v>3.1947999999999997E-2</v>
      </c>
      <c r="CH2788" s="20"/>
      <c r="CI2788" s="21">
        <v>3.8734899999999999</v>
      </c>
      <c r="CJ2788" s="21">
        <v>3.2948599999999999</v>
      </c>
      <c r="CK2788" s="21">
        <v>-28.597000000000001</v>
      </c>
      <c r="CL2788" s="21">
        <v>0.36646800000000002</v>
      </c>
      <c r="CM2788" s="21">
        <v>2.8708999999999998</v>
      </c>
      <c r="CN2788" s="21">
        <v>0.34473799999999999</v>
      </c>
      <c r="CO2788" s="21"/>
      <c r="CP2788" s="20">
        <v>40.1081</v>
      </c>
      <c r="CQ2788" s="20">
        <v>55.6571</v>
      </c>
      <c r="CR2788" s="20">
        <v>11.023</v>
      </c>
      <c r="CS2788" s="20">
        <v>98.177400000000006</v>
      </c>
      <c r="CT2788" s="20"/>
      <c r="CU2788" s="22">
        <v>44316.135405092602</v>
      </c>
      <c r="CV2788" s="22"/>
    </row>
    <row r="2789" spans="1:100" s="17" customFormat="1" x14ac:dyDescent="0.25">
      <c r="A2789" s="17" t="s">
        <v>174</v>
      </c>
      <c r="B2789" s="17">
        <v>1172</v>
      </c>
      <c r="C2789" s="17">
        <v>7</v>
      </c>
      <c r="E2789" s="18">
        <v>0.64155300000000004</v>
      </c>
      <c r="F2789" s="18">
        <v>0.233019</v>
      </c>
      <c r="G2789" s="18">
        <v>0</v>
      </c>
      <c r="H2789" s="18">
        <v>17.761800000000001</v>
      </c>
      <c r="I2789" s="18">
        <v>0.38238899999999998</v>
      </c>
      <c r="J2789" s="18">
        <v>37.268000000000001</v>
      </c>
      <c r="K2789" s="18">
        <v>43.386000000000003</v>
      </c>
      <c r="L2789" s="18">
        <v>0.32723799999999997</v>
      </c>
      <c r="M2789" s="18">
        <v>100</v>
      </c>
      <c r="N2789" s="18"/>
      <c r="O2789" s="18">
        <v>8.6286000000000002E-2</v>
      </c>
      <c r="P2789" s="18">
        <v>43.299700000000001</v>
      </c>
      <c r="Q2789" s="18">
        <f t="shared" si="317"/>
        <v>99.913713999999999</v>
      </c>
      <c r="R2789" s="18"/>
      <c r="S2789" s="18">
        <v>0.86479899999999998</v>
      </c>
      <c r="T2789" s="18">
        <v>0.38641500000000001</v>
      </c>
      <c r="U2789" s="18">
        <v>0</v>
      </c>
      <c r="V2789" s="18">
        <v>40.6995</v>
      </c>
      <c r="W2789" s="18">
        <v>0.38238899999999998</v>
      </c>
      <c r="X2789" s="18">
        <v>52.145400000000002</v>
      </c>
      <c r="Y2789" s="18">
        <v>5.52149</v>
      </c>
      <c r="Z2789" s="18">
        <v>100</v>
      </c>
      <c r="AA2789" s="19"/>
      <c r="AB2789" s="18">
        <f>IF(Z2789="","",Z2789-O2789)</f>
        <v>99.913713999999999</v>
      </c>
      <c r="AC2789" s="18">
        <f t="shared" si="318"/>
        <v>94.392223999999999</v>
      </c>
      <c r="AD2789" s="18"/>
      <c r="AE2789" s="34">
        <f>IF(M2789="","",IF(M2789&gt;100,M2789, M2789+O2789))</f>
        <v>100.086286</v>
      </c>
      <c r="AF2789" s="37">
        <f>IF(AE2789="","",IF(AE2789="* * *", Y2789, AE2789-SUM(S2789:X2789)))</f>
        <v>5.6077829999999977</v>
      </c>
      <c r="AG2789" s="54"/>
      <c r="AH2789" s="33"/>
      <c r="AI2789" s="34">
        <f>IF(S2789="","",IF(AI$6=0, 0, S2789/AI$6))</f>
        <v>1.3953110524316808E-2</v>
      </c>
      <c r="AJ2789" s="34">
        <f>IF(T2789="","",IF(AJ$6=0, 0, T2789/AJ$6))</f>
        <v>9.5872958374788181E-3</v>
      </c>
      <c r="AK2789" s="34">
        <f>IF(U2789="","",IF(AK$6=0, 0, U2789/AK$6))</f>
        <v>0</v>
      </c>
      <c r="AL2789" s="34">
        <f>IF(V2789="","",IF(AL$6=0, 0, V2789/AL$6))</f>
        <v>0.2867282231113959</v>
      </c>
      <c r="AM2789" s="34">
        <f>IF(W2789="","",IF(AM$6=0, 0, W2789/AM$6))</f>
        <v>1.0786257281074142E-2</v>
      </c>
      <c r="AN2789" s="34">
        <f>IF(X2789="","",IF(AN$6=0, 0, X2789/AN$6))</f>
        <v>0.92988262651264142</v>
      </c>
      <c r="AO2789" s="34">
        <f>IF(Y2789="","",IF(AO$6=0, 0, Y2789/AO$6))</f>
        <v>0.32465268743706777</v>
      </c>
      <c r="AP2789" s="34"/>
      <c r="AQ2789" s="34">
        <f>IF(AI2789="","",AI2789*AI$4)</f>
        <v>2.7906221048633616E-2</v>
      </c>
      <c r="AR2789" s="33">
        <f>IF(AJ2789="","",AJ2789*AJ$4)</f>
        <v>9.5872958374788181E-3</v>
      </c>
      <c r="AS2789" s="34">
        <f>IF(AK2789="","",AK2789*AK$4)</f>
        <v>0</v>
      </c>
      <c r="AT2789" s="34">
        <f>IF(AL2789="","",AL2789*AL$4)</f>
        <v>0.57345644622279179</v>
      </c>
      <c r="AU2789" s="34">
        <f>IF(AM2789="","",AM2789*AM$4)</f>
        <v>1.0786257281074142E-2</v>
      </c>
      <c r="AV2789" s="34">
        <f>IF(AN2789="","",AN2789*AN$4)</f>
        <v>0.92988262651264142</v>
      </c>
      <c r="AW2789" s="34">
        <f>IF(AO2789="","",AO2789*AO$4)</f>
        <v>0.32465268743706777</v>
      </c>
      <c r="AX2789" s="34"/>
      <c r="AY2789" s="34">
        <f>IF(AQ2789="","",AI2789*AI$5)</f>
        <v>1.3953110524316808E-2</v>
      </c>
      <c r="AZ2789" s="34">
        <f>IF(AR2789="","",AJ2789*AJ$5)</f>
        <v>9.5872958374788181E-3</v>
      </c>
      <c r="BA2789" s="34">
        <f>IF(AS2789="","",AK2789*AK$5)</f>
        <v>0</v>
      </c>
      <c r="BB2789" s="34">
        <f>IF(AT2789="","",AL2789*AL$5)</f>
        <v>1.4336411155569795</v>
      </c>
      <c r="BC2789" s="34">
        <f>IF(AU2789="","",AM2789*AM$5)</f>
        <v>0</v>
      </c>
      <c r="BD2789" s="34">
        <f>IF(AV2789="","",AN2789*AN$5)</f>
        <v>0.92988262651264142</v>
      </c>
      <c r="BE2789" s="34">
        <f>IF(AW2789="","",AO2789*AO$5)</f>
        <v>0.32465268743706777</v>
      </c>
      <c r="BF2789" s="34">
        <f>IF(BE2789="","",SUM(AY2789:BE2789))</f>
        <v>2.7117168358684842</v>
      </c>
      <c r="BG2789" s="34"/>
      <c r="BH2789" s="34">
        <f>IF(AT2789="","",3/AT2789)</f>
        <v>5.2314347842111086</v>
      </c>
      <c r="BI2789" s="34"/>
      <c r="BJ2789" s="34">
        <f>IF(AQ2789="","",AQ2789*$BH2789)</f>
        <v>0.14598957548970609</v>
      </c>
      <c r="BK2789" s="34">
        <f>IF(AR2789="","",AR2789*$BH2789)</f>
        <v>5.0155312930709059E-2</v>
      </c>
      <c r="BL2789" s="34">
        <f>IF(AS2789="","",AS2789*$BH2789)</f>
        <v>0</v>
      </c>
      <c r="BM2789" s="34">
        <f>IF(AT2789="","",AT2789*$BH2789)</f>
        <v>3</v>
      </c>
      <c r="BN2789" s="34">
        <f>IF(AU2789="","",AU2789*$BH2789)</f>
        <v>5.6427601531661604E-2</v>
      </c>
      <c r="BO2789" s="34">
        <f>IF(AV2789="","",AV2789*$BH2789)</f>
        <v>4.864620317571819</v>
      </c>
      <c r="BP2789" s="34">
        <f t="shared" si="319"/>
        <v>14.186169780093275</v>
      </c>
      <c r="BQ2789" s="34">
        <f>IF(AW2789="","",AW2789*$BH2789)</f>
        <v>1.698399361845893</v>
      </c>
      <c r="BR2789" s="34"/>
      <c r="BS2789" s="34">
        <f t="shared" si="320"/>
        <v>5.0607652059922339</v>
      </c>
      <c r="BT2789" s="34"/>
      <c r="BU2789" s="34">
        <f t="shared" si="321"/>
        <v>0.9435723984683384</v>
      </c>
      <c r="BV2789" s="34">
        <f t="shared" si="322"/>
        <v>0.9435723984683384</v>
      </c>
      <c r="BW2789" s="34">
        <f t="shared" si="323"/>
        <v>1</v>
      </c>
      <c r="BX2789" s="34"/>
      <c r="BY2789" s="34">
        <f>IF(BV2789="","",IF(BQ2789=0,0,((BV2789/BQ2789)*AF2789)))</f>
        <v>3.1154917825976494</v>
      </c>
      <c r="BZ2789" s="34">
        <f>IF(BY2789="","",SUM(S2789:X2789,BY2789))</f>
        <v>97.593994782597647</v>
      </c>
      <c r="CA2789" s="18"/>
      <c r="CB2789" s="20">
        <v>1.5164E-2</v>
      </c>
      <c r="CC2789" s="20">
        <v>9.5910000000000006E-3</v>
      </c>
      <c r="CD2789" s="20">
        <v>4.8809999999999999E-2</v>
      </c>
      <c r="CE2789" s="20">
        <v>1.3342E-2</v>
      </c>
      <c r="CF2789" s="20">
        <v>9.0810000000000005E-3</v>
      </c>
      <c r="CG2789" s="20">
        <v>3.1312E-2</v>
      </c>
      <c r="CH2789" s="20"/>
      <c r="CI2789" s="21">
        <v>3.9730400000000001</v>
      </c>
      <c r="CJ2789" s="21">
        <v>3.0571799999999998</v>
      </c>
      <c r="CK2789" s="21">
        <v>-22.765999999999998</v>
      </c>
      <c r="CL2789" s="21">
        <v>0.36821199999999998</v>
      </c>
      <c r="CM2789" s="21">
        <v>2.91858</v>
      </c>
      <c r="CN2789" s="21">
        <v>0.34501900000000002</v>
      </c>
      <c r="CO2789" s="21"/>
      <c r="CP2789" s="20">
        <v>40.127699999999997</v>
      </c>
      <c r="CQ2789" s="20">
        <v>55.658000000000001</v>
      </c>
      <c r="CR2789" s="20">
        <v>11.0235</v>
      </c>
      <c r="CS2789" s="20">
        <v>117.798</v>
      </c>
      <c r="CT2789" s="20"/>
      <c r="CU2789" s="22">
        <v>44316.137164351901</v>
      </c>
      <c r="CV2789" s="22"/>
    </row>
    <row r="2790" spans="1:100" s="17" customFormat="1" x14ac:dyDescent="0.25">
      <c r="A2790" s="17" t="s">
        <v>174</v>
      </c>
      <c r="B2790" s="17">
        <v>1173</v>
      </c>
      <c r="C2790" s="17">
        <v>8</v>
      </c>
      <c r="E2790" s="18">
        <v>0.64995099999999995</v>
      </c>
      <c r="F2790" s="18">
        <v>0.230292</v>
      </c>
      <c r="G2790" s="18">
        <v>0</v>
      </c>
      <c r="H2790" s="18">
        <v>17.961300000000001</v>
      </c>
      <c r="I2790" s="18">
        <v>0.43022199999999999</v>
      </c>
      <c r="J2790" s="18">
        <v>37.537399999999998</v>
      </c>
      <c r="K2790" s="18">
        <v>42.916400000000003</v>
      </c>
      <c r="L2790" s="18">
        <v>0.27457500000000001</v>
      </c>
      <c r="M2790" s="18">
        <v>100</v>
      </c>
      <c r="N2790" s="18"/>
      <c r="O2790" s="18">
        <v>9.708E-2</v>
      </c>
      <c r="P2790" s="18">
        <v>42.819299999999998</v>
      </c>
      <c r="Q2790" s="18">
        <f t="shared" si="317"/>
        <v>99.902919999999995</v>
      </c>
      <c r="R2790" s="18"/>
      <c r="S2790" s="18">
        <v>0.87612000000000001</v>
      </c>
      <c r="T2790" s="18">
        <v>0.38189299999999998</v>
      </c>
      <c r="U2790" s="18">
        <v>0</v>
      </c>
      <c r="V2790" s="18">
        <v>41.156500000000001</v>
      </c>
      <c r="W2790" s="18">
        <v>0.43022199999999999</v>
      </c>
      <c r="X2790" s="18">
        <v>52.522300000000001</v>
      </c>
      <c r="Y2790" s="18">
        <v>4.6329099999999999</v>
      </c>
      <c r="Z2790" s="18">
        <v>100</v>
      </c>
      <c r="AA2790" s="19"/>
      <c r="AB2790" s="18">
        <f>IF(Z2790="","",Z2790-O2790)</f>
        <v>99.902919999999995</v>
      </c>
      <c r="AC2790" s="18">
        <f t="shared" si="318"/>
        <v>95.270009999999999</v>
      </c>
      <c r="AD2790" s="18"/>
      <c r="AE2790" s="34">
        <f>IF(M2790="","",IF(M2790&gt;100,M2790, M2790+O2790))</f>
        <v>100.09708000000001</v>
      </c>
      <c r="AF2790" s="37">
        <f>IF(AE2790="","",IF(AE2790="* * *", Y2790, AE2790-SUM(S2790:X2790)))</f>
        <v>4.7300450000000041</v>
      </c>
      <c r="AG2790" s="54"/>
      <c r="AH2790" s="33"/>
      <c r="AI2790" s="34">
        <f>IF(S2790="","",IF(AI$6=0, 0, S2790/AI$6))</f>
        <v>1.4135769343586709E-2</v>
      </c>
      <c r="AJ2790" s="34">
        <f>IF(T2790="","",IF(AJ$6=0, 0, T2790/AJ$6))</f>
        <v>9.4751010423050307E-3</v>
      </c>
      <c r="AK2790" s="34">
        <f>IF(U2790="","",IF(AK$6=0, 0, U2790/AK$6))</f>
        <v>0</v>
      </c>
      <c r="AL2790" s="34">
        <f>IF(V2790="","",IF(AL$6=0, 0, V2790/AL$6))</f>
        <v>0.28994779086927763</v>
      </c>
      <c r="AM2790" s="34">
        <f>IF(W2790="","",IF(AM$6=0, 0, W2790/AM$6))</f>
        <v>1.2135509075779585E-2</v>
      </c>
      <c r="AN2790" s="34">
        <f>IF(X2790="","",IF(AN$6=0, 0, X2790/AN$6))</f>
        <v>0.93660369417983003</v>
      </c>
      <c r="AO2790" s="34">
        <f>IF(Y2790="","",IF(AO$6=0, 0, Y2790/AO$6))</f>
        <v>0.2724059415400672</v>
      </c>
      <c r="AP2790" s="34"/>
      <c r="AQ2790" s="34">
        <f>IF(AI2790="","",AI2790*AI$4)</f>
        <v>2.8271538687173418E-2</v>
      </c>
      <c r="AR2790" s="33">
        <f>IF(AJ2790="","",AJ2790*AJ$4)</f>
        <v>9.4751010423050307E-3</v>
      </c>
      <c r="AS2790" s="34">
        <f>IF(AK2790="","",AK2790*AK$4)</f>
        <v>0</v>
      </c>
      <c r="AT2790" s="34">
        <f>IF(AL2790="","",AL2790*AL$4)</f>
        <v>0.57989558173855527</v>
      </c>
      <c r="AU2790" s="34">
        <f>IF(AM2790="","",AM2790*AM$4)</f>
        <v>1.2135509075779585E-2</v>
      </c>
      <c r="AV2790" s="34">
        <f>IF(AN2790="","",AN2790*AN$4)</f>
        <v>0.93660369417983003</v>
      </c>
      <c r="AW2790" s="34">
        <f>IF(AO2790="","",AO2790*AO$4)</f>
        <v>0.2724059415400672</v>
      </c>
      <c r="AX2790" s="34"/>
      <c r="AY2790" s="34">
        <f>IF(AQ2790="","",AI2790*AI$5)</f>
        <v>1.4135769343586709E-2</v>
      </c>
      <c r="AZ2790" s="34">
        <f>IF(AR2790="","",AJ2790*AJ$5)</f>
        <v>9.4751010423050307E-3</v>
      </c>
      <c r="BA2790" s="34">
        <f>IF(AS2790="","",AK2790*AK$5)</f>
        <v>0</v>
      </c>
      <c r="BB2790" s="34">
        <f>IF(AT2790="","",AL2790*AL$5)</f>
        <v>1.4497389543463881</v>
      </c>
      <c r="BC2790" s="34">
        <f>IF(AU2790="","",AM2790*AM$5)</f>
        <v>0</v>
      </c>
      <c r="BD2790" s="34">
        <f>IF(AV2790="","",AN2790*AN$5)</f>
        <v>0.93660369417983003</v>
      </c>
      <c r="BE2790" s="34">
        <f>IF(AW2790="","",AO2790*AO$5)</f>
        <v>0.2724059415400672</v>
      </c>
      <c r="BF2790" s="34">
        <f>IF(BE2790="","",SUM(AY2790:BE2790))</f>
        <v>2.6823594604521772</v>
      </c>
      <c r="BG2790" s="34"/>
      <c r="BH2790" s="34">
        <f>IF(AT2790="","",3/AT2790)</f>
        <v>5.1733451581159722</v>
      </c>
      <c r="BI2790" s="34"/>
      <c r="BJ2790" s="34">
        <f>IF(AQ2790="","",AQ2790*$BH2790)</f>
        <v>0.14625842777977699</v>
      </c>
      <c r="BK2790" s="34">
        <f>IF(AR2790="","",AR2790*$BH2790)</f>
        <v>4.9017968099868331E-2</v>
      </c>
      <c r="BL2790" s="34">
        <f>IF(AS2790="","",AS2790*$BH2790)</f>
        <v>0</v>
      </c>
      <c r="BM2790" s="34">
        <f>IF(AT2790="","",AT2790*$BH2790)</f>
        <v>3</v>
      </c>
      <c r="BN2790" s="34">
        <f>IF(AU2790="","",AU2790*$BH2790)</f>
        <v>6.2781177118456752E-2</v>
      </c>
      <c r="BO2790" s="34">
        <f>IF(AV2790="","",AV2790*$BH2790)</f>
        <v>4.8453741863587565</v>
      </c>
      <c r="BP2790" s="34">
        <f t="shared" si="319"/>
        <v>13.876771327056842</v>
      </c>
      <c r="BQ2790" s="34">
        <f>IF(AW2790="","",AW2790*$BH2790)</f>
        <v>1.4092499587083291</v>
      </c>
      <c r="BR2790" s="34"/>
      <c r="BS2790" s="34">
        <f t="shared" si="320"/>
        <v>5.0406505822384018</v>
      </c>
      <c r="BT2790" s="34"/>
      <c r="BU2790" s="34">
        <f t="shared" si="321"/>
        <v>0.93721882288154323</v>
      </c>
      <c r="BV2790" s="34">
        <f t="shared" si="322"/>
        <v>0.93721882288154323</v>
      </c>
      <c r="BW2790" s="34">
        <f t="shared" si="323"/>
        <v>1</v>
      </c>
      <c r="BX2790" s="34"/>
      <c r="BY2790" s="34">
        <f>IF(BV2790="","",IF(BQ2790=0,0,((BV2790/BQ2790)*AF2790)))</f>
        <v>3.1457068206267333</v>
      </c>
      <c r="BZ2790" s="34">
        <f>IF(BY2790="","",SUM(S2790:X2790,BY2790))</f>
        <v>98.512741820626729</v>
      </c>
      <c r="CA2790" s="18"/>
      <c r="CB2790" s="20">
        <v>1.5901999999999999E-2</v>
      </c>
      <c r="CC2790" s="20">
        <v>9.9830000000000006E-3</v>
      </c>
      <c r="CD2790" s="20">
        <v>4.8862000000000003E-2</v>
      </c>
      <c r="CE2790" s="20">
        <v>1.2534999999999999E-2</v>
      </c>
      <c r="CF2790" s="20">
        <v>8.77E-3</v>
      </c>
      <c r="CG2790" s="20">
        <v>3.1237999999999998E-2</v>
      </c>
      <c r="CH2790" s="20"/>
      <c r="CI2790" s="21">
        <v>3.9711599999999998</v>
      </c>
      <c r="CJ2790" s="21">
        <v>3.1330300000000002</v>
      </c>
      <c r="CK2790" s="21">
        <v>-17.187999999999999</v>
      </c>
      <c r="CL2790" s="21">
        <v>0.36571599999999999</v>
      </c>
      <c r="CM2790" s="21">
        <v>2.7074400000000001</v>
      </c>
      <c r="CN2790" s="21">
        <v>0.34361799999999998</v>
      </c>
      <c r="CO2790" s="21"/>
      <c r="CP2790" s="20">
        <v>40.147300000000001</v>
      </c>
      <c r="CQ2790" s="20">
        <v>55.658700000000003</v>
      </c>
      <c r="CR2790" s="20">
        <v>11.023999999999999</v>
      </c>
      <c r="CS2790" s="20">
        <v>137.41</v>
      </c>
      <c r="CT2790" s="20"/>
      <c r="CU2790" s="22">
        <v>44316.138935185198</v>
      </c>
      <c r="CV2790" s="22"/>
    </row>
    <row r="2791" spans="1:100" s="17" customFormat="1" x14ac:dyDescent="0.25">
      <c r="A2791" s="17" t="s">
        <v>174</v>
      </c>
      <c r="B2791" s="17">
        <v>1174</v>
      </c>
      <c r="C2791" s="17">
        <v>9</v>
      </c>
      <c r="E2791" s="18">
        <v>0.61720900000000001</v>
      </c>
      <c r="F2791" s="18">
        <v>0.23136000000000001</v>
      </c>
      <c r="G2791" s="18">
        <v>0</v>
      </c>
      <c r="H2791" s="18">
        <v>17.9709</v>
      </c>
      <c r="I2791" s="18">
        <v>0.46037800000000001</v>
      </c>
      <c r="J2791" s="18">
        <v>37.484099999999998</v>
      </c>
      <c r="K2791" s="18">
        <v>42.957599999999999</v>
      </c>
      <c r="L2791" s="18">
        <v>0.27840500000000001</v>
      </c>
      <c r="M2791" s="18">
        <v>100</v>
      </c>
      <c r="N2791" s="18"/>
      <c r="O2791" s="18">
        <v>0.10388500000000001</v>
      </c>
      <c r="P2791" s="18">
        <v>42.853700000000003</v>
      </c>
      <c r="Q2791" s="18">
        <f t="shared" si="317"/>
        <v>99.896114999999995</v>
      </c>
      <c r="R2791" s="18"/>
      <c r="S2791" s="18">
        <v>0.83198399999999995</v>
      </c>
      <c r="T2791" s="18">
        <v>0.38366499999999998</v>
      </c>
      <c r="U2791" s="18">
        <v>0</v>
      </c>
      <c r="V2791" s="18">
        <v>41.178600000000003</v>
      </c>
      <c r="W2791" s="18">
        <v>0.46037800000000001</v>
      </c>
      <c r="X2791" s="18">
        <v>52.447899999999997</v>
      </c>
      <c r="Y2791" s="18">
        <v>4.6975300000000004</v>
      </c>
      <c r="Z2791" s="18">
        <v>100</v>
      </c>
      <c r="AA2791" s="19"/>
      <c r="AB2791" s="18">
        <f>IF(Z2791="","",Z2791-O2791)</f>
        <v>99.896114999999995</v>
      </c>
      <c r="AC2791" s="18">
        <f t="shared" si="318"/>
        <v>95.198584999999994</v>
      </c>
      <c r="AD2791" s="18"/>
      <c r="AE2791" s="34">
        <f>IF(M2791="","",IF(M2791&gt;100,M2791, M2791+O2791))</f>
        <v>100.10388500000001</v>
      </c>
      <c r="AF2791" s="37">
        <f>IF(AE2791="","",IF(AE2791="* * *", Y2791, AE2791-SUM(S2791:X2791)))</f>
        <v>4.8013580000000076</v>
      </c>
      <c r="AG2791" s="54"/>
      <c r="AH2791" s="33"/>
      <c r="AI2791" s="34">
        <f>IF(S2791="","",IF(AI$6=0, 0, S2791/AI$6))</f>
        <v>1.3423656487187421E-2</v>
      </c>
      <c r="AJ2791" s="34">
        <f>IF(T2791="","",IF(AJ$6=0, 0, T2791/AJ$6))</f>
        <v>9.5190659200246122E-3</v>
      </c>
      <c r="AK2791" s="34">
        <f>IF(U2791="","",IF(AK$6=0, 0, U2791/AK$6))</f>
        <v>0</v>
      </c>
      <c r="AL2791" s="34">
        <f>IF(V2791="","",IF(AL$6=0, 0, V2791/AL$6))</f>
        <v>0.2901034855026457</v>
      </c>
      <c r="AM2791" s="34">
        <f>IF(W2791="","",IF(AM$6=0, 0, W2791/AM$6))</f>
        <v>1.2986135988604149E-2</v>
      </c>
      <c r="AN2791" s="34">
        <f>IF(X2791="","",IF(AN$6=0, 0, X2791/AN$6))</f>
        <v>0.9352769564922766</v>
      </c>
      <c r="AO2791" s="34">
        <f>IF(Y2791="","",IF(AO$6=0, 0, Y2791/AO$6))</f>
        <v>0.27620546968594512</v>
      </c>
      <c r="AP2791" s="34"/>
      <c r="AQ2791" s="34">
        <f>IF(AI2791="","",AI2791*AI$4)</f>
        <v>2.6847312974374843E-2</v>
      </c>
      <c r="AR2791" s="33">
        <f>IF(AJ2791="","",AJ2791*AJ$4)</f>
        <v>9.5190659200246122E-3</v>
      </c>
      <c r="AS2791" s="34">
        <f>IF(AK2791="","",AK2791*AK$4)</f>
        <v>0</v>
      </c>
      <c r="AT2791" s="34">
        <f>IF(AL2791="","",AL2791*AL$4)</f>
        <v>0.58020697100529139</v>
      </c>
      <c r="AU2791" s="34">
        <f>IF(AM2791="","",AM2791*AM$4)</f>
        <v>1.2986135988604149E-2</v>
      </c>
      <c r="AV2791" s="34">
        <f>IF(AN2791="","",AN2791*AN$4)</f>
        <v>0.9352769564922766</v>
      </c>
      <c r="AW2791" s="34">
        <f>IF(AO2791="","",AO2791*AO$4)</f>
        <v>0.27620546968594512</v>
      </c>
      <c r="AX2791" s="34"/>
      <c r="AY2791" s="34">
        <f>IF(AQ2791="","",AI2791*AI$5)</f>
        <v>1.3423656487187421E-2</v>
      </c>
      <c r="AZ2791" s="34">
        <f>IF(AR2791="","",AJ2791*AJ$5)</f>
        <v>9.5190659200246122E-3</v>
      </c>
      <c r="BA2791" s="34">
        <f>IF(AS2791="","",AK2791*AK$5)</f>
        <v>0</v>
      </c>
      <c r="BB2791" s="34">
        <f>IF(AT2791="","",AL2791*AL$5)</f>
        <v>1.4505174275132284</v>
      </c>
      <c r="BC2791" s="34">
        <f>IF(AU2791="","",AM2791*AM$5)</f>
        <v>0</v>
      </c>
      <c r="BD2791" s="34">
        <f>IF(AV2791="","",AN2791*AN$5)</f>
        <v>0.9352769564922766</v>
      </c>
      <c r="BE2791" s="34">
        <f>IF(AW2791="","",AO2791*AO$5)</f>
        <v>0.27620546968594512</v>
      </c>
      <c r="BF2791" s="34">
        <f>IF(BE2791="","",SUM(AY2791:BE2791))</f>
        <v>2.6849425760986625</v>
      </c>
      <c r="BG2791" s="34"/>
      <c r="BH2791" s="34">
        <f>IF(AT2791="","",3/AT2791)</f>
        <v>5.1705686934475672</v>
      </c>
      <c r="BI2791" s="34"/>
      <c r="BJ2791" s="34">
        <f>IF(AQ2791="","",AQ2791*$BH2791)</f>
        <v>0.13881587596849124</v>
      </c>
      <c r="BK2791" s="34">
        <f>IF(AR2791="","",AR2791*$BH2791)</f>
        <v>4.9218984236942924E-2</v>
      </c>
      <c r="BL2791" s="34">
        <f>IF(AS2791="","",AS2791*$BH2791)</f>
        <v>0</v>
      </c>
      <c r="BM2791" s="34">
        <f>IF(AT2791="","",AT2791*$BH2791)</f>
        <v>3</v>
      </c>
      <c r="BN2791" s="34">
        <f>IF(AU2791="","",AU2791*$BH2791)</f>
        <v>6.7145708191529388E-2</v>
      </c>
      <c r="BO2791" s="34">
        <f>IF(AV2791="","",AV2791*$BH2791)</f>
        <v>4.8359137509418879</v>
      </c>
      <c r="BP2791" s="34">
        <f t="shared" si="319"/>
        <v>13.882680027680207</v>
      </c>
      <c r="BQ2791" s="34">
        <f>IF(AW2791="","",AW2791*$BH2791)</f>
        <v>1.4281393545171288</v>
      </c>
      <c r="BR2791" s="34"/>
      <c r="BS2791" s="34">
        <f t="shared" si="320"/>
        <v>5.0239486111473219</v>
      </c>
      <c r="BT2791" s="34"/>
      <c r="BU2791" s="34">
        <f t="shared" si="321"/>
        <v>0.93285429180847057</v>
      </c>
      <c r="BV2791" s="34">
        <f t="shared" si="322"/>
        <v>0.93285429180847057</v>
      </c>
      <c r="BW2791" s="34">
        <f t="shared" si="323"/>
        <v>1</v>
      </c>
      <c r="BX2791" s="34"/>
      <c r="BY2791" s="34">
        <f>IF(BV2791="","",IF(BQ2791=0,0,((BV2791/BQ2791)*AF2791)))</f>
        <v>3.1362257490084606</v>
      </c>
      <c r="BZ2791" s="34">
        <f>IF(BY2791="","",SUM(S2791:X2791,BY2791))</f>
        <v>98.438752749008458</v>
      </c>
      <c r="CA2791" s="18"/>
      <c r="CB2791" s="20">
        <v>1.6881E-2</v>
      </c>
      <c r="CC2791" s="20">
        <v>9.8809999999999992E-3</v>
      </c>
      <c r="CD2791" s="20">
        <v>4.8323999999999999E-2</v>
      </c>
      <c r="CE2791" s="20">
        <v>1.2338E-2</v>
      </c>
      <c r="CF2791" s="20">
        <v>8.7510000000000001E-3</v>
      </c>
      <c r="CG2791" s="20">
        <v>3.0450000000000001E-2</v>
      </c>
      <c r="CH2791" s="20"/>
      <c r="CI2791" s="21">
        <v>4.1389800000000001</v>
      </c>
      <c r="CJ2791" s="21">
        <v>3.10887</v>
      </c>
      <c r="CK2791" s="21">
        <v>-19.84</v>
      </c>
      <c r="CL2791" s="21">
        <v>0.36556300000000003</v>
      </c>
      <c r="CM2791" s="21">
        <v>2.6030000000000002</v>
      </c>
      <c r="CN2791" s="21">
        <v>0.34377600000000003</v>
      </c>
      <c r="CO2791" s="21"/>
      <c r="CP2791" s="20">
        <v>40.166899999999998</v>
      </c>
      <c r="CQ2791" s="20">
        <v>55.659500000000001</v>
      </c>
      <c r="CR2791" s="20">
        <v>11.025</v>
      </c>
      <c r="CS2791" s="20">
        <v>157.02699999999999</v>
      </c>
      <c r="CT2791" s="20"/>
      <c r="CU2791" s="22">
        <v>44316.140694444402</v>
      </c>
      <c r="CV2791" s="22"/>
    </row>
    <row r="2792" spans="1:100" s="17" customFormat="1" x14ac:dyDescent="0.25">
      <c r="A2792" s="17" t="s">
        <v>174</v>
      </c>
      <c r="B2792" s="17">
        <v>1175</v>
      </c>
      <c r="C2792" s="17">
        <v>10</v>
      </c>
      <c r="E2792" s="18">
        <v>0.56023699999999999</v>
      </c>
      <c r="F2792" s="18">
        <v>0.212917</v>
      </c>
      <c r="G2792" s="18">
        <v>0</v>
      </c>
      <c r="H2792" s="18">
        <v>17.880500000000001</v>
      </c>
      <c r="I2792" s="18">
        <v>0.45945900000000001</v>
      </c>
      <c r="J2792" s="18">
        <v>37.363900000000001</v>
      </c>
      <c r="K2792" s="18">
        <v>43.216000000000001</v>
      </c>
      <c r="L2792" s="18">
        <v>0.30707600000000002</v>
      </c>
      <c r="M2792" s="18">
        <v>100</v>
      </c>
      <c r="N2792" s="18"/>
      <c r="O2792" s="18">
        <v>0.10367700000000001</v>
      </c>
      <c r="P2792" s="18">
        <v>43.112299999999998</v>
      </c>
      <c r="Q2792" s="18">
        <f t="shared" si="317"/>
        <v>99.896322999999995</v>
      </c>
      <c r="R2792" s="18"/>
      <c r="S2792" s="18">
        <v>0.75518700000000005</v>
      </c>
      <c r="T2792" s="18">
        <v>0.35308</v>
      </c>
      <c r="U2792" s="18">
        <v>0</v>
      </c>
      <c r="V2792" s="18">
        <v>40.971400000000003</v>
      </c>
      <c r="W2792" s="18">
        <v>0.45945900000000001</v>
      </c>
      <c r="X2792" s="18">
        <v>52.279600000000002</v>
      </c>
      <c r="Y2792" s="18">
        <v>5.1813000000000002</v>
      </c>
      <c r="Z2792" s="18">
        <v>100</v>
      </c>
      <c r="AA2792" s="19"/>
      <c r="AB2792" s="18">
        <f>IF(Z2792="","",Z2792-O2792)</f>
        <v>99.896322999999995</v>
      </c>
      <c r="AC2792" s="18">
        <f t="shared" si="318"/>
        <v>94.715023000000002</v>
      </c>
      <c r="AD2792" s="18"/>
      <c r="AE2792" s="34">
        <f>IF(M2792="","",IF(M2792&gt;100,M2792, M2792+O2792))</f>
        <v>100.103677</v>
      </c>
      <c r="AF2792" s="37">
        <f>IF(AE2792="","",IF(AE2792="* * *", Y2792, AE2792-SUM(S2792:X2792)))</f>
        <v>5.2849510000000066</v>
      </c>
      <c r="AG2792" s="54"/>
      <c r="AH2792" s="33"/>
      <c r="AI2792" s="34">
        <f>IF(S2792="","",IF(AI$6=0, 0, S2792/AI$6))</f>
        <v>1.2184574308628061E-2</v>
      </c>
      <c r="AJ2792" s="34">
        <f>IF(T2792="","",IF(AJ$6=0, 0, T2792/AJ$6))</f>
        <v>8.7602251835384795E-3</v>
      </c>
      <c r="AK2792" s="34">
        <f>IF(U2792="","",IF(AK$6=0, 0, U2792/AK$6))</f>
        <v>0</v>
      </c>
      <c r="AL2792" s="34">
        <f>IF(V2792="","",IF(AL$6=0, 0, V2792/AL$6))</f>
        <v>0.28864376025224503</v>
      </c>
      <c r="AM2792" s="34">
        <f>IF(W2792="","",IF(AM$6=0, 0, W2792/AM$6))</f>
        <v>1.2960213249086779E-2</v>
      </c>
      <c r="AN2792" s="34">
        <f>IF(X2792="","",IF(AN$6=0, 0, X2792/AN$6))</f>
        <v>0.93227574744906139</v>
      </c>
      <c r="AO2792" s="34">
        <f>IF(Y2792="","",IF(AO$6=0, 0, Y2792/AO$6))</f>
        <v>0.30465018852115627</v>
      </c>
      <c r="AP2792" s="34"/>
      <c r="AQ2792" s="34">
        <f>IF(AI2792="","",AI2792*AI$4)</f>
        <v>2.4369148617256121E-2</v>
      </c>
      <c r="AR2792" s="33">
        <f>IF(AJ2792="","",AJ2792*AJ$4)</f>
        <v>8.7602251835384795E-3</v>
      </c>
      <c r="AS2792" s="34">
        <f>IF(AK2792="","",AK2792*AK$4)</f>
        <v>0</v>
      </c>
      <c r="AT2792" s="34">
        <f>IF(AL2792="","",AL2792*AL$4)</f>
        <v>0.57728752050449006</v>
      </c>
      <c r="AU2792" s="34">
        <f>IF(AM2792="","",AM2792*AM$4)</f>
        <v>1.2960213249086779E-2</v>
      </c>
      <c r="AV2792" s="34">
        <f>IF(AN2792="","",AN2792*AN$4)</f>
        <v>0.93227574744906139</v>
      </c>
      <c r="AW2792" s="34">
        <f>IF(AO2792="","",AO2792*AO$4)</f>
        <v>0.30465018852115627</v>
      </c>
      <c r="AX2792" s="34"/>
      <c r="AY2792" s="34">
        <f>IF(AQ2792="","",AI2792*AI$5)</f>
        <v>1.2184574308628061E-2</v>
      </c>
      <c r="AZ2792" s="34">
        <f>IF(AR2792="","",AJ2792*AJ$5)</f>
        <v>8.7602251835384795E-3</v>
      </c>
      <c r="BA2792" s="34">
        <f>IF(AS2792="","",AK2792*AK$5)</f>
        <v>0</v>
      </c>
      <c r="BB2792" s="34">
        <f>IF(AT2792="","",AL2792*AL$5)</f>
        <v>1.4432188012612253</v>
      </c>
      <c r="BC2792" s="34">
        <f>IF(AU2792="","",AM2792*AM$5)</f>
        <v>0</v>
      </c>
      <c r="BD2792" s="34">
        <f>IF(AV2792="","",AN2792*AN$5)</f>
        <v>0.93227574744906139</v>
      </c>
      <c r="BE2792" s="34">
        <f>IF(AW2792="","",AO2792*AO$5)</f>
        <v>0.30465018852115627</v>
      </c>
      <c r="BF2792" s="34">
        <f>IF(BE2792="","",SUM(AY2792:BE2792))</f>
        <v>2.7010895367236092</v>
      </c>
      <c r="BG2792" s="34"/>
      <c r="BH2792" s="34">
        <f>IF(AT2792="","",3/AT2792)</f>
        <v>5.1967172222574769</v>
      </c>
      <c r="BI2792" s="34"/>
      <c r="BJ2792" s="34">
        <f>IF(AQ2792="","",AQ2792*$BH2792)</f>
        <v>0.12663957431104686</v>
      </c>
      <c r="BK2792" s="34">
        <f>IF(AR2792="","",AR2792*$BH2792)</f>
        <v>4.552441308214808E-2</v>
      </c>
      <c r="BL2792" s="34">
        <f>IF(AS2792="","",AS2792*$BH2792)</f>
        <v>0</v>
      </c>
      <c r="BM2792" s="34">
        <f>IF(AT2792="","",AT2792*$BH2792)</f>
        <v>3</v>
      </c>
      <c r="BN2792" s="34">
        <f>IF(AU2792="","",AU2792*$BH2792)</f>
        <v>6.73505633956588E-2</v>
      </c>
      <c r="BO2792" s="34">
        <f>IF(AV2792="","",AV2792*$BH2792)</f>
        <v>4.8447734326614995</v>
      </c>
      <c r="BP2792" s="34">
        <f t="shared" si="319"/>
        <v>14.03679851435105</v>
      </c>
      <c r="BQ2792" s="34">
        <f>IF(AW2792="","",AW2792*$BH2792)</f>
        <v>1.58318088145188</v>
      </c>
      <c r="BR2792" s="34"/>
      <c r="BS2792" s="34">
        <f t="shared" si="320"/>
        <v>5.0169374200546946</v>
      </c>
      <c r="BT2792" s="34"/>
      <c r="BU2792" s="34">
        <f t="shared" si="321"/>
        <v>0.93264943660434119</v>
      </c>
      <c r="BV2792" s="34">
        <f t="shared" si="322"/>
        <v>0.93264943660434119</v>
      </c>
      <c r="BW2792" s="34">
        <f t="shared" si="323"/>
        <v>1</v>
      </c>
      <c r="BX2792" s="34"/>
      <c r="BY2792" s="34">
        <f>IF(BV2792="","",IF(BQ2792=0,0,((BV2792/BQ2792)*AF2792)))</f>
        <v>3.1133565534920655</v>
      </c>
      <c r="BZ2792" s="34">
        <f>IF(BY2792="","",SUM(S2792:X2792,BY2792))</f>
        <v>97.932082553492066</v>
      </c>
      <c r="CA2792" s="18"/>
      <c r="CB2792" s="20">
        <v>1.5076000000000001E-2</v>
      </c>
      <c r="CC2792" s="20">
        <v>1.0347E-2</v>
      </c>
      <c r="CD2792" s="20">
        <v>4.8479000000000001E-2</v>
      </c>
      <c r="CE2792" s="20">
        <v>1.2073E-2</v>
      </c>
      <c r="CF2792" s="20">
        <v>8.6070000000000001E-3</v>
      </c>
      <c r="CG2792" s="20">
        <v>3.0863999999999999E-2</v>
      </c>
      <c r="CH2792" s="20"/>
      <c r="CI2792" s="21">
        <v>4.2945200000000003</v>
      </c>
      <c r="CJ2792" s="21">
        <v>3.3685200000000002</v>
      </c>
      <c r="CK2792" s="21">
        <v>-14.625999999999999</v>
      </c>
      <c r="CL2792" s="21">
        <v>0.36646600000000001</v>
      </c>
      <c r="CM2792" s="21">
        <v>2.5995900000000001</v>
      </c>
      <c r="CN2792" s="21">
        <v>0.34442800000000001</v>
      </c>
      <c r="CO2792" s="21"/>
      <c r="CP2792" s="20">
        <v>40.186500000000002</v>
      </c>
      <c r="CQ2792" s="20">
        <v>55.660400000000003</v>
      </c>
      <c r="CR2792" s="20">
        <v>11.025499999999999</v>
      </c>
      <c r="CS2792" s="20">
        <v>176.64699999999999</v>
      </c>
      <c r="CT2792" s="20"/>
      <c r="CU2792" s="22">
        <v>44316.142453703702</v>
      </c>
      <c r="CV2792" s="22"/>
    </row>
    <row r="2793" spans="1:100" s="17" customFormat="1" x14ac:dyDescent="0.25">
      <c r="A2793" s="17" t="s">
        <v>174</v>
      </c>
      <c r="B2793" s="17">
        <v>1176</v>
      </c>
      <c r="C2793" s="17">
        <v>11</v>
      </c>
      <c r="E2793" s="18">
        <v>0.58074999999999999</v>
      </c>
      <c r="F2793" s="18">
        <v>0.224938</v>
      </c>
      <c r="G2793" s="18">
        <v>0</v>
      </c>
      <c r="H2793" s="18">
        <v>17.924600000000002</v>
      </c>
      <c r="I2793" s="18">
        <v>0.50097899999999995</v>
      </c>
      <c r="J2793" s="18">
        <v>37.767200000000003</v>
      </c>
      <c r="K2793" s="18">
        <v>42.739199999999997</v>
      </c>
      <c r="L2793" s="18">
        <v>0.262351</v>
      </c>
      <c r="M2793" s="18">
        <v>100</v>
      </c>
      <c r="N2793" s="18"/>
      <c r="O2793" s="18">
        <v>0.11304599999999999</v>
      </c>
      <c r="P2793" s="18">
        <v>42.626100000000001</v>
      </c>
      <c r="Q2793" s="18">
        <f t="shared" si="317"/>
        <v>99.886954000000003</v>
      </c>
      <c r="R2793" s="18"/>
      <c r="S2793" s="18">
        <v>0.78283800000000003</v>
      </c>
      <c r="T2793" s="18">
        <v>0.37301499999999999</v>
      </c>
      <c r="U2793" s="18">
        <v>0</v>
      </c>
      <c r="V2793" s="18">
        <v>41.072600000000001</v>
      </c>
      <c r="W2793" s="18">
        <v>0.50097899999999995</v>
      </c>
      <c r="X2793" s="18">
        <v>52.843899999999998</v>
      </c>
      <c r="Y2793" s="18">
        <v>4.42666</v>
      </c>
      <c r="Z2793" s="18">
        <v>100</v>
      </c>
      <c r="AA2793" s="19"/>
      <c r="AB2793" s="18">
        <f>IF(Z2793="","",Z2793-O2793)</f>
        <v>99.886954000000003</v>
      </c>
      <c r="AC2793" s="18">
        <f t="shared" si="318"/>
        <v>95.460294000000005</v>
      </c>
      <c r="AD2793" s="18"/>
      <c r="AE2793" s="34">
        <f>IF(M2793="","",IF(M2793&gt;100,M2793, M2793+O2793))</f>
        <v>100.113046</v>
      </c>
      <c r="AF2793" s="37">
        <f>IF(AE2793="","",IF(AE2793="* * *", Y2793, AE2793-SUM(S2793:X2793)))</f>
        <v>4.5397140000000036</v>
      </c>
      <c r="AG2793" s="54"/>
      <c r="AH2793" s="33"/>
      <c r="AI2793" s="34">
        <f>IF(S2793="","",IF(AI$6=0, 0, S2793/AI$6))</f>
        <v>1.2630709721721605E-2</v>
      </c>
      <c r="AJ2793" s="34">
        <f>IF(T2793="","",IF(AJ$6=0, 0, T2793/AJ$6))</f>
        <v>9.2548300578837814E-3</v>
      </c>
      <c r="AK2793" s="34">
        <f>IF(U2793="","",IF(AK$6=0, 0, U2793/AK$6))</f>
        <v>0</v>
      </c>
      <c r="AL2793" s="34">
        <f>IF(V2793="","",IF(AL$6=0, 0, V2793/AL$6))</f>
        <v>0.28935671486296194</v>
      </c>
      <c r="AM2793" s="34">
        <f>IF(W2793="","",IF(AM$6=0, 0, W2793/AM$6))</f>
        <v>1.4131390773310012E-2</v>
      </c>
      <c r="AN2793" s="34">
        <f>IF(X2793="","",IF(AN$6=0, 0, X2793/AN$6))</f>
        <v>0.94233862482925379</v>
      </c>
      <c r="AO2793" s="34">
        <f>IF(Y2793="","",IF(AO$6=0, 0, Y2793/AO$6))</f>
        <v>0.26027884961671038</v>
      </c>
      <c r="AP2793" s="34"/>
      <c r="AQ2793" s="34">
        <f>IF(AI2793="","",AI2793*AI$4)</f>
        <v>2.5261419443443209E-2</v>
      </c>
      <c r="AR2793" s="33">
        <f>IF(AJ2793="","",AJ2793*AJ$4)</f>
        <v>9.2548300578837814E-3</v>
      </c>
      <c r="AS2793" s="34">
        <f>IF(AK2793="","",AK2793*AK$4)</f>
        <v>0</v>
      </c>
      <c r="AT2793" s="34">
        <f>IF(AL2793="","",AL2793*AL$4)</f>
        <v>0.57871342972592388</v>
      </c>
      <c r="AU2793" s="34">
        <f>IF(AM2793="","",AM2793*AM$4)</f>
        <v>1.4131390773310012E-2</v>
      </c>
      <c r="AV2793" s="34">
        <f>IF(AN2793="","",AN2793*AN$4)</f>
        <v>0.94233862482925379</v>
      </c>
      <c r="AW2793" s="34">
        <f>IF(AO2793="","",AO2793*AO$4)</f>
        <v>0.26027884961671038</v>
      </c>
      <c r="AX2793" s="34"/>
      <c r="AY2793" s="34">
        <f>IF(AQ2793="","",AI2793*AI$5)</f>
        <v>1.2630709721721605E-2</v>
      </c>
      <c r="AZ2793" s="34">
        <f>IF(AR2793="","",AJ2793*AJ$5)</f>
        <v>9.2548300578837814E-3</v>
      </c>
      <c r="BA2793" s="34">
        <f>IF(AS2793="","",AK2793*AK$5)</f>
        <v>0</v>
      </c>
      <c r="BB2793" s="34">
        <f>IF(AT2793="","",AL2793*AL$5)</f>
        <v>1.4467835743148096</v>
      </c>
      <c r="BC2793" s="34">
        <f>IF(AU2793="","",AM2793*AM$5)</f>
        <v>0</v>
      </c>
      <c r="BD2793" s="34">
        <f>IF(AV2793="","",AN2793*AN$5)</f>
        <v>0.94233862482925379</v>
      </c>
      <c r="BE2793" s="34">
        <f>IF(AW2793="","",AO2793*AO$5)</f>
        <v>0.26027884961671038</v>
      </c>
      <c r="BF2793" s="34">
        <f>IF(BE2793="","",SUM(AY2793:BE2793))</f>
        <v>2.6712865885403789</v>
      </c>
      <c r="BG2793" s="34"/>
      <c r="BH2793" s="34">
        <f>IF(AT2793="","",3/AT2793)</f>
        <v>5.1839128762240518</v>
      </c>
      <c r="BI2793" s="34"/>
      <c r="BJ2793" s="34">
        <f>IF(AQ2793="","",AQ2793*$BH2793)</f>
        <v>0.13095299752456188</v>
      </c>
      <c r="BK2793" s="34">
        <f>IF(AR2793="","",AR2793*$BH2793)</f>
        <v>4.7976232704329123E-2</v>
      </c>
      <c r="BL2793" s="34">
        <f>IF(AS2793="","",AS2793*$BH2793)</f>
        <v>0</v>
      </c>
      <c r="BM2793" s="34">
        <f>IF(AT2793="","",AT2793*$BH2793)</f>
        <v>2.9999999999999996</v>
      </c>
      <c r="BN2793" s="34">
        <f>IF(AU2793="","",AU2793*$BH2793)</f>
        <v>7.3255898588715535E-2</v>
      </c>
      <c r="BO2793" s="34">
        <f>IF(AV2793="","",AV2793*$BH2793)</f>
        <v>4.8850013310156344</v>
      </c>
      <c r="BP2793" s="34">
        <f t="shared" si="319"/>
        <v>13.84771694241909</v>
      </c>
      <c r="BQ2793" s="34">
        <f>IF(AW2793="","",AW2793*$BH2793)</f>
        <v>1.3492628799368487</v>
      </c>
      <c r="BR2793" s="34"/>
      <c r="BS2793" s="34">
        <f t="shared" si="320"/>
        <v>5.0639305612445256</v>
      </c>
      <c r="BT2793" s="34"/>
      <c r="BU2793" s="34">
        <f t="shared" si="321"/>
        <v>0.92674410141128449</v>
      </c>
      <c r="BV2793" s="34">
        <f t="shared" si="322"/>
        <v>0.92674410141128449</v>
      </c>
      <c r="BW2793" s="34">
        <f t="shared" si="323"/>
        <v>1</v>
      </c>
      <c r="BX2793" s="34"/>
      <c r="BY2793" s="34">
        <f>IF(BV2793="","",IF(BQ2793=0,0,((BV2793/BQ2793)*AF2793)))</f>
        <v>3.1181122923882292</v>
      </c>
      <c r="BZ2793" s="34">
        <f>IF(BY2793="","",SUM(S2793:X2793,BY2793))</f>
        <v>98.691444292388226</v>
      </c>
      <c r="CA2793" s="18"/>
      <c r="CB2793" s="20">
        <v>1.5671000000000001E-2</v>
      </c>
      <c r="CC2793" s="20">
        <v>9.7520000000000003E-3</v>
      </c>
      <c r="CD2793" s="20">
        <v>4.8943E-2</v>
      </c>
      <c r="CE2793" s="20">
        <v>1.2527E-2</v>
      </c>
      <c r="CF2793" s="20">
        <v>8.6890000000000005E-3</v>
      </c>
      <c r="CG2793" s="20">
        <v>3.0585000000000001E-2</v>
      </c>
      <c r="CH2793" s="20"/>
      <c r="CI2793" s="21">
        <v>4.23224</v>
      </c>
      <c r="CJ2793" s="21">
        <v>3.1538599999999999</v>
      </c>
      <c r="CK2793" s="21">
        <v>-22.497</v>
      </c>
      <c r="CL2793" s="21">
        <v>0.36598700000000001</v>
      </c>
      <c r="CM2793" s="21">
        <v>2.4769600000000001</v>
      </c>
      <c r="CN2793" s="21">
        <v>0.34241300000000002</v>
      </c>
      <c r="CO2793" s="21"/>
      <c r="CP2793" s="20">
        <v>40.206099999999999</v>
      </c>
      <c r="CQ2793" s="20">
        <v>55.661200000000001</v>
      </c>
      <c r="CR2793" s="20">
        <v>11.026</v>
      </c>
      <c r="CS2793" s="20">
        <v>196.26300000000001</v>
      </c>
      <c r="CT2793" s="20"/>
      <c r="CU2793" s="22">
        <v>44316.144224536998</v>
      </c>
      <c r="CV2793" s="22"/>
    </row>
    <row r="2794" spans="1:100" s="17" customFormat="1" x14ac:dyDescent="0.25">
      <c r="A2794" s="17" t="s">
        <v>174</v>
      </c>
      <c r="B2794" s="17">
        <v>1177</v>
      </c>
      <c r="C2794" s="17">
        <v>12</v>
      </c>
      <c r="E2794" s="18">
        <v>0.59335000000000004</v>
      </c>
      <c r="F2794" s="18">
        <v>0.21041499999999999</v>
      </c>
      <c r="G2794" s="18">
        <v>0</v>
      </c>
      <c r="H2794" s="18">
        <v>17.953099999999999</v>
      </c>
      <c r="I2794" s="18">
        <v>0.50730900000000001</v>
      </c>
      <c r="J2794" s="18">
        <v>37.3874</v>
      </c>
      <c r="K2794" s="18">
        <v>43.058399999999999</v>
      </c>
      <c r="L2794" s="18">
        <v>0.29003099999999998</v>
      </c>
      <c r="M2794" s="18">
        <v>100</v>
      </c>
      <c r="N2794" s="18"/>
      <c r="O2794" s="18">
        <v>0.11447499999999999</v>
      </c>
      <c r="P2794" s="18">
        <v>42.944000000000003</v>
      </c>
      <c r="Q2794" s="18">
        <f t="shared" si="317"/>
        <v>99.885525000000001</v>
      </c>
      <c r="R2794" s="18"/>
      <c r="S2794" s="18">
        <v>0.79982200000000003</v>
      </c>
      <c r="T2794" s="18">
        <v>0.34893200000000002</v>
      </c>
      <c r="U2794" s="18">
        <v>0</v>
      </c>
      <c r="V2794" s="18">
        <v>41.137700000000002</v>
      </c>
      <c r="W2794" s="18">
        <v>0.50730900000000001</v>
      </c>
      <c r="X2794" s="18">
        <v>52.3125</v>
      </c>
      <c r="Y2794" s="18">
        <v>4.8936999999999999</v>
      </c>
      <c r="Z2794" s="18">
        <v>100</v>
      </c>
      <c r="AA2794" s="19"/>
      <c r="AB2794" s="18">
        <f>IF(Z2794="","",Z2794-O2794)</f>
        <v>99.885525000000001</v>
      </c>
      <c r="AC2794" s="18">
        <f t="shared" si="318"/>
        <v>94.991825000000006</v>
      </c>
      <c r="AD2794" s="18"/>
      <c r="AE2794" s="34">
        <f>IF(M2794="","",IF(M2794&gt;100,M2794, M2794+O2794))</f>
        <v>100.114475</v>
      </c>
      <c r="AF2794" s="37">
        <f>IF(AE2794="","",IF(AE2794="* * *", Y2794, AE2794-SUM(S2794:X2794)))</f>
        <v>5.0082120000000003</v>
      </c>
      <c r="AG2794" s="54"/>
      <c r="AH2794" s="33"/>
      <c r="AI2794" s="34">
        <f>IF(S2794="","",IF(AI$6=0, 0, S2794/AI$6))</f>
        <v>1.2904738286908425E-2</v>
      </c>
      <c r="AJ2794" s="34">
        <f>IF(T2794="","",IF(AJ$6=0, 0, T2794/AJ$6))</f>
        <v>8.6573096571384636E-3</v>
      </c>
      <c r="AK2794" s="34">
        <f>IF(U2794="","",IF(AK$6=0, 0, U2794/AK$6))</f>
        <v>0</v>
      </c>
      <c r="AL2794" s="34">
        <f>IF(V2794="","",IF(AL$6=0, 0, V2794/AL$6))</f>
        <v>0.28981534475582432</v>
      </c>
      <c r="AM2794" s="34">
        <f>IF(W2794="","",IF(AM$6=0, 0, W2794/AM$6))</f>
        <v>1.4309944572161967E-2</v>
      </c>
      <c r="AN2794" s="34">
        <f>IF(X2794="","",IF(AN$6=0, 0, X2794/AN$6))</f>
        <v>0.93286243656089607</v>
      </c>
      <c r="AO2794" s="34">
        <f>IF(Y2794="","",IF(AO$6=0, 0, Y2794/AO$6))</f>
        <v>0.28773987755312036</v>
      </c>
      <c r="AP2794" s="34"/>
      <c r="AQ2794" s="34">
        <f>IF(AI2794="","",AI2794*AI$4)</f>
        <v>2.580947657381685E-2</v>
      </c>
      <c r="AR2794" s="33">
        <f>IF(AJ2794="","",AJ2794*AJ$4)</f>
        <v>8.6573096571384636E-3</v>
      </c>
      <c r="AS2794" s="34">
        <f>IF(AK2794="","",AK2794*AK$4)</f>
        <v>0</v>
      </c>
      <c r="AT2794" s="34">
        <f>IF(AL2794="","",AL2794*AL$4)</f>
        <v>0.57963068951164864</v>
      </c>
      <c r="AU2794" s="34">
        <f>IF(AM2794="","",AM2794*AM$4)</f>
        <v>1.4309944572161967E-2</v>
      </c>
      <c r="AV2794" s="34">
        <f>IF(AN2794="","",AN2794*AN$4)</f>
        <v>0.93286243656089607</v>
      </c>
      <c r="AW2794" s="34">
        <f>IF(AO2794="","",AO2794*AO$4)</f>
        <v>0.28773987755312036</v>
      </c>
      <c r="AX2794" s="34"/>
      <c r="AY2794" s="34">
        <f>IF(AQ2794="","",AI2794*AI$5)</f>
        <v>1.2904738286908425E-2</v>
      </c>
      <c r="AZ2794" s="34">
        <f>IF(AR2794="","",AJ2794*AJ$5)</f>
        <v>8.6573096571384636E-3</v>
      </c>
      <c r="BA2794" s="34">
        <f>IF(AS2794="","",AK2794*AK$5)</f>
        <v>0</v>
      </c>
      <c r="BB2794" s="34">
        <f>IF(AT2794="","",AL2794*AL$5)</f>
        <v>1.4490767237791216</v>
      </c>
      <c r="BC2794" s="34">
        <f>IF(AU2794="","",AM2794*AM$5)</f>
        <v>0</v>
      </c>
      <c r="BD2794" s="34">
        <f>IF(AV2794="","",AN2794*AN$5)</f>
        <v>0.93286243656089607</v>
      </c>
      <c r="BE2794" s="34">
        <f>IF(AW2794="","",AO2794*AO$5)</f>
        <v>0.28773987755312036</v>
      </c>
      <c r="BF2794" s="34">
        <f>IF(BE2794="","",SUM(AY2794:BE2794))</f>
        <v>2.6912410858371851</v>
      </c>
      <c r="BG2794" s="34"/>
      <c r="BH2794" s="34">
        <f>IF(AT2794="","",3/AT2794)</f>
        <v>5.1757093857945389</v>
      </c>
      <c r="BI2794" s="34"/>
      <c r="BJ2794" s="34">
        <f>IF(AQ2794="","",AQ2794*$BH2794)</f>
        <v>0.13358235014554815</v>
      </c>
      <c r="BK2794" s="34">
        <f>IF(AR2794="","",AR2794*$BH2794)</f>
        <v>4.4807718848181251E-2</v>
      </c>
      <c r="BL2794" s="34">
        <f>IF(AS2794="","",AS2794*$BH2794)</f>
        <v>0</v>
      </c>
      <c r="BM2794" s="34">
        <f>IF(AT2794="","",AT2794*$BH2794)</f>
        <v>3</v>
      </c>
      <c r="BN2794" s="34">
        <f>IF(AU2794="","",AU2794*$BH2794)</f>
        <v>7.4064114432338304E-2</v>
      </c>
      <c r="BO2794" s="34">
        <f>IF(AV2794="","",AV2794*$BH2794)</f>
        <v>4.8282248685633924</v>
      </c>
      <c r="BP2794" s="34">
        <f t="shared" si="319"/>
        <v>13.929081747403405</v>
      </c>
      <c r="BQ2794" s="34">
        <f>IF(AW2794="","",AW2794*$BH2794)</f>
        <v>1.4892579849190564</v>
      </c>
      <c r="BR2794" s="34"/>
      <c r="BS2794" s="34">
        <f t="shared" si="320"/>
        <v>5.0066149375571216</v>
      </c>
      <c r="BT2794" s="34"/>
      <c r="BU2794" s="34">
        <f t="shared" si="321"/>
        <v>0.92593588556766171</v>
      </c>
      <c r="BV2794" s="34">
        <f t="shared" si="322"/>
        <v>0.92593588556766171</v>
      </c>
      <c r="BW2794" s="34">
        <f t="shared" si="323"/>
        <v>1</v>
      </c>
      <c r="BX2794" s="34"/>
      <c r="BY2794" s="34">
        <f>IF(BV2794="","",IF(BQ2794=0,0,((BV2794/BQ2794)*AF2794)))</f>
        <v>3.1138212856939189</v>
      </c>
      <c r="BZ2794" s="34">
        <f>IF(BY2794="","",SUM(S2794:X2794,BY2794))</f>
        <v>98.220084285693915</v>
      </c>
      <c r="CA2794" s="18"/>
      <c r="CB2794" s="20">
        <v>1.5682000000000001E-2</v>
      </c>
      <c r="CC2794" s="20">
        <v>1.0000999999999999E-2</v>
      </c>
      <c r="CD2794" s="20">
        <v>4.8716000000000002E-2</v>
      </c>
      <c r="CE2794" s="20">
        <v>1.1962E-2</v>
      </c>
      <c r="CF2794" s="20">
        <v>9.0430000000000007E-3</v>
      </c>
      <c r="CG2794" s="20">
        <v>3.0884999999999999E-2</v>
      </c>
      <c r="CH2794" s="20"/>
      <c r="CI2794" s="21">
        <v>4.1797700000000004</v>
      </c>
      <c r="CJ2794" s="21">
        <v>3.3452799999999998</v>
      </c>
      <c r="CK2794" s="21">
        <v>-18.776</v>
      </c>
      <c r="CL2794" s="21">
        <v>0.36566700000000002</v>
      </c>
      <c r="CM2794" s="21">
        <v>2.47411</v>
      </c>
      <c r="CN2794" s="21">
        <v>0.344333</v>
      </c>
      <c r="CO2794" s="21"/>
      <c r="CP2794" s="20">
        <v>40.225700000000003</v>
      </c>
      <c r="CQ2794" s="20">
        <v>55.661999999999999</v>
      </c>
      <c r="CR2794" s="20">
        <v>11.0265</v>
      </c>
      <c r="CS2794" s="20">
        <v>215.88</v>
      </c>
      <c r="CT2794" s="20"/>
      <c r="CU2794" s="22">
        <v>44316.145995370403</v>
      </c>
      <c r="CV2794" s="22"/>
    </row>
    <row r="2795" spans="1:100" s="17" customFormat="1" x14ac:dyDescent="0.25">
      <c r="A2795" s="17" t="s">
        <v>174</v>
      </c>
      <c r="B2795" s="17">
        <v>1178</v>
      </c>
      <c r="C2795" s="17">
        <v>13</v>
      </c>
      <c r="E2795" s="18">
        <v>0.55010700000000001</v>
      </c>
      <c r="F2795" s="18">
        <v>0.20558799999999999</v>
      </c>
      <c r="G2795" s="18">
        <v>0</v>
      </c>
      <c r="H2795" s="18">
        <v>18.019600000000001</v>
      </c>
      <c r="I2795" s="18">
        <v>0.54733600000000004</v>
      </c>
      <c r="J2795" s="18">
        <v>37.4664</v>
      </c>
      <c r="K2795" s="18">
        <v>42.935000000000002</v>
      </c>
      <c r="L2795" s="18">
        <v>0.276001</v>
      </c>
      <c r="M2795" s="18">
        <v>100</v>
      </c>
      <c r="N2795" s="18"/>
      <c r="O2795" s="18">
        <v>0.12350700000000001</v>
      </c>
      <c r="P2795" s="18">
        <v>42.811500000000002</v>
      </c>
      <c r="Q2795" s="18">
        <f t="shared" si="317"/>
        <v>99.876492999999996</v>
      </c>
      <c r="R2795" s="18"/>
      <c r="S2795" s="18">
        <v>0.74153199999999997</v>
      </c>
      <c r="T2795" s="18">
        <v>0.34092600000000001</v>
      </c>
      <c r="U2795" s="18">
        <v>0</v>
      </c>
      <c r="V2795" s="18">
        <v>41.290199999999999</v>
      </c>
      <c r="W2795" s="18">
        <v>0.54733600000000004</v>
      </c>
      <c r="X2795" s="18">
        <v>52.423099999999998</v>
      </c>
      <c r="Y2795" s="18">
        <v>4.6569799999999999</v>
      </c>
      <c r="Z2795" s="18">
        <v>100</v>
      </c>
      <c r="AA2795" s="19"/>
      <c r="AB2795" s="18">
        <f>IF(Z2795="","",Z2795-O2795)</f>
        <v>99.876492999999996</v>
      </c>
      <c r="AC2795" s="18">
        <f t="shared" si="318"/>
        <v>95.219512999999992</v>
      </c>
      <c r="AD2795" s="18"/>
      <c r="AE2795" s="34">
        <f>IF(M2795="","",IF(M2795&gt;100,M2795, M2795+O2795))</f>
        <v>100.123507</v>
      </c>
      <c r="AF2795" s="37">
        <f>IF(AE2795="","",IF(AE2795="* * *", Y2795, AE2795-SUM(S2795:X2795)))</f>
        <v>4.7804129999999958</v>
      </c>
      <c r="AG2795" s="54"/>
      <c r="AH2795" s="33"/>
      <c r="AI2795" s="34">
        <f>IF(S2795="","",IF(AI$6=0, 0, S2795/AI$6))</f>
        <v>1.1964257536511595E-2</v>
      </c>
      <c r="AJ2795" s="34">
        <f>IF(T2795="","",IF(AJ$6=0, 0, T2795/AJ$6))</f>
        <v>8.4586737592699662E-3</v>
      </c>
      <c r="AK2795" s="34">
        <f>IF(U2795="","",IF(AK$6=0, 0, U2795/AK$6))</f>
        <v>0</v>
      </c>
      <c r="AL2795" s="34">
        <f>IF(V2795="","",IF(AL$6=0, 0, V2795/AL$6))</f>
        <v>0.29088970817612397</v>
      </c>
      <c r="AM2795" s="34">
        <f>IF(W2795="","",IF(AM$6=0, 0, W2795/AM$6))</f>
        <v>1.5439008222501164E-2</v>
      </c>
      <c r="AN2795" s="34">
        <f>IF(X2795="","",IF(AN$6=0, 0, X2795/AN$6))</f>
        <v>0.93483471059642553</v>
      </c>
      <c r="AO2795" s="34">
        <f>IF(Y2795="","",IF(AO$6=0, 0, Y2795/AO$6))</f>
        <v>0.27382120991628633</v>
      </c>
      <c r="AP2795" s="34"/>
      <c r="AQ2795" s="34">
        <f>IF(AI2795="","",AI2795*AI$4)</f>
        <v>2.3928515073023189E-2</v>
      </c>
      <c r="AR2795" s="33">
        <f>IF(AJ2795="","",AJ2795*AJ$4)</f>
        <v>8.4586737592699662E-3</v>
      </c>
      <c r="AS2795" s="34">
        <f>IF(AK2795="","",AK2795*AK$4)</f>
        <v>0</v>
      </c>
      <c r="AT2795" s="34">
        <f>IF(AL2795="","",AL2795*AL$4)</f>
        <v>0.58177941635224795</v>
      </c>
      <c r="AU2795" s="34">
        <f>IF(AM2795="","",AM2795*AM$4)</f>
        <v>1.5439008222501164E-2</v>
      </c>
      <c r="AV2795" s="34">
        <f>IF(AN2795="","",AN2795*AN$4)</f>
        <v>0.93483471059642553</v>
      </c>
      <c r="AW2795" s="34">
        <f>IF(AO2795="","",AO2795*AO$4)</f>
        <v>0.27382120991628633</v>
      </c>
      <c r="AX2795" s="34"/>
      <c r="AY2795" s="34">
        <f>IF(AQ2795="","",AI2795*AI$5)</f>
        <v>1.1964257536511595E-2</v>
      </c>
      <c r="AZ2795" s="34">
        <f>IF(AR2795="","",AJ2795*AJ$5)</f>
        <v>8.4586737592699662E-3</v>
      </c>
      <c r="BA2795" s="34">
        <f>IF(AS2795="","",AK2795*AK$5)</f>
        <v>0</v>
      </c>
      <c r="BB2795" s="34">
        <f>IF(AT2795="","",AL2795*AL$5)</f>
        <v>1.4544485408806198</v>
      </c>
      <c r="BC2795" s="34">
        <f>IF(AU2795="","",AM2795*AM$5)</f>
        <v>0</v>
      </c>
      <c r="BD2795" s="34">
        <f>IF(AV2795="","",AN2795*AN$5)</f>
        <v>0.93483471059642553</v>
      </c>
      <c r="BE2795" s="34">
        <f>IF(AW2795="","",AO2795*AO$5)</f>
        <v>0.27382120991628633</v>
      </c>
      <c r="BF2795" s="34">
        <f>IF(BE2795="","",SUM(AY2795:BE2795))</f>
        <v>2.6835273926891134</v>
      </c>
      <c r="BG2795" s="34"/>
      <c r="BH2795" s="34">
        <f>IF(AT2795="","",3/AT2795)</f>
        <v>5.1565935742621747</v>
      </c>
      <c r="BI2795" s="34"/>
      <c r="BJ2795" s="34">
        <f>IF(AQ2795="","",AQ2795*$BH2795)</f>
        <v>0.12338962706718697</v>
      </c>
      <c r="BK2795" s="34">
        <f>IF(AR2795="","",AR2795*$BH2795)</f>
        <v>4.361794275383158E-2</v>
      </c>
      <c r="BL2795" s="34">
        <f>IF(AS2795="","",AS2795*$BH2795)</f>
        <v>0</v>
      </c>
      <c r="BM2795" s="34">
        <f>IF(AT2795="","",AT2795*$BH2795)</f>
        <v>3</v>
      </c>
      <c r="BN2795" s="34">
        <f>IF(AU2795="","",AU2795*$BH2795)</f>
        <v>7.9612690593130378E-2</v>
      </c>
      <c r="BO2795" s="34">
        <f>IF(AV2795="","",AV2795*$BH2795)</f>
        <v>4.8205626616587676</v>
      </c>
      <c r="BP2795" s="34">
        <f t="shared" si="319"/>
        <v>13.83786010949721</v>
      </c>
      <c r="BQ2795" s="34">
        <f>IF(AW2795="","",AW2795*$BH2795)</f>
        <v>1.4119846915510161</v>
      </c>
      <c r="BR2795" s="34"/>
      <c r="BS2795" s="34">
        <f t="shared" si="320"/>
        <v>4.9875702314797863</v>
      </c>
      <c r="BT2795" s="34"/>
      <c r="BU2795" s="34">
        <f t="shared" si="321"/>
        <v>0.92038730940686964</v>
      </c>
      <c r="BV2795" s="34">
        <f t="shared" si="322"/>
        <v>0.92038730940686964</v>
      </c>
      <c r="BW2795" s="34">
        <f t="shared" si="323"/>
        <v>1</v>
      </c>
      <c r="BX2795" s="34"/>
      <c r="BY2795" s="34">
        <f>IF(BV2795="","",IF(BQ2795=0,0,((BV2795/BQ2795)*AF2795)))</f>
        <v>3.1160617287504415</v>
      </c>
      <c r="BZ2795" s="34">
        <f>IF(BY2795="","",SUM(S2795:X2795,BY2795))</f>
        <v>98.459155728750446</v>
      </c>
      <c r="CA2795" s="18"/>
      <c r="CB2795" s="20">
        <v>1.6341999999999999E-2</v>
      </c>
      <c r="CC2795" s="20">
        <v>9.7129999999999994E-3</v>
      </c>
      <c r="CD2795" s="20">
        <v>4.8340000000000001E-2</v>
      </c>
      <c r="CE2795" s="20">
        <v>1.2891E-2</v>
      </c>
      <c r="CF2795" s="20">
        <v>8.6E-3</v>
      </c>
      <c r="CG2795" s="20">
        <v>3.1265000000000001E-2</v>
      </c>
      <c r="CH2795" s="20"/>
      <c r="CI2795" s="21">
        <v>4.40611</v>
      </c>
      <c r="CJ2795" s="21">
        <v>3.3572899999999999</v>
      </c>
      <c r="CK2795" s="21">
        <v>-29.541</v>
      </c>
      <c r="CL2795" s="21">
        <v>0.36510900000000002</v>
      </c>
      <c r="CM2795" s="21">
        <v>2.3538700000000001</v>
      </c>
      <c r="CN2795" s="21">
        <v>0.34398899999999999</v>
      </c>
      <c r="CO2795" s="21"/>
      <c r="CP2795" s="20">
        <v>40.245399999999997</v>
      </c>
      <c r="CQ2795" s="20">
        <v>55.662799999999997</v>
      </c>
      <c r="CR2795" s="20">
        <v>11.026999999999999</v>
      </c>
      <c r="CS2795" s="20">
        <v>235.595</v>
      </c>
      <c r="CT2795" s="20"/>
      <c r="CU2795" s="22">
        <v>44316.147743055597</v>
      </c>
      <c r="CV2795" s="22"/>
    </row>
    <row r="2796" spans="1:100" s="17" customFormat="1" x14ac:dyDescent="0.25">
      <c r="A2796" s="17" t="s">
        <v>174</v>
      </c>
      <c r="B2796" s="17">
        <v>1179</v>
      </c>
      <c r="C2796" s="17">
        <v>14</v>
      </c>
      <c r="E2796" s="18">
        <v>0.54988800000000004</v>
      </c>
      <c r="F2796" s="18">
        <v>0.210313</v>
      </c>
      <c r="G2796" s="18">
        <v>0</v>
      </c>
      <c r="H2796" s="18">
        <v>17.906500000000001</v>
      </c>
      <c r="I2796" s="18">
        <v>0.54844099999999996</v>
      </c>
      <c r="J2796" s="18">
        <v>37.3001</v>
      </c>
      <c r="K2796" s="18">
        <v>43.180100000000003</v>
      </c>
      <c r="L2796" s="18">
        <v>0.30464000000000002</v>
      </c>
      <c r="M2796" s="18">
        <v>100</v>
      </c>
      <c r="N2796" s="18"/>
      <c r="O2796" s="18">
        <v>0.123756</v>
      </c>
      <c r="P2796" s="18">
        <v>43.056399999999996</v>
      </c>
      <c r="Q2796" s="18">
        <f t="shared" si="317"/>
        <v>99.876244</v>
      </c>
      <c r="R2796" s="18"/>
      <c r="S2796" s="18">
        <v>0.74123600000000001</v>
      </c>
      <c r="T2796" s="18">
        <v>0.34876200000000002</v>
      </c>
      <c r="U2796" s="18">
        <v>0</v>
      </c>
      <c r="V2796" s="18">
        <v>41.030900000000003</v>
      </c>
      <c r="W2796" s="18">
        <v>0.54844099999999996</v>
      </c>
      <c r="X2796" s="18">
        <v>52.190399999999997</v>
      </c>
      <c r="Y2796" s="18">
        <v>5.1401899999999996</v>
      </c>
      <c r="Z2796" s="18">
        <v>100</v>
      </c>
      <c r="AA2796" s="19"/>
      <c r="AB2796" s="18">
        <f>IF(Z2796="","",Z2796-O2796)</f>
        <v>99.876244</v>
      </c>
      <c r="AC2796" s="18">
        <f t="shared" si="318"/>
        <v>94.736053999999996</v>
      </c>
      <c r="AD2796" s="18"/>
      <c r="AE2796" s="34">
        <f>IF(M2796="","",IF(M2796&gt;100,M2796, M2796+O2796))</f>
        <v>100.123756</v>
      </c>
      <c r="AF2796" s="37">
        <f>IF(AE2796="","",IF(AE2796="* * *", Y2796, AE2796-SUM(S2796:X2796)))</f>
        <v>5.2640170000000097</v>
      </c>
      <c r="AG2796" s="54"/>
      <c r="AH2796" s="33"/>
      <c r="AI2796" s="34">
        <f>IF(S2796="","",IF(AI$6=0, 0, S2796/AI$6))</f>
        <v>1.1959481720726427E-2</v>
      </c>
      <c r="AJ2796" s="34">
        <f>IF(T2796="","",IF(AJ$6=0, 0, T2796/AJ$6))</f>
        <v>8.6530918076958389E-3</v>
      </c>
      <c r="AK2796" s="34">
        <f>IF(U2796="","",IF(AK$6=0, 0, U2796/AK$6))</f>
        <v>0</v>
      </c>
      <c r="AL2796" s="34">
        <f>IF(V2796="","",IF(AL$6=0, 0, V2796/AL$6))</f>
        <v>0.28906293811131278</v>
      </c>
      <c r="AM2796" s="34">
        <f>IF(W2796="","",IF(AM$6=0, 0, W2796/AM$6))</f>
        <v>1.5470177566534559E-2</v>
      </c>
      <c r="AN2796" s="34">
        <f>IF(X2796="","",IF(AN$6=0, 0, X2796/AN$6))</f>
        <v>0.93068508882366141</v>
      </c>
      <c r="AO2796" s="34">
        <f>IF(Y2796="","",IF(AO$6=0, 0, Y2796/AO$6))</f>
        <v>0.30223300185948743</v>
      </c>
      <c r="AP2796" s="34"/>
      <c r="AQ2796" s="34">
        <f>IF(AI2796="","",AI2796*AI$4)</f>
        <v>2.3918963441452855E-2</v>
      </c>
      <c r="AR2796" s="33">
        <f>IF(AJ2796="","",AJ2796*AJ$4)</f>
        <v>8.6530918076958389E-3</v>
      </c>
      <c r="AS2796" s="34">
        <f>IF(AK2796="","",AK2796*AK$4)</f>
        <v>0</v>
      </c>
      <c r="AT2796" s="34">
        <f>IF(AL2796="","",AL2796*AL$4)</f>
        <v>0.57812587622262557</v>
      </c>
      <c r="AU2796" s="34">
        <f>IF(AM2796="","",AM2796*AM$4)</f>
        <v>1.5470177566534559E-2</v>
      </c>
      <c r="AV2796" s="34">
        <f>IF(AN2796="","",AN2796*AN$4)</f>
        <v>0.93068508882366141</v>
      </c>
      <c r="AW2796" s="34">
        <f>IF(AO2796="","",AO2796*AO$4)</f>
        <v>0.30223300185948743</v>
      </c>
      <c r="AX2796" s="34"/>
      <c r="AY2796" s="34">
        <f>IF(AQ2796="","",AI2796*AI$5)</f>
        <v>1.1959481720726427E-2</v>
      </c>
      <c r="AZ2796" s="34">
        <f>IF(AR2796="","",AJ2796*AJ$5)</f>
        <v>8.6530918076958389E-3</v>
      </c>
      <c r="BA2796" s="34">
        <f>IF(AS2796="","",AK2796*AK$5)</f>
        <v>0</v>
      </c>
      <c r="BB2796" s="34">
        <f>IF(AT2796="","",AL2796*AL$5)</f>
        <v>1.4453146905565639</v>
      </c>
      <c r="BC2796" s="34">
        <f>IF(AU2796="","",AM2796*AM$5)</f>
        <v>0</v>
      </c>
      <c r="BD2796" s="34">
        <f>IF(AV2796="","",AN2796*AN$5)</f>
        <v>0.93068508882366141</v>
      </c>
      <c r="BE2796" s="34">
        <f>IF(AW2796="","",AO2796*AO$5)</f>
        <v>0.30223300185948743</v>
      </c>
      <c r="BF2796" s="34">
        <f>IF(BE2796="","",SUM(AY2796:BE2796))</f>
        <v>2.6988453547681348</v>
      </c>
      <c r="BG2796" s="34"/>
      <c r="BH2796" s="34">
        <f>IF(AT2796="","",3/AT2796)</f>
        <v>5.189181324318989</v>
      </c>
      <c r="BI2796" s="34"/>
      <c r="BJ2796" s="34">
        <f>IF(AQ2796="","",AQ2796*$BH2796)</f>
        <v>0.12411983838745581</v>
      </c>
      <c r="BK2796" s="34">
        <f>IF(AR2796="","",AR2796*$BH2796)</f>
        <v>4.490246240611289E-2</v>
      </c>
      <c r="BL2796" s="34">
        <f>IF(AS2796="","",AS2796*$BH2796)</f>
        <v>0</v>
      </c>
      <c r="BM2796" s="34">
        <f>IF(AT2796="","",AT2796*$BH2796)</f>
        <v>3</v>
      </c>
      <c r="BN2796" s="34">
        <f>IF(AU2796="","",AU2796*$BH2796)</f>
        <v>8.0277556512159717E-2</v>
      </c>
      <c r="BO2796" s="34">
        <f>IF(AV2796="","",AV2796*$BH2796)</f>
        <v>4.8294936817459035</v>
      </c>
      <c r="BP2796" s="34">
        <f t="shared" si="319"/>
        <v>14.004797912187861</v>
      </c>
      <c r="BQ2796" s="34">
        <f>IF(AW2796="","",AW2796*$BH2796)</f>
        <v>1.5683418488421184</v>
      </c>
      <c r="BR2796" s="34"/>
      <c r="BS2796" s="34">
        <f t="shared" si="320"/>
        <v>4.9985159825394723</v>
      </c>
      <c r="BT2796" s="34"/>
      <c r="BU2796" s="34">
        <f t="shared" si="321"/>
        <v>0.91972244348784027</v>
      </c>
      <c r="BV2796" s="34">
        <f t="shared" si="322"/>
        <v>0.91972244348784027</v>
      </c>
      <c r="BW2796" s="34">
        <f t="shared" si="323"/>
        <v>1</v>
      </c>
      <c r="BX2796" s="34"/>
      <c r="BY2796" s="34">
        <f>IF(BV2796="","",IF(BQ2796=0,0,((BV2796/BQ2796)*AF2796)))</f>
        <v>3.0869765933848496</v>
      </c>
      <c r="BZ2796" s="34">
        <f>IF(BY2796="","",SUM(S2796:X2796,BY2796))</f>
        <v>97.946715593384837</v>
      </c>
      <c r="CA2796" s="18"/>
      <c r="CB2796" s="20">
        <v>1.6329E-2</v>
      </c>
      <c r="CC2796" s="20">
        <v>9.809E-3</v>
      </c>
      <c r="CD2796" s="20">
        <v>4.8377999999999997E-2</v>
      </c>
      <c r="CE2796" s="20">
        <v>1.2229E-2</v>
      </c>
      <c r="CF2796" s="20">
        <v>8.4550000000000007E-3</v>
      </c>
      <c r="CG2796" s="20">
        <v>3.0957999999999999E-2</v>
      </c>
      <c r="CH2796" s="20"/>
      <c r="CI2796" s="21">
        <v>4.4077400000000004</v>
      </c>
      <c r="CJ2796" s="21">
        <v>3.3177500000000002</v>
      </c>
      <c r="CK2796" s="21">
        <v>-28.021000000000001</v>
      </c>
      <c r="CL2796" s="21">
        <v>0.36623600000000001</v>
      </c>
      <c r="CM2796" s="21">
        <v>2.34659</v>
      </c>
      <c r="CN2796" s="21">
        <v>0.3448</v>
      </c>
      <c r="CO2796" s="21"/>
      <c r="CP2796" s="20">
        <v>40.265000000000001</v>
      </c>
      <c r="CQ2796" s="20">
        <v>55.663699999999999</v>
      </c>
      <c r="CR2796" s="20">
        <v>11.0275</v>
      </c>
      <c r="CS2796" s="20">
        <v>255.21600000000001</v>
      </c>
      <c r="CT2796" s="20"/>
      <c r="CU2796" s="22">
        <v>44316.149502314802</v>
      </c>
      <c r="CV2796" s="22"/>
    </row>
    <row r="2797" spans="1:100" s="17" customFormat="1" x14ac:dyDescent="0.25">
      <c r="A2797" s="17" t="s">
        <v>174</v>
      </c>
      <c r="B2797" s="17">
        <v>1180</v>
      </c>
      <c r="C2797" s="17">
        <v>15</v>
      </c>
      <c r="E2797" s="18">
        <v>0.53817099999999995</v>
      </c>
      <c r="F2797" s="18">
        <v>0.19987199999999999</v>
      </c>
      <c r="G2797" s="18">
        <v>0</v>
      </c>
      <c r="H2797" s="18">
        <v>18.064900000000002</v>
      </c>
      <c r="I2797" s="18">
        <v>0.60519299999999998</v>
      </c>
      <c r="J2797" s="18">
        <v>37.274999999999999</v>
      </c>
      <c r="K2797" s="18">
        <v>43.033099999999997</v>
      </c>
      <c r="L2797" s="18">
        <v>0.283806</v>
      </c>
      <c r="M2797" s="18">
        <v>100</v>
      </c>
      <c r="N2797" s="18"/>
      <c r="O2797" s="18">
        <v>0.13656199999999999</v>
      </c>
      <c r="P2797" s="18">
        <v>42.896500000000003</v>
      </c>
      <c r="Q2797" s="18">
        <f t="shared" si="317"/>
        <v>99.863438000000002</v>
      </c>
      <c r="R2797" s="18"/>
      <c r="S2797" s="18">
        <v>0.72544299999999995</v>
      </c>
      <c r="T2797" s="18">
        <v>0.33144800000000002</v>
      </c>
      <c r="U2797" s="18">
        <v>0</v>
      </c>
      <c r="V2797" s="18">
        <v>41.393999999999998</v>
      </c>
      <c r="W2797" s="18">
        <v>0.60519299999999998</v>
      </c>
      <c r="X2797" s="18">
        <v>52.155299999999997</v>
      </c>
      <c r="Y2797" s="18">
        <v>4.7886600000000001</v>
      </c>
      <c r="Z2797" s="18">
        <v>100</v>
      </c>
      <c r="AA2797" s="19"/>
      <c r="AB2797" s="18">
        <f>IF(Z2797="","",Z2797-O2797)</f>
        <v>99.863438000000002</v>
      </c>
      <c r="AC2797" s="18">
        <f t="shared" si="318"/>
        <v>95.074778000000009</v>
      </c>
      <c r="AD2797" s="18"/>
      <c r="AE2797" s="34">
        <f>IF(M2797="","",IF(M2797&gt;100,M2797, M2797+O2797))</f>
        <v>100.136562</v>
      </c>
      <c r="AF2797" s="37">
        <f>IF(AE2797="","",IF(AE2797="* * *", Y2797, AE2797-SUM(S2797:X2797)))</f>
        <v>4.9251780000000025</v>
      </c>
      <c r="AG2797" s="54"/>
      <c r="AH2797" s="33"/>
      <c r="AI2797" s="34">
        <f>IF(S2797="","",IF(AI$6=0, 0, S2797/AI$6))</f>
        <v>1.1704669360269794E-2</v>
      </c>
      <c r="AJ2797" s="34">
        <f>IF(T2797="","",IF(AJ$6=0, 0, T2797/AJ$6))</f>
        <v>8.2235162474041633E-3</v>
      </c>
      <c r="AK2797" s="34">
        <f>IF(U2797="","",IF(AK$6=0, 0, U2797/AK$6))</f>
        <v>0</v>
      </c>
      <c r="AL2797" s="34">
        <f>IF(V2797="","",IF(AL$6=0, 0, V2797/AL$6))</f>
        <v>0.29162097980253127</v>
      </c>
      <c r="AM2797" s="34">
        <f>IF(W2797="","",IF(AM$6=0, 0, W2797/AM$6))</f>
        <v>1.7071012510048937E-2</v>
      </c>
      <c r="AN2797" s="34">
        <f>IF(X2797="","",IF(AN$6=0, 0, X2797/AN$6))</f>
        <v>0.93005916822106571</v>
      </c>
      <c r="AO2797" s="34">
        <f>IF(Y2797="","",IF(AO$6=0, 0, Y2797/AO$6))</f>
        <v>0.28156373338037177</v>
      </c>
      <c r="AP2797" s="34"/>
      <c r="AQ2797" s="34">
        <f>IF(AI2797="","",AI2797*AI$4)</f>
        <v>2.3409338720539588E-2</v>
      </c>
      <c r="AR2797" s="33">
        <f>IF(AJ2797="","",AJ2797*AJ$4)</f>
        <v>8.2235162474041633E-3</v>
      </c>
      <c r="AS2797" s="34">
        <f>IF(AK2797="","",AK2797*AK$4)</f>
        <v>0</v>
      </c>
      <c r="AT2797" s="34">
        <f>IF(AL2797="","",AL2797*AL$4)</f>
        <v>0.58324195960506253</v>
      </c>
      <c r="AU2797" s="34">
        <f>IF(AM2797="","",AM2797*AM$4)</f>
        <v>1.7071012510048937E-2</v>
      </c>
      <c r="AV2797" s="34">
        <f>IF(AN2797="","",AN2797*AN$4)</f>
        <v>0.93005916822106571</v>
      </c>
      <c r="AW2797" s="34">
        <f>IF(AO2797="","",AO2797*AO$4)</f>
        <v>0.28156373338037177</v>
      </c>
      <c r="AX2797" s="34"/>
      <c r="AY2797" s="34">
        <f>IF(AQ2797="","",AI2797*AI$5)</f>
        <v>1.1704669360269794E-2</v>
      </c>
      <c r="AZ2797" s="34">
        <f>IF(AR2797="","",AJ2797*AJ$5)</f>
        <v>8.2235162474041633E-3</v>
      </c>
      <c r="BA2797" s="34">
        <f>IF(AS2797="","",AK2797*AK$5)</f>
        <v>0</v>
      </c>
      <c r="BB2797" s="34">
        <f>IF(AT2797="","",AL2797*AL$5)</f>
        <v>1.4581048990126564</v>
      </c>
      <c r="BC2797" s="34">
        <f>IF(AU2797="","",AM2797*AM$5)</f>
        <v>0</v>
      </c>
      <c r="BD2797" s="34">
        <f>IF(AV2797="","",AN2797*AN$5)</f>
        <v>0.93005916822106571</v>
      </c>
      <c r="BE2797" s="34">
        <f>IF(AW2797="","",AO2797*AO$5)</f>
        <v>0.28156373338037177</v>
      </c>
      <c r="BF2797" s="34">
        <f>IF(BE2797="","",SUM(AY2797:BE2797))</f>
        <v>2.6896559862217679</v>
      </c>
      <c r="BG2797" s="34"/>
      <c r="BH2797" s="34">
        <f>IF(AT2797="","",3/AT2797)</f>
        <v>5.1436628496883614</v>
      </c>
      <c r="BI2797" s="34"/>
      <c r="BJ2797" s="34">
        <f>IF(AQ2797="","",AQ2797*$BH2797)</f>
        <v>0.12040974591261076</v>
      </c>
      <c r="BK2797" s="34">
        <f>IF(AR2797="","",AR2797*$BH2797)</f>
        <v>4.2298995015581438E-2</v>
      </c>
      <c r="BL2797" s="34">
        <f>IF(AS2797="","",AS2797*$BH2797)</f>
        <v>0</v>
      </c>
      <c r="BM2797" s="34">
        <f>IF(AT2797="","",AT2797*$BH2797)</f>
        <v>3</v>
      </c>
      <c r="BN2797" s="34">
        <f>IF(AU2797="","",AU2797*$BH2797)</f>
        <v>8.7807532854503989E-2</v>
      </c>
      <c r="BO2797" s="34">
        <f>IF(AV2797="","",AV2797*$BH2797)</f>
        <v>4.7839107915907544</v>
      </c>
      <c r="BP2797" s="34">
        <f t="shared" si="319"/>
        <v>13.834683574770819</v>
      </c>
      <c r="BQ2797" s="34">
        <f>IF(AW2797="","",AW2797*$BH2797)</f>
        <v>1.4482689152081771</v>
      </c>
      <c r="BR2797" s="34"/>
      <c r="BS2797" s="34">
        <f t="shared" si="320"/>
        <v>4.9466195325189464</v>
      </c>
      <c r="BT2797" s="34"/>
      <c r="BU2797" s="34">
        <f t="shared" si="321"/>
        <v>0.91219246714549596</v>
      </c>
      <c r="BV2797" s="34">
        <f t="shared" si="322"/>
        <v>0.91219246714549596</v>
      </c>
      <c r="BW2797" s="34">
        <f t="shared" si="323"/>
        <v>1</v>
      </c>
      <c r="BX2797" s="34"/>
      <c r="BY2797" s="34">
        <f>IF(BV2797="","",IF(BQ2797=0,0,((BV2797/BQ2797)*AF2797)))</f>
        <v>3.1021243525791826</v>
      </c>
      <c r="BZ2797" s="34">
        <f>IF(BY2797="","",SUM(S2797:X2797,BY2797))</f>
        <v>98.313508352579177</v>
      </c>
      <c r="CA2797" s="18"/>
      <c r="CB2797" s="20">
        <v>1.5781E-2</v>
      </c>
      <c r="CC2797" s="20">
        <v>1.023E-2</v>
      </c>
      <c r="CD2797" s="20">
        <v>4.9903999999999997E-2</v>
      </c>
      <c r="CE2797" s="20">
        <v>1.2772E-2</v>
      </c>
      <c r="CF2797" s="20">
        <v>8.8240000000000002E-3</v>
      </c>
      <c r="CG2797" s="20">
        <v>3.2171999999999999E-2</v>
      </c>
      <c r="CH2797" s="20"/>
      <c r="CI2797" s="21">
        <v>4.4332399999999996</v>
      </c>
      <c r="CJ2797" s="21">
        <v>3.50875</v>
      </c>
      <c r="CK2797" s="21">
        <v>-15.331</v>
      </c>
      <c r="CL2797" s="21">
        <v>0.36462299999999997</v>
      </c>
      <c r="CM2797" s="21">
        <v>2.23231</v>
      </c>
      <c r="CN2797" s="21">
        <v>0.34507399999999999</v>
      </c>
      <c r="CO2797" s="21"/>
      <c r="CP2797" s="20">
        <v>40.284599999999998</v>
      </c>
      <c r="CQ2797" s="20">
        <v>55.664299999999997</v>
      </c>
      <c r="CR2797" s="20">
        <v>11.028499999999999</v>
      </c>
      <c r="CS2797" s="20">
        <v>274.82499999999999</v>
      </c>
      <c r="CT2797" s="20"/>
      <c r="CU2797" s="22">
        <v>44316.151273148098</v>
      </c>
      <c r="CV2797" s="22"/>
    </row>
    <row r="2798" spans="1:100" s="17" customFormat="1" x14ac:dyDescent="0.25">
      <c r="A2798" s="17" t="s">
        <v>174</v>
      </c>
      <c r="B2798" s="17">
        <v>1181</v>
      </c>
      <c r="C2798" s="17">
        <v>16</v>
      </c>
      <c r="E2798" s="18">
        <v>0.483103</v>
      </c>
      <c r="F2798" s="18">
        <v>0.19051000000000001</v>
      </c>
      <c r="G2798" s="18">
        <v>0</v>
      </c>
      <c r="H2798" s="18">
        <v>17.9331</v>
      </c>
      <c r="I2798" s="18">
        <v>0.64781200000000005</v>
      </c>
      <c r="J2798" s="18">
        <v>37.085700000000003</v>
      </c>
      <c r="K2798" s="18">
        <v>43.339599999999997</v>
      </c>
      <c r="L2798" s="18">
        <v>0.32019599999999998</v>
      </c>
      <c r="M2798" s="18">
        <v>100</v>
      </c>
      <c r="N2798" s="18"/>
      <c r="O2798" s="18">
        <v>0.146179</v>
      </c>
      <c r="P2798" s="18">
        <v>43.193399999999997</v>
      </c>
      <c r="Q2798" s="18">
        <f t="shared" si="317"/>
        <v>99.853820999999996</v>
      </c>
      <c r="R2798" s="18"/>
      <c r="S2798" s="18">
        <v>0.65121200000000001</v>
      </c>
      <c r="T2798" s="18">
        <v>0.31592199999999998</v>
      </c>
      <c r="U2798" s="18">
        <v>0</v>
      </c>
      <c r="V2798" s="18">
        <v>41.092100000000002</v>
      </c>
      <c r="W2798" s="18">
        <v>0.64781200000000005</v>
      </c>
      <c r="X2798" s="18">
        <v>51.890300000000003</v>
      </c>
      <c r="Y2798" s="18">
        <v>5.4026699999999996</v>
      </c>
      <c r="Z2798" s="18">
        <v>100</v>
      </c>
      <c r="AA2798" s="19"/>
      <c r="AB2798" s="18">
        <f>IF(Z2798="","",Z2798-O2798)</f>
        <v>99.853820999999996</v>
      </c>
      <c r="AC2798" s="18">
        <f t="shared" si="318"/>
        <v>94.451150999999996</v>
      </c>
      <c r="AD2798" s="18"/>
      <c r="AE2798" s="34">
        <f>IF(M2798="","",IF(M2798&gt;100,M2798, M2798+O2798))</f>
        <v>100.146179</v>
      </c>
      <c r="AF2798" s="37">
        <f>IF(AE2798="","",IF(AE2798="* * *", Y2798, AE2798-SUM(S2798:X2798)))</f>
        <v>5.5488329999999877</v>
      </c>
      <c r="AG2798" s="54"/>
      <c r="AH2798" s="33"/>
      <c r="AI2798" s="34">
        <f>IF(S2798="","",IF(AI$6=0, 0, S2798/AI$6))</f>
        <v>1.050698834152375E-2</v>
      </c>
      <c r="AJ2798" s="34">
        <f>IF(T2798="","",IF(AJ$6=0, 0, T2798/AJ$6))</f>
        <v>7.8383025388972551E-3</v>
      </c>
      <c r="AK2798" s="34">
        <f>IF(U2798="","",IF(AK$6=0, 0, U2798/AK$6))</f>
        <v>0</v>
      </c>
      <c r="AL2798" s="34">
        <f>IF(V2798="","",IF(AL$6=0, 0, V2798/AL$6))</f>
        <v>0.28949409248063962</v>
      </c>
      <c r="AM2798" s="34">
        <f>IF(W2798="","",IF(AM$6=0, 0, W2798/AM$6))</f>
        <v>1.8273190132998603E-2</v>
      </c>
      <c r="AN2798" s="34">
        <f>IF(X2798="","",IF(AN$6=0, 0, X2798/AN$6))</f>
        <v>0.92533355683394736</v>
      </c>
      <c r="AO2798" s="34">
        <f>IF(Y2798="","",IF(AO$6=0, 0, Y2798/AO$6))</f>
        <v>0.3176663065287853</v>
      </c>
      <c r="AP2798" s="34"/>
      <c r="AQ2798" s="34">
        <f>IF(AI2798="","",AI2798*AI$4)</f>
        <v>2.1013976683047501E-2</v>
      </c>
      <c r="AR2798" s="33">
        <f>IF(AJ2798="","",AJ2798*AJ$4)</f>
        <v>7.8383025388972551E-3</v>
      </c>
      <c r="AS2798" s="34">
        <f>IF(AK2798="","",AK2798*AK$4)</f>
        <v>0</v>
      </c>
      <c r="AT2798" s="34">
        <f>IF(AL2798="","",AL2798*AL$4)</f>
        <v>0.57898818496127924</v>
      </c>
      <c r="AU2798" s="34">
        <f>IF(AM2798="","",AM2798*AM$4)</f>
        <v>1.8273190132998603E-2</v>
      </c>
      <c r="AV2798" s="34">
        <f>IF(AN2798="","",AN2798*AN$4)</f>
        <v>0.92533355683394736</v>
      </c>
      <c r="AW2798" s="34">
        <f>IF(AO2798="","",AO2798*AO$4)</f>
        <v>0.3176663065287853</v>
      </c>
      <c r="AX2798" s="34"/>
      <c r="AY2798" s="34">
        <f>IF(AQ2798="","",AI2798*AI$5)</f>
        <v>1.050698834152375E-2</v>
      </c>
      <c r="AZ2798" s="34">
        <f>IF(AR2798="","",AJ2798*AJ$5)</f>
        <v>7.8383025388972551E-3</v>
      </c>
      <c r="BA2798" s="34">
        <f>IF(AS2798="","",AK2798*AK$5)</f>
        <v>0</v>
      </c>
      <c r="BB2798" s="34">
        <f>IF(AT2798="","",AL2798*AL$5)</f>
        <v>1.447470462403198</v>
      </c>
      <c r="BC2798" s="34">
        <f>IF(AU2798="","",AM2798*AM$5)</f>
        <v>0</v>
      </c>
      <c r="BD2798" s="34">
        <f>IF(AV2798="","",AN2798*AN$5)</f>
        <v>0.92533355683394736</v>
      </c>
      <c r="BE2798" s="34">
        <f>IF(AW2798="","",AO2798*AO$5)</f>
        <v>0.3176663065287853</v>
      </c>
      <c r="BF2798" s="34">
        <f>IF(BE2798="","",SUM(AY2798:BE2798))</f>
        <v>2.7088156166463517</v>
      </c>
      <c r="BG2798" s="34"/>
      <c r="BH2798" s="34">
        <f>IF(AT2798="","",3/AT2798)</f>
        <v>5.1814528826708779</v>
      </c>
      <c r="BI2798" s="34"/>
      <c r="BJ2798" s="34">
        <f>IF(AQ2798="","",AQ2798*$BH2798)</f>
        <v>0.10888293006075508</v>
      </c>
      <c r="BK2798" s="34">
        <f>IF(AR2798="","",AR2798*$BH2798)</f>
        <v>4.0613795285415644E-2</v>
      </c>
      <c r="BL2798" s="34">
        <f>IF(AS2798="","",AS2798*$BH2798)</f>
        <v>0</v>
      </c>
      <c r="BM2798" s="34">
        <f>IF(AT2798="","",AT2798*$BH2798)</f>
        <v>2.9999999999999996</v>
      </c>
      <c r="BN2798" s="34">
        <f>IF(AU2798="","",AU2798*$BH2798)</f>
        <v>9.4681673690218654E-2</v>
      </c>
      <c r="BO2798" s="34">
        <f>IF(AV2798="","",AV2798*$BH2798)</f>
        <v>4.794572225489353</v>
      </c>
      <c r="BP2798" s="34">
        <f t="shared" si="319"/>
        <v>14.035600485496131</v>
      </c>
      <c r="BQ2798" s="34">
        <f>IF(AW2798="","",AW2798*$BH2798)</f>
        <v>1.6459729996909853</v>
      </c>
      <c r="BR2798" s="34"/>
      <c r="BS2798" s="34">
        <f t="shared" si="320"/>
        <v>4.9440689508355238</v>
      </c>
      <c r="BT2798" s="34"/>
      <c r="BU2798" s="34">
        <f t="shared" si="321"/>
        <v>0.90531832630978137</v>
      </c>
      <c r="BV2798" s="34">
        <f t="shared" si="322"/>
        <v>0.90531832630978137</v>
      </c>
      <c r="BW2798" s="34">
        <f t="shared" si="323"/>
        <v>1</v>
      </c>
      <c r="BX2798" s="34"/>
      <c r="BY2798" s="34">
        <f>IF(BV2798="","",IF(BQ2798=0,0,((BV2798/BQ2798)*AF2798)))</f>
        <v>3.0519699931138455</v>
      </c>
      <c r="BZ2798" s="34">
        <f>IF(BY2798="","",SUM(S2798:X2798,BY2798))</f>
        <v>97.649315993113859</v>
      </c>
      <c r="CA2798" s="18"/>
      <c r="CB2798" s="20">
        <v>1.6628E-2</v>
      </c>
      <c r="CC2798" s="20">
        <v>1.0212000000000001E-2</v>
      </c>
      <c r="CD2798" s="20">
        <v>4.9611000000000002E-2</v>
      </c>
      <c r="CE2798" s="20">
        <v>1.2402E-2</v>
      </c>
      <c r="CF2798" s="20">
        <v>8.9049999999999997E-3</v>
      </c>
      <c r="CG2798" s="20">
        <v>3.0969E-2</v>
      </c>
      <c r="CH2798" s="20"/>
      <c r="CI2798" s="21">
        <v>4.7877200000000002</v>
      </c>
      <c r="CJ2798" s="21">
        <v>3.6327199999999999</v>
      </c>
      <c r="CK2798" s="21">
        <v>-23.260999999999999</v>
      </c>
      <c r="CL2798" s="21">
        <v>0.36598900000000001</v>
      </c>
      <c r="CM2798" s="21">
        <v>2.1516099999999998</v>
      </c>
      <c r="CN2798" s="21">
        <v>0.34589500000000001</v>
      </c>
      <c r="CO2798" s="21"/>
      <c r="CP2798" s="20">
        <v>40.304099999999998</v>
      </c>
      <c r="CQ2798" s="20">
        <v>55.665300000000002</v>
      </c>
      <c r="CR2798" s="20">
        <v>11.029</v>
      </c>
      <c r="CS2798" s="20">
        <v>294.351</v>
      </c>
      <c r="CT2798" s="20"/>
      <c r="CU2798" s="22">
        <v>44316.153032407397</v>
      </c>
      <c r="CV2798" s="22"/>
    </row>
    <row r="2799" spans="1:100" s="23" customFormat="1" x14ac:dyDescent="0.25">
      <c r="A2799" s="23" t="s">
        <v>174</v>
      </c>
      <c r="B2799" s="23">
        <v>1182</v>
      </c>
      <c r="C2799" s="23">
        <v>17</v>
      </c>
      <c r="E2799" s="24">
        <v>0.45031399999999999</v>
      </c>
      <c r="F2799" s="24">
        <v>0.17263899999999999</v>
      </c>
      <c r="G2799" s="24">
        <v>0</v>
      </c>
      <c r="H2799" s="24">
        <v>18.1252</v>
      </c>
      <c r="I2799" s="24">
        <v>0.66522099999999995</v>
      </c>
      <c r="J2799" s="24">
        <v>37.541400000000003</v>
      </c>
      <c r="K2799" s="24">
        <v>42.785600000000002</v>
      </c>
      <c r="L2799" s="24">
        <v>0.25967000000000001</v>
      </c>
      <c r="M2799" s="24">
        <v>100</v>
      </c>
      <c r="N2799" s="24"/>
      <c r="O2799" s="24">
        <v>0.15010799999999999</v>
      </c>
      <c r="P2799" s="24">
        <v>42.6355</v>
      </c>
      <c r="Q2799" s="24">
        <f t="shared" si="317"/>
        <v>99.849891999999997</v>
      </c>
      <c r="R2799" s="24"/>
      <c r="S2799" s="24">
        <v>0.60701300000000002</v>
      </c>
      <c r="T2799" s="24">
        <v>0.28628700000000001</v>
      </c>
      <c r="U2799" s="24">
        <v>0</v>
      </c>
      <c r="V2799" s="24">
        <v>41.532200000000003</v>
      </c>
      <c r="W2799" s="24">
        <v>0.66522099999999995</v>
      </c>
      <c r="X2799" s="24">
        <v>52.527900000000002</v>
      </c>
      <c r="Y2799" s="24">
        <v>4.3814099999999998</v>
      </c>
      <c r="Z2799" s="24">
        <v>100</v>
      </c>
      <c r="AA2799" s="25"/>
      <c r="AB2799" s="24">
        <f>IF(Z2799="","",Z2799-O2799)</f>
        <v>99.849891999999997</v>
      </c>
      <c r="AC2799" s="24">
        <f t="shared" si="318"/>
        <v>95.468481999999995</v>
      </c>
      <c r="AD2799" s="24"/>
      <c r="AE2799" s="36">
        <f>IF(M2799="","",IF(M2799&gt;100,M2799, M2799+O2799))</f>
        <v>100.150108</v>
      </c>
      <c r="AF2799" s="40">
        <f>IF(AE2799="","",IF(AE2799="* * *", Y2799, AE2799-SUM(S2799:X2799)))</f>
        <v>4.5314869999999985</v>
      </c>
      <c r="AG2799" s="55"/>
      <c r="AH2799" s="35"/>
      <c r="AI2799" s="36">
        <f>IF(S2799="","",IF(AI$6=0, 0, S2799/AI$6))</f>
        <v>9.7938590108188357E-3</v>
      </c>
      <c r="AJ2799" s="36">
        <f>IF(T2799="","",IF(AJ$6=0, 0, T2799/AJ$6))</f>
        <v>7.1030321375316662E-3</v>
      </c>
      <c r="AK2799" s="36">
        <f>IF(U2799="","",IF(AK$6=0, 0, U2799/AK$6))</f>
        <v>0</v>
      </c>
      <c r="AL2799" s="36">
        <f>IF(V2799="","",IF(AL$6=0, 0, V2799/AL$6))</f>
        <v>0.29259459963653406</v>
      </c>
      <c r="AM2799" s="36">
        <f>IF(W2799="","",IF(AM$6=0, 0, W2799/AM$6))</f>
        <v>1.8764255391168213E-2</v>
      </c>
      <c r="AN2799" s="36">
        <f>IF(X2799="","",IF(AN$6=0, 0, X2799/AN$6))</f>
        <v>0.93670355615631251</v>
      </c>
      <c r="AO2799" s="36">
        <f>IF(Y2799="","",IF(AO$6=0, 0, Y2799/AO$6))</f>
        <v>0.2576182391462527</v>
      </c>
      <c r="AP2799" s="36"/>
      <c r="AQ2799" s="36">
        <f>IF(AI2799="","",AI2799*AI$4)</f>
        <v>1.9587718021637671E-2</v>
      </c>
      <c r="AR2799" s="35">
        <f>IF(AJ2799="","",AJ2799*AJ$4)</f>
        <v>7.1030321375316662E-3</v>
      </c>
      <c r="AS2799" s="36">
        <f>IF(AK2799="","",AK2799*AK$4)</f>
        <v>0</v>
      </c>
      <c r="AT2799" s="36">
        <f>IF(AL2799="","",AL2799*AL$4)</f>
        <v>0.58518919927306812</v>
      </c>
      <c r="AU2799" s="36">
        <f>IF(AM2799="","",AM2799*AM$4)</f>
        <v>1.8764255391168213E-2</v>
      </c>
      <c r="AV2799" s="36">
        <f>IF(AN2799="","",AN2799*AN$4)</f>
        <v>0.93670355615631251</v>
      </c>
      <c r="AW2799" s="36">
        <f>IF(AO2799="","",AO2799*AO$4)</f>
        <v>0.2576182391462527</v>
      </c>
      <c r="AX2799" s="36"/>
      <c r="AY2799" s="36">
        <f>IF(AQ2799="","",AI2799*AI$5)</f>
        <v>9.7938590108188357E-3</v>
      </c>
      <c r="AZ2799" s="36">
        <f>IF(AR2799="","",AJ2799*AJ$5)</f>
        <v>7.1030321375316662E-3</v>
      </c>
      <c r="BA2799" s="36">
        <f>IF(AS2799="","",AK2799*AK$5)</f>
        <v>0</v>
      </c>
      <c r="BB2799" s="36">
        <f>IF(AT2799="","",AL2799*AL$5)</f>
        <v>1.4629729981826702</v>
      </c>
      <c r="BC2799" s="36">
        <f>IF(AU2799="","",AM2799*AM$5)</f>
        <v>0</v>
      </c>
      <c r="BD2799" s="36">
        <f>IF(AV2799="","",AN2799*AN$5)</f>
        <v>0.93670355615631251</v>
      </c>
      <c r="BE2799" s="36">
        <f>IF(AW2799="","",AO2799*AO$5)</f>
        <v>0.2576182391462527</v>
      </c>
      <c r="BF2799" s="36">
        <f>IF(BE2799="","",SUM(AY2799:BE2799))</f>
        <v>2.6741916846335858</v>
      </c>
      <c r="BG2799" s="36"/>
      <c r="BH2799" s="36">
        <f>IF(AT2799="","",3/AT2799)</f>
        <v>5.126547112842565</v>
      </c>
      <c r="BI2799" s="36"/>
      <c r="BJ2799" s="36">
        <f>IF(AQ2799="","",AQ2799*$BH2799)</f>
        <v>0.10041735927100089</v>
      </c>
      <c r="BK2799" s="36">
        <f>IF(AR2799="","",AR2799*$BH2799)</f>
        <v>3.6414028897090917E-2</v>
      </c>
      <c r="BL2799" s="36">
        <f>IF(AS2799="","",AS2799*$BH2799)</f>
        <v>0</v>
      </c>
      <c r="BM2799" s="36">
        <f>IF(AT2799="","",AT2799*$BH2799)</f>
        <v>3</v>
      </c>
      <c r="BN2799" s="36">
        <f>IF(AU2799="","",AU2799*$BH2799)</f>
        <v>9.619583930023394E-2</v>
      </c>
      <c r="BO2799" s="36">
        <f>IF(AV2799="","",AV2799*$BH2799)</f>
        <v>4.8020549114025073</v>
      </c>
      <c r="BP2799" s="36">
        <f t="shared" si="319"/>
        <v>13.709369660045905</v>
      </c>
      <c r="BQ2799" s="36">
        <f>IF(AW2799="","",AW2799*$BH2799)</f>
        <v>1.3206920401108073</v>
      </c>
      <c r="BR2799" s="36"/>
      <c r="BS2799" s="36">
        <f t="shared" si="320"/>
        <v>4.9388862995705995</v>
      </c>
      <c r="BT2799" s="36"/>
      <c r="BU2799" s="36">
        <f t="shared" si="321"/>
        <v>0.9038041606997661</v>
      </c>
      <c r="BV2799" s="36">
        <f t="shared" si="322"/>
        <v>0.9038041606997661</v>
      </c>
      <c r="BW2799" s="36">
        <f t="shared" si="323"/>
        <v>1</v>
      </c>
      <c r="BX2799" s="36"/>
      <c r="BY2799" s="36">
        <f>IF(BV2799="","",IF(BQ2799=0,0,((BV2799/BQ2799)*AF2799)))</f>
        <v>3.1010838866063559</v>
      </c>
      <c r="BZ2799" s="36">
        <f>IF(BY2799="","",SUM(S2799:X2799,BY2799))</f>
        <v>98.719704886606365</v>
      </c>
      <c r="CA2799" s="24"/>
      <c r="CB2799" s="26">
        <v>1.6205000000000001E-2</v>
      </c>
      <c r="CC2799" s="26">
        <v>0.01</v>
      </c>
      <c r="CD2799" s="26">
        <v>4.9244999999999997E-2</v>
      </c>
      <c r="CE2799" s="26">
        <v>1.1782000000000001E-2</v>
      </c>
      <c r="CF2799" s="26">
        <v>8.7460000000000003E-3</v>
      </c>
      <c r="CG2799" s="26">
        <v>3.1014E-2</v>
      </c>
      <c r="CH2799" s="26"/>
      <c r="CI2799" s="27">
        <v>4.9675500000000001</v>
      </c>
      <c r="CJ2799" s="27">
        <v>3.8680099999999999</v>
      </c>
      <c r="CK2799" s="27">
        <v>-34.344000000000001</v>
      </c>
      <c r="CL2799" s="27">
        <v>0.36360799999999999</v>
      </c>
      <c r="CM2799" s="27">
        <v>2.1151300000000002</v>
      </c>
      <c r="CN2799" s="27">
        <v>0.343586</v>
      </c>
      <c r="CO2799" s="27"/>
      <c r="CP2799" s="26">
        <v>40.323799999999999</v>
      </c>
      <c r="CQ2799" s="26">
        <v>55.665999999999997</v>
      </c>
      <c r="CR2799" s="26">
        <v>11.029500000000001</v>
      </c>
      <c r="CS2799" s="26">
        <v>314.06299999999999</v>
      </c>
      <c r="CT2799" s="26"/>
      <c r="CU2799" s="28">
        <v>44316.154791666697</v>
      </c>
      <c r="CV2799" s="28"/>
    </row>
    <row r="2800" spans="1:100" s="11" customFormat="1" x14ac:dyDescent="0.25">
      <c r="A2800" s="11" t="s">
        <v>175</v>
      </c>
      <c r="B2800" s="11">
        <v>1183</v>
      </c>
      <c r="C2800" s="11">
        <v>1</v>
      </c>
      <c r="E2800" s="12">
        <v>1.0017799999999999</v>
      </c>
      <c r="F2800" s="12">
        <v>0.291126</v>
      </c>
      <c r="G2800" s="12">
        <v>0</v>
      </c>
      <c r="H2800" s="12">
        <v>16.916899999999998</v>
      </c>
      <c r="I2800" s="12">
        <v>8.3687999999999999E-2</v>
      </c>
      <c r="J2800" s="12">
        <v>35.46</v>
      </c>
      <c r="K2800" s="12">
        <v>45.671399999999998</v>
      </c>
      <c r="L2800" s="12">
        <v>0.57511800000000002</v>
      </c>
      <c r="M2800" s="12">
        <v>100</v>
      </c>
      <c r="N2800" s="12"/>
      <c r="O2800" s="12">
        <v>1.8884000000000001E-2</v>
      </c>
      <c r="P2800" s="12">
        <v>45.652500000000003</v>
      </c>
      <c r="Q2800" s="12">
        <f t="shared" si="317"/>
        <v>99.981116</v>
      </c>
      <c r="R2800" s="12"/>
      <c r="S2800" s="12">
        <v>1.3503799999999999</v>
      </c>
      <c r="T2800" s="12">
        <v>0.48277399999999998</v>
      </c>
      <c r="U2800" s="12">
        <v>0</v>
      </c>
      <c r="V2800" s="12">
        <v>38.763500000000001</v>
      </c>
      <c r="W2800" s="12">
        <v>8.3687999999999999E-2</v>
      </c>
      <c r="X2800" s="12">
        <v>49.615699999999997</v>
      </c>
      <c r="Y2800" s="12">
        <v>9.70397</v>
      </c>
      <c r="Z2800" s="12">
        <v>100</v>
      </c>
      <c r="AA2800" s="13"/>
      <c r="AB2800" s="12">
        <f>IF(Z2800="","",Z2800-O2800)</f>
        <v>99.981116</v>
      </c>
      <c r="AC2800" s="12">
        <f t="shared" si="318"/>
        <v>90.277146000000002</v>
      </c>
      <c r="AD2800" s="12"/>
      <c r="AE2800" s="32">
        <f>IF(M2800="","",IF(M2800&gt;100,M2800, M2800+O2800))</f>
        <v>100.018884</v>
      </c>
      <c r="AF2800" s="39">
        <f>IF(AE2800="","",IF(AE2800="* * *", Y2800, AE2800-SUM(S2800:X2800)))</f>
        <v>9.722842</v>
      </c>
      <c r="AG2800" s="56"/>
      <c r="AH2800" s="31"/>
      <c r="AI2800" s="32">
        <f>IF(S2800="","",IF(AI$6=0, 0, S2800/AI$6))</f>
        <v>2.1787723378295917E-2</v>
      </c>
      <c r="AJ2800" s="32">
        <f>IF(T2800="","",IF(AJ$6=0, 0, T2800/AJ$6))</f>
        <v>1.1978047334195099E-2</v>
      </c>
      <c r="AK2800" s="32">
        <f>IF(U2800="","",IF(AK$6=0, 0, U2800/AK$6))</f>
        <v>0</v>
      </c>
      <c r="AL2800" s="32">
        <f>IF(V2800="","",IF(AL$6=0, 0, V2800/AL$6))</f>
        <v>0.27308909142811572</v>
      </c>
      <c r="AM2800" s="32">
        <f>IF(W2800="","",IF(AM$6=0, 0, W2800/AM$6))</f>
        <v>2.3606335415990859E-3</v>
      </c>
      <c r="AN2800" s="32">
        <f>IF(X2800="","",IF(AN$6=0, 0, X2800/AN$6))</f>
        <v>0.88477176188624995</v>
      </c>
      <c r="AO2800" s="32">
        <f>IF(Y2800="","",IF(AO$6=0, 0, Y2800/AO$6))</f>
        <v>0.57057423617695269</v>
      </c>
      <c r="AP2800" s="32"/>
      <c r="AQ2800" s="32">
        <f>IF(AI2800="","",AI2800*AI$4)</f>
        <v>4.3575446756591835E-2</v>
      </c>
      <c r="AR2800" s="31">
        <f>IF(AJ2800="","",AJ2800*AJ$4)</f>
        <v>1.1978047334195099E-2</v>
      </c>
      <c r="AS2800" s="32">
        <f>IF(AK2800="","",AK2800*AK$4)</f>
        <v>0</v>
      </c>
      <c r="AT2800" s="32">
        <f>IF(AL2800="","",AL2800*AL$4)</f>
        <v>0.54617818285623143</v>
      </c>
      <c r="AU2800" s="32">
        <f>IF(AM2800="","",AM2800*AM$4)</f>
        <v>2.3606335415990859E-3</v>
      </c>
      <c r="AV2800" s="32">
        <f>IF(AN2800="","",AN2800*AN$4)</f>
        <v>0.88477176188624995</v>
      </c>
      <c r="AW2800" s="32">
        <f>IF(AO2800="","",AO2800*AO$4)</f>
        <v>0.57057423617695269</v>
      </c>
      <c r="AX2800" s="32"/>
      <c r="AY2800" s="32">
        <f>IF(AQ2800="","",AI2800*AI$5)</f>
        <v>2.1787723378295917E-2</v>
      </c>
      <c r="AZ2800" s="32">
        <f>IF(AR2800="","",AJ2800*AJ$5)</f>
        <v>1.1978047334195099E-2</v>
      </c>
      <c r="BA2800" s="32">
        <f>IF(AS2800="","",AK2800*AK$5)</f>
        <v>0</v>
      </c>
      <c r="BB2800" s="32">
        <f>IF(AT2800="","",AL2800*AL$5)</f>
        <v>1.3654454571405785</v>
      </c>
      <c r="BC2800" s="32">
        <f>IF(AU2800="","",AM2800*AM$5)</f>
        <v>0</v>
      </c>
      <c r="BD2800" s="32">
        <f>IF(AV2800="","",AN2800*AN$5)</f>
        <v>0.88477176188624995</v>
      </c>
      <c r="BE2800" s="32">
        <f>IF(AW2800="","",AO2800*AO$5)</f>
        <v>0.57057423617695269</v>
      </c>
      <c r="BF2800" s="32">
        <f>IF(BE2800="","",SUM(AY2800:BE2800))</f>
        <v>2.8545572259162721</v>
      </c>
      <c r="BG2800" s="32"/>
      <c r="BH2800" s="32">
        <f>IF(AT2800="","",3/AT2800)</f>
        <v>5.492712990313052</v>
      </c>
      <c r="BI2800" s="32"/>
      <c r="BJ2800" s="32">
        <f>IF(AQ2800="","",AQ2800*$BH2800)</f>
        <v>0.23934742245862672</v>
      </c>
      <c r="BK2800" s="32">
        <f>IF(AR2800="","",AR2800*$BH2800)</f>
        <v>6.579197619111804E-2</v>
      </c>
      <c r="BL2800" s="32">
        <f>IF(AS2800="","",AS2800*$BH2800)</f>
        <v>0</v>
      </c>
      <c r="BM2800" s="32">
        <f>IF(AT2800="","",AT2800*$BH2800)</f>
        <v>3</v>
      </c>
      <c r="BN2800" s="32">
        <f>IF(AU2800="","",AU2800*$BH2800)</f>
        <v>1.2966282519310006E-2</v>
      </c>
      <c r="BO2800" s="32">
        <f>IF(AV2800="","",AV2800*$BH2800)</f>
        <v>4.8597973499747713</v>
      </c>
      <c r="BP2800" s="32">
        <f t="shared" si="319"/>
        <v>15.679263556382297</v>
      </c>
      <c r="BQ2800" s="32">
        <f>IF(AW2800="","",AW2800*$BH2800)</f>
        <v>3.1340005189870954</v>
      </c>
      <c r="BR2800" s="32"/>
      <c r="BS2800" s="32">
        <f t="shared" si="320"/>
        <v>5.1649367486245161</v>
      </c>
      <c r="BT2800" s="32"/>
      <c r="BU2800" s="32">
        <f t="shared" si="321"/>
        <v>0.98703371748069002</v>
      </c>
      <c r="BV2800" s="32">
        <f t="shared" si="322"/>
        <v>0.98703371748069002</v>
      </c>
      <c r="BW2800" s="32">
        <f t="shared" si="323"/>
        <v>1</v>
      </c>
      <c r="BX2800" s="32"/>
      <c r="BY2800" s="32">
        <f>IF(BV2800="","",IF(BQ2800=0,0,((BV2800/BQ2800)*AF2800)))</f>
        <v>3.0621478285010149</v>
      </c>
      <c r="BZ2800" s="32">
        <f>IF(BY2800="","",SUM(S2800:X2800,BY2800))</f>
        <v>93.358189828501011</v>
      </c>
      <c r="CA2800" s="12"/>
      <c r="CB2800" s="14">
        <v>1.5996E-2</v>
      </c>
      <c r="CC2800" s="14">
        <v>1.01E-2</v>
      </c>
      <c r="CD2800" s="14">
        <v>4.6564000000000001E-2</v>
      </c>
      <c r="CE2800" s="14">
        <v>1.2546E-2</v>
      </c>
      <c r="CF2800" s="14">
        <v>8.4259999999999995E-3</v>
      </c>
      <c r="CG2800" s="14">
        <v>3.1383000000000001E-2</v>
      </c>
      <c r="CH2800" s="14"/>
      <c r="CI2800" s="15">
        <v>3.1124999999999998</v>
      </c>
      <c r="CJ2800" s="15">
        <v>2.6795800000000001</v>
      </c>
      <c r="CK2800" s="15">
        <v>-17.37</v>
      </c>
      <c r="CL2800" s="15">
        <v>0.37852799999999998</v>
      </c>
      <c r="CM2800" s="15">
        <v>7.74857</v>
      </c>
      <c r="CN2800" s="15">
        <v>0.35454400000000003</v>
      </c>
      <c r="CO2800" s="15"/>
      <c r="CP2800" s="14">
        <v>39.443300000000001</v>
      </c>
      <c r="CQ2800" s="14">
        <v>54.308199999999999</v>
      </c>
      <c r="CR2800" s="14">
        <v>11.023</v>
      </c>
      <c r="CS2800" s="14">
        <v>0</v>
      </c>
      <c r="CT2800" s="14"/>
      <c r="CU2800" s="16">
        <v>44316.156585648103</v>
      </c>
      <c r="CV2800" s="16"/>
    </row>
    <row r="2801" spans="1:100" s="17" customFormat="1" x14ac:dyDescent="0.25">
      <c r="A2801" s="17" t="s">
        <v>175</v>
      </c>
      <c r="B2801" s="17">
        <v>1184</v>
      </c>
      <c r="C2801" s="17">
        <v>2</v>
      </c>
      <c r="E2801" s="18">
        <v>0.82734099999999999</v>
      </c>
      <c r="F2801" s="18">
        <v>0.25450699999999998</v>
      </c>
      <c r="G2801" s="18">
        <v>0</v>
      </c>
      <c r="H2801" s="18">
        <v>17.466899999999999</v>
      </c>
      <c r="I2801" s="18">
        <v>0.21376899999999999</v>
      </c>
      <c r="J2801" s="18">
        <v>36.688600000000001</v>
      </c>
      <c r="K2801" s="18">
        <v>44.140500000000003</v>
      </c>
      <c r="L2801" s="18">
        <v>0.40837499999999999</v>
      </c>
      <c r="M2801" s="18">
        <v>100</v>
      </c>
      <c r="N2801" s="18"/>
      <c r="O2801" s="18">
        <v>4.8237000000000002E-2</v>
      </c>
      <c r="P2801" s="18">
        <v>44.092300000000002</v>
      </c>
      <c r="Q2801" s="18">
        <f t="shared" si="317"/>
        <v>99.951763</v>
      </c>
      <c r="R2801" s="18"/>
      <c r="S2801" s="18">
        <v>1.11524</v>
      </c>
      <c r="T2801" s="18">
        <v>0.42204799999999998</v>
      </c>
      <c r="U2801" s="18">
        <v>0</v>
      </c>
      <c r="V2801" s="18">
        <v>40.023699999999998</v>
      </c>
      <c r="W2801" s="18">
        <v>0.21376899999999999</v>
      </c>
      <c r="X2801" s="18">
        <v>51.334699999999998</v>
      </c>
      <c r="Y2801" s="18">
        <v>6.8905200000000004</v>
      </c>
      <c r="Z2801" s="18">
        <v>100</v>
      </c>
      <c r="AA2801" s="19"/>
      <c r="AB2801" s="18">
        <f>IF(Z2801="","",Z2801-O2801)</f>
        <v>99.951763</v>
      </c>
      <c r="AC2801" s="18">
        <f t="shared" si="318"/>
        <v>93.061243000000005</v>
      </c>
      <c r="AD2801" s="18"/>
      <c r="AE2801" s="34">
        <f>IF(M2801="","",IF(M2801&gt;100,M2801, M2801+O2801))</f>
        <v>100.048237</v>
      </c>
      <c r="AF2801" s="37">
        <f>IF(AE2801="","",IF(AE2801="* * *", Y2801, AE2801-SUM(S2801:X2801)))</f>
        <v>6.9387800000000084</v>
      </c>
      <c r="AG2801" s="54"/>
      <c r="AH2801" s="33"/>
      <c r="AI2801" s="34">
        <f>IF(S2801="","",IF(AI$6=0, 0, S2801/AI$6))</f>
        <v>1.7993854041388896E-2</v>
      </c>
      <c r="AJ2801" s="34">
        <f>IF(T2801="","",IF(AJ$6=0, 0, T2801/AJ$6))</f>
        <v>1.04713818915318E-2</v>
      </c>
      <c r="AK2801" s="34">
        <f>IF(U2801="","",IF(AK$6=0, 0, U2801/AK$6))</f>
        <v>0</v>
      </c>
      <c r="AL2801" s="34">
        <f>IF(V2801="","",IF(AL$6=0, 0, V2801/AL$6))</f>
        <v>0.28196720803311037</v>
      </c>
      <c r="AM2801" s="34">
        <f>IF(W2801="","",IF(AM$6=0, 0, W2801/AM$6))</f>
        <v>6.0299000042311314E-3</v>
      </c>
      <c r="AN2801" s="34">
        <f>IF(X2801="","",IF(AN$6=0, 0, X2801/AN$6))</f>
        <v>0.91542582216721879</v>
      </c>
      <c r="AO2801" s="34">
        <f>IF(Y2801="","",IF(AO$6=0, 0, Y2801/AO$6))</f>
        <v>0.40514894273807689</v>
      </c>
      <c r="AP2801" s="34"/>
      <c r="AQ2801" s="34">
        <f>IF(AI2801="","",AI2801*AI$4)</f>
        <v>3.5987708082777792E-2</v>
      </c>
      <c r="AR2801" s="33">
        <f>IF(AJ2801="","",AJ2801*AJ$4)</f>
        <v>1.04713818915318E-2</v>
      </c>
      <c r="AS2801" s="34">
        <f>IF(AK2801="","",AK2801*AK$4)</f>
        <v>0</v>
      </c>
      <c r="AT2801" s="34">
        <f>IF(AL2801="","",AL2801*AL$4)</f>
        <v>0.56393441606622075</v>
      </c>
      <c r="AU2801" s="34">
        <f>IF(AM2801="","",AM2801*AM$4)</f>
        <v>6.0299000042311314E-3</v>
      </c>
      <c r="AV2801" s="34">
        <f>IF(AN2801="","",AN2801*AN$4)</f>
        <v>0.91542582216721879</v>
      </c>
      <c r="AW2801" s="34">
        <f>IF(AO2801="","",AO2801*AO$4)</f>
        <v>0.40514894273807689</v>
      </c>
      <c r="AX2801" s="34"/>
      <c r="AY2801" s="34">
        <f>IF(AQ2801="","",AI2801*AI$5)</f>
        <v>1.7993854041388896E-2</v>
      </c>
      <c r="AZ2801" s="34">
        <f>IF(AR2801="","",AJ2801*AJ$5)</f>
        <v>1.04713818915318E-2</v>
      </c>
      <c r="BA2801" s="34">
        <f>IF(AS2801="","",AK2801*AK$5)</f>
        <v>0</v>
      </c>
      <c r="BB2801" s="34">
        <f>IF(AT2801="","",AL2801*AL$5)</f>
        <v>1.4098360401655519</v>
      </c>
      <c r="BC2801" s="34">
        <f>IF(AU2801="","",AM2801*AM$5)</f>
        <v>0</v>
      </c>
      <c r="BD2801" s="34">
        <f>IF(AV2801="","",AN2801*AN$5)</f>
        <v>0.91542582216721879</v>
      </c>
      <c r="BE2801" s="34">
        <f>IF(AW2801="","",AO2801*AO$5)</f>
        <v>0.40514894273807689</v>
      </c>
      <c r="BF2801" s="34">
        <f>IF(BE2801="","",SUM(AY2801:BE2801))</f>
        <v>2.7588760410037683</v>
      </c>
      <c r="BG2801" s="34"/>
      <c r="BH2801" s="34">
        <f>IF(AT2801="","",3/AT2801)</f>
        <v>5.3197675377338935</v>
      </c>
      <c r="BI2801" s="34"/>
      <c r="BJ2801" s="34">
        <f>IF(AQ2801="","",AQ2801*$BH2801)</f>
        <v>0.19144624121620496</v>
      </c>
      <c r="BK2801" s="34">
        <f>IF(AR2801="","",AR2801*$BH2801)</f>
        <v>5.5705317461785406E-2</v>
      </c>
      <c r="BL2801" s="34">
        <f>IF(AS2801="","",AS2801*$BH2801)</f>
        <v>0</v>
      </c>
      <c r="BM2801" s="34">
        <f>IF(AT2801="","",AT2801*$BH2801)</f>
        <v>3</v>
      </c>
      <c r="BN2801" s="34">
        <f>IF(AU2801="","",AU2801*$BH2801)</f>
        <v>3.2077666298290237E-2</v>
      </c>
      <c r="BO2801" s="34">
        <f>IF(AV2801="","",AV2801*$BH2801)</f>
        <v>4.8698525719685311</v>
      </c>
      <c r="BP2801" s="34">
        <f t="shared" si="319"/>
        <v>14.676579203563648</v>
      </c>
      <c r="BQ2801" s="34">
        <f>IF(AW2801="","",AW2801*$BH2801)</f>
        <v>2.1552981935252293</v>
      </c>
      <c r="BR2801" s="34"/>
      <c r="BS2801" s="34">
        <f t="shared" si="320"/>
        <v>5.1170041306465217</v>
      </c>
      <c r="BT2801" s="34"/>
      <c r="BU2801" s="34">
        <f t="shared" si="321"/>
        <v>0.96792233370170977</v>
      </c>
      <c r="BV2801" s="34">
        <f t="shared" si="322"/>
        <v>0.96792233370170977</v>
      </c>
      <c r="BW2801" s="34">
        <f t="shared" si="323"/>
        <v>1</v>
      </c>
      <c r="BX2801" s="34"/>
      <c r="BY2801" s="34">
        <f>IF(BV2801="","",IF(BQ2801=0,0,((BV2801/BQ2801)*AF2801)))</f>
        <v>3.1161349973841288</v>
      </c>
      <c r="BZ2801" s="34">
        <f>IF(BY2801="","",SUM(S2801:X2801,BY2801))</f>
        <v>96.225591997384115</v>
      </c>
      <c r="CA2801" s="18"/>
      <c r="CB2801" s="20">
        <v>1.5868E-2</v>
      </c>
      <c r="CC2801" s="20">
        <v>9.7739999999999997E-3</v>
      </c>
      <c r="CD2801" s="20">
        <v>4.8063000000000002E-2</v>
      </c>
      <c r="CE2801" s="20">
        <v>1.2534E-2</v>
      </c>
      <c r="CF2801" s="20">
        <v>8.371E-3</v>
      </c>
      <c r="CG2801" s="20">
        <v>3.0395999999999999E-2</v>
      </c>
      <c r="CH2801" s="20"/>
      <c r="CI2801" s="21">
        <v>3.4587300000000001</v>
      </c>
      <c r="CJ2801" s="21">
        <v>2.8992499999999999</v>
      </c>
      <c r="CK2801" s="21">
        <v>-21.224</v>
      </c>
      <c r="CL2801" s="21">
        <v>0.37162499999999998</v>
      </c>
      <c r="CM2801" s="21">
        <v>4.0877800000000004</v>
      </c>
      <c r="CN2801" s="21">
        <v>0.34784799999999999</v>
      </c>
      <c r="CO2801" s="21"/>
      <c r="CP2801" s="20">
        <v>39.482599999999998</v>
      </c>
      <c r="CQ2801" s="20">
        <v>54.299799999999998</v>
      </c>
      <c r="CR2801" s="20">
        <v>11.021000000000001</v>
      </c>
      <c r="CS2801" s="20">
        <v>40.190399999999997</v>
      </c>
      <c r="CT2801" s="20"/>
      <c r="CU2801" s="22">
        <v>44316.158356481501</v>
      </c>
      <c r="CV2801" s="22"/>
    </row>
    <row r="2802" spans="1:100" s="17" customFormat="1" x14ac:dyDescent="0.25">
      <c r="A2802" s="17" t="s">
        <v>175</v>
      </c>
      <c r="B2802" s="17">
        <v>1185</v>
      </c>
      <c r="C2802" s="17">
        <v>3</v>
      </c>
      <c r="E2802" s="18">
        <v>0.75334400000000001</v>
      </c>
      <c r="F2802" s="18">
        <v>0.22777</v>
      </c>
      <c r="G2802" s="18">
        <v>0</v>
      </c>
      <c r="H2802" s="18">
        <v>17.7377</v>
      </c>
      <c r="I2802" s="18">
        <v>0.251419</v>
      </c>
      <c r="J2802" s="18">
        <v>36.994700000000002</v>
      </c>
      <c r="K2802" s="18">
        <v>43.682600000000001</v>
      </c>
      <c r="L2802" s="18">
        <v>0.35251900000000003</v>
      </c>
      <c r="M2802" s="18">
        <v>100</v>
      </c>
      <c r="N2802" s="18"/>
      <c r="O2802" s="18">
        <v>5.6732999999999999E-2</v>
      </c>
      <c r="P2802" s="18">
        <v>43.625799999999998</v>
      </c>
      <c r="Q2802" s="18">
        <f t="shared" si="317"/>
        <v>99.943267000000006</v>
      </c>
      <c r="R2802" s="18"/>
      <c r="S2802" s="18">
        <v>1.01549</v>
      </c>
      <c r="T2802" s="18">
        <v>0.37771100000000002</v>
      </c>
      <c r="U2802" s="18">
        <v>0</v>
      </c>
      <c r="V2802" s="18">
        <v>40.644300000000001</v>
      </c>
      <c r="W2802" s="18">
        <v>0.251419</v>
      </c>
      <c r="X2802" s="18">
        <v>51.762999999999998</v>
      </c>
      <c r="Y2802" s="18">
        <v>5.9480599999999999</v>
      </c>
      <c r="Z2802" s="18">
        <v>100</v>
      </c>
      <c r="AA2802" s="19"/>
      <c r="AB2802" s="18">
        <f>IF(Z2802="","",Z2802-O2802)</f>
        <v>99.943267000000006</v>
      </c>
      <c r="AC2802" s="18">
        <f t="shared" si="318"/>
        <v>93.995207000000008</v>
      </c>
      <c r="AD2802" s="18"/>
      <c r="AE2802" s="34">
        <f>IF(M2802="","",IF(M2802&gt;100,M2802, M2802+O2802))</f>
        <v>100.05673299999999</v>
      </c>
      <c r="AF2802" s="37">
        <f>IF(AE2802="","",IF(AE2802="* * *", Y2802, AE2802-SUM(S2802:X2802)))</f>
        <v>6.0048129999999986</v>
      </c>
      <c r="AG2802" s="54"/>
      <c r="AH2802" s="33"/>
      <c r="AI2802" s="34">
        <f>IF(S2802="","",IF(AI$6=0, 0, S2802/AI$6))</f>
        <v>1.6384436390812749E-2</v>
      </c>
      <c r="AJ2802" s="34">
        <f>IF(T2802="","",IF(AJ$6=0, 0, T2802/AJ$6))</f>
        <v>9.3713419460164909E-3</v>
      </c>
      <c r="AK2802" s="34">
        <f>IF(U2802="","",IF(AK$6=0, 0, U2802/AK$6))</f>
        <v>0</v>
      </c>
      <c r="AL2802" s="34">
        <f>IF(V2802="","",IF(AL$6=0, 0, V2802/AL$6))</f>
        <v>0.28633933877827761</v>
      </c>
      <c r="AM2802" s="34">
        <f>IF(W2802="","",IF(AM$6=0, 0, W2802/AM$6))</f>
        <v>7.0919143054595712E-3</v>
      </c>
      <c r="AN2802" s="34">
        <f>IF(X2802="","",IF(AN$6=0, 0, X2802/AN$6))</f>
        <v>0.92306348011855033</v>
      </c>
      <c r="AO2802" s="34">
        <f>IF(Y2802="","",IF(AO$6=0, 0, Y2802/AO$6))</f>
        <v>0.34973415944553465</v>
      </c>
      <c r="AP2802" s="34"/>
      <c r="AQ2802" s="34">
        <f>IF(AI2802="","",AI2802*AI$4)</f>
        <v>3.2768872781625498E-2</v>
      </c>
      <c r="AR2802" s="33">
        <f>IF(AJ2802="","",AJ2802*AJ$4)</f>
        <v>9.3713419460164909E-3</v>
      </c>
      <c r="AS2802" s="34">
        <f>IF(AK2802="","",AK2802*AK$4)</f>
        <v>0</v>
      </c>
      <c r="AT2802" s="34">
        <f>IF(AL2802="","",AL2802*AL$4)</f>
        <v>0.57267867755655522</v>
      </c>
      <c r="AU2802" s="34">
        <f>IF(AM2802="","",AM2802*AM$4)</f>
        <v>7.0919143054595712E-3</v>
      </c>
      <c r="AV2802" s="34">
        <f>IF(AN2802="","",AN2802*AN$4)</f>
        <v>0.92306348011855033</v>
      </c>
      <c r="AW2802" s="34">
        <f>IF(AO2802="","",AO2802*AO$4)</f>
        <v>0.34973415944553465</v>
      </c>
      <c r="AX2802" s="34"/>
      <c r="AY2802" s="34">
        <f>IF(AQ2802="","",AI2802*AI$5)</f>
        <v>1.6384436390812749E-2</v>
      </c>
      <c r="AZ2802" s="34">
        <f>IF(AR2802="","",AJ2802*AJ$5)</f>
        <v>9.3713419460164909E-3</v>
      </c>
      <c r="BA2802" s="34">
        <f>IF(AS2802="","",AK2802*AK$5)</f>
        <v>0</v>
      </c>
      <c r="BB2802" s="34">
        <f>IF(AT2802="","",AL2802*AL$5)</f>
        <v>1.431696693891388</v>
      </c>
      <c r="BC2802" s="34">
        <f>IF(AU2802="","",AM2802*AM$5)</f>
        <v>0</v>
      </c>
      <c r="BD2802" s="34">
        <f>IF(AV2802="","",AN2802*AN$5)</f>
        <v>0.92306348011855033</v>
      </c>
      <c r="BE2802" s="34">
        <f>IF(AW2802="","",AO2802*AO$5)</f>
        <v>0.34973415944553465</v>
      </c>
      <c r="BF2802" s="34">
        <f>IF(BE2802="","",SUM(AY2802:BE2802))</f>
        <v>2.7302501117923024</v>
      </c>
      <c r="BG2802" s="34"/>
      <c r="BH2802" s="34">
        <f>IF(AT2802="","",3/AT2802)</f>
        <v>5.238539721436954</v>
      </c>
      <c r="BI2802" s="34"/>
      <c r="BJ2802" s="34">
        <f>IF(AQ2802="","",AQ2802*$BH2802)</f>
        <v>0.17166104169325941</v>
      </c>
      <c r="BK2802" s="34">
        <f>IF(AR2802="","",AR2802*$BH2802)</f>
        <v>4.9092147027375674E-2</v>
      </c>
      <c r="BL2802" s="34">
        <f>IF(AS2802="","",AS2802*$BH2802)</f>
        <v>0</v>
      </c>
      <c r="BM2802" s="34">
        <f>IF(AT2802="","",AT2802*$BH2802)</f>
        <v>3</v>
      </c>
      <c r="BN2802" s="34">
        <f>IF(AU2802="","",AU2802*$BH2802)</f>
        <v>3.7151274790176929E-2</v>
      </c>
      <c r="BO2802" s="34">
        <f>IF(AV2802="","",AV2802*$BH2802)</f>
        <v>4.8355047060088561</v>
      </c>
      <c r="BP2802" s="34">
        <f t="shared" si="319"/>
        <v>14.302523660081659</v>
      </c>
      <c r="BQ2802" s="34">
        <f>IF(AW2802="","",AW2802*$BH2802)</f>
        <v>1.8320962861987984</v>
      </c>
      <c r="BR2802" s="34"/>
      <c r="BS2802" s="34">
        <f t="shared" si="320"/>
        <v>5.0562578947294909</v>
      </c>
      <c r="BT2802" s="34"/>
      <c r="BU2802" s="34">
        <f t="shared" si="321"/>
        <v>0.96284872520982312</v>
      </c>
      <c r="BV2802" s="34">
        <f t="shared" si="322"/>
        <v>0.96284872520982312</v>
      </c>
      <c r="BW2802" s="34">
        <f t="shared" si="323"/>
        <v>1</v>
      </c>
      <c r="BX2802" s="34"/>
      <c r="BY2802" s="34">
        <f>IF(BV2802="","",IF(BQ2802=0,0,((BV2802/BQ2802)*AF2802)))</f>
        <v>3.1557984073911305</v>
      </c>
      <c r="BZ2802" s="34">
        <f>IF(BY2802="","",SUM(S2802:X2802,BY2802))</f>
        <v>97.207718407391127</v>
      </c>
      <c r="CA2802" s="18"/>
      <c r="CB2802" s="20">
        <v>1.5819E-2</v>
      </c>
      <c r="CC2802" s="20">
        <v>1.0222999999999999E-2</v>
      </c>
      <c r="CD2802" s="20">
        <v>4.8314999999999997E-2</v>
      </c>
      <c r="CE2802" s="20">
        <v>1.2167000000000001E-2</v>
      </c>
      <c r="CF2802" s="20">
        <v>8.9130000000000008E-3</v>
      </c>
      <c r="CG2802" s="20">
        <v>3.1038E-2</v>
      </c>
      <c r="CH2802" s="20"/>
      <c r="CI2802" s="21">
        <v>3.6454200000000001</v>
      </c>
      <c r="CJ2802" s="21">
        <v>3.1930100000000001</v>
      </c>
      <c r="CK2802" s="21">
        <v>-23.36</v>
      </c>
      <c r="CL2802" s="21">
        <v>0.368365</v>
      </c>
      <c r="CM2802" s="21">
        <v>3.7512799999999999</v>
      </c>
      <c r="CN2802" s="21">
        <v>0.34634100000000001</v>
      </c>
      <c r="CO2802" s="21"/>
      <c r="CP2802" s="20">
        <v>39.521999999999998</v>
      </c>
      <c r="CQ2802" s="20">
        <v>54.291400000000003</v>
      </c>
      <c r="CR2802" s="20">
        <v>11.025</v>
      </c>
      <c r="CS2802" s="20">
        <v>80.474100000000007</v>
      </c>
      <c r="CT2802" s="20"/>
      <c r="CU2802" s="22">
        <v>44316.160115740699</v>
      </c>
      <c r="CV2802" s="22"/>
    </row>
    <row r="2803" spans="1:100" s="17" customFormat="1" x14ac:dyDescent="0.25">
      <c r="A2803" s="17" t="s">
        <v>175</v>
      </c>
      <c r="B2803" s="17">
        <v>1186</v>
      </c>
      <c r="C2803" s="17">
        <v>4</v>
      </c>
      <c r="E2803" s="18">
        <v>0.80328100000000002</v>
      </c>
      <c r="F2803" s="18">
        <v>0.243233</v>
      </c>
      <c r="G2803" s="18">
        <v>0</v>
      </c>
      <c r="H2803" s="18">
        <v>17.798300000000001</v>
      </c>
      <c r="I2803" s="18">
        <v>0.30675200000000002</v>
      </c>
      <c r="J2803" s="18">
        <v>36.923000000000002</v>
      </c>
      <c r="K2803" s="18">
        <v>43.5839</v>
      </c>
      <c r="L2803" s="18">
        <v>0.34144200000000002</v>
      </c>
      <c r="M2803" s="18">
        <v>100</v>
      </c>
      <c r="N2803" s="18"/>
      <c r="O2803" s="18">
        <v>6.9219000000000003E-2</v>
      </c>
      <c r="P2803" s="18">
        <v>43.514699999999998</v>
      </c>
      <c r="Q2803" s="18">
        <f t="shared" si="317"/>
        <v>99.930780999999996</v>
      </c>
      <c r="R2803" s="18"/>
      <c r="S2803" s="18">
        <v>1.0828100000000001</v>
      </c>
      <c r="T2803" s="18">
        <v>0.40335300000000002</v>
      </c>
      <c r="U2803" s="18">
        <v>0</v>
      </c>
      <c r="V2803" s="18">
        <v>40.783200000000001</v>
      </c>
      <c r="W2803" s="18">
        <v>0.30675200000000002</v>
      </c>
      <c r="X2803" s="18">
        <v>51.662799999999997</v>
      </c>
      <c r="Y2803" s="18">
        <v>5.7611600000000003</v>
      </c>
      <c r="Z2803" s="18">
        <v>100</v>
      </c>
      <c r="AA2803" s="19"/>
      <c r="AB2803" s="18">
        <f>IF(Z2803="","",Z2803-O2803)</f>
        <v>99.930780999999996</v>
      </c>
      <c r="AC2803" s="18">
        <f t="shared" si="318"/>
        <v>94.169620999999992</v>
      </c>
      <c r="AD2803" s="18"/>
      <c r="AE2803" s="34">
        <f>IF(M2803="","",IF(M2803&gt;100,M2803, M2803+O2803))</f>
        <v>100.069219</v>
      </c>
      <c r="AF2803" s="37">
        <f>IF(AE2803="","",IF(AE2803="* * *", Y2803, AE2803-SUM(S2803:X2803)))</f>
        <v>5.8303040000000124</v>
      </c>
      <c r="AG2803" s="54"/>
      <c r="AH2803" s="33"/>
      <c r="AI2803" s="34">
        <f>IF(S2803="","",IF(AI$6=0, 0, S2803/AI$6))</f>
        <v>1.7470611791682789E-2</v>
      </c>
      <c r="AJ2803" s="34">
        <f>IF(T2803="","",IF(AJ$6=0, 0, T2803/AJ$6))</f>
        <v>1.0007542507238575E-2</v>
      </c>
      <c r="AK2803" s="34">
        <f>IF(U2803="","",IF(AK$6=0, 0, U2803/AK$6))</f>
        <v>0</v>
      </c>
      <c r="AL2803" s="34">
        <f>IF(V2803="","",IF(AL$6=0, 0, V2803/AL$6))</f>
        <v>0.28731789011650466</v>
      </c>
      <c r="AM2803" s="34">
        <f>IF(W2803="","",IF(AM$6=0, 0, W2803/AM$6))</f>
        <v>8.6527227338758592E-3</v>
      </c>
      <c r="AN2803" s="34">
        <f>IF(X2803="","",IF(AN$6=0, 0, X2803/AN$6))</f>
        <v>0.92127666403934549</v>
      </c>
      <c r="AO2803" s="34">
        <f>IF(Y2803="","",IF(AO$6=0, 0, Y2803/AO$6))</f>
        <v>0.33874480923716921</v>
      </c>
      <c r="AP2803" s="34"/>
      <c r="AQ2803" s="34">
        <f>IF(AI2803="","",AI2803*AI$4)</f>
        <v>3.4941223583365578E-2</v>
      </c>
      <c r="AR2803" s="33">
        <f>IF(AJ2803="","",AJ2803*AJ$4)</f>
        <v>1.0007542507238575E-2</v>
      </c>
      <c r="AS2803" s="34">
        <f>IF(AK2803="","",AK2803*AK$4)</f>
        <v>0</v>
      </c>
      <c r="AT2803" s="34">
        <f>IF(AL2803="","",AL2803*AL$4)</f>
        <v>0.57463578023300932</v>
      </c>
      <c r="AU2803" s="34">
        <f>IF(AM2803="","",AM2803*AM$4)</f>
        <v>8.6527227338758592E-3</v>
      </c>
      <c r="AV2803" s="34">
        <f>IF(AN2803="","",AN2803*AN$4)</f>
        <v>0.92127666403934549</v>
      </c>
      <c r="AW2803" s="34">
        <f>IF(AO2803="","",AO2803*AO$4)</f>
        <v>0.33874480923716921</v>
      </c>
      <c r="AX2803" s="34"/>
      <c r="AY2803" s="34">
        <f>IF(AQ2803="","",AI2803*AI$5)</f>
        <v>1.7470611791682789E-2</v>
      </c>
      <c r="AZ2803" s="34">
        <f>IF(AR2803="","",AJ2803*AJ$5)</f>
        <v>1.0007542507238575E-2</v>
      </c>
      <c r="BA2803" s="34">
        <f>IF(AS2803="","",AK2803*AK$5)</f>
        <v>0</v>
      </c>
      <c r="BB2803" s="34">
        <f>IF(AT2803="","",AL2803*AL$5)</f>
        <v>1.4365894505825234</v>
      </c>
      <c r="BC2803" s="34">
        <f>IF(AU2803="","",AM2803*AM$5)</f>
        <v>0</v>
      </c>
      <c r="BD2803" s="34">
        <f>IF(AV2803="","",AN2803*AN$5)</f>
        <v>0.92127666403934549</v>
      </c>
      <c r="BE2803" s="34">
        <f>IF(AW2803="","",AO2803*AO$5)</f>
        <v>0.33874480923716921</v>
      </c>
      <c r="BF2803" s="34">
        <f>IF(BE2803="","",SUM(AY2803:BE2803))</f>
        <v>2.7240890781579594</v>
      </c>
      <c r="BG2803" s="34"/>
      <c r="BH2803" s="34">
        <f>IF(AT2803="","",3/AT2803)</f>
        <v>5.2206982286823989</v>
      </c>
      <c r="BI2803" s="34"/>
      <c r="BJ2803" s="34">
        <f>IF(AQ2803="","",AQ2803*$BH2803)</f>
        <v>0.18241758406967234</v>
      </c>
      <c r="BK2803" s="34">
        <f>IF(AR2803="","",AR2803*$BH2803)</f>
        <v>5.2246359441004239E-2</v>
      </c>
      <c r="BL2803" s="34">
        <f>IF(AS2803="","",AS2803*$BH2803)</f>
        <v>0</v>
      </c>
      <c r="BM2803" s="34">
        <f>IF(AT2803="","",AT2803*$BH2803)</f>
        <v>3</v>
      </c>
      <c r="BN2803" s="34">
        <f>IF(AU2803="","",AU2803*$BH2803)</f>
        <v>4.5173254250025621E-2</v>
      </c>
      <c r="BO2803" s="34">
        <f>IF(AV2803="","",AV2803*$BH2803)</f>
        <v>4.8097074480766402</v>
      </c>
      <c r="BP2803" s="34">
        <f t="shared" si="319"/>
        <v>14.221647025112327</v>
      </c>
      <c r="BQ2803" s="34">
        <f>IF(AW2803="","",AW2803*$BH2803)</f>
        <v>1.7684844255598464</v>
      </c>
      <c r="BR2803" s="34"/>
      <c r="BS2803" s="34">
        <f t="shared" si="320"/>
        <v>5.0443713915873172</v>
      </c>
      <c r="BT2803" s="34"/>
      <c r="BU2803" s="34">
        <f t="shared" si="321"/>
        <v>0.95482674574997439</v>
      </c>
      <c r="BV2803" s="34">
        <f t="shared" si="322"/>
        <v>0.95482674574997439</v>
      </c>
      <c r="BW2803" s="34">
        <f t="shared" si="323"/>
        <v>1</v>
      </c>
      <c r="BX2803" s="34"/>
      <c r="BY2803" s="34">
        <f>IF(BV2803="","",IF(BQ2803=0,0,((BV2803/BQ2803)*AF2803)))</f>
        <v>3.1478536732325231</v>
      </c>
      <c r="BZ2803" s="34">
        <f>IF(BY2803="","",SUM(S2803:X2803,BY2803))</f>
        <v>97.38676867323251</v>
      </c>
      <c r="CA2803" s="18"/>
      <c r="CB2803" s="20">
        <v>1.6309000000000001E-2</v>
      </c>
      <c r="CC2803" s="20">
        <v>1.0165E-2</v>
      </c>
      <c r="CD2803" s="20">
        <v>4.8503999999999999E-2</v>
      </c>
      <c r="CE2803" s="20">
        <v>1.1991E-2</v>
      </c>
      <c r="CF2803" s="20">
        <v>8.6979999999999991E-3</v>
      </c>
      <c r="CG2803" s="20">
        <v>3.1817999999999999E-2</v>
      </c>
      <c r="CH2803" s="20"/>
      <c r="CI2803" s="21">
        <v>3.528</v>
      </c>
      <c r="CJ2803" s="21">
        <v>3.03884</v>
      </c>
      <c r="CK2803" s="21">
        <v>-20.007999999999999</v>
      </c>
      <c r="CL2803" s="21">
        <v>0.36766500000000002</v>
      </c>
      <c r="CM2803" s="21">
        <v>3.30267</v>
      </c>
      <c r="CN2803" s="21">
        <v>0.34679300000000002</v>
      </c>
      <c r="CO2803" s="21"/>
      <c r="CP2803" s="20">
        <v>39.561399999999999</v>
      </c>
      <c r="CQ2803" s="20">
        <v>54.2834</v>
      </c>
      <c r="CR2803" s="20">
        <v>11.0265</v>
      </c>
      <c r="CS2803" s="20">
        <v>120.68</v>
      </c>
      <c r="CT2803" s="20"/>
      <c r="CU2803" s="22">
        <v>44316.161909722199</v>
      </c>
      <c r="CV2803" s="22"/>
    </row>
    <row r="2804" spans="1:100" s="17" customFormat="1" x14ac:dyDescent="0.25">
      <c r="A2804" s="17" t="s">
        <v>175</v>
      </c>
      <c r="B2804" s="17">
        <v>1187</v>
      </c>
      <c r="C2804" s="17">
        <v>5</v>
      </c>
      <c r="E2804" s="18">
        <v>0.73715799999999998</v>
      </c>
      <c r="F2804" s="18">
        <v>0.23977200000000001</v>
      </c>
      <c r="G2804" s="18">
        <v>0</v>
      </c>
      <c r="H2804" s="18">
        <v>17.709199999999999</v>
      </c>
      <c r="I2804" s="18">
        <v>0.33399600000000002</v>
      </c>
      <c r="J2804" s="18">
        <v>37.153799999999997</v>
      </c>
      <c r="K2804" s="18">
        <v>43.487699999999997</v>
      </c>
      <c r="L2804" s="18">
        <v>0.338418</v>
      </c>
      <c r="M2804" s="18">
        <v>100</v>
      </c>
      <c r="N2804" s="18"/>
      <c r="O2804" s="18">
        <v>7.5367000000000003E-2</v>
      </c>
      <c r="P2804" s="18">
        <v>43.412300000000002</v>
      </c>
      <c r="Q2804" s="18">
        <f t="shared" si="317"/>
        <v>99.924633</v>
      </c>
      <c r="R2804" s="18"/>
      <c r="S2804" s="18">
        <v>0.993672</v>
      </c>
      <c r="T2804" s="18">
        <v>0.39761299999999999</v>
      </c>
      <c r="U2804" s="18">
        <v>0</v>
      </c>
      <c r="V2804" s="18">
        <v>40.578899999999997</v>
      </c>
      <c r="W2804" s="18">
        <v>0.33399600000000002</v>
      </c>
      <c r="X2804" s="18">
        <v>51.985700000000001</v>
      </c>
      <c r="Y2804" s="18">
        <v>5.7101300000000004</v>
      </c>
      <c r="Z2804" s="18">
        <v>100</v>
      </c>
      <c r="AA2804" s="19"/>
      <c r="AB2804" s="18">
        <f>IF(Z2804="","",Z2804-O2804)</f>
        <v>99.924633</v>
      </c>
      <c r="AC2804" s="18">
        <f t="shared" si="318"/>
        <v>94.214502999999993</v>
      </c>
      <c r="AD2804" s="18"/>
      <c r="AE2804" s="34">
        <f>IF(M2804="","",IF(M2804&gt;100,M2804, M2804+O2804))</f>
        <v>100.075367</v>
      </c>
      <c r="AF2804" s="37">
        <f>IF(AE2804="","",IF(AE2804="* * *", Y2804, AE2804-SUM(S2804:X2804)))</f>
        <v>5.7854859999999917</v>
      </c>
      <c r="AG2804" s="54"/>
      <c r="AH2804" s="33"/>
      <c r="AI2804" s="34">
        <f>IF(S2804="","",IF(AI$6=0, 0, S2804/AI$6))</f>
        <v>1.6032413590810039E-2</v>
      </c>
      <c r="AJ2804" s="34">
        <f>IF(T2804="","",IF(AJ$6=0, 0, T2804/AJ$6))</f>
        <v>9.8651280613523424E-3</v>
      </c>
      <c r="AK2804" s="34">
        <f>IF(U2804="","",IF(AK$6=0, 0, U2804/AK$6))</f>
        <v>0</v>
      </c>
      <c r="AL2804" s="34">
        <f>IF(V2804="","",IF(AL$6=0, 0, V2804/AL$6))</f>
        <v>0.28587859538360477</v>
      </c>
      <c r="AM2804" s="34">
        <f>IF(W2804="","",IF(AM$6=0, 0, W2804/AM$6))</f>
        <v>9.421209257718291E-3</v>
      </c>
      <c r="AN2804" s="34">
        <f>IF(X2804="","",IF(AN$6=0, 0, X2804/AN$6))</f>
        <v>0.92703477693330993</v>
      </c>
      <c r="AO2804" s="34">
        <f>IF(Y2804="","",IF(AO$6=0, 0, Y2804/AO$6))</f>
        <v>0.33574434620275029</v>
      </c>
      <c r="AP2804" s="34"/>
      <c r="AQ2804" s="34">
        <f>IF(AI2804="","",AI2804*AI$4)</f>
        <v>3.2064827181620077E-2</v>
      </c>
      <c r="AR2804" s="33">
        <f>IF(AJ2804="","",AJ2804*AJ$4)</f>
        <v>9.8651280613523424E-3</v>
      </c>
      <c r="AS2804" s="34">
        <f>IF(AK2804="","",AK2804*AK$4)</f>
        <v>0</v>
      </c>
      <c r="AT2804" s="34">
        <f>IF(AL2804="","",AL2804*AL$4)</f>
        <v>0.57175719076720954</v>
      </c>
      <c r="AU2804" s="34">
        <f>IF(AM2804="","",AM2804*AM$4)</f>
        <v>9.421209257718291E-3</v>
      </c>
      <c r="AV2804" s="34">
        <f>IF(AN2804="","",AN2804*AN$4)</f>
        <v>0.92703477693330993</v>
      </c>
      <c r="AW2804" s="34">
        <f>IF(AO2804="","",AO2804*AO$4)</f>
        <v>0.33574434620275029</v>
      </c>
      <c r="AX2804" s="34"/>
      <c r="AY2804" s="34">
        <f>IF(AQ2804="","",AI2804*AI$5)</f>
        <v>1.6032413590810039E-2</v>
      </c>
      <c r="AZ2804" s="34">
        <f>IF(AR2804="","",AJ2804*AJ$5)</f>
        <v>9.8651280613523424E-3</v>
      </c>
      <c r="BA2804" s="34">
        <f>IF(AS2804="","",AK2804*AK$5)</f>
        <v>0</v>
      </c>
      <c r="BB2804" s="34">
        <f>IF(AT2804="","",AL2804*AL$5)</f>
        <v>1.4293929769180238</v>
      </c>
      <c r="BC2804" s="34">
        <f>IF(AU2804="","",AM2804*AM$5)</f>
        <v>0</v>
      </c>
      <c r="BD2804" s="34">
        <f>IF(AV2804="","",AN2804*AN$5)</f>
        <v>0.92703477693330993</v>
      </c>
      <c r="BE2804" s="34">
        <f>IF(AW2804="","",AO2804*AO$5)</f>
        <v>0.33574434620275029</v>
      </c>
      <c r="BF2804" s="34">
        <f>IF(BE2804="","",SUM(AY2804:BE2804))</f>
        <v>2.7180696417062462</v>
      </c>
      <c r="BG2804" s="34"/>
      <c r="BH2804" s="34">
        <f>IF(AT2804="","",3/AT2804)</f>
        <v>5.2469825451158121</v>
      </c>
      <c r="BI2804" s="34"/>
      <c r="BJ2804" s="34">
        <f>IF(AQ2804="","",AQ2804*$BH2804)</f>
        <v>0.16824358853411558</v>
      </c>
      <c r="BK2804" s="34">
        <f>IF(AR2804="","",AR2804*$BH2804)</f>
        <v>5.1762154743247933E-2</v>
      </c>
      <c r="BL2804" s="34">
        <f>IF(AS2804="","",AS2804*$BH2804)</f>
        <v>0</v>
      </c>
      <c r="BM2804" s="34">
        <f>IF(AT2804="","",AT2804*$BH2804)</f>
        <v>3</v>
      </c>
      <c r="BN2804" s="34">
        <f>IF(AU2804="","",AU2804*$BH2804)</f>
        <v>4.9432920529131369E-2</v>
      </c>
      <c r="BO2804" s="34">
        <f>IF(AV2804="","",AV2804*$BH2804)</f>
        <v>4.8641352932844075</v>
      </c>
      <c r="BP2804" s="34">
        <f t="shared" si="319"/>
        <v>14.261663966441864</v>
      </c>
      <c r="BQ2804" s="34">
        <f>IF(AW2804="","",AW2804*$BH2804)</f>
        <v>1.7616447241471511</v>
      </c>
      <c r="BR2804" s="34"/>
      <c r="BS2804" s="34">
        <f t="shared" si="320"/>
        <v>5.0841410365617712</v>
      </c>
      <c r="BT2804" s="34"/>
      <c r="BU2804" s="34">
        <f t="shared" si="321"/>
        <v>0.9505670794708686</v>
      </c>
      <c r="BV2804" s="34">
        <f t="shared" si="322"/>
        <v>0.9505670794708686</v>
      </c>
      <c r="BW2804" s="34">
        <f t="shared" si="323"/>
        <v>1</v>
      </c>
      <c r="BX2804" s="34"/>
      <c r="BY2804" s="34">
        <f>IF(BV2804="","",IF(BQ2804=0,0,((BV2804/BQ2804)*AF2804)))</f>
        <v>3.1217943407982038</v>
      </c>
      <c r="BZ2804" s="34">
        <f>IF(BY2804="","",SUM(S2804:X2804,BY2804))</f>
        <v>97.411675340798212</v>
      </c>
      <c r="CA2804" s="18"/>
      <c r="CB2804" s="20">
        <v>1.6839E-2</v>
      </c>
      <c r="CC2804" s="20">
        <v>9.6340000000000002E-3</v>
      </c>
      <c r="CD2804" s="20">
        <v>4.8766999999999998E-2</v>
      </c>
      <c r="CE2804" s="20">
        <v>1.2171E-2</v>
      </c>
      <c r="CF2804" s="20">
        <v>8.8210000000000007E-3</v>
      </c>
      <c r="CG2804" s="20">
        <v>3.0956000000000001E-2</v>
      </c>
      <c r="CH2804" s="20"/>
      <c r="CI2804" s="21">
        <v>3.7270699999999999</v>
      </c>
      <c r="CJ2804" s="21">
        <v>3.00264</v>
      </c>
      <c r="CK2804" s="21">
        <v>-18.016999999999999</v>
      </c>
      <c r="CL2804" s="21">
        <v>0.36854199999999998</v>
      </c>
      <c r="CM2804" s="21">
        <v>3.1458499999999998</v>
      </c>
      <c r="CN2804" s="21">
        <v>0.34548800000000002</v>
      </c>
      <c r="CO2804" s="21"/>
      <c r="CP2804" s="20">
        <v>39.600700000000003</v>
      </c>
      <c r="CQ2804" s="20">
        <v>54.274799999999999</v>
      </c>
      <c r="CR2804" s="20">
        <v>11.0275</v>
      </c>
      <c r="CS2804" s="20">
        <v>160.90899999999999</v>
      </c>
      <c r="CT2804" s="20"/>
      <c r="CU2804" s="22">
        <v>44316.163680555597</v>
      </c>
      <c r="CV2804" s="22"/>
    </row>
    <row r="2805" spans="1:100" s="17" customFormat="1" x14ac:dyDescent="0.25">
      <c r="A2805" s="17" t="s">
        <v>175</v>
      </c>
      <c r="B2805" s="17">
        <v>1188</v>
      </c>
      <c r="C2805" s="17">
        <v>6</v>
      </c>
      <c r="E2805" s="18">
        <v>0.72988699999999995</v>
      </c>
      <c r="F2805" s="18">
        <v>0.24206</v>
      </c>
      <c r="G2805" s="18">
        <v>0</v>
      </c>
      <c r="H2805" s="18">
        <v>17.6967</v>
      </c>
      <c r="I2805" s="18">
        <v>0.32156200000000001</v>
      </c>
      <c r="J2805" s="18">
        <v>36.909599999999998</v>
      </c>
      <c r="K2805" s="18">
        <v>43.738700000000001</v>
      </c>
      <c r="L2805" s="18">
        <v>0.36145100000000002</v>
      </c>
      <c r="M2805" s="18">
        <v>100</v>
      </c>
      <c r="N2805" s="18"/>
      <c r="O2805" s="18">
        <v>7.2561E-2</v>
      </c>
      <c r="P2805" s="18">
        <v>43.6661</v>
      </c>
      <c r="Q2805" s="18">
        <f t="shared" si="317"/>
        <v>99.927439000000007</v>
      </c>
      <c r="R2805" s="18"/>
      <c r="S2805" s="18">
        <v>0.98387100000000005</v>
      </c>
      <c r="T2805" s="18">
        <v>0.40140799999999999</v>
      </c>
      <c r="U2805" s="18">
        <v>0</v>
      </c>
      <c r="V2805" s="18">
        <v>40.550400000000003</v>
      </c>
      <c r="W2805" s="18">
        <v>0.32156200000000001</v>
      </c>
      <c r="X2805" s="18">
        <v>51.643999999999998</v>
      </c>
      <c r="Y2805" s="18">
        <v>6.09877</v>
      </c>
      <c r="Z2805" s="18">
        <v>100</v>
      </c>
      <c r="AA2805" s="19"/>
      <c r="AB2805" s="18">
        <f>IF(Z2805="","",Z2805-O2805)</f>
        <v>99.927439000000007</v>
      </c>
      <c r="AC2805" s="18">
        <f t="shared" si="318"/>
        <v>93.828669000000005</v>
      </c>
      <c r="AD2805" s="18"/>
      <c r="AE2805" s="34">
        <f>IF(M2805="","",IF(M2805&gt;100,M2805, M2805+O2805))</f>
        <v>100.07256099999999</v>
      </c>
      <c r="AF2805" s="37">
        <f>IF(AE2805="","",IF(AE2805="* * *", Y2805, AE2805-SUM(S2805:X2805)))</f>
        <v>6.1713199999999944</v>
      </c>
      <c r="AG2805" s="54"/>
      <c r="AH2805" s="33"/>
      <c r="AI2805" s="34">
        <f>IF(S2805="","",IF(AI$6=0, 0, S2805/AI$6))</f>
        <v>1.5874279230977492E-2</v>
      </c>
      <c r="AJ2805" s="34">
        <f>IF(T2805="","",IF(AJ$6=0, 0, T2805/AJ$6))</f>
        <v>9.9592853474391452E-3</v>
      </c>
      <c r="AK2805" s="34">
        <f>IF(U2805="","",IF(AK$6=0, 0, U2805/AK$6))</f>
        <v>0</v>
      </c>
      <c r="AL2805" s="34">
        <f>IF(V2805="","",IF(AL$6=0, 0, V2805/AL$6))</f>
        <v>0.28567781271161435</v>
      </c>
      <c r="AM2805" s="34">
        <f>IF(W2805="","",IF(AM$6=0, 0, W2805/AM$6))</f>
        <v>9.0704765665768732E-3</v>
      </c>
      <c r="AN2805" s="34">
        <f>IF(X2805="","",IF(AN$6=0, 0, X2805/AN$6))</f>
        <v>0.92094141311829714</v>
      </c>
      <c r="AO2805" s="34">
        <f>IF(Y2805="","",IF(AO$6=0, 0, Y2805/AO$6))</f>
        <v>0.35859560925774847</v>
      </c>
      <c r="AP2805" s="34"/>
      <c r="AQ2805" s="34">
        <f>IF(AI2805="","",AI2805*AI$4)</f>
        <v>3.1748558461954984E-2</v>
      </c>
      <c r="AR2805" s="33">
        <f>IF(AJ2805="","",AJ2805*AJ$4)</f>
        <v>9.9592853474391452E-3</v>
      </c>
      <c r="AS2805" s="34">
        <f>IF(AK2805="","",AK2805*AK$4)</f>
        <v>0</v>
      </c>
      <c r="AT2805" s="34">
        <f>IF(AL2805="","",AL2805*AL$4)</f>
        <v>0.57135562542322871</v>
      </c>
      <c r="AU2805" s="34">
        <f>IF(AM2805="","",AM2805*AM$4)</f>
        <v>9.0704765665768732E-3</v>
      </c>
      <c r="AV2805" s="34">
        <f>IF(AN2805="","",AN2805*AN$4)</f>
        <v>0.92094141311829714</v>
      </c>
      <c r="AW2805" s="34">
        <f>IF(AO2805="","",AO2805*AO$4)</f>
        <v>0.35859560925774847</v>
      </c>
      <c r="AX2805" s="34"/>
      <c r="AY2805" s="34">
        <f>IF(AQ2805="","",AI2805*AI$5)</f>
        <v>1.5874279230977492E-2</v>
      </c>
      <c r="AZ2805" s="34">
        <f>IF(AR2805="","",AJ2805*AJ$5)</f>
        <v>9.9592853474391452E-3</v>
      </c>
      <c r="BA2805" s="34">
        <f>IF(AS2805="","",AK2805*AK$5)</f>
        <v>0</v>
      </c>
      <c r="BB2805" s="34">
        <f>IF(AT2805="","",AL2805*AL$5)</f>
        <v>1.4283890635580718</v>
      </c>
      <c r="BC2805" s="34">
        <f>IF(AU2805="","",AM2805*AM$5)</f>
        <v>0</v>
      </c>
      <c r="BD2805" s="34">
        <f>IF(AV2805="","",AN2805*AN$5)</f>
        <v>0.92094141311829714</v>
      </c>
      <c r="BE2805" s="34">
        <f>IF(AW2805="","",AO2805*AO$5)</f>
        <v>0.35859560925774847</v>
      </c>
      <c r="BF2805" s="34">
        <f>IF(BE2805="","",SUM(AY2805:BE2805))</f>
        <v>2.7337596505125341</v>
      </c>
      <c r="BG2805" s="34"/>
      <c r="BH2805" s="34">
        <f>IF(AT2805="","",3/AT2805)</f>
        <v>5.2506702769886369</v>
      </c>
      <c r="BI2805" s="34"/>
      <c r="BJ2805" s="34">
        <f>IF(AQ2805="","",AQ2805*$BH2805)</f>
        <v>0.1667012122534231</v>
      </c>
      <c r="BK2805" s="34">
        <f>IF(AR2805="","",AR2805*$BH2805)</f>
        <v>5.2292923553847168E-2</v>
      </c>
      <c r="BL2805" s="34">
        <f>IF(AS2805="","",AS2805*$BH2805)</f>
        <v>0</v>
      </c>
      <c r="BM2805" s="34">
        <f>IF(AT2805="","",AT2805*$BH2805)</f>
        <v>3</v>
      </c>
      <c r="BN2805" s="34">
        <f>IF(AU2805="","",AU2805*$BH2805)</f>
        <v>4.7626081706247131E-2</v>
      </c>
      <c r="BO2805" s="34">
        <f>IF(AV2805="","",AV2805*$BH2805)</f>
        <v>4.8355597047081558</v>
      </c>
      <c r="BP2805" s="34">
        <f t="shared" si="319"/>
        <v>14.354070541377007</v>
      </c>
      <c r="BQ2805" s="34">
        <f>IF(AW2805="","",AW2805*$BH2805)</f>
        <v>1.8828673069882911</v>
      </c>
      <c r="BR2805" s="34"/>
      <c r="BS2805" s="34">
        <f t="shared" si="320"/>
        <v>5.0545538405154264</v>
      </c>
      <c r="BT2805" s="34"/>
      <c r="BU2805" s="34">
        <f t="shared" si="321"/>
        <v>0.95237391829375284</v>
      </c>
      <c r="BV2805" s="34">
        <f t="shared" si="322"/>
        <v>0.95237391829375284</v>
      </c>
      <c r="BW2805" s="34">
        <f t="shared" si="323"/>
        <v>1</v>
      </c>
      <c r="BX2805" s="34"/>
      <c r="BY2805" s="34">
        <f>IF(BV2805="","",IF(BQ2805=0,0,((BV2805/BQ2805)*AF2805)))</f>
        <v>3.1215180101277031</v>
      </c>
      <c r="BZ2805" s="34">
        <f>IF(BY2805="","",SUM(S2805:X2805,BY2805))</f>
        <v>97.0227590101277</v>
      </c>
      <c r="CA2805" s="18"/>
      <c r="CB2805" s="20">
        <v>1.5062000000000001E-2</v>
      </c>
      <c r="CC2805" s="20">
        <v>9.9450000000000007E-3</v>
      </c>
      <c r="CD2805" s="20">
        <v>4.8887E-2</v>
      </c>
      <c r="CE2805" s="20">
        <v>1.2659999999999999E-2</v>
      </c>
      <c r="CF2805" s="20">
        <v>8.7229999999999999E-3</v>
      </c>
      <c r="CG2805" s="20">
        <v>3.1202000000000001E-2</v>
      </c>
      <c r="CH2805" s="20"/>
      <c r="CI2805" s="21">
        <v>3.6860599999999999</v>
      </c>
      <c r="CJ2805" s="21">
        <v>3.0217100000000001</v>
      </c>
      <c r="CK2805" s="21">
        <v>-18.43</v>
      </c>
      <c r="CL2805" s="21">
        <v>0.36892999999999998</v>
      </c>
      <c r="CM2805" s="21">
        <v>3.2121300000000002</v>
      </c>
      <c r="CN2805" s="21">
        <v>0.34680899999999998</v>
      </c>
      <c r="CO2805" s="21"/>
      <c r="CP2805" s="20">
        <v>39.64</v>
      </c>
      <c r="CQ2805" s="20">
        <v>54.266399999999997</v>
      </c>
      <c r="CR2805" s="20">
        <v>11.03</v>
      </c>
      <c r="CS2805" s="20">
        <v>201.096</v>
      </c>
      <c r="CT2805" s="20"/>
      <c r="CU2805" s="22">
        <v>44316.165451388901</v>
      </c>
      <c r="CV2805" s="22"/>
    </row>
    <row r="2806" spans="1:100" s="17" customFormat="1" x14ac:dyDescent="0.25">
      <c r="A2806" s="17" t="s">
        <v>175</v>
      </c>
      <c r="B2806" s="17">
        <v>1189</v>
      </c>
      <c r="C2806" s="17">
        <v>7</v>
      </c>
      <c r="E2806" s="18">
        <v>0.71703099999999997</v>
      </c>
      <c r="F2806" s="18">
        <v>0.234985</v>
      </c>
      <c r="G2806" s="18">
        <v>0</v>
      </c>
      <c r="H2806" s="18">
        <v>17.695</v>
      </c>
      <c r="I2806" s="18">
        <v>0.34899200000000002</v>
      </c>
      <c r="J2806" s="18">
        <v>37.182299999999998</v>
      </c>
      <c r="K2806" s="18">
        <v>43.482500000000002</v>
      </c>
      <c r="L2806" s="18">
        <v>0.33916499999999999</v>
      </c>
      <c r="M2806" s="18">
        <v>100</v>
      </c>
      <c r="N2806" s="18"/>
      <c r="O2806" s="18">
        <v>7.8750000000000001E-2</v>
      </c>
      <c r="P2806" s="18">
        <v>43.403700000000001</v>
      </c>
      <c r="Q2806" s="18">
        <f t="shared" si="317"/>
        <v>99.921250000000001</v>
      </c>
      <c r="R2806" s="18"/>
      <c r="S2806" s="18">
        <v>0.96654200000000001</v>
      </c>
      <c r="T2806" s="18">
        <v>0.38967600000000002</v>
      </c>
      <c r="U2806" s="18">
        <v>0</v>
      </c>
      <c r="V2806" s="18">
        <v>40.546500000000002</v>
      </c>
      <c r="W2806" s="18">
        <v>0.34899200000000002</v>
      </c>
      <c r="X2806" s="18">
        <v>52.025599999999997</v>
      </c>
      <c r="Y2806" s="18">
        <v>5.7227399999999999</v>
      </c>
      <c r="Z2806" s="18">
        <v>100</v>
      </c>
      <c r="AA2806" s="19"/>
      <c r="AB2806" s="18">
        <f>IF(Z2806="","",Z2806-O2806)</f>
        <v>99.921250000000001</v>
      </c>
      <c r="AC2806" s="18">
        <f t="shared" si="318"/>
        <v>94.198509999999999</v>
      </c>
      <c r="AD2806" s="18"/>
      <c r="AE2806" s="34">
        <f>IF(M2806="","",IF(M2806&gt;100,M2806, M2806+O2806))</f>
        <v>100.07875</v>
      </c>
      <c r="AF2806" s="37">
        <f>IF(AE2806="","",IF(AE2806="* * *", Y2806, AE2806-SUM(S2806:X2806)))</f>
        <v>5.8014399999999995</v>
      </c>
      <c r="AG2806" s="54"/>
      <c r="AH2806" s="33"/>
      <c r="AI2806" s="34">
        <f>IF(S2806="","",IF(AI$6=0, 0, S2806/AI$6))</f>
        <v>1.5594684258878904E-2</v>
      </c>
      <c r="AJ2806" s="34">
        <f>IF(T2806="","",IF(AJ$6=0, 0, T2806/AJ$6))</f>
        <v>9.6682041141399697E-3</v>
      </c>
      <c r="AK2806" s="34">
        <f>IF(U2806="","",IF(AK$6=0, 0, U2806/AK$6))</f>
        <v>0</v>
      </c>
      <c r="AL2806" s="34">
        <f>IF(V2806="","",IF(AL$6=0, 0, V2806/AL$6))</f>
        <v>0.28565033718807881</v>
      </c>
      <c r="AM2806" s="34">
        <f>IF(W2806="","",IF(AM$6=0, 0, W2806/AM$6))</f>
        <v>9.8442096949353346E-3</v>
      </c>
      <c r="AN2806" s="34">
        <f>IF(X2806="","",IF(AN$6=0, 0, X2806/AN$6))</f>
        <v>0.92774629351574778</v>
      </c>
      <c r="AO2806" s="34">
        <f>IF(Y2806="","",IF(AO$6=0, 0, Y2806/AO$6))</f>
        <v>0.33648578925319161</v>
      </c>
      <c r="AP2806" s="34"/>
      <c r="AQ2806" s="34">
        <f>IF(AI2806="","",AI2806*AI$4)</f>
        <v>3.1189368517757807E-2</v>
      </c>
      <c r="AR2806" s="33">
        <f>IF(AJ2806="","",AJ2806*AJ$4)</f>
        <v>9.6682041141399697E-3</v>
      </c>
      <c r="AS2806" s="34">
        <f>IF(AK2806="","",AK2806*AK$4)</f>
        <v>0</v>
      </c>
      <c r="AT2806" s="34">
        <f>IF(AL2806="","",AL2806*AL$4)</f>
        <v>0.57130067437615761</v>
      </c>
      <c r="AU2806" s="34">
        <f>IF(AM2806="","",AM2806*AM$4)</f>
        <v>9.8442096949353346E-3</v>
      </c>
      <c r="AV2806" s="34">
        <f>IF(AN2806="","",AN2806*AN$4)</f>
        <v>0.92774629351574778</v>
      </c>
      <c r="AW2806" s="34">
        <f>IF(AO2806="","",AO2806*AO$4)</f>
        <v>0.33648578925319161</v>
      </c>
      <c r="AX2806" s="34"/>
      <c r="AY2806" s="34">
        <f>IF(AQ2806="","",AI2806*AI$5)</f>
        <v>1.5594684258878904E-2</v>
      </c>
      <c r="AZ2806" s="34">
        <f>IF(AR2806="","",AJ2806*AJ$5)</f>
        <v>9.6682041141399697E-3</v>
      </c>
      <c r="BA2806" s="34">
        <f>IF(AS2806="","",AK2806*AK$5)</f>
        <v>0</v>
      </c>
      <c r="BB2806" s="34">
        <f>IF(AT2806="","",AL2806*AL$5)</f>
        <v>1.428251685940394</v>
      </c>
      <c r="BC2806" s="34">
        <f>IF(AU2806="","",AM2806*AM$5)</f>
        <v>0</v>
      </c>
      <c r="BD2806" s="34">
        <f>IF(AV2806="","",AN2806*AN$5)</f>
        <v>0.92774629351574778</v>
      </c>
      <c r="BE2806" s="34">
        <f>IF(AW2806="","",AO2806*AO$5)</f>
        <v>0.33648578925319161</v>
      </c>
      <c r="BF2806" s="34">
        <f>IF(BE2806="","",SUM(AY2806:BE2806))</f>
        <v>2.7177466570823521</v>
      </c>
      <c r="BG2806" s="34"/>
      <c r="BH2806" s="34">
        <f>IF(AT2806="","",3/AT2806)</f>
        <v>5.2511753172283679</v>
      </c>
      <c r="BI2806" s="34"/>
      <c r="BJ2806" s="34">
        <f>IF(AQ2806="","",AQ2806*$BH2806)</f>
        <v>0.16378084212038932</v>
      </c>
      <c r="BK2806" s="34">
        <f>IF(AR2806="","",AR2806*$BH2806)</f>
        <v>5.0769434806097566E-2</v>
      </c>
      <c r="BL2806" s="34">
        <f>IF(AS2806="","",AS2806*$BH2806)</f>
        <v>0</v>
      </c>
      <c r="BM2806" s="34">
        <f>IF(AT2806="","",AT2806*$BH2806)</f>
        <v>3</v>
      </c>
      <c r="BN2806" s="34">
        <f>IF(AU2806="","",AU2806*$BH2806)</f>
        <v>5.1693670967664633E-2</v>
      </c>
      <c r="BO2806" s="34">
        <f>IF(AV2806="","",AV2806*$BH2806)</f>
        <v>4.8717584371599996</v>
      </c>
      <c r="BP2806" s="34">
        <f t="shared" si="319"/>
        <v>14.271364164150757</v>
      </c>
      <c r="BQ2806" s="34">
        <f>IF(AW2806="","",AW2806*$BH2806)</f>
        <v>1.7669458711244663</v>
      </c>
      <c r="BR2806" s="34"/>
      <c r="BS2806" s="34">
        <f t="shared" si="320"/>
        <v>5.0863087140864867</v>
      </c>
      <c r="BT2806" s="34"/>
      <c r="BU2806" s="34">
        <f t="shared" si="321"/>
        <v>0.94830632903233536</v>
      </c>
      <c r="BV2806" s="34">
        <f t="shared" si="322"/>
        <v>0.94830632903233536</v>
      </c>
      <c r="BW2806" s="34">
        <f t="shared" si="323"/>
        <v>1</v>
      </c>
      <c r="BX2806" s="34"/>
      <c r="BY2806" s="34">
        <f>IF(BV2806="","",IF(BQ2806=0,0,((BV2806/BQ2806)*AF2806)))</f>
        <v>3.1135884575797594</v>
      </c>
      <c r="BZ2806" s="34">
        <f>IF(BY2806="","",SUM(S2806:X2806,BY2806))</f>
        <v>97.390898457579766</v>
      </c>
      <c r="CA2806" s="18"/>
      <c r="CB2806" s="20">
        <v>1.5896E-2</v>
      </c>
      <c r="CC2806" s="20">
        <v>9.8809999999999992E-3</v>
      </c>
      <c r="CD2806" s="20">
        <v>4.8881000000000001E-2</v>
      </c>
      <c r="CE2806" s="20">
        <v>1.2196E-2</v>
      </c>
      <c r="CF2806" s="20">
        <v>8.2380000000000005E-3</v>
      </c>
      <c r="CG2806" s="20">
        <v>3.1820000000000001E-2</v>
      </c>
      <c r="CH2806" s="20"/>
      <c r="CI2806" s="21">
        <v>3.7523599999999999</v>
      </c>
      <c r="CJ2806" s="21">
        <v>3.07673</v>
      </c>
      <c r="CK2806" s="21">
        <v>-18.552</v>
      </c>
      <c r="CL2806" s="21">
        <v>0.36863699999999999</v>
      </c>
      <c r="CM2806" s="21">
        <v>3.0268899999999999</v>
      </c>
      <c r="CN2806" s="21">
        <v>0.34543699999999999</v>
      </c>
      <c r="CO2806" s="21"/>
      <c r="CP2806" s="20">
        <v>39.679400000000001</v>
      </c>
      <c r="CQ2806" s="20">
        <v>54.257800000000003</v>
      </c>
      <c r="CR2806" s="20">
        <v>11.032</v>
      </c>
      <c r="CS2806" s="20">
        <v>241.42500000000001</v>
      </c>
      <c r="CT2806" s="20"/>
      <c r="CU2806" s="22">
        <v>44316.167222222197</v>
      </c>
      <c r="CV2806" s="22"/>
    </row>
    <row r="2807" spans="1:100" s="17" customFormat="1" x14ac:dyDescent="0.25">
      <c r="A2807" s="17" t="s">
        <v>175</v>
      </c>
      <c r="B2807" s="17">
        <v>1190</v>
      </c>
      <c r="C2807" s="17">
        <v>8</v>
      </c>
      <c r="E2807" s="18">
        <v>0.71349399999999996</v>
      </c>
      <c r="F2807" s="18">
        <v>0.229075</v>
      </c>
      <c r="G2807" s="18">
        <v>0</v>
      </c>
      <c r="H2807" s="18">
        <v>17.770199999999999</v>
      </c>
      <c r="I2807" s="18">
        <v>0.33905200000000002</v>
      </c>
      <c r="J2807" s="18">
        <v>37.247799999999998</v>
      </c>
      <c r="K2807" s="18">
        <v>43.375399999999999</v>
      </c>
      <c r="L2807" s="18">
        <v>0.32497700000000002</v>
      </c>
      <c r="M2807" s="18">
        <v>100</v>
      </c>
      <c r="N2807" s="18"/>
      <c r="O2807" s="18">
        <v>7.6507000000000006E-2</v>
      </c>
      <c r="P2807" s="18">
        <v>43.298900000000003</v>
      </c>
      <c r="Q2807" s="18">
        <f t="shared" si="317"/>
        <v>99.923492999999993</v>
      </c>
      <c r="R2807" s="18"/>
      <c r="S2807" s="18">
        <v>0.96177400000000002</v>
      </c>
      <c r="T2807" s="18">
        <v>0.37987500000000002</v>
      </c>
      <c r="U2807" s="18">
        <v>0</v>
      </c>
      <c r="V2807" s="18">
        <v>40.718800000000002</v>
      </c>
      <c r="W2807" s="18">
        <v>0.33905200000000002</v>
      </c>
      <c r="X2807" s="18">
        <v>52.117100000000001</v>
      </c>
      <c r="Y2807" s="18">
        <v>5.4833400000000001</v>
      </c>
      <c r="Z2807" s="18">
        <v>100</v>
      </c>
      <c r="AA2807" s="19"/>
      <c r="AB2807" s="18">
        <f>IF(Z2807="","",Z2807-O2807)</f>
        <v>99.923492999999993</v>
      </c>
      <c r="AC2807" s="18">
        <f t="shared" si="318"/>
        <v>94.440152999999995</v>
      </c>
      <c r="AD2807" s="18"/>
      <c r="AE2807" s="34">
        <f>IF(M2807="","",IF(M2807&gt;100,M2807, M2807+O2807))</f>
        <v>100.07650700000001</v>
      </c>
      <c r="AF2807" s="37">
        <f>IF(AE2807="","",IF(AE2807="* * *", Y2807, AE2807-SUM(S2807:X2807)))</f>
        <v>5.559905999999998</v>
      </c>
      <c r="AG2807" s="54"/>
      <c r="AH2807" s="33"/>
      <c r="AI2807" s="34">
        <f>IF(S2807="","",IF(AI$6=0, 0, S2807/AI$6))</f>
        <v>1.5517754901907002E-2</v>
      </c>
      <c r="AJ2807" s="34">
        <f>IF(T2807="","",IF(AJ$6=0, 0, T2807/AJ$6))</f>
        <v>9.425032688333182E-3</v>
      </c>
      <c r="AK2807" s="34">
        <f>IF(U2807="","",IF(AK$6=0, 0, U2807/AK$6))</f>
        <v>0</v>
      </c>
      <c r="AL2807" s="34">
        <f>IF(V2807="","",IF(AL$6=0, 0, V2807/AL$6))</f>
        <v>0.28686419172786665</v>
      </c>
      <c r="AM2807" s="34">
        <f>IF(W2807="","",IF(AM$6=0, 0, W2807/AM$6))</f>
        <v>9.563826636390561E-3</v>
      </c>
      <c r="AN2807" s="34">
        <f>IF(X2807="","",IF(AN$6=0, 0, X2807/AN$6))</f>
        <v>0.92937796688148877</v>
      </c>
      <c r="AO2807" s="34">
        <f>IF(Y2807="","",IF(AO$6=0, 0, Y2807/AO$6))</f>
        <v>0.3224095429188808</v>
      </c>
      <c r="AP2807" s="34"/>
      <c r="AQ2807" s="34">
        <f>IF(AI2807="","",AI2807*AI$4)</f>
        <v>3.1035509803814004E-2</v>
      </c>
      <c r="AR2807" s="33">
        <f>IF(AJ2807="","",AJ2807*AJ$4)</f>
        <v>9.425032688333182E-3</v>
      </c>
      <c r="AS2807" s="34">
        <f>IF(AK2807="","",AK2807*AK$4)</f>
        <v>0</v>
      </c>
      <c r="AT2807" s="34">
        <f>IF(AL2807="","",AL2807*AL$4)</f>
        <v>0.57372838345573329</v>
      </c>
      <c r="AU2807" s="34">
        <f>IF(AM2807="","",AM2807*AM$4)</f>
        <v>9.563826636390561E-3</v>
      </c>
      <c r="AV2807" s="34">
        <f>IF(AN2807="","",AN2807*AN$4)</f>
        <v>0.92937796688148877</v>
      </c>
      <c r="AW2807" s="34">
        <f>IF(AO2807="","",AO2807*AO$4)</f>
        <v>0.3224095429188808</v>
      </c>
      <c r="AX2807" s="34"/>
      <c r="AY2807" s="34">
        <f>IF(AQ2807="","",AI2807*AI$5)</f>
        <v>1.5517754901907002E-2</v>
      </c>
      <c r="AZ2807" s="34">
        <f>IF(AR2807="","",AJ2807*AJ$5)</f>
        <v>9.425032688333182E-3</v>
      </c>
      <c r="BA2807" s="34">
        <f>IF(AS2807="","",AK2807*AK$5)</f>
        <v>0</v>
      </c>
      <c r="BB2807" s="34">
        <f>IF(AT2807="","",AL2807*AL$5)</f>
        <v>1.4343209586393333</v>
      </c>
      <c r="BC2807" s="34">
        <f>IF(AU2807="","",AM2807*AM$5)</f>
        <v>0</v>
      </c>
      <c r="BD2807" s="34">
        <f>IF(AV2807="","",AN2807*AN$5)</f>
        <v>0.92937796688148877</v>
      </c>
      <c r="BE2807" s="34">
        <f>IF(AW2807="","",AO2807*AO$5)</f>
        <v>0.3224095429188808</v>
      </c>
      <c r="BF2807" s="34">
        <f>IF(BE2807="","",SUM(AY2807:BE2807))</f>
        <v>2.7110512560299433</v>
      </c>
      <c r="BG2807" s="34"/>
      <c r="BH2807" s="34">
        <f>IF(AT2807="","",3/AT2807)</f>
        <v>5.2289551754963304</v>
      </c>
      <c r="BI2807" s="34"/>
      <c r="BJ2807" s="34">
        <f>IF(AQ2807="","",AQ2807*$BH2807)</f>
        <v>0.16228328961282035</v>
      </c>
      <c r="BK2807" s="34">
        <f>IF(AR2807="","",AR2807*$BH2807)</f>
        <v>4.9283073454881886E-2</v>
      </c>
      <c r="BL2807" s="34">
        <f>IF(AS2807="","",AS2807*$BH2807)</f>
        <v>0</v>
      </c>
      <c r="BM2807" s="34">
        <f>IF(AT2807="","",AT2807*$BH2807)</f>
        <v>3</v>
      </c>
      <c r="BN2807" s="34">
        <f>IF(AU2807="","",AU2807*$BH2807)</f>
        <v>5.0008820787904085E-2</v>
      </c>
      <c r="BO2807" s="34">
        <f>IF(AV2807="","",AV2807*$BH2807)</f>
        <v>4.8596757299172175</v>
      </c>
      <c r="BP2807" s="34">
        <f t="shared" si="319"/>
        <v>14.1759654962536</v>
      </c>
      <c r="BQ2807" s="34">
        <f>IF(AW2807="","",AW2807*$BH2807)</f>
        <v>1.6858650480750881</v>
      </c>
      <c r="BR2807" s="34"/>
      <c r="BS2807" s="34">
        <f t="shared" si="320"/>
        <v>5.07124209298492</v>
      </c>
      <c r="BT2807" s="34"/>
      <c r="BU2807" s="34">
        <f t="shared" si="321"/>
        <v>0.94999117921209586</v>
      </c>
      <c r="BV2807" s="34">
        <f t="shared" si="322"/>
        <v>0.94999117921209586</v>
      </c>
      <c r="BW2807" s="34">
        <f t="shared" si="323"/>
        <v>1</v>
      </c>
      <c r="BX2807" s="34"/>
      <c r="BY2807" s="34">
        <f>IF(BV2807="","",IF(BQ2807=0,0,((BV2807/BQ2807)*AF2807)))</f>
        <v>3.1330275595186028</v>
      </c>
      <c r="BZ2807" s="34">
        <f>IF(BY2807="","",SUM(S2807:X2807,BY2807))</f>
        <v>97.649628559518618</v>
      </c>
      <c r="CA2807" s="18"/>
      <c r="CB2807" s="20">
        <v>1.5544000000000001E-2</v>
      </c>
      <c r="CC2807" s="20">
        <v>9.9030000000000003E-3</v>
      </c>
      <c r="CD2807" s="20">
        <v>4.8960999999999998E-2</v>
      </c>
      <c r="CE2807" s="20">
        <v>1.3037E-2</v>
      </c>
      <c r="CF2807" s="20">
        <v>9.2010000000000008E-3</v>
      </c>
      <c r="CG2807" s="20">
        <v>3.1105000000000001E-2</v>
      </c>
      <c r="CH2807" s="20"/>
      <c r="CI2807" s="21">
        <v>3.75048</v>
      </c>
      <c r="CJ2807" s="21">
        <v>3.13584</v>
      </c>
      <c r="CK2807" s="21">
        <v>-21.132999999999999</v>
      </c>
      <c r="CL2807" s="21">
        <v>0.36808000000000002</v>
      </c>
      <c r="CM2807" s="21">
        <v>3.1442999999999999</v>
      </c>
      <c r="CN2807" s="21">
        <v>0.34507399999999999</v>
      </c>
      <c r="CO2807" s="21"/>
      <c r="CP2807" s="20">
        <v>39.718800000000002</v>
      </c>
      <c r="CQ2807" s="20">
        <v>54.249400000000001</v>
      </c>
      <c r="CR2807" s="20">
        <v>11.032500000000001</v>
      </c>
      <c r="CS2807" s="20">
        <v>281.709</v>
      </c>
      <c r="CT2807" s="20"/>
      <c r="CU2807" s="22">
        <v>44316.168993055602</v>
      </c>
      <c r="CV2807" s="22"/>
    </row>
    <row r="2808" spans="1:100" s="17" customFormat="1" x14ac:dyDescent="0.25">
      <c r="A2808" s="17" t="s">
        <v>175</v>
      </c>
      <c r="B2808" s="17">
        <v>1191</v>
      </c>
      <c r="C2808" s="17">
        <v>9</v>
      </c>
      <c r="E2808" s="18">
        <v>0.67006600000000005</v>
      </c>
      <c r="F2808" s="18">
        <v>0.22306699999999999</v>
      </c>
      <c r="G2808" s="18">
        <v>0</v>
      </c>
      <c r="H2808" s="18">
        <v>17.846800000000002</v>
      </c>
      <c r="I2808" s="18">
        <v>0.37068099999999998</v>
      </c>
      <c r="J2808" s="18">
        <v>37.091799999999999</v>
      </c>
      <c r="K2808" s="18">
        <v>43.4679</v>
      </c>
      <c r="L2808" s="18">
        <v>0.32969700000000002</v>
      </c>
      <c r="M2808" s="18">
        <v>100</v>
      </c>
      <c r="N2808" s="18"/>
      <c r="O2808" s="18">
        <v>8.3643999999999996E-2</v>
      </c>
      <c r="P2808" s="18">
        <v>43.3842</v>
      </c>
      <c r="Q2808" s="18">
        <f t="shared" si="317"/>
        <v>99.916355999999993</v>
      </c>
      <c r="R2808" s="18"/>
      <c r="S2808" s="18">
        <v>0.90323299999999995</v>
      </c>
      <c r="T2808" s="18">
        <v>0.36991200000000002</v>
      </c>
      <c r="U2808" s="18">
        <v>0</v>
      </c>
      <c r="V2808" s="18">
        <v>40.894300000000001</v>
      </c>
      <c r="W2808" s="18">
        <v>0.37068099999999998</v>
      </c>
      <c r="X2808" s="18">
        <v>51.898899999999998</v>
      </c>
      <c r="Y2808" s="18">
        <v>5.5629799999999996</v>
      </c>
      <c r="Z2808" s="18">
        <v>100</v>
      </c>
      <c r="AA2808" s="19"/>
      <c r="AB2808" s="18">
        <f>IF(Z2808="","",Z2808-O2808)</f>
        <v>99.916355999999993</v>
      </c>
      <c r="AC2808" s="18">
        <f t="shared" si="318"/>
        <v>94.353375999999997</v>
      </c>
      <c r="AD2808" s="18"/>
      <c r="AE2808" s="34">
        <f>IF(M2808="","",IF(M2808&gt;100,M2808, M2808+O2808))</f>
        <v>100.08364400000001</v>
      </c>
      <c r="AF2808" s="37">
        <f>IF(AE2808="","",IF(AE2808="* * *", Y2808, AE2808-SUM(S2808:X2808)))</f>
        <v>5.6466180000000037</v>
      </c>
      <c r="AG2808" s="54"/>
      <c r="AH2808" s="33"/>
      <c r="AI2808" s="34">
        <f>IF(S2808="","",IF(AI$6=0, 0, S2808/AI$6))</f>
        <v>1.4573224388800453E-2</v>
      </c>
      <c r="AJ2808" s="34">
        <f>IF(T2808="","",IF(AJ$6=0, 0, T2808/AJ$6))</f>
        <v>9.1778419001163642E-3</v>
      </c>
      <c r="AK2808" s="34">
        <f>IF(U2808="","",IF(AK$6=0, 0, U2808/AK$6))</f>
        <v>0</v>
      </c>
      <c r="AL2808" s="34">
        <f>IF(V2808="","",IF(AL$6=0, 0, V2808/AL$6))</f>
        <v>0.28810059028696561</v>
      </c>
      <c r="AM2808" s="34">
        <f>IF(W2808="","",IF(AM$6=0, 0, W2808/AM$6))</f>
        <v>1.0456003272075933E-2</v>
      </c>
      <c r="AN2808" s="34">
        <f>IF(X2808="","",IF(AN$6=0, 0, X2808/AN$6))</f>
        <v>0.92548691629783109</v>
      </c>
      <c r="AO2808" s="34">
        <f>IF(Y2808="","",IF(AO$6=0, 0, Y2808/AO$6))</f>
        <v>0.32709221734688626</v>
      </c>
      <c r="AP2808" s="34"/>
      <c r="AQ2808" s="34">
        <f>IF(AI2808="","",AI2808*AI$4)</f>
        <v>2.9146448777600906E-2</v>
      </c>
      <c r="AR2808" s="33">
        <f>IF(AJ2808="","",AJ2808*AJ$4)</f>
        <v>9.1778419001163642E-3</v>
      </c>
      <c r="AS2808" s="34">
        <f>IF(AK2808="","",AK2808*AK$4)</f>
        <v>0</v>
      </c>
      <c r="AT2808" s="34">
        <f>IF(AL2808="","",AL2808*AL$4)</f>
        <v>0.57620118057393122</v>
      </c>
      <c r="AU2808" s="34">
        <f>IF(AM2808="","",AM2808*AM$4)</f>
        <v>1.0456003272075933E-2</v>
      </c>
      <c r="AV2808" s="34">
        <f>IF(AN2808="","",AN2808*AN$4)</f>
        <v>0.92548691629783109</v>
      </c>
      <c r="AW2808" s="34">
        <f>IF(AO2808="","",AO2808*AO$4)</f>
        <v>0.32709221734688626</v>
      </c>
      <c r="AX2808" s="34"/>
      <c r="AY2808" s="34">
        <f>IF(AQ2808="","",AI2808*AI$5)</f>
        <v>1.4573224388800453E-2</v>
      </c>
      <c r="AZ2808" s="34">
        <f>IF(AR2808="","",AJ2808*AJ$5)</f>
        <v>9.1778419001163642E-3</v>
      </c>
      <c r="BA2808" s="34">
        <f>IF(AS2808="","",AK2808*AK$5)</f>
        <v>0</v>
      </c>
      <c r="BB2808" s="34">
        <f>IF(AT2808="","",AL2808*AL$5)</f>
        <v>1.440502951434828</v>
      </c>
      <c r="BC2808" s="34">
        <f>IF(AU2808="","",AM2808*AM$5)</f>
        <v>0</v>
      </c>
      <c r="BD2808" s="34">
        <f>IF(AV2808="","",AN2808*AN$5)</f>
        <v>0.92548691629783109</v>
      </c>
      <c r="BE2808" s="34">
        <f>IF(AW2808="","",AO2808*AO$5)</f>
        <v>0.32709221734688626</v>
      </c>
      <c r="BF2808" s="34">
        <f>IF(BE2808="","",SUM(AY2808:BE2808))</f>
        <v>2.716833151368462</v>
      </c>
      <c r="BG2808" s="34"/>
      <c r="BH2808" s="34">
        <f>IF(AT2808="","",3/AT2808)</f>
        <v>5.2065148443670637</v>
      </c>
      <c r="BI2808" s="34"/>
      <c r="BJ2808" s="34">
        <f>IF(AQ2808="","",AQ2808*$BH2808)</f>
        <v>0.15175141822116336</v>
      </c>
      <c r="BK2808" s="34">
        <f>IF(AR2808="","",AR2808*$BH2808)</f>
        <v>4.778457009220987E-2</v>
      </c>
      <c r="BL2808" s="34">
        <f>IF(AS2808="","",AS2808*$BH2808)</f>
        <v>0</v>
      </c>
      <c r="BM2808" s="34">
        <f>IF(AT2808="","",AT2808*$BH2808)</f>
        <v>3</v>
      </c>
      <c r="BN2808" s="34">
        <f>IF(AU2808="","",AU2808*$BH2808)</f>
        <v>5.4439336248813933E-2</v>
      </c>
      <c r="BO2808" s="34">
        <f>IF(AV2808="","",AV2808*$BH2808)</f>
        <v>4.8185613679721557</v>
      </c>
      <c r="BP2808" s="34">
        <f t="shared" si="319"/>
        <v>14.145232132268447</v>
      </c>
      <c r="BQ2808" s="34">
        <f>IF(AW2808="","",AW2808*$BH2808)</f>
        <v>1.7030104850935013</v>
      </c>
      <c r="BR2808" s="34"/>
      <c r="BS2808" s="34">
        <f t="shared" si="320"/>
        <v>5.0180973562855291</v>
      </c>
      <c r="BT2808" s="34"/>
      <c r="BU2808" s="34">
        <f t="shared" si="321"/>
        <v>0.94556066375118608</v>
      </c>
      <c r="BV2808" s="34">
        <f t="shared" si="322"/>
        <v>0.94556066375118608</v>
      </c>
      <c r="BW2808" s="34">
        <f t="shared" si="323"/>
        <v>1</v>
      </c>
      <c r="BX2808" s="34"/>
      <c r="BY2808" s="34">
        <f>IF(BV2808="","",IF(BQ2808=0,0,((BV2808/BQ2808)*AF2808)))</f>
        <v>3.1351655851586</v>
      </c>
      <c r="BZ2808" s="34">
        <f>IF(BY2808="","",SUM(S2808:X2808,BY2808))</f>
        <v>97.572191585158606</v>
      </c>
      <c r="CA2808" s="18"/>
      <c r="CB2808" s="20">
        <v>1.5363999999999999E-2</v>
      </c>
      <c r="CC2808" s="20">
        <v>9.868E-3</v>
      </c>
      <c r="CD2808" s="20">
        <v>4.8639000000000002E-2</v>
      </c>
      <c r="CE2808" s="20">
        <v>1.2586E-2</v>
      </c>
      <c r="CF2808" s="20">
        <v>8.8280000000000008E-3</v>
      </c>
      <c r="CG2808" s="20">
        <v>3.0526000000000001E-2</v>
      </c>
      <c r="CH2808" s="20"/>
      <c r="CI2808" s="21">
        <v>3.8808600000000002</v>
      </c>
      <c r="CJ2808" s="21">
        <v>3.1900400000000002</v>
      </c>
      <c r="CK2808" s="21">
        <v>-16.033999999999999</v>
      </c>
      <c r="CL2808" s="21">
        <v>0.367064</v>
      </c>
      <c r="CM2808" s="21">
        <v>2.9575800000000001</v>
      </c>
      <c r="CN2808" s="21">
        <v>0.34568599999999999</v>
      </c>
      <c r="CO2808" s="21"/>
      <c r="CP2808" s="20">
        <v>39.758200000000002</v>
      </c>
      <c r="CQ2808" s="20">
        <v>54.240900000000003</v>
      </c>
      <c r="CR2808" s="20">
        <v>11.0345</v>
      </c>
      <c r="CS2808" s="20">
        <v>322.01799999999997</v>
      </c>
      <c r="CT2808" s="20"/>
      <c r="CU2808" s="22">
        <v>44316.170763888898</v>
      </c>
      <c r="CV2808" s="22"/>
    </row>
    <row r="2809" spans="1:100" s="17" customFormat="1" x14ac:dyDescent="0.25">
      <c r="A2809" s="17" t="s">
        <v>175</v>
      </c>
      <c r="B2809" s="17">
        <v>1192</v>
      </c>
      <c r="C2809" s="17">
        <v>10</v>
      </c>
      <c r="E2809" s="18">
        <v>0.69540400000000002</v>
      </c>
      <c r="F2809" s="18">
        <v>0.21645300000000001</v>
      </c>
      <c r="G2809" s="18">
        <v>0</v>
      </c>
      <c r="H2809" s="18">
        <v>17.8111</v>
      </c>
      <c r="I2809" s="18">
        <v>0.37060199999999999</v>
      </c>
      <c r="J2809" s="18">
        <v>37.136200000000002</v>
      </c>
      <c r="K2809" s="18">
        <v>43.440800000000003</v>
      </c>
      <c r="L2809" s="18">
        <v>0.32949899999999999</v>
      </c>
      <c r="M2809" s="18">
        <v>100</v>
      </c>
      <c r="N2809" s="18"/>
      <c r="O2809" s="18">
        <v>8.3627000000000007E-2</v>
      </c>
      <c r="P2809" s="18">
        <v>43.357199999999999</v>
      </c>
      <c r="Q2809" s="18">
        <f t="shared" si="317"/>
        <v>99.916372999999993</v>
      </c>
      <c r="R2809" s="18"/>
      <c r="S2809" s="18">
        <v>0.93738900000000003</v>
      </c>
      <c r="T2809" s="18">
        <v>0.35894399999999999</v>
      </c>
      <c r="U2809" s="18">
        <v>0</v>
      </c>
      <c r="V2809" s="18">
        <v>40.8125</v>
      </c>
      <c r="W2809" s="18">
        <v>0.37060199999999999</v>
      </c>
      <c r="X2809" s="18">
        <v>51.960999999999999</v>
      </c>
      <c r="Y2809" s="18">
        <v>5.5596399999999999</v>
      </c>
      <c r="Z2809" s="18">
        <v>100</v>
      </c>
      <c r="AA2809" s="19"/>
      <c r="AB2809" s="18">
        <f>IF(Z2809="","",Z2809-O2809)</f>
        <v>99.916372999999993</v>
      </c>
      <c r="AC2809" s="18">
        <f t="shared" si="318"/>
        <v>94.356732999999991</v>
      </c>
      <c r="AD2809" s="18"/>
      <c r="AE2809" s="34">
        <f>IF(M2809="","",IF(M2809&gt;100,M2809, M2809+O2809))</f>
        <v>100.08362700000001</v>
      </c>
      <c r="AF2809" s="37">
        <f>IF(AE2809="","",IF(AE2809="* * *", Y2809, AE2809-SUM(S2809:X2809)))</f>
        <v>5.6431920000000133</v>
      </c>
      <c r="AG2809" s="54"/>
      <c r="AH2809" s="33"/>
      <c r="AI2809" s="34">
        <f>IF(S2809="","",IF(AI$6=0, 0, S2809/AI$6))</f>
        <v>1.5124314807578186E-2</v>
      </c>
      <c r="AJ2809" s="34">
        <f>IF(T2809="","",IF(AJ$6=0, 0, T2809/AJ$6))</f>
        <v>8.9057161784299177E-3</v>
      </c>
      <c r="AK2809" s="34">
        <f>IF(U2809="","",IF(AK$6=0, 0, U2809/AK$6))</f>
        <v>0</v>
      </c>
      <c r="AL2809" s="34">
        <f>IF(V2809="","",IF(AL$6=0, 0, V2809/AL$6))</f>
        <v>0.28752430879332291</v>
      </c>
      <c r="AM2809" s="34">
        <f>IF(W2809="","",IF(AM$6=0, 0, W2809/AM$6))</f>
        <v>1.0453774875534179E-2</v>
      </c>
      <c r="AN2809" s="34">
        <f>IF(X2809="","",IF(AN$6=0, 0, X2809/AN$6))</f>
        <v>0.92659431428703887</v>
      </c>
      <c r="AO2809" s="34">
        <f>IF(Y2809="","",IF(AO$6=0, 0, Y2809/AO$6))</f>
        <v>0.32689583195525473</v>
      </c>
      <c r="AP2809" s="34"/>
      <c r="AQ2809" s="34">
        <f>IF(AI2809="","",AI2809*AI$4)</f>
        <v>3.0248629615156373E-2</v>
      </c>
      <c r="AR2809" s="33">
        <f>IF(AJ2809="","",AJ2809*AJ$4)</f>
        <v>8.9057161784299177E-3</v>
      </c>
      <c r="AS2809" s="34">
        <f>IF(AK2809="","",AK2809*AK$4)</f>
        <v>0</v>
      </c>
      <c r="AT2809" s="34">
        <f>IF(AL2809="","",AL2809*AL$4)</f>
        <v>0.57504861758664583</v>
      </c>
      <c r="AU2809" s="34">
        <f>IF(AM2809="","",AM2809*AM$4)</f>
        <v>1.0453774875534179E-2</v>
      </c>
      <c r="AV2809" s="34">
        <f>IF(AN2809="","",AN2809*AN$4)</f>
        <v>0.92659431428703887</v>
      </c>
      <c r="AW2809" s="34">
        <f>IF(AO2809="","",AO2809*AO$4)</f>
        <v>0.32689583195525473</v>
      </c>
      <c r="AX2809" s="34"/>
      <c r="AY2809" s="34">
        <f>IF(AQ2809="","",AI2809*AI$5)</f>
        <v>1.5124314807578186E-2</v>
      </c>
      <c r="AZ2809" s="34">
        <f>IF(AR2809="","",AJ2809*AJ$5)</f>
        <v>8.9057161784299177E-3</v>
      </c>
      <c r="BA2809" s="34">
        <f>IF(AS2809="","",AK2809*AK$5)</f>
        <v>0</v>
      </c>
      <c r="BB2809" s="34">
        <f>IF(AT2809="","",AL2809*AL$5)</f>
        <v>1.4376215439666145</v>
      </c>
      <c r="BC2809" s="34">
        <f>IF(AU2809="","",AM2809*AM$5)</f>
        <v>0</v>
      </c>
      <c r="BD2809" s="34">
        <f>IF(AV2809="","",AN2809*AN$5)</f>
        <v>0.92659431428703887</v>
      </c>
      <c r="BE2809" s="34">
        <f>IF(AW2809="","",AO2809*AO$5)</f>
        <v>0.32689583195525473</v>
      </c>
      <c r="BF2809" s="34">
        <f>IF(BE2809="","",SUM(AY2809:BE2809))</f>
        <v>2.7151417211949163</v>
      </c>
      <c r="BG2809" s="34"/>
      <c r="BH2809" s="34">
        <f>IF(AT2809="","",3/AT2809)</f>
        <v>5.2169501990811638</v>
      </c>
      <c r="BI2809" s="34"/>
      <c r="BJ2809" s="34">
        <f>IF(AQ2809="","",AQ2809*$BH2809)</f>
        <v>0.15780559429272242</v>
      </c>
      <c r="BK2809" s="34">
        <f>IF(AR2809="","",AR2809*$BH2809)</f>
        <v>4.6460677790020298E-2</v>
      </c>
      <c r="BL2809" s="34">
        <f>IF(AS2809="","",AS2809*$BH2809)</f>
        <v>0</v>
      </c>
      <c r="BM2809" s="34">
        <f>IF(AT2809="","",AT2809*$BH2809)</f>
        <v>3</v>
      </c>
      <c r="BN2809" s="34">
        <f>IF(AU2809="","",AU2809*$BH2809)</f>
        <v>5.4536822918067704E-2</v>
      </c>
      <c r="BO2809" s="34">
        <f>IF(AV2809="","",AV2809*$BH2809)</f>
        <v>4.8339963923872418</v>
      </c>
      <c r="BP2809" s="34">
        <f t="shared" si="319"/>
        <v>14.164759142921392</v>
      </c>
      <c r="BQ2809" s="34">
        <f>IF(AW2809="","",AW2809*$BH2809)</f>
        <v>1.7053992755977689</v>
      </c>
      <c r="BR2809" s="34"/>
      <c r="BS2809" s="34">
        <f t="shared" si="320"/>
        <v>5.0382626644699844</v>
      </c>
      <c r="BT2809" s="34"/>
      <c r="BU2809" s="34">
        <f t="shared" si="321"/>
        <v>0.94546317708193228</v>
      </c>
      <c r="BV2809" s="34">
        <f t="shared" si="322"/>
        <v>0.94546317708193228</v>
      </c>
      <c r="BW2809" s="34">
        <f t="shared" si="323"/>
        <v>1</v>
      </c>
      <c r="BX2809" s="34"/>
      <c r="BY2809" s="34">
        <f>IF(BV2809="","",IF(BQ2809=0,0,((BV2809/BQ2809)*AF2809)))</f>
        <v>3.1285519546929588</v>
      </c>
      <c r="BZ2809" s="34">
        <f>IF(BY2809="","",SUM(S2809:X2809,BY2809))</f>
        <v>97.568986954692946</v>
      </c>
      <c r="CA2809" s="18"/>
      <c r="CB2809" s="20">
        <v>1.4892000000000001E-2</v>
      </c>
      <c r="CC2809" s="20">
        <v>1.0083E-2</v>
      </c>
      <c r="CD2809" s="20">
        <v>4.9366E-2</v>
      </c>
      <c r="CE2809" s="20">
        <v>1.2836999999999999E-2</v>
      </c>
      <c r="CF2809" s="20">
        <v>8.7379999999999992E-3</v>
      </c>
      <c r="CG2809" s="20">
        <v>3.1727999999999999E-2</v>
      </c>
      <c r="CH2809" s="20"/>
      <c r="CI2809" s="21">
        <v>3.7818299999999998</v>
      </c>
      <c r="CJ2809" s="21">
        <v>3.2910499999999998</v>
      </c>
      <c r="CK2809" s="21">
        <v>-19.302</v>
      </c>
      <c r="CL2809" s="21">
        <v>0.36754900000000001</v>
      </c>
      <c r="CM2809" s="21">
        <v>2.9525800000000002</v>
      </c>
      <c r="CN2809" s="21">
        <v>0.34568199999999999</v>
      </c>
      <c r="CO2809" s="21"/>
      <c r="CP2809" s="20">
        <v>39.797400000000003</v>
      </c>
      <c r="CQ2809" s="20">
        <v>54.232700000000001</v>
      </c>
      <c r="CR2809" s="20">
        <v>11.035500000000001</v>
      </c>
      <c r="CS2809" s="20">
        <v>362.06599999999997</v>
      </c>
      <c r="CT2809" s="20"/>
      <c r="CU2809" s="22">
        <v>44316.172534722202</v>
      </c>
      <c r="CV2809" s="22"/>
    </row>
    <row r="2810" spans="1:100" s="17" customFormat="1" x14ac:dyDescent="0.25">
      <c r="A2810" s="17" t="s">
        <v>175</v>
      </c>
      <c r="B2810" s="17">
        <v>1193</v>
      </c>
      <c r="C2810" s="17">
        <v>11</v>
      </c>
      <c r="E2810" s="18">
        <v>0.690832</v>
      </c>
      <c r="F2810" s="18">
        <v>0.23180700000000001</v>
      </c>
      <c r="G2810" s="18">
        <v>0</v>
      </c>
      <c r="H2810" s="18">
        <v>17.8155</v>
      </c>
      <c r="I2810" s="18">
        <v>0.38681300000000002</v>
      </c>
      <c r="J2810" s="18">
        <v>37.204999999999998</v>
      </c>
      <c r="K2810" s="18">
        <v>43.348999999999997</v>
      </c>
      <c r="L2810" s="18">
        <v>0.32108999999999999</v>
      </c>
      <c r="M2810" s="18">
        <v>100</v>
      </c>
      <c r="N2810" s="18"/>
      <c r="O2810" s="18">
        <v>8.7285000000000001E-2</v>
      </c>
      <c r="P2810" s="18">
        <v>43.261699999999998</v>
      </c>
      <c r="Q2810" s="18">
        <f t="shared" si="317"/>
        <v>99.912715000000006</v>
      </c>
      <c r="R2810" s="18"/>
      <c r="S2810" s="18">
        <v>0.931226</v>
      </c>
      <c r="T2810" s="18">
        <v>0.38440600000000003</v>
      </c>
      <c r="U2810" s="18">
        <v>0</v>
      </c>
      <c r="V2810" s="18">
        <v>40.822499999999998</v>
      </c>
      <c r="W2810" s="18">
        <v>0.38681300000000002</v>
      </c>
      <c r="X2810" s="18">
        <v>52.057299999999998</v>
      </c>
      <c r="Y2810" s="18">
        <v>5.4177499999999998</v>
      </c>
      <c r="Z2810" s="18">
        <v>100</v>
      </c>
      <c r="AA2810" s="19"/>
      <c r="AB2810" s="18">
        <f>IF(Z2810="","",Z2810-O2810)</f>
        <v>99.912715000000006</v>
      </c>
      <c r="AC2810" s="18">
        <f t="shared" si="318"/>
        <v>94.494965000000008</v>
      </c>
      <c r="AD2810" s="18"/>
      <c r="AE2810" s="34">
        <f>IF(M2810="","",IF(M2810&gt;100,M2810, M2810+O2810))</f>
        <v>100.08728499999999</v>
      </c>
      <c r="AF2810" s="37">
        <f>IF(AE2810="","",IF(AE2810="* * *", Y2810, AE2810-SUM(S2810:X2810)))</f>
        <v>5.5050399999999939</v>
      </c>
      <c r="AG2810" s="54"/>
      <c r="AH2810" s="33"/>
      <c r="AI2810" s="34">
        <f>IF(S2810="","",IF(AI$6=0, 0, S2810/AI$6))</f>
        <v>1.5024877805267402E-2</v>
      </c>
      <c r="AJ2810" s="34">
        <f>IF(T2810="","",IF(AJ$6=0, 0, T2810/AJ$6))</f>
        <v>9.5374507814186375E-3</v>
      </c>
      <c r="AK2810" s="34">
        <f>IF(U2810="","",IF(AK$6=0, 0, U2810/AK$6))</f>
        <v>0</v>
      </c>
      <c r="AL2810" s="34">
        <f>IF(V2810="","",IF(AL$6=0, 0, V2810/AL$6))</f>
        <v>0.28759475885367042</v>
      </c>
      <c r="AM2810" s="34">
        <f>IF(W2810="","",IF(AM$6=0, 0, W2810/AM$6))</f>
        <v>1.091104748741238E-2</v>
      </c>
      <c r="AN2810" s="34">
        <f>IF(X2810="","",IF(AN$6=0, 0, X2810/AN$6))</f>
        <v>0.9283115836326219</v>
      </c>
      <c r="AO2810" s="34">
        <f>IF(Y2810="","",IF(AO$6=0, 0, Y2810/AO$6))</f>
        <v>0.31855298069219973</v>
      </c>
      <c r="AP2810" s="34"/>
      <c r="AQ2810" s="34">
        <f>IF(AI2810="","",AI2810*AI$4)</f>
        <v>3.0049755610534804E-2</v>
      </c>
      <c r="AR2810" s="33">
        <f>IF(AJ2810="","",AJ2810*AJ$4)</f>
        <v>9.5374507814186375E-3</v>
      </c>
      <c r="AS2810" s="34">
        <f>IF(AK2810="","",AK2810*AK$4)</f>
        <v>0</v>
      </c>
      <c r="AT2810" s="34">
        <f>IF(AL2810="","",AL2810*AL$4)</f>
        <v>0.57518951770734084</v>
      </c>
      <c r="AU2810" s="34">
        <f>IF(AM2810="","",AM2810*AM$4)</f>
        <v>1.091104748741238E-2</v>
      </c>
      <c r="AV2810" s="34">
        <f>IF(AN2810="","",AN2810*AN$4)</f>
        <v>0.9283115836326219</v>
      </c>
      <c r="AW2810" s="34">
        <f>IF(AO2810="","",AO2810*AO$4)</f>
        <v>0.31855298069219973</v>
      </c>
      <c r="AX2810" s="34"/>
      <c r="AY2810" s="34">
        <f>IF(AQ2810="","",AI2810*AI$5)</f>
        <v>1.5024877805267402E-2</v>
      </c>
      <c r="AZ2810" s="34">
        <f>IF(AR2810="","",AJ2810*AJ$5)</f>
        <v>9.5374507814186375E-3</v>
      </c>
      <c r="BA2810" s="34">
        <f>IF(AS2810="","",AK2810*AK$5)</f>
        <v>0</v>
      </c>
      <c r="BB2810" s="34">
        <f>IF(AT2810="","",AL2810*AL$5)</f>
        <v>1.4379737942683521</v>
      </c>
      <c r="BC2810" s="34">
        <f>IF(AU2810="","",AM2810*AM$5)</f>
        <v>0</v>
      </c>
      <c r="BD2810" s="34">
        <f>IF(AV2810="","",AN2810*AN$5)</f>
        <v>0.9283115836326219</v>
      </c>
      <c r="BE2810" s="34">
        <f>IF(AW2810="","",AO2810*AO$5)</f>
        <v>0.31855298069219973</v>
      </c>
      <c r="BF2810" s="34">
        <f>IF(BE2810="","",SUM(AY2810:BE2810))</f>
        <v>2.7094006871798602</v>
      </c>
      <c r="BG2810" s="34"/>
      <c r="BH2810" s="34">
        <f>IF(AT2810="","",3/AT2810)</f>
        <v>5.2156722395737649</v>
      </c>
      <c r="BI2810" s="34"/>
      <c r="BJ2810" s="34">
        <f>IF(AQ2810="","",AQ2810*$BH2810)</f>
        <v>0.15672967614384237</v>
      </c>
      <c r="BK2810" s="34">
        <f>IF(AR2810="","",AR2810*$BH2810)</f>
        <v>4.97442172769463E-2</v>
      </c>
      <c r="BL2810" s="34">
        <f>IF(AS2810="","",AS2810*$BH2810)</f>
        <v>0</v>
      </c>
      <c r="BM2810" s="34">
        <f>IF(AT2810="","",AT2810*$BH2810)</f>
        <v>3</v>
      </c>
      <c r="BN2810" s="34">
        <f>IF(AU2810="","",AU2810*$BH2810)</f>
        <v>5.6908447484767824E-2</v>
      </c>
      <c r="BO2810" s="34">
        <f>IF(AV2810="","",AV2810*$BH2810)</f>
        <v>4.8417689564274253</v>
      </c>
      <c r="BP2810" s="34">
        <f t="shared" si="319"/>
        <v>14.131345950006079</v>
      </c>
      <c r="BQ2810" s="34">
        <f>IF(AW2810="","",AW2810*$BH2810)</f>
        <v>1.6614679382297837</v>
      </c>
      <c r="BR2810" s="34"/>
      <c r="BS2810" s="34">
        <f t="shared" si="320"/>
        <v>5.0482428498482141</v>
      </c>
      <c r="BT2810" s="34"/>
      <c r="BU2810" s="34">
        <f t="shared" si="321"/>
        <v>0.94309155251523213</v>
      </c>
      <c r="BV2810" s="34">
        <f t="shared" si="322"/>
        <v>0.94309155251523213</v>
      </c>
      <c r="BW2810" s="34">
        <f t="shared" si="323"/>
        <v>1</v>
      </c>
      <c r="BX2810" s="34"/>
      <c r="BY2810" s="34">
        <f>IF(BV2810="","",IF(BQ2810=0,0,((BV2810/BQ2810)*AF2810)))</f>
        <v>3.1248010273313018</v>
      </c>
      <c r="BZ2810" s="34">
        <f>IF(BY2810="","",SUM(S2810:X2810,BY2810))</f>
        <v>97.707046027331302</v>
      </c>
      <c r="CA2810" s="18"/>
      <c r="CB2810" s="20">
        <v>1.5903E-2</v>
      </c>
      <c r="CC2810" s="20">
        <v>9.8119999999999995E-3</v>
      </c>
      <c r="CD2810" s="20">
        <v>4.9356999999999998E-2</v>
      </c>
      <c r="CE2810" s="20">
        <v>1.2286E-2</v>
      </c>
      <c r="CF2810" s="20">
        <v>8.4899999999999993E-3</v>
      </c>
      <c r="CG2810" s="20">
        <v>3.0258E-2</v>
      </c>
      <c r="CH2810" s="20"/>
      <c r="CI2810" s="21">
        <v>3.8341599999999998</v>
      </c>
      <c r="CJ2810" s="21">
        <v>3.0971799999999998</v>
      </c>
      <c r="CK2810" s="21">
        <v>-18.873000000000001</v>
      </c>
      <c r="CL2810" s="21">
        <v>0.36738799999999999</v>
      </c>
      <c r="CM2810" s="21">
        <v>2.8656000000000001</v>
      </c>
      <c r="CN2810" s="21">
        <v>0.345163</v>
      </c>
      <c r="CO2810" s="21"/>
      <c r="CP2810" s="20">
        <v>39.8369</v>
      </c>
      <c r="CQ2810" s="20">
        <v>54.224400000000003</v>
      </c>
      <c r="CR2810" s="20">
        <v>11.0365</v>
      </c>
      <c r="CS2810" s="20">
        <v>402.42599999999999</v>
      </c>
      <c r="CT2810" s="20"/>
      <c r="CU2810" s="22">
        <v>44316.1743055556</v>
      </c>
      <c r="CV2810" s="22"/>
    </row>
    <row r="2811" spans="1:100" s="17" customFormat="1" x14ac:dyDescent="0.25">
      <c r="A2811" s="17" t="s">
        <v>175</v>
      </c>
      <c r="B2811" s="17">
        <v>1194</v>
      </c>
      <c r="C2811" s="17">
        <v>12</v>
      </c>
      <c r="E2811" s="18">
        <v>0.70552000000000004</v>
      </c>
      <c r="F2811" s="18">
        <v>0.21571399999999999</v>
      </c>
      <c r="G2811" s="18">
        <v>0</v>
      </c>
      <c r="H2811" s="18">
        <v>17.817399999999999</v>
      </c>
      <c r="I2811" s="18">
        <v>0.38673000000000002</v>
      </c>
      <c r="J2811" s="18">
        <v>37.139299999999999</v>
      </c>
      <c r="K2811" s="18">
        <v>43.4086</v>
      </c>
      <c r="L2811" s="18">
        <v>0.32668900000000001</v>
      </c>
      <c r="M2811" s="18">
        <v>100</v>
      </c>
      <c r="N2811" s="18"/>
      <c r="O2811" s="18">
        <v>8.7265999999999996E-2</v>
      </c>
      <c r="P2811" s="18">
        <v>43.321399999999997</v>
      </c>
      <c r="Q2811" s="18">
        <f t="shared" si="317"/>
        <v>99.912734</v>
      </c>
      <c r="R2811" s="18"/>
      <c r="S2811" s="18">
        <v>0.95102399999999998</v>
      </c>
      <c r="T2811" s="18">
        <v>0.35771799999999998</v>
      </c>
      <c r="U2811" s="18">
        <v>0</v>
      </c>
      <c r="V2811" s="18">
        <v>40.826900000000002</v>
      </c>
      <c r="W2811" s="18">
        <v>0.38673000000000002</v>
      </c>
      <c r="X2811" s="18">
        <v>51.965400000000002</v>
      </c>
      <c r="Y2811" s="18">
        <v>5.5122200000000001</v>
      </c>
      <c r="Z2811" s="18">
        <v>100</v>
      </c>
      <c r="AA2811" s="19"/>
      <c r="AB2811" s="18">
        <f>IF(Z2811="","",Z2811-O2811)</f>
        <v>99.912734</v>
      </c>
      <c r="AC2811" s="18">
        <f t="shared" si="318"/>
        <v>94.400514000000001</v>
      </c>
      <c r="AD2811" s="18"/>
      <c r="AE2811" s="34">
        <f>IF(M2811="","",IF(M2811&gt;100,M2811, M2811+O2811))</f>
        <v>100.087266</v>
      </c>
      <c r="AF2811" s="37">
        <f>IF(AE2811="","",IF(AE2811="* * *", Y2811, AE2811-SUM(S2811:X2811)))</f>
        <v>5.5994939999999929</v>
      </c>
      <c r="AG2811" s="54"/>
      <c r="AH2811" s="33"/>
      <c r="AI2811" s="34">
        <f>IF(S2811="","",IF(AI$6=0, 0, S2811/AI$6))</f>
        <v>1.5344308889438895E-2</v>
      </c>
      <c r="AJ2811" s="34">
        <f>IF(T2811="","",IF(AJ$6=0, 0, T2811/AJ$6))</f>
        <v>8.8752980406848793E-3</v>
      </c>
      <c r="AK2811" s="34">
        <f>IF(U2811="","",IF(AK$6=0, 0, U2811/AK$6))</f>
        <v>0</v>
      </c>
      <c r="AL2811" s="34">
        <f>IF(V2811="","",IF(AL$6=0, 0, V2811/AL$6))</f>
        <v>0.28762575688022335</v>
      </c>
      <c r="AM2811" s="34">
        <f>IF(W2811="","",IF(AM$6=0, 0, W2811/AM$6))</f>
        <v>1.0908706260665979E-2</v>
      </c>
      <c r="AN2811" s="34">
        <f>IF(X2811="","",IF(AN$6=0, 0, X2811/AN$6))</f>
        <v>0.9266727772685609</v>
      </c>
      <c r="AO2811" s="34">
        <f>IF(Y2811="","",IF(AO$6=0, 0, Y2811/AO$6))</f>
        <v>0.32410762977825797</v>
      </c>
      <c r="AP2811" s="34"/>
      <c r="AQ2811" s="34">
        <f>IF(AI2811="","",AI2811*AI$4)</f>
        <v>3.068861777887779E-2</v>
      </c>
      <c r="AR2811" s="33">
        <f>IF(AJ2811="","",AJ2811*AJ$4)</f>
        <v>8.8752980406848793E-3</v>
      </c>
      <c r="AS2811" s="34">
        <f>IF(AK2811="","",AK2811*AK$4)</f>
        <v>0</v>
      </c>
      <c r="AT2811" s="34">
        <f>IF(AL2811="","",AL2811*AL$4)</f>
        <v>0.5752515137604467</v>
      </c>
      <c r="AU2811" s="34">
        <f>IF(AM2811="","",AM2811*AM$4)</f>
        <v>1.0908706260665979E-2</v>
      </c>
      <c r="AV2811" s="34">
        <f>IF(AN2811="","",AN2811*AN$4)</f>
        <v>0.9266727772685609</v>
      </c>
      <c r="AW2811" s="34">
        <f>IF(AO2811="","",AO2811*AO$4)</f>
        <v>0.32410762977825797</v>
      </c>
      <c r="AX2811" s="34"/>
      <c r="AY2811" s="34">
        <f>IF(AQ2811="","",AI2811*AI$5)</f>
        <v>1.5344308889438895E-2</v>
      </c>
      <c r="AZ2811" s="34">
        <f>IF(AR2811="","",AJ2811*AJ$5)</f>
        <v>8.8752980406848793E-3</v>
      </c>
      <c r="BA2811" s="34">
        <f>IF(AS2811="","",AK2811*AK$5)</f>
        <v>0</v>
      </c>
      <c r="BB2811" s="34">
        <f>IF(AT2811="","",AL2811*AL$5)</f>
        <v>1.4381287844011168</v>
      </c>
      <c r="BC2811" s="34">
        <f>IF(AU2811="","",AM2811*AM$5)</f>
        <v>0</v>
      </c>
      <c r="BD2811" s="34">
        <f>IF(AV2811="","",AN2811*AN$5)</f>
        <v>0.9266727772685609</v>
      </c>
      <c r="BE2811" s="34">
        <f>IF(AW2811="","",AO2811*AO$5)</f>
        <v>0.32410762977825797</v>
      </c>
      <c r="BF2811" s="34">
        <f>IF(BE2811="","",SUM(AY2811:BE2811))</f>
        <v>2.7131287983780594</v>
      </c>
      <c r="BG2811" s="34"/>
      <c r="BH2811" s="34">
        <f>IF(AT2811="","",3/AT2811)</f>
        <v>5.2151101357193417</v>
      </c>
      <c r="BI2811" s="34"/>
      <c r="BJ2811" s="34">
        <f>IF(AQ2811="","",AQ2811*$BH2811)</f>
        <v>0.16004452162984234</v>
      </c>
      <c r="BK2811" s="34">
        <f>IF(AR2811="","",AR2811*$BH2811)</f>
        <v>4.6285656769505731E-2</v>
      </c>
      <c r="BL2811" s="34">
        <f>IF(AS2811="","",AS2811*$BH2811)</f>
        <v>0</v>
      </c>
      <c r="BM2811" s="34">
        <f>IF(AT2811="","",AT2811*$BH2811)</f>
        <v>3</v>
      </c>
      <c r="BN2811" s="34">
        <f>IF(AU2811="","",AU2811*$BH2811)</f>
        <v>5.6890104587584187E-2</v>
      </c>
      <c r="BO2811" s="34">
        <f>IF(AV2811="","",AV2811*$BH2811)</f>
        <v>4.8327005932284637</v>
      </c>
      <c r="BP2811" s="34">
        <f t="shared" si="319"/>
        <v>14.149265495933456</v>
      </c>
      <c r="BQ2811" s="34">
        <f>IF(AW2811="","",AW2811*$BH2811)</f>
        <v>1.6902569851205651</v>
      </c>
      <c r="BR2811" s="34"/>
      <c r="BS2811" s="34">
        <f t="shared" si="320"/>
        <v>5.0390307716278118</v>
      </c>
      <c r="BT2811" s="34"/>
      <c r="BU2811" s="34">
        <f t="shared" si="321"/>
        <v>0.94310989541241586</v>
      </c>
      <c r="BV2811" s="34">
        <f t="shared" si="322"/>
        <v>0.94310989541241586</v>
      </c>
      <c r="BW2811" s="34">
        <f t="shared" si="323"/>
        <v>1</v>
      </c>
      <c r="BX2811" s="34"/>
      <c r="BY2811" s="34">
        <f>IF(BV2811="","",IF(BQ2811=0,0,((BV2811/BQ2811)*AF2811)))</f>
        <v>3.1243404092932985</v>
      </c>
      <c r="BZ2811" s="34">
        <f>IF(BY2811="","",SUM(S2811:X2811,BY2811))</f>
        <v>97.612112409293303</v>
      </c>
      <c r="CA2811" s="18"/>
      <c r="CB2811" s="20">
        <v>1.5741999999999999E-2</v>
      </c>
      <c r="CC2811" s="20">
        <v>9.9880000000000004E-3</v>
      </c>
      <c r="CD2811" s="20">
        <v>4.9051999999999998E-2</v>
      </c>
      <c r="CE2811" s="20">
        <v>1.2588999999999999E-2</v>
      </c>
      <c r="CF2811" s="20">
        <v>9.0299999999999998E-3</v>
      </c>
      <c r="CG2811" s="20">
        <v>3.2065000000000003E-2</v>
      </c>
      <c r="CH2811" s="20"/>
      <c r="CI2811" s="21">
        <v>3.7809699999999999</v>
      </c>
      <c r="CJ2811" s="21">
        <v>3.2850299999999999</v>
      </c>
      <c r="CK2811" s="21">
        <v>-16.821000000000002</v>
      </c>
      <c r="CL2811" s="21">
        <v>0.36736600000000003</v>
      </c>
      <c r="CM2811" s="21">
        <v>2.8960300000000001</v>
      </c>
      <c r="CN2811" s="21">
        <v>0.34566999999999998</v>
      </c>
      <c r="CO2811" s="21"/>
      <c r="CP2811" s="20">
        <v>39.876100000000001</v>
      </c>
      <c r="CQ2811" s="20">
        <v>54.216000000000001</v>
      </c>
      <c r="CR2811" s="20">
        <v>11.038</v>
      </c>
      <c r="CS2811" s="20">
        <v>442.51600000000002</v>
      </c>
      <c r="CT2811" s="20"/>
      <c r="CU2811" s="22">
        <v>44316.176099536999</v>
      </c>
      <c r="CV2811" s="22"/>
    </row>
    <row r="2812" spans="1:100" s="17" customFormat="1" x14ac:dyDescent="0.25">
      <c r="A2812" s="17" t="s">
        <v>175</v>
      </c>
      <c r="B2812" s="17">
        <v>1195</v>
      </c>
      <c r="C2812" s="17">
        <v>13</v>
      </c>
      <c r="E2812" s="18">
        <v>0.656891</v>
      </c>
      <c r="F2812" s="18">
        <v>0.21627399999999999</v>
      </c>
      <c r="G2812" s="18">
        <v>0</v>
      </c>
      <c r="H2812" s="18">
        <v>17.862200000000001</v>
      </c>
      <c r="I2812" s="18">
        <v>0.412022</v>
      </c>
      <c r="J2812" s="18">
        <v>37.343200000000003</v>
      </c>
      <c r="K2812" s="18">
        <v>43.203299999999999</v>
      </c>
      <c r="L2812" s="18">
        <v>0.30602299999999999</v>
      </c>
      <c r="M2812" s="18">
        <v>100</v>
      </c>
      <c r="N2812" s="18"/>
      <c r="O2812" s="18">
        <v>9.2973E-2</v>
      </c>
      <c r="P2812" s="18">
        <v>43.110399999999998</v>
      </c>
      <c r="Q2812" s="18">
        <f t="shared" si="317"/>
        <v>99.907026999999999</v>
      </c>
      <c r="R2812" s="18"/>
      <c r="S2812" s="18">
        <v>0.88547399999999998</v>
      </c>
      <c r="T2812" s="18">
        <v>0.35864699999999999</v>
      </c>
      <c r="U2812" s="18">
        <v>0</v>
      </c>
      <c r="V2812" s="18">
        <v>40.929600000000001</v>
      </c>
      <c r="W2812" s="18">
        <v>0.412022</v>
      </c>
      <c r="X2812" s="18">
        <v>52.250700000000002</v>
      </c>
      <c r="Y2812" s="18">
        <v>5.1635299999999997</v>
      </c>
      <c r="Z2812" s="18">
        <v>100</v>
      </c>
      <c r="AA2812" s="19"/>
      <c r="AB2812" s="18">
        <f>IF(Z2812="","",Z2812-O2812)</f>
        <v>99.907026999999999</v>
      </c>
      <c r="AC2812" s="18">
        <f t="shared" si="318"/>
        <v>94.743497000000005</v>
      </c>
      <c r="AD2812" s="18"/>
      <c r="AE2812" s="34">
        <f>IF(M2812="","",IF(M2812&gt;100,M2812, M2812+O2812))</f>
        <v>100.092973</v>
      </c>
      <c r="AF2812" s="37">
        <f>IF(AE2812="","",IF(AE2812="* * *", Y2812, AE2812-SUM(S2812:X2812)))</f>
        <v>5.2565299999999979</v>
      </c>
      <c r="AG2812" s="54"/>
      <c r="AH2812" s="33"/>
      <c r="AI2812" s="34">
        <f>IF(S2812="","",IF(AI$6=0, 0, S2812/AI$6))</f>
        <v>1.4286691576203141E-2</v>
      </c>
      <c r="AJ2812" s="34">
        <f>IF(T2812="","",IF(AJ$6=0, 0, T2812/AJ$6))</f>
        <v>8.8983473473448638E-3</v>
      </c>
      <c r="AK2812" s="34">
        <f>IF(U2812="","",IF(AK$6=0, 0, U2812/AK$6))</f>
        <v>0</v>
      </c>
      <c r="AL2812" s="34">
        <f>IF(V2812="","",IF(AL$6=0, 0, V2812/AL$6))</f>
        <v>0.28834927899999235</v>
      </c>
      <c r="AM2812" s="34">
        <f>IF(W2812="","",IF(AM$6=0, 0, W2812/AM$6))</f>
        <v>1.162213164464127E-2</v>
      </c>
      <c r="AN2812" s="34">
        <f>IF(X2812="","",IF(AN$6=0, 0, X2812/AN$6))</f>
        <v>0.93176038832042851</v>
      </c>
      <c r="AO2812" s="34">
        <f>IF(Y2812="","",IF(AO$6=0, 0, Y2812/AO$6))</f>
        <v>0.30360534768005054</v>
      </c>
      <c r="AP2812" s="34"/>
      <c r="AQ2812" s="34">
        <f>IF(AI2812="","",AI2812*AI$4)</f>
        <v>2.8573383152406283E-2</v>
      </c>
      <c r="AR2812" s="33">
        <f>IF(AJ2812="","",AJ2812*AJ$4)</f>
        <v>8.8983473473448638E-3</v>
      </c>
      <c r="AS2812" s="34">
        <f>IF(AK2812="","",AK2812*AK$4)</f>
        <v>0</v>
      </c>
      <c r="AT2812" s="34">
        <f>IF(AL2812="","",AL2812*AL$4)</f>
        <v>0.57669855799998471</v>
      </c>
      <c r="AU2812" s="34">
        <f>IF(AM2812="","",AM2812*AM$4)</f>
        <v>1.162213164464127E-2</v>
      </c>
      <c r="AV2812" s="34">
        <f>IF(AN2812="","",AN2812*AN$4)</f>
        <v>0.93176038832042851</v>
      </c>
      <c r="AW2812" s="34">
        <f>IF(AO2812="","",AO2812*AO$4)</f>
        <v>0.30360534768005054</v>
      </c>
      <c r="AX2812" s="34"/>
      <c r="AY2812" s="34">
        <f>IF(AQ2812="","",AI2812*AI$5)</f>
        <v>1.4286691576203141E-2</v>
      </c>
      <c r="AZ2812" s="34">
        <f>IF(AR2812="","",AJ2812*AJ$5)</f>
        <v>8.8983473473448638E-3</v>
      </c>
      <c r="BA2812" s="34">
        <f>IF(AS2812="","",AK2812*AK$5)</f>
        <v>0</v>
      </c>
      <c r="BB2812" s="34">
        <f>IF(AT2812="","",AL2812*AL$5)</f>
        <v>1.4417463949999618</v>
      </c>
      <c r="BC2812" s="34">
        <f>IF(AU2812="","",AM2812*AM$5)</f>
        <v>0</v>
      </c>
      <c r="BD2812" s="34">
        <f>IF(AV2812="","",AN2812*AN$5)</f>
        <v>0.93176038832042851</v>
      </c>
      <c r="BE2812" s="34">
        <f>IF(AW2812="","",AO2812*AO$5)</f>
        <v>0.30360534768005054</v>
      </c>
      <c r="BF2812" s="34">
        <f>IF(BE2812="","",SUM(AY2812:BE2812))</f>
        <v>2.700297169923989</v>
      </c>
      <c r="BG2812" s="34"/>
      <c r="BH2812" s="34">
        <f>IF(AT2812="","",3/AT2812)</f>
        <v>5.2020244517415275</v>
      </c>
      <c r="BI2812" s="34"/>
      <c r="BJ2812" s="34">
        <f>IF(AQ2812="","",AQ2812*$BH2812)</f>
        <v>0.1486394378277969</v>
      </c>
      <c r="BK2812" s="34">
        <f>IF(AR2812="","",AR2812*$BH2812)</f>
        <v>4.6289420480977339E-2</v>
      </c>
      <c r="BL2812" s="34">
        <f>IF(AS2812="","",AS2812*$BH2812)</f>
        <v>0</v>
      </c>
      <c r="BM2812" s="34">
        <f>IF(AT2812="","",AT2812*$BH2812)</f>
        <v>3</v>
      </c>
      <c r="BN2812" s="34">
        <f>IF(AU2812="","",AU2812*$BH2812)</f>
        <v>6.0458612996782859E-2</v>
      </c>
      <c r="BO2812" s="34">
        <f>IF(AV2812="","",AV2812*$BH2812)</f>
        <v>4.8470403232070502</v>
      </c>
      <c r="BP2812" s="34">
        <f t="shared" si="319"/>
        <v>14.047011904913038</v>
      </c>
      <c r="BQ2812" s="34">
        <f>IF(AW2812="","",AW2812*$BH2812)</f>
        <v>1.5793624423111108</v>
      </c>
      <c r="BR2812" s="34"/>
      <c r="BS2812" s="34">
        <f t="shared" si="320"/>
        <v>5.0419691815158245</v>
      </c>
      <c r="BT2812" s="34"/>
      <c r="BU2812" s="34">
        <f t="shared" si="321"/>
        <v>0.9395413870032171</v>
      </c>
      <c r="BV2812" s="34">
        <f t="shared" si="322"/>
        <v>0.9395413870032171</v>
      </c>
      <c r="BW2812" s="34">
        <f t="shared" si="323"/>
        <v>1</v>
      </c>
      <c r="BX2812" s="34"/>
      <c r="BY2812" s="34">
        <f>IF(BV2812="","",IF(BQ2812=0,0,((BV2812/BQ2812)*AF2812)))</f>
        <v>3.1270387054393205</v>
      </c>
      <c r="BZ2812" s="34">
        <f>IF(BY2812="","",SUM(S2812:X2812,BY2812))</f>
        <v>97.963481705439321</v>
      </c>
      <c r="CA2812" s="18"/>
      <c r="CB2812" s="20">
        <v>1.5422E-2</v>
      </c>
      <c r="CC2812" s="20">
        <v>1.0364E-2</v>
      </c>
      <c r="CD2812" s="20">
        <v>4.8313000000000002E-2</v>
      </c>
      <c r="CE2812" s="20">
        <v>1.2545000000000001E-2</v>
      </c>
      <c r="CF2812" s="20">
        <v>9.0080000000000004E-3</v>
      </c>
      <c r="CG2812" s="20">
        <v>3.1425000000000002E-2</v>
      </c>
      <c r="CH2812" s="20"/>
      <c r="CI2812" s="21">
        <v>3.9295399999999998</v>
      </c>
      <c r="CJ2812" s="21">
        <v>3.33439</v>
      </c>
      <c r="CK2812" s="21">
        <v>-23.126000000000001</v>
      </c>
      <c r="CL2812" s="21">
        <v>0.36700300000000002</v>
      </c>
      <c r="CM2812" s="21">
        <v>2.78992</v>
      </c>
      <c r="CN2812" s="21">
        <v>0.34476299999999999</v>
      </c>
      <c r="CO2812" s="21"/>
      <c r="CP2812" s="20">
        <v>39.915399999999998</v>
      </c>
      <c r="CQ2812" s="20">
        <v>54.207500000000003</v>
      </c>
      <c r="CR2812" s="20">
        <v>11.04</v>
      </c>
      <c r="CS2812" s="20">
        <v>482.72699999999998</v>
      </c>
      <c r="CT2812" s="20"/>
      <c r="CU2812" s="22">
        <v>44316.177870370397</v>
      </c>
      <c r="CV2812" s="22"/>
    </row>
    <row r="2813" spans="1:100" s="17" customFormat="1" x14ac:dyDescent="0.25">
      <c r="A2813" s="17" t="s">
        <v>175</v>
      </c>
      <c r="B2813" s="17">
        <v>1196</v>
      </c>
      <c r="C2813" s="17">
        <v>14</v>
      </c>
      <c r="E2813" s="18">
        <v>0.696824</v>
      </c>
      <c r="F2813" s="18">
        <v>0.23081299999999999</v>
      </c>
      <c r="G2813" s="18">
        <v>0</v>
      </c>
      <c r="H2813" s="18">
        <v>17.8626</v>
      </c>
      <c r="I2813" s="18">
        <v>0.42141699999999999</v>
      </c>
      <c r="J2813" s="18">
        <v>37.172699999999999</v>
      </c>
      <c r="K2813" s="18">
        <v>43.300699999999999</v>
      </c>
      <c r="L2813" s="18">
        <v>0.31494100000000003</v>
      </c>
      <c r="M2813" s="18">
        <v>100</v>
      </c>
      <c r="N2813" s="18"/>
      <c r="O2813" s="18">
        <v>9.5092999999999997E-2</v>
      </c>
      <c r="P2813" s="18">
        <v>43.205599999999997</v>
      </c>
      <c r="Q2813" s="18">
        <f t="shared" si="317"/>
        <v>99.904906999999994</v>
      </c>
      <c r="R2813" s="18"/>
      <c r="S2813" s="18">
        <v>0.93930400000000003</v>
      </c>
      <c r="T2813" s="18">
        <v>0.38275700000000001</v>
      </c>
      <c r="U2813" s="18">
        <v>0</v>
      </c>
      <c r="V2813" s="18">
        <v>40.930399999999999</v>
      </c>
      <c r="W2813" s="18">
        <v>0.42141699999999999</v>
      </c>
      <c r="X2813" s="18">
        <v>52.012099999999997</v>
      </c>
      <c r="Y2813" s="18">
        <v>5.3140099999999997</v>
      </c>
      <c r="Z2813" s="18">
        <v>100</v>
      </c>
      <c r="AA2813" s="19"/>
      <c r="AB2813" s="18">
        <f>IF(Z2813="","",Z2813-O2813)</f>
        <v>99.904906999999994</v>
      </c>
      <c r="AC2813" s="18">
        <f t="shared" si="318"/>
        <v>94.590896999999998</v>
      </c>
      <c r="AD2813" s="18"/>
      <c r="AE2813" s="34">
        <f>IF(M2813="","",IF(M2813&gt;100,M2813, M2813+O2813))</f>
        <v>100.09509300000001</v>
      </c>
      <c r="AF2813" s="37">
        <f>IF(AE2813="","",IF(AE2813="* * *", Y2813, AE2813-SUM(S2813:X2813)))</f>
        <v>5.4091150000000141</v>
      </c>
      <c r="AG2813" s="54"/>
      <c r="AH2813" s="33"/>
      <c r="AI2813" s="34">
        <f>IF(S2813="","",IF(AI$6=0, 0, S2813/AI$6))</f>
        <v>1.5155212399566692E-2</v>
      </c>
      <c r="AJ2813" s="34">
        <f>IF(T2813="","",IF(AJ$6=0, 0, T2813/AJ$6))</f>
        <v>9.4965376418251896E-3</v>
      </c>
      <c r="AK2813" s="34">
        <f>IF(U2813="","",IF(AK$6=0, 0, U2813/AK$6))</f>
        <v>0</v>
      </c>
      <c r="AL2813" s="34">
        <f>IF(V2813="","",IF(AL$6=0, 0, V2813/AL$6))</f>
        <v>0.28835491500482019</v>
      </c>
      <c r="AM2813" s="34">
        <f>IF(W2813="","",IF(AM$6=0, 0, W2813/AM$6))</f>
        <v>1.1887141587803053E-2</v>
      </c>
      <c r="AN2813" s="34">
        <f>IF(X2813="","",IF(AN$6=0, 0, X2813/AN$6))</f>
        <v>0.92750555482244168</v>
      </c>
      <c r="AO2813" s="34">
        <f>IF(Y2813="","",IF(AO$6=0, 0, Y2813/AO$6))</f>
        <v>0.31245327394733163</v>
      </c>
      <c r="AP2813" s="34"/>
      <c r="AQ2813" s="34">
        <f>IF(AI2813="","",AI2813*AI$4)</f>
        <v>3.0310424799133383E-2</v>
      </c>
      <c r="AR2813" s="33">
        <f>IF(AJ2813="","",AJ2813*AJ$4)</f>
        <v>9.4965376418251896E-3</v>
      </c>
      <c r="AS2813" s="34">
        <f>IF(AK2813="","",AK2813*AK$4)</f>
        <v>0</v>
      </c>
      <c r="AT2813" s="34">
        <f>IF(AL2813="","",AL2813*AL$4)</f>
        <v>0.57670983000964038</v>
      </c>
      <c r="AU2813" s="34">
        <f>IF(AM2813="","",AM2813*AM$4)</f>
        <v>1.1887141587803053E-2</v>
      </c>
      <c r="AV2813" s="34">
        <f>IF(AN2813="","",AN2813*AN$4)</f>
        <v>0.92750555482244168</v>
      </c>
      <c r="AW2813" s="34">
        <f>IF(AO2813="","",AO2813*AO$4)</f>
        <v>0.31245327394733163</v>
      </c>
      <c r="AX2813" s="34"/>
      <c r="AY2813" s="34">
        <f>IF(AQ2813="","",AI2813*AI$5)</f>
        <v>1.5155212399566692E-2</v>
      </c>
      <c r="AZ2813" s="34">
        <f>IF(AR2813="","",AJ2813*AJ$5)</f>
        <v>9.4965376418251896E-3</v>
      </c>
      <c r="BA2813" s="34">
        <f>IF(AS2813="","",AK2813*AK$5)</f>
        <v>0</v>
      </c>
      <c r="BB2813" s="34">
        <f>IF(AT2813="","",AL2813*AL$5)</f>
        <v>1.4417745750241009</v>
      </c>
      <c r="BC2813" s="34">
        <f>IF(AU2813="","",AM2813*AM$5)</f>
        <v>0</v>
      </c>
      <c r="BD2813" s="34">
        <f>IF(AV2813="","",AN2813*AN$5)</f>
        <v>0.92750555482244168</v>
      </c>
      <c r="BE2813" s="34">
        <f>IF(AW2813="","",AO2813*AO$5)</f>
        <v>0.31245327394733163</v>
      </c>
      <c r="BF2813" s="34">
        <f>IF(BE2813="","",SUM(AY2813:BE2813))</f>
        <v>2.7063851538352659</v>
      </c>
      <c r="BG2813" s="34"/>
      <c r="BH2813" s="34">
        <f>IF(AT2813="","",3/AT2813)</f>
        <v>5.2019227762250067</v>
      </c>
      <c r="BI2813" s="34"/>
      <c r="BJ2813" s="34">
        <f>IF(AQ2813="","",AQ2813*$BH2813)</f>
        <v>0.15767248911966722</v>
      </c>
      <c r="BK2813" s="34">
        <f>IF(AR2813="","",AR2813*$BH2813)</f>
        <v>4.9400255454288569E-2</v>
      </c>
      <c r="BL2813" s="34">
        <f>IF(AS2813="","",AS2813*$BH2813)</f>
        <v>0</v>
      </c>
      <c r="BM2813" s="34">
        <f>IF(AT2813="","",AT2813*$BH2813)</f>
        <v>3</v>
      </c>
      <c r="BN2813" s="34">
        <f>IF(AU2813="","",AU2813*$BH2813)</f>
        <v>6.1835992569804189E-2</v>
      </c>
      <c r="BO2813" s="34">
        <f>IF(AV2813="","",AV2813*$BH2813)</f>
        <v>4.8248122707060705</v>
      </c>
      <c r="BP2813" s="34">
        <f t="shared" si="319"/>
        <v>14.078406572972888</v>
      </c>
      <c r="BQ2813" s="34">
        <f>IF(AW2813="","",AW2813*$BH2813)</f>
        <v>1.625357802252696</v>
      </c>
      <c r="BR2813" s="34"/>
      <c r="BS2813" s="34">
        <f t="shared" si="320"/>
        <v>5.0318850152800261</v>
      </c>
      <c r="BT2813" s="34"/>
      <c r="BU2813" s="34">
        <f t="shared" si="321"/>
        <v>0.93816400743019579</v>
      </c>
      <c r="BV2813" s="34">
        <f t="shared" si="322"/>
        <v>0.93816400743019579</v>
      </c>
      <c r="BW2813" s="34">
        <f t="shared" si="323"/>
        <v>1</v>
      </c>
      <c r="BX2813" s="34"/>
      <c r="BY2813" s="34">
        <f>IF(BV2813="","",IF(BQ2813=0,0,((BV2813/BQ2813)*AF2813)))</f>
        <v>3.1221660843031032</v>
      </c>
      <c r="BZ2813" s="34">
        <f>IF(BY2813="","",SUM(S2813:X2813,BY2813))</f>
        <v>97.808144084303095</v>
      </c>
      <c r="CA2813" s="18"/>
      <c r="CB2813" s="20">
        <v>1.593E-2</v>
      </c>
      <c r="CC2813" s="20">
        <v>9.7450000000000002E-3</v>
      </c>
      <c r="CD2813" s="20">
        <v>4.9604000000000002E-2</v>
      </c>
      <c r="CE2813" s="20">
        <v>1.2296E-2</v>
      </c>
      <c r="CF2813" s="20">
        <v>8.6320000000000008E-3</v>
      </c>
      <c r="CG2813" s="20">
        <v>3.0943999999999999E-2</v>
      </c>
      <c r="CH2813" s="20"/>
      <c r="CI2813" s="21">
        <v>3.8149700000000002</v>
      </c>
      <c r="CJ2813" s="21">
        <v>3.0972599999999999</v>
      </c>
      <c r="CK2813" s="21">
        <v>-15.894</v>
      </c>
      <c r="CL2813" s="21">
        <v>0.36682199999999998</v>
      </c>
      <c r="CM2813" s="21">
        <v>2.7338</v>
      </c>
      <c r="CN2813" s="21">
        <v>0.34536899999999998</v>
      </c>
      <c r="CO2813" s="21"/>
      <c r="CP2813" s="20">
        <v>39.954900000000002</v>
      </c>
      <c r="CQ2813" s="20">
        <v>54.199199999999998</v>
      </c>
      <c r="CR2813" s="20">
        <v>11.041499999999999</v>
      </c>
      <c r="CS2813" s="20">
        <v>523.08699999999999</v>
      </c>
      <c r="CT2813" s="20"/>
      <c r="CU2813" s="22">
        <v>44316.179652777799</v>
      </c>
      <c r="CV2813" s="22"/>
    </row>
    <row r="2814" spans="1:100" s="17" customFormat="1" x14ac:dyDescent="0.25">
      <c r="A2814" s="17" t="s">
        <v>175</v>
      </c>
      <c r="B2814" s="17">
        <v>1197</v>
      </c>
      <c r="C2814" s="17">
        <v>15</v>
      </c>
      <c r="E2814" s="18">
        <v>0.722302</v>
      </c>
      <c r="F2814" s="18">
        <v>0.22359799999999999</v>
      </c>
      <c r="G2814" s="18">
        <v>0</v>
      </c>
      <c r="H2814" s="18">
        <v>17.886199999999999</v>
      </c>
      <c r="I2814" s="18">
        <v>0.43900099999999997</v>
      </c>
      <c r="J2814" s="18">
        <v>37.017499999999998</v>
      </c>
      <c r="K2814" s="18">
        <v>43.389099999999999</v>
      </c>
      <c r="L2814" s="18">
        <v>0.32223200000000002</v>
      </c>
      <c r="M2814" s="18">
        <v>100</v>
      </c>
      <c r="N2814" s="18"/>
      <c r="O2814" s="18">
        <v>9.9060999999999996E-2</v>
      </c>
      <c r="P2814" s="18">
        <v>43.290100000000002</v>
      </c>
      <c r="Q2814" s="18">
        <f t="shared" si="317"/>
        <v>99.900938999999994</v>
      </c>
      <c r="R2814" s="18"/>
      <c r="S2814" s="18">
        <v>0.97364700000000004</v>
      </c>
      <c r="T2814" s="18">
        <v>0.37079299999999998</v>
      </c>
      <c r="U2814" s="18">
        <v>0</v>
      </c>
      <c r="V2814" s="18">
        <v>40.9846</v>
      </c>
      <c r="W2814" s="18">
        <v>0.43900099999999997</v>
      </c>
      <c r="X2814" s="18">
        <v>51.795000000000002</v>
      </c>
      <c r="Y2814" s="18">
        <v>5.4370200000000004</v>
      </c>
      <c r="Z2814" s="18">
        <v>100</v>
      </c>
      <c r="AA2814" s="19"/>
      <c r="AB2814" s="18">
        <f>IF(Z2814="","",Z2814-O2814)</f>
        <v>99.900938999999994</v>
      </c>
      <c r="AC2814" s="18">
        <f t="shared" si="318"/>
        <v>94.46391899999999</v>
      </c>
      <c r="AD2814" s="18"/>
      <c r="AE2814" s="34">
        <f>IF(M2814="","",IF(M2814&gt;100,M2814, M2814+O2814))</f>
        <v>100.09906100000001</v>
      </c>
      <c r="AF2814" s="37">
        <f>IF(AE2814="","",IF(AE2814="* * *", Y2814, AE2814-SUM(S2814:X2814)))</f>
        <v>5.5360200000000077</v>
      </c>
      <c r="AG2814" s="54"/>
      <c r="AH2814" s="33"/>
      <c r="AI2814" s="34">
        <f>IF(S2814="","",IF(AI$6=0, 0, S2814/AI$6))</f>
        <v>1.5709319972235732E-2</v>
      </c>
      <c r="AJ2814" s="34">
        <f>IF(T2814="","",IF(AJ$6=0, 0, T2814/AJ$6))</f>
        <v>9.1997002845807842E-3</v>
      </c>
      <c r="AK2814" s="34">
        <f>IF(U2814="","",IF(AK$6=0, 0, U2814/AK$6))</f>
        <v>0</v>
      </c>
      <c r="AL2814" s="34">
        <f>IF(V2814="","",IF(AL$6=0, 0, V2814/AL$6))</f>
        <v>0.28873675433190377</v>
      </c>
      <c r="AM2814" s="34">
        <f>IF(W2814="","",IF(AM$6=0, 0, W2814/AM$6))</f>
        <v>1.2383143167425918E-2</v>
      </c>
      <c r="AN2814" s="34">
        <f>IF(X2814="","",IF(AN$6=0, 0, X2814/AN$6))</f>
        <v>0.92363411998416467</v>
      </c>
      <c r="AO2814" s="34">
        <f>IF(Y2814="","",IF(AO$6=0, 0, Y2814/AO$6))</f>
        <v>0.31968601856547529</v>
      </c>
      <c r="AP2814" s="34"/>
      <c r="AQ2814" s="34">
        <f>IF(AI2814="","",AI2814*AI$4)</f>
        <v>3.1418639944471465E-2</v>
      </c>
      <c r="AR2814" s="33">
        <f>IF(AJ2814="","",AJ2814*AJ$4)</f>
        <v>9.1997002845807842E-3</v>
      </c>
      <c r="AS2814" s="34">
        <f>IF(AK2814="","",AK2814*AK$4)</f>
        <v>0</v>
      </c>
      <c r="AT2814" s="34">
        <f>IF(AL2814="","",AL2814*AL$4)</f>
        <v>0.57747350866380753</v>
      </c>
      <c r="AU2814" s="34">
        <f>IF(AM2814="","",AM2814*AM$4)</f>
        <v>1.2383143167425918E-2</v>
      </c>
      <c r="AV2814" s="34">
        <f>IF(AN2814="","",AN2814*AN$4)</f>
        <v>0.92363411998416467</v>
      </c>
      <c r="AW2814" s="34">
        <f>IF(AO2814="","",AO2814*AO$4)</f>
        <v>0.31968601856547529</v>
      </c>
      <c r="AX2814" s="34"/>
      <c r="AY2814" s="34">
        <f>IF(AQ2814="","",AI2814*AI$5)</f>
        <v>1.5709319972235732E-2</v>
      </c>
      <c r="AZ2814" s="34">
        <f>IF(AR2814="","",AJ2814*AJ$5)</f>
        <v>9.1997002845807842E-3</v>
      </c>
      <c r="BA2814" s="34">
        <f>IF(AS2814="","",AK2814*AK$5)</f>
        <v>0</v>
      </c>
      <c r="BB2814" s="34">
        <f>IF(AT2814="","",AL2814*AL$5)</f>
        <v>1.4436837716595188</v>
      </c>
      <c r="BC2814" s="34">
        <f>IF(AU2814="","",AM2814*AM$5)</f>
        <v>0</v>
      </c>
      <c r="BD2814" s="34">
        <f>IF(AV2814="","",AN2814*AN$5)</f>
        <v>0.92363411998416467</v>
      </c>
      <c r="BE2814" s="34">
        <f>IF(AW2814="","",AO2814*AO$5)</f>
        <v>0.31968601856547529</v>
      </c>
      <c r="BF2814" s="34">
        <f>IF(BE2814="","",SUM(AY2814:BE2814))</f>
        <v>2.7119129304659753</v>
      </c>
      <c r="BG2814" s="34"/>
      <c r="BH2814" s="34">
        <f>IF(AT2814="","",3/AT2814)</f>
        <v>5.1950435041454597</v>
      </c>
      <c r="BI2814" s="34"/>
      <c r="BJ2814" s="34">
        <f>IF(AQ2814="","",AQ2814*$BH2814)</f>
        <v>0.16322120135261156</v>
      </c>
      <c r="BK2814" s="34">
        <f>IF(AR2814="","",AR2814*$BH2814)</f>
        <v>4.7792843203496541E-2</v>
      </c>
      <c r="BL2814" s="34">
        <f>IF(AS2814="","",AS2814*$BH2814)</f>
        <v>0</v>
      </c>
      <c r="BM2814" s="34">
        <f>IF(AT2814="","",AT2814*$BH2814)</f>
        <v>3</v>
      </c>
      <c r="BN2814" s="34">
        <f>IF(AU2814="","",AU2814*$BH2814)</f>
        <v>6.4330967472839243E-2</v>
      </c>
      <c r="BO2814" s="34">
        <f>IF(AV2814="","",AV2814*$BH2814)</f>
        <v>4.7983194352308427</v>
      </c>
      <c r="BP2814" s="34">
        <f t="shared" si="319"/>
        <v>14.088505653225342</v>
      </c>
      <c r="BQ2814" s="34">
        <f>IF(AW2814="","",AW2814*$BH2814)</f>
        <v>1.6607827741146972</v>
      </c>
      <c r="BR2814" s="34"/>
      <c r="BS2814" s="34">
        <f t="shared" si="320"/>
        <v>5.0093334797869504</v>
      </c>
      <c r="BT2814" s="34"/>
      <c r="BU2814" s="34">
        <f t="shared" si="321"/>
        <v>0.93566903252716072</v>
      </c>
      <c r="BV2814" s="34">
        <f t="shared" si="322"/>
        <v>0.93566903252716072</v>
      </c>
      <c r="BW2814" s="34">
        <f t="shared" si="323"/>
        <v>1</v>
      </c>
      <c r="BX2814" s="34"/>
      <c r="BY2814" s="34">
        <f>IF(BV2814="","",IF(BQ2814=0,0,((BV2814/BQ2814)*AF2814)))</f>
        <v>3.118940392558097</v>
      </c>
      <c r="BZ2814" s="34">
        <f>IF(BY2814="","",SUM(S2814:X2814,BY2814))</f>
        <v>97.6819813925581</v>
      </c>
      <c r="CA2814" s="18"/>
      <c r="CB2814" s="20">
        <v>1.5587E-2</v>
      </c>
      <c r="CC2814" s="20">
        <v>9.9640000000000006E-3</v>
      </c>
      <c r="CD2814" s="20">
        <v>4.9162999999999998E-2</v>
      </c>
      <c r="CE2814" s="20">
        <v>1.1967999999999999E-2</v>
      </c>
      <c r="CF2814" s="20">
        <v>8.6540000000000002E-3</v>
      </c>
      <c r="CG2814" s="20">
        <v>3.0384999999999999E-2</v>
      </c>
      <c r="CH2814" s="20"/>
      <c r="CI2814" s="21">
        <v>3.7242199999999999</v>
      </c>
      <c r="CJ2814" s="21">
        <v>3.19828</v>
      </c>
      <c r="CK2814" s="21">
        <v>-21.462</v>
      </c>
      <c r="CL2814" s="21">
        <v>0.36657800000000001</v>
      </c>
      <c r="CM2814" s="21">
        <v>2.6718199999999999</v>
      </c>
      <c r="CN2814" s="21">
        <v>0.34610600000000002</v>
      </c>
      <c r="CO2814" s="21"/>
      <c r="CP2814" s="20">
        <v>39.994199999999999</v>
      </c>
      <c r="CQ2814" s="20">
        <v>54.190899999999999</v>
      </c>
      <c r="CR2814" s="20">
        <v>11.042</v>
      </c>
      <c r="CS2814" s="20">
        <v>563.25699999999995</v>
      </c>
      <c r="CT2814" s="20"/>
      <c r="CU2814" s="22">
        <v>44316.181435185201</v>
      </c>
      <c r="CV2814" s="22"/>
    </row>
    <row r="2815" spans="1:100" s="17" customFormat="1" x14ac:dyDescent="0.25">
      <c r="A2815" s="17" t="s">
        <v>175</v>
      </c>
      <c r="B2815" s="17">
        <v>1198</v>
      </c>
      <c r="C2815" s="17">
        <v>16</v>
      </c>
      <c r="E2815" s="18">
        <v>0.59355500000000005</v>
      </c>
      <c r="F2815" s="18">
        <v>0.21954799999999999</v>
      </c>
      <c r="G2815" s="18">
        <v>0</v>
      </c>
      <c r="H2815" s="18">
        <v>17.8294</v>
      </c>
      <c r="I2815" s="18">
        <v>0.46806599999999998</v>
      </c>
      <c r="J2815" s="18">
        <v>37.252499999999998</v>
      </c>
      <c r="K2815" s="18">
        <v>43.317500000000003</v>
      </c>
      <c r="L2815" s="18">
        <v>0.319415</v>
      </c>
      <c r="M2815" s="18">
        <v>100</v>
      </c>
      <c r="N2815" s="18"/>
      <c r="O2815" s="18">
        <v>0.10562000000000001</v>
      </c>
      <c r="P2815" s="18">
        <v>43.211799999999997</v>
      </c>
      <c r="Q2815" s="18">
        <f t="shared" si="317"/>
        <v>99.894379999999998</v>
      </c>
      <c r="R2815" s="18"/>
      <c r="S2815" s="18">
        <v>0.800099</v>
      </c>
      <c r="T2815" s="18">
        <v>0.36407699999999998</v>
      </c>
      <c r="U2815" s="18">
        <v>0</v>
      </c>
      <c r="V2815" s="18">
        <v>40.854500000000002</v>
      </c>
      <c r="W2815" s="18">
        <v>0.46806599999999998</v>
      </c>
      <c r="X2815" s="18">
        <v>52.123800000000003</v>
      </c>
      <c r="Y2815" s="18">
        <v>5.3895</v>
      </c>
      <c r="Z2815" s="18">
        <v>100</v>
      </c>
      <c r="AA2815" s="19"/>
      <c r="AB2815" s="18">
        <f>IF(Z2815="","",Z2815-O2815)</f>
        <v>99.894379999999998</v>
      </c>
      <c r="AC2815" s="18">
        <f t="shared" si="318"/>
        <v>94.50488</v>
      </c>
      <c r="AD2815" s="18"/>
      <c r="AE2815" s="34">
        <f>IF(M2815="","",IF(M2815&gt;100,M2815, M2815+O2815))</f>
        <v>100.10562</v>
      </c>
      <c r="AF2815" s="37">
        <f>IF(AE2815="","",IF(AE2815="* * *", Y2815, AE2815-SUM(S2815:X2815)))</f>
        <v>5.4950779999999924</v>
      </c>
      <c r="AG2815" s="54"/>
      <c r="AH2815" s="33"/>
      <c r="AI2815" s="34">
        <f>IF(S2815="","",IF(AI$6=0, 0, S2815/AI$6))</f>
        <v>1.2909207546950626E-2</v>
      </c>
      <c r="AJ2815" s="34">
        <f>IF(T2815="","",IF(AJ$6=0, 0, T2815/AJ$6))</f>
        <v>9.0330704207180774E-3</v>
      </c>
      <c r="AK2815" s="34">
        <f>IF(U2815="","",IF(AK$6=0, 0, U2815/AK$6))</f>
        <v>0</v>
      </c>
      <c r="AL2815" s="34">
        <f>IF(V2815="","",IF(AL$6=0, 0, V2815/AL$6))</f>
        <v>0.28782019904678247</v>
      </c>
      <c r="AM2815" s="34">
        <f>IF(W2815="","",IF(AM$6=0, 0, W2815/AM$6))</f>
        <v>1.3202995641933344E-2</v>
      </c>
      <c r="AN2815" s="34">
        <f>IF(X2815="","",IF(AN$6=0, 0, X2815/AN$6))</f>
        <v>0.92949744460335182</v>
      </c>
      <c r="AO2815" s="34">
        <f>IF(Y2815="","",IF(AO$6=0, 0, Y2815/AO$6))</f>
        <v>0.31689193658633386</v>
      </c>
      <c r="AP2815" s="34"/>
      <c r="AQ2815" s="34">
        <f>IF(AI2815="","",AI2815*AI$4)</f>
        <v>2.5818415093901252E-2</v>
      </c>
      <c r="AR2815" s="33">
        <f>IF(AJ2815="","",AJ2815*AJ$4)</f>
        <v>9.0330704207180774E-3</v>
      </c>
      <c r="AS2815" s="34">
        <f>IF(AK2815="","",AK2815*AK$4)</f>
        <v>0</v>
      </c>
      <c r="AT2815" s="34">
        <f>IF(AL2815="","",AL2815*AL$4)</f>
        <v>0.57564039809356493</v>
      </c>
      <c r="AU2815" s="34">
        <f>IF(AM2815="","",AM2815*AM$4)</f>
        <v>1.3202995641933344E-2</v>
      </c>
      <c r="AV2815" s="34">
        <f>IF(AN2815="","",AN2815*AN$4)</f>
        <v>0.92949744460335182</v>
      </c>
      <c r="AW2815" s="34">
        <f>IF(AO2815="","",AO2815*AO$4)</f>
        <v>0.31689193658633386</v>
      </c>
      <c r="AX2815" s="34"/>
      <c r="AY2815" s="34">
        <f>IF(AQ2815="","",AI2815*AI$5)</f>
        <v>1.2909207546950626E-2</v>
      </c>
      <c r="AZ2815" s="34">
        <f>IF(AR2815="","",AJ2815*AJ$5)</f>
        <v>9.0330704207180774E-3</v>
      </c>
      <c r="BA2815" s="34">
        <f>IF(AS2815="","",AK2815*AK$5)</f>
        <v>0</v>
      </c>
      <c r="BB2815" s="34">
        <f>IF(AT2815="","",AL2815*AL$5)</f>
        <v>1.4391009952339124</v>
      </c>
      <c r="BC2815" s="34">
        <f>IF(AU2815="","",AM2815*AM$5)</f>
        <v>0</v>
      </c>
      <c r="BD2815" s="34">
        <f>IF(AV2815="","",AN2815*AN$5)</f>
        <v>0.92949744460335182</v>
      </c>
      <c r="BE2815" s="34">
        <f>IF(AW2815="","",AO2815*AO$5)</f>
        <v>0.31689193658633386</v>
      </c>
      <c r="BF2815" s="34">
        <f>IF(BE2815="","",SUM(AY2815:BE2815))</f>
        <v>2.7074326543912668</v>
      </c>
      <c r="BG2815" s="34"/>
      <c r="BH2815" s="34">
        <f>IF(AT2815="","",3/AT2815)</f>
        <v>5.2115869732832376</v>
      </c>
      <c r="BI2815" s="34"/>
      <c r="BJ2815" s="34">
        <f>IF(AQ2815="","",AQ2815*$BH2815)</f>
        <v>0.13455491577419509</v>
      </c>
      <c r="BK2815" s="34">
        <f>IF(AR2815="","",AR2815*$BH2815)</f>
        <v>4.7076632133364466E-2</v>
      </c>
      <c r="BL2815" s="34">
        <f>IF(AS2815="","",AS2815*$BH2815)</f>
        <v>0</v>
      </c>
      <c r="BM2815" s="34">
        <f>IF(AT2815="","",AT2815*$BH2815)</f>
        <v>3</v>
      </c>
      <c r="BN2815" s="34">
        <f>IF(AU2815="","",AU2815*$BH2815)</f>
        <v>6.8808560095815166E-2</v>
      </c>
      <c r="BO2815" s="34">
        <f>IF(AV2815="","",AV2815*$BH2815)</f>
        <v>4.8441567739948859</v>
      </c>
      <c r="BP2815" s="34">
        <f t="shared" si="319"/>
        <v>14.110020752667184</v>
      </c>
      <c r="BQ2815" s="34">
        <f>IF(AW2815="","",AW2815*$BH2815)</f>
        <v>1.6515098886518353</v>
      </c>
      <c r="BR2815" s="34"/>
      <c r="BS2815" s="34">
        <f t="shared" si="320"/>
        <v>5.0257883219024455</v>
      </c>
      <c r="BT2815" s="34"/>
      <c r="BU2815" s="34">
        <f t="shared" si="321"/>
        <v>0.93119143990418485</v>
      </c>
      <c r="BV2815" s="34">
        <f t="shared" si="322"/>
        <v>0.93119143990418485</v>
      </c>
      <c r="BW2815" s="34">
        <f t="shared" si="323"/>
        <v>1</v>
      </c>
      <c r="BX2815" s="34"/>
      <c r="BY2815" s="34">
        <f>IF(BV2815="","",IF(BQ2815=0,0,((BV2815/BQ2815)*AF2815)))</f>
        <v>3.0983584357359786</v>
      </c>
      <c r="BZ2815" s="34">
        <f>IF(BY2815="","",SUM(S2815:X2815,BY2815))</f>
        <v>97.708900435735984</v>
      </c>
      <c r="CA2815" s="18"/>
      <c r="CB2815" s="20">
        <v>1.6251000000000002E-2</v>
      </c>
      <c r="CC2815" s="20">
        <v>1.0175999999999999E-2</v>
      </c>
      <c r="CD2815" s="20">
        <v>4.9116E-2</v>
      </c>
      <c r="CE2815" s="20">
        <v>1.2326999999999999E-2</v>
      </c>
      <c r="CF2815" s="20">
        <v>8.8660000000000006E-3</v>
      </c>
      <c r="CG2815" s="20">
        <v>3.0209E-2</v>
      </c>
      <c r="CH2815" s="20"/>
      <c r="CI2815" s="21">
        <v>4.2069099999999997</v>
      </c>
      <c r="CJ2815" s="21">
        <v>3.2696000000000001</v>
      </c>
      <c r="CK2815" s="21">
        <v>-17.841000000000001</v>
      </c>
      <c r="CL2815" s="21">
        <v>0.36707699999999999</v>
      </c>
      <c r="CM2815" s="21">
        <v>2.5832299999999999</v>
      </c>
      <c r="CN2815" s="21">
        <v>0.34485300000000002</v>
      </c>
      <c r="CO2815" s="21"/>
      <c r="CP2815" s="20">
        <v>40.0336</v>
      </c>
      <c r="CQ2815" s="20">
        <v>54.182499999999997</v>
      </c>
      <c r="CR2815" s="20">
        <v>11.042999999999999</v>
      </c>
      <c r="CS2815" s="20">
        <v>603.54100000000005</v>
      </c>
      <c r="CT2815" s="20"/>
      <c r="CU2815" s="22">
        <v>44316.183194444398</v>
      </c>
      <c r="CV2815" s="22"/>
    </row>
    <row r="2816" spans="1:100" s="17" customFormat="1" x14ac:dyDescent="0.25">
      <c r="A2816" s="17" t="s">
        <v>175</v>
      </c>
      <c r="B2816" s="17">
        <v>1199</v>
      </c>
      <c r="C2816" s="17">
        <v>17</v>
      </c>
      <c r="E2816" s="18">
        <v>0.60364899999999999</v>
      </c>
      <c r="F2816" s="18">
        <v>0.22426699999999999</v>
      </c>
      <c r="G2816" s="18">
        <v>0</v>
      </c>
      <c r="H2816" s="18">
        <v>17.8828</v>
      </c>
      <c r="I2816" s="18">
        <v>0.46529500000000001</v>
      </c>
      <c r="J2816" s="18">
        <v>37.224200000000003</v>
      </c>
      <c r="K2816" s="18">
        <v>43.2864</v>
      </c>
      <c r="L2816" s="18">
        <v>0.31341400000000003</v>
      </c>
      <c r="M2816" s="18">
        <v>100</v>
      </c>
      <c r="N2816" s="18"/>
      <c r="O2816" s="18">
        <v>0.104994</v>
      </c>
      <c r="P2816" s="18">
        <v>43.181399999999996</v>
      </c>
      <c r="Q2816" s="18">
        <f t="shared" ref="Q2816:Q2879" si="324">IF(M2816="","",M2816-O2816)</f>
        <v>99.895005999999995</v>
      </c>
      <c r="R2816" s="18"/>
      <c r="S2816" s="18">
        <v>0.81370600000000004</v>
      </c>
      <c r="T2816" s="18">
        <v>0.37190099999999998</v>
      </c>
      <c r="U2816" s="18">
        <v>0</v>
      </c>
      <c r="V2816" s="18">
        <v>40.976700000000001</v>
      </c>
      <c r="W2816" s="18">
        <v>0.46529500000000001</v>
      </c>
      <c r="X2816" s="18">
        <v>52.084099999999999</v>
      </c>
      <c r="Y2816" s="18">
        <v>5.2882300000000004</v>
      </c>
      <c r="Z2816" s="18">
        <v>100</v>
      </c>
      <c r="AA2816" s="19"/>
      <c r="AB2816" s="18">
        <f>IF(Z2816="","",Z2816-O2816)</f>
        <v>99.895005999999995</v>
      </c>
      <c r="AC2816" s="18">
        <f t="shared" ref="AC2816:AC2879" si="325">IF(AB2816="","",AB2816-Y2816)</f>
        <v>94.606775999999996</v>
      </c>
      <c r="AD2816" s="18"/>
      <c r="AE2816" s="34">
        <f>IF(M2816="","",IF(M2816&gt;100,M2816, M2816+O2816))</f>
        <v>100.104994</v>
      </c>
      <c r="AF2816" s="37">
        <f>IF(AE2816="","",IF(AE2816="* * *", Y2816, AE2816-SUM(S2816:X2816)))</f>
        <v>5.3932920000000024</v>
      </c>
      <c r="AG2816" s="54"/>
      <c r="AH2816" s="33"/>
      <c r="AI2816" s="34">
        <f>IF(S2816="","",IF(AI$6=0, 0, S2816/AI$6))</f>
        <v>1.3128749862453279E-2</v>
      </c>
      <c r="AJ2816" s="34">
        <f>IF(T2816="","",IF(AJ$6=0, 0, T2816/AJ$6))</f>
        <v>9.2271907385950598E-3</v>
      </c>
      <c r="AK2816" s="34">
        <f>IF(U2816="","",IF(AK$6=0, 0, U2816/AK$6))</f>
        <v>0</v>
      </c>
      <c r="AL2816" s="34">
        <f>IF(V2816="","",IF(AL$6=0, 0, V2816/AL$6))</f>
        <v>0.28868109878422921</v>
      </c>
      <c r="AM2816" s="34">
        <f>IF(W2816="","",IF(AM$6=0, 0, W2816/AM$6))</f>
        <v>1.3124832517664978E-2</v>
      </c>
      <c r="AN2816" s="34">
        <f>IF(X2816="","",IF(AN$6=0, 0, X2816/AN$6))</f>
        <v>0.92878949452007398</v>
      </c>
      <c r="AO2816" s="34">
        <f>IF(Y2816="","",IF(AO$6=0, 0, Y2816/AO$6))</f>
        <v>0.31093746095443892</v>
      </c>
      <c r="AP2816" s="34"/>
      <c r="AQ2816" s="34">
        <f>IF(AI2816="","",AI2816*AI$4)</f>
        <v>2.6257499724906559E-2</v>
      </c>
      <c r="AR2816" s="33">
        <f>IF(AJ2816="","",AJ2816*AJ$4)</f>
        <v>9.2271907385950598E-3</v>
      </c>
      <c r="AS2816" s="34">
        <f>IF(AK2816="","",AK2816*AK$4)</f>
        <v>0</v>
      </c>
      <c r="AT2816" s="34">
        <f>IF(AL2816="","",AL2816*AL$4)</f>
        <v>0.57736219756845841</v>
      </c>
      <c r="AU2816" s="34">
        <f>IF(AM2816="","",AM2816*AM$4)</f>
        <v>1.3124832517664978E-2</v>
      </c>
      <c r="AV2816" s="34">
        <f>IF(AN2816="","",AN2816*AN$4)</f>
        <v>0.92878949452007398</v>
      </c>
      <c r="AW2816" s="34">
        <f>IF(AO2816="","",AO2816*AO$4)</f>
        <v>0.31093746095443892</v>
      </c>
      <c r="AX2816" s="34"/>
      <c r="AY2816" s="34">
        <f>IF(AQ2816="","",AI2816*AI$5)</f>
        <v>1.3128749862453279E-2</v>
      </c>
      <c r="AZ2816" s="34">
        <f>IF(AR2816="","",AJ2816*AJ$5)</f>
        <v>9.2271907385950598E-3</v>
      </c>
      <c r="BA2816" s="34">
        <f>IF(AS2816="","",AK2816*AK$5)</f>
        <v>0</v>
      </c>
      <c r="BB2816" s="34">
        <f>IF(AT2816="","",AL2816*AL$5)</f>
        <v>1.443405493921146</v>
      </c>
      <c r="BC2816" s="34">
        <f>IF(AU2816="","",AM2816*AM$5)</f>
        <v>0</v>
      </c>
      <c r="BD2816" s="34">
        <f>IF(AV2816="","",AN2816*AN$5)</f>
        <v>0.92878949452007398</v>
      </c>
      <c r="BE2816" s="34">
        <f>IF(AW2816="","",AO2816*AO$5)</f>
        <v>0.31093746095443892</v>
      </c>
      <c r="BF2816" s="34">
        <f>IF(BE2816="","",SUM(AY2816:BE2816))</f>
        <v>2.7054883899967073</v>
      </c>
      <c r="BG2816" s="34"/>
      <c r="BH2816" s="34">
        <f>IF(AT2816="","",3/AT2816)</f>
        <v>5.1960450695151152</v>
      </c>
      <c r="BI2816" s="34"/>
      <c r="BJ2816" s="34">
        <f>IF(AQ2816="","",AQ2816*$BH2816)</f>
        <v>0.13643515198339523</v>
      </c>
      <c r="BK2816" s="34">
        <f>IF(AR2816="","",AR2816*$BH2816)</f>
        <v>4.7944898942752397E-2</v>
      </c>
      <c r="BL2816" s="34">
        <f>IF(AS2816="","",AS2816*$BH2816)</f>
        <v>0</v>
      </c>
      <c r="BM2816" s="34">
        <f>IF(AT2816="","",AT2816*$BH2816)</f>
        <v>3</v>
      </c>
      <c r="BN2816" s="34">
        <f>IF(AU2816="","",AU2816*$BH2816)</f>
        <v>6.8197221291624768E-2</v>
      </c>
      <c r="BO2816" s="34">
        <f>IF(AV2816="","",AV2816*$BH2816)</f>
        <v>4.8260320736184665</v>
      </c>
      <c r="BP2816" s="34">
        <f t="shared" ref="BP2816:BP2879" si="326">IF(BF2816="","",BF2816*$BH2816)</f>
        <v>14.057839609472778</v>
      </c>
      <c r="BQ2816" s="34">
        <f>IF(AW2816="","",AW2816*$BH2816)</f>
        <v>1.6156450609198609</v>
      </c>
      <c r="BR2816" s="34"/>
      <c r="BS2816" s="34">
        <f t="shared" ref="BS2816:BS2879" si="327">IF(BJ2816="","",SUM(BJ2816:BK2816,BO2816))</f>
        <v>5.0104121245446143</v>
      </c>
      <c r="BT2816" s="34"/>
      <c r="BU2816" s="34">
        <f t="shared" ref="BU2816:BU2879" si="328">IF(BL2816="","",IF((SUM(BL2816,BN2816))&gt;=1, 0, (1-SUM(BL2816,BN2816))))</f>
        <v>0.93180277870837525</v>
      </c>
      <c r="BV2816" s="34">
        <f t="shared" ref="BV2816:BV2879" si="329">IF(BQ2816="","",IF(BQ2816&lt;BU2816, BQ2816, BU2816))</f>
        <v>0.93180277870837525</v>
      </c>
      <c r="BW2816" s="34">
        <f t="shared" ref="BW2816:BW2879" si="330">IF(BV2816="","",SUM(BL2816,BN2816,BV2816))</f>
        <v>1</v>
      </c>
      <c r="BX2816" s="34"/>
      <c r="BY2816" s="34">
        <f>IF(BV2816="","",IF(BQ2816=0,0,((BV2816/BQ2816)*AF2816)))</f>
        <v>3.1105126946164856</v>
      </c>
      <c r="BZ2816" s="34">
        <f>IF(BY2816="","",SUM(S2816:X2816,BY2816))</f>
        <v>97.822214694616491</v>
      </c>
      <c r="CA2816" s="18"/>
      <c r="CB2816" s="20">
        <v>1.5907999999999999E-2</v>
      </c>
      <c r="CC2816" s="20">
        <v>1.0052999999999999E-2</v>
      </c>
      <c r="CD2816" s="20">
        <v>4.9801999999999999E-2</v>
      </c>
      <c r="CE2816" s="20">
        <v>1.2760000000000001E-2</v>
      </c>
      <c r="CF2816" s="20">
        <v>8.9149999999999993E-3</v>
      </c>
      <c r="CG2816" s="20">
        <v>3.0988000000000002E-2</v>
      </c>
      <c r="CH2816" s="20"/>
      <c r="CI2816" s="21">
        <v>4.1486599999999996</v>
      </c>
      <c r="CJ2816" s="21">
        <v>3.2026500000000002</v>
      </c>
      <c r="CK2816" s="21">
        <v>-14.611000000000001</v>
      </c>
      <c r="CL2816" s="21">
        <v>0.36665599999999998</v>
      </c>
      <c r="CM2816" s="21">
        <v>2.59463</v>
      </c>
      <c r="CN2816" s="21">
        <v>0.345134</v>
      </c>
      <c r="CO2816" s="21"/>
      <c r="CP2816" s="20">
        <v>40.072800000000001</v>
      </c>
      <c r="CQ2816" s="20">
        <v>54.174100000000003</v>
      </c>
      <c r="CR2816" s="20">
        <v>11.047000000000001</v>
      </c>
      <c r="CS2816" s="20">
        <v>643.63099999999997</v>
      </c>
      <c r="CT2816" s="20"/>
      <c r="CU2816" s="22">
        <v>44316.184976851902</v>
      </c>
      <c r="CV2816" s="22"/>
    </row>
    <row r="2817" spans="1:100" s="17" customFormat="1" x14ac:dyDescent="0.25">
      <c r="A2817" s="17" t="s">
        <v>175</v>
      </c>
      <c r="B2817" s="17">
        <v>1200</v>
      </c>
      <c r="C2817" s="17">
        <v>18</v>
      </c>
      <c r="E2817" s="18">
        <v>0.55894299999999997</v>
      </c>
      <c r="F2817" s="18">
        <v>0.21922900000000001</v>
      </c>
      <c r="G2817" s="18">
        <v>0</v>
      </c>
      <c r="H2817" s="18">
        <v>18.018000000000001</v>
      </c>
      <c r="I2817" s="18">
        <v>0.49309999999999998</v>
      </c>
      <c r="J2817" s="18">
        <v>37.357599999999998</v>
      </c>
      <c r="K2817" s="18">
        <v>43.066699999999997</v>
      </c>
      <c r="L2817" s="18">
        <v>0.286408</v>
      </c>
      <c r="M2817" s="18">
        <v>100</v>
      </c>
      <c r="N2817" s="18"/>
      <c r="O2817" s="18">
        <v>0.11126800000000001</v>
      </c>
      <c r="P2817" s="18">
        <v>42.955500000000001</v>
      </c>
      <c r="Q2817" s="18">
        <f t="shared" si="324"/>
        <v>99.888732000000005</v>
      </c>
      <c r="R2817" s="18"/>
      <c r="S2817" s="18">
        <v>0.75344199999999995</v>
      </c>
      <c r="T2817" s="18">
        <v>0.36354700000000001</v>
      </c>
      <c r="U2817" s="18">
        <v>0</v>
      </c>
      <c r="V2817" s="18">
        <v>41.286499999999997</v>
      </c>
      <c r="W2817" s="18">
        <v>0.49309900000000001</v>
      </c>
      <c r="X2817" s="18">
        <v>52.270800000000001</v>
      </c>
      <c r="Y2817" s="18">
        <v>4.8325699999999996</v>
      </c>
      <c r="Z2817" s="18">
        <v>100</v>
      </c>
      <c r="AA2817" s="19"/>
      <c r="AB2817" s="18">
        <f>IF(Z2817="","",Z2817-O2817)</f>
        <v>99.888732000000005</v>
      </c>
      <c r="AC2817" s="18">
        <f t="shared" si="325"/>
        <v>95.056162</v>
      </c>
      <c r="AD2817" s="18"/>
      <c r="AE2817" s="34">
        <f>IF(M2817="","",IF(M2817&gt;100,M2817, M2817+O2817))</f>
        <v>100.111268</v>
      </c>
      <c r="AF2817" s="37">
        <f>IF(AE2817="","",IF(AE2817="* * *", Y2817, AE2817-SUM(S2817:X2817)))</f>
        <v>4.9438800000000072</v>
      </c>
      <c r="AG2817" s="54"/>
      <c r="AH2817" s="33"/>
      <c r="AI2817" s="34">
        <f>IF(S2817="","",IF(AI$6=0, 0, S2817/AI$6))</f>
        <v>1.2156419583813468E-2</v>
      </c>
      <c r="AJ2817" s="34">
        <f>IF(T2817="","",IF(AJ$6=0, 0, T2817/AJ$6))</f>
        <v>9.0199206548087218E-3</v>
      </c>
      <c r="AK2817" s="34">
        <f>IF(U2817="","",IF(AK$6=0, 0, U2817/AK$6))</f>
        <v>0</v>
      </c>
      <c r="AL2817" s="34">
        <f>IF(V2817="","",IF(AL$6=0, 0, V2817/AL$6))</f>
        <v>0.29086364165379541</v>
      </c>
      <c r="AM2817" s="34">
        <f>IF(W2817="","",IF(AM$6=0, 0, W2817/AM$6))</f>
        <v>1.3909115270157821E-2</v>
      </c>
      <c r="AN2817" s="34">
        <f>IF(X2817="","",IF(AN$6=0, 0, X2817/AN$6))</f>
        <v>0.93211882148601743</v>
      </c>
      <c r="AO2817" s="34">
        <f>IF(Y2817="","",IF(AO$6=0, 0, Y2817/AO$6))</f>
        <v>0.284145554502091</v>
      </c>
      <c r="AP2817" s="34"/>
      <c r="AQ2817" s="34">
        <f>IF(AI2817="","",AI2817*AI$4)</f>
        <v>2.4312839167626936E-2</v>
      </c>
      <c r="AR2817" s="33">
        <f>IF(AJ2817="","",AJ2817*AJ$4)</f>
        <v>9.0199206548087218E-3</v>
      </c>
      <c r="AS2817" s="34">
        <f>IF(AK2817="","",AK2817*AK$4)</f>
        <v>0</v>
      </c>
      <c r="AT2817" s="34">
        <f>IF(AL2817="","",AL2817*AL$4)</f>
        <v>0.58172728330759083</v>
      </c>
      <c r="AU2817" s="34">
        <f>IF(AM2817="","",AM2817*AM$4)</f>
        <v>1.3909115270157821E-2</v>
      </c>
      <c r="AV2817" s="34">
        <f>IF(AN2817="","",AN2817*AN$4)</f>
        <v>0.93211882148601743</v>
      </c>
      <c r="AW2817" s="34">
        <f>IF(AO2817="","",AO2817*AO$4)</f>
        <v>0.284145554502091</v>
      </c>
      <c r="AX2817" s="34"/>
      <c r="AY2817" s="34">
        <f>IF(AQ2817="","",AI2817*AI$5)</f>
        <v>1.2156419583813468E-2</v>
      </c>
      <c r="AZ2817" s="34">
        <f>IF(AR2817="","",AJ2817*AJ$5)</f>
        <v>9.0199206548087218E-3</v>
      </c>
      <c r="BA2817" s="34">
        <f>IF(AS2817="","",AK2817*AK$5)</f>
        <v>0</v>
      </c>
      <c r="BB2817" s="34">
        <f>IF(AT2817="","",AL2817*AL$5)</f>
        <v>1.454318208268977</v>
      </c>
      <c r="BC2817" s="34">
        <f>IF(AU2817="","",AM2817*AM$5)</f>
        <v>0</v>
      </c>
      <c r="BD2817" s="34">
        <f>IF(AV2817="","",AN2817*AN$5)</f>
        <v>0.93211882148601743</v>
      </c>
      <c r="BE2817" s="34">
        <f>IF(AW2817="","",AO2817*AO$5)</f>
        <v>0.284145554502091</v>
      </c>
      <c r="BF2817" s="34">
        <f>IF(BE2817="","",SUM(AY2817:BE2817))</f>
        <v>2.6917589244957076</v>
      </c>
      <c r="BG2817" s="34"/>
      <c r="BH2817" s="34">
        <f>IF(AT2817="","",3/AT2817)</f>
        <v>5.1570556961718728</v>
      </c>
      <c r="BI2817" s="34"/>
      <c r="BJ2817" s="34">
        <f>IF(AQ2817="","",AQ2817*$BH2817)</f>
        <v>0.12538266571952111</v>
      </c>
      <c r="BK2817" s="34">
        <f>IF(AR2817="","",AR2817*$BH2817)</f>
        <v>4.6516233191899646E-2</v>
      </c>
      <c r="BL2817" s="34">
        <f>IF(AS2817="","",AS2817*$BH2817)</f>
        <v>0</v>
      </c>
      <c r="BM2817" s="34">
        <f>IF(AT2817="","",AT2817*$BH2817)</f>
        <v>3</v>
      </c>
      <c r="BN2817" s="34">
        <f>IF(AU2817="","",AU2817*$BH2817)</f>
        <v>7.1730082132678563E-2</v>
      </c>
      <c r="BO2817" s="34">
        <f>IF(AV2817="","",AV2817*$BH2817)</f>
        <v>4.8069886778534796</v>
      </c>
      <c r="BP2817" s="34">
        <f t="shared" si="326"/>
        <v>13.881550694292063</v>
      </c>
      <c r="BQ2817" s="34">
        <f>IF(AW2817="","",AW2817*$BH2817)</f>
        <v>1.4653544503869238</v>
      </c>
      <c r="BR2817" s="34"/>
      <c r="BS2817" s="34">
        <f t="shared" si="327"/>
        <v>4.9788875767649001</v>
      </c>
      <c r="BT2817" s="34"/>
      <c r="BU2817" s="34">
        <f t="shared" si="328"/>
        <v>0.92826991786732149</v>
      </c>
      <c r="BV2817" s="34">
        <f t="shared" si="329"/>
        <v>0.92826991786732149</v>
      </c>
      <c r="BW2817" s="34">
        <f t="shared" si="330"/>
        <v>1</v>
      </c>
      <c r="BX2817" s="34"/>
      <c r="BY2817" s="34">
        <f>IF(BV2817="","",IF(BQ2817=0,0,((BV2817/BQ2817)*AF2817)))</f>
        <v>3.1318395903012526</v>
      </c>
      <c r="BZ2817" s="34">
        <f>IF(BY2817="","",SUM(S2817:X2817,BY2817))</f>
        <v>98.299227590301243</v>
      </c>
      <c r="CA2817" s="18"/>
      <c r="CB2817" s="20">
        <v>1.6111E-2</v>
      </c>
      <c r="CC2817" s="20">
        <v>9.8910000000000005E-3</v>
      </c>
      <c r="CD2817" s="20">
        <v>4.9206E-2</v>
      </c>
      <c r="CE2817" s="20">
        <v>1.1969E-2</v>
      </c>
      <c r="CF2817" s="20">
        <v>8.4829999999999992E-3</v>
      </c>
      <c r="CG2817" s="20">
        <v>3.2058000000000003E-2</v>
      </c>
      <c r="CH2817" s="20"/>
      <c r="CI2817" s="21">
        <v>4.3517700000000001</v>
      </c>
      <c r="CJ2817" s="21">
        <v>3.2314099999999999</v>
      </c>
      <c r="CK2817" s="21">
        <v>-20.648</v>
      </c>
      <c r="CL2817" s="21">
        <v>0.36493700000000001</v>
      </c>
      <c r="CM2817" s="21">
        <v>2.4923000000000002</v>
      </c>
      <c r="CN2817" s="21">
        <v>0.34460200000000002</v>
      </c>
      <c r="CO2817" s="21"/>
      <c r="CP2817" s="20">
        <v>40.112000000000002</v>
      </c>
      <c r="CQ2817" s="20">
        <v>54.165700000000001</v>
      </c>
      <c r="CR2817" s="20">
        <v>11.048</v>
      </c>
      <c r="CS2817" s="20">
        <v>683.72</v>
      </c>
      <c r="CT2817" s="20"/>
      <c r="CU2817" s="22">
        <v>44316.186747685198</v>
      </c>
      <c r="CV2817" s="22"/>
    </row>
    <row r="2818" spans="1:100" s="17" customFormat="1" x14ac:dyDescent="0.25">
      <c r="A2818" s="17" t="s">
        <v>175</v>
      </c>
      <c r="B2818" s="17">
        <v>1201</v>
      </c>
      <c r="C2818" s="17">
        <v>19</v>
      </c>
      <c r="E2818" s="18">
        <v>0.59657899999999997</v>
      </c>
      <c r="F2818" s="18">
        <v>0.22934299999999999</v>
      </c>
      <c r="G2818" s="18">
        <v>0</v>
      </c>
      <c r="H2818" s="18">
        <v>18.029599999999999</v>
      </c>
      <c r="I2818" s="18">
        <v>0.50944100000000003</v>
      </c>
      <c r="J2818" s="18">
        <v>37.214100000000002</v>
      </c>
      <c r="K2818" s="18">
        <v>43.129199999999997</v>
      </c>
      <c r="L2818" s="18">
        <v>0.29176800000000003</v>
      </c>
      <c r="M2818" s="18">
        <v>100</v>
      </c>
      <c r="N2818" s="18"/>
      <c r="O2818" s="18">
        <v>0.114956</v>
      </c>
      <c r="P2818" s="18">
        <v>43.014299999999999</v>
      </c>
      <c r="Q2818" s="18">
        <f t="shared" si="324"/>
        <v>99.885043999999994</v>
      </c>
      <c r="R2818" s="18"/>
      <c r="S2818" s="18">
        <v>0.80417499999999997</v>
      </c>
      <c r="T2818" s="18">
        <v>0.38031900000000002</v>
      </c>
      <c r="U2818" s="18">
        <v>0</v>
      </c>
      <c r="V2818" s="18">
        <v>41.313099999999999</v>
      </c>
      <c r="W2818" s="18">
        <v>0.50944100000000003</v>
      </c>
      <c r="X2818" s="18">
        <v>52.07</v>
      </c>
      <c r="Y2818" s="18">
        <v>4.9230099999999997</v>
      </c>
      <c r="Z2818" s="18">
        <v>100</v>
      </c>
      <c r="AA2818" s="19"/>
      <c r="AB2818" s="18">
        <f>IF(Z2818="","",Z2818-O2818)</f>
        <v>99.885043999999994</v>
      </c>
      <c r="AC2818" s="18">
        <f t="shared" si="325"/>
        <v>94.962033999999989</v>
      </c>
      <c r="AD2818" s="18"/>
      <c r="AE2818" s="34">
        <f>IF(M2818="","",IF(M2818&gt;100,M2818, M2818+O2818))</f>
        <v>100.11495600000001</v>
      </c>
      <c r="AF2818" s="37">
        <f>IF(AE2818="","",IF(AE2818="* * *", Y2818, AE2818-SUM(S2818:X2818)))</f>
        <v>5.0379210000000114</v>
      </c>
      <c r="AG2818" s="54"/>
      <c r="AH2818" s="33"/>
      <c r="AI2818" s="34">
        <f>IF(S2818="","",IF(AI$6=0, 0, S2818/AI$6))</f>
        <v>1.2974971821073416E-2</v>
      </c>
      <c r="AJ2818" s="34">
        <f>IF(T2818="","",IF(AJ$6=0, 0, T2818/AJ$6))</f>
        <v>9.4360487186421517E-3</v>
      </c>
      <c r="AK2818" s="34">
        <f>IF(U2818="","",IF(AK$6=0, 0, U2818/AK$6))</f>
        <v>0</v>
      </c>
      <c r="AL2818" s="34">
        <f>IF(V2818="","",IF(AL$6=0, 0, V2818/AL$6))</f>
        <v>0.29105103881431982</v>
      </c>
      <c r="AM2818" s="34">
        <f>IF(W2818="","",IF(AM$6=0, 0, W2818/AM$6))</f>
        <v>1.437008307123817E-2</v>
      </c>
      <c r="AN2818" s="34">
        <f>IF(X2818="","",IF(AN$6=0, 0, X2818/AN$6))</f>
        <v>0.92853805632928765</v>
      </c>
      <c r="AO2818" s="34">
        <f>IF(Y2818="","",IF(AO$6=0, 0, Y2818/AO$6))</f>
        <v>0.28946324756171954</v>
      </c>
      <c r="AP2818" s="34"/>
      <c r="AQ2818" s="34">
        <f>IF(AI2818="","",AI2818*AI$4)</f>
        <v>2.5949943642146832E-2</v>
      </c>
      <c r="AR2818" s="33">
        <f>IF(AJ2818="","",AJ2818*AJ$4)</f>
        <v>9.4360487186421517E-3</v>
      </c>
      <c r="AS2818" s="34">
        <f>IF(AK2818="","",AK2818*AK$4)</f>
        <v>0</v>
      </c>
      <c r="AT2818" s="34">
        <f>IF(AL2818="","",AL2818*AL$4)</f>
        <v>0.58210207762863964</v>
      </c>
      <c r="AU2818" s="34">
        <f>IF(AM2818="","",AM2818*AM$4)</f>
        <v>1.437008307123817E-2</v>
      </c>
      <c r="AV2818" s="34">
        <f>IF(AN2818="","",AN2818*AN$4)</f>
        <v>0.92853805632928765</v>
      </c>
      <c r="AW2818" s="34">
        <f>IF(AO2818="","",AO2818*AO$4)</f>
        <v>0.28946324756171954</v>
      </c>
      <c r="AX2818" s="34"/>
      <c r="AY2818" s="34">
        <f>IF(AQ2818="","",AI2818*AI$5)</f>
        <v>1.2974971821073416E-2</v>
      </c>
      <c r="AZ2818" s="34">
        <f>IF(AR2818="","",AJ2818*AJ$5)</f>
        <v>9.4360487186421517E-3</v>
      </c>
      <c r="BA2818" s="34">
        <f>IF(AS2818="","",AK2818*AK$5)</f>
        <v>0</v>
      </c>
      <c r="BB2818" s="34">
        <f>IF(AT2818="","",AL2818*AL$5)</f>
        <v>1.455255194071599</v>
      </c>
      <c r="BC2818" s="34">
        <f>IF(AU2818="","",AM2818*AM$5)</f>
        <v>0</v>
      </c>
      <c r="BD2818" s="34">
        <f>IF(AV2818="","",AN2818*AN$5)</f>
        <v>0.92853805632928765</v>
      </c>
      <c r="BE2818" s="34">
        <f>IF(AW2818="","",AO2818*AO$5)</f>
        <v>0.28946324756171954</v>
      </c>
      <c r="BF2818" s="34">
        <f>IF(BE2818="","",SUM(AY2818:BE2818))</f>
        <v>2.6956675185023218</v>
      </c>
      <c r="BG2818" s="34"/>
      <c r="BH2818" s="34">
        <f>IF(AT2818="","",3/AT2818)</f>
        <v>5.1537352558873586</v>
      </c>
      <c r="BI2818" s="34"/>
      <c r="BJ2818" s="34">
        <f>IF(AQ2818="","",AQ2818*$BH2818)</f>
        <v>0.13373913943682214</v>
      </c>
      <c r="BK2818" s="34">
        <f>IF(AR2818="","",AR2818*$BH2818)</f>
        <v>4.8630896957536793E-2</v>
      </c>
      <c r="BL2818" s="34">
        <f>IF(AS2818="","",AS2818*$BH2818)</f>
        <v>0</v>
      </c>
      <c r="BM2818" s="34">
        <f>IF(AT2818="","",AT2818*$BH2818)</f>
        <v>3</v>
      </c>
      <c r="BN2818" s="34">
        <f>IF(AU2818="","",AU2818*$BH2818)</f>
        <v>7.4059603754270245E-2</v>
      </c>
      <c r="BO2818" s="34">
        <f>IF(AV2818="","",AV2818*$BH2818)</f>
        <v>4.7854393173373717</v>
      </c>
      <c r="BP2818" s="34">
        <f t="shared" si="326"/>
        <v>13.892756728255804</v>
      </c>
      <c r="BQ2818" s="34">
        <f>IF(AW2818="","",AW2818*$BH2818)</f>
        <v>1.4918169442424845</v>
      </c>
      <c r="BR2818" s="34"/>
      <c r="BS2818" s="34">
        <f t="shared" si="327"/>
        <v>4.9678093537317309</v>
      </c>
      <c r="BT2818" s="34"/>
      <c r="BU2818" s="34">
        <f t="shared" si="328"/>
        <v>0.92594039624572977</v>
      </c>
      <c r="BV2818" s="34">
        <f t="shared" si="329"/>
        <v>0.92594039624572977</v>
      </c>
      <c r="BW2818" s="34">
        <f t="shared" si="330"/>
        <v>1</v>
      </c>
      <c r="BX2818" s="34"/>
      <c r="BY2818" s="34">
        <f>IF(BV2818="","",IF(BQ2818=0,0,((BV2818/BQ2818)*AF2818)))</f>
        <v>3.1269349667853485</v>
      </c>
      <c r="BZ2818" s="34">
        <f>IF(BY2818="","",SUM(S2818:X2818,BY2818))</f>
        <v>98.203969966785337</v>
      </c>
      <c r="CA2818" s="18"/>
      <c r="CB2818" s="20">
        <v>1.5675000000000001E-2</v>
      </c>
      <c r="CC2818" s="20">
        <v>9.7289999999999998E-3</v>
      </c>
      <c r="CD2818" s="20">
        <v>4.9986000000000003E-2</v>
      </c>
      <c r="CE2818" s="20">
        <v>1.1962E-2</v>
      </c>
      <c r="CF2818" s="20">
        <v>8.4480000000000006E-3</v>
      </c>
      <c r="CG2818" s="20">
        <v>3.1630999999999999E-2</v>
      </c>
      <c r="CH2818" s="20"/>
      <c r="CI2818" s="21">
        <v>4.1653399999999996</v>
      </c>
      <c r="CJ2818" s="21">
        <v>3.10791</v>
      </c>
      <c r="CK2818" s="21">
        <v>-14.768000000000001</v>
      </c>
      <c r="CL2818" s="21">
        <v>0.36490400000000001</v>
      </c>
      <c r="CM2818" s="21">
        <v>2.4460799999999998</v>
      </c>
      <c r="CN2818" s="21">
        <v>0.34528999999999999</v>
      </c>
      <c r="CO2818" s="21"/>
      <c r="CP2818" s="20">
        <v>40.151499999999999</v>
      </c>
      <c r="CQ2818" s="20">
        <v>54.157200000000003</v>
      </c>
      <c r="CR2818" s="20">
        <v>11.048999999999999</v>
      </c>
      <c r="CS2818" s="20">
        <v>724.12599999999998</v>
      </c>
      <c r="CT2818" s="20"/>
      <c r="CU2818" s="22">
        <v>44316.188518518502</v>
      </c>
      <c r="CV2818" s="22"/>
    </row>
    <row r="2819" spans="1:100" s="17" customFormat="1" x14ac:dyDescent="0.25">
      <c r="A2819" s="17" t="s">
        <v>175</v>
      </c>
      <c r="B2819" s="17">
        <v>1202</v>
      </c>
      <c r="C2819" s="17">
        <v>20</v>
      </c>
      <c r="E2819" s="18">
        <v>0.58936900000000003</v>
      </c>
      <c r="F2819" s="18">
        <v>0.20966499999999999</v>
      </c>
      <c r="G2819" s="18">
        <v>0</v>
      </c>
      <c r="H2819" s="18">
        <v>18.1206</v>
      </c>
      <c r="I2819" s="18">
        <v>0.54285000000000005</v>
      </c>
      <c r="J2819" s="18">
        <v>37.5381</v>
      </c>
      <c r="K2819" s="18">
        <v>42.746299999999998</v>
      </c>
      <c r="L2819" s="18">
        <v>0.25306699999999999</v>
      </c>
      <c r="M2819" s="18">
        <v>100</v>
      </c>
      <c r="N2819" s="18"/>
      <c r="O2819" s="18">
        <v>0.12249500000000001</v>
      </c>
      <c r="P2819" s="18">
        <v>42.623800000000003</v>
      </c>
      <c r="Q2819" s="18">
        <f t="shared" si="324"/>
        <v>99.877504999999999</v>
      </c>
      <c r="R2819" s="18"/>
      <c r="S2819" s="18">
        <v>0.79445600000000005</v>
      </c>
      <c r="T2819" s="18">
        <v>0.34768700000000002</v>
      </c>
      <c r="U2819" s="18">
        <v>0</v>
      </c>
      <c r="V2819" s="18">
        <v>41.521599999999999</v>
      </c>
      <c r="W2819" s="18">
        <v>0.54285000000000005</v>
      </c>
      <c r="X2819" s="18">
        <v>52.523400000000002</v>
      </c>
      <c r="Y2819" s="18">
        <v>4.2699999999999996</v>
      </c>
      <c r="Z2819" s="18">
        <v>100</v>
      </c>
      <c r="AA2819" s="19"/>
      <c r="AB2819" s="18">
        <f>IF(Z2819="","",Z2819-O2819)</f>
        <v>99.877504999999999</v>
      </c>
      <c r="AC2819" s="18">
        <f t="shared" si="325"/>
        <v>95.607505000000003</v>
      </c>
      <c r="AD2819" s="18"/>
      <c r="AE2819" s="34">
        <f>IF(M2819="","",IF(M2819&gt;100,M2819, M2819+O2819))</f>
        <v>100.122495</v>
      </c>
      <c r="AF2819" s="37">
        <f>IF(AE2819="","",IF(AE2819="* * *", Y2819, AE2819-SUM(S2819:X2819)))</f>
        <v>4.3925019999999932</v>
      </c>
      <c r="AG2819" s="54"/>
      <c r="AH2819" s="33"/>
      <c r="AI2819" s="34">
        <f>IF(S2819="","",IF(AI$6=0, 0, S2819/AI$6))</f>
        <v>1.2818160491289461E-2</v>
      </c>
      <c r="AJ2819" s="34">
        <f>IF(T2819="","",IF(AJ$6=0, 0, T2819/AJ$6))</f>
        <v>8.6264201126910137E-3</v>
      </c>
      <c r="AK2819" s="34">
        <f>IF(U2819="","",IF(AK$6=0, 0, U2819/AK$6))</f>
        <v>0</v>
      </c>
      <c r="AL2819" s="34">
        <f>IF(V2819="","",IF(AL$6=0, 0, V2819/AL$6))</f>
        <v>0.29251992257256565</v>
      </c>
      <c r="AM2819" s="34">
        <f>IF(W2819="","",IF(AM$6=0, 0, W2819/AM$6))</f>
        <v>1.5312469147990917E-2</v>
      </c>
      <c r="AN2819" s="34">
        <f>IF(X2819="","",IF(AN$6=0, 0, X2819/AN$6))</f>
        <v>0.93662330992521048</v>
      </c>
      <c r="AO2819" s="34">
        <f>IF(Y2819="","",IF(AO$6=0, 0, Y2819/AO$6))</f>
        <v>0.25106755157688943</v>
      </c>
      <c r="AP2819" s="34"/>
      <c r="AQ2819" s="34">
        <f>IF(AI2819="","",AI2819*AI$4)</f>
        <v>2.5636320982578922E-2</v>
      </c>
      <c r="AR2819" s="33">
        <f>IF(AJ2819="","",AJ2819*AJ$4)</f>
        <v>8.6264201126910137E-3</v>
      </c>
      <c r="AS2819" s="34">
        <f>IF(AK2819="","",AK2819*AK$4)</f>
        <v>0</v>
      </c>
      <c r="AT2819" s="34">
        <f>IF(AL2819="","",AL2819*AL$4)</f>
        <v>0.5850398451451313</v>
      </c>
      <c r="AU2819" s="34">
        <f>IF(AM2819="","",AM2819*AM$4)</f>
        <v>1.5312469147990917E-2</v>
      </c>
      <c r="AV2819" s="34">
        <f>IF(AN2819="","",AN2819*AN$4)</f>
        <v>0.93662330992521048</v>
      </c>
      <c r="AW2819" s="34">
        <f>IF(AO2819="","",AO2819*AO$4)</f>
        <v>0.25106755157688943</v>
      </c>
      <c r="AX2819" s="34"/>
      <c r="AY2819" s="34">
        <f>IF(AQ2819="","",AI2819*AI$5)</f>
        <v>1.2818160491289461E-2</v>
      </c>
      <c r="AZ2819" s="34">
        <f>IF(AR2819="","",AJ2819*AJ$5)</f>
        <v>8.6264201126910137E-3</v>
      </c>
      <c r="BA2819" s="34">
        <f>IF(AS2819="","",AK2819*AK$5)</f>
        <v>0</v>
      </c>
      <c r="BB2819" s="34">
        <f>IF(AT2819="","",AL2819*AL$5)</f>
        <v>1.4625996128628282</v>
      </c>
      <c r="BC2819" s="34">
        <f>IF(AU2819="","",AM2819*AM$5)</f>
        <v>0</v>
      </c>
      <c r="BD2819" s="34">
        <f>IF(AV2819="","",AN2819*AN$5)</f>
        <v>0.93662330992521048</v>
      </c>
      <c r="BE2819" s="34">
        <f>IF(AW2819="","",AO2819*AO$5)</f>
        <v>0.25106755157688943</v>
      </c>
      <c r="BF2819" s="34">
        <f>IF(BE2819="","",SUM(AY2819:BE2819))</f>
        <v>2.6717350549689085</v>
      </c>
      <c r="BG2819" s="34"/>
      <c r="BH2819" s="34">
        <f>IF(AT2819="","",3/AT2819)</f>
        <v>5.1278558629725257</v>
      </c>
      <c r="BI2819" s="34"/>
      <c r="BJ2819" s="34">
        <f>IF(AQ2819="","",AQ2819*$BH2819)</f>
        <v>0.1314593588555629</v>
      </c>
      <c r="BK2819" s="34">
        <f>IF(AR2819="","",AR2819*$BH2819)</f>
        <v>4.423503895132673E-2</v>
      </c>
      <c r="BL2819" s="34">
        <f>IF(AS2819="","",AS2819*$BH2819)</f>
        <v>0</v>
      </c>
      <c r="BM2819" s="34">
        <f>IF(AT2819="","",AT2819*$BH2819)</f>
        <v>3</v>
      </c>
      <c r="BN2819" s="34">
        <f>IF(AU2819="","",AU2819*$BH2819)</f>
        <v>7.8520134697111138E-2</v>
      </c>
      <c r="BO2819" s="34">
        <f>IF(AV2819="","",AV2819*$BH2819)</f>
        <v>4.8028693311967237</v>
      </c>
      <c r="BP2819" s="34">
        <f t="shared" si="326"/>
        <v>13.70027226593154</v>
      </c>
      <c r="BQ2819" s="34">
        <f>IF(AW2819="","",AW2819*$BH2819)</f>
        <v>1.2874382163557094</v>
      </c>
      <c r="BR2819" s="34"/>
      <c r="BS2819" s="34">
        <f t="shared" si="327"/>
        <v>4.9785637290036133</v>
      </c>
      <c r="BT2819" s="34"/>
      <c r="BU2819" s="34">
        <f t="shared" si="328"/>
        <v>0.92147986530288883</v>
      </c>
      <c r="BV2819" s="34">
        <f t="shared" si="329"/>
        <v>0.92147986530288883</v>
      </c>
      <c r="BW2819" s="34">
        <f t="shared" si="330"/>
        <v>1</v>
      </c>
      <c r="BX2819" s="34"/>
      <c r="BY2819" s="34">
        <f>IF(BV2819="","",IF(BQ2819=0,0,((BV2819/BQ2819)*AF2819)))</f>
        <v>3.1439195294046964</v>
      </c>
      <c r="BZ2819" s="34">
        <f>IF(BY2819="","",SUM(S2819:X2819,BY2819))</f>
        <v>98.873912529404706</v>
      </c>
      <c r="CA2819" s="18"/>
      <c r="CB2819" s="20">
        <v>1.5356E-2</v>
      </c>
      <c r="CC2819" s="20">
        <v>9.8759999999999994E-3</v>
      </c>
      <c r="CD2819" s="20">
        <v>4.9454999999999999E-2</v>
      </c>
      <c r="CE2819" s="20">
        <v>1.2364999999999999E-2</v>
      </c>
      <c r="CF2819" s="20">
        <v>9.3229999999999997E-3</v>
      </c>
      <c r="CG2819" s="20">
        <v>3.1368E-2</v>
      </c>
      <c r="CH2819" s="20"/>
      <c r="CI2819" s="21">
        <v>4.1780400000000002</v>
      </c>
      <c r="CJ2819" s="21">
        <v>3.33365</v>
      </c>
      <c r="CK2819" s="21">
        <v>-18.315999999999999</v>
      </c>
      <c r="CL2819" s="21">
        <v>0.36379499999999998</v>
      </c>
      <c r="CM2819" s="21">
        <v>2.3898899999999998</v>
      </c>
      <c r="CN2819" s="21">
        <v>0.34353099999999998</v>
      </c>
      <c r="CO2819" s="21"/>
      <c r="CP2819" s="20">
        <v>40.190800000000003</v>
      </c>
      <c r="CQ2819" s="20">
        <v>54.148899999999998</v>
      </c>
      <c r="CR2819" s="20">
        <v>11.05</v>
      </c>
      <c r="CS2819" s="20">
        <v>764.29200000000003</v>
      </c>
      <c r="CT2819" s="20"/>
      <c r="CU2819" s="22">
        <v>44316.190312500003</v>
      </c>
      <c r="CV2819" s="22"/>
    </row>
    <row r="2820" spans="1:100" s="17" customFormat="1" x14ac:dyDescent="0.25">
      <c r="A2820" s="17" t="s">
        <v>175</v>
      </c>
      <c r="B2820" s="17">
        <v>1203</v>
      </c>
      <c r="C2820" s="17">
        <v>21</v>
      </c>
      <c r="E2820" s="18">
        <v>0.53406900000000002</v>
      </c>
      <c r="F2820" s="18">
        <v>0.19866400000000001</v>
      </c>
      <c r="G2820" s="18">
        <v>0</v>
      </c>
      <c r="H2820" s="18">
        <v>18.085699999999999</v>
      </c>
      <c r="I2820" s="18">
        <v>0.56792299999999996</v>
      </c>
      <c r="J2820" s="18">
        <v>37.452599999999997</v>
      </c>
      <c r="K2820" s="18">
        <v>42.892200000000003</v>
      </c>
      <c r="L2820" s="18">
        <v>0.26891399999999999</v>
      </c>
      <c r="M2820" s="18">
        <v>100</v>
      </c>
      <c r="N2820" s="18"/>
      <c r="O2820" s="18">
        <v>0.12815199999999999</v>
      </c>
      <c r="P2820" s="18">
        <v>42.764000000000003</v>
      </c>
      <c r="Q2820" s="18">
        <f t="shared" si="324"/>
        <v>99.871848</v>
      </c>
      <c r="R2820" s="18"/>
      <c r="S2820" s="18">
        <v>0.71991300000000003</v>
      </c>
      <c r="T2820" s="18">
        <v>0.32944499999999999</v>
      </c>
      <c r="U2820" s="18">
        <v>0</v>
      </c>
      <c r="V2820" s="18">
        <v>41.441600000000001</v>
      </c>
      <c r="W2820" s="18">
        <v>0.56792299999999996</v>
      </c>
      <c r="X2820" s="18">
        <v>52.403700000000001</v>
      </c>
      <c r="Y2820" s="18">
        <v>4.5373900000000003</v>
      </c>
      <c r="Z2820" s="18">
        <v>100</v>
      </c>
      <c r="AA2820" s="19"/>
      <c r="AB2820" s="18">
        <f>IF(Z2820="","",Z2820-O2820)</f>
        <v>99.871848</v>
      </c>
      <c r="AC2820" s="18">
        <f t="shared" si="325"/>
        <v>95.334457999999998</v>
      </c>
      <c r="AD2820" s="18"/>
      <c r="AE2820" s="34">
        <f>IF(M2820="","",IF(M2820&gt;100,M2820, M2820+O2820))</f>
        <v>100.128152</v>
      </c>
      <c r="AF2820" s="37">
        <f>IF(AE2820="","",IF(AE2820="* * *", Y2820, AE2820-SUM(S2820:X2820)))</f>
        <v>4.6655709999999999</v>
      </c>
      <c r="AG2820" s="54"/>
      <c r="AH2820" s="33"/>
      <c r="AI2820" s="34">
        <f>IF(S2820="","",IF(AI$6=0, 0, S2820/AI$6))</f>
        <v>1.1615445504553644E-2</v>
      </c>
      <c r="AJ2820" s="34">
        <f>IF(T2820="","",IF(AJ$6=0, 0, T2820/AJ$6))</f>
        <v>8.173820056618427E-3</v>
      </c>
      <c r="AK2820" s="34">
        <f>IF(U2820="","",IF(AK$6=0, 0, U2820/AK$6))</f>
        <v>0</v>
      </c>
      <c r="AL2820" s="34">
        <f>IF(V2820="","",IF(AL$6=0, 0, V2820/AL$6))</f>
        <v>0.2919563220897855</v>
      </c>
      <c r="AM2820" s="34">
        <f>IF(W2820="","",IF(AM$6=0, 0, W2820/AM$6))</f>
        <v>1.6019717078261848E-2</v>
      </c>
      <c r="AN2820" s="34">
        <f>IF(X2820="","",IF(AN$6=0, 0, X2820/AN$6))</f>
        <v>0.93448876017789695</v>
      </c>
      <c r="AO2820" s="34">
        <f>IF(Y2820="","",IF(AO$6=0, 0, Y2820/AO$6))</f>
        <v>0.26678955453149006</v>
      </c>
      <c r="AP2820" s="34"/>
      <c r="AQ2820" s="34">
        <f>IF(AI2820="","",AI2820*AI$4)</f>
        <v>2.3230891009107288E-2</v>
      </c>
      <c r="AR2820" s="33">
        <f>IF(AJ2820="","",AJ2820*AJ$4)</f>
        <v>8.173820056618427E-3</v>
      </c>
      <c r="AS2820" s="34">
        <f>IF(AK2820="","",AK2820*AK$4)</f>
        <v>0</v>
      </c>
      <c r="AT2820" s="34">
        <f>IF(AL2820="","",AL2820*AL$4)</f>
        <v>0.58391264417957101</v>
      </c>
      <c r="AU2820" s="34">
        <f>IF(AM2820="","",AM2820*AM$4)</f>
        <v>1.6019717078261848E-2</v>
      </c>
      <c r="AV2820" s="34">
        <f>IF(AN2820="","",AN2820*AN$4)</f>
        <v>0.93448876017789695</v>
      </c>
      <c r="AW2820" s="34">
        <f>IF(AO2820="","",AO2820*AO$4)</f>
        <v>0.26678955453149006</v>
      </c>
      <c r="AX2820" s="34"/>
      <c r="AY2820" s="34">
        <f>IF(AQ2820="","",AI2820*AI$5)</f>
        <v>1.1615445504553644E-2</v>
      </c>
      <c r="AZ2820" s="34">
        <f>IF(AR2820="","",AJ2820*AJ$5)</f>
        <v>8.173820056618427E-3</v>
      </c>
      <c r="BA2820" s="34">
        <f>IF(AS2820="","",AK2820*AK$5)</f>
        <v>0</v>
      </c>
      <c r="BB2820" s="34">
        <f>IF(AT2820="","",AL2820*AL$5)</f>
        <v>1.4597816104489274</v>
      </c>
      <c r="BC2820" s="34">
        <f>IF(AU2820="","",AM2820*AM$5)</f>
        <v>0</v>
      </c>
      <c r="BD2820" s="34">
        <f>IF(AV2820="","",AN2820*AN$5)</f>
        <v>0.93448876017789695</v>
      </c>
      <c r="BE2820" s="34">
        <f>IF(AW2820="","",AO2820*AO$5)</f>
        <v>0.26678955453149006</v>
      </c>
      <c r="BF2820" s="34">
        <f>IF(BE2820="","",SUM(AY2820:BE2820))</f>
        <v>2.6808491907194867</v>
      </c>
      <c r="BG2820" s="34"/>
      <c r="BH2820" s="34">
        <f>IF(AT2820="","",3/AT2820)</f>
        <v>5.1377548164163542</v>
      </c>
      <c r="BI2820" s="34"/>
      <c r="BJ2820" s="34">
        <f>IF(AQ2820="","",AQ2820*$BH2820)</f>
        <v>0.11935462217168435</v>
      </c>
      <c r="BK2820" s="34">
        <f>IF(AR2820="","",AR2820*$BH2820)</f>
        <v>4.199508336441192E-2</v>
      </c>
      <c r="BL2820" s="34">
        <f>IF(AS2820="","",AS2820*$BH2820)</f>
        <v>0</v>
      </c>
      <c r="BM2820" s="34">
        <f>IF(AT2820="","",AT2820*$BH2820)</f>
        <v>3</v>
      </c>
      <c r="BN2820" s="34">
        <f>IF(AU2820="","",AU2820*$BH2820)</f>
        <v>8.2305378576467136E-2</v>
      </c>
      <c r="BO2820" s="34">
        <f>IF(AV2820="","",AV2820*$BH2820)</f>
        <v>4.8011741284909375</v>
      </c>
      <c r="BP2820" s="34">
        <f t="shared" si="326"/>
        <v>13.773545841704928</v>
      </c>
      <c r="BQ2820" s="34">
        <f>IF(AW2820="","",AW2820*$BH2820)</f>
        <v>1.3706993187637366</v>
      </c>
      <c r="BR2820" s="34"/>
      <c r="BS2820" s="34">
        <f t="shared" si="327"/>
        <v>4.9625238340270341</v>
      </c>
      <c r="BT2820" s="34"/>
      <c r="BU2820" s="34">
        <f t="shared" si="328"/>
        <v>0.91769462142353286</v>
      </c>
      <c r="BV2820" s="34">
        <f t="shared" si="329"/>
        <v>0.91769462142353286</v>
      </c>
      <c r="BW2820" s="34">
        <f t="shared" si="330"/>
        <v>1</v>
      </c>
      <c r="BX2820" s="34"/>
      <c r="BY2820" s="34">
        <f>IF(BV2820="","",IF(BQ2820=0,0,((BV2820/BQ2820)*AF2820)))</f>
        <v>3.1236386813347607</v>
      </c>
      <c r="BZ2820" s="34">
        <f>IF(BY2820="","",SUM(S2820:X2820,BY2820))</f>
        <v>98.586219681334768</v>
      </c>
      <c r="CA2820" s="18"/>
      <c r="CB2820" s="20">
        <v>1.5611E-2</v>
      </c>
      <c r="CC2820" s="20">
        <v>9.9229999999999995E-3</v>
      </c>
      <c r="CD2820" s="20">
        <v>4.9882000000000003E-2</v>
      </c>
      <c r="CE2820" s="20">
        <v>1.3339999999999999E-2</v>
      </c>
      <c r="CF2820" s="20">
        <v>9.077E-3</v>
      </c>
      <c r="CG2820" s="20">
        <v>3.0041000000000002E-2</v>
      </c>
      <c r="CH2820" s="20"/>
      <c r="CI2820" s="21">
        <v>4.4436099999999996</v>
      </c>
      <c r="CJ2820" s="21">
        <v>3.4742500000000001</v>
      </c>
      <c r="CK2820" s="21">
        <v>-17.081</v>
      </c>
      <c r="CL2820" s="21">
        <v>0.364452</v>
      </c>
      <c r="CM2820" s="21">
        <v>2.3211400000000002</v>
      </c>
      <c r="CN2820" s="21">
        <v>0.34383399999999997</v>
      </c>
      <c r="CO2820" s="21"/>
      <c r="CP2820" s="20">
        <v>40.2301</v>
      </c>
      <c r="CQ2820" s="20">
        <v>54.140300000000003</v>
      </c>
      <c r="CR2820" s="20">
        <v>11.051</v>
      </c>
      <c r="CS2820" s="20">
        <v>804.52</v>
      </c>
      <c r="CT2820" s="20"/>
      <c r="CU2820" s="22">
        <v>44316.192094907397</v>
      </c>
      <c r="CV2820" s="22"/>
    </row>
    <row r="2821" spans="1:100" s="17" customFormat="1" x14ac:dyDescent="0.25">
      <c r="A2821" s="17" t="s">
        <v>175</v>
      </c>
      <c r="B2821" s="17">
        <v>1204</v>
      </c>
      <c r="C2821" s="17">
        <v>22</v>
      </c>
      <c r="E2821" s="18">
        <v>0.52459500000000003</v>
      </c>
      <c r="F2821" s="18">
        <v>0.199045</v>
      </c>
      <c r="G2821" s="18">
        <v>0</v>
      </c>
      <c r="H2821" s="18">
        <v>18.0427</v>
      </c>
      <c r="I2821" s="18">
        <v>0.62568500000000005</v>
      </c>
      <c r="J2821" s="18">
        <v>37.433700000000002</v>
      </c>
      <c r="K2821" s="18">
        <v>42.900599999999997</v>
      </c>
      <c r="L2821" s="18">
        <v>0.27360499999999999</v>
      </c>
      <c r="M2821" s="18">
        <v>100</v>
      </c>
      <c r="N2821" s="18"/>
      <c r="O2821" s="18">
        <v>0.14118600000000001</v>
      </c>
      <c r="P2821" s="18">
        <v>42.759399999999999</v>
      </c>
      <c r="Q2821" s="18">
        <f t="shared" si="324"/>
        <v>99.858813999999995</v>
      </c>
      <c r="R2821" s="18"/>
      <c r="S2821" s="18">
        <v>0.70714299999999997</v>
      </c>
      <c r="T2821" s="18">
        <v>0.33007700000000001</v>
      </c>
      <c r="U2821" s="18">
        <v>0</v>
      </c>
      <c r="V2821" s="18">
        <v>41.343200000000003</v>
      </c>
      <c r="W2821" s="18">
        <v>0.62568500000000005</v>
      </c>
      <c r="X2821" s="18">
        <v>52.377299999999998</v>
      </c>
      <c r="Y2821" s="18">
        <v>4.6165399999999996</v>
      </c>
      <c r="Z2821" s="18">
        <v>100</v>
      </c>
      <c r="AA2821" s="19"/>
      <c r="AB2821" s="18">
        <f>IF(Z2821="","",Z2821-O2821)</f>
        <v>99.858813999999995</v>
      </c>
      <c r="AC2821" s="18">
        <f t="shared" si="325"/>
        <v>95.242273999999995</v>
      </c>
      <c r="AD2821" s="18"/>
      <c r="AE2821" s="34">
        <f>IF(M2821="","",IF(M2821&gt;100,M2821, M2821+O2821))</f>
        <v>100.141186</v>
      </c>
      <c r="AF2821" s="37">
        <f>IF(AE2821="","",IF(AE2821="* * *", Y2821, AE2821-SUM(S2821:X2821)))</f>
        <v>4.7577810000000085</v>
      </c>
      <c r="AG2821" s="54"/>
      <c r="AH2821" s="33"/>
      <c r="AI2821" s="34">
        <f>IF(S2821="","",IF(AI$6=0, 0, S2821/AI$6))</f>
        <v>1.1409407776254321E-2</v>
      </c>
      <c r="AJ2821" s="34">
        <f>IF(T2821="","",IF(AJ$6=0, 0, T2821/AJ$6))</f>
        <v>8.1895005321933577E-3</v>
      </c>
      <c r="AK2821" s="34">
        <f>IF(U2821="","",IF(AK$6=0, 0, U2821/AK$6))</f>
        <v>0</v>
      </c>
      <c r="AL2821" s="34">
        <f>IF(V2821="","",IF(AL$6=0, 0, V2821/AL$6))</f>
        <v>0.29126309349596591</v>
      </c>
      <c r="AM2821" s="34">
        <f>IF(W2821="","",IF(AM$6=0, 0, W2821/AM$6))</f>
        <v>1.7649041648449288E-2</v>
      </c>
      <c r="AN2821" s="34">
        <f>IF(X2821="","",IF(AN$6=0, 0, X2821/AN$6))</f>
        <v>0.93401798228876509</v>
      </c>
      <c r="AO2821" s="34">
        <f>IF(Y2821="","",IF(AO$6=0, 0, Y2821/AO$6))</f>
        <v>0.27144341792898669</v>
      </c>
      <c r="AP2821" s="34"/>
      <c r="AQ2821" s="34">
        <f>IF(AI2821="","",AI2821*AI$4)</f>
        <v>2.2818815552508642E-2</v>
      </c>
      <c r="AR2821" s="33">
        <f>IF(AJ2821="","",AJ2821*AJ$4)</f>
        <v>8.1895005321933577E-3</v>
      </c>
      <c r="AS2821" s="34">
        <f>IF(AK2821="","",AK2821*AK$4)</f>
        <v>0</v>
      </c>
      <c r="AT2821" s="34">
        <f>IF(AL2821="","",AL2821*AL$4)</f>
        <v>0.58252618699193182</v>
      </c>
      <c r="AU2821" s="34">
        <f>IF(AM2821="","",AM2821*AM$4)</f>
        <v>1.7649041648449288E-2</v>
      </c>
      <c r="AV2821" s="34">
        <f>IF(AN2821="","",AN2821*AN$4)</f>
        <v>0.93401798228876509</v>
      </c>
      <c r="AW2821" s="34">
        <f>IF(AO2821="","",AO2821*AO$4)</f>
        <v>0.27144341792898669</v>
      </c>
      <c r="AX2821" s="34"/>
      <c r="AY2821" s="34">
        <f>IF(AQ2821="","",AI2821*AI$5)</f>
        <v>1.1409407776254321E-2</v>
      </c>
      <c r="AZ2821" s="34">
        <f>IF(AR2821="","",AJ2821*AJ$5)</f>
        <v>8.1895005321933577E-3</v>
      </c>
      <c r="BA2821" s="34">
        <f>IF(AS2821="","",AK2821*AK$5)</f>
        <v>0</v>
      </c>
      <c r="BB2821" s="34">
        <f>IF(AT2821="","",AL2821*AL$5)</f>
        <v>1.4563154674798295</v>
      </c>
      <c r="BC2821" s="34">
        <f>IF(AU2821="","",AM2821*AM$5)</f>
        <v>0</v>
      </c>
      <c r="BD2821" s="34">
        <f>IF(AV2821="","",AN2821*AN$5)</f>
        <v>0.93401798228876509</v>
      </c>
      <c r="BE2821" s="34">
        <f>IF(AW2821="","",AO2821*AO$5)</f>
        <v>0.27144341792898669</v>
      </c>
      <c r="BF2821" s="34">
        <f>IF(BE2821="","",SUM(AY2821:BE2821))</f>
        <v>2.6813757760060288</v>
      </c>
      <c r="BG2821" s="34"/>
      <c r="BH2821" s="34">
        <f>IF(AT2821="","",3/AT2821)</f>
        <v>5.1499830685578276</v>
      </c>
      <c r="BI2821" s="34"/>
      <c r="BJ2821" s="34">
        <f>IF(AQ2821="","",AQ2821*$BH2821)</f>
        <v>0.11751651373996354</v>
      </c>
      <c r="BK2821" s="34">
        <f>IF(AR2821="","",AR2821*$BH2821)</f>
        <v>4.2175789080741113E-2</v>
      </c>
      <c r="BL2821" s="34">
        <f>IF(AS2821="","",AS2821*$BH2821)</f>
        <v>0</v>
      </c>
      <c r="BM2821" s="34">
        <f>IF(AT2821="","",AT2821*$BH2821)</f>
        <v>3</v>
      </c>
      <c r="BN2821" s="34">
        <f>IF(AU2821="","",AU2821*$BH2821)</f>
        <v>9.089226566578576E-2</v>
      </c>
      <c r="BO2821" s="34">
        <f>IF(AV2821="","",AV2821*$BH2821)</f>
        <v>4.8101767945156855</v>
      </c>
      <c r="BP2821" s="34">
        <f t="shared" si="326"/>
        <v>13.809039846872155</v>
      </c>
      <c r="BQ2821" s="34">
        <f>IF(AW2821="","",AW2821*$BH2821)</f>
        <v>1.3979290064057477</v>
      </c>
      <c r="BR2821" s="34"/>
      <c r="BS2821" s="34">
        <f t="shared" si="327"/>
        <v>4.9698690973363897</v>
      </c>
      <c r="BT2821" s="34"/>
      <c r="BU2821" s="34">
        <f t="shared" si="328"/>
        <v>0.90910773433421421</v>
      </c>
      <c r="BV2821" s="34">
        <f t="shared" si="329"/>
        <v>0.90910773433421421</v>
      </c>
      <c r="BW2821" s="34">
        <f t="shared" si="330"/>
        <v>1</v>
      </c>
      <c r="BX2821" s="34"/>
      <c r="BY2821" s="34">
        <f>IF(BV2821="","",IF(BQ2821=0,0,((BV2821/BQ2821)*AF2821)))</f>
        <v>3.0941024083113948</v>
      </c>
      <c r="BZ2821" s="34">
        <f>IF(BY2821="","",SUM(S2821:X2821,BY2821))</f>
        <v>98.477507408311396</v>
      </c>
      <c r="CA2821" s="18"/>
      <c r="CB2821" s="20">
        <v>1.5965E-2</v>
      </c>
      <c r="CC2821" s="20">
        <v>9.9729999999999992E-3</v>
      </c>
      <c r="CD2821" s="20">
        <v>4.8804E-2</v>
      </c>
      <c r="CE2821" s="20">
        <v>1.3401E-2</v>
      </c>
      <c r="CF2821" s="20">
        <v>9.4029999999999999E-3</v>
      </c>
      <c r="CG2821" s="20">
        <v>3.1491999999999999E-2</v>
      </c>
      <c r="CH2821" s="20"/>
      <c r="CI2821" s="21">
        <v>4.5106099999999998</v>
      </c>
      <c r="CJ2821" s="21">
        <v>3.4770400000000001</v>
      </c>
      <c r="CK2821" s="21">
        <v>-26.634</v>
      </c>
      <c r="CL2821" s="21">
        <v>0.36481400000000003</v>
      </c>
      <c r="CM2821" s="21">
        <v>2.2070500000000002</v>
      </c>
      <c r="CN2821" s="21">
        <v>0.34405999999999998</v>
      </c>
      <c r="CO2821" s="21"/>
      <c r="CP2821" s="20">
        <v>40.269500000000001</v>
      </c>
      <c r="CQ2821" s="20">
        <v>54.131900000000002</v>
      </c>
      <c r="CR2821" s="20">
        <v>11.052</v>
      </c>
      <c r="CS2821" s="20">
        <v>844.80799999999999</v>
      </c>
      <c r="CT2821" s="20"/>
      <c r="CU2821" s="22">
        <v>44316.193865740701</v>
      </c>
      <c r="CV2821" s="22"/>
    </row>
    <row r="2822" spans="1:100" s="17" customFormat="1" x14ac:dyDescent="0.25">
      <c r="A2822" s="17" t="s">
        <v>175</v>
      </c>
      <c r="B2822" s="17">
        <v>1205</v>
      </c>
      <c r="C2822" s="17">
        <v>23</v>
      </c>
      <c r="E2822" s="18">
        <v>0.49515700000000001</v>
      </c>
      <c r="F2822" s="18">
        <v>0.185976</v>
      </c>
      <c r="G2822" s="18">
        <v>0</v>
      </c>
      <c r="H2822" s="18">
        <v>18.166499999999999</v>
      </c>
      <c r="I2822" s="18">
        <v>0.65078199999999997</v>
      </c>
      <c r="J2822" s="18">
        <v>37.517699999999998</v>
      </c>
      <c r="K2822" s="18">
        <v>42.731999999999999</v>
      </c>
      <c r="L2822" s="18">
        <v>0.25199199999999999</v>
      </c>
      <c r="M2822" s="18">
        <v>100</v>
      </c>
      <c r="N2822" s="18"/>
      <c r="O2822" s="18">
        <v>0.14685000000000001</v>
      </c>
      <c r="P2822" s="18">
        <v>42.585099999999997</v>
      </c>
      <c r="Q2822" s="18">
        <f t="shared" si="324"/>
        <v>99.853149999999999</v>
      </c>
      <c r="R2822" s="18"/>
      <c r="S2822" s="18">
        <v>0.66746000000000005</v>
      </c>
      <c r="T2822" s="18">
        <v>0.30840299999999998</v>
      </c>
      <c r="U2822" s="18">
        <v>0</v>
      </c>
      <c r="V2822" s="18">
        <v>41.626800000000003</v>
      </c>
      <c r="W2822" s="18">
        <v>0.65078199999999997</v>
      </c>
      <c r="X2822" s="18">
        <v>52.494799999999998</v>
      </c>
      <c r="Y2822" s="18">
        <v>4.2518599999999998</v>
      </c>
      <c r="Z2822" s="18">
        <v>100</v>
      </c>
      <c r="AA2822" s="19"/>
      <c r="AB2822" s="18">
        <f>IF(Z2822="","",Z2822-O2822)</f>
        <v>99.853149999999999</v>
      </c>
      <c r="AC2822" s="18">
        <f t="shared" si="325"/>
        <v>95.601290000000006</v>
      </c>
      <c r="AD2822" s="18"/>
      <c r="AE2822" s="34">
        <f>IF(M2822="","",IF(M2822&gt;100,M2822, M2822+O2822))</f>
        <v>100.14685</v>
      </c>
      <c r="AF2822" s="37">
        <f>IF(AE2822="","",IF(AE2822="* * *", Y2822, AE2822-SUM(S2822:X2822)))</f>
        <v>4.3986050000000034</v>
      </c>
      <c r="AG2822" s="54"/>
      <c r="AH2822" s="33"/>
      <c r="AI2822" s="34">
        <f>IF(S2822="","",IF(AI$6=0, 0, S2822/AI$6))</f>
        <v>1.0769141905298801E-2</v>
      </c>
      <c r="AJ2822" s="34">
        <f>IF(T2822="","",IF(AJ$6=0, 0, T2822/AJ$6))</f>
        <v>7.6517495391379212E-3</v>
      </c>
      <c r="AK2822" s="34">
        <f>IF(U2822="","",IF(AK$6=0, 0, U2822/AK$6))</f>
        <v>0</v>
      </c>
      <c r="AL2822" s="34">
        <f>IF(V2822="","",IF(AL$6=0, 0, V2822/AL$6))</f>
        <v>0.29326105720742163</v>
      </c>
      <c r="AM2822" s="34">
        <f>IF(W2822="","",IF(AM$6=0, 0, W2822/AM$6))</f>
        <v>1.8356966559948097E-2</v>
      </c>
      <c r="AN2822" s="34">
        <f>IF(X2822="","",IF(AN$6=0, 0, X2822/AN$6))</f>
        <v>0.93611330054531761</v>
      </c>
      <c r="AO2822" s="34">
        <f>IF(Y2822="","",IF(AO$6=0, 0, Y2822/AO$6))</f>
        <v>0.25000095546784851</v>
      </c>
      <c r="AP2822" s="34"/>
      <c r="AQ2822" s="34">
        <f>IF(AI2822="","",AI2822*AI$4)</f>
        <v>2.1538283810597601E-2</v>
      </c>
      <c r="AR2822" s="33">
        <f>IF(AJ2822="","",AJ2822*AJ$4)</f>
        <v>7.6517495391379212E-3</v>
      </c>
      <c r="AS2822" s="34">
        <f>IF(AK2822="","",AK2822*AK$4)</f>
        <v>0</v>
      </c>
      <c r="AT2822" s="34">
        <f>IF(AL2822="","",AL2822*AL$4)</f>
        <v>0.58652211441484325</v>
      </c>
      <c r="AU2822" s="34">
        <f>IF(AM2822="","",AM2822*AM$4)</f>
        <v>1.8356966559948097E-2</v>
      </c>
      <c r="AV2822" s="34">
        <f>IF(AN2822="","",AN2822*AN$4)</f>
        <v>0.93611330054531761</v>
      </c>
      <c r="AW2822" s="34">
        <f>IF(AO2822="","",AO2822*AO$4)</f>
        <v>0.25000095546784851</v>
      </c>
      <c r="AX2822" s="34"/>
      <c r="AY2822" s="34">
        <f>IF(AQ2822="","",AI2822*AI$5)</f>
        <v>1.0769141905298801E-2</v>
      </c>
      <c r="AZ2822" s="34">
        <f>IF(AR2822="","",AJ2822*AJ$5)</f>
        <v>7.6517495391379212E-3</v>
      </c>
      <c r="BA2822" s="34">
        <f>IF(AS2822="","",AK2822*AK$5)</f>
        <v>0</v>
      </c>
      <c r="BB2822" s="34">
        <f>IF(AT2822="","",AL2822*AL$5)</f>
        <v>1.4663052860371082</v>
      </c>
      <c r="BC2822" s="34">
        <f>IF(AU2822="","",AM2822*AM$5)</f>
        <v>0</v>
      </c>
      <c r="BD2822" s="34">
        <f>IF(AV2822="","",AN2822*AN$5)</f>
        <v>0.93611330054531761</v>
      </c>
      <c r="BE2822" s="34">
        <f>IF(AW2822="","",AO2822*AO$5)</f>
        <v>0.25000095546784851</v>
      </c>
      <c r="BF2822" s="34">
        <f>IF(BE2822="","",SUM(AY2822:BE2822))</f>
        <v>2.6708404334947109</v>
      </c>
      <c r="BG2822" s="34"/>
      <c r="BH2822" s="34">
        <f>IF(AT2822="","",3/AT2822)</f>
        <v>5.1148966531177029</v>
      </c>
      <c r="BI2822" s="34"/>
      <c r="BJ2822" s="34">
        <f>IF(AQ2822="","",AQ2822*$BH2822)</f>
        <v>0.11016609577672487</v>
      </c>
      <c r="BK2822" s="34">
        <f>IF(AR2822="","",AR2822*$BH2822)</f>
        <v>3.9137908108231478E-2</v>
      </c>
      <c r="BL2822" s="34">
        <f>IF(AS2822="","",AS2822*$BH2822)</f>
        <v>0</v>
      </c>
      <c r="BM2822" s="34">
        <f>IF(AT2822="","",AT2822*$BH2822)</f>
        <v>3</v>
      </c>
      <c r="BN2822" s="34">
        <f>IF(AU2822="","",AU2822*$BH2822)</f>
        <v>9.3893986818872108E-2</v>
      </c>
      <c r="BO2822" s="34">
        <f>IF(AV2822="","",AV2822*$BH2822)</f>
        <v>4.7881227878982111</v>
      </c>
      <c r="BP2822" s="34">
        <f t="shared" si="326"/>
        <v>13.661072794293531</v>
      </c>
      <c r="BQ2822" s="34">
        <f>IF(AW2822="","",AW2822*$BH2822)</f>
        <v>1.2787290503987263</v>
      </c>
      <c r="BR2822" s="34"/>
      <c r="BS2822" s="34">
        <f t="shared" si="327"/>
        <v>4.9374267917831673</v>
      </c>
      <c r="BT2822" s="34"/>
      <c r="BU2822" s="34">
        <f t="shared" si="328"/>
        <v>0.90610601318112793</v>
      </c>
      <c r="BV2822" s="34">
        <f t="shared" si="329"/>
        <v>0.90610601318112793</v>
      </c>
      <c r="BW2822" s="34">
        <f t="shared" si="330"/>
        <v>1</v>
      </c>
      <c r="BX2822" s="34"/>
      <c r="BY2822" s="34">
        <f>IF(BV2822="","",IF(BQ2822=0,0,((BV2822/BQ2822)*AF2822)))</f>
        <v>3.1168467149986228</v>
      </c>
      <c r="BZ2822" s="34">
        <f>IF(BY2822="","",SUM(S2822:X2822,BY2822))</f>
        <v>98.865091714998613</v>
      </c>
      <c r="CA2822" s="18"/>
      <c r="CB2822" s="20">
        <v>1.5976000000000001E-2</v>
      </c>
      <c r="CC2822" s="20">
        <v>9.8720000000000006E-3</v>
      </c>
      <c r="CD2822" s="20">
        <v>4.8898999999999998E-2</v>
      </c>
      <c r="CE2822" s="20">
        <v>1.2772E-2</v>
      </c>
      <c r="CF2822" s="20">
        <v>8.9529999999999992E-3</v>
      </c>
      <c r="CG2822" s="20">
        <v>3.2370000000000003E-2</v>
      </c>
      <c r="CH2822" s="20"/>
      <c r="CI2822" s="21">
        <v>4.6712100000000003</v>
      </c>
      <c r="CJ2822" s="21">
        <v>3.637</v>
      </c>
      <c r="CK2822" s="21">
        <v>-22.667999999999999</v>
      </c>
      <c r="CL2822" s="21">
        <v>0.36337399999999997</v>
      </c>
      <c r="CM2822" s="21">
        <v>2.1465000000000001</v>
      </c>
      <c r="CN2822" s="21">
        <v>0.343837</v>
      </c>
      <c r="CO2822" s="21"/>
      <c r="CP2822" s="20">
        <v>40.308799999999998</v>
      </c>
      <c r="CQ2822" s="20">
        <v>54.123699999999999</v>
      </c>
      <c r="CR2822" s="20">
        <v>11.053000000000001</v>
      </c>
      <c r="CS2822" s="20">
        <v>884.95299999999997</v>
      </c>
      <c r="CT2822" s="20"/>
      <c r="CU2822" s="22">
        <v>44316.195659722202</v>
      </c>
      <c r="CV2822" s="22"/>
    </row>
    <row r="2823" spans="1:100" s="17" customFormat="1" x14ac:dyDescent="0.25">
      <c r="A2823" s="17" t="s">
        <v>175</v>
      </c>
      <c r="B2823" s="17">
        <v>1206</v>
      </c>
      <c r="C2823" s="17">
        <v>24</v>
      </c>
      <c r="E2823" s="18">
        <v>0.48855300000000002</v>
      </c>
      <c r="F2823" s="18">
        <v>0.17071600000000001</v>
      </c>
      <c r="G2823" s="18">
        <v>0</v>
      </c>
      <c r="H2823" s="18">
        <v>18.0319</v>
      </c>
      <c r="I2823" s="18">
        <v>0.709094</v>
      </c>
      <c r="J2823" s="18">
        <v>37.661099999999998</v>
      </c>
      <c r="K2823" s="18">
        <v>42.681800000000003</v>
      </c>
      <c r="L2823" s="18">
        <v>0.25695000000000001</v>
      </c>
      <c r="M2823" s="18">
        <v>100</v>
      </c>
      <c r="N2823" s="18"/>
      <c r="O2823" s="18">
        <v>0.16000800000000001</v>
      </c>
      <c r="P2823" s="18">
        <v>42.521799999999999</v>
      </c>
      <c r="Q2823" s="18">
        <f t="shared" si="324"/>
        <v>99.839991999999995</v>
      </c>
      <c r="R2823" s="18"/>
      <c r="S2823" s="18">
        <v>0.65855799999999998</v>
      </c>
      <c r="T2823" s="18">
        <v>0.28309800000000002</v>
      </c>
      <c r="U2823" s="18">
        <v>0</v>
      </c>
      <c r="V2823" s="18">
        <v>41.318300000000001</v>
      </c>
      <c r="W2823" s="18">
        <v>0.709094</v>
      </c>
      <c r="X2823" s="18">
        <v>52.695399999999999</v>
      </c>
      <c r="Y2823" s="18">
        <v>4.3355199999999998</v>
      </c>
      <c r="Z2823" s="18">
        <v>100</v>
      </c>
      <c r="AA2823" s="19"/>
      <c r="AB2823" s="18">
        <f>IF(Z2823="","",Z2823-O2823)</f>
        <v>99.839991999999995</v>
      </c>
      <c r="AC2823" s="18">
        <f t="shared" si="325"/>
        <v>95.504471999999993</v>
      </c>
      <c r="AD2823" s="18"/>
      <c r="AE2823" s="34">
        <f>IF(M2823="","",IF(M2823&gt;100,M2823, M2823+O2823))</f>
        <v>100.160008</v>
      </c>
      <c r="AF2823" s="37">
        <f>IF(AE2823="","",IF(AE2823="* * *", Y2823, AE2823-SUM(S2823:X2823)))</f>
        <v>4.4955580000000026</v>
      </c>
      <c r="AG2823" s="54"/>
      <c r="AH2823" s="33"/>
      <c r="AI2823" s="34">
        <f>IF(S2823="","",IF(AI$6=0, 0, S2823/AI$6))</f>
        <v>1.062551247246242E-2</v>
      </c>
      <c r="AJ2823" s="34">
        <f>IF(T2823="","",IF(AJ$6=0, 0, T2823/AJ$6))</f>
        <v>7.0239102441638623E-3</v>
      </c>
      <c r="AK2823" s="34">
        <f>IF(U2823="","",IF(AK$6=0, 0, U2823/AK$6))</f>
        <v>0</v>
      </c>
      <c r="AL2823" s="34">
        <f>IF(V2823="","",IF(AL$6=0, 0, V2823/AL$6))</f>
        <v>0.29108767284570053</v>
      </c>
      <c r="AM2823" s="34">
        <f>IF(W2823="","",IF(AM$6=0, 0, W2823/AM$6))</f>
        <v>2.0001805283274332E-2</v>
      </c>
      <c r="AN2823" s="34">
        <f>IF(X2823="","",IF(AN$6=0, 0, X2823/AN$6))</f>
        <v>0.93969049920288739</v>
      </c>
      <c r="AO2823" s="34">
        <f>IF(Y2823="","",IF(AO$6=0, 0, Y2823/AO$6))</f>
        <v>0.25491999794206927</v>
      </c>
      <c r="AP2823" s="34"/>
      <c r="AQ2823" s="34">
        <f>IF(AI2823="","",AI2823*AI$4)</f>
        <v>2.125102494492484E-2</v>
      </c>
      <c r="AR2823" s="33">
        <f>IF(AJ2823="","",AJ2823*AJ$4)</f>
        <v>7.0239102441638623E-3</v>
      </c>
      <c r="AS2823" s="34">
        <f>IF(AK2823="","",AK2823*AK$4)</f>
        <v>0</v>
      </c>
      <c r="AT2823" s="34">
        <f>IF(AL2823="","",AL2823*AL$4)</f>
        <v>0.58217534569140106</v>
      </c>
      <c r="AU2823" s="34">
        <f>IF(AM2823="","",AM2823*AM$4)</f>
        <v>2.0001805283274332E-2</v>
      </c>
      <c r="AV2823" s="34">
        <f>IF(AN2823="","",AN2823*AN$4)</f>
        <v>0.93969049920288739</v>
      </c>
      <c r="AW2823" s="34">
        <f>IF(AO2823="","",AO2823*AO$4)</f>
        <v>0.25491999794206927</v>
      </c>
      <c r="AX2823" s="34"/>
      <c r="AY2823" s="34">
        <f>IF(AQ2823="","",AI2823*AI$5)</f>
        <v>1.062551247246242E-2</v>
      </c>
      <c r="AZ2823" s="34">
        <f>IF(AR2823="","",AJ2823*AJ$5)</f>
        <v>7.0239102441638623E-3</v>
      </c>
      <c r="BA2823" s="34">
        <f>IF(AS2823="","",AK2823*AK$5)</f>
        <v>0</v>
      </c>
      <c r="BB2823" s="34">
        <f>IF(AT2823="","",AL2823*AL$5)</f>
        <v>1.4554383642285027</v>
      </c>
      <c r="BC2823" s="34">
        <f>IF(AU2823="","",AM2823*AM$5)</f>
        <v>0</v>
      </c>
      <c r="BD2823" s="34">
        <f>IF(AV2823="","",AN2823*AN$5)</f>
        <v>0.93969049920288739</v>
      </c>
      <c r="BE2823" s="34">
        <f>IF(AW2823="","",AO2823*AO$5)</f>
        <v>0.25491999794206927</v>
      </c>
      <c r="BF2823" s="34">
        <f>IF(BE2823="","",SUM(AY2823:BE2823))</f>
        <v>2.6676982840900858</v>
      </c>
      <c r="BG2823" s="34"/>
      <c r="BH2823" s="34">
        <f>IF(AT2823="","",3/AT2823)</f>
        <v>5.1530866468368739</v>
      </c>
      <c r="BI2823" s="34"/>
      <c r="BJ2823" s="34">
        <f>IF(AQ2823="","",AQ2823*$BH2823)</f>
        <v>0.1095083728752895</v>
      </c>
      <c r="BK2823" s="34">
        <f>IF(AR2823="","",AR2823*$BH2823)</f>
        <v>3.6194818087781522E-2</v>
      </c>
      <c r="BL2823" s="34">
        <f>IF(AS2823="","",AS2823*$BH2823)</f>
        <v>0</v>
      </c>
      <c r="BM2823" s="34">
        <f>IF(AT2823="","",AT2823*$BH2823)</f>
        <v>3</v>
      </c>
      <c r="BN2823" s="34">
        <f>IF(AU2823="","",AU2823*$BH2823)</f>
        <v>0.1030710357178722</v>
      </c>
      <c r="BO2823" s="34">
        <f>IF(AV2823="","",AV2823*$BH2823)</f>
        <v>4.8423065636018752</v>
      </c>
      <c r="BP2823" s="34">
        <f t="shared" si="326"/>
        <v>13.746880405534263</v>
      </c>
      <c r="BQ2823" s="34">
        <f>IF(AW2823="","",AW2823*$BH2823)</f>
        <v>1.3136248374069606</v>
      </c>
      <c r="BR2823" s="34"/>
      <c r="BS2823" s="34">
        <f t="shared" si="327"/>
        <v>4.9880097545649464</v>
      </c>
      <c r="BT2823" s="34"/>
      <c r="BU2823" s="34">
        <f t="shared" si="328"/>
        <v>0.89692896428212776</v>
      </c>
      <c r="BV2823" s="34">
        <f t="shared" si="329"/>
        <v>0.89692896428212776</v>
      </c>
      <c r="BW2823" s="34">
        <f t="shared" si="330"/>
        <v>1</v>
      </c>
      <c r="BX2823" s="34"/>
      <c r="BY2823" s="34">
        <f>IF(BV2823="","",IF(BQ2823=0,0,((BV2823/BQ2823)*AF2823)))</f>
        <v>3.0695188352023091</v>
      </c>
      <c r="BZ2823" s="34">
        <f>IF(BY2823="","",SUM(S2823:X2823,BY2823))</f>
        <v>98.733968835202305</v>
      </c>
      <c r="CA2823" s="18"/>
      <c r="CB2823" s="20">
        <v>1.5637000000000002E-2</v>
      </c>
      <c r="CC2823" s="20">
        <v>9.9509999999999998E-3</v>
      </c>
      <c r="CD2823" s="20">
        <v>4.9673000000000002E-2</v>
      </c>
      <c r="CE2823" s="20">
        <v>1.2409E-2</v>
      </c>
      <c r="CF2823" s="20">
        <v>8.5710000000000005E-3</v>
      </c>
      <c r="CG2823" s="20">
        <v>3.0776999999999999E-2</v>
      </c>
      <c r="CH2823" s="20"/>
      <c r="CI2823" s="21">
        <v>4.6887100000000004</v>
      </c>
      <c r="CJ2823" s="21">
        <v>3.8909199999999999</v>
      </c>
      <c r="CK2823" s="21">
        <v>-19.753</v>
      </c>
      <c r="CL2823" s="21">
        <v>0.36460199999999998</v>
      </c>
      <c r="CM2823" s="21">
        <v>2.0368200000000001</v>
      </c>
      <c r="CN2823" s="21">
        <v>0.342887</v>
      </c>
      <c r="CO2823" s="21"/>
      <c r="CP2823" s="20">
        <v>40.348199999999999</v>
      </c>
      <c r="CQ2823" s="20">
        <v>54.115299999999998</v>
      </c>
      <c r="CR2823" s="20">
        <v>11.054</v>
      </c>
      <c r="CS2823" s="20">
        <v>925.24099999999999</v>
      </c>
      <c r="CT2823" s="20"/>
      <c r="CU2823" s="22">
        <v>44316.197442129604</v>
      </c>
      <c r="CV2823" s="22"/>
    </row>
    <row r="2824" spans="1:100" s="17" customFormat="1" x14ac:dyDescent="0.25">
      <c r="A2824" s="17" t="s">
        <v>175</v>
      </c>
      <c r="B2824" s="17">
        <v>1207</v>
      </c>
      <c r="C2824" s="17">
        <v>25</v>
      </c>
      <c r="E2824" s="18">
        <v>0.44441599999999998</v>
      </c>
      <c r="F2824" s="18">
        <v>0.15145800000000001</v>
      </c>
      <c r="G2824" s="18">
        <v>0</v>
      </c>
      <c r="H2824" s="18">
        <v>18.327999999999999</v>
      </c>
      <c r="I2824" s="18">
        <v>0.73738899999999996</v>
      </c>
      <c r="J2824" s="18">
        <v>37.7592</v>
      </c>
      <c r="K2824" s="18">
        <v>42.367199999999997</v>
      </c>
      <c r="L2824" s="18">
        <v>0.21233099999999999</v>
      </c>
      <c r="M2824" s="18">
        <v>100</v>
      </c>
      <c r="N2824" s="18"/>
      <c r="O2824" s="18">
        <v>0.16639300000000001</v>
      </c>
      <c r="P2824" s="18">
        <v>42.200800000000001</v>
      </c>
      <c r="Q2824" s="18">
        <f t="shared" si="324"/>
        <v>99.833607000000001</v>
      </c>
      <c r="R2824" s="18"/>
      <c r="S2824" s="18">
        <v>0.59906300000000001</v>
      </c>
      <c r="T2824" s="18">
        <v>0.251162</v>
      </c>
      <c r="U2824" s="18">
        <v>0</v>
      </c>
      <c r="V2824" s="18">
        <v>41.997</v>
      </c>
      <c r="W2824" s="18">
        <v>0.73738899999999996</v>
      </c>
      <c r="X2824" s="18">
        <v>52.832700000000003</v>
      </c>
      <c r="Y2824" s="18">
        <v>3.5826699999999998</v>
      </c>
      <c r="Z2824" s="18">
        <v>100</v>
      </c>
      <c r="AA2824" s="19"/>
      <c r="AB2824" s="18">
        <f>IF(Z2824="","",Z2824-O2824)</f>
        <v>99.833607000000001</v>
      </c>
      <c r="AC2824" s="18">
        <f t="shared" si="325"/>
        <v>96.250937000000008</v>
      </c>
      <c r="AD2824" s="18"/>
      <c r="AE2824" s="34">
        <f>IF(M2824="","",IF(M2824&gt;100,M2824, M2824+O2824))</f>
        <v>100.166393</v>
      </c>
      <c r="AF2824" s="37">
        <f>IF(AE2824="","",IF(AE2824="* * *", Y2824, AE2824-SUM(S2824:X2824)))</f>
        <v>3.7490789999999947</v>
      </c>
      <c r="AG2824" s="54"/>
      <c r="AH2824" s="33"/>
      <c r="AI2824" s="34">
        <f>IF(S2824="","",IF(AI$6=0, 0, S2824/AI$6))</f>
        <v>9.6655896341563755E-3</v>
      </c>
      <c r="AJ2824" s="34">
        <f>IF(T2824="","",IF(AJ$6=0, 0, T2824/AJ$6))</f>
        <v>6.2315500100484063E-3</v>
      </c>
      <c r="AK2824" s="34">
        <f>IF(U2824="","",IF(AK$6=0, 0, U2824/AK$6))</f>
        <v>0</v>
      </c>
      <c r="AL2824" s="34">
        <f>IF(V2824="","",IF(AL$6=0, 0, V2824/AL$6))</f>
        <v>0.29586911844148683</v>
      </c>
      <c r="AM2824" s="34">
        <f>IF(W2824="","",IF(AM$6=0, 0, W2824/AM$6))</f>
        <v>2.0799937943387442E-2</v>
      </c>
      <c r="AN2824" s="34">
        <f>IF(X2824="","",IF(AN$6=0, 0, X2824/AN$6))</f>
        <v>0.94213890087628882</v>
      </c>
      <c r="AO2824" s="34">
        <f>IF(Y2824="","",IF(AO$6=0, 0, Y2824/AO$6))</f>
        <v>0.21065390749601276</v>
      </c>
      <c r="AP2824" s="34"/>
      <c r="AQ2824" s="34">
        <f>IF(AI2824="","",AI2824*AI$4)</f>
        <v>1.9331179268312751E-2</v>
      </c>
      <c r="AR2824" s="33">
        <f>IF(AJ2824="","",AJ2824*AJ$4)</f>
        <v>6.2315500100484063E-3</v>
      </c>
      <c r="AS2824" s="34">
        <f>IF(AK2824="","",AK2824*AK$4)</f>
        <v>0</v>
      </c>
      <c r="AT2824" s="34">
        <f>IF(AL2824="","",AL2824*AL$4)</f>
        <v>0.59173823688297367</v>
      </c>
      <c r="AU2824" s="34">
        <f>IF(AM2824="","",AM2824*AM$4)</f>
        <v>2.0799937943387442E-2</v>
      </c>
      <c r="AV2824" s="34">
        <f>IF(AN2824="","",AN2824*AN$4)</f>
        <v>0.94213890087628882</v>
      </c>
      <c r="AW2824" s="34">
        <f>IF(AO2824="","",AO2824*AO$4)</f>
        <v>0.21065390749601276</v>
      </c>
      <c r="AX2824" s="34"/>
      <c r="AY2824" s="34">
        <f>IF(AQ2824="","",AI2824*AI$5)</f>
        <v>9.6655896341563755E-3</v>
      </c>
      <c r="AZ2824" s="34">
        <f>IF(AR2824="","",AJ2824*AJ$5)</f>
        <v>6.2315500100484063E-3</v>
      </c>
      <c r="BA2824" s="34">
        <f>IF(AS2824="","",AK2824*AK$5)</f>
        <v>0</v>
      </c>
      <c r="BB2824" s="34">
        <f>IF(AT2824="","",AL2824*AL$5)</f>
        <v>1.4793455922074341</v>
      </c>
      <c r="BC2824" s="34">
        <f>IF(AU2824="","",AM2824*AM$5)</f>
        <v>0</v>
      </c>
      <c r="BD2824" s="34">
        <f>IF(AV2824="","",AN2824*AN$5)</f>
        <v>0.94213890087628882</v>
      </c>
      <c r="BE2824" s="34">
        <f>IF(AW2824="","",AO2824*AO$5)</f>
        <v>0.21065390749601276</v>
      </c>
      <c r="BF2824" s="34">
        <f>IF(BE2824="","",SUM(AY2824:BE2824))</f>
        <v>2.6480355402239404</v>
      </c>
      <c r="BG2824" s="34"/>
      <c r="BH2824" s="34">
        <f>IF(AT2824="","",3/AT2824)</f>
        <v>5.0698092720908638</v>
      </c>
      <c r="BI2824" s="34"/>
      <c r="BJ2824" s="34">
        <f>IF(AQ2824="","",AQ2824*$BH2824)</f>
        <v>9.8005391894942659E-2</v>
      </c>
      <c r="BK2824" s="34">
        <f>IF(AR2824="","",AR2824*$BH2824)</f>
        <v>3.1592770020441328E-2</v>
      </c>
      <c r="BL2824" s="34">
        <f>IF(AS2824="","",AS2824*$BH2824)</f>
        <v>0</v>
      </c>
      <c r="BM2824" s="34">
        <f>IF(AT2824="","",AT2824*$BH2824)</f>
        <v>3</v>
      </c>
      <c r="BN2824" s="34">
        <f>IF(AU2824="","",AU2824*$BH2824)</f>
        <v>0.10545171824430023</v>
      </c>
      <c r="BO2824" s="34">
        <f>IF(AV2824="","",AV2824*$BH2824)</f>
        <v>4.7764645352601045</v>
      </c>
      <c r="BP2824" s="34">
        <f t="shared" si="326"/>
        <v>13.425035134653472</v>
      </c>
      <c r="BQ2824" s="34">
        <f>IF(AW2824="","",AW2824*$BH2824)</f>
        <v>1.0679751334254566</v>
      </c>
      <c r="BR2824" s="34"/>
      <c r="BS2824" s="34">
        <f t="shared" si="327"/>
        <v>4.9060626971754884</v>
      </c>
      <c r="BT2824" s="34"/>
      <c r="BU2824" s="34">
        <f t="shared" si="328"/>
        <v>0.89454828175569978</v>
      </c>
      <c r="BV2824" s="34">
        <f t="shared" si="329"/>
        <v>0.89454828175569978</v>
      </c>
      <c r="BW2824" s="34">
        <f t="shared" si="330"/>
        <v>1</v>
      </c>
      <c r="BX2824" s="34"/>
      <c r="BY2824" s="34">
        <f>IF(BV2824="","",IF(BQ2824=0,0,((BV2824/BQ2824)*AF2824)))</f>
        <v>3.1402717840999799</v>
      </c>
      <c r="BZ2824" s="34">
        <f>IF(BY2824="","",SUM(S2824:X2824,BY2824))</f>
        <v>99.557585784099984</v>
      </c>
      <c r="CA2824" s="18"/>
      <c r="CB2824" s="20">
        <v>1.6175999999999999E-2</v>
      </c>
      <c r="CC2824" s="20">
        <v>9.757E-3</v>
      </c>
      <c r="CD2824" s="20">
        <v>5.0207000000000002E-2</v>
      </c>
      <c r="CE2824" s="20">
        <v>1.2630000000000001E-2</v>
      </c>
      <c r="CF2824" s="20">
        <v>9.0109999999999999E-3</v>
      </c>
      <c r="CG2824" s="20">
        <v>3.1223999999999998E-2</v>
      </c>
      <c r="CH2824" s="20"/>
      <c r="CI2824" s="21">
        <v>5.00284</v>
      </c>
      <c r="CJ2824" s="21">
        <v>4.2145299999999999</v>
      </c>
      <c r="CK2824" s="21">
        <v>-15.808999999999999</v>
      </c>
      <c r="CL2824" s="21">
        <v>0.36148599999999997</v>
      </c>
      <c r="CM2824" s="21">
        <v>2.0038299999999998</v>
      </c>
      <c r="CN2824" s="21">
        <v>0.34245700000000001</v>
      </c>
      <c r="CO2824" s="21"/>
      <c r="CP2824" s="20">
        <v>40.387500000000003</v>
      </c>
      <c r="CQ2824" s="20">
        <v>54.106999999999999</v>
      </c>
      <c r="CR2824" s="20">
        <v>11.055</v>
      </c>
      <c r="CS2824" s="20">
        <v>965.40700000000004</v>
      </c>
      <c r="CT2824" s="20"/>
      <c r="CU2824" s="22">
        <v>44316.199201388903</v>
      </c>
      <c r="CV2824" s="22"/>
    </row>
    <row r="2825" spans="1:100" s="23" customFormat="1" x14ac:dyDescent="0.25">
      <c r="A2825" s="23" t="s">
        <v>175</v>
      </c>
      <c r="B2825" s="23">
        <v>1208</v>
      </c>
      <c r="C2825" s="23">
        <v>26</v>
      </c>
      <c r="E2825" s="24">
        <v>0.44265399999999999</v>
      </c>
      <c r="F2825" s="24">
        <v>0.11505799999999999</v>
      </c>
      <c r="G2825" s="24">
        <v>0</v>
      </c>
      <c r="H2825" s="24">
        <v>18.2501</v>
      </c>
      <c r="I2825" s="24">
        <v>0.76178400000000002</v>
      </c>
      <c r="J2825" s="24">
        <v>37.836100000000002</v>
      </c>
      <c r="K2825" s="24">
        <v>42.375500000000002</v>
      </c>
      <c r="L2825" s="24">
        <v>0.21881100000000001</v>
      </c>
      <c r="M2825" s="24">
        <v>100</v>
      </c>
      <c r="N2825" s="24"/>
      <c r="O2825" s="24">
        <v>0.17189699999999999</v>
      </c>
      <c r="P2825" s="24">
        <v>42.203600000000002</v>
      </c>
      <c r="Q2825" s="24">
        <f t="shared" si="324"/>
        <v>99.828102999999999</v>
      </c>
      <c r="R2825" s="24"/>
      <c r="S2825" s="24">
        <v>0.59668699999999997</v>
      </c>
      <c r="T2825" s="24">
        <v>0.190801</v>
      </c>
      <c r="U2825" s="24">
        <v>0</v>
      </c>
      <c r="V2825" s="24">
        <v>41.818300000000001</v>
      </c>
      <c r="W2825" s="24">
        <v>0.76178400000000002</v>
      </c>
      <c r="X2825" s="24">
        <v>52.940399999999997</v>
      </c>
      <c r="Y2825" s="24">
        <v>3.6920000000000002</v>
      </c>
      <c r="Z2825" s="24">
        <v>100</v>
      </c>
      <c r="AA2825" s="25"/>
      <c r="AB2825" s="24">
        <f>IF(Z2825="","",Z2825-O2825)</f>
        <v>99.828102999999999</v>
      </c>
      <c r="AC2825" s="24">
        <f t="shared" si="325"/>
        <v>96.136102999999991</v>
      </c>
      <c r="AD2825" s="24"/>
      <c r="AE2825" s="36">
        <f>IF(M2825="","",IF(M2825&gt;100,M2825, M2825+O2825))</f>
        <v>100.171897</v>
      </c>
      <c r="AF2825" s="40">
        <f>IF(AE2825="","",IF(AE2825="* * *", Y2825, AE2825-SUM(S2825:X2825)))</f>
        <v>3.8639249999999947</v>
      </c>
      <c r="AG2825" s="55"/>
      <c r="AH2825" s="35"/>
      <c r="AI2825" s="36">
        <f>IF(S2825="","",IF(AI$6=0, 0, S2825/AI$6))</f>
        <v>9.6272540317727268E-3</v>
      </c>
      <c r="AJ2825" s="36">
        <f>IF(T2825="","",IF(AJ$6=0, 0, T2825/AJ$6))</f>
        <v>4.7339405382472114E-3</v>
      </c>
      <c r="AK2825" s="36">
        <f>IF(U2825="","",IF(AK$6=0, 0, U2825/AK$6))</f>
        <v>0</v>
      </c>
      <c r="AL2825" s="36">
        <f>IF(V2825="","",IF(AL$6=0, 0, V2825/AL$6))</f>
        <v>0.29461017586307664</v>
      </c>
      <c r="AM2825" s="36">
        <f>IF(W2825="","",IF(AM$6=0, 0, W2825/AM$6))</f>
        <v>2.1488061153970915E-2</v>
      </c>
      <c r="AN2825" s="36">
        <f>IF(X2825="","",IF(AN$6=0, 0, X2825/AN$6))</f>
        <v>0.94405946067399693</v>
      </c>
      <c r="AO2825" s="36">
        <f>IF(Y2825="","",IF(AO$6=0, 0, Y2825/AO$6))</f>
        <v>0.21708229518076719</v>
      </c>
      <c r="AP2825" s="36"/>
      <c r="AQ2825" s="36">
        <f>IF(AI2825="","",AI2825*AI$4)</f>
        <v>1.9254508063545454E-2</v>
      </c>
      <c r="AR2825" s="35">
        <f>IF(AJ2825="","",AJ2825*AJ$4)</f>
        <v>4.7339405382472114E-3</v>
      </c>
      <c r="AS2825" s="36">
        <f>IF(AK2825="","",AK2825*AK$4)</f>
        <v>0</v>
      </c>
      <c r="AT2825" s="36">
        <f>IF(AL2825="","",AL2825*AL$4)</f>
        <v>0.58922035172615328</v>
      </c>
      <c r="AU2825" s="36">
        <f>IF(AM2825="","",AM2825*AM$4)</f>
        <v>2.1488061153970915E-2</v>
      </c>
      <c r="AV2825" s="36">
        <f>IF(AN2825="","",AN2825*AN$4)</f>
        <v>0.94405946067399693</v>
      </c>
      <c r="AW2825" s="36">
        <f>IF(AO2825="","",AO2825*AO$4)</f>
        <v>0.21708229518076719</v>
      </c>
      <c r="AX2825" s="36"/>
      <c r="AY2825" s="36">
        <f>IF(AQ2825="","",AI2825*AI$5)</f>
        <v>9.6272540317727268E-3</v>
      </c>
      <c r="AZ2825" s="36">
        <f>IF(AR2825="","",AJ2825*AJ$5)</f>
        <v>4.7339405382472114E-3</v>
      </c>
      <c r="BA2825" s="36">
        <f>IF(AS2825="","",AK2825*AK$5)</f>
        <v>0</v>
      </c>
      <c r="BB2825" s="36">
        <f>IF(AT2825="","",AL2825*AL$5)</f>
        <v>1.4730508793153831</v>
      </c>
      <c r="BC2825" s="36">
        <f>IF(AU2825="","",AM2825*AM$5)</f>
        <v>0</v>
      </c>
      <c r="BD2825" s="36">
        <f>IF(AV2825="","",AN2825*AN$5)</f>
        <v>0.94405946067399693</v>
      </c>
      <c r="BE2825" s="36">
        <f>IF(AW2825="","",AO2825*AO$5)</f>
        <v>0.21708229518076719</v>
      </c>
      <c r="BF2825" s="36">
        <f>IF(BE2825="","",SUM(AY2825:BE2825))</f>
        <v>2.6485538297401674</v>
      </c>
      <c r="BG2825" s="36"/>
      <c r="BH2825" s="36">
        <f>IF(AT2825="","",3/AT2825)</f>
        <v>5.0914738284435286</v>
      </c>
      <c r="BI2825" s="36"/>
      <c r="BJ2825" s="36">
        <f>IF(AQ2825="","",AQ2825*$BH2825)</f>
        <v>9.8033823885096558E-2</v>
      </c>
      <c r="BK2825" s="36">
        <f>IF(AR2825="","",AR2825*$BH2825)</f>
        <v>2.4102734355893548E-2</v>
      </c>
      <c r="BL2825" s="36">
        <f>IF(AS2825="","",AS2825*$BH2825)</f>
        <v>0</v>
      </c>
      <c r="BM2825" s="36">
        <f>IF(AT2825="","",AT2825*$BH2825)</f>
        <v>3</v>
      </c>
      <c r="BN2825" s="36">
        <f>IF(AU2825="","",AU2825*$BH2825)</f>
        <v>0.10940590098943696</v>
      </c>
      <c r="BO2825" s="36">
        <f>IF(AV2825="","",AV2825*$BH2825)</f>
        <v>4.8066540365161678</v>
      </c>
      <c r="BP2825" s="36">
        <f t="shared" si="326"/>
        <v>13.485042507345939</v>
      </c>
      <c r="BQ2825" s="36">
        <f>IF(AW2825="","",AW2825*$BH2825)</f>
        <v>1.1052688245313289</v>
      </c>
      <c r="BR2825" s="36"/>
      <c r="BS2825" s="36">
        <f t="shared" si="327"/>
        <v>4.9287905947571575</v>
      </c>
      <c r="BT2825" s="36"/>
      <c r="BU2825" s="36">
        <f t="shared" si="328"/>
        <v>0.89059409901056308</v>
      </c>
      <c r="BV2825" s="36">
        <f t="shared" si="329"/>
        <v>0.89059409901056308</v>
      </c>
      <c r="BW2825" s="36">
        <f t="shared" si="330"/>
        <v>1</v>
      </c>
      <c r="BX2825" s="36"/>
      <c r="BY2825" s="36">
        <f>IF(BV2825="","",IF(BQ2825=0,0,((BV2825/BQ2825)*AF2825)))</f>
        <v>3.1134405744942319</v>
      </c>
      <c r="BZ2825" s="36">
        <f>IF(BY2825="","",SUM(S2825:X2825,BY2825))</f>
        <v>99.421412574494241</v>
      </c>
      <c r="CA2825" s="24"/>
      <c r="CB2825" s="26">
        <v>1.6403000000000001E-2</v>
      </c>
      <c r="CC2825" s="26">
        <v>1.0407E-2</v>
      </c>
      <c r="CD2825" s="26">
        <v>4.9313999999999997E-2</v>
      </c>
      <c r="CE2825" s="26">
        <v>1.2833000000000001E-2</v>
      </c>
      <c r="CF2825" s="26">
        <v>8.9549999999999994E-3</v>
      </c>
      <c r="CG2825" s="26">
        <v>3.0735999999999999E-2</v>
      </c>
      <c r="CH2825" s="26"/>
      <c r="CI2825" s="27">
        <v>5.03287</v>
      </c>
      <c r="CJ2825" s="27">
        <v>5.4248200000000004</v>
      </c>
      <c r="CK2825" s="27">
        <v>-30.353000000000002</v>
      </c>
      <c r="CL2825" s="27">
        <v>0.36230400000000001</v>
      </c>
      <c r="CM2825" s="27">
        <v>1.9666999999999999</v>
      </c>
      <c r="CN2825" s="27">
        <v>0.342034</v>
      </c>
      <c r="CO2825" s="27"/>
      <c r="CP2825" s="26">
        <v>40.4268</v>
      </c>
      <c r="CQ2825" s="26">
        <v>54.098700000000001</v>
      </c>
      <c r="CR2825" s="26">
        <v>11.055999999999999</v>
      </c>
      <c r="CS2825" s="26">
        <v>1005.57</v>
      </c>
      <c r="CT2825" s="26"/>
      <c r="CU2825" s="28">
        <v>44316.2010069444</v>
      </c>
      <c r="CV2825" s="28"/>
    </row>
    <row r="2826" spans="1:100" s="11" customFormat="1" x14ac:dyDescent="0.25">
      <c r="A2826" s="11" t="s">
        <v>176</v>
      </c>
      <c r="B2826" s="11">
        <v>1209</v>
      </c>
      <c r="C2826" s="11">
        <v>1</v>
      </c>
      <c r="E2826" s="12">
        <v>0.98316599999999998</v>
      </c>
      <c r="F2826" s="12">
        <v>0.27805600000000003</v>
      </c>
      <c r="G2826" s="12">
        <v>0</v>
      </c>
      <c r="H2826" s="12">
        <v>17.010300000000001</v>
      </c>
      <c r="I2826" s="12">
        <v>0.101073</v>
      </c>
      <c r="J2826" s="12">
        <v>35.929000000000002</v>
      </c>
      <c r="K2826" s="12">
        <v>45.173200000000001</v>
      </c>
      <c r="L2826" s="12">
        <v>0.52528900000000001</v>
      </c>
      <c r="M2826" s="12">
        <v>100</v>
      </c>
      <c r="N2826" s="12"/>
      <c r="O2826" s="12">
        <v>2.2807000000000001E-2</v>
      </c>
      <c r="P2826" s="12">
        <v>45.150399999999998</v>
      </c>
      <c r="Q2826" s="12">
        <f t="shared" si="324"/>
        <v>99.977193</v>
      </c>
      <c r="R2826" s="12"/>
      <c r="S2826" s="12">
        <v>1.3252900000000001</v>
      </c>
      <c r="T2826" s="12">
        <v>0.46110000000000001</v>
      </c>
      <c r="U2826" s="12">
        <v>0</v>
      </c>
      <c r="V2826" s="12">
        <v>38.977499999999999</v>
      </c>
      <c r="W2826" s="12">
        <v>0.101073</v>
      </c>
      <c r="X2826" s="12">
        <v>50.271900000000002</v>
      </c>
      <c r="Y2826" s="12">
        <v>8.8632100000000005</v>
      </c>
      <c r="Z2826" s="12">
        <v>100</v>
      </c>
      <c r="AA2826" s="13"/>
      <c r="AB2826" s="12">
        <f>IF(Z2826="","",Z2826-O2826)</f>
        <v>99.977193</v>
      </c>
      <c r="AC2826" s="12">
        <f t="shared" si="325"/>
        <v>91.113983000000005</v>
      </c>
      <c r="AD2826" s="12"/>
      <c r="AE2826" s="32">
        <f>IF(M2826="","",IF(M2826&gt;100,M2826, M2826+O2826))</f>
        <v>100.022807</v>
      </c>
      <c r="AF2826" s="39">
        <f>IF(AE2826="","",IF(AE2826="* * *", Y2826, AE2826-SUM(S2826:X2826)))</f>
        <v>8.885943999999995</v>
      </c>
      <c r="AG2826" s="56"/>
      <c r="AH2826" s="31"/>
      <c r="AI2826" s="32">
        <f>IF(S2826="","",IF(AI$6=0, 0, S2826/AI$6))</f>
        <v>2.1382908452451752E-2</v>
      </c>
      <c r="AJ2826" s="32">
        <f>IF(T2826="","",IF(AJ$6=0, 0, T2826/AJ$6))</f>
        <v>1.1440296341139664E-2</v>
      </c>
      <c r="AK2826" s="32">
        <f>IF(U2826="","",IF(AK$6=0, 0, U2826/AK$6))</f>
        <v>0</v>
      </c>
      <c r="AL2826" s="32">
        <f>IF(V2826="","",IF(AL$6=0, 0, V2826/AL$6))</f>
        <v>0.27459672271955265</v>
      </c>
      <c r="AM2826" s="32">
        <f>IF(W2826="","",IF(AM$6=0, 0, W2826/AM$6))</f>
        <v>2.8510218185408233E-3</v>
      </c>
      <c r="AN2826" s="32">
        <f>IF(X2826="","",IF(AN$6=0, 0, X2826/AN$6))</f>
        <v>0.89647344563050357</v>
      </c>
      <c r="AO2826" s="32">
        <f>IF(Y2826="","",IF(AO$6=0, 0, Y2826/AO$6))</f>
        <v>0.52113921166552746</v>
      </c>
      <c r="AP2826" s="32"/>
      <c r="AQ2826" s="32">
        <f>IF(AI2826="","",AI2826*AI$4)</f>
        <v>4.2765816904903504E-2</v>
      </c>
      <c r="AR2826" s="31">
        <f>IF(AJ2826="","",AJ2826*AJ$4)</f>
        <v>1.1440296341139664E-2</v>
      </c>
      <c r="AS2826" s="32">
        <f>IF(AK2826="","",AK2826*AK$4)</f>
        <v>0</v>
      </c>
      <c r="AT2826" s="32">
        <f>IF(AL2826="","",AL2826*AL$4)</f>
        <v>0.54919344543910531</v>
      </c>
      <c r="AU2826" s="32">
        <f>IF(AM2826="","",AM2826*AM$4)</f>
        <v>2.8510218185408233E-3</v>
      </c>
      <c r="AV2826" s="32">
        <f>IF(AN2826="","",AN2826*AN$4)</f>
        <v>0.89647344563050357</v>
      </c>
      <c r="AW2826" s="32">
        <f>IF(AO2826="","",AO2826*AO$4)</f>
        <v>0.52113921166552746</v>
      </c>
      <c r="AX2826" s="32"/>
      <c r="AY2826" s="32">
        <f>IF(AQ2826="","",AI2826*AI$5)</f>
        <v>2.1382908452451752E-2</v>
      </c>
      <c r="AZ2826" s="32">
        <f>IF(AR2826="","",AJ2826*AJ$5)</f>
        <v>1.1440296341139664E-2</v>
      </c>
      <c r="BA2826" s="32">
        <f>IF(AS2826="","",AK2826*AK$5)</f>
        <v>0</v>
      </c>
      <c r="BB2826" s="32">
        <f>IF(AT2826="","",AL2826*AL$5)</f>
        <v>1.3729836135977633</v>
      </c>
      <c r="BC2826" s="32">
        <f>IF(AU2826="","",AM2826*AM$5)</f>
        <v>0</v>
      </c>
      <c r="BD2826" s="32">
        <f>IF(AV2826="","",AN2826*AN$5)</f>
        <v>0.89647344563050357</v>
      </c>
      <c r="BE2826" s="32">
        <f>IF(AW2826="","",AO2826*AO$5)</f>
        <v>0.52113921166552746</v>
      </c>
      <c r="BF2826" s="32">
        <f>IF(BE2826="","",SUM(AY2826:BE2826))</f>
        <v>2.8234194756873858</v>
      </c>
      <c r="BG2826" s="32"/>
      <c r="BH2826" s="32">
        <f>IF(AT2826="","",3/AT2826)</f>
        <v>5.4625560900519536</v>
      </c>
      <c r="BI2826" s="32"/>
      <c r="BJ2826" s="32">
        <f>IF(AQ2826="","",AQ2826*$BH2826)</f>
        <v>0.23361067357992743</v>
      </c>
      <c r="BK2826" s="32">
        <f>IF(AR2826="","",AR2826*$BH2826)</f>
        <v>6.2493260450291556E-2</v>
      </c>
      <c r="BL2826" s="32">
        <f>IF(AS2826="","",AS2826*$BH2826)</f>
        <v>0</v>
      </c>
      <c r="BM2826" s="32">
        <f>IF(AT2826="","",AT2826*$BH2826)</f>
        <v>3</v>
      </c>
      <c r="BN2826" s="32">
        <f>IF(AU2826="","",AU2826*$BH2826)</f>
        <v>1.557386659774117E-2</v>
      </c>
      <c r="BO2826" s="32">
        <f>IF(AV2826="","",AV2826*$BH2826)</f>
        <v>4.897036479998766</v>
      </c>
      <c r="BP2826" s="32">
        <f t="shared" si="326"/>
        <v>15.423087251687424</v>
      </c>
      <c r="BQ2826" s="32">
        <f>IF(AW2826="","",AW2826*$BH2826)</f>
        <v>2.846752174448401</v>
      </c>
      <c r="BR2826" s="32"/>
      <c r="BS2826" s="32">
        <f t="shared" si="327"/>
        <v>5.193140414028985</v>
      </c>
      <c r="BT2826" s="32"/>
      <c r="BU2826" s="32">
        <f t="shared" si="328"/>
        <v>0.98442613340225882</v>
      </c>
      <c r="BV2826" s="32">
        <f t="shared" si="329"/>
        <v>0.98442613340225882</v>
      </c>
      <c r="BW2826" s="32">
        <f t="shared" si="330"/>
        <v>1</v>
      </c>
      <c r="BX2826" s="32"/>
      <c r="BY2826" s="32">
        <f>IF(BV2826="","",IF(BQ2826=0,0,((BV2826/BQ2826)*AF2826)))</f>
        <v>3.0728194649553435</v>
      </c>
      <c r="BZ2826" s="32">
        <f>IF(BY2826="","",SUM(S2826:X2826,BY2826))</f>
        <v>94.20968246495535</v>
      </c>
      <c r="CA2826" s="12"/>
      <c r="CB2826" s="14">
        <v>1.5952999999999998E-2</v>
      </c>
      <c r="CC2826" s="14">
        <v>9.9299999999999996E-3</v>
      </c>
      <c r="CD2826" s="14">
        <v>4.7046999999999999E-2</v>
      </c>
      <c r="CE2826" s="14">
        <v>1.2052E-2</v>
      </c>
      <c r="CF2826" s="14">
        <v>8.2170000000000003E-3</v>
      </c>
      <c r="CG2826" s="14">
        <v>3.0974000000000002E-2</v>
      </c>
      <c r="CH2826" s="14"/>
      <c r="CI2826" s="15">
        <v>3.1423100000000002</v>
      </c>
      <c r="CJ2826" s="15">
        <v>2.7465000000000002</v>
      </c>
      <c r="CK2826" s="15">
        <v>-18.338999999999999</v>
      </c>
      <c r="CL2826" s="15">
        <v>0.37698500000000001</v>
      </c>
      <c r="CM2826" s="15">
        <v>6.6865100000000002</v>
      </c>
      <c r="CN2826" s="15">
        <v>0.351827</v>
      </c>
      <c r="CO2826" s="15"/>
      <c r="CP2826" s="14">
        <v>38.836399999999998</v>
      </c>
      <c r="CQ2826" s="14">
        <v>52.951599999999999</v>
      </c>
      <c r="CR2826" s="14">
        <v>11.019</v>
      </c>
      <c r="CS2826" s="14">
        <v>0</v>
      </c>
      <c r="CT2826" s="14"/>
      <c r="CU2826" s="16">
        <v>44316.2028125</v>
      </c>
      <c r="CV2826" s="16"/>
    </row>
    <row r="2827" spans="1:100" s="17" customFormat="1" x14ac:dyDescent="0.25">
      <c r="A2827" s="17" t="s">
        <v>176</v>
      </c>
      <c r="B2827" s="17">
        <v>1210</v>
      </c>
      <c r="C2827" s="17">
        <v>2</v>
      </c>
      <c r="E2827" s="18">
        <v>0.85700799999999999</v>
      </c>
      <c r="F2827" s="18">
        <v>0.283883</v>
      </c>
      <c r="G2827" s="18">
        <v>0</v>
      </c>
      <c r="H2827" s="18">
        <v>17.547899999999998</v>
      </c>
      <c r="I2827" s="18">
        <v>0.17296700000000001</v>
      </c>
      <c r="J2827" s="18">
        <v>36.665700000000001</v>
      </c>
      <c r="K2827" s="18">
        <v>44.0762</v>
      </c>
      <c r="L2827" s="18">
        <v>0.39644000000000001</v>
      </c>
      <c r="M2827" s="18">
        <v>100</v>
      </c>
      <c r="N2827" s="18"/>
      <c r="O2827" s="18">
        <v>3.9030000000000002E-2</v>
      </c>
      <c r="P2827" s="18">
        <v>44.037199999999999</v>
      </c>
      <c r="Q2827" s="18">
        <f t="shared" si="324"/>
        <v>99.960970000000003</v>
      </c>
      <c r="R2827" s="18"/>
      <c r="S2827" s="18">
        <v>1.15523</v>
      </c>
      <c r="T2827" s="18">
        <v>0.47076400000000002</v>
      </c>
      <c r="U2827" s="18">
        <v>0</v>
      </c>
      <c r="V2827" s="18">
        <v>40.209299999999999</v>
      </c>
      <c r="W2827" s="18">
        <v>0.17296700000000001</v>
      </c>
      <c r="X2827" s="18">
        <v>51.302700000000002</v>
      </c>
      <c r="Y2827" s="18">
        <v>6.6891400000000001</v>
      </c>
      <c r="Z2827" s="18">
        <v>100</v>
      </c>
      <c r="AA2827" s="19"/>
      <c r="AB2827" s="18">
        <f>IF(Z2827="","",Z2827-O2827)</f>
        <v>99.960970000000003</v>
      </c>
      <c r="AC2827" s="18">
        <f t="shared" si="325"/>
        <v>93.271830000000008</v>
      </c>
      <c r="AD2827" s="18"/>
      <c r="AE2827" s="34">
        <f>IF(M2827="","",IF(M2827&gt;100,M2827, M2827+O2827))</f>
        <v>100.03903</v>
      </c>
      <c r="AF2827" s="37">
        <f>IF(AE2827="","",IF(AE2827="* * *", Y2827, AE2827-SUM(S2827:X2827)))</f>
        <v>6.728069000000005</v>
      </c>
      <c r="AG2827" s="54"/>
      <c r="AH2827" s="33"/>
      <c r="AI2827" s="34">
        <f>IF(S2827="","",IF(AI$6=0, 0, S2827/AI$6))</f>
        <v>1.8639073207770251E-2</v>
      </c>
      <c r="AJ2827" s="34">
        <f>IF(T2827="","",IF(AJ$6=0, 0, T2827/AJ$6))</f>
        <v>1.1680068676513279E-2</v>
      </c>
      <c r="AK2827" s="34">
        <f>IF(U2827="","",IF(AK$6=0, 0, U2827/AK$6))</f>
        <v>0</v>
      </c>
      <c r="AL2827" s="34">
        <f>IF(V2827="","",IF(AL$6=0, 0, V2827/AL$6))</f>
        <v>0.28327476115316036</v>
      </c>
      <c r="AM2827" s="34">
        <f>IF(W2827="","",IF(AM$6=0, 0, W2827/AM$6))</f>
        <v>4.8789755017418163E-3</v>
      </c>
      <c r="AN2827" s="34">
        <f>IF(X2827="","",IF(AN$6=0, 0, X2827/AN$6))</f>
        <v>0.91485518230160456</v>
      </c>
      <c r="AO2827" s="34">
        <f>IF(Y2827="","",IF(AO$6=0, 0, Y2827/AO$6))</f>
        <v>0.39330819717916493</v>
      </c>
      <c r="AP2827" s="34"/>
      <c r="AQ2827" s="34">
        <f>IF(AI2827="","",AI2827*AI$4)</f>
        <v>3.7278146415540503E-2</v>
      </c>
      <c r="AR2827" s="33">
        <f>IF(AJ2827="","",AJ2827*AJ$4)</f>
        <v>1.1680068676513279E-2</v>
      </c>
      <c r="AS2827" s="34">
        <f>IF(AK2827="","",AK2827*AK$4)</f>
        <v>0</v>
      </c>
      <c r="AT2827" s="34">
        <f>IF(AL2827="","",AL2827*AL$4)</f>
        <v>0.56654952230632072</v>
      </c>
      <c r="AU2827" s="34">
        <f>IF(AM2827="","",AM2827*AM$4)</f>
        <v>4.8789755017418163E-3</v>
      </c>
      <c r="AV2827" s="34">
        <f>IF(AN2827="","",AN2827*AN$4)</f>
        <v>0.91485518230160456</v>
      </c>
      <c r="AW2827" s="34">
        <f>IF(AO2827="","",AO2827*AO$4)</f>
        <v>0.39330819717916493</v>
      </c>
      <c r="AX2827" s="34"/>
      <c r="AY2827" s="34">
        <f>IF(AQ2827="","",AI2827*AI$5)</f>
        <v>1.8639073207770251E-2</v>
      </c>
      <c r="AZ2827" s="34">
        <f>IF(AR2827="","",AJ2827*AJ$5)</f>
        <v>1.1680068676513279E-2</v>
      </c>
      <c r="BA2827" s="34">
        <f>IF(AS2827="","",AK2827*AK$5)</f>
        <v>0</v>
      </c>
      <c r="BB2827" s="34">
        <f>IF(AT2827="","",AL2827*AL$5)</f>
        <v>1.4163738057658017</v>
      </c>
      <c r="BC2827" s="34">
        <f>IF(AU2827="","",AM2827*AM$5)</f>
        <v>0</v>
      </c>
      <c r="BD2827" s="34">
        <f>IF(AV2827="","",AN2827*AN$5)</f>
        <v>0.91485518230160456</v>
      </c>
      <c r="BE2827" s="34">
        <f>IF(AW2827="","",AO2827*AO$5)</f>
        <v>0.39330819717916493</v>
      </c>
      <c r="BF2827" s="34">
        <f>IF(BE2827="","",SUM(AY2827:BE2827))</f>
        <v>2.7548563271308546</v>
      </c>
      <c r="BG2827" s="34"/>
      <c r="BH2827" s="34">
        <f>IF(AT2827="","",3/AT2827)</f>
        <v>5.2952123016317127</v>
      </c>
      <c r="BI2827" s="34"/>
      <c r="BJ2827" s="34">
        <f>IF(AQ2827="","",AQ2827*$BH2827)</f>
        <v>0.19739569948159821</v>
      </c>
      <c r="BK2827" s="34">
        <f>IF(AR2827="","",AR2827*$BH2827)</f>
        <v>6.1848443339776356E-2</v>
      </c>
      <c r="BL2827" s="34">
        <f>IF(AS2827="","",AS2827*$BH2827)</f>
        <v>0</v>
      </c>
      <c r="BM2827" s="34">
        <f>IF(AT2827="","",AT2827*$BH2827)</f>
        <v>3</v>
      </c>
      <c r="BN2827" s="34">
        <f>IF(AU2827="","",AU2827*$BH2827)</f>
        <v>2.5835211096183024E-2</v>
      </c>
      <c r="BO2827" s="34">
        <f>IF(AV2827="","",AV2827*$BH2827)</f>
        <v>4.8443524155349795</v>
      </c>
      <c r="BP2827" s="34">
        <f t="shared" si="326"/>
        <v>14.58754911265126</v>
      </c>
      <c r="BQ2827" s="34">
        <f>IF(AW2827="","",AW2827*$BH2827)</f>
        <v>2.0826504040357054</v>
      </c>
      <c r="BR2827" s="34"/>
      <c r="BS2827" s="34">
        <f t="shared" si="327"/>
        <v>5.1035965583563545</v>
      </c>
      <c r="BT2827" s="34"/>
      <c r="BU2827" s="34">
        <f t="shared" si="328"/>
        <v>0.97416478890381697</v>
      </c>
      <c r="BV2827" s="34">
        <f t="shared" si="329"/>
        <v>0.97416478890381697</v>
      </c>
      <c r="BW2827" s="34">
        <f t="shared" si="330"/>
        <v>1</v>
      </c>
      <c r="BX2827" s="34"/>
      <c r="BY2827" s="34">
        <f>IF(BV2827="","",IF(BQ2827=0,0,((BV2827/BQ2827)*AF2827)))</f>
        <v>3.1470706290478083</v>
      </c>
      <c r="BZ2827" s="34">
        <f>IF(BY2827="","",SUM(S2827:X2827,BY2827))</f>
        <v>96.458031629047795</v>
      </c>
      <c r="CA2827" s="18"/>
      <c r="CB2827" s="20">
        <v>1.5318999999999999E-2</v>
      </c>
      <c r="CC2827" s="20">
        <v>9.809E-3</v>
      </c>
      <c r="CD2827" s="20">
        <v>4.7718999999999998E-2</v>
      </c>
      <c r="CE2827" s="20">
        <v>1.2859000000000001E-2</v>
      </c>
      <c r="CF2827" s="20">
        <v>8.848E-3</v>
      </c>
      <c r="CG2827" s="20">
        <v>3.0027999999999999E-2</v>
      </c>
      <c r="CH2827" s="20"/>
      <c r="CI2827" s="21">
        <v>3.3739699999999999</v>
      </c>
      <c r="CJ2827" s="21">
        <v>2.6924999999999999</v>
      </c>
      <c r="CK2827" s="21">
        <v>-28.971</v>
      </c>
      <c r="CL2827" s="21">
        <v>0.370836</v>
      </c>
      <c r="CM2827" s="21">
        <v>4.7602000000000002</v>
      </c>
      <c r="CN2827" s="21">
        <v>0.347883</v>
      </c>
      <c r="CO2827" s="21"/>
      <c r="CP2827" s="20">
        <v>38.856299999999997</v>
      </c>
      <c r="CQ2827" s="20">
        <v>52.924199999999999</v>
      </c>
      <c r="CR2827" s="20">
        <v>11.026999999999999</v>
      </c>
      <c r="CS2827" s="20">
        <v>33.865499999999997</v>
      </c>
      <c r="CT2827" s="20"/>
      <c r="CU2827" s="22">
        <v>44316.204583333303</v>
      </c>
      <c r="CV2827" s="22"/>
    </row>
    <row r="2828" spans="1:100" s="17" customFormat="1" x14ac:dyDescent="0.25">
      <c r="A2828" s="17" t="s">
        <v>176</v>
      </c>
      <c r="B2828" s="17">
        <v>1211</v>
      </c>
      <c r="C2828" s="17">
        <v>3</v>
      </c>
      <c r="E2828" s="18">
        <v>0.75450399999999995</v>
      </c>
      <c r="F2828" s="18">
        <v>0.25422800000000001</v>
      </c>
      <c r="G2828" s="18">
        <v>0</v>
      </c>
      <c r="H2828" s="18">
        <v>17.662600000000001</v>
      </c>
      <c r="I2828" s="18">
        <v>0.247923</v>
      </c>
      <c r="J2828" s="18">
        <v>36.888599999999997</v>
      </c>
      <c r="K2828" s="18">
        <v>43.823099999999997</v>
      </c>
      <c r="L2828" s="18">
        <v>0.36903200000000003</v>
      </c>
      <c r="M2828" s="18">
        <v>100</v>
      </c>
      <c r="N2828" s="18"/>
      <c r="O2828" s="18">
        <v>5.5944000000000001E-2</v>
      </c>
      <c r="P2828" s="18">
        <v>43.767200000000003</v>
      </c>
      <c r="Q2828" s="18">
        <f t="shared" si="324"/>
        <v>99.944056000000003</v>
      </c>
      <c r="R2828" s="18"/>
      <c r="S2828" s="18">
        <v>1.0170600000000001</v>
      </c>
      <c r="T2828" s="18">
        <v>0.42158699999999999</v>
      </c>
      <c r="U2828" s="18">
        <v>0</v>
      </c>
      <c r="V2828" s="18">
        <v>40.472099999999998</v>
      </c>
      <c r="W2828" s="18">
        <v>0.247923</v>
      </c>
      <c r="X2828" s="18">
        <v>51.614600000000003</v>
      </c>
      <c r="Y2828" s="18">
        <v>6.22668</v>
      </c>
      <c r="Z2828" s="18">
        <v>100</v>
      </c>
      <c r="AA2828" s="19"/>
      <c r="AB2828" s="18">
        <f>IF(Z2828="","",Z2828-O2828)</f>
        <v>99.944056000000003</v>
      </c>
      <c r="AC2828" s="18">
        <f t="shared" si="325"/>
        <v>93.717376000000002</v>
      </c>
      <c r="AD2828" s="18"/>
      <c r="AE2828" s="34">
        <f>IF(M2828="","",IF(M2828&gt;100,M2828, M2828+O2828))</f>
        <v>100.055944</v>
      </c>
      <c r="AF2828" s="37">
        <f>IF(AE2828="","",IF(AE2828="* * *", Y2828, AE2828-SUM(S2828:X2828)))</f>
        <v>6.2826740000000001</v>
      </c>
      <c r="AG2828" s="54"/>
      <c r="AH2828" s="33"/>
      <c r="AI2828" s="34">
        <f>IF(S2828="","",IF(AI$6=0, 0, S2828/AI$6))</f>
        <v>1.6409767575889488E-2</v>
      </c>
      <c r="AJ2828" s="34">
        <f>IF(T2828="","",IF(AJ$6=0, 0, T2828/AJ$6))</f>
        <v>1.0459944076278567E-2</v>
      </c>
      <c r="AK2828" s="34">
        <f>IF(U2828="","",IF(AK$6=0, 0, U2828/AK$6))</f>
        <v>0</v>
      </c>
      <c r="AL2828" s="34">
        <f>IF(V2828="","",IF(AL$6=0, 0, V2828/AL$6))</f>
        <v>0.28512618873909323</v>
      </c>
      <c r="AM2828" s="34">
        <f>IF(W2828="","",IF(AM$6=0, 0, W2828/AM$6))</f>
        <v>6.993300706599156E-3</v>
      </c>
      <c r="AN2828" s="34">
        <f>IF(X2828="","",IF(AN$6=0, 0, X2828/AN$6))</f>
        <v>0.92041713774176404</v>
      </c>
      <c r="AO2828" s="34">
        <f>IF(Y2828="","",IF(AO$6=0, 0, Y2828/AO$6))</f>
        <v>0.36611646418098032</v>
      </c>
      <c r="AP2828" s="34"/>
      <c r="AQ2828" s="34">
        <f>IF(AI2828="","",AI2828*AI$4)</f>
        <v>3.2819535151778975E-2</v>
      </c>
      <c r="AR2828" s="33">
        <f>IF(AJ2828="","",AJ2828*AJ$4)</f>
        <v>1.0459944076278567E-2</v>
      </c>
      <c r="AS2828" s="34">
        <f>IF(AK2828="","",AK2828*AK$4)</f>
        <v>0</v>
      </c>
      <c r="AT2828" s="34">
        <f>IF(AL2828="","",AL2828*AL$4)</f>
        <v>0.57025237747818647</v>
      </c>
      <c r="AU2828" s="34">
        <f>IF(AM2828="","",AM2828*AM$4)</f>
        <v>6.993300706599156E-3</v>
      </c>
      <c r="AV2828" s="34">
        <f>IF(AN2828="","",AN2828*AN$4)</f>
        <v>0.92041713774176404</v>
      </c>
      <c r="AW2828" s="34">
        <f>IF(AO2828="","",AO2828*AO$4)</f>
        <v>0.36611646418098032</v>
      </c>
      <c r="AX2828" s="34"/>
      <c r="AY2828" s="34">
        <f>IF(AQ2828="","",AI2828*AI$5)</f>
        <v>1.6409767575889488E-2</v>
      </c>
      <c r="AZ2828" s="34">
        <f>IF(AR2828="","",AJ2828*AJ$5)</f>
        <v>1.0459944076278567E-2</v>
      </c>
      <c r="BA2828" s="34">
        <f>IF(AS2828="","",AK2828*AK$5)</f>
        <v>0</v>
      </c>
      <c r="BB2828" s="34">
        <f>IF(AT2828="","",AL2828*AL$5)</f>
        <v>1.4256309436954662</v>
      </c>
      <c r="BC2828" s="34">
        <f>IF(AU2828="","",AM2828*AM$5)</f>
        <v>0</v>
      </c>
      <c r="BD2828" s="34">
        <f>IF(AV2828="","",AN2828*AN$5)</f>
        <v>0.92041713774176404</v>
      </c>
      <c r="BE2828" s="34">
        <f>IF(AW2828="","",AO2828*AO$5)</f>
        <v>0.36611646418098032</v>
      </c>
      <c r="BF2828" s="34">
        <f>IF(BE2828="","",SUM(AY2828:BE2828))</f>
        <v>2.7390342572703785</v>
      </c>
      <c r="BG2828" s="34"/>
      <c r="BH2828" s="34">
        <f>IF(AT2828="","",3/AT2828)</f>
        <v>5.2608285707932136</v>
      </c>
      <c r="BI2828" s="34"/>
      <c r="BJ2828" s="34">
        <f>IF(AQ2828="","",AQ2828*$BH2828)</f>
        <v>0.17265794820663102</v>
      </c>
      <c r="BK2828" s="34">
        <f>IF(AR2828="","",AR2828*$BH2828)</f>
        <v>5.5027972645385517E-2</v>
      </c>
      <c r="BL2828" s="34">
        <f>IF(AS2828="","",AS2828*$BH2828)</f>
        <v>0</v>
      </c>
      <c r="BM2828" s="34">
        <f>IF(AT2828="","",AT2828*$BH2828)</f>
        <v>3</v>
      </c>
      <c r="BN2828" s="34">
        <f>IF(AU2828="","",AU2828*$BH2828)</f>
        <v>3.6790556161425209E-2</v>
      </c>
      <c r="BO2828" s="34">
        <f>IF(AV2828="","",AV2828*$BH2828)</f>
        <v>4.8421567752795847</v>
      </c>
      <c r="BP2828" s="34">
        <f t="shared" si="326"/>
        <v>14.409589677029377</v>
      </c>
      <c r="BQ2828" s="34">
        <f>IF(AW2828="","",AW2828*$BH2828)</f>
        <v>1.9260759550010915</v>
      </c>
      <c r="BR2828" s="34"/>
      <c r="BS2828" s="34">
        <f t="shared" si="327"/>
        <v>5.0698426961316017</v>
      </c>
      <c r="BT2828" s="34"/>
      <c r="BU2828" s="34">
        <f t="shared" si="328"/>
        <v>0.96320944383857476</v>
      </c>
      <c r="BV2828" s="34">
        <f t="shared" si="329"/>
        <v>0.96320944383857476</v>
      </c>
      <c r="BW2828" s="34">
        <f t="shared" si="330"/>
        <v>1</v>
      </c>
      <c r="BX2828" s="34"/>
      <c r="BY2828" s="34">
        <f>IF(BV2828="","",IF(BQ2828=0,0,((BV2828/BQ2828)*AF2828)))</f>
        <v>3.1418963066571508</v>
      </c>
      <c r="BZ2828" s="34">
        <f>IF(BY2828="","",SUM(S2828:X2828,BY2828))</f>
        <v>96.915166306657142</v>
      </c>
      <c r="CA2828" s="18"/>
      <c r="CB2828" s="20">
        <v>1.5671000000000001E-2</v>
      </c>
      <c r="CC2828" s="20">
        <v>9.6050000000000007E-3</v>
      </c>
      <c r="CD2828" s="20">
        <v>4.8634999999999998E-2</v>
      </c>
      <c r="CE2828" s="20">
        <v>1.2397E-2</v>
      </c>
      <c r="CF2828" s="20">
        <v>8.5529999999999998E-3</v>
      </c>
      <c r="CG2828" s="20">
        <v>3.0818999999999999E-2</v>
      </c>
      <c r="CH2828" s="20"/>
      <c r="CI2828" s="21">
        <v>3.63768</v>
      </c>
      <c r="CJ2828" s="21">
        <v>2.8804699999999999</v>
      </c>
      <c r="CK2828" s="21">
        <v>-20.681000000000001</v>
      </c>
      <c r="CL2828" s="21">
        <v>0.36930000000000002</v>
      </c>
      <c r="CM2828" s="21">
        <v>3.74681</v>
      </c>
      <c r="CN2828" s="21">
        <v>0.34685899999999997</v>
      </c>
      <c r="CO2828" s="21"/>
      <c r="CP2828" s="20">
        <v>38.8949</v>
      </c>
      <c r="CQ2828" s="20">
        <v>52.896900000000002</v>
      </c>
      <c r="CR2828" s="20">
        <v>11.026</v>
      </c>
      <c r="CS2828" s="20">
        <v>81.143500000000003</v>
      </c>
      <c r="CT2828" s="20"/>
      <c r="CU2828" s="22">
        <v>44316.206354166701</v>
      </c>
      <c r="CV2828" s="22"/>
    </row>
    <row r="2829" spans="1:100" s="17" customFormat="1" x14ac:dyDescent="0.25">
      <c r="A2829" s="17" t="s">
        <v>176</v>
      </c>
      <c r="B2829" s="17">
        <v>1212</v>
      </c>
      <c r="C2829" s="17">
        <v>4</v>
      </c>
      <c r="E2829" s="18">
        <v>0.74545099999999997</v>
      </c>
      <c r="F2829" s="18">
        <v>0.23302100000000001</v>
      </c>
      <c r="G2829" s="18">
        <v>0</v>
      </c>
      <c r="H2829" s="18">
        <v>17.707899999999999</v>
      </c>
      <c r="I2829" s="18">
        <v>0.272314</v>
      </c>
      <c r="J2829" s="18">
        <v>36.758899999999997</v>
      </c>
      <c r="K2829" s="18">
        <v>43.907400000000003</v>
      </c>
      <c r="L2829" s="18">
        <v>0.37499700000000002</v>
      </c>
      <c r="M2829" s="18">
        <v>100</v>
      </c>
      <c r="N2829" s="18"/>
      <c r="O2829" s="18">
        <v>6.1448000000000003E-2</v>
      </c>
      <c r="P2829" s="18">
        <v>43.845999999999997</v>
      </c>
      <c r="Q2829" s="18">
        <f t="shared" si="324"/>
        <v>99.938552000000001</v>
      </c>
      <c r="R2829" s="18"/>
      <c r="S2829" s="18">
        <v>1.00485</v>
      </c>
      <c r="T2829" s="18">
        <v>0.38641900000000001</v>
      </c>
      <c r="U2829" s="18">
        <v>0</v>
      </c>
      <c r="V2829" s="18">
        <v>40.576000000000001</v>
      </c>
      <c r="W2829" s="18">
        <v>0.272314</v>
      </c>
      <c r="X2829" s="18">
        <v>51.433100000000003</v>
      </c>
      <c r="Y2829" s="18">
        <v>6.3273299999999999</v>
      </c>
      <c r="Z2829" s="18">
        <v>100</v>
      </c>
      <c r="AA2829" s="19"/>
      <c r="AB2829" s="18">
        <f>IF(Z2829="","",Z2829-O2829)</f>
        <v>99.938552000000001</v>
      </c>
      <c r="AC2829" s="18">
        <f t="shared" si="325"/>
        <v>93.611221999999998</v>
      </c>
      <c r="AD2829" s="18"/>
      <c r="AE2829" s="34">
        <f>IF(M2829="","",IF(M2829&gt;100,M2829, M2829+O2829))</f>
        <v>100.061448</v>
      </c>
      <c r="AF2829" s="37">
        <f>IF(AE2829="","",IF(AE2829="* * *", Y2829, AE2829-SUM(S2829:X2829)))</f>
        <v>6.3887649999999923</v>
      </c>
      <c r="AG2829" s="54"/>
      <c r="AH2829" s="33"/>
      <c r="AI2829" s="34">
        <f>IF(S2829="","",IF(AI$6=0, 0, S2829/AI$6))</f>
        <v>1.6212765174751294E-2</v>
      </c>
      <c r="AJ2829" s="34">
        <f>IF(T2829="","",IF(AJ$6=0, 0, T2829/AJ$6))</f>
        <v>9.5873950809951154E-3</v>
      </c>
      <c r="AK2829" s="34">
        <f>IF(U2829="","",IF(AK$6=0, 0, U2829/AK$6))</f>
        <v>0</v>
      </c>
      <c r="AL2829" s="34">
        <f>IF(V2829="","",IF(AL$6=0, 0, V2829/AL$6))</f>
        <v>0.28585816486610399</v>
      </c>
      <c r="AM2829" s="34">
        <f>IF(W2829="","",IF(AM$6=0, 0, W2829/AM$6))</f>
        <v>7.6813110869779835E-3</v>
      </c>
      <c r="AN2829" s="34">
        <f>IF(X2829="","",IF(AN$6=0, 0, X2829/AN$6))</f>
        <v>0.91718053975398284</v>
      </c>
      <c r="AO2829" s="34">
        <f>IF(Y2829="","",IF(AO$6=0, 0, Y2829/AO$6))</f>
        <v>0.37203448503957842</v>
      </c>
      <c r="AP2829" s="34"/>
      <c r="AQ2829" s="34">
        <f>IF(AI2829="","",AI2829*AI$4)</f>
        <v>3.2425530349502588E-2</v>
      </c>
      <c r="AR2829" s="33">
        <f>IF(AJ2829="","",AJ2829*AJ$4)</f>
        <v>9.5873950809951154E-3</v>
      </c>
      <c r="AS2829" s="34">
        <f>IF(AK2829="","",AK2829*AK$4)</f>
        <v>0</v>
      </c>
      <c r="AT2829" s="34">
        <f>IF(AL2829="","",AL2829*AL$4)</f>
        <v>0.57171632973220798</v>
      </c>
      <c r="AU2829" s="34">
        <f>IF(AM2829="","",AM2829*AM$4)</f>
        <v>7.6813110869779835E-3</v>
      </c>
      <c r="AV2829" s="34">
        <f>IF(AN2829="","",AN2829*AN$4)</f>
        <v>0.91718053975398284</v>
      </c>
      <c r="AW2829" s="34">
        <f>IF(AO2829="","",AO2829*AO$4)</f>
        <v>0.37203448503957842</v>
      </c>
      <c r="AX2829" s="34"/>
      <c r="AY2829" s="34">
        <f>IF(AQ2829="","",AI2829*AI$5)</f>
        <v>1.6212765174751294E-2</v>
      </c>
      <c r="AZ2829" s="34">
        <f>IF(AR2829="","",AJ2829*AJ$5)</f>
        <v>9.5873950809951154E-3</v>
      </c>
      <c r="BA2829" s="34">
        <f>IF(AS2829="","",AK2829*AK$5)</f>
        <v>0</v>
      </c>
      <c r="BB2829" s="34">
        <f>IF(AT2829="","",AL2829*AL$5)</f>
        <v>1.42929082433052</v>
      </c>
      <c r="BC2829" s="34">
        <f>IF(AU2829="","",AM2829*AM$5)</f>
        <v>0</v>
      </c>
      <c r="BD2829" s="34">
        <f>IF(AV2829="","",AN2829*AN$5)</f>
        <v>0.91718053975398284</v>
      </c>
      <c r="BE2829" s="34">
        <f>IF(AW2829="","",AO2829*AO$5)</f>
        <v>0.37203448503957842</v>
      </c>
      <c r="BF2829" s="34">
        <f>IF(BE2829="","",SUM(AY2829:BE2829))</f>
        <v>2.7443060093798279</v>
      </c>
      <c r="BG2829" s="34"/>
      <c r="BH2829" s="34">
        <f>IF(AT2829="","",3/AT2829)</f>
        <v>5.24735755126183</v>
      </c>
      <c r="BI2829" s="34"/>
      <c r="BJ2829" s="34">
        <f>IF(AQ2829="","",AQ2829*$BH2829)</f>
        <v>0.17014835153313204</v>
      </c>
      <c r="BK2829" s="34">
        <f>IF(AR2829="","",AR2829*$BH2829)</f>
        <v>5.0308489975190246E-2</v>
      </c>
      <c r="BL2829" s="34">
        <f>IF(AS2829="","",AS2829*$BH2829)</f>
        <v>0</v>
      </c>
      <c r="BM2829" s="34">
        <f>IF(AT2829="","",AT2829*$BH2829)</f>
        <v>3</v>
      </c>
      <c r="BN2829" s="34">
        <f>IF(AU2829="","",AU2829*$BH2829)</f>
        <v>4.0306585735845141E-2</v>
      </c>
      <c r="BO2829" s="34">
        <f>IF(AV2829="","",AV2829*$BH2829)</f>
        <v>4.8127742311484631</v>
      </c>
      <c r="BP2829" s="34">
        <f t="shared" si="326"/>
        <v>14.400354861292458</v>
      </c>
      <c r="BQ2829" s="34">
        <f>IF(AW2829="","",AW2829*$BH2829)</f>
        <v>1.9521979644022383</v>
      </c>
      <c r="BR2829" s="34"/>
      <c r="BS2829" s="34">
        <f t="shared" si="327"/>
        <v>5.0332310726567853</v>
      </c>
      <c r="BT2829" s="34"/>
      <c r="BU2829" s="34">
        <f t="shared" si="328"/>
        <v>0.95969341426415489</v>
      </c>
      <c r="BV2829" s="34">
        <f t="shared" si="329"/>
        <v>0.95969341426415489</v>
      </c>
      <c r="BW2829" s="34">
        <f t="shared" si="330"/>
        <v>1</v>
      </c>
      <c r="BX2829" s="34"/>
      <c r="BY2829" s="34">
        <f>IF(BV2829="","",IF(BQ2829=0,0,((BV2829/BQ2829)*AF2829)))</f>
        <v>3.1406936220521633</v>
      </c>
      <c r="BZ2829" s="34">
        <f>IF(BY2829="","",SUM(S2829:X2829,BY2829))</f>
        <v>96.813376622052175</v>
      </c>
      <c r="CA2829" s="18"/>
      <c r="CB2829" s="20">
        <v>1.5287E-2</v>
      </c>
      <c r="CC2829" s="20">
        <v>1.0029E-2</v>
      </c>
      <c r="CD2829" s="20">
        <v>4.8217999999999997E-2</v>
      </c>
      <c r="CE2829" s="20">
        <v>1.2489E-2</v>
      </c>
      <c r="CF2829" s="20">
        <v>9.0550000000000005E-3</v>
      </c>
      <c r="CG2829" s="20">
        <v>3.1433000000000003E-2</v>
      </c>
      <c r="CH2829" s="20"/>
      <c r="CI2829" s="21">
        <v>3.6499000000000001</v>
      </c>
      <c r="CJ2829" s="21">
        <v>3.1156000000000001</v>
      </c>
      <c r="CK2829" s="21">
        <v>-22.69</v>
      </c>
      <c r="CL2829" s="21">
        <v>0.36884099999999997</v>
      </c>
      <c r="CM2829" s="21">
        <v>3.5841400000000001</v>
      </c>
      <c r="CN2829" s="21">
        <v>0.347609</v>
      </c>
      <c r="CO2829" s="21"/>
      <c r="CP2829" s="20">
        <v>38.924199999999999</v>
      </c>
      <c r="CQ2829" s="20">
        <v>52.869399999999999</v>
      </c>
      <c r="CR2829" s="20">
        <v>11.029</v>
      </c>
      <c r="CS2829" s="20">
        <v>121.325</v>
      </c>
      <c r="CT2829" s="20"/>
      <c r="CU2829" s="22">
        <v>44316.208124999997</v>
      </c>
      <c r="CV2829" s="22"/>
    </row>
    <row r="2830" spans="1:100" s="17" customFormat="1" x14ac:dyDescent="0.25">
      <c r="A2830" s="17" t="s">
        <v>176</v>
      </c>
      <c r="B2830" s="17">
        <v>1213</v>
      </c>
      <c r="C2830" s="17">
        <v>5</v>
      </c>
      <c r="E2830" s="18">
        <v>0.73138199999999998</v>
      </c>
      <c r="F2830" s="18">
        <v>0.24258099999999999</v>
      </c>
      <c r="G2830" s="18">
        <v>0</v>
      </c>
      <c r="H2830" s="18">
        <v>17.662199999999999</v>
      </c>
      <c r="I2830" s="18">
        <v>0.30047400000000002</v>
      </c>
      <c r="J2830" s="18">
        <v>37.033499999999997</v>
      </c>
      <c r="K2830" s="18">
        <v>43.672899999999998</v>
      </c>
      <c r="L2830" s="18">
        <v>0.35693999999999998</v>
      </c>
      <c r="M2830" s="18">
        <v>100</v>
      </c>
      <c r="N2830" s="18"/>
      <c r="O2830" s="18">
        <v>6.7802000000000001E-2</v>
      </c>
      <c r="P2830" s="18">
        <v>43.6051</v>
      </c>
      <c r="Q2830" s="18">
        <f t="shared" si="324"/>
        <v>99.932198</v>
      </c>
      <c r="R2830" s="18"/>
      <c r="S2830" s="18">
        <v>0.98588600000000004</v>
      </c>
      <c r="T2830" s="18">
        <v>0.40227099999999999</v>
      </c>
      <c r="U2830" s="18">
        <v>0</v>
      </c>
      <c r="V2830" s="18">
        <v>40.471299999999999</v>
      </c>
      <c r="W2830" s="18">
        <v>0.30047400000000002</v>
      </c>
      <c r="X2830" s="18">
        <v>51.817399999999999</v>
      </c>
      <c r="Y2830" s="18">
        <v>6.0226600000000001</v>
      </c>
      <c r="Z2830" s="18">
        <v>100</v>
      </c>
      <c r="AA2830" s="19"/>
      <c r="AB2830" s="18">
        <f>IF(Z2830="","",Z2830-O2830)</f>
        <v>99.932198</v>
      </c>
      <c r="AC2830" s="18">
        <f t="shared" si="325"/>
        <v>93.909537999999998</v>
      </c>
      <c r="AD2830" s="18"/>
      <c r="AE2830" s="34">
        <f>IF(M2830="","",IF(M2830&gt;100,M2830, M2830+O2830))</f>
        <v>100.067802</v>
      </c>
      <c r="AF2830" s="37">
        <f>IF(AE2830="","",IF(AE2830="* * *", Y2830, AE2830-SUM(S2830:X2830)))</f>
        <v>6.090471000000008</v>
      </c>
      <c r="AG2830" s="54"/>
      <c r="AH2830" s="33"/>
      <c r="AI2830" s="34">
        <f>IF(S2830="","",IF(AI$6=0, 0, S2830/AI$6))</f>
        <v>1.5906790274244766E-2</v>
      </c>
      <c r="AJ2830" s="34">
        <f>IF(T2830="","",IF(AJ$6=0, 0, T2830/AJ$6))</f>
        <v>9.9806971360802289E-3</v>
      </c>
      <c r="AK2830" s="34">
        <f>IF(U2830="","",IF(AK$6=0, 0, U2830/AK$6))</f>
        <v>0</v>
      </c>
      <c r="AL2830" s="34">
        <f>IF(V2830="","",IF(AL$6=0, 0, V2830/AL$6))</f>
        <v>0.28512055273426545</v>
      </c>
      <c r="AM2830" s="34">
        <f>IF(W2830="","",IF(AM$6=0, 0, W2830/AM$6))</f>
        <v>8.4756357276843004E-3</v>
      </c>
      <c r="AN2830" s="34">
        <f>IF(X2830="","",IF(AN$6=0, 0, X2830/AN$6))</f>
        <v>0.92403356789009472</v>
      </c>
      <c r="AO2830" s="34">
        <f>IF(Y2830="","",IF(AO$6=0, 0, Y2830/AO$6))</f>
        <v>0.35412049184544941</v>
      </c>
      <c r="AP2830" s="34"/>
      <c r="AQ2830" s="34">
        <f>IF(AI2830="","",AI2830*AI$4)</f>
        <v>3.1813580548489533E-2</v>
      </c>
      <c r="AR2830" s="33">
        <f>IF(AJ2830="","",AJ2830*AJ$4)</f>
        <v>9.9806971360802289E-3</v>
      </c>
      <c r="AS2830" s="34">
        <f>IF(AK2830="","",AK2830*AK$4)</f>
        <v>0</v>
      </c>
      <c r="AT2830" s="34">
        <f>IF(AL2830="","",AL2830*AL$4)</f>
        <v>0.57024110546853091</v>
      </c>
      <c r="AU2830" s="34">
        <f>IF(AM2830="","",AM2830*AM$4)</f>
        <v>8.4756357276843004E-3</v>
      </c>
      <c r="AV2830" s="34">
        <f>IF(AN2830="","",AN2830*AN$4)</f>
        <v>0.92403356789009472</v>
      </c>
      <c r="AW2830" s="34">
        <f>IF(AO2830="","",AO2830*AO$4)</f>
        <v>0.35412049184544941</v>
      </c>
      <c r="AX2830" s="34"/>
      <c r="AY2830" s="34">
        <f>IF(AQ2830="","",AI2830*AI$5)</f>
        <v>1.5906790274244766E-2</v>
      </c>
      <c r="AZ2830" s="34">
        <f>IF(AR2830="","",AJ2830*AJ$5)</f>
        <v>9.9806971360802289E-3</v>
      </c>
      <c r="BA2830" s="34">
        <f>IF(AS2830="","",AK2830*AK$5)</f>
        <v>0</v>
      </c>
      <c r="BB2830" s="34">
        <f>IF(AT2830="","",AL2830*AL$5)</f>
        <v>1.4256027636713273</v>
      </c>
      <c r="BC2830" s="34">
        <f>IF(AU2830="","",AM2830*AM$5)</f>
        <v>0</v>
      </c>
      <c r="BD2830" s="34">
        <f>IF(AV2830="","",AN2830*AN$5)</f>
        <v>0.92403356789009472</v>
      </c>
      <c r="BE2830" s="34">
        <f>IF(AW2830="","",AO2830*AO$5)</f>
        <v>0.35412049184544941</v>
      </c>
      <c r="BF2830" s="34">
        <f>IF(BE2830="","",SUM(AY2830:BE2830))</f>
        <v>2.7296443108171964</v>
      </c>
      <c r="BG2830" s="34"/>
      <c r="BH2830" s="34">
        <f>IF(AT2830="","",3/AT2830)</f>
        <v>5.2609325620872074</v>
      </c>
      <c r="BI2830" s="34"/>
      <c r="BJ2830" s="34">
        <f>IF(AQ2830="","",AQ2830*$BH2830)</f>
        <v>0.16736910182413278</v>
      </c>
      <c r="BK2830" s="34">
        <f>IF(AR2830="","",AR2830*$BH2830)</f>
        <v>5.2507774555535014E-2</v>
      </c>
      <c r="BL2830" s="34">
        <f>IF(AS2830="","",AS2830*$BH2830)</f>
        <v>0</v>
      </c>
      <c r="BM2830" s="34">
        <f>IF(AT2830="","",AT2830*$BH2830)</f>
        <v>2.9999999999999996</v>
      </c>
      <c r="BN2830" s="34">
        <f>IF(AU2830="","",AU2830*$BH2830)</f>
        <v>4.4589747984164041E-2</v>
      </c>
      <c r="BO2830" s="34">
        <f>IF(AV2830="","",AV2830*$BH2830)</f>
        <v>4.8612782857746195</v>
      </c>
      <c r="BP2830" s="34">
        <f t="shared" si="326"/>
        <v>14.360474637694283</v>
      </c>
      <c r="BQ2830" s="34">
        <f>IF(AW2830="","",AW2830*$BH2830)</f>
        <v>1.8630040264520622</v>
      </c>
      <c r="BR2830" s="34"/>
      <c r="BS2830" s="34">
        <f t="shared" si="327"/>
        <v>5.0811551621542872</v>
      </c>
      <c r="BT2830" s="34"/>
      <c r="BU2830" s="34">
        <f t="shared" si="328"/>
        <v>0.95541025201583596</v>
      </c>
      <c r="BV2830" s="34">
        <f t="shared" si="329"/>
        <v>0.95541025201583596</v>
      </c>
      <c r="BW2830" s="34">
        <f t="shared" si="330"/>
        <v>1</v>
      </c>
      <c r="BX2830" s="34"/>
      <c r="BY2830" s="34">
        <f>IF(BV2830="","",IF(BQ2830=0,0,((BV2830/BQ2830)*AF2830)))</f>
        <v>3.1233955216332845</v>
      </c>
      <c r="BZ2830" s="34">
        <f>IF(BY2830="","",SUM(S2830:X2830,BY2830))</f>
        <v>97.100726521633277</v>
      </c>
      <c r="CA2830" s="18"/>
      <c r="CB2830" s="20">
        <v>1.6143000000000001E-2</v>
      </c>
      <c r="CC2830" s="20">
        <v>9.9170000000000005E-3</v>
      </c>
      <c r="CD2830" s="20">
        <v>4.8640000000000003E-2</v>
      </c>
      <c r="CE2830" s="20">
        <v>1.2284E-2</v>
      </c>
      <c r="CF2830" s="20">
        <v>8.8629999999999994E-3</v>
      </c>
      <c r="CG2830" s="20">
        <v>3.1687E-2</v>
      </c>
      <c r="CH2830" s="20"/>
      <c r="CI2830" s="21">
        <v>3.7198799999999999</v>
      </c>
      <c r="CJ2830" s="21">
        <v>3.0137700000000001</v>
      </c>
      <c r="CK2830" s="21">
        <v>-23.652000000000001</v>
      </c>
      <c r="CL2830" s="21">
        <v>0.36919299999999999</v>
      </c>
      <c r="CM2830" s="21">
        <v>3.3568099999999998</v>
      </c>
      <c r="CN2830" s="21">
        <v>0.34625699999999998</v>
      </c>
      <c r="CO2830" s="21"/>
      <c r="CP2830" s="20">
        <v>38.953600000000002</v>
      </c>
      <c r="CQ2830" s="20">
        <v>52.842100000000002</v>
      </c>
      <c r="CR2830" s="20">
        <v>11.0305</v>
      </c>
      <c r="CS2830" s="20">
        <v>161.44999999999999</v>
      </c>
      <c r="CT2830" s="20"/>
      <c r="CU2830" s="22">
        <v>44316.209930555597</v>
      </c>
      <c r="CV2830" s="22"/>
    </row>
    <row r="2831" spans="1:100" s="17" customFormat="1" x14ac:dyDescent="0.25">
      <c r="A2831" s="17" t="s">
        <v>176</v>
      </c>
      <c r="B2831" s="17">
        <v>1214</v>
      </c>
      <c r="C2831" s="17">
        <v>6</v>
      </c>
      <c r="E2831" s="18">
        <v>0.72328499999999996</v>
      </c>
      <c r="F2831" s="18">
        <v>0.227967</v>
      </c>
      <c r="G2831" s="18">
        <v>0</v>
      </c>
      <c r="H2831" s="18">
        <v>17.739699999999999</v>
      </c>
      <c r="I2831" s="18">
        <v>0.29300799999999999</v>
      </c>
      <c r="J2831" s="18">
        <v>37.158799999999999</v>
      </c>
      <c r="K2831" s="18">
        <v>43.518700000000003</v>
      </c>
      <c r="L2831" s="18">
        <v>0.33855600000000002</v>
      </c>
      <c r="M2831" s="18">
        <v>100</v>
      </c>
      <c r="N2831" s="18"/>
      <c r="O2831" s="18">
        <v>6.6117999999999996E-2</v>
      </c>
      <c r="P2831" s="18">
        <v>43.452500000000001</v>
      </c>
      <c r="Q2831" s="18">
        <f t="shared" si="324"/>
        <v>99.933881999999997</v>
      </c>
      <c r="R2831" s="18"/>
      <c r="S2831" s="18">
        <v>0.97497100000000003</v>
      </c>
      <c r="T2831" s="18">
        <v>0.37803900000000001</v>
      </c>
      <c r="U2831" s="18">
        <v>0</v>
      </c>
      <c r="V2831" s="18">
        <v>40.648800000000001</v>
      </c>
      <c r="W2831" s="18">
        <v>0.29300799999999999</v>
      </c>
      <c r="X2831" s="18">
        <v>51.992699999999999</v>
      </c>
      <c r="Y2831" s="18">
        <v>5.7124699999999997</v>
      </c>
      <c r="Z2831" s="18">
        <v>100</v>
      </c>
      <c r="AA2831" s="19"/>
      <c r="AB2831" s="18">
        <f>IF(Z2831="","",Z2831-O2831)</f>
        <v>99.933881999999997</v>
      </c>
      <c r="AC2831" s="18">
        <f t="shared" si="325"/>
        <v>94.221412000000001</v>
      </c>
      <c r="AD2831" s="18"/>
      <c r="AE2831" s="34">
        <f>IF(M2831="","",IF(M2831&gt;100,M2831, M2831+O2831))</f>
        <v>100.066118</v>
      </c>
      <c r="AF2831" s="37">
        <f>IF(AE2831="","",IF(AE2831="* * *", Y2831, AE2831-SUM(S2831:X2831)))</f>
        <v>5.7785999999999973</v>
      </c>
      <c r="AG2831" s="54"/>
      <c r="AH2831" s="33"/>
      <c r="AI2831" s="34">
        <f>IF(S2831="","",IF(AI$6=0, 0, S2831/AI$6))</f>
        <v>1.5730682067166685E-2</v>
      </c>
      <c r="AJ2831" s="34">
        <f>IF(T2831="","",IF(AJ$6=0, 0, T2831/AJ$6))</f>
        <v>9.3794799143528465E-3</v>
      </c>
      <c r="AK2831" s="34">
        <f>IF(U2831="","",IF(AK$6=0, 0, U2831/AK$6))</f>
        <v>0</v>
      </c>
      <c r="AL2831" s="34">
        <f>IF(V2831="","",IF(AL$6=0, 0, V2831/AL$6))</f>
        <v>0.28637104130543395</v>
      </c>
      <c r="AM2831" s="34">
        <f>IF(W2831="","",IF(AM$6=0, 0, W2831/AM$6))</f>
        <v>8.2650381507129445E-3</v>
      </c>
      <c r="AN2831" s="34">
        <f>IF(X2831="","",IF(AN$6=0, 0, X2831/AN$6))</f>
        <v>0.9271596044039131</v>
      </c>
      <c r="AO2831" s="34">
        <f>IF(Y2831="","",IF(AO$6=0, 0, Y2831/AO$6))</f>
        <v>0.33588193357293528</v>
      </c>
      <c r="AP2831" s="34"/>
      <c r="AQ2831" s="34">
        <f>IF(AI2831="","",AI2831*AI$4)</f>
        <v>3.1461364134333369E-2</v>
      </c>
      <c r="AR2831" s="33">
        <f>IF(AJ2831="","",AJ2831*AJ$4)</f>
        <v>9.3794799143528465E-3</v>
      </c>
      <c r="AS2831" s="34">
        <f>IF(AK2831="","",AK2831*AK$4)</f>
        <v>0</v>
      </c>
      <c r="AT2831" s="34">
        <f>IF(AL2831="","",AL2831*AL$4)</f>
        <v>0.5727420826108679</v>
      </c>
      <c r="AU2831" s="34">
        <f>IF(AM2831="","",AM2831*AM$4)</f>
        <v>8.2650381507129445E-3</v>
      </c>
      <c r="AV2831" s="34">
        <f>IF(AN2831="","",AN2831*AN$4)</f>
        <v>0.9271596044039131</v>
      </c>
      <c r="AW2831" s="34">
        <f>IF(AO2831="","",AO2831*AO$4)</f>
        <v>0.33588193357293528</v>
      </c>
      <c r="AX2831" s="34"/>
      <c r="AY2831" s="34">
        <f>IF(AQ2831="","",AI2831*AI$5)</f>
        <v>1.5730682067166685E-2</v>
      </c>
      <c r="AZ2831" s="34">
        <f>IF(AR2831="","",AJ2831*AJ$5)</f>
        <v>9.3794799143528465E-3</v>
      </c>
      <c r="BA2831" s="34">
        <f>IF(AS2831="","",AK2831*AK$5)</f>
        <v>0</v>
      </c>
      <c r="BB2831" s="34">
        <f>IF(AT2831="","",AL2831*AL$5)</f>
        <v>1.4318552065271697</v>
      </c>
      <c r="BC2831" s="34">
        <f>IF(AU2831="","",AM2831*AM$5)</f>
        <v>0</v>
      </c>
      <c r="BD2831" s="34">
        <f>IF(AV2831="","",AN2831*AN$5)</f>
        <v>0.9271596044039131</v>
      </c>
      <c r="BE2831" s="34">
        <f>IF(AW2831="","",AO2831*AO$5)</f>
        <v>0.33588193357293528</v>
      </c>
      <c r="BF2831" s="34">
        <f>IF(BE2831="","",SUM(AY2831:BE2831))</f>
        <v>2.7200069064855379</v>
      </c>
      <c r="BG2831" s="34"/>
      <c r="BH2831" s="34">
        <f>IF(AT2831="","",3/AT2831)</f>
        <v>5.2379597921709875</v>
      </c>
      <c r="BI2831" s="34"/>
      <c r="BJ2831" s="34">
        <f>IF(AQ2831="","",AQ2831*$BH2831)</f>
        <v>0.16479336034248857</v>
      </c>
      <c r="BK2831" s="34">
        <f>IF(AR2831="","",AR2831*$BH2831)</f>
        <v>4.9129338662855584E-2</v>
      </c>
      <c r="BL2831" s="34">
        <f>IF(AS2831="","",AS2831*$BH2831)</f>
        <v>0</v>
      </c>
      <c r="BM2831" s="34">
        <f>IF(AT2831="","",AT2831*$BH2831)</f>
        <v>3</v>
      </c>
      <c r="BN2831" s="34">
        <f>IF(AU2831="","",AU2831*$BH2831)</f>
        <v>4.3291937514193655E-2</v>
      </c>
      <c r="BO2831" s="34">
        <f>IF(AV2831="","",AV2831*$BH2831)</f>
        <v>4.8564247287928559</v>
      </c>
      <c r="BP2831" s="34">
        <f t="shared" si="326"/>
        <v>14.247286810598638</v>
      </c>
      <c r="BQ2831" s="34">
        <f>IF(AW2831="","",AW2831*$BH2831)</f>
        <v>1.7593360629716814</v>
      </c>
      <c r="BR2831" s="34"/>
      <c r="BS2831" s="34">
        <f t="shared" si="327"/>
        <v>5.0703474277982004</v>
      </c>
      <c r="BT2831" s="34"/>
      <c r="BU2831" s="34">
        <f t="shared" si="328"/>
        <v>0.95670806248580631</v>
      </c>
      <c r="BV2831" s="34">
        <f t="shared" si="329"/>
        <v>0.95670806248580631</v>
      </c>
      <c r="BW2831" s="34">
        <f t="shared" si="330"/>
        <v>1</v>
      </c>
      <c r="BX2831" s="34"/>
      <c r="BY2831" s="34">
        <f>IF(BV2831="","",IF(BQ2831=0,0,((BV2831/BQ2831)*AF2831)))</f>
        <v>3.1423406398789107</v>
      </c>
      <c r="BZ2831" s="34">
        <f>IF(BY2831="","",SUM(S2831:X2831,BY2831))</f>
        <v>97.429858639878915</v>
      </c>
      <c r="CA2831" s="18"/>
      <c r="CB2831" s="20">
        <v>1.6333E-2</v>
      </c>
      <c r="CC2831" s="20">
        <v>1.0219000000000001E-2</v>
      </c>
      <c r="CD2831" s="20">
        <v>4.8441999999999999E-2</v>
      </c>
      <c r="CE2831" s="20">
        <v>1.2033E-2</v>
      </c>
      <c r="CF2831" s="20">
        <v>8.6300000000000005E-3</v>
      </c>
      <c r="CG2831" s="20">
        <v>3.0772000000000001E-2</v>
      </c>
      <c r="CH2831" s="20"/>
      <c r="CI2831" s="21">
        <v>3.7496</v>
      </c>
      <c r="CJ2831" s="21">
        <v>3.18953</v>
      </c>
      <c r="CK2831" s="21">
        <v>-21.029</v>
      </c>
      <c r="CL2831" s="21">
        <v>0.36814000000000002</v>
      </c>
      <c r="CM2831" s="21">
        <v>3.3882599999999998</v>
      </c>
      <c r="CN2831" s="21">
        <v>0.34539300000000001</v>
      </c>
      <c r="CO2831" s="21"/>
      <c r="CP2831" s="20">
        <v>38.982799999999997</v>
      </c>
      <c r="CQ2831" s="20">
        <v>52.814700000000002</v>
      </c>
      <c r="CR2831" s="20">
        <v>11.0335</v>
      </c>
      <c r="CS2831" s="20">
        <v>201.488</v>
      </c>
      <c r="CT2831" s="20"/>
      <c r="CU2831" s="22">
        <v>44316.2117013889</v>
      </c>
      <c r="CV2831" s="22"/>
    </row>
    <row r="2832" spans="1:100" s="17" customFormat="1" x14ac:dyDescent="0.25">
      <c r="A2832" s="17" t="s">
        <v>176</v>
      </c>
      <c r="B2832" s="17">
        <v>1215</v>
      </c>
      <c r="C2832" s="17">
        <v>7</v>
      </c>
      <c r="E2832" s="18">
        <v>0.74924599999999997</v>
      </c>
      <c r="F2832" s="18">
        <v>0.25202200000000002</v>
      </c>
      <c r="G2832" s="18">
        <v>0</v>
      </c>
      <c r="H2832" s="18">
        <v>17.718399999999999</v>
      </c>
      <c r="I2832" s="18">
        <v>0.312253</v>
      </c>
      <c r="J2832" s="18">
        <v>36.921599999999998</v>
      </c>
      <c r="K2832" s="18">
        <v>43.691000000000003</v>
      </c>
      <c r="L2832" s="18">
        <v>0.355547</v>
      </c>
      <c r="M2832" s="18">
        <v>100</v>
      </c>
      <c r="N2832" s="18"/>
      <c r="O2832" s="18">
        <v>7.0459999999999995E-2</v>
      </c>
      <c r="P2832" s="18">
        <v>43.6205</v>
      </c>
      <c r="Q2832" s="18">
        <f t="shared" si="324"/>
        <v>99.929540000000003</v>
      </c>
      <c r="R2832" s="18"/>
      <c r="S2832" s="18">
        <v>1.00997</v>
      </c>
      <c r="T2832" s="18">
        <v>0.41792800000000002</v>
      </c>
      <c r="U2832" s="18">
        <v>0</v>
      </c>
      <c r="V2832" s="18">
        <v>40.599899999999998</v>
      </c>
      <c r="W2832" s="18">
        <v>0.312253</v>
      </c>
      <c r="X2832" s="18">
        <v>51.660800000000002</v>
      </c>
      <c r="Y2832" s="18">
        <v>5.9991500000000002</v>
      </c>
      <c r="Z2832" s="18">
        <v>100</v>
      </c>
      <c r="AA2832" s="19"/>
      <c r="AB2832" s="18">
        <f>IF(Z2832="","",Z2832-O2832)</f>
        <v>99.929540000000003</v>
      </c>
      <c r="AC2832" s="18">
        <f t="shared" si="325"/>
        <v>93.930390000000003</v>
      </c>
      <c r="AD2832" s="18"/>
      <c r="AE2832" s="34">
        <f>IF(M2832="","",IF(M2832&gt;100,M2832, M2832+O2832))</f>
        <v>100.07046</v>
      </c>
      <c r="AF2832" s="37">
        <f>IF(AE2832="","",IF(AE2832="* * *", Y2832, AE2832-SUM(S2832:X2832)))</f>
        <v>6.0696089999999998</v>
      </c>
      <c r="AG2832" s="54"/>
      <c r="AH2832" s="33"/>
      <c r="AI2832" s="34">
        <f>IF(S2832="","",IF(AI$6=0, 0, S2832/AI$6))</f>
        <v>1.6295373880224475E-2</v>
      </c>
      <c r="AJ2832" s="34">
        <f>IF(T2832="","",IF(AJ$6=0, 0, T2832/AJ$6))</f>
        <v>1.0369161069745864E-2</v>
      </c>
      <c r="AK2832" s="34">
        <f>IF(U2832="","",IF(AK$6=0, 0, U2832/AK$6))</f>
        <v>0</v>
      </c>
      <c r="AL2832" s="34">
        <f>IF(V2832="","",IF(AL$6=0, 0, V2832/AL$6))</f>
        <v>0.28602654051033455</v>
      </c>
      <c r="AM2832" s="34">
        <f>IF(W2832="","",IF(AM$6=0, 0, W2832/AM$6))</f>
        <v>8.8078924728149724E-3</v>
      </c>
      <c r="AN2832" s="34">
        <f>IF(X2832="","",IF(AN$6=0, 0, X2832/AN$6))</f>
        <v>0.9212409990477447</v>
      </c>
      <c r="AO2832" s="34">
        <f>IF(Y2832="","",IF(AO$6=0, 0, Y2832/AO$6))</f>
        <v>0.35273815036124034</v>
      </c>
      <c r="AP2832" s="34"/>
      <c r="AQ2832" s="34">
        <f>IF(AI2832="","",AI2832*AI$4)</f>
        <v>3.259074776044895E-2</v>
      </c>
      <c r="AR2832" s="33">
        <f>IF(AJ2832="","",AJ2832*AJ$4)</f>
        <v>1.0369161069745864E-2</v>
      </c>
      <c r="AS2832" s="34">
        <f>IF(AK2832="","",AK2832*AK$4)</f>
        <v>0</v>
      </c>
      <c r="AT2832" s="34">
        <f>IF(AL2832="","",AL2832*AL$4)</f>
        <v>0.5720530810206691</v>
      </c>
      <c r="AU2832" s="34">
        <f>IF(AM2832="","",AM2832*AM$4)</f>
        <v>8.8078924728149724E-3</v>
      </c>
      <c r="AV2832" s="34">
        <f>IF(AN2832="","",AN2832*AN$4)</f>
        <v>0.9212409990477447</v>
      </c>
      <c r="AW2832" s="34">
        <f>IF(AO2832="","",AO2832*AO$4)</f>
        <v>0.35273815036124034</v>
      </c>
      <c r="AX2832" s="34"/>
      <c r="AY2832" s="34">
        <f>IF(AQ2832="","",AI2832*AI$5)</f>
        <v>1.6295373880224475E-2</v>
      </c>
      <c r="AZ2832" s="34">
        <f>IF(AR2832="","",AJ2832*AJ$5)</f>
        <v>1.0369161069745864E-2</v>
      </c>
      <c r="BA2832" s="34">
        <f>IF(AS2832="","",AK2832*AK$5)</f>
        <v>0</v>
      </c>
      <c r="BB2832" s="34">
        <f>IF(AT2832="","",AL2832*AL$5)</f>
        <v>1.4301327025516728</v>
      </c>
      <c r="BC2832" s="34">
        <f>IF(AU2832="","",AM2832*AM$5)</f>
        <v>0</v>
      </c>
      <c r="BD2832" s="34">
        <f>IF(AV2832="","",AN2832*AN$5)</f>
        <v>0.9212409990477447</v>
      </c>
      <c r="BE2832" s="34">
        <f>IF(AW2832="","",AO2832*AO$5)</f>
        <v>0.35273815036124034</v>
      </c>
      <c r="BF2832" s="34">
        <f>IF(BE2832="","",SUM(AY2832:BE2832))</f>
        <v>2.7307763869106281</v>
      </c>
      <c r="BG2832" s="34"/>
      <c r="BH2832" s="34">
        <f>IF(AT2832="","",3/AT2832)</f>
        <v>5.2442685819423209</v>
      </c>
      <c r="BI2832" s="34"/>
      <c r="BJ2832" s="34">
        <f>IF(AQ2832="","",AQ2832*$BH2832)</f>
        <v>0.17091463454212949</v>
      </c>
      <c r="BK2832" s="34">
        <f>IF(AR2832="","",AR2832*$BH2832)</f>
        <v>5.4378665619167661E-2</v>
      </c>
      <c r="BL2832" s="34">
        <f>IF(AS2832="","",AS2832*$BH2832)</f>
        <v>0</v>
      </c>
      <c r="BM2832" s="34">
        <f>IF(AT2832="","",AT2832*$BH2832)</f>
        <v>3</v>
      </c>
      <c r="BN2832" s="34">
        <f>IF(AU2832="","",AU2832*$BH2832)</f>
        <v>4.6190953768309818E-2</v>
      </c>
      <c r="BO2832" s="34">
        <f>IF(AV2832="","",AV2832*$BH2832)</f>
        <v>4.8312352277032433</v>
      </c>
      <c r="BP2832" s="34">
        <f t="shared" si="326"/>
        <v>14.320924810185375</v>
      </c>
      <c r="BQ2832" s="34">
        <f>IF(AW2832="","",AW2832*$BH2832)</f>
        <v>1.849853599591899</v>
      </c>
      <c r="BR2832" s="34"/>
      <c r="BS2832" s="34">
        <f t="shared" si="327"/>
        <v>5.0565285278645407</v>
      </c>
      <c r="BT2832" s="34"/>
      <c r="BU2832" s="34">
        <f t="shared" si="328"/>
        <v>0.95380904623169016</v>
      </c>
      <c r="BV2832" s="34">
        <f t="shared" si="329"/>
        <v>0.95380904623169016</v>
      </c>
      <c r="BW2832" s="34">
        <f t="shared" si="330"/>
        <v>1</v>
      </c>
      <c r="BX2832" s="34"/>
      <c r="BY2832" s="34">
        <f>IF(BV2832="","",IF(BQ2832=0,0,((BV2832/BQ2832)*AF2832)))</f>
        <v>3.1295708874293964</v>
      </c>
      <c r="BZ2832" s="34">
        <f>IF(BY2832="","",SUM(S2832:X2832,BY2832))</f>
        <v>97.130421887429392</v>
      </c>
      <c r="CA2832" s="18"/>
      <c r="CB2832" s="20">
        <v>1.5436999999999999E-2</v>
      </c>
      <c r="CC2832" s="20">
        <v>9.6410000000000003E-3</v>
      </c>
      <c r="CD2832" s="20">
        <v>4.8953999999999998E-2</v>
      </c>
      <c r="CE2832" s="20">
        <v>1.2109E-2</v>
      </c>
      <c r="CF2832" s="20">
        <v>8.7559999999999999E-3</v>
      </c>
      <c r="CG2832" s="20">
        <v>3.1350000000000003E-2</v>
      </c>
      <c r="CH2832" s="20"/>
      <c r="CI2832" s="21">
        <v>3.6435499999999998</v>
      </c>
      <c r="CJ2832" s="21">
        <v>2.9015399999999998</v>
      </c>
      <c r="CK2832" s="21">
        <v>-12.081</v>
      </c>
      <c r="CL2832" s="21">
        <v>0.36856699999999998</v>
      </c>
      <c r="CM2832" s="21">
        <v>3.2717700000000001</v>
      </c>
      <c r="CN2832" s="21">
        <v>0.34675899999999998</v>
      </c>
      <c r="CO2832" s="21"/>
      <c r="CP2832" s="20">
        <v>39.012099999999997</v>
      </c>
      <c r="CQ2832" s="20">
        <v>52.787399999999998</v>
      </c>
      <c r="CR2832" s="20">
        <v>11.034000000000001</v>
      </c>
      <c r="CS2832" s="20">
        <v>241.53700000000001</v>
      </c>
      <c r="CT2832" s="20"/>
      <c r="CU2832" s="22">
        <v>44316.213472222204</v>
      </c>
      <c r="CV2832" s="22"/>
    </row>
    <row r="2833" spans="1:100" s="17" customFormat="1" x14ac:dyDescent="0.25">
      <c r="A2833" s="17" t="s">
        <v>176</v>
      </c>
      <c r="B2833" s="17">
        <v>1216</v>
      </c>
      <c r="C2833" s="17">
        <v>8</v>
      </c>
      <c r="E2833" s="18">
        <v>0.73945700000000003</v>
      </c>
      <c r="F2833" s="18">
        <v>0.221443</v>
      </c>
      <c r="G2833" s="18">
        <v>0</v>
      </c>
      <c r="H2833" s="18">
        <v>17.661000000000001</v>
      </c>
      <c r="I2833" s="18">
        <v>0.33706700000000001</v>
      </c>
      <c r="J2833" s="18">
        <v>37.0625</v>
      </c>
      <c r="K2833" s="18">
        <v>43.624600000000001</v>
      </c>
      <c r="L2833" s="18">
        <v>0.35397099999999998</v>
      </c>
      <c r="M2833" s="18">
        <v>100</v>
      </c>
      <c r="N2833" s="18"/>
      <c r="O2833" s="18">
        <v>7.6059000000000002E-2</v>
      </c>
      <c r="P2833" s="18">
        <v>43.548499999999997</v>
      </c>
      <c r="Q2833" s="18">
        <f t="shared" si="324"/>
        <v>99.923940999999999</v>
      </c>
      <c r="R2833" s="18"/>
      <c r="S2833" s="18">
        <v>0.99677199999999999</v>
      </c>
      <c r="T2833" s="18">
        <v>0.36721900000000002</v>
      </c>
      <c r="U2833" s="18">
        <v>0</v>
      </c>
      <c r="V2833" s="18">
        <v>40.468400000000003</v>
      </c>
      <c r="W2833" s="18">
        <v>0.33706700000000001</v>
      </c>
      <c r="X2833" s="18">
        <v>51.857999999999997</v>
      </c>
      <c r="Y2833" s="18">
        <v>5.9725599999999996</v>
      </c>
      <c r="Z2833" s="18">
        <v>100</v>
      </c>
      <c r="AA2833" s="19"/>
      <c r="AB2833" s="18">
        <f>IF(Z2833="","",Z2833-O2833)</f>
        <v>99.923940999999999</v>
      </c>
      <c r="AC2833" s="18">
        <f t="shared" si="325"/>
        <v>93.951380999999998</v>
      </c>
      <c r="AD2833" s="18"/>
      <c r="AE2833" s="34">
        <f>IF(M2833="","",IF(M2833&gt;100,M2833, M2833+O2833))</f>
        <v>100.076059</v>
      </c>
      <c r="AF2833" s="37">
        <f>IF(AE2833="","",IF(AE2833="* * *", Y2833, AE2833-SUM(S2833:X2833)))</f>
        <v>6.048601000000005</v>
      </c>
      <c r="AG2833" s="54"/>
      <c r="AH2833" s="33"/>
      <c r="AI2833" s="34">
        <f>IF(S2833="","",IF(AI$6=0, 0, S2833/AI$6))</f>
        <v>1.6082430580452004E-2</v>
      </c>
      <c r="AJ2833" s="34">
        <f>IF(T2833="","",IF(AJ$6=0, 0, T2833/AJ$6))</f>
        <v>9.1110262027693911E-3</v>
      </c>
      <c r="AK2833" s="34">
        <f>IF(U2833="","",IF(AK$6=0, 0, U2833/AK$6))</f>
        <v>0</v>
      </c>
      <c r="AL2833" s="34">
        <f>IF(V2833="","",IF(AL$6=0, 0, V2833/AL$6))</f>
        <v>0.28510012221676467</v>
      </c>
      <c r="AM2833" s="34">
        <f>IF(W2833="","",IF(AM$6=0, 0, W2833/AM$6))</f>
        <v>9.5078346473350915E-3</v>
      </c>
      <c r="AN2833" s="34">
        <f>IF(X2833="","",IF(AN$6=0, 0, X2833/AN$6))</f>
        <v>0.92475756721959279</v>
      </c>
      <c r="AO2833" s="34">
        <f>IF(Y2833="","",IF(AO$6=0, 0, Y2833/AO$6))</f>
        <v>0.3511747109709758</v>
      </c>
      <c r="AP2833" s="34"/>
      <c r="AQ2833" s="34">
        <f>IF(AI2833="","",AI2833*AI$4)</f>
        <v>3.2164861160904008E-2</v>
      </c>
      <c r="AR2833" s="33">
        <f>IF(AJ2833="","",AJ2833*AJ$4)</f>
        <v>9.1110262027693911E-3</v>
      </c>
      <c r="AS2833" s="34">
        <f>IF(AK2833="","",AK2833*AK$4)</f>
        <v>0</v>
      </c>
      <c r="AT2833" s="34">
        <f>IF(AL2833="","",AL2833*AL$4)</f>
        <v>0.57020024443352935</v>
      </c>
      <c r="AU2833" s="34">
        <f>IF(AM2833="","",AM2833*AM$4)</f>
        <v>9.5078346473350915E-3</v>
      </c>
      <c r="AV2833" s="34">
        <f>IF(AN2833="","",AN2833*AN$4)</f>
        <v>0.92475756721959279</v>
      </c>
      <c r="AW2833" s="34">
        <f>IF(AO2833="","",AO2833*AO$4)</f>
        <v>0.3511747109709758</v>
      </c>
      <c r="AX2833" s="34"/>
      <c r="AY2833" s="34">
        <f>IF(AQ2833="","",AI2833*AI$5)</f>
        <v>1.6082430580452004E-2</v>
      </c>
      <c r="AZ2833" s="34">
        <f>IF(AR2833="","",AJ2833*AJ$5)</f>
        <v>9.1110262027693911E-3</v>
      </c>
      <c r="BA2833" s="34">
        <f>IF(AS2833="","",AK2833*AK$5)</f>
        <v>0</v>
      </c>
      <c r="BB2833" s="34">
        <f>IF(AT2833="","",AL2833*AL$5)</f>
        <v>1.4255006110838233</v>
      </c>
      <c r="BC2833" s="34">
        <f>IF(AU2833="","",AM2833*AM$5)</f>
        <v>0</v>
      </c>
      <c r="BD2833" s="34">
        <f>IF(AV2833="","",AN2833*AN$5)</f>
        <v>0.92475756721959279</v>
      </c>
      <c r="BE2833" s="34">
        <f>IF(AW2833="","",AO2833*AO$5)</f>
        <v>0.3511747109709758</v>
      </c>
      <c r="BF2833" s="34">
        <f>IF(BE2833="","",SUM(AY2833:BE2833))</f>
        <v>2.7266263460576132</v>
      </c>
      <c r="BG2833" s="34"/>
      <c r="BH2833" s="34">
        <f>IF(AT2833="","",3/AT2833)</f>
        <v>5.2613095649939217</v>
      </c>
      <c r="BI2833" s="34"/>
      <c r="BJ2833" s="34">
        <f>IF(AQ2833="","",AQ2833*$BH2833)</f>
        <v>0.16922929168256576</v>
      </c>
      <c r="BK2833" s="34">
        <f>IF(AR2833="","",AR2833*$BH2833)</f>
        <v>4.7935929307540849E-2</v>
      </c>
      <c r="BL2833" s="34">
        <f>IF(AS2833="","",AS2833*$BH2833)</f>
        <v>0</v>
      </c>
      <c r="BM2833" s="34">
        <f>IF(AT2833="","",AT2833*$BH2833)</f>
        <v>3</v>
      </c>
      <c r="BN2833" s="34">
        <f>IF(AU2833="","",AU2833*$BH2833)</f>
        <v>5.0023661372404729E-2</v>
      </c>
      <c r="BO2833" s="34">
        <f>IF(AV2833="","",AV2833*$BH2833)</f>
        <v>4.8654358337129526</v>
      </c>
      <c r="BP2833" s="34">
        <f t="shared" si="326"/>
        <v>14.345625274677348</v>
      </c>
      <c r="BQ2833" s="34">
        <f>IF(AW2833="","",AW2833*$BH2833)</f>
        <v>1.8476388658155709</v>
      </c>
      <c r="BR2833" s="34"/>
      <c r="BS2833" s="34">
        <f t="shared" si="327"/>
        <v>5.0826010547030593</v>
      </c>
      <c r="BT2833" s="34"/>
      <c r="BU2833" s="34">
        <f t="shared" si="328"/>
        <v>0.94997633862759523</v>
      </c>
      <c r="BV2833" s="34">
        <f t="shared" si="329"/>
        <v>0.94997633862759523</v>
      </c>
      <c r="BW2833" s="34">
        <f t="shared" si="330"/>
        <v>1</v>
      </c>
      <c r="BX2833" s="34"/>
      <c r="BY2833" s="34">
        <f>IF(BV2833="","",IF(BQ2833=0,0,((BV2833/BQ2833)*AF2833)))</f>
        <v>3.1099301590318342</v>
      </c>
      <c r="BZ2833" s="34">
        <f>IF(BY2833="","",SUM(S2833:X2833,BY2833))</f>
        <v>97.137388159031829</v>
      </c>
      <c r="CA2833" s="18"/>
      <c r="CB2833" s="20">
        <v>1.5543E-2</v>
      </c>
      <c r="CC2833" s="20">
        <v>1.0045999999999999E-2</v>
      </c>
      <c r="CD2833" s="20">
        <v>4.9603000000000001E-2</v>
      </c>
      <c r="CE2833" s="20">
        <v>1.136E-2</v>
      </c>
      <c r="CF2833" s="20">
        <v>8.293E-3</v>
      </c>
      <c r="CG2833" s="20">
        <v>3.0282E-2</v>
      </c>
      <c r="CH2833" s="20"/>
      <c r="CI2833" s="21">
        <v>3.6748699999999999</v>
      </c>
      <c r="CJ2833" s="21">
        <v>3.2331400000000001</v>
      </c>
      <c r="CK2833" s="21">
        <v>-14.569000000000001</v>
      </c>
      <c r="CL2833" s="21">
        <v>0.36891499999999999</v>
      </c>
      <c r="CM2833" s="21">
        <v>3.09335</v>
      </c>
      <c r="CN2833" s="21">
        <v>0.34586699999999998</v>
      </c>
      <c r="CO2833" s="21"/>
      <c r="CP2833" s="20">
        <v>39.0413</v>
      </c>
      <c r="CQ2833" s="20">
        <v>52.760199999999998</v>
      </c>
      <c r="CR2833" s="20">
        <v>11.0365</v>
      </c>
      <c r="CS2833" s="20">
        <v>281.44400000000002</v>
      </c>
      <c r="CT2833" s="20"/>
      <c r="CU2833" s="22">
        <v>44316.215254629598</v>
      </c>
      <c r="CV2833" s="22"/>
    </row>
    <row r="2834" spans="1:100" s="17" customFormat="1" x14ac:dyDescent="0.25">
      <c r="A2834" s="17" t="s">
        <v>176</v>
      </c>
      <c r="B2834" s="17">
        <v>1217</v>
      </c>
      <c r="C2834" s="17">
        <v>9</v>
      </c>
      <c r="E2834" s="18">
        <v>0.73174899999999998</v>
      </c>
      <c r="F2834" s="18">
        <v>0.24069299999999999</v>
      </c>
      <c r="G2834" s="18">
        <v>0</v>
      </c>
      <c r="H2834" s="18">
        <v>17.8521</v>
      </c>
      <c r="I2834" s="18">
        <v>0.34442200000000001</v>
      </c>
      <c r="J2834" s="18">
        <v>36.883800000000001</v>
      </c>
      <c r="K2834" s="18">
        <v>43.606200000000001</v>
      </c>
      <c r="L2834" s="18">
        <v>0.34112799999999999</v>
      </c>
      <c r="M2834" s="18">
        <v>100</v>
      </c>
      <c r="N2834" s="18"/>
      <c r="O2834" s="18">
        <v>7.7718999999999996E-2</v>
      </c>
      <c r="P2834" s="18">
        <v>43.528399999999998</v>
      </c>
      <c r="Q2834" s="18">
        <f t="shared" si="324"/>
        <v>99.922280999999998</v>
      </c>
      <c r="R2834" s="18"/>
      <c r="S2834" s="18">
        <v>0.98638000000000003</v>
      </c>
      <c r="T2834" s="18">
        <v>0.399142</v>
      </c>
      <c r="U2834" s="18">
        <v>0</v>
      </c>
      <c r="V2834" s="18">
        <v>40.906399999999998</v>
      </c>
      <c r="W2834" s="18">
        <v>0.34442200000000001</v>
      </c>
      <c r="X2834" s="18">
        <v>51.607799999999997</v>
      </c>
      <c r="Y2834" s="18">
        <v>5.7558499999999997</v>
      </c>
      <c r="Z2834" s="18">
        <v>100</v>
      </c>
      <c r="AA2834" s="19"/>
      <c r="AB2834" s="18">
        <f>IF(Z2834="","",Z2834-O2834)</f>
        <v>99.922280999999998</v>
      </c>
      <c r="AC2834" s="18">
        <f t="shared" si="325"/>
        <v>94.166431000000003</v>
      </c>
      <c r="AD2834" s="18"/>
      <c r="AE2834" s="34">
        <f>IF(M2834="","",IF(M2834&gt;100,M2834, M2834+O2834))</f>
        <v>100.077719</v>
      </c>
      <c r="AF2834" s="37">
        <f>IF(AE2834="","",IF(AE2834="* * *", Y2834, AE2834-SUM(S2834:X2834)))</f>
        <v>5.8335749999999962</v>
      </c>
      <c r="AG2834" s="54"/>
      <c r="AH2834" s="33"/>
      <c r="AI2834" s="34">
        <f>IF(S2834="","",IF(AI$6=0, 0, S2834/AI$6))</f>
        <v>1.5914760723561908E-2</v>
      </c>
      <c r="AJ2834" s="34">
        <f>IF(T2834="","",IF(AJ$6=0, 0, T2834/AJ$6))</f>
        <v>9.9030638954568807E-3</v>
      </c>
      <c r="AK2834" s="34">
        <f>IF(U2834="","",IF(AK$6=0, 0, U2834/AK$6))</f>
        <v>0</v>
      </c>
      <c r="AL2834" s="34">
        <f>IF(V2834="","",IF(AL$6=0, 0, V2834/AL$6))</f>
        <v>0.28818583485998611</v>
      </c>
      <c r="AM2834" s="34">
        <f>IF(W2834="","",IF(AM$6=0, 0, W2834/AM$6))</f>
        <v>9.7153011861275257E-3</v>
      </c>
      <c r="AN2834" s="34">
        <f>IF(X2834="","",IF(AN$6=0, 0, X2834/AN$6))</f>
        <v>0.92029587677032088</v>
      </c>
      <c r="AO2834" s="34">
        <f>IF(Y2834="","",IF(AO$6=0, 0, Y2834/AO$6))</f>
        <v>0.33843259174328783</v>
      </c>
      <c r="AP2834" s="34"/>
      <c r="AQ2834" s="34">
        <f>IF(AI2834="","",AI2834*AI$4)</f>
        <v>3.1829521447123817E-2</v>
      </c>
      <c r="AR2834" s="33">
        <f>IF(AJ2834="","",AJ2834*AJ$4)</f>
        <v>9.9030638954568807E-3</v>
      </c>
      <c r="AS2834" s="34">
        <f>IF(AK2834="","",AK2834*AK$4)</f>
        <v>0</v>
      </c>
      <c r="AT2834" s="34">
        <f>IF(AL2834="","",AL2834*AL$4)</f>
        <v>0.57637166971997222</v>
      </c>
      <c r="AU2834" s="34">
        <f>IF(AM2834="","",AM2834*AM$4)</f>
        <v>9.7153011861275257E-3</v>
      </c>
      <c r="AV2834" s="34">
        <f>IF(AN2834="","",AN2834*AN$4)</f>
        <v>0.92029587677032088</v>
      </c>
      <c r="AW2834" s="34">
        <f>IF(AO2834="","",AO2834*AO$4)</f>
        <v>0.33843259174328783</v>
      </c>
      <c r="AX2834" s="34"/>
      <c r="AY2834" s="34">
        <f>IF(AQ2834="","",AI2834*AI$5)</f>
        <v>1.5914760723561908E-2</v>
      </c>
      <c r="AZ2834" s="34">
        <f>IF(AR2834="","",AJ2834*AJ$5)</f>
        <v>9.9030638954568807E-3</v>
      </c>
      <c r="BA2834" s="34">
        <f>IF(AS2834="","",AK2834*AK$5)</f>
        <v>0</v>
      </c>
      <c r="BB2834" s="34">
        <f>IF(AT2834="","",AL2834*AL$5)</f>
        <v>1.4409291742999306</v>
      </c>
      <c r="BC2834" s="34">
        <f>IF(AU2834="","",AM2834*AM$5)</f>
        <v>0</v>
      </c>
      <c r="BD2834" s="34">
        <f>IF(AV2834="","",AN2834*AN$5)</f>
        <v>0.92029587677032088</v>
      </c>
      <c r="BE2834" s="34">
        <f>IF(AW2834="","",AO2834*AO$5)</f>
        <v>0.33843259174328783</v>
      </c>
      <c r="BF2834" s="34">
        <f>IF(BE2834="","",SUM(AY2834:BE2834))</f>
        <v>2.7254754674325583</v>
      </c>
      <c r="BG2834" s="34"/>
      <c r="BH2834" s="34">
        <f>IF(AT2834="","",3/AT2834)</f>
        <v>5.2049747716738706</v>
      </c>
      <c r="BI2834" s="34"/>
      <c r="BJ2834" s="34">
        <f>IF(AQ2834="","",AQ2834*$BH2834)</f>
        <v>0.16567185612673185</v>
      </c>
      <c r="BK2834" s="34">
        <f>IF(AR2834="","",AR2834*$BH2834)</f>
        <v>5.1545197738127428E-2</v>
      </c>
      <c r="BL2834" s="34">
        <f>IF(AS2834="","",AS2834*$BH2834)</f>
        <v>0</v>
      </c>
      <c r="BM2834" s="34">
        <f>IF(AT2834="","",AT2834*$BH2834)</f>
        <v>3</v>
      </c>
      <c r="BN2834" s="34">
        <f>IF(AU2834="","",AU2834*$BH2834)</f>
        <v>5.0567897573007003E-2</v>
      </c>
      <c r="BO2834" s="34">
        <f>IF(AV2834="","",AV2834*$BH2834)</f>
        <v>4.7901168210650056</v>
      </c>
      <c r="BP2834" s="34">
        <f t="shared" si="326"/>
        <v>14.186031048802516</v>
      </c>
      <c r="BQ2834" s="34">
        <f>IF(AW2834="","",AW2834*$BH2834)</f>
        <v>1.7615331019360159</v>
      </c>
      <c r="BR2834" s="34"/>
      <c r="BS2834" s="34">
        <f t="shared" si="327"/>
        <v>5.0073338749298646</v>
      </c>
      <c r="BT2834" s="34"/>
      <c r="BU2834" s="34">
        <f t="shared" si="328"/>
        <v>0.94943210242699294</v>
      </c>
      <c r="BV2834" s="34">
        <f t="shared" si="329"/>
        <v>0.94943210242699294</v>
      </c>
      <c r="BW2834" s="34">
        <f t="shared" si="330"/>
        <v>1</v>
      </c>
      <c r="BX2834" s="34"/>
      <c r="BY2834" s="34">
        <f>IF(BV2834="","",IF(BQ2834=0,0,((BV2834/BQ2834)*AF2834)))</f>
        <v>3.1441835358236259</v>
      </c>
      <c r="BZ2834" s="34">
        <f>IF(BY2834="","",SUM(S2834:X2834,BY2834))</f>
        <v>97.388327535823635</v>
      </c>
      <c r="CA2834" s="18"/>
      <c r="CB2834" s="20">
        <v>1.5457E-2</v>
      </c>
      <c r="CC2834" s="20">
        <v>1.0187E-2</v>
      </c>
      <c r="CD2834" s="20">
        <v>4.8457E-2</v>
      </c>
      <c r="CE2834" s="20">
        <v>1.3311E-2</v>
      </c>
      <c r="CF2834" s="20">
        <v>8.8439999999999994E-3</v>
      </c>
      <c r="CG2834" s="20">
        <v>3.1111E-2</v>
      </c>
      <c r="CH2834" s="20"/>
      <c r="CI2834" s="21">
        <v>3.69204</v>
      </c>
      <c r="CJ2834" s="21">
        <v>3.0633599999999999</v>
      </c>
      <c r="CK2834" s="21">
        <v>-19.675000000000001</v>
      </c>
      <c r="CL2834" s="21">
        <v>0.367284</v>
      </c>
      <c r="CM2834" s="21">
        <v>3.0909800000000001</v>
      </c>
      <c r="CN2834" s="21">
        <v>0.34680800000000001</v>
      </c>
      <c r="CO2834" s="21"/>
      <c r="CP2834" s="20">
        <v>39.070700000000002</v>
      </c>
      <c r="CQ2834" s="20">
        <v>52.732599999999998</v>
      </c>
      <c r="CR2834" s="20">
        <v>11.0375</v>
      </c>
      <c r="CS2834" s="20">
        <v>321.76799999999997</v>
      </c>
      <c r="CT2834" s="20"/>
      <c r="CU2834" s="22">
        <v>44316.217025462996</v>
      </c>
      <c r="CV2834" s="22"/>
    </row>
    <row r="2835" spans="1:100" s="17" customFormat="1" x14ac:dyDescent="0.25">
      <c r="A2835" s="17" t="s">
        <v>176</v>
      </c>
      <c r="B2835" s="17">
        <v>1218</v>
      </c>
      <c r="C2835" s="17">
        <v>10</v>
      </c>
      <c r="E2835" s="18">
        <v>0.70903099999999997</v>
      </c>
      <c r="F2835" s="18">
        <v>0.21480199999999999</v>
      </c>
      <c r="G2835" s="18">
        <v>0</v>
      </c>
      <c r="H2835" s="18">
        <v>17.7319</v>
      </c>
      <c r="I2835" s="18">
        <v>0.360848</v>
      </c>
      <c r="J2835" s="18">
        <v>37.043199999999999</v>
      </c>
      <c r="K2835" s="18">
        <v>43.592599999999997</v>
      </c>
      <c r="L2835" s="18">
        <v>0.34761500000000001</v>
      </c>
      <c r="M2835" s="18">
        <v>100</v>
      </c>
      <c r="N2835" s="18"/>
      <c r="O2835" s="18">
        <v>8.1425999999999998E-2</v>
      </c>
      <c r="P2835" s="18">
        <v>43.511200000000002</v>
      </c>
      <c r="Q2835" s="18">
        <f t="shared" si="324"/>
        <v>99.918574000000007</v>
      </c>
      <c r="R2835" s="18"/>
      <c r="S2835" s="18">
        <v>0.95575699999999997</v>
      </c>
      <c r="T2835" s="18">
        <v>0.35620600000000002</v>
      </c>
      <c r="U2835" s="18">
        <v>0</v>
      </c>
      <c r="V2835" s="18">
        <v>40.630899999999997</v>
      </c>
      <c r="W2835" s="18">
        <v>0.360848</v>
      </c>
      <c r="X2835" s="18">
        <v>51.8309</v>
      </c>
      <c r="Y2835" s="18">
        <v>5.86531</v>
      </c>
      <c r="Z2835" s="18">
        <v>100</v>
      </c>
      <c r="AA2835" s="19"/>
      <c r="AB2835" s="18">
        <f>IF(Z2835="","",Z2835-O2835)</f>
        <v>99.918574000000007</v>
      </c>
      <c r="AC2835" s="18">
        <f t="shared" si="325"/>
        <v>94.053264000000013</v>
      </c>
      <c r="AD2835" s="18"/>
      <c r="AE2835" s="34">
        <f>IF(M2835="","",IF(M2835&gt;100,M2835, M2835+O2835))</f>
        <v>100.08142599999999</v>
      </c>
      <c r="AF2835" s="37">
        <f>IF(AE2835="","",IF(AE2835="* * *", Y2835, AE2835-SUM(S2835:X2835)))</f>
        <v>5.9468150000000009</v>
      </c>
      <c r="AG2835" s="54"/>
      <c r="AH2835" s="33"/>
      <c r="AI2835" s="34">
        <f>IF(S2835="","",IF(AI$6=0, 0, S2835/AI$6))</f>
        <v>1.5420673538463225E-2</v>
      </c>
      <c r="AJ2835" s="34">
        <f>IF(T2835="","",IF(AJ$6=0, 0, T2835/AJ$6))</f>
        <v>8.8377839915246056E-3</v>
      </c>
      <c r="AK2835" s="34">
        <f>IF(U2835="","",IF(AK$6=0, 0, U2835/AK$6))</f>
        <v>0</v>
      </c>
      <c r="AL2835" s="34">
        <f>IF(V2835="","",IF(AL$6=0, 0, V2835/AL$6))</f>
        <v>0.28624493569741188</v>
      </c>
      <c r="AM2835" s="34">
        <f>IF(W2835="","",IF(AM$6=0, 0, W2835/AM$6))</f>
        <v>1.0178638421505437E-2</v>
      </c>
      <c r="AN2835" s="34">
        <f>IF(X2835="","",IF(AN$6=0, 0, X2835/AN$6))</f>
        <v>0.92427430658340071</v>
      </c>
      <c r="AO2835" s="34">
        <f>IF(Y2835="","",IF(AO$6=0, 0, Y2835/AO$6))</f>
        <v>0.34486862317083034</v>
      </c>
      <c r="AP2835" s="34"/>
      <c r="AQ2835" s="34">
        <f>IF(AI2835="","",AI2835*AI$4)</f>
        <v>3.0841347076926449E-2</v>
      </c>
      <c r="AR2835" s="33">
        <f>IF(AJ2835="","",AJ2835*AJ$4)</f>
        <v>8.8377839915246056E-3</v>
      </c>
      <c r="AS2835" s="34">
        <f>IF(AK2835="","",AK2835*AK$4)</f>
        <v>0</v>
      </c>
      <c r="AT2835" s="34">
        <f>IF(AL2835="","",AL2835*AL$4)</f>
        <v>0.57248987139482377</v>
      </c>
      <c r="AU2835" s="34">
        <f>IF(AM2835="","",AM2835*AM$4)</f>
        <v>1.0178638421505437E-2</v>
      </c>
      <c r="AV2835" s="34">
        <f>IF(AN2835="","",AN2835*AN$4)</f>
        <v>0.92427430658340071</v>
      </c>
      <c r="AW2835" s="34">
        <f>IF(AO2835="","",AO2835*AO$4)</f>
        <v>0.34486862317083034</v>
      </c>
      <c r="AX2835" s="34"/>
      <c r="AY2835" s="34">
        <f>IF(AQ2835="","",AI2835*AI$5)</f>
        <v>1.5420673538463225E-2</v>
      </c>
      <c r="AZ2835" s="34">
        <f>IF(AR2835="","",AJ2835*AJ$5)</f>
        <v>8.8377839915246056E-3</v>
      </c>
      <c r="BA2835" s="34">
        <f>IF(AS2835="","",AK2835*AK$5)</f>
        <v>0</v>
      </c>
      <c r="BB2835" s="34">
        <f>IF(AT2835="","",AL2835*AL$5)</f>
        <v>1.4312246784870595</v>
      </c>
      <c r="BC2835" s="34">
        <f>IF(AU2835="","",AM2835*AM$5)</f>
        <v>0</v>
      </c>
      <c r="BD2835" s="34">
        <f>IF(AV2835="","",AN2835*AN$5)</f>
        <v>0.92427430658340071</v>
      </c>
      <c r="BE2835" s="34">
        <f>IF(AW2835="","",AO2835*AO$5)</f>
        <v>0.34486862317083034</v>
      </c>
      <c r="BF2835" s="34">
        <f>IF(BE2835="","",SUM(AY2835:BE2835))</f>
        <v>2.7246260657712784</v>
      </c>
      <c r="BG2835" s="34"/>
      <c r="BH2835" s="34">
        <f>IF(AT2835="","",3/AT2835)</f>
        <v>5.240267382706266</v>
      </c>
      <c r="BI2835" s="34"/>
      <c r="BJ2835" s="34">
        <f>IF(AQ2835="","",AQ2835*$BH2835)</f>
        <v>0.1616169051259409</v>
      </c>
      <c r="BK2835" s="34">
        <f>IF(AR2835="","",AR2835*$BH2835)</f>
        <v>4.6312351186189982E-2</v>
      </c>
      <c r="BL2835" s="34">
        <f>IF(AS2835="","",AS2835*$BH2835)</f>
        <v>0</v>
      </c>
      <c r="BM2835" s="34">
        <f>IF(AT2835="","",AT2835*$BH2835)</f>
        <v>3</v>
      </c>
      <c r="BN2835" s="34">
        <f>IF(AU2835="","",AU2835*$BH2835)</f>
        <v>5.3338786920575733E-2</v>
      </c>
      <c r="BO2835" s="34">
        <f>IF(AV2835="","",AV2835*$BH2835)</f>
        <v>4.8434445014624465</v>
      </c>
      <c r="BP2835" s="34">
        <f t="shared" si="326"/>
        <v>14.277769102532528</v>
      </c>
      <c r="BQ2835" s="34">
        <f>IF(AW2835="","",AW2835*$BH2835)</f>
        <v>1.8072037973209205</v>
      </c>
      <c r="BR2835" s="34"/>
      <c r="BS2835" s="34">
        <f t="shared" si="327"/>
        <v>5.0513737577745772</v>
      </c>
      <c r="BT2835" s="34"/>
      <c r="BU2835" s="34">
        <f t="shared" si="328"/>
        <v>0.9466612130794243</v>
      </c>
      <c r="BV2835" s="34">
        <f t="shared" si="329"/>
        <v>0.9466612130794243</v>
      </c>
      <c r="BW2835" s="34">
        <f t="shared" si="330"/>
        <v>1</v>
      </c>
      <c r="BX2835" s="34"/>
      <c r="BY2835" s="34">
        <f>IF(BV2835="","",IF(BQ2835=0,0,((BV2835/BQ2835)*AF2835)))</f>
        <v>3.1150991992184367</v>
      </c>
      <c r="BZ2835" s="34">
        <f>IF(BY2835="","",SUM(S2835:X2835,BY2835))</f>
        <v>97.249710199218427</v>
      </c>
      <c r="CA2835" s="18"/>
      <c r="CB2835" s="20">
        <v>1.6046999999999999E-2</v>
      </c>
      <c r="CC2835" s="20">
        <v>9.9919999999999991E-3</v>
      </c>
      <c r="CD2835" s="20">
        <v>4.8730999999999997E-2</v>
      </c>
      <c r="CE2835" s="20">
        <v>1.2005E-2</v>
      </c>
      <c r="CF2835" s="20">
        <v>8.7539999999999996E-3</v>
      </c>
      <c r="CG2835" s="20">
        <v>3.1648000000000003E-2</v>
      </c>
      <c r="CH2835" s="20"/>
      <c r="CI2835" s="21">
        <v>3.7825099999999998</v>
      </c>
      <c r="CJ2835" s="21">
        <v>3.2963399999999998</v>
      </c>
      <c r="CK2835" s="21">
        <v>-18.98</v>
      </c>
      <c r="CL2835" s="21">
        <v>0.36821599999999999</v>
      </c>
      <c r="CM2835" s="21">
        <v>3.0002200000000001</v>
      </c>
      <c r="CN2835" s="21">
        <v>0.34611199999999998</v>
      </c>
      <c r="CO2835" s="21"/>
      <c r="CP2835" s="20">
        <v>39.099899999999998</v>
      </c>
      <c r="CQ2835" s="20">
        <v>52.705399999999997</v>
      </c>
      <c r="CR2835" s="20">
        <v>11.038</v>
      </c>
      <c r="CS2835" s="20">
        <v>361.67399999999998</v>
      </c>
      <c r="CT2835" s="20"/>
      <c r="CU2835" s="22">
        <v>44316.2187962963</v>
      </c>
      <c r="CV2835" s="22"/>
    </row>
    <row r="2836" spans="1:100" s="17" customFormat="1" x14ac:dyDescent="0.25">
      <c r="A2836" s="17" t="s">
        <v>176</v>
      </c>
      <c r="B2836" s="17">
        <v>1219</v>
      </c>
      <c r="C2836" s="17">
        <v>11</v>
      </c>
      <c r="E2836" s="18">
        <v>0.66308500000000004</v>
      </c>
      <c r="F2836" s="18">
        <v>0.24090900000000001</v>
      </c>
      <c r="G2836" s="18">
        <v>0</v>
      </c>
      <c r="H2836" s="18">
        <v>17.7148</v>
      </c>
      <c r="I2836" s="18">
        <v>0.37960199999999999</v>
      </c>
      <c r="J2836" s="18">
        <v>37.158799999999999</v>
      </c>
      <c r="K2836" s="18">
        <v>43.502499999999998</v>
      </c>
      <c r="L2836" s="18">
        <v>0.34034999999999999</v>
      </c>
      <c r="M2836" s="18">
        <v>100</v>
      </c>
      <c r="N2836" s="18"/>
      <c r="O2836" s="18">
        <v>8.5657999999999998E-2</v>
      </c>
      <c r="P2836" s="18">
        <v>43.416800000000002</v>
      </c>
      <c r="Q2836" s="18">
        <f t="shared" si="324"/>
        <v>99.914342000000005</v>
      </c>
      <c r="R2836" s="18"/>
      <c r="S2836" s="18">
        <v>0.89382300000000003</v>
      </c>
      <c r="T2836" s="18">
        <v>0.39949899999999999</v>
      </c>
      <c r="U2836" s="18">
        <v>0</v>
      </c>
      <c r="V2836" s="18">
        <v>40.591700000000003</v>
      </c>
      <c r="W2836" s="18">
        <v>0.37960199999999999</v>
      </c>
      <c r="X2836" s="18">
        <v>51.992699999999999</v>
      </c>
      <c r="Y2836" s="18">
        <v>5.7427299999999999</v>
      </c>
      <c r="Z2836" s="18">
        <v>100</v>
      </c>
      <c r="AA2836" s="19"/>
      <c r="AB2836" s="18">
        <f>IF(Z2836="","",Z2836-O2836)</f>
        <v>99.914342000000005</v>
      </c>
      <c r="AC2836" s="18">
        <f t="shared" si="325"/>
        <v>94.17161200000001</v>
      </c>
      <c r="AD2836" s="18"/>
      <c r="AE2836" s="34">
        <f>IF(M2836="","",IF(M2836&gt;100,M2836, M2836+O2836))</f>
        <v>100.085658</v>
      </c>
      <c r="AF2836" s="37">
        <f>IF(AE2836="","",IF(AE2836="* * *", Y2836, AE2836-SUM(S2836:X2836)))</f>
        <v>5.8283339999999839</v>
      </c>
      <c r="AG2836" s="54"/>
      <c r="AH2836" s="33"/>
      <c r="AI2836" s="34">
        <f>IF(S2836="","",IF(AI$6=0, 0, S2836/AI$6))</f>
        <v>1.4421398623467908E-2</v>
      </c>
      <c r="AJ2836" s="34">
        <f>IF(T2836="","",IF(AJ$6=0, 0, T2836/AJ$6))</f>
        <v>9.9119213792863894E-3</v>
      </c>
      <c r="AK2836" s="34">
        <f>IF(U2836="","",IF(AK$6=0, 0, U2836/AK$6))</f>
        <v>0</v>
      </c>
      <c r="AL2836" s="34">
        <f>IF(V2836="","",IF(AL$6=0, 0, V2836/AL$6))</f>
        <v>0.28596877146084965</v>
      </c>
      <c r="AM2836" s="34">
        <f>IF(W2836="","",IF(AM$6=0, 0, W2836/AM$6))</f>
        <v>1.0707642835987193E-2</v>
      </c>
      <c r="AN2836" s="34">
        <f>IF(X2836="","",IF(AN$6=0, 0, X2836/AN$6))</f>
        <v>0.9271596044039131</v>
      </c>
      <c r="AO2836" s="34">
        <f>IF(Y2836="","",IF(AO$6=0, 0, Y2836/AO$6))</f>
        <v>0.33766116170190874</v>
      </c>
      <c r="AP2836" s="34"/>
      <c r="AQ2836" s="34">
        <f>IF(AI2836="","",AI2836*AI$4)</f>
        <v>2.8842797246935815E-2</v>
      </c>
      <c r="AR2836" s="33">
        <f>IF(AJ2836="","",AJ2836*AJ$4)</f>
        <v>9.9119213792863894E-3</v>
      </c>
      <c r="AS2836" s="34">
        <f>IF(AK2836="","",AK2836*AK$4)</f>
        <v>0</v>
      </c>
      <c r="AT2836" s="34">
        <f>IF(AL2836="","",AL2836*AL$4)</f>
        <v>0.57193754292169929</v>
      </c>
      <c r="AU2836" s="34">
        <f>IF(AM2836="","",AM2836*AM$4)</f>
        <v>1.0707642835987193E-2</v>
      </c>
      <c r="AV2836" s="34">
        <f>IF(AN2836="","",AN2836*AN$4)</f>
        <v>0.9271596044039131</v>
      </c>
      <c r="AW2836" s="34">
        <f>IF(AO2836="","",AO2836*AO$4)</f>
        <v>0.33766116170190874</v>
      </c>
      <c r="AX2836" s="34"/>
      <c r="AY2836" s="34">
        <f>IF(AQ2836="","",AI2836*AI$5)</f>
        <v>1.4421398623467908E-2</v>
      </c>
      <c r="AZ2836" s="34">
        <f>IF(AR2836="","",AJ2836*AJ$5)</f>
        <v>9.9119213792863894E-3</v>
      </c>
      <c r="BA2836" s="34">
        <f>IF(AS2836="","",AK2836*AK$5)</f>
        <v>0</v>
      </c>
      <c r="BB2836" s="34">
        <f>IF(AT2836="","",AL2836*AL$5)</f>
        <v>1.4298438573042482</v>
      </c>
      <c r="BC2836" s="34">
        <f>IF(AU2836="","",AM2836*AM$5)</f>
        <v>0</v>
      </c>
      <c r="BD2836" s="34">
        <f>IF(AV2836="","",AN2836*AN$5)</f>
        <v>0.9271596044039131</v>
      </c>
      <c r="BE2836" s="34">
        <f>IF(AW2836="","",AO2836*AO$5)</f>
        <v>0.33766116170190874</v>
      </c>
      <c r="BF2836" s="34">
        <f>IF(BE2836="","",SUM(AY2836:BE2836))</f>
        <v>2.7189979434128242</v>
      </c>
      <c r="BG2836" s="34"/>
      <c r="BH2836" s="34">
        <f>IF(AT2836="","",3/AT2836)</f>
        <v>5.2453279857704898</v>
      </c>
      <c r="BI2836" s="34"/>
      <c r="BJ2836" s="34">
        <f>IF(AQ2836="","",AQ2836*$BH2836)</f>
        <v>0.15128993158725645</v>
      </c>
      <c r="BK2836" s="34">
        <f>IF(AR2836="","",AR2836*$BH2836)</f>
        <v>5.199127860352773E-2</v>
      </c>
      <c r="BL2836" s="34">
        <f>IF(AS2836="","",AS2836*$BH2836)</f>
        <v>0</v>
      </c>
      <c r="BM2836" s="34">
        <f>IF(AT2836="","",AT2836*$BH2836)</f>
        <v>3</v>
      </c>
      <c r="BN2836" s="34">
        <f>IF(AU2836="","",AU2836*$BH2836)</f>
        <v>5.6165098629238512E-2</v>
      </c>
      <c r="BO2836" s="34">
        <f>IF(AV2836="","",AV2836*$BH2836)</f>
        <v>4.8632562202557414</v>
      </c>
      <c r="BP2836" s="34">
        <f t="shared" si="326"/>
        <v>14.262036005835693</v>
      </c>
      <c r="BQ2836" s="34">
        <f>IF(AW2836="","",AW2836*$BH2836)</f>
        <v>1.7711435411827967</v>
      </c>
      <c r="BR2836" s="34"/>
      <c r="BS2836" s="34">
        <f t="shared" si="327"/>
        <v>5.0665374304465258</v>
      </c>
      <c r="BT2836" s="34"/>
      <c r="BU2836" s="34">
        <f t="shared" si="328"/>
        <v>0.94383490137076154</v>
      </c>
      <c r="BV2836" s="34">
        <f t="shared" si="329"/>
        <v>0.94383490137076154</v>
      </c>
      <c r="BW2836" s="34">
        <f t="shared" si="330"/>
        <v>1</v>
      </c>
      <c r="BX2836" s="34"/>
      <c r="BY2836" s="34">
        <f>IF(BV2836="","",IF(BQ2836=0,0,((BV2836/BQ2836)*AF2836)))</f>
        <v>3.1058945354435807</v>
      </c>
      <c r="BZ2836" s="34">
        <f>IF(BY2836="","",SUM(S2836:X2836,BY2836))</f>
        <v>97.363218535443593</v>
      </c>
      <c r="CA2836" s="18"/>
      <c r="CB2836" s="20">
        <v>1.6263E-2</v>
      </c>
      <c r="CC2836" s="20">
        <v>9.7199999999999995E-3</v>
      </c>
      <c r="CD2836" s="20">
        <v>4.8080999999999999E-2</v>
      </c>
      <c r="CE2836" s="20">
        <v>1.3004E-2</v>
      </c>
      <c r="CF2836" s="20">
        <v>9.1420000000000008E-3</v>
      </c>
      <c r="CG2836" s="20">
        <v>3.1215E-2</v>
      </c>
      <c r="CH2836" s="20"/>
      <c r="CI2836" s="21">
        <v>3.94278</v>
      </c>
      <c r="CJ2836" s="21">
        <v>3.0030899999999998</v>
      </c>
      <c r="CK2836" s="21">
        <v>-37.765999999999998</v>
      </c>
      <c r="CL2836" s="21">
        <v>0.36869099999999999</v>
      </c>
      <c r="CM2836" s="21">
        <v>2.9351699999999998</v>
      </c>
      <c r="CN2836" s="21">
        <v>0.34555900000000001</v>
      </c>
      <c r="CO2836" s="21"/>
      <c r="CP2836" s="20">
        <v>39.129300000000001</v>
      </c>
      <c r="CQ2836" s="20">
        <v>52.677900000000001</v>
      </c>
      <c r="CR2836" s="20">
        <v>11.0405</v>
      </c>
      <c r="CS2836" s="20">
        <v>401.93099999999998</v>
      </c>
      <c r="CT2836" s="20"/>
      <c r="CU2836" s="22">
        <v>44316.220555555599</v>
      </c>
      <c r="CV2836" s="22"/>
    </row>
    <row r="2837" spans="1:100" s="17" customFormat="1" x14ac:dyDescent="0.25">
      <c r="A2837" s="17" t="s">
        <v>176</v>
      </c>
      <c r="B2837" s="17">
        <v>1220</v>
      </c>
      <c r="C2837" s="17">
        <v>12</v>
      </c>
      <c r="E2837" s="18">
        <v>0.65573199999999998</v>
      </c>
      <c r="F2837" s="18">
        <v>0.218024</v>
      </c>
      <c r="G2837" s="18">
        <v>0</v>
      </c>
      <c r="H2837" s="18">
        <v>17.791399999999999</v>
      </c>
      <c r="I2837" s="18">
        <v>0.40159899999999998</v>
      </c>
      <c r="J2837" s="18">
        <v>37.290199999999999</v>
      </c>
      <c r="K2837" s="18">
        <v>43.322600000000001</v>
      </c>
      <c r="L2837" s="18">
        <v>0.32058799999999998</v>
      </c>
      <c r="M2837" s="18">
        <v>100</v>
      </c>
      <c r="N2837" s="18"/>
      <c r="O2837" s="18">
        <v>9.0620999999999993E-2</v>
      </c>
      <c r="P2837" s="18">
        <v>43.231900000000003</v>
      </c>
      <c r="Q2837" s="18">
        <f t="shared" si="324"/>
        <v>99.909379000000001</v>
      </c>
      <c r="R2837" s="18"/>
      <c r="S2837" s="18">
        <v>0.88391200000000003</v>
      </c>
      <c r="T2837" s="18">
        <v>0.36154999999999998</v>
      </c>
      <c r="U2837" s="18">
        <v>0</v>
      </c>
      <c r="V2837" s="18">
        <v>40.767200000000003</v>
      </c>
      <c r="W2837" s="18">
        <v>0.40159899999999998</v>
      </c>
      <c r="X2837" s="18">
        <v>52.176400000000001</v>
      </c>
      <c r="Y2837" s="18">
        <v>5.4092900000000004</v>
      </c>
      <c r="Z2837" s="18">
        <v>100</v>
      </c>
      <c r="AA2837" s="19"/>
      <c r="AB2837" s="18">
        <f>IF(Z2837="","",Z2837-O2837)</f>
        <v>99.909379000000001</v>
      </c>
      <c r="AC2837" s="18">
        <f t="shared" si="325"/>
        <v>94.500089000000003</v>
      </c>
      <c r="AD2837" s="18"/>
      <c r="AE2837" s="34">
        <f>IF(M2837="","",IF(M2837&gt;100,M2837, M2837+O2837))</f>
        <v>100.090621</v>
      </c>
      <c r="AF2837" s="37">
        <f>IF(AE2837="","",IF(AE2837="* * *", Y2837, AE2837-SUM(S2837:X2837)))</f>
        <v>5.4999599999999873</v>
      </c>
      <c r="AG2837" s="54"/>
      <c r="AH2837" s="33"/>
      <c r="AI2837" s="34">
        <f>IF(S2837="","",IF(AI$6=0, 0, S2837/AI$6))</f>
        <v>1.4261489467228708E-2</v>
      </c>
      <c r="AJ2837" s="34">
        <f>IF(T2837="","",IF(AJ$6=0, 0, T2837/AJ$6))</f>
        <v>8.9703733292974298E-3</v>
      </c>
      <c r="AK2837" s="34">
        <f>IF(U2837="","",IF(AK$6=0, 0, U2837/AK$6))</f>
        <v>0</v>
      </c>
      <c r="AL2837" s="34">
        <f>IF(V2837="","",IF(AL$6=0, 0, V2837/AL$6))</f>
        <v>0.28720517001994861</v>
      </c>
      <c r="AM2837" s="34">
        <f>IF(W2837="","",IF(AM$6=0, 0, W2837/AM$6))</f>
        <v>1.1328124338885519E-2</v>
      </c>
      <c r="AN2837" s="34">
        <f>IF(X2837="","",IF(AN$6=0, 0, X2837/AN$6))</f>
        <v>0.93043543388245531</v>
      </c>
      <c r="AO2837" s="34">
        <f>IF(Y2837="","",IF(AO$6=0, 0, Y2837/AO$6))</f>
        <v>0.3180555494307617</v>
      </c>
      <c r="AP2837" s="34"/>
      <c r="AQ2837" s="34">
        <f>IF(AI2837="","",AI2837*AI$4)</f>
        <v>2.8522978934457415E-2</v>
      </c>
      <c r="AR2837" s="33">
        <f>IF(AJ2837="","",AJ2837*AJ$4)</f>
        <v>8.9703733292974298E-3</v>
      </c>
      <c r="AS2837" s="34">
        <f>IF(AK2837="","",AK2837*AK$4)</f>
        <v>0</v>
      </c>
      <c r="AT2837" s="34">
        <f>IF(AL2837="","",AL2837*AL$4)</f>
        <v>0.57441034003989722</v>
      </c>
      <c r="AU2837" s="34">
        <f>IF(AM2837="","",AM2837*AM$4)</f>
        <v>1.1328124338885519E-2</v>
      </c>
      <c r="AV2837" s="34">
        <f>IF(AN2837="","",AN2837*AN$4)</f>
        <v>0.93043543388245531</v>
      </c>
      <c r="AW2837" s="34">
        <f>IF(AO2837="","",AO2837*AO$4)</f>
        <v>0.3180555494307617</v>
      </c>
      <c r="AX2837" s="34"/>
      <c r="AY2837" s="34">
        <f>IF(AQ2837="","",AI2837*AI$5)</f>
        <v>1.4261489467228708E-2</v>
      </c>
      <c r="AZ2837" s="34">
        <f>IF(AR2837="","",AJ2837*AJ$5)</f>
        <v>8.9703733292974298E-3</v>
      </c>
      <c r="BA2837" s="34">
        <f>IF(AS2837="","",AK2837*AK$5)</f>
        <v>0</v>
      </c>
      <c r="BB2837" s="34">
        <f>IF(AT2837="","",AL2837*AL$5)</f>
        <v>1.4360258500997429</v>
      </c>
      <c r="BC2837" s="34">
        <f>IF(AU2837="","",AM2837*AM$5)</f>
        <v>0</v>
      </c>
      <c r="BD2837" s="34">
        <f>IF(AV2837="","",AN2837*AN$5)</f>
        <v>0.93043543388245531</v>
      </c>
      <c r="BE2837" s="34">
        <f>IF(AW2837="","",AO2837*AO$5)</f>
        <v>0.3180555494307617</v>
      </c>
      <c r="BF2837" s="34">
        <f>IF(BE2837="","",SUM(AY2837:BE2837))</f>
        <v>2.7077486962094861</v>
      </c>
      <c r="BG2837" s="34"/>
      <c r="BH2837" s="34">
        <f>IF(AT2837="","",3/AT2837)</f>
        <v>5.2227472085401994</v>
      </c>
      <c r="BI2837" s="34"/>
      <c r="BJ2837" s="34">
        <f>IF(AQ2837="","",AQ2837*$BH2837)</f>
        <v>0.14896830860918839</v>
      </c>
      <c r="BK2837" s="34">
        <f>IF(AR2837="","",AR2837*$BH2837)</f>
        <v>4.6849992265151609E-2</v>
      </c>
      <c r="BL2837" s="34">
        <f>IF(AS2837="","",AS2837*$BH2837)</f>
        <v>0</v>
      </c>
      <c r="BM2837" s="34">
        <f>IF(AT2837="","",AT2837*$BH2837)</f>
        <v>3</v>
      </c>
      <c r="BN2837" s="34">
        <f>IF(AU2837="","",AU2837*$BH2837)</f>
        <v>5.9163929768910634E-2</v>
      </c>
      <c r="BO2837" s="34">
        <f>IF(AV2837="","",AV2837*$BH2837)</f>
        <v>4.8594290650364824</v>
      </c>
      <c r="BP2837" s="34">
        <f t="shared" si="326"/>
        <v>14.141886944556457</v>
      </c>
      <c r="BQ2837" s="34">
        <f>IF(AW2837="","",AW2837*$BH2837)</f>
        <v>1.66112373295023</v>
      </c>
      <c r="BR2837" s="34"/>
      <c r="BS2837" s="34">
        <f t="shared" si="327"/>
        <v>5.0552473659108221</v>
      </c>
      <c r="BT2837" s="34"/>
      <c r="BU2837" s="34">
        <f t="shared" si="328"/>
        <v>0.94083607023108939</v>
      </c>
      <c r="BV2837" s="34">
        <f t="shared" si="329"/>
        <v>0.94083607023108939</v>
      </c>
      <c r="BW2837" s="34">
        <f t="shared" si="330"/>
        <v>1</v>
      </c>
      <c r="BX2837" s="34"/>
      <c r="BY2837" s="34">
        <f>IF(BV2837="","",IF(BQ2837=0,0,((BV2837/BQ2837)*AF2837)))</f>
        <v>3.1150965158013362</v>
      </c>
      <c r="BZ2837" s="34">
        <f>IF(BY2837="","",SUM(S2837:X2837,BY2837))</f>
        <v>97.705757515801352</v>
      </c>
      <c r="CA2837" s="18"/>
      <c r="CB2837" s="20">
        <v>1.5799000000000001E-2</v>
      </c>
      <c r="CC2837" s="20">
        <v>1.0015E-2</v>
      </c>
      <c r="CD2837" s="20">
        <v>4.8129999999999999E-2</v>
      </c>
      <c r="CE2837" s="20">
        <v>1.3037999999999999E-2</v>
      </c>
      <c r="CF2837" s="20">
        <v>8.7810000000000006E-3</v>
      </c>
      <c r="CG2837" s="20">
        <v>3.1552999999999998E-2</v>
      </c>
      <c r="CH2837" s="20"/>
      <c r="CI2837" s="21">
        <v>3.9481299999999999</v>
      </c>
      <c r="CJ2837" s="21">
        <v>3.2637900000000002</v>
      </c>
      <c r="CK2837" s="21">
        <v>-33.267000000000003</v>
      </c>
      <c r="CL2837" s="21">
        <v>0.36774299999999999</v>
      </c>
      <c r="CM2837" s="21">
        <v>2.8187099999999998</v>
      </c>
      <c r="CN2837" s="21">
        <v>0.34489399999999998</v>
      </c>
      <c r="CO2837" s="21"/>
      <c r="CP2837" s="20">
        <v>39.1584</v>
      </c>
      <c r="CQ2837" s="20">
        <v>52.650700000000001</v>
      </c>
      <c r="CR2837" s="20">
        <v>11.0425</v>
      </c>
      <c r="CS2837" s="20">
        <v>441.76499999999999</v>
      </c>
      <c r="CT2837" s="20"/>
      <c r="CU2837" s="22">
        <v>44316.222337963001</v>
      </c>
      <c r="CV2837" s="22"/>
    </row>
    <row r="2838" spans="1:100" s="17" customFormat="1" x14ac:dyDescent="0.25">
      <c r="A2838" s="17" t="s">
        <v>176</v>
      </c>
      <c r="B2838" s="17">
        <v>1221</v>
      </c>
      <c r="C2838" s="17">
        <v>13</v>
      </c>
      <c r="E2838" s="18">
        <v>0.66037900000000005</v>
      </c>
      <c r="F2838" s="18">
        <v>0.23141</v>
      </c>
      <c r="G2838" s="18">
        <v>0</v>
      </c>
      <c r="H2838" s="18">
        <v>17.892900000000001</v>
      </c>
      <c r="I2838" s="18">
        <v>0.40860000000000002</v>
      </c>
      <c r="J2838" s="18">
        <v>37.301000000000002</v>
      </c>
      <c r="K2838" s="18">
        <v>43.201900000000002</v>
      </c>
      <c r="L2838" s="18">
        <v>0.30379400000000001</v>
      </c>
      <c r="M2838" s="18">
        <v>100</v>
      </c>
      <c r="N2838" s="18"/>
      <c r="O2838" s="18">
        <v>9.2201000000000005E-2</v>
      </c>
      <c r="P2838" s="18">
        <v>43.109699999999997</v>
      </c>
      <c r="Q2838" s="18">
        <f t="shared" si="324"/>
        <v>99.907798999999997</v>
      </c>
      <c r="R2838" s="18"/>
      <c r="S2838" s="18">
        <v>0.89017500000000005</v>
      </c>
      <c r="T2838" s="18">
        <v>0.38374799999999998</v>
      </c>
      <c r="U2838" s="18">
        <v>0</v>
      </c>
      <c r="V2838" s="18">
        <v>41</v>
      </c>
      <c r="W2838" s="18">
        <v>0.40860000000000002</v>
      </c>
      <c r="X2838" s="18">
        <v>52.191600000000001</v>
      </c>
      <c r="Y2838" s="18">
        <v>5.1259199999999998</v>
      </c>
      <c r="Z2838" s="18">
        <v>100</v>
      </c>
      <c r="AA2838" s="19"/>
      <c r="AB2838" s="18">
        <f>IF(Z2838="","",Z2838-O2838)</f>
        <v>99.907798999999997</v>
      </c>
      <c r="AC2838" s="18">
        <f t="shared" si="325"/>
        <v>94.781879000000004</v>
      </c>
      <c r="AD2838" s="18"/>
      <c r="AE2838" s="34">
        <f>IF(M2838="","",IF(M2838&gt;100,M2838, M2838+O2838))</f>
        <v>100.092201</v>
      </c>
      <c r="AF2838" s="37">
        <f>IF(AE2838="","",IF(AE2838="* * *", Y2838, AE2838-SUM(S2838:X2838)))</f>
        <v>5.2180780000000055</v>
      </c>
      <c r="AG2838" s="54"/>
      <c r="AH2838" s="33"/>
      <c r="AI2838" s="34">
        <f>IF(S2838="","",IF(AI$6=0, 0, S2838/AI$6))</f>
        <v>1.4362539920818266E-2</v>
      </c>
      <c r="AJ2838" s="34">
        <f>IF(T2838="","",IF(AJ$6=0, 0, T2838/AJ$6))</f>
        <v>9.5211252229877759E-3</v>
      </c>
      <c r="AK2838" s="34">
        <f>IF(U2838="","",IF(AK$6=0, 0, U2838/AK$6))</f>
        <v>0</v>
      </c>
      <c r="AL2838" s="34">
        <f>IF(V2838="","",IF(AL$6=0, 0, V2838/AL$6))</f>
        <v>0.28884524742483891</v>
      </c>
      <c r="AM2838" s="34">
        <f>IF(W2838="","",IF(AM$6=0, 0, W2838/AM$6))</f>
        <v>1.1525605404566801E-2</v>
      </c>
      <c r="AN2838" s="34">
        <f>IF(X2838="","",IF(AN$6=0, 0, X2838/AN$6))</f>
        <v>0.93070648781862209</v>
      </c>
      <c r="AO2838" s="34">
        <f>IF(Y2838="","",IF(AO$6=0, 0, Y2838/AO$6))</f>
        <v>0.30139395409344477</v>
      </c>
      <c r="AP2838" s="34"/>
      <c r="AQ2838" s="34">
        <f>IF(AI2838="","",AI2838*AI$4)</f>
        <v>2.8725079841636532E-2</v>
      </c>
      <c r="AR2838" s="33">
        <f>IF(AJ2838="","",AJ2838*AJ$4)</f>
        <v>9.5211252229877759E-3</v>
      </c>
      <c r="AS2838" s="34">
        <f>IF(AK2838="","",AK2838*AK$4)</f>
        <v>0</v>
      </c>
      <c r="AT2838" s="34">
        <f>IF(AL2838="","",AL2838*AL$4)</f>
        <v>0.57769049484967783</v>
      </c>
      <c r="AU2838" s="34">
        <f>IF(AM2838="","",AM2838*AM$4)</f>
        <v>1.1525605404566801E-2</v>
      </c>
      <c r="AV2838" s="34">
        <f>IF(AN2838="","",AN2838*AN$4)</f>
        <v>0.93070648781862209</v>
      </c>
      <c r="AW2838" s="34">
        <f>IF(AO2838="","",AO2838*AO$4)</f>
        <v>0.30139395409344477</v>
      </c>
      <c r="AX2838" s="34"/>
      <c r="AY2838" s="34">
        <f>IF(AQ2838="","",AI2838*AI$5)</f>
        <v>1.4362539920818266E-2</v>
      </c>
      <c r="AZ2838" s="34">
        <f>IF(AR2838="","",AJ2838*AJ$5)</f>
        <v>9.5211252229877759E-3</v>
      </c>
      <c r="BA2838" s="34">
        <f>IF(AS2838="","",AK2838*AK$5)</f>
        <v>0</v>
      </c>
      <c r="BB2838" s="34">
        <f>IF(AT2838="","",AL2838*AL$5)</f>
        <v>1.4442262371241945</v>
      </c>
      <c r="BC2838" s="34">
        <f>IF(AU2838="","",AM2838*AM$5)</f>
        <v>0</v>
      </c>
      <c r="BD2838" s="34">
        <f>IF(AV2838="","",AN2838*AN$5)</f>
        <v>0.93070648781862209</v>
      </c>
      <c r="BE2838" s="34">
        <f>IF(AW2838="","",AO2838*AO$5)</f>
        <v>0.30139395409344477</v>
      </c>
      <c r="BF2838" s="34">
        <f>IF(BE2838="","",SUM(AY2838:BE2838))</f>
        <v>2.7002103441800673</v>
      </c>
      <c r="BG2838" s="34"/>
      <c r="BH2838" s="34">
        <f>IF(AT2838="","",3/AT2838)</f>
        <v>5.1930921951219515</v>
      </c>
      <c r="BI2838" s="34"/>
      <c r="BJ2838" s="34">
        <f>IF(AQ2838="","",AQ2838*$BH2838)</f>
        <v>0.14917198792985759</v>
      </c>
      <c r="BK2838" s="34">
        <f>IF(AR2838="","",AR2838*$BH2838)</f>
        <v>4.9444081084276573E-2</v>
      </c>
      <c r="BL2838" s="34">
        <f>IF(AS2838="","",AS2838*$BH2838)</f>
        <v>0</v>
      </c>
      <c r="BM2838" s="34">
        <f>IF(AT2838="","",AT2838*$BH2838)</f>
        <v>3</v>
      </c>
      <c r="BN2838" s="34">
        <f>IF(AU2838="","",AU2838*$BH2838)</f>
        <v>5.9853531470511243E-2</v>
      </c>
      <c r="BO2838" s="34">
        <f>IF(AV2838="","",AV2838*$BH2838)</f>
        <v>4.8332445978402498</v>
      </c>
      <c r="BP2838" s="34">
        <f t="shared" si="326"/>
        <v>14.022441263549066</v>
      </c>
      <c r="BQ2838" s="34">
        <f>IF(AW2838="","",AW2838*$BH2838)</f>
        <v>1.5651665906596117</v>
      </c>
      <c r="BR2838" s="34"/>
      <c r="BS2838" s="34">
        <f t="shared" si="327"/>
        <v>5.0318606668543842</v>
      </c>
      <c r="BT2838" s="34"/>
      <c r="BU2838" s="34">
        <f t="shared" si="328"/>
        <v>0.9401464685294888</v>
      </c>
      <c r="BV2838" s="34">
        <f t="shared" si="329"/>
        <v>0.9401464685294888</v>
      </c>
      <c r="BW2838" s="34">
        <f t="shared" si="330"/>
        <v>1</v>
      </c>
      <c r="BX2838" s="34"/>
      <c r="BY2838" s="34">
        <f>IF(BV2838="","",IF(BQ2838=0,0,((BV2838/BQ2838)*AF2838)))</f>
        <v>3.1343357528120879</v>
      </c>
      <c r="BZ2838" s="34">
        <f>IF(BY2838="","",SUM(S2838:X2838,BY2838))</f>
        <v>98.008458752812089</v>
      </c>
      <c r="CA2838" s="18"/>
      <c r="CB2838" s="20">
        <v>1.4706E-2</v>
      </c>
      <c r="CC2838" s="20">
        <v>1.0357999999999999E-2</v>
      </c>
      <c r="CD2838" s="20">
        <v>4.8780999999999998E-2</v>
      </c>
      <c r="CE2838" s="20">
        <v>1.2272E-2</v>
      </c>
      <c r="CF2838" s="20">
        <v>8.8210000000000007E-3</v>
      </c>
      <c r="CG2838" s="20">
        <v>3.1306E-2</v>
      </c>
      <c r="CH2838" s="20"/>
      <c r="CI2838" s="21">
        <v>3.8872800000000001</v>
      </c>
      <c r="CJ2838" s="21">
        <v>3.1728700000000001</v>
      </c>
      <c r="CK2838" s="21">
        <v>-23.405999999999999</v>
      </c>
      <c r="CL2838" s="21">
        <v>0.36644399999999999</v>
      </c>
      <c r="CM2838" s="21">
        <v>2.7926700000000002</v>
      </c>
      <c r="CN2838" s="21">
        <v>0.34477799999999997</v>
      </c>
      <c r="CO2838" s="21"/>
      <c r="CP2838" s="20">
        <v>39.187800000000003</v>
      </c>
      <c r="CQ2838" s="20">
        <v>52.623199999999997</v>
      </c>
      <c r="CR2838" s="20">
        <v>11.0425</v>
      </c>
      <c r="CS2838" s="20">
        <v>482.02100000000002</v>
      </c>
      <c r="CT2838" s="20"/>
      <c r="CU2838" s="22">
        <v>44316.224120370403</v>
      </c>
      <c r="CV2838" s="22"/>
    </row>
    <row r="2839" spans="1:100" s="17" customFormat="1" x14ac:dyDescent="0.25">
      <c r="A2839" s="17" t="s">
        <v>176</v>
      </c>
      <c r="B2839" s="17">
        <v>1222</v>
      </c>
      <c r="C2839" s="17">
        <v>14</v>
      </c>
      <c r="E2839" s="18">
        <v>0.60214699999999999</v>
      </c>
      <c r="F2839" s="18">
        <v>0.22798599999999999</v>
      </c>
      <c r="G2839" s="18">
        <v>0</v>
      </c>
      <c r="H2839" s="18">
        <v>17.9038</v>
      </c>
      <c r="I2839" s="18">
        <v>0.43560199999999999</v>
      </c>
      <c r="J2839" s="18">
        <v>36.911200000000001</v>
      </c>
      <c r="K2839" s="18">
        <v>43.581200000000003</v>
      </c>
      <c r="L2839" s="18">
        <v>0.33802599999999999</v>
      </c>
      <c r="M2839" s="18">
        <v>100</v>
      </c>
      <c r="N2839" s="18"/>
      <c r="O2839" s="18">
        <v>9.8294000000000006E-2</v>
      </c>
      <c r="P2839" s="18">
        <v>43.482900000000001</v>
      </c>
      <c r="Q2839" s="18">
        <f t="shared" si="324"/>
        <v>99.901706000000004</v>
      </c>
      <c r="R2839" s="18"/>
      <c r="S2839" s="18">
        <v>0.81167999999999996</v>
      </c>
      <c r="T2839" s="18">
        <v>0.37806899999999999</v>
      </c>
      <c r="U2839" s="18">
        <v>0</v>
      </c>
      <c r="V2839" s="18">
        <v>41.024999999999999</v>
      </c>
      <c r="W2839" s="18">
        <v>0.43560199999999999</v>
      </c>
      <c r="X2839" s="18">
        <v>51.6462</v>
      </c>
      <c r="Y2839" s="18">
        <v>5.7035099999999996</v>
      </c>
      <c r="Z2839" s="18">
        <v>100</v>
      </c>
      <c r="AA2839" s="19"/>
      <c r="AB2839" s="18">
        <f>IF(Z2839="","",Z2839-O2839)</f>
        <v>99.901706000000004</v>
      </c>
      <c r="AC2839" s="18">
        <f t="shared" si="325"/>
        <v>94.19819600000001</v>
      </c>
      <c r="AD2839" s="18"/>
      <c r="AE2839" s="34">
        <f>IF(M2839="","",IF(M2839&gt;100,M2839, M2839+O2839))</f>
        <v>100.098294</v>
      </c>
      <c r="AF2839" s="37">
        <f>IF(AE2839="","",IF(AE2839="* * *", Y2839, AE2839-SUM(S2839:X2839)))</f>
        <v>5.8017430000000019</v>
      </c>
      <c r="AG2839" s="54"/>
      <c r="AH2839" s="33"/>
      <c r="AI2839" s="34">
        <f>IF(S2839="","",IF(AI$6=0, 0, S2839/AI$6))</f>
        <v>1.3096061339545335E-2</v>
      </c>
      <c r="AJ2839" s="34">
        <f>IF(T2839="","",IF(AJ$6=0, 0, T2839/AJ$6))</f>
        <v>9.3802242407250731E-3</v>
      </c>
      <c r="AK2839" s="34">
        <f>IF(U2839="","",IF(AK$6=0, 0, U2839/AK$6))</f>
        <v>0</v>
      </c>
      <c r="AL2839" s="34">
        <f>IF(V2839="","",IF(AL$6=0, 0, V2839/AL$6))</f>
        <v>0.2890213725757077</v>
      </c>
      <c r="AM2839" s="34">
        <f>IF(W2839="","",IF(AM$6=0, 0, W2839/AM$6))</f>
        <v>1.2287265701028165E-2</v>
      </c>
      <c r="AN2839" s="34">
        <f>IF(X2839="","",IF(AN$6=0, 0, X2839/AN$6))</f>
        <v>0.92098064460905815</v>
      </c>
      <c r="AO2839" s="34">
        <f>IF(Y2839="","",IF(AO$6=0, 0, Y2839/AO$6))</f>
        <v>0.33535510330077389</v>
      </c>
      <c r="AP2839" s="34"/>
      <c r="AQ2839" s="34">
        <f>IF(AI2839="","",AI2839*AI$4)</f>
        <v>2.6192122679090671E-2</v>
      </c>
      <c r="AR2839" s="33">
        <f>IF(AJ2839="","",AJ2839*AJ$4)</f>
        <v>9.3802242407250731E-3</v>
      </c>
      <c r="AS2839" s="34">
        <f>IF(AK2839="","",AK2839*AK$4)</f>
        <v>0</v>
      </c>
      <c r="AT2839" s="34">
        <f>IF(AL2839="","",AL2839*AL$4)</f>
        <v>0.5780427451514154</v>
      </c>
      <c r="AU2839" s="34">
        <f>IF(AM2839="","",AM2839*AM$4)</f>
        <v>1.2287265701028165E-2</v>
      </c>
      <c r="AV2839" s="34">
        <f>IF(AN2839="","",AN2839*AN$4)</f>
        <v>0.92098064460905815</v>
      </c>
      <c r="AW2839" s="34">
        <f>IF(AO2839="","",AO2839*AO$4)</f>
        <v>0.33535510330077389</v>
      </c>
      <c r="AX2839" s="34"/>
      <c r="AY2839" s="34">
        <f>IF(AQ2839="","",AI2839*AI$5)</f>
        <v>1.3096061339545335E-2</v>
      </c>
      <c r="AZ2839" s="34">
        <f>IF(AR2839="","",AJ2839*AJ$5)</f>
        <v>9.3802242407250731E-3</v>
      </c>
      <c r="BA2839" s="34">
        <f>IF(AS2839="","",AK2839*AK$5)</f>
        <v>0</v>
      </c>
      <c r="BB2839" s="34">
        <f>IF(AT2839="","",AL2839*AL$5)</f>
        <v>1.4451068628785384</v>
      </c>
      <c r="BC2839" s="34">
        <f>IF(AU2839="","",AM2839*AM$5)</f>
        <v>0</v>
      </c>
      <c r="BD2839" s="34">
        <f>IF(AV2839="","",AN2839*AN$5)</f>
        <v>0.92098064460905815</v>
      </c>
      <c r="BE2839" s="34">
        <f>IF(AW2839="","",AO2839*AO$5)</f>
        <v>0.33535510330077389</v>
      </c>
      <c r="BF2839" s="34">
        <f>IF(BE2839="","",SUM(AY2839:BE2839))</f>
        <v>2.7239188963686409</v>
      </c>
      <c r="BG2839" s="34"/>
      <c r="BH2839" s="34">
        <f>IF(AT2839="","",3/AT2839)</f>
        <v>5.1899276051188306</v>
      </c>
      <c r="BI2839" s="34"/>
      <c r="BJ2839" s="34">
        <f>IF(AQ2839="","",AQ2839*$BH2839)</f>
        <v>0.13593522052887166</v>
      </c>
      <c r="BK2839" s="34">
        <f>IF(AR2839="","",AR2839*$BH2839)</f>
        <v>4.8682684729143881E-2</v>
      </c>
      <c r="BL2839" s="34">
        <f>IF(AS2839="","",AS2839*$BH2839)</f>
        <v>0</v>
      </c>
      <c r="BM2839" s="34">
        <f>IF(AT2839="","",AT2839*$BH2839)</f>
        <v>3</v>
      </c>
      <c r="BN2839" s="34">
        <f>IF(AU2839="","",AU2839*$BH2839)</f>
        <v>6.3770019453195853E-2</v>
      </c>
      <c r="BO2839" s="34">
        <f>IF(AV2839="","",AV2839*$BH2839)</f>
        <v>4.7798228712366857</v>
      </c>
      <c r="BP2839" s="34">
        <f t="shared" si="326"/>
        <v>14.136941874368429</v>
      </c>
      <c r="BQ2839" s="34">
        <f>IF(AW2839="","",AW2839*$BH2839)</f>
        <v>1.7404687081381636</v>
      </c>
      <c r="BR2839" s="34"/>
      <c r="BS2839" s="34">
        <f t="shared" si="327"/>
        <v>4.9644407764947012</v>
      </c>
      <c r="BT2839" s="34"/>
      <c r="BU2839" s="34">
        <f t="shared" si="328"/>
        <v>0.93622998054680417</v>
      </c>
      <c r="BV2839" s="34">
        <f t="shared" si="329"/>
        <v>0.93622998054680417</v>
      </c>
      <c r="BW2839" s="34">
        <f t="shared" si="330"/>
        <v>1</v>
      </c>
      <c r="BX2839" s="34"/>
      <c r="BY2839" s="34">
        <f>IF(BV2839="","",IF(BQ2839=0,0,((BV2839/BQ2839)*AF2839)))</f>
        <v>3.120863771137889</v>
      </c>
      <c r="BZ2839" s="34">
        <f>IF(BY2839="","",SUM(S2839:X2839,BY2839))</f>
        <v>97.417414771137885</v>
      </c>
      <c r="CA2839" s="18"/>
      <c r="CB2839" s="20">
        <v>1.6171000000000001E-2</v>
      </c>
      <c r="CC2839" s="20">
        <v>9.9150000000000002E-3</v>
      </c>
      <c r="CD2839" s="20">
        <v>4.9113999999999998E-2</v>
      </c>
      <c r="CE2839" s="20">
        <v>1.2161999999999999E-2</v>
      </c>
      <c r="CF2839" s="20">
        <v>9.1059999999999995E-3</v>
      </c>
      <c r="CG2839" s="20">
        <v>3.1758000000000002E-2</v>
      </c>
      <c r="CH2839" s="20"/>
      <c r="CI2839" s="21">
        <v>4.1671800000000001</v>
      </c>
      <c r="CJ2839" s="21">
        <v>3.1465000000000001</v>
      </c>
      <c r="CK2839" s="21">
        <v>-15.984999999999999</v>
      </c>
      <c r="CL2839" s="21">
        <v>0.36636099999999999</v>
      </c>
      <c r="CM2839" s="21">
        <v>2.7054399999999998</v>
      </c>
      <c r="CN2839" s="21">
        <v>0.34678399999999998</v>
      </c>
      <c r="CO2839" s="21"/>
      <c r="CP2839" s="20">
        <v>39.217300000000002</v>
      </c>
      <c r="CQ2839" s="20">
        <v>52.5959</v>
      </c>
      <c r="CR2839" s="20">
        <v>11.044</v>
      </c>
      <c r="CS2839" s="20">
        <v>522.21299999999997</v>
      </c>
      <c r="CT2839" s="20"/>
      <c r="CU2839" s="22">
        <v>44316.225879629601</v>
      </c>
      <c r="CV2839" s="22"/>
    </row>
    <row r="2840" spans="1:100" s="17" customFormat="1" x14ac:dyDescent="0.25">
      <c r="A2840" s="17" t="s">
        <v>176</v>
      </c>
      <c r="B2840" s="17">
        <v>1223</v>
      </c>
      <c r="C2840" s="17">
        <v>15</v>
      </c>
      <c r="E2840" s="18">
        <v>0.61790699999999998</v>
      </c>
      <c r="F2840" s="18">
        <v>0.21643399999999999</v>
      </c>
      <c r="G2840" s="18">
        <v>0</v>
      </c>
      <c r="H2840" s="18">
        <v>17.818000000000001</v>
      </c>
      <c r="I2840" s="18">
        <v>0.44736799999999999</v>
      </c>
      <c r="J2840" s="18">
        <v>37.028500000000001</v>
      </c>
      <c r="K2840" s="18">
        <v>43.532600000000002</v>
      </c>
      <c r="L2840" s="18">
        <v>0.33912900000000001</v>
      </c>
      <c r="M2840" s="18">
        <v>100</v>
      </c>
      <c r="N2840" s="18"/>
      <c r="O2840" s="18">
        <v>0.100949</v>
      </c>
      <c r="P2840" s="18">
        <v>43.431699999999999</v>
      </c>
      <c r="Q2840" s="18">
        <f t="shared" si="324"/>
        <v>99.899051</v>
      </c>
      <c r="R2840" s="18"/>
      <c r="S2840" s="18">
        <v>0.832924</v>
      </c>
      <c r="T2840" s="18">
        <v>0.35891299999999998</v>
      </c>
      <c r="U2840" s="18">
        <v>0</v>
      </c>
      <c r="V2840" s="18">
        <v>40.828400000000002</v>
      </c>
      <c r="W2840" s="18">
        <v>0.44736799999999999</v>
      </c>
      <c r="X2840" s="18">
        <v>51.810299999999998</v>
      </c>
      <c r="Y2840" s="18">
        <v>5.7221299999999999</v>
      </c>
      <c r="Z2840" s="18">
        <v>100</v>
      </c>
      <c r="AA2840" s="19"/>
      <c r="AB2840" s="18">
        <f>IF(Z2840="","",Z2840-O2840)</f>
        <v>99.899051</v>
      </c>
      <c r="AC2840" s="18">
        <f t="shared" si="325"/>
        <v>94.176920999999993</v>
      </c>
      <c r="AD2840" s="18"/>
      <c r="AE2840" s="34">
        <f>IF(M2840="","",IF(M2840&gt;100,M2840, M2840+O2840))</f>
        <v>100.100949</v>
      </c>
      <c r="AF2840" s="37">
        <f>IF(AE2840="","",IF(AE2840="* * *", Y2840, AE2840-SUM(S2840:X2840)))</f>
        <v>5.8230439999999959</v>
      </c>
      <c r="AG2840" s="54"/>
      <c r="AH2840" s="33"/>
      <c r="AI2840" s="34">
        <f>IF(S2840="","",IF(AI$6=0, 0, S2840/AI$6))</f>
        <v>1.3438822929207889E-2</v>
      </c>
      <c r="AJ2840" s="34">
        <f>IF(T2840="","",IF(AJ$6=0, 0, T2840/AJ$6))</f>
        <v>8.9049470411786159E-3</v>
      </c>
      <c r="AK2840" s="34">
        <f>IF(U2840="","",IF(AK$6=0, 0, U2840/AK$6))</f>
        <v>0</v>
      </c>
      <c r="AL2840" s="34">
        <f>IF(V2840="","",IF(AL$6=0, 0, V2840/AL$6))</f>
        <v>0.28763632438927544</v>
      </c>
      <c r="AM2840" s="34">
        <f>IF(W2840="","",IF(AM$6=0, 0, W2840/AM$6))</f>
        <v>1.2619155747993736E-2</v>
      </c>
      <c r="AN2840" s="34">
        <f>IF(X2840="","",IF(AN$6=0, 0, X2840/AN$6))</f>
        <v>0.92390695716991145</v>
      </c>
      <c r="AO2840" s="34">
        <f>IF(Y2840="","",IF(AO$6=0, 0, Y2840/AO$6))</f>
        <v>0.33644992246010924</v>
      </c>
      <c r="AP2840" s="34"/>
      <c r="AQ2840" s="34">
        <f>IF(AI2840="","",AI2840*AI$4)</f>
        <v>2.6877645858415778E-2</v>
      </c>
      <c r="AR2840" s="33">
        <f>IF(AJ2840="","",AJ2840*AJ$4)</f>
        <v>8.9049470411786159E-3</v>
      </c>
      <c r="AS2840" s="34">
        <f>IF(AK2840="","",AK2840*AK$4)</f>
        <v>0</v>
      </c>
      <c r="AT2840" s="34">
        <f>IF(AL2840="","",AL2840*AL$4)</f>
        <v>0.57527264877855089</v>
      </c>
      <c r="AU2840" s="34">
        <f>IF(AM2840="","",AM2840*AM$4)</f>
        <v>1.2619155747993736E-2</v>
      </c>
      <c r="AV2840" s="34">
        <f>IF(AN2840="","",AN2840*AN$4)</f>
        <v>0.92390695716991145</v>
      </c>
      <c r="AW2840" s="34">
        <f>IF(AO2840="","",AO2840*AO$4)</f>
        <v>0.33644992246010924</v>
      </c>
      <c r="AX2840" s="34"/>
      <c r="AY2840" s="34">
        <f>IF(AQ2840="","",AI2840*AI$5)</f>
        <v>1.3438822929207889E-2</v>
      </c>
      <c r="AZ2840" s="34">
        <f>IF(AR2840="","",AJ2840*AJ$5)</f>
        <v>8.9049470411786159E-3</v>
      </c>
      <c r="BA2840" s="34">
        <f>IF(AS2840="","",AK2840*AK$5)</f>
        <v>0</v>
      </c>
      <c r="BB2840" s="34">
        <f>IF(AT2840="","",AL2840*AL$5)</f>
        <v>1.4381816219463772</v>
      </c>
      <c r="BC2840" s="34">
        <f>IF(AU2840="","",AM2840*AM$5)</f>
        <v>0</v>
      </c>
      <c r="BD2840" s="34">
        <f>IF(AV2840="","",AN2840*AN$5)</f>
        <v>0.92390695716991145</v>
      </c>
      <c r="BE2840" s="34">
        <f>IF(AW2840="","",AO2840*AO$5)</f>
        <v>0.33644992246010924</v>
      </c>
      <c r="BF2840" s="34">
        <f>IF(BE2840="","",SUM(AY2840:BE2840))</f>
        <v>2.7208822715467846</v>
      </c>
      <c r="BG2840" s="34"/>
      <c r="BH2840" s="34">
        <f>IF(AT2840="","",3/AT2840)</f>
        <v>5.214918537096727</v>
      </c>
      <c r="BI2840" s="34"/>
      <c r="BJ2840" s="34">
        <f>IF(AQ2840="","",AQ2840*$BH2840)</f>
        <v>0.14016473362057352</v>
      </c>
      <c r="BK2840" s="34">
        <f>IF(AR2840="","",AR2840*$BH2840)</f>
        <v>4.6438573396907018E-2</v>
      </c>
      <c r="BL2840" s="34">
        <f>IF(AS2840="","",AS2840*$BH2840)</f>
        <v>0</v>
      </c>
      <c r="BM2840" s="34">
        <f>IF(AT2840="","",AT2840*$BH2840)</f>
        <v>3</v>
      </c>
      <c r="BN2840" s="34">
        <f>IF(AU2840="","",AU2840*$BH2840)</f>
        <v>6.5807869232723248E-2</v>
      </c>
      <c r="BO2840" s="34">
        <f>IF(AV2840="","",AV2840*$BH2840)</f>
        <v>4.8180995174980028</v>
      </c>
      <c r="BP2840" s="34">
        <f t="shared" si="326"/>
        <v>14.189179395147178</v>
      </c>
      <c r="BQ2840" s="34">
        <f>IF(AW2840="","",AW2840*$BH2840)</f>
        <v>1.7545589374419801</v>
      </c>
      <c r="BR2840" s="34"/>
      <c r="BS2840" s="34">
        <f t="shared" si="327"/>
        <v>5.0047028245154834</v>
      </c>
      <c r="BT2840" s="34"/>
      <c r="BU2840" s="34">
        <f t="shared" si="328"/>
        <v>0.9341921307672767</v>
      </c>
      <c r="BV2840" s="34">
        <f t="shared" si="329"/>
        <v>0.9341921307672767</v>
      </c>
      <c r="BW2840" s="34">
        <f t="shared" si="330"/>
        <v>1</v>
      </c>
      <c r="BX2840" s="34"/>
      <c r="BY2840" s="34">
        <f>IF(BV2840="","",IF(BQ2840=0,0,((BV2840/BQ2840)*AF2840)))</f>
        <v>3.1004041903787498</v>
      </c>
      <c r="BZ2840" s="34">
        <f>IF(BY2840="","",SUM(S2840:X2840,BY2840))</f>
        <v>97.378309190378758</v>
      </c>
      <c r="CA2840" s="18"/>
      <c r="CB2840" s="20">
        <v>1.5617000000000001E-2</v>
      </c>
      <c r="CC2840" s="20">
        <v>1.0018000000000001E-2</v>
      </c>
      <c r="CD2840" s="20">
        <v>4.8641999999999998E-2</v>
      </c>
      <c r="CE2840" s="20">
        <v>1.3282E-2</v>
      </c>
      <c r="CF2840" s="20">
        <v>8.5079999999999999E-3</v>
      </c>
      <c r="CG2840" s="20">
        <v>3.1247E-2</v>
      </c>
      <c r="CH2840" s="20"/>
      <c r="CI2840" s="21">
        <v>4.0798800000000002</v>
      </c>
      <c r="CJ2840" s="21">
        <v>3.28125</v>
      </c>
      <c r="CK2840" s="21">
        <v>-19.331</v>
      </c>
      <c r="CL2840" s="21">
        <v>0.36756899999999998</v>
      </c>
      <c r="CM2840" s="21">
        <v>2.6359699999999999</v>
      </c>
      <c r="CN2840" s="21">
        <v>0.34617199999999998</v>
      </c>
      <c r="CO2840" s="21"/>
      <c r="CP2840" s="20">
        <v>39.246299999999998</v>
      </c>
      <c r="CQ2840" s="20">
        <v>52.5685</v>
      </c>
      <c r="CR2840" s="20">
        <v>11.048</v>
      </c>
      <c r="CS2840" s="20">
        <v>562.11</v>
      </c>
      <c r="CT2840" s="20"/>
      <c r="CU2840" s="22">
        <v>44316.227662037003</v>
      </c>
      <c r="CV2840" s="22"/>
    </row>
    <row r="2841" spans="1:100" s="17" customFormat="1" x14ac:dyDescent="0.25">
      <c r="A2841" s="17" t="s">
        <v>176</v>
      </c>
      <c r="B2841" s="17">
        <v>1224</v>
      </c>
      <c r="C2841" s="17">
        <v>16</v>
      </c>
      <c r="E2841" s="18">
        <v>0.64896699999999996</v>
      </c>
      <c r="F2841" s="18">
        <v>0.21837999999999999</v>
      </c>
      <c r="G2841" s="18">
        <v>0</v>
      </c>
      <c r="H2841" s="18">
        <v>17.9466</v>
      </c>
      <c r="I2841" s="18">
        <v>0.43935400000000002</v>
      </c>
      <c r="J2841" s="18">
        <v>37.190899999999999</v>
      </c>
      <c r="K2841" s="18">
        <v>43.2498</v>
      </c>
      <c r="L2841" s="18">
        <v>0.30601</v>
      </c>
      <c r="M2841" s="18">
        <v>100</v>
      </c>
      <c r="N2841" s="18"/>
      <c r="O2841" s="18">
        <v>9.9141000000000007E-2</v>
      </c>
      <c r="P2841" s="18">
        <v>43.150700000000001</v>
      </c>
      <c r="Q2841" s="18">
        <f t="shared" si="324"/>
        <v>99.900858999999997</v>
      </c>
      <c r="R2841" s="18"/>
      <c r="S2841" s="18">
        <v>0.87479200000000001</v>
      </c>
      <c r="T2841" s="18">
        <v>0.36213899999999999</v>
      </c>
      <c r="U2841" s="18">
        <v>0</v>
      </c>
      <c r="V2841" s="18">
        <v>41.122799999999998</v>
      </c>
      <c r="W2841" s="18">
        <v>0.43935400000000002</v>
      </c>
      <c r="X2841" s="18">
        <v>52.037599999999998</v>
      </c>
      <c r="Y2841" s="18">
        <v>5.1633100000000001</v>
      </c>
      <c r="Z2841" s="18">
        <v>100</v>
      </c>
      <c r="AA2841" s="19"/>
      <c r="AB2841" s="18">
        <f>IF(Z2841="","",Z2841-O2841)</f>
        <v>99.900858999999997</v>
      </c>
      <c r="AC2841" s="18">
        <f t="shared" si="325"/>
        <v>94.737549000000001</v>
      </c>
      <c r="AD2841" s="18"/>
      <c r="AE2841" s="34">
        <f>IF(M2841="","",IF(M2841&gt;100,M2841, M2841+O2841))</f>
        <v>100.099141</v>
      </c>
      <c r="AF2841" s="37">
        <f>IF(AE2841="","",IF(AE2841="* * *", Y2841, AE2841-SUM(S2841:X2841)))</f>
        <v>5.2624560000000145</v>
      </c>
      <c r="AG2841" s="54"/>
      <c r="AH2841" s="33"/>
      <c r="AI2841" s="34">
        <f>IF(S2841="","",IF(AI$6=0, 0, S2841/AI$6))</f>
        <v>1.4114342710604601E-2</v>
      </c>
      <c r="AJ2841" s="34">
        <f>IF(T2841="","",IF(AJ$6=0, 0, T2841/AJ$6))</f>
        <v>8.9849869370721685E-3</v>
      </c>
      <c r="AK2841" s="34">
        <f>IF(U2841="","",IF(AK$6=0, 0, U2841/AK$6))</f>
        <v>0</v>
      </c>
      <c r="AL2841" s="34">
        <f>IF(V2841="","",IF(AL$6=0, 0, V2841/AL$6))</f>
        <v>0.28971037416590645</v>
      </c>
      <c r="AM2841" s="34">
        <f>IF(W2841="","",IF(AM$6=0, 0, W2841/AM$6))</f>
        <v>1.239310043298591E-2</v>
      </c>
      <c r="AN2841" s="34">
        <f>IF(X2841="","",IF(AN$6=0, 0, X2841/AN$6))</f>
        <v>0.92796028346535309</v>
      </c>
      <c r="AO2841" s="34">
        <f>IF(Y2841="","",IF(AO$6=0, 0, Y2841/AO$6))</f>
        <v>0.30359241211533233</v>
      </c>
      <c r="AP2841" s="34"/>
      <c r="AQ2841" s="34">
        <f>IF(AI2841="","",AI2841*AI$4)</f>
        <v>2.8228685421209203E-2</v>
      </c>
      <c r="AR2841" s="33">
        <f>IF(AJ2841="","",AJ2841*AJ$4)</f>
        <v>8.9849869370721685E-3</v>
      </c>
      <c r="AS2841" s="34">
        <f>IF(AK2841="","",AK2841*AK$4)</f>
        <v>0</v>
      </c>
      <c r="AT2841" s="34">
        <f>IF(AL2841="","",AL2841*AL$4)</f>
        <v>0.5794207483318129</v>
      </c>
      <c r="AU2841" s="34">
        <f>IF(AM2841="","",AM2841*AM$4)</f>
        <v>1.239310043298591E-2</v>
      </c>
      <c r="AV2841" s="34">
        <f>IF(AN2841="","",AN2841*AN$4)</f>
        <v>0.92796028346535309</v>
      </c>
      <c r="AW2841" s="34">
        <f>IF(AO2841="","",AO2841*AO$4)</f>
        <v>0.30359241211533233</v>
      </c>
      <c r="AX2841" s="34"/>
      <c r="AY2841" s="34">
        <f>IF(AQ2841="","",AI2841*AI$5)</f>
        <v>1.4114342710604601E-2</v>
      </c>
      <c r="AZ2841" s="34">
        <f>IF(AR2841="","",AJ2841*AJ$5)</f>
        <v>8.9849869370721685E-3</v>
      </c>
      <c r="BA2841" s="34">
        <f>IF(AS2841="","",AK2841*AK$5)</f>
        <v>0</v>
      </c>
      <c r="BB2841" s="34">
        <f>IF(AT2841="","",AL2841*AL$5)</f>
        <v>1.4485518708295322</v>
      </c>
      <c r="BC2841" s="34">
        <f>IF(AU2841="","",AM2841*AM$5)</f>
        <v>0</v>
      </c>
      <c r="BD2841" s="34">
        <f>IF(AV2841="","",AN2841*AN$5)</f>
        <v>0.92796028346535309</v>
      </c>
      <c r="BE2841" s="34">
        <f>IF(AW2841="","",AO2841*AO$5)</f>
        <v>0.30359241211533233</v>
      </c>
      <c r="BF2841" s="34">
        <f>IF(BE2841="","",SUM(AY2841:BE2841))</f>
        <v>2.7032038960578939</v>
      </c>
      <c r="BG2841" s="34"/>
      <c r="BH2841" s="34">
        <f>IF(AT2841="","",3/AT2841)</f>
        <v>5.1775846975400519</v>
      </c>
      <c r="BI2841" s="34"/>
      <c r="BJ2841" s="34">
        <f>IF(AQ2841="","",AQ2841*$BH2841)</f>
        <v>0.14615640966852472</v>
      </c>
      <c r="BK2841" s="34">
        <f>IF(AR2841="","",AR2841*$BH2841)</f>
        <v>4.6520530872982122E-2</v>
      </c>
      <c r="BL2841" s="34">
        <f>IF(AS2841="","",AS2841*$BH2841)</f>
        <v>0</v>
      </c>
      <c r="BM2841" s="34">
        <f>IF(AT2841="","",AT2841*$BH2841)</f>
        <v>3</v>
      </c>
      <c r="BN2841" s="34">
        <f>IF(AU2841="","",AU2841*$BH2841)</f>
        <v>6.4166327156904845E-2</v>
      </c>
      <c r="BO2841" s="34">
        <f>IF(AV2841="","",AV2841*$BH2841)</f>
        <v>4.804592963595141</v>
      </c>
      <c r="BP2841" s="34">
        <f t="shared" si="326"/>
        <v>13.99606712656</v>
      </c>
      <c r="BQ2841" s="34">
        <f>IF(AW2841="","",AW2841*$BH2841)</f>
        <v>1.5718754272576176</v>
      </c>
      <c r="BR2841" s="34"/>
      <c r="BS2841" s="34">
        <f t="shared" si="327"/>
        <v>4.9972699041366475</v>
      </c>
      <c r="BT2841" s="34"/>
      <c r="BU2841" s="34">
        <f t="shared" si="328"/>
        <v>0.93583367284309515</v>
      </c>
      <c r="BV2841" s="34">
        <f t="shared" si="329"/>
        <v>0.93583367284309515</v>
      </c>
      <c r="BW2841" s="34">
        <f t="shared" si="330"/>
        <v>1</v>
      </c>
      <c r="BX2841" s="34"/>
      <c r="BY2841" s="34">
        <f>IF(BV2841="","",IF(BQ2841=0,0,((BV2841/BQ2841)*AF2841)))</f>
        <v>3.1330622269776498</v>
      </c>
      <c r="BZ2841" s="34">
        <f>IF(BY2841="","",SUM(S2841:X2841,BY2841))</f>
        <v>97.969747226977631</v>
      </c>
      <c r="CA2841" s="18"/>
      <c r="CB2841" s="20">
        <v>1.5854E-2</v>
      </c>
      <c r="CC2841" s="20">
        <v>1.0226000000000001E-2</v>
      </c>
      <c r="CD2841" s="20">
        <v>4.9030999999999998E-2</v>
      </c>
      <c r="CE2841" s="20">
        <v>1.2692999999999999E-2</v>
      </c>
      <c r="CF2841" s="20">
        <v>8.8120000000000004E-3</v>
      </c>
      <c r="CG2841" s="20">
        <v>3.1731000000000002E-2</v>
      </c>
      <c r="CH2841" s="20"/>
      <c r="CI2841" s="21">
        <v>3.97254</v>
      </c>
      <c r="CJ2841" s="21">
        <v>3.2892899999999998</v>
      </c>
      <c r="CK2841" s="21">
        <v>-16.382000000000001</v>
      </c>
      <c r="CL2841" s="21">
        <v>0.365929</v>
      </c>
      <c r="CM2841" s="21">
        <v>2.6770800000000001</v>
      </c>
      <c r="CN2841" s="21">
        <v>0.34534500000000001</v>
      </c>
      <c r="CO2841" s="21"/>
      <c r="CP2841" s="20">
        <v>39.275599999999997</v>
      </c>
      <c r="CQ2841" s="20">
        <v>52.5411</v>
      </c>
      <c r="CR2841" s="20">
        <v>11.048999999999999</v>
      </c>
      <c r="CS2841" s="20">
        <v>602.22699999999998</v>
      </c>
      <c r="CT2841" s="20"/>
      <c r="CU2841" s="22">
        <v>44316.229432870401</v>
      </c>
      <c r="CV2841" s="22"/>
    </row>
    <row r="2842" spans="1:100" s="17" customFormat="1" x14ac:dyDescent="0.25">
      <c r="A2842" s="17" t="s">
        <v>176</v>
      </c>
      <c r="B2842" s="17">
        <v>1225</v>
      </c>
      <c r="C2842" s="17">
        <v>17</v>
      </c>
      <c r="E2842" s="18">
        <v>0.59465400000000002</v>
      </c>
      <c r="F2842" s="18">
        <v>0.23436199999999999</v>
      </c>
      <c r="G2842" s="18">
        <v>0</v>
      </c>
      <c r="H2842" s="18">
        <v>18.0717</v>
      </c>
      <c r="I2842" s="18">
        <v>0.47683300000000001</v>
      </c>
      <c r="J2842" s="18">
        <v>37.363300000000002</v>
      </c>
      <c r="K2842" s="18">
        <v>42.983899999999998</v>
      </c>
      <c r="L2842" s="18">
        <v>0.27527099999999999</v>
      </c>
      <c r="M2842" s="18">
        <v>100</v>
      </c>
      <c r="N2842" s="18"/>
      <c r="O2842" s="18">
        <v>0.107598</v>
      </c>
      <c r="P2842" s="18">
        <v>42.876300000000001</v>
      </c>
      <c r="Q2842" s="18">
        <f t="shared" si="324"/>
        <v>99.892402000000004</v>
      </c>
      <c r="R2842" s="18"/>
      <c r="S2842" s="18">
        <v>0.80157999999999996</v>
      </c>
      <c r="T2842" s="18">
        <v>0.38864300000000002</v>
      </c>
      <c r="U2842" s="18">
        <v>0</v>
      </c>
      <c r="V2842" s="18">
        <v>41.409500000000001</v>
      </c>
      <c r="W2842" s="18">
        <v>0.47683300000000001</v>
      </c>
      <c r="X2842" s="18">
        <v>52.278799999999997</v>
      </c>
      <c r="Y2842" s="18">
        <v>4.64466</v>
      </c>
      <c r="Z2842" s="18">
        <v>100</v>
      </c>
      <c r="AA2842" s="19"/>
      <c r="AB2842" s="18">
        <f>IF(Z2842="","",Z2842-O2842)</f>
        <v>99.892402000000004</v>
      </c>
      <c r="AC2842" s="18">
        <f t="shared" si="325"/>
        <v>95.247742000000002</v>
      </c>
      <c r="AD2842" s="18"/>
      <c r="AE2842" s="34">
        <f>IF(M2842="","",IF(M2842&gt;100,M2842, M2842+O2842))</f>
        <v>100.107598</v>
      </c>
      <c r="AF2842" s="37">
        <f>IF(AE2842="","",IF(AE2842="* * *", Y2842, AE2842-SUM(S2842:X2842)))</f>
        <v>4.7522419999999954</v>
      </c>
      <c r="AG2842" s="54"/>
      <c r="AH2842" s="33"/>
      <c r="AI2842" s="34">
        <f>IF(S2842="","",IF(AI$6=0, 0, S2842/AI$6))</f>
        <v>1.2933102760389253E-2</v>
      </c>
      <c r="AJ2842" s="34">
        <f>IF(T2842="","",IF(AJ$6=0, 0, T2842/AJ$6))</f>
        <v>9.6425744760562631E-3</v>
      </c>
      <c r="AK2842" s="34">
        <f>IF(U2842="","",IF(AK$6=0, 0, U2842/AK$6))</f>
        <v>0</v>
      </c>
      <c r="AL2842" s="34">
        <f>IF(V2842="","",IF(AL$6=0, 0, V2842/AL$6))</f>
        <v>0.29173017739606993</v>
      </c>
      <c r="AM2842" s="34">
        <f>IF(W2842="","",IF(AM$6=0, 0, W2842/AM$6))</f>
        <v>1.3450291242965741E-2</v>
      </c>
      <c r="AN2842" s="34">
        <f>IF(X2842="","",IF(AN$6=0, 0, X2842/AN$6))</f>
        <v>0.93226148145242094</v>
      </c>
      <c r="AO2842" s="34">
        <f>IF(Y2842="","",IF(AO$6=0, 0, Y2842/AO$6))</f>
        <v>0.2730968182920645</v>
      </c>
      <c r="AP2842" s="34"/>
      <c r="AQ2842" s="34">
        <f>IF(AI2842="","",AI2842*AI$4)</f>
        <v>2.5866205520778507E-2</v>
      </c>
      <c r="AR2842" s="33">
        <f>IF(AJ2842="","",AJ2842*AJ$4)</f>
        <v>9.6425744760562631E-3</v>
      </c>
      <c r="AS2842" s="34">
        <f>IF(AK2842="","",AK2842*AK$4)</f>
        <v>0</v>
      </c>
      <c r="AT2842" s="34">
        <f>IF(AL2842="","",AL2842*AL$4)</f>
        <v>0.58346035479213987</v>
      </c>
      <c r="AU2842" s="34">
        <f>IF(AM2842="","",AM2842*AM$4)</f>
        <v>1.3450291242965741E-2</v>
      </c>
      <c r="AV2842" s="34">
        <f>IF(AN2842="","",AN2842*AN$4)</f>
        <v>0.93226148145242094</v>
      </c>
      <c r="AW2842" s="34">
        <f>IF(AO2842="","",AO2842*AO$4)</f>
        <v>0.2730968182920645</v>
      </c>
      <c r="AX2842" s="34"/>
      <c r="AY2842" s="34">
        <f>IF(AQ2842="","",AI2842*AI$5)</f>
        <v>1.2933102760389253E-2</v>
      </c>
      <c r="AZ2842" s="34">
        <f>IF(AR2842="","",AJ2842*AJ$5)</f>
        <v>9.6425744760562631E-3</v>
      </c>
      <c r="BA2842" s="34">
        <f>IF(AS2842="","",AK2842*AK$5)</f>
        <v>0</v>
      </c>
      <c r="BB2842" s="34">
        <f>IF(AT2842="","",AL2842*AL$5)</f>
        <v>1.4586508869803496</v>
      </c>
      <c r="BC2842" s="34">
        <f>IF(AU2842="","",AM2842*AM$5)</f>
        <v>0</v>
      </c>
      <c r="BD2842" s="34">
        <f>IF(AV2842="","",AN2842*AN$5)</f>
        <v>0.93226148145242094</v>
      </c>
      <c r="BE2842" s="34">
        <f>IF(AW2842="","",AO2842*AO$5)</f>
        <v>0.2730968182920645</v>
      </c>
      <c r="BF2842" s="34">
        <f>IF(BE2842="","",SUM(AY2842:BE2842))</f>
        <v>2.6865848639612806</v>
      </c>
      <c r="BG2842" s="34"/>
      <c r="BH2842" s="34">
        <f>IF(AT2842="","",3/AT2842)</f>
        <v>5.1417375239981169</v>
      </c>
      <c r="BI2842" s="34"/>
      <c r="BJ2842" s="34">
        <f>IF(AQ2842="","",AQ2842*$BH2842)</f>
        <v>0.1329972395296341</v>
      </c>
      <c r="BK2842" s="34">
        <f>IF(AR2842="","",AR2842*$BH2842)</f>
        <v>4.9579587011484967E-2</v>
      </c>
      <c r="BL2842" s="34">
        <f>IF(AS2842="","",AS2842*$BH2842)</f>
        <v>0</v>
      </c>
      <c r="BM2842" s="34">
        <f>IF(AT2842="","",AT2842*$BH2842)</f>
        <v>3</v>
      </c>
      <c r="BN2842" s="34">
        <f>IF(AU2842="","",AU2842*$BH2842)</f>
        <v>6.9157867192660219E-2</v>
      </c>
      <c r="BO2842" s="34">
        <f>IF(AV2842="","",AV2842*$BH2842)</f>
        <v>4.7934438413619871</v>
      </c>
      <c r="BP2842" s="34">
        <f t="shared" si="326"/>
        <v>13.813714206435092</v>
      </c>
      <c r="BQ2842" s="34">
        <f>IF(AW2842="","",AW2842*$BH2842)</f>
        <v>1.4041921582968033</v>
      </c>
      <c r="BR2842" s="34"/>
      <c r="BS2842" s="34">
        <f t="shared" si="327"/>
        <v>4.9760206679031063</v>
      </c>
      <c r="BT2842" s="34"/>
      <c r="BU2842" s="34">
        <f t="shared" si="328"/>
        <v>0.93084213280733974</v>
      </c>
      <c r="BV2842" s="34">
        <f t="shared" si="329"/>
        <v>0.93084213280733974</v>
      </c>
      <c r="BW2842" s="34">
        <f t="shared" si="330"/>
        <v>1</v>
      </c>
      <c r="BX2842" s="34"/>
      <c r="BY2842" s="34">
        <f>IF(BV2842="","",IF(BQ2842=0,0,((BV2842/BQ2842)*AF2842)))</f>
        <v>3.1502718860516543</v>
      </c>
      <c r="BZ2842" s="34">
        <f>IF(BY2842="","",SUM(S2842:X2842,BY2842))</f>
        <v>98.505627886051656</v>
      </c>
      <c r="CA2842" s="18"/>
      <c r="CB2842" s="20">
        <v>1.5583E-2</v>
      </c>
      <c r="CC2842" s="20">
        <v>9.5980000000000006E-3</v>
      </c>
      <c r="CD2842" s="20">
        <v>4.9024999999999999E-2</v>
      </c>
      <c r="CE2842" s="20">
        <v>1.2855E-2</v>
      </c>
      <c r="CF2842" s="20">
        <v>8.6770000000000007E-3</v>
      </c>
      <c r="CG2842" s="20">
        <v>3.2035000000000001E-2</v>
      </c>
      <c r="CH2842" s="20"/>
      <c r="CI2842" s="21">
        <v>4.1676599999999997</v>
      </c>
      <c r="CJ2842" s="21">
        <v>3.0432399999999999</v>
      </c>
      <c r="CK2842" s="21">
        <v>-17.972999999999999</v>
      </c>
      <c r="CL2842" s="21">
        <v>0.364537</v>
      </c>
      <c r="CM2842" s="21">
        <v>2.5479400000000001</v>
      </c>
      <c r="CN2842" s="21">
        <v>0.34450500000000001</v>
      </c>
      <c r="CO2842" s="21"/>
      <c r="CP2842" s="20">
        <v>39.304699999999997</v>
      </c>
      <c r="CQ2842" s="20">
        <v>52.5137</v>
      </c>
      <c r="CR2842" s="20">
        <v>11.05</v>
      </c>
      <c r="CS2842" s="20">
        <v>642.19600000000003</v>
      </c>
      <c r="CT2842" s="20"/>
      <c r="CU2842" s="22">
        <v>44316.231215277803</v>
      </c>
      <c r="CV2842" s="22"/>
    </row>
    <row r="2843" spans="1:100" s="17" customFormat="1" x14ac:dyDescent="0.25">
      <c r="A2843" s="17" t="s">
        <v>176</v>
      </c>
      <c r="B2843" s="17">
        <v>1226</v>
      </c>
      <c r="C2843" s="17">
        <v>18</v>
      </c>
      <c r="E2843" s="18">
        <v>0.59896000000000005</v>
      </c>
      <c r="F2843" s="18">
        <v>0.232845</v>
      </c>
      <c r="G2843" s="18">
        <v>0</v>
      </c>
      <c r="H2843" s="18">
        <v>17.913599999999999</v>
      </c>
      <c r="I2843" s="18">
        <v>0.489313</v>
      </c>
      <c r="J2843" s="18">
        <v>37.252000000000002</v>
      </c>
      <c r="K2843" s="18">
        <v>43.208300000000001</v>
      </c>
      <c r="L2843" s="18">
        <v>0.30503799999999998</v>
      </c>
      <c r="M2843" s="18">
        <v>100</v>
      </c>
      <c r="N2843" s="18"/>
      <c r="O2843" s="18">
        <v>0.110414</v>
      </c>
      <c r="P2843" s="18">
        <v>43.097900000000003</v>
      </c>
      <c r="Q2843" s="18">
        <f t="shared" si="324"/>
        <v>99.889585999999994</v>
      </c>
      <c r="R2843" s="18"/>
      <c r="S2843" s="18">
        <v>0.80738500000000002</v>
      </c>
      <c r="T2843" s="18">
        <v>0.38612600000000002</v>
      </c>
      <c r="U2843" s="18">
        <v>0</v>
      </c>
      <c r="V2843" s="18">
        <v>41.0473</v>
      </c>
      <c r="W2843" s="18">
        <v>0.489313</v>
      </c>
      <c r="X2843" s="18">
        <v>52.122999999999998</v>
      </c>
      <c r="Y2843" s="18">
        <v>5.1469100000000001</v>
      </c>
      <c r="Z2843" s="18">
        <v>100</v>
      </c>
      <c r="AA2843" s="19"/>
      <c r="AB2843" s="18">
        <f>IF(Z2843="","",Z2843-O2843)</f>
        <v>99.889585999999994</v>
      </c>
      <c r="AC2843" s="18">
        <f t="shared" si="325"/>
        <v>94.742675999999989</v>
      </c>
      <c r="AD2843" s="18"/>
      <c r="AE2843" s="34">
        <f>IF(M2843="","",IF(M2843&gt;100,M2843, M2843+O2843))</f>
        <v>100.11041400000001</v>
      </c>
      <c r="AF2843" s="37">
        <f>IF(AE2843="","",IF(AE2843="* * *", Y2843, AE2843-SUM(S2843:X2843)))</f>
        <v>5.2572899999999976</v>
      </c>
      <c r="AG2843" s="54"/>
      <c r="AH2843" s="33"/>
      <c r="AI2843" s="34">
        <f>IF(S2843="","",IF(AI$6=0, 0, S2843/AI$6))</f>
        <v>1.3026763607122032E-2</v>
      </c>
      <c r="AJ2843" s="34">
        <f>IF(T2843="","",IF(AJ$6=0, 0, T2843/AJ$6))</f>
        <v>9.5801254934263589E-3</v>
      </c>
      <c r="AK2843" s="34">
        <f>IF(U2843="","",IF(AK$6=0, 0, U2843/AK$6))</f>
        <v>0</v>
      </c>
      <c r="AL2843" s="34">
        <f>IF(V2843="","",IF(AL$6=0, 0, V2843/AL$6))</f>
        <v>0.2891784762102827</v>
      </c>
      <c r="AM2843" s="34">
        <f>IF(W2843="","",IF(AM$6=0, 0, W2843/AM$6))</f>
        <v>1.3802321481460586E-2</v>
      </c>
      <c r="AN2843" s="34">
        <f>IF(X2843="","",IF(AN$6=0, 0, X2843/AN$6))</f>
        <v>0.92948317860671137</v>
      </c>
      <c r="AO2843" s="34">
        <f>IF(Y2843="","",IF(AO$6=0, 0, Y2843/AO$6))</f>
        <v>0.30262812456360844</v>
      </c>
      <c r="AP2843" s="34"/>
      <c r="AQ2843" s="34">
        <f>IF(AI2843="","",AI2843*AI$4)</f>
        <v>2.6053527214244063E-2</v>
      </c>
      <c r="AR2843" s="33">
        <f>IF(AJ2843="","",AJ2843*AJ$4)</f>
        <v>9.5801254934263589E-3</v>
      </c>
      <c r="AS2843" s="34">
        <f>IF(AK2843="","",AK2843*AK$4)</f>
        <v>0</v>
      </c>
      <c r="AT2843" s="34">
        <f>IF(AL2843="","",AL2843*AL$4)</f>
        <v>0.5783569524205654</v>
      </c>
      <c r="AU2843" s="34">
        <f>IF(AM2843="","",AM2843*AM$4)</f>
        <v>1.3802321481460586E-2</v>
      </c>
      <c r="AV2843" s="34">
        <f>IF(AN2843="","",AN2843*AN$4)</f>
        <v>0.92948317860671137</v>
      </c>
      <c r="AW2843" s="34">
        <f>IF(AO2843="","",AO2843*AO$4)</f>
        <v>0.30262812456360844</v>
      </c>
      <c r="AX2843" s="34"/>
      <c r="AY2843" s="34">
        <f>IF(AQ2843="","",AI2843*AI$5)</f>
        <v>1.3026763607122032E-2</v>
      </c>
      <c r="AZ2843" s="34">
        <f>IF(AR2843="","",AJ2843*AJ$5)</f>
        <v>9.5801254934263589E-3</v>
      </c>
      <c r="BA2843" s="34">
        <f>IF(AS2843="","",AK2843*AK$5)</f>
        <v>0</v>
      </c>
      <c r="BB2843" s="34">
        <f>IF(AT2843="","",AL2843*AL$5)</f>
        <v>1.4458923810514135</v>
      </c>
      <c r="BC2843" s="34">
        <f>IF(AU2843="","",AM2843*AM$5)</f>
        <v>0</v>
      </c>
      <c r="BD2843" s="34">
        <f>IF(AV2843="","",AN2843*AN$5)</f>
        <v>0.92948317860671137</v>
      </c>
      <c r="BE2843" s="34">
        <f>IF(AW2843="","",AO2843*AO$5)</f>
        <v>0.30262812456360844</v>
      </c>
      <c r="BF2843" s="34">
        <f>IF(BE2843="","",SUM(AY2843:BE2843))</f>
        <v>2.7006105733222814</v>
      </c>
      <c r="BG2843" s="34"/>
      <c r="BH2843" s="34">
        <f>IF(AT2843="","",3/AT2843)</f>
        <v>5.187108043647207</v>
      </c>
      <c r="BI2843" s="34"/>
      <c r="BJ2843" s="34">
        <f>IF(AQ2843="","",AQ2843*$BH2843)</f>
        <v>0.1351424605783868</v>
      </c>
      <c r="BK2843" s="34">
        <f>IF(AR2843="","",AR2843*$BH2843)</f>
        <v>4.9693146006101536E-2</v>
      </c>
      <c r="BL2843" s="34">
        <f>IF(AS2843="","",AS2843*$BH2843)</f>
        <v>0</v>
      </c>
      <c r="BM2843" s="34">
        <f>IF(AT2843="","",AT2843*$BH2843)</f>
        <v>2.9999999999999996</v>
      </c>
      <c r="BN2843" s="34">
        <f>IF(AU2843="","",AU2843*$BH2843)</f>
        <v>7.1594132777488842E-2</v>
      </c>
      <c r="BO2843" s="34">
        <f>IF(AV2843="","",AV2843*$BH2843)</f>
        <v>4.8213296721856462</v>
      </c>
      <c r="BP2843" s="34">
        <f t="shared" si="326"/>
        <v>14.008358827638702</v>
      </c>
      <c r="BQ2843" s="34">
        <f>IF(AW2843="","",AW2843*$BH2843)</f>
        <v>1.5697647791577622</v>
      </c>
      <c r="BR2843" s="34"/>
      <c r="BS2843" s="34">
        <f t="shared" si="327"/>
        <v>5.0061652787701343</v>
      </c>
      <c r="BT2843" s="34"/>
      <c r="BU2843" s="34">
        <f t="shared" si="328"/>
        <v>0.92840586722251117</v>
      </c>
      <c r="BV2843" s="34">
        <f t="shared" si="329"/>
        <v>0.92840586722251117</v>
      </c>
      <c r="BW2843" s="34">
        <f t="shared" si="330"/>
        <v>1</v>
      </c>
      <c r="BX2843" s="34"/>
      <c r="BY2843" s="34">
        <f>IF(BV2843="","",IF(BQ2843=0,0,((BV2843/BQ2843)*AF2843)))</f>
        <v>3.1093186358207237</v>
      </c>
      <c r="BZ2843" s="34">
        <f>IF(BY2843="","",SUM(S2843:X2843,BY2843))</f>
        <v>97.962442635820736</v>
      </c>
      <c r="CA2843" s="18"/>
      <c r="CB2843" s="20">
        <v>1.5706000000000001E-2</v>
      </c>
      <c r="CC2843" s="20">
        <v>9.9649999999999999E-3</v>
      </c>
      <c r="CD2843" s="20">
        <v>4.8584000000000002E-2</v>
      </c>
      <c r="CE2843" s="20">
        <v>1.3191E-2</v>
      </c>
      <c r="CF2843" s="20">
        <v>8.3300000000000006E-3</v>
      </c>
      <c r="CG2843" s="20">
        <v>3.0589999999999999E-2</v>
      </c>
      <c r="CH2843" s="20"/>
      <c r="CI2843" s="21">
        <v>4.1573000000000002</v>
      </c>
      <c r="CJ2843" s="21">
        <v>3.1057199999999998</v>
      </c>
      <c r="CK2843" s="21">
        <v>-24.321999999999999</v>
      </c>
      <c r="CL2843" s="21">
        <v>0.36636099999999999</v>
      </c>
      <c r="CM2843" s="21">
        <v>2.49709</v>
      </c>
      <c r="CN2843" s="21">
        <v>0.34488799999999997</v>
      </c>
      <c r="CO2843" s="21"/>
      <c r="CP2843" s="20">
        <v>39.334099999999999</v>
      </c>
      <c r="CQ2843" s="20">
        <v>52.486400000000003</v>
      </c>
      <c r="CR2843" s="20">
        <v>11.051500000000001</v>
      </c>
      <c r="CS2843" s="20">
        <v>682.31500000000005</v>
      </c>
      <c r="CT2843" s="20"/>
      <c r="CU2843" s="22">
        <v>44316.233009259297</v>
      </c>
      <c r="CV2843" s="22"/>
    </row>
    <row r="2844" spans="1:100" s="17" customFormat="1" x14ac:dyDescent="0.25">
      <c r="A2844" s="17" t="s">
        <v>176</v>
      </c>
      <c r="B2844" s="17">
        <v>1227</v>
      </c>
      <c r="C2844" s="17">
        <v>19</v>
      </c>
      <c r="E2844" s="18">
        <v>0.59454499999999999</v>
      </c>
      <c r="F2844" s="18">
        <v>0.22317200000000001</v>
      </c>
      <c r="G2844" s="18">
        <v>0</v>
      </c>
      <c r="H2844" s="18">
        <v>18.044</v>
      </c>
      <c r="I2844" s="18">
        <v>0.511911</v>
      </c>
      <c r="J2844" s="18">
        <v>37.436999999999998</v>
      </c>
      <c r="K2844" s="18">
        <v>42.917400000000001</v>
      </c>
      <c r="L2844" s="18">
        <v>0.27194499999999999</v>
      </c>
      <c r="M2844" s="18">
        <v>100</v>
      </c>
      <c r="N2844" s="18"/>
      <c r="O2844" s="18">
        <v>0.115513</v>
      </c>
      <c r="P2844" s="18">
        <v>42.801900000000003</v>
      </c>
      <c r="Q2844" s="18">
        <f t="shared" si="324"/>
        <v>99.884486999999993</v>
      </c>
      <c r="R2844" s="18"/>
      <c r="S2844" s="18">
        <v>0.80143299999999995</v>
      </c>
      <c r="T2844" s="18">
        <v>0.370087</v>
      </c>
      <c r="U2844" s="18">
        <v>0</v>
      </c>
      <c r="V2844" s="18">
        <v>41.3461</v>
      </c>
      <c r="W2844" s="18">
        <v>0.511911</v>
      </c>
      <c r="X2844" s="18">
        <v>52.381900000000002</v>
      </c>
      <c r="Y2844" s="18">
        <v>4.5885300000000004</v>
      </c>
      <c r="Z2844" s="18">
        <v>100</v>
      </c>
      <c r="AA2844" s="19"/>
      <c r="AB2844" s="18">
        <f>IF(Z2844="","",Z2844-O2844)</f>
        <v>99.884486999999993</v>
      </c>
      <c r="AC2844" s="18">
        <f t="shared" si="325"/>
        <v>95.295956999999987</v>
      </c>
      <c r="AD2844" s="18"/>
      <c r="AE2844" s="34">
        <f>IF(M2844="","",IF(M2844&gt;100,M2844, M2844+O2844))</f>
        <v>100.11551300000001</v>
      </c>
      <c r="AF2844" s="37">
        <f>IF(AE2844="","",IF(AE2844="* * *", Y2844, AE2844-SUM(S2844:X2844)))</f>
        <v>4.7040820000000139</v>
      </c>
      <c r="AG2844" s="54"/>
      <c r="AH2844" s="33"/>
      <c r="AI2844" s="34">
        <f>IF(S2844="","",IF(AI$6=0, 0, S2844/AI$6))</f>
        <v>1.2930730987009456E-2</v>
      </c>
      <c r="AJ2844" s="34">
        <f>IF(T2844="","",IF(AJ$6=0, 0, T2844/AJ$6))</f>
        <v>9.182183803954358E-3</v>
      </c>
      <c r="AK2844" s="34">
        <f>IF(U2844="","",IF(AK$6=0, 0, U2844/AK$6))</f>
        <v>0</v>
      </c>
      <c r="AL2844" s="34">
        <f>IF(V2844="","",IF(AL$6=0, 0, V2844/AL$6))</f>
        <v>0.29128352401346663</v>
      </c>
      <c r="AM2844" s="34">
        <f>IF(W2844="","",IF(AM$6=0, 0, W2844/AM$6))</f>
        <v>1.4439755722606942E-2</v>
      </c>
      <c r="AN2844" s="34">
        <f>IF(X2844="","",IF(AN$6=0, 0, X2844/AN$6))</f>
        <v>0.93410001176944724</v>
      </c>
      <c r="AO2844" s="34">
        <f>IF(Y2844="","",IF(AO$6=0, 0, Y2844/AO$6))</f>
        <v>0.26979648534826806</v>
      </c>
      <c r="AP2844" s="34"/>
      <c r="AQ2844" s="34">
        <f>IF(AI2844="","",AI2844*AI$4)</f>
        <v>2.5861461974018913E-2</v>
      </c>
      <c r="AR2844" s="33">
        <f>IF(AJ2844="","",AJ2844*AJ$4)</f>
        <v>9.182183803954358E-3</v>
      </c>
      <c r="AS2844" s="34">
        <f>IF(AK2844="","",AK2844*AK$4)</f>
        <v>0</v>
      </c>
      <c r="AT2844" s="34">
        <f>IF(AL2844="","",AL2844*AL$4)</f>
        <v>0.58256704802693327</v>
      </c>
      <c r="AU2844" s="34">
        <f>IF(AM2844="","",AM2844*AM$4)</f>
        <v>1.4439755722606942E-2</v>
      </c>
      <c r="AV2844" s="34">
        <f>IF(AN2844="","",AN2844*AN$4)</f>
        <v>0.93410001176944724</v>
      </c>
      <c r="AW2844" s="34">
        <f>IF(AO2844="","",AO2844*AO$4)</f>
        <v>0.26979648534826806</v>
      </c>
      <c r="AX2844" s="34"/>
      <c r="AY2844" s="34">
        <f>IF(AQ2844="","",AI2844*AI$5)</f>
        <v>1.2930730987009456E-2</v>
      </c>
      <c r="AZ2844" s="34">
        <f>IF(AR2844="","",AJ2844*AJ$5)</f>
        <v>9.182183803954358E-3</v>
      </c>
      <c r="BA2844" s="34">
        <f>IF(AS2844="","",AK2844*AK$5)</f>
        <v>0</v>
      </c>
      <c r="BB2844" s="34">
        <f>IF(AT2844="","",AL2844*AL$5)</f>
        <v>1.4564176200673331</v>
      </c>
      <c r="BC2844" s="34">
        <f>IF(AU2844="","",AM2844*AM$5)</f>
        <v>0</v>
      </c>
      <c r="BD2844" s="34">
        <f>IF(AV2844="","",AN2844*AN$5)</f>
        <v>0.93410001176944724</v>
      </c>
      <c r="BE2844" s="34">
        <f>IF(AW2844="","",AO2844*AO$5)</f>
        <v>0.26979648534826806</v>
      </c>
      <c r="BF2844" s="34">
        <f>IF(BE2844="","",SUM(AY2844:BE2844))</f>
        <v>2.6824270319760122</v>
      </c>
      <c r="BG2844" s="34"/>
      <c r="BH2844" s="34">
        <f>IF(AT2844="","",3/AT2844)</f>
        <v>5.149621850670318</v>
      </c>
      <c r="BI2844" s="34"/>
      <c r="BJ2844" s="34">
        <f>IF(AQ2844="","",AQ2844*$BH2844)</f>
        <v>0.13317674967168733</v>
      </c>
      <c r="BK2844" s="34">
        <f>IF(AR2844="","",AR2844*$BH2844)</f>
        <v>4.7284774353714462E-2</v>
      </c>
      <c r="BL2844" s="34">
        <f>IF(AS2844="","",AS2844*$BH2844)</f>
        <v>0</v>
      </c>
      <c r="BM2844" s="34">
        <f>IF(AT2844="","",AT2844*$BH2844)</f>
        <v>3</v>
      </c>
      <c r="BN2844" s="34">
        <f>IF(AU2844="","",AU2844*$BH2844)</f>
        <v>7.4359281587478468E-2</v>
      </c>
      <c r="BO2844" s="34">
        <f>IF(AV2844="","",AV2844*$BH2844)</f>
        <v>4.8102618313193464</v>
      </c>
      <c r="BP2844" s="34">
        <f t="shared" si="326"/>
        <v>13.8134848566924</v>
      </c>
      <c r="BQ2844" s="34">
        <f>IF(AW2844="","",AW2844*$BH2844)</f>
        <v>1.3893498761834955</v>
      </c>
      <c r="BR2844" s="34"/>
      <c r="BS2844" s="34">
        <f t="shared" si="327"/>
        <v>4.9907233553447483</v>
      </c>
      <c r="BT2844" s="34"/>
      <c r="BU2844" s="34">
        <f t="shared" si="328"/>
        <v>0.92564071841252149</v>
      </c>
      <c r="BV2844" s="34">
        <f t="shared" si="329"/>
        <v>0.92564071841252149</v>
      </c>
      <c r="BW2844" s="34">
        <f t="shared" si="330"/>
        <v>1</v>
      </c>
      <c r="BX2844" s="34"/>
      <c r="BY2844" s="34">
        <f>IF(BV2844="","",IF(BQ2844=0,0,((BV2844/BQ2844)*AF2844)))</f>
        <v>3.1340484615095905</v>
      </c>
      <c r="BZ2844" s="34">
        <f>IF(BY2844="","",SUM(S2844:X2844,BY2844))</f>
        <v>98.545479461509586</v>
      </c>
      <c r="CA2844" s="18"/>
      <c r="CB2844" s="20">
        <v>1.6409E-2</v>
      </c>
      <c r="CC2844" s="20">
        <v>1.0099E-2</v>
      </c>
      <c r="CD2844" s="20">
        <v>4.9577999999999997E-2</v>
      </c>
      <c r="CE2844" s="20">
        <v>1.2193000000000001E-2</v>
      </c>
      <c r="CF2844" s="20">
        <v>8.8070000000000006E-3</v>
      </c>
      <c r="CG2844" s="20">
        <v>3.0516999999999999E-2</v>
      </c>
      <c r="CH2844" s="20"/>
      <c r="CI2844" s="21">
        <v>4.2078300000000004</v>
      </c>
      <c r="CJ2844" s="21">
        <v>3.2191000000000001</v>
      </c>
      <c r="CK2844" s="21">
        <v>-17.588999999999999</v>
      </c>
      <c r="CL2844" s="21">
        <v>0.36463299999999998</v>
      </c>
      <c r="CM2844" s="21">
        <v>2.4517699999999998</v>
      </c>
      <c r="CN2844" s="21">
        <v>0.34392600000000001</v>
      </c>
      <c r="CO2844" s="21"/>
      <c r="CP2844" s="20">
        <v>39.363399999999999</v>
      </c>
      <c r="CQ2844" s="20">
        <v>52.459000000000003</v>
      </c>
      <c r="CR2844" s="20">
        <v>11.0525</v>
      </c>
      <c r="CS2844" s="20">
        <v>722.43200000000002</v>
      </c>
      <c r="CT2844" s="20"/>
      <c r="CU2844" s="22">
        <v>44316.234791666699</v>
      </c>
      <c r="CV2844" s="22"/>
    </row>
    <row r="2845" spans="1:100" s="17" customFormat="1" x14ac:dyDescent="0.25">
      <c r="A2845" s="17" t="s">
        <v>176</v>
      </c>
      <c r="B2845" s="17">
        <v>1228</v>
      </c>
      <c r="C2845" s="17">
        <v>20</v>
      </c>
      <c r="E2845" s="18">
        <v>0.523482</v>
      </c>
      <c r="F2845" s="18">
        <v>0.24307999999999999</v>
      </c>
      <c r="G2845" s="18">
        <v>0</v>
      </c>
      <c r="H2845" s="18">
        <v>18.122900000000001</v>
      </c>
      <c r="I2845" s="18">
        <v>0.53367600000000004</v>
      </c>
      <c r="J2845" s="18">
        <v>37.3523</v>
      </c>
      <c r="K2845" s="18">
        <v>42.953899999999997</v>
      </c>
      <c r="L2845" s="18">
        <v>0.27069100000000001</v>
      </c>
      <c r="M2845" s="18">
        <v>100</v>
      </c>
      <c r="N2845" s="18"/>
      <c r="O2845" s="18">
        <v>0.120424</v>
      </c>
      <c r="P2845" s="18">
        <v>42.833500000000001</v>
      </c>
      <c r="Q2845" s="18">
        <f t="shared" si="324"/>
        <v>99.879576</v>
      </c>
      <c r="R2845" s="18"/>
      <c r="S2845" s="18">
        <v>0.70564199999999999</v>
      </c>
      <c r="T2845" s="18">
        <v>0.40310000000000001</v>
      </c>
      <c r="U2845" s="18">
        <v>0</v>
      </c>
      <c r="V2845" s="18">
        <v>41.526800000000001</v>
      </c>
      <c r="W2845" s="18">
        <v>0.53367600000000004</v>
      </c>
      <c r="X2845" s="18">
        <v>52.263399999999997</v>
      </c>
      <c r="Y2845" s="18">
        <v>4.5673700000000004</v>
      </c>
      <c r="Z2845" s="18">
        <v>100</v>
      </c>
      <c r="AA2845" s="19"/>
      <c r="AB2845" s="18">
        <f>IF(Z2845="","",Z2845-O2845)</f>
        <v>99.879576</v>
      </c>
      <c r="AC2845" s="18">
        <f t="shared" si="325"/>
        <v>95.312206000000003</v>
      </c>
      <c r="AD2845" s="18"/>
      <c r="AE2845" s="34">
        <f>IF(M2845="","",IF(M2845&gt;100,M2845, M2845+O2845))</f>
        <v>100.120424</v>
      </c>
      <c r="AF2845" s="37">
        <f>IF(AE2845="","",IF(AE2845="* * *", Y2845, AE2845-SUM(S2845:X2845)))</f>
        <v>4.687806000000009</v>
      </c>
      <c r="AG2845" s="54"/>
      <c r="AH2845" s="33"/>
      <c r="AI2845" s="34">
        <f>IF(S2845="","",IF(AI$6=0, 0, S2845/AI$6))</f>
        <v>1.1385189872559936E-2</v>
      </c>
      <c r="AJ2845" s="34">
        <f>IF(T2845="","",IF(AJ$6=0, 0, T2845/AJ$6))</f>
        <v>1.0001265354832789E-2</v>
      </c>
      <c r="AK2845" s="34">
        <f>IF(U2845="","",IF(AK$6=0, 0, U2845/AK$6))</f>
        <v>0</v>
      </c>
      <c r="AL2845" s="34">
        <f>IF(V2845="","",IF(AL$6=0, 0, V2845/AL$6))</f>
        <v>0.29255655660394636</v>
      </c>
      <c r="AM2845" s="34">
        <f>IF(W2845="","",IF(AM$6=0, 0, W2845/AM$6))</f>
        <v>1.5053693073635813E-2</v>
      </c>
      <c r="AN2845" s="34">
        <f>IF(X2845="","",IF(AN$6=0, 0, X2845/AN$6))</f>
        <v>0.93198686101709416</v>
      </c>
      <c r="AO2845" s="34">
        <f>IF(Y2845="","",IF(AO$6=0, 0, Y2845/AO$6))</f>
        <v>0.26855231921445843</v>
      </c>
      <c r="AP2845" s="34"/>
      <c r="AQ2845" s="34">
        <f>IF(AI2845="","",AI2845*AI$4)</f>
        <v>2.2770379745119872E-2</v>
      </c>
      <c r="AR2845" s="33">
        <f>IF(AJ2845="","",AJ2845*AJ$4)</f>
        <v>1.0001265354832789E-2</v>
      </c>
      <c r="AS2845" s="34">
        <f>IF(AK2845="","",AK2845*AK$4)</f>
        <v>0</v>
      </c>
      <c r="AT2845" s="34">
        <f>IF(AL2845="","",AL2845*AL$4)</f>
        <v>0.58511311320789272</v>
      </c>
      <c r="AU2845" s="34">
        <f>IF(AM2845="","",AM2845*AM$4)</f>
        <v>1.5053693073635813E-2</v>
      </c>
      <c r="AV2845" s="34">
        <f>IF(AN2845="","",AN2845*AN$4)</f>
        <v>0.93198686101709416</v>
      </c>
      <c r="AW2845" s="34">
        <f>IF(AO2845="","",AO2845*AO$4)</f>
        <v>0.26855231921445843</v>
      </c>
      <c r="AX2845" s="34"/>
      <c r="AY2845" s="34">
        <f>IF(AQ2845="","",AI2845*AI$5)</f>
        <v>1.1385189872559936E-2</v>
      </c>
      <c r="AZ2845" s="34">
        <f>IF(AR2845="","",AJ2845*AJ$5)</f>
        <v>1.0001265354832789E-2</v>
      </c>
      <c r="BA2845" s="34">
        <f>IF(AS2845="","",AK2845*AK$5)</f>
        <v>0</v>
      </c>
      <c r="BB2845" s="34">
        <f>IF(AT2845="","",AL2845*AL$5)</f>
        <v>1.4627827830197317</v>
      </c>
      <c r="BC2845" s="34">
        <f>IF(AU2845="","",AM2845*AM$5)</f>
        <v>0</v>
      </c>
      <c r="BD2845" s="34">
        <f>IF(AV2845="","",AN2845*AN$5)</f>
        <v>0.93198686101709416</v>
      </c>
      <c r="BE2845" s="34">
        <f>IF(AW2845="","",AO2845*AO$5)</f>
        <v>0.26855231921445843</v>
      </c>
      <c r="BF2845" s="34">
        <f>IF(BE2845="","",SUM(AY2845:BE2845))</f>
        <v>2.6847084184786771</v>
      </c>
      <c r="BG2845" s="34"/>
      <c r="BH2845" s="34">
        <f>IF(AT2845="","",3/AT2845)</f>
        <v>5.1272137511197595</v>
      </c>
      <c r="BI2845" s="34"/>
      <c r="BJ2845" s="34">
        <f>IF(AQ2845="","",AQ2845*$BH2845)</f>
        <v>0.11674860414739746</v>
      </c>
      <c r="BK2845" s="34">
        <f>IF(AR2845="","",AR2845*$BH2845)</f>
        <v>5.1278625255896312E-2</v>
      </c>
      <c r="BL2845" s="34">
        <f>IF(AS2845="","",AS2845*$BH2845)</f>
        <v>0</v>
      </c>
      <c r="BM2845" s="34">
        <f>IF(AT2845="","",AT2845*$BH2845)</f>
        <v>3</v>
      </c>
      <c r="BN2845" s="34">
        <f>IF(AU2845="","",AU2845*$BH2845)</f>
        <v>7.7183502132281812E-2</v>
      </c>
      <c r="BO2845" s="34">
        <f>IF(AV2845="","",AV2845*$BH2845)</f>
        <v>4.7784958496697856</v>
      </c>
      <c r="BP2845" s="34">
        <f t="shared" si="326"/>
        <v>13.765073920970856</v>
      </c>
      <c r="BQ2845" s="34">
        <f>IF(AW2845="","",AW2845*$BH2845)</f>
        <v>1.3769251439714745</v>
      </c>
      <c r="BR2845" s="34"/>
      <c r="BS2845" s="34">
        <f t="shared" si="327"/>
        <v>4.9465230790730796</v>
      </c>
      <c r="BT2845" s="34"/>
      <c r="BU2845" s="34">
        <f t="shared" si="328"/>
        <v>0.92281649786771824</v>
      </c>
      <c r="BV2845" s="34">
        <f t="shared" si="329"/>
        <v>0.92281649786771824</v>
      </c>
      <c r="BW2845" s="34">
        <f t="shared" si="330"/>
        <v>1</v>
      </c>
      <c r="BX2845" s="34"/>
      <c r="BY2845" s="34">
        <f>IF(BV2845="","",IF(BQ2845=0,0,((BV2845/BQ2845)*AF2845)))</f>
        <v>3.1417718926432112</v>
      </c>
      <c r="BZ2845" s="34">
        <f>IF(BY2845="","",SUM(S2845:X2845,BY2845))</f>
        <v>98.574389892643197</v>
      </c>
      <c r="CA2845" s="18"/>
      <c r="CB2845" s="20">
        <v>1.6573999999999998E-2</v>
      </c>
      <c r="CC2845" s="20">
        <v>1.0071999999999999E-2</v>
      </c>
      <c r="CD2845" s="20">
        <v>4.8751999999999997E-2</v>
      </c>
      <c r="CE2845" s="20">
        <v>1.2276E-2</v>
      </c>
      <c r="CF2845" s="20">
        <v>8.5909999999999997E-3</v>
      </c>
      <c r="CG2845" s="20">
        <v>3.0550000000000001E-2</v>
      </c>
      <c r="CH2845" s="20"/>
      <c r="CI2845" s="21">
        <v>4.5522</v>
      </c>
      <c r="CJ2845" s="21">
        <v>3.0245099999999998</v>
      </c>
      <c r="CK2845" s="21">
        <v>-21.706</v>
      </c>
      <c r="CL2845" s="21">
        <v>0.36386499999999999</v>
      </c>
      <c r="CM2845" s="21">
        <v>2.3874900000000001</v>
      </c>
      <c r="CN2845" s="21">
        <v>0.344391</v>
      </c>
      <c r="CO2845" s="21"/>
      <c r="CP2845" s="20">
        <v>39.392600000000002</v>
      </c>
      <c r="CQ2845" s="20">
        <v>52.431899999999999</v>
      </c>
      <c r="CR2845" s="20">
        <v>11.0535</v>
      </c>
      <c r="CS2845" s="20">
        <v>762.27</v>
      </c>
      <c r="CT2845" s="20"/>
      <c r="CU2845" s="22">
        <v>44316.236574074101</v>
      </c>
      <c r="CV2845" s="22"/>
    </row>
    <row r="2846" spans="1:100" s="17" customFormat="1" x14ac:dyDescent="0.25">
      <c r="A2846" s="17" t="s">
        <v>176</v>
      </c>
      <c r="B2846" s="17">
        <v>1229</v>
      </c>
      <c r="C2846" s="17">
        <v>21</v>
      </c>
      <c r="E2846" s="18">
        <v>0.55838699999999997</v>
      </c>
      <c r="F2846" s="18">
        <v>0.22969300000000001</v>
      </c>
      <c r="G2846" s="18">
        <v>0</v>
      </c>
      <c r="H2846" s="18">
        <v>18.129799999999999</v>
      </c>
      <c r="I2846" s="18">
        <v>0.53666800000000003</v>
      </c>
      <c r="J2846" s="18">
        <v>37.380699999999997</v>
      </c>
      <c r="K2846" s="18">
        <v>42.899000000000001</v>
      </c>
      <c r="L2846" s="18">
        <v>0.26573799999999997</v>
      </c>
      <c r="M2846" s="18">
        <v>100</v>
      </c>
      <c r="N2846" s="18"/>
      <c r="O2846" s="18">
        <v>0.1211</v>
      </c>
      <c r="P2846" s="18">
        <v>42.777900000000002</v>
      </c>
      <c r="Q2846" s="18">
        <f t="shared" si="324"/>
        <v>99.878900000000002</v>
      </c>
      <c r="R2846" s="18"/>
      <c r="S2846" s="18">
        <v>0.75269299999999995</v>
      </c>
      <c r="T2846" s="18">
        <v>0.38090099999999999</v>
      </c>
      <c r="U2846" s="18">
        <v>0</v>
      </c>
      <c r="V2846" s="18">
        <v>41.5428</v>
      </c>
      <c r="W2846" s="18">
        <v>0.53666800000000003</v>
      </c>
      <c r="X2846" s="18">
        <v>52.303100000000001</v>
      </c>
      <c r="Y2846" s="18">
        <v>4.4837999999999996</v>
      </c>
      <c r="Z2846" s="18">
        <v>100</v>
      </c>
      <c r="AA2846" s="19"/>
      <c r="AB2846" s="18">
        <f>IF(Z2846="","",Z2846-O2846)</f>
        <v>99.878900000000002</v>
      </c>
      <c r="AC2846" s="18">
        <f t="shared" si="325"/>
        <v>95.395099999999999</v>
      </c>
      <c r="AD2846" s="18"/>
      <c r="AE2846" s="34">
        <f>IF(M2846="","",IF(M2846&gt;100,M2846, M2846+O2846))</f>
        <v>100.1211</v>
      </c>
      <c r="AF2846" s="37">
        <f>IF(AE2846="","",IF(AE2846="* * *", Y2846, AE2846-SUM(S2846:X2846)))</f>
        <v>4.60493799999999</v>
      </c>
      <c r="AG2846" s="54"/>
      <c r="AH2846" s="33"/>
      <c r="AI2846" s="34">
        <f>IF(S2846="","",IF(AI$6=0, 0, S2846/AI$6))</f>
        <v>1.2144334833735459E-2</v>
      </c>
      <c r="AJ2846" s="34">
        <f>IF(T2846="","",IF(AJ$6=0, 0, T2846/AJ$6))</f>
        <v>9.4504886502633674E-3</v>
      </c>
      <c r="AK2846" s="34">
        <f>IF(U2846="","",IF(AK$6=0, 0, U2846/AK$6))</f>
        <v>0</v>
      </c>
      <c r="AL2846" s="34">
        <f>IF(V2846="","",IF(AL$6=0, 0, V2846/AL$6))</f>
        <v>0.29266927670050241</v>
      </c>
      <c r="AM2846" s="34">
        <f>IF(W2846="","",IF(AM$6=0, 0, W2846/AM$6))</f>
        <v>1.5138090066710859E-2</v>
      </c>
      <c r="AN2846" s="34">
        <f>IF(X2846="","",IF(AN$6=0, 0, X2846/AN$6))</f>
        <v>0.93269481110037189</v>
      </c>
      <c r="AO2846" s="34">
        <f>IF(Y2846="","",IF(AO$6=0, 0, Y2846/AO$6))</f>
        <v>0.26363856856216789</v>
      </c>
      <c r="AP2846" s="34"/>
      <c r="AQ2846" s="34">
        <f>IF(AI2846="","",AI2846*AI$4)</f>
        <v>2.4288669667470918E-2</v>
      </c>
      <c r="AR2846" s="33">
        <f>IF(AJ2846="","",AJ2846*AJ$4)</f>
        <v>9.4504886502633674E-3</v>
      </c>
      <c r="AS2846" s="34">
        <f>IF(AK2846="","",AK2846*AK$4)</f>
        <v>0</v>
      </c>
      <c r="AT2846" s="34">
        <f>IF(AL2846="","",AL2846*AL$4)</f>
        <v>0.58533855340100482</v>
      </c>
      <c r="AU2846" s="34">
        <f>IF(AM2846="","",AM2846*AM$4)</f>
        <v>1.5138090066710859E-2</v>
      </c>
      <c r="AV2846" s="34">
        <f>IF(AN2846="","",AN2846*AN$4)</f>
        <v>0.93269481110037189</v>
      </c>
      <c r="AW2846" s="34">
        <f>IF(AO2846="","",AO2846*AO$4)</f>
        <v>0.26363856856216789</v>
      </c>
      <c r="AX2846" s="34"/>
      <c r="AY2846" s="34">
        <f>IF(AQ2846="","",AI2846*AI$5)</f>
        <v>1.2144334833735459E-2</v>
      </c>
      <c r="AZ2846" s="34">
        <f>IF(AR2846="","",AJ2846*AJ$5)</f>
        <v>9.4504886502633674E-3</v>
      </c>
      <c r="BA2846" s="34">
        <f>IF(AS2846="","",AK2846*AK$5)</f>
        <v>0</v>
      </c>
      <c r="BB2846" s="34">
        <f>IF(AT2846="","",AL2846*AL$5)</f>
        <v>1.463346383502512</v>
      </c>
      <c r="BC2846" s="34">
        <f>IF(AU2846="","",AM2846*AM$5)</f>
        <v>0</v>
      </c>
      <c r="BD2846" s="34">
        <f>IF(AV2846="","",AN2846*AN$5)</f>
        <v>0.93269481110037189</v>
      </c>
      <c r="BE2846" s="34">
        <f>IF(AW2846="","",AO2846*AO$5)</f>
        <v>0.26363856856216789</v>
      </c>
      <c r="BF2846" s="34">
        <f>IF(BE2846="","",SUM(AY2846:BE2846))</f>
        <v>2.6812745866490508</v>
      </c>
      <c r="BG2846" s="34"/>
      <c r="BH2846" s="34">
        <f>IF(AT2846="","",3/AT2846)</f>
        <v>5.125239030590139</v>
      </c>
      <c r="BI2846" s="34"/>
      <c r="BJ2846" s="34">
        <f>IF(AQ2846="","",AQ2846*$BH2846)</f>
        <v>0.12448523778083276</v>
      </c>
      <c r="BK2846" s="34">
        <f>IF(AR2846="","",AR2846*$BH2846)</f>
        <v>4.8436013288478935E-2</v>
      </c>
      <c r="BL2846" s="34">
        <f>IF(AS2846="","",AS2846*$BH2846)</f>
        <v>0</v>
      </c>
      <c r="BM2846" s="34">
        <f>IF(AT2846="","",AT2846*$BH2846)</f>
        <v>3.0000000000000004</v>
      </c>
      <c r="BN2846" s="34">
        <f>IF(AU2846="","",AU2846*$BH2846)</f>
        <v>7.758633005849537E-2</v>
      </c>
      <c r="BO2846" s="34">
        <f>IF(AV2846="","",AV2846*$BH2846)</f>
        <v>4.7802838494805231</v>
      </c>
      <c r="BP2846" s="34">
        <f t="shared" si="326"/>
        <v>13.742173163223157</v>
      </c>
      <c r="BQ2846" s="34">
        <f>IF(AW2846="","",AW2846*$BH2846)</f>
        <v>1.3512106815637372</v>
      </c>
      <c r="BR2846" s="34"/>
      <c r="BS2846" s="34">
        <f t="shared" si="327"/>
        <v>4.9532051005498348</v>
      </c>
      <c r="BT2846" s="34"/>
      <c r="BU2846" s="34">
        <f t="shared" si="328"/>
        <v>0.92241366994150464</v>
      </c>
      <c r="BV2846" s="34">
        <f t="shared" si="329"/>
        <v>0.92241366994150464</v>
      </c>
      <c r="BW2846" s="34">
        <f t="shared" si="330"/>
        <v>1</v>
      </c>
      <c r="BX2846" s="34"/>
      <c r="BY2846" s="34">
        <f>IF(BV2846="","",IF(BQ2846=0,0,((BV2846/BQ2846)*AF2846)))</f>
        <v>3.1435939771563444</v>
      </c>
      <c r="BZ2846" s="34">
        <f>IF(BY2846="","",SUM(S2846:X2846,BY2846))</f>
        <v>98.659755977156351</v>
      </c>
      <c r="CA2846" s="18"/>
      <c r="CB2846" s="20">
        <v>1.6288E-2</v>
      </c>
      <c r="CC2846" s="20">
        <v>1.0127000000000001E-2</v>
      </c>
      <c r="CD2846" s="20">
        <v>4.9218999999999999E-2</v>
      </c>
      <c r="CE2846" s="20">
        <v>1.2111E-2</v>
      </c>
      <c r="CF2846" s="20">
        <v>8.548E-3</v>
      </c>
      <c r="CG2846" s="20">
        <v>3.0388999999999999E-2</v>
      </c>
      <c r="CH2846" s="20"/>
      <c r="CI2846" s="21">
        <v>4.3617100000000004</v>
      </c>
      <c r="CJ2846" s="21">
        <v>3.15632</v>
      </c>
      <c r="CK2846" s="21">
        <v>-19.593</v>
      </c>
      <c r="CL2846" s="21">
        <v>0.36369699999999999</v>
      </c>
      <c r="CM2846" s="21">
        <v>2.37812</v>
      </c>
      <c r="CN2846" s="21">
        <v>0.34417700000000001</v>
      </c>
      <c r="CO2846" s="21"/>
      <c r="CP2846" s="20">
        <v>39.421799999999998</v>
      </c>
      <c r="CQ2846" s="20">
        <v>52.404499999999999</v>
      </c>
      <c r="CR2846" s="20">
        <v>11.054500000000001</v>
      </c>
      <c r="CS2846" s="20">
        <v>802.31200000000001</v>
      </c>
      <c r="CT2846" s="20"/>
      <c r="CU2846" s="22">
        <v>44316.238356481503</v>
      </c>
      <c r="CV2846" s="22"/>
    </row>
    <row r="2847" spans="1:100" s="17" customFormat="1" x14ac:dyDescent="0.25">
      <c r="A2847" s="17" t="s">
        <v>176</v>
      </c>
      <c r="B2847" s="17">
        <v>1230</v>
      </c>
      <c r="C2847" s="17">
        <v>22</v>
      </c>
      <c r="E2847" s="18">
        <v>0.53713900000000003</v>
      </c>
      <c r="F2847" s="18">
        <v>0.21928400000000001</v>
      </c>
      <c r="G2847" s="18">
        <v>0</v>
      </c>
      <c r="H2847" s="18">
        <v>18.051400000000001</v>
      </c>
      <c r="I2847" s="18">
        <v>0.56128999999999996</v>
      </c>
      <c r="J2847" s="18">
        <v>37.315899999999999</v>
      </c>
      <c r="K2847" s="18">
        <v>43.031999999999996</v>
      </c>
      <c r="L2847" s="18">
        <v>0.28302699999999997</v>
      </c>
      <c r="M2847" s="18">
        <v>100</v>
      </c>
      <c r="N2847" s="18"/>
      <c r="O2847" s="18">
        <v>0.12665599999999999</v>
      </c>
      <c r="P2847" s="18">
        <v>42.905299999999997</v>
      </c>
      <c r="Q2847" s="18">
        <f t="shared" si="324"/>
        <v>99.873344000000003</v>
      </c>
      <c r="R2847" s="18"/>
      <c r="S2847" s="18">
        <v>0.724051</v>
      </c>
      <c r="T2847" s="18">
        <v>0.36363899999999999</v>
      </c>
      <c r="U2847" s="18">
        <v>0</v>
      </c>
      <c r="V2847" s="18">
        <v>41.363</v>
      </c>
      <c r="W2847" s="18">
        <v>0.56128999999999996</v>
      </c>
      <c r="X2847" s="18">
        <v>52.212499999999999</v>
      </c>
      <c r="Y2847" s="18">
        <v>4.7755099999999997</v>
      </c>
      <c r="Z2847" s="18">
        <v>100</v>
      </c>
      <c r="AA2847" s="19"/>
      <c r="AB2847" s="18">
        <f>IF(Z2847="","",Z2847-O2847)</f>
        <v>99.873344000000003</v>
      </c>
      <c r="AC2847" s="18">
        <f t="shared" si="325"/>
        <v>95.097834000000006</v>
      </c>
      <c r="AD2847" s="18"/>
      <c r="AE2847" s="34">
        <f>IF(M2847="","",IF(M2847&gt;100,M2847, M2847+O2847))</f>
        <v>100.126656</v>
      </c>
      <c r="AF2847" s="37">
        <f>IF(AE2847="","",IF(AE2847="* * *", Y2847, AE2847-SUM(S2847:X2847)))</f>
        <v>4.9021759999999972</v>
      </c>
      <c r="AG2847" s="54"/>
      <c r="AH2847" s="33"/>
      <c r="AI2847" s="34">
        <f>IF(S2847="","",IF(AI$6=0, 0, S2847/AI$6))</f>
        <v>1.1682210118469273E-2</v>
      </c>
      <c r="AJ2847" s="34">
        <f>IF(T2847="","",IF(AJ$6=0, 0, T2847/AJ$6))</f>
        <v>9.0222032556835519E-3</v>
      </c>
      <c r="AK2847" s="34">
        <f>IF(U2847="","",IF(AK$6=0, 0, U2847/AK$6))</f>
        <v>0</v>
      </c>
      <c r="AL2847" s="34">
        <f>IF(V2847="","",IF(AL$6=0, 0, V2847/AL$6))</f>
        <v>0.29140258461545393</v>
      </c>
      <c r="AM2847" s="34">
        <f>IF(W2847="","",IF(AM$6=0, 0, W2847/AM$6))</f>
        <v>1.5832616391407976E-2</v>
      </c>
      <c r="AN2847" s="34">
        <f>IF(X2847="","",IF(AN$6=0, 0, X2847/AN$6))</f>
        <v>0.93107918698085135</v>
      </c>
      <c r="AO2847" s="34">
        <f>IF(Y2847="","",IF(AO$6=0, 0, Y2847/AO$6))</f>
        <v>0.28079053939834925</v>
      </c>
      <c r="AP2847" s="34"/>
      <c r="AQ2847" s="34">
        <f>IF(AI2847="","",AI2847*AI$4)</f>
        <v>2.3364420236938545E-2</v>
      </c>
      <c r="AR2847" s="33">
        <f>IF(AJ2847="","",AJ2847*AJ$4)</f>
        <v>9.0222032556835519E-3</v>
      </c>
      <c r="AS2847" s="34">
        <f>IF(AK2847="","",AK2847*AK$4)</f>
        <v>0</v>
      </c>
      <c r="AT2847" s="34">
        <f>IF(AL2847="","",AL2847*AL$4)</f>
        <v>0.58280516923090786</v>
      </c>
      <c r="AU2847" s="34">
        <f>IF(AM2847="","",AM2847*AM$4)</f>
        <v>1.5832616391407976E-2</v>
      </c>
      <c r="AV2847" s="34">
        <f>IF(AN2847="","",AN2847*AN$4)</f>
        <v>0.93107918698085135</v>
      </c>
      <c r="AW2847" s="34">
        <f>IF(AO2847="","",AO2847*AO$4)</f>
        <v>0.28079053939834925</v>
      </c>
      <c r="AX2847" s="34"/>
      <c r="AY2847" s="34">
        <f>IF(AQ2847="","",AI2847*AI$5)</f>
        <v>1.1682210118469273E-2</v>
      </c>
      <c r="AZ2847" s="34">
        <f>IF(AR2847="","",AJ2847*AJ$5)</f>
        <v>9.0222032556835519E-3</v>
      </c>
      <c r="BA2847" s="34">
        <f>IF(AS2847="","",AK2847*AK$5)</f>
        <v>0</v>
      </c>
      <c r="BB2847" s="34">
        <f>IF(AT2847="","",AL2847*AL$5)</f>
        <v>1.4570129230772697</v>
      </c>
      <c r="BC2847" s="34">
        <f>IF(AU2847="","",AM2847*AM$5)</f>
        <v>0</v>
      </c>
      <c r="BD2847" s="34">
        <f>IF(AV2847="","",AN2847*AN$5)</f>
        <v>0.93107918698085135</v>
      </c>
      <c r="BE2847" s="34">
        <f>IF(AW2847="","",AO2847*AO$5)</f>
        <v>0.28079053939834925</v>
      </c>
      <c r="BF2847" s="34">
        <f>IF(BE2847="","",SUM(AY2847:BE2847))</f>
        <v>2.6895870628306229</v>
      </c>
      <c r="BG2847" s="34"/>
      <c r="BH2847" s="34">
        <f>IF(AT2847="","",3/AT2847)</f>
        <v>5.1475178299446371</v>
      </c>
      <c r="BI2847" s="34"/>
      <c r="BJ2847" s="34">
        <f>IF(AQ2847="","",AQ2847*$BH2847)</f>
        <v>0.12026876975596047</v>
      </c>
      <c r="BK2847" s="34">
        <f>IF(AR2847="","",AR2847*$BH2847)</f>
        <v>4.644195212401564E-2</v>
      </c>
      <c r="BL2847" s="34">
        <f>IF(AS2847="","",AS2847*$BH2847)</f>
        <v>0</v>
      </c>
      <c r="BM2847" s="34">
        <f>IF(AT2847="","",AT2847*$BH2847)</f>
        <v>3</v>
      </c>
      <c r="BN2847" s="34">
        <f>IF(AU2847="","",AU2847*$BH2847)</f>
        <v>8.1498675169446283E-2</v>
      </c>
      <c r="BO2847" s="34">
        <f>IF(AV2847="","",AV2847*$BH2847)</f>
        <v>4.7927467160742889</v>
      </c>
      <c r="BP2847" s="34">
        <f t="shared" si="326"/>
        <v>13.844697361109059</v>
      </c>
      <c r="BQ2847" s="34">
        <f>IF(AW2847="","",AW2847*$BH2847)</f>
        <v>1.4453743080327748</v>
      </c>
      <c r="BR2847" s="34"/>
      <c r="BS2847" s="34">
        <f t="shared" si="327"/>
        <v>4.9594574379542653</v>
      </c>
      <c r="BT2847" s="34"/>
      <c r="BU2847" s="34">
        <f t="shared" si="328"/>
        <v>0.91850132483055369</v>
      </c>
      <c r="BV2847" s="34">
        <f t="shared" si="329"/>
        <v>0.91850132483055369</v>
      </c>
      <c r="BW2847" s="34">
        <f t="shared" si="330"/>
        <v>1</v>
      </c>
      <c r="BX2847" s="34"/>
      <c r="BY2847" s="34">
        <f>IF(BV2847="","",IF(BQ2847=0,0,((BV2847/BQ2847)*AF2847)))</f>
        <v>3.1152173700118388</v>
      </c>
      <c r="BZ2847" s="34">
        <f>IF(BY2847="","",SUM(S2847:X2847,BY2847))</f>
        <v>98.339697370011834</v>
      </c>
      <c r="CA2847" s="18"/>
      <c r="CB2847" s="20">
        <v>1.6466000000000001E-2</v>
      </c>
      <c r="CC2847" s="20">
        <v>1.0426E-2</v>
      </c>
      <c r="CD2847" s="20">
        <v>4.87E-2</v>
      </c>
      <c r="CE2847" s="20">
        <v>1.3677999999999999E-2</v>
      </c>
      <c r="CF2847" s="20">
        <v>8.9739999999999993E-3</v>
      </c>
      <c r="CG2847" s="20">
        <v>3.1085000000000002E-2</v>
      </c>
      <c r="CH2847" s="20"/>
      <c r="CI2847" s="21">
        <v>4.4793000000000003</v>
      </c>
      <c r="CJ2847" s="21">
        <v>3.3088199999999999</v>
      </c>
      <c r="CK2847" s="21">
        <v>-25.844999999999999</v>
      </c>
      <c r="CL2847" s="21">
        <v>0.36527900000000002</v>
      </c>
      <c r="CM2847" s="21">
        <v>2.3352200000000001</v>
      </c>
      <c r="CN2847" s="21">
        <v>0.34496399999999999</v>
      </c>
      <c r="CO2847" s="21"/>
      <c r="CP2847" s="20">
        <v>39.4512</v>
      </c>
      <c r="CQ2847" s="20">
        <v>52.377000000000002</v>
      </c>
      <c r="CR2847" s="20">
        <v>11.0555</v>
      </c>
      <c r="CS2847" s="20">
        <v>842.56799999999998</v>
      </c>
      <c r="CT2847" s="20"/>
      <c r="CU2847" s="22">
        <v>44316.240127314799</v>
      </c>
      <c r="CV2847" s="22"/>
    </row>
    <row r="2848" spans="1:100" s="17" customFormat="1" x14ac:dyDescent="0.25">
      <c r="A2848" s="17" t="s">
        <v>176</v>
      </c>
      <c r="B2848" s="17">
        <v>1231</v>
      </c>
      <c r="C2848" s="17">
        <v>23</v>
      </c>
      <c r="E2848" s="18">
        <v>0.54090099999999997</v>
      </c>
      <c r="F2848" s="18">
        <v>0.238096</v>
      </c>
      <c r="G2848" s="18">
        <v>0</v>
      </c>
      <c r="H2848" s="18">
        <v>18.109200000000001</v>
      </c>
      <c r="I2848" s="18">
        <v>0.55397799999999997</v>
      </c>
      <c r="J2848" s="18">
        <v>37.320799999999998</v>
      </c>
      <c r="K2848" s="18">
        <v>42.963900000000002</v>
      </c>
      <c r="L2848" s="18">
        <v>0.27304899999999999</v>
      </c>
      <c r="M2848" s="18">
        <v>100</v>
      </c>
      <c r="N2848" s="18"/>
      <c r="O2848" s="18">
        <v>0.12500600000000001</v>
      </c>
      <c r="P2848" s="18">
        <v>42.838900000000002</v>
      </c>
      <c r="Q2848" s="18">
        <f t="shared" si="324"/>
        <v>99.874994000000001</v>
      </c>
      <c r="R2848" s="18"/>
      <c r="S2848" s="18">
        <v>0.72912200000000005</v>
      </c>
      <c r="T2848" s="18">
        <v>0.39483400000000002</v>
      </c>
      <c r="U2848" s="18">
        <v>0</v>
      </c>
      <c r="V2848" s="18">
        <v>41.4955</v>
      </c>
      <c r="W2848" s="18">
        <v>0.55397799999999997</v>
      </c>
      <c r="X2848" s="18">
        <v>52.2194</v>
      </c>
      <c r="Y2848" s="18">
        <v>4.6071499999999999</v>
      </c>
      <c r="Z2848" s="18">
        <v>100</v>
      </c>
      <c r="AA2848" s="19"/>
      <c r="AB2848" s="18">
        <f>IF(Z2848="","",Z2848-O2848)</f>
        <v>99.874994000000001</v>
      </c>
      <c r="AC2848" s="18">
        <f t="shared" si="325"/>
        <v>95.267843999999997</v>
      </c>
      <c r="AD2848" s="18"/>
      <c r="AE2848" s="34">
        <f>IF(M2848="","",IF(M2848&gt;100,M2848, M2848+O2848))</f>
        <v>100.125006</v>
      </c>
      <c r="AF2848" s="37">
        <f>IF(AE2848="","",IF(AE2848="* * *", Y2848, AE2848-SUM(S2848:X2848)))</f>
        <v>4.7321720000000056</v>
      </c>
      <c r="AG2848" s="54"/>
      <c r="AH2848" s="33"/>
      <c r="AI2848" s="34">
        <f>IF(S2848="","",IF(AI$6=0, 0, S2848/AI$6))</f>
        <v>1.1764028232815856E-2</v>
      </c>
      <c r="AJ2848" s="34">
        <f>IF(T2848="","",IF(AJ$6=0, 0, T2848/AJ$6))</f>
        <v>9.7961786284049852E-3</v>
      </c>
      <c r="AK2848" s="34">
        <f>IF(U2848="","",IF(AK$6=0, 0, U2848/AK$6))</f>
        <v>0</v>
      </c>
      <c r="AL2848" s="34">
        <f>IF(V2848="","",IF(AL$6=0, 0, V2848/AL$6))</f>
        <v>0.29233604791505863</v>
      </c>
      <c r="AM2848" s="34">
        <f>IF(W2848="","",IF(AM$6=0, 0, W2848/AM$6))</f>
        <v>1.5626362777315484E-2</v>
      </c>
      <c r="AN2848" s="34">
        <f>IF(X2848="","",IF(AN$6=0, 0, X2848/AN$6))</f>
        <v>0.93120223120187451</v>
      </c>
      <c r="AO2848" s="34">
        <f>IF(Y2848="","",IF(AO$6=0, 0, Y2848/AO$6))</f>
        <v>0.27089130450760329</v>
      </c>
      <c r="AP2848" s="34"/>
      <c r="AQ2848" s="34">
        <f>IF(AI2848="","",AI2848*AI$4)</f>
        <v>2.3528056465631712E-2</v>
      </c>
      <c r="AR2848" s="33">
        <f>IF(AJ2848="","",AJ2848*AJ$4)</f>
        <v>9.7961786284049852E-3</v>
      </c>
      <c r="AS2848" s="34">
        <f>IF(AK2848="","",AK2848*AK$4)</f>
        <v>0</v>
      </c>
      <c r="AT2848" s="34">
        <f>IF(AL2848="","",AL2848*AL$4)</f>
        <v>0.58467209583011726</v>
      </c>
      <c r="AU2848" s="34">
        <f>IF(AM2848="","",AM2848*AM$4)</f>
        <v>1.5626362777315484E-2</v>
      </c>
      <c r="AV2848" s="34">
        <f>IF(AN2848="","",AN2848*AN$4)</f>
        <v>0.93120223120187451</v>
      </c>
      <c r="AW2848" s="34">
        <f>IF(AO2848="","",AO2848*AO$4)</f>
        <v>0.27089130450760329</v>
      </c>
      <c r="AX2848" s="34"/>
      <c r="AY2848" s="34">
        <f>IF(AQ2848="","",AI2848*AI$5)</f>
        <v>1.1764028232815856E-2</v>
      </c>
      <c r="AZ2848" s="34">
        <f>IF(AR2848="","",AJ2848*AJ$5)</f>
        <v>9.7961786284049852E-3</v>
      </c>
      <c r="BA2848" s="34">
        <f>IF(AS2848="","",AK2848*AK$5)</f>
        <v>0</v>
      </c>
      <c r="BB2848" s="34">
        <f>IF(AT2848="","",AL2848*AL$5)</f>
        <v>1.4616802395752932</v>
      </c>
      <c r="BC2848" s="34">
        <f>IF(AU2848="","",AM2848*AM$5)</f>
        <v>0</v>
      </c>
      <c r="BD2848" s="34">
        <f>IF(AV2848="","",AN2848*AN$5)</f>
        <v>0.93120223120187451</v>
      </c>
      <c r="BE2848" s="34">
        <f>IF(AW2848="","",AO2848*AO$5)</f>
        <v>0.27089130450760329</v>
      </c>
      <c r="BF2848" s="34">
        <f>IF(BE2848="","",SUM(AY2848:BE2848))</f>
        <v>2.6853339821459921</v>
      </c>
      <c r="BG2848" s="34"/>
      <c r="BH2848" s="34">
        <f>IF(AT2848="","",3/AT2848)</f>
        <v>5.1310812015760749</v>
      </c>
      <c r="BI2848" s="34"/>
      <c r="BJ2848" s="34">
        <f>IF(AQ2848="","",AQ2848*$BH2848)</f>
        <v>0.1207243682404233</v>
      </c>
      <c r="BK2848" s="34">
        <f>IF(AR2848="","",AR2848*$BH2848)</f>
        <v>5.0264988007490116E-2</v>
      </c>
      <c r="BL2848" s="34">
        <f>IF(AS2848="","",AS2848*$BH2848)</f>
        <v>0</v>
      </c>
      <c r="BM2848" s="34">
        <f>IF(AT2848="","",AT2848*$BH2848)</f>
        <v>3</v>
      </c>
      <c r="BN2848" s="34">
        <f>IF(AU2848="","",AU2848*$BH2848)</f>
        <v>8.0180136295691581E-2</v>
      </c>
      <c r="BO2848" s="34">
        <f>IF(AV2848="","",AV2848*$BH2848)</f>
        <v>4.7780742633856361</v>
      </c>
      <c r="BP2848" s="34">
        <f t="shared" si="326"/>
        <v>13.778666715742723</v>
      </c>
      <c r="BQ2848" s="34">
        <f>IF(AW2848="","",AW2848*$BH2848)</f>
        <v>1.3899652802293836</v>
      </c>
      <c r="BR2848" s="34"/>
      <c r="BS2848" s="34">
        <f t="shared" si="327"/>
        <v>4.9490636196335496</v>
      </c>
      <c r="BT2848" s="34"/>
      <c r="BU2848" s="34">
        <f t="shared" si="328"/>
        <v>0.91981986370430846</v>
      </c>
      <c r="BV2848" s="34">
        <f t="shared" si="329"/>
        <v>0.91981986370430846</v>
      </c>
      <c r="BW2848" s="34">
        <f t="shared" si="330"/>
        <v>1</v>
      </c>
      <c r="BX2848" s="34"/>
      <c r="BY2848" s="34">
        <f>IF(BV2848="","",IF(BQ2848=0,0,((BV2848/BQ2848)*AF2848)))</f>
        <v>3.1315500221322243</v>
      </c>
      <c r="BZ2848" s="34">
        <f>IF(BY2848="","",SUM(S2848:X2848,BY2848))</f>
        <v>98.524384022132224</v>
      </c>
      <c r="CA2848" s="18"/>
      <c r="CB2848" s="20">
        <v>1.5868E-2</v>
      </c>
      <c r="CC2848" s="20">
        <v>1.0123E-2</v>
      </c>
      <c r="CD2848" s="20">
        <v>4.9274999999999999E-2</v>
      </c>
      <c r="CE2848" s="20">
        <v>1.2957E-2</v>
      </c>
      <c r="CF2848" s="20">
        <v>8.7539999999999996E-3</v>
      </c>
      <c r="CG2848" s="20">
        <v>3.2467999999999997E-2</v>
      </c>
      <c r="CH2848" s="20"/>
      <c r="CI2848" s="21">
        <v>4.4235100000000003</v>
      </c>
      <c r="CJ2848" s="21">
        <v>3.0761099999999999</v>
      </c>
      <c r="CK2848" s="21">
        <v>-14.967000000000001</v>
      </c>
      <c r="CL2848" s="21">
        <v>0.364172</v>
      </c>
      <c r="CM2848" s="21">
        <v>2.3433899999999999</v>
      </c>
      <c r="CN2848" s="21">
        <v>0.34482800000000002</v>
      </c>
      <c r="CO2848" s="21"/>
      <c r="CP2848" s="20">
        <v>39.480400000000003</v>
      </c>
      <c r="CQ2848" s="20">
        <v>52.349600000000002</v>
      </c>
      <c r="CR2848" s="20">
        <v>11.0565</v>
      </c>
      <c r="CS2848" s="20">
        <v>882.61</v>
      </c>
      <c r="CT2848" s="20"/>
      <c r="CU2848" s="22">
        <v>44316.241898148102</v>
      </c>
      <c r="CV2848" s="22"/>
    </row>
    <row r="2849" spans="1:100" s="17" customFormat="1" x14ac:dyDescent="0.25">
      <c r="A2849" s="17" t="s">
        <v>176</v>
      </c>
      <c r="B2849" s="17">
        <v>1232</v>
      </c>
      <c r="C2849" s="17">
        <v>24</v>
      </c>
      <c r="E2849" s="18">
        <v>0.48206900000000003</v>
      </c>
      <c r="F2849" s="18">
        <v>0.24506600000000001</v>
      </c>
      <c r="G2849" s="18">
        <v>0</v>
      </c>
      <c r="H2849" s="18">
        <v>18.211600000000001</v>
      </c>
      <c r="I2849" s="18">
        <v>0.629471</v>
      </c>
      <c r="J2849" s="18">
        <v>37.580399999999997</v>
      </c>
      <c r="K2849" s="18">
        <v>42.614199999999997</v>
      </c>
      <c r="L2849" s="18">
        <v>0.237154</v>
      </c>
      <c r="M2849" s="18">
        <v>100</v>
      </c>
      <c r="N2849" s="18"/>
      <c r="O2849" s="18">
        <v>0.142041</v>
      </c>
      <c r="P2849" s="18">
        <v>42.472200000000001</v>
      </c>
      <c r="Q2849" s="18">
        <f t="shared" si="324"/>
        <v>99.857958999999994</v>
      </c>
      <c r="R2849" s="18"/>
      <c r="S2849" s="18">
        <v>0.64981800000000001</v>
      </c>
      <c r="T2849" s="18">
        <v>0.406393</v>
      </c>
      <c r="U2849" s="18">
        <v>0</v>
      </c>
      <c r="V2849" s="18">
        <v>41.7303</v>
      </c>
      <c r="W2849" s="18">
        <v>0.629471</v>
      </c>
      <c r="X2849" s="18">
        <v>52.582599999999999</v>
      </c>
      <c r="Y2849" s="18">
        <v>4.0015000000000001</v>
      </c>
      <c r="Z2849" s="18">
        <v>100</v>
      </c>
      <c r="AA2849" s="19"/>
      <c r="AB2849" s="18">
        <f>IF(Z2849="","",Z2849-O2849)</f>
        <v>99.857958999999994</v>
      </c>
      <c r="AC2849" s="18">
        <f t="shared" si="325"/>
        <v>95.856459000000001</v>
      </c>
      <c r="AD2849" s="18"/>
      <c r="AE2849" s="34">
        <f>IF(M2849="","",IF(M2849&gt;100,M2849, M2849+O2849))</f>
        <v>100.14204100000001</v>
      </c>
      <c r="AF2849" s="37">
        <f>IF(AE2849="","",IF(AE2849="* * *", Y2849, AE2849-SUM(S2849:X2849)))</f>
        <v>4.1434590000000071</v>
      </c>
      <c r="AG2849" s="54"/>
      <c r="AH2849" s="33"/>
      <c r="AI2849" s="34">
        <f>IF(S2849="","",IF(AI$6=0, 0, S2849/AI$6))</f>
        <v>1.0484496830697652E-2</v>
      </c>
      <c r="AJ2849" s="34">
        <f>IF(T2849="","",IF(AJ$6=0, 0, T2849/AJ$6))</f>
        <v>1.0082967579624316E-2</v>
      </c>
      <c r="AK2849" s="34">
        <f>IF(U2849="","",IF(AK$6=0, 0, U2849/AK$6))</f>
        <v>0</v>
      </c>
      <c r="AL2849" s="34">
        <f>IF(V2849="","",IF(AL$6=0, 0, V2849/AL$6))</f>
        <v>0.29399021533201841</v>
      </c>
      <c r="AM2849" s="34">
        <f>IF(W2849="","",IF(AM$6=0, 0, W2849/AM$6))</f>
        <v>1.7755835437146521E-2</v>
      </c>
      <c r="AN2849" s="34">
        <f>IF(X2849="","",IF(AN$6=0, 0, X2849/AN$6))</f>
        <v>0.93767899367659691</v>
      </c>
      <c r="AO2849" s="34">
        <f>IF(Y2849="","",IF(AO$6=0, 0, Y2849/AO$6))</f>
        <v>0.23528028281848318</v>
      </c>
      <c r="AP2849" s="34"/>
      <c r="AQ2849" s="34">
        <f>IF(AI2849="","",AI2849*AI$4)</f>
        <v>2.0968993661395305E-2</v>
      </c>
      <c r="AR2849" s="33">
        <f>IF(AJ2849="","",AJ2849*AJ$4)</f>
        <v>1.0082967579624316E-2</v>
      </c>
      <c r="AS2849" s="34">
        <f>IF(AK2849="","",AK2849*AK$4)</f>
        <v>0</v>
      </c>
      <c r="AT2849" s="34">
        <f>IF(AL2849="","",AL2849*AL$4)</f>
        <v>0.58798043066403682</v>
      </c>
      <c r="AU2849" s="34">
        <f>IF(AM2849="","",AM2849*AM$4)</f>
        <v>1.7755835437146521E-2</v>
      </c>
      <c r="AV2849" s="34">
        <f>IF(AN2849="","",AN2849*AN$4)</f>
        <v>0.93767899367659691</v>
      </c>
      <c r="AW2849" s="34">
        <f>IF(AO2849="","",AO2849*AO$4)</f>
        <v>0.23528028281848318</v>
      </c>
      <c r="AX2849" s="34"/>
      <c r="AY2849" s="34">
        <f>IF(AQ2849="","",AI2849*AI$5)</f>
        <v>1.0484496830697652E-2</v>
      </c>
      <c r="AZ2849" s="34">
        <f>IF(AR2849="","",AJ2849*AJ$5)</f>
        <v>1.0082967579624316E-2</v>
      </c>
      <c r="BA2849" s="34">
        <f>IF(AS2849="","",AK2849*AK$5)</f>
        <v>0</v>
      </c>
      <c r="BB2849" s="34">
        <f>IF(AT2849="","",AL2849*AL$5)</f>
        <v>1.4699510766600921</v>
      </c>
      <c r="BC2849" s="34">
        <f>IF(AU2849="","",AM2849*AM$5)</f>
        <v>0</v>
      </c>
      <c r="BD2849" s="34">
        <f>IF(AV2849="","",AN2849*AN$5)</f>
        <v>0.93767899367659691</v>
      </c>
      <c r="BE2849" s="34">
        <f>IF(AW2849="","",AO2849*AO$5)</f>
        <v>0.23528028281848318</v>
      </c>
      <c r="BF2849" s="34">
        <f>IF(BE2849="","",SUM(AY2849:BE2849))</f>
        <v>2.6634778175654943</v>
      </c>
      <c r="BG2849" s="34"/>
      <c r="BH2849" s="34">
        <f>IF(AT2849="","",3/AT2849)</f>
        <v>5.102210623935127</v>
      </c>
      <c r="BI2849" s="34"/>
      <c r="BJ2849" s="34">
        <f>IF(AQ2849="","",AQ2849*$BH2849)</f>
        <v>0.10698822223239947</v>
      </c>
      <c r="BK2849" s="34">
        <f>IF(AR2849="","",AR2849*$BH2849)</f>
        <v>5.1445424305552635E-2</v>
      </c>
      <c r="BL2849" s="34">
        <f>IF(AS2849="","",AS2849*$BH2849)</f>
        <v>0</v>
      </c>
      <c r="BM2849" s="34">
        <f>IF(AT2849="","",AT2849*$BH2849)</f>
        <v>3</v>
      </c>
      <c r="BN2849" s="34">
        <f>IF(AU2849="","",AU2849*$BH2849)</f>
        <v>9.0594012204252797E-2</v>
      </c>
      <c r="BO2849" s="34">
        <f>IF(AV2849="","",AV2849*$BH2849)</f>
        <v>4.7842357233775319</v>
      </c>
      <c r="BP2849" s="34">
        <f t="shared" si="326"/>
        <v>13.589624817398212</v>
      </c>
      <c r="BQ2849" s="34">
        <f>IF(AW2849="","",AW2849*$BH2849)</f>
        <v>1.2004495585989261</v>
      </c>
      <c r="BR2849" s="34"/>
      <c r="BS2849" s="34">
        <f t="shared" si="327"/>
        <v>4.9426693699154836</v>
      </c>
      <c r="BT2849" s="34"/>
      <c r="BU2849" s="34">
        <f t="shared" si="328"/>
        <v>0.90940598779574722</v>
      </c>
      <c r="BV2849" s="34">
        <f t="shared" si="329"/>
        <v>0.90940598779574722</v>
      </c>
      <c r="BW2849" s="34">
        <f t="shared" si="330"/>
        <v>1</v>
      </c>
      <c r="BX2849" s="34"/>
      <c r="BY2849" s="34">
        <f>IF(BV2849="","",IF(BQ2849=0,0,((BV2849/BQ2849)*AF2849)))</f>
        <v>3.1388960892151192</v>
      </c>
      <c r="BZ2849" s="34">
        <f>IF(BY2849="","",SUM(S2849:X2849,BY2849))</f>
        <v>99.137478089215122</v>
      </c>
      <c r="CA2849" s="18"/>
      <c r="CB2849" s="20">
        <v>1.6166E-2</v>
      </c>
      <c r="CC2849" s="20">
        <v>9.8460000000000006E-3</v>
      </c>
      <c r="CD2849" s="20">
        <v>4.9293999999999998E-2</v>
      </c>
      <c r="CE2849" s="20">
        <v>1.2670000000000001E-2</v>
      </c>
      <c r="CF2849" s="20">
        <v>8.8039999999999993E-3</v>
      </c>
      <c r="CG2849" s="20">
        <v>3.1273000000000002E-2</v>
      </c>
      <c r="CH2849" s="20"/>
      <c r="CI2849" s="21">
        <v>4.7586500000000003</v>
      </c>
      <c r="CJ2849" s="21">
        <v>2.9779900000000001</v>
      </c>
      <c r="CK2849" s="21">
        <v>-23.390999999999998</v>
      </c>
      <c r="CL2849" s="21">
        <v>0.36283500000000002</v>
      </c>
      <c r="CM2849" s="21">
        <v>2.1822300000000001</v>
      </c>
      <c r="CN2849" s="21">
        <v>0.34330500000000003</v>
      </c>
      <c r="CO2849" s="21"/>
      <c r="CP2849" s="20">
        <v>39.509700000000002</v>
      </c>
      <c r="CQ2849" s="20">
        <v>52.322200000000002</v>
      </c>
      <c r="CR2849" s="20">
        <v>11.058</v>
      </c>
      <c r="CS2849" s="20">
        <v>922.72699999999998</v>
      </c>
      <c r="CT2849" s="20"/>
      <c r="CU2849" s="22">
        <v>44316.243657407402</v>
      </c>
      <c r="CV2849" s="22"/>
    </row>
    <row r="2850" spans="1:100" s="17" customFormat="1" x14ac:dyDescent="0.25">
      <c r="A2850" s="17" t="s">
        <v>176</v>
      </c>
      <c r="B2850" s="17">
        <v>1233</v>
      </c>
      <c r="C2850" s="17">
        <v>25</v>
      </c>
      <c r="E2850" s="18">
        <v>0.50426099999999996</v>
      </c>
      <c r="F2850" s="18">
        <v>0.228268</v>
      </c>
      <c r="G2850" s="18">
        <v>0</v>
      </c>
      <c r="H2850" s="18">
        <v>18.3306</v>
      </c>
      <c r="I2850" s="18">
        <v>0.63082400000000005</v>
      </c>
      <c r="J2850" s="18">
        <v>37.406599999999997</v>
      </c>
      <c r="K2850" s="18">
        <v>42.664200000000001</v>
      </c>
      <c r="L2850" s="18">
        <v>0.235207</v>
      </c>
      <c r="M2850" s="18">
        <v>100</v>
      </c>
      <c r="N2850" s="18"/>
      <c r="O2850" s="18">
        <v>0.142346</v>
      </c>
      <c r="P2850" s="18">
        <v>42.521900000000002</v>
      </c>
      <c r="Q2850" s="18">
        <f t="shared" si="324"/>
        <v>99.857653999999997</v>
      </c>
      <c r="R2850" s="18"/>
      <c r="S2850" s="18">
        <v>0.679732</v>
      </c>
      <c r="T2850" s="18">
        <v>0.37853599999999998</v>
      </c>
      <c r="U2850" s="18">
        <v>0</v>
      </c>
      <c r="V2850" s="18">
        <v>42.002899999999997</v>
      </c>
      <c r="W2850" s="18">
        <v>0.63082400000000005</v>
      </c>
      <c r="X2850" s="18">
        <v>52.339399999999998</v>
      </c>
      <c r="Y2850" s="18">
        <v>3.9686599999999999</v>
      </c>
      <c r="Z2850" s="18">
        <v>100</v>
      </c>
      <c r="AA2850" s="19"/>
      <c r="AB2850" s="18">
        <f>IF(Z2850="","",Z2850-O2850)</f>
        <v>99.857653999999997</v>
      </c>
      <c r="AC2850" s="18">
        <f t="shared" si="325"/>
        <v>95.888993999999997</v>
      </c>
      <c r="AD2850" s="18"/>
      <c r="AE2850" s="34">
        <f>IF(M2850="","",IF(M2850&gt;100,M2850, M2850+O2850))</f>
        <v>100.142346</v>
      </c>
      <c r="AF2850" s="37">
        <f>IF(AE2850="","",IF(AE2850="* * *", Y2850, AE2850-SUM(S2850:X2850)))</f>
        <v>4.1109540000000209</v>
      </c>
      <c r="AG2850" s="54"/>
      <c r="AH2850" s="33"/>
      <c r="AI2850" s="34">
        <f>IF(S2850="","",IF(AI$6=0, 0, S2850/AI$6))</f>
        <v>1.0967144646229832E-2</v>
      </c>
      <c r="AJ2850" s="34">
        <f>IF(T2850="","",IF(AJ$6=0, 0, T2850/AJ$6))</f>
        <v>9.3918109212527516E-3</v>
      </c>
      <c r="AK2850" s="34">
        <f>IF(U2850="","",IF(AK$6=0, 0, U2850/AK$6))</f>
        <v>0</v>
      </c>
      <c r="AL2850" s="34">
        <f>IF(V2850="","",IF(AL$6=0, 0, V2850/AL$6))</f>
        <v>0.29591068397709186</v>
      </c>
      <c r="AM2850" s="34">
        <f>IF(W2850="","",IF(AM$6=0, 0, W2850/AM$6))</f>
        <v>1.7794000253867962E-2</v>
      </c>
      <c r="AN2850" s="34">
        <f>IF(X2850="","",IF(AN$6=0, 0, X2850/AN$6))</f>
        <v>0.93334213069792815</v>
      </c>
      <c r="AO2850" s="34">
        <f>IF(Y2850="","",IF(AO$6=0, 0, Y2850/AO$6))</f>
        <v>0.23334935579417751</v>
      </c>
      <c r="AP2850" s="34"/>
      <c r="AQ2850" s="34">
        <f>IF(AI2850="","",AI2850*AI$4)</f>
        <v>2.1934289292459663E-2</v>
      </c>
      <c r="AR2850" s="33">
        <f>IF(AJ2850="","",AJ2850*AJ$4)</f>
        <v>9.3918109212527516E-3</v>
      </c>
      <c r="AS2850" s="34">
        <f>IF(AK2850="","",AK2850*AK$4)</f>
        <v>0</v>
      </c>
      <c r="AT2850" s="34">
        <f>IF(AL2850="","",AL2850*AL$4)</f>
        <v>0.59182136795418372</v>
      </c>
      <c r="AU2850" s="34">
        <f>IF(AM2850="","",AM2850*AM$4)</f>
        <v>1.7794000253867962E-2</v>
      </c>
      <c r="AV2850" s="34">
        <f>IF(AN2850="","",AN2850*AN$4)</f>
        <v>0.93334213069792815</v>
      </c>
      <c r="AW2850" s="34">
        <f>IF(AO2850="","",AO2850*AO$4)</f>
        <v>0.23334935579417751</v>
      </c>
      <c r="AX2850" s="34"/>
      <c r="AY2850" s="34">
        <f>IF(AQ2850="","",AI2850*AI$5)</f>
        <v>1.0967144646229832E-2</v>
      </c>
      <c r="AZ2850" s="34">
        <f>IF(AR2850="","",AJ2850*AJ$5)</f>
        <v>9.3918109212527516E-3</v>
      </c>
      <c r="BA2850" s="34">
        <f>IF(AS2850="","",AK2850*AK$5)</f>
        <v>0</v>
      </c>
      <c r="BB2850" s="34">
        <f>IF(AT2850="","",AL2850*AL$5)</f>
        <v>1.4795534198854594</v>
      </c>
      <c r="BC2850" s="34">
        <f>IF(AU2850="","",AM2850*AM$5)</f>
        <v>0</v>
      </c>
      <c r="BD2850" s="34">
        <f>IF(AV2850="","",AN2850*AN$5)</f>
        <v>0.93334213069792815</v>
      </c>
      <c r="BE2850" s="34">
        <f>IF(AW2850="","",AO2850*AO$5)</f>
        <v>0.23334935579417751</v>
      </c>
      <c r="BF2850" s="34">
        <f>IF(BE2850="","",SUM(AY2850:BE2850))</f>
        <v>2.6666038619450481</v>
      </c>
      <c r="BG2850" s="34"/>
      <c r="BH2850" s="34">
        <f>IF(AT2850="","",3/AT2850)</f>
        <v>5.0690971337693354</v>
      </c>
      <c r="BI2850" s="34"/>
      <c r="BJ2850" s="34">
        <f>IF(AQ2850="","",AQ2850*$BH2850)</f>
        <v>0.1111870429836747</v>
      </c>
      <c r="BK2850" s="34">
        <f>IF(AR2850="","",AR2850*$BH2850)</f>
        <v>4.7608001821825861E-2</v>
      </c>
      <c r="BL2850" s="34">
        <f>IF(AS2850="","",AS2850*$BH2850)</f>
        <v>0</v>
      </c>
      <c r="BM2850" s="34">
        <f>IF(AT2850="","",AT2850*$BH2850)</f>
        <v>3</v>
      </c>
      <c r="BN2850" s="34">
        <f>IF(AU2850="","",AU2850*$BH2850)</f>
        <v>9.0199515685172912E-2</v>
      </c>
      <c r="BO2850" s="34">
        <f>IF(AV2850="","",AV2850*$BH2850)</f>
        <v>4.7312019195470318</v>
      </c>
      <c r="BP2850" s="34">
        <f t="shared" si="326"/>
        <v>13.517273993483883</v>
      </c>
      <c r="BQ2850" s="34">
        <f>IF(AW2850="","",AW2850*$BH2850)</f>
        <v>1.182870550623186</v>
      </c>
      <c r="BR2850" s="34"/>
      <c r="BS2850" s="34">
        <f t="shared" si="327"/>
        <v>4.8899969643525321</v>
      </c>
      <c r="BT2850" s="34"/>
      <c r="BU2850" s="34">
        <f t="shared" si="328"/>
        <v>0.90980048431482707</v>
      </c>
      <c r="BV2850" s="34">
        <f t="shared" si="329"/>
        <v>0.90980048431482707</v>
      </c>
      <c r="BW2850" s="34">
        <f t="shared" si="330"/>
        <v>1</v>
      </c>
      <c r="BX2850" s="34"/>
      <c r="BY2850" s="34">
        <f>IF(BV2850="","",IF(BQ2850=0,0,((BV2850/BQ2850)*AF2850)))</f>
        <v>3.1619249783719163</v>
      </c>
      <c r="BZ2850" s="34">
        <f>IF(BY2850="","",SUM(S2850:X2850,BY2850))</f>
        <v>99.193316978371897</v>
      </c>
      <c r="CA2850" s="18"/>
      <c r="CB2850" s="20">
        <v>1.5715E-2</v>
      </c>
      <c r="CC2850" s="20">
        <v>1.0004000000000001E-2</v>
      </c>
      <c r="CD2850" s="20">
        <v>4.9585999999999998E-2</v>
      </c>
      <c r="CE2850" s="20">
        <v>1.2540000000000001E-2</v>
      </c>
      <c r="CF2850" s="20">
        <v>8.6619999999999996E-3</v>
      </c>
      <c r="CG2850" s="20">
        <v>3.1622999999999998E-2</v>
      </c>
      <c r="CH2850" s="20"/>
      <c r="CI2850" s="21">
        <v>4.60182</v>
      </c>
      <c r="CJ2850" s="21">
        <v>3.1523500000000002</v>
      </c>
      <c r="CK2850" s="21">
        <v>-20.882999999999999</v>
      </c>
      <c r="CL2850" s="21">
        <v>0.36160100000000001</v>
      </c>
      <c r="CM2850" s="21">
        <v>2.1762199999999998</v>
      </c>
      <c r="CN2850" s="21">
        <v>0.34419300000000003</v>
      </c>
      <c r="CO2850" s="21"/>
      <c r="CP2850" s="20">
        <v>39.539000000000001</v>
      </c>
      <c r="CQ2850" s="20">
        <v>52.295099999999998</v>
      </c>
      <c r="CR2850" s="20">
        <v>11.058999999999999</v>
      </c>
      <c r="CS2850" s="20">
        <v>962.63800000000003</v>
      </c>
      <c r="CT2850" s="20"/>
      <c r="CU2850" s="22">
        <v>44316.245428240698</v>
      </c>
      <c r="CV2850" s="22"/>
    </row>
    <row r="2851" spans="1:100" s="17" customFormat="1" x14ac:dyDescent="0.25">
      <c r="A2851" s="17" t="s">
        <v>176</v>
      </c>
      <c r="B2851" s="17">
        <v>1234</v>
      </c>
      <c r="C2851" s="17">
        <v>26</v>
      </c>
      <c r="E2851" s="18">
        <v>0.43646000000000001</v>
      </c>
      <c r="F2851" s="18">
        <v>0.18900500000000001</v>
      </c>
      <c r="G2851" s="18">
        <v>0</v>
      </c>
      <c r="H2851" s="18">
        <v>18.2057</v>
      </c>
      <c r="I2851" s="18">
        <v>0.691666</v>
      </c>
      <c r="J2851" s="18">
        <v>37.744399999999999</v>
      </c>
      <c r="K2851" s="18">
        <v>42.503</v>
      </c>
      <c r="L2851" s="18">
        <v>0.22983400000000001</v>
      </c>
      <c r="M2851" s="18">
        <v>100</v>
      </c>
      <c r="N2851" s="18"/>
      <c r="O2851" s="18">
        <v>0.15607499999999999</v>
      </c>
      <c r="P2851" s="18">
        <v>42.346899999999998</v>
      </c>
      <c r="Q2851" s="18">
        <f t="shared" si="324"/>
        <v>99.843924999999999</v>
      </c>
      <c r="R2851" s="18"/>
      <c r="S2851" s="18">
        <v>0.58833899999999995</v>
      </c>
      <c r="T2851" s="18">
        <v>0.31342700000000001</v>
      </c>
      <c r="U2851" s="18">
        <v>0</v>
      </c>
      <c r="V2851" s="18">
        <v>41.716500000000003</v>
      </c>
      <c r="W2851" s="18">
        <v>0.691666</v>
      </c>
      <c r="X2851" s="18">
        <v>52.812100000000001</v>
      </c>
      <c r="Y2851" s="18">
        <v>3.87799</v>
      </c>
      <c r="Z2851" s="18">
        <v>100</v>
      </c>
      <c r="AA2851" s="19"/>
      <c r="AB2851" s="18">
        <f>IF(Z2851="","",Z2851-O2851)</f>
        <v>99.843924999999999</v>
      </c>
      <c r="AC2851" s="18">
        <f t="shared" si="325"/>
        <v>95.965935000000002</v>
      </c>
      <c r="AD2851" s="18"/>
      <c r="AE2851" s="34">
        <f>IF(M2851="","",IF(M2851&gt;100,M2851, M2851+O2851))</f>
        <v>100.156075</v>
      </c>
      <c r="AF2851" s="37">
        <f>IF(AE2851="","",IF(AE2851="* * *", Y2851, AE2851-SUM(S2851:X2851)))</f>
        <v>4.0340429999999969</v>
      </c>
      <c r="AG2851" s="54"/>
      <c r="AH2851" s="33"/>
      <c r="AI2851" s="34">
        <f>IF(S2851="","",IF(AI$6=0, 0, S2851/AI$6))</f>
        <v>9.4925631190207506E-3</v>
      </c>
      <c r="AJ2851" s="34">
        <f>IF(T2851="","",IF(AJ$6=0, 0, T2851/AJ$6))</f>
        <v>7.7763993956069871E-3</v>
      </c>
      <c r="AK2851" s="34">
        <f>IF(U2851="","",IF(AK$6=0, 0, U2851/AK$6))</f>
        <v>0</v>
      </c>
      <c r="AL2851" s="34">
        <f>IF(V2851="","",IF(AL$6=0, 0, V2851/AL$6))</f>
        <v>0.29389299424873888</v>
      </c>
      <c r="AM2851" s="34">
        <f>IF(W2851="","",IF(AM$6=0, 0, W2851/AM$6))</f>
        <v>1.9510204081632652E-2</v>
      </c>
      <c r="AN2851" s="34">
        <f>IF(X2851="","",IF(AN$6=0, 0, X2851/AN$6))</f>
        <v>0.94177155146279956</v>
      </c>
      <c r="AO2851" s="34">
        <f>IF(Y2851="","",IF(AO$6=0, 0, Y2851/AO$6))</f>
        <v>0.22801813918961628</v>
      </c>
      <c r="AP2851" s="34"/>
      <c r="AQ2851" s="34">
        <f>IF(AI2851="","",AI2851*AI$4)</f>
        <v>1.8985126238041501E-2</v>
      </c>
      <c r="AR2851" s="33">
        <f>IF(AJ2851="","",AJ2851*AJ$4)</f>
        <v>7.7763993956069871E-3</v>
      </c>
      <c r="AS2851" s="34">
        <f>IF(AK2851="","",AK2851*AK$4)</f>
        <v>0</v>
      </c>
      <c r="AT2851" s="34">
        <f>IF(AL2851="","",AL2851*AL$4)</f>
        <v>0.58778598849747776</v>
      </c>
      <c r="AU2851" s="34">
        <f>IF(AM2851="","",AM2851*AM$4)</f>
        <v>1.9510204081632652E-2</v>
      </c>
      <c r="AV2851" s="34">
        <f>IF(AN2851="","",AN2851*AN$4)</f>
        <v>0.94177155146279956</v>
      </c>
      <c r="AW2851" s="34">
        <f>IF(AO2851="","",AO2851*AO$4)</f>
        <v>0.22801813918961628</v>
      </c>
      <c r="AX2851" s="34"/>
      <c r="AY2851" s="34">
        <f>IF(AQ2851="","",AI2851*AI$5)</f>
        <v>9.4925631190207506E-3</v>
      </c>
      <c r="AZ2851" s="34">
        <f>IF(AR2851="","",AJ2851*AJ$5)</f>
        <v>7.7763993956069871E-3</v>
      </c>
      <c r="BA2851" s="34">
        <f>IF(AS2851="","",AK2851*AK$5)</f>
        <v>0</v>
      </c>
      <c r="BB2851" s="34">
        <f>IF(AT2851="","",AL2851*AL$5)</f>
        <v>1.4694649712436945</v>
      </c>
      <c r="BC2851" s="34">
        <f>IF(AU2851="","",AM2851*AM$5)</f>
        <v>0</v>
      </c>
      <c r="BD2851" s="34">
        <f>IF(AV2851="","",AN2851*AN$5)</f>
        <v>0.94177155146279956</v>
      </c>
      <c r="BE2851" s="34">
        <f>IF(AW2851="","",AO2851*AO$5)</f>
        <v>0.22801813918961628</v>
      </c>
      <c r="BF2851" s="34">
        <f>IF(BE2851="","",SUM(AY2851:BE2851))</f>
        <v>2.6565236244107382</v>
      </c>
      <c r="BG2851" s="34"/>
      <c r="BH2851" s="34">
        <f>IF(AT2851="","",3/AT2851)</f>
        <v>5.1038984574448953</v>
      </c>
      <c r="BI2851" s="34"/>
      <c r="BJ2851" s="34">
        <f>IF(AQ2851="","",AQ2851*$BH2851)</f>
        <v>9.6898156520736634E-2</v>
      </c>
      <c r="BK2851" s="34">
        <f>IF(AR2851="","",AR2851*$BH2851)</f>
        <v>3.968995287971392E-2</v>
      </c>
      <c r="BL2851" s="34">
        <f>IF(AS2851="","",AS2851*$BH2851)</f>
        <v>0</v>
      </c>
      <c r="BM2851" s="34">
        <f>IF(AT2851="","",AT2851*$BH2851)</f>
        <v>2.9999999999999996</v>
      </c>
      <c r="BN2851" s="34">
        <f>IF(AU2851="","",AU2851*$BH2851)</f>
        <v>9.9578100516679993E-2</v>
      </c>
      <c r="BO2851" s="34">
        <f>IF(AV2851="","",AV2851*$BH2851)</f>
        <v>4.8067063687764682</v>
      </c>
      <c r="BP2851" s="34">
        <f t="shared" si="326"/>
        <v>13.558626828795889</v>
      </c>
      <c r="BQ2851" s="34">
        <f>IF(AW2851="","",AW2851*$BH2851)</f>
        <v>1.163781428879338</v>
      </c>
      <c r="BR2851" s="34"/>
      <c r="BS2851" s="34">
        <f t="shared" si="327"/>
        <v>4.9432944781769184</v>
      </c>
      <c r="BT2851" s="34"/>
      <c r="BU2851" s="34">
        <f t="shared" si="328"/>
        <v>0.90042189948331997</v>
      </c>
      <c r="BV2851" s="34">
        <f t="shared" si="329"/>
        <v>0.90042189948331997</v>
      </c>
      <c r="BW2851" s="34">
        <f t="shared" si="330"/>
        <v>1</v>
      </c>
      <c r="BX2851" s="34"/>
      <c r="BY2851" s="34">
        <f>IF(BV2851="","",IF(BQ2851=0,0,((BV2851/BQ2851)*AF2851)))</f>
        <v>3.1211536552487749</v>
      </c>
      <c r="BZ2851" s="34">
        <f>IF(BY2851="","",SUM(S2851:X2851,BY2851))</f>
        <v>99.24318565524878</v>
      </c>
      <c r="CA2851" s="18"/>
      <c r="CB2851" s="20">
        <v>1.5960999999999999E-2</v>
      </c>
      <c r="CC2851" s="20">
        <v>1.0024E-2</v>
      </c>
      <c r="CD2851" s="20">
        <v>4.9292000000000002E-2</v>
      </c>
      <c r="CE2851" s="20">
        <v>1.3299E-2</v>
      </c>
      <c r="CF2851" s="20">
        <v>8.6269999999999993E-3</v>
      </c>
      <c r="CG2851" s="20">
        <v>3.1663999999999998E-2</v>
      </c>
      <c r="CH2851" s="20"/>
      <c r="CI2851" s="21">
        <v>5.0439400000000001</v>
      </c>
      <c r="CJ2851" s="21">
        <v>3.6189</v>
      </c>
      <c r="CK2851" s="21">
        <v>-19.335999999999999</v>
      </c>
      <c r="CL2851" s="21">
        <v>0.36293599999999998</v>
      </c>
      <c r="CM2851" s="21">
        <v>2.06629</v>
      </c>
      <c r="CN2851" s="21">
        <v>0.34257199999999999</v>
      </c>
      <c r="CO2851" s="21"/>
      <c r="CP2851" s="20">
        <v>39.568300000000001</v>
      </c>
      <c r="CQ2851" s="20">
        <v>52.267499999999998</v>
      </c>
      <c r="CR2851" s="20">
        <v>11.06</v>
      </c>
      <c r="CS2851" s="20">
        <v>1002.89</v>
      </c>
      <c r="CT2851" s="20"/>
      <c r="CU2851" s="22">
        <v>44316.247222222199</v>
      </c>
      <c r="CV2851" s="22"/>
    </row>
    <row r="2852" spans="1:100" s="23" customFormat="1" x14ac:dyDescent="0.25">
      <c r="A2852" s="23" t="s">
        <v>176</v>
      </c>
      <c r="B2852" s="23">
        <v>1235</v>
      </c>
      <c r="C2852" s="23">
        <v>27</v>
      </c>
      <c r="E2852" s="24">
        <v>0.42895800000000001</v>
      </c>
      <c r="F2852" s="24">
        <v>0.16201199999999999</v>
      </c>
      <c r="G2852" s="24">
        <v>0</v>
      </c>
      <c r="H2852" s="24">
        <v>18.294699999999999</v>
      </c>
      <c r="I2852" s="24">
        <v>0.77173700000000001</v>
      </c>
      <c r="J2852" s="24">
        <v>38.006399999999999</v>
      </c>
      <c r="K2852" s="24">
        <v>42.141599999999997</v>
      </c>
      <c r="L2852" s="24">
        <v>0.194517</v>
      </c>
      <c r="M2852" s="24">
        <v>100</v>
      </c>
      <c r="N2852" s="24"/>
      <c r="O2852" s="24">
        <v>0.17414299999999999</v>
      </c>
      <c r="P2852" s="24">
        <v>41.967500000000001</v>
      </c>
      <c r="Q2852" s="24">
        <f t="shared" si="324"/>
        <v>99.825856999999999</v>
      </c>
      <c r="R2852" s="24"/>
      <c r="S2852" s="24">
        <v>0.57822600000000002</v>
      </c>
      <c r="T2852" s="24">
        <v>0.26866400000000001</v>
      </c>
      <c r="U2852" s="24">
        <v>0</v>
      </c>
      <c r="V2852" s="24">
        <v>41.920699999999997</v>
      </c>
      <c r="W2852" s="24">
        <v>0.77173700000000001</v>
      </c>
      <c r="X2852" s="24">
        <v>53.178600000000003</v>
      </c>
      <c r="Y2852" s="24">
        <v>3.2820800000000001</v>
      </c>
      <c r="Z2852" s="24">
        <v>100</v>
      </c>
      <c r="AA2852" s="25"/>
      <c r="AB2852" s="24">
        <f>IF(Z2852="","",Z2852-O2852)</f>
        <v>99.825856999999999</v>
      </c>
      <c r="AC2852" s="24">
        <f t="shared" si="325"/>
        <v>96.543777000000006</v>
      </c>
      <c r="AD2852" s="24"/>
      <c r="AE2852" s="36">
        <f>IF(M2852="","",IF(M2852&gt;100,M2852, M2852+O2852))</f>
        <v>100.174143</v>
      </c>
      <c r="AF2852" s="40">
        <f>IF(AE2852="","",IF(AE2852="* * *", Y2852, AE2852-SUM(S2852:X2852)))</f>
        <v>3.4562159999999977</v>
      </c>
      <c r="AG2852" s="55"/>
      <c r="AH2852" s="35"/>
      <c r="AI2852" s="36">
        <f>IF(S2852="","",IF(AI$6=0, 0, S2852/AI$6))</f>
        <v>9.3293947911984292E-3</v>
      </c>
      <c r="AJ2852" s="36">
        <f>IF(T2852="","",IF(AJ$6=0, 0, T2852/AJ$6))</f>
        <v>6.6657900156060438E-3</v>
      </c>
      <c r="AK2852" s="36">
        <f>IF(U2852="","",IF(AK$6=0, 0, U2852/AK$6))</f>
        <v>0</v>
      </c>
      <c r="AL2852" s="36">
        <f>IF(V2852="","",IF(AL$6=0, 0, V2852/AL$6))</f>
        <v>0.29533158448103519</v>
      </c>
      <c r="AM2852" s="36">
        <f>IF(W2852="","",IF(AM$6=0, 0, W2852/AM$6))</f>
        <v>2.1768810910680787E-2</v>
      </c>
      <c r="AN2852" s="36">
        <f>IF(X2852="","",IF(AN$6=0, 0, X2852/AN$6))</f>
        <v>0.94830716117366354</v>
      </c>
      <c r="AO2852" s="36">
        <f>IF(Y2852="","",IF(AO$6=0, 0, Y2852/AO$6))</f>
        <v>0.19297981022938579</v>
      </c>
      <c r="AP2852" s="36"/>
      <c r="AQ2852" s="36">
        <f>IF(AI2852="","",AI2852*AI$4)</f>
        <v>1.8658789582396858E-2</v>
      </c>
      <c r="AR2852" s="35">
        <f>IF(AJ2852="","",AJ2852*AJ$4)</f>
        <v>6.6657900156060438E-3</v>
      </c>
      <c r="AS2852" s="36">
        <f>IF(AK2852="","",AK2852*AK$4)</f>
        <v>0</v>
      </c>
      <c r="AT2852" s="36">
        <f>IF(AL2852="","",AL2852*AL$4)</f>
        <v>0.59066316896207038</v>
      </c>
      <c r="AU2852" s="36">
        <f>IF(AM2852="","",AM2852*AM$4)</f>
        <v>2.1768810910680787E-2</v>
      </c>
      <c r="AV2852" s="36">
        <f>IF(AN2852="","",AN2852*AN$4)</f>
        <v>0.94830716117366354</v>
      </c>
      <c r="AW2852" s="36">
        <f>IF(AO2852="","",AO2852*AO$4)</f>
        <v>0.19297981022938579</v>
      </c>
      <c r="AX2852" s="36"/>
      <c r="AY2852" s="36">
        <f>IF(AQ2852="","",AI2852*AI$5)</f>
        <v>9.3293947911984292E-3</v>
      </c>
      <c r="AZ2852" s="36">
        <f>IF(AR2852="","",AJ2852*AJ$5)</f>
        <v>6.6657900156060438E-3</v>
      </c>
      <c r="BA2852" s="36">
        <f>IF(AS2852="","",AK2852*AK$5)</f>
        <v>0</v>
      </c>
      <c r="BB2852" s="36">
        <f>IF(AT2852="","",AL2852*AL$5)</f>
        <v>1.4766579224051759</v>
      </c>
      <c r="BC2852" s="36">
        <f>IF(AU2852="","",AM2852*AM$5)</f>
        <v>0</v>
      </c>
      <c r="BD2852" s="36">
        <f>IF(AV2852="","",AN2852*AN$5)</f>
        <v>0.94830716117366354</v>
      </c>
      <c r="BE2852" s="36">
        <f>IF(AW2852="","",AO2852*AO$5)</f>
        <v>0.19297981022938579</v>
      </c>
      <c r="BF2852" s="36">
        <f>IF(BE2852="","",SUM(AY2852:BE2852))</f>
        <v>2.6339400786150295</v>
      </c>
      <c r="BG2852" s="36"/>
      <c r="BH2852" s="36">
        <f>IF(AT2852="","",3/AT2852)</f>
        <v>5.0790368481442352</v>
      </c>
      <c r="BI2852" s="36"/>
      <c r="BJ2852" s="36">
        <f>IF(AQ2852="","",AQ2852*$BH2852)</f>
        <v>9.4768679830763425E-2</v>
      </c>
      <c r="BK2852" s="36">
        <f>IF(AR2852="","",AR2852*$BH2852)</f>
        <v>3.3855793111255035E-2</v>
      </c>
      <c r="BL2852" s="36">
        <f>IF(AS2852="","",AS2852*$BH2852)</f>
        <v>0</v>
      </c>
      <c r="BM2852" s="36">
        <f>IF(AT2852="","",AT2852*$BH2852)</f>
        <v>3</v>
      </c>
      <c r="BN2852" s="36">
        <f>IF(AU2852="","",AU2852*$BH2852)</f>
        <v>0.11056459275563198</v>
      </c>
      <c r="BO2852" s="36">
        <f>IF(AV2852="","",AV2852*$BH2852)</f>
        <v>4.8164870149600914</v>
      </c>
      <c r="BP2852" s="36">
        <f t="shared" si="326"/>
        <v>13.377878715089659</v>
      </c>
      <c r="BQ2852" s="36">
        <f>IF(AW2852="","",AW2852*$BH2852)</f>
        <v>0.98015156710293228</v>
      </c>
      <c r="BR2852" s="36"/>
      <c r="BS2852" s="36">
        <f t="shared" si="327"/>
        <v>4.9451114879021096</v>
      </c>
      <c r="BT2852" s="36"/>
      <c r="BU2852" s="36">
        <f t="shared" si="328"/>
        <v>0.88943540724436798</v>
      </c>
      <c r="BV2852" s="36">
        <f t="shared" si="329"/>
        <v>0.88943540724436798</v>
      </c>
      <c r="BW2852" s="36">
        <f t="shared" si="330"/>
        <v>1</v>
      </c>
      <c r="BX2852" s="36"/>
      <c r="BY2852" s="36">
        <f>IF(BV2852="","",IF(BQ2852=0,0,((BV2852/BQ2852)*AF2852)))</f>
        <v>3.1363321639842554</v>
      </c>
      <c r="BZ2852" s="36">
        <f>IF(BY2852="","",SUM(S2852:X2852,BY2852))</f>
        <v>99.854259163984253</v>
      </c>
      <c r="CA2852" s="24"/>
      <c r="CB2852" s="26">
        <v>1.6577999999999999E-2</v>
      </c>
      <c r="CC2852" s="26">
        <v>9.8069999999999997E-3</v>
      </c>
      <c r="CD2852" s="26">
        <v>4.9438000000000003E-2</v>
      </c>
      <c r="CE2852" s="26">
        <v>1.2175E-2</v>
      </c>
      <c r="CF2852" s="26">
        <v>8.8780000000000005E-3</v>
      </c>
      <c r="CG2852" s="26">
        <v>3.1052E-2</v>
      </c>
      <c r="CH2852" s="26"/>
      <c r="CI2852" s="27">
        <v>5.1444799999999997</v>
      </c>
      <c r="CJ2852" s="27">
        <v>4.01539</v>
      </c>
      <c r="CK2852" s="27">
        <v>-17.782</v>
      </c>
      <c r="CL2852" s="27">
        <v>0.36163499999999998</v>
      </c>
      <c r="CM2852" s="27">
        <v>1.95076</v>
      </c>
      <c r="CN2852" s="27">
        <v>0.34122999999999998</v>
      </c>
      <c r="CO2852" s="27"/>
      <c r="CP2852" s="26">
        <v>39.5974</v>
      </c>
      <c r="CQ2852" s="26">
        <v>52.240299999999998</v>
      </c>
      <c r="CR2852" s="26">
        <v>11.061</v>
      </c>
      <c r="CS2852" s="26">
        <v>1042.72</v>
      </c>
      <c r="CT2852" s="26"/>
      <c r="CU2852" s="28">
        <v>44316.248981481498</v>
      </c>
      <c r="CV2852" s="28"/>
    </row>
    <row r="2853" spans="1:100" s="11" customFormat="1" x14ac:dyDescent="0.25">
      <c r="A2853" s="11" t="s">
        <v>177</v>
      </c>
      <c r="B2853" s="11">
        <v>1236</v>
      </c>
      <c r="C2853" s="11">
        <v>1</v>
      </c>
      <c r="E2853" s="12">
        <v>0.88096099999999999</v>
      </c>
      <c r="F2853" s="12">
        <v>0.26719900000000002</v>
      </c>
      <c r="G2853" s="12">
        <v>0</v>
      </c>
      <c r="H2853" s="12">
        <v>17.301500000000001</v>
      </c>
      <c r="I2853" s="12">
        <v>0.20280599999999999</v>
      </c>
      <c r="J2853" s="12">
        <v>36.6265</v>
      </c>
      <c r="K2853" s="12">
        <v>44.29</v>
      </c>
      <c r="L2853" s="12">
        <v>0.43109999999999998</v>
      </c>
      <c r="M2853" s="12">
        <v>100</v>
      </c>
      <c r="N2853" s="12"/>
      <c r="O2853" s="12">
        <v>4.5762999999999998E-2</v>
      </c>
      <c r="P2853" s="12">
        <v>44.244199999999999</v>
      </c>
      <c r="Q2853" s="12">
        <f t="shared" si="324"/>
        <v>99.954237000000006</v>
      </c>
      <c r="R2853" s="12"/>
      <c r="S2853" s="12">
        <v>1.1875199999999999</v>
      </c>
      <c r="T2853" s="12">
        <v>0.44309700000000002</v>
      </c>
      <c r="U2853" s="12">
        <v>0</v>
      </c>
      <c r="V2853" s="12">
        <v>39.644799999999996</v>
      </c>
      <c r="W2853" s="12">
        <v>0.20280599999999999</v>
      </c>
      <c r="X2853" s="12">
        <v>51.247799999999998</v>
      </c>
      <c r="Y2853" s="12">
        <v>7.2739599999999998</v>
      </c>
      <c r="Z2853" s="12">
        <v>100</v>
      </c>
      <c r="AA2853" s="13"/>
      <c r="AB2853" s="12">
        <f>IF(Z2853="","",Z2853-O2853)</f>
        <v>99.954237000000006</v>
      </c>
      <c r="AC2853" s="12">
        <f t="shared" si="325"/>
        <v>92.680277000000004</v>
      </c>
      <c r="AD2853" s="12"/>
      <c r="AE2853" s="32">
        <f>IF(M2853="","",IF(M2853&gt;100,M2853, M2853+O2853))</f>
        <v>100.04576299999999</v>
      </c>
      <c r="AF2853" s="39">
        <f>IF(AE2853="","",IF(AE2853="* * *", Y2853, AE2853-SUM(S2853:X2853)))</f>
        <v>7.3197399999999959</v>
      </c>
      <c r="AG2853" s="56"/>
      <c r="AH2853" s="31"/>
      <c r="AI2853" s="32">
        <f>IF(S2853="","",IF(AI$6=0, 0, S2853/AI$6))</f>
        <v>1.9160056625686078E-2</v>
      </c>
      <c r="AJ2853" s="32">
        <f>IF(T2853="","",IF(AJ$6=0, 0, T2853/AJ$6))</f>
        <v>1.0993626085165825E-2</v>
      </c>
      <c r="AK2853" s="32">
        <f>IF(U2853="","",IF(AK$6=0, 0, U2853/AK$6))</f>
        <v>0</v>
      </c>
      <c r="AL2853" s="32">
        <f>IF(V2853="","",IF(AL$6=0, 0, V2853/AL$6))</f>
        <v>0.27929785524654277</v>
      </c>
      <c r="AM2853" s="32">
        <f>IF(W2853="","",IF(AM$6=0, 0, W2853/AM$6))</f>
        <v>5.7206606208481999E-3</v>
      </c>
      <c r="AN2853" s="32">
        <f>IF(X2853="","",IF(AN$6=0, 0, X2853/AN$6))</f>
        <v>0.91387617828215995</v>
      </c>
      <c r="AO2853" s="32">
        <f>IF(Y2853="","",IF(AO$6=0, 0, Y2853/AO$6))</f>
        <v>0.42769445608155288</v>
      </c>
      <c r="AP2853" s="32"/>
      <c r="AQ2853" s="32">
        <f>IF(AI2853="","",AI2853*AI$4)</f>
        <v>3.8320113251372155E-2</v>
      </c>
      <c r="AR2853" s="31">
        <f>IF(AJ2853="","",AJ2853*AJ$4)</f>
        <v>1.0993626085165825E-2</v>
      </c>
      <c r="AS2853" s="32">
        <f>IF(AK2853="","",AK2853*AK$4)</f>
        <v>0</v>
      </c>
      <c r="AT2853" s="32">
        <f>IF(AL2853="","",AL2853*AL$4)</f>
        <v>0.55859571049308554</v>
      </c>
      <c r="AU2853" s="32">
        <f>IF(AM2853="","",AM2853*AM$4)</f>
        <v>5.7206606208481999E-3</v>
      </c>
      <c r="AV2853" s="32">
        <f>IF(AN2853="","",AN2853*AN$4)</f>
        <v>0.91387617828215995</v>
      </c>
      <c r="AW2853" s="32">
        <f>IF(AO2853="","",AO2853*AO$4)</f>
        <v>0.42769445608155288</v>
      </c>
      <c r="AX2853" s="32"/>
      <c r="AY2853" s="32">
        <f>IF(AQ2853="","",AI2853*AI$5)</f>
        <v>1.9160056625686078E-2</v>
      </c>
      <c r="AZ2853" s="32">
        <f>IF(AR2853="","",AJ2853*AJ$5)</f>
        <v>1.0993626085165825E-2</v>
      </c>
      <c r="BA2853" s="32">
        <f>IF(AS2853="","",AK2853*AK$5)</f>
        <v>0</v>
      </c>
      <c r="BB2853" s="32">
        <f>IF(AT2853="","",AL2853*AL$5)</f>
        <v>1.3964892762327139</v>
      </c>
      <c r="BC2853" s="32">
        <f>IF(AU2853="","",AM2853*AM$5)</f>
        <v>0</v>
      </c>
      <c r="BD2853" s="32">
        <f>IF(AV2853="","",AN2853*AN$5)</f>
        <v>0.91387617828215995</v>
      </c>
      <c r="BE2853" s="32">
        <f>IF(AW2853="","",AO2853*AO$5)</f>
        <v>0.42769445608155288</v>
      </c>
      <c r="BF2853" s="32">
        <f>IF(BE2853="","",SUM(AY2853:BE2853))</f>
        <v>2.7682135933072787</v>
      </c>
      <c r="BG2853" s="32"/>
      <c r="BH2853" s="32">
        <f>IF(AT2853="","",3/AT2853)</f>
        <v>5.3706105214303017</v>
      </c>
      <c r="BI2853" s="32"/>
      <c r="BJ2853" s="32">
        <f>IF(AQ2853="","",AQ2853*$BH2853)</f>
        <v>0.20580240341022002</v>
      </c>
      <c r="BK2853" s="32">
        <f>IF(AR2853="","",AR2853*$BH2853)</f>
        <v>5.9042483921662198E-2</v>
      </c>
      <c r="BL2853" s="32">
        <f>IF(AS2853="","",AS2853*$BH2853)</f>
        <v>0</v>
      </c>
      <c r="BM2853" s="32">
        <f>IF(AT2853="","",AT2853*$BH2853)</f>
        <v>3</v>
      </c>
      <c r="BN2853" s="32">
        <f>IF(AU2853="","",AU2853*$BH2853)</f>
        <v>3.0723440119859346E-2</v>
      </c>
      <c r="BO2853" s="32">
        <f>IF(AV2853="","",AV2853*$BH2853)</f>
        <v>4.9080730183666823</v>
      </c>
      <c r="BP2853" s="32">
        <f t="shared" si="326"/>
        <v>14.866997049782453</v>
      </c>
      <c r="BQ2853" s="32">
        <f>IF(AW2853="","",AW2853*$BH2853)</f>
        <v>2.2969803457889979</v>
      </c>
      <c r="BR2853" s="32"/>
      <c r="BS2853" s="32">
        <f t="shared" si="327"/>
        <v>5.1729179056985641</v>
      </c>
      <c r="BT2853" s="32"/>
      <c r="BU2853" s="32">
        <f t="shared" si="328"/>
        <v>0.96927655988014061</v>
      </c>
      <c r="BV2853" s="32">
        <f t="shared" si="329"/>
        <v>0.96927655988014061</v>
      </c>
      <c r="BW2853" s="32">
        <f t="shared" si="330"/>
        <v>1</v>
      </c>
      <c r="BX2853" s="32"/>
      <c r="BY2853" s="32">
        <f>IF(BV2853="","",IF(BQ2853=0,0,((BV2853/BQ2853)*AF2853)))</f>
        <v>3.0887736673166963</v>
      </c>
      <c r="BZ2853" s="32">
        <f>IF(BY2853="","",SUM(S2853:X2853,BY2853))</f>
        <v>95.814796667316699</v>
      </c>
      <c r="CA2853" s="12"/>
      <c r="CB2853" s="14">
        <v>1.6362999999999999E-2</v>
      </c>
      <c r="CC2853" s="14">
        <v>1.0485E-2</v>
      </c>
      <c r="CD2853" s="14">
        <v>4.8737000000000003E-2</v>
      </c>
      <c r="CE2853" s="14">
        <v>1.2407E-2</v>
      </c>
      <c r="CF2853" s="14">
        <v>8.7320000000000002E-3</v>
      </c>
      <c r="CG2853" s="14">
        <v>3.0755000000000001E-2</v>
      </c>
      <c r="CH2853" s="14"/>
      <c r="CI2853" s="15">
        <v>3.35155</v>
      </c>
      <c r="CJ2853" s="15">
        <v>2.8825699999999999</v>
      </c>
      <c r="CK2853" s="15">
        <v>-15.675000000000001</v>
      </c>
      <c r="CL2853" s="15">
        <v>0.37342399999999998</v>
      </c>
      <c r="CM2853" s="15">
        <v>4.2737999999999996</v>
      </c>
      <c r="CN2853" s="15">
        <v>0.34815499999999999</v>
      </c>
      <c r="CO2853" s="15"/>
      <c r="CP2853" s="14">
        <v>37.606699999999996</v>
      </c>
      <c r="CQ2853" s="14">
        <v>53.8399</v>
      </c>
      <c r="CR2853" s="14">
        <v>10.984500000000001</v>
      </c>
      <c r="CS2853" s="14">
        <v>0</v>
      </c>
      <c r="CT2853" s="14"/>
      <c r="CU2853" s="16">
        <v>44316.250787037003</v>
      </c>
      <c r="CV2853" s="16"/>
    </row>
    <row r="2854" spans="1:100" s="17" customFormat="1" x14ac:dyDescent="0.25">
      <c r="A2854" s="17" t="s">
        <v>177</v>
      </c>
      <c r="B2854" s="17">
        <v>1237</v>
      </c>
      <c r="C2854" s="17">
        <v>2</v>
      </c>
      <c r="E2854" s="18">
        <v>0.78680700000000003</v>
      </c>
      <c r="F2854" s="18">
        <v>0.239452</v>
      </c>
      <c r="G2854" s="18">
        <v>0</v>
      </c>
      <c r="H2854" s="18">
        <v>17.564800000000002</v>
      </c>
      <c r="I2854" s="18">
        <v>0.26661299999999999</v>
      </c>
      <c r="J2854" s="18">
        <v>36.853000000000002</v>
      </c>
      <c r="K2854" s="18">
        <v>43.906300000000002</v>
      </c>
      <c r="L2854" s="18">
        <v>0.383023</v>
      </c>
      <c r="M2854" s="18">
        <v>100</v>
      </c>
      <c r="N2854" s="18"/>
      <c r="O2854" s="18">
        <v>6.0160999999999999E-2</v>
      </c>
      <c r="P2854" s="18">
        <v>43.8461</v>
      </c>
      <c r="Q2854" s="18">
        <f t="shared" si="324"/>
        <v>99.939839000000006</v>
      </c>
      <c r="R2854" s="18"/>
      <c r="S2854" s="18">
        <v>1.0606</v>
      </c>
      <c r="T2854" s="18">
        <v>0.39708300000000002</v>
      </c>
      <c r="U2854" s="18">
        <v>0</v>
      </c>
      <c r="V2854" s="18">
        <v>40.248100000000001</v>
      </c>
      <c r="W2854" s="18">
        <v>0.26661299999999999</v>
      </c>
      <c r="X2854" s="18">
        <v>51.564799999999998</v>
      </c>
      <c r="Y2854" s="18">
        <v>6.4627499999999998</v>
      </c>
      <c r="Z2854" s="18">
        <v>100</v>
      </c>
      <c r="AA2854" s="19"/>
      <c r="AB2854" s="18">
        <f>IF(Z2854="","",Z2854-O2854)</f>
        <v>99.939839000000006</v>
      </c>
      <c r="AC2854" s="18">
        <f t="shared" si="325"/>
        <v>93.477089000000007</v>
      </c>
      <c r="AD2854" s="18"/>
      <c r="AE2854" s="34">
        <f>IF(M2854="","",IF(M2854&gt;100,M2854, M2854+O2854))</f>
        <v>100.06016099999999</v>
      </c>
      <c r="AF2854" s="37">
        <f>IF(AE2854="","",IF(AE2854="* * *", Y2854, AE2854-SUM(S2854:X2854)))</f>
        <v>6.5229649999999992</v>
      </c>
      <c r="AG2854" s="54"/>
      <c r="AH2854" s="33"/>
      <c r="AI2854" s="34">
        <f>IF(S2854="","",IF(AI$6=0, 0, S2854/AI$6))</f>
        <v>1.7112264262667286E-2</v>
      </c>
      <c r="AJ2854" s="34">
        <f>IF(T2854="","",IF(AJ$6=0, 0, T2854/AJ$6))</f>
        <v>9.8519782954429869E-3</v>
      </c>
      <c r="AK2854" s="34">
        <f>IF(U2854="","",IF(AK$6=0, 0, U2854/AK$6))</f>
        <v>0</v>
      </c>
      <c r="AL2854" s="34">
        <f>IF(V2854="","",IF(AL$6=0, 0, V2854/AL$6))</f>
        <v>0.28354810738730879</v>
      </c>
      <c r="AM2854" s="34">
        <f>IF(W2854="","",IF(AM$6=0, 0, W2854/AM$6))</f>
        <v>7.5204998378065801E-3</v>
      </c>
      <c r="AN2854" s="34">
        <f>IF(X2854="","",IF(AN$6=0, 0, X2854/AN$6))</f>
        <v>0.91952907945090168</v>
      </c>
      <c r="AO2854" s="34">
        <f>IF(Y2854="","",IF(AO$6=0, 0, Y2854/AO$6))</f>
        <v>0.37999691310387407</v>
      </c>
      <c r="AP2854" s="34"/>
      <c r="AQ2854" s="34">
        <f>IF(AI2854="","",AI2854*AI$4)</f>
        <v>3.4224528525334572E-2</v>
      </c>
      <c r="AR2854" s="33">
        <f>IF(AJ2854="","",AJ2854*AJ$4)</f>
        <v>9.8519782954429869E-3</v>
      </c>
      <c r="AS2854" s="34">
        <f>IF(AK2854="","",AK2854*AK$4)</f>
        <v>0</v>
      </c>
      <c r="AT2854" s="34">
        <f>IF(AL2854="","",AL2854*AL$4)</f>
        <v>0.56709621477461758</v>
      </c>
      <c r="AU2854" s="34">
        <f>IF(AM2854="","",AM2854*AM$4)</f>
        <v>7.5204998378065801E-3</v>
      </c>
      <c r="AV2854" s="34">
        <f>IF(AN2854="","",AN2854*AN$4)</f>
        <v>0.91952907945090168</v>
      </c>
      <c r="AW2854" s="34">
        <f>IF(AO2854="","",AO2854*AO$4)</f>
        <v>0.37999691310387407</v>
      </c>
      <c r="AX2854" s="34"/>
      <c r="AY2854" s="34">
        <f>IF(AQ2854="","",AI2854*AI$5)</f>
        <v>1.7112264262667286E-2</v>
      </c>
      <c r="AZ2854" s="34">
        <f>IF(AR2854="","",AJ2854*AJ$5)</f>
        <v>9.8519782954429869E-3</v>
      </c>
      <c r="BA2854" s="34">
        <f>IF(AS2854="","",AK2854*AK$5)</f>
        <v>0</v>
      </c>
      <c r="BB2854" s="34">
        <f>IF(AT2854="","",AL2854*AL$5)</f>
        <v>1.4177405369365439</v>
      </c>
      <c r="BC2854" s="34">
        <f>IF(AU2854="","",AM2854*AM$5)</f>
        <v>0</v>
      </c>
      <c r="BD2854" s="34">
        <f>IF(AV2854="","",AN2854*AN$5)</f>
        <v>0.91952907945090168</v>
      </c>
      <c r="BE2854" s="34">
        <f>IF(AW2854="","",AO2854*AO$5)</f>
        <v>0.37999691310387407</v>
      </c>
      <c r="BF2854" s="34">
        <f>IF(BE2854="","",SUM(AY2854:BE2854))</f>
        <v>2.7442307720494301</v>
      </c>
      <c r="BG2854" s="34"/>
      <c r="BH2854" s="34">
        <f>IF(AT2854="","",3/AT2854)</f>
        <v>5.2901076075640834</v>
      </c>
      <c r="BI2854" s="34"/>
      <c r="BJ2854" s="34">
        <f>IF(AQ2854="","",AQ2854*$BH2854)</f>
        <v>0.18105143871716639</v>
      </c>
      <c r="BK2854" s="34">
        <f>IF(AR2854="","",AR2854*$BH2854)</f>
        <v>5.2118025330279177E-2</v>
      </c>
      <c r="BL2854" s="34">
        <f>IF(AS2854="","",AS2854*$BH2854)</f>
        <v>0</v>
      </c>
      <c r="BM2854" s="34">
        <f>IF(AT2854="","",AT2854*$BH2854)</f>
        <v>3</v>
      </c>
      <c r="BN2854" s="34">
        <f>IF(AU2854="","",AU2854*$BH2854)</f>
        <v>3.9784253404665043E-2</v>
      </c>
      <c r="BO2854" s="34">
        <f>IF(AV2854="","",AV2854*$BH2854)</f>
        <v>4.8644077785796132</v>
      </c>
      <c r="BP2854" s="34">
        <f t="shared" si="326"/>
        <v>14.517276084130149</v>
      </c>
      <c r="BQ2854" s="34">
        <f>IF(AW2854="","",AW2854*$BH2854)</f>
        <v>2.0102245608616722</v>
      </c>
      <c r="BR2854" s="34"/>
      <c r="BS2854" s="34">
        <f t="shared" si="327"/>
        <v>5.0975772426270591</v>
      </c>
      <c r="BT2854" s="34"/>
      <c r="BU2854" s="34">
        <f t="shared" si="328"/>
        <v>0.96021574659533493</v>
      </c>
      <c r="BV2854" s="34">
        <f t="shared" si="329"/>
        <v>0.96021574659533493</v>
      </c>
      <c r="BW2854" s="34">
        <f t="shared" si="330"/>
        <v>1</v>
      </c>
      <c r="BX2854" s="34"/>
      <c r="BY2854" s="34">
        <f>IF(BV2854="","",IF(BQ2854=0,0,((BV2854/BQ2854)*AF2854)))</f>
        <v>3.1157980204984868</v>
      </c>
      <c r="BZ2854" s="34">
        <f>IF(BY2854="","",SUM(S2854:X2854,BY2854))</f>
        <v>96.652994020498483</v>
      </c>
      <c r="CA2854" s="18"/>
      <c r="CB2854" s="20">
        <v>1.6618999999999998E-2</v>
      </c>
      <c r="CC2854" s="20">
        <v>1.0603E-2</v>
      </c>
      <c r="CD2854" s="20">
        <v>4.8395000000000001E-2</v>
      </c>
      <c r="CE2854" s="20">
        <v>1.257E-2</v>
      </c>
      <c r="CF2854" s="20">
        <v>8.626E-3</v>
      </c>
      <c r="CG2854" s="20">
        <v>3.0068999999999999E-2</v>
      </c>
      <c r="CH2854" s="20"/>
      <c r="CI2854" s="21">
        <v>3.58222</v>
      </c>
      <c r="CJ2854" s="21">
        <v>3.1304799999999999</v>
      </c>
      <c r="CK2854" s="21">
        <v>-27.495999999999999</v>
      </c>
      <c r="CL2854" s="21">
        <v>0.37034400000000001</v>
      </c>
      <c r="CM2854" s="21">
        <v>3.58914</v>
      </c>
      <c r="CN2854" s="21">
        <v>0.34686499999999998</v>
      </c>
      <c r="CO2854" s="21"/>
      <c r="CP2854" s="20">
        <v>37.6004</v>
      </c>
      <c r="CQ2854" s="20">
        <v>53.820799999999998</v>
      </c>
      <c r="CR2854" s="20">
        <v>10.987500000000001</v>
      </c>
      <c r="CS2854" s="20">
        <v>20.113</v>
      </c>
      <c r="CT2854" s="20"/>
      <c r="CU2854" s="22">
        <v>44316.252581018503</v>
      </c>
      <c r="CV2854" s="22"/>
    </row>
    <row r="2855" spans="1:100" s="17" customFormat="1" x14ac:dyDescent="0.25">
      <c r="A2855" s="17" t="s">
        <v>177</v>
      </c>
      <c r="B2855" s="17">
        <v>1238</v>
      </c>
      <c r="C2855" s="17">
        <v>3</v>
      </c>
      <c r="E2855" s="18">
        <v>0.727769</v>
      </c>
      <c r="F2855" s="18">
        <v>0.273088</v>
      </c>
      <c r="G2855" s="18">
        <v>0</v>
      </c>
      <c r="H2855" s="18">
        <v>17.534300000000002</v>
      </c>
      <c r="I2855" s="18">
        <v>0.29614499999999999</v>
      </c>
      <c r="J2855" s="18">
        <v>36.848999999999997</v>
      </c>
      <c r="K2855" s="18">
        <v>43.932600000000001</v>
      </c>
      <c r="L2855" s="18">
        <v>0.38717099999999999</v>
      </c>
      <c r="M2855" s="18">
        <v>100</v>
      </c>
      <c r="N2855" s="18"/>
      <c r="O2855" s="18">
        <v>6.6824999999999996E-2</v>
      </c>
      <c r="P2855" s="18">
        <v>43.8658</v>
      </c>
      <c r="Q2855" s="18">
        <f t="shared" si="324"/>
        <v>99.933175000000006</v>
      </c>
      <c r="R2855" s="18"/>
      <c r="S2855" s="18">
        <v>0.981016</v>
      </c>
      <c r="T2855" s="18">
        <v>0.45286300000000002</v>
      </c>
      <c r="U2855" s="18">
        <v>0</v>
      </c>
      <c r="V2855" s="18">
        <v>40.178100000000001</v>
      </c>
      <c r="W2855" s="18">
        <v>0.29614499999999999</v>
      </c>
      <c r="X2855" s="18">
        <v>51.559100000000001</v>
      </c>
      <c r="Y2855" s="18">
        <v>6.5327400000000004</v>
      </c>
      <c r="Z2855" s="18">
        <v>100</v>
      </c>
      <c r="AA2855" s="19"/>
      <c r="AB2855" s="18">
        <f>IF(Z2855="","",Z2855-O2855)</f>
        <v>99.933175000000006</v>
      </c>
      <c r="AC2855" s="18">
        <f t="shared" si="325"/>
        <v>93.400435000000002</v>
      </c>
      <c r="AD2855" s="18"/>
      <c r="AE2855" s="34">
        <f>IF(M2855="","",IF(M2855&gt;100,M2855, M2855+O2855))</f>
        <v>100.06682499999999</v>
      </c>
      <c r="AF2855" s="37">
        <f>IF(AE2855="","",IF(AE2855="* * *", Y2855, AE2855-SUM(S2855:X2855)))</f>
        <v>6.5996009999999927</v>
      </c>
      <c r="AG2855" s="54"/>
      <c r="AH2855" s="33"/>
      <c r="AI2855" s="34">
        <f>IF(S2855="","",IF(AI$6=0, 0, S2855/AI$6))</f>
        <v>1.5828215196968518E-2</v>
      </c>
      <c r="AJ2855" s="34">
        <f>IF(T2855="","",IF(AJ$6=0, 0, T2855/AJ$6))</f>
        <v>1.1235929130205014E-2</v>
      </c>
      <c r="AK2855" s="34">
        <f>IF(U2855="","",IF(AK$6=0, 0, U2855/AK$6))</f>
        <v>0</v>
      </c>
      <c r="AL2855" s="34">
        <f>IF(V2855="","",IF(AL$6=0, 0, V2855/AL$6))</f>
        <v>0.28305495696487609</v>
      </c>
      <c r="AM2855" s="34">
        <f>IF(W2855="","",IF(AM$6=0, 0, W2855/AM$6))</f>
        <v>8.3535252387064007E-3</v>
      </c>
      <c r="AN2855" s="34">
        <f>IF(X2855="","",IF(AN$6=0, 0, X2855/AN$6))</f>
        <v>0.91942743422483919</v>
      </c>
      <c r="AO2855" s="34">
        <f>IF(Y2855="","",IF(AO$6=0, 0, Y2855/AO$6))</f>
        <v>0.38411218662492008</v>
      </c>
      <c r="AP2855" s="34"/>
      <c r="AQ2855" s="34">
        <f>IF(AI2855="","",AI2855*AI$4)</f>
        <v>3.1656430393937035E-2</v>
      </c>
      <c r="AR2855" s="33">
        <f>IF(AJ2855="","",AJ2855*AJ$4)</f>
        <v>1.1235929130205014E-2</v>
      </c>
      <c r="AS2855" s="34">
        <f>IF(AK2855="","",AK2855*AK$4)</f>
        <v>0</v>
      </c>
      <c r="AT2855" s="34">
        <f>IF(AL2855="","",AL2855*AL$4)</f>
        <v>0.56610991392975218</v>
      </c>
      <c r="AU2855" s="34">
        <f>IF(AM2855="","",AM2855*AM$4)</f>
        <v>8.3535252387064007E-3</v>
      </c>
      <c r="AV2855" s="34">
        <f>IF(AN2855="","",AN2855*AN$4)</f>
        <v>0.91942743422483919</v>
      </c>
      <c r="AW2855" s="34">
        <f>IF(AO2855="","",AO2855*AO$4)</f>
        <v>0.38411218662492008</v>
      </c>
      <c r="AX2855" s="34"/>
      <c r="AY2855" s="34">
        <f>IF(AQ2855="","",AI2855*AI$5)</f>
        <v>1.5828215196968518E-2</v>
      </c>
      <c r="AZ2855" s="34">
        <f>IF(AR2855="","",AJ2855*AJ$5)</f>
        <v>1.1235929130205014E-2</v>
      </c>
      <c r="BA2855" s="34">
        <f>IF(AS2855="","",AK2855*AK$5)</f>
        <v>0</v>
      </c>
      <c r="BB2855" s="34">
        <f>IF(AT2855="","",AL2855*AL$5)</f>
        <v>1.4152747848243805</v>
      </c>
      <c r="BC2855" s="34">
        <f>IF(AU2855="","",AM2855*AM$5)</f>
        <v>0</v>
      </c>
      <c r="BD2855" s="34">
        <f>IF(AV2855="","",AN2855*AN$5)</f>
        <v>0.91942743422483919</v>
      </c>
      <c r="BE2855" s="34">
        <f>IF(AW2855="","",AO2855*AO$5)</f>
        <v>0.38411218662492008</v>
      </c>
      <c r="BF2855" s="34">
        <f>IF(BE2855="","",SUM(AY2855:BE2855))</f>
        <v>2.7458785500013132</v>
      </c>
      <c r="BG2855" s="34"/>
      <c r="BH2855" s="34">
        <f>IF(AT2855="","",3/AT2855)</f>
        <v>5.2993242587379701</v>
      </c>
      <c r="BI2855" s="34"/>
      <c r="BJ2855" s="34">
        <f>IF(AQ2855="","",AQ2855*$BH2855)</f>
        <v>0.16775768953164052</v>
      </c>
      <c r="BK2855" s="34">
        <f>IF(AR2855="","",AR2855*$BH2855)</f>
        <v>5.9542831809156052E-2</v>
      </c>
      <c r="BL2855" s="34">
        <f>IF(AS2855="","",AS2855*$BH2855)</f>
        <v>0</v>
      </c>
      <c r="BM2855" s="34">
        <f>IF(AT2855="","",AT2855*$BH2855)</f>
        <v>3</v>
      </c>
      <c r="BN2855" s="34">
        <f>IF(AU2855="","",AU2855*$BH2855)</f>
        <v>4.4268038943456718E-2</v>
      </c>
      <c r="BO2855" s="34">
        <f>IF(AV2855="","",AV2855*$BH2855)</f>
        <v>4.8723441063368993</v>
      </c>
      <c r="BP2855" s="34">
        <f t="shared" si="326"/>
        <v>14.551300811570201</v>
      </c>
      <c r="BQ2855" s="34">
        <f>IF(AW2855="","",AW2855*$BH2855)</f>
        <v>2.0355350286583254</v>
      </c>
      <c r="BR2855" s="34"/>
      <c r="BS2855" s="34">
        <f t="shared" si="327"/>
        <v>5.0996446276776961</v>
      </c>
      <c r="BT2855" s="34"/>
      <c r="BU2855" s="34">
        <f t="shared" si="328"/>
        <v>0.95573196105654323</v>
      </c>
      <c r="BV2855" s="34">
        <f t="shared" si="329"/>
        <v>0.95573196105654323</v>
      </c>
      <c r="BW2855" s="34">
        <f t="shared" si="330"/>
        <v>1</v>
      </c>
      <c r="BX2855" s="34"/>
      <c r="BY2855" s="34">
        <f>IF(BV2855="","",IF(BQ2855=0,0,((BV2855/BQ2855)*AF2855)))</f>
        <v>3.0986691543589515</v>
      </c>
      <c r="BZ2855" s="34">
        <f>IF(BY2855="","",SUM(S2855:X2855,BY2855))</f>
        <v>96.565893154358946</v>
      </c>
      <c r="CA2855" s="18"/>
      <c r="CB2855" s="20">
        <v>1.5497E-2</v>
      </c>
      <c r="CC2855" s="20">
        <v>9.9319999999999999E-3</v>
      </c>
      <c r="CD2855" s="20">
        <v>4.8951000000000001E-2</v>
      </c>
      <c r="CE2855" s="20">
        <v>1.238E-2</v>
      </c>
      <c r="CF2855" s="20">
        <v>8.5280000000000009E-3</v>
      </c>
      <c r="CG2855" s="20">
        <v>3.1567999999999999E-2</v>
      </c>
      <c r="CH2855" s="20"/>
      <c r="CI2855" s="21">
        <v>3.7077900000000001</v>
      </c>
      <c r="CJ2855" s="21">
        <v>2.7765599999999999</v>
      </c>
      <c r="CK2855" s="21">
        <v>-21.719000000000001</v>
      </c>
      <c r="CL2855" s="21">
        <v>0.37063099999999999</v>
      </c>
      <c r="CM2855" s="21">
        <v>3.3589699999999998</v>
      </c>
      <c r="CN2855" s="21">
        <v>0.34711700000000001</v>
      </c>
      <c r="CO2855" s="21"/>
      <c r="CP2855" s="20">
        <v>37.593899999999998</v>
      </c>
      <c r="CQ2855" s="20">
        <v>53.801400000000001</v>
      </c>
      <c r="CR2855" s="20">
        <v>10.988</v>
      </c>
      <c r="CS2855" s="20">
        <v>40.5745</v>
      </c>
      <c r="CT2855" s="20"/>
      <c r="CU2855" s="22">
        <v>44316.254386574103</v>
      </c>
      <c r="CV2855" s="22"/>
    </row>
    <row r="2856" spans="1:100" s="17" customFormat="1" x14ac:dyDescent="0.25">
      <c r="A2856" s="17" t="s">
        <v>177</v>
      </c>
      <c r="B2856" s="17">
        <v>1239</v>
      </c>
      <c r="C2856" s="17">
        <v>4</v>
      </c>
      <c r="E2856" s="18">
        <v>0.75363999999999998</v>
      </c>
      <c r="F2856" s="18">
        <v>0.24973300000000001</v>
      </c>
      <c r="G2856" s="18">
        <v>0</v>
      </c>
      <c r="H2856" s="18">
        <v>17.591799999999999</v>
      </c>
      <c r="I2856" s="18">
        <v>0.32352199999999998</v>
      </c>
      <c r="J2856" s="18">
        <v>36.923400000000001</v>
      </c>
      <c r="K2856" s="18">
        <v>43.786099999999998</v>
      </c>
      <c r="L2856" s="18">
        <v>0.37179000000000001</v>
      </c>
      <c r="M2856" s="18">
        <v>100</v>
      </c>
      <c r="N2856" s="18"/>
      <c r="O2856" s="18">
        <v>7.3002999999999998E-2</v>
      </c>
      <c r="P2856" s="18">
        <v>43.713099999999997</v>
      </c>
      <c r="Q2856" s="18">
        <f t="shared" si="324"/>
        <v>99.926997</v>
      </c>
      <c r="R2856" s="18"/>
      <c r="S2856" s="18">
        <v>1.01589</v>
      </c>
      <c r="T2856" s="18">
        <v>0.414132</v>
      </c>
      <c r="U2856" s="18">
        <v>0</v>
      </c>
      <c r="V2856" s="18">
        <v>40.309899999999999</v>
      </c>
      <c r="W2856" s="18">
        <v>0.32352199999999998</v>
      </c>
      <c r="X2856" s="18">
        <v>51.6633</v>
      </c>
      <c r="Y2856" s="18">
        <v>6.2732099999999997</v>
      </c>
      <c r="Z2856" s="18">
        <v>100</v>
      </c>
      <c r="AA2856" s="19"/>
      <c r="AB2856" s="18">
        <f>IF(Z2856="","",Z2856-O2856)</f>
        <v>99.926997</v>
      </c>
      <c r="AC2856" s="18">
        <f t="shared" si="325"/>
        <v>93.653786999999994</v>
      </c>
      <c r="AD2856" s="18"/>
      <c r="AE2856" s="34">
        <f>IF(M2856="","",IF(M2856&gt;100,M2856, M2856+O2856))</f>
        <v>100.073003</v>
      </c>
      <c r="AF2856" s="37">
        <f>IF(AE2856="","",IF(AE2856="* * *", Y2856, AE2856-SUM(S2856:X2856)))</f>
        <v>6.3462590000000034</v>
      </c>
      <c r="AG2856" s="54"/>
      <c r="AH2856" s="33"/>
      <c r="AI2856" s="34">
        <f>IF(S2856="","",IF(AI$6=0, 0, S2856/AI$6))</f>
        <v>1.6390890195927842E-2</v>
      </c>
      <c r="AJ2856" s="34">
        <f>IF(T2856="","",IF(AJ$6=0, 0, T2856/AJ$6))</f>
        <v>1.0274978972779986E-2</v>
      </c>
      <c r="AK2856" s="34">
        <f>IF(U2856="","",IF(AK$6=0, 0, U2856/AK$6))</f>
        <v>0</v>
      </c>
      <c r="AL2856" s="34">
        <f>IF(V2856="","",IF(AL$6=0, 0, V2856/AL$6))</f>
        <v>0.28398348876025642</v>
      </c>
      <c r="AM2856" s="34">
        <f>IF(W2856="","",IF(AM$6=0, 0, W2856/AM$6))</f>
        <v>9.125763366853305E-3</v>
      </c>
      <c r="AN2856" s="34">
        <f>IF(X2856="","",IF(AN$6=0, 0, X2856/AN$6))</f>
        <v>0.92128558028724572</v>
      </c>
      <c r="AO2856" s="34">
        <f>IF(Y2856="","",IF(AO$6=0, 0, Y2856/AO$6))</f>
        <v>0.36885233611888957</v>
      </c>
      <c r="AP2856" s="34"/>
      <c r="AQ2856" s="34">
        <f>IF(AI2856="","",AI2856*AI$4)</f>
        <v>3.2781780391855683E-2</v>
      </c>
      <c r="AR2856" s="33">
        <f>IF(AJ2856="","",AJ2856*AJ$4)</f>
        <v>1.0274978972779986E-2</v>
      </c>
      <c r="AS2856" s="34">
        <f>IF(AK2856="","",AK2856*AK$4)</f>
        <v>0</v>
      </c>
      <c r="AT2856" s="34">
        <f>IF(AL2856="","",AL2856*AL$4)</f>
        <v>0.56796697752051284</v>
      </c>
      <c r="AU2856" s="34">
        <f>IF(AM2856="","",AM2856*AM$4)</f>
        <v>9.125763366853305E-3</v>
      </c>
      <c r="AV2856" s="34">
        <f>IF(AN2856="","",AN2856*AN$4)</f>
        <v>0.92128558028724572</v>
      </c>
      <c r="AW2856" s="34">
        <f>IF(AO2856="","",AO2856*AO$4)</f>
        <v>0.36885233611888957</v>
      </c>
      <c r="AX2856" s="34"/>
      <c r="AY2856" s="34">
        <f>IF(AQ2856="","",AI2856*AI$5)</f>
        <v>1.6390890195927842E-2</v>
      </c>
      <c r="AZ2856" s="34">
        <f>IF(AR2856="","",AJ2856*AJ$5)</f>
        <v>1.0274978972779986E-2</v>
      </c>
      <c r="BA2856" s="34">
        <f>IF(AS2856="","",AK2856*AK$5)</f>
        <v>0</v>
      </c>
      <c r="BB2856" s="34">
        <f>IF(AT2856="","",AL2856*AL$5)</f>
        <v>1.419917443801282</v>
      </c>
      <c r="BC2856" s="34">
        <f>IF(AU2856="","",AM2856*AM$5)</f>
        <v>0</v>
      </c>
      <c r="BD2856" s="34">
        <f>IF(AV2856="","",AN2856*AN$5)</f>
        <v>0.92128558028724572</v>
      </c>
      <c r="BE2856" s="34">
        <f>IF(AW2856="","",AO2856*AO$5)</f>
        <v>0.36885233611888957</v>
      </c>
      <c r="BF2856" s="34">
        <f>IF(BE2856="","",SUM(AY2856:BE2856))</f>
        <v>2.7367212293761254</v>
      </c>
      <c r="BG2856" s="34"/>
      <c r="BH2856" s="34">
        <f>IF(AT2856="","",3/AT2856)</f>
        <v>5.2819972264877872</v>
      </c>
      <c r="BI2856" s="34"/>
      <c r="BJ2856" s="34">
        <f>IF(AQ2856="","",AQ2856*$BH2856)</f>
        <v>0.17315327310911344</v>
      </c>
      <c r="BK2856" s="34">
        <f>IF(AR2856="","",AR2856*$BH2856)</f>
        <v>5.4272410436444214E-2</v>
      </c>
      <c r="BL2856" s="34">
        <f>IF(AS2856="","",AS2856*$BH2856)</f>
        <v>0</v>
      </c>
      <c r="BM2856" s="34">
        <f>IF(AT2856="","",AT2856*$BH2856)</f>
        <v>3</v>
      </c>
      <c r="BN2856" s="34">
        <f>IF(AU2856="","",AU2856*$BH2856)</f>
        <v>4.8202256793303005E-2</v>
      </c>
      <c r="BO2856" s="34">
        <f>IF(AV2856="","",AV2856*$BH2856)</f>
        <v>4.8662278798804239</v>
      </c>
      <c r="BP2856" s="34">
        <f t="shared" si="326"/>
        <v>14.455353943234941</v>
      </c>
      <c r="BQ2856" s="34">
        <f>IF(AW2856="","",AW2856*$BH2856)</f>
        <v>1.9482770163635157</v>
      </c>
      <c r="BR2856" s="34"/>
      <c r="BS2856" s="34">
        <f t="shared" si="327"/>
        <v>5.0936535634259812</v>
      </c>
      <c r="BT2856" s="34"/>
      <c r="BU2856" s="34">
        <f t="shared" si="328"/>
        <v>0.95179774320669697</v>
      </c>
      <c r="BV2856" s="34">
        <f t="shared" si="329"/>
        <v>0.95179774320669697</v>
      </c>
      <c r="BW2856" s="34">
        <f t="shared" si="330"/>
        <v>1</v>
      </c>
      <c r="BX2856" s="34"/>
      <c r="BY2856" s="34">
        <f>IF(BV2856="","",IF(BQ2856=0,0,((BV2856/BQ2856)*AF2856)))</f>
        <v>3.1003573635948309</v>
      </c>
      <c r="BZ2856" s="34">
        <f>IF(BY2856="","",SUM(S2856:X2856,BY2856))</f>
        <v>96.827101363594821</v>
      </c>
      <c r="CA2856" s="18"/>
      <c r="CB2856" s="20">
        <v>1.5717999999999999E-2</v>
      </c>
      <c r="CC2856" s="20">
        <v>1.0357999999999999E-2</v>
      </c>
      <c r="CD2856" s="20">
        <v>4.9003999999999999E-2</v>
      </c>
      <c r="CE2856" s="20">
        <v>1.2074E-2</v>
      </c>
      <c r="CF2856" s="20">
        <v>8.6709999999999999E-3</v>
      </c>
      <c r="CG2856" s="20">
        <v>3.1365999999999998E-2</v>
      </c>
      <c r="CH2856" s="20"/>
      <c r="CI2856" s="21">
        <v>3.6410100000000001</v>
      </c>
      <c r="CJ2856" s="21">
        <v>3.0063</v>
      </c>
      <c r="CK2856" s="21">
        <v>-22.966000000000001</v>
      </c>
      <c r="CL2856" s="21">
        <v>0.36986799999999997</v>
      </c>
      <c r="CM2856" s="21">
        <v>3.1958600000000001</v>
      </c>
      <c r="CN2856" s="21">
        <v>0.34669299999999997</v>
      </c>
      <c r="CO2856" s="21"/>
      <c r="CP2856" s="20">
        <v>37.587600000000002</v>
      </c>
      <c r="CQ2856" s="20">
        <v>53.781999999999996</v>
      </c>
      <c r="CR2856" s="20">
        <v>10.9885</v>
      </c>
      <c r="CS2856" s="20">
        <v>60.969000000000001</v>
      </c>
      <c r="CT2856" s="20"/>
      <c r="CU2856" s="22">
        <v>44316.256157407399</v>
      </c>
      <c r="CV2856" s="22"/>
    </row>
    <row r="2857" spans="1:100" s="17" customFormat="1" x14ac:dyDescent="0.25">
      <c r="A2857" s="17" t="s">
        <v>177</v>
      </c>
      <c r="B2857" s="17">
        <v>1240</v>
      </c>
      <c r="C2857" s="17">
        <v>5</v>
      </c>
      <c r="E2857" s="18">
        <v>0.69633500000000004</v>
      </c>
      <c r="F2857" s="18">
        <v>0.28067399999999998</v>
      </c>
      <c r="G2857" s="18">
        <v>0</v>
      </c>
      <c r="H2857" s="18">
        <v>17.3674</v>
      </c>
      <c r="I2857" s="18">
        <v>0.31364999999999998</v>
      </c>
      <c r="J2857" s="18">
        <v>36.638100000000001</v>
      </c>
      <c r="K2857" s="18">
        <v>44.275799999999997</v>
      </c>
      <c r="L2857" s="18">
        <v>0.42804399999999998</v>
      </c>
      <c r="M2857" s="18">
        <v>100</v>
      </c>
      <c r="N2857" s="18"/>
      <c r="O2857" s="18">
        <v>7.0775000000000005E-2</v>
      </c>
      <c r="P2857" s="18">
        <v>44.204999999999998</v>
      </c>
      <c r="Q2857" s="18">
        <f t="shared" si="324"/>
        <v>99.929225000000002</v>
      </c>
      <c r="R2857" s="18"/>
      <c r="S2857" s="18">
        <v>0.93864400000000003</v>
      </c>
      <c r="T2857" s="18">
        <v>0.46544200000000002</v>
      </c>
      <c r="U2857" s="18">
        <v>0</v>
      </c>
      <c r="V2857" s="18">
        <v>39.7958</v>
      </c>
      <c r="W2857" s="18">
        <v>0.31364999999999998</v>
      </c>
      <c r="X2857" s="18">
        <v>51.264099999999999</v>
      </c>
      <c r="Y2857" s="18">
        <v>7.2223800000000002</v>
      </c>
      <c r="Z2857" s="18">
        <v>100</v>
      </c>
      <c r="AA2857" s="19"/>
      <c r="AB2857" s="18">
        <f>IF(Z2857="","",Z2857-O2857)</f>
        <v>99.929225000000002</v>
      </c>
      <c r="AC2857" s="18">
        <f t="shared" si="325"/>
        <v>92.706845000000001</v>
      </c>
      <c r="AD2857" s="18"/>
      <c r="AE2857" s="34">
        <f>IF(M2857="","",IF(M2857&gt;100,M2857, M2857+O2857))</f>
        <v>100.070775</v>
      </c>
      <c r="AF2857" s="37">
        <f>IF(AE2857="","",IF(AE2857="* * *", Y2857, AE2857-SUM(S2857:X2857)))</f>
        <v>7.2931389999999965</v>
      </c>
      <c r="AG2857" s="54"/>
      <c r="AH2857" s="33"/>
      <c r="AI2857" s="34">
        <f>IF(S2857="","",IF(AI$6=0, 0, S2857/AI$6))</f>
        <v>1.5144563621126789E-2</v>
      </c>
      <c r="AJ2857" s="34">
        <f>IF(T2857="","",IF(AJ$6=0, 0, T2857/AJ$6))</f>
        <v>1.1548025178080085E-2</v>
      </c>
      <c r="AK2857" s="34">
        <f>IF(U2857="","",IF(AK$6=0, 0, U2857/AK$6))</f>
        <v>0</v>
      </c>
      <c r="AL2857" s="34">
        <f>IF(V2857="","",IF(AL$6=0, 0, V2857/AL$6))</f>
        <v>0.28036165115779038</v>
      </c>
      <c r="AM2857" s="34">
        <f>IF(W2857="","",IF(AM$6=0, 0, W2857/AM$6))</f>
        <v>8.8472984217875111E-3</v>
      </c>
      <c r="AN2857" s="34">
        <f>IF(X2857="","",IF(AN$6=0, 0, X2857/AN$6))</f>
        <v>0.91416684796370717</v>
      </c>
      <c r="AO2857" s="34">
        <f>IF(Y2857="","",IF(AO$6=0, 0, Y2857/AO$6))</f>
        <v>0.42466165413533835</v>
      </c>
      <c r="AP2857" s="34"/>
      <c r="AQ2857" s="34">
        <f>IF(AI2857="","",AI2857*AI$4)</f>
        <v>3.0289127242253577E-2</v>
      </c>
      <c r="AR2857" s="33">
        <f>IF(AJ2857="","",AJ2857*AJ$4)</f>
        <v>1.1548025178080085E-2</v>
      </c>
      <c r="AS2857" s="34">
        <f>IF(AK2857="","",AK2857*AK$4)</f>
        <v>0</v>
      </c>
      <c r="AT2857" s="34">
        <f>IF(AL2857="","",AL2857*AL$4)</f>
        <v>0.56072330231558076</v>
      </c>
      <c r="AU2857" s="34">
        <f>IF(AM2857="","",AM2857*AM$4)</f>
        <v>8.8472984217875111E-3</v>
      </c>
      <c r="AV2857" s="34">
        <f>IF(AN2857="","",AN2857*AN$4)</f>
        <v>0.91416684796370717</v>
      </c>
      <c r="AW2857" s="34">
        <f>IF(AO2857="","",AO2857*AO$4)</f>
        <v>0.42466165413533835</v>
      </c>
      <c r="AX2857" s="34"/>
      <c r="AY2857" s="34">
        <f>IF(AQ2857="","",AI2857*AI$5)</f>
        <v>1.5144563621126789E-2</v>
      </c>
      <c r="AZ2857" s="34">
        <f>IF(AR2857="","",AJ2857*AJ$5)</f>
        <v>1.1548025178080085E-2</v>
      </c>
      <c r="BA2857" s="34">
        <f>IF(AS2857="","",AK2857*AK$5)</f>
        <v>0</v>
      </c>
      <c r="BB2857" s="34">
        <f>IF(AT2857="","",AL2857*AL$5)</f>
        <v>1.401808255788952</v>
      </c>
      <c r="BC2857" s="34">
        <f>IF(AU2857="","",AM2857*AM$5)</f>
        <v>0</v>
      </c>
      <c r="BD2857" s="34">
        <f>IF(AV2857="","",AN2857*AN$5)</f>
        <v>0.91416684796370717</v>
      </c>
      <c r="BE2857" s="34">
        <f>IF(AW2857="","",AO2857*AO$5)</f>
        <v>0.42466165413533835</v>
      </c>
      <c r="BF2857" s="34">
        <f>IF(BE2857="","",SUM(AY2857:BE2857))</f>
        <v>2.7673293466872044</v>
      </c>
      <c r="BG2857" s="34"/>
      <c r="BH2857" s="34">
        <f>IF(AT2857="","",3/AT2857)</f>
        <v>5.3502324365887857</v>
      </c>
      <c r="BI2857" s="34"/>
      <c r="BJ2857" s="34">
        <f>IF(AQ2857="","",AQ2857*$BH2857)</f>
        <v>0.16205387104747013</v>
      </c>
      <c r="BK2857" s="34">
        <f>IF(AR2857="","",AR2857*$BH2857)</f>
        <v>6.1784618886308061E-2</v>
      </c>
      <c r="BL2857" s="34">
        <f>IF(AS2857="","",AS2857*$BH2857)</f>
        <v>0</v>
      </c>
      <c r="BM2857" s="34">
        <f>IF(AT2857="","",AT2857*$BH2857)</f>
        <v>3</v>
      </c>
      <c r="BN2857" s="34">
        <f>IF(AU2857="","",AU2857*$BH2857)</f>
        <v>4.7335102992428317E-2</v>
      </c>
      <c r="BO2857" s="34">
        <f>IF(AV2857="","",AV2857*$BH2857)</f>
        <v>4.8910051224295552</v>
      </c>
      <c r="BP2857" s="34">
        <f t="shared" si="326"/>
        <v>14.805855233369934</v>
      </c>
      <c r="BQ2857" s="34">
        <f>IF(AW2857="","",AW2857*$BH2857)</f>
        <v>2.2720385565303354</v>
      </c>
      <c r="BR2857" s="34"/>
      <c r="BS2857" s="34">
        <f t="shared" si="327"/>
        <v>5.1148436123633338</v>
      </c>
      <c r="BT2857" s="34"/>
      <c r="BU2857" s="34">
        <f t="shared" si="328"/>
        <v>0.95266489700757173</v>
      </c>
      <c r="BV2857" s="34">
        <f t="shared" si="329"/>
        <v>0.95266489700757173</v>
      </c>
      <c r="BW2857" s="34">
        <f t="shared" si="330"/>
        <v>1</v>
      </c>
      <c r="BX2857" s="34"/>
      <c r="BY2857" s="34">
        <f>IF(BV2857="","",IF(BQ2857=0,0,((BV2857/BQ2857)*AF2857)))</f>
        <v>3.0580103908567344</v>
      </c>
      <c r="BZ2857" s="34">
        <f>IF(BY2857="","",SUM(S2857:X2857,BY2857))</f>
        <v>95.835646390856738</v>
      </c>
      <c r="CA2857" s="18"/>
      <c r="CB2857" s="20">
        <v>1.6258999999999999E-2</v>
      </c>
      <c r="CC2857" s="20">
        <v>1.0111E-2</v>
      </c>
      <c r="CD2857" s="20">
        <v>4.9452000000000003E-2</v>
      </c>
      <c r="CE2857" s="20">
        <v>1.24E-2</v>
      </c>
      <c r="CF2857" s="20">
        <v>8.6420000000000004E-3</v>
      </c>
      <c r="CG2857" s="20">
        <v>3.0585999999999999E-2</v>
      </c>
      <c r="CH2857" s="20"/>
      <c r="CI2857" s="21">
        <v>3.8340000000000001</v>
      </c>
      <c r="CJ2857" s="21">
        <v>2.7437900000000002</v>
      </c>
      <c r="CK2857" s="21">
        <v>-16.931999999999999</v>
      </c>
      <c r="CL2857" s="21">
        <v>0.37258599999999997</v>
      </c>
      <c r="CM2857" s="21">
        <v>3.2540499999999999</v>
      </c>
      <c r="CN2857" s="21">
        <v>0.34809600000000002</v>
      </c>
      <c r="CO2857" s="21"/>
      <c r="CP2857" s="20">
        <v>37.581099999999999</v>
      </c>
      <c r="CQ2857" s="20">
        <v>53.762799999999999</v>
      </c>
      <c r="CR2857" s="20">
        <v>10.989000000000001</v>
      </c>
      <c r="CS2857" s="20">
        <v>81.242500000000007</v>
      </c>
      <c r="CT2857" s="20"/>
      <c r="CU2857" s="22">
        <v>44316.257962962998</v>
      </c>
      <c r="CV2857" s="22"/>
    </row>
    <row r="2858" spans="1:100" s="17" customFormat="1" x14ac:dyDescent="0.25">
      <c r="A2858" s="17" t="s">
        <v>177</v>
      </c>
      <c r="B2858" s="17">
        <v>1241</v>
      </c>
      <c r="C2858" s="17">
        <v>6</v>
      </c>
      <c r="E2858" s="18">
        <v>0.73715200000000003</v>
      </c>
      <c r="F2858" s="18">
        <v>0.269229</v>
      </c>
      <c r="G2858" s="18">
        <v>0</v>
      </c>
      <c r="H2858" s="18">
        <v>17.689299999999999</v>
      </c>
      <c r="I2858" s="18">
        <v>0.34338600000000002</v>
      </c>
      <c r="J2858" s="18">
        <v>36.7209</v>
      </c>
      <c r="K2858" s="18">
        <v>43.866399999999999</v>
      </c>
      <c r="L2858" s="18">
        <v>0.373558</v>
      </c>
      <c r="M2858" s="18">
        <v>100</v>
      </c>
      <c r="N2858" s="18"/>
      <c r="O2858" s="18">
        <v>7.7484999999999998E-2</v>
      </c>
      <c r="P2858" s="18">
        <v>43.788899999999998</v>
      </c>
      <c r="Q2858" s="18">
        <f t="shared" si="324"/>
        <v>99.922515000000004</v>
      </c>
      <c r="R2858" s="18"/>
      <c r="S2858" s="18">
        <v>0.99366399999999999</v>
      </c>
      <c r="T2858" s="18">
        <v>0.446463</v>
      </c>
      <c r="U2858" s="18">
        <v>0</v>
      </c>
      <c r="V2858" s="18">
        <v>40.533499999999997</v>
      </c>
      <c r="W2858" s="18">
        <v>0.34338600000000002</v>
      </c>
      <c r="X2858" s="18">
        <v>51.38</v>
      </c>
      <c r="Y2858" s="18">
        <v>6.3030499999999998</v>
      </c>
      <c r="Z2858" s="18">
        <v>100</v>
      </c>
      <c r="AA2858" s="19"/>
      <c r="AB2858" s="18">
        <f>IF(Z2858="","",Z2858-O2858)</f>
        <v>99.922515000000004</v>
      </c>
      <c r="AC2858" s="18">
        <f t="shared" si="325"/>
        <v>93.619465000000005</v>
      </c>
      <c r="AD2858" s="18"/>
      <c r="AE2858" s="34">
        <f>IF(M2858="","",IF(M2858&gt;100,M2858, M2858+O2858))</f>
        <v>100.077485</v>
      </c>
      <c r="AF2858" s="37">
        <f>IF(AE2858="","",IF(AE2858="* * *", Y2858, AE2858-SUM(S2858:X2858)))</f>
        <v>6.3804719999999975</v>
      </c>
      <c r="AG2858" s="54"/>
      <c r="AH2858" s="33"/>
      <c r="AI2858" s="34">
        <f>IF(S2858="","",IF(AI$6=0, 0, S2858/AI$6))</f>
        <v>1.6032284514707736E-2</v>
      </c>
      <c r="AJ2858" s="34">
        <f>IF(T2858="","",IF(AJ$6=0, 0, T2858/AJ$6))</f>
        <v>1.1077139504129772E-2</v>
      </c>
      <c r="AK2858" s="34">
        <f>IF(U2858="","",IF(AK$6=0, 0, U2858/AK$6))</f>
        <v>0</v>
      </c>
      <c r="AL2858" s="34">
        <f>IF(V2858="","",IF(AL$6=0, 0, V2858/AL$6))</f>
        <v>0.285558752109627</v>
      </c>
      <c r="AM2858" s="34">
        <f>IF(W2858="","",IF(AM$6=0, 0, W2858/AM$6))</f>
        <v>9.6860781631242683E-3</v>
      </c>
      <c r="AN2858" s="34">
        <f>IF(X2858="","",IF(AN$6=0, 0, X2858/AN$6))</f>
        <v>0.91623363422697912</v>
      </c>
      <c r="AO2858" s="34">
        <f>IF(Y2858="","",IF(AO$6=0, 0, Y2858/AO$6))</f>
        <v>0.37060686907885548</v>
      </c>
      <c r="AP2858" s="34"/>
      <c r="AQ2858" s="34">
        <f>IF(AI2858="","",AI2858*AI$4)</f>
        <v>3.2064569029415471E-2</v>
      </c>
      <c r="AR2858" s="33">
        <f>IF(AJ2858="","",AJ2858*AJ$4)</f>
        <v>1.1077139504129772E-2</v>
      </c>
      <c r="AS2858" s="34">
        <f>IF(AK2858="","",AK2858*AK$4)</f>
        <v>0</v>
      </c>
      <c r="AT2858" s="34">
        <f>IF(AL2858="","",AL2858*AL$4)</f>
        <v>0.571117504219254</v>
      </c>
      <c r="AU2858" s="34">
        <f>IF(AM2858="","",AM2858*AM$4)</f>
        <v>9.6860781631242683E-3</v>
      </c>
      <c r="AV2858" s="34">
        <f>IF(AN2858="","",AN2858*AN$4)</f>
        <v>0.91623363422697912</v>
      </c>
      <c r="AW2858" s="34">
        <f>IF(AO2858="","",AO2858*AO$4)</f>
        <v>0.37060686907885548</v>
      </c>
      <c r="AX2858" s="34"/>
      <c r="AY2858" s="34">
        <f>IF(AQ2858="","",AI2858*AI$5)</f>
        <v>1.6032284514707736E-2</v>
      </c>
      <c r="AZ2858" s="34">
        <f>IF(AR2858="","",AJ2858*AJ$5)</f>
        <v>1.1077139504129772E-2</v>
      </c>
      <c r="BA2858" s="34">
        <f>IF(AS2858="","",AK2858*AK$5)</f>
        <v>0</v>
      </c>
      <c r="BB2858" s="34">
        <f>IF(AT2858="","",AL2858*AL$5)</f>
        <v>1.427793760548135</v>
      </c>
      <c r="BC2858" s="34">
        <f>IF(AU2858="","",AM2858*AM$5)</f>
        <v>0</v>
      </c>
      <c r="BD2858" s="34">
        <f>IF(AV2858="","",AN2858*AN$5)</f>
        <v>0.91623363422697912</v>
      </c>
      <c r="BE2858" s="34">
        <f>IF(AW2858="","",AO2858*AO$5)</f>
        <v>0.37060686907885548</v>
      </c>
      <c r="BF2858" s="34">
        <f>IF(BE2858="","",SUM(AY2858:BE2858))</f>
        <v>2.7417436878728072</v>
      </c>
      <c r="BG2858" s="34"/>
      <c r="BH2858" s="34">
        <f>IF(AT2858="","",3/AT2858)</f>
        <v>5.2528594865975071</v>
      </c>
      <c r="BI2858" s="34"/>
      <c r="BJ2858" s="34">
        <f>IF(AQ2858="","",AQ2858*$BH2858)</f>
        <v>0.16843067560982569</v>
      </c>
      <c r="BK2858" s="34">
        <f>IF(AR2858="","",AR2858*$BH2858)</f>
        <v>5.8186657328632083E-2</v>
      </c>
      <c r="BL2858" s="34">
        <f>IF(AS2858="","",AS2858*$BH2858)</f>
        <v>0</v>
      </c>
      <c r="BM2858" s="34">
        <f>IF(AT2858="","",AT2858*$BH2858)</f>
        <v>3</v>
      </c>
      <c r="BN2858" s="34">
        <f>IF(AU2858="","",AU2858*$BH2858)</f>
        <v>5.0879607567092269E-2</v>
      </c>
      <c r="BO2858" s="34">
        <f>IF(AV2858="","",AV2858*$BH2858)</f>
        <v>4.8128465374888973</v>
      </c>
      <c r="BP2858" s="34">
        <f t="shared" si="326"/>
        <v>14.40199434066151</v>
      </c>
      <c r="BQ2858" s="34">
        <f>IF(AW2858="","",AW2858*$BH2858)</f>
        <v>1.9467458080390663</v>
      </c>
      <c r="BR2858" s="34"/>
      <c r="BS2858" s="34">
        <f t="shared" si="327"/>
        <v>5.0394638704273547</v>
      </c>
      <c r="BT2858" s="34"/>
      <c r="BU2858" s="34">
        <f t="shared" si="328"/>
        <v>0.94912039243290769</v>
      </c>
      <c r="BV2858" s="34">
        <f t="shared" si="329"/>
        <v>0.94912039243290769</v>
      </c>
      <c r="BW2858" s="34">
        <f t="shared" si="330"/>
        <v>1</v>
      </c>
      <c r="BX2858" s="34"/>
      <c r="BY2858" s="34">
        <f>IF(BV2858="","",IF(BQ2858=0,0,((BV2858/BQ2858)*AF2858)))</f>
        <v>3.1107482361280376</v>
      </c>
      <c r="BZ2858" s="34">
        <f>IF(BY2858="","",SUM(S2858:X2858,BY2858))</f>
        <v>96.80776123612803</v>
      </c>
      <c r="CA2858" s="18"/>
      <c r="CB2858" s="20">
        <v>1.5351999999999999E-2</v>
      </c>
      <c r="CC2858" s="20">
        <v>9.8799999999999999E-3</v>
      </c>
      <c r="CD2858" s="20">
        <v>4.8135999999999998E-2</v>
      </c>
      <c r="CE2858" s="20">
        <v>1.2952999999999999E-2</v>
      </c>
      <c r="CF2858" s="20">
        <v>8.5310000000000004E-3</v>
      </c>
      <c r="CG2858" s="20">
        <v>3.0880999999999999E-2</v>
      </c>
      <c r="CH2858" s="20"/>
      <c r="CI2858" s="21">
        <v>3.67414</v>
      </c>
      <c r="CJ2858" s="21">
        <v>2.79772</v>
      </c>
      <c r="CK2858" s="21">
        <v>-46.475000000000001</v>
      </c>
      <c r="CL2858" s="21">
        <v>0.36905700000000002</v>
      </c>
      <c r="CM2858" s="21">
        <v>3.0760000000000001</v>
      </c>
      <c r="CN2858" s="21">
        <v>0.347636</v>
      </c>
      <c r="CO2858" s="21"/>
      <c r="CP2858" s="20">
        <v>37.574800000000003</v>
      </c>
      <c r="CQ2858" s="20">
        <v>53.743200000000002</v>
      </c>
      <c r="CR2858" s="20">
        <v>10.989000000000001</v>
      </c>
      <c r="CS2858" s="20">
        <v>101.831</v>
      </c>
      <c r="CT2858" s="20"/>
      <c r="CU2858" s="22">
        <v>44316.259756944397</v>
      </c>
      <c r="CV2858" s="22"/>
    </row>
    <row r="2859" spans="1:100" s="17" customFormat="1" x14ac:dyDescent="0.25">
      <c r="A2859" s="17" t="s">
        <v>177</v>
      </c>
      <c r="B2859" s="17">
        <v>1242</v>
      </c>
      <c r="C2859" s="17">
        <v>7</v>
      </c>
      <c r="E2859" s="18">
        <v>0.68748500000000001</v>
      </c>
      <c r="F2859" s="18">
        <v>0.26660600000000001</v>
      </c>
      <c r="G2859" s="18">
        <v>0</v>
      </c>
      <c r="H2859" s="18">
        <v>17.506799999999998</v>
      </c>
      <c r="I2859" s="18">
        <v>0.35040399999999999</v>
      </c>
      <c r="J2859" s="18">
        <v>36.692999999999998</v>
      </c>
      <c r="K2859" s="18">
        <v>44.091299999999997</v>
      </c>
      <c r="L2859" s="18">
        <v>0.404476</v>
      </c>
      <c r="M2859" s="18">
        <v>100</v>
      </c>
      <c r="N2859" s="18"/>
      <c r="O2859" s="18">
        <v>7.9069E-2</v>
      </c>
      <c r="P2859" s="18">
        <v>44.0122</v>
      </c>
      <c r="Q2859" s="18">
        <f t="shared" si="324"/>
        <v>99.920930999999996</v>
      </c>
      <c r="R2859" s="18"/>
      <c r="S2859" s="18">
        <v>0.92671400000000004</v>
      </c>
      <c r="T2859" s="18">
        <v>0.44211299999999998</v>
      </c>
      <c r="U2859" s="18">
        <v>0</v>
      </c>
      <c r="V2859" s="18">
        <v>40.115200000000002</v>
      </c>
      <c r="W2859" s="18">
        <v>0.35040399999999999</v>
      </c>
      <c r="X2859" s="18">
        <v>51.340899999999998</v>
      </c>
      <c r="Y2859" s="18">
        <v>6.8247299999999997</v>
      </c>
      <c r="Z2859" s="18">
        <v>100</v>
      </c>
      <c r="AA2859" s="19"/>
      <c r="AB2859" s="18">
        <f>IF(Z2859="","",Z2859-O2859)</f>
        <v>99.920930999999996</v>
      </c>
      <c r="AC2859" s="18">
        <f t="shared" si="325"/>
        <v>93.096200999999994</v>
      </c>
      <c r="AD2859" s="18"/>
      <c r="AE2859" s="34">
        <f>IF(M2859="","",IF(M2859&gt;100,M2859, M2859+O2859))</f>
        <v>100.079069</v>
      </c>
      <c r="AF2859" s="37">
        <f>IF(AE2859="","",IF(AE2859="* * *", Y2859, AE2859-SUM(S2859:X2859)))</f>
        <v>6.9037380000000041</v>
      </c>
      <c r="AG2859" s="54"/>
      <c r="AH2859" s="33"/>
      <c r="AI2859" s="34">
        <f>IF(S2859="","",IF(AI$6=0, 0, S2859/AI$6))</f>
        <v>1.4952078883569161E-2</v>
      </c>
      <c r="AJ2859" s="34">
        <f>IF(T2859="","",IF(AJ$6=0, 0, T2859/AJ$6))</f>
        <v>1.0969212180156755E-2</v>
      </c>
      <c r="AK2859" s="34">
        <f>IF(U2859="","",IF(AK$6=0, 0, U2859/AK$6))</f>
        <v>0</v>
      </c>
      <c r="AL2859" s="34">
        <f>IF(V2859="","",IF(AL$6=0, 0, V2859/AL$6))</f>
        <v>0.28261182608529023</v>
      </c>
      <c r="AM2859" s="34">
        <f>IF(W2859="","",IF(AM$6=0, 0, W2859/AM$6))</f>
        <v>9.8840387571752942E-3</v>
      </c>
      <c r="AN2859" s="34">
        <f>IF(X2859="","",IF(AN$6=0, 0, X2859/AN$6))</f>
        <v>0.91553638364118151</v>
      </c>
      <c r="AO2859" s="34">
        <f>IF(Y2859="","",IF(AO$6=0, 0, Y2859/AO$6))</f>
        <v>0.40128062090710648</v>
      </c>
      <c r="AP2859" s="34"/>
      <c r="AQ2859" s="34">
        <f>IF(AI2859="","",AI2859*AI$4)</f>
        <v>2.9904157767138322E-2</v>
      </c>
      <c r="AR2859" s="33">
        <f>IF(AJ2859="","",AJ2859*AJ$4)</f>
        <v>1.0969212180156755E-2</v>
      </c>
      <c r="AS2859" s="34">
        <f>IF(AK2859="","",AK2859*AK$4)</f>
        <v>0</v>
      </c>
      <c r="AT2859" s="34">
        <f>IF(AL2859="","",AL2859*AL$4)</f>
        <v>0.56522365217058046</v>
      </c>
      <c r="AU2859" s="34">
        <f>IF(AM2859="","",AM2859*AM$4)</f>
        <v>9.8840387571752942E-3</v>
      </c>
      <c r="AV2859" s="34">
        <f>IF(AN2859="","",AN2859*AN$4)</f>
        <v>0.91553638364118151</v>
      </c>
      <c r="AW2859" s="34">
        <f>IF(AO2859="","",AO2859*AO$4)</f>
        <v>0.40128062090710648</v>
      </c>
      <c r="AX2859" s="34"/>
      <c r="AY2859" s="34">
        <f>IF(AQ2859="","",AI2859*AI$5)</f>
        <v>1.4952078883569161E-2</v>
      </c>
      <c r="AZ2859" s="34">
        <f>IF(AR2859="","",AJ2859*AJ$5)</f>
        <v>1.0969212180156755E-2</v>
      </c>
      <c r="BA2859" s="34">
        <f>IF(AS2859="","",AK2859*AK$5)</f>
        <v>0</v>
      </c>
      <c r="BB2859" s="34">
        <f>IF(AT2859="","",AL2859*AL$5)</f>
        <v>1.413059130426451</v>
      </c>
      <c r="BC2859" s="34">
        <f>IF(AU2859="","",AM2859*AM$5)</f>
        <v>0</v>
      </c>
      <c r="BD2859" s="34">
        <f>IF(AV2859="","",AN2859*AN$5)</f>
        <v>0.91553638364118151</v>
      </c>
      <c r="BE2859" s="34">
        <f>IF(AW2859="","",AO2859*AO$5)</f>
        <v>0.40128062090710648</v>
      </c>
      <c r="BF2859" s="34">
        <f>IF(BE2859="","",SUM(AY2859:BE2859))</f>
        <v>2.7557974260384648</v>
      </c>
      <c r="BG2859" s="34"/>
      <c r="BH2859" s="34">
        <f>IF(AT2859="","",3/AT2859)</f>
        <v>5.3076335154754304</v>
      </c>
      <c r="BI2859" s="34"/>
      <c r="BJ2859" s="34">
        <f>IF(AQ2859="","",AQ2859*$BH2859)</f>
        <v>0.15872031001692827</v>
      </c>
      <c r="BK2859" s="34">
        <f>IF(AR2859="","",AR2859*$BH2859)</f>
        <v>5.8220558205761309E-2</v>
      </c>
      <c r="BL2859" s="34">
        <f>IF(AS2859="","",AS2859*$BH2859)</f>
        <v>0</v>
      </c>
      <c r="BM2859" s="34">
        <f>IF(AT2859="","",AT2859*$BH2859)</f>
        <v>3</v>
      </c>
      <c r="BN2859" s="34">
        <f>IF(AU2859="","",AU2859*$BH2859)</f>
        <v>5.2460855375841713E-2</v>
      </c>
      <c r="BO2859" s="34">
        <f>IF(AV2859="","",AV2859*$BH2859)</f>
        <v>4.8593315944511062</v>
      </c>
      <c r="BP2859" s="34">
        <f t="shared" si="326"/>
        <v>14.626762780302679</v>
      </c>
      <c r="BQ2859" s="34">
        <f>IF(AW2859="","",AW2859*$BH2859)</f>
        <v>2.1298504726373491</v>
      </c>
      <c r="BR2859" s="34"/>
      <c r="BS2859" s="34">
        <f t="shared" si="327"/>
        <v>5.0762724626737956</v>
      </c>
      <c r="BT2859" s="34"/>
      <c r="BU2859" s="34">
        <f t="shared" si="328"/>
        <v>0.94753914462415834</v>
      </c>
      <c r="BV2859" s="34">
        <f t="shared" si="329"/>
        <v>0.94753914462415834</v>
      </c>
      <c r="BW2859" s="34">
        <f t="shared" si="330"/>
        <v>1</v>
      </c>
      <c r="BX2859" s="34"/>
      <c r="BY2859" s="34">
        <f>IF(BV2859="","",IF(BQ2859=0,0,((BV2859/BQ2859)*AF2859)))</f>
        <v>3.0713714804255829</v>
      </c>
      <c r="BZ2859" s="34">
        <f>IF(BY2859="","",SUM(S2859:X2859,BY2859))</f>
        <v>96.246702480425583</v>
      </c>
      <c r="CA2859" s="18"/>
      <c r="CB2859" s="20">
        <v>1.6879999999999999E-2</v>
      </c>
      <c r="CC2859" s="20">
        <v>1.0130999999999999E-2</v>
      </c>
      <c r="CD2859" s="20">
        <v>4.8441999999999999E-2</v>
      </c>
      <c r="CE2859" s="20">
        <v>1.2593999999999999E-2</v>
      </c>
      <c r="CF2859" s="20">
        <v>8.5590000000000006E-3</v>
      </c>
      <c r="CG2859" s="20">
        <v>3.1302000000000003E-2</v>
      </c>
      <c r="CH2859" s="20"/>
      <c r="CI2859" s="21">
        <v>3.8864100000000001</v>
      </c>
      <c r="CJ2859" s="21">
        <v>2.8451200000000001</v>
      </c>
      <c r="CK2859" s="21">
        <v>-31.805</v>
      </c>
      <c r="CL2859" s="21">
        <v>0.371008</v>
      </c>
      <c r="CM2859" s="21">
        <v>3.0410699999999999</v>
      </c>
      <c r="CN2859" s="21">
        <v>0.34789300000000001</v>
      </c>
      <c r="CO2859" s="21"/>
      <c r="CP2859" s="20">
        <v>37.568399999999997</v>
      </c>
      <c r="CQ2859" s="20">
        <v>53.7239</v>
      </c>
      <c r="CR2859" s="20">
        <v>10.9895</v>
      </c>
      <c r="CS2859" s="20">
        <v>122.16200000000001</v>
      </c>
      <c r="CT2859" s="20"/>
      <c r="CU2859" s="22">
        <v>44316.261550925898</v>
      </c>
      <c r="CV2859" s="22"/>
    </row>
    <row r="2860" spans="1:100" s="17" customFormat="1" x14ac:dyDescent="0.25">
      <c r="A2860" s="17" t="s">
        <v>177</v>
      </c>
      <c r="B2860" s="17">
        <v>1243</v>
      </c>
      <c r="C2860" s="17">
        <v>8</v>
      </c>
      <c r="E2860" s="18">
        <v>0.70152899999999996</v>
      </c>
      <c r="F2860" s="18">
        <v>0.27545799999999998</v>
      </c>
      <c r="G2860" s="18">
        <v>0</v>
      </c>
      <c r="H2860" s="18">
        <v>17.625399999999999</v>
      </c>
      <c r="I2860" s="18">
        <v>0.35068700000000003</v>
      </c>
      <c r="J2860" s="18">
        <v>36.776600000000002</v>
      </c>
      <c r="K2860" s="18">
        <v>43.890900000000002</v>
      </c>
      <c r="L2860" s="18">
        <v>0.37942100000000001</v>
      </c>
      <c r="M2860" s="18">
        <v>100</v>
      </c>
      <c r="N2860" s="18"/>
      <c r="O2860" s="18">
        <v>7.9132999999999995E-2</v>
      </c>
      <c r="P2860" s="18">
        <v>43.811700000000002</v>
      </c>
      <c r="Q2860" s="18">
        <f t="shared" si="324"/>
        <v>99.920867000000001</v>
      </c>
      <c r="R2860" s="18"/>
      <c r="S2860" s="18">
        <v>0.94564499999999996</v>
      </c>
      <c r="T2860" s="18">
        <v>0.45679199999999998</v>
      </c>
      <c r="U2860" s="18">
        <v>0</v>
      </c>
      <c r="V2860" s="18">
        <v>40.387</v>
      </c>
      <c r="W2860" s="18">
        <v>0.35068700000000003</v>
      </c>
      <c r="X2860" s="18">
        <v>51.457900000000002</v>
      </c>
      <c r="Y2860" s="18">
        <v>6.4019700000000004</v>
      </c>
      <c r="Z2860" s="18">
        <v>100</v>
      </c>
      <c r="AA2860" s="19"/>
      <c r="AB2860" s="18">
        <f>IF(Z2860="","",Z2860-O2860)</f>
        <v>99.920867000000001</v>
      </c>
      <c r="AC2860" s="18">
        <f t="shared" si="325"/>
        <v>93.518896999999996</v>
      </c>
      <c r="AD2860" s="18"/>
      <c r="AE2860" s="34">
        <f>IF(M2860="","",IF(M2860&gt;100,M2860, M2860+O2860))</f>
        <v>100.079133</v>
      </c>
      <c r="AF2860" s="37">
        <f>IF(AE2860="","",IF(AE2860="* * *", Y2860, AE2860-SUM(S2860:X2860)))</f>
        <v>6.4811089999999894</v>
      </c>
      <c r="AG2860" s="54"/>
      <c r="AH2860" s="33"/>
      <c r="AI2860" s="34">
        <f>IF(S2860="","",IF(AI$6=0, 0, S2860/AI$6))</f>
        <v>1.5257521345153692E-2</v>
      </c>
      <c r="AJ2860" s="34">
        <f>IF(T2860="","",IF(AJ$6=0, 0, T2860/AJ$6))</f>
        <v>1.1333411074087767E-2</v>
      </c>
      <c r="AK2860" s="34">
        <f>IF(U2860="","",IF(AK$6=0, 0, U2860/AK$6))</f>
        <v>0</v>
      </c>
      <c r="AL2860" s="34">
        <f>IF(V2860="","",IF(AL$6=0, 0, V2860/AL$6))</f>
        <v>0.28452665872553584</v>
      </c>
      <c r="AM2860" s="34">
        <f>IF(W2860="","",IF(AM$6=0, 0, W2860/AM$6))</f>
        <v>9.8920214941539842E-3</v>
      </c>
      <c r="AN2860" s="34">
        <f>IF(X2860="","",IF(AN$6=0, 0, X2860/AN$6))</f>
        <v>0.91762278564983391</v>
      </c>
      <c r="AO2860" s="34">
        <f>IF(Y2860="","",IF(AO$6=0, 0, Y2860/AO$6))</f>
        <v>0.37642316936035103</v>
      </c>
      <c r="AP2860" s="34"/>
      <c r="AQ2860" s="34">
        <f>IF(AI2860="","",AI2860*AI$4)</f>
        <v>3.0515042690307383E-2</v>
      </c>
      <c r="AR2860" s="33">
        <f>IF(AJ2860="","",AJ2860*AJ$4)</f>
        <v>1.1333411074087767E-2</v>
      </c>
      <c r="AS2860" s="34">
        <f>IF(AK2860="","",AK2860*AK$4)</f>
        <v>0</v>
      </c>
      <c r="AT2860" s="34">
        <f>IF(AL2860="","",AL2860*AL$4)</f>
        <v>0.56905331745107168</v>
      </c>
      <c r="AU2860" s="34">
        <f>IF(AM2860="","",AM2860*AM$4)</f>
        <v>9.8920214941539842E-3</v>
      </c>
      <c r="AV2860" s="34">
        <f>IF(AN2860="","",AN2860*AN$4)</f>
        <v>0.91762278564983391</v>
      </c>
      <c r="AW2860" s="34">
        <f>IF(AO2860="","",AO2860*AO$4)</f>
        <v>0.37642316936035103</v>
      </c>
      <c r="AX2860" s="34"/>
      <c r="AY2860" s="34">
        <f>IF(AQ2860="","",AI2860*AI$5)</f>
        <v>1.5257521345153692E-2</v>
      </c>
      <c r="AZ2860" s="34">
        <f>IF(AR2860="","",AJ2860*AJ$5)</f>
        <v>1.1333411074087767E-2</v>
      </c>
      <c r="BA2860" s="34">
        <f>IF(AS2860="","",AK2860*AK$5)</f>
        <v>0</v>
      </c>
      <c r="BB2860" s="34">
        <f>IF(AT2860="","",AL2860*AL$5)</f>
        <v>1.4226332936276793</v>
      </c>
      <c r="BC2860" s="34">
        <f>IF(AU2860="","",AM2860*AM$5)</f>
        <v>0</v>
      </c>
      <c r="BD2860" s="34">
        <f>IF(AV2860="","",AN2860*AN$5)</f>
        <v>0.91762278564983391</v>
      </c>
      <c r="BE2860" s="34">
        <f>IF(AW2860="","",AO2860*AO$5)</f>
        <v>0.37642316936035103</v>
      </c>
      <c r="BF2860" s="34">
        <f>IF(BE2860="","",SUM(AY2860:BE2860))</f>
        <v>2.7432701810571056</v>
      </c>
      <c r="BG2860" s="34"/>
      <c r="BH2860" s="34">
        <f>IF(AT2860="","",3/AT2860)</f>
        <v>5.2719137346175753</v>
      </c>
      <c r="BI2860" s="34"/>
      <c r="BJ2860" s="34">
        <f>IF(AQ2860="","",AQ2860*$BH2860)</f>
        <v>0.16087267267147315</v>
      </c>
      <c r="BK2860" s="34">
        <f>IF(AR2860="","",AR2860*$BH2860)</f>
        <v>5.9748765501550227E-2</v>
      </c>
      <c r="BL2860" s="34">
        <f>IF(AS2860="","",AS2860*$BH2860)</f>
        <v>0</v>
      </c>
      <c r="BM2860" s="34">
        <f>IF(AT2860="","",AT2860*$BH2860)</f>
        <v>3</v>
      </c>
      <c r="BN2860" s="34">
        <f>IF(AU2860="","",AU2860*$BH2860)</f>
        <v>5.2149883978162656E-2</v>
      </c>
      <c r="BO2860" s="34">
        <f>IF(AV2860="","",AV2860*$BH2860)</f>
        <v>4.8376281668653984</v>
      </c>
      <c r="BP2860" s="34">
        <f t="shared" si="326"/>
        <v>14.462283745281798</v>
      </c>
      <c r="BQ2860" s="34">
        <f>IF(AW2860="","",AW2860*$BH2860)</f>
        <v>1.9844704765791121</v>
      </c>
      <c r="BR2860" s="34"/>
      <c r="BS2860" s="34">
        <f t="shared" si="327"/>
        <v>5.058249605038422</v>
      </c>
      <c r="BT2860" s="34"/>
      <c r="BU2860" s="34">
        <f t="shared" si="328"/>
        <v>0.94785011602183733</v>
      </c>
      <c r="BV2860" s="34">
        <f t="shared" si="329"/>
        <v>0.94785011602183733</v>
      </c>
      <c r="BW2860" s="34">
        <f t="shared" si="330"/>
        <v>1</v>
      </c>
      <c r="BX2860" s="34"/>
      <c r="BY2860" s="34">
        <f>IF(BV2860="","",IF(BQ2860=0,0,((BV2860/BQ2860)*AF2860)))</f>
        <v>3.0955965281931799</v>
      </c>
      <c r="BZ2860" s="34">
        <f>IF(BY2860="","",SUM(S2860:X2860,BY2860))</f>
        <v>96.693620528193193</v>
      </c>
      <c r="CA2860" s="18"/>
      <c r="CB2860" s="20">
        <v>1.5997999999999998E-2</v>
      </c>
      <c r="CC2860" s="20">
        <v>9.8420000000000001E-3</v>
      </c>
      <c r="CD2860" s="20">
        <v>4.9471000000000001E-2</v>
      </c>
      <c r="CE2860" s="20">
        <v>1.278E-2</v>
      </c>
      <c r="CF2860" s="20">
        <v>8.6350000000000003E-3</v>
      </c>
      <c r="CG2860" s="20">
        <v>3.1182000000000001E-2</v>
      </c>
      <c r="CH2860" s="20"/>
      <c r="CI2860" s="21">
        <v>3.8047900000000001</v>
      </c>
      <c r="CJ2860" s="21">
        <v>2.7500399999999998</v>
      </c>
      <c r="CK2860" s="21">
        <v>-17.571000000000002</v>
      </c>
      <c r="CL2860" s="21">
        <v>0.36969999999999997</v>
      </c>
      <c r="CM2860" s="21">
        <v>3.0443899999999999</v>
      </c>
      <c r="CN2860" s="21">
        <v>0.347416</v>
      </c>
      <c r="CO2860" s="21"/>
      <c r="CP2860" s="20">
        <v>37.561900000000001</v>
      </c>
      <c r="CQ2860" s="20">
        <v>53.704700000000003</v>
      </c>
      <c r="CR2860" s="20">
        <v>10.99</v>
      </c>
      <c r="CS2860" s="20">
        <v>142.43199999999999</v>
      </c>
      <c r="CT2860" s="20"/>
      <c r="CU2860" s="22">
        <v>44316.263356481497</v>
      </c>
      <c r="CV2860" s="22"/>
    </row>
    <row r="2861" spans="1:100" s="17" customFormat="1" x14ac:dyDescent="0.25">
      <c r="A2861" s="17" t="s">
        <v>177</v>
      </c>
      <c r="B2861" s="17">
        <v>1244</v>
      </c>
      <c r="C2861" s="17">
        <v>9</v>
      </c>
      <c r="E2861" s="18">
        <v>0.69076300000000002</v>
      </c>
      <c r="F2861" s="18">
        <v>0.259965</v>
      </c>
      <c r="G2861" s="18">
        <v>0</v>
      </c>
      <c r="H2861" s="18">
        <v>17.635200000000001</v>
      </c>
      <c r="I2861" s="18">
        <v>0.35634199999999999</v>
      </c>
      <c r="J2861" s="18">
        <v>36.646000000000001</v>
      </c>
      <c r="K2861" s="18">
        <v>44.020800000000001</v>
      </c>
      <c r="L2861" s="18">
        <v>0.39097199999999999</v>
      </c>
      <c r="M2861" s="18">
        <v>100</v>
      </c>
      <c r="N2861" s="18"/>
      <c r="O2861" s="18">
        <v>8.0408999999999994E-2</v>
      </c>
      <c r="P2861" s="18">
        <v>43.940399999999997</v>
      </c>
      <c r="Q2861" s="18">
        <f t="shared" si="324"/>
        <v>99.919590999999997</v>
      </c>
      <c r="R2861" s="18"/>
      <c r="S2861" s="18">
        <v>0.93113299999999999</v>
      </c>
      <c r="T2861" s="18">
        <v>0.43110100000000001</v>
      </c>
      <c r="U2861" s="18">
        <v>0</v>
      </c>
      <c r="V2861" s="18">
        <v>40.409399999999998</v>
      </c>
      <c r="W2861" s="18">
        <v>0.35634199999999999</v>
      </c>
      <c r="X2861" s="18">
        <v>51.275100000000002</v>
      </c>
      <c r="Y2861" s="18">
        <v>6.5968799999999996</v>
      </c>
      <c r="Z2861" s="18">
        <v>100</v>
      </c>
      <c r="AA2861" s="19"/>
      <c r="AB2861" s="18">
        <f>IF(Z2861="","",Z2861-O2861)</f>
        <v>99.919590999999997</v>
      </c>
      <c r="AC2861" s="18">
        <f t="shared" si="325"/>
        <v>93.322710999999998</v>
      </c>
      <c r="AD2861" s="18"/>
      <c r="AE2861" s="34">
        <f>IF(M2861="","",IF(M2861&gt;100,M2861, M2861+O2861))</f>
        <v>100.080409</v>
      </c>
      <c r="AF2861" s="37">
        <f>IF(AE2861="","",IF(AE2861="* * *", Y2861, AE2861-SUM(S2861:X2861)))</f>
        <v>6.6773330000000044</v>
      </c>
      <c r="AG2861" s="54"/>
      <c r="AH2861" s="33"/>
      <c r="AI2861" s="34">
        <f>IF(S2861="","",IF(AI$6=0, 0, S2861/AI$6))</f>
        <v>1.5023377295578143E-2</v>
      </c>
      <c r="AJ2861" s="34">
        <f>IF(T2861="","",IF(AJ$6=0, 0, T2861/AJ$6))</f>
        <v>1.0695994779791045E-2</v>
      </c>
      <c r="AK2861" s="34">
        <f>IF(U2861="","",IF(AK$6=0, 0, U2861/AK$6))</f>
        <v>0</v>
      </c>
      <c r="AL2861" s="34">
        <f>IF(V2861="","",IF(AL$6=0, 0, V2861/AL$6))</f>
        <v>0.2846844668607143</v>
      </c>
      <c r="AM2861" s="34">
        <f>IF(W2861="","",IF(AM$6=0, 0, W2861/AM$6))</f>
        <v>1.0051535195971961E-2</v>
      </c>
      <c r="AN2861" s="34">
        <f>IF(X2861="","",IF(AN$6=0, 0, X2861/AN$6))</f>
        <v>0.91436300541751214</v>
      </c>
      <c r="AO2861" s="34">
        <f>IF(Y2861="","",IF(AO$6=0, 0, Y2861/AO$6))</f>
        <v>0.38788349172050357</v>
      </c>
      <c r="AP2861" s="34"/>
      <c r="AQ2861" s="34">
        <f>IF(AI2861="","",AI2861*AI$4)</f>
        <v>3.0046754591156286E-2</v>
      </c>
      <c r="AR2861" s="33">
        <f>IF(AJ2861="","",AJ2861*AJ$4)</f>
        <v>1.0695994779791045E-2</v>
      </c>
      <c r="AS2861" s="34">
        <f>IF(AK2861="","",AK2861*AK$4)</f>
        <v>0</v>
      </c>
      <c r="AT2861" s="34">
        <f>IF(AL2861="","",AL2861*AL$4)</f>
        <v>0.56936893372142861</v>
      </c>
      <c r="AU2861" s="34">
        <f>IF(AM2861="","",AM2861*AM$4)</f>
        <v>1.0051535195971961E-2</v>
      </c>
      <c r="AV2861" s="34">
        <f>IF(AN2861="","",AN2861*AN$4)</f>
        <v>0.91436300541751214</v>
      </c>
      <c r="AW2861" s="34">
        <f>IF(AO2861="","",AO2861*AO$4)</f>
        <v>0.38788349172050357</v>
      </c>
      <c r="AX2861" s="34"/>
      <c r="AY2861" s="34">
        <f>IF(AQ2861="","",AI2861*AI$5)</f>
        <v>1.5023377295578143E-2</v>
      </c>
      <c r="AZ2861" s="34">
        <f>IF(AR2861="","",AJ2861*AJ$5)</f>
        <v>1.0695994779791045E-2</v>
      </c>
      <c r="BA2861" s="34">
        <f>IF(AS2861="","",AK2861*AK$5)</f>
        <v>0</v>
      </c>
      <c r="BB2861" s="34">
        <f>IF(AT2861="","",AL2861*AL$5)</f>
        <v>1.4234223343035715</v>
      </c>
      <c r="BC2861" s="34">
        <f>IF(AU2861="","",AM2861*AM$5)</f>
        <v>0</v>
      </c>
      <c r="BD2861" s="34">
        <f>IF(AV2861="","",AN2861*AN$5)</f>
        <v>0.91436300541751214</v>
      </c>
      <c r="BE2861" s="34">
        <f>IF(AW2861="","",AO2861*AO$5)</f>
        <v>0.38788349172050357</v>
      </c>
      <c r="BF2861" s="34">
        <f>IF(BE2861="","",SUM(AY2861:BE2861))</f>
        <v>2.7513882035169561</v>
      </c>
      <c r="BG2861" s="34"/>
      <c r="BH2861" s="34">
        <f>IF(AT2861="","",3/AT2861)</f>
        <v>5.268991373294333</v>
      </c>
      <c r="BI2861" s="34"/>
      <c r="BJ2861" s="34">
        <f>IF(AQ2861="","",AQ2861*$BH2861)</f>
        <v>0.15831609073629435</v>
      </c>
      <c r="BK2861" s="34">
        <f>IF(AR2861="","",AR2861*$BH2861)</f>
        <v>5.6357104223520235E-2</v>
      </c>
      <c r="BL2861" s="34">
        <f>IF(AS2861="","",AS2861*$BH2861)</f>
        <v>0</v>
      </c>
      <c r="BM2861" s="34">
        <f>IF(AT2861="","",AT2861*$BH2861)</f>
        <v>3</v>
      </c>
      <c r="BN2861" s="34">
        <f>IF(AU2861="","",AU2861*$BH2861)</f>
        <v>5.2961452235940627E-2</v>
      </c>
      <c r="BO2861" s="34">
        <f>IF(AV2861="","",AV2861*$BH2861)</f>
        <v>4.817770787604351</v>
      </c>
      <c r="BP2861" s="34">
        <f t="shared" si="326"/>
        <v>14.497040708914634</v>
      </c>
      <c r="BQ2861" s="34">
        <f>IF(AW2861="","",AW2861*$BH2861)</f>
        <v>2.0437547717186173</v>
      </c>
      <c r="BR2861" s="34"/>
      <c r="BS2861" s="34">
        <f t="shared" si="327"/>
        <v>5.0324439825641658</v>
      </c>
      <c r="BT2861" s="34"/>
      <c r="BU2861" s="34">
        <f t="shared" si="328"/>
        <v>0.94703854776405938</v>
      </c>
      <c r="BV2861" s="34">
        <f t="shared" si="329"/>
        <v>0.94703854776405938</v>
      </c>
      <c r="BW2861" s="34">
        <f t="shared" si="330"/>
        <v>1</v>
      </c>
      <c r="BX2861" s="34"/>
      <c r="BY2861" s="34">
        <f>IF(BV2861="","",IF(BQ2861=0,0,((BV2861/BQ2861)*AF2861)))</f>
        <v>3.094153875388566</v>
      </c>
      <c r="BZ2861" s="34">
        <f>IF(BY2861="","",SUM(S2861:X2861,BY2861))</f>
        <v>96.49722987538857</v>
      </c>
      <c r="CA2861" s="18"/>
      <c r="CB2861" s="20">
        <v>1.5695000000000001E-2</v>
      </c>
      <c r="CC2861" s="20">
        <v>1.0038999999999999E-2</v>
      </c>
      <c r="CD2861" s="20">
        <v>4.8883999999999997E-2</v>
      </c>
      <c r="CE2861" s="20">
        <v>1.2163999999999999E-2</v>
      </c>
      <c r="CF2861" s="20">
        <v>8.8269999999999998E-3</v>
      </c>
      <c r="CG2861" s="20">
        <v>3.1616999999999999E-2</v>
      </c>
      <c r="CH2861" s="20"/>
      <c r="CI2861" s="21">
        <v>3.8277800000000002</v>
      </c>
      <c r="CJ2861" s="21">
        <v>2.8847399999999999</v>
      </c>
      <c r="CK2861" s="21">
        <v>-21.385999999999999</v>
      </c>
      <c r="CL2861" s="21">
        <v>0.36947600000000003</v>
      </c>
      <c r="CM2861" s="21">
        <v>3.0283500000000001</v>
      </c>
      <c r="CN2861" s="21">
        <v>0.34815499999999999</v>
      </c>
      <c r="CO2861" s="21"/>
      <c r="CP2861" s="20">
        <v>37.555500000000002</v>
      </c>
      <c r="CQ2861" s="20">
        <v>53.685499999999998</v>
      </c>
      <c r="CR2861" s="20">
        <v>10.990500000000001</v>
      </c>
      <c r="CS2861" s="20">
        <v>162.66999999999999</v>
      </c>
      <c r="CT2861" s="20"/>
      <c r="CU2861" s="22">
        <v>44316.265150462998</v>
      </c>
      <c r="CV2861" s="22"/>
    </row>
    <row r="2862" spans="1:100" s="17" customFormat="1" x14ac:dyDescent="0.25">
      <c r="A2862" s="17" t="s">
        <v>177</v>
      </c>
      <c r="B2862" s="17">
        <v>1245</v>
      </c>
      <c r="C2862" s="17">
        <v>10</v>
      </c>
      <c r="E2862" s="18">
        <v>0.69612399999999997</v>
      </c>
      <c r="F2862" s="18">
        <v>0.28124199999999999</v>
      </c>
      <c r="G2862" s="18">
        <v>0</v>
      </c>
      <c r="H2862" s="18">
        <v>17.633800000000001</v>
      </c>
      <c r="I2862" s="18">
        <v>0.37629499999999999</v>
      </c>
      <c r="J2862" s="18">
        <v>37.031100000000002</v>
      </c>
      <c r="K2862" s="18">
        <v>43.625799999999998</v>
      </c>
      <c r="L2862" s="18">
        <v>0.35551700000000003</v>
      </c>
      <c r="M2862" s="18">
        <v>100</v>
      </c>
      <c r="N2862" s="18"/>
      <c r="O2862" s="18">
        <v>8.4911E-2</v>
      </c>
      <c r="P2862" s="18">
        <v>43.540900000000001</v>
      </c>
      <c r="Q2862" s="18">
        <f t="shared" si="324"/>
        <v>99.915088999999995</v>
      </c>
      <c r="R2862" s="18"/>
      <c r="S2862" s="18">
        <v>0.93835999999999997</v>
      </c>
      <c r="T2862" s="18">
        <v>0.46638400000000002</v>
      </c>
      <c r="U2862" s="18">
        <v>0</v>
      </c>
      <c r="V2862" s="18">
        <v>40.406300000000002</v>
      </c>
      <c r="W2862" s="18">
        <v>0.37629499999999999</v>
      </c>
      <c r="X2862" s="18">
        <v>51.814</v>
      </c>
      <c r="Y2862" s="18">
        <v>5.9986499999999996</v>
      </c>
      <c r="Z2862" s="18">
        <v>100</v>
      </c>
      <c r="AA2862" s="19"/>
      <c r="AB2862" s="18">
        <f>IF(Z2862="","",Z2862-O2862)</f>
        <v>99.915088999999995</v>
      </c>
      <c r="AC2862" s="18">
        <f t="shared" si="325"/>
        <v>93.916438999999997</v>
      </c>
      <c r="AD2862" s="18"/>
      <c r="AE2862" s="34">
        <f>IF(M2862="","",IF(M2862&gt;100,M2862, M2862+O2862))</f>
        <v>100.08491100000001</v>
      </c>
      <c r="AF2862" s="37">
        <f>IF(AE2862="","",IF(AE2862="* * *", Y2862, AE2862-SUM(S2862:X2862)))</f>
        <v>6.0835720000000038</v>
      </c>
      <c r="AG2862" s="54"/>
      <c r="AH2862" s="33"/>
      <c r="AI2862" s="34">
        <f>IF(S2862="","",IF(AI$6=0, 0, S2862/AI$6))</f>
        <v>1.5139981419495073E-2</v>
      </c>
      <c r="AJ2862" s="34">
        <f>IF(T2862="","",IF(AJ$6=0, 0, T2862/AJ$6))</f>
        <v>1.1571397026168035E-2</v>
      </c>
      <c r="AK2862" s="34">
        <f>IF(U2862="","",IF(AK$6=0, 0, U2862/AK$6))</f>
        <v>0</v>
      </c>
      <c r="AL2862" s="34">
        <f>IF(V2862="","",IF(AL$6=0, 0, V2862/AL$6))</f>
        <v>0.28466262734200659</v>
      </c>
      <c r="AM2862" s="34">
        <f>IF(W2862="","",IF(AM$6=0, 0, W2862/AM$6))</f>
        <v>1.061436046429629E-2</v>
      </c>
      <c r="AN2862" s="34">
        <f>IF(X2862="","",IF(AN$6=0, 0, X2862/AN$6))</f>
        <v>0.92397293740437314</v>
      </c>
      <c r="AO2862" s="34">
        <f>IF(Y2862="","",IF(AO$6=0, 0, Y2862/AO$6))</f>
        <v>0.35270875135051705</v>
      </c>
      <c r="AP2862" s="34"/>
      <c r="AQ2862" s="34">
        <f>IF(AI2862="","",AI2862*AI$4)</f>
        <v>3.0279962838990145E-2</v>
      </c>
      <c r="AR2862" s="33">
        <f>IF(AJ2862="","",AJ2862*AJ$4)</f>
        <v>1.1571397026168035E-2</v>
      </c>
      <c r="AS2862" s="34">
        <f>IF(AK2862="","",AK2862*AK$4)</f>
        <v>0</v>
      </c>
      <c r="AT2862" s="34">
        <f>IF(AL2862="","",AL2862*AL$4)</f>
        <v>0.56932525468401318</v>
      </c>
      <c r="AU2862" s="34">
        <f>IF(AM2862="","",AM2862*AM$4)</f>
        <v>1.061436046429629E-2</v>
      </c>
      <c r="AV2862" s="34">
        <f>IF(AN2862="","",AN2862*AN$4)</f>
        <v>0.92397293740437314</v>
      </c>
      <c r="AW2862" s="34">
        <f>IF(AO2862="","",AO2862*AO$4)</f>
        <v>0.35270875135051705</v>
      </c>
      <c r="AX2862" s="34"/>
      <c r="AY2862" s="34">
        <f>IF(AQ2862="","",AI2862*AI$5)</f>
        <v>1.5139981419495073E-2</v>
      </c>
      <c r="AZ2862" s="34">
        <f>IF(AR2862="","",AJ2862*AJ$5)</f>
        <v>1.1571397026168035E-2</v>
      </c>
      <c r="BA2862" s="34">
        <f>IF(AS2862="","",AK2862*AK$5)</f>
        <v>0</v>
      </c>
      <c r="BB2862" s="34">
        <f>IF(AT2862="","",AL2862*AL$5)</f>
        <v>1.4233131367100329</v>
      </c>
      <c r="BC2862" s="34">
        <f>IF(AU2862="","",AM2862*AM$5)</f>
        <v>0</v>
      </c>
      <c r="BD2862" s="34">
        <f>IF(AV2862="","",AN2862*AN$5)</f>
        <v>0.92397293740437314</v>
      </c>
      <c r="BE2862" s="34">
        <f>IF(AW2862="","",AO2862*AO$5)</f>
        <v>0.35270875135051705</v>
      </c>
      <c r="BF2862" s="34">
        <f>IF(BE2862="","",SUM(AY2862:BE2862))</f>
        <v>2.7267062039105863</v>
      </c>
      <c r="BG2862" s="34"/>
      <c r="BH2862" s="34">
        <f>IF(AT2862="","",3/AT2862)</f>
        <v>5.2693956140502838</v>
      </c>
      <c r="BI2862" s="34"/>
      <c r="BJ2862" s="34">
        <f>IF(AQ2862="","",AQ2862*$BH2862)</f>
        <v>0.15955710337738024</v>
      </c>
      <c r="BK2862" s="34">
        <f>IF(AR2862="","",AR2862*$BH2862)</f>
        <v>6.0974268738124345E-2</v>
      </c>
      <c r="BL2862" s="34">
        <f>IF(AS2862="","",AS2862*$BH2862)</f>
        <v>0</v>
      </c>
      <c r="BM2862" s="34">
        <f>IF(AT2862="","",AT2862*$BH2862)</f>
        <v>3</v>
      </c>
      <c r="BN2862" s="34">
        <f>IF(AU2862="","",AU2862*$BH2862)</f>
        <v>5.5931264476511609E-2</v>
      </c>
      <c r="BO2862" s="34">
        <f>IF(AV2862="","",AV2862*$BH2862)</f>
        <v>4.8687789438597608</v>
      </c>
      <c r="BP2862" s="34">
        <f t="shared" si="326"/>
        <v>14.368093711690141</v>
      </c>
      <c r="BQ2862" s="34">
        <f>IF(AW2862="","",AW2862*$BH2862)</f>
        <v>1.8585619474035666</v>
      </c>
      <c r="BR2862" s="34"/>
      <c r="BS2862" s="34">
        <f t="shared" si="327"/>
        <v>5.0893103159752657</v>
      </c>
      <c r="BT2862" s="34"/>
      <c r="BU2862" s="34">
        <f t="shared" si="328"/>
        <v>0.94406873552348836</v>
      </c>
      <c r="BV2862" s="34">
        <f t="shared" si="329"/>
        <v>0.94406873552348836</v>
      </c>
      <c r="BW2862" s="34">
        <f t="shared" si="330"/>
        <v>1</v>
      </c>
      <c r="BX2862" s="34"/>
      <c r="BY2862" s="34">
        <f>IF(BV2862="","",IF(BQ2862=0,0,((BV2862/BQ2862)*AF2862)))</f>
        <v>3.0901903127466781</v>
      </c>
      <c r="BZ2862" s="34">
        <f>IF(BY2862="","",SUM(S2862:X2862,BY2862))</f>
        <v>97.091529312746673</v>
      </c>
      <c r="CA2862" s="18"/>
      <c r="CB2862" s="20">
        <v>1.5959000000000001E-2</v>
      </c>
      <c r="CC2862" s="20">
        <v>9.8989999999999998E-3</v>
      </c>
      <c r="CD2862" s="20">
        <v>4.8631000000000001E-2</v>
      </c>
      <c r="CE2862" s="20">
        <v>1.2784999999999999E-2</v>
      </c>
      <c r="CF2862" s="20">
        <v>8.7250000000000001E-3</v>
      </c>
      <c r="CG2862" s="20">
        <v>3.0439999999999998E-2</v>
      </c>
      <c r="CH2862" s="20"/>
      <c r="CI2862" s="21">
        <v>3.8190200000000001</v>
      </c>
      <c r="CJ2862" s="21">
        <v>2.7160199999999999</v>
      </c>
      <c r="CK2862" s="21">
        <v>-24.585999999999999</v>
      </c>
      <c r="CL2862" s="21">
        <v>0.369419</v>
      </c>
      <c r="CM2862" s="21">
        <v>2.9246300000000001</v>
      </c>
      <c r="CN2862" s="21">
        <v>0.34592499999999998</v>
      </c>
      <c r="CO2862" s="21"/>
      <c r="CP2862" s="20">
        <v>37.549100000000003</v>
      </c>
      <c r="CQ2862" s="20">
        <v>53.6661</v>
      </c>
      <c r="CR2862" s="20">
        <v>10.991</v>
      </c>
      <c r="CS2862" s="20">
        <v>183.1</v>
      </c>
      <c r="CT2862" s="20"/>
      <c r="CU2862" s="22">
        <v>44316.266944444404</v>
      </c>
      <c r="CV2862" s="22"/>
    </row>
    <row r="2863" spans="1:100" s="17" customFormat="1" x14ac:dyDescent="0.25">
      <c r="A2863" s="17" t="s">
        <v>177</v>
      </c>
      <c r="B2863" s="17">
        <v>1246</v>
      </c>
      <c r="C2863" s="17">
        <v>11</v>
      </c>
      <c r="E2863" s="18">
        <v>0.66753799999999996</v>
      </c>
      <c r="F2863" s="18">
        <v>0.27720499999999998</v>
      </c>
      <c r="G2863" s="18">
        <v>0</v>
      </c>
      <c r="H2863" s="18">
        <v>17.7468</v>
      </c>
      <c r="I2863" s="18">
        <v>0.38662600000000003</v>
      </c>
      <c r="J2863" s="18">
        <v>36.719499999999996</v>
      </c>
      <c r="K2863" s="18">
        <v>43.834200000000003</v>
      </c>
      <c r="L2863" s="18">
        <v>0.36808299999999999</v>
      </c>
      <c r="M2863" s="18">
        <v>100</v>
      </c>
      <c r="N2863" s="18"/>
      <c r="O2863" s="18">
        <v>8.7242E-2</v>
      </c>
      <c r="P2863" s="18">
        <v>43.747</v>
      </c>
      <c r="Q2863" s="18">
        <f t="shared" si="324"/>
        <v>99.912757999999997</v>
      </c>
      <c r="R2863" s="18"/>
      <c r="S2863" s="18">
        <v>0.89982600000000001</v>
      </c>
      <c r="T2863" s="18">
        <v>0.45968799999999999</v>
      </c>
      <c r="U2863" s="18">
        <v>0</v>
      </c>
      <c r="V2863" s="18">
        <v>40.665199999999999</v>
      </c>
      <c r="W2863" s="18">
        <v>0.38662600000000003</v>
      </c>
      <c r="X2863" s="18">
        <v>51.378</v>
      </c>
      <c r="Y2863" s="18">
        <v>6.2106700000000004</v>
      </c>
      <c r="Z2863" s="18">
        <v>100</v>
      </c>
      <c r="AA2863" s="19"/>
      <c r="AB2863" s="18">
        <f>IF(Z2863="","",Z2863-O2863)</f>
        <v>99.912757999999997</v>
      </c>
      <c r="AC2863" s="18">
        <f t="shared" si="325"/>
        <v>93.702088000000003</v>
      </c>
      <c r="AD2863" s="18"/>
      <c r="AE2863" s="34">
        <f>IF(M2863="","",IF(M2863&gt;100,M2863, M2863+O2863))</f>
        <v>100.087242</v>
      </c>
      <c r="AF2863" s="37">
        <f>IF(AE2863="","",IF(AE2863="* * *", Y2863, AE2863-SUM(S2863:X2863)))</f>
        <v>6.2979020000000077</v>
      </c>
      <c r="AG2863" s="54"/>
      <c r="AH2863" s="33"/>
      <c r="AI2863" s="34">
        <f>IF(S2863="","",IF(AI$6=0, 0, S2863/AI$6))</f>
        <v>1.4518254103732656E-2</v>
      </c>
      <c r="AJ2863" s="34">
        <f>IF(T2863="","",IF(AJ$6=0, 0, T2863/AJ$6))</f>
        <v>1.1405263379886814E-2</v>
      </c>
      <c r="AK2863" s="34">
        <f>IF(U2863="","",IF(AK$6=0, 0, U2863/AK$6))</f>
        <v>0</v>
      </c>
      <c r="AL2863" s="34">
        <f>IF(V2863="","",IF(AL$6=0, 0, V2863/AL$6))</f>
        <v>0.28648657940440386</v>
      </c>
      <c r="AM2863" s="34">
        <f>IF(W2863="","",IF(AM$6=0, 0, W2863/AM$6))</f>
        <v>1.0905772675345191E-2</v>
      </c>
      <c r="AN2863" s="34">
        <f>IF(X2863="","",IF(AN$6=0, 0, X2863/AN$6))</f>
        <v>0.91619796923537822</v>
      </c>
      <c r="AO2863" s="34">
        <f>IF(Y2863="","",IF(AO$6=0, 0, Y2863/AO$6))</f>
        <v>0.36517510785762064</v>
      </c>
      <c r="AP2863" s="34"/>
      <c r="AQ2863" s="34">
        <f>IF(AI2863="","",AI2863*AI$4)</f>
        <v>2.9036508207465311E-2</v>
      </c>
      <c r="AR2863" s="33">
        <f>IF(AJ2863="","",AJ2863*AJ$4)</f>
        <v>1.1405263379886814E-2</v>
      </c>
      <c r="AS2863" s="34">
        <f>IF(AK2863="","",AK2863*AK$4)</f>
        <v>0</v>
      </c>
      <c r="AT2863" s="34">
        <f>IF(AL2863="","",AL2863*AL$4)</f>
        <v>0.57297315880880773</v>
      </c>
      <c r="AU2863" s="34">
        <f>IF(AM2863="","",AM2863*AM$4)</f>
        <v>1.0905772675345191E-2</v>
      </c>
      <c r="AV2863" s="34">
        <f>IF(AN2863="","",AN2863*AN$4)</f>
        <v>0.91619796923537822</v>
      </c>
      <c r="AW2863" s="34">
        <f>IF(AO2863="","",AO2863*AO$4)</f>
        <v>0.36517510785762064</v>
      </c>
      <c r="AX2863" s="34"/>
      <c r="AY2863" s="34">
        <f>IF(AQ2863="","",AI2863*AI$5)</f>
        <v>1.4518254103732656E-2</v>
      </c>
      <c r="AZ2863" s="34">
        <f>IF(AR2863="","",AJ2863*AJ$5)</f>
        <v>1.1405263379886814E-2</v>
      </c>
      <c r="BA2863" s="34">
        <f>IF(AS2863="","",AK2863*AK$5)</f>
        <v>0</v>
      </c>
      <c r="BB2863" s="34">
        <f>IF(AT2863="","",AL2863*AL$5)</f>
        <v>1.4324328970220193</v>
      </c>
      <c r="BC2863" s="34">
        <f>IF(AU2863="","",AM2863*AM$5)</f>
        <v>0</v>
      </c>
      <c r="BD2863" s="34">
        <f>IF(AV2863="","",AN2863*AN$5)</f>
        <v>0.91619796923537822</v>
      </c>
      <c r="BE2863" s="34">
        <f>IF(AW2863="","",AO2863*AO$5)</f>
        <v>0.36517510785762064</v>
      </c>
      <c r="BF2863" s="34">
        <f>IF(BE2863="","",SUM(AY2863:BE2863))</f>
        <v>2.7397294915986379</v>
      </c>
      <c r="BG2863" s="34"/>
      <c r="BH2863" s="34">
        <f>IF(AT2863="","",3/AT2863)</f>
        <v>5.2358473584293215</v>
      </c>
      <c r="BI2863" s="34"/>
      <c r="BJ2863" s="34">
        <f>IF(AQ2863="","",AQ2863*$BH2863)</f>
        <v>0.15203072479606855</v>
      </c>
      <c r="BK2863" s="34">
        <f>IF(AR2863="","",AR2863*$BH2863)</f>
        <v>5.971621813977105E-2</v>
      </c>
      <c r="BL2863" s="34">
        <f>IF(AS2863="","",AS2863*$BH2863)</f>
        <v>0</v>
      </c>
      <c r="BM2863" s="34">
        <f>IF(AT2863="","",AT2863*$BH2863)</f>
        <v>3</v>
      </c>
      <c r="BN2863" s="34">
        <f>IF(AU2863="","",AU2863*$BH2863)</f>
        <v>5.7100961053836788E-2</v>
      </c>
      <c r="BO2863" s="34">
        <f>IF(AV2863="","",AV2863*$BH2863)</f>
        <v>4.7970727170193639</v>
      </c>
      <c r="BP2863" s="34">
        <f t="shared" si="326"/>
        <v>14.344805421397636</v>
      </c>
      <c r="BQ2863" s="34">
        <f>IF(AW2863="","",AW2863*$BH2863)</f>
        <v>1.9120011238404655</v>
      </c>
      <c r="BR2863" s="34"/>
      <c r="BS2863" s="34">
        <f t="shared" si="327"/>
        <v>5.0088196599552033</v>
      </c>
      <c r="BT2863" s="34"/>
      <c r="BU2863" s="34">
        <f t="shared" si="328"/>
        <v>0.94289903894616323</v>
      </c>
      <c r="BV2863" s="34">
        <f t="shared" si="329"/>
        <v>0.94289903894616323</v>
      </c>
      <c r="BW2863" s="34">
        <f t="shared" si="330"/>
        <v>1</v>
      </c>
      <c r="BX2863" s="34"/>
      <c r="BY2863" s="34">
        <f>IF(BV2863="","",IF(BQ2863=0,0,((BV2863/BQ2863)*AF2863)))</f>
        <v>3.1057961573000665</v>
      </c>
      <c r="BZ2863" s="34">
        <f>IF(BY2863="","",SUM(S2863:X2863,BY2863))</f>
        <v>96.895136157300058</v>
      </c>
      <c r="CA2863" s="18"/>
      <c r="CB2863" s="20">
        <v>1.4923000000000001E-2</v>
      </c>
      <c r="CC2863" s="20">
        <v>9.9120000000000007E-3</v>
      </c>
      <c r="CD2863" s="20">
        <v>4.8939000000000003E-2</v>
      </c>
      <c r="CE2863" s="20">
        <v>1.2683E-2</v>
      </c>
      <c r="CF2863" s="20">
        <v>8.548E-3</v>
      </c>
      <c r="CG2863" s="20">
        <v>3.1636999999999998E-2</v>
      </c>
      <c r="CH2863" s="20"/>
      <c r="CI2863" s="21">
        <v>3.8720500000000002</v>
      </c>
      <c r="CJ2863" s="21">
        <v>2.7442199999999999</v>
      </c>
      <c r="CK2863" s="21">
        <v>-25.533999999999999</v>
      </c>
      <c r="CL2863" s="21">
        <v>0.36823299999999998</v>
      </c>
      <c r="CM2863" s="21">
        <v>2.8697599999999999</v>
      </c>
      <c r="CN2863" s="21">
        <v>0.34767100000000001</v>
      </c>
      <c r="CO2863" s="21"/>
      <c r="CP2863" s="20">
        <v>37.542700000000004</v>
      </c>
      <c r="CQ2863" s="20">
        <v>53.646799999999999</v>
      </c>
      <c r="CR2863" s="20">
        <v>10.9915</v>
      </c>
      <c r="CS2863" s="20">
        <v>203.43199999999999</v>
      </c>
      <c r="CT2863" s="20"/>
      <c r="CU2863" s="22">
        <v>44316.268750000003</v>
      </c>
      <c r="CV2863" s="22"/>
    </row>
    <row r="2864" spans="1:100" s="17" customFormat="1" x14ac:dyDescent="0.25">
      <c r="A2864" s="17" t="s">
        <v>177</v>
      </c>
      <c r="B2864" s="17">
        <v>1247</v>
      </c>
      <c r="C2864" s="17">
        <v>12</v>
      </c>
      <c r="E2864" s="18">
        <v>0.702241</v>
      </c>
      <c r="F2864" s="18">
        <v>0.25615100000000002</v>
      </c>
      <c r="G2864" s="18">
        <v>0</v>
      </c>
      <c r="H2864" s="18">
        <v>17.676400000000001</v>
      </c>
      <c r="I2864" s="18">
        <v>0.40334799999999998</v>
      </c>
      <c r="J2864" s="18">
        <v>37.006900000000002</v>
      </c>
      <c r="K2864" s="18">
        <v>43.602800000000002</v>
      </c>
      <c r="L2864" s="18">
        <v>0.35211399999999998</v>
      </c>
      <c r="M2864" s="18">
        <v>100</v>
      </c>
      <c r="N2864" s="18"/>
      <c r="O2864" s="18">
        <v>9.1016E-2</v>
      </c>
      <c r="P2864" s="18">
        <v>43.511800000000001</v>
      </c>
      <c r="Q2864" s="18">
        <f t="shared" si="324"/>
        <v>99.908984000000004</v>
      </c>
      <c r="R2864" s="18"/>
      <c r="S2864" s="18">
        <v>0.94660500000000003</v>
      </c>
      <c r="T2864" s="18">
        <v>0.42477599999999999</v>
      </c>
      <c r="U2864" s="18">
        <v>0</v>
      </c>
      <c r="V2864" s="18">
        <v>40.503900000000002</v>
      </c>
      <c r="W2864" s="18">
        <v>0.40334799999999998</v>
      </c>
      <c r="X2864" s="18">
        <v>51.780099999999997</v>
      </c>
      <c r="Y2864" s="18">
        <v>5.94123</v>
      </c>
      <c r="Z2864" s="18">
        <v>100</v>
      </c>
      <c r="AA2864" s="19"/>
      <c r="AB2864" s="18">
        <f>IF(Z2864="","",Z2864-O2864)</f>
        <v>99.908984000000004</v>
      </c>
      <c r="AC2864" s="18">
        <f t="shared" si="325"/>
        <v>93.967753999999999</v>
      </c>
      <c r="AD2864" s="18"/>
      <c r="AE2864" s="34">
        <f>IF(M2864="","",IF(M2864&gt;100,M2864, M2864+O2864))</f>
        <v>100.091016</v>
      </c>
      <c r="AF2864" s="37">
        <f>IF(AE2864="","",IF(AE2864="* * *", Y2864, AE2864-SUM(S2864:X2864)))</f>
        <v>6.0322869999999966</v>
      </c>
      <c r="AG2864" s="54"/>
      <c r="AH2864" s="33"/>
      <c r="AI2864" s="34">
        <f>IF(S2864="","",IF(AI$6=0, 0, S2864/AI$6))</f>
        <v>1.5273010477429913E-2</v>
      </c>
      <c r="AJ2864" s="34">
        <f>IF(T2864="","",IF(AJ$6=0, 0, T2864/AJ$6))</f>
        <v>1.053906596964637E-2</v>
      </c>
      <c r="AK2864" s="34">
        <f>IF(U2864="","",IF(AK$6=0, 0, U2864/AK$6))</f>
        <v>0</v>
      </c>
      <c r="AL2864" s="34">
        <f>IF(V2864="","",IF(AL$6=0, 0, V2864/AL$6))</f>
        <v>0.28535021993099841</v>
      </c>
      <c r="AM2864" s="34">
        <f>IF(W2864="","",IF(AM$6=0, 0, W2864/AM$6))</f>
        <v>1.1377459345866887E-2</v>
      </c>
      <c r="AN2864" s="34">
        <f>IF(X2864="","",IF(AN$6=0, 0, X2864/AN$6))</f>
        <v>0.92336841579673801</v>
      </c>
      <c r="AO2864" s="34">
        <f>IF(Y2864="","",IF(AO$6=0, 0, Y2864/AO$6))</f>
        <v>0.34933256895905451</v>
      </c>
      <c r="AP2864" s="34"/>
      <c r="AQ2864" s="34">
        <f>IF(AI2864="","",AI2864*AI$4)</f>
        <v>3.0546020954859827E-2</v>
      </c>
      <c r="AR2864" s="33">
        <f>IF(AJ2864="","",AJ2864*AJ$4)</f>
        <v>1.053906596964637E-2</v>
      </c>
      <c r="AS2864" s="34">
        <f>IF(AK2864="","",AK2864*AK$4)</f>
        <v>0</v>
      </c>
      <c r="AT2864" s="34">
        <f>IF(AL2864="","",AL2864*AL$4)</f>
        <v>0.57070043986199681</v>
      </c>
      <c r="AU2864" s="34">
        <f>IF(AM2864="","",AM2864*AM$4)</f>
        <v>1.1377459345866887E-2</v>
      </c>
      <c r="AV2864" s="34">
        <f>IF(AN2864="","",AN2864*AN$4)</f>
        <v>0.92336841579673801</v>
      </c>
      <c r="AW2864" s="34">
        <f>IF(AO2864="","",AO2864*AO$4)</f>
        <v>0.34933256895905451</v>
      </c>
      <c r="AX2864" s="34"/>
      <c r="AY2864" s="34">
        <f>IF(AQ2864="","",AI2864*AI$5)</f>
        <v>1.5273010477429913E-2</v>
      </c>
      <c r="AZ2864" s="34">
        <f>IF(AR2864="","",AJ2864*AJ$5)</f>
        <v>1.053906596964637E-2</v>
      </c>
      <c r="BA2864" s="34">
        <f>IF(AS2864="","",AK2864*AK$5)</f>
        <v>0</v>
      </c>
      <c r="BB2864" s="34">
        <f>IF(AT2864="","",AL2864*AL$5)</f>
        <v>1.4267510996549921</v>
      </c>
      <c r="BC2864" s="34">
        <f>IF(AU2864="","",AM2864*AM$5)</f>
        <v>0</v>
      </c>
      <c r="BD2864" s="34">
        <f>IF(AV2864="","",AN2864*AN$5)</f>
        <v>0.92336841579673801</v>
      </c>
      <c r="BE2864" s="34">
        <f>IF(AW2864="","",AO2864*AO$5)</f>
        <v>0.34933256895905451</v>
      </c>
      <c r="BF2864" s="34">
        <f>IF(BE2864="","",SUM(AY2864:BE2864))</f>
        <v>2.7252641608578609</v>
      </c>
      <c r="BG2864" s="34"/>
      <c r="BH2864" s="34">
        <f>IF(AT2864="","",3/AT2864)</f>
        <v>5.2566982438728118</v>
      </c>
      <c r="BI2864" s="34"/>
      <c r="BJ2864" s="34">
        <f>IF(AQ2864="","",AQ2864*$BH2864)</f>
        <v>0.16057121471071376</v>
      </c>
      <c r="BK2864" s="34">
        <f>IF(AR2864="","",AR2864*$BH2864)</f>
        <v>5.5400689574699791E-2</v>
      </c>
      <c r="BL2864" s="34">
        <f>IF(AS2864="","",AS2864*$BH2864)</f>
        <v>0</v>
      </c>
      <c r="BM2864" s="34">
        <f>IF(AT2864="","",AT2864*$BH2864)</f>
        <v>3</v>
      </c>
      <c r="BN2864" s="34">
        <f>IF(AU2864="","",AU2864*$BH2864)</f>
        <v>5.9807870563152774E-2</v>
      </c>
      <c r="BO2864" s="34">
        <f>IF(AV2864="","",AV2864*$BH2864)</f>
        <v>4.8538691297663332</v>
      </c>
      <c r="BP2864" s="34">
        <f t="shared" si="326"/>
        <v>14.32589132847103</v>
      </c>
      <c r="BQ2864" s="34">
        <f>IF(AW2864="","",AW2864*$BH2864)</f>
        <v>1.8363359017746397</v>
      </c>
      <c r="BR2864" s="34"/>
      <c r="BS2864" s="34">
        <f t="shared" si="327"/>
        <v>5.0698410340517466</v>
      </c>
      <c r="BT2864" s="34"/>
      <c r="BU2864" s="34">
        <f t="shared" si="328"/>
        <v>0.94019212943684727</v>
      </c>
      <c r="BV2864" s="34">
        <f t="shared" si="329"/>
        <v>0.94019212943684727</v>
      </c>
      <c r="BW2864" s="34">
        <f t="shared" si="330"/>
        <v>1</v>
      </c>
      <c r="BX2864" s="34"/>
      <c r="BY2864" s="34">
        <f>IF(BV2864="","",IF(BQ2864=0,0,((BV2864/BQ2864)*AF2864)))</f>
        <v>3.0884920097805892</v>
      </c>
      <c r="BZ2864" s="34">
        <f>IF(BY2864="","",SUM(S2864:X2864,BY2864))</f>
        <v>97.147221009780594</v>
      </c>
      <c r="CA2864" s="18"/>
      <c r="CB2864" s="20">
        <v>1.5172E-2</v>
      </c>
      <c r="CC2864" s="20">
        <v>1.0044000000000001E-2</v>
      </c>
      <c r="CD2864" s="20">
        <v>4.8899999999999999E-2</v>
      </c>
      <c r="CE2864" s="20">
        <v>1.2220999999999999E-2</v>
      </c>
      <c r="CF2864" s="20">
        <v>9.0489999999999998E-3</v>
      </c>
      <c r="CG2864" s="20">
        <v>3.0887999999999999E-2</v>
      </c>
      <c r="CH2864" s="20"/>
      <c r="CI2864" s="21">
        <v>3.7706200000000001</v>
      </c>
      <c r="CJ2864" s="21">
        <v>2.9144700000000001</v>
      </c>
      <c r="CK2864" s="21">
        <v>-20.084</v>
      </c>
      <c r="CL2864" s="21">
        <v>0.36883899999999997</v>
      </c>
      <c r="CM2864" s="21">
        <v>2.82606</v>
      </c>
      <c r="CN2864" s="21">
        <v>0.34614800000000001</v>
      </c>
      <c r="CO2864" s="21"/>
      <c r="CP2864" s="20">
        <v>37.5364</v>
      </c>
      <c r="CQ2864" s="20">
        <v>53.627299999999998</v>
      </c>
      <c r="CR2864" s="20">
        <v>10.992000000000001</v>
      </c>
      <c r="CS2864" s="20">
        <v>223.92500000000001</v>
      </c>
      <c r="CT2864" s="20"/>
      <c r="CU2864" s="22">
        <v>44316.270555555602</v>
      </c>
      <c r="CV2864" s="22"/>
    </row>
    <row r="2865" spans="1:100" s="17" customFormat="1" x14ac:dyDescent="0.25">
      <c r="A2865" s="17" t="s">
        <v>177</v>
      </c>
      <c r="B2865" s="17">
        <v>1248</v>
      </c>
      <c r="C2865" s="17">
        <v>13</v>
      </c>
      <c r="E2865" s="18">
        <v>0.69797200000000004</v>
      </c>
      <c r="F2865" s="18">
        <v>0.250552</v>
      </c>
      <c r="G2865" s="18">
        <v>0</v>
      </c>
      <c r="H2865" s="18">
        <v>17.6387</v>
      </c>
      <c r="I2865" s="18">
        <v>0.410667</v>
      </c>
      <c r="J2865" s="18">
        <v>37.021999999999998</v>
      </c>
      <c r="K2865" s="18">
        <v>43.623699999999999</v>
      </c>
      <c r="L2865" s="18">
        <v>0.35644999999999999</v>
      </c>
      <c r="M2865" s="18">
        <v>100</v>
      </c>
      <c r="N2865" s="18"/>
      <c r="O2865" s="18">
        <v>9.2666999999999999E-2</v>
      </c>
      <c r="P2865" s="18">
        <v>43.530999999999999</v>
      </c>
      <c r="Q2865" s="18">
        <f t="shared" si="324"/>
        <v>99.907332999999994</v>
      </c>
      <c r="R2865" s="18"/>
      <c r="S2865" s="18">
        <v>0.94085099999999999</v>
      </c>
      <c r="T2865" s="18">
        <v>0.41549000000000003</v>
      </c>
      <c r="U2865" s="18">
        <v>0</v>
      </c>
      <c r="V2865" s="18">
        <v>40.417299999999997</v>
      </c>
      <c r="W2865" s="18">
        <v>0.410667</v>
      </c>
      <c r="X2865" s="18">
        <v>51.801299999999998</v>
      </c>
      <c r="Y2865" s="18">
        <v>6.0143800000000001</v>
      </c>
      <c r="Z2865" s="18">
        <v>100</v>
      </c>
      <c r="AA2865" s="19"/>
      <c r="AB2865" s="18">
        <f>IF(Z2865="","",Z2865-O2865)</f>
        <v>99.907332999999994</v>
      </c>
      <c r="AC2865" s="18">
        <f t="shared" si="325"/>
        <v>93.892952999999991</v>
      </c>
      <c r="AD2865" s="18"/>
      <c r="AE2865" s="34">
        <f>IF(M2865="","",IF(M2865&gt;100,M2865, M2865+O2865))</f>
        <v>100.09266700000001</v>
      </c>
      <c r="AF2865" s="37">
        <f>IF(AE2865="","",IF(AE2865="* * *", Y2865, AE2865-SUM(S2865:X2865)))</f>
        <v>6.1070590000000209</v>
      </c>
      <c r="AG2865" s="54"/>
      <c r="AH2865" s="33"/>
      <c r="AI2865" s="34">
        <f>IF(S2865="","",IF(AI$6=0, 0, S2865/AI$6))</f>
        <v>1.5180172490849311E-2</v>
      </c>
      <c r="AJ2865" s="34">
        <f>IF(T2865="","",IF(AJ$6=0, 0, T2865/AJ$6))</f>
        <v>1.0308672146562826E-2</v>
      </c>
      <c r="AK2865" s="34">
        <f>IF(U2865="","",IF(AK$6=0, 0, U2865/AK$6))</f>
        <v>0</v>
      </c>
      <c r="AL2865" s="34">
        <f>IF(V2865="","",IF(AL$6=0, 0, V2865/AL$6))</f>
        <v>0.28474012240838881</v>
      </c>
      <c r="AM2865" s="34">
        <f>IF(W2865="","",IF(AM$6=0, 0, W2865/AM$6))</f>
        <v>1.158391041281751E-2</v>
      </c>
      <c r="AN2865" s="34">
        <f>IF(X2865="","",IF(AN$6=0, 0, X2865/AN$6))</f>
        <v>0.92374646470770749</v>
      </c>
      <c r="AO2865" s="34">
        <f>IF(Y2865="","",IF(AO$6=0, 0, Y2865/AO$6))</f>
        <v>0.35363364422787175</v>
      </c>
      <c r="AP2865" s="34"/>
      <c r="AQ2865" s="34">
        <f>IF(AI2865="","",AI2865*AI$4)</f>
        <v>3.0360344981698623E-2</v>
      </c>
      <c r="AR2865" s="33">
        <f>IF(AJ2865="","",AJ2865*AJ$4)</f>
        <v>1.0308672146562826E-2</v>
      </c>
      <c r="AS2865" s="34">
        <f>IF(AK2865="","",AK2865*AK$4)</f>
        <v>0</v>
      </c>
      <c r="AT2865" s="34">
        <f>IF(AL2865="","",AL2865*AL$4)</f>
        <v>0.56948024481677761</v>
      </c>
      <c r="AU2865" s="34">
        <f>IF(AM2865="","",AM2865*AM$4)</f>
        <v>1.158391041281751E-2</v>
      </c>
      <c r="AV2865" s="34">
        <f>IF(AN2865="","",AN2865*AN$4)</f>
        <v>0.92374646470770749</v>
      </c>
      <c r="AW2865" s="34">
        <f>IF(AO2865="","",AO2865*AO$4)</f>
        <v>0.35363364422787175</v>
      </c>
      <c r="AX2865" s="34"/>
      <c r="AY2865" s="34">
        <f>IF(AQ2865="","",AI2865*AI$5)</f>
        <v>1.5180172490849311E-2</v>
      </c>
      <c r="AZ2865" s="34">
        <f>IF(AR2865="","",AJ2865*AJ$5)</f>
        <v>1.0308672146562826E-2</v>
      </c>
      <c r="BA2865" s="34">
        <f>IF(AS2865="","",AK2865*AK$5)</f>
        <v>0</v>
      </c>
      <c r="BB2865" s="34">
        <f>IF(AT2865="","",AL2865*AL$5)</f>
        <v>1.423700612041944</v>
      </c>
      <c r="BC2865" s="34">
        <f>IF(AU2865="","",AM2865*AM$5)</f>
        <v>0</v>
      </c>
      <c r="BD2865" s="34">
        <f>IF(AV2865="","",AN2865*AN$5)</f>
        <v>0.92374646470770749</v>
      </c>
      <c r="BE2865" s="34">
        <f>IF(AW2865="","",AO2865*AO$5)</f>
        <v>0.35363364422787175</v>
      </c>
      <c r="BF2865" s="34">
        <f>IF(BE2865="","",SUM(AY2865:BE2865))</f>
        <v>2.7265695656149354</v>
      </c>
      <c r="BG2865" s="34"/>
      <c r="BH2865" s="34">
        <f>IF(AT2865="","",3/AT2865)</f>
        <v>5.2679614917374495</v>
      </c>
      <c r="BI2865" s="34"/>
      <c r="BJ2865" s="34">
        <f>IF(AQ2865="","",AQ2865*$BH2865)</f>
        <v>0.15993712823945266</v>
      </c>
      <c r="BK2865" s="34">
        <f>IF(AR2865="","",AR2865*$BH2865)</f>
        <v>5.4305687899039397E-2</v>
      </c>
      <c r="BL2865" s="34">
        <f>IF(AS2865="","",AS2865*$BH2865)</f>
        <v>0</v>
      </c>
      <c r="BM2865" s="34">
        <f>IF(AT2865="","",AT2865*$BH2865)</f>
        <v>2.9999999999999996</v>
      </c>
      <c r="BN2865" s="34">
        <f>IF(AU2865="","",AU2865*$BH2865)</f>
        <v>6.1023593978459106E-2</v>
      </c>
      <c r="BO2865" s="34">
        <f>IF(AV2865="","",AV2865*$BH2865)</f>
        <v>4.8662608042088102</v>
      </c>
      <c r="BP2865" s="34">
        <f t="shared" si="326"/>
        <v>14.363463476202785</v>
      </c>
      <c r="BQ2865" s="34">
        <f>IF(AW2865="","",AW2865*$BH2865)</f>
        <v>1.8629284199752099</v>
      </c>
      <c r="BR2865" s="34"/>
      <c r="BS2865" s="34">
        <f t="shared" si="327"/>
        <v>5.0805036203473026</v>
      </c>
      <c r="BT2865" s="34"/>
      <c r="BU2865" s="34">
        <f t="shared" si="328"/>
        <v>0.93897640602154087</v>
      </c>
      <c r="BV2865" s="34">
        <f t="shared" si="329"/>
        <v>0.93897640602154087</v>
      </c>
      <c r="BW2865" s="34">
        <f t="shared" si="330"/>
        <v>1</v>
      </c>
      <c r="BX2865" s="34"/>
      <c r="BY2865" s="34">
        <f>IF(BV2865="","",IF(BQ2865=0,0,((BV2865/BQ2865)*AF2865)))</f>
        <v>3.0781560094820142</v>
      </c>
      <c r="BZ2865" s="34">
        <f>IF(BY2865="","",SUM(S2865:X2865,BY2865))</f>
        <v>97.063764009482</v>
      </c>
      <c r="CA2865" s="18"/>
      <c r="CB2865" s="20">
        <v>1.6381E-2</v>
      </c>
      <c r="CC2865" s="20">
        <v>1.0090999999999999E-2</v>
      </c>
      <c r="CD2865" s="20">
        <v>4.9424999999999997E-2</v>
      </c>
      <c r="CE2865" s="20">
        <v>1.2618000000000001E-2</v>
      </c>
      <c r="CF2865" s="20">
        <v>8.8760000000000002E-3</v>
      </c>
      <c r="CG2865" s="20">
        <v>3.0387999999999998E-2</v>
      </c>
      <c r="CH2865" s="20"/>
      <c r="CI2865" s="21">
        <v>3.8299300000000001</v>
      </c>
      <c r="CJ2865" s="21">
        <v>2.96583</v>
      </c>
      <c r="CK2865" s="21">
        <v>-16.423999999999999</v>
      </c>
      <c r="CL2865" s="21">
        <v>0.36934299999999998</v>
      </c>
      <c r="CM2865" s="21">
        <v>2.78714</v>
      </c>
      <c r="CN2865" s="21">
        <v>0.34600999999999998</v>
      </c>
      <c r="CO2865" s="21"/>
      <c r="CP2865" s="20">
        <v>37.529899999999998</v>
      </c>
      <c r="CQ2865" s="20">
        <v>53.607900000000001</v>
      </c>
      <c r="CR2865" s="20">
        <v>10.9925</v>
      </c>
      <c r="CS2865" s="20">
        <v>244.387</v>
      </c>
      <c r="CT2865" s="20"/>
      <c r="CU2865" s="22">
        <v>44316.272337962997</v>
      </c>
      <c r="CV2865" s="22"/>
    </row>
    <row r="2866" spans="1:100" s="17" customFormat="1" x14ac:dyDescent="0.25">
      <c r="A2866" s="17" t="s">
        <v>177</v>
      </c>
      <c r="B2866" s="17">
        <v>1249</v>
      </c>
      <c r="C2866" s="17">
        <v>14</v>
      </c>
      <c r="E2866" s="18">
        <v>0.62048099999999995</v>
      </c>
      <c r="F2866" s="18">
        <v>0.25749699999999998</v>
      </c>
      <c r="G2866" s="18">
        <v>0</v>
      </c>
      <c r="H2866" s="18">
        <v>17.796800000000001</v>
      </c>
      <c r="I2866" s="18">
        <v>0.43472899999999998</v>
      </c>
      <c r="J2866" s="18">
        <v>37.130400000000002</v>
      </c>
      <c r="K2866" s="18">
        <v>43.43</v>
      </c>
      <c r="L2866" s="18">
        <v>0.33006200000000002</v>
      </c>
      <c r="M2866" s="18">
        <v>100</v>
      </c>
      <c r="N2866" s="18"/>
      <c r="O2866" s="18">
        <v>9.8097000000000004E-2</v>
      </c>
      <c r="P2866" s="18">
        <v>43.331899999999997</v>
      </c>
      <c r="Q2866" s="18">
        <f t="shared" si="324"/>
        <v>99.901903000000004</v>
      </c>
      <c r="R2866" s="18"/>
      <c r="S2866" s="18">
        <v>0.836395</v>
      </c>
      <c r="T2866" s="18">
        <v>0.427008</v>
      </c>
      <c r="U2866" s="18">
        <v>0</v>
      </c>
      <c r="V2866" s="18">
        <v>40.779800000000002</v>
      </c>
      <c r="W2866" s="18">
        <v>0.43472899999999998</v>
      </c>
      <c r="X2866" s="18">
        <v>51.953000000000003</v>
      </c>
      <c r="Y2866" s="18">
        <v>5.56914</v>
      </c>
      <c r="Z2866" s="18">
        <v>100</v>
      </c>
      <c r="AA2866" s="19"/>
      <c r="AB2866" s="18">
        <f>IF(Z2866="","",Z2866-O2866)</f>
        <v>99.901903000000004</v>
      </c>
      <c r="AC2866" s="18">
        <f t="shared" si="325"/>
        <v>94.332763</v>
      </c>
      <c r="AD2866" s="18"/>
      <c r="AE2866" s="34">
        <f>IF(M2866="","",IF(M2866&gt;100,M2866, M2866+O2866))</f>
        <v>100.098097</v>
      </c>
      <c r="AF2866" s="37">
        <f>IF(AE2866="","",IF(AE2866="* * *", Y2866, AE2866-SUM(S2866:X2866)))</f>
        <v>5.6671649999999971</v>
      </c>
      <c r="AG2866" s="54"/>
      <c r="AH2866" s="33"/>
      <c r="AI2866" s="34">
        <f>IF(S2866="","",IF(AI$6=0, 0, S2866/AI$6))</f>
        <v>1.3494825823094102E-2</v>
      </c>
      <c r="AJ2866" s="34">
        <f>IF(T2866="","",IF(AJ$6=0, 0, T2866/AJ$6))</f>
        <v>1.0594443851740113E-2</v>
      </c>
      <c r="AK2866" s="34">
        <f>IF(U2866="","",IF(AK$6=0, 0, U2866/AK$6))</f>
        <v>0</v>
      </c>
      <c r="AL2866" s="34">
        <f>IF(V2866="","",IF(AL$6=0, 0, V2866/AL$6))</f>
        <v>0.2872939370959865</v>
      </c>
      <c r="AM2866" s="34">
        <f>IF(W2866="","",IF(AM$6=0, 0, W2866/AM$6))</f>
        <v>1.2262640508864222E-2</v>
      </c>
      <c r="AN2866" s="34">
        <f>IF(X2866="","",IF(AN$6=0, 0, X2866/AN$6))</f>
        <v>0.92645165432063536</v>
      </c>
      <c r="AO2866" s="34">
        <f>IF(Y2866="","",IF(AO$6=0, 0, Y2866/AO$6))</f>
        <v>0.3274544131589972</v>
      </c>
      <c r="AP2866" s="34"/>
      <c r="AQ2866" s="34">
        <f>IF(AI2866="","",AI2866*AI$4)</f>
        <v>2.6989651646188204E-2</v>
      </c>
      <c r="AR2866" s="33">
        <f>IF(AJ2866="","",AJ2866*AJ$4)</f>
        <v>1.0594443851740113E-2</v>
      </c>
      <c r="AS2866" s="34">
        <f>IF(AK2866="","",AK2866*AK$4)</f>
        <v>0</v>
      </c>
      <c r="AT2866" s="34">
        <f>IF(AL2866="","",AL2866*AL$4)</f>
        <v>0.57458787419197299</v>
      </c>
      <c r="AU2866" s="34">
        <f>IF(AM2866="","",AM2866*AM$4)</f>
        <v>1.2262640508864222E-2</v>
      </c>
      <c r="AV2866" s="34">
        <f>IF(AN2866="","",AN2866*AN$4)</f>
        <v>0.92645165432063536</v>
      </c>
      <c r="AW2866" s="34">
        <f>IF(AO2866="","",AO2866*AO$4)</f>
        <v>0.3274544131589972</v>
      </c>
      <c r="AX2866" s="34"/>
      <c r="AY2866" s="34">
        <f>IF(AQ2866="","",AI2866*AI$5)</f>
        <v>1.3494825823094102E-2</v>
      </c>
      <c r="AZ2866" s="34">
        <f>IF(AR2866="","",AJ2866*AJ$5)</f>
        <v>1.0594443851740113E-2</v>
      </c>
      <c r="BA2866" s="34">
        <f>IF(AS2866="","",AK2866*AK$5)</f>
        <v>0</v>
      </c>
      <c r="BB2866" s="34">
        <f>IF(AT2866="","",AL2866*AL$5)</f>
        <v>1.4364696854799326</v>
      </c>
      <c r="BC2866" s="34">
        <f>IF(AU2866="","",AM2866*AM$5)</f>
        <v>0</v>
      </c>
      <c r="BD2866" s="34">
        <f>IF(AV2866="","",AN2866*AN$5)</f>
        <v>0.92645165432063536</v>
      </c>
      <c r="BE2866" s="34">
        <f>IF(AW2866="","",AO2866*AO$5)</f>
        <v>0.3274544131589972</v>
      </c>
      <c r="BF2866" s="34">
        <f>IF(BE2866="","",SUM(AY2866:BE2866))</f>
        <v>2.7144650226343994</v>
      </c>
      <c r="BG2866" s="34"/>
      <c r="BH2866" s="34">
        <f>IF(AT2866="","",3/AT2866)</f>
        <v>5.2211335023712726</v>
      </c>
      <c r="BI2866" s="34"/>
      <c r="BJ2866" s="34">
        <f>IF(AQ2866="","",AQ2866*$BH2866)</f>
        <v>0.1409165744272432</v>
      </c>
      <c r="BK2866" s="34">
        <f>IF(AR2866="","",AR2866*$BH2866)</f>
        <v>5.5315005733311648E-2</v>
      </c>
      <c r="BL2866" s="34">
        <f>IF(AS2866="","",AS2866*$BH2866)</f>
        <v>0</v>
      </c>
      <c r="BM2866" s="34">
        <f>IF(AT2866="","",AT2866*$BH2866)</f>
        <v>3</v>
      </c>
      <c r="BN2866" s="34">
        <f>IF(AU2866="","",AU2866*$BH2866)</f>
        <v>6.4024883188366091E-2</v>
      </c>
      <c r="BO2866" s="34">
        <f>IF(AV2866="","",AV2866*$BH2866)</f>
        <v>4.8371277707007581</v>
      </c>
      <c r="BP2866" s="34">
        <f t="shared" si="326"/>
        <v>14.172584270691457</v>
      </c>
      <c r="BQ2866" s="34">
        <f>IF(AW2866="","",AW2866*$BH2866)</f>
        <v>1.7096832070437649</v>
      </c>
      <c r="BR2866" s="34"/>
      <c r="BS2866" s="34">
        <f t="shared" si="327"/>
        <v>5.0333593508613133</v>
      </c>
      <c r="BT2866" s="34"/>
      <c r="BU2866" s="34">
        <f t="shared" si="328"/>
        <v>0.93597511681163392</v>
      </c>
      <c r="BV2866" s="34">
        <f t="shared" si="329"/>
        <v>0.93597511681163392</v>
      </c>
      <c r="BW2866" s="34">
        <f t="shared" si="330"/>
        <v>1</v>
      </c>
      <c r="BX2866" s="34"/>
      <c r="BY2866" s="34">
        <f>IF(BV2866="","",IF(BQ2866=0,0,((BV2866/BQ2866)*AF2866)))</f>
        <v>3.1025194615074789</v>
      </c>
      <c r="BZ2866" s="34">
        <f>IF(BY2866="","",SUM(S2866:X2866,BY2866))</f>
        <v>97.533451461507482</v>
      </c>
      <c r="CA2866" s="18"/>
      <c r="CB2866" s="20">
        <v>1.6388E-2</v>
      </c>
      <c r="CC2866" s="20">
        <v>1.0123999999999999E-2</v>
      </c>
      <c r="CD2866" s="20">
        <v>4.8229000000000001E-2</v>
      </c>
      <c r="CE2866" s="20">
        <v>1.3386E-2</v>
      </c>
      <c r="CF2866" s="20">
        <v>8.6130000000000009E-3</v>
      </c>
      <c r="CG2866" s="20">
        <v>3.0506999999999999E-2</v>
      </c>
      <c r="CH2866" s="20"/>
      <c r="CI2866" s="21">
        <v>4.1031899999999997</v>
      </c>
      <c r="CJ2866" s="21">
        <v>2.9117899999999999</v>
      </c>
      <c r="CK2866" s="21">
        <v>-26.739000000000001</v>
      </c>
      <c r="CL2866" s="21">
        <v>0.36768000000000001</v>
      </c>
      <c r="CM2866" s="21">
        <v>2.68344</v>
      </c>
      <c r="CN2866" s="21">
        <v>0.34541899999999998</v>
      </c>
      <c r="CO2866" s="21"/>
      <c r="CP2866" s="20">
        <v>37.523499999999999</v>
      </c>
      <c r="CQ2866" s="20">
        <v>53.588700000000003</v>
      </c>
      <c r="CR2866" s="20">
        <v>10.993</v>
      </c>
      <c r="CS2866" s="20">
        <v>264.625</v>
      </c>
      <c r="CT2866" s="20"/>
      <c r="CU2866" s="22">
        <v>44316.274120370399</v>
      </c>
      <c r="CV2866" s="22"/>
    </row>
    <row r="2867" spans="1:100" s="17" customFormat="1" x14ac:dyDescent="0.25">
      <c r="A2867" s="17" t="s">
        <v>177</v>
      </c>
      <c r="B2867" s="17">
        <v>1250</v>
      </c>
      <c r="C2867" s="17">
        <v>15</v>
      </c>
      <c r="E2867" s="18">
        <v>0.62062099999999998</v>
      </c>
      <c r="F2867" s="18">
        <v>0.24363499999999999</v>
      </c>
      <c r="G2867" s="18">
        <v>0</v>
      </c>
      <c r="H2867" s="18">
        <v>17.930800000000001</v>
      </c>
      <c r="I2867" s="18">
        <v>0.44405499999999998</v>
      </c>
      <c r="J2867" s="18">
        <v>37.127499999999998</v>
      </c>
      <c r="K2867" s="18">
        <v>43.320500000000003</v>
      </c>
      <c r="L2867" s="18">
        <v>0.31291200000000002</v>
      </c>
      <c r="M2867" s="18">
        <v>100</v>
      </c>
      <c r="N2867" s="18"/>
      <c r="O2867" s="18">
        <v>0.100202</v>
      </c>
      <c r="P2867" s="18">
        <v>43.220300000000002</v>
      </c>
      <c r="Q2867" s="18">
        <f t="shared" si="324"/>
        <v>99.899798000000004</v>
      </c>
      <c r="R2867" s="18"/>
      <c r="S2867" s="18">
        <v>0.83658399999999999</v>
      </c>
      <c r="T2867" s="18">
        <v>0.40401999999999999</v>
      </c>
      <c r="U2867" s="18">
        <v>0</v>
      </c>
      <c r="V2867" s="18">
        <v>41.086799999999997</v>
      </c>
      <c r="W2867" s="18">
        <v>0.44405499999999998</v>
      </c>
      <c r="X2867" s="18">
        <v>51.948799999999999</v>
      </c>
      <c r="Y2867" s="18">
        <v>5.2797599999999996</v>
      </c>
      <c r="Z2867" s="18">
        <v>100</v>
      </c>
      <c r="AA2867" s="19"/>
      <c r="AB2867" s="18">
        <f>IF(Z2867="","",Z2867-O2867)</f>
        <v>99.899798000000004</v>
      </c>
      <c r="AC2867" s="18">
        <f t="shared" si="325"/>
        <v>94.620038000000008</v>
      </c>
      <c r="AD2867" s="18"/>
      <c r="AE2867" s="34">
        <f>IF(M2867="","",IF(M2867&gt;100,M2867, M2867+O2867))</f>
        <v>100.100202</v>
      </c>
      <c r="AF2867" s="37">
        <f>IF(AE2867="","",IF(AE2867="* * *", Y2867, AE2867-SUM(S2867:X2867)))</f>
        <v>5.3799429999999973</v>
      </c>
      <c r="AG2867" s="54"/>
      <c r="AH2867" s="33"/>
      <c r="AI2867" s="34">
        <f>IF(S2867="","",IF(AI$6=0, 0, S2867/AI$6))</f>
        <v>1.3497875246010984E-2</v>
      </c>
      <c r="AJ2867" s="34">
        <f>IF(T2867="","",IF(AJ$6=0, 0, T2867/AJ$6))</f>
        <v>1.0024091363581103E-2</v>
      </c>
      <c r="AK2867" s="34">
        <f>IF(U2867="","",IF(AK$6=0, 0, U2867/AK$6))</f>
        <v>0</v>
      </c>
      <c r="AL2867" s="34">
        <f>IF(V2867="","",IF(AL$6=0, 0, V2867/AL$6))</f>
        <v>0.28945675394865539</v>
      </c>
      <c r="AM2867" s="34">
        <f>IF(W2867="","",IF(AM$6=0, 0, W2867/AM$6))</f>
        <v>1.2525704130995866E-2</v>
      </c>
      <c r="AN2867" s="34">
        <f>IF(X2867="","",IF(AN$6=0, 0, X2867/AN$6))</f>
        <v>0.92637675783827345</v>
      </c>
      <c r="AO2867" s="34">
        <f>IF(Y2867="","",IF(AO$6=0, 0, Y2867/AO$6))</f>
        <v>0.31043944171278637</v>
      </c>
      <c r="AP2867" s="34"/>
      <c r="AQ2867" s="34">
        <f>IF(AI2867="","",AI2867*AI$4)</f>
        <v>2.6995750492021967E-2</v>
      </c>
      <c r="AR2867" s="33">
        <f>IF(AJ2867="","",AJ2867*AJ$4)</f>
        <v>1.0024091363581103E-2</v>
      </c>
      <c r="AS2867" s="34">
        <f>IF(AK2867="","",AK2867*AK$4)</f>
        <v>0</v>
      </c>
      <c r="AT2867" s="34">
        <f>IF(AL2867="","",AL2867*AL$4)</f>
        <v>0.57891350789731078</v>
      </c>
      <c r="AU2867" s="34">
        <f>IF(AM2867="","",AM2867*AM$4)</f>
        <v>1.2525704130995866E-2</v>
      </c>
      <c r="AV2867" s="34">
        <f>IF(AN2867="","",AN2867*AN$4)</f>
        <v>0.92637675783827345</v>
      </c>
      <c r="AW2867" s="34">
        <f>IF(AO2867="","",AO2867*AO$4)</f>
        <v>0.31043944171278637</v>
      </c>
      <c r="AX2867" s="34"/>
      <c r="AY2867" s="34">
        <f>IF(AQ2867="","",AI2867*AI$5)</f>
        <v>1.3497875246010984E-2</v>
      </c>
      <c r="AZ2867" s="34">
        <f>IF(AR2867="","",AJ2867*AJ$5)</f>
        <v>1.0024091363581103E-2</v>
      </c>
      <c r="BA2867" s="34">
        <f>IF(AS2867="","",AK2867*AK$5)</f>
        <v>0</v>
      </c>
      <c r="BB2867" s="34">
        <f>IF(AT2867="","",AL2867*AL$5)</f>
        <v>1.447283769743277</v>
      </c>
      <c r="BC2867" s="34">
        <f>IF(AU2867="","",AM2867*AM$5)</f>
        <v>0</v>
      </c>
      <c r="BD2867" s="34">
        <f>IF(AV2867="","",AN2867*AN$5)</f>
        <v>0.92637675783827345</v>
      </c>
      <c r="BE2867" s="34">
        <f>IF(AW2867="","",AO2867*AO$5)</f>
        <v>0.31043944171278637</v>
      </c>
      <c r="BF2867" s="34">
        <f>IF(BE2867="","",SUM(AY2867:BE2867))</f>
        <v>2.7076219359039291</v>
      </c>
      <c r="BG2867" s="34"/>
      <c r="BH2867" s="34">
        <f>IF(AT2867="","",3/AT2867)</f>
        <v>5.1821212652238682</v>
      </c>
      <c r="BI2867" s="34"/>
      <c r="BJ2867" s="34">
        <f>IF(AQ2867="","",AQ2867*$BH2867)</f>
        <v>0.13989525269538475</v>
      </c>
      <c r="BK2867" s="34">
        <f>IF(AR2867="","",AR2867*$BH2867)</f>
        <v>5.1946057019760558E-2</v>
      </c>
      <c r="BL2867" s="34">
        <f>IF(AS2867="","",AS2867*$BH2867)</f>
        <v>0</v>
      </c>
      <c r="BM2867" s="34">
        <f>IF(AT2867="","",AT2867*$BH2867)</f>
        <v>3</v>
      </c>
      <c r="BN2867" s="34">
        <f>IF(AU2867="","",AU2867*$BH2867)</f>
        <v>6.4909717739136133E-2</v>
      </c>
      <c r="BO2867" s="34">
        <f>IF(AV2867="","",AV2867*$BH2867)</f>
        <v>4.8005966964028586</v>
      </c>
      <c r="BP2867" s="34">
        <f t="shared" si="326"/>
        <v>14.031225212234368</v>
      </c>
      <c r="BQ2867" s="34">
        <f>IF(AW2867="","",AW2867*$BH2867)</f>
        <v>1.6087348324640558</v>
      </c>
      <c r="BR2867" s="34"/>
      <c r="BS2867" s="34">
        <f t="shared" si="327"/>
        <v>4.9924380061180038</v>
      </c>
      <c r="BT2867" s="34"/>
      <c r="BU2867" s="34">
        <f t="shared" si="328"/>
        <v>0.93509028226086388</v>
      </c>
      <c r="BV2867" s="34">
        <f t="shared" si="329"/>
        <v>0.93509028226086388</v>
      </c>
      <c r="BW2867" s="34">
        <f t="shared" si="330"/>
        <v>1</v>
      </c>
      <c r="BX2867" s="34"/>
      <c r="BY2867" s="34">
        <f>IF(BV2867="","",IF(BQ2867=0,0,((BV2867/BQ2867)*AF2867)))</f>
        <v>3.1271358815000725</v>
      </c>
      <c r="BZ2867" s="34">
        <f>IF(BY2867="","",SUM(S2867:X2867,BY2867))</f>
        <v>97.847394881500065</v>
      </c>
      <c r="CA2867" s="18"/>
      <c r="CB2867" s="20">
        <v>1.6886999999999999E-2</v>
      </c>
      <c r="CC2867" s="20">
        <v>1.0097999999999999E-2</v>
      </c>
      <c r="CD2867" s="20">
        <v>4.9043000000000003E-2</v>
      </c>
      <c r="CE2867" s="20">
        <v>1.3138E-2</v>
      </c>
      <c r="CF2867" s="20">
        <v>8.3619999999999996E-3</v>
      </c>
      <c r="CG2867" s="20">
        <v>3.0588000000000001E-2</v>
      </c>
      <c r="CH2867" s="20"/>
      <c r="CI2867" s="21">
        <v>4.1289300000000004</v>
      </c>
      <c r="CJ2867" s="21">
        <v>3.0262500000000001</v>
      </c>
      <c r="CK2867" s="21">
        <v>-22.177</v>
      </c>
      <c r="CL2867" s="21">
        <v>0.366595</v>
      </c>
      <c r="CM2867" s="21">
        <v>2.64256</v>
      </c>
      <c r="CN2867" s="21">
        <v>0.34584399999999998</v>
      </c>
      <c r="CO2867" s="21"/>
      <c r="CP2867" s="20">
        <v>37.517200000000003</v>
      </c>
      <c r="CQ2867" s="20">
        <v>53.569200000000002</v>
      </c>
      <c r="CR2867" s="20">
        <v>10.993</v>
      </c>
      <c r="CS2867" s="20">
        <v>285.11799999999999</v>
      </c>
      <c r="CT2867" s="20"/>
      <c r="CU2867" s="22">
        <v>44316.275914351798</v>
      </c>
      <c r="CV2867" s="22"/>
    </row>
    <row r="2868" spans="1:100" s="17" customFormat="1" x14ac:dyDescent="0.25">
      <c r="A2868" s="17" t="s">
        <v>177</v>
      </c>
      <c r="B2868" s="17">
        <v>1251</v>
      </c>
      <c r="C2868" s="17">
        <v>16</v>
      </c>
      <c r="E2868" s="18">
        <v>0.63794200000000001</v>
      </c>
      <c r="F2868" s="18">
        <v>0.23667099999999999</v>
      </c>
      <c r="G2868" s="18">
        <v>0</v>
      </c>
      <c r="H2868" s="18">
        <v>17.920400000000001</v>
      </c>
      <c r="I2868" s="18">
        <v>0.47873399999999999</v>
      </c>
      <c r="J2868" s="18">
        <v>37.478999999999999</v>
      </c>
      <c r="K2868" s="18">
        <v>42.9649</v>
      </c>
      <c r="L2868" s="18">
        <v>0.28242099999999998</v>
      </c>
      <c r="M2868" s="18">
        <v>100</v>
      </c>
      <c r="N2868" s="18"/>
      <c r="O2868" s="18">
        <v>0.108027</v>
      </c>
      <c r="P2868" s="18">
        <v>42.8568</v>
      </c>
      <c r="Q2868" s="18">
        <f t="shared" si="324"/>
        <v>99.891972999999993</v>
      </c>
      <c r="R2868" s="18"/>
      <c r="S2868" s="18">
        <v>0.859931</v>
      </c>
      <c r="T2868" s="18">
        <v>0.39247199999999999</v>
      </c>
      <c r="U2868" s="18">
        <v>0</v>
      </c>
      <c r="V2868" s="18">
        <v>41.062899999999999</v>
      </c>
      <c r="W2868" s="18">
        <v>0.47873399999999999</v>
      </c>
      <c r="X2868" s="18">
        <v>52.440600000000003</v>
      </c>
      <c r="Y2868" s="18">
        <v>4.7652999999999999</v>
      </c>
      <c r="Z2868" s="18">
        <v>100</v>
      </c>
      <c r="AA2868" s="19"/>
      <c r="AB2868" s="18">
        <f>IF(Z2868="","",Z2868-O2868)</f>
        <v>99.891972999999993</v>
      </c>
      <c r="AC2868" s="18">
        <f t="shared" si="325"/>
        <v>95.126672999999997</v>
      </c>
      <c r="AD2868" s="18"/>
      <c r="AE2868" s="34">
        <f>IF(M2868="","",IF(M2868&gt;100,M2868, M2868+O2868))</f>
        <v>100.10802700000001</v>
      </c>
      <c r="AF2868" s="37">
        <f>IF(AE2868="","",IF(AE2868="* * *", Y2868, AE2868-SUM(S2868:X2868)))</f>
        <v>4.8733900000000006</v>
      </c>
      <c r="AG2868" s="54"/>
      <c r="AH2868" s="33"/>
      <c r="AI2868" s="34">
        <f>IF(S2868="","",IF(AI$6=0, 0, S2868/AI$6))</f>
        <v>1.3874567716066134E-2</v>
      </c>
      <c r="AJ2868" s="34">
        <f>IF(T2868="","",IF(AJ$6=0, 0, T2868/AJ$6))</f>
        <v>9.7375753320315898E-3</v>
      </c>
      <c r="AK2868" s="34">
        <f>IF(U2868="","",IF(AK$6=0, 0, U2868/AK$6))</f>
        <v>0</v>
      </c>
      <c r="AL2868" s="34">
        <f>IF(V2868="","",IF(AL$6=0, 0, V2868/AL$6))</f>
        <v>0.28928837830442483</v>
      </c>
      <c r="AM2868" s="34">
        <f>IF(W2868="","",IF(AM$6=0, 0, W2868/AM$6))</f>
        <v>1.3503913797723649E-2</v>
      </c>
      <c r="AN2868" s="34">
        <f>IF(X2868="","",IF(AN$6=0, 0, X2868/AN$6))</f>
        <v>0.93514677927293344</v>
      </c>
      <c r="AO2868" s="34">
        <f>IF(Y2868="","",IF(AO$6=0, 0, Y2868/AO$6))</f>
        <v>0.28019021159937968</v>
      </c>
      <c r="AP2868" s="34"/>
      <c r="AQ2868" s="34">
        <f>IF(AI2868="","",AI2868*AI$4)</f>
        <v>2.7749135432132269E-2</v>
      </c>
      <c r="AR2868" s="33">
        <f>IF(AJ2868="","",AJ2868*AJ$4)</f>
        <v>9.7375753320315898E-3</v>
      </c>
      <c r="AS2868" s="34">
        <f>IF(AK2868="","",AK2868*AK$4)</f>
        <v>0</v>
      </c>
      <c r="AT2868" s="34">
        <f>IF(AL2868="","",AL2868*AL$4)</f>
        <v>0.57857675660884966</v>
      </c>
      <c r="AU2868" s="34">
        <f>IF(AM2868="","",AM2868*AM$4)</f>
        <v>1.3503913797723649E-2</v>
      </c>
      <c r="AV2868" s="34">
        <f>IF(AN2868="","",AN2868*AN$4)</f>
        <v>0.93514677927293344</v>
      </c>
      <c r="AW2868" s="34">
        <f>IF(AO2868="","",AO2868*AO$4)</f>
        <v>0.28019021159937968</v>
      </c>
      <c r="AX2868" s="34"/>
      <c r="AY2868" s="34">
        <f>IF(AQ2868="","",AI2868*AI$5)</f>
        <v>1.3874567716066134E-2</v>
      </c>
      <c r="AZ2868" s="34">
        <f>IF(AR2868="","",AJ2868*AJ$5)</f>
        <v>9.7375753320315898E-3</v>
      </c>
      <c r="BA2868" s="34">
        <f>IF(AS2868="","",AK2868*AK$5)</f>
        <v>0</v>
      </c>
      <c r="BB2868" s="34">
        <f>IF(AT2868="","",AL2868*AL$5)</f>
        <v>1.4464418915221242</v>
      </c>
      <c r="BC2868" s="34">
        <f>IF(AU2868="","",AM2868*AM$5)</f>
        <v>0</v>
      </c>
      <c r="BD2868" s="34">
        <f>IF(AV2868="","",AN2868*AN$5)</f>
        <v>0.93514677927293344</v>
      </c>
      <c r="BE2868" s="34">
        <f>IF(AW2868="","",AO2868*AO$5)</f>
        <v>0.28019021159937968</v>
      </c>
      <c r="BF2868" s="34">
        <f>IF(BE2868="","",SUM(AY2868:BE2868))</f>
        <v>2.6853910254425348</v>
      </c>
      <c r="BG2868" s="34"/>
      <c r="BH2868" s="34">
        <f>IF(AT2868="","",3/AT2868)</f>
        <v>5.1851374354953013</v>
      </c>
      <c r="BI2868" s="34"/>
      <c r="BJ2868" s="34">
        <f>IF(AQ2868="","",AQ2868*$BH2868)</f>
        <v>0.14388308093177812</v>
      </c>
      <c r="BK2868" s="34">
        <f>IF(AR2868="","",AR2868*$BH2868)</f>
        <v>5.0490666385072581E-2</v>
      </c>
      <c r="BL2868" s="34">
        <f>IF(AS2868="","",AS2868*$BH2868)</f>
        <v>0</v>
      </c>
      <c r="BM2868" s="34">
        <f>IF(AT2868="","",AT2868*$BH2868)</f>
        <v>3</v>
      </c>
      <c r="BN2868" s="34">
        <f>IF(AU2868="","",AU2868*$BH2868)</f>
        <v>7.0019648958278419E-2</v>
      </c>
      <c r="BO2868" s="34">
        <f>IF(AV2868="","",AV2868*$BH2868)</f>
        <v>4.8488645728909487</v>
      </c>
      <c r="BP2868" s="34">
        <f t="shared" si="326"/>
        <v>13.924121534965202</v>
      </c>
      <c r="BQ2868" s="34">
        <f>IF(AW2868="","",AW2868*$BH2868)</f>
        <v>1.4528247552232934</v>
      </c>
      <c r="BR2868" s="34"/>
      <c r="BS2868" s="34">
        <f t="shared" si="327"/>
        <v>5.0432383202077995</v>
      </c>
      <c r="BT2868" s="34"/>
      <c r="BU2868" s="34">
        <f t="shared" si="328"/>
        <v>0.92998035104172161</v>
      </c>
      <c r="BV2868" s="34">
        <f t="shared" si="329"/>
        <v>0.92998035104172161</v>
      </c>
      <c r="BW2868" s="34">
        <f t="shared" si="330"/>
        <v>1</v>
      </c>
      <c r="BX2868" s="34"/>
      <c r="BY2868" s="34">
        <f>IF(BV2868="","",IF(BQ2868=0,0,((BV2868/BQ2868)*AF2868)))</f>
        <v>3.1195482639381664</v>
      </c>
      <c r="BZ2868" s="34">
        <f>IF(BY2868="","",SUM(S2868:X2868,BY2868))</f>
        <v>98.354185263938177</v>
      </c>
      <c r="CA2868" s="18"/>
      <c r="CB2868" s="20">
        <v>1.5966000000000001E-2</v>
      </c>
      <c r="CC2868" s="20">
        <v>1.0407E-2</v>
      </c>
      <c r="CD2868" s="20">
        <v>4.9279000000000003E-2</v>
      </c>
      <c r="CE2868" s="20">
        <v>1.34E-2</v>
      </c>
      <c r="CF2868" s="20">
        <v>8.4969999999999993E-3</v>
      </c>
      <c r="CG2868" s="20">
        <v>3.1186999999999999E-2</v>
      </c>
      <c r="CH2868" s="20"/>
      <c r="CI2868" s="21">
        <v>4.0168400000000002</v>
      </c>
      <c r="CJ2868" s="21">
        <v>3.1275499999999998</v>
      </c>
      <c r="CK2868" s="21">
        <v>-16.591999999999999</v>
      </c>
      <c r="CL2868" s="21">
        <v>0.36627599999999999</v>
      </c>
      <c r="CM2868" s="21">
        <v>2.5342500000000001</v>
      </c>
      <c r="CN2868" s="21">
        <v>0.34382699999999999</v>
      </c>
      <c r="CO2868" s="21"/>
      <c r="CP2868" s="20">
        <v>37.5107</v>
      </c>
      <c r="CQ2868" s="20">
        <v>53.55</v>
      </c>
      <c r="CR2868" s="20">
        <v>10.993499999999999</v>
      </c>
      <c r="CS2868" s="20">
        <v>305.38799999999998</v>
      </c>
      <c r="CT2868" s="20"/>
      <c r="CU2868" s="22">
        <v>44316.277708333299</v>
      </c>
      <c r="CV2868" s="22"/>
    </row>
    <row r="2869" spans="1:100" s="17" customFormat="1" x14ac:dyDescent="0.25">
      <c r="A2869" s="17" t="s">
        <v>177</v>
      </c>
      <c r="B2869" s="17">
        <v>1252</v>
      </c>
      <c r="C2869" s="17">
        <v>17</v>
      </c>
      <c r="E2869" s="18">
        <v>0.60390500000000003</v>
      </c>
      <c r="F2869" s="18">
        <v>0.23834900000000001</v>
      </c>
      <c r="G2869" s="18">
        <v>0</v>
      </c>
      <c r="H2869" s="18">
        <v>17.5456</v>
      </c>
      <c r="I2869" s="18">
        <v>0.50316099999999997</v>
      </c>
      <c r="J2869" s="18">
        <v>36.725000000000001</v>
      </c>
      <c r="K2869" s="18">
        <v>43.987000000000002</v>
      </c>
      <c r="L2869" s="18">
        <v>0.39694699999999999</v>
      </c>
      <c r="M2869" s="18">
        <v>100</v>
      </c>
      <c r="N2869" s="18"/>
      <c r="O2869" s="18">
        <v>0.113539</v>
      </c>
      <c r="P2869" s="18">
        <v>43.8735</v>
      </c>
      <c r="Q2869" s="18">
        <f t="shared" si="324"/>
        <v>99.886460999999997</v>
      </c>
      <c r="R2869" s="18"/>
      <c r="S2869" s="18">
        <v>0.81405000000000005</v>
      </c>
      <c r="T2869" s="18">
        <v>0.39525399999999999</v>
      </c>
      <c r="U2869" s="18">
        <v>0</v>
      </c>
      <c r="V2869" s="18">
        <v>40.2042</v>
      </c>
      <c r="W2869" s="18">
        <v>0.50316099999999997</v>
      </c>
      <c r="X2869" s="18">
        <v>51.3857</v>
      </c>
      <c r="Y2869" s="18">
        <v>6.6977000000000002</v>
      </c>
      <c r="Z2869" s="18">
        <v>100</v>
      </c>
      <c r="AA2869" s="19"/>
      <c r="AB2869" s="18">
        <f>IF(Z2869="","",Z2869-O2869)</f>
        <v>99.886460999999997</v>
      </c>
      <c r="AC2869" s="18">
        <f t="shared" si="325"/>
        <v>93.188761</v>
      </c>
      <c r="AD2869" s="18"/>
      <c r="AE2869" s="34">
        <f>IF(M2869="","",IF(M2869&gt;100,M2869, M2869+O2869))</f>
        <v>100.113539</v>
      </c>
      <c r="AF2869" s="37">
        <f>IF(AE2869="","",IF(AE2869="* * *", Y2869, AE2869-SUM(S2869:X2869)))</f>
        <v>6.8111739999999941</v>
      </c>
      <c r="AG2869" s="54"/>
      <c r="AH2869" s="33"/>
      <c r="AI2869" s="34">
        <f>IF(S2869="","",IF(AI$6=0, 0, S2869/AI$6))</f>
        <v>1.3134300134852258E-2</v>
      </c>
      <c r="AJ2869" s="34">
        <f>IF(T2869="","",IF(AJ$6=0, 0, T2869/AJ$6))</f>
        <v>9.8065991976161709E-3</v>
      </c>
      <c r="AK2869" s="34">
        <f>IF(U2869="","",IF(AK$6=0, 0, U2869/AK$6))</f>
        <v>0</v>
      </c>
      <c r="AL2869" s="34">
        <f>IF(V2869="","",IF(AL$6=0, 0, V2869/AL$6))</f>
        <v>0.28323883162238317</v>
      </c>
      <c r="AM2869" s="34">
        <f>IF(W2869="","",IF(AM$6=0, 0, W2869/AM$6))</f>
        <v>1.4192939649944288E-2</v>
      </c>
      <c r="AN2869" s="34">
        <f>IF(X2869="","",IF(AN$6=0, 0, X2869/AN$6))</f>
        <v>0.91633527945304161</v>
      </c>
      <c r="AO2869" s="34">
        <f>IF(Y2869="","",IF(AO$6=0, 0, Y2869/AO$6))</f>
        <v>0.39381150824274763</v>
      </c>
      <c r="AP2869" s="34"/>
      <c r="AQ2869" s="34">
        <f>IF(AI2869="","",AI2869*AI$4)</f>
        <v>2.6268600269704515E-2</v>
      </c>
      <c r="AR2869" s="33">
        <f>IF(AJ2869="","",AJ2869*AJ$4)</f>
        <v>9.8065991976161709E-3</v>
      </c>
      <c r="AS2869" s="34">
        <f>IF(AK2869="","",AK2869*AK$4)</f>
        <v>0</v>
      </c>
      <c r="AT2869" s="34">
        <f>IF(AL2869="","",AL2869*AL$4)</f>
        <v>0.56647766324476634</v>
      </c>
      <c r="AU2869" s="34">
        <f>IF(AM2869="","",AM2869*AM$4)</f>
        <v>1.4192939649944288E-2</v>
      </c>
      <c r="AV2869" s="34">
        <f>IF(AN2869="","",AN2869*AN$4)</f>
        <v>0.91633527945304161</v>
      </c>
      <c r="AW2869" s="34">
        <f>IF(AO2869="","",AO2869*AO$4)</f>
        <v>0.39381150824274763</v>
      </c>
      <c r="AX2869" s="34"/>
      <c r="AY2869" s="34">
        <f>IF(AQ2869="","",AI2869*AI$5)</f>
        <v>1.3134300134852258E-2</v>
      </c>
      <c r="AZ2869" s="34">
        <f>IF(AR2869="","",AJ2869*AJ$5)</f>
        <v>9.8065991976161709E-3</v>
      </c>
      <c r="BA2869" s="34">
        <f>IF(AS2869="","",AK2869*AK$5)</f>
        <v>0</v>
      </c>
      <c r="BB2869" s="34">
        <f>IF(AT2869="","",AL2869*AL$5)</f>
        <v>1.416194158111916</v>
      </c>
      <c r="BC2869" s="34">
        <f>IF(AU2869="","",AM2869*AM$5)</f>
        <v>0</v>
      </c>
      <c r="BD2869" s="34">
        <f>IF(AV2869="","",AN2869*AN$5)</f>
        <v>0.91633527945304161</v>
      </c>
      <c r="BE2869" s="34">
        <f>IF(AW2869="","",AO2869*AO$5)</f>
        <v>0.39381150824274763</v>
      </c>
      <c r="BF2869" s="34">
        <f>IF(BE2869="","",SUM(AY2869:BE2869))</f>
        <v>2.7492818451401737</v>
      </c>
      <c r="BG2869" s="34"/>
      <c r="BH2869" s="34">
        <f>IF(AT2869="","",3/AT2869)</f>
        <v>5.2958840121181368</v>
      </c>
      <c r="BI2869" s="34"/>
      <c r="BJ2869" s="34">
        <f>IF(AQ2869="","",AQ2869*$BH2869)</f>
        <v>0.13911546018905033</v>
      </c>
      <c r="BK2869" s="34">
        <f>IF(AR2869="","",AR2869*$BH2869)</f>
        <v>5.1934611903906025E-2</v>
      </c>
      <c r="BL2869" s="34">
        <f>IF(AS2869="","",AS2869*$BH2869)</f>
        <v>0</v>
      </c>
      <c r="BM2869" s="34">
        <f>IF(AT2869="","",AT2869*$BH2869)</f>
        <v>3</v>
      </c>
      <c r="BN2869" s="34">
        <f>IF(AU2869="","",AU2869*$BH2869)</f>
        <v>7.5164162177097538E-2</v>
      </c>
      <c r="BO2869" s="34">
        <f>IF(AV2869="","",AV2869*$BH2869)</f>
        <v>4.8528053561951676</v>
      </c>
      <c r="BP2869" s="34">
        <f t="shared" si="326"/>
        <v>14.559877768484498</v>
      </c>
      <c r="BQ2869" s="34">
        <f>IF(AW2869="","",AW2869*$BH2869)</f>
        <v>2.0855800702908969</v>
      </c>
      <c r="BR2869" s="34"/>
      <c r="BS2869" s="34">
        <f t="shared" si="327"/>
        <v>5.0438554282881238</v>
      </c>
      <c r="BT2869" s="34"/>
      <c r="BU2869" s="34">
        <f t="shared" si="328"/>
        <v>0.92483583782290246</v>
      </c>
      <c r="BV2869" s="34">
        <f t="shared" si="329"/>
        <v>0.92483583782290246</v>
      </c>
      <c r="BW2869" s="34">
        <f t="shared" si="330"/>
        <v>1</v>
      </c>
      <c r="BX2869" s="34"/>
      <c r="BY2869" s="34">
        <f>IF(BV2869="","",IF(BQ2869=0,0,((BV2869/BQ2869)*AF2869)))</f>
        <v>3.0203672841814933</v>
      </c>
      <c r="BZ2869" s="34">
        <f>IF(BY2869="","",SUM(S2869:X2869,BY2869))</f>
        <v>96.322732284181498</v>
      </c>
      <c r="CA2869" s="18"/>
      <c r="CB2869" s="20">
        <v>1.545E-2</v>
      </c>
      <c r="CC2869" s="20">
        <v>9.8790000000000006E-3</v>
      </c>
      <c r="CD2869" s="20">
        <v>4.8956E-2</v>
      </c>
      <c r="CE2869" s="20">
        <v>1.2959E-2</v>
      </c>
      <c r="CF2869" s="20">
        <v>8.9580000000000007E-3</v>
      </c>
      <c r="CG2869" s="20">
        <v>3.3170999999999999E-2</v>
      </c>
      <c r="CH2869" s="20"/>
      <c r="CI2869" s="21">
        <v>4.1294700000000004</v>
      </c>
      <c r="CJ2869" s="21">
        <v>3.04583</v>
      </c>
      <c r="CK2869" s="21">
        <v>-25.029</v>
      </c>
      <c r="CL2869" s="21">
        <v>0.37054799999999999</v>
      </c>
      <c r="CM2869" s="21">
        <v>2.4830100000000002</v>
      </c>
      <c r="CN2869" s="21">
        <v>0.34803000000000001</v>
      </c>
      <c r="CO2869" s="21"/>
      <c r="CP2869" s="20">
        <v>37.504399999999997</v>
      </c>
      <c r="CQ2869" s="20">
        <v>53.530799999999999</v>
      </c>
      <c r="CR2869" s="20">
        <v>10.994</v>
      </c>
      <c r="CS2869" s="20">
        <v>325.59500000000003</v>
      </c>
      <c r="CT2869" s="20"/>
      <c r="CU2869" s="22">
        <v>44316.279502314799</v>
      </c>
      <c r="CV2869" s="22"/>
    </row>
    <row r="2870" spans="1:100" s="17" customFormat="1" x14ac:dyDescent="0.25">
      <c r="A2870" s="17" t="s">
        <v>177</v>
      </c>
      <c r="B2870" s="17">
        <v>1253</v>
      </c>
      <c r="C2870" s="17">
        <v>18</v>
      </c>
      <c r="E2870" s="18">
        <v>0.57595700000000005</v>
      </c>
      <c r="F2870" s="18">
        <v>0.22833999999999999</v>
      </c>
      <c r="G2870" s="18">
        <v>0</v>
      </c>
      <c r="H2870" s="18">
        <v>17.828900000000001</v>
      </c>
      <c r="I2870" s="18">
        <v>0.52676599999999996</v>
      </c>
      <c r="J2870" s="18">
        <v>37.5139</v>
      </c>
      <c r="K2870" s="18">
        <v>43.031199999999998</v>
      </c>
      <c r="L2870" s="18">
        <v>0.29487000000000002</v>
      </c>
      <c r="M2870" s="18">
        <v>100</v>
      </c>
      <c r="N2870" s="18"/>
      <c r="O2870" s="18">
        <v>0.118865</v>
      </c>
      <c r="P2870" s="18">
        <v>42.912399999999998</v>
      </c>
      <c r="Q2870" s="18">
        <f t="shared" si="324"/>
        <v>99.881135</v>
      </c>
      <c r="R2870" s="18"/>
      <c r="S2870" s="18">
        <v>0.77637800000000001</v>
      </c>
      <c r="T2870" s="18">
        <v>0.37865700000000002</v>
      </c>
      <c r="U2870" s="18">
        <v>0</v>
      </c>
      <c r="V2870" s="18">
        <v>40.853299999999997</v>
      </c>
      <c r="W2870" s="18">
        <v>0.52676599999999996</v>
      </c>
      <c r="X2870" s="18">
        <v>52.4895</v>
      </c>
      <c r="Y2870" s="18">
        <v>4.9753400000000001</v>
      </c>
      <c r="Z2870" s="18">
        <v>100</v>
      </c>
      <c r="AA2870" s="19"/>
      <c r="AB2870" s="18">
        <f>IF(Z2870="","",Z2870-O2870)</f>
        <v>99.881135</v>
      </c>
      <c r="AC2870" s="18">
        <f t="shared" si="325"/>
        <v>94.905794999999998</v>
      </c>
      <c r="AD2870" s="18"/>
      <c r="AE2870" s="34">
        <f>IF(M2870="","",IF(M2870&gt;100,M2870, M2870+O2870))</f>
        <v>100.118865</v>
      </c>
      <c r="AF2870" s="37">
        <f>IF(AE2870="","",IF(AE2870="* * *", Y2870, AE2870-SUM(S2870:X2870)))</f>
        <v>5.0942640000000097</v>
      </c>
      <c r="AG2870" s="54"/>
      <c r="AH2870" s="33"/>
      <c r="AI2870" s="34">
        <f>IF(S2870="","",IF(AI$6=0, 0, S2870/AI$6))</f>
        <v>1.2526480769112863E-2</v>
      </c>
      <c r="AJ2870" s="34">
        <f>IF(T2870="","",IF(AJ$6=0, 0, T2870/AJ$6))</f>
        <v>9.3948130376207365E-3</v>
      </c>
      <c r="AK2870" s="34">
        <f>IF(U2870="","",IF(AK$6=0, 0, U2870/AK$6))</f>
        <v>0</v>
      </c>
      <c r="AL2870" s="34">
        <f>IF(V2870="","",IF(AL$6=0, 0, V2870/AL$6))</f>
        <v>0.28781174503954077</v>
      </c>
      <c r="AM2870" s="34">
        <f>IF(W2870="","",IF(AM$6=0, 0, W2870/AM$6))</f>
        <v>1.4858778895110218E-2</v>
      </c>
      <c r="AN2870" s="34">
        <f>IF(X2870="","",IF(AN$6=0, 0, X2870/AN$6))</f>
        <v>0.93601878831757523</v>
      </c>
      <c r="AO2870" s="34">
        <f>IF(Y2870="","",IF(AO$6=0, 0, Y2870/AO$6))</f>
        <v>0.29254014802401901</v>
      </c>
      <c r="AP2870" s="34"/>
      <c r="AQ2870" s="34">
        <f>IF(AI2870="","",AI2870*AI$4)</f>
        <v>2.5052961538225726E-2</v>
      </c>
      <c r="AR2870" s="33">
        <f>IF(AJ2870="","",AJ2870*AJ$4)</f>
        <v>9.3948130376207365E-3</v>
      </c>
      <c r="AS2870" s="34">
        <f>IF(AK2870="","",AK2870*AK$4)</f>
        <v>0</v>
      </c>
      <c r="AT2870" s="34">
        <f>IF(AL2870="","",AL2870*AL$4)</f>
        <v>0.57562349007908153</v>
      </c>
      <c r="AU2870" s="34">
        <f>IF(AM2870="","",AM2870*AM$4)</f>
        <v>1.4858778895110218E-2</v>
      </c>
      <c r="AV2870" s="34">
        <f>IF(AN2870="","",AN2870*AN$4)</f>
        <v>0.93601878831757523</v>
      </c>
      <c r="AW2870" s="34">
        <f>IF(AO2870="","",AO2870*AO$4)</f>
        <v>0.29254014802401901</v>
      </c>
      <c r="AX2870" s="34"/>
      <c r="AY2870" s="34">
        <f>IF(AQ2870="","",AI2870*AI$5)</f>
        <v>1.2526480769112863E-2</v>
      </c>
      <c r="AZ2870" s="34">
        <f>IF(AR2870="","",AJ2870*AJ$5)</f>
        <v>9.3948130376207365E-3</v>
      </c>
      <c r="BA2870" s="34">
        <f>IF(AS2870="","",AK2870*AK$5)</f>
        <v>0</v>
      </c>
      <c r="BB2870" s="34">
        <f>IF(AT2870="","",AL2870*AL$5)</f>
        <v>1.4390587251977038</v>
      </c>
      <c r="BC2870" s="34">
        <f>IF(AU2870="","",AM2870*AM$5)</f>
        <v>0</v>
      </c>
      <c r="BD2870" s="34">
        <f>IF(AV2870="","",AN2870*AN$5)</f>
        <v>0.93601878831757523</v>
      </c>
      <c r="BE2870" s="34">
        <f>IF(AW2870="","",AO2870*AO$5)</f>
        <v>0.29254014802401901</v>
      </c>
      <c r="BF2870" s="34">
        <f>IF(BE2870="","",SUM(AY2870:BE2870))</f>
        <v>2.6895389553460318</v>
      </c>
      <c r="BG2870" s="34"/>
      <c r="BH2870" s="34">
        <f>IF(AT2870="","",3/AT2870)</f>
        <v>5.2117400552709334</v>
      </c>
      <c r="BI2870" s="34"/>
      <c r="BJ2870" s="34">
        <f>IF(AQ2870="","",AQ2870*$BH2870)</f>
        <v>0.13056952315193313</v>
      </c>
      <c r="BK2870" s="34">
        <f>IF(AR2870="","",AR2870*$BH2870)</f>
        <v>4.8963323419949585E-2</v>
      </c>
      <c r="BL2870" s="34">
        <f>IF(AS2870="","",AS2870*$BH2870)</f>
        <v>0</v>
      </c>
      <c r="BM2870" s="34">
        <f>IF(AT2870="","",AT2870*$BH2870)</f>
        <v>3</v>
      </c>
      <c r="BN2870" s="34">
        <f>IF(AU2870="","",AU2870*$BH2870)</f>
        <v>7.7440093140060312E-2</v>
      </c>
      <c r="BO2870" s="34">
        <f>IF(AV2870="","",AV2870*$BH2870)</f>
        <v>4.8782866115608714</v>
      </c>
      <c r="BP2870" s="34">
        <f t="shared" si="326"/>
        <v>14.017177903788456</v>
      </c>
      <c r="BQ2870" s="34">
        <f>IF(AW2870="","",AW2870*$BH2870)</f>
        <v>1.5246432072316678</v>
      </c>
      <c r="BR2870" s="34"/>
      <c r="BS2870" s="34">
        <f t="shared" si="327"/>
        <v>5.0578194581327542</v>
      </c>
      <c r="BT2870" s="34"/>
      <c r="BU2870" s="34">
        <f t="shared" si="328"/>
        <v>0.92255990685993972</v>
      </c>
      <c r="BV2870" s="34">
        <f t="shared" si="329"/>
        <v>0.92255990685993972</v>
      </c>
      <c r="BW2870" s="34">
        <f t="shared" si="330"/>
        <v>1</v>
      </c>
      <c r="BX2870" s="34"/>
      <c r="BY2870" s="34">
        <f>IF(BV2870="","",IF(BQ2870=0,0,((BV2870/BQ2870)*AF2870)))</f>
        <v>3.0825334734501131</v>
      </c>
      <c r="BZ2870" s="34">
        <f>IF(BY2870="","",SUM(S2870:X2870,BY2870))</f>
        <v>98.107134473450103</v>
      </c>
      <c r="CA2870" s="18"/>
      <c r="CB2870" s="20">
        <v>1.5514E-2</v>
      </c>
      <c r="CC2870" s="20">
        <v>1.0111999999999999E-2</v>
      </c>
      <c r="CD2870" s="20">
        <v>4.8434999999999999E-2</v>
      </c>
      <c r="CE2870" s="20">
        <v>1.26E-2</v>
      </c>
      <c r="CF2870" s="20">
        <v>8.9709999999999998E-3</v>
      </c>
      <c r="CG2870" s="20">
        <v>3.073E-2</v>
      </c>
      <c r="CH2870" s="20"/>
      <c r="CI2870" s="21">
        <v>4.24552</v>
      </c>
      <c r="CJ2870" s="21">
        <v>3.169</v>
      </c>
      <c r="CK2870" s="21">
        <v>-26.93</v>
      </c>
      <c r="CL2870" s="21">
        <v>0.36703000000000002</v>
      </c>
      <c r="CM2870" s="21">
        <v>2.4178000000000002</v>
      </c>
      <c r="CN2870" s="21">
        <v>0.34362300000000001</v>
      </c>
      <c r="CO2870" s="21"/>
      <c r="CP2870" s="20">
        <v>37.497999999999998</v>
      </c>
      <c r="CQ2870" s="20">
        <v>53.511400000000002</v>
      </c>
      <c r="CR2870" s="20">
        <v>10.9945</v>
      </c>
      <c r="CS2870" s="20">
        <v>346.024</v>
      </c>
      <c r="CT2870" s="20"/>
      <c r="CU2870" s="22">
        <v>44316.281307870398</v>
      </c>
      <c r="CV2870" s="22"/>
    </row>
    <row r="2871" spans="1:100" s="17" customFormat="1" x14ac:dyDescent="0.25">
      <c r="A2871" s="17" t="s">
        <v>177</v>
      </c>
      <c r="B2871" s="17">
        <v>1254</v>
      </c>
      <c r="C2871" s="17">
        <v>19</v>
      </c>
      <c r="E2871" s="18">
        <v>0.56769599999999998</v>
      </c>
      <c r="F2871" s="18">
        <v>0.23983699999999999</v>
      </c>
      <c r="G2871" s="18">
        <v>0</v>
      </c>
      <c r="H2871" s="18">
        <v>17.829799999999999</v>
      </c>
      <c r="I2871" s="18">
        <v>0.54815499999999995</v>
      </c>
      <c r="J2871" s="18">
        <v>37.631100000000004</v>
      </c>
      <c r="K2871" s="18">
        <v>42.900100000000002</v>
      </c>
      <c r="L2871" s="18">
        <v>0.28329500000000002</v>
      </c>
      <c r="M2871" s="18">
        <v>100</v>
      </c>
      <c r="N2871" s="18"/>
      <c r="O2871" s="18">
        <v>0.123692</v>
      </c>
      <c r="P2871" s="18">
        <v>42.776400000000002</v>
      </c>
      <c r="Q2871" s="18">
        <f t="shared" si="324"/>
        <v>99.876307999999995</v>
      </c>
      <c r="R2871" s="18"/>
      <c r="S2871" s="18">
        <v>0.76524199999999998</v>
      </c>
      <c r="T2871" s="18">
        <v>0.39772200000000002</v>
      </c>
      <c r="U2871" s="18">
        <v>0</v>
      </c>
      <c r="V2871" s="18">
        <v>40.855400000000003</v>
      </c>
      <c r="W2871" s="18">
        <v>0.54815499999999995</v>
      </c>
      <c r="X2871" s="18">
        <v>52.653399999999998</v>
      </c>
      <c r="Y2871" s="18">
        <v>4.7800500000000001</v>
      </c>
      <c r="Z2871" s="18">
        <v>100</v>
      </c>
      <c r="AA2871" s="19"/>
      <c r="AB2871" s="18">
        <f>IF(Z2871="","",Z2871-O2871)</f>
        <v>99.876307999999995</v>
      </c>
      <c r="AC2871" s="18">
        <f t="shared" si="325"/>
        <v>95.096257999999992</v>
      </c>
      <c r="AD2871" s="18"/>
      <c r="AE2871" s="34">
        <f>IF(M2871="","",IF(M2871&gt;100,M2871, M2871+O2871))</f>
        <v>100.12369200000001</v>
      </c>
      <c r="AF2871" s="37">
        <f>IF(AE2871="","",IF(AE2871="* * *", Y2871, AE2871-SUM(S2871:X2871)))</f>
        <v>4.903773000000001</v>
      </c>
      <c r="AG2871" s="54"/>
      <c r="AH2871" s="33"/>
      <c r="AI2871" s="34">
        <f>IF(S2871="","",IF(AI$6=0, 0, S2871/AI$6))</f>
        <v>1.2346806834708693E-2</v>
      </c>
      <c r="AJ2871" s="34">
        <f>IF(T2871="","",IF(AJ$6=0, 0, T2871/AJ$6))</f>
        <v>9.867832447171437E-3</v>
      </c>
      <c r="AK2871" s="34">
        <f>IF(U2871="","",IF(AK$6=0, 0, U2871/AK$6))</f>
        <v>0</v>
      </c>
      <c r="AL2871" s="34">
        <f>IF(V2871="","",IF(AL$6=0, 0, V2871/AL$6))</f>
        <v>0.28782653955221377</v>
      </c>
      <c r="AM2871" s="34">
        <f>IF(W2871="","",IF(AM$6=0, 0, W2871/AM$6))</f>
        <v>1.5462110206902385E-2</v>
      </c>
      <c r="AN2871" s="34">
        <f>IF(X2871="","",IF(AN$6=0, 0, X2871/AN$6))</f>
        <v>0.93894153437926853</v>
      </c>
      <c r="AO2871" s="34">
        <f>IF(Y2871="","",IF(AO$6=0, 0, Y2871/AO$6))</f>
        <v>0.28105748241571671</v>
      </c>
      <c r="AP2871" s="34"/>
      <c r="AQ2871" s="34">
        <f>IF(AI2871="","",AI2871*AI$4)</f>
        <v>2.4693613669417386E-2</v>
      </c>
      <c r="AR2871" s="33">
        <f>IF(AJ2871="","",AJ2871*AJ$4)</f>
        <v>9.867832447171437E-3</v>
      </c>
      <c r="AS2871" s="34">
        <f>IF(AK2871="","",AK2871*AK$4)</f>
        <v>0</v>
      </c>
      <c r="AT2871" s="34">
        <f>IF(AL2871="","",AL2871*AL$4)</f>
        <v>0.57565307910442753</v>
      </c>
      <c r="AU2871" s="34">
        <f>IF(AM2871="","",AM2871*AM$4)</f>
        <v>1.5462110206902385E-2</v>
      </c>
      <c r="AV2871" s="34">
        <f>IF(AN2871="","",AN2871*AN$4)</f>
        <v>0.93894153437926853</v>
      </c>
      <c r="AW2871" s="34">
        <f>IF(AO2871="","",AO2871*AO$4)</f>
        <v>0.28105748241571671</v>
      </c>
      <c r="AX2871" s="34"/>
      <c r="AY2871" s="34">
        <f>IF(AQ2871="","",AI2871*AI$5)</f>
        <v>1.2346806834708693E-2</v>
      </c>
      <c r="AZ2871" s="34">
        <f>IF(AR2871="","",AJ2871*AJ$5)</f>
        <v>9.867832447171437E-3</v>
      </c>
      <c r="BA2871" s="34">
        <f>IF(AS2871="","",AK2871*AK$5)</f>
        <v>0</v>
      </c>
      <c r="BB2871" s="34">
        <f>IF(AT2871="","",AL2871*AL$5)</f>
        <v>1.4391326977610688</v>
      </c>
      <c r="BC2871" s="34">
        <f>IF(AU2871="","",AM2871*AM$5)</f>
        <v>0</v>
      </c>
      <c r="BD2871" s="34">
        <f>IF(AV2871="","",AN2871*AN$5)</f>
        <v>0.93894153437926853</v>
      </c>
      <c r="BE2871" s="34">
        <f>IF(AW2871="","",AO2871*AO$5)</f>
        <v>0.28105748241571671</v>
      </c>
      <c r="BF2871" s="34">
        <f>IF(BE2871="","",SUM(AY2871:BE2871))</f>
        <v>2.6813463538379341</v>
      </c>
      <c r="BG2871" s="34"/>
      <c r="BH2871" s="34">
        <f>IF(AT2871="","",3/AT2871)</f>
        <v>5.2114721676938673</v>
      </c>
      <c r="BI2871" s="34"/>
      <c r="BJ2871" s="34">
        <f>IF(AQ2871="","",AQ2871*$BH2871)</f>
        <v>0.12869008035795354</v>
      </c>
      <c r="BK2871" s="34">
        <f>IF(AR2871="","",AR2871*$BH2871)</f>
        <v>5.1425934153900406E-2</v>
      </c>
      <c r="BL2871" s="34">
        <f>IF(AS2871="","",AS2871*$BH2871)</f>
        <v>0</v>
      </c>
      <c r="BM2871" s="34">
        <f>IF(AT2871="","",AT2871*$BH2871)</f>
        <v>3.0000000000000004</v>
      </c>
      <c r="BN2871" s="34">
        <f>IF(AU2871="","",AU2871*$BH2871)</f>
        <v>8.0580356997087044E-2</v>
      </c>
      <c r="BO2871" s="34">
        <f>IF(AV2871="","",AV2871*$BH2871)</f>
        <v>4.8932676735093326</v>
      </c>
      <c r="BP2871" s="34">
        <f t="shared" si="326"/>
        <v>13.973761894973826</v>
      </c>
      <c r="BQ2871" s="34">
        <f>IF(AW2871="","",AW2871*$BH2871)</f>
        <v>1.4647232471316161</v>
      </c>
      <c r="BR2871" s="34"/>
      <c r="BS2871" s="34">
        <f t="shared" si="327"/>
        <v>5.0733836880211864</v>
      </c>
      <c r="BT2871" s="34"/>
      <c r="BU2871" s="34">
        <f t="shared" si="328"/>
        <v>0.9194196430029129</v>
      </c>
      <c r="BV2871" s="34">
        <f t="shared" si="329"/>
        <v>0.9194196430029129</v>
      </c>
      <c r="BW2871" s="34">
        <f t="shared" si="330"/>
        <v>1</v>
      </c>
      <c r="BX2871" s="34"/>
      <c r="BY2871" s="34">
        <f>IF(BV2871="","",IF(BQ2871=0,0,((BV2871/BQ2871)*AF2871)))</f>
        <v>3.0781413689286459</v>
      </c>
      <c r="BZ2871" s="34">
        <f>IF(BY2871="","",SUM(S2871:X2871,BY2871))</f>
        <v>98.298060368928645</v>
      </c>
      <c r="CA2871" s="18"/>
      <c r="CB2871" s="20">
        <v>1.6559999999999998E-2</v>
      </c>
      <c r="CC2871" s="20">
        <v>1.0120000000000001E-2</v>
      </c>
      <c r="CD2871" s="20">
        <v>4.9347000000000002E-2</v>
      </c>
      <c r="CE2871" s="20">
        <v>1.3029000000000001E-2</v>
      </c>
      <c r="CF2871" s="20">
        <v>8.6449999999999999E-3</v>
      </c>
      <c r="CG2871" s="20">
        <v>3.0387000000000001E-2</v>
      </c>
      <c r="CH2871" s="20"/>
      <c r="CI2871" s="21">
        <v>4.33521</v>
      </c>
      <c r="CJ2871" s="21">
        <v>3.0606100000000001</v>
      </c>
      <c r="CK2871" s="21">
        <v>-14.782999999999999</v>
      </c>
      <c r="CL2871" s="21">
        <v>0.36707800000000002</v>
      </c>
      <c r="CM2871" s="21">
        <v>2.3521899999999998</v>
      </c>
      <c r="CN2871" s="21">
        <v>0.34299400000000002</v>
      </c>
      <c r="CO2871" s="21"/>
      <c r="CP2871" s="20">
        <v>37.491500000000002</v>
      </c>
      <c r="CQ2871" s="20">
        <v>53.491999999999997</v>
      </c>
      <c r="CR2871" s="20">
        <v>10.994999999999999</v>
      </c>
      <c r="CS2871" s="20">
        <v>366.48200000000003</v>
      </c>
      <c r="CT2871" s="20"/>
      <c r="CU2871" s="22">
        <v>44316.283101851899</v>
      </c>
      <c r="CV2871" s="22"/>
    </row>
    <row r="2872" spans="1:100" s="17" customFormat="1" x14ac:dyDescent="0.25">
      <c r="A2872" s="17" t="s">
        <v>177</v>
      </c>
      <c r="B2872" s="17">
        <v>1255</v>
      </c>
      <c r="C2872" s="17">
        <v>20</v>
      </c>
      <c r="E2872" s="18">
        <v>0.58170200000000005</v>
      </c>
      <c r="F2872" s="18">
        <v>0.220055</v>
      </c>
      <c r="G2872" s="18">
        <v>0</v>
      </c>
      <c r="H2872" s="18">
        <v>18.0884</v>
      </c>
      <c r="I2872" s="18">
        <v>0.55751600000000001</v>
      </c>
      <c r="J2872" s="18">
        <v>37.558500000000002</v>
      </c>
      <c r="K2872" s="18">
        <v>42.739400000000003</v>
      </c>
      <c r="L2872" s="18">
        <v>0.25447500000000001</v>
      </c>
      <c r="M2872" s="18">
        <v>100</v>
      </c>
      <c r="N2872" s="18"/>
      <c r="O2872" s="18">
        <v>0.125804</v>
      </c>
      <c r="P2872" s="18">
        <v>42.613599999999998</v>
      </c>
      <c r="Q2872" s="18">
        <f t="shared" si="324"/>
        <v>99.874195999999998</v>
      </c>
      <c r="R2872" s="18"/>
      <c r="S2872" s="18">
        <v>0.78412099999999996</v>
      </c>
      <c r="T2872" s="18">
        <v>0.36491699999999999</v>
      </c>
      <c r="U2872" s="18">
        <v>0</v>
      </c>
      <c r="V2872" s="18">
        <v>41.447800000000001</v>
      </c>
      <c r="W2872" s="18">
        <v>0.55751600000000001</v>
      </c>
      <c r="X2872" s="18">
        <v>52.551900000000003</v>
      </c>
      <c r="Y2872" s="18">
        <v>4.2937599999999998</v>
      </c>
      <c r="Z2872" s="18">
        <v>100</v>
      </c>
      <c r="AA2872" s="19"/>
      <c r="AB2872" s="18">
        <f>IF(Z2872="","",Z2872-O2872)</f>
        <v>99.874195999999998</v>
      </c>
      <c r="AC2872" s="18">
        <f t="shared" si="325"/>
        <v>95.580435999999992</v>
      </c>
      <c r="AD2872" s="18"/>
      <c r="AE2872" s="34">
        <f>IF(M2872="","",IF(M2872&gt;100,M2872, M2872+O2872))</f>
        <v>100.125804</v>
      </c>
      <c r="AF2872" s="37">
        <f>IF(AE2872="","",IF(AE2872="* * *", Y2872, AE2872-SUM(S2872:X2872)))</f>
        <v>4.419550000000001</v>
      </c>
      <c r="AG2872" s="54"/>
      <c r="AH2872" s="33"/>
      <c r="AI2872" s="34">
        <f>IF(S2872="","",IF(AI$6=0, 0, S2872/AI$6))</f>
        <v>1.2651410301628262E-2</v>
      </c>
      <c r="AJ2872" s="34">
        <f>IF(T2872="","",IF(AJ$6=0, 0, T2872/AJ$6))</f>
        <v>9.0539115591404522E-3</v>
      </c>
      <c r="AK2872" s="34">
        <f>IF(U2872="","",IF(AK$6=0, 0, U2872/AK$6))</f>
        <v>0</v>
      </c>
      <c r="AL2872" s="34">
        <f>IF(V2872="","",IF(AL$6=0, 0, V2872/AL$6))</f>
        <v>0.29200000112720093</v>
      </c>
      <c r="AM2872" s="34">
        <f>IF(W2872="","",IF(AM$6=0, 0, W2872/AM$6))</f>
        <v>1.5726161093324684E-2</v>
      </c>
      <c r="AN2872" s="34">
        <f>IF(X2872="","",IF(AN$6=0, 0, X2872/AN$6))</f>
        <v>0.93713153605552324</v>
      </c>
      <c r="AO2872" s="34">
        <f>IF(Y2872="","",IF(AO$6=0, 0, Y2872/AO$6))</f>
        <v>0.25246459256646014</v>
      </c>
      <c r="AP2872" s="34"/>
      <c r="AQ2872" s="34">
        <f>IF(AI2872="","",AI2872*AI$4)</f>
        <v>2.5302820603256525E-2</v>
      </c>
      <c r="AR2872" s="33">
        <f>IF(AJ2872="","",AJ2872*AJ$4)</f>
        <v>9.0539115591404522E-3</v>
      </c>
      <c r="AS2872" s="34">
        <f>IF(AK2872="","",AK2872*AK$4)</f>
        <v>0</v>
      </c>
      <c r="AT2872" s="34">
        <f>IF(AL2872="","",AL2872*AL$4)</f>
        <v>0.58400000225440185</v>
      </c>
      <c r="AU2872" s="34">
        <f>IF(AM2872="","",AM2872*AM$4)</f>
        <v>1.5726161093324684E-2</v>
      </c>
      <c r="AV2872" s="34">
        <f>IF(AN2872="","",AN2872*AN$4)</f>
        <v>0.93713153605552324</v>
      </c>
      <c r="AW2872" s="34">
        <f>IF(AO2872="","",AO2872*AO$4)</f>
        <v>0.25246459256646014</v>
      </c>
      <c r="AX2872" s="34"/>
      <c r="AY2872" s="34">
        <f>IF(AQ2872="","",AI2872*AI$5)</f>
        <v>1.2651410301628262E-2</v>
      </c>
      <c r="AZ2872" s="34">
        <f>IF(AR2872="","",AJ2872*AJ$5)</f>
        <v>9.0539115591404522E-3</v>
      </c>
      <c r="BA2872" s="34">
        <f>IF(AS2872="","",AK2872*AK$5)</f>
        <v>0</v>
      </c>
      <c r="BB2872" s="34">
        <f>IF(AT2872="","",AL2872*AL$5)</f>
        <v>1.4600000056360045</v>
      </c>
      <c r="BC2872" s="34">
        <f>IF(AU2872="","",AM2872*AM$5)</f>
        <v>0</v>
      </c>
      <c r="BD2872" s="34">
        <f>IF(AV2872="","",AN2872*AN$5)</f>
        <v>0.93713153605552324</v>
      </c>
      <c r="BE2872" s="34">
        <f>IF(AW2872="","",AO2872*AO$5)</f>
        <v>0.25246459256646014</v>
      </c>
      <c r="BF2872" s="34">
        <f>IF(BE2872="","",SUM(AY2872:BE2872))</f>
        <v>2.6713014561187567</v>
      </c>
      <c r="BG2872" s="34"/>
      <c r="BH2872" s="34">
        <f>IF(AT2872="","",3/AT2872)</f>
        <v>5.1369862815396719</v>
      </c>
      <c r="BI2872" s="34"/>
      <c r="BJ2872" s="34">
        <f>IF(AQ2872="","",AQ2872*$BH2872)</f>
        <v>0.12998024232318814</v>
      </c>
      <c r="BK2872" s="34">
        <f>IF(AR2872="","",AR2872*$BH2872)</f>
        <v>4.6509819473577962E-2</v>
      </c>
      <c r="BL2872" s="34">
        <f>IF(AS2872="","",AS2872*$BH2872)</f>
        <v>0</v>
      </c>
      <c r="BM2872" s="34">
        <f>IF(AT2872="","",AT2872*$BH2872)</f>
        <v>2.9999999999999996</v>
      </c>
      <c r="BN2872" s="34">
        <f>IF(AU2872="","",AU2872*$BH2872)</f>
        <v>8.0785073797691828E-2</v>
      </c>
      <c r="BO2872" s="34">
        <f>IF(AV2872="","",AV2872*$BH2872)</f>
        <v>4.8140318447154229</v>
      </c>
      <c r="BP2872" s="34">
        <f t="shared" si="326"/>
        <v>13.722438933939003</v>
      </c>
      <c r="BQ2872" s="34">
        <f>IF(AW2872="","",AW2872*$BH2872)</f>
        <v>1.2969071485884083</v>
      </c>
      <c r="BR2872" s="34"/>
      <c r="BS2872" s="34">
        <f t="shared" si="327"/>
        <v>4.9905219065121891</v>
      </c>
      <c r="BT2872" s="34"/>
      <c r="BU2872" s="34">
        <f t="shared" si="328"/>
        <v>0.91921492620230816</v>
      </c>
      <c r="BV2872" s="34">
        <f t="shared" si="329"/>
        <v>0.91921492620230816</v>
      </c>
      <c r="BW2872" s="34">
        <f t="shared" si="330"/>
        <v>1</v>
      </c>
      <c r="BX2872" s="34"/>
      <c r="BY2872" s="34">
        <f>IF(BV2872="","",IF(BQ2872=0,0,((BV2872/BQ2872)*AF2872)))</f>
        <v>3.1324650585195508</v>
      </c>
      <c r="BZ2872" s="34">
        <f>IF(BY2872="","",SUM(S2872:X2872,BY2872))</f>
        <v>98.838719058519558</v>
      </c>
      <c r="CA2872" s="18"/>
      <c r="CB2872" s="20">
        <v>1.6573000000000001E-2</v>
      </c>
      <c r="CC2872" s="20">
        <v>9.9310000000000006E-3</v>
      </c>
      <c r="CD2872" s="20">
        <v>4.9091000000000003E-2</v>
      </c>
      <c r="CE2872" s="20">
        <v>1.2304000000000001E-2</v>
      </c>
      <c r="CF2872" s="20">
        <v>8.9739999999999993E-3</v>
      </c>
      <c r="CG2872" s="20">
        <v>2.9933999999999999E-2</v>
      </c>
      <c r="CH2872" s="20"/>
      <c r="CI2872" s="21">
        <v>4.2705900000000003</v>
      </c>
      <c r="CJ2872" s="21">
        <v>3.2275299999999998</v>
      </c>
      <c r="CK2872" s="21">
        <v>-19.789000000000001</v>
      </c>
      <c r="CL2872" s="21">
        <v>0.36411500000000002</v>
      </c>
      <c r="CM2872" s="21">
        <v>2.3415400000000002</v>
      </c>
      <c r="CN2872" s="21">
        <v>0.34323500000000001</v>
      </c>
      <c r="CO2872" s="21"/>
      <c r="CP2872" s="20">
        <v>37.485100000000003</v>
      </c>
      <c r="CQ2872" s="20">
        <v>53.4726</v>
      </c>
      <c r="CR2872" s="20">
        <v>10.9955</v>
      </c>
      <c r="CS2872" s="20">
        <v>386.91199999999998</v>
      </c>
      <c r="CT2872" s="20"/>
      <c r="CU2872" s="22">
        <v>44316.284884259301</v>
      </c>
      <c r="CV2872" s="22"/>
    </row>
    <row r="2873" spans="1:100" s="17" customFormat="1" x14ac:dyDescent="0.25">
      <c r="A2873" s="17" t="s">
        <v>177</v>
      </c>
      <c r="B2873" s="17">
        <v>1256</v>
      </c>
      <c r="C2873" s="17">
        <v>21</v>
      </c>
      <c r="E2873" s="18">
        <v>0.57900300000000005</v>
      </c>
      <c r="F2873" s="18">
        <v>0.19831199999999999</v>
      </c>
      <c r="G2873" s="18">
        <v>0</v>
      </c>
      <c r="H2873" s="18">
        <v>18.0944</v>
      </c>
      <c r="I2873" s="18">
        <v>0.59840700000000002</v>
      </c>
      <c r="J2873" s="18">
        <v>37.654000000000003</v>
      </c>
      <c r="K2873" s="18">
        <v>42.630200000000002</v>
      </c>
      <c r="L2873" s="18">
        <v>0.24565999999999999</v>
      </c>
      <c r="M2873" s="18">
        <v>100</v>
      </c>
      <c r="N2873" s="18"/>
      <c r="O2873" s="18">
        <v>0.13503100000000001</v>
      </c>
      <c r="P2873" s="18">
        <v>42.495199999999997</v>
      </c>
      <c r="Q2873" s="18">
        <f t="shared" si="324"/>
        <v>99.864969000000002</v>
      </c>
      <c r="R2873" s="18"/>
      <c r="S2873" s="18">
        <v>0.78048300000000004</v>
      </c>
      <c r="T2873" s="18">
        <v>0.32886100000000001</v>
      </c>
      <c r="U2873" s="18">
        <v>0</v>
      </c>
      <c r="V2873" s="18">
        <v>41.4617</v>
      </c>
      <c r="W2873" s="18">
        <v>0.59840700000000002</v>
      </c>
      <c r="X2873" s="18">
        <v>52.685499999999998</v>
      </c>
      <c r="Y2873" s="18">
        <v>4.1450300000000002</v>
      </c>
      <c r="Z2873" s="18">
        <v>100</v>
      </c>
      <c r="AA2873" s="19"/>
      <c r="AB2873" s="18">
        <f>IF(Z2873="","",Z2873-O2873)</f>
        <v>99.864969000000002</v>
      </c>
      <c r="AC2873" s="18">
        <f t="shared" si="325"/>
        <v>95.719938999999997</v>
      </c>
      <c r="AD2873" s="18"/>
      <c r="AE2873" s="34">
        <f>IF(M2873="","",IF(M2873&gt;100,M2873, M2873+O2873))</f>
        <v>100.135031</v>
      </c>
      <c r="AF2873" s="37">
        <f>IF(AE2873="","",IF(AE2873="* * *", Y2873, AE2873-SUM(S2873:X2873)))</f>
        <v>4.2800799999999981</v>
      </c>
      <c r="AG2873" s="54"/>
      <c r="AH2873" s="33"/>
      <c r="AI2873" s="34">
        <f>IF(S2873="","",IF(AI$6=0, 0, S2873/AI$6))</f>
        <v>1.2592712944106499E-2</v>
      </c>
      <c r="AJ2873" s="34">
        <f>IF(T2873="","",IF(AJ$6=0, 0, T2873/AJ$6))</f>
        <v>8.1593305032390609E-3</v>
      </c>
      <c r="AK2873" s="34">
        <f>IF(U2873="","",IF(AK$6=0, 0, U2873/AK$6))</f>
        <v>0</v>
      </c>
      <c r="AL2873" s="34">
        <f>IF(V2873="","",IF(AL$6=0, 0, V2873/AL$6))</f>
        <v>0.29209792671108398</v>
      </c>
      <c r="AM2873" s="34">
        <f>IF(W2873="","",IF(AM$6=0, 0, W2873/AM$6))</f>
        <v>1.6879596067867368E-2</v>
      </c>
      <c r="AN2873" s="34">
        <f>IF(X2873="","",IF(AN$6=0, 0, X2873/AN$6))</f>
        <v>0.93951395749446287</v>
      </c>
      <c r="AO2873" s="34">
        <f>IF(Y2873="","",IF(AO$6=0, 0, Y2873/AO$6))</f>
        <v>0.24371956283671056</v>
      </c>
      <c r="AP2873" s="34"/>
      <c r="AQ2873" s="34">
        <f>IF(AI2873="","",AI2873*AI$4)</f>
        <v>2.5185425888212997E-2</v>
      </c>
      <c r="AR2873" s="33">
        <f>IF(AJ2873="","",AJ2873*AJ$4)</f>
        <v>8.1593305032390609E-3</v>
      </c>
      <c r="AS2873" s="34">
        <f>IF(AK2873="","",AK2873*AK$4)</f>
        <v>0</v>
      </c>
      <c r="AT2873" s="34">
        <f>IF(AL2873="","",AL2873*AL$4)</f>
        <v>0.58419585342216795</v>
      </c>
      <c r="AU2873" s="34">
        <f>IF(AM2873="","",AM2873*AM$4)</f>
        <v>1.6879596067867368E-2</v>
      </c>
      <c r="AV2873" s="34">
        <f>IF(AN2873="","",AN2873*AN$4)</f>
        <v>0.93951395749446287</v>
      </c>
      <c r="AW2873" s="34">
        <f>IF(AO2873="","",AO2873*AO$4)</f>
        <v>0.24371956283671056</v>
      </c>
      <c r="AX2873" s="34"/>
      <c r="AY2873" s="34">
        <f>IF(AQ2873="","",AI2873*AI$5)</f>
        <v>1.2592712944106499E-2</v>
      </c>
      <c r="AZ2873" s="34">
        <f>IF(AR2873="","",AJ2873*AJ$5)</f>
        <v>8.1593305032390609E-3</v>
      </c>
      <c r="BA2873" s="34">
        <f>IF(AS2873="","",AK2873*AK$5)</f>
        <v>0</v>
      </c>
      <c r="BB2873" s="34">
        <f>IF(AT2873="","",AL2873*AL$5)</f>
        <v>1.4604896335554198</v>
      </c>
      <c r="BC2873" s="34">
        <f>IF(AU2873="","",AM2873*AM$5)</f>
        <v>0</v>
      </c>
      <c r="BD2873" s="34">
        <f>IF(AV2873="","",AN2873*AN$5)</f>
        <v>0.93951395749446287</v>
      </c>
      <c r="BE2873" s="34">
        <f>IF(AW2873="","",AO2873*AO$5)</f>
        <v>0.24371956283671056</v>
      </c>
      <c r="BF2873" s="34">
        <f>IF(BE2873="","",SUM(AY2873:BE2873))</f>
        <v>2.6644751973339389</v>
      </c>
      <c r="BG2873" s="34"/>
      <c r="BH2873" s="34">
        <f>IF(AT2873="","",3/AT2873)</f>
        <v>5.1352641112158937</v>
      </c>
      <c r="BI2873" s="34"/>
      <c r="BJ2873" s="34">
        <f>IF(AQ2873="","",AQ2873*$BH2873)</f>
        <v>0.12933381368942787</v>
      </c>
      <c r="BK2873" s="34">
        <f>IF(AR2873="","",AR2873*$BH2873)</f>
        <v>4.190031710483267E-2</v>
      </c>
      <c r="BL2873" s="34">
        <f>IF(AS2873="","",AS2873*$BH2873)</f>
        <v>0</v>
      </c>
      <c r="BM2873" s="34">
        <f>IF(AT2873="","",AT2873*$BH2873)</f>
        <v>3</v>
      </c>
      <c r="BN2873" s="34">
        <f>IF(AU2873="","",AU2873*$BH2873)</f>
        <v>8.6681183899140216E-2</v>
      </c>
      <c r="BO2873" s="34">
        <f>IF(AV2873="","",AV2873*$BH2873)</f>
        <v>4.8246523079077299</v>
      </c>
      <c r="BP2873" s="34">
        <f t="shared" si="326"/>
        <v>13.682783856093863</v>
      </c>
      <c r="BQ2873" s="34">
        <f>IF(AW2873="","",AW2873*$BH2873)</f>
        <v>1.2515643242365866</v>
      </c>
      <c r="BR2873" s="34"/>
      <c r="BS2873" s="34">
        <f t="shared" si="327"/>
        <v>4.9958864387019908</v>
      </c>
      <c r="BT2873" s="34"/>
      <c r="BU2873" s="34">
        <f t="shared" si="328"/>
        <v>0.91331881610085974</v>
      </c>
      <c r="BV2873" s="34">
        <f t="shared" si="329"/>
        <v>0.91331881610085974</v>
      </c>
      <c r="BW2873" s="34">
        <f t="shared" si="330"/>
        <v>1</v>
      </c>
      <c r="BX2873" s="34"/>
      <c r="BY2873" s="34">
        <f>IF(BV2873="","",IF(BQ2873=0,0,((BV2873/BQ2873)*AF2873)))</f>
        <v>3.1233533288841353</v>
      </c>
      <c r="BZ2873" s="34">
        <f>IF(BY2873="","",SUM(S2873:X2873,BY2873))</f>
        <v>98.978304328884136</v>
      </c>
      <c r="CA2873" s="18"/>
      <c r="CB2873" s="20">
        <v>1.5640000000000001E-2</v>
      </c>
      <c r="CC2873" s="20">
        <v>9.9649999999999999E-3</v>
      </c>
      <c r="CD2873" s="20">
        <v>4.9137E-2</v>
      </c>
      <c r="CE2873" s="20">
        <v>1.3499000000000001E-2</v>
      </c>
      <c r="CF2873" s="20">
        <v>9.0109999999999999E-3</v>
      </c>
      <c r="CG2873" s="20">
        <v>3.082E-2</v>
      </c>
      <c r="CH2873" s="20"/>
      <c r="CI2873" s="21">
        <v>4.2355400000000003</v>
      </c>
      <c r="CJ2873" s="21">
        <v>3.4852599999999998</v>
      </c>
      <c r="CK2873" s="21">
        <v>-15.552</v>
      </c>
      <c r="CL2873" s="21">
        <v>0.36427599999999999</v>
      </c>
      <c r="CM2873" s="21">
        <v>2.2507999999999999</v>
      </c>
      <c r="CN2873" s="21">
        <v>0.342889</v>
      </c>
      <c r="CO2873" s="21"/>
      <c r="CP2873" s="20">
        <v>37.4788</v>
      </c>
      <c r="CQ2873" s="20">
        <v>53.453200000000002</v>
      </c>
      <c r="CR2873" s="20">
        <v>10.996</v>
      </c>
      <c r="CS2873" s="20">
        <v>407.30599999999998</v>
      </c>
      <c r="CT2873" s="20"/>
      <c r="CU2873" s="22">
        <v>44316.286689814799</v>
      </c>
      <c r="CV2873" s="22"/>
    </row>
    <row r="2874" spans="1:100" s="17" customFormat="1" x14ac:dyDescent="0.25">
      <c r="A2874" s="17" t="s">
        <v>177</v>
      </c>
      <c r="B2874" s="17">
        <v>1257</v>
      </c>
      <c r="C2874" s="17">
        <v>22</v>
      </c>
      <c r="E2874" s="18">
        <v>0.53427400000000003</v>
      </c>
      <c r="F2874" s="18">
        <v>0.185027</v>
      </c>
      <c r="G2874" s="18">
        <v>0</v>
      </c>
      <c r="H2874" s="18">
        <v>18.100200000000001</v>
      </c>
      <c r="I2874" s="18">
        <v>0.63571699999999998</v>
      </c>
      <c r="J2874" s="18">
        <v>37.747599999999998</v>
      </c>
      <c r="K2874" s="18">
        <v>42.557400000000001</v>
      </c>
      <c r="L2874" s="18">
        <v>0.239782</v>
      </c>
      <c r="M2874" s="18">
        <v>100</v>
      </c>
      <c r="N2874" s="18"/>
      <c r="O2874" s="18">
        <v>0.14344999999999999</v>
      </c>
      <c r="P2874" s="18">
        <v>42.413899999999998</v>
      </c>
      <c r="Q2874" s="18">
        <f t="shared" si="324"/>
        <v>99.856549999999999</v>
      </c>
      <c r="R2874" s="18"/>
      <c r="S2874" s="18">
        <v>0.72018899999999997</v>
      </c>
      <c r="T2874" s="18">
        <v>0.30683100000000002</v>
      </c>
      <c r="U2874" s="18">
        <v>0</v>
      </c>
      <c r="V2874" s="18">
        <v>41.474899999999998</v>
      </c>
      <c r="W2874" s="18">
        <v>0.63571699999999998</v>
      </c>
      <c r="X2874" s="18">
        <v>52.816600000000001</v>
      </c>
      <c r="Y2874" s="18">
        <v>4.0458499999999997</v>
      </c>
      <c r="Z2874" s="18">
        <v>100</v>
      </c>
      <c r="AA2874" s="19"/>
      <c r="AB2874" s="18">
        <f>IF(Z2874="","",Z2874-O2874)</f>
        <v>99.856549999999999</v>
      </c>
      <c r="AC2874" s="18">
        <f t="shared" si="325"/>
        <v>95.810699999999997</v>
      </c>
      <c r="AD2874" s="18"/>
      <c r="AE2874" s="34">
        <f>IF(M2874="","",IF(M2874&gt;100,M2874, M2874+O2874))</f>
        <v>100.14345</v>
      </c>
      <c r="AF2874" s="37">
        <f>IF(AE2874="","",IF(AE2874="* * *", Y2874, AE2874-SUM(S2874:X2874)))</f>
        <v>4.1892129999999952</v>
      </c>
      <c r="AG2874" s="54"/>
      <c r="AH2874" s="33"/>
      <c r="AI2874" s="34">
        <f>IF(S2874="","",IF(AI$6=0, 0, S2874/AI$6))</f>
        <v>1.1619898630083057E-2</v>
      </c>
      <c r="AJ2874" s="34">
        <f>IF(T2874="","",IF(AJ$6=0, 0, T2874/AJ$6))</f>
        <v>7.6127468372331909E-3</v>
      </c>
      <c r="AK2874" s="34">
        <f>IF(U2874="","",IF(AK$6=0, 0, U2874/AK$6))</f>
        <v>0</v>
      </c>
      <c r="AL2874" s="34">
        <f>IF(V2874="","",IF(AL$6=0, 0, V2874/AL$6))</f>
        <v>0.29219092079074271</v>
      </c>
      <c r="AM2874" s="34">
        <f>IF(W2874="","",IF(AM$6=0, 0, W2874/AM$6))</f>
        <v>1.7932019801700914E-2</v>
      </c>
      <c r="AN2874" s="34">
        <f>IF(X2874="","",IF(AN$6=0, 0, X2874/AN$6))</f>
        <v>0.94185179769390159</v>
      </c>
      <c r="AO2874" s="34">
        <f>IF(Y2874="","",IF(AO$6=0, 0, Y2874/AO$6))</f>
        <v>0.23788797506963891</v>
      </c>
      <c r="AP2874" s="34"/>
      <c r="AQ2874" s="34">
        <f>IF(AI2874="","",AI2874*AI$4)</f>
        <v>2.3239797260166114E-2</v>
      </c>
      <c r="AR2874" s="33">
        <f>IF(AJ2874="","",AJ2874*AJ$4)</f>
        <v>7.6127468372331909E-3</v>
      </c>
      <c r="AS2874" s="34">
        <f>IF(AK2874="","",AK2874*AK$4)</f>
        <v>0</v>
      </c>
      <c r="AT2874" s="34">
        <f>IF(AL2874="","",AL2874*AL$4)</f>
        <v>0.58438184158148543</v>
      </c>
      <c r="AU2874" s="34">
        <f>IF(AM2874="","",AM2874*AM$4)</f>
        <v>1.7932019801700914E-2</v>
      </c>
      <c r="AV2874" s="34">
        <f>IF(AN2874="","",AN2874*AN$4)</f>
        <v>0.94185179769390159</v>
      </c>
      <c r="AW2874" s="34">
        <f>IF(AO2874="","",AO2874*AO$4)</f>
        <v>0.23788797506963891</v>
      </c>
      <c r="AX2874" s="34"/>
      <c r="AY2874" s="34">
        <f>IF(AQ2874="","",AI2874*AI$5)</f>
        <v>1.1619898630083057E-2</v>
      </c>
      <c r="AZ2874" s="34">
        <f>IF(AR2874="","",AJ2874*AJ$5)</f>
        <v>7.6127468372331909E-3</v>
      </c>
      <c r="BA2874" s="34">
        <f>IF(AS2874="","",AK2874*AK$5)</f>
        <v>0</v>
      </c>
      <c r="BB2874" s="34">
        <f>IF(AT2874="","",AL2874*AL$5)</f>
        <v>1.4609546039537136</v>
      </c>
      <c r="BC2874" s="34">
        <f>IF(AU2874="","",AM2874*AM$5)</f>
        <v>0</v>
      </c>
      <c r="BD2874" s="34">
        <f>IF(AV2874="","",AN2874*AN$5)</f>
        <v>0.94185179769390159</v>
      </c>
      <c r="BE2874" s="34">
        <f>IF(AW2874="","",AO2874*AO$5)</f>
        <v>0.23788797506963891</v>
      </c>
      <c r="BF2874" s="34">
        <f>IF(BE2874="","",SUM(AY2874:BE2874))</f>
        <v>2.6599270221845703</v>
      </c>
      <c r="BG2874" s="34"/>
      <c r="BH2874" s="34">
        <f>IF(AT2874="","",3/AT2874)</f>
        <v>5.1336297375038882</v>
      </c>
      <c r="BI2874" s="34"/>
      <c r="BJ2874" s="34">
        <f>IF(AQ2874="","",AQ2874*$BH2874)</f>
        <v>0.11930451430835015</v>
      </c>
      <c r="BK2874" s="34">
        <f>IF(AR2874="","",AR2874*$BH2874)</f>
        <v>3.9081023547708982E-2</v>
      </c>
      <c r="BL2874" s="34">
        <f>IF(AS2874="","",AS2874*$BH2874)</f>
        <v>0</v>
      </c>
      <c r="BM2874" s="34">
        <f>IF(AT2874="","",AT2874*$BH2874)</f>
        <v>3</v>
      </c>
      <c r="BN2874" s="34">
        <f>IF(AU2874="","",AU2874*$BH2874)</f>
        <v>9.205635010752039E-2</v>
      </c>
      <c r="BO2874" s="34">
        <f>IF(AV2874="","",AV2874*$BH2874)</f>
        <v>4.8351183969629092</v>
      </c>
      <c r="BP2874" s="34">
        <f t="shared" si="326"/>
        <v>13.655080460676874</v>
      </c>
      <c r="BQ2874" s="34">
        <f>IF(AW2874="","",AW2874*$BH2874)</f>
        <v>1.2212287830120818</v>
      </c>
      <c r="BR2874" s="34"/>
      <c r="BS2874" s="34">
        <f t="shared" si="327"/>
        <v>4.9935039348189685</v>
      </c>
      <c r="BT2874" s="34"/>
      <c r="BU2874" s="34">
        <f t="shared" si="328"/>
        <v>0.90794364989247955</v>
      </c>
      <c r="BV2874" s="34">
        <f t="shared" si="329"/>
        <v>0.90794364989247955</v>
      </c>
      <c r="BW2874" s="34">
        <f t="shared" si="330"/>
        <v>1</v>
      </c>
      <c r="BX2874" s="34"/>
      <c r="BY2874" s="34">
        <f>IF(BV2874="","",IF(BQ2874=0,0,((BV2874/BQ2874)*AF2874)))</f>
        <v>3.1145428230210572</v>
      </c>
      <c r="BZ2874" s="34">
        <f>IF(BY2874="","",SUM(S2874:X2874,BY2874))</f>
        <v>99.06877982302106</v>
      </c>
      <c r="CA2874" s="18"/>
      <c r="CB2874" s="20">
        <v>1.5678999999999998E-2</v>
      </c>
      <c r="CC2874" s="20">
        <v>9.9190000000000007E-3</v>
      </c>
      <c r="CD2874" s="20">
        <v>4.9806000000000003E-2</v>
      </c>
      <c r="CE2874" s="20">
        <v>1.2099E-2</v>
      </c>
      <c r="CF2874" s="20">
        <v>8.9009999999999992E-3</v>
      </c>
      <c r="CG2874" s="20">
        <v>2.9734E-2</v>
      </c>
      <c r="CH2874" s="20"/>
      <c r="CI2874" s="21">
        <v>4.4445300000000003</v>
      </c>
      <c r="CJ2874" s="21">
        <v>3.6587900000000002</v>
      </c>
      <c r="CK2874" s="21">
        <v>-15.162000000000001</v>
      </c>
      <c r="CL2874" s="21">
        <v>0.36377399999999999</v>
      </c>
      <c r="CM2874" s="21">
        <v>2.1721699999999999</v>
      </c>
      <c r="CN2874" s="21">
        <v>0.34224599999999999</v>
      </c>
      <c r="CO2874" s="21"/>
      <c r="CP2874" s="20">
        <v>37.4724</v>
      </c>
      <c r="CQ2874" s="20">
        <v>53.433999999999997</v>
      </c>
      <c r="CR2874" s="20">
        <v>10.996499999999999</v>
      </c>
      <c r="CS2874" s="20">
        <v>427.548</v>
      </c>
      <c r="CT2874" s="20"/>
      <c r="CU2874" s="22">
        <v>44316.288483796299</v>
      </c>
      <c r="CV2874" s="22"/>
    </row>
    <row r="2875" spans="1:100" s="17" customFormat="1" x14ac:dyDescent="0.25">
      <c r="A2875" s="17" t="s">
        <v>177</v>
      </c>
      <c r="B2875" s="17">
        <v>1258</v>
      </c>
      <c r="C2875" s="17">
        <v>23</v>
      </c>
      <c r="E2875" s="18">
        <v>0.505278</v>
      </c>
      <c r="F2875" s="18">
        <v>0.15277499999999999</v>
      </c>
      <c r="G2875" s="18">
        <v>0</v>
      </c>
      <c r="H2875" s="18">
        <v>18.034300000000002</v>
      </c>
      <c r="I2875" s="18">
        <v>0.64203100000000002</v>
      </c>
      <c r="J2875" s="18">
        <v>37.619799999999998</v>
      </c>
      <c r="K2875" s="18">
        <v>42.781399999999998</v>
      </c>
      <c r="L2875" s="18">
        <v>0.26444200000000001</v>
      </c>
      <c r="M2875" s="18">
        <v>100</v>
      </c>
      <c r="N2875" s="18"/>
      <c r="O2875" s="18">
        <v>0.144875</v>
      </c>
      <c r="P2875" s="18">
        <v>42.636499999999998</v>
      </c>
      <c r="Q2875" s="18">
        <f t="shared" si="324"/>
        <v>99.855125000000001</v>
      </c>
      <c r="R2875" s="18"/>
      <c r="S2875" s="18">
        <v>0.68110400000000004</v>
      </c>
      <c r="T2875" s="18">
        <v>0.25334699999999999</v>
      </c>
      <c r="U2875" s="18">
        <v>0</v>
      </c>
      <c r="V2875" s="18">
        <v>41.323900000000002</v>
      </c>
      <c r="W2875" s="18">
        <v>0.64203100000000002</v>
      </c>
      <c r="X2875" s="18">
        <v>52.637700000000002</v>
      </c>
      <c r="Y2875" s="18">
        <v>4.4619299999999997</v>
      </c>
      <c r="Z2875" s="18">
        <v>100</v>
      </c>
      <c r="AA2875" s="19"/>
      <c r="AB2875" s="18">
        <f>IF(Z2875="","",Z2875-O2875)</f>
        <v>99.855125000000001</v>
      </c>
      <c r="AC2875" s="18">
        <f t="shared" si="325"/>
        <v>95.393195000000006</v>
      </c>
      <c r="AD2875" s="18"/>
      <c r="AE2875" s="34">
        <f>IF(M2875="","",IF(M2875&gt;100,M2875, M2875+O2875))</f>
        <v>100.144875</v>
      </c>
      <c r="AF2875" s="37">
        <f>IF(AE2875="","",IF(AE2875="* * *", Y2875, AE2875-SUM(S2875:X2875)))</f>
        <v>4.6067929999999961</v>
      </c>
      <c r="AG2875" s="54"/>
      <c r="AH2875" s="33"/>
      <c r="AI2875" s="34">
        <f>IF(S2875="","",IF(AI$6=0, 0, S2875/AI$6))</f>
        <v>1.0989281197774599E-2</v>
      </c>
      <c r="AJ2875" s="34">
        <f>IF(T2875="","",IF(AJ$6=0, 0, T2875/AJ$6))</f>
        <v>6.2857617808256567E-3</v>
      </c>
      <c r="AK2875" s="34">
        <f>IF(U2875="","",IF(AK$6=0, 0, U2875/AK$6))</f>
        <v>0</v>
      </c>
      <c r="AL2875" s="34">
        <f>IF(V2875="","",IF(AL$6=0, 0, V2875/AL$6))</f>
        <v>0.29112712487949516</v>
      </c>
      <c r="AM2875" s="34">
        <f>IF(W2875="","",IF(AM$6=0, 0, W2875/AM$6))</f>
        <v>1.8110122279734284E-2</v>
      </c>
      <c r="AN2875" s="34">
        <f>IF(X2875="","",IF(AN$6=0, 0, X2875/AN$6))</f>
        <v>0.93866156419520164</v>
      </c>
      <c r="AO2875" s="34">
        <f>IF(Y2875="","",IF(AO$6=0, 0, Y2875/AO$6))</f>
        <v>0.26235265583313122</v>
      </c>
      <c r="AP2875" s="34"/>
      <c r="AQ2875" s="34">
        <f>IF(AI2875="","",AI2875*AI$4)</f>
        <v>2.1978562395549198E-2</v>
      </c>
      <c r="AR2875" s="33">
        <f>IF(AJ2875="","",AJ2875*AJ$4)</f>
        <v>6.2857617808256567E-3</v>
      </c>
      <c r="AS2875" s="34">
        <f>IF(AK2875="","",AK2875*AK$4)</f>
        <v>0</v>
      </c>
      <c r="AT2875" s="34">
        <f>IF(AL2875="","",AL2875*AL$4)</f>
        <v>0.58225424975899032</v>
      </c>
      <c r="AU2875" s="34">
        <f>IF(AM2875="","",AM2875*AM$4)</f>
        <v>1.8110122279734284E-2</v>
      </c>
      <c r="AV2875" s="34">
        <f>IF(AN2875="","",AN2875*AN$4)</f>
        <v>0.93866156419520164</v>
      </c>
      <c r="AW2875" s="34">
        <f>IF(AO2875="","",AO2875*AO$4)</f>
        <v>0.26235265583313122</v>
      </c>
      <c r="AX2875" s="34"/>
      <c r="AY2875" s="34">
        <f>IF(AQ2875="","",AI2875*AI$5)</f>
        <v>1.0989281197774599E-2</v>
      </c>
      <c r="AZ2875" s="34">
        <f>IF(AR2875="","",AJ2875*AJ$5)</f>
        <v>6.2857617808256567E-3</v>
      </c>
      <c r="BA2875" s="34">
        <f>IF(AS2875="","",AK2875*AK$5)</f>
        <v>0</v>
      </c>
      <c r="BB2875" s="34">
        <f>IF(AT2875="","",AL2875*AL$5)</f>
        <v>1.4556356243974757</v>
      </c>
      <c r="BC2875" s="34">
        <f>IF(AU2875="","",AM2875*AM$5)</f>
        <v>0</v>
      </c>
      <c r="BD2875" s="34">
        <f>IF(AV2875="","",AN2875*AN$5)</f>
        <v>0.93866156419520164</v>
      </c>
      <c r="BE2875" s="34">
        <f>IF(AW2875="","",AO2875*AO$5)</f>
        <v>0.26235265583313122</v>
      </c>
      <c r="BF2875" s="34">
        <f>IF(BE2875="","",SUM(AY2875:BE2875))</f>
        <v>2.6739248874044086</v>
      </c>
      <c r="BG2875" s="34"/>
      <c r="BH2875" s="34">
        <f>IF(AT2875="","",3/AT2875)</f>
        <v>5.1523883273359967</v>
      </c>
      <c r="BI2875" s="34"/>
      <c r="BJ2875" s="34">
        <f>IF(AQ2875="","",AQ2875*$BH2875)</f>
        <v>0.11324208833845356</v>
      </c>
      <c r="BK2875" s="34">
        <f>IF(AR2875="","",AR2875*$BH2875)</f>
        <v>3.2386685627940844E-2</v>
      </c>
      <c r="BL2875" s="34">
        <f>IF(AS2875="","",AS2875*$BH2875)</f>
        <v>0</v>
      </c>
      <c r="BM2875" s="34">
        <f>IF(AT2875="","",AT2875*$BH2875)</f>
        <v>3</v>
      </c>
      <c r="BN2875" s="34">
        <f>IF(AU2875="","",AU2875*$BH2875)</f>
        <v>9.3310382640730494E-2</v>
      </c>
      <c r="BO2875" s="34">
        <f>IF(AV2875="","",AV2875*$BH2875)</f>
        <v>4.8363488866783051</v>
      </c>
      <c r="BP2875" s="34">
        <f t="shared" si="326"/>
        <v>13.777099378035695</v>
      </c>
      <c r="BQ2875" s="34">
        <f>IF(AW2875="","",AW2875*$BH2875)</f>
        <v>1.3517427615602233</v>
      </c>
      <c r="BR2875" s="34"/>
      <c r="BS2875" s="34">
        <f t="shared" si="327"/>
        <v>4.9819776606446995</v>
      </c>
      <c r="BT2875" s="34"/>
      <c r="BU2875" s="34">
        <f t="shared" si="328"/>
        <v>0.90668961735926956</v>
      </c>
      <c r="BV2875" s="34">
        <f t="shared" si="329"/>
        <v>0.90668961735926956</v>
      </c>
      <c r="BW2875" s="34">
        <f t="shared" si="330"/>
        <v>1</v>
      </c>
      <c r="BX2875" s="34"/>
      <c r="BY2875" s="34">
        <f>IF(BV2875="","",IF(BQ2875=0,0,((BV2875/BQ2875)*AF2875)))</f>
        <v>3.0900342144996689</v>
      </c>
      <c r="BZ2875" s="34">
        <f>IF(BY2875="","",SUM(S2875:X2875,BY2875))</f>
        <v>98.62811621449967</v>
      </c>
      <c r="CA2875" s="18"/>
      <c r="CB2875" s="20">
        <v>1.5671999999999998E-2</v>
      </c>
      <c r="CC2875" s="20">
        <v>1.06E-2</v>
      </c>
      <c r="CD2875" s="20">
        <v>4.9690999999999999E-2</v>
      </c>
      <c r="CE2875" s="20">
        <v>1.2640999999999999E-2</v>
      </c>
      <c r="CF2875" s="20">
        <v>8.737E-3</v>
      </c>
      <c r="CG2875" s="20">
        <v>3.1539999999999999E-2</v>
      </c>
      <c r="CH2875" s="20"/>
      <c r="CI2875" s="21">
        <v>4.5968099999999996</v>
      </c>
      <c r="CJ2875" s="21">
        <v>4.3794000000000004</v>
      </c>
      <c r="CK2875" s="21">
        <v>-17.709</v>
      </c>
      <c r="CL2875" s="21">
        <v>0.36463000000000001</v>
      </c>
      <c r="CM2875" s="21">
        <v>2.15591</v>
      </c>
      <c r="CN2875" s="21">
        <v>0.34315699999999999</v>
      </c>
      <c r="CO2875" s="21"/>
      <c r="CP2875" s="20">
        <v>37.465800000000002</v>
      </c>
      <c r="CQ2875" s="20">
        <v>53.4148</v>
      </c>
      <c r="CR2875" s="20">
        <v>10.996499999999999</v>
      </c>
      <c r="CS2875" s="20">
        <v>447.85</v>
      </c>
      <c r="CT2875" s="20"/>
      <c r="CU2875" s="22">
        <v>44316.2902777778</v>
      </c>
      <c r="CV2875" s="22"/>
    </row>
    <row r="2876" spans="1:100" s="17" customFormat="1" x14ac:dyDescent="0.25">
      <c r="A2876" s="17" t="s">
        <v>177</v>
      </c>
      <c r="B2876" s="17">
        <v>1259</v>
      </c>
      <c r="C2876" s="17">
        <v>24</v>
      </c>
      <c r="E2876" s="18">
        <v>0.48388500000000001</v>
      </c>
      <c r="F2876" s="18">
        <v>0.150085</v>
      </c>
      <c r="G2876" s="18">
        <v>0</v>
      </c>
      <c r="H2876" s="18">
        <v>18.154199999999999</v>
      </c>
      <c r="I2876" s="18">
        <v>0.67345299999999997</v>
      </c>
      <c r="J2876" s="18">
        <v>37.964799999999997</v>
      </c>
      <c r="K2876" s="18">
        <v>42.353900000000003</v>
      </c>
      <c r="L2876" s="18">
        <v>0.219665</v>
      </c>
      <c r="M2876" s="18">
        <v>100</v>
      </c>
      <c r="N2876" s="18"/>
      <c r="O2876" s="18">
        <v>0.15196499999999999</v>
      </c>
      <c r="P2876" s="18">
        <v>42.201999999999998</v>
      </c>
      <c r="Q2876" s="18">
        <f t="shared" si="324"/>
        <v>99.848034999999996</v>
      </c>
      <c r="R2876" s="18"/>
      <c r="S2876" s="18">
        <v>0.65226600000000001</v>
      </c>
      <c r="T2876" s="18">
        <v>0.248887</v>
      </c>
      <c r="U2876" s="18">
        <v>0</v>
      </c>
      <c r="V2876" s="18">
        <v>41.598599999999998</v>
      </c>
      <c r="W2876" s="18">
        <v>0.67345299999999997</v>
      </c>
      <c r="X2876" s="18">
        <v>53.120399999999997</v>
      </c>
      <c r="Y2876" s="18">
        <v>3.70641</v>
      </c>
      <c r="Z2876" s="18">
        <v>100</v>
      </c>
      <c r="AA2876" s="19"/>
      <c r="AB2876" s="18">
        <f>IF(Z2876="","",Z2876-O2876)</f>
        <v>99.848034999999996</v>
      </c>
      <c r="AC2876" s="18">
        <f t="shared" si="325"/>
        <v>96.141624999999991</v>
      </c>
      <c r="AD2876" s="18"/>
      <c r="AE2876" s="34">
        <f>IF(M2876="","",IF(M2876&gt;100,M2876, M2876+O2876))</f>
        <v>100.151965</v>
      </c>
      <c r="AF2876" s="37">
        <f>IF(AE2876="","",IF(AE2876="* * *", Y2876, AE2876-SUM(S2876:X2876)))</f>
        <v>3.8583590000000072</v>
      </c>
      <c r="AG2876" s="54"/>
      <c r="AH2876" s="33"/>
      <c r="AI2876" s="34">
        <f>IF(S2876="","",IF(AI$6=0, 0, S2876/AI$6))</f>
        <v>1.0523994118002018E-2</v>
      </c>
      <c r="AJ2876" s="34">
        <f>IF(T2876="","",IF(AJ$6=0, 0, T2876/AJ$6))</f>
        <v>6.1751052601544728E-3</v>
      </c>
      <c r="AK2876" s="34">
        <f>IF(U2876="","",IF(AK$6=0, 0, U2876/AK$6))</f>
        <v>0</v>
      </c>
      <c r="AL2876" s="34">
        <f>IF(V2876="","",IF(AL$6=0, 0, V2876/AL$6))</f>
        <v>0.29306238803724155</v>
      </c>
      <c r="AM2876" s="34">
        <f>IF(W2876="","",IF(AM$6=0, 0, W2876/AM$6))</f>
        <v>1.8996459952329237E-2</v>
      </c>
      <c r="AN2876" s="34">
        <f>IF(X2876="","",IF(AN$6=0, 0, X2876/AN$6))</f>
        <v>0.94726930991807734</v>
      </c>
      <c r="AO2876" s="34">
        <f>IF(Y2876="","",IF(AO$6=0, 0, Y2876/AO$6))</f>
        <v>0.21792957466981236</v>
      </c>
      <c r="AP2876" s="34"/>
      <c r="AQ2876" s="34">
        <f>IF(AI2876="","",AI2876*AI$4)</f>
        <v>2.1047988236004036E-2</v>
      </c>
      <c r="AR2876" s="33">
        <f>IF(AJ2876="","",AJ2876*AJ$4)</f>
        <v>6.1751052601544728E-3</v>
      </c>
      <c r="AS2876" s="34">
        <f>IF(AK2876="","",AK2876*AK$4)</f>
        <v>0</v>
      </c>
      <c r="AT2876" s="34">
        <f>IF(AL2876="","",AL2876*AL$4)</f>
        <v>0.5861247760744831</v>
      </c>
      <c r="AU2876" s="34">
        <f>IF(AM2876="","",AM2876*AM$4)</f>
        <v>1.8996459952329237E-2</v>
      </c>
      <c r="AV2876" s="34">
        <f>IF(AN2876="","",AN2876*AN$4)</f>
        <v>0.94726930991807734</v>
      </c>
      <c r="AW2876" s="34">
        <f>IF(AO2876="","",AO2876*AO$4)</f>
        <v>0.21792957466981236</v>
      </c>
      <c r="AX2876" s="34"/>
      <c r="AY2876" s="34">
        <f>IF(AQ2876="","",AI2876*AI$5)</f>
        <v>1.0523994118002018E-2</v>
      </c>
      <c r="AZ2876" s="34">
        <f>IF(AR2876="","",AJ2876*AJ$5)</f>
        <v>6.1751052601544728E-3</v>
      </c>
      <c r="BA2876" s="34">
        <f>IF(AS2876="","",AK2876*AK$5)</f>
        <v>0</v>
      </c>
      <c r="BB2876" s="34">
        <f>IF(AT2876="","",AL2876*AL$5)</f>
        <v>1.4653119401862078</v>
      </c>
      <c r="BC2876" s="34">
        <f>IF(AU2876="","",AM2876*AM$5)</f>
        <v>0</v>
      </c>
      <c r="BD2876" s="34">
        <f>IF(AV2876="","",AN2876*AN$5)</f>
        <v>0.94726930991807734</v>
      </c>
      <c r="BE2876" s="34">
        <f>IF(AW2876="","",AO2876*AO$5)</f>
        <v>0.21792957466981236</v>
      </c>
      <c r="BF2876" s="34">
        <f>IF(BE2876="","",SUM(AY2876:BE2876))</f>
        <v>2.647209924152254</v>
      </c>
      <c r="BG2876" s="34"/>
      <c r="BH2876" s="34">
        <f>IF(AT2876="","",3/AT2876)</f>
        <v>5.1183640795603704</v>
      </c>
      <c r="BI2876" s="34"/>
      <c r="BJ2876" s="34">
        <f>IF(AQ2876="","",AQ2876*$BH2876)</f>
        <v>0.1077312669341723</v>
      </c>
      <c r="BK2876" s="34">
        <f>IF(AR2876="","",AR2876*$BH2876)</f>
        <v>3.1606436951078953E-2</v>
      </c>
      <c r="BL2876" s="34">
        <f>IF(AS2876="","",AS2876*$BH2876)</f>
        <v>0</v>
      </c>
      <c r="BM2876" s="34">
        <f>IF(AT2876="","",AT2876*$BH2876)</f>
        <v>3</v>
      </c>
      <c r="BN2876" s="34">
        <f>IF(AU2876="","",AU2876*$BH2876)</f>
        <v>9.7230798258809065E-2</v>
      </c>
      <c r="BO2876" s="34">
        <f>IF(AV2876="","",AV2876*$BH2876)</f>
        <v>4.8484692095546276</v>
      </c>
      <c r="BP2876" s="34">
        <f t="shared" si="326"/>
        <v>13.54938418683663</v>
      </c>
      <c r="BQ2876" s="34">
        <f>IF(AW2876="","",AW2876*$BH2876)</f>
        <v>1.1154429068638372</v>
      </c>
      <c r="BR2876" s="34"/>
      <c r="BS2876" s="34">
        <f t="shared" si="327"/>
        <v>4.9878069134398793</v>
      </c>
      <c r="BT2876" s="34"/>
      <c r="BU2876" s="34">
        <f t="shared" si="328"/>
        <v>0.90276920174119091</v>
      </c>
      <c r="BV2876" s="34">
        <f t="shared" si="329"/>
        <v>0.90276920174119091</v>
      </c>
      <c r="BW2876" s="34">
        <f t="shared" si="330"/>
        <v>1</v>
      </c>
      <c r="BX2876" s="34"/>
      <c r="BY2876" s="34">
        <f>IF(BV2876="","",IF(BQ2876=0,0,((BV2876/BQ2876)*AF2876)))</f>
        <v>3.122712648964062</v>
      </c>
      <c r="BZ2876" s="34">
        <f>IF(BY2876="","",SUM(S2876:X2876,BY2876))</f>
        <v>99.416318648964065</v>
      </c>
      <c r="CA2876" s="18"/>
      <c r="CB2876" s="20">
        <v>1.6646999999999999E-2</v>
      </c>
      <c r="CC2876" s="20">
        <v>1.0297000000000001E-2</v>
      </c>
      <c r="CD2876" s="20">
        <v>4.9194000000000002E-2</v>
      </c>
      <c r="CE2876" s="20">
        <v>1.2706E-2</v>
      </c>
      <c r="CF2876" s="20">
        <v>8.4899999999999993E-3</v>
      </c>
      <c r="CG2876" s="20">
        <v>3.1036000000000001E-2</v>
      </c>
      <c r="CH2876" s="20"/>
      <c r="CI2876" s="21">
        <v>4.7800399999999996</v>
      </c>
      <c r="CJ2876" s="21">
        <v>4.3687399999999998</v>
      </c>
      <c r="CK2876" s="21">
        <v>-24.959</v>
      </c>
      <c r="CL2876" s="21">
        <v>0.36326999999999998</v>
      </c>
      <c r="CM2876" s="21">
        <v>2.0929199999999999</v>
      </c>
      <c r="CN2876" s="21">
        <v>0.34140900000000002</v>
      </c>
      <c r="CO2876" s="21"/>
      <c r="CP2876" s="20">
        <v>37.459499999999998</v>
      </c>
      <c r="CQ2876" s="20">
        <v>53.395400000000002</v>
      </c>
      <c r="CR2876" s="20">
        <v>10.997</v>
      </c>
      <c r="CS2876" s="20">
        <v>468.24599999999998</v>
      </c>
      <c r="CT2876" s="20"/>
      <c r="CU2876" s="22">
        <v>44316.292071759301</v>
      </c>
      <c r="CV2876" s="22"/>
    </row>
    <row r="2877" spans="1:100" s="17" customFormat="1" x14ac:dyDescent="0.25">
      <c r="A2877" s="17" t="s">
        <v>177</v>
      </c>
      <c r="B2877" s="17">
        <v>1260</v>
      </c>
      <c r="C2877" s="17">
        <v>25</v>
      </c>
      <c r="E2877" s="18">
        <v>0.46468100000000001</v>
      </c>
      <c r="F2877" s="18">
        <v>0.14693500000000001</v>
      </c>
      <c r="G2877" s="18">
        <v>0</v>
      </c>
      <c r="H2877" s="18">
        <v>18.188800000000001</v>
      </c>
      <c r="I2877" s="18">
        <v>0.67314799999999997</v>
      </c>
      <c r="J2877" s="18">
        <v>37.864100000000001</v>
      </c>
      <c r="K2877" s="18">
        <v>42.437199999999997</v>
      </c>
      <c r="L2877" s="18">
        <v>0.22517300000000001</v>
      </c>
      <c r="M2877" s="18">
        <v>100</v>
      </c>
      <c r="N2877" s="18"/>
      <c r="O2877" s="18">
        <v>0.151896</v>
      </c>
      <c r="P2877" s="18">
        <v>42.285299999999999</v>
      </c>
      <c r="Q2877" s="18">
        <f t="shared" si="324"/>
        <v>99.848104000000006</v>
      </c>
      <c r="R2877" s="18"/>
      <c r="S2877" s="18">
        <v>0.62638000000000005</v>
      </c>
      <c r="T2877" s="18">
        <v>0.24366299999999999</v>
      </c>
      <c r="U2877" s="18">
        <v>0</v>
      </c>
      <c r="V2877" s="18">
        <v>41.677999999999997</v>
      </c>
      <c r="W2877" s="18">
        <v>0.67314799999999997</v>
      </c>
      <c r="X2877" s="18">
        <v>52.979500000000002</v>
      </c>
      <c r="Y2877" s="18">
        <v>3.7993399999999999</v>
      </c>
      <c r="Z2877" s="18">
        <v>100</v>
      </c>
      <c r="AA2877" s="19"/>
      <c r="AB2877" s="18">
        <f>IF(Z2877="","",Z2877-O2877)</f>
        <v>99.848104000000006</v>
      </c>
      <c r="AC2877" s="18">
        <f t="shared" si="325"/>
        <v>96.048764000000006</v>
      </c>
      <c r="AD2877" s="18"/>
      <c r="AE2877" s="34">
        <f>IF(M2877="","",IF(M2877&gt;100,M2877, M2877+O2877))</f>
        <v>100.15189599999999</v>
      </c>
      <c r="AF2877" s="37">
        <f>IF(AE2877="","",IF(AE2877="* * *", Y2877, AE2877-SUM(S2877:X2877)))</f>
        <v>3.9512049999999874</v>
      </c>
      <c r="AG2877" s="54"/>
      <c r="AH2877" s="33"/>
      <c r="AI2877" s="34">
        <f>IF(S2877="","",IF(AI$6=0, 0, S2877/AI$6))</f>
        <v>1.0106336119978819E-2</v>
      </c>
      <c r="AJ2877" s="34">
        <f>IF(T2877="","",IF(AJ$6=0, 0, T2877/AJ$6))</f>
        <v>6.0454932278705574E-3</v>
      </c>
      <c r="AK2877" s="34">
        <f>IF(U2877="","",IF(AK$6=0, 0, U2877/AK$6))</f>
        <v>0</v>
      </c>
      <c r="AL2877" s="34">
        <f>IF(V2877="","",IF(AL$6=0, 0, V2877/AL$6))</f>
        <v>0.29362176151640085</v>
      </c>
      <c r="AM2877" s="34">
        <f>IF(W2877="","",IF(AM$6=0, 0, W2877/AM$6))</f>
        <v>1.8987856649224994E-2</v>
      </c>
      <c r="AN2877" s="34">
        <f>IF(X2877="","",IF(AN$6=0, 0, X2877/AN$6))</f>
        <v>0.94475671125979443</v>
      </c>
      <c r="AO2877" s="34">
        <f>IF(Y2877="","",IF(AO$6=0, 0, Y2877/AO$6))</f>
        <v>0.22339367480284289</v>
      </c>
      <c r="AP2877" s="34"/>
      <c r="AQ2877" s="34">
        <f>IF(AI2877="","",AI2877*AI$4)</f>
        <v>2.0212672239957638E-2</v>
      </c>
      <c r="AR2877" s="33">
        <f>IF(AJ2877="","",AJ2877*AJ$4)</f>
        <v>6.0454932278705574E-3</v>
      </c>
      <c r="AS2877" s="34">
        <f>IF(AK2877="","",AK2877*AK$4)</f>
        <v>0</v>
      </c>
      <c r="AT2877" s="34">
        <f>IF(AL2877="","",AL2877*AL$4)</f>
        <v>0.5872435230328017</v>
      </c>
      <c r="AU2877" s="34">
        <f>IF(AM2877="","",AM2877*AM$4)</f>
        <v>1.8987856649224994E-2</v>
      </c>
      <c r="AV2877" s="34">
        <f>IF(AN2877="","",AN2877*AN$4)</f>
        <v>0.94475671125979443</v>
      </c>
      <c r="AW2877" s="34">
        <f>IF(AO2877="","",AO2877*AO$4)</f>
        <v>0.22339367480284289</v>
      </c>
      <c r="AX2877" s="34"/>
      <c r="AY2877" s="34">
        <f>IF(AQ2877="","",AI2877*AI$5)</f>
        <v>1.0106336119978819E-2</v>
      </c>
      <c r="AZ2877" s="34">
        <f>IF(AR2877="","",AJ2877*AJ$5)</f>
        <v>6.0454932278705574E-3</v>
      </c>
      <c r="BA2877" s="34">
        <f>IF(AS2877="","",AK2877*AK$5)</f>
        <v>0</v>
      </c>
      <c r="BB2877" s="34">
        <f>IF(AT2877="","",AL2877*AL$5)</f>
        <v>1.4681088075820043</v>
      </c>
      <c r="BC2877" s="34">
        <f>IF(AU2877="","",AM2877*AM$5)</f>
        <v>0</v>
      </c>
      <c r="BD2877" s="34">
        <f>IF(AV2877="","",AN2877*AN$5)</f>
        <v>0.94475671125979443</v>
      </c>
      <c r="BE2877" s="34">
        <f>IF(AW2877="","",AO2877*AO$5)</f>
        <v>0.22339367480284289</v>
      </c>
      <c r="BF2877" s="34">
        <f>IF(BE2877="","",SUM(AY2877:BE2877))</f>
        <v>2.6524110229924913</v>
      </c>
      <c r="BG2877" s="34"/>
      <c r="BH2877" s="34">
        <f>IF(AT2877="","",3/AT2877)</f>
        <v>5.1086131772157986</v>
      </c>
      <c r="BI2877" s="34"/>
      <c r="BJ2877" s="34">
        <f>IF(AQ2877="","",AQ2877*$BH2877)</f>
        <v>0.10325872375179156</v>
      </c>
      <c r="BK2877" s="34">
        <f>IF(AR2877="","",AR2877*$BH2877)</f>
        <v>3.0884086366668402E-2</v>
      </c>
      <c r="BL2877" s="34">
        <f>IF(AS2877="","",AS2877*$BH2877)</f>
        <v>0</v>
      </c>
      <c r="BM2877" s="34">
        <f>IF(AT2877="","",AT2877*$BH2877)</f>
        <v>3</v>
      </c>
      <c r="BN2877" s="34">
        <f>IF(AU2877="","",AU2877*$BH2877)</f>
        <v>9.7001614685315429E-2</v>
      </c>
      <c r="BO2877" s="34">
        <f>IF(AV2877="","",AV2877*$BH2877)</f>
        <v>4.8263965844048471</v>
      </c>
      <c r="BP2877" s="34">
        <f t="shared" si="326"/>
        <v>13.550141903451877</v>
      </c>
      <c r="BQ2877" s="34">
        <f>IF(AW2877="","",AW2877*$BH2877)</f>
        <v>1.1412318708044642</v>
      </c>
      <c r="BR2877" s="34"/>
      <c r="BS2877" s="34">
        <f t="shared" si="327"/>
        <v>4.9605393945233072</v>
      </c>
      <c r="BT2877" s="34"/>
      <c r="BU2877" s="34">
        <f t="shared" si="328"/>
        <v>0.90299838531468457</v>
      </c>
      <c r="BV2877" s="34">
        <f t="shared" si="329"/>
        <v>0.90299838531468457</v>
      </c>
      <c r="BW2877" s="34">
        <f t="shared" si="330"/>
        <v>1</v>
      </c>
      <c r="BX2877" s="34"/>
      <c r="BY2877" s="34">
        <f>IF(BV2877="","",IF(BQ2877=0,0,((BV2877/BQ2877)*AF2877)))</f>
        <v>3.1263863429718546</v>
      </c>
      <c r="BZ2877" s="34">
        <f>IF(BY2877="","",SUM(S2877:X2877,BY2877))</f>
        <v>99.327077342971862</v>
      </c>
      <c r="CA2877" s="18"/>
      <c r="CB2877" s="20">
        <v>1.6629000000000001E-2</v>
      </c>
      <c r="CC2877" s="20">
        <v>1.0196999999999999E-2</v>
      </c>
      <c r="CD2877" s="20">
        <v>4.8612000000000002E-2</v>
      </c>
      <c r="CE2877" s="20">
        <v>1.2551E-2</v>
      </c>
      <c r="CF2877" s="20">
        <v>8.5749999999999993E-3</v>
      </c>
      <c r="CG2877" s="20">
        <v>3.1645E-2</v>
      </c>
      <c r="CH2877" s="20"/>
      <c r="CI2877" s="21">
        <v>4.9002699999999999</v>
      </c>
      <c r="CJ2877" s="21">
        <v>4.4173999999999998</v>
      </c>
      <c r="CK2877" s="21">
        <v>-24.422000000000001</v>
      </c>
      <c r="CL2877" s="21">
        <v>0.36293900000000001</v>
      </c>
      <c r="CM2877" s="21">
        <v>2.0960700000000001</v>
      </c>
      <c r="CN2877" s="21">
        <v>0.342028</v>
      </c>
      <c r="CO2877" s="21"/>
      <c r="CP2877" s="20">
        <v>37.453200000000002</v>
      </c>
      <c r="CQ2877" s="20">
        <v>53.376100000000001</v>
      </c>
      <c r="CR2877" s="20">
        <v>10.9975</v>
      </c>
      <c r="CS2877" s="20">
        <v>488.55</v>
      </c>
      <c r="CT2877" s="20"/>
      <c r="CU2877" s="22">
        <v>44316.293877314798</v>
      </c>
      <c r="CV2877" s="22"/>
    </row>
    <row r="2878" spans="1:100" s="17" customFormat="1" x14ac:dyDescent="0.25">
      <c r="A2878" s="17" t="s">
        <v>177</v>
      </c>
      <c r="B2878" s="17">
        <v>1261</v>
      </c>
      <c r="C2878" s="17">
        <v>26</v>
      </c>
      <c r="E2878" s="18">
        <v>0.41273500000000002</v>
      </c>
      <c r="F2878" s="18">
        <v>0.12814200000000001</v>
      </c>
      <c r="G2878" s="18">
        <v>0</v>
      </c>
      <c r="H2878" s="18">
        <v>18.2685</v>
      </c>
      <c r="I2878" s="18">
        <v>0.73561100000000001</v>
      </c>
      <c r="J2878" s="18">
        <v>38.046900000000001</v>
      </c>
      <c r="K2878" s="18">
        <v>42.206600000000002</v>
      </c>
      <c r="L2878" s="18">
        <v>0.201484</v>
      </c>
      <c r="M2878" s="18">
        <v>100</v>
      </c>
      <c r="N2878" s="18"/>
      <c r="O2878" s="18">
        <v>0.165991</v>
      </c>
      <c r="P2878" s="18">
        <v>42.040599999999998</v>
      </c>
      <c r="Q2878" s="18">
        <f t="shared" si="324"/>
        <v>99.834008999999995</v>
      </c>
      <c r="R2878" s="18"/>
      <c r="S2878" s="18">
        <v>0.55635800000000002</v>
      </c>
      <c r="T2878" s="18">
        <v>0.21249799999999999</v>
      </c>
      <c r="U2878" s="18">
        <v>0</v>
      </c>
      <c r="V2878" s="18">
        <v>41.860599999999998</v>
      </c>
      <c r="W2878" s="18">
        <v>0.73561100000000001</v>
      </c>
      <c r="X2878" s="18">
        <v>53.235300000000002</v>
      </c>
      <c r="Y2878" s="18">
        <v>3.3996400000000002</v>
      </c>
      <c r="Z2878" s="18">
        <v>100</v>
      </c>
      <c r="AA2878" s="19"/>
      <c r="AB2878" s="18">
        <f>IF(Z2878="","",Z2878-O2878)</f>
        <v>99.834008999999995</v>
      </c>
      <c r="AC2878" s="18">
        <f t="shared" si="325"/>
        <v>96.43436899999999</v>
      </c>
      <c r="AD2878" s="18"/>
      <c r="AE2878" s="34">
        <f>IF(M2878="","",IF(M2878&gt;100,M2878, M2878+O2878))</f>
        <v>100.16599100000001</v>
      </c>
      <c r="AF2878" s="37">
        <f>IF(AE2878="","",IF(AE2878="* * *", Y2878, AE2878-SUM(S2878:X2878)))</f>
        <v>3.5656239999999997</v>
      </c>
      <c r="AG2878" s="54"/>
      <c r="AH2878" s="33"/>
      <c r="AI2878" s="34">
        <f>IF(S2878="","",IF(AI$6=0, 0, S2878/AI$6))</f>
        <v>8.9765652655563327E-3</v>
      </c>
      <c r="AJ2878" s="34">
        <f>IF(T2878="","",IF(AJ$6=0, 0, T2878/AJ$6))</f>
        <v>5.2722621815213542E-3</v>
      </c>
      <c r="AK2878" s="34">
        <f>IF(U2878="","",IF(AK$6=0, 0, U2878/AK$6))</f>
        <v>0</v>
      </c>
      <c r="AL2878" s="34">
        <f>IF(V2878="","",IF(AL$6=0, 0, V2878/AL$6))</f>
        <v>0.29490817961834664</v>
      </c>
      <c r="AM2878" s="34">
        <f>IF(W2878="","",IF(AM$6=0, 0, W2878/AM$6))</f>
        <v>2.0749784917422392E-2</v>
      </c>
      <c r="AN2878" s="34">
        <f>IF(X2878="","",IF(AN$6=0, 0, X2878/AN$6))</f>
        <v>0.94931826368554884</v>
      </c>
      <c r="AO2878" s="34">
        <f>IF(Y2878="","",IF(AO$6=0, 0, Y2878/AO$6))</f>
        <v>0.19989210563064555</v>
      </c>
      <c r="AP2878" s="34"/>
      <c r="AQ2878" s="34">
        <f>IF(AI2878="","",AI2878*AI$4)</f>
        <v>1.7953130531112665E-2</v>
      </c>
      <c r="AR2878" s="33">
        <f>IF(AJ2878="","",AJ2878*AJ$4)</f>
        <v>5.2722621815213542E-3</v>
      </c>
      <c r="AS2878" s="34">
        <f>IF(AK2878="","",AK2878*AK$4)</f>
        <v>0</v>
      </c>
      <c r="AT2878" s="34">
        <f>IF(AL2878="","",AL2878*AL$4)</f>
        <v>0.58981635923669329</v>
      </c>
      <c r="AU2878" s="34">
        <f>IF(AM2878="","",AM2878*AM$4)</f>
        <v>2.0749784917422392E-2</v>
      </c>
      <c r="AV2878" s="34">
        <f>IF(AN2878="","",AN2878*AN$4)</f>
        <v>0.94931826368554884</v>
      </c>
      <c r="AW2878" s="34">
        <f>IF(AO2878="","",AO2878*AO$4)</f>
        <v>0.19989210563064555</v>
      </c>
      <c r="AX2878" s="34"/>
      <c r="AY2878" s="34">
        <f>IF(AQ2878="","",AI2878*AI$5)</f>
        <v>8.9765652655563327E-3</v>
      </c>
      <c r="AZ2878" s="34">
        <f>IF(AR2878="","",AJ2878*AJ$5)</f>
        <v>5.2722621815213542E-3</v>
      </c>
      <c r="BA2878" s="34">
        <f>IF(AS2878="","",AK2878*AK$5)</f>
        <v>0</v>
      </c>
      <c r="BB2878" s="34">
        <f>IF(AT2878="","",AL2878*AL$5)</f>
        <v>1.4745408980917332</v>
      </c>
      <c r="BC2878" s="34">
        <f>IF(AU2878="","",AM2878*AM$5)</f>
        <v>0</v>
      </c>
      <c r="BD2878" s="34">
        <f>IF(AV2878="","",AN2878*AN$5)</f>
        <v>0.94931826368554884</v>
      </c>
      <c r="BE2878" s="34">
        <f>IF(AW2878="","",AO2878*AO$5)</f>
        <v>0.19989210563064555</v>
      </c>
      <c r="BF2878" s="34">
        <f>IF(BE2878="","",SUM(AY2878:BE2878))</f>
        <v>2.6380000948550055</v>
      </c>
      <c r="BG2878" s="34"/>
      <c r="BH2878" s="34">
        <f>IF(AT2878="","",3/AT2878)</f>
        <v>5.0863289107179543</v>
      </c>
      <c r="BI2878" s="34"/>
      <c r="BJ2878" s="34">
        <f>IF(AQ2878="","",AQ2878*$BH2878)</f>
        <v>9.1315526858291529E-2</v>
      </c>
      <c r="BK2878" s="34">
        <f>IF(AR2878="","",AR2878*$BH2878)</f>
        <v>2.6816459558756976E-2</v>
      </c>
      <c r="BL2878" s="34">
        <f>IF(AS2878="","",AS2878*$BH2878)</f>
        <v>0</v>
      </c>
      <c r="BM2878" s="34">
        <f>IF(AT2878="","",AT2878*$BH2878)</f>
        <v>3</v>
      </c>
      <c r="BN2878" s="34">
        <f>IF(AU2878="","",AU2878*$BH2878)</f>
        <v>0.10554023091666487</v>
      </c>
      <c r="BO2878" s="34">
        <f>IF(AV2878="","",AV2878*$BH2878)</f>
        <v>4.8285449300563776</v>
      </c>
      <c r="BP2878" s="34">
        <f t="shared" si="326"/>
        <v>13.41773614893772</v>
      </c>
      <c r="BQ2878" s="34">
        <f>IF(AW2878="","",AW2878*$BH2878)</f>
        <v>1.0167169958934397</v>
      </c>
      <c r="BR2878" s="34"/>
      <c r="BS2878" s="34">
        <f t="shared" si="327"/>
        <v>4.9466769164734261</v>
      </c>
      <c r="BT2878" s="34"/>
      <c r="BU2878" s="34">
        <f t="shared" si="328"/>
        <v>0.89445976908333513</v>
      </c>
      <c r="BV2878" s="34">
        <f t="shared" si="329"/>
        <v>0.89445976908333513</v>
      </c>
      <c r="BW2878" s="34">
        <f t="shared" si="330"/>
        <v>1</v>
      </c>
      <c r="BX2878" s="34"/>
      <c r="BY2878" s="34">
        <f>IF(BV2878="","",IF(BQ2878=0,0,((BV2878/BQ2878)*AF2878)))</f>
        <v>3.1368682067475375</v>
      </c>
      <c r="BZ2878" s="34">
        <f>IF(BY2878="","",SUM(S2878:X2878,BY2878))</f>
        <v>99.737235206747542</v>
      </c>
      <c r="CA2878" s="18"/>
      <c r="CB2878" s="20">
        <v>1.6416E-2</v>
      </c>
      <c r="CC2878" s="20">
        <v>9.7339999999999996E-3</v>
      </c>
      <c r="CD2878" s="20">
        <v>4.9036000000000003E-2</v>
      </c>
      <c r="CE2878" s="20">
        <v>1.2742E-2</v>
      </c>
      <c r="CF2878" s="20">
        <v>8.5599999999999999E-3</v>
      </c>
      <c r="CG2878" s="20">
        <v>3.1E-2</v>
      </c>
      <c r="CH2878" s="20"/>
      <c r="CI2878" s="21">
        <v>5.2583700000000002</v>
      </c>
      <c r="CJ2878" s="21">
        <v>4.7873000000000001</v>
      </c>
      <c r="CK2878" s="21">
        <v>-22.221</v>
      </c>
      <c r="CL2878" s="21">
        <v>0.36203200000000002</v>
      </c>
      <c r="CM2878" s="21">
        <v>1.99563</v>
      </c>
      <c r="CN2878" s="21">
        <v>0.34104099999999998</v>
      </c>
      <c r="CO2878" s="21"/>
      <c r="CP2878" s="20">
        <v>37.4467</v>
      </c>
      <c r="CQ2878" s="20">
        <v>53.3566</v>
      </c>
      <c r="CR2878" s="20">
        <v>10.997999999999999</v>
      </c>
      <c r="CS2878" s="20">
        <v>509.10199999999998</v>
      </c>
      <c r="CT2878" s="20"/>
      <c r="CU2878" s="22">
        <v>44316.295671296299</v>
      </c>
      <c r="CV2878" s="22"/>
    </row>
    <row r="2879" spans="1:100" s="23" customFormat="1" x14ac:dyDescent="0.25">
      <c r="A2879" s="23" t="s">
        <v>177</v>
      </c>
      <c r="B2879" s="23">
        <v>1262</v>
      </c>
      <c r="C2879" s="23">
        <v>27</v>
      </c>
      <c r="E2879" s="24">
        <v>0.43362200000000001</v>
      </c>
      <c r="F2879" s="24">
        <v>0.11496000000000001</v>
      </c>
      <c r="G2879" s="24">
        <v>0</v>
      </c>
      <c r="H2879" s="24">
        <v>18.204000000000001</v>
      </c>
      <c r="I2879" s="24">
        <v>0.75269799999999998</v>
      </c>
      <c r="J2879" s="24">
        <v>37.801699999999997</v>
      </c>
      <c r="K2879" s="24">
        <v>42.463900000000002</v>
      </c>
      <c r="L2879" s="24">
        <v>0.22920099999999999</v>
      </c>
      <c r="M2879" s="24">
        <v>100</v>
      </c>
      <c r="N2879" s="24"/>
      <c r="O2879" s="24">
        <v>0.169847</v>
      </c>
      <c r="P2879" s="24">
        <v>42.293999999999997</v>
      </c>
      <c r="Q2879" s="24">
        <f t="shared" si="324"/>
        <v>99.830152999999996</v>
      </c>
      <c r="R2879" s="24"/>
      <c r="S2879" s="24">
        <v>0.58451299999999995</v>
      </c>
      <c r="T2879" s="24">
        <v>0.190639</v>
      </c>
      <c r="U2879" s="24">
        <v>0</v>
      </c>
      <c r="V2879" s="24">
        <v>41.712600000000002</v>
      </c>
      <c r="W2879" s="24">
        <v>0.75269799999999998</v>
      </c>
      <c r="X2879" s="24">
        <v>52.892200000000003</v>
      </c>
      <c r="Y2879" s="24">
        <v>3.8673199999999999</v>
      </c>
      <c r="Z2879" s="24">
        <v>100</v>
      </c>
      <c r="AA2879" s="25"/>
      <c r="AB2879" s="24">
        <f>IF(Z2879="","",Z2879-O2879)</f>
        <v>99.830152999999996</v>
      </c>
      <c r="AC2879" s="24">
        <f t="shared" si="325"/>
        <v>95.962832999999989</v>
      </c>
      <c r="AD2879" s="24"/>
      <c r="AE2879" s="36">
        <f>IF(M2879="","",IF(M2879&gt;100,M2879, M2879+O2879))</f>
        <v>100.169847</v>
      </c>
      <c r="AF2879" s="40">
        <f>IF(AE2879="","",IF(AE2879="* * *", Y2879, AE2879-SUM(S2879:X2879)))</f>
        <v>4.0371969999999919</v>
      </c>
      <c r="AG2879" s="55"/>
      <c r="AH2879" s="35"/>
      <c r="AI2879" s="36">
        <f>IF(S2879="","",IF(AI$6=0, 0, S2879/AI$6))</f>
        <v>9.4308324730948915E-3</v>
      </c>
      <c r="AJ2879" s="36">
        <f>IF(T2879="","",IF(AJ$6=0, 0, T2879/AJ$6))</f>
        <v>4.7299211758371814E-3</v>
      </c>
      <c r="AK2879" s="36">
        <f>IF(U2879="","",IF(AK$6=0, 0, U2879/AK$6))</f>
        <v>0</v>
      </c>
      <c r="AL2879" s="36">
        <f>IF(V2879="","",IF(AL$6=0, 0, V2879/AL$6))</f>
        <v>0.29386551872520333</v>
      </c>
      <c r="AM2879" s="36">
        <f>IF(W2879="","",IF(AM$6=0, 0, W2879/AM$6))</f>
        <v>2.1231767344118017E-2</v>
      </c>
      <c r="AN2879" s="36">
        <f>IF(X2879="","",IF(AN$6=0, 0, X2879/AN$6))</f>
        <v>0.94319993437641547</v>
      </c>
      <c r="AO2879" s="36">
        <f>IF(Y2879="","",IF(AO$6=0, 0, Y2879/AO$6))</f>
        <v>0.22739076430078128</v>
      </c>
      <c r="AP2879" s="36"/>
      <c r="AQ2879" s="36">
        <f>IF(AI2879="","",AI2879*AI$4)</f>
        <v>1.8861664946189783E-2</v>
      </c>
      <c r="AR2879" s="35">
        <f>IF(AJ2879="","",AJ2879*AJ$4)</f>
        <v>4.7299211758371814E-3</v>
      </c>
      <c r="AS2879" s="36">
        <f>IF(AK2879="","",AK2879*AK$4)</f>
        <v>0</v>
      </c>
      <c r="AT2879" s="36">
        <f>IF(AL2879="","",AL2879*AL$4)</f>
        <v>0.58773103745040667</v>
      </c>
      <c r="AU2879" s="36">
        <f>IF(AM2879="","",AM2879*AM$4)</f>
        <v>2.1231767344118017E-2</v>
      </c>
      <c r="AV2879" s="36">
        <f>IF(AN2879="","",AN2879*AN$4)</f>
        <v>0.94319993437641547</v>
      </c>
      <c r="AW2879" s="36">
        <f>IF(AO2879="","",AO2879*AO$4)</f>
        <v>0.22739076430078128</v>
      </c>
      <c r="AX2879" s="36"/>
      <c r="AY2879" s="36">
        <f>IF(AQ2879="","",AI2879*AI$5)</f>
        <v>9.4308324730948915E-3</v>
      </c>
      <c r="AZ2879" s="36">
        <f>IF(AR2879="","",AJ2879*AJ$5)</f>
        <v>4.7299211758371814E-3</v>
      </c>
      <c r="BA2879" s="36">
        <f>IF(AS2879="","",AK2879*AK$5)</f>
        <v>0</v>
      </c>
      <c r="BB2879" s="36">
        <f>IF(AT2879="","",AL2879*AL$5)</f>
        <v>1.4693275936260166</v>
      </c>
      <c r="BC2879" s="36">
        <f>IF(AU2879="","",AM2879*AM$5)</f>
        <v>0</v>
      </c>
      <c r="BD2879" s="36">
        <f>IF(AV2879="","",AN2879*AN$5)</f>
        <v>0.94319993437641547</v>
      </c>
      <c r="BE2879" s="36">
        <f>IF(AW2879="","",AO2879*AO$5)</f>
        <v>0.22739076430078128</v>
      </c>
      <c r="BF2879" s="36">
        <f>IF(BE2879="","",SUM(AY2879:BE2879))</f>
        <v>2.6540790459521451</v>
      </c>
      <c r="BG2879" s="36"/>
      <c r="BH2879" s="36">
        <f>IF(AT2879="","",3/AT2879)</f>
        <v>5.1043756562765212</v>
      </c>
      <c r="BI2879" s="36"/>
      <c r="BJ2879" s="36">
        <f>IF(AQ2879="","",AQ2879*$BH2879)</f>
        <v>9.6277023388175328E-2</v>
      </c>
      <c r="BK2879" s="36">
        <f>IF(AR2879="","",AR2879*$BH2879)</f>
        <v>2.4143294506050128E-2</v>
      </c>
      <c r="BL2879" s="36">
        <f>IF(AS2879="","",AS2879*$BH2879)</f>
        <v>0</v>
      </c>
      <c r="BM2879" s="36">
        <f>IF(AT2879="","",AT2879*$BH2879)</f>
        <v>3</v>
      </c>
      <c r="BN2879" s="36">
        <f>IF(AU2879="","",AU2879*$BH2879)</f>
        <v>0.10837491637104282</v>
      </c>
      <c r="BO2879" s="36">
        <f>IF(AV2879="","",AV2879*$BH2879)</f>
        <v>4.8144467840325875</v>
      </c>
      <c r="BP2879" s="36">
        <f t="shared" si="326"/>
        <v>13.547416471991744</v>
      </c>
      <c r="BQ2879" s="36">
        <f>IF(AW2879="","",AW2879*$BH2879)</f>
        <v>1.1606878817590203</v>
      </c>
      <c r="BR2879" s="36"/>
      <c r="BS2879" s="36">
        <f t="shared" si="327"/>
        <v>4.9348671019268133</v>
      </c>
      <c r="BT2879" s="36"/>
      <c r="BU2879" s="36">
        <f t="shared" si="328"/>
        <v>0.8916250836289572</v>
      </c>
      <c r="BV2879" s="36">
        <f t="shared" si="329"/>
        <v>0.8916250836289572</v>
      </c>
      <c r="BW2879" s="36">
        <f t="shared" si="330"/>
        <v>1</v>
      </c>
      <c r="BX2879" s="36"/>
      <c r="BY2879" s="36">
        <f>IF(BV2879="","",IF(BQ2879=0,0,((BV2879/BQ2879)*AF2879)))</f>
        <v>3.1013213537615996</v>
      </c>
      <c r="BZ2879" s="36">
        <f>IF(BY2879="","",SUM(S2879:X2879,BY2879))</f>
        <v>99.233971353761618</v>
      </c>
      <c r="CA2879" s="24"/>
      <c r="CB2879" s="26">
        <v>1.5931000000000001E-2</v>
      </c>
      <c r="CC2879" s="26">
        <v>1.0109999999999999E-2</v>
      </c>
      <c r="CD2879" s="26">
        <v>4.7962999999999999E-2</v>
      </c>
      <c r="CE2879" s="26">
        <v>1.3073E-2</v>
      </c>
      <c r="CF2879" s="26">
        <v>8.3119999999999999E-3</v>
      </c>
      <c r="CG2879" s="26">
        <v>3.1354E-2</v>
      </c>
      <c r="CH2879" s="26"/>
      <c r="CI2879" s="27">
        <v>5.0630300000000004</v>
      </c>
      <c r="CJ2879" s="27">
        <v>5.3334799999999998</v>
      </c>
      <c r="CK2879" s="27">
        <v>-56.417999999999999</v>
      </c>
      <c r="CL2879" s="27">
        <v>0.36286600000000002</v>
      </c>
      <c r="CM2879" s="27">
        <v>1.9659500000000001</v>
      </c>
      <c r="CN2879" s="27">
        <v>0.34230300000000002</v>
      </c>
      <c r="CO2879" s="27"/>
      <c r="CP2879" s="26">
        <v>37.440300000000001</v>
      </c>
      <c r="CQ2879" s="26">
        <v>53.337299999999999</v>
      </c>
      <c r="CR2879" s="26">
        <v>10.9985</v>
      </c>
      <c r="CS2879" s="26">
        <v>529.43799999999999</v>
      </c>
      <c r="CT2879" s="26"/>
      <c r="CU2879" s="28">
        <v>44316.297465277799</v>
      </c>
      <c r="CV2879" s="28"/>
    </row>
    <row r="2880" spans="1:100" s="11" customFormat="1" x14ac:dyDescent="0.25">
      <c r="A2880" s="11" t="s">
        <v>178</v>
      </c>
      <c r="B2880" s="11">
        <v>1263</v>
      </c>
      <c r="C2880" s="11">
        <v>1</v>
      </c>
      <c r="E2880" s="12">
        <v>1.00675</v>
      </c>
      <c r="F2880" s="12">
        <v>0.307728</v>
      </c>
      <c r="G2880" s="12">
        <v>0</v>
      </c>
      <c r="H2880" s="12">
        <v>16.9846</v>
      </c>
      <c r="I2880" s="12">
        <v>0.106978</v>
      </c>
      <c r="J2880" s="12">
        <v>35.542700000000004</v>
      </c>
      <c r="K2880" s="12">
        <v>45.495699999999999</v>
      </c>
      <c r="L2880" s="12">
        <v>0.55566700000000002</v>
      </c>
      <c r="M2880" s="12">
        <v>100</v>
      </c>
      <c r="N2880" s="12"/>
      <c r="O2880" s="12">
        <v>2.4140000000000002E-2</v>
      </c>
      <c r="P2880" s="12">
        <v>45.471499999999999</v>
      </c>
      <c r="Q2880" s="12">
        <f t="shared" ref="Q2880:Q2941" si="331">IF(M2880="","",M2880-O2880)</f>
        <v>99.975859999999997</v>
      </c>
      <c r="R2880" s="12"/>
      <c r="S2880" s="12">
        <v>1.35707</v>
      </c>
      <c r="T2880" s="12">
        <v>0.51030500000000001</v>
      </c>
      <c r="U2880" s="12">
        <v>0</v>
      </c>
      <c r="V2880" s="12">
        <v>38.918500000000002</v>
      </c>
      <c r="W2880" s="12">
        <v>0.106978</v>
      </c>
      <c r="X2880" s="12">
        <v>49.731400000000001</v>
      </c>
      <c r="Y2880" s="12">
        <v>9.3757699999999993</v>
      </c>
      <c r="Z2880" s="12">
        <v>100</v>
      </c>
      <c r="AA2880" s="13"/>
      <c r="AB2880" s="12">
        <f>IF(Z2880="","",Z2880-O2880)</f>
        <v>99.975859999999997</v>
      </c>
      <c r="AC2880" s="12">
        <f t="shared" ref="AC2880:AC2941" si="332">IF(AB2880="","",AB2880-Y2880)</f>
        <v>90.600089999999994</v>
      </c>
      <c r="AD2880" s="12"/>
      <c r="AE2880" s="32">
        <f>IF(M2880="","",IF(M2880&gt;100,M2880, M2880+O2880))</f>
        <v>100.02414</v>
      </c>
      <c r="AF2880" s="39">
        <f>IF(AE2880="","",IF(AE2880="* * *", Y2880, AE2880-SUM(S2880:X2880)))</f>
        <v>9.3998869999999926</v>
      </c>
      <c r="AG2880" s="56"/>
      <c r="AH2880" s="31"/>
      <c r="AI2880" s="32">
        <f>IF(S2880="","",IF(AI$6=0, 0, S2880/AI$6))</f>
        <v>2.1895663268845837E-2</v>
      </c>
      <c r="AJ2880" s="32">
        <f>IF(T2880="","",IF(AJ$6=0, 0, T2880/AJ$6))</f>
        <v>1.2661115645988454E-2</v>
      </c>
      <c r="AK2880" s="32">
        <f>IF(U2880="","",IF(AK$6=0, 0, U2880/AK$6))</f>
        <v>0</v>
      </c>
      <c r="AL2880" s="32">
        <f>IF(V2880="","",IF(AL$6=0, 0, V2880/AL$6))</f>
        <v>0.27418106736350228</v>
      </c>
      <c r="AM2880" s="32">
        <f>IF(W2880="","",IF(AM$6=0, 0, W2880/AM$6))</f>
        <v>3.0175874081491616E-3</v>
      </c>
      <c r="AN2880" s="32">
        <f>IF(X2880="","",IF(AN$6=0, 0, X2880/AN$6))</f>
        <v>0.88683498165036179</v>
      </c>
      <c r="AO2880" s="32">
        <f>IF(Y2880="","",IF(AO$6=0, 0, Y2880/AO$6))</f>
        <v>0.55127672553818563</v>
      </c>
      <c r="AP2880" s="32"/>
      <c r="AQ2880" s="32">
        <f>IF(AI2880="","",AI2880*AI$4)</f>
        <v>4.3791326537691674E-2</v>
      </c>
      <c r="AR2880" s="31">
        <f>IF(AJ2880="","",AJ2880*AJ$4)</f>
        <v>1.2661115645988454E-2</v>
      </c>
      <c r="AS2880" s="32">
        <f>IF(AK2880="","",AK2880*AK$4)</f>
        <v>0</v>
      </c>
      <c r="AT2880" s="32">
        <f>IF(AL2880="","",AL2880*AL$4)</f>
        <v>0.54836213472700457</v>
      </c>
      <c r="AU2880" s="32">
        <f>IF(AM2880="","",AM2880*AM$4)</f>
        <v>3.0175874081491616E-3</v>
      </c>
      <c r="AV2880" s="32">
        <f>IF(AN2880="","",AN2880*AN$4)</f>
        <v>0.88683498165036179</v>
      </c>
      <c r="AW2880" s="32">
        <f>IF(AO2880="","",AO2880*AO$4)</f>
        <v>0.55127672553818563</v>
      </c>
      <c r="AX2880" s="32"/>
      <c r="AY2880" s="32">
        <f>IF(AQ2880="","",AI2880*AI$5)</f>
        <v>2.1895663268845837E-2</v>
      </c>
      <c r="AZ2880" s="32">
        <f>IF(AR2880="","",AJ2880*AJ$5)</f>
        <v>1.2661115645988454E-2</v>
      </c>
      <c r="BA2880" s="32">
        <f>IF(AS2880="","",AK2880*AK$5)</f>
        <v>0</v>
      </c>
      <c r="BB2880" s="32">
        <f>IF(AT2880="","",AL2880*AL$5)</f>
        <v>1.3709053368175115</v>
      </c>
      <c r="BC2880" s="32">
        <f>IF(AU2880="","",AM2880*AM$5)</f>
        <v>0</v>
      </c>
      <c r="BD2880" s="32">
        <f>IF(AV2880="","",AN2880*AN$5)</f>
        <v>0.88683498165036179</v>
      </c>
      <c r="BE2880" s="32">
        <f>IF(AW2880="","",AO2880*AO$5)</f>
        <v>0.55127672553818563</v>
      </c>
      <c r="BF2880" s="32">
        <f>IF(BE2880="","",SUM(AY2880:BE2880))</f>
        <v>2.8435738229208933</v>
      </c>
      <c r="BG2880" s="32"/>
      <c r="BH2880" s="32">
        <f>IF(AT2880="","",3/AT2880)</f>
        <v>5.470837262484423</v>
      </c>
      <c r="BI2880" s="32"/>
      <c r="BJ2880" s="32">
        <f>IF(AQ2880="","",AQ2880*$BH2880)</f>
        <v>0.2395752209960266</v>
      </c>
      <c r="BK2880" s="32">
        <f>IF(AR2880="","",AR2880*$BH2880)</f>
        <v>6.9266903260698176E-2</v>
      </c>
      <c r="BL2880" s="32">
        <f>IF(AS2880="","",AS2880*$BH2880)</f>
        <v>0</v>
      </c>
      <c r="BM2880" s="32">
        <f>IF(AT2880="","",AT2880*$BH2880)</f>
        <v>3</v>
      </c>
      <c r="BN2880" s="32">
        <f>IF(AU2880="","",AU2880*$BH2880)</f>
        <v>1.6508729635306224E-2</v>
      </c>
      <c r="BO2880" s="32">
        <f>IF(AV2880="","",AV2880*$BH2880)</f>
        <v>4.8517298632874892</v>
      </c>
      <c r="BP2880" s="32">
        <f t="shared" ref="BP2880:BP2941" si="333">IF(BF2880="","",BF2880*$BH2880)</f>
        <v>15.556729629060905</v>
      </c>
      <c r="BQ2880" s="32">
        <f>IF(AW2880="","",AW2880*$BH2880)</f>
        <v>3.0159452520147041</v>
      </c>
      <c r="BR2880" s="32"/>
      <c r="BS2880" s="32">
        <f t="shared" ref="BS2880:BS2941" si="334">IF(BJ2880="","",SUM(BJ2880:BK2880,BO2880))</f>
        <v>5.1605719875442144</v>
      </c>
      <c r="BT2880" s="32"/>
      <c r="BU2880" s="32">
        <f t="shared" ref="BU2880:BU2941" si="335">IF(BL2880="","",IF((SUM(BL2880,BN2880))&gt;=1, 0, (1-SUM(BL2880,BN2880))))</f>
        <v>0.98349127036469375</v>
      </c>
      <c r="BV2880" s="32">
        <f t="shared" ref="BV2880:BV2941" si="336">IF(BQ2880="","",IF(BQ2880&lt;BU2880, BQ2880, BU2880))</f>
        <v>0.98349127036469375</v>
      </c>
      <c r="BW2880" s="32">
        <f t="shared" ref="BW2880:BW2941" si="337">IF(BV2880="","",SUM(BL2880,BN2880,BV2880))</f>
        <v>1</v>
      </c>
      <c r="BX2880" s="32"/>
      <c r="BY2880" s="32">
        <f>IF(BV2880="","",IF(BQ2880=0,0,((BV2880/BQ2880)*AF2880)))</f>
        <v>3.0652767323077028</v>
      </c>
      <c r="BZ2880" s="32">
        <f>IF(BY2880="","",SUM(S2880:X2880,BY2880))</f>
        <v>93.689529732307719</v>
      </c>
      <c r="CA2880" s="12"/>
      <c r="CB2880" s="14">
        <v>1.6182999999999999E-2</v>
      </c>
      <c r="CC2880" s="14">
        <v>1.0505E-2</v>
      </c>
      <c r="CD2880" s="14">
        <v>4.8930000000000001E-2</v>
      </c>
      <c r="CE2880" s="14">
        <v>1.206E-2</v>
      </c>
      <c r="CF2880" s="14">
        <v>8.6339999999999993E-3</v>
      </c>
      <c r="CG2880" s="14">
        <v>3.0196000000000001E-2</v>
      </c>
      <c r="CH2880" s="14"/>
      <c r="CI2880" s="15">
        <v>3.1065800000000001</v>
      </c>
      <c r="CJ2880" s="15">
        <v>2.6168300000000002</v>
      </c>
      <c r="CK2880" s="15">
        <v>-17.445</v>
      </c>
      <c r="CL2880" s="15">
        <v>0.37747999999999998</v>
      </c>
      <c r="CM2880" s="15">
        <v>6.5587299999999997</v>
      </c>
      <c r="CN2880" s="15">
        <v>0.35381099999999999</v>
      </c>
      <c r="CO2880" s="15"/>
      <c r="CP2880" s="14">
        <v>36.235399999999998</v>
      </c>
      <c r="CQ2880" s="14">
        <v>53.498800000000003</v>
      </c>
      <c r="CR2880" s="14">
        <v>10.974500000000001</v>
      </c>
      <c r="CS2880" s="14">
        <v>0</v>
      </c>
      <c r="CT2880" s="14"/>
      <c r="CU2880" s="16">
        <v>44316.2992592593</v>
      </c>
      <c r="CV2880" s="16"/>
    </row>
    <row r="2881" spans="1:100" s="17" customFormat="1" x14ac:dyDescent="0.25">
      <c r="A2881" s="17" t="s">
        <v>178</v>
      </c>
      <c r="B2881" s="17">
        <v>1264</v>
      </c>
      <c r="C2881" s="17">
        <v>2</v>
      </c>
      <c r="E2881" s="18">
        <v>0.79920800000000003</v>
      </c>
      <c r="F2881" s="18">
        <v>0.256693</v>
      </c>
      <c r="G2881" s="18">
        <v>0</v>
      </c>
      <c r="H2881" s="18">
        <v>17.630500000000001</v>
      </c>
      <c r="I2881" s="18">
        <v>0.26073499999999999</v>
      </c>
      <c r="J2881" s="18">
        <v>36.626300000000001</v>
      </c>
      <c r="K2881" s="18">
        <v>44.036099999999998</v>
      </c>
      <c r="L2881" s="18">
        <v>0.39057799999999998</v>
      </c>
      <c r="M2881" s="18">
        <v>100</v>
      </c>
      <c r="N2881" s="18"/>
      <c r="O2881" s="18">
        <v>5.8834999999999998E-2</v>
      </c>
      <c r="P2881" s="18">
        <v>43.977200000000003</v>
      </c>
      <c r="Q2881" s="18">
        <f t="shared" si="331"/>
        <v>99.941164999999998</v>
      </c>
      <c r="R2881" s="18"/>
      <c r="S2881" s="18">
        <v>1.07731</v>
      </c>
      <c r="T2881" s="18">
        <v>0.425674</v>
      </c>
      <c r="U2881" s="18">
        <v>0</v>
      </c>
      <c r="V2881" s="18">
        <v>40.398499999999999</v>
      </c>
      <c r="W2881" s="18">
        <v>0.26073499999999999</v>
      </c>
      <c r="X2881" s="18">
        <v>51.247500000000002</v>
      </c>
      <c r="Y2881" s="18">
        <v>6.5902200000000004</v>
      </c>
      <c r="Z2881" s="18">
        <v>100</v>
      </c>
      <c r="AA2881" s="19"/>
      <c r="AB2881" s="18">
        <f>IF(Z2881="","",Z2881-O2881)</f>
        <v>99.941164999999998</v>
      </c>
      <c r="AC2881" s="18">
        <f t="shared" si="332"/>
        <v>93.350944999999996</v>
      </c>
      <c r="AD2881" s="18"/>
      <c r="AE2881" s="34">
        <f>IF(M2881="","",IF(M2881&gt;100,M2881, M2881+O2881))</f>
        <v>100.058835</v>
      </c>
      <c r="AF2881" s="37">
        <f>IF(AE2881="","",IF(AE2881="* * *", Y2881, AE2881-SUM(S2881:X2881)))</f>
        <v>6.6491160000000065</v>
      </c>
      <c r="AG2881" s="54"/>
      <c r="AH2881" s="33"/>
      <c r="AI2881" s="34">
        <f>IF(S2881="","",IF(AI$6=0, 0, S2881/AI$6))</f>
        <v>1.7381871971350268E-2</v>
      </c>
      <c r="AJ2881" s="34">
        <f>IF(T2881="","",IF(AJ$6=0, 0, T2881/AJ$6))</f>
        <v>1.0561346139055053E-2</v>
      </c>
      <c r="AK2881" s="34">
        <f>IF(U2881="","",IF(AK$6=0, 0, U2881/AK$6))</f>
        <v>0</v>
      </c>
      <c r="AL2881" s="34">
        <f>IF(V2881="","",IF(AL$6=0, 0, V2881/AL$6))</f>
        <v>0.2846076762949355</v>
      </c>
      <c r="AM2881" s="34">
        <f>IF(W2881="","",IF(AM$6=0, 0, W2881/AM$6))</f>
        <v>7.354695852079601E-3</v>
      </c>
      <c r="AN2881" s="34">
        <f>IF(X2881="","",IF(AN$6=0, 0, X2881/AN$6))</f>
        <v>0.91387082853341983</v>
      </c>
      <c r="AO2881" s="34">
        <f>IF(Y2881="","",IF(AO$6=0, 0, Y2881/AO$6))</f>
        <v>0.38749189689766944</v>
      </c>
      <c r="AP2881" s="34"/>
      <c r="AQ2881" s="34">
        <f>IF(AI2881="","",AI2881*AI$4)</f>
        <v>3.4763743942700535E-2</v>
      </c>
      <c r="AR2881" s="33">
        <f>IF(AJ2881="","",AJ2881*AJ$4)</f>
        <v>1.0561346139055053E-2</v>
      </c>
      <c r="AS2881" s="34">
        <f>IF(AK2881="","",AK2881*AK$4)</f>
        <v>0</v>
      </c>
      <c r="AT2881" s="34">
        <f>IF(AL2881="","",AL2881*AL$4)</f>
        <v>0.56921535258987099</v>
      </c>
      <c r="AU2881" s="34">
        <f>IF(AM2881="","",AM2881*AM$4)</f>
        <v>7.354695852079601E-3</v>
      </c>
      <c r="AV2881" s="34">
        <f>IF(AN2881="","",AN2881*AN$4)</f>
        <v>0.91387082853341983</v>
      </c>
      <c r="AW2881" s="34">
        <f>IF(AO2881="","",AO2881*AO$4)</f>
        <v>0.38749189689766944</v>
      </c>
      <c r="AX2881" s="34"/>
      <c r="AY2881" s="34">
        <f>IF(AQ2881="","",AI2881*AI$5)</f>
        <v>1.7381871971350268E-2</v>
      </c>
      <c r="AZ2881" s="34">
        <f>IF(AR2881="","",AJ2881*AJ$5)</f>
        <v>1.0561346139055053E-2</v>
      </c>
      <c r="BA2881" s="34">
        <f>IF(AS2881="","",AK2881*AK$5)</f>
        <v>0</v>
      </c>
      <c r="BB2881" s="34">
        <f>IF(AT2881="","",AL2881*AL$5)</f>
        <v>1.4230383814746774</v>
      </c>
      <c r="BC2881" s="34">
        <f>IF(AU2881="","",AM2881*AM$5)</f>
        <v>0</v>
      </c>
      <c r="BD2881" s="34">
        <f>IF(AV2881="","",AN2881*AN$5)</f>
        <v>0.91387082853341983</v>
      </c>
      <c r="BE2881" s="34">
        <f>IF(AW2881="","",AO2881*AO$5)</f>
        <v>0.38749189689766944</v>
      </c>
      <c r="BF2881" s="34">
        <f>IF(BE2881="","",SUM(AY2881:BE2881))</f>
        <v>2.7523443250161717</v>
      </c>
      <c r="BG2881" s="34"/>
      <c r="BH2881" s="34">
        <f>IF(AT2881="","",3/AT2881)</f>
        <v>5.2704130103840496</v>
      </c>
      <c r="BI2881" s="34"/>
      <c r="BJ2881" s="34">
        <f>IF(AQ2881="","",AQ2881*$BH2881)</f>
        <v>0.1832192883652686</v>
      </c>
      <c r="BK2881" s="34">
        <f>IF(AR2881="","",AR2881*$BH2881)</f>
        <v>5.5662656098445104E-2</v>
      </c>
      <c r="BL2881" s="34">
        <f>IF(AS2881="","",AS2881*$BH2881)</f>
        <v>0</v>
      </c>
      <c r="BM2881" s="34">
        <f>IF(AT2881="","",AT2881*$BH2881)</f>
        <v>3.0000000000000004</v>
      </c>
      <c r="BN2881" s="34">
        <f>IF(AU2881="","",AU2881*$BH2881)</f>
        <v>3.8762284706217932E-2</v>
      </c>
      <c r="BO2881" s="34">
        <f>IF(AV2881="","",AV2881*$BH2881)</f>
        <v>4.8164767045129873</v>
      </c>
      <c r="BP2881" s="34">
        <f t="shared" si="333"/>
        <v>14.505991339621936</v>
      </c>
      <c r="BQ2881" s="34">
        <f>IF(AW2881="","",AW2881*$BH2881)</f>
        <v>2.042242334827872</v>
      </c>
      <c r="BR2881" s="34"/>
      <c r="BS2881" s="34">
        <f t="shared" si="334"/>
        <v>5.0553586489767008</v>
      </c>
      <c r="BT2881" s="34"/>
      <c r="BU2881" s="34">
        <f t="shared" si="335"/>
        <v>0.9612377152937821</v>
      </c>
      <c r="BV2881" s="34">
        <f t="shared" si="336"/>
        <v>0.9612377152937821</v>
      </c>
      <c r="BW2881" s="34">
        <f t="shared" si="337"/>
        <v>1</v>
      </c>
      <c r="BX2881" s="34"/>
      <c r="BY2881" s="34">
        <f>IF(BV2881="","",IF(BQ2881=0,0,((BV2881/BQ2881)*AF2881)))</f>
        <v>3.1295899431553149</v>
      </c>
      <c r="BZ2881" s="34">
        <f>IF(BY2881="","",SUM(S2881:X2881,BY2881))</f>
        <v>96.539308943155305</v>
      </c>
      <c r="CA2881" s="18"/>
      <c r="CB2881" s="20">
        <v>1.6874E-2</v>
      </c>
      <c r="CC2881" s="20">
        <v>1.0109999999999999E-2</v>
      </c>
      <c r="CD2881" s="20">
        <v>4.9872E-2</v>
      </c>
      <c r="CE2881" s="20">
        <v>1.2338999999999999E-2</v>
      </c>
      <c r="CF2881" s="20">
        <v>8.6960000000000006E-3</v>
      </c>
      <c r="CG2881" s="20">
        <v>3.0772999999999998E-2</v>
      </c>
      <c r="CH2881" s="20"/>
      <c r="CI2881" s="21">
        <v>3.5578500000000002</v>
      </c>
      <c r="CJ2881" s="21">
        <v>2.91947</v>
      </c>
      <c r="CK2881" s="21">
        <v>-16.039000000000001</v>
      </c>
      <c r="CL2881" s="21">
        <v>0.369641</v>
      </c>
      <c r="CM2881" s="21">
        <v>3.64629</v>
      </c>
      <c r="CN2881" s="21">
        <v>0.34810799999999997</v>
      </c>
      <c r="CO2881" s="21"/>
      <c r="CP2881" s="20">
        <v>36.214500000000001</v>
      </c>
      <c r="CQ2881" s="20">
        <v>53.464300000000001</v>
      </c>
      <c r="CR2881" s="20">
        <v>10.9785</v>
      </c>
      <c r="CS2881" s="20">
        <v>40.337299999999999</v>
      </c>
      <c r="CT2881" s="20"/>
      <c r="CU2881" s="22">
        <v>44316.301053240699</v>
      </c>
      <c r="CV2881" s="22"/>
    </row>
    <row r="2882" spans="1:100" s="17" customFormat="1" x14ac:dyDescent="0.25">
      <c r="A2882" s="17" t="s">
        <v>178</v>
      </c>
      <c r="B2882" s="17">
        <v>1265</v>
      </c>
      <c r="C2882" s="17">
        <v>3</v>
      </c>
      <c r="E2882" s="18">
        <v>0.79997799999999997</v>
      </c>
      <c r="F2882" s="18">
        <v>0.241203</v>
      </c>
      <c r="G2882" s="18">
        <v>0</v>
      </c>
      <c r="H2882" s="18">
        <v>17.639099999999999</v>
      </c>
      <c r="I2882" s="18">
        <v>0.30562800000000001</v>
      </c>
      <c r="J2882" s="18">
        <v>36.903500000000001</v>
      </c>
      <c r="K2882" s="18">
        <v>43.7453</v>
      </c>
      <c r="L2882" s="18">
        <v>0.36520999999999998</v>
      </c>
      <c r="M2882" s="18">
        <v>100</v>
      </c>
      <c r="N2882" s="18"/>
      <c r="O2882" s="18">
        <v>6.8964999999999999E-2</v>
      </c>
      <c r="P2882" s="18">
        <v>43.676400000000001</v>
      </c>
      <c r="Q2882" s="18">
        <f t="shared" si="331"/>
        <v>99.931034999999994</v>
      </c>
      <c r="R2882" s="18"/>
      <c r="S2882" s="18">
        <v>1.0783499999999999</v>
      </c>
      <c r="T2882" s="18">
        <v>0.39998800000000001</v>
      </c>
      <c r="U2882" s="18">
        <v>0</v>
      </c>
      <c r="V2882" s="18">
        <v>40.418399999999998</v>
      </c>
      <c r="W2882" s="18">
        <v>0.30562800000000001</v>
      </c>
      <c r="X2882" s="18">
        <v>51.6355</v>
      </c>
      <c r="Y2882" s="18">
        <v>6.1621899999999998</v>
      </c>
      <c r="Z2882" s="18">
        <v>100</v>
      </c>
      <c r="AA2882" s="19"/>
      <c r="AB2882" s="18">
        <f>IF(Z2882="","",Z2882-O2882)</f>
        <v>99.931034999999994</v>
      </c>
      <c r="AC2882" s="18">
        <f t="shared" si="332"/>
        <v>93.768844999999999</v>
      </c>
      <c r="AD2882" s="18"/>
      <c r="AE2882" s="34">
        <f>IF(M2882="","",IF(M2882&gt;100,M2882, M2882+O2882))</f>
        <v>100.06896500000001</v>
      </c>
      <c r="AF2882" s="37">
        <f>IF(AE2882="","",IF(AE2882="* * *", Y2882, AE2882-SUM(S2882:X2882)))</f>
        <v>6.2310990000000146</v>
      </c>
      <c r="AG2882" s="54"/>
      <c r="AH2882" s="33"/>
      <c r="AI2882" s="34">
        <f>IF(S2882="","",IF(AI$6=0, 0, S2882/AI$6))</f>
        <v>1.7398651864649506E-2</v>
      </c>
      <c r="AJ2882" s="34">
        <f>IF(T2882="","",IF(AJ$6=0, 0, T2882/AJ$6))</f>
        <v>9.9240538991537015E-3</v>
      </c>
      <c r="AK2882" s="34">
        <f>IF(U2882="","",IF(AK$6=0, 0, U2882/AK$6))</f>
        <v>0</v>
      </c>
      <c r="AL2882" s="34">
        <f>IF(V2882="","",IF(AL$6=0, 0, V2882/AL$6))</f>
        <v>0.28474787191502704</v>
      </c>
      <c r="AM2882" s="34">
        <f>IF(W2882="","",IF(AM$6=0, 0, W2882/AM$6))</f>
        <v>8.6210174463703937E-3</v>
      </c>
      <c r="AN2882" s="34">
        <f>IF(X2882="","",IF(AN$6=0, 0, X2882/AN$6))</f>
        <v>0.9207898369039933</v>
      </c>
      <c r="AO2882" s="34">
        <f>IF(Y2882="","",IF(AO$6=0, 0, Y2882/AO$6))</f>
        <v>0.36232457977789045</v>
      </c>
      <c r="AP2882" s="34"/>
      <c r="AQ2882" s="34">
        <f>IF(AI2882="","",AI2882*AI$4)</f>
        <v>3.4797303729299012E-2</v>
      </c>
      <c r="AR2882" s="33">
        <f>IF(AJ2882="","",AJ2882*AJ$4)</f>
        <v>9.9240538991537015E-3</v>
      </c>
      <c r="AS2882" s="34">
        <f>IF(AK2882="","",AK2882*AK$4)</f>
        <v>0</v>
      </c>
      <c r="AT2882" s="34">
        <f>IF(AL2882="","",AL2882*AL$4)</f>
        <v>0.56949574383005408</v>
      </c>
      <c r="AU2882" s="34">
        <f>IF(AM2882="","",AM2882*AM$4)</f>
        <v>8.6210174463703937E-3</v>
      </c>
      <c r="AV2882" s="34">
        <f>IF(AN2882="","",AN2882*AN$4)</f>
        <v>0.9207898369039933</v>
      </c>
      <c r="AW2882" s="34">
        <f>IF(AO2882="","",AO2882*AO$4)</f>
        <v>0.36232457977789045</v>
      </c>
      <c r="AX2882" s="34"/>
      <c r="AY2882" s="34">
        <f>IF(AQ2882="","",AI2882*AI$5)</f>
        <v>1.7398651864649506E-2</v>
      </c>
      <c r="AZ2882" s="34">
        <f>IF(AR2882="","",AJ2882*AJ$5)</f>
        <v>9.9240538991537015E-3</v>
      </c>
      <c r="BA2882" s="34">
        <f>IF(AS2882="","",AK2882*AK$5)</f>
        <v>0</v>
      </c>
      <c r="BB2882" s="34">
        <f>IF(AT2882="","",AL2882*AL$5)</f>
        <v>1.4237393595751353</v>
      </c>
      <c r="BC2882" s="34">
        <f>IF(AU2882="","",AM2882*AM$5)</f>
        <v>0</v>
      </c>
      <c r="BD2882" s="34">
        <f>IF(AV2882="","",AN2882*AN$5)</f>
        <v>0.9207898369039933</v>
      </c>
      <c r="BE2882" s="34">
        <f>IF(AW2882="","",AO2882*AO$5)</f>
        <v>0.36232457977789045</v>
      </c>
      <c r="BF2882" s="34">
        <f>IF(BE2882="","",SUM(AY2882:BE2882))</f>
        <v>2.7341764820208221</v>
      </c>
      <c r="BG2882" s="34"/>
      <c r="BH2882" s="34">
        <f>IF(AT2882="","",3/AT2882)</f>
        <v>5.2678181224392855</v>
      </c>
      <c r="BI2882" s="34"/>
      <c r="BJ2882" s="34">
        <f>IF(AQ2882="","",AQ2882*$BH2882)</f>
        <v>0.18330586719722547</v>
      </c>
      <c r="BK2882" s="34">
        <f>IF(AR2882="","",AR2882*$BH2882)</f>
        <v>5.2278110978026121E-2</v>
      </c>
      <c r="BL2882" s="34">
        <f>IF(AS2882="","",AS2882*$BH2882)</f>
        <v>0</v>
      </c>
      <c r="BM2882" s="34">
        <f>IF(AT2882="","",AT2882*$BH2882)</f>
        <v>3</v>
      </c>
      <c r="BN2882" s="34">
        <f>IF(AU2882="","",AU2882*$BH2882)</f>
        <v>4.5413951937855211E-2</v>
      </c>
      <c r="BO2882" s="34">
        <f>IF(AV2882="","",AV2882*$BH2882)</f>
        <v>4.85055338980077</v>
      </c>
      <c r="BP2882" s="34">
        <f t="shared" si="333"/>
        <v>14.403144421936577</v>
      </c>
      <c r="BQ2882" s="34">
        <f>IF(AW2882="","",AW2882*$BH2882)</f>
        <v>1.9086599875591701</v>
      </c>
      <c r="BR2882" s="34"/>
      <c r="BS2882" s="34">
        <f t="shared" si="334"/>
        <v>5.086137367976022</v>
      </c>
      <c r="BT2882" s="34"/>
      <c r="BU2882" s="34">
        <f t="shared" si="335"/>
        <v>0.95458604806214475</v>
      </c>
      <c r="BV2882" s="34">
        <f t="shared" si="336"/>
        <v>0.95458604806214475</v>
      </c>
      <c r="BW2882" s="34">
        <f t="shared" si="337"/>
        <v>1</v>
      </c>
      <c r="BX2882" s="34"/>
      <c r="BY2882" s="34">
        <f>IF(BV2882="","",IF(BQ2882=0,0,((BV2882/BQ2882)*AF2882)))</f>
        <v>3.1163854265633573</v>
      </c>
      <c r="BZ2882" s="34">
        <f>IF(BY2882="","",SUM(S2882:X2882,BY2882))</f>
        <v>96.954251426563346</v>
      </c>
      <c r="CA2882" s="18"/>
      <c r="CB2882" s="20">
        <v>1.6053000000000001E-2</v>
      </c>
      <c r="CC2882" s="20">
        <v>9.9520000000000008E-3</v>
      </c>
      <c r="CD2882" s="20">
        <v>4.9859000000000001E-2</v>
      </c>
      <c r="CE2882" s="20">
        <v>1.2377000000000001E-2</v>
      </c>
      <c r="CF2882" s="20">
        <v>8.5000000000000006E-3</v>
      </c>
      <c r="CG2882" s="20">
        <v>3.2226999999999999E-2</v>
      </c>
      <c r="CH2882" s="20"/>
      <c r="CI2882" s="21">
        <v>3.5280900000000002</v>
      </c>
      <c r="CJ2882" s="21">
        <v>3.02989</v>
      </c>
      <c r="CK2882" s="21">
        <v>-18.611999999999998</v>
      </c>
      <c r="CL2882" s="21">
        <v>0.36934</v>
      </c>
      <c r="CM2882" s="21">
        <v>3.2930799999999998</v>
      </c>
      <c r="CN2882" s="21">
        <v>0.34681899999999999</v>
      </c>
      <c r="CO2882" s="21"/>
      <c r="CP2882" s="20">
        <v>36.193600000000004</v>
      </c>
      <c r="CQ2882" s="20">
        <v>53.4298</v>
      </c>
      <c r="CR2882" s="20">
        <v>10.9785</v>
      </c>
      <c r="CS2882" s="20">
        <v>80.674599999999998</v>
      </c>
      <c r="CT2882" s="20"/>
      <c r="CU2882" s="22">
        <v>44316.302858796298</v>
      </c>
      <c r="CV2882" s="22"/>
    </row>
    <row r="2883" spans="1:100" s="17" customFormat="1" x14ac:dyDescent="0.25">
      <c r="A2883" s="17" t="s">
        <v>178</v>
      </c>
      <c r="B2883" s="17">
        <v>1266</v>
      </c>
      <c r="C2883" s="17">
        <v>4</v>
      </c>
      <c r="E2883" s="18">
        <v>0.732908</v>
      </c>
      <c r="F2883" s="18">
        <v>0.223963</v>
      </c>
      <c r="G2883" s="18">
        <v>0</v>
      </c>
      <c r="H2883" s="18">
        <v>17.777899999999999</v>
      </c>
      <c r="I2883" s="18">
        <v>0.33374399999999999</v>
      </c>
      <c r="J2883" s="18">
        <v>36.966999999999999</v>
      </c>
      <c r="K2883" s="18">
        <v>43.618000000000002</v>
      </c>
      <c r="L2883" s="18">
        <v>0.34648200000000001</v>
      </c>
      <c r="M2883" s="18">
        <v>100</v>
      </c>
      <c r="N2883" s="18"/>
      <c r="O2883" s="18">
        <v>7.5310000000000002E-2</v>
      </c>
      <c r="P2883" s="18">
        <v>43.542700000000004</v>
      </c>
      <c r="Q2883" s="18">
        <f t="shared" si="331"/>
        <v>99.924689999999998</v>
      </c>
      <c r="R2883" s="18"/>
      <c r="S2883" s="18">
        <v>0.98794400000000004</v>
      </c>
      <c r="T2883" s="18">
        <v>0.37139800000000001</v>
      </c>
      <c r="U2883" s="18">
        <v>0</v>
      </c>
      <c r="V2883" s="18">
        <v>40.736400000000003</v>
      </c>
      <c r="W2883" s="18">
        <v>0.33374399999999999</v>
      </c>
      <c r="X2883" s="18">
        <v>51.724400000000003</v>
      </c>
      <c r="Y2883" s="18">
        <v>5.84619</v>
      </c>
      <c r="Z2883" s="18">
        <v>100</v>
      </c>
      <c r="AA2883" s="19"/>
      <c r="AB2883" s="18">
        <f>IF(Z2883="","",Z2883-O2883)</f>
        <v>99.924689999999998</v>
      </c>
      <c r="AC2883" s="18">
        <f t="shared" si="332"/>
        <v>94.078499999999991</v>
      </c>
      <c r="AD2883" s="18"/>
      <c r="AE2883" s="34">
        <f>IF(M2883="","",IF(M2883&gt;100,M2883, M2883+O2883))</f>
        <v>100.07531</v>
      </c>
      <c r="AF2883" s="37">
        <f>IF(AE2883="","",IF(AE2883="* * *", Y2883, AE2883-SUM(S2883:X2883)))</f>
        <v>5.9214240000000018</v>
      </c>
      <c r="AG2883" s="54"/>
      <c r="AH2883" s="33"/>
      <c r="AI2883" s="34">
        <f>IF(S2883="","",IF(AI$6=0, 0, S2883/AI$6))</f>
        <v>1.5939995101561917E-2</v>
      </c>
      <c r="AJ2883" s="34">
        <f>IF(T2883="","",IF(AJ$6=0, 0, T2883/AJ$6))</f>
        <v>9.2147108664207087E-3</v>
      </c>
      <c r="AK2883" s="34">
        <f>IF(U2883="","",IF(AK$6=0, 0, U2883/AK$6))</f>
        <v>0</v>
      </c>
      <c r="AL2883" s="34">
        <f>IF(V2883="","",IF(AL$6=0, 0, V2883/AL$6))</f>
        <v>0.28698818383407826</v>
      </c>
      <c r="AM2883" s="34">
        <f>IF(W2883="","",IF(AM$6=0, 0, W2883/AM$6))</f>
        <v>9.4141009548256056E-3</v>
      </c>
      <c r="AN2883" s="34">
        <f>IF(X2883="","",IF(AN$6=0, 0, X2883/AN$6))</f>
        <v>0.92237514578065316</v>
      </c>
      <c r="AO2883" s="34">
        <f>IF(Y2883="","",IF(AO$6=0, 0, Y2883/AO$6))</f>
        <v>0.34374440500077175</v>
      </c>
      <c r="AP2883" s="34"/>
      <c r="AQ2883" s="34">
        <f>IF(AI2883="","",AI2883*AI$4)</f>
        <v>3.1879990203123834E-2</v>
      </c>
      <c r="AR2883" s="33">
        <f>IF(AJ2883="","",AJ2883*AJ$4)</f>
        <v>9.2147108664207087E-3</v>
      </c>
      <c r="AS2883" s="34">
        <f>IF(AK2883="","",AK2883*AK$4)</f>
        <v>0</v>
      </c>
      <c r="AT2883" s="34">
        <f>IF(AL2883="","",AL2883*AL$4)</f>
        <v>0.57397636766815652</v>
      </c>
      <c r="AU2883" s="34">
        <f>IF(AM2883="","",AM2883*AM$4)</f>
        <v>9.4141009548256056E-3</v>
      </c>
      <c r="AV2883" s="34">
        <f>IF(AN2883="","",AN2883*AN$4)</f>
        <v>0.92237514578065316</v>
      </c>
      <c r="AW2883" s="34">
        <f>IF(AO2883="","",AO2883*AO$4)</f>
        <v>0.34374440500077175</v>
      </c>
      <c r="AX2883" s="34"/>
      <c r="AY2883" s="34">
        <f>IF(AQ2883="","",AI2883*AI$5)</f>
        <v>1.5939995101561917E-2</v>
      </c>
      <c r="AZ2883" s="34">
        <f>IF(AR2883="","",AJ2883*AJ$5)</f>
        <v>9.2147108664207087E-3</v>
      </c>
      <c r="BA2883" s="34">
        <f>IF(AS2883="","",AK2883*AK$5)</f>
        <v>0</v>
      </c>
      <c r="BB2883" s="34">
        <f>IF(AT2883="","",AL2883*AL$5)</f>
        <v>1.4349409191703912</v>
      </c>
      <c r="BC2883" s="34">
        <f>IF(AU2883="","",AM2883*AM$5)</f>
        <v>0</v>
      </c>
      <c r="BD2883" s="34">
        <f>IF(AV2883="","",AN2883*AN$5)</f>
        <v>0.92237514578065316</v>
      </c>
      <c r="BE2883" s="34">
        <f>IF(AW2883="","",AO2883*AO$5)</f>
        <v>0.34374440500077175</v>
      </c>
      <c r="BF2883" s="34">
        <f>IF(BE2883="","",SUM(AY2883:BE2883))</f>
        <v>2.7262151759197986</v>
      </c>
      <c r="BG2883" s="34"/>
      <c r="BH2883" s="34">
        <f>IF(AT2883="","",3/AT2883)</f>
        <v>5.2266960261584234</v>
      </c>
      <c r="BI2883" s="34"/>
      <c r="BJ2883" s="34">
        <f>IF(AQ2883="","",AQ2883*$BH2883)</f>
        <v>0.16662701810863681</v>
      </c>
      <c r="BK2883" s="34">
        <f>IF(AR2883="","",AR2883*$BH2883)</f>
        <v>4.8162492667719964E-2</v>
      </c>
      <c r="BL2883" s="34">
        <f>IF(AS2883="","",AS2883*$BH2883)</f>
        <v>0</v>
      </c>
      <c r="BM2883" s="34">
        <f>IF(AT2883="","",AT2883*$BH2883)</f>
        <v>3</v>
      </c>
      <c r="BN2883" s="34">
        <f>IF(AU2883="","",AU2883*$BH2883)</f>
        <v>4.9204644050441212E-2</v>
      </c>
      <c r="BO2883" s="34">
        <f>IF(AV2883="","",AV2883*$BH2883)</f>
        <v>4.8209745090790364</v>
      </c>
      <c r="BP2883" s="34">
        <f t="shared" si="333"/>
        <v>14.249098026432799</v>
      </c>
      <c r="BQ2883" s="34">
        <f>IF(AW2883="","",AW2883*$BH2883)</f>
        <v>1.7966475156317254</v>
      </c>
      <c r="BR2883" s="34"/>
      <c r="BS2883" s="34">
        <f t="shared" si="334"/>
        <v>5.0357640198553932</v>
      </c>
      <c r="BT2883" s="34"/>
      <c r="BU2883" s="34">
        <f t="shared" si="335"/>
        <v>0.95079535594955877</v>
      </c>
      <c r="BV2883" s="34">
        <f t="shared" si="336"/>
        <v>0.95079535594955877</v>
      </c>
      <c r="BW2883" s="34">
        <f t="shared" si="337"/>
        <v>1</v>
      </c>
      <c r="BX2883" s="34"/>
      <c r="BY2883" s="34">
        <f>IF(BV2883="","",IF(BQ2883=0,0,((BV2883/BQ2883)*AF2883)))</f>
        <v>3.1336488603490236</v>
      </c>
      <c r="BZ2883" s="34">
        <f>IF(BY2883="","",SUM(S2883:X2883,BY2883))</f>
        <v>97.287534860349027</v>
      </c>
      <c r="CA2883" s="18"/>
      <c r="CB2883" s="20">
        <v>1.7101999999999999E-2</v>
      </c>
      <c r="CC2883" s="20">
        <v>1.0555999999999999E-2</v>
      </c>
      <c r="CD2883" s="20">
        <v>4.9487999999999997E-2</v>
      </c>
      <c r="CE2883" s="20">
        <v>1.2423E-2</v>
      </c>
      <c r="CF2883" s="20">
        <v>8.9779999999999999E-3</v>
      </c>
      <c r="CG2883" s="20">
        <v>3.1345999999999999E-2</v>
      </c>
      <c r="CH2883" s="20"/>
      <c r="CI2883" s="21">
        <v>3.7490399999999999</v>
      </c>
      <c r="CJ2883" s="21">
        <v>3.2781500000000001</v>
      </c>
      <c r="CK2883" s="21">
        <v>-18.809999999999999</v>
      </c>
      <c r="CL2883" s="21">
        <v>0.36785299999999999</v>
      </c>
      <c r="CM2883" s="21">
        <v>3.1587399999999999</v>
      </c>
      <c r="CN2883" s="21">
        <v>0.34643800000000002</v>
      </c>
      <c r="CO2883" s="21"/>
      <c r="CP2883" s="20">
        <v>36.172899999999998</v>
      </c>
      <c r="CQ2883" s="20">
        <v>53.395400000000002</v>
      </c>
      <c r="CR2883" s="20">
        <v>10.978999999999999</v>
      </c>
      <c r="CS2883" s="20">
        <v>120.819</v>
      </c>
      <c r="CT2883" s="20"/>
      <c r="CU2883" s="22">
        <v>44316.304664351897</v>
      </c>
      <c r="CV2883" s="22"/>
    </row>
    <row r="2884" spans="1:100" s="17" customFormat="1" x14ac:dyDescent="0.25">
      <c r="A2884" s="17" t="s">
        <v>178</v>
      </c>
      <c r="B2884" s="17">
        <v>1267</v>
      </c>
      <c r="C2884" s="17">
        <v>5</v>
      </c>
      <c r="E2884" s="18">
        <v>0.69742499999999996</v>
      </c>
      <c r="F2884" s="18">
        <v>0.22645399999999999</v>
      </c>
      <c r="G2884" s="18">
        <v>0</v>
      </c>
      <c r="H2884" s="18">
        <v>17.877199999999998</v>
      </c>
      <c r="I2884" s="18">
        <v>0.34425099999999997</v>
      </c>
      <c r="J2884" s="18">
        <v>37.0578</v>
      </c>
      <c r="K2884" s="18">
        <v>43.4694</v>
      </c>
      <c r="L2884" s="18">
        <v>0.32743100000000003</v>
      </c>
      <c r="M2884" s="18">
        <v>100</v>
      </c>
      <c r="N2884" s="18"/>
      <c r="O2884" s="18">
        <v>7.7681E-2</v>
      </c>
      <c r="P2884" s="18">
        <v>43.3917</v>
      </c>
      <c r="Q2884" s="18">
        <f t="shared" si="331"/>
        <v>99.922319000000002</v>
      </c>
      <c r="R2884" s="18"/>
      <c r="S2884" s="18">
        <v>0.94011299999999998</v>
      </c>
      <c r="T2884" s="18">
        <v>0.37552999999999997</v>
      </c>
      <c r="U2884" s="18">
        <v>0</v>
      </c>
      <c r="V2884" s="18">
        <v>40.963999999999999</v>
      </c>
      <c r="W2884" s="18">
        <v>0.34425099999999997</v>
      </c>
      <c r="X2884" s="18">
        <v>51.851399999999998</v>
      </c>
      <c r="Y2884" s="18">
        <v>5.5247599999999997</v>
      </c>
      <c r="Z2884" s="18">
        <v>100</v>
      </c>
      <c r="AA2884" s="19"/>
      <c r="AB2884" s="18">
        <f>IF(Z2884="","",Z2884-O2884)</f>
        <v>99.922319000000002</v>
      </c>
      <c r="AC2884" s="18">
        <f t="shared" si="332"/>
        <v>94.397559000000001</v>
      </c>
      <c r="AD2884" s="18"/>
      <c r="AE2884" s="34">
        <f>IF(M2884="","",IF(M2884&gt;100,M2884, M2884+O2884))</f>
        <v>100.077681</v>
      </c>
      <c r="AF2884" s="37">
        <f>IF(AE2884="","",IF(AE2884="* * *", Y2884, AE2884-SUM(S2884:X2884)))</f>
        <v>5.6023870000000073</v>
      </c>
      <c r="AG2884" s="54"/>
      <c r="AH2884" s="33"/>
      <c r="AI2884" s="34">
        <f>IF(S2884="","",IF(AI$6=0, 0, S2884/AI$6))</f>
        <v>1.5168265220411965E-2</v>
      </c>
      <c r="AJ2884" s="34">
        <f>IF(T2884="","",IF(AJ$6=0, 0, T2884/AJ$6))</f>
        <v>9.317229418755537E-3</v>
      </c>
      <c r="AK2884" s="34">
        <f>IF(U2884="","",IF(AK$6=0, 0, U2884/AK$6))</f>
        <v>0</v>
      </c>
      <c r="AL2884" s="34">
        <f>IF(V2884="","",IF(AL$6=0, 0, V2884/AL$6))</f>
        <v>0.28859162720758785</v>
      </c>
      <c r="AM2884" s="34">
        <f>IF(W2884="","",IF(AM$6=0, 0, W2884/AM$6))</f>
        <v>9.7104776948789169E-3</v>
      </c>
      <c r="AN2884" s="34">
        <f>IF(X2884="","",IF(AN$6=0, 0, X2884/AN$6))</f>
        <v>0.92463987274730985</v>
      </c>
      <c r="AO2884" s="34">
        <f>IF(Y2884="","",IF(AO$6=0, 0, Y2884/AO$6))</f>
        <v>0.32484495696719806</v>
      </c>
      <c r="AP2884" s="34"/>
      <c r="AQ2884" s="34">
        <f>IF(AI2884="","",AI2884*AI$4)</f>
        <v>3.033653044082393E-2</v>
      </c>
      <c r="AR2884" s="33">
        <f>IF(AJ2884="","",AJ2884*AJ$4)</f>
        <v>9.317229418755537E-3</v>
      </c>
      <c r="AS2884" s="34">
        <f>IF(AK2884="","",AK2884*AK$4)</f>
        <v>0</v>
      </c>
      <c r="AT2884" s="34">
        <f>IF(AL2884="","",AL2884*AL$4)</f>
        <v>0.57718325441517571</v>
      </c>
      <c r="AU2884" s="34">
        <f>IF(AM2884="","",AM2884*AM$4)</f>
        <v>9.7104776948789169E-3</v>
      </c>
      <c r="AV2884" s="34">
        <f>IF(AN2884="","",AN2884*AN$4)</f>
        <v>0.92463987274730985</v>
      </c>
      <c r="AW2884" s="34">
        <f>IF(AO2884="","",AO2884*AO$4)</f>
        <v>0.32484495696719806</v>
      </c>
      <c r="AX2884" s="34"/>
      <c r="AY2884" s="34">
        <f>IF(AQ2884="","",AI2884*AI$5)</f>
        <v>1.5168265220411965E-2</v>
      </c>
      <c r="AZ2884" s="34">
        <f>IF(AR2884="","",AJ2884*AJ$5)</f>
        <v>9.317229418755537E-3</v>
      </c>
      <c r="BA2884" s="34">
        <f>IF(AS2884="","",AK2884*AK$5)</f>
        <v>0</v>
      </c>
      <c r="BB2884" s="34">
        <f>IF(AT2884="","",AL2884*AL$5)</f>
        <v>1.4429581360379393</v>
      </c>
      <c r="BC2884" s="34">
        <f>IF(AU2884="","",AM2884*AM$5)</f>
        <v>0</v>
      </c>
      <c r="BD2884" s="34">
        <f>IF(AV2884="","",AN2884*AN$5)</f>
        <v>0.92463987274730985</v>
      </c>
      <c r="BE2884" s="34">
        <f>IF(AW2884="","",AO2884*AO$5)</f>
        <v>0.32484495696719806</v>
      </c>
      <c r="BF2884" s="34">
        <f>IF(BE2884="","",SUM(AY2884:BE2884))</f>
        <v>2.7169284603916148</v>
      </c>
      <c r="BG2884" s="34"/>
      <c r="BH2884" s="34">
        <f>IF(AT2884="","",3/AT2884)</f>
        <v>5.1976559906259157</v>
      </c>
      <c r="BI2884" s="34"/>
      <c r="BJ2884" s="34">
        <f>IF(AQ2884="","",AQ2884*$BH2884)</f>
        <v>0.15767884918055394</v>
      </c>
      <c r="BK2884" s="34">
        <f>IF(AR2884="","",AR2884*$BH2884)</f>
        <v>4.8427753304430735E-2</v>
      </c>
      <c r="BL2884" s="34">
        <f>IF(AS2884="","",AS2884*$BH2884)</f>
        <v>0</v>
      </c>
      <c r="BM2884" s="34">
        <f>IF(AT2884="","",AT2884*$BH2884)</f>
        <v>3</v>
      </c>
      <c r="BN2884" s="34">
        <f>IF(AU2884="","",AU2884*$BH2884)</f>
        <v>5.0471722562626734E-2</v>
      </c>
      <c r="BO2884" s="34">
        <f>IF(AV2884="","",AV2884*$BH2884)</f>
        <v>4.8059599737566394</v>
      </c>
      <c r="BP2884" s="34">
        <f t="shared" si="333"/>
        <v>14.121659488256523</v>
      </c>
      <c r="BQ2884" s="34">
        <f>IF(AW2884="","",AW2884*$BH2884)</f>
        <v>1.6884323366051748</v>
      </c>
      <c r="BR2884" s="34"/>
      <c r="BS2884" s="34">
        <f t="shared" si="334"/>
        <v>5.0120665762416241</v>
      </c>
      <c r="BT2884" s="34"/>
      <c r="BU2884" s="34">
        <f t="shared" si="335"/>
        <v>0.94952827743737322</v>
      </c>
      <c r="BV2884" s="34">
        <f t="shared" si="336"/>
        <v>0.94952827743737322</v>
      </c>
      <c r="BW2884" s="34">
        <f t="shared" si="337"/>
        <v>1</v>
      </c>
      <c r="BX2884" s="34"/>
      <c r="BY2884" s="34">
        <f>IF(BV2884="","",IF(BQ2884=0,0,((BV2884/BQ2884)*AF2884)))</f>
        <v>3.1506295883573143</v>
      </c>
      <c r="BZ2884" s="34">
        <f>IF(BY2884="","",SUM(S2884:X2884,BY2884))</f>
        <v>97.62592358835731</v>
      </c>
      <c r="CA2884" s="18"/>
      <c r="CB2884" s="20">
        <v>1.6562E-2</v>
      </c>
      <c r="CC2884" s="20">
        <v>1.0253E-2</v>
      </c>
      <c r="CD2884" s="20">
        <v>4.9322999999999999E-2</v>
      </c>
      <c r="CE2884" s="20">
        <v>1.3146E-2</v>
      </c>
      <c r="CF2884" s="20">
        <v>8.397E-3</v>
      </c>
      <c r="CG2884" s="20">
        <v>3.0227E-2</v>
      </c>
      <c r="CH2884" s="20"/>
      <c r="CI2884" s="21">
        <v>3.8377699999999999</v>
      </c>
      <c r="CJ2884" s="21">
        <v>3.2088199999999998</v>
      </c>
      <c r="CK2884" s="21">
        <v>-23.355</v>
      </c>
      <c r="CL2884" s="21">
        <v>0.36689899999999998</v>
      </c>
      <c r="CM2884" s="21">
        <v>3.0620400000000001</v>
      </c>
      <c r="CN2884" s="21">
        <v>0.345802</v>
      </c>
      <c r="CO2884" s="21"/>
      <c r="CP2884" s="20">
        <v>36.152000000000001</v>
      </c>
      <c r="CQ2884" s="20">
        <v>53.360799999999998</v>
      </c>
      <c r="CR2884" s="20">
        <v>10.9795</v>
      </c>
      <c r="CS2884" s="20">
        <v>161.24100000000001</v>
      </c>
      <c r="CT2884" s="20"/>
      <c r="CU2884" s="22">
        <v>44316.306446759299</v>
      </c>
      <c r="CV2884" s="22"/>
    </row>
    <row r="2885" spans="1:100" s="17" customFormat="1" x14ac:dyDescent="0.25">
      <c r="A2885" s="17" t="s">
        <v>178</v>
      </c>
      <c r="B2885" s="17">
        <v>1268</v>
      </c>
      <c r="C2885" s="17">
        <v>6</v>
      </c>
      <c r="E2885" s="18">
        <v>0.67081199999999996</v>
      </c>
      <c r="F2885" s="18">
        <v>0.222085</v>
      </c>
      <c r="G2885" s="18">
        <v>0</v>
      </c>
      <c r="H2885" s="18">
        <v>17.869700000000002</v>
      </c>
      <c r="I2885" s="18">
        <v>0.38637700000000003</v>
      </c>
      <c r="J2885" s="18">
        <v>36.981400000000001</v>
      </c>
      <c r="K2885" s="18">
        <v>43.534799999999997</v>
      </c>
      <c r="L2885" s="18">
        <v>0.33485599999999999</v>
      </c>
      <c r="M2885" s="18">
        <v>100</v>
      </c>
      <c r="N2885" s="18"/>
      <c r="O2885" s="18">
        <v>8.7186E-2</v>
      </c>
      <c r="P2885" s="18">
        <v>43.447699999999998</v>
      </c>
      <c r="Q2885" s="18">
        <f t="shared" si="331"/>
        <v>99.912813999999997</v>
      </c>
      <c r="R2885" s="18"/>
      <c r="S2885" s="18">
        <v>0.90423900000000001</v>
      </c>
      <c r="T2885" s="18">
        <v>0.36828300000000003</v>
      </c>
      <c r="U2885" s="18">
        <v>0</v>
      </c>
      <c r="V2885" s="18">
        <v>40.9467</v>
      </c>
      <c r="W2885" s="18">
        <v>0.38637700000000003</v>
      </c>
      <c r="X2885" s="18">
        <v>51.744399999999999</v>
      </c>
      <c r="Y2885" s="18">
        <v>5.6500300000000001</v>
      </c>
      <c r="Z2885" s="18">
        <v>100</v>
      </c>
      <c r="AA2885" s="19"/>
      <c r="AB2885" s="18">
        <f>IF(Z2885="","",Z2885-O2885)</f>
        <v>99.912813999999997</v>
      </c>
      <c r="AC2885" s="18">
        <f t="shared" si="332"/>
        <v>94.262783999999996</v>
      </c>
      <c r="AD2885" s="18"/>
      <c r="AE2885" s="34">
        <f>IF(M2885="","",IF(M2885&gt;100,M2885, M2885+O2885))</f>
        <v>100.087186</v>
      </c>
      <c r="AF2885" s="37">
        <f>IF(AE2885="","",IF(AE2885="* * *", Y2885, AE2885-SUM(S2885:X2885)))</f>
        <v>5.7371870000000058</v>
      </c>
      <c r="AG2885" s="54"/>
      <c r="AH2885" s="33"/>
      <c r="AI2885" s="34">
        <f>IF(S2885="","",IF(AI$6=0, 0, S2885/AI$6))</f>
        <v>1.4589455708664911E-2</v>
      </c>
      <c r="AJ2885" s="34">
        <f>IF(T2885="","",IF(AJ$6=0, 0, T2885/AJ$6))</f>
        <v>9.1374249781044012E-3</v>
      </c>
      <c r="AK2885" s="34">
        <f>IF(U2885="","",IF(AK$6=0, 0, U2885/AK$6))</f>
        <v>0</v>
      </c>
      <c r="AL2885" s="34">
        <f>IF(V2885="","",IF(AL$6=0, 0, V2885/AL$6))</f>
        <v>0.28846974860318664</v>
      </c>
      <c r="AM2885" s="34">
        <f>IF(W2885="","",IF(AM$6=0, 0, W2885/AM$6))</f>
        <v>1.089874899510599E-2</v>
      </c>
      <c r="AN2885" s="34">
        <f>IF(X2885="","",IF(AN$6=0, 0, X2885/AN$6))</f>
        <v>0.92273179569666197</v>
      </c>
      <c r="AO2885" s="34">
        <f>IF(Y2885="","",IF(AO$6=0, 0, Y2885/AO$6))</f>
        <v>0.33221058511381091</v>
      </c>
      <c r="AP2885" s="34"/>
      <c r="AQ2885" s="34">
        <f>IF(AI2885="","",AI2885*AI$4)</f>
        <v>2.9178911417329822E-2</v>
      </c>
      <c r="AR2885" s="33">
        <f>IF(AJ2885="","",AJ2885*AJ$4)</f>
        <v>9.1374249781044012E-3</v>
      </c>
      <c r="AS2885" s="34">
        <f>IF(AK2885="","",AK2885*AK$4)</f>
        <v>0</v>
      </c>
      <c r="AT2885" s="34">
        <f>IF(AL2885="","",AL2885*AL$4)</f>
        <v>0.57693949720637328</v>
      </c>
      <c r="AU2885" s="34">
        <f>IF(AM2885="","",AM2885*AM$4)</f>
        <v>1.089874899510599E-2</v>
      </c>
      <c r="AV2885" s="34">
        <f>IF(AN2885="","",AN2885*AN$4)</f>
        <v>0.92273179569666197</v>
      </c>
      <c r="AW2885" s="34">
        <f>IF(AO2885="","",AO2885*AO$4)</f>
        <v>0.33221058511381091</v>
      </c>
      <c r="AX2885" s="34"/>
      <c r="AY2885" s="34">
        <f>IF(AQ2885="","",AI2885*AI$5)</f>
        <v>1.4589455708664911E-2</v>
      </c>
      <c r="AZ2885" s="34">
        <f>IF(AR2885="","",AJ2885*AJ$5)</f>
        <v>9.1374249781044012E-3</v>
      </c>
      <c r="BA2885" s="34">
        <f>IF(AS2885="","",AK2885*AK$5)</f>
        <v>0</v>
      </c>
      <c r="BB2885" s="34">
        <f>IF(AT2885="","",AL2885*AL$5)</f>
        <v>1.4423487430159332</v>
      </c>
      <c r="BC2885" s="34">
        <f>IF(AU2885="","",AM2885*AM$5)</f>
        <v>0</v>
      </c>
      <c r="BD2885" s="34">
        <f>IF(AV2885="","",AN2885*AN$5)</f>
        <v>0.92273179569666197</v>
      </c>
      <c r="BE2885" s="34">
        <f>IF(AW2885="","",AO2885*AO$5)</f>
        <v>0.33221058511381091</v>
      </c>
      <c r="BF2885" s="34">
        <f>IF(BE2885="","",SUM(AY2885:BE2885))</f>
        <v>2.7210180045131755</v>
      </c>
      <c r="BG2885" s="34"/>
      <c r="BH2885" s="34">
        <f>IF(AT2885="","",3/AT2885)</f>
        <v>5.1998520027254944</v>
      </c>
      <c r="BI2885" s="34"/>
      <c r="BJ2885" s="34">
        <f>IF(AQ2885="","",AQ2885*$BH2885)</f>
        <v>0.15172602097075227</v>
      </c>
      <c r="BK2885" s="34">
        <f>IF(AR2885="","",AR2885*$BH2885)</f>
        <v>4.7513257572150129E-2</v>
      </c>
      <c r="BL2885" s="34">
        <f>IF(AS2885="","",AS2885*$BH2885)</f>
        <v>0</v>
      </c>
      <c r="BM2885" s="34">
        <f>IF(AT2885="","",AT2885*$BH2885)</f>
        <v>3</v>
      </c>
      <c r="BN2885" s="34">
        <f>IF(AU2885="","",AU2885*$BH2885)</f>
        <v>5.6671881789404355E-2</v>
      </c>
      <c r="BO2885" s="34">
        <f>IF(AV2885="","",AV2885*$BH2885)</f>
        <v>4.7980687758317799</v>
      </c>
      <c r="BP2885" s="34">
        <f t="shared" si="333"/>
        <v>14.148890920219964</v>
      </c>
      <c r="BQ2885" s="34">
        <f>IF(AW2885="","",AW2885*$BH2885)</f>
        <v>1.7274458763306579</v>
      </c>
      <c r="BR2885" s="34"/>
      <c r="BS2885" s="34">
        <f t="shared" si="334"/>
        <v>4.997308054374682</v>
      </c>
      <c r="BT2885" s="34"/>
      <c r="BU2885" s="34">
        <f t="shared" si="335"/>
        <v>0.9433281182105957</v>
      </c>
      <c r="BV2885" s="34">
        <f t="shared" si="336"/>
        <v>0.9433281182105957</v>
      </c>
      <c r="BW2885" s="34">
        <f t="shared" si="337"/>
        <v>1</v>
      </c>
      <c r="BX2885" s="34"/>
      <c r="BY2885" s="34">
        <f>IF(BV2885="","",IF(BQ2885=0,0,((BV2885/BQ2885)*AF2885)))</f>
        <v>3.132977936205021</v>
      </c>
      <c r="BZ2885" s="34">
        <f>IF(BY2885="","",SUM(S2885:X2885,BY2885))</f>
        <v>97.48297693620502</v>
      </c>
      <c r="CA2885" s="18"/>
      <c r="CB2885" s="20">
        <v>1.6789999999999999E-2</v>
      </c>
      <c r="CC2885" s="20">
        <v>1.0160000000000001E-2</v>
      </c>
      <c r="CD2885" s="20">
        <v>4.9362000000000003E-2</v>
      </c>
      <c r="CE2885" s="20">
        <v>1.2070000000000001E-2</v>
      </c>
      <c r="CF2885" s="20">
        <v>8.7670000000000005E-3</v>
      </c>
      <c r="CG2885" s="20">
        <v>3.1413999999999997E-2</v>
      </c>
      <c r="CH2885" s="20"/>
      <c r="CI2885" s="21">
        <v>3.9361600000000001</v>
      </c>
      <c r="CJ2885" s="21">
        <v>3.2409500000000002</v>
      </c>
      <c r="CK2885" s="21">
        <v>-23.312999999999999</v>
      </c>
      <c r="CL2885" s="21">
        <v>0.36672199999999999</v>
      </c>
      <c r="CM2885" s="21">
        <v>2.88314</v>
      </c>
      <c r="CN2885" s="21">
        <v>0.34636899999999998</v>
      </c>
      <c r="CO2885" s="21"/>
      <c r="CP2885" s="20">
        <v>36.131300000000003</v>
      </c>
      <c r="CQ2885" s="20">
        <v>53.3264</v>
      </c>
      <c r="CR2885" s="20">
        <v>10.9795</v>
      </c>
      <c r="CS2885" s="20">
        <v>201.38900000000001</v>
      </c>
      <c r="CT2885" s="20"/>
      <c r="CU2885" s="22">
        <v>44316.308240740698</v>
      </c>
      <c r="CV2885" s="22"/>
    </row>
    <row r="2886" spans="1:100" s="17" customFormat="1" x14ac:dyDescent="0.25">
      <c r="A2886" s="17" t="s">
        <v>178</v>
      </c>
      <c r="B2886" s="17">
        <v>1269</v>
      </c>
      <c r="C2886" s="17">
        <v>7</v>
      </c>
      <c r="E2886" s="18">
        <v>0.71779899999999996</v>
      </c>
      <c r="F2886" s="18">
        <v>0.23333799999999999</v>
      </c>
      <c r="G2886" s="18">
        <v>0</v>
      </c>
      <c r="H2886" s="18">
        <v>17.888000000000002</v>
      </c>
      <c r="I2886" s="18">
        <v>0.36483399999999999</v>
      </c>
      <c r="J2886" s="18">
        <v>37.187899999999999</v>
      </c>
      <c r="K2886" s="18">
        <v>43.296500000000002</v>
      </c>
      <c r="L2886" s="18">
        <v>0.31166500000000003</v>
      </c>
      <c r="M2886" s="18">
        <v>100</v>
      </c>
      <c r="N2886" s="18"/>
      <c r="O2886" s="18">
        <v>8.2324999999999995E-2</v>
      </c>
      <c r="P2886" s="18">
        <v>43.214199999999998</v>
      </c>
      <c r="Q2886" s="18">
        <f t="shared" si="331"/>
        <v>99.917675000000003</v>
      </c>
      <c r="R2886" s="18"/>
      <c r="S2886" s="18">
        <v>0.96757700000000002</v>
      </c>
      <c r="T2886" s="18">
        <v>0.38694400000000001</v>
      </c>
      <c r="U2886" s="18">
        <v>0</v>
      </c>
      <c r="V2886" s="18">
        <v>40.988599999999998</v>
      </c>
      <c r="W2886" s="18">
        <v>0.36483399999999999</v>
      </c>
      <c r="X2886" s="18">
        <v>52.0334</v>
      </c>
      <c r="Y2886" s="18">
        <v>5.2587299999999999</v>
      </c>
      <c r="Z2886" s="18">
        <v>100</v>
      </c>
      <c r="AA2886" s="19"/>
      <c r="AB2886" s="18">
        <f>IF(Z2886="","",Z2886-O2886)</f>
        <v>99.917675000000003</v>
      </c>
      <c r="AC2886" s="18">
        <f t="shared" si="332"/>
        <v>94.658945000000003</v>
      </c>
      <c r="AD2886" s="18"/>
      <c r="AE2886" s="34">
        <f>IF(M2886="","",IF(M2886&gt;100,M2886, M2886+O2886))</f>
        <v>100.082325</v>
      </c>
      <c r="AF2886" s="37">
        <f>IF(AE2886="","",IF(AE2886="* * *", Y2886, AE2886-SUM(S2886:X2886)))</f>
        <v>5.3409699999999987</v>
      </c>
      <c r="AG2886" s="54"/>
      <c r="AH2886" s="33"/>
      <c r="AI2886" s="34">
        <f>IF(S2886="","",IF(AI$6=0, 0, S2886/AI$6))</f>
        <v>1.5611383479614204E-2</v>
      </c>
      <c r="AJ2886" s="34">
        <f>IF(T2886="","",IF(AJ$6=0, 0, T2886/AJ$6))</f>
        <v>9.6004207925091001E-3</v>
      </c>
      <c r="AK2886" s="34">
        <f>IF(U2886="","",IF(AK$6=0, 0, U2886/AK$6))</f>
        <v>0</v>
      </c>
      <c r="AL2886" s="34">
        <f>IF(V2886="","",IF(AL$6=0, 0, V2886/AL$6))</f>
        <v>0.28876493435604272</v>
      </c>
      <c r="AM2886" s="34">
        <f>IF(W2886="","",IF(AM$6=0, 0, W2886/AM$6))</f>
        <v>1.0291073720434959E-2</v>
      </c>
      <c r="AN2886" s="34">
        <f>IF(X2886="","",IF(AN$6=0, 0, X2886/AN$6))</f>
        <v>0.92788538698299128</v>
      </c>
      <c r="AO2886" s="34">
        <f>IF(Y2886="","",IF(AO$6=0, 0, Y2886/AO$6))</f>
        <v>0.3092029193217648</v>
      </c>
      <c r="AP2886" s="34"/>
      <c r="AQ2886" s="34">
        <f>IF(AI2886="","",AI2886*AI$4)</f>
        <v>3.1222766959228408E-2</v>
      </c>
      <c r="AR2886" s="33">
        <f>IF(AJ2886="","",AJ2886*AJ$4)</f>
        <v>9.6004207925091001E-3</v>
      </c>
      <c r="AS2886" s="34">
        <f>IF(AK2886="","",AK2886*AK$4)</f>
        <v>0</v>
      </c>
      <c r="AT2886" s="34">
        <f>IF(AL2886="","",AL2886*AL$4)</f>
        <v>0.57752986871208545</v>
      </c>
      <c r="AU2886" s="34">
        <f>IF(AM2886="","",AM2886*AM$4)</f>
        <v>1.0291073720434959E-2</v>
      </c>
      <c r="AV2886" s="34">
        <f>IF(AN2886="","",AN2886*AN$4)</f>
        <v>0.92788538698299128</v>
      </c>
      <c r="AW2886" s="34">
        <f>IF(AO2886="","",AO2886*AO$4)</f>
        <v>0.3092029193217648</v>
      </c>
      <c r="AX2886" s="34"/>
      <c r="AY2886" s="34">
        <f>IF(AQ2886="","",AI2886*AI$5)</f>
        <v>1.5611383479614204E-2</v>
      </c>
      <c r="AZ2886" s="34">
        <f>IF(AR2886="","",AJ2886*AJ$5)</f>
        <v>9.6004207925091001E-3</v>
      </c>
      <c r="BA2886" s="34">
        <f>IF(AS2886="","",AK2886*AK$5)</f>
        <v>0</v>
      </c>
      <c r="BB2886" s="34">
        <f>IF(AT2886="","",AL2886*AL$5)</f>
        <v>1.4438246717802137</v>
      </c>
      <c r="BC2886" s="34">
        <f>IF(AU2886="","",AM2886*AM$5)</f>
        <v>0</v>
      </c>
      <c r="BD2886" s="34">
        <f>IF(AV2886="","",AN2886*AN$5)</f>
        <v>0.92788538698299128</v>
      </c>
      <c r="BE2886" s="34">
        <f>IF(AW2886="","",AO2886*AO$5)</f>
        <v>0.3092029193217648</v>
      </c>
      <c r="BF2886" s="34">
        <f>IF(BE2886="","",SUM(AY2886:BE2886))</f>
        <v>2.7061247823570933</v>
      </c>
      <c r="BG2886" s="34"/>
      <c r="BH2886" s="34">
        <f>IF(AT2886="","",3/AT2886)</f>
        <v>5.1945365296692261</v>
      </c>
      <c r="BI2886" s="34"/>
      <c r="BJ2886" s="34">
        <f>IF(AQ2886="","",AQ2886*$BH2886)</f>
        <v>0.1621878035270613</v>
      </c>
      <c r="BK2886" s="34">
        <f>IF(AR2886="","",AR2886*$BH2886)</f>
        <v>4.9869736506884504E-2</v>
      </c>
      <c r="BL2886" s="34">
        <f>IF(AS2886="","",AS2886*$BH2886)</f>
        <v>0</v>
      </c>
      <c r="BM2886" s="34">
        <f>IF(AT2886="","",AT2886*$BH2886)</f>
        <v>3</v>
      </c>
      <c r="BN2886" s="34">
        <f>IF(AU2886="","",AU2886*$BH2886)</f>
        <v>5.3457358370318384E-2</v>
      </c>
      <c r="BO2886" s="34">
        <f>IF(AV2886="","",AV2886*$BH2886)</f>
        <v>4.8199345380294147</v>
      </c>
      <c r="BP2886" s="34">
        <f t="shared" si="333"/>
        <v>14.057064035797104</v>
      </c>
      <c r="BQ2886" s="34">
        <f>IF(AW2886="","",AW2886*$BH2886)</f>
        <v>1.6061658594972739</v>
      </c>
      <c r="BR2886" s="34"/>
      <c r="BS2886" s="34">
        <f t="shared" si="334"/>
        <v>5.0319920780633609</v>
      </c>
      <c r="BT2886" s="34"/>
      <c r="BU2886" s="34">
        <f t="shared" si="335"/>
        <v>0.9465426416296816</v>
      </c>
      <c r="BV2886" s="34">
        <f t="shared" si="336"/>
        <v>0.9465426416296816</v>
      </c>
      <c r="BW2886" s="34">
        <f t="shared" si="337"/>
        <v>1</v>
      </c>
      <c r="BX2886" s="34"/>
      <c r="BY2886" s="34">
        <f>IF(BV2886="","",IF(BQ2886=0,0,((BV2886/BQ2886)*AF2886)))</f>
        <v>3.1475303890765214</v>
      </c>
      <c r="BZ2886" s="34">
        <f>IF(BY2886="","",SUM(S2886:X2886,BY2886))</f>
        <v>97.88888538907652</v>
      </c>
      <c r="CA2886" s="18"/>
      <c r="CB2886" s="20">
        <v>1.5594999999999999E-2</v>
      </c>
      <c r="CC2886" s="20">
        <v>9.8890000000000002E-3</v>
      </c>
      <c r="CD2886" s="20">
        <v>4.8814999999999997E-2</v>
      </c>
      <c r="CE2886" s="20">
        <v>1.3011E-2</v>
      </c>
      <c r="CF2886" s="20">
        <v>8.7240000000000009E-3</v>
      </c>
      <c r="CG2886" s="20">
        <v>3.1524000000000003E-2</v>
      </c>
      <c r="CH2886" s="20"/>
      <c r="CI2886" s="21">
        <v>3.7373400000000001</v>
      </c>
      <c r="CJ2886" s="21">
        <v>3.09219</v>
      </c>
      <c r="CK2886" s="21">
        <v>-20.41</v>
      </c>
      <c r="CL2886" s="21">
        <v>0.366699</v>
      </c>
      <c r="CM2886" s="21">
        <v>2.9788299999999999</v>
      </c>
      <c r="CN2886" s="21">
        <v>0.34532400000000002</v>
      </c>
      <c r="CO2886" s="21"/>
      <c r="CP2886" s="20">
        <v>36.110500000000002</v>
      </c>
      <c r="CQ2886" s="20">
        <v>53.291899999999998</v>
      </c>
      <c r="CR2886" s="20">
        <v>10.98</v>
      </c>
      <c r="CS2886" s="20">
        <v>241.67500000000001</v>
      </c>
      <c r="CT2886" s="20"/>
      <c r="CU2886" s="22">
        <v>44316.310034722199</v>
      </c>
      <c r="CV2886" s="22"/>
    </row>
    <row r="2887" spans="1:100" s="17" customFormat="1" x14ac:dyDescent="0.25">
      <c r="A2887" s="17" t="s">
        <v>178</v>
      </c>
      <c r="B2887" s="17">
        <v>1270</v>
      </c>
      <c r="C2887" s="17">
        <v>8</v>
      </c>
      <c r="E2887" s="18">
        <v>0.67847900000000005</v>
      </c>
      <c r="F2887" s="18">
        <v>0.212537</v>
      </c>
      <c r="G2887" s="18">
        <v>0</v>
      </c>
      <c r="H2887" s="18">
        <v>17.958400000000001</v>
      </c>
      <c r="I2887" s="18">
        <v>0.40583599999999997</v>
      </c>
      <c r="J2887" s="18">
        <v>36.903199999999998</v>
      </c>
      <c r="K2887" s="18">
        <v>43.513100000000001</v>
      </c>
      <c r="L2887" s="18">
        <v>0.328461</v>
      </c>
      <c r="M2887" s="18">
        <v>100</v>
      </c>
      <c r="N2887" s="18"/>
      <c r="O2887" s="18">
        <v>9.1577000000000006E-2</v>
      </c>
      <c r="P2887" s="18">
        <v>43.421500000000002</v>
      </c>
      <c r="Q2887" s="18">
        <f t="shared" si="331"/>
        <v>99.908422999999999</v>
      </c>
      <c r="R2887" s="18"/>
      <c r="S2887" s="18">
        <v>0.91457500000000003</v>
      </c>
      <c r="T2887" s="18">
        <v>0.35244999999999999</v>
      </c>
      <c r="U2887" s="18">
        <v>0</v>
      </c>
      <c r="V2887" s="18">
        <v>41.15</v>
      </c>
      <c r="W2887" s="18">
        <v>0.40583599999999997</v>
      </c>
      <c r="X2887" s="18">
        <v>51.635100000000001</v>
      </c>
      <c r="Y2887" s="18">
        <v>5.5421199999999997</v>
      </c>
      <c r="Z2887" s="18">
        <v>100</v>
      </c>
      <c r="AA2887" s="19"/>
      <c r="AB2887" s="18">
        <f>IF(Z2887="","",Z2887-O2887)</f>
        <v>99.908422999999999</v>
      </c>
      <c r="AC2887" s="18">
        <f t="shared" si="332"/>
        <v>94.366303000000002</v>
      </c>
      <c r="AD2887" s="18"/>
      <c r="AE2887" s="34">
        <f>IF(M2887="","",IF(M2887&gt;100,M2887, M2887+O2887))</f>
        <v>100.091577</v>
      </c>
      <c r="AF2887" s="37">
        <f>IF(AE2887="","",IF(AE2887="* * *", Y2887, AE2887-SUM(S2887:X2887)))</f>
        <v>5.6336160000000035</v>
      </c>
      <c r="AG2887" s="54"/>
      <c r="AH2887" s="33"/>
      <c r="AI2887" s="34">
        <f>IF(S2887="","",IF(AI$6=0, 0, S2887/AI$6))</f>
        <v>1.4756222032838896E-2</v>
      </c>
      <c r="AJ2887" s="34">
        <f>IF(T2887="","",IF(AJ$6=0, 0, T2887/AJ$6))</f>
        <v>8.7445943297216975E-3</v>
      </c>
      <c r="AK2887" s="34">
        <f>IF(U2887="","",IF(AK$6=0, 0, U2887/AK$6))</f>
        <v>0</v>
      </c>
      <c r="AL2887" s="34">
        <f>IF(V2887="","",IF(AL$6=0, 0, V2887/AL$6))</f>
        <v>0.28990199833005176</v>
      </c>
      <c r="AM2887" s="34">
        <f>IF(W2887="","",IF(AM$6=0, 0, W2887/AM$6))</f>
        <v>1.1447639733156564E-2</v>
      </c>
      <c r="AN2887" s="34">
        <f>IF(X2887="","",IF(AN$6=0, 0, X2887/AN$6))</f>
        <v>0.92078270390567318</v>
      </c>
      <c r="AO2887" s="34">
        <f>IF(Y2887="","",IF(AO$6=0, 0, Y2887/AO$6))</f>
        <v>0.32586569061951065</v>
      </c>
      <c r="AP2887" s="34"/>
      <c r="AQ2887" s="34">
        <f>IF(AI2887="","",AI2887*AI$4)</f>
        <v>2.9512444065677792E-2</v>
      </c>
      <c r="AR2887" s="33">
        <f>IF(AJ2887="","",AJ2887*AJ$4)</f>
        <v>8.7445943297216975E-3</v>
      </c>
      <c r="AS2887" s="34">
        <f>IF(AK2887="","",AK2887*AK$4)</f>
        <v>0</v>
      </c>
      <c r="AT2887" s="34">
        <f>IF(AL2887="","",AL2887*AL$4)</f>
        <v>0.57980399666010352</v>
      </c>
      <c r="AU2887" s="34">
        <f>IF(AM2887="","",AM2887*AM$4)</f>
        <v>1.1447639733156564E-2</v>
      </c>
      <c r="AV2887" s="34">
        <f>IF(AN2887="","",AN2887*AN$4)</f>
        <v>0.92078270390567318</v>
      </c>
      <c r="AW2887" s="34">
        <f>IF(AO2887="","",AO2887*AO$4)</f>
        <v>0.32586569061951065</v>
      </c>
      <c r="AX2887" s="34"/>
      <c r="AY2887" s="34">
        <f>IF(AQ2887="","",AI2887*AI$5)</f>
        <v>1.4756222032838896E-2</v>
      </c>
      <c r="AZ2887" s="34">
        <f>IF(AR2887="","",AJ2887*AJ$5)</f>
        <v>8.7445943297216975E-3</v>
      </c>
      <c r="BA2887" s="34">
        <f>IF(AS2887="","",AK2887*AK$5)</f>
        <v>0</v>
      </c>
      <c r="BB2887" s="34">
        <f>IF(AT2887="","",AL2887*AL$5)</f>
        <v>1.4495099916502587</v>
      </c>
      <c r="BC2887" s="34">
        <f>IF(AU2887="","",AM2887*AM$5)</f>
        <v>0</v>
      </c>
      <c r="BD2887" s="34">
        <f>IF(AV2887="","",AN2887*AN$5)</f>
        <v>0.92078270390567318</v>
      </c>
      <c r="BE2887" s="34">
        <f>IF(AW2887="","",AO2887*AO$5)</f>
        <v>0.32586569061951065</v>
      </c>
      <c r="BF2887" s="34">
        <f>IF(BE2887="","",SUM(AY2887:BE2887))</f>
        <v>2.7196592025380033</v>
      </c>
      <c r="BG2887" s="34"/>
      <c r="BH2887" s="34">
        <f>IF(AT2887="","",3/AT2887)</f>
        <v>5.1741623329283115</v>
      </c>
      <c r="BI2887" s="34"/>
      <c r="BJ2887" s="34">
        <f>IF(AQ2887="","",AQ2887*$BH2887)</f>
        <v>0.1527021764372837</v>
      </c>
      <c r="BK2887" s="34">
        <f>IF(AR2887="","",AR2887*$BH2887)</f>
        <v>4.5245950597584503E-2</v>
      </c>
      <c r="BL2887" s="34">
        <f>IF(AS2887="","",AS2887*$BH2887)</f>
        <v>0</v>
      </c>
      <c r="BM2887" s="34">
        <f>IF(AT2887="","",AT2887*$BH2887)</f>
        <v>3</v>
      </c>
      <c r="BN2887" s="34">
        <f>IF(AU2887="","",AU2887*$BH2887)</f>
        <v>5.9231946308232197E-2</v>
      </c>
      <c r="BO2887" s="34">
        <f>IF(AV2887="","",AV2887*$BH2887)</f>
        <v>4.7642791833606166</v>
      </c>
      <c r="BP2887" s="34">
        <f t="shared" si="333"/>
        <v>14.071958204173987</v>
      </c>
      <c r="BQ2887" s="34">
        <f>IF(AW2887="","",AW2887*$BH2887)</f>
        <v>1.6860819819971427</v>
      </c>
      <c r="BR2887" s="34"/>
      <c r="BS2887" s="34">
        <f t="shared" si="334"/>
        <v>4.9622273103954848</v>
      </c>
      <c r="BT2887" s="34"/>
      <c r="BU2887" s="34">
        <f t="shared" si="335"/>
        <v>0.94076805369176775</v>
      </c>
      <c r="BV2887" s="34">
        <f t="shared" si="336"/>
        <v>0.94076805369176775</v>
      </c>
      <c r="BW2887" s="34">
        <f t="shared" si="337"/>
        <v>1</v>
      </c>
      <c r="BX2887" s="34"/>
      <c r="BY2887" s="34">
        <f>IF(BV2887="","",IF(BQ2887=0,0,((BV2887/BQ2887)*AF2887)))</f>
        <v>3.1433382339387261</v>
      </c>
      <c r="BZ2887" s="34">
        <f>IF(BY2887="","",SUM(S2887:X2887,BY2887))</f>
        <v>97.601299233938718</v>
      </c>
      <c r="CA2887" s="18"/>
      <c r="CB2887" s="20">
        <v>1.5761000000000001E-2</v>
      </c>
      <c r="CC2887" s="20">
        <v>1.0174000000000001E-2</v>
      </c>
      <c r="CD2887" s="20">
        <v>4.9447999999999999E-2</v>
      </c>
      <c r="CE2887" s="20">
        <v>1.2408000000000001E-2</v>
      </c>
      <c r="CF2887" s="20">
        <v>8.7829999999999991E-3</v>
      </c>
      <c r="CG2887" s="20">
        <v>3.1260000000000003E-2</v>
      </c>
      <c r="CH2887" s="20"/>
      <c r="CI2887" s="21">
        <v>3.8679100000000002</v>
      </c>
      <c r="CJ2887" s="21">
        <v>3.3477999999999999</v>
      </c>
      <c r="CK2887" s="21">
        <v>-21.228000000000002</v>
      </c>
      <c r="CL2887" s="21">
        <v>0.365894</v>
      </c>
      <c r="CM2887" s="21">
        <v>2.8029600000000001</v>
      </c>
      <c r="CN2887" s="21">
        <v>0.34676800000000002</v>
      </c>
      <c r="CO2887" s="21"/>
      <c r="CP2887" s="20">
        <v>36.089599999999997</v>
      </c>
      <c r="CQ2887" s="20">
        <v>53.257399999999997</v>
      </c>
      <c r="CR2887" s="20">
        <v>10.980499999999999</v>
      </c>
      <c r="CS2887" s="20">
        <v>282.01299999999998</v>
      </c>
      <c r="CT2887" s="20"/>
      <c r="CU2887" s="22">
        <v>44316.311817129601</v>
      </c>
      <c r="CV2887" s="22"/>
    </row>
    <row r="2888" spans="1:100" s="17" customFormat="1" x14ac:dyDescent="0.25">
      <c r="A2888" s="17" t="s">
        <v>178</v>
      </c>
      <c r="B2888" s="17">
        <v>1271</v>
      </c>
      <c r="C2888" s="17">
        <v>9</v>
      </c>
      <c r="E2888" s="18">
        <v>0.61857300000000004</v>
      </c>
      <c r="F2888" s="18">
        <v>0.208125</v>
      </c>
      <c r="G2888" s="18">
        <v>0</v>
      </c>
      <c r="H2888" s="18">
        <v>17.975999999999999</v>
      </c>
      <c r="I2888" s="18">
        <v>0.44398700000000002</v>
      </c>
      <c r="J2888" s="18">
        <v>37.317</v>
      </c>
      <c r="K2888" s="18">
        <v>43.141599999999997</v>
      </c>
      <c r="L2888" s="18">
        <v>0.294715</v>
      </c>
      <c r="M2888" s="18">
        <v>100</v>
      </c>
      <c r="N2888" s="18"/>
      <c r="O2888" s="18">
        <v>0.100186</v>
      </c>
      <c r="P2888" s="18">
        <v>43.041400000000003</v>
      </c>
      <c r="Q2888" s="18">
        <f t="shared" si="331"/>
        <v>99.899814000000006</v>
      </c>
      <c r="R2888" s="18"/>
      <c r="S2888" s="18">
        <v>0.83382199999999995</v>
      </c>
      <c r="T2888" s="18">
        <v>0.345134</v>
      </c>
      <c r="U2888" s="18">
        <v>0</v>
      </c>
      <c r="V2888" s="18">
        <v>41.190300000000001</v>
      </c>
      <c r="W2888" s="18">
        <v>0.44398700000000002</v>
      </c>
      <c r="X2888" s="18">
        <v>52.213999999999999</v>
      </c>
      <c r="Y2888" s="18">
        <v>4.9727300000000003</v>
      </c>
      <c r="Z2888" s="18">
        <v>100</v>
      </c>
      <c r="AA2888" s="19"/>
      <c r="AB2888" s="18">
        <f>IF(Z2888="","",Z2888-O2888)</f>
        <v>99.899814000000006</v>
      </c>
      <c r="AC2888" s="18">
        <f t="shared" si="332"/>
        <v>94.927084000000008</v>
      </c>
      <c r="AD2888" s="18"/>
      <c r="AE2888" s="34">
        <f>IF(M2888="","",IF(M2888&gt;100,M2888, M2888+O2888))</f>
        <v>100.10018599999999</v>
      </c>
      <c r="AF2888" s="37">
        <f>IF(AE2888="","",IF(AE2888="* * *", Y2888, AE2888-SUM(S2888:X2888)))</f>
        <v>5.0729429999999951</v>
      </c>
      <c r="AG2888" s="54"/>
      <c r="AH2888" s="33"/>
      <c r="AI2888" s="34">
        <f>IF(S2888="","",IF(AI$6=0, 0, S2888/AI$6))</f>
        <v>1.345331172169127E-2</v>
      </c>
      <c r="AJ2888" s="34">
        <f>IF(T2888="","",IF(AJ$6=0, 0, T2888/AJ$6))</f>
        <v>8.563077938414437E-3</v>
      </c>
      <c r="AK2888" s="34">
        <f>IF(U2888="","",IF(AK$6=0, 0, U2888/AK$6))</f>
        <v>0</v>
      </c>
      <c r="AL2888" s="34">
        <f>IF(V2888="","",IF(AL$6=0, 0, V2888/AL$6))</f>
        <v>0.29018591207325228</v>
      </c>
      <c r="AM2888" s="34">
        <f>IF(W2888="","",IF(AM$6=0, 0, W2888/AM$6))</f>
        <v>1.2523786017516889E-2</v>
      </c>
      <c r="AN2888" s="34">
        <f>IF(X2888="","",IF(AN$6=0, 0, X2888/AN$6))</f>
        <v>0.93110593572455203</v>
      </c>
      <c r="AO2888" s="34">
        <f>IF(Y2888="","",IF(AO$6=0, 0, Y2888/AO$6))</f>
        <v>0.29238668518804345</v>
      </c>
      <c r="AP2888" s="34"/>
      <c r="AQ2888" s="34">
        <f>IF(AI2888="","",AI2888*AI$4)</f>
        <v>2.690662344338254E-2</v>
      </c>
      <c r="AR2888" s="33">
        <f>IF(AJ2888="","",AJ2888*AJ$4)</f>
        <v>8.563077938414437E-3</v>
      </c>
      <c r="AS2888" s="34">
        <f>IF(AK2888="","",AK2888*AK$4)</f>
        <v>0</v>
      </c>
      <c r="AT2888" s="34">
        <f>IF(AL2888="","",AL2888*AL$4)</f>
        <v>0.58037182414650457</v>
      </c>
      <c r="AU2888" s="34">
        <f>IF(AM2888="","",AM2888*AM$4)</f>
        <v>1.2523786017516889E-2</v>
      </c>
      <c r="AV2888" s="34">
        <f>IF(AN2888="","",AN2888*AN$4)</f>
        <v>0.93110593572455203</v>
      </c>
      <c r="AW2888" s="34">
        <f>IF(AO2888="","",AO2888*AO$4)</f>
        <v>0.29238668518804345</v>
      </c>
      <c r="AX2888" s="34"/>
      <c r="AY2888" s="34">
        <f>IF(AQ2888="","",AI2888*AI$5)</f>
        <v>1.345331172169127E-2</v>
      </c>
      <c r="AZ2888" s="34">
        <f>IF(AR2888="","",AJ2888*AJ$5)</f>
        <v>8.563077938414437E-3</v>
      </c>
      <c r="BA2888" s="34">
        <f>IF(AS2888="","",AK2888*AK$5)</f>
        <v>0</v>
      </c>
      <c r="BB2888" s="34">
        <f>IF(AT2888="","",AL2888*AL$5)</f>
        <v>1.4509295603662613</v>
      </c>
      <c r="BC2888" s="34">
        <f>IF(AU2888="","",AM2888*AM$5)</f>
        <v>0</v>
      </c>
      <c r="BD2888" s="34">
        <f>IF(AV2888="","",AN2888*AN$5)</f>
        <v>0.93110593572455203</v>
      </c>
      <c r="BE2888" s="34">
        <f>IF(AW2888="","",AO2888*AO$5)</f>
        <v>0.29238668518804345</v>
      </c>
      <c r="BF2888" s="34">
        <f>IF(BE2888="","",SUM(AY2888:BE2888))</f>
        <v>2.6964385709389624</v>
      </c>
      <c r="BG2888" s="34"/>
      <c r="BH2888" s="34">
        <f>IF(AT2888="","",3/AT2888)</f>
        <v>5.1691000065549417</v>
      </c>
      <c r="BI2888" s="34"/>
      <c r="BJ2888" s="34">
        <f>IF(AQ2888="","",AQ2888*$BH2888)</f>
        <v>0.13908302741756004</v>
      </c>
      <c r="BK2888" s="34">
        <f>IF(AR2888="","",AR2888*$BH2888)</f>
        <v>4.4263406227588543E-2</v>
      </c>
      <c r="BL2888" s="34">
        <f>IF(AS2888="","",AS2888*$BH2888)</f>
        <v>0</v>
      </c>
      <c r="BM2888" s="34">
        <f>IF(AT2888="","",AT2888*$BH2888)</f>
        <v>3.0000000000000004</v>
      </c>
      <c r="BN2888" s="34">
        <f>IF(AU2888="","",AU2888*$BH2888)</f>
        <v>6.4736702385239236E-2</v>
      </c>
      <c r="BO2888" s="34">
        <f>IF(AV2888="","",AV2888*$BH2888)</f>
        <v>4.8129796984571271</v>
      </c>
      <c r="BP2888" s="34">
        <f t="shared" si="333"/>
        <v>13.938160634715588</v>
      </c>
      <c r="BQ2888" s="34">
        <f>IF(AW2888="","",AW2888*$BH2888)</f>
        <v>1.5113760163220931</v>
      </c>
      <c r="BR2888" s="34"/>
      <c r="BS2888" s="34">
        <f t="shared" si="334"/>
        <v>4.9963261321022756</v>
      </c>
      <c r="BT2888" s="34"/>
      <c r="BU2888" s="34">
        <f t="shared" si="335"/>
        <v>0.93526329761476079</v>
      </c>
      <c r="BV2888" s="34">
        <f t="shared" si="336"/>
        <v>0.93526329761476079</v>
      </c>
      <c r="BW2888" s="34">
        <f t="shared" si="337"/>
        <v>1</v>
      </c>
      <c r="BX2888" s="34"/>
      <c r="BY2888" s="34">
        <f>IF(BV2888="","",IF(BQ2888=0,0,((BV2888/BQ2888)*AF2888)))</f>
        <v>3.1392170760638778</v>
      </c>
      <c r="BZ2888" s="34">
        <f>IF(BY2888="","",SUM(S2888:X2888,BY2888))</f>
        <v>98.166460076063871</v>
      </c>
      <c r="CA2888" s="18"/>
      <c r="CB2888" s="20">
        <v>1.6372999999999999E-2</v>
      </c>
      <c r="CC2888" s="20">
        <v>1.0371E-2</v>
      </c>
      <c r="CD2888" s="20">
        <v>4.9391999999999998E-2</v>
      </c>
      <c r="CE2888" s="20">
        <v>1.1873E-2</v>
      </c>
      <c r="CF2888" s="20">
        <v>8.6920000000000001E-3</v>
      </c>
      <c r="CG2888" s="20">
        <v>3.0633000000000001E-2</v>
      </c>
      <c r="CH2888" s="20"/>
      <c r="CI2888" s="21">
        <v>4.1094499999999998</v>
      </c>
      <c r="CJ2888" s="21">
        <v>3.4286599999999998</v>
      </c>
      <c r="CK2888" s="21">
        <v>-23.209</v>
      </c>
      <c r="CL2888" s="21">
        <v>0.36536800000000003</v>
      </c>
      <c r="CM2888" s="21">
        <v>2.6550199999999999</v>
      </c>
      <c r="CN2888" s="21">
        <v>0.34455400000000003</v>
      </c>
      <c r="CO2888" s="21"/>
      <c r="CP2888" s="20">
        <v>36.068800000000003</v>
      </c>
      <c r="CQ2888" s="20">
        <v>53.222999999999999</v>
      </c>
      <c r="CR2888" s="20">
        <v>10.980499999999999</v>
      </c>
      <c r="CS2888" s="20">
        <v>322.21199999999999</v>
      </c>
      <c r="CT2888" s="20"/>
      <c r="CU2888" s="22">
        <v>44316.3136226852</v>
      </c>
      <c r="CV2888" s="22"/>
    </row>
    <row r="2889" spans="1:100" s="17" customFormat="1" x14ac:dyDescent="0.25">
      <c r="A2889" s="17" t="s">
        <v>178</v>
      </c>
      <c r="B2889" s="17">
        <v>1272</v>
      </c>
      <c r="C2889" s="17">
        <v>10</v>
      </c>
      <c r="E2889" s="18">
        <v>0.66662600000000005</v>
      </c>
      <c r="F2889" s="18">
        <v>0.186331</v>
      </c>
      <c r="G2889" s="18">
        <v>0</v>
      </c>
      <c r="H2889" s="18">
        <v>17.902000000000001</v>
      </c>
      <c r="I2889" s="18">
        <v>0.438747</v>
      </c>
      <c r="J2889" s="18">
        <v>37.201900000000002</v>
      </c>
      <c r="K2889" s="18">
        <v>43.291499999999999</v>
      </c>
      <c r="L2889" s="18">
        <v>0.31292700000000001</v>
      </c>
      <c r="M2889" s="18">
        <v>100</v>
      </c>
      <c r="N2889" s="18"/>
      <c r="O2889" s="18">
        <v>9.9003999999999995E-2</v>
      </c>
      <c r="P2889" s="18">
        <v>43.192500000000003</v>
      </c>
      <c r="Q2889" s="18">
        <f t="shared" si="331"/>
        <v>99.900996000000006</v>
      </c>
      <c r="R2889" s="18"/>
      <c r="S2889" s="18">
        <v>0.89859599999999995</v>
      </c>
      <c r="T2889" s="18">
        <v>0.30899300000000002</v>
      </c>
      <c r="U2889" s="18">
        <v>0</v>
      </c>
      <c r="V2889" s="18">
        <v>41.020699999999998</v>
      </c>
      <c r="W2889" s="18">
        <v>0.438747</v>
      </c>
      <c r="X2889" s="18">
        <v>52.052999999999997</v>
      </c>
      <c r="Y2889" s="18">
        <v>5.2800200000000004</v>
      </c>
      <c r="Z2889" s="18">
        <v>100</v>
      </c>
      <c r="AA2889" s="19"/>
      <c r="AB2889" s="18">
        <f>IF(Z2889="","",Z2889-O2889)</f>
        <v>99.900996000000006</v>
      </c>
      <c r="AC2889" s="18">
        <f t="shared" si="332"/>
        <v>94.620976000000013</v>
      </c>
      <c r="AD2889" s="18"/>
      <c r="AE2889" s="34">
        <f>IF(M2889="","",IF(M2889&gt;100,M2889, M2889+O2889))</f>
        <v>100.09900399999999</v>
      </c>
      <c r="AF2889" s="37">
        <f>IF(AE2889="","",IF(AE2889="* * *", Y2889, AE2889-SUM(S2889:X2889)))</f>
        <v>5.3789680000000004</v>
      </c>
      <c r="AG2889" s="54"/>
      <c r="AH2889" s="33"/>
      <c r="AI2889" s="34">
        <f>IF(S2889="","",IF(AI$6=0, 0, S2889/AI$6))</f>
        <v>1.4498408653003746E-2</v>
      </c>
      <c r="AJ2889" s="34">
        <f>IF(T2889="","",IF(AJ$6=0, 0, T2889/AJ$6))</f>
        <v>7.6663879577917333E-3</v>
      </c>
      <c r="AK2889" s="34">
        <f>IF(U2889="","",IF(AK$6=0, 0, U2889/AK$6))</f>
        <v>0</v>
      </c>
      <c r="AL2889" s="34">
        <f>IF(V2889="","",IF(AL$6=0, 0, V2889/AL$6))</f>
        <v>0.28899107904975829</v>
      </c>
      <c r="AM2889" s="34">
        <f>IF(W2889="","",IF(AM$6=0, 0, W2889/AM$6))</f>
        <v>1.2375978449430912E-2</v>
      </c>
      <c r="AN2889" s="34">
        <f>IF(X2889="","",IF(AN$6=0, 0, X2889/AN$6))</f>
        <v>0.92823490390067998</v>
      </c>
      <c r="AO2889" s="34">
        <f>IF(Y2889="","",IF(AO$6=0, 0, Y2889/AO$6))</f>
        <v>0.31045472919836248</v>
      </c>
      <c r="AP2889" s="34"/>
      <c r="AQ2889" s="34">
        <f>IF(AI2889="","",AI2889*AI$4)</f>
        <v>2.8996817306007491E-2</v>
      </c>
      <c r="AR2889" s="33">
        <f>IF(AJ2889="","",AJ2889*AJ$4)</f>
        <v>7.6663879577917333E-3</v>
      </c>
      <c r="AS2889" s="34">
        <f>IF(AK2889="","",AK2889*AK$4)</f>
        <v>0</v>
      </c>
      <c r="AT2889" s="34">
        <f>IF(AL2889="","",AL2889*AL$4)</f>
        <v>0.57798215809951659</v>
      </c>
      <c r="AU2889" s="34">
        <f>IF(AM2889="","",AM2889*AM$4)</f>
        <v>1.2375978449430912E-2</v>
      </c>
      <c r="AV2889" s="34">
        <f>IF(AN2889="","",AN2889*AN$4)</f>
        <v>0.92823490390067998</v>
      </c>
      <c r="AW2889" s="34">
        <f>IF(AO2889="","",AO2889*AO$4)</f>
        <v>0.31045472919836248</v>
      </c>
      <c r="AX2889" s="34"/>
      <c r="AY2889" s="34">
        <f>IF(AQ2889="","",AI2889*AI$5)</f>
        <v>1.4498408653003746E-2</v>
      </c>
      <c r="AZ2889" s="34">
        <f>IF(AR2889="","",AJ2889*AJ$5)</f>
        <v>7.6663879577917333E-3</v>
      </c>
      <c r="BA2889" s="34">
        <f>IF(AS2889="","",AK2889*AK$5)</f>
        <v>0</v>
      </c>
      <c r="BB2889" s="34">
        <f>IF(AT2889="","",AL2889*AL$5)</f>
        <v>1.4449553952487915</v>
      </c>
      <c r="BC2889" s="34">
        <f>IF(AU2889="","",AM2889*AM$5)</f>
        <v>0</v>
      </c>
      <c r="BD2889" s="34">
        <f>IF(AV2889="","",AN2889*AN$5)</f>
        <v>0.92823490390067998</v>
      </c>
      <c r="BE2889" s="34">
        <f>IF(AW2889="","",AO2889*AO$5)</f>
        <v>0.31045472919836248</v>
      </c>
      <c r="BF2889" s="34">
        <f>IF(BE2889="","",SUM(AY2889:BE2889))</f>
        <v>2.7058098249586293</v>
      </c>
      <c r="BG2889" s="34"/>
      <c r="BH2889" s="34">
        <f>IF(AT2889="","",3/AT2889)</f>
        <v>5.1904716399281341</v>
      </c>
      <c r="BI2889" s="34"/>
      <c r="BJ2889" s="34">
        <f>IF(AQ2889="","",AQ2889*$BH2889)</f>
        <v>0.15050715787500921</v>
      </c>
      <c r="BK2889" s="34">
        <f>IF(AR2889="","",AR2889*$BH2889)</f>
        <v>3.9792169275604555E-2</v>
      </c>
      <c r="BL2889" s="34">
        <f>IF(AS2889="","",AS2889*$BH2889)</f>
        <v>0</v>
      </c>
      <c r="BM2889" s="34">
        <f>IF(AT2889="","",AT2889*$BH2889)</f>
        <v>3</v>
      </c>
      <c r="BN2889" s="34">
        <f>IF(AU2889="","",AU2889*$BH2889)</f>
        <v>6.4237165158132908E-2</v>
      </c>
      <c r="BO2889" s="34">
        <f>IF(AV2889="","",AV2889*$BH2889)</f>
        <v>4.8179769438878965</v>
      </c>
      <c r="BP2889" s="34">
        <f t="shared" si="333"/>
        <v>14.044429159486674</v>
      </c>
      <c r="BQ2889" s="34">
        <f>IF(AW2889="","",AW2889*$BH2889)</f>
        <v>1.6114064673856692</v>
      </c>
      <c r="BR2889" s="34"/>
      <c r="BS2889" s="34">
        <f t="shared" si="334"/>
        <v>5.0082762710385103</v>
      </c>
      <c r="BT2889" s="34"/>
      <c r="BU2889" s="34">
        <f t="shared" si="335"/>
        <v>0.93576283484186706</v>
      </c>
      <c r="BV2889" s="34">
        <f t="shared" si="336"/>
        <v>0.93576283484186706</v>
      </c>
      <c r="BW2889" s="34">
        <f t="shared" si="337"/>
        <v>1</v>
      </c>
      <c r="BX2889" s="34"/>
      <c r="BY2889" s="34">
        <f>IF(BV2889="","",IF(BQ2889=0,0,((BV2889/BQ2889)*AF2889)))</f>
        <v>3.1236304719379042</v>
      </c>
      <c r="BZ2889" s="34">
        <f>IF(BY2889="","",SUM(S2889:X2889,BY2889))</f>
        <v>97.843666471937894</v>
      </c>
      <c r="CA2889" s="18"/>
      <c r="CB2889" s="20">
        <v>1.6376999999999999E-2</v>
      </c>
      <c r="CC2889" s="20">
        <v>1.0506E-2</v>
      </c>
      <c r="CD2889" s="20">
        <v>4.9502999999999998E-2</v>
      </c>
      <c r="CE2889" s="20">
        <v>1.2685E-2</v>
      </c>
      <c r="CF2889" s="20">
        <v>8.7950000000000007E-3</v>
      </c>
      <c r="CG2889" s="20">
        <v>3.117E-2</v>
      </c>
      <c r="CH2889" s="20"/>
      <c r="CI2889" s="21">
        <v>3.93289</v>
      </c>
      <c r="CJ2889" s="21">
        <v>3.7467999999999999</v>
      </c>
      <c r="CK2889" s="21">
        <v>-19.143999999999998</v>
      </c>
      <c r="CL2889" s="21">
        <v>0.36639899999999997</v>
      </c>
      <c r="CM2889" s="21">
        <v>2.6783000000000001</v>
      </c>
      <c r="CN2889" s="21">
        <v>0.345219</v>
      </c>
      <c r="CO2889" s="21"/>
      <c r="CP2889" s="20">
        <v>36.048099999999998</v>
      </c>
      <c r="CQ2889" s="20">
        <v>53.188499999999998</v>
      </c>
      <c r="CR2889" s="20">
        <v>10.981</v>
      </c>
      <c r="CS2889" s="20">
        <v>362.447</v>
      </c>
      <c r="CT2889" s="20"/>
      <c r="CU2889" s="22">
        <v>44316.315428240698</v>
      </c>
      <c r="CV2889" s="22"/>
    </row>
    <row r="2890" spans="1:100" s="17" customFormat="1" x14ac:dyDescent="0.25">
      <c r="A2890" s="17" t="s">
        <v>178</v>
      </c>
      <c r="B2890" s="17">
        <v>1273</v>
      </c>
      <c r="C2890" s="17">
        <v>11</v>
      </c>
      <c r="E2890" s="18">
        <v>0.63741899999999996</v>
      </c>
      <c r="F2890" s="18">
        <v>0.202656</v>
      </c>
      <c r="G2890" s="18">
        <v>0</v>
      </c>
      <c r="H2890" s="18">
        <v>17.826599999999999</v>
      </c>
      <c r="I2890" s="18">
        <v>0.43217699999999998</v>
      </c>
      <c r="J2890" s="18">
        <v>36.951000000000001</v>
      </c>
      <c r="K2890" s="18">
        <v>43.6051</v>
      </c>
      <c r="L2890" s="18">
        <v>0.34508699999999998</v>
      </c>
      <c r="M2890" s="18">
        <v>100</v>
      </c>
      <c r="N2890" s="18"/>
      <c r="O2890" s="18">
        <v>9.7520999999999997E-2</v>
      </c>
      <c r="P2890" s="18">
        <v>43.507599999999996</v>
      </c>
      <c r="Q2890" s="18">
        <f t="shared" si="331"/>
        <v>99.902479</v>
      </c>
      <c r="R2890" s="18"/>
      <c r="S2890" s="18">
        <v>0.85922699999999996</v>
      </c>
      <c r="T2890" s="18">
        <v>0.336065</v>
      </c>
      <c r="U2890" s="18">
        <v>0</v>
      </c>
      <c r="V2890" s="18">
        <v>40.847999999999999</v>
      </c>
      <c r="W2890" s="18">
        <v>0.43217699999999998</v>
      </c>
      <c r="X2890" s="18">
        <v>51.701900000000002</v>
      </c>
      <c r="Y2890" s="18">
        <v>5.8226699999999996</v>
      </c>
      <c r="Z2890" s="18">
        <v>100</v>
      </c>
      <c r="AA2890" s="19"/>
      <c r="AB2890" s="18">
        <f>IF(Z2890="","",Z2890-O2890)</f>
        <v>99.902479</v>
      </c>
      <c r="AC2890" s="18">
        <f t="shared" si="332"/>
        <v>94.079808999999997</v>
      </c>
      <c r="AD2890" s="18"/>
      <c r="AE2890" s="34">
        <f>IF(M2890="","",IF(M2890&gt;100,M2890, M2890+O2890))</f>
        <v>100.097521</v>
      </c>
      <c r="AF2890" s="37">
        <f>IF(AE2890="","",IF(AE2890="* * *", Y2890, AE2890-SUM(S2890:X2890)))</f>
        <v>5.9201520000000016</v>
      </c>
      <c r="AG2890" s="54"/>
      <c r="AH2890" s="33"/>
      <c r="AI2890" s="34">
        <f>IF(S2890="","",IF(AI$6=0, 0, S2890/AI$6))</f>
        <v>1.3863209019063572E-2</v>
      </c>
      <c r="AJ2890" s="34">
        <f>IF(T2890="","",IF(AJ$6=0, 0, T2890/AJ$6))</f>
        <v>8.3380680760900047E-3</v>
      </c>
      <c r="AK2890" s="34">
        <f>IF(U2890="","",IF(AK$6=0, 0, U2890/AK$6))</f>
        <v>0</v>
      </c>
      <c r="AL2890" s="34">
        <f>IF(V2890="","",IF(AL$6=0, 0, V2890/AL$6))</f>
        <v>0.28777440650755659</v>
      </c>
      <c r="AM2890" s="34">
        <f>IF(W2890="","",IF(AM$6=0, 0, W2890/AM$6))</f>
        <v>1.2190654838300211E-2</v>
      </c>
      <c r="AN2890" s="34">
        <f>IF(X2890="","",IF(AN$6=0, 0, X2890/AN$6))</f>
        <v>0.92197391462514311</v>
      </c>
      <c r="AO2890" s="34">
        <f>IF(Y2890="","",IF(AO$6=0, 0, Y2890/AO$6))</f>
        <v>0.34236147553634816</v>
      </c>
      <c r="AP2890" s="34"/>
      <c r="AQ2890" s="34">
        <f>IF(AI2890="","",AI2890*AI$4)</f>
        <v>2.7726418038127143E-2</v>
      </c>
      <c r="AR2890" s="33">
        <f>IF(AJ2890="","",AJ2890*AJ$4)</f>
        <v>8.3380680760900047E-3</v>
      </c>
      <c r="AS2890" s="34">
        <f>IF(AK2890="","",AK2890*AK$4)</f>
        <v>0</v>
      </c>
      <c r="AT2890" s="34">
        <f>IF(AL2890="","",AL2890*AL$4)</f>
        <v>0.57554881301511318</v>
      </c>
      <c r="AU2890" s="34">
        <f>IF(AM2890="","",AM2890*AM$4)</f>
        <v>1.2190654838300211E-2</v>
      </c>
      <c r="AV2890" s="34">
        <f>IF(AN2890="","",AN2890*AN$4)</f>
        <v>0.92197391462514311</v>
      </c>
      <c r="AW2890" s="34">
        <f>IF(AO2890="","",AO2890*AO$4)</f>
        <v>0.34236147553634816</v>
      </c>
      <c r="AX2890" s="34"/>
      <c r="AY2890" s="34">
        <f>IF(AQ2890="","",AI2890*AI$5)</f>
        <v>1.3863209019063572E-2</v>
      </c>
      <c r="AZ2890" s="34">
        <f>IF(AR2890="","",AJ2890*AJ$5)</f>
        <v>8.3380680760900047E-3</v>
      </c>
      <c r="BA2890" s="34">
        <f>IF(AS2890="","",AK2890*AK$5)</f>
        <v>0</v>
      </c>
      <c r="BB2890" s="34">
        <f>IF(AT2890="","",AL2890*AL$5)</f>
        <v>1.4388720325377831</v>
      </c>
      <c r="BC2890" s="34">
        <f>IF(AU2890="","",AM2890*AM$5)</f>
        <v>0</v>
      </c>
      <c r="BD2890" s="34">
        <f>IF(AV2890="","",AN2890*AN$5)</f>
        <v>0.92197391462514311</v>
      </c>
      <c r="BE2890" s="34">
        <f>IF(AW2890="","",AO2890*AO$5)</f>
        <v>0.34236147553634816</v>
      </c>
      <c r="BF2890" s="34">
        <f>IF(BE2890="","",SUM(AY2890:BE2890))</f>
        <v>2.725408699794428</v>
      </c>
      <c r="BG2890" s="34"/>
      <c r="BH2890" s="34">
        <f>IF(AT2890="","",3/AT2890)</f>
        <v>5.2124162749706233</v>
      </c>
      <c r="BI2890" s="34"/>
      <c r="BJ2890" s="34">
        <f>IF(AQ2890="","",AQ2890*$BH2890)</f>
        <v>0.14452163262857298</v>
      </c>
      <c r="BK2890" s="34">
        <f>IF(AR2890="","",AR2890*$BH2890)</f>
        <v>4.3461481741624536E-2</v>
      </c>
      <c r="BL2890" s="34">
        <f>IF(AS2890="","",AS2890*$BH2890)</f>
        <v>0</v>
      </c>
      <c r="BM2890" s="34">
        <f>IF(AT2890="","",AT2890*$BH2890)</f>
        <v>3</v>
      </c>
      <c r="BN2890" s="34">
        <f>IF(AU2890="","",AU2890*$BH2890)</f>
        <v>6.3542767681705387E-2</v>
      </c>
      <c r="BO2890" s="34">
        <f>IF(AV2890="","",AV2890*$BH2890)</f>
        <v>4.8057118376904722</v>
      </c>
      <c r="BP2890" s="34">
        <f t="shared" si="333"/>
        <v>14.205964662755003</v>
      </c>
      <c r="BQ2890" s="34">
        <f>IF(AW2890="","",AW2890*$BH2890)</f>
        <v>1.784530527008618</v>
      </c>
      <c r="BR2890" s="34"/>
      <c r="BS2890" s="34">
        <f t="shared" si="334"/>
        <v>4.9936949520606699</v>
      </c>
      <c r="BT2890" s="34"/>
      <c r="BU2890" s="34">
        <f t="shared" si="335"/>
        <v>0.93645723231829459</v>
      </c>
      <c r="BV2890" s="34">
        <f t="shared" si="336"/>
        <v>0.93645723231829459</v>
      </c>
      <c r="BW2890" s="34">
        <f t="shared" si="337"/>
        <v>1</v>
      </c>
      <c r="BX2890" s="34"/>
      <c r="BY2890" s="34">
        <f>IF(BV2890="","",IF(BQ2890=0,0,((BV2890/BQ2890)*AF2890)))</f>
        <v>3.1066821625724113</v>
      </c>
      <c r="BZ2890" s="34">
        <f>IF(BY2890="","",SUM(S2890:X2890,BY2890))</f>
        <v>97.28405116257241</v>
      </c>
      <c r="CA2890" s="18"/>
      <c r="CB2890" s="20">
        <v>1.5471E-2</v>
      </c>
      <c r="CC2890" s="20">
        <v>1.0295E-2</v>
      </c>
      <c r="CD2890" s="20">
        <v>4.9964000000000001E-2</v>
      </c>
      <c r="CE2890" s="20">
        <v>1.2492E-2</v>
      </c>
      <c r="CF2890" s="20">
        <v>9.4540000000000006E-3</v>
      </c>
      <c r="CG2890" s="20">
        <v>3.1462999999999998E-2</v>
      </c>
      <c r="CH2890" s="20"/>
      <c r="CI2890" s="21">
        <v>3.9998900000000002</v>
      </c>
      <c r="CJ2890" s="21">
        <v>3.4855800000000001</v>
      </c>
      <c r="CK2890" s="21">
        <v>-14.282999999999999</v>
      </c>
      <c r="CL2890" s="21">
        <v>0.36726700000000001</v>
      </c>
      <c r="CM2890" s="21">
        <v>2.7352699999999999</v>
      </c>
      <c r="CN2890" s="21">
        <v>0.346551</v>
      </c>
      <c r="CO2890" s="21"/>
      <c r="CP2890" s="20">
        <v>36.027099999999997</v>
      </c>
      <c r="CQ2890" s="20">
        <v>53.154000000000003</v>
      </c>
      <c r="CR2890" s="20">
        <v>10.9815</v>
      </c>
      <c r="CS2890" s="20">
        <v>402.83600000000001</v>
      </c>
      <c r="CT2890" s="20"/>
      <c r="CU2890" s="22">
        <v>44316.317222222198</v>
      </c>
      <c r="CV2890" s="22"/>
    </row>
    <row r="2891" spans="1:100" s="17" customFormat="1" x14ac:dyDescent="0.25">
      <c r="A2891" s="17" t="s">
        <v>178</v>
      </c>
      <c r="B2891" s="17">
        <v>1274</v>
      </c>
      <c r="C2891" s="17">
        <v>12</v>
      </c>
      <c r="E2891" s="18">
        <v>0.63904799999999995</v>
      </c>
      <c r="F2891" s="18">
        <v>0.201818</v>
      </c>
      <c r="G2891" s="18">
        <v>0</v>
      </c>
      <c r="H2891" s="18">
        <v>17.8934</v>
      </c>
      <c r="I2891" s="18">
        <v>0.44485599999999997</v>
      </c>
      <c r="J2891" s="18">
        <v>37.146900000000002</v>
      </c>
      <c r="K2891" s="18">
        <v>43.354999999999997</v>
      </c>
      <c r="L2891" s="18">
        <v>0.31897500000000001</v>
      </c>
      <c r="M2891" s="18">
        <v>100</v>
      </c>
      <c r="N2891" s="18"/>
      <c r="O2891" s="18">
        <v>0.100382</v>
      </c>
      <c r="P2891" s="18">
        <v>43.254600000000003</v>
      </c>
      <c r="Q2891" s="18">
        <f t="shared" si="331"/>
        <v>99.899618000000004</v>
      </c>
      <c r="R2891" s="18"/>
      <c r="S2891" s="18">
        <v>0.86142300000000005</v>
      </c>
      <c r="T2891" s="18">
        <v>0.33467400000000003</v>
      </c>
      <c r="U2891" s="18">
        <v>0</v>
      </c>
      <c r="V2891" s="18">
        <v>41.000900000000001</v>
      </c>
      <c r="W2891" s="18">
        <v>0.44485599999999997</v>
      </c>
      <c r="X2891" s="18">
        <v>51.976100000000002</v>
      </c>
      <c r="Y2891" s="18">
        <v>5.3820600000000001</v>
      </c>
      <c r="Z2891" s="18">
        <v>100</v>
      </c>
      <c r="AA2891" s="19"/>
      <c r="AB2891" s="18">
        <f>IF(Z2891="","",Z2891-O2891)</f>
        <v>99.899618000000004</v>
      </c>
      <c r="AC2891" s="18">
        <f t="shared" si="332"/>
        <v>94.517558000000008</v>
      </c>
      <c r="AD2891" s="18"/>
      <c r="AE2891" s="34">
        <f>IF(M2891="","",IF(M2891&gt;100,M2891, M2891+O2891))</f>
        <v>100.100382</v>
      </c>
      <c r="AF2891" s="37">
        <f>IF(AE2891="","",IF(AE2891="* * *", Y2891, AE2891-SUM(S2891:X2891)))</f>
        <v>5.4824289999999962</v>
      </c>
      <c r="AG2891" s="54"/>
      <c r="AH2891" s="33"/>
      <c r="AI2891" s="34">
        <f>IF(S2891="","",IF(AI$6=0, 0, S2891/AI$6))</f>
        <v>1.389864040914543E-2</v>
      </c>
      <c r="AJ2891" s="34">
        <f>IF(T2891="","",IF(AJ$6=0, 0, T2891/AJ$6))</f>
        <v>8.3035561432977141E-3</v>
      </c>
      <c r="AK2891" s="34">
        <f>IF(U2891="","",IF(AK$6=0, 0, U2891/AK$6))</f>
        <v>0</v>
      </c>
      <c r="AL2891" s="34">
        <f>IF(V2891="","",IF(AL$6=0, 0, V2891/AL$6))</f>
        <v>0.28885158793027021</v>
      </c>
      <c r="AM2891" s="34">
        <f>IF(W2891="","",IF(AM$6=0, 0, W2891/AM$6))</f>
        <v>1.2548298379476184E-2</v>
      </c>
      <c r="AN2891" s="34">
        <f>IF(X2891="","",IF(AN$6=0, 0, X2891/AN$6))</f>
        <v>0.92686358497362575</v>
      </c>
      <c r="AO2891" s="34">
        <f>IF(Y2891="","",IF(AO$6=0, 0, Y2891/AO$6))</f>
        <v>0.31645447930677134</v>
      </c>
      <c r="AP2891" s="34"/>
      <c r="AQ2891" s="34">
        <f>IF(AI2891="","",AI2891*AI$4)</f>
        <v>2.7797280818290859E-2</v>
      </c>
      <c r="AR2891" s="33">
        <f>IF(AJ2891="","",AJ2891*AJ$4)</f>
        <v>8.3035561432977141E-3</v>
      </c>
      <c r="AS2891" s="34">
        <f>IF(AK2891="","",AK2891*AK$4)</f>
        <v>0</v>
      </c>
      <c r="AT2891" s="34">
        <f>IF(AL2891="","",AL2891*AL$4)</f>
        <v>0.57770317586054043</v>
      </c>
      <c r="AU2891" s="34">
        <f>IF(AM2891="","",AM2891*AM$4)</f>
        <v>1.2548298379476184E-2</v>
      </c>
      <c r="AV2891" s="34">
        <f>IF(AN2891="","",AN2891*AN$4)</f>
        <v>0.92686358497362575</v>
      </c>
      <c r="AW2891" s="34">
        <f>IF(AO2891="","",AO2891*AO$4)</f>
        <v>0.31645447930677134</v>
      </c>
      <c r="AX2891" s="34"/>
      <c r="AY2891" s="34">
        <f>IF(AQ2891="","",AI2891*AI$5)</f>
        <v>1.389864040914543E-2</v>
      </c>
      <c r="AZ2891" s="34">
        <f>IF(AR2891="","",AJ2891*AJ$5)</f>
        <v>8.3035561432977141E-3</v>
      </c>
      <c r="BA2891" s="34">
        <f>IF(AS2891="","",AK2891*AK$5)</f>
        <v>0</v>
      </c>
      <c r="BB2891" s="34">
        <f>IF(AT2891="","",AL2891*AL$5)</f>
        <v>1.4442579396513511</v>
      </c>
      <c r="BC2891" s="34">
        <f>IF(AU2891="","",AM2891*AM$5)</f>
        <v>0</v>
      </c>
      <c r="BD2891" s="34">
        <f>IF(AV2891="","",AN2891*AN$5)</f>
        <v>0.92686358497362575</v>
      </c>
      <c r="BE2891" s="34">
        <f>IF(AW2891="","",AO2891*AO$5)</f>
        <v>0.31645447930677134</v>
      </c>
      <c r="BF2891" s="34">
        <f>IF(BE2891="","",SUM(AY2891:BE2891))</f>
        <v>2.709778200484191</v>
      </c>
      <c r="BG2891" s="34"/>
      <c r="BH2891" s="34">
        <f>IF(AT2891="","",3/AT2891)</f>
        <v>5.1929782029174971</v>
      </c>
      <c r="BI2891" s="34"/>
      <c r="BJ2891" s="34">
        <f>IF(AQ2891="","",AQ2891*$BH2891)</f>
        <v>0.14435067338976107</v>
      </c>
      <c r="BK2891" s="34">
        <f>IF(AR2891="","",AR2891*$BH2891)</f>
        <v>4.3120186058846703E-2</v>
      </c>
      <c r="BL2891" s="34">
        <f>IF(AS2891="","",AS2891*$BH2891)</f>
        <v>0</v>
      </c>
      <c r="BM2891" s="34">
        <f>IF(AT2891="","",AT2891*$BH2891)</f>
        <v>3</v>
      </c>
      <c r="BN2891" s="34">
        <f>IF(AU2891="","",AU2891*$BH2891)</f>
        <v>6.5163039968324774E-2</v>
      </c>
      <c r="BO2891" s="34">
        <f>IF(AV2891="","",AV2891*$BH2891)</f>
        <v>4.8131823938460077</v>
      </c>
      <c r="BP2891" s="34">
        <f t="shared" si="333"/>
        <v>14.071819129855404</v>
      </c>
      <c r="BQ2891" s="34">
        <f>IF(AW2891="","",AW2891*$BH2891)</f>
        <v>1.6433412132556697</v>
      </c>
      <c r="BR2891" s="34"/>
      <c r="BS2891" s="34">
        <f t="shared" si="334"/>
        <v>5.0006532532946153</v>
      </c>
      <c r="BT2891" s="34"/>
      <c r="BU2891" s="34">
        <f t="shared" si="335"/>
        <v>0.93483696003167527</v>
      </c>
      <c r="BV2891" s="34">
        <f t="shared" si="336"/>
        <v>0.93483696003167527</v>
      </c>
      <c r="BW2891" s="34">
        <f t="shared" si="337"/>
        <v>1</v>
      </c>
      <c r="BX2891" s="34"/>
      <c r="BY2891" s="34">
        <f>IF(BV2891="","",IF(BQ2891=0,0,((BV2891/BQ2891)*AF2891)))</f>
        <v>3.1187541690114742</v>
      </c>
      <c r="BZ2891" s="34">
        <f>IF(BY2891="","",SUM(S2891:X2891,BY2891))</f>
        <v>97.736707169011481</v>
      </c>
      <c r="CA2891" s="18"/>
      <c r="CB2891" s="20">
        <v>1.6087000000000001E-2</v>
      </c>
      <c r="CC2891" s="20">
        <v>9.9260000000000008E-3</v>
      </c>
      <c r="CD2891" s="20">
        <v>4.9639999999999997E-2</v>
      </c>
      <c r="CE2891" s="20">
        <v>1.2487E-2</v>
      </c>
      <c r="CF2891" s="20">
        <v>8.0549999999999997E-3</v>
      </c>
      <c r="CG2891" s="20">
        <v>2.9437000000000001E-2</v>
      </c>
      <c r="CH2891" s="20"/>
      <c r="CI2891" s="21">
        <v>4.0201799999999999</v>
      </c>
      <c r="CJ2891" s="21">
        <v>3.4375</v>
      </c>
      <c r="CK2891" s="21">
        <v>-18.637</v>
      </c>
      <c r="CL2891" s="21">
        <v>0.36655399999999999</v>
      </c>
      <c r="CM2891" s="21">
        <v>2.6245699999999998</v>
      </c>
      <c r="CN2891" s="21">
        <v>0.34534100000000001</v>
      </c>
      <c r="CO2891" s="21"/>
      <c r="CP2891" s="20">
        <v>36.006300000000003</v>
      </c>
      <c r="CQ2891" s="20">
        <v>53.119500000000002</v>
      </c>
      <c r="CR2891" s="20">
        <v>10.9815</v>
      </c>
      <c r="CS2891" s="20">
        <v>443.12</v>
      </c>
      <c r="CT2891" s="20"/>
      <c r="CU2891" s="22">
        <v>44316.319016203699</v>
      </c>
      <c r="CV2891" s="22"/>
    </row>
    <row r="2892" spans="1:100" s="17" customFormat="1" x14ac:dyDescent="0.25">
      <c r="A2892" s="17" t="s">
        <v>178</v>
      </c>
      <c r="B2892" s="17">
        <v>1275</v>
      </c>
      <c r="C2892" s="17">
        <v>13</v>
      </c>
      <c r="E2892" s="18">
        <v>0.58099599999999996</v>
      </c>
      <c r="F2892" s="18">
        <v>0.195823</v>
      </c>
      <c r="G2892" s="18">
        <v>0</v>
      </c>
      <c r="H2892" s="18">
        <v>18.101099999999999</v>
      </c>
      <c r="I2892" s="18">
        <v>0.46170600000000001</v>
      </c>
      <c r="J2892" s="18">
        <v>37.265500000000003</v>
      </c>
      <c r="K2892" s="18">
        <v>43.109699999999997</v>
      </c>
      <c r="L2892" s="18">
        <v>0.285161</v>
      </c>
      <c r="M2892" s="18">
        <v>100</v>
      </c>
      <c r="N2892" s="18"/>
      <c r="O2892" s="18">
        <v>0.104184</v>
      </c>
      <c r="P2892" s="18">
        <v>43.005600000000001</v>
      </c>
      <c r="Q2892" s="18">
        <f t="shared" si="331"/>
        <v>99.895815999999996</v>
      </c>
      <c r="R2892" s="18"/>
      <c r="S2892" s="18">
        <v>0.783169</v>
      </c>
      <c r="T2892" s="18">
        <v>0.32473299999999999</v>
      </c>
      <c r="U2892" s="18">
        <v>0</v>
      </c>
      <c r="V2892" s="18">
        <v>41.476900000000001</v>
      </c>
      <c r="W2892" s="18">
        <v>0.46170600000000001</v>
      </c>
      <c r="X2892" s="18">
        <v>52.1419</v>
      </c>
      <c r="Y2892" s="18">
        <v>4.8115300000000003</v>
      </c>
      <c r="Z2892" s="18">
        <v>100</v>
      </c>
      <c r="AA2892" s="19"/>
      <c r="AB2892" s="18">
        <f>IF(Z2892="","",Z2892-O2892)</f>
        <v>99.895815999999996</v>
      </c>
      <c r="AC2892" s="18">
        <f t="shared" si="332"/>
        <v>95.084285999999992</v>
      </c>
      <c r="AD2892" s="18"/>
      <c r="AE2892" s="34">
        <f>IF(M2892="","",IF(M2892&gt;100,M2892, M2892+O2892))</f>
        <v>100.104184</v>
      </c>
      <c r="AF2892" s="37">
        <f>IF(AE2892="","",IF(AE2892="* * *", Y2892, AE2892-SUM(S2892:X2892)))</f>
        <v>4.9157759999999939</v>
      </c>
      <c r="AG2892" s="54"/>
      <c r="AH2892" s="33"/>
      <c r="AI2892" s="34">
        <f>IF(S2892="","",IF(AI$6=0, 0, S2892/AI$6))</f>
        <v>1.2636050245454342E-2</v>
      </c>
      <c r="AJ2892" s="34">
        <f>IF(T2892="","",IF(AJ$6=0, 0, T2892/AJ$6))</f>
        <v>8.05691119442053E-3</v>
      </c>
      <c r="AK2892" s="34">
        <f>IF(U2892="","",IF(AK$6=0, 0, U2892/AK$6))</f>
        <v>0</v>
      </c>
      <c r="AL2892" s="34">
        <f>IF(V2892="","",IF(AL$6=0, 0, V2892/AL$6))</f>
        <v>0.29220501080281225</v>
      </c>
      <c r="AM2892" s="34">
        <f>IF(W2892="","",IF(AM$6=0, 0, W2892/AM$6))</f>
        <v>1.3023595616546549E-2</v>
      </c>
      <c r="AN2892" s="34">
        <f>IF(X2892="","",IF(AN$6=0, 0, X2892/AN$6))</f>
        <v>0.92982021277733984</v>
      </c>
      <c r="AO2892" s="34">
        <f>IF(Y2892="","",IF(AO$6=0, 0, Y2892/AO$6))</f>
        <v>0.28290844413085503</v>
      </c>
      <c r="AP2892" s="34"/>
      <c r="AQ2892" s="34">
        <f>IF(AI2892="","",AI2892*AI$4)</f>
        <v>2.5272100490908684E-2</v>
      </c>
      <c r="AR2892" s="33">
        <f>IF(AJ2892="","",AJ2892*AJ$4)</f>
        <v>8.05691119442053E-3</v>
      </c>
      <c r="AS2892" s="34">
        <f>IF(AK2892="","",AK2892*AK$4)</f>
        <v>0</v>
      </c>
      <c r="AT2892" s="34">
        <f>IF(AL2892="","",AL2892*AL$4)</f>
        <v>0.5844100216056245</v>
      </c>
      <c r="AU2892" s="34">
        <f>IF(AM2892="","",AM2892*AM$4)</f>
        <v>1.3023595616546549E-2</v>
      </c>
      <c r="AV2892" s="34">
        <f>IF(AN2892="","",AN2892*AN$4)</f>
        <v>0.92982021277733984</v>
      </c>
      <c r="AW2892" s="34">
        <f>IF(AO2892="","",AO2892*AO$4)</f>
        <v>0.28290844413085503</v>
      </c>
      <c r="AX2892" s="34"/>
      <c r="AY2892" s="34">
        <f>IF(AQ2892="","",AI2892*AI$5)</f>
        <v>1.2636050245454342E-2</v>
      </c>
      <c r="AZ2892" s="34">
        <f>IF(AR2892="","",AJ2892*AJ$5)</f>
        <v>8.05691119442053E-3</v>
      </c>
      <c r="BA2892" s="34">
        <f>IF(AS2892="","",AK2892*AK$5)</f>
        <v>0</v>
      </c>
      <c r="BB2892" s="34">
        <f>IF(AT2892="","",AL2892*AL$5)</f>
        <v>1.4610250540140612</v>
      </c>
      <c r="BC2892" s="34">
        <f>IF(AU2892="","",AM2892*AM$5)</f>
        <v>0</v>
      </c>
      <c r="BD2892" s="34">
        <f>IF(AV2892="","",AN2892*AN$5)</f>
        <v>0.92982021277733984</v>
      </c>
      <c r="BE2892" s="34">
        <f>IF(AW2892="","",AO2892*AO$5)</f>
        <v>0.28290844413085503</v>
      </c>
      <c r="BF2892" s="34">
        <f>IF(BE2892="","",SUM(AY2892:BE2892))</f>
        <v>2.694446672362131</v>
      </c>
      <c r="BG2892" s="34"/>
      <c r="BH2892" s="34">
        <f>IF(AT2892="","",3/AT2892)</f>
        <v>5.1333821958728834</v>
      </c>
      <c r="BI2892" s="34"/>
      <c r="BJ2892" s="34">
        <f>IF(AQ2892="","",AQ2892*$BH2892)</f>
        <v>0.12973135071234099</v>
      </c>
      <c r="BK2892" s="34">
        <f>IF(AR2892="","",AR2892*$BH2892)</f>
        <v>4.1359204479167279E-2</v>
      </c>
      <c r="BL2892" s="34">
        <f>IF(AS2892="","",AS2892*$BH2892)</f>
        <v>0</v>
      </c>
      <c r="BM2892" s="34">
        <f>IF(AT2892="","",AT2892*$BH2892)</f>
        <v>3</v>
      </c>
      <c r="BN2892" s="34">
        <f>IF(AU2892="","",AU2892*$BH2892)</f>
        <v>6.6855093864228179E-2</v>
      </c>
      <c r="BO2892" s="34">
        <f>IF(AV2892="","",AV2892*$BH2892)</f>
        <v>4.7731225256339327</v>
      </c>
      <c r="BP2892" s="34">
        <f t="shared" si="333"/>
        <v>13.831624575632699</v>
      </c>
      <c r="BQ2892" s="34">
        <f>IF(AW2892="","",AW2892*$BH2892)</f>
        <v>1.4522771701634296</v>
      </c>
      <c r="BR2892" s="34"/>
      <c r="BS2892" s="34">
        <f t="shared" si="334"/>
        <v>4.944213080825441</v>
      </c>
      <c r="BT2892" s="34"/>
      <c r="BU2892" s="34">
        <f t="shared" si="335"/>
        <v>0.93314490613577183</v>
      </c>
      <c r="BV2892" s="34">
        <f t="shared" si="336"/>
        <v>0.93314490613577183</v>
      </c>
      <c r="BW2892" s="34">
        <f t="shared" si="337"/>
        <v>1</v>
      </c>
      <c r="BX2892" s="34"/>
      <c r="BY2892" s="34">
        <f>IF(BV2892="","",IF(BQ2892=0,0,((BV2892/BQ2892)*AF2892)))</f>
        <v>3.1585784231451282</v>
      </c>
      <c r="BZ2892" s="34">
        <f>IF(BY2892="","",SUM(S2892:X2892,BY2892))</f>
        <v>98.34698642314514</v>
      </c>
      <c r="CA2892" s="18"/>
      <c r="CB2892" s="20">
        <v>1.6881E-2</v>
      </c>
      <c r="CC2892" s="20">
        <v>1.0094000000000001E-2</v>
      </c>
      <c r="CD2892" s="20">
        <v>5.0198E-2</v>
      </c>
      <c r="CE2892" s="20">
        <v>1.2647E-2</v>
      </c>
      <c r="CF2892" s="20">
        <v>8.6409999999999994E-3</v>
      </c>
      <c r="CG2892" s="20">
        <v>3.0561999999999999E-2</v>
      </c>
      <c r="CH2892" s="20"/>
      <c r="CI2892" s="21">
        <v>4.2908600000000003</v>
      </c>
      <c r="CJ2892" s="21">
        <v>3.5396399999999999</v>
      </c>
      <c r="CK2892" s="21">
        <v>-15.657999999999999</v>
      </c>
      <c r="CL2892" s="21">
        <v>0.36419600000000002</v>
      </c>
      <c r="CM2892" s="21">
        <v>2.5941299999999998</v>
      </c>
      <c r="CN2892" s="21">
        <v>0.34478599999999998</v>
      </c>
      <c r="CO2892" s="21"/>
      <c r="CP2892" s="20">
        <v>35.985500000000002</v>
      </c>
      <c r="CQ2892" s="20">
        <v>53.085099999999997</v>
      </c>
      <c r="CR2892" s="20">
        <v>10.981999999999999</v>
      </c>
      <c r="CS2892" s="20">
        <v>483.32100000000003</v>
      </c>
      <c r="CT2892" s="20"/>
      <c r="CU2892" s="22">
        <v>44316.320798611101</v>
      </c>
      <c r="CV2892" s="22"/>
    </row>
    <row r="2893" spans="1:100" s="17" customFormat="1" x14ac:dyDescent="0.25">
      <c r="A2893" s="17" t="s">
        <v>178</v>
      </c>
      <c r="B2893" s="17">
        <v>1276</v>
      </c>
      <c r="C2893" s="17">
        <v>14</v>
      </c>
      <c r="E2893" s="18">
        <v>0.58978200000000003</v>
      </c>
      <c r="F2893" s="18">
        <v>0.17674100000000001</v>
      </c>
      <c r="G2893" s="18">
        <v>0</v>
      </c>
      <c r="H2893" s="18">
        <v>18.092099999999999</v>
      </c>
      <c r="I2893" s="18">
        <v>0.48801</v>
      </c>
      <c r="J2893" s="18">
        <v>37.324599999999997</v>
      </c>
      <c r="K2893" s="18">
        <v>43.047699999999999</v>
      </c>
      <c r="L2893" s="18">
        <v>0.28109899999999999</v>
      </c>
      <c r="M2893" s="18">
        <v>100</v>
      </c>
      <c r="N2893" s="18"/>
      <c r="O2893" s="18">
        <v>0.11012</v>
      </c>
      <c r="P2893" s="18">
        <v>42.937600000000003</v>
      </c>
      <c r="Q2893" s="18">
        <f t="shared" si="331"/>
        <v>99.889880000000005</v>
      </c>
      <c r="R2893" s="18"/>
      <c r="S2893" s="18">
        <v>0.79501299999999997</v>
      </c>
      <c r="T2893" s="18">
        <v>0.29309000000000002</v>
      </c>
      <c r="U2893" s="18">
        <v>0</v>
      </c>
      <c r="V2893" s="18">
        <v>41.456299999999999</v>
      </c>
      <c r="W2893" s="18">
        <v>0.48801</v>
      </c>
      <c r="X2893" s="18">
        <v>52.224600000000002</v>
      </c>
      <c r="Y2893" s="18">
        <v>4.7429899999999998</v>
      </c>
      <c r="Z2893" s="18">
        <v>100</v>
      </c>
      <c r="AA2893" s="19"/>
      <c r="AB2893" s="18">
        <f>IF(Z2893="","",Z2893-O2893)</f>
        <v>99.889880000000005</v>
      </c>
      <c r="AC2893" s="18">
        <f t="shared" si="332"/>
        <v>95.146889999999999</v>
      </c>
      <c r="AD2893" s="18"/>
      <c r="AE2893" s="34">
        <f>IF(M2893="","",IF(M2893&gt;100,M2893, M2893+O2893))</f>
        <v>100.11011999999999</v>
      </c>
      <c r="AF2893" s="37">
        <f>IF(AE2893="","",IF(AE2893="* * *", Y2893, AE2893-SUM(S2893:X2893)))</f>
        <v>4.8531069999999943</v>
      </c>
      <c r="AG2893" s="54"/>
      <c r="AH2893" s="33"/>
      <c r="AI2893" s="34">
        <f>IF(S2893="","",IF(AI$6=0, 0, S2893/AI$6))</f>
        <v>1.2827147414912227E-2</v>
      </c>
      <c r="AJ2893" s="34">
        <f>IF(T2893="","",IF(AJ$6=0, 0, T2893/AJ$6))</f>
        <v>7.2718205478738331E-3</v>
      </c>
      <c r="AK2893" s="34">
        <f>IF(U2893="","",IF(AK$6=0, 0, U2893/AK$6))</f>
        <v>0</v>
      </c>
      <c r="AL2893" s="34">
        <f>IF(V2893="","",IF(AL$6=0, 0, V2893/AL$6))</f>
        <v>0.29205988367849633</v>
      </c>
      <c r="AM2893" s="34">
        <f>IF(W2893="","",IF(AM$6=0, 0, W2893/AM$6))</f>
        <v>1.3765567042297222E-2</v>
      </c>
      <c r="AN2893" s="34">
        <f>IF(X2893="","",IF(AN$6=0, 0, X2893/AN$6))</f>
        <v>0.93129496018003688</v>
      </c>
      <c r="AO2893" s="34">
        <f>IF(Y2893="","",IF(AO$6=0, 0, Y2893/AO$6))</f>
        <v>0.27887842774090649</v>
      </c>
      <c r="AP2893" s="34"/>
      <c r="AQ2893" s="34">
        <f>IF(AI2893="","",AI2893*AI$4)</f>
        <v>2.5654294829824453E-2</v>
      </c>
      <c r="AR2893" s="33">
        <f>IF(AJ2893="","",AJ2893*AJ$4)</f>
        <v>7.2718205478738331E-3</v>
      </c>
      <c r="AS2893" s="34">
        <f>IF(AK2893="","",AK2893*AK$4)</f>
        <v>0</v>
      </c>
      <c r="AT2893" s="34">
        <f>IF(AL2893="","",AL2893*AL$4)</f>
        <v>0.58411976735699267</v>
      </c>
      <c r="AU2893" s="34">
        <f>IF(AM2893="","",AM2893*AM$4)</f>
        <v>1.3765567042297222E-2</v>
      </c>
      <c r="AV2893" s="34">
        <f>IF(AN2893="","",AN2893*AN$4)</f>
        <v>0.93129496018003688</v>
      </c>
      <c r="AW2893" s="34">
        <f>IF(AO2893="","",AO2893*AO$4)</f>
        <v>0.27887842774090649</v>
      </c>
      <c r="AX2893" s="34"/>
      <c r="AY2893" s="34">
        <f>IF(AQ2893="","",AI2893*AI$5)</f>
        <v>1.2827147414912227E-2</v>
      </c>
      <c r="AZ2893" s="34">
        <f>IF(AR2893="","",AJ2893*AJ$5)</f>
        <v>7.2718205478738331E-3</v>
      </c>
      <c r="BA2893" s="34">
        <f>IF(AS2893="","",AK2893*AK$5)</f>
        <v>0</v>
      </c>
      <c r="BB2893" s="34">
        <f>IF(AT2893="","",AL2893*AL$5)</f>
        <v>1.4602994183924816</v>
      </c>
      <c r="BC2893" s="34">
        <f>IF(AU2893="","",AM2893*AM$5)</f>
        <v>0</v>
      </c>
      <c r="BD2893" s="34">
        <f>IF(AV2893="","",AN2893*AN$5)</f>
        <v>0.93129496018003688</v>
      </c>
      <c r="BE2893" s="34">
        <f>IF(AW2893="","",AO2893*AO$5)</f>
        <v>0.27887842774090649</v>
      </c>
      <c r="BF2893" s="34">
        <f>IF(BE2893="","",SUM(AY2893:BE2893))</f>
        <v>2.690571774276211</v>
      </c>
      <c r="BG2893" s="34"/>
      <c r="BH2893" s="34">
        <f>IF(AT2893="","",3/AT2893)</f>
        <v>5.1359330186244314</v>
      </c>
      <c r="BI2893" s="34"/>
      <c r="BJ2893" s="34">
        <f>IF(AQ2893="","",AQ2893*$BH2893)</f>
        <v>0.13175873988602144</v>
      </c>
      <c r="BK2893" s="34">
        <f>IF(AR2893="","",AR2893*$BH2893)</f>
        <v>3.7347583257336822E-2</v>
      </c>
      <c r="BL2893" s="34">
        <f>IF(AS2893="","",AS2893*$BH2893)</f>
        <v>0</v>
      </c>
      <c r="BM2893" s="34">
        <f>IF(AT2893="","",AT2893*$BH2893)</f>
        <v>3</v>
      </c>
      <c r="BN2893" s="34">
        <f>IF(AU2893="","",AU2893*$BH2893)</f>
        <v>7.0699030292622561E-2</v>
      </c>
      <c r="BO2893" s="34">
        <f>IF(AV2893="","",AV2893*$BH2893)</f>
        <v>4.7830685360671765</v>
      </c>
      <c r="BP2893" s="34">
        <f t="shared" si="333"/>
        <v>13.818596414484112</v>
      </c>
      <c r="BQ2893" s="34">
        <f>IF(AW2893="","",AW2893*$BH2893)</f>
        <v>1.4323009252165892</v>
      </c>
      <c r="BR2893" s="34"/>
      <c r="BS2893" s="34">
        <f t="shared" si="334"/>
        <v>4.952174859210535</v>
      </c>
      <c r="BT2893" s="34"/>
      <c r="BU2893" s="34">
        <f t="shared" si="335"/>
        <v>0.92930096970737741</v>
      </c>
      <c r="BV2893" s="34">
        <f t="shared" si="336"/>
        <v>0.92930096970737741</v>
      </c>
      <c r="BW2893" s="34">
        <f t="shared" si="337"/>
        <v>1</v>
      </c>
      <c r="BX2893" s="34"/>
      <c r="BY2893" s="34">
        <f>IF(BV2893="","",IF(BQ2893=0,0,((BV2893/BQ2893)*AF2893)))</f>
        <v>3.1487775800407753</v>
      </c>
      <c r="BZ2893" s="34">
        <f>IF(BY2893="","",SUM(S2893:X2893,BY2893))</f>
        <v>98.405790580040772</v>
      </c>
      <c r="CA2893" s="18"/>
      <c r="CB2893" s="20">
        <v>1.7163000000000001E-2</v>
      </c>
      <c r="CC2893" s="20">
        <v>1.0466E-2</v>
      </c>
      <c r="CD2893" s="20">
        <v>4.9749000000000002E-2</v>
      </c>
      <c r="CE2893" s="20">
        <v>1.2572E-2</v>
      </c>
      <c r="CF2893" s="20">
        <v>8.6669999999999994E-3</v>
      </c>
      <c r="CG2893" s="20">
        <v>3.0053E-2</v>
      </c>
      <c r="CH2893" s="20"/>
      <c r="CI2893" s="21">
        <v>4.2662199999999997</v>
      </c>
      <c r="CJ2893" s="21">
        <v>3.8897699999999999</v>
      </c>
      <c r="CK2893" s="21">
        <v>-17.631</v>
      </c>
      <c r="CL2893" s="21">
        <v>0.36419099999999999</v>
      </c>
      <c r="CM2893" s="21">
        <v>2.5139399999999998</v>
      </c>
      <c r="CN2893" s="21">
        <v>0.34438000000000002</v>
      </c>
      <c r="CO2893" s="21"/>
      <c r="CP2893" s="20">
        <v>35.964799999999997</v>
      </c>
      <c r="CQ2893" s="20">
        <v>53.0505</v>
      </c>
      <c r="CR2893" s="20">
        <v>10.981999999999999</v>
      </c>
      <c r="CS2893" s="20">
        <v>523.63900000000001</v>
      </c>
      <c r="CT2893" s="20"/>
      <c r="CU2893" s="22">
        <v>44316.322592592602</v>
      </c>
      <c r="CV2893" s="22"/>
    </row>
    <row r="2894" spans="1:100" s="17" customFormat="1" x14ac:dyDescent="0.25">
      <c r="A2894" s="17" t="s">
        <v>178</v>
      </c>
      <c r="B2894" s="17">
        <v>1277</v>
      </c>
      <c r="C2894" s="17">
        <v>15</v>
      </c>
      <c r="E2894" s="18">
        <v>0.62919400000000003</v>
      </c>
      <c r="F2894" s="18">
        <v>0.18721099999999999</v>
      </c>
      <c r="G2894" s="18">
        <v>0</v>
      </c>
      <c r="H2894" s="18">
        <v>17.971800000000002</v>
      </c>
      <c r="I2894" s="18">
        <v>0.49339899999999998</v>
      </c>
      <c r="J2894" s="18">
        <v>37.351399999999998</v>
      </c>
      <c r="K2894" s="18">
        <v>43.076300000000003</v>
      </c>
      <c r="L2894" s="18">
        <v>0.29070800000000002</v>
      </c>
      <c r="M2894" s="18">
        <v>100</v>
      </c>
      <c r="N2894" s="18"/>
      <c r="O2894" s="18">
        <v>0.111336</v>
      </c>
      <c r="P2894" s="18">
        <v>42.9649</v>
      </c>
      <c r="Q2894" s="18">
        <f t="shared" si="331"/>
        <v>99.888664000000006</v>
      </c>
      <c r="R2894" s="18"/>
      <c r="S2894" s="18">
        <v>0.84813899999999998</v>
      </c>
      <c r="T2894" s="18">
        <v>0.31045299999999998</v>
      </c>
      <c r="U2894" s="18">
        <v>0</v>
      </c>
      <c r="V2894" s="18">
        <v>41.180700000000002</v>
      </c>
      <c r="W2894" s="18">
        <v>0.49339899999999998</v>
      </c>
      <c r="X2894" s="18">
        <v>52.2622</v>
      </c>
      <c r="Y2894" s="18">
        <v>4.9051200000000001</v>
      </c>
      <c r="Z2894" s="18">
        <v>100</v>
      </c>
      <c r="AA2894" s="19"/>
      <c r="AB2894" s="18">
        <f>IF(Z2894="","",Z2894-O2894)</f>
        <v>99.888664000000006</v>
      </c>
      <c r="AC2894" s="18">
        <f t="shared" si="332"/>
        <v>94.983544000000009</v>
      </c>
      <c r="AD2894" s="18"/>
      <c r="AE2894" s="34">
        <f>IF(M2894="","",IF(M2894&gt;100,M2894, M2894+O2894))</f>
        <v>100.11133599999999</v>
      </c>
      <c r="AF2894" s="37">
        <f>IF(AE2894="","",IF(AE2894="* * *", Y2894, AE2894-SUM(S2894:X2894)))</f>
        <v>5.0164450000000045</v>
      </c>
      <c r="AG2894" s="54"/>
      <c r="AH2894" s="33"/>
      <c r="AI2894" s="34">
        <f>IF(S2894="","",IF(AI$6=0, 0, S2894/AI$6))</f>
        <v>1.3684309541273212E-2</v>
      </c>
      <c r="AJ2894" s="34">
        <f>IF(T2894="","",IF(AJ$6=0, 0, T2894/AJ$6))</f>
        <v>7.7026118412401468E-3</v>
      </c>
      <c r="AK2894" s="34">
        <f>IF(U2894="","",IF(AK$6=0, 0, U2894/AK$6))</f>
        <v>0</v>
      </c>
      <c r="AL2894" s="34">
        <f>IF(V2894="","",IF(AL$6=0, 0, V2894/AL$6))</f>
        <v>0.29011828001531864</v>
      </c>
      <c r="AM2894" s="34">
        <f>IF(W2894="","",IF(AM$6=0, 0, W2894/AM$6))</f>
        <v>1.3917577535506253E-2</v>
      </c>
      <c r="AN2894" s="34">
        <f>IF(X2894="","",IF(AN$6=0, 0, X2894/AN$6))</f>
        <v>0.93196546202213359</v>
      </c>
      <c r="AO2894" s="34">
        <f>IF(Y2894="","",IF(AO$6=0, 0, Y2894/AO$6))</f>
        <v>0.28841135095804027</v>
      </c>
      <c r="AP2894" s="34"/>
      <c r="AQ2894" s="34">
        <f>IF(AI2894="","",AI2894*AI$4)</f>
        <v>2.7368619082546425E-2</v>
      </c>
      <c r="AR2894" s="33">
        <f>IF(AJ2894="","",AJ2894*AJ$4)</f>
        <v>7.7026118412401468E-3</v>
      </c>
      <c r="AS2894" s="34">
        <f>IF(AK2894="","",AK2894*AK$4)</f>
        <v>0</v>
      </c>
      <c r="AT2894" s="34">
        <f>IF(AL2894="","",AL2894*AL$4)</f>
        <v>0.58023656003063728</v>
      </c>
      <c r="AU2894" s="34">
        <f>IF(AM2894="","",AM2894*AM$4)</f>
        <v>1.3917577535506253E-2</v>
      </c>
      <c r="AV2894" s="34">
        <f>IF(AN2894="","",AN2894*AN$4)</f>
        <v>0.93196546202213359</v>
      </c>
      <c r="AW2894" s="34">
        <f>IF(AO2894="","",AO2894*AO$4)</f>
        <v>0.28841135095804027</v>
      </c>
      <c r="AX2894" s="34"/>
      <c r="AY2894" s="34">
        <f>IF(AQ2894="","",AI2894*AI$5)</f>
        <v>1.3684309541273212E-2</v>
      </c>
      <c r="AZ2894" s="34">
        <f>IF(AR2894="","",AJ2894*AJ$5)</f>
        <v>7.7026118412401468E-3</v>
      </c>
      <c r="BA2894" s="34">
        <f>IF(AS2894="","",AK2894*AK$5)</f>
        <v>0</v>
      </c>
      <c r="BB2894" s="34">
        <f>IF(AT2894="","",AL2894*AL$5)</f>
        <v>1.4505914000765932</v>
      </c>
      <c r="BC2894" s="34">
        <f>IF(AU2894="","",AM2894*AM$5)</f>
        <v>0</v>
      </c>
      <c r="BD2894" s="34">
        <f>IF(AV2894="","",AN2894*AN$5)</f>
        <v>0.93196546202213359</v>
      </c>
      <c r="BE2894" s="34">
        <f>IF(AW2894="","",AO2894*AO$5)</f>
        <v>0.28841135095804027</v>
      </c>
      <c r="BF2894" s="34">
        <f>IF(BE2894="","",SUM(AY2894:BE2894))</f>
        <v>2.6923551344392802</v>
      </c>
      <c r="BG2894" s="34"/>
      <c r="BH2894" s="34">
        <f>IF(AT2894="","",3/AT2894)</f>
        <v>5.1703050215270752</v>
      </c>
      <c r="BI2894" s="34"/>
      <c r="BJ2894" s="34">
        <f>IF(AQ2894="","",AQ2894*$BH2894)</f>
        <v>0.14150410867475152</v>
      </c>
      <c r="BK2894" s="34">
        <f>IF(AR2894="","",AR2894*$BH2894)</f>
        <v>3.9824852681637844E-2</v>
      </c>
      <c r="BL2894" s="34">
        <f>IF(AS2894="","",AS2894*$BH2894)</f>
        <v>0</v>
      </c>
      <c r="BM2894" s="34">
        <f>IF(AT2894="","",AT2894*$BH2894)</f>
        <v>3</v>
      </c>
      <c r="BN2894" s="34">
        <f>IF(AU2894="","",AU2894*$BH2894)</f>
        <v>7.1958121019320392E-2</v>
      </c>
      <c r="BO2894" s="34">
        <f>IF(AV2894="","",AV2894*$BH2894)</f>
        <v>4.818545708182838</v>
      </c>
      <c r="BP2894" s="34">
        <f t="shared" si="333"/>
        <v>13.920297271325614</v>
      </c>
      <c r="BQ2894" s="34">
        <f>IF(AW2894="","",AW2894*$BH2894)</f>
        <v>1.4911746561237633</v>
      </c>
      <c r="BR2894" s="34"/>
      <c r="BS2894" s="34">
        <f t="shared" si="334"/>
        <v>4.9998746695392278</v>
      </c>
      <c r="BT2894" s="34"/>
      <c r="BU2894" s="34">
        <f t="shared" si="335"/>
        <v>0.92804187898067958</v>
      </c>
      <c r="BV2894" s="34">
        <f t="shared" si="336"/>
        <v>0.92804187898067958</v>
      </c>
      <c r="BW2894" s="34">
        <f t="shared" si="337"/>
        <v>1</v>
      </c>
      <c r="BX2894" s="34"/>
      <c r="BY2894" s="34">
        <f>IF(BV2894="","",IF(BQ2894=0,0,((BV2894/BQ2894)*AF2894)))</f>
        <v>3.1220159385654478</v>
      </c>
      <c r="BZ2894" s="34">
        <f>IF(BY2894="","",SUM(S2894:X2894,BY2894))</f>
        <v>98.216906938565444</v>
      </c>
      <c r="CA2894" s="18"/>
      <c r="CB2894" s="20">
        <v>1.6122999999999998E-2</v>
      </c>
      <c r="CC2894" s="20">
        <v>1.0041E-2</v>
      </c>
      <c r="CD2894" s="20">
        <v>4.8967999999999998E-2</v>
      </c>
      <c r="CE2894" s="20">
        <v>1.2278000000000001E-2</v>
      </c>
      <c r="CF2894" s="20">
        <v>8.6280000000000003E-3</v>
      </c>
      <c r="CG2894" s="20">
        <v>3.0981999999999999E-2</v>
      </c>
      <c r="CH2894" s="20"/>
      <c r="CI2894" s="21">
        <v>4.0563700000000003</v>
      </c>
      <c r="CJ2894" s="21">
        <v>3.6503299999999999</v>
      </c>
      <c r="CK2894" s="21">
        <v>-21.027999999999999</v>
      </c>
      <c r="CL2894" s="21">
        <v>0.36541600000000002</v>
      </c>
      <c r="CM2894" s="21">
        <v>2.4964599999999999</v>
      </c>
      <c r="CN2894" s="21">
        <v>0.34439199999999998</v>
      </c>
      <c r="CO2894" s="21"/>
      <c r="CP2894" s="20">
        <v>35.943899999999999</v>
      </c>
      <c r="CQ2894" s="20">
        <v>53.016100000000002</v>
      </c>
      <c r="CR2894" s="20">
        <v>10.9825</v>
      </c>
      <c r="CS2894" s="20">
        <v>563.88800000000003</v>
      </c>
      <c r="CT2894" s="20"/>
      <c r="CU2894" s="22">
        <v>44316.324386574102</v>
      </c>
      <c r="CV2894" s="22"/>
    </row>
    <row r="2895" spans="1:100" s="17" customFormat="1" x14ac:dyDescent="0.25">
      <c r="A2895" s="17" t="s">
        <v>178</v>
      </c>
      <c r="B2895" s="17">
        <v>1278</v>
      </c>
      <c r="C2895" s="17">
        <v>16</v>
      </c>
      <c r="E2895" s="18">
        <v>0.61139200000000005</v>
      </c>
      <c r="F2895" s="18">
        <v>0.184698</v>
      </c>
      <c r="G2895" s="18">
        <v>0</v>
      </c>
      <c r="H2895" s="18">
        <v>17.911300000000001</v>
      </c>
      <c r="I2895" s="18">
        <v>0.48506899999999997</v>
      </c>
      <c r="J2895" s="18">
        <v>37.199300000000001</v>
      </c>
      <c r="K2895" s="18">
        <v>43.294499999999999</v>
      </c>
      <c r="L2895" s="18">
        <v>0.31370300000000001</v>
      </c>
      <c r="M2895" s="18">
        <v>100</v>
      </c>
      <c r="N2895" s="18"/>
      <c r="O2895" s="18">
        <v>0.109456</v>
      </c>
      <c r="P2895" s="18">
        <v>43.185099999999998</v>
      </c>
      <c r="Q2895" s="18">
        <f t="shared" si="331"/>
        <v>99.890544000000006</v>
      </c>
      <c r="R2895" s="18"/>
      <c r="S2895" s="18">
        <v>0.82414299999999996</v>
      </c>
      <c r="T2895" s="18">
        <v>0.30628499999999997</v>
      </c>
      <c r="U2895" s="18">
        <v>0</v>
      </c>
      <c r="V2895" s="18">
        <v>41.042000000000002</v>
      </c>
      <c r="W2895" s="18">
        <v>0.48506899999999997</v>
      </c>
      <c r="X2895" s="18">
        <v>52.049399999999999</v>
      </c>
      <c r="Y2895" s="18">
        <v>5.29312</v>
      </c>
      <c r="Z2895" s="18">
        <v>100</v>
      </c>
      <c r="AA2895" s="19"/>
      <c r="AB2895" s="18">
        <f>IF(Z2895="","",Z2895-O2895)</f>
        <v>99.890544000000006</v>
      </c>
      <c r="AC2895" s="18">
        <f t="shared" si="332"/>
        <v>94.597424000000004</v>
      </c>
      <c r="AD2895" s="18"/>
      <c r="AE2895" s="34">
        <f>IF(M2895="","",IF(M2895&gt;100,M2895, M2895+O2895))</f>
        <v>100.10945599999999</v>
      </c>
      <c r="AF2895" s="37">
        <f>IF(AE2895="","",IF(AE2895="* * *", Y2895, AE2895-SUM(S2895:X2895)))</f>
        <v>5.4025589999999966</v>
      </c>
      <c r="AG2895" s="54"/>
      <c r="AH2895" s="33"/>
      <c r="AI2895" s="34">
        <f>IF(S2895="","",IF(AI$6=0, 0, S2895/AI$6))</f>
        <v>1.3297145772418823E-2</v>
      </c>
      <c r="AJ2895" s="34">
        <f>IF(T2895="","",IF(AJ$6=0, 0, T2895/AJ$6))</f>
        <v>7.599200097258646E-3</v>
      </c>
      <c r="AK2895" s="34">
        <f>IF(U2895="","",IF(AK$6=0, 0, U2895/AK$6))</f>
        <v>0</v>
      </c>
      <c r="AL2895" s="34">
        <f>IF(V2895="","",IF(AL$6=0, 0, V2895/AL$6))</f>
        <v>0.28914113767829852</v>
      </c>
      <c r="AM2895" s="34">
        <f>IF(W2895="","",IF(AM$6=0, 0, W2895/AM$6))</f>
        <v>1.3682608634331409E-2</v>
      </c>
      <c r="AN2895" s="34">
        <f>IF(X2895="","",IF(AN$6=0, 0, X2895/AN$6))</f>
        <v>0.92817070691579839</v>
      </c>
      <c r="AO2895" s="34">
        <f>IF(Y2895="","",IF(AO$6=0, 0, Y2895/AO$6))</f>
        <v>0.31122498327931264</v>
      </c>
      <c r="AP2895" s="34"/>
      <c r="AQ2895" s="34">
        <f>IF(AI2895="","",AI2895*AI$4)</f>
        <v>2.6594291544837646E-2</v>
      </c>
      <c r="AR2895" s="33">
        <f>IF(AJ2895="","",AJ2895*AJ$4)</f>
        <v>7.599200097258646E-3</v>
      </c>
      <c r="AS2895" s="34">
        <f>IF(AK2895="","",AK2895*AK$4)</f>
        <v>0</v>
      </c>
      <c r="AT2895" s="34">
        <f>IF(AL2895="","",AL2895*AL$4)</f>
        <v>0.57828227535659704</v>
      </c>
      <c r="AU2895" s="34">
        <f>IF(AM2895="","",AM2895*AM$4)</f>
        <v>1.3682608634331409E-2</v>
      </c>
      <c r="AV2895" s="34">
        <f>IF(AN2895="","",AN2895*AN$4)</f>
        <v>0.92817070691579839</v>
      </c>
      <c r="AW2895" s="34">
        <f>IF(AO2895="","",AO2895*AO$4)</f>
        <v>0.31122498327931264</v>
      </c>
      <c r="AX2895" s="34"/>
      <c r="AY2895" s="34">
        <f>IF(AQ2895="","",AI2895*AI$5)</f>
        <v>1.3297145772418823E-2</v>
      </c>
      <c r="AZ2895" s="34">
        <f>IF(AR2895="","",AJ2895*AJ$5)</f>
        <v>7.599200097258646E-3</v>
      </c>
      <c r="BA2895" s="34">
        <f>IF(AS2895="","",AK2895*AK$5)</f>
        <v>0</v>
      </c>
      <c r="BB2895" s="34">
        <f>IF(AT2895="","",AL2895*AL$5)</f>
        <v>1.4457056883914925</v>
      </c>
      <c r="BC2895" s="34">
        <f>IF(AU2895="","",AM2895*AM$5)</f>
        <v>0</v>
      </c>
      <c r="BD2895" s="34">
        <f>IF(AV2895="","",AN2895*AN$5)</f>
        <v>0.92817070691579839</v>
      </c>
      <c r="BE2895" s="34">
        <f>IF(AW2895="","",AO2895*AO$5)</f>
        <v>0.31122498327931264</v>
      </c>
      <c r="BF2895" s="34">
        <f>IF(BE2895="","",SUM(AY2895:BE2895))</f>
        <v>2.7059977244562812</v>
      </c>
      <c r="BG2895" s="34"/>
      <c r="BH2895" s="34">
        <f>IF(AT2895="","",3/AT2895)</f>
        <v>5.1877778860679307</v>
      </c>
      <c r="BI2895" s="34"/>
      <c r="BJ2895" s="34">
        <f>IF(AQ2895="","",AQ2895*$BH2895)</f>
        <v>0.13796527757195209</v>
      </c>
      <c r="BK2895" s="34">
        <f>IF(AR2895="","",AR2895*$BH2895)</f>
        <v>3.9422962216363669E-2</v>
      </c>
      <c r="BL2895" s="34">
        <f>IF(AS2895="","",AS2895*$BH2895)</f>
        <v>0</v>
      </c>
      <c r="BM2895" s="34">
        <f>IF(AT2895="","",AT2895*$BH2895)</f>
        <v>3</v>
      </c>
      <c r="BN2895" s="34">
        <f>IF(AU2895="","",AU2895*$BH2895)</f>
        <v>7.0982334496906607E-2</v>
      </c>
      <c r="BO2895" s="34">
        <f>IF(AV2895="","",AV2895*$BH2895)</f>
        <v>4.8151434678338179</v>
      </c>
      <c r="BP2895" s="34">
        <f t="shared" si="333"/>
        <v>14.038115154684437</v>
      </c>
      <c r="BQ2895" s="34">
        <f>IF(AW2895="","",AW2895*$BH2895)</f>
        <v>1.6145660858482795</v>
      </c>
      <c r="BR2895" s="34"/>
      <c r="BS2895" s="34">
        <f t="shared" si="334"/>
        <v>4.9925317076221338</v>
      </c>
      <c r="BT2895" s="34"/>
      <c r="BU2895" s="34">
        <f t="shared" si="335"/>
        <v>0.92901766550309339</v>
      </c>
      <c r="BV2895" s="34">
        <f t="shared" si="336"/>
        <v>0.92901766550309339</v>
      </c>
      <c r="BW2895" s="34">
        <f t="shared" si="337"/>
        <v>1</v>
      </c>
      <c r="BX2895" s="34"/>
      <c r="BY2895" s="34">
        <f>IF(BV2895="","",IF(BQ2895=0,0,((BV2895/BQ2895)*AF2895)))</f>
        <v>3.1086202007555146</v>
      </c>
      <c r="BZ2895" s="34">
        <f>IF(BY2895="","",SUM(S2895:X2895,BY2895))</f>
        <v>97.815517200755508</v>
      </c>
      <c r="CA2895" s="18"/>
      <c r="CB2895" s="20">
        <v>1.5893999999999998E-2</v>
      </c>
      <c r="CC2895" s="20">
        <v>9.9950000000000004E-3</v>
      </c>
      <c r="CD2895" s="20">
        <v>4.9194000000000002E-2</v>
      </c>
      <c r="CE2895" s="20">
        <v>1.2702E-2</v>
      </c>
      <c r="CF2895" s="20">
        <v>8.7569999999999992E-3</v>
      </c>
      <c r="CG2895" s="20">
        <v>3.0498000000000001E-2</v>
      </c>
      <c r="CH2895" s="20"/>
      <c r="CI2895" s="21">
        <v>4.1165700000000003</v>
      </c>
      <c r="CJ2895" s="21">
        <v>3.6795300000000002</v>
      </c>
      <c r="CK2895" s="21">
        <v>-20.556999999999999</v>
      </c>
      <c r="CL2895" s="21">
        <v>0.36626999999999998</v>
      </c>
      <c r="CM2895" s="21">
        <v>2.5266299999999999</v>
      </c>
      <c r="CN2895" s="21">
        <v>0.34514600000000001</v>
      </c>
      <c r="CO2895" s="21"/>
      <c r="CP2895" s="20">
        <v>35.923200000000001</v>
      </c>
      <c r="CQ2895" s="20">
        <v>52.981499999999997</v>
      </c>
      <c r="CR2895" s="20">
        <v>10.983000000000001</v>
      </c>
      <c r="CS2895" s="20">
        <v>604.21100000000001</v>
      </c>
      <c r="CT2895" s="20"/>
      <c r="CU2895" s="22">
        <v>44316.326180555603</v>
      </c>
      <c r="CV2895" s="22"/>
    </row>
    <row r="2896" spans="1:100" s="17" customFormat="1" x14ac:dyDescent="0.25">
      <c r="A2896" s="17" t="s">
        <v>178</v>
      </c>
      <c r="B2896" s="17">
        <v>1279</v>
      </c>
      <c r="C2896" s="17">
        <v>17</v>
      </c>
      <c r="E2896" s="18">
        <v>0.589055</v>
      </c>
      <c r="F2896" s="18">
        <v>0.169516</v>
      </c>
      <c r="G2896" s="18">
        <v>0</v>
      </c>
      <c r="H2896" s="18">
        <v>18.107700000000001</v>
      </c>
      <c r="I2896" s="18">
        <v>0.52551999999999999</v>
      </c>
      <c r="J2896" s="18">
        <v>37.3245</v>
      </c>
      <c r="K2896" s="18">
        <v>43.006100000000004</v>
      </c>
      <c r="L2896" s="18">
        <v>0.27752199999999999</v>
      </c>
      <c r="M2896" s="18">
        <v>100</v>
      </c>
      <c r="N2896" s="18"/>
      <c r="O2896" s="18">
        <v>0.11858399999999999</v>
      </c>
      <c r="P2896" s="18">
        <v>42.887500000000003</v>
      </c>
      <c r="Q2896" s="18">
        <f t="shared" si="331"/>
        <v>99.881416000000002</v>
      </c>
      <c r="R2896" s="18"/>
      <c r="S2896" s="18">
        <v>0.79403199999999996</v>
      </c>
      <c r="T2896" s="18">
        <v>0.28110800000000002</v>
      </c>
      <c r="U2896" s="18">
        <v>0</v>
      </c>
      <c r="V2896" s="18">
        <v>41.492199999999997</v>
      </c>
      <c r="W2896" s="18">
        <v>0.52551999999999999</v>
      </c>
      <c r="X2896" s="18">
        <v>52.224499999999999</v>
      </c>
      <c r="Y2896" s="18">
        <v>4.6826299999999996</v>
      </c>
      <c r="Z2896" s="18">
        <v>100</v>
      </c>
      <c r="AA2896" s="19"/>
      <c r="AB2896" s="18">
        <f>IF(Z2896="","",Z2896-O2896)</f>
        <v>99.881416000000002</v>
      </c>
      <c r="AC2896" s="18">
        <f t="shared" si="332"/>
        <v>95.198785999999998</v>
      </c>
      <c r="AD2896" s="18"/>
      <c r="AE2896" s="34">
        <f>IF(M2896="","",IF(M2896&gt;100,M2896, M2896+O2896))</f>
        <v>100.118584</v>
      </c>
      <c r="AF2896" s="37">
        <f>IF(AE2896="","",IF(AE2896="* * *", Y2896, AE2896-SUM(S2896:X2896)))</f>
        <v>4.8012240000000048</v>
      </c>
      <c r="AG2896" s="54"/>
      <c r="AH2896" s="33"/>
      <c r="AI2896" s="34">
        <f>IF(S2896="","",IF(AI$6=0, 0, S2896/AI$6))</f>
        <v>1.2811319457867463E-2</v>
      </c>
      <c r="AJ2896" s="34">
        <f>IF(T2896="","",IF(AJ$6=0, 0, T2896/AJ$6))</f>
        <v>6.9745365948060915E-3</v>
      </c>
      <c r="AK2896" s="34">
        <f>IF(U2896="","",IF(AK$6=0, 0, U2896/AK$6))</f>
        <v>0</v>
      </c>
      <c r="AL2896" s="34">
        <f>IF(V2896="","",IF(AL$6=0, 0, V2896/AL$6))</f>
        <v>0.29231279939514393</v>
      </c>
      <c r="AM2896" s="34">
        <f>IF(W2896="","",IF(AM$6=0, 0, W2896/AM$6))</f>
        <v>1.4823632286363058E-2</v>
      </c>
      <c r="AN2896" s="34">
        <f>IF(X2896="","",IF(AN$6=0, 0, X2896/AN$6))</f>
        <v>0.93129317693045677</v>
      </c>
      <c r="AO2896" s="34">
        <f>IF(Y2896="","",IF(AO$6=0, 0, Y2896/AO$6))</f>
        <v>0.27532937916639105</v>
      </c>
      <c r="AP2896" s="34"/>
      <c r="AQ2896" s="34">
        <f>IF(AI2896="","",AI2896*AI$4)</f>
        <v>2.5622638915734925E-2</v>
      </c>
      <c r="AR2896" s="33">
        <f>IF(AJ2896="","",AJ2896*AJ$4)</f>
        <v>6.9745365948060915E-3</v>
      </c>
      <c r="AS2896" s="34">
        <f>IF(AK2896="","",AK2896*AK$4)</f>
        <v>0</v>
      </c>
      <c r="AT2896" s="34">
        <f>IF(AL2896="","",AL2896*AL$4)</f>
        <v>0.58462559879028786</v>
      </c>
      <c r="AU2896" s="34">
        <f>IF(AM2896="","",AM2896*AM$4)</f>
        <v>1.4823632286363058E-2</v>
      </c>
      <c r="AV2896" s="34">
        <f>IF(AN2896="","",AN2896*AN$4)</f>
        <v>0.93129317693045677</v>
      </c>
      <c r="AW2896" s="34">
        <f>IF(AO2896="","",AO2896*AO$4)</f>
        <v>0.27532937916639105</v>
      </c>
      <c r="AX2896" s="34"/>
      <c r="AY2896" s="34">
        <f>IF(AQ2896="","",AI2896*AI$5)</f>
        <v>1.2811319457867463E-2</v>
      </c>
      <c r="AZ2896" s="34">
        <f>IF(AR2896="","",AJ2896*AJ$5)</f>
        <v>6.9745365948060915E-3</v>
      </c>
      <c r="BA2896" s="34">
        <f>IF(AS2896="","",AK2896*AK$5)</f>
        <v>0</v>
      </c>
      <c r="BB2896" s="34">
        <f>IF(AT2896="","",AL2896*AL$5)</f>
        <v>1.4615639969757197</v>
      </c>
      <c r="BC2896" s="34">
        <f>IF(AU2896="","",AM2896*AM$5)</f>
        <v>0</v>
      </c>
      <c r="BD2896" s="34">
        <f>IF(AV2896="","",AN2896*AN$5)</f>
        <v>0.93129317693045677</v>
      </c>
      <c r="BE2896" s="34">
        <f>IF(AW2896="","",AO2896*AO$5)</f>
        <v>0.27532937916639105</v>
      </c>
      <c r="BF2896" s="34">
        <f>IF(BE2896="","",SUM(AY2896:BE2896))</f>
        <v>2.687972409125241</v>
      </c>
      <c r="BG2896" s="34"/>
      <c r="BH2896" s="34">
        <f>IF(AT2896="","",3/AT2896)</f>
        <v>5.1314892919633097</v>
      </c>
      <c r="BI2896" s="34"/>
      <c r="BJ2896" s="34">
        <f>IF(AQ2896="","",AQ2896*$BH2896)</f>
        <v>0.13148229722793617</v>
      </c>
      <c r="BK2896" s="34">
        <f>IF(AR2896="","",AR2896*$BH2896)</f>
        <v>3.5789759852653702E-2</v>
      </c>
      <c r="BL2896" s="34">
        <f>IF(AS2896="","",AS2896*$BH2896)</f>
        <v>0</v>
      </c>
      <c r="BM2896" s="34">
        <f>IF(AT2896="","",AT2896*$BH2896)</f>
        <v>3.0000000000000004</v>
      </c>
      <c r="BN2896" s="34">
        <f>IF(AU2896="","",AU2896*$BH2896)</f>
        <v>7.6067310345473621E-2</v>
      </c>
      <c r="BO2896" s="34">
        <f>IF(AV2896="","",AV2896*$BH2896)</f>
        <v>4.7789209650971305</v>
      </c>
      <c r="BP2896" s="34">
        <f t="shared" si="333"/>
        <v>13.793301634518995</v>
      </c>
      <c r="BQ2896" s="34">
        <f>IF(AW2896="","",AW2896*$BH2896)</f>
        <v>1.4128497609552417</v>
      </c>
      <c r="BR2896" s="34"/>
      <c r="BS2896" s="34">
        <f t="shared" si="334"/>
        <v>4.9461930221777202</v>
      </c>
      <c r="BT2896" s="34"/>
      <c r="BU2896" s="34">
        <f t="shared" si="335"/>
        <v>0.92393268965452635</v>
      </c>
      <c r="BV2896" s="34">
        <f t="shared" si="336"/>
        <v>0.92393268965452635</v>
      </c>
      <c r="BW2896" s="34">
        <f t="shared" si="337"/>
        <v>1</v>
      </c>
      <c r="BX2896" s="34"/>
      <c r="BY2896" s="34">
        <f>IF(BV2896="","",IF(BQ2896=0,0,((BV2896/BQ2896)*AF2896)))</f>
        <v>3.139759036342717</v>
      </c>
      <c r="BZ2896" s="34">
        <f>IF(BY2896="","",SUM(S2896:X2896,BY2896))</f>
        <v>98.457119036342704</v>
      </c>
      <c r="CA2896" s="18"/>
      <c r="CB2896" s="20">
        <v>1.6773E-2</v>
      </c>
      <c r="CC2896" s="20">
        <v>1.0436000000000001E-2</v>
      </c>
      <c r="CD2896" s="20">
        <v>4.9882000000000003E-2</v>
      </c>
      <c r="CE2896" s="20">
        <v>1.2359999999999999E-2</v>
      </c>
      <c r="CF2896" s="20">
        <v>8.4019999999999997E-3</v>
      </c>
      <c r="CG2896" s="20">
        <v>3.1088999999999999E-2</v>
      </c>
      <c r="CH2896" s="20"/>
      <c r="CI2896" s="21">
        <v>4.2496</v>
      </c>
      <c r="CJ2896" s="21">
        <v>4.0092400000000001</v>
      </c>
      <c r="CK2896" s="21">
        <v>-17.698</v>
      </c>
      <c r="CL2896" s="21">
        <v>0.36399700000000001</v>
      </c>
      <c r="CM2896" s="21">
        <v>2.4013200000000001</v>
      </c>
      <c r="CN2896" s="21">
        <v>0.34456700000000001</v>
      </c>
      <c r="CO2896" s="21"/>
      <c r="CP2896" s="20">
        <v>35.902299999999997</v>
      </c>
      <c r="CQ2896" s="20">
        <v>52.947000000000003</v>
      </c>
      <c r="CR2896" s="20">
        <v>10.983000000000001</v>
      </c>
      <c r="CS2896" s="20">
        <v>644.54600000000005</v>
      </c>
      <c r="CT2896" s="20"/>
      <c r="CU2896" s="22">
        <v>44316.327962962998</v>
      </c>
      <c r="CV2896" s="22"/>
    </row>
    <row r="2897" spans="1:100" s="17" customFormat="1" x14ac:dyDescent="0.25">
      <c r="A2897" s="17" t="s">
        <v>178</v>
      </c>
      <c r="B2897" s="17">
        <v>1280</v>
      </c>
      <c r="C2897" s="17">
        <v>18</v>
      </c>
      <c r="E2897" s="18">
        <v>0.56689299999999998</v>
      </c>
      <c r="F2897" s="18">
        <v>0.187415</v>
      </c>
      <c r="G2897" s="18">
        <v>0</v>
      </c>
      <c r="H2897" s="18">
        <v>18.122</v>
      </c>
      <c r="I2897" s="18">
        <v>0.56602799999999998</v>
      </c>
      <c r="J2897" s="18">
        <v>37.322200000000002</v>
      </c>
      <c r="K2897" s="18">
        <v>42.9621</v>
      </c>
      <c r="L2897" s="18">
        <v>0.27338699999999999</v>
      </c>
      <c r="M2897" s="18">
        <v>100</v>
      </c>
      <c r="N2897" s="18"/>
      <c r="O2897" s="18">
        <v>0.12772500000000001</v>
      </c>
      <c r="P2897" s="18">
        <v>42.834299999999999</v>
      </c>
      <c r="Q2897" s="18">
        <f t="shared" si="331"/>
        <v>99.872275000000002</v>
      </c>
      <c r="R2897" s="18"/>
      <c r="S2897" s="18">
        <v>0.76415900000000003</v>
      </c>
      <c r="T2897" s="18">
        <v>0.31079000000000001</v>
      </c>
      <c r="U2897" s="18">
        <v>0</v>
      </c>
      <c r="V2897" s="18">
        <v>41.524799999999999</v>
      </c>
      <c r="W2897" s="18">
        <v>0.56602799999999998</v>
      </c>
      <c r="X2897" s="18">
        <v>52.221299999999999</v>
      </c>
      <c r="Y2897" s="18">
        <v>4.6128600000000004</v>
      </c>
      <c r="Z2897" s="18">
        <v>100</v>
      </c>
      <c r="AA2897" s="19"/>
      <c r="AB2897" s="18">
        <f>IF(Z2897="","",Z2897-O2897)</f>
        <v>99.872275000000002</v>
      </c>
      <c r="AC2897" s="18">
        <f t="shared" si="332"/>
        <v>95.259415000000004</v>
      </c>
      <c r="AD2897" s="18"/>
      <c r="AE2897" s="34">
        <f>IF(M2897="","",IF(M2897&gt;100,M2897, M2897+O2897))</f>
        <v>100.127725</v>
      </c>
      <c r="AF2897" s="37">
        <f>IF(AE2897="","",IF(AE2897="* * *", Y2897, AE2897-SUM(S2897:X2897)))</f>
        <v>4.7406479999999931</v>
      </c>
      <c r="AG2897" s="54"/>
      <c r="AH2897" s="33"/>
      <c r="AI2897" s="34">
        <f>IF(S2897="","",IF(AI$6=0, 0, S2897/AI$6))</f>
        <v>1.2329333157359582E-2</v>
      </c>
      <c r="AJ2897" s="34">
        <f>IF(T2897="","",IF(AJ$6=0, 0, T2897/AJ$6))</f>
        <v>7.7109731074881723E-3</v>
      </c>
      <c r="AK2897" s="34">
        <f>IF(U2897="","",IF(AK$6=0, 0, U2897/AK$6))</f>
        <v>0</v>
      </c>
      <c r="AL2897" s="34">
        <f>IF(V2897="","",IF(AL$6=0, 0, V2897/AL$6))</f>
        <v>0.29254246659187683</v>
      </c>
      <c r="AM2897" s="34">
        <f>IF(W2897="","",IF(AM$6=0, 0, W2897/AM$6))</f>
        <v>1.5966263768810909E-2</v>
      </c>
      <c r="AN2897" s="34">
        <f>IF(X2897="","",IF(AN$6=0, 0, X2897/AN$6))</f>
        <v>0.9312361129438953</v>
      </c>
      <c r="AO2897" s="34">
        <f>IF(Y2897="","",IF(AO$6=0, 0, Y2897/AO$6))</f>
        <v>0.2712270412100633</v>
      </c>
      <c r="AP2897" s="34"/>
      <c r="AQ2897" s="34">
        <f>IF(AI2897="","",AI2897*AI$4)</f>
        <v>2.4658666314719163E-2</v>
      </c>
      <c r="AR2897" s="33">
        <f>IF(AJ2897="","",AJ2897*AJ$4)</f>
        <v>7.7109731074881723E-3</v>
      </c>
      <c r="AS2897" s="34">
        <f>IF(AK2897="","",AK2897*AK$4)</f>
        <v>0</v>
      </c>
      <c r="AT2897" s="34">
        <f>IF(AL2897="","",AL2897*AL$4)</f>
        <v>0.58508493318375365</v>
      </c>
      <c r="AU2897" s="34">
        <f>IF(AM2897="","",AM2897*AM$4)</f>
        <v>1.5966263768810909E-2</v>
      </c>
      <c r="AV2897" s="34">
        <f>IF(AN2897="","",AN2897*AN$4)</f>
        <v>0.9312361129438953</v>
      </c>
      <c r="AW2897" s="34">
        <f>IF(AO2897="","",AO2897*AO$4)</f>
        <v>0.2712270412100633</v>
      </c>
      <c r="AX2897" s="34"/>
      <c r="AY2897" s="34">
        <f>IF(AQ2897="","",AI2897*AI$5)</f>
        <v>1.2329333157359582E-2</v>
      </c>
      <c r="AZ2897" s="34">
        <f>IF(AR2897="","",AJ2897*AJ$5)</f>
        <v>7.7109731074881723E-3</v>
      </c>
      <c r="BA2897" s="34">
        <f>IF(AS2897="","",AK2897*AK$5)</f>
        <v>0</v>
      </c>
      <c r="BB2897" s="34">
        <f>IF(AT2897="","",AL2897*AL$5)</f>
        <v>1.4627123329593841</v>
      </c>
      <c r="BC2897" s="34">
        <f>IF(AU2897="","",AM2897*AM$5)</f>
        <v>0</v>
      </c>
      <c r="BD2897" s="34">
        <f>IF(AV2897="","",AN2897*AN$5)</f>
        <v>0.9312361129438953</v>
      </c>
      <c r="BE2897" s="34">
        <f>IF(AW2897="","",AO2897*AO$5)</f>
        <v>0.2712270412100633</v>
      </c>
      <c r="BF2897" s="34">
        <f>IF(BE2897="","",SUM(AY2897:BE2897))</f>
        <v>2.6852157933781906</v>
      </c>
      <c r="BG2897" s="34"/>
      <c r="BH2897" s="34">
        <f>IF(AT2897="","",3/AT2897)</f>
        <v>5.1274606981851818</v>
      </c>
      <c r="BI2897" s="34"/>
      <c r="BJ2897" s="34">
        <f>IF(AQ2897="","",AQ2897*$BH2897)</f>
        <v>0.12643634239838533</v>
      </c>
      <c r="BK2897" s="34">
        <f>IF(AR2897="","",AR2897*$BH2897)</f>
        <v>3.9537711553408468E-2</v>
      </c>
      <c r="BL2897" s="34">
        <f>IF(AS2897="","",AS2897*$BH2897)</f>
        <v>0</v>
      </c>
      <c r="BM2897" s="34">
        <f>IF(AT2897="","",AT2897*$BH2897)</f>
        <v>3</v>
      </c>
      <c r="BN2897" s="34">
        <f>IF(AU2897="","",AU2897*$BH2897)</f>
        <v>8.1866389971435957E-2</v>
      </c>
      <c r="BO2897" s="34">
        <f>IF(AV2897="","",AV2897*$BH2897)</f>
        <v>4.7748765698505604</v>
      </c>
      <c r="BP2897" s="34">
        <f t="shared" si="333"/>
        <v>13.768338446692814</v>
      </c>
      <c r="BQ2897" s="34">
        <f>IF(AW2897="","",AW2897*$BH2897)</f>
        <v>1.3907059940896522</v>
      </c>
      <c r="BR2897" s="34"/>
      <c r="BS2897" s="34">
        <f t="shared" si="334"/>
        <v>4.940850623802354</v>
      </c>
      <c r="BT2897" s="34"/>
      <c r="BU2897" s="34">
        <f t="shared" si="335"/>
        <v>0.91813361002856408</v>
      </c>
      <c r="BV2897" s="34">
        <f t="shared" si="336"/>
        <v>0.91813361002856408</v>
      </c>
      <c r="BW2897" s="34">
        <f t="shared" si="337"/>
        <v>1</v>
      </c>
      <c r="BX2897" s="34"/>
      <c r="BY2897" s="34">
        <f>IF(BV2897="","",IF(BQ2897=0,0,((BV2897/BQ2897)*AF2897)))</f>
        <v>3.1297400605250414</v>
      </c>
      <c r="BZ2897" s="34">
        <f>IF(BY2897="","",SUM(S2897:X2897,BY2897))</f>
        <v>98.516817060525042</v>
      </c>
      <c r="CA2897" s="18"/>
      <c r="CB2897" s="20">
        <v>1.5415999999999999E-2</v>
      </c>
      <c r="CC2897" s="20">
        <v>9.9850000000000008E-3</v>
      </c>
      <c r="CD2897" s="20">
        <v>4.8857999999999999E-2</v>
      </c>
      <c r="CE2897" s="20">
        <v>1.2061000000000001E-2</v>
      </c>
      <c r="CF2897" s="20">
        <v>8.9589999999999999E-3</v>
      </c>
      <c r="CG2897" s="20">
        <v>3.0567E-2</v>
      </c>
      <c r="CH2897" s="20"/>
      <c r="CI2897" s="21">
        <v>4.2783499999999997</v>
      </c>
      <c r="CJ2897" s="21">
        <v>3.6366399999999999</v>
      </c>
      <c r="CK2897" s="21">
        <v>-19.045000000000002</v>
      </c>
      <c r="CL2897" s="21">
        <v>0.363759</v>
      </c>
      <c r="CM2897" s="21">
        <v>2.3216800000000002</v>
      </c>
      <c r="CN2897" s="21">
        <v>0.344503</v>
      </c>
      <c r="CO2897" s="21"/>
      <c r="CP2897" s="20">
        <v>35.881500000000003</v>
      </c>
      <c r="CQ2897" s="20">
        <v>52.912599999999998</v>
      </c>
      <c r="CR2897" s="20">
        <v>10.983499999999999</v>
      </c>
      <c r="CS2897" s="20">
        <v>684.74400000000003</v>
      </c>
      <c r="CT2897" s="20"/>
      <c r="CU2897" s="22">
        <v>44316.329756944397</v>
      </c>
      <c r="CV2897" s="22"/>
    </row>
    <row r="2898" spans="1:100" s="17" customFormat="1" x14ac:dyDescent="0.25">
      <c r="A2898" s="17" t="s">
        <v>178</v>
      </c>
      <c r="B2898" s="17">
        <v>1281</v>
      </c>
      <c r="C2898" s="17">
        <v>19</v>
      </c>
      <c r="E2898" s="18">
        <v>0.52323399999999998</v>
      </c>
      <c r="F2898" s="18">
        <v>0.17346200000000001</v>
      </c>
      <c r="G2898" s="18">
        <v>0</v>
      </c>
      <c r="H2898" s="18">
        <v>18.223500000000001</v>
      </c>
      <c r="I2898" s="18">
        <v>0.60456500000000002</v>
      </c>
      <c r="J2898" s="18">
        <v>37.610700000000001</v>
      </c>
      <c r="K2898" s="18">
        <v>42.626399999999997</v>
      </c>
      <c r="L2898" s="18">
        <v>0.238264</v>
      </c>
      <c r="M2898" s="18">
        <v>100</v>
      </c>
      <c r="N2898" s="18"/>
      <c r="O2898" s="18">
        <v>0.13642099999999999</v>
      </c>
      <c r="P2898" s="18">
        <v>42.489899999999999</v>
      </c>
      <c r="Q2898" s="18">
        <f t="shared" si="331"/>
        <v>99.863579000000001</v>
      </c>
      <c r="R2898" s="18"/>
      <c r="S2898" s="18">
        <v>0.70530700000000002</v>
      </c>
      <c r="T2898" s="18">
        <v>0.28765200000000002</v>
      </c>
      <c r="U2898" s="18">
        <v>0</v>
      </c>
      <c r="V2898" s="18">
        <v>41.757300000000001</v>
      </c>
      <c r="W2898" s="18">
        <v>0.60456500000000002</v>
      </c>
      <c r="X2898" s="18">
        <v>52.624899999999997</v>
      </c>
      <c r="Y2898" s="18">
        <v>4.0202400000000003</v>
      </c>
      <c r="Z2898" s="18">
        <v>100</v>
      </c>
      <c r="AA2898" s="19"/>
      <c r="AB2898" s="18">
        <f>IF(Z2898="","",Z2898-O2898)</f>
        <v>99.863579000000001</v>
      </c>
      <c r="AC2898" s="18">
        <f t="shared" si="332"/>
        <v>95.843339</v>
      </c>
      <c r="AD2898" s="18"/>
      <c r="AE2898" s="34">
        <f>IF(M2898="","",IF(M2898&gt;100,M2898, M2898+O2898))</f>
        <v>100.136421</v>
      </c>
      <c r="AF2898" s="37">
        <f>IF(AE2898="","",IF(AE2898="* * *", Y2898, AE2898-SUM(S2898:X2898)))</f>
        <v>4.1566969999999941</v>
      </c>
      <c r="AG2898" s="54"/>
      <c r="AH2898" s="33"/>
      <c r="AI2898" s="34">
        <f>IF(S2898="","",IF(AI$6=0, 0, S2898/AI$6))</f>
        <v>1.1379784810776047E-2</v>
      </c>
      <c r="AJ2898" s="34">
        <f>IF(T2898="","",IF(AJ$6=0, 0, T2898/AJ$6))</f>
        <v>7.1368989874680258E-3</v>
      </c>
      <c r="AK2898" s="34">
        <f>IF(U2898="","",IF(AK$6=0, 0, U2898/AK$6))</f>
        <v>0</v>
      </c>
      <c r="AL2898" s="34">
        <f>IF(V2898="","",IF(AL$6=0, 0, V2898/AL$6))</f>
        <v>0.29418043049495674</v>
      </c>
      <c r="AM2898" s="34">
        <f>IF(W2898="","",IF(AM$6=0, 0, W2898/AM$6))</f>
        <v>1.7053298167919551E-2</v>
      </c>
      <c r="AN2898" s="34">
        <f>IF(X2898="","",IF(AN$6=0, 0, X2898/AN$6))</f>
        <v>0.93843330824895577</v>
      </c>
      <c r="AO2898" s="34">
        <f>IF(Y2898="","",IF(AO$6=0, 0, Y2898/AO$6))</f>
        <v>0.23638215774039206</v>
      </c>
      <c r="AP2898" s="34"/>
      <c r="AQ2898" s="34">
        <f>IF(AI2898="","",AI2898*AI$4)</f>
        <v>2.2759569621552095E-2</v>
      </c>
      <c r="AR2898" s="33">
        <f>IF(AJ2898="","",AJ2898*AJ$4)</f>
        <v>7.1368989874680258E-3</v>
      </c>
      <c r="AS2898" s="34">
        <f>IF(AK2898="","",AK2898*AK$4)</f>
        <v>0</v>
      </c>
      <c r="AT2898" s="34">
        <f>IF(AL2898="","",AL2898*AL$4)</f>
        <v>0.58836086098991347</v>
      </c>
      <c r="AU2898" s="34">
        <f>IF(AM2898="","",AM2898*AM$4)</f>
        <v>1.7053298167919551E-2</v>
      </c>
      <c r="AV2898" s="34">
        <f>IF(AN2898="","",AN2898*AN$4)</f>
        <v>0.93843330824895577</v>
      </c>
      <c r="AW2898" s="34">
        <f>IF(AO2898="","",AO2898*AO$4)</f>
        <v>0.23638215774039206</v>
      </c>
      <c r="AX2898" s="34"/>
      <c r="AY2898" s="34">
        <f>IF(AQ2898="","",AI2898*AI$5)</f>
        <v>1.1379784810776047E-2</v>
      </c>
      <c r="AZ2898" s="34">
        <f>IF(AR2898="","",AJ2898*AJ$5)</f>
        <v>7.1368989874680258E-3</v>
      </c>
      <c r="BA2898" s="34">
        <f>IF(AS2898="","",AK2898*AK$5)</f>
        <v>0</v>
      </c>
      <c r="BB2898" s="34">
        <f>IF(AT2898="","",AL2898*AL$5)</f>
        <v>1.4709021524747836</v>
      </c>
      <c r="BC2898" s="34">
        <f>IF(AU2898="","",AM2898*AM$5)</f>
        <v>0</v>
      </c>
      <c r="BD2898" s="34">
        <f>IF(AV2898="","",AN2898*AN$5)</f>
        <v>0.93843330824895577</v>
      </c>
      <c r="BE2898" s="34">
        <f>IF(AW2898="","",AO2898*AO$5)</f>
        <v>0.23638215774039206</v>
      </c>
      <c r="BF2898" s="34">
        <f>IF(BE2898="","",SUM(AY2898:BE2898))</f>
        <v>2.6642343022623756</v>
      </c>
      <c r="BG2898" s="34"/>
      <c r="BH2898" s="34">
        <f>IF(AT2898="","",3/AT2898)</f>
        <v>5.0989115675582477</v>
      </c>
      <c r="BI2898" s="34"/>
      <c r="BJ2898" s="34">
        <f>IF(AQ2898="","",AQ2898*$BH2898)</f>
        <v>0.11604903281597927</v>
      </c>
      <c r="BK2898" s="34">
        <f>IF(AR2898="","",AR2898*$BH2898)</f>
        <v>3.6390416803695459E-2</v>
      </c>
      <c r="BL2898" s="34">
        <f>IF(AS2898="","",AS2898*$BH2898)</f>
        <v>0</v>
      </c>
      <c r="BM2898" s="34">
        <f>IF(AT2898="","",AT2898*$BH2898)</f>
        <v>3</v>
      </c>
      <c r="BN2898" s="34">
        <f>IF(AU2898="","",AU2898*$BH2898)</f>
        <v>8.6953259293424873E-2</v>
      </c>
      <c r="BO2898" s="34">
        <f>IF(AV2898="","",AV2898*$BH2898)</f>
        <v>4.7849884508125555</v>
      </c>
      <c r="BP2898" s="34">
        <f t="shared" si="333"/>
        <v>13.584695102491104</v>
      </c>
      <c r="BQ2898" s="34">
        <f>IF(AW2898="","",AW2898*$BH2898)</f>
        <v>1.2052917184668634</v>
      </c>
      <c r="BR2898" s="34"/>
      <c r="BS2898" s="34">
        <f t="shared" si="334"/>
        <v>4.9374279004322306</v>
      </c>
      <c r="BT2898" s="34"/>
      <c r="BU2898" s="34">
        <f t="shared" si="335"/>
        <v>0.9130467407065751</v>
      </c>
      <c r="BV2898" s="34">
        <f t="shared" si="336"/>
        <v>0.9130467407065751</v>
      </c>
      <c r="BW2898" s="34">
        <f t="shared" si="337"/>
        <v>1</v>
      </c>
      <c r="BX2898" s="34"/>
      <c r="BY2898" s="34">
        <f>IF(BV2898="","",IF(BQ2898=0,0,((BV2898/BQ2898)*AF2898)))</f>
        <v>3.1488299386827108</v>
      </c>
      <c r="BZ2898" s="34">
        <f>IF(BY2898="","",SUM(S2898:X2898,BY2898))</f>
        <v>99.128553938682714</v>
      </c>
      <c r="CA2898" s="18"/>
      <c r="CB2898" s="20">
        <v>1.6161999999999999E-2</v>
      </c>
      <c r="CC2898" s="20">
        <v>1.0304000000000001E-2</v>
      </c>
      <c r="CD2898" s="20">
        <v>4.9457000000000001E-2</v>
      </c>
      <c r="CE2898" s="20">
        <v>1.2149999999999999E-2</v>
      </c>
      <c r="CF2898" s="20">
        <v>8.7299999999999999E-3</v>
      </c>
      <c r="CG2898" s="20">
        <v>3.0195E-2</v>
      </c>
      <c r="CH2898" s="20"/>
      <c r="CI2898" s="21">
        <v>4.5284000000000004</v>
      </c>
      <c r="CJ2898" s="21">
        <v>3.9126300000000001</v>
      </c>
      <c r="CK2898" s="21">
        <v>-15.663</v>
      </c>
      <c r="CL2898" s="21">
        <v>0.36261700000000002</v>
      </c>
      <c r="CM2898" s="21">
        <v>2.2299600000000002</v>
      </c>
      <c r="CN2898" s="21">
        <v>0.34304699999999999</v>
      </c>
      <c r="CO2898" s="21"/>
      <c r="CP2898" s="20">
        <v>35.860700000000001</v>
      </c>
      <c r="CQ2898" s="20">
        <v>52.878</v>
      </c>
      <c r="CR2898" s="20">
        <v>10.984</v>
      </c>
      <c r="CS2898" s="20">
        <v>725.11900000000003</v>
      </c>
      <c r="CT2898" s="20"/>
      <c r="CU2898" s="22">
        <v>44316.331550925897</v>
      </c>
      <c r="CV2898" s="22"/>
    </row>
    <row r="2899" spans="1:100" s="17" customFormat="1" x14ac:dyDescent="0.25">
      <c r="A2899" s="17" t="s">
        <v>178</v>
      </c>
      <c r="B2899" s="17">
        <v>1282</v>
      </c>
      <c r="C2899" s="17">
        <v>20</v>
      </c>
      <c r="E2899" s="18">
        <v>0.49110399999999998</v>
      </c>
      <c r="F2899" s="18">
        <v>0.167043</v>
      </c>
      <c r="G2899" s="18">
        <v>0</v>
      </c>
      <c r="H2899" s="18">
        <v>18.197299999999998</v>
      </c>
      <c r="I2899" s="18">
        <v>0.64755600000000002</v>
      </c>
      <c r="J2899" s="18">
        <v>37.464199999999998</v>
      </c>
      <c r="K2899" s="18">
        <v>42.778199999999998</v>
      </c>
      <c r="L2899" s="18">
        <v>0.25461499999999998</v>
      </c>
      <c r="M2899" s="18">
        <v>100</v>
      </c>
      <c r="N2899" s="18"/>
      <c r="O2899" s="18">
        <v>0.146122</v>
      </c>
      <c r="P2899" s="18">
        <v>42.632100000000001</v>
      </c>
      <c r="Q2899" s="18">
        <f t="shared" si="331"/>
        <v>99.853877999999995</v>
      </c>
      <c r="R2899" s="18"/>
      <c r="S2899" s="18">
        <v>0.66199699999999995</v>
      </c>
      <c r="T2899" s="18">
        <v>0.27700799999999998</v>
      </c>
      <c r="U2899" s="18">
        <v>0</v>
      </c>
      <c r="V2899" s="18">
        <v>41.697299999999998</v>
      </c>
      <c r="W2899" s="18">
        <v>0.64755600000000002</v>
      </c>
      <c r="X2899" s="18">
        <v>52.42</v>
      </c>
      <c r="Y2899" s="18">
        <v>4.2961200000000002</v>
      </c>
      <c r="Z2899" s="18">
        <v>100</v>
      </c>
      <c r="AA2899" s="19"/>
      <c r="AB2899" s="18">
        <f>IF(Z2899="","",Z2899-O2899)</f>
        <v>99.853877999999995</v>
      </c>
      <c r="AC2899" s="18">
        <f t="shared" si="332"/>
        <v>95.557757999999993</v>
      </c>
      <c r="AD2899" s="18"/>
      <c r="AE2899" s="34">
        <f>IF(M2899="","",IF(M2899&gt;100,M2899, M2899+O2899))</f>
        <v>100.14612200000001</v>
      </c>
      <c r="AF2899" s="37">
        <f>IF(AE2899="","",IF(AE2899="* * *", Y2899, AE2899-SUM(S2899:X2899)))</f>
        <v>4.442261000000002</v>
      </c>
      <c r="AG2899" s="54"/>
      <c r="AH2899" s="33"/>
      <c r="AI2899" s="34">
        <f>IF(S2899="","",IF(AI$6=0, 0, S2899/AI$6))</f>
        <v>1.0680999061939426E-2</v>
      </c>
      <c r="AJ2899" s="34">
        <f>IF(T2899="","",IF(AJ$6=0, 0, T2899/AJ$6))</f>
        <v>6.8728119906016393E-3</v>
      </c>
      <c r="AK2899" s="34">
        <f>IF(U2899="","",IF(AK$6=0, 0, U2899/AK$6))</f>
        <v>0</v>
      </c>
      <c r="AL2899" s="34">
        <f>IF(V2899="","",IF(AL$6=0, 0, V2899/AL$6))</f>
        <v>0.2937577301328716</v>
      </c>
      <c r="AM2899" s="34">
        <f>IF(W2899="","",IF(AM$6=0, 0, W2899/AM$6))</f>
        <v>1.8265968999901273E-2</v>
      </c>
      <c r="AN2899" s="34">
        <f>IF(X2899="","",IF(AN$6=0, 0, X2899/AN$6))</f>
        <v>0.93477942985944418</v>
      </c>
      <c r="AO2899" s="34">
        <f>IF(Y2899="","",IF(AO$6=0, 0, Y2899/AO$6))</f>
        <v>0.25260335589707406</v>
      </c>
      <c r="AP2899" s="34"/>
      <c r="AQ2899" s="34">
        <f>IF(AI2899="","",AI2899*AI$4)</f>
        <v>2.1361998123878852E-2</v>
      </c>
      <c r="AR2899" s="33">
        <f>IF(AJ2899="","",AJ2899*AJ$4)</f>
        <v>6.8728119906016393E-3</v>
      </c>
      <c r="AS2899" s="34">
        <f>IF(AK2899="","",AK2899*AK$4)</f>
        <v>0</v>
      </c>
      <c r="AT2899" s="34">
        <f>IF(AL2899="","",AL2899*AL$4)</f>
        <v>0.58751546026574319</v>
      </c>
      <c r="AU2899" s="34">
        <f>IF(AM2899="","",AM2899*AM$4)</f>
        <v>1.8265968999901273E-2</v>
      </c>
      <c r="AV2899" s="34">
        <f>IF(AN2899="","",AN2899*AN$4)</f>
        <v>0.93477942985944418</v>
      </c>
      <c r="AW2899" s="34">
        <f>IF(AO2899="","",AO2899*AO$4)</f>
        <v>0.25260335589707406</v>
      </c>
      <c r="AX2899" s="34"/>
      <c r="AY2899" s="34">
        <f>IF(AQ2899="","",AI2899*AI$5)</f>
        <v>1.0680999061939426E-2</v>
      </c>
      <c r="AZ2899" s="34">
        <f>IF(AR2899="","",AJ2899*AJ$5)</f>
        <v>6.8728119906016393E-3</v>
      </c>
      <c r="BA2899" s="34">
        <f>IF(AS2899="","",AK2899*AK$5)</f>
        <v>0</v>
      </c>
      <c r="BB2899" s="34">
        <f>IF(AT2899="","",AL2899*AL$5)</f>
        <v>1.4687886506643579</v>
      </c>
      <c r="BC2899" s="34">
        <f>IF(AU2899="","",AM2899*AM$5)</f>
        <v>0</v>
      </c>
      <c r="BD2899" s="34">
        <f>IF(AV2899="","",AN2899*AN$5)</f>
        <v>0.93477942985944418</v>
      </c>
      <c r="BE2899" s="34">
        <f>IF(AW2899="","",AO2899*AO$5)</f>
        <v>0.25260335589707406</v>
      </c>
      <c r="BF2899" s="34">
        <f>IF(BE2899="","",SUM(AY2899:BE2899))</f>
        <v>2.6737252474734174</v>
      </c>
      <c r="BG2899" s="34"/>
      <c r="BH2899" s="34">
        <f>IF(AT2899="","",3/AT2899)</f>
        <v>5.1062486060248515</v>
      </c>
      <c r="BI2899" s="34"/>
      <c r="BJ2899" s="34">
        <f>IF(AQ2899="","",AQ2899*$BH2899)</f>
        <v>0.10907967314196187</v>
      </c>
      <c r="BK2899" s="34">
        <f>IF(AR2899="","",AR2899*$BH2899)</f>
        <v>3.5094286646480503E-2</v>
      </c>
      <c r="BL2899" s="34">
        <f>IF(AS2899="","",AS2899*$BH2899)</f>
        <v>0</v>
      </c>
      <c r="BM2899" s="34">
        <f>IF(AT2899="","",AT2899*$BH2899)</f>
        <v>3.0000000000000004</v>
      </c>
      <c r="BN2899" s="34">
        <f>IF(AU2899="","",AU2899*$BH2899)</f>
        <v>9.3270578743439025E-2</v>
      </c>
      <c r="BO2899" s="34">
        <f>IF(AV2899="","",AV2899*$BH2899)</f>
        <v>4.7732161606604926</v>
      </c>
      <c r="BP2899" s="34">
        <f t="shared" si="333"/>
        <v>13.652705817804589</v>
      </c>
      <c r="BQ2899" s="34">
        <f>IF(AW2899="","",AW2899*$BH2899)</f>
        <v>1.2898555339266338</v>
      </c>
      <c r="BR2899" s="34"/>
      <c r="BS2899" s="34">
        <f t="shared" si="334"/>
        <v>4.9173901204489354</v>
      </c>
      <c r="BT2899" s="34"/>
      <c r="BU2899" s="34">
        <f t="shared" si="335"/>
        <v>0.90672942125656097</v>
      </c>
      <c r="BV2899" s="34">
        <f t="shared" si="336"/>
        <v>0.90672942125656097</v>
      </c>
      <c r="BW2899" s="34">
        <f t="shared" si="337"/>
        <v>1</v>
      </c>
      <c r="BX2899" s="34"/>
      <c r="BY2899" s="34">
        <f>IF(BV2899="","",IF(BQ2899=0,0,((BV2899/BQ2899)*AF2899)))</f>
        <v>3.1227751012848701</v>
      </c>
      <c r="BZ2899" s="34">
        <f>IF(BY2899="","",SUM(S2899:X2899,BY2899))</f>
        <v>98.826636101284876</v>
      </c>
      <c r="CA2899" s="18"/>
      <c r="CB2899" s="20">
        <v>1.6233000000000001E-2</v>
      </c>
      <c r="CC2899" s="20">
        <v>1.0108000000000001E-2</v>
      </c>
      <c r="CD2899" s="20">
        <v>4.9681999999999997E-2</v>
      </c>
      <c r="CE2899" s="20">
        <v>1.2782E-2</v>
      </c>
      <c r="CF2899" s="20">
        <v>8.3059999999999991E-3</v>
      </c>
      <c r="CG2899" s="20">
        <v>3.0817000000000001E-2</v>
      </c>
      <c r="CH2899" s="20"/>
      <c r="CI2899" s="21">
        <v>4.7108600000000003</v>
      </c>
      <c r="CJ2899" s="21">
        <v>3.98645</v>
      </c>
      <c r="CK2899" s="21">
        <v>-16.690999999999999</v>
      </c>
      <c r="CL2899" s="21">
        <v>0.36305999999999999</v>
      </c>
      <c r="CM2899" s="21">
        <v>2.13537</v>
      </c>
      <c r="CN2899" s="21">
        <v>0.34387600000000001</v>
      </c>
      <c r="CO2899" s="21"/>
      <c r="CP2899" s="20">
        <v>35.840000000000003</v>
      </c>
      <c r="CQ2899" s="20">
        <v>52.843600000000002</v>
      </c>
      <c r="CR2899" s="20">
        <v>10.984</v>
      </c>
      <c r="CS2899" s="20">
        <v>765.26300000000003</v>
      </c>
      <c r="CT2899" s="20"/>
      <c r="CU2899" s="22">
        <v>44316.333344907398</v>
      </c>
      <c r="CV2899" s="22"/>
    </row>
    <row r="2900" spans="1:100" s="23" customFormat="1" x14ac:dyDescent="0.25">
      <c r="A2900" s="23" t="s">
        <v>178</v>
      </c>
      <c r="B2900" s="23">
        <v>1283</v>
      </c>
      <c r="C2900" s="23">
        <v>21</v>
      </c>
      <c r="E2900" s="24">
        <v>0.47447699999999998</v>
      </c>
      <c r="F2900" s="24">
        <v>0.17649500000000001</v>
      </c>
      <c r="G2900" s="24">
        <v>0</v>
      </c>
      <c r="H2900" s="24">
        <v>18.2776</v>
      </c>
      <c r="I2900" s="24">
        <v>0.71251500000000001</v>
      </c>
      <c r="J2900" s="24">
        <v>37.635399999999997</v>
      </c>
      <c r="K2900" s="24">
        <v>42.497500000000002</v>
      </c>
      <c r="L2900" s="24">
        <v>0.22606599999999999</v>
      </c>
      <c r="M2900" s="24">
        <v>100</v>
      </c>
      <c r="N2900" s="24"/>
      <c r="O2900" s="24">
        <v>0.16078000000000001</v>
      </c>
      <c r="P2900" s="24">
        <v>42.3367</v>
      </c>
      <c r="Q2900" s="24">
        <f t="shared" si="331"/>
        <v>99.839219999999997</v>
      </c>
      <c r="R2900" s="24"/>
      <c r="S2900" s="24">
        <v>0.63958499999999996</v>
      </c>
      <c r="T2900" s="24">
        <v>0.292682</v>
      </c>
      <c r="U2900" s="24">
        <v>0</v>
      </c>
      <c r="V2900" s="24">
        <v>41.881399999999999</v>
      </c>
      <c r="W2900" s="24">
        <v>0.71251500000000001</v>
      </c>
      <c r="X2900" s="24">
        <v>52.659399999999998</v>
      </c>
      <c r="Y2900" s="24">
        <v>3.8144100000000001</v>
      </c>
      <c r="Z2900" s="24">
        <v>100</v>
      </c>
      <c r="AA2900" s="25"/>
      <c r="AB2900" s="24">
        <f>IF(Z2900="","",Z2900-O2900)</f>
        <v>99.839219999999997</v>
      </c>
      <c r="AC2900" s="24">
        <f t="shared" si="332"/>
        <v>96.024810000000002</v>
      </c>
      <c r="AD2900" s="24"/>
      <c r="AE2900" s="36">
        <f>IF(M2900="","",IF(M2900&gt;100,M2900, M2900+O2900))</f>
        <v>100.16078</v>
      </c>
      <c r="AF2900" s="40">
        <f>IF(AE2900="","",IF(AE2900="* * *", Y2900, AE2900-SUM(S2900:X2900)))</f>
        <v>3.9751979999999918</v>
      </c>
      <c r="AG2900" s="55"/>
      <c r="AH2900" s="35"/>
      <c r="AI2900" s="36">
        <f>IF(S2900="","",IF(AI$6=0, 0, S2900/AI$6))</f>
        <v>1.0319392361340803E-2</v>
      </c>
      <c r="AJ2900" s="36">
        <f>IF(T2900="","",IF(AJ$6=0, 0, T2900/AJ$6))</f>
        <v>7.261697709211536E-3</v>
      </c>
      <c r="AK2900" s="36">
        <f>IF(U2900="","",IF(AK$6=0, 0, U2900/AK$6))</f>
        <v>0</v>
      </c>
      <c r="AL2900" s="36">
        <f>IF(V2900="","",IF(AL$6=0, 0, V2900/AL$6))</f>
        <v>0.29505471574386949</v>
      </c>
      <c r="AM2900" s="36">
        <f>IF(W2900="","",IF(AM$6=0, 0, W2900/AM$6))</f>
        <v>2.0098303315797636E-2</v>
      </c>
      <c r="AN2900" s="36">
        <f>IF(X2900="","",IF(AN$6=0, 0, X2900/AN$6))</f>
        <v>0.93904852935407124</v>
      </c>
      <c r="AO2900" s="36">
        <f>IF(Y2900="","",IF(AO$6=0, 0, Y2900/AO$6))</f>
        <v>0.22427976098604283</v>
      </c>
      <c r="AP2900" s="36"/>
      <c r="AQ2900" s="36">
        <f>IF(AI2900="","",AI2900*AI$4)</f>
        <v>2.0638784722681606E-2</v>
      </c>
      <c r="AR2900" s="35">
        <f>IF(AJ2900="","",AJ2900*AJ$4)</f>
        <v>7.261697709211536E-3</v>
      </c>
      <c r="AS2900" s="36">
        <f>IF(AK2900="","",AK2900*AK$4)</f>
        <v>0</v>
      </c>
      <c r="AT2900" s="36">
        <f>IF(AL2900="","",AL2900*AL$4)</f>
        <v>0.59010943148773898</v>
      </c>
      <c r="AU2900" s="36">
        <f>IF(AM2900="","",AM2900*AM$4)</f>
        <v>2.0098303315797636E-2</v>
      </c>
      <c r="AV2900" s="36">
        <f>IF(AN2900="","",AN2900*AN$4)</f>
        <v>0.93904852935407124</v>
      </c>
      <c r="AW2900" s="36">
        <f>IF(AO2900="","",AO2900*AO$4)</f>
        <v>0.22427976098604283</v>
      </c>
      <c r="AX2900" s="36"/>
      <c r="AY2900" s="36">
        <f>IF(AQ2900="","",AI2900*AI$5)</f>
        <v>1.0319392361340803E-2</v>
      </c>
      <c r="AZ2900" s="36">
        <f>IF(AR2900="","",AJ2900*AJ$5)</f>
        <v>7.261697709211536E-3</v>
      </c>
      <c r="BA2900" s="36">
        <f>IF(AS2900="","",AK2900*AK$5)</f>
        <v>0</v>
      </c>
      <c r="BB2900" s="36">
        <f>IF(AT2900="","",AL2900*AL$5)</f>
        <v>1.4752735787193474</v>
      </c>
      <c r="BC2900" s="36">
        <f>IF(AU2900="","",AM2900*AM$5)</f>
        <v>0</v>
      </c>
      <c r="BD2900" s="36">
        <f>IF(AV2900="","",AN2900*AN$5)</f>
        <v>0.93904852935407124</v>
      </c>
      <c r="BE2900" s="36">
        <f>IF(AW2900="","",AO2900*AO$5)</f>
        <v>0.22427976098604283</v>
      </c>
      <c r="BF2900" s="36">
        <f>IF(BE2900="","",SUM(AY2900:BE2900))</f>
        <v>2.6561829591300139</v>
      </c>
      <c r="BG2900" s="36"/>
      <c r="BH2900" s="36">
        <f>IF(AT2900="","",3/AT2900)</f>
        <v>5.0838028337161605</v>
      </c>
      <c r="BI2900" s="36"/>
      <c r="BJ2900" s="36">
        <f>IF(AQ2900="","",AQ2900*$BH2900)</f>
        <v>0.10492351225762656</v>
      </c>
      <c r="BK2900" s="36">
        <f>IF(AR2900="","",AR2900*$BH2900)</f>
        <v>3.6917039391679757E-2</v>
      </c>
      <c r="BL2900" s="36">
        <f>IF(AS2900="","",AS2900*$BH2900)</f>
        <v>0</v>
      </c>
      <c r="BM2900" s="36">
        <f>IF(AT2900="","",AT2900*$BH2900)</f>
        <v>3</v>
      </c>
      <c r="BN2900" s="36">
        <f>IF(AU2900="","",AU2900*$BH2900)</f>
        <v>0.10217581134973892</v>
      </c>
      <c r="BO2900" s="36">
        <f>IF(AV2900="","",AV2900*$BH2900)</f>
        <v>4.7739375745272206</v>
      </c>
      <c r="BP2900" s="36">
        <f t="shared" si="333"/>
        <v>13.503510454493741</v>
      </c>
      <c r="BQ2900" s="36">
        <f>IF(AW2900="","",AW2900*$BH2900)</f>
        <v>1.1401940844460277</v>
      </c>
      <c r="BR2900" s="36"/>
      <c r="BS2900" s="36">
        <f t="shared" si="334"/>
        <v>4.9157781261765265</v>
      </c>
      <c r="BT2900" s="36"/>
      <c r="BU2900" s="36">
        <f t="shared" si="335"/>
        <v>0.89782418865026103</v>
      </c>
      <c r="BV2900" s="36">
        <f t="shared" si="336"/>
        <v>0.89782418865026103</v>
      </c>
      <c r="BW2900" s="36">
        <f t="shared" si="337"/>
        <v>1</v>
      </c>
      <c r="BX2900" s="36"/>
      <c r="BY2900" s="36">
        <f>IF(BV2900="","",IF(BQ2900=0,0,((BV2900/BQ2900)*AF2900)))</f>
        <v>3.1301942079520382</v>
      </c>
      <c r="BZ2900" s="36">
        <f>IF(BY2900="","",SUM(S2900:X2900,BY2900))</f>
        <v>99.315776207952055</v>
      </c>
      <c r="CA2900" s="24"/>
      <c r="CB2900" s="26">
        <v>1.5817999999999999E-2</v>
      </c>
      <c r="CC2900" s="26">
        <v>9.8160000000000001E-3</v>
      </c>
      <c r="CD2900" s="26">
        <v>4.9229000000000002E-2</v>
      </c>
      <c r="CE2900" s="26">
        <v>1.2813E-2</v>
      </c>
      <c r="CF2900" s="26">
        <v>8.9280000000000002E-3</v>
      </c>
      <c r="CG2900" s="26">
        <v>3.0706000000000001E-2</v>
      </c>
      <c r="CH2900" s="26"/>
      <c r="CI2900" s="27">
        <v>4.7821600000000002</v>
      </c>
      <c r="CJ2900" s="27">
        <v>3.76919</v>
      </c>
      <c r="CK2900" s="27">
        <v>-21.559000000000001</v>
      </c>
      <c r="CL2900" s="27">
        <v>0.36212699999999998</v>
      </c>
      <c r="CM2900" s="27">
        <v>2.0404399999999998</v>
      </c>
      <c r="CN2900" s="27">
        <v>0.34299499999999999</v>
      </c>
      <c r="CO2900" s="27"/>
      <c r="CP2900" s="26">
        <v>35.819200000000002</v>
      </c>
      <c r="CQ2900" s="26">
        <v>52.809100000000001</v>
      </c>
      <c r="CR2900" s="26">
        <v>10.984500000000001</v>
      </c>
      <c r="CS2900" s="26">
        <v>805.54899999999998</v>
      </c>
      <c r="CT2900" s="26"/>
      <c r="CU2900" s="28">
        <v>44316.335115740701</v>
      </c>
      <c r="CV2900" s="28"/>
    </row>
    <row r="2901" spans="1:100" s="11" customFormat="1" x14ac:dyDescent="0.25">
      <c r="A2901" s="11" t="s">
        <v>179</v>
      </c>
      <c r="B2901" s="11">
        <v>1284</v>
      </c>
      <c r="C2901" s="11">
        <v>1</v>
      </c>
      <c r="E2901" s="12">
        <v>1.09023</v>
      </c>
      <c r="F2901" s="12">
        <v>0.35758800000000002</v>
      </c>
      <c r="G2901" s="12">
        <v>0</v>
      </c>
      <c r="H2901" s="12">
        <v>17.46</v>
      </c>
      <c r="I2901" s="12">
        <v>0.114264</v>
      </c>
      <c r="J2901" s="12">
        <v>35.525199999999998</v>
      </c>
      <c r="K2901" s="12">
        <v>44.972099999999998</v>
      </c>
      <c r="L2901" s="12">
        <v>0.48054200000000002</v>
      </c>
      <c r="M2901" s="12">
        <v>100</v>
      </c>
      <c r="N2901" s="12"/>
      <c r="O2901" s="12">
        <v>2.5784000000000001E-2</v>
      </c>
      <c r="P2901" s="12">
        <v>44.946300000000001</v>
      </c>
      <c r="Q2901" s="12">
        <f t="shared" si="331"/>
        <v>99.974215999999998</v>
      </c>
      <c r="R2901" s="12"/>
      <c r="S2901" s="12">
        <v>1.4696100000000001</v>
      </c>
      <c r="T2901" s="12">
        <v>0.59298799999999996</v>
      </c>
      <c r="U2901" s="12">
        <v>0</v>
      </c>
      <c r="V2901" s="12">
        <v>40.008000000000003</v>
      </c>
      <c r="W2901" s="12">
        <v>0.114264</v>
      </c>
      <c r="X2901" s="12">
        <v>49.707000000000001</v>
      </c>
      <c r="Y2901" s="12">
        <v>8.1081900000000005</v>
      </c>
      <c r="Z2901" s="12">
        <v>100</v>
      </c>
      <c r="AA2901" s="13"/>
      <c r="AB2901" s="12">
        <f>IF(Z2901="","",Z2901-O2901)</f>
        <v>99.974215999999998</v>
      </c>
      <c r="AC2901" s="12">
        <f t="shared" si="332"/>
        <v>91.866026000000005</v>
      </c>
      <c r="AD2901" s="12"/>
      <c r="AE2901" s="32">
        <f>IF(M2901="","",IF(M2901&gt;100,M2901, M2901+O2901))</f>
        <v>100.025784</v>
      </c>
      <c r="AF2901" s="39">
        <f>IF(AE2901="","",IF(AE2901="* * *", Y2901, AE2901-SUM(S2901:X2901)))</f>
        <v>8.1339219999999983</v>
      </c>
      <c r="AG2901" s="56"/>
      <c r="AH2901" s="31"/>
      <c r="AI2901" s="32">
        <f>IF(S2901="","",IF(AI$6=0, 0, S2901/AI$6))</f>
        <v>2.3711441337977063E-2</v>
      </c>
      <c r="AJ2901" s="32">
        <f>IF(T2901="","",IF(AJ$6=0, 0, T2901/AJ$6))</f>
        <v>1.4712553560485201E-2</v>
      </c>
      <c r="AK2901" s="32">
        <f>IF(U2901="","",IF(AK$6=0, 0, U2901/AK$6))</f>
        <v>0</v>
      </c>
      <c r="AL2901" s="32">
        <f>IF(V2901="","",IF(AL$6=0, 0, V2901/AL$6))</f>
        <v>0.28185660143836477</v>
      </c>
      <c r="AM2901" s="32">
        <f>IF(W2901="","",IF(AM$6=0, 0, W2901/AM$6))</f>
        <v>3.2231076259114566E-3</v>
      </c>
      <c r="AN2901" s="32">
        <f>IF(X2901="","",IF(AN$6=0, 0, X2901/AN$6))</f>
        <v>0.88639986875283083</v>
      </c>
      <c r="AO2901" s="32">
        <f>IF(Y2901="","",IF(AO$6=0, 0, Y2901/AO$6))</f>
        <v>0.47674552951293192</v>
      </c>
      <c r="AP2901" s="32"/>
      <c r="AQ2901" s="32">
        <f>IF(AI2901="","",AI2901*AI$4)</f>
        <v>4.7422882675954126E-2</v>
      </c>
      <c r="AR2901" s="31">
        <f>IF(AJ2901="","",AJ2901*AJ$4)</f>
        <v>1.4712553560485201E-2</v>
      </c>
      <c r="AS2901" s="32">
        <f>IF(AK2901="","",AK2901*AK$4)</f>
        <v>0</v>
      </c>
      <c r="AT2901" s="32">
        <f>IF(AL2901="","",AL2901*AL$4)</f>
        <v>0.56371320287672955</v>
      </c>
      <c r="AU2901" s="32">
        <f>IF(AM2901="","",AM2901*AM$4)</f>
        <v>3.2231076259114566E-3</v>
      </c>
      <c r="AV2901" s="32">
        <f>IF(AN2901="","",AN2901*AN$4)</f>
        <v>0.88639986875283083</v>
      </c>
      <c r="AW2901" s="32">
        <f>IF(AO2901="","",AO2901*AO$4)</f>
        <v>0.47674552951293192</v>
      </c>
      <c r="AX2901" s="32"/>
      <c r="AY2901" s="32">
        <f>IF(AQ2901="","",AI2901*AI$5)</f>
        <v>2.3711441337977063E-2</v>
      </c>
      <c r="AZ2901" s="32">
        <f>IF(AR2901="","",AJ2901*AJ$5)</f>
        <v>1.4712553560485201E-2</v>
      </c>
      <c r="BA2901" s="32">
        <f>IF(AS2901="","",AK2901*AK$5)</f>
        <v>0</v>
      </c>
      <c r="BB2901" s="32">
        <f>IF(AT2901="","",AL2901*AL$5)</f>
        <v>1.4092830071918239</v>
      </c>
      <c r="BC2901" s="32">
        <f>IF(AU2901="","",AM2901*AM$5)</f>
        <v>0</v>
      </c>
      <c r="BD2901" s="32">
        <f>IF(AV2901="","",AN2901*AN$5)</f>
        <v>0.88639986875283083</v>
      </c>
      <c r="BE2901" s="32">
        <f>IF(AW2901="","",AO2901*AO$5)</f>
        <v>0.47674552951293192</v>
      </c>
      <c r="BF2901" s="32">
        <f>IF(BE2901="","",SUM(AY2901:BE2901))</f>
        <v>2.8108524003560489</v>
      </c>
      <c r="BG2901" s="32"/>
      <c r="BH2901" s="32">
        <f>IF(AT2901="","",3/AT2901)</f>
        <v>5.3218551289742058</v>
      </c>
      <c r="BI2901" s="32"/>
      <c r="BJ2901" s="32">
        <f>IF(AQ2901="","",AQ2901*$BH2901)</f>
        <v>0.25237771139976845</v>
      </c>
      <c r="BK2901" s="32">
        <f>IF(AR2901="","",AR2901*$BH2901)</f>
        <v>7.8298078626175882E-2</v>
      </c>
      <c r="BL2901" s="32">
        <f>IF(AS2901="","",AS2901*$BH2901)</f>
        <v>0</v>
      </c>
      <c r="BM2901" s="32">
        <f>IF(AT2901="","",AT2901*$BH2901)</f>
        <v>3</v>
      </c>
      <c r="BN2901" s="32">
        <f>IF(AU2901="","",AU2901*$BH2901)</f>
        <v>1.715291185019276E-2</v>
      </c>
      <c r="BO2901" s="32">
        <f>IF(AV2901="","",AV2901*$BH2901)</f>
        <v>4.7172916878443152</v>
      </c>
      <c r="BP2901" s="32">
        <f t="shared" si="333"/>
        <v>14.958949263624296</v>
      </c>
      <c r="BQ2901" s="32">
        <f>IF(AW2901="","",AW2901*$BH2901)</f>
        <v>2.5371706414539204</v>
      </c>
      <c r="BR2901" s="32"/>
      <c r="BS2901" s="32">
        <f t="shared" si="334"/>
        <v>5.0479674778702597</v>
      </c>
      <c r="BT2901" s="32"/>
      <c r="BU2901" s="32">
        <f t="shared" si="335"/>
        <v>0.98284708814980726</v>
      </c>
      <c r="BV2901" s="32">
        <f t="shared" si="336"/>
        <v>0.98284708814980726</v>
      </c>
      <c r="BW2901" s="32">
        <f t="shared" si="337"/>
        <v>1</v>
      </c>
      <c r="BX2901" s="32"/>
      <c r="BY2901" s="32">
        <f>IF(BV2901="","",IF(BQ2901=0,0,((BV2901/BQ2901)*AF2901)))</f>
        <v>3.1509120523152832</v>
      </c>
      <c r="BZ2901" s="32">
        <f>IF(BY2901="","",SUM(S2901:X2901,BY2901))</f>
        <v>95.042774052315281</v>
      </c>
      <c r="CA2901" s="12"/>
      <c r="CB2901" s="14">
        <v>1.6150000000000001E-2</v>
      </c>
      <c r="CC2901" s="14">
        <v>1.0304000000000001E-2</v>
      </c>
      <c r="CD2901" s="14">
        <v>5.0777999999999997E-2</v>
      </c>
      <c r="CE2901" s="14">
        <v>1.2142999999999999E-2</v>
      </c>
      <c r="CF2901" s="14">
        <v>8.1359999999999991E-3</v>
      </c>
      <c r="CG2901" s="14">
        <v>2.8420000000000001E-2</v>
      </c>
      <c r="CH2901" s="14"/>
      <c r="CI2901" s="15">
        <v>2.96692</v>
      </c>
      <c r="CJ2901" s="15">
        <v>2.34598</v>
      </c>
      <c r="CK2901" s="15">
        <v>-24.234000000000002</v>
      </c>
      <c r="CL2901" s="15">
        <v>0.37213000000000002</v>
      </c>
      <c r="CM2901" s="15">
        <v>6.11911</v>
      </c>
      <c r="CN2901" s="15">
        <v>0.353599</v>
      </c>
      <c r="CO2901" s="15"/>
      <c r="CP2901" s="14">
        <v>36.0595</v>
      </c>
      <c r="CQ2901" s="14">
        <v>54.213099999999997</v>
      </c>
      <c r="CR2901" s="14">
        <v>10.9665</v>
      </c>
      <c r="CS2901" s="14">
        <v>0</v>
      </c>
      <c r="CT2901" s="14"/>
      <c r="CU2901" s="16">
        <v>44316.336886574099</v>
      </c>
      <c r="CV2901" s="16"/>
    </row>
    <row r="2902" spans="1:100" s="17" customFormat="1" x14ac:dyDescent="0.25">
      <c r="A2902" s="17" t="s">
        <v>179</v>
      </c>
      <c r="B2902" s="17">
        <v>1285</v>
      </c>
      <c r="C2902" s="17">
        <v>2</v>
      </c>
      <c r="E2902" s="18">
        <v>0.89825100000000002</v>
      </c>
      <c r="F2902" s="18">
        <v>0.29710500000000001</v>
      </c>
      <c r="G2902" s="18">
        <v>0</v>
      </c>
      <c r="H2902" s="18">
        <v>17.815100000000001</v>
      </c>
      <c r="I2902" s="18">
        <v>0.22870199999999999</v>
      </c>
      <c r="J2902" s="18">
        <v>36.646000000000001</v>
      </c>
      <c r="K2902" s="18">
        <v>43.760899999999999</v>
      </c>
      <c r="L2902" s="18">
        <v>0.353879</v>
      </c>
      <c r="M2902" s="18">
        <v>100</v>
      </c>
      <c r="N2902" s="18"/>
      <c r="O2902" s="18">
        <v>5.1607E-2</v>
      </c>
      <c r="P2902" s="18">
        <v>43.709299999999999</v>
      </c>
      <c r="Q2902" s="18">
        <f t="shared" si="331"/>
        <v>99.948392999999996</v>
      </c>
      <c r="R2902" s="18"/>
      <c r="S2902" s="18">
        <v>1.21082</v>
      </c>
      <c r="T2902" s="18">
        <v>0.49269000000000002</v>
      </c>
      <c r="U2902" s="18">
        <v>0</v>
      </c>
      <c r="V2902" s="18">
        <v>40.821599999999997</v>
      </c>
      <c r="W2902" s="18">
        <v>0.22870199999999999</v>
      </c>
      <c r="X2902" s="18">
        <v>51.275199999999998</v>
      </c>
      <c r="Y2902" s="18">
        <v>5.9710000000000001</v>
      </c>
      <c r="Z2902" s="18">
        <v>100</v>
      </c>
      <c r="AA2902" s="19"/>
      <c r="AB2902" s="18">
        <f>IF(Z2902="","",Z2902-O2902)</f>
        <v>99.948392999999996</v>
      </c>
      <c r="AC2902" s="18">
        <f t="shared" si="332"/>
        <v>93.977392999999992</v>
      </c>
      <c r="AD2902" s="18"/>
      <c r="AE2902" s="34">
        <f>IF(M2902="","",IF(M2902&gt;100,M2902, M2902+O2902))</f>
        <v>100.051607</v>
      </c>
      <c r="AF2902" s="37">
        <f>IF(AE2902="","",IF(AE2902="* * *", Y2902, AE2902-SUM(S2902:X2902)))</f>
        <v>6.0225950000000097</v>
      </c>
      <c r="AG2902" s="54"/>
      <c r="AH2902" s="33"/>
      <c r="AI2902" s="34">
        <f>IF(S2902="","",IF(AI$6=0, 0, S2902/AI$6))</f>
        <v>1.9535990773640207E-2</v>
      </c>
      <c r="AJ2902" s="34">
        <f>IF(T2902="","",IF(AJ$6=0, 0, T2902/AJ$6))</f>
        <v>1.2224072011095427E-2</v>
      </c>
      <c r="AK2902" s="34">
        <f>IF(U2902="","",IF(AK$6=0, 0, U2902/AK$6))</f>
        <v>0</v>
      </c>
      <c r="AL2902" s="34">
        <f>IF(V2902="","",IF(AL$6=0, 0, V2902/AL$6))</f>
        <v>0.28758841834823912</v>
      </c>
      <c r="AM2902" s="34">
        <f>IF(W2902="","",IF(AM$6=0, 0, W2902/AM$6))</f>
        <v>6.4511233657250037E-3</v>
      </c>
      <c r="AN2902" s="34">
        <f>IF(X2902="","",IF(AN$6=0, 0, X2902/AN$6))</f>
        <v>0.91436478866709214</v>
      </c>
      <c r="AO2902" s="34">
        <f>IF(Y2902="","",IF(AO$6=0, 0, Y2902/AO$6))</f>
        <v>0.3510829860575192</v>
      </c>
      <c r="AP2902" s="34"/>
      <c r="AQ2902" s="34">
        <f>IF(AI2902="","",AI2902*AI$4)</f>
        <v>3.9071981547280414E-2</v>
      </c>
      <c r="AR2902" s="33">
        <f>IF(AJ2902="","",AJ2902*AJ$4)</f>
        <v>1.2224072011095427E-2</v>
      </c>
      <c r="AS2902" s="34">
        <f>IF(AK2902="","",AK2902*AK$4)</f>
        <v>0</v>
      </c>
      <c r="AT2902" s="34">
        <f>IF(AL2902="","",AL2902*AL$4)</f>
        <v>0.57517683669647823</v>
      </c>
      <c r="AU2902" s="34">
        <f>IF(AM2902="","",AM2902*AM$4)</f>
        <v>6.4511233657250037E-3</v>
      </c>
      <c r="AV2902" s="34">
        <f>IF(AN2902="","",AN2902*AN$4)</f>
        <v>0.91436478866709214</v>
      </c>
      <c r="AW2902" s="34">
        <f>IF(AO2902="","",AO2902*AO$4)</f>
        <v>0.3510829860575192</v>
      </c>
      <c r="AX2902" s="34"/>
      <c r="AY2902" s="34">
        <f>IF(AQ2902="","",AI2902*AI$5)</f>
        <v>1.9535990773640207E-2</v>
      </c>
      <c r="AZ2902" s="34">
        <f>IF(AR2902="","",AJ2902*AJ$5)</f>
        <v>1.2224072011095427E-2</v>
      </c>
      <c r="BA2902" s="34">
        <f>IF(AS2902="","",AK2902*AK$5)</f>
        <v>0</v>
      </c>
      <c r="BB2902" s="34">
        <f>IF(AT2902="","",AL2902*AL$5)</f>
        <v>1.4379420917411956</v>
      </c>
      <c r="BC2902" s="34">
        <f>IF(AU2902="","",AM2902*AM$5)</f>
        <v>0</v>
      </c>
      <c r="BD2902" s="34">
        <f>IF(AV2902="","",AN2902*AN$5)</f>
        <v>0.91436478866709214</v>
      </c>
      <c r="BE2902" s="34">
        <f>IF(AW2902="","",AO2902*AO$5)</f>
        <v>0.3510829860575192</v>
      </c>
      <c r="BF2902" s="34">
        <f>IF(BE2902="","",SUM(AY2902:BE2902))</f>
        <v>2.7351499292505426</v>
      </c>
      <c r="BG2902" s="34"/>
      <c r="BH2902" s="34">
        <f>IF(AT2902="","",3/AT2902)</f>
        <v>5.2157872302898474</v>
      </c>
      <c r="BI2902" s="34"/>
      <c r="BJ2902" s="34">
        <f>IF(AQ2902="","",AQ2902*$BH2902)</f>
        <v>0.20379114241642574</v>
      </c>
      <c r="BK2902" s="34">
        <f>IF(AR2902="","",AR2902*$BH2902)</f>
        <v>6.3758158697615058E-2</v>
      </c>
      <c r="BL2902" s="34">
        <f>IF(AS2902="","",AS2902*$BH2902)</f>
        <v>0</v>
      </c>
      <c r="BM2902" s="34">
        <f>IF(AT2902="","",AT2902*$BH2902)</f>
        <v>3</v>
      </c>
      <c r="BN2902" s="34">
        <f>IF(AU2902="","",AU2902*$BH2902)</f>
        <v>3.3647686871972934E-2</v>
      </c>
      <c r="BO2902" s="34">
        <f>IF(AV2902="","",AV2902*$BH2902)</f>
        <v>4.7691321885564939</v>
      </c>
      <c r="BP2902" s="34">
        <f t="shared" si="333"/>
        <v>14.26596007391316</v>
      </c>
      <c r="BQ2902" s="34">
        <f>IF(AW2902="","",AW2902*$BH2902)</f>
        <v>1.8311741554508372</v>
      </c>
      <c r="BR2902" s="34"/>
      <c r="BS2902" s="34">
        <f t="shared" si="334"/>
        <v>5.036681489670535</v>
      </c>
      <c r="BT2902" s="34"/>
      <c r="BU2902" s="34">
        <f t="shared" si="335"/>
        <v>0.96635231312802705</v>
      </c>
      <c r="BV2902" s="34">
        <f t="shared" si="336"/>
        <v>0.96635231312802705</v>
      </c>
      <c r="BW2902" s="34">
        <f t="shared" si="337"/>
        <v>1</v>
      </c>
      <c r="BX2902" s="34"/>
      <c r="BY2902" s="34">
        <f>IF(BV2902="","",IF(BQ2902=0,0,((BV2902/BQ2902)*AF2902)))</f>
        <v>3.17826056683856</v>
      </c>
      <c r="BZ2902" s="34">
        <f>IF(BY2902="","",SUM(S2902:X2902,BY2902))</f>
        <v>97.207272566838554</v>
      </c>
      <c r="CA2902" s="18"/>
      <c r="CB2902" s="20">
        <v>1.6715000000000001E-2</v>
      </c>
      <c r="CC2902" s="20">
        <v>1.0357E-2</v>
      </c>
      <c r="CD2902" s="20">
        <v>4.9875999999999997E-2</v>
      </c>
      <c r="CE2902" s="20">
        <v>1.2796E-2</v>
      </c>
      <c r="CF2902" s="20">
        <v>9.1430000000000001E-3</v>
      </c>
      <c r="CG2902" s="20">
        <v>2.9753999999999999E-2</v>
      </c>
      <c r="CH2902" s="20"/>
      <c r="CI2902" s="21">
        <v>3.3193700000000002</v>
      </c>
      <c r="CJ2902" s="21">
        <v>2.6613899999999999</v>
      </c>
      <c r="CK2902" s="21">
        <v>-19.808</v>
      </c>
      <c r="CL2902" s="21">
        <v>0.367701</v>
      </c>
      <c r="CM2902" s="21">
        <v>4.00929</v>
      </c>
      <c r="CN2902" s="21">
        <v>0.347746</v>
      </c>
      <c r="CO2902" s="21"/>
      <c r="CP2902" s="20">
        <v>36.039299999999997</v>
      </c>
      <c r="CQ2902" s="20">
        <v>54.213099999999997</v>
      </c>
      <c r="CR2902" s="20">
        <v>10.9665</v>
      </c>
      <c r="CS2902" s="20">
        <v>20.2026</v>
      </c>
      <c r="CT2902" s="20"/>
      <c r="CU2902" s="22">
        <v>44316.3386805556</v>
      </c>
      <c r="CV2902" s="22"/>
    </row>
    <row r="2903" spans="1:100" s="17" customFormat="1" x14ac:dyDescent="0.25">
      <c r="A2903" s="17" t="s">
        <v>179</v>
      </c>
      <c r="B2903" s="17">
        <v>1286</v>
      </c>
      <c r="C2903" s="17">
        <v>3</v>
      </c>
      <c r="E2903" s="18">
        <v>0.75680700000000001</v>
      </c>
      <c r="F2903" s="18">
        <v>0.27220899999999998</v>
      </c>
      <c r="G2903" s="18">
        <v>0</v>
      </c>
      <c r="H2903" s="18">
        <v>17.8521</v>
      </c>
      <c r="I2903" s="18">
        <v>0.31100499999999998</v>
      </c>
      <c r="J2903" s="18">
        <v>37.156100000000002</v>
      </c>
      <c r="K2903" s="18">
        <v>43.336399999999998</v>
      </c>
      <c r="L2903" s="18">
        <v>0.31542399999999998</v>
      </c>
      <c r="M2903" s="18">
        <v>100</v>
      </c>
      <c r="N2903" s="18"/>
      <c r="O2903" s="18">
        <v>7.0179000000000005E-2</v>
      </c>
      <c r="P2903" s="18">
        <v>43.266199999999998</v>
      </c>
      <c r="Q2903" s="18">
        <f t="shared" si="331"/>
        <v>99.929821000000004</v>
      </c>
      <c r="R2903" s="18"/>
      <c r="S2903" s="18">
        <v>1.02016</v>
      </c>
      <c r="T2903" s="18">
        <v>0.45140400000000003</v>
      </c>
      <c r="U2903" s="18">
        <v>0</v>
      </c>
      <c r="V2903" s="18">
        <v>40.906399999999998</v>
      </c>
      <c r="W2903" s="18">
        <v>0.31100499999999998</v>
      </c>
      <c r="X2903" s="18">
        <v>51.988900000000001</v>
      </c>
      <c r="Y2903" s="18">
        <v>5.3221600000000002</v>
      </c>
      <c r="Z2903" s="18">
        <v>100</v>
      </c>
      <c r="AA2903" s="19"/>
      <c r="AB2903" s="18">
        <f>IF(Z2903="","",Z2903-O2903)</f>
        <v>99.929821000000004</v>
      </c>
      <c r="AC2903" s="18">
        <f t="shared" si="332"/>
        <v>94.607661000000007</v>
      </c>
      <c r="AD2903" s="18"/>
      <c r="AE2903" s="34">
        <f>IF(M2903="","",IF(M2903&gt;100,M2903, M2903+O2903))</f>
        <v>100.070179</v>
      </c>
      <c r="AF2903" s="37">
        <f>IF(AE2903="","",IF(AE2903="* * *", Y2903, AE2903-SUM(S2903:X2903)))</f>
        <v>5.3923099999999948</v>
      </c>
      <c r="AG2903" s="54"/>
      <c r="AH2903" s="33"/>
      <c r="AI2903" s="34">
        <f>IF(S2903="","",IF(AI$6=0, 0, S2903/AI$6))</f>
        <v>1.6459784565531453E-2</v>
      </c>
      <c r="AJ2903" s="34">
        <f>IF(T2903="","",IF(AJ$6=0, 0, T2903/AJ$6))</f>
        <v>1.1199730057635674E-2</v>
      </c>
      <c r="AK2903" s="34">
        <f>IF(U2903="","",IF(AK$6=0, 0, U2903/AK$6))</f>
        <v>0</v>
      </c>
      <c r="AL2903" s="34">
        <f>IF(V2903="","",IF(AL$6=0, 0, V2903/AL$6))</f>
        <v>0.28818583485998611</v>
      </c>
      <c r="AM2903" s="34">
        <f>IF(W2903="","",IF(AM$6=0, 0, W2903/AM$6))</f>
        <v>8.7726894489654865E-3</v>
      </c>
      <c r="AN2903" s="34">
        <f>IF(X2903="","",IF(AN$6=0, 0, X2903/AN$6))</f>
        <v>0.9270918409198714</v>
      </c>
      <c r="AO2903" s="34">
        <f>IF(Y2903="","",IF(AO$6=0, 0, Y2903/AO$6))</f>
        <v>0.3129324778221213</v>
      </c>
      <c r="AP2903" s="34"/>
      <c r="AQ2903" s="34">
        <f>IF(AI2903="","",AI2903*AI$4)</f>
        <v>3.2919569131062906E-2</v>
      </c>
      <c r="AR2903" s="33">
        <f>IF(AJ2903="","",AJ2903*AJ$4)</f>
        <v>1.1199730057635674E-2</v>
      </c>
      <c r="AS2903" s="34">
        <f>IF(AK2903="","",AK2903*AK$4)</f>
        <v>0</v>
      </c>
      <c r="AT2903" s="34">
        <f>IF(AL2903="","",AL2903*AL$4)</f>
        <v>0.57637166971997222</v>
      </c>
      <c r="AU2903" s="34">
        <f>IF(AM2903="","",AM2903*AM$4)</f>
        <v>8.7726894489654865E-3</v>
      </c>
      <c r="AV2903" s="34">
        <f>IF(AN2903="","",AN2903*AN$4)</f>
        <v>0.9270918409198714</v>
      </c>
      <c r="AW2903" s="34">
        <f>IF(AO2903="","",AO2903*AO$4)</f>
        <v>0.3129324778221213</v>
      </c>
      <c r="AX2903" s="34"/>
      <c r="AY2903" s="34">
        <f>IF(AQ2903="","",AI2903*AI$5)</f>
        <v>1.6459784565531453E-2</v>
      </c>
      <c r="AZ2903" s="34">
        <f>IF(AR2903="","",AJ2903*AJ$5)</f>
        <v>1.1199730057635674E-2</v>
      </c>
      <c r="BA2903" s="34">
        <f>IF(AS2903="","",AK2903*AK$5)</f>
        <v>0</v>
      </c>
      <c r="BB2903" s="34">
        <f>IF(AT2903="","",AL2903*AL$5)</f>
        <v>1.4409291742999306</v>
      </c>
      <c r="BC2903" s="34">
        <f>IF(AU2903="","",AM2903*AM$5)</f>
        <v>0</v>
      </c>
      <c r="BD2903" s="34">
        <f>IF(AV2903="","",AN2903*AN$5)</f>
        <v>0.9270918409198714</v>
      </c>
      <c r="BE2903" s="34">
        <f>IF(AW2903="","",AO2903*AO$5)</f>
        <v>0.3129324778221213</v>
      </c>
      <c r="BF2903" s="34">
        <f>IF(BE2903="","",SUM(AY2903:BE2903))</f>
        <v>2.7086130076650905</v>
      </c>
      <c r="BG2903" s="34"/>
      <c r="BH2903" s="34">
        <f>IF(AT2903="","",3/AT2903)</f>
        <v>5.2049747716738706</v>
      </c>
      <c r="BI2903" s="34"/>
      <c r="BJ2903" s="34">
        <f>IF(AQ2903="","",AQ2903*$BH2903)</f>
        <v>0.17134552682155635</v>
      </c>
      <c r="BK2903" s="34">
        <f>IF(AR2903="","",AR2903*$BH2903)</f>
        <v>5.8294312399551226E-2</v>
      </c>
      <c r="BL2903" s="34">
        <f>IF(AS2903="","",AS2903*$BH2903)</f>
        <v>0</v>
      </c>
      <c r="BM2903" s="34">
        <f>IF(AT2903="","",AT2903*$BH2903)</f>
        <v>3</v>
      </c>
      <c r="BN2903" s="34">
        <f>IF(AU2903="","",AU2903*$BH2903)</f>
        <v>4.5661627261594909E-2</v>
      </c>
      <c r="BO2903" s="34">
        <f>IF(AV2903="","",AV2903*$BH2903)</f>
        <v>4.8254896430126157</v>
      </c>
      <c r="BP2903" s="34">
        <f t="shared" si="333"/>
        <v>14.098262371124481</v>
      </c>
      <c r="BQ2903" s="34">
        <f>IF(AW2903="","",AW2903*$BH2903)</f>
        <v>1.6288056523015344</v>
      </c>
      <c r="BR2903" s="34"/>
      <c r="BS2903" s="34">
        <f t="shared" si="334"/>
        <v>5.0551294822337232</v>
      </c>
      <c r="BT2903" s="34"/>
      <c r="BU2903" s="34">
        <f t="shared" si="335"/>
        <v>0.95433837273840505</v>
      </c>
      <c r="BV2903" s="34">
        <f t="shared" si="336"/>
        <v>0.95433837273840505</v>
      </c>
      <c r="BW2903" s="34">
        <f t="shared" si="337"/>
        <v>1</v>
      </c>
      <c r="BX2903" s="34"/>
      <c r="BY2903" s="34">
        <f>IF(BV2903="","",IF(BQ2903=0,0,((BV2903/BQ2903)*AF2903)))</f>
        <v>3.1594244183948526</v>
      </c>
      <c r="BZ2903" s="34">
        <f>IF(BY2903="","",SUM(S2903:X2903,BY2903))</f>
        <v>97.83729341839485</v>
      </c>
      <c r="CA2903" s="18"/>
      <c r="CB2903" s="20">
        <v>1.5434E-2</v>
      </c>
      <c r="CC2903" s="20">
        <v>1.0102999999999999E-2</v>
      </c>
      <c r="CD2903" s="20">
        <v>5.0180000000000002E-2</v>
      </c>
      <c r="CE2903" s="20">
        <v>1.2756999999999999E-2</v>
      </c>
      <c r="CF2903" s="20">
        <v>8.3789999999999993E-3</v>
      </c>
      <c r="CG2903" s="20">
        <v>3.0927E-2</v>
      </c>
      <c r="CH2903" s="20"/>
      <c r="CI2903" s="21">
        <v>3.6196899999999999</v>
      </c>
      <c r="CJ2903" s="21">
        <v>2.7994300000000001</v>
      </c>
      <c r="CK2903" s="21">
        <v>-17.251000000000001</v>
      </c>
      <c r="CL2903" s="21">
        <v>0.36704300000000001</v>
      </c>
      <c r="CM2903" s="21">
        <v>3.2498300000000002</v>
      </c>
      <c r="CN2903" s="21">
        <v>0.34534599999999999</v>
      </c>
      <c r="CO2903" s="21"/>
      <c r="CP2903" s="20">
        <v>36.018999999999998</v>
      </c>
      <c r="CQ2903" s="20">
        <v>54.213099999999997</v>
      </c>
      <c r="CR2903" s="20">
        <v>10.965999999999999</v>
      </c>
      <c r="CS2903" s="20">
        <v>40.500599999999999</v>
      </c>
      <c r="CT2903" s="20"/>
      <c r="CU2903" s="22">
        <v>44316.340474536999</v>
      </c>
      <c r="CV2903" s="22"/>
    </row>
    <row r="2904" spans="1:100" s="17" customFormat="1" x14ac:dyDescent="0.25">
      <c r="A2904" s="17" t="s">
        <v>179</v>
      </c>
      <c r="B2904" s="17">
        <v>1287</v>
      </c>
      <c r="C2904" s="17">
        <v>4</v>
      </c>
      <c r="E2904" s="18">
        <v>0.77116700000000005</v>
      </c>
      <c r="F2904" s="18">
        <v>0.249226</v>
      </c>
      <c r="G2904" s="18">
        <v>0</v>
      </c>
      <c r="H2904" s="18">
        <v>17.8215</v>
      </c>
      <c r="I2904" s="18">
        <v>0.35061900000000001</v>
      </c>
      <c r="J2904" s="18">
        <v>37.126100000000001</v>
      </c>
      <c r="K2904" s="18">
        <v>43.360599999999998</v>
      </c>
      <c r="L2904" s="18">
        <v>0.32083099999999998</v>
      </c>
      <c r="M2904" s="18">
        <v>100</v>
      </c>
      <c r="N2904" s="18"/>
      <c r="O2904" s="18">
        <v>7.9117999999999994E-2</v>
      </c>
      <c r="P2904" s="18">
        <v>43.281500000000001</v>
      </c>
      <c r="Q2904" s="18">
        <f t="shared" si="331"/>
        <v>99.920882000000006</v>
      </c>
      <c r="R2904" s="18"/>
      <c r="S2904" s="18">
        <v>1.03952</v>
      </c>
      <c r="T2904" s="18">
        <v>0.41329100000000002</v>
      </c>
      <c r="U2904" s="18">
        <v>0</v>
      </c>
      <c r="V2904" s="18">
        <v>40.836399999999998</v>
      </c>
      <c r="W2904" s="18">
        <v>0.35061900000000001</v>
      </c>
      <c r="X2904" s="18">
        <v>51.946800000000003</v>
      </c>
      <c r="Y2904" s="18">
        <v>5.4133800000000001</v>
      </c>
      <c r="Z2904" s="18">
        <v>100</v>
      </c>
      <c r="AA2904" s="19"/>
      <c r="AB2904" s="18">
        <f>IF(Z2904="","",Z2904-O2904)</f>
        <v>99.920882000000006</v>
      </c>
      <c r="AC2904" s="18">
        <f t="shared" si="332"/>
        <v>94.507502000000002</v>
      </c>
      <c r="AD2904" s="18"/>
      <c r="AE2904" s="34">
        <f>IF(M2904="","",IF(M2904&gt;100,M2904, M2904+O2904))</f>
        <v>100.07911799999999</v>
      </c>
      <c r="AF2904" s="37">
        <f>IF(AE2904="","",IF(AE2904="* * *", Y2904, AE2904-SUM(S2904:X2904)))</f>
        <v>5.4924879999999945</v>
      </c>
      <c r="AG2904" s="54"/>
      <c r="AH2904" s="33"/>
      <c r="AI2904" s="34">
        <f>IF(S2904="","",IF(AI$6=0, 0, S2904/AI$6))</f>
        <v>1.677214873310192E-2</v>
      </c>
      <c r="AJ2904" s="34">
        <f>IF(T2904="","",IF(AJ$6=0, 0, T2904/AJ$6))</f>
        <v>1.0254113023478536E-2</v>
      </c>
      <c r="AK2904" s="34">
        <f>IF(U2904="","",IF(AK$6=0, 0, U2904/AK$6))</f>
        <v>0</v>
      </c>
      <c r="AL2904" s="34">
        <f>IF(V2904="","",IF(AL$6=0, 0, V2904/AL$6))</f>
        <v>0.28769268443755347</v>
      </c>
      <c r="AM2904" s="34">
        <f>IF(W2904="","",IF(AM$6=0, 0, W2904/AM$6))</f>
        <v>9.8901033806750062E-3</v>
      </c>
      <c r="AN2904" s="34">
        <f>IF(X2904="","",IF(AN$6=0, 0, X2904/AN$6))</f>
        <v>0.92634109284667265</v>
      </c>
      <c r="AO2904" s="34">
        <f>IF(Y2904="","",IF(AO$6=0, 0, Y2904/AO$6))</f>
        <v>0.31829603333847817</v>
      </c>
      <c r="AP2904" s="34"/>
      <c r="AQ2904" s="34">
        <f>IF(AI2904="","",AI2904*AI$4)</f>
        <v>3.354429746620384E-2</v>
      </c>
      <c r="AR2904" s="33">
        <f>IF(AJ2904="","",AJ2904*AJ$4)</f>
        <v>1.0254113023478536E-2</v>
      </c>
      <c r="AS2904" s="34">
        <f>IF(AK2904="","",AK2904*AK$4)</f>
        <v>0</v>
      </c>
      <c r="AT2904" s="34">
        <f>IF(AL2904="","",AL2904*AL$4)</f>
        <v>0.57538536887510694</v>
      </c>
      <c r="AU2904" s="34">
        <f>IF(AM2904="","",AM2904*AM$4)</f>
        <v>9.8901033806750062E-3</v>
      </c>
      <c r="AV2904" s="34">
        <f>IF(AN2904="","",AN2904*AN$4)</f>
        <v>0.92634109284667265</v>
      </c>
      <c r="AW2904" s="34">
        <f>IF(AO2904="","",AO2904*AO$4)</f>
        <v>0.31829603333847817</v>
      </c>
      <c r="AX2904" s="34"/>
      <c r="AY2904" s="34">
        <f>IF(AQ2904="","",AI2904*AI$5)</f>
        <v>1.677214873310192E-2</v>
      </c>
      <c r="AZ2904" s="34">
        <f>IF(AR2904="","",AJ2904*AJ$5)</f>
        <v>1.0254113023478536E-2</v>
      </c>
      <c r="BA2904" s="34">
        <f>IF(AS2904="","",AK2904*AK$5)</f>
        <v>0</v>
      </c>
      <c r="BB2904" s="34">
        <f>IF(AT2904="","",AL2904*AL$5)</f>
        <v>1.4384634221877675</v>
      </c>
      <c r="BC2904" s="34">
        <f>IF(AU2904="","",AM2904*AM$5)</f>
        <v>0</v>
      </c>
      <c r="BD2904" s="34">
        <f>IF(AV2904="","",AN2904*AN$5)</f>
        <v>0.92634109284667265</v>
      </c>
      <c r="BE2904" s="34">
        <f>IF(AW2904="","",AO2904*AO$5)</f>
        <v>0.31829603333847817</v>
      </c>
      <c r="BF2904" s="34">
        <f>IF(BE2904="","",SUM(AY2904:BE2904))</f>
        <v>2.7101268101294989</v>
      </c>
      <c r="BG2904" s="34"/>
      <c r="BH2904" s="34">
        <f>IF(AT2904="","",3/AT2904)</f>
        <v>5.2138969154969592</v>
      </c>
      <c r="BI2904" s="34"/>
      <c r="BJ2904" s="34">
        <f>IF(AQ2904="","",AQ2904*$BH2904)</f>
        <v>0.17489650909155266</v>
      </c>
      <c r="BK2904" s="34">
        <f>IF(AR2904="","",AR2904*$BH2904)</f>
        <v>5.3463888264271932E-2</v>
      </c>
      <c r="BL2904" s="34">
        <f>IF(AS2904="","",AS2904*$BH2904)</f>
        <v>0</v>
      </c>
      <c r="BM2904" s="34">
        <f>IF(AT2904="","",AT2904*$BH2904)</f>
        <v>3</v>
      </c>
      <c r="BN2904" s="34">
        <f>IF(AU2904="","",AU2904*$BH2904)</f>
        <v>5.156597951044746E-2</v>
      </c>
      <c r="BO2904" s="34">
        <f>IF(AV2904="","",AV2904*$BH2904)</f>
        <v>4.8298469666913491</v>
      </c>
      <c r="BP2904" s="34">
        <f t="shared" si="333"/>
        <v>14.130321815939807</v>
      </c>
      <c r="BQ2904" s="34">
        <f>IF(AW2904="","",AW2904*$BH2904)</f>
        <v>1.6595627064384086</v>
      </c>
      <c r="BR2904" s="34"/>
      <c r="BS2904" s="34">
        <f t="shared" si="334"/>
        <v>5.0582073640471741</v>
      </c>
      <c r="BT2904" s="34"/>
      <c r="BU2904" s="34">
        <f t="shared" si="335"/>
        <v>0.9484340204895525</v>
      </c>
      <c r="BV2904" s="34">
        <f t="shared" si="336"/>
        <v>0.9484340204895525</v>
      </c>
      <c r="BW2904" s="34">
        <f t="shared" si="337"/>
        <v>1</v>
      </c>
      <c r="BX2904" s="34"/>
      <c r="BY2904" s="34">
        <f>IF(BV2904="","",IF(BQ2904=0,0,((BV2904/BQ2904)*AF2904)))</f>
        <v>3.1389368151747794</v>
      </c>
      <c r="BZ2904" s="34">
        <f>IF(BY2904="","",SUM(S2904:X2904,BY2904))</f>
        <v>97.725566815174773</v>
      </c>
      <c r="CA2904" s="18"/>
      <c r="CB2904" s="20">
        <v>1.6032000000000001E-2</v>
      </c>
      <c r="CC2904" s="20">
        <v>9.9869999999999994E-3</v>
      </c>
      <c r="CD2904" s="20">
        <v>4.9958000000000002E-2</v>
      </c>
      <c r="CE2904" s="20">
        <v>1.2876E-2</v>
      </c>
      <c r="CF2904" s="20">
        <v>8.2900000000000005E-3</v>
      </c>
      <c r="CG2904" s="20">
        <v>3.0674E-2</v>
      </c>
      <c r="CH2904" s="20"/>
      <c r="CI2904" s="21">
        <v>3.6012400000000002</v>
      </c>
      <c r="CJ2904" s="21">
        <v>2.96427</v>
      </c>
      <c r="CK2904" s="21">
        <v>-25.562999999999999</v>
      </c>
      <c r="CL2904" s="21">
        <v>0.36743500000000001</v>
      </c>
      <c r="CM2904" s="21">
        <v>3.0222099999999998</v>
      </c>
      <c r="CN2904" s="21">
        <v>0.34551199999999999</v>
      </c>
      <c r="CO2904" s="21"/>
      <c r="CP2904" s="20">
        <v>35.998800000000003</v>
      </c>
      <c r="CQ2904" s="20">
        <v>54.213099999999997</v>
      </c>
      <c r="CR2904" s="20">
        <v>10.965999999999999</v>
      </c>
      <c r="CS2904" s="20">
        <v>60.703299999999999</v>
      </c>
      <c r="CT2904" s="20"/>
      <c r="CU2904" s="22">
        <v>44316.342256944401</v>
      </c>
      <c r="CV2904" s="22"/>
    </row>
    <row r="2905" spans="1:100" s="17" customFormat="1" x14ac:dyDescent="0.25">
      <c r="A2905" s="17" t="s">
        <v>179</v>
      </c>
      <c r="B2905" s="17">
        <v>1288</v>
      </c>
      <c r="C2905" s="17">
        <v>5</v>
      </c>
      <c r="E2905" s="18">
        <v>0.75024100000000005</v>
      </c>
      <c r="F2905" s="18">
        <v>0.27777200000000002</v>
      </c>
      <c r="G2905" s="18">
        <v>0</v>
      </c>
      <c r="H2905" s="18">
        <v>17.750499999999999</v>
      </c>
      <c r="I2905" s="18">
        <v>0.337808</v>
      </c>
      <c r="J2905" s="18">
        <v>37.0824</v>
      </c>
      <c r="K2905" s="18">
        <v>43.467599999999997</v>
      </c>
      <c r="L2905" s="18">
        <v>0.33372099999999999</v>
      </c>
      <c r="M2905" s="18">
        <v>100</v>
      </c>
      <c r="N2905" s="18"/>
      <c r="O2905" s="18">
        <v>7.6227000000000003E-2</v>
      </c>
      <c r="P2905" s="18">
        <v>43.391300000000001</v>
      </c>
      <c r="Q2905" s="18">
        <f t="shared" si="331"/>
        <v>99.923772999999997</v>
      </c>
      <c r="R2905" s="18"/>
      <c r="S2905" s="18">
        <v>1.0113099999999999</v>
      </c>
      <c r="T2905" s="18">
        <v>0.46062900000000001</v>
      </c>
      <c r="U2905" s="18">
        <v>0</v>
      </c>
      <c r="V2905" s="18">
        <v>40.673699999999997</v>
      </c>
      <c r="W2905" s="18">
        <v>0.337808</v>
      </c>
      <c r="X2905" s="18">
        <v>51.8857</v>
      </c>
      <c r="Y2905" s="18">
        <v>5.6308800000000003</v>
      </c>
      <c r="Z2905" s="18">
        <v>100</v>
      </c>
      <c r="AA2905" s="19"/>
      <c r="AB2905" s="18">
        <f>IF(Z2905="","",Z2905-O2905)</f>
        <v>99.923772999999997</v>
      </c>
      <c r="AC2905" s="18">
        <f t="shared" si="332"/>
        <v>94.292892999999992</v>
      </c>
      <c r="AD2905" s="18"/>
      <c r="AE2905" s="34">
        <f>IF(M2905="","",IF(M2905&gt;100,M2905, M2905+O2905))</f>
        <v>100.076227</v>
      </c>
      <c r="AF2905" s="37">
        <f>IF(AE2905="","",IF(AE2905="* * *", Y2905, AE2905-SUM(S2905:X2905)))</f>
        <v>5.7070800000000048</v>
      </c>
      <c r="AG2905" s="54"/>
      <c r="AH2905" s="33"/>
      <c r="AI2905" s="34">
        <f>IF(S2905="","",IF(AI$6=0, 0, S2905/AI$6))</f>
        <v>1.6316994127360034E-2</v>
      </c>
      <c r="AJ2905" s="34">
        <f>IF(T2905="","",IF(AJ$6=0, 0, T2905/AJ$6))</f>
        <v>1.142861041709569E-2</v>
      </c>
      <c r="AK2905" s="34">
        <f>IF(U2905="","",IF(AK$6=0, 0, U2905/AK$6))</f>
        <v>0</v>
      </c>
      <c r="AL2905" s="34">
        <f>IF(V2905="","",IF(AL$6=0, 0, V2905/AL$6))</f>
        <v>0.28654646195569927</v>
      </c>
      <c r="AM2905" s="34">
        <f>IF(W2905="","",IF(AM$6=0, 0, W2905/AM$6))</f>
        <v>9.5287364427457215E-3</v>
      </c>
      <c r="AN2905" s="34">
        <f>IF(X2905="","",IF(AN$6=0, 0, X2905/AN$6))</f>
        <v>0.92525152735326521</v>
      </c>
      <c r="AO2905" s="34">
        <f>IF(Y2905="","",IF(AO$6=0, 0, Y2905/AO$6))</f>
        <v>0.33108460300310899</v>
      </c>
      <c r="AP2905" s="34"/>
      <c r="AQ2905" s="34">
        <f>IF(AI2905="","",AI2905*AI$4)</f>
        <v>3.2633988254720067E-2</v>
      </c>
      <c r="AR2905" s="33">
        <f>IF(AJ2905="","",AJ2905*AJ$4)</f>
        <v>1.142861041709569E-2</v>
      </c>
      <c r="AS2905" s="34">
        <f>IF(AK2905="","",AK2905*AK$4)</f>
        <v>0</v>
      </c>
      <c r="AT2905" s="34">
        <f>IF(AL2905="","",AL2905*AL$4)</f>
        <v>0.57309292391139854</v>
      </c>
      <c r="AU2905" s="34">
        <f>IF(AM2905="","",AM2905*AM$4)</f>
        <v>9.5287364427457215E-3</v>
      </c>
      <c r="AV2905" s="34">
        <f>IF(AN2905="","",AN2905*AN$4)</f>
        <v>0.92525152735326521</v>
      </c>
      <c r="AW2905" s="34">
        <f>IF(AO2905="","",AO2905*AO$4)</f>
        <v>0.33108460300310899</v>
      </c>
      <c r="AX2905" s="34"/>
      <c r="AY2905" s="34">
        <f>IF(AQ2905="","",AI2905*AI$5)</f>
        <v>1.6316994127360034E-2</v>
      </c>
      <c r="AZ2905" s="34">
        <f>IF(AR2905="","",AJ2905*AJ$5)</f>
        <v>1.142861041709569E-2</v>
      </c>
      <c r="BA2905" s="34">
        <f>IF(AS2905="","",AK2905*AK$5)</f>
        <v>0</v>
      </c>
      <c r="BB2905" s="34">
        <f>IF(AT2905="","",AL2905*AL$5)</f>
        <v>1.4327323097784963</v>
      </c>
      <c r="BC2905" s="34">
        <f>IF(AU2905="","",AM2905*AM$5)</f>
        <v>0</v>
      </c>
      <c r="BD2905" s="34">
        <f>IF(AV2905="","",AN2905*AN$5)</f>
        <v>0.92525152735326521</v>
      </c>
      <c r="BE2905" s="34">
        <f>IF(AW2905="","",AO2905*AO$5)</f>
        <v>0.33108460300310899</v>
      </c>
      <c r="BF2905" s="34">
        <f>IF(BE2905="","",SUM(AY2905:BE2905))</f>
        <v>2.7168140446793263</v>
      </c>
      <c r="BG2905" s="34"/>
      <c r="BH2905" s="34">
        <f>IF(AT2905="","",3/AT2905)</f>
        <v>5.2347531697386769</v>
      </c>
      <c r="BI2905" s="34"/>
      <c r="BJ2905" s="34">
        <f>IF(AQ2905="","",AQ2905*$BH2905)</f>
        <v>0.17083087345761061</v>
      </c>
      <c r="BK2905" s="34">
        <f>IF(AR2905="","",AR2905*$BH2905)</f>
        <v>5.9825954606600125E-2</v>
      </c>
      <c r="BL2905" s="34">
        <f>IF(AS2905="","",AS2905*$BH2905)</f>
        <v>0</v>
      </c>
      <c r="BM2905" s="34">
        <f>IF(AT2905="","",AT2905*$BH2905)</f>
        <v>3</v>
      </c>
      <c r="BN2905" s="34">
        <f>IF(AU2905="","",AU2905*$BH2905)</f>
        <v>4.9880583297267612E-2</v>
      </c>
      <c r="BO2905" s="34">
        <f>IF(AV2905="","",AV2905*$BH2905)</f>
        <v>4.8434633656180575</v>
      </c>
      <c r="BP2905" s="34">
        <f t="shared" si="333"/>
        <v>14.221850931975659</v>
      </c>
      <c r="BQ2905" s="34">
        <f>IF(AW2905="","",AW2905*$BH2905)</f>
        <v>1.7331461750221961</v>
      </c>
      <c r="BR2905" s="34"/>
      <c r="BS2905" s="34">
        <f t="shared" si="334"/>
        <v>5.0741201936822682</v>
      </c>
      <c r="BT2905" s="34"/>
      <c r="BU2905" s="34">
        <f t="shared" si="335"/>
        <v>0.95011941670273237</v>
      </c>
      <c r="BV2905" s="34">
        <f t="shared" si="336"/>
        <v>0.95011941670273237</v>
      </c>
      <c r="BW2905" s="34">
        <f t="shared" si="337"/>
        <v>1</v>
      </c>
      <c r="BX2905" s="34"/>
      <c r="BY2905" s="34">
        <f>IF(BV2905="","",IF(BQ2905=0,0,((BV2905/BQ2905)*AF2905)))</f>
        <v>3.1286498500949529</v>
      </c>
      <c r="BZ2905" s="34">
        <f>IF(BY2905="","",SUM(S2905:X2905,BY2905))</f>
        <v>97.497796850094957</v>
      </c>
      <c r="CA2905" s="18"/>
      <c r="CB2905" s="20">
        <v>1.6084999999999999E-2</v>
      </c>
      <c r="CC2905" s="20">
        <v>9.9679999999999994E-3</v>
      </c>
      <c r="CD2905" s="20">
        <v>4.8919999999999998E-2</v>
      </c>
      <c r="CE2905" s="20">
        <v>1.3086E-2</v>
      </c>
      <c r="CF2905" s="20">
        <v>8.8559999999999993E-3</v>
      </c>
      <c r="CG2905" s="20">
        <v>3.1752000000000002E-2</v>
      </c>
      <c r="CH2905" s="20"/>
      <c r="CI2905" s="21">
        <v>3.6611600000000002</v>
      </c>
      <c r="CJ2905" s="21">
        <v>2.7467700000000002</v>
      </c>
      <c r="CK2905" s="21">
        <v>-25.917999999999999</v>
      </c>
      <c r="CL2905" s="21">
        <v>0.36829800000000001</v>
      </c>
      <c r="CM2905" s="21">
        <v>3.1269800000000001</v>
      </c>
      <c r="CN2905" s="21">
        <v>0.34590399999999999</v>
      </c>
      <c r="CO2905" s="21"/>
      <c r="CP2905" s="20">
        <v>35.979900000000001</v>
      </c>
      <c r="CQ2905" s="20">
        <v>54.2149</v>
      </c>
      <c r="CR2905" s="20">
        <v>10.9655</v>
      </c>
      <c r="CS2905" s="20">
        <v>79.686899999999994</v>
      </c>
      <c r="CT2905" s="20"/>
      <c r="CU2905" s="22">
        <v>44316.344039351898</v>
      </c>
      <c r="CV2905" s="22"/>
    </row>
    <row r="2906" spans="1:100" s="17" customFormat="1" x14ac:dyDescent="0.25">
      <c r="A2906" s="17" t="s">
        <v>179</v>
      </c>
      <c r="B2906" s="17">
        <v>1289</v>
      </c>
      <c r="C2906" s="17">
        <v>6</v>
      </c>
      <c r="E2906" s="18">
        <v>0.72074000000000005</v>
      </c>
      <c r="F2906" s="18">
        <v>0.25646099999999999</v>
      </c>
      <c r="G2906" s="18">
        <v>0</v>
      </c>
      <c r="H2906" s="18">
        <v>17.9801</v>
      </c>
      <c r="I2906" s="18">
        <v>0.35941200000000001</v>
      </c>
      <c r="J2906" s="18">
        <v>37.113900000000001</v>
      </c>
      <c r="K2906" s="18">
        <v>43.266399999999997</v>
      </c>
      <c r="L2906" s="18">
        <v>0.30311100000000002</v>
      </c>
      <c r="M2906" s="18">
        <v>100</v>
      </c>
      <c r="N2906" s="18"/>
      <c r="O2906" s="18">
        <v>8.1101999999999994E-2</v>
      </c>
      <c r="P2906" s="18">
        <v>43.185299999999998</v>
      </c>
      <c r="Q2906" s="18">
        <f t="shared" si="331"/>
        <v>99.918897999999999</v>
      </c>
      <c r="R2906" s="18"/>
      <c r="S2906" s="18">
        <v>0.97154200000000002</v>
      </c>
      <c r="T2906" s="18">
        <v>0.42529</v>
      </c>
      <c r="U2906" s="18">
        <v>0</v>
      </c>
      <c r="V2906" s="18">
        <v>41.199599999999997</v>
      </c>
      <c r="W2906" s="18">
        <v>0.35941200000000001</v>
      </c>
      <c r="X2906" s="18">
        <v>51.9298</v>
      </c>
      <c r="Y2906" s="18">
        <v>5.1143999999999998</v>
      </c>
      <c r="Z2906" s="18">
        <v>100</v>
      </c>
      <c r="AA2906" s="19"/>
      <c r="AB2906" s="18">
        <f>IF(Z2906="","",Z2906-O2906)</f>
        <v>99.918897999999999</v>
      </c>
      <c r="AC2906" s="18">
        <f t="shared" si="332"/>
        <v>94.804497999999995</v>
      </c>
      <c r="AD2906" s="18"/>
      <c r="AE2906" s="34">
        <f>IF(M2906="","",IF(M2906&gt;100,M2906, M2906+O2906))</f>
        <v>100.081102</v>
      </c>
      <c r="AF2906" s="37">
        <f>IF(AE2906="","",IF(AE2906="* * *", Y2906, AE2906-SUM(S2906:X2906)))</f>
        <v>5.1954580000000021</v>
      </c>
      <c r="AG2906" s="54"/>
      <c r="AH2906" s="33"/>
      <c r="AI2906" s="34">
        <f>IF(S2906="","",IF(AI$6=0, 0, S2906/AI$6))</f>
        <v>1.5675356822817559E-2</v>
      </c>
      <c r="AJ2906" s="34">
        <f>IF(T2906="","",IF(AJ$6=0, 0, T2906/AJ$6))</f>
        <v>1.055181876149054E-2</v>
      </c>
      <c r="AK2906" s="34">
        <f>IF(U2906="","",IF(AK$6=0, 0, U2906/AK$6))</f>
        <v>0</v>
      </c>
      <c r="AL2906" s="34">
        <f>IF(V2906="","",IF(AL$6=0, 0, V2906/AL$6))</f>
        <v>0.29025143062937542</v>
      </c>
      <c r="AM2906" s="34">
        <f>IF(W2906="","",IF(AM$6=0, 0, W2906/AM$6))</f>
        <v>1.0138132378037601E-2</v>
      </c>
      <c r="AN2906" s="34">
        <f>IF(X2906="","",IF(AN$6=0, 0, X2906/AN$6))</f>
        <v>0.92603794041806498</v>
      </c>
      <c r="AO2906" s="34">
        <f>IF(Y2906="","",IF(AO$6=0, 0, Y2906/AO$6))</f>
        <v>0.30071660088638019</v>
      </c>
      <c r="AP2906" s="34"/>
      <c r="AQ2906" s="34">
        <f>IF(AI2906="","",AI2906*AI$4)</f>
        <v>3.1350713645635117E-2</v>
      </c>
      <c r="AR2906" s="33">
        <f>IF(AJ2906="","",AJ2906*AJ$4)</f>
        <v>1.055181876149054E-2</v>
      </c>
      <c r="AS2906" s="34">
        <f>IF(AK2906="","",AK2906*AK$4)</f>
        <v>0</v>
      </c>
      <c r="AT2906" s="34">
        <f>IF(AL2906="","",AL2906*AL$4)</f>
        <v>0.58050286125875084</v>
      </c>
      <c r="AU2906" s="34">
        <f>IF(AM2906="","",AM2906*AM$4)</f>
        <v>1.0138132378037601E-2</v>
      </c>
      <c r="AV2906" s="34">
        <f>IF(AN2906="","",AN2906*AN$4)</f>
        <v>0.92603794041806498</v>
      </c>
      <c r="AW2906" s="34">
        <f>IF(AO2906="","",AO2906*AO$4)</f>
        <v>0.30071660088638019</v>
      </c>
      <c r="AX2906" s="34"/>
      <c r="AY2906" s="34">
        <f>IF(AQ2906="","",AI2906*AI$5)</f>
        <v>1.5675356822817559E-2</v>
      </c>
      <c r="AZ2906" s="34">
        <f>IF(AR2906="","",AJ2906*AJ$5)</f>
        <v>1.055181876149054E-2</v>
      </c>
      <c r="BA2906" s="34">
        <f>IF(AS2906="","",AK2906*AK$5)</f>
        <v>0</v>
      </c>
      <c r="BB2906" s="34">
        <f>IF(AT2906="","",AL2906*AL$5)</f>
        <v>1.451257153146877</v>
      </c>
      <c r="BC2906" s="34">
        <f>IF(AU2906="","",AM2906*AM$5)</f>
        <v>0</v>
      </c>
      <c r="BD2906" s="34">
        <f>IF(AV2906="","",AN2906*AN$5)</f>
        <v>0.92603794041806498</v>
      </c>
      <c r="BE2906" s="34">
        <f>IF(AW2906="","",AO2906*AO$5)</f>
        <v>0.30071660088638019</v>
      </c>
      <c r="BF2906" s="34">
        <f>IF(BE2906="","",SUM(AY2906:BE2906))</f>
        <v>2.7042388700356303</v>
      </c>
      <c r="BG2906" s="34"/>
      <c r="BH2906" s="34">
        <f>IF(AT2906="","",3/AT2906)</f>
        <v>5.1679331838173193</v>
      </c>
      <c r="BI2906" s="34"/>
      <c r="BJ2906" s="34">
        <f>IF(AQ2906="","",AQ2906*$BH2906)</f>
        <v>0.16201839338563218</v>
      </c>
      <c r="BK2906" s="34">
        <f>IF(AR2906="","",AR2906*$BH2906)</f>
        <v>5.4531094327133128E-2</v>
      </c>
      <c r="BL2906" s="34">
        <f>IF(AS2906="","",AS2906*$BH2906)</f>
        <v>0</v>
      </c>
      <c r="BM2906" s="34">
        <f>IF(AT2906="","",AT2906*$BH2906)</f>
        <v>2.9999999999999996</v>
      </c>
      <c r="BN2906" s="34">
        <f>IF(AU2906="","",AU2906*$BH2906)</f>
        <v>5.2393190738393304E-2</v>
      </c>
      <c r="BO2906" s="34">
        <f>IF(AV2906="","",AV2906*$BH2906)</f>
        <v>4.7857022017603636</v>
      </c>
      <c r="BP2906" s="34">
        <f t="shared" si="333"/>
        <v>13.975325793425785</v>
      </c>
      <c r="BQ2906" s="34">
        <f>IF(AW2906="","",AW2906*$BH2906)</f>
        <v>1.5540833006454728</v>
      </c>
      <c r="BR2906" s="34"/>
      <c r="BS2906" s="34">
        <f t="shared" si="334"/>
        <v>5.0022516894731286</v>
      </c>
      <c r="BT2906" s="34"/>
      <c r="BU2906" s="34">
        <f t="shared" si="335"/>
        <v>0.94760680926160668</v>
      </c>
      <c r="BV2906" s="34">
        <f t="shared" si="336"/>
        <v>0.94760680926160668</v>
      </c>
      <c r="BW2906" s="34">
        <f t="shared" si="337"/>
        <v>1</v>
      </c>
      <c r="BX2906" s="34"/>
      <c r="BY2906" s="34">
        <f>IF(BV2906="","",IF(BQ2906=0,0,((BV2906/BQ2906)*AF2906)))</f>
        <v>3.1679456152626235</v>
      </c>
      <c r="BZ2906" s="34">
        <f>IF(BY2906="","",SUM(S2906:X2906,BY2906))</f>
        <v>98.053589615262624</v>
      </c>
      <c r="CA2906" s="18"/>
      <c r="CB2906" s="20">
        <v>1.5716000000000001E-2</v>
      </c>
      <c r="CC2906" s="20">
        <v>9.9659999999999992E-3</v>
      </c>
      <c r="CD2906" s="20">
        <v>5.0449000000000001E-2</v>
      </c>
      <c r="CE2906" s="20">
        <v>1.3511E-2</v>
      </c>
      <c r="CF2906" s="20">
        <v>8.7889999999999999E-3</v>
      </c>
      <c r="CG2906" s="20">
        <v>3.0584E-2</v>
      </c>
      <c r="CH2906" s="20"/>
      <c r="CI2906" s="21">
        <v>3.7315499999999999</v>
      </c>
      <c r="CJ2906" s="21">
        <v>2.9018199999999998</v>
      </c>
      <c r="CK2906" s="21">
        <v>-15.896000000000001</v>
      </c>
      <c r="CL2906" s="21">
        <v>0.365813</v>
      </c>
      <c r="CM2906" s="21">
        <v>3.0094699999999999</v>
      </c>
      <c r="CN2906" s="21">
        <v>0.34549299999999999</v>
      </c>
      <c r="CO2906" s="21"/>
      <c r="CP2906" s="20">
        <v>35.964399999999998</v>
      </c>
      <c r="CQ2906" s="20">
        <v>54.2254</v>
      </c>
      <c r="CR2906" s="20">
        <v>10.9655</v>
      </c>
      <c r="CS2906" s="20">
        <v>98.406700000000001</v>
      </c>
      <c r="CT2906" s="20"/>
      <c r="CU2906" s="22">
        <v>44316.345833333296</v>
      </c>
      <c r="CV2906" s="22"/>
    </row>
    <row r="2907" spans="1:100" s="17" customFormat="1" x14ac:dyDescent="0.25">
      <c r="A2907" s="17" t="s">
        <v>179</v>
      </c>
      <c r="B2907" s="17">
        <v>1290</v>
      </c>
      <c r="C2907" s="17">
        <v>7</v>
      </c>
      <c r="E2907" s="18">
        <v>0.72795500000000002</v>
      </c>
      <c r="F2907" s="18">
        <v>0.24369499999999999</v>
      </c>
      <c r="G2907" s="18">
        <v>0</v>
      </c>
      <c r="H2907" s="18">
        <v>17.941199999999998</v>
      </c>
      <c r="I2907" s="18">
        <v>0.38039299999999998</v>
      </c>
      <c r="J2907" s="18">
        <v>37.123699999999999</v>
      </c>
      <c r="K2907" s="18">
        <v>43.2761</v>
      </c>
      <c r="L2907" s="18">
        <v>0.30701000000000001</v>
      </c>
      <c r="M2907" s="18">
        <v>100</v>
      </c>
      <c r="N2907" s="18"/>
      <c r="O2907" s="18">
        <v>8.5835999999999996E-2</v>
      </c>
      <c r="P2907" s="18">
        <v>43.190300000000001</v>
      </c>
      <c r="Q2907" s="18">
        <f t="shared" si="331"/>
        <v>99.914164</v>
      </c>
      <c r="R2907" s="18"/>
      <c r="S2907" s="18">
        <v>0.98126599999999997</v>
      </c>
      <c r="T2907" s="18">
        <v>0.40411900000000001</v>
      </c>
      <c r="U2907" s="18">
        <v>0</v>
      </c>
      <c r="V2907" s="18">
        <v>41.110500000000002</v>
      </c>
      <c r="W2907" s="18">
        <v>0.38039299999999998</v>
      </c>
      <c r="X2907" s="18">
        <v>51.9435</v>
      </c>
      <c r="Y2907" s="18">
        <v>5.1801899999999996</v>
      </c>
      <c r="Z2907" s="18">
        <v>100</v>
      </c>
      <c r="AA2907" s="19"/>
      <c r="AB2907" s="18">
        <f>IF(Z2907="","",Z2907-O2907)</f>
        <v>99.914164</v>
      </c>
      <c r="AC2907" s="18">
        <f t="shared" si="332"/>
        <v>94.733974000000003</v>
      </c>
      <c r="AD2907" s="18"/>
      <c r="AE2907" s="34">
        <f>IF(M2907="","",IF(M2907&gt;100,M2907, M2907+O2907))</f>
        <v>100.085836</v>
      </c>
      <c r="AF2907" s="37">
        <f>IF(AE2907="","",IF(AE2907="* * *", Y2907, AE2907-SUM(S2907:X2907)))</f>
        <v>5.266058000000001</v>
      </c>
      <c r="AG2907" s="54"/>
      <c r="AH2907" s="33"/>
      <c r="AI2907" s="34">
        <f>IF(S2907="","",IF(AI$6=0, 0, S2907/AI$6))</f>
        <v>1.583224882516545E-2</v>
      </c>
      <c r="AJ2907" s="34">
        <f>IF(T2907="","",IF(AJ$6=0, 0, T2907/AJ$6))</f>
        <v>1.0026547640609456E-2</v>
      </c>
      <c r="AK2907" s="34">
        <f>IF(U2907="","",IF(AK$6=0, 0, U2907/AK$6))</f>
        <v>0</v>
      </c>
      <c r="AL2907" s="34">
        <f>IF(V2907="","",IF(AL$6=0, 0, V2907/AL$6))</f>
        <v>0.28962372059167907</v>
      </c>
      <c r="AM2907" s="34">
        <f>IF(W2907="","",IF(AM$6=0, 0, W2907/AM$6))</f>
        <v>1.0729955008955896E-2</v>
      </c>
      <c r="AN2907" s="34">
        <f>IF(X2907="","",IF(AN$6=0, 0, X2907/AN$6))</f>
        <v>0.92628224561053107</v>
      </c>
      <c r="AO2907" s="34">
        <f>IF(Y2907="","",IF(AO$6=0, 0, Y2907/AO$6))</f>
        <v>0.30458492271735055</v>
      </c>
      <c r="AP2907" s="34"/>
      <c r="AQ2907" s="34">
        <f>IF(AI2907="","",AI2907*AI$4)</f>
        <v>3.16644976503309E-2</v>
      </c>
      <c r="AR2907" s="33">
        <f>IF(AJ2907="","",AJ2907*AJ$4)</f>
        <v>1.0026547640609456E-2</v>
      </c>
      <c r="AS2907" s="34">
        <f>IF(AK2907="","",AK2907*AK$4)</f>
        <v>0</v>
      </c>
      <c r="AT2907" s="34">
        <f>IF(AL2907="","",AL2907*AL$4)</f>
        <v>0.57924744118335814</v>
      </c>
      <c r="AU2907" s="34">
        <f>IF(AM2907="","",AM2907*AM$4)</f>
        <v>1.0729955008955896E-2</v>
      </c>
      <c r="AV2907" s="34">
        <f>IF(AN2907="","",AN2907*AN$4)</f>
        <v>0.92628224561053107</v>
      </c>
      <c r="AW2907" s="34">
        <f>IF(AO2907="","",AO2907*AO$4)</f>
        <v>0.30458492271735055</v>
      </c>
      <c r="AX2907" s="34"/>
      <c r="AY2907" s="34">
        <f>IF(AQ2907="","",AI2907*AI$5)</f>
        <v>1.583224882516545E-2</v>
      </c>
      <c r="AZ2907" s="34">
        <f>IF(AR2907="","",AJ2907*AJ$5)</f>
        <v>1.0026547640609456E-2</v>
      </c>
      <c r="BA2907" s="34">
        <f>IF(AS2907="","",AK2907*AK$5)</f>
        <v>0</v>
      </c>
      <c r="BB2907" s="34">
        <f>IF(AT2907="","",AL2907*AL$5)</f>
        <v>1.4481186029583952</v>
      </c>
      <c r="BC2907" s="34">
        <f>IF(AU2907="","",AM2907*AM$5)</f>
        <v>0</v>
      </c>
      <c r="BD2907" s="34">
        <f>IF(AV2907="","",AN2907*AN$5)</f>
        <v>0.92628224561053107</v>
      </c>
      <c r="BE2907" s="34">
        <f>IF(AW2907="","",AO2907*AO$5)</f>
        <v>0.30458492271735055</v>
      </c>
      <c r="BF2907" s="34">
        <f>IF(BE2907="","",SUM(AY2907:BE2907))</f>
        <v>2.7048445677520521</v>
      </c>
      <c r="BG2907" s="34"/>
      <c r="BH2907" s="34">
        <f>IF(AT2907="","",3/AT2907)</f>
        <v>5.179133797934834</v>
      </c>
      <c r="BI2907" s="34"/>
      <c r="BJ2907" s="34">
        <f>IF(AQ2907="","",AQ2907*$BH2907)</f>
        <v>0.16399466997545689</v>
      </c>
      <c r="BK2907" s="34">
        <f>IF(AR2907="","",AR2907*$BH2907)</f>
        <v>5.1928831762084203E-2</v>
      </c>
      <c r="BL2907" s="34">
        <f>IF(AS2907="","",AS2907*$BH2907)</f>
        <v>0</v>
      </c>
      <c r="BM2907" s="34">
        <f>IF(AT2907="","",AT2907*$BH2907)</f>
        <v>3</v>
      </c>
      <c r="BN2907" s="34">
        <f>IF(AU2907="","",AU2907*$BH2907)</f>
        <v>5.5571872637203645E-2</v>
      </c>
      <c r="BO2907" s="34">
        <f>IF(AV2907="","",AV2907*$BH2907)</f>
        <v>4.7973396846684766</v>
      </c>
      <c r="BP2907" s="34">
        <f t="shared" si="333"/>
        <v>14.008751919005089</v>
      </c>
      <c r="BQ2907" s="34">
        <f>IF(AW2907="","",AW2907*$BH2907)</f>
        <v>1.5774860675867997</v>
      </c>
      <c r="BR2907" s="34"/>
      <c r="BS2907" s="34">
        <f t="shared" si="334"/>
        <v>5.013263186406018</v>
      </c>
      <c r="BT2907" s="34"/>
      <c r="BU2907" s="34">
        <f t="shared" si="335"/>
        <v>0.94442812736279635</v>
      </c>
      <c r="BV2907" s="34">
        <f t="shared" si="336"/>
        <v>0.94442812736279635</v>
      </c>
      <c r="BW2907" s="34">
        <f t="shared" si="337"/>
        <v>1</v>
      </c>
      <c r="BX2907" s="34"/>
      <c r="BY2907" s="34">
        <f>IF(BV2907="","",IF(BQ2907=0,0,((BV2907/BQ2907)*AF2907)))</f>
        <v>3.1527462572979057</v>
      </c>
      <c r="BZ2907" s="34">
        <f>IF(BY2907="","",SUM(S2907:X2907,BY2907))</f>
        <v>97.972524257297906</v>
      </c>
      <c r="CA2907" s="18"/>
      <c r="CB2907" s="20">
        <v>1.5911999999999999E-2</v>
      </c>
      <c r="CC2907" s="20">
        <v>1.0158E-2</v>
      </c>
      <c r="CD2907" s="20">
        <v>4.9907E-2</v>
      </c>
      <c r="CE2907" s="20">
        <v>1.2403000000000001E-2</v>
      </c>
      <c r="CF2907" s="20">
        <v>8.8170000000000002E-3</v>
      </c>
      <c r="CG2907" s="20">
        <v>2.9083999999999999E-2</v>
      </c>
      <c r="CH2907" s="20"/>
      <c r="CI2907" s="21">
        <v>3.7178599999999999</v>
      </c>
      <c r="CJ2907" s="21">
        <v>3.0321099999999999</v>
      </c>
      <c r="CK2907" s="21">
        <v>-23.088000000000001</v>
      </c>
      <c r="CL2907" s="21">
        <v>0.36599199999999998</v>
      </c>
      <c r="CM2907" s="21">
        <v>2.9121999999999999</v>
      </c>
      <c r="CN2907" s="21">
        <v>0.34528700000000001</v>
      </c>
      <c r="CO2907" s="21"/>
      <c r="CP2907" s="20">
        <v>35.936900000000001</v>
      </c>
      <c r="CQ2907" s="20">
        <v>54.210999999999999</v>
      </c>
      <c r="CR2907" s="20">
        <v>10.9655</v>
      </c>
      <c r="CS2907" s="20">
        <v>129.44900000000001</v>
      </c>
      <c r="CT2907" s="20"/>
      <c r="CU2907" s="22">
        <v>44316.347627314797</v>
      </c>
      <c r="CV2907" s="22"/>
    </row>
    <row r="2908" spans="1:100" s="17" customFormat="1" x14ac:dyDescent="0.25">
      <c r="A2908" s="17" t="s">
        <v>179</v>
      </c>
      <c r="B2908" s="17">
        <v>1291</v>
      </c>
      <c r="C2908" s="17">
        <v>8</v>
      </c>
      <c r="E2908" s="18">
        <v>0.72826400000000002</v>
      </c>
      <c r="F2908" s="18">
        <v>0.23367099999999999</v>
      </c>
      <c r="G2908" s="18">
        <v>0</v>
      </c>
      <c r="H2908" s="18">
        <v>17.9739</v>
      </c>
      <c r="I2908" s="18">
        <v>0.382496</v>
      </c>
      <c r="J2908" s="18">
        <v>37.032200000000003</v>
      </c>
      <c r="K2908" s="18">
        <v>43.338500000000003</v>
      </c>
      <c r="L2908" s="18">
        <v>0.31098399999999998</v>
      </c>
      <c r="M2908" s="18">
        <v>100</v>
      </c>
      <c r="N2908" s="18"/>
      <c r="O2908" s="18">
        <v>8.6310999999999999E-2</v>
      </c>
      <c r="P2908" s="18">
        <v>43.252099999999999</v>
      </c>
      <c r="Q2908" s="18">
        <f t="shared" si="331"/>
        <v>99.913689000000005</v>
      </c>
      <c r="R2908" s="18"/>
      <c r="S2908" s="18">
        <v>0.981684</v>
      </c>
      <c r="T2908" s="18">
        <v>0.38749699999999998</v>
      </c>
      <c r="U2908" s="18">
        <v>0</v>
      </c>
      <c r="V2908" s="18">
        <v>41.185600000000001</v>
      </c>
      <c r="W2908" s="18">
        <v>0.382496</v>
      </c>
      <c r="X2908" s="18">
        <v>51.8155</v>
      </c>
      <c r="Y2908" s="18">
        <v>5.2472399999999997</v>
      </c>
      <c r="Z2908" s="18">
        <v>100</v>
      </c>
      <c r="AA2908" s="19"/>
      <c r="AB2908" s="18">
        <f>IF(Z2908="","",Z2908-O2908)</f>
        <v>99.913689000000005</v>
      </c>
      <c r="AC2908" s="18">
        <f t="shared" si="332"/>
        <v>94.666449</v>
      </c>
      <c r="AD2908" s="18"/>
      <c r="AE2908" s="34">
        <f>IF(M2908="","",IF(M2908&gt;100,M2908, M2908+O2908))</f>
        <v>100.08631099999999</v>
      </c>
      <c r="AF2908" s="37">
        <f>IF(AE2908="","",IF(AE2908="* * *", Y2908, AE2908-SUM(S2908:X2908)))</f>
        <v>5.333533999999986</v>
      </c>
      <c r="AG2908" s="54"/>
      <c r="AH2908" s="33"/>
      <c r="AI2908" s="34">
        <f>IF(S2908="","",IF(AI$6=0, 0, S2908/AI$6))</f>
        <v>1.5838993051510722E-2</v>
      </c>
      <c r="AJ2908" s="34">
        <f>IF(T2908="","",IF(AJ$6=0, 0, T2908/AJ$6))</f>
        <v>9.6141412086371628E-3</v>
      </c>
      <c r="AK2908" s="34">
        <f>IF(U2908="","",IF(AK$6=0, 0, U2908/AK$6))</f>
        <v>0</v>
      </c>
      <c r="AL2908" s="34">
        <f>IF(V2908="","",IF(AL$6=0, 0, V2908/AL$6))</f>
        <v>0.29015280054488896</v>
      </c>
      <c r="AM2908" s="34">
        <f>IF(W2908="","",IF(AM$6=0, 0, W2908/AM$6))</f>
        <v>1.0789275489048417E-2</v>
      </c>
      <c r="AN2908" s="34">
        <f>IF(X2908="","",IF(AN$6=0, 0, X2908/AN$6))</f>
        <v>0.92399968614807382</v>
      </c>
      <c r="AO2908" s="34">
        <f>IF(Y2908="","",IF(AO$6=0, 0, Y2908/AO$6))</f>
        <v>0.30852733005534361</v>
      </c>
      <c r="AP2908" s="34"/>
      <c r="AQ2908" s="34">
        <f>IF(AI2908="","",AI2908*AI$4)</f>
        <v>3.1677986103021444E-2</v>
      </c>
      <c r="AR2908" s="33">
        <f>IF(AJ2908="","",AJ2908*AJ$4)</f>
        <v>9.6141412086371628E-3</v>
      </c>
      <c r="AS2908" s="34">
        <f>IF(AK2908="","",AK2908*AK$4)</f>
        <v>0</v>
      </c>
      <c r="AT2908" s="34">
        <f>IF(AL2908="","",AL2908*AL$4)</f>
        <v>0.58030560108977791</v>
      </c>
      <c r="AU2908" s="34">
        <f>IF(AM2908="","",AM2908*AM$4)</f>
        <v>1.0789275489048417E-2</v>
      </c>
      <c r="AV2908" s="34">
        <f>IF(AN2908="","",AN2908*AN$4)</f>
        <v>0.92399968614807382</v>
      </c>
      <c r="AW2908" s="34">
        <f>IF(AO2908="","",AO2908*AO$4)</f>
        <v>0.30852733005534361</v>
      </c>
      <c r="AX2908" s="34"/>
      <c r="AY2908" s="34">
        <f>IF(AQ2908="","",AI2908*AI$5)</f>
        <v>1.5838993051510722E-2</v>
      </c>
      <c r="AZ2908" s="34">
        <f>IF(AR2908="","",AJ2908*AJ$5)</f>
        <v>9.6141412086371628E-3</v>
      </c>
      <c r="BA2908" s="34">
        <f>IF(AS2908="","",AK2908*AK$5)</f>
        <v>0</v>
      </c>
      <c r="BB2908" s="34">
        <f>IF(AT2908="","",AL2908*AL$5)</f>
        <v>1.4507640027244448</v>
      </c>
      <c r="BC2908" s="34">
        <f>IF(AU2908="","",AM2908*AM$5)</f>
        <v>0</v>
      </c>
      <c r="BD2908" s="34">
        <f>IF(AV2908="","",AN2908*AN$5)</f>
        <v>0.92399968614807382</v>
      </c>
      <c r="BE2908" s="34">
        <f>IF(AW2908="","",AO2908*AO$5)</f>
        <v>0.30852733005534361</v>
      </c>
      <c r="BF2908" s="34">
        <f>IF(BE2908="","",SUM(AY2908:BE2908))</f>
        <v>2.7087441531880101</v>
      </c>
      <c r="BG2908" s="34"/>
      <c r="BH2908" s="34">
        <f>IF(AT2908="","",3/AT2908)</f>
        <v>5.1696898916126024</v>
      </c>
      <c r="BI2908" s="34"/>
      <c r="BJ2908" s="34">
        <f>IF(AQ2908="","",AQ2908*$BH2908)</f>
        <v>0.16376536454343446</v>
      </c>
      <c r="BK2908" s="34">
        <f>IF(AR2908="","",AR2908*$BH2908)</f>
        <v>4.9702128622827711E-2</v>
      </c>
      <c r="BL2908" s="34">
        <f>IF(AS2908="","",AS2908*$BH2908)</f>
        <v>0</v>
      </c>
      <c r="BM2908" s="34">
        <f>IF(AT2908="","",AT2908*$BH2908)</f>
        <v>3</v>
      </c>
      <c r="BN2908" s="34">
        <f>IF(AU2908="","",AU2908*$BH2908)</f>
        <v>5.577720843355722E-2</v>
      </c>
      <c r="BO2908" s="34">
        <f>IF(AV2908="","",AV2908*$BH2908)</f>
        <v>4.7767918373329143</v>
      </c>
      <c r="BP2908" s="34">
        <f t="shared" si="333"/>
        <v>14.003367267700794</v>
      </c>
      <c r="BQ2908" s="34">
        <f>IF(AW2908="","",AW2908*$BH2908)</f>
        <v>1.594990619473335</v>
      </c>
      <c r="BR2908" s="34"/>
      <c r="BS2908" s="34">
        <f t="shared" si="334"/>
        <v>4.9902593304991765</v>
      </c>
      <c r="BT2908" s="34"/>
      <c r="BU2908" s="34">
        <f t="shared" si="335"/>
        <v>0.94422279156644273</v>
      </c>
      <c r="BV2908" s="34">
        <f t="shared" si="336"/>
        <v>0.94422279156644273</v>
      </c>
      <c r="BW2908" s="34">
        <f t="shared" si="337"/>
        <v>1</v>
      </c>
      <c r="BX2908" s="34"/>
      <c r="BY2908" s="34">
        <f>IF(BV2908="","",IF(BQ2908=0,0,((BV2908/BQ2908)*AF2908)))</f>
        <v>3.1574131539766808</v>
      </c>
      <c r="BZ2908" s="34">
        <f>IF(BY2908="","",SUM(S2908:X2908,BY2908))</f>
        <v>97.910190153976686</v>
      </c>
      <c r="CA2908" s="18"/>
      <c r="CB2908" s="20">
        <v>1.6156E-2</v>
      </c>
      <c r="CC2908" s="20">
        <v>1.0189E-2</v>
      </c>
      <c r="CD2908" s="20">
        <v>4.9722000000000002E-2</v>
      </c>
      <c r="CE2908" s="20">
        <v>1.1998999999999999E-2</v>
      </c>
      <c r="CF2908" s="20">
        <v>9.2530000000000008E-3</v>
      </c>
      <c r="CG2908" s="20">
        <v>2.9977E-2</v>
      </c>
      <c r="CH2908" s="20"/>
      <c r="CI2908" s="21">
        <v>3.7256800000000001</v>
      </c>
      <c r="CJ2908" s="21">
        <v>3.1282399999999999</v>
      </c>
      <c r="CK2908" s="21">
        <v>-18.655999999999999</v>
      </c>
      <c r="CL2908" s="21">
        <v>0.36557000000000001</v>
      </c>
      <c r="CM2908" s="21">
        <v>2.92875</v>
      </c>
      <c r="CN2908" s="21">
        <v>0.34586699999999998</v>
      </c>
      <c r="CO2908" s="21"/>
      <c r="CP2908" s="20">
        <v>35.917700000000004</v>
      </c>
      <c r="CQ2908" s="20">
        <v>54.2136</v>
      </c>
      <c r="CR2908" s="20">
        <v>10.965</v>
      </c>
      <c r="CS2908" s="20">
        <v>148.82400000000001</v>
      </c>
      <c r="CT2908" s="20"/>
      <c r="CU2908" s="22">
        <v>44316.349432870396</v>
      </c>
      <c r="CV2908" s="22"/>
    </row>
    <row r="2909" spans="1:100" s="17" customFormat="1" x14ac:dyDescent="0.25">
      <c r="A2909" s="17" t="s">
        <v>179</v>
      </c>
      <c r="B2909" s="17">
        <v>1292</v>
      </c>
      <c r="C2909" s="17">
        <v>9</v>
      </c>
      <c r="E2909" s="18">
        <v>0.71683799999999998</v>
      </c>
      <c r="F2909" s="18">
        <v>0.25106899999999999</v>
      </c>
      <c r="G2909" s="18">
        <v>0</v>
      </c>
      <c r="H2909" s="18">
        <v>18.080500000000001</v>
      </c>
      <c r="I2909" s="18">
        <v>0.3967</v>
      </c>
      <c r="J2909" s="18">
        <v>37.229599999999998</v>
      </c>
      <c r="K2909" s="18">
        <v>43.046900000000001</v>
      </c>
      <c r="L2909" s="18">
        <v>0.27851199999999998</v>
      </c>
      <c r="M2909" s="18">
        <v>100</v>
      </c>
      <c r="N2909" s="18"/>
      <c r="O2909" s="18">
        <v>8.9515999999999998E-2</v>
      </c>
      <c r="P2909" s="18">
        <v>42.957299999999996</v>
      </c>
      <c r="Q2909" s="18">
        <f t="shared" si="331"/>
        <v>99.910483999999997</v>
      </c>
      <c r="R2909" s="18"/>
      <c r="S2909" s="18">
        <v>0.96628199999999997</v>
      </c>
      <c r="T2909" s="18">
        <v>0.416348</v>
      </c>
      <c r="U2909" s="18">
        <v>0</v>
      </c>
      <c r="V2909" s="18">
        <v>41.429699999999997</v>
      </c>
      <c r="W2909" s="18">
        <v>0.3967</v>
      </c>
      <c r="X2909" s="18">
        <v>52.091700000000003</v>
      </c>
      <c r="Y2909" s="18">
        <v>4.6993400000000003</v>
      </c>
      <c r="Z2909" s="18">
        <v>100</v>
      </c>
      <c r="AA2909" s="19"/>
      <c r="AB2909" s="18">
        <f>IF(Z2909="","",Z2909-O2909)</f>
        <v>99.910483999999997</v>
      </c>
      <c r="AC2909" s="18">
        <f t="shared" si="332"/>
        <v>95.21114399999999</v>
      </c>
      <c r="AD2909" s="18"/>
      <c r="AE2909" s="34">
        <f>IF(M2909="","",IF(M2909&gt;100,M2909, M2909+O2909))</f>
        <v>100.089516</v>
      </c>
      <c r="AF2909" s="37">
        <f>IF(AE2909="","",IF(AE2909="* * *", Y2909, AE2909-SUM(S2909:X2909)))</f>
        <v>4.7887860000000018</v>
      </c>
      <c r="AG2909" s="54"/>
      <c r="AH2909" s="33"/>
      <c r="AI2909" s="34">
        <f>IF(S2909="","",IF(AI$6=0, 0, S2909/AI$6))</f>
        <v>1.5590489285554092E-2</v>
      </c>
      <c r="AJ2909" s="34">
        <f>IF(T2909="","",IF(AJ$6=0, 0, T2909/AJ$6))</f>
        <v>1.0329959880808537E-2</v>
      </c>
      <c r="AK2909" s="34">
        <f>IF(U2909="","",IF(AK$6=0, 0, U2909/AK$6))</f>
        <v>0</v>
      </c>
      <c r="AL2909" s="34">
        <f>IF(V2909="","",IF(AL$6=0, 0, V2909/AL$6))</f>
        <v>0.29187248651797193</v>
      </c>
      <c r="AM2909" s="34">
        <f>IF(W2909="","",IF(AM$6=0, 0, W2909/AM$6))</f>
        <v>1.1189935545745594E-2</v>
      </c>
      <c r="AN2909" s="34">
        <f>IF(X2909="","",IF(AN$6=0, 0, X2909/AN$6))</f>
        <v>0.92892502148815748</v>
      </c>
      <c r="AO2909" s="34">
        <f>IF(Y2909="","",IF(AO$6=0, 0, Y2909/AO$6))</f>
        <v>0.27631189410476342</v>
      </c>
      <c r="AP2909" s="34"/>
      <c r="AQ2909" s="34">
        <f>IF(AI2909="","",AI2909*AI$4)</f>
        <v>3.1180978571108183E-2</v>
      </c>
      <c r="AR2909" s="33">
        <f>IF(AJ2909="","",AJ2909*AJ$4)</f>
        <v>1.0329959880808537E-2</v>
      </c>
      <c r="AS2909" s="34">
        <f>IF(AK2909="","",AK2909*AK$4)</f>
        <v>0</v>
      </c>
      <c r="AT2909" s="34">
        <f>IF(AL2909="","",AL2909*AL$4)</f>
        <v>0.58374497303594386</v>
      </c>
      <c r="AU2909" s="34">
        <f>IF(AM2909="","",AM2909*AM$4)</f>
        <v>1.1189935545745594E-2</v>
      </c>
      <c r="AV2909" s="34">
        <f>IF(AN2909="","",AN2909*AN$4)</f>
        <v>0.92892502148815748</v>
      </c>
      <c r="AW2909" s="34">
        <f>IF(AO2909="","",AO2909*AO$4)</f>
        <v>0.27631189410476342</v>
      </c>
      <c r="AX2909" s="34"/>
      <c r="AY2909" s="34">
        <f>IF(AQ2909="","",AI2909*AI$5)</f>
        <v>1.5590489285554092E-2</v>
      </c>
      <c r="AZ2909" s="34">
        <f>IF(AR2909="","",AJ2909*AJ$5)</f>
        <v>1.0329959880808537E-2</v>
      </c>
      <c r="BA2909" s="34">
        <f>IF(AS2909="","",AK2909*AK$5)</f>
        <v>0</v>
      </c>
      <c r="BB2909" s="34">
        <f>IF(AT2909="","",AL2909*AL$5)</f>
        <v>1.4593624325898595</v>
      </c>
      <c r="BC2909" s="34">
        <f>IF(AU2909="","",AM2909*AM$5)</f>
        <v>0</v>
      </c>
      <c r="BD2909" s="34">
        <f>IF(AV2909="","",AN2909*AN$5)</f>
        <v>0.92892502148815748</v>
      </c>
      <c r="BE2909" s="34">
        <f>IF(AW2909="","",AO2909*AO$5)</f>
        <v>0.27631189410476342</v>
      </c>
      <c r="BF2909" s="34">
        <f>IF(BE2909="","",SUM(AY2909:BE2909))</f>
        <v>2.6905197973491433</v>
      </c>
      <c r="BG2909" s="34"/>
      <c r="BH2909" s="34">
        <f>IF(AT2909="","",3/AT2909)</f>
        <v>5.1392305519953085</v>
      </c>
      <c r="BI2909" s="34"/>
      <c r="BJ2909" s="34">
        <f>IF(AQ2909="","",AQ2909*$BH2909)</f>
        <v>0.16024623771375018</v>
      </c>
      <c r="BK2909" s="34">
        <f>IF(AR2909="","",AR2909*$BH2909)</f>
        <v>5.308804542033705E-2</v>
      </c>
      <c r="BL2909" s="34">
        <f>IF(AS2909="","",AS2909*$BH2909)</f>
        <v>0</v>
      </c>
      <c r="BM2909" s="34">
        <f>IF(AT2909="","",AT2909*$BH2909)</f>
        <v>3.0000000000000004</v>
      </c>
      <c r="BN2909" s="34">
        <f>IF(AU2909="","",AU2909*$BH2909)</f>
        <v>5.7507658631554055E-2</v>
      </c>
      <c r="BO2909" s="34">
        <f>IF(AV2909="","",AV2909*$BH2909)</f>
        <v>4.7739598509448378</v>
      </c>
      <c r="BP2909" s="34">
        <f t="shared" si="333"/>
        <v>13.827201543284943</v>
      </c>
      <c r="BQ2909" s="34">
        <f>IF(AW2909="","",AW2909*$BH2909)</f>
        <v>1.4200305280628926</v>
      </c>
      <c r="BR2909" s="34"/>
      <c r="BS2909" s="34">
        <f t="shared" si="334"/>
        <v>4.9872941340789252</v>
      </c>
      <c r="BT2909" s="34"/>
      <c r="BU2909" s="34">
        <f t="shared" si="335"/>
        <v>0.94249234136844595</v>
      </c>
      <c r="BV2909" s="34">
        <f t="shared" si="336"/>
        <v>0.94249234136844595</v>
      </c>
      <c r="BW2909" s="34">
        <f t="shared" si="337"/>
        <v>1</v>
      </c>
      <c r="BX2909" s="34"/>
      <c r="BY2909" s="34">
        <f>IF(BV2909="","",IF(BQ2909=0,0,((BV2909/BQ2909)*AF2909)))</f>
        <v>3.1783782392406001</v>
      </c>
      <c r="BZ2909" s="34">
        <f>IF(BY2909="","",SUM(S2909:X2909,BY2909))</f>
        <v>98.479108239240603</v>
      </c>
      <c r="CA2909" s="18"/>
      <c r="CB2909" s="20">
        <v>1.6063999999999998E-2</v>
      </c>
      <c r="CC2909" s="20">
        <v>9.7669999999999996E-3</v>
      </c>
      <c r="CD2909" s="20">
        <v>4.947E-2</v>
      </c>
      <c r="CE2909" s="20">
        <v>1.3318E-2</v>
      </c>
      <c r="CF2909" s="20">
        <v>8.7139999999999995E-3</v>
      </c>
      <c r="CG2909" s="20">
        <v>3.0981000000000002E-2</v>
      </c>
      <c r="CH2909" s="20"/>
      <c r="CI2909" s="21">
        <v>3.7556099999999999</v>
      </c>
      <c r="CJ2909" s="21">
        <v>2.9214799999999999</v>
      </c>
      <c r="CK2909" s="21">
        <v>-25.151</v>
      </c>
      <c r="CL2909" s="21">
        <v>0.36470999999999998</v>
      </c>
      <c r="CM2909" s="21">
        <v>2.8359999999999999</v>
      </c>
      <c r="CN2909" s="21">
        <v>0.34503200000000001</v>
      </c>
      <c r="CO2909" s="21"/>
      <c r="CP2909" s="20">
        <v>35.8977</v>
      </c>
      <c r="CQ2909" s="20">
        <v>54.2134</v>
      </c>
      <c r="CR2909" s="20">
        <v>10.965</v>
      </c>
      <c r="CS2909" s="20">
        <v>168.82499999999999</v>
      </c>
      <c r="CT2909" s="20"/>
      <c r="CU2909" s="22">
        <v>44316.351226851897</v>
      </c>
      <c r="CV2909" s="22"/>
    </row>
    <row r="2910" spans="1:100" s="17" customFormat="1" x14ac:dyDescent="0.25">
      <c r="A2910" s="17" t="s">
        <v>179</v>
      </c>
      <c r="B2910" s="17">
        <v>1293</v>
      </c>
      <c r="C2910" s="17">
        <v>10</v>
      </c>
      <c r="E2910" s="18">
        <v>0.68157100000000004</v>
      </c>
      <c r="F2910" s="18">
        <v>0.22739300000000001</v>
      </c>
      <c r="G2910" s="18">
        <v>0</v>
      </c>
      <c r="H2910" s="18">
        <v>18.0382</v>
      </c>
      <c r="I2910" s="18">
        <v>0.42575000000000002</v>
      </c>
      <c r="J2910" s="18">
        <v>37.191600000000001</v>
      </c>
      <c r="K2910" s="18">
        <v>43.1447</v>
      </c>
      <c r="L2910" s="18">
        <v>0.290829</v>
      </c>
      <c r="M2910" s="18">
        <v>100</v>
      </c>
      <c r="N2910" s="18"/>
      <c r="O2910" s="18">
        <v>9.6071000000000004E-2</v>
      </c>
      <c r="P2910" s="18">
        <v>43.0486</v>
      </c>
      <c r="Q2910" s="18">
        <f t="shared" si="331"/>
        <v>99.903929000000005</v>
      </c>
      <c r="R2910" s="18"/>
      <c r="S2910" s="18">
        <v>0.91874299999999998</v>
      </c>
      <c r="T2910" s="18">
        <v>0.37708700000000001</v>
      </c>
      <c r="U2910" s="18">
        <v>0</v>
      </c>
      <c r="V2910" s="18">
        <v>41.332700000000003</v>
      </c>
      <c r="W2910" s="18">
        <v>0.42575000000000002</v>
      </c>
      <c r="X2910" s="18">
        <v>52.038499999999999</v>
      </c>
      <c r="Y2910" s="18">
        <v>4.9071600000000002</v>
      </c>
      <c r="Z2910" s="18">
        <v>100</v>
      </c>
      <c r="AA2910" s="19"/>
      <c r="AB2910" s="18">
        <f>IF(Z2910="","",Z2910-O2910)</f>
        <v>99.903929000000005</v>
      </c>
      <c r="AC2910" s="18">
        <f t="shared" si="332"/>
        <v>94.996769</v>
      </c>
      <c r="AD2910" s="18"/>
      <c r="AE2910" s="34">
        <f>IF(M2910="","",IF(M2910&gt;100,M2910, M2910+O2910))</f>
        <v>100.09607099999999</v>
      </c>
      <c r="AF2910" s="37">
        <f>IF(AE2910="","",IF(AE2910="* * *", Y2910, AE2910-SUM(S2910:X2910)))</f>
        <v>5.0032909999999902</v>
      </c>
      <c r="AG2910" s="54"/>
      <c r="AH2910" s="33"/>
      <c r="AI2910" s="34">
        <f>IF(S2910="","",IF(AI$6=0, 0, S2910/AI$6))</f>
        <v>1.4823470682138159E-2</v>
      </c>
      <c r="AJ2910" s="34">
        <f>IF(T2910="","",IF(AJ$6=0, 0, T2910/AJ$6))</f>
        <v>9.3558599574741549E-3</v>
      </c>
      <c r="AK2910" s="34">
        <f>IF(U2910="","",IF(AK$6=0, 0, U2910/AK$6))</f>
        <v>0</v>
      </c>
      <c r="AL2910" s="34">
        <f>IF(V2910="","",IF(AL$6=0, 0, V2910/AL$6))</f>
        <v>0.29118912093260096</v>
      </c>
      <c r="AM2910" s="34">
        <f>IF(W2910="","",IF(AM$6=0, 0, W2910/AM$6))</f>
        <v>1.2009364906985599E-2</v>
      </c>
      <c r="AN2910" s="34">
        <f>IF(X2910="","",IF(AN$6=0, 0, X2910/AN$6))</f>
        <v>0.92797633271157354</v>
      </c>
      <c r="AO2910" s="34">
        <f>IF(Y2910="","",IF(AO$6=0, 0, Y2910/AO$6))</f>
        <v>0.2885312989217913</v>
      </c>
      <c r="AP2910" s="34"/>
      <c r="AQ2910" s="34">
        <f>IF(AI2910="","",AI2910*AI$4)</f>
        <v>2.9646941364276317E-2</v>
      </c>
      <c r="AR2910" s="33">
        <f>IF(AJ2910="","",AJ2910*AJ$4)</f>
        <v>9.3558599574741549E-3</v>
      </c>
      <c r="AS2910" s="34">
        <f>IF(AK2910="","",AK2910*AK$4)</f>
        <v>0</v>
      </c>
      <c r="AT2910" s="34">
        <f>IF(AL2910="","",AL2910*AL$4)</f>
        <v>0.58237824186520193</v>
      </c>
      <c r="AU2910" s="34">
        <f>IF(AM2910="","",AM2910*AM$4)</f>
        <v>1.2009364906985599E-2</v>
      </c>
      <c r="AV2910" s="34">
        <f>IF(AN2910="","",AN2910*AN$4)</f>
        <v>0.92797633271157354</v>
      </c>
      <c r="AW2910" s="34">
        <f>IF(AO2910="","",AO2910*AO$4)</f>
        <v>0.2885312989217913</v>
      </c>
      <c r="AX2910" s="34"/>
      <c r="AY2910" s="34">
        <f>IF(AQ2910="","",AI2910*AI$5)</f>
        <v>1.4823470682138159E-2</v>
      </c>
      <c r="AZ2910" s="34">
        <f>IF(AR2910="","",AJ2910*AJ$5)</f>
        <v>9.3558599574741549E-3</v>
      </c>
      <c r="BA2910" s="34">
        <f>IF(AS2910="","",AK2910*AK$5)</f>
        <v>0</v>
      </c>
      <c r="BB2910" s="34">
        <f>IF(AT2910="","",AL2910*AL$5)</f>
        <v>1.4559456046630048</v>
      </c>
      <c r="BC2910" s="34">
        <f>IF(AU2910="","",AM2910*AM$5)</f>
        <v>0</v>
      </c>
      <c r="BD2910" s="34">
        <f>IF(AV2910="","",AN2910*AN$5)</f>
        <v>0.92797633271157354</v>
      </c>
      <c r="BE2910" s="34">
        <f>IF(AW2910="","",AO2910*AO$5)</f>
        <v>0.2885312989217913</v>
      </c>
      <c r="BF2910" s="34">
        <f>IF(BE2910="","",SUM(AY2910:BE2910))</f>
        <v>2.6966325669359819</v>
      </c>
      <c r="BG2910" s="34"/>
      <c r="BH2910" s="34">
        <f>IF(AT2910="","",3/AT2910)</f>
        <v>5.1512913504319826</v>
      </c>
      <c r="BI2910" s="34"/>
      <c r="BJ2910" s="34">
        <f>IF(AQ2910="","",AQ2910*$BH2910)</f>
        <v>0.15272003261656075</v>
      </c>
      <c r="BK2910" s="34">
        <f>IF(AR2910="","",AR2910*$BH2910)</f>
        <v>4.8194760474789551E-2</v>
      </c>
      <c r="BL2910" s="34">
        <f>IF(AS2910="","",AS2910*$BH2910)</f>
        <v>0</v>
      </c>
      <c r="BM2910" s="34">
        <f>IF(AT2910="","",AT2910*$BH2910)</f>
        <v>3</v>
      </c>
      <c r="BN2910" s="34">
        <f>IF(AU2910="","",AU2910*$BH2910)</f>
        <v>6.1863737569536309E-2</v>
      </c>
      <c r="BO2910" s="34">
        <f>IF(AV2910="","",AV2910*$BH2910)</f>
        <v>4.7802764561027207</v>
      </c>
      <c r="BP2910" s="34">
        <f t="shared" si="333"/>
        <v>13.891140017350518</v>
      </c>
      <c r="BQ2910" s="34">
        <f>IF(AW2910="","",AW2910*$BH2910)</f>
        <v>1.4863087844647285</v>
      </c>
      <c r="BR2910" s="34"/>
      <c r="BS2910" s="34">
        <f t="shared" si="334"/>
        <v>4.9811912491940706</v>
      </c>
      <c r="BT2910" s="34"/>
      <c r="BU2910" s="34">
        <f t="shared" si="335"/>
        <v>0.93813626243046366</v>
      </c>
      <c r="BV2910" s="34">
        <f t="shared" si="336"/>
        <v>0.93813626243046366</v>
      </c>
      <c r="BW2910" s="34">
        <f t="shared" si="337"/>
        <v>1</v>
      </c>
      <c r="BX2910" s="34"/>
      <c r="BY2910" s="34">
        <f>IF(BV2910="","",IF(BQ2910=0,0,((BV2910/BQ2910)*AF2910)))</f>
        <v>3.1580037524183489</v>
      </c>
      <c r="BZ2910" s="34">
        <f>IF(BY2910="","",SUM(S2910:X2910,BY2910))</f>
        <v>98.250783752418357</v>
      </c>
      <c r="CA2910" s="18"/>
      <c r="CB2910" s="20">
        <v>1.6410999999999999E-2</v>
      </c>
      <c r="CC2910" s="20">
        <v>1.0178E-2</v>
      </c>
      <c r="CD2910" s="20">
        <v>4.9764000000000003E-2</v>
      </c>
      <c r="CE2910" s="20">
        <v>1.2086E-2</v>
      </c>
      <c r="CF2910" s="20">
        <v>8.4679999999999998E-3</v>
      </c>
      <c r="CG2910" s="20">
        <v>3.0481000000000001E-2</v>
      </c>
      <c r="CH2910" s="20"/>
      <c r="CI2910" s="21">
        <v>3.88252</v>
      </c>
      <c r="CJ2910" s="21">
        <v>3.18825</v>
      </c>
      <c r="CK2910" s="21">
        <v>-16.213999999999999</v>
      </c>
      <c r="CL2910" s="21">
        <v>0.364902</v>
      </c>
      <c r="CM2910" s="21">
        <v>2.7102499999999998</v>
      </c>
      <c r="CN2910" s="21">
        <v>0.34521600000000002</v>
      </c>
      <c r="CO2910" s="21"/>
      <c r="CP2910" s="20">
        <v>35.877299999999998</v>
      </c>
      <c r="CQ2910" s="20">
        <v>54.213700000000003</v>
      </c>
      <c r="CR2910" s="20">
        <v>10.964499999999999</v>
      </c>
      <c r="CS2910" s="20">
        <v>189.22900000000001</v>
      </c>
      <c r="CT2910" s="20"/>
      <c r="CU2910" s="22">
        <v>44316.352997685201</v>
      </c>
      <c r="CV2910" s="22"/>
    </row>
    <row r="2911" spans="1:100" s="17" customFormat="1" x14ac:dyDescent="0.25">
      <c r="A2911" s="17" t="s">
        <v>179</v>
      </c>
      <c r="B2911" s="17">
        <v>1294</v>
      </c>
      <c r="C2911" s="17">
        <v>11</v>
      </c>
      <c r="E2911" s="18">
        <v>0.67476800000000003</v>
      </c>
      <c r="F2911" s="18">
        <v>0.23088700000000001</v>
      </c>
      <c r="G2911" s="18">
        <v>0</v>
      </c>
      <c r="H2911" s="18">
        <v>17.877400000000002</v>
      </c>
      <c r="I2911" s="18">
        <v>0.41645599999999999</v>
      </c>
      <c r="J2911" s="18">
        <v>36.839599999999997</v>
      </c>
      <c r="K2911" s="18">
        <v>43.618299999999998</v>
      </c>
      <c r="L2911" s="18">
        <v>0.34260400000000002</v>
      </c>
      <c r="M2911" s="18">
        <v>100</v>
      </c>
      <c r="N2911" s="18"/>
      <c r="O2911" s="18">
        <v>9.3974000000000002E-2</v>
      </c>
      <c r="P2911" s="18">
        <v>43.524299999999997</v>
      </c>
      <c r="Q2911" s="18">
        <f t="shared" si="331"/>
        <v>99.906025999999997</v>
      </c>
      <c r="R2911" s="18"/>
      <c r="S2911" s="18">
        <v>0.90957200000000005</v>
      </c>
      <c r="T2911" s="18">
        <v>0.38288</v>
      </c>
      <c r="U2911" s="18">
        <v>0</v>
      </c>
      <c r="V2911" s="18">
        <v>40.964300000000001</v>
      </c>
      <c r="W2911" s="18">
        <v>0.41645599999999999</v>
      </c>
      <c r="X2911" s="18">
        <v>51.545999999999999</v>
      </c>
      <c r="Y2911" s="18">
        <v>5.7807700000000004</v>
      </c>
      <c r="Z2911" s="18">
        <v>100</v>
      </c>
      <c r="AA2911" s="19"/>
      <c r="AB2911" s="18">
        <f>IF(Z2911="","",Z2911-O2911)</f>
        <v>99.906025999999997</v>
      </c>
      <c r="AC2911" s="18">
        <f t="shared" si="332"/>
        <v>94.125255999999993</v>
      </c>
      <c r="AD2911" s="18"/>
      <c r="AE2911" s="34">
        <f>IF(M2911="","",IF(M2911&gt;100,M2911, M2911+O2911))</f>
        <v>100.093974</v>
      </c>
      <c r="AF2911" s="37">
        <f>IF(AE2911="","",IF(AE2911="* * *", Y2911, AE2911-SUM(S2911:X2911)))</f>
        <v>5.8747660000000081</v>
      </c>
      <c r="AG2911" s="54"/>
      <c r="AH2911" s="33"/>
      <c r="AI2911" s="34">
        <f>IF(S2911="","",IF(AI$6=0, 0, S2911/AI$6))</f>
        <v>1.467550106536188E-2</v>
      </c>
      <c r="AJ2911" s="34">
        <f>IF(T2911="","",IF(AJ$6=0, 0, T2911/AJ$6))</f>
        <v>9.4995893799513214E-3</v>
      </c>
      <c r="AK2911" s="34">
        <f>IF(U2911="","",IF(AK$6=0, 0, U2911/AK$6))</f>
        <v>0</v>
      </c>
      <c r="AL2911" s="34">
        <f>IF(V2911="","",IF(AL$6=0, 0, V2911/AL$6))</f>
        <v>0.28859374070939831</v>
      </c>
      <c r="AM2911" s="34">
        <f>IF(W2911="","",IF(AM$6=0, 0, W2911/AM$6))</f>
        <v>1.1747203926491121E-2</v>
      </c>
      <c r="AN2911" s="34">
        <f>IF(X2911="","",IF(AN$6=0, 0, X2911/AN$6))</f>
        <v>0.91919382852985332</v>
      </c>
      <c r="AO2911" s="34">
        <f>IF(Y2911="","",IF(AO$6=0, 0, Y2911/AO$6))</f>
        <v>0.33989783843773658</v>
      </c>
      <c r="AP2911" s="34"/>
      <c r="AQ2911" s="34">
        <f>IF(AI2911="","",AI2911*AI$4)</f>
        <v>2.9351002130723759E-2</v>
      </c>
      <c r="AR2911" s="33">
        <f>IF(AJ2911="","",AJ2911*AJ$4)</f>
        <v>9.4995893799513214E-3</v>
      </c>
      <c r="AS2911" s="34">
        <f>IF(AK2911="","",AK2911*AK$4)</f>
        <v>0</v>
      </c>
      <c r="AT2911" s="34">
        <f>IF(AL2911="","",AL2911*AL$4)</f>
        <v>0.57718748141879661</v>
      </c>
      <c r="AU2911" s="34">
        <f>IF(AM2911="","",AM2911*AM$4)</f>
        <v>1.1747203926491121E-2</v>
      </c>
      <c r="AV2911" s="34">
        <f>IF(AN2911="","",AN2911*AN$4)</f>
        <v>0.91919382852985332</v>
      </c>
      <c r="AW2911" s="34">
        <f>IF(AO2911="","",AO2911*AO$4)</f>
        <v>0.33989783843773658</v>
      </c>
      <c r="AX2911" s="34"/>
      <c r="AY2911" s="34">
        <f>IF(AQ2911="","",AI2911*AI$5)</f>
        <v>1.467550106536188E-2</v>
      </c>
      <c r="AZ2911" s="34">
        <f>IF(AR2911="","",AJ2911*AJ$5)</f>
        <v>9.4995893799513214E-3</v>
      </c>
      <c r="BA2911" s="34">
        <f>IF(AS2911="","",AK2911*AK$5)</f>
        <v>0</v>
      </c>
      <c r="BB2911" s="34">
        <f>IF(AT2911="","",AL2911*AL$5)</f>
        <v>1.4429687035469916</v>
      </c>
      <c r="BC2911" s="34">
        <f>IF(AU2911="","",AM2911*AM$5)</f>
        <v>0</v>
      </c>
      <c r="BD2911" s="34">
        <f>IF(AV2911="","",AN2911*AN$5)</f>
        <v>0.91919382852985332</v>
      </c>
      <c r="BE2911" s="34">
        <f>IF(AW2911="","",AO2911*AO$5)</f>
        <v>0.33989783843773658</v>
      </c>
      <c r="BF2911" s="34">
        <f>IF(BE2911="","",SUM(AY2911:BE2911))</f>
        <v>2.7262354609598951</v>
      </c>
      <c r="BG2911" s="34"/>
      <c r="BH2911" s="34">
        <f>IF(AT2911="","",3/AT2911)</f>
        <v>5.1976179258525104</v>
      </c>
      <c r="BI2911" s="34"/>
      <c r="BJ2911" s="34">
        <f>IF(AQ2911="","",AQ2911*$BH2911)</f>
        <v>0.15255529481638505</v>
      </c>
      <c r="BK2911" s="34">
        <f>IF(AR2911="","",AR2911*$BH2911)</f>
        <v>4.9375236049473123E-2</v>
      </c>
      <c r="BL2911" s="34">
        <f>IF(AS2911="","",AS2911*$BH2911)</f>
        <v>0</v>
      </c>
      <c r="BM2911" s="34">
        <f>IF(AT2911="","",AT2911*$BH2911)</f>
        <v>3</v>
      </c>
      <c r="BN2911" s="34">
        <f>IF(AU2911="","",AU2911*$BH2911)</f>
        <v>6.1057477706975248E-2</v>
      </c>
      <c r="BO2911" s="34">
        <f>IF(AV2911="","",AV2911*$BH2911)</f>
        <v>4.777618320499764</v>
      </c>
      <c r="BP2911" s="34">
        <f t="shared" si="333"/>
        <v>14.169930301979932</v>
      </c>
      <c r="BQ2911" s="34">
        <f>IF(AW2911="","",AW2911*$BH2911)</f>
        <v>1.7666590980225001</v>
      </c>
      <c r="BR2911" s="34"/>
      <c r="BS2911" s="34">
        <f t="shared" si="334"/>
        <v>4.9795488513656219</v>
      </c>
      <c r="BT2911" s="34"/>
      <c r="BU2911" s="34">
        <f t="shared" si="335"/>
        <v>0.93894252229302477</v>
      </c>
      <c r="BV2911" s="34">
        <f t="shared" si="336"/>
        <v>0.93894252229302477</v>
      </c>
      <c r="BW2911" s="34">
        <f t="shared" si="337"/>
        <v>1</v>
      </c>
      <c r="BX2911" s="34"/>
      <c r="BY2911" s="34">
        <f>IF(BV2911="","",IF(BQ2911=0,0,((BV2911/BQ2911)*AF2911)))</f>
        <v>3.1223157948784181</v>
      </c>
      <c r="BZ2911" s="34">
        <f>IF(BY2911="","",SUM(S2911:X2911,BY2911))</f>
        <v>97.341523794878412</v>
      </c>
      <c r="CA2911" s="18"/>
      <c r="CB2911" s="20">
        <v>1.6476000000000001E-2</v>
      </c>
      <c r="CC2911" s="20">
        <v>1.0085999999999999E-2</v>
      </c>
      <c r="CD2911" s="20">
        <v>4.9112999999999997E-2</v>
      </c>
      <c r="CE2911" s="20">
        <v>1.2959E-2</v>
      </c>
      <c r="CF2911" s="20">
        <v>8.9239999999999996E-3</v>
      </c>
      <c r="CG2911" s="20">
        <v>3.0581000000000001E-2</v>
      </c>
      <c r="CH2911" s="20"/>
      <c r="CI2911" s="21">
        <v>3.9092799999999999</v>
      </c>
      <c r="CJ2911" s="21">
        <v>3.1417799999999998</v>
      </c>
      <c r="CK2911" s="21">
        <v>-19.363</v>
      </c>
      <c r="CL2911" s="21">
        <v>0.36688500000000002</v>
      </c>
      <c r="CM2911" s="21">
        <v>2.7681200000000001</v>
      </c>
      <c r="CN2911" s="21">
        <v>0.34696500000000002</v>
      </c>
      <c r="CO2911" s="21"/>
      <c r="CP2911" s="20">
        <v>35.856999999999999</v>
      </c>
      <c r="CQ2911" s="20">
        <v>54.213799999999999</v>
      </c>
      <c r="CR2911" s="20">
        <v>10.964499999999999</v>
      </c>
      <c r="CS2911" s="20">
        <v>209.53100000000001</v>
      </c>
      <c r="CT2911" s="20"/>
      <c r="CU2911" s="22">
        <v>44316.354814814797</v>
      </c>
      <c r="CV2911" s="22"/>
    </row>
    <row r="2912" spans="1:100" s="17" customFormat="1" x14ac:dyDescent="0.25">
      <c r="A2912" s="17" t="s">
        <v>179</v>
      </c>
      <c r="B2912" s="17">
        <v>1295</v>
      </c>
      <c r="C2912" s="17">
        <v>12</v>
      </c>
      <c r="E2912" s="18">
        <v>0.65898599999999996</v>
      </c>
      <c r="F2912" s="18">
        <v>0.218529</v>
      </c>
      <c r="G2912" s="18">
        <v>0</v>
      </c>
      <c r="H2912" s="18">
        <v>18.186800000000002</v>
      </c>
      <c r="I2912" s="18">
        <v>0.43735200000000002</v>
      </c>
      <c r="J2912" s="18">
        <v>37.207599999999999</v>
      </c>
      <c r="K2912" s="18">
        <v>43.019500000000001</v>
      </c>
      <c r="L2912" s="18">
        <v>0.27130500000000002</v>
      </c>
      <c r="M2912" s="18">
        <v>100</v>
      </c>
      <c r="N2912" s="18"/>
      <c r="O2912" s="18">
        <v>9.8688999999999999E-2</v>
      </c>
      <c r="P2912" s="18">
        <v>42.9208</v>
      </c>
      <c r="Q2912" s="18">
        <f t="shared" si="331"/>
        <v>99.901311000000007</v>
      </c>
      <c r="R2912" s="18"/>
      <c r="S2912" s="18">
        <v>0.88829800000000003</v>
      </c>
      <c r="T2912" s="18">
        <v>0.36238700000000001</v>
      </c>
      <c r="U2912" s="18">
        <v>0</v>
      </c>
      <c r="V2912" s="18">
        <v>41.673400000000001</v>
      </c>
      <c r="W2912" s="18">
        <v>0.43735200000000002</v>
      </c>
      <c r="X2912" s="18">
        <v>52.060899999999997</v>
      </c>
      <c r="Y2912" s="18">
        <v>4.5777299999999999</v>
      </c>
      <c r="Z2912" s="18">
        <v>100</v>
      </c>
      <c r="AA2912" s="19"/>
      <c r="AB2912" s="18">
        <f>IF(Z2912="","",Z2912-O2912)</f>
        <v>99.901311000000007</v>
      </c>
      <c r="AC2912" s="18">
        <f t="shared" si="332"/>
        <v>95.323581000000004</v>
      </c>
      <c r="AD2912" s="18"/>
      <c r="AE2912" s="34">
        <f>IF(M2912="","",IF(M2912&gt;100,M2912, M2912+O2912))</f>
        <v>100.09868899999999</v>
      </c>
      <c r="AF2912" s="37">
        <f>IF(AE2912="","",IF(AE2912="* * *", Y2912, AE2912-SUM(S2912:X2912)))</f>
        <v>4.6763519999999943</v>
      </c>
      <c r="AG2912" s="54"/>
      <c r="AH2912" s="33"/>
      <c r="AI2912" s="34">
        <f>IF(S2912="","",IF(AI$6=0, 0, S2912/AI$6))</f>
        <v>1.4332255440315694E-2</v>
      </c>
      <c r="AJ2912" s="34">
        <f>IF(T2912="","",IF(AJ$6=0, 0, T2912/AJ$6))</f>
        <v>8.9911400350825843E-3</v>
      </c>
      <c r="AK2912" s="34">
        <f>IF(U2912="","",IF(AK$6=0, 0, U2912/AK$6))</f>
        <v>0</v>
      </c>
      <c r="AL2912" s="34">
        <f>IF(V2912="","",IF(AL$6=0, 0, V2912/AL$6))</f>
        <v>0.29358935448864104</v>
      </c>
      <c r="AM2912" s="34">
        <f>IF(W2912="","",IF(AM$6=0, 0, W2912/AM$6))</f>
        <v>1.2336628915560695E-2</v>
      </c>
      <c r="AN2912" s="34">
        <f>IF(X2912="","",IF(AN$6=0, 0, X2912/AN$6))</f>
        <v>0.92837578061750359</v>
      </c>
      <c r="AO2912" s="34">
        <f>IF(Y2912="","",IF(AO$6=0, 0, Y2912/AO$6))</f>
        <v>0.26916146671664498</v>
      </c>
      <c r="AP2912" s="34"/>
      <c r="AQ2912" s="34">
        <f>IF(AI2912="","",AI2912*AI$4)</f>
        <v>2.8664510880631388E-2</v>
      </c>
      <c r="AR2912" s="33">
        <f>IF(AJ2912="","",AJ2912*AJ$4)</f>
        <v>8.9911400350825843E-3</v>
      </c>
      <c r="AS2912" s="34">
        <f>IF(AK2912="","",AK2912*AK$4)</f>
        <v>0</v>
      </c>
      <c r="AT2912" s="34">
        <f>IF(AL2912="","",AL2912*AL$4)</f>
        <v>0.58717870897728208</v>
      </c>
      <c r="AU2912" s="34">
        <f>IF(AM2912="","",AM2912*AM$4)</f>
        <v>1.2336628915560695E-2</v>
      </c>
      <c r="AV2912" s="34">
        <f>IF(AN2912="","",AN2912*AN$4)</f>
        <v>0.92837578061750359</v>
      </c>
      <c r="AW2912" s="34">
        <f>IF(AO2912="","",AO2912*AO$4)</f>
        <v>0.26916146671664498</v>
      </c>
      <c r="AX2912" s="34"/>
      <c r="AY2912" s="34">
        <f>IF(AQ2912="","",AI2912*AI$5)</f>
        <v>1.4332255440315694E-2</v>
      </c>
      <c r="AZ2912" s="34">
        <f>IF(AR2912="","",AJ2912*AJ$5)</f>
        <v>8.9911400350825843E-3</v>
      </c>
      <c r="BA2912" s="34">
        <f>IF(AS2912="","",AK2912*AK$5)</f>
        <v>0</v>
      </c>
      <c r="BB2912" s="34">
        <f>IF(AT2912="","",AL2912*AL$5)</f>
        <v>1.4679467724432052</v>
      </c>
      <c r="BC2912" s="34">
        <f>IF(AU2912="","",AM2912*AM$5)</f>
        <v>0</v>
      </c>
      <c r="BD2912" s="34">
        <f>IF(AV2912="","",AN2912*AN$5)</f>
        <v>0.92837578061750359</v>
      </c>
      <c r="BE2912" s="34">
        <f>IF(AW2912="","",AO2912*AO$5)</f>
        <v>0.26916146671664498</v>
      </c>
      <c r="BF2912" s="34">
        <f>IF(BE2912="","",SUM(AY2912:BE2912))</f>
        <v>2.6888074152527519</v>
      </c>
      <c r="BG2912" s="34"/>
      <c r="BH2912" s="34">
        <f>IF(AT2912="","",3/AT2912)</f>
        <v>5.1091770769843592</v>
      </c>
      <c r="BI2912" s="34"/>
      <c r="BJ2912" s="34">
        <f>IF(AQ2912="","",AQ2912*$BH2912)</f>
        <v>0.14645206191429064</v>
      </c>
      <c r="BK2912" s="34">
        <f>IF(AR2912="","",AR2912*$BH2912)</f>
        <v>4.5937326563200286E-2</v>
      </c>
      <c r="BL2912" s="34">
        <f>IF(AS2912="","",AS2912*$BH2912)</f>
        <v>0</v>
      </c>
      <c r="BM2912" s="34">
        <f>IF(AT2912="","",AT2912*$BH2912)</f>
        <v>2.9999999999999996</v>
      </c>
      <c r="BN2912" s="34">
        <f>IF(AU2912="","",AU2912*$BH2912)</f>
        <v>6.3030021662645125E-2</v>
      </c>
      <c r="BO2912" s="34">
        <f>IF(AV2912="","",AV2912*$BH2912)</f>
        <v>4.7432362571584097</v>
      </c>
      <c r="BP2912" s="34">
        <f t="shared" si="333"/>
        <v>13.737593210434925</v>
      </c>
      <c r="BQ2912" s="34">
        <f>IF(AW2912="","",AW2912*$BH2912)</f>
        <v>1.3751935957561712</v>
      </c>
      <c r="BR2912" s="34"/>
      <c r="BS2912" s="34">
        <f t="shared" si="334"/>
        <v>4.9356256456359002</v>
      </c>
      <c r="BT2912" s="34"/>
      <c r="BU2912" s="34">
        <f t="shared" si="335"/>
        <v>0.93696997833735485</v>
      </c>
      <c r="BV2912" s="34">
        <f t="shared" si="336"/>
        <v>0.93696997833735485</v>
      </c>
      <c r="BW2912" s="34">
        <f t="shared" si="337"/>
        <v>1</v>
      </c>
      <c r="BX2912" s="34"/>
      <c r="BY2912" s="34">
        <f>IF(BV2912="","",IF(BQ2912=0,0,((BV2912/BQ2912)*AF2912)))</f>
        <v>3.1861706203834887</v>
      </c>
      <c r="BZ2912" s="34">
        <f>IF(BY2912="","",SUM(S2912:X2912,BY2912))</f>
        <v>98.608507620383492</v>
      </c>
      <c r="CA2912" s="18"/>
      <c r="CB2912" s="20">
        <v>1.6358000000000001E-2</v>
      </c>
      <c r="CC2912" s="20">
        <v>9.8040000000000002E-3</v>
      </c>
      <c r="CD2912" s="20">
        <v>4.9430000000000002E-2</v>
      </c>
      <c r="CE2912" s="20">
        <v>1.2937000000000001E-2</v>
      </c>
      <c r="CF2912" s="20">
        <v>8.6759999999999997E-3</v>
      </c>
      <c r="CG2912" s="20">
        <v>2.9988999999999998E-2</v>
      </c>
      <c r="CH2912" s="20"/>
      <c r="CI2912" s="21">
        <v>3.9554900000000002</v>
      </c>
      <c r="CJ2912" s="21">
        <v>3.22614</v>
      </c>
      <c r="CK2912" s="21">
        <v>-12.68</v>
      </c>
      <c r="CL2912" s="21">
        <v>0.36335499999999998</v>
      </c>
      <c r="CM2912" s="21">
        <v>2.6777799999999998</v>
      </c>
      <c r="CN2912" s="21">
        <v>0.344914</v>
      </c>
      <c r="CO2912" s="21"/>
      <c r="CP2912" s="20">
        <v>35.836799999999997</v>
      </c>
      <c r="CQ2912" s="20">
        <v>54.213700000000003</v>
      </c>
      <c r="CR2912" s="20">
        <v>10.964499999999999</v>
      </c>
      <c r="CS2912" s="20">
        <v>229.73</v>
      </c>
      <c r="CT2912" s="20"/>
      <c r="CU2912" s="22">
        <v>44316.356597222199</v>
      </c>
      <c r="CV2912" s="22"/>
    </row>
    <row r="2913" spans="1:100" s="17" customFormat="1" x14ac:dyDescent="0.25">
      <c r="A2913" s="17" t="s">
        <v>179</v>
      </c>
      <c r="B2913" s="17">
        <v>1296</v>
      </c>
      <c r="C2913" s="17">
        <v>13</v>
      </c>
      <c r="E2913" s="18">
        <v>0.57823000000000002</v>
      </c>
      <c r="F2913" s="18">
        <v>0.22406699999999999</v>
      </c>
      <c r="G2913" s="18">
        <v>0</v>
      </c>
      <c r="H2913" s="18">
        <v>18.0352</v>
      </c>
      <c r="I2913" s="18">
        <v>0.46306199999999997</v>
      </c>
      <c r="J2913" s="18">
        <v>37.152000000000001</v>
      </c>
      <c r="K2913" s="18">
        <v>43.246600000000001</v>
      </c>
      <c r="L2913" s="18">
        <v>0.30089100000000002</v>
      </c>
      <c r="M2913" s="18">
        <v>100</v>
      </c>
      <c r="N2913" s="18"/>
      <c r="O2913" s="18">
        <v>0.10449</v>
      </c>
      <c r="P2913" s="18">
        <v>43.142099999999999</v>
      </c>
      <c r="Q2913" s="18">
        <f t="shared" si="331"/>
        <v>99.895510000000002</v>
      </c>
      <c r="R2913" s="18"/>
      <c r="S2913" s="18">
        <v>0.77944100000000005</v>
      </c>
      <c r="T2913" s="18">
        <v>0.37157000000000001</v>
      </c>
      <c r="U2913" s="18">
        <v>0</v>
      </c>
      <c r="V2913" s="18">
        <v>41.325899999999997</v>
      </c>
      <c r="W2913" s="18">
        <v>0.46306199999999997</v>
      </c>
      <c r="X2913" s="18">
        <v>51.9831</v>
      </c>
      <c r="Y2913" s="18">
        <v>5.0769500000000001</v>
      </c>
      <c r="Z2913" s="18">
        <v>100</v>
      </c>
      <c r="AA2913" s="19"/>
      <c r="AB2913" s="18">
        <f>IF(Z2913="","",Z2913-O2913)</f>
        <v>99.895510000000002</v>
      </c>
      <c r="AC2913" s="18">
        <f t="shared" si="332"/>
        <v>94.818560000000005</v>
      </c>
      <c r="AD2913" s="18"/>
      <c r="AE2913" s="34">
        <f>IF(M2913="","",IF(M2913&gt;100,M2913, M2913+O2913))</f>
        <v>100.10449</v>
      </c>
      <c r="AF2913" s="37">
        <f>IF(AE2913="","",IF(AE2913="* * *", Y2913, AE2913-SUM(S2913:X2913)))</f>
        <v>5.1814170000000104</v>
      </c>
      <c r="AG2913" s="54"/>
      <c r="AH2913" s="33"/>
      <c r="AI2913" s="34">
        <f>IF(S2913="","",IF(AI$6=0, 0, S2913/AI$6))</f>
        <v>1.2575900781781684E-2</v>
      </c>
      <c r="AJ2913" s="34">
        <f>IF(T2913="","",IF(AJ$6=0, 0, T2913/AJ$6))</f>
        <v>9.2189783376214821E-3</v>
      </c>
      <c r="AK2913" s="34">
        <f>IF(U2913="","",IF(AK$6=0, 0, U2913/AK$6))</f>
        <v>0</v>
      </c>
      <c r="AL2913" s="34">
        <f>IF(V2913="","",IF(AL$6=0, 0, V2913/AL$6))</f>
        <v>0.29114121489156464</v>
      </c>
      <c r="AM2913" s="34">
        <f>IF(W2913="","",IF(AM$6=0, 0, W2913/AM$6))</f>
        <v>1.3061845055921468E-2</v>
      </c>
      <c r="AN2913" s="34">
        <f>IF(X2913="","",IF(AN$6=0, 0, X2913/AN$6))</f>
        <v>0.9269884124442288</v>
      </c>
      <c r="AO2913" s="34">
        <f>IF(Y2913="","",IF(AO$6=0, 0, Y2913/AO$6))</f>
        <v>0.29851461498320581</v>
      </c>
      <c r="AP2913" s="34"/>
      <c r="AQ2913" s="34">
        <f>IF(AI2913="","",AI2913*AI$4)</f>
        <v>2.5151801563563368E-2</v>
      </c>
      <c r="AR2913" s="33">
        <f>IF(AJ2913="","",AJ2913*AJ$4)</f>
        <v>9.2189783376214821E-3</v>
      </c>
      <c r="AS2913" s="34">
        <f>IF(AK2913="","",AK2913*AK$4)</f>
        <v>0</v>
      </c>
      <c r="AT2913" s="34">
        <f>IF(AL2913="","",AL2913*AL$4)</f>
        <v>0.58228242978312927</v>
      </c>
      <c r="AU2913" s="34">
        <f>IF(AM2913="","",AM2913*AM$4)</f>
        <v>1.3061845055921468E-2</v>
      </c>
      <c r="AV2913" s="34">
        <f>IF(AN2913="","",AN2913*AN$4)</f>
        <v>0.9269884124442288</v>
      </c>
      <c r="AW2913" s="34">
        <f>IF(AO2913="","",AO2913*AO$4)</f>
        <v>0.29851461498320581</v>
      </c>
      <c r="AX2913" s="34"/>
      <c r="AY2913" s="34">
        <f>IF(AQ2913="","",AI2913*AI$5)</f>
        <v>1.2575900781781684E-2</v>
      </c>
      <c r="AZ2913" s="34">
        <f>IF(AR2913="","",AJ2913*AJ$5)</f>
        <v>9.2189783376214821E-3</v>
      </c>
      <c r="BA2913" s="34">
        <f>IF(AS2913="","",AK2913*AK$5)</f>
        <v>0</v>
      </c>
      <c r="BB2913" s="34">
        <f>IF(AT2913="","",AL2913*AL$5)</f>
        <v>1.4557060744578232</v>
      </c>
      <c r="BC2913" s="34">
        <f>IF(AU2913="","",AM2913*AM$5)</f>
        <v>0</v>
      </c>
      <c r="BD2913" s="34">
        <f>IF(AV2913="","",AN2913*AN$5)</f>
        <v>0.9269884124442288</v>
      </c>
      <c r="BE2913" s="34">
        <f>IF(AW2913="","",AO2913*AO$5)</f>
        <v>0.29851461498320581</v>
      </c>
      <c r="BF2913" s="34">
        <f>IF(BE2913="","",SUM(AY2913:BE2913))</f>
        <v>2.7030039810046609</v>
      </c>
      <c r="BG2913" s="34"/>
      <c r="BH2913" s="34">
        <f>IF(AT2913="","",3/AT2913)</f>
        <v>5.1521389733798904</v>
      </c>
      <c r="BI2913" s="34"/>
      <c r="BJ2913" s="34">
        <f>IF(AQ2913="","",AQ2913*$BH2913)</f>
        <v>0.1295855770863521</v>
      </c>
      <c r="BK2913" s="34">
        <f>IF(AR2913="","",AR2913*$BH2913)</f>
        <v>4.7497457588004589E-2</v>
      </c>
      <c r="BL2913" s="34">
        <f>IF(AS2913="","",AS2913*$BH2913)</f>
        <v>0</v>
      </c>
      <c r="BM2913" s="34">
        <f>IF(AT2913="","",AT2913*$BH2913)</f>
        <v>2.9999999999999996</v>
      </c>
      <c r="BN2913" s="34">
        <f>IF(AU2913="","",AU2913*$BH2913)</f>
        <v>6.7296440976862423E-2</v>
      </c>
      <c r="BO2913" s="34">
        <f>IF(AV2913="","",AV2913*$BH2913)</f>
        <v>4.7759731276254636</v>
      </c>
      <c r="BP2913" s="34">
        <f t="shared" si="333"/>
        <v>13.92625215573511</v>
      </c>
      <c r="BQ2913" s="34">
        <f>IF(AW2913="","",AW2913*$BH2913)</f>
        <v>1.5379887819784672</v>
      </c>
      <c r="BR2913" s="34"/>
      <c r="BS2913" s="34">
        <f t="shared" si="334"/>
        <v>4.9530561622998199</v>
      </c>
      <c r="BT2913" s="34"/>
      <c r="BU2913" s="34">
        <f t="shared" si="335"/>
        <v>0.93270355902313762</v>
      </c>
      <c r="BV2913" s="34">
        <f t="shared" si="336"/>
        <v>0.93270355902313762</v>
      </c>
      <c r="BW2913" s="34">
        <f t="shared" si="337"/>
        <v>1</v>
      </c>
      <c r="BX2913" s="34"/>
      <c r="BY2913" s="34">
        <f>IF(BV2913="","",IF(BQ2913=0,0,((BV2913/BQ2913)*AF2913)))</f>
        <v>3.1422375334013712</v>
      </c>
      <c r="BZ2913" s="34">
        <f>IF(BY2913="","",SUM(S2913:X2913,BY2913))</f>
        <v>98.065310533401359</v>
      </c>
      <c r="CA2913" s="18"/>
      <c r="CB2913" s="20">
        <v>1.6704E-2</v>
      </c>
      <c r="CC2913" s="20">
        <v>1.0052E-2</v>
      </c>
      <c r="CD2913" s="20">
        <v>4.9542000000000003E-2</v>
      </c>
      <c r="CE2913" s="20">
        <v>1.2840000000000001E-2</v>
      </c>
      <c r="CF2913" s="20">
        <v>9.1129999999999996E-3</v>
      </c>
      <c r="CG2913" s="20">
        <v>3.1136E-2</v>
      </c>
      <c r="CH2913" s="20"/>
      <c r="CI2913" s="21">
        <v>4.2940300000000002</v>
      </c>
      <c r="CJ2913" s="21">
        <v>3.2034199999999999</v>
      </c>
      <c r="CK2913" s="21">
        <v>-23.652000000000001</v>
      </c>
      <c r="CL2913" s="21">
        <v>0.36495300000000003</v>
      </c>
      <c r="CM2913" s="21">
        <v>2.6106199999999999</v>
      </c>
      <c r="CN2913" s="21">
        <v>0.34540700000000002</v>
      </c>
      <c r="CO2913" s="21"/>
      <c r="CP2913" s="20">
        <v>35.816600000000001</v>
      </c>
      <c r="CQ2913" s="20">
        <v>54.213900000000002</v>
      </c>
      <c r="CR2913" s="20">
        <v>10.964</v>
      </c>
      <c r="CS2913" s="20">
        <v>249.93</v>
      </c>
      <c r="CT2913" s="20"/>
      <c r="CU2913" s="22">
        <v>44316.358391203699</v>
      </c>
      <c r="CV2913" s="22"/>
    </row>
    <row r="2914" spans="1:100" s="17" customFormat="1" x14ac:dyDescent="0.25">
      <c r="A2914" s="17" t="s">
        <v>179</v>
      </c>
      <c r="B2914" s="17">
        <v>1297</v>
      </c>
      <c r="C2914" s="17">
        <v>14</v>
      </c>
      <c r="E2914" s="18">
        <v>0.644845</v>
      </c>
      <c r="F2914" s="18">
        <v>0.221023</v>
      </c>
      <c r="G2914" s="18">
        <v>0</v>
      </c>
      <c r="H2914" s="18">
        <v>17.9968</v>
      </c>
      <c r="I2914" s="18">
        <v>0.47160200000000002</v>
      </c>
      <c r="J2914" s="18">
        <v>37.281500000000001</v>
      </c>
      <c r="K2914" s="18">
        <v>43.0944</v>
      </c>
      <c r="L2914" s="18">
        <v>0.28983700000000001</v>
      </c>
      <c r="M2914" s="18">
        <v>100</v>
      </c>
      <c r="N2914" s="18"/>
      <c r="O2914" s="18">
        <v>0.106418</v>
      </c>
      <c r="P2914" s="18">
        <v>42.988</v>
      </c>
      <c r="Q2914" s="18">
        <f t="shared" si="331"/>
        <v>99.893581999999995</v>
      </c>
      <c r="R2914" s="18"/>
      <c r="S2914" s="18">
        <v>0.86923700000000004</v>
      </c>
      <c r="T2914" s="18">
        <v>0.36652299999999999</v>
      </c>
      <c r="U2914" s="18">
        <v>0</v>
      </c>
      <c r="V2914" s="18">
        <v>41.237900000000003</v>
      </c>
      <c r="W2914" s="18">
        <v>0.47160200000000002</v>
      </c>
      <c r="X2914" s="18">
        <v>52.164400000000001</v>
      </c>
      <c r="Y2914" s="18">
        <v>4.8904300000000003</v>
      </c>
      <c r="Z2914" s="18">
        <v>100</v>
      </c>
      <c r="AA2914" s="19"/>
      <c r="AB2914" s="18">
        <f>IF(Z2914="","",Z2914-O2914)</f>
        <v>99.893581999999995</v>
      </c>
      <c r="AC2914" s="18">
        <f t="shared" si="332"/>
        <v>95.003152</v>
      </c>
      <c r="AD2914" s="18"/>
      <c r="AE2914" s="34">
        <f>IF(M2914="","",IF(M2914&gt;100,M2914, M2914+O2914))</f>
        <v>100.10641800000001</v>
      </c>
      <c r="AF2914" s="37">
        <f>IF(AE2914="","",IF(AE2914="* * *", Y2914, AE2914-SUM(S2914:X2914)))</f>
        <v>4.9967560000000049</v>
      </c>
      <c r="AG2914" s="54"/>
      <c r="AH2914" s="33"/>
      <c r="AI2914" s="34">
        <f>IF(S2914="","",IF(AI$6=0, 0, S2914/AI$6))</f>
        <v>1.4024715492068757E-2</v>
      </c>
      <c r="AJ2914" s="34">
        <f>IF(T2914="","",IF(AJ$6=0, 0, T2914/AJ$6))</f>
        <v>9.0937578309337082E-3</v>
      </c>
      <c r="AK2914" s="34">
        <f>IF(U2914="","",IF(AK$6=0, 0, U2914/AK$6))</f>
        <v>0</v>
      </c>
      <c r="AL2914" s="34">
        <f>IF(V2914="","",IF(AL$6=0, 0, V2914/AL$6))</f>
        <v>0.29052125436050646</v>
      </c>
      <c r="AM2914" s="34">
        <f>IF(W2914="","",IF(AM$6=0, 0, W2914/AM$6))</f>
        <v>1.3302737542840217E-2</v>
      </c>
      <c r="AN2914" s="34">
        <f>IF(X2914="","",IF(AN$6=0, 0, X2914/AN$6))</f>
        <v>0.93022144393284989</v>
      </c>
      <c r="AO2914" s="34">
        <f>IF(Y2914="","",IF(AO$6=0, 0, Y2914/AO$6))</f>
        <v>0.28754760802299006</v>
      </c>
      <c r="AP2914" s="34"/>
      <c r="AQ2914" s="34">
        <f>IF(AI2914="","",AI2914*AI$4)</f>
        <v>2.8049430984137515E-2</v>
      </c>
      <c r="AR2914" s="33">
        <f>IF(AJ2914="","",AJ2914*AJ$4)</f>
        <v>9.0937578309337082E-3</v>
      </c>
      <c r="AS2914" s="34">
        <f>IF(AK2914="","",AK2914*AK$4)</f>
        <v>0</v>
      </c>
      <c r="AT2914" s="34">
        <f>IF(AL2914="","",AL2914*AL$4)</f>
        <v>0.58104250872101293</v>
      </c>
      <c r="AU2914" s="34">
        <f>IF(AM2914="","",AM2914*AM$4)</f>
        <v>1.3302737542840217E-2</v>
      </c>
      <c r="AV2914" s="34">
        <f>IF(AN2914="","",AN2914*AN$4)</f>
        <v>0.93022144393284989</v>
      </c>
      <c r="AW2914" s="34">
        <f>IF(AO2914="","",AO2914*AO$4)</f>
        <v>0.28754760802299006</v>
      </c>
      <c r="AX2914" s="34"/>
      <c r="AY2914" s="34">
        <f>IF(AQ2914="","",AI2914*AI$5)</f>
        <v>1.4024715492068757E-2</v>
      </c>
      <c r="AZ2914" s="34">
        <f>IF(AR2914="","",AJ2914*AJ$5)</f>
        <v>9.0937578309337082E-3</v>
      </c>
      <c r="BA2914" s="34">
        <f>IF(AS2914="","",AK2914*AK$5)</f>
        <v>0</v>
      </c>
      <c r="BB2914" s="34">
        <f>IF(AT2914="","",AL2914*AL$5)</f>
        <v>1.4526062718025323</v>
      </c>
      <c r="BC2914" s="34">
        <f>IF(AU2914="","",AM2914*AM$5)</f>
        <v>0</v>
      </c>
      <c r="BD2914" s="34">
        <f>IF(AV2914="","",AN2914*AN$5)</f>
        <v>0.93022144393284989</v>
      </c>
      <c r="BE2914" s="34">
        <f>IF(AW2914="","",AO2914*AO$5)</f>
        <v>0.28754760802299006</v>
      </c>
      <c r="BF2914" s="34">
        <f>IF(BE2914="","",SUM(AY2914:BE2914))</f>
        <v>2.6934937970813748</v>
      </c>
      <c r="BG2914" s="34"/>
      <c r="BH2914" s="34">
        <f>IF(AT2914="","",3/AT2914)</f>
        <v>5.1631334282298571</v>
      </c>
      <c r="BI2914" s="34"/>
      <c r="BJ2914" s="34">
        <f>IF(AQ2914="","",AQ2914*$BH2914)</f>
        <v>0.1448229547570267</v>
      </c>
      <c r="BK2914" s="34">
        <f>IF(AR2914="","",AR2914*$BH2914)</f>
        <v>4.6952285045120869E-2</v>
      </c>
      <c r="BL2914" s="34">
        <f>IF(AS2914="","",AS2914*$BH2914)</f>
        <v>0</v>
      </c>
      <c r="BM2914" s="34">
        <f>IF(AT2914="","",AT2914*$BH2914)</f>
        <v>3</v>
      </c>
      <c r="BN2914" s="34">
        <f>IF(AU2914="","",AU2914*$BH2914)</f>
        <v>6.8683808894406631E-2</v>
      </c>
      <c r="BO2914" s="34">
        <f>IF(AV2914="","",AV2914*$BH2914)</f>
        <v>4.8028574328259435</v>
      </c>
      <c r="BP2914" s="34">
        <f t="shared" si="333"/>
        <v>13.906867862440613</v>
      </c>
      <c r="BQ2914" s="34">
        <f>IF(AW2914="","",AW2914*$BH2914)</f>
        <v>1.4846466671910359</v>
      </c>
      <c r="BR2914" s="34"/>
      <c r="BS2914" s="34">
        <f t="shared" si="334"/>
        <v>4.9946326726280912</v>
      </c>
      <c r="BT2914" s="34"/>
      <c r="BU2914" s="34">
        <f t="shared" si="335"/>
        <v>0.93131619110559338</v>
      </c>
      <c r="BV2914" s="34">
        <f t="shared" si="336"/>
        <v>0.93131619110559338</v>
      </c>
      <c r="BW2914" s="34">
        <f t="shared" si="337"/>
        <v>1</v>
      </c>
      <c r="BX2914" s="34"/>
      <c r="BY2914" s="34">
        <f>IF(BV2914="","",IF(BQ2914=0,0,((BV2914/BQ2914)*AF2914)))</f>
        <v>3.1344560754031798</v>
      </c>
      <c r="BZ2914" s="34">
        <f>IF(BY2914="","",SUM(S2914:X2914,BY2914))</f>
        <v>98.244118075403179</v>
      </c>
      <c r="CA2914" s="18"/>
      <c r="CB2914" s="20">
        <v>1.5462999999999999E-2</v>
      </c>
      <c r="CC2914" s="20">
        <v>9.7710000000000002E-3</v>
      </c>
      <c r="CD2914" s="20">
        <v>5.0415000000000001E-2</v>
      </c>
      <c r="CE2914" s="20">
        <v>1.3297E-2</v>
      </c>
      <c r="CF2914" s="20">
        <v>9.1020000000000007E-3</v>
      </c>
      <c r="CG2914" s="20">
        <v>3.0036E-2</v>
      </c>
      <c r="CH2914" s="20"/>
      <c r="CI2914" s="21">
        <v>3.9700899999999999</v>
      </c>
      <c r="CJ2914" s="21">
        <v>3.1962999999999999</v>
      </c>
      <c r="CK2914" s="21">
        <v>-13.436</v>
      </c>
      <c r="CL2914" s="21">
        <v>0.36548599999999998</v>
      </c>
      <c r="CM2914" s="21">
        <v>2.5825</v>
      </c>
      <c r="CN2914" s="21">
        <v>0.34463500000000002</v>
      </c>
      <c r="CO2914" s="21"/>
      <c r="CP2914" s="20">
        <v>35.796300000000002</v>
      </c>
      <c r="CQ2914" s="20">
        <v>54.213999999999999</v>
      </c>
      <c r="CR2914" s="20">
        <v>10.964</v>
      </c>
      <c r="CS2914" s="20">
        <v>270.23200000000003</v>
      </c>
      <c r="CT2914" s="20"/>
      <c r="CU2914" s="22">
        <v>44316.360196759299</v>
      </c>
      <c r="CV2914" s="22"/>
    </row>
    <row r="2915" spans="1:100" s="17" customFormat="1" x14ac:dyDescent="0.25">
      <c r="A2915" s="17" t="s">
        <v>179</v>
      </c>
      <c r="B2915" s="17">
        <v>1298</v>
      </c>
      <c r="C2915" s="17">
        <v>15</v>
      </c>
      <c r="E2915" s="18">
        <v>0.58288899999999999</v>
      </c>
      <c r="F2915" s="18">
        <v>0.20835300000000001</v>
      </c>
      <c r="G2915" s="18">
        <v>0</v>
      </c>
      <c r="H2915" s="18">
        <v>18.003499999999999</v>
      </c>
      <c r="I2915" s="18">
        <v>0.52857500000000002</v>
      </c>
      <c r="J2915" s="18">
        <v>37.346499999999999</v>
      </c>
      <c r="K2915" s="18">
        <v>43.043900000000001</v>
      </c>
      <c r="L2915" s="18">
        <v>0.286354</v>
      </c>
      <c r="M2915" s="18">
        <v>100</v>
      </c>
      <c r="N2915" s="18"/>
      <c r="O2915" s="18">
        <v>0.119273</v>
      </c>
      <c r="P2915" s="18">
        <v>42.924599999999998</v>
      </c>
      <c r="Q2915" s="18">
        <f t="shared" si="331"/>
        <v>99.880726999999993</v>
      </c>
      <c r="R2915" s="18"/>
      <c r="S2915" s="18">
        <v>0.78572200000000003</v>
      </c>
      <c r="T2915" s="18">
        <v>0.34551199999999999</v>
      </c>
      <c r="U2915" s="18">
        <v>0</v>
      </c>
      <c r="V2915" s="18">
        <v>41.2532</v>
      </c>
      <c r="W2915" s="18">
        <v>0.52857500000000002</v>
      </c>
      <c r="X2915" s="18">
        <v>52.255299999999998</v>
      </c>
      <c r="Y2915" s="18">
        <v>4.8316600000000003</v>
      </c>
      <c r="Z2915" s="18">
        <v>100</v>
      </c>
      <c r="AA2915" s="19"/>
      <c r="AB2915" s="18">
        <f>IF(Z2915="","",Z2915-O2915)</f>
        <v>99.880726999999993</v>
      </c>
      <c r="AC2915" s="18">
        <f t="shared" si="332"/>
        <v>95.049066999999994</v>
      </c>
      <c r="AD2915" s="18"/>
      <c r="AE2915" s="34">
        <f>IF(M2915="","",IF(M2915&gt;100,M2915, M2915+O2915))</f>
        <v>100.11927300000001</v>
      </c>
      <c r="AF2915" s="37">
        <f>IF(AE2915="","",IF(AE2915="* * *", Y2915, AE2915-SUM(S2915:X2915)))</f>
        <v>4.9509640000000132</v>
      </c>
      <c r="AG2915" s="54"/>
      <c r="AH2915" s="33"/>
      <c r="AI2915" s="34">
        <f>IF(S2915="","",IF(AI$6=0, 0, S2915/AI$6))</f>
        <v>1.267724165660142E-2</v>
      </c>
      <c r="AJ2915" s="34">
        <f>IF(T2915="","",IF(AJ$6=0, 0, T2915/AJ$6))</f>
        <v>8.5724564507045058E-3</v>
      </c>
      <c r="AK2915" s="34">
        <f>IF(U2915="","",IF(AK$6=0, 0, U2915/AK$6))</f>
        <v>0</v>
      </c>
      <c r="AL2915" s="34">
        <f>IF(V2915="","",IF(AL$6=0, 0, V2915/AL$6))</f>
        <v>0.29062904295283815</v>
      </c>
      <c r="AM2915" s="34">
        <f>IF(W2915="","",IF(AM$6=0, 0, W2915/AM$6))</f>
        <v>1.4909806355161277E-2</v>
      </c>
      <c r="AN2915" s="34">
        <f>IF(X2915="","",IF(AN$6=0, 0, X2915/AN$6))</f>
        <v>0.93184241780111055</v>
      </c>
      <c r="AO2915" s="34">
        <f>IF(Y2915="","",IF(AO$6=0, 0, Y2915/AO$6))</f>
        <v>0.28409204830257462</v>
      </c>
      <c r="AP2915" s="34"/>
      <c r="AQ2915" s="34">
        <f>IF(AI2915="","",AI2915*AI$4)</f>
        <v>2.5354483313202839E-2</v>
      </c>
      <c r="AR2915" s="33">
        <f>IF(AJ2915="","",AJ2915*AJ$4)</f>
        <v>8.5724564507045058E-3</v>
      </c>
      <c r="AS2915" s="34">
        <f>IF(AK2915="","",AK2915*AK$4)</f>
        <v>0</v>
      </c>
      <c r="AT2915" s="34">
        <f>IF(AL2915="","",AL2915*AL$4)</f>
        <v>0.58125808590567629</v>
      </c>
      <c r="AU2915" s="34">
        <f>IF(AM2915="","",AM2915*AM$4)</f>
        <v>1.4909806355161277E-2</v>
      </c>
      <c r="AV2915" s="34">
        <f>IF(AN2915="","",AN2915*AN$4)</f>
        <v>0.93184241780111055</v>
      </c>
      <c r="AW2915" s="34">
        <f>IF(AO2915="","",AO2915*AO$4)</f>
        <v>0.28409204830257462</v>
      </c>
      <c r="AX2915" s="34"/>
      <c r="AY2915" s="34">
        <f>IF(AQ2915="","",AI2915*AI$5)</f>
        <v>1.267724165660142E-2</v>
      </c>
      <c r="AZ2915" s="34">
        <f>IF(AR2915="","",AJ2915*AJ$5)</f>
        <v>8.5724564507045058E-3</v>
      </c>
      <c r="BA2915" s="34">
        <f>IF(AS2915="","",AK2915*AK$5)</f>
        <v>0</v>
      </c>
      <c r="BB2915" s="34">
        <f>IF(AT2915="","",AL2915*AL$5)</f>
        <v>1.4531452147641908</v>
      </c>
      <c r="BC2915" s="34">
        <f>IF(AU2915="","",AM2915*AM$5)</f>
        <v>0</v>
      </c>
      <c r="BD2915" s="34">
        <f>IF(AV2915="","",AN2915*AN$5)</f>
        <v>0.93184241780111055</v>
      </c>
      <c r="BE2915" s="34">
        <f>IF(AW2915="","",AO2915*AO$5)</f>
        <v>0.28409204830257462</v>
      </c>
      <c r="BF2915" s="34">
        <f>IF(BE2915="","",SUM(AY2915:BE2915))</f>
        <v>2.6903293789751821</v>
      </c>
      <c r="BG2915" s="34"/>
      <c r="BH2915" s="34">
        <f>IF(AT2915="","",3/AT2915)</f>
        <v>5.1612185236539236</v>
      </c>
      <c r="BI2915" s="34"/>
      <c r="BJ2915" s="34">
        <f>IF(AQ2915="","",AQ2915*$BH2915)</f>
        <v>0.1308600289337768</v>
      </c>
      <c r="BK2915" s="34">
        <f>IF(AR2915="","",AR2915*$BH2915)</f>
        <v>4.4244321026592662E-2</v>
      </c>
      <c r="BL2915" s="34">
        <f>IF(AS2915="","",AS2915*$BH2915)</f>
        <v>0</v>
      </c>
      <c r="BM2915" s="34">
        <f>IF(AT2915="","",AT2915*$BH2915)</f>
        <v>3</v>
      </c>
      <c r="BN2915" s="34">
        <f>IF(AU2915="","",AU2915*$BH2915)</f>
        <v>7.6952768744351377E-2</v>
      </c>
      <c r="BO2915" s="34">
        <f>IF(AV2915="","",AV2915*$BH2915)</f>
        <v>4.8094423478815509</v>
      </c>
      <c r="BP2915" s="34">
        <f t="shared" si="333"/>
        <v>13.885377825497066</v>
      </c>
      <c r="BQ2915" s="34">
        <f>IF(AW2915="","",AW2915*$BH2915)</f>
        <v>1.4662611421220333</v>
      </c>
      <c r="BR2915" s="34"/>
      <c r="BS2915" s="34">
        <f t="shared" si="334"/>
        <v>4.9845466978419202</v>
      </c>
      <c r="BT2915" s="34"/>
      <c r="BU2915" s="34">
        <f t="shared" si="335"/>
        <v>0.92304723125564858</v>
      </c>
      <c r="BV2915" s="34">
        <f t="shared" si="336"/>
        <v>0.92304723125564858</v>
      </c>
      <c r="BW2915" s="34">
        <f t="shared" si="337"/>
        <v>1</v>
      </c>
      <c r="BX2915" s="34"/>
      <c r="BY2915" s="34">
        <f>IF(BV2915="","",IF(BQ2915=0,0,((BV2915/BQ2915)*AF2915)))</f>
        <v>3.1167528627489576</v>
      </c>
      <c r="BZ2915" s="34">
        <f>IF(BY2915="","",SUM(S2915:X2915,BY2915))</f>
        <v>98.285061862748947</v>
      </c>
      <c r="CA2915" s="18"/>
      <c r="CB2915" s="20">
        <v>1.6071999999999999E-2</v>
      </c>
      <c r="CC2915" s="20">
        <v>1.0305E-2</v>
      </c>
      <c r="CD2915" s="20">
        <v>4.9854000000000002E-2</v>
      </c>
      <c r="CE2915" s="20">
        <v>1.3088000000000001E-2</v>
      </c>
      <c r="CF2915" s="20">
        <v>8.9820000000000004E-3</v>
      </c>
      <c r="CG2915" s="20">
        <v>3.1397000000000001E-2</v>
      </c>
      <c r="CH2915" s="20"/>
      <c r="CI2915" s="21">
        <v>4.2417199999999999</v>
      </c>
      <c r="CJ2915" s="21">
        <v>3.4150999999999998</v>
      </c>
      <c r="CK2915" s="21">
        <v>-20.213999999999999</v>
      </c>
      <c r="CL2915" s="21">
        <v>0.36529699999999998</v>
      </c>
      <c r="CM2915" s="21">
        <v>2.4141599999999999</v>
      </c>
      <c r="CN2915" s="21">
        <v>0.34451799999999999</v>
      </c>
      <c r="CO2915" s="21"/>
      <c r="CP2915" s="20">
        <v>35.7761</v>
      </c>
      <c r="CQ2915" s="20">
        <v>54.214100000000002</v>
      </c>
      <c r="CR2915" s="20">
        <v>10.9635</v>
      </c>
      <c r="CS2915" s="20">
        <v>290.43099999999998</v>
      </c>
      <c r="CT2915" s="20"/>
      <c r="CU2915" s="22">
        <v>44316.361979166701</v>
      </c>
      <c r="CV2915" s="22"/>
    </row>
    <row r="2916" spans="1:100" s="17" customFormat="1" x14ac:dyDescent="0.25">
      <c r="A2916" s="17" t="s">
        <v>179</v>
      </c>
      <c r="B2916" s="17">
        <v>1299</v>
      </c>
      <c r="C2916" s="17">
        <v>16</v>
      </c>
      <c r="E2916" s="18">
        <v>0.57738</v>
      </c>
      <c r="F2916" s="18">
        <v>0.20840900000000001</v>
      </c>
      <c r="G2916" s="18">
        <v>0</v>
      </c>
      <c r="H2916" s="18">
        <v>18.0502</v>
      </c>
      <c r="I2916" s="18">
        <v>0.52281100000000003</v>
      </c>
      <c r="J2916" s="18">
        <v>37.401499999999999</v>
      </c>
      <c r="K2916" s="18">
        <v>42.9636</v>
      </c>
      <c r="L2916" s="18">
        <v>0.27623199999999998</v>
      </c>
      <c r="M2916" s="18">
        <v>100</v>
      </c>
      <c r="N2916" s="18"/>
      <c r="O2916" s="18">
        <v>0.11797299999999999</v>
      </c>
      <c r="P2916" s="18">
        <v>42.845599999999997</v>
      </c>
      <c r="Q2916" s="18">
        <f t="shared" si="331"/>
        <v>99.882026999999994</v>
      </c>
      <c r="R2916" s="18"/>
      <c r="S2916" s="18">
        <v>0.77829599999999999</v>
      </c>
      <c r="T2916" s="18">
        <v>0.345605</v>
      </c>
      <c r="U2916" s="18">
        <v>0</v>
      </c>
      <c r="V2916" s="18">
        <v>41.360199999999999</v>
      </c>
      <c r="W2916" s="18">
        <v>0.52281100000000003</v>
      </c>
      <c r="X2916" s="18">
        <v>52.3322</v>
      </c>
      <c r="Y2916" s="18">
        <v>4.6608700000000001</v>
      </c>
      <c r="Z2916" s="18">
        <v>100</v>
      </c>
      <c r="AA2916" s="19"/>
      <c r="AB2916" s="18">
        <f>IF(Z2916="","",Z2916-O2916)</f>
        <v>99.882026999999994</v>
      </c>
      <c r="AC2916" s="18">
        <f t="shared" si="332"/>
        <v>95.221156999999991</v>
      </c>
      <c r="AD2916" s="18"/>
      <c r="AE2916" s="34">
        <f>IF(M2916="","",IF(M2916&gt;100,M2916, M2916+O2916))</f>
        <v>100.11797300000001</v>
      </c>
      <c r="AF2916" s="37">
        <f>IF(AE2916="","",IF(AE2916="* * *", Y2916, AE2916-SUM(S2916:X2916)))</f>
        <v>4.7788610000000062</v>
      </c>
      <c r="AG2916" s="54"/>
      <c r="AH2916" s="33"/>
      <c r="AI2916" s="34">
        <f>IF(S2916="","",IF(AI$6=0, 0, S2916/AI$6))</f>
        <v>1.255742676463973E-2</v>
      </c>
      <c r="AJ2916" s="34">
        <f>IF(T2916="","",IF(AJ$6=0, 0, T2916/AJ$6))</f>
        <v>8.5747638624584111E-3</v>
      </c>
      <c r="AK2916" s="34">
        <f>IF(U2916="","",IF(AK$6=0, 0, U2916/AK$6))</f>
        <v>0</v>
      </c>
      <c r="AL2916" s="34">
        <f>IF(V2916="","",IF(AL$6=0, 0, V2916/AL$6))</f>
        <v>0.29138285859855667</v>
      </c>
      <c r="AM2916" s="34">
        <f>IF(W2916="","",IF(AM$6=0, 0, W2916/AM$6))</f>
        <v>1.4747218030266702E-2</v>
      </c>
      <c r="AN2916" s="34">
        <f>IF(X2916="","",IF(AN$6=0, 0, X2916/AN$6))</f>
        <v>0.93321373672816488</v>
      </c>
      <c r="AO2916" s="34">
        <f>IF(Y2916="","",IF(AO$6=0, 0, Y2916/AO$6))</f>
        <v>0.27404993421971352</v>
      </c>
      <c r="AP2916" s="34"/>
      <c r="AQ2916" s="34">
        <f>IF(AI2916="","",AI2916*AI$4)</f>
        <v>2.511485352927946E-2</v>
      </c>
      <c r="AR2916" s="33">
        <f>IF(AJ2916="","",AJ2916*AJ$4)</f>
        <v>8.5747638624584111E-3</v>
      </c>
      <c r="AS2916" s="34">
        <f>IF(AK2916="","",AK2916*AK$4)</f>
        <v>0</v>
      </c>
      <c r="AT2916" s="34">
        <f>IF(AL2916="","",AL2916*AL$4)</f>
        <v>0.58276571719711334</v>
      </c>
      <c r="AU2916" s="34">
        <f>IF(AM2916="","",AM2916*AM$4)</f>
        <v>1.4747218030266702E-2</v>
      </c>
      <c r="AV2916" s="34">
        <f>IF(AN2916="","",AN2916*AN$4)</f>
        <v>0.93321373672816488</v>
      </c>
      <c r="AW2916" s="34">
        <f>IF(AO2916="","",AO2916*AO$4)</f>
        <v>0.27404993421971352</v>
      </c>
      <c r="AX2916" s="34"/>
      <c r="AY2916" s="34">
        <f>IF(AQ2916="","",AI2916*AI$5)</f>
        <v>1.255742676463973E-2</v>
      </c>
      <c r="AZ2916" s="34">
        <f>IF(AR2916="","",AJ2916*AJ$5)</f>
        <v>8.5747638624584111E-3</v>
      </c>
      <c r="BA2916" s="34">
        <f>IF(AS2916="","",AK2916*AK$5)</f>
        <v>0</v>
      </c>
      <c r="BB2916" s="34">
        <f>IF(AT2916="","",AL2916*AL$5)</f>
        <v>1.4569142929927834</v>
      </c>
      <c r="BC2916" s="34">
        <f>IF(AU2916="","",AM2916*AM$5)</f>
        <v>0</v>
      </c>
      <c r="BD2916" s="34">
        <f>IF(AV2916="","",AN2916*AN$5)</f>
        <v>0.93321373672816488</v>
      </c>
      <c r="BE2916" s="34">
        <f>IF(AW2916="","",AO2916*AO$5)</f>
        <v>0.27404993421971352</v>
      </c>
      <c r="BF2916" s="34">
        <f>IF(BE2916="","",SUM(AY2916:BE2916))</f>
        <v>2.6853101545677598</v>
      </c>
      <c r="BG2916" s="34"/>
      <c r="BH2916" s="34">
        <f>IF(AT2916="","",3/AT2916)</f>
        <v>5.1478663062557724</v>
      </c>
      <c r="BI2916" s="34"/>
      <c r="BJ2916" s="34">
        <f>IF(AQ2916="","",AQ2916*$BH2916)</f>
        <v>0.12928790826992659</v>
      </c>
      <c r="BK2916" s="34">
        <f>IF(AR2916="","",AR2916*$BH2916)</f>
        <v>4.4141737971649261E-2</v>
      </c>
      <c r="BL2916" s="34">
        <f>IF(AS2916="","",AS2916*$BH2916)</f>
        <v>0</v>
      </c>
      <c r="BM2916" s="34">
        <f>IF(AT2916="","",AT2916*$BH2916)</f>
        <v>3</v>
      </c>
      <c r="BN2916" s="34">
        <f>IF(AU2916="","",AU2916*$BH2916)</f>
        <v>7.5916706809017576E-2</v>
      </c>
      <c r="BO2916" s="34">
        <f>IF(AV2916="","",AV2916*$BH2916)</f>
        <v>4.8040595518379652</v>
      </c>
      <c r="BP2916" s="34">
        <f t="shared" si="333"/>
        <v>13.82361766654585</v>
      </c>
      <c r="BQ2916" s="34">
        <f>IF(AW2916="","",AW2916*$BH2916)</f>
        <v>1.4107724226012741</v>
      </c>
      <c r="BR2916" s="34"/>
      <c r="BS2916" s="34">
        <f t="shared" si="334"/>
        <v>4.9774891980795406</v>
      </c>
      <c r="BT2916" s="34"/>
      <c r="BU2916" s="34">
        <f t="shared" si="335"/>
        <v>0.92408329319098237</v>
      </c>
      <c r="BV2916" s="34">
        <f t="shared" si="336"/>
        <v>0.92408329319098237</v>
      </c>
      <c r="BW2916" s="34">
        <f t="shared" si="337"/>
        <v>1</v>
      </c>
      <c r="BX2916" s="34"/>
      <c r="BY2916" s="34">
        <f>IF(BV2916="","",IF(BQ2916=0,0,((BV2916/BQ2916)*AF2916)))</f>
        <v>3.1302466222293508</v>
      </c>
      <c r="BZ2916" s="34">
        <f>IF(BY2916="","",SUM(S2916:X2916,BY2916))</f>
        <v>98.46935862222935</v>
      </c>
      <c r="CA2916" s="18"/>
      <c r="CB2916" s="20">
        <v>1.5885E-2</v>
      </c>
      <c r="CC2916" s="20">
        <v>9.8519999999999996E-3</v>
      </c>
      <c r="CD2916" s="20">
        <v>4.9364999999999999E-2</v>
      </c>
      <c r="CE2916" s="20">
        <v>1.2503999999999999E-2</v>
      </c>
      <c r="CF2916" s="20">
        <v>8.7080000000000005E-3</v>
      </c>
      <c r="CG2916" s="20">
        <v>3.1018E-2</v>
      </c>
      <c r="CH2916" s="20"/>
      <c r="CI2916" s="21">
        <v>4.2559399999999998</v>
      </c>
      <c r="CJ2916" s="21">
        <v>3.3450199999999999</v>
      </c>
      <c r="CK2916" s="21">
        <v>-19.327000000000002</v>
      </c>
      <c r="CL2916" s="21">
        <v>0.36463699999999999</v>
      </c>
      <c r="CM2916" s="21">
        <v>2.4190399999999999</v>
      </c>
      <c r="CN2916" s="21">
        <v>0.34417999999999999</v>
      </c>
      <c r="CO2916" s="21"/>
      <c r="CP2916" s="20">
        <v>35.756</v>
      </c>
      <c r="CQ2916" s="20">
        <v>54.214100000000002</v>
      </c>
      <c r="CR2916" s="20">
        <v>10.9635</v>
      </c>
      <c r="CS2916" s="20">
        <v>310.52999999999997</v>
      </c>
      <c r="CT2916" s="20"/>
      <c r="CU2916" s="22">
        <v>44316.363773148201</v>
      </c>
      <c r="CV2916" s="22"/>
    </row>
    <row r="2917" spans="1:100" s="17" customFormat="1" x14ac:dyDescent="0.25">
      <c r="A2917" s="17" t="s">
        <v>179</v>
      </c>
      <c r="B2917" s="17">
        <v>1300</v>
      </c>
      <c r="C2917" s="17">
        <v>17</v>
      </c>
      <c r="E2917" s="18">
        <v>0.56652100000000005</v>
      </c>
      <c r="F2917" s="18">
        <v>0.20197399999999999</v>
      </c>
      <c r="G2917" s="18">
        <v>0</v>
      </c>
      <c r="H2917" s="18">
        <v>18.082599999999999</v>
      </c>
      <c r="I2917" s="18">
        <v>0.545265</v>
      </c>
      <c r="J2917" s="18">
        <v>37.236699999999999</v>
      </c>
      <c r="K2917" s="18">
        <v>43.081299999999999</v>
      </c>
      <c r="L2917" s="18">
        <v>0.285663</v>
      </c>
      <c r="M2917" s="18">
        <v>100</v>
      </c>
      <c r="N2917" s="18"/>
      <c r="O2917" s="18">
        <v>0.12304</v>
      </c>
      <c r="P2917" s="18">
        <v>42.958300000000001</v>
      </c>
      <c r="Q2917" s="18">
        <f t="shared" si="331"/>
        <v>99.876959999999997</v>
      </c>
      <c r="R2917" s="18"/>
      <c r="S2917" s="18">
        <v>0.76365700000000003</v>
      </c>
      <c r="T2917" s="18">
        <v>0.33493400000000001</v>
      </c>
      <c r="U2917" s="18">
        <v>0</v>
      </c>
      <c r="V2917" s="18">
        <v>41.4345</v>
      </c>
      <c r="W2917" s="18">
        <v>0.545265</v>
      </c>
      <c r="X2917" s="18">
        <v>52.101700000000001</v>
      </c>
      <c r="Y2917" s="18">
        <v>4.82</v>
      </c>
      <c r="Z2917" s="18">
        <v>100</v>
      </c>
      <c r="AA2917" s="19"/>
      <c r="AB2917" s="18">
        <f>IF(Z2917="","",Z2917-O2917)</f>
        <v>99.876959999999997</v>
      </c>
      <c r="AC2917" s="18">
        <f t="shared" si="332"/>
        <v>95.056960000000004</v>
      </c>
      <c r="AD2917" s="18"/>
      <c r="AE2917" s="34">
        <f>IF(M2917="","",IF(M2917&gt;100,M2917, M2917+O2917))</f>
        <v>100.12304</v>
      </c>
      <c r="AF2917" s="37">
        <f>IF(AE2917="","",IF(AE2917="* * *", Y2917, AE2917-SUM(S2917:X2917)))</f>
        <v>4.9429839999999956</v>
      </c>
      <c r="AG2917" s="54"/>
      <c r="AH2917" s="33"/>
      <c r="AI2917" s="34">
        <f>IF(S2917="","",IF(AI$6=0, 0, S2917/AI$6))</f>
        <v>1.232123363194014E-2</v>
      </c>
      <c r="AJ2917" s="34">
        <f>IF(T2917="","",IF(AJ$6=0, 0, T2917/AJ$6))</f>
        <v>8.3100069718570202E-3</v>
      </c>
      <c r="AK2917" s="34">
        <f>IF(U2917="","",IF(AK$6=0, 0, U2917/AK$6))</f>
        <v>0</v>
      </c>
      <c r="AL2917" s="34">
        <f>IF(V2917="","",IF(AL$6=0, 0, V2917/AL$6))</f>
        <v>0.29190630254693872</v>
      </c>
      <c r="AM2917" s="34">
        <f>IF(W2917="","",IF(AM$6=0, 0, W2917/AM$6))</f>
        <v>1.5380590384045809E-2</v>
      </c>
      <c r="AN2917" s="34">
        <f>IF(X2917="","",IF(AN$6=0, 0, X2917/AN$6))</f>
        <v>0.92910334644616188</v>
      </c>
      <c r="AO2917" s="34">
        <f>IF(Y2917="","",IF(AO$6=0, 0, Y2917/AO$6))</f>
        <v>0.28340646337250752</v>
      </c>
      <c r="AP2917" s="34"/>
      <c r="AQ2917" s="34">
        <f>IF(AI2917="","",AI2917*AI$4)</f>
        <v>2.464246726388028E-2</v>
      </c>
      <c r="AR2917" s="33">
        <f>IF(AJ2917="","",AJ2917*AJ$4)</f>
        <v>8.3100069718570202E-3</v>
      </c>
      <c r="AS2917" s="34">
        <f>IF(AK2917="","",AK2917*AK$4)</f>
        <v>0</v>
      </c>
      <c r="AT2917" s="34">
        <f>IF(AL2917="","",AL2917*AL$4)</f>
        <v>0.58381260509387745</v>
      </c>
      <c r="AU2917" s="34">
        <f>IF(AM2917="","",AM2917*AM$4)</f>
        <v>1.5380590384045809E-2</v>
      </c>
      <c r="AV2917" s="34">
        <f>IF(AN2917="","",AN2917*AN$4)</f>
        <v>0.92910334644616188</v>
      </c>
      <c r="AW2917" s="34">
        <f>IF(AO2917="","",AO2917*AO$4)</f>
        <v>0.28340646337250752</v>
      </c>
      <c r="AX2917" s="34"/>
      <c r="AY2917" s="34">
        <f>IF(AQ2917="","",AI2917*AI$5)</f>
        <v>1.232123363194014E-2</v>
      </c>
      <c r="AZ2917" s="34">
        <f>IF(AR2917="","",AJ2917*AJ$5)</f>
        <v>8.3100069718570202E-3</v>
      </c>
      <c r="BA2917" s="34">
        <f>IF(AS2917="","",AK2917*AK$5)</f>
        <v>0</v>
      </c>
      <c r="BB2917" s="34">
        <f>IF(AT2917="","",AL2917*AL$5)</f>
        <v>1.4595315127346935</v>
      </c>
      <c r="BC2917" s="34">
        <f>IF(AU2917="","",AM2917*AM$5)</f>
        <v>0</v>
      </c>
      <c r="BD2917" s="34">
        <f>IF(AV2917="","",AN2917*AN$5)</f>
        <v>0.92910334644616188</v>
      </c>
      <c r="BE2917" s="34">
        <f>IF(AW2917="","",AO2917*AO$5)</f>
        <v>0.28340646337250752</v>
      </c>
      <c r="BF2917" s="34">
        <f>IF(BE2917="","",SUM(AY2917:BE2917))</f>
        <v>2.69267256315716</v>
      </c>
      <c r="BG2917" s="34"/>
      <c r="BH2917" s="34">
        <f>IF(AT2917="","",3/AT2917)</f>
        <v>5.1386351953082583</v>
      </c>
      <c r="BI2917" s="34"/>
      <c r="BJ2917" s="34">
        <f>IF(AQ2917="","",AQ2917*$BH2917)</f>
        <v>0.12662864958140679</v>
      </c>
      <c r="BK2917" s="34">
        <f>IF(AR2917="","",AR2917*$BH2917)</f>
        <v>4.2702094298841489E-2</v>
      </c>
      <c r="BL2917" s="34">
        <f>IF(AS2917="","",AS2917*$BH2917)</f>
        <v>0</v>
      </c>
      <c r="BM2917" s="34">
        <f>IF(AT2917="","",AT2917*$BH2917)</f>
        <v>3</v>
      </c>
      <c r="BN2917" s="34">
        <f>IF(AU2917="","",AU2917*$BH2917)</f>
        <v>7.9035243072077557E-2</v>
      </c>
      <c r="BO2917" s="34">
        <f>IF(AV2917="","",AV2917*$BH2917)</f>
        <v>4.774323156126929</v>
      </c>
      <c r="BP2917" s="34">
        <f t="shared" si="333"/>
        <v>13.836662002480281</v>
      </c>
      <c r="BQ2917" s="34">
        <f>IF(AW2917="","",AW2917*$BH2917)</f>
        <v>1.456322427263808</v>
      </c>
      <c r="BR2917" s="34"/>
      <c r="BS2917" s="34">
        <f t="shared" si="334"/>
        <v>4.9436539000071775</v>
      </c>
      <c r="BT2917" s="34"/>
      <c r="BU2917" s="34">
        <f t="shared" si="335"/>
        <v>0.92096475692792246</v>
      </c>
      <c r="BV2917" s="34">
        <f t="shared" si="336"/>
        <v>0.92096475692792246</v>
      </c>
      <c r="BW2917" s="34">
        <f t="shared" si="337"/>
        <v>1</v>
      </c>
      <c r="BX2917" s="34"/>
      <c r="BY2917" s="34">
        <f>IF(BV2917="","",IF(BQ2917=0,0,((BV2917/BQ2917)*AF2917)))</f>
        <v>3.1258971041266324</v>
      </c>
      <c r="BZ2917" s="34">
        <f>IF(BY2917="","",SUM(S2917:X2917,BY2917))</f>
        <v>98.305953104126644</v>
      </c>
      <c r="CA2917" s="18"/>
      <c r="CB2917" s="20">
        <v>1.6479000000000001E-2</v>
      </c>
      <c r="CC2917" s="20">
        <v>9.8029999999999992E-3</v>
      </c>
      <c r="CD2917" s="20">
        <v>4.9529999999999998E-2</v>
      </c>
      <c r="CE2917" s="20">
        <v>1.2094000000000001E-2</v>
      </c>
      <c r="CF2917" s="20">
        <v>8.5550000000000001E-3</v>
      </c>
      <c r="CG2917" s="20">
        <v>3.1019000000000001E-2</v>
      </c>
      <c r="CH2917" s="20"/>
      <c r="CI2917" s="21">
        <v>4.3349900000000003</v>
      </c>
      <c r="CJ2917" s="21">
        <v>3.4140899999999998</v>
      </c>
      <c r="CK2917" s="21">
        <v>-19.378</v>
      </c>
      <c r="CL2917" s="21">
        <v>0.364234</v>
      </c>
      <c r="CM2917" s="21">
        <v>2.3574799999999998</v>
      </c>
      <c r="CN2917" s="21">
        <v>0.34500199999999998</v>
      </c>
      <c r="CO2917" s="21"/>
      <c r="CP2917" s="20">
        <v>35.735599999999998</v>
      </c>
      <c r="CQ2917" s="20">
        <v>54.214199999999998</v>
      </c>
      <c r="CR2917" s="20">
        <v>10.9635</v>
      </c>
      <c r="CS2917" s="20">
        <v>330.93200000000002</v>
      </c>
      <c r="CT2917" s="20"/>
      <c r="CU2917" s="22">
        <v>44316.3655671296</v>
      </c>
      <c r="CV2917" s="22"/>
    </row>
    <row r="2918" spans="1:100" s="17" customFormat="1" x14ac:dyDescent="0.25">
      <c r="A2918" s="17" t="s">
        <v>179</v>
      </c>
      <c r="B2918" s="17">
        <v>1301</v>
      </c>
      <c r="C2918" s="17">
        <v>18</v>
      </c>
      <c r="E2918" s="18">
        <v>0.577932</v>
      </c>
      <c r="F2918" s="18">
        <v>0.195386</v>
      </c>
      <c r="G2918" s="18">
        <v>0</v>
      </c>
      <c r="H2918" s="18">
        <v>18.034400000000002</v>
      </c>
      <c r="I2918" s="18">
        <v>0.562967</v>
      </c>
      <c r="J2918" s="18">
        <v>37.323399999999999</v>
      </c>
      <c r="K2918" s="18">
        <v>43.022300000000001</v>
      </c>
      <c r="L2918" s="18">
        <v>0.28370800000000002</v>
      </c>
      <c r="M2918" s="18">
        <v>100</v>
      </c>
      <c r="N2918" s="18"/>
      <c r="O2918" s="18">
        <v>0.12703400000000001</v>
      </c>
      <c r="P2918" s="18">
        <v>42.895200000000003</v>
      </c>
      <c r="Q2918" s="18">
        <f t="shared" si="331"/>
        <v>99.872966000000005</v>
      </c>
      <c r="R2918" s="18"/>
      <c r="S2918" s="18">
        <v>0.77903999999999995</v>
      </c>
      <c r="T2918" s="18">
        <v>0.32400899999999999</v>
      </c>
      <c r="U2918" s="18">
        <v>0</v>
      </c>
      <c r="V2918" s="18">
        <v>41.323999999999998</v>
      </c>
      <c r="W2918" s="18">
        <v>0.562967</v>
      </c>
      <c r="X2918" s="18">
        <v>52.222999999999999</v>
      </c>
      <c r="Y2918" s="18">
        <v>4.7870200000000001</v>
      </c>
      <c r="Z2918" s="18">
        <v>100</v>
      </c>
      <c r="AA2918" s="19"/>
      <c r="AB2918" s="18">
        <f>IF(Z2918="","",Z2918-O2918)</f>
        <v>99.872966000000005</v>
      </c>
      <c r="AC2918" s="18">
        <f t="shared" si="332"/>
        <v>95.085946000000007</v>
      </c>
      <c r="AD2918" s="18"/>
      <c r="AE2918" s="34">
        <f>IF(M2918="","",IF(M2918&gt;100,M2918, M2918+O2918))</f>
        <v>100.12703399999999</v>
      </c>
      <c r="AF2918" s="37">
        <f>IF(AE2918="","",IF(AE2918="* * *", Y2918, AE2918-SUM(S2918:X2918)))</f>
        <v>4.9140179999999987</v>
      </c>
      <c r="AG2918" s="54"/>
      <c r="AH2918" s="33"/>
      <c r="AI2918" s="34">
        <f>IF(S2918="","",IF(AI$6=0, 0, S2918/AI$6))</f>
        <v>1.2569430842153801E-2</v>
      </c>
      <c r="AJ2918" s="34">
        <f>IF(T2918="","",IF(AJ$6=0, 0, T2918/AJ$6))</f>
        <v>8.0389481179707692E-3</v>
      </c>
      <c r="AK2918" s="34">
        <f>IF(U2918="","",IF(AK$6=0, 0, U2918/AK$6))</f>
        <v>0</v>
      </c>
      <c r="AL2918" s="34">
        <f>IF(V2918="","",IF(AL$6=0, 0, V2918/AL$6))</f>
        <v>0.29112782938009862</v>
      </c>
      <c r="AM2918" s="34">
        <f>IF(W2918="","",IF(AM$6=0, 0, W2918/AM$6))</f>
        <v>1.5879920454705723E-2</v>
      </c>
      <c r="AN2918" s="34">
        <f>IF(X2918="","",IF(AN$6=0, 0, X2918/AN$6))</f>
        <v>0.93126642818675609</v>
      </c>
      <c r="AO2918" s="34">
        <f>IF(Y2918="","",IF(AO$6=0, 0, Y2918/AO$6))</f>
        <v>0.28146730462519937</v>
      </c>
      <c r="AP2918" s="34"/>
      <c r="AQ2918" s="34">
        <f>IF(AI2918="","",AI2918*AI$4)</f>
        <v>2.5138861684307602E-2</v>
      </c>
      <c r="AR2918" s="33">
        <f>IF(AJ2918="","",AJ2918*AJ$4)</f>
        <v>8.0389481179707692E-3</v>
      </c>
      <c r="AS2918" s="34">
        <f>IF(AK2918="","",AK2918*AK$4)</f>
        <v>0</v>
      </c>
      <c r="AT2918" s="34">
        <f>IF(AL2918="","",AL2918*AL$4)</f>
        <v>0.58225565876019725</v>
      </c>
      <c r="AU2918" s="34">
        <f>IF(AM2918="","",AM2918*AM$4)</f>
        <v>1.5879920454705723E-2</v>
      </c>
      <c r="AV2918" s="34">
        <f>IF(AN2918="","",AN2918*AN$4)</f>
        <v>0.93126642818675609</v>
      </c>
      <c r="AW2918" s="34">
        <f>IF(AO2918="","",AO2918*AO$4)</f>
        <v>0.28146730462519937</v>
      </c>
      <c r="AX2918" s="34"/>
      <c r="AY2918" s="34">
        <f>IF(AQ2918="","",AI2918*AI$5)</f>
        <v>1.2569430842153801E-2</v>
      </c>
      <c r="AZ2918" s="34">
        <f>IF(AR2918="","",AJ2918*AJ$5)</f>
        <v>8.0389481179707692E-3</v>
      </c>
      <c r="BA2918" s="34">
        <f>IF(AS2918="","",AK2918*AK$5)</f>
        <v>0</v>
      </c>
      <c r="BB2918" s="34">
        <f>IF(AT2918="","",AL2918*AL$5)</f>
        <v>1.4556391469004932</v>
      </c>
      <c r="BC2918" s="34">
        <f>IF(AU2918="","",AM2918*AM$5)</f>
        <v>0</v>
      </c>
      <c r="BD2918" s="34">
        <f>IF(AV2918="","",AN2918*AN$5)</f>
        <v>0.93126642818675609</v>
      </c>
      <c r="BE2918" s="34">
        <f>IF(AW2918="","",AO2918*AO$5)</f>
        <v>0.28146730462519937</v>
      </c>
      <c r="BF2918" s="34">
        <f>IF(BE2918="","",SUM(AY2918:BE2918))</f>
        <v>2.6889812586725732</v>
      </c>
      <c r="BG2918" s="34"/>
      <c r="BH2918" s="34">
        <f>IF(AT2918="","",3/AT2918)</f>
        <v>5.1523758590649509</v>
      </c>
      <c r="BI2918" s="34"/>
      <c r="BJ2918" s="34">
        <f>IF(AQ2918="","",AQ2918*$BH2918)</f>
        <v>0.12952486406659935</v>
      </c>
      <c r="BK2918" s="34">
        <f>IF(AR2918="","",AR2918*$BH2918)</f>
        <v>4.1419682215308215E-2</v>
      </c>
      <c r="BL2918" s="34">
        <f>IF(AS2918="","",AS2918*$BH2918)</f>
        <v>0</v>
      </c>
      <c r="BM2918" s="34">
        <f>IF(AT2918="","",AT2918*$BH2918)</f>
        <v>3</v>
      </c>
      <c r="BN2918" s="34">
        <f>IF(AU2918="","",AU2918*$BH2918)</f>
        <v>8.181931879469749E-2</v>
      </c>
      <c r="BO2918" s="34">
        <f>IF(AV2918="","",AV2918*$BH2918)</f>
        <v>4.7982346629470856</v>
      </c>
      <c r="BP2918" s="34">
        <f t="shared" si="333"/>
        <v>13.854642122662652</v>
      </c>
      <c r="BQ2918" s="34">
        <f>IF(AW2918="","",AW2918*$BH2918)</f>
        <v>1.4502253454669578</v>
      </c>
      <c r="BR2918" s="34"/>
      <c r="BS2918" s="34">
        <f t="shared" si="334"/>
        <v>4.9691792092289928</v>
      </c>
      <c r="BT2918" s="34"/>
      <c r="BU2918" s="34">
        <f t="shared" si="335"/>
        <v>0.9181806812053025</v>
      </c>
      <c r="BV2918" s="34">
        <f t="shared" si="336"/>
        <v>0.9181806812053025</v>
      </c>
      <c r="BW2918" s="34">
        <f t="shared" si="337"/>
        <v>1</v>
      </c>
      <c r="BX2918" s="34"/>
      <c r="BY2918" s="34">
        <f>IF(BV2918="","",IF(BQ2918=0,0,((BV2918/BQ2918)*AF2918)))</f>
        <v>3.1112105500006368</v>
      </c>
      <c r="BZ2918" s="34">
        <f>IF(BY2918="","",SUM(S2918:X2918,BY2918))</f>
        <v>98.324226550000631</v>
      </c>
      <c r="CA2918" s="18"/>
      <c r="CB2918" s="20">
        <v>1.5723000000000001E-2</v>
      </c>
      <c r="CC2918" s="20">
        <v>0.01</v>
      </c>
      <c r="CD2918" s="20">
        <v>4.9510999999999999E-2</v>
      </c>
      <c r="CE2918" s="20">
        <v>1.3506000000000001E-2</v>
      </c>
      <c r="CF2918" s="20">
        <v>8.5290000000000001E-3</v>
      </c>
      <c r="CG2918" s="20">
        <v>3.0901999999999999E-2</v>
      </c>
      <c r="CH2918" s="20"/>
      <c r="CI2918" s="21">
        <v>4.2460599999999999</v>
      </c>
      <c r="CJ2918" s="21">
        <v>3.53</v>
      </c>
      <c r="CK2918" s="21">
        <v>-16.765999999999998</v>
      </c>
      <c r="CL2918" s="21">
        <v>0.365097</v>
      </c>
      <c r="CM2918" s="21">
        <v>2.31473</v>
      </c>
      <c r="CN2918" s="21">
        <v>0.34460200000000002</v>
      </c>
      <c r="CO2918" s="21"/>
      <c r="CP2918" s="20">
        <v>35.715400000000002</v>
      </c>
      <c r="CQ2918" s="20">
        <v>54.214399999999998</v>
      </c>
      <c r="CR2918" s="20">
        <v>10.962999999999999</v>
      </c>
      <c r="CS2918" s="20">
        <v>351.13099999999997</v>
      </c>
      <c r="CT2918" s="20"/>
      <c r="CU2918" s="22">
        <v>44316.367361111101</v>
      </c>
      <c r="CV2918" s="22"/>
    </row>
    <row r="2919" spans="1:100" s="17" customFormat="1" x14ac:dyDescent="0.25">
      <c r="A2919" s="17" t="s">
        <v>179</v>
      </c>
      <c r="B2919" s="17">
        <v>1302</v>
      </c>
      <c r="C2919" s="17">
        <v>19</v>
      </c>
      <c r="E2919" s="18">
        <v>0.59664399999999995</v>
      </c>
      <c r="F2919" s="18">
        <v>0.19791400000000001</v>
      </c>
      <c r="G2919" s="18">
        <v>0</v>
      </c>
      <c r="H2919" s="18">
        <v>16.518599999999999</v>
      </c>
      <c r="I2919" s="18">
        <v>0.56171499999999996</v>
      </c>
      <c r="J2919" s="18">
        <v>33.628799999999998</v>
      </c>
      <c r="K2919" s="18">
        <v>47.702100000000002</v>
      </c>
      <c r="L2919" s="18">
        <v>0.79425599999999996</v>
      </c>
      <c r="M2919" s="18">
        <v>100</v>
      </c>
      <c r="N2919" s="18"/>
      <c r="O2919" s="18">
        <v>0.126752</v>
      </c>
      <c r="P2919" s="18">
        <v>47.575299999999999</v>
      </c>
      <c r="Q2919" s="18">
        <f t="shared" si="331"/>
        <v>99.873248000000004</v>
      </c>
      <c r="R2919" s="18"/>
      <c r="S2919" s="18">
        <v>0.80426200000000003</v>
      </c>
      <c r="T2919" s="18">
        <v>0.32820199999999999</v>
      </c>
      <c r="U2919" s="18">
        <v>0</v>
      </c>
      <c r="V2919" s="18">
        <v>37.8508</v>
      </c>
      <c r="W2919" s="18">
        <v>0.56171499999999996</v>
      </c>
      <c r="X2919" s="18">
        <v>47.0535</v>
      </c>
      <c r="Y2919" s="18">
        <v>13.4015</v>
      </c>
      <c r="Z2919" s="18">
        <v>100</v>
      </c>
      <c r="AA2919" s="19"/>
      <c r="AB2919" s="18">
        <f>IF(Z2919="","",Z2919-O2919)</f>
        <v>99.873248000000004</v>
      </c>
      <c r="AC2919" s="18">
        <f t="shared" si="332"/>
        <v>86.471748000000005</v>
      </c>
      <c r="AD2919" s="18"/>
      <c r="AE2919" s="34">
        <f>IF(M2919="","",IF(M2919&gt;100,M2919, M2919+O2919))</f>
        <v>100.126752</v>
      </c>
      <c r="AF2919" s="37">
        <f>IF(AE2919="","",IF(AE2919="* * *", Y2919, AE2919-SUM(S2919:X2919)))</f>
        <v>13.528272999999999</v>
      </c>
      <c r="AG2919" s="54"/>
      <c r="AH2919" s="33"/>
      <c r="AI2919" s="34">
        <f>IF(S2919="","",IF(AI$6=0, 0, S2919/AI$6))</f>
        <v>1.2976375523685949E-2</v>
      </c>
      <c r="AJ2919" s="34">
        <f>IF(T2919="","",IF(AJ$6=0, 0, T2919/AJ$6))</f>
        <v>8.1429801339291258E-3</v>
      </c>
      <c r="AK2919" s="34">
        <f>IF(U2919="","",IF(AK$6=0, 0, U2919/AK$6))</f>
        <v>0</v>
      </c>
      <c r="AL2919" s="34">
        <f>IF(V2919="","",IF(AL$6=0, 0, V2919/AL$6))</f>
        <v>0.26665911442019741</v>
      </c>
      <c r="AM2919" s="34">
        <f>IF(W2919="","",IF(AM$6=0, 0, W2919/AM$6))</f>
        <v>1.5844604600651593E-2</v>
      </c>
      <c r="AN2919" s="34">
        <f>IF(X2919="","",IF(AN$6=0, 0, X2919/AN$6))</f>
        <v>0.83908134114634414</v>
      </c>
      <c r="AO2919" s="34">
        <f>IF(Y2919="","",IF(AO$6=0, 0, Y2919/AO$6))</f>
        <v>0.78798168441631944</v>
      </c>
      <c r="AP2919" s="34"/>
      <c r="AQ2919" s="34">
        <f>IF(AI2919="","",AI2919*AI$4)</f>
        <v>2.5952751047371898E-2</v>
      </c>
      <c r="AR2919" s="33">
        <f>IF(AJ2919="","",AJ2919*AJ$4)</f>
        <v>8.1429801339291258E-3</v>
      </c>
      <c r="AS2919" s="34">
        <f>IF(AK2919="","",AK2919*AK$4)</f>
        <v>0</v>
      </c>
      <c r="AT2919" s="34">
        <f>IF(AL2919="","",AL2919*AL$4)</f>
        <v>0.53331822884039481</v>
      </c>
      <c r="AU2919" s="34">
        <f>IF(AM2919="","",AM2919*AM$4)</f>
        <v>1.5844604600651593E-2</v>
      </c>
      <c r="AV2919" s="34">
        <f>IF(AN2919="","",AN2919*AN$4)</f>
        <v>0.83908134114634414</v>
      </c>
      <c r="AW2919" s="34">
        <f>IF(AO2919="","",AO2919*AO$4)</f>
        <v>0.78798168441631944</v>
      </c>
      <c r="AX2919" s="34"/>
      <c r="AY2919" s="34">
        <f>IF(AQ2919="","",AI2919*AI$5)</f>
        <v>1.2976375523685949E-2</v>
      </c>
      <c r="AZ2919" s="34">
        <f>IF(AR2919="","",AJ2919*AJ$5)</f>
        <v>8.1429801339291258E-3</v>
      </c>
      <c r="BA2919" s="34">
        <f>IF(AS2919="","",AK2919*AK$5)</f>
        <v>0</v>
      </c>
      <c r="BB2919" s="34">
        <f>IF(AT2919="","",AL2919*AL$5)</f>
        <v>1.3332955721009871</v>
      </c>
      <c r="BC2919" s="34">
        <f>IF(AU2919="","",AM2919*AM$5)</f>
        <v>0</v>
      </c>
      <c r="BD2919" s="34">
        <f>IF(AV2919="","",AN2919*AN$5)</f>
        <v>0.83908134114634414</v>
      </c>
      <c r="BE2919" s="34">
        <f>IF(AW2919="","",AO2919*AO$5)</f>
        <v>0.78798168441631944</v>
      </c>
      <c r="BF2919" s="34">
        <f>IF(BE2919="","",SUM(AY2919:BE2919))</f>
        <v>2.9814779533212659</v>
      </c>
      <c r="BG2919" s="34"/>
      <c r="BH2919" s="34">
        <f>IF(AT2919="","",3/AT2919)</f>
        <v>5.6251593097107593</v>
      </c>
      <c r="BI2919" s="34"/>
      <c r="BJ2919" s="34">
        <f>IF(AQ2919="","",AQ2919*$BH2919)</f>
        <v>0.1459883591667297</v>
      </c>
      <c r="BK2919" s="34">
        <f>IF(AR2919="","",AR2919*$BH2919)</f>
        <v>4.5805560509161188E-2</v>
      </c>
      <c r="BL2919" s="34">
        <f>IF(AS2919="","",AS2919*$BH2919)</f>
        <v>0</v>
      </c>
      <c r="BM2919" s="34">
        <f>IF(AT2919="","",AT2919*$BH2919)</f>
        <v>3</v>
      </c>
      <c r="BN2919" s="34">
        <f>IF(AU2919="","",AU2919*$BH2919)</f>
        <v>8.9128425078041237E-2</v>
      </c>
      <c r="BO2919" s="34">
        <f>IF(AV2919="","",AV2919*$BH2919)</f>
        <v>4.7199662177539476</v>
      </c>
      <c r="BP2919" s="34">
        <f t="shared" si="333"/>
        <v>16.771288465822501</v>
      </c>
      <c r="BQ2919" s="34">
        <f>IF(AW2919="","",AW2919*$BH2919)</f>
        <v>4.4325225079760244</v>
      </c>
      <c r="BR2919" s="34"/>
      <c r="BS2919" s="34">
        <f t="shared" si="334"/>
        <v>4.9117601374298383</v>
      </c>
      <c r="BT2919" s="34"/>
      <c r="BU2919" s="34">
        <f t="shared" si="335"/>
        <v>0.9108715749219588</v>
      </c>
      <c r="BV2919" s="34">
        <f t="shared" si="336"/>
        <v>0.9108715749219588</v>
      </c>
      <c r="BW2919" s="34">
        <f t="shared" si="337"/>
        <v>1</v>
      </c>
      <c r="BX2919" s="34"/>
      <c r="BY2919" s="34">
        <f>IF(BV2919="","",IF(BQ2919=0,0,((BV2919/BQ2919)*AF2919)))</f>
        <v>2.780024085903833</v>
      </c>
      <c r="BZ2919" s="34">
        <f>IF(BY2919="","",SUM(S2919:X2919,BY2919))</f>
        <v>89.37850308590383</v>
      </c>
      <c r="CA2919" s="18"/>
      <c r="CB2919" s="20">
        <v>1.5733E-2</v>
      </c>
      <c r="CC2919" s="20">
        <v>1.0248E-2</v>
      </c>
      <c r="CD2919" s="20">
        <v>4.7313000000000001E-2</v>
      </c>
      <c r="CE2919" s="20">
        <v>1.295E-2</v>
      </c>
      <c r="CF2919" s="20">
        <v>8.6269999999999993E-3</v>
      </c>
      <c r="CG2919" s="20">
        <v>3.0145000000000002E-2</v>
      </c>
      <c r="CH2919" s="20"/>
      <c r="CI2919" s="21">
        <v>4.1861199999999998</v>
      </c>
      <c r="CJ2919" s="21">
        <v>3.5478700000000001</v>
      </c>
      <c r="CK2919" s="21">
        <v>-96.087000000000003</v>
      </c>
      <c r="CL2919" s="21">
        <v>0.38368200000000002</v>
      </c>
      <c r="CM2919" s="21">
        <v>2.3278599999999998</v>
      </c>
      <c r="CN2919" s="21">
        <v>0.36480099999999999</v>
      </c>
      <c r="CO2919" s="21"/>
      <c r="CP2919" s="20">
        <v>35.695099999999996</v>
      </c>
      <c r="CQ2919" s="20">
        <v>54.214399999999998</v>
      </c>
      <c r="CR2919" s="20">
        <v>10.962999999999999</v>
      </c>
      <c r="CS2919" s="20">
        <v>371.43299999999999</v>
      </c>
      <c r="CT2919" s="20"/>
      <c r="CU2919" s="22">
        <v>44316.369143518503</v>
      </c>
      <c r="CV2919" s="22"/>
    </row>
    <row r="2920" spans="1:100" s="17" customFormat="1" x14ac:dyDescent="0.25">
      <c r="A2920" s="17" t="s">
        <v>179</v>
      </c>
      <c r="B2920" s="17">
        <v>1303</v>
      </c>
      <c r="C2920" s="17">
        <v>20</v>
      </c>
      <c r="E2920" s="18">
        <v>0.52983999999999998</v>
      </c>
      <c r="F2920" s="18">
        <v>0.19365599999999999</v>
      </c>
      <c r="G2920" s="18">
        <v>0</v>
      </c>
      <c r="H2920" s="18">
        <v>18.1662</v>
      </c>
      <c r="I2920" s="18">
        <v>0.61699300000000001</v>
      </c>
      <c r="J2920" s="18">
        <v>37.658900000000003</v>
      </c>
      <c r="K2920" s="18">
        <v>42.595599999999997</v>
      </c>
      <c r="L2920" s="18">
        <v>0.238789</v>
      </c>
      <c r="M2920" s="18">
        <v>100</v>
      </c>
      <c r="N2920" s="18"/>
      <c r="O2920" s="18">
        <v>0.13922499999999999</v>
      </c>
      <c r="P2920" s="18">
        <v>42.456400000000002</v>
      </c>
      <c r="Q2920" s="18">
        <f t="shared" si="331"/>
        <v>99.860775000000004</v>
      </c>
      <c r="R2920" s="18"/>
      <c r="S2920" s="18">
        <v>0.71421299999999999</v>
      </c>
      <c r="T2920" s="18">
        <v>0.32113999999999998</v>
      </c>
      <c r="U2920" s="18">
        <v>0</v>
      </c>
      <c r="V2920" s="18">
        <v>41.626199999999997</v>
      </c>
      <c r="W2920" s="18">
        <v>0.61699300000000001</v>
      </c>
      <c r="X2920" s="18">
        <v>52.692300000000003</v>
      </c>
      <c r="Y2920" s="18">
        <v>4.0290800000000004</v>
      </c>
      <c r="Z2920" s="18">
        <v>100</v>
      </c>
      <c r="AA2920" s="19"/>
      <c r="AB2920" s="18">
        <f>IF(Z2920="","",Z2920-O2920)</f>
        <v>99.860775000000004</v>
      </c>
      <c r="AC2920" s="18">
        <f t="shared" si="332"/>
        <v>95.831694999999996</v>
      </c>
      <c r="AD2920" s="18"/>
      <c r="AE2920" s="34">
        <f>IF(M2920="","",IF(M2920&gt;100,M2920, M2920+O2920))</f>
        <v>100.139225</v>
      </c>
      <c r="AF2920" s="37">
        <f>IF(AE2920="","",IF(AE2920="* * *", Y2920, AE2920-SUM(S2920:X2920)))</f>
        <v>4.1683790000000016</v>
      </c>
      <c r="AG2920" s="54"/>
      <c r="AH2920" s="33"/>
      <c r="AI2920" s="34">
        <f>IF(S2920="","",IF(AI$6=0, 0, S2920/AI$6))</f>
        <v>1.1523478781663578E-2</v>
      </c>
      <c r="AJ2920" s="34">
        <f>IF(T2920="","",IF(AJ$6=0, 0, T2920/AJ$6))</f>
        <v>7.9677657059067271E-3</v>
      </c>
      <c r="AK2920" s="34">
        <f>IF(U2920="","",IF(AK$6=0, 0, U2920/AK$6))</f>
        <v>0</v>
      </c>
      <c r="AL2920" s="34">
        <f>IF(V2920="","",IF(AL$6=0, 0, V2920/AL$6))</f>
        <v>0.29325683020380072</v>
      </c>
      <c r="AM2920" s="34">
        <f>IF(W2920="","",IF(AM$6=0, 0, W2920/AM$6))</f>
        <v>1.7403861613754002E-2</v>
      </c>
      <c r="AN2920" s="34">
        <f>IF(X2920="","",IF(AN$6=0, 0, X2920/AN$6))</f>
        <v>0.93963521846590603</v>
      </c>
      <c r="AO2920" s="34">
        <f>IF(Y2920="","",IF(AO$6=0, 0, Y2920/AO$6))</f>
        <v>0.23690193224997982</v>
      </c>
      <c r="AP2920" s="34"/>
      <c r="AQ2920" s="34">
        <f>IF(AI2920="","",AI2920*AI$4)</f>
        <v>2.3046957563327156E-2</v>
      </c>
      <c r="AR2920" s="33">
        <f>IF(AJ2920="","",AJ2920*AJ$4)</f>
        <v>7.9677657059067271E-3</v>
      </c>
      <c r="AS2920" s="34">
        <f>IF(AK2920="","",AK2920*AK$4)</f>
        <v>0</v>
      </c>
      <c r="AT2920" s="34">
        <f>IF(AL2920="","",AL2920*AL$4)</f>
        <v>0.58651366040760144</v>
      </c>
      <c r="AU2920" s="34">
        <f>IF(AM2920="","",AM2920*AM$4)</f>
        <v>1.7403861613754002E-2</v>
      </c>
      <c r="AV2920" s="34">
        <f>IF(AN2920="","",AN2920*AN$4)</f>
        <v>0.93963521846590603</v>
      </c>
      <c r="AW2920" s="34">
        <f>IF(AO2920="","",AO2920*AO$4)</f>
        <v>0.23690193224997982</v>
      </c>
      <c r="AX2920" s="34"/>
      <c r="AY2920" s="34">
        <f>IF(AQ2920="","",AI2920*AI$5)</f>
        <v>1.1523478781663578E-2</v>
      </c>
      <c r="AZ2920" s="34">
        <f>IF(AR2920="","",AJ2920*AJ$5)</f>
        <v>7.9677657059067271E-3</v>
      </c>
      <c r="BA2920" s="34">
        <f>IF(AS2920="","",AK2920*AK$5)</f>
        <v>0</v>
      </c>
      <c r="BB2920" s="34">
        <f>IF(AT2920="","",AL2920*AL$5)</f>
        <v>1.4662841510190037</v>
      </c>
      <c r="BC2920" s="34">
        <f>IF(AU2920="","",AM2920*AM$5)</f>
        <v>0</v>
      </c>
      <c r="BD2920" s="34">
        <f>IF(AV2920="","",AN2920*AN$5)</f>
        <v>0.93963521846590603</v>
      </c>
      <c r="BE2920" s="34">
        <f>IF(AW2920="","",AO2920*AO$5)</f>
        <v>0.23690193224997982</v>
      </c>
      <c r="BF2920" s="34">
        <f>IF(BE2920="","",SUM(AY2920:BE2920))</f>
        <v>2.6623125462224602</v>
      </c>
      <c r="BG2920" s="34"/>
      <c r="BH2920" s="34">
        <f>IF(AT2920="","",3/AT2920)</f>
        <v>5.1149703792323109</v>
      </c>
      <c r="BI2920" s="34"/>
      <c r="BJ2920" s="34">
        <f>IF(AQ2920="","",AQ2920*$BH2920)</f>
        <v>0.11788450526784247</v>
      </c>
      <c r="BK2920" s="34">
        <f>IF(AR2920="","",AR2920*$BH2920)</f>
        <v>4.0754885574375933E-2</v>
      </c>
      <c r="BL2920" s="34">
        <f>IF(AS2920="","",AS2920*$BH2920)</f>
        <v>0</v>
      </c>
      <c r="BM2920" s="34">
        <f>IF(AT2920="","",AT2920*$BH2920)</f>
        <v>3</v>
      </c>
      <c r="BN2920" s="34">
        <f>IF(AU2920="","",AU2920*$BH2920)</f>
        <v>8.9020236638609973E-2</v>
      </c>
      <c r="BO2920" s="34">
        <f>IF(AV2920="","",AV2920*$BH2920)</f>
        <v>4.8062063097365906</v>
      </c>
      <c r="BP2920" s="34">
        <f t="shared" si="333"/>
        <v>13.617649814186436</v>
      </c>
      <c r="BQ2920" s="34">
        <f>IF(AW2920="","",AW2920*$BH2920)</f>
        <v>1.2117463662415466</v>
      </c>
      <c r="BR2920" s="34"/>
      <c r="BS2920" s="34">
        <f t="shared" si="334"/>
        <v>4.9648457005788087</v>
      </c>
      <c r="BT2920" s="34"/>
      <c r="BU2920" s="34">
        <f t="shared" si="335"/>
        <v>0.91097976336139008</v>
      </c>
      <c r="BV2920" s="34">
        <f t="shared" si="336"/>
        <v>0.91097976336139008</v>
      </c>
      <c r="BW2920" s="34">
        <f t="shared" si="337"/>
        <v>1</v>
      </c>
      <c r="BX2920" s="34"/>
      <c r="BY2920" s="34">
        <f>IF(BV2920="","",IF(BQ2920=0,0,((BV2920/BQ2920)*AF2920)))</f>
        <v>3.1337489600225821</v>
      </c>
      <c r="BZ2920" s="34">
        <f>IF(BY2920="","",SUM(S2920:X2920,BY2920))</f>
        <v>99.104594960022581</v>
      </c>
      <c r="CA2920" s="18"/>
      <c r="CB2920" s="20">
        <v>1.6066E-2</v>
      </c>
      <c r="CC2920" s="20">
        <v>9.9030000000000003E-3</v>
      </c>
      <c r="CD2920" s="20">
        <v>4.9172E-2</v>
      </c>
      <c r="CE2920" s="20">
        <v>1.2178E-2</v>
      </c>
      <c r="CF2920" s="20">
        <v>8.4250000000000002E-3</v>
      </c>
      <c r="CG2920" s="20">
        <v>2.9884999999999998E-2</v>
      </c>
      <c r="CH2920" s="20"/>
      <c r="CI2920" s="21">
        <v>4.4892899999999996</v>
      </c>
      <c r="CJ2920" s="21">
        <v>3.5358900000000002</v>
      </c>
      <c r="CK2920" s="21">
        <v>-24.798999999999999</v>
      </c>
      <c r="CL2920" s="21">
        <v>0.363263</v>
      </c>
      <c r="CM2920" s="21">
        <v>2.1961300000000001</v>
      </c>
      <c r="CN2920" s="21">
        <v>0.34281600000000001</v>
      </c>
      <c r="CO2920" s="21"/>
      <c r="CP2920" s="20">
        <v>35.674900000000001</v>
      </c>
      <c r="CQ2920" s="20">
        <v>54.214500000000001</v>
      </c>
      <c r="CR2920" s="20">
        <v>10.9625</v>
      </c>
      <c r="CS2920" s="20">
        <v>391.63200000000001</v>
      </c>
      <c r="CT2920" s="20"/>
      <c r="CU2920" s="22">
        <v>44316.370925925898</v>
      </c>
      <c r="CV2920" s="22"/>
    </row>
    <row r="2921" spans="1:100" s="17" customFormat="1" x14ac:dyDescent="0.25">
      <c r="A2921" s="17" t="s">
        <v>179</v>
      </c>
      <c r="B2921" s="17">
        <v>1304</v>
      </c>
      <c r="C2921" s="17">
        <v>21</v>
      </c>
      <c r="E2921" s="18">
        <v>0.52524300000000002</v>
      </c>
      <c r="F2921" s="18">
        <v>0.18612799999999999</v>
      </c>
      <c r="G2921" s="18">
        <v>0</v>
      </c>
      <c r="H2921" s="18">
        <v>18.215</v>
      </c>
      <c r="I2921" s="18">
        <v>0.59846999999999995</v>
      </c>
      <c r="J2921" s="18">
        <v>37.3626</v>
      </c>
      <c r="K2921" s="18">
        <v>42.8536</v>
      </c>
      <c r="L2921" s="18">
        <v>0.25894099999999998</v>
      </c>
      <c r="M2921" s="18">
        <v>100</v>
      </c>
      <c r="N2921" s="18"/>
      <c r="O2921" s="18">
        <v>0.135045</v>
      </c>
      <c r="P2921" s="18">
        <v>42.718600000000002</v>
      </c>
      <c r="Q2921" s="18">
        <f t="shared" si="331"/>
        <v>99.864954999999995</v>
      </c>
      <c r="R2921" s="18"/>
      <c r="S2921" s="18">
        <v>0.70801599999999998</v>
      </c>
      <c r="T2921" s="18">
        <v>0.30865700000000001</v>
      </c>
      <c r="U2921" s="18">
        <v>0</v>
      </c>
      <c r="V2921" s="18">
        <v>41.737900000000003</v>
      </c>
      <c r="W2921" s="18">
        <v>0.59846999999999995</v>
      </c>
      <c r="X2921" s="18">
        <v>52.277799999999999</v>
      </c>
      <c r="Y2921" s="18">
        <v>4.3691199999999997</v>
      </c>
      <c r="Z2921" s="18">
        <v>100</v>
      </c>
      <c r="AA2921" s="19"/>
      <c r="AB2921" s="18">
        <f>IF(Z2921="","",Z2921-O2921)</f>
        <v>99.864954999999995</v>
      </c>
      <c r="AC2921" s="18">
        <f t="shared" si="332"/>
        <v>95.495835</v>
      </c>
      <c r="AD2921" s="18"/>
      <c r="AE2921" s="34">
        <f>IF(M2921="","",IF(M2921&gt;100,M2921, M2921+O2921))</f>
        <v>100.13504500000001</v>
      </c>
      <c r="AF2921" s="37">
        <f>IF(AE2921="","",IF(AE2921="* * *", Y2921, AE2921-SUM(S2921:X2921)))</f>
        <v>4.5042020000000065</v>
      </c>
      <c r="AG2921" s="54"/>
      <c r="AH2921" s="33"/>
      <c r="AI2921" s="34">
        <f>IF(S2921="","",IF(AI$6=0, 0, S2921/AI$6))</f>
        <v>1.142349320591801E-2</v>
      </c>
      <c r="AJ2921" s="34">
        <f>IF(T2921="","",IF(AJ$6=0, 0, T2921/AJ$6))</f>
        <v>7.658051502422783E-3</v>
      </c>
      <c r="AK2921" s="34">
        <f>IF(U2921="","",IF(AK$6=0, 0, U2921/AK$6))</f>
        <v>0</v>
      </c>
      <c r="AL2921" s="34">
        <f>IF(V2921="","",IF(AL$6=0, 0, V2921/AL$6))</f>
        <v>0.29404375737788258</v>
      </c>
      <c r="AM2921" s="34">
        <f>IF(W2921="","",IF(AM$6=0, 0, W2921/AM$6))</f>
        <v>1.6881373143590537E-2</v>
      </c>
      <c r="AN2921" s="34">
        <f>IF(X2921="","",IF(AN$6=0, 0, X2921/AN$6))</f>
        <v>0.9322436489566206</v>
      </c>
      <c r="AO2921" s="34">
        <f>IF(Y2921="","",IF(AO$6=0, 0, Y2921/AO$6))</f>
        <v>0.25689561146267426</v>
      </c>
      <c r="AP2921" s="34"/>
      <c r="AQ2921" s="34">
        <f>IF(AI2921="","",AI2921*AI$4)</f>
        <v>2.284698641183602E-2</v>
      </c>
      <c r="AR2921" s="33">
        <f>IF(AJ2921="","",AJ2921*AJ$4)</f>
        <v>7.658051502422783E-3</v>
      </c>
      <c r="AS2921" s="34">
        <f>IF(AK2921="","",AK2921*AK$4)</f>
        <v>0</v>
      </c>
      <c r="AT2921" s="34">
        <f>IF(AL2921="","",AL2921*AL$4)</f>
        <v>0.58808751475576515</v>
      </c>
      <c r="AU2921" s="34">
        <f>IF(AM2921="","",AM2921*AM$4)</f>
        <v>1.6881373143590537E-2</v>
      </c>
      <c r="AV2921" s="34">
        <f>IF(AN2921="","",AN2921*AN$4)</f>
        <v>0.9322436489566206</v>
      </c>
      <c r="AW2921" s="34">
        <f>IF(AO2921="","",AO2921*AO$4)</f>
        <v>0.25689561146267426</v>
      </c>
      <c r="AX2921" s="34"/>
      <c r="AY2921" s="34">
        <f>IF(AQ2921="","",AI2921*AI$5)</f>
        <v>1.142349320591801E-2</v>
      </c>
      <c r="AZ2921" s="34">
        <f>IF(AR2921="","",AJ2921*AJ$5)</f>
        <v>7.658051502422783E-3</v>
      </c>
      <c r="BA2921" s="34">
        <f>IF(AS2921="","",AK2921*AK$5)</f>
        <v>0</v>
      </c>
      <c r="BB2921" s="34">
        <f>IF(AT2921="","",AL2921*AL$5)</f>
        <v>1.4702187868894128</v>
      </c>
      <c r="BC2921" s="34">
        <f>IF(AU2921="","",AM2921*AM$5)</f>
        <v>0</v>
      </c>
      <c r="BD2921" s="34">
        <f>IF(AV2921="","",AN2921*AN$5)</f>
        <v>0.9322436489566206</v>
      </c>
      <c r="BE2921" s="34">
        <f>IF(AW2921="","",AO2921*AO$5)</f>
        <v>0.25689561146267426</v>
      </c>
      <c r="BF2921" s="34">
        <f>IF(BE2921="","",SUM(AY2921:BE2921))</f>
        <v>2.6784395920170487</v>
      </c>
      <c r="BG2921" s="34"/>
      <c r="BH2921" s="34">
        <f>IF(AT2921="","",3/AT2921)</f>
        <v>5.1012815690295872</v>
      </c>
      <c r="BI2921" s="34"/>
      <c r="BJ2921" s="34">
        <f>IF(AQ2921="","",AQ2921*$BH2921)</f>
        <v>0.11654891069056851</v>
      </c>
      <c r="BK2921" s="34">
        <f>IF(AR2921="","",AR2921*$BH2921)</f>
        <v>3.9065876983988682E-2</v>
      </c>
      <c r="BL2921" s="34">
        <f>IF(AS2921="","",AS2921*$BH2921)</f>
        <v>0</v>
      </c>
      <c r="BM2921" s="34">
        <f>IF(AT2921="","",AT2921*$BH2921)</f>
        <v>3</v>
      </c>
      <c r="BN2921" s="34">
        <f>IF(AU2921="","",AU2921*$BH2921)</f>
        <v>8.6116637677309468E-2</v>
      </c>
      <c r="BO2921" s="34">
        <f>IF(AV2921="","",AV2921*$BH2921)</f>
        <v>4.7556373442672975</v>
      </c>
      <c r="BP2921" s="34">
        <f t="shared" si="333"/>
        <v>13.663474524515697</v>
      </c>
      <c r="BQ2921" s="34">
        <f>IF(AW2921="","",AW2921*$BH2921)</f>
        <v>1.3104968479191261</v>
      </c>
      <c r="BR2921" s="34"/>
      <c r="BS2921" s="34">
        <f t="shared" si="334"/>
        <v>4.9112521319418549</v>
      </c>
      <c r="BT2921" s="34"/>
      <c r="BU2921" s="34">
        <f t="shared" si="335"/>
        <v>0.91388336232269052</v>
      </c>
      <c r="BV2921" s="34">
        <f t="shared" si="336"/>
        <v>0.91388336232269052</v>
      </c>
      <c r="BW2921" s="34">
        <f t="shared" si="337"/>
        <v>1</v>
      </c>
      <c r="BX2921" s="34"/>
      <c r="BY2921" s="34">
        <f>IF(BV2921="","",IF(BQ2921=0,0,((BV2921/BQ2921)*AF2921)))</f>
        <v>3.1410340855658596</v>
      </c>
      <c r="BZ2921" s="34">
        <f>IF(BY2921="","",SUM(S2921:X2921,BY2921))</f>
        <v>98.771877085565862</v>
      </c>
      <c r="CA2921" s="18"/>
      <c r="CB2921" s="20">
        <v>1.6282000000000001E-2</v>
      </c>
      <c r="CC2921" s="20">
        <v>9.7459999999999995E-3</v>
      </c>
      <c r="CD2921" s="20">
        <v>4.9320000000000003E-2</v>
      </c>
      <c r="CE2921" s="20">
        <v>1.2225E-2</v>
      </c>
      <c r="CF2921" s="20">
        <v>8.6210000000000002E-3</v>
      </c>
      <c r="CG2921" s="20">
        <v>3.0346999999999999E-2</v>
      </c>
      <c r="CH2921" s="20"/>
      <c r="CI2921" s="21">
        <v>4.5251900000000003</v>
      </c>
      <c r="CJ2921" s="21">
        <v>3.6130599999999999</v>
      </c>
      <c r="CK2921" s="21">
        <v>-16.856999999999999</v>
      </c>
      <c r="CL2921" s="21">
        <v>0.36281400000000003</v>
      </c>
      <c r="CM2921" s="21">
        <v>2.2399399999999998</v>
      </c>
      <c r="CN2921" s="21">
        <v>0.34430100000000002</v>
      </c>
      <c r="CO2921" s="21"/>
      <c r="CP2921" s="20">
        <v>35.654800000000002</v>
      </c>
      <c r="CQ2921" s="20">
        <v>54.214599999999997</v>
      </c>
      <c r="CR2921" s="20">
        <v>10.9625</v>
      </c>
      <c r="CS2921" s="20">
        <v>411.73200000000003</v>
      </c>
      <c r="CT2921" s="20"/>
      <c r="CU2921" s="22">
        <v>44316.372719907398</v>
      </c>
      <c r="CV2921" s="22"/>
    </row>
    <row r="2922" spans="1:100" s="17" customFormat="1" x14ac:dyDescent="0.25">
      <c r="A2922" s="17" t="s">
        <v>179</v>
      </c>
      <c r="B2922" s="17">
        <v>1305</v>
      </c>
      <c r="C2922" s="17">
        <v>22</v>
      </c>
      <c r="E2922" s="18">
        <v>0.50643300000000002</v>
      </c>
      <c r="F2922" s="18">
        <v>0.17388500000000001</v>
      </c>
      <c r="G2922" s="18">
        <v>0</v>
      </c>
      <c r="H2922" s="18">
        <v>18.212800000000001</v>
      </c>
      <c r="I2922" s="18">
        <v>0.65865899999999999</v>
      </c>
      <c r="J2922" s="18">
        <v>37.619700000000002</v>
      </c>
      <c r="K2922" s="18">
        <v>42.5914</v>
      </c>
      <c r="L2922" s="18">
        <v>0.23705100000000001</v>
      </c>
      <c r="M2922" s="18">
        <v>100</v>
      </c>
      <c r="N2922" s="18"/>
      <c r="O2922" s="18">
        <v>0.14862700000000001</v>
      </c>
      <c r="P2922" s="18">
        <v>42.442799999999998</v>
      </c>
      <c r="Q2922" s="18">
        <f t="shared" si="331"/>
        <v>99.851372999999995</v>
      </c>
      <c r="R2922" s="18"/>
      <c r="S2922" s="18">
        <v>0.68266000000000004</v>
      </c>
      <c r="T2922" s="18">
        <v>0.28835300000000003</v>
      </c>
      <c r="U2922" s="18">
        <v>0</v>
      </c>
      <c r="V2922" s="18">
        <v>41.732999999999997</v>
      </c>
      <c r="W2922" s="18">
        <v>0.65865899999999999</v>
      </c>
      <c r="X2922" s="18">
        <v>52.637599999999999</v>
      </c>
      <c r="Y2922" s="18">
        <v>3.9997699999999998</v>
      </c>
      <c r="Z2922" s="18">
        <v>100</v>
      </c>
      <c r="AA2922" s="19"/>
      <c r="AB2922" s="18">
        <f>IF(Z2922="","",Z2922-O2922)</f>
        <v>99.851372999999995</v>
      </c>
      <c r="AC2922" s="18">
        <f t="shared" si="332"/>
        <v>95.851602999999997</v>
      </c>
      <c r="AD2922" s="18"/>
      <c r="AE2922" s="34">
        <f>IF(M2922="","",IF(M2922&gt;100,M2922, M2922+O2922))</f>
        <v>100.148627</v>
      </c>
      <c r="AF2922" s="37">
        <f>IF(AE2922="","",IF(AE2922="* * *", Y2922, AE2922-SUM(S2922:X2922)))</f>
        <v>4.1483550000000093</v>
      </c>
      <c r="AG2922" s="54"/>
      <c r="AH2922" s="33"/>
      <c r="AI2922" s="34">
        <f>IF(S2922="","",IF(AI$6=0, 0, S2922/AI$6))</f>
        <v>1.1014386499672308E-2</v>
      </c>
      <c r="AJ2922" s="34">
        <f>IF(T2922="","",IF(AJ$6=0, 0, T2922/AJ$6))</f>
        <v>7.1542914136990803E-3</v>
      </c>
      <c r="AK2922" s="34">
        <f>IF(U2922="","",IF(AK$6=0, 0, U2922/AK$6))</f>
        <v>0</v>
      </c>
      <c r="AL2922" s="34">
        <f>IF(V2922="","",IF(AL$6=0, 0, V2922/AL$6))</f>
        <v>0.29400923684831226</v>
      </c>
      <c r="AM2922" s="34">
        <f>IF(W2922="","",IF(AM$6=0, 0, W2922/AM$6))</f>
        <v>1.8579157440446806E-2</v>
      </c>
      <c r="AN2922" s="34">
        <f>IF(X2922="","",IF(AN$6=0, 0, X2922/AN$6))</f>
        <v>0.93865978094562152</v>
      </c>
      <c r="AO2922" s="34">
        <f>IF(Y2922="","",IF(AO$6=0, 0, Y2922/AO$6))</f>
        <v>0.23517856224138056</v>
      </c>
      <c r="AP2922" s="34"/>
      <c r="AQ2922" s="34">
        <f>IF(AI2922="","",AI2922*AI$4)</f>
        <v>2.2028772999344616E-2</v>
      </c>
      <c r="AR2922" s="33">
        <f>IF(AJ2922="","",AJ2922*AJ$4)</f>
        <v>7.1542914136990803E-3</v>
      </c>
      <c r="AS2922" s="34">
        <f>IF(AK2922="","",AK2922*AK$4)</f>
        <v>0</v>
      </c>
      <c r="AT2922" s="34">
        <f>IF(AL2922="","",AL2922*AL$4)</f>
        <v>0.58801847369662452</v>
      </c>
      <c r="AU2922" s="34">
        <f>IF(AM2922="","",AM2922*AM$4)</f>
        <v>1.8579157440446806E-2</v>
      </c>
      <c r="AV2922" s="34">
        <f>IF(AN2922="","",AN2922*AN$4)</f>
        <v>0.93865978094562152</v>
      </c>
      <c r="AW2922" s="34">
        <f>IF(AO2922="","",AO2922*AO$4)</f>
        <v>0.23517856224138056</v>
      </c>
      <c r="AX2922" s="34"/>
      <c r="AY2922" s="34">
        <f>IF(AQ2922="","",AI2922*AI$5)</f>
        <v>1.1014386499672308E-2</v>
      </c>
      <c r="AZ2922" s="34">
        <f>IF(AR2922="","",AJ2922*AJ$5)</f>
        <v>7.1542914136990803E-3</v>
      </c>
      <c r="BA2922" s="34">
        <f>IF(AS2922="","",AK2922*AK$5)</f>
        <v>0</v>
      </c>
      <c r="BB2922" s="34">
        <f>IF(AT2922="","",AL2922*AL$5)</f>
        <v>1.4700461842415613</v>
      </c>
      <c r="BC2922" s="34">
        <f>IF(AU2922="","",AM2922*AM$5)</f>
        <v>0</v>
      </c>
      <c r="BD2922" s="34">
        <f>IF(AV2922="","",AN2922*AN$5)</f>
        <v>0.93865978094562152</v>
      </c>
      <c r="BE2922" s="34">
        <f>IF(AW2922="","",AO2922*AO$5)</f>
        <v>0.23517856224138056</v>
      </c>
      <c r="BF2922" s="34">
        <f>IF(BE2922="","",SUM(AY2922:BE2922))</f>
        <v>2.6620532053419348</v>
      </c>
      <c r="BG2922" s="34"/>
      <c r="BH2922" s="34">
        <f>IF(AT2922="","",3/AT2922)</f>
        <v>5.1018805262022866</v>
      </c>
      <c r="BI2922" s="34"/>
      <c r="BJ2922" s="34">
        <f>IF(AQ2922="","",AQ2922*$BH2922)</f>
        <v>0.11238816798148703</v>
      </c>
      <c r="BK2922" s="34">
        <f>IF(AR2922="","",AR2922*$BH2922)</f>
        <v>3.6500340042327564E-2</v>
      </c>
      <c r="BL2922" s="34">
        <f>IF(AS2922="","",AS2922*$BH2922)</f>
        <v>0</v>
      </c>
      <c r="BM2922" s="34">
        <f>IF(AT2922="","",AT2922*$BH2922)</f>
        <v>3</v>
      </c>
      <c r="BN2922" s="34">
        <f>IF(AU2922="","",AU2922*$BH2922)</f>
        <v>9.4788641538661886E-2</v>
      </c>
      <c r="BO2922" s="34">
        <f>IF(AV2922="","",AV2922*$BH2922)</f>
        <v>4.7889300571357705</v>
      </c>
      <c r="BP2922" s="34">
        <f t="shared" si="333"/>
        <v>13.581477408048395</v>
      </c>
      <c r="BQ2922" s="34">
        <f>IF(AW2922="","",AW2922*$BH2922)</f>
        <v>1.1998529268795519</v>
      </c>
      <c r="BR2922" s="34"/>
      <c r="BS2922" s="34">
        <f t="shared" si="334"/>
        <v>4.9378185651595849</v>
      </c>
      <c r="BT2922" s="34"/>
      <c r="BU2922" s="34">
        <f t="shared" si="335"/>
        <v>0.90521135846133816</v>
      </c>
      <c r="BV2922" s="34">
        <f t="shared" si="336"/>
        <v>0.90521135846133816</v>
      </c>
      <c r="BW2922" s="34">
        <f t="shared" si="337"/>
        <v>1</v>
      </c>
      <c r="BX2922" s="34"/>
      <c r="BY2922" s="34">
        <f>IF(BV2922="","",IF(BQ2922=0,0,((BV2922/BQ2922)*AF2922)))</f>
        <v>3.1296652954757138</v>
      </c>
      <c r="BZ2922" s="34">
        <f>IF(BY2922="","",SUM(S2922:X2922,BY2922))</f>
        <v>99.129937295475713</v>
      </c>
      <c r="CA2922" s="18"/>
      <c r="CB2922" s="20">
        <v>1.5717999999999999E-2</v>
      </c>
      <c r="CC2922" s="20">
        <v>1.0328E-2</v>
      </c>
      <c r="CD2922" s="20">
        <v>4.9216000000000003E-2</v>
      </c>
      <c r="CE2922" s="20">
        <v>1.2520999999999999E-2</v>
      </c>
      <c r="CF2922" s="20">
        <v>8.0059999999999992E-3</v>
      </c>
      <c r="CG2922" s="20">
        <v>3.1439000000000002E-2</v>
      </c>
      <c r="CH2922" s="20"/>
      <c r="CI2922" s="21">
        <v>4.5914700000000002</v>
      </c>
      <c r="CJ2922" s="21">
        <v>3.9097900000000001</v>
      </c>
      <c r="CK2922" s="21">
        <v>-18.632999999999999</v>
      </c>
      <c r="CL2922" s="21">
        <v>0.362736</v>
      </c>
      <c r="CM2922" s="21">
        <v>2.1074899999999999</v>
      </c>
      <c r="CN2922" s="21">
        <v>0.343142</v>
      </c>
      <c r="CO2922" s="21"/>
      <c r="CP2922" s="20">
        <v>35.634399999999999</v>
      </c>
      <c r="CQ2922" s="20">
        <v>54.214599999999997</v>
      </c>
      <c r="CR2922" s="20">
        <v>10.9625</v>
      </c>
      <c r="CS2922" s="20">
        <v>432.13299999999998</v>
      </c>
      <c r="CT2922" s="20"/>
      <c r="CU2922" s="22">
        <v>44316.3745023148</v>
      </c>
      <c r="CV2922" s="22"/>
    </row>
    <row r="2923" spans="1:100" s="17" customFormat="1" x14ac:dyDescent="0.25">
      <c r="A2923" s="17" t="s">
        <v>179</v>
      </c>
      <c r="B2923" s="17">
        <v>1306</v>
      </c>
      <c r="C2923" s="17">
        <v>23</v>
      </c>
      <c r="E2923" s="18">
        <v>0.46932299999999999</v>
      </c>
      <c r="F2923" s="18">
        <v>0.17597699999999999</v>
      </c>
      <c r="G2923" s="18">
        <v>0</v>
      </c>
      <c r="H2923" s="18">
        <v>18.262499999999999</v>
      </c>
      <c r="I2923" s="18">
        <v>0.68603800000000004</v>
      </c>
      <c r="J2923" s="18">
        <v>37.608600000000003</v>
      </c>
      <c r="K2923" s="18">
        <v>42.565199999999997</v>
      </c>
      <c r="L2923" s="18">
        <v>0.23236399999999999</v>
      </c>
      <c r="M2923" s="18">
        <v>100</v>
      </c>
      <c r="N2923" s="18"/>
      <c r="O2923" s="18">
        <v>0.154805</v>
      </c>
      <c r="P2923" s="18">
        <v>42.410400000000003</v>
      </c>
      <c r="Q2923" s="18">
        <f t="shared" si="331"/>
        <v>99.845195000000004</v>
      </c>
      <c r="R2923" s="18"/>
      <c r="S2923" s="18">
        <v>0.63263599999999998</v>
      </c>
      <c r="T2923" s="18">
        <v>0.291823</v>
      </c>
      <c r="U2923" s="18">
        <v>0</v>
      </c>
      <c r="V2923" s="18">
        <v>41.846899999999998</v>
      </c>
      <c r="W2923" s="18">
        <v>0.68603800000000004</v>
      </c>
      <c r="X2923" s="18">
        <v>52.622</v>
      </c>
      <c r="Y2923" s="18">
        <v>3.9206699999999999</v>
      </c>
      <c r="Z2923" s="18">
        <v>100</v>
      </c>
      <c r="AA2923" s="19"/>
      <c r="AB2923" s="18">
        <f>IF(Z2923="","",Z2923-O2923)</f>
        <v>99.845195000000004</v>
      </c>
      <c r="AC2923" s="18">
        <f t="shared" si="332"/>
        <v>95.924525000000003</v>
      </c>
      <c r="AD2923" s="18"/>
      <c r="AE2923" s="34">
        <f>IF(M2923="","",IF(M2923&gt;100,M2923, M2923+O2923))</f>
        <v>100.154805</v>
      </c>
      <c r="AF2923" s="37">
        <f>IF(AE2923="","",IF(AE2923="* * *", Y2923, AE2923-SUM(S2923:X2923)))</f>
        <v>4.0754079999999959</v>
      </c>
      <c r="AG2923" s="54"/>
      <c r="AH2923" s="33"/>
      <c r="AI2923" s="34">
        <f>IF(S2923="","",IF(AI$6=0, 0, S2923/AI$6))</f>
        <v>1.0207273631978863E-2</v>
      </c>
      <c r="AJ2923" s="34">
        <f>IF(T2923="","",IF(AJ$6=0, 0, T2923/AJ$6))</f>
        <v>7.2403851640867496E-3</v>
      </c>
      <c r="AK2923" s="34">
        <f>IF(U2923="","",IF(AK$6=0, 0, U2923/AK$6))</f>
        <v>0</v>
      </c>
      <c r="AL2923" s="34">
        <f>IF(V2923="","",IF(AL$6=0, 0, V2923/AL$6))</f>
        <v>0.29481166303567052</v>
      </c>
      <c r="AM2923" s="34">
        <f>IF(W2923="","",IF(AM$6=0, 0, W2923/AM$6))</f>
        <v>1.9351451983696037E-2</v>
      </c>
      <c r="AN2923" s="34">
        <f>IF(X2923="","",IF(AN$6=0, 0, X2923/AN$6))</f>
        <v>0.93838159401113452</v>
      </c>
      <c r="AO2923" s="34">
        <f>IF(Y2923="","",IF(AO$6=0, 0, Y2923/AO$6))</f>
        <v>0.23052763874495624</v>
      </c>
      <c r="AP2923" s="34"/>
      <c r="AQ2923" s="34">
        <f>IF(AI2923="","",AI2923*AI$4)</f>
        <v>2.0414547263957725E-2</v>
      </c>
      <c r="AR2923" s="33">
        <f>IF(AJ2923="","",AJ2923*AJ$4)</f>
        <v>7.2403851640867496E-3</v>
      </c>
      <c r="AS2923" s="34">
        <f>IF(AK2923="","",AK2923*AK$4)</f>
        <v>0</v>
      </c>
      <c r="AT2923" s="34">
        <f>IF(AL2923="","",AL2923*AL$4)</f>
        <v>0.58962332607134105</v>
      </c>
      <c r="AU2923" s="34">
        <f>IF(AM2923="","",AM2923*AM$4)</f>
        <v>1.9351451983696037E-2</v>
      </c>
      <c r="AV2923" s="34">
        <f>IF(AN2923="","",AN2923*AN$4)</f>
        <v>0.93838159401113452</v>
      </c>
      <c r="AW2923" s="34">
        <f>IF(AO2923="","",AO2923*AO$4)</f>
        <v>0.23052763874495624</v>
      </c>
      <c r="AX2923" s="34"/>
      <c r="AY2923" s="34">
        <f>IF(AQ2923="","",AI2923*AI$5)</f>
        <v>1.0207273631978863E-2</v>
      </c>
      <c r="AZ2923" s="34">
        <f>IF(AR2923="","",AJ2923*AJ$5)</f>
        <v>7.2403851640867496E-3</v>
      </c>
      <c r="BA2923" s="34">
        <f>IF(AS2923="","",AK2923*AK$5)</f>
        <v>0</v>
      </c>
      <c r="BB2923" s="34">
        <f>IF(AT2923="","",AL2923*AL$5)</f>
        <v>1.4740583151783526</v>
      </c>
      <c r="BC2923" s="34">
        <f>IF(AU2923="","",AM2923*AM$5)</f>
        <v>0</v>
      </c>
      <c r="BD2923" s="34">
        <f>IF(AV2923="","",AN2923*AN$5)</f>
        <v>0.93838159401113452</v>
      </c>
      <c r="BE2923" s="34">
        <f>IF(AW2923="","",AO2923*AO$5)</f>
        <v>0.23052763874495624</v>
      </c>
      <c r="BF2923" s="34">
        <f>IF(BE2923="","",SUM(AY2923:BE2923))</f>
        <v>2.6604152067305091</v>
      </c>
      <c r="BG2923" s="34"/>
      <c r="BH2923" s="34">
        <f>IF(AT2923="","",3/AT2923)</f>
        <v>5.0879940927523908</v>
      </c>
      <c r="BI2923" s="34"/>
      <c r="BJ2923" s="34">
        <f>IF(AQ2923="","",AQ2923*$BH2923)</f>
        <v>0.10386909588523138</v>
      </c>
      <c r="BK2923" s="34">
        <f>IF(AR2923="","",AR2923*$BH2923)</f>
        <v>3.6839036944125429E-2</v>
      </c>
      <c r="BL2923" s="34">
        <f>IF(AS2923="","",AS2923*$BH2923)</f>
        <v>0</v>
      </c>
      <c r="BM2923" s="34">
        <f>IF(AT2923="","",AT2923*$BH2923)</f>
        <v>3</v>
      </c>
      <c r="BN2923" s="34">
        <f>IF(AU2923="","",AU2923*$BH2923)</f>
        <v>9.8460073379226964E-2</v>
      </c>
      <c r="BO2923" s="34">
        <f>IF(AV2923="","",AV2923*$BH2923)</f>
        <v>4.7744800070762246</v>
      </c>
      <c r="BP2923" s="34">
        <f t="shared" si="333"/>
        <v>13.53617685611346</v>
      </c>
      <c r="BQ2923" s="34">
        <f>IF(AW2923="","",AW2923*$BH2923)</f>
        <v>1.1729232641504945</v>
      </c>
      <c r="BR2923" s="34"/>
      <c r="BS2923" s="34">
        <f t="shared" si="334"/>
        <v>4.915188139905581</v>
      </c>
      <c r="BT2923" s="34"/>
      <c r="BU2923" s="34">
        <f t="shared" si="335"/>
        <v>0.90153992662077309</v>
      </c>
      <c r="BV2923" s="34">
        <f t="shared" si="336"/>
        <v>0.90153992662077309</v>
      </c>
      <c r="BW2923" s="34">
        <f t="shared" si="337"/>
        <v>1</v>
      </c>
      <c r="BX2923" s="34"/>
      <c r="BY2923" s="34">
        <f>IF(BV2923="","",IF(BQ2923=0,0,((BV2923/BQ2923)*AF2923)))</f>
        <v>3.132466668167551</v>
      </c>
      <c r="BZ2923" s="34">
        <f>IF(BY2923="","",SUM(S2923:X2923,BY2923))</f>
        <v>99.211863668167553</v>
      </c>
      <c r="CA2923" s="18"/>
      <c r="CB2923" s="20">
        <v>1.5827999999999998E-2</v>
      </c>
      <c r="CC2923" s="20">
        <v>1.0326E-2</v>
      </c>
      <c r="CD2923" s="20">
        <v>4.8906999999999999E-2</v>
      </c>
      <c r="CE2923" s="20">
        <v>1.2362E-2</v>
      </c>
      <c r="CF2923" s="20">
        <v>8.822E-3</v>
      </c>
      <c r="CG2923" s="20">
        <v>3.1316999999999998E-2</v>
      </c>
      <c r="CH2923" s="20"/>
      <c r="CI2923" s="21">
        <v>4.8147500000000001</v>
      </c>
      <c r="CJ2923" s="21">
        <v>3.87358</v>
      </c>
      <c r="CK2923" s="21">
        <v>-19.085999999999999</v>
      </c>
      <c r="CL2923" s="21">
        <v>0.36215900000000001</v>
      </c>
      <c r="CM2923" s="21">
        <v>2.0808200000000001</v>
      </c>
      <c r="CN2923" s="21">
        <v>0.34317700000000001</v>
      </c>
      <c r="CO2923" s="21"/>
      <c r="CP2923" s="20">
        <v>35.614199999999997</v>
      </c>
      <c r="CQ2923" s="20">
        <v>54.214799999999997</v>
      </c>
      <c r="CR2923" s="20">
        <v>10.962</v>
      </c>
      <c r="CS2923" s="20">
        <v>452.33300000000003</v>
      </c>
      <c r="CT2923" s="20"/>
      <c r="CU2923" s="22">
        <v>44316.376284722202</v>
      </c>
      <c r="CV2923" s="22"/>
    </row>
    <row r="2924" spans="1:100" s="17" customFormat="1" x14ac:dyDescent="0.25">
      <c r="A2924" s="17" t="s">
        <v>179</v>
      </c>
      <c r="B2924" s="17">
        <v>1307</v>
      </c>
      <c r="C2924" s="17">
        <v>24</v>
      </c>
      <c r="E2924" s="18">
        <v>0.430089</v>
      </c>
      <c r="F2924" s="18">
        <v>0.16627400000000001</v>
      </c>
      <c r="G2924" s="18">
        <v>0</v>
      </c>
      <c r="H2924" s="18">
        <v>18.3093</v>
      </c>
      <c r="I2924" s="18">
        <v>0.70610700000000004</v>
      </c>
      <c r="J2924" s="18">
        <v>37.391800000000003</v>
      </c>
      <c r="K2924" s="18">
        <v>42.749499999999998</v>
      </c>
      <c r="L2924" s="18">
        <v>0.24688499999999999</v>
      </c>
      <c r="M2924" s="18">
        <v>100</v>
      </c>
      <c r="N2924" s="18"/>
      <c r="O2924" s="18">
        <v>0.159334</v>
      </c>
      <c r="P2924" s="18">
        <v>42.590200000000003</v>
      </c>
      <c r="Q2924" s="18">
        <f t="shared" si="331"/>
        <v>99.840665999999999</v>
      </c>
      <c r="R2924" s="18"/>
      <c r="S2924" s="18">
        <v>0.57975100000000002</v>
      </c>
      <c r="T2924" s="18">
        <v>0.27573199999999998</v>
      </c>
      <c r="U2924" s="18">
        <v>0</v>
      </c>
      <c r="V2924" s="18">
        <v>41.954000000000001</v>
      </c>
      <c r="W2924" s="18">
        <v>0.70610700000000004</v>
      </c>
      <c r="X2924" s="18">
        <v>52.3187</v>
      </c>
      <c r="Y2924" s="18">
        <v>4.1656899999999997</v>
      </c>
      <c r="Z2924" s="18">
        <v>100</v>
      </c>
      <c r="AA2924" s="19"/>
      <c r="AB2924" s="18">
        <f>IF(Z2924="","",Z2924-O2924)</f>
        <v>99.840665999999999</v>
      </c>
      <c r="AC2924" s="18">
        <f t="shared" si="332"/>
        <v>95.674976000000001</v>
      </c>
      <c r="AD2924" s="18"/>
      <c r="AE2924" s="34">
        <f>IF(M2924="","",IF(M2924&gt;100,M2924, M2924+O2924))</f>
        <v>100.159334</v>
      </c>
      <c r="AF2924" s="37">
        <f>IF(AE2924="","",IF(AE2924="* * *", Y2924, AE2924-SUM(S2924:X2924)))</f>
        <v>4.3250439999999912</v>
      </c>
      <c r="AG2924" s="54"/>
      <c r="AH2924" s="33"/>
      <c r="AI2924" s="34">
        <f>IF(S2924="","",IF(AI$6=0, 0, S2924/AI$6))</f>
        <v>9.3539999231997198E-3</v>
      </c>
      <c r="AJ2924" s="34">
        <f>IF(T2924="","",IF(AJ$6=0, 0, T2924/AJ$6))</f>
        <v>6.8411533089028876E-3</v>
      </c>
      <c r="AK2924" s="34">
        <f>IF(U2924="","",IF(AK$6=0, 0, U2924/AK$6))</f>
        <v>0</v>
      </c>
      <c r="AL2924" s="34">
        <f>IF(V2924="","",IF(AL$6=0, 0, V2924/AL$6))</f>
        <v>0.29556618318199251</v>
      </c>
      <c r="AM2924" s="34">
        <f>IF(W2924="","",IF(AM$6=0, 0, W2924/AM$6))</f>
        <v>1.9917549327955093E-2</v>
      </c>
      <c r="AN2924" s="34">
        <f>IF(X2924="","",IF(AN$6=0, 0, X2924/AN$6))</f>
        <v>0.93297299803485889</v>
      </c>
      <c r="AO2924" s="34">
        <f>IF(Y2924="","",IF(AO$6=0, 0, Y2924/AO$6))</f>
        <v>0.24493432995979683</v>
      </c>
      <c r="AP2924" s="34"/>
      <c r="AQ2924" s="34">
        <f>IF(AI2924="","",AI2924*AI$4)</f>
        <v>1.870799984639944E-2</v>
      </c>
      <c r="AR2924" s="33">
        <f>IF(AJ2924="","",AJ2924*AJ$4)</f>
        <v>6.8411533089028876E-3</v>
      </c>
      <c r="AS2924" s="34">
        <f>IF(AK2924="","",AK2924*AK$4)</f>
        <v>0</v>
      </c>
      <c r="AT2924" s="34">
        <f>IF(AL2924="","",AL2924*AL$4)</f>
        <v>0.59113236636398503</v>
      </c>
      <c r="AU2924" s="34">
        <f>IF(AM2924="","",AM2924*AM$4)</f>
        <v>1.9917549327955093E-2</v>
      </c>
      <c r="AV2924" s="34">
        <f>IF(AN2924="","",AN2924*AN$4)</f>
        <v>0.93297299803485889</v>
      </c>
      <c r="AW2924" s="34">
        <f>IF(AO2924="","",AO2924*AO$4)</f>
        <v>0.24493432995979683</v>
      </c>
      <c r="AX2924" s="34"/>
      <c r="AY2924" s="34">
        <f>IF(AQ2924="","",AI2924*AI$5)</f>
        <v>9.3539999231997198E-3</v>
      </c>
      <c r="AZ2924" s="34">
        <f>IF(AR2924="","",AJ2924*AJ$5)</f>
        <v>6.8411533089028876E-3</v>
      </c>
      <c r="BA2924" s="34">
        <f>IF(AS2924="","",AK2924*AK$5)</f>
        <v>0</v>
      </c>
      <c r="BB2924" s="34">
        <f>IF(AT2924="","",AL2924*AL$5)</f>
        <v>1.4778309159099625</v>
      </c>
      <c r="BC2924" s="34">
        <f>IF(AU2924="","",AM2924*AM$5)</f>
        <v>0</v>
      </c>
      <c r="BD2924" s="34">
        <f>IF(AV2924="","",AN2924*AN$5)</f>
        <v>0.93297299803485889</v>
      </c>
      <c r="BE2924" s="34">
        <f>IF(AW2924="","",AO2924*AO$5)</f>
        <v>0.24493432995979683</v>
      </c>
      <c r="BF2924" s="34">
        <f>IF(BE2924="","",SUM(AY2924:BE2924))</f>
        <v>2.671933397136721</v>
      </c>
      <c r="BG2924" s="34"/>
      <c r="BH2924" s="34">
        <f>IF(AT2924="","",3/AT2924)</f>
        <v>5.0750054821947845</v>
      </c>
      <c r="BI2924" s="34"/>
      <c r="BJ2924" s="34">
        <f>IF(AQ2924="","",AQ2924*$BH2924)</f>
        <v>9.4943201781376343E-2</v>
      </c>
      <c r="BK2924" s="34">
        <f>IF(AR2924="","",AR2924*$BH2924)</f>
        <v>3.4718890547217142E-2</v>
      </c>
      <c r="BL2924" s="34">
        <f>IF(AS2924="","",AS2924*$BH2924)</f>
        <v>0</v>
      </c>
      <c r="BM2924" s="34">
        <f>IF(AT2924="","",AT2924*$BH2924)</f>
        <v>3</v>
      </c>
      <c r="BN2924" s="34">
        <f>IF(AU2924="","",AU2924*$BH2924)</f>
        <v>0.10108167203125715</v>
      </c>
      <c r="BO2924" s="34">
        <f>IF(AV2924="","",AV2924*$BH2924)</f>
        <v>4.7348430797666126</v>
      </c>
      <c r="BP2924" s="34">
        <f t="shared" si="333"/>
        <v>13.560076638528193</v>
      </c>
      <c r="BQ2924" s="34">
        <f>IF(AW2924="","",AW2924*$BH2924)</f>
        <v>1.2430430673236752</v>
      </c>
      <c r="BR2924" s="34"/>
      <c r="BS2924" s="34">
        <f t="shared" si="334"/>
        <v>4.8645051720952059</v>
      </c>
      <c r="BT2924" s="34"/>
      <c r="BU2924" s="34">
        <f t="shared" si="335"/>
        <v>0.89891832796874283</v>
      </c>
      <c r="BV2924" s="34">
        <f t="shared" si="336"/>
        <v>0.89891832796874283</v>
      </c>
      <c r="BW2924" s="34">
        <f t="shared" si="337"/>
        <v>1</v>
      </c>
      <c r="BX2924" s="34"/>
      <c r="BY2924" s="34">
        <f>IF(BV2924="","",IF(BQ2924=0,0,((BV2924/BQ2924)*AF2924)))</f>
        <v>3.1276963953002581</v>
      </c>
      <c r="BZ2924" s="34">
        <f>IF(BY2924="","",SUM(S2924:X2924,BY2924))</f>
        <v>98.961986395300272</v>
      </c>
      <c r="CA2924" s="18"/>
      <c r="CB2924" s="20">
        <v>1.651E-2</v>
      </c>
      <c r="CC2924" s="20">
        <v>1.0119E-2</v>
      </c>
      <c r="CD2924" s="20">
        <v>4.9364999999999999E-2</v>
      </c>
      <c r="CE2924" s="20">
        <v>1.2584E-2</v>
      </c>
      <c r="CF2924" s="20">
        <v>8.9130000000000008E-3</v>
      </c>
      <c r="CG2924" s="20">
        <v>3.0758000000000001E-2</v>
      </c>
      <c r="CH2924" s="20"/>
      <c r="CI2924" s="21">
        <v>5.1311200000000001</v>
      </c>
      <c r="CJ2924" s="21">
        <v>4.00122</v>
      </c>
      <c r="CK2924" s="21">
        <v>-16.548999999999999</v>
      </c>
      <c r="CL2924" s="21">
        <v>0.36172399999999999</v>
      </c>
      <c r="CM2924" s="21">
        <v>2.05043</v>
      </c>
      <c r="CN2924" s="21">
        <v>0.34413300000000002</v>
      </c>
      <c r="CO2924" s="21"/>
      <c r="CP2924" s="20">
        <v>35.594000000000001</v>
      </c>
      <c r="CQ2924" s="20">
        <v>54.214799999999997</v>
      </c>
      <c r="CR2924" s="20">
        <v>10.962</v>
      </c>
      <c r="CS2924" s="20">
        <v>472.53199999999998</v>
      </c>
      <c r="CT2924" s="20"/>
      <c r="CU2924" s="22">
        <v>44316.378078703703</v>
      </c>
      <c r="CV2924" s="22"/>
    </row>
    <row r="2925" spans="1:100" s="17" customFormat="1" x14ac:dyDescent="0.25">
      <c r="A2925" s="17" t="s">
        <v>179</v>
      </c>
      <c r="B2925" s="17">
        <v>1308</v>
      </c>
      <c r="C2925" s="17">
        <v>25</v>
      </c>
      <c r="E2925" s="18">
        <v>0.45613500000000001</v>
      </c>
      <c r="F2925" s="18">
        <v>0.162161</v>
      </c>
      <c r="G2925" s="18">
        <v>0</v>
      </c>
      <c r="H2925" s="18">
        <v>18.1404</v>
      </c>
      <c r="I2925" s="18">
        <v>0.71488700000000005</v>
      </c>
      <c r="J2925" s="18">
        <v>37.771099999999997</v>
      </c>
      <c r="K2925" s="18">
        <v>42.519100000000002</v>
      </c>
      <c r="L2925" s="18">
        <v>0.23616799999999999</v>
      </c>
      <c r="M2925" s="18">
        <v>100</v>
      </c>
      <c r="N2925" s="18"/>
      <c r="O2925" s="18">
        <v>0.16131499999999999</v>
      </c>
      <c r="P2925" s="18">
        <v>42.357799999999997</v>
      </c>
      <c r="Q2925" s="18">
        <f t="shared" si="331"/>
        <v>99.838684999999998</v>
      </c>
      <c r="R2925" s="18"/>
      <c r="S2925" s="18">
        <v>0.61485900000000004</v>
      </c>
      <c r="T2925" s="18">
        <v>0.26891199999999998</v>
      </c>
      <c r="U2925" s="18">
        <v>0</v>
      </c>
      <c r="V2925" s="18">
        <v>41.567</v>
      </c>
      <c r="W2925" s="18">
        <v>0.71488700000000005</v>
      </c>
      <c r="X2925" s="18">
        <v>52.849400000000003</v>
      </c>
      <c r="Y2925" s="18">
        <v>3.9848699999999999</v>
      </c>
      <c r="Z2925" s="18">
        <v>100</v>
      </c>
      <c r="AA2925" s="19"/>
      <c r="AB2925" s="18">
        <f>IF(Z2925="","",Z2925-O2925)</f>
        <v>99.838684999999998</v>
      </c>
      <c r="AC2925" s="18">
        <f t="shared" si="332"/>
        <v>95.853814999999997</v>
      </c>
      <c r="AD2925" s="18"/>
      <c r="AE2925" s="34">
        <f>IF(M2925="","",IF(M2925&gt;100,M2925, M2925+O2925))</f>
        <v>100.161315</v>
      </c>
      <c r="AF2925" s="37">
        <f>IF(AE2925="","",IF(AE2925="* * *", Y2925, AE2925-SUM(S2925:X2925)))</f>
        <v>4.1462569999999914</v>
      </c>
      <c r="AG2925" s="54"/>
      <c r="AH2925" s="33"/>
      <c r="AI2925" s="34">
        <f>IF(S2925="","",IF(AI$6=0, 0, S2925/AI$6))</f>
        <v>9.920450398151372E-3</v>
      </c>
      <c r="AJ2925" s="34">
        <f>IF(T2925="","",IF(AJ$6=0, 0, T2925/AJ$6))</f>
        <v>6.6719431136164587E-3</v>
      </c>
      <c r="AK2925" s="34">
        <f>IF(U2925="","",IF(AK$6=0, 0, U2925/AK$6))</f>
        <v>0</v>
      </c>
      <c r="AL2925" s="34">
        <f>IF(V2925="","",IF(AL$6=0, 0, V2925/AL$6))</f>
        <v>0.29283976584654342</v>
      </c>
      <c r="AM2925" s="34">
        <f>IF(W2925="","",IF(AM$6=0, 0, W2925/AM$6))</f>
        <v>2.0165211627152589E-2</v>
      </c>
      <c r="AN2925" s="34">
        <f>IF(X2925="","",IF(AN$6=0, 0, X2925/AN$6))</f>
        <v>0.94243670355615627</v>
      </c>
      <c r="AO2925" s="34">
        <f>IF(Y2925="","",IF(AO$6=0, 0, Y2925/AO$6))</f>
        <v>0.23430247172182656</v>
      </c>
      <c r="AP2925" s="34"/>
      <c r="AQ2925" s="34">
        <f>IF(AI2925="","",AI2925*AI$4)</f>
        <v>1.9840900796302744E-2</v>
      </c>
      <c r="AR2925" s="33">
        <f>IF(AJ2925="","",AJ2925*AJ$4)</f>
        <v>6.6719431136164587E-3</v>
      </c>
      <c r="AS2925" s="34">
        <f>IF(AK2925="","",AK2925*AK$4)</f>
        <v>0</v>
      </c>
      <c r="AT2925" s="34">
        <f>IF(AL2925="","",AL2925*AL$4)</f>
        <v>0.58567953169308684</v>
      </c>
      <c r="AU2925" s="34">
        <f>IF(AM2925="","",AM2925*AM$4)</f>
        <v>2.0165211627152589E-2</v>
      </c>
      <c r="AV2925" s="34">
        <f>IF(AN2925="","",AN2925*AN$4)</f>
        <v>0.94243670355615627</v>
      </c>
      <c r="AW2925" s="34">
        <f>IF(AO2925="","",AO2925*AO$4)</f>
        <v>0.23430247172182656</v>
      </c>
      <c r="AX2925" s="34"/>
      <c r="AY2925" s="34">
        <f>IF(AQ2925="","",AI2925*AI$5)</f>
        <v>9.920450398151372E-3</v>
      </c>
      <c r="AZ2925" s="34">
        <f>IF(AR2925="","",AJ2925*AJ$5)</f>
        <v>6.6719431136164587E-3</v>
      </c>
      <c r="BA2925" s="34">
        <f>IF(AS2925="","",AK2925*AK$5)</f>
        <v>0</v>
      </c>
      <c r="BB2925" s="34">
        <f>IF(AT2925="","",AL2925*AL$5)</f>
        <v>1.464198829232717</v>
      </c>
      <c r="BC2925" s="34">
        <f>IF(AU2925="","",AM2925*AM$5)</f>
        <v>0</v>
      </c>
      <c r="BD2925" s="34">
        <f>IF(AV2925="","",AN2925*AN$5)</f>
        <v>0.94243670355615627</v>
      </c>
      <c r="BE2925" s="34">
        <f>IF(AW2925="","",AO2925*AO$5)</f>
        <v>0.23430247172182656</v>
      </c>
      <c r="BF2925" s="34">
        <f>IF(BE2925="","",SUM(AY2925:BE2925))</f>
        <v>2.6575303980224678</v>
      </c>
      <c r="BG2925" s="34"/>
      <c r="BH2925" s="34">
        <f>IF(AT2925="","",3/AT2925)</f>
        <v>5.1222551543291557</v>
      </c>
      <c r="BI2925" s="34"/>
      <c r="BJ2925" s="34">
        <f>IF(AQ2925="","",AQ2925*$BH2925)</f>
        <v>0.10163015637039519</v>
      </c>
      <c r="BK2925" s="34">
        <f>IF(AR2925="","",AR2925*$BH2925)</f>
        <v>3.417539500311282E-2</v>
      </c>
      <c r="BL2925" s="34">
        <f>IF(AS2925="","",AS2925*$BH2925)</f>
        <v>0</v>
      </c>
      <c r="BM2925" s="34">
        <f>IF(AT2925="","",AT2925*$BH2925)</f>
        <v>3</v>
      </c>
      <c r="BN2925" s="34">
        <f>IF(AU2925="","",AU2925*$BH2925)</f>
        <v>0.10329135919532056</v>
      </c>
      <c r="BO2925" s="34">
        <f>IF(AV2925="","",AV2925*$BH2925)</f>
        <v>4.8274012624195004</v>
      </c>
      <c r="BP2925" s="34">
        <f t="shared" si="333"/>
        <v>13.612548779056999</v>
      </c>
      <c r="BQ2925" s="34">
        <f>IF(AW2925="","",AW2925*$BH2925)</f>
        <v>1.2001570434491873</v>
      </c>
      <c r="BR2925" s="34"/>
      <c r="BS2925" s="34">
        <f t="shared" si="334"/>
        <v>4.9632068137930085</v>
      </c>
      <c r="BT2925" s="34"/>
      <c r="BU2925" s="34">
        <f t="shared" si="335"/>
        <v>0.89670864080467938</v>
      </c>
      <c r="BV2925" s="34">
        <f t="shared" si="336"/>
        <v>0.89670864080467938</v>
      </c>
      <c r="BW2925" s="34">
        <f t="shared" si="337"/>
        <v>1</v>
      </c>
      <c r="BX2925" s="34"/>
      <c r="BY2925" s="34">
        <f>IF(BV2925="","",IF(BQ2925=0,0,((BV2925/BQ2925)*AF2925)))</f>
        <v>3.0979149763697515</v>
      </c>
      <c r="BZ2925" s="34">
        <f>IF(BY2925="","",SUM(S2925:X2925,BY2925))</f>
        <v>99.112972976369761</v>
      </c>
      <c r="CA2925" s="18"/>
      <c r="CB2925" s="20">
        <v>1.6286999999999999E-2</v>
      </c>
      <c r="CC2925" s="20">
        <v>1.0311000000000001E-2</v>
      </c>
      <c r="CD2925" s="20">
        <v>4.9216999999999997E-2</v>
      </c>
      <c r="CE2925" s="20">
        <v>1.2146000000000001E-2</v>
      </c>
      <c r="CF2925" s="20">
        <v>8.9350000000000002E-3</v>
      </c>
      <c r="CG2925" s="20">
        <v>2.9974000000000001E-2</v>
      </c>
      <c r="CH2925" s="20"/>
      <c r="CI2925" s="21">
        <v>4.93194</v>
      </c>
      <c r="CJ2925" s="21">
        <v>4.1188500000000001</v>
      </c>
      <c r="CK2925" s="21">
        <v>-18.571999999999999</v>
      </c>
      <c r="CL2925" s="21">
        <v>0.363286</v>
      </c>
      <c r="CM2925" s="21">
        <v>2.03592</v>
      </c>
      <c r="CN2925" s="21">
        <v>0.34217599999999998</v>
      </c>
      <c r="CO2925" s="21"/>
      <c r="CP2925" s="20">
        <v>35.573700000000002</v>
      </c>
      <c r="CQ2925" s="20">
        <v>54.214799999999997</v>
      </c>
      <c r="CR2925" s="20">
        <v>10.961499999999999</v>
      </c>
      <c r="CS2925" s="20">
        <v>492.834</v>
      </c>
      <c r="CT2925" s="20"/>
      <c r="CU2925" s="22">
        <v>44316.379861111098</v>
      </c>
      <c r="CV2925" s="22"/>
    </row>
    <row r="2926" spans="1:100" s="23" customFormat="1" x14ac:dyDescent="0.25">
      <c r="A2926" s="23" t="s">
        <v>179</v>
      </c>
      <c r="B2926" s="23">
        <v>1309</v>
      </c>
      <c r="C2926" s="23">
        <v>26</v>
      </c>
      <c r="E2926" s="24">
        <v>0.45952900000000002</v>
      </c>
      <c r="F2926" s="24">
        <v>0.18668000000000001</v>
      </c>
      <c r="G2926" s="24">
        <v>0</v>
      </c>
      <c r="H2926" s="24">
        <v>18.287800000000001</v>
      </c>
      <c r="I2926" s="24">
        <v>0.686836</v>
      </c>
      <c r="J2926" s="24">
        <v>37.630200000000002</v>
      </c>
      <c r="K2926" s="24">
        <v>42.522100000000002</v>
      </c>
      <c r="L2926" s="24">
        <v>0.226822</v>
      </c>
      <c r="M2926" s="24">
        <v>100</v>
      </c>
      <c r="N2926" s="24"/>
      <c r="O2926" s="24">
        <v>0.15498500000000001</v>
      </c>
      <c r="P2926" s="24">
        <v>42.367100000000001</v>
      </c>
      <c r="Q2926" s="24">
        <f t="shared" si="331"/>
        <v>99.845015000000004</v>
      </c>
      <c r="R2926" s="24"/>
      <c r="S2926" s="24">
        <v>0.61943499999999996</v>
      </c>
      <c r="T2926" s="24">
        <v>0.30957200000000001</v>
      </c>
      <c r="U2926" s="24">
        <v>0</v>
      </c>
      <c r="V2926" s="24">
        <v>41.904699999999998</v>
      </c>
      <c r="W2926" s="24">
        <v>0.686836</v>
      </c>
      <c r="X2926" s="24">
        <v>52.652299999999997</v>
      </c>
      <c r="Y2926" s="24">
        <v>3.8271700000000002</v>
      </c>
      <c r="Z2926" s="24">
        <v>100</v>
      </c>
      <c r="AA2926" s="25"/>
      <c r="AB2926" s="24">
        <f>IF(Z2926="","",Z2926-O2926)</f>
        <v>99.845015000000004</v>
      </c>
      <c r="AC2926" s="24">
        <f t="shared" si="332"/>
        <v>96.017845000000008</v>
      </c>
      <c r="AD2926" s="24"/>
      <c r="AE2926" s="36">
        <f>IF(M2926="","",IF(M2926&gt;100,M2926, M2926+O2926))</f>
        <v>100.154985</v>
      </c>
      <c r="AF2926" s="40">
        <f>IF(AE2926="","",IF(AE2926="* * *", Y2926, AE2926-SUM(S2926:X2926)))</f>
        <v>3.9821419999999961</v>
      </c>
      <c r="AG2926" s="55"/>
      <c r="AH2926" s="35"/>
      <c r="AI2926" s="36">
        <f>IF(S2926="","",IF(AI$6=0, 0, S2926/AI$6))</f>
        <v>9.9942819286680269E-3</v>
      </c>
      <c r="AJ2926" s="36">
        <f>IF(T2926="","",IF(AJ$6=0, 0, T2926/AJ$6))</f>
        <v>7.6807534567757277E-3</v>
      </c>
      <c r="AK2926" s="36">
        <f>IF(U2926="","",IF(AK$6=0, 0, U2926/AK$6))</f>
        <v>0</v>
      </c>
      <c r="AL2926" s="36">
        <f>IF(V2926="","",IF(AL$6=0, 0, V2926/AL$6))</f>
        <v>0.2952188643844792</v>
      </c>
      <c r="AM2926" s="36">
        <f>IF(W2926="","",IF(AM$6=0, 0, W2926/AM$6))</f>
        <v>1.9373961609522868E-2</v>
      </c>
      <c r="AN2926" s="36">
        <f>IF(X2926="","",IF(AN$6=0, 0, X2926/AN$6))</f>
        <v>0.93892191863388808</v>
      </c>
      <c r="AO2926" s="36">
        <f>IF(Y2926="","",IF(AO$6=0, 0, Y2926/AO$6))</f>
        <v>0.22503002373970118</v>
      </c>
      <c r="AP2926" s="36"/>
      <c r="AQ2926" s="36">
        <f>IF(AI2926="","",AI2926*AI$4)</f>
        <v>1.9988563857336054E-2</v>
      </c>
      <c r="AR2926" s="35">
        <f>IF(AJ2926="","",AJ2926*AJ$4)</f>
        <v>7.6807534567757277E-3</v>
      </c>
      <c r="AS2926" s="36">
        <f>IF(AK2926="","",AK2926*AK$4)</f>
        <v>0</v>
      </c>
      <c r="AT2926" s="36">
        <f>IF(AL2926="","",AL2926*AL$4)</f>
        <v>0.59043772876895839</v>
      </c>
      <c r="AU2926" s="36">
        <f>IF(AM2926="","",AM2926*AM$4)</f>
        <v>1.9373961609522868E-2</v>
      </c>
      <c r="AV2926" s="36">
        <f>IF(AN2926="","",AN2926*AN$4)</f>
        <v>0.93892191863388808</v>
      </c>
      <c r="AW2926" s="36">
        <f>IF(AO2926="","",AO2926*AO$4)</f>
        <v>0.22503002373970118</v>
      </c>
      <c r="AX2926" s="36"/>
      <c r="AY2926" s="36">
        <f>IF(AQ2926="","",AI2926*AI$5)</f>
        <v>9.9942819286680269E-3</v>
      </c>
      <c r="AZ2926" s="36">
        <f>IF(AR2926="","",AJ2926*AJ$5)</f>
        <v>7.6807534567757277E-3</v>
      </c>
      <c r="BA2926" s="36">
        <f>IF(AS2926="","",AK2926*AK$5)</f>
        <v>0</v>
      </c>
      <c r="BB2926" s="36">
        <f>IF(AT2926="","",AL2926*AL$5)</f>
        <v>1.4760943219223961</v>
      </c>
      <c r="BC2926" s="36">
        <f>IF(AU2926="","",AM2926*AM$5)</f>
        <v>0</v>
      </c>
      <c r="BD2926" s="36">
        <f>IF(AV2926="","",AN2926*AN$5)</f>
        <v>0.93892191863388808</v>
      </c>
      <c r="BE2926" s="36">
        <f>IF(AW2926="","",AO2926*AO$5)</f>
        <v>0.22503002373970118</v>
      </c>
      <c r="BF2926" s="36">
        <f>IF(BE2926="","",SUM(AY2926:BE2926))</f>
        <v>2.657721299681429</v>
      </c>
      <c r="BG2926" s="36"/>
      <c r="BH2926" s="36">
        <f>IF(AT2926="","",3/AT2926)</f>
        <v>5.0809761196238137</v>
      </c>
      <c r="BI2926" s="36"/>
      <c r="BJ2926" s="36">
        <f>IF(AQ2926="","",AQ2926*$BH2926)</f>
        <v>0.10156141562470015</v>
      </c>
      <c r="BK2926" s="36">
        <f>IF(AR2926="","",AR2926*$BH2926)</f>
        <v>3.9025724894595527E-2</v>
      </c>
      <c r="BL2926" s="36">
        <f>IF(AS2926="","",AS2926*$BH2926)</f>
        <v>0</v>
      </c>
      <c r="BM2926" s="36">
        <f>IF(AT2926="","",AT2926*$BH2926)</f>
        <v>3</v>
      </c>
      <c r="BN2926" s="36">
        <f>IF(AU2926="","",AU2926*$BH2926)</f>
        <v>9.8438636280494235E-2</v>
      </c>
      <c r="BO2926" s="36">
        <f>IF(AV2926="","",AV2926*$BH2926)</f>
        <v>4.770639846770159</v>
      </c>
      <c r="BP2926" s="36">
        <f t="shared" si="333"/>
        <v>13.503818456296907</v>
      </c>
      <c r="BQ2926" s="36">
        <f>IF(AW2926="","",AW2926*$BH2926)</f>
        <v>1.1433721768198015</v>
      </c>
      <c r="BR2926" s="36"/>
      <c r="BS2926" s="36">
        <f t="shared" si="334"/>
        <v>4.9112269872894547</v>
      </c>
      <c r="BT2926" s="36"/>
      <c r="BU2926" s="36">
        <f t="shared" si="335"/>
        <v>0.90156136371950579</v>
      </c>
      <c r="BV2926" s="36">
        <f t="shared" si="336"/>
        <v>0.90156136371950579</v>
      </c>
      <c r="BW2926" s="36">
        <f t="shared" si="337"/>
        <v>1</v>
      </c>
      <c r="BX2926" s="36"/>
      <c r="BY2926" s="36">
        <f>IF(BV2926="","",IF(BQ2926=0,0,((BV2926/BQ2926)*AF2926)))</f>
        <v>3.1399621617786955</v>
      </c>
      <c r="BZ2926" s="36">
        <f>IF(BY2926="","",SUM(S2926:X2926,BY2926))</f>
        <v>99.312805161778698</v>
      </c>
      <c r="CA2926" s="24"/>
      <c r="CB2926" s="26">
        <v>1.6979000000000001E-2</v>
      </c>
      <c r="CC2926" s="26">
        <v>1.0116E-2</v>
      </c>
      <c r="CD2926" s="26">
        <v>4.9166000000000001E-2</v>
      </c>
      <c r="CE2926" s="26">
        <v>1.1996E-2</v>
      </c>
      <c r="CF2926" s="26">
        <v>9.1739999999999999E-3</v>
      </c>
      <c r="CG2926" s="26">
        <v>3.0544999999999999E-2</v>
      </c>
      <c r="CH2926" s="26"/>
      <c r="CI2926" s="27">
        <v>4.9575199999999997</v>
      </c>
      <c r="CJ2926" s="27">
        <v>3.6682199999999998</v>
      </c>
      <c r="CK2926" s="27">
        <v>-41.344999999999999</v>
      </c>
      <c r="CL2926" s="27">
        <v>0.36180499999999999</v>
      </c>
      <c r="CM2926" s="27">
        <v>2.0884200000000002</v>
      </c>
      <c r="CN2926" s="27">
        <v>0.34295500000000001</v>
      </c>
      <c r="CO2926" s="27"/>
      <c r="CP2926" s="26">
        <v>35.5535</v>
      </c>
      <c r="CQ2926" s="26">
        <v>54.2149</v>
      </c>
      <c r="CR2926" s="26">
        <v>10.961499999999999</v>
      </c>
      <c r="CS2926" s="26">
        <v>513.03300000000002</v>
      </c>
      <c r="CT2926" s="26"/>
      <c r="CU2926" s="28">
        <v>44316.3816435185</v>
      </c>
      <c r="CV2926" s="28"/>
    </row>
    <row r="2927" spans="1:100" s="11" customFormat="1" x14ac:dyDescent="0.25">
      <c r="A2927" s="11" t="s">
        <v>180</v>
      </c>
      <c r="B2927" s="11">
        <v>1310</v>
      </c>
      <c r="C2927" s="11">
        <v>1</v>
      </c>
      <c r="E2927" s="12">
        <v>1.02451</v>
      </c>
      <c r="F2927" s="12">
        <v>0.54697899999999999</v>
      </c>
      <c r="G2927" s="12">
        <v>0</v>
      </c>
      <c r="H2927" s="12">
        <v>17.395</v>
      </c>
      <c r="I2927" s="12">
        <v>0.140876</v>
      </c>
      <c r="J2927" s="12">
        <v>34.775100000000002</v>
      </c>
      <c r="K2927" s="12">
        <v>45.581000000000003</v>
      </c>
      <c r="L2927" s="12">
        <v>0.53664599999999996</v>
      </c>
      <c r="M2927" s="12">
        <v>100</v>
      </c>
      <c r="N2927" s="12"/>
      <c r="O2927" s="12">
        <v>3.1788999999999998E-2</v>
      </c>
      <c r="P2927" s="12">
        <v>45.549199999999999</v>
      </c>
      <c r="Q2927" s="12">
        <f t="shared" si="331"/>
        <v>99.968210999999997</v>
      </c>
      <c r="R2927" s="12"/>
      <c r="S2927" s="12">
        <v>1.3810100000000001</v>
      </c>
      <c r="T2927" s="12">
        <v>0.90705599999999997</v>
      </c>
      <c r="U2927" s="12">
        <v>0</v>
      </c>
      <c r="V2927" s="12">
        <v>39.858899999999998</v>
      </c>
      <c r="W2927" s="12">
        <v>0.140876</v>
      </c>
      <c r="X2927" s="12">
        <v>48.657299999999999</v>
      </c>
      <c r="Y2927" s="12">
        <v>9.0548300000000008</v>
      </c>
      <c r="Z2927" s="12">
        <v>100</v>
      </c>
      <c r="AA2927" s="13"/>
      <c r="AB2927" s="12">
        <f>IF(Z2927="","",Z2927-O2927)</f>
        <v>99.968210999999997</v>
      </c>
      <c r="AC2927" s="12">
        <f t="shared" si="332"/>
        <v>90.913381000000001</v>
      </c>
      <c r="AD2927" s="12"/>
      <c r="AE2927" s="32">
        <f>IF(M2927="","",IF(M2927&gt;100,M2927, M2927+O2927))</f>
        <v>100.031789</v>
      </c>
      <c r="AF2927" s="39">
        <f>IF(AE2927="","",IF(AE2927="* * *", Y2927, AE2927-SUM(S2927:X2927)))</f>
        <v>9.0866469999999993</v>
      </c>
      <c r="AG2927" s="56"/>
      <c r="AH2927" s="31"/>
      <c r="AI2927" s="32">
        <f>IF(S2927="","",IF(AI$6=0, 0, S2927/AI$6))</f>
        <v>2.2281923504984112E-2</v>
      </c>
      <c r="AJ2927" s="32">
        <f>IF(T2927="","",IF(AJ$6=0, 0, T2927/AJ$6))</f>
        <v>2.2504856729578786E-2</v>
      </c>
      <c r="AK2927" s="32">
        <f>IF(U2927="","",IF(AK$6=0, 0, U2927/AK$6))</f>
        <v>0</v>
      </c>
      <c r="AL2927" s="32">
        <f>IF(V2927="","",IF(AL$6=0, 0, V2927/AL$6))</f>
        <v>0.28080619103858323</v>
      </c>
      <c r="AM2927" s="32">
        <f>IF(W2927="","",IF(AM$6=0, 0, W2927/AM$6))</f>
        <v>3.9737669774198552E-3</v>
      </c>
      <c r="AN2927" s="32">
        <f>IF(X2927="","",IF(AN$6=0, 0, X2927/AN$6))</f>
        <v>0.86768109791110137</v>
      </c>
      <c r="AO2927" s="32">
        <f>IF(Y2927="","",IF(AO$6=0, 0, Y2927/AO$6))</f>
        <v>0.53240608853512084</v>
      </c>
      <c r="AP2927" s="32"/>
      <c r="AQ2927" s="32">
        <f>IF(AI2927="","",AI2927*AI$4)</f>
        <v>4.4563847009968224E-2</v>
      </c>
      <c r="AR2927" s="31">
        <f>IF(AJ2927="","",AJ2927*AJ$4)</f>
        <v>2.2504856729578786E-2</v>
      </c>
      <c r="AS2927" s="32">
        <f>IF(AK2927="","",AK2927*AK$4)</f>
        <v>0</v>
      </c>
      <c r="AT2927" s="32">
        <f>IF(AL2927="","",AL2927*AL$4)</f>
        <v>0.56161238207716646</v>
      </c>
      <c r="AU2927" s="32">
        <f>IF(AM2927="","",AM2927*AM$4)</f>
        <v>3.9737669774198552E-3</v>
      </c>
      <c r="AV2927" s="32">
        <f>IF(AN2927="","",AN2927*AN$4)</f>
        <v>0.86768109791110137</v>
      </c>
      <c r="AW2927" s="32">
        <f>IF(AO2927="","",AO2927*AO$4)</f>
        <v>0.53240608853512084</v>
      </c>
      <c r="AX2927" s="32"/>
      <c r="AY2927" s="32">
        <f>IF(AQ2927="","",AI2927*AI$5)</f>
        <v>2.2281923504984112E-2</v>
      </c>
      <c r="AZ2927" s="32">
        <f>IF(AR2927="","",AJ2927*AJ$5)</f>
        <v>2.2504856729578786E-2</v>
      </c>
      <c r="BA2927" s="32">
        <f>IF(AS2927="","",AK2927*AK$5)</f>
        <v>0</v>
      </c>
      <c r="BB2927" s="32">
        <f>IF(AT2927="","",AL2927*AL$5)</f>
        <v>1.4040309551929162</v>
      </c>
      <c r="BC2927" s="32">
        <f>IF(AU2927="","",AM2927*AM$5)</f>
        <v>0</v>
      </c>
      <c r="BD2927" s="32">
        <f>IF(AV2927="","",AN2927*AN$5)</f>
        <v>0.86768109791110137</v>
      </c>
      <c r="BE2927" s="32">
        <f>IF(AW2927="","",AO2927*AO$5)</f>
        <v>0.53240608853512084</v>
      </c>
      <c r="BF2927" s="32">
        <f>IF(BE2927="","",SUM(AY2927:BE2927))</f>
        <v>2.8489049218737015</v>
      </c>
      <c r="BG2927" s="32"/>
      <c r="BH2927" s="32">
        <f>IF(AT2927="","",3/AT2927)</f>
        <v>5.341762567456704</v>
      </c>
      <c r="BI2927" s="32"/>
      <c r="BJ2927" s="32">
        <f>IF(AQ2927="","",AQ2927*$BH2927)</f>
        <v>0.23804948981971563</v>
      </c>
      <c r="BK2927" s="32">
        <f>IF(AR2927="","",AR2927*$BH2927)</f>
        <v>0.12021560126404006</v>
      </c>
      <c r="BL2927" s="32">
        <f>IF(AS2927="","",AS2927*$BH2927)</f>
        <v>0</v>
      </c>
      <c r="BM2927" s="32">
        <f>IF(AT2927="","",AT2927*$BH2927)</f>
        <v>3</v>
      </c>
      <c r="BN2927" s="32">
        <f>IF(AU2927="","",AU2927*$BH2927)</f>
        <v>2.1226919691776952E-2</v>
      </c>
      <c r="BO2927" s="32">
        <f>IF(AV2927="","",AV2927*$BH2927)</f>
        <v>4.6349464093112562</v>
      </c>
      <c r="BP2927" s="32">
        <f t="shared" si="333"/>
        <v>15.218173669908104</v>
      </c>
      <c r="BQ2927" s="32">
        <f>IF(AW2927="","",AW2927*$BH2927)</f>
        <v>2.8439869144229482</v>
      </c>
      <c r="BR2927" s="32"/>
      <c r="BS2927" s="32">
        <f t="shared" si="334"/>
        <v>4.9932115003950122</v>
      </c>
      <c r="BT2927" s="32"/>
      <c r="BU2927" s="32">
        <f t="shared" si="335"/>
        <v>0.97877308030822308</v>
      </c>
      <c r="BV2927" s="32">
        <f t="shared" si="336"/>
        <v>0.97877308030822308</v>
      </c>
      <c r="BW2927" s="32">
        <f t="shared" si="337"/>
        <v>1</v>
      </c>
      <c r="BX2927" s="32"/>
      <c r="BY2927" s="32">
        <f>IF(BV2927="","",IF(BQ2927=0,0,((BV2927/BQ2927)*AF2927)))</f>
        <v>3.1272174385753249</v>
      </c>
      <c r="BZ2927" s="32">
        <f>IF(BY2927="","",SUM(S2927:X2927,BY2927))</f>
        <v>94.072359438575333</v>
      </c>
      <c r="CA2927" s="12"/>
      <c r="CB2927" s="14">
        <v>1.6782999999999999E-2</v>
      </c>
      <c r="CC2927" s="14">
        <v>1.0326E-2</v>
      </c>
      <c r="CD2927" s="14">
        <v>5.2970999999999997E-2</v>
      </c>
      <c r="CE2927" s="14">
        <v>1.2508E-2</v>
      </c>
      <c r="CF2927" s="14">
        <v>8.4849999999999995E-3</v>
      </c>
      <c r="CG2927" s="14">
        <v>3.0592000000000001E-2</v>
      </c>
      <c r="CH2927" s="14"/>
      <c r="CI2927" s="15">
        <v>3.0850499999999998</v>
      </c>
      <c r="CJ2927" s="15">
        <v>1.78372</v>
      </c>
      <c r="CK2927" s="15">
        <v>-13.503</v>
      </c>
      <c r="CL2927" s="15">
        <v>0.373168</v>
      </c>
      <c r="CM2927" s="15">
        <v>5.3897700000000004</v>
      </c>
      <c r="CN2927" s="15">
        <v>0.35793000000000003</v>
      </c>
      <c r="CO2927" s="15"/>
      <c r="CP2927" s="14">
        <v>36.134599999999999</v>
      </c>
      <c r="CQ2927" s="14">
        <v>55.203200000000002</v>
      </c>
      <c r="CR2927" s="14">
        <v>10.954000000000001</v>
      </c>
      <c r="CS2927" s="14">
        <v>0</v>
      </c>
      <c r="CT2927" s="14"/>
      <c r="CU2927" s="16">
        <v>44316.383414351898</v>
      </c>
      <c r="CV2927" s="16"/>
    </row>
    <row r="2928" spans="1:100" s="17" customFormat="1" x14ac:dyDescent="0.25">
      <c r="A2928" s="17" t="s">
        <v>180</v>
      </c>
      <c r="B2928" s="17">
        <v>1311</v>
      </c>
      <c r="C2928" s="17">
        <v>2</v>
      </c>
      <c r="E2928" s="18">
        <v>0.98595299999999997</v>
      </c>
      <c r="F2928" s="18">
        <v>0.33954699999999999</v>
      </c>
      <c r="G2928" s="18">
        <v>0</v>
      </c>
      <c r="H2928" s="18">
        <v>17.357399999999998</v>
      </c>
      <c r="I2928" s="18">
        <v>0.15218999999999999</v>
      </c>
      <c r="J2928" s="18">
        <v>35.634599999999999</v>
      </c>
      <c r="K2928" s="18">
        <v>45.037100000000002</v>
      </c>
      <c r="L2928" s="18">
        <v>0.49326799999999998</v>
      </c>
      <c r="M2928" s="18">
        <v>100</v>
      </c>
      <c r="N2928" s="18"/>
      <c r="O2928" s="18">
        <v>3.4341999999999998E-2</v>
      </c>
      <c r="P2928" s="18">
        <v>45.002699999999997</v>
      </c>
      <c r="Q2928" s="18">
        <f t="shared" si="331"/>
        <v>99.965658000000005</v>
      </c>
      <c r="R2928" s="18"/>
      <c r="S2928" s="18">
        <v>1.32904</v>
      </c>
      <c r="T2928" s="18">
        <v>0.56307099999999999</v>
      </c>
      <c r="U2928" s="18">
        <v>0</v>
      </c>
      <c r="V2928" s="18">
        <v>39.772799999999997</v>
      </c>
      <c r="W2928" s="18">
        <v>0.15218999999999999</v>
      </c>
      <c r="X2928" s="18">
        <v>49.86</v>
      </c>
      <c r="Y2928" s="18">
        <v>8.3229100000000003</v>
      </c>
      <c r="Z2928" s="18">
        <v>100</v>
      </c>
      <c r="AA2928" s="19"/>
      <c r="AB2928" s="18">
        <f>IF(Z2928="","",Z2928-O2928)</f>
        <v>99.965658000000005</v>
      </c>
      <c r="AC2928" s="18">
        <f t="shared" si="332"/>
        <v>91.642748000000012</v>
      </c>
      <c r="AD2928" s="18"/>
      <c r="AE2928" s="34">
        <f>IF(M2928="","",IF(M2928&gt;100,M2928, M2928+O2928))</f>
        <v>100.034342</v>
      </c>
      <c r="AF2928" s="37">
        <f>IF(AE2928="","",IF(AE2928="* * *", Y2928, AE2928-SUM(S2928:X2928)))</f>
        <v>8.3572410000000019</v>
      </c>
      <c r="AG2928" s="54"/>
      <c r="AH2928" s="33"/>
      <c r="AI2928" s="34">
        <f>IF(S2928="","",IF(AI$6=0, 0, S2928/AI$6))</f>
        <v>2.1443412875405743E-2</v>
      </c>
      <c r="AJ2928" s="34">
        <f>IF(T2928="","",IF(AJ$6=0, 0, T2928/AJ$6))</f>
        <v>1.3970286491220672E-2</v>
      </c>
      <c r="AK2928" s="34">
        <f>IF(U2928="","",IF(AK$6=0, 0, U2928/AK$6))</f>
        <v>0</v>
      </c>
      <c r="AL2928" s="34">
        <f>IF(V2928="","",IF(AL$6=0, 0, V2928/AL$6))</f>
        <v>0.28019961601899102</v>
      </c>
      <c r="AM2928" s="34">
        <f>IF(W2928="","",IF(AM$6=0, 0, W2928/AM$6))</f>
        <v>4.2929072112604539E-3</v>
      </c>
      <c r="AN2928" s="34">
        <f>IF(X2928="","",IF(AN$6=0, 0, X2928/AN$6))</f>
        <v>0.88912824061029927</v>
      </c>
      <c r="AO2928" s="34">
        <f>IF(Y2928="","",IF(AO$6=0, 0, Y2928/AO$6))</f>
        <v>0.48937064067794123</v>
      </c>
      <c r="AP2928" s="34"/>
      <c r="AQ2928" s="34">
        <f>IF(AI2928="","",AI2928*AI$4)</f>
        <v>4.2886825750811486E-2</v>
      </c>
      <c r="AR2928" s="33">
        <f>IF(AJ2928="","",AJ2928*AJ$4)</f>
        <v>1.3970286491220672E-2</v>
      </c>
      <c r="AS2928" s="34">
        <f>IF(AK2928="","",AK2928*AK$4)</f>
        <v>0</v>
      </c>
      <c r="AT2928" s="34">
        <f>IF(AL2928="","",AL2928*AL$4)</f>
        <v>0.56039923203798203</v>
      </c>
      <c r="AU2928" s="34">
        <f>IF(AM2928="","",AM2928*AM$4)</f>
        <v>4.2929072112604539E-3</v>
      </c>
      <c r="AV2928" s="34">
        <f>IF(AN2928="","",AN2928*AN$4)</f>
        <v>0.88912824061029927</v>
      </c>
      <c r="AW2928" s="34">
        <f>IF(AO2928="","",AO2928*AO$4)</f>
        <v>0.48937064067794123</v>
      </c>
      <c r="AX2928" s="34"/>
      <c r="AY2928" s="34">
        <f>IF(AQ2928="","",AI2928*AI$5)</f>
        <v>2.1443412875405743E-2</v>
      </c>
      <c r="AZ2928" s="34">
        <f>IF(AR2928="","",AJ2928*AJ$5)</f>
        <v>1.3970286491220672E-2</v>
      </c>
      <c r="BA2928" s="34">
        <f>IF(AS2928="","",AK2928*AK$5)</f>
        <v>0</v>
      </c>
      <c r="BB2928" s="34">
        <f>IF(AT2928="","",AL2928*AL$5)</f>
        <v>1.4009980800949551</v>
      </c>
      <c r="BC2928" s="34">
        <f>IF(AU2928="","",AM2928*AM$5)</f>
        <v>0</v>
      </c>
      <c r="BD2928" s="34">
        <f>IF(AV2928="","",AN2928*AN$5)</f>
        <v>0.88912824061029927</v>
      </c>
      <c r="BE2928" s="34">
        <f>IF(AW2928="","",AO2928*AO$5)</f>
        <v>0.48937064067794123</v>
      </c>
      <c r="BF2928" s="34">
        <f>IF(BE2928="","",SUM(AY2928:BE2928))</f>
        <v>2.8149106607498222</v>
      </c>
      <c r="BG2928" s="34"/>
      <c r="BH2928" s="34">
        <f>IF(AT2928="","",3/AT2928)</f>
        <v>5.3533263939174525</v>
      </c>
      <c r="BI2928" s="34"/>
      <c r="BJ2928" s="34">
        <f>IF(AQ2928="","",AQ2928*$BH2928)</f>
        <v>0.2295871762431578</v>
      </c>
      <c r="BK2928" s="34">
        <f>IF(AR2928="","",AR2928*$BH2928)</f>
        <v>7.4787503404040057E-2</v>
      </c>
      <c r="BL2928" s="34">
        <f>IF(AS2928="","",AS2928*$BH2928)</f>
        <v>0</v>
      </c>
      <c r="BM2928" s="34">
        <f>IF(AT2928="","",AT2928*$BH2928)</f>
        <v>3</v>
      </c>
      <c r="BN2928" s="34">
        <f>IF(AU2928="","",AU2928*$BH2928)</f>
        <v>2.2981333480679152E-2</v>
      </c>
      <c r="BO2928" s="34">
        <f>IF(AV2928="","",AV2928*$BH2928)</f>
        <v>4.7597936780365027</v>
      </c>
      <c r="BP2928" s="34">
        <f t="shared" si="333"/>
        <v>15.06913553671164</v>
      </c>
      <c r="BQ2928" s="34">
        <f>IF(AW2928="","",AW2928*$BH2928)</f>
        <v>2.6197607671495167</v>
      </c>
      <c r="BR2928" s="34"/>
      <c r="BS2928" s="34">
        <f t="shared" si="334"/>
        <v>5.0641683576837009</v>
      </c>
      <c r="BT2928" s="34"/>
      <c r="BU2928" s="34">
        <f t="shared" si="335"/>
        <v>0.9770186665193209</v>
      </c>
      <c r="BV2928" s="34">
        <f t="shared" si="336"/>
        <v>0.9770186665193209</v>
      </c>
      <c r="BW2928" s="34">
        <f t="shared" si="337"/>
        <v>1</v>
      </c>
      <c r="BX2928" s="34"/>
      <c r="BY2928" s="34">
        <f>IF(BV2928="","",IF(BQ2928=0,0,((BV2928/BQ2928)*AF2928)))</f>
        <v>3.1167656833356148</v>
      </c>
      <c r="BZ2928" s="34">
        <f>IF(BY2928="","",SUM(S2928:X2928,BY2928))</f>
        <v>94.793866683335608</v>
      </c>
      <c r="CA2928" s="18"/>
      <c r="CB2928" s="20">
        <v>1.6475E-2</v>
      </c>
      <c r="CC2928" s="20">
        <v>1.0437999999999999E-2</v>
      </c>
      <c r="CD2928" s="20">
        <v>5.0900000000000001E-2</v>
      </c>
      <c r="CE2928" s="20">
        <v>1.2463E-2</v>
      </c>
      <c r="CF2928" s="20">
        <v>9.136E-3</v>
      </c>
      <c r="CG2928" s="20">
        <v>2.9835E-2</v>
      </c>
      <c r="CH2928" s="20"/>
      <c r="CI2928" s="21">
        <v>3.1471399999999998</v>
      </c>
      <c r="CJ2928" s="21">
        <v>2.43947</v>
      </c>
      <c r="CK2928" s="21">
        <v>-19.375</v>
      </c>
      <c r="CL2928" s="21">
        <v>0.373251</v>
      </c>
      <c r="CM2928" s="21">
        <v>5.24763</v>
      </c>
      <c r="CN2928" s="21">
        <v>0.35322399999999998</v>
      </c>
      <c r="CO2928" s="21"/>
      <c r="CP2928" s="20">
        <v>36.117699999999999</v>
      </c>
      <c r="CQ2928" s="20">
        <v>55.2149</v>
      </c>
      <c r="CR2928" s="20">
        <v>10.954000000000001</v>
      </c>
      <c r="CS2928" s="20">
        <v>20.556999999999999</v>
      </c>
      <c r="CT2928" s="20"/>
      <c r="CU2928" s="22">
        <v>44316.385208333297</v>
      </c>
      <c r="CV2928" s="22"/>
    </row>
    <row r="2929" spans="1:100" s="17" customFormat="1" x14ac:dyDescent="0.25">
      <c r="A2929" s="17" t="s">
        <v>180</v>
      </c>
      <c r="B2929" s="17">
        <v>1312</v>
      </c>
      <c r="C2929" s="17">
        <v>3</v>
      </c>
      <c r="E2929" s="18">
        <v>0.83430599999999999</v>
      </c>
      <c r="F2929" s="18">
        <v>0.26482699999999998</v>
      </c>
      <c r="G2929" s="18">
        <v>0</v>
      </c>
      <c r="H2929" s="18">
        <v>17.6721</v>
      </c>
      <c r="I2929" s="18">
        <v>0.245889</v>
      </c>
      <c r="J2929" s="18">
        <v>36.345700000000001</v>
      </c>
      <c r="K2929" s="18">
        <v>44.2318</v>
      </c>
      <c r="L2929" s="18">
        <v>0.40547299999999997</v>
      </c>
      <c r="M2929" s="18">
        <v>100</v>
      </c>
      <c r="N2929" s="18"/>
      <c r="O2929" s="18">
        <v>5.5485E-2</v>
      </c>
      <c r="P2929" s="18">
        <v>44.176299999999998</v>
      </c>
      <c r="Q2929" s="18">
        <f t="shared" si="331"/>
        <v>99.944514999999996</v>
      </c>
      <c r="R2929" s="18"/>
      <c r="S2929" s="18">
        <v>1.12463</v>
      </c>
      <c r="T2929" s="18">
        <v>0.439162</v>
      </c>
      <c r="U2929" s="18">
        <v>0</v>
      </c>
      <c r="V2929" s="18">
        <v>40.493899999999996</v>
      </c>
      <c r="W2929" s="18">
        <v>0.245889</v>
      </c>
      <c r="X2929" s="18">
        <v>50.854900000000001</v>
      </c>
      <c r="Y2929" s="18">
        <v>6.8415600000000003</v>
      </c>
      <c r="Z2929" s="18">
        <v>100</v>
      </c>
      <c r="AA2929" s="19"/>
      <c r="AB2929" s="18">
        <f>IF(Z2929="","",Z2929-O2929)</f>
        <v>99.944514999999996</v>
      </c>
      <c r="AC2929" s="18">
        <f t="shared" si="332"/>
        <v>93.102954999999994</v>
      </c>
      <c r="AD2929" s="18"/>
      <c r="AE2929" s="34">
        <f>IF(M2929="","",IF(M2929&gt;100,M2929, M2929+O2929))</f>
        <v>100.055485</v>
      </c>
      <c r="AF2929" s="37">
        <f>IF(AE2929="","",IF(AE2929="* * *", Y2929, AE2929-SUM(S2929:X2929)))</f>
        <v>6.8970040000000097</v>
      </c>
      <c r="AG2929" s="54"/>
      <c r="AH2929" s="33"/>
      <c r="AI2929" s="34">
        <f>IF(S2929="","",IF(AI$6=0, 0, S2929/AI$6))</f>
        <v>1.8145357116465689E-2</v>
      </c>
      <c r="AJ2929" s="34">
        <f>IF(T2929="","",IF(AJ$6=0, 0, T2929/AJ$6))</f>
        <v>1.0895995276008626E-2</v>
      </c>
      <c r="AK2929" s="34">
        <f>IF(U2929="","",IF(AK$6=0, 0, U2929/AK$6))</f>
        <v>0</v>
      </c>
      <c r="AL2929" s="34">
        <f>IF(V2929="","",IF(AL$6=0, 0, V2929/AL$6))</f>
        <v>0.28527976987065085</v>
      </c>
      <c r="AM2929" s="34">
        <f>IF(W2929="","",IF(AM$6=0, 0, W2929/AM$6))</f>
        <v>6.9359265475367748E-3</v>
      </c>
      <c r="AN2929" s="34">
        <f>IF(X2929="","",IF(AN$6=0, 0, X2929/AN$6))</f>
        <v>0.90686979068216422</v>
      </c>
      <c r="AO2929" s="34">
        <f>IF(Y2929="","",IF(AO$6=0, 0, Y2929/AO$6))</f>
        <v>0.40227019160805244</v>
      </c>
      <c r="AP2929" s="34"/>
      <c r="AQ2929" s="34">
        <f>IF(AI2929="","",AI2929*AI$4)</f>
        <v>3.6290714232931377E-2</v>
      </c>
      <c r="AR2929" s="33">
        <f>IF(AJ2929="","",AJ2929*AJ$4)</f>
        <v>1.0895995276008626E-2</v>
      </c>
      <c r="AS2929" s="34">
        <f>IF(AK2929="","",AK2929*AK$4)</f>
        <v>0</v>
      </c>
      <c r="AT2929" s="34">
        <f>IF(AL2929="","",AL2929*AL$4)</f>
        <v>0.57055953974130169</v>
      </c>
      <c r="AU2929" s="34">
        <f>IF(AM2929="","",AM2929*AM$4)</f>
        <v>6.9359265475367748E-3</v>
      </c>
      <c r="AV2929" s="34">
        <f>IF(AN2929="","",AN2929*AN$4)</f>
        <v>0.90686979068216422</v>
      </c>
      <c r="AW2929" s="34">
        <f>IF(AO2929="","",AO2929*AO$4)</f>
        <v>0.40227019160805244</v>
      </c>
      <c r="AX2929" s="34"/>
      <c r="AY2929" s="34">
        <f>IF(AQ2929="","",AI2929*AI$5)</f>
        <v>1.8145357116465689E-2</v>
      </c>
      <c r="AZ2929" s="34">
        <f>IF(AR2929="","",AJ2929*AJ$5)</f>
        <v>1.0895995276008626E-2</v>
      </c>
      <c r="BA2929" s="34">
        <f>IF(AS2929="","",AK2929*AK$5)</f>
        <v>0</v>
      </c>
      <c r="BB2929" s="34">
        <f>IF(AT2929="","",AL2929*AL$5)</f>
        <v>1.4263988493532542</v>
      </c>
      <c r="BC2929" s="34">
        <f>IF(AU2929="","",AM2929*AM$5)</f>
        <v>0</v>
      </c>
      <c r="BD2929" s="34">
        <f>IF(AV2929="","",AN2929*AN$5)</f>
        <v>0.90686979068216422</v>
      </c>
      <c r="BE2929" s="34">
        <f>IF(AW2929="","",AO2929*AO$5)</f>
        <v>0.40227019160805244</v>
      </c>
      <c r="BF2929" s="34">
        <f>IF(BE2929="","",SUM(AY2929:BE2929))</f>
        <v>2.7645801840359452</v>
      </c>
      <c r="BG2929" s="34"/>
      <c r="BH2929" s="34">
        <f>IF(AT2929="","",3/AT2929)</f>
        <v>5.2579963895796658</v>
      </c>
      <c r="BI2929" s="34"/>
      <c r="BJ2929" s="34">
        <f>IF(AQ2929="","",AQ2929*$BH2929)</f>
        <v>0.19081644441202056</v>
      </c>
      <c r="BK2929" s="34">
        <f>IF(AR2929="","",AR2929*$BH2929)</f>
        <v>5.729110382213045E-2</v>
      </c>
      <c r="BL2929" s="34">
        <f>IF(AS2929="","",AS2929*$BH2929)</f>
        <v>0</v>
      </c>
      <c r="BM2929" s="34">
        <f>IF(AT2929="","",AT2929*$BH2929)</f>
        <v>3</v>
      </c>
      <c r="BN2929" s="34">
        <f>IF(AU2929="","",AU2929*$BH2929)</f>
        <v>3.6469076745338121E-2</v>
      </c>
      <c r="BO2929" s="34">
        <f>IF(AV2929="","",AV2929*$BH2929)</f>
        <v>4.7683180852256868</v>
      </c>
      <c r="BP2929" s="34">
        <f t="shared" si="333"/>
        <v>14.536152626364487</v>
      </c>
      <c r="BQ2929" s="34">
        <f>IF(AW2929="","",AW2929*$BH2929)</f>
        <v>2.1151352151106599</v>
      </c>
      <c r="BR2929" s="34"/>
      <c r="BS2929" s="34">
        <f t="shared" si="334"/>
        <v>5.0164256334598374</v>
      </c>
      <c r="BT2929" s="34"/>
      <c r="BU2929" s="34">
        <f t="shared" si="335"/>
        <v>0.96353092325466183</v>
      </c>
      <c r="BV2929" s="34">
        <f t="shared" si="336"/>
        <v>0.96353092325466183</v>
      </c>
      <c r="BW2929" s="34">
        <f t="shared" si="337"/>
        <v>1</v>
      </c>
      <c r="BX2929" s="34"/>
      <c r="BY2929" s="34">
        <f>IF(BV2929="","",IF(BQ2929=0,0,((BV2929/BQ2929)*AF2929)))</f>
        <v>3.1418684651153268</v>
      </c>
      <c r="BZ2929" s="34">
        <f>IF(BY2929="","",SUM(S2929:X2929,BY2929))</f>
        <v>96.300349465115318</v>
      </c>
      <c r="CA2929" s="18"/>
      <c r="CB2929" s="20">
        <v>1.5951E-2</v>
      </c>
      <c r="CC2929" s="20">
        <v>1.0155000000000001E-2</v>
      </c>
      <c r="CD2929" s="20">
        <v>5.0212E-2</v>
      </c>
      <c r="CE2929" s="20">
        <v>1.2402E-2</v>
      </c>
      <c r="CF2929" s="20">
        <v>8.5070000000000007E-3</v>
      </c>
      <c r="CG2929" s="20">
        <v>3.1558000000000003E-2</v>
      </c>
      <c r="CH2929" s="20"/>
      <c r="CI2929" s="21">
        <v>3.4427400000000001</v>
      </c>
      <c r="CJ2929" s="21">
        <v>2.8619500000000002</v>
      </c>
      <c r="CK2929" s="21">
        <v>-22.96</v>
      </c>
      <c r="CL2929" s="21">
        <v>0.36934899999999998</v>
      </c>
      <c r="CM2929" s="21">
        <v>3.7626599999999999</v>
      </c>
      <c r="CN2929" s="21">
        <v>0.34970299999999999</v>
      </c>
      <c r="CO2929" s="21"/>
      <c r="CP2929" s="20">
        <v>36.100900000000003</v>
      </c>
      <c r="CQ2929" s="20">
        <v>55.226700000000001</v>
      </c>
      <c r="CR2929" s="20">
        <v>10.954000000000001</v>
      </c>
      <c r="CS2929" s="20">
        <v>41.086300000000001</v>
      </c>
      <c r="CT2929" s="20"/>
      <c r="CU2929" s="22">
        <v>44316.387002314797</v>
      </c>
      <c r="CV2929" s="22"/>
    </row>
    <row r="2930" spans="1:100" s="17" customFormat="1" x14ac:dyDescent="0.25">
      <c r="A2930" s="17" t="s">
        <v>180</v>
      </c>
      <c r="B2930" s="17">
        <v>1313</v>
      </c>
      <c r="C2930" s="17">
        <v>4</v>
      </c>
      <c r="E2930" s="18">
        <v>0.74948300000000001</v>
      </c>
      <c r="F2930" s="18">
        <v>0.23042499999999999</v>
      </c>
      <c r="G2930" s="18">
        <v>0</v>
      </c>
      <c r="H2930" s="18">
        <v>17.856400000000001</v>
      </c>
      <c r="I2930" s="18">
        <v>0.35234799999999999</v>
      </c>
      <c r="J2930" s="18">
        <v>37.048299999999998</v>
      </c>
      <c r="K2930" s="18">
        <v>43.437100000000001</v>
      </c>
      <c r="L2930" s="18">
        <v>0.32602900000000001</v>
      </c>
      <c r="M2930" s="18">
        <v>100</v>
      </c>
      <c r="N2930" s="18"/>
      <c r="O2930" s="18">
        <v>7.9507999999999995E-2</v>
      </c>
      <c r="P2930" s="18">
        <v>43.357599999999998</v>
      </c>
      <c r="Q2930" s="18">
        <f t="shared" si="331"/>
        <v>99.920491999999996</v>
      </c>
      <c r="R2930" s="18"/>
      <c r="S2930" s="18">
        <v>1.0102899999999999</v>
      </c>
      <c r="T2930" s="18">
        <v>0.38211400000000001</v>
      </c>
      <c r="U2930" s="18">
        <v>0</v>
      </c>
      <c r="V2930" s="18">
        <v>40.916200000000003</v>
      </c>
      <c r="W2930" s="18">
        <v>0.35234799999999999</v>
      </c>
      <c r="X2930" s="18">
        <v>51.838000000000001</v>
      </c>
      <c r="Y2930" s="18">
        <v>5.5010899999999996</v>
      </c>
      <c r="Z2930" s="18">
        <v>100</v>
      </c>
      <c r="AA2930" s="19"/>
      <c r="AB2930" s="18">
        <f>IF(Z2930="","",Z2930-O2930)</f>
        <v>99.920491999999996</v>
      </c>
      <c r="AC2930" s="18">
        <f t="shared" si="332"/>
        <v>94.419401999999991</v>
      </c>
      <c r="AD2930" s="18"/>
      <c r="AE2930" s="34">
        <f>IF(M2930="","",IF(M2930&gt;100,M2930, M2930+O2930))</f>
        <v>100.079508</v>
      </c>
      <c r="AF2930" s="37">
        <f>IF(AE2930="","",IF(AE2930="* * *", Y2930, AE2930-SUM(S2930:X2930)))</f>
        <v>5.5805560000000014</v>
      </c>
      <c r="AG2930" s="54"/>
      <c r="AH2930" s="33"/>
      <c r="AI2930" s="34">
        <f>IF(S2930="","",IF(AI$6=0, 0, S2930/AI$6))</f>
        <v>1.6300536924316548E-2</v>
      </c>
      <c r="AJ2930" s="34">
        <f>IF(T2930="","",IF(AJ$6=0, 0, T2930/AJ$6))</f>
        <v>9.4805842465804421E-3</v>
      </c>
      <c r="AK2930" s="34">
        <f>IF(U2930="","",IF(AK$6=0, 0, U2930/AK$6))</f>
        <v>0</v>
      </c>
      <c r="AL2930" s="34">
        <f>IF(V2930="","",IF(AL$6=0, 0, V2930/AL$6))</f>
        <v>0.28825487591912674</v>
      </c>
      <c r="AM2930" s="34">
        <f>IF(W2930="","",IF(AM$6=0, 0, W2930/AM$6))</f>
        <v>9.9388742366331457E-3</v>
      </c>
      <c r="AN2930" s="34">
        <f>IF(X2930="","",IF(AN$6=0, 0, X2930/AN$6))</f>
        <v>0.92440091730358387</v>
      </c>
      <c r="AO2930" s="34">
        <f>IF(Y2930="","",IF(AO$6=0, 0, Y2930/AO$6))</f>
        <v>0.32345320779955755</v>
      </c>
      <c r="AP2930" s="34"/>
      <c r="AQ2930" s="34">
        <f>IF(AI2930="","",AI2930*AI$4)</f>
        <v>3.2601073848633096E-2</v>
      </c>
      <c r="AR2930" s="33">
        <f>IF(AJ2930="","",AJ2930*AJ$4)</f>
        <v>9.4805842465804421E-3</v>
      </c>
      <c r="AS2930" s="34">
        <f>IF(AK2930="","",AK2930*AK$4)</f>
        <v>0</v>
      </c>
      <c r="AT2930" s="34">
        <f>IF(AL2930="","",AL2930*AL$4)</f>
        <v>0.57650975183825348</v>
      </c>
      <c r="AU2930" s="34">
        <f>IF(AM2930="","",AM2930*AM$4)</f>
        <v>9.9388742366331457E-3</v>
      </c>
      <c r="AV2930" s="34">
        <f>IF(AN2930="","",AN2930*AN$4)</f>
        <v>0.92440091730358387</v>
      </c>
      <c r="AW2930" s="34">
        <f>IF(AO2930="","",AO2930*AO$4)</f>
        <v>0.32345320779955755</v>
      </c>
      <c r="AX2930" s="34"/>
      <c r="AY2930" s="34">
        <f>IF(AQ2930="","",AI2930*AI$5)</f>
        <v>1.6300536924316548E-2</v>
      </c>
      <c r="AZ2930" s="34">
        <f>IF(AR2930="","",AJ2930*AJ$5)</f>
        <v>9.4805842465804421E-3</v>
      </c>
      <c r="BA2930" s="34">
        <f>IF(AS2930="","",AK2930*AK$5)</f>
        <v>0</v>
      </c>
      <c r="BB2930" s="34">
        <f>IF(AT2930="","",AL2930*AL$5)</f>
        <v>1.4412743795956338</v>
      </c>
      <c r="BC2930" s="34">
        <f>IF(AU2930="","",AM2930*AM$5)</f>
        <v>0</v>
      </c>
      <c r="BD2930" s="34">
        <f>IF(AV2930="","",AN2930*AN$5)</f>
        <v>0.92440091730358387</v>
      </c>
      <c r="BE2930" s="34">
        <f>IF(AW2930="","",AO2930*AO$5)</f>
        <v>0.32345320779955755</v>
      </c>
      <c r="BF2930" s="34">
        <f>IF(BE2930="","",SUM(AY2930:BE2930))</f>
        <v>2.7149096258696721</v>
      </c>
      <c r="BG2930" s="34"/>
      <c r="BH2930" s="34">
        <f>IF(AT2930="","",3/AT2930)</f>
        <v>5.2037281076932844</v>
      </c>
      <c r="BI2930" s="34"/>
      <c r="BJ2930" s="34">
        <f>IF(AQ2930="","",AQ2930*$BH2930)</f>
        <v>0.16964712432711651</v>
      </c>
      <c r="BK2930" s="34">
        <f>IF(AR2930="","",AR2930*$BH2930)</f>
        <v>4.9334382721284806E-2</v>
      </c>
      <c r="BL2930" s="34">
        <f>IF(AS2930="","",AS2930*$BH2930)</f>
        <v>0</v>
      </c>
      <c r="BM2930" s="34">
        <f>IF(AT2930="","",AT2930*$BH2930)</f>
        <v>3</v>
      </c>
      <c r="BN2930" s="34">
        <f>IF(AU2930="","",AU2930*$BH2930)</f>
        <v>5.1719199223996537E-2</v>
      </c>
      <c r="BO2930" s="34">
        <f>IF(AV2930="","",AV2930*$BH2930)</f>
        <v>4.8103310361501146</v>
      </c>
      <c r="BP2930" s="34">
        <f t="shared" si="333"/>
        <v>14.127651529985071</v>
      </c>
      <c r="BQ2930" s="34">
        <f>IF(AW2930="","",AW2930*$BH2930)</f>
        <v>1.6831625489501143</v>
      </c>
      <c r="BR2930" s="34"/>
      <c r="BS2930" s="34">
        <f t="shared" si="334"/>
        <v>5.0293125431985155</v>
      </c>
      <c r="BT2930" s="34"/>
      <c r="BU2930" s="34">
        <f t="shared" si="335"/>
        <v>0.94828080077600352</v>
      </c>
      <c r="BV2930" s="34">
        <f t="shared" si="336"/>
        <v>0.94828080077600352</v>
      </c>
      <c r="BW2930" s="34">
        <f t="shared" si="337"/>
        <v>1</v>
      </c>
      <c r="BX2930" s="34"/>
      <c r="BY2930" s="34">
        <f>IF(BV2930="","",IF(BQ2930=0,0,((BV2930/BQ2930)*AF2930)))</f>
        <v>3.1440422172868674</v>
      </c>
      <c r="BZ2930" s="34">
        <f>IF(BY2930="","",SUM(S2930:X2930,BY2930))</f>
        <v>97.642994217286869</v>
      </c>
      <c r="CA2930" s="18"/>
      <c r="CB2930" s="20">
        <v>1.5622E-2</v>
      </c>
      <c r="CC2930" s="20">
        <v>9.9749999999999995E-3</v>
      </c>
      <c r="CD2930" s="20">
        <v>5.0531E-2</v>
      </c>
      <c r="CE2930" s="20">
        <v>1.2181000000000001E-2</v>
      </c>
      <c r="CF2930" s="20">
        <v>8.5800000000000008E-3</v>
      </c>
      <c r="CG2930" s="20">
        <v>3.0334E-2</v>
      </c>
      <c r="CH2930" s="20"/>
      <c r="CI2930" s="21">
        <v>3.64777</v>
      </c>
      <c r="CJ2930" s="21">
        <v>3.13226</v>
      </c>
      <c r="CK2930" s="21">
        <v>-23.041</v>
      </c>
      <c r="CL2930" s="21">
        <v>0.36699399999999999</v>
      </c>
      <c r="CM2930" s="21">
        <v>3.0325700000000002</v>
      </c>
      <c r="CN2930" s="21">
        <v>0.34594200000000003</v>
      </c>
      <c r="CO2930" s="21"/>
      <c r="CP2930" s="20">
        <v>36.0839</v>
      </c>
      <c r="CQ2930" s="20">
        <v>55.238599999999998</v>
      </c>
      <c r="CR2930" s="20">
        <v>10.954000000000001</v>
      </c>
      <c r="CS2930" s="20">
        <v>61.8371</v>
      </c>
      <c r="CT2930" s="20"/>
      <c r="CU2930" s="22">
        <v>44316.388773148101</v>
      </c>
      <c r="CV2930" s="22"/>
    </row>
    <row r="2931" spans="1:100" s="17" customFormat="1" x14ac:dyDescent="0.25">
      <c r="A2931" s="17" t="s">
        <v>180</v>
      </c>
      <c r="B2931" s="17">
        <v>1314</v>
      </c>
      <c r="C2931" s="17">
        <v>5</v>
      </c>
      <c r="E2931" s="18">
        <v>0.79376100000000005</v>
      </c>
      <c r="F2931" s="18">
        <v>0.20044899999999999</v>
      </c>
      <c r="G2931" s="18">
        <v>0</v>
      </c>
      <c r="H2931" s="18">
        <v>17.882999999999999</v>
      </c>
      <c r="I2931" s="18">
        <v>0.36661100000000002</v>
      </c>
      <c r="J2931" s="18">
        <v>37.058700000000002</v>
      </c>
      <c r="K2931" s="18">
        <v>43.377400000000002</v>
      </c>
      <c r="L2931" s="18">
        <v>0.32011600000000001</v>
      </c>
      <c r="M2931" s="18">
        <v>100</v>
      </c>
      <c r="N2931" s="18"/>
      <c r="O2931" s="18">
        <v>8.2725999999999994E-2</v>
      </c>
      <c r="P2931" s="18">
        <v>43.294699999999999</v>
      </c>
      <c r="Q2931" s="18">
        <f t="shared" si="331"/>
        <v>99.917274000000006</v>
      </c>
      <c r="R2931" s="18"/>
      <c r="S2931" s="18">
        <v>1.0699700000000001</v>
      </c>
      <c r="T2931" s="18">
        <v>0.33240500000000001</v>
      </c>
      <c r="U2931" s="18">
        <v>0</v>
      </c>
      <c r="V2931" s="18">
        <v>40.9771</v>
      </c>
      <c r="W2931" s="18">
        <v>0.36661100000000002</v>
      </c>
      <c r="X2931" s="18">
        <v>51.852600000000002</v>
      </c>
      <c r="Y2931" s="18">
        <v>5.4013099999999996</v>
      </c>
      <c r="Z2931" s="18">
        <v>100</v>
      </c>
      <c r="AA2931" s="19"/>
      <c r="AB2931" s="18">
        <f>IF(Z2931="","",Z2931-O2931)</f>
        <v>99.917274000000006</v>
      </c>
      <c r="AC2931" s="18">
        <f t="shared" si="332"/>
        <v>94.515964000000011</v>
      </c>
      <c r="AD2931" s="18"/>
      <c r="AE2931" s="34">
        <f>IF(M2931="","",IF(M2931&gt;100,M2931, M2931+O2931))</f>
        <v>100.08272599999999</v>
      </c>
      <c r="AF2931" s="37">
        <f>IF(AE2931="","",IF(AE2931="* * *", Y2931, AE2931-SUM(S2931:X2931)))</f>
        <v>5.4840399999999931</v>
      </c>
      <c r="AG2931" s="54"/>
      <c r="AH2931" s="33"/>
      <c r="AI2931" s="34">
        <f>IF(S2931="","",IF(AI$6=0, 0, S2931/AI$6))</f>
        <v>1.7263444647488326E-2</v>
      </c>
      <c r="AJ2931" s="34">
        <f>IF(T2931="","",IF(AJ$6=0, 0, T2931/AJ$6))</f>
        <v>8.2472602586782257E-3</v>
      </c>
      <c r="AK2931" s="34">
        <f>IF(U2931="","",IF(AK$6=0, 0, U2931/AK$6))</f>
        <v>0</v>
      </c>
      <c r="AL2931" s="34">
        <f>IF(V2931="","",IF(AL$6=0, 0, V2931/AL$6))</f>
        <v>0.28868391678664312</v>
      </c>
      <c r="AM2931" s="34">
        <f>IF(W2931="","",IF(AM$6=0, 0, W2931/AM$6))</f>
        <v>1.034119853884885E-2</v>
      </c>
      <c r="AN2931" s="34">
        <f>IF(X2931="","",IF(AN$6=0, 0, X2931/AN$6))</f>
        <v>0.92466127174227053</v>
      </c>
      <c r="AO2931" s="34">
        <f>IF(Y2931="","",IF(AO$6=0, 0, Y2931/AO$6))</f>
        <v>0.31758634121961793</v>
      </c>
      <c r="AP2931" s="34"/>
      <c r="AQ2931" s="34">
        <f>IF(AI2931="","",AI2931*AI$4)</f>
        <v>3.4526889294976652E-2</v>
      </c>
      <c r="AR2931" s="33">
        <f>IF(AJ2931="","",AJ2931*AJ$4)</f>
        <v>8.2472602586782257E-3</v>
      </c>
      <c r="AS2931" s="34">
        <f>IF(AK2931="","",AK2931*AK$4)</f>
        <v>0</v>
      </c>
      <c r="AT2931" s="34">
        <f>IF(AL2931="","",AL2931*AL$4)</f>
        <v>0.57736783357328625</v>
      </c>
      <c r="AU2931" s="34">
        <f>IF(AM2931="","",AM2931*AM$4)</f>
        <v>1.034119853884885E-2</v>
      </c>
      <c r="AV2931" s="34">
        <f>IF(AN2931="","",AN2931*AN$4)</f>
        <v>0.92466127174227053</v>
      </c>
      <c r="AW2931" s="34">
        <f>IF(AO2931="","",AO2931*AO$4)</f>
        <v>0.31758634121961793</v>
      </c>
      <c r="AX2931" s="34"/>
      <c r="AY2931" s="34">
        <f>IF(AQ2931="","",AI2931*AI$5)</f>
        <v>1.7263444647488326E-2</v>
      </c>
      <c r="AZ2931" s="34">
        <f>IF(AR2931="","",AJ2931*AJ$5)</f>
        <v>8.2472602586782257E-3</v>
      </c>
      <c r="BA2931" s="34">
        <f>IF(AS2931="","",AK2931*AK$5)</f>
        <v>0</v>
      </c>
      <c r="BB2931" s="34">
        <f>IF(AT2931="","",AL2931*AL$5)</f>
        <v>1.4434195839332156</v>
      </c>
      <c r="BC2931" s="34">
        <f>IF(AU2931="","",AM2931*AM$5)</f>
        <v>0</v>
      </c>
      <c r="BD2931" s="34">
        <f>IF(AV2931="","",AN2931*AN$5)</f>
        <v>0.92466127174227053</v>
      </c>
      <c r="BE2931" s="34">
        <f>IF(AW2931="","",AO2931*AO$5)</f>
        <v>0.31758634121961793</v>
      </c>
      <c r="BF2931" s="34">
        <f>IF(BE2931="","",SUM(AY2931:BE2931))</f>
        <v>2.7111779018012703</v>
      </c>
      <c r="BG2931" s="34"/>
      <c r="BH2931" s="34">
        <f>IF(AT2931="","",3/AT2931)</f>
        <v>5.1959943480626984</v>
      </c>
      <c r="BI2931" s="34"/>
      <c r="BJ2931" s="34">
        <f>IF(AQ2931="","",AQ2931*$BH2931)</f>
        <v>0.17940152163288517</v>
      </c>
      <c r="BK2931" s="34">
        <f>IF(AR2931="","",AR2931*$BH2931)</f>
        <v>4.2852717691094167E-2</v>
      </c>
      <c r="BL2931" s="34">
        <f>IF(AS2931="","",AS2931*$BH2931)</f>
        <v>0</v>
      </c>
      <c r="BM2931" s="34">
        <f>IF(AT2931="","",AT2931*$BH2931)</f>
        <v>3</v>
      </c>
      <c r="BN2931" s="34">
        <f>IF(AU2931="","",AU2931*$BH2931)</f>
        <v>5.3732809160052859E-2</v>
      </c>
      <c r="BO2931" s="34">
        <f>IF(AV2931="","",AV2931*$BH2931)</f>
        <v>4.8045347418453046</v>
      </c>
      <c r="BP2931" s="34">
        <f t="shared" si="333"/>
        <v>14.087265054351885</v>
      </c>
      <c r="BQ2931" s="34">
        <f>IF(AW2931="","",AW2931*$BH2931)</f>
        <v>1.6501768339990464</v>
      </c>
      <c r="BR2931" s="34"/>
      <c r="BS2931" s="34">
        <f t="shared" si="334"/>
        <v>5.0267889811692843</v>
      </c>
      <c r="BT2931" s="34"/>
      <c r="BU2931" s="34">
        <f t="shared" si="335"/>
        <v>0.94626719083994715</v>
      </c>
      <c r="BV2931" s="34">
        <f t="shared" si="336"/>
        <v>0.94626719083994715</v>
      </c>
      <c r="BW2931" s="34">
        <f t="shared" si="337"/>
        <v>1</v>
      </c>
      <c r="BX2931" s="34"/>
      <c r="BY2931" s="34">
        <f>IF(BV2931="","",IF(BQ2931=0,0,((BV2931/BQ2931)*AF2931)))</f>
        <v>3.1447339571953394</v>
      </c>
      <c r="BZ2931" s="34">
        <f>IF(BY2931="","",SUM(S2931:X2931,BY2931))</f>
        <v>97.743419957195343</v>
      </c>
      <c r="CA2931" s="18"/>
      <c r="CB2931" s="20">
        <v>1.5429999999999999E-2</v>
      </c>
      <c r="CC2931" s="20">
        <v>1.0147E-2</v>
      </c>
      <c r="CD2931" s="20">
        <v>4.9286000000000003E-2</v>
      </c>
      <c r="CE2931" s="20">
        <v>1.2658000000000001E-2</v>
      </c>
      <c r="CF2931" s="20">
        <v>8.6449999999999999E-3</v>
      </c>
      <c r="CG2931" s="20">
        <v>3.0005E-2</v>
      </c>
      <c r="CH2931" s="20"/>
      <c r="CI2931" s="21">
        <v>3.5229499999999998</v>
      </c>
      <c r="CJ2931" s="21">
        <v>3.4905499999999998</v>
      </c>
      <c r="CK2931" s="21">
        <v>-31.637</v>
      </c>
      <c r="CL2931" s="21">
        <v>0.36670900000000001</v>
      </c>
      <c r="CM2931" s="21">
        <v>2.9658899999999999</v>
      </c>
      <c r="CN2931" s="21">
        <v>0.345748</v>
      </c>
      <c r="CO2931" s="21"/>
      <c r="CP2931" s="20">
        <v>36.067</v>
      </c>
      <c r="CQ2931" s="20">
        <v>55.250300000000003</v>
      </c>
      <c r="CR2931" s="20">
        <v>10.9535</v>
      </c>
      <c r="CS2931" s="20">
        <v>82.391000000000005</v>
      </c>
      <c r="CT2931" s="20"/>
      <c r="CU2931" s="22">
        <v>44316.390567129602</v>
      </c>
      <c r="CV2931" s="22"/>
    </row>
    <row r="2932" spans="1:100" s="17" customFormat="1" x14ac:dyDescent="0.25">
      <c r="A2932" s="17" t="s">
        <v>180</v>
      </c>
      <c r="B2932" s="17">
        <v>1315</v>
      </c>
      <c r="C2932" s="17">
        <v>6</v>
      </c>
      <c r="E2932" s="18">
        <v>0.68867100000000003</v>
      </c>
      <c r="F2932" s="18">
        <v>0.18060899999999999</v>
      </c>
      <c r="G2932" s="18">
        <v>0</v>
      </c>
      <c r="H2932" s="18">
        <v>17.930099999999999</v>
      </c>
      <c r="I2932" s="18">
        <v>0.44576199999999999</v>
      </c>
      <c r="J2932" s="18">
        <v>37.017699999999998</v>
      </c>
      <c r="K2932" s="18">
        <v>43.414499999999997</v>
      </c>
      <c r="L2932" s="18">
        <v>0.32277699999999998</v>
      </c>
      <c r="M2932" s="18">
        <v>100</v>
      </c>
      <c r="N2932" s="18"/>
      <c r="O2932" s="18">
        <v>0.100587</v>
      </c>
      <c r="P2932" s="18">
        <v>43.313899999999997</v>
      </c>
      <c r="Q2932" s="18">
        <f t="shared" si="331"/>
        <v>99.899412999999996</v>
      </c>
      <c r="R2932" s="18"/>
      <c r="S2932" s="18">
        <v>0.92831300000000005</v>
      </c>
      <c r="T2932" s="18">
        <v>0.29950300000000002</v>
      </c>
      <c r="U2932" s="18">
        <v>0</v>
      </c>
      <c r="V2932" s="18">
        <v>41.085000000000001</v>
      </c>
      <c r="W2932" s="18">
        <v>0.44576199999999999</v>
      </c>
      <c r="X2932" s="18">
        <v>51.795200000000001</v>
      </c>
      <c r="Y2932" s="18">
        <v>5.4462299999999999</v>
      </c>
      <c r="Z2932" s="18">
        <v>100</v>
      </c>
      <c r="AA2932" s="19"/>
      <c r="AB2932" s="18">
        <f>IF(Z2932="","",Z2932-O2932)</f>
        <v>99.899412999999996</v>
      </c>
      <c r="AC2932" s="18">
        <f t="shared" si="332"/>
        <v>94.453182999999996</v>
      </c>
      <c r="AD2932" s="18"/>
      <c r="AE2932" s="34">
        <f>IF(M2932="","",IF(M2932&gt;100,M2932, M2932+O2932))</f>
        <v>100.100587</v>
      </c>
      <c r="AF2932" s="37">
        <f>IF(AE2932="","",IF(AE2932="* * *", Y2932, AE2932-SUM(S2932:X2932)))</f>
        <v>5.5468090000000103</v>
      </c>
      <c r="AG2932" s="54"/>
      <c r="AH2932" s="33"/>
      <c r="AI2932" s="34">
        <f>IF(S2932="","",IF(AI$6=0, 0, S2932/AI$6))</f>
        <v>1.4977877969516743E-2</v>
      </c>
      <c r="AJ2932" s="34">
        <f>IF(T2932="","",IF(AJ$6=0, 0, T2932/AJ$6))</f>
        <v>7.4309327153770401E-3</v>
      </c>
      <c r="AK2932" s="34">
        <f>IF(U2932="","",IF(AK$6=0, 0, U2932/AK$6))</f>
        <v>0</v>
      </c>
      <c r="AL2932" s="34">
        <f>IF(V2932="","",IF(AL$6=0, 0, V2932/AL$6))</f>
        <v>0.28944407293779284</v>
      </c>
      <c r="AM2932" s="34">
        <f>IF(W2932="","",IF(AM$6=0, 0, W2932/AM$6))</f>
        <v>1.2573854420828454E-2</v>
      </c>
      <c r="AN2932" s="34">
        <f>IF(X2932="","",IF(AN$6=0, 0, X2932/AN$6))</f>
        <v>0.92363768648332478</v>
      </c>
      <c r="AO2932" s="34">
        <f>IF(Y2932="","",IF(AO$6=0, 0, Y2932/AO$6))</f>
        <v>0.32022754834299827</v>
      </c>
      <c r="AP2932" s="34"/>
      <c r="AQ2932" s="34">
        <f>IF(AI2932="","",AI2932*AI$4)</f>
        <v>2.9955755939033487E-2</v>
      </c>
      <c r="AR2932" s="33">
        <f>IF(AJ2932="","",AJ2932*AJ$4)</f>
        <v>7.4309327153770401E-3</v>
      </c>
      <c r="AS2932" s="34">
        <f>IF(AK2932="","",AK2932*AK$4)</f>
        <v>0</v>
      </c>
      <c r="AT2932" s="34">
        <f>IF(AL2932="","",AL2932*AL$4)</f>
        <v>0.57888814587558568</v>
      </c>
      <c r="AU2932" s="34">
        <f>IF(AM2932="","",AM2932*AM$4)</f>
        <v>1.2573854420828454E-2</v>
      </c>
      <c r="AV2932" s="34">
        <f>IF(AN2932="","",AN2932*AN$4)</f>
        <v>0.92363768648332478</v>
      </c>
      <c r="AW2932" s="34">
        <f>IF(AO2932="","",AO2932*AO$4)</f>
        <v>0.32022754834299827</v>
      </c>
      <c r="AX2932" s="34"/>
      <c r="AY2932" s="34">
        <f>IF(AQ2932="","",AI2932*AI$5)</f>
        <v>1.4977877969516743E-2</v>
      </c>
      <c r="AZ2932" s="34">
        <f>IF(AR2932="","",AJ2932*AJ$5)</f>
        <v>7.4309327153770401E-3</v>
      </c>
      <c r="BA2932" s="34">
        <f>IF(AS2932="","",AK2932*AK$5)</f>
        <v>0</v>
      </c>
      <c r="BB2932" s="34">
        <f>IF(AT2932="","",AL2932*AL$5)</f>
        <v>1.4472203646889641</v>
      </c>
      <c r="BC2932" s="34">
        <f>IF(AU2932="","",AM2932*AM$5)</f>
        <v>0</v>
      </c>
      <c r="BD2932" s="34">
        <f>IF(AV2932="","",AN2932*AN$5)</f>
        <v>0.92363768648332478</v>
      </c>
      <c r="BE2932" s="34">
        <f>IF(AW2932="","",AO2932*AO$5)</f>
        <v>0.32022754834299827</v>
      </c>
      <c r="BF2932" s="34">
        <f>IF(BE2932="","",SUM(AY2932:BE2932))</f>
        <v>2.7134944102001808</v>
      </c>
      <c r="BG2932" s="34"/>
      <c r="BH2932" s="34">
        <f>IF(AT2932="","",3/AT2932)</f>
        <v>5.1823483023001105</v>
      </c>
      <c r="BI2932" s="34"/>
      <c r="BJ2932" s="34">
        <f>IF(AQ2932="","",AQ2932*$BH2932)</f>
        <v>0.15524116093476664</v>
      </c>
      <c r="BK2932" s="34">
        <f>IF(AR2932="","",AR2932*$BH2932)</f>
        <v>3.8509681542040555E-2</v>
      </c>
      <c r="BL2932" s="34">
        <f>IF(AS2932="","",AS2932*$BH2932)</f>
        <v>0</v>
      </c>
      <c r="BM2932" s="34">
        <f>IF(AT2932="","",AT2932*$BH2932)</f>
        <v>3</v>
      </c>
      <c r="BN2932" s="34">
        <f>IF(AU2932="","",AU2932*$BH2932)</f>
        <v>6.516209311114908E-2</v>
      </c>
      <c r="BO2932" s="34">
        <f>IF(AV2932="","",AV2932*$BH2932)</f>
        <v>4.7866121964872601</v>
      </c>
      <c r="BP2932" s="34">
        <f t="shared" si="333"/>
        <v>14.062273150001747</v>
      </c>
      <c r="BQ2932" s="34">
        <f>IF(AW2932="","",AW2932*$BH2932)</f>
        <v>1.6595306915050636</v>
      </c>
      <c r="BR2932" s="34"/>
      <c r="BS2932" s="34">
        <f t="shared" si="334"/>
        <v>4.9803630389640672</v>
      </c>
      <c r="BT2932" s="34"/>
      <c r="BU2932" s="34">
        <f t="shared" si="335"/>
        <v>0.93483790688885093</v>
      </c>
      <c r="BV2932" s="34">
        <f t="shared" si="336"/>
        <v>0.93483790688885093</v>
      </c>
      <c r="BW2932" s="34">
        <f t="shared" si="337"/>
        <v>1</v>
      </c>
      <c r="BX2932" s="34"/>
      <c r="BY2932" s="34">
        <f>IF(BV2932="","",IF(BQ2932=0,0,((BV2932/BQ2932)*AF2932)))</f>
        <v>3.1245986241866555</v>
      </c>
      <c r="BZ2932" s="34">
        <f>IF(BY2932="","",SUM(S2932:X2932,BY2932))</f>
        <v>97.678376624186654</v>
      </c>
      <c r="CA2932" s="18"/>
      <c r="CB2932" s="20">
        <v>1.6840000000000001E-2</v>
      </c>
      <c r="CC2932" s="20">
        <v>1.0241999999999999E-2</v>
      </c>
      <c r="CD2932" s="20">
        <v>5.0007000000000003E-2</v>
      </c>
      <c r="CE2932" s="20">
        <v>1.3032E-2</v>
      </c>
      <c r="CF2932" s="20">
        <v>8.2640000000000005E-3</v>
      </c>
      <c r="CG2932" s="20">
        <v>3.2007000000000001E-2</v>
      </c>
      <c r="CH2932" s="20"/>
      <c r="CI2932" s="21">
        <v>3.8778299999999999</v>
      </c>
      <c r="CJ2932" s="21">
        <v>3.7874599999999998</v>
      </c>
      <c r="CK2932" s="21">
        <v>-23.401</v>
      </c>
      <c r="CL2932" s="21">
        <v>0.36632700000000001</v>
      </c>
      <c r="CM2932" s="21">
        <v>2.63103</v>
      </c>
      <c r="CN2932" s="21">
        <v>0.34634900000000002</v>
      </c>
      <c r="CO2932" s="21"/>
      <c r="CP2932" s="20">
        <v>36.050199999999997</v>
      </c>
      <c r="CQ2932" s="20">
        <v>55.2622</v>
      </c>
      <c r="CR2932" s="20">
        <v>10.9535</v>
      </c>
      <c r="CS2932" s="20">
        <v>102.977</v>
      </c>
      <c r="CT2932" s="20"/>
      <c r="CU2932" s="22">
        <v>44316.392361111102</v>
      </c>
      <c r="CV2932" s="22"/>
    </row>
    <row r="2933" spans="1:100" s="17" customFormat="1" x14ac:dyDescent="0.25">
      <c r="A2933" s="17" t="s">
        <v>180</v>
      </c>
      <c r="B2933" s="17">
        <v>1316</v>
      </c>
      <c r="C2933" s="17">
        <v>7</v>
      </c>
      <c r="E2933" s="18">
        <v>0.70671700000000004</v>
      </c>
      <c r="F2933" s="18">
        <v>0.18343000000000001</v>
      </c>
      <c r="G2933" s="18">
        <v>0</v>
      </c>
      <c r="H2933" s="18">
        <v>17.9924</v>
      </c>
      <c r="I2933" s="18">
        <v>0.45058500000000001</v>
      </c>
      <c r="J2933" s="18">
        <v>37.060299999999998</v>
      </c>
      <c r="K2933" s="18">
        <v>43.297800000000002</v>
      </c>
      <c r="L2933" s="18">
        <v>0.30877300000000002</v>
      </c>
      <c r="M2933" s="18">
        <v>100</v>
      </c>
      <c r="N2933" s="18"/>
      <c r="O2933" s="18">
        <v>0.101675</v>
      </c>
      <c r="P2933" s="18">
        <v>43.196100000000001</v>
      </c>
      <c r="Q2933" s="18">
        <f t="shared" si="331"/>
        <v>99.898325</v>
      </c>
      <c r="R2933" s="18"/>
      <c r="S2933" s="18">
        <v>0.95263799999999998</v>
      </c>
      <c r="T2933" s="18">
        <v>0.30418200000000001</v>
      </c>
      <c r="U2933" s="18">
        <v>0</v>
      </c>
      <c r="V2933" s="18">
        <v>41.227800000000002</v>
      </c>
      <c r="W2933" s="18">
        <v>0.45058500000000001</v>
      </c>
      <c r="X2933" s="18">
        <v>51.854900000000001</v>
      </c>
      <c r="Y2933" s="18">
        <v>5.2099399999999996</v>
      </c>
      <c r="Z2933" s="18">
        <v>100</v>
      </c>
      <c r="AA2933" s="19"/>
      <c r="AB2933" s="18">
        <f>IF(Z2933="","",Z2933-O2933)</f>
        <v>99.898325</v>
      </c>
      <c r="AC2933" s="18">
        <f t="shared" si="332"/>
        <v>94.688384999999997</v>
      </c>
      <c r="AD2933" s="18"/>
      <c r="AE2933" s="34">
        <f>IF(M2933="","",IF(M2933&gt;100,M2933, M2933+O2933))</f>
        <v>100.101675</v>
      </c>
      <c r="AF2933" s="37">
        <f>IF(AE2933="","",IF(AE2933="* * *", Y2933, AE2933-SUM(S2933:X2933)))</f>
        <v>5.3115700000000032</v>
      </c>
      <c r="AG2933" s="54"/>
      <c r="AH2933" s="33"/>
      <c r="AI2933" s="34">
        <f>IF(S2933="","",IF(AI$6=0, 0, S2933/AI$6))</f>
        <v>1.5370349993078293E-2</v>
      </c>
      <c r="AJ2933" s="34">
        <f>IF(T2933="","",IF(AJ$6=0, 0, T2933/AJ$6))</f>
        <v>7.5470228185654858E-3</v>
      </c>
      <c r="AK2933" s="34">
        <f>IF(U2933="","",IF(AK$6=0, 0, U2933/AK$6))</f>
        <v>0</v>
      </c>
      <c r="AL2933" s="34">
        <f>IF(V2933="","",IF(AL$6=0, 0, V2933/AL$6))</f>
        <v>0.29045009979955549</v>
      </c>
      <c r="AM2933" s="34">
        <f>IF(W2933="","",IF(AM$6=0, 0, W2933/AM$6))</f>
        <v>1.2709899440080108E-2</v>
      </c>
      <c r="AN2933" s="34">
        <f>IF(X2933="","",IF(AN$6=0, 0, X2933/AN$6))</f>
        <v>0.92470228648261144</v>
      </c>
      <c r="AO2933" s="34">
        <f>IF(Y2933="","",IF(AO$6=0, 0, Y2933/AO$6))</f>
        <v>0.30633416385538625</v>
      </c>
      <c r="AP2933" s="34"/>
      <c r="AQ2933" s="34">
        <f>IF(AI2933="","",AI2933*AI$4)</f>
        <v>3.0740699986156587E-2</v>
      </c>
      <c r="AR2933" s="33">
        <f>IF(AJ2933="","",AJ2933*AJ$4)</f>
        <v>7.5470228185654858E-3</v>
      </c>
      <c r="AS2933" s="34">
        <f>IF(AK2933="","",AK2933*AK$4)</f>
        <v>0</v>
      </c>
      <c r="AT2933" s="34">
        <f>IF(AL2933="","",AL2933*AL$4)</f>
        <v>0.58090019959911099</v>
      </c>
      <c r="AU2933" s="34">
        <f>IF(AM2933="","",AM2933*AM$4)</f>
        <v>1.2709899440080108E-2</v>
      </c>
      <c r="AV2933" s="34">
        <f>IF(AN2933="","",AN2933*AN$4)</f>
        <v>0.92470228648261144</v>
      </c>
      <c r="AW2933" s="34">
        <f>IF(AO2933="","",AO2933*AO$4)</f>
        <v>0.30633416385538625</v>
      </c>
      <c r="AX2933" s="34"/>
      <c r="AY2933" s="34">
        <f>IF(AQ2933="","",AI2933*AI$5)</f>
        <v>1.5370349993078293E-2</v>
      </c>
      <c r="AZ2933" s="34">
        <f>IF(AR2933="","",AJ2933*AJ$5)</f>
        <v>7.5470228185654858E-3</v>
      </c>
      <c r="BA2933" s="34">
        <f>IF(AS2933="","",AK2933*AK$5)</f>
        <v>0</v>
      </c>
      <c r="BB2933" s="34">
        <f>IF(AT2933="","",AL2933*AL$5)</f>
        <v>1.4522504989977776</v>
      </c>
      <c r="BC2933" s="34">
        <f>IF(AU2933="","",AM2933*AM$5)</f>
        <v>0</v>
      </c>
      <c r="BD2933" s="34">
        <f>IF(AV2933="","",AN2933*AN$5)</f>
        <v>0.92470228648261144</v>
      </c>
      <c r="BE2933" s="34">
        <f>IF(AW2933="","",AO2933*AO$5)</f>
        <v>0.30633416385538625</v>
      </c>
      <c r="BF2933" s="34">
        <f>IF(BE2933="","",SUM(AY2933:BE2933))</f>
        <v>2.706204322147419</v>
      </c>
      <c r="BG2933" s="34"/>
      <c r="BH2933" s="34">
        <f>IF(AT2933="","",3/AT2933)</f>
        <v>5.1643982943547799</v>
      </c>
      <c r="BI2933" s="34"/>
      <c r="BJ2933" s="34">
        <f>IF(AQ2933="","",AQ2933*$BH2933)</f>
        <v>0.1587572185757791</v>
      </c>
      <c r="BK2933" s="34">
        <f>IF(AR2933="","",AR2933*$BH2933)</f>
        <v>3.89758317716562E-2</v>
      </c>
      <c r="BL2933" s="34">
        <f>IF(AS2933="","",AS2933*$BH2933)</f>
        <v>0</v>
      </c>
      <c r="BM2933" s="34">
        <f>IF(AT2933="","",AT2933*$BH2933)</f>
        <v>3</v>
      </c>
      <c r="BN2933" s="34">
        <f>IF(AU2933="","",AU2933*$BH2933)</f>
        <v>6.5638982989770486E-2</v>
      </c>
      <c r="BO2933" s="34">
        <f>IF(AV2933="","",AV2933*$BH2933)</f>
        <v>4.7755309110967632</v>
      </c>
      <c r="BP2933" s="34">
        <f t="shared" si="333"/>
        <v>13.975916985473663</v>
      </c>
      <c r="BQ2933" s="34">
        <f>IF(AW2933="","",AW2933*$BH2933)</f>
        <v>1.5820316333173545</v>
      </c>
      <c r="BR2933" s="34"/>
      <c r="BS2933" s="34">
        <f t="shared" si="334"/>
        <v>4.9732639614441982</v>
      </c>
      <c r="BT2933" s="34"/>
      <c r="BU2933" s="34">
        <f t="shared" si="335"/>
        <v>0.93436101701022956</v>
      </c>
      <c r="BV2933" s="34">
        <f t="shared" si="336"/>
        <v>0.93436101701022956</v>
      </c>
      <c r="BW2933" s="34">
        <f t="shared" si="337"/>
        <v>1</v>
      </c>
      <c r="BX2933" s="34"/>
      <c r="BY2933" s="34">
        <f>IF(BV2933="","",IF(BQ2933=0,0,((BV2933/BQ2933)*AF2933)))</f>
        <v>3.1370573398170913</v>
      </c>
      <c r="BZ2933" s="34">
        <f>IF(BY2933="","",SUM(S2933:X2933,BY2933))</f>
        <v>97.927162339817087</v>
      </c>
      <c r="CA2933" s="18"/>
      <c r="CB2933" s="20">
        <v>1.5469999999999999E-2</v>
      </c>
      <c r="CC2933" s="20">
        <v>1.0307999999999999E-2</v>
      </c>
      <c r="CD2933" s="20">
        <v>4.9734E-2</v>
      </c>
      <c r="CE2933" s="20">
        <v>1.2182E-2</v>
      </c>
      <c r="CF2933" s="20">
        <v>8.6339999999999993E-3</v>
      </c>
      <c r="CG2933" s="20">
        <v>3.1189000000000001E-2</v>
      </c>
      <c r="CH2933" s="20"/>
      <c r="CI2933" s="21">
        <v>3.7653599999999998</v>
      </c>
      <c r="CJ2933" s="21">
        <v>3.75474</v>
      </c>
      <c r="CK2933" s="21">
        <v>-27.509</v>
      </c>
      <c r="CL2933" s="21">
        <v>0.36530000000000001</v>
      </c>
      <c r="CM2933" s="21">
        <v>2.63042</v>
      </c>
      <c r="CN2933" s="21">
        <v>0.34586600000000001</v>
      </c>
      <c r="CO2933" s="21"/>
      <c r="CP2933" s="20">
        <v>36.033299999999997</v>
      </c>
      <c r="CQ2933" s="20">
        <v>55.273899999999998</v>
      </c>
      <c r="CR2933" s="20">
        <v>10.9535</v>
      </c>
      <c r="CS2933" s="20">
        <v>123.53400000000001</v>
      </c>
      <c r="CT2933" s="20"/>
      <c r="CU2933" s="22">
        <v>44316.394143518497</v>
      </c>
      <c r="CV2933" s="22"/>
    </row>
    <row r="2934" spans="1:100" s="17" customFormat="1" x14ac:dyDescent="0.25">
      <c r="A2934" s="17" t="s">
        <v>180</v>
      </c>
      <c r="B2934" s="17">
        <v>1317</v>
      </c>
      <c r="C2934" s="17">
        <v>8</v>
      </c>
      <c r="E2934" s="18">
        <v>0.65875499999999998</v>
      </c>
      <c r="F2934" s="18">
        <v>0.17628199999999999</v>
      </c>
      <c r="G2934" s="18">
        <v>0</v>
      </c>
      <c r="H2934" s="18">
        <v>17.998699999999999</v>
      </c>
      <c r="I2934" s="18">
        <v>0.46562300000000001</v>
      </c>
      <c r="J2934" s="18">
        <v>37.0608</v>
      </c>
      <c r="K2934" s="18">
        <v>43.328299999999999</v>
      </c>
      <c r="L2934" s="18">
        <v>0.31150800000000001</v>
      </c>
      <c r="M2934" s="18">
        <v>100</v>
      </c>
      <c r="N2934" s="18"/>
      <c r="O2934" s="18">
        <v>0.10506799999999999</v>
      </c>
      <c r="P2934" s="18">
        <v>43.223199999999999</v>
      </c>
      <c r="Q2934" s="18">
        <f t="shared" si="331"/>
        <v>99.894931999999997</v>
      </c>
      <c r="R2934" s="18"/>
      <c r="S2934" s="18">
        <v>0.88798699999999997</v>
      </c>
      <c r="T2934" s="18">
        <v>0.29232900000000001</v>
      </c>
      <c r="U2934" s="18">
        <v>0</v>
      </c>
      <c r="V2934" s="18">
        <v>41.242400000000004</v>
      </c>
      <c r="W2934" s="18">
        <v>0.46562300000000001</v>
      </c>
      <c r="X2934" s="18">
        <v>51.855600000000003</v>
      </c>
      <c r="Y2934" s="18">
        <v>5.2560799999999999</v>
      </c>
      <c r="Z2934" s="18">
        <v>100</v>
      </c>
      <c r="AA2934" s="19"/>
      <c r="AB2934" s="18">
        <f>IF(Z2934="","",Z2934-O2934)</f>
        <v>99.894931999999997</v>
      </c>
      <c r="AC2934" s="18">
        <f t="shared" si="332"/>
        <v>94.638852</v>
      </c>
      <c r="AD2934" s="18"/>
      <c r="AE2934" s="34">
        <f>IF(M2934="","",IF(M2934&gt;100,M2934, M2934+O2934))</f>
        <v>100.105068</v>
      </c>
      <c r="AF2934" s="37">
        <f>IF(AE2934="","",IF(AE2934="* * *", Y2934, AE2934-SUM(S2934:X2934)))</f>
        <v>5.3611289999999912</v>
      </c>
      <c r="AG2934" s="54"/>
      <c r="AH2934" s="33"/>
      <c r="AI2934" s="34">
        <f>IF(S2934="","",IF(AI$6=0, 0, S2934/AI$6))</f>
        <v>1.4327237606838709E-2</v>
      </c>
      <c r="AJ2934" s="34">
        <f>IF(T2934="","",IF(AJ$6=0, 0, T2934/AJ$6))</f>
        <v>7.2529394688983237E-3</v>
      </c>
      <c r="AK2934" s="34">
        <f>IF(U2934="","",IF(AK$6=0, 0, U2934/AK$6))</f>
        <v>0</v>
      </c>
      <c r="AL2934" s="34">
        <f>IF(V2934="","",IF(AL$6=0, 0, V2934/AL$6))</f>
        <v>0.29055295688766286</v>
      </c>
      <c r="AM2934" s="34">
        <f>IF(W2934="","",IF(AM$6=0, 0, W2934/AM$6))</f>
        <v>1.3134084594445932E-2</v>
      </c>
      <c r="AN2934" s="34">
        <f>IF(X2934="","",IF(AN$6=0, 0, X2934/AN$6))</f>
        <v>0.92471476922967177</v>
      </c>
      <c r="AO2934" s="34">
        <f>IF(Y2934="","",IF(AO$6=0, 0, Y2934/AO$6))</f>
        <v>0.3090471045649314</v>
      </c>
      <c r="AP2934" s="34"/>
      <c r="AQ2934" s="34">
        <f>IF(AI2934="","",AI2934*AI$4)</f>
        <v>2.8654475213677418E-2</v>
      </c>
      <c r="AR2934" s="33">
        <f>IF(AJ2934="","",AJ2934*AJ$4)</f>
        <v>7.2529394688983237E-3</v>
      </c>
      <c r="AS2934" s="34">
        <f>IF(AK2934="","",AK2934*AK$4)</f>
        <v>0</v>
      </c>
      <c r="AT2934" s="34">
        <f>IF(AL2934="","",AL2934*AL$4)</f>
        <v>0.58110591377532572</v>
      </c>
      <c r="AU2934" s="34">
        <f>IF(AM2934="","",AM2934*AM$4)</f>
        <v>1.3134084594445932E-2</v>
      </c>
      <c r="AV2934" s="34">
        <f>IF(AN2934="","",AN2934*AN$4)</f>
        <v>0.92471476922967177</v>
      </c>
      <c r="AW2934" s="34">
        <f>IF(AO2934="","",AO2934*AO$4)</f>
        <v>0.3090471045649314</v>
      </c>
      <c r="AX2934" s="34"/>
      <c r="AY2934" s="34">
        <f>IF(AQ2934="","",AI2934*AI$5)</f>
        <v>1.4327237606838709E-2</v>
      </c>
      <c r="AZ2934" s="34">
        <f>IF(AR2934="","",AJ2934*AJ$5)</f>
        <v>7.2529394688983237E-3</v>
      </c>
      <c r="BA2934" s="34">
        <f>IF(AS2934="","",AK2934*AK$5)</f>
        <v>0</v>
      </c>
      <c r="BB2934" s="34">
        <f>IF(AT2934="","",AL2934*AL$5)</f>
        <v>1.4527647844383142</v>
      </c>
      <c r="BC2934" s="34">
        <f>IF(AU2934="","",AM2934*AM$5)</f>
        <v>0</v>
      </c>
      <c r="BD2934" s="34">
        <f>IF(AV2934="","",AN2934*AN$5)</f>
        <v>0.92471476922967177</v>
      </c>
      <c r="BE2934" s="34">
        <f>IF(AW2934="","",AO2934*AO$5)</f>
        <v>0.3090471045649314</v>
      </c>
      <c r="BF2934" s="34">
        <f>IF(BE2934="","",SUM(AY2934:BE2934))</f>
        <v>2.7081068353086546</v>
      </c>
      <c r="BG2934" s="34"/>
      <c r="BH2934" s="34">
        <f>IF(AT2934="","",3/AT2934)</f>
        <v>5.1625700735165756</v>
      </c>
      <c r="BI2934" s="34"/>
      <c r="BJ2934" s="34">
        <f>IF(AQ2934="","",AQ2934*$BH2934)</f>
        <v>0.14793073621045352</v>
      </c>
      <c r="BK2934" s="34">
        <f>IF(AR2934="","",AR2934*$BH2934)</f>
        <v>3.7443808247161689E-2</v>
      </c>
      <c r="BL2934" s="34">
        <f>IF(AS2934="","",AS2934*$BH2934)</f>
        <v>0</v>
      </c>
      <c r="BM2934" s="34">
        <f>IF(AT2934="","",AT2934*$BH2934)</f>
        <v>3</v>
      </c>
      <c r="BN2934" s="34">
        <f>IF(AU2934="","",AU2934*$BH2934)</f>
        <v>6.7805632070321656E-2</v>
      </c>
      <c r="BO2934" s="34">
        <f>IF(AV2934="","",AV2934*$BH2934)</f>
        <v>4.7739047941638901</v>
      </c>
      <c r="BP2934" s="34">
        <f t="shared" si="333"/>
        <v>13.980791303850141</v>
      </c>
      <c r="BQ2934" s="34">
        <f>IF(AW2934="","",AW2934*$BH2934)</f>
        <v>1.5954773333338628</v>
      </c>
      <c r="BR2934" s="34"/>
      <c r="BS2934" s="34">
        <f t="shared" si="334"/>
        <v>4.9592793386215055</v>
      </c>
      <c r="BT2934" s="34"/>
      <c r="BU2934" s="34">
        <f t="shared" si="335"/>
        <v>0.93219436792967836</v>
      </c>
      <c r="BV2934" s="34">
        <f t="shared" si="336"/>
        <v>0.93219436792967836</v>
      </c>
      <c r="BW2934" s="34">
        <f t="shared" si="337"/>
        <v>1</v>
      </c>
      <c r="BX2934" s="34"/>
      <c r="BY2934" s="34">
        <f>IF(BV2934="","",IF(BQ2934=0,0,((BV2934/BQ2934)*AF2934)))</f>
        <v>3.1323630584594966</v>
      </c>
      <c r="BZ2934" s="34">
        <f>IF(BY2934="","",SUM(S2934:X2934,BY2934))</f>
        <v>97.876302058459515</v>
      </c>
      <c r="CA2934" s="18"/>
      <c r="CB2934" s="20">
        <v>1.5461000000000001E-2</v>
      </c>
      <c r="CC2934" s="20">
        <v>1.0605E-2</v>
      </c>
      <c r="CD2934" s="20">
        <v>4.9314999999999998E-2</v>
      </c>
      <c r="CE2934" s="20">
        <v>1.2591E-2</v>
      </c>
      <c r="CF2934" s="20">
        <v>9.3189999999999992E-3</v>
      </c>
      <c r="CG2934" s="20">
        <v>3.0809E-2</v>
      </c>
      <c r="CH2934" s="20"/>
      <c r="CI2934" s="21">
        <v>3.92184</v>
      </c>
      <c r="CJ2934" s="21">
        <v>3.9255200000000001</v>
      </c>
      <c r="CK2934" s="21">
        <v>-23.620999999999999</v>
      </c>
      <c r="CL2934" s="21">
        <v>0.36535499999999999</v>
      </c>
      <c r="CM2934" s="21">
        <v>2.6120000000000001</v>
      </c>
      <c r="CN2934" s="21">
        <v>0.34586099999999997</v>
      </c>
      <c r="CO2934" s="21"/>
      <c r="CP2934" s="20">
        <v>36.016500000000001</v>
      </c>
      <c r="CQ2934" s="20">
        <v>55.285699999999999</v>
      </c>
      <c r="CR2934" s="20">
        <v>10.9535</v>
      </c>
      <c r="CS2934" s="20">
        <v>144.066</v>
      </c>
      <c r="CT2934" s="20"/>
      <c r="CU2934" s="22">
        <v>44316.395937499998</v>
      </c>
      <c r="CV2934" s="22"/>
    </row>
    <row r="2935" spans="1:100" s="17" customFormat="1" x14ac:dyDescent="0.25">
      <c r="A2935" s="17" t="s">
        <v>180</v>
      </c>
      <c r="B2935" s="17">
        <v>1318</v>
      </c>
      <c r="C2935" s="17">
        <v>9</v>
      </c>
      <c r="E2935" s="18">
        <v>0.680755</v>
      </c>
      <c r="F2935" s="18">
        <v>0.16863700000000001</v>
      </c>
      <c r="G2935" s="18">
        <v>0</v>
      </c>
      <c r="H2935" s="18">
        <v>18.015599999999999</v>
      </c>
      <c r="I2935" s="18">
        <v>0.47828799999999999</v>
      </c>
      <c r="J2935" s="18">
        <v>37.0886</v>
      </c>
      <c r="K2935" s="18">
        <v>43.262999999999998</v>
      </c>
      <c r="L2935" s="18">
        <v>0.30516100000000002</v>
      </c>
      <c r="M2935" s="18">
        <v>100</v>
      </c>
      <c r="N2935" s="18"/>
      <c r="O2935" s="18">
        <v>0.10792599999999999</v>
      </c>
      <c r="P2935" s="18">
        <v>43.155099999999997</v>
      </c>
      <c r="Q2935" s="18">
        <f t="shared" si="331"/>
        <v>99.892073999999994</v>
      </c>
      <c r="R2935" s="18"/>
      <c r="S2935" s="18">
        <v>0.91764199999999996</v>
      </c>
      <c r="T2935" s="18">
        <v>0.27965000000000001</v>
      </c>
      <c r="U2935" s="18">
        <v>0</v>
      </c>
      <c r="V2935" s="18">
        <v>41.280999999999999</v>
      </c>
      <c r="W2935" s="18">
        <v>0.47828900000000002</v>
      </c>
      <c r="X2935" s="18">
        <v>51.894399999999997</v>
      </c>
      <c r="Y2935" s="18">
        <v>5.1489900000000004</v>
      </c>
      <c r="Z2935" s="18">
        <v>100</v>
      </c>
      <c r="AA2935" s="19"/>
      <c r="AB2935" s="18">
        <f>IF(Z2935="","",Z2935-O2935)</f>
        <v>99.892073999999994</v>
      </c>
      <c r="AC2935" s="18">
        <f t="shared" si="332"/>
        <v>94.743083999999996</v>
      </c>
      <c r="AD2935" s="18"/>
      <c r="AE2935" s="34">
        <f>IF(M2935="","",IF(M2935&gt;100,M2935, M2935+O2935))</f>
        <v>100.10792600000001</v>
      </c>
      <c r="AF2935" s="37">
        <f>IF(AE2935="","",IF(AE2935="* * *", Y2935, AE2935-SUM(S2935:X2935)))</f>
        <v>5.256945000000016</v>
      </c>
      <c r="AG2935" s="54"/>
      <c r="AH2935" s="33"/>
      <c r="AI2935" s="34">
        <f>IF(S2935="","",IF(AI$6=0, 0, S2935/AI$6))</f>
        <v>1.4805706583558866E-2</v>
      </c>
      <c r="AJ2935" s="34">
        <f>IF(T2935="","",IF(AJ$6=0, 0, T2935/AJ$6))</f>
        <v>6.9383623331158257E-3</v>
      </c>
      <c r="AK2935" s="34">
        <f>IF(U2935="","",IF(AK$6=0, 0, U2935/AK$6))</f>
        <v>0</v>
      </c>
      <c r="AL2935" s="34">
        <f>IF(V2935="","",IF(AL$6=0, 0, V2935/AL$6))</f>
        <v>0.29082489412060425</v>
      </c>
      <c r="AM2935" s="34">
        <f>IF(W2935="","",IF(AM$6=0, 0, W2935/AM$6))</f>
        <v>1.3491361437456807E-2</v>
      </c>
      <c r="AN2935" s="34">
        <f>IF(X2935="","",IF(AN$6=0, 0, X2935/AN$6))</f>
        <v>0.92540667006672905</v>
      </c>
      <c r="AO2935" s="34">
        <f>IF(Y2935="","",IF(AO$6=0, 0, Y2935/AO$6))</f>
        <v>0.30275042444821737</v>
      </c>
      <c r="AP2935" s="34"/>
      <c r="AQ2935" s="34">
        <f>IF(AI2935="","",AI2935*AI$4)</f>
        <v>2.9611413167117732E-2</v>
      </c>
      <c r="AR2935" s="33">
        <f>IF(AJ2935="","",AJ2935*AJ$4)</f>
        <v>6.9383623331158257E-3</v>
      </c>
      <c r="AS2935" s="34">
        <f>IF(AK2935="","",AK2935*AK$4)</f>
        <v>0</v>
      </c>
      <c r="AT2935" s="34">
        <f>IF(AL2935="","",AL2935*AL$4)</f>
        <v>0.5816497882412085</v>
      </c>
      <c r="AU2935" s="34">
        <f>IF(AM2935="","",AM2935*AM$4)</f>
        <v>1.3491361437456807E-2</v>
      </c>
      <c r="AV2935" s="34">
        <f>IF(AN2935="","",AN2935*AN$4)</f>
        <v>0.92540667006672905</v>
      </c>
      <c r="AW2935" s="34">
        <f>IF(AO2935="","",AO2935*AO$4)</f>
        <v>0.30275042444821737</v>
      </c>
      <c r="AX2935" s="34"/>
      <c r="AY2935" s="34">
        <f>IF(AQ2935="","",AI2935*AI$5)</f>
        <v>1.4805706583558866E-2</v>
      </c>
      <c r="AZ2935" s="34">
        <f>IF(AR2935="","",AJ2935*AJ$5)</f>
        <v>6.9383623331158257E-3</v>
      </c>
      <c r="BA2935" s="34">
        <f>IF(AS2935="","",AK2935*AK$5)</f>
        <v>0</v>
      </c>
      <c r="BB2935" s="34">
        <f>IF(AT2935="","",AL2935*AL$5)</f>
        <v>1.4541244706030212</v>
      </c>
      <c r="BC2935" s="34">
        <f>IF(AU2935="","",AM2935*AM$5)</f>
        <v>0</v>
      </c>
      <c r="BD2935" s="34">
        <f>IF(AV2935="","",AN2935*AN$5)</f>
        <v>0.92540667006672905</v>
      </c>
      <c r="BE2935" s="34">
        <f>IF(AW2935="","",AO2935*AO$5)</f>
        <v>0.30275042444821737</v>
      </c>
      <c r="BF2935" s="34">
        <f>IF(BE2935="","",SUM(AY2935:BE2935))</f>
        <v>2.7040256340346427</v>
      </c>
      <c r="BG2935" s="34"/>
      <c r="BH2935" s="34">
        <f>IF(AT2935="","",3/AT2935)</f>
        <v>5.1577427872386821</v>
      </c>
      <c r="BI2935" s="34"/>
      <c r="BJ2935" s="34">
        <f>IF(AQ2935="","",AQ2935*$BH2935)</f>
        <v>0.15272805268264603</v>
      </c>
      <c r="BK2935" s="34">
        <f>IF(AR2935="","",AR2935*$BH2935)</f>
        <v>3.5786288278876706E-2</v>
      </c>
      <c r="BL2935" s="34">
        <f>IF(AS2935="","",AS2935*$BH2935)</f>
        <v>0</v>
      </c>
      <c r="BM2935" s="34">
        <f>IF(AT2935="","",AT2935*$BH2935)</f>
        <v>3</v>
      </c>
      <c r="BN2935" s="34">
        <f>IF(AU2935="","",AU2935*$BH2935)</f>
        <v>6.9584972144072943E-2</v>
      </c>
      <c r="BO2935" s="34">
        <f>IF(AV2935="","",AV2935*$BH2935)</f>
        <v>4.7730095777992387</v>
      </c>
      <c r="BP2935" s="34">
        <f t="shared" si="333"/>
        <v>13.946668710450682</v>
      </c>
      <c r="BQ2935" s="34">
        <f>IF(AW2935="","",AW2935*$BH2935)</f>
        <v>1.5615088180312426</v>
      </c>
      <c r="BR2935" s="34"/>
      <c r="BS2935" s="34">
        <f t="shared" si="334"/>
        <v>4.9615239187607614</v>
      </c>
      <c r="BT2935" s="34"/>
      <c r="BU2935" s="34">
        <f t="shared" si="335"/>
        <v>0.93041502785592711</v>
      </c>
      <c r="BV2935" s="34">
        <f t="shared" si="336"/>
        <v>0.93041502785592711</v>
      </c>
      <c r="BW2935" s="34">
        <f t="shared" si="337"/>
        <v>1</v>
      </c>
      <c r="BX2935" s="34"/>
      <c r="BY2935" s="34">
        <f>IF(BV2935="","",IF(BQ2935=0,0,((BV2935/BQ2935)*AF2935)))</f>
        <v>3.1323170078404448</v>
      </c>
      <c r="BZ2935" s="34">
        <f>IF(BY2935="","",SUM(S2935:X2935,BY2935))</f>
        <v>97.983298007840432</v>
      </c>
      <c r="CA2935" s="18"/>
      <c r="CB2935" s="20">
        <v>1.5937E-2</v>
      </c>
      <c r="CC2935" s="20">
        <v>1.0436000000000001E-2</v>
      </c>
      <c r="CD2935" s="20">
        <v>4.9005E-2</v>
      </c>
      <c r="CE2935" s="20">
        <v>1.2600999999999999E-2</v>
      </c>
      <c r="CF2935" s="20">
        <v>8.855E-3</v>
      </c>
      <c r="CG2935" s="20">
        <v>2.9939E-2</v>
      </c>
      <c r="CH2935" s="20"/>
      <c r="CI2935" s="21">
        <v>3.8657499999999998</v>
      </c>
      <c r="CJ2935" s="21">
        <v>4.0262599999999997</v>
      </c>
      <c r="CK2935" s="21">
        <v>-26.335999999999999</v>
      </c>
      <c r="CL2935" s="21">
        <v>0.36511399999999999</v>
      </c>
      <c r="CM2935" s="21">
        <v>2.55131</v>
      </c>
      <c r="CN2935" s="21">
        <v>0.34554699999999999</v>
      </c>
      <c r="CO2935" s="21"/>
      <c r="CP2935" s="20">
        <v>35.999600000000001</v>
      </c>
      <c r="CQ2935" s="20">
        <v>55.297499999999999</v>
      </c>
      <c r="CR2935" s="20">
        <v>10.9535</v>
      </c>
      <c r="CS2935" s="20">
        <v>164.67599999999999</v>
      </c>
      <c r="CT2935" s="20"/>
      <c r="CU2935" s="22">
        <v>44316.397731481498</v>
      </c>
      <c r="CV2935" s="22"/>
    </row>
    <row r="2936" spans="1:100" s="17" customFormat="1" x14ac:dyDescent="0.25">
      <c r="A2936" s="17" t="s">
        <v>180</v>
      </c>
      <c r="B2936" s="17">
        <v>1319</v>
      </c>
      <c r="C2936" s="17">
        <v>10</v>
      </c>
      <c r="E2936" s="18">
        <v>0.65725199999999995</v>
      </c>
      <c r="F2936" s="18">
        <v>0.186476</v>
      </c>
      <c r="G2936" s="18">
        <v>0</v>
      </c>
      <c r="H2936" s="18">
        <v>18.005299999999998</v>
      </c>
      <c r="I2936" s="18">
        <v>0.495697</v>
      </c>
      <c r="J2936" s="18">
        <v>37.316400000000002</v>
      </c>
      <c r="K2936" s="18">
        <v>43.052100000000003</v>
      </c>
      <c r="L2936" s="18">
        <v>0.28675600000000001</v>
      </c>
      <c r="M2936" s="18">
        <v>100</v>
      </c>
      <c r="N2936" s="18"/>
      <c r="O2936" s="18">
        <v>0.111854</v>
      </c>
      <c r="P2936" s="18">
        <v>42.940199999999997</v>
      </c>
      <c r="Q2936" s="18">
        <f t="shared" si="331"/>
        <v>99.888146000000006</v>
      </c>
      <c r="R2936" s="18"/>
      <c r="S2936" s="18">
        <v>0.885961</v>
      </c>
      <c r="T2936" s="18">
        <v>0.30923400000000001</v>
      </c>
      <c r="U2936" s="18">
        <v>0</v>
      </c>
      <c r="V2936" s="18">
        <v>41.2575</v>
      </c>
      <c r="W2936" s="18">
        <v>0.495697</v>
      </c>
      <c r="X2936" s="18">
        <v>52.213099999999997</v>
      </c>
      <c r="Y2936" s="18">
        <v>4.8384299999999998</v>
      </c>
      <c r="Z2936" s="18">
        <v>100</v>
      </c>
      <c r="AA2936" s="19"/>
      <c r="AB2936" s="18">
        <f>IF(Z2936="","",Z2936-O2936)</f>
        <v>99.888146000000006</v>
      </c>
      <c r="AC2936" s="18">
        <f t="shared" si="332"/>
        <v>95.049716000000004</v>
      </c>
      <c r="AD2936" s="18"/>
      <c r="AE2936" s="34">
        <f>IF(M2936="","",IF(M2936&gt;100,M2936, M2936+O2936))</f>
        <v>100.11185399999999</v>
      </c>
      <c r="AF2936" s="37">
        <f>IF(AE2936="","",IF(AE2936="* * *", Y2936, AE2936-SUM(S2936:X2936)))</f>
        <v>4.9503619999999984</v>
      </c>
      <c r="AG2936" s="54"/>
      <c r="AH2936" s="33"/>
      <c r="AI2936" s="34">
        <f>IF(S2936="","",IF(AI$6=0, 0, S2936/AI$6))</f>
        <v>1.4294549083930767E-2</v>
      </c>
      <c r="AJ2936" s="34">
        <f>IF(T2936="","",IF(AJ$6=0, 0, T2936/AJ$6))</f>
        <v>7.6723673796486296E-3</v>
      </c>
      <c r="AK2936" s="34">
        <f>IF(U2936="","",IF(AK$6=0, 0, U2936/AK$6))</f>
        <v>0</v>
      </c>
      <c r="AL2936" s="34">
        <f>IF(V2936="","",IF(AL$6=0, 0, V2936/AL$6))</f>
        <v>0.29065933647878761</v>
      </c>
      <c r="AM2936" s="34">
        <f>IF(W2936="","",IF(AM$6=0, 0, W2936/AM$6))</f>
        <v>1.3982398488075257E-2</v>
      </c>
      <c r="AN2936" s="34">
        <f>IF(X2936="","",IF(AN$6=0, 0, X2936/AN$6))</f>
        <v>0.93108988647833157</v>
      </c>
      <c r="AO2936" s="34">
        <f>IF(Y2936="","",IF(AO$6=0, 0, Y2936/AO$6))</f>
        <v>0.28449011090776793</v>
      </c>
      <c r="AP2936" s="34"/>
      <c r="AQ2936" s="34">
        <f>IF(AI2936="","",AI2936*AI$4)</f>
        <v>2.8589098167861534E-2</v>
      </c>
      <c r="AR2936" s="33">
        <f>IF(AJ2936="","",AJ2936*AJ$4)</f>
        <v>7.6723673796486296E-3</v>
      </c>
      <c r="AS2936" s="34">
        <f>IF(AK2936="","",AK2936*AK$4)</f>
        <v>0</v>
      </c>
      <c r="AT2936" s="34">
        <f>IF(AL2936="","",AL2936*AL$4)</f>
        <v>0.58131867295757522</v>
      </c>
      <c r="AU2936" s="34">
        <f>IF(AM2936="","",AM2936*AM$4)</f>
        <v>1.3982398488075257E-2</v>
      </c>
      <c r="AV2936" s="34">
        <f>IF(AN2936="","",AN2936*AN$4)</f>
        <v>0.93108988647833157</v>
      </c>
      <c r="AW2936" s="34">
        <f>IF(AO2936="","",AO2936*AO$4)</f>
        <v>0.28449011090776793</v>
      </c>
      <c r="AX2936" s="34"/>
      <c r="AY2936" s="34">
        <f>IF(AQ2936="","",AI2936*AI$5)</f>
        <v>1.4294549083930767E-2</v>
      </c>
      <c r="AZ2936" s="34">
        <f>IF(AR2936="","",AJ2936*AJ$5)</f>
        <v>7.6723673796486296E-3</v>
      </c>
      <c r="BA2936" s="34">
        <f>IF(AS2936="","",AK2936*AK$5)</f>
        <v>0</v>
      </c>
      <c r="BB2936" s="34">
        <f>IF(AT2936="","",AL2936*AL$5)</f>
        <v>1.4532966823939382</v>
      </c>
      <c r="BC2936" s="34">
        <f>IF(AU2936="","",AM2936*AM$5)</f>
        <v>0</v>
      </c>
      <c r="BD2936" s="34">
        <f>IF(AV2936="","",AN2936*AN$5)</f>
        <v>0.93108988647833157</v>
      </c>
      <c r="BE2936" s="34">
        <f>IF(AW2936="","",AO2936*AO$5)</f>
        <v>0.28449011090776793</v>
      </c>
      <c r="BF2936" s="34">
        <f>IF(BE2936="","",SUM(AY2936:BE2936))</f>
        <v>2.6908435962436168</v>
      </c>
      <c r="BG2936" s="34"/>
      <c r="BH2936" s="34">
        <f>IF(AT2936="","",3/AT2936)</f>
        <v>5.1606806035266315</v>
      </c>
      <c r="BI2936" s="34"/>
      <c r="BJ2936" s="34">
        <f>IF(AQ2936="","",AQ2936*$BH2936)</f>
        <v>0.14753920438720178</v>
      </c>
      <c r="BK2936" s="34">
        <f>IF(AR2936="","",AR2936*$BH2936)</f>
        <v>3.9594637519283132E-2</v>
      </c>
      <c r="BL2936" s="34">
        <f>IF(AS2936="","",AS2936*$BH2936)</f>
        <v>0</v>
      </c>
      <c r="BM2936" s="34">
        <f>IF(AT2936="","",AT2936*$BH2936)</f>
        <v>3</v>
      </c>
      <c r="BN2936" s="34">
        <f>IF(AU2936="","",AU2936*$BH2936)</f>
        <v>7.2158692668190083E-2</v>
      </c>
      <c r="BO2936" s="34">
        <f>IF(AV2936="","",AV2936*$BH2936)</f>
        <v>4.8050575172885388</v>
      </c>
      <c r="BP2936" s="34">
        <f t="shared" si="333"/>
        <v>13.886584354258281</v>
      </c>
      <c r="BQ2936" s="34">
        <f>IF(AW2936="","",AW2936*$BH2936)</f>
        <v>1.4681625972568582</v>
      </c>
      <c r="BR2936" s="34"/>
      <c r="BS2936" s="34">
        <f t="shared" si="334"/>
        <v>4.992191359195024</v>
      </c>
      <c r="BT2936" s="34"/>
      <c r="BU2936" s="34">
        <f t="shared" si="335"/>
        <v>0.92784130733180992</v>
      </c>
      <c r="BV2936" s="34">
        <f t="shared" si="336"/>
        <v>0.92784130733180992</v>
      </c>
      <c r="BW2936" s="34">
        <f t="shared" si="337"/>
        <v>1</v>
      </c>
      <c r="BX2936" s="34"/>
      <c r="BY2936" s="34">
        <f>IF(BV2936="","",IF(BQ2936=0,0,((BV2936/BQ2936)*AF2936)))</f>
        <v>3.1285024958595442</v>
      </c>
      <c r="BZ2936" s="34">
        <f>IF(BY2936="","",SUM(S2936:X2936,BY2936))</f>
        <v>98.289994495859546</v>
      </c>
      <c r="CA2936" s="18"/>
      <c r="CB2936" s="20">
        <v>1.6171999999999999E-2</v>
      </c>
      <c r="CC2936" s="20">
        <v>9.9869999999999994E-3</v>
      </c>
      <c r="CD2936" s="20">
        <v>4.9174000000000002E-2</v>
      </c>
      <c r="CE2936" s="20">
        <v>1.2624E-2</v>
      </c>
      <c r="CF2936" s="20">
        <v>8.5450000000000005E-3</v>
      </c>
      <c r="CG2936" s="20">
        <v>3.1778000000000001E-2</v>
      </c>
      <c r="CH2936" s="20"/>
      <c r="CI2936" s="21">
        <v>3.9556499999999999</v>
      </c>
      <c r="CJ2936" s="21">
        <v>3.6517599999999999</v>
      </c>
      <c r="CK2936" s="21">
        <v>-20.734999999999999</v>
      </c>
      <c r="CL2936" s="21">
        <v>0.36519400000000002</v>
      </c>
      <c r="CM2936" s="21">
        <v>2.48706</v>
      </c>
      <c r="CN2936" s="21">
        <v>0.34471200000000002</v>
      </c>
      <c r="CO2936" s="21"/>
      <c r="CP2936" s="20">
        <v>35.982700000000001</v>
      </c>
      <c r="CQ2936" s="20">
        <v>55.309100000000001</v>
      </c>
      <c r="CR2936" s="20">
        <v>10.9535</v>
      </c>
      <c r="CS2936" s="20">
        <v>185.17400000000001</v>
      </c>
      <c r="CT2936" s="20"/>
      <c r="CU2936" s="22">
        <v>44316.399525462999</v>
      </c>
      <c r="CV2936" s="22"/>
    </row>
    <row r="2937" spans="1:100" s="17" customFormat="1" x14ac:dyDescent="0.25">
      <c r="A2937" s="17" t="s">
        <v>180</v>
      </c>
      <c r="B2937" s="17">
        <v>1320</v>
      </c>
      <c r="C2937" s="17">
        <v>11</v>
      </c>
      <c r="E2937" s="18">
        <v>0.60595100000000002</v>
      </c>
      <c r="F2937" s="18">
        <v>0.162719</v>
      </c>
      <c r="G2937" s="18">
        <v>0</v>
      </c>
      <c r="H2937" s="18">
        <v>17.884899999999998</v>
      </c>
      <c r="I2937" s="18">
        <v>0.51250600000000002</v>
      </c>
      <c r="J2937" s="18">
        <v>37.272500000000001</v>
      </c>
      <c r="K2937" s="18">
        <v>43.249200000000002</v>
      </c>
      <c r="L2937" s="18">
        <v>0.31218499999999999</v>
      </c>
      <c r="M2937" s="18">
        <v>100</v>
      </c>
      <c r="N2937" s="18"/>
      <c r="O2937" s="18">
        <v>0.115647</v>
      </c>
      <c r="P2937" s="18">
        <v>43.133600000000001</v>
      </c>
      <c r="Q2937" s="18">
        <f t="shared" si="331"/>
        <v>99.884353000000004</v>
      </c>
      <c r="R2937" s="18"/>
      <c r="S2937" s="18">
        <v>0.81680799999999998</v>
      </c>
      <c r="T2937" s="18">
        <v>0.26983699999999999</v>
      </c>
      <c r="U2937" s="18">
        <v>0</v>
      </c>
      <c r="V2937" s="18">
        <v>40.9816</v>
      </c>
      <c r="W2937" s="18">
        <v>0.51250600000000002</v>
      </c>
      <c r="X2937" s="18">
        <v>52.151699999999998</v>
      </c>
      <c r="Y2937" s="18">
        <v>5.2675000000000001</v>
      </c>
      <c r="Z2937" s="18">
        <v>100</v>
      </c>
      <c r="AA2937" s="19"/>
      <c r="AB2937" s="18">
        <f>IF(Z2937="","",Z2937-O2937)</f>
        <v>99.884353000000004</v>
      </c>
      <c r="AC2937" s="18">
        <f t="shared" si="332"/>
        <v>94.616853000000006</v>
      </c>
      <c r="AD2937" s="18"/>
      <c r="AE2937" s="34">
        <f>IF(M2937="","",IF(M2937&gt;100,M2937, M2937+O2937))</f>
        <v>100.115647</v>
      </c>
      <c r="AF2937" s="37">
        <f>IF(AE2937="","",IF(AE2937="* * *", Y2937, AE2937-SUM(S2937:X2937)))</f>
        <v>5.3831959999999981</v>
      </c>
      <c r="AG2937" s="54"/>
      <c r="AH2937" s="33"/>
      <c r="AI2937" s="34">
        <f>IF(S2937="","",IF(AI$6=0, 0, S2937/AI$6))</f>
        <v>1.3178799121120818E-2</v>
      </c>
      <c r="AJ2937" s="34">
        <f>IF(T2937="","",IF(AJ$6=0, 0, T2937/AJ$6))</f>
        <v>6.694893176760146E-3</v>
      </c>
      <c r="AK2937" s="34">
        <f>IF(U2937="","",IF(AK$6=0, 0, U2937/AK$6))</f>
        <v>0</v>
      </c>
      <c r="AL2937" s="34">
        <f>IF(V2937="","",IF(AL$6=0, 0, V2937/AL$6))</f>
        <v>0.28871561931379947</v>
      </c>
      <c r="AM2937" s="34">
        <f>IF(W2937="","",IF(AM$6=0, 0, W2937/AM$6))</f>
        <v>1.4456539215548002E-2</v>
      </c>
      <c r="AN2937" s="34">
        <f>IF(X2937="","",IF(AN$6=0, 0, X2937/AN$6))</f>
        <v>0.92999497123618413</v>
      </c>
      <c r="AO2937" s="34">
        <f>IF(Y2937="","",IF(AO$6=0, 0, Y2937/AO$6))</f>
        <v>0.30971857796985131</v>
      </c>
      <c r="AP2937" s="34"/>
      <c r="AQ2937" s="34">
        <f>IF(AI2937="","",AI2937*AI$4)</f>
        <v>2.6357598242241636E-2</v>
      </c>
      <c r="AR2937" s="33">
        <f>IF(AJ2937="","",AJ2937*AJ$4)</f>
        <v>6.694893176760146E-3</v>
      </c>
      <c r="AS2937" s="34">
        <f>IF(AK2937="","",AK2937*AK$4)</f>
        <v>0</v>
      </c>
      <c r="AT2937" s="34">
        <f>IF(AL2937="","",AL2937*AL$4)</f>
        <v>0.57743123862759893</v>
      </c>
      <c r="AU2937" s="34">
        <f>IF(AM2937="","",AM2937*AM$4)</f>
        <v>1.4456539215548002E-2</v>
      </c>
      <c r="AV2937" s="34">
        <f>IF(AN2937="","",AN2937*AN$4)</f>
        <v>0.92999497123618413</v>
      </c>
      <c r="AW2937" s="34">
        <f>IF(AO2937="","",AO2937*AO$4)</f>
        <v>0.30971857796985131</v>
      </c>
      <c r="AX2937" s="34"/>
      <c r="AY2937" s="34">
        <f>IF(AQ2937="","",AI2937*AI$5)</f>
        <v>1.3178799121120818E-2</v>
      </c>
      <c r="AZ2937" s="34">
        <f>IF(AR2937="","",AJ2937*AJ$5)</f>
        <v>6.694893176760146E-3</v>
      </c>
      <c r="BA2937" s="34">
        <f>IF(AS2937="","",AK2937*AK$5)</f>
        <v>0</v>
      </c>
      <c r="BB2937" s="34">
        <f>IF(AT2937="","",AL2937*AL$5)</f>
        <v>1.4435780965689973</v>
      </c>
      <c r="BC2937" s="34">
        <f>IF(AU2937="","",AM2937*AM$5)</f>
        <v>0</v>
      </c>
      <c r="BD2937" s="34">
        <f>IF(AV2937="","",AN2937*AN$5)</f>
        <v>0.92999497123618413</v>
      </c>
      <c r="BE2937" s="34">
        <f>IF(AW2937="","",AO2937*AO$5)</f>
        <v>0.30971857796985131</v>
      </c>
      <c r="BF2937" s="34">
        <f>IF(BE2937="","",SUM(AY2937:BE2937))</f>
        <v>2.7031653380729135</v>
      </c>
      <c r="BG2937" s="34"/>
      <c r="BH2937" s="34">
        <f>IF(AT2937="","",3/AT2937)</f>
        <v>5.1954237999492463</v>
      </c>
      <c r="BI2937" s="34"/>
      <c r="BJ2937" s="34">
        <f>IF(AQ2937="","",AQ2937*$BH2937)</f>
        <v>0.13693889321724262</v>
      </c>
      <c r="BK2937" s="34">
        <f>IF(AR2937="","",AR2937*$BH2937)</f>
        <v>3.4782807348657477E-2</v>
      </c>
      <c r="BL2937" s="34">
        <f>IF(AS2937="","",AS2937*$BH2937)</f>
        <v>0</v>
      </c>
      <c r="BM2937" s="34">
        <f>IF(AT2937="","",AT2937*$BH2937)</f>
        <v>3</v>
      </c>
      <c r="BN2937" s="34">
        <f>IF(AU2937="","",AU2937*$BH2937)</f>
        <v>7.5107847905357697E-2</v>
      </c>
      <c r="BO2937" s="34">
        <f>IF(AV2937="","",AV2937*$BH2937)</f>
        <v>4.8317180073935857</v>
      </c>
      <c r="BP2937" s="34">
        <f t="shared" si="333"/>
        <v>14.044089532621864</v>
      </c>
      <c r="BQ2937" s="34">
        <f>IF(AW2937="","",AW2937*$BH2937)</f>
        <v>1.6091192712710018</v>
      </c>
      <c r="BR2937" s="34"/>
      <c r="BS2937" s="34">
        <f t="shared" si="334"/>
        <v>5.0034397079594859</v>
      </c>
      <c r="BT2937" s="34"/>
      <c r="BU2937" s="34">
        <f t="shared" si="335"/>
        <v>0.92489215209464226</v>
      </c>
      <c r="BV2937" s="34">
        <f t="shared" si="336"/>
        <v>0.92489215209464226</v>
      </c>
      <c r="BW2937" s="34">
        <f t="shared" si="337"/>
        <v>1</v>
      </c>
      <c r="BX2937" s="34"/>
      <c r="BY2937" s="34">
        <f>IF(BV2937="","",IF(BQ2937=0,0,((BV2937/BQ2937)*AF2937)))</f>
        <v>3.094162019235891</v>
      </c>
      <c r="BZ2937" s="34">
        <f>IF(BY2937="","",SUM(S2937:X2937,BY2937))</f>
        <v>97.826613019235893</v>
      </c>
      <c r="CA2937" s="18"/>
      <c r="CB2937" s="20">
        <v>1.6469999999999999E-2</v>
      </c>
      <c r="CC2937" s="20">
        <v>1.0508E-2</v>
      </c>
      <c r="CD2937" s="20">
        <v>4.9606999999999998E-2</v>
      </c>
      <c r="CE2937" s="20">
        <v>1.2623000000000001E-2</v>
      </c>
      <c r="CF2937" s="20">
        <v>8.4659999999999996E-3</v>
      </c>
      <c r="CG2937" s="20">
        <v>3.0641999999999999E-2</v>
      </c>
      <c r="CH2937" s="20"/>
      <c r="CI2937" s="21">
        <v>4.1657400000000004</v>
      </c>
      <c r="CJ2937" s="21">
        <v>4.1532099999999996</v>
      </c>
      <c r="CK2937" s="21">
        <v>-18.478999999999999</v>
      </c>
      <c r="CL2937" s="21">
        <v>0.36649100000000001</v>
      </c>
      <c r="CM2937" s="21">
        <v>2.4375900000000001</v>
      </c>
      <c r="CN2937" s="21">
        <v>0.34481000000000001</v>
      </c>
      <c r="CO2937" s="21"/>
      <c r="CP2937" s="20">
        <v>35.965899999999998</v>
      </c>
      <c r="CQ2937" s="20">
        <v>55.321100000000001</v>
      </c>
      <c r="CR2937" s="20">
        <v>10.9535</v>
      </c>
      <c r="CS2937" s="20">
        <v>205.81800000000001</v>
      </c>
      <c r="CT2937" s="20"/>
      <c r="CU2937" s="22">
        <v>44316.401319444398</v>
      </c>
      <c r="CV2937" s="22"/>
    </row>
    <row r="2938" spans="1:100" s="17" customFormat="1" x14ac:dyDescent="0.25">
      <c r="A2938" s="17" t="s">
        <v>180</v>
      </c>
      <c r="B2938" s="17">
        <v>1321</v>
      </c>
      <c r="C2938" s="17">
        <v>12</v>
      </c>
      <c r="E2938" s="18">
        <v>0.56682500000000002</v>
      </c>
      <c r="F2938" s="18">
        <v>0.17577799999999999</v>
      </c>
      <c r="G2938" s="18">
        <v>0</v>
      </c>
      <c r="H2938" s="18">
        <v>18.1645</v>
      </c>
      <c r="I2938" s="18">
        <v>0.56847999999999999</v>
      </c>
      <c r="J2938" s="18">
        <v>37.445</v>
      </c>
      <c r="K2938" s="18">
        <v>42.820999999999998</v>
      </c>
      <c r="L2938" s="18">
        <v>0.25844099999999998</v>
      </c>
      <c r="M2938" s="18">
        <v>100</v>
      </c>
      <c r="N2938" s="18"/>
      <c r="O2938" s="18">
        <v>0.128278</v>
      </c>
      <c r="P2938" s="18">
        <v>42.692700000000002</v>
      </c>
      <c r="Q2938" s="18">
        <f t="shared" si="331"/>
        <v>99.871722000000005</v>
      </c>
      <c r="R2938" s="18"/>
      <c r="S2938" s="18">
        <v>0.76406700000000005</v>
      </c>
      <c r="T2938" s="18">
        <v>0.29149199999999997</v>
      </c>
      <c r="U2938" s="18">
        <v>0</v>
      </c>
      <c r="V2938" s="18">
        <v>41.622100000000003</v>
      </c>
      <c r="W2938" s="18">
        <v>0.56847999999999999</v>
      </c>
      <c r="X2938" s="18">
        <v>52.393099999999997</v>
      </c>
      <c r="Y2938" s="18">
        <v>4.3606800000000003</v>
      </c>
      <c r="Z2938" s="18">
        <v>100</v>
      </c>
      <c r="AA2938" s="19"/>
      <c r="AB2938" s="18">
        <f>IF(Z2938="","",Z2938-O2938)</f>
        <v>99.871722000000005</v>
      </c>
      <c r="AC2938" s="18">
        <f t="shared" si="332"/>
        <v>95.511042000000003</v>
      </c>
      <c r="AD2938" s="18"/>
      <c r="AE2938" s="34">
        <f>IF(M2938="","",IF(M2938&gt;100,M2938, M2938+O2938))</f>
        <v>100.12827799999999</v>
      </c>
      <c r="AF2938" s="37">
        <f>IF(AE2938="","",IF(AE2938="* * *", Y2938, AE2938-SUM(S2938:X2938)))</f>
        <v>4.4890389999999911</v>
      </c>
      <c r="AG2938" s="54"/>
      <c r="AH2938" s="33"/>
      <c r="AI2938" s="34">
        <f>IF(S2938="","",IF(AI$6=0, 0, S2938/AI$6))</f>
        <v>1.2327848782183111E-2</v>
      </c>
      <c r="AJ2938" s="34">
        <f>IF(T2938="","",IF(AJ$6=0, 0, T2938/AJ$6))</f>
        <v>7.2321727631131701E-3</v>
      </c>
      <c r="AK2938" s="34">
        <f>IF(U2938="","",IF(AK$6=0, 0, U2938/AK$6))</f>
        <v>0</v>
      </c>
      <c r="AL2938" s="34">
        <f>IF(V2938="","",IF(AL$6=0, 0, V2938/AL$6))</f>
        <v>0.29322794567905824</v>
      </c>
      <c r="AM2938" s="34">
        <f>IF(W2938="","",IF(AM$6=0, 0, W2938/AM$6))</f>
        <v>1.6035428684258776E-2</v>
      </c>
      <c r="AN2938" s="34">
        <f>IF(X2938="","",IF(AN$6=0, 0, X2938/AN$6))</f>
        <v>0.93429973572241209</v>
      </c>
      <c r="AO2938" s="34">
        <f>IF(Y2938="","",IF(AO$6=0, 0, Y2938/AO$6))</f>
        <v>0.2563993561616652</v>
      </c>
      <c r="AP2938" s="34"/>
      <c r="AQ2938" s="34">
        <f>IF(AI2938="","",AI2938*AI$4)</f>
        <v>2.4655697564366221E-2</v>
      </c>
      <c r="AR2938" s="33">
        <f>IF(AJ2938="","",AJ2938*AJ$4)</f>
        <v>7.2321727631131701E-3</v>
      </c>
      <c r="AS2938" s="34">
        <f>IF(AK2938="","",AK2938*AK$4)</f>
        <v>0</v>
      </c>
      <c r="AT2938" s="34">
        <f>IF(AL2938="","",AL2938*AL$4)</f>
        <v>0.58645589135811649</v>
      </c>
      <c r="AU2938" s="34">
        <f>IF(AM2938="","",AM2938*AM$4)</f>
        <v>1.6035428684258776E-2</v>
      </c>
      <c r="AV2938" s="34">
        <f>IF(AN2938="","",AN2938*AN$4)</f>
        <v>0.93429973572241209</v>
      </c>
      <c r="AW2938" s="34">
        <f>IF(AO2938="","",AO2938*AO$4)</f>
        <v>0.2563993561616652</v>
      </c>
      <c r="AX2938" s="34"/>
      <c r="AY2938" s="34">
        <f>IF(AQ2938="","",AI2938*AI$5)</f>
        <v>1.2327848782183111E-2</v>
      </c>
      <c r="AZ2938" s="34">
        <f>IF(AR2938="","",AJ2938*AJ$5)</f>
        <v>7.2321727631131701E-3</v>
      </c>
      <c r="BA2938" s="34">
        <f>IF(AS2938="","",AK2938*AK$5)</f>
        <v>0</v>
      </c>
      <c r="BB2938" s="34">
        <f>IF(AT2938="","",AL2938*AL$5)</f>
        <v>1.4661397283952913</v>
      </c>
      <c r="BC2938" s="34">
        <f>IF(AU2938="","",AM2938*AM$5)</f>
        <v>0</v>
      </c>
      <c r="BD2938" s="34">
        <f>IF(AV2938="","",AN2938*AN$5)</f>
        <v>0.93429973572241209</v>
      </c>
      <c r="BE2938" s="34">
        <f>IF(AW2938="","",AO2938*AO$5)</f>
        <v>0.2563993561616652</v>
      </c>
      <c r="BF2938" s="34">
        <f>IF(BE2938="","",SUM(AY2938:BE2938))</f>
        <v>2.6763988418246645</v>
      </c>
      <c r="BG2938" s="34"/>
      <c r="BH2938" s="34">
        <f>IF(AT2938="","",3/AT2938)</f>
        <v>5.1154742312377319</v>
      </c>
      <c r="BI2938" s="34"/>
      <c r="BJ2938" s="34">
        <f>IF(AQ2938="","",AQ2938*$BH2938)</f>
        <v>0.12612558554370631</v>
      </c>
      <c r="BK2938" s="34">
        <f>IF(AR2938="","",AR2938*$BH2938)</f>
        <v>3.6995993405564809E-2</v>
      </c>
      <c r="BL2938" s="34">
        <f>IF(AS2938="","",AS2938*$BH2938)</f>
        <v>0</v>
      </c>
      <c r="BM2938" s="34">
        <f>IF(AT2938="","",AT2938*$BH2938)</f>
        <v>2.9999999999999996</v>
      </c>
      <c r="BN2938" s="34">
        <f>IF(AU2938="","",AU2938*$BH2938)</f>
        <v>8.2028822221176134E-2</v>
      </c>
      <c r="BO2938" s="34">
        <f>IF(AV2938="","",AV2938*$BH2938)</f>
        <v>4.7793862223402224</v>
      </c>
      <c r="BP2938" s="34">
        <f t="shared" si="333"/>
        <v>13.691049307868582</v>
      </c>
      <c r="BQ2938" s="34">
        <f>IF(AW2938="","",AW2938*$BH2938)</f>
        <v>1.3116042993509438</v>
      </c>
      <c r="BR2938" s="34"/>
      <c r="BS2938" s="34">
        <f t="shared" si="334"/>
        <v>4.9425078012894934</v>
      </c>
      <c r="BT2938" s="34"/>
      <c r="BU2938" s="34">
        <f t="shared" si="335"/>
        <v>0.91797117777882387</v>
      </c>
      <c r="BV2938" s="34">
        <f t="shared" si="336"/>
        <v>0.91797117777882387</v>
      </c>
      <c r="BW2938" s="34">
        <f t="shared" si="337"/>
        <v>1</v>
      </c>
      <c r="BX2938" s="34"/>
      <c r="BY2938" s="34">
        <f>IF(BV2938="","",IF(BQ2938=0,0,((BV2938/BQ2938)*AF2938)))</f>
        <v>3.1418076472944434</v>
      </c>
      <c r="BZ2938" s="34">
        <f>IF(BY2938="","",SUM(S2938:X2938,BY2938))</f>
        <v>98.781046647294446</v>
      </c>
      <c r="CA2938" s="18"/>
      <c r="CB2938" s="20">
        <v>1.6015000000000001E-2</v>
      </c>
      <c r="CC2938" s="20">
        <v>1.0093E-2</v>
      </c>
      <c r="CD2938" s="20">
        <v>4.8959000000000003E-2</v>
      </c>
      <c r="CE2938" s="20">
        <v>1.2416E-2</v>
      </c>
      <c r="CF2938" s="20">
        <v>8.7329999999999994E-3</v>
      </c>
      <c r="CG2938" s="20">
        <v>3.0349999999999999E-2</v>
      </c>
      <c r="CH2938" s="20"/>
      <c r="CI2938" s="21">
        <v>4.3084899999999999</v>
      </c>
      <c r="CJ2938" s="21">
        <v>3.83419</v>
      </c>
      <c r="CK2938" s="21">
        <v>-26.103000000000002</v>
      </c>
      <c r="CL2938" s="21">
        <v>0.36334</v>
      </c>
      <c r="CM2938" s="21">
        <v>2.3083399999999998</v>
      </c>
      <c r="CN2938" s="21">
        <v>0.34385199999999999</v>
      </c>
      <c r="CO2938" s="21"/>
      <c r="CP2938" s="20">
        <v>35.948999999999998</v>
      </c>
      <c r="CQ2938" s="20">
        <v>55.332700000000003</v>
      </c>
      <c r="CR2938" s="20">
        <v>10.952999999999999</v>
      </c>
      <c r="CS2938" s="20">
        <v>226.316</v>
      </c>
      <c r="CT2938" s="20"/>
      <c r="CU2938" s="22">
        <v>44316.403101851902</v>
      </c>
      <c r="CV2938" s="22"/>
    </row>
    <row r="2939" spans="1:100" s="17" customFormat="1" x14ac:dyDescent="0.25">
      <c r="A2939" s="17" t="s">
        <v>180</v>
      </c>
      <c r="B2939" s="17">
        <v>1322</v>
      </c>
      <c r="C2939" s="17">
        <v>13</v>
      </c>
      <c r="E2939" s="18">
        <v>0.52957799999999999</v>
      </c>
      <c r="F2939" s="18">
        <v>0.158052</v>
      </c>
      <c r="G2939" s="18">
        <v>0</v>
      </c>
      <c r="H2939" s="18">
        <v>18.093</v>
      </c>
      <c r="I2939" s="18">
        <v>0.59724100000000002</v>
      </c>
      <c r="J2939" s="18">
        <v>37.644799999999996</v>
      </c>
      <c r="K2939" s="18">
        <v>42.722799999999999</v>
      </c>
      <c r="L2939" s="18">
        <v>0.25460199999999999</v>
      </c>
      <c r="M2939" s="18">
        <v>100</v>
      </c>
      <c r="N2939" s="18"/>
      <c r="O2939" s="18">
        <v>0.134768</v>
      </c>
      <c r="P2939" s="18">
        <v>42.588099999999997</v>
      </c>
      <c r="Q2939" s="18">
        <f t="shared" si="331"/>
        <v>99.865232000000006</v>
      </c>
      <c r="R2939" s="18"/>
      <c r="S2939" s="18">
        <v>0.71385900000000002</v>
      </c>
      <c r="T2939" s="18">
        <v>0.262098</v>
      </c>
      <c r="U2939" s="18">
        <v>0</v>
      </c>
      <c r="V2939" s="18">
        <v>41.458300000000001</v>
      </c>
      <c r="W2939" s="18">
        <v>0.59724100000000002</v>
      </c>
      <c r="X2939" s="18">
        <v>52.672600000000003</v>
      </c>
      <c r="Y2939" s="18">
        <v>4.2958999999999996</v>
      </c>
      <c r="Z2939" s="18">
        <v>100</v>
      </c>
      <c r="AA2939" s="19"/>
      <c r="AB2939" s="18">
        <f>IF(Z2939="","",Z2939-O2939)</f>
        <v>99.865232000000006</v>
      </c>
      <c r="AC2939" s="18">
        <f t="shared" si="332"/>
        <v>95.569332000000003</v>
      </c>
      <c r="AD2939" s="18"/>
      <c r="AE2939" s="34">
        <f>IF(M2939="","",IF(M2939&gt;100,M2939, M2939+O2939))</f>
        <v>100.13476799999999</v>
      </c>
      <c r="AF2939" s="37">
        <f>IF(AE2939="","",IF(AE2939="* * *", Y2939, AE2939-SUM(S2939:X2939)))</f>
        <v>4.4306699999999921</v>
      </c>
      <c r="AG2939" s="54"/>
      <c r="AH2939" s="33"/>
      <c r="AI2939" s="34">
        <f>IF(S2939="","",IF(AI$6=0, 0, S2939/AI$6))</f>
        <v>1.1517767164136722E-2</v>
      </c>
      <c r="AJ2939" s="34">
        <f>IF(T2939="","",IF(AJ$6=0, 0, T2939/AJ$6))</f>
        <v>6.502881783604475E-3</v>
      </c>
      <c r="AK2939" s="34">
        <f>IF(U2939="","",IF(AK$6=0, 0, U2939/AK$6))</f>
        <v>0</v>
      </c>
      <c r="AL2939" s="34">
        <f>IF(V2939="","",IF(AL$6=0, 0, V2939/AL$6))</f>
        <v>0.29207397369056587</v>
      </c>
      <c r="AM2939" s="34">
        <f>IF(W2939="","",IF(AM$6=0, 0, W2939/AM$6))</f>
        <v>1.6846706063213122E-2</v>
      </c>
      <c r="AN2939" s="34">
        <f>IF(X2939="","",IF(AN$6=0, 0, X2939/AN$6))</f>
        <v>0.93928391829863722</v>
      </c>
      <c r="AO2939" s="34">
        <f>IF(Y2939="","",IF(AO$6=0, 0, Y2939/AO$6))</f>
        <v>0.25259042033235579</v>
      </c>
      <c r="AP2939" s="34"/>
      <c r="AQ2939" s="34">
        <f>IF(AI2939="","",AI2939*AI$4)</f>
        <v>2.3035534328273443E-2</v>
      </c>
      <c r="AR2939" s="33">
        <f>IF(AJ2939="","",AJ2939*AJ$4)</f>
        <v>6.502881783604475E-3</v>
      </c>
      <c r="AS2939" s="34">
        <f>IF(AK2939="","",AK2939*AK$4)</f>
        <v>0</v>
      </c>
      <c r="AT2939" s="34">
        <f>IF(AL2939="","",AL2939*AL$4)</f>
        <v>0.58414794738113174</v>
      </c>
      <c r="AU2939" s="34">
        <f>IF(AM2939="","",AM2939*AM$4)</f>
        <v>1.6846706063213122E-2</v>
      </c>
      <c r="AV2939" s="34">
        <f>IF(AN2939="","",AN2939*AN$4)</f>
        <v>0.93928391829863722</v>
      </c>
      <c r="AW2939" s="34">
        <f>IF(AO2939="","",AO2939*AO$4)</f>
        <v>0.25259042033235579</v>
      </c>
      <c r="AX2939" s="34"/>
      <c r="AY2939" s="34">
        <f>IF(AQ2939="","",AI2939*AI$5)</f>
        <v>1.1517767164136722E-2</v>
      </c>
      <c r="AZ2939" s="34">
        <f>IF(AR2939="","",AJ2939*AJ$5)</f>
        <v>6.502881783604475E-3</v>
      </c>
      <c r="BA2939" s="34">
        <f>IF(AS2939="","",AK2939*AK$5)</f>
        <v>0</v>
      </c>
      <c r="BB2939" s="34">
        <f>IF(AT2939="","",AL2939*AL$5)</f>
        <v>1.4603698684528292</v>
      </c>
      <c r="BC2939" s="34">
        <f>IF(AU2939="","",AM2939*AM$5)</f>
        <v>0</v>
      </c>
      <c r="BD2939" s="34">
        <f>IF(AV2939="","",AN2939*AN$5)</f>
        <v>0.93928391829863722</v>
      </c>
      <c r="BE2939" s="34">
        <f>IF(AW2939="","",AO2939*AO$5)</f>
        <v>0.25259042033235579</v>
      </c>
      <c r="BF2939" s="34">
        <f>IF(BE2939="","",SUM(AY2939:BE2939))</f>
        <v>2.6702648560315634</v>
      </c>
      <c r="BG2939" s="34"/>
      <c r="BH2939" s="34">
        <f>IF(AT2939="","",3/AT2939)</f>
        <v>5.1356852548223157</v>
      </c>
      <c r="BI2939" s="34"/>
      <c r="BJ2939" s="34">
        <f>IF(AQ2939="","",AQ2939*$BH2939)</f>
        <v>0.1183032539866672</v>
      </c>
      <c r="BK2939" s="34">
        <f>IF(AR2939="","",AR2939*$BH2939)</f>
        <v>3.3396754089910143E-2</v>
      </c>
      <c r="BL2939" s="34">
        <f>IF(AS2939="","",AS2939*$BH2939)</f>
        <v>0</v>
      </c>
      <c r="BM2939" s="34">
        <f>IF(AT2939="","",AT2939*$BH2939)</f>
        <v>3.0000000000000004</v>
      </c>
      <c r="BN2939" s="34">
        <f>IF(AU2939="","",AU2939*$BH2939)</f>
        <v>8.6519379921169329E-2</v>
      </c>
      <c r="BO2939" s="34">
        <f>IF(AV2939="","",AV2939*$BH2939)</f>
        <v>4.8238665692980396</v>
      </c>
      <c r="BP2939" s="34">
        <f t="shared" si="333"/>
        <v>13.713639847591534</v>
      </c>
      <c r="BQ2939" s="34">
        <f>IF(AW2939="","",AW2939*$BH2939)</f>
        <v>1.2972248972102505</v>
      </c>
      <c r="BR2939" s="34"/>
      <c r="BS2939" s="34">
        <f t="shared" si="334"/>
        <v>4.9755665773746172</v>
      </c>
      <c r="BT2939" s="34"/>
      <c r="BU2939" s="34">
        <f t="shared" si="335"/>
        <v>0.91348062007883069</v>
      </c>
      <c r="BV2939" s="34">
        <f t="shared" si="336"/>
        <v>0.91348062007883069</v>
      </c>
      <c r="BW2939" s="34">
        <f t="shared" si="337"/>
        <v>1</v>
      </c>
      <c r="BX2939" s="34"/>
      <c r="BY2939" s="34">
        <f>IF(BV2939="","",IF(BQ2939=0,0,((BV2939/BQ2939)*AF2939)))</f>
        <v>3.119991905542872</v>
      </c>
      <c r="BZ2939" s="34">
        <f>IF(BY2939="","",SUM(S2939:X2939,BY2939))</f>
        <v>98.824089905542877</v>
      </c>
      <c r="CA2939" s="18"/>
      <c r="CB2939" s="20">
        <v>1.5699999999999999E-2</v>
      </c>
      <c r="CC2939" s="20">
        <v>1.0325000000000001E-2</v>
      </c>
      <c r="CD2939" s="20">
        <v>4.8569000000000001E-2</v>
      </c>
      <c r="CE2939" s="20">
        <v>1.2213999999999999E-2</v>
      </c>
      <c r="CF2939" s="20">
        <v>9.0609999999999996E-3</v>
      </c>
      <c r="CG2939" s="20">
        <v>3.0020999999999999E-2</v>
      </c>
      <c r="CH2939" s="20"/>
      <c r="CI2939" s="21">
        <v>4.47098</v>
      </c>
      <c r="CJ2939" s="21">
        <v>4.2054099999999996</v>
      </c>
      <c r="CK2939" s="21">
        <v>-30.263000000000002</v>
      </c>
      <c r="CL2939" s="21">
        <v>0.36401</v>
      </c>
      <c r="CM2939" s="21">
        <v>2.25509</v>
      </c>
      <c r="CN2939" s="21">
        <v>0.342885</v>
      </c>
      <c r="CO2939" s="21"/>
      <c r="CP2939" s="20">
        <v>35.932200000000002</v>
      </c>
      <c r="CQ2939" s="20">
        <v>55.344499999999996</v>
      </c>
      <c r="CR2939" s="20">
        <v>10.952999999999999</v>
      </c>
      <c r="CS2939" s="20">
        <v>246.84700000000001</v>
      </c>
      <c r="CT2939" s="20"/>
      <c r="CU2939" s="22">
        <v>44316.404895833301</v>
      </c>
      <c r="CV2939" s="22"/>
    </row>
    <row r="2940" spans="1:100" s="17" customFormat="1" x14ac:dyDescent="0.25">
      <c r="A2940" s="17" t="s">
        <v>180</v>
      </c>
      <c r="B2940" s="17">
        <v>1323</v>
      </c>
      <c r="C2940" s="17">
        <v>14</v>
      </c>
      <c r="E2940" s="18">
        <v>0.51753300000000002</v>
      </c>
      <c r="F2940" s="18">
        <v>0.13653299999999999</v>
      </c>
      <c r="G2940" s="18">
        <v>0</v>
      </c>
      <c r="H2940" s="18">
        <v>18.221299999999999</v>
      </c>
      <c r="I2940" s="18">
        <v>0.65969500000000003</v>
      </c>
      <c r="J2940" s="18">
        <v>37.798299999999998</v>
      </c>
      <c r="K2940" s="18">
        <v>42.442799999999998</v>
      </c>
      <c r="L2940" s="18">
        <v>0.22381899999999999</v>
      </c>
      <c r="M2940" s="18">
        <v>100</v>
      </c>
      <c r="N2940" s="18"/>
      <c r="O2940" s="18">
        <v>0.14886099999999999</v>
      </c>
      <c r="P2940" s="18">
        <v>42.293999999999997</v>
      </c>
      <c r="Q2940" s="18">
        <f t="shared" si="331"/>
        <v>99.851139000000003</v>
      </c>
      <c r="R2940" s="18"/>
      <c r="S2940" s="18">
        <v>0.69762299999999999</v>
      </c>
      <c r="T2940" s="18">
        <v>0.226412</v>
      </c>
      <c r="U2940" s="18">
        <v>0</v>
      </c>
      <c r="V2940" s="18">
        <v>41.752299999999998</v>
      </c>
      <c r="W2940" s="18">
        <v>0.65969500000000003</v>
      </c>
      <c r="X2940" s="18">
        <v>52.887500000000003</v>
      </c>
      <c r="Y2940" s="18">
        <v>3.7765</v>
      </c>
      <c r="Z2940" s="18">
        <v>100</v>
      </c>
      <c r="AA2940" s="19"/>
      <c r="AB2940" s="18">
        <f>IF(Z2940="","",Z2940-O2940)</f>
        <v>99.851139000000003</v>
      </c>
      <c r="AC2940" s="18">
        <f t="shared" si="332"/>
        <v>96.074639000000005</v>
      </c>
      <c r="AD2940" s="18"/>
      <c r="AE2940" s="34">
        <f>IF(M2940="","",IF(M2940&gt;100,M2940, M2940+O2940))</f>
        <v>100.148861</v>
      </c>
      <c r="AF2940" s="37">
        <f>IF(AE2940="","",IF(AE2940="* * *", Y2940, AE2940-SUM(S2940:X2940)))</f>
        <v>3.9253309999999999</v>
      </c>
      <c r="AG2940" s="54"/>
      <c r="AH2940" s="33"/>
      <c r="AI2940" s="34">
        <f>IF(S2940="","",IF(AI$6=0, 0, S2940/AI$6))</f>
        <v>1.1255807214515124E-2</v>
      </c>
      <c r="AJ2940" s="34">
        <f>IF(T2940="","",IF(AJ$6=0, 0, T2940/AJ$6))</f>
        <v>5.6174807529605587E-3</v>
      </c>
      <c r="AK2940" s="34">
        <f>IF(U2940="","",IF(AK$6=0, 0, U2940/AK$6))</f>
        <v>0</v>
      </c>
      <c r="AL2940" s="34">
        <f>IF(V2940="","",IF(AL$6=0, 0, V2940/AL$6))</f>
        <v>0.29414520546478296</v>
      </c>
      <c r="AM2940" s="34">
        <f>IF(W2940="","",IF(AM$6=0, 0, W2940/AM$6))</f>
        <v>1.8608380463450064E-2</v>
      </c>
      <c r="AN2940" s="34">
        <f>IF(X2940="","",IF(AN$6=0, 0, X2940/AN$6))</f>
        <v>0.94311612164615333</v>
      </c>
      <c r="AO2940" s="34">
        <f>IF(Y2940="","",IF(AO$6=0, 0, Y2940/AO$6))</f>
        <v>0.22205072799300304</v>
      </c>
      <c r="AP2940" s="34"/>
      <c r="AQ2940" s="34">
        <f>IF(AI2940="","",AI2940*AI$4)</f>
        <v>2.2511614429030248E-2</v>
      </c>
      <c r="AR2940" s="33">
        <f>IF(AJ2940="","",AJ2940*AJ$4)</f>
        <v>5.6174807529605587E-3</v>
      </c>
      <c r="AS2940" s="34">
        <f>IF(AK2940="","",AK2940*AK$4)</f>
        <v>0</v>
      </c>
      <c r="AT2940" s="34">
        <f>IF(AL2940="","",AL2940*AL$4)</f>
        <v>0.58829041092956591</v>
      </c>
      <c r="AU2940" s="34">
        <f>IF(AM2940="","",AM2940*AM$4)</f>
        <v>1.8608380463450064E-2</v>
      </c>
      <c r="AV2940" s="34">
        <f>IF(AN2940="","",AN2940*AN$4)</f>
        <v>0.94311612164615333</v>
      </c>
      <c r="AW2940" s="34">
        <f>IF(AO2940="","",AO2940*AO$4)</f>
        <v>0.22205072799300304</v>
      </c>
      <c r="AX2940" s="34"/>
      <c r="AY2940" s="34">
        <f>IF(AQ2940="","",AI2940*AI$5)</f>
        <v>1.1255807214515124E-2</v>
      </c>
      <c r="AZ2940" s="34">
        <f>IF(AR2940="","",AJ2940*AJ$5)</f>
        <v>5.6174807529605587E-3</v>
      </c>
      <c r="BA2940" s="34">
        <f>IF(AS2940="","",AK2940*AK$5)</f>
        <v>0</v>
      </c>
      <c r="BB2940" s="34">
        <f>IF(AT2940="","",AL2940*AL$5)</f>
        <v>1.4707260273239147</v>
      </c>
      <c r="BC2940" s="34">
        <f>IF(AU2940="","",AM2940*AM$5)</f>
        <v>0</v>
      </c>
      <c r="BD2940" s="34">
        <f>IF(AV2940="","",AN2940*AN$5)</f>
        <v>0.94311612164615333</v>
      </c>
      <c r="BE2940" s="34">
        <f>IF(AW2940="","",AO2940*AO$5)</f>
        <v>0.22205072799300304</v>
      </c>
      <c r="BF2940" s="34">
        <f>IF(BE2940="","",SUM(AY2940:BE2940))</f>
        <v>2.6527661649305467</v>
      </c>
      <c r="BG2940" s="34"/>
      <c r="BH2940" s="34">
        <f>IF(AT2940="","",3/AT2940)</f>
        <v>5.0995221820115306</v>
      </c>
      <c r="BI2940" s="34"/>
      <c r="BJ2940" s="34">
        <f>IF(AQ2940="","",AQ2940*$BH2940)</f>
        <v>0.11479847713373059</v>
      </c>
      <c r="BK2940" s="34">
        <f>IF(AR2940="","",AR2940*$BH2940)</f>
        <v>2.8646467706745206E-2</v>
      </c>
      <c r="BL2940" s="34">
        <f>IF(AS2940="","",AS2940*$BH2940)</f>
        <v>0</v>
      </c>
      <c r="BM2940" s="34">
        <f>IF(AT2940="","",AT2940*$BH2940)</f>
        <v>3</v>
      </c>
      <c r="BN2940" s="34">
        <f>IF(AU2940="","",AU2940*$BH2940)</f>
        <v>9.4893848944673606E-2</v>
      </c>
      <c r="BO2940" s="34">
        <f>IF(AV2940="","",AV2940*$BH2940)</f>
        <v>4.8094415825472439</v>
      </c>
      <c r="BP2940" s="34">
        <f t="shared" si="333"/>
        <v>13.527839901752982</v>
      </c>
      <c r="BQ2940" s="34">
        <f>IF(AW2940="","",AW2940*$BH2940)</f>
        <v>1.1323526129321277</v>
      </c>
      <c r="BR2940" s="34"/>
      <c r="BS2940" s="34">
        <f t="shared" si="334"/>
        <v>4.9528865273877196</v>
      </c>
      <c r="BT2940" s="34"/>
      <c r="BU2940" s="34">
        <f t="shared" si="335"/>
        <v>0.90510615105532644</v>
      </c>
      <c r="BV2940" s="34">
        <f t="shared" si="336"/>
        <v>0.90510615105532644</v>
      </c>
      <c r="BW2940" s="34">
        <f t="shared" si="337"/>
        <v>1</v>
      </c>
      <c r="BX2940" s="34"/>
      <c r="BY2940" s="34">
        <f>IF(BV2940="","",IF(BQ2940=0,0,((BV2940/BQ2940)*AF2940)))</f>
        <v>3.1375749854353097</v>
      </c>
      <c r="BZ2940" s="34">
        <f>IF(BY2940="","",SUM(S2940:X2940,BY2940))</f>
        <v>99.361104985435304</v>
      </c>
      <c r="CA2940" s="18"/>
      <c r="CB2940" s="20">
        <v>1.5651000000000002E-2</v>
      </c>
      <c r="CC2940" s="20">
        <v>1.0385E-2</v>
      </c>
      <c r="CD2940" s="20">
        <v>4.8784000000000001E-2</v>
      </c>
      <c r="CE2940" s="20">
        <v>1.2329E-2</v>
      </c>
      <c r="CF2940" s="20">
        <v>8.5959999999999995E-3</v>
      </c>
      <c r="CG2940" s="20">
        <v>3.0335999999999998E-2</v>
      </c>
      <c r="CH2940" s="20"/>
      <c r="CI2940" s="21">
        <v>4.5281900000000004</v>
      </c>
      <c r="CJ2940" s="21">
        <v>4.7264600000000003</v>
      </c>
      <c r="CK2940" s="21">
        <v>-25.172000000000001</v>
      </c>
      <c r="CL2940" s="21">
        <v>0.36253099999999999</v>
      </c>
      <c r="CM2940" s="21">
        <v>2.1200700000000001</v>
      </c>
      <c r="CN2940" s="21">
        <v>0.34210800000000002</v>
      </c>
      <c r="CO2940" s="21"/>
      <c r="CP2940" s="20">
        <v>35.915399999999998</v>
      </c>
      <c r="CQ2940" s="20">
        <v>55.356400000000001</v>
      </c>
      <c r="CR2940" s="20">
        <v>10.952999999999999</v>
      </c>
      <c r="CS2940" s="20">
        <v>267.43299999999999</v>
      </c>
      <c r="CT2940" s="20"/>
      <c r="CU2940" s="22">
        <v>44316.406689814801</v>
      </c>
      <c r="CV2940" s="22"/>
    </row>
    <row r="2941" spans="1:100" s="23" customFormat="1" x14ac:dyDescent="0.25">
      <c r="A2941" s="23" t="s">
        <v>180</v>
      </c>
      <c r="B2941" s="23">
        <v>1324</v>
      </c>
      <c r="C2941" s="23">
        <v>15</v>
      </c>
      <c r="E2941" s="24">
        <v>0.45525700000000002</v>
      </c>
      <c r="F2941" s="24">
        <v>0.15063199999999999</v>
      </c>
      <c r="G2941" s="24">
        <v>0</v>
      </c>
      <c r="H2941" s="24">
        <v>18.081499999999998</v>
      </c>
      <c r="I2941" s="24">
        <v>0.70175699999999996</v>
      </c>
      <c r="J2941" s="24">
        <v>37.800800000000002</v>
      </c>
      <c r="K2941" s="24">
        <v>42.566299999999998</v>
      </c>
      <c r="L2941" s="24">
        <v>0.24368300000000001</v>
      </c>
      <c r="M2941" s="24">
        <v>100</v>
      </c>
      <c r="N2941" s="24"/>
      <c r="O2941" s="24">
        <v>0.15835199999999999</v>
      </c>
      <c r="P2941" s="24">
        <v>42.408000000000001</v>
      </c>
      <c r="Q2941" s="24">
        <f t="shared" si="331"/>
        <v>99.841648000000006</v>
      </c>
      <c r="R2941" s="24"/>
      <c r="S2941" s="24">
        <v>0.613676</v>
      </c>
      <c r="T2941" s="24">
        <v>0.24979399999999999</v>
      </c>
      <c r="U2941" s="24">
        <v>0</v>
      </c>
      <c r="V2941" s="24">
        <v>41.432099999999998</v>
      </c>
      <c r="W2941" s="24">
        <v>0.70175699999999996</v>
      </c>
      <c r="X2941" s="24">
        <v>52.890999999999998</v>
      </c>
      <c r="Y2941" s="24">
        <v>4.1116700000000002</v>
      </c>
      <c r="Z2941" s="24">
        <v>100</v>
      </c>
      <c r="AA2941" s="25"/>
      <c r="AB2941" s="24">
        <f>IF(Z2941="","",Z2941-O2941)</f>
        <v>99.841648000000006</v>
      </c>
      <c r="AC2941" s="24">
        <f t="shared" si="332"/>
        <v>95.729978000000003</v>
      </c>
      <c r="AD2941" s="24"/>
      <c r="AE2941" s="36">
        <f>IF(M2941="","",IF(M2941&gt;100,M2941, M2941+O2941))</f>
        <v>100.15835199999999</v>
      </c>
      <c r="AF2941" s="40">
        <f>IF(AE2941="","",IF(AE2941="* * *", Y2941, AE2941-SUM(S2941:X2941)))</f>
        <v>4.2700249999999897</v>
      </c>
      <c r="AG2941" s="55"/>
      <c r="AH2941" s="35"/>
      <c r="AI2941" s="36">
        <f>IF(S2941="","",IF(AI$6=0, 0, S2941/AI$6))</f>
        <v>9.9013632695234867E-3</v>
      </c>
      <c r="AJ2941" s="36">
        <f>IF(T2941="","",IF(AJ$6=0, 0, T2941/AJ$6))</f>
        <v>6.1976087274748237E-3</v>
      </c>
      <c r="AK2941" s="36">
        <f>IF(U2941="","",IF(AK$6=0, 0, U2941/AK$6))</f>
        <v>0</v>
      </c>
      <c r="AL2941" s="36">
        <f>IF(V2941="","",IF(AL$6=0, 0, V2941/AL$6))</f>
        <v>0.29188939453245533</v>
      </c>
      <c r="AM2941" s="36">
        <f>IF(W2941="","",IF(AM$6=0, 0, W2941/AM$6))</f>
        <v>1.9794846480402802E-2</v>
      </c>
      <c r="AN2941" s="36">
        <f>IF(X2941="","",IF(AN$6=0, 0, X2941/AN$6))</f>
        <v>0.9431785353814548</v>
      </c>
      <c r="AO2941" s="36">
        <f>IF(Y2941="","",IF(AO$6=0, 0, Y2941/AO$6))</f>
        <v>0.2417580608412527</v>
      </c>
      <c r="AP2941" s="36"/>
      <c r="AQ2941" s="36">
        <f>IF(AI2941="","",AI2941*AI$4)</f>
        <v>1.9802726539046973E-2</v>
      </c>
      <c r="AR2941" s="35">
        <f>IF(AJ2941="","",AJ2941*AJ$4)</f>
        <v>6.1976087274748237E-3</v>
      </c>
      <c r="AS2941" s="36">
        <f>IF(AK2941="","",AK2941*AK$4)</f>
        <v>0</v>
      </c>
      <c r="AT2941" s="36">
        <f>IF(AL2941="","",AL2941*AL$4)</f>
        <v>0.58377878906491065</v>
      </c>
      <c r="AU2941" s="36">
        <f>IF(AM2941="","",AM2941*AM$4)</f>
        <v>1.9794846480402802E-2</v>
      </c>
      <c r="AV2941" s="36">
        <f>IF(AN2941="","",AN2941*AN$4)</f>
        <v>0.9431785353814548</v>
      </c>
      <c r="AW2941" s="36">
        <f>IF(AO2941="","",AO2941*AO$4)</f>
        <v>0.2417580608412527</v>
      </c>
      <c r="AX2941" s="36"/>
      <c r="AY2941" s="36">
        <f>IF(AQ2941="","",AI2941*AI$5)</f>
        <v>9.9013632695234867E-3</v>
      </c>
      <c r="AZ2941" s="36">
        <f>IF(AR2941="","",AJ2941*AJ$5)</f>
        <v>6.1976087274748237E-3</v>
      </c>
      <c r="BA2941" s="36">
        <f>IF(AS2941="","",AK2941*AK$5)</f>
        <v>0</v>
      </c>
      <c r="BB2941" s="36">
        <f>IF(AT2941="","",AL2941*AL$5)</f>
        <v>1.4594469726622767</v>
      </c>
      <c r="BC2941" s="36">
        <f>IF(AU2941="","",AM2941*AM$5)</f>
        <v>0</v>
      </c>
      <c r="BD2941" s="36">
        <f>IF(AV2941="","",AN2941*AN$5)</f>
        <v>0.9431785353814548</v>
      </c>
      <c r="BE2941" s="36">
        <f>IF(AW2941="","",AO2941*AO$5)</f>
        <v>0.2417580608412527</v>
      </c>
      <c r="BF2941" s="36">
        <f>IF(BE2941="","",SUM(AY2941:BE2941))</f>
        <v>2.6604825408819828</v>
      </c>
      <c r="BG2941" s="36"/>
      <c r="BH2941" s="36">
        <f>IF(AT2941="","",3/AT2941)</f>
        <v>5.1389328564084371</v>
      </c>
      <c r="BI2941" s="36"/>
      <c r="BJ2941" s="36">
        <f>IF(AQ2941="","",AQ2941*$BH2941)</f>
        <v>0.10176488205797983</v>
      </c>
      <c r="BK2941" s="36">
        <f>IF(AR2941="","",AR2941*$BH2941)</f>
        <v>3.1849095120784057E-2</v>
      </c>
      <c r="BL2941" s="36">
        <f>IF(AS2941="","",AS2941*$BH2941)</f>
        <v>0</v>
      </c>
      <c r="BM2941" s="36">
        <f>IF(AT2941="","",AT2941*$BH2941)</f>
        <v>3</v>
      </c>
      <c r="BN2941" s="36">
        <f>IF(AU2941="","",AU2941*$BH2941)</f>
        <v>0.10172438696570286</v>
      </c>
      <c r="BO2941" s="36">
        <f>IF(AV2941="","",AV2941*$BH2941)</f>
        <v>4.8469311649309459</v>
      </c>
      <c r="BP2941" s="36">
        <f t="shared" si="333"/>
        <v>13.672041143239424</v>
      </c>
      <c r="BQ2941" s="36">
        <f>IF(AW2941="","",AW2941*$BH2941)</f>
        <v>1.2423784421587034</v>
      </c>
      <c r="BR2941" s="36"/>
      <c r="BS2941" s="36">
        <f t="shared" si="334"/>
        <v>4.98054514210971</v>
      </c>
      <c r="BT2941" s="36"/>
      <c r="BU2941" s="36">
        <f t="shared" si="335"/>
        <v>0.89827561303429715</v>
      </c>
      <c r="BV2941" s="36">
        <f t="shared" si="336"/>
        <v>0.89827561303429715</v>
      </c>
      <c r="BW2941" s="36">
        <f t="shared" si="337"/>
        <v>1</v>
      </c>
      <c r="BX2941" s="36"/>
      <c r="BY2941" s="36">
        <f>IF(BV2941="","",IF(BQ2941=0,0,((BV2941/BQ2941)*AF2941)))</f>
        <v>3.0873518039174024</v>
      </c>
      <c r="BZ2941" s="36">
        <f>IF(BY2941="","",SUM(S2941:X2941,BY2941))</f>
        <v>98.975678803917404</v>
      </c>
      <c r="CA2941" s="24"/>
      <c r="CB2941" s="26">
        <v>1.5077999999999999E-2</v>
      </c>
      <c r="CC2941" s="26">
        <v>9.9500000000000005E-3</v>
      </c>
      <c r="CD2941" s="26">
        <v>4.8454999999999998E-2</v>
      </c>
      <c r="CE2941" s="26">
        <v>1.2189999999999999E-2</v>
      </c>
      <c r="CF2941" s="26">
        <v>8.5679999999999992E-3</v>
      </c>
      <c r="CG2941" s="26">
        <v>3.1435999999999999E-2</v>
      </c>
      <c r="CH2941" s="26"/>
      <c r="CI2941" s="27">
        <v>4.85609</v>
      </c>
      <c r="CJ2941" s="27">
        <v>4.2771299999999997</v>
      </c>
      <c r="CK2941" s="27">
        <v>-18.997</v>
      </c>
      <c r="CL2941" s="27">
        <v>0.36396299999999998</v>
      </c>
      <c r="CM2941" s="27">
        <v>2.0481799999999999</v>
      </c>
      <c r="CN2941" s="27">
        <v>0.34229199999999999</v>
      </c>
      <c r="CO2941" s="27"/>
      <c r="CP2941" s="26">
        <v>35.898499999999999</v>
      </c>
      <c r="CQ2941" s="26">
        <v>55.368099999999998</v>
      </c>
      <c r="CR2941" s="26">
        <v>10.952999999999999</v>
      </c>
      <c r="CS2941" s="26">
        <v>287.99</v>
      </c>
      <c r="CT2941" s="26"/>
      <c r="CU2941" s="28">
        <v>44316.408483796302</v>
      </c>
      <c r="CV2941" s="28"/>
    </row>
    <row r="2942" spans="1:100" x14ac:dyDescent="0.25">
      <c r="Q2942" s="5" t="str">
        <f t="shared" ref="Q2942:Q2997" si="338">IF(M2942="","",M2942-O2942)</f>
        <v/>
      </c>
      <c r="AA2942" s="10"/>
      <c r="AB2942" s="5" t="str">
        <f>IF(Z2942="","",Z2942-O2942)</f>
        <v/>
      </c>
      <c r="AC2942" s="5" t="str">
        <f t="shared" ref="AC2942:AC2997" si="339">IF(AB2942="","",AB2942-Y2942)</f>
        <v/>
      </c>
      <c r="AE2942" s="30" t="str">
        <f>IF(M2942="","",IF(M2942&gt;100,M2942, M2942+O2942))</f>
        <v/>
      </c>
      <c r="AF2942" s="38" t="str">
        <f>IF(AE2942="","",IF(AE2942="* * *", Y2942, AE2942-SUM(S2942:X2942)))</f>
        <v/>
      </c>
      <c r="AG2942" s="57"/>
      <c r="AI2942" s="30" t="str">
        <f>IF(S2942="","",IF(AI$6=0, 0, S2942/AI$6))</f>
        <v/>
      </c>
      <c r="AJ2942" s="30" t="str">
        <f>IF(T2942="","",IF(AJ$6=0, 0, T2942/AJ$6))</f>
        <v/>
      </c>
      <c r="AK2942" s="30" t="str">
        <f>IF(U2942="","",IF(AK$6=0, 0, U2942/AK$6))</f>
        <v/>
      </c>
      <c r="AL2942" s="30" t="str">
        <f>IF(V2942="","",IF(AL$6=0, 0, V2942/AL$6))</f>
        <v/>
      </c>
      <c r="AM2942" s="30" t="str">
        <f>IF(W2942="","",IF(AM$6=0, 0, W2942/AM$6))</f>
        <v/>
      </c>
      <c r="AN2942" s="30" t="str">
        <f>IF(X2942="","",IF(AN$6=0, 0, X2942/AN$6))</f>
        <v/>
      </c>
      <c r="AO2942" s="30" t="str">
        <f>IF(Y2942="","",IF(AO$6=0, 0, Y2942/AO$6))</f>
        <v/>
      </c>
      <c r="AQ2942" s="30" t="str">
        <f>IF(AI2942="","",AI2942*AI$4)</f>
        <v/>
      </c>
      <c r="AR2942" s="29" t="str">
        <f>IF(AJ2942="","",AJ2942*AJ$4)</f>
        <v/>
      </c>
      <c r="AS2942" s="30" t="str">
        <f>IF(AK2942="","",AK2942*AK$4)</f>
        <v/>
      </c>
      <c r="AT2942" s="30" t="str">
        <f>IF(AL2942="","",AL2942*AL$4)</f>
        <v/>
      </c>
      <c r="AU2942" s="30" t="str">
        <f>IF(AM2942="","",AM2942*AM$4)</f>
        <v/>
      </c>
      <c r="AV2942" s="30" t="str">
        <f>IF(AN2942="","",AN2942*AN$4)</f>
        <v/>
      </c>
      <c r="AW2942" s="30" t="str">
        <f>IF(AO2942="","",AO2942*AO$4)</f>
        <v/>
      </c>
      <c r="AY2942" s="30" t="str">
        <f>IF(AQ2942="","",AI2942*AI$5)</f>
        <v/>
      </c>
      <c r="AZ2942" s="30" t="str">
        <f>IF(AR2942="","",AJ2942*AJ$5)</f>
        <v/>
      </c>
      <c r="BA2942" s="30" t="str">
        <f>IF(AS2942="","",AK2942*AK$5)</f>
        <v/>
      </c>
      <c r="BB2942" s="30" t="str">
        <f>IF(AT2942="","",AL2942*AL$5)</f>
        <v/>
      </c>
      <c r="BC2942" s="30" t="str">
        <f>IF(AU2942="","",AM2942*AM$5)</f>
        <v/>
      </c>
      <c r="BD2942" s="30" t="str">
        <f>IF(AV2942="","",AN2942*AN$5)</f>
        <v/>
      </c>
      <c r="BE2942" s="30" t="str">
        <f>IF(AW2942="","",AO2942*AO$5)</f>
        <v/>
      </c>
      <c r="BF2942" s="30" t="str">
        <f>IF(BE2942="","",SUM(AY2942:BE2942))</f>
        <v/>
      </c>
      <c r="BH2942" s="30" t="str">
        <f>IF(AT2942="","",3/AT2942)</f>
        <v/>
      </c>
      <c r="BJ2942" s="30" t="str">
        <f>IF(AQ2942="","",AQ2942*$BH2942)</f>
        <v/>
      </c>
      <c r="BK2942" s="30" t="str">
        <f>IF(AR2942="","",AR2942*$BH2942)</f>
        <v/>
      </c>
      <c r="BL2942" s="30" t="str">
        <f>IF(AS2942="","",AS2942*$BH2942)</f>
        <v/>
      </c>
      <c r="BM2942" s="30" t="str">
        <f>IF(AT2942="","",AT2942*$BH2942)</f>
        <v/>
      </c>
      <c r="BN2942" s="30" t="str">
        <f>IF(AU2942="","",AU2942*$BH2942)</f>
        <v/>
      </c>
      <c r="BO2942" s="30" t="str">
        <f>IF(AV2942="","",AV2942*$BH2942)</f>
        <v/>
      </c>
      <c r="BP2942" s="30" t="str">
        <f t="shared" ref="BP2942:BP2997" si="340">IF(BF2942="","",BF2942*$BH2942)</f>
        <v/>
      </c>
      <c r="BQ2942" s="30" t="str">
        <f>IF(AW2942="","",AW2942*$BH2942)</f>
        <v/>
      </c>
      <c r="BS2942" s="30" t="str">
        <f t="shared" ref="BS2942:BS2997" si="341">IF(BJ2942="","",SUM(BJ2942:BK2942,BO2942))</f>
        <v/>
      </c>
      <c r="BU2942" s="30" t="str">
        <f t="shared" ref="BU2942:BU2997" si="342">IF(BL2942="","",IF((SUM(BL2942,BN2942))&gt;=1, 0, (1-SUM(BL2942,BN2942))))</f>
        <v/>
      </c>
      <c r="BV2942" s="30" t="str">
        <f t="shared" ref="BV2942:BV2997" si="343">IF(BQ2942="","",IF(BQ2942&lt;BU2942, BQ2942, BU2942))</f>
        <v/>
      </c>
      <c r="BW2942" s="30" t="str">
        <f t="shared" ref="BW2942:BW2997" si="344">IF(BV2942="","",SUM(BL2942,BN2942,BV2942))</f>
        <v/>
      </c>
      <c r="BY2942" s="30" t="str">
        <f>IF(BV2942="","",IF(BQ2942=0,0,((BV2942/BQ2942)*AF2942)))</f>
        <v/>
      </c>
      <c r="BZ2942" s="30" t="str">
        <f>IF(BY2942="","",SUM(S2942:X2942,BY2942))</f>
        <v/>
      </c>
    </row>
    <row r="2943" spans="1:100" x14ac:dyDescent="0.25">
      <c r="Q2943" s="5" t="str">
        <f t="shared" si="338"/>
        <v/>
      </c>
      <c r="AA2943" s="10"/>
      <c r="AB2943" s="5" t="str">
        <f>IF(Z2943="","",Z2943-O2943)</f>
        <v/>
      </c>
      <c r="AC2943" s="5" t="str">
        <f t="shared" si="339"/>
        <v/>
      </c>
      <c r="AE2943" s="30" t="str">
        <f>IF(M2943="","",IF(M2943&gt;100,M2943, M2943+O2943))</f>
        <v/>
      </c>
      <c r="AF2943" s="38" t="str">
        <f>IF(AE2943="","",IF(AE2943="* * *", Y2943, AE2943-SUM(S2943:X2943)))</f>
        <v/>
      </c>
      <c r="AG2943" s="57"/>
      <c r="AI2943" s="30" t="str">
        <f>IF(S2943="","",IF(AI$6=0, 0, S2943/AI$6))</f>
        <v/>
      </c>
      <c r="AJ2943" s="30" t="str">
        <f>IF(T2943="","",IF(AJ$6=0, 0, T2943/AJ$6))</f>
        <v/>
      </c>
      <c r="AK2943" s="30" t="str">
        <f>IF(U2943="","",IF(AK$6=0, 0, U2943/AK$6))</f>
        <v/>
      </c>
      <c r="AL2943" s="30" t="str">
        <f>IF(V2943="","",IF(AL$6=0, 0, V2943/AL$6))</f>
        <v/>
      </c>
      <c r="AM2943" s="30" t="str">
        <f>IF(W2943="","",IF(AM$6=0, 0, W2943/AM$6))</f>
        <v/>
      </c>
      <c r="AN2943" s="30" t="str">
        <f>IF(X2943="","",IF(AN$6=0, 0, X2943/AN$6))</f>
        <v/>
      </c>
      <c r="AO2943" s="30" t="str">
        <f>IF(Y2943="","",IF(AO$6=0, 0, Y2943/AO$6))</f>
        <v/>
      </c>
      <c r="AQ2943" s="30" t="str">
        <f>IF(AI2943="","",AI2943*AI$4)</f>
        <v/>
      </c>
      <c r="AR2943" s="29" t="str">
        <f>IF(AJ2943="","",AJ2943*AJ$4)</f>
        <v/>
      </c>
      <c r="AS2943" s="30" t="str">
        <f>IF(AK2943="","",AK2943*AK$4)</f>
        <v/>
      </c>
      <c r="AT2943" s="30" t="str">
        <f>IF(AL2943="","",AL2943*AL$4)</f>
        <v/>
      </c>
      <c r="AU2943" s="30" t="str">
        <f>IF(AM2943="","",AM2943*AM$4)</f>
        <v/>
      </c>
      <c r="AV2943" s="30" t="str">
        <f>IF(AN2943="","",AN2943*AN$4)</f>
        <v/>
      </c>
      <c r="AW2943" s="30" t="str">
        <f>IF(AO2943="","",AO2943*AO$4)</f>
        <v/>
      </c>
      <c r="AY2943" s="30" t="str">
        <f>IF(AQ2943="","",AI2943*AI$5)</f>
        <v/>
      </c>
      <c r="AZ2943" s="30" t="str">
        <f>IF(AR2943="","",AJ2943*AJ$5)</f>
        <v/>
      </c>
      <c r="BA2943" s="30" t="str">
        <f>IF(AS2943="","",AK2943*AK$5)</f>
        <v/>
      </c>
      <c r="BB2943" s="30" t="str">
        <f>IF(AT2943="","",AL2943*AL$5)</f>
        <v/>
      </c>
      <c r="BC2943" s="30" t="str">
        <f>IF(AU2943="","",AM2943*AM$5)</f>
        <v/>
      </c>
      <c r="BD2943" s="30" t="str">
        <f>IF(AV2943="","",AN2943*AN$5)</f>
        <v/>
      </c>
      <c r="BE2943" s="30" t="str">
        <f>IF(AW2943="","",AO2943*AO$5)</f>
        <v/>
      </c>
      <c r="BF2943" s="30" t="str">
        <f>IF(BE2943="","",SUM(AY2943:BE2943))</f>
        <v/>
      </c>
      <c r="BH2943" s="30" t="str">
        <f>IF(AT2943="","",3/AT2943)</f>
        <v/>
      </c>
      <c r="BJ2943" s="30" t="str">
        <f>IF(AQ2943="","",AQ2943*$BH2943)</f>
        <v/>
      </c>
      <c r="BK2943" s="30" t="str">
        <f>IF(AR2943="","",AR2943*$BH2943)</f>
        <v/>
      </c>
      <c r="BL2943" s="30" t="str">
        <f>IF(AS2943="","",AS2943*$BH2943)</f>
        <v/>
      </c>
      <c r="BM2943" s="30" t="str">
        <f>IF(AT2943="","",AT2943*$BH2943)</f>
        <v/>
      </c>
      <c r="BN2943" s="30" t="str">
        <f>IF(AU2943="","",AU2943*$BH2943)</f>
        <v/>
      </c>
      <c r="BO2943" s="30" t="str">
        <f>IF(AV2943="","",AV2943*$BH2943)</f>
        <v/>
      </c>
      <c r="BP2943" s="30" t="str">
        <f t="shared" si="340"/>
        <v/>
      </c>
      <c r="BQ2943" s="30" t="str">
        <f>IF(AW2943="","",AW2943*$BH2943)</f>
        <v/>
      </c>
      <c r="BS2943" s="30" t="str">
        <f t="shared" si="341"/>
        <v/>
      </c>
      <c r="BU2943" s="30" t="str">
        <f t="shared" si="342"/>
        <v/>
      </c>
      <c r="BV2943" s="30" t="str">
        <f t="shared" si="343"/>
        <v/>
      </c>
      <c r="BW2943" s="30" t="str">
        <f t="shared" si="344"/>
        <v/>
      </c>
      <c r="BY2943" s="30" t="str">
        <f>IF(BV2943="","",IF(BQ2943=0,0,((BV2943/BQ2943)*AF2943)))</f>
        <v/>
      </c>
      <c r="BZ2943" s="30" t="str">
        <f>IF(BY2943="","",SUM(S2943:X2943,BY2943))</f>
        <v/>
      </c>
    </row>
    <row r="2944" spans="1:100" x14ac:dyDescent="0.25">
      <c r="Q2944" s="5" t="str">
        <f t="shared" si="338"/>
        <v/>
      </c>
      <c r="AA2944" s="10"/>
      <c r="AB2944" s="5" t="str">
        <f>IF(Z2944="","",Z2944-O2944)</f>
        <v/>
      </c>
      <c r="AC2944" s="5" t="str">
        <f t="shared" si="339"/>
        <v/>
      </c>
      <c r="AE2944" s="30" t="str">
        <f>IF(M2944="","",IF(M2944&gt;100,M2944, M2944+O2944))</f>
        <v/>
      </c>
      <c r="AF2944" s="38" t="str">
        <f>IF(AE2944="","",IF(AE2944="* * *", Y2944, AE2944-SUM(S2944:X2944)))</f>
        <v/>
      </c>
      <c r="AG2944" s="57"/>
      <c r="AI2944" s="30" t="str">
        <f>IF(S2944="","",IF(AI$6=0, 0, S2944/AI$6))</f>
        <v/>
      </c>
      <c r="AJ2944" s="30" t="str">
        <f>IF(T2944="","",IF(AJ$6=0, 0, T2944/AJ$6))</f>
        <v/>
      </c>
      <c r="AK2944" s="30" t="str">
        <f>IF(U2944="","",IF(AK$6=0, 0, U2944/AK$6))</f>
        <v/>
      </c>
      <c r="AL2944" s="30" t="str">
        <f>IF(V2944="","",IF(AL$6=0, 0, V2944/AL$6))</f>
        <v/>
      </c>
      <c r="AM2944" s="30" t="str">
        <f>IF(W2944="","",IF(AM$6=0, 0, W2944/AM$6))</f>
        <v/>
      </c>
      <c r="AN2944" s="30" t="str">
        <f>IF(X2944="","",IF(AN$6=0, 0, X2944/AN$6))</f>
        <v/>
      </c>
      <c r="AO2944" s="30" t="str">
        <f>IF(Y2944="","",IF(AO$6=0, 0, Y2944/AO$6))</f>
        <v/>
      </c>
      <c r="AQ2944" s="30" t="str">
        <f>IF(AI2944="","",AI2944*AI$4)</f>
        <v/>
      </c>
      <c r="AR2944" s="29" t="str">
        <f>IF(AJ2944="","",AJ2944*AJ$4)</f>
        <v/>
      </c>
      <c r="AS2944" s="30" t="str">
        <f>IF(AK2944="","",AK2944*AK$4)</f>
        <v/>
      </c>
      <c r="AT2944" s="30" t="str">
        <f>IF(AL2944="","",AL2944*AL$4)</f>
        <v/>
      </c>
      <c r="AU2944" s="30" t="str">
        <f>IF(AM2944="","",AM2944*AM$4)</f>
        <v/>
      </c>
      <c r="AV2944" s="30" t="str">
        <f>IF(AN2944="","",AN2944*AN$4)</f>
        <v/>
      </c>
      <c r="AW2944" s="30" t="str">
        <f>IF(AO2944="","",AO2944*AO$4)</f>
        <v/>
      </c>
      <c r="AY2944" s="30" t="str">
        <f>IF(AQ2944="","",AI2944*AI$5)</f>
        <v/>
      </c>
      <c r="AZ2944" s="30" t="str">
        <f>IF(AR2944="","",AJ2944*AJ$5)</f>
        <v/>
      </c>
      <c r="BA2944" s="30" t="str">
        <f>IF(AS2944="","",AK2944*AK$5)</f>
        <v/>
      </c>
      <c r="BB2944" s="30" t="str">
        <f>IF(AT2944="","",AL2944*AL$5)</f>
        <v/>
      </c>
      <c r="BC2944" s="30" t="str">
        <f>IF(AU2944="","",AM2944*AM$5)</f>
        <v/>
      </c>
      <c r="BD2944" s="30" t="str">
        <f>IF(AV2944="","",AN2944*AN$5)</f>
        <v/>
      </c>
      <c r="BE2944" s="30" t="str">
        <f>IF(AW2944="","",AO2944*AO$5)</f>
        <v/>
      </c>
      <c r="BF2944" s="30" t="str">
        <f>IF(BE2944="","",SUM(AY2944:BE2944))</f>
        <v/>
      </c>
      <c r="BH2944" s="30" t="str">
        <f>IF(AT2944="","",3/AT2944)</f>
        <v/>
      </c>
      <c r="BJ2944" s="30" t="str">
        <f>IF(AQ2944="","",AQ2944*$BH2944)</f>
        <v/>
      </c>
      <c r="BK2944" s="30" t="str">
        <f>IF(AR2944="","",AR2944*$BH2944)</f>
        <v/>
      </c>
      <c r="BL2944" s="30" t="str">
        <f>IF(AS2944="","",AS2944*$BH2944)</f>
        <v/>
      </c>
      <c r="BM2944" s="30" t="str">
        <f>IF(AT2944="","",AT2944*$BH2944)</f>
        <v/>
      </c>
      <c r="BN2944" s="30" t="str">
        <f>IF(AU2944="","",AU2944*$BH2944)</f>
        <v/>
      </c>
      <c r="BO2944" s="30" t="str">
        <f>IF(AV2944="","",AV2944*$BH2944)</f>
        <v/>
      </c>
      <c r="BP2944" s="30" t="str">
        <f t="shared" si="340"/>
        <v/>
      </c>
      <c r="BQ2944" s="30" t="str">
        <f>IF(AW2944="","",AW2944*$BH2944)</f>
        <v/>
      </c>
      <c r="BS2944" s="30" t="str">
        <f t="shared" si="341"/>
        <v/>
      </c>
      <c r="BU2944" s="30" t="str">
        <f t="shared" si="342"/>
        <v/>
      </c>
      <c r="BV2944" s="30" t="str">
        <f t="shared" si="343"/>
        <v/>
      </c>
      <c r="BW2944" s="30" t="str">
        <f t="shared" si="344"/>
        <v/>
      </c>
      <c r="BY2944" s="30" t="str">
        <f>IF(BV2944="","",IF(BQ2944=0,0,((BV2944/BQ2944)*AF2944)))</f>
        <v/>
      </c>
      <c r="BZ2944" s="30" t="str">
        <f>IF(BY2944="","",SUM(S2944:X2944,BY2944))</f>
        <v/>
      </c>
    </row>
    <row r="2945" spans="1:100" x14ac:dyDescent="0.25">
      <c r="A2945" s="9">
        <v>44319</v>
      </c>
      <c r="Q2945" s="5" t="str">
        <f t="shared" si="338"/>
        <v/>
      </c>
      <c r="AA2945" s="10"/>
      <c r="AB2945" s="5" t="str">
        <f>IF(Z2945="","",Z2945-O2945)</f>
        <v/>
      </c>
      <c r="AC2945" s="5" t="str">
        <f t="shared" si="339"/>
        <v/>
      </c>
      <c r="AE2945" s="30" t="str">
        <f>IF(M2945="","",IF(M2945&gt;100,M2945, M2945+O2945))</f>
        <v/>
      </c>
      <c r="AF2945" s="38" t="str">
        <f>IF(AE2945="","",IF(AE2945="* * *", Y2945, AE2945-SUM(S2945:X2945)))</f>
        <v/>
      </c>
      <c r="AG2945" s="57"/>
      <c r="AI2945" s="30" t="str">
        <f>IF(S2945="","",IF(AI$6=0, 0, S2945/AI$6))</f>
        <v/>
      </c>
      <c r="AJ2945" s="30" t="str">
        <f>IF(T2945="","",IF(AJ$6=0, 0, T2945/AJ$6))</f>
        <v/>
      </c>
      <c r="AK2945" s="30" t="str">
        <f>IF(U2945="","",IF(AK$6=0, 0, U2945/AK$6))</f>
        <v/>
      </c>
      <c r="AL2945" s="30" t="str">
        <f>IF(V2945="","",IF(AL$6=0, 0, V2945/AL$6))</f>
        <v/>
      </c>
      <c r="AM2945" s="30" t="str">
        <f>IF(W2945="","",IF(AM$6=0, 0, W2945/AM$6))</f>
        <v/>
      </c>
      <c r="AN2945" s="30" t="str">
        <f>IF(X2945="","",IF(AN$6=0, 0, X2945/AN$6))</f>
        <v/>
      </c>
      <c r="AO2945" s="30" t="str">
        <f>IF(Y2945="","",IF(AO$6=0, 0, Y2945/AO$6))</f>
        <v/>
      </c>
      <c r="AQ2945" s="30" t="str">
        <f>IF(AI2945="","",AI2945*AI$4)</f>
        <v/>
      </c>
      <c r="AR2945" s="29" t="str">
        <f>IF(AJ2945="","",AJ2945*AJ$4)</f>
        <v/>
      </c>
      <c r="AS2945" s="30" t="str">
        <f>IF(AK2945="","",AK2945*AK$4)</f>
        <v/>
      </c>
      <c r="AT2945" s="30" t="str">
        <f>IF(AL2945="","",AL2945*AL$4)</f>
        <v/>
      </c>
      <c r="AU2945" s="30" t="str">
        <f>IF(AM2945="","",AM2945*AM$4)</f>
        <v/>
      </c>
      <c r="AV2945" s="30" t="str">
        <f>IF(AN2945="","",AN2945*AN$4)</f>
        <v/>
      </c>
      <c r="AW2945" s="30" t="str">
        <f>IF(AO2945="","",AO2945*AO$4)</f>
        <v/>
      </c>
      <c r="AY2945" s="30" t="str">
        <f>IF(AQ2945="","",AI2945*AI$5)</f>
        <v/>
      </c>
      <c r="AZ2945" s="30" t="str">
        <f>IF(AR2945="","",AJ2945*AJ$5)</f>
        <v/>
      </c>
      <c r="BA2945" s="30" t="str">
        <f>IF(AS2945="","",AK2945*AK$5)</f>
        <v/>
      </c>
      <c r="BB2945" s="30" t="str">
        <f>IF(AT2945="","",AL2945*AL$5)</f>
        <v/>
      </c>
      <c r="BC2945" s="30" t="str">
        <f>IF(AU2945="","",AM2945*AM$5)</f>
        <v/>
      </c>
      <c r="BD2945" s="30" t="str">
        <f>IF(AV2945="","",AN2945*AN$5)</f>
        <v/>
      </c>
      <c r="BE2945" s="30" t="str">
        <f>IF(AW2945="","",AO2945*AO$5)</f>
        <v/>
      </c>
      <c r="BF2945" s="30" t="str">
        <f>IF(BE2945="","",SUM(AY2945:BE2945))</f>
        <v/>
      </c>
      <c r="BH2945" s="30" t="str">
        <f>IF(AT2945="","",3/AT2945)</f>
        <v/>
      </c>
      <c r="BJ2945" s="30" t="str">
        <f>IF(AQ2945="","",AQ2945*$BH2945)</f>
        <v/>
      </c>
      <c r="BK2945" s="30" t="str">
        <f>IF(AR2945="","",AR2945*$BH2945)</f>
        <v/>
      </c>
      <c r="BL2945" s="30" t="str">
        <f>IF(AS2945="","",AS2945*$BH2945)</f>
        <v/>
      </c>
      <c r="BM2945" s="30" t="str">
        <f>IF(AT2945="","",AT2945*$BH2945)</f>
        <v/>
      </c>
      <c r="BN2945" s="30" t="str">
        <f>IF(AU2945="","",AU2945*$BH2945)</f>
        <v/>
      </c>
      <c r="BO2945" s="30" t="str">
        <f>IF(AV2945="","",AV2945*$BH2945)</f>
        <v/>
      </c>
      <c r="BP2945" s="30" t="str">
        <f t="shared" si="340"/>
        <v/>
      </c>
      <c r="BQ2945" s="30" t="str">
        <f>IF(AW2945="","",AW2945*$BH2945)</f>
        <v/>
      </c>
      <c r="BS2945" s="30" t="str">
        <f t="shared" si="341"/>
        <v/>
      </c>
      <c r="BU2945" s="30" t="str">
        <f t="shared" si="342"/>
        <v/>
      </c>
      <c r="BV2945" s="30" t="str">
        <f t="shared" si="343"/>
        <v/>
      </c>
      <c r="BW2945" s="30" t="str">
        <f t="shared" si="344"/>
        <v/>
      </c>
      <c r="BY2945" s="30" t="str">
        <f>IF(BV2945="","",IF(BQ2945=0,0,((BV2945/BQ2945)*AF2945)))</f>
        <v/>
      </c>
      <c r="BZ2945" s="30" t="str">
        <f>IF(BY2945="","",SUM(S2945:X2945,BY2945))</f>
        <v/>
      </c>
    </row>
    <row r="2946" spans="1:100" s="11" customFormat="1" x14ac:dyDescent="0.25">
      <c r="A2946" s="11" t="s">
        <v>181</v>
      </c>
      <c r="B2946" s="11">
        <v>1348</v>
      </c>
      <c r="C2946" s="11">
        <v>1</v>
      </c>
      <c r="E2946" s="12">
        <v>0.87403200000000003</v>
      </c>
      <c r="F2946" s="12">
        <v>0.28721999999999998</v>
      </c>
      <c r="G2946" s="12">
        <v>0</v>
      </c>
      <c r="H2946" s="12">
        <v>17.610600000000002</v>
      </c>
      <c r="I2946" s="12">
        <v>0.23369899999999999</v>
      </c>
      <c r="J2946" s="12">
        <v>35.9741</v>
      </c>
      <c r="K2946" s="12">
        <v>44.580399999999997</v>
      </c>
      <c r="L2946" s="12">
        <v>0.43998399999999999</v>
      </c>
      <c r="M2946" s="12">
        <v>100</v>
      </c>
      <c r="N2946" s="12"/>
      <c r="O2946" s="12">
        <v>5.2734000000000003E-2</v>
      </c>
      <c r="P2946" s="12">
        <v>44.527700000000003</v>
      </c>
      <c r="Q2946" s="12">
        <f t="shared" si="338"/>
        <v>99.947265999999999</v>
      </c>
      <c r="R2946" s="12"/>
      <c r="S2946" s="12">
        <v>1.17818</v>
      </c>
      <c r="T2946" s="12">
        <v>0.476298</v>
      </c>
      <c r="U2946" s="12">
        <v>0</v>
      </c>
      <c r="V2946" s="12">
        <v>40.352899999999998</v>
      </c>
      <c r="W2946" s="12">
        <v>0.23369899999999999</v>
      </c>
      <c r="X2946" s="12">
        <v>50.335000000000001</v>
      </c>
      <c r="Y2946" s="12">
        <v>7.4238499999999998</v>
      </c>
      <c r="Z2946" s="12">
        <v>100</v>
      </c>
      <c r="AA2946" s="13"/>
      <c r="AB2946" s="12">
        <f>IF(Z2946="","",Z2946-O2946)</f>
        <v>99.947265999999999</v>
      </c>
      <c r="AC2946" s="12">
        <f t="shared" si="339"/>
        <v>92.523415999999997</v>
      </c>
      <c r="AD2946" s="12"/>
      <c r="AE2946" s="32">
        <f>IF(M2946="","",IF(M2946&gt;100,M2946, M2946+O2946))</f>
        <v>100.052734</v>
      </c>
      <c r="AF2946" s="39">
        <f>IF(AE2946="","",IF(AE2946="* * *", Y2946, AE2946-SUM(S2946:X2946)))</f>
        <v>7.476657000000003</v>
      </c>
      <c r="AG2946" s="56"/>
      <c r="AH2946" s="31"/>
      <c r="AI2946" s="32">
        <f>IF(S2946="","",IF(AI$6=0, 0, S2946/AI$6))</f>
        <v>1.9009360276248673E-2</v>
      </c>
      <c r="AJ2946" s="32">
        <f>IF(T2946="","",IF(AJ$6=0, 0, T2946/AJ$6))</f>
        <v>1.1817372081310213E-2</v>
      </c>
      <c r="AK2946" s="32">
        <f>IF(U2946="","",IF(AK$6=0, 0, U2946/AK$6))</f>
        <v>0</v>
      </c>
      <c r="AL2946" s="32">
        <f>IF(V2946="","",IF(AL$6=0, 0, V2946/AL$6))</f>
        <v>0.28428642401975079</v>
      </c>
      <c r="AM2946" s="32">
        <f>IF(W2946="","",IF(AM$6=0, 0, W2946/AM$6))</f>
        <v>6.5920764988787487E-3</v>
      </c>
      <c r="AN2946" s="32">
        <f>IF(X2946="","",IF(AN$6=0, 0, X2946/AN$6))</f>
        <v>0.8975986761155117</v>
      </c>
      <c r="AO2946" s="32">
        <f>IF(Y2946="","",IF(AO$6=0, 0, Y2946/AO$6))</f>
        <v>0.43650769151618046</v>
      </c>
      <c r="AP2946" s="32"/>
      <c r="AQ2946" s="32">
        <f>IF(AI2946="","",AI2946*AI$4)</f>
        <v>3.8018720552497345E-2</v>
      </c>
      <c r="AR2946" s="31">
        <f>IF(AJ2946="","",AJ2946*AJ$4)</f>
        <v>1.1817372081310213E-2</v>
      </c>
      <c r="AS2946" s="32">
        <f>IF(AK2946="","",AK2946*AK$4)</f>
        <v>0</v>
      </c>
      <c r="AT2946" s="32">
        <f>IF(AL2946="","",AL2946*AL$4)</f>
        <v>0.56857284803950159</v>
      </c>
      <c r="AU2946" s="32">
        <f>IF(AM2946="","",AM2946*AM$4)</f>
        <v>6.5920764988787487E-3</v>
      </c>
      <c r="AV2946" s="32">
        <f>IF(AN2946="","",AN2946*AN$4)</f>
        <v>0.8975986761155117</v>
      </c>
      <c r="AW2946" s="32">
        <f>IF(AO2946="","",AO2946*AO$4)</f>
        <v>0.43650769151618046</v>
      </c>
      <c r="AX2946" s="32"/>
      <c r="AY2946" s="32">
        <f>IF(AQ2946="","",AI2946*AI$5)</f>
        <v>1.9009360276248673E-2</v>
      </c>
      <c r="AZ2946" s="32">
        <f>IF(AR2946="","",AJ2946*AJ$5)</f>
        <v>1.1817372081310213E-2</v>
      </c>
      <c r="BA2946" s="32">
        <f>IF(AS2946="","",AK2946*AK$5)</f>
        <v>0</v>
      </c>
      <c r="BB2946" s="32">
        <f>IF(AT2946="","",AL2946*AL$5)</f>
        <v>1.4214321200987539</v>
      </c>
      <c r="BC2946" s="32">
        <f>IF(AU2946="","",AM2946*AM$5)</f>
        <v>0</v>
      </c>
      <c r="BD2946" s="32">
        <f>IF(AV2946="","",AN2946*AN$5)</f>
        <v>0.8975986761155117</v>
      </c>
      <c r="BE2946" s="32">
        <f>IF(AW2946="","",AO2946*AO$5)</f>
        <v>0.43650769151618046</v>
      </c>
      <c r="BF2946" s="32">
        <f>IF(BE2946="","",SUM(AY2946:BE2946))</f>
        <v>2.7863652200880051</v>
      </c>
      <c r="BG2946" s="32"/>
      <c r="BH2946" s="32">
        <f>IF(AT2946="","",3/AT2946)</f>
        <v>5.2763687368194114</v>
      </c>
      <c r="BI2946" s="32"/>
      <c r="BJ2946" s="32">
        <f>IF(AQ2946="","",AQ2946*$BH2946)</f>
        <v>0.20060078853707061</v>
      </c>
      <c r="BK2946" s="32">
        <f>IF(AR2946="","",AR2946*$BH2946)</f>
        <v>6.2352812601187753E-2</v>
      </c>
      <c r="BL2946" s="32">
        <f>IF(AS2946="","",AS2946*$BH2946)</f>
        <v>0</v>
      </c>
      <c r="BM2946" s="32">
        <f>IF(AT2946="","",AT2946*$BH2946)</f>
        <v>3</v>
      </c>
      <c r="BN2946" s="32">
        <f>IF(AU2946="","",AU2946*$BH2946)</f>
        <v>3.4782226349405788E-2</v>
      </c>
      <c r="BO2946" s="32">
        <f>IF(AV2946="","",AV2946*$BH2946)</f>
        <v>4.7360615928663785</v>
      </c>
      <c r="BP2946" s="32">
        <f t="shared" si="340"/>
        <v>14.701890336633289</v>
      </c>
      <c r="BQ2946" s="32">
        <f>IF(AW2946="","",AW2946*$BH2946)</f>
        <v>2.3031755368971862</v>
      </c>
      <c r="BR2946" s="32"/>
      <c r="BS2946" s="32">
        <f t="shared" si="341"/>
        <v>4.9990151940046372</v>
      </c>
      <c r="BT2946" s="32"/>
      <c r="BU2946" s="32">
        <f t="shared" si="342"/>
        <v>0.96521777365059425</v>
      </c>
      <c r="BV2946" s="32">
        <f t="shared" si="343"/>
        <v>0.96521777365059425</v>
      </c>
      <c r="BW2946" s="32">
        <f t="shared" si="344"/>
        <v>1</v>
      </c>
      <c r="BX2946" s="32"/>
      <c r="BY2946" s="32">
        <f>IF(BV2946="","",IF(BQ2946=0,0,((BV2946/BQ2946)*AF2946)))</f>
        <v>3.1333270557446369</v>
      </c>
      <c r="BZ2946" s="32">
        <f>IF(BY2946="","",SUM(S2946:X2946,BY2946))</f>
        <v>95.709404055744642</v>
      </c>
      <c r="CA2946" s="12"/>
      <c r="CB2946" s="14">
        <v>1.5925000000000002E-2</v>
      </c>
      <c r="CC2946" s="14">
        <v>9.7870000000000006E-3</v>
      </c>
      <c r="CD2946" s="14">
        <v>4.6748999999999999E-2</v>
      </c>
      <c r="CE2946" s="14">
        <v>1.2843E-2</v>
      </c>
      <c r="CF2946" s="14">
        <v>8.8699999999999994E-3</v>
      </c>
      <c r="CG2946" s="14">
        <v>3.0705E-2</v>
      </c>
      <c r="CH2946" s="14"/>
      <c r="CI2946" s="15">
        <v>3.3642400000000001</v>
      </c>
      <c r="CJ2946" s="15">
        <v>2.6691799999999999</v>
      </c>
      <c r="CK2946" s="15">
        <v>-30.728999999999999</v>
      </c>
      <c r="CL2946" s="15">
        <v>0.37032399999999999</v>
      </c>
      <c r="CM2946" s="15">
        <v>3.9349099999999999</v>
      </c>
      <c r="CN2946" s="15">
        <v>0.351852</v>
      </c>
      <c r="CO2946" s="15"/>
      <c r="CP2946" s="14">
        <v>14.8485</v>
      </c>
      <c r="CQ2946" s="14">
        <v>59.948999999999998</v>
      </c>
      <c r="CR2946" s="14">
        <v>11.034000000000001</v>
      </c>
      <c r="CS2946" s="14">
        <v>0</v>
      </c>
      <c r="CT2946" s="14"/>
      <c r="CU2946" s="16">
        <v>44319.718159722201</v>
      </c>
      <c r="CV2946" s="16"/>
    </row>
    <row r="2947" spans="1:100" s="17" customFormat="1" x14ac:dyDescent="0.25">
      <c r="A2947" s="17" t="s">
        <v>181</v>
      </c>
      <c r="B2947" s="17">
        <v>1349</v>
      </c>
      <c r="C2947" s="17">
        <v>2</v>
      </c>
      <c r="E2947" s="18">
        <v>0.75109700000000001</v>
      </c>
      <c r="F2947" s="18">
        <v>0.51993999999999996</v>
      </c>
      <c r="G2947" s="18">
        <v>0</v>
      </c>
      <c r="H2947" s="18">
        <v>17.858000000000001</v>
      </c>
      <c r="I2947" s="18">
        <v>0.31060500000000002</v>
      </c>
      <c r="J2947" s="18">
        <v>36.0351</v>
      </c>
      <c r="K2947" s="18">
        <v>44.141599999999997</v>
      </c>
      <c r="L2947" s="18">
        <v>0.38371899999999998</v>
      </c>
      <c r="M2947" s="18">
        <v>100</v>
      </c>
      <c r="N2947" s="18"/>
      <c r="O2947" s="18">
        <v>7.0087999999999998E-2</v>
      </c>
      <c r="P2947" s="18">
        <v>44.0715</v>
      </c>
      <c r="Q2947" s="18">
        <f t="shared" si="338"/>
        <v>99.929912000000002</v>
      </c>
      <c r="R2947" s="18"/>
      <c r="S2947" s="18">
        <v>1.0124599999999999</v>
      </c>
      <c r="T2947" s="18">
        <v>0.86221700000000001</v>
      </c>
      <c r="U2947" s="18">
        <v>0</v>
      </c>
      <c r="V2947" s="18">
        <v>40.919899999999998</v>
      </c>
      <c r="W2947" s="18">
        <v>0.31060500000000002</v>
      </c>
      <c r="X2947" s="18">
        <v>50.420299999999997</v>
      </c>
      <c r="Y2947" s="18">
        <v>6.4744999999999999</v>
      </c>
      <c r="Z2947" s="18">
        <v>100</v>
      </c>
      <c r="AA2947" s="19"/>
      <c r="AB2947" s="18">
        <f>IF(Z2947="","",Z2947-O2947)</f>
        <v>99.929912000000002</v>
      </c>
      <c r="AC2947" s="18">
        <f t="shared" si="339"/>
        <v>93.455411999999995</v>
      </c>
      <c r="AD2947" s="18"/>
      <c r="AE2947" s="34">
        <f>IF(M2947="","",IF(M2947&gt;100,M2947, M2947+O2947))</f>
        <v>100.070088</v>
      </c>
      <c r="AF2947" s="37">
        <f>IF(AE2947="","",IF(AE2947="* * *", Y2947, AE2947-SUM(S2947:X2947)))</f>
        <v>6.5446060000000017</v>
      </c>
      <c r="AG2947" s="54"/>
      <c r="AH2947" s="33"/>
      <c r="AI2947" s="34">
        <f>IF(S2947="","",IF(AI$6=0, 0, S2947/AI$6))</f>
        <v>1.6335548817065924E-2</v>
      </c>
      <c r="AJ2947" s="34">
        <f>IF(T2947="","",IF(AJ$6=0, 0, T2947/AJ$6))</f>
        <v>2.1392361722768202E-2</v>
      </c>
      <c r="AK2947" s="34">
        <f>IF(U2947="","",IF(AK$6=0, 0, U2947/AK$6))</f>
        <v>0</v>
      </c>
      <c r="AL2947" s="34">
        <f>IF(V2947="","",IF(AL$6=0, 0, V2947/AL$6))</f>
        <v>0.28828094244145525</v>
      </c>
      <c r="AM2947" s="34">
        <f>IF(W2947="","",IF(AM$6=0, 0, W2947/AM$6))</f>
        <v>8.7614064285009095E-3</v>
      </c>
      <c r="AN2947" s="34">
        <f>IF(X2947="","",IF(AN$6=0, 0, X2947/AN$6))</f>
        <v>0.89911978800728976</v>
      </c>
      <c r="AO2947" s="34">
        <f>IF(Y2947="","",IF(AO$6=0, 0, Y2947/AO$6))</f>
        <v>0.38068778985587137</v>
      </c>
      <c r="AP2947" s="34"/>
      <c r="AQ2947" s="34">
        <f>IF(AI2947="","",AI2947*AI$4)</f>
        <v>3.2671097634131847E-2</v>
      </c>
      <c r="AR2947" s="33">
        <f>IF(AJ2947="","",AJ2947*AJ$4)</f>
        <v>2.1392361722768202E-2</v>
      </c>
      <c r="AS2947" s="34">
        <f>IF(AK2947="","",AK2947*AK$4)</f>
        <v>0</v>
      </c>
      <c r="AT2947" s="34">
        <f>IF(AL2947="","",AL2947*AL$4)</f>
        <v>0.57656188488291049</v>
      </c>
      <c r="AU2947" s="34">
        <f>IF(AM2947="","",AM2947*AM$4)</f>
        <v>8.7614064285009095E-3</v>
      </c>
      <c r="AV2947" s="34">
        <f>IF(AN2947="","",AN2947*AN$4)</f>
        <v>0.89911978800728976</v>
      </c>
      <c r="AW2947" s="34">
        <f>IF(AO2947="","",AO2947*AO$4)</f>
        <v>0.38068778985587137</v>
      </c>
      <c r="AX2947" s="34"/>
      <c r="AY2947" s="34">
        <f>IF(AQ2947="","",AI2947*AI$5)</f>
        <v>1.6335548817065924E-2</v>
      </c>
      <c r="AZ2947" s="34">
        <f>IF(AR2947="","",AJ2947*AJ$5)</f>
        <v>2.1392361722768202E-2</v>
      </c>
      <c r="BA2947" s="34">
        <f>IF(AS2947="","",AK2947*AK$5)</f>
        <v>0</v>
      </c>
      <c r="BB2947" s="34">
        <f>IF(AT2947="","",AL2947*AL$5)</f>
        <v>1.4414047122072762</v>
      </c>
      <c r="BC2947" s="34">
        <f>IF(AU2947="","",AM2947*AM$5)</f>
        <v>0</v>
      </c>
      <c r="BD2947" s="34">
        <f>IF(AV2947="","",AN2947*AN$5)</f>
        <v>0.89911978800728976</v>
      </c>
      <c r="BE2947" s="34">
        <f>IF(AW2947="","",AO2947*AO$5)</f>
        <v>0.38068778985587137</v>
      </c>
      <c r="BF2947" s="34">
        <f>IF(BE2947="","",SUM(AY2947:BE2947))</f>
        <v>2.7589402006102715</v>
      </c>
      <c r="BG2947" s="34"/>
      <c r="BH2947" s="34">
        <f>IF(AT2947="","",3/AT2947)</f>
        <v>5.2032575837184361</v>
      </c>
      <c r="BI2947" s="34"/>
      <c r="BJ2947" s="34">
        <f>IF(AQ2947="","",AQ2947*$BH2947)</f>
        <v>0.169996136533202</v>
      </c>
      <c r="BK2947" s="34">
        <f>IF(AR2947="","",AR2947*$BH2947)</f>
        <v>0.11130996836764163</v>
      </c>
      <c r="BL2947" s="34">
        <f>IF(AS2947="","",AS2947*$BH2947)</f>
        <v>0</v>
      </c>
      <c r="BM2947" s="34">
        <f>IF(AT2947="","",AT2947*$BH2947)</f>
        <v>3</v>
      </c>
      <c r="BN2947" s="34">
        <f>IF(AU2947="","",AU2947*$BH2947)</f>
        <v>4.5587854443136816E-2</v>
      </c>
      <c r="BO2947" s="34">
        <f>IF(AV2947="","",AV2947*$BH2947)</f>
        <v>4.6783518556202432</v>
      </c>
      <c r="BP2947" s="34">
        <f t="shared" si="340"/>
        <v>14.355476521851058</v>
      </c>
      <c r="BQ2947" s="34">
        <f>IF(AW2947="","",AW2947*$BH2947)</f>
        <v>1.980816629596573</v>
      </c>
      <c r="BR2947" s="34"/>
      <c r="BS2947" s="34">
        <f t="shared" si="341"/>
        <v>4.9596579605210867</v>
      </c>
      <c r="BT2947" s="34"/>
      <c r="BU2947" s="34">
        <f t="shared" si="342"/>
        <v>0.95441214555686316</v>
      </c>
      <c r="BV2947" s="34">
        <f t="shared" si="343"/>
        <v>0.95441214555686316</v>
      </c>
      <c r="BW2947" s="34">
        <f t="shared" si="344"/>
        <v>1</v>
      </c>
      <c r="BX2947" s="34"/>
      <c r="BY2947" s="34">
        <f>IF(BV2947="","",IF(BQ2947=0,0,((BV2947/BQ2947)*AF2947)))</f>
        <v>3.1533718775152231</v>
      </c>
      <c r="BZ2947" s="34">
        <f>IF(BY2947="","",SUM(S2947:X2947,BY2947))</f>
        <v>96.678853877515223</v>
      </c>
      <c r="CA2947" s="18"/>
      <c r="CB2947" s="20">
        <v>1.5439E-2</v>
      </c>
      <c r="CC2947" s="20">
        <v>1.0008E-2</v>
      </c>
      <c r="CD2947" s="20">
        <v>4.6288999999999997E-2</v>
      </c>
      <c r="CE2947" s="20">
        <v>1.2788000000000001E-2</v>
      </c>
      <c r="CF2947" s="20">
        <v>8.6660000000000001E-3</v>
      </c>
      <c r="CG2947" s="20">
        <v>3.0235000000000001E-2</v>
      </c>
      <c r="CH2947" s="20"/>
      <c r="CI2947" s="21">
        <v>3.6473399999999998</v>
      </c>
      <c r="CJ2947" s="21">
        <v>1.8234399999999999</v>
      </c>
      <c r="CK2947" s="21">
        <v>-26.297999999999998</v>
      </c>
      <c r="CL2947" s="21">
        <v>0.36758000000000002</v>
      </c>
      <c r="CM2947" s="21">
        <v>3.2867899999999999</v>
      </c>
      <c r="CN2947" s="21">
        <v>0.35138900000000001</v>
      </c>
      <c r="CO2947" s="21"/>
      <c r="CP2947" s="20">
        <v>14.8582</v>
      </c>
      <c r="CQ2947" s="20">
        <v>59.960999999999999</v>
      </c>
      <c r="CR2947" s="20">
        <v>11.034000000000001</v>
      </c>
      <c r="CS2947" s="20">
        <v>15.427899999999999</v>
      </c>
      <c r="CT2947" s="20"/>
      <c r="CU2947" s="22">
        <v>44319.719907407401</v>
      </c>
      <c r="CV2947" s="22"/>
    </row>
    <row r="2948" spans="1:100" s="17" customFormat="1" x14ac:dyDescent="0.25">
      <c r="A2948" s="17" t="s">
        <v>181</v>
      </c>
      <c r="B2948" s="17">
        <v>1350</v>
      </c>
      <c r="C2948" s="17">
        <v>3</v>
      </c>
      <c r="E2948" s="18">
        <v>0.77270399999999995</v>
      </c>
      <c r="F2948" s="18">
        <v>0.43650600000000001</v>
      </c>
      <c r="G2948" s="18">
        <v>0</v>
      </c>
      <c r="H2948" s="18">
        <v>18.0199</v>
      </c>
      <c r="I2948" s="18">
        <v>0.358267</v>
      </c>
      <c r="J2948" s="18">
        <v>36.369999999999997</v>
      </c>
      <c r="K2948" s="18">
        <v>43.704999999999998</v>
      </c>
      <c r="L2948" s="18">
        <v>0.33760699999999999</v>
      </c>
      <c r="M2948" s="18">
        <v>100</v>
      </c>
      <c r="N2948" s="18"/>
      <c r="O2948" s="18">
        <v>8.0842999999999998E-2</v>
      </c>
      <c r="P2948" s="18">
        <v>43.624200000000002</v>
      </c>
      <c r="Q2948" s="18">
        <f t="shared" si="338"/>
        <v>99.919156999999998</v>
      </c>
      <c r="R2948" s="18"/>
      <c r="S2948" s="18">
        <v>1.04159</v>
      </c>
      <c r="T2948" s="18">
        <v>0.723858</v>
      </c>
      <c r="U2948" s="18">
        <v>0</v>
      </c>
      <c r="V2948" s="18">
        <v>41.290900000000001</v>
      </c>
      <c r="W2948" s="18">
        <v>0.358267</v>
      </c>
      <c r="X2948" s="18">
        <v>50.8889</v>
      </c>
      <c r="Y2948" s="18">
        <v>5.6964399999999999</v>
      </c>
      <c r="Z2948" s="18">
        <v>100</v>
      </c>
      <c r="AA2948" s="19"/>
      <c r="AB2948" s="18">
        <f>IF(Z2948="","",Z2948-O2948)</f>
        <v>99.919156999999998</v>
      </c>
      <c r="AC2948" s="18">
        <f t="shared" si="339"/>
        <v>94.222717000000003</v>
      </c>
      <c r="AD2948" s="18"/>
      <c r="AE2948" s="34">
        <f>IF(M2948="","",IF(M2948&gt;100,M2948, M2948+O2948))</f>
        <v>100.080843</v>
      </c>
      <c r="AF2948" s="37">
        <f>IF(AE2948="","",IF(AE2948="* * *", Y2948, AE2948-SUM(S2948:X2948)))</f>
        <v>5.7773279999999971</v>
      </c>
      <c r="AG2948" s="54"/>
      <c r="AH2948" s="33"/>
      <c r="AI2948" s="34">
        <f>IF(S2948="","",IF(AI$6=0, 0, S2948/AI$6))</f>
        <v>1.6805547174572524E-2</v>
      </c>
      <c r="AJ2948" s="34">
        <f>IF(T2948="","",IF(AJ$6=0, 0, T2948/AJ$6))</f>
        <v>1.7959553304933148E-2</v>
      </c>
      <c r="AK2948" s="34">
        <f>IF(U2948="","",IF(AK$6=0, 0, U2948/AK$6))</f>
        <v>0</v>
      </c>
      <c r="AL2948" s="34">
        <f>IF(V2948="","",IF(AL$6=0, 0, V2948/AL$6))</f>
        <v>0.29089463968034834</v>
      </c>
      <c r="AM2948" s="34">
        <f>IF(W2948="","",IF(AM$6=0, 0, W2948/AM$6))</f>
        <v>1.0105834731957744E-2</v>
      </c>
      <c r="AN2948" s="34">
        <f>IF(X2948="","",IF(AN$6=0, 0, X2948/AN$6))</f>
        <v>0.90747609553937947</v>
      </c>
      <c r="AO2948" s="34">
        <f>IF(Y2948="","",IF(AO$6=0, 0, Y2948/AO$6))</f>
        <v>0.33493940128914662</v>
      </c>
      <c r="AP2948" s="34"/>
      <c r="AQ2948" s="34">
        <f>IF(AI2948="","",AI2948*AI$4)</f>
        <v>3.3611094349145047E-2</v>
      </c>
      <c r="AR2948" s="33">
        <f>IF(AJ2948="","",AJ2948*AJ$4)</f>
        <v>1.7959553304933148E-2</v>
      </c>
      <c r="AS2948" s="34">
        <f>IF(AK2948="","",AK2948*AK$4)</f>
        <v>0</v>
      </c>
      <c r="AT2948" s="34">
        <f>IF(AL2948="","",AL2948*AL$4)</f>
        <v>0.58178927936069669</v>
      </c>
      <c r="AU2948" s="34">
        <f>IF(AM2948="","",AM2948*AM$4)</f>
        <v>1.0105834731957744E-2</v>
      </c>
      <c r="AV2948" s="34">
        <f>IF(AN2948="","",AN2948*AN$4)</f>
        <v>0.90747609553937947</v>
      </c>
      <c r="AW2948" s="34">
        <f>IF(AO2948="","",AO2948*AO$4)</f>
        <v>0.33493940128914662</v>
      </c>
      <c r="AX2948" s="34"/>
      <c r="AY2948" s="34">
        <f>IF(AQ2948="","",AI2948*AI$5)</f>
        <v>1.6805547174572524E-2</v>
      </c>
      <c r="AZ2948" s="34">
        <f>IF(AR2948="","",AJ2948*AJ$5)</f>
        <v>1.7959553304933148E-2</v>
      </c>
      <c r="BA2948" s="34">
        <f>IF(AS2948="","",AK2948*AK$5)</f>
        <v>0</v>
      </c>
      <c r="BB2948" s="34">
        <f>IF(AT2948="","",AL2948*AL$5)</f>
        <v>1.4544731984017418</v>
      </c>
      <c r="BC2948" s="34">
        <f>IF(AU2948="","",AM2948*AM$5)</f>
        <v>0</v>
      </c>
      <c r="BD2948" s="34">
        <f>IF(AV2948="","",AN2948*AN$5)</f>
        <v>0.90747609553937947</v>
      </c>
      <c r="BE2948" s="34">
        <f>IF(AW2948="","",AO2948*AO$5)</f>
        <v>0.33493940128914662</v>
      </c>
      <c r="BF2948" s="34">
        <f>IF(BE2948="","",SUM(AY2948:BE2948))</f>
        <v>2.7316537957097737</v>
      </c>
      <c r="BG2948" s="34"/>
      <c r="BH2948" s="34">
        <f>IF(AT2948="","",3/AT2948)</f>
        <v>5.1565061551092368</v>
      </c>
      <c r="BI2948" s="34"/>
      <c r="BJ2948" s="34">
        <f>IF(AQ2948="","",AQ2948*$BH2948)</f>
        <v>0.17331581489132372</v>
      </c>
      <c r="BK2948" s="34">
        <f>IF(AR2948="","",AR2948*$BH2948)</f>
        <v>9.2608547159900217E-2</v>
      </c>
      <c r="BL2948" s="34">
        <f>IF(AS2948="","",AS2948*$BH2948)</f>
        <v>0</v>
      </c>
      <c r="BM2948" s="34">
        <f>IF(AT2948="","",AT2948*$BH2948)</f>
        <v>2.9999999999999996</v>
      </c>
      <c r="BN2948" s="34">
        <f>IF(AU2948="","",AU2948*$BH2948)</f>
        <v>5.2110798997856811E-2</v>
      </c>
      <c r="BO2948" s="34">
        <f>IF(AV2948="","",AV2948*$BH2948)</f>
        <v>4.6794060722633084</v>
      </c>
      <c r="BP2948" s="34">
        <f t="shared" si="340"/>
        <v>14.085789611204959</v>
      </c>
      <c r="BQ2948" s="34">
        <f>IF(AW2948="","",AW2948*$BH2948)</f>
        <v>1.7271170843360872</v>
      </c>
      <c r="BR2948" s="34"/>
      <c r="BS2948" s="34">
        <f t="shared" si="341"/>
        <v>4.9453304343145321</v>
      </c>
      <c r="BT2948" s="34"/>
      <c r="BU2948" s="34">
        <f t="shared" si="342"/>
        <v>0.94788920100214313</v>
      </c>
      <c r="BV2948" s="34">
        <f t="shared" si="343"/>
        <v>0.94788920100214313</v>
      </c>
      <c r="BW2948" s="34">
        <f t="shared" si="344"/>
        <v>1</v>
      </c>
      <c r="BX2948" s="34"/>
      <c r="BY2948" s="34">
        <f>IF(BV2948="","",IF(BQ2948=0,0,((BV2948/BQ2948)*AF2948)))</f>
        <v>3.1707559791479984</v>
      </c>
      <c r="BZ2948" s="34">
        <f>IF(BY2948="","",SUM(S2948:X2948,BY2948))</f>
        <v>97.474270979148002</v>
      </c>
      <c r="CA2948" s="18"/>
      <c r="CB2948" s="20">
        <v>1.5394E-2</v>
      </c>
      <c r="CC2948" s="20">
        <v>1.0045999999999999E-2</v>
      </c>
      <c r="CD2948" s="20">
        <v>4.8068E-2</v>
      </c>
      <c r="CE2948" s="20">
        <v>1.2939000000000001E-2</v>
      </c>
      <c r="CF2948" s="20">
        <v>8.3379999999999999E-3</v>
      </c>
      <c r="CG2948" s="20">
        <v>3.2037000000000003E-2</v>
      </c>
      <c r="CH2948" s="20"/>
      <c r="CI2948" s="21">
        <v>3.58677</v>
      </c>
      <c r="CJ2948" s="21">
        <v>2.0386199999999999</v>
      </c>
      <c r="CK2948" s="21">
        <v>-13.286</v>
      </c>
      <c r="CL2948" s="21">
        <v>0.36577900000000002</v>
      </c>
      <c r="CM2948" s="21">
        <v>2.9990100000000002</v>
      </c>
      <c r="CN2948" s="21">
        <v>0.34996500000000003</v>
      </c>
      <c r="CO2948" s="21"/>
      <c r="CP2948" s="20">
        <v>14.867800000000001</v>
      </c>
      <c r="CQ2948" s="20">
        <v>59.972900000000003</v>
      </c>
      <c r="CR2948" s="20">
        <v>11.034000000000001</v>
      </c>
      <c r="CS2948" s="20">
        <v>30.718699999999998</v>
      </c>
      <c r="CT2948" s="20"/>
      <c r="CU2948" s="22">
        <v>44319.721678240698</v>
      </c>
      <c r="CV2948" s="22"/>
    </row>
    <row r="2949" spans="1:100" s="17" customFormat="1" x14ac:dyDescent="0.25">
      <c r="A2949" s="17" t="s">
        <v>181</v>
      </c>
      <c r="B2949" s="17">
        <v>1351</v>
      </c>
      <c r="C2949" s="17">
        <v>4</v>
      </c>
      <c r="E2949" s="18">
        <v>0.654833</v>
      </c>
      <c r="F2949" s="18">
        <v>0.39557100000000001</v>
      </c>
      <c r="G2949" s="18">
        <v>0</v>
      </c>
      <c r="H2949" s="18">
        <v>17.965900000000001</v>
      </c>
      <c r="I2949" s="18">
        <v>0.34774699999999997</v>
      </c>
      <c r="J2949" s="18">
        <v>35.826700000000002</v>
      </c>
      <c r="K2949" s="18">
        <v>44.405299999999997</v>
      </c>
      <c r="L2949" s="18">
        <v>0.40406500000000001</v>
      </c>
      <c r="M2949" s="18">
        <v>100</v>
      </c>
      <c r="N2949" s="18"/>
      <c r="O2949" s="18">
        <v>7.8468999999999997E-2</v>
      </c>
      <c r="P2949" s="18">
        <v>44.326799999999999</v>
      </c>
      <c r="Q2949" s="18">
        <f t="shared" si="338"/>
        <v>99.921531000000002</v>
      </c>
      <c r="R2949" s="18"/>
      <c r="S2949" s="18">
        <v>0.88270000000000004</v>
      </c>
      <c r="T2949" s="18">
        <v>0.65597499999999997</v>
      </c>
      <c r="U2949" s="18">
        <v>0</v>
      </c>
      <c r="V2949" s="18">
        <v>41.167000000000002</v>
      </c>
      <c r="W2949" s="18">
        <v>0.34774699999999997</v>
      </c>
      <c r="X2949" s="18">
        <v>50.128700000000002</v>
      </c>
      <c r="Y2949" s="18">
        <v>6.8177899999999996</v>
      </c>
      <c r="Z2949" s="18">
        <v>100</v>
      </c>
      <c r="AA2949" s="19"/>
      <c r="AB2949" s="18">
        <f>IF(Z2949="","",Z2949-O2949)</f>
        <v>99.921531000000002</v>
      </c>
      <c r="AC2949" s="18">
        <f t="shared" si="339"/>
        <v>93.103740999999999</v>
      </c>
      <c r="AD2949" s="18"/>
      <c r="AE2949" s="34">
        <f>IF(M2949="","",IF(M2949&gt;100,M2949, M2949+O2949))</f>
        <v>100.078469</v>
      </c>
      <c r="AF2949" s="37">
        <f>IF(AE2949="","",IF(AE2949="* * *", Y2949, AE2949-SUM(S2949:X2949)))</f>
        <v>6.8963470000000058</v>
      </c>
      <c r="AG2949" s="54"/>
      <c r="AH2949" s="33"/>
      <c r="AI2949" s="34">
        <f>IF(S2949="","",IF(AI$6=0, 0, S2949/AI$6))</f>
        <v>1.4241934437729977E-2</v>
      </c>
      <c r="AJ2949" s="34">
        <f>IF(T2949="","",IF(AJ$6=0, 0, T2949/AJ$6))</f>
        <v>1.6275316400735394E-2</v>
      </c>
      <c r="AK2949" s="34">
        <f>IF(U2949="","",IF(AK$6=0, 0, U2949/AK$6))</f>
        <v>0</v>
      </c>
      <c r="AL2949" s="34">
        <f>IF(V2949="","",IF(AL$6=0, 0, V2949/AL$6))</f>
        <v>0.29002176343264252</v>
      </c>
      <c r="AM2949" s="34">
        <f>IF(W2949="","",IF(AM$6=0, 0, W2949/AM$6))</f>
        <v>9.8090912937393322E-3</v>
      </c>
      <c r="AN2949" s="34">
        <f>IF(X2949="","",IF(AN$6=0, 0, X2949/AN$6))</f>
        <v>0.89391983223187943</v>
      </c>
      <c r="AO2949" s="34">
        <f>IF(Y2949="","",IF(AO$6=0, 0, Y2949/AO$6))</f>
        <v>0.4008725626382672</v>
      </c>
      <c r="AP2949" s="34"/>
      <c r="AQ2949" s="34">
        <f>IF(AI2949="","",AI2949*AI$4)</f>
        <v>2.8483868875459954E-2</v>
      </c>
      <c r="AR2949" s="33">
        <f>IF(AJ2949="","",AJ2949*AJ$4)</f>
        <v>1.6275316400735394E-2</v>
      </c>
      <c r="AS2949" s="34">
        <f>IF(AK2949="","",AK2949*AK$4)</f>
        <v>0</v>
      </c>
      <c r="AT2949" s="34">
        <f>IF(AL2949="","",AL2949*AL$4)</f>
        <v>0.58004352686528504</v>
      </c>
      <c r="AU2949" s="34">
        <f>IF(AM2949="","",AM2949*AM$4)</f>
        <v>9.8090912937393322E-3</v>
      </c>
      <c r="AV2949" s="34">
        <f>IF(AN2949="","",AN2949*AN$4)</f>
        <v>0.89391983223187943</v>
      </c>
      <c r="AW2949" s="34">
        <f>IF(AO2949="","",AO2949*AO$4)</f>
        <v>0.4008725626382672</v>
      </c>
      <c r="AX2949" s="34"/>
      <c r="AY2949" s="34">
        <f>IF(AQ2949="","",AI2949*AI$5)</f>
        <v>1.4241934437729977E-2</v>
      </c>
      <c r="AZ2949" s="34">
        <f>IF(AR2949="","",AJ2949*AJ$5)</f>
        <v>1.6275316400735394E-2</v>
      </c>
      <c r="BA2949" s="34">
        <f>IF(AS2949="","",AK2949*AK$5)</f>
        <v>0</v>
      </c>
      <c r="BB2949" s="34">
        <f>IF(AT2949="","",AL2949*AL$5)</f>
        <v>1.4501088171632126</v>
      </c>
      <c r="BC2949" s="34">
        <f>IF(AU2949="","",AM2949*AM$5)</f>
        <v>0</v>
      </c>
      <c r="BD2949" s="34">
        <f>IF(AV2949="","",AN2949*AN$5)</f>
        <v>0.89391983223187943</v>
      </c>
      <c r="BE2949" s="34">
        <f>IF(AW2949="","",AO2949*AO$5)</f>
        <v>0.4008725626382672</v>
      </c>
      <c r="BF2949" s="34">
        <f>IF(BE2949="","",SUM(AY2949:BE2949))</f>
        <v>2.7754184628718246</v>
      </c>
      <c r="BG2949" s="34"/>
      <c r="BH2949" s="34">
        <f>IF(AT2949="","",3/AT2949)</f>
        <v>5.1720256516141578</v>
      </c>
      <c r="BI2949" s="34"/>
      <c r="BJ2949" s="34">
        <f>IF(AQ2949="","",AQ2949*$BH2949)</f>
        <v>0.14731930048109299</v>
      </c>
      <c r="BK2949" s="34">
        <f>IF(AR2949="","",AR2949*$BH2949)</f>
        <v>8.4176353912740073E-2</v>
      </c>
      <c r="BL2949" s="34">
        <f>IF(AS2949="","",AS2949*$BH2949)</f>
        <v>0</v>
      </c>
      <c r="BM2949" s="34">
        <f>IF(AT2949="","",AT2949*$BH2949)</f>
        <v>3</v>
      </c>
      <c r="BN2949" s="34">
        <f>IF(AU2949="","",AU2949*$BH2949)</f>
        <v>5.0732871790244931E-2</v>
      </c>
      <c r="BO2949" s="34">
        <f>IF(AV2949="","",AV2949*$BH2949)</f>
        <v>4.6233763027899046</v>
      </c>
      <c r="BP2949" s="34">
        <f t="shared" si="340"/>
        <v>14.354535483936614</v>
      </c>
      <c r="BQ2949" s="34">
        <f>IF(AW2949="","",AW2949*$BH2949)</f>
        <v>2.0733231769934211</v>
      </c>
      <c r="BR2949" s="34"/>
      <c r="BS2949" s="34">
        <f t="shared" si="341"/>
        <v>4.8548719571837378</v>
      </c>
      <c r="BT2949" s="34"/>
      <c r="BU2949" s="34">
        <f t="shared" si="342"/>
        <v>0.94926712820975512</v>
      </c>
      <c r="BV2949" s="34">
        <f t="shared" si="343"/>
        <v>0.94926712820975512</v>
      </c>
      <c r="BW2949" s="34">
        <f t="shared" si="344"/>
        <v>1</v>
      </c>
      <c r="BX2949" s="34"/>
      <c r="BY2949" s="34">
        <f>IF(BV2949="","",IF(BQ2949=0,0,((BV2949/BQ2949)*AF2949)))</f>
        <v>3.1574795403199887</v>
      </c>
      <c r="BZ2949" s="34">
        <f>IF(BY2949="","",SUM(S2949:X2949,BY2949))</f>
        <v>96.339601540319975</v>
      </c>
      <c r="CA2949" s="18"/>
      <c r="CB2949" s="20">
        <v>1.5775999999999998E-2</v>
      </c>
      <c r="CC2949" s="20">
        <v>1.0279999999999999E-2</v>
      </c>
      <c r="CD2949" s="20">
        <v>4.7347E-2</v>
      </c>
      <c r="CE2949" s="20">
        <v>1.2035000000000001E-2</v>
      </c>
      <c r="CF2949" s="20">
        <v>8.4030000000000007E-3</v>
      </c>
      <c r="CG2949" s="20">
        <v>3.0772999999999998E-2</v>
      </c>
      <c r="CH2949" s="20"/>
      <c r="CI2949" s="21">
        <v>3.96286</v>
      </c>
      <c r="CJ2949" s="21">
        <v>2.18858</v>
      </c>
      <c r="CK2949" s="21">
        <v>-18.207000000000001</v>
      </c>
      <c r="CL2949" s="21">
        <v>0.36630800000000002</v>
      </c>
      <c r="CM2949" s="21">
        <v>3.0574599999999998</v>
      </c>
      <c r="CN2949" s="21">
        <v>0.352684</v>
      </c>
      <c r="CO2949" s="21"/>
      <c r="CP2949" s="20">
        <v>14.8775</v>
      </c>
      <c r="CQ2949" s="20">
        <v>59.984699999999997</v>
      </c>
      <c r="CR2949" s="20">
        <v>11.0335</v>
      </c>
      <c r="CS2949" s="20">
        <v>45.992800000000003</v>
      </c>
      <c r="CT2949" s="20"/>
      <c r="CU2949" s="22">
        <v>44319.723449074103</v>
      </c>
      <c r="CV2949" s="22"/>
    </row>
    <row r="2950" spans="1:100" s="17" customFormat="1" x14ac:dyDescent="0.25">
      <c r="A2950" s="17" t="s">
        <v>181</v>
      </c>
      <c r="B2950" s="17">
        <v>1352</v>
      </c>
      <c r="C2950" s="17">
        <v>5</v>
      </c>
      <c r="E2950" s="18">
        <v>0.685419</v>
      </c>
      <c r="F2950" s="18">
        <v>0.21997900000000001</v>
      </c>
      <c r="G2950" s="18">
        <v>0</v>
      </c>
      <c r="H2950" s="18">
        <v>17.9513</v>
      </c>
      <c r="I2950" s="18">
        <v>0.42083500000000001</v>
      </c>
      <c r="J2950" s="18">
        <v>36.916699999999999</v>
      </c>
      <c r="K2950" s="18">
        <v>43.479599999999998</v>
      </c>
      <c r="L2950" s="18">
        <v>0.326127</v>
      </c>
      <c r="M2950" s="18">
        <v>100</v>
      </c>
      <c r="N2950" s="18"/>
      <c r="O2950" s="18">
        <v>9.4962000000000005E-2</v>
      </c>
      <c r="P2950" s="18">
        <v>43.384599999999999</v>
      </c>
      <c r="Q2950" s="18">
        <f t="shared" si="338"/>
        <v>99.905038000000005</v>
      </c>
      <c r="R2950" s="18"/>
      <c r="S2950" s="18">
        <v>0.923929</v>
      </c>
      <c r="T2950" s="18">
        <v>0.36479099999999998</v>
      </c>
      <c r="U2950" s="18">
        <v>0</v>
      </c>
      <c r="V2950" s="18">
        <v>41.133800000000001</v>
      </c>
      <c r="W2950" s="18">
        <v>0.42083500000000001</v>
      </c>
      <c r="X2950" s="18">
        <v>51.6539</v>
      </c>
      <c r="Y2950" s="18">
        <v>5.5027499999999998</v>
      </c>
      <c r="Z2950" s="18">
        <v>100</v>
      </c>
      <c r="AA2950" s="19"/>
      <c r="AB2950" s="18">
        <f>IF(Z2950="","",Z2950-O2950)</f>
        <v>99.905038000000005</v>
      </c>
      <c r="AC2950" s="18">
        <f t="shared" si="339"/>
        <v>94.402287999999999</v>
      </c>
      <c r="AD2950" s="18"/>
      <c r="AE2950" s="34">
        <f>IF(M2950="","",IF(M2950&gt;100,M2950, M2950+O2950))</f>
        <v>100.094962</v>
      </c>
      <c r="AF2950" s="37">
        <f>IF(AE2950="","",IF(AE2950="* * *", Y2950, AE2950-SUM(S2950:X2950)))</f>
        <v>5.5977069999999998</v>
      </c>
      <c r="AG2950" s="54"/>
      <c r="AH2950" s="33"/>
      <c r="AI2950" s="34">
        <f>IF(S2950="","",IF(AI$6=0, 0, S2950/AI$6))</f>
        <v>1.490714426545533E-2</v>
      </c>
      <c r="AJ2950" s="34">
        <f>IF(T2950="","",IF(AJ$6=0, 0, T2950/AJ$6))</f>
        <v>9.0507853883770965E-3</v>
      </c>
      <c r="AK2950" s="34">
        <f>IF(U2950="","",IF(AK$6=0, 0, U2950/AK$6))</f>
        <v>0</v>
      </c>
      <c r="AL2950" s="34">
        <f>IF(V2950="","",IF(AL$6=0, 0, V2950/AL$6))</f>
        <v>0.28978786923228878</v>
      </c>
      <c r="AM2950" s="34">
        <f>IF(W2950="","",IF(AM$6=0, 0, W2950/AM$6))</f>
        <v>1.1870724793027093E-2</v>
      </c>
      <c r="AN2950" s="34">
        <f>IF(X2950="","",IF(AN$6=0, 0, X2950/AN$6))</f>
        <v>0.92111795482672154</v>
      </c>
      <c r="AO2950" s="34">
        <f>IF(Y2950="","",IF(AO$6=0, 0, Y2950/AO$6))</f>
        <v>0.32355081251515888</v>
      </c>
      <c r="AP2950" s="34"/>
      <c r="AQ2950" s="34">
        <f>IF(AI2950="","",AI2950*AI$4)</f>
        <v>2.981428853091066E-2</v>
      </c>
      <c r="AR2950" s="33">
        <f>IF(AJ2950="","",AJ2950*AJ$4)</f>
        <v>9.0507853883770965E-3</v>
      </c>
      <c r="AS2950" s="34">
        <f>IF(AK2950="","",AK2950*AK$4)</f>
        <v>0</v>
      </c>
      <c r="AT2950" s="34">
        <f>IF(AL2950="","",AL2950*AL$4)</f>
        <v>0.57957573846457755</v>
      </c>
      <c r="AU2950" s="34">
        <f>IF(AM2950="","",AM2950*AM$4)</f>
        <v>1.1870724793027093E-2</v>
      </c>
      <c r="AV2950" s="34">
        <f>IF(AN2950="","",AN2950*AN$4)</f>
        <v>0.92111795482672154</v>
      </c>
      <c r="AW2950" s="34">
        <f>IF(AO2950="","",AO2950*AO$4)</f>
        <v>0.32355081251515888</v>
      </c>
      <c r="AX2950" s="34"/>
      <c r="AY2950" s="34">
        <f>IF(AQ2950="","",AI2950*AI$5)</f>
        <v>1.490714426545533E-2</v>
      </c>
      <c r="AZ2950" s="34">
        <f>IF(AR2950="","",AJ2950*AJ$5)</f>
        <v>9.0507853883770965E-3</v>
      </c>
      <c r="BA2950" s="34">
        <f>IF(AS2950="","",AK2950*AK$5)</f>
        <v>0</v>
      </c>
      <c r="BB2950" s="34">
        <f>IF(AT2950="","",AL2950*AL$5)</f>
        <v>1.4489393461614439</v>
      </c>
      <c r="BC2950" s="34">
        <f>IF(AU2950="","",AM2950*AM$5)</f>
        <v>0</v>
      </c>
      <c r="BD2950" s="34">
        <f>IF(AV2950="","",AN2950*AN$5)</f>
        <v>0.92111795482672154</v>
      </c>
      <c r="BE2950" s="34">
        <f>IF(AW2950="","",AO2950*AO$5)</f>
        <v>0.32355081251515888</v>
      </c>
      <c r="BF2950" s="34">
        <f>IF(BE2950="","",SUM(AY2950:BE2950))</f>
        <v>2.7175660431571567</v>
      </c>
      <c r="BG2950" s="34"/>
      <c r="BH2950" s="34">
        <f>IF(AT2950="","",3/AT2950)</f>
        <v>5.1762001079404287</v>
      </c>
      <c r="BI2950" s="34"/>
      <c r="BJ2950" s="34">
        <f>IF(AQ2950="","",AQ2950*$BH2950)</f>
        <v>0.15432472351186685</v>
      </c>
      <c r="BK2950" s="34">
        <f>IF(AR2950="","",AR2950*$BH2950)</f>
        <v>4.6848676304263183E-2</v>
      </c>
      <c r="BL2950" s="34">
        <f>IF(AS2950="","",AS2950*$BH2950)</f>
        <v>0</v>
      </c>
      <c r="BM2950" s="34">
        <f>IF(AT2950="","",AT2950*$BH2950)</f>
        <v>3</v>
      </c>
      <c r="BN2950" s="34">
        <f>IF(AU2950="","",AU2950*$BH2950)</f>
        <v>6.1445246954997965E-2</v>
      </c>
      <c r="BO2950" s="34">
        <f>IF(AV2950="","",AV2950*$BH2950)</f>
        <v>4.7678908571999434</v>
      </c>
      <c r="BP2950" s="34">
        <f t="shared" si="340"/>
        <v>14.066665645925319</v>
      </c>
      <c r="BQ2950" s="34">
        <f>IF(AW2950="","",AW2950*$BH2950)</f>
        <v>1.6747637506651789</v>
      </c>
      <c r="BR2950" s="34"/>
      <c r="BS2950" s="34">
        <f t="shared" si="341"/>
        <v>4.9690642570160737</v>
      </c>
      <c r="BT2950" s="34"/>
      <c r="BU2950" s="34">
        <f t="shared" si="342"/>
        <v>0.93855475304500202</v>
      </c>
      <c r="BV2950" s="34">
        <f t="shared" si="343"/>
        <v>0.93855475304500202</v>
      </c>
      <c r="BW2950" s="34">
        <f t="shared" si="344"/>
        <v>1</v>
      </c>
      <c r="BX2950" s="34"/>
      <c r="BY2950" s="34">
        <f>IF(BV2950="","",IF(BQ2950=0,0,((BV2950/BQ2950)*AF2950)))</f>
        <v>3.1370123152693052</v>
      </c>
      <c r="BZ2950" s="34">
        <f>IF(BY2950="","",SUM(S2950:X2950,BY2950))</f>
        <v>97.634267315269298</v>
      </c>
      <c r="CA2950" s="18"/>
      <c r="CB2950" s="20">
        <v>1.7034000000000001E-2</v>
      </c>
      <c r="CC2950" s="20">
        <v>1.0281E-2</v>
      </c>
      <c r="CD2950" s="20">
        <v>4.7606999999999997E-2</v>
      </c>
      <c r="CE2950" s="20">
        <v>1.278E-2</v>
      </c>
      <c r="CF2950" s="20">
        <v>9.2119999999999997E-3</v>
      </c>
      <c r="CG2950" s="20">
        <v>3.0303E-2</v>
      </c>
      <c r="CH2950" s="20"/>
      <c r="CI2950" s="21">
        <v>3.90977</v>
      </c>
      <c r="CJ2950" s="21">
        <v>3.28152</v>
      </c>
      <c r="CK2950" s="21">
        <v>-17.654</v>
      </c>
      <c r="CL2950" s="21">
        <v>0.36622199999999999</v>
      </c>
      <c r="CM2950" s="21">
        <v>2.7746300000000002</v>
      </c>
      <c r="CN2950" s="21">
        <v>0.34700900000000001</v>
      </c>
      <c r="CO2950" s="21"/>
      <c r="CP2950" s="20">
        <v>14.887</v>
      </c>
      <c r="CQ2950" s="20">
        <v>59.996499999999997</v>
      </c>
      <c r="CR2950" s="20">
        <v>11.0335</v>
      </c>
      <c r="CS2950" s="20">
        <v>61.141199999999998</v>
      </c>
      <c r="CT2950" s="20"/>
      <c r="CU2950" s="22">
        <v>44319.725208333301</v>
      </c>
      <c r="CV2950" s="22"/>
    </row>
    <row r="2951" spans="1:100" s="17" customFormat="1" x14ac:dyDescent="0.25">
      <c r="A2951" s="17" t="s">
        <v>181</v>
      </c>
      <c r="B2951" s="17">
        <v>1353</v>
      </c>
      <c r="C2951" s="17">
        <v>6</v>
      </c>
      <c r="E2951" s="18">
        <v>0.68532899999999997</v>
      </c>
      <c r="F2951" s="18">
        <v>0.21370900000000001</v>
      </c>
      <c r="G2951" s="18">
        <v>0</v>
      </c>
      <c r="H2951" s="18">
        <v>17.9069</v>
      </c>
      <c r="I2951" s="18">
        <v>0.46008900000000003</v>
      </c>
      <c r="J2951" s="18">
        <v>37.003500000000003</v>
      </c>
      <c r="K2951" s="18">
        <v>43.407299999999999</v>
      </c>
      <c r="L2951" s="18">
        <v>0.323268</v>
      </c>
      <c r="M2951" s="18">
        <v>100</v>
      </c>
      <c r="N2951" s="18"/>
      <c r="O2951" s="18">
        <v>0.10381899999999999</v>
      </c>
      <c r="P2951" s="18">
        <v>43.303400000000003</v>
      </c>
      <c r="Q2951" s="18">
        <f t="shared" si="338"/>
        <v>99.896180999999999</v>
      </c>
      <c r="R2951" s="18"/>
      <c r="S2951" s="18">
        <v>0.92380799999999996</v>
      </c>
      <c r="T2951" s="18">
        <v>0.35439300000000001</v>
      </c>
      <c r="U2951" s="18">
        <v>0</v>
      </c>
      <c r="V2951" s="18">
        <v>41.0319</v>
      </c>
      <c r="W2951" s="18">
        <v>0.46008900000000003</v>
      </c>
      <c r="X2951" s="18">
        <v>51.775399999999998</v>
      </c>
      <c r="Y2951" s="18">
        <v>5.45451</v>
      </c>
      <c r="Z2951" s="18">
        <v>100</v>
      </c>
      <c r="AA2951" s="19"/>
      <c r="AB2951" s="18">
        <f>IF(Z2951="","",Z2951-O2951)</f>
        <v>99.896180999999999</v>
      </c>
      <c r="AC2951" s="18">
        <f t="shared" si="339"/>
        <v>94.441670999999999</v>
      </c>
      <c r="AD2951" s="18"/>
      <c r="AE2951" s="34">
        <f>IF(M2951="","",IF(M2951&gt;100,M2951, M2951+O2951))</f>
        <v>100.103819</v>
      </c>
      <c r="AF2951" s="37">
        <f>IF(AE2951="","",IF(AE2951="* * *", Y2951, AE2951-SUM(S2951:X2951)))</f>
        <v>5.5582289999999972</v>
      </c>
      <c r="AG2951" s="54"/>
      <c r="AH2951" s="33"/>
      <c r="AI2951" s="34">
        <f>IF(S2951="","",IF(AI$6=0, 0, S2951/AI$6))</f>
        <v>1.4905191989408014E-2</v>
      </c>
      <c r="AJ2951" s="34">
        <f>IF(T2951="","",IF(AJ$6=0, 0, T2951/AJ$6))</f>
        <v>8.7928018677629772E-3</v>
      </c>
      <c r="AK2951" s="34">
        <f>IF(U2951="","",IF(AK$6=0, 0, U2951/AK$6))</f>
        <v>0</v>
      </c>
      <c r="AL2951" s="34">
        <f>IF(V2951="","",IF(AL$6=0, 0, V2951/AL$6))</f>
        <v>0.2890699831173475</v>
      </c>
      <c r="AM2951" s="34">
        <f>IF(W2951="","",IF(AM$6=0, 0, W2951/AM$6))</f>
        <v>1.2977984006318491E-2</v>
      </c>
      <c r="AN2951" s="34">
        <f>IF(X2951="","",IF(AN$6=0, 0, X2951/AN$6))</f>
        <v>0.92328460306647586</v>
      </c>
      <c r="AO2951" s="34">
        <f>IF(Y2951="","",IF(AO$6=0, 0, Y2951/AO$6))</f>
        <v>0.32071439596057594</v>
      </c>
      <c r="AP2951" s="34"/>
      <c r="AQ2951" s="34">
        <f>IF(AI2951="","",AI2951*AI$4)</f>
        <v>2.9810383978816028E-2</v>
      </c>
      <c r="AR2951" s="33">
        <f>IF(AJ2951="","",AJ2951*AJ$4)</f>
        <v>8.7928018677629772E-3</v>
      </c>
      <c r="AS2951" s="34">
        <f>IF(AK2951="","",AK2951*AK$4)</f>
        <v>0</v>
      </c>
      <c r="AT2951" s="34">
        <f>IF(AL2951="","",AL2951*AL$4)</f>
        <v>0.57813996623469499</v>
      </c>
      <c r="AU2951" s="34">
        <f>IF(AM2951="","",AM2951*AM$4)</f>
        <v>1.2977984006318491E-2</v>
      </c>
      <c r="AV2951" s="34">
        <f>IF(AN2951="","",AN2951*AN$4)</f>
        <v>0.92328460306647586</v>
      </c>
      <c r="AW2951" s="34">
        <f>IF(AO2951="","",AO2951*AO$4)</f>
        <v>0.32071439596057594</v>
      </c>
      <c r="AX2951" s="34"/>
      <c r="AY2951" s="34">
        <f>IF(AQ2951="","",AI2951*AI$5)</f>
        <v>1.4905191989408014E-2</v>
      </c>
      <c r="AZ2951" s="34">
        <f>IF(AR2951="","",AJ2951*AJ$5)</f>
        <v>8.7928018677629772E-3</v>
      </c>
      <c r="BA2951" s="34">
        <f>IF(AS2951="","",AK2951*AK$5)</f>
        <v>0</v>
      </c>
      <c r="BB2951" s="34">
        <f>IF(AT2951="","",AL2951*AL$5)</f>
        <v>1.4453499155867375</v>
      </c>
      <c r="BC2951" s="34">
        <f>IF(AU2951="","",AM2951*AM$5)</f>
        <v>0</v>
      </c>
      <c r="BD2951" s="34">
        <f>IF(AV2951="","",AN2951*AN$5)</f>
        <v>0.92328460306647586</v>
      </c>
      <c r="BE2951" s="34">
        <f>IF(AW2951="","",AO2951*AO$5)</f>
        <v>0.32071439596057594</v>
      </c>
      <c r="BF2951" s="34">
        <f>IF(BE2951="","",SUM(AY2951:BE2951))</f>
        <v>2.7130469084709605</v>
      </c>
      <c r="BG2951" s="34"/>
      <c r="BH2951" s="34">
        <f>IF(AT2951="","",3/AT2951)</f>
        <v>5.1890548573183315</v>
      </c>
      <c r="BI2951" s="34"/>
      <c r="BJ2951" s="34">
        <f>IF(AQ2951="","",AQ2951*$BH2951)</f>
        <v>0.15468771778379989</v>
      </c>
      <c r="BK2951" s="34">
        <f>IF(AR2951="","",AR2951*$BH2951)</f>
        <v>4.5626331241353173E-2</v>
      </c>
      <c r="BL2951" s="34">
        <f>IF(AS2951="","",AS2951*$BH2951)</f>
        <v>0</v>
      </c>
      <c r="BM2951" s="34">
        <f>IF(AT2951="","",AT2951*$BH2951)</f>
        <v>3</v>
      </c>
      <c r="BN2951" s="34">
        <f>IF(AU2951="","",AU2951*$BH2951)</f>
        <v>6.734347094618659E-2</v>
      </c>
      <c r="BO2951" s="34">
        <f>IF(AV2951="","",AV2951*$BH2951)</f>
        <v>4.7909744542293247</v>
      </c>
      <c r="BP2951" s="34">
        <f t="shared" si="340"/>
        <v>14.078149238533721</v>
      </c>
      <c r="BQ2951" s="34">
        <f>IF(AW2951="","",AW2951*$BH2951)</f>
        <v>1.6642045941711412</v>
      </c>
      <c r="BR2951" s="34"/>
      <c r="BS2951" s="34">
        <f t="shared" si="341"/>
        <v>4.991288503254478</v>
      </c>
      <c r="BT2951" s="34"/>
      <c r="BU2951" s="34">
        <f t="shared" si="342"/>
        <v>0.93265652905381335</v>
      </c>
      <c r="BV2951" s="34">
        <f t="shared" si="343"/>
        <v>0.93265652905381335</v>
      </c>
      <c r="BW2951" s="34">
        <f t="shared" si="344"/>
        <v>1</v>
      </c>
      <c r="BX2951" s="34"/>
      <c r="BY2951" s="34">
        <f>IF(BV2951="","",IF(BQ2951=0,0,((BV2951/BQ2951)*AF2951)))</f>
        <v>3.1149526836921764</v>
      </c>
      <c r="BZ2951" s="34">
        <f>IF(BY2951="","",SUM(S2951:X2951,BY2951))</f>
        <v>97.660542683692185</v>
      </c>
      <c r="CA2951" s="18"/>
      <c r="CB2951" s="20">
        <v>1.6187E-2</v>
      </c>
      <c r="CC2951" s="20">
        <v>1.0008E-2</v>
      </c>
      <c r="CD2951" s="20">
        <v>4.7640000000000002E-2</v>
      </c>
      <c r="CE2951" s="20">
        <v>1.2959E-2</v>
      </c>
      <c r="CF2951" s="20">
        <v>8.7349999999999997E-3</v>
      </c>
      <c r="CG2951" s="20">
        <v>3.0877000000000002E-2</v>
      </c>
      <c r="CH2951" s="20"/>
      <c r="CI2951" s="21">
        <v>3.87635</v>
      </c>
      <c r="CJ2951" s="21">
        <v>3.31107</v>
      </c>
      <c r="CK2951" s="21">
        <v>-21.882000000000001</v>
      </c>
      <c r="CL2951" s="21">
        <v>0.36674299999999999</v>
      </c>
      <c r="CM2951" s="21">
        <v>2.61246</v>
      </c>
      <c r="CN2951" s="21">
        <v>0.34670299999999998</v>
      </c>
      <c r="CO2951" s="21"/>
      <c r="CP2951" s="20">
        <v>14.896800000000001</v>
      </c>
      <c r="CQ2951" s="20">
        <v>60.008400000000002</v>
      </c>
      <c r="CR2951" s="20">
        <v>11.0335</v>
      </c>
      <c r="CS2951" s="20">
        <v>76.558499999999995</v>
      </c>
      <c r="CT2951" s="20"/>
      <c r="CU2951" s="22">
        <v>44319.7269675926</v>
      </c>
      <c r="CV2951" s="22"/>
    </row>
    <row r="2952" spans="1:100" s="17" customFormat="1" x14ac:dyDescent="0.25">
      <c r="A2952" s="17" t="s">
        <v>181</v>
      </c>
      <c r="B2952" s="17">
        <v>1354</v>
      </c>
      <c r="C2952" s="17">
        <v>7</v>
      </c>
      <c r="E2952" s="18">
        <v>0.66281999999999996</v>
      </c>
      <c r="F2952" s="18">
        <v>0.207896</v>
      </c>
      <c r="G2952" s="18">
        <v>0</v>
      </c>
      <c r="H2952" s="18">
        <v>17.910399999999999</v>
      </c>
      <c r="I2952" s="18">
        <v>0.45159500000000002</v>
      </c>
      <c r="J2952" s="18">
        <v>37.2258</v>
      </c>
      <c r="K2952" s="18">
        <v>43.234200000000001</v>
      </c>
      <c r="L2952" s="18">
        <v>0.30721900000000002</v>
      </c>
      <c r="M2952" s="18">
        <v>100</v>
      </c>
      <c r="N2952" s="18"/>
      <c r="O2952" s="18">
        <v>0.10190299999999999</v>
      </c>
      <c r="P2952" s="18">
        <v>43.132300000000001</v>
      </c>
      <c r="Q2952" s="18">
        <f t="shared" si="338"/>
        <v>99.898097000000007</v>
      </c>
      <c r="R2952" s="18"/>
      <c r="S2952" s="18">
        <v>0.89346700000000001</v>
      </c>
      <c r="T2952" s="18">
        <v>0.344754</v>
      </c>
      <c r="U2952" s="18">
        <v>0</v>
      </c>
      <c r="V2952" s="18">
        <v>41.040100000000002</v>
      </c>
      <c r="W2952" s="18">
        <v>0.45159500000000002</v>
      </c>
      <c r="X2952" s="18">
        <v>52.086399999999998</v>
      </c>
      <c r="Y2952" s="18">
        <v>5.1837099999999996</v>
      </c>
      <c r="Z2952" s="18">
        <v>100</v>
      </c>
      <c r="AA2952" s="19"/>
      <c r="AB2952" s="18">
        <f>IF(Z2952="","",Z2952-O2952)</f>
        <v>99.898097000000007</v>
      </c>
      <c r="AC2952" s="18">
        <f t="shared" si="339"/>
        <v>94.714387000000002</v>
      </c>
      <c r="AD2952" s="18"/>
      <c r="AE2952" s="34">
        <f>IF(M2952="","",IF(M2952&gt;100,M2952, M2952+O2952))</f>
        <v>100.10190299999999</v>
      </c>
      <c r="AF2952" s="37">
        <f>IF(AE2952="","",IF(AE2952="* * *", Y2952, AE2952-SUM(S2952:X2952)))</f>
        <v>5.2855869999999925</v>
      </c>
      <c r="AG2952" s="54"/>
      <c r="AH2952" s="33"/>
      <c r="AI2952" s="34">
        <f>IF(S2952="","",IF(AI$6=0, 0, S2952/AI$6))</f>
        <v>1.4415654736915475E-2</v>
      </c>
      <c r="AJ2952" s="34">
        <f>IF(T2952="","",IF(AJ$6=0, 0, T2952/AJ$6))</f>
        <v>8.5536498043662194E-3</v>
      </c>
      <c r="AK2952" s="34">
        <f>IF(U2952="","",IF(AK$6=0, 0, U2952/AK$6))</f>
        <v>0</v>
      </c>
      <c r="AL2952" s="34">
        <f>IF(V2952="","",IF(AL$6=0, 0, V2952/AL$6))</f>
        <v>0.28912775216683251</v>
      </c>
      <c r="AM2952" s="34">
        <f>IF(W2952="","",IF(AM$6=0, 0, W2952/AM$6))</f>
        <v>1.273838906675317E-2</v>
      </c>
      <c r="AN2952" s="34">
        <f>IF(X2952="","",IF(AN$6=0, 0, X2952/AN$6))</f>
        <v>0.92883050926041499</v>
      </c>
      <c r="AO2952" s="34">
        <f>IF(Y2952="","",IF(AO$6=0, 0, Y2952/AO$6))</f>
        <v>0.30479189175284249</v>
      </c>
      <c r="AP2952" s="34"/>
      <c r="AQ2952" s="34">
        <f>IF(AI2952="","",AI2952*AI$4)</f>
        <v>2.883130947383095E-2</v>
      </c>
      <c r="AR2952" s="33">
        <f>IF(AJ2952="","",AJ2952*AJ$4)</f>
        <v>8.5536498043662194E-3</v>
      </c>
      <c r="AS2952" s="34">
        <f>IF(AK2952="","",AK2952*AK$4)</f>
        <v>0</v>
      </c>
      <c r="AT2952" s="34">
        <f>IF(AL2952="","",AL2952*AL$4)</f>
        <v>0.57825550433366502</v>
      </c>
      <c r="AU2952" s="34">
        <f>IF(AM2952="","",AM2952*AM$4)</f>
        <v>1.273838906675317E-2</v>
      </c>
      <c r="AV2952" s="34">
        <f>IF(AN2952="","",AN2952*AN$4)</f>
        <v>0.92883050926041499</v>
      </c>
      <c r="AW2952" s="34">
        <f>IF(AO2952="","",AO2952*AO$4)</f>
        <v>0.30479189175284249</v>
      </c>
      <c r="AX2952" s="34"/>
      <c r="AY2952" s="34">
        <f>IF(AQ2952="","",AI2952*AI$5)</f>
        <v>1.4415654736915475E-2</v>
      </c>
      <c r="AZ2952" s="34">
        <f>IF(AR2952="","",AJ2952*AJ$5)</f>
        <v>8.5536498043662194E-3</v>
      </c>
      <c r="BA2952" s="34">
        <f>IF(AS2952="","",AK2952*AK$5)</f>
        <v>0</v>
      </c>
      <c r="BB2952" s="34">
        <f>IF(AT2952="","",AL2952*AL$5)</f>
        <v>1.4456387608341625</v>
      </c>
      <c r="BC2952" s="34">
        <f>IF(AU2952="","",AM2952*AM$5)</f>
        <v>0</v>
      </c>
      <c r="BD2952" s="34">
        <f>IF(AV2952="","",AN2952*AN$5)</f>
        <v>0.92883050926041499</v>
      </c>
      <c r="BE2952" s="34">
        <f>IF(AW2952="","",AO2952*AO$5)</f>
        <v>0.30479189175284249</v>
      </c>
      <c r="BF2952" s="34">
        <f>IF(BE2952="","",SUM(AY2952:BE2952))</f>
        <v>2.7022304663887016</v>
      </c>
      <c r="BG2952" s="34"/>
      <c r="BH2952" s="34">
        <f>IF(AT2952="","",3/AT2952)</f>
        <v>5.1880180603848434</v>
      </c>
      <c r="BI2952" s="34"/>
      <c r="BJ2952" s="34">
        <f>IF(AQ2952="","",AQ2952*$BH2952)</f>
        <v>0.14957735425477961</v>
      </c>
      <c r="BK2952" s="34">
        <f>IF(AR2952="","",AR2952*$BH2952)</f>
        <v>4.4376489667259232E-2</v>
      </c>
      <c r="BL2952" s="34">
        <f>IF(AS2952="","",AS2952*$BH2952)</f>
        <v>0</v>
      </c>
      <c r="BM2952" s="34">
        <f>IF(AT2952="","",AT2952*$BH2952)</f>
        <v>3</v>
      </c>
      <c r="BN2952" s="34">
        <f>IF(AU2952="","",AU2952*$BH2952)</f>
        <v>6.6086992538524278E-2</v>
      </c>
      <c r="BO2952" s="34">
        <f>IF(AV2952="","",AV2952*$BH2952)</f>
        <v>4.8187894570794843</v>
      </c>
      <c r="BP2952" s="34">
        <f t="shared" si="340"/>
        <v>14.019220462946743</v>
      </c>
      <c r="BQ2952" s="34">
        <f>IF(AW2952="","",AW2952*$BH2952)</f>
        <v>1.5812658390726091</v>
      </c>
      <c r="BR2952" s="34"/>
      <c r="BS2952" s="34">
        <f t="shared" si="341"/>
        <v>5.0127433010015228</v>
      </c>
      <c r="BT2952" s="34"/>
      <c r="BU2952" s="34">
        <f t="shared" si="342"/>
        <v>0.93391300746147576</v>
      </c>
      <c r="BV2952" s="34">
        <f t="shared" si="343"/>
        <v>0.93391300746147576</v>
      </c>
      <c r="BW2952" s="34">
        <f t="shared" si="344"/>
        <v>1</v>
      </c>
      <c r="BX2952" s="34"/>
      <c r="BY2952" s="34">
        <f>IF(BV2952="","",IF(BQ2952=0,0,((BV2952/BQ2952)*AF2952)))</f>
        <v>3.1217258536770345</v>
      </c>
      <c r="BZ2952" s="34">
        <f>IF(BY2952="","",SUM(S2952:X2952,BY2952))</f>
        <v>97.938041853677035</v>
      </c>
      <c r="CA2952" s="18"/>
      <c r="CB2952" s="20">
        <v>1.5994000000000001E-2</v>
      </c>
      <c r="CC2952" s="20">
        <v>1.0120000000000001E-2</v>
      </c>
      <c r="CD2952" s="20">
        <v>4.7477999999999999E-2</v>
      </c>
      <c r="CE2952" s="20">
        <v>1.256E-2</v>
      </c>
      <c r="CF2952" s="20">
        <v>9.2759999999999995E-3</v>
      </c>
      <c r="CG2952" s="20">
        <v>3.0259999999999999E-2</v>
      </c>
      <c r="CH2952" s="20"/>
      <c r="CI2952" s="21">
        <v>3.9447800000000002</v>
      </c>
      <c r="CJ2952" s="21">
        <v>3.3946299999999998</v>
      </c>
      <c r="CK2952" s="21">
        <v>-24.126000000000001</v>
      </c>
      <c r="CL2952" s="21">
        <v>0.366533</v>
      </c>
      <c r="CM2952" s="21">
        <v>2.6649699999999998</v>
      </c>
      <c r="CN2952" s="21">
        <v>0.34549600000000003</v>
      </c>
      <c r="CO2952" s="21"/>
      <c r="CP2952" s="20">
        <v>14.9064</v>
      </c>
      <c r="CQ2952" s="20">
        <v>60.020299999999999</v>
      </c>
      <c r="CR2952" s="20">
        <v>11.0335</v>
      </c>
      <c r="CS2952" s="20">
        <v>91.849299999999999</v>
      </c>
      <c r="CT2952" s="20"/>
      <c r="CU2952" s="22">
        <v>44319.728726851798</v>
      </c>
      <c r="CV2952" s="22"/>
    </row>
    <row r="2953" spans="1:100" s="17" customFormat="1" x14ac:dyDescent="0.25">
      <c r="A2953" s="17" t="s">
        <v>181</v>
      </c>
      <c r="B2953" s="17">
        <v>1355</v>
      </c>
      <c r="C2953" s="17">
        <v>8</v>
      </c>
      <c r="E2953" s="18">
        <v>0.63295800000000002</v>
      </c>
      <c r="F2953" s="18">
        <v>0.21248800000000001</v>
      </c>
      <c r="G2953" s="18">
        <v>0</v>
      </c>
      <c r="H2953" s="18">
        <v>17.997299999999999</v>
      </c>
      <c r="I2953" s="18">
        <v>0.49381000000000003</v>
      </c>
      <c r="J2953" s="18">
        <v>37.078400000000002</v>
      </c>
      <c r="K2953" s="18">
        <v>43.277999999999999</v>
      </c>
      <c r="L2953" s="18">
        <v>0.30707899999999999</v>
      </c>
      <c r="M2953" s="18">
        <v>100</v>
      </c>
      <c r="N2953" s="18"/>
      <c r="O2953" s="18">
        <v>0.111429</v>
      </c>
      <c r="P2953" s="18">
        <v>43.166499999999999</v>
      </c>
      <c r="Q2953" s="18">
        <f t="shared" si="338"/>
        <v>99.888570999999999</v>
      </c>
      <c r="R2953" s="18"/>
      <c r="S2953" s="18">
        <v>0.85321400000000003</v>
      </c>
      <c r="T2953" s="18">
        <v>0.35237000000000002</v>
      </c>
      <c r="U2953" s="18">
        <v>0</v>
      </c>
      <c r="V2953" s="18">
        <v>41.239100000000001</v>
      </c>
      <c r="W2953" s="18">
        <v>0.49381000000000003</v>
      </c>
      <c r="X2953" s="18">
        <v>51.880200000000002</v>
      </c>
      <c r="Y2953" s="18">
        <v>5.1813599999999997</v>
      </c>
      <c r="Z2953" s="18">
        <v>100</v>
      </c>
      <c r="AA2953" s="19"/>
      <c r="AB2953" s="18">
        <f>IF(Z2953="","",Z2953-O2953)</f>
        <v>99.888570999999999</v>
      </c>
      <c r="AC2953" s="18">
        <f t="shared" si="339"/>
        <v>94.707211000000001</v>
      </c>
      <c r="AD2953" s="18"/>
      <c r="AE2953" s="34">
        <f>IF(M2953="","",IF(M2953&gt;100,M2953, M2953+O2953))</f>
        <v>100.111429</v>
      </c>
      <c r="AF2953" s="37">
        <f>IF(AE2953="","",IF(AE2953="* * *", Y2953, AE2953-SUM(S2953:X2953)))</f>
        <v>5.2927349999999933</v>
      </c>
      <c r="AG2953" s="54"/>
      <c r="AH2953" s="33"/>
      <c r="AI2953" s="34">
        <f>IF(S2953="","",IF(AI$6=0, 0, S2953/AI$6))</f>
        <v>1.3766192193670947E-2</v>
      </c>
      <c r="AJ2953" s="34">
        <f>IF(T2953="","",IF(AJ$6=0, 0, T2953/AJ$6))</f>
        <v>8.7426094593957577E-3</v>
      </c>
      <c r="AK2953" s="34">
        <f>IF(U2953="","",IF(AK$6=0, 0, U2953/AK$6))</f>
        <v>0</v>
      </c>
      <c r="AL2953" s="34">
        <f>IF(V2953="","",IF(AL$6=0, 0, V2953/AL$6))</f>
        <v>0.29052970836774816</v>
      </c>
      <c r="AM2953" s="34">
        <f>IF(W2953="","",IF(AM$6=0, 0, W2953/AM$6))</f>
        <v>1.3929170839033609E-2</v>
      </c>
      <c r="AN2953" s="34">
        <f>IF(X2953="","",IF(AN$6=0, 0, X2953/AN$6))</f>
        <v>0.92515344862636284</v>
      </c>
      <c r="AO2953" s="34">
        <f>IF(Y2953="","",IF(AO$6=0, 0, Y2953/AO$6))</f>
        <v>0.30465371640244304</v>
      </c>
      <c r="AP2953" s="34"/>
      <c r="AQ2953" s="34">
        <f>IF(AI2953="","",AI2953*AI$4)</f>
        <v>2.7532384387341895E-2</v>
      </c>
      <c r="AR2953" s="33">
        <f>IF(AJ2953="","",AJ2953*AJ$4)</f>
        <v>8.7426094593957577E-3</v>
      </c>
      <c r="AS2953" s="34">
        <f>IF(AK2953="","",AK2953*AK$4)</f>
        <v>0</v>
      </c>
      <c r="AT2953" s="34">
        <f>IF(AL2953="","",AL2953*AL$4)</f>
        <v>0.58105941673549633</v>
      </c>
      <c r="AU2953" s="34">
        <f>IF(AM2953="","",AM2953*AM$4)</f>
        <v>1.3929170839033609E-2</v>
      </c>
      <c r="AV2953" s="34">
        <f>IF(AN2953="","",AN2953*AN$4)</f>
        <v>0.92515344862636284</v>
      </c>
      <c r="AW2953" s="34">
        <f>IF(AO2953="","",AO2953*AO$4)</f>
        <v>0.30465371640244304</v>
      </c>
      <c r="AX2953" s="34"/>
      <c r="AY2953" s="34">
        <f>IF(AQ2953="","",AI2953*AI$5)</f>
        <v>1.3766192193670947E-2</v>
      </c>
      <c r="AZ2953" s="34">
        <f>IF(AR2953="","",AJ2953*AJ$5)</f>
        <v>8.7426094593957577E-3</v>
      </c>
      <c r="BA2953" s="34">
        <f>IF(AS2953="","",AK2953*AK$5)</f>
        <v>0</v>
      </c>
      <c r="BB2953" s="34">
        <f>IF(AT2953="","",AL2953*AL$5)</f>
        <v>1.4526485418387409</v>
      </c>
      <c r="BC2953" s="34">
        <f>IF(AU2953="","",AM2953*AM$5)</f>
        <v>0</v>
      </c>
      <c r="BD2953" s="34">
        <f>IF(AV2953="","",AN2953*AN$5)</f>
        <v>0.92515344862636284</v>
      </c>
      <c r="BE2953" s="34">
        <f>IF(AW2953="","",AO2953*AO$5)</f>
        <v>0.30465371640244304</v>
      </c>
      <c r="BF2953" s="34">
        <f>IF(BE2953="","",SUM(AY2953:BE2953))</f>
        <v>2.7049645085206135</v>
      </c>
      <c r="BG2953" s="34"/>
      <c r="BH2953" s="34">
        <f>IF(AT2953="","",3/AT2953)</f>
        <v>5.1629831882849047</v>
      </c>
      <c r="BI2953" s="34"/>
      <c r="BJ2953" s="34">
        <f>IF(AQ2953="","",AQ2953*$BH2953)</f>
        <v>0.14214923772524399</v>
      </c>
      <c r="BK2953" s="34">
        <f>IF(AR2953="","",AR2953*$BH2953)</f>
        <v>4.5137945660600878E-2</v>
      </c>
      <c r="BL2953" s="34">
        <f>IF(AS2953="","",AS2953*$BH2953)</f>
        <v>0</v>
      </c>
      <c r="BM2953" s="34">
        <f>IF(AT2953="","",AT2953*$BH2953)</f>
        <v>3</v>
      </c>
      <c r="BN2953" s="34">
        <f>IF(AU2953="","",AU2953*$BH2953)</f>
        <v>7.1916074868678861E-2</v>
      </c>
      <c r="BO2953" s="34">
        <f>IF(AV2953="","",AV2953*$BH2953)</f>
        <v>4.7765517018417132</v>
      </c>
      <c r="BP2953" s="34">
        <f t="shared" si="340"/>
        <v>13.965686282399268</v>
      </c>
      <c r="BQ2953" s="34">
        <f>IF(AW2953="","",AW2953*$BH2953)</f>
        <v>1.5729220160343305</v>
      </c>
      <c r="BR2953" s="34"/>
      <c r="BS2953" s="34">
        <f t="shared" si="341"/>
        <v>4.9638388852275579</v>
      </c>
      <c r="BT2953" s="34"/>
      <c r="BU2953" s="34">
        <f t="shared" si="342"/>
        <v>0.9280839251313211</v>
      </c>
      <c r="BV2953" s="34">
        <f t="shared" si="343"/>
        <v>0.9280839251313211</v>
      </c>
      <c r="BW2953" s="34">
        <f t="shared" si="344"/>
        <v>1</v>
      </c>
      <c r="BX2953" s="34"/>
      <c r="BY2953" s="34">
        <f>IF(BV2953="","",IF(BQ2953=0,0,((BV2953/BQ2953)*AF2953)))</f>
        <v>3.1229153279094959</v>
      </c>
      <c r="BZ2953" s="34">
        <f>IF(BY2953="","",SUM(S2953:X2953,BY2953))</f>
        <v>97.941609327909504</v>
      </c>
      <c r="CA2953" s="18"/>
      <c r="CB2953" s="20">
        <v>1.5685999999999999E-2</v>
      </c>
      <c r="CC2953" s="20">
        <v>1.0003E-2</v>
      </c>
      <c r="CD2953" s="20">
        <v>4.7556000000000001E-2</v>
      </c>
      <c r="CE2953" s="20">
        <v>1.2832E-2</v>
      </c>
      <c r="CF2953" s="20">
        <v>8.8940000000000009E-3</v>
      </c>
      <c r="CG2953" s="20">
        <v>3.1556000000000001E-2</v>
      </c>
      <c r="CH2953" s="20"/>
      <c r="CI2953" s="21">
        <v>4.0385900000000001</v>
      </c>
      <c r="CJ2953" s="21">
        <v>3.3231600000000001</v>
      </c>
      <c r="CK2953" s="21">
        <v>-23.492999999999999</v>
      </c>
      <c r="CL2953" s="21">
        <v>0.36567899999999998</v>
      </c>
      <c r="CM2953" s="21">
        <v>2.5152600000000001</v>
      </c>
      <c r="CN2953" s="21">
        <v>0.346414</v>
      </c>
      <c r="CO2953" s="21"/>
      <c r="CP2953" s="20">
        <v>14.916</v>
      </c>
      <c r="CQ2953" s="20">
        <v>60.032200000000003</v>
      </c>
      <c r="CR2953" s="20">
        <v>11.0335</v>
      </c>
      <c r="CS2953" s="20">
        <v>107.13800000000001</v>
      </c>
      <c r="CT2953" s="20"/>
      <c r="CU2953" s="22">
        <v>44319.730486111097</v>
      </c>
      <c r="CV2953" s="22"/>
    </row>
    <row r="2954" spans="1:100" s="17" customFormat="1" x14ac:dyDescent="0.25">
      <c r="A2954" s="17" t="s">
        <v>181</v>
      </c>
      <c r="B2954" s="17">
        <v>1356</v>
      </c>
      <c r="C2954" s="17">
        <v>9</v>
      </c>
      <c r="E2954" s="18">
        <v>0.58249300000000004</v>
      </c>
      <c r="F2954" s="18">
        <v>0.21007700000000001</v>
      </c>
      <c r="G2954" s="18">
        <v>0</v>
      </c>
      <c r="H2954" s="18">
        <v>18.082599999999999</v>
      </c>
      <c r="I2954" s="18">
        <v>0.52654100000000004</v>
      </c>
      <c r="J2954" s="18">
        <v>37.351100000000002</v>
      </c>
      <c r="K2954" s="18">
        <v>42.972000000000001</v>
      </c>
      <c r="L2954" s="18">
        <v>0.27521400000000001</v>
      </c>
      <c r="M2954" s="18">
        <v>100</v>
      </c>
      <c r="N2954" s="18"/>
      <c r="O2954" s="18">
        <v>0.118814</v>
      </c>
      <c r="P2954" s="18">
        <v>42.853200000000001</v>
      </c>
      <c r="Q2954" s="18">
        <f t="shared" si="338"/>
        <v>99.881186</v>
      </c>
      <c r="R2954" s="18"/>
      <c r="S2954" s="18">
        <v>0.785188</v>
      </c>
      <c r="T2954" s="18">
        <v>0.34837099999999999</v>
      </c>
      <c r="U2954" s="18">
        <v>0</v>
      </c>
      <c r="V2954" s="18">
        <v>41.4345</v>
      </c>
      <c r="W2954" s="18">
        <v>0.52654100000000004</v>
      </c>
      <c r="X2954" s="18">
        <v>52.261699999999998</v>
      </c>
      <c r="Y2954" s="18">
        <v>4.6436999999999999</v>
      </c>
      <c r="Z2954" s="18">
        <v>100</v>
      </c>
      <c r="AA2954" s="19"/>
      <c r="AB2954" s="18">
        <f>IF(Z2954="","",Z2954-O2954)</f>
        <v>99.881186</v>
      </c>
      <c r="AC2954" s="18">
        <f t="shared" si="339"/>
        <v>95.237486000000004</v>
      </c>
      <c r="AD2954" s="18"/>
      <c r="AE2954" s="34">
        <f>IF(M2954="","",IF(M2954&gt;100,M2954, M2954+O2954))</f>
        <v>100.118814</v>
      </c>
      <c r="AF2954" s="37">
        <f>IF(AE2954="","",IF(AE2954="* * *", Y2954, AE2954-SUM(S2954:X2954)))</f>
        <v>4.7625139999999959</v>
      </c>
      <c r="AG2954" s="54"/>
      <c r="AH2954" s="33"/>
      <c r="AI2954" s="34">
        <f>IF(S2954="","",IF(AI$6=0, 0, S2954/AI$6))</f>
        <v>1.2668625826772771E-2</v>
      </c>
      <c r="AJ2954" s="34">
        <f>IF(T2954="","",IF(AJ$6=0, 0, T2954/AJ$6))</f>
        <v>8.6433907539778046E-3</v>
      </c>
      <c r="AK2954" s="34">
        <f>IF(U2954="","",IF(AK$6=0, 0, U2954/AK$6))</f>
        <v>0</v>
      </c>
      <c r="AL2954" s="34">
        <f>IF(V2954="","",IF(AL$6=0, 0, V2954/AL$6))</f>
        <v>0.29190630254693872</v>
      </c>
      <c r="AM2954" s="34">
        <f>IF(W2954="","",IF(AM$6=0, 0, W2954/AM$6))</f>
        <v>1.4852432196098896E-2</v>
      </c>
      <c r="AN2954" s="34">
        <f>IF(X2954="","",IF(AN$6=0, 0, X2954/AN$6))</f>
        <v>0.93195654577423337</v>
      </c>
      <c r="AO2954" s="34">
        <f>IF(Y2954="","",IF(AO$6=0, 0, Y2954/AO$6))</f>
        <v>0.27304037219147576</v>
      </c>
      <c r="AP2954" s="34"/>
      <c r="AQ2954" s="34">
        <f>IF(AI2954="","",AI2954*AI$4)</f>
        <v>2.5337251653545542E-2</v>
      </c>
      <c r="AR2954" s="33">
        <f>IF(AJ2954="","",AJ2954*AJ$4)</f>
        <v>8.6433907539778046E-3</v>
      </c>
      <c r="AS2954" s="34">
        <f>IF(AK2954="","",AK2954*AK$4)</f>
        <v>0</v>
      </c>
      <c r="AT2954" s="34">
        <f>IF(AL2954="","",AL2954*AL$4)</f>
        <v>0.58381260509387745</v>
      </c>
      <c r="AU2954" s="34">
        <f>IF(AM2954="","",AM2954*AM$4)</f>
        <v>1.4852432196098896E-2</v>
      </c>
      <c r="AV2954" s="34">
        <f>IF(AN2954="","",AN2954*AN$4)</f>
        <v>0.93195654577423337</v>
      </c>
      <c r="AW2954" s="34">
        <f>IF(AO2954="","",AO2954*AO$4)</f>
        <v>0.27304037219147576</v>
      </c>
      <c r="AX2954" s="34"/>
      <c r="AY2954" s="34">
        <f>IF(AQ2954="","",AI2954*AI$5)</f>
        <v>1.2668625826772771E-2</v>
      </c>
      <c r="AZ2954" s="34">
        <f>IF(AR2954="","",AJ2954*AJ$5)</f>
        <v>8.6433907539778046E-3</v>
      </c>
      <c r="BA2954" s="34">
        <f>IF(AS2954="","",AK2954*AK$5)</f>
        <v>0</v>
      </c>
      <c r="BB2954" s="34">
        <f>IF(AT2954="","",AL2954*AL$5)</f>
        <v>1.4595315127346935</v>
      </c>
      <c r="BC2954" s="34">
        <f>IF(AU2954="","",AM2954*AM$5)</f>
        <v>0</v>
      </c>
      <c r="BD2954" s="34">
        <f>IF(AV2954="","",AN2954*AN$5)</f>
        <v>0.93195654577423337</v>
      </c>
      <c r="BE2954" s="34">
        <f>IF(AW2954="","",AO2954*AO$5)</f>
        <v>0.27304037219147576</v>
      </c>
      <c r="BF2954" s="34">
        <f>IF(BE2954="","",SUM(AY2954:BE2954))</f>
        <v>2.6858404472811532</v>
      </c>
      <c r="BG2954" s="34"/>
      <c r="BH2954" s="34">
        <f>IF(AT2954="","",3/AT2954)</f>
        <v>5.1386351953082583</v>
      </c>
      <c r="BI2954" s="34"/>
      <c r="BJ2954" s="34">
        <f>IF(AQ2954="","",AQ2954*$BH2954)</f>
        <v>0.13019889309929147</v>
      </c>
      <c r="BK2954" s="34">
        <f>IF(AR2954="","",AR2954*$BH2954)</f>
        <v>4.4415231935192333E-2</v>
      </c>
      <c r="BL2954" s="34">
        <f>IF(AS2954="","",AS2954*$BH2954)</f>
        <v>0</v>
      </c>
      <c r="BM2954" s="34">
        <f>IF(AT2954="","",AT2954*$BH2954)</f>
        <v>3</v>
      </c>
      <c r="BN2954" s="34">
        <f>IF(AU2954="","",AU2954*$BH2954)</f>
        <v>7.6321230818803321E-2</v>
      </c>
      <c r="BO2954" s="34">
        <f>IF(AV2954="","",AV2954*$BH2954)</f>
        <v>4.7889847066133875</v>
      </c>
      <c r="BP2954" s="34">
        <f t="shared" si="340"/>
        <v>13.801554251381409</v>
      </c>
      <c r="BQ2954" s="34">
        <f>IF(AW2954="","",AW2954*$BH2954)</f>
        <v>1.4030548662831837</v>
      </c>
      <c r="BR2954" s="34"/>
      <c r="BS2954" s="34">
        <f t="shared" si="341"/>
        <v>4.9635988316478716</v>
      </c>
      <c r="BT2954" s="34"/>
      <c r="BU2954" s="34">
        <f t="shared" si="342"/>
        <v>0.92367876918119673</v>
      </c>
      <c r="BV2954" s="34">
        <f t="shared" si="343"/>
        <v>0.92367876918119673</v>
      </c>
      <c r="BW2954" s="34">
        <f t="shared" si="344"/>
        <v>1</v>
      </c>
      <c r="BX2954" s="34"/>
      <c r="BY2954" s="34">
        <f>IF(BV2954="","",IF(BQ2954=0,0,((BV2954/BQ2954)*AF2954)))</f>
        <v>3.1353250506743486</v>
      </c>
      <c r="BZ2954" s="34">
        <f>IF(BY2954="","",SUM(S2954:X2954,BY2954))</f>
        <v>98.491625050674358</v>
      </c>
      <c r="CA2954" s="18"/>
      <c r="CB2954" s="20">
        <v>1.6548E-2</v>
      </c>
      <c r="CC2954" s="20">
        <v>9.9129999999999999E-3</v>
      </c>
      <c r="CD2954" s="20">
        <v>4.7187E-2</v>
      </c>
      <c r="CE2954" s="20">
        <v>1.3285E-2</v>
      </c>
      <c r="CF2954" s="20">
        <v>8.8730000000000007E-3</v>
      </c>
      <c r="CG2954" s="20">
        <v>3.1171000000000001E-2</v>
      </c>
      <c r="CH2954" s="20"/>
      <c r="CI2954" s="21">
        <v>4.2831099999999998</v>
      </c>
      <c r="CJ2954" s="21">
        <v>3.3367900000000001</v>
      </c>
      <c r="CK2954" s="21">
        <v>-26.762</v>
      </c>
      <c r="CL2954" s="21">
        <v>0.364844</v>
      </c>
      <c r="CM2954" s="21">
        <v>2.4241799999999998</v>
      </c>
      <c r="CN2954" s="21">
        <v>0.34506199999999998</v>
      </c>
      <c r="CO2954" s="21"/>
      <c r="CP2954" s="20">
        <v>14.925599999999999</v>
      </c>
      <c r="CQ2954" s="20">
        <v>60.0441</v>
      </c>
      <c r="CR2954" s="20">
        <v>11.032999999999999</v>
      </c>
      <c r="CS2954" s="20">
        <v>122.429</v>
      </c>
      <c r="CT2954" s="20"/>
      <c r="CU2954" s="22">
        <v>44319.7322569444</v>
      </c>
      <c r="CV2954" s="22"/>
    </row>
    <row r="2955" spans="1:100" s="17" customFormat="1" x14ac:dyDescent="0.25">
      <c r="A2955" s="17" t="s">
        <v>181</v>
      </c>
      <c r="B2955" s="17">
        <v>1357</v>
      </c>
      <c r="C2955" s="17">
        <v>10</v>
      </c>
      <c r="E2955" s="18">
        <v>0.49302499999999999</v>
      </c>
      <c r="F2955" s="18">
        <v>0.18873799999999999</v>
      </c>
      <c r="G2955" s="18">
        <v>0</v>
      </c>
      <c r="H2955" s="18">
        <v>18.038399999999999</v>
      </c>
      <c r="I2955" s="18">
        <v>0.590561</v>
      </c>
      <c r="J2955" s="18">
        <v>37.440399999999997</v>
      </c>
      <c r="K2955" s="18">
        <v>42.969700000000003</v>
      </c>
      <c r="L2955" s="18">
        <v>0.27926200000000001</v>
      </c>
      <c r="M2955" s="18">
        <v>100</v>
      </c>
      <c r="N2955" s="18"/>
      <c r="O2955" s="18">
        <v>0.13326099999999999</v>
      </c>
      <c r="P2955" s="18">
        <v>42.836399999999998</v>
      </c>
      <c r="Q2955" s="18">
        <f t="shared" si="338"/>
        <v>99.866738999999995</v>
      </c>
      <c r="R2955" s="18"/>
      <c r="S2955" s="18">
        <v>0.66458700000000004</v>
      </c>
      <c r="T2955" s="18">
        <v>0.31298500000000001</v>
      </c>
      <c r="U2955" s="18">
        <v>0</v>
      </c>
      <c r="V2955" s="18">
        <v>41.333199999999998</v>
      </c>
      <c r="W2955" s="18">
        <v>0.590561</v>
      </c>
      <c r="X2955" s="18">
        <v>52.386600000000001</v>
      </c>
      <c r="Y2955" s="18">
        <v>4.7119999999999997</v>
      </c>
      <c r="Z2955" s="18">
        <v>100</v>
      </c>
      <c r="AA2955" s="19"/>
      <c r="AB2955" s="18">
        <f>IF(Z2955="","",Z2955-O2955)</f>
        <v>99.866738999999995</v>
      </c>
      <c r="AC2955" s="18">
        <f t="shared" si="339"/>
        <v>95.154738999999992</v>
      </c>
      <c r="AD2955" s="18"/>
      <c r="AE2955" s="34">
        <f>IF(M2955="","",IF(M2955&gt;100,M2955, M2955+O2955))</f>
        <v>100.133261</v>
      </c>
      <c r="AF2955" s="37">
        <f>IF(AE2955="","",IF(AE2955="* * *", Y2955, AE2955-SUM(S2955:X2955)))</f>
        <v>4.845327999999995</v>
      </c>
      <c r="AG2955" s="54"/>
      <c r="AH2955" s="33"/>
      <c r="AI2955" s="34">
        <f>IF(S2955="","",IF(AI$6=0, 0, S2955/AI$6))</f>
        <v>1.072278745005965E-2</v>
      </c>
      <c r="AJ2955" s="34">
        <f>IF(T2955="","",IF(AJ$6=0, 0, T2955/AJ$6))</f>
        <v>7.7654329870561652E-3</v>
      </c>
      <c r="AK2955" s="34">
        <f>IF(U2955="","",IF(AK$6=0, 0, U2955/AK$6))</f>
        <v>0</v>
      </c>
      <c r="AL2955" s="34">
        <f>IF(V2955="","",IF(AL$6=0, 0, V2955/AL$6))</f>
        <v>0.29119264343561835</v>
      </c>
      <c r="AM2955" s="34">
        <f>IF(W2955="","",IF(AM$6=0, 0, W2955/AM$6))</f>
        <v>1.6658279621454664E-2</v>
      </c>
      <c r="AN2955" s="34">
        <f>IF(X2955="","",IF(AN$6=0, 0, X2955/AN$6))</f>
        <v>0.93418382449970927</v>
      </c>
      <c r="AO2955" s="34">
        <f>IF(Y2955="","",IF(AO$6=0, 0, Y2955/AO$6))</f>
        <v>0.27705627705627706</v>
      </c>
      <c r="AP2955" s="34"/>
      <c r="AQ2955" s="34">
        <f>IF(AI2955="","",AI2955*AI$4)</f>
        <v>2.1445574900119301E-2</v>
      </c>
      <c r="AR2955" s="33">
        <f>IF(AJ2955="","",AJ2955*AJ$4)</f>
        <v>7.7654329870561652E-3</v>
      </c>
      <c r="AS2955" s="34">
        <f>IF(AK2955="","",AK2955*AK$4)</f>
        <v>0</v>
      </c>
      <c r="AT2955" s="34">
        <f>IF(AL2955="","",AL2955*AL$4)</f>
        <v>0.5823852868712367</v>
      </c>
      <c r="AU2955" s="34">
        <f>IF(AM2955="","",AM2955*AM$4)</f>
        <v>1.6658279621454664E-2</v>
      </c>
      <c r="AV2955" s="34">
        <f>IF(AN2955="","",AN2955*AN$4)</f>
        <v>0.93418382449970927</v>
      </c>
      <c r="AW2955" s="34">
        <f>IF(AO2955="","",AO2955*AO$4)</f>
        <v>0.27705627705627706</v>
      </c>
      <c r="AX2955" s="34"/>
      <c r="AY2955" s="34">
        <f>IF(AQ2955="","",AI2955*AI$5)</f>
        <v>1.072278745005965E-2</v>
      </c>
      <c r="AZ2955" s="34">
        <f>IF(AR2955="","",AJ2955*AJ$5)</f>
        <v>7.7654329870561652E-3</v>
      </c>
      <c r="BA2955" s="34">
        <f>IF(AS2955="","",AK2955*AK$5)</f>
        <v>0</v>
      </c>
      <c r="BB2955" s="34">
        <f>IF(AT2955="","",AL2955*AL$5)</f>
        <v>1.4559632171780916</v>
      </c>
      <c r="BC2955" s="34">
        <f>IF(AU2955="","",AM2955*AM$5)</f>
        <v>0</v>
      </c>
      <c r="BD2955" s="34">
        <f>IF(AV2955="","",AN2955*AN$5)</f>
        <v>0.93418382449970927</v>
      </c>
      <c r="BE2955" s="34">
        <f>IF(AW2955="","",AO2955*AO$5)</f>
        <v>0.27705627705627706</v>
      </c>
      <c r="BF2955" s="34">
        <f>IF(BE2955="","",SUM(AY2955:BE2955))</f>
        <v>2.6856915391711937</v>
      </c>
      <c r="BG2955" s="34"/>
      <c r="BH2955" s="34">
        <f>IF(AT2955="","",3/AT2955)</f>
        <v>5.1512290362226976</v>
      </c>
      <c r="BI2955" s="34"/>
      <c r="BJ2955" s="34">
        <f>IF(AQ2955="","",AQ2955*$BH2955)</f>
        <v>0.11047106812398322</v>
      </c>
      <c r="BK2955" s="34">
        <f>IF(AR2955="","",AR2955*$BH2955)</f>
        <v>4.0001523881765276E-2</v>
      </c>
      <c r="BL2955" s="34">
        <f>IF(AS2955="","",AS2955*$BH2955)</f>
        <v>0</v>
      </c>
      <c r="BM2955" s="34">
        <f>IF(AT2955="","",AT2955*$BH2955)</f>
        <v>3</v>
      </c>
      <c r="BN2955" s="34">
        <f>IF(AU2955="","",AU2955*$BH2955)</f>
        <v>8.5810613679554115E-2</v>
      </c>
      <c r="BO2955" s="34">
        <f>IF(AV2955="","",AV2955*$BH2955)</f>
        <v>4.8121948419324712</v>
      </c>
      <c r="BP2955" s="34">
        <f t="shared" si="340"/>
        <v>13.834612238916282</v>
      </c>
      <c r="BQ2955" s="34">
        <f>IF(AW2955="","",AW2955*$BH2955)</f>
        <v>1.4271803390400548</v>
      </c>
      <c r="BR2955" s="34"/>
      <c r="BS2955" s="34">
        <f t="shared" si="341"/>
        <v>4.9626674339382193</v>
      </c>
      <c r="BT2955" s="34"/>
      <c r="BU2955" s="34">
        <f t="shared" si="342"/>
        <v>0.91418938632044588</v>
      </c>
      <c r="BV2955" s="34">
        <f t="shared" si="343"/>
        <v>0.91418938632044588</v>
      </c>
      <c r="BW2955" s="34">
        <f t="shared" si="344"/>
        <v>1</v>
      </c>
      <c r="BX2955" s="34"/>
      <c r="BY2955" s="34">
        <f>IF(BV2955="","",IF(BQ2955=0,0,((BV2955/BQ2955)*AF2955)))</f>
        <v>3.1037054741243533</v>
      </c>
      <c r="BZ2955" s="34">
        <f>IF(BY2955="","",SUM(S2955:X2955,BY2955))</f>
        <v>98.391638474124363</v>
      </c>
      <c r="CA2955" s="18"/>
      <c r="CB2955" s="20">
        <v>1.6455999999999998E-2</v>
      </c>
      <c r="CC2955" s="20">
        <v>1.014E-2</v>
      </c>
      <c r="CD2955" s="20">
        <v>4.7556000000000001E-2</v>
      </c>
      <c r="CE2955" s="20">
        <v>1.3030999999999999E-2</v>
      </c>
      <c r="CF2955" s="20">
        <v>9.0460000000000002E-3</v>
      </c>
      <c r="CG2955" s="20">
        <v>3.0518E-2</v>
      </c>
      <c r="CH2955" s="20"/>
      <c r="CI2955" s="21">
        <v>4.7328799999999998</v>
      </c>
      <c r="CJ2955" s="21">
        <v>3.6464300000000001</v>
      </c>
      <c r="CK2955" s="21">
        <v>-20.202999999999999</v>
      </c>
      <c r="CL2955" s="21">
        <v>0.36517500000000003</v>
      </c>
      <c r="CM2955" s="21">
        <v>2.2773500000000002</v>
      </c>
      <c r="CN2955" s="21">
        <v>0.34455599999999997</v>
      </c>
      <c r="CO2955" s="21"/>
      <c r="CP2955" s="20">
        <v>14.9352</v>
      </c>
      <c r="CQ2955" s="20">
        <v>60.055999999999997</v>
      </c>
      <c r="CR2955" s="20">
        <v>11.032999999999999</v>
      </c>
      <c r="CS2955" s="20">
        <v>137.71600000000001</v>
      </c>
      <c r="CT2955" s="20"/>
      <c r="CU2955" s="22">
        <v>44319.734027777798</v>
      </c>
      <c r="CV2955" s="22"/>
    </row>
    <row r="2956" spans="1:100" s="23" customFormat="1" x14ac:dyDescent="0.25">
      <c r="A2956" s="23" t="s">
        <v>181</v>
      </c>
      <c r="B2956" s="23">
        <v>1358</v>
      </c>
      <c r="C2956" s="23">
        <v>11</v>
      </c>
      <c r="E2956" s="24">
        <v>0.49130600000000002</v>
      </c>
      <c r="F2956" s="24">
        <v>0.179202</v>
      </c>
      <c r="G2956" s="24">
        <v>0</v>
      </c>
      <c r="H2956" s="24">
        <v>18.103000000000002</v>
      </c>
      <c r="I2956" s="24">
        <v>0.693824</v>
      </c>
      <c r="J2956" s="24">
        <v>37.6524</v>
      </c>
      <c r="K2956" s="24">
        <v>42.632399999999997</v>
      </c>
      <c r="L2956" s="24">
        <v>0.247859</v>
      </c>
      <c r="M2956" s="24">
        <v>100</v>
      </c>
      <c r="N2956" s="24"/>
      <c r="O2956" s="24">
        <v>0.15656200000000001</v>
      </c>
      <c r="P2956" s="24">
        <v>42.4758</v>
      </c>
      <c r="Q2956" s="24">
        <f t="shared" si="338"/>
        <v>99.843438000000006</v>
      </c>
      <c r="R2956" s="24"/>
      <c r="S2956" s="24">
        <v>0.662269</v>
      </c>
      <c r="T2956" s="24">
        <v>0.29717100000000002</v>
      </c>
      <c r="U2956" s="24">
        <v>0</v>
      </c>
      <c r="V2956" s="24">
        <v>41.481299999999997</v>
      </c>
      <c r="W2956" s="24">
        <v>0.693824</v>
      </c>
      <c r="X2956" s="24">
        <v>52.683300000000003</v>
      </c>
      <c r="Y2956" s="24">
        <v>4.1821400000000004</v>
      </c>
      <c r="Z2956" s="24">
        <v>100</v>
      </c>
      <c r="AA2956" s="25"/>
      <c r="AB2956" s="24">
        <f>IF(Z2956="","",Z2956-O2956)</f>
        <v>99.843438000000006</v>
      </c>
      <c r="AC2956" s="24">
        <f t="shared" si="339"/>
        <v>95.661298000000002</v>
      </c>
      <c r="AD2956" s="24"/>
      <c r="AE2956" s="36">
        <f>IF(M2956="","",IF(M2956&gt;100,M2956, M2956+O2956))</f>
        <v>100.15656199999999</v>
      </c>
      <c r="AF2956" s="40">
        <f>IF(AE2956="","",IF(AE2956="* * *", Y2956, AE2956-SUM(S2956:X2956)))</f>
        <v>4.3386979999999937</v>
      </c>
      <c r="AG2956" s="55"/>
      <c r="AH2956" s="35"/>
      <c r="AI2956" s="36">
        <f>IF(S2956="","",IF(AI$6=0, 0, S2956/AI$6))</f>
        <v>1.0685387649417689E-2</v>
      </c>
      <c r="AJ2956" s="36">
        <f>IF(T2956="","",IF(AJ$6=0, 0, T2956/AJ$6))</f>
        <v>7.3730737453758738E-3</v>
      </c>
      <c r="AK2956" s="36">
        <f>IF(U2956="","",IF(AK$6=0, 0, U2956/AK$6))</f>
        <v>0</v>
      </c>
      <c r="AL2956" s="36">
        <f>IF(V2956="","",IF(AL$6=0, 0, V2956/AL$6))</f>
        <v>0.29223600882936512</v>
      </c>
      <c r="AM2956" s="36">
        <f>IF(W2956="","",IF(AM$6=0, 0, W2956/AM$6))</f>
        <v>1.9571075977039051E-2</v>
      </c>
      <c r="AN2956" s="36">
        <f>IF(X2956="","",IF(AN$6=0, 0, X2956/AN$6))</f>
        <v>0.93947472600370197</v>
      </c>
      <c r="AO2956" s="36">
        <f>IF(Y2956="","",IF(AO$6=0, 0, Y2956/AO$6))</f>
        <v>0.24590155741259309</v>
      </c>
      <c r="AP2956" s="36"/>
      <c r="AQ2956" s="36">
        <f>IF(AI2956="","",AI2956*AI$4)</f>
        <v>2.1370775298835378E-2</v>
      </c>
      <c r="AR2956" s="35">
        <f>IF(AJ2956="","",AJ2956*AJ$4)</f>
        <v>7.3730737453758738E-3</v>
      </c>
      <c r="AS2956" s="36">
        <f>IF(AK2956="","",AK2956*AK$4)</f>
        <v>0</v>
      </c>
      <c r="AT2956" s="36">
        <f>IF(AL2956="","",AL2956*AL$4)</f>
        <v>0.58447201765873025</v>
      </c>
      <c r="AU2956" s="36">
        <f>IF(AM2956="","",AM2956*AM$4)</f>
        <v>1.9571075977039051E-2</v>
      </c>
      <c r="AV2956" s="36">
        <f>IF(AN2956="","",AN2956*AN$4)</f>
        <v>0.93947472600370197</v>
      </c>
      <c r="AW2956" s="36">
        <f>IF(AO2956="","",AO2956*AO$4)</f>
        <v>0.24590155741259309</v>
      </c>
      <c r="AX2956" s="36"/>
      <c r="AY2956" s="36">
        <f>IF(AQ2956="","",AI2956*AI$5)</f>
        <v>1.0685387649417689E-2</v>
      </c>
      <c r="AZ2956" s="36">
        <f>IF(AR2956="","",AJ2956*AJ$5)</f>
        <v>7.3730737453758738E-3</v>
      </c>
      <c r="BA2956" s="36">
        <f>IF(AS2956="","",AK2956*AK$5)</f>
        <v>0</v>
      </c>
      <c r="BB2956" s="36">
        <f>IF(AT2956="","",AL2956*AL$5)</f>
        <v>1.4611800441468257</v>
      </c>
      <c r="BC2956" s="36">
        <f>IF(AU2956="","",AM2956*AM$5)</f>
        <v>0</v>
      </c>
      <c r="BD2956" s="36">
        <f>IF(AV2956="","",AN2956*AN$5)</f>
        <v>0.93947472600370197</v>
      </c>
      <c r="BE2956" s="36">
        <f>IF(AW2956="","",AO2956*AO$5)</f>
        <v>0.24590155741259309</v>
      </c>
      <c r="BF2956" s="36">
        <f>IF(BE2956="","",SUM(AY2956:BE2956))</f>
        <v>2.6646147889579139</v>
      </c>
      <c r="BG2956" s="36"/>
      <c r="BH2956" s="36">
        <f>IF(AT2956="","",3/AT2956)</f>
        <v>5.1328376883077445</v>
      </c>
      <c r="BI2956" s="36"/>
      <c r="BJ2956" s="36">
        <f>IF(AQ2956="","",AQ2956*$BH2956)</f>
        <v>0.10969272088221843</v>
      </c>
      <c r="BK2956" s="36">
        <f>IF(AR2956="","",AR2956*$BH2956)</f>
        <v>3.7844790798937621E-2</v>
      </c>
      <c r="BL2956" s="36">
        <f>IF(AS2956="","",AS2956*$BH2956)</f>
        <v>0</v>
      </c>
      <c r="BM2956" s="36">
        <f>IF(AT2956="","",AT2956*$BH2956)</f>
        <v>3</v>
      </c>
      <c r="BN2956" s="36">
        <f>IF(AU2956="","",AU2956*$BH2956)</f>
        <v>0.10045515637568035</v>
      </c>
      <c r="BO2956" s="36">
        <f>IF(AV2956="","",AV2956*$BH2956)</f>
        <v>4.8221712808443931</v>
      </c>
      <c r="BP2956" s="36">
        <f t="shared" si="340"/>
        <v>13.677035213585368</v>
      </c>
      <c r="BQ2956" s="36">
        <f>IF(AW2956="","",AW2956*$BH2956)</f>
        <v>1.2621727815009285</v>
      </c>
      <c r="BR2956" s="36"/>
      <c r="BS2956" s="36">
        <f t="shared" si="341"/>
        <v>4.969708792525549</v>
      </c>
      <c r="BT2956" s="36"/>
      <c r="BU2956" s="36">
        <f t="shared" si="342"/>
        <v>0.89954484362431963</v>
      </c>
      <c r="BV2956" s="36">
        <f t="shared" si="343"/>
        <v>0.89954484362431963</v>
      </c>
      <c r="BW2956" s="36">
        <f t="shared" si="344"/>
        <v>1</v>
      </c>
      <c r="BX2956" s="36"/>
      <c r="BY2956" s="36">
        <f>IF(BV2956="","",IF(BQ2956=0,0,((BV2956/BQ2956)*AF2956)))</f>
        <v>3.0921704786740971</v>
      </c>
      <c r="BZ2956" s="36">
        <f>IF(BY2956="","",SUM(S2956:X2956,BY2956))</f>
        <v>98.910034478674092</v>
      </c>
      <c r="CA2956" s="24"/>
      <c r="CB2956" s="26">
        <v>1.5063E-2</v>
      </c>
      <c r="CC2956" s="26">
        <v>1.0085999999999999E-2</v>
      </c>
      <c r="CD2956" s="26">
        <v>4.5848E-2</v>
      </c>
      <c r="CE2956" s="26">
        <v>1.2801E-2</v>
      </c>
      <c r="CF2956" s="26">
        <v>8.7659999999999995E-3</v>
      </c>
      <c r="CG2956" s="26">
        <v>2.9769E-2</v>
      </c>
      <c r="CH2956" s="26"/>
      <c r="CI2956" s="27">
        <v>4.6552899999999999</v>
      </c>
      <c r="CJ2956" s="27">
        <v>3.7790400000000002</v>
      </c>
      <c r="CK2956" s="27">
        <v>-78.62</v>
      </c>
      <c r="CL2956" s="27">
        <v>0.36429600000000001</v>
      </c>
      <c r="CM2956" s="27">
        <v>2.07382</v>
      </c>
      <c r="CN2956" s="27">
        <v>0.343387</v>
      </c>
      <c r="CO2956" s="27"/>
      <c r="CP2956" s="26">
        <v>14.944900000000001</v>
      </c>
      <c r="CQ2956" s="26">
        <v>60.067799999999998</v>
      </c>
      <c r="CR2956" s="26">
        <v>11.032999999999999</v>
      </c>
      <c r="CS2956" s="26">
        <v>152.99</v>
      </c>
      <c r="CT2956" s="26"/>
      <c r="CU2956" s="28">
        <v>44319.735787037003</v>
      </c>
      <c r="CV2956" s="28"/>
    </row>
    <row r="2957" spans="1:100" s="11" customFormat="1" x14ac:dyDescent="0.25">
      <c r="A2957" s="11" t="s">
        <v>182</v>
      </c>
      <c r="B2957" s="11">
        <v>1359</v>
      </c>
      <c r="C2957" s="11">
        <v>1</v>
      </c>
      <c r="E2957" s="12">
        <v>0.79921699999999996</v>
      </c>
      <c r="F2957" s="12">
        <v>0.319214</v>
      </c>
      <c r="G2957" s="12">
        <v>0</v>
      </c>
      <c r="H2957" s="12">
        <v>17.7683</v>
      </c>
      <c r="I2957" s="12">
        <v>0.32910499999999998</v>
      </c>
      <c r="J2957" s="12">
        <v>36.988599999999998</v>
      </c>
      <c r="K2957" s="12">
        <v>43.463900000000002</v>
      </c>
      <c r="L2957" s="12">
        <v>0.33161299999999999</v>
      </c>
      <c r="M2957" s="12">
        <v>100</v>
      </c>
      <c r="N2957" s="12"/>
      <c r="O2957" s="12">
        <v>7.4262999999999996E-2</v>
      </c>
      <c r="P2957" s="12">
        <v>43.389699999999998</v>
      </c>
      <c r="Q2957" s="12">
        <f t="shared" si="338"/>
        <v>99.925736999999998</v>
      </c>
      <c r="R2957" s="12"/>
      <c r="S2957" s="12">
        <v>1.0773299999999999</v>
      </c>
      <c r="T2957" s="12">
        <v>0.52935299999999996</v>
      </c>
      <c r="U2957" s="12">
        <v>0</v>
      </c>
      <c r="V2957" s="12">
        <v>40.714399999999998</v>
      </c>
      <c r="W2957" s="12">
        <v>0.32910499999999998</v>
      </c>
      <c r="X2957" s="12">
        <v>51.7545</v>
      </c>
      <c r="Y2957" s="12">
        <v>5.5952999999999999</v>
      </c>
      <c r="Z2957" s="12">
        <v>100</v>
      </c>
      <c r="AA2957" s="13"/>
      <c r="AB2957" s="12">
        <f>IF(Z2957="","",Z2957-O2957)</f>
        <v>99.925736999999998</v>
      </c>
      <c r="AC2957" s="12">
        <f t="shared" si="339"/>
        <v>94.330437000000003</v>
      </c>
      <c r="AD2957" s="12"/>
      <c r="AE2957" s="32">
        <f>IF(M2957="","",IF(M2957&gt;100,M2957, M2957+O2957))</f>
        <v>100.074263</v>
      </c>
      <c r="AF2957" s="39">
        <f>IF(AE2957="","",IF(AE2957="* * *", Y2957, AE2957-SUM(S2957:X2957)))</f>
        <v>5.6695750000000089</v>
      </c>
      <c r="AG2957" s="56"/>
      <c r="AH2957" s="31"/>
      <c r="AI2957" s="32">
        <f>IF(S2957="","",IF(AI$6=0, 0, S2957/AI$6))</f>
        <v>1.738219466160602E-2</v>
      </c>
      <c r="AJ2957" s="32">
        <f>IF(T2957="","",IF(AJ$6=0, 0, T2957/AJ$6))</f>
        <v>1.313371327059489E-2</v>
      </c>
      <c r="AK2957" s="32">
        <f>IF(U2957="","",IF(AK$6=0, 0, U2957/AK$6))</f>
        <v>0</v>
      </c>
      <c r="AL2957" s="32">
        <f>IF(V2957="","",IF(AL$6=0, 0, V2957/AL$6))</f>
        <v>0.28683319370131366</v>
      </c>
      <c r="AM2957" s="32">
        <f>IF(W2957="","",IF(AM$6=0, 0, W2957/AM$6))</f>
        <v>9.2832461249876576E-3</v>
      </c>
      <c r="AN2957" s="32">
        <f>IF(X2957="","",IF(AN$6=0, 0, X2957/AN$6))</f>
        <v>0.9229119039042466</v>
      </c>
      <c r="AO2957" s="32">
        <f>IF(Y2957="","",IF(AO$6=0, 0, Y2957/AO$6))</f>
        <v>0.32899256940003968</v>
      </c>
      <c r="AP2957" s="32"/>
      <c r="AQ2957" s="32">
        <f>IF(AI2957="","",AI2957*AI$4)</f>
        <v>3.476438932321204E-2</v>
      </c>
      <c r="AR2957" s="31">
        <f>IF(AJ2957="","",AJ2957*AJ$4)</f>
        <v>1.313371327059489E-2</v>
      </c>
      <c r="AS2957" s="32">
        <f>IF(AK2957="","",AK2957*AK$4)</f>
        <v>0</v>
      </c>
      <c r="AT2957" s="32">
        <f>IF(AL2957="","",AL2957*AL$4)</f>
        <v>0.57366638740262732</v>
      </c>
      <c r="AU2957" s="32">
        <f>IF(AM2957="","",AM2957*AM$4)</f>
        <v>9.2832461249876576E-3</v>
      </c>
      <c r="AV2957" s="32">
        <f>IF(AN2957="","",AN2957*AN$4)</f>
        <v>0.9229119039042466</v>
      </c>
      <c r="AW2957" s="32">
        <f>IF(AO2957="","",AO2957*AO$4)</f>
        <v>0.32899256940003968</v>
      </c>
      <c r="AX2957" s="32"/>
      <c r="AY2957" s="32">
        <f>IF(AQ2957="","",AI2957*AI$5)</f>
        <v>1.738219466160602E-2</v>
      </c>
      <c r="AZ2957" s="32">
        <f>IF(AR2957="","",AJ2957*AJ$5)</f>
        <v>1.313371327059489E-2</v>
      </c>
      <c r="BA2957" s="32">
        <f>IF(AS2957="","",AK2957*AK$5)</f>
        <v>0</v>
      </c>
      <c r="BB2957" s="32">
        <f>IF(AT2957="","",AL2957*AL$5)</f>
        <v>1.4341659685065684</v>
      </c>
      <c r="BC2957" s="32">
        <f>IF(AU2957="","",AM2957*AM$5)</f>
        <v>0</v>
      </c>
      <c r="BD2957" s="32">
        <f>IF(AV2957="","",AN2957*AN$5)</f>
        <v>0.9229119039042466</v>
      </c>
      <c r="BE2957" s="32">
        <f>IF(AW2957="","",AO2957*AO$5)</f>
        <v>0.32899256940003968</v>
      </c>
      <c r="BF2957" s="32">
        <f>IF(BE2957="","",SUM(AY2957:BE2957))</f>
        <v>2.7165863497430554</v>
      </c>
      <c r="BG2957" s="32"/>
      <c r="BH2957" s="32">
        <f>IF(AT2957="","",3/AT2957)</f>
        <v>5.2295202680132835</v>
      </c>
      <c r="BI2957" s="32"/>
      <c r="BJ2957" s="32">
        <f>IF(AQ2957="","",AQ2957*$BH2957)</f>
        <v>0.18180107857084196</v>
      </c>
      <c r="BK2957" s="32">
        <f>IF(AR2957="","",AR2957*$BH2957)</f>
        <v>6.8683019742851015E-2</v>
      </c>
      <c r="BL2957" s="32">
        <f>IF(AS2957="","",AS2957*$BH2957)</f>
        <v>0</v>
      </c>
      <c r="BM2957" s="32">
        <f>IF(AT2957="","",AT2957*$BH2957)</f>
        <v>2.9999999999999996</v>
      </c>
      <c r="BN2957" s="32">
        <f>IF(AU2957="","",AU2957*$BH2957)</f>
        <v>4.8546923763578734E-2</v>
      </c>
      <c r="BO2957" s="32">
        <f>IF(AV2957="","",AV2957*$BH2957)</f>
        <v>4.8263865070579852</v>
      </c>
      <c r="BP2957" s="32">
        <f t="shared" si="340"/>
        <v>14.206443375789531</v>
      </c>
      <c r="BQ2957" s="32">
        <f>IF(AW2957="","",AW2957*$BH2957)</f>
        <v>1.7204733097032743</v>
      </c>
      <c r="BR2957" s="32"/>
      <c r="BS2957" s="32">
        <f t="shared" si="341"/>
        <v>5.0768706053716786</v>
      </c>
      <c r="BT2957" s="32"/>
      <c r="BU2957" s="32">
        <f t="shared" si="342"/>
        <v>0.95145307623642128</v>
      </c>
      <c r="BV2957" s="32">
        <f t="shared" si="343"/>
        <v>0.95145307623642128</v>
      </c>
      <c r="BW2957" s="32">
        <f t="shared" si="344"/>
        <v>1</v>
      </c>
      <c r="BX2957" s="32"/>
      <c r="BY2957" s="32">
        <f>IF(BV2957="","",IF(BQ2957=0,0,((BV2957/BQ2957)*AF2957)))</f>
        <v>3.135378238232283</v>
      </c>
      <c r="BZ2957" s="32">
        <f>IF(BY2957="","",SUM(S2957:X2957,BY2957))</f>
        <v>97.540066238232271</v>
      </c>
      <c r="CA2957" s="12"/>
      <c r="CB2957" s="14">
        <v>1.6108000000000001E-2</v>
      </c>
      <c r="CC2957" s="14">
        <v>9.7120000000000001E-3</v>
      </c>
      <c r="CD2957" s="14">
        <v>4.6503999999999997E-2</v>
      </c>
      <c r="CE2957" s="14">
        <v>1.2716999999999999E-2</v>
      </c>
      <c r="CF2957" s="14">
        <v>8.2950000000000003E-3</v>
      </c>
      <c r="CG2957" s="14">
        <v>3.1405000000000002E-2</v>
      </c>
      <c r="CH2957" s="14"/>
      <c r="CI2957" s="15">
        <v>3.54494</v>
      </c>
      <c r="CJ2957" s="15">
        <v>2.4780199999999999</v>
      </c>
      <c r="CK2957" s="15">
        <v>-21.344999999999999</v>
      </c>
      <c r="CL2957" s="15">
        <v>0.368425</v>
      </c>
      <c r="CM2957" s="15">
        <v>3.1480800000000002</v>
      </c>
      <c r="CN2957" s="15">
        <v>0.34692600000000001</v>
      </c>
      <c r="CO2957" s="15"/>
      <c r="CP2957" s="14">
        <v>14.9474</v>
      </c>
      <c r="CQ2957" s="14">
        <v>57.936</v>
      </c>
      <c r="CR2957" s="14">
        <v>11.083</v>
      </c>
      <c r="CS2957" s="14">
        <v>0</v>
      </c>
      <c r="CT2957" s="14"/>
      <c r="CU2957" s="16">
        <v>44319.737569444398</v>
      </c>
      <c r="CV2957" s="16"/>
    </row>
    <row r="2958" spans="1:100" s="17" customFormat="1" x14ac:dyDescent="0.25">
      <c r="A2958" s="17" t="s">
        <v>182</v>
      </c>
      <c r="B2958" s="17">
        <v>1360</v>
      </c>
      <c r="C2958" s="17">
        <v>2</v>
      </c>
      <c r="E2958" s="18">
        <v>0.81018800000000002</v>
      </c>
      <c r="F2958" s="18">
        <v>0.34001399999999998</v>
      </c>
      <c r="G2958" s="18">
        <v>0</v>
      </c>
      <c r="H2958" s="18">
        <v>17.810700000000001</v>
      </c>
      <c r="I2958" s="18">
        <v>0.33458199999999999</v>
      </c>
      <c r="J2958" s="18">
        <v>37.121699999999997</v>
      </c>
      <c r="K2958" s="18">
        <v>43.271299999999997</v>
      </c>
      <c r="L2958" s="18">
        <v>0.31157800000000002</v>
      </c>
      <c r="M2958" s="18">
        <v>100</v>
      </c>
      <c r="N2958" s="18"/>
      <c r="O2958" s="18">
        <v>7.5498999999999997E-2</v>
      </c>
      <c r="P2958" s="18">
        <v>43.195799999999998</v>
      </c>
      <c r="Q2958" s="18">
        <f t="shared" si="338"/>
        <v>99.924501000000006</v>
      </c>
      <c r="R2958" s="18"/>
      <c r="S2958" s="18">
        <v>1.09212</v>
      </c>
      <c r="T2958" s="18">
        <v>0.56384500000000004</v>
      </c>
      <c r="U2958" s="18">
        <v>0</v>
      </c>
      <c r="V2958" s="18">
        <v>40.811399999999999</v>
      </c>
      <c r="W2958" s="18">
        <v>0.33458199999999999</v>
      </c>
      <c r="X2958" s="18">
        <v>51.940800000000003</v>
      </c>
      <c r="Y2958" s="18">
        <v>5.2572599999999996</v>
      </c>
      <c r="Z2958" s="18">
        <v>100</v>
      </c>
      <c r="AA2958" s="19"/>
      <c r="AB2958" s="18">
        <f>IF(Z2958="","",Z2958-O2958)</f>
        <v>99.924501000000006</v>
      </c>
      <c r="AC2958" s="18">
        <f t="shared" si="339"/>
        <v>94.667241000000004</v>
      </c>
      <c r="AD2958" s="18"/>
      <c r="AE2958" s="34">
        <f>IF(M2958="","",IF(M2958&gt;100,M2958, M2958+O2958))</f>
        <v>100.07549899999999</v>
      </c>
      <c r="AF2958" s="37">
        <f>IF(AE2958="","",IF(AE2958="* * *", Y2958, AE2958-SUM(S2958:X2958)))</f>
        <v>5.3327519999999851</v>
      </c>
      <c r="AG2958" s="54"/>
      <c r="AH2958" s="33"/>
      <c r="AI2958" s="34">
        <f>IF(S2958="","",IF(AI$6=0, 0, S2958/AI$6))</f>
        <v>1.7620824105736562E-2</v>
      </c>
      <c r="AJ2958" s="34">
        <f>IF(T2958="","",IF(AJ$6=0, 0, T2958/AJ$6))</f>
        <v>1.3989490111624148E-2</v>
      </c>
      <c r="AK2958" s="34">
        <f>IF(U2958="","",IF(AK$6=0, 0, U2958/AK$6))</f>
        <v>0</v>
      </c>
      <c r="AL2958" s="34">
        <f>IF(V2958="","",IF(AL$6=0, 0, V2958/AL$6))</f>
        <v>0.28751655928668468</v>
      </c>
      <c r="AM2958" s="34">
        <f>IF(W2958="","",IF(AM$6=0, 0, W2958/AM$6))</f>
        <v>9.4377388826988977E-3</v>
      </c>
      <c r="AN2958" s="34">
        <f>IF(X2958="","",IF(AN$6=0, 0, X2958/AN$6))</f>
        <v>0.92623409787186994</v>
      </c>
      <c r="AO2958" s="34">
        <f>IF(Y2958="","",IF(AO$6=0, 0, Y2958/AO$6))</f>
        <v>0.30911648623023835</v>
      </c>
      <c r="AP2958" s="34"/>
      <c r="AQ2958" s="34">
        <f>IF(AI2958="","",AI2958*AI$4)</f>
        <v>3.5241648211473124E-2</v>
      </c>
      <c r="AR2958" s="33">
        <f>IF(AJ2958="","",AJ2958*AJ$4)</f>
        <v>1.3989490111624148E-2</v>
      </c>
      <c r="AS2958" s="34">
        <f>IF(AK2958="","",AK2958*AK$4)</f>
        <v>0</v>
      </c>
      <c r="AT2958" s="34">
        <f>IF(AL2958="","",AL2958*AL$4)</f>
        <v>0.57503311857336936</v>
      </c>
      <c r="AU2958" s="34">
        <f>IF(AM2958="","",AM2958*AM$4)</f>
        <v>9.4377388826988977E-3</v>
      </c>
      <c r="AV2958" s="34">
        <f>IF(AN2958="","",AN2958*AN$4)</f>
        <v>0.92623409787186994</v>
      </c>
      <c r="AW2958" s="34">
        <f>IF(AO2958="","",AO2958*AO$4)</f>
        <v>0.30911648623023835</v>
      </c>
      <c r="AX2958" s="34"/>
      <c r="AY2958" s="34">
        <f>IF(AQ2958="","",AI2958*AI$5)</f>
        <v>1.7620824105736562E-2</v>
      </c>
      <c r="AZ2958" s="34">
        <f>IF(AR2958="","",AJ2958*AJ$5)</f>
        <v>1.3989490111624148E-2</v>
      </c>
      <c r="BA2958" s="34">
        <f>IF(AS2958="","",AK2958*AK$5)</f>
        <v>0</v>
      </c>
      <c r="BB2958" s="34">
        <f>IF(AT2958="","",AL2958*AL$5)</f>
        <v>1.4375827964334233</v>
      </c>
      <c r="BC2958" s="34">
        <f>IF(AU2958="","",AM2958*AM$5)</f>
        <v>0</v>
      </c>
      <c r="BD2958" s="34">
        <f>IF(AV2958="","",AN2958*AN$5)</f>
        <v>0.92623409787186994</v>
      </c>
      <c r="BE2958" s="34">
        <f>IF(AW2958="","",AO2958*AO$5)</f>
        <v>0.30911648623023835</v>
      </c>
      <c r="BF2958" s="34">
        <f>IF(BE2958="","",SUM(AY2958:BE2958))</f>
        <v>2.7045436947528922</v>
      </c>
      <c r="BG2958" s="34"/>
      <c r="BH2958" s="34">
        <f>IF(AT2958="","",3/AT2958)</f>
        <v>5.2170908128611124</v>
      </c>
      <c r="BI2958" s="34"/>
      <c r="BJ2958" s="34">
        <f>IF(AQ2958="","",AQ2958*$BH2958)</f>
        <v>0.18385887911415968</v>
      </c>
      <c r="BK2958" s="34">
        <f>IF(AR2958="","",AR2958*$BH2958)</f>
        <v>7.2984440337965723E-2</v>
      </c>
      <c r="BL2958" s="34">
        <f>IF(AS2958="","",AS2958*$BH2958)</f>
        <v>0</v>
      </c>
      <c r="BM2958" s="34">
        <f>IF(AT2958="","",AT2958*$BH2958)</f>
        <v>3</v>
      </c>
      <c r="BN2958" s="34">
        <f>IF(AU2958="","",AU2958*$BH2958)</f>
        <v>4.9237540819110519E-2</v>
      </c>
      <c r="BO2958" s="34">
        <f>IF(AV2958="","",AV2958*$BH2958)</f>
        <v>4.8322474025660327</v>
      </c>
      <c r="BP2958" s="34">
        <f t="shared" si="340"/>
        <v>14.109850062876763</v>
      </c>
      <c r="BQ2958" s="34">
        <f>IF(AW2958="","",AW2958*$BH2958)</f>
        <v>1.6126887804156851</v>
      </c>
      <c r="BR2958" s="34"/>
      <c r="BS2958" s="34">
        <f t="shared" si="341"/>
        <v>5.0890907220181578</v>
      </c>
      <c r="BT2958" s="34"/>
      <c r="BU2958" s="34">
        <f t="shared" si="342"/>
        <v>0.95076245918088953</v>
      </c>
      <c r="BV2958" s="34">
        <f t="shared" si="343"/>
        <v>0.95076245918088953</v>
      </c>
      <c r="BW2958" s="34">
        <f t="shared" si="344"/>
        <v>1</v>
      </c>
      <c r="BX2958" s="34"/>
      <c r="BY2958" s="34">
        <f>IF(BV2958="","",IF(BQ2958=0,0,((BV2958/BQ2958)*AF2958)))</f>
        <v>3.1439298563327935</v>
      </c>
      <c r="BZ2958" s="34">
        <f>IF(BY2958="","",SUM(S2958:X2958,BY2958))</f>
        <v>97.886676856332798</v>
      </c>
      <c r="CA2958" s="18"/>
      <c r="CB2958" s="20">
        <v>1.6618999999999998E-2</v>
      </c>
      <c r="CC2958" s="20">
        <v>1.0074E-2</v>
      </c>
      <c r="CD2958" s="20">
        <v>4.6778E-2</v>
      </c>
      <c r="CE2958" s="20">
        <v>1.2116E-2</v>
      </c>
      <c r="CF2958" s="20">
        <v>8.1939999999999999E-3</v>
      </c>
      <c r="CG2958" s="20">
        <v>3.0495999999999999E-2</v>
      </c>
      <c r="CH2958" s="20"/>
      <c r="CI2958" s="21">
        <v>3.5326</v>
      </c>
      <c r="CJ2958" s="21">
        <v>2.4047499999999999</v>
      </c>
      <c r="CK2958" s="21">
        <v>-15.223000000000001</v>
      </c>
      <c r="CL2958" s="21">
        <v>0.36777799999999999</v>
      </c>
      <c r="CM2958" s="21">
        <v>3.1106699999999998</v>
      </c>
      <c r="CN2958" s="21">
        <v>0.34610299999999999</v>
      </c>
      <c r="CO2958" s="21"/>
      <c r="CP2958" s="20">
        <v>14.9773</v>
      </c>
      <c r="CQ2958" s="20">
        <v>57.899500000000003</v>
      </c>
      <c r="CR2958" s="20">
        <v>11.086499999999999</v>
      </c>
      <c r="CS2958" s="20">
        <v>47.182299999999998</v>
      </c>
      <c r="CT2958" s="20"/>
      <c r="CU2958" s="22">
        <v>44319.739351851902</v>
      </c>
      <c r="CV2958" s="22"/>
    </row>
    <row r="2959" spans="1:100" s="17" customFormat="1" x14ac:dyDescent="0.25">
      <c r="A2959" s="17" t="s">
        <v>182</v>
      </c>
      <c r="B2959" s="17">
        <v>1361</v>
      </c>
      <c r="C2959" s="17">
        <v>3</v>
      </c>
      <c r="E2959" s="18">
        <v>0.71950899999999995</v>
      </c>
      <c r="F2959" s="18">
        <v>0.295122</v>
      </c>
      <c r="G2959" s="18">
        <v>0</v>
      </c>
      <c r="H2959" s="18">
        <v>17.8462</v>
      </c>
      <c r="I2959" s="18">
        <v>0.32197500000000001</v>
      </c>
      <c r="J2959" s="18">
        <v>37.251300000000001</v>
      </c>
      <c r="K2959" s="18">
        <v>43.2575</v>
      </c>
      <c r="L2959" s="18">
        <v>0.30840899999999999</v>
      </c>
      <c r="M2959" s="18">
        <v>100</v>
      </c>
      <c r="N2959" s="18"/>
      <c r="O2959" s="18">
        <v>7.2653999999999996E-2</v>
      </c>
      <c r="P2959" s="18">
        <v>43.184899999999999</v>
      </c>
      <c r="Q2959" s="18">
        <f t="shared" si="338"/>
        <v>99.927346</v>
      </c>
      <c r="R2959" s="18"/>
      <c r="S2959" s="18">
        <v>0.96988099999999999</v>
      </c>
      <c r="T2959" s="18">
        <v>0.4894</v>
      </c>
      <c r="U2959" s="18">
        <v>0</v>
      </c>
      <c r="V2959" s="18">
        <v>40.892899999999997</v>
      </c>
      <c r="W2959" s="18">
        <v>0.32197500000000001</v>
      </c>
      <c r="X2959" s="18">
        <v>52.122</v>
      </c>
      <c r="Y2959" s="18">
        <v>5.2038000000000002</v>
      </c>
      <c r="Z2959" s="18">
        <v>100</v>
      </c>
      <c r="AA2959" s="19"/>
      <c r="AB2959" s="18">
        <f>IF(Z2959="","",Z2959-O2959)</f>
        <v>99.927346</v>
      </c>
      <c r="AC2959" s="18">
        <f t="shared" si="339"/>
        <v>94.723545999999999</v>
      </c>
      <c r="AD2959" s="18"/>
      <c r="AE2959" s="34">
        <f>IF(M2959="","",IF(M2959&gt;100,M2959, M2959+O2959))</f>
        <v>100.072654</v>
      </c>
      <c r="AF2959" s="37">
        <f>IF(AE2959="","",IF(AE2959="* * *", Y2959, AE2959-SUM(S2959:X2959)))</f>
        <v>5.2764980000000037</v>
      </c>
      <c r="AG2959" s="54"/>
      <c r="AH2959" s="33"/>
      <c r="AI2959" s="34">
        <f>IF(S2959="","",IF(AI$6=0, 0, S2959/AI$6))</f>
        <v>1.5648557397077136E-2</v>
      </c>
      <c r="AJ2959" s="34">
        <f>IF(T2959="","",IF(AJ$6=0, 0, T2959/AJ$6))</f>
        <v>1.2142444218941123E-2</v>
      </c>
      <c r="AK2959" s="34">
        <f>IF(U2959="","",IF(AK$6=0, 0, U2959/AK$6))</f>
        <v>0</v>
      </c>
      <c r="AL2959" s="34">
        <f>IF(V2959="","",IF(AL$6=0, 0, V2959/AL$6))</f>
        <v>0.28809072727851692</v>
      </c>
      <c r="AM2959" s="34">
        <f>IF(W2959="","",IF(AM$6=0, 0, W2959/AM$6))</f>
        <v>9.0821262852065487E-3</v>
      </c>
      <c r="AN2959" s="34">
        <f>IF(X2959="","",IF(AN$6=0, 0, X2959/AN$6))</f>
        <v>0.92946534611091092</v>
      </c>
      <c r="AO2959" s="34">
        <f>IF(Y2959="","",IF(AO$6=0, 0, Y2959/AO$6))</f>
        <v>0.30597314400370429</v>
      </c>
      <c r="AP2959" s="34"/>
      <c r="AQ2959" s="34">
        <f>IF(AI2959="","",AI2959*AI$4)</f>
        <v>3.1297114794154271E-2</v>
      </c>
      <c r="AR2959" s="33">
        <f>IF(AJ2959="","",AJ2959*AJ$4)</f>
        <v>1.2142444218941123E-2</v>
      </c>
      <c r="AS2959" s="34">
        <f>IF(AK2959="","",AK2959*AK$4)</f>
        <v>0</v>
      </c>
      <c r="AT2959" s="34">
        <f>IF(AL2959="","",AL2959*AL$4)</f>
        <v>0.57618145455703385</v>
      </c>
      <c r="AU2959" s="34">
        <f>IF(AM2959="","",AM2959*AM$4)</f>
        <v>9.0821262852065487E-3</v>
      </c>
      <c r="AV2959" s="34">
        <f>IF(AN2959="","",AN2959*AN$4)</f>
        <v>0.92946534611091092</v>
      </c>
      <c r="AW2959" s="34">
        <f>IF(AO2959="","",AO2959*AO$4)</f>
        <v>0.30597314400370429</v>
      </c>
      <c r="AX2959" s="34"/>
      <c r="AY2959" s="34">
        <f>IF(AQ2959="","",AI2959*AI$5)</f>
        <v>1.5648557397077136E-2</v>
      </c>
      <c r="AZ2959" s="34">
        <f>IF(AR2959="","",AJ2959*AJ$5)</f>
        <v>1.2142444218941123E-2</v>
      </c>
      <c r="BA2959" s="34">
        <f>IF(AS2959="","",AK2959*AK$5)</f>
        <v>0</v>
      </c>
      <c r="BB2959" s="34">
        <f>IF(AT2959="","",AL2959*AL$5)</f>
        <v>1.4404536363925846</v>
      </c>
      <c r="BC2959" s="34">
        <f>IF(AU2959="","",AM2959*AM$5)</f>
        <v>0</v>
      </c>
      <c r="BD2959" s="34">
        <f>IF(AV2959="","",AN2959*AN$5)</f>
        <v>0.92946534611091092</v>
      </c>
      <c r="BE2959" s="34">
        <f>IF(AW2959="","",AO2959*AO$5)</f>
        <v>0.30597314400370429</v>
      </c>
      <c r="BF2959" s="34">
        <f>IF(BE2959="","",SUM(AY2959:BE2959))</f>
        <v>2.7036831281232181</v>
      </c>
      <c r="BG2959" s="34"/>
      <c r="BH2959" s="34">
        <f>IF(AT2959="","",3/AT2959)</f>
        <v>5.2066930934220865</v>
      </c>
      <c r="BI2959" s="34"/>
      <c r="BJ2959" s="34">
        <f>IF(AQ2959="","",AQ2959*$BH2959)</f>
        <v>0.16295447144276126</v>
      </c>
      <c r="BK2959" s="34">
        <f>IF(AR2959="","",AR2959*$BH2959)</f>
        <v>6.3221980452023679E-2</v>
      </c>
      <c r="BL2959" s="34">
        <f>IF(AS2959="","",AS2959*$BH2959)</f>
        <v>0</v>
      </c>
      <c r="BM2959" s="34">
        <f>IF(AT2959="","",AT2959*$BH2959)</f>
        <v>3</v>
      </c>
      <c r="BN2959" s="34">
        <f>IF(AU2959="","",AU2959*$BH2959)</f>
        <v>4.7287844202772128E-2</v>
      </c>
      <c r="BO2959" s="34">
        <f>IF(AV2959="","",AV2959*$BH2959)</f>
        <v>4.8394407981708492</v>
      </c>
      <c r="BP2959" s="34">
        <f t="shared" si="340"/>
        <v>14.077248270000982</v>
      </c>
      <c r="BQ2959" s="34">
        <f>IF(AW2959="","",AW2959*$BH2959)</f>
        <v>1.5931082556567286</v>
      </c>
      <c r="BR2959" s="34"/>
      <c r="BS2959" s="34">
        <f t="shared" si="341"/>
        <v>5.0656172500656345</v>
      </c>
      <c r="BT2959" s="34"/>
      <c r="BU2959" s="34">
        <f t="shared" si="342"/>
        <v>0.9527121557972279</v>
      </c>
      <c r="BV2959" s="34">
        <f t="shared" si="343"/>
        <v>0.9527121557972279</v>
      </c>
      <c r="BW2959" s="34">
        <f t="shared" si="344"/>
        <v>1</v>
      </c>
      <c r="BX2959" s="34"/>
      <c r="BY2959" s="34">
        <f>IF(BV2959="","",IF(BQ2959=0,0,((BV2959/BQ2959)*AF2959)))</f>
        <v>3.1554564900346245</v>
      </c>
      <c r="BZ2959" s="34">
        <f>IF(BY2959="","",SUM(S2959:X2959,BY2959))</f>
        <v>97.95161249003462</v>
      </c>
      <c r="CA2959" s="18"/>
      <c r="CB2959" s="20">
        <v>1.5886000000000001E-2</v>
      </c>
      <c r="CC2959" s="20">
        <v>1.0229E-2</v>
      </c>
      <c r="CD2959" s="20">
        <v>4.6894999999999999E-2</v>
      </c>
      <c r="CE2959" s="20">
        <v>1.3132E-2</v>
      </c>
      <c r="CF2959" s="20">
        <v>8.6210000000000002E-3</v>
      </c>
      <c r="CG2959" s="20">
        <v>3.1338999999999999E-2</v>
      </c>
      <c r="CH2959" s="20"/>
      <c r="CI2959" s="21">
        <v>3.7578900000000002</v>
      </c>
      <c r="CJ2959" s="21">
        <v>2.66134</v>
      </c>
      <c r="CK2959" s="21">
        <v>-24.606999999999999</v>
      </c>
      <c r="CL2959" s="21">
        <v>0.36756499999999998</v>
      </c>
      <c r="CM2959" s="21">
        <v>3.2115</v>
      </c>
      <c r="CN2959" s="21">
        <v>0.34559200000000001</v>
      </c>
      <c r="CO2959" s="21"/>
      <c r="CP2959" s="20">
        <v>15.0024</v>
      </c>
      <c r="CQ2959" s="20">
        <v>57.877200000000002</v>
      </c>
      <c r="CR2959" s="20">
        <v>11.089499999999999</v>
      </c>
      <c r="CS2959" s="20">
        <v>80.758499999999998</v>
      </c>
      <c r="CT2959" s="20"/>
      <c r="CU2959" s="22">
        <v>44319.741122685198</v>
      </c>
      <c r="CV2959" s="22"/>
    </row>
    <row r="2960" spans="1:100" s="17" customFormat="1" x14ac:dyDescent="0.25">
      <c r="A2960" s="17" t="s">
        <v>182</v>
      </c>
      <c r="B2960" s="17">
        <v>1362</v>
      </c>
      <c r="C2960" s="17">
        <v>4</v>
      </c>
      <c r="E2960" s="18">
        <v>0.79387200000000002</v>
      </c>
      <c r="F2960" s="18">
        <v>0.26878099999999999</v>
      </c>
      <c r="G2960" s="18">
        <v>0</v>
      </c>
      <c r="H2960" s="18">
        <v>17.853000000000002</v>
      </c>
      <c r="I2960" s="18">
        <v>0.33260299999999998</v>
      </c>
      <c r="J2960" s="18">
        <v>37.279299999999999</v>
      </c>
      <c r="K2960" s="18">
        <v>43.171300000000002</v>
      </c>
      <c r="L2960" s="18">
        <v>0.30118400000000001</v>
      </c>
      <c r="M2960" s="18">
        <v>100</v>
      </c>
      <c r="N2960" s="18"/>
      <c r="O2960" s="18">
        <v>7.5051999999999994E-2</v>
      </c>
      <c r="P2960" s="18">
        <v>43.096200000000003</v>
      </c>
      <c r="Q2960" s="18">
        <f t="shared" si="338"/>
        <v>99.924948000000001</v>
      </c>
      <c r="R2960" s="18"/>
      <c r="S2960" s="18">
        <v>1.07012</v>
      </c>
      <c r="T2960" s="18">
        <v>0.44572000000000001</v>
      </c>
      <c r="U2960" s="18">
        <v>0</v>
      </c>
      <c r="V2960" s="18">
        <v>40.908499999999997</v>
      </c>
      <c r="W2960" s="18">
        <v>0.33260299999999998</v>
      </c>
      <c r="X2960" s="18">
        <v>52.161200000000001</v>
      </c>
      <c r="Y2960" s="18">
        <v>5.0818700000000003</v>
      </c>
      <c r="Z2960" s="18">
        <v>100</v>
      </c>
      <c r="AA2960" s="19"/>
      <c r="AB2960" s="18">
        <f>IF(Z2960="","",Z2960-O2960)</f>
        <v>99.924948000000001</v>
      </c>
      <c r="AC2960" s="18">
        <f t="shared" si="339"/>
        <v>94.843078000000006</v>
      </c>
      <c r="AD2960" s="18"/>
      <c r="AE2960" s="34">
        <f>IF(M2960="","",IF(M2960&gt;100,M2960, M2960+O2960))</f>
        <v>100.075052</v>
      </c>
      <c r="AF2960" s="37">
        <f>IF(AE2960="","",IF(AE2960="* * *", Y2960, AE2960-SUM(S2960:X2960)))</f>
        <v>5.1569090000000131</v>
      </c>
      <c r="AG2960" s="54"/>
      <c r="AH2960" s="33"/>
      <c r="AI2960" s="34">
        <f>IF(S2960="","",IF(AI$6=0, 0, S2960/AI$6))</f>
        <v>1.7265864824406483E-2</v>
      </c>
      <c r="AJ2960" s="34">
        <f>IF(T2960="","",IF(AJ$6=0, 0, T2960/AJ$6))</f>
        <v>1.10587050209776E-2</v>
      </c>
      <c r="AK2960" s="34">
        <f>IF(U2960="","",IF(AK$6=0, 0, U2960/AK$6))</f>
        <v>0</v>
      </c>
      <c r="AL2960" s="34">
        <f>IF(V2960="","",IF(AL$6=0, 0, V2960/AL$6))</f>
        <v>0.28820062937265906</v>
      </c>
      <c r="AM2960" s="34">
        <f>IF(W2960="","",IF(AM$6=0, 0, W2960/AM$6))</f>
        <v>9.3819161389503952E-3</v>
      </c>
      <c r="AN2960" s="34">
        <f>IF(X2960="","",IF(AN$6=0, 0, X2960/AN$6))</f>
        <v>0.93016437994628842</v>
      </c>
      <c r="AO2960" s="34">
        <f>IF(Y2960="","",IF(AO$6=0, 0, Y2960/AO$6))</f>
        <v>0.29880390124872303</v>
      </c>
      <c r="AP2960" s="34"/>
      <c r="AQ2960" s="34">
        <f>IF(AI2960="","",AI2960*AI$4)</f>
        <v>3.4531729648812966E-2</v>
      </c>
      <c r="AR2960" s="33">
        <f>IF(AJ2960="","",AJ2960*AJ$4)</f>
        <v>1.10587050209776E-2</v>
      </c>
      <c r="AS2960" s="34">
        <f>IF(AK2960="","",AK2960*AK$4)</f>
        <v>0</v>
      </c>
      <c r="AT2960" s="34">
        <f>IF(AL2960="","",AL2960*AL$4)</f>
        <v>0.57640125874531811</v>
      </c>
      <c r="AU2960" s="34">
        <f>IF(AM2960="","",AM2960*AM$4)</f>
        <v>9.3819161389503952E-3</v>
      </c>
      <c r="AV2960" s="34">
        <f>IF(AN2960="","",AN2960*AN$4)</f>
        <v>0.93016437994628842</v>
      </c>
      <c r="AW2960" s="34">
        <f>IF(AO2960="","",AO2960*AO$4)</f>
        <v>0.29880390124872303</v>
      </c>
      <c r="AX2960" s="34"/>
      <c r="AY2960" s="34">
        <f>IF(AQ2960="","",AI2960*AI$5)</f>
        <v>1.7265864824406483E-2</v>
      </c>
      <c r="AZ2960" s="34">
        <f>IF(AR2960="","",AJ2960*AJ$5)</f>
        <v>1.10587050209776E-2</v>
      </c>
      <c r="BA2960" s="34">
        <f>IF(AS2960="","",AK2960*AK$5)</f>
        <v>0</v>
      </c>
      <c r="BB2960" s="34">
        <f>IF(AT2960="","",AL2960*AL$5)</f>
        <v>1.4410031468632953</v>
      </c>
      <c r="BC2960" s="34">
        <f>IF(AU2960="","",AM2960*AM$5)</f>
        <v>0</v>
      </c>
      <c r="BD2960" s="34">
        <f>IF(AV2960="","",AN2960*AN$5)</f>
        <v>0.93016437994628842</v>
      </c>
      <c r="BE2960" s="34">
        <f>IF(AW2960="","",AO2960*AO$5)</f>
        <v>0.29880390124872303</v>
      </c>
      <c r="BF2960" s="34">
        <f>IF(BE2960="","",SUM(AY2960:BE2960))</f>
        <v>2.6982959979036911</v>
      </c>
      <c r="BG2960" s="34"/>
      <c r="BH2960" s="34">
        <f>IF(AT2960="","",3/AT2960)</f>
        <v>5.2047075791094768</v>
      </c>
      <c r="BI2960" s="34"/>
      <c r="BJ2960" s="34">
        <f>IF(AQ2960="","",AQ2960*$BH2960)</f>
        <v>0.17972755502293628</v>
      </c>
      <c r="BK2960" s="34">
        <f>IF(AR2960="","",AR2960*$BH2960)</f>
        <v>5.7557325837818141E-2</v>
      </c>
      <c r="BL2960" s="34">
        <f>IF(AS2960="","",AS2960*$BH2960)</f>
        <v>0</v>
      </c>
      <c r="BM2960" s="34">
        <f>IF(AT2960="","",AT2960*$BH2960)</f>
        <v>2.9999999999999996</v>
      </c>
      <c r="BN2960" s="34">
        <f>IF(AU2960="","",AU2960*$BH2960)</f>
        <v>4.8830130034964642E-2</v>
      </c>
      <c r="BO2960" s="34">
        <f>IF(AV2960="","",AV2960*$BH2960)</f>
        <v>4.8412335981241146</v>
      </c>
      <c r="BP2960" s="34">
        <f t="shared" si="340"/>
        <v>14.04384163097011</v>
      </c>
      <c r="BQ2960" s="34">
        <f>IF(AW2960="","",AW2960*$BH2960)</f>
        <v>1.5551869294967084</v>
      </c>
      <c r="BR2960" s="34"/>
      <c r="BS2960" s="34">
        <f t="shared" si="341"/>
        <v>5.0785184789848694</v>
      </c>
      <c r="BT2960" s="34"/>
      <c r="BU2960" s="34">
        <f t="shared" si="342"/>
        <v>0.95116986996503539</v>
      </c>
      <c r="BV2960" s="34">
        <f t="shared" si="343"/>
        <v>0.95116986996503539</v>
      </c>
      <c r="BW2960" s="34">
        <f t="shared" si="344"/>
        <v>1</v>
      </c>
      <c r="BX2960" s="34"/>
      <c r="BY2960" s="34">
        <f>IF(BV2960="","",IF(BQ2960=0,0,((BV2960/BQ2960)*AF2960)))</f>
        <v>3.1540237188972045</v>
      </c>
      <c r="BZ2960" s="34">
        <f>IF(BY2960="","",SUM(S2960:X2960,BY2960))</f>
        <v>98.072166718897194</v>
      </c>
      <c r="CA2960" s="18"/>
      <c r="CB2960" s="20">
        <v>1.6310999999999999E-2</v>
      </c>
      <c r="CC2960" s="20">
        <v>1.0033E-2</v>
      </c>
      <c r="CD2960" s="20">
        <v>4.6082999999999999E-2</v>
      </c>
      <c r="CE2960" s="20">
        <v>1.2330000000000001E-2</v>
      </c>
      <c r="CF2960" s="20">
        <v>8.8760000000000002E-3</v>
      </c>
      <c r="CG2960" s="20">
        <v>3.2022000000000002E-2</v>
      </c>
      <c r="CH2960" s="20"/>
      <c r="CI2960" s="21">
        <v>3.5646300000000002</v>
      </c>
      <c r="CJ2960" s="21">
        <v>2.81847</v>
      </c>
      <c r="CK2960" s="21">
        <v>-28.696999999999999</v>
      </c>
      <c r="CL2960" s="21">
        <v>0.367282</v>
      </c>
      <c r="CM2960" s="21">
        <v>3.16757</v>
      </c>
      <c r="CN2960" s="21">
        <v>0.34553800000000001</v>
      </c>
      <c r="CO2960" s="21"/>
      <c r="CP2960" s="20">
        <v>15.0299</v>
      </c>
      <c r="CQ2960" s="20">
        <v>57.847700000000003</v>
      </c>
      <c r="CR2960" s="20">
        <v>11.0905</v>
      </c>
      <c r="CS2960" s="20">
        <v>121.09</v>
      </c>
      <c r="CT2960" s="20"/>
      <c r="CU2960" s="22">
        <v>44319.7429050926</v>
      </c>
      <c r="CV2960" s="22"/>
    </row>
    <row r="2961" spans="1:100" s="17" customFormat="1" x14ac:dyDescent="0.25">
      <c r="A2961" s="17" t="s">
        <v>182</v>
      </c>
      <c r="B2961" s="17">
        <v>1363</v>
      </c>
      <c r="C2961" s="17">
        <v>5</v>
      </c>
      <c r="E2961" s="18">
        <v>0.732541</v>
      </c>
      <c r="F2961" s="18">
        <v>0.26882</v>
      </c>
      <c r="G2961" s="18">
        <v>0</v>
      </c>
      <c r="H2961" s="18">
        <v>17.864899999999999</v>
      </c>
      <c r="I2961" s="18">
        <v>0.341833</v>
      </c>
      <c r="J2961" s="18">
        <v>37.366100000000003</v>
      </c>
      <c r="K2961" s="18">
        <v>43.129100000000001</v>
      </c>
      <c r="L2961" s="18">
        <v>0.29671799999999998</v>
      </c>
      <c r="M2961" s="18">
        <v>100</v>
      </c>
      <c r="N2961" s="18"/>
      <c r="O2961" s="18">
        <v>7.7134999999999995E-2</v>
      </c>
      <c r="P2961" s="18">
        <v>43.052</v>
      </c>
      <c r="Q2961" s="18">
        <f t="shared" si="338"/>
        <v>99.922865000000002</v>
      </c>
      <c r="R2961" s="18"/>
      <c r="S2961" s="18">
        <v>0.98744900000000002</v>
      </c>
      <c r="T2961" s="18">
        <v>0.44578400000000001</v>
      </c>
      <c r="U2961" s="18">
        <v>0</v>
      </c>
      <c r="V2961" s="18">
        <v>40.935699999999997</v>
      </c>
      <c r="W2961" s="18">
        <v>0.341833</v>
      </c>
      <c r="X2961" s="18">
        <v>52.282699999999998</v>
      </c>
      <c r="Y2961" s="18">
        <v>5.0065299999999997</v>
      </c>
      <c r="Z2961" s="18">
        <v>100</v>
      </c>
      <c r="AA2961" s="19"/>
      <c r="AB2961" s="18">
        <f>IF(Z2961="","",Z2961-O2961)</f>
        <v>99.922865000000002</v>
      </c>
      <c r="AC2961" s="18">
        <f t="shared" si="339"/>
        <v>94.916335000000004</v>
      </c>
      <c r="AD2961" s="18"/>
      <c r="AE2961" s="34">
        <f>IF(M2961="","",IF(M2961&gt;100,M2961, M2961+O2961))</f>
        <v>100.077135</v>
      </c>
      <c r="AF2961" s="37">
        <f>IF(AE2961="","",IF(AE2961="* * *", Y2961, AE2961-SUM(S2961:X2961)))</f>
        <v>5.0836690000000004</v>
      </c>
      <c r="AG2961" s="54"/>
      <c r="AH2961" s="33"/>
      <c r="AI2961" s="34">
        <f>IF(S2961="","",IF(AI$6=0, 0, S2961/AI$6))</f>
        <v>1.593200851773199E-2</v>
      </c>
      <c r="AJ2961" s="34">
        <f>IF(T2961="","",IF(AJ$6=0, 0, T2961/AJ$6))</f>
        <v>1.1060292917238352E-2</v>
      </c>
      <c r="AK2961" s="34">
        <f>IF(U2961="","",IF(AK$6=0, 0, U2961/AK$6))</f>
        <v>0</v>
      </c>
      <c r="AL2961" s="34">
        <f>IF(V2961="","",IF(AL$6=0, 0, V2961/AL$6))</f>
        <v>0.28839225353680431</v>
      </c>
      <c r="AM2961" s="34">
        <f>IF(W2961="","",IF(AM$6=0, 0, W2961/AM$6))</f>
        <v>9.6422718361705417E-3</v>
      </c>
      <c r="AN2961" s="34">
        <f>IF(X2961="","",IF(AN$6=0, 0, X2961/AN$6))</f>
        <v>0.93233102818604274</v>
      </c>
      <c r="AO2961" s="34">
        <f>IF(Y2961="","",IF(AO$6=0, 0, Y2961/AO$6))</f>
        <v>0.29437405831293778</v>
      </c>
      <c r="AP2961" s="34"/>
      <c r="AQ2961" s="34">
        <f>IF(AI2961="","",AI2961*AI$4)</f>
        <v>3.186401703546398E-2</v>
      </c>
      <c r="AR2961" s="33">
        <f>IF(AJ2961="","",AJ2961*AJ$4)</f>
        <v>1.1060292917238352E-2</v>
      </c>
      <c r="AS2961" s="34">
        <f>IF(AK2961="","",AK2961*AK$4)</f>
        <v>0</v>
      </c>
      <c r="AT2961" s="34">
        <f>IF(AL2961="","",AL2961*AL$4)</f>
        <v>0.57678450707360862</v>
      </c>
      <c r="AU2961" s="34">
        <f>IF(AM2961="","",AM2961*AM$4)</f>
        <v>9.6422718361705417E-3</v>
      </c>
      <c r="AV2961" s="34">
        <f>IF(AN2961="","",AN2961*AN$4)</f>
        <v>0.93233102818604274</v>
      </c>
      <c r="AW2961" s="34">
        <f>IF(AO2961="","",AO2961*AO$4)</f>
        <v>0.29437405831293778</v>
      </c>
      <c r="AX2961" s="34"/>
      <c r="AY2961" s="34">
        <f>IF(AQ2961="","",AI2961*AI$5)</f>
        <v>1.593200851773199E-2</v>
      </c>
      <c r="AZ2961" s="34">
        <f>IF(AR2961="","",AJ2961*AJ$5)</f>
        <v>1.1060292917238352E-2</v>
      </c>
      <c r="BA2961" s="34">
        <f>IF(AS2961="","",AK2961*AK$5)</f>
        <v>0</v>
      </c>
      <c r="BB2961" s="34">
        <f>IF(AT2961="","",AL2961*AL$5)</f>
        <v>1.4419612676840217</v>
      </c>
      <c r="BC2961" s="34">
        <f>IF(AU2961="","",AM2961*AM$5)</f>
        <v>0</v>
      </c>
      <c r="BD2961" s="34">
        <f>IF(AV2961="","",AN2961*AN$5)</f>
        <v>0.93233102818604274</v>
      </c>
      <c r="BE2961" s="34">
        <f>IF(AW2961="","",AO2961*AO$5)</f>
        <v>0.29437405831293778</v>
      </c>
      <c r="BF2961" s="34">
        <f>IF(BE2961="","",SUM(AY2961:BE2961))</f>
        <v>2.6956586556179727</v>
      </c>
      <c r="BG2961" s="34"/>
      <c r="BH2961" s="34">
        <f>IF(AT2961="","",3/AT2961)</f>
        <v>5.2012492763040585</v>
      </c>
      <c r="BI2961" s="34"/>
      <c r="BJ2961" s="34">
        <f>IF(AQ2961="","",AQ2961*$BH2961)</f>
        <v>0.16573269554584721</v>
      </c>
      <c r="BK2961" s="34">
        <f>IF(AR2961="","",AR2961*$BH2961)</f>
        <v>5.7527340531496884E-2</v>
      </c>
      <c r="BL2961" s="34">
        <f>IF(AS2961="","",AS2961*$BH2961)</f>
        <v>0</v>
      </c>
      <c r="BM2961" s="34">
        <f>IF(AT2961="","",AT2961*$BH2961)</f>
        <v>3</v>
      </c>
      <c r="BN2961" s="34">
        <f>IF(AU2961="","",AU2961*$BH2961)</f>
        <v>5.0151859409809034E-2</v>
      </c>
      <c r="BO2961" s="34">
        <f>IF(AV2961="","",AV2961*$BH2961)</f>
        <v>4.8492860856284734</v>
      </c>
      <c r="BP2961" s="34">
        <f t="shared" si="340"/>
        <v>14.020792631695752</v>
      </c>
      <c r="BQ2961" s="34">
        <f>IF(AW2961="","",AW2961*$BH2961)</f>
        <v>1.5311128577628563</v>
      </c>
      <c r="BR2961" s="34"/>
      <c r="BS2961" s="34">
        <f t="shared" si="341"/>
        <v>5.0725461217058179</v>
      </c>
      <c r="BT2961" s="34"/>
      <c r="BU2961" s="34">
        <f t="shared" si="342"/>
        <v>0.94984814059019096</v>
      </c>
      <c r="BV2961" s="34">
        <f t="shared" si="343"/>
        <v>0.94984814059019096</v>
      </c>
      <c r="BW2961" s="34">
        <f t="shared" si="344"/>
        <v>1</v>
      </c>
      <c r="BX2961" s="34"/>
      <c r="BY2961" s="34">
        <f>IF(BV2961="","",IF(BQ2961=0,0,((BV2961/BQ2961)*AF2961)))</f>
        <v>3.1537280367962808</v>
      </c>
      <c r="BZ2961" s="34">
        <f>IF(BY2961="","",SUM(S2961:X2961,BY2961))</f>
        <v>98.147194036796279</v>
      </c>
      <c r="CA2961" s="18"/>
      <c r="CB2961" s="20">
        <v>1.5758999999999999E-2</v>
      </c>
      <c r="CC2961" s="20">
        <v>9.8820000000000002E-3</v>
      </c>
      <c r="CD2961" s="20">
        <v>4.7104E-2</v>
      </c>
      <c r="CE2961" s="20">
        <v>1.2695E-2</v>
      </c>
      <c r="CF2961" s="20">
        <v>9.1839999999999995E-3</v>
      </c>
      <c r="CG2961" s="20">
        <v>3.0164E-2</v>
      </c>
      <c r="CH2961" s="20"/>
      <c r="CI2961" s="21">
        <v>3.7152400000000001</v>
      </c>
      <c r="CJ2961" s="21">
        <v>2.8017799999999999</v>
      </c>
      <c r="CK2961" s="21">
        <v>-24.279</v>
      </c>
      <c r="CL2961" s="21">
        <v>0.36728699999999997</v>
      </c>
      <c r="CM2961" s="21">
        <v>3.1377000000000002</v>
      </c>
      <c r="CN2961" s="21">
        <v>0.34493200000000002</v>
      </c>
      <c r="CO2961" s="21"/>
      <c r="CP2961" s="20">
        <v>15.057499999999999</v>
      </c>
      <c r="CQ2961" s="20">
        <v>57.818199999999997</v>
      </c>
      <c r="CR2961" s="20">
        <v>11.0915</v>
      </c>
      <c r="CS2961" s="20">
        <v>161.488</v>
      </c>
      <c r="CT2961" s="20"/>
      <c r="CU2961" s="22">
        <v>44319.744675925896</v>
      </c>
      <c r="CV2961" s="22"/>
    </row>
    <row r="2962" spans="1:100" s="17" customFormat="1" x14ac:dyDescent="0.25">
      <c r="A2962" s="17" t="s">
        <v>182</v>
      </c>
      <c r="B2962" s="17">
        <v>1364</v>
      </c>
      <c r="C2962" s="17">
        <v>6</v>
      </c>
      <c r="E2962" s="18">
        <v>0.71272999999999997</v>
      </c>
      <c r="F2962" s="18">
        <v>0.31190299999999999</v>
      </c>
      <c r="G2962" s="18">
        <v>0</v>
      </c>
      <c r="H2962" s="18">
        <v>17.711600000000001</v>
      </c>
      <c r="I2962" s="18">
        <v>0.34646100000000002</v>
      </c>
      <c r="J2962" s="18">
        <v>37.2712</v>
      </c>
      <c r="K2962" s="18">
        <v>43.323700000000002</v>
      </c>
      <c r="L2962" s="18">
        <v>0.32248199999999999</v>
      </c>
      <c r="M2962" s="18">
        <v>100</v>
      </c>
      <c r="N2962" s="18"/>
      <c r="O2962" s="18">
        <v>7.8178999999999998E-2</v>
      </c>
      <c r="P2962" s="18">
        <v>43.2455</v>
      </c>
      <c r="Q2962" s="18">
        <f t="shared" si="338"/>
        <v>99.921820999999994</v>
      </c>
      <c r="R2962" s="18"/>
      <c r="S2962" s="18">
        <v>0.96074400000000004</v>
      </c>
      <c r="T2962" s="18">
        <v>0.51722900000000005</v>
      </c>
      <c r="U2962" s="18">
        <v>0</v>
      </c>
      <c r="V2962" s="18">
        <v>40.584400000000002</v>
      </c>
      <c r="W2962" s="18">
        <v>0.34646100000000002</v>
      </c>
      <c r="X2962" s="18">
        <v>52.149900000000002</v>
      </c>
      <c r="Y2962" s="18">
        <v>5.4412500000000001</v>
      </c>
      <c r="Z2962" s="18">
        <v>100</v>
      </c>
      <c r="AA2962" s="19"/>
      <c r="AB2962" s="18">
        <f>IF(Z2962="","",Z2962-O2962)</f>
        <v>99.921820999999994</v>
      </c>
      <c r="AC2962" s="18">
        <f t="shared" si="339"/>
        <v>94.480570999999998</v>
      </c>
      <c r="AD2962" s="18"/>
      <c r="AE2962" s="34">
        <f>IF(M2962="","",IF(M2962&gt;100,M2962, M2962+O2962))</f>
        <v>100.07817900000001</v>
      </c>
      <c r="AF2962" s="37">
        <f>IF(AE2962="","",IF(AE2962="* * *", Y2962, AE2962-SUM(S2962:X2962)))</f>
        <v>5.5194450000000046</v>
      </c>
      <c r="AG2962" s="54"/>
      <c r="AH2962" s="33"/>
      <c r="AI2962" s="34">
        <f>IF(S2962="","",IF(AI$6=0, 0, S2962/AI$6))</f>
        <v>1.550113635373564E-2</v>
      </c>
      <c r="AJ2962" s="34">
        <f>IF(T2962="","",IF(AJ$6=0, 0, T2962/AJ$6))</f>
        <v>1.2832906172698607E-2</v>
      </c>
      <c r="AK2962" s="34">
        <f>IF(U2962="","",IF(AK$6=0, 0, U2962/AK$6))</f>
        <v>0</v>
      </c>
      <c r="AL2962" s="34">
        <f>IF(V2962="","",IF(AL$6=0, 0, V2962/AL$6))</f>
        <v>0.28591734291679594</v>
      </c>
      <c r="AM2962" s="34">
        <f>IF(W2962="","",IF(AM$6=0, 0, W2962/AM$6))</f>
        <v>9.7728163829457135E-3</v>
      </c>
      <c r="AN2962" s="34">
        <f>IF(X2962="","",IF(AN$6=0, 0, X2962/AN$6))</f>
        <v>0.92996287274374345</v>
      </c>
      <c r="AO2962" s="34">
        <f>IF(Y2962="","",IF(AO$6=0, 0, Y2962/AO$6))</f>
        <v>0.31993473419619434</v>
      </c>
      <c r="AP2962" s="34"/>
      <c r="AQ2962" s="34">
        <f>IF(AI2962="","",AI2962*AI$4)</f>
        <v>3.100227270747128E-2</v>
      </c>
      <c r="AR2962" s="33">
        <f>IF(AJ2962="","",AJ2962*AJ$4)</f>
        <v>1.2832906172698607E-2</v>
      </c>
      <c r="AS2962" s="34">
        <f>IF(AK2962="","",AK2962*AK$4)</f>
        <v>0</v>
      </c>
      <c r="AT2962" s="34">
        <f>IF(AL2962="","",AL2962*AL$4)</f>
        <v>0.57183468583359187</v>
      </c>
      <c r="AU2962" s="34">
        <f>IF(AM2962="","",AM2962*AM$4)</f>
        <v>9.7728163829457135E-3</v>
      </c>
      <c r="AV2962" s="34">
        <f>IF(AN2962="","",AN2962*AN$4)</f>
        <v>0.92996287274374345</v>
      </c>
      <c r="AW2962" s="34">
        <f>IF(AO2962="","",AO2962*AO$4)</f>
        <v>0.31993473419619434</v>
      </c>
      <c r="AX2962" s="34"/>
      <c r="AY2962" s="34">
        <f>IF(AQ2962="","",AI2962*AI$5)</f>
        <v>1.550113635373564E-2</v>
      </c>
      <c r="AZ2962" s="34">
        <f>IF(AR2962="","",AJ2962*AJ$5)</f>
        <v>1.2832906172698607E-2</v>
      </c>
      <c r="BA2962" s="34">
        <f>IF(AS2962="","",AK2962*AK$5)</f>
        <v>0</v>
      </c>
      <c r="BB2962" s="34">
        <f>IF(AT2962="","",AL2962*AL$5)</f>
        <v>1.4295867145839796</v>
      </c>
      <c r="BC2962" s="34">
        <f>IF(AU2962="","",AM2962*AM$5)</f>
        <v>0</v>
      </c>
      <c r="BD2962" s="34">
        <f>IF(AV2962="","",AN2962*AN$5)</f>
        <v>0.92996287274374345</v>
      </c>
      <c r="BE2962" s="34">
        <f>IF(AW2962="","",AO2962*AO$5)</f>
        <v>0.31993473419619434</v>
      </c>
      <c r="BF2962" s="34">
        <f>IF(BE2962="","",SUM(AY2962:BE2962))</f>
        <v>2.7078183640503517</v>
      </c>
      <c r="BG2962" s="34"/>
      <c r="BH2962" s="34">
        <f>IF(AT2962="","",3/AT2962)</f>
        <v>5.2462714737682461</v>
      </c>
      <c r="BI2962" s="34"/>
      <c r="BJ2962" s="34">
        <f>IF(AQ2962="","",AQ2962*$BH2962)</f>
        <v>0.16264633892719044</v>
      </c>
      <c r="BK2962" s="34">
        <f>IF(AR2962="","",AR2962*$BH2962)</f>
        <v>6.7324909579373149E-2</v>
      </c>
      <c r="BL2962" s="34">
        <f>IF(AS2962="","",AS2962*$BH2962)</f>
        <v>0</v>
      </c>
      <c r="BM2962" s="34">
        <f>IF(AT2962="","",AT2962*$BH2962)</f>
        <v>3</v>
      </c>
      <c r="BN2962" s="34">
        <f>IF(AU2962="","",AU2962*$BH2962)</f>
        <v>5.1270847808223066E-2</v>
      </c>
      <c r="BO2962" s="34">
        <f>IF(AV2962="","",AV2962*$BH2962)</f>
        <v>4.8788376909390712</v>
      </c>
      <c r="BP2962" s="34">
        <f t="shared" si="340"/>
        <v>14.20595023946316</v>
      </c>
      <c r="BQ2962" s="34">
        <f>IF(AW2962="","",AW2962*$BH2962)</f>
        <v>1.6784644694811206</v>
      </c>
      <c r="BR2962" s="34"/>
      <c r="BS2962" s="34">
        <f t="shared" si="341"/>
        <v>5.1088089394456349</v>
      </c>
      <c r="BT2962" s="34"/>
      <c r="BU2962" s="34">
        <f t="shared" si="342"/>
        <v>0.94872915219177689</v>
      </c>
      <c r="BV2962" s="34">
        <f t="shared" si="343"/>
        <v>0.94872915219177689</v>
      </c>
      <c r="BW2962" s="34">
        <f t="shared" si="344"/>
        <v>1</v>
      </c>
      <c r="BX2962" s="34"/>
      <c r="BY2962" s="34">
        <f>IF(BV2962="","",IF(BQ2962=0,0,((BV2962/BQ2962)*AF2962)))</f>
        <v>3.1197910177019961</v>
      </c>
      <c r="BZ2962" s="34">
        <f>IF(BY2962="","",SUM(S2962:X2962,BY2962))</f>
        <v>97.678525017702</v>
      </c>
      <c r="CA2962" s="18"/>
      <c r="CB2962" s="20">
        <v>1.6041E-2</v>
      </c>
      <c r="CC2962" s="20">
        <v>1.0165E-2</v>
      </c>
      <c r="CD2962" s="20">
        <v>4.6342000000000001E-2</v>
      </c>
      <c r="CE2962" s="20">
        <v>1.2432E-2</v>
      </c>
      <c r="CF2962" s="20">
        <v>8.6560000000000005E-3</v>
      </c>
      <c r="CG2962" s="20">
        <v>3.0641000000000002E-2</v>
      </c>
      <c r="CH2962" s="20"/>
      <c r="CI2962" s="21">
        <v>3.7858700000000001</v>
      </c>
      <c r="CJ2962" s="21">
        <v>2.55728</v>
      </c>
      <c r="CK2962" s="21">
        <v>-22.693999999999999</v>
      </c>
      <c r="CL2962" s="21">
        <v>0.36895600000000001</v>
      </c>
      <c r="CM2962" s="21">
        <v>3.0772599999999999</v>
      </c>
      <c r="CN2962" s="21">
        <v>0.34550500000000001</v>
      </c>
      <c r="CO2962" s="21"/>
      <c r="CP2962" s="20">
        <v>15.085000000000001</v>
      </c>
      <c r="CQ2962" s="20">
        <v>57.788800000000002</v>
      </c>
      <c r="CR2962" s="20">
        <v>11.092499999999999</v>
      </c>
      <c r="CS2962" s="20">
        <v>201.744</v>
      </c>
      <c r="CT2962" s="20"/>
      <c r="CU2962" s="22">
        <v>44319.746446759302</v>
      </c>
      <c r="CV2962" s="22"/>
    </row>
    <row r="2963" spans="1:100" s="17" customFormat="1" x14ac:dyDescent="0.25">
      <c r="A2963" s="17" t="s">
        <v>182</v>
      </c>
      <c r="B2963" s="17">
        <v>1365</v>
      </c>
      <c r="C2963" s="17">
        <v>7</v>
      </c>
      <c r="E2963" s="18">
        <v>0.71190699999999996</v>
      </c>
      <c r="F2963" s="18">
        <v>0.28276800000000002</v>
      </c>
      <c r="G2963" s="18">
        <v>0</v>
      </c>
      <c r="H2963" s="18">
        <v>17.773299999999999</v>
      </c>
      <c r="I2963" s="18">
        <v>0.35932199999999997</v>
      </c>
      <c r="J2963" s="18">
        <v>37.322000000000003</v>
      </c>
      <c r="K2963" s="18">
        <v>43.238700000000001</v>
      </c>
      <c r="L2963" s="18">
        <v>0.312056</v>
      </c>
      <c r="M2963" s="18">
        <v>100</v>
      </c>
      <c r="N2963" s="18"/>
      <c r="O2963" s="18">
        <v>8.1081E-2</v>
      </c>
      <c r="P2963" s="18">
        <v>43.157600000000002</v>
      </c>
      <c r="Q2963" s="18">
        <f t="shared" si="338"/>
        <v>99.918919000000002</v>
      </c>
      <c r="R2963" s="18"/>
      <c r="S2963" s="18">
        <v>0.95963399999999999</v>
      </c>
      <c r="T2963" s="18">
        <v>0.468914</v>
      </c>
      <c r="U2963" s="18">
        <v>0</v>
      </c>
      <c r="V2963" s="18">
        <v>40.725900000000003</v>
      </c>
      <c r="W2963" s="18">
        <v>0.35932199999999997</v>
      </c>
      <c r="X2963" s="18">
        <v>52.220999999999997</v>
      </c>
      <c r="Y2963" s="18">
        <v>5.26532</v>
      </c>
      <c r="Z2963" s="18">
        <v>100</v>
      </c>
      <c r="AA2963" s="19"/>
      <c r="AB2963" s="18">
        <f>IF(Z2963="","",Z2963-O2963)</f>
        <v>99.918919000000002</v>
      </c>
      <c r="AC2963" s="18">
        <f t="shared" si="339"/>
        <v>94.653599</v>
      </c>
      <c r="AD2963" s="18"/>
      <c r="AE2963" s="34">
        <f>IF(M2963="","",IF(M2963&gt;100,M2963, M2963+O2963))</f>
        <v>100.081081</v>
      </c>
      <c r="AF2963" s="37">
        <f>IF(AE2963="","",IF(AE2963="* * *", Y2963, AE2963-SUM(S2963:X2963)))</f>
        <v>5.346311</v>
      </c>
      <c r="AG2963" s="54"/>
      <c r="AH2963" s="33"/>
      <c r="AI2963" s="34">
        <f>IF(S2963="","",IF(AI$6=0, 0, S2963/AI$6))</f>
        <v>1.5483227044541258E-2</v>
      </c>
      <c r="AJ2963" s="34">
        <f>IF(T2963="","",IF(AJ$6=0, 0, T2963/AJ$6))</f>
        <v>1.1634168550225903E-2</v>
      </c>
      <c r="AK2963" s="34">
        <f>IF(U2963="","",IF(AK$6=0, 0, U2963/AK$6))</f>
        <v>0</v>
      </c>
      <c r="AL2963" s="34">
        <f>IF(V2963="","",IF(AL$6=0, 0, V2963/AL$6))</f>
        <v>0.28691421127071337</v>
      </c>
      <c r="AM2963" s="34">
        <f>IF(W2963="","",IF(AM$6=0, 0, W2963/AM$6))</f>
        <v>1.0135593698433068E-2</v>
      </c>
      <c r="AN2963" s="34">
        <f>IF(X2963="","",IF(AN$6=0, 0, X2963/AN$6))</f>
        <v>0.93123076319515519</v>
      </c>
      <c r="AO2963" s="34">
        <f>IF(Y2963="","",IF(AO$6=0, 0, Y2963/AO$6))</f>
        <v>0.30959039828309776</v>
      </c>
      <c r="AP2963" s="34"/>
      <c r="AQ2963" s="34">
        <f>IF(AI2963="","",AI2963*AI$4)</f>
        <v>3.0966454089082517E-2</v>
      </c>
      <c r="AR2963" s="33">
        <f>IF(AJ2963="","",AJ2963*AJ$4)</f>
        <v>1.1634168550225903E-2</v>
      </c>
      <c r="AS2963" s="34">
        <f>IF(AK2963="","",AK2963*AK$4)</f>
        <v>0</v>
      </c>
      <c r="AT2963" s="34">
        <f>IF(AL2963="","",AL2963*AL$4)</f>
        <v>0.57382842254142674</v>
      </c>
      <c r="AU2963" s="34">
        <f>IF(AM2963="","",AM2963*AM$4)</f>
        <v>1.0135593698433068E-2</v>
      </c>
      <c r="AV2963" s="34">
        <f>IF(AN2963="","",AN2963*AN$4)</f>
        <v>0.93123076319515519</v>
      </c>
      <c r="AW2963" s="34">
        <f>IF(AO2963="","",AO2963*AO$4)</f>
        <v>0.30959039828309776</v>
      </c>
      <c r="AX2963" s="34"/>
      <c r="AY2963" s="34">
        <f>IF(AQ2963="","",AI2963*AI$5)</f>
        <v>1.5483227044541258E-2</v>
      </c>
      <c r="AZ2963" s="34">
        <f>IF(AR2963="","",AJ2963*AJ$5)</f>
        <v>1.1634168550225903E-2</v>
      </c>
      <c r="BA2963" s="34">
        <f>IF(AS2963="","",AK2963*AK$5)</f>
        <v>0</v>
      </c>
      <c r="BB2963" s="34">
        <f>IF(AT2963="","",AL2963*AL$5)</f>
        <v>1.4345710563535667</v>
      </c>
      <c r="BC2963" s="34">
        <f>IF(AU2963="","",AM2963*AM$5)</f>
        <v>0</v>
      </c>
      <c r="BD2963" s="34">
        <f>IF(AV2963="","",AN2963*AN$5)</f>
        <v>0.93123076319515519</v>
      </c>
      <c r="BE2963" s="34">
        <f>IF(AW2963="","",AO2963*AO$5)</f>
        <v>0.30959039828309776</v>
      </c>
      <c r="BF2963" s="34">
        <f>IF(BE2963="","",SUM(AY2963:BE2963))</f>
        <v>2.7025096134265869</v>
      </c>
      <c r="BG2963" s="34"/>
      <c r="BH2963" s="34">
        <f>IF(AT2963="","",3/AT2963)</f>
        <v>5.228043579147422</v>
      </c>
      <c r="BI2963" s="34"/>
      <c r="BJ2963" s="34">
        <f>IF(AQ2963="","",AQ2963*$BH2963)</f>
        <v>0.16189397146939127</v>
      </c>
      <c r="BK2963" s="34">
        <f>IF(AR2963="","",AR2963*$BH2963)</f>
        <v>6.0823940187727403E-2</v>
      </c>
      <c r="BL2963" s="34">
        <f>IF(AS2963="","",AS2963*$BH2963)</f>
        <v>0</v>
      </c>
      <c r="BM2963" s="34">
        <f>IF(AT2963="","",AT2963*$BH2963)</f>
        <v>3</v>
      </c>
      <c r="BN2963" s="34">
        <f>IF(AU2963="","",AU2963*$BH2963)</f>
        <v>5.2989325555940076E-2</v>
      </c>
      <c r="BO2963" s="34">
        <f>IF(AV2963="","",AV2963*$BH2963)</f>
        <v>4.8685150122269842</v>
      </c>
      <c r="BP2963" s="34">
        <f t="shared" si="340"/>
        <v>14.128838032059049</v>
      </c>
      <c r="BQ2963" s="34">
        <f>IF(AW2963="","",AW2963*$BH2963)</f>
        <v>1.6185520939096423</v>
      </c>
      <c r="BR2963" s="34"/>
      <c r="BS2963" s="34">
        <f t="shared" si="341"/>
        <v>5.0912329238841032</v>
      </c>
      <c r="BT2963" s="34"/>
      <c r="BU2963" s="34">
        <f t="shared" si="342"/>
        <v>0.94701067444405995</v>
      </c>
      <c r="BV2963" s="34">
        <f t="shared" si="343"/>
        <v>0.94701067444405995</v>
      </c>
      <c r="BW2963" s="34">
        <f t="shared" si="344"/>
        <v>1</v>
      </c>
      <c r="BX2963" s="34"/>
      <c r="BY2963" s="34">
        <f>IF(BV2963="","",IF(BQ2963=0,0,((BV2963/BQ2963)*AF2963)))</f>
        <v>3.1281128392153845</v>
      </c>
      <c r="BZ2963" s="34">
        <f>IF(BY2963="","",SUM(S2963:X2963,BY2963))</f>
        <v>97.862882839215388</v>
      </c>
      <c r="CA2963" s="18"/>
      <c r="CB2963" s="20">
        <v>1.5096E-2</v>
      </c>
      <c r="CC2963" s="20">
        <v>1.0149E-2</v>
      </c>
      <c r="CD2963" s="20">
        <v>4.6683000000000002E-2</v>
      </c>
      <c r="CE2963" s="20">
        <v>1.3653999999999999E-2</v>
      </c>
      <c r="CF2963" s="20">
        <v>8.4030000000000007E-3</v>
      </c>
      <c r="CG2963" s="20">
        <v>2.9891999999999998E-2</v>
      </c>
      <c r="CH2963" s="20"/>
      <c r="CI2963" s="21">
        <v>3.7546499999999998</v>
      </c>
      <c r="CJ2963" s="21">
        <v>2.7338200000000001</v>
      </c>
      <c r="CK2963" s="21">
        <v>-27.696000000000002</v>
      </c>
      <c r="CL2963" s="21">
        <v>0.36863400000000002</v>
      </c>
      <c r="CM2963" s="21">
        <v>2.99688</v>
      </c>
      <c r="CN2963" s="21">
        <v>0.34522199999999997</v>
      </c>
      <c r="CO2963" s="21"/>
      <c r="CP2963" s="20">
        <v>15.1126</v>
      </c>
      <c r="CQ2963" s="20">
        <v>57.759399999999999</v>
      </c>
      <c r="CR2963" s="20">
        <v>11.093500000000001</v>
      </c>
      <c r="CS2963" s="20">
        <v>242.07</v>
      </c>
      <c r="CT2963" s="20"/>
      <c r="CU2963" s="22">
        <v>44319.748217592598</v>
      </c>
      <c r="CV2963" s="22"/>
    </row>
    <row r="2964" spans="1:100" s="17" customFormat="1" x14ac:dyDescent="0.25">
      <c r="A2964" s="17" t="s">
        <v>182</v>
      </c>
      <c r="B2964" s="17">
        <v>1366</v>
      </c>
      <c r="C2964" s="17">
        <v>8</v>
      </c>
      <c r="E2964" s="18">
        <v>0.70584400000000003</v>
      </c>
      <c r="F2964" s="18">
        <v>0.28198899999999999</v>
      </c>
      <c r="G2964" s="18">
        <v>0</v>
      </c>
      <c r="H2964" s="18">
        <v>17.8489</v>
      </c>
      <c r="I2964" s="18">
        <v>0.36465199999999998</v>
      </c>
      <c r="J2964" s="18">
        <v>37.538400000000003</v>
      </c>
      <c r="K2964" s="18">
        <v>42.976100000000002</v>
      </c>
      <c r="L2964" s="18">
        <v>0.28408600000000001</v>
      </c>
      <c r="M2964" s="18">
        <v>100</v>
      </c>
      <c r="N2964" s="18"/>
      <c r="O2964" s="18">
        <v>8.2283999999999996E-2</v>
      </c>
      <c r="P2964" s="18">
        <v>42.893799999999999</v>
      </c>
      <c r="Q2964" s="18">
        <f t="shared" si="338"/>
        <v>99.917715999999999</v>
      </c>
      <c r="R2964" s="18"/>
      <c r="S2964" s="18">
        <v>0.951461</v>
      </c>
      <c r="T2964" s="18">
        <v>0.46762199999999998</v>
      </c>
      <c r="U2964" s="18">
        <v>0</v>
      </c>
      <c r="V2964" s="18">
        <v>40.899099999999997</v>
      </c>
      <c r="W2964" s="18">
        <v>0.36465199999999998</v>
      </c>
      <c r="X2964" s="18">
        <v>52.523800000000001</v>
      </c>
      <c r="Y2964" s="18">
        <v>4.79338</v>
      </c>
      <c r="Z2964" s="18">
        <v>100</v>
      </c>
      <c r="AA2964" s="19"/>
      <c r="AB2964" s="18">
        <f>IF(Z2964="","",Z2964-O2964)</f>
        <v>99.917715999999999</v>
      </c>
      <c r="AC2964" s="18">
        <f t="shared" si="339"/>
        <v>95.124336</v>
      </c>
      <c r="AD2964" s="18"/>
      <c r="AE2964" s="34">
        <f>IF(M2964="","",IF(M2964&gt;100,M2964, M2964+O2964))</f>
        <v>100.082284</v>
      </c>
      <c r="AF2964" s="37">
        <f>IF(AE2964="","",IF(AE2964="* * *", Y2964, AE2964-SUM(S2964:X2964)))</f>
        <v>4.8756489999999957</v>
      </c>
      <c r="AG2964" s="54"/>
      <c r="AH2964" s="33"/>
      <c r="AI2964" s="34">
        <f>IF(S2964="","",IF(AI$6=0, 0, S2964/AI$6))</f>
        <v>1.5351359671527134E-2</v>
      </c>
      <c r="AJ2964" s="34">
        <f>IF(T2964="","",IF(AJ$6=0, 0, T2964/AJ$6))</f>
        <v>1.1602112894461964E-2</v>
      </c>
      <c r="AK2964" s="34">
        <f>IF(U2964="","",IF(AK$6=0, 0, U2964/AK$6))</f>
        <v>0</v>
      </c>
      <c r="AL2964" s="34">
        <f>IF(V2964="","",IF(AL$6=0, 0, V2964/AL$6))</f>
        <v>0.2881344063159324</v>
      </c>
      <c r="AM2964" s="34">
        <f>IF(W2964="","",IF(AM$6=0, 0, W2964/AM$6))</f>
        <v>1.0285939946123576E-2</v>
      </c>
      <c r="AN2964" s="34">
        <f>IF(X2964="","",IF(AN$6=0, 0, X2964/AN$6))</f>
        <v>0.93663044292353059</v>
      </c>
      <c r="AO2964" s="34">
        <f>IF(Y2964="","",IF(AO$6=0, 0, Y2964/AO$6))</f>
        <v>0.28184126004159959</v>
      </c>
      <c r="AP2964" s="34"/>
      <c r="AQ2964" s="34">
        <f>IF(AI2964="","",AI2964*AI$4)</f>
        <v>3.0702719343054269E-2</v>
      </c>
      <c r="AR2964" s="33">
        <f>IF(AJ2964="","",AJ2964*AJ$4)</f>
        <v>1.1602112894461964E-2</v>
      </c>
      <c r="AS2964" s="34">
        <f>IF(AK2964="","",AK2964*AK$4)</f>
        <v>0</v>
      </c>
      <c r="AT2964" s="34">
        <f>IF(AL2964="","",AL2964*AL$4)</f>
        <v>0.5762688126318648</v>
      </c>
      <c r="AU2964" s="34">
        <f>IF(AM2964="","",AM2964*AM$4)</f>
        <v>1.0285939946123576E-2</v>
      </c>
      <c r="AV2964" s="34">
        <f>IF(AN2964="","",AN2964*AN$4)</f>
        <v>0.93663044292353059</v>
      </c>
      <c r="AW2964" s="34">
        <f>IF(AO2964="","",AO2964*AO$4)</f>
        <v>0.28184126004159959</v>
      </c>
      <c r="AX2964" s="34"/>
      <c r="AY2964" s="34">
        <f>IF(AQ2964="","",AI2964*AI$5)</f>
        <v>1.5351359671527134E-2</v>
      </c>
      <c r="AZ2964" s="34">
        <f>IF(AR2964="","",AJ2964*AJ$5)</f>
        <v>1.1602112894461964E-2</v>
      </c>
      <c r="BA2964" s="34">
        <f>IF(AS2964="","",AK2964*AK$5)</f>
        <v>0</v>
      </c>
      <c r="BB2964" s="34">
        <f>IF(AT2964="","",AL2964*AL$5)</f>
        <v>1.4406720315796619</v>
      </c>
      <c r="BC2964" s="34">
        <f>IF(AU2964="","",AM2964*AM$5)</f>
        <v>0</v>
      </c>
      <c r="BD2964" s="34">
        <f>IF(AV2964="","",AN2964*AN$5)</f>
        <v>0.93663044292353059</v>
      </c>
      <c r="BE2964" s="34">
        <f>IF(AW2964="","",AO2964*AO$5)</f>
        <v>0.28184126004159959</v>
      </c>
      <c r="BF2964" s="34">
        <f>IF(BE2964="","",SUM(AY2964:BE2964))</f>
        <v>2.6860972071107811</v>
      </c>
      <c r="BG2964" s="34"/>
      <c r="BH2964" s="34">
        <f>IF(AT2964="","",3/AT2964)</f>
        <v>5.2059037973940754</v>
      </c>
      <c r="BI2964" s="34"/>
      <c r="BJ2964" s="34">
        <f>IF(AQ2964="","",AQ2964*$BH2964)</f>
        <v>0.15983540321833076</v>
      </c>
      <c r="BK2964" s="34">
        <f>IF(AR2964="","",AR2964*$BH2964)</f>
        <v>6.0399483575074304E-2</v>
      </c>
      <c r="BL2964" s="34">
        <f>IF(AS2964="","",AS2964*$BH2964)</f>
        <v>0</v>
      </c>
      <c r="BM2964" s="34">
        <f>IF(AT2964="","",AT2964*$BH2964)</f>
        <v>3</v>
      </c>
      <c r="BN2964" s="34">
        <f>IF(AU2964="","",AU2964*$BH2964)</f>
        <v>5.3547613825292134E-2</v>
      </c>
      <c r="BO2964" s="34">
        <f>IF(AV2964="","",AV2964*$BH2964)</f>
        <v>4.8760079795705025</v>
      </c>
      <c r="BP2964" s="34">
        <f t="shared" si="340"/>
        <v>13.983563650667636</v>
      </c>
      <c r="BQ2964" s="34">
        <f>IF(AW2964="","",AW2964*$BH2964)</f>
        <v>1.4672384859128944</v>
      </c>
      <c r="BR2964" s="34"/>
      <c r="BS2964" s="34">
        <f t="shared" si="341"/>
        <v>5.0962428663639079</v>
      </c>
      <c r="BT2964" s="34"/>
      <c r="BU2964" s="34">
        <f t="shared" si="342"/>
        <v>0.94645238617470784</v>
      </c>
      <c r="BV2964" s="34">
        <f t="shared" si="343"/>
        <v>0.94645238617470784</v>
      </c>
      <c r="BW2964" s="34">
        <f t="shared" si="344"/>
        <v>1</v>
      </c>
      <c r="BX2964" s="34"/>
      <c r="BY2964" s="34">
        <f>IF(BV2964="","",IF(BQ2964=0,0,((BV2964/BQ2964)*AF2964)))</f>
        <v>3.1450712849378442</v>
      </c>
      <c r="BZ2964" s="34">
        <f>IF(BY2964="","",SUM(S2964:X2964,BY2964))</f>
        <v>98.351706284937848</v>
      </c>
      <c r="CA2964" s="18"/>
      <c r="CB2964" s="20">
        <v>1.6399E-2</v>
      </c>
      <c r="CC2964" s="20">
        <v>1.0220999999999999E-2</v>
      </c>
      <c r="CD2964" s="20">
        <v>4.6961000000000003E-2</v>
      </c>
      <c r="CE2964" s="20">
        <v>1.2187E-2</v>
      </c>
      <c r="CF2964" s="20">
        <v>8.7150000000000005E-3</v>
      </c>
      <c r="CG2964" s="20">
        <v>3.0710999999999999E-2</v>
      </c>
      <c r="CH2964" s="20"/>
      <c r="CI2964" s="21">
        <v>3.8203299999999998</v>
      </c>
      <c r="CJ2964" s="21">
        <v>2.7460399999999998</v>
      </c>
      <c r="CK2964" s="21">
        <v>-22.379000000000001</v>
      </c>
      <c r="CL2964" s="21">
        <v>0.367365</v>
      </c>
      <c r="CM2964" s="21">
        <v>2.9893900000000002</v>
      </c>
      <c r="CN2964" s="21">
        <v>0.34423999999999999</v>
      </c>
      <c r="CO2964" s="21"/>
      <c r="CP2964" s="20">
        <v>15.1403</v>
      </c>
      <c r="CQ2964" s="20">
        <v>57.729900000000001</v>
      </c>
      <c r="CR2964" s="20">
        <v>11.0945</v>
      </c>
      <c r="CS2964" s="20">
        <v>282.53500000000003</v>
      </c>
      <c r="CT2964" s="20"/>
      <c r="CU2964" s="22">
        <v>44319.75</v>
      </c>
      <c r="CV2964" s="22"/>
    </row>
    <row r="2965" spans="1:100" s="17" customFormat="1" x14ac:dyDescent="0.25">
      <c r="A2965" s="17" t="s">
        <v>182</v>
      </c>
      <c r="B2965" s="17">
        <v>1367</v>
      </c>
      <c r="C2965" s="17">
        <v>9</v>
      </c>
      <c r="E2965" s="18">
        <v>0.670566</v>
      </c>
      <c r="F2965" s="18">
        <v>0.27855099999999999</v>
      </c>
      <c r="G2965" s="18">
        <v>0</v>
      </c>
      <c r="H2965" s="18">
        <v>17.957799999999999</v>
      </c>
      <c r="I2965" s="18">
        <v>0.397372</v>
      </c>
      <c r="J2965" s="18">
        <v>37.218699999999998</v>
      </c>
      <c r="K2965" s="18">
        <v>43.18</v>
      </c>
      <c r="L2965" s="18">
        <v>0.29702600000000001</v>
      </c>
      <c r="M2965" s="18">
        <v>100</v>
      </c>
      <c r="N2965" s="18"/>
      <c r="O2965" s="18">
        <v>8.9666999999999997E-2</v>
      </c>
      <c r="P2965" s="18">
        <v>43.090299999999999</v>
      </c>
      <c r="Q2965" s="18">
        <f t="shared" si="338"/>
        <v>99.910332999999994</v>
      </c>
      <c r="R2965" s="18"/>
      <c r="S2965" s="18">
        <v>0.90390800000000004</v>
      </c>
      <c r="T2965" s="18">
        <v>0.46192100000000003</v>
      </c>
      <c r="U2965" s="18">
        <v>0</v>
      </c>
      <c r="V2965" s="18">
        <v>41.148600000000002</v>
      </c>
      <c r="W2965" s="18">
        <v>0.397372</v>
      </c>
      <c r="X2965" s="18">
        <v>52.076500000000003</v>
      </c>
      <c r="Y2965" s="18">
        <v>5.01173</v>
      </c>
      <c r="Z2965" s="18">
        <v>100</v>
      </c>
      <c r="AA2965" s="19"/>
      <c r="AB2965" s="18">
        <f>IF(Z2965="","",Z2965-O2965)</f>
        <v>99.910332999999994</v>
      </c>
      <c r="AC2965" s="18">
        <f t="shared" si="339"/>
        <v>94.898602999999994</v>
      </c>
      <c r="AD2965" s="18"/>
      <c r="AE2965" s="34">
        <f>IF(M2965="","",IF(M2965&gt;100,M2965, M2965+O2965))</f>
        <v>100.08966700000001</v>
      </c>
      <c r="AF2965" s="37">
        <f>IF(AE2965="","",IF(AE2965="* * *", Y2965, AE2965-SUM(S2965:X2965)))</f>
        <v>5.1013659999999987</v>
      </c>
      <c r="AG2965" s="54"/>
      <c r="AH2965" s="33"/>
      <c r="AI2965" s="34">
        <f>IF(S2965="","",IF(AI$6=0, 0, S2965/AI$6))</f>
        <v>1.4584115184932172E-2</v>
      </c>
      <c r="AJ2965" s="34">
        <f>IF(T2965="","",IF(AJ$6=0, 0, T2965/AJ$6))</f>
        <v>1.1460666072859629E-2</v>
      </c>
      <c r="AK2965" s="34">
        <f>IF(U2965="","",IF(AK$6=0, 0, U2965/AK$6))</f>
        <v>0</v>
      </c>
      <c r="AL2965" s="34">
        <f>IF(V2965="","",IF(AL$6=0, 0, V2965/AL$6))</f>
        <v>0.28989213532160313</v>
      </c>
      <c r="AM2965" s="34">
        <f>IF(W2965="","",IF(AM$6=0, 0, W2965/AM$6))</f>
        <v>1.1208891020126087E-2</v>
      </c>
      <c r="AN2965" s="34">
        <f>IF(X2965="","",IF(AN$6=0, 0, X2965/AN$6))</f>
        <v>0.92865396755199059</v>
      </c>
      <c r="AO2965" s="34">
        <f>IF(Y2965="","",IF(AO$6=0, 0, Y2965/AO$6))</f>
        <v>0.29467980802445998</v>
      </c>
      <c r="AP2965" s="34"/>
      <c r="AQ2965" s="34">
        <f>IF(AI2965="","",AI2965*AI$4)</f>
        <v>2.9168230369864344E-2</v>
      </c>
      <c r="AR2965" s="33">
        <f>IF(AJ2965="","",AJ2965*AJ$4)</f>
        <v>1.1460666072859629E-2</v>
      </c>
      <c r="AS2965" s="34">
        <f>IF(AK2965="","",AK2965*AK$4)</f>
        <v>0</v>
      </c>
      <c r="AT2965" s="34">
        <f>IF(AL2965="","",AL2965*AL$4)</f>
        <v>0.57978427064320626</v>
      </c>
      <c r="AU2965" s="34">
        <f>IF(AM2965="","",AM2965*AM$4)</f>
        <v>1.1208891020126087E-2</v>
      </c>
      <c r="AV2965" s="34">
        <f>IF(AN2965="","",AN2965*AN$4)</f>
        <v>0.92865396755199059</v>
      </c>
      <c r="AW2965" s="34">
        <f>IF(AO2965="","",AO2965*AO$4)</f>
        <v>0.29467980802445998</v>
      </c>
      <c r="AX2965" s="34"/>
      <c r="AY2965" s="34">
        <f>IF(AQ2965="","",AI2965*AI$5)</f>
        <v>1.4584115184932172E-2</v>
      </c>
      <c r="AZ2965" s="34">
        <f>IF(AR2965="","",AJ2965*AJ$5)</f>
        <v>1.1460666072859629E-2</v>
      </c>
      <c r="BA2965" s="34">
        <f>IF(AS2965="","",AK2965*AK$5)</f>
        <v>0</v>
      </c>
      <c r="BB2965" s="34">
        <f>IF(AT2965="","",AL2965*AL$5)</f>
        <v>1.4494606766080156</v>
      </c>
      <c r="BC2965" s="34">
        <f>IF(AU2965="","",AM2965*AM$5)</f>
        <v>0</v>
      </c>
      <c r="BD2965" s="34">
        <f>IF(AV2965="","",AN2965*AN$5)</f>
        <v>0.92865396755199059</v>
      </c>
      <c r="BE2965" s="34">
        <f>IF(AW2965="","",AO2965*AO$5)</f>
        <v>0.29467980802445998</v>
      </c>
      <c r="BF2965" s="34">
        <f>IF(BE2965="","",SUM(AY2965:BE2965))</f>
        <v>2.698839233442258</v>
      </c>
      <c r="BG2965" s="34"/>
      <c r="BH2965" s="34">
        <f>IF(AT2965="","",3/AT2965)</f>
        <v>5.1743383736020174</v>
      </c>
      <c r="BI2965" s="34"/>
      <c r="BJ2965" s="34">
        <f>IF(AQ2965="","",AQ2965*$BH2965)</f>
        <v>0.15092629369285285</v>
      </c>
      <c r="BK2965" s="34">
        <f>IF(AR2965="","",AR2965*$BH2965)</f>
        <v>5.9301364247836316E-2</v>
      </c>
      <c r="BL2965" s="34">
        <f>IF(AS2965="","",AS2965*$BH2965)</f>
        <v>0</v>
      </c>
      <c r="BM2965" s="34">
        <f>IF(AT2965="","",AT2965*$BH2965)</f>
        <v>2.9999999999999996</v>
      </c>
      <c r="BN2965" s="34">
        <f>IF(AU2965="","",AU2965*$BH2965)</f>
        <v>5.7998594930961475E-2</v>
      </c>
      <c r="BO2965" s="34">
        <f>IF(AV2965="","",AV2965*$BH2965)</f>
        <v>4.8051698601020281</v>
      </c>
      <c r="BP2965" s="34">
        <f t="shared" si="340"/>
        <v>13.964707409782928</v>
      </c>
      <c r="BQ2965" s="34">
        <f>IF(AW2965="","",AW2965*$BH2965)</f>
        <v>1.5247730385866389</v>
      </c>
      <c r="BR2965" s="34"/>
      <c r="BS2965" s="34">
        <f t="shared" si="341"/>
        <v>5.0153975180427173</v>
      </c>
      <c r="BT2965" s="34"/>
      <c r="BU2965" s="34">
        <f t="shared" si="342"/>
        <v>0.94200140506903851</v>
      </c>
      <c r="BV2965" s="34">
        <f t="shared" si="343"/>
        <v>0.94200140506903851</v>
      </c>
      <c r="BW2965" s="34">
        <f t="shared" si="344"/>
        <v>1</v>
      </c>
      <c r="BX2965" s="34"/>
      <c r="BY2965" s="34">
        <f>IF(BV2965="","",IF(BQ2965=0,0,((BV2965/BQ2965)*AF2965)))</f>
        <v>3.1516126126061268</v>
      </c>
      <c r="BZ2965" s="34">
        <f>IF(BY2965="","",SUM(S2965:X2965,BY2965))</f>
        <v>98.139913612606136</v>
      </c>
      <c r="CA2965" s="18"/>
      <c r="CB2965" s="20">
        <v>1.6219999999999998E-2</v>
      </c>
      <c r="CC2965" s="20">
        <v>1.0106E-2</v>
      </c>
      <c r="CD2965" s="20">
        <v>4.6822999999999997E-2</v>
      </c>
      <c r="CE2965" s="20">
        <v>1.2862E-2</v>
      </c>
      <c r="CF2965" s="20">
        <v>8.5810000000000001E-3</v>
      </c>
      <c r="CG2965" s="20">
        <v>3.0956000000000001E-2</v>
      </c>
      <c r="CH2965" s="20"/>
      <c r="CI2965" s="21">
        <v>3.9292199999999999</v>
      </c>
      <c r="CJ2965" s="21">
        <v>2.7572100000000002</v>
      </c>
      <c r="CK2965" s="21">
        <v>-22.783000000000001</v>
      </c>
      <c r="CL2965" s="21">
        <v>0.36646499999999999</v>
      </c>
      <c r="CM2965" s="21">
        <v>2.8368500000000001</v>
      </c>
      <c r="CN2965" s="21">
        <v>0.34590399999999999</v>
      </c>
      <c r="CO2965" s="21"/>
      <c r="CP2965" s="20">
        <v>15.1678</v>
      </c>
      <c r="CQ2965" s="20">
        <v>57.700600000000001</v>
      </c>
      <c r="CR2965" s="20">
        <v>11.095499999999999</v>
      </c>
      <c r="CS2965" s="20">
        <v>322.72000000000003</v>
      </c>
      <c r="CT2965" s="20"/>
      <c r="CU2965" s="22">
        <v>44319.751770833303</v>
      </c>
      <c r="CV2965" s="22"/>
    </row>
    <row r="2966" spans="1:100" s="17" customFormat="1" x14ac:dyDescent="0.25">
      <c r="A2966" s="17" t="s">
        <v>182</v>
      </c>
      <c r="B2966" s="17">
        <v>1368</v>
      </c>
      <c r="C2966" s="17">
        <v>10</v>
      </c>
      <c r="E2966" s="18">
        <v>0.68707499999999999</v>
      </c>
      <c r="F2966" s="18">
        <v>0.25914700000000002</v>
      </c>
      <c r="G2966" s="18">
        <v>0</v>
      </c>
      <c r="H2966" s="18">
        <v>18.015699999999999</v>
      </c>
      <c r="I2966" s="18">
        <v>0.39924599999999999</v>
      </c>
      <c r="J2966" s="18">
        <v>37.249200000000002</v>
      </c>
      <c r="K2966" s="18">
        <v>43.102600000000002</v>
      </c>
      <c r="L2966" s="18">
        <v>0.28711700000000001</v>
      </c>
      <c r="M2966" s="18">
        <v>100</v>
      </c>
      <c r="N2966" s="18"/>
      <c r="O2966" s="18">
        <v>9.0090000000000003E-2</v>
      </c>
      <c r="P2966" s="18">
        <v>43.012500000000003</v>
      </c>
      <c r="Q2966" s="18">
        <f t="shared" si="338"/>
        <v>99.909909999999996</v>
      </c>
      <c r="R2966" s="18"/>
      <c r="S2966" s="18">
        <v>0.92616200000000004</v>
      </c>
      <c r="T2966" s="18">
        <v>0.42974400000000001</v>
      </c>
      <c r="U2966" s="18">
        <v>0</v>
      </c>
      <c r="V2966" s="18">
        <v>41.281199999999998</v>
      </c>
      <c r="W2966" s="18">
        <v>0.39924599999999999</v>
      </c>
      <c r="X2966" s="18">
        <v>52.119100000000003</v>
      </c>
      <c r="Y2966" s="18">
        <v>4.8445400000000003</v>
      </c>
      <c r="Z2966" s="18">
        <v>100</v>
      </c>
      <c r="AA2966" s="19"/>
      <c r="AB2966" s="18">
        <f>IF(Z2966="","",Z2966-O2966)</f>
        <v>99.909909999999996</v>
      </c>
      <c r="AC2966" s="18">
        <f t="shared" si="339"/>
        <v>95.065370000000001</v>
      </c>
      <c r="AD2966" s="18"/>
      <c r="AE2966" s="34">
        <f>IF(M2966="","",IF(M2966&gt;100,M2966, M2966+O2966))</f>
        <v>100.09009</v>
      </c>
      <c r="AF2966" s="37">
        <f>IF(AE2966="","",IF(AE2966="* * *", Y2966, AE2966-SUM(S2966:X2966)))</f>
        <v>4.9346380000000067</v>
      </c>
      <c r="AG2966" s="54"/>
      <c r="AH2966" s="33"/>
      <c r="AI2966" s="34">
        <f>IF(S2966="","",IF(AI$6=0, 0, S2966/AI$6))</f>
        <v>1.4943172632510333E-2</v>
      </c>
      <c r="AJ2966" s="34">
        <f>IF(T2966="","",IF(AJ$6=0, 0, T2966/AJ$6))</f>
        <v>1.0662326416887278E-2</v>
      </c>
      <c r="AK2966" s="34">
        <f>IF(U2966="","",IF(AK$6=0, 0, U2966/AK$6))</f>
        <v>0</v>
      </c>
      <c r="AL2966" s="34">
        <f>IF(V2966="","",IF(AL$6=0, 0, V2966/AL$6))</f>
        <v>0.29082630312181124</v>
      </c>
      <c r="AM2966" s="34">
        <f>IF(W2966="","",IF(AM$6=0, 0, W2966/AM$6))</f>
        <v>1.1261751971002636E-2</v>
      </c>
      <c r="AN2966" s="34">
        <f>IF(X2966="","",IF(AN$6=0, 0, X2966/AN$6))</f>
        <v>0.92941363187308967</v>
      </c>
      <c r="AO2966" s="34">
        <f>IF(Y2966="","",IF(AO$6=0, 0, Y2966/AO$6))</f>
        <v>0.28484936681880657</v>
      </c>
      <c r="AP2966" s="34"/>
      <c r="AQ2966" s="34">
        <f>IF(AI2966="","",AI2966*AI$4)</f>
        <v>2.9886345265020667E-2</v>
      </c>
      <c r="AR2966" s="33">
        <f>IF(AJ2966="","",AJ2966*AJ$4)</f>
        <v>1.0662326416887278E-2</v>
      </c>
      <c r="AS2966" s="34">
        <f>IF(AK2966="","",AK2966*AK$4)</f>
        <v>0</v>
      </c>
      <c r="AT2966" s="34">
        <f>IF(AL2966="","",AL2966*AL$4)</f>
        <v>0.58165260624362247</v>
      </c>
      <c r="AU2966" s="34">
        <f>IF(AM2966="","",AM2966*AM$4)</f>
        <v>1.1261751971002636E-2</v>
      </c>
      <c r="AV2966" s="34">
        <f>IF(AN2966="","",AN2966*AN$4)</f>
        <v>0.92941363187308967</v>
      </c>
      <c r="AW2966" s="34">
        <f>IF(AO2966="","",AO2966*AO$4)</f>
        <v>0.28484936681880657</v>
      </c>
      <c r="AX2966" s="34"/>
      <c r="AY2966" s="34">
        <f>IF(AQ2966="","",AI2966*AI$5)</f>
        <v>1.4943172632510333E-2</v>
      </c>
      <c r="AZ2966" s="34">
        <f>IF(AR2966="","",AJ2966*AJ$5)</f>
        <v>1.0662326416887278E-2</v>
      </c>
      <c r="BA2966" s="34">
        <f>IF(AS2966="","",AK2966*AK$5)</f>
        <v>0</v>
      </c>
      <c r="BB2966" s="34">
        <f>IF(AT2966="","",AL2966*AL$5)</f>
        <v>1.4541315156090562</v>
      </c>
      <c r="BC2966" s="34">
        <f>IF(AU2966="","",AM2966*AM$5)</f>
        <v>0</v>
      </c>
      <c r="BD2966" s="34">
        <f>IF(AV2966="","",AN2966*AN$5)</f>
        <v>0.92941363187308967</v>
      </c>
      <c r="BE2966" s="34">
        <f>IF(AW2966="","",AO2966*AO$5)</f>
        <v>0.28484936681880657</v>
      </c>
      <c r="BF2966" s="34">
        <f>IF(BE2966="","",SUM(AY2966:BE2966))</f>
        <v>2.6940000133503501</v>
      </c>
      <c r="BG2966" s="34"/>
      <c r="BH2966" s="34">
        <f>IF(AT2966="","",3/AT2966)</f>
        <v>5.1577177989011949</v>
      </c>
      <c r="BI2966" s="34"/>
      <c r="BJ2966" s="34">
        <f>IF(AQ2966="","",AQ2966*$BH2966)</f>
        <v>0.15414533491750354</v>
      </c>
      <c r="BK2966" s="34">
        <f>IF(AR2966="","",AR2966*$BH2966)</f>
        <v>5.4993270738073918E-2</v>
      </c>
      <c r="BL2966" s="34">
        <f>IF(AS2966="","",AS2966*$BH2966)</f>
        <v>0</v>
      </c>
      <c r="BM2966" s="34">
        <f>IF(AT2966="","",AT2966*$BH2966)</f>
        <v>3</v>
      </c>
      <c r="BN2966" s="34">
        <f>IF(AU2966="","",AU2966*$BH2966)</f>
        <v>5.808493858765091E-2</v>
      </c>
      <c r="BO2966" s="34">
        <f>IF(AV2966="","",AV2966*$BH2966)</f>
        <v>4.7936532316532379</v>
      </c>
      <c r="BP2966" s="34">
        <f t="shared" si="340"/>
        <v>13.894891819097158</v>
      </c>
      <c r="BQ2966" s="34">
        <f>IF(AW2966="","",AW2966*$BH2966)</f>
        <v>1.469172649247094</v>
      </c>
      <c r="BR2966" s="34"/>
      <c r="BS2966" s="34">
        <f t="shared" si="341"/>
        <v>5.0027918373088154</v>
      </c>
      <c r="BT2966" s="34"/>
      <c r="BU2966" s="34">
        <f t="shared" si="342"/>
        <v>0.94191506141234904</v>
      </c>
      <c r="BV2966" s="34">
        <f t="shared" si="343"/>
        <v>0.94191506141234904</v>
      </c>
      <c r="BW2966" s="34">
        <f t="shared" si="344"/>
        <v>1</v>
      </c>
      <c r="BX2966" s="34"/>
      <c r="BY2966" s="34">
        <f>IF(BV2966="","",IF(BQ2966=0,0,((BV2966/BQ2966)*AF2966)))</f>
        <v>3.1636920665516612</v>
      </c>
      <c r="BZ2966" s="34">
        <f>IF(BY2966="","",SUM(S2966:X2966,BY2966))</f>
        <v>98.319144066551658</v>
      </c>
      <c r="CA2966" s="18"/>
      <c r="CB2966" s="20">
        <v>1.5575E-2</v>
      </c>
      <c r="CC2966" s="20">
        <v>1.0137999999999999E-2</v>
      </c>
      <c r="CD2966" s="20">
        <v>4.657E-2</v>
      </c>
      <c r="CE2966" s="20">
        <v>1.1403E-2</v>
      </c>
      <c r="CF2966" s="20">
        <v>8.2660000000000008E-3</v>
      </c>
      <c r="CG2966" s="20">
        <v>3.1872999999999999E-2</v>
      </c>
      <c r="CH2966" s="20"/>
      <c r="CI2966" s="21">
        <v>3.8479199999999998</v>
      </c>
      <c r="CJ2966" s="21">
        <v>2.9028399999999999</v>
      </c>
      <c r="CK2966" s="21">
        <v>-23.536999999999999</v>
      </c>
      <c r="CL2966" s="21">
        <v>0.36544500000000002</v>
      </c>
      <c r="CM2966" s="21">
        <v>2.81243</v>
      </c>
      <c r="CN2966" s="21">
        <v>0.345829</v>
      </c>
      <c r="CO2966" s="21"/>
      <c r="CP2966" s="20">
        <v>15.1953</v>
      </c>
      <c r="CQ2966" s="20">
        <v>57.671199999999999</v>
      </c>
      <c r="CR2966" s="20">
        <v>11.096500000000001</v>
      </c>
      <c r="CS2966" s="20">
        <v>362.97699999999998</v>
      </c>
      <c r="CT2966" s="20"/>
      <c r="CU2966" s="22">
        <v>44319.753541666701</v>
      </c>
      <c r="CV2966" s="22"/>
    </row>
    <row r="2967" spans="1:100" s="17" customFormat="1" x14ac:dyDescent="0.25">
      <c r="A2967" s="17" t="s">
        <v>182</v>
      </c>
      <c r="B2967" s="17">
        <v>1369</v>
      </c>
      <c r="C2967" s="17">
        <v>11</v>
      </c>
      <c r="E2967" s="18">
        <v>0.71078399999999997</v>
      </c>
      <c r="F2967" s="18">
        <v>0.26436900000000002</v>
      </c>
      <c r="G2967" s="18">
        <v>0</v>
      </c>
      <c r="H2967" s="18">
        <v>17.854399999999998</v>
      </c>
      <c r="I2967" s="18">
        <v>0.39268500000000001</v>
      </c>
      <c r="J2967" s="18">
        <v>37.443199999999997</v>
      </c>
      <c r="K2967" s="18">
        <v>43.043700000000001</v>
      </c>
      <c r="L2967" s="18">
        <v>0.29091600000000001</v>
      </c>
      <c r="M2967" s="18">
        <v>100</v>
      </c>
      <c r="N2967" s="18"/>
      <c r="O2967" s="18">
        <v>8.8609999999999994E-2</v>
      </c>
      <c r="P2967" s="18">
        <v>42.955100000000002</v>
      </c>
      <c r="Q2967" s="18">
        <f t="shared" si="338"/>
        <v>99.911389999999997</v>
      </c>
      <c r="R2967" s="18"/>
      <c r="S2967" s="18">
        <v>0.958121</v>
      </c>
      <c r="T2967" s="18">
        <v>0.43840299999999999</v>
      </c>
      <c r="U2967" s="18">
        <v>0</v>
      </c>
      <c r="V2967" s="18">
        <v>40.9116</v>
      </c>
      <c r="W2967" s="18">
        <v>0.39268500000000001</v>
      </c>
      <c r="X2967" s="18">
        <v>52.390599999999999</v>
      </c>
      <c r="Y2967" s="18">
        <v>4.9086299999999996</v>
      </c>
      <c r="Z2967" s="18">
        <v>100</v>
      </c>
      <c r="AA2967" s="19"/>
      <c r="AB2967" s="18">
        <f>IF(Z2967="","",Z2967-O2967)</f>
        <v>99.911389999999997</v>
      </c>
      <c r="AC2967" s="18">
        <f t="shared" si="339"/>
        <v>95.002759999999995</v>
      </c>
      <c r="AD2967" s="18"/>
      <c r="AE2967" s="34">
        <f>IF(M2967="","",IF(M2967&gt;100,M2967, M2967+O2967))</f>
        <v>100.08861</v>
      </c>
      <c r="AF2967" s="37">
        <f>IF(AE2967="","",IF(AE2967="* * *", Y2967, AE2967-SUM(S2967:X2967)))</f>
        <v>4.997201000000004</v>
      </c>
      <c r="AG2967" s="54"/>
      <c r="AH2967" s="33"/>
      <c r="AI2967" s="34">
        <f>IF(S2967="","",IF(AI$6=0, 0, S2967/AI$6))</f>
        <v>1.5458815526693422E-2</v>
      </c>
      <c r="AJ2967" s="34">
        <f>IF(T2967="","",IF(AJ$6=0, 0, T2967/AJ$6))</f>
        <v>1.0877163818791264E-2</v>
      </c>
      <c r="AK2967" s="34">
        <f>IF(U2967="","",IF(AK$6=0, 0, U2967/AK$6))</f>
        <v>0</v>
      </c>
      <c r="AL2967" s="34">
        <f>IF(V2967="","",IF(AL$6=0, 0, V2967/AL$6))</f>
        <v>0.28822246889136682</v>
      </c>
      <c r="AM2967" s="34">
        <f>IF(W2967="","",IF(AM$6=0, 0, W2967/AM$6))</f>
        <v>1.1076682227832389E-2</v>
      </c>
      <c r="AN2967" s="34">
        <f>IF(X2967="","",IF(AN$6=0, 0, X2967/AN$6))</f>
        <v>0.93425515448291108</v>
      </c>
      <c r="AO2967" s="34">
        <f>IF(Y2967="","",IF(AO$6=0, 0, Y2967/AO$6))</f>
        <v>0.28861773201331775</v>
      </c>
      <c r="AP2967" s="34"/>
      <c r="AQ2967" s="34">
        <f>IF(AI2967="","",AI2967*AI$4)</f>
        <v>3.0917631053386845E-2</v>
      </c>
      <c r="AR2967" s="33">
        <f>IF(AJ2967="","",AJ2967*AJ$4)</f>
        <v>1.0877163818791264E-2</v>
      </c>
      <c r="AS2967" s="34">
        <f>IF(AK2967="","",AK2967*AK$4)</f>
        <v>0</v>
      </c>
      <c r="AT2967" s="34">
        <f>IF(AL2967="","",AL2967*AL$4)</f>
        <v>0.57644493778273365</v>
      </c>
      <c r="AU2967" s="34">
        <f>IF(AM2967="","",AM2967*AM$4)</f>
        <v>1.1076682227832389E-2</v>
      </c>
      <c r="AV2967" s="34">
        <f>IF(AN2967="","",AN2967*AN$4)</f>
        <v>0.93425515448291108</v>
      </c>
      <c r="AW2967" s="34">
        <f>IF(AO2967="","",AO2967*AO$4)</f>
        <v>0.28861773201331775</v>
      </c>
      <c r="AX2967" s="34"/>
      <c r="AY2967" s="34">
        <f>IF(AQ2967="","",AI2967*AI$5)</f>
        <v>1.5458815526693422E-2</v>
      </c>
      <c r="AZ2967" s="34">
        <f>IF(AR2967="","",AJ2967*AJ$5)</f>
        <v>1.0877163818791264E-2</v>
      </c>
      <c r="BA2967" s="34">
        <f>IF(AS2967="","",AK2967*AK$5)</f>
        <v>0</v>
      </c>
      <c r="BB2967" s="34">
        <f>IF(AT2967="","",AL2967*AL$5)</f>
        <v>1.4411123444568341</v>
      </c>
      <c r="BC2967" s="34">
        <f>IF(AU2967="","",AM2967*AM$5)</f>
        <v>0</v>
      </c>
      <c r="BD2967" s="34">
        <f>IF(AV2967="","",AN2967*AN$5)</f>
        <v>0.93425515448291108</v>
      </c>
      <c r="BE2967" s="34">
        <f>IF(AW2967="","",AO2967*AO$5)</f>
        <v>0.28861773201331775</v>
      </c>
      <c r="BF2967" s="34">
        <f>IF(BE2967="","",SUM(AY2967:BE2967))</f>
        <v>2.6903212102985479</v>
      </c>
      <c r="BG2967" s="34"/>
      <c r="BH2967" s="34">
        <f>IF(AT2967="","",3/AT2967)</f>
        <v>5.204313202123604</v>
      </c>
      <c r="BI2967" s="34"/>
      <c r="BJ2967" s="34">
        <f>IF(AQ2967="","",AQ2967*$BH2967)</f>
        <v>0.16090503546952786</v>
      </c>
      <c r="BK2967" s="34">
        <f>IF(AR2967="","",AR2967*$BH2967)</f>
        <v>5.6608167263796576E-2</v>
      </c>
      <c r="BL2967" s="34">
        <f>IF(AS2967="","",AS2967*$BH2967)</f>
        <v>0</v>
      </c>
      <c r="BM2967" s="34">
        <f>IF(AT2967="","",AT2967*$BH2967)</f>
        <v>3.0000000000000004</v>
      </c>
      <c r="BN2967" s="34">
        <f>IF(AU2967="","",AU2967*$BH2967)</f>
        <v>5.7646523554035996E-2</v>
      </c>
      <c r="BO2967" s="34">
        <f>IF(AV2967="","",AV2967*$BH2967)</f>
        <v>4.8621564346274413</v>
      </c>
      <c r="BP2967" s="34">
        <f t="shared" si="340"/>
        <v>14.001274192709886</v>
      </c>
      <c r="BQ2967" s="34">
        <f>IF(AW2967="","",AW2967*$BH2967)</f>
        <v>1.502057073083882</v>
      </c>
      <c r="BR2967" s="34"/>
      <c r="BS2967" s="34">
        <f t="shared" si="341"/>
        <v>5.0796696373607659</v>
      </c>
      <c r="BT2967" s="34"/>
      <c r="BU2967" s="34">
        <f t="shared" si="342"/>
        <v>0.94235347644596401</v>
      </c>
      <c r="BV2967" s="34">
        <f t="shared" si="343"/>
        <v>0.94235347644596401</v>
      </c>
      <c r="BW2967" s="34">
        <f t="shared" si="344"/>
        <v>1</v>
      </c>
      <c r="BX2967" s="34"/>
      <c r="BY2967" s="34">
        <f>IF(BV2967="","",IF(BQ2967=0,0,((BV2967/BQ2967)*AF2967)))</f>
        <v>3.1351203754068484</v>
      </c>
      <c r="BZ2967" s="34">
        <f>IF(BY2967="","",SUM(S2967:X2967,BY2967))</f>
        <v>98.226529375406841</v>
      </c>
      <c r="CA2967" s="18"/>
      <c r="CB2967" s="20">
        <v>1.4758E-2</v>
      </c>
      <c r="CC2967" s="20">
        <v>1.0113E-2</v>
      </c>
      <c r="CD2967" s="20">
        <v>4.7322999999999997E-2</v>
      </c>
      <c r="CE2967" s="20">
        <v>1.2125E-2</v>
      </c>
      <c r="CF2967" s="20">
        <v>8.5970000000000005E-3</v>
      </c>
      <c r="CG2967" s="20">
        <v>2.9477E-2</v>
      </c>
      <c r="CH2967" s="20"/>
      <c r="CI2967" s="21">
        <v>3.74451</v>
      </c>
      <c r="CJ2967" s="21">
        <v>2.85982</v>
      </c>
      <c r="CK2967" s="21">
        <v>-19.113</v>
      </c>
      <c r="CL2967" s="21">
        <v>0.36721100000000001</v>
      </c>
      <c r="CM2967" s="21">
        <v>2.8555799999999998</v>
      </c>
      <c r="CN2967" s="21">
        <v>0.34445999999999999</v>
      </c>
      <c r="CO2967" s="21"/>
      <c r="CP2967" s="20">
        <v>15.2227</v>
      </c>
      <c r="CQ2967" s="20">
        <v>57.641800000000003</v>
      </c>
      <c r="CR2967" s="20">
        <v>11.0975</v>
      </c>
      <c r="CS2967" s="20">
        <v>403.16500000000002</v>
      </c>
      <c r="CT2967" s="20"/>
      <c r="CU2967" s="22">
        <v>44319.755312499998</v>
      </c>
      <c r="CV2967" s="22"/>
    </row>
    <row r="2968" spans="1:100" s="17" customFormat="1" x14ac:dyDescent="0.25">
      <c r="A2968" s="17" t="s">
        <v>182</v>
      </c>
      <c r="B2968" s="17">
        <v>1370</v>
      </c>
      <c r="C2968" s="17">
        <v>12</v>
      </c>
      <c r="E2968" s="18">
        <v>0.68757500000000005</v>
      </c>
      <c r="F2968" s="18">
        <v>0.260465</v>
      </c>
      <c r="G2968" s="18">
        <v>0</v>
      </c>
      <c r="H2968" s="18">
        <v>17.835599999999999</v>
      </c>
      <c r="I2968" s="18">
        <v>0.400173</v>
      </c>
      <c r="J2968" s="18">
        <v>37.090200000000003</v>
      </c>
      <c r="K2968" s="18">
        <v>43.401499999999999</v>
      </c>
      <c r="L2968" s="18">
        <v>0.32453100000000001</v>
      </c>
      <c r="M2968" s="18">
        <v>100</v>
      </c>
      <c r="N2968" s="18"/>
      <c r="O2968" s="18">
        <v>9.0299000000000004E-2</v>
      </c>
      <c r="P2968" s="18">
        <v>43.311199999999999</v>
      </c>
      <c r="Q2968" s="18">
        <f t="shared" si="338"/>
        <v>99.909700999999998</v>
      </c>
      <c r="R2968" s="18"/>
      <c r="S2968" s="18">
        <v>0.92683599999999999</v>
      </c>
      <c r="T2968" s="18">
        <v>0.43192999999999998</v>
      </c>
      <c r="U2968" s="18">
        <v>0</v>
      </c>
      <c r="V2968" s="18">
        <v>40.868600000000001</v>
      </c>
      <c r="W2968" s="18">
        <v>0.400173</v>
      </c>
      <c r="X2968" s="18">
        <v>51.896700000000003</v>
      </c>
      <c r="Y2968" s="18">
        <v>5.4758199999999997</v>
      </c>
      <c r="Z2968" s="18">
        <v>100</v>
      </c>
      <c r="AA2968" s="19"/>
      <c r="AB2968" s="18">
        <f>IF(Z2968="","",Z2968-O2968)</f>
        <v>99.909700999999998</v>
      </c>
      <c r="AC2968" s="18">
        <f t="shared" si="339"/>
        <v>94.433881</v>
      </c>
      <c r="AD2968" s="18"/>
      <c r="AE2968" s="34">
        <f>IF(M2968="","",IF(M2968&gt;100,M2968, M2968+O2968))</f>
        <v>100.090299</v>
      </c>
      <c r="AF2968" s="37">
        <f>IF(AE2968="","",IF(AE2968="* * *", Y2968, AE2968-SUM(S2968:X2968)))</f>
        <v>5.5660599999999931</v>
      </c>
      <c r="AG2968" s="54"/>
      <c r="AH2968" s="33"/>
      <c r="AI2968" s="34">
        <f>IF(S2968="","",IF(AI$6=0, 0, S2968/AI$6))</f>
        <v>1.4954047294129264E-2</v>
      </c>
      <c r="AJ2968" s="34">
        <f>IF(T2968="","",IF(AJ$6=0, 0, T2968/AJ$6))</f>
        <v>1.0716562998543603E-2</v>
      </c>
      <c r="AK2968" s="34">
        <f>IF(U2968="","",IF(AK$6=0, 0, U2968/AK$6))</f>
        <v>0</v>
      </c>
      <c r="AL2968" s="34">
        <f>IF(V2968="","",IF(AL$6=0, 0, V2968/AL$6))</f>
        <v>0.2879195336318725</v>
      </c>
      <c r="AM2968" s="34">
        <f>IF(W2968="","",IF(AM$6=0, 0, W2968/AM$6))</f>
        <v>1.1287900370929298E-2</v>
      </c>
      <c r="AN2968" s="34">
        <f>IF(X2968="","",IF(AN$6=0, 0, X2968/AN$6))</f>
        <v>0.92544768480707018</v>
      </c>
      <c r="AO2968" s="34">
        <f>IF(Y2968="","",IF(AO$6=0, 0, Y2968/AO$6))</f>
        <v>0.32196738179760248</v>
      </c>
      <c r="AP2968" s="34"/>
      <c r="AQ2968" s="34">
        <f>IF(AI2968="","",AI2968*AI$4)</f>
        <v>2.9908094588258528E-2</v>
      </c>
      <c r="AR2968" s="33">
        <f>IF(AJ2968="","",AJ2968*AJ$4)</f>
        <v>1.0716562998543603E-2</v>
      </c>
      <c r="AS2968" s="34">
        <f>IF(AK2968="","",AK2968*AK$4)</f>
        <v>0</v>
      </c>
      <c r="AT2968" s="34">
        <f>IF(AL2968="","",AL2968*AL$4)</f>
        <v>0.57583906726374501</v>
      </c>
      <c r="AU2968" s="34">
        <f>IF(AM2968="","",AM2968*AM$4)</f>
        <v>1.1287900370929298E-2</v>
      </c>
      <c r="AV2968" s="34">
        <f>IF(AN2968="","",AN2968*AN$4)</f>
        <v>0.92544768480707018</v>
      </c>
      <c r="AW2968" s="34">
        <f>IF(AO2968="","",AO2968*AO$4)</f>
        <v>0.32196738179760248</v>
      </c>
      <c r="AX2968" s="34"/>
      <c r="AY2968" s="34">
        <f>IF(AQ2968="","",AI2968*AI$5)</f>
        <v>1.4954047294129264E-2</v>
      </c>
      <c r="AZ2968" s="34">
        <f>IF(AR2968="","",AJ2968*AJ$5)</f>
        <v>1.0716562998543603E-2</v>
      </c>
      <c r="BA2968" s="34">
        <f>IF(AS2968="","",AK2968*AK$5)</f>
        <v>0</v>
      </c>
      <c r="BB2968" s="34">
        <f>IF(AT2968="","",AL2968*AL$5)</f>
        <v>1.4395976681593625</v>
      </c>
      <c r="BC2968" s="34">
        <f>IF(AU2968="","",AM2968*AM$5)</f>
        <v>0</v>
      </c>
      <c r="BD2968" s="34">
        <f>IF(AV2968="","",AN2968*AN$5)</f>
        <v>0.92544768480707018</v>
      </c>
      <c r="BE2968" s="34">
        <f>IF(AW2968="","",AO2968*AO$5)</f>
        <v>0.32196738179760248</v>
      </c>
      <c r="BF2968" s="34">
        <f>IF(BE2968="","",SUM(AY2968:BE2968))</f>
        <v>2.7126833450567078</v>
      </c>
      <c r="BG2968" s="34"/>
      <c r="BH2968" s="34">
        <f>IF(AT2968="","",3/AT2968)</f>
        <v>5.2097889333131064</v>
      </c>
      <c r="BI2968" s="34"/>
      <c r="BJ2968" s="34">
        <f>IF(AQ2968="","",AQ2968*$BH2968)</f>
        <v>0.15581486020239088</v>
      </c>
      <c r="BK2968" s="34">
        <f>IF(AR2968="","",AR2968*$BH2968)</f>
        <v>5.5831031312965178E-2</v>
      </c>
      <c r="BL2968" s="34">
        <f>IF(AS2968="","",AS2968*$BH2968)</f>
        <v>0</v>
      </c>
      <c r="BM2968" s="34">
        <f>IF(AT2968="","",AT2968*$BH2968)</f>
        <v>3.0000000000000004</v>
      </c>
      <c r="BN2968" s="34">
        <f>IF(AU2968="","",AU2968*$BH2968)</f>
        <v>5.8807578432808365E-2</v>
      </c>
      <c r="BO2968" s="34">
        <f>IF(AV2968="","",AV2968*$BH2968)</f>
        <v>4.8213871066681104</v>
      </c>
      <c r="BP2968" s="34">
        <f t="shared" si="340"/>
        <v>14.132507670659216</v>
      </c>
      <c r="BQ2968" s="34">
        <f>IF(AW2968="","",AW2968*$BH2968)</f>
        <v>1.6773821025769451</v>
      </c>
      <c r="BR2968" s="34"/>
      <c r="BS2968" s="34">
        <f t="shared" si="341"/>
        <v>5.0330329981834669</v>
      </c>
      <c r="BT2968" s="34"/>
      <c r="BU2968" s="34">
        <f t="shared" si="342"/>
        <v>0.94119242156719163</v>
      </c>
      <c r="BV2968" s="34">
        <f t="shared" si="343"/>
        <v>0.94119242156719163</v>
      </c>
      <c r="BW2968" s="34">
        <f t="shared" si="344"/>
        <v>1</v>
      </c>
      <c r="BX2968" s="34"/>
      <c r="BY2968" s="34">
        <f>IF(BV2968="","",IF(BQ2968=0,0,((BV2968/BQ2968)*AF2968)))</f>
        <v>3.1231604784265095</v>
      </c>
      <c r="BZ2968" s="34">
        <f>IF(BY2968="","",SUM(S2968:X2968,BY2968))</f>
        <v>97.647399478426522</v>
      </c>
      <c r="CA2968" s="18"/>
      <c r="CB2968" s="20">
        <v>1.6739E-2</v>
      </c>
      <c r="CC2968" s="20">
        <v>1.0111E-2</v>
      </c>
      <c r="CD2968" s="20">
        <v>4.6864999999999997E-2</v>
      </c>
      <c r="CE2968" s="20">
        <v>1.2794E-2</v>
      </c>
      <c r="CF2968" s="20">
        <v>9.0500000000000008E-3</v>
      </c>
      <c r="CG2968" s="20">
        <v>3.0270999999999999E-2</v>
      </c>
      <c r="CH2968" s="20"/>
      <c r="CI2968" s="21">
        <v>3.8937599999999999</v>
      </c>
      <c r="CJ2968" s="21">
        <v>2.8902899999999998</v>
      </c>
      <c r="CK2968" s="21">
        <v>-26.782</v>
      </c>
      <c r="CL2968" s="21">
        <v>0.36777599999999999</v>
      </c>
      <c r="CM2968" s="21">
        <v>2.8504299999999998</v>
      </c>
      <c r="CN2968" s="21">
        <v>0.346439</v>
      </c>
      <c r="CO2968" s="21"/>
      <c r="CP2968" s="20">
        <v>15.250400000000001</v>
      </c>
      <c r="CQ2968" s="20">
        <v>57.612400000000001</v>
      </c>
      <c r="CR2968" s="20">
        <v>11.099</v>
      </c>
      <c r="CS2968" s="20">
        <v>443.55799999999999</v>
      </c>
      <c r="CT2968" s="20"/>
      <c r="CU2968" s="22">
        <v>44319.757083333301</v>
      </c>
      <c r="CV2968" s="22"/>
    </row>
    <row r="2969" spans="1:100" s="17" customFormat="1" x14ac:dyDescent="0.25">
      <c r="A2969" s="17" t="s">
        <v>182</v>
      </c>
      <c r="B2969" s="17">
        <v>1371</v>
      </c>
      <c r="C2969" s="17">
        <v>13</v>
      </c>
      <c r="E2969" s="18">
        <v>0.68486000000000002</v>
      </c>
      <c r="F2969" s="18">
        <v>0.25833099999999998</v>
      </c>
      <c r="G2969" s="18">
        <v>0</v>
      </c>
      <c r="H2969" s="18">
        <v>17.931999999999999</v>
      </c>
      <c r="I2969" s="18">
        <v>0.40887699999999999</v>
      </c>
      <c r="J2969" s="18">
        <v>37.531500000000001</v>
      </c>
      <c r="K2969" s="18">
        <v>42.909700000000001</v>
      </c>
      <c r="L2969" s="18">
        <v>0.27475899999999998</v>
      </c>
      <c r="M2969" s="18">
        <v>100</v>
      </c>
      <c r="N2969" s="18"/>
      <c r="O2969" s="18">
        <v>9.2263999999999999E-2</v>
      </c>
      <c r="P2969" s="18">
        <v>42.817399999999999</v>
      </c>
      <c r="Q2969" s="18">
        <f t="shared" si="338"/>
        <v>99.907736</v>
      </c>
      <c r="R2969" s="18"/>
      <c r="S2969" s="18">
        <v>0.923176</v>
      </c>
      <c r="T2969" s="18">
        <v>0.42839100000000002</v>
      </c>
      <c r="U2969" s="18">
        <v>0</v>
      </c>
      <c r="V2969" s="18">
        <v>41.089399999999998</v>
      </c>
      <c r="W2969" s="18">
        <v>0.40887699999999999</v>
      </c>
      <c r="X2969" s="18">
        <v>52.514099999999999</v>
      </c>
      <c r="Y2969" s="18">
        <v>4.6360099999999997</v>
      </c>
      <c r="Z2969" s="18">
        <v>100</v>
      </c>
      <c r="AA2969" s="19"/>
      <c r="AB2969" s="18">
        <f>IF(Z2969="","",Z2969-O2969)</f>
        <v>99.907736</v>
      </c>
      <c r="AC2969" s="18">
        <f t="shared" si="339"/>
        <v>95.271726000000001</v>
      </c>
      <c r="AD2969" s="18"/>
      <c r="AE2969" s="34">
        <f>IF(M2969="","",IF(M2969&gt;100,M2969, M2969+O2969))</f>
        <v>100.092264</v>
      </c>
      <c r="AF2969" s="37">
        <f>IF(AE2969="","",IF(AE2969="* * *", Y2969, AE2969-SUM(S2969:X2969)))</f>
        <v>4.7283199999999965</v>
      </c>
      <c r="AG2969" s="54"/>
      <c r="AH2969" s="33"/>
      <c r="AI2969" s="34">
        <f>IF(S2969="","",IF(AI$6=0, 0, S2969/AI$6))</f>
        <v>1.489499497732617E-2</v>
      </c>
      <c r="AJ2969" s="34">
        <f>IF(T2969="","",IF(AJ$6=0, 0, T2969/AJ$6))</f>
        <v>1.0628757297499809E-2</v>
      </c>
      <c r="AK2969" s="34">
        <f>IF(U2969="","",IF(AK$6=0, 0, U2969/AK$6))</f>
        <v>0</v>
      </c>
      <c r="AL2969" s="34">
        <f>IF(V2969="","",IF(AL$6=0, 0, V2969/AL$6))</f>
        <v>0.28947507096434577</v>
      </c>
      <c r="AM2969" s="34">
        <f>IF(W2969="","",IF(AM$6=0, 0, W2969/AM$6))</f>
        <v>1.1533418896238521E-2</v>
      </c>
      <c r="AN2969" s="34">
        <f>IF(X2969="","",IF(AN$6=0, 0, X2969/AN$6))</f>
        <v>0.9364574677142663</v>
      </c>
      <c r="AO2969" s="34">
        <f>IF(Y2969="","",IF(AO$6=0, 0, Y2969/AO$6))</f>
        <v>0.27258821540655154</v>
      </c>
      <c r="AP2969" s="34"/>
      <c r="AQ2969" s="34">
        <f>IF(AI2969="","",AI2969*AI$4)</f>
        <v>2.9789989954652339E-2</v>
      </c>
      <c r="AR2969" s="33">
        <f>IF(AJ2969="","",AJ2969*AJ$4)</f>
        <v>1.0628757297499809E-2</v>
      </c>
      <c r="AS2969" s="34">
        <f>IF(AK2969="","",AK2969*AK$4)</f>
        <v>0</v>
      </c>
      <c r="AT2969" s="34">
        <f>IF(AL2969="","",AL2969*AL$4)</f>
        <v>0.57895014192869154</v>
      </c>
      <c r="AU2969" s="34">
        <f>IF(AM2969="","",AM2969*AM$4)</f>
        <v>1.1533418896238521E-2</v>
      </c>
      <c r="AV2969" s="34">
        <f>IF(AN2969="","",AN2969*AN$4)</f>
        <v>0.9364574677142663</v>
      </c>
      <c r="AW2969" s="34">
        <f>IF(AO2969="","",AO2969*AO$4)</f>
        <v>0.27258821540655154</v>
      </c>
      <c r="AX2969" s="34"/>
      <c r="AY2969" s="34">
        <f>IF(AQ2969="","",AI2969*AI$5)</f>
        <v>1.489499497732617E-2</v>
      </c>
      <c r="AZ2969" s="34">
        <f>IF(AR2969="","",AJ2969*AJ$5)</f>
        <v>1.0628757297499809E-2</v>
      </c>
      <c r="BA2969" s="34">
        <f>IF(AS2969="","",AK2969*AK$5)</f>
        <v>0</v>
      </c>
      <c r="BB2969" s="34">
        <f>IF(AT2969="","",AL2969*AL$5)</f>
        <v>1.447375354821729</v>
      </c>
      <c r="BC2969" s="34">
        <f>IF(AU2969="","",AM2969*AM$5)</f>
        <v>0</v>
      </c>
      <c r="BD2969" s="34">
        <f>IF(AV2969="","",AN2969*AN$5)</f>
        <v>0.9364574677142663</v>
      </c>
      <c r="BE2969" s="34">
        <f>IF(AW2969="","",AO2969*AO$5)</f>
        <v>0.27258821540655154</v>
      </c>
      <c r="BF2969" s="34">
        <f>IF(BE2969="","",SUM(AY2969:BE2969))</f>
        <v>2.6819447902173725</v>
      </c>
      <c r="BG2969" s="34"/>
      <c r="BH2969" s="34">
        <f>IF(AT2969="","",3/AT2969)</f>
        <v>5.181793357897658</v>
      </c>
      <c r="BI2969" s="34"/>
      <c r="BJ2969" s="34">
        <f>IF(AQ2969="","",AQ2969*$BH2969)</f>
        <v>0.15436557207885546</v>
      </c>
      <c r="BK2969" s="34">
        <f>IF(AR2969="","",AR2969*$BH2969)</f>
        <v>5.5076023966890771E-2</v>
      </c>
      <c r="BL2969" s="34">
        <f>IF(AS2969="","",AS2969*$BH2969)</f>
        <v>0</v>
      </c>
      <c r="BM2969" s="34">
        <f>IF(AT2969="","",AT2969*$BH2969)</f>
        <v>3.0000000000000004</v>
      </c>
      <c r="BN2969" s="34">
        <f>IF(AU2969="","",AU2969*$BH2969)</f>
        <v>5.9763793430380109E-2</v>
      </c>
      <c r="BO2969" s="34">
        <f>IF(AV2969="","",AV2969*$BH2969)</f>
        <v>4.852529086155446</v>
      </c>
      <c r="BP2969" s="34">
        <f t="shared" si="340"/>
        <v>13.897283700196608</v>
      </c>
      <c r="BQ2969" s="34">
        <f>IF(AW2969="","",AW2969*$BH2969)</f>
        <v>1.4124958040348448</v>
      </c>
      <c r="BR2969" s="34"/>
      <c r="BS2969" s="34">
        <f t="shared" si="341"/>
        <v>5.0619706822011921</v>
      </c>
      <c r="BT2969" s="34"/>
      <c r="BU2969" s="34">
        <f t="shared" si="342"/>
        <v>0.94023620656961993</v>
      </c>
      <c r="BV2969" s="34">
        <f t="shared" si="343"/>
        <v>0.94023620656961993</v>
      </c>
      <c r="BW2969" s="34">
        <f t="shared" si="344"/>
        <v>1</v>
      </c>
      <c r="BX2969" s="34"/>
      <c r="BY2969" s="34">
        <f>IF(BV2969="","",IF(BQ2969=0,0,((BV2969/BQ2969)*AF2969)))</f>
        <v>3.1474342419622441</v>
      </c>
      <c r="BZ2969" s="34">
        <f>IF(BY2969="","",SUM(S2969:X2969,BY2969))</f>
        <v>98.511378241962248</v>
      </c>
      <c r="CA2969" s="18"/>
      <c r="CB2969" s="20">
        <v>1.6383000000000002E-2</v>
      </c>
      <c r="CC2969" s="20">
        <v>1.0099E-2</v>
      </c>
      <c r="CD2969" s="20">
        <v>4.7371999999999997E-2</v>
      </c>
      <c r="CE2969" s="20">
        <v>1.2404999999999999E-2</v>
      </c>
      <c r="CF2969" s="20">
        <v>9.0679999999999997E-3</v>
      </c>
      <c r="CG2969" s="20">
        <v>3.1571000000000002E-2</v>
      </c>
      <c r="CH2969" s="20"/>
      <c r="CI2969" s="21">
        <v>3.8862000000000001</v>
      </c>
      <c r="CJ2969" s="21">
        <v>2.9043700000000001</v>
      </c>
      <c r="CK2969" s="21">
        <v>-18.829999999999998</v>
      </c>
      <c r="CL2969" s="21">
        <v>0.36638599999999999</v>
      </c>
      <c r="CM2969" s="21">
        <v>2.8139599999999998</v>
      </c>
      <c r="CN2969" s="21">
        <v>0.344304</v>
      </c>
      <c r="CO2969" s="21"/>
      <c r="CP2969" s="20">
        <v>15.277799999999999</v>
      </c>
      <c r="CQ2969" s="20">
        <v>57.582900000000002</v>
      </c>
      <c r="CR2969" s="20">
        <v>11.1</v>
      </c>
      <c r="CS2969" s="20">
        <v>483.81900000000002</v>
      </c>
      <c r="CT2969" s="20"/>
      <c r="CU2969" s="22">
        <v>44319.758854166699</v>
      </c>
      <c r="CV2969" s="22"/>
    </row>
    <row r="2970" spans="1:100" s="17" customFormat="1" x14ac:dyDescent="0.25">
      <c r="A2970" s="17" t="s">
        <v>182</v>
      </c>
      <c r="B2970" s="17">
        <v>1372</v>
      </c>
      <c r="C2970" s="17">
        <v>14</v>
      </c>
      <c r="E2970" s="18">
        <v>0.61501499999999998</v>
      </c>
      <c r="F2970" s="18">
        <v>0.25437799999999999</v>
      </c>
      <c r="G2970" s="18">
        <v>0</v>
      </c>
      <c r="H2970" s="18">
        <v>17.979600000000001</v>
      </c>
      <c r="I2970" s="18">
        <v>0.421599</v>
      </c>
      <c r="J2970" s="18">
        <v>37.397799999999997</v>
      </c>
      <c r="K2970" s="18">
        <v>43.0471</v>
      </c>
      <c r="L2970" s="18">
        <v>0.28459800000000002</v>
      </c>
      <c r="M2970" s="18">
        <v>100</v>
      </c>
      <c r="N2970" s="18"/>
      <c r="O2970" s="18">
        <v>9.5133999999999996E-2</v>
      </c>
      <c r="P2970" s="18">
        <v>42.951900000000002</v>
      </c>
      <c r="Q2970" s="18">
        <f t="shared" si="338"/>
        <v>99.904865999999998</v>
      </c>
      <c r="R2970" s="18"/>
      <c r="S2970" s="18">
        <v>0.82902699999999996</v>
      </c>
      <c r="T2970" s="18">
        <v>0.42183500000000002</v>
      </c>
      <c r="U2970" s="18">
        <v>0</v>
      </c>
      <c r="V2970" s="18">
        <v>41.198500000000003</v>
      </c>
      <c r="W2970" s="18">
        <v>0.421599</v>
      </c>
      <c r="X2970" s="18">
        <v>52.326999999999998</v>
      </c>
      <c r="Y2970" s="18">
        <v>4.8020199999999997</v>
      </c>
      <c r="Z2970" s="18">
        <v>100</v>
      </c>
      <c r="AA2970" s="19"/>
      <c r="AB2970" s="18">
        <f>IF(Z2970="","",Z2970-O2970)</f>
        <v>99.904865999999998</v>
      </c>
      <c r="AC2970" s="18">
        <f t="shared" si="339"/>
        <v>95.102846</v>
      </c>
      <c r="AD2970" s="18"/>
      <c r="AE2970" s="34">
        <f>IF(M2970="","",IF(M2970&gt;100,M2970, M2970+O2970))</f>
        <v>100.095134</v>
      </c>
      <c r="AF2970" s="37">
        <f>IF(AE2970="","",IF(AE2970="* * *", Y2970, AE2970-SUM(S2970:X2970)))</f>
        <v>4.8971730000000093</v>
      </c>
      <c r="AG2970" s="54"/>
      <c r="AH2970" s="33"/>
      <c r="AI2970" s="34">
        <f>IF(S2970="","",IF(AI$6=0, 0, S2970/AI$6))</f>
        <v>1.3375946732874101E-2</v>
      </c>
      <c r="AJ2970" s="34">
        <f>IF(T2970="","",IF(AJ$6=0, 0, T2970/AJ$6))</f>
        <v>1.0466097174288983E-2</v>
      </c>
      <c r="AK2970" s="34">
        <f>IF(U2970="","",IF(AK$6=0, 0, U2970/AK$6))</f>
        <v>0</v>
      </c>
      <c r="AL2970" s="34">
        <f>IF(V2970="","",IF(AL$6=0, 0, V2970/AL$6))</f>
        <v>0.29024368112273724</v>
      </c>
      <c r="AM2970" s="34">
        <f>IF(W2970="","",IF(AM$6=0, 0, W2970/AM$6))</f>
        <v>1.1892275362114436E-2</v>
      </c>
      <c r="AN2970" s="34">
        <f>IF(X2970="","",IF(AN$6=0, 0, X2970/AN$6))</f>
        <v>0.93312100775000262</v>
      </c>
      <c r="AO2970" s="34">
        <f>IF(Y2970="","",IF(AO$6=0, 0, Y2970/AO$6))</f>
        <v>0.28234927494689804</v>
      </c>
      <c r="AP2970" s="34"/>
      <c r="AQ2970" s="34">
        <f>IF(AI2970="","",AI2970*AI$4)</f>
        <v>2.6751893465748203E-2</v>
      </c>
      <c r="AR2970" s="33">
        <f>IF(AJ2970="","",AJ2970*AJ$4)</f>
        <v>1.0466097174288983E-2</v>
      </c>
      <c r="AS2970" s="34">
        <f>IF(AK2970="","",AK2970*AK$4)</f>
        <v>0</v>
      </c>
      <c r="AT2970" s="34">
        <f>IF(AL2970="","",AL2970*AL$4)</f>
        <v>0.58048736224547448</v>
      </c>
      <c r="AU2970" s="34">
        <f>IF(AM2970="","",AM2970*AM$4)</f>
        <v>1.1892275362114436E-2</v>
      </c>
      <c r="AV2970" s="34">
        <f>IF(AN2970="","",AN2970*AN$4)</f>
        <v>0.93312100775000262</v>
      </c>
      <c r="AW2970" s="34">
        <f>IF(AO2970="","",AO2970*AO$4)</f>
        <v>0.28234927494689804</v>
      </c>
      <c r="AX2970" s="34"/>
      <c r="AY2970" s="34">
        <f>IF(AQ2970="","",AI2970*AI$5)</f>
        <v>1.3375946732874101E-2</v>
      </c>
      <c r="AZ2970" s="34">
        <f>IF(AR2970="","",AJ2970*AJ$5)</f>
        <v>1.0466097174288983E-2</v>
      </c>
      <c r="BA2970" s="34">
        <f>IF(AS2970="","",AK2970*AK$5)</f>
        <v>0</v>
      </c>
      <c r="BB2970" s="34">
        <f>IF(AT2970="","",AL2970*AL$5)</f>
        <v>1.4512184056136861</v>
      </c>
      <c r="BC2970" s="34">
        <f>IF(AU2970="","",AM2970*AM$5)</f>
        <v>0</v>
      </c>
      <c r="BD2970" s="34">
        <f>IF(AV2970="","",AN2970*AN$5)</f>
        <v>0.93312100775000262</v>
      </c>
      <c r="BE2970" s="34">
        <f>IF(AW2970="","",AO2970*AO$5)</f>
        <v>0.28234927494689804</v>
      </c>
      <c r="BF2970" s="34">
        <f>IF(BE2970="","",SUM(AY2970:BE2970))</f>
        <v>2.6905307322177499</v>
      </c>
      <c r="BG2970" s="34"/>
      <c r="BH2970" s="34">
        <f>IF(AT2970="","",3/AT2970)</f>
        <v>5.1680711676395985</v>
      </c>
      <c r="BI2970" s="34"/>
      <c r="BJ2970" s="34">
        <f>IF(AQ2970="","",AQ2970*$BH2970)</f>
        <v>0.13825568930009946</v>
      </c>
      <c r="BK2970" s="34">
        <f>IF(AR2970="","",AR2970*$BH2970)</f>
        <v>5.4089535044157165E-2</v>
      </c>
      <c r="BL2970" s="34">
        <f>IF(AS2970="","",AS2970*$BH2970)</f>
        <v>0</v>
      </c>
      <c r="BM2970" s="34">
        <f>IF(AT2970="","",AT2970*$BH2970)</f>
        <v>3</v>
      </c>
      <c r="BN2970" s="34">
        <f>IF(AU2970="","",AU2970*$BH2970)</f>
        <v>6.1460125416574383E-2</v>
      </c>
      <c r="BO2970" s="34">
        <f>IF(AV2970="","",AV2970*$BH2970)</f>
        <v>4.822435776071595</v>
      </c>
      <c r="BP2970" s="34">
        <f t="shared" si="340"/>
        <v>13.904854302822811</v>
      </c>
      <c r="BQ2970" s="34">
        <f>IF(AW2970="","",AW2970*$BH2970)</f>
        <v>1.4592011470570094</v>
      </c>
      <c r="BR2970" s="34"/>
      <c r="BS2970" s="34">
        <f t="shared" si="341"/>
        <v>5.0147810004158515</v>
      </c>
      <c r="BT2970" s="34"/>
      <c r="BU2970" s="34">
        <f t="shared" si="342"/>
        <v>0.93853987458342558</v>
      </c>
      <c r="BV2970" s="34">
        <f t="shared" si="343"/>
        <v>0.93853987458342558</v>
      </c>
      <c r="BW2970" s="34">
        <f t="shared" si="344"/>
        <v>1</v>
      </c>
      <c r="BX2970" s="34"/>
      <c r="BY2970" s="34">
        <f>IF(BV2970="","",IF(BQ2970=0,0,((BV2970/BQ2970)*AF2970)))</f>
        <v>3.1498002468701309</v>
      </c>
      <c r="BZ2970" s="34">
        <f>IF(BY2970="","",SUM(S2970:X2970,BY2970))</f>
        <v>98.347761246870121</v>
      </c>
      <c r="CA2970" s="18"/>
      <c r="CB2970" s="20">
        <v>1.6618000000000001E-2</v>
      </c>
      <c r="CC2970" s="20">
        <v>1.0037000000000001E-2</v>
      </c>
      <c r="CD2970" s="20">
        <v>4.6621000000000003E-2</v>
      </c>
      <c r="CE2970" s="20">
        <v>1.3266E-2</v>
      </c>
      <c r="CF2970" s="20">
        <v>8.7860000000000004E-3</v>
      </c>
      <c r="CG2970" s="20">
        <v>3.2156999999999998E-2</v>
      </c>
      <c r="CH2970" s="20"/>
      <c r="CI2970" s="21">
        <v>4.1515700000000004</v>
      </c>
      <c r="CJ2970" s="21">
        <v>2.92828</v>
      </c>
      <c r="CK2970" s="21">
        <v>-18.651</v>
      </c>
      <c r="CL2970" s="21">
        <v>0.36610300000000001</v>
      </c>
      <c r="CM2970" s="21">
        <v>2.75013</v>
      </c>
      <c r="CN2970" s="21">
        <v>0.34506399999999998</v>
      </c>
      <c r="CO2970" s="21"/>
      <c r="CP2970" s="20">
        <v>15.305400000000001</v>
      </c>
      <c r="CQ2970" s="20">
        <v>57.5535</v>
      </c>
      <c r="CR2970" s="20">
        <v>11.101000000000001</v>
      </c>
      <c r="CS2970" s="20">
        <v>524.14499999999998</v>
      </c>
      <c r="CT2970" s="20"/>
      <c r="CU2970" s="22">
        <v>44319.760636574101</v>
      </c>
      <c r="CV2970" s="22"/>
    </row>
    <row r="2971" spans="1:100" s="17" customFormat="1" x14ac:dyDescent="0.25">
      <c r="A2971" s="17" t="s">
        <v>182</v>
      </c>
      <c r="B2971" s="17">
        <v>1373</v>
      </c>
      <c r="C2971" s="17">
        <v>15</v>
      </c>
      <c r="E2971" s="18">
        <v>0.62287999999999999</v>
      </c>
      <c r="F2971" s="18">
        <v>0.25153300000000001</v>
      </c>
      <c r="G2971" s="18">
        <v>0</v>
      </c>
      <c r="H2971" s="18">
        <v>18.042400000000001</v>
      </c>
      <c r="I2971" s="18">
        <v>0.43800299999999998</v>
      </c>
      <c r="J2971" s="18">
        <v>37.473799999999997</v>
      </c>
      <c r="K2971" s="18">
        <v>42.902900000000002</v>
      </c>
      <c r="L2971" s="18">
        <v>0.26844099999999999</v>
      </c>
      <c r="M2971" s="18">
        <v>100</v>
      </c>
      <c r="N2971" s="18"/>
      <c r="O2971" s="18">
        <v>9.8835999999999993E-2</v>
      </c>
      <c r="P2971" s="18">
        <v>42.804099999999998</v>
      </c>
      <c r="Q2971" s="18">
        <f t="shared" si="338"/>
        <v>99.901163999999994</v>
      </c>
      <c r="R2971" s="18"/>
      <c r="S2971" s="18">
        <v>0.83962899999999996</v>
      </c>
      <c r="T2971" s="18">
        <v>0.41711700000000002</v>
      </c>
      <c r="U2971" s="18">
        <v>0</v>
      </c>
      <c r="V2971" s="18">
        <v>41.342399999999998</v>
      </c>
      <c r="W2971" s="18">
        <v>0.43800299999999998</v>
      </c>
      <c r="X2971" s="18">
        <v>52.433500000000002</v>
      </c>
      <c r="Y2971" s="18">
        <v>4.52942</v>
      </c>
      <c r="Z2971" s="18">
        <v>100</v>
      </c>
      <c r="AA2971" s="19"/>
      <c r="AB2971" s="18">
        <f>IF(Z2971="","",Z2971-O2971)</f>
        <v>99.901163999999994</v>
      </c>
      <c r="AC2971" s="18">
        <f t="shared" si="339"/>
        <v>95.371743999999993</v>
      </c>
      <c r="AD2971" s="18"/>
      <c r="AE2971" s="34">
        <f>IF(M2971="","",IF(M2971&gt;100,M2971, M2971+O2971))</f>
        <v>100.09883600000001</v>
      </c>
      <c r="AF2971" s="37">
        <f>IF(AE2971="","",IF(AE2971="* * *", Y2971, AE2971-SUM(S2971:X2971)))</f>
        <v>4.6281869999999969</v>
      </c>
      <c r="AG2971" s="54"/>
      <c r="AH2971" s="33"/>
      <c r="AI2971" s="34">
        <f>IF(S2971="","",IF(AI$6=0, 0, S2971/AI$6))</f>
        <v>1.3547004837449623E-2</v>
      </c>
      <c r="AJ2971" s="34">
        <f>IF(T2971="","",IF(AJ$6=0, 0, T2971/AJ$6))</f>
        <v>1.0349039446816642E-2</v>
      </c>
      <c r="AK2971" s="34">
        <f>IF(U2971="","",IF(AK$6=0, 0, U2971/AK$6))</f>
        <v>0</v>
      </c>
      <c r="AL2971" s="34">
        <f>IF(V2971="","",IF(AL$6=0, 0, V2971/AL$6))</f>
        <v>0.29125745749113807</v>
      </c>
      <c r="AM2971" s="34">
        <f>IF(W2971="","",IF(AM$6=0, 0, W2971/AM$6))</f>
        <v>1.2354992031366795E-2</v>
      </c>
      <c r="AN2971" s="34">
        <f>IF(X2971="","",IF(AN$6=0, 0, X2971/AN$6))</f>
        <v>0.93502016855275027</v>
      </c>
      <c r="AO2971" s="34">
        <f>IF(Y2971="","",IF(AO$6=0, 0, Y2971/AO$6))</f>
        <v>0.26632093430056081</v>
      </c>
      <c r="AP2971" s="34"/>
      <c r="AQ2971" s="34">
        <f>IF(AI2971="","",AI2971*AI$4)</f>
        <v>2.7094009674899246E-2</v>
      </c>
      <c r="AR2971" s="33">
        <f>IF(AJ2971="","",AJ2971*AJ$4)</f>
        <v>1.0349039446816642E-2</v>
      </c>
      <c r="AS2971" s="34">
        <f>IF(AK2971="","",AK2971*AK$4)</f>
        <v>0</v>
      </c>
      <c r="AT2971" s="34">
        <f>IF(AL2971="","",AL2971*AL$4)</f>
        <v>0.58251491498227614</v>
      </c>
      <c r="AU2971" s="34">
        <f>IF(AM2971="","",AM2971*AM$4)</f>
        <v>1.2354992031366795E-2</v>
      </c>
      <c r="AV2971" s="34">
        <f>IF(AN2971="","",AN2971*AN$4)</f>
        <v>0.93502016855275027</v>
      </c>
      <c r="AW2971" s="34">
        <f>IF(AO2971="","",AO2971*AO$4)</f>
        <v>0.26632093430056081</v>
      </c>
      <c r="AX2971" s="34"/>
      <c r="AY2971" s="34">
        <f>IF(AQ2971="","",AI2971*AI$5)</f>
        <v>1.3547004837449623E-2</v>
      </c>
      <c r="AZ2971" s="34">
        <f>IF(AR2971="","",AJ2971*AJ$5)</f>
        <v>1.0349039446816642E-2</v>
      </c>
      <c r="BA2971" s="34">
        <f>IF(AS2971="","",AK2971*AK$5)</f>
        <v>0</v>
      </c>
      <c r="BB2971" s="34">
        <f>IF(AT2971="","",AL2971*AL$5)</f>
        <v>1.4562872874556905</v>
      </c>
      <c r="BC2971" s="34">
        <f>IF(AU2971="","",AM2971*AM$5)</f>
        <v>0</v>
      </c>
      <c r="BD2971" s="34">
        <f>IF(AV2971="","",AN2971*AN$5)</f>
        <v>0.93502016855275027</v>
      </c>
      <c r="BE2971" s="34">
        <f>IF(AW2971="","",AO2971*AO$5)</f>
        <v>0.26632093430056081</v>
      </c>
      <c r="BF2971" s="34">
        <f>IF(BE2971="","",SUM(AY2971:BE2971))</f>
        <v>2.6815244345932676</v>
      </c>
      <c r="BG2971" s="34"/>
      <c r="BH2971" s="34">
        <f>IF(AT2971="","",3/AT2971)</f>
        <v>5.1500827237896205</v>
      </c>
      <c r="BI2971" s="34"/>
      <c r="BJ2971" s="34">
        <f>IF(AQ2971="","",AQ2971*$BH2971)</f>
        <v>0.13953639114488744</v>
      </c>
      <c r="BK2971" s="34">
        <f>IF(AR2971="","",AR2971*$BH2971)</f>
        <v>5.3298409262867677E-2</v>
      </c>
      <c r="BL2971" s="34">
        <f>IF(AS2971="","",AS2971*$BH2971)</f>
        <v>0</v>
      </c>
      <c r="BM2971" s="34">
        <f>IF(AT2971="","",AT2971*$BH2971)</f>
        <v>3</v>
      </c>
      <c r="BN2971" s="34">
        <f>IF(AU2971="","",AU2971*$BH2971)</f>
        <v>6.3629231013300563E-2</v>
      </c>
      <c r="BO2971" s="34">
        <f>IF(AV2971="","",AV2971*$BH2971)</f>
        <v>4.8154312164583786</v>
      </c>
      <c r="BP2971" s="34">
        <f t="shared" si="340"/>
        <v>13.810072664018518</v>
      </c>
      <c r="BQ2971" s="34">
        <f>IF(AW2971="","",AW2971*$BH2971)</f>
        <v>1.3715748427248289</v>
      </c>
      <c r="BR2971" s="34"/>
      <c r="BS2971" s="34">
        <f t="shared" si="341"/>
        <v>5.0082660168661342</v>
      </c>
      <c r="BT2971" s="34"/>
      <c r="BU2971" s="34">
        <f t="shared" si="342"/>
        <v>0.93637076898669946</v>
      </c>
      <c r="BV2971" s="34">
        <f t="shared" si="343"/>
        <v>0.93637076898669946</v>
      </c>
      <c r="BW2971" s="34">
        <f t="shared" si="344"/>
        <v>1</v>
      </c>
      <c r="BX2971" s="34"/>
      <c r="BY2971" s="34">
        <f>IF(BV2971="","",IF(BQ2971=0,0,((BV2971/BQ2971)*AF2971)))</f>
        <v>3.1596518725837317</v>
      </c>
      <c r="BZ2971" s="34">
        <f>IF(BY2971="","",SUM(S2971:X2971,BY2971))</f>
        <v>98.630300872583746</v>
      </c>
      <c r="CA2971" s="18"/>
      <c r="CB2971" s="20">
        <v>1.5951E-2</v>
      </c>
      <c r="CC2971" s="20">
        <v>1.0304000000000001E-2</v>
      </c>
      <c r="CD2971" s="20">
        <v>4.6684999999999997E-2</v>
      </c>
      <c r="CE2971" s="20">
        <v>1.2243E-2</v>
      </c>
      <c r="CF2971" s="20">
        <v>8.8179999999999994E-3</v>
      </c>
      <c r="CG2971" s="20">
        <v>3.0875E-2</v>
      </c>
      <c r="CH2971" s="20"/>
      <c r="CI2971" s="21">
        <v>4.0908600000000002</v>
      </c>
      <c r="CJ2971" s="21">
        <v>2.9840900000000001</v>
      </c>
      <c r="CK2971" s="21">
        <v>-20.373000000000001</v>
      </c>
      <c r="CL2971" s="21">
        <v>0.36532700000000001</v>
      </c>
      <c r="CM2971" s="21">
        <v>2.69259</v>
      </c>
      <c r="CN2971" s="21">
        <v>0.34465299999999999</v>
      </c>
      <c r="CO2971" s="21"/>
      <c r="CP2971" s="20">
        <v>15.3329</v>
      </c>
      <c r="CQ2971" s="20">
        <v>57.524000000000001</v>
      </c>
      <c r="CR2971" s="20">
        <v>11.102</v>
      </c>
      <c r="CS2971" s="20">
        <v>564.47699999999998</v>
      </c>
      <c r="CT2971" s="20"/>
      <c r="CU2971" s="22">
        <v>44319.762407407397</v>
      </c>
      <c r="CV2971" s="22"/>
    </row>
    <row r="2972" spans="1:100" s="17" customFormat="1" x14ac:dyDescent="0.25">
      <c r="A2972" s="17" t="s">
        <v>182</v>
      </c>
      <c r="B2972" s="17">
        <v>1374</v>
      </c>
      <c r="C2972" s="17">
        <v>16</v>
      </c>
      <c r="E2972" s="18">
        <v>0.67311799999999999</v>
      </c>
      <c r="F2972" s="18">
        <v>0.245472</v>
      </c>
      <c r="G2972" s="18">
        <v>0</v>
      </c>
      <c r="H2972" s="18">
        <v>17.9771</v>
      </c>
      <c r="I2972" s="18">
        <v>0.43837799999999999</v>
      </c>
      <c r="J2972" s="18">
        <v>37.413400000000003</v>
      </c>
      <c r="K2972" s="18">
        <v>42.973599999999998</v>
      </c>
      <c r="L2972" s="18">
        <v>0.27887099999999998</v>
      </c>
      <c r="M2972" s="18">
        <v>100</v>
      </c>
      <c r="N2972" s="18"/>
      <c r="O2972" s="18">
        <v>9.8919999999999994E-2</v>
      </c>
      <c r="P2972" s="18">
        <v>42.874699999999997</v>
      </c>
      <c r="Q2972" s="18">
        <f t="shared" si="338"/>
        <v>99.901079999999993</v>
      </c>
      <c r="R2972" s="18"/>
      <c r="S2972" s="18">
        <v>0.90734800000000004</v>
      </c>
      <c r="T2972" s="18">
        <v>0.40706599999999998</v>
      </c>
      <c r="U2972" s="18">
        <v>0</v>
      </c>
      <c r="V2972" s="18">
        <v>41.192900000000002</v>
      </c>
      <c r="W2972" s="18">
        <v>0.43837799999999999</v>
      </c>
      <c r="X2972" s="18">
        <v>52.3489</v>
      </c>
      <c r="Y2972" s="18">
        <v>4.7053900000000004</v>
      </c>
      <c r="Z2972" s="18">
        <v>100</v>
      </c>
      <c r="AA2972" s="19"/>
      <c r="AB2972" s="18">
        <f>IF(Z2972="","",Z2972-O2972)</f>
        <v>99.901079999999993</v>
      </c>
      <c r="AC2972" s="18">
        <f t="shared" si="339"/>
        <v>95.195689999999999</v>
      </c>
      <c r="AD2972" s="18"/>
      <c r="AE2972" s="34">
        <f>IF(M2972="","",IF(M2972&gt;100,M2972, M2972+O2972))</f>
        <v>100.09892000000001</v>
      </c>
      <c r="AF2972" s="37">
        <f>IF(AE2972="","",IF(AE2972="* * *", Y2972, AE2972-SUM(S2972:X2972)))</f>
        <v>4.8043280000000124</v>
      </c>
      <c r="AG2972" s="54"/>
      <c r="AH2972" s="33"/>
      <c r="AI2972" s="34">
        <f>IF(S2972="","",IF(AI$6=0, 0, S2972/AI$6))</f>
        <v>1.4639617908921966E-2</v>
      </c>
      <c r="AJ2972" s="34">
        <f>IF(T2972="","",IF(AJ$6=0, 0, T2972/AJ$6))</f>
        <v>1.009966530124129E-2</v>
      </c>
      <c r="AK2972" s="34">
        <f>IF(U2972="","",IF(AK$6=0, 0, U2972/AK$6))</f>
        <v>0</v>
      </c>
      <c r="AL2972" s="34">
        <f>IF(V2972="","",IF(AL$6=0, 0, V2972/AL$6))</f>
        <v>0.29020422908894261</v>
      </c>
      <c r="AM2972" s="34">
        <f>IF(W2972="","",IF(AM$6=0, 0, W2972/AM$6))</f>
        <v>1.2365569863052338E-2</v>
      </c>
      <c r="AN2972" s="34">
        <f>IF(X2972="","",IF(AN$6=0, 0, X2972/AN$6))</f>
        <v>0.93351153940803244</v>
      </c>
      <c r="AO2972" s="34">
        <f>IF(Y2972="","",IF(AO$6=0, 0, Y2972/AO$6))</f>
        <v>0.27666762213451518</v>
      </c>
      <c r="AP2972" s="34"/>
      <c r="AQ2972" s="34">
        <f>IF(AI2972="","",AI2972*AI$4)</f>
        <v>2.9279235817843932E-2</v>
      </c>
      <c r="AR2972" s="33">
        <f>IF(AJ2972="","",AJ2972*AJ$4)</f>
        <v>1.009966530124129E-2</v>
      </c>
      <c r="AS2972" s="34">
        <f>IF(AK2972="","",AK2972*AK$4)</f>
        <v>0</v>
      </c>
      <c r="AT2972" s="34">
        <f>IF(AL2972="","",AL2972*AL$4)</f>
        <v>0.58040845817788522</v>
      </c>
      <c r="AU2972" s="34">
        <f>IF(AM2972="","",AM2972*AM$4)</f>
        <v>1.2365569863052338E-2</v>
      </c>
      <c r="AV2972" s="34">
        <f>IF(AN2972="","",AN2972*AN$4)</f>
        <v>0.93351153940803244</v>
      </c>
      <c r="AW2972" s="34">
        <f>IF(AO2972="","",AO2972*AO$4)</f>
        <v>0.27666762213451518</v>
      </c>
      <c r="AX2972" s="34"/>
      <c r="AY2972" s="34">
        <f>IF(AQ2972="","",AI2972*AI$5)</f>
        <v>1.4639617908921966E-2</v>
      </c>
      <c r="AZ2972" s="34">
        <f>IF(AR2972="","",AJ2972*AJ$5)</f>
        <v>1.009966530124129E-2</v>
      </c>
      <c r="BA2972" s="34">
        <f>IF(AS2972="","",AK2972*AK$5)</f>
        <v>0</v>
      </c>
      <c r="BB2972" s="34">
        <f>IF(AT2972="","",AL2972*AL$5)</f>
        <v>1.4510211454447131</v>
      </c>
      <c r="BC2972" s="34">
        <f>IF(AU2972="","",AM2972*AM$5)</f>
        <v>0</v>
      </c>
      <c r="BD2972" s="34">
        <f>IF(AV2972="","",AN2972*AN$5)</f>
        <v>0.93351153940803244</v>
      </c>
      <c r="BE2972" s="34">
        <f>IF(AW2972="","",AO2972*AO$5)</f>
        <v>0.27666762213451518</v>
      </c>
      <c r="BF2972" s="34">
        <f>IF(BE2972="","",SUM(AY2972:BE2972))</f>
        <v>2.6859395901974237</v>
      </c>
      <c r="BG2972" s="34"/>
      <c r="BH2972" s="34">
        <f>IF(AT2972="","",3/AT2972)</f>
        <v>5.1687737449900348</v>
      </c>
      <c r="BI2972" s="34"/>
      <c r="BJ2972" s="34">
        <f>IF(AQ2972="","",AQ2972*$BH2972)</f>
        <v>0.15133774536864356</v>
      </c>
      <c r="BK2972" s="34">
        <f>IF(AR2972="","",AR2972*$BH2972)</f>
        <v>5.220288484224285E-2</v>
      </c>
      <c r="BL2972" s="34">
        <f>IF(AS2972="","",AS2972*$BH2972)</f>
        <v>0</v>
      </c>
      <c r="BM2972" s="34">
        <f>IF(AT2972="","",AT2972*$BH2972)</f>
        <v>3</v>
      </c>
      <c r="BN2972" s="34">
        <f>IF(AU2972="","",AU2972*$BH2972)</f>
        <v>6.3914832849984948E-2</v>
      </c>
      <c r="BO2972" s="34">
        <f>IF(AV2972="","",AV2972*$BH2972)</f>
        <v>4.8251099355374683</v>
      </c>
      <c r="BP2972" s="34">
        <f t="shared" si="340"/>
        <v>13.883014034441738</v>
      </c>
      <c r="BQ2972" s="34">
        <f>IF(AW2972="","",AW2972*$BH2972)</f>
        <v>1.4300323413777059</v>
      </c>
      <c r="BR2972" s="34"/>
      <c r="BS2972" s="34">
        <f t="shared" si="341"/>
        <v>5.0286505657483547</v>
      </c>
      <c r="BT2972" s="34"/>
      <c r="BU2972" s="34">
        <f t="shared" si="342"/>
        <v>0.936085167150015</v>
      </c>
      <c r="BV2972" s="34">
        <f t="shared" si="343"/>
        <v>0.936085167150015</v>
      </c>
      <c r="BW2972" s="34">
        <f t="shared" si="344"/>
        <v>1</v>
      </c>
      <c r="BX2972" s="34"/>
      <c r="BY2972" s="34">
        <f>IF(BV2972="","",IF(BQ2972=0,0,((BV2972/BQ2972)*AF2972)))</f>
        <v>3.1448660626729663</v>
      </c>
      <c r="BZ2972" s="34">
        <f>IF(BY2972="","",SUM(S2972:X2972,BY2972))</f>
        <v>98.439458062672955</v>
      </c>
      <c r="CA2972" s="18"/>
      <c r="CB2972" s="20">
        <v>1.5351999999999999E-2</v>
      </c>
      <c r="CC2972" s="20">
        <v>1.008E-2</v>
      </c>
      <c r="CD2972" s="20">
        <v>4.6623999999999999E-2</v>
      </c>
      <c r="CE2972" s="20">
        <v>1.2685999999999999E-2</v>
      </c>
      <c r="CF2972" s="20">
        <v>9.1160000000000008E-3</v>
      </c>
      <c r="CG2972" s="20">
        <v>3.0415999999999999E-2</v>
      </c>
      <c r="CH2972" s="20"/>
      <c r="CI2972" s="21">
        <v>3.8853</v>
      </c>
      <c r="CJ2972" s="21">
        <v>3.0085700000000002</v>
      </c>
      <c r="CK2972" s="21">
        <v>-21.585999999999999</v>
      </c>
      <c r="CL2972" s="21">
        <v>0.36607000000000001</v>
      </c>
      <c r="CM2972" s="21">
        <v>2.7050100000000001</v>
      </c>
      <c r="CN2972" s="21">
        <v>0.34480899999999998</v>
      </c>
      <c r="CO2972" s="21"/>
      <c r="CP2972" s="20">
        <v>15.3606</v>
      </c>
      <c r="CQ2972" s="20">
        <v>57.494799999999998</v>
      </c>
      <c r="CR2972" s="20">
        <v>11.103</v>
      </c>
      <c r="CS2972" s="20">
        <v>604.72400000000005</v>
      </c>
      <c r="CT2972" s="20"/>
      <c r="CU2972" s="22">
        <v>44319.764189814799</v>
      </c>
      <c r="CV2972" s="22"/>
    </row>
    <row r="2973" spans="1:100" s="17" customFormat="1" x14ac:dyDescent="0.25">
      <c r="A2973" s="17" t="s">
        <v>182</v>
      </c>
      <c r="B2973" s="17">
        <v>1375</v>
      </c>
      <c r="C2973" s="17">
        <v>17</v>
      </c>
      <c r="E2973" s="18">
        <v>0.60781799999999997</v>
      </c>
      <c r="F2973" s="18">
        <v>0.27020499999999997</v>
      </c>
      <c r="G2973" s="18">
        <v>0</v>
      </c>
      <c r="H2973" s="18">
        <v>18.018799999999999</v>
      </c>
      <c r="I2973" s="18">
        <v>0.44508300000000001</v>
      </c>
      <c r="J2973" s="18">
        <v>37.441899999999997</v>
      </c>
      <c r="K2973" s="18">
        <v>42.942900000000002</v>
      </c>
      <c r="L2973" s="18">
        <v>0.27323700000000001</v>
      </c>
      <c r="M2973" s="18">
        <v>100</v>
      </c>
      <c r="N2973" s="18"/>
      <c r="O2973" s="18">
        <v>0.10043299999999999</v>
      </c>
      <c r="P2973" s="18">
        <v>42.842500000000001</v>
      </c>
      <c r="Q2973" s="18">
        <f t="shared" si="338"/>
        <v>99.899567000000005</v>
      </c>
      <c r="R2973" s="18"/>
      <c r="S2973" s="18">
        <v>0.81932499999999997</v>
      </c>
      <c r="T2973" s="18">
        <v>0.44808100000000001</v>
      </c>
      <c r="U2973" s="18">
        <v>0</v>
      </c>
      <c r="V2973" s="18">
        <v>41.288400000000003</v>
      </c>
      <c r="W2973" s="18">
        <v>0.44508300000000001</v>
      </c>
      <c r="X2973" s="18">
        <v>52.388800000000003</v>
      </c>
      <c r="Y2973" s="18">
        <v>4.6103199999999998</v>
      </c>
      <c r="Z2973" s="18">
        <v>100</v>
      </c>
      <c r="AA2973" s="19"/>
      <c r="AB2973" s="18">
        <f>IF(Z2973="","",Z2973-O2973)</f>
        <v>99.899567000000005</v>
      </c>
      <c r="AC2973" s="18">
        <f t="shared" si="339"/>
        <v>95.289247000000003</v>
      </c>
      <c r="AD2973" s="18"/>
      <c r="AE2973" s="34">
        <f>IF(M2973="","",IF(M2973&gt;100,M2973, M2973+O2973))</f>
        <v>100.100433</v>
      </c>
      <c r="AF2973" s="37">
        <f>IF(AE2973="","",IF(AE2973="* * *", Y2973, AE2973-SUM(S2973:X2973)))</f>
        <v>4.7107439999999912</v>
      </c>
      <c r="AG2973" s="54"/>
      <c r="AH2973" s="33"/>
      <c r="AI2973" s="34">
        <f>IF(S2973="","",IF(AI$6=0, 0, S2973/AI$6))</f>
        <v>1.3219409689807537E-2</v>
      </c>
      <c r="AJ2973" s="34">
        <f>IF(T2973="","",IF(AJ$6=0, 0, T2973/AJ$6))</f>
        <v>1.1117283506471919E-2</v>
      </c>
      <c r="AK2973" s="34">
        <f>IF(U2973="","",IF(AK$6=0, 0, U2973/AK$6))</f>
        <v>0</v>
      </c>
      <c r="AL2973" s="34">
        <f>IF(V2973="","",IF(AL$6=0, 0, V2973/AL$6))</f>
        <v>0.29087702716526148</v>
      </c>
      <c r="AM2973" s="34">
        <f>IF(W2973="","",IF(AM$6=0, 0, W2973/AM$6))</f>
        <v>1.2554701493589834E-2</v>
      </c>
      <c r="AN2973" s="34">
        <f>IF(X2973="","",IF(AN$6=0, 0, X2973/AN$6))</f>
        <v>0.93422305599047029</v>
      </c>
      <c r="AO2973" s="34">
        <f>IF(Y2973="","",IF(AO$6=0, 0, Y2973/AO$6))</f>
        <v>0.27107769423558897</v>
      </c>
      <c r="AP2973" s="34"/>
      <c r="AQ2973" s="34">
        <f>IF(AI2973="","",AI2973*AI$4)</f>
        <v>2.6438819379615074E-2</v>
      </c>
      <c r="AR2973" s="33">
        <f>IF(AJ2973="","",AJ2973*AJ$4)</f>
        <v>1.1117283506471919E-2</v>
      </c>
      <c r="AS2973" s="34">
        <f>IF(AK2973="","",AK2973*AK$4)</f>
        <v>0</v>
      </c>
      <c r="AT2973" s="34">
        <f>IF(AL2973="","",AL2973*AL$4)</f>
        <v>0.58175405433052296</v>
      </c>
      <c r="AU2973" s="34">
        <f>IF(AM2973="","",AM2973*AM$4)</f>
        <v>1.2554701493589834E-2</v>
      </c>
      <c r="AV2973" s="34">
        <f>IF(AN2973="","",AN2973*AN$4)</f>
        <v>0.93422305599047029</v>
      </c>
      <c r="AW2973" s="34">
        <f>IF(AO2973="","",AO2973*AO$4)</f>
        <v>0.27107769423558897</v>
      </c>
      <c r="AX2973" s="34"/>
      <c r="AY2973" s="34">
        <f>IF(AQ2973="","",AI2973*AI$5)</f>
        <v>1.3219409689807537E-2</v>
      </c>
      <c r="AZ2973" s="34">
        <f>IF(AR2973="","",AJ2973*AJ$5)</f>
        <v>1.1117283506471919E-2</v>
      </c>
      <c r="BA2973" s="34">
        <f>IF(AS2973="","",AK2973*AK$5)</f>
        <v>0</v>
      </c>
      <c r="BB2973" s="34">
        <f>IF(AT2973="","",AL2973*AL$5)</f>
        <v>1.4543851358263074</v>
      </c>
      <c r="BC2973" s="34">
        <f>IF(AU2973="","",AM2973*AM$5)</f>
        <v>0</v>
      </c>
      <c r="BD2973" s="34">
        <f>IF(AV2973="","",AN2973*AN$5)</f>
        <v>0.93422305599047029</v>
      </c>
      <c r="BE2973" s="34">
        <f>IF(AW2973="","",AO2973*AO$5)</f>
        <v>0.27107769423558897</v>
      </c>
      <c r="BF2973" s="34">
        <f>IF(BE2973="","",SUM(AY2973:BE2973))</f>
        <v>2.6840225792486461</v>
      </c>
      <c r="BG2973" s="34"/>
      <c r="BH2973" s="34">
        <f>IF(AT2973="","",3/AT2973)</f>
        <v>5.1568183799808178</v>
      </c>
      <c r="BI2973" s="34"/>
      <c r="BJ2973" s="34">
        <f>IF(AQ2973="","",AQ2973*$BH2973)</f>
        <v>0.13634018972179207</v>
      </c>
      <c r="BK2973" s="34">
        <f>IF(AR2973="","",AR2973*$BH2973)</f>
        <v>5.7329811921631987E-2</v>
      </c>
      <c r="BL2973" s="34">
        <f>IF(AS2973="","",AS2973*$BH2973)</f>
        <v>0</v>
      </c>
      <c r="BM2973" s="34">
        <f>IF(AT2973="","",AT2973*$BH2973)</f>
        <v>3</v>
      </c>
      <c r="BN2973" s="34">
        <f>IF(AU2973="","",AU2973*$BH2973)</f>
        <v>6.4742315417316676E-2</v>
      </c>
      <c r="BO2973" s="34">
        <f>IF(AV2973="","",AV2973*$BH2973)</f>
        <v>4.8176186261335054</v>
      </c>
      <c r="BP2973" s="34">
        <f t="shared" si="340"/>
        <v>13.841016968952939</v>
      </c>
      <c r="BQ2973" s="34">
        <f>IF(AW2973="","",AW2973*$BH2973)</f>
        <v>1.3978984360369053</v>
      </c>
      <c r="BR2973" s="34"/>
      <c r="BS2973" s="34">
        <f t="shared" si="341"/>
        <v>5.0112886277769295</v>
      </c>
      <c r="BT2973" s="34"/>
      <c r="BU2973" s="34">
        <f t="shared" si="342"/>
        <v>0.93525768458268332</v>
      </c>
      <c r="BV2973" s="34">
        <f t="shared" si="343"/>
        <v>0.93525768458268332</v>
      </c>
      <c r="BW2973" s="34">
        <f t="shared" si="344"/>
        <v>1</v>
      </c>
      <c r="BX2973" s="34"/>
      <c r="BY2973" s="34">
        <f>IF(BV2973="","",IF(BQ2973=0,0,((BV2973/BQ2973)*AF2973)))</f>
        <v>3.1517021641373701</v>
      </c>
      <c r="BZ2973" s="34">
        <f>IF(BY2973="","",SUM(S2973:X2973,BY2973))</f>
        <v>98.54139116413738</v>
      </c>
      <c r="CA2973" s="18"/>
      <c r="CB2973" s="20">
        <v>1.6462999999999998E-2</v>
      </c>
      <c r="CC2973" s="20">
        <v>1.0056000000000001E-2</v>
      </c>
      <c r="CD2973" s="20">
        <v>4.7343000000000003E-2</v>
      </c>
      <c r="CE2973" s="20">
        <v>1.2298E-2</v>
      </c>
      <c r="CF2973" s="20">
        <v>8.8780000000000005E-3</v>
      </c>
      <c r="CG2973" s="20">
        <v>3.1165000000000002E-2</v>
      </c>
      <c r="CH2973" s="20"/>
      <c r="CI2973" s="21">
        <v>4.1738900000000001</v>
      </c>
      <c r="CJ2973" s="21">
        <v>2.8097099999999999</v>
      </c>
      <c r="CK2973" s="21">
        <v>-23.256</v>
      </c>
      <c r="CL2973" s="21">
        <v>0.36556</v>
      </c>
      <c r="CM2973" s="21">
        <v>2.6703000000000001</v>
      </c>
      <c r="CN2973" s="21">
        <v>0.34481600000000001</v>
      </c>
      <c r="CO2973" s="21"/>
      <c r="CP2973" s="20">
        <v>15.388</v>
      </c>
      <c r="CQ2973" s="20">
        <v>57.465200000000003</v>
      </c>
      <c r="CR2973" s="20">
        <v>11.103999999999999</v>
      </c>
      <c r="CS2973" s="20">
        <v>645.05999999999995</v>
      </c>
      <c r="CT2973" s="20"/>
      <c r="CU2973" s="22">
        <v>44319.765960648103</v>
      </c>
      <c r="CV2973" s="22"/>
    </row>
    <row r="2974" spans="1:100" s="17" customFormat="1" x14ac:dyDescent="0.25">
      <c r="A2974" s="17" t="s">
        <v>182</v>
      </c>
      <c r="B2974" s="17">
        <v>1376</v>
      </c>
      <c r="C2974" s="17">
        <v>18</v>
      </c>
      <c r="E2974" s="18">
        <v>0.64922899999999995</v>
      </c>
      <c r="F2974" s="18">
        <v>0.24315400000000001</v>
      </c>
      <c r="G2974" s="18">
        <v>0</v>
      </c>
      <c r="H2974" s="18">
        <v>18.067</v>
      </c>
      <c r="I2974" s="18">
        <v>0.44997599999999999</v>
      </c>
      <c r="J2974" s="18">
        <v>37.6023</v>
      </c>
      <c r="K2974" s="18">
        <v>42.735900000000001</v>
      </c>
      <c r="L2974" s="18">
        <v>0.25245400000000001</v>
      </c>
      <c r="M2974" s="18">
        <v>100</v>
      </c>
      <c r="N2974" s="18"/>
      <c r="O2974" s="18">
        <v>0.101538</v>
      </c>
      <c r="P2974" s="18">
        <v>42.634399999999999</v>
      </c>
      <c r="Q2974" s="18">
        <f t="shared" si="338"/>
        <v>99.898461999999995</v>
      </c>
      <c r="R2974" s="18"/>
      <c r="S2974" s="18">
        <v>0.87514700000000001</v>
      </c>
      <c r="T2974" s="18">
        <v>0.403223</v>
      </c>
      <c r="U2974" s="18">
        <v>0</v>
      </c>
      <c r="V2974" s="18">
        <v>41.398899999999998</v>
      </c>
      <c r="W2974" s="18">
        <v>0.44997599999999999</v>
      </c>
      <c r="X2974" s="18">
        <v>52.613100000000003</v>
      </c>
      <c r="Y2974" s="18">
        <v>4.2596600000000002</v>
      </c>
      <c r="Z2974" s="18">
        <v>100</v>
      </c>
      <c r="AA2974" s="19"/>
      <c r="AB2974" s="18">
        <f>IF(Z2974="","",Z2974-O2974)</f>
        <v>99.898461999999995</v>
      </c>
      <c r="AC2974" s="18">
        <f t="shared" si="339"/>
        <v>95.638801999999998</v>
      </c>
      <c r="AD2974" s="18"/>
      <c r="AE2974" s="34">
        <f>IF(M2974="","",IF(M2974&gt;100,M2974, M2974+O2974))</f>
        <v>100.10153800000001</v>
      </c>
      <c r="AF2974" s="37">
        <f>IF(AE2974="","",IF(AE2974="* * *", Y2974, AE2974-SUM(S2974:X2974)))</f>
        <v>4.3611920000000026</v>
      </c>
      <c r="AG2974" s="54"/>
      <c r="AH2974" s="33"/>
      <c r="AI2974" s="34">
        <f>IF(S2974="","",IF(AI$6=0, 0, S2974/AI$6))</f>
        <v>1.4120070462644246E-2</v>
      </c>
      <c r="AJ2974" s="34">
        <f>IF(T2974="","",IF(AJ$6=0, 0, T2974/AJ$6))</f>
        <v>1.0004317092958922E-2</v>
      </c>
      <c r="AK2974" s="34">
        <f>IF(U2974="","",IF(AK$6=0, 0, U2974/AK$6))</f>
        <v>0</v>
      </c>
      <c r="AL2974" s="34">
        <f>IF(V2974="","",IF(AL$6=0, 0, V2974/AL$6))</f>
        <v>0.29165550033210152</v>
      </c>
      <c r="AM2974" s="34">
        <f>IF(W2974="","",IF(AM$6=0, 0, W2974/AM$6))</f>
        <v>1.2692721041422788E-2</v>
      </c>
      <c r="AN2974" s="34">
        <f>IF(X2974="","",IF(AN$6=0, 0, X2974/AN$6))</f>
        <v>0.93822288479851057</v>
      </c>
      <c r="AO2974" s="34">
        <f>IF(Y2974="","",IF(AO$6=0, 0, Y2974/AO$6))</f>
        <v>0.25045958003513186</v>
      </c>
      <c r="AP2974" s="34"/>
      <c r="AQ2974" s="34">
        <f>IF(AI2974="","",AI2974*AI$4)</f>
        <v>2.8240140925288492E-2</v>
      </c>
      <c r="AR2974" s="33">
        <f>IF(AJ2974="","",AJ2974*AJ$4)</f>
        <v>1.0004317092958922E-2</v>
      </c>
      <c r="AS2974" s="34">
        <f>IF(AK2974="","",AK2974*AK$4)</f>
        <v>0</v>
      </c>
      <c r="AT2974" s="34">
        <f>IF(AL2974="","",AL2974*AL$4)</f>
        <v>0.58331100066420305</v>
      </c>
      <c r="AU2974" s="34">
        <f>IF(AM2974="","",AM2974*AM$4)</f>
        <v>1.2692721041422788E-2</v>
      </c>
      <c r="AV2974" s="34">
        <f>IF(AN2974="","",AN2974*AN$4)</f>
        <v>0.93822288479851057</v>
      </c>
      <c r="AW2974" s="34">
        <f>IF(AO2974="","",AO2974*AO$4)</f>
        <v>0.25045958003513186</v>
      </c>
      <c r="AX2974" s="34"/>
      <c r="AY2974" s="34">
        <f>IF(AQ2974="","",AI2974*AI$5)</f>
        <v>1.4120070462644246E-2</v>
      </c>
      <c r="AZ2974" s="34">
        <f>IF(AR2974="","",AJ2974*AJ$5)</f>
        <v>1.0004317092958922E-2</v>
      </c>
      <c r="BA2974" s="34">
        <f>IF(AS2974="","",AK2974*AK$5)</f>
        <v>0</v>
      </c>
      <c r="BB2974" s="34">
        <f>IF(AT2974="","",AL2974*AL$5)</f>
        <v>1.4582775016605076</v>
      </c>
      <c r="BC2974" s="34">
        <f>IF(AU2974="","",AM2974*AM$5)</f>
        <v>0</v>
      </c>
      <c r="BD2974" s="34">
        <f>IF(AV2974="","",AN2974*AN$5)</f>
        <v>0.93822288479851057</v>
      </c>
      <c r="BE2974" s="34">
        <f>IF(AW2974="","",AO2974*AO$5)</f>
        <v>0.25045958003513186</v>
      </c>
      <c r="BF2974" s="34">
        <f>IF(BE2974="","",SUM(AY2974:BE2974))</f>
        <v>2.6710843540497531</v>
      </c>
      <c r="BG2974" s="34"/>
      <c r="BH2974" s="34">
        <f>IF(AT2974="","",3/AT2974)</f>
        <v>5.143054042498715</v>
      </c>
      <c r="BI2974" s="34"/>
      <c r="BJ2974" s="34">
        <f>IF(AQ2974="","",AQ2974*$BH2974)</f>
        <v>0.14524057094653839</v>
      </c>
      <c r="BK2974" s="34">
        <f>IF(AR2974="","",AR2974*$BH2974)</f>
        <v>5.1452743467381379E-2</v>
      </c>
      <c r="BL2974" s="34">
        <f>IF(AS2974="","",AS2974*$BH2974)</f>
        <v>0</v>
      </c>
      <c r="BM2974" s="34">
        <f>IF(AT2974="","",AT2974*$BH2974)</f>
        <v>3</v>
      </c>
      <c r="BN2974" s="34">
        <f>IF(AU2974="","",AU2974*$BH2974)</f>
        <v>6.5279350262397964E-2</v>
      </c>
      <c r="BO2974" s="34">
        <f>IF(AV2974="","",AV2974*$BH2974)</f>
        <v>4.8253310004277861</v>
      </c>
      <c r="BP2974" s="34">
        <f t="shared" si="340"/>
        <v>13.737531184950651</v>
      </c>
      <c r="BQ2974" s="34">
        <f>IF(AW2974="","",AW2974*$BH2974)</f>
        <v>1.2881271555822154</v>
      </c>
      <c r="BR2974" s="34"/>
      <c r="BS2974" s="34">
        <f t="shared" si="341"/>
        <v>5.0220243148417056</v>
      </c>
      <c r="BT2974" s="34"/>
      <c r="BU2974" s="34">
        <f t="shared" si="342"/>
        <v>0.93472064973760205</v>
      </c>
      <c r="BV2974" s="34">
        <f t="shared" si="343"/>
        <v>0.93472064973760205</v>
      </c>
      <c r="BW2974" s="34">
        <f t="shared" si="344"/>
        <v>1</v>
      </c>
      <c r="BX2974" s="34"/>
      <c r="BY2974" s="34">
        <f>IF(BV2974="","",IF(BQ2974=0,0,((BV2974/BQ2974)*AF2974)))</f>
        <v>3.1646691106577252</v>
      </c>
      <c r="BZ2974" s="34">
        <f>IF(BY2974="","",SUM(S2974:X2974,BY2974))</f>
        <v>98.905015110657729</v>
      </c>
      <c r="CA2974" s="18"/>
      <c r="CB2974" s="20">
        <v>1.6837999999999999E-2</v>
      </c>
      <c r="CC2974" s="20">
        <v>1.0224E-2</v>
      </c>
      <c r="CD2974" s="20">
        <v>4.6642000000000003E-2</v>
      </c>
      <c r="CE2974" s="20">
        <v>1.2354E-2</v>
      </c>
      <c r="CF2974" s="20">
        <v>8.4930000000000005E-3</v>
      </c>
      <c r="CG2974" s="20">
        <v>3.0206E-2</v>
      </c>
      <c r="CH2974" s="20"/>
      <c r="CI2974" s="21">
        <v>4.0303000000000004</v>
      </c>
      <c r="CJ2974" s="21">
        <v>3.0467</v>
      </c>
      <c r="CK2974" s="21">
        <v>-18.09</v>
      </c>
      <c r="CL2974" s="21">
        <v>0.36503799999999997</v>
      </c>
      <c r="CM2974" s="21">
        <v>2.6360700000000001</v>
      </c>
      <c r="CN2974" s="21">
        <v>0.34391100000000002</v>
      </c>
      <c r="CO2974" s="21"/>
      <c r="CP2974" s="20">
        <v>15.4156</v>
      </c>
      <c r="CQ2974" s="20">
        <v>57.435699999999997</v>
      </c>
      <c r="CR2974" s="20">
        <v>11.105</v>
      </c>
      <c r="CS2974" s="20">
        <v>685.45699999999999</v>
      </c>
      <c r="CT2974" s="20"/>
      <c r="CU2974" s="22">
        <v>44319.767731481501</v>
      </c>
      <c r="CV2974" s="22"/>
    </row>
    <row r="2975" spans="1:100" s="17" customFormat="1" x14ac:dyDescent="0.25">
      <c r="A2975" s="17" t="s">
        <v>182</v>
      </c>
      <c r="B2975" s="17">
        <v>1377</v>
      </c>
      <c r="C2975" s="17">
        <v>19</v>
      </c>
      <c r="E2975" s="18">
        <v>0.63995299999999999</v>
      </c>
      <c r="F2975" s="18">
        <v>0.252272</v>
      </c>
      <c r="G2975" s="18">
        <v>0</v>
      </c>
      <c r="H2975" s="18">
        <v>17.895099999999999</v>
      </c>
      <c r="I2975" s="18">
        <v>0.44548300000000002</v>
      </c>
      <c r="J2975" s="18">
        <v>37.305199999999999</v>
      </c>
      <c r="K2975" s="18">
        <v>43.1614</v>
      </c>
      <c r="L2975" s="18">
        <v>0.30054500000000001</v>
      </c>
      <c r="M2975" s="18">
        <v>100</v>
      </c>
      <c r="N2975" s="18"/>
      <c r="O2975" s="18">
        <v>0.100524</v>
      </c>
      <c r="P2975" s="18">
        <v>43.060899999999997</v>
      </c>
      <c r="Q2975" s="18">
        <f t="shared" si="338"/>
        <v>99.899476000000007</v>
      </c>
      <c r="R2975" s="18"/>
      <c r="S2975" s="18">
        <v>0.86264200000000002</v>
      </c>
      <c r="T2975" s="18">
        <v>0.41834300000000002</v>
      </c>
      <c r="U2975" s="18">
        <v>0</v>
      </c>
      <c r="V2975" s="18">
        <v>41.004899999999999</v>
      </c>
      <c r="W2975" s="18">
        <v>0.44548300000000002</v>
      </c>
      <c r="X2975" s="18">
        <v>52.197499999999998</v>
      </c>
      <c r="Y2975" s="18">
        <v>5.0710899999999999</v>
      </c>
      <c r="Z2975" s="18">
        <v>100</v>
      </c>
      <c r="AA2975" s="19"/>
      <c r="AB2975" s="18">
        <f>IF(Z2975="","",Z2975-O2975)</f>
        <v>99.899476000000007</v>
      </c>
      <c r="AC2975" s="18">
        <f t="shared" si="339"/>
        <v>94.828386000000009</v>
      </c>
      <c r="AD2975" s="18"/>
      <c r="AE2975" s="34">
        <f>IF(M2975="","",IF(M2975&gt;100,M2975, M2975+O2975))</f>
        <v>100.10052399999999</v>
      </c>
      <c r="AF2975" s="37">
        <f>IF(AE2975="","",IF(AE2975="* * *", Y2975, AE2975-SUM(S2975:X2975)))</f>
        <v>5.1716559999999987</v>
      </c>
      <c r="AG2975" s="54"/>
      <c r="AH2975" s="33"/>
      <c r="AI2975" s="34">
        <f>IF(S2975="","",IF(AI$6=0, 0, S2975/AI$6))</f>
        <v>1.3918308380233673E-2</v>
      </c>
      <c r="AJ2975" s="34">
        <f>IF(T2975="","",IF(AJ$6=0, 0, T2975/AJ$6))</f>
        <v>1.037945758456168E-2</v>
      </c>
      <c r="AK2975" s="34">
        <f>IF(U2975="","",IF(AK$6=0, 0, U2975/AK$6))</f>
        <v>0</v>
      </c>
      <c r="AL2975" s="34">
        <f>IF(V2975="","",IF(AL$6=0, 0, V2975/AL$6))</f>
        <v>0.28887976795440923</v>
      </c>
      <c r="AM2975" s="34">
        <f>IF(W2975="","",IF(AM$6=0, 0, W2975/AM$6))</f>
        <v>1.2565984514054412E-2</v>
      </c>
      <c r="AN2975" s="34">
        <f>IF(X2975="","",IF(AN$6=0, 0, X2975/AN$6))</f>
        <v>0.93081169954384468</v>
      </c>
      <c r="AO2975" s="34">
        <f>IF(Y2975="","",IF(AO$6=0, 0, Y2975/AO$6))</f>
        <v>0.29817005857752887</v>
      </c>
      <c r="AP2975" s="34"/>
      <c r="AQ2975" s="34">
        <f>IF(AI2975="","",AI2975*AI$4)</f>
        <v>2.7836616760467347E-2</v>
      </c>
      <c r="AR2975" s="33">
        <f>IF(AJ2975="","",AJ2975*AJ$4)</f>
        <v>1.037945758456168E-2</v>
      </c>
      <c r="AS2975" s="34">
        <f>IF(AK2975="","",AK2975*AK$4)</f>
        <v>0</v>
      </c>
      <c r="AT2975" s="34">
        <f>IF(AL2975="","",AL2975*AL$4)</f>
        <v>0.57775953590881846</v>
      </c>
      <c r="AU2975" s="34">
        <f>IF(AM2975="","",AM2975*AM$4)</f>
        <v>1.2565984514054412E-2</v>
      </c>
      <c r="AV2975" s="34">
        <f>IF(AN2975="","",AN2975*AN$4)</f>
        <v>0.93081169954384468</v>
      </c>
      <c r="AW2975" s="34">
        <f>IF(AO2975="","",AO2975*AO$4)</f>
        <v>0.29817005857752887</v>
      </c>
      <c r="AX2975" s="34"/>
      <c r="AY2975" s="34">
        <f>IF(AQ2975="","",AI2975*AI$5)</f>
        <v>1.3918308380233673E-2</v>
      </c>
      <c r="AZ2975" s="34">
        <f>IF(AR2975="","",AJ2975*AJ$5)</f>
        <v>1.037945758456168E-2</v>
      </c>
      <c r="BA2975" s="34">
        <f>IF(AS2975="","",AK2975*AK$5)</f>
        <v>0</v>
      </c>
      <c r="BB2975" s="34">
        <f>IF(AT2975="","",AL2975*AL$5)</f>
        <v>1.4443988397720462</v>
      </c>
      <c r="BC2975" s="34">
        <f>IF(AU2975="","",AM2975*AM$5)</f>
        <v>0</v>
      </c>
      <c r="BD2975" s="34">
        <f>IF(AV2975="","",AN2975*AN$5)</f>
        <v>0.93081169954384468</v>
      </c>
      <c r="BE2975" s="34">
        <f>IF(AW2975="","",AO2975*AO$5)</f>
        <v>0.29817005857752887</v>
      </c>
      <c r="BF2975" s="34">
        <f>IF(BE2975="","",SUM(AY2975:BE2975))</f>
        <v>2.6976783638582149</v>
      </c>
      <c r="BG2975" s="34"/>
      <c r="BH2975" s="34">
        <f>IF(AT2975="","",3/AT2975)</f>
        <v>5.1924716314391697</v>
      </c>
      <c r="BI2975" s="34"/>
      <c r="BJ2975" s="34">
        <f>IF(AQ2975="","",AQ2975*$BH2975)</f>
        <v>0.14454084284397081</v>
      </c>
      <c r="BK2975" s="34">
        <f>IF(AR2975="","",AR2975*$BH2975)</f>
        <v>5.3895039057562648E-2</v>
      </c>
      <c r="BL2975" s="34">
        <f>IF(AS2975="","",AS2975*$BH2975)</f>
        <v>0</v>
      </c>
      <c r="BM2975" s="34">
        <f>IF(AT2975="","",AT2975*$BH2975)</f>
        <v>3</v>
      </c>
      <c r="BN2975" s="34">
        <f>IF(AU2975="","",AU2975*$BH2975)</f>
        <v>6.5248518110331458E-2</v>
      </c>
      <c r="BO2975" s="34">
        <f>IF(AV2975="","",AV2975*$BH2975)</f>
        <v>4.8332133440930933</v>
      </c>
      <c r="BP2975" s="34">
        <f t="shared" si="340"/>
        <v>14.007618375081016</v>
      </c>
      <c r="BQ2975" s="34">
        <f>IF(AW2975="","",AW2975*$BH2975)</f>
        <v>1.5482395705083742</v>
      </c>
      <c r="BR2975" s="34"/>
      <c r="BS2975" s="34">
        <f t="shared" si="341"/>
        <v>5.0316492259946264</v>
      </c>
      <c r="BT2975" s="34"/>
      <c r="BU2975" s="34">
        <f t="shared" si="342"/>
        <v>0.9347514818896685</v>
      </c>
      <c r="BV2975" s="34">
        <f t="shared" si="343"/>
        <v>0.9347514818896685</v>
      </c>
      <c r="BW2975" s="34">
        <f t="shared" si="344"/>
        <v>1</v>
      </c>
      <c r="BX2975" s="34"/>
      <c r="BY2975" s="34">
        <f>IF(BV2975="","",IF(BQ2975=0,0,((BV2975/BQ2975)*AF2975)))</f>
        <v>3.1223934602293166</v>
      </c>
      <c r="BZ2975" s="34">
        <f>IF(BY2975="","",SUM(S2975:X2975,BY2975))</f>
        <v>98.051261460229313</v>
      </c>
      <c r="CA2975" s="18"/>
      <c r="CB2975" s="20">
        <v>1.6093E-2</v>
      </c>
      <c r="CC2975" s="20">
        <v>1.0581E-2</v>
      </c>
      <c r="CD2975" s="20">
        <v>4.7412999999999997E-2</v>
      </c>
      <c r="CE2975" s="20">
        <v>1.1866E-2</v>
      </c>
      <c r="CF2975" s="20">
        <v>8.6630000000000006E-3</v>
      </c>
      <c r="CG2975" s="20">
        <v>3.0020999999999999E-2</v>
      </c>
      <c r="CH2975" s="20"/>
      <c r="CI2975" s="21">
        <v>4.0339999999999998</v>
      </c>
      <c r="CJ2975" s="21">
        <v>3.0124499999999999</v>
      </c>
      <c r="CK2975" s="21">
        <v>-16.079000000000001</v>
      </c>
      <c r="CL2975" s="21">
        <v>0.366894</v>
      </c>
      <c r="CM2975" s="21">
        <v>2.6595</v>
      </c>
      <c r="CN2975" s="21">
        <v>0.34540500000000002</v>
      </c>
      <c r="CO2975" s="21"/>
      <c r="CP2975" s="20">
        <v>15.443199999999999</v>
      </c>
      <c r="CQ2975" s="20">
        <v>57.406500000000001</v>
      </c>
      <c r="CR2975" s="20">
        <v>11.106</v>
      </c>
      <c r="CS2975" s="20">
        <v>725.63499999999999</v>
      </c>
      <c r="CT2975" s="20"/>
      <c r="CU2975" s="22">
        <v>44319.769502314797</v>
      </c>
      <c r="CV2975" s="22"/>
    </row>
    <row r="2976" spans="1:100" s="17" customFormat="1" x14ac:dyDescent="0.25">
      <c r="A2976" s="17" t="s">
        <v>182</v>
      </c>
      <c r="B2976" s="17">
        <v>1378</v>
      </c>
      <c r="C2976" s="17">
        <v>20</v>
      </c>
      <c r="E2976" s="18">
        <v>0.63428300000000004</v>
      </c>
      <c r="F2976" s="18">
        <v>0.26014199999999998</v>
      </c>
      <c r="G2976" s="18">
        <v>0</v>
      </c>
      <c r="H2976" s="18">
        <v>17.975300000000001</v>
      </c>
      <c r="I2976" s="18">
        <v>0.479937</v>
      </c>
      <c r="J2976" s="18">
        <v>37.539000000000001</v>
      </c>
      <c r="K2976" s="18">
        <v>42.843499999999999</v>
      </c>
      <c r="L2976" s="18">
        <v>0.26790700000000001</v>
      </c>
      <c r="M2976" s="18">
        <v>100</v>
      </c>
      <c r="N2976" s="18"/>
      <c r="O2976" s="18">
        <v>0.10829800000000001</v>
      </c>
      <c r="P2976" s="18">
        <v>42.735199999999999</v>
      </c>
      <c r="Q2976" s="18">
        <f t="shared" si="338"/>
        <v>99.891701999999995</v>
      </c>
      <c r="R2976" s="18"/>
      <c r="S2976" s="18">
        <v>0.85499899999999995</v>
      </c>
      <c r="T2976" s="18">
        <v>0.431394</v>
      </c>
      <c r="U2976" s="18">
        <v>0</v>
      </c>
      <c r="V2976" s="18">
        <v>41.188699999999997</v>
      </c>
      <c r="W2976" s="18">
        <v>0.479937</v>
      </c>
      <c r="X2976" s="18">
        <v>52.5246</v>
      </c>
      <c r="Y2976" s="18">
        <v>4.5203899999999999</v>
      </c>
      <c r="Z2976" s="18">
        <v>100</v>
      </c>
      <c r="AA2976" s="19"/>
      <c r="AB2976" s="18">
        <f>IF(Z2976="","",Z2976-O2976)</f>
        <v>99.891701999999995</v>
      </c>
      <c r="AC2976" s="18">
        <f t="shared" si="339"/>
        <v>95.371311999999989</v>
      </c>
      <c r="AD2976" s="18"/>
      <c r="AE2976" s="34">
        <f>IF(M2976="","",IF(M2976&gt;100,M2976, M2976+O2976))</f>
        <v>100.108298</v>
      </c>
      <c r="AF2976" s="37">
        <f>IF(AE2976="","",IF(AE2976="* * *", Y2976, AE2976-SUM(S2976:X2976)))</f>
        <v>4.6286680000000189</v>
      </c>
      <c r="AG2976" s="54"/>
      <c r="AH2976" s="33"/>
      <c r="AI2976" s="34">
        <f>IF(S2976="","",IF(AI$6=0, 0, S2976/AI$6))</f>
        <v>1.3794992298997045E-2</v>
      </c>
      <c r="AJ2976" s="34">
        <f>IF(T2976="","",IF(AJ$6=0, 0, T2976/AJ$6))</f>
        <v>1.0703264367359801E-2</v>
      </c>
      <c r="AK2976" s="34">
        <f>IF(U2976="","",IF(AK$6=0, 0, U2976/AK$6))</f>
        <v>0</v>
      </c>
      <c r="AL2976" s="34">
        <f>IF(V2976="","",IF(AL$6=0, 0, V2976/AL$6))</f>
        <v>0.29017464006359661</v>
      </c>
      <c r="AM2976" s="34">
        <f>IF(W2976="","",IF(AM$6=0, 0, W2976/AM$6))</f>
        <v>1.3537847481770868E-2</v>
      </c>
      <c r="AN2976" s="34">
        <f>IF(X2976="","",IF(AN$6=0, 0, X2976/AN$6))</f>
        <v>0.93664470892017093</v>
      </c>
      <c r="AO2976" s="34">
        <f>IF(Y2976="","",IF(AO$6=0, 0, Y2976/AO$6))</f>
        <v>0.26578998816689819</v>
      </c>
      <c r="AP2976" s="34"/>
      <c r="AQ2976" s="34">
        <f>IF(AI2976="","",AI2976*AI$4)</f>
        <v>2.758998459799409E-2</v>
      </c>
      <c r="AR2976" s="33">
        <f>IF(AJ2976="","",AJ2976*AJ$4)</f>
        <v>1.0703264367359801E-2</v>
      </c>
      <c r="AS2976" s="34">
        <f>IF(AK2976="","",AK2976*AK$4)</f>
        <v>0</v>
      </c>
      <c r="AT2976" s="34">
        <f>IF(AL2976="","",AL2976*AL$4)</f>
        <v>0.58034928012719322</v>
      </c>
      <c r="AU2976" s="34">
        <f>IF(AM2976="","",AM2976*AM$4)</f>
        <v>1.3537847481770868E-2</v>
      </c>
      <c r="AV2976" s="34">
        <f>IF(AN2976="","",AN2976*AN$4)</f>
        <v>0.93664470892017093</v>
      </c>
      <c r="AW2976" s="34">
        <f>IF(AO2976="","",AO2976*AO$4)</f>
        <v>0.26578998816689819</v>
      </c>
      <c r="AX2976" s="34"/>
      <c r="AY2976" s="34">
        <f>IF(AQ2976="","",AI2976*AI$5)</f>
        <v>1.3794992298997045E-2</v>
      </c>
      <c r="AZ2976" s="34">
        <f>IF(AR2976="","",AJ2976*AJ$5)</f>
        <v>1.0703264367359801E-2</v>
      </c>
      <c r="BA2976" s="34">
        <f>IF(AS2976="","",AK2976*AK$5)</f>
        <v>0</v>
      </c>
      <c r="BB2976" s="34">
        <f>IF(AT2976="","",AL2976*AL$5)</f>
        <v>1.4508732003179832</v>
      </c>
      <c r="BC2976" s="34">
        <f>IF(AU2976="","",AM2976*AM$5)</f>
        <v>0</v>
      </c>
      <c r="BD2976" s="34">
        <f>IF(AV2976="","",AN2976*AN$5)</f>
        <v>0.93664470892017093</v>
      </c>
      <c r="BE2976" s="34">
        <f>IF(AW2976="","",AO2976*AO$5)</f>
        <v>0.26578998816689819</v>
      </c>
      <c r="BF2976" s="34">
        <f>IF(BE2976="","",SUM(AY2976:BE2976))</f>
        <v>2.6778061540714093</v>
      </c>
      <c r="BG2976" s="34"/>
      <c r="BH2976" s="34">
        <f>IF(AT2976="","",3/AT2976)</f>
        <v>5.169300803375684</v>
      </c>
      <c r="BI2976" s="34"/>
      <c r="BJ2976" s="34">
        <f>IF(AQ2976="","",AQ2976*$BH2976)</f>
        <v>0.14262092954753361</v>
      </c>
      <c r="BK2976" s="34">
        <f>IF(AR2976="","",AR2976*$BH2976)</f>
        <v>5.532839309293535E-2</v>
      </c>
      <c r="BL2976" s="34">
        <f>IF(AS2976="","",AS2976*$BH2976)</f>
        <v>0</v>
      </c>
      <c r="BM2976" s="34">
        <f>IF(AT2976="","",AT2976*$BH2976)</f>
        <v>3</v>
      </c>
      <c r="BN2976" s="34">
        <f>IF(AU2976="","",AU2976*$BH2976)</f>
        <v>6.9981205863495627E-2</v>
      </c>
      <c r="BO2976" s="34">
        <f>IF(AV2976="","",AV2976*$BH2976)</f>
        <v>4.8417982462986231</v>
      </c>
      <c r="BP2976" s="34">
        <f t="shared" si="340"/>
        <v>13.842385503525687</v>
      </c>
      <c r="BQ2976" s="34">
        <f>IF(AW2976="","",AW2976*$BH2976)</f>
        <v>1.3739483993603603</v>
      </c>
      <c r="BR2976" s="34"/>
      <c r="BS2976" s="34">
        <f t="shared" si="341"/>
        <v>5.0397475689390925</v>
      </c>
      <c r="BT2976" s="34"/>
      <c r="BU2976" s="34">
        <f t="shared" si="342"/>
        <v>0.93001879413650435</v>
      </c>
      <c r="BV2976" s="34">
        <f t="shared" si="343"/>
        <v>0.93001879413650435</v>
      </c>
      <c r="BW2976" s="34">
        <f t="shared" si="344"/>
        <v>1</v>
      </c>
      <c r="BX2976" s="34"/>
      <c r="BY2976" s="34">
        <f>IF(BV2976="","",IF(BQ2976=0,0,((BV2976/BQ2976)*AF2976)))</f>
        <v>3.1331222000930401</v>
      </c>
      <c r="BZ2976" s="34">
        <f>IF(BY2976="","",SUM(S2976:X2976,BY2976))</f>
        <v>98.612752200093027</v>
      </c>
      <c r="CA2976" s="18"/>
      <c r="CB2976" s="20">
        <v>1.6149E-2</v>
      </c>
      <c r="CC2976" s="20">
        <v>1.0076E-2</v>
      </c>
      <c r="CD2976" s="20">
        <v>4.6973000000000001E-2</v>
      </c>
      <c r="CE2976" s="20">
        <v>1.205E-2</v>
      </c>
      <c r="CF2976" s="20">
        <v>9.0419999999999997E-3</v>
      </c>
      <c r="CG2976" s="20">
        <v>3.184E-2</v>
      </c>
      <c r="CH2976" s="20"/>
      <c r="CI2976" s="21">
        <v>4.0562199999999997</v>
      </c>
      <c r="CJ2976" s="21">
        <v>2.8877600000000001</v>
      </c>
      <c r="CK2976" s="21">
        <v>-20.510999999999999</v>
      </c>
      <c r="CL2976" s="21">
        <v>0.36596899999999999</v>
      </c>
      <c r="CM2976" s="21">
        <v>2.56379</v>
      </c>
      <c r="CN2976" s="21">
        <v>0.34447699999999998</v>
      </c>
      <c r="CO2976" s="21"/>
      <c r="CP2976" s="20">
        <v>15.470800000000001</v>
      </c>
      <c r="CQ2976" s="20">
        <v>57.377000000000002</v>
      </c>
      <c r="CR2976" s="20">
        <v>11.106999999999999</v>
      </c>
      <c r="CS2976" s="20">
        <v>766.03599999999994</v>
      </c>
      <c r="CT2976" s="20"/>
      <c r="CU2976" s="22">
        <v>44319.771273148202</v>
      </c>
      <c r="CV2976" s="22"/>
    </row>
    <row r="2977" spans="1:100" s="17" customFormat="1" x14ac:dyDescent="0.25">
      <c r="A2977" s="17" t="s">
        <v>182</v>
      </c>
      <c r="B2977" s="17">
        <v>1379</v>
      </c>
      <c r="C2977" s="17">
        <v>21</v>
      </c>
      <c r="E2977" s="18">
        <v>0.66358600000000001</v>
      </c>
      <c r="F2977" s="18">
        <v>0.26978200000000002</v>
      </c>
      <c r="G2977" s="18">
        <v>0</v>
      </c>
      <c r="H2977" s="18">
        <v>18.076699999999999</v>
      </c>
      <c r="I2977" s="18">
        <v>0.46246999999999999</v>
      </c>
      <c r="J2977" s="18">
        <v>37.230699999999999</v>
      </c>
      <c r="K2977" s="18">
        <v>43.019399999999997</v>
      </c>
      <c r="L2977" s="18">
        <v>0.277451</v>
      </c>
      <c r="M2977" s="18">
        <v>100</v>
      </c>
      <c r="N2977" s="18"/>
      <c r="O2977" s="18">
        <v>0.10435700000000001</v>
      </c>
      <c r="P2977" s="18">
        <v>42.914999999999999</v>
      </c>
      <c r="Q2977" s="18">
        <f t="shared" si="338"/>
        <v>99.895643000000007</v>
      </c>
      <c r="R2977" s="18"/>
      <c r="S2977" s="18">
        <v>0.89449900000000004</v>
      </c>
      <c r="T2977" s="18">
        <v>0.44738</v>
      </c>
      <c r="U2977" s="18">
        <v>0</v>
      </c>
      <c r="V2977" s="18">
        <v>41.420999999999999</v>
      </c>
      <c r="W2977" s="18">
        <v>0.46246999999999999</v>
      </c>
      <c r="X2977" s="18">
        <v>52.093299999999999</v>
      </c>
      <c r="Y2977" s="18">
        <v>4.6814299999999998</v>
      </c>
      <c r="Z2977" s="18">
        <v>100</v>
      </c>
      <c r="AA2977" s="19"/>
      <c r="AB2977" s="18">
        <f>IF(Z2977="","",Z2977-O2977)</f>
        <v>99.895643000000007</v>
      </c>
      <c r="AC2977" s="18">
        <f t="shared" si="339"/>
        <v>95.214213000000001</v>
      </c>
      <c r="AD2977" s="18"/>
      <c r="AE2977" s="34">
        <f>IF(M2977="","",IF(M2977&gt;100,M2977, M2977+O2977))</f>
        <v>100.10435699999999</v>
      </c>
      <c r="AF2977" s="37">
        <f>IF(AE2977="","",IF(AE2977="* * *", Y2977, AE2977-SUM(S2977:X2977)))</f>
        <v>4.7857079999999996</v>
      </c>
      <c r="AG2977" s="54"/>
      <c r="AH2977" s="33"/>
      <c r="AI2977" s="34">
        <f>IF(S2977="","",IF(AI$6=0, 0, S2977/AI$6))</f>
        <v>1.4432305554112413E-2</v>
      </c>
      <c r="AJ2977" s="34">
        <f>IF(T2977="","",IF(AJ$6=0, 0, T2977/AJ$6))</f>
        <v>1.1099891080240865E-2</v>
      </c>
      <c r="AK2977" s="34">
        <f>IF(U2977="","",IF(AK$6=0, 0, U2977/AK$6))</f>
        <v>0</v>
      </c>
      <c r="AL2977" s="34">
        <f>IF(V2977="","",IF(AL$6=0, 0, V2977/AL$6))</f>
        <v>0.29181119496546959</v>
      </c>
      <c r="AM2977" s="34">
        <f>IF(W2977="","",IF(AM$6=0, 0, W2977/AM$6))</f>
        <v>1.3045146185633892E-2</v>
      </c>
      <c r="AN2977" s="34">
        <f>IF(X2977="","",IF(AN$6=0, 0, X2977/AN$6))</f>
        <v>0.92895355348143804</v>
      </c>
      <c r="AO2977" s="34">
        <f>IF(Y2977="","",IF(AO$6=0, 0, Y2977/AO$6))</f>
        <v>0.27525882154065517</v>
      </c>
      <c r="AP2977" s="34"/>
      <c r="AQ2977" s="34">
        <f>IF(AI2977="","",AI2977*AI$4)</f>
        <v>2.8864611108224827E-2</v>
      </c>
      <c r="AR2977" s="33">
        <f>IF(AJ2977="","",AJ2977*AJ$4)</f>
        <v>1.1099891080240865E-2</v>
      </c>
      <c r="AS2977" s="34">
        <f>IF(AK2977="","",AK2977*AK$4)</f>
        <v>0</v>
      </c>
      <c r="AT2977" s="34">
        <f>IF(AL2977="","",AL2977*AL$4)</f>
        <v>0.58362238993093918</v>
      </c>
      <c r="AU2977" s="34">
        <f>IF(AM2977="","",AM2977*AM$4)</f>
        <v>1.3045146185633892E-2</v>
      </c>
      <c r="AV2977" s="34">
        <f>IF(AN2977="","",AN2977*AN$4)</f>
        <v>0.92895355348143804</v>
      </c>
      <c r="AW2977" s="34">
        <f>IF(AO2977="","",AO2977*AO$4)</f>
        <v>0.27525882154065517</v>
      </c>
      <c r="AX2977" s="34"/>
      <c r="AY2977" s="34">
        <f>IF(AQ2977="","",AI2977*AI$5)</f>
        <v>1.4432305554112413E-2</v>
      </c>
      <c r="AZ2977" s="34">
        <f>IF(AR2977="","",AJ2977*AJ$5)</f>
        <v>1.1099891080240865E-2</v>
      </c>
      <c r="BA2977" s="34">
        <f>IF(AS2977="","",AK2977*AK$5)</f>
        <v>0</v>
      </c>
      <c r="BB2977" s="34">
        <f>IF(AT2977="","",AL2977*AL$5)</f>
        <v>1.4590559748273479</v>
      </c>
      <c r="BC2977" s="34">
        <f>IF(AU2977="","",AM2977*AM$5)</f>
        <v>0</v>
      </c>
      <c r="BD2977" s="34">
        <f>IF(AV2977="","",AN2977*AN$5)</f>
        <v>0.92895355348143804</v>
      </c>
      <c r="BE2977" s="34">
        <f>IF(AW2977="","",AO2977*AO$5)</f>
        <v>0.27525882154065517</v>
      </c>
      <c r="BF2977" s="34">
        <f>IF(BE2977="","",SUM(AY2977:BE2977))</f>
        <v>2.6888005464837943</v>
      </c>
      <c r="BG2977" s="34"/>
      <c r="BH2977" s="34">
        <f>IF(AT2977="","",3/AT2977)</f>
        <v>5.140309987687405</v>
      </c>
      <c r="BI2977" s="34"/>
      <c r="BJ2977" s="34">
        <f>IF(AQ2977="","",AQ2977*$BH2977)</f>
        <v>0.1483730487703209</v>
      </c>
      <c r="BK2977" s="34">
        <f>IF(AR2977="","",AR2977*$BH2977)</f>
        <v>5.7056880982004454E-2</v>
      </c>
      <c r="BL2977" s="34">
        <f>IF(AS2977="","",AS2977*$BH2977)</f>
        <v>0</v>
      </c>
      <c r="BM2977" s="34">
        <f>IF(AT2977="","",AT2977*$BH2977)</f>
        <v>3</v>
      </c>
      <c r="BN2977" s="34">
        <f>IF(AU2977="","",AU2977*$BH2977)</f>
        <v>6.7056095228856152E-2</v>
      </c>
      <c r="BO2977" s="34">
        <f>IF(AV2977="","",AV2977*$BH2977)</f>
        <v>4.7751092290583417</v>
      </c>
      <c r="BP2977" s="34">
        <f t="shared" si="340"/>
        <v>13.821268303990001</v>
      </c>
      <c r="BQ2977" s="34">
        <f>IF(AW2977="","",AW2977*$BH2977)</f>
        <v>1.4149156695644949</v>
      </c>
      <c r="BR2977" s="34"/>
      <c r="BS2977" s="34">
        <f t="shared" si="341"/>
        <v>4.9805391588106671</v>
      </c>
      <c r="BT2977" s="34"/>
      <c r="BU2977" s="34">
        <f t="shared" si="342"/>
        <v>0.93294390477114386</v>
      </c>
      <c r="BV2977" s="34">
        <f t="shared" si="343"/>
        <v>0.93294390477114386</v>
      </c>
      <c r="BW2977" s="34">
        <f t="shared" si="344"/>
        <v>1</v>
      </c>
      <c r="BX2977" s="34"/>
      <c r="BY2977" s="34">
        <f>IF(BV2977="","",IF(BQ2977=0,0,((BV2977/BQ2977)*AF2977)))</f>
        <v>3.1555217068086803</v>
      </c>
      <c r="BZ2977" s="34">
        <f>IF(BY2977="","",SUM(S2977:X2977,BY2977))</f>
        <v>98.474170706808678</v>
      </c>
      <c r="CA2977" s="18"/>
      <c r="CB2977" s="20">
        <v>1.6001999999999999E-2</v>
      </c>
      <c r="CC2977" s="20">
        <v>1.0160000000000001E-2</v>
      </c>
      <c r="CD2977" s="20">
        <v>4.6397000000000001E-2</v>
      </c>
      <c r="CE2977" s="20">
        <v>1.2656000000000001E-2</v>
      </c>
      <c r="CF2977" s="20">
        <v>9.0130000000000002E-3</v>
      </c>
      <c r="CG2977" s="20">
        <v>3.1295000000000003E-2</v>
      </c>
      <c r="CH2977" s="20"/>
      <c r="CI2977" s="21">
        <v>3.9429699999999999</v>
      </c>
      <c r="CJ2977" s="21">
        <v>2.8243</v>
      </c>
      <c r="CK2977" s="21">
        <v>-27.253</v>
      </c>
      <c r="CL2977" s="21">
        <v>0.36508800000000002</v>
      </c>
      <c r="CM2977" s="21">
        <v>2.6186099999999999</v>
      </c>
      <c r="CN2977" s="21">
        <v>0.34587000000000001</v>
      </c>
      <c r="CO2977" s="21"/>
      <c r="CP2977" s="20">
        <v>15.498200000000001</v>
      </c>
      <c r="CQ2977" s="20">
        <v>57.3476</v>
      </c>
      <c r="CR2977" s="20">
        <v>11.108000000000001</v>
      </c>
      <c r="CS2977" s="20">
        <v>806.22400000000005</v>
      </c>
      <c r="CT2977" s="20"/>
      <c r="CU2977" s="22">
        <v>44319.773043981499</v>
      </c>
      <c r="CV2977" s="22"/>
    </row>
    <row r="2978" spans="1:100" s="23" customFormat="1" x14ac:dyDescent="0.25">
      <c r="A2978" s="23" t="s">
        <v>182</v>
      </c>
      <c r="B2978" s="23">
        <v>1380</v>
      </c>
      <c r="C2978" s="23">
        <v>22</v>
      </c>
      <c r="E2978" s="24">
        <v>0.65523799999999999</v>
      </c>
      <c r="F2978" s="24">
        <v>0.27014899999999997</v>
      </c>
      <c r="G2978" s="24">
        <v>0</v>
      </c>
      <c r="H2978" s="24">
        <v>17.773800000000001</v>
      </c>
      <c r="I2978" s="24">
        <v>0.46112399999999998</v>
      </c>
      <c r="J2978" s="24">
        <v>37.111699999999999</v>
      </c>
      <c r="K2978" s="24">
        <v>43.398800000000001</v>
      </c>
      <c r="L2978" s="24">
        <v>0.32916000000000001</v>
      </c>
      <c r="M2978" s="24">
        <v>100</v>
      </c>
      <c r="N2978" s="24"/>
      <c r="O2978" s="24">
        <v>0.10405300000000001</v>
      </c>
      <c r="P2978" s="24">
        <v>43.294800000000002</v>
      </c>
      <c r="Q2978" s="24">
        <f t="shared" si="338"/>
        <v>99.895947000000007</v>
      </c>
      <c r="R2978" s="24"/>
      <c r="S2978" s="24">
        <v>0.88324599999999998</v>
      </c>
      <c r="T2978" s="24">
        <v>0.447988</v>
      </c>
      <c r="U2978" s="24">
        <v>0</v>
      </c>
      <c r="V2978" s="24">
        <v>40.726999999999997</v>
      </c>
      <c r="W2978" s="24">
        <v>0.46112399999999998</v>
      </c>
      <c r="X2978" s="24">
        <v>51.9268</v>
      </c>
      <c r="Y2978" s="24">
        <v>5.5539100000000001</v>
      </c>
      <c r="Z2978" s="24">
        <v>100</v>
      </c>
      <c r="AA2978" s="25"/>
      <c r="AB2978" s="24">
        <f>IF(Z2978="","",Z2978-O2978)</f>
        <v>99.895947000000007</v>
      </c>
      <c r="AC2978" s="24">
        <f t="shared" si="339"/>
        <v>94.342037000000005</v>
      </c>
      <c r="AD2978" s="24"/>
      <c r="AE2978" s="36">
        <f>IF(M2978="","",IF(M2978&gt;100,M2978, M2978+O2978))</f>
        <v>100.10405299999999</v>
      </c>
      <c r="AF2978" s="40">
        <f>IF(AE2978="","",IF(AE2978="* * *", Y2978, AE2978-SUM(S2978:X2978)))</f>
        <v>5.6578949999999963</v>
      </c>
      <c r="AG2978" s="55"/>
      <c r="AH2978" s="35"/>
      <c r="AI2978" s="36">
        <f>IF(S2978="","",IF(AI$6=0, 0, S2978/AI$6))</f>
        <v>1.4250743881712078E-2</v>
      </c>
      <c r="AJ2978" s="36">
        <f>IF(T2978="","",IF(AJ$6=0, 0, T2978/AJ$6))</f>
        <v>1.1114976094718013E-2</v>
      </c>
      <c r="AK2978" s="36">
        <f>IF(U2978="","",IF(AK$6=0, 0, U2978/AK$6))</f>
        <v>0</v>
      </c>
      <c r="AL2978" s="36">
        <f>IF(V2978="","",IF(AL$6=0, 0, V2978/AL$6))</f>
        <v>0.28692196077735155</v>
      </c>
      <c r="AM2978" s="36">
        <f>IF(W2978="","",IF(AM$6=0, 0, W2978/AM$6))</f>
        <v>1.3007178821770587E-2</v>
      </c>
      <c r="AN2978" s="36">
        <f>IF(X2978="","",IF(AN$6=0, 0, X2978/AN$6))</f>
        <v>0.92598444293066362</v>
      </c>
      <c r="AO2978" s="36">
        <f>IF(Y2978="","",IF(AO$6=0, 0, Y2978/AO$6))</f>
        <v>0.3265589192923658</v>
      </c>
      <c r="AP2978" s="36"/>
      <c r="AQ2978" s="36">
        <f>IF(AI2978="","",AI2978*AI$4)</f>
        <v>2.8501487763424156E-2</v>
      </c>
      <c r="AR2978" s="35">
        <f>IF(AJ2978="","",AJ2978*AJ$4)</f>
        <v>1.1114976094718013E-2</v>
      </c>
      <c r="AS2978" s="36">
        <f>IF(AK2978="","",AK2978*AK$4)</f>
        <v>0</v>
      </c>
      <c r="AT2978" s="36">
        <f>IF(AL2978="","",AL2978*AL$4)</f>
        <v>0.5738439215547031</v>
      </c>
      <c r="AU2978" s="36">
        <f>IF(AM2978="","",AM2978*AM$4)</f>
        <v>1.3007178821770587E-2</v>
      </c>
      <c r="AV2978" s="36">
        <f>IF(AN2978="","",AN2978*AN$4)</f>
        <v>0.92598444293066362</v>
      </c>
      <c r="AW2978" s="36">
        <f>IF(AO2978="","",AO2978*AO$4)</f>
        <v>0.3265589192923658</v>
      </c>
      <c r="AX2978" s="36"/>
      <c r="AY2978" s="36">
        <f>IF(AQ2978="","",AI2978*AI$5)</f>
        <v>1.4250743881712078E-2</v>
      </c>
      <c r="AZ2978" s="36">
        <f>IF(AR2978="","",AJ2978*AJ$5)</f>
        <v>1.1114976094718013E-2</v>
      </c>
      <c r="BA2978" s="36">
        <f>IF(AS2978="","",AK2978*AK$5)</f>
        <v>0</v>
      </c>
      <c r="BB2978" s="36">
        <f>IF(AT2978="","",AL2978*AL$5)</f>
        <v>1.4346098038867576</v>
      </c>
      <c r="BC2978" s="36">
        <f>IF(AU2978="","",AM2978*AM$5)</f>
        <v>0</v>
      </c>
      <c r="BD2978" s="36">
        <f>IF(AV2978="","",AN2978*AN$5)</f>
        <v>0.92598444293066362</v>
      </c>
      <c r="BE2978" s="36">
        <f>IF(AW2978="","",AO2978*AO$5)</f>
        <v>0.3265589192923658</v>
      </c>
      <c r="BF2978" s="36">
        <f>IF(BE2978="","",SUM(AY2978:BE2978))</f>
        <v>2.7125188860862171</v>
      </c>
      <c r="BG2978" s="36"/>
      <c r="BH2978" s="36">
        <f>IF(AT2978="","",3/AT2978)</f>
        <v>5.2279023743462574</v>
      </c>
      <c r="BI2978" s="36"/>
      <c r="BJ2978" s="36">
        <f>IF(AQ2978="","",AQ2978*$BH2978)</f>
        <v>0.14900299555080596</v>
      </c>
      <c r="BK2978" s="36">
        <f>IF(AR2978="","",AR2978*$BH2978)</f>
        <v>5.8108009916378191E-2</v>
      </c>
      <c r="BL2978" s="36">
        <f>IF(AS2978="","",AS2978*$BH2978)</f>
        <v>0</v>
      </c>
      <c r="BM2978" s="36">
        <f>IF(AT2978="","",AT2978*$BH2978)</f>
        <v>2.9999999999999996</v>
      </c>
      <c r="BN2978" s="36">
        <f>IF(AU2978="","",AU2978*$BH2978)</f>
        <v>6.8000261045880805E-2</v>
      </c>
      <c r="BO2978" s="36">
        <f>IF(AV2978="","",AV2978*$BH2978)</f>
        <v>4.8409562678049127</v>
      </c>
      <c r="BP2978" s="36">
        <f t="shared" si="340"/>
        <v>14.1807839250292</v>
      </c>
      <c r="BQ2978" s="36">
        <f>IF(AW2978="","",AW2978*$BH2978)</f>
        <v>1.7072181495325069</v>
      </c>
      <c r="BR2978" s="36"/>
      <c r="BS2978" s="36">
        <f t="shared" si="341"/>
        <v>5.048067273272097</v>
      </c>
      <c r="BT2978" s="36"/>
      <c r="BU2978" s="36">
        <f t="shared" si="342"/>
        <v>0.93199973895411925</v>
      </c>
      <c r="BV2978" s="36">
        <f t="shared" si="343"/>
        <v>0.93199973895411925</v>
      </c>
      <c r="BW2978" s="36">
        <f t="shared" si="344"/>
        <v>1</v>
      </c>
      <c r="BX2978" s="36"/>
      <c r="BY2978" s="36">
        <f>IF(BV2978="","",IF(BQ2978=0,0,((BV2978/BQ2978)*AF2978)))</f>
        <v>3.0887421531183805</v>
      </c>
      <c r="BZ2978" s="36">
        <f>IF(BY2978="","",SUM(S2978:X2978,BY2978))</f>
        <v>97.534900153118372</v>
      </c>
      <c r="CA2978" s="24"/>
      <c r="CB2978" s="26">
        <v>1.6449999999999999E-2</v>
      </c>
      <c r="CC2978" s="26">
        <v>1.0111E-2</v>
      </c>
      <c r="CD2978" s="26">
        <v>4.6378999999999997E-2</v>
      </c>
      <c r="CE2978" s="26">
        <v>1.2395E-2</v>
      </c>
      <c r="CF2978" s="26">
        <v>8.2570000000000005E-3</v>
      </c>
      <c r="CG2978" s="26">
        <v>3.0811000000000002E-2</v>
      </c>
      <c r="CH2978" s="26"/>
      <c r="CI2978" s="27">
        <v>3.9941200000000001</v>
      </c>
      <c r="CJ2978" s="27">
        <v>2.8176700000000001</v>
      </c>
      <c r="CK2978" s="27">
        <v>-21.318000000000001</v>
      </c>
      <c r="CL2978" s="27">
        <v>0.36836600000000003</v>
      </c>
      <c r="CM2978" s="27">
        <v>2.5901399999999999</v>
      </c>
      <c r="CN2978" s="27">
        <v>0.34646900000000003</v>
      </c>
      <c r="CO2978" s="27"/>
      <c r="CP2978" s="26">
        <v>15.5258</v>
      </c>
      <c r="CQ2978" s="26">
        <v>57.318199999999997</v>
      </c>
      <c r="CR2978" s="26">
        <v>11.109</v>
      </c>
      <c r="CS2978" s="26">
        <v>846.54899999999998</v>
      </c>
      <c r="CT2978" s="26"/>
      <c r="CU2978" s="28">
        <v>44319.774826388901</v>
      </c>
      <c r="CV2978" s="28"/>
    </row>
    <row r="2979" spans="1:100" s="11" customFormat="1" x14ac:dyDescent="0.25">
      <c r="A2979" s="11" t="s">
        <v>183</v>
      </c>
      <c r="B2979" s="11">
        <v>1381</v>
      </c>
      <c r="C2979" s="11">
        <v>1</v>
      </c>
      <c r="E2979" s="12">
        <v>0.974912</v>
      </c>
      <c r="F2979" s="12">
        <v>0.55064599999999997</v>
      </c>
      <c r="G2979" s="12">
        <v>0</v>
      </c>
      <c r="H2979" s="12">
        <v>17.059200000000001</v>
      </c>
      <c r="I2979" s="12">
        <v>0.14882600000000001</v>
      </c>
      <c r="J2979" s="12">
        <v>35.906700000000001</v>
      </c>
      <c r="K2979" s="12">
        <v>44.868200000000002</v>
      </c>
      <c r="L2979" s="12">
        <v>0.491539</v>
      </c>
      <c r="M2979" s="12">
        <v>100</v>
      </c>
      <c r="N2979" s="12"/>
      <c r="O2979" s="12">
        <v>3.3583000000000002E-2</v>
      </c>
      <c r="P2979" s="12">
        <v>44.834699999999998</v>
      </c>
      <c r="Q2979" s="12">
        <f t="shared" si="338"/>
        <v>99.966417000000007</v>
      </c>
      <c r="R2979" s="12"/>
      <c r="S2979" s="12">
        <v>1.31416</v>
      </c>
      <c r="T2979" s="12">
        <v>0.91313699999999998</v>
      </c>
      <c r="U2979" s="12">
        <v>0</v>
      </c>
      <c r="V2979" s="12">
        <v>39.089500000000001</v>
      </c>
      <c r="W2979" s="12">
        <v>0.14882600000000001</v>
      </c>
      <c r="X2979" s="12">
        <v>50.240699999999997</v>
      </c>
      <c r="Y2979" s="12">
        <v>8.2937499999999993</v>
      </c>
      <c r="Z2979" s="12">
        <v>100</v>
      </c>
      <c r="AA2979" s="13"/>
      <c r="AB2979" s="12">
        <f>IF(Z2979="","",Z2979-O2979)</f>
        <v>99.966417000000007</v>
      </c>
      <c r="AC2979" s="12">
        <f t="shared" si="339"/>
        <v>91.672667000000004</v>
      </c>
      <c r="AD2979" s="12"/>
      <c r="AE2979" s="32">
        <f>IF(M2979="","",IF(M2979&gt;100,M2979, M2979+O2979))</f>
        <v>100.03358299999999</v>
      </c>
      <c r="AF2979" s="39">
        <f>IF(AE2979="","",IF(AE2979="* * *", Y2979, AE2979-SUM(S2979:X2979)))</f>
        <v>8.3272599999999954</v>
      </c>
      <c r="AG2979" s="56"/>
      <c r="AH2979" s="31"/>
      <c r="AI2979" s="32">
        <f>IF(S2979="","",IF(AI$6=0, 0, S2979/AI$6))</f>
        <v>2.1203331325124308E-2</v>
      </c>
      <c r="AJ2979" s="32">
        <f>IF(T2979="","",IF(AJ$6=0, 0, T2979/AJ$6))</f>
        <v>2.265573168522934E-2</v>
      </c>
      <c r="AK2979" s="32">
        <f>IF(U2979="","",IF(AK$6=0, 0, U2979/AK$6))</f>
        <v>0</v>
      </c>
      <c r="AL2979" s="32">
        <f>IF(V2979="","",IF(AL$6=0, 0, V2979/AL$6))</f>
        <v>0.2753857633954449</v>
      </c>
      <c r="AM2979" s="32">
        <f>IF(W2979="","",IF(AM$6=0, 0, W2979/AM$6))</f>
        <v>4.19801700915335E-3</v>
      </c>
      <c r="AN2979" s="32">
        <f>IF(X2979="","",IF(AN$6=0, 0, X2979/AN$6))</f>
        <v>0.89591707176152946</v>
      </c>
      <c r="AO2979" s="32">
        <f>IF(Y2979="","",IF(AO$6=0, 0, Y2979/AO$6))</f>
        <v>0.48765609037255891</v>
      </c>
      <c r="AP2979" s="32"/>
      <c r="AQ2979" s="32">
        <f>IF(AI2979="","",AI2979*AI$4)</f>
        <v>4.2406662650248617E-2</v>
      </c>
      <c r="AR2979" s="31">
        <f>IF(AJ2979="","",AJ2979*AJ$4)</f>
        <v>2.265573168522934E-2</v>
      </c>
      <c r="AS2979" s="32">
        <f>IF(AK2979="","",AK2979*AK$4)</f>
        <v>0</v>
      </c>
      <c r="AT2979" s="32">
        <f>IF(AL2979="","",AL2979*AL$4)</f>
        <v>0.55077152679088981</v>
      </c>
      <c r="AU2979" s="32">
        <f>IF(AM2979="","",AM2979*AM$4)</f>
        <v>4.19801700915335E-3</v>
      </c>
      <c r="AV2979" s="32">
        <f>IF(AN2979="","",AN2979*AN$4)</f>
        <v>0.89591707176152946</v>
      </c>
      <c r="AW2979" s="32">
        <f>IF(AO2979="","",AO2979*AO$4)</f>
        <v>0.48765609037255891</v>
      </c>
      <c r="AX2979" s="32"/>
      <c r="AY2979" s="32">
        <f>IF(AQ2979="","",AI2979*AI$5)</f>
        <v>2.1203331325124308E-2</v>
      </c>
      <c r="AZ2979" s="32">
        <f>IF(AR2979="","",AJ2979*AJ$5)</f>
        <v>2.265573168522934E-2</v>
      </c>
      <c r="BA2979" s="32">
        <f>IF(AS2979="","",AK2979*AK$5)</f>
        <v>0</v>
      </c>
      <c r="BB2979" s="32">
        <f>IF(AT2979="","",AL2979*AL$5)</f>
        <v>1.3769288169772245</v>
      </c>
      <c r="BC2979" s="32">
        <f>IF(AU2979="","",AM2979*AM$5)</f>
        <v>0</v>
      </c>
      <c r="BD2979" s="32">
        <f>IF(AV2979="","",AN2979*AN$5)</f>
        <v>0.89591707176152946</v>
      </c>
      <c r="BE2979" s="32">
        <f>IF(AW2979="","",AO2979*AO$5)</f>
        <v>0.48765609037255891</v>
      </c>
      <c r="BF2979" s="32">
        <f>IF(BE2979="","",SUM(AY2979:BE2979))</f>
        <v>2.8043610421216667</v>
      </c>
      <c r="BG2979" s="32"/>
      <c r="BH2979" s="32">
        <f>IF(AT2979="","",3/AT2979)</f>
        <v>5.4469046674938291</v>
      </c>
      <c r="BI2979" s="32"/>
      <c r="BJ2979" s="32">
        <f>IF(AQ2979="","",AQ2979*$BH2979)</f>
        <v>0.23098504872247541</v>
      </c>
      <c r="BK2979" s="32">
        <f>IF(AR2979="","",AR2979*$BH2979)</f>
        <v>0.12340361066176353</v>
      </c>
      <c r="BL2979" s="32">
        <f>IF(AS2979="","",AS2979*$BH2979)</f>
        <v>0</v>
      </c>
      <c r="BM2979" s="32">
        <f>IF(AT2979="","",AT2979*$BH2979)</f>
        <v>3.0000000000000004</v>
      </c>
      <c r="BN2979" s="32">
        <f>IF(AU2979="","",AU2979*$BH2979)</f>
        <v>2.2866198441375867E-2</v>
      </c>
      <c r="BO2979" s="32">
        <f>IF(AV2979="","",AV2979*$BH2979)</f>
        <v>4.8799748798652782</v>
      </c>
      <c r="BP2979" s="32">
        <f t="shared" si="340"/>
        <v>15.275087249670365</v>
      </c>
      <c r="BQ2979" s="32">
        <f>IF(AW2979="","",AW2979*$BH2979)</f>
        <v>2.6562162347820837</v>
      </c>
      <c r="BR2979" s="32"/>
      <c r="BS2979" s="32">
        <f t="shared" si="341"/>
        <v>5.2343635392495171</v>
      </c>
      <c r="BT2979" s="32"/>
      <c r="BU2979" s="32">
        <f t="shared" si="342"/>
        <v>0.97713380155862417</v>
      </c>
      <c r="BV2979" s="32">
        <f t="shared" si="343"/>
        <v>0.97713380155862417</v>
      </c>
      <c r="BW2979" s="32">
        <f t="shared" si="344"/>
        <v>1</v>
      </c>
      <c r="BX2979" s="32"/>
      <c r="BY2979" s="32">
        <f>IF(BV2979="","",IF(BQ2979=0,0,((BV2979/BQ2979)*AF2979)))</f>
        <v>3.0633225991989361</v>
      </c>
      <c r="BZ2979" s="32">
        <f>IF(BY2979="","",SUM(S2979:X2979,BY2979))</f>
        <v>94.769645599198938</v>
      </c>
      <c r="CA2979" s="12"/>
      <c r="CB2979" s="14">
        <v>1.6569E-2</v>
      </c>
      <c r="CC2979" s="14">
        <v>1.0506E-2</v>
      </c>
      <c r="CD2979" s="14">
        <v>4.5448000000000002E-2</v>
      </c>
      <c r="CE2979" s="14">
        <v>1.2409E-2</v>
      </c>
      <c r="CF2979" s="14">
        <v>8.1200000000000005E-3</v>
      </c>
      <c r="CG2979" s="14">
        <v>3.0578999999999999E-2</v>
      </c>
      <c r="CH2979" s="14"/>
      <c r="CI2979" s="15">
        <v>3.1827999999999999</v>
      </c>
      <c r="CJ2979" s="15">
        <v>1.78559</v>
      </c>
      <c r="CK2979" s="15">
        <v>-16.423999999999999</v>
      </c>
      <c r="CL2979" s="15">
        <v>0.37704199999999999</v>
      </c>
      <c r="CM2979" s="15">
        <v>5.1304499999999997</v>
      </c>
      <c r="CN2979" s="15">
        <v>0.35254200000000002</v>
      </c>
      <c r="CO2979" s="15"/>
      <c r="CP2979" s="14">
        <v>12.7454</v>
      </c>
      <c r="CQ2979" s="14">
        <v>58.065899999999999</v>
      </c>
      <c r="CR2979" s="14">
        <v>11.069000000000001</v>
      </c>
      <c r="CS2979" s="14">
        <v>0</v>
      </c>
      <c r="CT2979" s="14"/>
      <c r="CU2979" s="16">
        <v>44319.776620370401</v>
      </c>
      <c r="CV2979" s="16"/>
    </row>
    <row r="2980" spans="1:100" s="17" customFormat="1" x14ac:dyDescent="0.25">
      <c r="A2980" s="17" t="s">
        <v>183</v>
      </c>
      <c r="B2980" s="17">
        <v>1382</v>
      </c>
      <c r="C2980" s="17">
        <v>2</v>
      </c>
      <c r="E2980" s="18">
        <v>0.91563600000000001</v>
      </c>
      <c r="F2980" s="18">
        <v>0.78351599999999999</v>
      </c>
      <c r="G2980" s="18">
        <v>0</v>
      </c>
      <c r="H2980" s="18">
        <v>17.7514</v>
      </c>
      <c r="I2980" s="18">
        <v>0.13172600000000001</v>
      </c>
      <c r="J2980" s="18">
        <v>35.616199999999999</v>
      </c>
      <c r="K2980" s="18">
        <v>44.397100000000002</v>
      </c>
      <c r="L2980" s="18">
        <v>0.40449200000000002</v>
      </c>
      <c r="M2980" s="18">
        <v>100</v>
      </c>
      <c r="N2980" s="18"/>
      <c r="O2980" s="18">
        <v>2.9724E-2</v>
      </c>
      <c r="P2980" s="18">
        <v>44.367400000000004</v>
      </c>
      <c r="Q2980" s="18">
        <f t="shared" si="338"/>
        <v>99.970275999999998</v>
      </c>
      <c r="R2980" s="18"/>
      <c r="S2980" s="18">
        <v>1.2342599999999999</v>
      </c>
      <c r="T2980" s="18">
        <v>1.2992999999999999</v>
      </c>
      <c r="U2980" s="18">
        <v>0</v>
      </c>
      <c r="V2980" s="18">
        <v>40.6755</v>
      </c>
      <c r="W2980" s="18">
        <v>0.13172600000000001</v>
      </c>
      <c r="X2980" s="18">
        <v>49.834200000000003</v>
      </c>
      <c r="Y2980" s="18">
        <v>6.8249899999999997</v>
      </c>
      <c r="Z2980" s="18">
        <v>100</v>
      </c>
      <c r="AA2980" s="19"/>
      <c r="AB2980" s="18">
        <f>IF(Z2980="","",Z2980-O2980)</f>
        <v>99.970275999999998</v>
      </c>
      <c r="AC2980" s="18">
        <f t="shared" si="339"/>
        <v>93.145285999999999</v>
      </c>
      <c r="AD2980" s="18"/>
      <c r="AE2980" s="34">
        <f>IF(M2980="","",IF(M2980&gt;100,M2980, M2980+O2980))</f>
        <v>100.029724</v>
      </c>
      <c r="AF2980" s="37">
        <f>IF(AE2980="","",IF(AE2980="* * *", Y2980, AE2980-SUM(S2980:X2980)))</f>
        <v>6.8547379999999976</v>
      </c>
      <c r="AG2980" s="54"/>
      <c r="AH2980" s="33"/>
      <c r="AI2980" s="34">
        <f>IF(S2980="","",IF(AI$6=0, 0, S2980/AI$6))</f>
        <v>1.9914183753384617E-2</v>
      </c>
      <c r="AJ2980" s="34">
        <f>IF(T2980="","",IF(AJ$6=0, 0, T2980/AJ$6))</f>
        <v>3.2236775181181447E-2</v>
      </c>
      <c r="AK2980" s="34">
        <f>IF(U2980="","",IF(AK$6=0, 0, U2980/AK$6))</f>
        <v>0</v>
      </c>
      <c r="AL2980" s="34">
        <f>IF(V2980="","",IF(AL$6=0, 0, V2980/AL$6))</f>
        <v>0.28655914296656182</v>
      </c>
      <c r="AM2980" s="34">
        <f>IF(W2980="","",IF(AM$6=0, 0, W2980/AM$6))</f>
        <v>3.715667884292625E-3</v>
      </c>
      <c r="AN2980" s="34">
        <f>IF(X2980="","",IF(AN$6=0, 0, X2980/AN$6))</f>
        <v>0.88866816221864775</v>
      </c>
      <c r="AO2980" s="34">
        <f>IF(Y2980="","",IF(AO$6=0, 0, Y2980/AO$6))</f>
        <v>0.40129590839268259</v>
      </c>
      <c r="AP2980" s="34"/>
      <c r="AQ2980" s="34">
        <f>IF(AI2980="","",AI2980*AI$4)</f>
        <v>3.9828367506769234E-2</v>
      </c>
      <c r="AR2980" s="33">
        <f>IF(AJ2980="","",AJ2980*AJ$4)</f>
        <v>3.2236775181181447E-2</v>
      </c>
      <c r="AS2980" s="34">
        <f>IF(AK2980="","",AK2980*AK$4)</f>
        <v>0</v>
      </c>
      <c r="AT2980" s="34">
        <f>IF(AL2980="","",AL2980*AL$4)</f>
        <v>0.57311828593312364</v>
      </c>
      <c r="AU2980" s="34">
        <f>IF(AM2980="","",AM2980*AM$4)</f>
        <v>3.715667884292625E-3</v>
      </c>
      <c r="AV2980" s="34">
        <f>IF(AN2980="","",AN2980*AN$4)</f>
        <v>0.88866816221864775</v>
      </c>
      <c r="AW2980" s="34">
        <f>IF(AO2980="","",AO2980*AO$4)</f>
        <v>0.40129590839268259</v>
      </c>
      <c r="AX2980" s="34"/>
      <c r="AY2980" s="34">
        <f>IF(AQ2980="","",AI2980*AI$5)</f>
        <v>1.9914183753384617E-2</v>
      </c>
      <c r="AZ2980" s="34">
        <f>IF(AR2980="","",AJ2980*AJ$5)</f>
        <v>3.2236775181181447E-2</v>
      </c>
      <c r="BA2980" s="34">
        <f>IF(AS2980="","",AK2980*AK$5)</f>
        <v>0</v>
      </c>
      <c r="BB2980" s="34">
        <f>IF(AT2980="","",AL2980*AL$5)</f>
        <v>1.432795714832809</v>
      </c>
      <c r="BC2980" s="34">
        <f>IF(AU2980="","",AM2980*AM$5)</f>
        <v>0</v>
      </c>
      <c r="BD2980" s="34">
        <f>IF(AV2980="","",AN2980*AN$5)</f>
        <v>0.88866816221864775</v>
      </c>
      <c r="BE2980" s="34">
        <f>IF(AW2980="","",AO2980*AO$5)</f>
        <v>0.40129590839268259</v>
      </c>
      <c r="BF2980" s="34">
        <f>IF(BE2980="","",SUM(AY2980:BE2980))</f>
        <v>2.7749107443787056</v>
      </c>
      <c r="BG2980" s="34"/>
      <c r="BH2980" s="34">
        <f>IF(AT2980="","",3/AT2980)</f>
        <v>5.2345215178670212</v>
      </c>
      <c r="BI2980" s="34"/>
      <c r="BJ2980" s="34">
        <f>IF(AQ2980="","",AQ2980*$BH2980)</f>
        <v>0.20848244673569924</v>
      </c>
      <c r="BK2980" s="34">
        <f>IF(AR2980="","",AR2980*$BH2980)</f>
        <v>0.16874409335253582</v>
      </c>
      <c r="BL2980" s="34">
        <f>IF(AS2980="","",AS2980*$BH2980)</f>
        <v>0</v>
      </c>
      <c r="BM2980" s="34">
        <f>IF(AT2980="","",AT2980*$BH2980)</f>
        <v>3</v>
      </c>
      <c r="BN2980" s="34">
        <f>IF(AU2980="","",AU2980*$BH2980)</f>
        <v>1.9449743493577174E-2</v>
      </c>
      <c r="BO2980" s="34">
        <f>IF(AV2980="","",AV2980*$BH2980)</f>
        <v>4.651752617376852</v>
      </c>
      <c r="BP2980" s="34">
        <f t="shared" si="340"/>
        <v>14.525330001610728</v>
      </c>
      <c r="BQ2980" s="34">
        <f>IF(AW2980="","",AW2980*$BH2980)</f>
        <v>2.1005920675134901</v>
      </c>
      <c r="BR2980" s="34"/>
      <c r="BS2980" s="34">
        <f t="shared" si="341"/>
        <v>5.0289791574650868</v>
      </c>
      <c r="BT2980" s="34"/>
      <c r="BU2980" s="34">
        <f t="shared" si="342"/>
        <v>0.9805502565064228</v>
      </c>
      <c r="BV2980" s="34">
        <f t="shared" si="343"/>
        <v>0.9805502565064228</v>
      </c>
      <c r="BW2980" s="34">
        <f t="shared" si="344"/>
        <v>1</v>
      </c>
      <c r="BX2980" s="34"/>
      <c r="BY2980" s="34">
        <f>IF(BV2980="","",IF(BQ2980=0,0,((BV2980/BQ2980)*AF2980)))</f>
        <v>3.1997717253786382</v>
      </c>
      <c r="BZ2980" s="34">
        <f>IF(BY2980="","",SUM(S2980:X2980,BY2980))</f>
        <v>96.374757725378643</v>
      </c>
      <c r="CA2980" s="18"/>
      <c r="CB2980" s="20">
        <v>1.5821000000000002E-2</v>
      </c>
      <c r="CC2980" s="20">
        <v>1.0255999999999999E-2</v>
      </c>
      <c r="CD2980" s="20">
        <v>4.6378000000000003E-2</v>
      </c>
      <c r="CE2980" s="20">
        <v>1.2059E-2</v>
      </c>
      <c r="CF2980" s="20">
        <v>8.5229999999999993E-3</v>
      </c>
      <c r="CG2980" s="20">
        <v>3.0599999999999999E-2</v>
      </c>
      <c r="CH2980" s="20"/>
      <c r="CI2980" s="21">
        <v>3.2724199999999999</v>
      </c>
      <c r="CJ2980" s="21">
        <v>1.4306099999999999</v>
      </c>
      <c r="CK2980" s="21">
        <v>-14.884</v>
      </c>
      <c r="CL2980" s="21">
        <v>0.369394</v>
      </c>
      <c r="CM2980" s="21">
        <v>5.6638000000000002</v>
      </c>
      <c r="CN2980" s="21">
        <v>0.354045</v>
      </c>
      <c r="CO2980" s="21"/>
      <c r="CP2980" s="20">
        <v>12.7437</v>
      </c>
      <c r="CQ2980" s="20">
        <v>58.045900000000003</v>
      </c>
      <c r="CR2980" s="20">
        <v>11.071999999999999</v>
      </c>
      <c r="CS2980" s="20">
        <v>20.072600000000001</v>
      </c>
      <c r="CT2980" s="20"/>
      <c r="CU2980" s="22">
        <v>44319.778437499997</v>
      </c>
      <c r="CV2980" s="22"/>
    </row>
    <row r="2981" spans="1:100" s="17" customFormat="1" x14ac:dyDescent="0.25">
      <c r="A2981" s="17" t="s">
        <v>183</v>
      </c>
      <c r="B2981" s="17">
        <v>1383</v>
      </c>
      <c r="C2981" s="17">
        <v>3</v>
      </c>
      <c r="E2981" s="18">
        <v>0.92179100000000003</v>
      </c>
      <c r="F2981" s="18">
        <v>0.92823800000000001</v>
      </c>
      <c r="G2981" s="18">
        <v>0</v>
      </c>
      <c r="H2981" s="18">
        <v>18.036100000000001</v>
      </c>
      <c r="I2981" s="18">
        <v>0.115277</v>
      </c>
      <c r="J2981" s="18">
        <v>35.235100000000003</v>
      </c>
      <c r="K2981" s="18">
        <v>44.379800000000003</v>
      </c>
      <c r="L2981" s="18">
        <v>0.38367800000000002</v>
      </c>
      <c r="M2981" s="18">
        <v>100</v>
      </c>
      <c r="N2981" s="18"/>
      <c r="O2981" s="18">
        <v>2.6012E-2</v>
      </c>
      <c r="P2981" s="18">
        <v>44.3538</v>
      </c>
      <c r="Q2981" s="18">
        <f t="shared" si="338"/>
        <v>99.973988000000006</v>
      </c>
      <c r="R2981" s="18"/>
      <c r="S2981" s="18">
        <v>1.24255</v>
      </c>
      <c r="T2981" s="18">
        <v>1.5392999999999999</v>
      </c>
      <c r="U2981" s="18">
        <v>0</v>
      </c>
      <c r="V2981" s="18">
        <v>41.328099999999999</v>
      </c>
      <c r="W2981" s="18">
        <v>0.115277</v>
      </c>
      <c r="X2981" s="18">
        <v>49.301000000000002</v>
      </c>
      <c r="Y2981" s="18">
        <v>6.4737999999999998</v>
      </c>
      <c r="Z2981" s="18">
        <v>100</v>
      </c>
      <c r="AA2981" s="19"/>
      <c r="AB2981" s="18">
        <f>IF(Z2981="","",Z2981-O2981)</f>
        <v>99.973988000000006</v>
      </c>
      <c r="AC2981" s="18">
        <f t="shared" si="339"/>
        <v>93.500188000000009</v>
      </c>
      <c r="AD2981" s="18"/>
      <c r="AE2981" s="34">
        <f>IF(M2981="","",IF(M2981&gt;100,M2981, M2981+O2981))</f>
        <v>100.02601199999999</v>
      </c>
      <c r="AF2981" s="37">
        <f>IF(AE2981="","",IF(AE2981="* * *", Y2981, AE2981-SUM(S2981:X2981)))</f>
        <v>6.4997849999999886</v>
      </c>
      <c r="AG2981" s="54"/>
      <c r="AH2981" s="33"/>
      <c r="AI2981" s="34">
        <f>IF(S2981="","",IF(AI$6=0, 0, S2981/AI$6))</f>
        <v>2.0047938864394908E-2</v>
      </c>
      <c r="AJ2981" s="34">
        <f>IF(T2981="","",IF(AJ$6=0, 0, T2981/AJ$6))</f>
        <v>3.8191386159002999E-2</v>
      </c>
      <c r="AK2981" s="34">
        <f>IF(U2981="","",IF(AK$6=0, 0, U2981/AK$6))</f>
        <v>0</v>
      </c>
      <c r="AL2981" s="34">
        <f>IF(V2981="","",IF(AL$6=0, 0, V2981/AL$6))</f>
        <v>0.2911567139048411</v>
      </c>
      <c r="AM2981" s="34">
        <f>IF(W2981="","",IF(AM$6=0, 0, W2981/AM$6))</f>
        <v>3.2516818752380012E-3</v>
      </c>
      <c r="AN2981" s="34">
        <f>IF(X2981="","",IF(AN$6=0, 0, X2981/AN$6))</f>
        <v>0.87915987545784935</v>
      </c>
      <c r="AO2981" s="34">
        <f>IF(Y2981="","",IF(AO$6=0, 0, Y2981/AO$6))</f>
        <v>0.38064663124085873</v>
      </c>
      <c r="AP2981" s="34"/>
      <c r="AQ2981" s="34">
        <f>IF(AI2981="","",AI2981*AI$4)</f>
        <v>4.0095877728789815E-2</v>
      </c>
      <c r="AR2981" s="33">
        <f>IF(AJ2981="","",AJ2981*AJ$4)</f>
        <v>3.8191386159002999E-2</v>
      </c>
      <c r="AS2981" s="34">
        <f>IF(AK2981="","",AK2981*AK$4)</f>
        <v>0</v>
      </c>
      <c r="AT2981" s="34">
        <f>IF(AL2981="","",AL2981*AL$4)</f>
        <v>0.5823134278096822</v>
      </c>
      <c r="AU2981" s="34">
        <f>IF(AM2981="","",AM2981*AM$4)</f>
        <v>3.2516818752380012E-3</v>
      </c>
      <c r="AV2981" s="34">
        <f>IF(AN2981="","",AN2981*AN$4)</f>
        <v>0.87915987545784935</v>
      </c>
      <c r="AW2981" s="34">
        <f>IF(AO2981="","",AO2981*AO$4)</f>
        <v>0.38064663124085873</v>
      </c>
      <c r="AX2981" s="34"/>
      <c r="AY2981" s="34">
        <f>IF(AQ2981="","",AI2981*AI$5)</f>
        <v>2.0047938864394908E-2</v>
      </c>
      <c r="AZ2981" s="34">
        <f>IF(AR2981="","",AJ2981*AJ$5)</f>
        <v>3.8191386159002999E-2</v>
      </c>
      <c r="BA2981" s="34">
        <f>IF(AS2981="","",AK2981*AK$5)</f>
        <v>0</v>
      </c>
      <c r="BB2981" s="34">
        <f>IF(AT2981="","",AL2981*AL$5)</f>
        <v>1.4557835695242054</v>
      </c>
      <c r="BC2981" s="34">
        <f>IF(AU2981="","",AM2981*AM$5)</f>
        <v>0</v>
      </c>
      <c r="BD2981" s="34">
        <f>IF(AV2981="","",AN2981*AN$5)</f>
        <v>0.87915987545784935</v>
      </c>
      <c r="BE2981" s="34">
        <f>IF(AW2981="","",AO2981*AO$5)</f>
        <v>0.38064663124085873</v>
      </c>
      <c r="BF2981" s="34">
        <f>IF(BE2981="","",SUM(AY2981:BE2981))</f>
        <v>2.7738294012463114</v>
      </c>
      <c r="BG2981" s="34"/>
      <c r="BH2981" s="34">
        <f>IF(AT2981="","",3/AT2981)</f>
        <v>5.1518647119030394</v>
      </c>
      <c r="BI2981" s="34"/>
      <c r="BJ2981" s="34">
        <f>IF(AQ2981="","",AQ2981*$BH2981)</f>
        <v>0.20656853756373122</v>
      </c>
      <c r="BK2981" s="34">
        <f>IF(AR2981="","",AR2981*$BH2981)</f>
        <v>0.19675685465122972</v>
      </c>
      <c r="BL2981" s="34">
        <f>IF(AS2981="","",AS2981*$BH2981)</f>
        <v>0</v>
      </c>
      <c r="BM2981" s="34">
        <f>IF(AT2981="","",AT2981*$BH2981)</f>
        <v>2.9999999999999996</v>
      </c>
      <c r="BN2981" s="34">
        <f>IF(AU2981="","",AU2981*$BH2981)</f>
        <v>1.6752225107373359E-2</v>
      </c>
      <c r="BO2981" s="34">
        <f>IF(AV2981="","",AV2981*$BH2981)</f>
        <v>4.529312738492365</v>
      </c>
      <c r="BP2981" s="34">
        <f t="shared" si="340"/>
        <v>14.290393809120008</v>
      </c>
      <c r="BQ2981" s="34">
        <f>IF(AW2981="","",AW2981*$BH2981)</f>
        <v>1.9610399471945492</v>
      </c>
      <c r="BR2981" s="34"/>
      <c r="BS2981" s="34">
        <f t="shared" si="341"/>
        <v>4.9326381307073257</v>
      </c>
      <c r="BT2981" s="34"/>
      <c r="BU2981" s="34">
        <f t="shared" si="342"/>
        <v>0.9832477748926266</v>
      </c>
      <c r="BV2981" s="34">
        <f t="shared" si="343"/>
        <v>0.9832477748926266</v>
      </c>
      <c r="BW2981" s="34">
        <f t="shared" si="344"/>
        <v>1</v>
      </c>
      <c r="BX2981" s="34"/>
      <c r="BY2981" s="34">
        <f>IF(BV2981="","",IF(BQ2981=0,0,((BV2981/BQ2981)*AF2981)))</f>
        <v>3.2589336834638361</v>
      </c>
      <c r="BZ2981" s="34">
        <f>IF(BY2981="","",SUM(S2981:X2981,BY2981))</f>
        <v>96.785160683463843</v>
      </c>
      <c r="CA2981" s="18"/>
      <c r="CB2981" s="20">
        <v>1.6573000000000001E-2</v>
      </c>
      <c r="CC2981" s="20">
        <v>1.0328E-2</v>
      </c>
      <c r="CD2981" s="20">
        <v>4.6030000000000001E-2</v>
      </c>
      <c r="CE2981" s="20">
        <v>1.2612999999999999E-2</v>
      </c>
      <c r="CF2981" s="20">
        <v>8.4519999999999994E-3</v>
      </c>
      <c r="CG2981" s="20">
        <v>3.1106000000000002E-2</v>
      </c>
      <c r="CH2981" s="20"/>
      <c r="CI2981" s="21">
        <v>3.2767300000000001</v>
      </c>
      <c r="CJ2981" s="21">
        <v>1.2958499999999999</v>
      </c>
      <c r="CK2981" s="21">
        <v>-14.512</v>
      </c>
      <c r="CL2981" s="21">
        <v>0.36664200000000002</v>
      </c>
      <c r="CM2981" s="21">
        <v>6.1919199999999996</v>
      </c>
      <c r="CN2981" s="21">
        <v>0.35614000000000001</v>
      </c>
      <c r="CO2981" s="21"/>
      <c r="CP2981" s="20">
        <v>12.7424</v>
      </c>
      <c r="CQ2981" s="20">
        <v>58.025700000000001</v>
      </c>
      <c r="CR2981" s="20">
        <v>11.073499999999999</v>
      </c>
      <c r="CS2981" s="20">
        <v>40.313200000000002</v>
      </c>
      <c r="CT2981" s="20"/>
      <c r="CU2981" s="22">
        <v>44319.780231481498</v>
      </c>
      <c r="CV2981" s="22"/>
    </row>
    <row r="2982" spans="1:100" s="17" customFormat="1" x14ac:dyDescent="0.25">
      <c r="A2982" s="17" t="s">
        <v>183</v>
      </c>
      <c r="B2982" s="17">
        <v>1384</v>
      </c>
      <c r="C2982" s="17">
        <v>4</v>
      </c>
      <c r="E2982" s="18">
        <v>0.91622099999999995</v>
      </c>
      <c r="F2982" s="18">
        <v>0.99845499999999998</v>
      </c>
      <c r="G2982" s="18">
        <v>0</v>
      </c>
      <c r="H2982" s="18">
        <v>18.221</v>
      </c>
      <c r="I2982" s="18">
        <v>0.124568</v>
      </c>
      <c r="J2982" s="18">
        <v>35.221699999999998</v>
      </c>
      <c r="K2982" s="18">
        <v>44.165399999999998</v>
      </c>
      <c r="L2982" s="18">
        <v>0.35267100000000001</v>
      </c>
      <c r="M2982" s="18">
        <v>100</v>
      </c>
      <c r="N2982" s="18"/>
      <c r="O2982" s="18">
        <v>2.8108999999999999E-2</v>
      </c>
      <c r="P2982" s="18">
        <v>44.137300000000003</v>
      </c>
      <c r="Q2982" s="18">
        <f t="shared" si="338"/>
        <v>99.971890999999999</v>
      </c>
      <c r="R2982" s="18"/>
      <c r="S2982" s="18">
        <v>1.23505</v>
      </c>
      <c r="T2982" s="18">
        <v>1.65574</v>
      </c>
      <c r="U2982" s="18">
        <v>0</v>
      </c>
      <c r="V2982" s="18">
        <v>41.751800000000003</v>
      </c>
      <c r="W2982" s="18">
        <v>0.124568</v>
      </c>
      <c r="X2982" s="18">
        <v>49.282299999999999</v>
      </c>
      <c r="Y2982" s="18">
        <v>5.9506199999999998</v>
      </c>
      <c r="Z2982" s="18">
        <v>100</v>
      </c>
      <c r="AA2982" s="19"/>
      <c r="AB2982" s="18">
        <f>IF(Z2982="","",Z2982-O2982)</f>
        <v>99.971890999999999</v>
      </c>
      <c r="AC2982" s="18">
        <f t="shared" si="339"/>
        <v>94.021270999999999</v>
      </c>
      <c r="AD2982" s="18"/>
      <c r="AE2982" s="34">
        <f>IF(M2982="","",IF(M2982&gt;100,M2982, M2982+O2982))</f>
        <v>100.028109</v>
      </c>
      <c r="AF2982" s="37">
        <f>IF(AE2982="","",IF(AE2982="* * *", Y2982, AE2982-SUM(S2982:X2982)))</f>
        <v>5.9786509999999993</v>
      </c>
      <c r="AG2982" s="54"/>
      <c r="AH2982" s="33"/>
      <c r="AI2982" s="34">
        <f>IF(S2982="","",IF(AI$6=0, 0, S2982/AI$6))</f>
        <v>1.9926930018486923E-2</v>
      </c>
      <c r="AJ2982" s="34">
        <f>IF(T2982="","",IF(AJ$6=0, 0, T2982/AJ$6))</f>
        <v>4.1080364918409426E-2</v>
      </c>
      <c r="AK2982" s="34">
        <f>IF(U2982="","",IF(AK$6=0, 0, U2982/AK$6))</f>
        <v>0</v>
      </c>
      <c r="AL2982" s="34">
        <f>IF(V2982="","",IF(AL$6=0, 0, V2982/AL$6))</f>
        <v>0.29414168296176563</v>
      </c>
      <c r="AM2982" s="34">
        <f>IF(W2982="","",IF(AM$6=0, 0, W2982/AM$6))</f>
        <v>3.513758233078995E-3</v>
      </c>
      <c r="AN2982" s="34">
        <f>IF(X2982="","",IF(AN$6=0, 0, X2982/AN$6))</f>
        <v>0.87882640778638088</v>
      </c>
      <c r="AO2982" s="34">
        <f>IF(Y2982="","",IF(AO$6=0, 0, Y2982/AO$6))</f>
        <v>0.34988468238043791</v>
      </c>
      <c r="AP2982" s="34"/>
      <c r="AQ2982" s="34">
        <f>IF(AI2982="","",AI2982*AI$4)</f>
        <v>3.9853860036973845E-2</v>
      </c>
      <c r="AR2982" s="33">
        <f>IF(AJ2982="","",AJ2982*AJ$4)</f>
        <v>4.1080364918409426E-2</v>
      </c>
      <c r="AS2982" s="34">
        <f>IF(AK2982="","",AK2982*AK$4)</f>
        <v>0</v>
      </c>
      <c r="AT2982" s="34">
        <f>IF(AL2982="","",AL2982*AL$4)</f>
        <v>0.58828336592353125</v>
      </c>
      <c r="AU2982" s="34">
        <f>IF(AM2982="","",AM2982*AM$4)</f>
        <v>3.513758233078995E-3</v>
      </c>
      <c r="AV2982" s="34">
        <f>IF(AN2982="","",AN2982*AN$4)</f>
        <v>0.87882640778638088</v>
      </c>
      <c r="AW2982" s="34">
        <f>IF(AO2982="","",AO2982*AO$4)</f>
        <v>0.34988468238043791</v>
      </c>
      <c r="AX2982" s="34"/>
      <c r="AY2982" s="34">
        <f>IF(AQ2982="","",AI2982*AI$5)</f>
        <v>1.9926930018486923E-2</v>
      </c>
      <c r="AZ2982" s="34">
        <f>IF(AR2982="","",AJ2982*AJ$5)</f>
        <v>4.1080364918409426E-2</v>
      </c>
      <c r="BA2982" s="34">
        <f>IF(AS2982="","",AK2982*AK$5)</f>
        <v>0</v>
      </c>
      <c r="BB2982" s="34">
        <f>IF(AT2982="","",AL2982*AL$5)</f>
        <v>1.4707084148088281</v>
      </c>
      <c r="BC2982" s="34">
        <f>IF(AU2982="","",AM2982*AM$5)</f>
        <v>0</v>
      </c>
      <c r="BD2982" s="34">
        <f>IF(AV2982="","",AN2982*AN$5)</f>
        <v>0.87882640778638088</v>
      </c>
      <c r="BE2982" s="34">
        <f>IF(AW2982="","",AO2982*AO$5)</f>
        <v>0.34988468238043791</v>
      </c>
      <c r="BF2982" s="34">
        <f>IF(BE2982="","",SUM(AY2982:BE2982))</f>
        <v>2.7604267999125431</v>
      </c>
      <c r="BG2982" s="34"/>
      <c r="BH2982" s="34">
        <f>IF(AT2982="","",3/AT2982)</f>
        <v>5.0995832515005342</v>
      </c>
      <c r="BI2982" s="34"/>
      <c r="BJ2982" s="34">
        <f>IF(AQ2982="","",AQ2982*$BH2982)</f>
        <v>0.20323807715219827</v>
      </c>
      <c r="BK2982" s="34">
        <f>IF(AR2982="","",AR2982*$BH2982)</f>
        <v>0.20949274090345082</v>
      </c>
      <c r="BL2982" s="34">
        <f>IF(AS2982="","",AS2982*$BH2982)</f>
        <v>0</v>
      </c>
      <c r="BM2982" s="34">
        <f>IF(AT2982="","",AT2982*$BH2982)</f>
        <v>3</v>
      </c>
      <c r="BN2982" s="34">
        <f>IF(AU2982="","",AU2982*$BH2982)</f>
        <v>1.7918702635231754E-2</v>
      </c>
      <c r="BO2982" s="34">
        <f>IF(AV2982="","",AV2982*$BH2982)</f>
        <v>4.4816484301238066</v>
      </c>
      <c r="BP2982" s="34">
        <f t="shared" si="340"/>
        <v>14.077026275827221</v>
      </c>
      <c r="BQ2982" s="34">
        <f>IF(AW2982="","",AW2982*$BH2982)</f>
        <v>1.7842660662238652</v>
      </c>
      <c r="BR2982" s="34"/>
      <c r="BS2982" s="34">
        <f t="shared" si="341"/>
        <v>4.8943792481794555</v>
      </c>
      <c r="BT2982" s="34"/>
      <c r="BU2982" s="34">
        <f t="shared" si="342"/>
        <v>0.98208129736476824</v>
      </c>
      <c r="BV2982" s="34">
        <f t="shared" si="343"/>
        <v>0.98208129736476824</v>
      </c>
      <c r="BW2982" s="34">
        <f t="shared" si="344"/>
        <v>1</v>
      </c>
      <c r="BX2982" s="34"/>
      <c r="BY2982" s="34">
        <f>IF(BV2982="","",IF(BQ2982=0,0,((BV2982/BQ2982)*AF2982)))</f>
        <v>3.2907207292225054</v>
      </c>
      <c r="BZ2982" s="34">
        <f>IF(BY2982="","",SUM(S2982:X2982,BY2982))</f>
        <v>97.340178729222501</v>
      </c>
      <c r="CA2982" s="18"/>
      <c r="CB2982" s="20">
        <v>1.6546999999999999E-2</v>
      </c>
      <c r="CC2982" s="20">
        <v>1.0389000000000001E-2</v>
      </c>
      <c r="CD2982" s="20">
        <v>4.5961000000000002E-2</v>
      </c>
      <c r="CE2982" s="20">
        <v>1.2814000000000001E-2</v>
      </c>
      <c r="CF2982" s="20">
        <v>8.8030000000000001E-3</v>
      </c>
      <c r="CG2982" s="20">
        <v>3.0782E-2</v>
      </c>
      <c r="CH2982" s="20"/>
      <c r="CI2982" s="21">
        <v>3.28484</v>
      </c>
      <c r="CJ2982" s="21">
        <v>1.24254</v>
      </c>
      <c r="CK2982" s="21">
        <v>-22.213999999999999</v>
      </c>
      <c r="CL2982" s="21">
        <v>0.36468099999999998</v>
      </c>
      <c r="CM2982" s="21">
        <v>5.9608600000000003</v>
      </c>
      <c r="CN2982" s="21">
        <v>0.35606500000000002</v>
      </c>
      <c r="CO2982" s="21"/>
      <c r="CP2982" s="20">
        <v>12.741</v>
      </c>
      <c r="CQ2982" s="20">
        <v>58.005699999999997</v>
      </c>
      <c r="CR2982" s="20">
        <v>11.0755</v>
      </c>
      <c r="CS2982" s="20">
        <v>60.3626</v>
      </c>
      <c r="CT2982" s="20"/>
      <c r="CU2982" s="22">
        <v>44319.7820138889</v>
      </c>
      <c r="CV2982" s="22"/>
    </row>
    <row r="2983" spans="1:100" s="17" customFormat="1" x14ac:dyDescent="0.25">
      <c r="A2983" s="17" t="s">
        <v>183</v>
      </c>
      <c r="B2983" s="17">
        <v>1385</v>
      </c>
      <c r="C2983" s="17">
        <v>5</v>
      </c>
      <c r="E2983" s="18">
        <v>0.914798</v>
      </c>
      <c r="F2983" s="18">
        <v>1.01505</v>
      </c>
      <c r="G2983" s="18">
        <v>0</v>
      </c>
      <c r="H2983" s="18">
        <v>18.4514</v>
      </c>
      <c r="I2983" s="18">
        <v>0.13908400000000001</v>
      </c>
      <c r="J2983" s="18">
        <v>35.360100000000003</v>
      </c>
      <c r="K2983" s="18">
        <v>43.811999999999998</v>
      </c>
      <c r="L2983" s="18">
        <v>0.30752600000000002</v>
      </c>
      <c r="M2983" s="18">
        <v>100</v>
      </c>
      <c r="N2983" s="18"/>
      <c r="O2983" s="18">
        <v>3.1384000000000002E-2</v>
      </c>
      <c r="P2983" s="18">
        <v>43.7806</v>
      </c>
      <c r="Q2983" s="18">
        <f t="shared" si="338"/>
        <v>99.968615999999997</v>
      </c>
      <c r="R2983" s="18"/>
      <c r="S2983" s="18">
        <v>1.2331300000000001</v>
      </c>
      <c r="T2983" s="18">
        <v>1.68327</v>
      </c>
      <c r="U2983" s="18">
        <v>0</v>
      </c>
      <c r="V2983" s="18">
        <v>42.279699999999998</v>
      </c>
      <c r="W2983" s="18">
        <v>0.13908400000000001</v>
      </c>
      <c r="X2983" s="18">
        <v>49.475900000000003</v>
      </c>
      <c r="Y2983" s="18">
        <v>5.1889000000000003</v>
      </c>
      <c r="Z2983" s="18">
        <v>100</v>
      </c>
      <c r="AA2983" s="19"/>
      <c r="AB2983" s="18">
        <f>IF(Z2983="","",Z2983-O2983)</f>
        <v>99.968615999999997</v>
      </c>
      <c r="AC2983" s="18">
        <f t="shared" si="339"/>
        <v>94.779715999999993</v>
      </c>
      <c r="AD2983" s="18"/>
      <c r="AE2983" s="34">
        <f>IF(M2983="","",IF(M2983&gt;100,M2983, M2983+O2983))</f>
        <v>100.031384</v>
      </c>
      <c r="AF2983" s="37">
        <f>IF(AE2983="","",IF(AE2983="* * *", Y2983, AE2983-SUM(S2983:X2983)))</f>
        <v>5.2203000000000088</v>
      </c>
      <c r="AG2983" s="54"/>
      <c r="AH2983" s="33"/>
      <c r="AI2983" s="34">
        <f>IF(S2983="","",IF(AI$6=0, 0, S2983/AI$6))</f>
        <v>1.9895951753934483E-2</v>
      </c>
      <c r="AJ2983" s="34">
        <f>IF(T2983="","",IF(AJ$6=0, 0, T2983/AJ$6))</f>
        <v>4.176340841932371E-2</v>
      </c>
      <c r="AK2983" s="34">
        <f>IF(U2983="","",IF(AK$6=0, 0, U2983/AK$6))</f>
        <v>0</v>
      </c>
      <c r="AL2983" s="34">
        <f>IF(V2983="","",IF(AL$6=0, 0, V2983/AL$6))</f>
        <v>0.29786074164751125</v>
      </c>
      <c r="AM2983" s="34">
        <f>IF(W2983="","",IF(AM$6=0, 0, W2983/AM$6))</f>
        <v>3.9232190457385444E-3</v>
      </c>
      <c r="AN2983" s="34">
        <f>IF(X2983="","",IF(AN$6=0, 0, X2983/AN$6))</f>
        <v>0.8822787789733475</v>
      </c>
      <c r="AO2983" s="34">
        <f>IF(Y2983="","",IF(AO$6=0, 0, Y2983/AO$6))</f>
        <v>0.30509705348415028</v>
      </c>
      <c r="AP2983" s="34"/>
      <c r="AQ2983" s="34">
        <f>IF(AI2983="","",AI2983*AI$4)</f>
        <v>3.9791903507868966E-2</v>
      </c>
      <c r="AR2983" s="33">
        <f>IF(AJ2983="","",AJ2983*AJ$4)</f>
        <v>4.176340841932371E-2</v>
      </c>
      <c r="AS2983" s="34">
        <f>IF(AK2983="","",AK2983*AK$4)</f>
        <v>0</v>
      </c>
      <c r="AT2983" s="34">
        <f>IF(AL2983="","",AL2983*AL$4)</f>
        <v>0.5957214832950225</v>
      </c>
      <c r="AU2983" s="34">
        <f>IF(AM2983="","",AM2983*AM$4)</f>
        <v>3.9232190457385444E-3</v>
      </c>
      <c r="AV2983" s="34">
        <f>IF(AN2983="","",AN2983*AN$4)</f>
        <v>0.8822787789733475</v>
      </c>
      <c r="AW2983" s="34">
        <f>IF(AO2983="","",AO2983*AO$4)</f>
        <v>0.30509705348415028</v>
      </c>
      <c r="AX2983" s="34"/>
      <c r="AY2983" s="34">
        <f>IF(AQ2983="","",AI2983*AI$5)</f>
        <v>1.9895951753934483E-2</v>
      </c>
      <c r="AZ2983" s="34">
        <f>IF(AR2983="","",AJ2983*AJ$5)</f>
        <v>4.176340841932371E-2</v>
      </c>
      <c r="BA2983" s="34">
        <f>IF(AS2983="","",AK2983*AK$5)</f>
        <v>0</v>
      </c>
      <c r="BB2983" s="34">
        <f>IF(AT2983="","",AL2983*AL$5)</f>
        <v>1.4893037082375562</v>
      </c>
      <c r="BC2983" s="34">
        <f>IF(AU2983="","",AM2983*AM$5)</f>
        <v>0</v>
      </c>
      <c r="BD2983" s="34">
        <f>IF(AV2983="","",AN2983*AN$5)</f>
        <v>0.8822787789733475</v>
      </c>
      <c r="BE2983" s="34">
        <f>IF(AW2983="","",AO2983*AO$5)</f>
        <v>0.30509705348415028</v>
      </c>
      <c r="BF2983" s="34">
        <f>IF(BE2983="","",SUM(AY2983:BE2983))</f>
        <v>2.7383389008683121</v>
      </c>
      <c r="BG2983" s="34"/>
      <c r="BH2983" s="34">
        <f>IF(AT2983="","",3/AT2983)</f>
        <v>5.0359103777935994</v>
      </c>
      <c r="BI2983" s="34"/>
      <c r="BJ2983" s="34">
        <f>IF(AQ2983="","",AQ2983*$BH2983)</f>
        <v>0.20038845982743886</v>
      </c>
      <c r="BK2983" s="34">
        <f>IF(AR2983="","",AR2983*$BH2983)</f>
        <v>0.21031678187090486</v>
      </c>
      <c r="BL2983" s="34">
        <f>IF(AS2983="","",AS2983*$BH2983)</f>
        <v>0</v>
      </c>
      <c r="BM2983" s="34">
        <f>IF(AT2983="","",AT2983*$BH2983)</f>
        <v>3</v>
      </c>
      <c r="BN2983" s="34">
        <f>IF(AU2983="","",AU2983*$BH2983)</f>
        <v>1.9756979506792238E-2</v>
      </c>
      <c r="BO2983" s="34">
        <f>IF(AV2983="","",AV2983*$BH2983)</f>
        <v>4.4430768591389462</v>
      </c>
      <c r="BP2983" s="34">
        <f t="shared" si="340"/>
        <v>13.790029288798651</v>
      </c>
      <c r="BQ2983" s="34">
        <f>IF(AW2983="","",AW2983*$BH2983)</f>
        <v>1.5364414178750812</v>
      </c>
      <c r="BR2983" s="34"/>
      <c r="BS2983" s="34">
        <f t="shared" si="341"/>
        <v>4.8537821008372903</v>
      </c>
      <c r="BT2983" s="34"/>
      <c r="BU2983" s="34">
        <f t="shared" si="342"/>
        <v>0.98024302049320777</v>
      </c>
      <c r="BV2983" s="34">
        <f t="shared" si="343"/>
        <v>0.98024302049320777</v>
      </c>
      <c r="BW2983" s="34">
        <f t="shared" si="344"/>
        <v>1</v>
      </c>
      <c r="BX2983" s="34"/>
      <c r="BY2983" s="34">
        <f>IF(BV2983="","",IF(BQ2983=0,0,((BV2983/BQ2983)*AF2983)))</f>
        <v>3.3305289614997524</v>
      </c>
      <c r="BZ2983" s="34">
        <f>IF(BY2983="","",SUM(S2983:X2983,BY2983))</f>
        <v>98.141612961499746</v>
      </c>
      <c r="CA2983" s="18"/>
      <c r="CB2983" s="20">
        <v>1.6150999999999999E-2</v>
      </c>
      <c r="CC2983" s="20">
        <v>1.0511E-2</v>
      </c>
      <c r="CD2983" s="20">
        <v>4.6547999999999999E-2</v>
      </c>
      <c r="CE2983" s="20">
        <v>1.2824E-2</v>
      </c>
      <c r="CF2983" s="20">
        <v>8.5120000000000005E-3</v>
      </c>
      <c r="CG2983" s="20">
        <v>2.9678E-2</v>
      </c>
      <c r="CH2983" s="20"/>
      <c r="CI2983" s="21">
        <v>3.2753999999999999</v>
      </c>
      <c r="CJ2983" s="21">
        <v>1.2323999999999999</v>
      </c>
      <c r="CK2983" s="21">
        <v>-17.510999999999999</v>
      </c>
      <c r="CL2983" s="21">
        <v>0.36224600000000001</v>
      </c>
      <c r="CM2983" s="21">
        <v>5.4596499999999999</v>
      </c>
      <c r="CN2983" s="21">
        <v>0.35513400000000001</v>
      </c>
      <c r="CO2983" s="21"/>
      <c r="CP2983" s="20">
        <v>12.739699999999999</v>
      </c>
      <c r="CQ2983" s="20">
        <v>57.985300000000002</v>
      </c>
      <c r="CR2983" s="20">
        <v>11.0785</v>
      </c>
      <c r="CS2983" s="20">
        <v>80.805000000000007</v>
      </c>
      <c r="CT2983" s="20"/>
      <c r="CU2983" s="22">
        <v>44319.783819444398</v>
      </c>
      <c r="CV2983" s="22"/>
    </row>
    <row r="2984" spans="1:100" s="17" customFormat="1" x14ac:dyDescent="0.25">
      <c r="A2984" s="17" t="s">
        <v>183</v>
      </c>
      <c r="B2984" s="17">
        <v>1386</v>
      </c>
      <c r="C2984" s="17">
        <v>6</v>
      </c>
      <c r="E2984" s="18">
        <v>0.86054900000000001</v>
      </c>
      <c r="F2984" s="18">
        <v>0.90254800000000002</v>
      </c>
      <c r="G2984" s="18">
        <v>0</v>
      </c>
      <c r="H2984" s="18">
        <v>18.3049</v>
      </c>
      <c r="I2984" s="18">
        <v>0.16814000000000001</v>
      </c>
      <c r="J2984" s="18">
        <v>35.566099999999999</v>
      </c>
      <c r="K2984" s="18">
        <v>43.873800000000003</v>
      </c>
      <c r="L2984" s="18">
        <v>0.32401999999999997</v>
      </c>
      <c r="M2984" s="18">
        <v>100</v>
      </c>
      <c r="N2984" s="18"/>
      <c r="O2984" s="18">
        <v>3.7941000000000003E-2</v>
      </c>
      <c r="P2984" s="18">
        <v>43.835900000000002</v>
      </c>
      <c r="Q2984" s="18">
        <f t="shared" si="338"/>
        <v>99.962058999999996</v>
      </c>
      <c r="R2984" s="18"/>
      <c r="S2984" s="18">
        <v>1.1599999999999999</v>
      </c>
      <c r="T2984" s="18">
        <v>1.4966999999999999</v>
      </c>
      <c r="U2984" s="18">
        <v>0</v>
      </c>
      <c r="V2984" s="18">
        <v>41.943800000000003</v>
      </c>
      <c r="W2984" s="18">
        <v>0.16814000000000001</v>
      </c>
      <c r="X2984" s="18">
        <v>49.764099999999999</v>
      </c>
      <c r="Y2984" s="18">
        <v>5.4672000000000001</v>
      </c>
      <c r="Z2984" s="18">
        <v>100</v>
      </c>
      <c r="AA2984" s="19"/>
      <c r="AB2984" s="18">
        <f>IF(Z2984="","",Z2984-O2984)</f>
        <v>99.962058999999996</v>
      </c>
      <c r="AC2984" s="18">
        <f t="shared" si="339"/>
        <v>94.494858999999991</v>
      </c>
      <c r="AD2984" s="18"/>
      <c r="AE2984" s="34">
        <f>IF(M2984="","",IF(M2984&gt;100,M2984, M2984+O2984))</f>
        <v>100.037941</v>
      </c>
      <c r="AF2984" s="37">
        <f>IF(AE2984="","",IF(AE2984="* * *", Y2984, AE2984-SUM(S2984:X2984)))</f>
        <v>5.5052009999999996</v>
      </c>
      <c r="AG2984" s="54"/>
      <c r="AH2984" s="33"/>
      <c r="AI2984" s="34">
        <f>IF(S2984="","",IF(AI$6=0, 0, S2984/AI$6))</f>
        <v>1.8716034833767728E-2</v>
      </c>
      <c r="AJ2984" s="34">
        <f>IF(T2984="","",IF(AJ$6=0, 0, T2984/AJ$6))</f>
        <v>3.7134442710439676E-2</v>
      </c>
      <c r="AK2984" s="34">
        <f>IF(U2984="","",IF(AK$6=0, 0, U2984/AK$6))</f>
        <v>0</v>
      </c>
      <c r="AL2984" s="34">
        <f>IF(V2984="","",IF(AL$6=0, 0, V2984/AL$6))</f>
        <v>0.29549432412043802</v>
      </c>
      <c r="AM2984" s="34">
        <f>IF(W2984="","",IF(AM$6=0, 0, W2984/AM$6))</f>
        <v>4.7428176522855171E-3</v>
      </c>
      <c r="AN2984" s="34">
        <f>IF(X2984="","",IF(AN$6=0, 0, X2984/AN$6))</f>
        <v>0.88741810426303636</v>
      </c>
      <c r="AO2984" s="34">
        <f>IF(Y2984="","",IF(AO$6=0, 0, Y2984/AO$6))</f>
        <v>0.32146054285273301</v>
      </c>
      <c r="AP2984" s="34"/>
      <c r="AQ2984" s="34">
        <f>IF(AI2984="","",AI2984*AI$4)</f>
        <v>3.7432069667535456E-2</v>
      </c>
      <c r="AR2984" s="33">
        <f>IF(AJ2984="","",AJ2984*AJ$4)</f>
        <v>3.7134442710439676E-2</v>
      </c>
      <c r="AS2984" s="34">
        <f>IF(AK2984="","",AK2984*AK$4)</f>
        <v>0</v>
      </c>
      <c r="AT2984" s="34">
        <f>IF(AL2984="","",AL2984*AL$4)</f>
        <v>0.59098864824087605</v>
      </c>
      <c r="AU2984" s="34">
        <f>IF(AM2984="","",AM2984*AM$4)</f>
        <v>4.7428176522855171E-3</v>
      </c>
      <c r="AV2984" s="34">
        <f>IF(AN2984="","",AN2984*AN$4)</f>
        <v>0.88741810426303636</v>
      </c>
      <c r="AW2984" s="34">
        <f>IF(AO2984="","",AO2984*AO$4)</f>
        <v>0.32146054285273301</v>
      </c>
      <c r="AX2984" s="34"/>
      <c r="AY2984" s="34">
        <f>IF(AQ2984="","",AI2984*AI$5)</f>
        <v>1.8716034833767728E-2</v>
      </c>
      <c r="AZ2984" s="34">
        <f>IF(AR2984="","",AJ2984*AJ$5)</f>
        <v>3.7134442710439676E-2</v>
      </c>
      <c r="BA2984" s="34">
        <f>IF(AS2984="","",AK2984*AK$5)</f>
        <v>0</v>
      </c>
      <c r="BB2984" s="34">
        <f>IF(AT2984="","",AL2984*AL$5)</f>
        <v>1.4774716206021901</v>
      </c>
      <c r="BC2984" s="34">
        <f>IF(AU2984="","",AM2984*AM$5)</f>
        <v>0</v>
      </c>
      <c r="BD2984" s="34">
        <f>IF(AV2984="","",AN2984*AN$5)</f>
        <v>0.88741810426303636</v>
      </c>
      <c r="BE2984" s="34">
        <f>IF(AW2984="","",AO2984*AO$5)</f>
        <v>0.32146054285273301</v>
      </c>
      <c r="BF2984" s="34">
        <f>IF(BE2984="","",SUM(AY2984:BE2984))</f>
        <v>2.7422007452621671</v>
      </c>
      <c r="BG2984" s="34"/>
      <c r="BH2984" s="34">
        <f>IF(AT2984="","",3/AT2984)</f>
        <v>5.0762396349400865</v>
      </c>
      <c r="BI2984" s="34"/>
      <c r="BJ2984" s="34">
        <f>IF(AQ2984="","",AQ2984*$BH2984)</f>
        <v>0.19001415566418206</v>
      </c>
      <c r="BK2984" s="34">
        <f>IF(AR2984="","",AR2984*$BH2984)</f>
        <v>0.18850332990814586</v>
      </c>
      <c r="BL2984" s="34">
        <f>IF(AS2984="","",AS2984*$BH2984)</f>
        <v>0</v>
      </c>
      <c r="BM2984" s="34">
        <f>IF(AT2984="","",AT2984*$BH2984)</f>
        <v>3</v>
      </c>
      <c r="BN2984" s="34">
        <f>IF(AU2984="","",AU2984*$BH2984)</f>
        <v>2.4075678947825231E-2</v>
      </c>
      <c r="BO2984" s="34">
        <f>IF(AV2984="","",AV2984*$BH2984)</f>
        <v>4.5047469536234193</v>
      </c>
      <c r="BP2984" s="34">
        <f t="shared" si="340"/>
        <v>13.920068110062056</v>
      </c>
      <c r="BQ2984" s="34">
        <f>IF(AW2984="","",AW2984*$BH2984)</f>
        <v>1.6318107486983995</v>
      </c>
      <c r="BR2984" s="34"/>
      <c r="BS2984" s="34">
        <f t="shared" si="341"/>
        <v>4.8832644391957469</v>
      </c>
      <c r="BT2984" s="34"/>
      <c r="BU2984" s="34">
        <f t="shared" si="342"/>
        <v>0.97592432105217475</v>
      </c>
      <c r="BV2984" s="34">
        <f t="shared" si="343"/>
        <v>0.97592432105217475</v>
      </c>
      <c r="BW2984" s="34">
        <f t="shared" si="344"/>
        <v>1</v>
      </c>
      <c r="BX2984" s="34"/>
      <c r="BY2984" s="34">
        <f>IF(BV2984="","",IF(BQ2984=0,0,((BV2984/BQ2984)*AF2984)))</f>
        <v>3.2924526036283384</v>
      </c>
      <c r="BZ2984" s="34">
        <f>IF(BY2984="","",SUM(S2984:X2984,BY2984))</f>
        <v>97.825192603628338</v>
      </c>
      <c r="CA2984" s="18"/>
      <c r="CB2984" s="20">
        <v>1.5790999999999999E-2</v>
      </c>
      <c r="CC2984" s="20">
        <v>9.9830000000000006E-3</v>
      </c>
      <c r="CD2984" s="20">
        <v>4.6190000000000002E-2</v>
      </c>
      <c r="CE2984" s="20">
        <v>1.2655E-2</v>
      </c>
      <c r="CF2984" s="20">
        <v>8.8079999999999999E-3</v>
      </c>
      <c r="CG2984" s="20">
        <v>2.9933000000000001E-2</v>
      </c>
      <c r="CH2984" s="20"/>
      <c r="CI2984" s="21">
        <v>3.3835000000000002</v>
      </c>
      <c r="CJ2984" s="21">
        <v>1.30898</v>
      </c>
      <c r="CK2984" s="21">
        <v>-16.155999999999999</v>
      </c>
      <c r="CL2984" s="21">
        <v>0.36366399999999999</v>
      </c>
      <c r="CM2984" s="21">
        <v>4.8647799999999997</v>
      </c>
      <c r="CN2984" s="21">
        <v>0.35416900000000001</v>
      </c>
      <c r="CO2984" s="21"/>
      <c r="CP2984" s="20">
        <v>12.7384</v>
      </c>
      <c r="CQ2984" s="20">
        <v>57.965299999999999</v>
      </c>
      <c r="CR2984" s="20">
        <v>11.079499999999999</v>
      </c>
      <c r="CS2984" s="20">
        <v>100.84399999999999</v>
      </c>
      <c r="CT2984" s="20"/>
      <c r="CU2984" s="22">
        <v>44319.785601851901</v>
      </c>
      <c r="CV2984" s="22"/>
    </row>
    <row r="2985" spans="1:100" s="17" customFormat="1" x14ac:dyDescent="0.25">
      <c r="A2985" s="17" t="s">
        <v>183</v>
      </c>
      <c r="B2985" s="17">
        <v>1387</v>
      </c>
      <c r="C2985" s="17">
        <v>7</v>
      </c>
      <c r="E2985" s="18">
        <v>0.87331800000000004</v>
      </c>
      <c r="F2985" s="18">
        <v>1.0038800000000001</v>
      </c>
      <c r="G2985" s="18">
        <v>0</v>
      </c>
      <c r="H2985" s="18">
        <v>18.406300000000002</v>
      </c>
      <c r="I2985" s="18">
        <v>0.16694800000000001</v>
      </c>
      <c r="J2985" s="18">
        <v>35.307099999999998</v>
      </c>
      <c r="K2985" s="18">
        <v>43.921599999999998</v>
      </c>
      <c r="L2985" s="18">
        <v>0.32080399999999998</v>
      </c>
      <c r="M2985" s="18">
        <v>100</v>
      </c>
      <c r="N2985" s="18"/>
      <c r="O2985" s="18">
        <v>3.7671999999999997E-2</v>
      </c>
      <c r="P2985" s="18">
        <v>43.883899999999997</v>
      </c>
      <c r="Q2985" s="18">
        <f t="shared" si="338"/>
        <v>99.962327999999999</v>
      </c>
      <c r="R2985" s="18"/>
      <c r="S2985" s="18">
        <v>1.1772100000000001</v>
      </c>
      <c r="T2985" s="18">
        <v>1.6647400000000001</v>
      </c>
      <c r="U2985" s="18">
        <v>0</v>
      </c>
      <c r="V2985" s="18">
        <v>42.176400000000001</v>
      </c>
      <c r="W2985" s="18">
        <v>0.16694800000000001</v>
      </c>
      <c r="X2985" s="18">
        <v>49.401800000000001</v>
      </c>
      <c r="Y2985" s="18">
        <v>5.4129199999999997</v>
      </c>
      <c r="Z2985" s="18">
        <v>100</v>
      </c>
      <c r="AA2985" s="19"/>
      <c r="AB2985" s="18">
        <f>IF(Z2985="","",Z2985-O2985)</f>
        <v>99.962327999999999</v>
      </c>
      <c r="AC2985" s="18">
        <f t="shared" si="339"/>
        <v>94.549408</v>
      </c>
      <c r="AD2985" s="18"/>
      <c r="AE2985" s="34">
        <f>IF(M2985="","",IF(M2985&gt;100,M2985, M2985+O2985))</f>
        <v>100.037672</v>
      </c>
      <c r="AF2985" s="37">
        <f>IF(AE2985="","",IF(AE2985="* * *", Y2985, AE2985-SUM(S2985:X2985)))</f>
        <v>5.4505740000000031</v>
      </c>
      <c r="AG2985" s="54"/>
      <c r="AH2985" s="33"/>
      <c r="AI2985" s="34">
        <f>IF(S2985="","",IF(AI$6=0, 0, S2985/AI$6))</f>
        <v>1.8993709798844575E-2</v>
      </c>
      <c r="AJ2985" s="34">
        <f>IF(T2985="","",IF(AJ$6=0, 0, T2985/AJ$6))</f>
        <v>4.1303662830077741E-2</v>
      </c>
      <c r="AK2985" s="34">
        <f>IF(U2985="","",IF(AK$6=0, 0, U2985/AK$6))</f>
        <v>0</v>
      </c>
      <c r="AL2985" s="34">
        <f>IF(V2985="","",IF(AL$6=0, 0, V2985/AL$6))</f>
        <v>0.2971329925241214</v>
      </c>
      <c r="AM2985" s="34">
        <f>IF(W2985="","",IF(AM$6=0, 0, W2985/AM$6))</f>
        <v>4.7091942513010736E-3</v>
      </c>
      <c r="AN2985" s="34">
        <f>IF(X2985="","",IF(AN$6=0, 0, X2985/AN$6))</f>
        <v>0.88095739103453441</v>
      </c>
      <c r="AO2985" s="34">
        <f>IF(Y2985="","",IF(AO$6=0, 0, Y2985/AO$6))</f>
        <v>0.31826898624861272</v>
      </c>
      <c r="AP2985" s="34"/>
      <c r="AQ2985" s="34">
        <f>IF(AI2985="","",AI2985*AI$4)</f>
        <v>3.798741959768915E-2</v>
      </c>
      <c r="AR2985" s="33">
        <f>IF(AJ2985="","",AJ2985*AJ$4)</f>
        <v>4.1303662830077741E-2</v>
      </c>
      <c r="AS2985" s="34">
        <f>IF(AK2985="","",AK2985*AK$4)</f>
        <v>0</v>
      </c>
      <c r="AT2985" s="34">
        <f>IF(AL2985="","",AL2985*AL$4)</f>
        <v>0.5942659850482428</v>
      </c>
      <c r="AU2985" s="34">
        <f>IF(AM2985="","",AM2985*AM$4)</f>
        <v>4.7091942513010736E-3</v>
      </c>
      <c r="AV2985" s="34">
        <f>IF(AN2985="","",AN2985*AN$4)</f>
        <v>0.88095739103453441</v>
      </c>
      <c r="AW2985" s="34">
        <f>IF(AO2985="","",AO2985*AO$4)</f>
        <v>0.31826898624861272</v>
      </c>
      <c r="AX2985" s="34"/>
      <c r="AY2985" s="34">
        <f>IF(AQ2985="","",AI2985*AI$5)</f>
        <v>1.8993709798844575E-2</v>
      </c>
      <c r="AZ2985" s="34">
        <f>IF(AR2985="","",AJ2985*AJ$5)</f>
        <v>4.1303662830077741E-2</v>
      </c>
      <c r="BA2985" s="34">
        <f>IF(AS2985="","",AK2985*AK$5)</f>
        <v>0</v>
      </c>
      <c r="BB2985" s="34">
        <f>IF(AT2985="","",AL2985*AL$5)</f>
        <v>1.4856649626206071</v>
      </c>
      <c r="BC2985" s="34">
        <f>IF(AU2985="","",AM2985*AM$5)</f>
        <v>0</v>
      </c>
      <c r="BD2985" s="34">
        <f>IF(AV2985="","",AN2985*AN$5)</f>
        <v>0.88095739103453441</v>
      </c>
      <c r="BE2985" s="34">
        <f>IF(AW2985="","",AO2985*AO$5)</f>
        <v>0.31826898624861272</v>
      </c>
      <c r="BF2985" s="34">
        <f>IF(BE2985="","",SUM(AY2985:BE2985))</f>
        <v>2.7451887125326766</v>
      </c>
      <c r="BG2985" s="34"/>
      <c r="BH2985" s="34">
        <f>IF(AT2985="","",3/AT2985)</f>
        <v>5.0482445158904028</v>
      </c>
      <c r="BI2985" s="34"/>
      <c r="BJ2985" s="34">
        <f>IF(AQ2985="","",AQ2985*$BH2985)</f>
        <v>0.19176978265686187</v>
      </c>
      <c r="BK2985" s="34">
        <f>IF(AR2985="","",AR2985*$BH2985)</f>
        <v>0.20851098936812623</v>
      </c>
      <c r="BL2985" s="34">
        <f>IF(AS2985="","",AS2985*$BH2985)</f>
        <v>0</v>
      </c>
      <c r="BM2985" s="34">
        <f>IF(AT2985="","",AT2985*$BH2985)</f>
        <v>3</v>
      </c>
      <c r="BN2985" s="34">
        <f>IF(AU2985="","",AU2985*$BH2985)</f>
        <v>2.3773164053393255E-2</v>
      </c>
      <c r="BO2985" s="34">
        <f>IF(AV2985="","",AV2985*$BH2985)</f>
        <v>4.4472883180232055</v>
      </c>
      <c r="BP2985" s="34">
        <f t="shared" si="340"/>
        <v>13.858383863127321</v>
      </c>
      <c r="BQ2985" s="34">
        <f>IF(AW2985="","",AW2985*$BH2985)</f>
        <v>1.6066996644075571</v>
      </c>
      <c r="BR2985" s="34"/>
      <c r="BS2985" s="34">
        <f t="shared" si="341"/>
        <v>4.8475690900481938</v>
      </c>
      <c r="BT2985" s="34"/>
      <c r="BU2985" s="34">
        <f t="shared" si="342"/>
        <v>0.97622683594660675</v>
      </c>
      <c r="BV2985" s="34">
        <f t="shared" si="343"/>
        <v>0.97622683594660675</v>
      </c>
      <c r="BW2985" s="34">
        <f t="shared" si="344"/>
        <v>1</v>
      </c>
      <c r="BX2985" s="34"/>
      <c r="BY2985" s="34">
        <f>IF(BV2985="","",IF(BQ2985=0,0,((BV2985/BQ2985)*AF2985)))</f>
        <v>3.3117555993732468</v>
      </c>
      <c r="BZ2985" s="34">
        <f>IF(BY2985="","",SUM(S2985:X2985,BY2985))</f>
        <v>97.89885359937324</v>
      </c>
      <c r="CA2985" s="18"/>
      <c r="CB2985" s="20">
        <v>1.6778000000000001E-2</v>
      </c>
      <c r="CC2985" s="20">
        <v>9.9559999999999996E-3</v>
      </c>
      <c r="CD2985" s="20">
        <v>4.6126E-2</v>
      </c>
      <c r="CE2985" s="20">
        <v>1.2159E-2</v>
      </c>
      <c r="CF2985" s="20">
        <v>8.5360000000000002E-3</v>
      </c>
      <c r="CG2985" s="20">
        <v>2.8382000000000001E-2</v>
      </c>
      <c r="CH2985" s="20"/>
      <c r="CI2985" s="21">
        <v>3.3815499999999998</v>
      </c>
      <c r="CJ2985" s="21">
        <v>1.2303200000000001</v>
      </c>
      <c r="CK2985" s="21">
        <v>-19.670000000000002</v>
      </c>
      <c r="CL2985" s="21">
        <v>0.36260700000000001</v>
      </c>
      <c r="CM2985" s="21">
        <v>4.8406700000000003</v>
      </c>
      <c r="CN2985" s="21">
        <v>0.35529899999999998</v>
      </c>
      <c r="CO2985" s="21"/>
      <c r="CP2985" s="20">
        <v>12.7369</v>
      </c>
      <c r="CQ2985" s="20">
        <v>57.945099999999996</v>
      </c>
      <c r="CR2985" s="20">
        <v>11.080500000000001</v>
      </c>
      <c r="CS2985" s="20">
        <v>121.102</v>
      </c>
      <c r="CT2985" s="20"/>
      <c r="CU2985" s="22">
        <v>44319.7873958333</v>
      </c>
      <c r="CV2985" s="22"/>
    </row>
    <row r="2986" spans="1:100" s="17" customFormat="1" x14ac:dyDescent="0.25">
      <c r="A2986" s="17" t="s">
        <v>183</v>
      </c>
      <c r="B2986" s="17">
        <v>1388</v>
      </c>
      <c r="C2986" s="17">
        <v>8</v>
      </c>
      <c r="E2986" s="18">
        <v>0.82459099999999996</v>
      </c>
      <c r="F2986" s="18">
        <v>1.0000500000000001</v>
      </c>
      <c r="G2986" s="18">
        <v>0</v>
      </c>
      <c r="H2986" s="18">
        <v>18.517700000000001</v>
      </c>
      <c r="I2986" s="18">
        <v>0.19167100000000001</v>
      </c>
      <c r="J2986" s="18">
        <v>35.772599999999997</v>
      </c>
      <c r="K2986" s="18">
        <v>43.423499999999997</v>
      </c>
      <c r="L2986" s="18">
        <v>0.26988400000000001</v>
      </c>
      <c r="M2986" s="18">
        <v>100</v>
      </c>
      <c r="N2986" s="18"/>
      <c r="O2986" s="18">
        <v>4.3250999999999998E-2</v>
      </c>
      <c r="P2986" s="18">
        <v>43.380200000000002</v>
      </c>
      <c r="Q2986" s="18">
        <f t="shared" si="338"/>
        <v>99.956749000000002</v>
      </c>
      <c r="R2986" s="18"/>
      <c r="S2986" s="18">
        <v>1.1115299999999999</v>
      </c>
      <c r="T2986" s="18">
        <v>1.65838</v>
      </c>
      <c r="U2986" s="18">
        <v>0</v>
      </c>
      <c r="V2986" s="18">
        <v>42.431600000000003</v>
      </c>
      <c r="W2986" s="18">
        <v>0.19167100000000001</v>
      </c>
      <c r="X2986" s="18">
        <v>50.053100000000001</v>
      </c>
      <c r="Y2986" s="18">
        <v>4.55375</v>
      </c>
      <c r="Z2986" s="18">
        <v>100</v>
      </c>
      <c r="AA2986" s="19"/>
      <c r="AB2986" s="18">
        <f>IF(Z2986="","",Z2986-O2986)</f>
        <v>99.956749000000002</v>
      </c>
      <c r="AC2986" s="18">
        <f t="shared" si="339"/>
        <v>95.402999000000008</v>
      </c>
      <c r="AD2986" s="18"/>
      <c r="AE2986" s="34">
        <f>IF(M2986="","",IF(M2986&gt;100,M2986, M2986+O2986))</f>
        <v>100.043251</v>
      </c>
      <c r="AF2986" s="37">
        <f>IF(AE2986="","",IF(AE2986="* * *", Y2986, AE2986-SUM(S2986:X2986)))</f>
        <v>4.5969699999999989</v>
      </c>
      <c r="AG2986" s="54"/>
      <c r="AH2986" s="33"/>
      <c r="AI2986" s="34">
        <f>IF(S2986="","",IF(AI$6=0, 0, S2986/AI$6))</f>
        <v>1.7933994998946413E-2</v>
      </c>
      <c r="AJ2986" s="34">
        <f>IF(T2986="","",IF(AJ$6=0, 0, T2986/AJ$6))</f>
        <v>4.1145865639165467E-2</v>
      </c>
      <c r="AK2986" s="34">
        <f>IF(U2986="","",IF(AK$6=0, 0, U2986/AK$6))</f>
        <v>0</v>
      </c>
      <c r="AL2986" s="34">
        <f>IF(V2986="","",IF(AL$6=0, 0, V2986/AL$6))</f>
        <v>0.29893087806419016</v>
      </c>
      <c r="AM2986" s="34">
        <f>IF(W2986="","",IF(AM$6=0, 0, W2986/AM$6))</f>
        <v>5.4065695386655002E-3</v>
      </c>
      <c r="AN2986" s="34">
        <f>IF(X2986="","",IF(AN$6=0, 0, X2986/AN$6))</f>
        <v>0.89257169554936566</v>
      </c>
      <c r="AO2986" s="34">
        <f>IF(Y2986="","",IF(AO$6=0, 0, Y2986/AO$6))</f>
        <v>0.26775149016235605</v>
      </c>
      <c r="AP2986" s="34"/>
      <c r="AQ2986" s="34">
        <f>IF(AI2986="","",AI2986*AI$4)</f>
        <v>3.5867989997892827E-2</v>
      </c>
      <c r="AR2986" s="33">
        <f>IF(AJ2986="","",AJ2986*AJ$4)</f>
        <v>4.1145865639165467E-2</v>
      </c>
      <c r="AS2986" s="34">
        <f>IF(AK2986="","",AK2986*AK$4)</f>
        <v>0</v>
      </c>
      <c r="AT2986" s="34">
        <f>IF(AL2986="","",AL2986*AL$4)</f>
        <v>0.59786175612838033</v>
      </c>
      <c r="AU2986" s="34">
        <f>IF(AM2986="","",AM2986*AM$4)</f>
        <v>5.4065695386655002E-3</v>
      </c>
      <c r="AV2986" s="34">
        <f>IF(AN2986="","",AN2986*AN$4)</f>
        <v>0.89257169554936566</v>
      </c>
      <c r="AW2986" s="34">
        <f>IF(AO2986="","",AO2986*AO$4)</f>
        <v>0.26775149016235605</v>
      </c>
      <c r="AX2986" s="34"/>
      <c r="AY2986" s="34">
        <f>IF(AQ2986="","",AI2986*AI$5)</f>
        <v>1.7933994998946413E-2</v>
      </c>
      <c r="AZ2986" s="34">
        <f>IF(AR2986="","",AJ2986*AJ$5)</f>
        <v>4.1145865639165467E-2</v>
      </c>
      <c r="BA2986" s="34">
        <f>IF(AS2986="","",AK2986*AK$5)</f>
        <v>0</v>
      </c>
      <c r="BB2986" s="34">
        <f>IF(AT2986="","",AL2986*AL$5)</f>
        <v>1.4946543903209508</v>
      </c>
      <c r="BC2986" s="34">
        <f>IF(AU2986="","",AM2986*AM$5)</f>
        <v>0</v>
      </c>
      <c r="BD2986" s="34">
        <f>IF(AV2986="","",AN2986*AN$5)</f>
        <v>0.89257169554936566</v>
      </c>
      <c r="BE2986" s="34">
        <f>IF(AW2986="","",AO2986*AO$5)</f>
        <v>0.26775149016235605</v>
      </c>
      <c r="BF2986" s="34">
        <f>IF(BE2986="","",SUM(AY2986:BE2986))</f>
        <v>2.7140574366707848</v>
      </c>
      <c r="BG2986" s="34"/>
      <c r="BH2986" s="34">
        <f>IF(AT2986="","",3/AT2986)</f>
        <v>5.017882427247617</v>
      </c>
      <c r="BI2986" s="34"/>
      <c r="BJ2986" s="34">
        <f>IF(AQ2986="","",AQ2986*$BH2986)</f>
        <v>0.1799813567111197</v>
      </c>
      <c r="BK2986" s="34">
        <f>IF(AR2986="","",AR2986*$BH2986)</f>
        <v>0.20646511614465993</v>
      </c>
      <c r="BL2986" s="34">
        <f>IF(AS2986="","",AS2986*$BH2986)</f>
        <v>0</v>
      </c>
      <c r="BM2986" s="34">
        <f>IF(AT2986="","",AT2986*$BH2986)</f>
        <v>3</v>
      </c>
      <c r="BN2986" s="34">
        <f>IF(AU2986="","",AU2986*$BH2986)</f>
        <v>2.7129530279761869E-2</v>
      </c>
      <c r="BO2986" s="34">
        <f>IF(AV2986="","",AV2986*$BH2986)</f>
        <v>4.4788198261557719</v>
      </c>
      <c r="BP2986" s="34">
        <f t="shared" si="340"/>
        <v>13.618821118011043</v>
      </c>
      <c r="BQ2986" s="34">
        <f>IF(AW2986="","",AW2986*$BH2986)</f>
        <v>1.3435454973550496</v>
      </c>
      <c r="BR2986" s="34"/>
      <c r="BS2986" s="34">
        <f t="shared" si="341"/>
        <v>4.8652662990115516</v>
      </c>
      <c r="BT2986" s="34"/>
      <c r="BU2986" s="34">
        <f t="shared" si="342"/>
        <v>0.97287046972023816</v>
      </c>
      <c r="BV2986" s="34">
        <f t="shared" si="343"/>
        <v>0.97287046972023816</v>
      </c>
      <c r="BW2986" s="34">
        <f t="shared" si="344"/>
        <v>1</v>
      </c>
      <c r="BX2986" s="34"/>
      <c r="BY2986" s="34">
        <f>IF(BV2986="","",IF(BQ2986=0,0,((BV2986/BQ2986)*AF2986)))</f>
        <v>3.3286973697534483</v>
      </c>
      <c r="BZ2986" s="34">
        <f>IF(BY2986="","",SUM(S2986:X2986,BY2986))</f>
        <v>98.774978369753441</v>
      </c>
      <c r="CA2986" s="18"/>
      <c r="CB2986" s="20">
        <v>1.6976999999999999E-2</v>
      </c>
      <c r="CC2986" s="20">
        <v>9.9349999999999994E-3</v>
      </c>
      <c r="CD2986" s="20">
        <v>4.6955999999999998E-2</v>
      </c>
      <c r="CE2986" s="20">
        <v>1.26E-2</v>
      </c>
      <c r="CF2986" s="20">
        <v>8.6719999999999992E-3</v>
      </c>
      <c r="CG2986" s="20">
        <v>3.0158000000000001E-2</v>
      </c>
      <c r="CH2986" s="20"/>
      <c r="CI2986" s="21">
        <v>3.4999899999999999</v>
      </c>
      <c r="CJ2986" s="21">
        <v>1.2319199999999999</v>
      </c>
      <c r="CK2986" s="21">
        <v>-18.434999999999999</v>
      </c>
      <c r="CL2986" s="21">
        <v>0.36136699999999999</v>
      </c>
      <c r="CM2986" s="21">
        <v>4.44489</v>
      </c>
      <c r="CN2986" s="21">
        <v>0.35303699999999999</v>
      </c>
      <c r="CO2986" s="21"/>
      <c r="CP2986" s="20">
        <v>12.7356</v>
      </c>
      <c r="CQ2986" s="20">
        <v>57.924900000000001</v>
      </c>
      <c r="CR2986" s="20">
        <v>11.081</v>
      </c>
      <c r="CS2986" s="20">
        <v>141.34299999999999</v>
      </c>
      <c r="CT2986" s="20"/>
      <c r="CU2986" s="22">
        <v>44319.789189814801</v>
      </c>
      <c r="CV2986" s="22"/>
    </row>
    <row r="2987" spans="1:100" s="17" customFormat="1" x14ac:dyDescent="0.25">
      <c r="A2987" s="17" t="s">
        <v>183</v>
      </c>
      <c r="B2987" s="17">
        <v>1389</v>
      </c>
      <c r="C2987" s="17">
        <v>9</v>
      </c>
      <c r="E2987" s="18">
        <v>0.76605900000000005</v>
      </c>
      <c r="F2987" s="18">
        <v>1.0389999999999999</v>
      </c>
      <c r="G2987" s="18">
        <v>0</v>
      </c>
      <c r="H2987" s="18">
        <v>18.673400000000001</v>
      </c>
      <c r="I2987" s="18">
        <v>0.18862699999999999</v>
      </c>
      <c r="J2987" s="18">
        <v>35.564900000000002</v>
      </c>
      <c r="K2987" s="18">
        <v>43.501100000000001</v>
      </c>
      <c r="L2987" s="18">
        <v>0.26700000000000002</v>
      </c>
      <c r="M2987" s="18">
        <v>100</v>
      </c>
      <c r="N2987" s="18"/>
      <c r="O2987" s="18">
        <v>4.2563999999999998E-2</v>
      </c>
      <c r="P2987" s="18">
        <v>43.458500000000001</v>
      </c>
      <c r="Q2987" s="18">
        <f t="shared" si="338"/>
        <v>99.957436000000001</v>
      </c>
      <c r="R2987" s="18"/>
      <c r="S2987" s="18">
        <v>1.0326299999999999</v>
      </c>
      <c r="T2987" s="18">
        <v>1.7229699999999999</v>
      </c>
      <c r="U2987" s="18">
        <v>0</v>
      </c>
      <c r="V2987" s="18">
        <v>42.788200000000003</v>
      </c>
      <c r="W2987" s="18">
        <v>0.18862699999999999</v>
      </c>
      <c r="X2987" s="18">
        <v>49.762500000000003</v>
      </c>
      <c r="Y2987" s="18">
        <v>4.50509</v>
      </c>
      <c r="Z2987" s="18">
        <v>100</v>
      </c>
      <c r="AA2987" s="19"/>
      <c r="AB2987" s="18">
        <f>IF(Z2987="","",Z2987-O2987)</f>
        <v>99.957436000000001</v>
      </c>
      <c r="AC2987" s="18">
        <f t="shared" si="339"/>
        <v>95.452346000000006</v>
      </c>
      <c r="AD2987" s="18"/>
      <c r="AE2987" s="34">
        <f>IF(M2987="","",IF(M2987&gt;100,M2987, M2987+O2987))</f>
        <v>100.042564</v>
      </c>
      <c r="AF2987" s="37">
        <f>IF(AE2987="","",IF(AE2987="* * *", Y2987, AE2987-SUM(S2987:X2987)))</f>
        <v>4.5476369999999946</v>
      </c>
      <c r="AG2987" s="54"/>
      <c r="AH2987" s="33"/>
      <c r="AI2987" s="34">
        <f>IF(S2987="","",IF(AI$6=0, 0, S2987/AI$6))</f>
        <v>1.6660981939994456E-2</v>
      </c>
      <c r="AJ2987" s="34">
        <f>IF(T2987="","",IF(AJ$6=0, 0, T2987/AJ$6))</f>
        <v>4.2748400318571689E-2</v>
      </c>
      <c r="AK2987" s="34">
        <f>IF(U2987="","",IF(AK$6=0, 0, U2987/AK$6))</f>
        <v>0</v>
      </c>
      <c r="AL2987" s="34">
        <f>IF(V2987="","",IF(AL$6=0, 0, V2987/AL$6))</f>
        <v>0.30144312721618277</v>
      </c>
      <c r="AM2987" s="34">
        <f>IF(W2987="","",IF(AM$6=0, 0, W2987/AM$6))</f>
        <v>5.3207057529300588E-3</v>
      </c>
      <c r="AN2987" s="34">
        <f>IF(X2987="","",IF(AN$6=0, 0, X2987/AN$6))</f>
        <v>0.88738957226975568</v>
      </c>
      <c r="AO2987" s="34">
        <f>IF(Y2987="","",IF(AO$6=0, 0, Y2987/AO$6))</f>
        <v>0.26489037843876556</v>
      </c>
      <c r="AP2987" s="34"/>
      <c r="AQ2987" s="34">
        <f>IF(AI2987="","",AI2987*AI$4)</f>
        <v>3.3321963879988911E-2</v>
      </c>
      <c r="AR2987" s="33">
        <f>IF(AJ2987="","",AJ2987*AJ$4)</f>
        <v>4.2748400318571689E-2</v>
      </c>
      <c r="AS2987" s="34">
        <f>IF(AK2987="","",AK2987*AK$4)</f>
        <v>0</v>
      </c>
      <c r="AT2987" s="34">
        <f>IF(AL2987="","",AL2987*AL$4)</f>
        <v>0.60288625443236554</v>
      </c>
      <c r="AU2987" s="34">
        <f>IF(AM2987="","",AM2987*AM$4)</f>
        <v>5.3207057529300588E-3</v>
      </c>
      <c r="AV2987" s="34">
        <f>IF(AN2987="","",AN2987*AN$4)</f>
        <v>0.88738957226975568</v>
      </c>
      <c r="AW2987" s="34">
        <f>IF(AO2987="","",AO2987*AO$4)</f>
        <v>0.26489037843876556</v>
      </c>
      <c r="AX2987" s="34"/>
      <c r="AY2987" s="34">
        <f>IF(AQ2987="","",AI2987*AI$5)</f>
        <v>1.6660981939994456E-2</v>
      </c>
      <c r="AZ2987" s="34">
        <f>IF(AR2987="","",AJ2987*AJ$5)</f>
        <v>4.2748400318571689E-2</v>
      </c>
      <c r="BA2987" s="34">
        <f>IF(AS2987="","",AK2987*AK$5)</f>
        <v>0</v>
      </c>
      <c r="BB2987" s="34">
        <f>IF(AT2987="","",AL2987*AL$5)</f>
        <v>1.5072156360809139</v>
      </c>
      <c r="BC2987" s="34">
        <f>IF(AU2987="","",AM2987*AM$5)</f>
        <v>0</v>
      </c>
      <c r="BD2987" s="34">
        <f>IF(AV2987="","",AN2987*AN$5)</f>
        <v>0.88738957226975568</v>
      </c>
      <c r="BE2987" s="34">
        <f>IF(AW2987="","",AO2987*AO$5)</f>
        <v>0.26489037843876556</v>
      </c>
      <c r="BF2987" s="34">
        <f>IF(BE2987="","",SUM(AY2987:BE2987))</f>
        <v>2.7189049690480012</v>
      </c>
      <c r="BG2987" s="34"/>
      <c r="BH2987" s="34">
        <f>IF(AT2987="","",3/AT2987)</f>
        <v>4.9760630267223203</v>
      </c>
      <c r="BI2987" s="34"/>
      <c r="BJ2987" s="34">
        <f>IF(AQ2987="","",AQ2987*$BH2987)</f>
        <v>0.16581219244098946</v>
      </c>
      <c r="BK2987" s="34">
        <f>IF(AR2987="","",AR2987*$BH2987)</f>
        <v>0.21271873427676924</v>
      </c>
      <c r="BL2987" s="34">
        <f>IF(AS2987="","",AS2987*$BH2987)</f>
        <v>0</v>
      </c>
      <c r="BM2987" s="34">
        <f>IF(AT2987="","",AT2987*$BH2987)</f>
        <v>2.9999999999999996</v>
      </c>
      <c r="BN2987" s="34">
        <f>IF(AU2987="","",AU2987*$BH2987)</f>
        <v>2.647616717322401E-2</v>
      </c>
      <c r="BO2987" s="34">
        <f>IF(AV2987="","",AV2987*$BH2987)</f>
        <v>4.4157064408704656</v>
      </c>
      <c r="BP2987" s="34">
        <f t="shared" si="340"/>
        <v>13.529442489651354</v>
      </c>
      <c r="BQ2987" s="34">
        <f>IF(AW2987="","",AW2987*$BH2987)</f>
        <v>1.3181112182836245</v>
      </c>
      <c r="BR2987" s="34"/>
      <c r="BS2987" s="34">
        <f t="shared" si="341"/>
        <v>4.7942373675882246</v>
      </c>
      <c r="BT2987" s="34"/>
      <c r="BU2987" s="34">
        <f t="shared" si="342"/>
        <v>0.97352383282677601</v>
      </c>
      <c r="BV2987" s="34">
        <f t="shared" si="343"/>
        <v>0.97352383282677601</v>
      </c>
      <c r="BW2987" s="34">
        <f t="shared" si="344"/>
        <v>1</v>
      </c>
      <c r="BX2987" s="34"/>
      <c r="BY2987" s="34">
        <f>IF(BV2987="","",IF(BQ2987=0,0,((BV2987/BQ2987)*AF2987)))</f>
        <v>3.3587704445075333</v>
      </c>
      <c r="BZ2987" s="34">
        <f>IF(BY2987="","",SUM(S2987:X2987,BY2987))</f>
        <v>98.853697444507532</v>
      </c>
      <c r="CA2987" s="18"/>
      <c r="CB2987" s="20">
        <v>1.6241999999999999E-2</v>
      </c>
      <c r="CC2987" s="20">
        <v>1.0262E-2</v>
      </c>
      <c r="CD2987" s="20">
        <v>4.6210000000000001E-2</v>
      </c>
      <c r="CE2987" s="20">
        <v>1.2869E-2</v>
      </c>
      <c r="CF2987" s="20">
        <v>8.8489999999999992E-3</v>
      </c>
      <c r="CG2987" s="20">
        <v>3.0387000000000001E-2</v>
      </c>
      <c r="CH2987" s="20"/>
      <c r="CI2987" s="21">
        <v>3.6262799999999999</v>
      </c>
      <c r="CJ2987" s="21">
        <v>1.2104200000000001</v>
      </c>
      <c r="CK2987" s="21">
        <v>-21.234000000000002</v>
      </c>
      <c r="CL2987" s="21">
        <v>0.35989300000000002</v>
      </c>
      <c r="CM2987" s="21">
        <v>4.5190299999999999</v>
      </c>
      <c r="CN2987" s="21">
        <v>0.354157</v>
      </c>
      <c r="CO2987" s="21"/>
      <c r="CP2987" s="20">
        <v>12.7342</v>
      </c>
      <c r="CQ2987" s="20">
        <v>57.904699999999998</v>
      </c>
      <c r="CR2987" s="20">
        <v>11.082000000000001</v>
      </c>
      <c r="CS2987" s="20">
        <v>161.59</v>
      </c>
      <c r="CT2987" s="20"/>
      <c r="CU2987" s="22">
        <v>44319.790983796302</v>
      </c>
      <c r="CV2987" s="22"/>
    </row>
    <row r="2988" spans="1:100" s="17" customFormat="1" x14ac:dyDescent="0.25">
      <c r="A2988" s="17" t="s">
        <v>183</v>
      </c>
      <c r="B2988" s="17">
        <v>1390</v>
      </c>
      <c r="C2988" s="17">
        <v>10</v>
      </c>
      <c r="E2988" s="18">
        <v>0.78173999999999999</v>
      </c>
      <c r="F2988" s="18">
        <v>1.0508200000000001</v>
      </c>
      <c r="G2988" s="18">
        <v>0</v>
      </c>
      <c r="H2988" s="18">
        <v>18.647400000000001</v>
      </c>
      <c r="I2988" s="18">
        <v>0.23005999999999999</v>
      </c>
      <c r="J2988" s="18">
        <v>35.589199999999998</v>
      </c>
      <c r="K2988" s="18">
        <v>43.437100000000001</v>
      </c>
      <c r="L2988" s="18">
        <v>0.26362999999999998</v>
      </c>
      <c r="M2988" s="18">
        <v>100</v>
      </c>
      <c r="N2988" s="18"/>
      <c r="O2988" s="18">
        <v>5.1913000000000001E-2</v>
      </c>
      <c r="P2988" s="18">
        <v>43.385199999999998</v>
      </c>
      <c r="Q2988" s="18">
        <f t="shared" si="338"/>
        <v>99.948087000000001</v>
      </c>
      <c r="R2988" s="18"/>
      <c r="S2988" s="18">
        <v>1.0537700000000001</v>
      </c>
      <c r="T2988" s="18">
        <v>1.74257</v>
      </c>
      <c r="U2988" s="18">
        <v>0</v>
      </c>
      <c r="V2988" s="18">
        <v>42.728900000000003</v>
      </c>
      <c r="W2988" s="18">
        <v>0.23005999999999999</v>
      </c>
      <c r="X2988" s="18">
        <v>49.796500000000002</v>
      </c>
      <c r="Y2988" s="18">
        <v>4.4482400000000002</v>
      </c>
      <c r="Z2988" s="18">
        <v>100</v>
      </c>
      <c r="AA2988" s="19"/>
      <c r="AB2988" s="18">
        <f>IF(Z2988="","",Z2988-O2988)</f>
        <v>99.948087000000001</v>
      </c>
      <c r="AC2988" s="18">
        <f t="shared" si="339"/>
        <v>95.499847000000003</v>
      </c>
      <c r="AD2988" s="18"/>
      <c r="AE2988" s="34">
        <f>IF(M2988="","",IF(M2988&gt;100,M2988, M2988+O2988))</f>
        <v>100.051913</v>
      </c>
      <c r="AF2988" s="37">
        <f>IF(AE2988="","",IF(AE2988="* * *", Y2988, AE2988-SUM(S2988:X2988)))</f>
        <v>4.5001129999999847</v>
      </c>
      <c r="AG2988" s="54"/>
      <c r="AH2988" s="33"/>
      <c r="AI2988" s="34">
        <f>IF(S2988="","",IF(AI$6=0, 0, S2988/AI$6))</f>
        <v>1.7002065540327085E-2</v>
      </c>
      <c r="AJ2988" s="34">
        <f>IF(T2988="","",IF(AJ$6=0, 0, T2988/AJ$6))</f>
        <v>4.3234693548427114E-2</v>
      </c>
      <c r="AK2988" s="34">
        <f>IF(U2988="","",IF(AK$6=0, 0, U2988/AK$6))</f>
        <v>0</v>
      </c>
      <c r="AL2988" s="34">
        <f>IF(V2988="","",IF(AL$6=0, 0, V2988/AL$6))</f>
        <v>0.30102535835832195</v>
      </c>
      <c r="AM2988" s="34">
        <f>IF(W2988="","",IF(AM$6=0, 0, W2988/AM$6))</f>
        <v>6.4894292202022476E-3</v>
      </c>
      <c r="AN2988" s="34">
        <f>IF(X2988="","",IF(AN$6=0, 0, X2988/AN$6))</f>
        <v>0.88799587712697092</v>
      </c>
      <c r="AO2988" s="34">
        <f>IF(Y2988="","",IF(AO$6=0, 0, Y2988/AO$6))</f>
        <v>0.26154771091952755</v>
      </c>
      <c r="AP2988" s="34"/>
      <c r="AQ2988" s="34">
        <f>IF(AI2988="","",AI2988*AI$4)</f>
        <v>3.4004131080654171E-2</v>
      </c>
      <c r="AR2988" s="33">
        <f>IF(AJ2988="","",AJ2988*AJ$4)</f>
        <v>4.3234693548427114E-2</v>
      </c>
      <c r="AS2988" s="34">
        <f>IF(AK2988="","",AK2988*AK$4)</f>
        <v>0</v>
      </c>
      <c r="AT2988" s="34">
        <f>IF(AL2988="","",AL2988*AL$4)</f>
        <v>0.6020507167166439</v>
      </c>
      <c r="AU2988" s="34">
        <f>IF(AM2988="","",AM2988*AM$4)</f>
        <v>6.4894292202022476E-3</v>
      </c>
      <c r="AV2988" s="34">
        <f>IF(AN2988="","",AN2988*AN$4)</f>
        <v>0.88799587712697092</v>
      </c>
      <c r="AW2988" s="34">
        <f>IF(AO2988="","",AO2988*AO$4)</f>
        <v>0.26154771091952755</v>
      </c>
      <c r="AX2988" s="34"/>
      <c r="AY2988" s="34">
        <f>IF(AQ2988="","",AI2988*AI$5)</f>
        <v>1.7002065540327085E-2</v>
      </c>
      <c r="AZ2988" s="34">
        <f>IF(AR2988="","",AJ2988*AJ$5)</f>
        <v>4.3234693548427114E-2</v>
      </c>
      <c r="BA2988" s="34">
        <f>IF(AS2988="","",AK2988*AK$5)</f>
        <v>0</v>
      </c>
      <c r="BB2988" s="34">
        <f>IF(AT2988="","",AL2988*AL$5)</f>
        <v>1.5051267917916098</v>
      </c>
      <c r="BC2988" s="34">
        <f>IF(AU2988="","",AM2988*AM$5)</f>
        <v>0</v>
      </c>
      <c r="BD2988" s="34">
        <f>IF(AV2988="","",AN2988*AN$5)</f>
        <v>0.88799587712697092</v>
      </c>
      <c r="BE2988" s="34">
        <f>IF(AW2988="","",AO2988*AO$5)</f>
        <v>0.26154771091952755</v>
      </c>
      <c r="BF2988" s="34">
        <f>IF(BE2988="","",SUM(AY2988:BE2988))</f>
        <v>2.7149071389268626</v>
      </c>
      <c r="BG2988" s="34"/>
      <c r="BH2988" s="34">
        <f>IF(AT2988="","",3/AT2988)</f>
        <v>4.9829689039502538</v>
      </c>
      <c r="BI2988" s="34"/>
      <c r="BJ2988" s="34">
        <f>IF(AQ2988="","",AQ2988*$BH2988)</f>
        <v>0.16944152778074809</v>
      </c>
      <c r="BK2988" s="34">
        <f>IF(AR2988="","",AR2988*$BH2988)</f>
        <v>0.21543713352363097</v>
      </c>
      <c r="BL2988" s="34">
        <f>IF(AS2988="","",AS2988*$BH2988)</f>
        <v>0</v>
      </c>
      <c r="BM2988" s="34">
        <f>IF(AT2988="","",AT2988*$BH2988)</f>
        <v>3</v>
      </c>
      <c r="BN2988" s="34">
        <f>IF(AU2988="","",AU2988*$BH2988)</f>
        <v>3.2336624008653947E-2</v>
      </c>
      <c r="BO2988" s="34">
        <f>IF(AV2988="","",AV2988*$BH2988)</f>
        <v>4.4248558425597269</v>
      </c>
      <c r="BP2988" s="34">
        <f t="shared" si="340"/>
        <v>13.528297850385108</v>
      </c>
      <c r="BQ2988" s="34">
        <f>IF(AW2988="","",AW2988*$BH2988)</f>
        <v>1.3032841104113762</v>
      </c>
      <c r="BR2988" s="34"/>
      <c r="BS2988" s="34">
        <f t="shared" si="341"/>
        <v>4.8097345038641057</v>
      </c>
      <c r="BT2988" s="34"/>
      <c r="BU2988" s="34">
        <f t="shared" si="342"/>
        <v>0.967663375991346</v>
      </c>
      <c r="BV2988" s="34">
        <f t="shared" si="343"/>
        <v>0.967663375991346</v>
      </c>
      <c r="BW2988" s="34">
        <f t="shared" si="344"/>
        <v>1</v>
      </c>
      <c r="BX2988" s="34"/>
      <c r="BY2988" s="34">
        <f>IF(BV2988="","",IF(BQ2988=0,0,((BV2988/BQ2988)*AF2988)))</f>
        <v>3.3412473175538215</v>
      </c>
      <c r="BZ2988" s="34">
        <f>IF(BY2988="","",SUM(S2988:X2988,BY2988))</f>
        <v>98.893047317553837</v>
      </c>
      <c r="CA2988" s="18"/>
      <c r="CB2988" s="20">
        <v>1.6143000000000001E-2</v>
      </c>
      <c r="CC2988" s="20">
        <v>9.6460000000000001E-3</v>
      </c>
      <c r="CD2988" s="20">
        <v>4.6364000000000002E-2</v>
      </c>
      <c r="CE2988" s="20">
        <v>1.2115000000000001E-2</v>
      </c>
      <c r="CF2988" s="20">
        <v>8.5349999999999992E-3</v>
      </c>
      <c r="CG2988" s="20">
        <v>3.134E-2</v>
      </c>
      <c r="CH2988" s="20"/>
      <c r="CI2988" s="21">
        <v>3.5813999999999999</v>
      </c>
      <c r="CJ2988" s="21">
        <v>1.19252</v>
      </c>
      <c r="CK2988" s="21">
        <v>-15.93</v>
      </c>
      <c r="CL2988" s="21">
        <v>0.36005900000000002</v>
      </c>
      <c r="CM2988" s="21">
        <v>3.9444300000000001</v>
      </c>
      <c r="CN2988" s="21">
        <v>0.35425899999999999</v>
      </c>
      <c r="CO2988" s="21"/>
      <c r="CP2988" s="20">
        <v>12.732799999999999</v>
      </c>
      <c r="CQ2988" s="20">
        <v>57.884700000000002</v>
      </c>
      <c r="CR2988" s="20">
        <v>11.083</v>
      </c>
      <c r="CS2988" s="20">
        <v>181.63900000000001</v>
      </c>
      <c r="CT2988" s="20"/>
      <c r="CU2988" s="22">
        <v>44319.792766203696</v>
      </c>
      <c r="CV2988" s="22"/>
    </row>
    <row r="2989" spans="1:100" s="17" customFormat="1" x14ac:dyDescent="0.25">
      <c r="A2989" s="17" t="s">
        <v>183</v>
      </c>
      <c r="B2989" s="17">
        <v>1391</v>
      </c>
      <c r="C2989" s="17">
        <v>11</v>
      </c>
      <c r="E2989" s="18">
        <v>0.74826700000000002</v>
      </c>
      <c r="F2989" s="18">
        <v>1.0095799999999999</v>
      </c>
      <c r="G2989" s="18">
        <v>0</v>
      </c>
      <c r="H2989" s="18">
        <v>18.7258</v>
      </c>
      <c r="I2989" s="18">
        <v>0.25160199999999999</v>
      </c>
      <c r="J2989" s="18">
        <v>35.4758</v>
      </c>
      <c r="K2989" s="18">
        <v>43.521099999999997</v>
      </c>
      <c r="L2989" s="18">
        <v>0.26784400000000003</v>
      </c>
      <c r="M2989" s="18">
        <v>100</v>
      </c>
      <c r="N2989" s="18"/>
      <c r="O2989" s="18">
        <v>5.6773999999999998E-2</v>
      </c>
      <c r="P2989" s="18">
        <v>43.464300000000001</v>
      </c>
      <c r="Q2989" s="18">
        <f t="shared" si="338"/>
        <v>99.943225999999996</v>
      </c>
      <c r="R2989" s="18"/>
      <c r="S2989" s="18">
        <v>1.00865</v>
      </c>
      <c r="T2989" s="18">
        <v>1.6741900000000001</v>
      </c>
      <c r="U2989" s="18">
        <v>0</v>
      </c>
      <c r="V2989" s="18">
        <v>42.908499999999997</v>
      </c>
      <c r="W2989" s="18">
        <v>0.25160199999999999</v>
      </c>
      <c r="X2989" s="18">
        <v>49.637799999999999</v>
      </c>
      <c r="Y2989" s="18">
        <v>4.5193399999999997</v>
      </c>
      <c r="Z2989" s="18">
        <v>100</v>
      </c>
      <c r="AA2989" s="19"/>
      <c r="AB2989" s="18">
        <f>IF(Z2989="","",Z2989-O2989)</f>
        <v>99.943225999999996</v>
      </c>
      <c r="AC2989" s="18">
        <f t="shared" si="339"/>
        <v>95.423885999999996</v>
      </c>
      <c r="AD2989" s="18"/>
      <c r="AE2989" s="34">
        <f>IF(M2989="","",IF(M2989&gt;100,M2989, M2989+O2989))</f>
        <v>100.056774</v>
      </c>
      <c r="AF2989" s="37">
        <f>IF(AE2989="","",IF(AE2989="* * *", Y2989, AE2989-SUM(S2989:X2989)))</f>
        <v>4.5760320000000121</v>
      </c>
      <c r="AG2989" s="54"/>
      <c r="AH2989" s="33"/>
      <c r="AI2989" s="34">
        <f>IF(S2989="","",IF(AI$6=0, 0, S2989/AI$6))</f>
        <v>1.6274076323344672E-2</v>
      </c>
      <c r="AJ2989" s="34">
        <f>IF(T2989="","",IF(AJ$6=0, 0, T2989/AJ$6))</f>
        <v>4.1538125637329462E-2</v>
      </c>
      <c r="AK2989" s="34">
        <f>IF(U2989="","",IF(AK$6=0, 0, U2989/AK$6))</f>
        <v>0</v>
      </c>
      <c r="AL2989" s="34">
        <f>IF(V2989="","",IF(AL$6=0, 0, V2989/AL$6))</f>
        <v>0.30229064144216339</v>
      </c>
      <c r="AM2989" s="34">
        <f>IF(W2989="","",IF(AM$6=0, 0, W2989/AM$6))</f>
        <v>7.0970762873221157E-3</v>
      </c>
      <c r="AN2989" s="34">
        <f>IF(X2989="","",IF(AN$6=0, 0, X2989/AN$6))</f>
        <v>0.88516586004343989</v>
      </c>
      <c r="AO2989" s="34">
        <f>IF(Y2989="","",IF(AO$6=0, 0, Y2989/AO$6))</f>
        <v>0.26572825024437924</v>
      </c>
      <c r="AP2989" s="34"/>
      <c r="AQ2989" s="34">
        <f>IF(AI2989="","",AI2989*AI$4)</f>
        <v>3.2548152646689345E-2</v>
      </c>
      <c r="AR2989" s="33">
        <f>IF(AJ2989="","",AJ2989*AJ$4)</f>
        <v>4.1538125637329462E-2</v>
      </c>
      <c r="AS2989" s="34">
        <f>IF(AK2989="","",AK2989*AK$4)</f>
        <v>0</v>
      </c>
      <c r="AT2989" s="34">
        <f>IF(AL2989="","",AL2989*AL$4)</f>
        <v>0.60458128288432678</v>
      </c>
      <c r="AU2989" s="34">
        <f>IF(AM2989="","",AM2989*AM$4)</f>
        <v>7.0970762873221157E-3</v>
      </c>
      <c r="AV2989" s="34">
        <f>IF(AN2989="","",AN2989*AN$4)</f>
        <v>0.88516586004343989</v>
      </c>
      <c r="AW2989" s="34">
        <f>IF(AO2989="","",AO2989*AO$4)</f>
        <v>0.26572825024437924</v>
      </c>
      <c r="AX2989" s="34"/>
      <c r="AY2989" s="34">
        <f>IF(AQ2989="","",AI2989*AI$5)</f>
        <v>1.6274076323344672E-2</v>
      </c>
      <c r="AZ2989" s="34">
        <f>IF(AR2989="","",AJ2989*AJ$5)</f>
        <v>4.1538125637329462E-2</v>
      </c>
      <c r="BA2989" s="34">
        <f>IF(AS2989="","",AK2989*AK$5)</f>
        <v>0</v>
      </c>
      <c r="BB2989" s="34">
        <f>IF(AT2989="","",AL2989*AL$5)</f>
        <v>1.5114532072108169</v>
      </c>
      <c r="BC2989" s="34">
        <f>IF(AU2989="","",AM2989*AM$5)</f>
        <v>0</v>
      </c>
      <c r="BD2989" s="34">
        <f>IF(AV2989="","",AN2989*AN$5)</f>
        <v>0.88516586004343989</v>
      </c>
      <c r="BE2989" s="34">
        <f>IF(AW2989="","",AO2989*AO$5)</f>
        <v>0.26572825024437924</v>
      </c>
      <c r="BF2989" s="34">
        <f>IF(BE2989="","",SUM(AY2989:BE2989))</f>
        <v>2.72015951945931</v>
      </c>
      <c r="BG2989" s="34"/>
      <c r="BH2989" s="34">
        <f>IF(AT2989="","",3/AT2989)</f>
        <v>4.9621119358635246</v>
      </c>
      <c r="BI2989" s="34"/>
      <c r="BJ2989" s="34">
        <f>IF(AQ2989="","",AQ2989*$BH2989)</f>
        <v>0.16150757673844518</v>
      </c>
      <c r="BK2989" s="34">
        <f>IF(AR2989="","",AR2989*$BH2989)</f>
        <v>0.20611682901839121</v>
      </c>
      <c r="BL2989" s="34">
        <f>IF(AS2989="","",AS2989*$BH2989)</f>
        <v>0</v>
      </c>
      <c r="BM2989" s="34">
        <f>IF(AT2989="","",AT2989*$BH2989)</f>
        <v>3</v>
      </c>
      <c r="BN2989" s="34">
        <f>IF(AU2989="","",AU2989*$BH2989)</f>
        <v>3.5216486955055061E-2</v>
      </c>
      <c r="BO2989" s="34">
        <f>IF(AV2989="","",AV2989*$BH2989)</f>
        <v>4.3922920793404554</v>
      </c>
      <c r="BP2989" s="34">
        <f t="shared" si="340"/>
        <v>13.497736018961831</v>
      </c>
      <c r="BQ2989" s="34">
        <f>IF(AW2989="","",AW2989*$BH2989)</f>
        <v>1.3185733222337637</v>
      </c>
      <c r="BR2989" s="34"/>
      <c r="BS2989" s="34">
        <f t="shared" si="341"/>
        <v>4.7599164850972917</v>
      </c>
      <c r="BT2989" s="34"/>
      <c r="BU2989" s="34">
        <f t="shared" si="342"/>
        <v>0.96478351304494492</v>
      </c>
      <c r="BV2989" s="34">
        <f t="shared" si="343"/>
        <v>0.96478351304494492</v>
      </c>
      <c r="BW2989" s="34">
        <f t="shared" si="344"/>
        <v>1</v>
      </c>
      <c r="BX2989" s="34"/>
      <c r="BY2989" s="34">
        <f>IF(BV2989="","",IF(BQ2989=0,0,((BV2989/BQ2989)*AF2989)))</f>
        <v>3.348225050759372</v>
      </c>
      <c r="BZ2989" s="34">
        <f>IF(BY2989="","",SUM(S2989:X2989,BY2989))</f>
        <v>98.82896705075936</v>
      </c>
      <c r="CA2989" s="18"/>
      <c r="CB2989" s="20">
        <v>1.7066000000000001E-2</v>
      </c>
      <c r="CC2989" s="20">
        <v>9.7599999999999996E-3</v>
      </c>
      <c r="CD2989" s="20">
        <v>4.6029E-2</v>
      </c>
      <c r="CE2989" s="20">
        <v>1.2706E-2</v>
      </c>
      <c r="CF2989" s="20">
        <v>8.5929999999999999E-3</v>
      </c>
      <c r="CG2989" s="20">
        <v>3.1001000000000001E-2</v>
      </c>
      <c r="CH2989" s="20"/>
      <c r="CI2989" s="21">
        <v>3.7050700000000001</v>
      </c>
      <c r="CJ2989" s="21">
        <v>1.2214700000000001</v>
      </c>
      <c r="CK2989" s="21">
        <v>-21.65</v>
      </c>
      <c r="CL2989" s="21">
        <v>0.35930099999999998</v>
      </c>
      <c r="CM2989" s="21">
        <v>3.7375400000000001</v>
      </c>
      <c r="CN2989" s="21">
        <v>0.35472999999999999</v>
      </c>
      <c r="CO2989" s="21"/>
      <c r="CP2989" s="20">
        <v>12.731299999999999</v>
      </c>
      <c r="CQ2989" s="20">
        <v>57.864400000000003</v>
      </c>
      <c r="CR2989" s="20">
        <v>11.083500000000001</v>
      </c>
      <c r="CS2989" s="20">
        <v>201.99700000000001</v>
      </c>
      <c r="CT2989" s="20"/>
      <c r="CU2989" s="22">
        <v>44319.794548611098</v>
      </c>
      <c r="CV2989" s="22"/>
    </row>
    <row r="2990" spans="1:100" s="17" customFormat="1" x14ac:dyDescent="0.25">
      <c r="A2990" s="17" t="s">
        <v>183</v>
      </c>
      <c r="B2990" s="17">
        <v>1392</v>
      </c>
      <c r="C2990" s="17">
        <v>12</v>
      </c>
      <c r="E2990" s="18">
        <v>0.78088999999999997</v>
      </c>
      <c r="F2990" s="18">
        <v>0.94809900000000003</v>
      </c>
      <c r="G2990" s="18">
        <v>0</v>
      </c>
      <c r="H2990" s="18">
        <v>18.6219</v>
      </c>
      <c r="I2990" s="18">
        <v>0.24853600000000001</v>
      </c>
      <c r="J2990" s="18">
        <v>35.851999999999997</v>
      </c>
      <c r="K2990" s="18">
        <v>43.294199999999996</v>
      </c>
      <c r="L2990" s="18">
        <v>0.25438300000000003</v>
      </c>
      <c r="M2990" s="18">
        <v>100</v>
      </c>
      <c r="N2990" s="18"/>
      <c r="O2990" s="18">
        <v>5.6082E-2</v>
      </c>
      <c r="P2990" s="18">
        <v>43.238199999999999</v>
      </c>
      <c r="Q2990" s="18">
        <f t="shared" si="338"/>
        <v>99.943917999999996</v>
      </c>
      <c r="R2990" s="18"/>
      <c r="S2990" s="18">
        <v>1.0526199999999999</v>
      </c>
      <c r="T2990" s="18">
        <v>1.57223</v>
      </c>
      <c r="U2990" s="18">
        <v>0</v>
      </c>
      <c r="V2990" s="18">
        <v>42.670299999999997</v>
      </c>
      <c r="W2990" s="18">
        <v>0.24853600000000001</v>
      </c>
      <c r="X2990" s="18">
        <v>50.164099999999998</v>
      </c>
      <c r="Y2990" s="18">
        <v>4.2922000000000002</v>
      </c>
      <c r="Z2990" s="18">
        <v>100</v>
      </c>
      <c r="AA2990" s="19"/>
      <c r="AB2990" s="18">
        <f>IF(Z2990="","",Z2990-O2990)</f>
        <v>99.943917999999996</v>
      </c>
      <c r="AC2990" s="18">
        <f t="shared" si="339"/>
        <v>95.651718000000002</v>
      </c>
      <c r="AD2990" s="18"/>
      <c r="AE2990" s="34">
        <f>IF(M2990="","",IF(M2990&gt;100,M2990, M2990+O2990))</f>
        <v>100.056082</v>
      </c>
      <c r="AF2990" s="37">
        <f>IF(AE2990="","",IF(AE2990="* * *", Y2990, AE2990-SUM(S2990:X2990)))</f>
        <v>4.3482960000000048</v>
      </c>
      <c r="AG2990" s="54"/>
      <c r="AH2990" s="33"/>
      <c r="AI2990" s="34">
        <f>IF(S2990="","",IF(AI$6=0, 0, S2990/AI$6))</f>
        <v>1.6983510850621192E-2</v>
      </c>
      <c r="AJ2990" s="34">
        <f>IF(T2990="","",IF(AJ$6=0, 0, T2990/AJ$6))</f>
        <v>3.9008408406918271E-2</v>
      </c>
      <c r="AK2990" s="34">
        <f>IF(U2990="","",IF(AK$6=0, 0, U2990/AK$6))</f>
        <v>0</v>
      </c>
      <c r="AL2990" s="34">
        <f>IF(V2990="","",IF(AL$6=0, 0, V2990/AL$6))</f>
        <v>0.30061252100468544</v>
      </c>
      <c r="AM2990" s="34">
        <f>IF(W2990="","",IF(AM$6=0, 0, W2990/AM$6))</f>
        <v>7.0105919354611227E-3</v>
      </c>
      <c r="AN2990" s="34">
        <f>IF(X2990="","",IF(AN$6=0, 0, X2990/AN$6))</f>
        <v>0.89455110258321524</v>
      </c>
      <c r="AO2990" s="34">
        <f>IF(Y2990="","",IF(AO$6=0, 0, Y2990/AO$6))</f>
        <v>0.25237286765300349</v>
      </c>
      <c r="AP2990" s="34"/>
      <c r="AQ2990" s="34">
        <f>IF(AI2990="","",AI2990*AI$4)</f>
        <v>3.3967021701242384E-2</v>
      </c>
      <c r="AR2990" s="33">
        <f>IF(AJ2990="","",AJ2990*AJ$4)</f>
        <v>3.9008408406918271E-2</v>
      </c>
      <c r="AS2990" s="34">
        <f>IF(AK2990="","",AK2990*AK$4)</f>
        <v>0</v>
      </c>
      <c r="AT2990" s="34">
        <f>IF(AL2990="","",AL2990*AL$4)</f>
        <v>0.60122504200937088</v>
      </c>
      <c r="AU2990" s="34">
        <f>IF(AM2990="","",AM2990*AM$4)</f>
        <v>7.0105919354611227E-3</v>
      </c>
      <c r="AV2990" s="34">
        <f>IF(AN2990="","",AN2990*AN$4)</f>
        <v>0.89455110258321524</v>
      </c>
      <c r="AW2990" s="34">
        <f>IF(AO2990="","",AO2990*AO$4)</f>
        <v>0.25237286765300349</v>
      </c>
      <c r="AX2990" s="34"/>
      <c r="AY2990" s="34">
        <f>IF(AQ2990="","",AI2990*AI$5)</f>
        <v>1.6983510850621192E-2</v>
      </c>
      <c r="AZ2990" s="34">
        <f>IF(AR2990="","",AJ2990*AJ$5)</f>
        <v>3.9008408406918271E-2</v>
      </c>
      <c r="BA2990" s="34">
        <f>IF(AS2990="","",AK2990*AK$5)</f>
        <v>0</v>
      </c>
      <c r="BB2990" s="34">
        <f>IF(AT2990="","",AL2990*AL$5)</f>
        <v>1.5030626050234273</v>
      </c>
      <c r="BC2990" s="34">
        <f>IF(AU2990="","",AM2990*AM$5)</f>
        <v>0</v>
      </c>
      <c r="BD2990" s="34">
        <f>IF(AV2990="","",AN2990*AN$5)</f>
        <v>0.89455110258321524</v>
      </c>
      <c r="BE2990" s="34">
        <f>IF(AW2990="","",AO2990*AO$5)</f>
        <v>0.25237286765300349</v>
      </c>
      <c r="BF2990" s="34">
        <f>IF(BE2990="","",SUM(AY2990:BE2990))</f>
        <v>2.7059784945171854</v>
      </c>
      <c r="BG2990" s="34"/>
      <c r="BH2990" s="34">
        <f>IF(AT2990="","",3/AT2990)</f>
        <v>4.9898121175618648</v>
      </c>
      <c r="BI2990" s="34"/>
      <c r="BJ2990" s="34">
        <f>IF(AQ2990="","",AQ2990*$BH2990)</f>
        <v>0.16948905648234608</v>
      </c>
      <c r="BK2990" s="34">
        <f>IF(AR2990="","",AR2990*$BH2990)</f>
        <v>0.19464462895564291</v>
      </c>
      <c r="BL2990" s="34">
        <f>IF(AS2990="","",AS2990*$BH2990)</f>
        <v>0</v>
      </c>
      <c r="BM2990" s="34">
        <f>IF(AT2990="","",AT2990*$BH2990)</f>
        <v>3</v>
      </c>
      <c r="BN2990" s="34">
        <f>IF(AU2990="","",AU2990*$BH2990)</f>
        <v>3.4981536590845394E-2</v>
      </c>
      <c r="BO2990" s="34">
        <f>IF(AV2990="","",AV2990*$BH2990)</f>
        <v>4.4636419314480538</v>
      </c>
      <c r="BP2990" s="34">
        <f t="shared" si="340"/>
        <v>13.502324281803665</v>
      </c>
      <c r="BQ2990" s="34">
        <f>IF(AW2990="","",AW2990*$BH2990)</f>
        <v>1.2592931931587936</v>
      </c>
      <c r="BR2990" s="34"/>
      <c r="BS2990" s="34">
        <f t="shared" si="341"/>
        <v>4.8277756168860426</v>
      </c>
      <c r="BT2990" s="34"/>
      <c r="BU2990" s="34">
        <f t="shared" si="342"/>
        <v>0.96501846340915465</v>
      </c>
      <c r="BV2990" s="34">
        <f t="shared" si="343"/>
        <v>0.96501846340915465</v>
      </c>
      <c r="BW2990" s="34">
        <f t="shared" si="344"/>
        <v>1</v>
      </c>
      <c r="BX2990" s="34"/>
      <c r="BY2990" s="34">
        <f>IF(BV2990="","",IF(BQ2990=0,0,((BV2990/BQ2990)*AF2990)))</f>
        <v>3.3321754990531822</v>
      </c>
      <c r="BZ2990" s="34">
        <f>IF(BY2990="","",SUM(S2990:X2990,BY2990))</f>
        <v>99.039961499053177</v>
      </c>
      <c r="CA2990" s="18"/>
      <c r="CB2990" s="20">
        <v>1.6029999999999999E-2</v>
      </c>
      <c r="CC2990" s="20">
        <v>1.0207000000000001E-2</v>
      </c>
      <c r="CD2990" s="20">
        <v>4.6087000000000003E-2</v>
      </c>
      <c r="CE2990" s="20">
        <v>1.2082000000000001E-2</v>
      </c>
      <c r="CF2990" s="20">
        <v>8.3599999999999994E-3</v>
      </c>
      <c r="CG2990" s="20">
        <v>2.9696E-2</v>
      </c>
      <c r="CH2990" s="20"/>
      <c r="CI2990" s="21">
        <v>3.5796899999999998</v>
      </c>
      <c r="CJ2990" s="21">
        <v>1.27502</v>
      </c>
      <c r="CK2990" s="21">
        <v>-31.814</v>
      </c>
      <c r="CL2990" s="21">
        <v>0.36004799999999998</v>
      </c>
      <c r="CM2990" s="21">
        <v>3.7402899999999999</v>
      </c>
      <c r="CN2990" s="21">
        <v>0.35249999999999998</v>
      </c>
      <c r="CO2990" s="21"/>
      <c r="CP2990" s="20">
        <v>12.73</v>
      </c>
      <c r="CQ2990" s="20">
        <v>57.8444</v>
      </c>
      <c r="CR2990" s="20">
        <v>11.0845</v>
      </c>
      <c r="CS2990" s="20">
        <v>222.03899999999999</v>
      </c>
      <c r="CT2990" s="20"/>
      <c r="CU2990" s="22">
        <v>44319.796342592599</v>
      </c>
      <c r="CV2990" s="22"/>
    </row>
    <row r="2991" spans="1:100" s="17" customFormat="1" x14ac:dyDescent="0.25">
      <c r="A2991" s="17" t="s">
        <v>183</v>
      </c>
      <c r="B2991" s="17">
        <v>1393</v>
      </c>
      <c r="C2991" s="17">
        <v>13</v>
      </c>
      <c r="E2991" s="18">
        <v>0.67357299999999998</v>
      </c>
      <c r="F2991" s="18">
        <v>0.77928900000000001</v>
      </c>
      <c r="G2991" s="18">
        <v>0</v>
      </c>
      <c r="H2991" s="18">
        <v>18.526299999999999</v>
      </c>
      <c r="I2991" s="18">
        <v>0.33947899999999998</v>
      </c>
      <c r="J2991" s="18">
        <v>36.467700000000001</v>
      </c>
      <c r="K2991" s="18">
        <v>42.977600000000002</v>
      </c>
      <c r="L2991" s="18">
        <v>0.23607800000000001</v>
      </c>
      <c r="M2991" s="18">
        <v>100</v>
      </c>
      <c r="N2991" s="18"/>
      <c r="O2991" s="18">
        <v>7.6604000000000005E-2</v>
      </c>
      <c r="P2991" s="18">
        <v>42.901000000000003</v>
      </c>
      <c r="Q2991" s="18">
        <f t="shared" si="338"/>
        <v>99.923395999999997</v>
      </c>
      <c r="R2991" s="18"/>
      <c r="S2991" s="18">
        <v>0.90796100000000002</v>
      </c>
      <c r="T2991" s="18">
        <v>1.2923</v>
      </c>
      <c r="U2991" s="18">
        <v>0</v>
      </c>
      <c r="V2991" s="18">
        <v>42.451300000000003</v>
      </c>
      <c r="W2991" s="18">
        <v>0.33947899999999998</v>
      </c>
      <c r="X2991" s="18">
        <v>51.025599999999997</v>
      </c>
      <c r="Y2991" s="18">
        <v>3.9833599999999998</v>
      </c>
      <c r="Z2991" s="18">
        <v>100</v>
      </c>
      <c r="AA2991" s="19"/>
      <c r="AB2991" s="18">
        <f>IF(Z2991="","",Z2991-O2991)</f>
        <v>99.923395999999997</v>
      </c>
      <c r="AC2991" s="18">
        <f t="shared" si="339"/>
        <v>95.940035999999992</v>
      </c>
      <c r="AD2991" s="18"/>
      <c r="AE2991" s="34">
        <f>IF(M2991="","",IF(M2991&gt;100,M2991, M2991+O2991))</f>
        <v>100.076604</v>
      </c>
      <c r="AF2991" s="37">
        <f>IF(AE2991="","",IF(AE2991="* * *", Y2991, AE2991-SUM(S2991:X2991)))</f>
        <v>4.0599640000000079</v>
      </c>
      <c r="AG2991" s="54"/>
      <c r="AH2991" s="33"/>
      <c r="AI2991" s="34">
        <f>IF(S2991="","",IF(AI$6=0, 0, S2991/AI$6))</f>
        <v>1.4649508365260844E-2</v>
      </c>
      <c r="AJ2991" s="34">
        <f>IF(T2991="","",IF(AJ$6=0, 0, T2991/AJ$6))</f>
        <v>3.2063099027661655E-2</v>
      </c>
      <c r="AK2991" s="34">
        <f>IF(U2991="","",IF(AK$6=0, 0, U2991/AK$6))</f>
        <v>0</v>
      </c>
      <c r="AL2991" s="34">
        <f>IF(V2991="","",IF(AL$6=0, 0, V2991/AL$6))</f>
        <v>0.29906966468307478</v>
      </c>
      <c r="AM2991" s="34">
        <f>IF(W2991="","",IF(AM$6=0, 0, W2991/AM$6))</f>
        <v>9.5758712607364981E-3</v>
      </c>
      <c r="AN2991" s="34">
        <f>IF(X2991="","",IF(AN$6=0, 0, X2991/AN$6))</f>
        <v>0.90991379771530057</v>
      </c>
      <c r="AO2991" s="34">
        <f>IF(Y2991="","",IF(AO$6=0, 0, Y2991/AO$6))</f>
        <v>0.23421368670944223</v>
      </c>
      <c r="AP2991" s="34"/>
      <c r="AQ2991" s="34">
        <f>IF(AI2991="","",AI2991*AI$4)</f>
        <v>2.9299016730521689E-2</v>
      </c>
      <c r="AR2991" s="33">
        <f>IF(AJ2991="","",AJ2991*AJ$4)</f>
        <v>3.2063099027661655E-2</v>
      </c>
      <c r="AS2991" s="34">
        <f>IF(AK2991="","",AK2991*AK$4)</f>
        <v>0</v>
      </c>
      <c r="AT2991" s="34">
        <f>IF(AL2991="","",AL2991*AL$4)</f>
        <v>0.59813932936614955</v>
      </c>
      <c r="AU2991" s="34">
        <f>IF(AM2991="","",AM2991*AM$4)</f>
        <v>9.5758712607364981E-3</v>
      </c>
      <c r="AV2991" s="34">
        <f>IF(AN2991="","",AN2991*AN$4)</f>
        <v>0.90991379771530057</v>
      </c>
      <c r="AW2991" s="34">
        <f>IF(AO2991="","",AO2991*AO$4)</f>
        <v>0.23421368670944223</v>
      </c>
      <c r="AX2991" s="34"/>
      <c r="AY2991" s="34">
        <f>IF(AQ2991="","",AI2991*AI$5)</f>
        <v>1.4649508365260844E-2</v>
      </c>
      <c r="AZ2991" s="34">
        <f>IF(AR2991="","",AJ2991*AJ$5)</f>
        <v>3.2063099027661655E-2</v>
      </c>
      <c r="BA2991" s="34">
        <f>IF(AS2991="","",AK2991*AK$5)</f>
        <v>0</v>
      </c>
      <c r="BB2991" s="34">
        <f>IF(AT2991="","",AL2991*AL$5)</f>
        <v>1.4953483234153739</v>
      </c>
      <c r="BC2991" s="34">
        <f>IF(AU2991="","",AM2991*AM$5)</f>
        <v>0</v>
      </c>
      <c r="BD2991" s="34">
        <f>IF(AV2991="","",AN2991*AN$5)</f>
        <v>0.90991379771530057</v>
      </c>
      <c r="BE2991" s="34">
        <f>IF(AW2991="","",AO2991*AO$5)</f>
        <v>0.23421368670944223</v>
      </c>
      <c r="BF2991" s="34">
        <f>IF(BE2991="","",SUM(AY2991:BE2991))</f>
        <v>2.6861884152330391</v>
      </c>
      <c r="BG2991" s="34"/>
      <c r="BH2991" s="34">
        <f>IF(AT2991="","",3/AT2991)</f>
        <v>5.0155538228511256</v>
      </c>
      <c r="BI2991" s="34"/>
      <c r="BJ2991" s="34">
        <f>IF(AQ2991="","",AQ2991*$BH2991)</f>
        <v>0.14695079536854713</v>
      </c>
      <c r="BK2991" s="34">
        <f>IF(AR2991="","",AR2991*$BH2991)</f>
        <v>0.16081419890064264</v>
      </c>
      <c r="BL2991" s="34">
        <f>IF(AS2991="","",AS2991*$BH2991)</f>
        <v>0</v>
      </c>
      <c r="BM2991" s="34">
        <f>IF(AT2991="","",AT2991*$BH2991)</f>
        <v>3</v>
      </c>
      <c r="BN2991" s="34">
        <f>IF(AU2991="","",AU2991*$BH2991)</f>
        <v>4.8028297708917173E-2</v>
      </c>
      <c r="BO2991" s="34">
        <f>IF(AV2991="","",AV2991*$BH2991)</f>
        <v>4.5637216265959619</v>
      </c>
      <c r="BP2991" s="34">
        <f t="shared" si="340"/>
        <v>13.472722574920477</v>
      </c>
      <c r="BQ2991" s="34">
        <f>IF(AW2991="","",AW2991*$BH2991)</f>
        <v>1.1747113517395988</v>
      </c>
      <c r="BR2991" s="34"/>
      <c r="BS2991" s="34">
        <f t="shared" si="341"/>
        <v>4.8714866208651522</v>
      </c>
      <c r="BT2991" s="34"/>
      <c r="BU2991" s="34">
        <f t="shared" si="342"/>
        <v>0.95197170229108286</v>
      </c>
      <c r="BV2991" s="34">
        <f t="shared" si="343"/>
        <v>0.95197170229108286</v>
      </c>
      <c r="BW2991" s="34">
        <f t="shared" si="344"/>
        <v>1</v>
      </c>
      <c r="BX2991" s="34"/>
      <c r="BY2991" s="34">
        <f>IF(BV2991="","",IF(BQ2991=0,0,((BV2991/BQ2991)*AF2991)))</f>
        <v>3.2901451361621636</v>
      </c>
      <c r="BZ2991" s="34">
        <f>IF(BY2991="","",SUM(S2991:X2991,BY2991))</f>
        <v>99.306785136162162</v>
      </c>
      <c r="CA2991" s="18"/>
      <c r="CB2991" s="20">
        <v>1.5630000000000002E-2</v>
      </c>
      <c r="CC2991" s="20">
        <v>1.0371E-2</v>
      </c>
      <c r="CD2991" s="20">
        <v>4.7113000000000002E-2</v>
      </c>
      <c r="CE2991" s="20">
        <v>1.2071E-2</v>
      </c>
      <c r="CF2991" s="20">
        <v>8.8629999999999994E-3</v>
      </c>
      <c r="CG2991" s="20">
        <v>3.0571999999999998E-2</v>
      </c>
      <c r="CH2991" s="20"/>
      <c r="CI2991" s="21">
        <v>3.88571</v>
      </c>
      <c r="CJ2991" s="21">
        <v>1.4345000000000001</v>
      </c>
      <c r="CK2991" s="21">
        <v>-15.887</v>
      </c>
      <c r="CL2991" s="21">
        <v>0.360709</v>
      </c>
      <c r="CM2991" s="21">
        <v>3.13368</v>
      </c>
      <c r="CN2991" s="21">
        <v>0.34947</v>
      </c>
      <c r="CO2991" s="21"/>
      <c r="CP2991" s="20">
        <v>12.7286</v>
      </c>
      <c r="CQ2991" s="20">
        <v>57.824100000000001</v>
      </c>
      <c r="CR2991" s="20">
        <v>11.085000000000001</v>
      </c>
      <c r="CS2991" s="20">
        <v>242.386</v>
      </c>
      <c r="CT2991" s="20"/>
      <c r="CU2991" s="22">
        <v>44319.798148148097</v>
      </c>
      <c r="CV2991" s="22"/>
    </row>
    <row r="2992" spans="1:100" s="17" customFormat="1" x14ac:dyDescent="0.25">
      <c r="A2992" s="17" t="s">
        <v>183</v>
      </c>
      <c r="B2992" s="17">
        <v>1394</v>
      </c>
      <c r="C2992" s="17">
        <v>14</v>
      </c>
      <c r="E2992" s="18">
        <v>0.651698</v>
      </c>
      <c r="F2992" s="18">
        <v>0.72803200000000001</v>
      </c>
      <c r="G2992" s="18">
        <v>0</v>
      </c>
      <c r="H2992" s="18">
        <v>18.386700000000001</v>
      </c>
      <c r="I2992" s="18">
        <v>0.39485599999999998</v>
      </c>
      <c r="J2992" s="18">
        <v>36.597700000000003</v>
      </c>
      <c r="K2992" s="18">
        <v>42.993299999999998</v>
      </c>
      <c r="L2992" s="18">
        <v>0.24775700000000001</v>
      </c>
      <c r="M2992" s="18">
        <v>100</v>
      </c>
      <c r="N2992" s="18"/>
      <c r="O2992" s="18">
        <v>8.9099999999999999E-2</v>
      </c>
      <c r="P2992" s="18">
        <v>42.904200000000003</v>
      </c>
      <c r="Q2992" s="18">
        <f t="shared" si="338"/>
        <v>99.910899999999998</v>
      </c>
      <c r="R2992" s="18"/>
      <c r="S2992" s="18">
        <v>0.87847500000000001</v>
      </c>
      <c r="T2992" s="18">
        <v>1.2073</v>
      </c>
      <c r="U2992" s="18">
        <v>0</v>
      </c>
      <c r="V2992" s="18">
        <v>42.131500000000003</v>
      </c>
      <c r="W2992" s="18">
        <v>0.39485599999999998</v>
      </c>
      <c r="X2992" s="18">
        <v>51.207500000000003</v>
      </c>
      <c r="Y2992" s="18">
        <v>4.1804100000000002</v>
      </c>
      <c r="Z2992" s="18">
        <v>100</v>
      </c>
      <c r="AA2992" s="19"/>
      <c r="AB2992" s="18">
        <f>IF(Z2992="","",Z2992-O2992)</f>
        <v>99.910899999999998</v>
      </c>
      <c r="AC2992" s="18">
        <f t="shared" si="339"/>
        <v>95.730490000000003</v>
      </c>
      <c r="AD2992" s="18"/>
      <c r="AE2992" s="34">
        <f>IF(M2992="","",IF(M2992&gt;100,M2992, M2992+O2992))</f>
        <v>100.0891</v>
      </c>
      <c r="AF2992" s="37">
        <f>IF(AE2992="","",IF(AE2992="* * *", Y2992, AE2992-SUM(S2992:X2992)))</f>
        <v>4.2694690000000008</v>
      </c>
      <c r="AG2992" s="54"/>
      <c r="AH2992" s="33"/>
      <c r="AI2992" s="34">
        <f>IF(S2992="","",IF(AI$6=0, 0, S2992/AI$6))</f>
        <v>1.4173766121201815E-2</v>
      </c>
      <c r="AJ2992" s="34">
        <f>IF(T2992="","",IF(AJ$6=0, 0, T2992/AJ$6))</f>
        <v>2.9954174306349852E-2</v>
      </c>
      <c r="AK2992" s="34">
        <f>IF(U2992="","",IF(AK$6=0, 0, U2992/AK$6))</f>
        <v>0</v>
      </c>
      <c r="AL2992" s="34">
        <f>IF(V2992="","",IF(AL$6=0, 0, V2992/AL$6))</f>
        <v>0.29681667175316101</v>
      </c>
      <c r="AM2992" s="34">
        <f>IF(W2992="","",IF(AM$6=0, 0, W2992/AM$6))</f>
        <v>1.1137920821403888E-2</v>
      </c>
      <c r="AN2992" s="34">
        <f>IF(X2992="","",IF(AN$6=0, 0, X2992/AN$6))</f>
        <v>0.91315752870140199</v>
      </c>
      <c r="AO2992" s="34">
        <f>IF(Y2992="","",IF(AO$6=0, 0, Y2992/AO$6))</f>
        <v>0.2457998368354905</v>
      </c>
      <c r="AP2992" s="34"/>
      <c r="AQ2992" s="34">
        <f>IF(AI2992="","",AI2992*AI$4)</f>
        <v>2.834753224240363E-2</v>
      </c>
      <c r="AR2992" s="33">
        <f>IF(AJ2992="","",AJ2992*AJ$4)</f>
        <v>2.9954174306349852E-2</v>
      </c>
      <c r="AS2992" s="34">
        <f>IF(AK2992="","",AK2992*AK$4)</f>
        <v>0</v>
      </c>
      <c r="AT2992" s="34">
        <f>IF(AL2992="","",AL2992*AL$4)</f>
        <v>0.59363334350632202</v>
      </c>
      <c r="AU2992" s="34">
        <f>IF(AM2992="","",AM2992*AM$4)</f>
        <v>1.1137920821403888E-2</v>
      </c>
      <c r="AV2992" s="34">
        <f>IF(AN2992="","",AN2992*AN$4)</f>
        <v>0.91315752870140199</v>
      </c>
      <c r="AW2992" s="34">
        <f>IF(AO2992="","",AO2992*AO$4)</f>
        <v>0.2457998368354905</v>
      </c>
      <c r="AX2992" s="34"/>
      <c r="AY2992" s="34">
        <f>IF(AQ2992="","",AI2992*AI$5)</f>
        <v>1.4173766121201815E-2</v>
      </c>
      <c r="AZ2992" s="34">
        <f>IF(AR2992="","",AJ2992*AJ$5)</f>
        <v>2.9954174306349852E-2</v>
      </c>
      <c r="BA2992" s="34">
        <f>IF(AS2992="","",AK2992*AK$5)</f>
        <v>0</v>
      </c>
      <c r="BB2992" s="34">
        <f>IF(AT2992="","",AL2992*AL$5)</f>
        <v>1.4840833587658051</v>
      </c>
      <c r="BC2992" s="34">
        <f>IF(AU2992="","",AM2992*AM$5)</f>
        <v>0</v>
      </c>
      <c r="BD2992" s="34">
        <f>IF(AV2992="","",AN2992*AN$5)</f>
        <v>0.91315752870140199</v>
      </c>
      <c r="BE2992" s="34">
        <f>IF(AW2992="","",AO2992*AO$5)</f>
        <v>0.2457998368354905</v>
      </c>
      <c r="BF2992" s="34">
        <f>IF(BE2992="","",SUM(AY2992:BE2992))</f>
        <v>2.6871686647302493</v>
      </c>
      <c r="BG2992" s="34"/>
      <c r="BH2992" s="34">
        <f>IF(AT2992="","",3/AT2992)</f>
        <v>5.0536244852426337</v>
      </c>
      <c r="BI2992" s="34"/>
      <c r="BJ2992" s="34">
        <f>IF(AQ2992="","",AQ2992*$BH2992)</f>
        <v>0.14325778303641601</v>
      </c>
      <c r="BK2992" s="34">
        <f>IF(AR2992="","",AR2992*$BH2992)</f>
        <v>0.15137714870979541</v>
      </c>
      <c r="BL2992" s="34">
        <f>IF(AS2992="","",AS2992*$BH2992)</f>
        <v>0</v>
      </c>
      <c r="BM2992" s="34">
        <f>IF(AT2992="","",AT2992*$BH2992)</f>
        <v>3</v>
      </c>
      <c r="BN2992" s="34">
        <f>IF(AU2992="","",AU2992*$BH2992)</f>
        <v>5.6286869377740439E-2</v>
      </c>
      <c r="BO2992" s="34">
        <f>IF(AV2992="","",AV2992*$BH2992)</f>
        <v>4.6147552459290582</v>
      </c>
      <c r="BP2992" s="34">
        <f t="shared" si="340"/>
        <v>13.579941360057541</v>
      </c>
      <c r="BQ2992" s="34">
        <f>IF(AW2992="","",AW2992*$BH2992)</f>
        <v>1.2421800739004791</v>
      </c>
      <c r="BR2992" s="34"/>
      <c r="BS2992" s="34">
        <f t="shared" si="341"/>
        <v>4.9093901776752693</v>
      </c>
      <c r="BT2992" s="34"/>
      <c r="BU2992" s="34">
        <f t="shared" si="342"/>
        <v>0.94371313062225959</v>
      </c>
      <c r="BV2992" s="34">
        <f t="shared" si="343"/>
        <v>0.94371313062225959</v>
      </c>
      <c r="BW2992" s="34">
        <f t="shared" si="344"/>
        <v>1</v>
      </c>
      <c r="BX2992" s="34"/>
      <c r="BY2992" s="34">
        <f>IF(BV2992="","",IF(BQ2992=0,0,((BV2992/BQ2992)*AF2992)))</f>
        <v>3.2436150287236827</v>
      </c>
      <c r="BZ2992" s="34">
        <f>IF(BY2992="","",SUM(S2992:X2992,BY2992))</f>
        <v>99.063246028723682</v>
      </c>
      <c r="CA2992" s="18"/>
      <c r="CB2992" s="20">
        <v>1.7023E-2</v>
      </c>
      <c r="CC2992" s="20">
        <v>1.0182999999999999E-2</v>
      </c>
      <c r="CD2992" s="20">
        <v>4.6954000000000003E-2</v>
      </c>
      <c r="CE2992" s="20">
        <v>1.2694E-2</v>
      </c>
      <c r="CF2992" s="20">
        <v>8.9700000000000005E-3</v>
      </c>
      <c r="CG2992" s="20">
        <v>2.9477E-2</v>
      </c>
      <c r="CH2992" s="20"/>
      <c r="CI2992" s="21">
        <v>4.0224799999999998</v>
      </c>
      <c r="CJ2992" s="21">
        <v>1.4891300000000001</v>
      </c>
      <c r="CK2992" s="21">
        <v>-15.407</v>
      </c>
      <c r="CL2992" s="21">
        <v>0.36225800000000002</v>
      </c>
      <c r="CM2992" s="21">
        <v>2.87161</v>
      </c>
      <c r="CN2992" s="21">
        <v>0.34872900000000001</v>
      </c>
      <c r="CO2992" s="21"/>
      <c r="CP2992" s="20">
        <v>12.7271</v>
      </c>
      <c r="CQ2992" s="20">
        <v>57.804099999999998</v>
      </c>
      <c r="CR2992" s="20">
        <v>11.086</v>
      </c>
      <c r="CS2992" s="20">
        <v>262.44200000000001</v>
      </c>
      <c r="CT2992" s="20"/>
      <c r="CU2992" s="22">
        <v>44319.799942129597</v>
      </c>
      <c r="CV2992" s="22"/>
    </row>
    <row r="2993" spans="1:100" s="17" customFormat="1" x14ac:dyDescent="0.25">
      <c r="A2993" s="17" t="s">
        <v>183</v>
      </c>
      <c r="B2993" s="17">
        <v>1395</v>
      </c>
      <c r="C2993" s="17">
        <v>15</v>
      </c>
      <c r="E2993" s="18">
        <v>0.60016700000000001</v>
      </c>
      <c r="F2993" s="18">
        <v>0.66727700000000001</v>
      </c>
      <c r="G2993" s="18">
        <v>0</v>
      </c>
      <c r="H2993" s="18">
        <v>18.6311</v>
      </c>
      <c r="I2993" s="18">
        <v>0.44490299999999999</v>
      </c>
      <c r="J2993" s="18">
        <v>36.719299999999997</v>
      </c>
      <c r="K2993" s="18">
        <v>42.725700000000003</v>
      </c>
      <c r="L2993" s="18">
        <v>0.21160799999999999</v>
      </c>
      <c r="M2993" s="18">
        <v>100</v>
      </c>
      <c r="N2993" s="18"/>
      <c r="O2993" s="18">
        <v>0.100393</v>
      </c>
      <c r="P2993" s="18">
        <v>42.625300000000003</v>
      </c>
      <c r="Q2993" s="18">
        <f t="shared" si="338"/>
        <v>99.899607000000003</v>
      </c>
      <c r="R2993" s="18"/>
      <c r="S2993" s="18">
        <v>0.80901100000000004</v>
      </c>
      <c r="T2993" s="18">
        <v>1.1065499999999999</v>
      </c>
      <c r="U2993" s="18">
        <v>0</v>
      </c>
      <c r="V2993" s="18">
        <v>42.691499999999998</v>
      </c>
      <c r="W2993" s="18">
        <v>0.44490299999999999</v>
      </c>
      <c r="X2993" s="18">
        <v>51.377600000000001</v>
      </c>
      <c r="Y2993" s="18">
        <v>3.5704600000000002</v>
      </c>
      <c r="Z2993" s="18">
        <v>100</v>
      </c>
      <c r="AA2993" s="19"/>
      <c r="AB2993" s="18">
        <f>IF(Z2993="","",Z2993-O2993)</f>
        <v>99.899607000000003</v>
      </c>
      <c r="AC2993" s="18">
        <f t="shared" si="339"/>
        <v>96.329147000000006</v>
      </c>
      <c r="AD2993" s="18"/>
      <c r="AE2993" s="34">
        <f>IF(M2993="","",IF(M2993&gt;100,M2993, M2993+O2993))</f>
        <v>100.100393</v>
      </c>
      <c r="AF2993" s="37">
        <f>IF(AE2993="","",IF(AE2993="* * *", Y2993, AE2993-SUM(S2993:X2993)))</f>
        <v>3.6708289999999977</v>
      </c>
      <c r="AG2993" s="54"/>
      <c r="AH2993" s="33"/>
      <c r="AI2993" s="34">
        <f>IF(S2993="","",IF(AI$6=0, 0, S2993/AI$6))</f>
        <v>1.3052998324914883E-2</v>
      </c>
      <c r="AJ2993" s="34">
        <f>IF(T2993="","",IF(AJ$6=0, 0, T2993/AJ$6))</f>
        <v>2.745447823961851E-2</v>
      </c>
      <c r="AK2993" s="34">
        <f>IF(U2993="","",IF(AK$6=0, 0, U2993/AK$6))</f>
        <v>0</v>
      </c>
      <c r="AL2993" s="34">
        <f>IF(V2993="","",IF(AL$6=0, 0, V2993/AL$6))</f>
        <v>0.3007618751326222</v>
      </c>
      <c r="AM2993" s="34">
        <f>IF(W2993="","",IF(AM$6=0, 0, W2993/AM$6))</f>
        <v>1.2549624134380773E-2</v>
      </c>
      <c r="AN2993" s="34">
        <f>IF(X2993="","",IF(AN$6=0, 0, X2993/AN$6))</f>
        <v>0.91619083623705799</v>
      </c>
      <c r="AO2993" s="34">
        <f>IF(Y2993="","",IF(AO$6=0, 0, Y2993/AO$6))</f>
        <v>0.20993598365415006</v>
      </c>
      <c r="AP2993" s="34"/>
      <c r="AQ2993" s="34">
        <f>IF(AI2993="","",AI2993*AI$4)</f>
        <v>2.6105996649829766E-2</v>
      </c>
      <c r="AR2993" s="33">
        <f>IF(AJ2993="","",AJ2993*AJ$4)</f>
        <v>2.745447823961851E-2</v>
      </c>
      <c r="AS2993" s="34">
        <f>IF(AK2993="","",AK2993*AK$4)</f>
        <v>0</v>
      </c>
      <c r="AT2993" s="34">
        <f>IF(AL2993="","",AL2993*AL$4)</f>
        <v>0.60152375026524441</v>
      </c>
      <c r="AU2993" s="34">
        <f>IF(AM2993="","",AM2993*AM$4)</f>
        <v>1.2549624134380773E-2</v>
      </c>
      <c r="AV2993" s="34">
        <f>IF(AN2993="","",AN2993*AN$4)</f>
        <v>0.91619083623705799</v>
      </c>
      <c r="AW2993" s="34">
        <f>IF(AO2993="","",AO2993*AO$4)</f>
        <v>0.20993598365415006</v>
      </c>
      <c r="AX2993" s="34"/>
      <c r="AY2993" s="34">
        <f>IF(AQ2993="","",AI2993*AI$5)</f>
        <v>1.3052998324914883E-2</v>
      </c>
      <c r="AZ2993" s="34">
        <f>IF(AR2993="","",AJ2993*AJ$5)</f>
        <v>2.745447823961851E-2</v>
      </c>
      <c r="BA2993" s="34">
        <f>IF(AS2993="","",AK2993*AK$5)</f>
        <v>0</v>
      </c>
      <c r="BB2993" s="34">
        <f>IF(AT2993="","",AL2993*AL$5)</f>
        <v>1.503809375663111</v>
      </c>
      <c r="BC2993" s="34">
        <f>IF(AU2993="","",AM2993*AM$5)</f>
        <v>0</v>
      </c>
      <c r="BD2993" s="34">
        <f>IF(AV2993="","",AN2993*AN$5)</f>
        <v>0.91619083623705799</v>
      </c>
      <c r="BE2993" s="34">
        <f>IF(AW2993="","",AO2993*AO$5)</f>
        <v>0.20993598365415006</v>
      </c>
      <c r="BF2993" s="34">
        <f>IF(BE2993="","",SUM(AY2993:BE2993))</f>
        <v>2.6704436721188523</v>
      </c>
      <c r="BG2993" s="34"/>
      <c r="BH2993" s="34">
        <f>IF(AT2993="","",3/AT2993)</f>
        <v>4.9873342468641306</v>
      </c>
      <c r="BI2993" s="34"/>
      <c r="BJ2993" s="34">
        <f>IF(AQ2993="","",AQ2993*$BH2993)</f>
        <v>0.13019933114021626</v>
      </c>
      <c r="BK2993" s="34">
        <f>IF(AR2993="","",AR2993*$BH2993)</f>
        <v>0.13692465955423544</v>
      </c>
      <c r="BL2993" s="34">
        <f>IF(AS2993="","",AS2993*$BH2993)</f>
        <v>0</v>
      </c>
      <c r="BM2993" s="34">
        <f>IF(AT2993="","",AT2993*$BH2993)</f>
        <v>3</v>
      </c>
      <c r="BN2993" s="34">
        <f>IF(AU2993="","",AU2993*$BH2993)</f>
        <v>6.2589170230669844E-2</v>
      </c>
      <c r="BO2993" s="34">
        <f>IF(AV2993="","",AV2993*$BH2993)</f>
        <v>4.5693499342281658</v>
      </c>
      <c r="BP2993" s="34">
        <f t="shared" si="340"/>
        <v>13.318395180279959</v>
      </c>
      <c r="BQ2993" s="34">
        <f>IF(AW2993="","",AW2993*$BH2993)</f>
        <v>1.047020920927451</v>
      </c>
      <c r="BR2993" s="34"/>
      <c r="BS2993" s="34">
        <f t="shared" si="341"/>
        <v>4.8364739249226174</v>
      </c>
      <c r="BT2993" s="34"/>
      <c r="BU2993" s="34">
        <f t="shared" si="342"/>
        <v>0.93741082976933021</v>
      </c>
      <c r="BV2993" s="34">
        <f t="shared" si="343"/>
        <v>0.93741082976933021</v>
      </c>
      <c r="BW2993" s="34">
        <f t="shared" si="344"/>
        <v>1</v>
      </c>
      <c r="BX2993" s="34"/>
      <c r="BY2993" s="34">
        <f>IF(BV2993="","",IF(BQ2993=0,0,((BV2993/BQ2993)*AF2993)))</f>
        <v>3.2865387787888847</v>
      </c>
      <c r="BZ2993" s="34">
        <f>IF(BY2993="","",SUM(S2993:X2993,BY2993))</f>
        <v>99.71610277878888</v>
      </c>
      <c r="CA2993" s="18"/>
      <c r="CB2993" s="20">
        <v>1.6181999999999998E-2</v>
      </c>
      <c r="CC2993" s="20">
        <v>1.0311000000000001E-2</v>
      </c>
      <c r="CD2993" s="20">
        <v>4.6251E-2</v>
      </c>
      <c r="CE2993" s="20">
        <v>1.1730000000000001E-2</v>
      </c>
      <c r="CF2993" s="20">
        <v>8.5719999999999998E-3</v>
      </c>
      <c r="CG2993" s="20">
        <v>3.0792E-2</v>
      </c>
      <c r="CH2993" s="20"/>
      <c r="CI2993" s="21">
        <v>4.1827800000000002</v>
      </c>
      <c r="CJ2993" s="21">
        <v>1.57254</v>
      </c>
      <c r="CK2993" s="21">
        <v>-23.260999999999999</v>
      </c>
      <c r="CL2993" s="21">
        <v>0.35941000000000001</v>
      </c>
      <c r="CM2993" s="21">
        <v>2.6602800000000002</v>
      </c>
      <c r="CN2993" s="21">
        <v>0.34826099999999999</v>
      </c>
      <c r="CO2993" s="21"/>
      <c r="CP2993" s="20">
        <v>12.7256</v>
      </c>
      <c r="CQ2993" s="20">
        <v>57.783799999999999</v>
      </c>
      <c r="CR2993" s="20">
        <v>11.0885</v>
      </c>
      <c r="CS2993" s="20">
        <v>282.79899999999998</v>
      </c>
      <c r="CT2993" s="20"/>
      <c r="CU2993" s="22">
        <v>44319.801736111098</v>
      </c>
      <c r="CV2993" s="22"/>
    </row>
    <row r="2994" spans="1:100" s="17" customFormat="1" x14ac:dyDescent="0.25">
      <c r="A2994" s="17" t="s">
        <v>183</v>
      </c>
      <c r="B2994" s="17">
        <v>1396</v>
      </c>
      <c r="C2994" s="17">
        <v>16</v>
      </c>
      <c r="E2994" s="18">
        <v>0.57482200000000006</v>
      </c>
      <c r="F2994" s="18">
        <v>0.59613099999999997</v>
      </c>
      <c r="G2994" s="18">
        <v>0</v>
      </c>
      <c r="H2994" s="18">
        <v>18.432700000000001</v>
      </c>
      <c r="I2994" s="18">
        <v>0.49052499999999999</v>
      </c>
      <c r="J2994" s="18">
        <v>37.034100000000002</v>
      </c>
      <c r="K2994" s="18">
        <v>42.652999999999999</v>
      </c>
      <c r="L2994" s="18">
        <v>0.21876100000000001</v>
      </c>
      <c r="M2994" s="18">
        <v>100</v>
      </c>
      <c r="N2994" s="18"/>
      <c r="O2994" s="18">
        <v>0.11068699999999999</v>
      </c>
      <c r="P2994" s="18">
        <v>42.542299999999997</v>
      </c>
      <c r="Q2994" s="18">
        <f t="shared" si="338"/>
        <v>99.889313000000001</v>
      </c>
      <c r="R2994" s="18"/>
      <c r="S2994" s="18">
        <v>0.77484699999999995</v>
      </c>
      <c r="T2994" s="18">
        <v>0.98856500000000003</v>
      </c>
      <c r="U2994" s="18">
        <v>0</v>
      </c>
      <c r="V2994" s="18">
        <v>42.236800000000002</v>
      </c>
      <c r="W2994" s="18">
        <v>0.49052499999999999</v>
      </c>
      <c r="X2994" s="18">
        <v>51.818100000000001</v>
      </c>
      <c r="Y2994" s="18">
        <v>3.69116</v>
      </c>
      <c r="Z2994" s="18">
        <v>100</v>
      </c>
      <c r="AA2994" s="19"/>
      <c r="AB2994" s="18">
        <f>IF(Z2994="","",Z2994-O2994)</f>
        <v>99.889313000000001</v>
      </c>
      <c r="AC2994" s="18">
        <f t="shared" si="339"/>
        <v>96.198153000000005</v>
      </c>
      <c r="AD2994" s="18"/>
      <c r="AE2994" s="34">
        <f>IF(M2994="","",IF(M2994&gt;100,M2994, M2994+O2994))</f>
        <v>100.110687</v>
      </c>
      <c r="AF2994" s="37">
        <f>IF(AE2994="","",IF(AE2994="* * *", Y2994, AE2994-SUM(S2994:X2994)))</f>
        <v>3.8018499999999875</v>
      </c>
      <c r="AG2994" s="54"/>
      <c r="AH2994" s="33"/>
      <c r="AI2994" s="34">
        <f>IF(S2994="","",IF(AI$6=0, 0, S2994/AI$6))</f>
        <v>1.2501778830034846E-2</v>
      </c>
      <c r="AJ2994" s="34">
        <f>IF(T2994="","",IF(AJ$6=0, 0, T2994/AJ$6))</f>
        <v>2.4527166672042359E-2</v>
      </c>
      <c r="AK2994" s="34">
        <f>IF(U2994="","",IF(AK$6=0, 0, U2994/AK$6))</f>
        <v>0</v>
      </c>
      <c r="AL2994" s="34">
        <f>IF(V2994="","",IF(AL$6=0, 0, V2994/AL$6))</f>
        <v>0.2975585108886204</v>
      </c>
      <c r="AM2994" s="34">
        <f>IF(W2994="","",IF(AM$6=0, 0, W2994/AM$6))</f>
        <v>1.3836509033468258E-2</v>
      </c>
      <c r="AN2994" s="34">
        <f>IF(X2994="","",IF(AN$6=0, 0, X2994/AN$6))</f>
        <v>0.92404605063715506</v>
      </c>
      <c r="AO2994" s="34">
        <f>IF(Y2994="","",IF(AO$6=0, 0, Y2994/AO$6))</f>
        <v>0.21703290484275203</v>
      </c>
      <c r="AP2994" s="34"/>
      <c r="AQ2994" s="34">
        <f>IF(AI2994="","",AI2994*AI$4)</f>
        <v>2.5003557660069693E-2</v>
      </c>
      <c r="AR2994" s="33">
        <f>IF(AJ2994="","",AJ2994*AJ$4)</f>
        <v>2.4527166672042359E-2</v>
      </c>
      <c r="AS2994" s="34">
        <f>IF(AK2994="","",AK2994*AK$4)</f>
        <v>0</v>
      </c>
      <c r="AT2994" s="34">
        <f>IF(AL2994="","",AL2994*AL$4)</f>
        <v>0.5951170217772408</v>
      </c>
      <c r="AU2994" s="34">
        <f>IF(AM2994="","",AM2994*AM$4)</f>
        <v>1.3836509033468258E-2</v>
      </c>
      <c r="AV2994" s="34">
        <f>IF(AN2994="","",AN2994*AN$4)</f>
        <v>0.92404605063715506</v>
      </c>
      <c r="AW2994" s="34">
        <f>IF(AO2994="","",AO2994*AO$4)</f>
        <v>0.21703290484275203</v>
      </c>
      <c r="AX2994" s="34"/>
      <c r="AY2994" s="34">
        <f>IF(AQ2994="","",AI2994*AI$5)</f>
        <v>1.2501778830034846E-2</v>
      </c>
      <c r="AZ2994" s="34">
        <f>IF(AR2994="","",AJ2994*AJ$5)</f>
        <v>2.4527166672042359E-2</v>
      </c>
      <c r="BA2994" s="34">
        <f>IF(AS2994="","",AK2994*AK$5)</f>
        <v>0</v>
      </c>
      <c r="BB2994" s="34">
        <f>IF(AT2994="","",AL2994*AL$5)</f>
        <v>1.4877925544431019</v>
      </c>
      <c r="BC2994" s="34">
        <f>IF(AU2994="","",AM2994*AM$5)</f>
        <v>0</v>
      </c>
      <c r="BD2994" s="34">
        <f>IF(AV2994="","",AN2994*AN$5)</f>
        <v>0.92404605063715506</v>
      </c>
      <c r="BE2994" s="34">
        <f>IF(AW2994="","",AO2994*AO$5)</f>
        <v>0.21703290484275203</v>
      </c>
      <c r="BF2994" s="34">
        <f>IF(BE2994="","",SUM(AY2994:BE2994))</f>
        <v>2.6659004554250862</v>
      </c>
      <c r="BG2994" s="34"/>
      <c r="BH2994" s="34">
        <f>IF(AT2994="","",3/AT2994)</f>
        <v>5.0410253617698313</v>
      </c>
      <c r="BI2994" s="34"/>
      <c r="BJ2994" s="34">
        <f>IF(AQ2994="","",AQ2994*$BH2994)</f>
        <v>0.12604356829888566</v>
      </c>
      <c r="BK2994" s="34">
        <f>IF(AR2994="","",AR2994*$BH2994)</f>
        <v>0.12364206924612128</v>
      </c>
      <c r="BL2994" s="34">
        <f>IF(AS2994="","",AS2994*$BH2994)</f>
        <v>0</v>
      </c>
      <c r="BM2994" s="34">
        <f>IF(AT2994="","",AT2994*$BH2994)</f>
        <v>3</v>
      </c>
      <c r="BN2994" s="34">
        <f>IF(AU2994="","",AU2994*$BH2994)</f>
        <v>6.9750192956070864E-2</v>
      </c>
      <c r="BO2994" s="34">
        <f>IF(AV2994="","",AV2994*$BH2994)</f>
        <v>4.6581395767051488</v>
      </c>
      <c r="BP2994" s="34">
        <f t="shared" si="340"/>
        <v>13.438871807751603</v>
      </c>
      <c r="BQ2994" s="34">
        <f>IF(AW2994="","",AW2994*$BH2994)</f>
        <v>1.0940683776508915</v>
      </c>
      <c r="BR2994" s="34"/>
      <c r="BS2994" s="34">
        <f t="shared" si="341"/>
        <v>4.9078252142501562</v>
      </c>
      <c r="BT2994" s="34"/>
      <c r="BU2994" s="34">
        <f t="shared" si="342"/>
        <v>0.93024980704392912</v>
      </c>
      <c r="BV2994" s="34">
        <f t="shared" si="343"/>
        <v>0.93024980704392912</v>
      </c>
      <c r="BW2994" s="34">
        <f t="shared" si="344"/>
        <v>1</v>
      </c>
      <c r="BX2994" s="34"/>
      <c r="BY2994" s="34">
        <f>IF(BV2994="","",IF(BQ2994=0,0,((BV2994/BQ2994)*AF2994)))</f>
        <v>3.2325860989636186</v>
      </c>
      <c r="BZ2994" s="34">
        <f>IF(BY2994="","",SUM(S2994:X2994,BY2994))</f>
        <v>99.541423098963634</v>
      </c>
      <c r="CA2994" s="18"/>
      <c r="CB2994" s="20">
        <v>1.6312E-2</v>
      </c>
      <c r="CC2994" s="20">
        <v>1.0041E-2</v>
      </c>
      <c r="CD2994" s="20">
        <v>4.6498999999999999E-2</v>
      </c>
      <c r="CE2994" s="20">
        <v>1.2181000000000001E-2</v>
      </c>
      <c r="CF2994" s="20">
        <v>8.5019999999999991E-3</v>
      </c>
      <c r="CG2994" s="20">
        <v>3.0289E-2</v>
      </c>
      <c r="CH2994" s="20"/>
      <c r="CI2994" s="21">
        <v>4.3003400000000003</v>
      </c>
      <c r="CJ2994" s="21">
        <v>1.6751499999999999</v>
      </c>
      <c r="CK2994" s="21">
        <v>-27.207000000000001</v>
      </c>
      <c r="CL2994" s="21">
        <v>0.36140800000000001</v>
      </c>
      <c r="CM2994" s="21">
        <v>2.51234</v>
      </c>
      <c r="CN2994" s="21">
        <v>0.34664299999999998</v>
      </c>
      <c r="CO2994" s="21"/>
      <c r="CP2994" s="20">
        <v>12.7242</v>
      </c>
      <c r="CQ2994" s="20">
        <v>57.7637</v>
      </c>
      <c r="CR2994" s="20">
        <v>11.089499999999999</v>
      </c>
      <c r="CS2994" s="20">
        <v>302.94799999999998</v>
      </c>
      <c r="CT2994" s="20"/>
      <c r="CU2994" s="22">
        <v>44319.803530092599</v>
      </c>
      <c r="CV2994" s="22"/>
    </row>
    <row r="2995" spans="1:100" s="17" customFormat="1" x14ac:dyDescent="0.25">
      <c r="A2995" s="17" t="s">
        <v>183</v>
      </c>
      <c r="B2995" s="17">
        <v>1397</v>
      </c>
      <c r="C2995" s="17">
        <v>17</v>
      </c>
      <c r="E2995" s="18">
        <v>0.53902899999999998</v>
      </c>
      <c r="F2995" s="18">
        <v>0.50068000000000001</v>
      </c>
      <c r="G2995" s="18">
        <v>0</v>
      </c>
      <c r="H2995" s="18">
        <v>18.394600000000001</v>
      </c>
      <c r="I2995" s="18">
        <v>0.53649400000000003</v>
      </c>
      <c r="J2995" s="18">
        <v>37.259700000000002</v>
      </c>
      <c r="K2995" s="18">
        <v>42.5548</v>
      </c>
      <c r="L2995" s="18">
        <v>0.21474599999999999</v>
      </c>
      <c r="M2995" s="18">
        <v>100</v>
      </c>
      <c r="N2995" s="18"/>
      <c r="O2995" s="18">
        <v>0.12106</v>
      </c>
      <c r="P2995" s="18">
        <v>42.433799999999998</v>
      </c>
      <c r="Q2995" s="18">
        <f t="shared" si="338"/>
        <v>99.87894</v>
      </c>
      <c r="R2995" s="18"/>
      <c r="S2995" s="18">
        <v>0.72659799999999997</v>
      </c>
      <c r="T2995" s="18">
        <v>0.83027899999999999</v>
      </c>
      <c r="U2995" s="18">
        <v>0</v>
      </c>
      <c r="V2995" s="18">
        <v>42.1494</v>
      </c>
      <c r="W2995" s="18">
        <v>0.53649400000000003</v>
      </c>
      <c r="X2995" s="18">
        <v>52.133800000000001</v>
      </c>
      <c r="Y2995" s="18">
        <v>3.6234199999999999</v>
      </c>
      <c r="Z2995" s="18">
        <v>100</v>
      </c>
      <c r="AA2995" s="19"/>
      <c r="AB2995" s="18">
        <f>IF(Z2995="","",Z2995-O2995)</f>
        <v>99.87894</v>
      </c>
      <c r="AC2995" s="18">
        <f t="shared" si="339"/>
        <v>96.255520000000004</v>
      </c>
      <c r="AD2995" s="18"/>
      <c r="AE2995" s="34">
        <f>IF(M2995="","",IF(M2995&gt;100,M2995, M2995+O2995))</f>
        <v>100.12106</v>
      </c>
      <c r="AF2995" s="37">
        <f>IF(AE2995="","",IF(AE2995="* * *", Y2995, AE2995-SUM(S2995:X2995)))</f>
        <v>3.7444890000000015</v>
      </c>
      <c r="AG2995" s="54"/>
      <c r="AH2995" s="33"/>
      <c r="AI2995" s="34">
        <f>IF(S2995="","",IF(AI$6=0, 0, S2995/AI$6))</f>
        <v>1.1723304722539624E-2</v>
      </c>
      <c r="AJ2995" s="34">
        <f>IF(T2995="","",IF(AJ$6=0, 0, T2995/AJ$6))</f>
        <v>2.0599951866894596E-2</v>
      </c>
      <c r="AK2995" s="34">
        <f>IF(U2995="","",IF(AK$6=0, 0, U2995/AK$6))</f>
        <v>0</v>
      </c>
      <c r="AL2995" s="34">
        <f>IF(V2995="","",IF(AL$6=0, 0, V2995/AL$6))</f>
        <v>0.29694277736118307</v>
      </c>
      <c r="AM2995" s="34">
        <f>IF(W2995="","",IF(AM$6=0, 0, W2995/AM$6))</f>
        <v>1.5133181952808767E-2</v>
      </c>
      <c r="AN2995" s="34">
        <f>IF(X2995="","",IF(AN$6=0, 0, X2995/AN$6))</f>
        <v>0.92967576956135622</v>
      </c>
      <c r="AO2995" s="34">
        <f>IF(Y2995="","",IF(AO$6=0, 0, Y2995/AO$6))</f>
        <v>0.21304992686996083</v>
      </c>
      <c r="AP2995" s="34"/>
      <c r="AQ2995" s="34">
        <f>IF(AI2995="","",AI2995*AI$4)</f>
        <v>2.3446609445079248E-2</v>
      </c>
      <c r="AR2995" s="33">
        <f>IF(AJ2995="","",AJ2995*AJ$4)</f>
        <v>2.0599951866894596E-2</v>
      </c>
      <c r="AS2995" s="34">
        <f>IF(AK2995="","",AK2995*AK$4)</f>
        <v>0</v>
      </c>
      <c r="AT2995" s="34">
        <f>IF(AL2995="","",AL2995*AL$4)</f>
        <v>0.59388555472236615</v>
      </c>
      <c r="AU2995" s="34">
        <f>IF(AM2995="","",AM2995*AM$4)</f>
        <v>1.5133181952808767E-2</v>
      </c>
      <c r="AV2995" s="34">
        <f>IF(AN2995="","",AN2995*AN$4)</f>
        <v>0.92967576956135622</v>
      </c>
      <c r="AW2995" s="34">
        <f>IF(AO2995="","",AO2995*AO$4)</f>
        <v>0.21304992686996083</v>
      </c>
      <c r="AX2995" s="34"/>
      <c r="AY2995" s="34">
        <f>IF(AQ2995="","",AI2995*AI$5)</f>
        <v>1.1723304722539624E-2</v>
      </c>
      <c r="AZ2995" s="34">
        <f>IF(AR2995="","",AJ2995*AJ$5)</f>
        <v>2.0599951866894596E-2</v>
      </c>
      <c r="BA2995" s="34">
        <f>IF(AS2995="","",AK2995*AK$5)</f>
        <v>0</v>
      </c>
      <c r="BB2995" s="34">
        <f>IF(AT2995="","",AL2995*AL$5)</f>
        <v>1.4847138868059153</v>
      </c>
      <c r="BC2995" s="34">
        <f>IF(AU2995="","",AM2995*AM$5)</f>
        <v>0</v>
      </c>
      <c r="BD2995" s="34">
        <f>IF(AV2995="","",AN2995*AN$5)</f>
        <v>0.92967576956135622</v>
      </c>
      <c r="BE2995" s="34">
        <f>IF(AW2995="","",AO2995*AO$5)</f>
        <v>0.21304992686996083</v>
      </c>
      <c r="BF2995" s="34">
        <f>IF(BE2995="","",SUM(AY2995:BE2995))</f>
        <v>2.6597628398266666</v>
      </c>
      <c r="BG2995" s="34"/>
      <c r="BH2995" s="34">
        <f>IF(AT2995="","",3/AT2995)</f>
        <v>5.0514783128585465</v>
      </c>
      <c r="BI2995" s="34"/>
      <c r="BJ2995" s="34">
        <f>IF(AQ2995="","",AQ2995*$BH2995)</f>
        <v>0.11844003912188218</v>
      </c>
      <c r="BK2995" s="34">
        <f>IF(AR2995="","",AR2995*$BH2995)</f>
        <v>0.10406021010154798</v>
      </c>
      <c r="BL2995" s="34">
        <f>IF(AS2995="","",AS2995*$BH2995)</f>
        <v>0</v>
      </c>
      <c r="BM2995" s="34">
        <f>IF(AT2995="","",AT2995*$BH2995)</f>
        <v>3</v>
      </c>
      <c r="BN2995" s="34">
        <f>IF(AU2995="","",AU2995*$BH2995)</f>
        <v>7.644494043915584E-2</v>
      </c>
      <c r="BO2995" s="34">
        <f>IF(AV2995="","",AV2995*$BH2995)</f>
        <v>4.6962369879292707</v>
      </c>
      <c r="BP2995" s="34">
        <f t="shared" si="340"/>
        <v>13.435734302731467</v>
      </c>
      <c r="BQ2995" s="34">
        <f>IF(AW2995="","",AW2995*$BH2995)</f>
        <v>1.0762170851397064</v>
      </c>
      <c r="BR2995" s="34"/>
      <c r="BS2995" s="34">
        <f t="shared" si="341"/>
        <v>4.9187372371527012</v>
      </c>
      <c r="BT2995" s="34"/>
      <c r="BU2995" s="34">
        <f t="shared" si="342"/>
        <v>0.92355505956084416</v>
      </c>
      <c r="BV2995" s="34">
        <f t="shared" si="343"/>
        <v>0.92355505956084416</v>
      </c>
      <c r="BW2995" s="34">
        <f t="shared" si="344"/>
        <v>1</v>
      </c>
      <c r="BX2995" s="34"/>
      <c r="BY2995" s="34">
        <f>IF(BV2995="","",IF(BQ2995=0,0,((BV2995/BQ2995)*AF2995)))</f>
        <v>3.2133310362481415</v>
      </c>
      <c r="BZ2995" s="34">
        <f>IF(BY2995="","",SUM(S2995:X2995,BY2995))</f>
        <v>99.589902036248134</v>
      </c>
      <c r="CA2995" s="18"/>
      <c r="CB2995" s="20">
        <v>1.6412E-2</v>
      </c>
      <c r="CC2995" s="20">
        <v>1.0340999999999999E-2</v>
      </c>
      <c r="CD2995" s="20">
        <v>4.6295999999999997E-2</v>
      </c>
      <c r="CE2995" s="20">
        <v>1.1991E-2</v>
      </c>
      <c r="CF2995" s="20">
        <v>8.4620000000000008E-3</v>
      </c>
      <c r="CG2995" s="20">
        <v>3.0363999999999999E-2</v>
      </c>
      <c r="CH2995" s="20"/>
      <c r="CI2995" s="21">
        <v>4.4771400000000003</v>
      </c>
      <c r="CJ2995" s="21">
        <v>1.8815200000000001</v>
      </c>
      <c r="CK2995" s="21">
        <v>-19.283999999999999</v>
      </c>
      <c r="CL2995" s="21">
        <v>0.36171700000000001</v>
      </c>
      <c r="CM2995" s="21">
        <v>2.3870800000000001</v>
      </c>
      <c r="CN2995" s="21">
        <v>0.345634</v>
      </c>
      <c r="CO2995" s="21"/>
      <c r="CP2995" s="20">
        <v>12.722899999999999</v>
      </c>
      <c r="CQ2995" s="20">
        <v>57.743200000000002</v>
      </c>
      <c r="CR2995" s="20">
        <v>11.0905</v>
      </c>
      <c r="CS2995" s="20">
        <v>323.48899999999998</v>
      </c>
      <c r="CT2995" s="20"/>
      <c r="CU2995" s="22">
        <v>44319.805324074099</v>
      </c>
      <c r="CV2995" s="22"/>
    </row>
    <row r="2996" spans="1:100" s="17" customFormat="1" x14ac:dyDescent="0.25">
      <c r="A2996" s="17" t="s">
        <v>183</v>
      </c>
      <c r="B2996" s="17">
        <v>1398</v>
      </c>
      <c r="C2996" s="17">
        <v>18</v>
      </c>
      <c r="E2996" s="18">
        <v>0.54383899999999996</v>
      </c>
      <c r="F2996" s="18">
        <v>0.37541400000000003</v>
      </c>
      <c r="G2996" s="18">
        <v>0</v>
      </c>
      <c r="H2996" s="18">
        <v>18.269200000000001</v>
      </c>
      <c r="I2996" s="18">
        <v>0.59994800000000004</v>
      </c>
      <c r="J2996" s="18">
        <v>37.356099999999998</v>
      </c>
      <c r="K2996" s="18">
        <v>42.623600000000003</v>
      </c>
      <c r="L2996" s="18">
        <v>0.23194100000000001</v>
      </c>
      <c r="M2996" s="18">
        <v>100</v>
      </c>
      <c r="N2996" s="18"/>
      <c r="O2996" s="18">
        <v>0.135379</v>
      </c>
      <c r="P2996" s="18">
        <v>42.488199999999999</v>
      </c>
      <c r="Q2996" s="18">
        <f t="shared" si="338"/>
        <v>99.864621</v>
      </c>
      <c r="R2996" s="18"/>
      <c r="S2996" s="18">
        <v>0.73308300000000004</v>
      </c>
      <c r="T2996" s="18">
        <v>0.62255000000000005</v>
      </c>
      <c r="U2996" s="18">
        <v>0</v>
      </c>
      <c r="V2996" s="18">
        <v>41.862200000000001</v>
      </c>
      <c r="W2996" s="18">
        <v>0.59994800000000004</v>
      </c>
      <c r="X2996" s="18">
        <v>52.268700000000003</v>
      </c>
      <c r="Y2996" s="18">
        <v>3.9135499999999999</v>
      </c>
      <c r="Z2996" s="18">
        <v>100</v>
      </c>
      <c r="AA2996" s="19"/>
      <c r="AB2996" s="18">
        <f>IF(Z2996="","",Z2996-O2996)</f>
        <v>99.864621</v>
      </c>
      <c r="AC2996" s="18">
        <f t="shared" si="339"/>
        <v>95.951070999999999</v>
      </c>
      <c r="AD2996" s="18"/>
      <c r="AE2996" s="34">
        <f>IF(M2996="","",IF(M2996&gt;100,M2996, M2996+O2996))</f>
        <v>100.135379</v>
      </c>
      <c r="AF2996" s="37">
        <f>IF(AE2996="","",IF(AE2996="* * *", Y2996, AE2996-SUM(S2996:X2996)))</f>
        <v>4.0488980000000083</v>
      </c>
      <c r="AG2996" s="54"/>
      <c r="AH2996" s="33"/>
      <c r="AI2996" s="34">
        <f>IF(S2996="","",IF(AI$6=0, 0, S2996/AI$6))</f>
        <v>1.1827937037968058E-2</v>
      </c>
      <c r="AJ2996" s="34">
        <f>IF(T2996="","",IF(AJ$6=0, 0, T2996/AJ$6))</f>
        <v>1.5446012767678374E-2</v>
      </c>
      <c r="AK2996" s="34">
        <f>IF(U2996="","",IF(AK$6=0, 0, U2996/AK$6))</f>
        <v>0</v>
      </c>
      <c r="AL2996" s="34">
        <f>IF(V2996="","",IF(AL$6=0, 0, V2996/AL$6))</f>
        <v>0.29491945162800226</v>
      </c>
      <c r="AM2996" s="34">
        <f>IF(W2996="","",IF(AM$6=0, 0, W2996/AM$6))</f>
        <v>1.6923063904207156E-2</v>
      </c>
      <c r="AN2996" s="34">
        <f>IF(X2996="","",IF(AN$6=0, 0, X2996/AN$6))</f>
        <v>0.93208137324483653</v>
      </c>
      <c r="AO2996" s="34">
        <f>IF(Y2996="","",IF(AO$6=0, 0, Y2996/AO$6))</f>
        <v>0.23010899683225658</v>
      </c>
      <c r="AP2996" s="34"/>
      <c r="AQ2996" s="34">
        <f>IF(AI2996="","",AI2996*AI$4)</f>
        <v>2.3655874075936115E-2</v>
      </c>
      <c r="AR2996" s="33">
        <f>IF(AJ2996="","",AJ2996*AJ$4)</f>
        <v>1.5446012767678374E-2</v>
      </c>
      <c r="AS2996" s="34">
        <f>IF(AK2996="","",AK2996*AK$4)</f>
        <v>0</v>
      </c>
      <c r="AT2996" s="34">
        <f>IF(AL2996="","",AL2996*AL$4)</f>
        <v>0.58983890325600452</v>
      </c>
      <c r="AU2996" s="34">
        <f>IF(AM2996="","",AM2996*AM$4)</f>
        <v>1.6923063904207156E-2</v>
      </c>
      <c r="AV2996" s="34">
        <f>IF(AN2996="","",AN2996*AN$4)</f>
        <v>0.93208137324483653</v>
      </c>
      <c r="AW2996" s="34">
        <f>IF(AO2996="","",AO2996*AO$4)</f>
        <v>0.23010899683225658</v>
      </c>
      <c r="AX2996" s="34"/>
      <c r="AY2996" s="34">
        <f>IF(AQ2996="","",AI2996*AI$5)</f>
        <v>1.1827937037968058E-2</v>
      </c>
      <c r="AZ2996" s="34">
        <f>IF(AR2996="","",AJ2996*AJ$5)</f>
        <v>1.5446012767678374E-2</v>
      </c>
      <c r="BA2996" s="34">
        <f>IF(AS2996="","",AK2996*AK$5)</f>
        <v>0</v>
      </c>
      <c r="BB2996" s="34">
        <f>IF(AT2996="","",AL2996*AL$5)</f>
        <v>1.4745972581400113</v>
      </c>
      <c r="BC2996" s="34">
        <f>IF(AU2996="","",AM2996*AM$5)</f>
        <v>0</v>
      </c>
      <c r="BD2996" s="34">
        <f>IF(AV2996="","",AN2996*AN$5)</f>
        <v>0.93208137324483653</v>
      </c>
      <c r="BE2996" s="34">
        <f>IF(AW2996="","",AO2996*AO$5)</f>
        <v>0.23010899683225658</v>
      </c>
      <c r="BF2996" s="34">
        <f>IF(BE2996="","",SUM(AY2996:BE2996))</f>
        <v>2.6640615780227512</v>
      </c>
      <c r="BG2996" s="34"/>
      <c r="BH2996" s="34">
        <f>IF(AT2996="","",3/AT2996)</f>
        <v>5.0861345079809475</v>
      </c>
      <c r="BI2996" s="34"/>
      <c r="BJ2996" s="34">
        <f>IF(AQ2996="","",AQ2996*$BH2996)</f>
        <v>0.12031695745407059</v>
      </c>
      <c r="BK2996" s="34">
        <f>IF(AR2996="","",AR2996*$BH2996)</f>
        <v>7.8560498548403287E-2</v>
      </c>
      <c r="BL2996" s="34">
        <f>IF(AS2996="","",AS2996*$BH2996)</f>
        <v>0</v>
      </c>
      <c r="BM2996" s="34">
        <f>IF(AT2996="","",AT2996*$BH2996)</f>
        <v>3.0000000000000004</v>
      </c>
      <c r="BN2996" s="34">
        <f>IF(AU2996="","",AU2996*$BH2996)</f>
        <v>8.60729793039548E-2</v>
      </c>
      <c r="BO2996" s="34">
        <f>IF(AV2996="","",AV2996*$BH2996)</f>
        <v>4.7406912367068328</v>
      </c>
      <c r="BP2996" s="34">
        <f t="shared" si="340"/>
        <v>13.549775523367693</v>
      </c>
      <c r="BQ2996" s="34">
        <f>IF(AW2996="","",AW2996*$BH2996)</f>
        <v>1.1703653093854187</v>
      </c>
      <c r="BR2996" s="34"/>
      <c r="BS2996" s="34">
        <f t="shared" si="341"/>
        <v>4.9395686927093063</v>
      </c>
      <c r="BT2996" s="34"/>
      <c r="BU2996" s="34">
        <f t="shared" si="342"/>
        <v>0.91392702069604526</v>
      </c>
      <c r="BV2996" s="34">
        <f t="shared" si="343"/>
        <v>0.91392702069604526</v>
      </c>
      <c r="BW2996" s="34">
        <f t="shared" si="344"/>
        <v>1</v>
      </c>
      <c r="BX2996" s="34"/>
      <c r="BY2996" s="34">
        <f>IF(BV2996="","",IF(BQ2996=0,0,((BV2996/BQ2996)*AF2996)))</f>
        <v>3.1617455307055651</v>
      </c>
      <c r="BZ2996" s="34">
        <f>IF(BY2996="","",SUM(S2996:X2996,BY2996))</f>
        <v>99.248226530705551</v>
      </c>
      <c r="CA2996" s="18"/>
      <c r="CB2996" s="20">
        <v>1.5807999999999999E-2</v>
      </c>
      <c r="CC2996" s="20">
        <v>1.0113E-2</v>
      </c>
      <c r="CD2996" s="20">
        <v>4.6945000000000001E-2</v>
      </c>
      <c r="CE2996" s="20">
        <v>1.2199E-2</v>
      </c>
      <c r="CF2996" s="20">
        <v>8.7049999999999992E-3</v>
      </c>
      <c r="CG2996" s="20">
        <v>2.9936000000000001E-2</v>
      </c>
      <c r="CH2996" s="20"/>
      <c r="CI2996" s="21">
        <v>4.4215900000000001</v>
      </c>
      <c r="CJ2996" s="21">
        <v>2.2519399999999998</v>
      </c>
      <c r="CK2996" s="21">
        <v>-22.934999999999999</v>
      </c>
      <c r="CL2996" s="21">
        <v>0.36288300000000001</v>
      </c>
      <c r="CM2996" s="21">
        <v>2.24892</v>
      </c>
      <c r="CN2996" s="21">
        <v>0.345055</v>
      </c>
      <c r="CO2996" s="21"/>
      <c r="CP2996" s="20">
        <v>12.7216</v>
      </c>
      <c r="CQ2996" s="20">
        <v>57.723100000000002</v>
      </c>
      <c r="CR2996" s="20">
        <v>11.090999999999999</v>
      </c>
      <c r="CS2996" s="20">
        <v>343.63099999999997</v>
      </c>
      <c r="CT2996" s="20"/>
      <c r="CU2996" s="22">
        <v>44319.8071180556</v>
      </c>
      <c r="CV2996" s="22"/>
    </row>
    <row r="2997" spans="1:100" s="23" customFormat="1" x14ac:dyDescent="0.25">
      <c r="A2997" s="23" t="s">
        <v>183</v>
      </c>
      <c r="B2997" s="23">
        <v>1399</v>
      </c>
      <c r="C2997" s="23">
        <v>19</v>
      </c>
      <c r="E2997" s="24">
        <v>0.50787499999999997</v>
      </c>
      <c r="F2997" s="24">
        <v>0.28513500000000003</v>
      </c>
      <c r="G2997" s="24">
        <v>0</v>
      </c>
      <c r="H2997" s="24">
        <v>18.2163</v>
      </c>
      <c r="I2997" s="24">
        <v>0.66527199999999997</v>
      </c>
      <c r="J2997" s="24">
        <v>37.636600000000001</v>
      </c>
      <c r="K2997" s="24">
        <v>42.4651</v>
      </c>
      <c r="L2997" s="24">
        <v>0.22373599999999999</v>
      </c>
      <c r="M2997" s="24">
        <v>100</v>
      </c>
      <c r="N2997" s="24"/>
      <c r="O2997" s="24">
        <v>0.150119</v>
      </c>
      <c r="P2997" s="24">
        <v>42.314900000000002</v>
      </c>
      <c r="Q2997" s="24">
        <f t="shared" si="338"/>
        <v>99.849880999999996</v>
      </c>
      <c r="R2997" s="24"/>
      <c r="S2997" s="24">
        <v>0.68460399999999999</v>
      </c>
      <c r="T2997" s="24">
        <v>0.47283999999999998</v>
      </c>
      <c r="U2997" s="24">
        <v>0</v>
      </c>
      <c r="V2997" s="24">
        <v>41.741</v>
      </c>
      <c r="W2997" s="24">
        <v>0.66527199999999997</v>
      </c>
      <c r="X2997" s="24">
        <v>52.661200000000001</v>
      </c>
      <c r="Y2997" s="24">
        <v>3.7751000000000001</v>
      </c>
      <c r="Z2997" s="24">
        <v>100</v>
      </c>
      <c r="AA2997" s="25"/>
      <c r="AB2997" s="24">
        <f>IF(Z2997="","",Z2997-O2997)</f>
        <v>99.849880999999996</v>
      </c>
      <c r="AC2997" s="24">
        <f t="shared" si="339"/>
        <v>96.074781000000002</v>
      </c>
      <c r="AD2997" s="24"/>
      <c r="AE2997" s="36">
        <f>IF(M2997="","",IF(M2997&gt;100,M2997, M2997+O2997))</f>
        <v>100.150119</v>
      </c>
      <c r="AF2997" s="40">
        <f>IF(AE2997="","",IF(AE2997="* * *", Y2997, AE2997-SUM(S2997:X2997)))</f>
        <v>3.9252029999999962</v>
      </c>
      <c r="AG2997" s="55"/>
      <c r="AH2997" s="35"/>
      <c r="AI2997" s="36">
        <f>IF(S2997="","",IF(AI$6=0, 0, S2997/AI$6))</f>
        <v>1.1045751992531657E-2</v>
      </c>
      <c r="AJ2997" s="36">
        <f>IF(T2997="","",IF(AJ$6=0, 0, T2997/AJ$6))</f>
        <v>1.1731576061471434E-2</v>
      </c>
      <c r="AK2997" s="36">
        <f>IF(U2997="","",IF(AK$6=0, 0, U2997/AK$6))</f>
        <v>0</v>
      </c>
      <c r="AL2997" s="36">
        <f>IF(V2997="","",IF(AL$6=0, 0, V2997/AL$6))</f>
        <v>0.29406559689659029</v>
      </c>
      <c r="AM2997" s="36">
        <f>IF(W2997="","",IF(AM$6=0, 0, W2997/AM$6))</f>
        <v>1.8765693976277448E-2</v>
      </c>
      <c r="AN2997" s="36">
        <f>IF(X2997="","",IF(AN$6=0, 0, X2997/AN$6))</f>
        <v>0.93908062784651214</v>
      </c>
      <c r="AO2997" s="36">
        <f>IF(Y2997="","",IF(AO$6=0, 0, Y2997/AO$6))</f>
        <v>0.22196841076297782</v>
      </c>
      <c r="AP2997" s="36"/>
      <c r="AQ2997" s="36">
        <f>IF(AI2997="","",AI2997*AI$4)</f>
        <v>2.2091503985063314E-2</v>
      </c>
      <c r="AR2997" s="35">
        <f>IF(AJ2997="","",AJ2997*AJ$4)</f>
        <v>1.1731576061471434E-2</v>
      </c>
      <c r="AS2997" s="36">
        <f>IF(AK2997="","",AK2997*AK$4)</f>
        <v>0</v>
      </c>
      <c r="AT2997" s="36">
        <f>IF(AL2997="","",AL2997*AL$4)</f>
        <v>0.58813119379318057</v>
      </c>
      <c r="AU2997" s="36">
        <f>IF(AM2997="","",AM2997*AM$4)</f>
        <v>1.8765693976277448E-2</v>
      </c>
      <c r="AV2997" s="36">
        <f>IF(AN2997="","",AN2997*AN$4)</f>
        <v>0.93908062784651214</v>
      </c>
      <c r="AW2997" s="36">
        <f>IF(AO2997="","",AO2997*AO$4)</f>
        <v>0.22196841076297782</v>
      </c>
      <c r="AX2997" s="36"/>
      <c r="AY2997" s="36">
        <f>IF(AQ2997="","",AI2997*AI$5)</f>
        <v>1.1045751992531657E-2</v>
      </c>
      <c r="AZ2997" s="36">
        <f>IF(AR2997="","",AJ2997*AJ$5)</f>
        <v>1.1731576061471434E-2</v>
      </c>
      <c r="BA2997" s="36">
        <f>IF(AS2997="","",AK2997*AK$5)</f>
        <v>0</v>
      </c>
      <c r="BB2997" s="36">
        <f>IF(AT2997="","",AL2997*AL$5)</f>
        <v>1.4703279844829513</v>
      </c>
      <c r="BC2997" s="36">
        <f>IF(AU2997="","",AM2997*AM$5)</f>
        <v>0</v>
      </c>
      <c r="BD2997" s="36">
        <f>IF(AV2997="","",AN2997*AN$5)</f>
        <v>0.93908062784651214</v>
      </c>
      <c r="BE2997" s="36">
        <f>IF(AW2997="","",AO2997*AO$5)</f>
        <v>0.22196841076297782</v>
      </c>
      <c r="BF2997" s="36">
        <f>IF(BE2997="","",SUM(AY2997:BE2997))</f>
        <v>2.6541543511464445</v>
      </c>
      <c r="BG2997" s="36"/>
      <c r="BH2997" s="36">
        <f>IF(AT2997="","",3/AT2997)</f>
        <v>5.1009027095661343</v>
      </c>
      <c r="BI2997" s="36"/>
      <c r="BJ2997" s="36">
        <f>IF(AQ2997="","",AQ2997*$BH2997)</f>
        <v>0.11268661253580051</v>
      </c>
      <c r="BK2997" s="36">
        <f>IF(AR2997="","",AR2997*$BH2997)</f>
        <v>5.984162811944084E-2</v>
      </c>
      <c r="BL2997" s="36">
        <f>IF(AS2997="","",AS2997*$BH2997)</f>
        <v>0</v>
      </c>
      <c r="BM2997" s="36">
        <f>IF(AT2997="","",AT2997*$BH2997)</f>
        <v>3</v>
      </c>
      <c r="BN2997" s="36">
        <f>IF(AU2997="","",AU2997*$BH2997)</f>
        <v>9.5721979250482522E-2</v>
      </c>
      <c r="BO2997" s="36">
        <f>IF(AV2997="","",AV2997*$BH2997)</f>
        <v>4.79015891908334</v>
      </c>
      <c r="BP2997" s="36">
        <f t="shared" si="340"/>
        <v>13.538583121369644</v>
      </c>
      <c r="BQ2997" s="36">
        <f>IF(AW2997="","",AW2997*$BH2997)</f>
        <v>1.1322392678989623</v>
      </c>
      <c r="BR2997" s="36"/>
      <c r="BS2997" s="36">
        <f t="shared" si="341"/>
        <v>4.9626871597385813</v>
      </c>
      <c r="BT2997" s="36"/>
      <c r="BU2997" s="36">
        <f t="shared" si="342"/>
        <v>0.90427802074951746</v>
      </c>
      <c r="BV2997" s="36">
        <f t="shared" si="343"/>
        <v>0.90427802074951746</v>
      </c>
      <c r="BW2997" s="36">
        <f t="shared" si="344"/>
        <v>1</v>
      </c>
      <c r="BX2997" s="36"/>
      <c r="BY2997" s="36">
        <f>IF(BV2997="","",IF(BQ2997=0,0,((BV2997/BQ2997)*AF2997)))</f>
        <v>3.13491582611036</v>
      </c>
      <c r="BZ2997" s="36">
        <f>IF(BY2997="","",SUM(S2997:X2997,BY2997))</f>
        <v>99.359831826110366</v>
      </c>
      <c r="CA2997" s="24"/>
      <c r="CB2997" s="26">
        <v>1.4900999999999999E-2</v>
      </c>
      <c r="CC2997" s="26">
        <v>1.0152E-2</v>
      </c>
      <c r="CD2997" s="26">
        <v>4.6947999999999997E-2</v>
      </c>
      <c r="CE2997" s="26">
        <v>1.3006E-2</v>
      </c>
      <c r="CF2997" s="26">
        <v>8.7580000000000002E-3</v>
      </c>
      <c r="CG2997" s="26">
        <v>3.1237000000000001E-2</v>
      </c>
      <c r="CH2997" s="26"/>
      <c r="CI2997" s="27">
        <v>4.5553800000000004</v>
      </c>
      <c r="CJ2997" s="27">
        <v>2.71496</v>
      </c>
      <c r="CK2997" s="27">
        <v>-17.678999999999998</v>
      </c>
      <c r="CL2997" s="27">
        <v>0.36346600000000001</v>
      </c>
      <c r="CM2997" s="27">
        <v>2.1240100000000002</v>
      </c>
      <c r="CN2997" s="27">
        <v>0.34387600000000001</v>
      </c>
      <c r="CO2997" s="27"/>
      <c r="CP2997" s="26">
        <v>12.7202</v>
      </c>
      <c r="CQ2997" s="26">
        <v>57.703099999999999</v>
      </c>
      <c r="CR2997" s="26">
        <v>11.092499999999999</v>
      </c>
      <c r="CS2997" s="26">
        <v>363.68</v>
      </c>
      <c r="CT2997" s="26"/>
      <c r="CU2997" s="28">
        <v>44319.808912036999</v>
      </c>
      <c r="CV2997" s="28"/>
    </row>
    <row r="2998" spans="1:100" s="11" customFormat="1" x14ac:dyDescent="0.25">
      <c r="A2998" s="11" t="s">
        <v>184</v>
      </c>
      <c r="B2998" s="11">
        <v>1400</v>
      </c>
      <c r="C2998" s="11">
        <v>1</v>
      </c>
      <c r="E2998" s="12">
        <v>1.0747899999999999</v>
      </c>
      <c r="F2998" s="12">
        <v>0.369838</v>
      </c>
      <c r="G2998" s="12">
        <v>0</v>
      </c>
      <c r="H2998" s="12">
        <v>17.1114</v>
      </c>
      <c r="I2998" s="12">
        <v>0.106678</v>
      </c>
      <c r="J2998" s="12">
        <v>35.723799999999997</v>
      </c>
      <c r="K2998" s="12">
        <v>45.101599999999998</v>
      </c>
      <c r="L2998" s="12">
        <v>0.51190100000000005</v>
      </c>
      <c r="M2998" s="12">
        <v>100</v>
      </c>
      <c r="N2998" s="12"/>
      <c r="O2998" s="12">
        <v>2.4072E-2</v>
      </c>
      <c r="P2998" s="12">
        <v>45.077500000000001</v>
      </c>
      <c r="Q2998" s="12">
        <f t="shared" ref="Q2998:Q3061" si="345">IF(M2998="","",M2998-O2998)</f>
        <v>99.975927999999996</v>
      </c>
      <c r="R2998" s="12"/>
      <c r="S2998" s="12">
        <v>1.44879</v>
      </c>
      <c r="T2998" s="12">
        <v>0.61330200000000001</v>
      </c>
      <c r="U2998" s="12">
        <v>0</v>
      </c>
      <c r="V2998" s="12">
        <v>39.209099999999999</v>
      </c>
      <c r="W2998" s="12">
        <v>0.106678</v>
      </c>
      <c r="X2998" s="12">
        <v>49.984900000000003</v>
      </c>
      <c r="Y2998" s="12">
        <v>8.6373200000000008</v>
      </c>
      <c r="Z2998" s="12">
        <v>100</v>
      </c>
      <c r="AA2998" s="13"/>
      <c r="AB2998" s="12">
        <f>IF(Z2998="","",Z2998-O2998)</f>
        <v>99.975927999999996</v>
      </c>
      <c r="AC2998" s="12">
        <f t="shared" ref="AC2998:AC3061" si="346">IF(AB2998="","",AB2998-Y2998)</f>
        <v>91.338607999999994</v>
      </c>
      <c r="AD2998" s="12"/>
      <c r="AE2998" s="32">
        <f>IF(M2998="","",IF(M2998&gt;100,M2998, M2998+O2998))</f>
        <v>100.024072</v>
      </c>
      <c r="AF2998" s="39">
        <f>IF(AE2998="","",IF(AE2998="* * *", Y2998, AE2998-SUM(S2998:X2998)))</f>
        <v>8.6613019999999921</v>
      </c>
      <c r="AG2998" s="56"/>
      <c r="AH2998" s="31"/>
      <c r="AI2998" s="32">
        <f>IF(S2998="","",IF(AI$6=0, 0, S2998/AI$6))</f>
        <v>2.3375520781736506E-2</v>
      </c>
      <c r="AJ2998" s="32">
        <f>IF(T2998="","",IF(AJ$6=0, 0, T2998/AJ$6))</f>
        <v>1.5216561757999649E-2</v>
      </c>
      <c r="AK2998" s="32">
        <f>IF(U2998="","",IF(AK$6=0, 0, U2998/AK$6))</f>
        <v>0</v>
      </c>
      <c r="AL2998" s="32">
        <f>IF(V2998="","",IF(AL$6=0, 0, V2998/AL$6))</f>
        <v>0.27622834611720126</v>
      </c>
      <c r="AM2998" s="32">
        <f>IF(W2998="","",IF(AM$6=0, 0, W2998/AM$6))</f>
        <v>3.0091251428007275E-3</v>
      </c>
      <c r="AN2998" s="32">
        <f>IF(X2998="","",IF(AN$6=0, 0, X2998/AN$6))</f>
        <v>0.89135551933577517</v>
      </c>
      <c r="AO2998" s="32">
        <f>IF(Y2998="","",IF(AO$6=0, 0, Y2998/AO$6))</f>
        <v>0.50785732660095995</v>
      </c>
      <c r="AP2998" s="32"/>
      <c r="AQ2998" s="32">
        <f>IF(AI2998="","",AI2998*AI$4)</f>
        <v>4.6751041563473011E-2</v>
      </c>
      <c r="AR2998" s="31">
        <f>IF(AJ2998="","",AJ2998*AJ$4)</f>
        <v>1.5216561757999649E-2</v>
      </c>
      <c r="AS2998" s="32">
        <f>IF(AK2998="","",AK2998*AK$4)</f>
        <v>0</v>
      </c>
      <c r="AT2998" s="32">
        <f>IF(AL2998="","",AL2998*AL$4)</f>
        <v>0.55245669223440252</v>
      </c>
      <c r="AU2998" s="32">
        <f>IF(AM2998="","",AM2998*AM$4)</f>
        <v>3.0091251428007275E-3</v>
      </c>
      <c r="AV2998" s="32">
        <f>IF(AN2998="","",AN2998*AN$4)</f>
        <v>0.89135551933577517</v>
      </c>
      <c r="AW2998" s="32">
        <f>IF(AO2998="","",AO2998*AO$4)</f>
        <v>0.50785732660095995</v>
      </c>
      <c r="AX2998" s="32"/>
      <c r="AY2998" s="32">
        <f>IF(AQ2998="","",AI2998*AI$5)</f>
        <v>2.3375520781736506E-2</v>
      </c>
      <c r="AZ2998" s="32">
        <f>IF(AR2998="","",AJ2998*AJ$5)</f>
        <v>1.5216561757999649E-2</v>
      </c>
      <c r="BA2998" s="32">
        <f>IF(AS2998="","",AK2998*AK$5)</f>
        <v>0</v>
      </c>
      <c r="BB2998" s="32">
        <f>IF(AT2998="","",AL2998*AL$5)</f>
        <v>1.3811417305860063</v>
      </c>
      <c r="BC2998" s="32">
        <f>IF(AU2998="","",AM2998*AM$5)</f>
        <v>0</v>
      </c>
      <c r="BD2998" s="32">
        <f>IF(AV2998="","",AN2998*AN$5)</f>
        <v>0.89135551933577517</v>
      </c>
      <c r="BE2998" s="32">
        <f>IF(AW2998="","",AO2998*AO$5)</f>
        <v>0.50785732660095995</v>
      </c>
      <c r="BF2998" s="32">
        <f>IF(BE2998="","",SUM(AY2998:BE2998))</f>
        <v>2.8189466590624779</v>
      </c>
      <c r="BG2998" s="32"/>
      <c r="BH2998" s="32">
        <f>IF(AT2998="","",3/AT2998)</f>
        <v>5.4302899071899127</v>
      </c>
      <c r="BI2998" s="32"/>
      <c r="BJ2998" s="32">
        <f>IF(AQ2998="","",AQ2998*$BH2998)</f>
        <v>0.2538717091527436</v>
      </c>
      <c r="BK2998" s="32">
        <f>IF(AR2998="","",AR2998*$BH2998)</f>
        <v>8.2630341736597487E-2</v>
      </c>
      <c r="BL2998" s="32">
        <f>IF(AS2998="","",AS2998*$BH2998)</f>
        <v>0</v>
      </c>
      <c r="BM2998" s="32">
        <f>IF(AT2998="","",AT2998*$BH2998)</f>
        <v>3</v>
      </c>
      <c r="BN2998" s="32">
        <f>IF(AU2998="","",AU2998*$BH2998)</f>
        <v>1.6340421892422196E-2</v>
      </c>
      <c r="BO2998" s="32">
        <f>IF(AV2998="","",AV2998*$BH2998)</f>
        <v>4.8403188803670831</v>
      </c>
      <c r="BP2998" s="32">
        <f t="shared" ref="BP2998:BP3061" si="347">IF(BF2998="","",BF2998*$BH2998)</f>
        <v>15.307697591613698</v>
      </c>
      <c r="BQ2998" s="32">
        <f>IF(AW2998="","",AW2998*$BH2998)</f>
        <v>2.7578125149336441</v>
      </c>
      <c r="BR2998" s="32"/>
      <c r="BS2998" s="32">
        <f t="shared" ref="BS2998:BS3061" si="348">IF(BJ2998="","",SUM(BJ2998:BK2998,BO2998))</f>
        <v>5.1768209312564242</v>
      </c>
      <c r="BT2998" s="32"/>
      <c r="BU2998" s="32">
        <f t="shared" ref="BU2998:BU3061" si="349">IF(BL2998="","",IF((SUM(BL2998,BN2998))&gt;=1, 0, (1-SUM(BL2998,BN2998))))</f>
        <v>0.98365957810757776</v>
      </c>
      <c r="BV2998" s="32">
        <f t="shared" ref="BV2998:BV3061" si="350">IF(BQ2998="","",IF(BQ2998&lt;BU2998, BQ2998, BU2998))</f>
        <v>0.98365957810757776</v>
      </c>
      <c r="BW2998" s="32">
        <f t="shared" ref="BW2998:BW3061" si="351">IF(BV2998="","",SUM(BL2998,BN2998,BV2998))</f>
        <v>1</v>
      </c>
      <c r="BX2998" s="32"/>
      <c r="BY2998" s="32">
        <f>IF(BV2998="","",IF(BQ2998=0,0,((BV2998/BQ2998)*AF2998)))</f>
        <v>3.0893226515752854</v>
      </c>
      <c r="BZ2998" s="32">
        <f>IF(BY2998="","",SUM(S2998:X2998,BY2998))</f>
        <v>94.452092651575299</v>
      </c>
      <c r="CA2998" s="12"/>
      <c r="CB2998" s="14">
        <v>1.6330000000000001E-2</v>
      </c>
      <c r="CC2998" s="14">
        <v>1.0111999999999999E-2</v>
      </c>
      <c r="CD2998" s="14">
        <v>4.5794000000000001E-2</v>
      </c>
      <c r="CE2998" s="14">
        <v>1.2808E-2</v>
      </c>
      <c r="CF2998" s="14">
        <v>8.8579999999999996E-3</v>
      </c>
      <c r="CG2998" s="14">
        <v>3.1077E-2</v>
      </c>
      <c r="CH2998" s="14"/>
      <c r="CI2998" s="15">
        <v>3.0108600000000001</v>
      </c>
      <c r="CJ2998" s="15">
        <v>2.2834400000000001</v>
      </c>
      <c r="CK2998" s="15">
        <v>-18.321999999999999</v>
      </c>
      <c r="CL2998" s="15">
        <v>0.37679600000000002</v>
      </c>
      <c r="CM2998" s="15">
        <v>6.6620600000000003</v>
      </c>
      <c r="CN2998" s="15">
        <v>0.35381099999999999</v>
      </c>
      <c r="CO2998" s="15"/>
      <c r="CP2998" s="14">
        <v>11.288</v>
      </c>
      <c r="CQ2998" s="14">
        <v>56.923999999999999</v>
      </c>
      <c r="CR2998" s="14">
        <v>11.116</v>
      </c>
      <c r="CS2998" s="14">
        <v>0</v>
      </c>
      <c r="CT2998" s="14"/>
      <c r="CU2998" s="16">
        <v>44319.810706018499</v>
      </c>
      <c r="CV2998" s="16"/>
    </row>
    <row r="2999" spans="1:100" s="17" customFormat="1" x14ac:dyDescent="0.25">
      <c r="A2999" s="17" t="s">
        <v>184</v>
      </c>
      <c r="B2999" s="17">
        <v>1401</v>
      </c>
      <c r="C2999" s="17">
        <v>2</v>
      </c>
      <c r="E2999" s="18">
        <v>1.0228600000000001</v>
      </c>
      <c r="F2999" s="18">
        <v>0.31118600000000002</v>
      </c>
      <c r="G2999" s="18">
        <v>0</v>
      </c>
      <c r="H2999" s="18">
        <v>17.592400000000001</v>
      </c>
      <c r="I2999" s="18">
        <v>0.15345800000000001</v>
      </c>
      <c r="J2999" s="18">
        <v>36.141199999999998</v>
      </c>
      <c r="K2999" s="18">
        <v>44.3598</v>
      </c>
      <c r="L2999" s="18">
        <v>0.41910900000000001</v>
      </c>
      <c r="M2999" s="18">
        <v>100</v>
      </c>
      <c r="N2999" s="18"/>
      <c r="O2999" s="18">
        <v>3.4627999999999999E-2</v>
      </c>
      <c r="P2999" s="18">
        <v>44.325200000000002</v>
      </c>
      <c r="Q2999" s="18">
        <f t="shared" si="345"/>
        <v>99.965372000000002</v>
      </c>
      <c r="R2999" s="18"/>
      <c r="S2999" s="18">
        <v>1.37879</v>
      </c>
      <c r="T2999" s="18">
        <v>0.51603900000000003</v>
      </c>
      <c r="U2999" s="18">
        <v>0</v>
      </c>
      <c r="V2999" s="18">
        <v>40.311199999999999</v>
      </c>
      <c r="W2999" s="18">
        <v>0.15345800000000001</v>
      </c>
      <c r="X2999" s="18">
        <v>50.568800000000003</v>
      </c>
      <c r="Y2999" s="18">
        <v>7.0716400000000004</v>
      </c>
      <c r="Z2999" s="18">
        <v>100</v>
      </c>
      <c r="AA2999" s="19"/>
      <c r="AB2999" s="18">
        <f>IF(Z2999="","",Z2999-O2999)</f>
        <v>99.965372000000002</v>
      </c>
      <c r="AC2999" s="18">
        <f t="shared" si="346"/>
        <v>92.893732</v>
      </c>
      <c r="AD2999" s="18"/>
      <c r="AE2999" s="34">
        <f>IF(M2999="","",IF(M2999&gt;100,M2999, M2999+O2999))</f>
        <v>100.034628</v>
      </c>
      <c r="AF2999" s="37">
        <f>IF(AE2999="","",IF(AE2999="* * *", Y2999, AE2999-SUM(S2999:X2999)))</f>
        <v>7.1063409999999863</v>
      </c>
      <c r="AG2999" s="54"/>
      <c r="AH2999" s="33"/>
      <c r="AI2999" s="34">
        <f>IF(S2999="","",IF(AI$6=0, 0, S2999/AI$6))</f>
        <v>2.2246104886595348E-2</v>
      </c>
      <c r="AJ2999" s="34">
        <f>IF(T2999="","",IF(AJ$6=0, 0, T2999/AJ$6))</f>
        <v>1.2803381226600241E-2</v>
      </c>
      <c r="AK2999" s="34">
        <f>IF(U2999="","",IF(AK$6=0, 0, U2999/AK$6))</f>
        <v>0</v>
      </c>
      <c r="AL2999" s="34">
        <f>IF(V2999="","",IF(AL$6=0, 0, V2999/AL$6))</f>
        <v>0.28399264726810164</v>
      </c>
      <c r="AM2999" s="34">
        <f>IF(W2999="","",IF(AM$6=0, 0, W2999/AM$6))</f>
        <v>4.3286743861331682E-3</v>
      </c>
      <c r="AN2999" s="34">
        <f>IF(X2999="","",IF(AN$6=0, 0, X2999/AN$6))</f>
        <v>0.90176791363365627</v>
      </c>
      <c r="AO2999" s="34">
        <f>IF(Y2999="","",IF(AO$6=0, 0, Y2999/AO$6))</f>
        <v>0.41579844038248115</v>
      </c>
      <c r="AP2999" s="34"/>
      <c r="AQ2999" s="34">
        <f>IF(AI2999="","",AI2999*AI$4)</f>
        <v>4.4492209773190697E-2</v>
      </c>
      <c r="AR2999" s="33">
        <f>IF(AJ2999="","",AJ2999*AJ$4)</f>
        <v>1.2803381226600241E-2</v>
      </c>
      <c r="AS2999" s="34">
        <f>IF(AK2999="","",AK2999*AK$4)</f>
        <v>0</v>
      </c>
      <c r="AT2999" s="34">
        <f>IF(AL2999="","",AL2999*AL$4)</f>
        <v>0.56798529453620328</v>
      </c>
      <c r="AU2999" s="34">
        <f>IF(AM2999="","",AM2999*AM$4)</f>
        <v>4.3286743861331682E-3</v>
      </c>
      <c r="AV2999" s="34">
        <f>IF(AN2999="","",AN2999*AN$4)</f>
        <v>0.90176791363365627</v>
      </c>
      <c r="AW2999" s="34">
        <f>IF(AO2999="","",AO2999*AO$4)</f>
        <v>0.41579844038248115</v>
      </c>
      <c r="AX2999" s="34"/>
      <c r="AY2999" s="34">
        <f>IF(AQ2999="","",AI2999*AI$5)</f>
        <v>2.2246104886595348E-2</v>
      </c>
      <c r="AZ2999" s="34">
        <f>IF(AR2999="","",AJ2999*AJ$5)</f>
        <v>1.2803381226600241E-2</v>
      </c>
      <c r="BA2999" s="34">
        <f>IF(AS2999="","",AK2999*AK$5)</f>
        <v>0</v>
      </c>
      <c r="BB2999" s="34">
        <f>IF(AT2999="","",AL2999*AL$5)</f>
        <v>1.4199632363405081</v>
      </c>
      <c r="BC2999" s="34">
        <f>IF(AU2999="","",AM2999*AM$5)</f>
        <v>0</v>
      </c>
      <c r="BD2999" s="34">
        <f>IF(AV2999="","",AN2999*AN$5)</f>
        <v>0.90176791363365627</v>
      </c>
      <c r="BE2999" s="34">
        <f>IF(AW2999="","",AO2999*AO$5)</f>
        <v>0.41579844038248115</v>
      </c>
      <c r="BF2999" s="34">
        <f>IF(BE2999="","",SUM(AY2999:BE2999))</f>
        <v>2.7725790764698415</v>
      </c>
      <c r="BG2999" s="34"/>
      <c r="BH2999" s="34">
        <f>IF(AT2999="","",3/AT2999)</f>
        <v>5.2818268868205367</v>
      </c>
      <c r="BI2999" s="34"/>
      <c r="BJ2999" s="34">
        <f>IF(AQ2999="","",AQ2999*$BH2999)</f>
        <v>0.23500014983409809</v>
      </c>
      <c r="BK2999" s="34">
        <f>IF(AR2999="","",AR2999*$BH2999)</f>
        <v>6.7625243204870455E-2</v>
      </c>
      <c r="BL2999" s="34">
        <f>IF(AS2999="","",AS2999*$BH2999)</f>
        <v>0</v>
      </c>
      <c r="BM2999" s="34">
        <f>IF(AT2999="","",AT2999*$BH2999)</f>
        <v>3</v>
      </c>
      <c r="BN2999" s="34">
        <f>IF(AU2999="","",AU2999*$BH2999)</f>
        <v>2.2863308756969548E-2</v>
      </c>
      <c r="BO2999" s="34">
        <f>IF(AV2999="","",AV2999*$BH2999)</f>
        <v>4.762982011902305</v>
      </c>
      <c r="BP2999" s="34">
        <f t="shared" si="347"/>
        <v>14.644282711934462</v>
      </c>
      <c r="BQ2999" s="34">
        <f>IF(AW2999="","",AW2999*$BH2999)</f>
        <v>2.1961753819102348</v>
      </c>
      <c r="BR2999" s="34"/>
      <c r="BS2999" s="34">
        <f t="shared" si="348"/>
        <v>5.0656074049412734</v>
      </c>
      <c r="BT2999" s="34"/>
      <c r="BU2999" s="34">
        <f t="shared" si="349"/>
        <v>0.97713669124303049</v>
      </c>
      <c r="BV2999" s="34">
        <f t="shared" si="350"/>
        <v>0.97713669124303049</v>
      </c>
      <c r="BW2999" s="34">
        <f t="shared" si="351"/>
        <v>1</v>
      </c>
      <c r="BX2999" s="34"/>
      <c r="BY2999" s="34">
        <f>IF(BV2999="","",IF(BQ2999=0,0,((BV2999/BQ2999)*AF2999)))</f>
        <v>3.1617996398561279</v>
      </c>
      <c r="BZ2999" s="34">
        <f>IF(BY2999="","",SUM(S2999:X2999,BY2999))</f>
        <v>96.090086639856139</v>
      </c>
      <c r="CA2999" s="18"/>
      <c r="CB2999" s="20">
        <v>1.6285000000000001E-2</v>
      </c>
      <c r="CC2999" s="20">
        <v>1.0012999999999999E-2</v>
      </c>
      <c r="CD2999" s="20">
        <v>4.7638E-2</v>
      </c>
      <c r="CE2999" s="20">
        <v>1.2213E-2</v>
      </c>
      <c r="CF2999" s="20">
        <v>8.9999999999999993E-3</v>
      </c>
      <c r="CG2999" s="20">
        <v>3.1389E-2</v>
      </c>
      <c r="CH2999" s="20"/>
      <c r="CI2999" s="21">
        <v>3.0896400000000002</v>
      </c>
      <c r="CJ2999" s="21">
        <v>2.5508099999999998</v>
      </c>
      <c r="CK2999" s="21">
        <v>-13.21</v>
      </c>
      <c r="CL2999" s="21">
        <v>0.37075900000000001</v>
      </c>
      <c r="CM2999" s="21">
        <v>5.2027799999999997</v>
      </c>
      <c r="CN2999" s="21">
        <v>0.351385</v>
      </c>
      <c r="CO2999" s="21"/>
      <c r="CP2999" s="20">
        <v>11.2736</v>
      </c>
      <c r="CQ2999" s="20">
        <v>56.886600000000001</v>
      </c>
      <c r="CR2999" s="20">
        <v>11.12</v>
      </c>
      <c r="CS2999" s="20">
        <v>40.075899999999997</v>
      </c>
      <c r="CT2999" s="20"/>
      <c r="CU2999" s="22">
        <v>44319.8125</v>
      </c>
      <c r="CV2999" s="22"/>
    </row>
    <row r="3000" spans="1:100" s="17" customFormat="1" x14ac:dyDescent="0.25">
      <c r="A3000" s="17" t="s">
        <v>184</v>
      </c>
      <c r="B3000" s="17">
        <v>1402</v>
      </c>
      <c r="C3000" s="17">
        <v>3</v>
      </c>
      <c r="E3000" s="18">
        <v>0.91506299999999996</v>
      </c>
      <c r="F3000" s="18">
        <v>0.34776000000000001</v>
      </c>
      <c r="G3000" s="18">
        <v>0</v>
      </c>
      <c r="H3000" s="18">
        <v>17.611000000000001</v>
      </c>
      <c r="I3000" s="18">
        <v>0.18449099999999999</v>
      </c>
      <c r="J3000" s="18">
        <v>36.2346</v>
      </c>
      <c r="K3000" s="18">
        <v>44.295099999999998</v>
      </c>
      <c r="L3000" s="18">
        <v>0.41201399999999999</v>
      </c>
      <c r="M3000" s="18">
        <v>100</v>
      </c>
      <c r="N3000" s="18"/>
      <c r="O3000" s="18">
        <v>4.163E-2</v>
      </c>
      <c r="P3000" s="18">
        <v>44.253399999999999</v>
      </c>
      <c r="Q3000" s="18">
        <f t="shared" si="345"/>
        <v>99.958370000000002</v>
      </c>
      <c r="R3000" s="18"/>
      <c r="S3000" s="18">
        <v>1.23349</v>
      </c>
      <c r="T3000" s="18">
        <v>0.57669099999999995</v>
      </c>
      <c r="U3000" s="18">
        <v>0</v>
      </c>
      <c r="V3000" s="18">
        <v>40.353900000000003</v>
      </c>
      <c r="W3000" s="18">
        <v>0.18449099999999999</v>
      </c>
      <c r="X3000" s="18">
        <v>50.699599999999997</v>
      </c>
      <c r="Y3000" s="18">
        <v>6.9519200000000003</v>
      </c>
      <c r="Z3000" s="18">
        <v>100</v>
      </c>
      <c r="AA3000" s="19"/>
      <c r="AB3000" s="18">
        <f>IF(Z3000="","",Z3000-O3000)</f>
        <v>99.958370000000002</v>
      </c>
      <c r="AC3000" s="18">
        <f t="shared" si="346"/>
        <v>93.006450000000001</v>
      </c>
      <c r="AD3000" s="18"/>
      <c r="AE3000" s="34">
        <f>IF(M3000="","",IF(M3000&gt;100,M3000, M3000+O3000))</f>
        <v>100.04163</v>
      </c>
      <c r="AF3000" s="37">
        <f>IF(AE3000="","",IF(AE3000="* * *", Y3000, AE3000-SUM(S3000:X3000)))</f>
        <v>6.9934580000000039</v>
      </c>
      <c r="AG3000" s="54"/>
      <c r="AH3000" s="33"/>
      <c r="AI3000" s="34">
        <f>IF(S3000="","",IF(AI$6=0, 0, S3000/AI$6))</f>
        <v>1.9901760178538064E-2</v>
      </c>
      <c r="AJ3000" s="34">
        <f>IF(T3000="","",IF(AJ$6=0, 0, T3000/AJ$6))</f>
        <v>1.4308210664212043E-2</v>
      </c>
      <c r="AK3000" s="34">
        <f>IF(U3000="","",IF(AK$6=0, 0, U3000/AK$6))</f>
        <v>0</v>
      </c>
      <c r="AL3000" s="34">
        <f>IF(V3000="","",IF(AL$6=0, 0, V3000/AL$6))</f>
        <v>0.28429346902578556</v>
      </c>
      <c r="AM3000" s="34">
        <f>IF(W3000="","",IF(AM$6=0, 0, W3000/AM$6))</f>
        <v>5.2040393213263186E-3</v>
      </c>
      <c r="AN3000" s="34">
        <f>IF(X3000="","",IF(AN$6=0, 0, X3000/AN$6))</f>
        <v>0.90410040408435466</v>
      </c>
      <c r="AO3000" s="34">
        <f>IF(Y3000="","",IF(AO$6=0, 0, Y3000/AO$6))</f>
        <v>0.40875914125489682</v>
      </c>
      <c r="AP3000" s="34"/>
      <c r="AQ3000" s="34">
        <f>IF(AI3000="","",AI3000*AI$4)</f>
        <v>3.9803520357076128E-2</v>
      </c>
      <c r="AR3000" s="33">
        <f>IF(AJ3000="","",AJ3000*AJ$4)</f>
        <v>1.4308210664212043E-2</v>
      </c>
      <c r="AS3000" s="34">
        <f>IF(AK3000="","",AK3000*AK$4)</f>
        <v>0</v>
      </c>
      <c r="AT3000" s="34">
        <f>IF(AL3000="","",AL3000*AL$4)</f>
        <v>0.56858693805157112</v>
      </c>
      <c r="AU3000" s="34">
        <f>IF(AM3000="","",AM3000*AM$4)</f>
        <v>5.2040393213263186E-3</v>
      </c>
      <c r="AV3000" s="34">
        <f>IF(AN3000="","",AN3000*AN$4)</f>
        <v>0.90410040408435466</v>
      </c>
      <c r="AW3000" s="34">
        <f>IF(AO3000="","",AO3000*AO$4)</f>
        <v>0.40875914125489682</v>
      </c>
      <c r="AX3000" s="34"/>
      <c r="AY3000" s="34">
        <f>IF(AQ3000="","",AI3000*AI$5)</f>
        <v>1.9901760178538064E-2</v>
      </c>
      <c r="AZ3000" s="34">
        <f>IF(AR3000="","",AJ3000*AJ$5)</f>
        <v>1.4308210664212043E-2</v>
      </c>
      <c r="BA3000" s="34">
        <f>IF(AS3000="","",AK3000*AK$5)</f>
        <v>0</v>
      </c>
      <c r="BB3000" s="34">
        <f>IF(AT3000="","",AL3000*AL$5)</f>
        <v>1.4214673451289279</v>
      </c>
      <c r="BC3000" s="34">
        <f>IF(AU3000="","",AM3000*AM$5)</f>
        <v>0</v>
      </c>
      <c r="BD3000" s="34">
        <f>IF(AV3000="","",AN3000*AN$5)</f>
        <v>0.90410040408435466</v>
      </c>
      <c r="BE3000" s="34">
        <f>IF(AW3000="","",AO3000*AO$5)</f>
        <v>0.40875914125489682</v>
      </c>
      <c r="BF3000" s="34">
        <f>IF(BE3000="","",SUM(AY3000:BE3000))</f>
        <v>2.7685368613109298</v>
      </c>
      <c r="BG3000" s="34"/>
      <c r="BH3000" s="34">
        <f>IF(AT3000="","",3/AT3000)</f>
        <v>5.2762379844327318</v>
      </c>
      <c r="BI3000" s="34"/>
      <c r="BJ3000" s="34">
        <f>IF(AQ3000="","",AQ3000*$BH3000)</f>
        <v>0.21001284602214657</v>
      </c>
      <c r="BK3000" s="34">
        <f>IF(AR3000="","",AR3000*$BH3000)</f>
        <v>7.549352459578107E-2</v>
      </c>
      <c r="BL3000" s="34">
        <f>IF(AS3000="","",AS3000*$BH3000)</f>
        <v>0</v>
      </c>
      <c r="BM3000" s="34">
        <f>IF(AT3000="","",AT3000*$BH3000)</f>
        <v>3</v>
      </c>
      <c r="BN3000" s="34">
        <f>IF(AU3000="","",AU3000*$BH3000)</f>
        <v>2.7457749939663458E-2</v>
      </c>
      <c r="BO3000" s="34">
        <f>IF(AV3000="","",AV3000*$BH3000)</f>
        <v>4.7702488937708543</v>
      </c>
      <c r="BP3000" s="34">
        <f t="shared" si="347"/>
        <v>14.607459348950902</v>
      </c>
      <c r="BQ3000" s="34">
        <f>IF(AW3000="","",AW3000*$BH3000)</f>
        <v>2.1567105075731909</v>
      </c>
      <c r="BR3000" s="34"/>
      <c r="BS3000" s="34">
        <f t="shared" si="348"/>
        <v>5.0557552643887815</v>
      </c>
      <c r="BT3000" s="34"/>
      <c r="BU3000" s="34">
        <f t="shared" si="349"/>
        <v>0.97254225006033657</v>
      </c>
      <c r="BV3000" s="34">
        <f t="shared" si="350"/>
        <v>0.97254225006033657</v>
      </c>
      <c r="BW3000" s="34">
        <f t="shared" si="351"/>
        <v>1</v>
      </c>
      <c r="BX3000" s="34"/>
      <c r="BY3000" s="34">
        <f>IF(BV3000="","",IF(BQ3000=0,0,((BV3000/BQ3000)*AF3000)))</f>
        <v>3.1536144304669267</v>
      </c>
      <c r="BZ3000" s="34">
        <f>IF(BY3000="","",SUM(S3000:X3000,BY3000))</f>
        <v>96.201786430466925</v>
      </c>
      <c r="CA3000" s="18"/>
      <c r="CB3000" s="20">
        <v>1.5629000000000001E-2</v>
      </c>
      <c r="CC3000" s="20">
        <v>1.0156E-2</v>
      </c>
      <c r="CD3000" s="20">
        <v>4.6619000000000001E-2</v>
      </c>
      <c r="CE3000" s="20">
        <v>1.2708000000000001E-2</v>
      </c>
      <c r="CF3000" s="20">
        <v>8.5920000000000007E-3</v>
      </c>
      <c r="CG3000" s="20">
        <v>3.0674E-2</v>
      </c>
      <c r="CH3000" s="20"/>
      <c r="CI3000" s="21">
        <v>3.2725499999999998</v>
      </c>
      <c r="CJ3000" s="21">
        <v>2.3780700000000001</v>
      </c>
      <c r="CK3000" s="21">
        <v>-18.899999999999999</v>
      </c>
      <c r="CL3000" s="21">
        <v>0.37062</v>
      </c>
      <c r="CM3000" s="21">
        <v>4.5375699999999997</v>
      </c>
      <c r="CN3000" s="21">
        <v>0.3508</v>
      </c>
      <c r="CO3000" s="21"/>
      <c r="CP3000" s="20">
        <v>11.2591</v>
      </c>
      <c r="CQ3000" s="20">
        <v>56.848999999999997</v>
      </c>
      <c r="CR3000" s="20">
        <v>11.1235</v>
      </c>
      <c r="CS3000" s="20">
        <v>80.376199999999997</v>
      </c>
      <c r="CT3000" s="20"/>
      <c r="CU3000" s="22">
        <v>44319.814293981501</v>
      </c>
      <c r="CV3000" s="22"/>
    </row>
    <row r="3001" spans="1:100" s="17" customFormat="1" x14ac:dyDescent="0.25">
      <c r="A3001" s="17" t="s">
        <v>184</v>
      </c>
      <c r="B3001" s="17">
        <v>1403</v>
      </c>
      <c r="C3001" s="17">
        <v>4</v>
      </c>
      <c r="E3001" s="18">
        <v>0.87029800000000002</v>
      </c>
      <c r="F3001" s="18">
        <v>0.314278</v>
      </c>
      <c r="G3001" s="18">
        <v>0</v>
      </c>
      <c r="H3001" s="18">
        <v>17.761500000000002</v>
      </c>
      <c r="I3001" s="18">
        <v>0.23180400000000001</v>
      </c>
      <c r="J3001" s="18">
        <v>36.7089</v>
      </c>
      <c r="K3001" s="18">
        <v>43.756999999999998</v>
      </c>
      <c r="L3001" s="18">
        <v>0.35630899999999999</v>
      </c>
      <c r="M3001" s="18">
        <v>100</v>
      </c>
      <c r="N3001" s="18"/>
      <c r="O3001" s="18">
        <v>5.2306999999999999E-2</v>
      </c>
      <c r="P3001" s="18">
        <v>43.704599999999999</v>
      </c>
      <c r="Q3001" s="18">
        <f t="shared" si="345"/>
        <v>99.947693000000001</v>
      </c>
      <c r="R3001" s="18"/>
      <c r="S3001" s="18">
        <v>1.1731400000000001</v>
      </c>
      <c r="T3001" s="18">
        <v>0.52116700000000005</v>
      </c>
      <c r="U3001" s="18">
        <v>0</v>
      </c>
      <c r="V3001" s="18">
        <v>40.698700000000002</v>
      </c>
      <c r="W3001" s="18">
        <v>0.23180400000000001</v>
      </c>
      <c r="X3001" s="18">
        <v>51.363199999999999</v>
      </c>
      <c r="Y3001" s="18">
        <v>6.0120100000000001</v>
      </c>
      <c r="Z3001" s="18">
        <v>100</v>
      </c>
      <c r="AA3001" s="19"/>
      <c r="AB3001" s="18">
        <f>IF(Z3001="","",Z3001-O3001)</f>
        <v>99.947693000000001</v>
      </c>
      <c r="AC3001" s="18">
        <f t="shared" si="346"/>
        <v>93.935682999999997</v>
      </c>
      <c r="AD3001" s="18"/>
      <c r="AE3001" s="34">
        <f>IF(M3001="","",IF(M3001&gt;100,M3001, M3001+O3001))</f>
        <v>100.052307</v>
      </c>
      <c r="AF3001" s="37">
        <f>IF(AE3001="","",IF(AE3001="* * *", Y3001, AE3001-SUM(S3001:X3001)))</f>
        <v>6.0642959999999988</v>
      </c>
      <c r="AG3001" s="54"/>
      <c r="AH3001" s="33"/>
      <c r="AI3001" s="34">
        <f>IF(S3001="","",IF(AI$6=0, 0, S3001/AI$6))</f>
        <v>1.8928042331798511E-2</v>
      </c>
      <c r="AJ3001" s="34">
        <f>IF(T3001="","",IF(AJ$6=0, 0, T3001/AJ$6))</f>
        <v>1.293061141449303E-2</v>
      </c>
      <c r="AK3001" s="34">
        <f>IF(U3001="","",IF(AK$6=0, 0, U3001/AK$6))</f>
        <v>0</v>
      </c>
      <c r="AL3001" s="34">
        <f>IF(V3001="","",IF(AL$6=0, 0, V3001/AL$6))</f>
        <v>0.28672258710656812</v>
      </c>
      <c r="AM3001" s="34">
        <f>IF(W3001="","",IF(AM$6=0, 0, W3001/AM$6))</f>
        <v>6.5386231894278097E-3</v>
      </c>
      <c r="AN3001" s="34">
        <f>IF(X3001="","",IF(AN$6=0, 0, X3001/AN$6))</f>
        <v>0.91593404829753156</v>
      </c>
      <c r="AO3001" s="34">
        <f>IF(Y3001="","",IF(AO$6=0, 0, Y3001/AO$6))</f>
        <v>0.35349429291704337</v>
      </c>
      <c r="AP3001" s="34"/>
      <c r="AQ3001" s="34">
        <f>IF(AI3001="","",AI3001*AI$4)</f>
        <v>3.7856084663597023E-2</v>
      </c>
      <c r="AR3001" s="33">
        <f>IF(AJ3001="","",AJ3001*AJ$4)</f>
        <v>1.293061141449303E-2</v>
      </c>
      <c r="AS3001" s="34">
        <f>IF(AK3001="","",AK3001*AK$4)</f>
        <v>0</v>
      </c>
      <c r="AT3001" s="34">
        <f>IF(AL3001="","",AL3001*AL$4)</f>
        <v>0.57344517421313623</v>
      </c>
      <c r="AU3001" s="34">
        <f>IF(AM3001="","",AM3001*AM$4)</f>
        <v>6.5386231894278097E-3</v>
      </c>
      <c r="AV3001" s="34">
        <f>IF(AN3001="","",AN3001*AN$4)</f>
        <v>0.91593404829753156</v>
      </c>
      <c r="AW3001" s="34">
        <f>IF(AO3001="","",AO3001*AO$4)</f>
        <v>0.35349429291704337</v>
      </c>
      <c r="AX3001" s="34"/>
      <c r="AY3001" s="34">
        <f>IF(AQ3001="","",AI3001*AI$5)</f>
        <v>1.8928042331798511E-2</v>
      </c>
      <c r="AZ3001" s="34">
        <f>IF(AR3001="","",AJ3001*AJ$5)</f>
        <v>1.293061141449303E-2</v>
      </c>
      <c r="BA3001" s="34">
        <f>IF(AS3001="","",AK3001*AK$5)</f>
        <v>0</v>
      </c>
      <c r="BB3001" s="34">
        <f>IF(AT3001="","",AL3001*AL$5)</f>
        <v>1.4336129355328406</v>
      </c>
      <c r="BC3001" s="34">
        <f>IF(AU3001="","",AM3001*AM$5)</f>
        <v>0</v>
      </c>
      <c r="BD3001" s="34">
        <f>IF(AV3001="","",AN3001*AN$5)</f>
        <v>0.91593404829753156</v>
      </c>
      <c r="BE3001" s="34">
        <f>IF(AW3001="","",AO3001*AO$5)</f>
        <v>0.35349429291704337</v>
      </c>
      <c r="BF3001" s="34">
        <f>IF(BE3001="","",SUM(AY3001:BE3001))</f>
        <v>2.7348999304937069</v>
      </c>
      <c r="BG3001" s="34"/>
      <c r="BH3001" s="34">
        <f>IF(AT3001="","",3/AT3001)</f>
        <v>5.2315376166806313</v>
      </c>
      <c r="BI3001" s="34"/>
      <c r="BJ3001" s="34">
        <f>IF(AQ3001="","",AQ3001*$BH3001)</f>
        <v>0.19804553093785457</v>
      </c>
      <c r="BK3001" s="34">
        <f>IF(AR3001="","",AR3001*$BH3001)</f>
        <v>6.7646980021600231E-2</v>
      </c>
      <c r="BL3001" s="34">
        <f>IF(AS3001="","",AS3001*$BH3001)</f>
        <v>0</v>
      </c>
      <c r="BM3001" s="34">
        <f>IF(AT3001="","",AT3001*$BH3001)</f>
        <v>3</v>
      </c>
      <c r="BN3001" s="34">
        <f>IF(AU3001="","",AU3001*$BH3001)</f>
        <v>3.4207053176791874E-2</v>
      </c>
      <c r="BO3001" s="34">
        <f>IF(AV3001="","",AV3001*$BH3001)</f>
        <v>4.7917434280671101</v>
      </c>
      <c r="BP3001" s="34">
        <f t="shared" si="347"/>
        <v>14.307731864235071</v>
      </c>
      <c r="BQ3001" s="34">
        <f>IF(AW3001="","",AW3001*$BH3001)</f>
        <v>1.8493186906774342</v>
      </c>
      <c r="BR3001" s="34"/>
      <c r="BS3001" s="34">
        <f t="shared" si="348"/>
        <v>5.0574359390265649</v>
      </c>
      <c r="BT3001" s="34"/>
      <c r="BU3001" s="34">
        <f t="shared" si="349"/>
        <v>0.96579294682320815</v>
      </c>
      <c r="BV3001" s="34">
        <f t="shared" si="350"/>
        <v>0.96579294682320815</v>
      </c>
      <c r="BW3001" s="34">
        <f t="shared" si="351"/>
        <v>1</v>
      </c>
      <c r="BX3001" s="34"/>
      <c r="BY3001" s="34">
        <f>IF(BV3001="","",IF(BQ3001=0,0,((BV3001/BQ3001)*AF3001)))</f>
        <v>3.1670335317395919</v>
      </c>
      <c r="BZ3001" s="34">
        <f>IF(BY3001="","",SUM(S3001:X3001,BY3001))</f>
        <v>97.155044531739591</v>
      </c>
      <c r="CA3001" s="18"/>
      <c r="CB3001" s="20">
        <v>1.6045E-2</v>
      </c>
      <c r="CC3001" s="20">
        <v>9.9399999999999992E-3</v>
      </c>
      <c r="CD3001" s="20">
        <v>4.6502000000000002E-2</v>
      </c>
      <c r="CE3001" s="20">
        <v>1.2624E-2</v>
      </c>
      <c r="CF3001" s="20">
        <v>8.8570000000000003E-3</v>
      </c>
      <c r="CG3001" s="20">
        <v>3.1458E-2</v>
      </c>
      <c r="CH3001" s="20"/>
      <c r="CI3001" s="21">
        <v>3.37635</v>
      </c>
      <c r="CJ3001" s="21">
        <v>2.52528</v>
      </c>
      <c r="CK3001" s="21">
        <v>-21.847000000000001</v>
      </c>
      <c r="CL3001" s="21">
        <v>0.36872199999999999</v>
      </c>
      <c r="CM3001" s="21">
        <v>3.95418</v>
      </c>
      <c r="CN3001" s="21">
        <v>0.348437</v>
      </c>
      <c r="CO3001" s="21"/>
      <c r="CP3001" s="20">
        <v>11.2447</v>
      </c>
      <c r="CQ3001" s="20">
        <v>56.811700000000002</v>
      </c>
      <c r="CR3001" s="20">
        <v>11.124499999999999</v>
      </c>
      <c r="CS3001" s="20">
        <v>120.35899999999999</v>
      </c>
      <c r="CT3001" s="20"/>
      <c r="CU3001" s="22">
        <v>44319.816087963001</v>
      </c>
      <c r="CV3001" s="22"/>
    </row>
    <row r="3002" spans="1:100" s="17" customFormat="1" x14ac:dyDescent="0.25">
      <c r="A3002" s="17" t="s">
        <v>184</v>
      </c>
      <c r="B3002" s="17">
        <v>1404</v>
      </c>
      <c r="C3002" s="17">
        <v>5</v>
      </c>
      <c r="E3002" s="18">
        <v>0.79241499999999998</v>
      </c>
      <c r="F3002" s="18">
        <v>0.312087</v>
      </c>
      <c r="G3002" s="18">
        <v>0</v>
      </c>
      <c r="H3002" s="18">
        <v>17.841899999999999</v>
      </c>
      <c r="I3002" s="18">
        <v>0.26111600000000001</v>
      </c>
      <c r="J3002" s="18">
        <v>36.9099</v>
      </c>
      <c r="K3002" s="18">
        <v>43.549100000000003</v>
      </c>
      <c r="L3002" s="18">
        <v>0.33341300000000001</v>
      </c>
      <c r="M3002" s="18">
        <v>100</v>
      </c>
      <c r="N3002" s="18"/>
      <c r="O3002" s="18">
        <v>5.8921000000000001E-2</v>
      </c>
      <c r="P3002" s="18">
        <v>43.490200000000002</v>
      </c>
      <c r="Q3002" s="18">
        <f t="shared" si="345"/>
        <v>99.941079000000002</v>
      </c>
      <c r="R3002" s="18"/>
      <c r="S3002" s="18">
        <v>1.06816</v>
      </c>
      <c r="T3002" s="18">
        <v>0.51753400000000005</v>
      </c>
      <c r="U3002" s="18">
        <v>0</v>
      </c>
      <c r="V3002" s="18">
        <v>40.883099999999999</v>
      </c>
      <c r="W3002" s="18">
        <v>0.26111600000000001</v>
      </c>
      <c r="X3002" s="18">
        <v>51.644500000000001</v>
      </c>
      <c r="Y3002" s="18">
        <v>5.62568</v>
      </c>
      <c r="Z3002" s="18">
        <v>100</v>
      </c>
      <c r="AA3002" s="19"/>
      <c r="AB3002" s="18">
        <f>IF(Z3002="","",Z3002-O3002)</f>
        <v>99.941079000000002</v>
      </c>
      <c r="AC3002" s="18">
        <f t="shared" si="346"/>
        <v>94.315398999999999</v>
      </c>
      <c r="AD3002" s="18"/>
      <c r="AE3002" s="34">
        <f>IF(M3002="","",IF(M3002&gt;100,M3002, M3002+O3002))</f>
        <v>100.058921</v>
      </c>
      <c r="AF3002" s="37">
        <f>IF(AE3002="","",IF(AE3002="* * *", Y3002, AE3002-SUM(S3002:X3002)))</f>
        <v>5.6845109999999863</v>
      </c>
      <c r="AG3002" s="54"/>
      <c r="AH3002" s="33"/>
      <c r="AI3002" s="34">
        <f>IF(S3002="","",IF(AI$6=0, 0, S3002/AI$6))</f>
        <v>1.7234241179342531E-2</v>
      </c>
      <c r="AJ3002" s="34">
        <f>IF(T3002="","",IF(AJ$6=0, 0, T3002/AJ$6))</f>
        <v>1.2840473490816256E-2</v>
      </c>
      <c r="AK3002" s="34">
        <f>IF(U3002="","",IF(AK$6=0, 0, U3002/AK$6))</f>
        <v>0</v>
      </c>
      <c r="AL3002" s="34">
        <f>IF(V3002="","",IF(AL$6=0, 0, V3002/AL$6))</f>
        <v>0.2880216862193764</v>
      </c>
      <c r="AM3002" s="34">
        <f>IF(W3002="","",IF(AM$6=0, 0, W3002/AM$6))</f>
        <v>7.3654429290721125E-3</v>
      </c>
      <c r="AN3002" s="34">
        <f>IF(X3002="","",IF(AN$6=0, 0, X3002/AN$6))</f>
        <v>0.92095032936619736</v>
      </c>
      <c r="AO3002" s="34">
        <f>IF(Y3002="","",IF(AO$6=0, 0, Y3002/AO$6))</f>
        <v>0.33077885329158674</v>
      </c>
      <c r="AP3002" s="34"/>
      <c r="AQ3002" s="34">
        <f>IF(AI3002="","",AI3002*AI$4)</f>
        <v>3.4468482358685062E-2</v>
      </c>
      <c r="AR3002" s="33">
        <f>IF(AJ3002="","",AJ3002*AJ$4)</f>
        <v>1.2840473490816256E-2</v>
      </c>
      <c r="AS3002" s="34">
        <f>IF(AK3002="","",AK3002*AK$4)</f>
        <v>0</v>
      </c>
      <c r="AT3002" s="34">
        <f>IF(AL3002="","",AL3002*AL$4)</f>
        <v>0.57604337243875281</v>
      </c>
      <c r="AU3002" s="34">
        <f>IF(AM3002="","",AM3002*AM$4)</f>
        <v>7.3654429290721125E-3</v>
      </c>
      <c r="AV3002" s="34">
        <f>IF(AN3002="","",AN3002*AN$4)</f>
        <v>0.92095032936619736</v>
      </c>
      <c r="AW3002" s="34">
        <f>IF(AO3002="","",AO3002*AO$4)</f>
        <v>0.33077885329158674</v>
      </c>
      <c r="AX3002" s="34"/>
      <c r="AY3002" s="34">
        <f>IF(AQ3002="","",AI3002*AI$5)</f>
        <v>1.7234241179342531E-2</v>
      </c>
      <c r="AZ3002" s="34">
        <f>IF(AR3002="","",AJ3002*AJ$5)</f>
        <v>1.2840473490816256E-2</v>
      </c>
      <c r="BA3002" s="34">
        <f>IF(AS3002="","",AK3002*AK$5)</f>
        <v>0</v>
      </c>
      <c r="BB3002" s="34">
        <f>IF(AT3002="","",AL3002*AL$5)</f>
        <v>1.4401084310968821</v>
      </c>
      <c r="BC3002" s="34">
        <f>IF(AU3002="","",AM3002*AM$5)</f>
        <v>0</v>
      </c>
      <c r="BD3002" s="34">
        <f>IF(AV3002="","",AN3002*AN$5)</f>
        <v>0.92095032936619736</v>
      </c>
      <c r="BE3002" s="34">
        <f>IF(AW3002="","",AO3002*AO$5)</f>
        <v>0.33077885329158674</v>
      </c>
      <c r="BF3002" s="34">
        <f>IF(BE3002="","",SUM(AY3002:BE3002))</f>
        <v>2.7219123284248252</v>
      </c>
      <c r="BG3002" s="34"/>
      <c r="BH3002" s="34">
        <f>IF(AT3002="","",3/AT3002)</f>
        <v>5.2079411786288228</v>
      </c>
      <c r="BI3002" s="34"/>
      <c r="BJ3002" s="34">
        <f>IF(AQ3002="","",AQ3002*$BH3002)</f>
        <v>0.17950982864063708</v>
      </c>
      <c r="BK3002" s="34">
        <f>IF(AR3002="","",AR3002*$BH3002)</f>
        <v>6.6872430645913764E-2</v>
      </c>
      <c r="BL3002" s="34">
        <f>IF(AS3002="","",AS3002*$BH3002)</f>
        <v>0</v>
      </c>
      <c r="BM3002" s="34">
        <f>IF(AT3002="","",AT3002*$BH3002)</f>
        <v>3.0000000000000004</v>
      </c>
      <c r="BN3002" s="34">
        <f>IF(AU3002="","",AU3002*$BH3002)</f>
        <v>3.8358793529155145E-2</v>
      </c>
      <c r="BO3002" s="34">
        <f>IF(AV3002="","",AV3002*$BH3002)</f>
        <v>4.7962551437779961</v>
      </c>
      <c r="BP3002" s="34">
        <f t="shared" si="347"/>
        <v>14.175559299821108</v>
      </c>
      <c r="BQ3002" s="34">
        <f>IF(AW3002="","",AW3002*$BH3002)</f>
        <v>1.7226768110768766</v>
      </c>
      <c r="BR3002" s="34"/>
      <c r="BS3002" s="34">
        <f t="shared" si="348"/>
        <v>5.0426374030645471</v>
      </c>
      <c r="BT3002" s="34"/>
      <c r="BU3002" s="34">
        <f t="shared" si="349"/>
        <v>0.96164120647084483</v>
      </c>
      <c r="BV3002" s="34">
        <f t="shared" si="350"/>
        <v>0.96164120647084483</v>
      </c>
      <c r="BW3002" s="34">
        <f t="shared" si="351"/>
        <v>1</v>
      </c>
      <c r="BX3002" s="34"/>
      <c r="BY3002" s="34">
        <f>IF(BV3002="","",IF(BQ3002=0,0,((BV3002/BQ3002)*AF3002)))</f>
        <v>3.1732359668901515</v>
      </c>
      <c r="BZ3002" s="34">
        <f>IF(BY3002="","",SUM(S3002:X3002,BY3002))</f>
        <v>97.547645966890158</v>
      </c>
      <c r="CA3002" s="18"/>
      <c r="CB3002" s="20">
        <v>1.6725E-2</v>
      </c>
      <c r="CC3002" s="20">
        <v>1.0174000000000001E-2</v>
      </c>
      <c r="CD3002" s="20">
        <v>4.7239999999999997E-2</v>
      </c>
      <c r="CE3002" s="20">
        <v>1.2177E-2</v>
      </c>
      <c r="CF3002" s="20">
        <v>9.1669999999999998E-3</v>
      </c>
      <c r="CG3002" s="20">
        <v>3.0422000000000001E-2</v>
      </c>
      <c r="CH3002" s="20"/>
      <c r="CI3002" s="21">
        <v>3.58283</v>
      </c>
      <c r="CJ3002" s="21">
        <v>2.5572499999999998</v>
      </c>
      <c r="CK3002" s="21">
        <v>-17.584</v>
      </c>
      <c r="CL3002" s="21">
        <v>0.367591</v>
      </c>
      <c r="CM3002" s="21">
        <v>3.7009799999999999</v>
      </c>
      <c r="CN3002" s="21">
        <v>0.34721299999999999</v>
      </c>
      <c r="CO3002" s="21"/>
      <c r="CP3002" s="20">
        <v>11.2303</v>
      </c>
      <c r="CQ3002" s="20">
        <v>56.774299999999997</v>
      </c>
      <c r="CR3002" s="20">
        <v>11.125500000000001</v>
      </c>
      <c r="CS3002" s="20">
        <v>160.435</v>
      </c>
      <c r="CT3002" s="20"/>
      <c r="CU3002" s="22">
        <v>44319.817893518499</v>
      </c>
      <c r="CV3002" s="22"/>
    </row>
    <row r="3003" spans="1:100" s="17" customFormat="1" x14ac:dyDescent="0.25">
      <c r="A3003" s="17" t="s">
        <v>184</v>
      </c>
      <c r="B3003" s="17">
        <v>1405</v>
      </c>
      <c r="C3003" s="17">
        <v>6</v>
      </c>
      <c r="E3003" s="18">
        <v>0.86136100000000004</v>
      </c>
      <c r="F3003" s="18">
        <v>0.334312</v>
      </c>
      <c r="G3003" s="18">
        <v>0</v>
      </c>
      <c r="H3003" s="18">
        <v>17.9664</v>
      </c>
      <c r="I3003" s="18">
        <v>0.26861200000000002</v>
      </c>
      <c r="J3003" s="18">
        <v>36.758000000000003</v>
      </c>
      <c r="K3003" s="18">
        <v>43.490299999999998</v>
      </c>
      <c r="L3003" s="18">
        <v>0.320967</v>
      </c>
      <c r="M3003" s="18">
        <v>100</v>
      </c>
      <c r="N3003" s="18"/>
      <c r="O3003" s="18">
        <v>6.0611999999999999E-2</v>
      </c>
      <c r="P3003" s="18">
        <v>43.429699999999997</v>
      </c>
      <c r="Q3003" s="18">
        <f t="shared" si="345"/>
        <v>99.939387999999994</v>
      </c>
      <c r="R3003" s="18"/>
      <c r="S3003" s="18">
        <v>1.1611</v>
      </c>
      <c r="T3003" s="18">
        <v>0.55439000000000005</v>
      </c>
      <c r="U3003" s="18">
        <v>0</v>
      </c>
      <c r="V3003" s="18">
        <v>41.168399999999998</v>
      </c>
      <c r="W3003" s="18">
        <v>0.26861200000000002</v>
      </c>
      <c r="X3003" s="18">
        <v>51.431800000000003</v>
      </c>
      <c r="Y3003" s="18">
        <v>5.41568</v>
      </c>
      <c r="Z3003" s="18">
        <v>100</v>
      </c>
      <c r="AA3003" s="19"/>
      <c r="AB3003" s="18">
        <f>IF(Z3003="","",Z3003-O3003)</f>
        <v>99.939387999999994</v>
      </c>
      <c r="AC3003" s="18">
        <f t="shared" si="346"/>
        <v>94.523707999999999</v>
      </c>
      <c r="AD3003" s="18"/>
      <c r="AE3003" s="34">
        <f>IF(M3003="","",IF(M3003&gt;100,M3003, M3003+O3003))</f>
        <v>100.06061200000001</v>
      </c>
      <c r="AF3003" s="37">
        <f>IF(AE3003="","",IF(AE3003="* * *", Y3003, AE3003-SUM(S3003:X3003)))</f>
        <v>5.476309999999998</v>
      </c>
      <c r="AG3003" s="54"/>
      <c r="AH3003" s="33"/>
      <c r="AI3003" s="34">
        <f>IF(S3003="","",IF(AI$6=0, 0, S3003/AI$6))</f>
        <v>1.8733782797834234E-2</v>
      </c>
      <c r="AJ3003" s="34">
        <f>IF(T3003="","",IF(AJ$6=0, 0, T3003/AJ$6))</f>
        <v>1.3754903249977052E-2</v>
      </c>
      <c r="AK3003" s="34">
        <f>IF(U3003="","",IF(AK$6=0, 0, U3003/AK$6))</f>
        <v>0</v>
      </c>
      <c r="AL3003" s="34">
        <f>IF(V3003="","",IF(AL$6=0, 0, V3003/AL$6))</f>
        <v>0.29003162644109115</v>
      </c>
      <c r="AM3003" s="34">
        <f>IF(W3003="","",IF(AM$6=0, 0, W3003/AM$6))</f>
        <v>7.5768867325783111E-3</v>
      </c>
      <c r="AN3003" s="34">
        <f>IF(X3003="","",IF(AN$6=0, 0, X3003/AN$6))</f>
        <v>0.91715735750944227</v>
      </c>
      <c r="AO3003" s="34">
        <f>IF(Y3003="","",IF(AO$6=0, 0, Y3003/AO$6))</f>
        <v>0.31843126878780531</v>
      </c>
      <c r="AP3003" s="34"/>
      <c r="AQ3003" s="34">
        <f>IF(AI3003="","",AI3003*AI$4)</f>
        <v>3.7467565595668467E-2</v>
      </c>
      <c r="AR3003" s="33">
        <f>IF(AJ3003="","",AJ3003*AJ$4)</f>
        <v>1.3754903249977052E-2</v>
      </c>
      <c r="AS3003" s="34">
        <f>IF(AK3003="","",AK3003*AK$4)</f>
        <v>0</v>
      </c>
      <c r="AT3003" s="34">
        <f>IF(AL3003="","",AL3003*AL$4)</f>
        <v>0.5800632528821823</v>
      </c>
      <c r="AU3003" s="34">
        <f>IF(AM3003="","",AM3003*AM$4)</f>
        <v>7.5768867325783111E-3</v>
      </c>
      <c r="AV3003" s="34">
        <f>IF(AN3003="","",AN3003*AN$4)</f>
        <v>0.91715735750944227</v>
      </c>
      <c r="AW3003" s="34">
        <f>IF(AO3003="","",AO3003*AO$4)</f>
        <v>0.31843126878780531</v>
      </c>
      <c r="AX3003" s="34"/>
      <c r="AY3003" s="34">
        <f>IF(AQ3003="","",AI3003*AI$5)</f>
        <v>1.8733782797834234E-2</v>
      </c>
      <c r="AZ3003" s="34">
        <f>IF(AR3003="","",AJ3003*AJ$5)</f>
        <v>1.3754903249977052E-2</v>
      </c>
      <c r="BA3003" s="34">
        <f>IF(AS3003="","",AK3003*AK$5)</f>
        <v>0</v>
      </c>
      <c r="BB3003" s="34">
        <f>IF(AT3003="","",AL3003*AL$5)</f>
        <v>1.4501581322054558</v>
      </c>
      <c r="BC3003" s="34">
        <f>IF(AU3003="","",AM3003*AM$5)</f>
        <v>0</v>
      </c>
      <c r="BD3003" s="34">
        <f>IF(AV3003="","",AN3003*AN$5)</f>
        <v>0.91715735750944227</v>
      </c>
      <c r="BE3003" s="34">
        <f>IF(AW3003="","",AO3003*AO$5)</f>
        <v>0.31843126878780531</v>
      </c>
      <c r="BF3003" s="34">
        <f>IF(BE3003="","",SUM(AY3003:BE3003))</f>
        <v>2.7182354445505146</v>
      </c>
      <c r="BG3003" s="34"/>
      <c r="BH3003" s="34">
        <f>IF(AT3003="","",3/AT3003)</f>
        <v>5.1718497682688671</v>
      </c>
      <c r="BI3003" s="34"/>
      <c r="BJ3003" s="34">
        <f>IF(AQ3003="","",AQ3003*$BH3003)</f>
        <v>0.19377662044355654</v>
      </c>
      <c r="BK3003" s="34">
        <f>IF(AR3003="","",AR3003*$BH3003)</f>
        <v>7.1138293185954507E-2</v>
      </c>
      <c r="BL3003" s="34">
        <f>IF(AS3003="","",AS3003*$BH3003)</f>
        <v>0</v>
      </c>
      <c r="BM3003" s="34">
        <f>IF(AT3003="","",AT3003*$BH3003)</f>
        <v>3</v>
      </c>
      <c r="BN3003" s="34">
        <f>IF(AU3003="","",AU3003*$BH3003)</f>
        <v>3.918651989208459E-2</v>
      </c>
      <c r="BO3003" s="34">
        <f>IF(AV3003="","",AV3003*$BH3003)</f>
        <v>4.7434000669012955</v>
      </c>
      <c r="BP3003" s="34">
        <f t="shared" si="347"/>
        <v>14.058305353998799</v>
      </c>
      <c r="BQ3003" s="34">
        <f>IF(AW3003="","",AW3003*$BH3003)</f>
        <v>1.6468786836897722</v>
      </c>
      <c r="BR3003" s="34"/>
      <c r="BS3003" s="34">
        <f t="shared" si="348"/>
        <v>5.0083149805308063</v>
      </c>
      <c r="BT3003" s="34"/>
      <c r="BU3003" s="34">
        <f t="shared" si="349"/>
        <v>0.96081348010791545</v>
      </c>
      <c r="BV3003" s="34">
        <f t="shared" si="350"/>
        <v>0.96081348010791545</v>
      </c>
      <c r="BW3003" s="34">
        <f t="shared" si="351"/>
        <v>1</v>
      </c>
      <c r="BX3003" s="34"/>
      <c r="BY3003" s="34">
        <f>IF(BV3003="","",IF(BQ3003=0,0,((BV3003/BQ3003)*AF3003)))</f>
        <v>3.1949605768538456</v>
      </c>
      <c r="BZ3003" s="34">
        <f>IF(BY3003="","",SUM(S3003:X3003,BY3003))</f>
        <v>97.779262576853853</v>
      </c>
      <c r="CA3003" s="18"/>
      <c r="CB3003" s="20">
        <v>1.5197E-2</v>
      </c>
      <c r="CC3003" s="20">
        <v>1.0081E-2</v>
      </c>
      <c r="CD3003" s="20">
        <v>4.6851999999999998E-2</v>
      </c>
      <c r="CE3003" s="20">
        <v>1.2165E-2</v>
      </c>
      <c r="CF3003" s="20">
        <v>8.7430000000000008E-3</v>
      </c>
      <c r="CG3003" s="20">
        <v>3.1399999999999997E-2</v>
      </c>
      <c r="CH3003" s="20"/>
      <c r="CI3003" s="21">
        <v>3.3698999999999999</v>
      </c>
      <c r="CJ3003" s="21">
        <v>2.4328400000000001</v>
      </c>
      <c r="CK3003" s="21">
        <v>-19.212</v>
      </c>
      <c r="CL3003" s="21">
        <v>0.36624899999999999</v>
      </c>
      <c r="CM3003" s="21">
        <v>3.5961799999999999</v>
      </c>
      <c r="CN3003" s="21">
        <v>0.34804299999999999</v>
      </c>
      <c r="CO3003" s="21"/>
      <c r="CP3003" s="20">
        <v>11.2159</v>
      </c>
      <c r="CQ3003" s="20">
        <v>56.736800000000002</v>
      </c>
      <c r="CR3003" s="20">
        <v>11.1265</v>
      </c>
      <c r="CS3003" s="20">
        <v>200.60300000000001</v>
      </c>
      <c r="CT3003" s="20"/>
      <c r="CU3003" s="22">
        <v>44319.819687499999</v>
      </c>
      <c r="CV3003" s="22"/>
    </row>
    <row r="3004" spans="1:100" s="17" customFormat="1" x14ac:dyDescent="0.25">
      <c r="A3004" s="17" t="s">
        <v>184</v>
      </c>
      <c r="B3004" s="17">
        <v>1406</v>
      </c>
      <c r="C3004" s="17">
        <v>7</v>
      </c>
      <c r="E3004" s="18">
        <v>0.75129999999999997</v>
      </c>
      <c r="F3004" s="18">
        <v>0.36024099999999998</v>
      </c>
      <c r="G3004" s="18">
        <v>0</v>
      </c>
      <c r="H3004" s="18">
        <v>17.775500000000001</v>
      </c>
      <c r="I3004" s="18">
        <v>0.31158400000000003</v>
      </c>
      <c r="J3004" s="18">
        <v>36.903599999999997</v>
      </c>
      <c r="K3004" s="18">
        <v>43.5593</v>
      </c>
      <c r="L3004" s="18">
        <v>0.33852399999999999</v>
      </c>
      <c r="M3004" s="18">
        <v>100</v>
      </c>
      <c r="N3004" s="18"/>
      <c r="O3004" s="18">
        <v>7.0308999999999996E-2</v>
      </c>
      <c r="P3004" s="18">
        <v>43.488999999999997</v>
      </c>
      <c r="Q3004" s="18">
        <f t="shared" si="345"/>
        <v>99.929691000000005</v>
      </c>
      <c r="R3004" s="18"/>
      <c r="S3004" s="18">
        <v>1.01274</v>
      </c>
      <c r="T3004" s="18">
        <v>0.59738800000000003</v>
      </c>
      <c r="U3004" s="18">
        <v>0</v>
      </c>
      <c r="V3004" s="18">
        <v>40.730800000000002</v>
      </c>
      <c r="W3004" s="18">
        <v>0.31158400000000003</v>
      </c>
      <c r="X3004" s="18">
        <v>51.6355</v>
      </c>
      <c r="Y3004" s="18">
        <v>5.7119099999999996</v>
      </c>
      <c r="Z3004" s="18">
        <v>100</v>
      </c>
      <c r="AA3004" s="19"/>
      <c r="AB3004" s="18">
        <f>IF(Z3004="","",Z3004-O3004)</f>
        <v>99.929691000000005</v>
      </c>
      <c r="AC3004" s="18">
        <f t="shared" si="346"/>
        <v>94.217781000000002</v>
      </c>
      <c r="AD3004" s="18"/>
      <c r="AE3004" s="34">
        <f>IF(M3004="","",IF(M3004&gt;100,M3004, M3004+O3004))</f>
        <v>100.07030899999999</v>
      </c>
      <c r="AF3004" s="37">
        <f>IF(AE3004="","",IF(AE3004="* * *", Y3004, AE3004-SUM(S3004:X3004)))</f>
        <v>5.7822969999999856</v>
      </c>
      <c r="AG3004" s="54"/>
      <c r="AH3004" s="33"/>
      <c r="AI3004" s="34">
        <f>IF(S3004="","",IF(AI$6=0, 0, S3004/AI$6))</f>
        <v>1.6340066480646488E-2</v>
      </c>
      <c r="AJ3004" s="34">
        <f>IF(T3004="","",IF(AJ$6=0, 0, T3004/AJ$6))</f>
        <v>1.4821721428411932E-2</v>
      </c>
      <c r="AK3004" s="34">
        <f>IF(U3004="","",IF(AK$6=0, 0, U3004/AK$6))</f>
        <v>0</v>
      </c>
      <c r="AL3004" s="34">
        <f>IF(V3004="","",IF(AL$6=0, 0, V3004/AL$6))</f>
        <v>0.28694873180028363</v>
      </c>
      <c r="AM3004" s="34">
        <f>IF(W3004="","",IF(AM$6=0, 0, W3004/AM$6))</f>
        <v>8.7890216210879651E-3</v>
      </c>
      <c r="AN3004" s="34">
        <f>IF(X3004="","",IF(AN$6=0, 0, X3004/AN$6))</f>
        <v>0.9207898369039933</v>
      </c>
      <c r="AO3004" s="34">
        <f>IF(Y3004="","",IF(AO$6=0, 0, Y3004/AO$6))</f>
        <v>0.33584900668092516</v>
      </c>
      <c r="AP3004" s="34"/>
      <c r="AQ3004" s="34">
        <f>IF(AI3004="","",AI3004*AI$4)</f>
        <v>3.2680132961292976E-2</v>
      </c>
      <c r="AR3004" s="33">
        <f>IF(AJ3004="","",AJ3004*AJ$4)</f>
        <v>1.4821721428411932E-2</v>
      </c>
      <c r="AS3004" s="34">
        <f>IF(AK3004="","",AK3004*AK$4)</f>
        <v>0</v>
      </c>
      <c r="AT3004" s="34">
        <f>IF(AL3004="","",AL3004*AL$4)</f>
        <v>0.57389746360056726</v>
      </c>
      <c r="AU3004" s="34">
        <f>IF(AM3004="","",AM3004*AM$4)</f>
        <v>8.7890216210879651E-3</v>
      </c>
      <c r="AV3004" s="34">
        <f>IF(AN3004="","",AN3004*AN$4)</f>
        <v>0.9207898369039933</v>
      </c>
      <c r="AW3004" s="34">
        <f>IF(AO3004="","",AO3004*AO$4)</f>
        <v>0.33584900668092516</v>
      </c>
      <c r="AX3004" s="34"/>
      <c r="AY3004" s="34">
        <f>IF(AQ3004="","",AI3004*AI$5)</f>
        <v>1.6340066480646488E-2</v>
      </c>
      <c r="AZ3004" s="34">
        <f>IF(AR3004="","",AJ3004*AJ$5)</f>
        <v>1.4821721428411932E-2</v>
      </c>
      <c r="BA3004" s="34">
        <f>IF(AS3004="","",AK3004*AK$5)</f>
        <v>0</v>
      </c>
      <c r="BB3004" s="34">
        <f>IF(AT3004="","",AL3004*AL$5)</f>
        <v>1.4347436590014182</v>
      </c>
      <c r="BC3004" s="34">
        <f>IF(AU3004="","",AM3004*AM$5)</f>
        <v>0</v>
      </c>
      <c r="BD3004" s="34">
        <f>IF(AV3004="","",AN3004*AN$5)</f>
        <v>0.9207898369039933</v>
      </c>
      <c r="BE3004" s="34">
        <f>IF(AW3004="","",AO3004*AO$5)</f>
        <v>0.33584900668092516</v>
      </c>
      <c r="BF3004" s="34">
        <f>IF(BE3004="","",SUM(AY3004:BE3004))</f>
        <v>2.7225442904953954</v>
      </c>
      <c r="BG3004" s="34"/>
      <c r="BH3004" s="34">
        <f>IF(AT3004="","",3/AT3004)</f>
        <v>5.2274146346253945</v>
      </c>
      <c r="BI3004" s="34"/>
      <c r="BJ3004" s="34">
        <f>IF(AQ3004="","",AQ3004*$BH3004)</f>
        <v>0.17083260530336664</v>
      </c>
      <c r="BK3004" s="34">
        <f>IF(AR3004="","",AR3004*$BH3004)</f>
        <v>7.7479283505221347E-2</v>
      </c>
      <c r="BL3004" s="34">
        <f>IF(AS3004="","",AS3004*$BH3004)</f>
        <v>0</v>
      </c>
      <c r="BM3004" s="34">
        <f>IF(AT3004="","",AT3004*$BH3004)</f>
        <v>3</v>
      </c>
      <c r="BN3004" s="34">
        <f>IF(AU3004="","",AU3004*$BH3004)</f>
        <v>4.5943860246114236E-2</v>
      </c>
      <c r="BO3004" s="34">
        <f>IF(AV3004="","",AV3004*$BH3004)</f>
        <v>4.813350268846265</v>
      </c>
      <c r="BP3004" s="34">
        <f t="shared" si="347"/>
        <v>14.231867867551442</v>
      </c>
      <c r="BQ3004" s="34">
        <f>IF(AW3004="","",AW3004*$BH3004)</f>
        <v>1.75562201254827</v>
      </c>
      <c r="BR3004" s="34"/>
      <c r="BS3004" s="34">
        <f t="shared" si="348"/>
        <v>5.0616621576548528</v>
      </c>
      <c r="BT3004" s="34"/>
      <c r="BU3004" s="34">
        <f t="shared" si="349"/>
        <v>0.95405613975388581</v>
      </c>
      <c r="BV3004" s="34">
        <f t="shared" si="350"/>
        <v>0.95405613975388581</v>
      </c>
      <c r="BW3004" s="34">
        <f t="shared" si="351"/>
        <v>1</v>
      </c>
      <c r="BX3004" s="34"/>
      <c r="BY3004" s="34">
        <f>IF(BV3004="","",IF(BQ3004=0,0,((BV3004/BQ3004)*AF3004)))</f>
        <v>3.1422686177892656</v>
      </c>
      <c r="BZ3004" s="34">
        <f>IF(BY3004="","",SUM(S3004:X3004,BY3004))</f>
        <v>97.430280617789279</v>
      </c>
      <c r="CA3004" s="18"/>
      <c r="CB3004" s="20">
        <v>1.6236E-2</v>
      </c>
      <c r="CC3004" s="20">
        <v>1.0149999999999999E-2</v>
      </c>
      <c r="CD3004" s="20">
        <v>4.7687E-2</v>
      </c>
      <c r="CE3004" s="20">
        <v>1.2435E-2</v>
      </c>
      <c r="CF3004" s="20">
        <v>8.5699999999999995E-3</v>
      </c>
      <c r="CG3004" s="20">
        <v>2.9873E-2</v>
      </c>
      <c r="CH3004" s="20"/>
      <c r="CI3004" s="21">
        <v>3.6776599999999999</v>
      </c>
      <c r="CJ3004" s="21">
        <v>2.31982</v>
      </c>
      <c r="CK3004" s="21">
        <v>-21.161000000000001</v>
      </c>
      <c r="CL3004" s="21">
        <v>0.36832399999999998</v>
      </c>
      <c r="CM3004" s="21">
        <v>3.2722600000000002</v>
      </c>
      <c r="CN3004" s="21">
        <v>0.34714</v>
      </c>
      <c r="CO3004" s="21"/>
      <c r="CP3004" s="20">
        <v>11.201499999999999</v>
      </c>
      <c r="CQ3004" s="20">
        <v>56.699599999999997</v>
      </c>
      <c r="CR3004" s="20">
        <v>11.127000000000001</v>
      </c>
      <c r="CS3004" s="20">
        <v>240.494</v>
      </c>
      <c r="CT3004" s="20"/>
      <c r="CU3004" s="22">
        <v>44319.8214814815</v>
      </c>
      <c r="CV3004" s="22"/>
    </row>
    <row r="3005" spans="1:100" s="17" customFormat="1" x14ac:dyDescent="0.25">
      <c r="A3005" s="17" t="s">
        <v>184</v>
      </c>
      <c r="B3005" s="17">
        <v>1407</v>
      </c>
      <c r="C3005" s="17">
        <v>8</v>
      </c>
      <c r="E3005" s="18">
        <v>0.74196300000000004</v>
      </c>
      <c r="F3005" s="18">
        <v>0.33446100000000001</v>
      </c>
      <c r="G3005" s="18">
        <v>0</v>
      </c>
      <c r="H3005" s="18">
        <v>17.852</v>
      </c>
      <c r="I3005" s="18">
        <v>0.29172199999999998</v>
      </c>
      <c r="J3005" s="18">
        <v>36.859499999999997</v>
      </c>
      <c r="K3005" s="18">
        <v>43.584200000000003</v>
      </c>
      <c r="L3005" s="18">
        <v>0.336254</v>
      </c>
      <c r="M3005" s="18">
        <v>100</v>
      </c>
      <c r="N3005" s="18"/>
      <c r="O3005" s="18">
        <v>6.5826999999999997E-2</v>
      </c>
      <c r="P3005" s="18">
        <v>43.5184</v>
      </c>
      <c r="Q3005" s="18">
        <f t="shared" si="345"/>
        <v>99.934173000000001</v>
      </c>
      <c r="R3005" s="18"/>
      <c r="S3005" s="18">
        <v>1.0001500000000001</v>
      </c>
      <c r="T3005" s="18">
        <v>0.55463799999999996</v>
      </c>
      <c r="U3005" s="18">
        <v>0</v>
      </c>
      <c r="V3005" s="18">
        <v>40.906100000000002</v>
      </c>
      <c r="W3005" s="18">
        <v>0.29172199999999998</v>
      </c>
      <c r="X3005" s="18">
        <v>51.573799999999999</v>
      </c>
      <c r="Y3005" s="18">
        <v>5.67361</v>
      </c>
      <c r="Z3005" s="18">
        <v>100</v>
      </c>
      <c r="AA3005" s="19"/>
      <c r="AB3005" s="18">
        <f>IF(Z3005="","",Z3005-O3005)</f>
        <v>99.934173000000001</v>
      </c>
      <c r="AC3005" s="18">
        <f t="shared" si="346"/>
        <v>94.260563000000005</v>
      </c>
      <c r="AD3005" s="18"/>
      <c r="AE3005" s="34">
        <f>IF(M3005="","",IF(M3005&gt;100,M3005, M3005+O3005))</f>
        <v>100.065827</v>
      </c>
      <c r="AF3005" s="37">
        <f>IF(AE3005="","",IF(AE3005="* * *", Y3005, AE3005-SUM(S3005:X3005)))</f>
        <v>5.7394169999999889</v>
      </c>
      <c r="AG3005" s="54"/>
      <c r="AH3005" s="33"/>
      <c r="AI3005" s="34">
        <f>IF(S3005="","",IF(AI$6=0, 0, S3005/AI$6))</f>
        <v>1.6136932964648961E-2</v>
      </c>
      <c r="AJ3005" s="34">
        <f>IF(T3005="","",IF(AJ$6=0, 0, T3005/AJ$6))</f>
        <v>1.3761056347987466E-2</v>
      </c>
      <c r="AK3005" s="34">
        <f>IF(U3005="","",IF(AK$6=0, 0, U3005/AK$6))</f>
        <v>0</v>
      </c>
      <c r="AL3005" s="34">
        <f>IF(V3005="","",IF(AL$6=0, 0, V3005/AL$6))</f>
        <v>0.28818372135817572</v>
      </c>
      <c r="AM3005" s="34">
        <f>IF(W3005="","",IF(AM$6=0, 0, W3005/AM$6))</f>
        <v>8.2287632399193258E-3</v>
      </c>
      <c r="AN3005" s="34">
        <f>IF(X3005="","",IF(AN$6=0, 0, X3005/AN$6))</f>
        <v>0.91968957191310574</v>
      </c>
      <c r="AO3005" s="34">
        <f>IF(Y3005="","",IF(AO$6=0, 0, Y3005/AO$6))</f>
        <v>0.33359704245952126</v>
      </c>
      <c r="AP3005" s="34"/>
      <c r="AQ3005" s="34">
        <f>IF(AI3005="","",AI3005*AI$4)</f>
        <v>3.2273865929297922E-2</v>
      </c>
      <c r="AR3005" s="33">
        <f>IF(AJ3005="","",AJ3005*AJ$4)</f>
        <v>1.3761056347987466E-2</v>
      </c>
      <c r="AS3005" s="34">
        <f>IF(AK3005="","",AK3005*AK$4)</f>
        <v>0</v>
      </c>
      <c r="AT3005" s="34">
        <f>IF(AL3005="","",AL3005*AL$4)</f>
        <v>0.57636744271635143</v>
      </c>
      <c r="AU3005" s="34">
        <f>IF(AM3005="","",AM3005*AM$4)</f>
        <v>8.2287632399193258E-3</v>
      </c>
      <c r="AV3005" s="34">
        <f>IF(AN3005="","",AN3005*AN$4)</f>
        <v>0.91968957191310574</v>
      </c>
      <c r="AW3005" s="34">
        <f>IF(AO3005="","",AO3005*AO$4)</f>
        <v>0.33359704245952126</v>
      </c>
      <c r="AX3005" s="34"/>
      <c r="AY3005" s="34">
        <f>IF(AQ3005="","",AI3005*AI$5)</f>
        <v>1.6136932964648961E-2</v>
      </c>
      <c r="AZ3005" s="34">
        <f>IF(AR3005="","",AJ3005*AJ$5)</f>
        <v>1.3761056347987466E-2</v>
      </c>
      <c r="BA3005" s="34">
        <f>IF(AS3005="","",AK3005*AK$5)</f>
        <v>0</v>
      </c>
      <c r="BB3005" s="34">
        <f>IF(AT3005="","",AL3005*AL$5)</f>
        <v>1.4409186067908786</v>
      </c>
      <c r="BC3005" s="34">
        <f>IF(AU3005="","",AM3005*AM$5)</f>
        <v>0</v>
      </c>
      <c r="BD3005" s="34">
        <f>IF(AV3005="","",AN3005*AN$5)</f>
        <v>0.91968957191310574</v>
      </c>
      <c r="BE3005" s="34">
        <f>IF(AW3005="","",AO3005*AO$5)</f>
        <v>0.33359704245952126</v>
      </c>
      <c r="BF3005" s="34">
        <f>IF(BE3005="","",SUM(AY3005:BE3005))</f>
        <v>2.7241032104761418</v>
      </c>
      <c r="BG3005" s="34"/>
      <c r="BH3005" s="34">
        <f>IF(AT3005="","",3/AT3005)</f>
        <v>5.2050129442797042</v>
      </c>
      <c r="BI3005" s="34"/>
      <c r="BJ3005" s="34">
        <f>IF(AQ3005="","",AQ3005*$BH3005)</f>
        <v>0.16798588992394342</v>
      </c>
      <c r="BK3005" s="34">
        <f>IF(AR3005="","",AR3005*$BH3005)</f>
        <v>7.1626476418237148E-2</v>
      </c>
      <c r="BL3005" s="34">
        <f>IF(AS3005="","",AS3005*$BH3005)</f>
        <v>0</v>
      </c>
      <c r="BM3005" s="34">
        <f>IF(AT3005="","",AT3005*$BH3005)</f>
        <v>3</v>
      </c>
      <c r="BN3005" s="34">
        <f>IF(AU3005="","",AU3005*$BH3005)</f>
        <v>4.283081917919309E-2</v>
      </c>
      <c r="BO3005" s="34">
        <f>IF(AV3005="","",AV3005*$BH3005)</f>
        <v>4.7869961265267751</v>
      </c>
      <c r="BP3005" s="34">
        <f t="shared" si="347"/>
        <v>14.178992472082218</v>
      </c>
      <c r="BQ3005" s="34">
        <f>IF(AW3005="","",AW3005*$BH3005)</f>
        <v>1.7363769241752343</v>
      </c>
      <c r="BR3005" s="34"/>
      <c r="BS3005" s="34">
        <f t="shared" si="348"/>
        <v>5.0266084928689558</v>
      </c>
      <c r="BT3005" s="34"/>
      <c r="BU3005" s="34">
        <f t="shared" si="349"/>
        <v>0.95716918082080693</v>
      </c>
      <c r="BV3005" s="34">
        <f t="shared" si="350"/>
        <v>0.95716918082080693</v>
      </c>
      <c r="BW3005" s="34">
        <f t="shared" si="351"/>
        <v>1</v>
      </c>
      <c r="BX3005" s="34"/>
      <c r="BY3005" s="34">
        <f>IF(BV3005="","",IF(BQ3005=0,0,((BV3005/BQ3005)*AF3005)))</f>
        <v>3.1638251993520461</v>
      </c>
      <c r="BZ3005" s="34">
        <f>IF(BY3005="","",SUM(S3005:X3005,BY3005))</f>
        <v>97.490235199352057</v>
      </c>
      <c r="CA3005" s="18"/>
      <c r="CB3005" s="20">
        <v>1.6666E-2</v>
      </c>
      <c r="CC3005" s="20">
        <v>1.0215E-2</v>
      </c>
      <c r="CD3005" s="20">
        <v>4.7497999999999999E-2</v>
      </c>
      <c r="CE3005" s="20">
        <v>1.2489999999999999E-2</v>
      </c>
      <c r="CF3005" s="20">
        <v>8.7899999999999992E-3</v>
      </c>
      <c r="CG3005" s="20">
        <v>3.0953999999999999E-2</v>
      </c>
      <c r="CH3005" s="20"/>
      <c r="CI3005" s="21">
        <v>3.71882</v>
      </c>
      <c r="CJ3005" s="21">
        <v>2.44259</v>
      </c>
      <c r="CK3005" s="21">
        <v>-25.141999999999999</v>
      </c>
      <c r="CL3005" s="21">
        <v>0.36742000000000002</v>
      </c>
      <c r="CM3005" s="21">
        <v>3.42225</v>
      </c>
      <c r="CN3005" s="21">
        <v>0.34742400000000001</v>
      </c>
      <c r="CO3005" s="21"/>
      <c r="CP3005" s="20">
        <v>11.187200000000001</v>
      </c>
      <c r="CQ3005" s="20">
        <v>56.662100000000002</v>
      </c>
      <c r="CR3005" s="20">
        <v>11.128</v>
      </c>
      <c r="CS3005" s="20">
        <v>280.62700000000001</v>
      </c>
      <c r="CT3005" s="20"/>
      <c r="CU3005" s="22">
        <v>44319.823275463001</v>
      </c>
      <c r="CV3005" s="22"/>
    </row>
    <row r="3006" spans="1:100" s="17" customFormat="1" x14ac:dyDescent="0.25">
      <c r="A3006" s="17" t="s">
        <v>184</v>
      </c>
      <c r="B3006" s="17">
        <v>1408</v>
      </c>
      <c r="C3006" s="17">
        <v>9</v>
      </c>
      <c r="E3006" s="18">
        <v>0.76322900000000005</v>
      </c>
      <c r="F3006" s="18">
        <v>0.35987999999999998</v>
      </c>
      <c r="G3006" s="18">
        <v>0</v>
      </c>
      <c r="H3006" s="18">
        <v>17.750699999999998</v>
      </c>
      <c r="I3006" s="18">
        <v>0.28767700000000002</v>
      </c>
      <c r="J3006" s="18">
        <v>36.772599999999997</v>
      </c>
      <c r="K3006" s="18">
        <v>43.712699999999998</v>
      </c>
      <c r="L3006" s="18">
        <v>0.35325800000000002</v>
      </c>
      <c r="M3006" s="18">
        <v>100</v>
      </c>
      <c r="N3006" s="18"/>
      <c r="O3006" s="18">
        <v>6.4915E-2</v>
      </c>
      <c r="P3006" s="18">
        <v>43.647799999999997</v>
      </c>
      <c r="Q3006" s="18">
        <f t="shared" si="345"/>
        <v>99.935085000000001</v>
      </c>
      <c r="R3006" s="18"/>
      <c r="S3006" s="18">
        <v>1.0288200000000001</v>
      </c>
      <c r="T3006" s="18">
        <v>0.59678900000000001</v>
      </c>
      <c r="U3006" s="18">
        <v>0</v>
      </c>
      <c r="V3006" s="18">
        <v>40.673999999999999</v>
      </c>
      <c r="W3006" s="18">
        <v>0.28767700000000002</v>
      </c>
      <c r="X3006" s="18">
        <v>51.452199999999998</v>
      </c>
      <c r="Y3006" s="18">
        <v>5.9605199999999998</v>
      </c>
      <c r="Z3006" s="18">
        <v>100</v>
      </c>
      <c r="AA3006" s="19"/>
      <c r="AB3006" s="18">
        <f>IF(Z3006="","",Z3006-O3006)</f>
        <v>99.935085000000001</v>
      </c>
      <c r="AC3006" s="18">
        <f t="shared" si="346"/>
        <v>93.974564999999998</v>
      </c>
      <c r="AD3006" s="18"/>
      <c r="AE3006" s="34">
        <f>IF(M3006="","",IF(M3006&gt;100,M3006, M3006+O3006))</f>
        <v>100.064915</v>
      </c>
      <c r="AF3006" s="37">
        <f>IF(AE3006="","",IF(AE3006="* * *", Y3006, AE3006-SUM(S3006:X3006)))</f>
        <v>6.0254290000000026</v>
      </c>
      <c r="AG3006" s="54"/>
      <c r="AH3006" s="33"/>
      <c r="AI3006" s="34">
        <f>IF(S3006="","",IF(AI$6=0, 0, S3006/AI$6))</f>
        <v>1.6599509446273201E-2</v>
      </c>
      <c r="AJ3006" s="34">
        <f>IF(T3006="","",IF(AJ$6=0, 0, T3006/AJ$6))</f>
        <v>1.4806859711846452E-2</v>
      </c>
      <c r="AK3006" s="34">
        <f>IF(U3006="","",IF(AK$6=0, 0, U3006/AK$6))</f>
        <v>0</v>
      </c>
      <c r="AL3006" s="34">
        <f>IF(V3006="","",IF(AL$6=0, 0, V3006/AL$6))</f>
        <v>0.28654857545750972</v>
      </c>
      <c r="AM3006" s="34">
        <f>IF(W3006="","",IF(AM$6=0, 0, W3006/AM$6))</f>
        <v>8.1146636954712772E-3</v>
      </c>
      <c r="AN3006" s="34">
        <f>IF(X3006="","",IF(AN$6=0, 0, X3006/AN$6))</f>
        <v>0.91752114042377131</v>
      </c>
      <c r="AO3006" s="34">
        <f>IF(Y3006="","",IF(AO$6=0, 0, Y3006/AO$6))</f>
        <v>0.350466782792759</v>
      </c>
      <c r="AP3006" s="34"/>
      <c r="AQ3006" s="34">
        <f>IF(AI3006="","",AI3006*AI$4)</f>
        <v>3.3199018892546402E-2</v>
      </c>
      <c r="AR3006" s="33">
        <f>IF(AJ3006="","",AJ3006*AJ$4)</f>
        <v>1.4806859711846452E-2</v>
      </c>
      <c r="AS3006" s="34">
        <f>IF(AK3006="","",AK3006*AK$4)</f>
        <v>0</v>
      </c>
      <c r="AT3006" s="34">
        <f>IF(AL3006="","",AL3006*AL$4)</f>
        <v>0.57309715091501945</v>
      </c>
      <c r="AU3006" s="34">
        <f>IF(AM3006="","",AM3006*AM$4)</f>
        <v>8.1146636954712772E-3</v>
      </c>
      <c r="AV3006" s="34">
        <f>IF(AN3006="","",AN3006*AN$4)</f>
        <v>0.91752114042377131</v>
      </c>
      <c r="AW3006" s="34">
        <f>IF(AO3006="","",AO3006*AO$4)</f>
        <v>0.350466782792759</v>
      </c>
      <c r="AX3006" s="34"/>
      <c r="AY3006" s="34">
        <f>IF(AQ3006="","",AI3006*AI$5)</f>
        <v>1.6599509446273201E-2</v>
      </c>
      <c r="AZ3006" s="34">
        <f>IF(AR3006="","",AJ3006*AJ$5)</f>
        <v>1.4806859711846452E-2</v>
      </c>
      <c r="BA3006" s="34">
        <f>IF(AS3006="","",AK3006*AK$5)</f>
        <v>0</v>
      </c>
      <c r="BB3006" s="34">
        <f>IF(AT3006="","",AL3006*AL$5)</f>
        <v>1.4327428772875486</v>
      </c>
      <c r="BC3006" s="34">
        <f>IF(AU3006="","",AM3006*AM$5)</f>
        <v>0</v>
      </c>
      <c r="BD3006" s="34">
        <f>IF(AV3006="","",AN3006*AN$5)</f>
        <v>0.91752114042377131</v>
      </c>
      <c r="BE3006" s="34">
        <f>IF(AW3006="","",AO3006*AO$5)</f>
        <v>0.350466782792759</v>
      </c>
      <c r="BF3006" s="34">
        <f>IF(BE3006="","",SUM(AY3006:BE3006))</f>
        <v>2.7321371696621983</v>
      </c>
      <c r="BG3006" s="34"/>
      <c r="BH3006" s="34">
        <f>IF(AT3006="","",3/AT3006)</f>
        <v>5.2347145596695679</v>
      </c>
      <c r="BI3006" s="34"/>
      <c r="BJ3006" s="34">
        <f>IF(AQ3006="","",AQ3006*$BH3006)</f>
        <v>0.17378738756355772</v>
      </c>
      <c r="BK3006" s="34">
        <f>IF(AR3006="","",AR3006*$BH3006)</f>
        <v>7.750968411658736E-2</v>
      </c>
      <c r="BL3006" s="34">
        <f>IF(AS3006="","",AS3006*$BH3006)</f>
        <v>0</v>
      </c>
      <c r="BM3006" s="34">
        <f>IF(AT3006="","",AT3006*$BH3006)</f>
        <v>3</v>
      </c>
      <c r="BN3006" s="34">
        <f>IF(AU3006="","",AU3006*$BH3006)</f>
        <v>4.2477948193505553E-2</v>
      </c>
      <c r="BO3006" s="34">
        <f>IF(AV3006="","",AV3006*$BH3006)</f>
        <v>4.8029612725809416</v>
      </c>
      <c r="BP3006" s="34">
        <f t="shared" si="347"/>
        <v>14.301958221045114</v>
      </c>
      <c r="BQ3006" s="34">
        <f>IF(AW3006="","",AW3006*$BH3006)</f>
        <v>1.8345935705658076</v>
      </c>
      <c r="BR3006" s="34"/>
      <c r="BS3006" s="34">
        <f t="shared" si="348"/>
        <v>5.0542583442610871</v>
      </c>
      <c r="BT3006" s="34"/>
      <c r="BU3006" s="34">
        <f t="shared" si="349"/>
        <v>0.95752205180649441</v>
      </c>
      <c r="BV3006" s="34">
        <f t="shared" si="350"/>
        <v>0.95752205180649441</v>
      </c>
      <c r="BW3006" s="34">
        <f t="shared" si="351"/>
        <v>1</v>
      </c>
      <c r="BX3006" s="34"/>
      <c r="BY3006" s="34">
        <f>IF(BV3006="","",IF(BQ3006=0,0,((BV3006/BQ3006)*AF3006)))</f>
        <v>3.1448279508114645</v>
      </c>
      <c r="BZ3006" s="34">
        <f>IF(BY3006="","",SUM(S3006:X3006,BY3006))</f>
        <v>97.184313950811458</v>
      </c>
      <c r="CA3006" s="18"/>
      <c r="CB3006" s="20">
        <v>1.5701E-2</v>
      </c>
      <c r="CC3006" s="20">
        <v>1.0022E-2</v>
      </c>
      <c r="CD3006" s="20">
        <v>4.7024999999999997E-2</v>
      </c>
      <c r="CE3006" s="20">
        <v>1.1627999999999999E-2</v>
      </c>
      <c r="CF3006" s="20">
        <v>8.2730000000000008E-3</v>
      </c>
      <c r="CG3006" s="20">
        <v>3.0536000000000001E-2</v>
      </c>
      <c r="CH3006" s="20"/>
      <c r="CI3006" s="21">
        <v>3.6268799999999999</v>
      </c>
      <c r="CJ3006" s="21">
        <v>2.3120699999999998</v>
      </c>
      <c r="CK3006" s="21">
        <v>-20.795999999999999</v>
      </c>
      <c r="CL3006" s="21">
        <v>0.36847099999999999</v>
      </c>
      <c r="CM3006" s="21">
        <v>3.4091100000000001</v>
      </c>
      <c r="CN3006" s="21">
        <v>0.34790700000000002</v>
      </c>
      <c r="CO3006" s="21"/>
      <c r="CP3006" s="20">
        <v>11.172700000000001</v>
      </c>
      <c r="CQ3006" s="20">
        <v>56.624600000000001</v>
      </c>
      <c r="CR3006" s="20">
        <v>11.129</v>
      </c>
      <c r="CS3006" s="20">
        <v>320.83499999999998</v>
      </c>
      <c r="CT3006" s="20"/>
      <c r="CU3006" s="22">
        <v>44319.8250694444</v>
      </c>
      <c r="CV3006" s="22"/>
    </row>
    <row r="3007" spans="1:100" s="17" customFormat="1" x14ac:dyDescent="0.25">
      <c r="A3007" s="17" t="s">
        <v>184</v>
      </c>
      <c r="B3007" s="17">
        <v>1409</v>
      </c>
      <c r="C3007" s="17">
        <v>10</v>
      </c>
      <c r="E3007" s="18">
        <v>0.75388500000000003</v>
      </c>
      <c r="F3007" s="18">
        <v>0.33438499999999999</v>
      </c>
      <c r="G3007" s="18">
        <v>0</v>
      </c>
      <c r="H3007" s="18">
        <v>17.804099999999998</v>
      </c>
      <c r="I3007" s="18">
        <v>0.305502</v>
      </c>
      <c r="J3007" s="18">
        <v>36.8078</v>
      </c>
      <c r="K3007" s="18">
        <v>43.649000000000001</v>
      </c>
      <c r="L3007" s="18">
        <v>0.34526699999999999</v>
      </c>
      <c r="M3007" s="18">
        <v>100</v>
      </c>
      <c r="N3007" s="18"/>
      <c r="O3007" s="18">
        <v>6.8936999999999998E-2</v>
      </c>
      <c r="P3007" s="18">
        <v>43.580100000000002</v>
      </c>
      <c r="Q3007" s="18">
        <f t="shared" si="345"/>
        <v>99.931062999999995</v>
      </c>
      <c r="R3007" s="18"/>
      <c r="S3007" s="18">
        <v>1.0162199999999999</v>
      </c>
      <c r="T3007" s="18">
        <v>0.55450999999999995</v>
      </c>
      <c r="U3007" s="18">
        <v>0</v>
      </c>
      <c r="V3007" s="18">
        <v>40.796500000000002</v>
      </c>
      <c r="W3007" s="18">
        <v>0.305502</v>
      </c>
      <c r="X3007" s="18">
        <v>51.501600000000003</v>
      </c>
      <c r="Y3007" s="18">
        <v>5.8257000000000003</v>
      </c>
      <c r="Z3007" s="18">
        <v>100</v>
      </c>
      <c r="AA3007" s="19"/>
      <c r="AB3007" s="18">
        <f>IF(Z3007="","",Z3007-O3007)</f>
        <v>99.931062999999995</v>
      </c>
      <c r="AC3007" s="18">
        <f t="shared" si="346"/>
        <v>94.105362999999997</v>
      </c>
      <c r="AD3007" s="18"/>
      <c r="AE3007" s="34">
        <f>IF(M3007="","",IF(M3007&gt;100,M3007, M3007+O3007))</f>
        <v>100.06893700000001</v>
      </c>
      <c r="AF3007" s="37">
        <f>IF(AE3007="","",IF(AE3007="* * *", Y3007, AE3007-SUM(S3007:X3007)))</f>
        <v>5.8946050000000128</v>
      </c>
      <c r="AG3007" s="54"/>
      <c r="AH3007" s="33"/>
      <c r="AI3007" s="34">
        <f>IF(S3007="","",IF(AI$6=0, 0, S3007/AI$6))</f>
        <v>1.6396214585147791E-2</v>
      </c>
      <c r="AJ3007" s="34">
        <f>IF(T3007="","",IF(AJ$6=0, 0, T3007/AJ$6))</f>
        <v>1.375788055546596E-2</v>
      </c>
      <c r="AK3007" s="34">
        <f>IF(U3007="","",IF(AK$6=0, 0, U3007/AK$6))</f>
        <v>0</v>
      </c>
      <c r="AL3007" s="34">
        <f>IF(V3007="","",IF(AL$6=0, 0, V3007/AL$6))</f>
        <v>0.28741158869676686</v>
      </c>
      <c r="AM3007" s="34">
        <f>IF(W3007="","",IF(AM$6=0, 0, W3007/AM$6))</f>
        <v>8.617463294924051E-3</v>
      </c>
      <c r="AN3007" s="34">
        <f>IF(X3007="","",IF(AN$6=0, 0, X3007/AN$6))</f>
        <v>0.91840206571631355</v>
      </c>
      <c r="AO3007" s="34">
        <f>IF(Y3007="","",IF(AO$6=0, 0, Y3007/AO$6))</f>
        <v>0.34253963354133138</v>
      </c>
      <c r="AP3007" s="34"/>
      <c r="AQ3007" s="34">
        <f>IF(AI3007="","",AI3007*AI$4)</f>
        <v>3.2792429170295581E-2</v>
      </c>
      <c r="AR3007" s="33">
        <f>IF(AJ3007="","",AJ3007*AJ$4)</f>
        <v>1.375788055546596E-2</v>
      </c>
      <c r="AS3007" s="34">
        <f>IF(AK3007="","",AK3007*AK$4)</f>
        <v>0</v>
      </c>
      <c r="AT3007" s="34">
        <f>IF(AL3007="","",AL3007*AL$4)</f>
        <v>0.57482317739353372</v>
      </c>
      <c r="AU3007" s="34">
        <f>IF(AM3007="","",AM3007*AM$4)</f>
        <v>8.617463294924051E-3</v>
      </c>
      <c r="AV3007" s="34">
        <f>IF(AN3007="","",AN3007*AN$4)</f>
        <v>0.91840206571631355</v>
      </c>
      <c r="AW3007" s="34">
        <f>IF(AO3007="","",AO3007*AO$4)</f>
        <v>0.34253963354133138</v>
      </c>
      <c r="AX3007" s="34"/>
      <c r="AY3007" s="34">
        <f>IF(AQ3007="","",AI3007*AI$5)</f>
        <v>1.6396214585147791E-2</v>
      </c>
      <c r="AZ3007" s="34">
        <f>IF(AR3007="","",AJ3007*AJ$5)</f>
        <v>1.375788055546596E-2</v>
      </c>
      <c r="BA3007" s="34">
        <f>IF(AS3007="","",AK3007*AK$5)</f>
        <v>0</v>
      </c>
      <c r="BB3007" s="34">
        <f>IF(AT3007="","",AL3007*AL$5)</f>
        <v>1.4370579434838344</v>
      </c>
      <c r="BC3007" s="34">
        <f>IF(AU3007="","",AM3007*AM$5)</f>
        <v>0</v>
      </c>
      <c r="BD3007" s="34">
        <f>IF(AV3007="","",AN3007*AN$5)</f>
        <v>0.91840206571631355</v>
      </c>
      <c r="BE3007" s="34">
        <f>IF(AW3007="","",AO3007*AO$5)</f>
        <v>0.34253963354133138</v>
      </c>
      <c r="BF3007" s="34">
        <f>IF(BE3007="","",SUM(AY3007:BE3007))</f>
        <v>2.728153737882093</v>
      </c>
      <c r="BG3007" s="34"/>
      <c r="BH3007" s="34">
        <f>IF(AT3007="","",3/AT3007)</f>
        <v>5.2189962374223278</v>
      </c>
      <c r="BI3007" s="34"/>
      <c r="BJ3007" s="34">
        <f>IF(AQ3007="","",AQ3007*$BH3007)</f>
        <v>0.17114356445571083</v>
      </c>
      <c r="BK3007" s="34">
        <f>IF(AR3007="","",AR3007*$BH3007)</f>
        <v>7.1802326853882645E-2</v>
      </c>
      <c r="BL3007" s="34">
        <f>IF(AS3007="","",AS3007*$BH3007)</f>
        <v>0</v>
      </c>
      <c r="BM3007" s="34">
        <f>IF(AT3007="","",AT3007*$BH3007)</f>
        <v>2.9999999999999996</v>
      </c>
      <c r="BN3007" s="34">
        <f>IF(AU3007="","",AU3007*$BH3007)</f>
        <v>4.4974508512333637E-2</v>
      </c>
      <c r="BO3007" s="34">
        <f>IF(AV3007="","",AV3007*$BH3007)</f>
        <v>4.7931369254143341</v>
      </c>
      <c r="BP3007" s="34">
        <f t="shared" si="347"/>
        <v>14.238224093116303</v>
      </c>
      <c r="BQ3007" s="34">
        <f>IF(AW3007="","",AW3007*$BH3007)</f>
        <v>1.7877130586202314</v>
      </c>
      <c r="BR3007" s="34"/>
      <c r="BS3007" s="34">
        <f t="shared" si="348"/>
        <v>5.036082816723928</v>
      </c>
      <c r="BT3007" s="34"/>
      <c r="BU3007" s="34">
        <f t="shared" si="349"/>
        <v>0.95502549148766636</v>
      </c>
      <c r="BV3007" s="34">
        <f t="shared" si="350"/>
        <v>0.95502549148766636</v>
      </c>
      <c r="BW3007" s="34">
        <f t="shared" si="351"/>
        <v>1</v>
      </c>
      <c r="BX3007" s="34"/>
      <c r="BY3007" s="34">
        <f>IF(BV3007="","",IF(BQ3007=0,0,((BV3007/BQ3007)*AF3007)))</f>
        <v>3.1489941912689003</v>
      </c>
      <c r="BZ3007" s="34">
        <f>IF(BY3007="","",SUM(S3007:X3007,BY3007))</f>
        <v>97.32332619126889</v>
      </c>
      <c r="CA3007" s="18"/>
      <c r="CB3007" s="20">
        <v>1.5879999999999998E-2</v>
      </c>
      <c r="CC3007" s="20">
        <v>1.0120000000000001E-2</v>
      </c>
      <c r="CD3007" s="20">
        <v>4.7829999999999998E-2</v>
      </c>
      <c r="CE3007" s="20">
        <v>1.2090999999999999E-2</v>
      </c>
      <c r="CF3007" s="20">
        <v>8.0160000000000006E-3</v>
      </c>
      <c r="CG3007" s="20">
        <v>2.9971999999999999E-2</v>
      </c>
      <c r="CH3007" s="20"/>
      <c r="CI3007" s="21">
        <v>3.65795</v>
      </c>
      <c r="CJ3007" s="21">
        <v>2.43553</v>
      </c>
      <c r="CK3007" s="21">
        <v>-15.912000000000001</v>
      </c>
      <c r="CL3007" s="21">
        <v>0.36790899999999999</v>
      </c>
      <c r="CM3007" s="21">
        <v>3.2696200000000002</v>
      </c>
      <c r="CN3007" s="21">
        <v>0.34759800000000002</v>
      </c>
      <c r="CO3007" s="21"/>
      <c r="CP3007" s="20">
        <v>11.1584</v>
      </c>
      <c r="CQ3007" s="20">
        <v>56.587400000000002</v>
      </c>
      <c r="CR3007" s="20">
        <v>11.13</v>
      </c>
      <c r="CS3007" s="20">
        <v>360.69</v>
      </c>
      <c r="CT3007" s="20"/>
      <c r="CU3007" s="22">
        <v>44319.826874999999</v>
      </c>
      <c r="CV3007" s="22"/>
    </row>
    <row r="3008" spans="1:100" s="17" customFormat="1" x14ac:dyDescent="0.25">
      <c r="A3008" s="17" t="s">
        <v>184</v>
      </c>
      <c r="B3008" s="17">
        <v>1410</v>
      </c>
      <c r="C3008" s="17">
        <v>11</v>
      </c>
      <c r="E3008" s="18">
        <v>0.84131900000000004</v>
      </c>
      <c r="F3008" s="18">
        <v>0.32791500000000001</v>
      </c>
      <c r="G3008" s="18">
        <v>0</v>
      </c>
      <c r="H3008" s="18">
        <v>17.897099999999998</v>
      </c>
      <c r="I3008" s="18">
        <v>0.29126099999999999</v>
      </c>
      <c r="J3008" s="18">
        <v>36.871099999999998</v>
      </c>
      <c r="K3008" s="18">
        <v>43.449399999999997</v>
      </c>
      <c r="L3008" s="18">
        <v>0.32189200000000001</v>
      </c>
      <c r="M3008" s="18">
        <v>100</v>
      </c>
      <c r="N3008" s="18"/>
      <c r="O3008" s="18">
        <v>6.5723000000000004E-2</v>
      </c>
      <c r="P3008" s="18">
        <v>43.383699999999997</v>
      </c>
      <c r="Q3008" s="18">
        <f t="shared" si="345"/>
        <v>99.934276999999994</v>
      </c>
      <c r="R3008" s="18"/>
      <c r="S3008" s="18">
        <v>1.13408</v>
      </c>
      <c r="T3008" s="18">
        <v>0.54378099999999996</v>
      </c>
      <c r="U3008" s="18">
        <v>0</v>
      </c>
      <c r="V3008" s="18">
        <v>41.009500000000003</v>
      </c>
      <c r="W3008" s="18">
        <v>0.29126099999999999</v>
      </c>
      <c r="X3008" s="18">
        <v>51.5901</v>
      </c>
      <c r="Y3008" s="18">
        <v>5.4313000000000002</v>
      </c>
      <c r="Z3008" s="18">
        <v>100</v>
      </c>
      <c r="AA3008" s="19"/>
      <c r="AB3008" s="18">
        <f>IF(Z3008="","",Z3008-O3008)</f>
        <v>99.934276999999994</v>
      </c>
      <c r="AC3008" s="18">
        <f t="shared" si="346"/>
        <v>94.502976999999987</v>
      </c>
      <c r="AD3008" s="18"/>
      <c r="AE3008" s="34">
        <f>IF(M3008="","",IF(M3008&gt;100,M3008, M3008+O3008))</f>
        <v>100.06572300000001</v>
      </c>
      <c r="AF3008" s="37">
        <f>IF(AE3008="","",IF(AE3008="* * *", Y3008, AE3008-SUM(S3008:X3008)))</f>
        <v>5.4970009999999974</v>
      </c>
      <c r="AG3008" s="54"/>
      <c r="AH3008" s="33"/>
      <c r="AI3008" s="34">
        <f>IF(S3008="","",IF(AI$6=0, 0, S3008/AI$6))</f>
        <v>1.8297828262309745E-2</v>
      </c>
      <c r="AJ3008" s="34">
        <f>IF(T3008="","",IF(AJ$6=0, 0, T3008/AJ$6))</f>
        <v>1.3491684633878263E-2</v>
      </c>
      <c r="AK3008" s="34">
        <f>IF(U3008="","",IF(AK$6=0, 0, U3008/AK$6))</f>
        <v>0</v>
      </c>
      <c r="AL3008" s="34">
        <f>IF(V3008="","",IF(AL$6=0, 0, V3008/AL$6))</f>
        <v>0.28891217498216909</v>
      </c>
      <c r="AM3008" s="34">
        <f>IF(W3008="","",IF(AM$6=0, 0, W3008/AM$6))</f>
        <v>8.2157595588338989E-3</v>
      </c>
      <c r="AN3008" s="34">
        <f>IF(X3008="","",IF(AN$6=0, 0, X3008/AN$6))</f>
        <v>0.91998024159465308</v>
      </c>
      <c r="AO3008" s="34">
        <f>IF(Y3008="","",IF(AO$6=0, 0, Y3008/AO$6))</f>
        <v>0.31934969388280088</v>
      </c>
      <c r="AP3008" s="34"/>
      <c r="AQ3008" s="34">
        <f>IF(AI3008="","",AI3008*AI$4)</f>
        <v>3.6595656524619491E-2</v>
      </c>
      <c r="AR3008" s="33">
        <f>IF(AJ3008="","",AJ3008*AJ$4)</f>
        <v>1.3491684633878263E-2</v>
      </c>
      <c r="AS3008" s="34">
        <f>IF(AK3008="","",AK3008*AK$4)</f>
        <v>0</v>
      </c>
      <c r="AT3008" s="34">
        <f>IF(AL3008="","",AL3008*AL$4)</f>
        <v>0.57782434996433818</v>
      </c>
      <c r="AU3008" s="34">
        <f>IF(AM3008="","",AM3008*AM$4)</f>
        <v>8.2157595588338989E-3</v>
      </c>
      <c r="AV3008" s="34">
        <f>IF(AN3008="","",AN3008*AN$4)</f>
        <v>0.91998024159465308</v>
      </c>
      <c r="AW3008" s="34">
        <f>IF(AO3008="","",AO3008*AO$4)</f>
        <v>0.31934969388280088</v>
      </c>
      <c r="AX3008" s="34"/>
      <c r="AY3008" s="34">
        <f>IF(AQ3008="","",AI3008*AI$5)</f>
        <v>1.8297828262309745E-2</v>
      </c>
      <c r="AZ3008" s="34">
        <f>IF(AR3008="","",AJ3008*AJ$5)</f>
        <v>1.3491684633878263E-2</v>
      </c>
      <c r="BA3008" s="34">
        <f>IF(AS3008="","",AK3008*AK$5)</f>
        <v>0</v>
      </c>
      <c r="BB3008" s="34">
        <f>IF(AT3008="","",AL3008*AL$5)</f>
        <v>1.4445608749108454</v>
      </c>
      <c r="BC3008" s="34">
        <f>IF(AU3008="","",AM3008*AM$5)</f>
        <v>0</v>
      </c>
      <c r="BD3008" s="34">
        <f>IF(AV3008="","",AN3008*AN$5)</f>
        <v>0.91998024159465308</v>
      </c>
      <c r="BE3008" s="34">
        <f>IF(AW3008="","",AO3008*AO$5)</f>
        <v>0.31934969388280088</v>
      </c>
      <c r="BF3008" s="34">
        <f>IF(BE3008="","",SUM(AY3008:BE3008))</f>
        <v>2.7156803232844875</v>
      </c>
      <c r="BG3008" s="34"/>
      <c r="BH3008" s="34">
        <f>IF(AT3008="","",3/AT3008)</f>
        <v>5.191889196405711</v>
      </c>
      <c r="BI3008" s="34"/>
      <c r="BJ3008" s="34">
        <f>IF(AQ3008="","",AQ3008*$BH3008)</f>
        <v>0.19000059374554609</v>
      </c>
      <c r="BK3008" s="34">
        <f>IF(AR3008="","",AR3008*$BH3008)</f>
        <v>7.0047331691945491E-2</v>
      </c>
      <c r="BL3008" s="34">
        <f>IF(AS3008="","",AS3008*$BH3008)</f>
        <v>0</v>
      </c>
      <c r="BM3008" s="34">
        <f>IF(AT3008="","",AT3008*$BH3008)</f>
        <v>3</v>
      </c>
      <c r="BN3008" s="34">
        <f>IF(AU3008="","",AU3008*$BH3008)</f>
        <v>4.265531329377667E-2</v>
      </c>
      <c r="BO3008" s="34">
        <f>IF(AV3008="","",AV3008*$BH3008)</f>
        <v>4.7764354772419955</v>
      </c>
      <c r="BP3008" s="34">
        <f t="shared" si="347"/>
        <v>14.0995113313523</v>
      </c>
      <c r="BQ3008" s="34">
        <f>IF(AW3008="","",AW3008*$BH3008)</f>
        <v>1.6580282255455849</v>
      </c>
      <c r="BR3008" s="34"/>
      <c r="BS3008" s="34">
        <f t="shared" si="348"/>
        <v>5.0364834026794867</v>
      </c>
      <c r="BT3008" s="34"/>
      <c r="BU3008" s="34">
        <f t="shared" si="349"/>
        <v>0.9573446867062233</v>
      </c>
      <c r="BV3008" s="34">
        <f t="shared" si="350"/>
        <v>0.9573446867062233</v>
      </c>
      <c r="BW3008" s="34">
        <f t="shared" si="351"/>
        <v>1</v>
      </c>
      <c r="BX3008" s="34"/>
      <c r="BY3008" s="34">
        <f>IF(BV3008="","",IF(BQ3008=0,0,((BV3008/BQ3008)*AF3008)))</f>
        <v>3.1739656895389254</v>
      </c>
      <c r="BZ3008" s="34">
        <f>IF(BY3008="","",SUM(S3008:X3008,BY3008))</f>
        <v>97.74268768953894</v>
      </c>
      <c r="CA3008" s="18"/>
      <c r="CB3008" s="20">
        <v>1.5315E-2</v>
      </c>
      <c r="CC3008" s="20">
        <v>9.8569999999999994E-3</v>
      </c>
      <c r="CD3008" s="20">
        <v>4.7079999999999997E-2</v>
      </c>
      <c r="CE3008" s="20">
        <v>1.2134000000000001E-2</v>
      </c>
      <c r="CF3008" s="20">
        <v>8.2819999999999994E-3</v>
      </c>
      <c r="CG3008" s="20">
        <v>3.0893E-2</v>
      </c>
      <c r="CH3008" s="20"/>
      <c r="CI3008" s="21">
        <v>3.4182600000000001</v>
      </c>
      <c r="CJ3008" s="21">
        <v>2.4456899999999999</v>
      </c>
      <c r="CK3008" s="21">
        <v>-22.661999999999999</v>
      </c>
      <c r="CL3008" s="21">
        <v>0.36689699999999997</v>
      </c>
      <c r="CM3008" s="21">
        <v>3.3841899999999998</v>
      </c>
      <c r="CN3008" s="21">
        <v>0.34736699999999998</v>
      </c>
      <c r="CO3008" s="21"/>
      <c r="CP3008" s="20">
        <v>11.144</v>
      </c>
      <c r="CQ3008" s="20">
        <v>56.549900000000001</v>
      </c>
      <c r="CR3008" s="20">
        <v>11.1305</v>
      </c>
      <c r="CS3008" s="20">
        <v>400.858</v>
      </c>
      <c r="CT3008" s="20"/>
      <c r="CU3008" s="22">
        <v>44319.8286689815</v>
      </c>
      <c r="CV3008" s="22"/>
    </row>
    <row r="3009" spans="1:100" s="17" customFormat="1" x14ac:dyDescent="0.25">
      <c r="A3009" s="17" t="s">
        <v>184</v>
      </c>
      <c r="B3009" s="17">
        <v>1411</v>
      </c>
      <c r="C3009" s="17">
        <v>12</v>
      </c>
      <c r="E3009" s="18">
        <v>0.74684399999999995</v>
      </c>
      <c r="F3009" s="18">
        <v>0.31795899999999999</v>
      </c>
      <c r="G3009" s="18">
        <v>0</v>
      </c>
      <c r="H3009" s="18">
        <v>17.755299999999998</v>
      </c>
      <c r="I3009" s="18">
        <v>0.281086</v>
      </c>
      <c r="J3009" s="18">
        <v>36.782499999999999</v>
      </c>
      <c r="K3009" s="18">
        <v>43.758699999999997</v>
      </c>
      <c r="L3009" s="18">
        <v>0.357622</v>
      </c>
      <c r="M3009" s="18">
        <v>100</v>
      </c>
      <c r="N3009" s="18"/>
      <c r="O3009" s="18">
        <v>6.3426999999999997E-2</v>
      </c>
      <c r="P3009" s="18">
        <v>43.6952</v>
      </c>
      <c r="Q3009" s="18">
        <f t="shared" si="345"/>
        <v>99.936572999999996</v>
      </c>
      <c r="R3009" s="18"/>
      <c r="S3009" s="18">
        <v>1.0067299999999999</v>
      </c>
      <c r="T3009" s="18">
        <v>0.52727100000000005</v>
      </c>
      <c r="U3009" s="18">
        <v>0</v>
      </c>
      <c r="V3009" s="18">
        <v>40.684600000000003</v>
      </c>
      <c r="W3009" s="18">
        <v>0.281086</v>
      </c>
      <c r="X3009" s="18">
        <v>51.466099999999997</v>
      </c>
      <c r="Y3009" s="18">
        <v>6.0341500000000003</v>
      </c>
      <c r="Z3009" s="18">
        <v>100</v>
      </c>
      <c r="AA3009" s="19"/>
      <c r="AB3009" s="18">
        <f>IF(Z3009="","",Z3009-O3009)</f>
        <v>99.936572999999996</v>
      </c>
      <c r="AC3009" s="18">
        <f t="shared" si="346"/>
        <v>93.902422999999999</v>
      </c>
      <c r="AD3009" s="18"/>
      <c r="AE3009" s="34">
        <f>IF(M3009="","",IF(M3009&gt;100,M3009, M3009+O3009))</f>
        <v>100.063427</v>
      </c>
      <c r="AF3009" s="37">
        <f>IF(AE3009="","",IF(AE3009="* * *", Y3009, AE3009-SUM(S3009:X3009)))</f>
        <v>6.0976399999999984</v>
      </c>
      <c r="AG3009" s="54"/>
      <c r="AH3009" s="33"/>
      <c r="AI3009" s="34">
        <f>IF(S3009="","",IF(AI$6=0, 0, S3009/AI$6))</f>
        <v>1.6243098058792226E-2</v>
      </c>
      <c r="AJ3009" s="34">
        <f>IF(T3009="","",IF(AJ$6=0, 0, T3009/AJ$6))</f>
        <v>1.3082057020362291E-2</v>
      </c>
      <c r="AK3009" s="34">
        <f>IF(U3009="","",IF(AK$6=0, 0, U3009/AK$6))</f>
        <v>0</v>
      </c>
      <c r="AL3009" s="34">
        <f>IF(V3009="","",IF(AL$6=0, 0, V3009/AL$6))</f>
        <v>0.28662325252147813</v>
      </c>
      <c r="AM3009" s="34">
        <f>IF(W3009="","",IF(AM$6=0, 0, W3009/AM$6))</f>
        <v>7.9287477257661866E-3</v>
      </c>
      <c r="AN3009" s="34">
        <f>IF(X3009="","",IF(AN$6=0, 0, X3009/AN$6))</f>
        <v>0.91776901211539752</v>
      </c>
      <c r="AO3009" s="34">
        <f>IF(Y3009="","",IF(AO$6=0, 0, Y3009/AO$6))</f>
        <v>0.35479608111187061</v>
      </c>
      <c r="AP3009" s="34"/>
      <c r="AQ3009" s="34">
        <f>IF(AI3009="","",AI3009*AI$4)</f>
        <v>3.2486196117584451E-2</v>
      </c>
      <c r="AR3009" s="33">
        <f>IF(AJ3009="","",AJ3009*AJ$4)</f>
        <v>1.3082057020362291E-2</v>
      </c>
      <c r="AS3009" s="34">
        <f>IF(AK3009="","",AK3009*AK$4)</f>
        <v>0</v>
      </c>
      <c r="AT3009" s="34">
        <f>IF(AL3009="","",AL3009*AL$4)</f>
        <v>0.57324650504295627</v>
      </c>
      <c r="AU3009" s="34">
        <f>IF(AM3009="","",AM3009*AM$4)</f>
        <v>7.9287477257661866E-3</v>
      </c>
      <c r="AV3009" s="34">
        <f>IF(AN3009="","",AN3009*AN$4)</f>
        <v>0.91776901211539752</v>
      </c>
      <c r="AW3009" s="34">
        <f>IF(AO3009="","",AO3009*AO$4)</f>
        <v>0.35479608111187061</v>
      </c>
      <c r="AX3009" s="34"/>
      <c r="AY3009" s="34">
        <f>IF(AQ3009="","",AI3009*AI$5)</f>
        <v>1.6243098058792226E-2</v>
      </c>
      <c r="AZ3009" s="34">
        <f>IF(AR3009="","",AJ3009*AJ$5)</f>
        <v>1.3082057020362291E-2</v>
      </c>
      <c r="BA3009" s="34">
        <f>IF(AS3009="","",AK3009*AK$5)</f>
        <v>0</v>
      </c>
      <c r="BB3009" s="34">
        <f>IF(AT3009="","",AL3009*AL$5)</f>
        <v>1.4331162626073906</v>
      </c>
      <c r="BC3009" s="34">
        <f>IF(AU3009="","",AM3009*AM$5)</f>
        <v>0</v>
      </c>
      <c r="BD3009" s="34">
        <f>IF(AV3009="","",AN3009*AN$5)</f>
        <v>0.91776901211539752</v>
      </c>
      <c r="BE3009" s="34">
        <f>IF(AW3009="","",AO3009*AO$5)</f>
        <v>0.35479608111187061</v>
      </c>
      <c r="BF3009" s="34">
        <f>IF(BE3009="","",SUM(AY3009:BE3009))</f>
        <v>2.7350065109138129</v>
      </c>
      <c r="BG3009" s="34"/>
      <c r="BH3009" s="34">
        <f>IF(AT3009="","",3/AT3009)</f>
        <v>5.2333507027228974</v>
      </c>
      <c r="BI3009" s="34"/>
      <c r="BJ3009" s="34">
        <f>IF(AQ3009="","",AQ3009*$BH3009)</f>
        <v>0.17001165728075446</v>
      </c>
      <c r="BK3009" s="34">
        <f>IF(AR3009="","",AR3009*$BH3009)</f>
        <v>6.846299230057401E-2</v>
      </c>
      <c r="BL3009" s="34">
        <f>IF(AS3009="","",AS3009*$BH3009)</f>
        <v>0</v>
      </c>
      <c r="BM3009" s="34">
        <f>IF(AT3009="","",AT3009*$BH3009)</f>
        <v>3</v>
      </c>
      <c r="BN3009" s="34">
        <f>IF(AU3009="","",AU3009*$BH3009)</f>
        <v>4.1493917482351046E-2</v>
      </c>
      <c r="BO3009" s="34">
        <f>IF(AV3009="","",AV3009*$BH3009)</f>
        <v>4.8030071044914147</v>
      </c>
      <c r="BP3009" s="34">
        <f t="shared" si="347"/>
        <v>14.313248245842502</v>
      </c>
      <c r="BQ3009" s="34">
        <f>IF(AW3009="","",AW3009*$BH3009)</f>
        <v>1.8567723204101381</v>
      </c>
      <c r="BR3009" s="34"/>
      <c r="BS3009" s="34">
        <f t="shared" si="348"/>
        <v>5.041481754072743</v>
      </c>
      <c r="BT3009" s="34"/>
      <c r="BU3009" s="34">
        <f t="shared" si="349"/>
        <v>0.95850608251764891</v>
      </c>
      <c r="BV3009" s="34">
        <f t="shared" si="350"/>
        <v>0.95850608251764891</v>
      </c>
      <c r="BW3009" s="34">
        <f t="shared" si="351"/>
        <v>1</v>
      </c>
      <c r="BX3009" s="34"/>
      <c r="BY3009" s="34">
        <f>IF(BV3009="","",IF(BQ3009=0,0,((BV3009/BQ3009)*AF3009)))</f>
        <v>3.1477338200043339</v>
      </c>
      <c r="BZ3009" s="34">
        <f>IF(BY3009="","",SUM(S3009:X3009,BY3009))</f>
        <v>97.113520820004339</v>
      </c>
      <c r="CA3009" s="18"/>
      <c r="CB3009" s="20">
        <v>1.6094000000000001E-2</v>
      </c>
      <c r="CC3009" s="20">
        <v>9.7850000000000003E-3</v>
      </c>
      <c r="CD3009" s="20">
        <v>4.7115999999999998E-2</v>
      </c>
      <c r="CE3009" s="20">
        <v>1.2874999999999999E-2</v>
      </c>
      <c r="CF3009" s="20">
        <v>9.5270000000000007E-3</v>
      </c>
      <c r="CG3009" s="20">
        <v>3.0554000000000001E-2</v>
      </c>
      <c r="CH3009" s="20"/>
      <c r="CI3009" s="21">
        <v>3.6863700000000001</v>
      </c>
      <c r="CJ3009" s="21">
        <v>2.4910199999999998</v>
      </c>
      <c r="CK3009" s="21">
        <v>-18.972000000000001</v>
      </c>
      <c r="CL3009" s="21">
        <v>0.36869299999999999</v>
      </c>
      <c r="CM3009" s="21">
        <v>3.5685500000000001</v>
      </c>
      <c r="CN3009" s="21">
        <v>0.34786899999999998</v>
      </c>
      <c r="CO3009" s="21"/>
      <c r="CP3009" s="20">
        <v>11.1296</v>
      </c>
      <c r="CQ3009" s="20">
        <v>56.512500000000003</v>
      </c>
      <c r="CR3009" s="20">
        <v>11.131500000000001</v>
      </c>
      <c r="CS3009" s="20">
        <v>440.93400000000003</v>
      </c>
      <c r="CT3009" s="20"/>
      <c r="CU3009" s="22">
        <v>44319.830486111103</v>
      </c>
      <c r="CV3009" s="22"/>
    </row>
    <row r="3010" spans="1:100" s="17" customFormat="1" x14ac:dyDescent="0.25">
      <c r="A3010" s="17" t="s">
        <v>184</v>
      </c>
      <c r="B3010" s="17">
        <v>1412</v>
      </c>
      <c r="C3010" s="17">
        <v>13</v>
      </c>
      <c r="E3010" s="18">
        <v>0.82108300000000001</v>
      </c>
      <c r="F3010" s="18">
        <v>0.30834099999999998</v>
      </c>
      <c r="G3010" s="18">
        <v>0</v>
      </c>
      <c r="H3010" s="18">
        <v>17.850999999999999</v>
      </c>
      <c r="I3010" s="18">
        <v>0.30342599999999997</v>
      </c>
      <c r="J3010" s="18">
        <v>36.732199999999999</v>
      </c>
      <c r="K3010" s="18">
        <v>43.641500000000001</v>
      </c>
      <c r="L3010" s="18">
        <v>0.34249000000000002</v>
      </c>
      <c r="M3010" s="18">
        <v>100</v>
      </c>
      <c r="N3010" s="18"/>
      <c r="O3010" s="18">
        <v>6.8468000000000001E-2</v>
      </c>
      <c r="P3010" s="18">
        <v>43.573</v>
      </c>
      <c r="Q3010" s="18">
        <f t="shared" si="345"/>
        <v>99.931532000000004</v>
      </c>
      <c r="R3010" s="18"/>
      <c r="S3010" s="18">
        <v>1.1068</v>
      </c>
      <c r="T3010" s="18">
        <v>0.51132200000000005</v>
      </c>
      <c r="U3010" s="18">
        <v>0</v>
      </c>
      <c r="V3010" s="18">
        <v>40.903799999999997</v>
      </c>
      <c r="W3010" s="18">
        <v>0.30342599999999997</v>
      </c>
      <c r="X3010" s="18">
        <v>51.395800000000001</v>
      </c>
      <c r="Y3010" s="18">
        <v>5.7788399999999998</v>
      </c>
      <c r="Z3010" s="18">
        <v>100</v>
      </c>
      <c r="AA3010" s="19"/>
      <c r="AB3010" s="18">
        <f>IF(Z3010="","",Z3010-O3010)</f>
        <v>99.931532000000004</v>
      </c>
      <c r="AC3010" s="18">
        <f t="shared" si="346"/>
        <v>94.152692000000002</v>
      </c>
      <c r="AD3010" s="18"/>
      <c r="AE3010" s="34">
        <f>IF(M3010="","",IF(M3010&gt;100,M3010, M3010+O3010))</f>
        <v>100.068468</v>
      </c>
      <c r="AF3010" s="37">
        <f>IF(AE3010="","",IF(AE3010="* * *", Y3010, AE3010-SUM(S3010:X3010)))</f>
        <v>5.8473199999999963</v>
      </c>
      <c r="AG3010" s="54"/>
      <c r="AH3010" s="33"/>
      <c r="AI3010" s="34">
        <f>IF(S3010="","",IF(AI$6=0, 0, S3010/AI$6))</f>
        <v>1.7857678753460449E-2</v>
      </c>
      <c r="AJ3010" s="34">
        <f>IF(T3010="","",IF(AJ$6=0, 0, T3010/AJ$6))</f>
        <v>1.2686348310006975E-2</v>
      </c>
      <c r="AK3010" s="34">
        <f>IF(U3010="","",IF(AK$6=0, 0, U3010/AK$6))</f>
        <v>0</v>
      </c>
      <c r="AL3010" s="34">
        <f>IF(V3010="","",IF(AL$6=0, 0, V3010/AL$6))</f>
        <v>0.28816751784429573</v>
      </c>
      <c r="AM3010" s="34">
        <f>IF(W3010="","",IF(AM$6=0, 0, W3010/AM$6))</f>
        <v>8.5589044187128881E-3</v>
      </c>
      <c r="AN3010" s="34">
        <f>IF(X3010="","",IF(AN$6=0, 0, X3010/AN$6))</f>
        <v>0.91651538766062612</v>
      </c>
      <c r="AO3010" s="34">
        <f>IF(Y3010="","",IF(AO$6=0, 0, Y3010/AO$6))</f>
        <v>0.33978435825634468</v>
      </c>
      <c r="AP3010" s="34"/>
      <c r="AQ3010" s="34">
        <f>IF(AI3010="","",AI3010*AI$4)</f>
        <v>3.5715357506920897E-2</v>
      </c>
      <c r="AR3010" s="33">
        <f>IF(AJ3010="","",AJ3010*AJ$4)</f>
        <v>1.2686348310006975E-2</v>
      </c>
      <c r="AS3010" s="34">
        <f>IF(AK3010="","",AK3010*AK$4)</f>
        <v>0</v>
      </c>
      <c r="AT3010" s="34">
        <f>IF(AL3010="","",AL3010*AL$4)</f>
        <v>0.57633503568859146</v>
      </c>
      <c r="AU3010" s="34">
        <f>IF(AM3010="","",AM3010*AM$4)</f>
        <v>8.5589044187128881E-3</v>
      </c>
      <c r="AV3010" s="34">
        <f>IF(AN3010="","",AN3010*AN$4)</f>
        <v>0.91651538766062612</v>
      </c>
      <c r="AW3010" s="34">
        <f>IF(AO3010="","",AO3010*AO$4)</f>
        <v>0.33978435825634468</v>
      </c>
      <c r="AX3010" s="34"/>
      <c r="AY3010" s="34">
        <f>IF(AQ3010="","",AI3010*AI$5)</f>
        <v>1.7857678753460449E-2</v>
      </c>
      <c r="AZ3010" s="34">
        <f>IF(AR3010="","",AJ3010*AJ$5)</f>
        <v>1.2686348310006975E-2</v>
      </c>
      <c r="BA3010" s="34">
        <f>IF(AS3010="","",AK3010*AK$5)</f>
        <v>0</v>
      </c>
      <c r="BB3010" s="34">
        <f>IF(AT3010="","",AL3010*AL$5)</f>
        <v>1.4408375892214786</v>
      </c>
      <c r="BC3010" s="34">
        <f>IF(AU3010="","",AM3010*AM$5)</f>
        <v>0</v>
      </c>
      <c r="BD3010" s="34">
        <f>IF(AV3010="","",AN3010*AN$5)</f>
        <v>0.91651538766062612</v>
      </c>
      <c r="BE3010" s="34">
        <f>IF(AW3010="","",AO3010*AO$5)</f>
        <v>0.33978435825634468</v>
      </c>
      <c r="BF3010" s="34">
        <f>IF(BE3010="","",SUM(AY3010:BE3010))</f>
        <v>2.7276813622019169</v>
      </c>
      <c r="BG3010" s="34"/>
      <c r="BH3010" s="34">
        <f>IF(AT3010="","",3/AT3010)</f>
        <v>5.2053056195267935</v>
      </c>
      <c r="BI3010" s="34"/>
      <c r="BJ3010" s="34">
        <f>IF(AQ3010="","",AQ3010*$BH3010)</f>
        <v>0.1859093511341838</v>
      </c>
      <c r="BK3010" s="34">
        <f>IF(AR3010="","",AR3010*$BH3010)</f>
        <v>6.6036320149353553E-2</v>
      </c>
      <c r="BL3010" s="34">
        <f>IF(AS3010="","",AS3010*$BH3010)</f>
        <v>0</v>
      </c>
      <c r="BM3010" s="34">
        <f>IF(AT3010="","",AT3010*$BH3010)</f>
        <v>3</v>
      </c>
      <c r="BN3010" s="34">
        <f>IF(AU3010="","",AU3010*$BH3010)</f>
        <v>4.4551713267718902E-2</v>
      </c>
      <c r="BO3010" s="34">
        <f>IF(AV3010="","",AV3010*$BH3010)</f>
        <v>4.7707426977726346</v>
      </c>
      <c r="BP3010" s="34">
        <f t="shared" si="347"/>
        <v>14.198415122948138</v>
      </c>
      <c r="BQ3010" s="34">
        <f>IF(AW3010="","",AW3010*$BH3010)</f>
        <v>1.7686814294590563</v>
      </c>
      <c r="BR3010" s="34"/>
      <c r="BS3010" s="34">
        <f t="shared" si="348"/>
        <v>5.0226883690561719</v>
      </c>
      <c r="BT3010" s="34"/>
      <c r="BU3010" s="34">
        <f t="shared" si="349"/>
        <v>0.9554482867322811</v>
      </c>
      <c r="BV3010" s="34">
        <f t="shared" si="350"/>
        <v>0.9554482867322811</v>
      </c>
      <c r="BW3010" s="34">
        <f t="shared" si="351"/>
        <v>1</v>
      </c>
      <c r="BX3010" s="34"/>
      <c r="BY3010" s="34">
        <f>IF(BV3010="","",IF(BQ3010=0,0,((BV3010/BQ3010)*AF3010)))</f>
        <v>3.1587440128684459</v>
      </c>
      <c r="BZ3010" s="34">
        <f>IF(BY3010="","",SUM(S3010:X3010,BY3010))</f>
        <v>97.379892012868439</v>
      </c>
      <c r="CA3010" s="18"/>
      <c r="CB3010" s="20">
        <v>1.5549E-2</v>
      </c>
      <c r="CC3010" s="20">
        <v>1.0425E-2</v>
      </c>
      <c r="CD3010" s="20">
        <v>4.7155000000000002E-2</v>
      </c>
      <c r="CE3010" s="20">
        <v>1.2489999999999999E-2</v>
      </c>
      <c r="CF3010" s="20">
        <v>9.4970000000000002E-3</v>
      </c>
      <c r="CG3010" s="20">
        <v>3.0447999999999999E-2</v>
      </c>
      <c r="CH3010" s="20"/>
      <c r="CI3010" s="21">
        <v>3.4732699999999999</v>
      </c>
      <c r="CJ3010" s="21">
        <v>2.6014499999999998</v>
      </c>
      <c r="CK3010" s="21">
        <v>-21.643999999999998</v>
      </c>
      <c r="CL3010" s="21">
        <v>0.36751400000000001</v>
      </c>
      <c r="CM3010" s="21">
        <v>3.40015</v>
      </c>
      <c r="CN3010" s="21">
        <v>0.34803299999999998</v>
      </c>
      <c r="CO3010" s="21"/>
      <c r="CP3010" s="20">
        <v>11.1152</v>
      </c>
      <c r="CQ3010" s="20">
        <v>56.475299999999997</v>
      </c>
      <c r="CR3010" s="20">
        <v>11.1325</v>
      </c>
      <c r="CS3010" s="20">
        <v>480.82400000000001</v>
      </c>
      <c r="CT3010" s="20"/>
      <c r="CU3010" s="22">
        <v>44319.832280092603</v>
      </c>
      <c r="CV3010" s="22"/>
    </row>
    <row r="3011" spans="1:100" s="17" customFormat="1" x14ac:dyDescent="0.25">
      <c r="A3011" s="17" t="s">
        <v>184</v>
      </c>
      <c r="B3011" s="17">
        <v>1413</v>
      </c>
      <c r="C3011" s="17">
        <v>14</v>
      </c>
      <c r="E3011" s="18">
        <v>0.75434500000000004</v>
      </c>
      <c r="F3011" s="18">
        <v>0.31362600000000002</v>
      </c>
      <c r="G3011" s="18">
        <v>0</v>
      </c>
      <c r="H3011" s="18">
        <v>17.8935</v>
      </c>
      <c r="I3011" s="18">
        <v>0.31669399999999998</v>
      </c>
      <c r="J3011" s="18">
        <v>37.0471</v>
      </c>
      <c r="K3011" s="18">
        <v>43.360100000000003</v>
      </c>
      <c r="L3011" s="18">
        <v>0.31463000000000002</v>
      </c>
      <c r="M3011" s="18">
        <v>100</v>
      </c>
      <c r="N3011" s="18"/>
      <c r="O3011" s="18">
        <v>7.1461999999999998E-2</v>
      </c>
      <c r="P3011" s="18">
        <v>43.288600000000002</v>
      </c>
      <c r="Q3011" s="18">
        <f t="shared" si="345"/>
        <v>99.928538000000003</v>
      </c>
      <c r="R3011" s="18"/>
      <c r="S3011" s="18">
        <v>1.01684</v>
      </c>
      <c r="T3011" s="18">
        <v>0.52008600000000005</v>
      </c>
      <c r="U3011" s="18">
        <v>0</v>
      </c>
      <c r="V3011" s="18">
        <v>41.001199999999997</v>
      </c>
      <c r="W3011" s="18">
        <v>0.31669399999999998</v>
      </c>
      <c r="X3011" s="18">
        <v>51.836399999999998</v>
      </c>
      <c r="Y3011" s="18">
        <v>5.3087600000000004</v>
      </c>
      <c r="Z3011" s="18">
        <v>100</v>
      </c>
      <c r="AA3011" s="19"/>
      <c r="AB3011" s="18">
        <f>IF(Z3011="","",Z3011-O3011)</f>
        <v>99.928538000000003</v>
      </c>
      <c r="AC3011" s="18">
        <f t="shared" si="346"/>
        <v>94.619777999999997</v>
      </c>
      <c r="AD3011" s="18"/>
      <c r="AE3011" s="34">
        <f>IF(M3011="","",IF(M3011&gt;100,M3011, M3011+O3011))</f>
        <v>100.071462</v>
      </c>
      <c r="AF3011" s="37">
        <f>IF(AE3011="","",IF(AE3011="* * *", Y3011, AE3011-SUM(S3011:X3011)))</f>
        <v>5.3802420000000097</v>
      </c>
      <c r="AG3011" s="54"/>
      <c r="AH3011" s="33"/>
      <c r="AI3011" s="34">
        <f>IF(S3011="","",IF(AI$6=0, 0, S3011/AI$6))</f>
        <v>1.6406217983076187E-2</v>
      </c>
      <c r="AJ3011" s="34">
        <f>IF(T3011="","",IF(AJ$6=0, 0, T3011/AJ$6))</f>
        <v>1.2903790854213759E-2</v>
      </c>
      <c r="AK3011" s="34">
        <f>IF(U3011="","",IF(AK$6=0, 0, U3011/AK$6))</f>
        <v>0</v>
      </c>
      <c r="AL3011" s="34">
        <f>IF(V3011="","",IF(AL$6=0, 0, V3011/AL$6))</f>
        <v>0.28885370143208061</v>
      </c>
      <c r="AM3011" s="34">
        <f>IF(W3011="","",IF(AM$6=0, 0, W3011/AM$6))</f>
        <v>8.9331622075229516E-3</v>
      </c>
      <c r="AN3011" s="34">
        <f>IF(X3011="","",IF(AN$6=0, 0, X3011/AN$6))</f>
        <v>0.92437238531030319</v>
      </c>
      <c r="AO3011" s="34">
        <f>IF(Y3011="","",IF(AO$6=0, 0, Y3011/AO$6))</f>
        <v>0.31214458433473719</v>
      </c>
      <c r="AP3011" s="34"/>
      <c r="AQ3011" s="34">
        <f>IF(AI3011="","",AI3011*AI$4)</f>
        <v>3.2812435966152374E-2</v>
      </c>
      <c r="AR3011" s="33">
        <f>IF(AJ3011="","",AJ3011*AJ$4)</f>
        <v>1.2903790854213759E-2</v>
      </c>
      <c r="AS3011" s="34">
        <f>IF(AK3011="","",AK3011*AK$4)</f>
        <v>0</v>
      </c>
      <c r="AT3011" s="34">
        <f>IF(AL3011="","",AL3011*AL$4)</f>
        <v>0.57770740286416122</v>
      </c>
      <c r="AU3011" s="34">
        <f>IF(AM3011="","",AM3011*AM$4)</f>
        <v>8.9331622075229516E-3</v>
      </c>
      <c r="AV3011" s="34">
        <f>IF(AN3011="","",AN3011*AN$4)</f>
        <v>0.92437238531030319</v>
      </c>
      <c r="AW3011" s="34">
        <f>IF(AO3011="","",AO3011*AO$4)</f>
        <v>0.31214458433473719</v>
      </c>
      <c r="AX3011" s="34"/>
      <c r="AY3011" s="34">
        <f>IF(AQ3011="","",AI3011*AI$5)</f>
        <v>1.6406217983076187E-2</v>
      </c>
      <c r="AZ3011" s="34">
        <f>IF(AR3011="","",AJ3011*AJ$5)</f>
        <v>1.2903790854213759E-2</v>
      </c>
      <c r="BA3011" s="34">
        <f>IF(AS3011="","",AK3011*AK$5)</f>
        <v>0</v>
      </c>
      <c r="BB3011" s="34">
        <f>IF(AT3011="","",AL3011*AL$5)</f>
        <v>1.4442685071604031</v>
      </c>
      <c r="BC3011" s="34">
        <f>IF(AU3011="","",AM3011*AM$5)</f>
        <v>0</v>
      </c>
      <c r="BD3011" s="34">
        <f>IF(AV3011="","",AN3011*AN$5)</f>
        <v>0.92437238531030319</v>
      </c>
      <c r="BE3011" s="34">
        <f>IF(AW3011="","",AO3011*AO$5)</f>
        <v>0.31214458433473719</v>
      </c>
      <c r="BF3011" s="34">
        <f>IF(BE3011="","",SUM(AY3011:BE3011))</f>
        <v>2.7100954856427331</v>
      </c>
      <c r="BG3011" s="34"/>
      <c r="BH3011" s="34">
        <f>IF(AT3011="","",3/AT3011)</f>
        <v>5.1929402066280996</v>
      </c>
      <c r="BI3011" s="34"/>
      <c r="BJ3011" s="34">
        <f>IF(AQ3011="","",AQ3011*$BH3011)</f>
        <v>0.17039301800604259</v>
      </c>
      <c r="BK3011" s="34">
        <f>IF(AR3011="","",AR3011*$BH3011)</f>
        <v>6.7008614344766584E-2</v>
      </c>
      <c r="BL3011" s="34">
        <f>IF(AS3011="","",AS3011*$BH3011)</f>
        <v>0</v>
      </c>
      <c r="BM3011" s="34">
        <f>IF(AT3011="","",AT3011*$BH3011)</f>
        <v>3</v>
      </c>
      <c r="BN3011" s="34">
        <f>IF(AU3011="","",AU3011*$BH3011)</f>
        <v>4.6389377199776566E-2</v>
      </c>
      <c r="BO3011" s="34">
        <f>IF(AV3011="","",AV3011*$BH3011)</f>
        <v>4.8002105255745953</v>
      </c>
      <c r="BP3011" s="34">
        <f t="shared" si="347"/>
        <v>14.073363811195454</v>
      </c>
      <c r="BQ3011" s="34">
        <f>IF(AW3011="","",AW3011*$BH3011)</f>
        <v>1.6209481622730724</v>
      </c>
      <c r="BR3011" s="34"/>
      <c r="BS3011" s="34">
        <f t="shared" si="348"/>
        <v>5.0376121579254045</v>
      </c>
      <c r="BT3011" s="34"/>
      <c r="BU3011" s="34">
        <f t="shared" si="349"/>
        <v>0.95361062280022346</v>
      </c>
      <c r="BV3011" s="34">
        <f t="shared" si="350"/>
        <v>0.95361062280022346</v>
      </c>
      <c r="BW3011" s="34">
        <f t="shared" si="351"/>
        <v>1</v>
      </c>
      <c r="BX3011" s="34"/>
      <c r="BY3011" s="34">
        <f>IF(BV3011="","",IF(BQ3011=0,0,((BV3011/BQ3011)*AF3011)))</f>
        <v>3.1652190019705242</v>
      </c>
      <c r="BZ3011" s="34">
        <f>IF(BY3011="","",SUM(S3011:X3011,BY3011))</f>
        <v>97.856439001970514</v>
      </c>
      <c r="CA3011" s="18"/>
      <c r="CB3011" s="20">
        <v>1.6232E-2</v>
      </c>
      <c r="CC3011" s="20">
        <v>1.0186000000000001E-2</v>
      </c>
      <c r="CD3011" s="20">
        <v>4.6526999999999999E-2</v>
      </c>
      <c r="CE3011" s="20">
        <v>1.3545E-2</v>
      </c>
      <c r="CF3011" s="20">
        <v>9.0259999999999993E-3</v>
      </c>
      <c r="CG3011" s="20">
        <v>3.0384999999999999E-2</v>
      </c>
      <c r="CH3011" s="20"/>
      <c r="CI3011" s="21">
        <v>3.6681900000000001</v>
      </c>
      <c r="CJ3011" s="21">
        <v>2.5489600000000001</v>
      </c>
      <c r="CK3011" s="21">
        <v>-27.004000000000001</v>
      </c>
      <c r="CL3011" s="21">
        <v>0.367234</v>
      </c>
      <c r="CM3011" s="21">
        <v>3.2745000000000002</v>
      </c>
      <c r="CN3011" s="21">
        <v>0.34646500000000002</v>
      </c>
      <c r="CO3011" s="21"/>
      <c r="CP3011" s="20">
        <v>11.1008</v>
      </c>
      <c r="CQ3011" s="20">
        <v>56.4377</v>
      </c>
      <c r="CR3011" s="20">
        <v>11.132999999999999</v>
      </c>
      <c r="CS3011" s="20">
        <v>521.08900000000006</v>
      </c>
      <c r="CT3011" s="20"/>
      <c r="CU3011" s="22">
        <v>44319.834085648101</v>
      </c>
      <c r="CV3011" s="22"/>
    </row>
    <row r="3012" spans="1:100" s="17" customFormat="1" x14ac:dyDescent="0.25">
      <c r="A3012" s="17" t="s">
        <v>184</v>
      </c>
      <c r="B3012" s="17">
        <v>1414</v>
      </c>
      <c r="C3012" s="17">
        <v>15</v>
      </c>
      <c r="E3012" s="18">
        <v>0.76335600000000003</v>
      </c>
      <c r="F3012" s="18">
        <v>0.29826399999999997</v>
      </c>
      <c r="G3012" s="18">
        <v>0</v>
      </c>
      <c r="H3012" s="18">
        <v>17.744499999999999</v>
      </c>
      <c r="I3012" s="18">
        <v>0.31309700000000001</v>
      </c>
      <c r="J3012" s="18">
        <v>36.982900000000001</v>
      </c>
      <c r="K3012" s="18">
        <v>43.556699999999999</v>
      </c>
      <c r="L3012" s="18">
        <v>0.34119100000000002</v>
      </c>
      <c r="M3012" s="18">
        <v>100</v>
      </c>
      <c r="N3012" s="18"/>
      <c r="O3012" s="18">
        <v>7.0651000000000005E-2</v>
      </c>
      <c r="P3012" s="18">
        <v>43.485999999999997</v>
      </c>
      <c r="Q3012" s="18">
        <f t="shared" si="345"/>
        <v>99.929349000000002</v>
      </c>
      <c r="R3012" s="18"/>
      <c r="S3012" s="18">
        <v>1.0289900000000001</v>
      </c>
      <c r="T3012" s="18">
        <v>0.494612</v>
      </c>
      <c r="U3012" s="18">
        <v>0</v>
      </c>
      <c r="V3012" s="18">
        <v>40.6599</v>
      </c>
      <c r="W3012" s="18">
        <v>0.31309700000000001</v>
      </c>
      <c r="X3012" s="18">
        <v>51.746600000000001</v>
      </c>
      <c r="Y3012" s="18">
        <v>5.75692</v>
      </c>
      <c r="Z3012" s="18">
        <v>100</v>
      </c>
      <c r="AA3012" s="19"/>
      <c r="AB3012" s="18">
        <f>IF(Z3012="","",Z3012-O3012)</f>
        <v>99.929349000000002</v>
      </c>
      <c r="AC3012" s="18">
        <f t="shared" si="346"/>
        <v>94.172429000000008</v>
      </c>
      <c r="AD3012" s="18"/>
      <c r="AE3012" s="34">
        <f>IF(M3012="","",IF(M3012&gt;100,M3012, M3012+O3012))</f>
        <v>100.070651</v>
      </c>
      <c r="AF3012" s="37">
        <f>IF(AE3012="","",IF(AE3012="* * *", Y3012, AE3012-SUM(S3012:X3012)))</f>
        <v>5.8274519999999939</v>
      </c>
      <c r="AG3012" s="54"/>
      <c r="AH3012" s="33"/>
      <c r="AI3012" s="34">
        <f>IF(S3012="","",IF(AI$6=0, 0, S3012/AI$6))</f>
        <v>1.6602252313447117E-2</v>
      </c>
      <c r="AJ3012" s="34">
        <f>IF(T3012="","",IF(AJ$6=0, 0, T3012/AJ$6))</f>
        <v>1.2271758520676147E-2</v>
      </c>
      <c r="AK3012" s="34">
        <f>IF(U3012="","",IF(AK$6=0, 0, U3012/AK$6))</f>
        <v>0</v>
      </c>
      <c r="AL3012" s="34">
        <f>IF(V3012="","",IF(AL$6=0, 0, V3012/AL$6))</f>
        <v>0.28644924087241969</v>
      </c>
      <c r="AM3012" s="34">
        <f>IF(W3012="","",IF(AM$6=0, 0, W3012/AM$6))</f>
        <v>8.8316996459952331E-3</v>
      </c>
      <c r="AN3012" s="34">
        <f>IF(X3012="","",IF(AN$6=0, 0, X3012/AN$6))</f>
        <v>0.92277102718742299</v>
      </c>
      <c r="AO3012" s="34">
        <f>IF(Y3012="","",IF(AO$6=0, 0, Y3012/AO$6))</f>
        <v>0.3384955056262357</v>
      </c>
      <c r="AP3012" s="34"/>
      <c r="AQ3012" s="34">
        <f>IF(AI3012="","",AI3012*AI$4)</f>
        <v>3.3204504626894234E-2</v>
      </c>
      <c r="AR3012" s="33">
        <f>IF(AJ3012="","",AJ3012*AJ$4)</f>
        <v>1.2271758520676147E-2</v>
      </c>
      <c r="AS3012" s="34">
        <f>IF(AK3012="","",AK3012*AK$4)</f>
        <v>0</v>
      </c>
      <c r="AT3012" s="34">
        <f>IF(AL3012="","",AL3012*AL$4)</f>
        <v>0.57289848174483937</v>
      </c>
      <c r="AU3012" s="34">
        <f>IF(AM3012="","",AM3012*AM$4)</f>
        <v>8.8316996459952331E-3</v>
      </c>
      <c r="AV3012" s="34">
        <f>IF(AN3012="","",AN3012*AN$4)</f>
        <v>0.92277102718742299</v>
      </c>
      <c r="AW3012" s="34">
        <f>IF(AO3012="","",AO3012*AO$4)</f>
        <v>0.3384955056262357</v>
      </c>
      <c r="AX3012" s="34"/>
      <c r="AY3012" s="34">
        <f>IF(AQ3012="","",AI3012*AI$5)</f>
        <v>1.6602252313447117E-2</v>
      </c>
      <c r="AZ3012" s="34">
        <f>IF(AR3012="","",AJ3012*AJ$5)</f>
        <v>1.2271758520676147E-2</v>
      </c>
      <c r="BA3012" s="34">
        <f>IF(AS3012="","",AK3012*AK$5)</f>
        <v>0</v>
      </c>
      <c r="BB3012" s="34">
        <f>IF(AT3012="","",AL3012*AL$5)</f>
        <v>1.4322462043620985</v>
      </c>
      <c r="BC3012" s="34">
        <f>IF(AU3012="","",AM3012*AM$5)</f>
        <v>0</v>
      </c>
      <c r="BD3012" s="34">
        <f>IF(AV3012="","",AN3012*AN$5)</f>
        <v>0.92277102718742299</v>
      </c>
      <c r="BE3012" s="34">
        <f>IF(AW3012="","",AO3012*AO$5)</f>
        <v>0.3384955056262357</v>
      </c>
      <c r="BF3012" s="34">
        <f>IF(BE3012="","",SUM(AY3012:BE3012))</f>
        <v>2.7223867480098805</v>
      </c>
      <c r="BG3012" s="34"/>
      <c r="BH3012" s="34">
        <f>IF(AT3012="","",3/AT3012)</f>
        <v>5.2365298488191074</v>
      </c>
      <c r="BI3012" s="34"/>
      <c r="BJ3012" s="34">
        <f>IF(AQ3012="","",AQ3012*$BH3012)</f>
        <v>0.1738763795939838</v>
      </c>
      <c r="BK3012" s="34">
        <f>IF(AR3012="","",AR3012*$BH3012)</f>
        <v>6.4261429791020855E-2</v>
      </c>
      <c r="BL3012" s="34">
        <f>IF(AS3012="","",AS3012*$BH3012)</f>
        <v>0</v>
      </c>
      <c r="BM3012" s="34">
        <f>IF(AT3012="","",AT3012*$BH3012)</f>
        <v>3</v>
      </c>
      <c r="BN3012" s="34">
        <f>IF(AU3012="","",AU3012*$BH3012)</f>
        <v>4.6247458812059182E-2</v>
      </c>
      <c r="BO3012" s="34">
        <f>IF(AV3012="","",AV3012*$BH3012)</f>
        <v>4.8321180274924087</v>
      </c>
      <c r="BP3012" s="34">
        <f t="shared" si="347"/>
        <v>14.25585946598332</v>
      </c>
      <c r="BQ3012" s="34">
        <f>IF(AW3012="","",AW3012*$BH3012)</f>
        <v>1.7725418189028994</v>
      </c>
      <c r="BR3012" s="34"/>
      <c r="BS3012" s="34">
        <f t="shared" si="348"/>
        <v>5.0702558368774131</v>
      </c>
      <c r="BT3012" s="34"/>
      <c r="BU3012" s="34">
        <f t="shared" si="349"/>
        <v>0.95375254118794084</v>
      </c>
      <c r="BV3012" s="34">
        <f t="shared" si="350"/>
        <v>0.95375254118794084</v>
      </c>
      <c r="BW3012" s="34">
        <f t="shared" si="351"/>
        <v>1</v>
      </c>
      <c r="BX3012" s="34"/>
      <c r="BY3012" s="34">
        <f>IF(BV3012="","",IF(BQ3012=0,0,((BV3012/BQ3012)*AF3012)))</f>
        <v>3.1355802691813439</v>
      </c>
      <c r="BZ3012" s="34">
        <f>IF(BY3012="","",SUM(S3012:X3012,BY3012))</f>
        <v>97.378779269181351</v>
      </c>
      <c r="CA3012" s="18"/>
      <c r="CB3012" s="20">
        <v>1.5726E-2</v>
      </c>
      <c r="CC3012" s="20">
        <v>9.9030000000000003E-3</v>
      </c>
      <c r="CD3012" s="20">
        <v>4.7265000000000001E-2</v>
      </c>
      <c r="CE3012" s="20">
        <v>1.2135E-2</v>
      </c>
      <c r="CF3012" s="20">
        <v>8.9440000000000006E-3</v>
      </c>
      <c r="CG3012" s="20">
        <v>2.9780000000000001E-2</v>
      </c>
      <c r="CH3012" s="20"/>
      <c r="CI3012" s="21">
        <v>3.62805</v>
      </c>
      <c r="CJ3012" s="21">
        <v>2.6118999999999999</v>
      </c>
      <c r="CK3012" s="21">
        <v>-17.082000000000001</v>
      </c>
      <c r="CL3012" s="21">
        <v>0.36859199999999998</v>
      </c>
      <c r="CM3012" s="21">
        <v>3.29108</v>
      </c>
      <c r="CN3012" s="21">
        <v>0.34678199999999998</v>
      </c>
      <c r="CO3012" s="21"/>
      <c r="CP3012" s="20">
        <v>11.086399999999999</v>
      </c>
      <c r="CQ3012" s="20">
        <v>56.400300000000001</v>
      </c>
      <c r="CR3012" s="20">
        <v>11.134</v>
      </c>
      <c r="CS3012" s="20">
        <v>561.16499999999996</v>
      </c>
      <c r="CT3012" s="20"/>
      <c r="CU3012" s="22">
        <v>44319.835879629602</v>
      </c>
      <c r="CV3012" s="22"/>
    </row>
    <row r="3013" spans="1:100" s="17" customFormat="1" x14ac:dyDescent="0.25">
      <c r="A3013" s="17" t="s">
        <v>184</v>
      </c>
      <c r="B3013" s="17">
        <v>1415</v>
      </c>
      <c r="C3013" s="17">
        <v>16</v>
      </c>
      <c r="E3013" s="18">
        <v>0.75878100000000004</v>
      </c>
      <c r="F3013" s="18">
        <v>0.31123400000000001</v>
      </c>
      <c r="G3013" s="18">
        <v>0</v>
      </c>
      <c r="H3013" s="18">
        <v>17.8826</v>
      </c>
      <c r="I3013" s="18">
        <v>0.33316800000000002</v>
      </c>
      <c r="J3013" s="18">
        <v>36.868899999999996</v>
      </c>
      <c r="K3013" s="18">
        <v>43.515599999999999</v>
      </c>
      <c r="L3013" s="18">
        <v>0.32979700000000001</v>
      </c>
      <c r="M3013" s="18">
        <v>100</v>
      </c>
      <c r="N3013" s="18"/>
      <c r="O3013" s="18">
        <v>7.5179999999999997E-2</v>
      </c>
      <c r="P3013" s="18">
        <v>43.440399999999997</v>
      </c>
      <c r="Q3013" s="18">
        <f t="shared" si="345"/>
        <v>99.924819999999997</v>
      </c>
      <c r="R3013" s="18"/>
      <c r="S3013" s="18">
        <v>1.0228200000000001</v>
      </c>
      <c r="T3013" s="18">
        <v>0.51612000000000002</v>
      </c>
      <c r="U3013" s="18">
        <v>0</v>
      </c>
      <c r="V3013" s="18">
        <v>40.976300000000002</v>
      </c>
      <c r="W3013" s="18">
        <v>0.33316800000000002</v>
      </c>
      <c r="X3013" s="18">
        <v>51.587000000000003</v>
      </c>
      <c r="Y3013" s="18">
        <v>5.5646699999999996</v>
      </c>
      <c r="Z3013" s="18">
        <v>100</v>
      </c>
      <c r="AA3013" s="19"/>
      <c r="AB3013" s="18">
        <f>IF(Z3013="","",Z3013-O3013)</f>
        <v>99.924819999999997</v>
      </c>
      <c r="AC3013" s="18">
        <f t="shared" si="346"/>
        <v>94.360150000000004</v>
      </c>
      <c r="AD3013" s="18"/>
      <c r="AE3013" s="34">
        <f>IF(M3013="","",IF(M3013&gt;100,M3013, M3013+O3013))</f>
        <v>100.07518</v>
      </c>
      <c r="AF3013" s="37">
        <f>IF(AE3013="","",IF(AE3013="* * *", Y3013, AE3013-SUM(S3013:X3013)))</f>
        <v>5.6397719999999936</v>
      </c>
      <c r="AG3013" s="54"/>
      <c r="AH3013" s="33"/>
      <c r="AI3013" s="34">
        <f>IF(S3013="","",IF(AI$6=0, 0, S3013/AI$6))</f>
        <v>1.6502702369546818E-2</v>
      </c>
      <c r="AJ3013" s="34">
        <f>IF(T3013="","",IF(AJ$6=0, 0, T3013/AJ$6))</f>
        <v>1.2805390907805256E-2</v>
      </c>
      <c r="AK3013" s="34">
        <f>IF(U3013="","",IF(AK$6=0, 0, U3013/AK$6))</f>
        <v>0</v>
      </c>
      <c r="AL3013" s="34">
        <f>IF(V3013="","",IF(AL$6=0, 0, V3013/AL$6))</f>
        <v>0.28867828078181529</v>
      </c>
      <c r="AM3013" s="34">
        <f>IF(W3013="","",IF(AM$6=0, 0, W3013/AM$6))</f>
        <v>9.397853405356614E-3</v>
      </c>
      <c r="AN3013" s="34">
        <f>IF(X3013="","",IF(AN$6=0, 0, X3013/AN$6))</f>
        <v>0.91992496085767173</v>
      </c>
      <c r="AO3013" s="34">
        <f>IF(Y3013="","",IF(AO$6=0, 0, Y3013/AO$6))</f>
        <v>0.32719158600313097</v>
      </c>
      <c r="AP3013" s="34"/>
      <c r="AQ3013" s="34">
        <f>IF(AI3013="","",AI3013*AI$4)</f>
        <v>3.3005404739093636E-2</v>
      </c>
      <c r="AR3013" s="33">
        <f>IF(AJ3013="","",AJ3013*AJ$4)</f>
        <v>1.2805390907805256E-2</v>
      </c>
      <c r="AS3013" s="34">
        <f>IF(AK3013="","",AK3013*AK$4)</f>
        <v>0</v>
      </c>
      <c r="AT3013" s="34">
        <f>IF(AL3013="","",AL3013*AL$4)</f>
        <v>0.57735656156363058</v>
      </c>
      <c r="AU3013" s="34">
        <f>IF(AM3013="","",AM3013*AM$4)</f>
        <v>9.397853405356614E-3</v>
      </c>
      <c r="AV3013" s="34">
        <f>IF(AN3013="","",AN3013*AN$4)</f>
        <v>0.91992496085767173</v>
      </c>
      <c r="AW3013" s="34">
        <f>IF(AO3013="","",AO3013*AO$4)</f>
        <v>0.32719158600313097</v>
      </c>
      <c r="AX3013" s="34"/>
      <c r="AY3013" s="34">
        <f>IF(AQ3013="","",AI3013*AI$5)</f>
        <v>1.6502702369546818E-2</v>
      </c>
      <c r="AZ3013" s="34">
        <f>IF(AR3013="","",AJ3013*AJ$5)</f>
        <v>1.2805390907805256E-2</v>
      </c>
      <c r="BA3013" s="34">
        <f>IF(AS3013="","",AK3013*AK$5)</f>
        <v>0</v>
      </c>
      <c r="BB3013" s="34">
        <f>IF(AT3013="","",AL3013*AL$5)</f>
        <v>1.4433914039090765</v>
      </c>
      <c r="BC3013" s="34">
        <f>IF(AU3013="","",AM3013*AM$5)</f>
        <v>0</v>
      </c>
      <c r="BD3013" s="34">
        <f>IF(AV3013="","",AN3013*AN$5)</f>
        <v>0.91992496085767173</v>
      </c>
      <c r="BE3013" s="34">
        <f>IF(AW3013="","",AO3013*AO$5)</f>
        <v>0.32719158600313097</v>
      </c>
      <c r="BF3013" s="34">
        <f>IF(BE3013="","",SUM(AY3013:BE3013))</f>
        <v>2.7198160440472314</v>
      </c>
      <c r="BG3013" s="34"/>
      <c r="BH3013" s="34">
        <f>IF(AT3013="","",3/AT3013)</f>
        <v>5.1960957919577906</v>
      </c>
      <c r="BI3013" s="34"/>
      <c r="BJ3013" s="34">
        <f>IF(AQ3013="","",AQ3013*$BH3013)</f>
        <v>0.17149924467666816</v>
      </c>
      <c r="BK3013" s="34">
        <f>IF(AR3013="","",AR3013*$BH3013)</f>
        <v>6.6538037810421446E-2</v>
      </c>
      <c r="BL3013" s="34">
        <f>IF(AS3013="","",AS3013*$BH3013)</f>
        <v>0</v>
      </c>
      <c r="BM3013" s="34">
        <f>IF(AT3013="","",AT3013*$BH3013)</f>
        <v>3</v>
      </c>
      <c r="BN3013" s="34">
        <f>IF(AU3013="","",AU3013*$BH3013)</f>
        <v>4.8832146533009692E-2</v>
      </c>
      <c r="BO3013" s="34">
        <f>IF(AV3013="","",AV3013*$BH3013)</f>
        <v>4.7800182180294835</v>
      </c>
      <c r="BP3013" s="34">
        <f t="shared" si="347"/>
        <v>14.132424701373104</v>
      </c>
      <c r="BQ3013" s="34">
        <f>IF(AW3013="","",AW3013*$BH3013)</f>
        <v>1.7001188231948643</v>
      </c>
      <c r="BR3013" s="34"/>
      <c r="BS3013" s="34">
        <f t="shared" si="348"/>
        <v>5.0180555005165735</v>
      </c>
      <c r="BT3013" s="34"/>
      <c r="BU3013" s="34">
        <f t="shared" si="349"/>
        <v>0.95116785346699029</v>
      </c>
      <c r="BV3013" s="34">
        <f t="shared" si="350"/>
        <v>0.95116785346699029</v>
      </c>
      <c r="BW3013" s="34">
        <f t="shared" si="351"/>
        <v>1</v>
      </c>
      <c r="BX3013" s="34"/>
      <c r="BY3013" s="34">
        <f>IF(BV3013="","",IF(BQ3013=0,0,((BV3013/BQ3013)*AF3013)))</f>
        <v>3.1552911208891277</v>
      </c>
      <c r="BZ3013" s="34">
        <f>IF(BY3013="","",SUM(S3013:X3013,BY3013))</f>
        <v>97.590699120889141</v>
      </c>
      <c r="CA3013" s="18"/>
      <c r="CB3013" s="20">
        <v>1.6528999999999999E-2</v>
      </c>
      <c r="CC3013" s="20">
        <v>1.0145E-2</v>
      </c>
      <c r="CD3013" s="20">
        <v>4.7396000000000001E-2</v>
      </c>
      <c r="CE3013" s="20">
        <v>1.2555E-2</v>
      </c>
      <c r="CF3013" s="20">
        <v>8.4010000000000005E-3</v>
      </c>
      <c r="CG3013" s="20">
        <v>3.1192999999999999E-2</v>
      </c>
      <c r="CH3013" s="20"/>
      <c r="CI3013" s="21">
        <v>3.6666500000000002</v>
      </c>
      <c r="CJ3013" s="21">
        <v>2.5589</v>
      </c>
      <c r="CK3013" s="21">
        <v>-16.666</v>
      </c>
      <c r="CL3013" s="21">
        <v>0.367205</v>
      </c>
      <c r="CM3013" s="21">
        <v>3.13348</v>
      </c>
      <c r="CN3013" s="21">
        <v>0.34753400000000001</v>
      </c>
      <c r="CO3013" s="21"/>
      <c r="CP3013" s="20">
        <v>11.071999999999999</v>
      </c>
      <c r="CQ3013" s="20">
        <v>56.363</v>
      </c>
      <c r="CR3013" s="20">
        <v>11.135</v>
      </c>
      <c r="CS3013" s="20">
        <v>601.14800000000002</v>
      </c>
      <c r="CT3013" s="20"/>
      <c r="CU3013" s="22">
        <v>44319.837696759299</v>
      </c>
      <c r="CV3013" s="22"/>
    </row>
    <row r="3014" spans="1:100" s="17" customFormat="1" x14ac:dyDescent="0.25">
      <c r="A3014" s="17" t="s">
        <v>184</v>
      </c>
      <c r="B3014" s="17">
        <v>1416</v>
      </c>
      <c r="C3014" s="17">
        <v>17</v>
      </c>
      <c r="E3014" s="18">
        <v>0.774953</v>
      </c>
      <c r="F3014" s="18">
        <v>0.30163400000000001</v>
      </c>
      <c r="G3014" s="18">
        <v>0</v>
      </c>
      <c r="H3014" s="18">
        <v>17.956900000000001</v>
      </c>
      <c r="I3014" s="18">
        <v>0.31507099999999999</v>
      </c>
      <c r="J3014" s="18">
        <v>36.873100000000001</v>
      </c>
      <c r="K3014" s="18">
        <v>43.458300000000001</v>
      </c>
      <c r="L3014" s="18">
        <v>0.32007400000000003</v>
      </c>
      <c r="M3014" s="18">
        <v>100</v>
      </c>
      <c r="N3014" s="18"/>
      <c r="O3014" s="18">
        <v>7.1096000000000006E-2</v>
      </c>
      <c r="P3014" s="18">
        <v>43.3872</v>
      </c>
      <c r="Q3014" s="18">
        <f t="shared" si="345"/>
        <v>99.928904000000003</v>
      </c>
      <c r="R3014" s="18"/>
      <c r="S3014" s="18">
        <v>1.0446200000000001</v>
      </c>
      <c r="T3014" s="18">
        <v>0.50019999999999998</v>
      </c>
      <c r="U3014" s="18">
        <v>0</v>
      </c>
      <c r="V3014" s="18">
        <v>41.146599999999999</v>
      </c>
      <c r="W3014" s="18">
        <v>0.31507099999999999</v>
      </c>
      <c r="X3014" s="18">
        <v>51.5929</v>
      </c>
      <c r="Y3014" s="18">
        <v>5.4006100000000004</v>
      </c>
      <c r="Z3014" s="18">
        <v>100</v>
      </c>
      <c r="AA3014" s="19"/>
      <c r="AB3014" s="18">
        <f>IF(Z3014="","",Z3014-O3014)</f>
        <v>99.928904000000003</v>
      </c>
      <c r="AC3014" s="18">
        <f t="shared" si="346"/>
        <v>94.528294000000002</v>
      </c>
      <c r="AD3014" s="18"/>
      <c r="AE3014" s="34">
        <f>IF(M3014="","",IF(M3014&gt;100,M3014, M3014+O3014))</f>
        <v>100.071096</v>
      </c>
      <c r="AF3014" s="37">
        <f>IF(AE3014="","",IF(AE3014="* * *", Y3014, AE3014-SUM(S3014:X3014)))</f>
        <v>5.471705</v>
      </c>
      <c r="AG3014" s="54"/>
      <c r="AH3014" s="33"/>
      <c r="AI3014" s="34">
        <f>IF(S3014="","",IF(AI$6=0, 0, S3014/AI$6))</f>
        <v>1.6854434748319349E-2</v>
      </c>
      <c r="AJ3014" s="34">
        <f>IF(T3014="","",IF(AJ$6=0, 0, T3014/AJ$6))</f>
        <v>1.2410401712943091E-2</v>
      </c>
      <c r="AK3014" s="34">
        <f>IF(U3014="","",IF(AK$6=0, 0, U3014/AK$6))</f>
        <v>0</v>
      </c>
      <c r="AL3014" s="34">
        <f>IF(V3014="","",IF(AL$6=0, 0, V3014/AL$6))</f>
        <v>0.28987804530953359</v>
      </c>
      <c r="AM3014" s="34">
        <f>IF(W3014="","",IF(AM$6=0, 0, W3014/AM$6))</f>
        <v>8.8873813519879264E-3</v>
      </c>
      <c r="AN3014" s="34">
        <f>IF(X3014="","",IF(AN$6=0, 0, X3014/AN$6))</f>
        <v>0.92003017258289432</v>
      </c>
      <c r="AO3014" s="34">
        <f>IF(Y3014="","",IF(AO$6=0, 0, Y3014/AO$6))</f>
        <v>0.3175451826046054</v>
      </c>
      <c r="AP3014" s="34"/>
      <c r="AQ3014" s="34">
        <f>IF(AI3014="","",AI3014*AI$4)</f>
        <v>3.3708869496638698E-2</v>
      </c>
      <c r="AR3014" s="33">
        <f>IF(AJ3014="","",AJ3014*AJ$4)</f>
        <v>1.2410401712943091E-2</v>
      </c>
      <c r="AS3014" s="34">
        <f>IF(AK3014="","",AK3014*AK$4)</f>
        <v>0</v>
      </c>
      <c r="AT3014" s="34">
        <f>IF(AL3014="","",AL3014*AL$4)</f>
        <v>0.57975609061906719</v>
      </c>
      <c r="AU3014" s="34">
        <f>IF(AM3014="","",AM3014*AM$4)</f>
        <v>8.8873813519879264E-3</v>
      </c>
      <c r="AV3014" s="34">
        <f>IF(AN3014="","",AN3014*AN$4)</f>
        <v>0.92003017258289432</v>
      </c>
      <c r="AW3014" s="34">
        <f>IF(AO3014="","",AO3014*AO$4)</f>
        <v>0.3175451826046054</v>
      </c>
      <c r="AX3014" s="34"/>
      <c r="AY3014" s="34">
        <f>IF(AQ3014="","",AI3014*AI$5)</f>
        <v>1.6854434748319349E-2</v>
      </c>
      <c r="AZ3014" s="34">
        <f>IF(AR3014="","",AJ3014*AJ$5)</f>
        <v>1.2410401712943091E-2</v>
      </c>
      <c r="BA3014" s="34">
        <f>IF(AS3014="","",AK3014*AK$5)</f>
        <v>0</v>
      </c>
      <c r="BB3014" s="34">
        <f>IF(AT3014="","",AL3014*AL$5)</f>
        <v>1.4493902265476679</v>
      </c>
      <c r="BC3014" s="34">
        <f>IF(AU3014="","",AM3014*AM$5)</f>
        <v>0</v>
      </c>
      <c r="BD3014" s="34">
        <f>IF(AV3014="","",AN3014*AN$5)</f>
        <v>0.92003017258289432</v>
      </c>
      <c r="BE3014" s="34">
        <f>IF(AW3014="","",AO3014*AO$5)</f>
        <v>0.3175451826046054</v>
      </c>
      <c r="BF3014" s="34">
        <f>IF(BE3014="","",SUM(AY3014:BE3014))</f>
        <v>2.7162304181964299</v>
      </c>
      <c r="BG3014" s="34"/>
      <c r="BH3014" s="34">
        <f>IF(AT3014="","",3/AT3014)</f>
        <v>5.1745898810594317</v>
      </c>
      <c r="BI3014" s="34"/>
      <c r="BJ3014" s="34">
        <f>IF(AQ3014="","",AQ3014*$BH3014)</f>
        <v>0.17442957499925954</v>
      </c>
      <c r="BK3014" s="34">
        <f>IF(AR3014="","",AR3014*$BH3014)</f>
        <v>6.4218739123677954E-2</v>
      </c>
      <c r="BL3014" s="34">
        <f>IF(AS3014="","",AS3014*$BH3014)</f>
        <v>0</v>
      </c>
      <c r="BM3014" s="34">
        <f>IF(AT3014="","",AT3014*$BH3014)</f>
        <v>3</v>
      </c>
      <c r="BN3014" s="34">
        <f>IF(AU3014="","",AU3014*$BH3014)</f>
        <v>4.5988553613113013E-2</v>
      </c>
      <c r="BO3014" s="34">
        <f>IF(AV3014="","",AV3014*$BH3014)</f>
        <v>4.7607788213168076</v>
      </c>
      <c r="BP3014" s="34">
        <f t="shared" si="347"/>
        <v>14.055378436625075</v>
      </c>
      <c r="BQ3014" s="34">
        <f>IF(AW3014="","",AW3014*$BH3014)</f>
        <v>1.6431660886849606</v>
      </c>
      <c r="BR3014" s="34"/>
      <c r="BS3014" s="34">
        <f t="shared" si="348"/>
        <v>4.9994271354397455</v>
      </c>
      <c r="BT3014" s="34"/>
      <c r="BU3014" s="34">
        <f t="shared" si="349"/>
        <v>0.95401144638688695</v>
      </c>
      <c r="BV3014" s="34">
        <f t="shared" si="350"/>
        <v>0.95401144638688695</v>
      </c>
      <c r="BW3014" s="34">
        <f t="shared" si="351"/>
        <v>1</v>
      </c>
      <c r="BX3014" s="34"/>
      <c r="BY3014" s="34">
        <f>IF(BV3014="","",IF(BQ3014=0,0,((BV3014/BQ3014)*AF3014)))</f>
        <v>3.1768360101869102</v>
      </c>
      <c r="BZ3014" s="34">
        <f>IF(BY3014="","",SUM(S3014:X3014,BY3014))</f>
        <v>97.776227010186901</v>
      </c>
      <c r="CA3014" s="18"/>
      <c r="CB3014" s="20">
        <v>1.5258000000000001E-2</v>
      </c>
      <c r="CC3014" s="20">
        <v>1.0154E-2</v>
      </c>
      <c r="CD3014" s="20">
        <v>4.6931E-2</v>
      </c>
      <c r="CE3014" s="20">
        <v>1.2548999999999999E-2</v>
      </c>
      <c r="CF3014" s="20">
        <v>8.5199999999999998E-3</v>
      </c>
      <c r="CG3014" s="20">
        <v>3.0282E-2</v>
      </c>
      <c r="CH3014" s="20"/>
      <c r="CI3014" s="21">
        <v>3.5805199999999999</v>
      </c>
      <c r="CJ3014" s="21">
        <v>2.6150899999999999</v>
      </c>
      <c r="CK3014" s="21">
        <v>-19.36</v>
      </c>
      <c r="CL3014" s="21">
        <v>0.36644500000000002</v>
      </c>
      <c r="CM3014" s="21">
        <v>3.24796</v>
      </c>
      <c r="CN3014" s="21">
        <v>0.34740500000000002</v>
      </c>
      <c r="CO3014" s="21"/>
      <c r="CP3014" s="20">
        <v>11.057700000000001</v>
      </c>
      <c r="CQ3014" s="20">
        <v>56.325499999999998</v>
      </c>
      <c r="CR3014" s="20">
        <v>11.135999999999999</v>
      </c>
      <c r="CS3014" s="20">
        <v>641.28</v>
      </c>
      <c r="CT3014" s="20"/>
      <c r="CU3014" s="22">
        <v>44319.839502314797</v>
      </c>
      <c r="CV3014" s="22"/>
    </row>
    <row r="3015" spans="1:100" s="17" customFormat="1" x14ac:dyDescent="0.25">
      <c r="A3015" s="17" t="s">
        <v>184</v>
      </c>
      <c r="B3015" s="17">
        <v>1417</v>
      </c>
      <c r="C3015" s="17">
        <v>18</v>
      </c>
      <c r="E3015" s="18">
        <v>0.76375199999999999</v>
      </c>
      <c r="F3015" s="18">
        <v>0.29821300000000001</v>
      </c>
      <c r="G3015" s="18">
        <v>0</v>
      </c>
      <c r="H3015" s="18">
        <v>17.9406</v>
      </c>
      <c r="I3015" s="18">
        <v>0.33039299999999999</v>
      </c>
      <c r="J3015" s="18">
        <v>36.836599999999997</v>
      </c>
      <c r="K3015" s="18">
        <v>43.504800000000003</v>
      </c>
      <c r="L3015" s="18">
        <v>0.32563999999999999</v>
      </c>
      <c r="M3015" s="18">
        <v>100</v>
      </c>
      <c r="N3015" s="18"/>
      <c r="O3015" s="18">
        <v>7.4553999999999995E-2</v>
      </c>
      <c r="P3015" s="18">
        <v>43.430300000000003</v>
      </c>
      <c r="Q3015" s="18">
        <f t="shared" si="345"/>
        <v>99.925445999999994</v>
      </c>
      <c r="R3015" s="18"/>
      <c r="S3015" s="18">
        <v>1.02952</v>
      </c>
      <c r="T3015" s="18">
        <v>0.49452699999999999</v>
      </c>
      <c r="U3015" s="18">
        <v>0</v>
      </c>
      <c r="V3015" s="18">
        <v>41.109299999999998</v>
      </c>
      <c r="W3015" s="18">
        <v>0.33039299999999999</v>
      </c>
      <c r="X3015" s="18">
        <v>51.541800000000002</v>
      </c>
      <c r="Y3015" s="18">
        <v>5.4945199999999996</v>
      </c>
      <c r="Z3015" s="18">
        <v>100</v>
      </c>
      <c r="AA3015" s="19"/>
      <c r="AB3015" s="18">
        <f>IF(Z3015="","",Z3015-O3015)</f>
        <v>99.925445999999994</v>
      </c>
      <c r="AC3015" s="18">
        <f t="shared" si="346"/>
        <v>94.430925999999999</v>
      </c>
      <c r="AD3015" s="18"/>
      <c r="AE3015" s="34">
        <f>IF(M3015="","",IF(M3015&gt;100,M3015, M3015+O3015))</f>
        <v>100.07455400000001</v>
      </c>
      <c r="AF3015" s="37">
        <f>IF(AE3015="","",IF(AE3015="* * *", Y3015, AE3015-SUM(S3015:X3015)))</f>
        <v>5.5690140000000099</v>
      </c>
      <c r="AG3015" s="54"/>
      <c r="AH3015" s="33"/>
      <c r="AI3015" s="34">
        <f>IF(S3015="","",IF(AI$6=0, 0, S3015/AI$6))</f>
        <v>1.6610803605224614E-2</v>
      </c>
      <c r="AJ3015" s="34">
        <f>IF(T3015="","",IF(AJ$6=0, 0, T3015/AJ$6))</f>
        <v>1.2269649595954835E-2</v>
      </c>
      <c r="AK3015" s="34">
        <f>IF(U3015="","",IF(AK$6=0, 0, U3015/AK$6))</f>
        <v>0</v>
      </c>
      <c r="AL3015" s="34">
        <f>IF(V3015="","",IF(AL$6=0, 0, V3015/AL$6))</f>
        <v>0.28961526658443731</v>
      </c>
      <c r="AM3015" s="34">
        <f>IF(W3015="","",IF(AM$6=0, 0, W3015/AM$6))</f>
        <v>9.3195774508836003E-3</v>
      </c>
      <c r="AN3015" s="34">
        <f>IF(X3015="","",IF(AN$6=0, 0, X3015/AN$6))</f>
        <v>0.91911893204749151</v>
      </c>
      <c r="AO3015" s="34">
        <f>IF(Y3015="","",IF(AO$6=0, 0, Y3015/AO$6))</f>
        <v>0.32306690479865352</v>
      </c>
      <c r="AP3015" s="34"/>
      <c r="AQ3015" s="34">
        <f>IF(AI3015="","",AI3015*AI$4)</f>
        <v>3.3221607210449228E-2</v>
      </c>
      <c r="AR3015" s="33">
        <f>IF(AJ3015="","",AJ3015*AJ$4)</f>
        <v>1.2269649595954835E-2</v>
      </c>
      <c r="AS3015" s="34">
        <f>IF(AK3015="","",AK3015*AK$4)</f>
        <v>0</v>
      </c>
      <c r="AT3015" s="34">
        <f>IF(AL3015="","",AL3015*AL$4)</f>
        <v>0.57923053316887463</v>
      </c>
      <c r="AU3015" s="34">
        <f>IF(AM3015="","",AM3015*AM$4)</f>
        <v>9.3195774508836003E-3</v>
      </c>
      <c r="AV3015" s="34">
        <f>IF(AN3015="","",AN3015*AN$4)</f>
        <v>0.91911893204749151</v>
      </c>
      <c r="AW3015" s="34">
        <f>IF(AO3015="","",AO3015*AO$4)</f>
        <v>0.32306690479865352</v>
      </c>
      <c r="AX3015" s="34"/>
      <c r="AY3015" s="34">
        <f>IF(AQ3015="","",AI3015*AI$5)</f>
        <v>1.6610803605224614E-2</v>
      </c>
      <c r="AZ3015" s="34">
        <f>IF(AR3015="","",AJ3015*AJ$5)</f>
        <v>1.2269649595954835E-2</v>
      </c>
      <c r="BA3015" s="34">
        <f>IF(AS3015="","",AK3015*AK$5)</f>
        <v>0</v>
      </c>
      <c r="BB3015" s="34">
        <f>IF(AT3015="","",AL3015*AL$5)</f>
        <v>1.4480763329221866</v>
      </c>
      <c r="BC3015" s="34">
        <f>IF(AU3015="","",AM3015*AM$5)</f>
        <v>0</v>
      </c>
      <c r="BD3015" s="34">
        <f>IF(AV3015="","",AN3015*AN$5)</f>
        <v>0.91911893204749151</v>
      </c>
      <c r="BE3015" s="34">
        <f>IF(AW3015="","",AO3015*AO$5)</f>
        <v>0.32306690479865352</v>
      </c>
      <c r="BF3015" s="34">
        <f>IF(BE3015="","",SUM(AY3015:BE3015))</f>
        <v>2.7191426229695113</v>
      </c>
      <c r="BG3015" s="34"/>
      <c r="BH3015" s="34">
        <f>IF(AT3015="","",3/AT3015)</f>
        <v>5.1792849793112516</v>
      </c>
      <c r="BI3015" s="34"/>
      <c r="BJ3015" s="34">
        <f>IF(AQ3015="","",AQ3015*$BH3015)</f>
        <v>0.17206417121365805</v>
      </c>
      <c r="BK3015" s="34">
        <f>IF(AR3015="","",AR3015*$BH3015)</f>
        <v>6.3548011853741246E-2</v>
      </c>
      <c r="BL3015" s="34">
        <f>IF(AS3015="","",AS3015*$BH3015)</f>
        <v>0</v>
      </c>
      <c r="BM3015" s="34">
        <f>IF(AT3015="","",AT3015*$BH3015)</f>
        <v>3</v>
      </c>
      <c r="BN3015" s="34">
        <f>IF(AU3015="","",AU3015*$BH3015)</f>
        <v>4.8268747504889277E-2</v>
      </c>
      <c r="BO3015" s="34">
        <f>IF(AV3015="","",AV3015*$BH3015)</f>
        <v>4.7603788789541719</v>
      </c>
      <c r="BP3015" s="34">
        <f t="shared" si="347"/>
        <v>14.083214543750987</v>
      </c>
      <c r="BQ3015" s="34">
        <f>IF(AW3015="","",AW3015*$BH3015)</f>
        <v>1.6732555673362444</v>
      </c>
      <c r="BR3015" s="34"/>
      <c r="BS3015" s="34">
        <f t="shared" si="348"/>
        <v>4.9959910620215711</v>
      </c>
      <c r="BT3015" s="34"/>
      <c r="BU3015" s="34">
        <f t="shared" si="349"/>
        <v>0.9517312524951107</v>
      </c>
      <c r="BV3015" s="34">
        <f t="shared" si="350"/>
        <v>0.9517312524951107</v>
      </c>
      <c r="BW3015" s="34">
        <f t="shared" si="351"/>
        <v>1</v>
      </c>
      <c r="BX3015" s="34"/>
      <c r="BY3015" s="34">
        <f>IF(BV3015="","",IF(BQ3015=0,0,((BV3015/BQ3015)*AF3015)))</f>
        <v>3.1676001997833052</v>
      </c>
      <c r="BZ3015" s="34">
        <f>IF(BY3015="","",SUM(S3015:X3015,BY3015))</f>
        <v>97.673140199783305</v>
      </c>
      <c r="CA3015" s="18"/>
      <c r="CB3015" s="20">
        <v>1.6129000000000001E-2</v>
      </c>
      <c r="CC3015" s="20">
        <v>1.0227E-2</v>
      </c>
      <c r="CD3015" s="20">
        <v>4.7479E-2</v>
      </c>
      <c r="CE3015" s="20">
        <v>1.2238000000000001E-2</v>
      </c>
      <c r="CF3015" s="20">
        <v>8.9929999999999993E-3</v>
      </c>
      <c r="CG3015" s="20">
        <v>3.1787999999999997E-2</v>
      </c>
      <c r="CH3015" s="20"/>
      <c r="CI3015" s="21">
        <v>3.6392500000000001</v>
      </c>
      <c r="CJ3015" s="21">
        <v>2.6426500000000002</v>
      </c>
      <c r="CK3015" s="21">
        <v>-18.347999999999999</v>
      </c>
      <c r="CL3015" s="21">
        <v>0.36655100000000002</v>
      </c>
      <c r="CM3015" s="21">
        <v>3.1908099999999999</v>
      </c>
      <c r="CN3015" s="21">
        <v>0.34781899999999999</v>
      </c>
      <c r="CO3015" s="21"/>
      <c r="CP3015" s="20">
        <v>11.043100000000001</v>
      </c>
      <c r="CQ3015" s="20">
        <v>56.288200000000003</v>
      </c>
      <c r="CR3015" s="20">
        <v>11.1365</v>
      </c>
      <c r="CS3015" s="20">
        <v>681.33600000000001</v>
      </c>
      <c r="CT3015" s="20"/>
      <c r="CU3015" s="22">
        <v>44319.841284722199</v>
      </c>
      <c r="CV3015" s="22"/>
    </row>
    <row r="3016" spans="1:100" s="17" customFormat="1" x14ac:dyDescent="0.25">
      <c r="A3016" s="17" t="s">
        <v>184</v>
      </c>
      <c r="B3016" s="17">
        <v>1418</v>
      </c>
      <c r="C3016" s="17">
        <v>19</v>
      </c>
      <c r="E3016" s="18">
        <v>0.76543399999999995</v>
      </c>
      <c r="F3016" s="18">
        <v>0.29359099999999999</v>
      </c>
      <c r="G3016" s="18">
        <v>0</v>
      </c>
      <c r="H3016" s="18">
        <v>17.915099999999999</v>
      </c>
      <c r="I3016" s="18">
        <v>0.342476</v>
      </c>
      <c r="J3016" s="18">
        <v>36.9009</v>
      </c>
      <c r="K3016" s="18">
        <v>43.459200000000003</v>
      </c>
      <c r="L3016" s="18">
        <v>0.32338499999999998</v>
      </c>
      <c r="M3016" s="18">
        <v>100</v>
      </c>
      <c r="N3016" s="18"/>
      <c r="O3016" s="18">
        <v>7.7280000000000001E-2</v>
      </c>
      <c r="P3016" s="18">
        <v>43.381900000000002</v>
      </c>
      <c r="Q3016" s="18">
        <f t="shared" si="345"/>
        <v>99.922719999999998</v>
      </c>
      <c r="R3016" s="18"/>
      <c r="S3016" s="18">
        <v>1.03179</v>
      </c>
      <c r="T3016" s="18">
        <v>0.48686200000000002</v>
      </c>
      <c r="U3016" s="18">
        <v>0</v>
      </c>
      <c r="V3016" s="18">
        <v>41.050699999999999</v>
      </c>
      <c r="W3016" s="18">
        <v>0.342476</v>
      </c>
      <c r="X3016" s="18">
        <v>51.631700000000002</v>
      </c>
      <c r="Y3016" s="18">
        <v>5.45648</v>
      </c>
      <c r="Z3016" s="18">
        <v>100</v>
      </c>
      <c r="AA3016" s="19"/>
      <c r="AB3016" s="18">
        <f>IF(Z3016="","",Z3016-O3016)</f>
        <v>99.922719999999998</v>
      </c>
      <c r="AC3016" s="18">
        <f t="shared" si="346"/>
        <v>94.466239999999999</v>
      </c>
      <c r="AD3016" s="18"/>
      <c r="AE3016" s="34">
        <f>IF(M3016="","",IF(M3016&gt;100,M3016, M3016+O3016))</f>
        <v>100.07728</v>
      </c>
      <c r="AF3016" s="37">
        <f>IF(AE3016="","",IF(AE3016="* * *", Y3016, AE3016-SUM(S3016:X3016)))</f>
        <v>5.5337519999999927</v>
      </c>
      <c r="AG3016" s="54"/>
      <c r="AH3016" s="33"/>
      <c r="AI3016" s="34">
        <f>IF(S3016="","",IF(AI$6=0, 0, S3016/AI$6))</f>
        <v>1.6647428949252762E-2</v>
      </c>
      <c r="AJ3016" s="34">
        <f>IF(T3016="","",IF(AJ$6=0, 0, T3016/AJ$6))</f>
        <v>1.207947420785066E-2</v>
      </c>
      <c r="AK3016" s="34">
        <f>IF(U3016="","",IF(AK$6=0, 0, U3016/AK$6))</f>
        <v>0</v>
      </c>
      <c r="AL3016" s="34">
        <f>IF(V3016="","",IF(AL$6=0, 0, V3016/AL$6))</f>
        <v>0.28920242923080086</v>
      </c>
      <c r="AM3016" s="34">
        <f>IF(W3016="","",IF(AM$6=0, 0, W3016/AM$6))</f>
        <v>9.6604092915673519E-3</v>
      </c>
      <c r="AN3016" s="34">
        <f>IF(X3016="","",IF(AN$6=0, 0, X3016/AN$6))</f>
        <v>0.92072207341995171</v>
      </c>
      <c r="AO3016" s="34">
        <f>IF(Y3016="","",IF(AO$6=0, 0, Y3016/AO$6))</f>
        <v>0.32083022806282568</v>
      </c>
      <c r="AP3016" s="34"/>
      <c r="AQ3016" s="34">
        <f>IF(AI3016="","",AI3016*AI$4)</f>
        <v>3.3294857898505524E-2</v>
      </c>
      <c r="AR3016" s="33">
        <f>IF(AJ3016="","",AJ3016*AJ$4)</f>
        <v>1.207947420785066E-2</v>
      </c>
      <c r="AS3016" s="34">
        <f>IF(AK3016="","",AK3016*AK$4)</f>
        <v>0</v>
      </c>
      <c r="AT3016" s="34">
        <f>IF(AL3016="","",AL3016*AL$4)</f>
        <v>0.57840485846160172</v>
      </c>
      <c r="AU3016" s="34">
        <f>IF(AM3016="","",AM3016*AM$4)</f>
        <v>9.6604092915673519E-3</v>
      </c>
      <c r="AV3016" s="34">
        <f>IF(AN3016="","",AN3016*AN$4)</f>
        <v>0.92072207341995171</v>
      </c>
      <c r="AW3016" s="34">
        <f>IF(AO3016="","",AO3016*AO$4)</f>
        <v>0.32083022806282568</v>
      </c>
      <c r="AX3016" s="34"/>
      <c r="AY3016" s="34">
        <f>IF(AQ3016="","",AI3016*AI$5)</f>
        <v>1.6647428949252762E-2</v>
      </c>
      <c r="AZ3016" s="34">
        <f>IF(AR3016="","",AJ3016*AJ$5)</f>
        <v>1.207947420785066E-2</v>
      </c>
      <c r="BA3016" s="34">
        <f>IF(AS3016="","",AK3016*AK$5)</f>
        <v>0</v>
      </c>
      <c r="BB3016" s="34">
        <f>IF(AT3016="","",AL3016*AL$5)</f>
        <v>1.4460121461540043</v>
      </c>
      <c r="BC3016" s="34">
        <f>IF(AU3016="","",AM3016*AM$5)</f>
        <v>0</v>
      </c>
      <c r="BD3016" s="34">
        <f>IF(AV3016="","",AN3016*AN$5)</f>
        <v>0.92072207341995171</v>
      </c>
      <c r="BE3016" s="34">
        <f>IF(AW3016="","",AO3016*AO$5)</f>
        <v>0.32083022806282568</v>
      </c>
      <c r="BF3016" s="34">
        <f>IF(BE3016="","",SUM(AY3016:BE3016))</f>
        <v>2.7162913507938846</v>
      </c>
      <c r="BG3016" s="34"/>
      <c r="BH3016" s="34">
        <f>IF(AT3016="","",3/AT3016)</f>
        <v>5.1866784244848443</v>
      </c>
      <c r="BI3016" s="34"/>
      <c r="BJ3016" s="34">
        <f>IF(AQ3016="","",AQ3016*$BH3016)</f>
        <v>0.17268972110846739</v>
      </c>
      <c r="BK3016" s="34">
        <f>IF(AR3016="","",AR3016*$BH3016)</f>
        <v>6.2652348252980175E-2</v>
      </c>
      <c r="BL3016" s="34">
        <f>IF(AS3016="","",AS3016*$BH3016)</f>
        <v>0</v>
      </c>
      <c r="BM3016" s="34">
        <f>IF(AT3016="","",AT3016*$BH3016)</f>
        <v>3</v>
      </c>
      <c r="BN3016" s="34">
        <f>IF(AU3016="","",AU3016*$BH3016)</f>
        <v>5.0105436444265301E-2</v>
      </c>
      <c r="BO3016" s="34">
        <f>IF(AV3016="","",AV3016*$BH3016)</f>
        <v>4.775489313154214</v>
      </c>
      <c r="BP3016" s="34">
        <f t="shared" si="347"/>
        <v>14.088529743777435</v>
      </c>
      <c r="BQ3016" s="34">
        <f>IF(AW3016="","",AW3016*$BH3016)</f>
        <v>1.6640432218160099</v>
      </c>
      <c r="BR3016" s="34"/>
      <c r="BS3016" s="34">
        <f t="shared" si="348"/>
        <v>5.0108313825156614</v>
      </c>
      <c r="BT3016" s="34"/>
      <c r="BU3016" s="34">
        <f t="shared" si="349"/>
        <v>0.94989456355573465</v>
      </c>
      <c r="BV3016" s="34">
        <f t="shared" si="350"/>
        <v>0.94989456355573465</v>
      </c>
      <c r="BW3016" s="34">
        <f t="shared" si="351"/>
        <v>1</v>
      </c>
      <c r="BX3016" s="34"/>
      <c r="BY3016" s="34">
        <f>IF(BV3016="","",IF(BQ3016=0,0,((BV3016/BQ3016)*AF3016)))</f>
        <v>3.1588608228151331</v>
      </c>
      <c r="BZ3016" s="34">
        <f>IF(BY3016="","",SUM(S3016:X3016,BY3016))</f>
        <v>97.702388822815138</v>
      </c>
      <c r="CA3016" s="18"/>
      <c r="CB3016" s="20">
        <v>1.5886000000000001E-2</v>
      </c>
      <c r="CC3016" s="20">
        <v>1.0217E-2</v>
      </c>
      <c r="CD3016" s="20">
        <v>4.7161000000000002E-2</v>
      </c>
      <c r="CE3016" s="20">
        <v>1.206E-2</v>
      </c>
      <c r="CF3016" s="20">
        <v>8.6049999999999998E-3</v>
      </c>
      <c r="CG3016" s="20">
        <v>3.0851E-2</v>
      </c>
      <c r="CH3016" s="20"/>
      <c r="CI3016" s="21">
        <v>3.6265900000000002</v>
      </c>
      <c r="CJ3016" s="21">
        <v>2.6703000000000001</v>
      </c>
      <c r="CK3016" s="21">
        <v>-20.225000000000001</v>
      </c>
      <c r="CL3016" s="21">
        <v>0.36675999999999997</v>
      </c>
      <c r="CM3016" s="21">
        <v>3.0965199999999999</v>
      </c>
      <c r="CN3016" s="21">
        <v>0.347358</v>
      </c>
      <c r="CO3016" s="21"/>
      <c r="CP3016" s="20">
        <v>11.028700000000001</v>
      </c>
      <c r="CQ3016" s="20">
        <v>56.250900000000001</v>
      </c>
      <c r="CR3016" s="20">
        <v>11.137499999999999</v>
      </c>
      <c r="CS3016" s="20">
        <v>721.31899999999996</v>
      </c>
      <c r="CT3016" s="20"/>
      <c r="CU3016" s="22">
        <v>44319.8430787037</v>
      </c>
      <c r="CV3016" s="22"/>
    </row>
    <row r="3017" spans="1:100" s="17" customFormat="1" x14ac:dyDescent="0.25">
      <c r="A3017" s="17" t="s">
        <v>184</v>
      </c>
      <c r="B3017" s="17">
        <v>1419</v>
      </c>
      <c r="C3017" s="17">
        <v>20</v>
      </c>
      <c r="E3017" s="18">
        <v>0.73360800000000004</v>
      </c>
      <c r="F3017" s="18">
        <v>0.29774499999999998</v>
      </c>
      <c r="G3017" s="18">
        <v>0</v>
      </c>
      <c r="H3017" s="18">
        <v>18.137699999999999</v>
      </c>
      <c r="I3017" s="18">
        <v>0.34585399999999999</v>
      </c>
      <c r="J3017" s="18">
        <v>36.971200000000003</v>
      </c>
      <c r="K3017" s="18">
        <v>43.224699999999999</v>
      </c>
      <c r="L3017" s="18">
        <v>0.28925200000000001</v>
      </c>
      <c r="M3017" s="18">
        <v>100</v>
      </c>
      <c r="N3017" s="18"/>
      <c r="O3017" s="18">
        <v>7.8042E-2</v>
      </c>
      <c r="P3017" s="18">
        <v>43.146599999999999</v>
      </c>
      <c r="Q3017" s="18">
        <f t="shared" si="345"/>
        <v>99.921958000000004</v>
      </c>
      <c r="R3017" s="18"/>
      <c r="S3017" s="18">
        <v>0.98888699999999996</v>
      </c>
      <c r="T3017" s="18">
        <v>0.49375200000000002</v>
      </c>
      <c r="U3017" s="18">
        <v>0</v>
      </c>
      <c r="V3017" s="18">
        <v>41.5608</v>
      </c>
      <c r="W3017" s="18">
        <v>0.34585399999999999</v>
      </c>
      <c r="X3017" s="18">
        <v>51.730200000000004</v>
      </c>
      <c r="Y3017" s="18">
        <v>4.88056</v>
      </c>
      <c r="Z3017" s="18">
        <v>100</v>
      </c>
      <c r="AA3017" s="19"/>
      <c r="AB3017" s="18">
        <f>IF(Z3017="","",Z3017-O3017)</f>
        <v>99.921958000000004</v>
      </c>
      <c r="AC3017" s="18">
        <f t="shared" si="346"/>
        <v>95.041398000000001</v>
      </c>
      <c r="AD3017" s="18"/>
      <c r="AE3017" s="34">
        <f>IF(M3017="","",IF(M3017&gt;100,M3017, M3017+O3017))</f>
        <v>100.078042</v>
      </c>
      <c r="AF3017" s="37">
        <f>IF(AE3017="","",IF(AE3017="* * *", Y3017, AE3017-SUM(S3017:X3017)))</f>
        <v>4.9585489999999908</v>
      </c>
      <c r="AG3017" s="54"/>
      <c r="AH3017" s="33"/>
      <c r="AI3017" s="34">
        <f>IF(S3017="","",IF(AI$6=0, 0, S3017/AI$6))</f>
        <v>1.5955209947120748E-2</v>
      </c>
      <c r="AJ3017" s="34">
        <f>IF(T3017="","",IF(AJ$6=0, 0, T3017/AJ$6))</f>
        <v>1.2250421164672287E-2</v>
      </c>
      <c r="AK3017" s="34">
        <f>IF(U3017="","",IF(AK$6=0, 0, U3017/AK$6))</f>
        <v>0</v>
      </c>
      <c r="AL3017" s="34">
        <f>IF(V3017="","",IF(AL$6=0, 0, V3017/AL$6))</f>
        <v>0.29279608680912794</v>
      </c>
      <c r="AM3017" s="34">
        <f>IF(W3017="","",IF(AM$6=0, 0, W3017/AM$6))</f>
        <v>9.7556943993907155E-3</v>
      </c>
      <c r="AN3017" s="34">
        <f>IF(X3017="","",IF(AN$6=0, 0, X3017/AN$6))</f>
        <v>0.92247857425629576</v>
      </c>
      <c r="AO3017" s="34">
        <f>IF(Y3017="","",IF(AO$6=0, 0, Y3017/AO$6))</f>
        <v>0.2869672715513123</v>
      </c>
      <c r="AP3017" s="34"/>
      <c r="AQ3017" s="34">
        <f>IF(AI3017="","",AI3017*AI$4)</f>
        <v>3.1910419894241496E-2</v>
      </c>
      <c r="AR3017" s="33">
        <f>IF(AJ3017="","",AJ3017*AJ$4)</f>
        <v>1.2250421164672287E-2</v>
      </c>
      <c r="AS3017" s="34">
        <f>IF(AK3017="","",AK3017*AK$4)</f>
        <v>0</v>
      </c>
      <c r="AT3017" s="34">
        <f>IF(AL3017="","",AL3017*AL$4)</f>
        <v>0.58559217361825588</v>
      </c>
      <c r="AU3017" s="34">
        <f>IF(AM3017="","",AM3017*AM$4)</f>
        <v>9.7556943993907155E-3</v>
      </c>
      <c r="AV3017" s="34">
        <f>IF(AN3017="","",AN3017*AN$4)</f>
        <v>0.92247857425629576</v>
      </c>
      <c r="AW3017" s="34">
        <f>IF(AO3017="","",AO3017*AO$4)</f>
        <v>0.2869672715513123</v>
      </c>
      <c r="AX3017" s="34"/>
      <c r="AY3017" s="34">
        <f>IF(AQ3017="","",AI3017*AI$5)</f>
        <v>1.5955209947120748E-2</v>
      </c>
      <c r="AZ3017" s="34">
        <f>IF(AR3017="","",AJ3017*AJ$5)</f>
        <v>1.2250421164672287E-2</v>
      </c>
      <c r="BA3017" s="34">
        <f>IF(AS3017="","",AK3017*AK$5)</f>
        <v>0</v>
      </c>
      <c r="BB3017" s="34">
        <f>IF(AT3017="","",AL3017*AL$5)</f>
        <v>1.4639804340456397</v>
      </c>
      <c r="BC3017" s="34">
        <f>IF(AU3017="","",AM3017*AM$5)</f>
        <v>0</v>
      </c>
      <c r="BD3017" s="34">
        <f>IF(AV3017="","",AN3017*AN$5)</f>
        <v>0.92247857425629576</v>
      </c>
      <c r="BE3017" s="34">
        <f>IF(AW3017="","",AO3017*AO$5)</f>
        <v>0.2869672715513123</v>
      </c>
      <c r="BF3017" s="34">
        <f>IF(BE3017="","",SUM(AY3017:BE3017))</f>
        <v>2.7016319109650406</v>
      </c>
      <c r="BG3017" s="34"/>
      <c r="BH3017" s="34">
        <f>IF(AT3017="","",3/AT3017)</f>
        <v>5.1230192874054401</v>
      </c>
      <c r="BI3017" s="34"/>
      <c r="BJ3017" s="34">
        <f>IF(AQ3017="","",AQ3017*$BH3017)</f>
        <v>0.16347769658740544</v>
      </c>
      <c r="BK3017" s="34">
        <f>IF(AR3017="","",AR3017*$BH3017)</f>
        <v>6.2759143905455936E-2</v>
      </c>
      <c r="BL3017" s="34">
        <f>IF(AS3017="","",AS3017*$BH3017)</f>
        <v>0</v>
      </c>
      <c r="BM3017" s="34">
        <f>IF(AT3017="","",AT3017*$BH3017)</f>
        <v>3</v>
      </c>
      <c r="BN3017" s="34">
        <f>IF(AU3017="","",AU3017*$BH3017)</f>
        <v>4.9978610570111867E-2</v>
      </c>
      <c r="BO3017" s="34">
        <f>IF(AV3017="","",AV3017*$BH3017)</f>
        <v>4.7258755281332743</v>
      </c>
      <c r="BP3017" s="34">
        <f t="shared" si="347"/>
        <v>13.840512387343919</v>
      </c>
      <c r="BQ3017" s="34">
        <f>IF(AW3017="","",AW3017*$BH3017)</f>
        <v>1.4701388670114874</v>
      </c>
      <c r="BR3017" s="34"/>
      <c r="BS3017" s="34">
        <f t="shared" si="348"/>
        <v>4.9521123686261355</v>
      </c>
      <c r="BT3017" s="34"/>
      <c r="BU3017" s="34">
        <f t="shared" si="349"/>
        <v>0.95002138942988812</v>
      </c>
      <c r="BV3017" s="34">
        <f t="shared" si="350"/>
        <v>0.95002138942988812</v>
      </c>
      <c r="BW3017" s="34">
        <f t="shared" si="351"/>
        <v>1</v>
      </c>
      <c r="BX3017" s="34"/>
      <c r="BY3017" s="34">
        <f>IF(BV3017="","",IF(BQ3017=0,0,((BV3017/BQ3017)*AF3017)))</f>
        <v>3.204273906527066</v>
      </c>
      <c r="BZ3017" s="34">
        <f>IF(BY3017="","",SUM(S3017:X3017,BY3017))</f>
        <v>98.323766906527069</v>
      </c>
      <c r="CA3017" s="18"/>
      <c r="CB3017" s="20">
        <v>1.5982E-2</v>
      </c>
      <c r="CC3017" s="20">
        <v>9.9089999999999994E-3</v>
      </c>
      <c r="CD3017" s="20">
        <v>4.6924E-2</v>
      </c>
      <c r="CE3017" s="20">
        <v>1.2348E-2</v>
      </c>
      <c r="CF3017" s="20">
        <v>9.0360000000000006E-3</v>
      </c>
      <c r="CG3017" s="20">
        <v>3.1276999999999999E-2</v>
      </c>
      <c r="CH3017" s="20"/>
      <c r="CI3017" s="21">
        <v>3.7193700000000001</v>
      </c>
      <c r="CJ3017" s="21">
        <v>2.6147</v>
      </c>
      <c r="CK3017" s="21">
        <v>-22.911000000000001</v>
      </c>
      <c r="CL3017" s="21">
        <v>0.36457400000000001</v>
      </c>
      <c r="CM3017" s="21">
        <v>3.10859</v>
      </c>
      <c r="CN3017" s="21">
        <v>0.34719100000000003</v>
      </c>
      <c r="CO3017" s="21"/>
      <c r="CP3017" s="20">
        <v>11.0144</v>
      </c>
      <c r="CQ3017" s="20">
        <v>56.2134</v>
      </c>
      <c r="CR3017" s="20">
        <v>11.138500000000001</v>
      </c>
      <c r="CS3017" s="20">
        <v>761.452</v>
      </c>
      <c r="CT3017" s="20"/>
      <c r="CU3017" s="22">
        <v>44319.844884259299</v>
      </c>
      <c r="CV3017" s="22"/>
    </row>
    <row r="3018" spans="1:100" s="17" customFormat="1" x14ac:dyDescent="0.25">
      <c r="A3018" s="17" t="s">
        <v>184</v>
      </c>
      <c r="B3018" s="17">
        <v>1420</v>
      </c>
      <c r="C3018" s="17">
        <v>21</v>
      </c>
      <c r="E3018" s="18">
        <v>0.74054299999999995</v>
      </c>
      <c r="F3018" s="18">
        <v>0.313081</v>
      </c>
      <c r="G3018" s="18">
        <v>0</v>
      </c>
      <c r="H3018" s="18">
        <v>17.8766</v>
      </c>
      <c r="I3018" s="18">
        <v>0.35930400000000001</v>
      </c>
      <c r="J3018" s="18">
        <v>37.170400000000001</v>
      </c>
      <c r="K3018" s="18">
        <v>43.234699999999997</v>
      </c>
      <c r="L3018" s="18">
        <v>0.30532799999999999</v>
      </c>
      <c r="M3018" s="18">
        <v>100</v>
      </c>
      <c r="N3018" s="18"/>
      <c r="O3018" s="18">
        <v>8.1076999999999996E-2</v>
      </c>
      <c r="P3018" s="18">
        <v>43.153700000000001</v>
      </c>
      <c r="Q3018" s="18">
        <f t="shared" si="345"/>
        <v>99.918923000000007</v>
      </c>
      <c r="R3018" s="18"/>
      <c r="S3018" s="18">
        <v>0.99823499999999998</v>
      </c>
      <c r="T3018" s="18">
        <v>0.51918299999999995</v>
      </c>
      <c r="U3018" s="18">
        <v>0</v>
      </c>
      <c r="V3018" s="18">
        <v>40.962600000000002</v>
      </c>
      <c r="W3018" s="18">
        <v>0.35930400000000001</v>
      </c>
      <c r="X3018" s="18">
        <v>52.008800000000001</v>
      </c>
      <c r="Y3018" s="18">
        <v>5.1517999999999997</v>
      </c>
      <c r="Z3018" s="18">
        <v>100</v>
      </c>
      <c r="AA3018" s="19"/>
      <c r="AB3018" s="18">
        <f>IF(Z3018="","",Z3018-O3018)</f>
        <v>99.918923000000007</v>
      </c>
      <c r="AC3018" s="18">
        <f t="shared" si="346"/>
        <v>94.767123000000012</v>
      </c>
      <c r="AD3018" s="18"/>
      <c r="AE3018" s="34">
        <f>IF(M3018="","",IF(M3018&gt;100,M3018, M3018+O3018))</f>
        <v>100.08107699999999</v>
      </c>
      <c r="AF3018" s="37">
        <f>IF(AE3018="","",IF(AE3018="* * *", Y3018, AE3018-SUM(S3018:X3018)))</f>
        <v>5.2329549999999898</v>
      </c>
      <c r="AG3018" s="54"/>
      <c r="AH3018" s="33"/>
      <c r="AI3018" s="34">
        <f>IF(S3018="","",IF(AI$6=0, 0, S3018/AI$6))</f>
        <v>1.6106035372660456E-2</v>
      </c>
      <c r="AJ3018" s="34">
        <f>IF(T3018="","",IF(AJ$6=0, 0, T3018/AJ$6))</f>
        <v>1.2881386630409702E-2</v>
      </c>
      <c r="AK3018" s="34">
        <f>IF(U3018="","",IF(AK$6=0, 0, U3018/AK$6))</f>
        <v>0</v>
      </c>
      <c r="AL3018" s="34">
        <f>IF(V3018="","",IF(AL$6=0, 0, V3018/AL$6))</f>
        <v>0.28858176419913922</v>
      </c>
      <c r="AM3018" s="34">
        <f>IF(W3018="","",IF(AM$6=0, 0, W3018/AM$6))</f>
        <v>1.0135085962512164E-2</v>
      </c>
      <c r="AN3018" s="34">
        <f>IF(X3018="","",IF(AN$6=0, 0, X3018/AN$6))</f>
        <v>0.92744670758630032</v>
      </c>
      <c r="AO3018" s="34">
        <f>IF(Y3018="","",IF(AO$6=0, 0, Y3018/AO$6))</f>
        <v>0.30291564688848222</v>
      </c>
      <c r="AP3018" s="34"/>
      <c r="AQ3018" s="34">
        <f>IF(AI3018="","",AI3018*AI$4)</f>
        <v>3.2212070745320912E-2</v>
      </c>
      <c r="AR3018" s="33">
        <f>IF(AJ3018="","",AJ3018*AJ$4)</f>
        <v>1.2881386630409702E-2</v>
      </c>
      <c r="AS3018" s="34">
        <f>IF(AK3018="","",AK3018*AK$4)</f>
        <v>0</v>
      </c>
      <c r="AT3018" s="34">
        <f>IF(AL3018="","",AL3018*AL$4)</f>
        <v>0.57716352839827845</v>
      </c>
      <c r="AU3018" s="34">
        <f>IF(AM3018="","",AM3018*AM$4)</f>
        <v>1.0135085962512164E-2</v>
      </c>
      <c r="AV3018" s="34">
        <f>IF(AN3018="","",AN3018*AN$4)</f>
        <v>0.92744670758630032</v>
      </c>
      <c r="AW3018" s="34">
        <f>IF(AO3018="","",AO3018*AO$4)</f>
        <v>0.30291564688848222</v>
      </c>
      <c r="AX3018" s="34"/>
      <c r="AY3018" s="34">
        <f>IF(AQ3018="","",AI3018*AI$5)</f>
        <v>1.6106035372660456E-2</v>
      </c>
      <c r="AZ3018" s="34">
        <f>IF(AR3018="","",AJ3018*AJ$5)</f>
        <v>1.2881386630409702E-2</v>
      </c>
      <c r="BA3018" s="34">
        <f>IF(AS3018="","",AK3018*AK$5)</f>
        <v>0</v>
      </c>
      <c r="BB3018" s="34">
        <f>IF(AT3018="","",AL3018*AL$5)</f>
        <v>1.4429088209956962</v>
      </c>
      <c r="BC3018" s="34">
        <f>IF(AU3018="","",AM3018*AM$5)</f>
        <v>0</v>
      </c>
      <c r="BD3018" s="34">
        <f>IF(AV3018="","",AN3018*AN$5)</f>
        <v>0.92744670758630032</v>
      </c>
      <c r="BE3018" s="34">
        <f>IF(AW3018="","",AO3018*AO$5)</f>
        <v>0.30291564688848222</v>
      </c>
      <c r="BF3018" s="34">
        <f>IF(BE3018="","",SUM(AY3018:BE3018))</f>
        <v>2.7022585974735489</v>
      </c>
      <c r="BG3018" s="34"/>
      <c r="BH3018" s="34">
        <f>IF(AT3018="","",3/AT3018)</f>
        <v>5.1978336336072415</v>
      </c>
      <c r="BI3018" s="34"/>
      <c r="BJ3018" s="34">
        <f>IF(AQ3018="","",AQ3018*$BH3018)</f>
        <v>0.16743298472816492</v>
      </c>
      <c r="BK3018" s="34">
        <f>IF(AR3018="","",AR3018*$BH3018)</f>
        <v>6.6955304675042196E-2</v>
      </c>
      <c r="BL3018" s="34">
        <f>IF(AS3018="","",AS3018*$BH3018)</f>
        <v>0</v>
      </c>
      <c r="BM3018" s="34">
        <f>IF(AT3018="","",AT3018*$BH3018)</f>
        <v>3</v>
      </c>
      <c r="BN3018" s="34">
        <f>IF(AU3018="","",AU3018*$BH3018)</f>
        <v>5.268049069544635E-2</v>
      </c>
      <c r="BO3018" s="34">
        <f>IF(AV3018="","",AV3018*$BH3018)</f>
        <v>4.820713690070372</v>
      </c>
      <c r="BP3018" s="34">
        <f t="shared" si="347"/>
        <v>14.045890624652344</v>
      </c>
      <c r="BQ3018" s="34">
        <f>IF(AW3018="","",AW3018*$BH3018)</f>
        <v>1.5745051375428476</v>
      </c>
      <c r="BR3018" s="34"/>
      <c r="BS3018" s="34">
        <f t="shared" si="348"/>
        <v>5.0551019794735792</v>
      </c>
      <c r="BT3018" s="34"/>
      <c r="BU3018" s="34">
        <f t="shared" si="349"/>
        <v>0.94731950930455366</v>
      </c>
      <c r="BV3018" s="34">
        <f t="shared" si="350"/>
        <v>0.94731950930455366</v>
      </c>
      <c r="BW3018" s="34">
        <f t="shared" si="351"/>
        <v>1</v>
      </c>
      <c r="BX3018" s="34"/>
      <c r="BY3018" s="34">
        <f>IF(BV3018="","",IF(BQ3018=0,0,((BV3018/BQ3018)*AF3018)))</f>
        <v>3.148468839262772</v>
      </c>
      <c r="BZ3018" s="34">
        <f>IF(BY3018="","",SUM(S3018:X3018,BY3018))</f>
        <v>97.99659083926278</v>
      </c>
      <c r="CA3018" s="18"/>
      <c r="CB3018" s="20">
        <v>1.6048E-2</v>
      </c>
      <c r="CC3018" s="20">
        <v>9.9959999999999997E-3</v>
      </c>
      <c r="CD3018" s="20">
        <v>4.7456999999999999E-2</v>
      </c>
      <c r="CE3018" s="20">
        <v>1.2253E-2</v>
      </c>
      <c r="CF3018" s="20">
        <v>8.3960000000000007E-3</v>
      </c>
      <c r="CG3018" s="20">
        <v>3.1220000000000001E-2</v>
      </c>
      <c r="CH3018" s="20"/>
      <c r="CI3018" s="21">
        <v>3.7028300000000001</v>
      </c>
      <c r="CJ3018" s="21">
        <v>2.5356399999999999</v>
      </c>
      <c r="CK3018" s="21">
        <v>-13.948</v>
      </c>
      <c r="CL3018" s="21">
        <v>0.36726500000000001</v>
      </c>
      <c r="CM3018" s="21">
        <v>2.9974799999999999</v>
      </c>
      <c r="CN3018" s="21">
        <v>0.34618199999999999</v>
      </c>
      <c r="CO3018" s="21"/>
      <c r="CP3018" s="20">
        <v>11</v>
      </c>
      <c r="CQ3018" s="20">
        <v>56.176000000000002</v>
      </c>
      <c r="CR3018" s="20">
        <v>11.1395</v>
      </c>
      <c r="CS3018" s="20">
        <v>801.53099999999995</v>
      </c>
      <c r="CT3018" s="20"/>
      <c r="CU3018" s="22">
        <v>44319.846666666701</v>
      </c>
      <c r="CV3018" s="22"/>
    </row>
    <row r="3019" spans="1:100" s="17" customFormat="1" x14ac:dyDescent="0.25">
      <c r="A3019" s="17" t="s">
        <v>184</v>
      </c>
      <c r="B3019" s="17">
        <v>1421</v>
      </c>
      <c r="C3019" s="17">
        <v>22</v>
      </c>
      <c r="E3019" s="18">
        <v>0.72418099999999996</v>
      </c>
      <c r="F3019" s="18">
        <v>0.30688799999999999</v>
      </c>
      <c r="G3019" s="18">
        <v>0</v>
      </c>
      <c r="H3019" s="18">
        <v>18.059999999999999</v>
      </c>
      <c r="I3019" s="18">
        <v>0.34339999999999998</v>
      </c>
      <c r="J3019" s="18">
        <v>37.025500000000001</v>
      </c>
      <c r="K3019" s="18">
        <v>43.244700000000002</v>
      </c>
      <c r="L3019" s="18">
        <v>0.29530000000000001</v>
      </c>
      <c r="M3019" s="18">
        <v>100</v>
      </c>
      <c r="N3019" s="18"/>
      <c r="O3019" s="18">
        <v>7.7489000000000002E-2</v>
      </c>
      <c r="P3019" s="18">
        <v>43.167200000000001</v>
      </c>
      <c r="Q3019" s="18">
        <f t="shared" si="345"/>
        <v>99.922511</v>
      </c>
      <c r="R3019" s="18"/>
      <c r="S3019" s="18">
        <v>0.97618000000000005</v>
      </c>
      <c r="T3019" s="18">
        <v>0.50891200000000003</v>
      </c>
      <c r="U3019" s="18">
        <v>0</v>
      </c>
      <c r="V3019" s="18">
        <v>41.382800000000003</v>
      </c>
      <c r="W3019" s="18">
        <v>0.34339999999999998</v>
      </c>
      <c r="X3019" s="18">
        <v>51.806199999999997</v>
      </c>
      <c r="Y3019" s="18">
        <v>4.9825999999999997</v>
      </c>
      <c r="Z3019" s="18">
        <v>100</v>
      </c>
      <c r="AA3019" s="19"/>
      <c r="AB3019" s="18">
        <f>IF(Z3019="","",Z3019-O3019)</f>
        <v>99.922511</v>
      </c>
      <c r="AC3019" s="18">
        <f t="shared" si="346"/>
        <v>94.939910999999995</v>
      </c>
      <c r="AD3019" s="18"/>
      <c r="AE3019" s="34">
        <f>IF(M3019="","",IF(M3019&gt;100,M3019, M3019+O3019))</f>
        <v>100.077489</v>
      </c>
      <c r="AF3019" s="37">
        <f>IF(AE3019="","",IF(AE3019="* * *", Y3019, AE3019-SUM(S3019:X3019)))</f>
        <v>5.0599969999999956</v>
      </c>
      <c r="AG3019" s="54"/>
      <c r="AH3019" s="33"/>
      <c r="AI3019" s="34">
        <f>IF(S3019="","",IF(AI$6=0, 0, S3019/AI$6))</f>
        <v>1.5750188693127054E-2</v>
      </c>
      <c r="AJ3019" s="34">
        <f>IF(T3019="","",IF(AJ$6=0, 0, T3019/AJ$6))</f>
        <v>1.2626554091438015E-2</v>
      </c>
      <c r="AK3019" s="34">
        <f>IF(U3019="","",IF(AK$6=0, 0, U3019/AK$6))</f>
        <v>0</v>
      </c>
      <c r="AL3019" s="34">
        <f>IF(V3019="","",IF(AL$6=0, 0, V3019/AL$6))</f>
        <v>0.29154207573494206</v>
      </c>
      <c r="AM3019" s="34">
        <f>IF(W3019="","",IF(AM$6=0, 0, W3019/AM$6))</f>
        <v>9.686473068840528E-3</v>
      </c>
      <c r="AN3019" s="34">
        <f>IF(X3019="","",IF(AN$6=0, 0, X3019/AN$6))</f>
        <v>0.92383384393712964</v>
      </c>
      <c r="AO3019" s="34">
        <f>IF(Y3019="","",IF(AO$6=0, 0, Y3019/AO$6))</f>
        <v>0.29296702165972116</v>
      </c>
      <c r="AP3019" s="34"/>
      <c r="AQ3019" s="34">
        <f>IF(AI3019="","",AI3019*AI$4)</f>
        <v>3.1500377386254108E-2</v>
      </c>
      <c r="AR3019" s="33">
        <f>IF(AJ3019="","",AJ3019*AJ$4)</f>
        <v>1.2626554091438015E-2</v>
      </c>
      <c r="AS3019" s="34">
        <f>IF(AK3019="","",AK3019*AK$4)</f>
        <v>0</v>
      </c>
      <c r="AT3019" s="34">
        <f>IF(AL3019="","",AL3019*AL$4)</f>
        <v>0.58308415146988413</v>
      </c>
      <c r="AU3019" s="34">
        <f>IF(AM3019="","",AM3019*AM$4)</f>
        <v>9.686473068840528E-3</v>
      </c>
      <c r="AV3019" s="34">
        <f>IF(AN3019="","",AN3019*AN$4)</f>
        <v>0.92383384393712964</v>
      </c>
      <c r="AW3019" s="34">
        <f>IF(AO3019="","",AO3019*AO$4)</f>
        <v>0.29296702165972116</v>
      </c>
      <c r="AX3019" s="34"/>
      <c r="AY3019" s="34">
        <f>IF(AQ3019="","",AI3019*AI$5)</f>
        <v>1.5750188693127054E-2</v>
      </c>
      <c r="AZ3019" s="34">
        <f>IF(AR3019="","",AJ3019*AJ$5)</f>
        <v>1.2626554091438015E-2</v>
      </c>
      <c r="BA3019" s="34">
        <f>IF(AS3019="","",AK3019*AK$5)</f>
        <v>0</v>
      </c>
      <c r="BB3019" s="34">
        <f>IF(AT3019="","",AL3019*AL$5)</f>
        <v>1.4577103786747103</v>
      </c>
      <c r="BC3019" s="34">
        <f>IF(AU3019="","",AM3019*AM$5)</f>
        <v>0</v>
      </c>
      <c r="BD3019" s="34">
        <f>IF(AV3019="","",AN3019*AN$5)</f>
        <v>0.92383384393712964</v>
      </c>
      <c r="BE3019" s="34">
        <f>IF(AW3019="","",AO3019*AO$5)</f>
        <v>0.29296702165972116</v>
      </c>
      <c r="BF3019" s="34">
        <f>IF(BE3019="","",SUM(AY3019:BE3019))</f>
        <v>2.7028879870561262</v>
      </c>
      <c r="BG3019" s="34"/>
      <c r="BH3019" s="34">
        <f>IF(AT3019="","",3/AT3019)</f>
        <v>5.1450549503658527</v>
      </c>
      <c r="BI3019" s="34"/>
      <c r="BJ3019" s="34">
        <f>IF(AQ3019="","",AQ3019*$BH3019)</f>
        <v>0.16207117260953927</v>
      </c>
      <c r="BK3019" s="34">
        <f>IF(AR3019="","",AR3019*$BH3019)</f>
        <v>6.496431463421537E-2</v>
      </c>
      <c r="BL3019" s="34">
        <f>IF(AS3019="","",AS3019*$BH3019)</f>
        <v>0</v>
      </c>
      <c r="BM3019" s="34">
        <f>IF(AT3019="","",AT3019*$BH3019)</f>
        <v>3</v>
      </c>
      <c r="BN3019" s="34">
        <f>IF(AU3019="","",AU3019*$BH3019)</f>
        <v>4.9837436214423471E-2</v>
      </c>
      <c r="BO3019" s="34">
        <f>IF(AV3019="","",AV3019*$BH3019)</f>
        <v>4.7531758920642435</v>
      </c>
      <c r="BP3019" s="34">
        <f t="shared" si="347"/>
        <v>13.906507218087517</v>
      </c>
      <c r="BQ3019" s="34">
        <f>IF(AW3019="","",AW3019*$BH3019)</f>
        <v>1.5073314250842884</v>
      </c>
      <c r="BR3019" s="34"/>
      <c r="BS3019" s="34">
        <f t="shared" si="348"/>
        <v>4.9802113793079981</v>
      </c>
      <c r="BT3019" s="34"/>
      <c r="BU3019" s="34">
        <f t="shared" si="349"/>
        <v>0.95016256378557651</v>
      </c>
      <c r="BV3019" s="34">
        <f t="shared" si="350"/>
        <v>0.95016256378557651</v>
      </c>
      <c r="BW3019" s="34">
        <f t="shared" si="351"/>
        <v>1</v>
      </c>
      <c r="BX3019" s="34"/>
      <c r="BY3019" s="34">
        <f>IF(BV3019="","",IF(BQ3019=0,0,((BV3019/BQ3019)*AF3019)))</f>
        <v>3.189623491063668</v>
      </c>
      <c r="BZ3019" s="34">
        <f>IF(BY3019="","",SUM(S3019:X3019,BY3019))</f>
        <v>98.207115491063675</v>
      </c>
      <c r="CA3019" s="18"/>
      <c r="CB3019" s="20">
        <v>1.6049999999999998E-2</v>
      </c>
      <c r="CC3019" s="20">
        <v>1.0056000000000001E-2</v>
      </c>
      <c r="CD3019" s="20">
        <v>4.6924E-2</v>
      </c>
      <c r="CE3019" s="20">
        <v>1.2505E-2</v>
      </c>
      <c r="CF3019" s="20">
        <v>8.5210000000000008E-3</v>
      </c>
      <c r="CG3019" s="20">
        <v>3.1133999999999998E-2</v>
      </c>
      <c r="CH3019" s="20"/>
      <c r="CI3019" s="21">
        <v>3.7494800000000001</v>
      </c>
      <c r="CJ3019" s="21">
        <v>2.5748899999999999</v>
      </c>
      <c r="CK3019" s="21">
        <v>-20.146000000000001</v>
      </c>
      <c r="CL3019" s="21">
        <v>0.36534</v>
      </c>
      <c r="CM3019" s="21">
        <v>3.0866500000000001</v>
      </c>
      <c r="CN3019" s="21">
        <v>0.34682499999999999</v>
      </c>
      <c r="CO3019" s="21"/>
      <c r="CP3019" s="20">
        <v>10.9856</v>
      </c>
      <c r="CQ3019" s="20">
        <v>56.138500000000001</v>
      </c>
      <c r="CR3019" s="20">
        <v>11.14</v>
      </c>
      <c r="CS3019" s="20">
        <v>841.69899999999996</v>
      </c>
      <c r="CT3019" s="20"/>
      <c r="CU3019" s="22">
        <v>44319.848449074103</v>
      </c>
      <c r="CV3019" s="22"/>
    </row>
    <row r="3020" spans="1:100" s="17" customFormat="1" x14ac:dyDescent="0.25">
      <c r="A3020" s="17" t="s">
        <v>184</v>
      </c>
      <c r="B3020" s="17">
        <v>1422</v>
      </c>
      <c r="C3020" s="17">
        <v>23</v>
      </c>
      <c r="E3020" s="18">
        <v>0.71180900000000003</v>
      </c>
      <c r="F3020" s="18">
        <v>0.31259500000000001</v>
      </c>
      <c r="G3020" s="18">
        <v>0</v>
      </c>
      <c r="H3020" s="18">
        <v>18.0016</v>
      </c>
      <c r="I3020" s="18">
        <v>0.38868000000000003</v>
      </c>
      <c r="J3020" s="18">
        <v>36.870100000000001</v>
      </c>
      <c r="K3020" s="18">
        <v>43.401299999999999</v>
      </c>
      <c r="L3020" s="18">
        <v>0.31385400000000002</v>
      </c>
      <c r="M3020" s="18">
        <v>100</v>
      </c>
      <c r="N3020" s="18"/>
      <c r="O3020" s="18">
        <v>8.7706000000000006E-2</v>
      </c>
      <c r="P3020" s="18">
        <v>43.313600000000001</v>
      </c>
      <c r="Q3020" s="18">
        <f t="shared" si="345"/>
        <v>99.912294000000003</v>
      </c>
      <c r="R3020" s="18"/>
      <c r="S3020" s="18">
        <v>0.95950199999999997</v>
      </c>
      <c r="T3020" s="18">
        <v>0.51837599999999995</v>
      </c>
      <c r="U3020" s="18">
        <v>0</v>
      </c>
      <c r="V3020" s="18">
        <v>41.249099999999999</v>
      </c>
      <c r="W3020" s="18">
        <v>0.38868000000000003</v>
      </c>
      <c r="X3020" s="18">
        <v>51.588700000000003</v>
      </c>
      <c r="Y3020" s="18">
        <v>5.2956599999999998</v>
      </c>
      <c r="Z3020" s="18">
        <v>100</v>
      </c>
      <c r="AA3020" s="19"/>
      <c r="AB3020" s="18">
        <f>IF(Z3020="","",Z3020-O3020)</f>
        <v>99.912294000000003</v>
      </c>
      <c r="AC3020" s="18">
        <f t="shared" si="346"/>
        <v>94.616634000000005</v>
      </c>
      <c r="AD3020" s="18"/>
      <c r="AE3020" s="34">
        <f>IF(M3020="","",IF(M3020&gt;100,M3020, M3020+O3020))</f>
        <v>100.087706</v>
      </c>
      <c r="AF3020" s="37">
        <f>IF(AE3020="","",IF(AE3020="* * *", Y3020, AE3020-SUM(S3020:X3020)))</f>
        <v>5.383347999999998</v>
      </c>
      <c r="AG3020" s="54"/>
      <c r="AH3020" s="33"/>
      <c r="AI3020" s="34">
        <f>IF(S3020="","",IF(AI$6=0, 0, S3020/AI$6))</f>
        <v>1.5481097288853277E-2</v>
      </c>
      <c r="AJ3020" s="34">
        <f>IF(T3020="","",IF(AJ$6=0, 0, T3020/AJ$6))</f>
        <v>1.2861364250996777E-2</v>
      </c>
      <c r="AK3020" s="34">
        <f>IF(U3020="","",IF(AK$6=0, 0, U3020/AK$6))</f>
        <v>0</v>
      </c>
      <c r="AL3020" s="34">
        <f>IF(V3020="","",IF(AL$6=0, 0, V3020/AL$6))</f>
        <v>0.29060015842809567</v>
      </c>
      <c r="AM3020" s="34">
        <f>IF(W3020="","",IF(AM$6=0, 0, W3020/AM$6))</f>
        <v>1.0963710985430799E-2</v>
      </c>
      <c r="AN3020" s="34">
        <f>IF(X3020="","",IF(AN$6=0, 0, X3020/AN$6))</f>
        <v>0.9199552761005324</v>
      </c>
      <c r="AO3020" s="34">
        <f>IF(Y3020="","",IF(AO$6=0, 0, Y3020/AO$6))</f>
        <v>0.31137433025378697</v>
      </c>
      <c r="AP3020" s="34"/>
      <c r="AQ3020" s="34">
        <f>IF(AI3020="","",AI3020*AI$4)</f>
        <v>3.0962194577706555E-2</v>
      </c>
      <c r="AR3020" s="33">
        <f>IF(AJ3020="","",AJ3020*AJ$4)</f>
        <v>1.2861364250996777E-2</v>
      </c>
      <c r="AS3020" s="34">
        <f>IF(AK3020="","",AK3020*AK$4)</f>
        <v>0</v>
      </c>
      <c r="AT3020" s="34">
        <f>IF(AL3020="","",AL3020*AL$4)</f>
        <v>0.58120031685619133</v>
      </c>
      <c r="AU3020" s="34">
        <f>IF(AM3020="","",AM3020*AM$4)</f>
        <v>1.0963710985430799E-2</v>
      </c>
      <c r="AV3020" s="34">
        <f>IF(AN3020="","",AN3020*AN$4)</f>
        <v>0.9199552761005324</v>
      </c>
      <c r="AW3020" s="34">
        <f>IF(AO3020="","",AO3020*AO$4)</f>
        <v>0.31137433025378697</v>
      </c>
      <c r="AX3020" s="34"/>
      <c r="AY3020" s="34">
        <f>IF(AQ3020="","",AI3020*AI$5)</f>
        <v>1.5481097288853277E-2</v>
      </c>
      <c r="AZ3020" s="34">
        <f>IF(AR3020="","",AJ3020*AJ$5)</f>
        <v>1.2861364250996777E-2</v>
      </c>
      <c r="BA3020" s="34">
        <f>IF(AS3020="","",AK3020*AK$5)</f>
        <v>0</v>
      </c>
      <c r="BB3020" s="34">
        <f>IF(AT3020="","",AL3020*AL$5)</f>
        <v>1.4530007921404784</v>
      </c>
      <c r="BC3020" s="34">
        <f>IF(AU3020="","",AM3020*AM$5)</f>
        <v>0</v>
      </c>
      <c r="BD3020" s="34">
        <f>IF(AV3020="","",AN3020*AN$5)</f>
        <v>0.9199552761005324</v>
      </c>
      <c r="BE3020" s="34">
        <f>IF(AW3020="","",AO3020*AO$5)</f>
        <v>0.31137433025378697</v>
      </c>
      <c r="BF3020" s="34">
        <f>IF(BE3020="","",SUM(AY3020:BE3020))</f>
        <v>2.7126728600346475</v>
      </c>
      <c r="BG3020" s="34"/>
      <c r="BH3020" s="34">
        <f>IF(AT3020="","",3/AT3020)</f>
        <v>5.1617315286878993</v>
      </c>
      <c r="BI3020" s="34"/>
      <c r="BJ3020" s="34">
        <f>IF(AQ3020="","",AQ3020*$BH3020)</f>
        <v>0.15981853594911744</v>
      </c>
      <c r="BK3020" s="34">
        <f>IF(AR3020="","",AR3020*$BH3020)</f>
        <v>6.638690935630949E-2</v>
      </c>
      <c r="BL3020" s="34">
        <f>IF(AS3020="","",AS3020*$BH3020)</f>
        <v>0</v>
      </c>
      <c r="BM3020" s="34">
        <f>IF(AT3020="","",AT3020*$BH3020)</f>
        <v>3</v>
      </c>
      <c r="BN3020" s="34">
        <f>IF(AU3020="","",AU3020*$BH3020)</f>
        <v>5.6591732664920034E-2</v>
      </c>
      <c r="BO3020" s="34">
        <f>IF(AV3020="","",AV3020*$BH3020)</f>
        <v>4.7485621536308997</v>
      </c>
      <c r="BP3020" s="34">
        <f t="shared" si="347"/>
        <v>14.002089028656817</v>
      </c>
      <c r="BQ3020" s="34">
        <f>IF(AW3020="","",AW3020*$BH3020)</f>
        <v>1.6072306976950506</v>
      </c>
      <c r="BR3020" s="34"/>
      <c r="BS3020" s="34">
        <f t="shared" si="348"/>
        <v>4.9747675989363263</v>
      </c>
      <c r="BT3020" s="34"/>
      <c r="BU3020" s="34">
        <f t="shared" si="349"/>
        <v>0.94340826733507999</v>
      </c>
      <c r="BV3020" s="34">
        <f t="shared" si="350"/>
        <v>0.94340826733507999</v>
      </c>
      <c r="BW3020" s="34">
        <f t="shared" si="351"/>
        <v>1</v>
      </c>
      <c r="BX3020" s="34"/>
      <c r="BY3020" s="34">
        <f>IF(BV3020="","",IF(BQ3020=0,0,((BV3020/BQ3020)*AF3020)))</f>
        <v>3.1599041857682195</v>
      </c>
      <c r="BZ3020" s="34">
        <f>IF(BY3020="","",SUM(S3020:X3020,BY3020))</f>
        <v>97.864262185768212</v>
      </c>
      <c r="CA3020" s="18"/>
      <c r="CB3020" s="20">
        <v>1.5989E-2</v>
      </c>
      <c r="CC3020" s="20">
        <v>1.0067E-2</v>
      </c>
      <c r="CD3020" s="20">
        <v>4.6921999999999998E-2</v>
      </c>
      <c r="CE3020" s="20">
        <v>1.2880000000000001E-2</v>
      </c>
      <c r="CF3020" s="20">
        <v>9.0740000000000005E-3</v>
      </c>
      <c r="CG3020" s="20">
        <v>3.0391999999999999E-2</v>
      </c>
      <c r="CH3020" s="20"/>
      <c r="CI3020" s="21">
        <v>3.78606</v>
      </c>
      <c r="CJ3020" s="21">
        <v>2.5444200000000001</v>
      </c>
      <c r="CK3020" s="21">
        <v>-28.189</v>
      </c>
      <c r="CL3020" s="21">
        <v>0.36617899999999998</v>
      </c>
      <c r="CM3020" s="21">
        <v>2.90266</v>
      </c>
      <c r="CN3020" s="21">
        <v>0.34760999999999997</v>
      </c>
      <c r="CO3020" s="21"/>
      <c r="CP3020" s="20">
        <v>10.9712</v>
      </c>
      <c r="CQ3020" s="20">
        <v>56.101199999999999</v>
      </c>
      <c r="CR3020" s="20">
        <v>11.141</v>
      </c>
      <c r="CS3020" s="20">
        <v>881.68299999999999</v>
      </c>
      <c r="CT3020" s="20"/>
      <c r="CU3020" s="22">
        <v>44319.8502546296</v>
      </c>
      <c r="CV3020" s="22"/>
    </row>
    <row r="3021" spans="1:100" s="17" customFormat="1" x14ac:dyDescent="0.25">
      <c r="A3021" s="17" t="s">
        <v>184</v>
      </c>
      <c r="B3021" s="17">
        <v>1423</v>
      </c>
      <c r="C3021" s="17">
        <v>24</v>
      </c>
      <c r="E3021" s="18">
        <v>0.73460499999999995</v>
      </c>
      <c r="F3021" s="18">
        <v>0.31227100000000002</v>
      </c>
      <c r="G3021" s="18">
        <v>0</v>
      </c>
      <c r="H3021" s="18">
        <v>17.9724</v>
      </c>
      <c r="I3021" s="18">
        <v>0.37991799999999998</v>
      </c>
      <c r="J3021" s="18">
        <v>37.056699999999999</v>
      </c>
      <c r="K3021" s="18">
        <v>43.243000000000002</v>
      </c>
      <c r="L3021" s="18">
        <v>0.30107899999999999</v>
      </c>
      <c r="M3021" s="18">
        <v>100</v>
      </c>
      <c r="N3021" s="18"/>
      <c r="O3021" s="18">
        <v>8.5729E-2</v>
      </c>
      <c r="P3021" s="18">
        <v>43.157299999999999</v>
      </c>
      <c r="Q3021" s="18">
        <f t="shared" si="345"/>
        <v>99.914270999999999</v>
      </c>
      <c r="R3021" s="18"/>
      <c r="S3021" s="18">
        <v>0.99023099999999997</v>
      </c>
      <c r="T3021" s="18">
        <v>0.51783900000000005</v>
      </c>
      <c r="U3021" s="18">
        <v>0</v>
      </c>
      <c r="V3021" s="18">
        <v>41.182099999999998</v>
      </c>
      <c r="W3021" s="18">
        <v>0.37991799999999998</v>
      </c>
      <c r="X3021" s="18">
        <v>51.849899999999998</v>
      </c>
      <c r="Y3021" s="18">
        <v>5.08012</v>
      </c>
      <c r="Z3021" s="18">
        <v>100</v>
      </c>
      <c r="AA3021" s="19"/>
      <c r="AB3021" s="18">
        <f>IF(Z3021="","",Z3021-O3021)</f>
        <v>99.914270999999999</v>
      </c>
      <c r="AC3021" s="18">
        <f t="shared" si="346"/>
        <v>94.834151000000006</v>
      </c>
      <c r="AD3021" s="18"/>
      <c r="AE3021" s="34">
        <f>IF(M3021="","",IF(M3021&gt;100,M3021, M3021+O3021))</f>
        <v>100.085729</v>
      </c>
      <c r="AF3021" s="37">
        <f>IF(AE3021="","",IF(AE3021="* * *", Y3021, AE3021-SUM(S3021:X3021)))</f>
        <v>5.1657410000000112</v>
      </c>
      <c r="AG3021" s="54"/>
      <c r="AH3021" s="33"/>
      <c r="AI3021" s="34">
        <f>IF(S3021="","",IF(AI$6=0, 0, S3021/AI$6))</f>
        <v>1.5976894732307456E-2</v>
      </c>
      <c r="AJ3021" s="34">
        <f>IF(T3021="","",IF(AJ$6=0, 0, T3021/AJ$6))</f>
        <v>1.2848040808933904E-2</v>
      </c>
      <c r="AK3021" s="34">
        <f>IF(U3021="","",IF(AK$6=0, 0, U3021/AK$6))</f>
        <v>0</v>
      </c>
      <c r="AL3021" s="34">
        <f>IF(V3021="","",IF(AL$6=0, 0, V3021/AL$6))</f>
        <v>0.29012814302376727</v>
      </c>
      <c r="AM3021" s="34">
        <f>IF(W3021="","",IF(AM$6=0, 0, W3021/AM$6))</f>
        <v>1.071655642215421E-2</v>
      </c>
      <c r="AN3021" s="34">
        <f>IF(X3021="","",IF(AN$6=0, 0, X3021/AN$6))</f>
        <v>0.92461312400360918</v>
      </c>
      <c r="AO3021" s="34">
        <f>IF(Y3021="","",IF(AO$6=0, 0, Y3021/AO$6))</f>
        <v>0.29870100471119149</v>
      </c>
      <c r="AP3021" s="34"/>
      <c r="AQ3021" s="34">
        <f>IF(AI3021="","",AI3021*AI$4)</f>
        <v>3.1953789464614912E-2</v>
      </c>
      <c r="AR3021" s="33">
        <f>IF(AJ3021="","",AJ3021*AJ$4)</f>
        <v>1.2848040808933904E-2</v>
      </c>
      <c r="AS3021" s="34">
        <f>IF(AK3021="","",AK3021*AK$4)</f>
        <v>0</v>
      </c>
      <c r="AT3021" s="34">
        <f>IF(AL3021="","",AL3021*AL$4)</f>
        <v>0.58025628604753454</v>
      </c>
      <c r="AU3021" s="34">
        <f>IF(AM3021="","",AM3021*AM$4)</f>
        <v>1.071655642215421E-2</v>
      </c>
      <c r="AV3021" s="34">
        <f>IF(AN3021="","",AN3021*AN$4)</f>
        <v>0.92461312400360918</v>
      </c>
      <c r="AW3021" s="34">
        <f>IF(AO3021="","",AO3021*AO$4)</f>
        <v>0.29870100471119149</v>
      </c>
      <c r="AX3021" s="34"/>
      <c r="AY3021" s="34">
        <f>IF(AQ3021="","",AI3021*AI$5)</f>
        <v>1.5976894732307456E-2</v>
      </c>
      <c r="AZ3021" s="34">
        <f>IF(AR3021="","",AJ3021*AJ$5)</f>
        <v>1.2848040808933904E-2</v>
      </c>
      <c r="BA3021" s="34">
        <f>IF(AS3021="","",AK3021*AK$5)</f>
        <v>0</v>
      </c>
      <c r="BB3021" s="34">
        <f>IF(AT3021="","",AL3021*AL$5)</f>
        <v>1.4506407151188363</v>
      </c>
      <c r="BC3021" s="34">
        <f>IF(AU3021="","",AM3021*AM$5)</f>
        <v>0</v>
      </c>
      <c r="BD3021" s="34">
        <f>IF(AV3021="","",AN3021*AN$5)</f>
        <v>0.92461312400360918</v>
      </c>
      <c r="BE3021" s="34">
        <f>IF(AW3021="","",AO3021*AO$5)</f>
        <v>0.29870100471119149</v>
      </c>
      <c r="BF3021" s="34">
        <f>IF(BE3021="","",SUM(AY3021:BE3021))</f>
        <v>2.702779779374878</v>
      </c>
      <c r="BG3021" s="34"/>
      <c r="BH3021" s="34">
        <f>IF(AT3021="","",3/AT3021)</f>
        <v>5.1701292551861133</v>
      </c>
      <c r="BI3021" s="34"/>
      <c r="BJ3021" s="34">
        <f>IF(AQ3021="","",AQ3021*$BH3021)</f>
        <v>0.16520522172506338</v>
      </c>
      <c r="BK3021" s="34">
        <f>IF(AR3021="","",AR3021*$BH3021)</f>
        <v>6.6426031658094228E-2</v>
      </c>
      <c r="BL3021" s="34">
        <f>IF(AS3021="","",AS3021*$BH3021)</f>
        <v>0</v>
      </c>
      <c r="BM3021" s="34">
        <f>IF(AT3021="","",AT3021*$BH3021)</f>
        <v>3</v>
      </c>
      <c r="BN3021" s="34">
        <f>IF(AU3021="","",AU3021*$BH3021)</f>
        <v>5.5405981873032105E-2</v>
      </c>
      <c r="BO3021" s="34">
        <f>IF(AV3021="","",AV3021*$BH3021)</f>
        <v>4.7803693621400853</v>
      </c>
      <c r="BP3021" s="34">
        <f t="shared" si="347"/>
        <v>13.973720807671526</v>
      </c>
      <c r="BQ3021" s="34">
        <f>IF(AW3021="","",AW3021*$BH3021)</f>
        <v>1.5443228030108163</v>
      </c>
      <c r="BR3021" s="34"/>
      <c r="BS3021" s="34">
        <f t="shared" si="348"/>
        <v>5.0120006155232426</v>
      </c>
      <c r="BT3021" s="34"/>
      <c r="BU3021" s="34">
        <f t="shared" si="349"/>
        <v>0.94459401812696786</v>
      </c>
      <c r="BV3021" s="34">
        <f t="shared" si="350"/>
        <v>0.94459401812696786</v>
      </c>
      <c r="BW3021" s="34">
        <f t="shared" si="351"/>
        <v>1</v>
      </c>
      <c r="BX3021" s="34"/>
      <c r="BY3021" s="34">
        <f>IF(BV3021="","",IF(BQ3021=0,0,((BV3021/BQ3021)*AF3021)))</f>
        <v>3.1596555061416498</v>
      </c>
      <c r="BZ3021" s="34">
        <f>IF(BY3021="","",SUM(S3021:X3021,BY3021))</f>
        <v>98.079643506141636</v>
      </c>
      <c r="CA3021" s="18"/>
      <c r="CB3021" s="20">
        <v>1.583E-2</v>
      </c>
      <c r="CC3021" s="20">
        <v>1.048E-2</v>
      </c>
      <c r="CD3021" s="20">
        <v>4.6420000000000003E-2</v>
      </c>
      <c r="CE3021" s="20">
        <v>1.2458E-2</v>
      </c>
      <c r="CF3021" s="20">
        <v>8.6250000000000007E-3</v>
      </c>
      <c r="CG3021" s="20">
        <v>3.0505999999999998E-2</v>
      </c>
      <c r="CH3021" s="20"/>
      <c r="CI3021" s="21">
        <v>3.71122</v>
      </c>
      <c r="CJ3021" s="21">
        <v>2.5836100000000002</v>
      </c>
      <c r="CK3021" s="21">
        <v>-31.446000000000002</v>
      </c>
      <c r="CL3021" s="21">
        <v>0.36625000000000002</v>
      </c>
      <c r="CM3021" s="21">
        <v>2.9147099999999999</v>
      </c>
      <c r="CN3021" s="21">
        <v>0.34659200000000001</v>
      </c>
      <c r="CO3021" s="21"/>
      <c r="CP3021" s="20">
        <v>10.956799999999999</v>
      </c>
      <c r="CQ3021" s="20">
        <v>56.063499999999998</v>
      </c>
      <c r="CR3021" s="20">
        <v>11.141999999999999</v>
      </c>
      <c r="CS3021" s="20">
        <v>922.04</v>
      </c>
      <c r="CT3021" s="20"/>
      <c r="CU3021" s="22">
        <v>44319.852048611101</v>
      </c>
      <c r="CV3021" s="22"/>
    </row>
    <row r="3022" spans="1:100" s="17" customFormat="1" x14ac:dyDescent="0.25">
      <c r="A3022" s="17" t="s">
        <v>184</v>
      </c>
      <c r="B3022" s="17">
        <v>1424</v>
      </c>
      <c r="C3022" s="17">
        <v>25</v>
      </c>
      <c r="E3022" s="18">
        <v>0.62997499999999995</v>
      </c>
      <c r="F3022" s="18">
        <v>0.324075</v>
      </c>
      <c r="G3022" s="18">
        <v>0</v>
      </c>
      <c r="H3022" s="18">
        <v>18.029699999999998</v>
      </c>
      <c r="I3022" s="18">
        <v>0.39468300000000001</v>
      </c>
      <c r="J3022" s="18">
        <v>37.130000000000003</v>
      </c>
      <c r="K3022" s="18">
        <v>43.198099999999997</v>
      </c>
      <c r="L3022" s="18">
        <v>0.293547</v>
      </c>
      <c r="M3022" s="18">
        <v>100</v>
      </c>
      <c r="N3022" s="18"/>
      <c r="O3022" s="18">
        <v>8.906E-2</v>
      </c>
      <c r="P3022" s="18">
        <v>43.109000000000002</v>
      </c>
      <c r="Q3022" s="18">
        <f t="shared" si="345"/>
        <v>99.910939999999997</v>
      </c>
      <c r="R3022" s="18"/>
      <c r="S3022" s="18">
        <v>0.84919199999999995</v>
      </c>
      <c r="T3022" s="18">
        <v>0.53741399999999995</v>
      </c>
      <c r="U3022" s="18">
        <v>0</v>
      </c>
      <c r="V3022" s="18">
        <v>41.313400000000001</v>
      </c>
      <c r="W3022" s="18">
        <v>0.39468300000000001</v>
      </c>
      <c r="X3022" s="18">
        <v>51.952300000000001</v>
      </c>
      <c r="Y3022" s="18">
        <v>4.95303</v>
      </c>
      <c r="Z3022" s="18">
        <v>100</v>
      </c>
      <c r="AA3022" s="19"/>
      <c r="AB3022" s="18">
        <f>IF(Z3022="","",Z3022-O3022)</f>
        <v>99.910939999999997</v>
      </c>
      <c r="AC3022" s="18">
        <f t="shared" si="346"/>
        <v>94.957909999999998</v>
      </c>
      <c r="AD3022" s="18"/>
      <c r="AE3022" s="34">
        <f>IF(M3022="","",IF(M3022&gt;100,M3022, M3022+O3022))</f>
        <v>100.08906</v>
      </c>
      <c r="AF3022" s="37">
        <f>IF(AE3022="","",IF(AE3022="* * *", Y3022, AE3022-SUM(S3022:X3022)))</f>
        <v>5.0420710000000071</v>
      </c>
      <c r="AG3022" s="54"/>
      <c r="AH3022" s="33"/>
      <c r="AI3022" s="34">
        <f>IF(S3022="","",IF(AI$6=0, 0, S3022/AI$6))</f>
        <v>1.3701299183238692E-2</v>
      </c>
      <c r="AJ3022" s="34">
        <f>IF(T3022="","",IF(AJ$6=0, 0, T3022/AJ$6))</f>
        <v>1.3333713766812472E-2</v>
      </c>
      <c r="AK3022" s="34">
        <f>IF(U3022="","",IF(AK$6=0, 0, U3022/AK$6))</f>
        <v>0</v>
      </c>
      <c r="AL3022" s="34">
        <f>IF(V3022="","",IF(AL$6=0, 0, V3022/AL$6))</f>
        <v>0.29105315231613027</v>
      </c>
      <c r="AM3022" s="34">
        <f>IF(W3022="","",IF(AM$6=0, 0, W3022/AM$6))</f>
        <v>1.1133040915052959E-2</v>
      </c>
      <c r="AN3022" s="34">
        <f>IF(X3022="","",IF(AN$6=0, 0, X3022/AN$6))</f>
        <v>0.92643917157357503</v>
      </c>
      <c r="AO3022" s="34">
        <f>IF(Y3022="","",IF(AO$6=0, 0, Y3022/AO$6))</f>
        <v>0.29122836416554582</v>
      </c>
      <c r="AP3022" s="34"/>
      <c r="AQ3022" s="34">
        <f>IF(AI3022="","",AI3022*AI$4)</f>
        <v>2.7402598366477383E-2</v>
      </c>
      <c r="AR3022" s="33">
        <f>IF(AJ3022="","",AJ3022*AJ$4)</f>
        <v>1.3333713766812472E-2</v>
      </c>
      <c r="AS3022" s="34">
        <f>IF(AK3022="","",AK3022*AK$4)</f>
        <v>0</v>
      </c>
      <c r="AT3022" s="34">
        <f>IF(AL3022="","",AL3022*AL$4)</f>
        <v>0.58210630463226054</v>
      </c>
      <c r="AU3022" s="34">
        <f>IF(AM3022="","",AM3022*AM$4)</f>
        <v>1.1133040915052959E-2</v>
      </c>
      <c r="AV3022" s="34">
        <f>IF(AN3022="","",AN3022*AN$4)</f>
        <v>0.92643917157357503</v>
      </c>
      <c r="AW3022" s="34">
        <f>IF(AO3022="","",AO3022*AO$4)</f>
        <v>0.29122836416554582</v>
      </c>
      <c r="AX3022" s="34"/>
      <c r="AY3022" s="34">
        <f>IF(AQ3022="","",AI3022*AI$5)</f>
        <v>1.3701299183238692E-2</v>
      </c>
      <c r="AZ3022" s="34">
        <f>IF(AR3022="","",AJ3022*AJ$5)</f>
        <v>1.3333713766812472E-2</v>
      </c>
      <c r="BA3022" s="34">
        <f>IF(AS3022="","",AK3022*AK$5)</f>
        <v>0</v>
      </c>
      <c r="BB3022" s="34">
        <f>IF(AT3022="","",AL3022*AL$5)</f>
        <v>1.4552657615806512</v>
      </c>
      <c r="BC3022" s="34">
        <f>IF(AU3022="","",AM3022*AM$5)</f>
        <v>0</v>
      </c>
      <c r="BD3022" s="34">
        <f>IF(AV3022="","",AN3022*AN$5)</f>
        <v>0.92643917157357503</v>
      </c>
      <c r="BE3022" s="34">
        <f>IF(AW3022="","",AO3022*AO$5)</f>
        <v>0.29122836416554582</v>
      </c>
      <c r="BF3022" s="34">
        <f>IF(BE3022="","",SUM(AY3022:BE3022))</f>
        <v>2.6999683102698233</v>
      </c>
      <c r="BG3022" s="34"/>
      <c r="BH3022" s="34">
        <f>IF(AT3022="","",3/AT3022)</f>
        <v>5.1536978316962534</v>
      </c>
      <c r="BI3022" s="34"/>
      <c r="BJ3022" s="34">
        <f>IF(AQ3022="","",AQ3022*$BH3022)</f>
        <v>0.1412247117841578</v>
      </c>
      <c r="BK3022" s="34">
        <f>IF(AR3022="","",AR3022*$BH3022)</f>
        <v>6.8717931728479925E-2</v>
      </c>
      <c r="BL3022" s="34">
        <f>IF(AS3022="","",AS3022*$BH3022)</f>
        <v>0</v>
      </c>
      <c r="BM3022" s="34">
        <f>IF(AT3022="","",AT3022*$BH3022)</f>
        <v>3</v>
      </c>
      <c r="BN3022" s="34">
        <f>IF(AU3022="","",AU3022*$BH3022)</f>
        <v>5.737632882409411E-2</v>
      </c>
      <c r="BO3022" s="34">
        <f>IF(AV3022="","",AV3022*$BH3022)</f>
        <v>4.7745875497372072</v>
      </c>
      <c r="BP3022" s="34">
        <f t="shared" si="347"/>
        <v>13.914820826286185</v>
      </c>
      <c r="BQ3022" s="34">
        <f>IF(AW3022="","",AW3022*$BH3022)</f>
        <v>1.5009029889284204</v>
      </c>
      <c r="BR3022" s="34"/>
      <c r="BS3022" s="34">
        <f t="shared" si="348"/>
        <v>4.9845301932498449</v>
      </c>
      <c r="BT3022" s="34"/>
      <c r="BU3022" s="34">
        <f t="shared" si="349"/>
        <v>0.94262367117590584</v>
      </c>
      <c r="BV3022" s="34">
        <f t="shared" si="350"/>
        <v>0.94262367117590584</v>
      </c>
      <c r="BW3022" s="34">
        <f t="shared" si="351"/>
        <v>1</v>
      </c>
      <c r="BX3022" s="34"/>
      <c r="BY3022" s="34">
        <f>IF(BV3022="","",IF(BQ3022=0,0,((BV3022/BQ3022)*AF3022)))</f>
        <v>3.1666107079597818</v>
      </c>
      <c r="BZ3022" s="34">
        <f>IF(BY3022="","",SUM(S3022:X3022,BY3022))</f>
        <v>98.213599707959773</v>
      </c>
      <c r="CA3022" s="18"/>
      <c r="CB3022" s="20">
        <v>1.6251000000000002E-2</v>
      </c>
      <c r="CC3022" s="20">
        <v>9.7970000000000002E-3</v>
      </c>
      <c r="CD3022" s="20">
        <v>4.6813E-2</v>
      </c>
      <c r="CE3022" s="20">
        <v>1.2171E-2</v>
      </c>
      <c r="CF3022" s="20">
        <v>8.8050000000000003E-3</v>
      </c>
      <c r="CG3022" s="20">
        <v>3.0415999999999999E-2</v>
      </c>
      <c r="CH3022" s="20"/>
      <c r="CI3022" s="21">
        <v>4.0761599999999998</v>
      </c>
      <c r="CJ3022" s="21">
        <v>2.4590900000000002</v>
      </c>
      <c r="CK3022" s="21">
        <v>-23.117000000000001</v>
      </c>
      <c r="CL3022" s="21">
        <v>0.36552099999999998</v>
      </c>
      <c r="CM3022" s="21">
        <v>2.8603399999999999</v>
      </c>
      <c r="CN3022" s="21">
        <v>0.34621800000000003</v>
      </c>
      <c r="CO3022" s="21"/>
      <c r="CP3022" s="20">
        <v>10.942299999999999</v>
      </c>
      <c r="CQ3022" s="20">
        <v>56.026299999999999</v>
      </c>
      <c r="CR3022" s="20">
        <v>11.1425</v>
      </c>
      <c r="CS3022" s="20">
        <v>961.96699999999998</v>
      </c>
      <c r="CT3022" s="20"/>
      <c r="CU3022" s="22">
        <v>44319.8538541667</v>
      </c>
      <c r="CV3022" s="22"/>
    </row>
    <row r="3023" spans="1:100" s="17" customFormat="1" x14ac:dyDescent="0.25">
      <c r="A3023" s="17" t="s">
        <v>184</v>
      </c>
      <c r="B3023" s="17">
        <v>1425</v>
      </c>
      <c r="C3023" s="17">
        <v>26</v>
      </c>
      <c r="E3023" s="18">
        <v>0.69415800000000005</v>
      </c>
      <c r="F3023" s="18">
        <v>0.31723899999999999</v>
      </c>
      <c r="G3023" s="18">
        <v>0</v>
      </c>
      <c r="H3023" s="18">
        <v>18.098700000000001</v>
      </c>
      <c r="I3023" s="18">
        <v>0.39741199999999999</v>
      </c>
      <c r="J3023" s="18">
        <v>37.027900000000002</v>
      </c>
      <c r="K3023" s="18">
        <v>43.176600000000001</v>
      </c>
      <c r="L3023" s="18">
        <v>0.28802100000000003</v>
      </c>
      <c r="M3023" s="18">
        <v>100</v>
      </c>
      <c r="N3023" s="18"/>
      <c r="O3023" s="18">
        <v>8.9676000000000006E-2</v>
      </c>
      <c r="P3023" s="18">
        <v>43.0869</v>
      </c>
      <c r="Q3023" s="18">
        <f t="shared" si="345"/>
        <v>99.910324000000003</v>
      </c>
      <c r="R3023" s="18"/>
      <c r="S3023" s="18">
        <v>0.93570900000000001</v>
      </c>
      <c r="T3023" s="18">
        <v>0.52607800000000005</v>
      </c>
      <c r="U3023" s="18">
        <v>0</v>
      </c>
      <c r="V3023" s="18">
        <v>41.471600000000002</v>
      </c>
      <c r="W3023" s="18">
        <v>0.39741199999999999</v>
      </c>
      <c r="X3023" s="18">
        <v>51.8095</v>
      </c>
      <c r="Y3023" s="18">
        <v>4.8597799999999998</v>
      </c>
      <c r="Z3023" s="18">
        <v>100</v>
      </c>
      <c r="AA3023" s="19"/>
      <c r="AB3023" s="18">
        <f>IF(Z3023="","",Z3023-O3023)</f>
        <v>99.910324000000003</v>
      </c>
      <c r="AC3023" s="18">
        <f t="shared" si="346"/>
        <v>95.050544000000002</v>
      </c>
      <c r="AD3023" s="18"/>
      <c r="AE3023" s="34">
        <f>IF(M3023="","",IF(M3023&gt;100,M3023, M3023+O3023))</f>
        <v>100.089676</v>
      </c>
      <c r="AF3023" s="37">
        <f>IF(AE3023="","",IF(AE3023="* * *", Y3023, AE3023-SUM(S3023:X3023)))</f>
        <v>4.9493769999999984</v>
      </c>
      <c r="AG3023" s="54"/>
      <c r="AH3023" s="33"/>
      <c r="AI3023" s="34">
        <f>IF(S3023="","",IF(AI$6=0, 0, S3023/AI$6))</f>
        <v>1.5097208826094799E-2</v>
      </c>
      <c r="AJ3023" s="34">
        <f>IF(T3023="","",IF(AJ$6=0, 0, T3023/AJ$6))</f>
        <v>1.3052457641626703E-2</v>
      </c>
      <c r="AK3023" s="34">
        <f>IF(U3023="","",IF(AK$6=0, 0, U3023/AK$6))</f>
        <v>0</v>
      </c>
      <c r="AL3023" s="34">
        <f>IF(V3023="","",IF(AL$6=0, 0, V3023/AL$6))</f>
        <v>0.29216767227082807</v>
      </c>
      <c r="AM3023" s="34">
        <f>IF(W3023="","",IF(AM$6=0, 0, W3023/AM$6))</f>
        <v>1.1210019322172544E-2</v>
      </c>
      <c r="AN3023" s="34">
        <f>IF(X3023="","",IF(AN$6=0, 0, X3023/AN$6))</f>
        <v>0.92389269117327111</v>
      </c>
      <c r="AO3023" s="34">
        <f>IF(Y3023="","",IF(AO$6=0, 0, Y3023/AO$6))</f>
        <v>0.28574544866565238</v>
      </c>
      <c r="AP3023" s="34"/>
      <c r="AQ3023" s="34">
        <f>IF(AI3023="","",AI3023*AI$4)</f>
        <v>3.0194417652189599E-2</v>
      </c>
      <c r="AR3023" s="33">
        <f>IF(AJ3023="","",AJ3023*AJ$4)</f>
        <v>1.3052457641626703E-2</v>
      </c>
      <c r="AS3023" s="34">
        <f>IF(AK3023="","",AK3023*AK$4)</f>
        <v>0</v>
      </c>
      <c r="AT3023" s="34">
        <f>IF(AL3023="","",AL3023*AL$4)</f>
        <v>0.58433534454165614</v>
      </c>
      <c r="AU3023" s="34">
        <f>IF(AM3023="","",AM3023*AM$4)</f>
        <v>1.1210019322172544E-2</v>
      </c>
      <c r="AV3023" s="34">
        <f>IF(AN3023="","",AN3023*AN$4)</f>
        <v>0.92389269117327111</v>
      </c>
      <c r="AW3023" s="34">
        <f>IF(AO3023="","",AO3023*AO$4)</f>
        <v>0.28574544866565238</v>
      </c>
      <c r="AX3023" s="34"/>
      <c r="AY3023" s="34">
        <f>IF(AQ3023="","",AI3023*AI$5)</f>
        <v>1.5097208826094799E-2</v>
      </c>
      <c r="AZ3023" s="34">
        <f>IF(AR3023="","",AJ3023*AJ$5)</f>
        <v>1.3052457641626703E-2</v>
      </c>
      <c r="BA3023" s="34">
        <f>IF(AS3023="","",AK3023*AK$5)</f>
        <v>0</v>
      </c>
      <c r="BB3023" s="34">
        <f>IF(AT3023="","",AL3023*AL$5)</f>
        <v>1.4608383613541402</v>
      </c>
      <c r="BC3023" s="34">
        <f>IF(AU3023="","",AM3023*AM$5)</f>
        <v>0</v>
      </c>
      <c r="BD3023" s="34">
        <f>IF(AV3023="","",AN3023*AN$5)</f>
        <v>0.92389269117327111</v>
      </c>
      <c r="BE3023" s="34">
        <f>IF(AW3023="","",AO3023*AO$5)</f>
        <v>0.28574544866565238</v>
      </c>
      <c r="BF3023" s="34">
        <f>IF(BE3023="","",SUM(AY3023:BE3023))</f>
        <v>2.6986261676607852</v>
      </c>
      <c r="BG3023" s="34"/>
      <c r="BH3023" s="34">
        <f>IF(AT3023="","",3/AT3023)</f>
        <v>5.1340382333934551</v>
      </c>
      <c r="BI3023" s="34"/>
      <c r="BJ3023" s="34">
        <f>IF(AQ3023="","",AQ3023*$BH3023)</f>
        <v>0.15501929466139164</v>
      </c>
      <c r="BK3023" s="34">
        <f>IF(AR3023="","",AR3023*$BH3023)</f>
        <v>6.7011816571860061E-2</v>
      </c>
      <c r="BL3023" s="34">
        <f>IF(AS3023="","",AS3023*$BH3023)</f>
        <v>0</v>
      </c>
      <c r="BM3023" s="34">
        <f>IF(AT3023="","",AT3023*$BH3023)</f>
        <v>3.0000000000000004</v>
      </c>
      <c r="BN3023" s="34">
        <f>IF(AU3023="","",AU3023*$BH3023)</f>
        <v>5.7552667797113224E-2</v>
      </c>
      <c r="BO3023" s="34">
        <f>IF(AV3023="","",AV3023*$BH3023)</f>
        <v>4.7433004000363459</v>
      </c>
      <c r="BP3023" s="34">
        <f t="shared" si="347"/>
        <v>13.854849922406528</v>
      </c>
      <c r="BQ3023" s="34">
        <f>IF(AW3023="","",AW3023*$BH3023)</f>
        <v>1.4670280584676261</v>
      </c>
      <c r="BR3023" s="34"/>
      <c r="BS3023" s="34">
        <f t="shared" si="348"/>
        <v>4.9653315112695973</v>
      </c>
      <c r="BT3023" s="34"/>
      <c r="BU3023" s="34">
        <f t="shared" si="349"/>
        <v>0.94244733220288679</v>
      </c>
      <c r="BV3023" s="34">
        <f t="shared" si="350"/>
        <v>0.94244733220288679</v>
      </c>
      <c r="BW3023" s="34">
        <f t="shared" si="351"/>
        <v>1</v>
      </c>
      <c r="BX3023" s="34"/>
      <c r="BY3023" s="34">
        <f>IF(BV3023="","",IF(BQ3023=0,0,((BV3023/BQ3023)*AF3023)))</f>
        <v>3.1795759616135935</v>
      </c>
      <c r="BZ3023" s="34">
        <f>IF(BY3023="","",SUM(S3023:X3023,BY3023))</f>
        <v>98.319874961613593</v>
      </c>
      <c r="CA3023" s="18"/>
      <c r="CB3023" s="20">
        <v>1.5838999999999999E-2</v>
      </c>
      <c r="CC3023" s="20">
        <v>1.0196E-2</v>
      </c>
      <c r="CD3023" s="20">
        <v>4.7482000000000003E-2</v>
      </c>
      <c r="CE3023" s="20">
        <v>1.2599000000000001E-2</v>
      </c>
      <c r="CF3023" s="20">
        <v>9.1680000000000008E-3</v>
      </c>
      <c r="CG3023" s="20">
        <v>3.1586000000000003E-2</v>
      </c>
      <c r="CH3023" s="20"/>
      <c r="CI3023" s="21">
        <v>3.83439</v>
      </c>
      <c r="CJ3023" s="21">
        <v>2.5297900000000002</v>
      </c>
      <c r="CK3023" s="21">
        <v>-18.609000000000002</v>
      </c>
      <c r="CL3023" s="21">
        <v>0.36496099999999998</v>
      </c>
      <c r="CM3023" s="21">
        <v>2.8695900000000001</v>
      </c>
      <c r="CN3023" s="21">
        <v>0.34691899999999998</v>
      </c>
      <c r="CO3023" s="21"/>
      <c r="CP3023" s="20">
        <v>10.927899999999999</v>
      </c>
      <c r="CQ3023" s="20">
        <v>55.988999999999997</v>
      </c>
      <c r="CR3023" s="20">
        <v>11.1435</v>
      </c>
      <c r="CS3023" s="20">
        <v>1001.95</v>
      </c>
      <c r="CT3023" s="20"/>
      <c r="CU3023" s="22">
        <v>44319.855636574102</v>
      </c>
      <c r="CV3023" s="22"/>
    </row>
    <row r="3024" spans="1:100" s="17" customFormat="1" x14ac:dyDescent="0.25">
      <c r="A3024" s="17" t="s">
        <v>184</v>
      </c>
      <c r="B3024" s="17">
        <v>1426</v>
      </c>
      <c r="C3024" s="17">
        <v>27</v>
      </c>
      <c r="E3024" s="18">
        <v>0.68265699999999996</v>
      </c>
      <c r="F3024" s="18">
        <v>0.35008699999999998</v>
      </c>
      <c r="G3024" s="18">
        <v>0</v>
      </c>
      <c r="H3024" s="18">
        <v>18.0261</v>
      </c>
      <c r="I3024" s="18">
        <v>0.42281200000000002</v>
      </c>
      <c r="J3024" s="18">
        <v>37.235199999999999</v>
      </c>
      <c r="K3024" s="18">
        <v>43.0062</v>
      </c>
      <c r="L3024" s="18">
        <v>0.27687200000000001</v>
      </c>
      <c r="M3024" s="18">
        <v>100</v>
      </c>
      <c r="N3024" s="18"/>
      <c r="O3024" s="18">
        <v>9.5408000000000007E-2</v>
      </c>
      <c r="P3024" s="18">
        <v>42.910800000000002</v>
      </c>
      <c r="Q3024" s="18">
        <f t="shared" si="345"/>
        <v>99.904591999999994</v>
      </c>
      <c r="R3024" s="18"/>
      <c r="S3024" s="18">
        <v>0.920207</v>
      </c>
      <c r="T3024" s="18">
        <v>0.58054899999999998</v>
      </c>
      <c r="U3024" s="18">
        <v>0</v>
      </c>
      <c r="V3024" s="18">
        <v>41.305199999999999</v>
      </c>
      <c r="W3024" s="18">
        <v>0.42281200000000002</v>
      </c>
      <c r="X3024" s="18">
        <v>52.099600000000002</v>
      </c>
      <c r="Y3024" s="18">
        <v>4.6716699999999998</v>
      </c>
      <c r="Z3024" s="18">
        <v>100</v>
      </c>
      <c r="AA3024" s="19"/>
      <c r="AB3024" s="18">
        <f>IF(Z3024="","",Z3024-O3024)</f>
        <v>99.904591999999994</v>
      </c>
      <c r="AC3024" s="18">
        <f t="shared" si="346"/>
        <v>95.232921999999988</v>
      </c>
      <c r="AD3024" s="18"/>
      <c r="AE3024" s="34">
        <f>IF(M3024="","",IF(M3024&gt;100,M3024, M3024+O3024))</f>
        <v>100.09540800000001</v>
      </c>
      <c r="AF3024" s="37">
        <f>IF(AE3024="","",IF(AE3024="* * *", Y3024, AE3024-SUM(S3024:X3024)))</f>
        <v>4.7670399999999944</v>
      </c>
      <c r="AG3024" s="54"/>
      <c r="AH3024" s="33"/>
      <c r="AI3024" s="34">
        <f>IF(S3024="","",IF(AI$6=0, 0, S3024/AI$6))</f>
        <v>1.4847091608859397E-2</v>
      </c>
      <c r="AJ3024" s="34">
        <f>IF(T3024="","",IF(AJ$6=0, 0, T3024/AJ$6))</f>
        <v>1.4403931035680526E-2</v>
      </c>
      <c r="AK3024" s="34">
        <f>IF(U3024="","",IF(AK$6=0, 0, U3024/AK$6))</f>
        <v>0</v>
      </c>
      <c r="AL3024" s="34">
        <f>IF(V3024="","",IF(AL$6=0, 0, V3024/AL$6))</f>
        <v>0.29099538326664526</v>
      </c>
      <c r="AM3024" s="34">
        <f>IF(W3024="","",IF(AM$6=0, 0, W3024/AM$6))</f>
        <v>1.1926491121673271E-2</v>
      </c>
      <c r="AN3024" s="34">
        <f>IF(X3024="","",IF(AN$6=0, 0, X3024/AN$6))</f>
        <v>0.92906589820498098</v>
      </c>
      <c r="AO3024" s="34">
        <f>IF(Y3024="","",IF(AO$6=0, 0, Y3024/AO$6))</f>
        <v>0.27468495285133654</v>
      </c>
      <c r="AP3024" s="34"/>
      <c r="AQ3024" s="34">
        <f>IF(AI3024="","",AI3024*AI$4)</f>
        <v>2.9694183217718793E-2</v>
      </c>
      <c r="AR3024" s="33">
        <f>IF(AJ3024="","",AJ3024*AJ$4)</f>
        <v>1.4403931035680526E-2</v>
      </c>
      <c r="AS3024" s="34">
        <f>IF(AK3024="","",AK3024*AK$4)</f>
        <v>0</v>
      </c>
      <c r="AT3024" s="34">
        <f>IF(AL3024="","",AL3024*AL$4)</f>
        <v>0.58199076653329052</v>
      </c>
      <c r="AU3024" s="34">
        <f>IF(AM3024="","",AM3024*AM$4)</f>
        <v>1.1926491121673271E-2</v>
      </c>
      <c r="AV3024" s="34">
        <f>IF(AN3024="","",AN3024*AN$4)</f>
        <v>0.92906589820498098</v>
      </c>
      <c r="AW3024" s="34">
        <f>IF(AO3024="","",AO3024*AO$4)</f>
        <v>0.27468495285133654</v>
      </c>
      <c r="AX3024" s="34"/>
      <c r="AY3024" s="34">
        <f>IF(AQ3024="","",AI3024*AI$5)</f>
        <v>1.4847091608859397E-2</v>
      </c>
      <c r="AZ3024" s="34">
        <f>IF(AR3024="","",AJ3024*AJ$5)</f>
        <v>1.4403931035680526E-2</v>
      </c>
      <c r="BA3024" s="34">
        <f>IF(AS3024="","",AK3024*AK$5)</f>
        <v>0</v>
      </c>
      <c r="BB3024" s="34">
        <f>IF(AT3024="","",AL3024*AL$5)</f>
        <v>1.4549769163332262</v>
      </c>
      <c r="BC3024" s="34">
        <f>IF(AU3024="","",AM3024*AM$5)</f>
        <v>0</v>
      </c>
      <c r="BD3024" s="34">
        <f>IF(AV3024="","",AN3024*AN$5)</f>
        <v>0.92906589820498098</v>
      </c>
      <c r="BE3024" s="34">
        <f>IF(AW3024="","",AO3024*AO$5)</f>
        <v>0.27468495285133654</v>
      </c>
      <c r="BF3024" s="34">
        <f>IF(BE3024="","",SUM(AY3024:BE3024))</f>
        <v>2.6879787900340837</v>
      </c>
      <c r="BG3024" s="34"/>
      <c r="BH3024" s="34">
        <f>IF(AT3024="","",3/AT3024)</f>
        <v>5.1547209552308191</v>
      </c>
      <c r="BI3024" s="34"/>
      <c r="BJ3024" s="34">
        <f>IF(AQ3024="","",AQ3024*$BH3024)</f>
        <v>0.15306522848083837</v>
      </c>
      <c r="BK3024" s="34">
        <f>IF(AR3024="","",AR3024*$BH3024)</f>
        <v>7.4248245147321965E-2</v>
      </c>
      <c r="BL3024" s="34">
        <f>IF(AS3024="","",AS3024*$BH3024)</f>
        <v>0</v>
      </c>
      <c r="BM3024" s="34">
        <f>IF(AT3024="","",AT3024*$BH3024)</f>
        <v>3</v>
      </c>
      <c r="BN3024" s="34">
        <f>IF(AU3024="","",AU3024*$BH3024)</f>
        <v>6.1477733707263525E-2</v>
      </c>
      <c r="BO3024" s="34">
        <f>IF(AV3024="","",AV3024*$BH3024)</f>
        <v>4.7890754542675582</v>
      </c>
      <c r="BP3024" s="34">
        <f t="shared" si="347"/>
        <v>13.855780596204673</v>
      </c>
      <c r="BQ3024" s="34">
        <f>IF(AW3024="","",AW3024*$BH3024)</f>
        <v>1.4159242825493741</v>
      </c>
      <c r="BR3024" s="34"/>
      <c r="BS3024" s="34">
        <f t="shared" si="348"/>
        <v>5.0163889278957186</v>
      </c>
      <c r="BT3024" s="34"/>
      <c r="BU3024" s="34">
        <f t="shared" si="349"/>
        <v>0.9385222662927365</v>
      </c>
      <c r="BV3024" s="34">
        <f t="shared" si="350"/>
        <v>0.9385222662927365</v>
      </c>
      <c r="BW3024" s="34">
        <f t="shared" si="351"/>
        <v>1</v>
      </c>
      <c r="BX3024" s="34"/>
      <c r="BY3024" s="34">
        <f>IF(BV3024="","",IF(BQ3024=0,0,((BV3024/BQ3024)*AF3024)))</f>
        <v>3.1597545429849716</v>
      </c>
      <c r="BZ3024" s="34">
        <f>IF(BY3024="","",SUM(S3024:X3024,BY3024))</f>
        <v>98.488122542984982</v>
      </c>
      <c r="CA3024" s="18"/>
      <c r="CB3024" s="20">
        <v>1.6063000000000001E-2</v>
      </c>
      <c r="CC3024" s="20">
        <v>1.0253E-2</v>
      </c>
      <c r="CD3024" s="20">
        <v>4.8045999999999998E-2</v>
      </c>
      <c r="CE3024" s="20">
        <v>1.2401000000000001E-2</v>
      </c>
      <c r="CF3024" s="20">
        <v>8.8800000000000007E-3</v>
      </c>
      <c r="CG3024" s="20">
        <v>3.0634000000000002E-2</v>
      </c>
      <c r="CH3024" s="20"/>
      <c r="CI3024" s="21">
        <v>3.88042</v>
      </c>
      <c r="CJ3024" s="21">
        <v>2.3716200000000001</v>
      </c>
      <c r="CK3024" s="21">
        <v>-14.29</v>
      </c>
      <c r="CL3024" s="21">
        <v>0.36562499999999998</v>
      </c>
      <c r="CM3024" s="21">
        <v>2.75162</v>
      </c>
      <c r="CN3024" s="21">
        <v>0.345744</v>
      </c>
      <c r="CO3024" s="21"/>
      <c r="CP3024" s="20">
        <v>10.913500000000001</v>
      </c>
      <c r="CQ3024" s="20">
        <v>55.951599999999999</v>
      </c>
      <c r="CR3024" s="20">
        <v>11.144500000000001</v>
      </c>
      <c r="CS3024" s="20">
        <v>1042.03</v>
      </c>
      <c r="CT3024" s="20"/>
      <c r="CU3024" s="22">
        <v>44319.857407407399</v>
      </c>
      <c r="CV3024" s="22"/>
    </row>
    <row r="3025" spans="1:100" s="17" customFormat="1" x14ac:dyDescent="0.25">
      <c r="A3025" s="17" t="s">
        <v>184</v>
      </c>
      <c r="B3025" s="17">
        <v>1427</v>
      </c>
      <c r="C3025" s="17">
        <v>28</v>
      </c>
      <c r="E3025" s="18">
        <v>0.65982099999999999</v>
      </c>
      <c r="F3025" s="18">
        <v>0.30550899999999998</v>
      </c>
      <c r="G3025" s="18">
        <v>0</v>
      </c>
      <c r="H3025" s="18">
        <v>18.016100000000002</v>
      </c>
      <c r="I3025" s="18">
        <v>0.43767499999999998</v>
      </c>
      <c r="J3025" s="18">
        <v>36.824599999999997</v>
      </c>
      <c r="K3025" s="18">
        <v>43.438699999999997</v>
      </c>
      <c r="L3025" s="18">
        <v>0.31760699999999997</v>
      </c>
      <c r="M3025" s="18">
        <v>100</v>
      </c>
      <c r="N3025" s="18"/>
      <c r="O3025" s="18">
        <v>9.8762000000000003E-2</v>
      </c>
      <c r="P3025" s="18">
        <v>43.3399</v>
      </c>
      <c r="Q3025" s="18">
        <f t="shared" si="345"/>
        <v>99.901238000000006</v>
      </c>
      <c r="R3025" s="18"/>
      <c r="S3025" s="18">
        <v>0.88942399999999999</v>
      </c>
      <c r="T3025" s="18">
        <v>0.50662600000000002</v>
      </c>
      <c r="U3025" s="18">
        <v>0</v>
      </c>
      <c r="V3025" s="18">
        <v>41.282299999999999</v>
      </c>
      <c r="W3025" s="18">
        <v>0.43767499999999998</v>
      </c>
      <c r="X3025" s="18">
        <v>51.524999999999999</v>
      </c>
      <c r="Y3025" s="18">
        <v>5.3589900000000004</v>
      </c>
      <c r="Z3025" s="18">
        <v>100</v>
      </c>
      <c r="AA3025" s="19"/>
      <c r="AB3025" s="18">
        <f>IF(Z3025="","",Z3025-O3025)</f>
        <v>99.901238000000006</v>
      </c>
      <c r="AC3025" s="18">
        <f t="shared" si="346"/>
        <v>94.542248000000001</v>
      </c>
      <c r="AD3025" s="18"/>
      <c r="AE3025" s="34">
        <f>IF(M3025="","",IF(M3025&gt;100,M3025, M3025+O3025))</f>
        <v>100.09876199999999</v>
      </c>
      <c r="AF3025" s="37">
        <f>IF(AE3025="","",IF(AE3025="* * *", Y3025, AE3025-SUM(S3025:X3025)))</f>
        <v>5.4577369999999945</v>
      </c>
      <c r="AG3025" s="54"/>
      <c r="AH3025" s="33"/>
      <c r="AI3025" s="34">
        <f>IF(S3025="","",IF(AI$6=0, 0, S3025/AI$6))</f>
        <v>1.4350422901714678E-2</v>
      </c>
      <c r="AJ3025" s="34">
        <f>IF(T3025="","",IF(AJ$6=0, 0, T3025/AJ$6))</f>
        <v>1.2569836421874266E-2</v>
      </c>
      <c r="AK3025" s="34">
        <f>IF(U3025="","",IF(AK$6=0, 0, U3025/AK$6))</f>
        <v>0</v>
      </c>
      <c r="AL3025" s="34">
        <f>IF(V3025="","",IF(AL$6=0, 0, V3025/AL$6))</f>
        <v>0.29083405262844947</v>
      </c>
      <c r="AM3025" s="34">
        <f>IF(W3025="","",IF(AM$6=0, 0, W3025/AM$6))</f>
        <v>1.2345739954585841E-2</v>
      </c>
      <c r="AN3025" s="34">
        <f>IF(X3025="","",IF(AN$6=0, 0, X3025/AN$6))</f>
        <v>0.91881934611804394</v>
      </c>
      <c r="AO3025" s="34">
        <f>IF(Y3025="","",IF(AO$6=0, 0, Y3025/AO$6))</f>
        <v>0.3150980089519988</v>
      </c>
      <c r="AP3025" s="34"/>
      <c r="AQ3025" s="34">
        <f>IF(AI3025="","",AI3025*AI$4)</f>
        <v>2.8700845803429357E-2</v>
      </c>
      <c r="AR3025" s="33">
        <f>IF(AJ3025="","",AJ3025*AJ$4)</f>
        <v>1.2569836421874266E-2</v>
      </c>
      <c r="AS3025" s="34">
        <f>IF(AK3025="","",AK3025*AK$4)</f>
        <v>0</v>
      </c>
      <c r="AT3025" s="34">
        <f>IF(AL3025="","",AL3025*AL$4)</f>
        <v>0.58166810525689894</v>
      </c>
      <c r="AU3025" s="34">
        <f>IF(AM3025="","",AM3025*AM$4)</f>
        <v>1.2345739954585841E-2</v>
      </c>
      <c r="AV3025" s="34">
        <f>IF(AN3025="","",AN3025*AN$4)</f>
        <v>0.91881934611804394</v>
      </c>
      <c r="AW3025" s="34">
        <f>IF(AO3025="","",AO3025*AO$4)</f>
        <v>0.3150980089519988</v>
      </c>
      <c r="AX3025" s="34"/>
      <c r="AY3025" s="34">
        <f>IF(AQ3025="","",AI3025*AI$5)</f>
        <v>1.4350422901714678E-2</v>
      </c>
      <c r="AZ3025" s="34">
        <f>IF(AR3025="","",AJ3025*AJ$5)</f>
        <v>1.2569836421874266E-2</v>
      </c>
      <c r="BA3025" s="34">
        <f>IF(AS3025="","",AK3025*AK$5)</f>
        <v>0</v>
      </c>
      <c r="BB3025" s="34">
        <f>IF(AT3025="","",AL3025*AL$5)</f>
        <v>1.4541702631422473</v>
      </c>
      <c r="BC3025" s="34">
        <f>IF(AU3025="","",AM3025*AM$5)</f>
        <v>0</v>
      </c>
      <c r="BD3025" s="34">
        <f>IF(AV3025="","",AN3025*AN$5)</f>
        <v>0.91881934611804394</v>
      </c>
      <c r="BE3025" s="34">
        <f>IF(AW3025="","",AO3025*AO$5)</f>
        <v>0.3150980089519988</v>
      </c>
      <c r="BF3025" s="34">
        <f>IF(BE3025="","",SUM(AY3025:BE3025))</f>
        <v>2.7150078775358786</v>
      </c>
      <c r="BG3025" s="34"/>
      <c r="BH3025" s="34">
        <f>IF(AT3025="","",3/AT3025)</f>
        <v>5.1575803673729421</v>
      </c>
      <c r="BI3025" s="34"/>
      <c r="BJ3025" s="34">
        <f>IF(AQ3025="","",AQ3025*$BH3025)</f>
        <v>0.14802691884276534</v>
      </c>
      <c r="BK3025" s="34">
        <f>IF(AR3025="","",AR3025*$BH3025)</f>
        <v>6.4829941550548068E-2</v>
      </c>
      <c r="BL3025" s="34">
        <f>IF(AS3025="","",AS3025*$BH3025)</f>
        <v>0</v>
      </c>
      <c r="BM3025" s="34">
        <f>IF(AT3025="","",AT3025*$BH3025)</f>
        <v>3</v>
      </c>
      <c r="BN3025" s="34">
        <f>IF(AU3025="","",AU3025*$BH3025)</f>
        <v>6.3674146010463645E-2</v>
      </c>
      <c r="BO3025" s="34">
        <f>IF(AV3025="","",AV3025*$BH3025)</f>
        <v>4.7388846207008672</v>
      </c>
      <c r="BP3025" s="34">
        <f t="shared" si="347"/>
        <v>14.002871326441928</v>
      </c>
      <c r="BQ3025" s="34">
        <f>IF(AW3025="","",AW3025*$BH3025)</f>
        <v>1.6251433047691326</v>
      </c>
      <c r="BR3025" s="34"/>
      <c r="BS3025" s="34">
        <f t="shared" si="348"/>
        <v>4.9517414810941807</v>
      </c>
      <c r="BT3025" s="34"/>
      <c r="BU3025" s="34">
        <f t="shared" si="349"/>
        <v>0.93632585398953638</v>
      </c>
      <c r="BV3025" s="34">
        <f t="shared" si="350"/>
        <v>0.93632585398953638</v>
      </c>
      <c r="BW3025" s="34">
        <f t="shared" si="351"/>
        <v>1</v>
      </c>
      <c r="BX3025" s="34"/>
      <c r="BY3025" s="34">
        <f>IF(BV3025="","",IF(BQ3025=0,0,((BV3025/BQ3025)*AF3025)))</f>
        <v>3.1444736241898625</v>
      </c>
      <c r="BZ3025" s="34">
        <f>IF(BY3025="","",SUM(S3025:X3025,BY3025))</f>
        <v>97.785498624189856</v>
      </c>
      <c r="CA3025" s="18"/>
      <c r="CB3025" s="20">
        <v>1.6121E-2</v>
      </c>
      <c r="CC3025" s="20">
        <v>1.0050999999999999E-2</v>
      </c>
      <c r="CD3025" s="20">
        <v>4.7348000000000001E-2</v>
      </c>
      <c r="CE3025" s="20">
        <v>1.2907E-2</v>
      </c>
      <c r="CF3025" s="20">
        <v>7.9399999999999991E-3</v>
      </c>
      <c r="CG3025" s="20">
        <v>3.1739999999999997E-2</v>
      </c>
      <c r="CH3025" s="20"/>
      <c r="CI3025" s="21">
        <v>3.9623300000000001</v>
      </c>
      <c r="CJ3025" s="21">
        <v>2.58256</v>
      </c>
      <c r="CK3025" s="21">
        <v>-20.035</v>
      </c>
      <c r="CL3025" s="21">
        <v>0.366008</v>
      </c>
      <c r="CM3025" s="21">
        <v>2.6556199999999999</v>
      </c>
      <c r="CN3025" s="21">
        <v>0.34805000000000003</v>
      </c>
      <c r="CO3025" s="21"/>
      <c r="CP3025" s="20">
        <v>10.8992</v>
      </c>
      <c r="CQ3025" s="20">
        <v>55.914099999999998</v>
      </c>
      <c r="CR3025" s="20">
        <v>11.1455</v>
      </c>
      <c r="CS3025" s="20">
        <v>1082.1600000000001</v>
      </c>
      <c r="CT3025" s="20"/>
      <c r="CU3025" s="22">
        <v>44319.859212962998</v>
      </c>
      <c r="CV3025" s="22"/>
    </row>
    <row r="3026" spans="1:100" s="17" customFormat="1" x14ac:dyDescent="0.25">
      <c r="A3026" s="17" t="s">
        <v>184</v>
      </c>
      <c r="B3026" s="17">
        <v>1428</v>
      </c>
      <c r="C3026" s="17">
        <v>29</v>
      </c>
      <c r="E3026" s="18">
        <v>0.59302999999999995</v>
      </c>
      <c r="F3026" s="18">
        <v>0.30204999999999999</v>
      </c>
      <c r="G3026" s="18">
        <v>0</v>
      </c>
      <c r="H3026" s="18">
        <v>18.165700000000001</v>
      </c>
      <c r="I3026" s="18">
        <v>0.479406</v>
      </c>
      <c r="J3026" s="18">
        <v>37.104100000000003</v>
      </c>
      <c r="K3026" s="18">
        <v>43.078499999999998</v>
      </c>
      <c r="L3026" s="18">
        <v>0.27732600000000002</v>
      </c>
      <c r="M3026" s="18">
        <v>100</v>
      </c>
      <c r="N3026" s="18"/>
      <c r="O3026" s="18">
        <v>0.108179</v>
      </c>
      <c r="P3026" s="18">
        <v>42.970300000000002</v>
      </c>
      <c r="Q3026" s="18">
        <f t="shared" si="345"/>
        <v>99.891820999999993</v>
      </c>
      <c r="R3026" s="18"/>
      <c r="S3026" s="18">
        <v>0.79939099999999996</v>
      </c>
      <c r="T3026" s="18">
        <v>0.50088999999999995</v>
      </c>
      <c r="U3026" s="18">
        <v>0</v>
      </c>
      <c r="V3026" s="18">
        <v>41.624899999999997</v>
      </c>
      <c r="W3026" s="18">
        <v>0.479406</v>
      </c>
      <c r="X3026" s="18">
        <v>51.9161</v>
      </c>
      <c r="Y3026" s="18">
        <v>4.6793199999999997</v>
      </c>
      <c r="Z3026" s="18">
        <v>100</v>
      </c>
      <c r="AA3026" s="19"/>
      <c r="AB3026" s="18">
        <f>IF(Z3026="","",Z3026-O3026)</f>
        <v>99.891820999999993</v>
      </c>
      <c r="AC3026" s="18">
        <f t="shared" si="346"/>
        <v>95.212500999999989</v>
      </c>
      <c r="AD3026" s="18"/>
      <c r="AE3026" s="34">
        <f>IF(M3026="","",IF(M3026&gt;100,M3026, M3026+O3026))</f>
        <v>100.10817900000001</v>
      </c>
      <c r="AF3026" s="37">
        <f>IF(AE3026="","",IF(AE3026="* * *", Y3026, AE3026-SUM(S3026:X3026)))</f>
        <v>4.7874920000000145</v>
      </c>
      <c r="AG3026" s="54"/>
      <c r="AH3026" s="33"/>
      <c r="AI3026" s="34">
        <f>IF(S3026="","",IF(AI$6=0, 0, S3026/AI$6))</f>
        <v>1.2897784311896912E-2</v>
      </c>
      <c r="AJ3026" s="34">
        <f>IF(T3026="","",IF(AJ$6=0, 0, T3026/AJ$6))</f>
        <v>1.2427521219504328E-2</v>
      </c>
      <c r="AK3026" s="34">
        <f>IF(U3026="","",IF(AK$6=0, 0, U3026/AK$6))</f>
        <v>0</v>
      </c>
      <c r="AL3026" s="34">
        <f>IF(V3026="","",IF(AL$6=0, 0, V3026/AL$6))</f>
        <v>0.2932476716959555</v>
      </c>
      <c r="AM3026" s="34">
        <f>IF(W3026="","",IF(AM$6=0, 0, W3026/AM$6))</f>
        <v>1.3522869272104141E-2</v>
      </c>
      <c r="AN3026" s="34">
        <f>IF(X3026="","",IF(AN$6=0, 0, X3026/AN$6))</f>
        <v>0.92579363522559888</v>
      </c>
      <c r="AO3026" s="34">
        <f>IF(Y3026="","",IF(AO$6=0, 0, Y3026/AO$6))</f>
        <v>0.27513475771540286</v>
      </c>
      <c r="AP3026" s="34"/>
      <c r="AQ3026" s="34">
        <f>IF(AI3026="","",AI3026*AI$4)</f>
        <v>2.5795568623793824E-2</v>
      </c>
      <c r="AR3026" s="33">
        <f>IF(AJ3026="","",AJ3026*AJ$4)</f>
        <v>1.2427521219504328E-2</v>
      </c>
      <c r="AS3026" s="34">
        <f>IF(AK3026="","",AK3026*AK$4)</f>
        <v>0</v>
      </c>
      <c r="AT3026" s="34">
        <f>IF(AL3026="","",AL3026*AL$4)</f>
        <v>0.58649534339191101</v>
      </c>
      <c r="AU3026" s="34">
        <f>IF(AM3026="","",AM3026*AM$4)</f>
        <v>1.3522869272104141E-2</v>
      </c>
      <c r="AV3026" s="34">
        <f>IF(AN3026="","",AN3026*AN$4)</f>
        <v>0.92579363522559888</v>
      </c>
      <c r="AW3026" s="34">
        <f>IF(AO3026="","",AO3026*AO$4)</f>
        <v>0.27513475771540286</v>
      </c>
      <c r="AX3026" s="34"/>
      <c r="AY3026" s="34">
        <f>IF(AQ3026="","",AI3026*AI$5)</f>
        <v>1.2897784311896912E-2</v>
      </c>
      <c r="AZ3026" s="34">
        <f>IF(AR3026="","",AJ3026*AJ$5)</f>
        <v>1.2427521219504328E-2</v>
      </c>
      <c r="BA3026" s="34">
        <f>IF(AS3026="","",AK3026*AK$5)</f>
        <v>0</v>
      </c>
      <c r="BB3026" s="34">
        <f>IF(AT3026="","",AL3026*AL$5)</f>
        <v>1.4662383584797776</v>
      </c>
      <c r="BC3026" s="34">
        <f>IF(AU3026="","",AM3026*AM$5)</f>
        <v>0</v>
      </c>
      <c r="BD3026" s="34">
        <f>IF(AV3026="","",AN3026*AN$5)</f>
        <v>0.92579363522559888</v>
      </c>
      <c r="BE3026" s="34">
        <f>IF(AW3026="","",AO3026*AO$5)</f>
        <v>0.27513475771540286</v>
      </c>
      <c r="BF3026" s="34">
        <f>IF(BE3026="","",SUM(AY3026:BE3026))</f>
        <v>2.6924920569521804</v>
      </c>
      <c r="BG3026" s="34"/>
      <c r="BH3026" s="34">
        <f>IF(AT3026="","",3/AT3026)</f>
        <v>5.1151301264387437</v>
      </c>
      <c r="BI3026" s="34"/>
      <c r="BJ3026" s="34">
        <f>IF(AQ3026="","",AQ3026*$BH3026)</f>
        <v>0.1319476901961858</v>
      </c>
      <c r="BK3026" s="34">
        <f>IF(AR3026="","",AR3026*$BH3026)</f>
        <v>6.356838818684335E-2</v>
      </c>
      <c r="BL3026" s="34">
        <f>IF(AS3026="","",AS3026*$BH3026)</f>
        <v>0</v>
      </c>
      <c r="BM3026" s="34">
        <f>IF(AT3026="","",AT3026*$BH3026)</f>
        <v>3</v>
      </c>
      <c r="BN3026" s="34">
        <f>IF(AU3026="","",AU3026*$BH3026)</f>
        <v>6.9171236009632653E-2</v>
      </c>
      <c r="BO3026" s="34">
        <f>IF(AV3026="","",AV3026*$BH3026)</f>
        <v>4.735554914407702</v>
      </c>
      <c r="BP3026" s="34">
        <f t="shared" si="347"/>
        <v>13.77244723571312</v>
      </c>
      <c r="BQ3026" s="34">
        <f>IF(AW3026="","",AW3026*$BH3026)</f>
        <v>1.4073500880204817</v>
      </c>
      <c r="BR3026" s="34"/>
      <c r="BS3026" s="34">
        <f t="shared" si="348"/>
        <v>4.9310709927907315</v>
      </c>
      <c r="BT3026" s="34"/>
      <c r="BU3026" s="34">
        <f t="shared" si="349"/>
        <v>0.9308287639903674</v>
      </c>
      <c r="BV3026" s="34">
        <f t="shared" si="350"/>
        <v>0.9308287639903674</v>
      </c>
      <c r="BW3026" s="34">
        <f t="shared" si="351"/>
        <v>1</v>
      </c>
      <c r="BX3026" s="34"/>
      <c r="BY3026" s="34">
        <f>IF(BV3026="","",IF(BQ3026=0,0,((BV3026/BQ3026)*AF3026)))</f>
        <v>3.1664724356125746</v>
      </c>
      <c r="BZ3026" s="34">
        <f>IF(BY3026="","",SUM(S3026:X3026,BY3026))</f>
        <v>98.487159435612568</v>
      </c>
      <c r="CA3026" s="18"/>
      <c r="CB3026" s="20">
        <v>1.6914999999999999E-2</v>
      </c>
      <c r="CC3026" s="20">
        <v>1.0109999999999999E-2</v>
      </c>
      <c r="CD3026" s="20">
        <v>4.7624E-2</v>
      </c>
      <c r="CE3026" s="20">
        <v>1.2855999999999999E-2</v>
      </c>
      <c r="CF3026" s="20">
        <v>8.6060000000000008E-3</v>
      </c>
      <c r="CG3026" s="20">
        <v>3.1196999999999999E-2</v>
      </c>
      <c r="CH3026" s="20"/>
      <c r="CI3026" s="21">
        <v>4.2574399999999999</v>
      </c>
      <c r="CJ3026" s="21">
        <v>2.6072099999999998</v>
      </c>
      <c r="CK3026" s="21">
        <v>-18.14</v>
      </c>
      <c r="CL3026" s="21">
        <v>0.36430699999999999</v>
      </c>
      <c r="CM3026" s="21">
        <v>2.54901</v>
      </c>
      <c r="CN3026" s="21">
        <v>0.34657199999999999</v>
      </c>
      <c r="CO3026" s="21"/>
      <c r="CP3026" s="20">
        <v>10.8848</v>
      </c>
      <c r="CQ3026" s="20">
        <v>55.876899999999999</v>
      </c>
      <c r="CR3026" s="20">
        <v>11.146000000000001</v>
      </c>
      <c r="CS3026" s="20">
        <v>1122.05</v>
      </c>
      <c r="CT3026" s="20"/>
      <c r="CU3026" s="22">
        <v>44319.861006944397</v>
      </c>
      <c r="CV3026" s="22"/>
    </row>
    <row r="3027" spans="1:100" s="17" customFormat="1" x14ac:dyDescent="0.25">
      <c r="A3027" s="17" t="s">
        <v>184</v>
      </c>
      <c r="B3027" s="17">
        <v>1429</v>
      </c>
      <c r="C3027" s="17">
        <v>30</v>
      </c>
      <c r="E3027" s="18">
        <v>0.64181999999999995</v>
      </c>
      <c r="F3027" s="18">
        <v>0.29637200000000002</v>
      </c>
      <c r="G3027" s="18">
        <v>0</v>
      </c>
      <c r="H3027" s="18">
        <v>18.128900000000002</v>
      </c>
      <c r="I3027" s="18">
        <v>0.46547500000000003</v>
      </c>
      <c r="J3027" s="18">
        <v>37.234900000000003</v>
      </c>
      <c r="K3027" s="18">
        <v>42.9636</v>
      </c>
      <c r="L3027" s="18">
        <v>0.26896100000000001</v>
      </c>
      <c r="M3027" s="18">
        <v>100</v>
      </c>
      <c r="N3027" s="18"/>
      <c r="O3027" s="18">
        <v>0.105035</v>
      </c>
      <c r="P3027" s="18">
        <v>42.858600000000003</v>
      </c>
      <c r="Q3027" s="18">
        <f t="shared" si="345"/>
        <v>99.894964999999999</v>
      </c>
      <c r="R3027" s="18"/>
      <c r="S3027" s="18">
        <v>0.86515900000000001</v>
      </c>
      <c r="T3027" s="18">
        <v>0.49147400000000002</v>
      </c>
      <c r="U3027" s="18">
        <v>0</v>
      </c>
      <c r="V3027" s="18">
        <v>41.540599999999998</v>
      </c>
      <c r="W3027" s="18">
        <v>0.46547500000000003</v>
      </c>
      <c r="X3027" s="18">
        <v>52.0991</v>
      </c>
      <c r="Y3027" s="18">
        <v>4.5381799999999997</v>
      </c>
      <c r="Z3027" s="18">
        <v>100</v>
      </c>
      <c r="AA3027" s="19"/>
      <c r="AB3027" s="18">
        <f>IF(Z3027="","",Z3027-O3027)</f>
        <v>99.894964999999999</v>
      </c>
      <c r="AC3027" s="18">
        <f t="shared" si="346"/>
        <v>95.356785000000002</v>
      </c>
      <c r="AD3027" s="18"/>
      <c r="AE3027" s="34">
        <f>IF(M3027="","",IF(M3027&gt;100,M3027, M3027+O3027))</f>
        <v>100.105035</v>
      </c>
      <c r="AF3027" s="37">
        <f>IF(AE3027="","",IF(AE3027="* * *", Y3027, AE3027-SUM(S3027:X3027)))</f>
        <v>4.6432270000000102</v>
      </c>
      <c r="AG3027" s="54"/>
      <c r="AH3027" s="33"/>
      <c r="AI3027" s="34">
        <f>IF(S3027="","",IF(AI$6=0, 0, S3027/AI$6))</f>
        <v>1.3958918948920391E-2</v>
      </c>
      <c r="AJ3027" s="34">
        <f>IF(T3027="","",IF(AJ$6=0, 0, T3027/AJ$6))</f>
        <v>1.2193901982141131E-2</v>
      </c>
      <c r="AK3027" s="34">
        <f>IF(U3027="","",IF(AK$6=0, 0, U3027/AK$6))</f>
        <v>0</v>
      </c>
      <c r="AL3027" s="34">
        <f>IF(V3027="","",IF(AL$6=0, 0, V3027/AL$6))</f>
        <v>0.29265377768722595</v>
      </c>
      <c r="AM3027" s="34">
        <f>IF(W3027="","",IF(AM$6=0, 0, W3027/AM$6))</f>
        <v>1.3129909876874039E-2</v>
      </c>
      <c r="AN3027" s="34">
        <f>IF(X3027="","",IF(AN$6=0, 0, X3027/AN$6))</f>
        <v>0.92905698195708064</v>
      </c>
      <c r="AO3027" s="34">
        <f>IF(Y3027="","",IF(AO$6=0, 0, Y3027/AO$6))</f>
        <v>0.26683600496843279</v>
      </c>
      <c r="AP3027" s="34"/>
      <c r="AQ3027" s="34">
        <f>IF(AI3027="","",AI3027*AI$4)</f>
        <v>2.7917837897840782E-2</v>
      </c>
      <c r="AR3027" s="33">
        <f>IF(AJ3027="","",AJ3027*AJ$4)</f>
        <v>1.2193901982141131E-2</v>
      </c>
      <c r="AS3027" s="34">
        <f>IF(AK3027="","",AK3027*AK$4)</f>
        <v>0</v>
      </c>
      <c r="AT3027" s="34">
        <f>IF(AL3027="","",AL3027*AL$4)</f>
        <v>0.58530755537445189</v>
      </c>
      <c r="AU3027" s="34">
        <f>IF(AM3027="","",AM3027*AM$4)</f>
        <v>1.3129909876874039E-2</v>
      </c>
      <c r="AV3027" s="34">
        <f>IF(AN3027="","",AN3027*AN$4)</f>
        <v>0.92905698195708064</v>
      </c>
      <c r="AW3027" s="34">
        <f>IF(AO3027="","",AO3027*AO$4)</f>
        <v>0.26683600496843279</v>
      </c>
      <c r="AX3027" s="34"/>
      <c r="AY3027" s="34">
        <f>IF(AQ3027="","",AI3027*AI$5)</f>
        <v>1.3958918948920391E-2</v>
      </c>
      <c r="AZ3027" s="34">
        <f>IF(AR3027="","",AJ3027*AJ$5)</f>
        <v>1.2193901982141131E-2</v>
      </c>
      <c r="BA3027" s="34">
        <f>IF(AS3027="","",AK3027*AK$5)</f>
        <v>0</v>
      </c>
      <c r="BB3027" s="34">
        <f>IF(AT3027="","",AL3027*AL$5)</f>
        <v>1.4632688884361298</v>
      </c>
      <c r="BC3027" s="34">
        <f>IF(AU3027="","",AM3027*AM$5)</f>
        <v>0</v>
      </c>
      <c r="BD3027" s="34">
        <f>IF(AV3027="","",AN3027*AN$5)</f>
        <v>0.92905698195708064</v>
      </c>
      <c r="BE3027" s="34">
        <f>IF(AW3027="","",AO3027*AO$5)</f>
        <v>0.26683600496843279</v>
      </c>
      <c r="BF3027" s="34">
        <f>IF(BE3027="","",SUM(AY3027:BE3027))</f>
        <v>2.6853146962927048</v>
      </c>
      <c r="BG3027" s="34"/>
      <c r="BH3027" s="34">
        <f>IF(AT3027="","",3/AT3027)</f>
        <v>5.1255104644612741</v>
      </c>
      <c r="BI3027" s="34"/>
      <c r="BJ3027" s="34">
        <f>IF(AQ3027="","",AQ3027*$BH3027)</f>
        <v>0.14309317029051646</v>
      </c>
      <c r="BK3027" s="34">
        <f>IF(AR3027="","",AR3027*$BH3027)</f>
        <v>6.2499972212079438E-2</v>
      </c>
      <c r="BL3027" s="34">
        <f>IF(AS3027="","",AS3027*$BH3027)</f>
        <v>0</v>
      </c>
      <c r="BM3027" s="34">
        <f>IF(AT3027="","",AT3027*$BH3027)</f>
        <v>3</v>
      </c>
      <c r="BN3027" s="34">
        <f>IF(AU3027="","",AU3027*$BH3027)</f>
        <v>6.7297490471351321E-2</v>
      </c>
      <c r="BO3027" s="34">
        <f>IF(AV3027="","",AV3027*$BH3027)</f>
        <v>4.7618912831018259</v>
      </c>
      <c r="BP3027" s="34">
        <f t="shared" si="347"/>
        <v>13.763608576219907</v>
      </c>
      <c r="BQ3027" s="34">
        <f>IF(AW3027="","",AW3027*$BH3027)</f>
        <v>1.3676707357607427</v>
      </c>
      <c r="BR3027" s="34"/>
      <c r="BS3027" s="34">
        <f t="shared" si="348"/>
        <v>4.9674844256044217</v>
      </c>
      <c r="BT3027" s="34"/>
      <c r="BU3027" s="34">
        <f t="shared" si="349"/>
        <v>0.93270250952864864</v>
      </c>
      <c r="BV3027" s="34">
        <f t="shared" si="350"/>
        <v>0.93270250952864864</v>
      </c>
      <c r="BW3027" s="34">
        <f t="shared" si="351"/>
        <v>1</v>
      </c>
      <c r="BX3027" s="34"/>
      <c r="BY3027" s="34">
        <f>IF(BV3027="","",IF(BQ3027=0,0,((BV3027/BQ3027)*AF3027)))</f>
        <v>3.1665146895186616</v>
      </c>
      <c r="BZ3027" s="34">
        <f>IF(BY3027="","",SUM(S3027:X3027,BY3027))</f>
        <v>98.628322689518654</v>
      </c>
      <c r="CA3027" s="18"/>
      <c r="CB3027" s="20">
        <v>1.5838000000000001E-2</v>
      </c>
      <c r="CC3027" s="20">
        <v>1.0048E-2</v>
      </c>
      <c r="CD3027" s="20">
        <v>4.7077000000000001E-2</v>
      </c>
      <c r="CE3027" s="20">
        <v>1.2971999999999999E-2</v>
      </c>
      <c r="CF3027" s="20">
        <v>8.7320000000000002E-3</v>
      </c>
      <c r="CG3027" s="20">
        <v>3.1597E-2</v>
      </c>
      <c r="CH3027" s="20"/>
      <c r="CI3027" s="21">
        <v>4.01342</v>
      </c>
      <c r="CJ3027" s="21">
        <v>2.6353900000000001</v>
      </c>
      <c r="CK3027" s="21">
        <v>-19.776</v>
      </c>
      <c r="CL3027" s="21">
        <v>0.36465199999999998</v>
      </c>
      <c r="CM3027" s="21">
        <v>2.5969099999999998</v>
      </c>
      <c r="CN3027" s="21">
        <v>0.34592400000000001</v>
      </c>
      <c r="CO3027" s="21"/>
      <c r="CP3027" s="20">
        <v>10.8705</v>
      </c>
      <c r="CQ3027" s="20">
        <v>55.839300000000001</v>
      </c>
      <c r="CR3027" s="20">
        <v>11.147</v>
      </c>
      <c r="CS3027" s="20">
        <v>1162.28</v>
      </c>
      <c r="CT3027" s="20"/>
      <c r="CU3027" s="22">
        <v>44319.862800925897</v>
      </c>
      <c r="CV3027" s="22"/>
    </row>
    <row r="3028" spans="1:100" s="17" customFormat="1" x14ac:dyDescent="0.25">
      <c r="A3028" s="17" t="s">
        <v>184</v>
      </c>
      <c r="B3028" s="17">
        <v>1430</v>
      </c>
      <c r="C3028" s="17">
        <v>31</v>
      </c>
      <c r="E3028" s="18">
        <v>0.626776</v>
      </c>
      <c r="F3028" s="18">
        <v>0.30456100000000003</v>
      </c>
      <c r="G3028" s="18">
        <v>0</v>
      </c>
      <c r="H3028" s="18">
        <v>18.087299999999999</v>
      </c>
      <c r="I3028" s="18">
        <v>0.49501499999999998</v>
      </c>
      <c r="J3028" s="18">
        <v>37.108600000000003</v>
      </c>
      <c r="K3028" s="18">
        <v>43.094000000000001</v>
      </c>
      <c r="L3028" s="18">
        <v>0.283723</v>
      </c>
      <c r="M3028" s="18">
        <v>100</v>
      </c>
      <c r="N3028" s="18"/>
      <c r="O3028" s="18">
        <v>0.11170099999999999</v>
      </c>
      <c r="P3028" s="18">
        <v>42.982300000000002</v>
      </c>
      <c r="Q3028" s="18">
        <f t="shared" si="345"/>
        <v>99.888299000000004</v>
      </c>
      <c r="R3028" s="18"/>
      <c r="S3028" s="18">
        <v>0.84487900000000005</v>
      </c>
      <c r="T3028" s="18">
        <v>0.505054</v>
      </c>
      <c r="U3028" s="18">
        <v>0</v>
      </c>
      <c r="V3028" s="18">
        <v>41.445300000000003</v>
      </c>
      <c r="W3028" s="18">
        <v>0.49501499999999998</v>
      </c>
      <c r="X3028" s="18">
        <v>51.922499999999999</v>
      </c>
      <c r="Y3028" s="18">
        <v>4.7872599999999998</v>
      </c>
      <c r="Z3028" s="18">
        <v>100</v>
      </c>
      <c r="AA3028" s="19"/>
      <c r="AB3028" s="18">
        <f>IF(Z3028="","",Z3028-O3028)</f>
        <v>99.888299000000004</v>
      </c>
      <c r="AC3028" s="18">
        <f t="shared" si="346"/>
        <v>95.101039</v>
      </c>
      <c r="AD3028" s="18"/>
      <c r="AE3028" s="34">
        <f>IF(M3028="","",IF(M3028&gt;100,M3028, M3028+O3028))</f>
        <v>100.111701</v>
      </c>
      <c r="AF3028" s="37">
        <f>IF(AE3028="","",IF(AE3028="* * *", Y3028, AE3028-SUM(S3028:X3028)))</f>
        <v>4.8989529999999917</v>
      </c>
      <c r="AG3028" s="54"/>
      <c r="AH3028" s="33"/>
      <c r="AI3028" s="34">
        <f>IF(S3028="","",IF(AI$6=0, 0, S3028/AI$6))</f>
        <v>1.363171102958521E-2</v>
      </c>
      <c r="AJ3028" s="34">
        <f>IF(T3028="","",IF(AJ$6=0, 0, T3028/AJ$6))</f>
        <v>1.2530833719969534E-2</v>
      </c>
      <c r="AK3028" s="34">
        <f>IF(U3028="","",IF(AK$6=0, 0, U3028/AK$6))</f>
        <v>0</v>
      </c>
      <c r="AL3028" s="34">
        <f>IF(V3028="","",IF(AL$6=0, 0, V3028/AL$6))</f>
        <v>0.29198238861211406</v>
      </c>
      <c r="AM3028" s="34">
        <f>IF(W3028="","",IF(AM$6=0, 0, W3028/AM$6))</f>
        <v>1.396316093818315E-2</v>
      </c>
      <c r="AN3028" s="34">
        <f>IF(X3028="","",IF(AN$6=0, 0, X3028/AN$6))</f>
        <v>0.9259077631987217</v>
      </c>
      <c r="AO3028" s="34">
        <f>IF(Y3028="","",IF(AO$6=0, 0, Y3028/AO$6))</f>
        <v>0.28148141615034655</v>
      </c>
      <c r="AP3028" s="34"/>
      <c r="AQ3028" s="34">
        <f>IF(AI3028="","",AI3028*AI$4)</f>
        <v>2.7263422059170421E-2</v>
      </c>
      <c r="AR3028" s="33">
        <f>IF(AJ3028="","",AJ3028*AJ$4)</f>
        <v>1.2530833719969534E-2</v>
      </c>
      <c r="AS3028" s="34">
        <f>IF(AK3028="","",AK3028*AK$4)</f>
        <v>0</v>
      </c>
      <c r="AT3028" s="34">
        <f>IF(AL3028="","",AL3028*AL$4)</f>
        <v>0.58396477722422813</v>
      </c>
      <c r="AU3028" s="34">
        <f>IF(AM3028="","",AM3028*AM$4)</f>
        <v>1.396316093818315E-2</v>
      </c>
      <c r="AV3028" s="34">
        <f>IF(AN3028="","",AN3028*AN$4)</f>
        <v>0.9259077631987217</v>
      </c>
      <c r="AW3028" s="34">
        <f>IF(AO3028="","",AO3028*AO$4)</f>
        <v>0.28148141615034655</v>
      </c>
      <c r="AX3028" s="34"/>
      <c r="AY3028" s="34">
        <f>IF(AQ3028="","",AI3028*AI$5)</f>
        <v>1.363171102958521E-2</v>
      </c>
      <c r="AZ3028" s="34">
        <f>IF(AR3028="","",AJ3028*AJ$5)</f>
        <v>1.2530833719969534E-2</v>
      </c>
      <c r="BA3028" s="34">
        <f>IF(AS3028="","",AK3028*AK$5)</f>
        <v>0</v>
      </c>
      <c r="BB3028" s="34">
        <f>IF(AT3028="","",AL3028*AL$5)</f>
        <v>1.4599119430605703</v>
      </c>
      <c r="BC3028" s="34">
        <f>IF(AU3028="","",AM3028*AM$5)</f>
        <v>0</v>
      </c>
      <c r="BD3028" s="34">
        <f>IF(AV3028="","",AN3028*AN$5)</f>
        <v>0.9259077631987217</v>
      </c>
      <c r="BE3028" s="34">
        <f>IF(AW3028="","",AO3028*AO$5)</f>
        <v>0.28148141615034655</v>
      </c>
      <c r="BF3028" s="34">
        <f>IF(BE3028="","",SUM(AY3028:BE3028))</f>
        <v>2.6934636671591932</v>
      </c>
      <c r="BG3028" s="34"/>
      <c r="BH3028" s="34">
        <f>IF(AT3028="","",3/AT3028)</f>
        <v>5.1372961469696206</v>
      </c>
      <c r="BI3028" s="34"/>
      <c r="BJ3028" s="34">
        <f>IF(AQ3028="","",AQ3028*$BH3028)</f>
        <v>0.14006027309778277</v>
      </c>
      <c r="BK3028" s="34">
        <f>IF(AR3028="","",AR3028*$BH3028)</f>
        <v>6.4374603787916485E-2</v>
      </c>
      <c r="BL3028" s="34">
        <f>IF(AS3028="","",AS3028*$BH3028)</f>
        <v>0</v>
      </c>
      <c r="BM3028" s="34">
        <f>IF(AT3028="","",AT3028*$BH3028)</f>
        <v>3</v>
      </c>
      <c r="BN3028" s="34">
        <f>IF(AU3028="","",AU3028*$BH3028)</f>
        <v>7.1732892887245006E-2</v>
      </c>
      <c r="BO3028" s="34">
        <f>IF(AV3028="","",AV3028*$BH3028)</f>
        <v>4.7566623843300526</v>
      </c>
      <c r="BP3028" s="34">
        <f t="shared" si="347"/>
        <v>13.837120519299587</v>
      </c>
      <c r="BQ3028" s="34">
        <f>IF(AW3028="","",AW3028*$BH3028)</f>
        <v>1.4460533946327276</v>
      </c>
      <c r="BR3028" s="34"/>
      <c r="BS3028" s="34">
        <f t="shared" si="348"/>
        <v>4.9610972612157518</v>
      </c>
      <c r="BT3028" s="34"/>
      <c r="BU3028" s="34">
        <f t="shared" si="349"/>
        <v>0.92826710711275495</v>
      </c>
      <c r="BV3028" s="34">
        <f t="shared" si="350"/>
        <v>0.92826710711275495</v>
      </c>
      <c r="BW3028" s="34">
        <f t="shared" si="351"/>
        <v>1</v>
      </c>
      <c r="BX3028" s="34"/>
      <c r="BY3028" s="34">
        <f>IF(BV3028="","",IF(BQ3028=0,0,((BV3028/BQ3028)*AF3028)))</f>
        <v>3.144791849367595</v>
      </c>
      <c r="BZ3028" s="34">
        <f>IF(BY3028="","",SUM(S3028:X3028,BY3028))</f>
        <v>98.357539849367598</v>
      </c>
      <c r="CA3028" s="18"/>
      <c r="CB3028" s="20">
        <v>1.5491E-2</v>
      </c>
      <c r="CC3028" s="20">
        <v>1.0063000000000001E-2</v>
      </c>
      <c r="CD3028" s="20">
        <v>4.7334000000000001E-2</v>
      </c>
      <c r="CE3028" s="20">
        <v>1.2414E-2</v>
      </c>
      <c r="CF3028" s="20">
        <v>8.9350000000000002E-3</v>
      </c>
      <c r="CG3028" s="20">
        <v>2.9853000000000001E-2</v>
      </c>
      <c r="CH3028" s="20"/>
      <c r="CI3028" s="21">
        <v>4.0556299999999998</v>
      </c>
      <c r="CJ3028" s="21">
        <v>2.58874</v>
      </c>
      <c r="CK3028" s="21">
        <v>-18.617999999999999</v>
      </c>
      <c r="CL3028" s="21">
        <v>0.36508499999999999</v>
      </c>
      <c r="CM3028" s="21">
        <v>2.5162</v>
      </c>
      <c r="CN3028" s="21">
        <v>0.34640900000000002</v>
      </c>
      <c r="CO3028" s="21"/>
      <c r="CP3028" s="20">
        <v>10.856</v>
      </c>
      <c r="CQ3028" s="20">
        <v>55.801900000000003</v>
      </c>
      <c r="CR3028" s="20">
        <v>11.148</v>
      </c>
      <c r="CS3028" s="20">
        <v>1202.3900000000001</v>
      </c>
      <c r="CT3028" s="20"/>
      <c r="CU3028" s="22">
        <v>44319.864594907398</v>
      </c>
      <c r="CV3028" s="22"/>
    </row>
    <row r="3029" spans="1:100" s="17" customFormat="1" x14ac:dyDescent="0.25">
      <c r="A3029" s="17" t="s">
        <v>184</v>
      </c>
      <c r="B3029" s="17">
        <v>1431</v>
      </c>
      <c r="C3029" s="17">
        <v>32</v>
      </c>
      <c r="E3029" s="18">
        <v>0.57811599999999996</v>
      </c>
      <c r="F3029" s="18">
        <v>0.277839</v>
      </c>
      <c r="G3029" s="18">
        <v>0</v>
      </c>
      <c r="H3029" s="18">
        <v>18.1099</v>
      </c>
      <c r="I3029" s="18">
        <v>0.51203200000000004</v>
      </c>
      <c r="J3029" s="18">
        <v>37.026299999999999</v>
      </c>
      <c r="K3029" s="18">
        <v>43.2029</v>
      </c>
      <c r="L3029" s="18">
        <v>0.292991</v>
      </c>
      <c r="M3029" s="18">
        <v>100</v>
      </c>
      <c r="N3029" s="18"/>
      <c r="O3029" s="18">
        <v>0.115541</v>
      </c>
      <c r="P3029" s="18">
        <v>43.087299999999999</v>
      </c>
      <c r="Q3029" s="18">
        <f t="shared" si="345"/>
        <v>99.884459000000007</v>
      </c>
      <c r="R3029" s="18"/>
      <c r="S3029" s="18">
        <v>0.77928699999999995</v>
      </c>
      <c r="T3029" s="18">
        <v>0.46074100000000001</v>
      </c>
      <c r="U3029" s="18">
        <v>0</v>
      </c>
      <c r="V3029" s="18">
        <v>41.497</v>
      </c>
      <c r="W3029" s="18">
        <v>0.51203200000000004</v>
      </c>
      <c r="X3029" s="18">
        <v>51.807299999999998</v>
      </c>
      <c r="Y3029" s="18">
        <v>4.9436299999999997</v>
      </c>
      <c r="Z3029" s="18">
        <v>100</v>
      </c>
      <c r="AA3029" s="19"/>
      <c r="AB3029" s="18">
        <f>IF(Z3029="","",Z3029-O3029)</f>
        <v>99.884459000000007</v>
      </c>
      <c r="AC3029" s="18">
        <f t="shared" si="346"/>
        <v>94.940829000000008</v>
      </c>
      <c r="AD3029" s="18"/>
      <c r="AE3029" s="34">
        <f>IF(M3029="","",IF(M3029&gt;100,M3029, M3029+O3029))</f>
        <v>100.11554099999999</v>
      </c>
      <c r="AF3029" s="37">
        <f>IF(AE3029="","",IF(AE3029="* * *", Y3029, AE3029-SUM(S3029:X3029)))</f>
        <v>5.0591809999999953</v>
      </c>
      <c r="AG3029" s="54"/>
      <c r="AH3029" s="33"/>
      <c r="AI3029" s="34">
        <f>IF(S3029="","",IF(AI$6=0, 0, S3029/AI$6))</f>
        <v>1.257341606681237E-2</v>
      </c>
      <c r="AJ3029" s="34">
        <f>IF(T3029="","",IF(AJ$6=0, 0, T3029/AJ$6))</f>
        <v>1.1431389235552007E-2</v>
      </c>
      <c r="AK3029" s="34">
        <f>IF(U3029="","",IF(AK$6=0, 0, U3029/AK$6))</f>
        <v>0</v>
      </c>
      <c r="AL3029" s="34">
        <f>IF(V3029="","",IF(AL$6=0, 0, V3029/AL$6))</f>
        <v>0.29234661542411072</v>
      </c>
      <c r="AM3029" s="34">
        <f>IF(W3029="","",IF(AM$6=0, 0, W3029/AM$6))</f>
        <v>1.4443168836297477E-2</v>
      </c>
      <c r="AN3029" s="34">
        <f>IF(X3029="","",IF(AN$6=0, 0, X3029/AN$6))</f>
        <v>0.92385345968251009</v>
      </c>
      <c r="AO3029" s="34">
        <f>IF(Y3029="","",IF(AO$6=0, 0, Y3029/AO$6))</f>
        <v>0.29067566276394796</v>
      </c>
      <c r="AP3029" s="34"/>
      <c r="AQ3029" s="34">
        <f>IF(AI3029="","",AI3029*AI$4)</f>
        <v>2.5146832133624741E-2</v>
      </c>
      <c r="AR3029" s="33">
        <f>IF(AJ3029="","",AJ3029*AJ$4)</f>
        <v>1.1431389235552007E-2</v>
      </c>
      <c r="AS3029" s="34">
        <f>IF(AK3029="","",AK3029*AK$4)</f>
        <v>0</v>
      </c>
      <c r="AT3029" s="34">
        <f>IF(AL3029="","",AL3029*AL$4)</f>
        <v>0.58469323084822145</v>
      </c>
      <c r="AU3029" s="34">
        <f>IF(AM3029="","",AM3029*AM$4)</f>
        <v>1.4443168836297477E-2</v>
      </c>
      <c r="AV3029" s="34">
        <f>IF(AN3029="","",AN3029*AN$4)</f>
        <v>0.92385345968251009</v>
      </c>
      <c r="AW3029" s="34">
        <f>IF(AO3029="","",AO3029*AO$4)</f>
        <v>0.29067566276394796</v>
      </c>
      <c r="AX3029" s="34"/>
      <c r="AY3029" s="34">
        <f>IF(AQ3029="","",AI3029*AI$5)</f>
        <v>1.257341606681237E-2</v>
      </c>
      <c r="AZ3029" s="34">
        <f>IF(AR3029="","",AJ3029*AJ$5)</f>
        <v>1.1431389235552007E-2</v>
      </c>
      <c r="BA3029" s="34">
        <f>IF(AS3029="","",AK3029*AK$5)</f>
        <v>0</v>
      </c>
      <c r="BB3029" s="34">
        <f>IF(AT3029="","",AL3029*AL$5)</f>
        <v>1.4617330771205537</v>
      </c>
      <c r="BC3029" s="34">
        <f>IF(AU3029="","",AM3029*AM$5)</f>
        <v>0</v>
      </c>
      <c r="BD3029" s="34">
        <f>IF(AV3029="","",AN3029*AN$5)</f>
        <v>0.92385345968251009</v>
      </c>
      <c r="BE3029" s="34">
        <f>IF(AW3029="","",AO3029*AO$5)</f>
        <v>0.29067566276394796</v>
      </c>
      <c r="BF3029" s="34">
        <f>IF(BE3029="","",SUM(AY3029:BE3029))</f>
        <v>2.7002670048693762</v>
      </c>
      <c r="BG3029" s="34"/>
      <c r="BH3029" s="34">
        <f>IF(AT3029="","",3/AT3029)</f>
        <v>5.130895727401982</v>
      </c>
      <c r="BI3029" s="34"/>
      <c r="BJ3029" s="34">
        <f>IF(AQ3029="","",AQ3029*$BH3029)</f>
        <v>0.12902577355211003</v>
      </c>
      <c r="BK3029" s="34">
        <f>IF(AR3029="","",AR3029*$BH3029)</f>
        <v>5.8653266186962802E-2</v>
      </c>
      <c r="BL3029" s="34">
        <f>IF(AS3029="","",AS3029*$BH3029)</f>
        <v>0</v>
      </c>
      <c r="BM3029" s="34">
        <f>IF(AT3029="","",AT3029*$BH3029)</f>
        <v>3</v>
      </c>
      <c r="BN3029" s="34">
        <f>IF(AU3029="","",AU3029*$BH3029)</f>
        <v>7.4106393272304186E-2</v>
      </c>
      <c r="BO3029" s="34">
        <f>IF(AV3029="","",AV3029*$BH3029)</f>
        <v>4.7401957690305299</v>
      </c>
      <c r="BP3029" s="34">
        <f t="shared" si="347"/>
        <v>13.854788438128828</v>
      </c>
      <c r="BQ3029" s="34">
        <f>IF(AW3029="","",AW3029*$BH3029)</f>
        <v>1.49142651613528</v>
      </c>
      <c r="BR3029" s="34"/>
      <c r="BS3029" s="34">
        <f t="shared" si="348"/>
        <v>4.9278748087696025</v>
      </c>
      <c r="BT3029" s="34"/>
      <c r="BU3029" s="34">
        <f t="shared" si="349"/>
        <v>0.92589360672769583</v>
      </c>
      <c r="BV3029" s="34">
        <f t="shared" si="350"/>
        <v>0.92589360672769583</v>
      </c>
      <c r="BW3029" s="34">
        <f t="shared" si="351"/>
        <v>1</v>
      </c>
      <c r="BX3029" s="34"/>
      <c r="BY3029" s="34">
        <f>IF(BV3029="","",IF(BQ3029=0,0,((BV3029/BQ3029)*AF3029)))</f>
        <v>3.140793926150995</v>
      </c>
      <c r="BZ3029" s="34">
        <f>IF(BY3029="","",SUM(S3029:X3029,BY3029))</f>
        <v>98.197153926150989</v>
      </c>
      <c r="CA3029" s="18"/>
      <c r="CB3029" s="20">
        <v>1.6041E-2</v>
      </c>
      <c r="CC3029" s="20">
        <v>1.0064E-2</v>
      </c>
      <c r="CD3029" s="20">
        <v>4.7342000000000002E-2</v>
      </c>
      <c r="CE3029" s="20">
        <v>1.274E-2</v>
      </c>
      <c r="CF3029" s="20">
        <v>8.5609999999999992E-3</v>
      </c>
      <c r="CG3029" s="20">
        <v>3.0136E-2</v>
      </c>
      <c r="CH3029" s="20"/>
      <c r="CI3029" s="21">
        <v>4.2798600000000002</v>
      </c>
      <c r="CJ3029" s="21">
        <v>2.75712</v>
      </c>
      <c r="CK3029" s="21">
        <v>-22.928000000000001</v>
      </c>
      <c r="CL3029" s="21">
        <v>0.364921</v>
      </c>
      <c r="CM3029" s="21">
        <v>2.4542999999999999</v>
      </c>
      <c r="CN3029" s="21">
        <v>0.34687699999999999</v>
      </c>
      <c r="CO3029" s="21"/>
      <c r="CP3029" s="20">
        <v>10.841699999999999</v>
      </c>
      <c r="CQ3029" s="20">
        <v>55.764699999999998</v>
      </c>
      <c r="CR3029" s="20">
        <v>11.148999999999999</v>
      </c>
      <c r="CS3029" s="20">
        <v>1242.24</v>
      </c>
      <c r="CT3029" s="20"/>
      <c r="CU3029" s="22">
        <v>44319.8663773148</v>
      </c>
      <c r="CV3029" s="22"/>
    </row>
    <row r="3030" spans="1:100" s="17" customFormat="1" x14ac:dyDescent="0.25">
      <c r="A3030" s="17" t="s">
        <v>184</v>
      </c>
      <c r="B3030" s="17">
        <v>1432</v>
      </c>
      <c r="C3030" s="17">
        <v>33</v>
      </c>
      <c r="E3030" s="18">
        <v>0.53748200000000002</v>
      </c>
      <c r="F3030" s="18">
        <v>0.253612</v>
      </c>
      <c r="G3030" s="18">
        <v>0</v>
      </c>
      <c r="H3030" s="18">
        <v>18.192499999999999</v>
      </c>
      <c r="I3030" s="18">
        <v>0.55461000000000005</v>
      </c>
      <c r="J3030" s="18">
        <v>37.236600000000003</v>
      </c>
      <c r="K3030" s="18">
        <v>42.957799999999999</v>
      </c>
      <c r="L3030" s="18">
        <v>0.26743299999999998</v>
      </c>
      <c r="M3030" s="18">
        <v>100</v>
      </c>
      <c r="N3030" s="18"/>
      <c r="O3030" s="18">
        <v>0.12514800000000001</v>
      </c>
      <c r="P3030" s="18">
        <v>42.832599999999999</v>
      </c>
      <c r="Q3030" s="18">
        <f t="shared" si="345"/>
        <v>99.874852000000004</v>
      </c>
      <c r="R3030" s="18"/>
      <c r="S3030" s="18">
        <v>0.72451299999999996</v>
      </c>
      <c r="T3030" s="18">
        <v>0.420566</v>
      </c>
      <c r="U3030" s="18">
        <v>0</v>
      </c>
      <c r="V3030" s="18">
        <v>41.686399999999999</v>
      </c>
      <c r="W3030" s="18">
        <v>0.55461000000000005</v>
      </c>
      <c r="X3030" s="18">
        <v>52.101599999999998</v>
      </c>
      <c r="Y3030" s="18">
        <v>4.51241</v>
      </c>
      <c r="Z3030" s="18">
        <v>100</v>
      </c>
      <c r="AA3030" s="19"/>
      <c r="AB3030" s="18">
        <f>IF(Z3030="","",Z3030-O3030)</f>
        <v>99.874852000000004</v>
      </c>
      <c r="AC3030" s="18">
        <f t="shared" si="346"/>
        <v>95.362442000000001</v>
      </c>
      <c r="AD3030" s="18"/>
      <c r="AE3030" s="34">
        <f>IF(M3030="","",IF(M3030&gt;100,M3030, M3030+O3030))</f>
        <v>100.125148</v>
      </c>
      <c r="AF3030" s="37">
        <f>IF(AE3030="","",IF(AE3030="* * *", Y3030, AE3030-SUM(S3030:X3030)))</f>
        <v>4.6374590000000069</v>
      </c>
      <c r="AG3030" s="54"/>
      <c r="AH3030" s="33"/>
      <c r="AI3030" s="34">
        <f>IF(S3030="","",IF(AI$6=0, 0, S3030/AI$6))</f>
        <v>1.1689664263377204E-2</v>
      </c>
      <c r="AJ3030" s="34">
        <f>IF(T3030="","",IF(AJ$6=0, 0, T3030/AJ$6))</f>
        <v>1.0434612168743751E-2</v>
      </c>
      <c r="AK3030" s="34">
        <f>IF(U3030="","",IF(AK$6=0, 0, U3030/AK$6))</f>
        <v>0</v>
      </c>
      <c r="AL3030" s="34">
        <f>IF(V3030="","",IF(AL$6=0, 0, V3030/AL$6))</f>
        <v>0.29368093956709279</v>
      </c>
      <c r="AM3030" s="34">
        <f>IF(W3030="","",IF(AM$6=0, 0, W3030/AM$6))</f>
        <v>1.5644189949649522E-2</v>
      </c>
      <c r="AN3030" s="34">
        <f>IF(X3030="","",IF(AN$6=0, 0, X3030/AN$6))</f>
        <v>0.92910156319658177</v>
      </c>
      <c r="AO3030" s="34">
        <f>IF(Y3030="","",IF(AO$6=0, 0, Y3030/AO$6))</f>
        <v>0.26532077995575448</v>
      </c>
      <c r="AP3030" s="34"/>
      <c r="AQ3030" s="34">
        <f>IF(AI3030="","",AI3030*AI$4)</f>
        <v>2.3379328526754409E-2</v>
      </c>
      <c r="AR3030" s="33">
        <f>IF(AJ3030="","",AJ3030*AJ$4)</f>
        <v>1.0434612168743751E-2</v>
      </c>
      <c r="AS3030" s="34">
        <f>IF(AK3030="","",AK3030*AK$4)</f>
        <v>0</v>
      </c>
      <c r="AT3030" s="34">
        <f>IF(AL3030="","",AL3030*AL$4)</f>
        <v>0.58736187913418558</v>
      </c>
      <c r="AU3030" s="34">
        <f>IF(AM3030="","",AM3030*AM$4)</f>
        <v>1.5644189949649522E-2</v>
      </c>
      <c r="AV3030" s="34">
        <f>IF(AN3030="","",AN3030*AN$4)</f>
        <v>0.92910156319658177</v>
      </c>
      <c r="AW3030" s="34">
        <f>IF(AO3030="","",AO3030*AO$4)</f>
        <v>0.26532077995575448</v>
      </c>
      <c r="AX3030" s="34"/>
      <c r="AY3030" s="34">
        <f>IF(AQ3030="","",AI3030*AI$5)</f>
        <v>1.1689664263377204E-2</v>
      </c>
      <c r="AZ3030" s="34">
        <f>IF(AR3030="","",AJ3030*AJ$5)</f>
        <v>1.0434612168743751E-2</v>
      </c>
      <c r="BA3030" s="34">
        <f>IF(AS3030="","",AK3030*AK$5)</f>
        <v>0</v>
      </c>
      <c r="BB3030" s="34">
        <f>IF(AT3030="","",AL3030*AL$5)</f>
        <v>1.4684046978354639</v>
      </c>
      <c r="BC3030" s="34">
        <f>IF(AU3030="","",AM3030*AM$5)</f>
        <v>0</v>
      </c>
      <c r="BD3030" s="34">
        <f>IF(AV3030="","",AN3030*AN$5)</f>
        <v>0.92910156319658177</v>
      </c>
      <c r="BE3030" s="34">
        <f>IF(AW3030="","",AO3030*AO$5)</f>
        <v>0.26532077995575448</v>
      </c>
      <c r="BF3030" s="34">
        <f>IF(BE3030="","",SUM(AY3030:BE3030))</f>
        <v>2.6849513174199213</v>
      </c>
      <c r="BG3030" s="34"/>
      <c r="BH3030" s="34">
        <f>IF(AT3030="","",3/AT3030)</f>
        <v>5.1075837683273209</v>
      </c>
      <c r="BI3030" s="34"/>
      <c r="BJ3030" s="34">
        <f>IF(AQ3030="","",AQ3030*$BH3030)</f>
        <v>0.11941187889764271</v>
      </c>
      <c r="BK3030" s="34">
        <f>IF(AR3030="","",AR3030*$BH3030)</f>
        <v>5.3295655741866323E-2</v>
      </c>
      <c r="BL3030" s="34">
        <f>IF(AS3030="","",AS3030*$BH3030)</f>
        <v>0</v>
      </c>
      <c r="BM3030" s="34">
        <f>IF(AT3030="","",AT3030*$BH3030)</f>
        <v>3</v>
      </c>
      <c r="BN3030" s="34">
        <f>IF(AU3030="","",AU3030*$BH3030)</f>
        <v>7.9904010655459309E-2</v>
      </c>
      <c r="BO3030" s="34">
        <f>IF(AV3030="","",AV3030*$BH3030)</f>
        <v>4.7454640633104015</v>
      </c>
      <c r="BP3030" s="34">
        <f t="shared" si="347"/>
        <v>13.713613767603047</v>
      </c>
      <c r="BQ3030" s="34">
        <f>IF(AW3030="","",AW3030*$BH3030)</f>
        <v>1.3551481091019564</v>
      </c>
      <c r="BR3030" s="34"/>
      <c r="BS3030" s="34">
        <f t="shared" si="348"/>
        <v>4.9181715979499101</v>
      </c>
      <c r="BT3030" s="34"/>
      <c r="BU3030" s="34">
        <f t="shared" si="349"/>
        <v>0.92009598934454073</v>
      </c>
      <c r="BV3030" s="34">
        <f t="shared" si="350"/>
        <v>0.92009598934454073</v>
      </c>
      <c r="BW3030" s="34">
        <f t="shared" si="351"/>
        <v>1</v>
      </c>
      <c r="BX3030" s="34"/>
      <c r="BY3030" s="34">
        <f>IF(BV3030="","",IF(BQ3030=0,0,((BV3030/BQ3030)*AF3030)))</f>
        <v>3.1486650042093109</v>
      </c>
      <c r="BZ3030" s="34">
        <f>IF(BY3030="","",SUM(S3030:X3030,BY3030))</f>
        <v>98.636354004209295</v>
      </c>
      <c r="CA3030" s="18"/>
      <c r="CB3030" s="20">
        <v>1.6785000000000001E-2</v>
      </c>
      <c r="CC3030" s="20">
        <v>9.6200000000000001E-3</v>
      </c>
      <c r="CD3030" s="20">
        <v>4.7274999999999998E-2</v>
      </c>
      <c r="CE3030" s="20">
        <v>1.2135999999999999E-2</v>
      </c>
      <c r="CF3030" s="20">
        <v>8.6300000000000005E-3</v>
      </c>
      <c r="CG3030" s="20">
        <v>3.1368E-2</v>
      </c>
      <c r="CH3030" s="20"/>
      <c r="CI3030" s="21">
        <v>4.5111800000000004</v>
      </c>
      <c r="CJ3030" s="21">
        <v>2.8855400000000002</v>
      </c>
      <c r="CK3030" s="21">
        <v>-21.681000000000001</v>
      </c>
      <c r="CL3030" s="21">
        <v>0.36379099999999998</v>
      </c>
      <c r="CM3030" s="21">
        <v>2.3483000000000001</v>
      </c>
      <c r="CN3030" s="21">
        <v>0.34598499999999999</v>
      </c>
      <c r="CO3030" s="21"/>
      <c r="CP3030" s="20">
        <v>10.827299999999999</v>
      </c>
      <c r="CQ3030" s="20">
        <v>55.727200000000003</v>
      </c>
      <c r="CR3030" s="20">
        <v>11.1495</v>
      </c>
      <c r="CS3030" s="20">
        <v>1282.4100000000001</v>
      </c>
      <c r="CT3030" s="20"/>
      <c r="CU3030" s="22">
        <v>44319.868182870399</v>
      </c>
      <c r="CV3030" s="22"/>
    </row>
    <row r="3031" spans="1:100" s="23" customFormat="1" x14ac:dyDescent="0.25">
      <c r="A3031" s="23" t="s">
        <v>184</v>
      </c>
      <c r="B3031" s="23">
        <v>1433</v>
      </c>
      <c r="C3031" s="23">
        <v>34</v>
      </c>
      <c r="E3031" s="24">
        <v>0.52169100000000002</v>
      </c>
      <c r="F3031" s="24">
        <v>0.22498899999999999</v>
      </c>
      <c r="G3031" s="24">
        <v>0</v>
      </c>
      <c r="H3031" s="24">
        <v>18.148499999999999</v>
      </c>
      <c r="I3031" s="24">
        <v>0.64059299999999997</v>
      </c>
      <c r="J3031" s="24">
        <v>37.460700000000003</v>
      </c>
      <c r="K3031" s="24">
        <v>42.749699999999997</v>
      </c>
      <c r="L3031" s="24">
        <v>0.253801</v>
      </c>
      <c r="M3031" s="24">
        <v>100</v>
      </c>
      <c r="N3031" s="24"/>
      <c r="O3031" s="24">
        <v>0.14455000000000001</v>
      </c>
      <c r="P3031" s="24">
        <v>42.605200000000004</v>
      </c>
      <c r="Q3031" s="24">
        <f t="shared" si="345"/>
        <v>99.855450000000005</v>
      </c>
      <c r="R3031" s="24"/>
      <c r="S3031" s="24">
        <v>0.70322700000000005</v>
      </c>
      <c r="T3031" s="24">
        <v>0.37309900000000001</v>
      </c>
      <c r="U3031" s="24">
        <v>0</v>
      </c>
      <c r="V3031" s="24">
        <v>41.585700000000003</v>
      </c>
      <c r="W3031" s="24">
        <v>0.64059299999999997</v>
      </c>
      <c r="X3031" s="24">
        <v>52.414999999999999</v>
      </c>
      <c r="Y3031" s="24">
        <v>4.2823900000000004</v>
      </c>
      <c r="Z3031" s="24">
        <v>100</v>
      </c>
      <c r="AA3031" s="25"/>
      <c r="AB3031" s="24">
        <f>IF(Z3031="","",Z3031-O3031)</f>
        <v>99.855450000000005</v>
      </c>
      <c r="AC3031" s="24">
        <f t="shared" si="346"/>
        <v>95.573059999999998</v>
      </c>
      <c r="AD3031" s="24"/>
      <c r="AE3031" s="36">
        <f>IF(M3031="","",IF(M3031&gt;100,M3031, M3031+O3031))</f>
        <v>100.14455</v>
      </c>
      <c r="AF3031" s="40">
        <f>IF(AE3031="","",IF(AE3031="* * *", Y3031, AE3031-SUM(S3031:X3031)))</f>
        <v>4.426930999999982</v>
      </c>
      <c r="AG3031" s="55"/>
      <c r="AH3031" s="35"/>
      <c r="AI3031" s="36">
        <f>IF(S3031="","",IF(AI$6=0, 0, S3031/AI$6))</f>
        <v>1.1346225024177568E-2</v>
      </c>
      <c r="AJ3031" s="36">
        <f>IF(T3031="","",IF(AJ$6=0, 0, T3031/AJ$6))</f>
        <v>9.2569141717260203E-3</v>
      </c>
      <c r="AK3031" s="36">
        <f>IF(U3031="","",IF(AK$6=0, 0, U3031/AK$6))</f>
        <v>0</v>
      </c>
      <c r="AL3031" s="36">
        <f>IF(V3031="","",IF(AL$6=0, 0, V3031/AL$6))</f>
        <v>0.29297150745939327</v>
      </c>
      <c r="AM3031" s="36">
        <f>IF(W3031="","",IF(AM$6=0, 0, W3031/AM$6))</f>
        <v>1.8069559821164122E-2</v>
      </c>
      <c r="AN3031" s="36">
        <f>IF(X3031="","",IF(AN$6=0, 0, X3031/AN$6))</f>
        <v>0.93469026738044192</v>
      </c>
      <c r="AO3031" s="36">
        <f>IF(Y3031="","",IF(AO$6=0, 0, Y3031/AO$6))</f>
        <v>0.25179605906261254</v>
      </c>
      <c r="AP3031" s="36"/>
      <c r="AQ3031" s="36">
        <f>IF(AI3031="","",AI3031*AI$4)</f>
        <v>2.2692450048355135E-2</v>
      </c>
      <c r="AR3031" s="35">
        <f>IF(AJ3031="","",AJ3031*AJ$4)</f>
        <v>9.2569141717260203E-3</v>
      </c>
      <c r="AS3031" s="36">
        <f>IF(AK3031="","",AK3031*AK$4)</f>
        <v>0</v>
      </c>
      <c r="AT3031" s="36">
        <f>IF(AL3031="","",AL3031*AL$4)</f>
        <v>0.58594301491878653</v>
      </c>
      <c r="AU3031" s="36">
        <f>IF(AM3031="","",AM3031*AM$4)</f>
        <v>1.8069559821164122E-2</v>
      </c>
      <c r="AV3031" s="36">
        <f>IF(AN3031="","",AN3031*AN$4)</f>
        <v>0.93469026738044192</v>
      </c>
      <c r="AW3031" s="36">
        <f>IF(AO3031="","",AO3031*AO$4)</f>
        <v>0.25179605906261254</v>
      </c>
      <c r="AX3031" s="36"/>
      <c r="AY3031" s="36">
        <f>IF(AQ3031="","",AI3031*AI$5)</f>
        <v>1.1346225024177568E-2</v>
      </c>
      <c r="AZ3031" s="36">
        <f>IF(AR3031="","",AJ3031*AJ$5)</f>
        <v>9.2569141717260203E-3</v>
      </c>
      <c r="BA3031" s="36">
        <f>IF(AS3031="","",AK3031*AK$5)</f>
        <v>0</v>
      </c>
      <c r="BB3031" s="36">
        <f>IF(AT3031="","",AL3031*AL$5)</f>
        <v>1.4648575372969663</v>
      </c>
      <c r="BC3031" s="36">
        <f>IF(AU3031="","",AM3031*AM$5)</f>
        <v>0</v>
      </c>
      <c r="BD3031" s="36">
        <f>IF(AV3031="","",AN3031*AN$5)</f>
        <v>0.93469026738044192</v>
      </c>
      <c r="BE3031" s="36">
        <f>IF(AW3031="","",AO3031*AO$5)</f>
        <v>0.25179605906261254</v>
      </c>
      <c r="BF3031" s="36">
        <f>IF(BE3031="","",SUM(AY3031:BE3031))</f>
        <v>2.6719470029359247</v>
      </c>
      <c r="BG3031" s="36"/>
      <c r="BH3031" s="36">
        <f>IF(AT3031="","",3/AT3031)</f>
        <v>5.1199518103578878</v>
      </c>
      <c r="BI3031" s="36"/>
      <c r="BJ3031" s="36">
        <f>IF(AQ3031="","",AQ3031*$BH3031)</f>
        <v>0.11618425070653181</v>
      </c>
      <c r="BK3031" s="36">
        <f>IF(AR3031="","",AR3031*$BH3031)</f>
        <v>4.7394954471856224E-2</v>
      </c>
      <c r="BL3031" s="36">
        <f>IF(AS3031="","",AS3031*$BH3031)</f>
        <v>0</v>
      </c>
      <c r="BM3031" s="36">
        <f>IF(AT3031="","",AT3031*$BH3031)</f>
        <v>3</v>
      </c>
      <c r="BN3031" s="36">
        <f>IF(AU3031="","",AU3031*$BH3031)</f>
        <v>9.2515275518739393E-2</v>
      </c>
      <c r="BO3031" s="36">
        <f>IF(AV3031="","",AV3031*$BH3031)</f>
        <v>4.785569126598392</v>
      </c>
      <c r="BP3031" s="36">
        <f t="shared" si="347"/>
        <v>13.680239894862121</v>
      </c>
      <c r="BQ3031" s="36">
        <f>IF(AW3031="","",AW3031*$BH3031)</f>
        <v>1.2891836884386048</v>
      </c>
      <c r="BR3031" s="36"/>
      <c r="BS3031" s="36">
        <f t="shared" si="348"/>
        <v>4.9491483317767804</v>
      </c>
      <c r="BT3031" s="36"/>
      <c r="BU3031" s="36">
        <f t="shared" si="349"/>
        <v>0.90748472448126061</v>
      </c>
      <c r="BV3031" s="36">
        <f t="shared" si="350"/>
        <v>0.90748472448126061</v>
      </c>
      <c r="BW3031" s="36">
        <f t="shared" si="351"/>
        <v>1</v>
      </c>
      <c r="BX3031" s="36"/>
      <c r="BY3031" s="36">
        <f>IF(BV3031="","",IF(BQ3031=0,0,((BV3031/BQ3031)*AF3031)))</f>
        <v>3.1162140002703391</v>
      </c>
      <c r="BZ3031" s="36">
        <f>IF(BY3031="","",SUM(S3031:X3031,BY3031))</f>
        <v>98.833833000270346</v>
      </c>
      <c r="CA3031" s="24"/>
      <c r="CB3031" s="26">
        <v>1.7000000000000001E-2</v>
      </c>
      <c r="CC3031" s="26">
        <v>1.0357999999999999E-2</v>
      </c>
      <c r="CD3031" s="26">
        <v>4.7301999999999997E-2</v>
      </c>
      <c r="CE3031" s="26">
        <v>1.2737E-2</v>
      </c>
      <c r="CF3031" s="26">
        <v>8.4919999999999995E-3</v>
      </c>
      <c r="CG3031" s="26">
        <v>3.0426000000000002E-2</v>
      </c>
      <c r="CH3031" s="26"/>
      <c r="CI3031" s="27">
        <v>4.6065899999999997</v>
      </c>
      <c r="CJ3031" s="27">
        <v>3.2389100000000002</v>
      </c>
      <c r="CK3031" s="27">
        <v>-21.856999999999999</v>
      </c>
      <c r="CL3031" s="27">
        <v>0.36426700000000001</v>
      </c>
      <c r="CM3031" s="27">
        <v>2.1626300000000001</v>
      </c>
      <c r="CN3031" s="27">
        <v>0.34474500000000002</v>
      </c>
      <c r="CO3031" s="27"/>
      <c r="CP3031" s="26">
        <v>10.812900000000001</v>
      </c>
      <c r="CQ3031" s="26">
        <v>55.689900000000002</v>
      </c>
      <c r="CR3031" s="26">
        <v>11.150499999999999</v>
      </c>
      <c r="CS3031" s="26">
        <v>1322.4</v>
      </c>
      <c r="CT3031" s="26"/>
      <c r="CU3031" s="28">
        <v>44319.869976851798</v>
      </c>
      <c r="CV3031" s="28"/>
    </row>
    <row r="3032" spans="1:100" s="11" customFormat="1" x14ac:dyDescent="0.25">
      <c r="A3032" s="11" t="s">
        <v>185</v>
      </c>
      <c r="B3032" s="11">
        <v>1434</v>
      </c>
      <c r="C3032" s="11">
        <v>1</v>
      </c>
      <c r="E3032" s="12">
        <v>0.65459299999999998</v>
      </c>
      <c r="F3032" s="12">
        <v>0.95225000000000004</v>
      </c>
      <c r="G3032" s="12">
        <v>0</v>
      </c>
      <c r="H3032" s="12">
        <v>12.9961</v>
      </c>
      <c r="I3032" s="12">
        <v>8.8840000000000002E-2</v>
      </c>
      <c r="J3032" s="12">
        <v>25.668500000000002</v>
      </c>
      <c r="K3032" s="12">
        <v>57.757800000000003</v>
      </c>
      <c r="L3032" s="12">
        <v>1.88201</v>
      </c>
      <c r="M3032" s="12">
        <v>100</v>
      </c>
      <c r="N3032" s="12"/>
      <c r="O3032" s="12">
        <v>2.0046999999999999E-2</v>
      </c>
      <c r="P3032" s="12">
        <v>57.7378</v>
      </c>
      <c r="Q3032" s="12">
        <f t="shared" si="345"/>
        <v>99.979952999999995</v>
      </c>
      <c r="R3032" s="12"/>
      <c r="S3032" s="12">
        <v>0.88237600000000005</v>
      </c>
      <c r="T3032" s="12">
        <v>1.5791200000000001</v>
      </c>
      <c r="U3032" s="12">
        <v>0</v>
      </c>
      <c r="V3032" s="12">
        <v>29.779199999999999</v>
      </c>
      <c r="W3032" s="12">
        <v>8.8840000000000002E-2</v>
      </c>
      <c r="X3032" s="12">
        <v>35.915300000000002</v>
      </c>
      <c r="Y3032" s="12">
        <v>31.755099999999999</v>
      </c>
      <c r="Z3032" s="12">
        <v>100</v>
      </c>
      <c r="AA3032" s="13"/>
      <c r="AB3032" s="12">
        <f>IF(Z3032="","",Z3032-O3032)</f>
        <v>99.979952999999995</v>
      </c>
      <c r="AC3032" s="12">
        <f t="shared" si="346"/>
        <v>68.224852999999996</v>
      </c>
      <c r="AD3032" s="12"/>
      <c r="AE3032" s="32">
        <f>IF(M3032="","",IF(M3032&gt;100,M3032, M3032+O3032))</f>
        <v>100.02004700000001</v>
      </c>
      <c r="AF3032" s="39">
        <f>IF(AE3032="","",IF(AE3032="* * *", Y3032, AE3032-SUM(S3032:X3032)))</f>
        <v>31.775211000000013</v>
      </c>
      <c r="AG3032" s="56"/>
      <c r="AH3032" s="31"/>
      <c r="AI3032" s="32">
        <f>IF(S3032="","",IF(AI$6=0, 0, S3032/AI$6))</f>
        <v>1.4236706855586753E-2</v>
      </c>
      <c r="AJ3032" s="32">
        <f>IF(T3032="","",IF(AJ$6=0, 0, T3032/AJ$6))</f>
        <v>3.9179355363739898E-2</v>
      </c>
      <c r="AK3032" s="32">
        <f>IF(U3032="","",IF(AK$6=0, 0, U3032/AK$6))</f>
        <v>0</v>
      </c>
      <c r="AL3032" s="32">
        <f>IF(V3032="","",IF(AL$6=0, 0, V3032/AL$6))</f>
        <v>0.20979464371009179</v>
      </c>
      <c r="AM3032" s="32">
        <f>IF(W3032="","",IF(AM$6=0, 0, W3032/AM$6))</f>
        <v>2.5059588451828551E-3</v>
      </c>
      <c r="AN3032" s="32">
        <f>IF(X3032="","",IF(AN$6=0, 0, X3032/AN$6))</f>
        <v>0.6404594364218027</v>
      </c>
      <c r="AO3032" s="32">
        <f>IF(Y3032="","",IF(AO$6=0, 0, Y3032/AO$6))</f>
        <v>1.8671370508382392</v>
      </c>
      <c r="AP3032" s="32"/>
      <c r="AQ3032" s="32">
        <f>IF(AI3032="","",AI3032*AI$4)</f>
        <v>2.8473413711173505E-2</v>
      </c>
      <c r="AR3032" s="31">
        <f>IF(AJ3032="","",AJ3032*AJ$4)</f>
        <v>3.9179355363739898E-2</v>
      </c>
      <c r="AS3032" s="32">
        <f>IF(AK3032="","",AK3032*AK$4)</f>
        <v>0</v>
      </c>
      <c r="AT3032" s="32">
        <f>IF(AL3032="","",AL3032*AL$4)</f>
        <v>0.41958928742018359</v>
      </c>
      <c r="AU3032" s="32">
        <f>IF(AM3032="","",AM3032*AM$4)</f>
        <v>2.5059588451828551E-3</v>
      </c>
      <c r="AV3032" s="32">
        <f>IF(AN3032="","",AN3032*AN$4)</f>
        <v>0.6404594364218027</v>
      </c>
      <c r="AW3032" s="32">
        <f>IF(AO3032="","",AO3032*AO$4)</f>
        <v>1.8671370508382392</v>
      </c>
      <c r="AX3032" s="32"/>
      <c r="AY3032" s="32">
        <f>IF(AQ3032="","",AI3032*AI$5)</f>
        <v>1.4236706855586753E-2</v>
      </c>
      <c r="AZ3032" s="32">
        <f>IF(AR3032="","",AJ3032*AJ$5)</f>
        <v>3.9179355363739898E-2</v>
      </c>
      <c r="BA3032" s="32">
        <f>IF(AS3032="","",AK3032*AK$5)</f>
        <v>0</v>
      </c>
      <c r="BB3032" s="32">
        <f>IF(AT3032="","",AL3032*AL$5)</f>
        <v>1.048973218550459</v>
      </c>
      <c r="BC3032" s="32">
        <f>IF(AU3032="","",AM3032*AM$5)</f>
        <v>0</v>
      </c>
      <c r="BD3032" s="32">
        <f>IF(AV3032="","",AN3032*AN$5)</f>
        <v>0.6404594364218027</v>
      </c>
      <c r="BE3032" s="32">
        <f>IF(AW3032="","",AO3032*AO$5)</f>
        <v>1.8671370508382392</v>
      </c>
      <c r="BF3032" s="32">
        <f>IF(BE3032="","",SUM(AY3032:BE3032))</f>
        <v>3.6099857680298273</v>
      </c>
      <c r="BG3032" s="32"/>
      <c r="BH3032" s="32">
        <f>IF(AT3032="","",3/AT3032)</f>
        <v>7.149848887814314</v>
      </c>
      <c r="BI3032" s="32"/>
      <c r="BJ3032" s="32">
        <f>IF(AQ3032="","",AQ3032*$BH3032)</f>
        <v>0.20358060535511072</v>
      </c>
      <c r="BK3032" s="32">
        <f>IF(AR3032="","",AR3032*$BH3032)</f>
        <v>0.28012647037271748</v>
      </c>
      <c r="BL3032" s="32">
        <f>IF(AS3032="","",AS3032*$BH3032)</f>
        <v>0</v>
      </c>
      <c r="BM3032" s="32">
        <f>IF(AT3032="","",AT3032*$BH3032)</f>
        <v>3</v>
      </c>
      <c r="BN3032" s="32">
        <f>IF(AU3032="","",AU3032*$BH3032)</f>
        <v>1.7917227062139079E-2</v>
      </c>
      <c r="BO3032" s="32">
        <f>IF(AV3032="","",AV3032*$BH3032)</f>
        <v>4.5791881891906083</v>
      </c>
      <c r="BP3032" s="32">
        <f t="shared" si="347"/>
        <v>25.810852728573565</v>
      </c>
      <c r="BQ3032" s="32">
        <f>IF(AW3032="","",AW3032*$BH3032)</f>
        <v>13.349747766332683</v>
      </c>
      <c r="BR3032" s="32"/>
      <c r="BS3032" s="32">
        <f t="shared" si="348"/>
        <v>5.0628952649184367</v>
      </c>
      <c r="BT3032" s="32"/>
      <c r="BU3032" s="32">
        <f t="shared" si="349"/>
        <v>0.98208277293786095</v>
      </c>
      <c r="BV3032" s="32">
        <f t="shared" si="350"/>
        <v>0.98208277293786095</v>
      </c>
      <c r="BW3032" s="32">
        <f t="shared" si="351"/>
        <v>1</v>
      </c>
      <c r="BX3032" s="32"/>
      <c r="BY3032" s="32">
        <f>IF(BV3032="","",IF(BQ3032=0,0,((BV3032/BQ3032)*AF3032)))</f>
        <v>2.337563815869625</v>
      </c>
      <c r="BZ3032" s="32">
        <f>IF(BY3032="","",SUM(S3032:X3032,BY3032))</f>
        <v>70.582399815869621</v>
      </c>
      <c r="CA3032" s="12"/>
      <c r="CB3032" s="14">
        <v>1.6753000000000001E-2</v>
      </c>
      <c r="CC3032" s="14">
        <v>9.7680000000000006E-3</v>
      </c>
      <c r="CD3032" s="14">
        <v>5.1776999999999997E-2</v>
      </c>
      <c r="CE3032" s="14">
        <v>1.1814E-2</v>
      </c>
      <c r="CF3032" s="14">
        <v>7.7889999999999999E-3</v>
      </c>
      <c r="CG3032" s="14">
        <v>2.8760999999999998E-2</v>
      </c>
      <c r="CH3032" s="14"/>
      <c r="CI3032" s="15">
        <v>4.0589700000000004</v>
      </c>
      <c r="CJ3032" s="15">
        <v>1.28339</v>
      </c>
      <c r="CK3032" s="15">
        <v>-35.347000000000001</v>
      </c>
      <c r="CL3032" s="15">
        <v>0.43955699999999998</v>
      </c>
      <c r="CM3032" s="15">
        <v>7.2280600000000002</v>
      </c>
      <c r="CN3032" s="15">
        <v>0.42305599999999999</v>
      </c>
      <c r="CO3032" s="15"/>
      <c r="CP3032" s="14">
        <v>11.1274</v>
      </c>
      <c r="CQ3032" s="14">
        <v>57.989199999999997</v>
      </c>
      <c r="CR3032" s="14">
        <v>11.0905</v>
      </c>
      <c r="CS3032" s="14">
        <v>0</v>
      </c>
      <c r="CT3032" s="14"/>
      <c r="CU3032" s="16">
        <v>44319.871747685203</v>
      </c>
      <c r="CV3032" s="16"/>
    </row>
    <row r="3033" spans="1:100" s="17" customFormat="1" x14ac:dyDescent="0.25">
      <c r="A3033" s="17" t="s">
        <v>185</v>
      </c>
      <c r="B3033" s="17">
        <v>1435</v>
      </c>
      <c r="C3033" s="17">
        <v>2</v>
      </c>
      <c r="E3033" s="18">
        <v>1.21984</v>
      </c>
      <c r="F3033" s="18">
        <v>0.38730300000000001</v>
      </c>
      <c r="G3033" s="18">
        <v>0</v>
      </c>
      <c r="H3033" s="18">
        <v>17.257200000000001</v>
      </c>
      <c r="I3033" s="18">
        <v>8.4096000000000004E-2</v>
      </c>
      <c r="J3033" s="18">
        <v>34.792700000000004</v>
      </c>
      <c r="K3033" s="18">
        <v>45.701500000000003</v>
      </c>
      <c r="L3033" s="18">
        <v>0.55734700000000004</v>
      </c>
      <c r="M3033" s="18">
        <v>100</v>
      </c>
      <c r="N3033" s="18"/>
      <c r="O3033" s="18">
        <v>1.8976E-2</v>
      </c>
      <c r="P3033" s="18">
        <v>45.682499999999997</v>
      </c>
      <c r="Q3033" s="18">
        <f t="shared" si="345"/>
        <v>99.981024000000005</v>
      </c>
      <c r="R3033" s="18"/>
      <c r="S3033" s="18">
        <v>1.64432</v>
      </c>
      <c r="T3033" s="18">
        <v>0.64226499999999997</v>
      </c>
      <c r="U3033" s="18">
        <v>0</v>
      </c>
      <c r="V3033" s="18">
        <v>39.543100000000003</v>
      </c>
      <c r="W3033" s="18">
        <v>8.4096000000000004E-2</v>
      </c>
      <c r="X3033" s="18">
        <v>48.682099999999998</v>
      </c>
      <c r="Y3033" s="18">
        <v>9.4041300000000003</v>
      </c>
      <c r="Z3033" s="18">
        <v>100</v>
      </c>
      <c r="AA3033" s="19"/>
      <c r="AB3033" s="18">
        <f>IF(Z3033="","",Z3033-O3033)</f>
        <v>99.981024000000005</v>
      </c>
      <c r="AC3033" s="18">
        <f t="shared" si="346"/>
        <v>90.57689400000001</v>
      </c>
      <c r="AD3033" s="18"/>
      <c r="AE3033" s="34">
        <f>IF(M3033="","",IF(M3033&gt;100,M3033, M3033+O3033))</f>
        <v>100.01897599999999</v>
      </c>
      <c r="AF3033" s="37">
        <f>IF(AE3033="","",IF(AE3033="* * *", Y3033, AE3033-SUM(S3033:X3033)))</f>
        <v>9.4230949999999893</v>
      </c>
      <c r="AG3033" s="54"/>
      <c r="AH3033" s="33"/>
      <c r="AI3033" s="34">
        <f>IF(S3033="","",IF(AI$6=0, 0, S3033/AI$6))</f>
        <v>2.6530302067121508E-2</v>
      </c>
      <c r="AJ3033" s="34">
        <f>IF(T3033="","",IF(AJ$6=0, 0, T3033/AJ$6))</f>
        <v>1.5935159248627338E-2</v>
      </c>
      <c r="AK3033" s="34">
        <f>IF(U3033="","",IF(AK$6=0, 0, U3033/AK$6))</f>
        <v>0</v>
      </c>
      <c r="AL3033" s="34">
        <f>IF(V3033="","",IF(AL$6=0, 0, V3033/AL$6))</f>
        <v>0.27858137813280848</v>
      </c>
      <c r="AM3033" s="34">
        <f>IF(W3033="","",IF(AM$6=0, 0, W3033/AM$6))</f>
        <v>2.3721422224729561E-3</v>
      </c>
      <c r="AN3033" s="34">
        <f>IF(X3033="","",IF(AN$6=0, 0, X3033/AN$6))</f>
        <v>0.86812334380695244</v>
      </c>
      <c r="AO3033" s="34">
        <f>IF(Y3033="","",IF(AO$6=0, 0, Y3033/AO$6))</f>
        <v>0.55294423742641063</v>
      </c>
      <c r="AP3033" s="34"/>
      <c r="AQ3033" s="34">
        <f>IF(AI3033="","",AI3033*AI$4)</f>
        <v>5.3060604134243017E-2</v>
      </c>
      <c r="AR3033" s="33">
        <f>IF(AJ3033="","",AJ3033*AJ$4)</f>
        <v>1.5935159248627338E-2</v>
      </c>
      <c r="AS3033" s="34">
        <f>IF(AK3033="","",AK3033*AK$4)</f>
        <v>0</v>
      </c>
      <c r="AT3033" s="34">
        <f>IF(AL3033="","",AL3033*AL$4)</f>
        <v>0.55716275626561695</v>
      </c>
      <c r="AU3033" s="34">
        <f>IF(AM3033="","",AM3033*AM$4)</f>
        <v>2.3721422224729561E-3</v>
      </c>
      <c r="AV3033" s="34">
        <f>IF(AN3033="","",AN3033*AN$4)</f>
        <v>0.86812334380695244</v>
      </c>
      <c r="AW3033" s="34">
        <f>IF(AO3033="","",AO3033*AO$4)</f>
        <v>0.55294423742641063</v>
      </c>
      <c r="AX3033" s="34"/>
      <c r="AY3033" s="34">
        <f>IF(AQ3033="","",AI3033*AI$5)</f>
        <v>2.6530302067121508E-2</v>
      </c>
      <c r="AZ3033" s="34">
        <f>IF(AR3033="","",AJ3033*AJ$5)</f>
        <v>1.5935159248627338E-2</v>
      </c>
      <c r="BA3033" s="34">
        <f>IF(AS3033="","",AK3033*AK$5)</f>
        <v>0</v>
      </c>
      <c r="BB3033" s="34">
        <f>IF(AT3033="","",AL3033*AL$5)</f>
        <v>1.3929068906640425</v>
      </c>
      <c r="BC3033" s="34">
        <f>IF(AU3033="","",AM3033*AM$5)</f>
        <v>0</v>
      </c>
      <c r="BD3033" s="34">
        <f>IF(AV3033="","",AN3033*AN$5)</f>
        <v>0.86812334380695244</v>
      </c>
      <c r="BE3033" s="34">
        <f>IF(AW3033="","",AO3033*AO$5)</f>
        <v>0.55294423742641063</v>
      </c>
      <c r="BF3033" s="34">
        <f>IF(BE3033="","",SUM(AY3033:BE3033))</f>
        <v>2.8564399332131543</v>
      </c>
      <c r="BG3033" s="34"/>
      <c r="BH3033" s="34">
        <f>IF(AT3033="","",3/AT3033)</f>
        <v>5.3844230725461593</v>
      </c>
      <c r="BI3033" s="34"/>
      <c r="BJ3033" s="34">
        <f>IF(AQ3033="","",AQ3033*$BH3033)</f>
        <v>0.28570074114365623</v>
      </c>
      <c r="BK3033" s="34">
        <f>IF(AR3033="","",AR3033*$BH3033)</f>
        <v>8.5801639123006354E-2</v>
      </c>
      <c r="BL3033" s="34">
        <f>IF(AS3033="","",AS3033*$BH3033)</f>
        <v>0</v>
      </c>
      <c r="BM3033" s="34">
        <f>IF(AT3033="","",AT3033*$BH3033)</f>
        <v>3</v>
      </c>
      <c r="BN3033" s="34">
        <f>IF(AU3033="","",AU3033*$BH3033)</f>
        <v>1.277261731404431E-2</v>
      </c>
      <c r="BO3033" s="34">
        <f>IF(AV3033="","",AV3033*$BH3033)</f>
        <v>4.6743433622100765</v>
      </c>
      <c r="BP3033" s="34">
        <f t="shared" si="347"/>
        <v>15.380281081735118</v>
      </c>
      <c r="BQ3033" s="34">
        <f>IF(AW3033="","",AW3033*$BH3033)</f>
        <v>2.9772857098302068</v>
      </c>
      <c r="BR3033" s="34"/>
      <c r="BS3033" s="34">
        <f t="shared" si="348"/>
        <v>5.0458457424767396</v>
      </c>
      <c r="BT3033" s="34"/>
      <c r="BU3033" s="34">
        <f t="shared" si="349"/>
        <v>0.98722738268595567</v>
      </c>
      <c r="BV3033" s="34">
        <f t="shared" si="350"/>
        <v>0.98722738268595567</v>
      </c>
      <c r="BW3033" s="34">
        <f t="shared" si="351"/>
        <v>1</v>
      </c>
      <c r="BX3033" s="34"/>
      <c r="BY3033" s="34">
        <f>IF(BV3033="","",IF(BQ3033=0,0,((BV3033/BQ3033)*AF3033)))</f>
        <v>3.1245699339287247</v>
      </c>
      <c r="BZ3033" s="34">
        <f>IF(BY3033="","",SUM(S3033:X3033,BY3033))</f>
        <v>93.720450933928731</v>
      </c>
      <c r="CA3033" s="18"/>
      <c r="CB3033" s="20">
        <v>1.7263000000000001E-2</v>
      </c>
      <c r="CC3033" s="20">
        <v>1.0907E-2</v>
      </c>
      <c r="CD3033" s="20">
        <v>5.1125999999999998E-2</v>
      </c>
      <c r="CE3033" s="20">
        <v>1.2307999999999999E-2</v>
      </c>
      <c r="CF3033" s="20">
        <v>8.8800000000000007E-3</v>
      </c>
      <c r="CG3033" s="20">
        <v>2.8993000000000001E-2</v>
      </c>
      <c r="CH3033" s="20"/>
      <c r="CI3033" s="21">
        <v>2.8225600000000002</v>
      </c>
      <c r="CJ3033" s="21">
        <v>2.2713800000000002</v>
      </c>
      <c r="CK3033" s="21">
        <v>-22.437000000000001</v>
      </c>
      <c r="CL3033" s="21">
        <v>0.37537799999999999</v>
      </c>
      <c r="CM3033" s="21">
        <v>7.9413</v>
      </c>
      <c r="CN3033" s="21">
        <v>0.35855399999999998</v>
      </c>
      <c r="CO3033" s="21"/>
      <c r="CP3033" s="20">
        <v>11.102600000000001</v>
      </c>
      <c r="CQ3033" s="20">
        <v>57.986199999999997</v>
      </c>
      <c r="CR3033" s="20">
        <v>11.0905</v>
      </c>
      <c r="CS3033" s="20">
        <v>24.981400000000001</v>
      </c>
      <c r="CT3033" s="20"/>
      <c r="CU3033" s="22">
        <v>44319.873541666697</v>
      </c>
      <c r="CV3033" s="22"/>
    </row>
    <row r="3034" spans="1:100" s="17" customFormat="1" x14ac:dyDescent="0.25">
      <c r="A3034" s="17" t="s">
        <v>185</v>
      </c>
      <c r="B3034" s="17">
        <v>1436</v>
      </c>
      <c r="C3034" s="17">
        <v>3</v>
      </c>
      <c r="E3034" s="18">
        <v>1.0413300000000001</v>
      </c>
      <c r="F3034" s="18">
        <v>0.40031699999999998</v>
      </c>
      <c r="G3034" s="18">
        <v>0</v>
      </c>
      <c r="H3034" s="18">
        <v>17.898599999999998</v>
      </c>
      <c r="I3034" s="18">
        <v>0.203095</v>
      </c>
      <c r="J3034" s="18">
        <v>36.037999999999997</v>
      </c>
      <c r="K3034" s="18">
        <v>44.0458</v>
      </c>
      <c r="L3034" s="18">
        <v>0.37290400000000001</v>
      </c>
      <c r="M3034" s="18">
        <v>100</v>
      </c>
      <c r="N3034" s="18"/>
      <c r="O3034" s="18">
        <v>4.5829000000000002E-2</v>
      </c>
      <c r="P3034" s="18">
        <v>43.999899999999997</v>
      </c>
      <c r="Q3034" s="18">
        <f t="shared" si="345"/>
        <v>99.954171000000002</v>
      </c>
      <c r="R3034" s="18"/>
      <c r="S3034" s="18">
        <v>1.4036900000000001</v>
      </c>
      <c r="T3034" s="18">
        <v>0.66384600000000005</v>
      </c>
      <c r="U3034" s="18">
        <v>0</v>
      </c>
      <c r="V3034" s="18">
        <v>41.012900000000002</v>
      </c>
      <c r="W3034" s="18">
        <v>0.203095</v>
      </c>
      <c r="X3034" s="18">
        <v>50.424399999999999</v>
      </c>
      <c r="Y3034" s="18">
        <v>6.2920199999999999</v>
      </c>
      <c r="Z3034" s="18">
        <v>100</v>
      </c>
      <c r="AA3034" s="19"/>
      <c r="AB3034" s="18">
        <f>IF(Z3034="","",Z3034-O3034)</f>
        <v>99.954171000000002</v>
      </c>
      <c r="AC3034" s="18">
        <f t="shared" si="346"/>
        <v>93.662151000000009</v>
      </c>
      <c r="AD3034" s="18"/>
      <c r="AE3034" s="34">
        <f>IF(M3034="","",IF(M3034&gt;100,M3034, M3034+O3034))</f>
        <v>100.045829</v>
      </c>
      <c r="AF3034" s="37">
        <f>IF(AE3034="","",IF(AE3034="* * *", Y3034, AE3034-SUM(S3034:X3034)))</f>
        <v>6.3378979999999956</v>
      </c>
      <c r="AG3034" s="54"/>
      <c r="AH3034" s="33"/>
      <c r="AI3034" s="34">
        <f>IF(S3034="","",IF(AI$6=0, 0, S3034/AI$6))</f>
        <v>2.2647854255009849E-2</v>
      </c>
      <c r="AJ3034" s="34">
        <f>IF(T3034="","",IF(AJ$6=0, 0, T3034/AJ$6))</f>
        <v>1.647060282992887E-2</v>
      </c>
      <c r="AK3034" s="34">
        <f>IF(U3034="","",IF(AK$6=0, 0, U3034/AK$6))</f>
        <v>0</v>
      </c>
      <c r="AL3034" s="34">
        <f>IF(V3034="","",IF(AL$6=0, 0, V3034/AL$6))</f>
        <v>0.28893612800268725</v>
      </c>
      <c r="AM3034" s="34">
        <f>IF(W3034="","",IF(AM$6=0, 0, W3034/AM$6))</f>
        <v>5.7288126031338586E-3</v>
      </c>
      <c r="AN3034" s="34">
        <f>IF(X3034="","",IF(AN$6=0, 0, X3034/AN$6))</f>
        <v>0.89919290124007167</v>
      </c>
      <c r="AO3034" s="34">
        <f>IF(Y3034="","",IF(AO$6=0, 0, Y3034/AO$6))</f>
        <v>0.36995832690229974</v>
      </c>
      <c r="AP3034" s="34"/>
      <c r="AQ3034" s="34">
        <f>IF(AI3034="","",AI3034*AI$4)</f>
        <v>4.5295708510019697E-2</v>
      </c>
      <c r="AR3034" s="33">
        <f>IF(AJ3034="","",AJ3034*AJ$4)</f>
        <v>1.647060282992887E-2</v>
      </c>
      <c r="AS3034" s="34">
        <f>IF(AK3034="","",AK3034*AK$4)</f>
        <v>0</v>
      </c>
      <c r="AT3034" s="34">
        <f>IF(AL3034="","",AL3034*AL$4)</f>
        <v>0.57787225600537451</v>
      </c>
      <c r="AU3034" s="34">
        <f>IF(AM3034="","",AM3034*AM$4)</f>
        <v>5.7288126031338586E-3</v>
      </c>
      <c r="AV3034" s="34">
        <f>IF(AN3034="","",AN3034*AN$4)</f>
        <v>0.89919290124007167</v>
      </c>
      <c r="AW3034" s="34">
        <f>IF(AO3034="","",AO3034*AO$4)</f>
        <v>0.36995832690229974</v>
      </c>
      <c r="AX3034" s="34"/>
      <c r="AY3034" s="34">
        <f>IF(AQ3034="","",AI3034*AI$5)</f>
        <v>2.2647854255009849E-2</v>
      </c>
      <c r="AZ3034" s="34">
        <f>IF(AR3034="","",AJ3034*AJ$5)</f>
        <v>1.647060282992887E-2</v>
      </c>
      <c r="BA3034" s="34">
        <f>IF(AS3034="","",AK3034*AK$5)</f>
        <v>0</v>
      </c>
      <c r="BB3034" s="34">
        <f>IF(AT3034="","",AL3034*AL$5)</f>
        <v>1.4446806400134362</v>
      </c>
      <c r="BC3034" s="34">
        <f>IF(AU3034="","",AM3034*AM$5)</f>
        <v>0</v>
      </c>
      <c r="BD3034" s="34">
        <f>IF(AV3034="","",AN3034*AN$5)</f>
        <v>0.89919290124007167</v>
      </c>
      <c r="BE3034" s="34">
        <f>IF(AW3034="","",AO3034*AO$5)</f>
        <v>0.36995832690229974</v>
      </c>
      <c r="BF3034" s="34">
        <f>IF(BE3034="","",SUM(AY3034:BE3034))</f>
        <v>2.7529503252407466</v>
      </c>
      <c r="BG3034" s="34"/>
      <c r="BH3034" s="34">
        <f>IF(AT3034="","",3/AT3034)</f>
        <v>5.1914587849188916</v>
      </c>
      <c r="BI3034" s="34"/>
      <c r="BJ3034" s="34">
        <f>IF(AQ3034="","",AQ3034*$BH3034)</f>
        <v>0.23515080386346715</v>
      </c>
      <c r="BK3034" s="34">
        <f>IF(AR3034="","",AR3034*$BH3034)</f>
        <v>8.5506455754344179E-2</v>
      </c>
      <c r="BL3034" s="34">
        <f>IF(AS3034="","",AS3034*$BH3034)</f>
        <v>0</v>
      </c>
      <c r="BM3034" s="34">
        <f>IF(AT3034="","",AT3034*$BH3034)</f>
        <v>3</v>
      </c>
      <c r="BN3034" s="34">
        <f>IF(AU3034="","",AU3034*$BH3034)</f>
        <v>2.9740894515693332E-2</v>
      </c>
      <c r="BO3034" s="34">
        <f>IF(AV3034="","",AV3034*$BH3034)</f>
        <v>4.668122886479475</v>
      </c>
      <c r="BP3034" s="34">
        <f t="shared" si="347"/>
        <v>14.291828150416393</v>
      </c>
      <c r="BQ3034" s="34">
        <f>IF(AW3034="","",AW3034*$BH3034)</f>
        <v>1.9206234062508392</v>
      </c>
      <c r="BR3034" s="34"/>
      <c r="BS3034" s="34">
        <f t="shared" si="348"/>
        <v>4.9887801460972865</v>
      </c>
      <c r="BT3034" s="34"/>
      <c r="BU3034" s="34">
        <f t="shared" si="349"/>
        <v>0.97025910548430672</v>
      </c>
      <c r="BV3034" s="34">
        <f t="shared" si="350"/>
        <v>0.97025910548430672</v>
      </c>
      <c r="BW3034" s="34">
        <f t="shared" si="351"/>
        <v>1</v>
      </c>
      <c r="BX3034" s="34"/>
      <c r="BY3034" s="34">
        <f>IF(BV3034="","",IF(BQ3034=0,0,((BV3034/BQ3034)*AF3034)))</f>
        <v>3.2017746030361778</v>
      </c>
      <c r="BZ3034" s="34">
        <f>IF(BY3034="","",SUM(S3034:X3034,BY3034))</f>
        <v>96.909705603036173</v>
      </c>
      <c r="CA3034" s="18"/>
      <c r="CB3034" s="20">
        <v>1.7083000000000001E-2</v>
      </c>
      <c r="CC3034" s="20">
        <v>1.0369E-2</v>
      </c>
      <c r="CD3034" s="20">
        <v>5.0092999999999999E-2</v>
      </c>
      <c r="CE3034" s="20">
        <v>1.2506E-2</v>
      </c>
      <c r="CF3034" s="20">
        <v>8.9929999999999993E-3</v>
      </c>
      <c r="CG3034" s="20">
        <v>2.7962000000000001E-2</v>
      </c>
      <c r="CH3034" s="20"/>
      <c r="CI3034" s="21">
        <v>3.07524</v>
      </c>
      <c r="CJ3034" s="21">
        <v>2.1815099999999998</v>
      </c>
      <c r="CK3034" s="21">
        <v>-15.497</v>
      </c>
      <c r="CL3034" s="21">
        <v>0.36775600000000003</v>
      </c>
      <c r="CM3034" s="21">
        <v>4.3252300000000004</v>
      </c>
      <c r="CN3034" s="21">
        <v>0.35160599999999997</v>
      </c>
      <c r="CO3034" s="21"/>
      <c r="CP3034" s="20">
        <v>11.0871</v>
      </c>
      <c r="CQ3034" s="20">
        <v>57.990200000000002</v>
      </c>
      <c r="CR3034" s="20">
        <v>11.090999999999999</v>
      </c>
      <c r="CS3034" s="20">
        <v>40.989600000000003</v>
      </c>
      <c r="CT3034" s="20"/>
      <c r="CU3034" s="22">
        <v>44319.875335648103</v>
      </c>
      <c r="CV3034" s="22"/>
    </row>
    <row r="3035" spans="1:100" s="17" customFormat="1" x14ac:dyDescent="0.25">
      <c r="A3035" s="17" t="s">
        <v>185</v>
      </c>
      <c r="B3035" s="17">
        <v>1437</v>
      </c>
      <c r="C3035" s="17">
        <v>4</v>
      </c>
      <c r="E3035" s="18">
        <v>0.92490399999999995</v>
      </c>
      <c r="F3035" s="18">
        <v>0.31749100000000002</v>
      </c>
      <c r="G3035" s="18">
        <v>0</v>
      </c>
      <c r="H3035" s="18">
        <v>17.846699999999998</v>
      </c>
      <c r="I3035" s="18">
        <v>0.25193399999999999</v>
      </c>
      <c r="J3035" s="18">
        <v>36.49</v>
      </c>
      <c r="K3035" s="18">
        <v>43.811999999999998</v>
      </c>
      <c r="L3035" s="18">
        <v>0.35702</v>
      </c>
      <c r="M3035" s="18">
        <v>100</v>
      </c>
      <c r="N3035" s="18"/>
      <c r="O3035" s="18">
        <v>5.6848999999999997E-2</v>
      </c>
      <c r="P3035" s="18">
        <v>43.755099999999999</v>
      </c>
      <c r="Q3035" s="18">
        <f t="shared" si="345"/>
        <v>99.943151</v>
      </c>
      <c r="R3035" s="18"/>
      <c r="S3035" s="18">
        <v>1.24675</v>
      </c>
      <c r="T3035" s="18">
        <v>0.52649599999999996</v>
      </c>
      <c r="U3035" s="18">
        <v>0</v>
      </c>
      <c r="V3035" s="18">
        <v>40.893900000000002</v>
      </c>
      <c r="W3035" s="18">
        <v>0.25193399999999999</v>
      </c>
      <c r="X3035" s="18">
        <v>51.056899999999999</v>
      </c>
      <c r="Y3035" s="18">
        <v>6.024</v>
      </c>
      <c r="Z3035" s="18">
        <v>100</v>
      </c>
      <c r="AA3035" s="19"/>
      <c r="AB3035" s="18">
        <f>IF(Z3035="","",Z3035-O3035)</f>
        <v>99.943151</v>
      </c>
      <c r="AC3035" s="18">
        <f t="shared" si="346"/>
        <v>93.919150999999999</v>
      </c>
      <c r="AD3035" s="18"/>
      <c r="AE3035" s="34">
        <f>IF(M3035="","",IF(M3035&gt;100,M3035, M3035+O3035))</f>
        <v>100.056849</v>
      </c>
      <c r="AF3035" s="37">
        <f>IF(AE3035="","",IF(AE3035="* * *", Y3035, AE3035-SUM(S3035:X3035)))</f>
        <v>6.080869000000007</v>
      </c>
      <c r="AG3035" s="54"/>
      <c r="AH3035" s="33"/>
      <c r="AI3035" s="34">
        <f>IF(S3035="","",IF(AI$6=0, 0, S3035/AI$6))</f>
        <v>2.0115703818103375E-2</v>
      </c>
      <c r="AJ3035" s="34">
        <f>IF(T3035="","",IF(AJ$6=0, 0, T3035/AJ$6))</f>
        <v>1.306282858907974E-2</v>
      </c>
      <c r="AK3035" s="34">
        <f>IF(U3035="","",IF(AK$6=0, 0, U3035/AK$6))</f>
        <v>0</v>
      </c>
      <c r="AL3035" s="34">
        <f>IF(V3035="","",IF(AL$6=0, 0, V3035/AL$6))</f>
        <v>0.28809777228455175</v>
      </c>
      <c r="AM3035" s="34">
        <f>IF(W3035="","",IF(AM$6=0, 0, W3035/AM$6))</f>
        <v>7.1064411943077156E-3</v>
      </c>
      <c r="AN3035" s="34">
        <f>IF(X3035="","",IF(AN$6=0, 0, X3035/AN$6))</f>
        <v>0.91047195483385457</v>
      </c>
      <c r="AO3035" s="34">
        <f>IF(Y3035="","",IF(AO$6=0, 0, Y3035/AO$6))</f>
        <v>0.35419928119418781</v>
      </c>
      <c r="AP3035" s="34"/>
      <c r="AQ3035" s="34">
        <f>IF(AI3035="","",AI3035*AI$4)</f>
        <v>4.0231407636206751E-2</v>
      </c>
      <c r="AR3035" s="33">
        <f>IF(AJ3035="","",AJ3035*AJ$4)</f>
        <v>1.306282858907974E-2</v>
      </c>
      <c r="AS3035" s="34">
        <f>IF(AK3035="","",AK3035*AK$4)</f>
        <v>0</v>
      </c>
      <c r="AT3035" s="34">
        <f>IF(AL3035="","",AL3035*AL$4)</f>
        <v>0.57619554456910349</v>
      </c>
      <c r="AU3035" s="34">
        <f>IF(AM3035="","",AM3035*AM$4)</f>
        <v>7.1064411943077156E-3</v>
      </c>
      <c r="AV3035" s="34">
        <f>IF(AN3035="","",AN3035*AN$4)</f>
        <v>0.91047195483385457</v>
      </c>
      <c r="AW3035" s="34">
        <f>IF(AO3035="","",AO3035*AO$4)</f>
        <v>0.35419928119418781</v>
      </c>
      <c r="AX3035" s="34"/>
      <c r="AY3035" s="34">
        <f>IF(AQ3035="","",AI3035*AI$5)</f>
        <v>2.0115703818103375E-2</v>
      </c>
      <c r="AZ3035" s="34">
        <f>IF(AR3035="","",AJ3035*AJ$5)</f>
        <v>1.306282858907974E-2</v>
      </c>
      <c r="BA3035" s="34">
        <f>IF(AS3035="","",AK3035*AK$5)</f>
        <v>0</v>
      </c>
      <c r="BB3035" s="34">
        <f>IF(AT3035="","",AL3035*AL$5)</f>
        <v>1.4404888614227587</v>
      </c>
      <c r="BC3035" s="34">
        <f>IF(AU3035="","",AM3035*AM$5)</f>
        <v>0</v>
      </c>
      <c r="BD3035" s="34">
        <f>IF(AV3035="","",AN3035*AN$5)</f>
        <v>0.91047195483385457</v>
      </c>
      <c r="BE3035" s="34">
        <f>IF(AW3035="","",AO3035*AO$5)</f>
        <v>0.35419928119418781</v>
      </c>
      <c r="BF3035" s="34">
        <f>IF(BE3035="","",SUM(AY3035:BE3035))</f>
        <v>2.7383386298579842</v>
      </c>
      <c r="BG3035" s="34"/>
      <c r="BH3035" s="34">
        <f>IF(AT3035="","",3/AT3035)</f>
        <v>5.2065657714231213</v>
      </c>
      <c r="BI3035" s="34"/>
      <c r="BJ3035" s="34">
        <f>IF(AQ3035="","",AQ3035*$BH3035)</f>
        <v>0.20946746993484486</v>
      </c>
      <c r="BK3035" s="34">
        <f>IF(AR3035="","",AR3035*$BH3035)</f>
        <v>6.8012476209869957E-2</v>
      </c>
      <c r="BL3035" s="34">
        <f>IF(AS3035="","",AS3035*$BH3035)</f>
        <v>0</v>
      </c>
      <c r="BM3035" s="34">
        <f>IF(AT3035="","",AT3035*$BH3035)</f>
        <v>2.9999999999999996</v>
      </c>
      <c r="BN3035" s="34">
        <f>IF(AU3035="","",AU3035*$BH3035)</f>
        <v>3.7000153478913798E-2</v>
      </c>
      <c r="BO3035" s="34">
        <f>IF(AV3035="","",AV3035*$BH3035)</f>
        <v>4.7404321158786455</v>
      </c>
      <c r="BP3035" s="34">
        <f t="shared" si="347"/>
        <v>14.257340180784269</v>
      </c>
      <c r="BQ3035" s="34">
        <f>IF(AW3035="","",AW3035*$BH3035)</f>
        <v>1.8441618537283315</v>
      </c>
      <c r="BR3035" s="34"/>
      <c r="BS3035" s="34">
        <f t="shared" si="348"/>
        <v>5.0179120620233606</v>
      </c>
      <c r="BT3035" s="34"/>
      <c r="BU3035" s="34">
        <f t="shared" si="349"/>
        <v>0.96299984652108617</v>
      </c>
      <c r="BV3035" s="34">
        <f t="shared" si="350"/>
        <v>0.96299984652108617</v>
      </c>
      <c r="BW3035" s="34">
        <f t="shared" si="351"/>
        <v>1</v>
      </c>
      <c r="BX3035" s="34"/>
      <c r="BY3035" s="34">
        <f>IF(BV3035="","",IF(BQ3035=0,0,((BV3035/BQ3035)*AF3035)))</f>
        <v>3.1753589859133275</v>
      </c>
      <c r="BZ3035" s="34">
        <f>IF(BY3035="","",SUM(S3035:X3035,BY3035))</f>
        <v>97.151338985913327</v>
      </c>
      <c r="CA3035" s="18"/>
      <c r="CB3035" s="20">
        <v>1.626E-2</v>
      </c>
      <c r="CC3035" s="20">
        <v>1.0503E-2</v>
      </c>
      <c r="CD3035" s="20">
        <v>4.9005E-2</v>
      </c>
      <c r="CE3035" s="20">
        <v>1.2073E-2</v>
      </c>
      <c r="CF3035" s="20">
        <v>8.8170000000000002E-3</v>
      </c>
      <c r="CG3035" s="20">
        <v>3.0193999999999999E-2</v>
      </c>
      <c r="CH3035" s="20"/>
      <c r="CI3035" s="21">
        <v>3.2681399999999998</v>
      </c>
      <c r="CJ3035" s="21">
        <v>2.55897</v>
      </c>
      <c r="CK3035" s="21">
        <v>-20.137</v>
      </c>
      <c r="CL3035" s="21">
        <v>0.36790899999999999</v>
      </c>
      <c r="CM3035" s="21">
        <v>3.7515900000000002</v>
      </c>
      <c r="CN3035" s="21">
        <v>0.34952299999999997</v>
      </c>
      <c r="CO3035" s="21"/>
      <c r="CP3035" s="20">
        <v>11.0669</v>
      </c>
      <c r="CQ3035" s="20">
        <v>57.9908</v>
      </c>
      <c r="CR3035" s="20">
        <v>11.090999999999999</v>
      </c>
      <c r="CS3035" s="20">
        <v>61.198300000000003</v>
      </c>
      <c r="CT3035" s="20"/>
      <c r="CU3035" s="22">
        <v>44319.877141203702</v>
      </c>
      <c r="CV3035" s="22"/>
    </row>
    <row r="3036" spans="1:100" s="17" customFormat="1" x14ac:dyDescent="0.25">
      <c r="A3036" s="17" t="s">
        <v>185</v>
      </c>
      <c r="B3036" s="17">
        <v>1438</v>
      </c>
      <c r="C3036" s="17">
        <v>5</v>
      </c>
      <c r="E3036" s="18">
        <v>0.90323200000000003</v>
      </c>
      <c r="F3036" s="18">
        <v>0.30956899999999998</v>
      </c>
      <c r="G3036" s="18">
        <v>0</v>
      </c>
      <c r="H3036" s="18">
        <v>17.9468</v>
      </c>
      <c r="I3036" s="18">
        <v>0.29379</v>
      </c>
      <c r="J3036" s="18">
        <v>36.564700000000002</v>
      </c>
      <c r="K3036" s="18">
        <v>43.6447</v>
      </c>
      <c r="L3036" s="18">
        <v>0.337256</v>
      </c>
      <c r="M3036" s="18">
        <v>100</v>
      </c>
      <c r="N3036" s="18"/>
      <c r="O3036" s="18">
        <v>6.6294000000000006E-2</v>
      </c>
      <c r="P3036" s="18">
        <v>43.578400000000002</v>
      </c>
      <c r="Q3036" s="18">
        <f t="shared" si="345"/>
        <v>99.933706000000001</v>
      </c>
      <c r="R3036" s="18"/>
      <c r="S3036" s="18">
        <v>1.2175400000000001</v>
      </c>
      <c r="T3036" s="18">
        <v>0.51335900000000001</v>
      </c>
      <c r="U3036" s="18">
        <v>0</v>
      </c>
      <c r="V3036" s="18">
        <v>41.123399999999997</v>
      </c>
      <c r="W3036" s="18">
        <v>0.29379</v>
      </c>
      <c r="X3036" s="18">
        <v>51.1614</v>
      </c>
      <c r="Y3036" s="18">
        <v>5.6905200000000002</v>
      </c>
      <c r="Z3036" s="18">
        <v>100</v>
      </c>
      <c r="AA3036" s="19"/>
      <c r="AB3036" s="18">
        <f>IF(Z3036="","",Z3036-O3036)</f>
        <v>99.933706000000001</v>
      </c>
      <c r="AC3036" s="18">
        <f t="shared" si="346"/>
        <v>94.243185999999994</v>
      </c>
      <c r="AD3036" s="18"/>
      <c r="AE3036" s="34">
        <f>IF(M3036="","",IF(M3036&gt;100,M3036, M3036+O3036))</f>
        <v>100.066294</v>
      </c>
      <c r="AF3036" s="37">
        <f>IF(AE3036="","",IF(AE3036="* * *", Y3036, AE3036-SUM(S3036:X3036)))</f>
        <v>5.7568049999999999</v>
      </c>
      <c r="AG3036" s="54"/>
      <c r="AH3036" s="33"/>
      <c r="AI3036" s="34">
        <f>IF(S3036="","",IF(AI$6=0, 0, S3036/AI$6))</f>
        <v>1.9644414699573759E-2</v>
      </c>
      <c r="AJ3036" s="34">
        <f>IF(T3036="","",IF(AJ$6=0, 0, T3036/AJ$6))</f>
        <v>1.2736888070681233E-2</v>
      </c>
      <c r="AK3036" s="34">
        <f>IF(U3036="","",IF(AK$6=0, 0, U3036/AK$6))</f>
        <v>0</v>
      </c>
      <c r="AL3036" s="34">
        <f>IF(V3036="","",IF(AL$6=0, 0, V3036/AL$6))</f>
        <v>0.2897146011695273</v>
      </c>
      <c r="AM3036" s="34">
        <f>IF(W3036="","",IF(AM$6=0, 0, W3036/AM$6))</f>
        <v>8.2870964557211959E-3</v>
      </c>
      <c r="AN3036" s="34">
        <f>IF(X3036="","",IF(AN$6=0, 0, X3036/AN$6))</f>
        <v>0.91233545064500132</v>
      </c>
      <c r="AO3036" s="34">
        <f>IF(Y3036="","",IF(AO$6=0, 0, Y3036/AO$6))</f>
        <v>0.33459131700218292</v>
      </c>
      <c r="AP3036" s="34"/>
      <c r="AQ3036" s="34">
        <f>IF(AI3036="","",AI3036*AI$4)</f>
        <v>3.9288829399147518E-2</v>
      </c>
      <c r="AR3036" s="33">
        <f>IF(AJ3036="","",AJ3036*AJ$4)</f>
        <v>1.2736888070681233E-2</v>
      </c>
      <c r="AS3036" s="34">
        <f>IF(AK3036="","",AK3036*AK$4)</f>
        <v>0</v>
      </c>
      <c r="AT3036" s="34">
        <f>IF(AL3036="","",AL3036*AL$4)</f>
        <v>0.57942920233905459</v>
      </c>
      <c r="AU3036" s="34">
        <f>IF(AM3036="","",AM3036*AM$4)</f>
        <v>8.2870964557211959E-3</v>
      </c>
      <c r="AV3036" s="34">
        <f>IF(AN3036="","",AN3036*AN$4)</f>
        <v>0.91233545064500132</v>
      </c>
      <c r="AW3036" s="34">
        <f>IF(AO3036="","",AO3036*AO$4)</f>
        <v>0.33459131700218292</v>
      </c>
      <c r="AX3036" s="34"/>
      <c r="AY3036" s="34">
        <f>IF(AQ3036="","",AI3036*AI$5)</f>
        <v>1.9644414699573759E-2</v>
      </c>
      <c r="AZ3036" s="34">
        <f>IF(AR3036="","",AJ3036*AJ$5)</f>
        <v>1.2736888070681233E-2</v>
      </c>
      <c r="BA3036" s="34">
        <f>IF(AS3036="","",AK3036*AK$5)</f>
        <v>0</v>
      </c>
      <c r="BB3036" s="34">
        <f>IF(AT3036="","",AL3036*AL$5)</f>
        <v>1.4485730058476365</v>
      </c>
      <c r="BC3036" s="34">
        <f>IF(AU3036="","",AM3036*AM$5)</f>
        <v>0</v>
      </c>
      <c r="BD3036" s="34">
        <f>IF(AV3036="","",AN3036*AN$5)</f>
        <v>0.91233545064500132</v>
      </c>
      <c r="BE3036" s="34">
        <f>IF(AW3036="","",AO3036*AO$5)</f>
        <v>0.33459131700218292</v>
      </c>
      <c r="BF3036" s="34">
        <f>IF(BE3036="","",SUM(AY3036:BE3036))</f>
        <v>2.7278810762650756</v>
      </c>
      <c r="BG3036" s="34"/>
      <c r="BH3036" s="34">
        <f>IF(AT3036="","",3/AT3036)</f>
        <v>5.1775091553713954</v>
      </c>
      <c r="BI3036" s="34"/>
      <c r="BJ3036" s="34">
        <f>IF(AQ3036="","",AQ3036*$BH3036)</f>
        <v>0.20341827391791112</v>
      </c>
      <c r="BK3036" s="34">
        <f>IF(AR3036="","",AR3036*$BH3036)</f>
        <v>6.5945354596892797E-2</v>
      </c>
      <c r="BL3036" s="34">
        <f>IF(AS3036="","",AS3036*$BH3036)</f>
        <v>0</v>
      </c>
      <c r="BM3036" s="34">
        <f>IF(AT3036="","",AT3036*$BH3036)</f>
        <v>3</v>
      </c>
      <c r="BN3036" s="34">
        <f>IF(AU3036="","",AU3036*$BH3036)</f>
        <v>4.2906517770942336E-2</v>
      </c>
      <c r="BO3036" s="34">
        <f>IF(AV3036="","",AV3036*$BH3036)</f>
        <v>4.7236251484843823</v>
      </c>
      <c r="BP3036" s="34">
        <f t="shared" si="347"/>
        <v>14.123629247126805</v>
      </c>
      <c r="BQ3036" s="34">
        <f>IF(AW3036="","",AW3036*$BH3036)</f>
        <v>1.7323496070865749</v>
      </c>
      <c r="BR3036" s="34"/>
      <c r="BS3036" s="34">
        <f t="shared" si="348"/>
        <v>4.9929887769991863</v>
      </c>
      <c r="BT3036" s="34"/>
      <c r="BU3036" s="34">
        <f t="shared" si="349"/>
        <v>0.95709348222905766</v>
      </c>
      <c r="BV3036" s="34">
        <f t="shared" si="350"/>
        <v>0.95709348222905766</v>
      </c>
      <c r="BW3036" s="34">
        <f t="shared" si="351"/>
        <v>1</v>
      </c>
      <c r="BX3036" s="34"/>
      <c r="BY3036" s="34">
        <f>IF(BV3036="","",IF(BQ3036=0,0,((BV3036/BQ3036)*AF3036)))</f>
        <v>3.1805361466441542</v>
      </c>
      <c r="BZ3036" s="34">
        <f>IF(BY3036="","",SUM(S3036:X3036,BY3036))</f>
        <v>97.490025146644157</v>
      </c>
      <c r="CA3036" s="18"/>
      <c r="CB3036" s="20">
        <v>1.6990999999999999E-2</v>
      </c>
      <c r="CC3036" s="20">
        <v>1.0460000000000001E-2</v>
      </c>
      <c r="CD3036" s="20">
        <v>4.8619999999999997E-2</v>
      </c>
      <c r="CE3036" s="20">
        <v>1.2192E-2</v>
      </c>
      <c r="CF3036" s="20">
        <v>8.7869999999999997E-3</v>
      </c>
      <c r="CG3036" s="20">
        <v>3.0831000000000001E-2</v>
      </c>
      <c r="CH3036" s="20"/>
      <c r="CI3036" s="21">
        <v>3.3320400000000001</v>
      </c>
      <c r="CJ3036" s="21">
        <v>2.5995300000000001</v>
      </c>
      <c r="CK3036" s="21">
        <v>-21.434000000000001</v>
      </c>
      <c r="CL3036" s="21">
        <v>0.36687999999999998</v>
      </c>
      <c r="CM3036" s="21">
        <v>3.4117799999999998</v>
      </c>
      <c r="CN3036" s="21">
        <v>0.3493</v>
      </c>
      <c r="CO3036" s="21"/>
      <c r="CP3036" s="20">
        <v>11.0467</v>
      </c>
      <c r="CQ3036" s="20">
        <v>57.991599999999998</v>
      </c>
      <c r="CR3036" s="20">
        <v>11.090999999999999</v>
      </c>
      <c r="CS3036" s="20">
        <v>81.414900000000003</v>
      </c>
      <c r="CT3036" s="20"/>
      <c r="CU3036" s="22">
        <v>44319.878946759301</v>
      </c>
      <c r="CV3036" s="22"/>
    </row>
    <row r="3037" spans="1:100" s="17" customFormat="1" x14ac:dyDescent="0.25">
      <c r="A3037" s="17" t="s">
        <v>185</v>
      </c>
      <c r="B3037" s="17">
        <v>1439</v>
      </c>
      <c r="C3037" s="17">
        <v>6</v>
      </c>
      <c r="E3037" s="18">
        <v>0.79940599999999995</v>
      </c>
      <c r="F3037" s="18">
        <v>0.30545299999999997</v>
      </c>
      <c r="G3037" s="18">
        <v>0</v>
      </c>
      <c r="H3037" s="18">
        <v>17.884499999999999</v>
      </c>
      <c r="I3037" s="18">
        <v>0.32606499999999999</v>
      </c>
      <c r="J3037" s="18">
        <v>37.029499999999999</v>
      </c>
      <c r="K3037" s="18">
        <v>43.341200000000001</v>
      </c>
      <c r="L3037" s="18">
        <v>0.31396499999999999</v>
      </c>
      <c r="M3037" s="18">
        <v>100</v>
      </c>
      <c r="N3037" s="18"/>
      <c r="O3037" s="18">
        <v>7.3577000000000004E-2</v>
      </c>
      <c r="P3037" s="18">
        <v>43.267600000000002</v>
      </c>
      <c r="Q3037" s="18">
        <f t="shared" si="345"/>
        <v>99.926423</v>
      </c>
      <c r="R3037" s="18"/>
      <c r="S3037" s="18">
        <v>1.07758</v>
      </c>
      <c r="T3037" s="18">
        <v>0.50653400000000004</v>
      </c>
      <c r="U3037" s="18">
        <v>0</v>
      </c>
      <c r="V3037" s="18">
        <v>40.980600000000003</v>
      </c>
      <c r="W3037" s="18">
        <v>0.32606499999999999</v>
      </c>
      <c r="X3037" s="18">
        <v>51.811700000000002</v>
      </c>
      <c r="Y3037" s="18">
        <v>5.2975399999999997</v>
      </c>
      <c r="Z3037" s="18">
        <v>100</v>
      </c>
      <c r="AA3037" s="19"/>
      <c r="AB3037" s="18">
        <f>IF(Z3037="","",Z3037-O3037)</f>
        <v>99.926423</v>
      </c>
      <c r="AC3037" s="18">
        <f t="shared" si="346"/>
        <v>94.628883000000002</v>
      </c>
      <c r="AD3037" s="18"/>
      <c r="AE3037" s="34">
        <f>IF(M3037="","",IF(M3037&gt;100,M3037, M3037+O3037))</f>
        <v>100.073577</v>
      </c>
      <c r="AF3037" s="37">
        <f>IF(AE3037="","",IF(AE3037="* * *", Y3037, AE3037-SUM(S3037:X3037)))</f>
        <v>5.3710979999999893</v>
      </c>
      <c r="AG3037" s="54"/>
      <c r="AH3037" s="33"/>
      <c r="AI3037" s="34">
        <f>IF(S3037="","",IF(AI$6=0, 0, S3037/AI$6))</f>
        <v>1.7386228289802956E-2</v>
      </c>
      <c r="AJ3037" s="34">
        <f>IF(T3037="","",IF(AJ$6=0, 0, T3037/AJ$6))</f>
        <v>1.2567553820999434E-2</v>
      </c>
      <c r="AK3037" s="34">
        <f>IF(U3037="","",IF(AK$6=0, 0, U3037/AK$6))</f>
        <v>0</v>
      </c>
      <c r="AL3037" s="34">
        <f>IF(V3037="","",IF(AL$6=0, 0, V3037/AL$6))</f>
        <v>0.28870857430776475</v>
      </c>
      <c r="AM3037" s="34">
        <f>IF(W3037="","",IF(AM$6=0, 0, W3037/AM$6))</f>
        <v>9.1974951694568634E-3</v>
      </c>
      <c r="AN3037" s="34">
        <f>IF(X3037="","",IF(AN$6=0, 0, X3037/AN$6))</f>
        <v>0.92393192266403212</v>
      </c>
      <c r="AO3037" s="34">
        <f>IF(Y3037="","",IF(AO$6=0, 0, Y3037/AO$6))</f>
        <v>0.31148487053410651</v>
      </c>
      <c r="AP3037" s="34"/>
      <c r="AQ3037" s="34">
        <f>IF(AI3037="","",AI3037*AI$4)</f>
        <v>3.4772456579605912E-2</v>
      </c>
      <c r="AR3037" s="33">
        <f>IF(AJ3037="","",AJ3037*AJ$4)</f>
        <v>1.2567553820999434E-2</v>
      </c>
      <c r="AS3037" s="34">
        <f>IF(AK3037="","",AK3037*AK$4)</f>
        <v>0</v>
      </c>
      <c r="AT3037" s="34">
        <f>IF(AL3037="","",AL3037*AL$4)</f>
        <v>0.57741714861552951</v>
      </c>
      <c r="AU3037" s="34">
        <f>IF(AM3037="","",AM3037*AM$4)</f>
        <v>9.1974951694568634E-3</v>
      </c>
      <c r="AV3037" s="34">
        <f>IF(AN3037="","",AN3037*AN$4)</f>
        <v>0.92393192266403212</v>
      </c>
      <c r="AW3037" s="34">
        <f>IF(AO3037="","",AO3037*AO$4)</f>
        <v>0.31148487053410651</v>
      </c>
      <c r="AX3037" s="34"/>
      <c r="AY3037" s="34">
        <f>IF(AQ3037="","",AI3037*AI$5)</f>
        <v>1.7386228289802956E-2</v>
      </c>
      <c r="AZ3037" s="34">
        <f>IF(AR3037="","",AJ3037*AJ$5)</f>
        <v>1.2567553820999434E-2</v>
      </c>
      <c r="BA3037" s="34">
        <f>IF(AS3037="","",AK3037*AK$5)</f>
        <v>0</v>
      </c>
      <c r="BB3037" s="34">
        <f>IF(AT3037="","",AL3037*AL$5)</f>
        <v>1.4435428715388237</v>
      </c>
      <c r="BC3037" s="34">
        <f>IF(AU3037="","",AM3037*AM$5)</f>
        <v>0</v>
      </c>
      <c r="BD3037" s="34">
        <f>IF(AV3037="","",AN3037*AN$5)</f>
        <v>0.92393192266403212</v>
      </c>
      <c r="BE3037" s="34">
        <f>IF(AW3037="","",AO3037*AO$5)</f>
        <v>0.31148487053410651</v>
      </c>
      <c r="BF3037" s="34">
        <f>IF(BE3037="","",SUM(AY3037:BE3037))</f>
        <v>2.7089134468477649</v>
      </c>
      <c r="BG3037" s="34"/>
      <c r="BH3037" s="34">
        <f>IF(AT3037="","",3/AT3037)</f>
        <v>5.1955505775903719</v>
      </c>
      <c r="BI3037" s="34"/>
      <c r="BJ3037" s="34">
        <f>IF(AQ3037="","",AQ3037*$BH3037)</f>
        <v>0.18066205686640763</v>
      </c>
      <c r="BK3037" s="34">
        <f>IF(AR3037="","",AR3037*$BH3037)</f>
        <v>6.5295361513591693E-2</v>
      </c>
      <c r="BL3037" s="34">
        <f>IF(AS3037="","",AS3037*$BH3037)</f>
        <v>0</v>
      </c>
      <c r="BM3037" s="34">
        <f>IF(AT3037="","",AT3037*$BH3037)</f>
        <v>3</v>
      </c>
      <c r="BN3037" s="34">
        <f>IF(AU3037="","",AU3037*$BH3037)</f>
        <v>4.7786051340056264E-2</v>
      </c>
      <c r="BO3037" s="34">
        <f>IF(AV3037="","",AV3037*$BH3037)</f>
        <v>4.8003350344512947</v>
      </c>
      <c r="BP3037" s="34">
        <f t="shared" si="347"/>
        <v>14.074296823412229</v>
      </c>
      <c r="BQ3037" s="34">
        <f>IF(AW3037="","",AW3037*$BH3037)</f>
        <v>1.6183353990141394</v>
      </c>
      <c r="BR3037" s="34"/>
      <c r="BS3037" s="34">
        <f t="shared" si="348"/>
        <v>5.0462924528312945</v>
      </c>
      <c r="BT3037" s="34"/>
      <c r="BU3037" s="34">
        <f t="shared" si="349"/>
        <v>0.95221394865994369</v>
      </c>
      <c r="BV3037" s="34">
        <f t="shared" si="350"/>
        <v>0.95221394865994369</v>
      </c>
      <c r="BW3037" s="34">
        <f t="shared" si="351"/>
        <v>1</v>
      </c>
      <c r="BX3037" s="34"/>
      <c r="BY3037" s="34">
        <f>IF(BV3037="","",IF(BQ3037=0,0,((BV3037/BQ3037)*AF3037)))</f>
        <v>3.1603056068199074</v>
      </c>
      <c r="BZ3037" s="34">
        <f>IF(BY3037="","",SUM(S3037:X3037,BY3037))</f>
        <v>97.862784606819915</v>
      </c>
      <c r="CA3037" s="18"/>
      <c r="CB3037" s="20">
        <v>1.6681999999999999E-2</v>
      </c>
      <c r="CC3037" s="20">
        <v>1.0338E-2</v>
      </c>
      <c r="CD3037" s="20">
        <v>4.8138E-2</v>
      </c>
      <c r="CE3037" s="20">
        <v>1.332E-2</v>
      </c>
      <c r="CF3037" s="20">
        <v>8.7150000000000005E-3</v>
      </c>
      <c r="CG3037" s="20">
        <v>3.141E-2</v>
      </c>
      <c r="CH3037" s="20"/>
      <c r="CI3037" s="21">
        <v>3.5650400000000002</v>
      </c>
      <c r="CJ3037" s="21">
        <v>2.61137</v>
      </c>
      <c r="CK3037" s="21">
        <v>-25.606999999999999</v>
      </c>
      <c r="CL3037" s="21">
        <v>0.36764400000000003</v>
      </c>
      <c r="CM3037" s="21">
        <v>3.1973600000000002</v>
      </c>
      <c r="CN3037" s="21">
        <v>0.34703800000000001</v>
      </c>
      <c r="CO3037" s="21"/>
      <c r="CP3037" s="20">
        <v>11.0265</v>
      </c>
      <c r="CQ3037" s="20">
        <v>57.992100000000001</v>
      </c>
      <c r="CR3037" s="20">
        <v>11.0915</v>
      </c>
      <c r="CS3037" s="20">
        <v>101.621</v>
      </c>
      <c r="CT3037" s="20"/>
      <c r="CU3037" s="22">
        <v>44319.880729166704</v>
      </c>
      <c r="CV3037" s="22"/>
    </row>
    <row r="3038" spans="1:100" s="17" customFormat="1" x14ac:dyDescent="0.25">
      <c r="A3038" s="17" t="s">
        <v>185</v>
      </c>
      <c r="B3038" s="17">
        <v>1440</v>
      </c>
      <c r="C3038" s="17">
        <v>7</v>
      </c>
      <c r="E3038" s="18">
        <v>0.80527400000000005</v>
      </c>
      <c r="F3038" s="18">
        <v>0.30651099999999998</v>
      </c>
      <c r="G3038" s="18">
        <v>0</v>
      </c>
      <c r="H3038" s="18">
        <v>18.0456</v>
      </c>
      <c r="I3038" s="18">
        <v>0.327961</v>
      </c>
      <c r="J3038" s="18">
        <v>36.820300000000003</v>
      </c>
      <c r="K3038" s="18">
        <v>43.385599999999997</v>
      </c>
      <c r="L3038" s="18">
        <v>0.30874000000000001</v>
      </c>
      <c r="M3038" s="18">
        <v>100</v>
      </c>
      <c r="N3038" s="18"/>
      <c r="O3038" s="18">
        <v>7.4005000000000001E-2</v>
      </c>
      <c r="P3038" s="18">
        <v>43.311599999999999</v>
      </c>
      <c r="Q3038" s="18">
        <f t="shared" si="345"/>
        <v>99.925995</v>
      </c>
      <c r="R3038" s="18"/>
      <c r="S3038" s="18">
        <v>1.0854900000000001</v>
      </c>
      <c r="T3038" s="18">
        <v>0.50828700000000004</v>
      </c>
      <c r="U3038" s="18">
        <v>0</v>
      </c>
      <c r="V3038" s="18">
        <v>41.349800000000002</v>
      </c>
      <c r="W3038" s="18">
        <v>0.327961</v>
      </c>
      <c r="X3038" s="18">
        <v>51.519100000000002</v>
      </c>
      <c r="Y3038" s="18">
        <v>5.2093699999999998</v>
      </c>
      <c r="Z3038" s="18">
        <v>100</v>
      </c>
      <c r="AA3038" s="19"/>
      <c r="AB3038" s="18">
        <f>IF(Z3038="","",Z3038-O3038)</f>
        <v>99.925995</v>
      </c>
      <c r="AC3038" s="18">
        <f t="shared" si="346"/>
        <v>94.716624999999993</v>
      </c>
      <c r="AD3038" s="18"/>
      <c r="AE3038" s="34">
        <f>IF(M3038="","",IF(M3038&gt;100,M3038, M3038+O3038))</f>
        <v>100.074005</v>
      </c>
      <c r="AF3038" s="37">
        <f>IF(AE3038="","",IF(AE3038="* * *", Y3038, AE3038-SUM(S3038:X3038)))</f>
        <v>5.2833669999999984</v>
      </c>
      <c r="AG3038" s="54"/>
      <c r="AH3038" s="33"/>
      <c r="AI3038" s="34">
        <f>IF(S3038="","",IF(AI$6=0, 0, S3038/AI$6))</f>
        <v>1.7513852285953906E-2</v>
      </c>
      <c r="AJ3038" s="34">
        <f>IF(T3038="","",IF(AJ$6=0, 0, T3038/AJ$6))</f>
        <v>1.2611047292016606E-2</v>
      </c>
      <c r="AK3038" s="34">
        <f>IF(U3038="","",IF(AK$6=0, 0, U3038/AK$6))</f>
        <v>0</v>
      </c>
      <c r="AL3038" s="34">
        <f>IF(V3038="","",IF(AL$6=0, 0, V3038/AL$6))</f>
        <v>0.29130959053579525</v>
      </c>
      <c r="AM3038" s="34">
        <f>IF(W3038="","",IF(AM$6=0, 0, W3038/AM$6))</f>
        <v>9.2509766864589636E-3</v>
      </c>
      <c r="AN3038" s="34">
        <f>IF(X3038="","",IF(AN$6=0, 0, X3038/AN$6))</f>
        <v>0.91871413439282135</v>
      </c>
      <c r="AO3038" s="34">
        <f>IF(Y3038="","",IF(AO$6=0, 0, Y3038/AO$6))</f>
        <v>0.30630064898316173</v>
      </c>
      <c r="AP3038" s="34"/>
      <c r="AQ3038" s="34">
        <f>IF(AI3038="","",AI3038*AI$4)</f>
        <v>3.5027704571907813E-2</v>
      </c>
      <c r="AR3038" s="33">
        <f>IF(AJ3038="","",AJ3038*AJ$4)</f>
        <v>1.2611047292016606E-2</v>
      </c>
      <c r="AS3038" s="34">
        <f>IF(AK3038="","",AK3038*AK$4)</f>
        <v>0</v>
      </c>
      <c r="AT3038" s="34">
        <f>IF(AL3038="","",AL3038*AL$4)</f>
        <v>0.5826191810715905</v>
      </c>
      <c r="AU3038" s="34">
        <f>IF(AM3038="","",AM3038*AM$4)</f>
        <v>9.2509766864589636E-3</v>
      </c>
      <c r="AV3038" s="34">
        <f>IF(AN3038="","",AN3038*AN$4)</f>
        <v>0.91871413439282135</v>
      </c>
      <c r="AW3038" s="34">
        <f>IF(AO3038="","",AO3038*AO$4)</f>
        <v>0.30630064898316173</v>
      </c>
      <c r="AX3038" s="34"/>
      <c r="AY3038" s="34">
        <f>IF(AQ3038="","",AI3038*AI$5)</f>
        <v>1.7513852285953906E-2</v>
      </c>
      <c r="AZ3038" s="34">
        <f>IF(AR3038="","",AJ3038*AJ$5)</f>
        <v>1.2611047292016606E-2</v>
      </c>
      <c r="BA3038" s="34">
        <f>IF(AS3038="","",AK3038*AK$5)</f>
        <v>0</v>
      </c>
      <c r="BB3038" s="34">
        <f>IF(AT3038="","",AL3038*AL$5)</f>
        <v>1.4565479526789762</v>
      </c>
      <c r="BC3038" s="34">
        <f>IF(AU3038="","",AM3038*AM$5)</f>
        <v>0</v>
      </c>
      <c r="BD3038" s="34">
        <f>IF(AV3038="","",AN3038*AN$5)</f>
        <v>0.91871413439282135</v>
      </c>
      <c r="BE3038" s="34">
        <f>IF(AW3038="","",AO3038*AO$5)</f>
        <v>0.30630064898316173</v>
      </c>
      <c r="BF3038" s="34">
        <f>IF(BE3038="","",SUM(AY3038:BE3038))</f>
        <v>2.7116876356329298</v>
      </c>
      <c r="BG3038" s="34"/>
      <c r="BH3038" s="34">
        <f>IF(AT3038="","",3/AT3038)</f>
        <v>5.1491610600293107</v>
      </c>
      <c r="BI3038" s="34"/>
      <c r="BJ3038" s="34">
        <f>IF(AQ3038="","",AQ3038*$BH3038)</f>
        <v>0.18036329240387836</v>
      </c>
      <c r="BK3038" s="34">
        <f>IF(AR3038="","",AR3038*$BH3038)</f>
        <v>6.4936313642239993E-2</v>
      </c>
      <c r="BL3038" s="34">
        <f>IF(AS3038="","",AS3038*$BH3038)</f>
        <v>0</v>
      </c>
      <c r="BM3038" s="34">
        <f>IF(AT3038="","",AT3038*$BH3038)</f>
        <v>3</v>
      </c>
      <c r="BN3038" s="34">
        <f>IF(AU3038="","",AU3038*$BH3038)</f>
        <v>4.7634768921153481E-2</v>
      </c>
      <c r="BO3038" s="34">
        <f>IF(AV3038="","",AV3038*$BH3038)</f>
        <v>4.7306070461140504</v>
      </c>
      <c r="BP3038" s="34">
        <f t="shared" si="347"/>
        <v>13.962916380364032</v>
      </c>
      <c r="BQ3038" s="34">
        <f>IF(AW3038="","",AW3038*$BH3038)</f>
        <v>1.5771913744058028</v>
      </c>
      <c r="BR3038" s="34"/>
      <c r="BS3038" s="34">
        <f t="shared" si="348"/>
        <v>4.9759066521601687</v>
      </c>
      <c r="BT3038" s="34"/>
      <c r="BU3038" s="34">
        <f t="shared" si="349"/>
        <v>0.95236523107884652</v>
      </c>
      <c r="BV3038" s="34">
        <f t="shared" si="350"/>
        <v>0.95236523107884652</v>
      </c>
      <c r="BW3038" s="34">
        <f t="shared" si="351"/>
        <v>1</v>
      </c>
      <c r="BX3038" s="34"/>
      <c r="BY3038" s="34">
        <f>IF(BV3038="","",IF(BQ3038=0,0,((BV3038/BQ3038)*AF3038)))</f>
        <v>3.1902882018518586</v>
      </c>
      <c r="BZ3038" s="34">
        <f>IF(BY3038="","",SUM(S3038:X3038,BY3038))</f>
        <v>97.980926201851858</v>
      </c>
      <c r="CA3038" s="18"/>
      <c r="CB3038" s="20">
        <v>1.5890000000000001E-2</v>
      </c>
      <c r="CC3038" s="20">
        <v>1.0603E-2</v>
      </c>
      <c r="CD3038" s="20">
        <v>4.7708E-2</v>
      </c>
      <c r="CE3038" s="20">
        <v>1.2706E-2</v>
      </c>
      <c r="CF3038" s="20">
        <v>9.299E-3</v>
      </c>
      <c r="CG3038" s="20">
        <v>3.0485000000000002E-2</v>
      </c>
      <c r="CH3038" s="20"/>
      <c r="CI3038" s="21">
        <v>3.5239099999999999</v>
      </c>
      <c r="CJ3038" s="21">
        <v>2.6298400000000002</v>
      </c>
      <c r="CK3038" s="21">
        <v>-19.62</v>
      </c>
      <c r="CL3038" s="21">
        <v>0.365811</v>
      </c>
      <c r="CM3038" s="21">
        <v>3.2296399999999998</v>
      </c>
      <c r="CN3038" s="21">
        <v>0.34793400000000002</v>
      </c>
      <c r="CO3038" s="21"/>
      <c r="CP3038" s="20">
        <v>11.0063</v>
      </c>
      <c r="CQ3038" s="20">
        <v>57.992800000000003</v>
      </c>
      <c r="CR3038" s="20">
        <v>11.0915</v>
      </c>
      <c r="CS3038" s="20">
        <v>121.833</v>
      </c>
      <c r="CT3038" s="20"/>
      <c r="CU3038" s="22">
        <v>44319.882523148102</v>
      </c>
      <c r="CV3038" s="22"/>
    </row>
    <row r="3039" spans="1:100" s="17" customFormat="1" x14ac:dyDescent="0.25">
      <c r="A3039" s="17" t="s">
        <v>185</v>
      </c>
      <c r="B3039" s="17">
        <v>1441</v>
      </c>
      <c r="C3039" s="17">
        <v>8</v>
      </c>
      <c r="E3039" s="18">
        <v>0.848298</v>
      </c>
      <c r="F3039" s="18">
        <v>0.29710799999999998</v>
      </c>
      <c r="G3039" s="18">
        <v>0</v>
      </c>
      <c r="H3039" s="18">
        <v>17.907</v>
      </c>
      <c r="I3039" s="18">
        <v>0.32989299999999999</v>
      </c>
      <c r="J3039" s="18">
        <v>36.856000000000002</v>
      </c>
      <c r="K3039" s="18">
        <v>43.439700000000002</v>
      </c>
      <c r="L3039" s="18">
        <v>0.32197199999999998</v>
      </c>
      <c r="M3039" s="18">
        <v>100</v>
      </c>
      <c r="N3039" s="18"/>
      <c r="O3039" s="18">
        <v>7.4440999999999993E-2</v>
      </c>
      <c r="P3039" s="18">
        <v>43.365200000000002</v>
      </c>
      <c r="Q3039" s="18">
        <f t="shared" si="345"/>
        <v>99.925559000000007</v>
      </c>
      <c r="R3039" s="18"/>
      <c r="S3039" s="18">
        <v>1.1434899999999999</v>
      </c>
      <c r="T3039" s="18">
        <v>0.49269499999999999</v>
      </c>
      <c r="U3039" s="18">
        <v>0</v>
      </c>
      <c r="V3039" s="18">
        <v>41.032299999999999</v>
      </c>
      <c r="W3039" s="18">
        <v>0.32989299999999999</v>
      </c>
      <c r="X3039" s="18">
        <v>51.569000000000003</v>
      </c>
      <c r="Y3039" s="18">
        <v>5.4326400000000001</v>
      </c>
      <c r="Z3039" s="18">
        <v>100</v>
      </c>
      <c r="AA3039" s="19"/>
      <c r="AB3039" s="18">
        <f>IF(Z3039="","",Z3039-O3039)</f>
        <v>99.925559000000007</v>
      </c>
      <c r="AC3039" s="18">
        <f t="shared" si="346"/>
        <v>94.492919000000001</v>
      </c>
      <c r="AD3039" s="18"/>
      <c r="AE3039" s="34">
        <f>IF(M3039="","",IF(M3039&gt;100,M3039, M3039+O3039))</f>
        <v>100.07444099999999</v>
      </c>
      <c r="AF3039" s="37">
        <f>IF(AE3039="","",IF(AE3039="* * *", Y3039, AE3039-SUM(S3039:X3039)))</f>
        <v>5.5070630000000023</v>
      </c>
      <c r="AG3039" s="54"/>
      <c r="AH3039" s="33"/>
      <c r="AI3039" s="34">
        <f>IF(S3039="","",IF(AI$6=0, 0, S3039/AI$6))</f>
        <v>1.8449654027642291E-2</v>
      </c>
      <c r="AJ3039" s="34">
        <f>IF(T3039="","",IF(AJ$6=0, 0, T3039/AJ$6))</f>
        <v>1.2224196065490796E-2</v>
      </c>
      <c r="AK3039" s="34">
        <f>IF(U3039="","",IF(AK$6=0, 0, U3039/AK$6))</f>
        <v>0</v>
      </c>
      <c r="AL3039" s="34">
        <f>IF(V3039="","",IF(AL$6=0, 0, V3039/AL$6))</f>
        <v>0.28907280111976141</v>
      </c>
      <c r="AM3039" s="34">
        <f>IF(W3039="","",IF(AM$6=0, 0, W3039/AM$6))</f>
        <v>9.3054736753028777E-3</v>
      </c>
      <c r="AN3039" s="34">
        <f>IF(X3039="","",IF(AN$6=0, 0, X3039/AN$6))</f>
        <v>0.9196039759332636</v>
      </c>
      <c r="AO3039" s="34">
        <f>IF(Y3039="","",IF(AO$6=0, 0, Y3039/AO$6))</f>
        <v>0.31942848323153927</v>
      </c>
      <c r="AP3039" s="34"/>
      <c r="AQ3039" s="34">
        <f>IF(AI3039="","",AI3039*AI$4)</f>
        <v>3.6899308055284581E-2</v>
      </c>
      <c r="AR3039" s="33">
        <f>IF(AJ3039="","",AJ3039*AJ$4)</f>
        <v>1.2224196065490796E-2</v>
      </c>
      <c r="AS3039" s="34">
        <f>IF(AK3039="","",AK3039*AK$4)</f>
        <v>0</v>
      </c>
      <c r="AT3039" s="34">
        <f>IF(AL3039="","",AL3039*AL$4)</f>
        <v>0.57814560223952283</v>
      </c>
      <c r="AU3039" s="34">
        <f>IF(AM3039="","",AM3039*AM$4)</f>
        <v>9.3054736753028777E-3</v>
      </c>
      <c r="AV3039" s="34">
        <f>IF(AN3039="","",AN3039*AN$4)</f>
        <v>0.9196039759332636</v>
      </c>
      <c r="AW3039" s="34">
        <f>IF(AO3039="","",AO3039*AO$4)</f>
        <v>0.31942848323153927</v>
      </c>
      <c r="AX3039" s="34"/>
      <c r="AY3039" s="34">
        <f>IF(AQ3039="","",AI3039*AI$5)</f>
        <v>1.8449654027642291E-2</v>
      </c>
      <c r="AZ3039" s="34">
        <f>IF(AR3039="","",AJ3039*AJ$5)</f>
        <v>1.2224196065490796E-2</v>
      </c>
      <c r="BA3039" s="34">
        <f>IF(AS3039="","",AK3039*AK$5)</f>
        <v>0</v>
      </c>
      <c r="BB3039" s="34">
        <f>IF(AT3039="","",AL3039*AL$5)</f>
        <v>1.4453640055988071</v>
      </c>
      <c r="BC3039" s="34">
        <f>IF(AU3039="","",AM3039*AM$5)</f>
        <v>0</v>
      </c>
      <c r="BD3039" s="34">
        <f>IF(AV3039="","",AN3039*AN$5)</f>
        <v>0.9196039759332636</v>
      </c>
      <c r="BE3039" s="34">
        <f>IF(AW3039="","",AO3039*AO$5)</f>
        <v>0.31942848323153927</v>
      </c>
      <c r="BF3039" s="34">
        <f>IF(BE3039="","",SUM(AY3039:BE3039))</f>
        <v>2.7150703148567432</v>
      </c>
      <c r="BG3039" s="34"/>
      <c r="BH3039" s="34">
        <f>IF(AT3039="","",3/AT3039)</f>
        <v>5.1890042722440617</v>
      </c>
      <c r="BI3039" s="34"/>
      <c r="BJ3039" s="34">
        <f>IF(AQ3039="","",AQ3039*$BH3039)</f>
        <v>0.19147066714172142</v>
      </c>
      <c r="BK3039" s="34">
        <f>IF(AR3039="","",AR3039*$BH3039)</f>
        <v>6.3431405608580793E-2</v>
      </c>
      <c r="BL3039" s="34">
        <f>IF(AS3039="","",AS3039*$BH3039)</f>
        <v>0</v>
      </c>
      <c r="BM3039" s="34">
        <f>IF(AT3039="","",AT3039*$BH3039)</f>
        <v>3</v>
      </c>
      <c r="BN3039" s="34">
        <f>IF(AU3039="","",AU3039*$BH3039)</f>
        <v>4.8286142656401285E-2</v>
      </c>
      <c r="BO3039" s="34">
        <f>IF(AV3039="","",AV3039*$BH3039)</f>
        <v>4.7718289598903301</v>
      </c>
      <c r="BP3039" s="34">
        <f t="shared" si="347"/>
        <v>14.088511463234671</v>
      </c>
      <c r="BQ3039" s="34">
        <f>IF(AW3039="","",AW3039*$BH3039)</f>
        <v>1.6575157641648979</v>
      </c>
      <c r="BR3039" s="34"/>
      <c r="BS3039" s="34">
        <f t="shared" si="348"/>
        <v>5.0267310326406323</v>
      </c>
      <c r="BT3039" s="34"/>
      <c r="BU3039" s="34">
        <f t="shared" si="349"/>
        <v>0.9517138573435987</v>
      </c>
      <c r="BV3039" s="34">
        <f t="shared" si="350"/>
        <v>0.9517138573435987</v>
      </c>
      <c r="BW3039" s="34">
        <f t="shared" si="351"/>
        <v>1</v>
      </c>
      <c r="BX3039" s="34"/>
      <c r="BY3039" s="34">
        <f>IF(BV3039="","",IF(BQ3039=0,0,((BV3039/BQ3039)*AF3039)))</f>
        <v>3.1620502704569136</v>
      </c>
      <c r="BZ3039" s="34">
        <f>IF(BY3039="","",SUM(S3039:X3039,BY3039))</f>
        <v>97.729428270456907</v>
      </c>
      <c r="CA3039" s="18"/>
      <c r="CB3039" s="20">
        <v>1.5886000000000001E-2</v>
      </c>
      <c r="CC3039" s="20">
        <v>1.0468E-2</v>
      </c>
      <c r="CD3039" s="20">
        <v>4.8266999999999997E-2</v>
      </c>
      <c r="CE3039" s="20">
        <v>1.2696000000000001E-2</v>
      </c>
      <c r="CF3039" s="20">
        <v>9.0819999999999998E-3</v>
      </c>
      <c r="CG3039" s="20">
        <v>3.1074000000000001E-2</v>
      </c>
      <c r="CH3039" s="20"/>
      <c r="CI3039" s="21">
        <v>3.4225599999999998</v>
      </c>
      <c r="CJ3039" s="21">
        <v>2.6751499999999999</v>
      </c>
      <c r="CK3039" s="21">
        <v>-14.077999999999999</v>
      </c>
      <c r="CL3039" s="21">
        <v>0.36739500000000003</v>
      </c>
      <c r="CM3039" s="21">
        <v>3.20248</v>
      </c>
      <c r="CN3039" s="21">
        <v>0.347945</v>
      </c>
      <c r="CO3039" s="21"/>
      <c r="CP3039" s="20">
        <v>10.9861</v>
      </c>
      <c r="CQ3039" s="20">
        <v>57.993299999999998</v>
      </c>
      <c r="CR3039" s="20">
        <v>11.092000000000001</v>
      </c>
      <c r="CS3039" s="20">
        <v>142.03899999999999</v>
      </c>
      <c r="CT3039" s="20"/>
      <c r="CU3039" s="22">
        <v>44319.884317129603</v>
      </c>
      <c r="CV3039" s="22"/>
    </row>
    <row r="3040" spans="1:100" s="17" customFormat="1" x14ac:dyDescent="0.25">
      <c r="A3040" s="17" t="s">
        <v>185</v>
      </c>
      <c r="B3040" s="17">
        <v>1442</v>
      </c>
      <c r="C3040" s="17">
        <v>9</v>
      </c>
      <c r="E3040" s="18">
        <v>0.74619599999999997</v>
      </c>
      <c r="F3040" s="18">
        <v>0.29795100000000002</v>
      </c>
      <c r="G3040" s="18">
        <v>0</v>
      </c>
      <c r="H3040" s="18">
        <v>17.946000000000002</v>
      </c>
      <c r="I3040" s="18">
        <v>0.32326199999999999</v>
      </c>
      <c r="J3040" s="18">
        <v>37.091200000000001</v>
      </c>
      <c r="K3040" s="18">
        <v>43.2898</v>
      </c>
      <c r="L3040" s="18">
        <v>0.30564799999999998</v>
      </c>
      <c r="M3040" s="18">
        <v>100</v>
      </c>
      <c r="N3040" s="18"/>
      <c r="O3040" s="18">
        <v>7.2943999999999995E-2</v>
      </c>
      <c r="P3040" s="18">
        <v>43.216799999999999</v>
      </c>
      <c r="Q3040" s="18">
        <f t="shared" si="345"/>
        <v>99.927055999999993</v>
      </c>
      <c r="R3040" s="18"/>
      <c r="S3040" s="18">
        <v>1.00586</v>
      </c>
      <c r="T3040" s="18">
        <v>0.494093</v>
      </c>
      <c r="U3040" s="18">
        <v>0</v>
      </c>
      <c r="V3040" s="18">
        <v>41.121499999999997</v>
      </c>
      <c r="W3040" s="18">
        <v>0.32326199999999999</v>
      </c>
      <c r="X3040" s="18">
        <v>51.898099999999999</v>
      </c>
      <c r="Y3040" s="18">
        <v>5.1571999999999996</v>
      </c>
      <c r="Z3040" s="18">
        <v>100</v>
      </c>
      <c r="AA3040" s="19"/>
      <c r="AB3040" s="18">
        <f>IF(Z3040="","",Z3040-O3040)</f>
        <v>99.927055999999993</v>
      </c>
      <c r="AC3040" s="18">
        <f t="shared" si="346"/>
        <v>94.76985599999999</v>
      </c>
      <c r="AD3040" s="18"/>
      <c r="AE3040" s="34">
        <f>IF(M3040="","",IF(M3040&gt;100,M3040, M3040+O3040))</f>
        <v>100.07294400000001</v>
      </c>
      <c r="AF3040" s="37">
        <f>IF(AE3040="","",IF(AE3040="* * *", Y3040, AE3040-SUM(S3040:X3040)))</f>
        <v>5.2301290000000051</v>
      </c>
      <c r="AG3040" s="54"/>
      <c r="AH3040" s="33"/>
      <c r="AI3040" s="34">
        <f>IF(S3040="","",IF(AI$6=0, 0, S3040/AI$6))</f>
        <v>1.6229061032666903E-2</v>
      </c>
      <c r="AJ3040" s="34">
        <f>IF(T3040="","",IF(AJ$6=0, 0, T3040/AJ$6))</f>
        <v>1.2258881674436608E-2</v>
      </c>
      <c r="AK3040" s="34">
        <f>IF(U3040="","",IF(AK$6=0, 0, U3040/AK$6))</f>
        <v>0</v>
      </c>
      <c r="AL3040" s="34">
        <f>IF(V3040="","",IF(AL$6=0, 0, V3040/AL$6))</f>
        <v>0.28970121565806128</v>
      </c>
      <c r="AM3040" s="34">
        <f>IF(W3040="","",IF(AM$6=0, 0, W3040/AM$6))</f>
        <v>9.1184294035513303E-3</v>
      </c>
      <c r="AN3040" s="34">
        <f>IF(X3040="","",IF(AN$6=0, 0, X3040/AN$6))</f>
        <v>0.92547265030119075</v>
      </c>
      <c r="AO3040" s="34">
        <f>IF(Y3040="","",IF(AO$6=0, 0, Y3040/AO$6))</f>
        <v>0.3032331562042937</v>
      </c>
      <c r="AP3040" s="34"/>
      <c r="AQ3040" s="34">
        <f>IF(AI3040="","",AI3040*AI$4)</f>
        <v>3.2458122065333807E-2</v>
      </c>
      <c r="AR3040" s="33">
        <f>IF(AJ3040="","",AJ3040*AJ$4)</f>
        <v>1.2258881674436608E-2</v>
      </c>
      <c r="AS3040" s="34">
        <f>IF(AK3040="","",AK3040*AK$4)</f>
        <v>0</v>
      </c>
      <c r="AT3040" s="34">
        <f>IF(AL3040="","",AL3040*AL$4)</f>
        <v>0.57940243131612257</v>
      </c>
      <c r="AU3040" s="34">
        <f>IF(AM3040="","",AM3040*AM$4)</f>
        <v>9.1184294035513303E-3</v>
      </c>
      <c r="AV3040" s="34">
        <f>IF(AN3040="","",AN3040*AN$4)</f>
        <v>0.92547265030119075</v>
      </c>
      <c r="AW3040" s="34">
        <f>IF(AO3040="","",AO3040*AO$4)</f>
        <v>0.3032331562042937</v>
      </c>
      <c r="AX3040" s="34"/>
      <c r="AY3040" s="34">
        <f>IF(AQ3040="","",AI3040*AI$5)</f>
        <v>1.6229061032666903E-2</v>
      </c>
      <c r="AZ3040" s="34">
        <f>IF(AR3040="","",AJ3040*AJ$5)</f>
        <v>1.2258881674436608E-2</v>
      </c>
      <c r="BA3040" s="34">
        <f>IF(AS3040="","",AK3040*AK$5)</f>
        <v>0</v>
      </c>
      <c r="BB3040" s="34">
        <f>IF(AT3040="","",AL3040*AL$5)</f>
        <v>1.4485060782903063</v>
      </c>
      <c r="BC3040" s="34">
        <f>IF(AU3040="","",AM3040*AM$5)</f>
        <v>0</v>
      </c>
      <c r="BD3040" s="34">
        <f>IF(AV3040="","",AN3040*AN$5)</f>
        <v>0.92547265030119075</v>
      </c>
      <c r="BE3040" s="34">
        <f>IF(AW3040="","",AO3040*AO$5)</f>
        <v>0.3032331562042937</v>
      </c>
      <c r="BF3040" s="34">
        <f>IF(BE3040="","",SUM(AY3040:BE3040))</f>
        <v>2.7056998275028938</v>
      </c>
      <c r="BG3040" s="34"/>
      <c r="BH3040" s="34">
        <f>IF(AT3040="","",3/AT3040)</f>
        <v>5.1777483798013213</v>
      </c>
      <c r="BI3040" s="34"/>
      <c r="BJ3040" s="34">
        <f>IF(AQ3040="","",AQ3040*$BH3040)</f>
        <v>0.16805998893517562</v>
      </c>
      <c r="BK3040" s="34">
        <f>IF(AR3040="","",AR3040*$BH3040)</f>
        <v>6.3473404727990262E-2</v>
      </c>
      <c r="BL3040" s="34">
        <f>IF(AS3040="","",AS3040*$BH3040)</f>
        <v>0</v>
      </c>
      <c r="BM3040" s="34">
        <f>IF(AT3040="","",AT3040*$BH3040)</f>
        <v>3</v>
      </c>
      <c r="BN3040" s="34">
        <f>IF(AU3040="","",AU3040*$BH3040)</f>
        <v>4.7212933070570631E-2</v>
      </c>
      <c r="BO3040" s="34">
        <f>IF(AV3040="","",AV3040*$BH3040)</f>
        <v>4.7918645156474255</v>
      </c>
      <c r="BP3040" s="34">
        <f t="shared" si="347"/>
        <v>14.009432898081823</v>
      </c>
      <c r="BQ3040" s="34">
        <f>IF(AW3040="","",AW3040*$BH3040)</f>
        <v>1.5700649832388227</v>
      </c>
      <c r="BR3040" s="34"/>
      <c r="BS3040" s="34">
        <f t="shared" si="348"/>
        <v>5.0233979093105914</v>
      </c>
      <c r="BT3040" s="34"/>
      <c r="BU3040" s="34">
        <f t="shared" si="349"/>
        <v>0.95278706692942938</v>
      </c>
      <c r="BV3040" s="34">
        <f t="shared" si="350"/>
        <v>0.95278706692942938</v>
      </c>
      <c r="BW3040" s="34">
        <f t="shared" si="351"/>
        <v>1</v>
      </c>
      <c r="BX3040" s="34"/>
      <c r="BY3040" s="34">
        <f>IF(BV3040="","",IF(BQ3040=0,0,((BV3040/BQ3040)*AF3040)))</f>
        <v>3.1738809047845375</v>
      </c>
      <c r="BZ3040" s="34">
        <f>IF(BY3040="","",SUM(S3040:X3040,BY3040))</f>
        <v>98.016695904784541</v>
      </c>
      <c r="CA3040" s="18"/>
      <c r="CB3040" s="20">
        <v>1.6708000000000001E-2</v>
      </c>
      <c r="CC3040" s="20">
        <v>1.0114E-2</v>
      </c>
      <c r="CD3040" s="20">
        <v>4.8334000000000002E-2</v>
      </c>
      <c r="CE3040" s="20">
        <v>1.1839000000000001E-2</v>
      </c>
      <c r="CF3040" s="20">
        <v>8.4659999999999996E-3</v>
      </c>
      <c r="CG3040" s="20">
        <v>3.0269999999999998E-2</v>
      </c>
      <c r="CH3040" s="20"/>
      <c r="CI3040" s="21">
        <v>3.71177</v>
      </c>
      <c r="CJ3040" s="21">
        <v>2.63469</v>
      </c>
      <c r="CK3040" s="21">
        <v>-14.63</v>
      </c>
      <c r="CL3040" s="21">
        <v>0.36668299999999998</v>
      </c>
      <c r="CM3040" s="21">
        <v>3.1967699999999999</v>
      </c>
      <c r="CN3040" s="21">
        <v>0.34664699999999998</v>
      </c>
      <c r="CO3040" s="21"/>
      <c r="CP3040" s="20">
        <v>10.965999999999999</v>
      </c>
      <c r="CQ3040" s="20">
        <v>57.994</v>
      </c>
      <c r="CR3040" s="20">
        <v>11.092000000000001</v>
      </c>
      <c r="CS3040" s="20">
        <v>162.15199999999999</v>
      </c>
      <c r="CT3040" s="20"/>
      <c r="CU3040" s="22">
        <v>44319.886111111096</v>
      </c>
      <c r="CV3040" s="22"/>
    </row>
    <row r="3041" spans="1:100" s="17" customFormat="1" x14ac:dyDescent="0.25">
      <c r="A3041" s="17" t="s">
        <v>185</v>
      </c>
      <c r="B3041" s="17">
        <v>1443</v>
      </c>
      <c r="C3041" s="17">
        <v>10</v>
      </c>
      <c r="E3041" s="18">
        <v>0.75243800000000005</v>
      </c>
      <c r="F3041" s="18">
        <v>0.29936099999999999</v>
      </c>
      <c r="G3041" s="18">
        <v>0</v>
      </c>
      <c r="H3041" s="18">
        <v>17.9832</v>
      </c>
      <c r="I3041" s="18">
        <v>0.35456300000000002</v>
      </c>
      <c r="J3041" s="18">
        <v>37.018300000000004</v>
      </c>
      <c r="K3041" s="18">
        <v>43.287999999999997</v>
      </c>
      <c r="L3041" s="18">
        <v>0.30414799999999997</v>
      </c>
      <c r="M3041" s="18">
        <v>100</v>
      </c>
      <c r="N3041" s="18"/>
      <c r="O3041" s="18">
        <v>8.0006999999999995E-2</v>
      </c>
      <c r="P3041" s="18">
        <v>43.207999999999998</v>
      </c>
      <c r="Q3041" s="18">
        <f t="shared" si="345"/>
        <v>99.919993000000005</v>
      </c>
      <c r="R3041" s="18"/>
      <c r="S3041" s="18">
        <v>1.01427</v>
      </c>
      <c r="T3041" s="18">
        <v>0.49642999999999998</v>
      </c>
      <c r="U3041" s="18">
        <v>0</v>
      </c>
      <c r="V3041" s="18">
        <v>41.206800000000001</v>
      </c>
      <c r="W3041" s="18">
        <v>0.35456300000000002</v>
      </c>
      <c r="X3041" s="18">
        <v>51.796100000000003</v>
      </c>
      <c r="Y3041" s="18">
        <v>5.1318900000000003</v>
      </c>
      <c r="Z3041" s="18">
        <v>100</v>
      </c>
      <c r="AA3041" s="19"/>
      <c r="AB3041" s="18">
        <f>IF(Z3041="","",Z3041-O3041)</f>
        <v>99.919993000000005</v>
      </c>
      <c r="AC3041" s="18">
        <f t="shared" si="346"/>
        <v>94.788103000000007</v>
      </c>
      <c r="AD3041" s="18"/>
      <c r="AE3041" s="34">
        <f>IF(M3041="","",IF(M3041&gt;100,M3041, M3041+O3041))</f>
        <v>100.08000699999999</v>
      </c>
      <c r="AF3041" s="37">
        <f>IF(AE3041="","",IF(AE3041="* * *", Y3041, AE3041-SUM(S3041:X3041)))</f>
        <v>5.211843999999985</v>
      </c>
      <c r="AG3041" s="54"/>
      <c r="AH3041" s="33"/>
      <c r="AI3041" s="34">
        <f>IF(S3041="","",IF(AI$6=0, 0, S3041/AI$6))</f>
        <v>1.6364752285211719E-2</v>
      </c>
      <c r="AJ3041" s="34">
        <f>IF(T3041="","",IF(AJ$6=0, 0, T3041/AJ$6))</f>
        <v>1.2316864698833144E-2</v>
      </c>
      <c r="AK3041" s="34">
        <f>IF(U3041="","",IF(AK$6=0, 0, U3041/AK$6))</f>
        <v>0</v>
      </c>
      <c r="AL3041" s="34">
        <f>IF(V3041="","",IF(AL$6=0, 0, V3041/AL$6))</f>
        <v>0.29030215467282566</v>
      </c>
      <c r="AM3041" s="34">
        <f>IF(W3041="","",IF(AM$6=0, 0, W3041/AM$6))</f>
        <v>1.000135396245575E-2</v>
      </c>
      <c r="AN3041" s="34">
        <f>IF(X3041="","",IF(AN$6=0, 0, X3041/AN$6))</f>
        <v>0.92365373572954523</v>
      </c>
      <c r="AO3041" s="34">
        <f>IF(Y3041="","",IF(AO$6=0, 0, Y3041/AO$6))</f>
        <v>0.30174497828148084</v>
      </c>
      <c r="AP3041" s="34"/>
      <c r="AQ3041" s="34">
        <f>IF(AI3041="","",AI3041*AI$4)</f>
        <v>3.2729504570423437E-2</v>
      </c>
      <c r="AR3041" s="33">
        <f>IF(AJ3041="","",AJ3041*AJ$4)</f>
        <v>1.2316864698833144E-2</v>
      </c>
      <c r="AS3041" s="34">
        <f>IF(AK3041="","",AK3041*AK$4)</f>
        <v>0</v>
      </c>
      <c r="AT3041" s="34">
        <f>IF(AL3041="","",AL3041*AL$4)</f>
        <v>0.58060430934565133</v>
      </c>
      <c r="AU3041" s="34">
        <f>IF(AM3041="","",AM3041*AM$4)</f>
        <v>1.000135396245575E-2</v>
      </c>
      <c r="AV3041" s="34">
        <f>IF(AN3041="","",AN3041*AN$4)</f>
        <v>0.92365373572954523</v>
      </c>
      <c r="AW3041" s="34">
        <f>IF(AO3041="","",AO3041*AO$4)</f>
        <v>0.30174497828148084</v>
      </c>
      <c r="AX3041" s="34"/>
      <c r="AY3041" s="34">
        <f>IF(AQ3041="","",AI3041*AI$5)</f>
        <v>1.6364752285211719E-2</v>
      </c>
      <c r="AZ3041" s="34">
        <f>IF(AR3041="","",AJ3041*AJ$5)</f>
        <v>1.2316864698833144E-2</v>
      </c>
      <c r="BA3041" s="34">
        <f>IF(AS3041="","",AK3041*AK$5)</f>
        <v>0</v>
      </c>
      <c r="BB3041" s="34">
        <f>IF(AT3041="","",AL3041*AL$5)</f>
        <v>1.4515107733641284</v>
      </c>
      <c r="BC3041" s="34">
        <f>IF(AU3041="","",AM3041*AM$5)</f>
        <v>0</v>
      </c>
      <c r="BD3041" s="34">
        <f>IF(AV3041="","",AN3041*AN$5)</f>
        <v>0.92365373572954523</v>
      </c>
      <c r="BE3041" s="34">
        <f>IF(AW3041="","",AO3041*AO$5)</f>
        <v>0.30174497828148084</v>
      </c>
      <c r="BF3041" s="34">
        <f>IF(BE3041="","",SUM(AY3041:BE3041))</f>
        <v>2.7055911043591996</v>
      </c>
      <c r="BG3041" s="34"/>
      <c r="BH3041" s="34">
        <f>IF(AT3041="","",3/AT3041)</f>
        <v>5.1670301988992113</v>
      </c>
      <c r="BI3041" s="34"/>
      <c r="BJ3041" s="34">
        <f>IF(AQ3041="","",AQ3041*$BH3041)</f>
        <v>0.16911433851038765</v>
      </c>
      <c r="BK3041" s="34">
        <f>IF(AR3041="","",AR3041*$BH3041)</f>
        <v>6.3641611854626495E-2</v>
      </c>
      <c r="BL3041" s="34">
        <f>IF(AS3041="","",AS3041*$BH3041)</f>
        <v>0</v>
      </c>
      <c r="BM3041" s="34">
        <f>IF(AT3041="","",AT3041*$BH3041)</f>
        <v>3</v>
      </c>
      <c r="BN3041" s="34">
        <f>IF(AU3041="","",AU3041*$BH3041)</f>
        <v>5.1677297953889145E-2</v>
      </c>
      <c r="BO3041" s="34">
        <f>IF(AV3041="","",AV3041*$BH3041)</f>
        <v>4.7725467458406321</v>
      </c>
      <c r="BP3041" s="34">
        <f t="shared" si="347"/>
        <v>13.979870942097051</v>
      </c>
      <c r="BQ3041" s="34">
        <f>IF(AW3041="","",AW3041*$BH3041)</f>
        <v>1.5591254151465981</v>
      </c>
      <c r="BR3041" s="34"/>
      <c r="BS3041" s="34">
        <f t="shared" si="348"/>
        <v>5.0053026962056464</v>
      </c>
      <c r="BT3041" s="34"/>
      <c r="BU3041" s="34">
        <f t="shared" si="349"/>
        <v>0.94832270204611091</v>
      </c>
      <c r="BV3041" s="34">
        <f t="shared" si="350"/>
        <v>0.94832270204611091</v>
      </c>
      <c r="BW3041" s="34">
        <f t="shared" si="351"/>
        <v>1</v>
      </c>
      <c r="BX3041" s="34"/>
      <c r="BY3041" s="34">
        <f>IF(BV3041="","",IF(BQ3041=0,0,((BV3041/BQ3041)*AF3041)))</f>
        <v>3.1700528621413517</v>
      </c>
      <c r="BZ3041" s="34">
        <f>IF(BY3041="","",SUM(S3041:X3041,BY3041))</f>
        <v>98.038215862141357</v>
      </c>
      <c r="CA3041" s="18"/>
      <c r="CB3041" s="20">
        <v>1.5765999999999999E-2</v>
      </c>
      <c r="CC3041" s="20">
        <v>1.0538E-2</v>
      </c>
      <c r="CD3041" s="20">
        <v>4.7879999999999999E-2</v>
      </c>
      <c r="CE3041" s="20">
        <v>1.2754E-2</v>
      </c>
      <c r="CF3041" s="20">
        <v>9.0039999999999999E-3</v>
      </c>
      <c r="CG3041" s="20">
        <v>3.1050000000000001E-2</v>
      </c>
      <c r="CH3041" s="20"/>
      <c r="CI3041" s="21">
        <v>3.6606900000000002</v>
      </c>
      <c r="CJ3041" s="21">
        <v>2.6670799999999999</v>
      </c>
      <c r="CK3041" s="21">
        <v>-17.829000000000001</v>
      </c>
      <c r="CL3041" s="21">
        <v>0.36649999999999999</v>
      </c>
      <c r="CM3041" s="21">
        <v>3.0615100000000002</v>
      </c>
      <c r="CN3041" s="21">
        <v>0.34711900000000001</v>
      </c>
      <c r="CO3041" s="21"/>
      <c r="CP3041" s="20">
        <v>10.9459</v>
      </c>
      <c r="CQ3041" s="20">
        <v>57.994599999999998</v>
      </c>
      <c r="CR3041" s="20">
        <v>11.092000000000001</v>
      </c>
      <c r="CS3041" s="20">
        <v>182.26</v>
      </c>
      <c r="CT3041" s="20"/>
      <c r="CU3041" s="22">
        <v>44319.887905092597</v>
      </c>
      <c r="CV3041" s="22"/>
    </row>
    <row r="3042" spans="1:100" s="17" customFormat="1" x14ac:dyDescent="0.25">
      <c r="A3042" s="17" t="s">
        <v>185</v>
      </c>
      <c r="B3042" s="17">
        <v>1444</v>
      </c>
      <c r="C3042" s="17">
        <v>11</v>
      </c>
      <c r="E3042" s="18">
        <v>0.76672099999999999</v>
      </c>
      <c r="F3042" s="18">
        <v>0.27946500000000002</v>
      </c>
      <c r="G3042" s="18">
        <v>0</v>
      </c>
      <c r="H3042" s="18">
        <v>17.8188</v>
      </c>
      <c r="I3042" s="18">
        <v>0.38406899999999999</v>
      </c>
      <c r="J3042" s="18">
        <v>36.924300000000002</v>
      </c>
      <c r="K3042" s="18">
        <v>43.493400000000001</v>
      </c>
      <c r="L3042" s="18">
        <v>0.333339</v>
      </c>
      <c r="M3042" s="18">
        <v>100</v>
      </c>
      <c r="N3042" s="18"/>
      <c r="O3042" s="18">
        <v>8.6665000000000006E-2</v>
      </c>
      <c r="P3042" s="18">
        <v>43.406700000000001</v>
      </c>
      <c r="Q3042" s="18">
        <f t="shared" si="345"/>
        <v>99.913335000000004</v>
      </c>
      <c r="R3042" s="18"/>
      <c r="S3042" s="18">
        <v>1.03352</v>
      </c>
      <c r="T3042" s="18">
        <v>0.46343699999999999</v>
      </c>
      <c r="U3042" s="18">
        <v>0</v>
      </c>
      <c r="V3042" s="18">
        <v>40.83</v>
      </c>
      <c r="W3042" s="18">
        <v>0.38406899999999999</v>
      </c>
      <c r="X3042" s="18">
        <v>51.664499999999997</v>
      </c>
      <c r="Y3042" s="18">
        <v>5.6244300000000003</v>
      </c>
      <c r="Z3042" s="18">
        <v>100</v>
      </c>
      <c r="AA3042" s="19"/>
      <c r="AB3042" s="18">
        <f>IF(Z3042="","",Z3042-O3042)</f>
        <v>99.913335000000004</v>
      </c>
      <c r="AC3042" s="18">
        <f t="shared" si="346"/>
        <v>94.288905</v>
      </c>
      <c r="AD3042" s="18"/>
      <c r="AE3042" s="34">
        <f>IF(M3042="","",IF(M3042&gt;100,M3042, M3042+O3042))</f>
        <v>100.086665</v>
      </c>
      <c r="AF3042" s="37">
        <f>IF(AE3042="","",IF(AE3042="* * *", Y3042, AE3042-SUM(S3042:X3042)))</f>
        <v>5.7111390000000029</v>
      </c>
      <c r="AG3042" s="54"/>
      <c r="AH3042" s="33"/>
      <c r="AI3042" s="34">
        <f>IF(S3042="","",IF(AI$6=0, 0, S3042/AI$6))</f>
        <v>1.6675341656375537E-2</v>
      </c>
      <c r="AJ3042" s="34">
        <f>IF(T3042="","",IF(AJ$6=0, 0, T3042/AJ$6))</f>
        <v>1.14982793655362E-2</v>
      </c>
      <c r="AK3042" s="34">
        <f>IF(U3042="","",IF(AK$6=0, 0, U3042/AK$6))</f>
        <v>0</v>
      </c>
      <c r="AL3042" s="34">
        <f>IF(V3042="","",IF(AL$6=0, 0, V3042/AL$6))</f>
        <v>0.28764759639893106</v>
      </c>
      <c r="AM3042" s="34">
        <f>IF(W3042="","",IF(AM$6=0, 0, W3042/AM$6))</f>
        <v>1.0833645967025372E-2</v>
      </c>
      <c r="AN3042" s="34">
        <f>IF(X3042="","",IF(AN$6=0, 0, X3042/AN$6))</f>
        <v>0.92130697928220628</v>
      </c>
      <c r="AO3042" s="34">
        <f>IF(Y3042="","",IF(AO$6=0, 0, Y3042/AO$6))</f>
        <v>0.33070535576477855</v>
      </c>
      <c r="AP3042" s="34"/>
      <c r="AQ3042" s="34">
        <f>IF(AI3042="","",AI3042*AI$4)</f>
        <v>3.3350683312751074E-2</v>
      </c>
      <c r="AR3042" s="33">
        <f>IF(AJ3042="","",AJ3042*AJ$4)</f>
        <v>1.14982793655362E-2</v>
      </c>
      <c r="AS3042" s="34">
        <f>IF(AK3042="","",AK3042*AK$4)</f>
        <v>0</v>
      </c>
      <c r="AT3042" s="34">
        <f>IF(AL3042="","",AL3042*AL$4)</f>
        <v>0.57529519279786212</v>
      </c>
      <c r="AU3042" s="34">
        <f>IF(AM3042="","",AM3042*AM$4)</f>
        <v>1.0833645967025372E-2</v>
      </c>
      <c r="AV3042" s="34">
        <f>IF(AN3042="","",AN3042*AN$4)</f>
        <v>0.92130697928220628</v>
      </c>
      <c r="AW3042" s="34">
        <f>IF(AO3042="","",AO3042*AO$4)</f>
        <v>0.33070535576477855</v>
      </c>
      <c r="AX3042" s="34"/>
      <c r="AY3042" s="34">
        <f>IF(AQ3042="","",AI3042*AI$5)</f>
        <v>1.6675341656375537E-2</v>
      </c>
      <c r="AZ3042" s="34">
        <f>IF(AR3042="","",AJ3042*AJ$5)</f>
        <v>1.14982793655362E-2</v>
      </c>
      <c r="BA3042" s="34">
        <f>IF(AS3042="","",AK3042*AK$5)</f>
        <v>0</v>
      </c>
      <c r="BB3042" s="34">
        <f>IF(AT3042="","",AL3042*AL$5)</f>
        <v>1.4382379819946554</v>
      </c>
      <c r="BC3042" s="34">
        <f>IF(AU3042="","",AM3042*AM$5)</f>
        <v>0</v>
      </c>
      <c r="BD3042" s="34">
        <f>IF(AV3042="","",AN3042*AN$5)</f>
        <v>0.92130697928220628</v>
      </c>
      <c r="BE3042" s="34">
        <f>IF(AW3042="","",AO3042*AO$5)</f>
        <v>0.33070535576477855</v>
      </c>
      <c r="BF3042" s="34">
        <f>IF(BE3042="","",SUM(AY3042:BE3042))</f>
        <v>2.7184239380635518</v>
      </c>
      <c r="BG3042" s="34"/>
      <c r="BH3042" s="34">
        <f>IF(AT3042="","",3/AT3042)</f>
        <v>5.214714180749449</v>
      </c>
      <c r="BI3042" s="34"/>
      <c r="BJ3042" s="34">
        <f>IF(AQ3042="","",AQ3042*$BH3042)</f>
        <v>0.17391428120868704</v>
      </c>
      <c r="BK3042" s="34">
        <f>IF(AR3042="","",AR3042*$BH3042)</f>
        <v>5.99602404616804E-2</v>
      </c>
      <c r="BL3042" s="34">
        <f>IF(AS3042="","",AS3042*$BH3042)</f>
        <v>0</v>
      </c>
      <c r="BM3042" s="34">
        <f>IF(AT3042="","",AT3042*$BH3042)</f>
        <v>3</v>
      </c>
      <c r="BN3042" s="34">
        <f>IF(AU3042="","",AU3042*$BH3042)</f>
        <v>5.6494367253466286E-2</v>
      </c>
      <c r="BO3042" s="34">
        <f>IF(AV3042="","",AV3042*$BH3042)</f>
        <v>4.80435256968636</v>
      </c>
      <c r="BP3042" s="34">
        <f t="shared" si="347"/>
        <v>14.175803859108765</v>
      </c>
      <c r="BQ3042" s="34">
        <f>IF(AW3042="","",AW3042*$BH3042)</f>
        <v>1.7245339083563822</v>
      </c>
      <c r="BR3042" s="34"/>
      <c r="BS3042" s="34">
        <f t="shared" si="348"/>
        <v>5.0382270913567275</v>
      </c>
      <c r="BT3042" s="34"/>
      <c r="BU3042" s="34">
        <f t="shared" si="349"/>
        <v>0.94350563274653376</v>
      </c>
      <c r="BV3042" s="34">
        <f t="shared" si="350"/>
        <v>0.94350563274653376</v>
      </c>
      <c r="BW3042" s="34">
        <f t="shared" si="351"/>
        <v>1</v>
      </c>
      <c r="BX3042" s="34"/>
      <c r="BY3042" s="34">
        <f>IF(BV3042="","",IF(BQ3042=0,0,((BV3042/BQ3042)*AF3042)))</f>
        <v>3.1246076344384952</v>
      </c>
      <c r="BZ3042" s="34">
        <f>IF(BY3042="","",SUM(S3042:X3042,BY3042))</f>
        <v>97.500133634438484</v>
      </c>
      <c r="CA3042" s="18"/>
      <c r="CB3042" s="20">
        <v>1.5857E-2</v>
      </c>
      <c r="CC3042" s="20">
        <v>1.0475999999999999E-2</v>
      </c>
      <c r="CD3042" s="20">
        <v>4.7217000000000002E-2</v>
      </c>
      <c r="CE3042" s="20">
        <v>1.3075E-2</v>
      </c>
      <c r="CF3042" s="20">
        <v>9.0500000000000008E-3</v>
      </c>
      <c r="CG3042" s="20">
        <v>3.1283999999999999E-2</v>
      </c>
      <c r="CH3042" s="20"/>
      <c r="CI3042" s="21">
        <v>3.6259199999999998</v>
      </c>
      <c r="CJ3042" s="21">
        <v>2.7924000000000002</v>
      </c>
      <c r="CK3042" s="21">
        <v>-20.446000000000002</v>
      </c>
      <c r="CL3042" s="21">
        <v>0.36838700000000002</v>
      </c>
      <c r="CM3042" s="21">
        <v>2.9225099999999999</v>
      </c>
      <c r="CN3042" s="21">
        <v>0.34766799999999998</v>
      </c>
      <c r="CO3042" s="21"/>
      <c r="CP3042" s="20">
        <v>10.925700000000001</v>
      </c>
      <c r="CQ3042" s="20">
        <v>57.9953</v>
      </c>
      <c r="CR3042" s="20">
        <v>11.092499999999999</v>
      </c>
      <c r="CS3042" s="20">
        <v>202.47200000000001</v>
      </c>
      <c r="CT3042" s="20"/>
      <c r="CU3042" s="22">
        <v>44319.889710648102</v>
      </c>
      <c r="CV3042" s="22"/>
    </row>
    <row r="3043" spans="1:100" s="17" customFormat="1" x14ac:dyDescent="0.25">
      <c r="A3043" s="17" t="s">
        <v>185</v>
      </c>
      <c r="B3043" s="17">
        <v>1445</v>
      </c>
      <c r="C3043" s="17">
        <v>12</v>
      </c>
      <c r="E3043" s="18">
        <v>0.73996700000000004</v>
      </c>
      <c r="F3043" s="18">
        <v>0.29810700000000001</v>
      </c>
      <c r="G3043" s="18">
        <v>0</v>
      </c>
      <c r="H3043" s="18">
        <v>18.008700000000001</v>
      </c>
      <c r="I3043" s="18">
        <v>0.38624900000000001</v>
      </c>
      <c r="J3043" s="18">
        <v>37.1873</v>
      </c>
      <c r="K3043" s="18">
        <v>43.093800000000002</v>
      </c>
      <c r="L3043" s="18">
        <v>0.28591699999999998</v>
      </c>
      <c r="M3043" s="18">
        <v>100</v>
      </c>
      <c r="N3043" s="18"/>
      <c r="O3043" s="18">
        <v>8.7156999999999998E-2</v>
      </c>
      <c r="P3043" s="18">
        <v>43.006700000000002</v>
      </c>
      <c r="Q3043" s="18">
        <f t="shared" si="345"/>
        <v>99.912842999999995</v>
      </c>
      <c r="R3043" s="18"/>
      <c r="S3043" s="18">
        <v>0.99745899999999998</v>
      </c>
      <c r="T3043" s="18">
        <v>0.49435099999999998</v>
      </c>
      <c r="U3043" s="18">
        <v>0</v>
      </c>
      <c r="V3043" s="18">
        <v>41.265099999999997</v>
      </c>
      <c r="W3043" s="18">
        <v>0.38624900000000001</v>
      </c>
      <c r="X3043" s="18">
        <v>52.032499999999999</v>
      </c>
      <c r="Y3043" s="18">
        <v>4.8242799999999999</v>
      </c>
      <c r="Z3043" s="18">
        <v>100</v>
      </c>
      <c r="AA3043" s="19"/>
      <c r="AB3043" s="18">
        <f>IF(Z3043="","",Z3043-O3043)</f>
        <v>99.912842999999995</v>
      </c>
      <c r="AC3043" s="18">
        <f t="shared" si="346"/>
        <v>95.088562999999994</v>
      </c>
      <c r="AD3043" s="18"/>
      <c r="AE3043" s="34">
        <f>IF(M3043="","",IF(M3043&gt;100,M3043, M3043+O3043))</f>
        <v>100.087157</v>
      </c>
      <c r="AF3043" s="37">
        <f>IF(AE3043="","",IF(AE3043="* * *", Y3043, AE3043-SUM(S3043:X3043)))</f>
        <v>4.9114980000000088</v>
      </c>
      <c r="AG3043" s="54"/>
      <c r="AH3043" s="33"/>
      <c r="AI3043" s="34">
        <f>IF(S3043="","",IF(AI$6=0, 0, S3043/AI$6))</f>
        <v>1.6093514990737176E-2</v>
      </c>
      <c r="AJ3043" s="34">
        <f>IF(T3043="","",IF(AJ$6=0, 0, T3043/AJ$6))</f>
        <v>1.2265282881237766E-2</v>
      </c>
      <c r="AK3043" s="34">
        <f>IF(U3043="","",IF(AK$6=0, 0, U3043/AK$6))</f>
        <v>0</v>
      </c>
      <c r="AL3043" s="34">
        <f>IF(V3043="","",IF(AL$6=0, 0, V3043/AL$6))</f>
        <v>0.29071287852465172</v>
      </c>
      <c r="AM3043" s="34">
        <f>IF(W3043="","",IF(AM$6=0, 0, W3043/AM$6))</f>
        <v>1.0895138428557324E-2</v>
      </c>
      <c r="AN3043" s="34">
        <f>IF(X3043="","",IF(AN$6=0, 0, X3043/AN$6))</f>
        <v>0.92786933773677083</v>
      </c>
      <c r="AO3043" s="34">
        <f>IF(Y3043="","",IF(AO$6=0, 0, Y3043/AO$6))</f>
        <v>0.28365811890429887</v>
      </c>
      <c r="AP3043" s="34"/>
      <c r="AQ3043" s="34">
        <f>IF(AI3043="","",AI3043*AI$4)</f>
        <v>3.2187029981474352E-2</v>
      </c>
      <c r="AR3043" s="33">
        <f>IF(AJ3043="","",AJ3043*AJ$4)</f>
        <v>1.2265282881237766E-2</v>
      </c>
      <c r="AS3043" s="34">
        <f>IF(AK3043="","",AK3043*AK$4)</f>
        <v>0</v>
      </c>
      <c r="AT3043" s="34">
        <f>IF(AL3043="","",AL3043*AL$4)</f>
        <v>0.58142575704930344</v>
      </c>
      <c r="AU3043" s="34">
        <f>IF(AM3043="","",AM3043*AM$4)</f>
        <v>1.0895138428557324E-2</v>
      </c>
      <c r="AV3043" s="34">
        <f>IF(AN3043="","",AN3043*AN$4)</f>
        <v>0.92786933773677083</v>
      </c>
      <c r="AW3043" s="34">
        <f>IF(AO3043="","",AO3043*AO$4)</f>
        <v>0.28365811890429887</v>
      </c>
      <c r="AX3043" s="34"/>
      <c r="AY3043" s="34">
        <f>IF(AQ3043="","",AI3043*AI$5)</f>
        <v>1.6093514990737176E-2</v>
      </c>
      <c r="AZ3043" s="34">
        <f>IF(AR3043="","",AJ3043*AJ$5)</f>
        <v>1.2265282881237766E-2</v>
      </c>
      <c r="BA3043" s="34">
        <f>IF(AS3043="","",AK3043*AK$5)</f>
        <v>0</v>
      </c>
      <c r="BB3043" s="34">
        <f>IF(AT3043="","",AL3043*AL$5)</f>
        <v>1.4535643926232586</v>
      </c>
      <c r="BC3043" s="34">
        <f>IF(AU3043="","",AM3043*AM$5)</f>
        <v>0</v>
      </c>
      <c r="BD3043" s="34">
        <f>IF(AV3043="","",AN3043*AN$5)</f>
        <v>0.92786933773677083</v>
      </c>
      <c r="BE3043" s="34">
        <f>IF(AW3043="","",AO3043*AO$5)</f>
        <v>0.28365811890429887</v>
      </c>
      <c r="BF3043" s="34">
        <f>IF(BE3043="","",SUM(AY3043:BE3043))</f>
        <v>2.6934506471363031</v>
      </c>
      <c r="BG3043" s="34"/>
      <c r="BH3043" s="34">
        <f>IF(AT3043="","",3/AT3043)</f>
        <v>5.1597301351505269</v>
      </c>
      <c r="BI3043" s="34"/>
      <c r="BJ3043" s="34">
        <f>IF(AQ3043="","",AQ3043*$BH3043)</f>
        <v>0.16607638855640672</v>
      </c>
      <c r="BK3043" s="34">
        <f>IF(AR3043="","",AR3043*$BH3043)</f>
        <v>6.3285549698468377E-2</v>
      </c>
      <c r="BL3043" s="34">
        <f>IF(AS3043="","",AS3043*$BH3043)</f>
        <v>0</v>
      </c>
      <c r="BM3043" s="34">
        <f>IF(AT3043="","",AT3043*$BH3043)</f>
        <v>3</v>
      </c>
      <c r="BN3043" s="34">
        <f>IF(AU3043="","",AU3043*$BH3043)</f>
        <v>5.6215974076463782E-2</v>
      </c>
      <c r="BO3043" s="34">
        <f>IF(AV3043="","",AV3043*$BH3043)</f>
        <v>4.7875553834025784</v>
      </c>
      <c r="BP3043" s="34">
        <f t="shared" si="347"/>
        <v>13.897478471569871</v>
      </c>
      <c r="BQ3043" s="34">
        <f>IF(AW3043="","",AW3043*$BH3043)</f>
        <v>1.4635993441906223</v>
      </c>
      <c r="BR3043" s="34"/>
      <c r="BS3043" s="34">
        <f t="shared" si="348"/>
        <v>5.0169173216574539</v>
      </c>
      <c r="BT3043" s="34"/>
      <c r="BU3043" s="34">
        <f t="shared" si="349"/>
        <v>0.94378402592353616</v>
      </c>
      <c r="BV3043" s="34">
        <f t="shared" si="350"/>
        <v>0.94378402592353616</v>
      </c>
      <c r="BW3043" s="34">
        <f t="shared" si="351"/>
        <v>1</v>
      </c>
      <c r="BX3043" s="34"/>
      <c r="BY3043" s="34">
        <f>IF(BV3043="","",IF(BQ3043=0,0,((BV3043/BQ3043)*AF3043)))</f>
        <v>3.1671190439886399</v>
      </c>
      <c r="BZ3043" s="34">
        <f>IF(BY3043="","",SUM(S3043:X3043,BY3043))</f>
        <v>98.342778043988631</v>
      </c>
      <c r="CA3043" s="18"/>
      <c r="CB3043" s="20">
        <v>1.6697E-2</v>
      </c>
      <c r="CC3043" s="20">
        <v>1.0191E-2</v>
      </c>
      <c r="CD3043" s="20">
        <v>4.7375E-2</v>
      </c>
      <c r="CE3043" s="20">
        <v>1.3082E-2</v>
      </c>
      <c r="CF3043" s="20">
        <v>8.8210000000000007E-3</v>
      </c>
      <c r="CG3043" s="20">
        <v>2.9909999999999999E-2</v>
      </c>
      <c r="CH3043" s="20"/>
      <c r="CI3043" s="21">
        <v>3.7277</v>
      </c>
      <c r="CJ3043" s="21">
        <v>2.64018</v>
      </c>
      <c r="CK3043" s="21">
        <v>-19.97</v>
      </c>
      <c r="CL3043" s="21">
        <v>0.36613600000000002</v>
      </c>
      <c r="CM3043" s="21">
        <v>2.8985799999999999</v>
      </c>
      <c r="CN3043" s="21">
        <v>0.34601300000000001</v>
      </c>
      <c r="CO3043" s="21"/>
      <c r="CP3043" s="20">
        <v>10.9055</v>
      </c>
      <c r="CQ3043" s="20">
        <v>57.995800000000003</v>
      </c>
      <c r="CR3043" s="20">
        <v>11.092499999999999</v>
      </c>
      <c r="CS3043" s="20">
        <v>222.678</v>
      </c>
      <c r="CT3043" s="20"/>
      <c r="CU3043" s="22">
        <v>44319.891493055598</v>
      </c>
      <c r="CV3043" s="22"/>
    </row>
    <row r="3044" spans="1:100" s="17" customFormat="1" x14ac:dyDescent="0.25">
      <c r="A3044" s="17" t="s">
        <v>185</v>
      </c>
      <c r="B3044" s="17">
        <v>1446</v>
      </c>
      <c r="C3044" s="17">
        <v>13</v>
      </c>
      <c r="E3044" s="18">
        <v>0.71323000000000003</v>
      </c>
      <c r="F3044" s="18">
        <v>0.29455999999999999</v>
      </c>
      <c r="G3044" s="18">
        <v>0</v>
      </c>
      <c r="H3044" s="18">
        <v>17.987100000000002</v>
      </c>
      <c r="I3044" s="18">
        <v>0.40871800000000003</v>
      </c>
      <c r="J3044" s="18">
        <v>37.186700000000002</v>
      </c>
      <c r="K3044" s="18">
        <v>43.119700000000002</v>
      </c>
      <c r="L3044" s="18">
        <v>0.29005300000000001</v>
      </c>
      <c r="M3044" s="18">
        <v>100</v>
      </c>
      <c r="N3044" s="18"/>
      <c r="O3044" s="18">
        <v>9.2228000000000004E-2</v>
      </c>
      <c r="P3044" s="18">
        <v>43.027500000000003</v>
      </c>
      <c r="Q3044" s="18">
        <f t="shared" si="345"/>
        <v>99.907771999999994</v>
      </c>
      <c r="R3044" s="18"/>
      <c r="S3044" s="18">
        <v>0.96141799999999999</v>
      </c>
      <c r="T3044" s="18">
        <v>0.48847000000000002</v>
      </c>
      <c r="U3044" s="18">
        <v>0</v>
      </c>
      <c r="V3044" s="18">
        <v>41.215699999999998</v>
      </c>
      <c r="W3044" s="18">
        <v>0.40871800000000003</v>
      </c>
      <c r="X3044" s="18">
        <v>52.031599999999997</v>
      </c>
      <c r="Y3044" s="18">
        <v>4.8940700000000001</v>
      </c>
      <c r="Z3044" s="18">
        <v>100</v>
      </c>
      <c r="AA3044" s="19"/>
      <c r="AB3044" s="18">
        <f>IF(Z3044="","",Z3044-O3044)</f>
        <v>99.907771999999994</v>
      </c>
      <c r="AC3044" s="18">
        <f t="shared" si="346"/>
        <v>95.013701999999995</v>
      </c>
      <c r="AD3044" s="18"/>
      <c r="AE3044" s="34">
        <f>IF(M3044="","",IF(M3044&gt;100,M3044, M3044+O3044))</f>
        <v>100.09222800000001</v>
      </c>
      <c r="AF3044" s="37">
        <f>IF(AE3044="","",IF(AE3044="* * *", Y3044, AE3044-SUM(S3044:X3044)))</f>
        <v>4.9863220000000013</v>
      </c>
      <c r="AG3044" s="54"/>
      <c r="AH3044" s="33"/>
      <c r="AI3044" s="34">
        <f>IF(S3044="","",IF(AI$6=0, 0, S3044/AI$6))</f>
        <v>1.5512011015354569E-2</v>
      </c>
      <c r="AJ3044" s="34">
        <f>IF(T3044="","",IF(AJ$6=0, 0, T3044/AJ$6))</f>
        <v>1.2119370101402065E-2</v>
      </c>
      <c r="AK3044" s="34">
        <f>IF(U3044="","",IF(AK$6=0, 0, U3044/AK$6))</f>
        <v>0</v>
      </c>
      <c r="AL3044" s="34">
        <f>IF(V3044="","",IF(AL$6=0, 0, V3044/AL$6))</f>
        <v>0.29036485522653493</v>
      </c>
      <c r="AM3044" s="34">
        <f>IF(W3044="","",IF(AM$6=0, 0, W3044/AM$6))</f>
        <v>1.1528933895603853E-2</v>
      </c>
      <c r="AN3044" s="34">
        <f>IF(X3044="","",IF(AN$6=0, 0, X3044/AN$6))</f>
        <v>0.92785328849055049</v>
      </c>
      <c r="AO3044" s="34">
        <f>IF(Y3044="","",IF(AO$6=0, 0, Y3044/AO$6))</f>
        <v>0.2877616328210556</v>
      </c>
      <c r="AP3044" s="34"/>
      <c r="AQ3044" s="34">
        <f>IF(AI3044="","",AI3044*AI$4)</f>
        <v>3.1024022030709138E-2</v>
      </c>
      <c r="AR3044" s="33">
        <f>IF(AJ3044="","",AJ3044*AJ$4)</f>
        <v>1.2119370101402065E-2</v>
      </c>
      <c r="AS3044" s="34">
        <f>IF(AK3044="","",AK3044*AK$4)</f>
        <v>0</v>
      </c>
      <c r="AT3044" s="34">
        <f>IF(AL3044="","",AL3044*AL$4)</f>
        <v>0.58072971045306987</v>
      </c>
      <c r="AU3044" s="34">
        <f>IF(AM3044="","",AM3044*AM$4)</f>
        <v>1.1528933895603853E-2</v>
      </c>
      <c r="AV3044" s="34">
        <f>IF(AN3044="","",AN3044*AN$4)</f>
        <v>0.92785328849055049</v>
      </c>
      <c r="AW3044" s="34">
        <f>IF(AO3044="","",AO3044*AO$4)</f>
        <v>0.2877616328210556</v>
      </c>
      <c r="AX3044" s="34"/>
      <c r="AY3044" s="34">
        <f>IF(AQ3044="","",AI3044*AI$5)</f>
        <v>1.5512011015354569E-2</v>
      </c>
      <c r="AZ3044" s="34">
        <f>IF(AR3044="","",AJ3044*AJ$5)</f>
        <v>1.2119370101402065E-2</v>
      </c>
      <c r="BA3044" s="34">
        <f>IF(AS3044="","",AK3044*AK$5)</f>
        <v>0</v>
      </c>
      <c r="BB3044" s="34">
        <f>IF(AT3044="","",AL3044*AL$5)</f>
        <v>1.4518242761326747</v>
      </c>
      <c r="BC3044" s="34">
        <f>IF(AU3044="","",AM3044*AM$5)</f>
        <v>0</v>
      </c>
      <c r="BD3044" s="34">
        <f>IF(AV3044="","",AN3044*AN$5)</f>
        <v>0.92785328849055049</v>
      </c>
      <c r="BE3044" s="34">
        <f>IF(AW3044="","",AO3044*AO$5)</f>
        <v>0.2877616328210556</v>
      </c>
      <c r="BF3044" s="34">
        <f>IF(BE3044="","",SUM(AY3044:BE3044))</f>
        <v>2.6950705785610376</v>
      </c>
      <c r="BG3044" s="34"/>
      <c r="BH3044" s="34">
        <f>IF(AT3044="","",3/AT3044)</f>
        <v>5.1659144452235441</v>
      </c>
      <c r="BI3044" s="34"/>
      <c r="BJ3044" s="34">
        <f>IF(AQ3044="","",AQ3044*$BH3044)</f>
        <v>0.16026744355737382</v>
      </c>
      <c r="BK3044" s="34">
        <f>IF(AR3044="","",AR3044*$BH3044)</f>
        <v>6.2607629073843249E-2</v>
      </c>
      <c r="BL3044" s="34">
        <f>IF(AS3044="","",AS3044*$BH3044)</f>
        <v>0</v>
      </c>
      <c r="BM3044" s="34">
        <f>IF(AT3044="","",AT3044*$BH3044)</f>
        <v>3</v>
      </c>
      <c r="BN3044" s="34">
        <f>IF(AU3044="","",AU3044*$BH3044)</f>
        <v>5.9557486149327293E-2</v>
      </c>
      <c r="BO3044" s="34">
        <f>IF(AV3044="","",AV3044*$BH3044)</f>
        <v>4.7932107060615028</v>
      </c>
      <c r="BP3044" s="34">
        <f t="shared" si="347"/>
        <v>13.922504032685438</v>
      </c>
      <c r="BQ3044" s="34">
        <f>IF(AW3044="","",AW3044*$BH3044)</f>
        <v>1.4865519757714047</v>
      </c>
      <c r="BR3044" s="34"/>
      <c r="BS3044" s="34">
        <f t="shared" si="348"/>
        <v>5.0160857786927195</v>
      </c>
      <c r="BT3044" s="34"/>
      <c r="BU3044" s="34">
        <f t="shared" si="349"/>
        <v>0.94044251385067268</v>
      </c>
      <c r="BV3044" s="34">
        <f t="shared" si="350"/>
        <v>0.94044251385067268</v>
      </c>
      <c r="BW3044" s="34">
        <f t="shared" si="351"/>
        <v>1</v>
      </c>
      <c r="BX3044" s="34"/>
      <c r="BY3044" s="34">
        <f>IF(BV3044="","",IF(BQ3044=0,0,((BV3044/BQ3044)*AF3044)))</f>
        <v>3.1545141192358965</v>
      </c>
      <c r="BZ3044" s="34">
        <f>IF(BY3044="","",SUM(S3044:X3044,BY3044))</f>
        <v>98.260420119235903</v>
      </c>
      <c r="CA3044" s="18"/>
      <c r="CB3044" s="20">
        <v>1.6389999999999998E-2</v>
      </c>
      <c r="CC3044" s="20">
        <v>1.0087E-2</v>
      </c>
      <c r="CD3044" s="20">
        <v>4.7462999999999998E-2</v>
      </c>
      <c r="CE3044" s="20">
        <v>1.3759E-2</v>
      </c>
      <c r="CF3044" s="20">
        <v>8.659E-3</v>
      </c>
      <c r="CG3044" s="20">
        <v>3.1168999999999999E-2</v>
      </c>
      <c r="CH3044" s="20"/>
      <c r="CI3044" s="21">
        <v>3.79725</v>
      </c>
      <c r="CJ3044" s="21">
        <v>2.6517499999999998</v>
      </c>
      <c r="CK3044" s="21">
        <v>-23.135000000000002</v>
      </c>
      <c r="CL3044" s="21">
        <v>0.36652400000000002</v>
      </c>
      <c r="CM3044" s="21">
        <v>2.7959000000000001</v>
      </c>
      <c r="CN3044" s="21">
        <v>0.34620600000000001</v>
      </c>
      <c r="CO3044" s="21"/>
      <c r="CP3044" s="20">
        <v>10.885400000000001</v>
      </c>
      <c r="CQ3044" s="20">
        <v>57.996499999999997</v>
      </c>
      <c r="CR3044" s="20">
        <v>11.092499999999999</v>
      </c>
      <c r="CS3044" s="20">
        <v>242.791</v>
      </c>
      <c r="CT3044" s="20"/>
      <c r="CU3044" s="22">
        <v>44319.893298611103</v>
      </c>
      <c r="CV3044" s="22"/>
    </row>
    <row r="3045" spans="1:100" s="17" customFormat="1" x14ac:dyDescent="0.25">
      <c r="A3045" s="17" t="s">
        <v>185</v>
      </c>
      <c r="B3045" s="17">
        <v>1447</v>
      </c>
      <c r="C3045" s="17">
        <v>14</v>
      </c>
      <c r="E3045" s="18">
        <v>0.70276499999999997</v>
      </c>
      <c r="F3045" s="18">
        <v>0.29177999999999998</v>
      </c>
      <c r="G3045" s="18">
        <v>0</v>
      </c>
      <c r="H3045" s="18">
        <v>18.0885</v>
      </c>
      <c r="I3045" s="18">
        <v>0.41001100000000001</v>
      </c>
      <c r="J3045" s="18">
        <v>37.356499999999997</v>
      </c>
      <c r="K3045" s="18">
        <v>42.887300000000003</v>
      </c>
      <c r="L3045" s="18">
        <v>0.26323099999999999</v>
      </c>
      <c r="M3045" s="18">
        <v>100</v>
      </c>
      <c r="N3045" s="18"/>
      <c r="O3045" s="18">
        <v>9.2519000000000004E-2</v>
      </c>
      <c r="P3045" s="18">
        <v>42.794699999999999</v>
      </c>
      <c r="Q3045" s="18">
        <f t="shared" si="345"/>
        <v>99.907481000000004</v>
      </c>
      <c r="R3045" s="18"/>
      <c r="S3045" s="18">
        <v>0.94731100000000001</v>
      </c>
      <c r="T3045" s="18">
        <v>0.48385800000000001</v>
      </c>
      <c r="U3045" s="18">
        <v>0</v>
      </c>
      <c r="V3045" s="18">
        <v>41.448099999999997</v>
      </c>
      <c r="W3045" s="18">
        <v>0.41001100000000001</v>
      </c>
      <c r="X3045" s="18">
        <v>52.269199999999998</v>
      </c>
      <c r="Y3045" s="18">
        <v>4.4415100000000001</v>
      </c>
      <c r="Z3045" s="18">
        <v>100</v>
      </c>
      <c r="AA3045" s="19"/>
      <c r="AB3045" s="18">
        <f>IF(Z3045="","",Z3045-O3045)</f>
        <v>99.907481000000004</v>
      </c>
      <c r="AC3045" s="18">
        <f t="shared" si="346"/>
        <v>95.46597100000001</v>
      </c>
      <c r="AD3045" s="18"/>
      <c r="AE3045" s="34">
        <f>IF(M3045="","",IF(M3045&gt;100,M3045, M3045+O3045))</f>
        <v>100.092519</v>
      </c>
      <c r="AF3045" s="37">
        <f>IF(AE3045="","",IF(AE3045="* * *", Y3045, AE3045-SUM(S3045:X3045)))</f>
        <v>4.534039000000007</v>
      </c>
      <c r="AG3045" s="54"/>
      <c r="AH3045" s="33"/>
      <c r="AI3045" s="34">
        <f>IF(S3045="","",IF(AI$6=0, 0, S3045/AI$6))</f>
        <v>1.5284401443458051E-2</v>
      </c>
      <c r="AJ3045" s="34">
        <f>IF(T3045="","",IF(AJ$6=0, 0, T3045/AJ$6))</f>
        <v>1.2004942327111592E-2</v>
      </c>
      <c r="AK3045" s="34">
        <f>IF(U3045="","",IF(AK$6=0, 0, U3045/AK$6))</f>
        <v>0</v>
      </c>
      <c r="AL3045" s="34">
        <f>IF(V3045="","",IF(AL$6=0, 0, V3045/AL$6))</f>
        <v>0.29200211462901132</v>
      </c>
      <c r="AM3045" s="34">
        <f>IF(W3045="","",IF(AM$6=0, 0, W3045/AM$6))</f>
        <v>1.1565406259255602E-2</v>
      </c>
      <c r="AN3045" s="34">
        <f>IF(X3045="","",IF(AN$6=0, 0, X3045/AN$6))</f>
        <v>0.93209028949273676</v>
      </c>
      <c r="AO3045" s="34">
        <f>IF(Y3045="","",IF(AO$6=0, 0, Y3045/AO$6))</f>
        <v>0.26115200023519208</v>
      </c>
      <c r="AP3045" s="34"/>
      <c r="AQ3045" s="34">
        <f>IF(AI3045="","",AI3045*AI$4)</f>
        <v>3.0568802886916102E-2</v>
      </c>
      <c r="AR3045" s="33">
        <f>IF(AJ3045="","",AJ3045*AJ$4)</f>
        <v>1.2004942327111592E-2</v>
      </c>
      <c r="AS3045" s="34">
        <f>IF(AK3045="","",AK3045*AK$4)</f>
        <v>0</v>
      </c>
      <c r="AT3045" s="34">
        <f>IF(AL3045="","",AL3045*AL$4)</f>
        <v>0.58400422925802264</v>
      </c>
      <c r="AU3045" s="34">
        <f>IF(AM3045="","",AM3045*AM$4)</f>
        <v>1.1565406259255602E-2</v>
      </c>
      <c r="AV3045" s="34">
        <f>IF(AN3045="","",AN3045*AN$4)</f>
        <v>0.93209028949273676</v>
      </c>
      <c r="AW3045" s="34">
        <f>IF(AO3045="","",AO3045*AO$4)</f>
        <v>0.26115200023519208</v>
      </c>
      <c r="AX3045" s="34"/>
      <c r="AY3045" s="34">
        <f>IF(AQ3045="","",AI3045*AI$5)</f>
        <v>1.5284401443458051E-2</v>
      </c>
      <c r="AZ3045" s="34">
        <f>IF(AR3045="","",AJ3045*AJ$5)</f>
        <v>1.2004942327111592E-2</v>
      </c>
      <c r="BA3045" s="34">
        <f>IF(AS3045="","",AK3045*AK$5)</f>
        <v>0</v>
      </c>
      <c r="BB3045" s="34">
        <f>IF(AT3045="","",AL3045*AL$5)</f>
        <v>1.4600105731450566</v>
      </c>
      <c r="BC3045" s="34">
        <f>IF(AU3045="","",AM3045*AM$5)</f>
        <v>0</v>
      </c>
      <c r="BD3045" s="34">
        <f>IF(AV3045="","",AN3045*AN$5)</f>
        <v>0.93209028949273676</v>
      </c>
      <c r="BE3045" s="34">
        <f>IF(AW3045="","",AO3045*AO$5)</f>
        <v>0.26115200023519208</v>
      </c>
      <c r="BF3045" s="34">
        <f>IF(BE3045="","",SUM(AY3045:BE3045))</f>
        <v>2.6805422066435551</v>
      </c>
      <c r="BG3045" s="34"/>
      <c r="BH3045" s="34">
        <f>IF(AT3045="","",3/AT3045)</f>
        <v>5.1369491002000105</v>
      </c>
      <c r="BI3045" s="34"/>
      <c r="BJ3045" s="34">
        <f>IF(AQ3045="","",AQ3045*$BH3045)</f>
        <v>0.15703038448413514</v>
      </c>
      <c r="BK3045" s="34">
        <f>IF(AR3045="","",AR3045*$BH3045)</f>
        <v>6.1668777685208911E-2</v>
      </c>
      <c r="BL3045" s="34">
        <f>IF(AS3045="","",AS3045*$BH3045)</f>
        <v>0</v>
      </c>
      <c r="BM3045" s="34">
        <f>IF(AT3045="","",AT3045*$BH3045)</f>
        <v>3</v>
      </c>
      <c r="BN3045" s="34">
        <f>IF(AU3045="","",AU3045*$BH3045)</f>
        <v>5.9410903276930632E-2</v>
      </c>
      <c r="BO3045" s="34">
        <f>IF(AV3045="","",AV3045*$BH3045)</f>
        <v>4.7881003739148813</v>
      </c>
      <c r="BP3045" s="34">
        <f t="shared" si="347"/>
        <v>13.769808876465762</v>
      </c>
      <c r="BQ3045" s="34">
        <f>IF(AW3045="","",AW3045*$BH3045)</f>
        <v>1.3415245326236029</v>
      </c>
      <c r="BR3045" s="34"/>
      <c r="BS3045" s="34">
        <f t="shared" si="348"/>
        <v>5.006799536084225</v>
      </c>
      <c r="BT3045" s="34"/>
      <c r="BU3045" s="34">
        <f t="shared" si="349"/>
        <v>0.94058909672306934</v>
      </c>
      <c r="BV3045" s="34">
        <f t="shared" si="350"/>
        <v>0.94058909672306934</v>
      </c>
      <c r="BW3045" s="34">
        <f t="shared" si="351"/>
        <v>1</v>
      </c>
      <c r="BX3045" s="34"/>
      <c r="BY3045" s="34">
        <f>IF(BV3045="","",IF(BQ3045=0,0,((BV3045/BQ3045)*AF3045)))</f>
        <v>3.178971046602344</v>
      </c>
      <c r="BZ3045" s="34">
        <f>IF(BY3045="","",SUM(S3045:X3045,BY3045))</f>
        <v>98.737451046602331</v>
      </c>
      <c r="CA3045" s="18"/>
      <c r="CB3045" s="20">
        <v>1.6150999999999999E-2</v>
      </c>
      <c r="CC3045" s="20">
        <v>1.0361E-2</v>
      </c>
      <c r="CD3045" s="20">
        <v>4.7409E-2</v>
      </c>
      <c r="CE3045" s="20">
        <v>1.2437999999999999E-2</v>
      </c>
      <c r="CF3045" s="20">
        <v>8.9449999999999998E-3</v>
      </c>
      <c r="CG3045" s="20">
        <v>3.1399999999999997E-2</v>
      </c>
      <c r="CH3045" s="20"/>
      <c r="CI3045" s="21">
        <v>3.8199399999999999</v>
      </c>
      <c r="CJ3045" s="21">
        <v>2.69577</v>
      </c>
      <c r="CK3045" s="21">
        <v>-19.068999999999999</v>
      </c>
      <c r="CL3045" s="21">
        <v>0.36504500000000001</v>
      </c>
      <c r="CM3045" s="21">
        <v>2.80538</v>
      </c>
      <c r="CN3045" s="21">
        <v>0.34536499999999998</v>
      </c>
      <c r="CO3045" s="21"/>
      <c r="CP3045" s="20">
        <v>10.8651</v>
      </c>
      <c r="CQ3045" s="20">
        <v>57.997</v>
      </c>
      <c r="CR3045" s="20">
        <v>11.093</v>
      </c>
      <c r="CS3045" s="20">
        <v>263.09699999999998</v>
      </c>
      <c r="CT3045" s="20"/>
      <c r="CU3045" s="22">
        <v>44319.895081018498</v>
      </c>
      <c r="CV3045" s="22"/>
    </row>
    <row r="3046" spans="1:100" s="17" customFormat="1" x14ac:dyDescent="0.25">
      <c r="A3046" s="17" t="s">
        <v>185</v>
      </c>
      <c r="B3046" s="17">
        <v>1448</v>
      </c>
      <c r="C3046" s="17">
        <v>15</v>
      </c>
      <c r="E3046" s="18">
        <v>0.63854100000000003</v>
      </c>
      <c r="F3046" s="18">
        <v>0.293989</v>
      </c>
      <c r="G3046" s="18">
        <v>0</v>
      </c>
      <c r="H3046" s="18">
        <v>18.036300000000001</v>
      </c>
      <c r="I3046" s="18">
        <v>0.438884</v>
      </c>
      <c r="J3046" s="18">
        <v>36.917200000000001</v>
      </c>
      <c r="K3046" s="18">
        <v>43.365200000000002</v>
      </c>
      <c r="L3046" s="18">
        <v>0.30995600000000001</v>
      </c>
      <c r="M3046" s="18">
        <v>100</v>
      </c>
      <c r="N3046" s="18"/>
      <c r="O3046" s="18">
        <v>9.9033999999999997E-2</v>
      </c>
      <c r="P3046" s="18">
        <v>43.266199999999998</v>
      </c>
      <c r="Q3046" s="18">
        <f t="shared" si="345"/>
        <v>99.900965999999997</v>
      </c>
      <c r="R3046" s="18"/>
      <c r="S3046" s="18">
        <v>0.86073900000000003</v>
      </c>
      <c r="T3046" s="18">
        <v>0.48752299999999998</v>
      </c>
      <c r="U3046" s="18">
        <v>0</v>
      </c>
      <c r="V3046" s="18">
        <v>41.328400000000002</v>
      </c>
      <c r="W3046" s="18">
        <v>0.438884</v>
      </c>
      <c r="X3046" s="18">
        <v>51.654499999999999</v>
      </c>
      <c r="Y3046" s="18">
        <v>5.2298999999999998</v>
      </c>
      <c r="Z3046" s="18">
        <v>100</v>
      </c>
      <c r="AA3046" s="19"/>
      <c r="AB3046" s="18">
        <f>IF(Z3046="","",Z3046-O3046)</f>
        <v>99.900965999999997</v>
      </c>
      <c r="AC3046" s="18">
        <f t="shared" si="346"/>
        <v>94.671065999999996</v>
      </c>
      <c r="AD3046" s="18"/>
      <c r="AE3046" s="34">
        <f>IF(M3046="","",IF(M3046&gt;100,M3046, M3046+O3046))</f>
        <v>100.099034</v>
      </c>
      <c r="AF3046" s="37">
        <f>IF(AE3046="","",IF(AE3046="* * *", Y3046, AE3046-SUM(S3046:X3046)))</f>
        <v>5.3289879999999954</v>
      </c>
      <c r="AG3046" s="54"/>
      <c r="AH3046" s="33"/>
      <c r="AI3046" s="34">
        <f>IF(S3046="","",IF(AI$6=0, 0, S3046/AI$6))</f>
        <v>1.3887604402398621E-2</v>
      </c>
      <c r="AJ3046" s="34">
        <f>IF(T3046="","",IF(AJ$6=0, 0, T3046/AJ$6))</f>
        <v>1.2095874198918742E-2</v>
      </c>
      <c r="AK3046" s="34">
        <f>IF(U3046="","",IF(AK$6=0, 0, U3046/AK$6))</f>
        <v>0</v>
      </c>
      <c r="AL3046" s="34">
        <f>IF(V3046="","",IF(AL$6=0, 0, V3046/AL$6))</f>
        <v>0.29115882740665155</v>
      </c>
      <c r="AM3046" s="34">
        <f>IF(W3046="","",IF(AM$6=0, 0, W3046/AM$6))</f>
        <v>1.2379842883940029E-2</v>
      </c>
      <c r="AN3046" s="34">
        <f>IF(X3046="","",IF(AN$6=0, 0, X3046/AN$6))</f>
        <v>0.92112865432420177</v>
      </c>
      <c r="AO3046" s="34">
        <f>IF(Y3046="","",IF(AO$6=0, 0, Y3046/AO$6))</f>
        <v>0.30750777236345994</v>
      </c>
      <c r="AP3046" s="34"/>
      <c r="AQ3046" s="34">
        <f>IF(AI3046="","",AI3046*AI$4)</f>
        <v>2.7775208804797242E-2</v>
      </c>
      <c r="AR3046" s="33">
        <f>IF(AJ3046="","",AJ3046*AJ$4)</f>
        <v>1.2095874198918742E-2</v>
      </c>
      <c r="AS3046" s="34">
        <f>IF(AK3046="","",AK3046*AK$4)</f>
        <v>0</v>
      </c>
      <c r="AT3046" s="34">
        <f>IF(AL3046="","",AL3046*AL$4)</f>
        <v>0.58231765481330311</v>
      </c>
      <c r="AU3046" s="34">
        <f>IF(AM3046="","",AM3046*AM$4)</f>
        <v>1.2379842883940029E-2</v>
      </c>
      <c r="AV3046" s="34">
        <f>IF(AN3046="","",AN3046*AN$4)</f>
        <v>0.92112865432420177</v>
      </c>
      <c r="AW3046" s="34">
        <f>IF(AO3046="","",AO3046*AO$4)</f>
        <v>0.30750777236345994</v>
      </c>
      <c r="AX3046" s="34"/>
      <c r="AY3046" s="34">
        <f>IF(AQ3046="","",AI3046*AI$5)</f>
        <v>1.3887604402398621E-2</v>
      </c>
      <c r="AZ3046" s="34">
        <f>IF(AR3046="","",AJ3046*AJ$5)</f>
        <v>1.2095874198918742E-2</v>
      </c>
      <c r="BA3046" s="34">
        <f>IF(AS3046="","",AK3046*AK$5)</f>
        <v>0</v>
      </c>
      <c r="BB3046" s="34">
        <f>IF(AT3046="","",AL3046*AL$5)</f>
        <v>1.4557941370332577</v>
      </c>
      <c r="BC3046" s="34">
        <f>IF(AU3046="","",AM3046*AM$5)</f>
        <v>0</v>
      </c>
      <c r="BD3046" s="34">
        <f>IF(AV3046="","",AN3046*AN$5)</f>
        <v>0.92112865432420177</v>
      </c>
      <c r="BE3046" s="34">
        <f>IF(AW3046="","",AO3046*AO$5)</f>
        <v>0.30750777236345994</v>
      </c>
      <c r="BF3046" s="34">
        <f>IF(BE3046="","",SUM(AY3046:BE3046))</f>
        <v>2.7104140423222369</v>
      </c>
      <c r="BG3046" s="34"/>
      <c r="BH3046" s="34">
        <f>IF(AT3046="","",3/AT3046)</f>
        <v>5.1518273148730653</v>
      </c>
      <c r="BI3046" s="34"/>
      <c r="BJ3046" s="34">
        <f>IF(AQ3046="","",AQ3046*$BH3046)</f>
        <v>0.14309307939685731</v>
      </c>
      <c r="BK3046" s="34">
        <f>IF(AR3046="","",AR3046*$BH3046)</f>
        <v>6.231585509525793E-2</v>
      </c>
      <c r="BL3046" s="34">
        <f>IF(AS3046="","",AS3046*$BH3046)</f>
        <v>0</v>
      </c>
      <c r="BM3046" s="34">
        <f>IF(AT3046="","",AT3046*$BH3046)</f>
        <v>3</v>
      </c>
      <c r="BN3046" s="34">
        <f>IF(AU3046="","",AU3046*$BH3046)</f>
        <v>6.3778812723319186E-2</v>
      </c>
      <c r="BO3046" s="34">
        <f>IF(AV3046="","",AV3046*$BH3046)</f>
        <v>4.7454957618596927</v>
      </c>
      <c r="BP3046" s="34">
        <f t="shared" si="347"/>
        <v>13.963585097851221</v>
      </c>
      <c r="BQ3046" s="34">
        <f>IF(AW3046="","",AW3046*$BH3046)</f>
        <v>1.5842269411978416</v>
      </c>
      <c r="BR3046" s="34"/>
      <c r="BS3046" s="34">
        <f t="shared" si="348"/>
        <v>4.9509046963518077</v>
      </c>
      <c r="BT3046" s="34"/>
      <c r="BU3046" s="34">
        <f t="shared" si="349"/>
        <v>0.9362211872766808</v>
      </c>
      <c r="BV3046" s="34">
        <f t="shared" si="350"/>
        <v>0.9362211872766808</v>
      </c>
      <c r="BW3046" s="34">
        <f t="shared" si="351"/>
        <v>1</v>
      </c>
      <c r="BX3046" s="34"/>
      <c r="BY3046" s="34">
        <f>IF(BV3046="","",IF(BQ3046=0,0,((BV3046/BQ3046)*AF3046)))</f>
        <v>3.1492403913866593</v>
      </c>
      <c r="BZ3046" s="34">
        <f>IF(BY3046="","",SUM(S3046:X3046,BY3046))</f>
        <v>97.919286391386663</v>
      </c>
      <c r="CA3046" s="18"/>
      <c r="CB3046" s="20">
        <v>1.5844E-2</v>
      </c>
      <c r="CC3046" s="20">
        <v>1.0456999999999999E-2</v>
      </c>
      <c r="CD3046" s="20">
        <v>4.7726999999999999E-2</v>
      </c>
      <c r="CE3046" s="20">
        <v>1.3243E-2</v>
      </c>
      <c r="CF3046" s="20">
        <v>8.9079999999999993E-3</v>
      </c>
      <c r="CG3046" s="20">
        <v>3.1133000000000001E-2</v>
      </c>
      <c r="CH3046" s="20"/>
      <c r="CI3046" s="21">
        <v>4.0281000000000002</v>
      </c>
      <c r="CJ3046" s="21">
        <v>2.6915499999999999</v>
      </c>
      <c r="CK3046" s="21">
        <v>-15.464</v>
      </c>
      <c r="CL3046" s="21">
        <v>0.36592400000000003</v>
      </c>
      <c r="CM3046" s="21">
        <v>2.69584</v>
      </c>
      <c r="CN3046" s="21">
        <v>0.347576</v>
      </c>
      <c r="CO3046" s="21"/>
      <c r="CP3046" s="20">
        <v>10.845000000000001</v>
      </c>
      <c r="CQ3046" s="20">
        <v>57.997500000000002</v>
      </c>
      <c r="CR3046" s="20">
        <v>11.093</v>
      </c>
      <c r="CS3046" s="20">
        <v>283.20299999999997</v>
      </c>
      <c r="CT3046" s="20"/>
      <c r="CU3046" s="22">
        <v>44319.896886574097</v>
      </c>
      <c r="CV3046" s="22"/>
    </row>
    <row r="3047" spans="1:100" s="17" customFormat="1" x14ac:dyDescent="0.25">
      <c r="A3047" s="17" t="s">
        <v>185</v>
      </c>
      <c r="B3047" s="17">
        <v>1449</v>
      </c>
      <c r="C3047" s="17">
        <v>16</v>
      </c>
      <c r="E3047" s="18">
        <v>0.62928700000000004</v>
      </c>
      <c r="F3047" s="18">
        <v>0.27926000000000001</v>
      </c>
      <c r="G3047" s="18">
        <v>0</v>
      </c>
      <c r="H3047" s="18">
        <v>18.166899999999998</v>
      </c>
      <c r="I3047" s="18">
        <v>0.429622</v>
      </c>
      <c r="J3047" s="18">
        <v>37.120899999999999</v>
      </c>
      <c r="K3047" s="18">
        <v>43.095999999999997</v>
      </c>
      <c r="L3047" s="18">
        <v>0.278057</v>
      </c>
      <c r="M3047" s="18">
        <v>100</v>
      </c>
      <c r="N3047" s="18"/>
      <c r="O3047" s="18">
        <v>9.6945000000000003E-2</v>
      </c>
      <c r="P3047" s="18">
        <v>42.999000000000002</v>
      </c>
      <c r="Q3047" s="18">
        <f t="shared" si="345"/>
        <v>99.903054999999995</v>
      </c>
      <c r="R3047" s="18"/>
      <c r="S3047" s="18">
        <v>0.84826500000000005</v>
      </c>
      <c r="T3047" s="18">
        <v>0.46309699999999998</v>
      </c>
      <c r="U3047" s="18">
        <v>0</v>
      </c>
      <c r="V3047" s="18">
        <v>41.627800000000001</v>
      </c>
      <c r="W3047" s="18">
        <v>0.429622</v>
      </c>
      <c r="X3047" s="18">
        <v>51.939599999999999</v>
      </c>
      <c r="Y3047" s="18">
        <v>4.6916599999999997</v>
      </c>
      <c r="Z3047" s="18">
        <v>100</v>
      </c>
      <c r="AA3047" s="19"/>
      <c r="AB3047" s="18">
        <f>IF(Z3047="","",Z3047-O3047)</f>
        <v>99.903054999999995</v>
      </c>
      <c r="AC3047" s="18">
        <f t="shared" si="346"/>
        <v>95.211394999999996</v>
      </c>
      <c r="AD3047" s="18"/>
      <c r="AE3047" s="34">
        <f>IF(M3047="","",IF(M3047&gt;100,M3047, M3047+O3047))</f>
        <v>100.09694500000001</v>
      </c>
      <c r="AF3047" s="37">
        <f>IF(AE3047="","",IF(AE3047="* * *", Y3047, AE3047-SUM(S3047:X3047)))</f>
        <v>4.7885610000000014</v>
      </c>
      <c r="AG3047" s="54"/>
      <c r="AH3047" s="33"/>
      <c r="AI3047" s="34">
        <f>IF(S3047="","",IF(AI$6=0, 0, S3047/AI$6))</f>
        <v>1.3686342489884467E-2</v>
      </c>
      <c r="AJ3047" s="34">
        <f>IF(T3047="","",IF(AJ$6=0, 0, T3047/AJ$6))</f>
        <v>1.1489843666650955E-2</v>
      </c>
      <c r="AK3047" s="34">
        <f>IF(U3047="","",IF(AK$6=0, 0, U3047/AK$6))</f>
        <v>0</v>
      </c>
      <c r="AL3047" s="34">
        <f>IF(V3047="","",IF(AL$6=0, 0, V3047/AL$6))</f>
        <v>0.29326810221345634</v>
      </c>
      <c r="AM3047" s="34">
        <f>IF(W3047="","",IF(AM$6=0, 0, W3047/AM$6))</f>
        <v>1.2118584545082718E-2</v>
      </c>
      <c r="AN3047" s="34">
        <f>IF(X3047="","",IF(AN$6=0, 0, X3047/AN$6))</f>
        <v>0.92621269887690927</v>
      </c>
      <c r="AO3047" s="34">
        <f>IF(Y3047="","",IF(AO$6=0, 0, Y3047/AO$6))</f>
        <v>0.27586032530005367</v>
      </c>
      <c r="AP3047" s="34"/>
      <c r="AQ3047" s="34">
        <f>IF(AI3047="","",AI3047*AI$4)</f>
        <v>2.7372684979768934E-2</v>
      </c>
      <c r="AR3047" s="33">
        <f>IF(AJ3047="","",AJ3047*AJ$4)</f>
        <v>1.1489843666650955E-2</v>
      </c>
      <c r="AS3047" s="34">
        <f>IF(AK3047="","",AK3047*AK$4)</f>
        <v>0</v>
      </c>
      <c r="AT3047" s="34">
        <f>IF(AL3047="","",AL3047*AL$4)</f>
        <v>0.58653620442691268</v>
      </c>
      <c r="AU3047" s="34">
        <f>IF(AM3047="","",AM3047*AM$4)</f>
        <v>1.2118584545082718E-2</v>
      </c>
      <c r="AV3047" s="34">
        <f>IF(AN3047="","",AN3047*AN$4)</f>
        <v>0.92621269887690927</v>
      </c>
      <c r="AW3047" s="34">
        <f>IF(AO3047="","",AO3047*AO$4)</f>
        <v>0.27586032530005367</v>
      </c>
      <c r="AX3047" s="34"/>
      <c r="AY3047" s="34">
        <f>IF(AQ3047="","",AI3047*AI$5)</f>
        <v>1.3686342489884467E-2</v>
      </c>
      <c r="AZ3047" s="34">
        <f>IF(AR3047="","",AJ3047*AJ$5)</f>
        <v>1.1489843666650955E-2</v>
      </c>
      <c r="BA3047" s="34">
        <f>IF(AS3047="","",AK3047*AK$5)</f>
        <v>0</v>
      </c>
      <c r="BB3047" s="34">
        <f>IF(AT3047="","",AL3047*AL$5)</f>
        <v>1.4663405110672816</v>
      </c>
      <c r="BC3047" s="34">
        <f>IF(AU3047="","",AM3047*AM$5)</f>
        <v>0</v>
      </c>
      <c r="BD3047" s="34">
        <f>IF(AV3047="","",AN3047*AN$5)</f>
        <v>0.92621269887690927</v>
      </c>
      <c r="BE3047" s="34">
        <f>IF(AW3047="","",AO3047*AO$5)</f>
        <v>0.27586032530005367</v>
      </c>
      <c r="BF3047" s="34">
        <f>IF(BE3047="","",SUM(AY3047:BE3047))</f>
        <v>2.6935897214007798</v>
      </c>
      <c r="BG3047" s="34"/>
      <c r="BH3047" s="34">
        <f>IF(AT3047="","",3/AT3047)</f>
        <v>5.114773780982901</v>
      </c>
      <c r="BI3047" s="34"/>
      <c r="BJ3047" s="34">
        <f>IF(AQ3047="","",AQ3047*$BH3047)</f>
        <v>0.14000509144962661</v>
      </c>
      <c r="BK3047" s="34">
        <f>IF(AR3047="","",AR3047*$BH3047)</f>
        <v>5.8767951133778744E-2</v>
      </c>
      <c r="BL3047" s="34">
        <f>IF(AS3047="","",AS3047*$BH3047)</f>
        <v>0</v>
      </c>
      <c r="BM3047" s="34">
        <f>IF(AT3047="","",AT3047*$BH3047)</f>
        <v>3</v>
      </c>
      <c r="BN3047" s="34">
        <f>IF(AU3047="","",AU3047*$BH3047)</f>
        <v>6.1983818493813687E-2</v>
      </c>
      <c r="BO3047" s="34">
        <f>IF(AV3047="","",AV3047*$BH3047)</f>
        <v>4.7373684278290265</v>
      </c>
      <c r="BP3047" s="34">
        <f t="shared" si="347"/>
        <v>13.777102083745746</v>
      </c>
      <c r="BQ3047" s="34">
        <f>IF(AW3047="","",AW3047*$BH3047)</f>
        <v>1.4109631590581284</v>
      </c>
      <c r="BR3047" s="34"/>
      <c r="BS3047" s="34">
        <f t="shared" si="348"/>
        <v>4.9361414704124318</v>
      </c>
      <c r="BT3047" s="34"/>
      <c r="BU3047" s="34">
        <f t="shared" si="349"/>
        <v>0.93801618150618626</v>
      </c>
      <c r="BV3047" s="34">
        <f t="shared" si="350"/>
        <v>0.93801618150618626</v>
      </c>
      <c r="BW3047" s="34">
        <f t="shared" si="351"/>
        <v>1</v>
      </c>
      <c r="BX3047" s="34"/>
      <c r="BY3047" s="34">
        <f>IF(BV3047="","",IF(BQ3047=0,0,((BV3047/BQ3047)*AF3047)))</f>
        <v>3.1834620736149191</v>
      </c>
      <c r="BZ3047" s="34">
        <f>IF(BY3047="","",SUM(S3047:X3047,BY3047))</f>
        <v>98.491846073614923</v>
      </c>
      <c r="CA3047" s="18"/>
      <c r="CB3047" s="20">
        <v>1.6590000000000001E-2</v>
      </c>
      <c r="CC3047" s="20">
        <v>1.0533000000000001E-2</v>
      </c>
      <c r="CD3047" s="20">
        <v>4.7794000000000003E-2</v>
      </c>
      <c r="CE3047" s="20">
        <v>1.2612E-2</v>
      </c>
      <c r="CF3047" s="20">
        <v>9.0150000000000004E-3</v>
      </c>
      <c r="CG3047" s="20">
        <v>3.0077E-2</v>
      </c>
      <c r="CH3047" s="20"/>
      <c r="CI3047" s="21">
        <v>4.0947800000000001</v>
      </c>
      <c r="CJ3047" s="21">
        <v>2.7972000000000001</v>
      </c>
      <c r="CK3047" s="21">
        <v>-17.738</v>
      </c>
      <c r="CL3047" s="21">
        <v>0.36429800000000001</v>
      </c>
      <c r="CM3047" s="21">
        <v>2.73428</v>
      </c>
      <c r="CN3047" s="21">
        <v>0.34636499999999998</v>
      </c>
      <c r="CO3047" s="21"/>
      <c r="CP3047" s="20">
        <v>10.8248</v>
      </c>
      <c r="CQ3047" s="20">
        <v>57.998100000000001</v>
      </c>
      <c r="CR3047" s="20">
        <v>11.093500000000001</v>
      </c>
      <c r="CS3047" s="20">
        <v>303.41199999999998</v>
      </c>
      <c r="CT3047" s="20"/>
      <c r="CU3047" s="22">
        <v>44319.898680555598</v>
      </c>
      <c r="CV3047" s="22"/>
    </row>
    <row r="3048" spans="1:100" s="17" customFormat="1" x14ac:dyDescent="0.25">
      <c r="A3048" s="17" t="s">
        <v>185</v>
      </c>
      <c r="B3048" s="17">
        <v>1450</v>
      </c>
      <c r="C3048" s="17">
        <v>17</v>
      </c>
      <c r="E3048" s="18">
        <v>0.68975699999999995</v>
      </c>
      <c r="F3048" s="18">
        <v>0.287414</v>
      </c>
      <c r="G3048" s="18">
        <v>0</v>
      </c>
      <c r="H3048" s="18">
        <v>18.066299999999998</v>
      </c>
      <c r="I3048" s="18">
        <v>0.47782200000000002</v>
      </c>
      <c r="J3048" s="18">
        <v>37.096699999999998</v>
      </c>
      <c r="K3048" s="18">
        <v>43.096800000000002</v>
      </c>
      <c r="L3048" s="18">
        <v>0.28523999999999999</v>
      </c>
      <c r="M3048" s="18">
        <v>100</v>
      </c>
      <c r="N3048" s="18"/>
      <c r="O3048" s="18">
        <v>0.107821</v>
      </c>
      <c r="P3048" s="18">
        <v>42.988999999999997</v>
      </c>
      <c r="Q3048" s="18">
        <f t="shared" si="345"/>
        <v>99.892178999999999</v>
      </c>
      <c r="R3048" s="18"/>
      <c r="S3048" s="18">
        <v>0.92977699999999996</v>
      </c>
      <c r="T3048" s="18">
        <v>0.47661900000000001</v>
      </c>
      <c r="U3048" s="18">
        <v>0</v>
      </c>
      <c r="V3048" s="18">
        <v>41.397199999999998</v>
      </c>
      <c r="W3048" s="18">
        <v>0.47782200000000002</v>
      </c>
      <c r="X3048" s="18">
        <v>51.905700000000003</v>
      </c>
      <c r="Y3048" s="18">
        <v>4.8128700000000002</v>
      </c>
      <c r="Z3048" s="18">
        <v>100</v>
      </c>
      <c r="AA3048" s="19"/>
      <c r="AB3048" s="18">
        <f>IF(Z3048="","",Z3048-O3048)</f>
        <v>99.892178999999999</v>
      </c>
      <c r="AC3048" s="18">
        <f t="shared" si="346"/>
        <v>95.079308999999995</v>
      </c>
      <c r="AD3048" s="18"/>
      <c r="AE3048" s="34">
        <f>IF(M3048="","",IF(M3048&gt;100,M3048, M3048+O3048))</f>
        <v>100.107821</v>
      </c>
      <c r="AF3048" s="37">
        <f>IF(AE3048="","",IF(AE3048="* * *", Y3048, AE3048-SUM(S3048:X3048)))</f>
        <v>4.9207030000000032</v>
      </c>
      <c r="AG3048" s="54"/>
      <c r="AH3048" s="33"/>
      <c r="AI3048" s="34">
        <f>IF(S3048="","",IF(AI$6=0, 0, S3048/AI$6))</f>
        <v>1.500149889623798E-2</v>
      </c>
      <c r="AJ3048" s="34">
        <f>IF(T3048="","",IF(AJ$6=0, 0, T3048/AJ$6))</f>
        <v>1.1825336373493051E-2</v>
      </c>
      <c r="AK3048" s="34">
        <f>IF(U3048="","",IF(AK$6=0, 0, U3048/AK$6))</f>
        <v>0</v>
      </c>
      <c r="AL3048" s="34">
        <f>IF(V3048="","",IF(AL$6=0, 0, V3048/AL$6))</f>
        <v>0.29164352382184244</v>
      </c>
      <c r="AM3048" s="34">
        <f>IF(W3048="","",IF(AM$6=0, 0, W3048/AM$6))</f>
        <v>1.3478188511064412E-2</v>
      </c>
      <c r="AN3048" s="34">
        <f>IF(X3048="","",IF(AN$6=0, 0, X3048/AN$6))</f>
        <v>0.92560817726927425</v>
      </c>
      <c r="AO3048" s="34">
        <f>IF(Y3048="","",IF(AO$6=0, 0, Y3048/AO$6))</f>
        <v>0.28298723347959343</v>
      </c>
      <c r="AP3048" s="34"/>
      <c r="AQ3048" s="34">
        <f>IF(AI3048="","",AI3048*AI$4)</f>
        <v>3.000299779247596E-2</v>
      </c>
      <c r="AR3048" s="33">
        <f>IF(AJ3048="","",AJ3048*AJ$4)</f>
        <v>1.1825336373493051E-2</v>
      </c>
      <c r="AS3048" s="34">
        <f>IF(AK3048="","",AK3048*AK$4)</f>
        <v>0</v>
      </c>
      <c r="AT3048" s="34">
        <f>IF(AL3048="","",AL3048*AL$4)</f>
        <v>0.58328704764368489</v>
      </c>
      <c r="AU3048" s="34">
        <f>IF(AM3048="","",AM3048*AM$4)</f>
        <v>1.3478188511064412E-2</v>
      </c>
      <c r="AV3048" s="34">
        <f>IF(AN3048="","",AN3048*AN$4)</f>
        <v>0.92560817726927425</v>
      </c>
      <c r="AW3048" s="34">
        <f>IF(AO3048="","",AO3048*AO$4)</f>
        <v>0.28298723347959343</v>
      </c>
      <c r="AX3048" s="34"/>
      <c r="AY3048" s="34">
        <f>IF(AQ3048="","",AI3048*AI$5)</f>
        <v>1.500149889623798E-2</v>
      </c>
      <c r="AZ3048" s="34">
        <f>IF(AR3048="","",AJ3048*AJ$5)</f>
        <v>1.1825336373493051E-2</v>
      </c>
      <c r="BA3048" s="34">
        <f>IF(AS3048="","",AK3048*AK$5)</f>
        <v>0</v>
      </c>
      <c r="BB3048" s="34">
        <f>IF(AT3048="","",AL3048*AL$5)</f>
        <v>1.4582176191092122</v>
      </c>
      <c r="BC3048" s="34">
        <f>IF(AU3048="","",AM3048*AM$5)</f>
        <v>0</v>
      </c>
      <c r="BD3048" s="34">
        <f>IF(AV3048="","",AN3048*AN$5)</f>
        <v>0.92560817726927425</v>
      </c>
      <c r="BE3048" s="34">
        <f>IF(AW3048="","",AO3048*AO$5)</f>
        <v>0.28298723347959343</v>
      </c>
      <c r="BF3048" s="34">
        <f>IF(BE3048="","",SUM(AY3048:BE3048))</f>
        <v>2.6936398651278108</v>
      </c>
      <c r="BG3048" s="34"/>
      <c r="BH3048" s="34">
        <f>IF(AT3048="","",3/AT3048)</f>
        <v>5.1432652449924161</v>
      </c>
      <c r="BI3048" s="34"/>
      <c r="BJ3048" s="34">
        <f>IF(AQ3048="","",AQ3048*$BH3048)</f>
        <v>0.1543133757916258</v>
      </c>
      <c r="BK3048" s="34">
        <f>IF(AR3048="","",AR3048*$BH3048)</f>
        <v>6.0820841580131471E-2</v>
      </c>
      <c r="BL3048" s="34">
        <f>IF(AS3048="","",AS3048*$BH3048)</f>
        <v>0</v>
      </c>
      <c r="BM3048" s="34">
        <f>IF(AT3048="","",AT3048*$BH3048)</f>
        <v>3</v>
      </c>
      <c r="BN3048" s="34">
        <f>IF(AU3048="","",AU3048*$BH3048)</f>
        <v>6.9321898534413673E-2</v>
      </c>
      <c r="BO3048" s="34">
        <f>IF(AV3048="","",AV3048*$BH3048)</f>
        <v>4.7606483686298375</v>
      </c>
      <c r="BP3048" s="34">
        <f t="shared" si="347"/>
        <v>13.854104300837928</v>
      </c>
      <c r="BQ3048" s="34">
        <f>IF(AW3048="","",AW3048*$BH3048)</f>
        <v>1.4554784027321472</v>
      </c>
      <c r="BR3048" s="34"/>
      <c r="BS3048" s="34">
        <f t="shared" si="348"/>
        <v>4.9757825860015945</v>
      </c>
      <c r="BT3048" s="34"/>
      <c r="BU3048" s="34">
        <f t="shared" si="349"/>
        <v>0.93067810146558627</v>
      </c>
      <c r="BV3048" s="34">
        <f t="shared" si="350"/>
        <v>0.93067810146558627</v>
      </c>
      <c r="BW3048" s="34">
        <f t="shared" si="351"/>
        <v>1</v>
      </c>
      <c r="BX3048" s="34"/>
      <c r="BY3048" s="34">
        <f>IF(BV3048="","",IF(BQ3048=0,0,((BV3048/BQ3048)*AF3048)))</f>
        <v>3.1464503474042984</v>
      </c>
      <c r="BZ3048" s="34">
        <f>IF(BY3048="","",SUM(S3048:X3048,BY3048))</f>
        <v>98.333568347404295</v>
      </c>
      <c r="CA3048" s="18"/>
      <c r="CB3048" s="20">
        <v>1.6376999999999999E-2</v>
      </c>
      <c r="CC3048" s="20">
        <v>9.8689999999999993E-3</v>
      </c>
      <c r="CD3048" s="20">
        <v>4.7628999999999998E-2</v>
      </c>
      <c r="CE3048" s="20">
        <v>1.2772E-2</v>
      </c>
      <c r="CF3048" s="20">
        <v>9.3380000000000008E-3</v>
      </c>
      <c r="CG3048" s="20">
        <v>3.0081E-2</v>
      </c>
      <c r="CH3048" s="20"/>
      <c r="CI3048" s="21">
        <v>3.87079</v>
      </c>
      <c r="CJ3048" s="21">
        <v>2.6745999999999999</v>
      </c>
      <c r="CK3048" s="21">
        <v>-21.689</v>
      </c>
      <c r="CL3048" s="21">
        <v>0.36541000000000001</v>
      </c>
      <c r="CM3048" s="21">
        <v>2.58501</v>
      </c>
      <c r="CN3048" s="21">
        <v>0.346495</v>
      </c>
      <c r="CO3048" s="21"/>
      <c r="CP3048" s="20">
        <v>10.8047</v>
      </c>
      <c r="CQ3048" s="20">
        <v>57.998800000000003</v>
      </c>
      <c r="CR3048" s="20">
        <v>11.093500000000001</v>
      </c>
      <c r="CS3048" s="20">
        <v>323.524</v>
      </c>
      <c r="CT3048" s="20"/>
      <c r="CU3048" s="22">
        <v>44319.900474536997</v>
      </c>
      <c r="CV3048" s="22"/>
    </row>
    <row r="3049" spans="1:100" s="17" customFormat="1" x14ac:dyDescent="0.25">
      <c r="A3049" s="17" t="s">
        <v>185</v>
      </c>
      <c r="B3049" s="17">
        <v>1451</v>
      </c>
      <c r="C3049" s="17">
        <v>18</v>
      </c>
      <c r="E3049" s="18">
        <v>0.64044400000000001</v>
      </c>
      <c r="F3049" s="18">
        <v>0.277702</v>
      </c>
      <c r="G3049" s="18">
        <v>0</v>
      </c>
      <c r="H3049" s="18">
        <v>18.167000000000002</v>
      </c>
      <c r="I3049" s="18">
        <v>0.489375</v>
      </c>
      <c r="J3049" s="18">
        <v>37.194499999999998</v>
      </c>
      <c r="K3049" s="18">
        <v>42.963299999999997</v>
      </c>
      <c r="L3049" s="18">
        <v>0.26766000000000001</v>
      </c>
      <c r="M3049" s="18">
        <v>100</v>
      </c>
      <c r="N3049" s="18"/>
      <c r="O3049" s="18">
        <v>0.110428</v>
      </c>
      <c r="P3049" s="18">
        <v>42.852899999999998</v>
      </c>
      <c r="Q3049" s="18">
        <f t="shared" si="345"/>
        <v>99.889572000000001</v>
      </c>
      <c r="R3049" s="18"/>
      <c r="S3049" s="18">
        <v>0.86330300000000004</v>
      </c>
      <c r="T3049" s="18">
        <v>0.46051399999999998</v>
      </c>
      <c r="U3049" s="18">
        <v>0</v>
      </c>
      <c r="V3049" s="18">
        <v>41.628</v>
      </c>
      <c r="W3049" s="18">
        <v>0.489375</v>
      </c>
      <c r="X3049" s="18">
        <v>52.0426</v>
      </c>
      <c r="Y3049" s="18">
        <v>4.5162399999999998</v>
      </c>
      <c r="Z3049" s="18">
        <v>100</v>
      </c>
      <c r="AA3049" s="19"/>
      <c r="AB3049" s="18">
        <f>IF(Z3049="","",Z3049-O3049)</f>
        <v>99.889572000000001</v>
      </c>
      <c r="AC3049" s="18">
        <f t="shared" si="346"/>
        <v>95.373332000000005</v>
      </c>
      <c r="AD3049" s="18"/>
      <c r="AE3049" s="34">
        <f>IF(M3049="","",IF(M3049&gt;100,M3049, M3049+O3049))</f>
        <v>100.110428</v>
      </c>
      <c r="AF3049" s="37">
        <f>IF(AE3049="","",IF(AE3049="* * *", Y3049, AE3049-SUM(S3049:X3049)))</f>
        <v>4.6266360000000049</v>
      </c>
      <c r="AG3049" s="54"/>
      <c r="AH3049" s="33"/>
      <c r="AI3049" s="34">
        <f>IF(S3049="","",IF(AI$6=0, 0, S3049/AI$6))</f>
        <v>1.3928973293186363E-2</v>
      </c>
      <c r="AJ3049" s="34">
        <f>IF(T3049="","",IF(AJ$6=0, 0, T3049/AJ$6))</f>
        <v>1.1425757166002149E-2</v>
      </c>
      <c r="AK3049" s="34">
        <f>IF(U3049="","",IF(AK$6=0, 0, U3049/AK$6))</f>
        <v>0</v>
      </c>
      <c r="AL3049" s="34">
        <f>IF(V3049="","",IF(AL$6=0, 0, V3049/AL$6))</f>
        <v>0.29326951121466327</v>
      </c>
      <c r="AM3049" s="34">
        <f>IF(W3049="","",IF(AM$6=0, 0, W3049/AM$6))</f>
        <v>1.3804070349632595E-2</v>
      </c>
      <c r="AN3049" s="34">
        <f>IF(X3049="","",IF(AN$6=0, 0, X3049/AN$6))</f>
        <v>0.92804944594435546</v>
      </c>
      <c r="AO3049" s="34">
        <f>IF(Y3049="","",IF(AO$6=0, 0, Y3049/AO$6))</f>
        <v>0.2655459763778949</v>
      </c>
      <c r="AP3049" s="34"/>
      <c r="AQ3049" s="34">
        <f>IF(AI3049="","",AI3049*AI$4)</f>
        <v>2.7857946586372726E-2</v>
      </c>
      <c r="AR3049" s="33">
        <f>IF(AJ3049="","",AJ3049*AJ$4)</f>
        <v>1.1425757166002149E-2</v>
      </c>
      <c r="AS3049" s="34">
        <f>IF(AK3049="","",AK3049*AK$4)</f>
        <v>0</v>
      </c>
      <c r="AT3049" s="34">
        <f>IF(AL3049="","",AL3049*AL$4)</f>
        <v>0.58653902242932654</v>
      </c>
      <c r="AU3049" s="34">
        <f>IF(AM3049="","",AM3049*AM$4)</f>
        <v>1.3804070349632595E-2</v>
      </c>
      <c r="AV3049" s="34">
        <f>IF(AN3049="","",AN3049*AN$4)</f>
        <v>0.92804944594435546</v>
      </c>
      <c r="AW3049" s="34">
        <f>IF(AO3049="","",AO3049*AO$4)</f>
        <v>0.2655459763778949</v>
      </c>
      <c r="AX3049" s="34"/>
      <c r="AY3049" s="34">
        <f>IF(AQ3049="","",AI3049*AI$5)</f>
        <v>1.3928973293186363E-2</v>
      </c>
      <c r="AZ3049" s="34">
        <f>IF(AR3049="","",AJ3049*AJ$5)</f>
        <v>1.1425757166002149E-2</v>
      </c>
      <c r="BA3049" s="34">
        <f>IF(AS3049="","",AK3049*AK$5)</f>
        <v>0</v>
      </c>
      <c r="BB3049" s="34">
        <f>IF(AT3049="","",AL3049*AL$5)</f>
        <v>1.4663475560733163</v>
      </c>
      <c r="BC3049" s="34">
        <f>IF(AU3049="","",AM3049*AM$5)</f>
        <v>0</v>
      </c>
      <c r="BD3049" s="34">
        <f>IF(AV3049="","",AN3049*AN$5)</f>
        <v>0.92804944594435546</v>
      </c>
      <c r="BE3049" s="34">
        <f>IF(AW3049="","",AO3049*AO$5)</f>
        <v>0.2655459763778949</v>
      </c>
      <c r="BF3049" s="34">
        <f>IF(BE3049="","",SUM(AY3049:BE3049))</f>
        <v>2.6852977088547552</v>
      </c>
      <c r="BG3049" s="34"/>
      <c r="BH3049" s="34">
        <f>IF(AT3049="","",3/AT3049)</f>
        <v>5.1147492072643423</v>
      </c>
      <c r="BI3049" s="34"/>
      <c r="BJ3049" s="34">
        <f>IF(AQ3049="","",AQ3049*$BH3049)</f>
        <v>0.14248641021866229</v>
      </c>
      <c r="BK3049" s="34">
        <f>IF(AR3049="","",AR3049*$BH3049)</f>
        <v>5.8439882407204373E-2</v>
      </c>
      <c r="BL3049" s="34">
        <f>IF(AS3049="","",AS3049*$BH3049)</f>
        <v>0</v>
      </c>
      <c r="BM3049" s="34">
        <f>IF(AT3049="","",AT3049*$BH3049)</f>
        <v>3.0000000000000004</v>
      </c>
      <c r="BN3049" s="34">
        <f>IF(AU3049="","",AU3049*$BH3049)</f>
        <v>7.060435787780453E-2</v>
      </c>
      <c r="BO3049" s="34">
        <f>IF(AV3049="","",AV3049*$BH3049)</f>
        <v>4.7467401679460046</v>
      </c>
      <c r="BP3049" s="34">
        <f t="shared" si="347"/>
        <v>13.734624327633613</v>
      </c>
      <c r="BQ3049" s="34">
        <f>IF(AW3049="","",AW3049*$BH3049)</f>
        <v>1.3582010721710738</v>
      </c>
      <c r="BR3049" s="34"/>
      <c r="BS3049" s="34">
        <f t="shared" si="348"/>
        <v>4.9476664605718712</v>
      </c>
      <c r="BT3049" s="34"/>
      <c r="BU3049" s="34">
        <f t="shared" si="349"/>
        <v>0.9293956421221955</v>
      </c>
      <c r="BV3049" s="34">
        <f t="shared" si="350"/>
        <v>0.9293956421221955</v>
      </c>
      <c r="BW3049" s="34">
        <f t="shared" si="351"/>
        <v>1</v>
      </c>
      <c r="BX3049" s="34"/>
      <c r="BY3049" s="34">
        <f>IF(BV3049="","",IF(BQ3049=0,0,((BV3049/BQ3049)*AF3049)))</f>
        <v>3.1659342818896423</v>
      </c>
      <c r="BZ3049" s="34">
        <f>IF(BY3049="","",SUM(S3049:X3049,BY3049))</f>
        <v>98.649726281889642</v>
      </c>
      <c r="CA3049" s="18"/>
      <c r="CB3049" s="20">
        <v>1.6236E-2</v>
      </c>
      <c r="CC3049" s="20">
        <v>1.0213E-2</v>
      </c>
      <c r="CD3049" s="20">
        <v>4.7405000000000003E-2</v>
      </c>
      <c r="CE3049" s="20">
        <v>1.2218E-2</v>
      </c>
      <c r="CF3049" s="20">
        <v>8.7519999999999994E-3</v>
      </c>
      <c r="CG3049" s="20">
        <v>3.0617999999999999E-2</v>
      </c>
      <c r="CH3049" s="20"/>
      <c r="CI3049" s="21">
        <v>4.0362299999999998</v>
      </c>
      <c r="CJ3049" s="21">
        <v>2.7737599999999998</v>
      </c>
      <c r="CK3049" s="21">
        <v>-20.888999999999999</v>
      </c>
      <c r="CL3049" s="21">
        <v>0.364153</v>
      </c>
      <c r="CM3049" s="21">
        <v>2.5251899999999998</v>
      </c>
      <c r="CN3049" s="21">
        <v>0.34606799999999999</v>
      </c>
      <c r="CO3049" s="21"/>
      <c r="CP3049" s="20">
        <v>10.784599999999999</v>
      </c>
      <c r="CQ3049" s="20">
        <v>57.999400000000001</v>
      </c>
      <c r="CR3049" s="20">
        <v>11.093500000000001</v>
      </c>
      <c r="CS3049" s="20">
        <v>343.63299999999998</v>
      </c>
      <c r="CT3049" s="20"/>
      <c r="CU3049" s="22">
        <v>44319.902256944399</v>
      </c>
      <c r="CV3049" s="22"/>
    </row>
    <row r="3050" spans="1:100" s="17" customFormat="1" x14ac:dyDescent="0.25">
      <c r="A3050" s="17" t="s">
        <v>185</v>
      </c>
      <c r="B3050" s="17">
        <v>1452</v>
      </c>
      <c r="C3050" s="17">
        <v>19</v>
      </c>
      <c r="E3050" s="18">
        <v>0.62395</v>
      </c>
      <c r="F3050" s="18">
        <v>0.27583200000000002</v>
      </c>
      <c r="G3050" s="18">
        <v>0</v>
      </c>
      <c r="H3050" s="18">
        <v>18.067799999999998</v>
      </c>
      <c r="I3050" s="18">
        <v>0.48242699999999999</v>
      </c>
      <c r="J3050" s="18">
        <v>37.421100000000003</v>
      </c>
      <c r="K3050" s="18">
        <v>42.864699999999999</v>
      </c>
      <c r="L3050" s="18">
        <v>0.26425700000000002</v>
      </c>
      <c r="M3050" s="18">
        <v>100</v>
      </c>
      <c r="N3050" s="18"/>
      <c r="O3050" s="18">
        <v>0.10886</v>
      </c>
      <c r="P3050" s="18">
        <v>42.755800000000001</v>
      </c>
      <c r="Q3050" s="18">
        <f t="shared" si="345"/>
        <v>99.891139999999993</v>
      </c>
      <c r="R3050" s="18"/>
      <c r="S3050" s="18">
        <v>0.84106999999999998</v>
      </c>
      <c r="T3050" s="18">
        <v>0.45741300000000001</v>
      </c>
      <c r="U3050" s="18">
        <v>0</v>
      </c>
      <c r="V3050" s="18">
        <v>41.400700000000001</v>
      </c>
      <c r="W3050" s="18">
        <v>0.48242699999999999</v>
      </c>
      <c r="X3050" s="18">
        <v>52.3596</v>
      </c>
      <c r="Y3050" s="18">
        <v>4.4588099999999997</v>
      </c>
      <c r="Z3050" s="18">
        <v>100</v>
      </c>
      <c r="AA3050" s="19"/>
      <c r="AB3050" s="18">
        <f>IF(Z3050="","",Z3050-O3050)</f>
        <v>99.891139999999993</v>
      </c>
      <c r="AC3050" s="18">
        <f t="shared" si="346"/>
        <v>95.432329999999993</v>
      </c>
      <c r="AD3050" s="18"/>
      <c r="AE3050" s="34">
        <f>IF(M3050="","",IF(M3050&gt;100,M3050, M3050+O3050))</f>
        <v>100.10886000000001</v>
      </c>
      <c r="AF3050" s="37">
        <f>IF(AE3050="","",IF(AE3050="* * *", Y3050, AE3050-SUM(S3050:X3050)))</f>
        <v>4.5676500000000004</v>
      </c>
      <c r="AG3050" s="54"/>
      <c r="AH3050" s="33"/>
      <c r="AI3050" s="34">
        <f>IF(S3050="","",IF(AI$6=0, 0, S3050/AI$6))</f>
        <v>1.3570254670376744E-2</v>
      </c>
      <c r="AJ3050" s="34">
        <f>IF(T3050="","",IF(AJ$6=0, 0, T3050/AJ$6))</f>
        <v>1.1348818629992881E-2</v>
      </c>
      <c r="AK3050" s="34">
        <f>IF(U3050="","",IF(AK$6=0, 0, U3050/AK$6))</f>
        <v>0</v>
      </c>
      <c r="AL3050" s="34">
        <f>IF(V3050="","",IF(AL$6=0, 0, V3050/AL$6))</f>
        <v>0.29166818134296413</v>
      </c>
      <c r="AM3050" s="34">
        <f>IF(W3050="","",IF(AM$6=0, 0, W3050/AM$6))</f>
        <v>1.360808428416287E-2</v>
      </c>
      <c r="AN3050" s="34">
        <f>IF(X3050="","",IF(AN$6=0, 0, X3050/AN$6))</f>
        <v>0.93370234711309719</v>
      </c>
      <c r="AO3050" s="34">
        <f>IF(Y3050="","",IF(AO$6=0, 0, Y3050/AO$6))</f>
        <v>0.2621692060062179</v>
      </c>
      <c r="AP3050" s="34"/>
      <c r="AQ3050" s="34">
        <f>IF(AI3050="","",AI3050*AI$4)</f>
        <v>2.7140509340753488E-2</v>
      </c>
      <c r="AR3050" s="33">
        <f>IF(AJ3050="","",AJ3050*AJ$4)</f>
        <v>1.1348818629992881E-2</v>
      </c>
      <c r="AS3050" s="34">
        <f>IF(AK3050="","",AK3050*AK$4)</f>
        <v>0</v>
      </c>
      <c r="AT3050" s="34">
        <f>IF(AL3050="","",AL3050*AL$4)</f>
        <v>0.58333636268592826</v>
      </c>
      <c r="AU3050" s="34">
        <f>IF(AM3050="","",AM3050*AM$4)</f>
        <v>1.360808428416287E-2</v>
      </c>
      <c r="AV3050" s="34">
        <f>IF(AN3050="","",AN3050*AN$4)</f>
        <v>0.93370234711309719</v>
      </c>
      <c r="AW3050" s="34">
        <f>IF(AO3050="","",AO3050*AO$4)</f>
        <v>0.2621692060062179</v>
      </c>
      <c r="AX3050" s="34"/>
      <c r="AY3050" s="34">
        <f>IF(AQ3050="","",AI3050*AI$5)</f>
        <v>1.3570254670376744E-2</v>
      </c>
      <c r="AZ3050" s="34">
        <f>IF(AR3050="","",AJ3050*AJ$5)</f>
        <v>1.1348818629992881E-2</v>
      </c>
      <c r="BA3050" s="34">
        <f>IF(AS3050="","",AK3050*AK$5)</f>
        <v>0</v>
      </c>
      <c r="BB3050" s="34">
        <f>IF(AT3050="","",AL3050*AL$5)</f>
        <v>1.4583409067148208</v>
      </c>
      <c r="BC3050" s="34">
        <f>IF(AU3050="","",AM3050*AM$5)</f>
        <v>0</v>
      </c>
      <c r="BD3050" s="34">
        <f>IF(AV3050="","",AN3050*AN$5)</f>
        <v>0.93370234711309719</v>
      </c>
      <c r="BE3050" s="34">
        <f>IF(AW3050="","",AO3050*AO$5)</f>
        <v>0.2621692060062179</v>
      </c>
      <c r="BF3050" s="34">
        <f>IF(BE3050="","",SUM(AY3050:BE3050))</f>
        <v>2.6791315331345058</v>
      </c>
      <c r="BG3050" s="34"/>
      <c r="BH3050" s="34">
        <f>IF(AT3050="","",3/AT3050)</f>
        <v>5.1428304352341874</v>
      </c>
      <c r="BI3050" s="34"/>
      <c r="BJ3050" s="34">
        <f>IF(AQ3050="","",AQ3050*$BH3050)</f>
        <v>0.13957903746538478</v>
      </c>
      <c r="BK3050" s="34">
        <f>IF(AR3050="","",AR3050*$BH3050)</f>
        <v>5.8365049854280142E-2</v>
      </c>
      <c r="BL3050" s="34">
        <f>IF(AS3050="","",AS3050*$BH3050)</f>
        <v>0</v>
      </c>
      <c r="BM3050" s="34">
        <f>IF(AT3050="","",AT3050*$BH3050)</f>
        <v>3</v>
      </c>
      <c r="BN3050" s="34">
        <f>IF(AU3050="","",AU3050*$BH3050)</f>
        <v>6.9984070021824843E-2</v>
      </c>
      <c r="BO3050" s="34">
        <f>IF(AV3050="","",AV3050*$BH3050)</f>
        <v>4.8018728481828319</v>
      </c>
      <c r="BP3050" s="34">
        <f t="shared" si="347"/>
        <v>13.778319188599767</v>
      </c>
      <c r="BQ3050" s="34">
        <f>IF(AW3050="","",AW3050*$BH3050)</f>
        <v>1.348291771829959</v>
      </c>
      <c r="BR3050" s="34"/>
      <c r="BS3050" s="34">
        <f t="shared" si="348"/>
        <v>4.9998169355024968</v>
      </c>
      <c r="BT3050" s="34"/>
      <c r="BU3050" s="34">
        <f t="shared" si="349"/>
        <v>0.93001592997817517</v>
      </c>
      <c r="BV3050" s="34">
        <f t="shared" si="350"/>
        <v>0.93001592997817517</v>
      </c>
      <c r="BW3050" s="34">
        <f t="shared" si="351"/>
        <v>1</v>
      </c>
      <c r="BX3050" s="34"/>
      <c r="BY3050" s="34">
        <f>IF(BV3050="","",IF(BQ3050=0,0,((BV3050/BQ3050)*AF3050)))</f>
        <v>3.1506439120363861</v>
      </c>
      <c r="BZ3050" s="34">
        <f>IF(BY3050="","",SUM(S3050:X3050,BY3050))</f>
        <v>98.691853912036393</v>
      </c>
      <c r="CA3050" s="18"/>
      <c r="CB3050" s="20">
        <v>1.6289000000000001E-2</v>
      </c>
      <c r="CC3050" s="20">
        <v>1.0141000000000001E-2</v>
      </c>
      <c r="CD3050" s="20">
        <v>4.7301000000000003E-2</v>
      </c>
      <c r="CE3050" s="20">
        <v>1.3287999999999999E-2</v>
      </c>
      <c r="CF3050" s="20">
        <v>9.3410000000000003E-3</v>
      </c>
      <c r="CG3050" s="20">
        <v>3.0374000000000002E-2</v>
      </c>
      <c r="CH3050" s="20"/>
      <c r="CI3050" s="21">
        <v>4.1019800000000002</v>
      </c>
      <c r="CJ3050" s="21">
        <v>2.7793000000000001</v>
      </c>
      <c r="CK3050" s="21">
        <v>-25.614000000000001</v>
      </c>
      <c r="CL3050" s="21">
        <v>0.365396</v>
      </c>
      <c r="CM3050" s="21">
        <v>2.5699900000000002</v>
      </c>
      <c r="CN3050" s="21">
        <v>0.34492099999999998</v>
      </c>
      <c r="CO3050" s="21"/>
      <c r="CP3050" s="20">
        <v>10.7644</v>
      </c>
      <c r="CQ3050" s="20">
        <v>58</v>
      </c>
      <c r="CR3050" s="20">
        <v>11.093999999999999</v>
      </c>
      <c r="CS3050" s="20">
        <v>363.84199999999998</v>
      </c>
      <c r="CT3050" s="20"/>
      <c r="CU3050" s="22">
        <v>44319.904062499998</v>
      </c>
      <c r="CV3050" s="22"/>
    </row>
    <row r="3051" spans="1:100" s="17" customFormat="1" x14ac:dyDescent="0.25">
      <c r="A3051" s="17" t="s">
        <v>185</v>
      </c>
      <c r="B3051" s="17">
        <v>1453</v>
      </c>
      <c r="C3051" s="17">
        <v>20</v>
      </c>
      <c r="E3051" s="18">
        <v>0.59482400000000002</v>
      </c>
      <c r="F3051" s="18">
        <v>0.26768399999999998</v>
      </c>
      <c r="G3051" s="18">
        <v>0</v>
      </c>
      <c r="H3051" s="18">
        <v>18.111899999999999</v>
      </c>
      <c r="I3051" s="18">
        <v>0.50984099999999999</v>
      </c>
      <c r="J3051" s="18">
        <v>37.466500000000003</v>
      </c>
      <c r="K3051" s="18">
        <v>42.793300000000002</v>
      </c>
      <c r="L3051" s="18">
        <v>0.25600699999999998</v>
      </c>
      <c r="M3051" s="18">
        <v>100</v>
      </c>
      <c r="N3051" s="18"/>
      <c r="O3051" s="18">
        <v>0.115046</v>
      </c>
      <c r="P3051" s="18">
        <v>42.678199999999997</v>
      </c>
      <c r="Q3051" s="18">
        <f t="shared" si="345"/>
        <v>99.884953999999993</v>
      </c>
      <c r="R3051" s="18"/>
      <c r="S3051" s="18">
        <v>0.80180899999999999</v>
      </c>
      <c r="T3051" s="18">
        <v>0.44390000000000002</v>
      </c>
      <c r="U3051" s="18">
        <v>0</v>
      </c>
      <c r="V3051" s="18">
        <v>41.501600000000003</v>
      </c>
      <c r="W3051" s="18">
        <v>0.50984099999999999</v>
      </c>
      <c r="X3051" s="18">
        <v>52.423200000000001</v>
      </c>
      <c r="Y3051" s="18">
        <v>4.3196099999999999</v>
      </c>
      <c r="Z3051" s="18">
        <v>100</v>
      </c>
      <c r="AA3051" s="19"/>
      <c r="AB3051" s="18">
        <f>IF(Z3051="","",Z3051-O3051)</f>
        <v>99.884953999999993</v>
      </c>
      <c r="AC3051" s="18">
        <f t="shared" si="346"/>
        <v>95.565343999999996</v>
      </c>
      <c r="AD3051" s="18"/>
      <c r="AE3051" s="34">
        <f>IF(M3051="","",IF(M3051&gt;100,M3051, M3051+O3051))</f>
        <v>100.11504600000001</v>
      </c>
      <c r="AF3051" s="37">
        <f>IF(AE3051="","",IF(AE3051="* * *", Y3051, AE3051-SUM(S3051:X3051)))</f>
        <v>4.4346960000000024</v>
      </c>
      <c r="AG3051" s="54"/>
      <c r="AH3051" s="33"/>
      <c r="AI3051" s="34">
        <f>IF(S3051="","",IF(AI$6=0, 0, S3051/AI$6))</f>
        <v>1.2936797563817645E-2</v>
      </c>
      <c r="AJ3051" s="34">
        <f>IF(T3051="","",IF(AJ$6=0, 0, T3051/AJ$6))</f>
        <v>1.1013549221062452E-2</v>
      </c>
      <c r="AK3051" s="34">
        <f>IF(U3051="","",IF(AK$6=0, 0, U3051/AK$6))</f>
        <v>0</v>
      </c>
      <c r="AL3051" s="34">
        <f>IF(V3051="","",IF(AL$6=0, 0, V3051/AL$6))</f>
        <v>0.29237902245187064</v>
      </c>
      <c r="AM3051" s="34">
        <f>IF(W3051="","",IF(AM$6=0, 0, W3051/AM$6))</f>
        <v>1.4381366091702747E-2</v>
      </c>
      <c r="AN3051" s="34">
        <f>IF(X3051="","",IF(AN$6=0, 0, X3051/AN$6))</f>
        <v>0.93483649384600565</v>
      </c>
      <c r="AO3051" s="34">
        <f>IF(Y3051="","",IF(AO$6=0, 0, Y3051/AO$6))</f>
        <v>0.2539845214208542</v>
      </c>
      <c r="AP3051" s="34"/>
      <c r="AQ3051" s="34">
        <f>IF(AI3051="","",AI3051*AI$4)</f>
        <v>2.587359512763529E-2</v>
      </c>
      <c r="AR3051" s="33">
        <f>IF(AJ3051="","",AJ3051*AJ$4)</f>
        <v>1.1013549221062452E-2</v>
      </c>
      <c r="AS3051" s="34">
        <f>IF(AK3051="","",AK3051*AK$4)</f>
        <v>0</v>
      </c>
      <c r="AT3051" s="34">
        <f>IF(AL3051="","",AL3051*AL$4)</f>
        <v>0.58475804490374128</v>
      </c>
      <c r="AU3051" s="34">
        <f>IF(AM3051="","",AM3051*AM$4)</f>
        <v>1.4381366091702747E-2</v>
      </c>
      <c r="AV3051" s="34">
        <f>IF(AN3051="","",AN3051*AN$4)</f>
        <v>0.93483649384600565</v>
      </c>
      <c r="AW3051" s="34">
        <f>IF(AO3051="","",AO3051*AO$4)</f>
        <v>0.2539845214208542</v>
      </c>
      <c r="AX3051" s="34"/>
      <c r="AY3051" s="34">
        <f>IF(AQ3051="","",AI3051*AI$5)</f>
        <v>1.2936797563817645E-2</v>
      </c>
      <c r="AZ3051" s="34">
        <f>IF(AR3051="","",AJ3051*AJ$5)</f>
        <v>1.1013549221062452E-2</v>
      </c>
      <c r="BA3051" s="34">
        <f>IF(AS3051="","",AK3051*AK$5)</f>
        <v>0</v>
      </c>
      <c r="BB3051" s="34">
        <f>IF(AT3051="","",AL3051*AL$5)</f>
        <v>1.4618951122593531</v>
      </c>
      <c r="BC3051" s="34">
        <f>IF(AU3051="","",AM3051*AM$5)</f>
        <v>0</v>
      </c>
      <c r="BD3051" s="34">
        <f>IF(AV3051="","",AN3051*AN$5)</f>
        <v>0.93483649384600565</v>
      </c>
      <c r="BE3051" s="34">
        <f>IF(AW3051="","",AO3051*AO$5)</f>
        <v>0.2539845214208542</v>
      </c>
      <c r="BF3051" s="34">
        <f>IF(BE3051="","",SUM(AY3051:BE3051))</f>
        <v>2.6746664743110928</v>
      </c>
      <c r="BG3051" s="34"/>
      <c r="BH3051" s="34">
        <f>IF(AT3051="","",3/AT3051)</f>
        <v>5.1303270235364415</v>
      </c>
      <c r="BI3051" s="34"/>
      <c r="BJ3051" s="34">
        <f>IF(AQ3051="","",AQ3051*$BH3051)</f>
        <v>0.13274000427934812</v>
      </c>
      <c r="BK3051" s="34">
        <f>IF(AR3051="","",AR3051*$BH3051)</f>
        <v>5.6503109193865426E-2</v>
      </c>
      <c r="BL3051" s="34">
        <f>IF(AS3051="","",AS3051*$BH3051)</f>
        <v>0</v>
      </c>
      <c r="BM3051" s="34">
        <f>IF(AT3051="","",AT3051*$BH3051)</f>
        <v>3</v>
      </c>
      <c r="BN3051" s="34">
        <f>IF(AU3051="","",AU3051*$BH3051)</f>
        <v>7.3781111095633262E-2</v>
      </c>
      <c r="BO3051" s="34">
        <f>IF(AV3051="","",AV3051*$BH3051)</f>
        <v>4.796016926966221</v>
      </c>
      <c r="BP3051" s="34">
        <f t="shared" si="347"/>
        <v>13.721913692105137</v>
      </c>
      <c r="BQ3051" s="34">
        <f>IF(AW3051="","",AW3051*$BH3051)</f>
        <v>1.3030236538053785</v>
      </c>
      <c r="BR3051" s="34"/>
      <c r="BS3051" s="34">
        <f t="shared" si="348"/>
        <v>4.9852600404394343</v>
      </c>
      <c r="BT3051" s="34"/>
      <c r="BU3051" s="34">
        <f t="shared" si="349"/>
        <v>0.92621888890436677</v>
      </c>
      <c r="BV3051" s="34">
        <f t="shared" si="350"/>
        <v>0.92621888890436677</v>
      </c>
      <c r="BW3051" s="34">
        <f t="shared" si="351"/>
        <v>1</v>
      </c>
      <c r="BX3051" s="34"/>
      <c r="BY3051" s="34">
        <f>IF(BV3051="","",IF(BQ3051=0,0,((BV3051/BQ3051)*AF3051)))</f>
        <v>3.1522829150131022</v>
      </c>
      <c r="BZ3051" s="34">
        <f>IF(BY3051="","",SUM(S3051:X3051,BY3051))</f>
        <v>98.832632915013107</v>
      </c>
      <c r="CA3051" s="18"/>
      <c r="CB3051" s="20">
        <v>1.6239E-2</v>
      </c>
      <c r="CC3051" s="20">
        <v>1.0272E-2</v>
      </c>
      <c r="CD3051" s="20">
        <v>4.7990999999999999E-2</v>
      </c>
      <c r="CE3051" s="20">
        <v>1.2401000000000001E-2</v>
      </c>
      <c r="CF3051" s="20">
        <v>8.5590000000000006E-3</v>
      </c>
      <c r="CG3051" s="20">
        <v>3.0433999999999999E-2</v>
      </c>
      <c r="CH3051" s="20"/>
      <c r="CI3051" s="21">
        <v>4.2166399999999999</v>
      </c>
      <c r="CJ3051" s="21">
        <v>2.85181</v>
      </c>
      <c r="CK3051" s="21">
        <v>-19.931000000000001</v>
      </c>
      <c r="CL3051" s="21">
        <v>0.36462800000000001</v>
      </c>
      <c r="CM3051" s="21">
        <v>2.4587300000000001</v>
      </c>
      <c r="CN3051" s="21">
        <v>0.34465800000000002</v>
      </c>
      <c r="CO3051" s="21"/>
      <c r="CP3051" s="20">
        <v>10.744199999999999</v>
      </c>
      <c r="CQ3051" s="20">
        <v>58.000700000000002</v>
      </c>
      <c r="CR3051" s="20">
        <v>11.093999999999999</v>
      </c>
      <c r="CS3051" s="20">
        <v>384.05399999999997</v>
      </c>
      <c r="CT3051" s="20"/>
      <c r="CU3051" s="22">
        <v>44319.905856481499</v>
      </c>
      <c r="CV3051" s="22"/>
    </row>
    <row r="3052" spans="1:100" s="17" customFormat="1" x14ac:dyDescent="0.25">
      <c r="A3052" s="17" t="s">
        <v>185</v>
      </c>
      <c r="B3052" s="17">
        <v>1454</v>
      </c>
      <c r="C3052" s="17">
        <v>21</v>
      </c>
      <c r="E3052" s="18">
        <v>0.63628600000000002</v>
      </c>
      <c r="F3052" s="18">
        <v>0.26423999999999997</v>
      </c>
      <c r="G3052" s="18">
        <v>0</v>
      </c>
      <c r="H3052" s="18">
        <v>18.163799999999998</v>
      </c>
      <c r="I3052" s="18">
        <v>0.53143300000000004</v>
      </c>
      <c r="J3052" s="18">
        <v>37.399099999999997</v>
      </c>
      <c r="K3052" s="18">
        <v>42.754899999999999</v>
      </c>
      <c r="L3052" s="18">
        <v>0.25029699999999999</v>
      </c>
      <c r="M3052" s="18">
        <v>100</v>
      </c>
      <c r="N3052" s="18"/>
      <c r="O3052" s="18">
        <v>0.119918</v>
      </c>
      <c r="P3052" s="18">
        <v>42.634999999999998</v>
      </c>
      <c r="Q3052" s="18">
        <f t="shared" si="345"/>
        <v>99.880082000000002</v>
      </c>
      <c r="R3052" s="18"/>
      <c r="S3052" s="18">
        <v>0.85769799999999996</v>
      </c>
      <c r="T3052" s="18">
        <v>0.438189</v>
      </c>
      <c r="U3052" s="18">
        <v>0</v>
      </c>
      <c r="V3052" s="18">
        <v>41.620600000000003</v>
      </c>
      <c r="W3052" s="18">
        <v>0.53143300000000004</v>
      </c>
      <c r="X3052" s="18">
        <v>52.328899999999997</v>
      </c>
      <c r="Y3052" s="18">
        <v>4.2232599999999998</v>
      </c>
      <c r="Z3052" s="18">
        <v>100</v>
      </c>
      <c r="AA3052" s="19"/>
      <c r="AB3052" s="18">
        <f>IF(Z3052="","",Z3052-O3052)</f>
        <v>99.880082000000002</v>
      </c>
      <c r="AC3052" s="18">
        <f t="shared" si="346"/>
        <v>95.656822000000005</v>
      </c>
      <c r="AD3052" s="18"/>
      <c r="AE3052" s="34">
        <f>IF(M3052="","",IF(M3052&gt;100,M3052, M3052+O3052))</f>
        <v>100.119918</v>
      </c>
      <c r="AF3052" s="37">
        <f>IF(AE3052="","",IF(AE3052="* * *", Y3052, AE3052-SUM(S3052:X3052)))</f>
        <v>4.3430979999999977</v>
      </c>
      <c r="AG3052" s="54"/>
      <c r="AH3052" s="33"/>
      <c r="AI3052" s="34">
        <f>IF(S3052="","",IF(AI$6=0, 0, S3052/AI$6))</f>
        <v>1.3838539349011131E-2</v>
      </c>
      <c r="AJ3052" s="34">
        <f>IF(T3052="","",IF(AJ$6=0, 0, T3052/AJ$6))</f>
        <v>1.0871854290669374E-2</v>
      </c>
      <c r="AK3052" s="34">
        <f>IF(U3052="","",IF(AK$6=0, 0, U3052/AK$6))</f>
        <v>0</v>
      </c>
      <c r="AL3052" s="34">
        <f>IF(V3052="","",IF(AL$6=0, 0, V3052/AL$6))</f>
        <v>0.29321737817000615</v>
      </c>
      <c r="AM3052" s="34">
        <f>IF(W3052="","",IF(AM$6=0, 0, W3052/AM$6))</f>
        <v>1.4990423536380689E-2</v>
      </c>
      <c r="AN3052" s="34">
        <f>IF(X3052="","",IF(AN$6=0, 0, X3052/AN$6))</f>
        <v>0.93315488949202341</v>
      </c>
      <c r="AO3052" s="34">
        <f>IF(Y3052="","",IF(AO$6=0, 0, Y3052/AO$6))</f>
        <v>0.24831933205447637</v>
      </c>
      <c r="AP3052" s="34"/>
      <c r="AQ3052" s="34">
        <f>IF(AI3052="","",AI3052*AI$4)</f>
        <v>2.7677078698022262E-2</v>
      </c>
      <c r="AR3052" s="33">
        <f>IF(AJ3052="","",AJ3052*AJ$4)</f>
        <v>1.0871854290669374E-2</v>
      </c>
      <c r="AS3052" s="34">
        <f>IF(AK3052="","",AK3052*AK$4)</f>
        <v>0</v>
      </c>
      <c r="AT3052" s="34">
        <f>IF(AL3052="","",AL3052*AL$4)</f>
        <v>0.5864347563400123</v>
      </c>
      <c r="AU3052" s="34">
        <f>IF(AM3052="","",AM3052*AM$4)</f>
        <v>1.4990423536380689E-2</v>
      </c>
      <c r="AV3052" s="34">
        <f>IF(AN3052="","",AN3052*AN$4)</f>
        <v>0.93315488949202341</v>
      </c>
      <c r="AW3052" s="34">
        <f>IF(AO3052="","",AO3052*AO$4)</f>
        <v>0.24831933205447637</v>
      </c>
      <c r="AX3052" s="34"/>
      <c r="AY3052" s="34">
        <f>IF(AQ3052="","",AI3052*AI$5)</f>
        <v>1.3838539349011131E-2</v>
      </c>
      <c r="AZ3052" s="34">
        <f>IF(AR3052="","",AJ3052*AJ$5)</f>
        <v>1.0871854290669374E-2</v>
      </c>
      <c r="BA3052" s="34">
        <f>IF(AS3052="","",AK3052*AK$5)</f>
        <v>0</v>
      </c>
      <c r="BB3052" s="34">
        <f>IF(AT3052="","",AL3052*AL$5)</f>
        <v>1.4660868908500309</v>
      </c>
      <c r="BC3052" s="34">
        <f>IF(AU3052="","",AM3052*AM$5)</f>
        <v>0</v>
      </c>
      <c r="BD3052" s="34">
        <f>IF(AV3052="","",AN3052*AN$5)</f>
        <v>0.93315488949202341</v>
      </c>
      <c r="BE3052" s="34">
        <f>IF(AW3052="","",AO3052*AO$5)</f>
        <v>0.24831933205447637</v>
      </c>
      <c r="BF3052" s="34">
        <f>IF(BE3052="","",SUM(AY3052:BE3052))</f>
        <v>2.672271506036211</v>
      </c>
      <c r="BG3052" s="34"/>
      <c r="BH3052" s="34">
        <f>IF(AT3052="","",3/AT3052)</f>
        <v>5.1156585921394688</v>
      </c>
      <c r="BI3052" s="34"/>
      <c r="BJ3052" s="34">
        <f>IF(AQ3052="","",AQ3052*$BH3052)</f>
        <v>0.14158648544685784</v>
      </c>
      <c r="BK3052" s="34">
        <f>IF(AR3052="","",AR3052*$BH3052)</f>
        <v>5.5616694814551136E-2</v>
      </c>
      <c r="BL3052" s="34">
        <f>IF(AS3052="","",AS3052*$BH3052)</f>
        <v>0</v>
      </c>
      <c r="BM3052" s="34">
        <f>IF(AT3052="","",AT3052*$BH3052)</f>
        <v>2.9999999999999996</v>
      </c>
      <c r="BN3052" s="34">
        <f>IF(AU3052="","",AU3052*$BH3052)</f>
        <v>7.6685888963695589E-2</v>
      </c>
      <c r="BO3052" s="34">
        <f>IF(AV3052="","",AV3052*$BH3052)</f>
        <v>4.7737018282268258</v>
      </c>
      <c r="BP3052" s="34">
        <f t="shared" si="347"/>
        <v>13.670428690383622</v>
      </c>
      <c r="BQ3052" s="34">
        <f>IF(AW3052="","",AW3052*$BH3052)</f>
        <v>1.270316924618816</v>
      </c>
      <c r="BR3052" s="34"/>
      <c r="BS3052" s="34">
        <f t="shared" si="348"/>
        <v>4.9709050084882351</v>
      </c>
      <c r="BT3052" s="34"/>
      <c r="BU3052" s="34">
        <f t="shared" si="349"/>
        <v>0.92331411103630445</v>
      </c>
      <c r="BV3052" s="34">
        <f t="shared" si="350"/>
        <v>0.92331411103630445</v>
      </c>
      <c r="BW3052" s="34">
        <f t="shared" si="351"/>
        <v>1</v>
      </c>
      <c r="BX3052" s="34"/>
      <c r="BY3052" s="34">
        <f>IF(BV3052="","",IF(BQ3052=0,0,((BV3052/BQ3052)*AF3052)))</f>
        <v>3.1567269484478007</v>
      </c>
      <c r="BZ3052" s="34">
        <f>IF(BY3052="","",SUM(S3052:X3052,BY3052))</f>
        <v>98.933546948447798</v>
      </c>
      <c r="CA3052" s="18"/>
      <c r="CB3052" s="20">
        <v>1.6195999999999999E-2</v>
      </c>
      <c r="CC3052" s="20">
        <v>9.9080000000000001E-3</v>
      </c>
      <c r="CD3052" s="20">
        <v>4.7728E-2</v>
      </c>
      <c r="CE3052" s="20">
        <v>1.2267E-2</v>
      </c>
      <c r="CF3052" s="20">
        <v>8.7899999999999992E-3</v>
      </c>
      <c r="CG3052" s="20">
        <v>3.1019000000000001E-2</v>
      </c>
      <c r="CH3052" s="20"/>
      <c r="CI3052" s="21">
        <v>4.0496299999999996</v>
      </c>
      <c r="CJ3052" s="21">
        <v>2.8371900000000001</v>
      </c>
      <c r="CK3052" s="21">
        <v>-21.68</v>
      </c>
      <c r="CL3052" s="21">
        <v>0.36410300000000001</v>
      </c>
      <c r="CM3052" s="21">
        <v>2.4105599999999998</v>
      </c>
      <c r="CN3052" s="21">
        <v>0.34510000000000002</v>
      </c>
      <c r="CO3052" s="21"/>
      <c r="CP3052" s="20">
        <v>10.724</v>
      </c>
      <c r="CQ3052" s="20">
        <v>58.001199999999997</v>
      </c>
      <c r="CR3052" s="20">
        <v>11.093999999999999</v>
      </c>
      <c r="CS3052" s="20">
        <v>404.26</v>
      </c>
      <c r="CT3052" s="20"/>
      <c r="CU3052" s="22">
        <v>44319.907638888901</v>
      </c>
      <c r="CV3052" s="22"/>
    </row>
    <row r="3053" spans="1:100" s="17" customFormat="1" x14ac:dyDescent="0.25">
      <c r="A3053" s="17" t="s">
        <v>185</v>
      </c>
      <c r="B3053" s="17">
        <v>1455</v>
      </c>
      <c r="C3053" s="17">
        <v>22</v>
      </c>
      <c r="E3053" s="18">
        <v>0.60177499999999995</v>
      </c>
      <c r="F3053" s="18">
        <v>0.242144</v>
      </c>
      <c r="G3053" s="18">
        <v>0</v>
      </c>
      <c r="H3053" s="18">
        <v>18.085799999999999</v>
      </c>
      <c r="I3053" s="18">
        <v>0.53539999999999999</v>
      </c>
      <c r="J3053" s="18">
        <v>37.553600000000003</v>
      </c>
      <c r="K3053" s="18">
        <v>42.728499999999997</v>
      </c>
      <c r="L3053" s="18">
        <v>0.25276199999999999</v>
      </c>
      <c r="M3053" s="18">
        <v>100</v>
      </c>
      <c r="N3053" s="18"/>
      <c r="O3053" s="18">
        <v>0.120814</v>
      </c>
      <c r="P3053" s="18">
        <v>42.607700000000001</v>
      </c>
      <c r="Q3053" s="18">
        <f t="shared" si="345"/>
        <v>99.879186000000004</v>
      </c>
      <c r="R3053" s="18"/>
      <c r="S3053" s="18">
        <v>0.81117899999999998</v>
      </c>
      <c r="T3053" s="18">
        <v>0.40154800000000002</v>
      </c>
      <c r="U3053" s="18">
        <v>0</v>
      </c>
      <c r="V3053" s="18">
        <v>41.441899999999997</v>
      </c>
      <c r="W3053" s="18">
        <v>0.53539999999999999</v>
      </c>
      <c r="X3053" s="18">
        <v>52.545099999999998</v>
      </c>
      <c r="Y3053" s="18">
        <v>4.26485</v>
      </c>
      <c r="Z3053" s="18">
        <v>100</v>
      </c>
      <c r="AA3053" s="19"/>
      <c r="AB3053" s="18">
        <f>IF(Z3053="","",Z3053-O3053)</f>
        <v>99.879186000000004</v>
      </c>
      <c r="AC3053" s="18">
        <f t="shared" si="346"/>
        <v>95.614336000000009</v>
      </c>
      <c r="AD3053" s="18"/>
      <c r="AE3053" s="34">
        <f>IF(M3053="","",IF(M3053&gt;100,M3053, M3053+O3053))</f>
        <v>100.120814</v>
      </c>
      <c r="AF3053" s="37">
        <f>IF(AE3053="","",IF(AE3053="* * *", Y3053, AE3053-SUM(S3053:X3053)))</f>
        <v>4.3856869999999901</v>
      </c>
      <c r="AG3053" s="54"/>
      <c r="AH3053" s="33"/>
      <c r="AI3053" s="34">
        <f>IF(S3053="","",IF(AI$6=0, 0, S3053/AI$6))</f>
        <v>1.3087977948638682E-2</v>
      </c>
      <c r="AJ3053" s="34">
        <f>IF(T3053="","",IF(AJ$6=0, 0, T3053/AJ$6))</f>
        <v>9.9627588705095416E-3</v>
      </c>
      <c r="AK3053" s="34">
        <f>IF(U3053="","",IF(AK$6=0, 0, U3053/AK$6))</f>
        <v>0</v>
      </c>
      <c r="AL3053" s="34">
        <f>IF(V3053="","",IF(AL$6=0, 0, V3053/AL$6))</f>
        <v>0.2919584355915959</v>
      </c>
      <c r="AM3053" s="34">
        <f>IF(W3053="","",IF(AM$6=0, 0, W3053/AM$6))</f>
        <v>1.5102322891838143E-2</v>
      </c>
      <c r="AN3053" s="34">
        <f>IF(X3053="","",IF(AN$6=0, 0, X3053/AN$6))</f>
        <v>0.93701027508408008</v>
      </c>
      <c r="AO3053" s="34">
        <f>IF(Y3053="","",IF(AO$6=0, 0, Y3053/AO$6))</f>
        <v>0.25076474176643959</v>
      </c>
      <c r="AP3053" s="34"/>
      <c r="AQ3053" s="34">
        <f>IF(AI3053="","",AI3053*AI$4)</f>
        <v>2.6175955897277364E-2</v>
      </c>
      <c r="AR3053" s="33">
        <f>IF(AJ3053="","",AJ3053*AJ$4)</f>
        <v>9.9627588705095416E-3</v>
      </c>
      <c r="AS3053" s="34">
        <f>IF(AK3053="","",AK3053*AK$4)</f>
        <v>0</v>
      </c>
      <c r="AT3053" s="34">
        <f>IF(AL3053="","",AL3053*AL$4)</f>
        <v>0.5839168711831918</v>
      </c>
      <c r="AU3053" s="34">
        <f>IF(AM3053="","",AM3053*AM$4)</f>
        <v>1.5102322891838143E-2</v>
      </c>
      <c r="AV3053" s="34">
        <f>IF(AN3053="","",AN3053*AN$4)</f>
        <v>0.93701027508408008</v>
      </c>
      <c r="AW3053" s="34">
        <f>IF(AO3053="","",AO3053*AO$4)</f>
        <v>0.25076474176643959</v>
      </c>
      <c r="AX3053" s="34"/>
      <c r="AY3053" s="34">
        <f>IF(AQ3053="","",AI3053*AI$5)</f>
        <v>1.3087977948638682E-2</v>
      </c>
      <c r="AZ3053" s="34">
        <f>IF(AR3053="","",AJ3053*AJ$5)</f>
        <v>9.9627588705095416E-3</v>
      </c>
      <c r="BA3053" s="34">
        <f>IF(AS3053="","",AK3053*AK$5)</f>
        <v>0</v>
      </c>
      <c r="BB3053" s="34">
        <f>IF(AT3053="","",AL3053*AL$5)</f>
        <v>1.4597921779579794</v>
      </c>
      <c r="BC3053" s="34">
        <f>IF(AU3053="","",AM3053*AM$5)</f>
        <v>0</v>
      </c>
      <c r="BD3053" s="34">
        <f>IF(AV3053="","",AN3053*AN$5)</f>
        <v>0.93701027508408008</v>
      </c>
      <c r="BE3053" s="34">
        <f>IF(AW3053="","",AO3053*AO$5)</f>
        <v>0.25076474176643959</v>
      </c>
      <c r="BF3053" s="34">
        <f>IF(BE3053="","",SUM(AY3053:BE3053))</f>
        <v>2.670617931627647</v>
      </c>
      <c r="BG3053" s="34"/>
      <c r="BH3053" s="34">
        <f>IF(AT3053="","",3/AT3053)</f>
        <v>5.1377176239506399</v>
      </c>
      <c r="BI3053" s="34"/>
      <c r="BJ3053" s="34">
        <f>IF(AQ3053="","",AQ3053*$BH3053)</f>
        <v>0.1344846699371966</v>
      </c>
      <c r="BK3053" s="34">
        <f>IF(AR3053="","",AR3053*$BH3053)</f>
        <v>5.118584183218744E-2</v>
      </c>
      <c r="BL3053" s="34">
        <f>IF(AS3053="","",AS3053*$BH3053)</f>
        <v>0</v>
      </c>
      <c r="BM3053" s="34">
        <f>IF(AT3053="","",AT3053*$BH3053)</f>
        <v>3</v>
      </c>
      <c r="BN3053" s="34">
        <f>IF(AU3053="","",AU3053*$BH3053)</f>
        <v>7.7591470483990024E-2</v>
      </c>
      <c r="BO3053" s="34">
        <f>IF(AV3053="","",AV3053*$BH3053)</f>
        <v>4.8140942041223154</v>
      </c>
      <c r="BP3053" s="34">
        <f t="shared" si="347"/>
        <v>13.720880814161967</v>
      </c>
      <c r="BQ3053" s="34">
        <f>IF(AW3053="","",AW3053*$BH3053)</f>
        <v>1.2883584332388678</v>
      </c>
      <c r="BR3053" s="34"/>
      <c r="BS3053" s="34">
        <f t="shared" si="348"/>
        <v>4.9997647158916996</v>
      </c>
      <c r="BT3053" s="34"/>
      <c r="BU3053" s="34">
        <f t="shared" si="349"/>
        <v>0.92240852951600993</v>
      </c>
      <c r="BV3053" s="34">
        <f t="shared" si="350"/>
        <v>0.92240852951600993</v>
      </c>
      <c r="BW3053" s="34">
        <f t="shared" si="351"/>
        <v>1</v>
      </c>
      <c r="BX3053" s="34"/>
      <c r="BY3053" s="34">
        <f>IF(BV3053="","",IF(BQ3053=0,0,((BV3053/BQ3053)*AF3053)))</f>
        <v>3.1399608930393335</v>
      </c>
      <c r="BZ3053" s="34">
        <f>IF(BY3053="","",SUM(S3053:X3053,BY3053))</f>
        <v>98.875087893039336</v>
      </c>
      <c r="CA3053" s="18"/>
      <c r="CB3053" s="20">
        <v>1.6159E-2</v>
      </c>
      <c r="CC3053" s="20">
        <v>9.8949999999999993E-3</v>
      </c>
      <c r="CD3053" s="20">
        <v>4.7577000000000001E-2</v>
      </c>
      <c r="CE3053" s="20">
        <v>1.2958000000000001E-2</v>
      </c>
      <c r="CF3053" s="20">
        <v>8.4969999999999993E-3</v>
      </c>
      <c r="CG3053" s="20">
        <v>3.0848E-2</v>
      </c>
      <c r="CH3053" s="20"/>
      <c r="CI3053" s="21">
        <v>4.1845100000000004</v>
      </c>
      <c r="CJ3053" s="21">
        <v>3.0143599999999999</v>
      </c>
      <c r="CK3053" s="21">
        <v>-25.34</v>
      </c>
      <c r="CL3053" s="21">
        <v>0.36503400000000003</v>
      </c>
      <c r="CM3053" s="21">
        <v>2.3896899999999999</v>
      </c>
      <c r="CN3053" s="21">
        <v>0.34433399999999997</v>
      </c>
      <c r="CO3053" s="21"/>
      <c r="CP3053" s="20">
        <v>10.703799999999999</v>
      </c>
      <c r="CQ3053" s="20">
        <v>58.0017</v>
      </c>
      <c r="CR3053" s="20">
        <v>11.0945</v>
      </c>
      <c r="CS3053" s="20">
        <v>424.46600000000001</v>
      </c>
      <c r="CT3053" s="20"/>
      <c r="CU3053" s="22">
        <v>44319.909432870401</v>
      </c>
      <c r="CV3053" s="22"/>
    </row>
    <row r="3054" spans="1:100" s="17" customFormat="1" x14ac:dyDescent="0.25">
      <c r="A3054" s="17" t="s">
        <v>185</v>
      </c>
      <c r="B3054" s="17">
        <v>1456</v>
      </c>
      <c r="C3054" s="17">
        <v>23</v>
      </c>
      <c r="E3054" s="18">
        <v>0.54506200000000005</v>
      </c>
      <c r="F3054" s="18">
        <v>0.23543900000000001</v>
      </c>
      <c r="G3054" s="18">
        <v>0</v>
      </c>
      <c r="H3054" s="18">
        <v>18.229800000000001</v>
      </c>
      <c r="I3054" s="18">
        <v>0.56520199999999998</v>
      </c>
      <c r="J3054" s="18">
        <v>37.570700000000002</v>
      </c>
      <c r="K3054" s="18">
        <v>42.618699999999997</v>
      </c>
      <c r="L3054" s="18">
        <v>0.23522499999999999</v>
      </c>
      <c r="M3054" s="18">
        <v>100</v>
      </c>
      <c r="N3054" s="18"/>
      <c r="O3054" s="18">
        <v>0.12753800000000001</v>
      </c>
      <c r="P3054" s="18">
        <v>42.491100000000003</v>
      </c>
      <c r="Q3054" s="18">
        <f t="shared" si="345"/>
        <v>99.872461999999999</v>
      </c>
      <c r="R3054" s="18"/>
      <c r="S3054" s="18">
        <v>0.73473100000000002</v>
      </c>
      <c r="T3054" s="18">
        <v>0.390428</v>
      </c>
      <c r="U3054" s="18">
        <v>0</v>
      </c>
      <c r="V3054" s="18">
        <v>41.771799999999999</v>
      </c>
      <c r="W3054" s="18">
        <v>0.56520199999999998</v>
      </c>
      <c r="X3054" s="18">
        <v>52.568899999999999</v>
      </c>
      <c r="Y3054" s="18">
        <v>3.96895</v>
      </c>
      <c r="Z3054" s="18">
        <v>100</v>
      </c>
      <c r="AA3054" s="19"/>
      <c r="AB3054" s="18">
        <f>IF(Z3054="","",Z3054-O3054)</f>
        <v>99.872461999999999</v>
      </c>
      <c r="AC3054" s="18">
        <f t="shared" si="346"/>
        <v>95.903511999999992</v>
      </c>
      <c r="AD3054" s="18"/>
      <c r="AE3054" s="34">
        <f>IF(M3054="","",IF(M3054&gt;100,M3054, M3054+O3054))</f>
        <v>100.127538</v>
      </c>
      <c r="AF3054" s="37">
        <f>IF(AE3054="","",IF(AE3054="* * *", Y3054, AE3054-SUM(S3054:X3054)))</f>
        <v>4.0964770000000073</v>
      </c>
      <c r="AG3054" s="54"/>
      <c r="AH3054" s="33"/>
      <c r="AI3054" s="34">
        <f>IF(S3054="","",IF(AI$6=0, 0, S3054/AI$6))</f>
        <v>1.1854526715042238E-2</v>
      </c>
      <c r="AJ3054" s="34">
        <f>IF(T3054="","",IF(AJ$6=0, 0, T3054/AJ$6))</f>
        <v>9.6868618952038101E-3</v>
      </c>
      <c r="AK3054" s="34">
        <f>IF(U3054="","",IF(AK$6=0, 0, U3054/AK$6))</f>
        <v>0</v>
      </c>
      <c r="AL3054" s="34">
        <f>IF(V3054="","",IF(AL$6=0, 0, V3054/AL$6))</f>
        <v>0.29428258308246064</v>
      </c>
      <c r="AM3054" s="34">
        <f>IF(W3054="","",IF(AM$6=0, 0, W3054/AM$6))</f>
        <v>1.5942964331551554E-2</v>
      </c>
      <c r="AN3054" s="34">
        <f>IF(X3054="","",IF(AN$6=0, 0, X3054/AN$6))</f>
        <v>0.93743468848413081</v>
      </c>
      <c r="AO3054" s="34">
        <f>IF(Y3054="","",IF(AO$6=0, 0, Y3054/AO$6))</f>
        <v>0.23336640722039703</v>
      </c>
      <c r="AP3054" s="34"/>
      <c r="AQ3054" s="34">
        <f>IF(AI3054="","",AI3054*AI$4)</f>
        <v>2.3709053430084476E-2</v>
      </c>
      <c r="AR3054" s="33">
        <f>IF(AJ3054="","",AJ3054*AJ$4)</f>
        <v>9.6868618952038101E-3</v>
      </c>
      <c r="AS3054" s="34">
        <f>IF(AK3054="","",AK3054*AK$4)</f>
        <v>0</v>
      </c>
      <c r="AT3054" s="34">
        <f>IF(AL3054="","",AL3054*AL$4)</f>
        <v>0.58856516616492127</v>
      </c>
      <c r="AU3054" s="34">
        <f>IF(AM3054="","",AM3054*AM$4)</f>
        <v>1.5942964331551554E-2</v>
      </c>
      <c r="AV3054" s="34">
        <f>IF(AN3054="","",AN3054*AN$4)</f>
        <v>0.93743468848413081</v>
      </c>
      <c r="AW3054" s="34">
        <f>IF(AO3054="","",AO3054*AO$4)</f>
        <v>0.23336640722039703</v>
      </c>
      <c r="AX3054" s="34"/>
      <c r="AY3054" s="34">
        <f>IF(AQ3054="","",AI3054*AI$5)</f>
        <v>1.1854526715042238E-2</v>
      </c>
      <c r="AZ3054" s="34">
        <f>IF(AR3054="","",AJ3054*AJ$5)</f>
        <v>9.6868618952038101E-3</v>
      </c>
      <c r="BA3054" s="34">
        <f>IF(AS3054="","",AK3054*AK$5)</f>
        <v>0</v>
      </c>
      <c r="BB3054" s="34">
        <f>IF(AT3054="","",AL3054*AL$5)</f>
        <v>1.4714129154123032</v>
      </c>
      <c r="BC3054" s="34">
        <f>IF(AU3054="","",AM3054*AM$5)</f>
        <v>0</v>
      </c>
      <c r="BD3054" s="34">
        <f>IF(AV3054="","",AN3054*AN$5)</f>
        <v>0.93743468848413081</v>
      </c>
      <c r="BE3054" s="34">
        <f>IF(AW3054="","",AO3054*AO$5)</f>
        <v>0.23336640722039703</v>
      </c>
      <c r="BF3054" s="34">
        <f>IF(BE3054="","",SUM(AY3054:BE3054))</f>
        <v>2.6637553997270773</v>
      </c>
      <c r="BG3054" s="34"/>
      <c r="BH3054" s="34">
        <f>IF(AT3054="","",3/AT3054)</f>
        <v>5.0971416122838855</v>
      </c>
      <c r="BI3054" s="34"/>
      <c r="BJ3054" s="34">
        <f>IF(AQ3054="","",AQ3054*$BH3054)</f>
        <v>0.12084840282634557</v>
      </c>
      <c r="BK3054" s="34">
        <f>IF(AR3054="","",AR3054*$BH3054)</f>
        <v>4.9375306858490481E-2</v>
      </c>
      <c r="BL3054" s="34">
        <f>IF(AS3054="","",AS3054*$BH3054)</f>
        <v>0</v>
      </c>
      <c r="BM3054" s="34">
        <f>IF(AT3054="","",AT3054*$BH3054)</f>
        <v>3</v>
      </c>
      <c r="BN3054" s="34">
        <f>IF(AU3054="","",AU3054*$BH3054)</f>
        <v>8.1263546917509172E-2</v>
      </c>
      <c r="BO3054" s="34">
        <f>IF(AV3054="","",AV3054*$BH3054)</f>
        <v>4.778237359470844</v>
      </c>
      <c r="BP3054" s="34">
        <f t="shared" si="347"/>
        <v>13.577538492894782</v>
      </c>
      <c r="BQ3054" s="34">
        <f>IF(AW3054="","",AW3054*$BH3054)</f>
        <v>1.1895016251522723</v>
      </c>
      <c r="BR3054" s="34"/>
      <c r="BS3054" s="34">
        <f t="shared" si="348"/>
        <v>4.9484610691556803</v>
      </c>
      <c r="BT3054" s="34"/>
      <c r="BU3054" s="34">
        <f t="shared" si="349"/>
        <v>0.91873645308249086</v>
      </c>
      <c r="BV3054" s="34">
        <f t="shared" si="350"/>
        <v>0.91873645308249086</v>
      </c>
      <c r="BW3054" s="34">
        <f t="shared" si="351"/>
        <v>1</v>
      </c>
      <c r="BX3054" s="34"/>
      <c r="BY3054" s="34">
        <f>IF(BV3054="","",IF(BQ3054=0,0,((BV3054/BQ3054)*AF3054)))</f>
        <v>3.1639996697206865</v>
      </c>
      <c r="BZ3054" s="34">
        <f>IF(BY3054="","",SUM(S3054:X3054,BY3054))</f>
        <v>99.195060669720675</v>
      </c>
      <c r="CA3054" s="18"/>
      <c r="CB3054" s="20">
        <v>1.6372999999999999E-2</v>
      </c>
      <c r="CC3054" s="20">
        <v>9.7230000000000007E-3</v>
      </c>
      <c r="CD3054" s="20">
        <v>4.7098000000000001E-2</v>
      </c>
      <c r="CE3054" s="20">
        <v>1.2714E-2</v>
      </c>
      <c r="CF3054" s="20">
        <v>8.7519999999999994E-3</v>
      </c>
      <c r="CG3054" s="20">
        <v>3.0661999999999998E-2</v>
      </c>
      <c r="CH3054" s="20"/>
      <c r="CI3054" s="21">
        <v>4.4480199999999996</v>
      </c>
      <c r="CJ3054" s="21">
        <v>3.0509599999999999</v>
      </c>
      <c r="CK3054" s="21">
        <v>-25.664999999999999</v>
      </c>
      <c r="CL3054" s="21">
        <v>0.36326999999999998</v>
      </c>
      <c r="CM3054" s="21">
        <v>2.32592</v>
      </c>
      <c r="CN3054" s="21">
        <v>0.34407799999999999</v>
      </c>
      <c r="CO3054" s="21"/>
      <c r="CP3054" s="20">
        <v>10.6835</v>
      </c>
      <c r="CQ3054" s="20">
        <v>58.002299999999998</v>
      </c>
      <c r="CR3054" s="20">
        <v>11.0945</v>
      </c>
      <c r="CS3054" s="20">
        <v>444.77499999999998</v>
      </c>
      <c r="CT3054" s="20"/>
      <c r="CU3054" s="22">
        <v>44319.911226851902</v>
      </c>
      <c r="CV3054" s="22"/>
    </row>
    <row r="3055" spans="1:100" s="17" customFormat="1" x14ac:dyDescent="0.25">
      <c r="A3055" s="17" t="s">
        <v>185</v>
      </c>
      <c r="B3055" s="17">
        <v>1457</v>
      </c>
      <c r="C3055" s="17">
        <v>24</v>
      </c>
      <c r="E3055" s="18">
        <v>0.55064299999999999</v>
      </c>
      <c r="F3055" s="18">
        <v>0.216554</v>
      </c>
      <c r="G3055" s="18">
        <v>0</v>
      </c>
      <c r="H3055" s="18">
        <v>18.053899999999999</v>
      </c>
      <c r="I3055" s="18">
        <v>0.60639900000000002</v>
      </c>
      <c r="J3055" s="18">
        <v>37.536200000000001</v>
      </c>
      <c r="K3055" s="18">
        <v>42.775399999999998</v>
      </c>
      <c r="L3055" s="18">
        <v>0.26093699999999997</v>
      </c>
      <c r="M3055" s="18">
        <v>100</v>
      </c>
      <c r="N3055" s="18"/>
      <c r="O3055" s="18">
        <v>0.13683500000000001</v>
      </c>
      <c r="P3055" s="18">
        <v>42.638599999999997</v>
      </c>
      <c r="Q3055" s="18">
        <f t="shared" si="345"/>
        <v>99.863164999999995</v>
      </c>
      <c r="R3055" s="18"/>
      <c r="S3055" s="18">
        <v>0.742255</v>
      </c>
      <c r="T3055" s="18">
        <v>0.35911199999999999</v>
      </c>
      <c r="U3055" s="18">
        <v>0</v>
      </c>
      <c r="V3055" s="18">
        <v>41.3688</v>
      </c>
      <c r="W3055" s="18">
        <v>0.60639900000000002</v>
      </c>
      <c r="X3055" s="18">
        <v>52.520600000000002</v>
      </c>
      <c r="Y3055" s="18">
        <v>4.4027900000000004</v>
      </c>
      <c r="Z3055" s="18">
        <v>100</v>
      </c>
      <c r="AA3055" s="19"/>
      <c r="AB3055" s="18">
        <f>IF(Z3055="","",Z3055-O3055)</f>
        <v>99.863164999999995</v>
      </c>
      <c r="AC3055" s="18">
        <f t="shared" si="346"/>
        <v>95.460374999999999</v>
      </c>
      <c r="AD3055" s="18"/>
      <c r="AE3055" s="34">
        <f>IF(M3055="","",IF(M3055&gt;100,M3055, M3055+O3055))</f>
        <v>100.136835</v>
      </c>
      <c r="AF3055" s="37">
        <f>IF(AE3055="","",IF(AE3055="* * *", Y3055, AE3055-SUM(S3055:X3055)))</f>
        <v>4.5396689999999893</v>
      </c>
      <c r="AG3055" s="54"/>
      <c r="AH3055" s="33"/>
      <c r="AI3055" s="34">
        <f>IF(S3055="","",IF(AI$6=0, 0, S3055/AI$6))</f>
        <v>1.1975922789257125E-2</v>
      </c>
      <c r="AJ3055" s="34">
        <f>IF(T3055="","",IF(AJ$6=0, 0, T3055/AJ$6))</f>
        <v>8.9098844061143937E-3</v>
      </c>
      <c r="AK3055" s="34">
        <f>IF(U3055="","",IF(AK$6=0, 0, U3055/AK$6))</f>
        <v>0</v>
      </c>
      <c r="AL3055" s="34">
        <f>IF(V3055="","",IF(AL$6=0, 0, V3055/AL$6))</f>
        <v>0.29144344565045555</v>
      </c>
      <c r="AM3055" s="34">
        <f>IF(W3055="","",IF(AM$6=0, 0, W3055/AM$6))</f>
        <v>1.7105030816749644E-2</v>
      </c>
      <c r="AN3055" s="34">
        <f>IF(X3055="","",IF(AN$6=0, 0, X3055/AN$6))</f>
        <v>0.93657337893696924</v>
      </c>
      <c r="AO3055" s="34">
        <f>IF(Y3055="","",IF(AO$6=0, 0, Y3055/AO$6))</f>
        <v>0.25887534084478059</v>
      </c>
      <c r="AP3055" s="34"/>
      <c r="AQ3055" s="34">
        <f>IF(AI3055="","",AI3055*AI$4)</f>
        <v>2.395184557851425E-2</v>
      </c>
      <c r="AR3055" s="33">
        <f>IF(AJ3055="","",AJ3055*AJ$4)</f>
        <v>8.9098844061143937E-3</v>
      </c>
      <c r="AS3055" s="34">
        <f>IF(AK3055="","",AK3055*AK$4)</f>
        <v>0</v>
      </c>
      <c r="AT3055" s="34">
        <f>IF(AL3055="","",AL3055*AL$4)</f>
        <v>0.58288689130091109</v>
      </c>
      <c r="AU3055" s="34">
        <f>IF(AM3055="","",AM3055*AM$4)</f>
        <v>1.7105030816749644E-2</v>
      </c>
      <c r="AV3055" s="34">
        <f>IF(AN3055="","",AN3055*AN$4)</f>
        <v>0.93657337893696924</v>
      </c>
      <c r="AW3055" s="34">
        <f>IF(AO3055="","",AO3055*AO$4)</f>
        <v>0.25887534084478059</v>
      </c>
      <c r="AX3055" s="34"/>
      <c r="AY3055" s="34">
        <f>IF(AQ3055="","",AI3055*AI$5)</f>
        <v>1.1975922789257125E-2</v>
      </c>
      <c r="AZ3055" s="34">
        <f>IF(AR3055="","",AJ3055*AJ$5)</f>
        <v>8.9098844061143937E-3</v>
      </c>
      <c r="BA3055" s="34">
        <f>IF(AS3055="","",AK3055*AK$5)</f>
        <v>0</v>
      </c>
      <c r="BB3055" s="34">
        <f>IF(AT3055="","",AL3055*AL$5)</f>
        <v>1.4572172282522777</v>
      </c>
      <c r="BC3055" s="34">
        <f>IF(AU3055="","",AM3055*AM$5)</f>
        <v>0</v>
      </c>
      <c r="BD3055" s="34">
        <f>IF(AV3055="","",AN3055*AN$5)</f>
        <v>0.93657337893696924</v>
      </c>
      <c r="BE3055" s="34">
        <f>IF(AW3055="","",AO3055*AO$5)</f>
        <v>0.25887534084478059</v>
      </c>
      <c r="BF3055" s="34">
        <f>IF(BE3055="","",SUM(AY3055:BE3055))</f>
        <v>2.6735517552293988</v>
      </c>
      <c r="BG3055" s="34"/>
      <c r="BH3055" s="34">
        <f>IF(AT3055="","",3/AT3055)</f>
        <v>5.1467961362185992</v>
      </c>
      <c r="BI3055" s="34"/>
      <c r="BJ3055" s="34">
        <f>IF(AQ3055="","",AQ3055*$BH3055)</f>
        <v>0.12327526627880168</v>
      </c>
      <c r="BK3055" s="34">
        <f>IF(AR3055="","",AR3055*$BH3055)</f>
        <v>4.585735863554391E-2</v>
      </c>
      <c r="BL3055" s="34">
        <f>IF(AS3055="","",AS3055*$BH3055)</f>
        <v>0</v>
      </c>
      <c r="BM3055" s="34">
        <f>IF(AT3055="","",AT3055*$BH3055)</f>
        <v>3</v>
      </c>
      <c r="BN3055" s="34">
        <f>IF(AU3055="","",AU3055*$BH3055)</f>
        <v>8.8036106517547133E-2</v>
      </c>
      <c r="BO3055" s="34">
        <f>IF(AV3055="","",AV3055*$BH3055)</f>
        <v>4.8203522479979917</v>
      </c>
      <c r="BP3055" s="34">
        <f t="shared" si="347"/>
        <v>13.760225843795125</v>
      </c>
      <c r="BQ3055" s="34">
        <f>IF(AW3055="","",AW3055*$BH3055)</f>
        <v>1.3323786040221897</v>
      </c>
      <c r="BR3055" s="34"/>
      <c r="BS3055" s="34">
        <f t="shared" si="348"/>
        <v>4.9894848729123371</v>
      </c>
      <c r="BT3055" s="34"/>
      <c r="BU3055" s="34">
        <f t="shared" si="349"/>
        <v>0.91196389348245288</v>
      </c>
      <c r="BV3055" s="34">
        <f t="shared" si="350"/>
        <v>0.91196389348245288</v>
      </c>
      <c r="BW3055" s="34">
        <f t="shared" si="351"/>
        <v>1</v>
      </c>
      <c r="BX3055" s="34"/>
      <c r="BY3055" s="34">
        <f>IF(BV3055="","",IF(BQ3055=0,0,((BV3055/BQ3055)*AF3055)))</f>
        <v>3.1072355889412311</v>
      </c>
      <c r="BZ3055" s="34">
        <f>IF(BY3055="","",SUM(S3055:X3055,BY3055))</f>
        <v>98.704401588941252</v>
      </c>
      <c r="CA3055" s="18"/>
      <c r="CB3055" s="20">
        <v>1.567E-2</v>
      </c>
      <c r="CC3055" s="20">
        <v>1.0056000000000001E-2</v>
      </c>
      <c r="CD3055" s="20">
        <v>4.7600999999999997E-2</v>
      </c>
      <c r="CE3055" s="20">
        <v>1.2690999999999999E-2</v>
      </c>
      <c r="CF3055" s="20">
        <v>8.6870000000000003E-3</v>
      </c>
      <c r="CG3055" s="20">
        <v>3.1149E-2</v>
      </c>
      <c r="CH3055" s="20"/>
      <c r="CI3055" s="21">
        <v>4.3837000000000002</v>
      </c>
      <c r="CJ3055" s="21">
        <v>3.28518</v>
      </c>
      <c r="CK3055" s="21">
        <v>-18.239999999999998</v>
      </c>
      <c r="CL3055" s="21">
        <v>0.36499399999999999</v>
      </c>
      <c r="CM3055" s="21">
        <v>2.2332200000000002</v>
      </c>
      <c r="CN3055" s="21">
        <v>0.34423100000000001</v>
      </c>
      <c r="CO3055" s="21"/>
      <c r="CP3055" s="20">
        <v>10.663500000000001</v>
      </c>
      <c r="CQ3055" s="20">
        <v>58.003</v>
      </c>
      <c r="CR3055" s="20">
        <v>11.095000000000001</v>
      </c>
      <c r="CS3055" s="20">
        <v>464.78800000000001</v>
      </c>
      <c r="CT3055" s="20"/>
      <c r="CU3055" s="22">
        <v>44319.913020833301</v>
      </c>
      <c r="CV3055" s="22"/>
    </row>
    <row r="3056" spans="1:100" s="17" customFormat="1" x14ac:dyDescent="0.25">
      <c r="A3056" s="17" t="s">
        <v>185</v>
      </c>
      <c r="B3056" s="17">
        <v>1458</v>
      </c>
      <c r="C3056" s="17">
        <v>25</v>
      </c>
      <c r="E3056" s="18">
        <v>0.534748</v>
      </c>
      <c r="F3056" s="18">
        <v>0.21923899999999999</v>
      </c>
      <c r="G3056" s="18">
        <v>0</v>
      </c>
      <c r="H3056" s="18">
        <v>18.122900000000001</v>
      </c>
      <c r="I3056" s="18">
        <v>0.66778700000000002</v>
      </c>
      <c r="J3056" s="18">
        <v>37.796300000000002</v>
      </c>
      <c r="K3056" s="18">
        <v>42.431699999999999</v>
      </c>
      <c r="L3056" s="18">
        <v>0.22736100000000001</v>
      </c>
      <c r="M3056" s="18">
        <v>100</v>
      </c>
      <c r="N3056" s="18"/>
      <c r="O3056" s="18">
        <v>0.15068699999999999</v>
      </c>
      <c r="P3056" s="18">
        <v>42.280999999999999</v>
      </c>
      <c r="Q3056" s="18">
        <f t="shared" si="345"/>
        <v>99.849312999999995</v>
      </c>
      <c r="R3056" s="18"/>
      <c r="S3056" s="18">
        <v>0.72082900000000005</v>
      </c>
      <c r="T3056" s="18">
        <v>0.363564</v>
      </c>
      <c r="U3056" s="18">
        <v>0</v>
      </c>
      <c r="V3056" s="18">
        <v>41.527000000000001</v>
      </c>
      <c r="W3056" s="18">
        <v>0.66778700000000002</v>
      </c>
      <c r="X3056" s="18">
        <v>52.884599999999999</v>
      </c>
      <c r="Y3056" s="18">
        <v>3.8362699999999998</v>
      </c>
      <c r="Z3056" s="18">
        <v>100</v>
      </c>
      <c r="AA3056" s="19"/>
      <c r="AB3056" s="18">
        <f>IF(Z3056="","",Z3056-O3056)</f>
        <v>99.849312999999995</v>
      </c>
      <c r="AC3056" s="18">
        <f t="shared" si="346"/>
        <v>96.013042999999996</v>
      </c>
      <c r="AD3056" s="18"/>
      <c r="AE3056" s="34">
        <f>IF(M3056="","",IF(M3056&gt;100,M3056, M3056+O3056))</f>
        <v>100.150687</v>
      </c>
      <c r="AF3056" s="37">
        <f>IF(AE3056="","",IF(AE3056="* * *", Y3056, AE3056-SUM(S3056:X3056)))</f>
        <v>3.9869070000000022</v>
      </c>
      <c r="AG3056" s="54"/>
      <c r="AH3056" s="33"/>
      <c r="AI3056" s="34">
        <f>IF(S3056="","",IF(AI$6=0, 0, S3056/AI$6))</f>
        <v>1.1630224718267206E-2</v>
      </c>
      <c r="AJ3056" s="34">
        <f>IF(T3056="","",IF(AJ$6=0, 0, T3056/AJ$6))</f>
        <v>9.0203424397529829E-3</v>
      </c>
      <c r="AK3056" s="34">
        <f>IF(U3056="","",IF(AK$6=0, 0, U3056/AK$6))</f>
        <v>0</v>
      </c>
      <c r="AL3056" s="34">
        <f>IF(V3056="","",IF(AL$6=0, 0, V3056/AL$6))</f>
        <v>0.29255796560515335</v>
      </c>
      <c r="AM3056" s="34">
        <f>IF(W3056="","",IF(AM$6=0, 0, W3056/AM$6))</f>
        <v>1.8836635967448483E-2</v>
      </c>
      <c r="AN3056" s="34">
        <f>IF(X3056="","",IF(AN$6=0, 0, X3056/AN$6))</f>
        <v>0.94306440740833197</v>
      </c>
      <c r="AO3056" s="34">
        <f>IF(Y3056="","",IF(AO$6=0, 0, Y3056/AO$6))</f>
        <v>0.22556508573486503</v>
      </c>
      <c r="AP3056" s="34"/>
      <c r="AQ3056" s="34">
        <f>IF(AI3056="","",AI3056*AI$4)</f>
        <v>2.3260449436534412E-2</v>
      </c>
      <c r="AR3056" s="33">
        <f>IF(AJ3056="","",AJ3056*AJ$4)</f>
        <v>9.0203424397529829E-3</v>
      </c>
      <c r="AS3056" s="34">
        <f>IF(AK3056="","",AK3056*AK$4)</f>
        <v>0</v>
      </c>
      <c r="AT3056" s="34">
        <f>IF(AL3056="","",AL3056*AL$4)</f>
        <v>0.58511593121030669</v>
      </c>
      <c r="AU3056" s="34">
        <f>IF(AM3056="","",AM3056*AM$4)</f>
        <v>1.8836635967448483E-2</v>
      </c>
      <c r="AV3056" s="34">
        <f>IF(AN3056="","",AN3056*AN$4)</f>
        <v>0.94306440740833197</v>
      </c>
      <c r="AW3056" s="34">
        <f>IF(AO3056="","",AO3056*AO$4)</f>
        <v>0.22556508573486503</v>
      </c>
      <c r="AX3056" s="34"/>
      <c r="AY3056" s="34">
        <f>IF(AQ3056="","",AI3056*AI$5)</f>
        <v>1.1630224718267206E-2</v>
      </c>
      <c r="AZ3056" s="34">
        <f>IF(AR3056="","",AJ3056*AJ$5)</f>
        <v>9.0203424397529829E-3</v>
      </c>
      <c r="BA3056" s="34">
        <f>IF(AS3056="","",AK3056*AK$5)</f>
        <v>0</v>
      </c>
      <c r="BB3056" s="34">
        <f>IF(AT3056="","",AL3056*AL$5)</f>
        <v>1.4627898280257667</v>
      </c>
      <c r="BC3056" s="34">
        <f>IF(AU3056="","",AM3056*AM$5)</f>
        <v>0</v>
      </c>
      <c r="BD3056" s="34">
        <f>IF(AV3056="","",AN3056*AN$5)</f>
        <v>0.94306440740833197</v>
      </c>
      <c r="BE3056" s="34">
        <f>IF(AW3056="","",AO3056*AO$5)</f>
        <v>0.22556508573486503</v>
      </c>
      <c r="BF3056" s="34">
        <f>IF(BE3056="","",SUM(AY3056:BE3056))</f>
        <v>2.652069888326984</v>
      </c>
      <c r="BG3056" s="34"/>
      <c r="BH3056" s="34">
        <f>IF(AT3056="","",3/AT3056)</f>
        <v>5.1271890577214823</v>
      </c>
      <c r="BI3056" s="34"/>
      <c r="BJ3056" s="34">
        <f>IF(AQ3056="","",AQ3056*$BH3056)</f>
        <v>0.11926072182868305</v>
      </c>
      <c r="BK3056" s="34">
        <f>IF(AR3056="","",AR3056*$BH3056)</f>
        <v>4.624900105400219E-2</v>
      </c>
      <c r="BL3056" s="34">
        <f>IF(AS3056="","",AS3056*$BH3056)</f>
        <v>0</v>
      </c>
      <c r="BM3056" s="34">
        <f>IF(AT3056="","",AT3056*$BH3056)</f>
        <v>3</v>
      </c>
      <c r="BN3056" s="34">
        <f>IF(AU3056="","",AU3056*$BH3056)</f>
        <v>9.6578993816584774E-2</v>
      </c>
      <c r="BO3056" s="34">
        <f>IF(AV3056="","",AV3056*$BH3056)</f>
        <v>4.835269510390594</v>
      </c>
      <c r="BP3056" s="34">
        <f t="shared" si="347"/>
        <v>13.597663711742745</v>
      </c>
      <c r="BQ3056" s="34">
        <f>IF(AW3056="","",AW3056*$BH3056)</f>
        <v>1.1565148393838081</v>
      </c>
      <c r="BR3056" s="34"/>
      <c r="BS3056" s="34">
        <f t="shared" si="348"/>
        <v>5.0007792332732794</v>
      </c>
      <c r="BT3056" s="34"/>
      <c r="BU3056" s="34">
        <f t="shared" si="349"/>
        <v>0.90342100618341525</v>
      </c>
      <c r="BV3056" s="34">
        <f t="shared" si="350"/>
        <v>0.90342100618341525</v>
      </c>
      <c r="BW3056" s="34">
        <f t="shared" si="351"/>
        <v>1</v>
      </c>
      <c r="BX3056" s="34"/>
      <c r="BY3056" s="34">
        <f>IF(BV3056="","",IF(BQ3056=0,0,((BV3056/BQ3056)*AF3056)))</f>
        <v>3.1144049439251251</v>
      </c>
      <c r="BZ3056" s="34">
        <f>IF(BY3056="","",SUM(S3056:X3056,BY3056))</f>
        <v>99.278184943925126</v>
      </c>
      <c r="CA3056" s="18"/>
      <c r="CB3056" s="20">
        <v>1.6008999999999999E-2</v>
      </c>
      <c r="CC3056" s="20">
        <v>1.0113E-2</v>
      </c>
      <c r="CD3056" s="20">
        <v>4.7418000000000002E-2</v>
      </c>
      <c r="CE3056" s="20">
        <v>1.2319999999999999E-2</v>
      </c>
      <c r="CF3056" s="20">
        <v>8.8120000000000004E-3</v>
      </c>
      <c r="CG3056" s="20">
        <v>3.0803000000000001E-2</v>
      </c>
      <c r="CH3056" s="20"/>
      <c r="CI3056" s="21">
        <v>4.4779999999999998</v>
      </c>
      <c r="CJ3056" s="21">
        <v>3.2633399999999999</v>
      </c>
      <c r="CK3056" s="21">
        <v>-17.753</v>
      </c>
      <c r="CL3056" s="21">
        <v>0.36404700000000001</v>
      </c>
      <c r="CM3056" s="21">
        <v>2.1194899999999999</v>
      </c>
      <c r="CN3056" s="21">
        <v>0.34288200000000002</v>
      </c>
      <c r="CO3056" s="21"/>
      <c r="CP3056" s="20">
        <v>10.6432</v>
      </c>
      <c r="CQ3056" s="20">
        <v>58.003700000000002</v>
      </c>
      <c r="CR3056" s="20">
        <v>11.095000000000001</v>
      </c>
      <c r="CS3056" s="20">
        <v>485.1</v>
      </c>
      <c r="CT3056" s="20"/>
      <c r="CU3056" s="22">
        <v>44319.914814814802</v>
      </c>
      <c r="CV3056" s="22"/>
    </row>
    <row r="3057" spans="1:100" s="17" customFormat="1" x14ac:dyDescent="0.25">
      <c r="A3057" s="17" t="s">
        <v>185</v>
      </c>
      <c r="B3057" s="17">
        <v>1459</v>
      </c>
      <c r="C3057" s="17">
        <v>26</v>
      </c>
      <c r="E3057" s="18">
        <v>0.4698</v>
      </c>
      <c r="F3057" s="18">
        <v>0.204758</v>
      </c>
      <c r="G3057" s="18">
        <v>0</v>
      </c>
      <c r="H3057" s="18">
        <v>18.239599999999999</v>
      </c>
      <c r="I3057" s="18">
        <v>0.68835400000000002</v>
      </c>
      <c r="J3057" s="18">
        <v>37.520099999999999</v>
      </c>
      <c r="K3057" s="18">
        <v>42.637599999999999</v>
      </c>
      <c r="L3057" s="18">
        <v>0.23980699999999999</v>
      </c>
      <c r="M3057" s="18">
        <v>100</v>
      </c>
      <c r="N3057" s="18"/>
      <c r="O3057" s="18">
        <v>0.15532799999999999</v>
      </c>
      <c r="P3057" s="18">
        <v>42.482300000000002</v>
      </c>
      <c r="Q3057" s="18">
        <f t="shared" si="345"/>
        <v>99.844672000000003</v>
      </c>
      <c r="R3057" s="18"/>
      <c r="S3057" s="18">
        <v>0.63327999999999995</v>
      </c>
      <c r="T3057" s="18">
        <v>0.33955099999999999</v>
      </c>
      <c r="U3057" s="18">
        <v>0</v>
      </c>
      <c r="V3057" s="18">
        <v>41.794400000000003</v>
      </c>
      <c r="W3057" s="18">
        <v>0.68835400000000002</v>
      </c>
      <c r="X3057" s="18">
        <v>52.498199999999997</v>
      </c>
      <c r="Y3057" s="18">
        <v>4.0462699999999998</v>
      </c>
      <c r="Z3057" s="18">
        <v>100</v>
      </c>
      <c r="AA3057" s="19"/>
      <c r="AB3057" s="18">
        <f>IF(Z3057="","",Z3057-O3057)</f>
        <v>99.844672000000003</v>
      </c>
      <c r="AC3057" s="18">
        <f t="shared" si="346"/>
        <v>95.79840200000001</v>
      </c>
      <c r="AD3057" s="18"/>
      <c r="AE3057" s="34">
        <f>IF(M3057="","",IF(M3057&gt;100,M3057, M3057+O3057))</f>
        <v>100.155328</v>
      </c>
      <c r="AF3057" s="37">
        <f>IF(AE3057="","",IF(AE3057="* * *", Y3057, AE3057-SUM(S3057:X3057)))</f>
        <v>4.2015430000000009</v>
      </c>
      <c r="AG3057" s="54"/>
      <c r="AH3057" s="33"/>
      <c r="AI3057" s="34">
        <f>IF(S3057="","",IF(AI$6=0, 0, S3057/AI$6))</f>
        <v>1.021766425821416E-2</v>
      </c>
      <c r="AJ3057" s="34">
        <f>IF(T3057="","",IF(AJ$6=0, 0, T3057/AJ$6))</f>
        <v>8.4245588005428633E-3</v>
      </c>
      <c r="AK3057" s="34">
        <f>IF(U3057="","",IF(AK$6=0, 0, U3057/AK$6))</f>
        <v>0</v>
      </c>
      <c r="AL3057" s="34">
        <f>IF(V3057="","",IF(AL$6=0, 0, V3057/AL$6))</f>
        <v>0.29444180021884608</v>
      </c>
      <c r="AM3057" s="34">
        <f>IF(W3057="","",IF(AM$6=0, 0, W3057/AM$6))</f>
        <v>1.9416780672185944E-2</v>
      </c>
      <c r="AN3057" s="34">
        <f>IF(X3057="","",IF(AN$6=0, 0, X3057/AN$6))</f>
        <v>0.93617393103103907</v>
      </c>
      <c r="AO3057" s="34">
        <f>IF(Y3057="","",IF(AO$6=0, 0, Y3057/AO$6))</f>
        <v>0.23791267023864646</v>
      </c>
      <c r="AP3057" s="34"/>
      <c r="AQ3057" s="34">
        <f>IF(AI3057="","",AI3057*AI$4)</f>
        <v>2.0435328516428319E-2</v>
      </c>
      <c r="AR3057" s="33">
        <f>IF(AJ3057="","",AJ3057*AJ$4)</f>
        <v>8.4245588005428633E-3</v>
      </c>
      <c r="AS3057" s="34">
        <f>IF(AK3057="","",AK3057*AK$4)</f>
        <v>0</v>
      </c>
      <c r="AT3057" s="34">
        <f>IF(AL3057="","",AL3057*AL$4)</f>
        <v>0.58888360043769217</v>
      </c>
      <c r="AU3057" s="34">
        <f>IF(AM3057="","",AM3057*AM$4)</f>
        <v>1.9416780672185944E-2</v>
      </c>
      <c r="AV3057" s="34">
        <f>IF(AN3057="","",AN3057*AN$4)</f>
        <v>0.93617393103103907</v>
      </c>
      <c r="AW3057" s="34">
        <f>IF(AO3057="","",AO3057*AO$4)</f>
        <v>0.23791267023864646</v>
      </c>
      <c r="AX3057" s="34"/>
      <c r="AY3057" s="34">
        <f>IF(AQ3057="","",AI3057*AI$5)</f>
        <v>1.021766425821416E-2</v>
      </c>
      <c r="AZ3057" s="34">
        <f>IF(AR3057="","",AJ3057*AJ$5)</f>
        <v>8.4245588005428633E-3</v>
      </c>
      <c r="BA3057" s="34">
        <f>IF(AS3057="","",AK3057*AK$5)</f>
        <v>0</v>
      </c>
      <c r="BB3057" s="34">
        <f>IF(AT3057="","",AL3057*AL$5)</f>
        <v>1.4722090010942304</v>
      </c>
      <c r="BC3057" s="34">
        <f>IF(AU3057="","",AM3057*AM$5)</f>
        <v>0</v>
      </c>
      <c r="BD3057" s="34">
        <f>IF(AV3057="","",AN3057*AN$5)</f>
        <v>0.93617393103103907</v>
      </c>
      <c r="BE3057" s="34">
        <f>IF(AW3057="","",AO3057*AO$5)</f>
        <v>0.23791267023864646</v>
      </c>
      <c r="BF3057" s="34">
        <f>IF(BE3057="","",SUM(AY3057:BE3057))</f>
        <v>2.664937825422673</v>
      </c>
      <c r="BG3057" s="34"/>
      <c r="BH3057" s="34">
        <f>IF(AT3057="","",3/AT3057)</f>
        <v>5.0943853722029742</v>
      </c>
      <c r="BI3057" s="34"/>
      <c r="BJ3057" s="34">
        <f>IF(AQ3057="","",AQ3057*$BH3057)</f>
        <v>0.10410543867025474</v>
      </c>
      <c r="BK3057" s="34">
        <f>IF(AR3057="","",AR3057*$BH3057)</f>
        <v>4.2917949120749393E-2</v>
      </c>
      <c r="BL3057" s="34">
        <f>IF(AS3057="","",AS3057*$BH3057)</f>
        <v>0</v>
      </c>
      <c r="BM3057" s="34">
        <f>IF(AT3057="","",AT3057*$BH3057)</f>
        <v>3</v>
      </c>
      <c r="BN3057" s="34">
        <f>IF(AU3057="","",AU3057*$BH3057)</f>
        <v>9.89165634316575E-2</v>
      </c>
      <c r="BO3057" s="34">
        <f>IF(AV3057="","",AV3057*$BH3057)</f>
        <v>4.7692307800822817</v>
      </c>
      <c r="BP3057" s="34">
        <f t="shared" si="347"/>
        <v>13.576220275663669</v>
      </c>
      <c r="BQ3057" s="34">
        <f>IF(AW3057="","",AW3057*$BH3057)</f>
        <v>1.2120188271255103</v>
      </c>
      <c r="BR3057" s="34"/>
      <c r="BS3057" s="34">
        <f t="shared" si="348"/>
        <v>4.9162541678732863</v>
      </c>
      <c r="BT3057" s="34"/>
      <c r="BU3057" s="34">
        <f t="shared" si="349"/>
        <v>0.90108343656834244</v>
      </c>
      <c r="BV3057" s="34">
        <f t="shared" si="350"/>
        <v>0.90108343656834244</v>
      </c>
      <c r="BW3057" s="34">
        <f t="shared" si="351"/>
        <v>1</v>
      </c>
      <c r="BX3057" s="34"/>
      <c r="BY3057" s="34">
        <f>IF(BV3057="","",IF(BQ3057=0,0,((BV3057/BQ3057)*AF3057)))</f>
        <v>3.1236650129508354</v>
      </c>
      <c r="BZ3057" s="34">
        <f>IF(BY3057="","",SUM(S3057:X3057,BY3057))</f>
        <v>99.077450012950834</v>
      </c>
      <c r="CA3057" s="18"/>
      <c r="CB3057" s="20">
        <v>1.6053000000000001E-2</v>
      </c>
      <c r="CC3057" s="20">
        <v>1.0274E-2</v>
      </c>
      <c r="CD3057" s="20">
        <v>4.7227999999999999E-2</v>
      </c>
      <c r="CE3057" s="20">
        <v>1.2581E-2</v>
      </c>
      <c r="CF3057" s="20">
        <v>9.0670000000000004E-3</v>
      </c>
      <c r="CG3057" s="20">
        <v>3.1427999999999998E-2</v>
      </c>
      <c r="CH3057" s="20"/>
      <c r="CI3057" s="21">
        <v>4.84579</v>
      </c>
      <c r="CJ3057" s="21">
        <v>3.4542199999999998</v>
      </c>
      <c r="CK3057" s="21">
        <v>-31.914999999999999</v>
      </c>
      <c r="CL3057" s="21">
        <v>0.36292999999999997</v>
      </c>
      <c r="CM3057" s="21">
        <v>2.0914199999999998</v>
      </c>
      <c r="CN3057" s="21">
        <v>0.344331</v>
      </c>
      <c r="CO3057" s="21"/>
      <c r="CP3057" s="20">
        <v>10.622999999999999</v>
      </c>
      <c r="CQ3057" s="20">
        <v>58.004300000000001</v>
      </c>
      <c r="CR3057" s="20">
        <v>11.095000000000001</v>
      </c>
      <c r="CS3057" s="20">
        <v>505.30799999999999</v>
      </c>
      <c r="CT3057" s="20"/>
      <c r="CU3057" s="22">
        <v>44319.916608796302</v>
      </c>
      <c r="CV3057" s="22"/>
    </row>
    <row r="3058" spans="1:100" s="17" customFormat="1" x14ac:dyDescent="0.25">
      <c r="A3058" s="17" t="s">
        <v>185</v>
      </c>
      <c r="B3058" s="17">
        <v>1460</v>
      </c>
      <c r="C3058" s="17">
        <v>27</v>
      </c>
      <c r="E3058" s="18">
        <v>0.44620900000000002</v>
      </c>
      <c r="F3058" s="18">
        <v>0.225826</v>
      </c>
      <c r="G3058" s="18">
        <v>0</v>
      </c>
      <c r="H3058" s="18">
        <v>18.257899999999999</v>
      </c>
      <c r="I3058" s="18">
        <v>0.72705500000000001</v>
      </c>
      <c r="J3058" s="18">
        <v>37.848300000000002</v>
      </c>
      <c r="K3058" s="18">
        <v>42.287100000000002</v>
      </c>
      <c r="L3058" s="18">
        <v>0.207626</v>
      </c>
      <c r="M3058" s="18">
        <v>100</v>
      </c>
      <c r="N3058" s="18"/>
      <c r="O3058" s="18">
        <v>0.16406100000000001</v>
      </c>
      <c r="P3058" s="18">
        <v>42.122999999999998</v>
      </c>
      <c r="Q3058" s="18">
        <f t="shared" si="345"/>
        <v>99.835938999999996</v>
      </c>
      <c r="R3058" s="18"/>
      <c r="S3058" s="18">
        <v>0.60147899999999999</v>
      </c>
      <c r="T3058" s="18">
        <v>0.37448799999999999</v>
      </c>
      <c r="U3058" s="18">
        <v>0</v>
      </c>
      <c r="V3058" s="18">
        <v>41.836300000000001</v>
      </c>
      <c r="W3058" s="18">
        <v>0.72705500000000001</v>
      </c>
      <c r="X3058" s="18">
        <v>52.9574</v>
      </c>
      <c r="Y3058" s="18">
        <v>3.5032800000000002</v>
      </c>
      <c r="Z3058" s="18">
        <v>100</v>
      </c>
      <c r="AA3058" s="19"/>
      <c r="AB3058" s="18">
        <f>IF(Z3058="","",Z3058-O3058)</f>
        <v>99.835938999999996</v>
      </c>
      <c r="AC3058" s="18">
        <f t="shared" si="346"/>
        <v>96.332658999999992</v>
      </c>
      <c r="AD3058" s="18"/>
      <c r="AE3058" s="34">
        <f>IF(M3058="","",IF(M3058&gt;100,M3058, M3058+O3058))</f>
        <v>100.164061</v>
      </c>
      <c r="AF3058" s="37">
        <f>IF(AE3058="","",IF(AE3058="* * *", Y3058, AE3058-SUM(S3058:X3058)))</f>
        <v>3.6673389999999984</v>
      </c>
      <c r="AG3058" s="54"/>
      <c r="AH3058" s="33"/>
      <c r="AI3058" s="34">
        <f>IF(S3058="","",IF(AI$6=0, 0, S3058/AI$6))</f>
        <v>9.704570617051534E-3</v>
      </c>
      <c r="AJ3058" s="34">
        <f>IF(T3058="","",IF(AJ$6=0, 0, T3058/AJ$6))</f>
        <v>9.2913764827601605E-3</v>
      </c>
      <c r="AK3058" s="34">
        <f>IF(U3058="","",IF(AK$6=0, 0, U3058/AK$6))</f>
        <v>0</v>
      </c>
      <c r="AL3058" s="34">
        <f>IF(V3058="","",IF(AL$6=0, 0, V3058/AL$6))</f>
        <v>0.29473698597170217</v>
      </c>
      <c r="AM3058" s="34">
        <f>IF(W3058="","",IF(AM$6=0, 0, W3058/AM$6))</f>
        <v>2.0508441109685062E-2</v>
      </c>
      <c r="AN3058" s="34">
        <f>IF(X3058="","",IF(AN$6=0, 0, X3058/AN$6))</f>
        <v>0.9443626131026045</v>
      </c>
      <c r="AO3058" s="34">
        <f>IF(Y3058="","",IF(AO$6=0, 0, Y3058/AO$6))</f>
        <v>0.20598593257336892</v>
      </c>
      <c r="AP3058" s="34"/>
      <c r="AQ3058" s="34">
        <f>IF(AI3058="","",AI3058*AI$4)</f>
        <v>1.9409141234103068E-2</v>
      </c>
      <c r="AR3058" s="33">
        <f>IF(AJ3058="","",AJ3058*AJ$4)</f>
        <v>9.2913764827601605E-3</v>
      </c>
      <c r="AS3058" s="34">
        <f>IF(AK3058="","",AK3058*AK$4)</f>
        <v>0</v>
      </c>
      <c r="AT3058" s="34">
        <f>IF(AL3058="","",AL3058*AL$4)</f>
        <v>0.58947397194340434</v>
      </c>
      <c r="AU3058" s="34">
        <f>IF(AM3058="","",AM3058*AM$4)</f>
        <v>2.0508441109685062E-2</v>
      </c>
      <c r="AV3058" s="34">
        <f>IF(AN3058="","",AN3058*AN$4)</f>
        <v>0.9443626131026045</v>
      </c>
      <c r="AW3058" s="34">
        <f>IF(AO3058="","",AO3058*AO$4)</f>
        <v>0.20598593257336892</v>
      </c>
      <c r="AX3058" s="34"/>
      <c r="AY3058" s="34">
        <f>IF(AQ3058="","",AI3058*AI$5)</f>
        <v>9.704570617051534E-3</v>
      </c>
      <c r="AZ3058" s="34">
        <f>IF(AR3058="","",AJ3058*AJ$5)</f>
        <v>9.2913764827601605E-3</v>
      </c>
      <c r="BA3058" s="34">
        <f>IF(AS3058="","",AK3058*AK$5)</f>
        <v>0</v>
      </c>
      <c r="BB3058" s="34">
        <f>IF(AT3058="","",AL3058*AL$5)</f>
        <v>1.4736849298585109</v>
      </c>
      <c r="BC3058" s="34">
        <f>IF(AU3058="","",AM3058*AM$5)</f>
        <v>0</v>
      </c>
      <c r="BD3058" s="34">
        <f>IF(AV3058="","",AN3058*AN$5)</f>
        <v>0.9443626131026045</v>
      </c>
      <c r="BE3058" s="34">
        <f>IF(AW3058="","",AO3058*AO$5)</f>
        <v>0.20598593257336892</v>
      </c>
      <c r="BF3058" s="34">
        <f>IF(BE3058="","",SUM(AY3058:BE3058))</f>
        <v>2.6430294226342959</v>
      </c>
      <c r="BG3058" s="34"/>
      <c r="BH3058" s="34">
        <f>IF(AT3058="","",3/AT3058)</f>
        <v>5.089283230113562</v>
      </c>
      <c r="BI3058" s="34"/>
      <c r="BJ3058" s="34">
        <f>IF(AQ3058="","",AQ3058*$BH3058)</f>
        <v>9.8778616993626389E-2</v>
      </c>
      <c r="BK3058" s="34">
        <f>IF(AR3058="","",AR3058*$BH3058)</f>
        <v>4.7286446518382819E-2</v>
      </c>
      <c r="BL3058" s="34">
        <f>IF(AS3058="","",AS3058*$BH3058)</f>
        <v>0</v>
      </c>
      <c r="BM3058" s="34">
        <f>IF(AT3058="","",AT3058*$BH3058)</f>
        <v>3</v>
      </c>
      <c r="BN3058" s="34">
        <f>IF(AU3058="","",AU3058*$BH3058)</f>
        <v>0.10437326541529175</v>
      </c>
      <c r="BO3058" s="34">
        <f>IF(AV3058="","",AV3058*$BH3058)</f>
        <v>4.8061288100093069</v>
      </c>
      <c r="BP3058" s="34">
        <f t="shared" si="347"/>
        <v>13.451125317309453</v>
      </c>
      <c r="BQ3058" s="34">
        <f>IF(AW3058="","",AW3058*$BH3058)</f>
        <v>1.0483207522849494</v>
      </c>
      <c r="BR3058" s="34"/>
      <c r="BS3058" s="34">
        <f t="shared" si="348"/>
        <v>4.952193873521316</v>
      </c>
      <c r="BT3058" s="34"/>
      <c r="BU3058" s="34">
        <f t="shared" si="349"/>
        <v>0.89562673458470821</v>
      </c>
      <c r="BV3058" s="34">
        <f t="shared" si="350"/>
        <v>0.89562673458470821</v>
      </c>
      <c r="BW3058" s="34">
        <f t="shared" si="351"/>
        <v>1</v>
      </c>
      <c r="BX3058" s="34"/>
      <c r="BY3058" s="34">
        <f>IF(BV3058="","",IF(BQ3058=0,0,((BV3058/BQ3058)*AF3058)))</f>
        <v>3.1331697345740923</v>
      </c>
      <c r="BZ3058" s="34">
        <f>IF(BY3058="","",SUM(S3058:X3058,BY3058))</f>
        <v>99.629891734574102</v>
      </c>
      <c r="CA3058" s="18"/>
      <c r="CB3058" s="20">
        <v>1.6055E-2</v>
      </c>
      <c r="CC3058" s="20">
        <v>1.0281E-2</v>
      </c>
      <c r="CD3058" s="20">
        <v>4.7129999999999998E-2</v>
      </c>
      <c r="CE3058" s="20">
        <v>1.2031999999999999E-2</v>
      </c>
      <c r="CF3058" s="20">
        <v>8.3250000000000008E-3</v>
      </c>
      <c r="CG3058" s="20">
        <v>3.0018E-2</v>
      </c>
      <c r="CH3058" s="20"/>
      <c r="CI3058" s="21">
        <v>4.9998500000000003</v>
      </c>
      <c r="CJ3058" s="21">
        <v>3.2163400000000002</v>
      </c>
      <c r="CK3058" s="21">
        <v>-25.359000000000002</v>
      </c>
      <c r="CL3058" s="21">
        <v>0.36244300000000002</v>
      </c>
      <c r="CM3058" s="21">
        <v>2.0112399999999999</v>
      </c>
      <c r="CN3058" s="21">
        <v>0.34246500000000002</v>
      </c>
      <c r="CO3058" s="21"/>
      <c r="CP3058" s="20">
        <v>10.603</v>
      </c>
      <c r="CQ3058" s="20">
        <v>58.005000000000003</v>
      </c>
      <c r="CR3058" s="20">
        <v>11.095499999999999</v>
      </c>
      <c r="CS3058" s="20">
        <v>525.32100000000003</v>
      </c>
      <c r="CT3058" s="20"/>
      <c r="CU3058" s="22">
        <v>44319.918402777803</v>
      </c>
      <c r="CV3058" s="22"/>
    </row>
    <row r="3059" spans="1:100" s="23" customFormat="1" x14ac:dyDescent="0.25">
      <c r="A3059" s="23" t="s">
        <v>185</v>
      </c>
      <c r="B3059" s="23">
        <v>1461</v>
      </c>
      <c r="C3059" s="23">
        <v>28</v>
      </c>
      <c r="E3059" s="24">
        <v>0.497442</v>
      </c>
      <c r="F3059" s="24">
        <v>0.37200899999999998</v>
      </c>
      <c r="G3059" s="24">
        <v>0</v>
      </c>
      <c r="H3059" s="24">
        <v>18.319199999999999</v>
      </c>
      <c r="I3059" s="24">
        <v>0.66634499999999997</v>
      </c>
      <c r="J3059" s="24">
        <v>37.463000000000001</v>
      </c>
      <c r="K3059" s="24">
        <v>42.465600000000002</v>
      </c>
      <c r="L3059" s="24">
        <v>0.216395</v>
      </c>
      <c r="M3059" s="24">
        <v>100</v>
      </c>
      <c r="N3059" s="24"/>
      <c r="O3059" s="24">
        <v>0.15036099999999999</v>
      </c>
      <c r="P3059" s="24">
        <v>42.315300000000001</v>
      </c>
      <c r="Q3059" s="24">
        <f t="shared" si="345"/>
        <v>99.849638999999996</v>
      </c>
      <c r="R3059" s="24"/>
      <c r="S3059" s="24">
        <v>0.67054100000000005</v>
      </c>
      <c r="T3059" s="24">
        <v>0.61690299999999998</v>
      </c>
      <c r="U3059" s="24">
        <v>0</v>
      </c>
      <c r="V3059" s="24">
        <v>41.976599999999998</v>
      </c>
      <c r="W3059" s="24">
        <v>0.66634499999999997</v>
      </c>
      <c r="X3059" s="24">
        <v>52.418300000000002</v>
      </c>
      <c r="Y3059" s="24">
        <v>3.65124</v>
      </c>
      <c r="Z3059" s="24">
        <v>100</v>
      </c>
      <c r="AA3059" s="25"/>
      <c r="AB3059" s="24">
        <f>IF(Z3059="","",Z3059-O3059)</f>
        <v>99.849638999999996</v>
      </c>
      <c r="AC3059" s="24">
        <f t="shared" si="346"/>
        <v>96.198398999999995</v>
      </c>
      <c r="AD3059" s="24"/>
      <c r="AE3059" s="36">
        <f>IF(M3059="","",IF(M3059&gt;100,M3059, M3059+O3059))</f>
        <v>100.150361</v>
      </c>
      <c r="AF3059" s="40">
        <f>IF(AE3059="","",IF(AE3059="* * *", Y3059, AE3059-SUM(S3059:X3059)))</f>
        <v>3.8016719999999964</v>
      </c>
      <c r="AG3059" s="55"/>
      <c r="AH3059" s="35"/>
      <c r="AI3059" s="36">
        <f>IF(S3059="","",IF(AI$6=0, 0, S3059/AI$6))</f>
        <v>1.0818852339197799E-2</v>
      </c>
      <c r="AJ3059" s="36">
        <f>IF(T3059="","",IF(AJ$6=0, 0, T3059/AJ$6))</f>
        <v>1.5305905733546047E-2</v>
      </c>
      <c r="AK3059" s="36">
        <f>IF(U3059="","",IF(AK$6=0, 0, U3059/AK$6))</f>
        <v>0</v>
      </c>
      <c r="AL3059" s="36">
        <f>IF(V3059="","",IF(AL$6=0, 0, V3059/AL$6))</f>
        <v>0.29572540031837785</v>
      </c>
      <c r="AM3059" s="36">
        <f>IF(W3059="","",IF(AM$6=0, 0, W3059/AM$6))</f>
        <v>1.8795960678673677E-2</v>
      </c>
      <c r="AN3059" s="36">
        <f>IF(X3059="","",IF(AN$6=0, 0, X3059/AN$6))</f>
        <v>0.9347491146165835</v>
      </c>
      <c r="AO3059" s="36">
        <f>IF(Y3059="","",IF(AO$6=0, 0, Y3059/AO$6))</f>
        <v>0.21468568782660463</v>
      </c>
      <c r="AP3059" s="36"/>
      <c r="AQ3059" s="36">
        <f>IF(AI3059="","",AI3059*AI$4)</f>
        <v>2.1637704678395597E-2</v>
      </c>
      <c r="AR3059" s="35">
        <f>IF(AJ3059="","",AJ3059*AJ$4)</f>
        <v>1.5305905733546047E-2</v>
      </c>
      <c r="AS3059" s="36">
        <f>IF(AK3059="","",AK3059*AK$4)</f>
        <v>0</v>
      </c>
      <c r="AT3059" s="36">
        <f>IF(AL3059="","",AL3059*AL$4)</f>
        <v>0.5914508006367557</v>
      </c>
      <c r="AU3059" s="36">
        <f>IF(AM3059="","",AM3059*AM$4)</f>
        <v>1.8795960678673677E-2</v>
      </c>
      <c r="AV3059" s="36">
        <f>IF(AN3059="","",AN3059*AN$4)</f>
        <v>0.9347491146165835</v>
      </c>
      <c r="AW3059" s="36">
        <f>IF(AO3059="","",AO3059*AO$4)</f>
        <v>0.21468568782660463</v>
      </c>
      <c r="AX3059" s="36"/>
      <c r="AY3059" s="36">
        <f>IF(AQ3059="","",AI3059*AI$5)</f>
        <v>1.0818852339197799E-2</v>
      </c>
      <c r="AZ3059" s="36">
        <f>IF(AR3059="","",AJ3059*AJ$5)</f>
        <v>1.5305905733546047E-2</v>
      </c>
      <c r="BA3059" s="36">
        <f>IF(AS3059="","",AK3059*AK$5)</f>
        <v>0</v>
      </c>
      <c r="BB3059" s="36">
        <f>IF(AT3059="","",AL3059*AL$5)</f>
        <v>1.4786270015918892</v>
      </c>
      <c r="BC3059" s="36">
        <f>IF(AU3059="","",AM3059*AM$5)</f>
        <v>0</v>
      </c>
      <c r="BD3059" s="36">
        <f>IF(AV3059="","",AN3059*AN$5)</f>
        <v>0.9347491146165835</v>
      </c>
      <c r="BE3059" s="36">
        <f>IF(AW3059="","",AO3059*AO$5)</f>
        <v>0.21468568782660463</v>
      </c>
      <c r="BF3059" s="36">
        <f>IF(BE3059="","",SUM(AY3059:BE3059))</f>
        <v>2.6541865621078213</v>
      </c>
      <c r="BG3059" s="36"/>
      <c r="BH3059" s="36">
        <f>IF(AT3059="","",3/AT3059)</f>
        <v>5.0722731235974337</v>
      </c>
      <c r="BI3059" s="36"/>
      <c r="BJ3059" s="36">
        <f>IF(AQ3059="","",AQ3059*$BH3059)</f>
        <v>0.10975234789656443</v>
      </c>
      <c r="BK3059" s="36">
        <f>IF(AR3059="","",AR3059*$BH3059)</f>
        <v>7.7635734284581481E-2</v>
      </c>
      <c r="BL3059" s="36">
        <f>IF(AS3059="","",AS3059*$BH3059)</f>
        <v>0</v>
      </c>
      <c r="BM3059" s="36">
        <f>IF(AT3059="","",AT3059*$BH3059)</f>
        <v>3</v>
      </c>
      <c r="BN3059" s="36">
        <f>IF(AU3059="","",AU3059*$BH3059)</f>
        <v>9.5338246182630676E-2</v>
      </c>
      <c r="BO3059" s="36">
        <f>IF(AV3059="","",AV3059*$BH3059)</f>
        <v>4.7413028113761939</v>
      </c>
      <c r="BP3059" s="36">
        <f t="shared" si="347"/>
        <v>13.462759163992972</v>
      </c>
      <c r="BQ3059" s="36">
        <f>IF(AW3059="","",AW3059*$BH3059)</f>
        <v>1.0889444443839154</v>
      </c>
      <c r="BR3059" s="36"/>
      <c r="BS3059" s="36">
        <f t="shared" si="348"/>
        <v>4.9286908935573397</v>
      </c>
      <c r="BT3059" s="36"/>
      <c r="BU3059" s="36">
        <f t="shared" si="349"/>
        <v>0.90466175381736935</v>
      </c>
      <c r="BV3059" s="36">
        <f t="shared" si="350"/>
        <v>0.90466175381736935</v>
      </c>
      <c r="BW3059" s="36">
        <f t="shared" si="351"/>
        <v>1</v>
      </c>
      <c r="BX3059" s="36"/>
      <c r="BY3059" s="36">
        <f>IF(BV3059="","",IF(BQ3059=0,0,((BV3059/BQ3059)*AF3059)))</f>
        <v>3.158312875092697</v>
      </c>
      <c r="BZ3059" s="36">
        <f>IF(BY3059="","",SUM(S3059:X3059,BY3059))</f>
        <v>99.507001875092698</v>
      </c>
      <c r="CA3059" s="24"/>
      <c r="CB3059" s="26">
        <v>1.6490000000000001E-2</v>
      </c>
      <c r="CC3059" s="26">
        <v>1.0019E-2</v>
      </c>
      <c r="CD3059" s="26">
        <v>4.7955999999999999E-2</v>
      </c>
      <c r="CE3059" s="26">
        <v>1.2911000000000001E-2</v>
      </c>
      <c r="CF3059" s="26">
        <v>8.8520000000000005E-3</v>
      </c>
      <c r="CG3059" s="26">
        <v>2.9916000000000002E-2</v>
      </c>
      <c r="CH3059" s="26"/>
      <c r="CI3059" s="27">
        <v>4.7042999999999999</v>
      </c>
      <c r="CJ3059" s="27">
        <v>2.2574299999999998</v>
      </c>
      <c r="CK3059" s="27">
        <v>-27.062999999999999</v>
      </c>
      <c r="CL3059" s="27">
        <v>0.36226199999999997</v>
      </c>
      <c r="CM3059" s="27">
        <v>2.12418</v>
      </c>
      <c r="CN3059" s="27">
        <v>0.34434799999999999</v>
      </c>
      <c r="CO3059" s="27"/>
      <c r="CP3059" s="26">
        <v>10.582800000000001</v>
      </c>
      <c r="CQ3059" s="26">
        <v>58.005400000000002</v>
      </c>
      <c r="CR3059" s="26">
        <v>11.095499999999999</v>
      </c>
      <c r="CS3059" s="26">
        <v>545.52499999999998</v>
      </c>
      <c r="CT3059" s="26"/>
      <c r="CU3059" s="28">
        <v>44319.920196759304</v>
      </c>
      <c r="CV3059" s="28"/>
    </row>
    <row r="3060" spans="1:100" s="11" customFormat="1" x14ac:dyDescent="0.25">
      <c r="A3060" s="11" t="s">
        <v>186</v>
      </c>
      <c r="B3060" s="11">
        <v>1462</v>
      </c>
      <c r="C3060" s="11">
        <v>1</v>
      </c>
      <c r="E3060" s="12">
        <v>1.2593799999999999</v>
      </c>
      <c r="F3060" s="12">
        <v>0.42965700000000001</v>
      </c>
      <c r="G3060" s="12">
        <v>0</v>
      </c>
      <c r="H3060" s="12">
        <v>17.496500000000001</v>
      </c>
      <c r="I3060" s="12">
        <v>8.7869000000000003E-2</v>
      </c>
      <c r="J3060" s="12">
        <v>34.484699999999997</v>
      </c>
      <c r="K3060" s="12">
        <v>45.699100000000001</v>
      </c>
      <c r="L3060" s="12">
        <v>0.54284900000000003</v>
      </c>
      <c r="M3060" s="12">
        <v>100</v>
      </c>
      <c r="N3060" s="12"/>
      <c r="O3060" s="12">
        <v>1.9827999999999998E-2</v>
      </c>
      <c r="P3060" s="12">
        <v>45.679299999999998</v>
      </c>
      <c r="Q3060" s="12">
        <f t="shared" si="345"/>
        <v>99.980171999999996</v>
      </c>
      <c r="R3060" s="12"/>
      <c r="S3060" s="12">
        <v>1.6976199999999999</v>
      </c>
      <c r="T3060" s="12">
        <v>0.71250000000000002</v>
      </c>
      <c r="U3060" s="12">
        <v>0</v>
      </c>
      <c r="V3060" s="12">
        <v>40.091500000000003</v>
      </c>
      <c r="W3060" s="12">
        <v>8.7869000000000003E-2</v>
      </c>
      <c r="X3060" s="12">
        <v>48.250999999999998</v>
      </c>
      <c r="Y3060" s="12">
        <v>9.1594999999999995</v>
      </c>
      <c r="Z3060" s="12">
        <v>100</v>
      </c>
      <c r="AA3060" s="13"/>
      <c r="AB3060" s="12">
        <f>IF(Z3060="","",Z3060-O3060)</f>
        <v>99.980171999999996</v>
      </c>
      <c r="AC3060" s="12">
        <f t="shared" si="346"/>
        <v>90.820672000000002</v>
      </c>
      <c r="AD3060" s="12"/>
      <c r="AE3060" s="32">
        <f>IF(M3060="","",IF(M3060&gt;100,M3060, M3060+O3060))</f>
        <v>100.019828</v>
      </c>
      <c r="AF3060" s="39">
        <f>IF(AE3060="","",IF(AE3060="* * *", Y3060, AE3060-SUM(S3060:X3060)))</f>
        <v>9.179339000000013</v>
      </c>
      <c r="AG3060" s="56"/>
      <c r="AH3060" s="31"/>
      <c r="AI3060" s="32">
        <f>IF(S3060="","",IF(AI$6=0, 0, S3060/AI$6))</f>
        <v>2.739027159870756E-2</v>
      </c>
      <c r="AJ3060" s="32">
        <f>IF(T3060="","",IF(AJ$6=0, 0, T3060/AJ$6))</f>
        <v>1.7677751340407746E-2</v>
      </c>
      <c r="AK3060" s="32">
        <f>IF(U3060="","",IF(AK$6=0, 0, U3060/AK$6))</f>
        <v>0</v>
      </c>
      <c r="AL3060" s="32">
        <f>IF(V3060="","",IF(AL$6=0, 0, V3060/AL$6))</f>
        <v>0.2824448594422666</v>
      </c>
      <c r="AM3060" s="32">
        <f>IF(W3060="","",IF(AM$6=0, 0, W3060/AM$6))</f>
        <v>2.4785693130050914E-3</v>
      </c>
      <c r="AN3060" s="32">
        <f>IF(X3060="","",IF(AN$6=0, 0, X3060/AN$6))</f>
        <v>0.86043575486737967</v>
      </c>
      <c r="AO3060" s="32">
        <f>IF(Y3060="","",IF(AO$6=0, 0, Y3060/AO$6))</f>
        <v>0.53856047743993418</v>
      </c>
      <c r="AP3060" s="32"/>
      <c r="AQ3060" s="32">
        <f>IF(AI3060="","",AI3060*AI$4)</f>
        <v>5.478054319741512E-2</v>
      </c>
      <c r="AR3060" s="31">
        <f>IF(AJ3060="","",AJ3060*AJ$4)</f>
        <v>1.7677751340407746E-2</v>
      </c>
      <c r="AS3060" s="32">
        <f>IF(AK3060="","",AK3060*AK$4)</f>
        <v>0</v>
      </c>
      <c r="AT3060" s="32">
        <f>IF(AL3060="","",AL3060*AL$4)</f>
        <v>0.56488971888453321</v>
      </c>
      <c r="AU3060" s="32">
        <f>IF(AM3060="","",AM3060*AM$4)</f>
        <v>2.4785693130050914E-3</v>
      </c>
      <c r="AV3060" s="32">
        <f>IF(AN3060="","",AN3060*AN$4)</f>
        <v>0.86043575486737967</v>
      </c>
      <c r="AW3060" s="32">
        <f>IF(AO3060="","",AO3060*AO$4)</f>
        <v>0.53856047743993418</v>
      </c>
      <c r="AX3060" s="32"/>
      <c r="AY3060" s="32">
        <f>IF(AQ3060="","",AI3060*AI$5)</f>
        <v>2.739027159870756E-2</v>
      </c>
      <c r="AZ3060" s="32">
        <f>IF(AR3060="","",AJ3060*AJ$5)</f>
        <v>1.7677751340407746E-2</v>
      </c>
      <c r="BA3060" s="32">
        <f>IF(AS3060="","",AK3060*AK$5)</f>
        <v>0</v>
      </c>
      <c r="BB3060" s="32">
        <f>IF(AT3060="","",AL3060*AL$5)</f>
        <v>1.412224297211333</v>
      </c>
      <c r="BC3060" s="32">
        <f>IF(AU3060="","",AM3060*AM$5)</f>
        <v>0</v>
      </c>
      <c r="BD3060" s="32">
        <f>IF(AV3060="","",AN3060*AN$5)</f>
        <v>0.86043575486737967</v>
      </c>
      <c r="BE3060" s="32">
        <f>IF(AW3060="","",AO3060*AO$5)</f>
        <v>0.53856047743993418</v>
      </c>
      <c r="BF3060" s="32">
        <f>IF(BE3060="","",SUM(AY3060:BE3060))</f>
        <v>2.8562885524577624</v>
      </c>
      <c r="BG3060" s="32"/>
      <c r="BH3060" s="32">
        <f>IF(AT3060="","",3/AT3060)</f>
        <v>5.3107711110833966</v>
      </c>
      <c r="BI3060" s="32"/>
      <c r="BJ3060" s="32">
        <f>IF(AQ3060="","",AQ3060*$BH3060)</f>
        <v>0.29092692626228828</v>
      </c>
      <c r="BK3060" s="32">
        <f>IF(AR3060="","",AR3060*$BH3060)</f>
        <v>9.3882491127553244E-2</v>
      </c>
      <c r="BL3060" s="32">
        <f>IF(AS3060="","",AS3060*$BH3060)</f>
        <v>0</v>
      </c>
      <c r="BM3060" s="32">
        <f>IF(AT3060="","",AT3060*$BH3060)</f>
        <v>3</v>
      </c>
      <c r="BN3060" s="32">
        <f>IF(AU3060="","",AU3060*$BH3060)</f>
        <v>1.316311430432526E-2</v>
      </c>
      <c r="BO3060" s="32">
        <f>IF(AV3060="","",AV3060*$BH3060)</f>
        <v>4.5695773498929153</v>
      </c>
      <c r="BP3060" s="32">
        <f t="shared" si="347"/>
        <v>15.169094729310897</v>
      </c>
      <c r="BQ3060" s="32">
        <f>IF(AW3060="","",AW3060*$BH3060)</f>
        <v>2.860171425159284</v>
      </c>
      <c r="BR3060" s="32"/>
      <c r="BS3060" s="32">
        <f t="shared" si="348"/>
        <v>4.9543867672827568</v>
      </c>
      <c r="BT3060" s="32"/>
      <c r="BU3060" s="32">
        <f t="shared" si="349"/>
        <v>0.98683688569567474</v>
      </c>
      <c r="BV3060" s="32">
        <f t="shared" si="350"/>
        <v>0.98683688569567474</v>
      </c>
      <c r="BW3060" s="32">
        <f t="shared" si="351"/>
        <v>1</v>
      </c>
      <c r="BX3060" s="32"/>
      <c r="BY3060" s="32">
        <f>IF(BV3060="","",IF(BQ3060=0,0,((BV3060/BQ3060)*AF3060)))</f>
        <v>3.1671214640571379</v>
      </c>
      <c r="BZ3060" s="32">
        <f>IF(BY3060="","",SUM(S3060:X3060,BY3060))</f>
        <v>94.007610464057123</v>
      </c>
      <c r="CA3060" s="12"/>
      <c r="CB3060" s="14">
        <v>1.6975000000000001E-2</v>
      </c>
      <c r="CC3060" s="14">
        <v>1.0633E-2</v>
      </c>
      <c r="CD3060" s="14">
        <v>5.391E-2</v>
      </c>
      <c r="CE3060" s="14">
        <v>1.3231E-2</v>
      </c>
      <c r="CF3060" s="14">
        <v>8.7569999999999992E-3</v>
      </c>
      <c r="CG3060" s="14">
        <v>2.9059000000000001E-2</v>
      </c>
      <c r="CH3060" s="14"/>
      <c r="CI3060" s="15">
        <v>2.7644099999999998</v>
      </c>
      <c r="CJ3060" s="15">
        <v>2.10154</v>
      </c>
      <c r="CK3060" s="15">
        <v>-11.31</v>
      </c>
      <c r="CL3060" s="15">
        <v>0.37276300000000001</v>
      </c>
      <c r="CM3060" s="15">
        <v>7.6352500000000001</v>
      </c>
      <c r="CN3060" s="15">
        <v>0.35999399999999998</v>
      </c>
      <c r="CO3060" s="15"/>
      <c r="CP3060" s="14">
        <v>11.458</v>
      </c>
      <c r="CQ3060" s="14">
        <v>59.373699999999999</v>
      </c>
      <c r="CR3060" s="14">
        <v>11.0505</v>
      </c>
      <c r="CS3060" s="14">
        <v>0</v>
      </c>
      <c r="CT3060" s="14"/>
      <c r="CU3060" s="16">
        <v>44319.9219675926</v>
      </c>
      <c r="CV3060" s="16"/>
    </row>
    <row r="3061" spans="1:100" s="17" customFormat="1" x14ac:dyDescent="0.25">
      <c r="A3061" s="17" t="s">
        <v>186</v>
      </c>
      <c r="B3061" s="17">
        <v>1463</v>
      </c>
      <c r="C3061" s="17">
        <v>2</v>
      </c>
      <c r="E3061" s="18">
        <v>0.94309500000000002</v>
      </c>
      <c r="F3061" s="18">
        <v>0.32072499999999998</v>
      </c>
      <c r="G3061" s="18">
        <v>0</v>
      </c>
      <c r="H3061" s="18">
        <v>17.893899999999999</v>
      </c>
      <c r="I3061" s="18">
        <v>0.26550400000000002</v>
      </c>
      <c r="J3061" s="18">
        <v>35.955100000000002</v>
      </c>
      <c r="K3061" s="18">
        <v>44.229300000000002</v>
      </c>
      <c r="L3061" s="18">
        <v>0.39238899999999999</v>
      </c>
      <c r="M3061" s="18">
        <v>100</v>
      </c>
      <c r="N3061" s="18"/>
      <c r="O3061" s="18">
        <v>5.9910999999999999E-2</v>
      </c>
      <c r="P3061" s="18">
        <v>44.169400000000003</v>
      </c>
      <c r="Q3061" s="18">
        <f t="shared" si="345"/>
        <v>99.940089</v>
      </c>
      <c r="R3061" s="18"/>
      <c r="S3061" s="18">
        <v>1.2712699999999999</v>
      </c>
      <c r="T3061" s="18">
        <v>0.53185899999999997</v>
      </c>
      <c r="U3061" s="18">
        <v>0</v>
      </c>
      <c r="V3061" s="18">
        <v>41.002200000000002</v>
      </c>
      <c r="W3061" s="18">
        <v>0.26550400000000002</v>
      </c>
      <c r="X3061" s="18">
        <v>50.308399999999999</v>
      </c>
      <c r="Y3061" s="18">
        <v>6.6207900000000004</v>
      </c>
      <c r="Z3061" s="18">
        <v>100</v>
      </c>
      <c r="AA3061" s="19"/>
      <c r="AB3061" s="18">
        <f>IF(Z3061="","",Z3061-O3061)</f>
        <v>99.940089</v>
      </c>
      <c r="AC3061" s="18">
        <f t="shared" si="346"/>
        <v>93.319299000000001</v>
      </c>
      <c r="AD3061" s="18"/>
      <c r="AE3061" s="34">
        <f>IF(M3061="","",IF(M3061&gt;100,M3061, M3061+O3061))</f>
        <v>100.059911</v>
      </c>
      <c r="AF3061" s="37">
        <f>IF(AE3061="","",IF(AE3061="* * *", Y3061, AE3061-SUM(S3061:X3061)))</f>
        <v>6.6806780000000003</v>
      </c>
      <c r="AG3061" s="54"/>
      <c r="AH3061" s="33"/>
      <c r="AI3061" s="34">
        <f>IF(S3061="","",IF(AI$6=0, 0, S3061/AI$6))</f>
        <v>2.0511322071658532E-2</v>
      </c>
      <c r="AJ3061" s="34">
        <f>IF(T3061="","",IF(AJ$6=0, 0, T3061/AJ$6))</f>
        <v>1.3195889333554978E-2</v>
      </c>
      <c r="AK3061" s="34">
        <f>IF(U3061="","",IF(AK$6=0, 0, U3061/AK$6))</f>
        <v>0</v>
      </c>
      <c r="AL3061" s="34">
        <f>IF(V3061="","",IF(AL$6=0, 0, V3061/AL$6))</f>
        <v>0.28886074643811538</v>
      </c>
      <c r="AM3061" s="34">
        <f>IF(W3061="","",IF(AM$6=0, 0, W3061/AM$6))</f>
        <v>7.4892176635685372E-3</v>
      </c>
      <c r="AN3061" s="34">
        <f>IF(X3061="","",IF(AN$6=0, 0, X3061/AN$6))</f>
        <v>0.89712433172721984</v>
      </c>
      <c r="AO3061" s="34">
        <f>IF(Y3061="","",IF(AO$6=0, 0, Y3061/AO$6))</f>
        <v>0.38928935241329132</v>
      </c>
      <c r="AP3061" s="34"/>
      <c r="AQ3061" s="34">
        <f>IF(AI3061="","",AI3061*AI$4)</f>
        <v>4.1022644143317064E-2</v>
      </c>
      <c r="AR3061" s="33">
        <f>IF(AJ3061="","",AJ3061*AJ$4)</f>
        <v>1.3195889333554978E-2</v>
      </c>
      <c r="AS3061" s="34">
        <f>IF(AK3061="","",AK3061*AK$4)</f>
        <v>0</v>
      </c>
      <c r="AT3061" s="34">
        <f>IF(AL3061="","",AL3061*AL$4)</f>
        <v>0.57772149287623076</v>
      </c>
      <c r="AU3061" s="34">
        <f>IF(AM3061="","",AM3061*AM$4)</f>
        <v>7.4892176635685372E-3</v>
      </c>
      <c r="AV3061" s="34">
        <f>IF(AN3061="","",AN3061*AN$4)</f>
        <v>0.89712433172721984</v>
      </c>
      <c r="AW3061" s="34">
        <f>IF(AO3061="","",AO3061*AO$4)</f>
        <v>0.38928935241329132</v>
      </c>
      <c r="AX3061" s="34"/>
      <c r="AY3061" s="34">
        <f>IF(AQ3061="","",AI3061*AI$5)</f>
        <v>2.0511322071658532E-2</v>
      </c>
      <c r="AZ3061" s="34">
        <f>IF(AR3061="","",AJ3061*AJ$5)</f>
        <v>1.3195889333554978E-2</v>
      </c>
      <c r="BA3061" s="34">
        <f>IF(AS3061="","",AK3061*AK$5)</f>
        <v>0</v>
      </c>
      <c r="BB3061" s="34">
        <f>IF(AT3061="","",AL3061*AL$5)</f>
        <v>1.4443037321905769</v>
      </c>
      <c r="BC3061" s="34">
        <f>IF(AU3061="","",AM3061*AM$5)</f>
        <v>0</v>
      </c>
      <c r="BD3061" s="34">
        <f>IF(AV3061="","",AN3061*AN$5)</f>
        <v>0.89712433172721984</v>
      </c>
      <c r="BE3061" s="34">
        <f>IF(AW3061="","",AO3061*AO$5)</f>
        <v>0.38928935241329132</v>
      </c>
      <c r="BF3061" s="34">
        <f>IF(BE3061="","",SUM(AY3061:BE3061))</f>
        <v>2.7644246277363016</v>
      </c>
      <c r="BG3061" s="34"/>
      <c r="BH3061" s="34">
        <f>IF(AT3061="","",3/AT3061)</f>
        <v>5.1928135563457571</v>
      </c>
      <c r="BI3061" s="34"/>
      <c r="BJ3061" s="34">
        <f>IF(AQ3061="","",AQ3061*$BH3061)</f>
        <v>0.21302294262456473</v>
      </c>
      <c r="BK3061" s="34">
        <f>IF(AR3061="","",AR3061*$BH3061)</f>
        <v>6.8523793019322668E-2</v>
      </c>
      <c r="BL3061" s="34">
        <f>IF(AS3061="","",AS3061*$BH3061)</f>
        <v>0</v>
      </c>
      <c r="BM3061" s="34">
        <f>IF(AT3061="","",AT3061*$BH3061)</f>
        <v>3</v>
      </c>
      <c r="BN3061" s="34">
        <f>IF(AU3061="","",AU3061*$BH3061)</f>
        <v>3.8890111009802796E-2</v>
      </c>
      <c r="BO3061" s="34">
        <f>IF(AV3061="","",AV3061*$BH3061)</f>
        <v>4.6585993915207355</v>
      </c>
      <c r="BP3061" s="34">
        <f t="shared" si="347"/>
        <v>14.35514168240514</v>
      </c>
      <c r="BQ3061" s="34">
        <f>IF(AW3061="","",AW3061*$BH3061)</f>
        <v>2.0215070265528001</v>
      </c>
      <c r="BR3061" s="34"/>
      <c r="BS3061" s="34">
        <f t="shared" si="348"/>
        <v>4.9401461271646232</v>
      </c>
      <c r="BT3061" s="34"/>
      <c r="BU3061" s="34">
        <f t="shared" si="349"/>
        <v>0.96110988899019723</v>
      </c>
      <c r="BV3061" s="34">
        <f t="shared" si="350"/>
        <v>0.96110988899019723</v>
      </c>
      <c r="BW3061" s="34">
        <f t="shared" si="351"/>
        <v>1</v>
      </c>
      <c r="BX3061" s="34"/>
      <c r="BY3061" s="34">
        <f>IF(BV3061="","",IF(BQ3061=0,0,((BV3061/BQ3061)*AF3061)))</f>
        <v>3.1762767116909378</v>
      </c>
      <c r="BZ3061" s="34">
        <f>IF(BY3061="","",SUM(S3061:X3061,BY3061))</f>
        <v>96.555509711690931</v>
      </c>
      <c r="CA3061" s="18"/>
      <c r="CB3061" s="20">
        <v>1.7479000000000001E-2</v>
      </c>
      <c r="CC3061" s="20">
        <v>1.04E-2</v>
      </c>
      <c r="CD3061" s="20">
        <v>5.0745999999999999E-2</v>
      </c>
      <c r="CE3061" s="20">
        <v>1.2484E-2</v>
      </c>
      <c r="CF3061" s="20">
        <v>9.0849999999999993E-3</v>
      </c>
      <c r="CG3061" s="20">
        <v>2.9082E-2</v>
      </c>
      <c r="CH3061" s="20"/>
      <c r="CI3061" s="21">
        <v>3.2629600000000001</v>
      </c>
      <c r="CJ3061" s="21">
        <v>2.5317699999999999</v>
      </c>
      <c r="CK3061" s="21">
        <v>-18.571999999999999</v>
      </c>
      <c r="CL3061" s="21">
        <v>0.36752600000000002</v>
      </c>
      <c r="CM3061" s="21">
        <v>3.65862</v>
      </c>
      <c r="CN3061" s="21">
        <v>0.352022</v>
      </c>
      <c r="CO3061" s="21"/>
      <c r="CP3061" s="20">
        <v>11.440899999999999</v>
      </c>
      <c r="CQ3061" s="20">
        <v>59.383899999999997</v>
      </c>
      <c r="CR3061" s="20">
        <v>11.051</v>
      </c>
      <c r="CS3061" s="20">
        <v>19.9116</v>
      </c>
      <c r="CT3061" s="20"/>
      <c r="CU3061" s="22">
        <v>44319.9237615741</v>
      </c>
      <c r="CV3061" s="22"/>
    </row>
    <row r="3062" spans="1:100" s="17" customFormat="1" x14ac:dyDescent="0.25">
      <c r="A3062" s="17" t="s">
        <v>186</v>
      </c>
      <c r="B3062" s="17">
        <v>1464</v>
      </c>
      <c r="C3062" s="17">
        <v>3</v>
      </c>
      <c r="E3062" s="18">
        <v>0.847661</v>
      </c>
      <c r="F3062" s="18">
        <v>0.28623300000000002</v>
      </c>
      <c r="G3062" s="18">
        <v>0</v>
      </c>
      <c r="H3062" s="18">
        <v>17.9938</v>
      </c>
      <c r="I3062" s="18">
        <v>0.3448</v>
      </c>
      <c r="J3062" s="18">
        <v>36.371899999999997</v>
      </c>
      <c r="K3062" s="18">
        <v>43.805</v>
      </c>
      <c r="L3062" s="18">
        <v>0.35056999999999999</v>
      </c>
      <c r="M3062" s="18">
        <v>100</v>
      </c>
      <c r="N3062" s="18"/>
      <c r="O3062" s="18">
        <v>7.7804999999999999E-2</v>
      </c>
      <c r="P3062" s="18">
        <v>43.727200000000003</v>
      </c>
      <c r="Q3062" s="18">
        <f t="shared" ref="Q3062:Q3121" si="352">IF(M3062="","",M3062-O3062)</f>
        <v>99.922195000000002</v>
      </c>
      <c r="R3062" s="18"/>
      <c r="S3062" s="18">
        <v>1.14263</v>
      </c>
      <c r="T3062" s="18">
        <v>0.474661</v>
      </c>
      <c r="U3062" s="18">
        <v>0</v>
      </c>
      <c r="V3062" s="18">
        <v>41.231200000000001</v>
      </c>
      <c r="W3062" s="18">
        <v>0.3448</v>
      </c>
      <c r="X3062" s="18">
        <v>50.891599999999997</v>
      </c>
      <c r="Y3062" s="18">
        <v>5.9151800000000003</v>
      </c>
      <c r="Z3062" s="18">
        <v>100</v>
      </c>
      <c r="AA3062" s="19"/>
      <c r="AB3062" s="18">
        <f>IF(Z3062="","",Z3062-O3062)</f>
        <v>99.922195000000002</v>
      </c>
      <c r="AC3062" s="18">
        <f t="shared" ref="AC3062:AC3121" si="353">IF(AB3062="","",AB3062-Y3062)</f>
        <v>94.007014999999996</v>
      </c>
      <c r="AD3062" s="18"/>
      <c r="AE3062" s="34">
        <f>IF(M3062="","",IF(M3062&gt;100,M3062, M3062+O3062))</f>
        <v>100.077805</v>
      </c>
      <c r="AF3062" s="37">
        <f>IF(AE3062="","",IF(AE3062="* * *", Y3062, AE3062-SUM(S3062:X3062)))</f>
        <v>5.992913999999999</v>
      </c>
      <c r="AG3062" s="54"/>
      <c r="AH3062" s="33"/>
      <c r="AI3062" s="34">
        <f>IF(S3062="","",IF(AI$6=0, 0, S3062/AI$6))</f>
        <v>1.8435778346644845E-2</v>
      </c>
      <c r="AJ3062" s="34">
        <f>IF(T3062="","",IF(AJ$6=0, 0, T3062/AJ$6))</f>
        <v>1.1776756672265656E-2</v>
      </c>
      <c r="AK3062" s="34">
        <f>IF(U3062="","",IF(AK$6=0, 0, U3062/AK$6))</f>
        <v>0</v>
      </c>
      <c r="AL3062" s="34">
        <f>IF(V3062="","",IF(AL$6=0, 0, V3062/AL$6))</f>
        <v>0.29047405282007366</v>
      </c>
      <c r="AM3062" s="34">
        <f>IF(W3062="","",IF(AM$6=0, 0, W3062/AM$6))</f>
        <v>9.725963640466552E-3</v>
      </c>
      <c r="AN3062" s="34">
        <f>IF(X3062="","",IF(AN$6=0, 0, X3062/AN$6))</f>
        <v>0.9075242432780406</v>
      </c>
      <c r="AO3062" s="34">
        <f>IF(Y3062="","",IF(AO$6=0, 0, Y3062/AO$6))</f>
        <v>0.34780088050037117</v>
      </c>
      <c r="AP3062" s="34"/>
      <c r="AQ3062" s="34">
        <f>IF(AI3062="","",AI3062*AI$4)</f>
        <v>3.6871556693289689E-2</v>
      </c>
      <c r="AR3062" s="33">
        <f>IF(AJ3062="","",AJ3062*AJ$4)</f>
        <v>1.1776756672265656E-2</v>
      </c>
      <c r="AS3062" s="34">
        <f>IF(AK3062="","",AK3062*AK$4)</f>
        <v>0</v>
      </c>
      <c r="AT3062" s="34">
        <f>IF(AL3062="","",AL3062*AL$4)</f>
        <v>0.58094810564014732</v>
      </c>
      <c r="AU3062" s="34">
        <f>IF(AM3062="","",AM3062*AM$4)</f>
        <v>9.725963640466552E-3</v>
      </c>
      <c r="AV3062" s="34">
        <f>IF(AN3062="","",AN3062*AN$4)</f>
        <v>0.9075242432780406</v>
      </c>
      <c r="AW3062" s="34">
        <f>IF(AO3062="","",AO3062*AO$4)</f>
        <v>0.34780088050037117</v>
      </c>
      <c r="AX3062" s="34"/>
      <c r="AY3062" s="34">
        <f>IF(AQ3062="","",AI3062*AI$5)</f>
        <v>1.8435778346644845E-2</v>
      </c>
      <c r="AZ3062" s="34">
        <f>IF(AR3062="","",AJ3062*AJ$5)</f>
        <v>1.1776756672265656E-2</v>
      </c>
      <c r="BA3062" s="34">
        <f>IF(AS3062="","",AK3062*AK$5)</f>
        <v>0</v>
      </c>
      <c r="BB3062" s="34">
        <f>IF(AT3062="","",AL3062*AL$5)</f>
        <v>1.4523702641003684</v>
      </c>
      <c r="BC3062" s="34">
        <f>IF(AU3062="","",AM3062*AM$5)</f>
        <v>0</v>
      </c>
      <c r="BD3062" s="34">
        <f>IF(AV3062="","",AN3062*AN$5)</f>
        <v>0.9075242432780406</v>
      </c>
      <c r="BE3062" s="34">
        <f>IF(AW3062="","",AO3062*AO$5)</f>
        <v>0.34780088050037117</v>
      </c>
      <c r="BF3062" s="34">
        <f>IF(BE3062="","",SUM(AY3062:BE3062))</f>
        <v>2.7379079228976906</v>
      </c>
      <c r="BG3062" s="34"/>
      <c r="BH3062" s="34">
        <f>IF(AT3062="","",3/AT3062)</f>
        <v>5.163972428646268</v>
      </c>
      <c r="BI3062" s="34"/>
      <c r="BJ3062" s="34">
        <f>IF(AQ3062="","",AQ3062*$BH3062)</f>
        <v>0.19040370216541572</v>
      </c>
      <c r="BK3062" s="34">
        <f>IF(AR3062="","",AR3062*$BH3062)</f>
        <v>6.0814846754455823E-2</v>
      </c>
      <c r="BL3062" s="34">
        <f>IF(AS3062="","",AS3062*$BH3062)</f>
        <v>0</v>
      </c>
      <c r="BM3062" s="34">
        <f>IF(AT3062="","",AT3062*$BH3062)</f>
        <v>3.0000000000000004</v>
      </c>
      <c r="BN3062" s="34">
        <f>IF(AU3062="","",AU3062*$BH3062)</f>
        <v>5.0224608081385361E-2</v>
      </c>
      <c r="BO3062" s="34">
        <f>IF(AV3062="","",AV3062*$BH3062)</f>
        <v>4.6864301706158695</v>
      </c>
      <c r="BP3062" s="34">
        <f t="shared" ref="BP3062:BP3121" si="354">IF(BF3062="","",BF3062*$BH3062)</f>
        <v>14.138481026015846</v>
      </c>
      <c r="BQ3062" s="34">
        <f>IF(AW3062="","",AW3062*$BH3062)</f>
        <v>1.796034157562812</v>
      </c>
      <c r="BR3062" s="34"/>
      <c r="BS3062" s="34">
        <f t="shared" ref="BS3062:BS3121" si="355">IF(BJ3062="","",SUM(BJ3062:BK3062,BO3062))</f>
        <v>4.9376487195357415</v>
      </c>
      <c r="BT3062" s="34"/>
      <c r="BU3062" s="34">
        <f t="shared" ref="BU3062:BU3121" si="356">IF(BL3062="","",IF((SUM(BL3062,BN3062))&gt;=1, 0, (1-SUM(BL3062,BN3062))))</f>
        <v>0.9497753919186146</v>
      </c>
      <c r="BV3062" s="34">
        <f t="shared" ref="BV3062:BV3121" si="357">IF(BQ3062="","",IF(BQ3062&lt;BU3062, BQ3062, BU3062))</f>
        <v>0.9497753919186146</v>
      </c>
      <c r="BW3062" s="34">
        <f t="shared" ref="BW3062:BW3121" si="358">IF(BV3062="","",SUM(BL3062,BN3062,BV3062))</f>
        <v>1</v>
      </c>
      <c r="BX3062" s="34"/>
      <c r="BY3062" s="34">
        <f>IF(BV3062="","",IF(BQ3062=0,0,((BV3062/BQ3062)*AF3062)))</f>
        <v>3.1691614656195588</v>
      </c>
      <c r="BZ3062" s="34">
        <f>IF(BY3062="","",SUM(S3062:X3062,BY3062))</f>
        <v>97.254052465619552</v>
      </c>
      <c r="CA3062" s="18"/>
      <c r="CB3062" s="20">
        <v>1.7170000000000001E-2</v>
      </c>
      <c r="CC3062" s="20">
        <v>1.0401000000000001E-2</v>
      </c>
      <c r="CD3062" s="20">
        <v>5.0516999999999999E-2</v>
      </c>
      <c r="CE3062" s="20">
        <v>1.3062000000000001E-2</v>
      </c>
      <c r="CF3062" s="20">
        <v>9.1900000000000003E-3</v>
      </c>
      <c r="CG3062" s="20">
        <v>3.1536000000000002E-2</v>
      </c>
      <c r="CH3062" s="20"/>
      <c r="CI3062" s="21">
        <v>3.4598499999999999</v>
      </c>
      <c r="CJ3062" s="21">
        <v>2.7372700000000001</v>
      </c>
      <c r="CK3062" s="21">
        <v>-15.573</v>
      </c>
      <c r="CL3062" s="21">
        <v>0.36641499999999999</v>
      </c>
      <c r="CM3062" s="21">
        <v>3.1257199999999998</v>
      </c>
      <c r="CN3062" s="21">
        <v>0.35024100000000002</v>
      </c>
      <c r="CO3062" s="21"/>
      <c r="CP3062" s="20">
        <v>11.424300000000001</v>
      </c>
      <c r="CQ3062" s="20">
        <v>59.393999999999998</v>
      </c>
      <c r="CR3062" s="20">
        <v>11.051</v>
      </c>
      <c r="CS3062" s="20">
        <v>39.343200000000003</v>
      </c>
      <c r="CT3062" s="20"/>
      <c r="CU3062" s="22">
        <v>44319.925532407397</v>
      </c>
      <c r="CV3062" s="22"/>
    </row>
    <row r="3063" spans="1:100" s="17" customFormat="1" x14ac:dyDescent="0.25">
      <c r="A3063" s="17" t="s">
        <v>186</v>
      </c>
      <c r="B3063" s="17">
        <v>1465</v>
      </c>
      <c r="C3063" s="17">
        <v>4</v>
      </c>
      <c r="E3063" s="18">
        <v>0.75189600000000001</v>
      </c>
      <c r="F3063" s="18">
        <v>0.31195200000000001</v>
      </c>
      <c r="G3063" s="18">
        <v>0</v>
      </c>
      <c r="H3063" s="18">
        <v>18.0318</v>
      </c>
      <c r="I3063" s="18">
        <v>0.387708</v>
      </c>
      <c r="J3063" s="18">
        <v>36.679699999999997</v>
      </c>
      <c r="K3063" s="18">
        <v>43.514499999999998</v>
      </c>
      <c r="L3063" s="18">
        <v>0.32247100000000001</v>
      </c>
      <c r="M3063" s="18">
        <v>100</v>
      </c>
      <c r="N3063" s="18"/>
      <c r="O3063" s="18">
        <v>8.7486999999999995E-2</v>
      </c>
      <c r="P3063" s="18">
        <v>43.427</v>
      </c>
      <c r="Q3063" s="18">
        <f t="shared" si="352"/>
        <v>99.912513000000004</v>
      </c>
      <c r="R3063" s="18"/>
      <c r="S3063" s="18">
        <v>1.0135400000000001</v>
      </c>
      <c r="T3063" s="18">
        <v>0.51731000000000005</v>
      </c>
      <c r="U3063" s="18">
        <v>0</v>
      </c>
      <c r="V3063" s="18">
        <v>41.318199999999997</v>
      </c>
      <c r="W3063" s="18">
        <v>0.387708</v>
      </c>
      <c r="X3063" s="18">
        <v>51.322200000000002</v>
      </c>
      <c r="Y3063" s="18">
        <v>5.4410600000000002</v>
      </c>
      <c r="Z3063" s="18">
        <v>100</v>
      </c>
      <c r="AA3063" s="19"/>
      <c r="AB3063" s="18">
        <f>IF(Z3063="","",Z3063-O3063)</f>
        <v>99.912513000000004</v>
      </c>
      <c r="AC3063" s="18">
        <f t="shared" si="353"/>
        <v>94.471452999999997</v>
      </c>
      <c r="AD3063" s="18"/>
      <c r="AE3063" s="34">
        <f>IF(M3063="","",IF(M3063&gt;100,M3063, M3063+O3063))</f>
        <v>100.087487</v>
      </c>
      <c r="AF3063" s="37">
        <f>IF(AE3063="","",IF(AE3063="* * *", Y3063, AE3063-SUM(S3063:X3063)))</f>
        <v>5.5285289999999918</v>
      </c>
      <c r="AG3063" s="54"/>
      <c r="AH3063" s="33"/>
      <c r="AI3063" s="34">
        <f>IF(S3063="","",IF(AI$6=0, 0, S3063/AI$6))</f>
        <v>1.6352974090876677E-2</v>
      </c>
      <c r="AJ3063" s="34">
        <f>IF(T3063="","",IF(AJ$6=0, 0, T3063/AJ$6))</f>
        <v>1.2834915853903622E-2</v>
      </c>
      <c r="AK3063" s="34">
        <f>IF(U3063="","",IF(AK$6=0, 0, U3063/AK$6))</f>
        <v>0</v>
      </c>
      <c r="AL3063" s="34">
        <f>IF(V3063="","",IF(AL$6=0, 0, V3063/AL$6))</f>
        <v>0.29108696834509706</v>
      </c>
      <c r="AM3063" s="34">
        <f>IF(W3063="","",IF(AM$6=0, 0, W3063/AM$6))</f>
        <v>1.0936293245701873E-2</v>
      </c>
      <c r="AN3063" s="34">
        <f>IF(X3063="","",IF(AN$6=0, 0, X3063/AN$6))</f>
        <v>0.91520291596971326</v>
      </c>
      <c r="AO3063" s="34">
        <f>IF(Y3063="","",IF(AO$6=0, 0, Y3063/AO$6))</f>
        <v>0.31992356257211946</v>
      </c>
      <c r="AP3063" s="34"/>
      <c r="AQ3063" s="34">
        <f>IF(AI3063="","",AI3063*AI$4)</f>
        <v>3.2705948181753354E-2</v>
      </c>
      <c r="AR3063" s="33">
        <f>IF(AJ3063="","",AJ3063*AJ$4)</f>
        <v>1.2834915853903622E-2</v>
      </c>
      <c r="AS3063" s="34">
        <f>IF(AK3063="","",AK3063*AK$4)</f>
        <v>0</v>
      </c>
      <c r="AT3063" s="34">
        <f>IF(AL3063="","",AL3063*AL$4)</f>
        <v>0.58217393669019413</v>
      </c>
      <c r="AU3063" s="34">
        <f>IF(AM3063="","",AM3063*AM$4)</f>
        <v>1.0936293245701873E-2</v>
      </c>
      <c r="AV3063" s="34">
        <f>IF(AN3063="","",AN3063*AN$4)</f>
        <v>0.91520291596971326</v>
      </c>
      <c r="AW3063" s="34">
        <f>IF(AO3063="","",AO3063*AO$4)</f>
        <v>0.31992356257211946</v>
      </c>
      <c r="AX3063" s="34"/>
      <c r="AY3063" s="34">
        <f>IF(AQ3063="","",AI3063*AI$5)</f>
        <v>1.6352974090876677E-2</v>
      </c>
      <c r="AZ3063" s="34">
        <f>IF(AR3063="","",AJ3063*AJ$5)</f>
        <v>1.2834915853903622E-2</v>
      </c>
      <c r="BA3063" s="34">
        <f>IF(AS3063="","",AK3063*AK$5)</f>
        <v>0</v>
      </c>
      <c r="BB3063" s="34">
        <f>IF(AT3063="","",AL3063*AL$5)</f>
        <v>1.4554348417254852</v>
      </c>
      <c r="BC3063" s="34">
        <f>IF(AU3063="","",AM3063*AM$5)</f>
        <v>0</v>
      </c>
      <c r="BD3063" s="34">
        <f>IF(AV3063="","",AN3063*AN$5)</f>
        <v>0.91520291596971326</v>
      </c>
      <c r="BE3063" s="34">
        <f>IF(AW3063="","",AO3063*AO$5)</f>
        <v>0.31992356257211946</v>
      </c>
      <c r="BF3063" s="34">
        <f>IF(BE3063="","",SUM(AY3063:BE3063))</f>
        <v>2.7197492102120981</v>
      </c>
      <c r="BG3063" s="34"/>
      <c r="BH3063" s="34">
        <f>IF(AT3063="","",3/AT3063)</f>
        <v>5.1530991185482433</v>
      </c>
      <c r="BI3063" s="34"/>
      <c r="BJ3063" s="34">
        <f>IF(AQ3063="","",AQ3063*$BH3063)</f>
        <v>0.16853699274667772</v>
      </c>
      <c r="BK3063" s="34">
        <f>IF(AR3063="","",AR3063*$BH3063)</f>
        <v>6.6139593573391622E-2</v>
      </c>
      <c r="BL3063" s="34">
        <f>IF(AS3063="","",AS3063*$BH3063)</f>
        <v>0</v>
      </c>
      <c r="BM3063" s="34">
        <f>IF(AT3063="","",AT3063*$BH3063)</f>
        <v>3</v>
      </c>
      <c r="BN3063" s="34">
        <f>IF(AU3063="","",AU3063*$BH3063)</f>
        <v>5.6355803084611432E-2</v>
      </c>
      <c r="BO3063" s="34">
        <f>IF(AV3063="","",AV3063*$BH3063)</f>
        <v>4.7161313395763118</v>
      </c>
      <c r="BP3063" s="34">
        <f t="shared" si="354"/>
        <v>14.015137257816244</v>
      </c>
      <c r="BQ3063" s="34">
        <f>IF(AW3063="","",AW3063*$BH3063)</f>
        <v>1.6485978282932026</v>
      </c>
      <c r="BR3063" s="34"/>
      <c r="BS3063" s="34">
        <f t="shared" si="355"/>
        <v>4.9508079258963811</v>
      </c>
      <c r="BT3063" s="34"/>
      <c r="BU3063" s="34">
        <f t="shared" si="356"/>
        <v>0.94364419691538859</v>
      </c>
      <c r="BV3063" s="34">
        <f t="shared" si="357"/>
        <v>0.94364419691538859</v>
      </c>
      <c r="BW3063" s="34">
        <f t="shared" si="358"/>
        <v>1</v>
      </c>
      <c r="BX3063" s="34"/>
      <c r="BY3063" s="34">
        <f>IF(BV3063="","",IF(BQ3063=0,0,((BV3063/BQ3063)*AF3063)))</f>
        <v>3.164485733752036</v>
      </c>
      <c r="BZ3063" s="34">
        <f>IF(BY3063="","",SUM(S3063:X3063,BY3063))</f>
        <v>97.723443733752035</v>
      </c>
      <c r="CA3063" s="18"/>
      <c r="CB3063" s="20">
        <v>1.7144E-2</v>
      </c>
      <c r="CC3063" s="20">
        <v>9.7370000000000009E-3</v>
      </c>
      <c r="CD3063" s="20">
        <v>4.9227E-2</v>
      </c>
      <c r="CE3063" s="20">
        <v>1.2453000000000001E-2</v>
      </c>
      <c r="CF3063" s="20">
        <v>8.5760000000000003E-3</v>
      </c>
      <c r="CG3063" s="20">
        <v>2.9617000000000001E-2</v>
      </c>
      <c r="CH3063" s="20"/>
      <c r="CI3063" s="21">
        <v>3.7086899999999998</v>
      </c>
      <c r="CJ3063" s="21">
        <v>2.5187499999999998</v>
      </c>
      <c r="CK3063" s="21">
        <v>-18.157</v>
      </c>
      <c r="CL3063" s="21">
        <v>0.36582100000000001</v>
      </c>
      <c r="CM3063" s="21">
        <v>2.87947</v>
      </c>
      <c r="CN3063" s="21">
        <v>0.34846100000000002</v>
      </c>
      <c r="CO3063" s="21"/>
      <c r="CP3063" s="20">
        <v>11.407500000000001</v>
      </c>
      <c r="CQ3063" s="20">
        <v>59.4041</v>
      </c>
      <c r="CR3063" s="20">
        <v>11.051500000000001</v>
      </c>
      <c r="CS3063" s="20">
        <v>58.944099999999999</v>
      </c>
      <c r="CT3063" s="20"/>
      <c r="CU3063" s="22">
        <v>44319.927326388897</v>
      </c>
      <c r="CV3063" s="22"/>
    </row>
    <row r="3064" spans="1:100" s="17" customFormat="1" x14ac:dyDescent="0.25">
      <c r="A3064" s="17" t="s">
        <v>186</v>
      </c>
      <c r="B3064" s="17">
        <v>1466</v>
      </c>
      <c r="C3064" s="17">
        <v>5</v>
      </c>
      <c r="E3064" s="18">
        <v>0.75620299999999996</v>
      </c>
      <c r="F3064" s="18">
        <v>0.30418200000000001</v>
      </c>
      <c r="G3064" s="18">
        <v>0</v>
      </c>
      <c r="H3064" s="18">
        <v>18.102499999999999</v>
      </c>
      <c r="I3064" s="18">
        <v>0.40063100000000001</v>
      </c>
      <c r="J3064" s="18">
        <v>36.800800000000002</v>
      </c>
      <c r="K3064" s="18">
        <v>43.333300000000001</v>
      </c>
      <c r="L3064" s="18">
        <v>0.30248000000000003</v>
      </c>
      <c r="M3064" s="18">
        <v>100</v>
      </c>
      <c r="N3064" s="18"/>
      <c r="O3064" s="18">
        <v>9.0402999999999997E-2</v>
      </c>
      <c r="P3064" s="18">
        <v>43.242800000000003</v>
      </c>
      <c r="Q3064" s="18">
        <f t="shared" si="352"/>
        <v>99.909597000000005</v>
      </c>
      <c r="R3064" s="18"/>
      <c r="S3064" s="18">
        <v>1.0193399999999999</v>
      </c>
      <c r="T3064" s="18">
        <v>0.50442500000000001</v>
      </c>
      <c r="U3064" s="18">
        <v>0</v>
      </c>
      <c r="V3064" s="18">
        <v>41.480200000000004</v>
      </c>
      <c r="W3064" s="18">
        <v>0.40063100000000001</v>
      </c>
      <c r="X3064" s="18">
        <v>51.491700000000002</v>
      </c>
      <c r="Y3064" s="18">
        <v>5.1037499999999998</v>
      </c>
      <c r="Z3064" s="18">
        <v>100</v>
      </c>
      <c r="AA3064" s="19"/>
      <c r="AB3064" s="18">
        <f>IF(Z3064="","",Z3064-O3064)</f>
        <v>99.909597000000005</v>
      </c>
      <c r="AC3064" s="18">
        <f t="shared" si="353"/>
        <v>94.805847</v>
      </c>
      <c r="AD3064" s="18"/>
      <c r="AE3064" s="34">
        <f>IF(M3064="","",IF(M3064&gt;100,M3064, M3064+O3064))</f>
        <v>100.09040299999999</v>
      </c>
      <c r="AF3064" s="37">
        <f>IF(AE3064="","",IF(AE3064="* * *", Y3064, AE3064-SUM(S3064:X3064)))</f>
        <v>5.1941069999999883</v>
      </c>
      <c r="AG3064" s="54"/>
      <c r="AH3064" s="33"/>
      <c r="AI3064" s="34">
        <f>IF(S3064="","",IF(AI$6=0, 0, S3064/AI$6))</f>
        <v>1.6446554265045512E-2</v>
      </c>
      <c r="AJ3064" s="34">
        <f>IF(T3064="","",IF(AJ$6=0, 0, T3064/AJ$6))</f>
        <v>1.2515227677031827E-2</v>
      </c>
      <c r="AK3064" s="34">
        <f>IF(U3064="","",IF(AK$6=0, 0, U3064/AK$6))</f>
        <v>0</v>
      </c>
      <c r="AL3064" s="34">
        <f>IF(V3064="","",IF(AL$6=0, 0, V3064/AL$6))</f>
        <v>0.29222825932272695</v>
      </c>
      <c r="AM3064" s="34">
        <f>IF(W3064="","",IF(AM$6=0, 0, W3064/AM$6))</f>
        <v>1.1300819429361239E-2</v>
      </c>
      <c r="AN3064" s="34">
        <f>IF(X3064="","",IF(AN$6=0, 0, X3064/AN$6))</f>
        <v>0.91822552400788904</v>
      </c>
      <c r="AO3064" s="34">
        <f>IF(Y3064="","",IF(AO$6=0, 0, Y3064/AO$6))</f>
        <v>0.3000904019579741</v>
      </c>
      <c r="AP3064" s="34"/>
      <c r="AQ3064" s="34">
        <f>IF(AI3064="","",AI3064*AI$4)</f>
        <v>3.2893108530091024E-2</v>
      </c>
      <c r="AR3064" s="33">
        <f>IF(AJ3064="","",AJ3064*AJ$4)</f>
        <v>1.2515227677031827E-2</v>
      </c>
      <c r="AS3064" s="34">
        <f>IF(AK3064="","",AK3064*AK$4)</f>
        <v>0</v>
      </c>
      <c r="AT3064" s="34">
        <f>IF(AL3064="","",AL3064*AL$4)</f>
        <v>0.58445651864545389</v>
      </c>
      <c r="AU3064" s="34">
        <f>IF(AM3064="","",AM3064*AM$4)</f>
        <v>1.1300819429361239E-2</v>
      </c>
      <c r="AV3064" s="34">
        <f>IF(AN3064="","",AN3064*AN$4)</f>
        <v>0.91822552400788904</v>
      </c>
      <c r="AW3064" s="34">
        <f>IF(AO3064="","",AO3064*AO$4)</f>
        <v>0.3000904019579741</v>
      </c>
      <c r="AX3064" s="34"/>
      <c r="AY3064" s="34">
        <f>IF(AQ3064="","",AI3064*AI$5)</f>
        <v>1.6446554265045512E-2</v>
      </c>
      <c r="AZ3064" s="34">
        <f>IF(AR3064="","",AJ3064*AJ$5)</f>
        <v>1.2515227677031827E-2</v>
      </c>
      <c r="BA3064" s="34">
        <f>IF(AS3064="","",AK3064*AK$5)</f>
        <v>0</v>
      </c>
      <c r="BB3064" s="34">
        <f>IF(AT3064="","",AL3064*AL$5)</f>
        <v>1.4611412966136348</v>
      </c>
      <c r="BC3064" s="34">
        <f>IF(AU3064="","",AM3064*AM$5)</f>
        <v>0</v>
      </c>
      <c r="BD3064" s="34">
        <f>IF(AV3064="","",AN3064*AN$5)</f>
        <v>0.91822552400788904</v>
      </c>
      <c r="BE3064" s="34">
        <f>IF(AW3064="","",AO3064*AO$5)</f>
        <v>0.3000904019579741</v>
      </c>
      <c r="BF3064" s="34">
        <f>IF(BE3064="","",SUM(AY3064:BE3064))</f>
        <v>2.7084190045215752</v>
      </c>
      <c r="BG3064" s="34"/>
      <c r="BH3064" s="34">
        <f>IF(AT3064="","",3/AT3064)</f>
        <v>5.1329738043693132</v>
      </c>
      <c r="BI3064" s="34"/>
      <c r="BJ3064" s="34">
        <f>IF(AQ3064="","",AQ3064*$BH3064)</f>
        <v>0.16883946442923403</v>
      </c>
      <c r="BK3064" s="34">
        <f>IF(AR3064="","",AR3064*$BH3064)</f>
        <v>6.4240335821922179E-2</v>
      </c>
      <c r="BL3064" s="34">
        <f>IF(AS3064="","",AS3064*$BH3064)</f>
        <v>0</v>
      </c>
      <c r="BM3064" s="34">
        <f>IF(AT3064="","",AT3064*$BH3064)</f>
        <v>3</v>
      </c>
      <c r="BN3064" s="34">
        <f>IF(AU3064="","",AU3064*$BH3064)</f>
        <v>5.8006810098819014E-2</v>
      </c>
      <c r="BO3064" s="34">
        <f>IF(AV3064="","",AV3064*$BH3064)</f>
        <v>4.7132275612357803</v>
      </c>
      <c r="BP3064" s="34">
        <f t="shared" si="354"/>
        <v>13.902243801465259</v>
      </c>
      <c r="BQ3064" s="34">
        <f>IF(AW3064="","",AW3064*$BH3064)</f>
        <v>1.5403561721929386</v>
      </c>
      <c r="BR3064" s="34"/>
      <c r="BS3064" s="34">
        <f t="shared" si="355"/>
        <v>4.9463073614869364</v>
      </c>
      <c r="BT3064" s="34"/>
      <c r="BU3064" s="34">
        <f t="shared" si="356"/>
        <v>0.94199318990118097</v>
      </c>
      <c r="BV3064" s="34">
        <f t="shared" si="357"/>
        <v>0.94199318990118097</v>
      </c>
      <c r="BW3064" s="34">
        <f t="shared" si="358"/>
        <v>1</v>
      </c>
      <c r="BX3064" s="34"/>
      <c r="BY3064" s="34">
        <f>IF(BV3064="","",IF(BQ3064=0,0,((BV3064/BQ3064)*AF3064)))</f>
        <v>3.1764169287239294</v>
      </c>
      <c r="BZ3064" s="34">
        <f>IF(BY3064="","",SUM(S3064:X3064,BY3064))</f>
        <v>98.072712928723931</v>
      </c>
      <c r="CA3064" s="18"/>
      <c r="CB3064" s="20">
        <v>1.6483999999999999E-2</v>
      </c>
      <c r="CC3064" s="20">
        <v>1.0172E-2</v>
      </c>
      <c r="CD3064" s="20">
        <v>4.8905999999999998E-2</v>
      </c>
      <c r="CE3064" s="20">
        <v>1.2139E-2</v>
      </c>
      <c r="CF3064" s="20">
        <v>8.4700000000000001E-3</v>
      </c>
      <c r="CG3064" s="20">
        <v>3.0192E-2</v>
      </c>
      <c r="CH3064" s="20"/>
      <c r="CI3064" s="21">
        <v>3.6717399999999998</v>
      </c>
      <c r="CJ3064" s="21">
        <v>2.6015000000000001</v>
      </c>
      <c r="CK3064" s="21">
        <v>-16.669</v>
      </c>
      <c r="CL3064" s="21">
        <v>0.36489199999999999</v>
      </c>
      <c r="CM3064" s="21">
        <v>2.81908</v>
      </c>
      <c r="CN3064" s="21">
        <v>0.34786299999999998</v>
      </c>
      <c r="CO3064" s="21"/>
      <c r="CP3064" s="20">
        <v>11.390700000000001</v>
      </c>
      <c r="CQ3064" s="20">
        <v>59.414400000000001</v>
      </c>
      <c r="CR3064" s="20">
        <v>11.051500000000001</v>
      </c>
      <c r="CS3064" s="20">
        <v>78.650000000000006</v>
      </c>
      <c r="CT3064" s="20"/>
      <c r="CU3064" s="22">
        <v>44319.929097222201</v>
      </c>
      <c r="CV3064" s="22"/>
    </row>
    <row r="3065" spans="1:100" s="17" customFormat="1" x14ac:dyDescent="0.25">
      <c r="A3065" s="17" t="s">
        <v>186</v>
      </c>
      <c r="B3065" s="17">
        <v>1467</v>
      </c>
      <c r="C3065" s="17">
        <v>6</v>
      </c>
      <c r="E3065" s="18">
        <v>0.697492</v>
      </c>
      <c r="F3065" s="18">
        <v>0.28637899999999999</v>
      </c>
      <c r="G3065" s="18">
        <v>0</v>
      </c>
      <c r="H3065" s="18">
        <v>18.149000000000001</v>
      </c>
      <c r="I3065" s="18">
        <v>0.43057200000000001</v>
      </c>
      <c r="J3065" s="18">
        <v>37.104700000000001</v>
      </c>
      <c r="K3065" s="18">
        <v>43.0563</v>
      </c>
      <c r="L3065" s="18">
        <v>0.27563300000000002</v>
      </c>
      <c r="M3065" s="18">
        <v>100</v>
      </c>
      <c r="N3065" s="18"/>
      <c r="O3065" s="18">
        <v>9.7158999999999995E-2</v>
      </c>
      <c r="P3065" s="18">
        <v>42.959099999999999</v>
      </c>
      <c r="Q3065" s="18">
        <f t="shared" si="352"/>
        <v>99.902840999999995</v>
      </c>
      <c r="R3065" s="18"/>
      <c r="S3065" s="18">
        <v>0.94020400000000004</v>
      </c>
      <c r="T3065" s="18">
        <v>0.47490199999999999</v>
      </c>
      <c r="U3065" s="18">
        <v>0</v>
      </c>
      <c r="V3065" s="18">
        <v>41.5867</v>
      </c>
      <c r="W3065" s="18">
        <v>0.43057200000000001</v>
      </c>
      <c r="X3065" s="18">
        <v>51.916899999999998</v>
      </c>
      <c r="Y3065" s="18">
        <v>4.65076</v>
      </c>
      <c r="Z3065" s="18">
        <v>100</v>
      </c>
      <c r="AA3065" s="19"/>
      <c r="AB3065" s="18">
        <f>IF(Z3065="","",Z3065-O3065)</f>
        <v>99.902840999999995</v>
      </c>
      <c r="AC3065" s="18">
        <f t="shared" si="353"/>
        <v>95.25208099999999</v>
      </c>
      <c r="AD3065" s="18"/>
      <c r="AE3065" s="34">
        <f>IF(M3065="","",IF(M3065&gt;100,M3065, M3065+O3065))</f>
        <v>100.097159</v>
      </c>
      <c r="AF3065" s="37">
        <f>IF(AE3065="","",IF(AE3065="* * *", Y3065, AE3065-SUM(S3065:X3065)))</f>
        <v>4.7478810000000067</v>
      </c>
      <c r="AG3065" s="54"/>
      <c r="AH3065" s="33"/>
      <c r="AI3065" s="34">
        <f>IF(S3065="","",IF(AI$6=0, 0, S3065/AI$6))</f>
        <v>1.5169733461075649E-2</v>
      </c>
      <c r="AJ3065" s="34">
        <f>IF(T3065="","",IF(AJ$6=0, 0, T3065/AJ$6))</f>
        <v>1.1782736094122552E-2</v>
      </c>
      <c r="AK3065" s="34">
        <f>IF(U3065="","",IF(AK$6=0, 0, U3065/AK$6))</f>
        <v>0</v>
      </c>
      <c r="AL3065" s="34">
        <f>IF(V3065="","",IF(AL$6=0, 0, V3065/AL$6))</f>
        <v>0.29297855246542803</v>
      </c>
      <c r="AM3065" s="34">
        <f>IF(W3065="","",IF(AM$6=0, 0, W3065/AM$6))</f>
        <v>1.2145381718686092E-2</v>
      </c>
      <c r="AN3065" s="34">
        <f>IF(X3065="","",IF(AN$6=0, 0, X3065/AN$6))</f>
        <v>0.9258079012222391</v>
      </c>
      <c r="AO3065" s="34">
        <f>IF(Y3065="","",IF(AO$6=0, 0, Y3065/AO$6))</f>
        <v>0.27345548622288862</v>
      </c>
      <c r="AP3065" s="34"/>
      <c r="AQ3065" s="34">
        <f>IF(AI3065="","",AI3065*AI$4)</f>
        <v>3.0339466922151299E-2</v>
      </c>
      <c r="AR3065" s="33">
        <f>IF(AJ3065="","",AJ3065*AJ$4)</f>
        <v>1.1782736094122552E-2</v>
      </c>
      <c r="AS3065" s="34">
        <f>IF(AK3065="","",AK3065*AK$4)</f>
        <v>0</v>
      </c>
      <c r="AT3065" s="34">
        <f>IF(AL3065="","",AL3065*AL$4)</f>
        <v>0.58595710493085607</v>
      </c>
      <c r="AU3065" s="34">
        <f>IF(AM3065="","",AM3065*AM$4)</f>
        <v>1.2145381718686092E-2</v>
      </c>
      <c r="AV3065" s="34">
        <f>IF(AN3065="","",AN3065*AN$4)</f>
        <v>0.9258079012222391</v>
      </c>
      <c r="AW3065" s="34">
        <f>IF(AO3065="","",AO3065*AO$4)</f>
        <v>0.27345548622288862</v>
      </c>
      <c r="AX3065" s="34"/>
      <c r="AY3065" s="34">
        <f>IF(AQ3065="","",AI3065*AI$5)</f>
        <v>1.5169733461075649E-2</v>
      </c>
      <c r="AZ3065" s="34">
        <f>IF(AR3065="","",AJ3065*AJ$5)</f>
        <v>1.1782736094122552E-2</v>
      </c>
      <c r="BA3065" s="34">
        <f>IF(AS3065="","",AK3065*AK$5)</f>
        <v>0</v>
      </c>
      <c r="BB3065" s="34">
        <f>IF(AT3065="","",AL3065*AL$5)</f>
        <v>1.4648927623271402</v>
      </c>
      <c r="BC3065" s="34">
        <f>IF(AU3065="","",AM3065*AM$5)</f>
        <v>0</v>
      </c>
      <c r="BD3065" s="34">
        <f>IF(AV3065="","",AN3065*AN$5)</f>
        <v>0.9258079012222391</v>
      </c>
      <c r="BE3065" s="34">
        <f>IF(AW3065="","",AO3065*AO$5)</f>
        <v>0.27345548622288862</v>
      </c>
      <c r="BF3065" s="34">
        <f>IF(BE3065="","",SUM(AY3065:BE3065))</f>
        <v>2.6911086193274665</v>
      </c>
      <c r="BG3065" s="34"/>
      <c r="BH3065" s="34">
        <f>IF(AT3065="","",3/AT3065)</f>
        <v>5.119828695231889</v>
      </c>
      <c r="BI3065" s="34"/>
      <c r="BJ3065" s="34">
        <f>IF(AQ3065="","",AQ3065*$BH3065)</f>
        <v>0.15533287334606893</v>
      </c>
      <c r="BK3065" s="34">
        <f>IF(AR3065="","",AR3065*$BH3065)</f>
        <v>6.0325590363033151E-2</v>
      </c>
      <c r="BL3065" s="34">
        <f>IF(AS3065="","",AS3065*$BH3065)</f>
        <v>0</v>
      </c>
      <c r="BM3065" s="34">
        <f>IF(AT3065="","",AT3065*$BH3065)</f>
        <v>3</v>
      </c>
      <c r="BN3065" s="34">
        <f>IF(AU3065="","",AU3065*$BH3065)</f>
        <v>6.218227383787385E-2</v>
      </c>
      <c r="BO3065" s="34">
        <f>IF(AV3065="","",AV3065*$BH3065)</f>
        <v>4.7399778589500299</v>
      </c>
      <c r="BP3065" s="34">
        <f t="shared" si="354"/>
        <v>13.778015131218632</v>
      </c>
      <c r="BQ3065" s="34">
        <f>IF(AW3065="","",AW3065*$BH3065)</f>
        <v>1.4000452452325336</v>
      </c>
      <c r="BR3065" s="34"/>
      <c r="BS3065" s="34">
        <f t="shared" si="355"/>
        <v>4.9556363226591316</v>
      </c>
      <c r="BT3065" s="34"/>
      <c r="BU3065" s="34">
        <f t="shared" si="356"/>
        <v>0.93781772616212611</v>
      </c>
      <c r="BV3065" s="34">
        <f t="shared" si="357"/>
        <v>0.93781772616212611</v>
      </c>
      <c r="BW3065" s="34">
        <f t="shared" si="358"/>
        <v>1</v>
      </c>
      <c r="BX3065" s="34"/>
      <c r="BY3065" s="34">
        <f>IF(BV3065="","",IF(BQ3065=0,0,((BV3065/BQ3065)*AF3065)))</f>
        <v>3.1803593338648333</v>
      </c>
      <c r="BZ3065" s="34">
        <f>IF(BY3065="","",SUM(S3065:X3065,BY3065))</f>
        <v>98.529637333864827</v>
      </c>
      <c r="CA3065" s="18"/>
      <c r="CB3065" s="20">
        <v>1.6244000000000001E-2</v>
      </c>
      <c r="CC3065" s="20">
        <v>1.0383E-2</v>
      </c>
      <c r="CD3065" s="20">
        <v>4.8848999999999997E-2</v>
      </c>
      <c r="CE3065" s="20">
        <v>1.3220000000000001E-2</v>
      </c>
      <c r="CF3065" s="20">
        <v>8.6390000000000008E-3</v>
      </c>
      <c r="CG3065" s="20">
        <v>3.0481999999999999E-2</v>
      </c>
      <c r="CH3065" s="20"/>
      <c r="CI3065" s="21">
        <v>3.8392200000000001</v>
      </c>
      <c r="CJ3065" s="21">
        <v>2.7326700000000002</v>
      </c>
      <c r="CK3065" s="21">
        <v>-14.574</v>
      </c>
      <c r="CL3065" s="21">
        <v>0.364562</v>
      </c>
      <c r="CM3065" s="21">
        <v>2.7119300000000002</v>
      </c>
      <c r="CN3065" s="21">
        <v>0.34640599999999999</v>
      </c>
      <c r="CO3065" s="21"/>
      <c r="CP3065" s="20">
        <v>11.373900000000001</v>
      </c>
      <c r="CQ3065" s="20">
        <v>59.424500000000002</v>
      </c>
      <c r="CR3065" s="20">
        <v>11.052</v>
      </c>
      <c r="CS3065" s="20">
        <v>98.252899999999997</v>
      </c>
      <c r="CT3065" s="20"/>
      <c r="CU3065" s="22">
        <v>44319.9309027778</v>
      </c>
      <c r="CV3065" s="22"/>
    </row>
    <row r="3066" spans="1:100" s="17" customFormat="1" x14ac:dyDescent="0.25">
      <c r="A3066" s="17" t="s">
        <v>186</v>
      </c>
      <c r="B3066" s="17">
        <v>1468</v>
      </c>
      <c r="C3066" s="17">
        <v>7</v>
      </c>
      <c r="E3066" s="18">
        <v>0.70760199999999995</v>
      </c>
      <c r="F3066" s="18">
        <v>0.266934</v>
      </c>
      <c r="G3066" s="18">
        <v>0</v>
      </c>
      <c r="H3066" s="18">
        <v>18.157299999999999</v>
      </c>
      <c r="I3066" s="18">
        <v>0.46768399999999999</v>
      </c>
      <c r="J3066" s="18">
        <v>36.762500000000003</v>
      </c>
      <c r="K3066" s="18">
        <v>43.336199999999998</v>
      </c>
      <c r="L3066" s="18">
        <v>0.30178199999999999</v>
      </c>
      <c r="M3066" s="18">
        <v>100</v>
      </c>
      <c r="N3066" s="18"/>
      <c r="O3066" s="18">
        <v>0.105533</v>
      </c>
      <c r="P3066" s="18">
        <v>43.230699999999999</v>
      </c>
      <c r="Q3066" s="18">
        <f t="shared" si="352"/>
        <v>99.894467000000006</v>
      </c>
      <c r="R3066" s="18"/>
      <c r="S3066" s="18">
        <v>0.95383099999999998</v>
      </c>
      <c r="T3066" s="18">
        <v>0.44265700000000002</v>
      </c>
      <c r="U3066" s="18">
        <v>0</v>
      </c>
      <c r="V3066" s="18">
        <v>41.605699999999999</v>
      </c>
      <c r="W3066" s="18">
        <v>0.46768399999999999</v>
      </c>
      <c r="X3066" s="18">
        <v>51.438099999999999</v>
      </c>
      <c r="Y3066" s="18">
        <v>5.0919699999999999</v>
      </c>
      <c r="Z3066" s="18">
        <v>100</v>
      </c>
      <c r="AA3066" s="19"/>
      <c r="AB3066" s="18">
        <f>IF(Z3066="","",Z3066-O3066)</f>
        <v>99.894467000000006</v>
      </c>
      <c r="AC3066" s="18">
        <f t="shared" si="353"/>
        <v>94.802497000000002</v>
      </c>
      <c r="AD3066" s="18"/>
      <c r="AE3066" s="34">
        <f>IF(M3066="","",IF(M3066&gt;100,M3066, M3066+O3066))</f>
        <v>100.10553299999999</v>
      </c>
      <c r="AF3066" s="37">
        <f>IF(AE3066="","",IF(AE3066="* * *", Y3066, AE3066-SUM(S3066:X3066)))</f>
        <v>5.1975609999999932</v>
      </c>
      <c r="AG3066" s="54"/>
      <c r="AH3066" s="33"/>
      <c r="AI3066" s="34">
        <f>IF(S3066="","",IF(AI$6=0, 0, S3066/AI$6))</f>
        <v>1.5389598466834057E-2</v>
      </c>
      <c r="AJ3066" s="34">
        <f>IF(T3066="","",IF(AJ$6=0, 0, T3066/AJ$6))</f>
        <v>1.0982709298373153E-2</v>
      </c>
      <c r="AK3066" s="34">
        <f>IF(U3066="","",IF(AK$6=0, 0, U3066/AK$6))</f>
        <v>0</v>
      </c>
      <c r="AL3066" s="34">
        <f>IF(V3066="","",IF(AL$6=0, 0, V3066/AL$6))</f>
        <v>0.29311240758008827</v>
      </c>
      <c r="AM3066" s="34">
        <f>IF(W3066="","",IF(AM$6=0, 0, W3066/AM$6))</f>
        <v>1.3192220357389671E-2</v>
      </c>
      <c r="AN3066" s="34">
        <f>IF(X3066="","",IF(AN$6=0, 0, X3066/AN$6))</f>
        <v>0.91726970223298498</v>
      </c>
      <c r="AO3066" s="34">
        <f>IF(Y3066="","",IF(AO$6=0, 0, Y3066/AO$6))</f>
        <v>0.29939776126533341</v>
      </c>
      <c r="AP3066" s="34"/>
      <c r="AQ3066" s="34">
        <f>IF(AI3066="","",AI3066*AI$4)</f>
        <v>3.0779196933668113E-2</v>
      </c>
      <c r="AR3066" s="33">
        <f>IF(AJ3066="","",AJ3066*AJ$4)</f>
        <v>1.0982709298373153E-2</v>
      </c>
      <c r="AS3066" s="34">
        <f>IF(AK3066="","",AK3066*AK$4)</f>
        <v>0</v>
      </c>
      <c r="AT3066" s="34">
        <f>IF(AL3066="","",AL3066*AL$4)</f>
        <v>0.58622481516017655</v>
      </c>
      <c r="AU3066" s="34">
        <f>IF(AM3066="","",AM3066*AM$4)</f>
        <v>1.3192220357389671E-2</v>
      </c>
      <c r="AV3066" s="34">
        <f>IF(AN3066="","",AN3066*AN$4)</f>
        <v>0.91726970223298498</v>
      </c>
      <c r="AW3066" s="34">
        <f>IF(AO3066="","",AO3066*AO$4)</f>
        <v>0.29939776126533341</v>
      </c>
      <c r="AX3066" s="34"/>
      <c r="AY3066" s="34">
        <f>IF(AQ3066="","",AI3066*AI$5)</f>
        <v>1.5389598466834057E-2</v>
      </c>
      <c r="AZ3066" s="34">
        <f>IF(AR3066="","",AJ3066*AJ$5)</f>
        <v>1.0982709298373153E-2</v>
      </c>
      <c r="BA3066" s="34">
        <f>IF(AS3066="","",AK3066*AK$5)</f>
        <v>0</v>
      </c>
      <c r="BB3066" s="34">
        <f>IF(AT3066="","",AL3066*AL$5)</f>
        <v>1.4655620379004413</v>
      </c>
      <c r="BC3066" s="34">
        <f>IF(AU3066="","",AM3066*AM$5)</f>
        <v>0</v>
      </c>
      <c r="BD3066" s="34">
        <f>IF(AV3066="","",AN3066*AN$5)</f>
        <v>0.91726970223298498</v>
      </c>
      <c r="BE3066" s="34">
        <f>IF(AW3066="","",AO3066*AO$5)</f>
        <v>0.29939776126533341</v>
      </c>
      <c r="BF3066" s="34">
        <f>IF(BE3066="","",SUM(AY3066:BE3066))</f>
        <v>2.7086018091639668</v>
      </c>
      <c r="BG3066" s="34"/>
      <c r="BH3066" s="34">
        <f>IF(AT3066="","",3/AT3066)</f>
        <v>5.1174906322931726</v>
      </c>
      <c r="BI3066" s="34"/>
      <c r="BJ3066" s="34">
        <f>IF(AQ3066="","",AQ3066*$BH3066)</f>
        <v>0.15751225197755331</v>
      </c>
      <c r="BK3066" s="34">
        <f>IF(AR3066="","",AR3066*$BH3066)</f>
        <v>5.6203911951623733E-2</v>
      </c>
      <c r="BL3066" s="34">
        <f>IF(AS3066="","",AS3066*$BH3066)</f>
        <v>0</v>
      </c>
      <c r="BM3066" s="34">
        <f>IF(AT3066="","",AT3066*$BH3066)</f>
        <v>3</v>
      </c>
      <c r="BN3066" s="34">
        <f>IF(AU3066="","",AU3066*$BH3066)</f>
        <v>6.7511064098088935E-2</v>
      </c>
      <c r="BO3066" s="34">
        <f>IF(AV3066="","",AV3066*$BH3066)</f>
        <v>4.6941191084636484</v>
      </c>
      <c r="BP3066" s="34">
        <f t="shared" si="354"/>
        <v>13.86124438500894</v>
      </c>
      <c r="BQ3066" s="34">
        <f>IF(AW3066="","",AW3066*$BH3066)</f>
        <v>1.5321652386048914</v>
      </c>
      <c r="BR3066" s="34"/>
      <c r="BS3066" s="34">
        <f t="shared" si="355"/>
        <v>4.9078352723928251</v>
      </c>
      <c r="BT3066" s="34"/>
      <c r="BU3066" s="34">
        <f t="shared" si="356"/>
        <v>0.93248893590191106</v>
      </c>
      <c r="BV3066" s="34">
        <f t="shared" si="357"/>
        <v>0.93248893590191106</v>
      </c>
      <c r="BW3066" s="34">
        <f t="shared" si="358"/>
        <v>1</v>
      </c>
      <c r="BX3066" s="34"/>
      <c r="BY3066" s="34">
        <f>IF(BV3066="","",IF(BQ3066=0,0,((BV3066/BQ3066)*AF3066)))</f>
        <v>3.1632803068867341</v>
      </c>
      <c r="BZ3066" s="34">
        <f>IF(BY3066="","",SUM(S3066:X3066,BY3066))</f>
        <v>98.071252306886734</v>
      </c>
      <c r="CA3066" s="18"/>
      <c r="CB3066" s="20">
        <v>1.6664999999999999E-2</v>
      </c>
      <c r="CC3066" s="20">
        <v>1.0168E-2</v>
      </c>
      <c r="CD3066" s="20">
        <v>4.8182999999999997E-2</v>
      </c>
      <c r="CE3066" s="20">
        <v>1.2702E-2</v>
      </c>
      <c r="CF3066" s="20">
        <v>8.6680000000000004E-3</v>
      </c>
      <c r="CG3066" s="20">
        <v>3.0717000000000001E-2</v>
      </c>
      <c r="CH3066" s="20"/>
      <c r="CI3066" s="21">
        <v>3.8232200000000001</v>
      </c>
      <c r="CJ3066" s="21">
        <v>2.8464399999999999</v>
      </c>
      <c r="CK3066" s="21">
        <v>-14.500999999999999</v>
      </c>
      <c r="CL3066" s="21">
        <v>0.36439199999999999</v>
      </c>
      <c r="CM3066" s="21">
        <v>2.5881799999999999</v>
      </c>
      <c r="CN3066" s="21">
        <v>0.34814099999999998</v>
      </c>
      <c r="CO3066" s="21"/>
      <c r="CP3066" s="20">
        <v>11.357100000000001</v>
      </c>
      <c r="CQ3066" s="20">
        <v>59.434600000000003</v>
      </c>
      <c r="CR3066" s="20">
        <v>11.052</v>
      </c>
      <c r="CS3066" s="20">
        <v>117.857</v>
      </c>
      <c r="CT3066" s="20"/>
      <c r="CU3066" s="22">
        <v>44319.932696759301</v>
      </c>
      <c r="CV3066" s="22"/>
    </row>
    <row r="3067" spans="1:100" s="17" customFormat="1" x14ac:dyDescent="0.25">
      <c r="A3067" s="17" t="s">
        <v>186</v>
      </c>
      <c r="B3067" s="17">
        <v>1469</v>
      </c>
      <c r="C3067" s="17">
        <v>8</v>
      </c>
      <c r="E3067" s="18">
        <v>0.68710700000000002</v>
      </c>
      <c r="F3067" s="18">
        <v>0.249615</v>
      </c>
      <c r="G3067" s="18">
        <v>0</v>
      </c>
      <c r="H3067" s="18">
        <v>17.984300000000001</v>
      </c>
      <c r="I3067" s="18">
        <v>0.46507300000000001</v>
      </c>
      <c r="J3067" s="18">
        <v>36.881300000000003</v>
      </c>
      <c r="K3067" s="18">
        <v>43.413699999999999</v>
      </c>
      <c r="L3067" s="18">
        <v>0.31892399999999999</v>
      </c>
      <c r="M3067" s="18">
        <v>100</v>
      </c>
      <c r="N3067" s="18"/>
      <c r="O3067" s="18">
        <v>0.104944</v>
      </c>
      <c r="P3067" s="18">
        <v>43.308799999999998</v>
      </c>
      <c r="Q3067" s="18">
        <f t="shared" si="352"/>
        <v>99.895055999999997</v>
      </c>
      <c r="R3067" s="18"/>
      <c r="S3067" s="18">
        <v>0.92620400000000003</v>
      </c>
      <c r="T3067" s="18">
        <v>0.413937</v>
      </c>
      <c r="U3067" s="18">
        <v>0</v>
      </c>
      <c r="V3067" s="18">
        <v>41.209200000000003</v>
      </c>
      <c r="W3067" s="18">
        <v>0.46507399999999999</v>
      </c>
      <c r="X3067" s="18">
        <v>51.604399999999998</v>
      </c>
      <c r="Y3067" s="18">
        <v>5.3812100000000003</v>
      </c>
      <c r="Z3067" s="18">
        <v>100</v>
      </c>
      <c r="AA3067" s="19"/>
      <c r="AB3067" s="18">
        <f>IF(Z3067="","",Z3067-O3067)</f>
        <v>99.895055999999997</v>
      </c>
      <c r="AC3067" s="18">
        <f t="shared" si="353"/>
        <v>94.513846000000001</v>
      </c>
      <c r="AD3067" s="18"/>
      <c r="AE3067" s="34">
        <f>IF(M3067="","",IF(M3067&gt;100,M3067, M3067+O3067))</f>
        <v>100.104944</v>
      </c>
      <c r="AF3067" s="37">
        <f>IF(AE3067="","",IF(AE3067="* * *", Y3067, AE3067-SUM(S3067:X3067)))</f>
        <v>5.4861289999999912</v>
      </c>
      <c r="AG3067" s="54"/>
      <c r="AH3067" s="33"/>
      <c r="AI3067" s="34">
        <f>IF(S3067="","",IF(AI$6=0, 0, S3067/AI$6))</f>
        <v>1.4943850282047418E-2</v>
      </c>
      <c r="AJ3067" s="34">
        <f>IF(T3067="","",IF(AJ$6=0, 0, T3067/AJ$6))</f>
        <v>1.0270140851360505E-2</v>
      </c>
      <c r="AK3067" s="34">
        <f>IF(U3067="","",IF(AK$6=0, 0, U3067/AK$6))</f>
        <v>0</v>
      </c>
      <c r="AL3067" s="34">
        <f>IF(V3067="","",IF(AL$6=0, 0, V3067/AL$6))</f>
        <v>0.29031906268730912</v>
      </c>
      <c r="AM3067" s="34">
        <f>IF(W3067="","",IF(AM$6=0, 0, W3067/AM$6))</f>
        <v>1.3118598648858297E-2</v>
      </c>
      <c r="AN3067" s="34">
        <f>IF(X3067="","",IF(AN$6=0, 0, X3067/AN$6))</f>
        <v>0.92023524628459941</v>
      </c>
      <c r="AO3067" s="34">
        <f>IF(Y3067="","",IF(AO$6=0, 0, Y3067/AO$6))</f>
        <v>0.31640450098854178</v>
      </c>
      <c r="AP3067" s="34"/>
      <c r="AQ3067" s="34">
        <f>IF(AI3067="","",AI3067*AI$4)</f>
        <v>2.9887700564094836E-2</v>
      </c>
      <c r="AR3067" s="33">
        <f>IF(AJ3067="","",AJ3067*AJ$4)</f>
        <v>1.0270140851360505E-2</v>
      </c>
      <c r="AS3067" s="34">
        <f>IF(AK3067="","",AK3067*AK$4)</f>
        <v>0</v>
      </c>
      <c r="AT3067" s="34">
        <f>IF(AL3067="","",AL3067*AL$4)</f>
        <v>0.58063812537461823</v>
      </c>
      <c r="AU3067" s="34">
        <f>IF(AM3067="","",AM3067*AM$4)</f>
        <v>1.3118598648858297E-2</v>
      </c>
      <c r="AV3067" s="34">
        <f>IF(AN3067="","",AN3067*AN$4)</f>
        <v>0.92023524628459941</v>
      </c>
      <c r="AW3067" s="34">
        <f>IF(AO3067="","",AO3067*AO$4)</f>
        <v>0.31640450098854178</v>
      </c>
      <c r="AX3067" s="34"/>
      <c r="AY3067" s="34">
        <f>IF(AQ3067="","",AI3067*AI$5)</f>
        <v>1.4943850282047418E-2</v>
      </c>
      <c r="AZ3067" s="34">
        <f>IF(AR3067="","",AJ3067*AJ$5)</f>
        <v>1.0270140851360505E-2</v>
      </c>
      <c r="BA3067" s="34">
        <f>IF(AS3067="","",AK3067*AK$5)</f>
        <v>0</v>
      </c>
      <c r="BB3067" s="34">
        <f>IF(AT3067="","",AL3067*AL$5)</f>
        <v>1.4515953134365456</v>
      </c>
      <c r="BC3067" s="34">
        <f>IF(AU3067="","",AM3067*AM$5)</f>
        <v>0</v>
      </c>
      <c r="BD3067" s="34">
        <f>IF(AV3067="","",AN3067*AN$5)</f>
        <v>0.92023524628459941</v>
      </c>
      <c r="BE3067" s="34">
        <f>IF(AW3067="","",AO3067*AO$5)</f>
        <v>0.31640450098854178</v>
      </c>
      <c r="BF3067" s="34">
        <f>IF(BE3067="","",SUM(AY3067:BE3067))</f>
        <v>2.7134490518430945</v>
      </c>
      <c r="BG3067" s="34"/>
      <c r="BH3067" s="34">
        <f>IF(AT3067="","",3/AT3067)</f>
        <v>5.1667292740456014</v>
      </c>
      <c r="BI3067" s="34"/>
      <c r="BJ3067" s="34">
        <f>IF(AQ3067="","",AQ3067*$BH3067)</f>
        <v>0.15442165743841801</v>
      </c>
      <c r="BK3067" s="34">
        <f>IF(AR3067="","",AR3067*$BH3067)</f>
        <v>5.3063037385295941E-2</v>
      </c>
      <c r="BL3067" s="34">
        <f>IF(AS3067="","",AS3067*$BH3067)</f>
        <v>0</v>
      </c>
      <c r="BM3067" s="34">
        <f>IF(AT3067="","",AT3067*$BH3067)</f>
        <v>3</v>
      </c>
      <c r="BN3067" s="34">
        <f>IF(AU3067="","",AU3067*$BH3067)</f>
        <v>6.7780247673511235E-2</v>
      </c>
      <c r="BO3067" s="34">
        <f>IF(AV3067="","",AV3067*$BH3067)</f>
        <v>4.7546063859872039</v>
      </c>
      <c r="BP3067" s="34">
        <f t="shared" si="354"/>
        <v>14.019656649788997</v>
      </c>
      <c r="BQ3067" s="34">
        <f>IF(AW3067="","",AW3067*$BH3067)</f>
        <v>1.6347763976972893</v>
      </c>
      <c r="BR3067" s="34"/>
      <c r="BS3067" s="34">
        <f t="shared" si="355"/>
        <v>4.962091080810918</v>
      </c>
      <c r="BT3067" s="34"/>
      <c r="BU3067" s="34">
        <f t="shared" si="356"/>
        <v>0.93221975232648879</v>
      </c>
      <c r="BV3067" s="34">
        <f t="shared" si="357"/>
        <v>0.93221975232648879</v>
      </c>
      <c r="BW3067" s="34">
        <f t="shared" si="358"/>
        <v>1</v>
      </c>
      <c r="BX3067" s="34"/>
      <c r="BY3067" s="34">
        <f>IF(BV3067="","",IF(BQ3067=0,0,((BV3067/BQ3067)*AF3067)))</f>
        <v>3.128426508246033</v>
      </c>
      <c r="BZ3067" s="34">
        <f>IF(BY3067="","",SUM(S3067:X3067,BY3067))</f>
        <v>97.747241508246049</v>
      </c>
      <c r="CA3067" s="18"/>
      <c r="CB3067" s="20">
        <v>1.7392999999999999E-2</v>
      </c>
      <c r="CC3067" s="20">
        <v>1.0366E-2</v>
      </c>
      <c r="CD3067" s="20">
        <v>4.7703000000000002E-2</v>
      </c>
      <c r="CE3067" s="20">
        <v>1.3178E-2</v>
      </c>
      <c r="CF3067" s="20">
        <v>8.6140000000000001E-3</v>
      </c>
      <c r="CG3067" s="20">
        <v>3.0051999999999999E-2</v>
      </c>
      <c r="CH3067" s="20"/>
      <c r="CI3067" s="21">
        <v>3.9212699999999998</v>
      </c>
      <c r="CJ3067" s="21">
        <v>3.0087700000000002</v>
      </c>
      <c r="CK3067" s="21">
        <v>-25.135000000000002</v>
      </c>
      <c r="CL3067" s="21">
        <v>0.36632399999999998</v>
      </c>
      <c r="CM3067" s="21">
        <v>2.5935899999999998</v>
      </c>
      <c r="CN3067" s="21">
        <v>0.34748299999999999</v>
      </c>
      <c r="CO3067" s="21"/>
      <c r="CP3067" s="20">
        <v>11.340400000000001</v>
      </c>
      <c r="CQ3067" s="20">
        <v>59.444800000000001</v>
      </c>
      <c r="CR3067" s="20">
        <v>11.0525</v>
      </c>
      <c r="CS3067" s="20">
        <v>137.42500000000001</v>
      </c>
      <c r="CT3067" s="20"/>
      <c r="CU3067" s="22">
        <v>44319.934490740699</v>
      </c>
      <c r="CV3067" s="22"/>
    </row>
    <row r="3068" spans="1:100" s="17" customFormat="1" x14ac:dyDescent="0.25">
      <c r="A3068" s="17" t="s">
        <v>186</v>
      </c>
      <c r="B3068" s="17">
        <v>1470</v>
      </c>
      <c r="C3068" s="17">
        <v>9</v>
      </c>
      <c r="E3068" s="18">
        <v>0.63038099999999997</v>
      </c>
      <c r="F3068" s="18">
        <v>0.21394199999999999</v>
      </c>
      <c r="G3068" s="18">
        <v>0</v>
      </c>
      <c r="H3068" s="18">
        <v>18.104900000000001</v>
      </c>
      <c r="I3068" s="18">
        <v>0.511324</v>
      </c>
      <c r="J3068" s="18">
        <v>37.311599999999999</v>
      </c>
      <c r="K3068" s="18">
        <v>42.955800000000004</v>
      </c>
      <c r="L3068" s="18">
        <v>0.27215800000000001</v>
      </c>
      <c r="M3068" s="18">
        <v>100</v>
      </c>
      <c r="N3068" s="18"/>
      <c r="O3068" s="18">
        <v>0.115381</v>
      </c>
      <c r="P3068" s="18">
        <v>42.840400000000002</v>
      </c>
      <c r="Q3068" s="18">
        <f t="shared" si="352"/>
        <v>99.884619000000001</v>
      </c>
      <c r="R3068" s="18"/>
      <c r="S3068" s="18">
        <v>0.84974000000000005</v>
      </c>
      <c r="T3068" s="18">
        <v>0.35477999999999998</v>
      </c>
      <c r="U3068" s="18">
        <v>0</v>
      </c>
      <c r="V3068" s="18">
        <v>41.485599999999998</v>
      </c>
      <c r="W3068" s="18">
        <v>0.511324</v>
      </c>
      <c r="X3068" s="18">
        <v>52.206400000000002</v>
      </c>
      <c r="Y3068" s="18">
        <v>4.5921200000000004</v>
      </c>
      <c r="Z3068" s="18">
        <v>100</v>
      </c>
      <c r="AA3068" s="19"/>
      <c r="AB3068" s="18">
        <f>IF(Z3068="","",Z3068-O3068)</f>
        <v>99.884619000000001</v>
      </c>
      <c r="AC3068" s="18">
        <f t="shared" si="353"/>
        <v>95.292499000000007</v>
      </c>
      <c r="AD3068" s="18"/>
      <c r="AE3068" s="34">
        <f>IF(M3068="","",IF(M3068&gt;100,M3068, M3068+O3068))</f>
        <v>100.115381</v>
      </c>
      <c r="AF3068" s="37">
        <f>IF(AE3068="","",IF(AE3068="* * *", Y3068, AE3068-SUM(S3068:X3068)))</f>
        <v>4.7075369999999879</v>
      </c>
      <c r="AG3068" s="54"/>
      <c r="AH3068" s="33"/>
      <c r="AI3068" s="34">
        <f>IF(S3068="","",IF(AI$6=0, 0, S3068/AI$6))</f>
        <v>1.3710140896246371E-2</v>
      </c>
      <c r="AJ3068" s="34">
        <f>IF(T3068="","",IF(AJ$6=0, 0, T3068/AJ$6))</f>
        <v>8.8024036779647142E-3</v>
      </c>
      <c r="AK3068" s="34">
        <f>IF(U3068="","",IF(AK$6=0, 0, U3068/AK$6))</f>
        <v>0</v>
      </c>
      <c r="AL3068" s="34">
        <f>IF(V3068="","",IF(AL$6=0, 0, V3068/AL$6))</f>
        <v>0.29226630235531453</v>
      </c>
      <c r="AM3068" s="34">
        <f>IF(W3068="","",IF(AM$6=0, 0, W3068/AM$6))</f>
        <v>1.4423197890075172E-2</v>
      </c>
      <c r="AN3068" s="34">
        <f>IF(X3068="","",IF(AN$6=0, 0, X3068/AN$6))</f>
        <v>0.93097040875646875</v>
      </c>
      <c r="AO3068" s="34">
        <f>IF(Y3068="","",IF(AO$6=0, 0, Y3068/AO$6))</f>
        <v>0.27000757024526129</v>
      </c>
      <c r="AP3068" s="34"/>
      <c r="AQ3068" s="34">
        <f>IF(AI3068="","",AI3068*AI$4)</f>
        <v>2.7420281792492743E-2</v>
      </c>
      <c r="AR3068" s="33">
        <f>IF(AJ3068="","",AJ3068*AJ$4)</f>
        <v>8.8024036779647142E-3</v>
      </c>
      <c r="AS3068" s="34">
        <f>IF(AK3068="","",AK3068*AK$4)</f>
        <v>0</v>
      </c>
      <c r="AT3068" s="34">
        <f>IF(AL3068="","",AL3068*AL$4)</f>
        <v>0.58453260471062907</v>
      </c>
      <c r="AU3068" s="34">
        <f>IF(AM3068="","",AM3068*AM$4)</f>
        <v>1.4423197890075172E-2</v>
      </c>
      <c r="AV3068" s="34">
        <f>IF(AN3068="","",AN3068*AN$4)</f>
        <v>0.93097040875646875</v>
      </c>
      <c r="AW3068" s="34">
        <f>IF(AO3068="","",AO3068*AO$4)</f>
        <v>0.27000757024526129</v>
      </c>
      <c r="AX3068" s="34"/>
      <c r="AY3068" s="34">
        <f>IF(AQ3068="","",AI3068*AI$5)</f>
        <v>1.3710140896246371E-2</v>
      </c>
      <c r="AZ3068" s="34">
        <f>IF(AR3068="","",AJ3068*AJ$5)</f>
        <v>8.8024036779647142E-3</v>
      </c>
      <c r="BA3068" s="34">
        <f>IF(AS3068="","",AK3068*AK$5)</f>
        <v>0</v>
      </c>
      <c r="BB3068" s="34">
        <f>IF(AT3068="","",AL3068*AL$5)</f>
        <v>1.4613315117765726</v>
      </c>
      <c r="BC3068" s="34">
        <f>IF(AU3068="","",AM3068*AM$5)</f>
        <v>0</v>
      </c>
      <c r="BD3068" s="34">
        <f>IF(AV3068="","",AN3068*AN$5)</f>
        <v>0.93097040875646875</v>
      </c>
      <c r="BE3068" s="34">
        <f>IF(AW3068="","",AO3068*AO$5)</f>
        <v>0.27000757024526129</v>
      </c>
      <c r="BF3068" s="34">
        <f>IF(BE3068="","",SUM(AY3068:BE3068))</f>
        <v>2.6848220353525138</v>
      </c>
      <c r="BG3068" s="34"/>
      <c r="BH3068" s="34">
        <f>IF(AT3068="","",3/AT3068)</f>
        <v>5.1323056675087271</v>
      </c>
      <c r="BI3068" s="34"/>
      <c r="BJ3068" s="34">
        <f>IF(AQ3068="","",AQ3068*$BH3068)</f>
        <v>0.14072926764829685</v>
      </c>
      <c r="BK3068" s="34">
        <f>IF(AR3068="","",AR3068*$BH3068)</f>
        <v>4.517662628411797E-2</v>
      </c>
      <c r="BL3068" s="34">
        <f>IF(AS3068="","",AS3068*$BH3068)</f>
        <v>0</v>
      </c>
      <c r="BM3068" s="34">
        <f>IF(AT3068="","",AT3068*$BH3068)</f>
        <v>3</v>
      </c>
      <c r="BN3068" s="34">
        <f>IF(AU3068="","",AU3068*$BH3068)</f>
        <v>7.4024260274832721E-2</v>
      </c>
      <c r="BO3068" s="34">
        <f>IF(AV3068="","",AV3068*$BH3068)</f>
        <v>4.778024705143741</v>
      </c>
      <c r="BP3068" s="34">
        <f t="shared" si="354"/>
        <v>13.779327348292023</v>
      </c>
      <c r="BQ3068" s="34">
        <f>IF(AW3068="","",AW3068*$BH3068)</f>
        <v>1.3857613830400153</v>
      </c>
      <c r="BR3068" s="34"/>
      <c r="BS3068" s="34">
        <f t="shared" si="355"/>
        <v>4.9639305990761562</v>
      </c>
      <c r="BT3068" s="34"/>
      <c r="BU3068" s="34">
        <f t="shared" si="356"/>
        <v>0.92597573972516733</v>
      </c>
      <c r="BV3068" s="34">
        <f t="shared" si="357"/>
        <v>0.92597573972516733</v>
      </c>
      <c r="BW3068" s="34">
        <f t="shared" si="358"/>
        <v>1</v>
      </c>
      <c r="BX3068" s="34"/>
      <c r="BY3068" s="34">
        <f>IF(BV3068="","",IF(BQ3068=0,0,((BV3068/BQ3068)*AF3068)))</f>
        <v>3.1456101383745305</v>
      </c>
      <c r="BZ3068" s="34">
        <f>IF(BY3068="","",SUM(S3068:X3068,BY3068))</f>
        <v>98.553454138374548</v>
      </c>
      <c r="CA3068" s="18"/>
      <c r="CB3068" s="20">
        <v>1.6820999999999999E-2</v>
      </c>
      <c r="CC3068" s="20">
        <v>1.0382000000000001E-2</v>
      </c>
      <c r="CD3068" s="20">
        <v>4.7664999999999999E-2</v>
      </c>
      <c r="CE3068" s="20">
        <v>1.2659E-2</v>
      </c>
      <c r="CF3068" s="20">
        <v>8.2920000000000008E-3</v>
      </c>
      <c r="CG3068" s="20">
        <v>3.0794999999999999E-2</v>
      </c>
      <c r="CH3068" s="20"/>
      <c r="CI3068" s="21">
        <v>4.0999499999999998</v>
      </c>
      <c r="CJ3068" s="21">
        <v>3.3636699999999999</v>
      </c>
      <c r="CK3068" s="21">
        <v>-27.681999999999999</v>
      </c>
      <c r="CL3068" s="21">
        <v>0.36466300000000001</v>
      </c>
      <c r="CM3068" s="21">
        <v>2.4445100000000002</v>
      </c>
      <c r="CN3068" s="21">
        <v>0.34536</v>
      </c>
      <c r="CO3068" s="21"/>
      <c r="CP3068" s="20">
        <v>11.323600000000001</v>
      </c>
      <c r="CQ3068" s="20">
        <v>59.454999999999998</v>
      </c>
      <c r="CR3068" s="20">
        <v>11.0525</v>
      </c>
      <c r="CS3068" s="20">
        <v>157.08000000000001</v>
      </c>
      <c r="CT3068" s="20"/>
      <c r="CU3068" s="22">
        <v>44319.9362847222</v>
      </c>
      <c r="CV3068" s="22"/>
    </row>
    <row r="3069" spans="1:100" s="17" customFormat="1" x14ac:dyDescent="0.25">
      <c r="A3069" s="17" t="s">
        <v>186</v>
      </c>
      <c r="B3069" s="17">
        <v>1471</v>
      </c>
      <c r="C3069" s="17">
        <v>10</v>
      </c>
      <c r="E3069" s="18">
        <v>0.57694800000000002</v>
      </c>
      <c r="F3069" s="18">
        <v>0.21013100000000001</v>
      </c>
      <c r="G3069" s="18">
        <v>0</v>
      </c>
      <c r="H3069" s="18">
        <v>18.126100000000001</v>
      </c>
      <c r="I3069" s="18">
        <v>0.52362699999999995</v>
      </c>
      <c r="J3069" s="18">
        <v>37.1783</v>
      </c>
      <c r="K3069" s="18">
        <v>43.1006</v>
      </c>
      <c r="L3069" s="18">
        <v>0.28424300000000002</v>
      </c>
      <c r="M3069" s="18">
        <v>100</v>
      </c>
      <c r="N3069" s="18"/>
      <c r="O3069" s="18">
        <v>0.118157</v>
      </c>
      <c r="P3069" s="18">
        <v>42.982500000000002</v>
      </c>
      <c r="Q3069" s="18">
        <f t="shared" si="352"/>
        <v>99.881843000000003</v>
      </c>
      <c r="R3069" s="18"/>
      <c r="S3069" s="18">
        <v>0.77771299999999999</v>
      </c>
      <c r="T3069" s="18">
        <v>0.34845999999999999</v>
      </c>
      <c r="U3069" s="18">
        <v>0</v>
      </c>
      <c r="V3069" s="18">
        <v>41.534199999999998</v>
      </c>
      <c r="W3069" s="18">
        <v>0.52362699999999995</v>
      </c>
      <c r="X3069" s="18">
        <v>52.02</v>
      </c>
      <c r="Y3069" s="18">
        <v>4.79603</v>
      </c>
      <c r="Z3069" s="18">
        <v>100</v>
      </c>
      <c r="AA3069" s="19"/>
      <c r="AB3069" s="18">
        <f>IF(Z3069="","",Z3069-O3069)</f>
        <v>99.881843000000003</v>
      </c>
      <c r="AC3069" s="18">
        <f t="shared" si="353"/>
        <v>95.085813000000002</v>
      </c>
      <c r="AD3069" s="18"/>
      <c r="AE3069" s="34">
        <f>IF(M3069="","",IF(M3069&gt;100,M3069, M3069+O3069))</f>
        <v>100.118157</v>
      </c>
      <c r="AF3069" s="37">
        <f>IF(AE3069="","",IF(AE3069="* * *", Y3069, AE3069-SUM(S3069:X3069)))</f>
        <v>4.9141569999999888</v>
      </c>
      <c r="AG3069" s="54"/>
      <c r="AH3069" s="33"/>
      <c r="AI3069" s="34">
        <f>IF(S3069="","",IF(AI$6=0, 0, S3069/AI$6))</f>
        <v>1.2548020343684484E-2</v>
      </c>
      <c r="AJ3069" s="34">
        <f>IF(T3069="","",IF(AJ$6=0, 0, T3069/AJ$6))</f>
        <v>8.6455989222154143E-3</v>
      </c>
      <c r="AK3069" s="34">
        <f>IF(U3069="","",IF(AK$6=0, 0, U3069/AK$6))</f>
        <v>0</v>
      </c>
      <c r="AL3069" s="34">
        <f>IF(V3069="","",IF(AL$6=0, 0, V3069/AL$6))</f>
        <v>0.29260868964860354</v>
      </c>
      <c r="AM3069" s="34">
        <f>IF(W3069="","",IF(AM$6=0, 0, W3069/AM$6))</f>
        <v>1.477023539201444E-2</v>
      </c>
      <c r="AN3069" s="34">
        <f>IF(X3069="","",IF(AN$6=0, 0, X3069/AN$6))</f>
        <v>0.9276464315392654</v>
      </c>
      <c r="AO3069" s="34">
        <f>IF(Y3069="","",IF(AO$6=0, 0, Y3069/AO$6))</f>
        <v>0.28199707479843306</v>
      </c>
      <c r="AP3069" s="34"/>
      <c r="AQ3069" s="34">
        <f>IF(AI3069="","",AI3069*AI$4)</f>
        <v>2.5096040687368967E-2</v>
      </c>
      <c r="AR3069" s="33">
        <f>IF(AJ3069="","",AJ3069*AJ$4)</f>
        <v>8.6455989222154143E-3</v>
      </c>
      <c r="AS3069" s="34">
        <f>IF(AK3069="","",AK3069*AK$4)</f>
        <v>0</v>
      </c>
      <c r="AT3069" s="34">
        <f>IF(AL3069="","",AL3069*AL$4)</f>
        <v>0.58521737929720707</v>
      </c>
      <c r="AU3069" s="34">
        <f>IF(AM3069="","",AM3069*AM$4)</f>
        <v>1.477023539201444E-2</v>
      </c>
      <c r="AV3069" s="34">
        <f>IF(AN3069="","",AN3069*AN$4)</f>
        <v>0.9276464315392654</v>
      </c>
      <c r="AW3069" s="34">
        <f>IF(AO3069="","",AO3069*AO$4)</f>
        <v>0.28199707479843306</v>
      </c>
      <c r="AX3069" s="34"/>
      <c r="AY3069" s="34">
        <f>IF(AQ3069="","",AI3069*AI$5)</f>
        <v>1.2548020343684484E-2</v>
      </c>
      <c r="AZ3069" s="34">
        <f>IF(AR3069="","",AJ3069*AJ$5)</f>
        <v>8.6455989222154143E-3</v>
      </c>
      <c r="BA3069" s="34">
        <f>IF(AS3069="","",AK3069*AK$5)</f>
        <v>0</v>
      </c>
      <c r="BB3069" s="34">
        <f>IF(AT3069="","",AL3069*AL$5)</f>
        <v>1.4630434482430177</v>
      </c>
      <c r="BC3069" s="34">
        <f>IF(AU3069="","",AM3069*AM$5)</f>
        <v>0</v>
      </c>
      <c r="BD3069" s="34">
        <f>IF(AV3069="","",AN3069*AN$5)</f>
        <v>0.9276464315392654</v>
      </c>
      <c r="BE3069" s="34">
        <f>IF(AW3069="","",AO3069*AO$5)</f>
        <v>0.28199707479843306</v>
      </c>
      <c r="BF3069" s="34">
        <f>IF(BE3069="","",SUM(AY3069:BE3069))</f>
        <v>2.6938805738466156</v>
      </c>
      <c r="BG3069" s="34"/>
      <c r="BH3069" s="34">
        <f>IF(AT3069="","",3/AT3069)</f>
        <v>5.1263002537667752</v>
      </c>
      <c r="BI3069" s="34"/>
      <c r="BJ3069" s="34">
        <f>IF(AQ3069="","",AQ3069*$BH3069)</f>
        <v>0.12864983974420086</v>
      </c>
      <c r="BK3069" s="34">
        <f>IF(AR3069="","",AR3069*$BH3069)</f>
        <v>4.4319935948918636E-2</v>
      </c>
      <c r="BL3069" s="34">
        <f>IF(AS3069="","",AS3069*$BH3069)</f>
        <v>0</v>
      </c>
      <c r="BM3069" s="34">
        <f>IF(AT3069="","",AT3069*$BH3069)</f>
        <v>2.9999999999999996</v>
      </c>
      <c r="BN3069" s="34">
        <f>IF(AU3069="","",AU3069*$BH3069)</f>
        <v>7.5716661438278626E-2</v>
      </c>
      <c r="BO3069" s="34">
        <f>IF(AV3069="","",AV3069*$BH3069)</f>
        <v>4.7553941374055801</v>
      </c>
      <c r="BP3069" s="34">
        <f t="shared" si="354"/>
        <v>13.809640669327292</v>
      </c>
      <c r="BQ3069" s="34">
        <f>IF(AW3069="","",AW3069*$BH3069)</f>
        <v>1.4456016761006956</v>
      </c>
      <c r="BR3069" s="34"/>
      <c r="BS3069" s="34">
        <f t="shared" si="355"/>
        <v>4.9283639130986998</v>
      </c>
      <c r="BT3069" s="34"/>
      <c r="BU3069" s="34">
        <f t="shared" si="356"/>
        <v>0.9242833385617214</v>
      </c>
      <c r="BV3069" s="34">
        <f t="shared" si="357"/>
        <v>0.9242833385617214</v>
      </c>
      <c r="BW3069" s="34">
        <f t="shared" si="358"/>
        <v>1</v>
      </c>
      <c r="BX3069" s="34"/>
      <c r="BY3069" s="34">
        <f>IF(BV3069="","",IF(BQ3069=0,0,((BV3069/BQ3069)*AF3069)))</f>
        <v>3.1419951382652229</v>
      </c>
      <c r="BZ3069" s="34">
        <f>IF(BY3069="","",SUM(S3069:X3069,BY3069))</f>
        <v>98.345995138265238</v>
      </c>
      <c r="CA3069" s="18"/>
      <c r="CB3069" s="20">
        <v>1.6322E-2</v>
      </c>
      <c r="CC3069" s="20">
        <v>9.8930000000000008E-3</v>
      </c>
      <c r="CD3069" s="20">
        <v>4.7909E-2</v>
      </c>
      <c r="CE3069" s="20">
        <v>1.2697999999999999E-2</v>
      </c>
      <c r="CF3069" s="20">
        <v>8.4539999999999997E-3</v>
      </c>
      <c r="CG3069" s="20">
        <v>3.0606000000000001E-2</v>
      </c>
      <c r="CH3069" s="20"/>
      <c r="CI3069" s="21">
        <v>4.2982300000000002</v>
      </c>
      <c r="CJ3069" s="21">
        <v>3.3342700000000001</v>
      </c>
      <c r="CK3069" s="21">
        <v>-33.03</v>
      </c>
      <c r="CL3069" s="21">
        <v>0.36451899999999998</v>
      </c>
      <c r="CM3069" s="21">
        <v>2.4184700000000001</v>
      </c>
      <c r="CN3069" s="21">
        <v>0.346055</v>
      </c>
      <c r="CO3069" s="21"/>
      <c r="CP3069" s="20">
        <v>11.306800000000001</v>
      </c>
      <c r="CQ3069" s="20">
        <v>59.4651</v>
      </c>
      <c r="CR3069" s="20">
        <v>11.053000000000001</v>
      </c>
      <c r="CS3069" s="20">
        <v>176.68</v>
      </c>
      <c r="CT3069" s="20"/>
      <c r="CU3069" s="22">
        <v>44319.938078703701</v>
      </c>
      <c r="CV3069" s="22"/>
    </row>
    <row r="3070" spans="1:100" s="17" customFormat="1" x14ac:dyDescent="0.25">
      <c r="A3070" s="17" t="s">
        <v>186</v>
      </c>
      <c r="B3070" s="17">
        <v>1472</v>
      </c>
      <c r="C3070" s="17">
        <v>11</v>
      </c>
      <c r="E3070" s="18">
        <v>0.56540900000000005</v>
      </c>
      <c r="F3070" s="18">
        <v>0.18108399999999999</v>
      </c>
      <c r="G3070" s="18">
        <v>0</v>
      </c>
      <c r="H3070" s="18">
        <v>18.104099999999999</v>
      </c>
      <c r="I3070" s="18">
        <v>0.57100399999999996</v>
      </c>
      <c r="J3070" s="18">
        <v>37.525599999999997</v>
      </c>
      <c r="K3070" s="18">
        <v>42.793399999999998</v>
      </c>
      <c r="L3070" s="18">
        <v>0.25939200000000001</v>
      </c>
      <c r="M3070" s="18">
        <v>100</v>
      </c>
      <c r="N3070" s="18"/>
      <c r="O3070" s="18">
        <v>0.12884799999999999</v>
      </c>
      <c r="P3070" s="18">
        <v>42.664499999999997</v>
      </c>
      <c r="Q3070" s="18">
        <f t="shared" si="352"/>
        <v>99.871151999999995</v>
      </c>
      <c r="R3070" s="18"/>
      <c r="S3070" s="18">
        <v>0.762158</v>
      </c>
      <c r="T3070" s="18">
        <v>0.30029099999999997</v>
      </c>
      <c r="U3070" s="18">
        <v>0</v>
      </c>
      <c r="V3070" s="18">
        <v>41.483899999999998</v>
      </c>
      <c r="W3070" s="18">
        <v>0.57100399999999996</v>
      </c>
      <c r="X3070" s="18">
        <v>52.505899999999997</v>
      </c>
      <c r="Y3070" s="18">
        <v>4.3767199999999997</v>
      </c>
      <c r="Z3070" s="18">
        <v>100</v>
      </c>
      <c r="AA3070" s="19"/>
      <c r="AB3070" s="18">
        <f>IF(Z3070="","",Z3070-O3070)</f>
        <v>99.871151999999995</v>
      </c>
      <c r="AC3070" s="18">
        <f t="shared" si="353"/>
        <v>95.494431999999989</v>
      </c>
      <c r="AD3070" s="18"/>
      <c r="AE3070" s="34">
        <f>IF(M3070="","",IF(M3070&gt;100,M3070, M3070+O3070))</f>
        <v>100.128848</v>
      </c>
      <c r="AF3070" s="37">
        <f>IF(AE3070="","",IF(AE3070="* * *", Y3070, AE3070-SUM(S3070:X3070)))</f>
        <v>4.5055949999999996</v>
      </c>
      <c r="AG3070" s="54"/>
      <c r="AH3070" s="33"/>
      <c r="AI3070" s="34">
        <f>IF(S3070="","",IF(AI$6=0, 0, S3070/AI$6))</f>
        <v>1.2297047997271332E-2</v>
      </c>
      <c r="AJ3070" s="34">
        <f>IF(T3070="","",IF(AJ$6=0, 0, T3070/AJ$6))</f>
        <v>7.450483688087553E-3</v>
      </c>
      <c r="AK3070" s="34">
        <f>IF(U3070="","",IF(AK$6=0, 0, U3070/AK$6))</f>
        <v>0</v>
      </c>
      <c r="AL3070" s="34">
        <f>IF(V3070="","",IF(AL$6=0, 0, V3070/AL$6))</f>
        <v>0.29225432584505551</v>
      </c>
      <c r="AM3070" s="34">
        <f>IF(W3070="","",IF(AM$6=0, 0, W3070/AM$6))</f>
        <v>1.6106624543390263E-2</v>
      </c>
      <c r="AN3070" s="34">
        <f>IF(X3070="","",IF(AN$6=0, 0, X3070/AN$6))</f>
        <v>0.93631124124870257</v>
      </c>
      <c r="AO3070" s="34">
        <f>IF(Y3070="","",IF(AO$6=0, 0, Y3070/AO$6))</f>
        <v>0.25734247642566827</v>
      </c>
      <c r="AP3070" s="34"/>
      <c r="AQ3070" s="34">
        <f>IF(AI3070="","",AI3070*AI$4)</f>
        <v>2.4594095994542663E-2</v>
      </c>
      <c r="AR3070" s="33">
        <f>IF(AJ3070="","",AJ3070*AJ$4)</f>
        <v>7.450483688087553E-3</v>
      </c>
      <c r="AS3070" s="34">
        <f>IF(AK3070="","",AK3070*AK$4)</f>
        <v>0</v>
      </c>
      <c r="AT3070" s="34">
        <f>IF(AL3070="","",AL3070*AL$4)</f>
        <v>0.58450865169011101</v>
      </c>
      <c r="AU3070" s="34">
        <f>IF(AM3070="","",AM3070*AM$4)</f>
        <v>1.6106624543390263E-2</v>
      </c>
      <c r="AV3070" s="34">
        <f>IF(AN3070="","",AN3070*AN$4)</f>
        <v>0.93631124124870257</v>
      </c>
      <c r="AW3070" s="34">
        <f>IF(AO3070="","",AO3070*AO$4)</f>
        <v>0.25734247642566827</v>
      </c>
      <c r="AX3070" s="34"/>
      <c r="AY3070" s="34">
        <f>IF(AQ3070="","",AI3070*AI$5)</f>
        <v>1.2297047997271332E-2</v>
      </c>
      <c r="AZ3070" s="34">
        <f>IF(AR3070="","",AJ3070*AJ$5)</f>
        <v>7.450483688087553E-3</v>
      </c>
      <c r="BA3070" s="34">
        <f>IF(AS3070="","",AK3070*AK$5)</f>
        <v>0</v>
      </c>
      <c r="BB3070" s="34">
        <f>IF(AT3070="","",AL3070*AL$5)</f>
        <v>1.4612716292252776</v>
      </c>
      <c r="BC3070" s="34">
        <f>IF(AU3070="","",AM3070*AM$5)</f>
        <v>0</v>
      </c>
      <c r="BD3070" s="34">
        <f>IF(AV3070="","",AN3070*AN$5)</f>
        <v>0.93631124124870257</v>
      </c>
      <c r="BE3070" s="34">
        <f>IF(AW3070="","",AO3070*AO$5)</f>
        <v>0.25734247642566827</v>
      </c>
      <c r="BF3070" s="34">
        <f>IF(BE3070="","",SUM(AY3070:BE3070))</f>
        <v>2.6746728785850071</v>
      </c>
      <c r="BG3070" s="34"/>
      <c r="BH3070" s="34">
        <f>IF(AT3070="","",3/AT3070)</f>
        <v>5.1325159881303355</v>
      </c>
      <c r="BI3070" s="34"/>
      <c r="BJ3070" s="34">
        <f>IF(AQ3070="","",AQ3070*$BH3070)</f>
        <v>0.12622959090560246</v>
      </c>
      <c r="BK3070" s="34">
        <f>IF(AR3070="","",AR3070*$BH3070)</f>
        <v>3.823972664841363E-2</v>
      </c>
      <c r="BL3070" s="34">
        <f>IF(AS3070="","",AS3070*$BH3070)</f>
        <v>0</v>
      </c>
      <c r="BM3070" s="34">
        <f>IF(AT3070="","",AT3070*$BH3070)</f>
        <v>3.0000000000000004</v>
      </c>
      <c r="BN3070" s="34">
        <f>IF(AU3070="","",AU3070*$BH3070)</f>
        <v>8.2667507983762989E-2</v>
      </c>
      <c r="BO3070" s="34">
        <f>IF(AV3070="","",AV3070*$BH3070)</f>
        <v>4.8056324155751255</v>
      </c>
      <c r="BP3070" s="34">
        <f t="shared" si="354"/>
        <v>13.727801312356137</v>
      </c>
      <c r="BQ3070" s="34">
        <f>IF(AW3070="","",AW3070*$BH3070)</f>
        <v>1.3208143746797962</v>
      </c>
      <c r="BR3070" s="34"/>
      <c r="BS3070" s="34">
        <f t="shared" si="355"/>
        <v>4.9701017331291419</v>
      </c>
      <c r="BT3070" s="34"/>
      <c r="BU3070" s="34">
        <f t="shared" si="356"/>
        <v>0.91733249201623701</v>
      </c>
      <c r="BV3070" s="34">
        <f t="shared" si="357"/>
        <v>0.91733249201623701</v>
      </c>
      <c r="BW3070" s="34">
        <f t="shared" si="358"/>
        <v>1</v>
      </c>
      <c r="BX3070" s="34"/>
      <c r="BY3070" s="34">
        <f>IF(BV3070="","",IF(BQ3070=0,0,((BV3070/BQ3070)*AF3070)))</f>
        <v>3.1292275194747838</v>
      </c>
      <c r="BZ3070" s="34">
        <f>IF(BY3070="","",SUM(S3070:X3070,BY3070))</f>
        <v>98.752480519474787</v>
      </c>
      <c r="CA3070" s="18"/>
      <c r="CB3070" s="20">
        <v>1.6299999999999999E-2</v>
      </c>
      <c r="CC3070" s="20">
        <v>1.0318000000000001E-2</v>
      </c>
      <c r="CD3070" s="20">
        <v>4.8694000000000001E-2</v>
      </c>
      <c r="CE3070" s="20">
        <v>1.2569E-2</v>
      </c>
      <c r="CF3070" s="20">
        <v>9.0010000000000003E-3</v>
      </c>
      <c r="CG3070" s="20">
        <v>3.0498000000000001E-2</v>
      </c>
      <c r="CH3070" s="20"/>
      <c r="CI3070" s="21">
        <v>4.3500300000000003</v>
      </c>
      <c r="CJ3070" s="21">
        <v>3.79487</v>
      </c>
      <c r="CK3070" s="21">
        <v>-14.948</v>
      </c>
      <c r="CL3070" s="21">
        <v>0.36466199999999999</v>
      </c>
      <c r="CM3070" s="21">
        <v>2.3211499999999998</v>
      </c>
      <c r="CN3070" s="21">
        <v>0.34439700000000001</v>
      </c>
      <c r="CO3070" s="21"/>
      <c r="CP3070" s="20">
        <v>11.2902</v>
      </c>
      <c r="CQ3070" s="20">
        <v>59.475200000000001</v>
      </c>
      <c r="CR3070" s="20">
        <v>11.053000000000001</v>
      </c>
      <c r="CS3070" s="20">
        <v>196.11199999999999</v>
      </c>
      <c r="CT3070" s="20"/>
      <c r="CU3070" s="22">
        <v>44319.939872685201</v>
      </c>
      <c r="CV3070" s="22"/>
    </row>
    <row r="3071" spans="1:100" s="17" customFormat="1" x14ac:dyDescent="0.25">
      <c r="A3071" s="17" t="s">
        <v>186</v>
      </c>
      <c r="B3071" s="17">
        <v>1473</v>
      </c>
      <c r="C3071" s="17">
        <v>12</v>
      </c>
      <c r="E3071" s="18">
        <v>0.56580399999999997</v>
      </c>
      <c r="F3071" s="18">
        <v>0.177425</v>
      </c>
      <c r="G3071" s="18">
        <v>0</v>
      </c>
      <c r="H3071" s="18">
        <v>18.133099999999999</v>
      </c>
      <c r="I3071" s="18">
        <v>0.57696800000000004</v>
      </c>
      <c r="J3071" s="18">
        <v>37.493200000000002</v>
      </c>
      <c r="K3071" s="18">
        <v>42.795499999999997</v>
      </c>
      <c r="L3071" s="18">
        <v>0.258129</v>
      </c>
      <c r="M3071" s="18">
        <v>100</v>
      </c>
      <c r="N3071" s="18"/>
      <c r="O3071" s="18">
        <v>0.130193</v>
      </c>
      <c r="P3071" s="18">
        <v>42.665300000000002</v>
      </c>
      <c r="Q3071" s="18">
        <f t="shared" si="352"/>
        <v>99.869806999999994</v>
      </c>
      <c r="R3071" s="18"/>
      <c r="S3071" s="18">
        <v>0.76269200000000004</v>
      </c>
      <c r="T3071" s="18">
        <v>0.29422399999999999</v>
      </c>
      <c r="U3071" s="18">
        <v>0</v>
      </c>
      <c r="V3071" s="18">
        <v>41.550199999999997</v>
      </c>
      <c r="W3071" s="18">
        <v>0.57696800000000004</v>
      </c>
      <c r="X3071" s="18">
        <v>52.460500000000003</v>
      </c>
      <c r="Y3071" s="18">
        <v>4.3554199999999996</v>
      </c>
      <c r="Z3071" s="18">
        <v>100</v>
      </c>
      <c r="AA3071" s="19"/>
      <c r="AB3071" s="18">
        <f>IF(Z3071="","",Z3071-O3071)</f>
        <v>99.869806999999994</v>
      </c>
      <c r="AC3071" s="18">
        <f t="shared" si="353"/>
        <v>95.514386999999999</v>
      </c>
      <c r="AD3071" s="18"/>
      <c r="AE3071" s="34">
        <f>IF(M3071="","",IF(M3071&gt;100,M3071, M3071+O3071))</f>
        <v>100.13019300000001</v>
      </c>
      <c r="AF3071" s="37">
        <f>IF(AE3071="","",IF(AE3071="* * *", Y3071, AE3071-SUM(S3071:X3071)))</f>
        <v>4.4856089999999966</v>
      </c>
      <c r="AG3071" s="54"/>
      <c r="AH3071" s="33"/>
      <c r="AI3071" s="34">
        <f>IF(S3071="","",IF(AI$6=0, 0, S3071/AI$6))</f>
        <v>1.230566382709998E-2</v>
      </c>
      <c r="AJ3071" s="34">
        <f>IF(T3071="","",IF(AJ$6=0, 0, T3071/AJ$6))</f>
        <v>7.2999560847440388E-3</v>
      </c>
      <c r="AK3071" s="34">
        <f>IF(U3071="","",IF(AK$6=0, 0, U3071/AK$6))</f>
        <v>0</v>
      </c>
      <c r="AL3071" s="34">
        <f>IF(V3071="","",IF(AL$6=0, 0, V3071/AL$6))</f>
        <v>0.29272140974515953</v>
      </c>
      <c r="AM3071" s="34">
        <f>IF(W3071="","",IF(AM$6=0, 0, W3071/AM$6))</f>
        <v>1.6274854378517129E-2</v>
      </c>
      <c r="AN3071" s="34">
        <f>IF(X3071="","",IF(AN$6=0, 0, X3071/AN$6))</f>
        <v>0.93550164593936236</v>
      </c>
      <c r="AO3071" s="34">
        <f>IF(Y3071="","",IF(AO$6=0, 0, Y3071/AO$6))</f>
        <v>0.25609007856885613</v>
      </c>
      <c r="AP3071" s="34"/>
      <c r="AQ3071" s="34">
        <f>IF(AI3071="","",AI3071*AI$4)</f>
        <v>2.461132765419996E-2</v>
      </c>
      <c r="AR3071" s="33">
        <f>IF(AJ3071="","",AJ3071*AJ$4)</f>
        <v>7.2999560847440388E-3</v>
      </c>
      <c r="AS3071" s="34">
        <f>IF(AK3071="","",AK3071*AK$4)</f>
        <v>0</v>
      </c>
      <c r="AT3071" s="34">
        <f>IF(AL3071="","",AL3071*AL$4)</f>
        <v>0.58544281949031907</v>
      </c>
      <c r="AU3071" s="34">
        <f>IF(AM3071="","",AM3071*AM$4)</f>
        <v>1.6274854378517129E-2</v>
      </c>
      <c r="AV3071" s="34">
        <f>IF(AN3071="","",AN3071*AN$4)</f>
        <v>0.93550164593936236</v>
      </c>
      <c r="AW3071" s="34">
        <f>IF(AO3071="","",AO3071*AO$4)</f>
        <v>0.25609007856885613</v>
      </c>
      <c r="AX3071" s="34"/>
      <c r="AY3071" s="34">
        <f>IF(AQ3071="","",AI3071*AI$5)</f>
        <v>1.230566382709998E-2</v>
      </c>
      <c r="AZ3071" s="34">
        <f>IF(AR3071="","",AJ3071*AJ$5)</f>
        <v>7.2999560847440388E-3</v>
      </c>
      <c r="BA3071" s="34">
        <f>IF(AS3071="","",AK3071*AK$5)</f>
        <v>0</v>
      </c>
      <c r="BB3071" s="34">
        <f>IF(AT3071="","",AL3071*AL$5)</f>
        <v>1.4636070487257977</v>
      </c>
      <c r="BC3071" s="34">
        <f>IF(AU3071="","",AM3071*AM$5)</f>
        <v>0</v>
      </c>
      <c r="BD3071" s="34">
        <f>IF(AV3071="","",AN3071*AN$5)</f>
        <v>0.93550164593936236</v>
      </c>
      <c r="BE3071" s="34">
        <f>IF(AW3071="","",AO3071*AO$5)</f>
        <v>0.25609007856885613</v>
      </c>
      <c r="BF3071" s="34">
        <f>IF(BE3071="","",SUM(AY3071:BE3071))</f>
        <v>2.6748043931458603</v>
      </c>
      <c r="BG3071" s="34"/>
      <c r="BH3071" s="34">
        <f>IF(AT3071="","",3/AT3071)</f>
        <v>5.1243262366968159</v>
      </c>
      <c r="BI3071" s="34"/>
      <c r="BJ3071" s="34">
        <f>IF(AQ3071="","",AQ3071*$BH3071)</f>
        <v>0.12611647201835877</v>
      </c>
      <c r="BK3071" s="34">
        <f>IF(AR3071="","",AR3071*$BH3071)</f>
        <v>3.7407356491788446E-2</v>
      </c>
      <c r="BL3071" s="34">
        <f>IF(AS3071="","",AS3071*$BH3071)</f>
        <v>0</v>
      </c>
      <c r="BM3071" s="34">
        <f>IF(AT3071="","",AT3071*$BH3071)</f>
        <v>3</v>
      </c>
      <c r="BN3071" s="34">
        <f>IF(AU3071="","",AU3071*$BH3071)</f>
        <v>8.3397663290255372E-2</v>
      </c>
      <c r="BO3071" s="34">
        <f>IF(AV3071="","",AV3071*$BH3071)</f>
        <v>4.7938156287601297</v>
      </c>
      <c r="BP3071" s="34">
        <f t="shared" si="354"/>
        <v>13.706570329829237</v>
      </c>
      <c r="BQ3071" s="34">
        <f>IF(AW3071="","",AW3071*$BH3071)</f>
        <v>1.3122891085681385</v>
      </c>
      <c r="BR3071" s="34"/>
      <c r="BS3071" s="34">
        <f t="shared" si="355"/>
        <v>4.9573394572702769</v>
      </c>
      <c r="BT3071" s="34"/>
      <c r="BU3071" s="34">
        <f t="shared" si="356"/>
        <v>0.91660233670974467</v>
      </c>
      <c r="BV3071" s="34">
        <f t="shared" si="357"/>
        <v>0.91660233670974467</v>
      </c>
      <c r="BW3071" s="34">
        <f t="shared" si="358"/>
        <v>1</v>
      </c>
      <c r="BX3071" s="34"/>
      <c r="BY3071" s="34">
        <f>IF(BV3071="","",IF(BQ3071=0,0,((BV3071/BQ3071)*AF3071)))</f>
        <v>3.1330898535402834</v>
      </c>
      <c r="BZ3071" s="34">
        <f>IF(BY3071="","",SUM(S3071:X3071,BY3071))</f>
        <v>98.777673853540293</v>
      </c>
      <c r="CA3071" s="18"/>
      <c r="CB3071" s="20">
        <v>1.6121E-2</v>
      </c>
      <c r="CC3071" s="20">
        <v>1.0144E-2</v>
      </c>
      <c r="CD3071" s="20">
        <v>4.8773999999999998E-2</v>
      </c>
      <c r="CE3071" s="20">
        <v>1.2709E-2</v>
      </c>
      <c r="CF3071" s="20">
        <v>8.6079999999999993E-3</v>
      </c>
      <c r="CG3071" s="20">
        <v>3.0351E-2</v>
      </c>
      <c r="CH3071" s="20"/>
      <c r="CI3071" s="21">
        <v>4.33826</v>
      </c>
      <c r="CJ3071" s="21">
        <v>3.8204600000000002</v>
      </c>
      <c r="CK3071" s="21">
        <v>-17.503</v>
      </c>
      <c r="CL3071" s="21">
        <v>0.364346</v>
      </c>
      <c r="CM3071" s="21">
        <v>2.2949199999999998</v>
      </c>
      <c r="CN3071" s="21">
        <v>0.34449000000000002</v>
      </c>
      <c r="CO3071" s="21"/>
      <c r="CP3071" s="20">
        <v>11.273400000000001</v>
      </c>
      <c r="CQ3071" s="20">
        <v>59.485399999999998</v>
      </c>
      <c r="CR3071" s="20">
        <v>11.0535</v>
      </c>
      <c r="CS3071" s="20">
        <v>215.76599999999999</v>
      </c>
      <c r="CT3071" s="20"/>
      <c r="CU3071" s="22">
        <v>44319.941678240699</v>
      </c>
      <c r="CV3071" s="22"/>
    </row>
    <row r="3072" spans="1:100" s="23" customFormat="1" x14ac:dyDescent="0.25">
      <c r="A3072" s="23" t="s">
        <v>186</v>
      </c>
      <c r="B3072" s="23">
        <v>1474</v>
      </c>
      <c r="C3072" s="23">
        <v>13</v>
      </c>
      <c r="E3072" s="24">
        <v>0.51044</v>
      </c>
      <c r="F3072" s="24">
        <v>0.18257499999999999</v>
      </c>
      <c r="G3072" s="24">
        <v>0</v>
      </c>
      <c r="H3072" s="24">
        <v>18.162500000000001</v>
      </c>
      <c r="I3072" s="24">
        <v>0.60216099999999995</v>
      </c>
      <c r="J3072" s="24">
        <v>37.269399999999997</v>
      </c>
      <c r="K3072" s="24">
        <v>42.997799999999998</v>
      </c>
      <c r="L3072" s="24">
        <v>0.27510600000000002</v>
      </c>
      <c r="M3072" s="24">
        <v>100</v>
      </c>
      <c r="N3072" s="24"/>
      <c r="O3072" s="24">
        <v>0.135878</v>
      </c>
      <c r="P3072" s="24">
        <v>42.861899999999999</v>
      </c>
      <c r="Q3072" s="24">
        <f t="shared" si="352"/>
        <v>99.864121999999995</v>
      </c>
      <c r="R3072" s="24"/>
      <c r="S3072" s="24">
        <v>0.68806199999999995</v>
      </c>
      <c r="T3072" s="24">
        <v>0.302763</v>
      </c>
      <c r="U3072" s="24">
        <v>0</v>
      </c>
      <c r="V3072" s="24">
        <v>41.617699999999999</v>
      </c>
      <c r="W3072" s="24">
        <v>0.60216099999999995</v>
      </c>
      <c r="X3072" s="24">
        <v>52.147399999999998</v>
      </c>
      <c r="Y3072" s="24">
        <v>4.6418699999999999</v>
      </c>
      <c r="Z3072" s="24">
        <v>100</v>
      </c>
      <c r="AA3072" s="25"/>
      <c r="AB3072" s="24">
        <f>IF(Z3072="","",Z3072-O3072)</f>
        <v>99.864121999999995</v>
      </c>
      <c r="AC3072" s="24">
        <f t="shared" si="353"/>
        <v>95.222251999999997</v>
      </c>
      <c r="AD3072" s="24"/>
      <c r="AE3072" s="36">
        <f>IF(M3072="","",IF(M3072&gt;100,M3072, M3072+O3072))</f>
        <v>100.13587800000001</v>
      </c>
      <c r="AF3072" s="40">
        <f>IF(AE3072="","",IF(AE3072="* * *", Y3072, AE3072-SUM(S3072:X3072)))</f>
        <v>4.7777920000000051</v>
      </c>
      <c r="AG3072" s="55"/>
      <c r="AH3072" s="35"/>
      <c r="AI3072" s="36">
        <f>IF(S3072="","",IF(AI$6=0, 0, S3072/AI$6))</f>
        <v>1.1101545137751629E-2</v>
      </c>
      <c r="AJ3072" s="36">
        <f>IF(T3072="","",IF(AJ$6=0, 0, T3072/AJ$6))</f>
        <v>7.5118161811591156E-3</v>
      </c>
      <c r="AK3072" s="36">
        <f>IF(U3072="","",IF(AK$6=0, 0, U3072/AK$6))</f>
        <v>0</v>
      </c>
      <c r="AL3072" s="36">
        <f>IF(V3072="","",IF(AL$6=0, 0, V3072/AL$6))</f>
        <v>0.29319694765250531</v>
      </c>
      <c r="AM3072" s="36">
        <f>IF(W3072="","",IF(AM$6=0, 0, W3072/AM$6))</f>
        <v>1.6985487214927434E-2</v>
      </c>
      <c r="AN3072" s="36">
        <f>IF(X3072="","",IF(AN$6=0, 0, X3072/AN$6))</f>
        <v>0.92991829150424221</v>
      </c>
      <c r="AO3072" s="36">
        <f>IF(Y3072="","",IF(AO$6=0, 0, Y3072/AO$6))</f>
        <v>0.27293277181222853</v>
      </c>
      <c r="AP3072" s="36"/>
      <c r="AQ3072" s="36">
        <f>IF(AI3072="","",AI3072*AI$4)</f>
        <v>2.2203090275503257E-2</v>
      </c>
      <c r="AR3072" s="35">
        <f>IF(AJ3072="","",AJ3072*AJ$4)</f>
        <v>7.5118161811591156E-3</v>
      </c>
      <c r="AS3072" s="36">
        <f>IF(AK3072="","",AK3072*AK$4)</f>
        <v>0</v>
      </c>
      <c r="AT3072" s="36">
        <f>IF(AL3072="","",AL3072*AL$4)</f>
        <v>0.58639389530501063</v>
      </c>
      <c r="AU3072" s="36">
        <f>IF(AM3072="","",AM3072*AM$4)</f>
        <v>1.6985487214927434E-2</v>
      </c>
      <c r="AV3072" s="36">
        <f>IF(AN3072="","",AN3072*AN$4)</f>
        <v>0.92991829150424221</v>
      </c>
      <c r="AW3072" s="36">
        <f>IF(AO3072="","",AO3072*AO$4)</f>
        <v>0.27293277181222853</v>
      </c>
      <c r="AX3072" s="36"/>
      <c r="AY3072" s="36">
        <f>IF(AQ3072="","",AI3072*AI$5)</f>
        <v>1.1101545137751629E-2</v>
      </c>
      <c r="AZ3072" s="36">
        <f>IF(AR3072="","",AJ3072*AJ$5)</f>
        <v>7.5118161811591156E-3</v>
      </c>
      <c r="BA3072" s="36">
        <f>IF(AS3072="","",AK3072*AK$5)</f>
        <v>0</v>
      </c>
      <c r="BB3072" s="36">
        <f>IF(AT3072="","",AL3072*AL$5)</f>
        <v>1.4659847382625266</v>
      </c>
      <c r="BC3072" s="36">
        <f>IF(AU3072="","",AM3072*AM$5)</f>
        <v>0</v>
      </c>
      <c r="BD3072" s="36">
        <f>IF(AV3072="","",AN3072*AN$5)</f>
        <v>0.92991829150424221</v>
      </c>
      <c r="BE3072" s="36">
        <f>IF(AW3072="","",AO3072*AO$5)</f>
        <v>0.27293277181222853</v>
      </c>
      <c r="BF3072" s="36">
        <f>IF(BE3072="","",SUM(AY3072:BE3072))</f>
        <v>2.6874491628979085</v>
      </c>
      <c r="BG3072" s="36"/>
      <c r="BH3072" s="36">
        <f>IF(AT3072="","",3/AT3072)</f>
        <v>5.1160150608995698</v>
      </c>
      <c r="BI3072" s="36"/>
      <c r="BJ3072" s="36">
        <f>IF(AQ3072="","",AQ3072*$BH3072)</f>
        <v>0.11359134424798745</v>
      </c>
      <c r="BK3072" s="36">
        <f>IF(AR3072="","",AR3072*$BH3072)</f>
        <v>3.8430564717519128E-2</v>
      </c>
      <c r="BL3072" s="36">
        <f>IF(AS3072="","",AS3072*$BH3072)</f>
        <v>0</v>
      </c>
      <c r="BM3072" s="36">
        <f>IF(AT3072="","",AT3072*$BH3072)</f>
        <v>3</v>
      </c>
      <c r="BN3072" s="36">
        <f>IF(AU3072="","",AU3072*$BH3072)</f>
        <v>8.6898008408285835E-2</v>
      </c>
      <c r="BO3072" s="36">
        <f>IF(AV3072="","",AV3072*$BH3072)</f>
        <v>4.7574759847416992</v>
      </c>
      <c r="BP3072" s="36">
        <f t="shared" si="354"/>
        <v>13.749030392787642</v>
      </c>
      <c r="BQ3072" s="36">
        <f>IF(AW3072="","",AW3072*$BH3072)</f>
        <v>1.3963281712044266</v>
      </c>
      <c r="BR3072" s="36"/>
      <c r="BS3072" s="36">
        <f t="shared" si="355"/>
        <v>4.909497893707206</v>
      </c>
      <c r="BT3072" s="36"/>
      <c r="BU3072" s="36">
        <f t="shared" si="356"/>
        <v>0.91310199159171412</v>
      </c>
      <c r="BV3072" s="36">
        <f t="shared" si="357"/>
        <v>0.91310199159171412</v>
      </c>
      <c r="BW3072" s="36">
        <f t="shared" si="358"/>
        <v>1</v>
      </c>
      <c r="BX3072" s="36"/>
      <c r="BY3072" s="36">
        <f>IF(BV3072="","",IF(BQ3072=0,0,((BV3072/BQ3072)*AF3072)))</f>
        <v>3.1243453226671769</v>
      </c>
      <c r="BZ3072" s="36">
        <f>IF(BY3072="","",SUM(S3072:X3072,BY3072))</f>
        <v>98.482431322667182</v>
      </c>
      <c r="CA3072" s="24"/>
      <c r="CB3072" s="26">
        <v>1.7066999999999999E-2</v>
      </c>
      <c r="CC3072" s="26">
        <v>1.0832E-2</v>
      </c>
      <c r="CD3072" s="26">
        <v>4.8591000000000002E-2</v>
      </c>
      <c r="CE3072" s="26">
        <v>1.2846E-2</v>
      </c>
      <c r="CF3072" s="26">
        <v>8.9849999999999999E-3</v>
      </c>
      <c r="CG3072" s="26">
        <v>2.9928E-2</v>
      </c>
      <c r="CH3072" s="26"/>
      <c r="CI3072" s="27">
        <v>4.6747399999999999</v>
      </c>
      <c r="CJ3072" s="27">
        <v>3.8667500000000001</v>
      </c>
      <c r="CK3072" s="27">
        <v>-21.41</v>
      </c>
      <c r="CL3072" s="27">
        <v>0.36430000000000001</v>
      </c>
      <c r="CM3072" s="27">
        <v>2.25373</v>
      </c>
      <c r="CN3072" s="27">
        <v>0.34572700000000001</v>
      </c>
      <c r="CO3072" s="27"/>
      <c r="CP3072" s="26">
        <v>11.256600000000001</v>
      </c>
      <c r="CQ3072" s="26">
        <v>59.4955</v>
      </c>
      <c r="CR3072" s="26">
        <v>11.0535</v>
      </c>
      <c r="CS3072" s="26">
        <v>235.36699999999999</v>
      </c>
      <c r="CT3072" s="26"/>
      <c r="CU3072" s="28">
        <v>44319.943472222199</v>
      </c>
      <c r="CV3072" s="28"/>
    </row>
    <row r="3073" spans="1:100" s="11" customFormat="1" x14ac:dyDescent="0.25">
      <c r="A3073" s="11" t="s">
        <v>187</v>
      </c>
      <c r="B3073" s="11">
        <v>1475</v>
      </c>
      <c r="C3073" s="11">
        <v>1</v>
      </c>
      <c r="E3073" s="12">
        <v>0.89164299999999996</v>
      </c>
      <c r="F3073" s="12">
        <v>0.272679</v>
      </c>
      <c r="G3073" s="12">
        <v>0</v>
      </c>
      <c r="H3073" s="12">
        <v>17.5168</v>
      </c>
      <c r="I3073" s="12">
        <v>0.172788</v>
      </c>
      <c r="J3073" s="12">
        <v>36.302700000000002</v>
      </c>
      <c r="K3073" s="12">
        <v>44.414299999999997</v>
      </c>
      <c r="L3073" s="12">
        <v>0.42910700000000002</v>
      </c>
      <c r="M3073" s="12">
        <v>100</v>
      </c>
      <c r="N3073" s="12"/>
      <c r="O3073" s="12">
        <v>3.8989999999999997E-2</v>
      </c>
      <c r="P3073" s="12">
        <v>44.375399999999999</v>
      </c>
      <c r="Q3073" s="12">
        <f t="shared" si="352"/>
        <v>99.961010000000002</v>
      </c>
      <c r="R3073" s="12"/>
      <c r="S3073" s="12">
        <v>1.20191</v>
      </c>
      <c r="T3073" s="12">
        <v>0.45218399999999997</v>
      </c>
      <c r="U3073" s="12">
        <v>0</v>
      </c>
      <c r="V3073" s="12">
        <v>40.137999999999998</v>
      </c>
      <c r="W3073" s="12">
        <v>0.172788</v>
      </c>
      <c r="X3073" s="12">
        <v>50.794699999999999</v>
      </c>
      <c r="Y3073" s="12">
        <v>7.2403300000000002</v>
      </c>
      <c r="Z3073" s="12">
        <v>100</v>
      </c>
      <c r="AA3073" s="13"/>
      <c r="AB3073" s="12">
        <f>IF(Z3073="","",Z3073-O3073)</f>
        <v>99.961010000000002</v>
      </c>
      <c r="AC3073" s="12">
        <f t="shared" si="353"/>
        <v>92.720680000000002</v>
      </c>
      <c r="AD3073" s="12"/>
      <c r="AE3073" s="32">
        <f>IF(M3073="","",IF(M3073&gt;100,M3073, M3073+O3073))</f>
        <v>100.03899</v>
      </c>
      <c r="AF3073" s="39">
        <f>IF(AE3073="","",IF(AE3073="* * *", Y3073, AE3073-SUM(S3073:X3073)))</f>
        <v>7.2794080000000037</v>
      </c>
      <c r="AG3073" s="56"/>
      <c r="AH3073" s="31"/>
      <c r="AI3073" s="32">
        <f>IF(S3073="","",IF(AI$6=0, 0, S3073/AI$6))</f>
        <v>1.9392232264701527E-2</v>
      </c>
      <c r="AJ3073" s="32">
        <f>IF(T3073="","",IF(AJ$6=0, 0, T3073/AJ$6))</f>
        <v>1.1219082543313592E-2</v>
      </c>
      <c r="AK3073" s="32">
        <f>IF(U3073="","",IF(AK$6=0, 0, U3073/AK$6))</f>
        <v>0</v>
      </c>
      <c r="AL3073" s="32">
        <f>IF(V3073="","",IF(AL$6=0, 0, V3073/AL$6))</f>
        <v>0.28277245222288255</v>
      </c>
      <c r="AM3073" s="32">
        <f>IF(W3073="","",IF(AM$6=0, 0, W3073/AM$6))</f>
        <v>4.8739263500839174E-3</v>
      </c>
      <c r="AN3073" s="32">
        <f>IF(X3073="","",IF(AN$6=0, 0, X3073/AN$6))</f>
        <v>0.90579627443497723</v>
      </c>
      <c r="AO3073" s="32">
        <f>IF(Y3073="","",IF(AO$6=0, 0, Y3073/AO$6))</f>
        <v>0.42571707862030445</v>
      </c>
      <c r="AP3073" s="32"/>
      <c r="AQ3073" s="32">
        <f>IF(AI3073="","",AI3073*AI$4)</f>
        <v>3.8784464529403054E-2</v>
      </c>
      <c r="AR3073" s="31">
        <f>IF(AJ3073="","",AJ3073*AJ$4)</f>
        <v>1.1219082543313592E-2</v>
      </c>
      <c r="AS3073" s="32">
        <f>IF(AK3073="","",AK3073*AK$4)</f>
        <v>0</v>
      </c>
      <c r="AT3073" s="32">
        <f>IF(AL3073="","",AL3073*AL$4)</f>
        <v>0.56554490444576511</v>
      </c>
      <c r="AU3073" s="32">
        <f>IF(AM3073="","",AM3073*AM$4)</f>
        <v>4.8739263500839174E-3</v>
      </c>
      <c r="AV3073" s="32">
        <f>IF(AN3073="","",AN3073*AN$4)</f>
        <v>0.90579627443497723</v>
      </c>
      <c r="AW3073" s="32">
        <f>IF(AO3073="","",AO3073*AO$4)</f>
        <v>0.42571707862030445</v>
      </c>
      <c r="AX3073" s="32"/>
      <c r="AY3073" s="32">
        <f>IF(AQ3073="","",AI3073*AI$5)</f>
        <v>1.9392232264701527E-2</v>
      </c>
      <c r="AZ3073" s="32">
        <f>IF(AR3073="","",AJ3073*AJ$5)</f>
        <v>1.1219082543313592E-2</v>
      </c>
      <c r="BA3073" s="32">
        <f>IF(AS3073="","",AK3073*AK$5)</f>
        <v>0</v>
      </c>
      <c r="BB3073" s="32">
        <f>IF(AT3073="","",AL3073*AL$5)</f>
        <v>1.4138622611144127</v>
      </c>
      <c r="BC3073" s="32">
        <f>IF(AU3073="","",AM3073*AM$5)</f>
        <v>0</v>
      </c>
      <c r="BD3073" s="32">
        <f>IF(AV3073="","",AN3073*AN$5)</f>
        <v>0.90579627443497723</v>
      </c>
      <c r="BE3073" s="32">
        <f>IF(AW3073="","",AO3073*AO$5)</f>
        <v>0.42571707862030445</v>
      </c>
      <c r="BF3073" s="32">
        <f>IF(BE3073="","",SUM(AY3073:BE3073))</f>
        <v>2.7759869289777095</v>
      </c>
      <c r="BG3073" s="32"/>
      <c r="BH3073" s="32">
        <f>IF(AT3073="","",3/AT3073)</f>
        <v>5.3046185659474814</v>
      </c>
      <c r="BI3073" s="32"/>
      <c r="BJ3073" s="32">
        <f>IF(AQ3073="","",AQ3073*$BH3073)</f>
        <v>0.20573679061300298</v>
      </c>
      <c r="BK3073" s="32">
        <f>IF(AR3073="","",AR3073*$BH3073)</f>
        <v>5.9512953552158569E-2</v>
      </c>
      <c r="BL3073" s="32">
        <f>IF(AS3073="","",AS3073*$BH3073)</f>
        <v>0</v>
      </c>
      <c r="BM3073" s="32">
        <f>IF(AT3073="","",AT3073*$BH3073)</f>
        <v>3</v>
      </c>
      <c r="BN3073" s="32">
        <f>IF(AU3073="","",AU3073*$BH3073)</f>
        <v>2.5854320205715792E-2</v>
      </c>
      <c r="BO3073" s="32">
        <f>IF(AV3073="","",AV3073*$BH3073)</f>
        <v>4.8049037343338403</v>
      </c>
      <c r="BP3073" s="32">
        <f t="shared" si="354"/>
        <v>14.725551802282689</v>
      </c>
      <c r="BQ3073" s="32">
        <f>IF(AW3073="","",AW3073*$BH3073)</f>
        <v>2.2582667190901904</v>
      </c>
      <c r="BR3073" s="32"/>
      <c r="BS3073" s="32">
        <f t="shared" si="355"/>
        <v>5.0701534784990017</v>
      </c>
      <c r="BT3073" s="32"/>
      <c r="BU3073" s="32">
        <f t="shared" si="356"/>
        <v>0.97414567979428424</v>
      </c>
      <c r="BV3073" s="32">
        <f t="shared" si="357"/>
        <v>0.97414567979428424</v>
      </c>
      <c r="BW3073" s="32">
        <f t="shared" si="358"/>
        <v>1</v>
      </c>
      <c r="BX3073" s="32"/>
      <c r="BY3073" s="32">
        <f>IF(BV3073="","",IF(BQ3073=0,0,((BV3073/BQ3073)*AF3073)))</f>
        <v>3.1401090910629263</v>
      </c>
      <c r="BZ3073" s="32">
        <f>IF(BY3073="","",SUM(S3073:X3073,BY3073))</f>
        <v>95.89969109106292</v>
      </c>
      <c r="CA3073" s="12"/>
      <c r="CB3073" s="14">
        <v>1.5209E-2</v>
      </c>
      <c r="CC3073" s="14">
        <v>9.7640000000000001E-3</v>
      </c>
      <c r="CD3073" s="14">
        <v>4.5991999999999998E-2</v>
      </c>
      <c r="CE3073" s="14">
        <v>1.2638999999999999E-2</v>
      </c>
      <c r="CF3073" s="14">
        <v>8.6230000000000005E-3</v>
      </c>
      <c r="CG3073" s="14">
        <v>3.0783000000000001E-2</v>
      </c>
      <c r="CH3073" s="14"/>
      <c r="CI3073" s="15">
        <v>3.3143099999999999</v>
      </c>
      <c r="CJ3073" s="15">
        <v>2.7671399999999999</v>
      </c>
      <c r="CK3073" s="15">
        <v>-33.316000000000003</v>
      </c>
      <c r="CL3073" s="15">
        <v>0.37198300000000001</v>
      </c>
      <c r="CM3073" s="15">
        <v>4.7429899999999998</v>
      </c>
      <c r="CN3073" s="15">
        <v>0.35084700000000002</v>
      </c>
      <c r="CO3073" s="15"/>
      <c r="CP3073" s="14">
        <v>51.607100000000003</v>
      </c>
      <c r="CQ3073" s="14">
        <v>57.009</v>
      </c>
      <c r="CR3073" s="14">
        <v>11.000500000000001</v>
      </c>
      <c r="CS3073" s="14">
        <v>0</v>
      </c>
      <c r="CT3073" s="14"/>
      <c r="CU3073" s="16">
        <v>44319.945289351897</v>
      </c>
      <c r="CV3073" s="16"/>
    </row>
    <row r="3074" spans="1:100" s="17" customFormat="1" x14ac:dyDescent="0.25">
      <c r="A3074" s="17" t="s">
        <v>187</v>
      </c>
      <c r="B3074" s="17">
        <v>1476</v>
      </c>
      <c r="C3074" s="17">
        <v>2</v>
      </c>
      <c r="E3074" s="18">
        <v>0.92602799999999996</v>
      </c>
      <c r="F3074" s="18">
        <v>0.25587900000000002</v>
      </c>
      <c r="G3074" s="18">
        <v>0</v>
      </c>
      <c r="H3074" s="18">
        <v>17.603300000000001</v>
      </c>
      <c r="I3074" s="18">
        <v>0.245641</v>
      </c>
      <c r="J3074" s="18">
        <v>36.674599999999998</v>
      </c>
      <c r="K3074" s="18">
        <v>43.913499999999999</v>
      </c>
      <c r="L3074" s="18">
        <v>0.38109999999999999</v>
      </c>
      <c r="M3074" s="18">
        <v>100</v>
      </c>
      <c r="N3074" s="18"/>
      <c r="O3074" s="18">
        <v>5.5428999999999999E-2</v>
      </c>
      <c r="P3074" s="18">
        <v>43.857999999999997</v>
      </c>
      <c r="Q3074" s="18">
        <f t="shared" si="352"/>
        <v>99.944570999999996</v>
      </c>
      <c r="R3074" s="18"/>
      <c r="S3074" s="18">
        <v>1.24827</v>
      </c>
      <c r="T3074" s="18">
        <v>0.42432399999999998</v>
      </c>
      <c r="U3074" s="18">
        <v>0</v>
      </c>
      <c r="V3074" s="18">
        <v>40.336399999999998</v>
      </c>
      <c r="W3074" s="18">
        <v>0.245641</v>
      </c>
      <c r="X3074" s="18">
        <v>51.315100000000001</v>
      </c>
      <c r="Y3074" s="18">
        <v>6.4303100000000004</v>
      </c>
      <c r="Z3074" s="18">
        <v>100</v>
      </c>
      <c r="AA3074" s="19"/>
      <c r="AB3074" s="18">
        <f>IF(Z3074="","",Z3074-O3074)</f>
        <v>99.944570999999996</v>
      </c>
      <c r="AC3074" s="18">
        <f t="shared" si="353"/>
        <v>93.514260999999991</v>
      </c>
      <c r="AD3074" s="18"/>
      <c r="AE3074" s="34">
        <f>IF(M3074="","",IF(M3074&gt;100,M3074, M3074+O3074))</f>
        <v>100.055429</v>
      </c>
      <c r="AF3074" s="37">
        <f>IF(AE3074="","",IF(AE3074="* * *", Y3074, AE3074-SUM(S3074:X3074)))</f>
        <v>6.4856940000000094</v>
      </c>
      <c r="AG3074" s="54"/>
      <c r="AH3074" s="33"/>
      <c r="AI3074" s="34">
        <f>IF(S3074="","",IF(AI$6=0, 0, S3074/AI$6))</f>
        <v>2.0140228277540726E-2</v>
      </c>
      <c r="AJ3074" s="34">
        <f>IF(T3074="","",IF(AJ$6=0, 0, T3074/AJ$6))</f>
        <v>1.0527851452304808E-2</v>
      </c>
      <c r="AK3074" s="34">
        <f>IF(U3074="","",IF(AK$6=0, 0, U3074/AK$6))</f>
        <v>0</v>
      </c>
      <c r="AL3074" s="34">
        <f>IF(V3074="","",IF(AL$6=0, 0, V3074/AL$6))</f>
        <v>0.28417018142017736</v>
      </c>
      <c r="AM3074" s="34">
        <f>IF(W3074="","",IF(AM$6=0, 0, W3074/AM$6))</f>
        <v>6.9289310748487367E-3</v>
      </c>
      <c r="AN3074" s="34">
        <f>IF(X3074="","",IF(AN$6=0, 0, X3074/AN$6))</f>
        <v>0.9150763052495301</v>
      </c>
      <c r="AO3074" s="34">
        <f>IF(Y3074="","",IF(AO$6=0, 0, Y3074/AO$6))</f>
        <v>0.37808950528814711</v>
      </c>
      <c r="AP3074" s="34"/>
      <c r="AQ3074" s="34">
        <f>IF(AI3074="","",AI3074*AI$4)</f>
        <v>4.0280456555081452E-2</v>
      </c>
      <c r="AR3074" s="33">
        <f>IF(AJ3074="","",AJ3074*AJ$4)</f>
        <v>1.0527851452304808E-2</v>
      </c>
      <c r="AS3074" s="34">
        <f>IF(AK3074="","",AK3074*AK$4)</f>
        <v>0</v>
      </c>
      <c r="AT3074" s="34">
        <f>IF(AL3074="","",AL3074*AL$4)</f>
        <v>0.56834036284035472</v>
      </c>
      <c r="AU3074" s="34">
        <f>IF(AM3074="","",AM3074*AM$4)</f>
        <v>6.9289310748487367E-3</v>
      </c>
      <c r="AV3074" s="34">
        <f>IF(AN3074="","",AN3074*AN$4)</f>
        <v>0.9150763052495301</v>
      </c>
      <c r="AW3074" s="34">
        <f>IF(AO3074="","",AO3074*AO$4)</f>
        <v>0.37808950528814711</v>
      </c>
      <c r="AX3074" s="34"/>
      <c r="AY3074" s="34">
        <f>IF(AQ3074="","",AI3074*AI$5)</f>
        <v>2.0140228277540726E-2</v>
      </c>
      <c r="AZ3074" s="34">
        <f>IF(AR3074="","",AJ3074*AJ$5)</f>
        <v>1.0527851452304808E-2</v>
      </c>
      <c r="BA3074" s="34">
        <f>IF(AS3074="","",AK3074*AK$5)</f>
        <v>0</v>
      </c>
      <c r="BB3074" s="34">
        <f>IF(AT3074="","",AL3074*AL$5)</f>
        <v>1.4208509071008868</v>
      </c>
      <c r="BC3074" s="34">
        <f>IF(AU3074="","",AM3074*AM$5)</f>
        <v>0</v>
      </c>
      <c r="BD3074" s="34">
        <f>IF(AV3074="","",AN3074*AN$5)</f>
        <v>0.9150763052495301</v>
      </c>
      <c r="BE3074" s="34">
        <f>IF(AW3074="","",AO3074*AO$5)</f>
        <v>0.37808950528814711</v>
      </c>
      <c r="BF3074" s="34">
        <f>IF(BE3074="","",SUM(AY3074:BE3074))</f>
        <v>2.7446847973684094</v>
      </c>
      <c r="BG3074" s="34"/>
      <c r="BH3074" s="34">
        <f>IF(AT3074="","",3/AT3074)</f>
        <v>5.278527087196677</v>
      </c>
      <c r="BI3074" s="34"/>
      <c r="BJ3074" s="34">
        <f>IF(AQ3074="","",AQ3074*$BH3074)</f>
        <v>0.2126214810106464</v>
      </c>
      <c r="BK3074" s="34">
        <f>IF(AR3074="","",AR3074*$BH3074)</f>
        <v>5.55715490609738E-2</v>
      </c>
      <c r="BL3074" s="34">
        <f>IF(AS3074="","",AS3074*$BH3074)</f>
        <v>0</v>
      </c>
      <c r="BM3074" s="34">
        <f>IF(AT3074="","",AT3074*$BH3074)</f>
        <v>3</v>
      </c>
      <c r="BN3074" s="34">
        <f>IF(AU3074="","",AU3074*$BH3074)</f>
        <v>3.6574550363907846E-2</v>
      </c>
      <c r="BO3074" s="34">
        <f>IF(AV3074="","",AV3074*$BH3074)</f>
        <v>4.8302550641114994</v>
      </c>
      <c r="BP3074" s="34">
        <f t="shared" si="354"/>
        <v>14.487893048726072</v>
      </c>
      <c r="BQ3074" s="34">
        <f>IF(AW3074="","",AW3074*$BH3074)</f>
        <v>1.9957556950482758</v>
      </c>
      <c r="BR3074" s="34"/>
      <c r="BS3074" s="34">
        <f t="shared" si="355"/>
        <v>5.0984480941831194</v>
      </c>
      <c r="BT3074" s="34"/>
      <c r="BU3074" s="34">
        <f t="shared" si="356"/>
        <v>0.96342544963609211</v>
      </c>
      <c r="BV3074" s="34">
        <f t="shared" si="357"/>
        <v>0.96342544963609211</v>
      </c>
      <c r="BW3074" s="34">
        <f t="shared" si="358"/>
        <v>1</v>
      </c>
      <c r="BX3074" s="34"/>
      <c r="BY3074" s="34">
        <f>IF(BV3074="","",IF(BQ3074=0,0,((BV3074/BQ3074)*AF3074)))</f>
        <v>3.130885545588268</v>
      </c>
      <c r="BZ3074" s="34">
        <f>IF(BY3074="","",SUM(S3074:X3074,BY3074))</f>
        <v>96.700620545588265</v>
      </c>
      <c r="CA3074" s="18"/>
      <c r="CB3074" s="20">
        <v>1.5997999999999998E-2</v>
      </c>
      <c r="CC3074" s="20">
        <v>9.9590000000000008E-3</v>
      </c>
      <c r="CD3074" s="20">
        <v>4.7459000000000001E-2</v>
      </c>
      <c r="CE3074" s="20">
        <v>1.2709E-2</v>
      </c>
      <c r="CF3074" s="20">
        <v>9.1719999999999996E-3</v>
      </c>
      <c r="CG3074" s="20">
        <v>3.1579000000000003E-2</v>
      </c>
      <c r="CH3074" s="20"/>
      <c r="CI3074" s="21">
        <v>3.2622599999999999</v>
      </c>
      <c r="CJ3074" s="21">
        <v>2.9125899999999998</v>
      </c>
      <c r="CK3074" s="21">
        <v>-20.312999999999999</v>
      </c>
      <c r="CL3074" s="21">
        <v>0.37076799999999999</v>
      </c>
      <c r="CM3074" s="21">
        <v>3.8490500000000001</v>
      </c>
      <c r="CN3074" s="21">
        <v>0.34892299999999998</v>
      </c>
      <c r="CO3074" s="21"/>
      <c r="CP3074" s="20">
        <v>51.620600000000003</v>
      </c>
      <c r="CQ3074" s="20">
        <v>57.015700000000002</v>
      </c>
      <c r="CR3074" s="20">
        <v>11.000500000000001</v>
      </c>
      <c r="CS3074" s="20">
        <v>15.0724</v>
      </c>
      <c r="CT3074" s="20"/>
      <c r="CU3074" s="22">
        <v>44319.947060185201</v>
      </c>
      <c r="CV3074" s="22"/>
    </row>
    <row r="3075" spans="1:100" s="17" customFormat="1" x14ac:dyDescent="0.25">
      <c r="A3075" s="17" t="s">
        <v>187</v>
      </c>
      <c r="B3075" s="17">
        <v>1477</v>
      </c>
      <c r="C3075" s="17">
        <v>3</v>
      </c>
      <c r="E3075" s="18">
        <v>0.81860599999999994</v>
      </c>
      <c r="F3075" s="18">
        <v>0.203123</v>
      </c>
      <c r="G3075" s="18">
        <v>0</v>
      </c>
      <c r="H3075" s="18">
        <v>17.8508</v>
      </c>
      <c r="I3075" s="18">
        <v>0.33446300000000001</v>
      </c>
      <c r="J3075" s="18">
        <v>37.046799999999998</v>
      </c>
      <c r="K3075" s="18">
        <v>43.421100000000003</v>
      </c>
      <c r="L3075" s="18">
        <v>0.32512999999999997</v>
      </c>
      <c r="M3075" s="18">
        <v>100</v>
      </c>
      <c r="N3075" s="18"/>
      <c r="O3075" s="18">
        <v>7.5471999999999997E-2</v>
      </c>
      <c r="P3075" s="18">
        <v>43.345599999999997</v>
      </c>
      <c r="Q3075" s="18">
        <f t="shared" si="352"/>
        <v>99.924527999999995</v>
      </c>
      <c r="R3075" s="18"/>
      <c r="S3075" s="18">
        <v>1.1034600000000001</v>
      </c>
      <c r="T3075" s="18">
        <v>0.336839</v>
      </c>
      <c r="U3075" s="18">
        <v>0</v>
      </c>
      <c r="V3075" s="18">
        <v>40.903399999999998</v>
      </c>
      <c r="W3075" s="18">
        <v>0.33446300000000001</v>
      </c>
      <c r="X3075" s="18">
        <v>51.835900000000002</v>
      </c>
      <c r="Y3075" s="18">
        <v>5.4859200000000001</v>
      </c>
      <c r="Z3075" s="18">
        <v>100</v>
      </c>
      <c r="AA3075" s="19"/>
      <c r="AB3075" s="18">
        <f>IF(Z3075="","",Z3075-O3075)</f>
        <v>99.924527999999995</v>
      </c>
      <c r="AC3075" s="18">
        <f t="shared" si="353"/>
        <v>94.438607999999988</v>
      </c>
      <c r="AD3075" s="18"/>
      <c r="AE3075" s="34">
        <f>IF(M3075="","",IF(M3075&gt;100,M3075, M3075+O3075))</f>
        <v>100.075472</v>
      </c>
      <c r="AF3075" s="37">
        <f>IF(AE3075="","",IF(AE3075="* * *", Y3075, AE3075-SUM(S3075:X3075)))</f>
        <v>5.5614100000000093</v>
      </c>
      <c r="AG3075" s="54"/>
      <c r="AH3075" s="33"/>
      <c r="AI3075" s="34">
        <f>IF(S3075="","",IF(AI$6=0, 0, S3075/AI$6))</f>
        <v>1.780378948074943E-2</v>
      </c>
      <c r="AJ3075" s="34">
        <f>IF(T3075="","",IF(AJ$6=0, 0, T3075/AJ$6))</f>
        <v>8.3572716964934787E-3</v>
      </c>
      <c r="AK3075" s="34">
        <f>IF(U3075="","",IF(AK$6=0, 0, U3075/AK$6))</f>
        <v>0</v>
      </c>
      <c r="AL3075" s="34">
        <f>IF(V3075="","",IF(AL$6=0, 0, V3075/AL$6))</f>
        <v>0.28816469984188187</v>
      </c>
      <c r="AM3075" s="34">
        <f>IF(W3075="","",IF(AM$6=0, 0, W3075/AM$6))</f>
        <v>9.4343821841106866E-3</v>
      </c>
      <c r="AN3075" s="34">
        <f>IF(X3075="","",IF(AN$6=0, 0, X3075/AN$6))</f>
        <v>0.92436346906240296</v>
      </c>
      <c r="AO3075" s="34">
        <f>IF(Y3075="","",IF(AO$6=0, 0, Y3075/AO$6))</f>
        <v>0.32256124181421297</v>
      </c>
      <c r="AP3075" s="34"/>
      <c r="AQ3075" s="34">
        <f>IF(AI3075="","",AI3075*AI$4)</f>
        <v>3.5607578961498861E-2</v>
      </c>
      <c r="AR3075" s="33">
        <f>IF(AJ3075="","",AJ3075*AJ$4)</f>
        <v>8.3572716964934787E-3</v>
      </c>
      <c r="AS3075" s="34">
        <f>IF(AK3075="","",AK3075*AK$4)</f>
        <v>0</v>
      </c>
      <c r="AT3075" s="34">
        <f>IF(AL3075="","",AL3075*AL$4)</f>
        <v>0.57632939968376373</v>
      </c>
      <c r="AU3075" s="34">
        <f>IF(AM3075="","",AM3075*AM$4)</f>
        <v>9.4343821841106866E-3</v>
      </c>
      <c r="AV3075" s="34">
        <f>IF(AN3075="","",AN3075*AN$4)</f>
        <v>0.92436346906240296</v>
      </c>
      <c r="AW3075" s="34">
        <f>IF(AO3075="","",AO3075*AO$4)</f>
        <v>0.32256124181421297</v>
      </c>
      <c r="AX3075" s="34"/>
      <c r="AY3075" s="34">
        <f>IF(AQ3075="","",AI3075*AI$5)</f>
        <v>1.780378948074943E-2</v>
      </c>
      <c r="AZ3075" s="34">
        <f>IF(AR3075="","",AJ3075*AJ$5)</f>
        <v>8.3572716964934787E-3</v>
      </c>
      <c r="BA3075" s="34">
        <f>IF(AS3075="","",AK3075*AK$5)</f>
        <v>0</v>
      </c>
      <c r="BB3075" s="34">
        <f>IF(AT3075="","",AL3075*AL$5)</f>
        <v>1.4408234992094093</v>
      </c>
      <c r="BC3075" s="34">
        <f>IF(AU3075="","",AM3075*AM$5)</f>
        <v>0</v>
      </c>
      <c r="BD3075" s="34">
        <f>IF(AV3075="","",AN3075*AN$5)</f>
        <v>0.92436346906240296</v>
      </c>
      <c r="BE3075" s="34">
        <f>IF(AW3075="","",AO3075*AO$5)</f>
        <v>0.32256124181421297</v>
      </c>
      <c r="BF3075" s="34">
        <f>IF(BE3075="","",SUM(AY3075:BE3075))</f>
        <v>2.7139092712632684</v>
      </c>
      <c r="BG3075" s="34"/>
      <c r="BH3075" s="34">
        <f>IF(AT3075="","",3/AT3075)</f>
        <v>5.2053565229296348</v>
      </c>
      <c r="BI3075" s="34"/>
      <c r="BJ3075" s="34">
        <f>IF(AQ3075="","",AQ3075*$BH3075)</f>
        <v>0.18535014341297013</v>
      </c>
      <c r="BK3075" s="34">
        <f>IF(AR3075="","",AR3075*$BH3075)</f>
        <v>4.3502578739237546E-2</v>
      </c>
      <c r="BL3075" s="34">
        <f>IF(AS3075="","",AS3075*$BH3075)</f>
        <v>0</v>
      </c>
      <c r="BM3075" s="34">
        <f>IF(AT3075="","",AT3075*$BH3075)</f>
        <v>3</v>
      </c>
      <c r="BN3075" s="34">
        <f>IF(AU3075="","",AU3075*$BH3075)</f>
        <v>4.9109322841871694E-2</v>
      </c>
      <c r="BO3075" s="34">
        <f>IF(AV3075="","",AV3075*$BH3075)</f>
        <v>4.811641413241845</v>
      </c>
      <c r="BP3075" s="34">
        <f t="shared" si="354"/>
        <v>14.126865327809465</v>
      </c>
      <c r="BQ3075" s="34">
        <f>IF(AW3075="","",AW3075*$BH3075)</f>
        <v>1.6790462641218968</v>
      </c>
      <c r="BR3075" s="34"/>
      <c r="BS3075" s="34">
        <f t="shared" si="355"/>
        <v>5.0404941353940531</v>
      </c>
      <c r="BT3075" s="34"/>
      <c r="BU3075" s="34">
        <f t="shared" si="356"/>
        <v>0.95089067715812825</v>
      </c>
      <c r="BV3075" s="34">
        <f t="shared" si="357"/>
        <v>0.95089067715812825</v>
      </c>
      <c r="BW3075" s="34">
        <f t="shared" si="358"/>
        <v>1</v>
      </c>
      <c r="BX3075" s="34"/>
      <c r="BY3075" s="34">
        <f>IF(BV3075="","",IF(BQ3075=0,0,((BV3075/BQ3075)*AF3075)))</f>
        <v>3.1495814224152139</v>
      </c>
      <c r="BZ3075" s="34">
        <f>IF(BY3075="","",SUM(S3075:X3075,BY3075))</f>
        <v>97.663643422415205</v>
      </c>
      <c r="CA3075" s="18"/>
      <c r="CB3075" s="20">
        <v>1.5952000000000001E-2</v>
      </c>
      <c r="CC3075" s="20">
        <v>1.0054E-2</v>
      </c>
      <c r="CD3075" s="20">
        <v>4.7252000000000002E-2</v>
      </c>
      <c r="CE3075" s="20">
        <v>1.3473000000000001E-2</v>
      </c>
      <c r="CF3075" s="20">
        <v>9.1310000000000002E-3</v>
      </c>
      <c r="CG3075" s="20">
        <v>3.0245000000000001E-2</v>
      </c>
      <c r="CH3075" s="20"/>
      <c r="CI3075" s="21">
        <v>3.4952800000000002</v>
      </c>
      <c r="CJ3075" s="21">
        <v>3.4462100000000002</v>
      </c>
      <c r="CK3075" s="21">
        <v>-23.611999999999998</v>
      </c>
      <c r="CL3075" s="21">
        <v>0.36800699999999997</v>
      </c>
      <c r="CM3075" s="21">
        <v>3.1782400000000002</v>
      </c>
      <c r="CN3075" s="21">
        <v>0.34680499999999997</v>
      </c>
      <c r="CO3075" s="21"/>
      <c r="CP3075" s="20">
        <v>51.634</v>
      </c>
      <c r="CQ3075" s="20">
        <v>57.022399999999998</v>
      </c>
      <c r="CR3075" s="20">
        <v>11.000999999999999</v>
      </c>
      <c r="CS3075" s="20">
        <v>30.050999999999998</v>
      </c>
      <c r="CT3075" s="20"/>
      <c r="CU3075" s="22">
        <v>44319.948819444398</v>
      </c>
      <c r="CV3075" s="22"/>
    </row>
    <row r="3076" spans="1:100" s="17" customFormat="1" x14ac:dyDescent="0.25">
      <c r="A3076" s="17" t="s">
        <v>187</v>
      </c>
      <c r="B3076" s="17">
        <v>1478</v>
      </c>
      <c r="C3076" s="17">
        <v>4</v>
      </c>
      <c r="E3076" s="18">
        <v>0.76756599999999997</v>
      </c>
      <c r="F3076" s="18">
        <v>0.190107</v>
      </c>
      <c r="G3076" s="18">
        <v>0</v>
      </c>
      <c r="H3076" s="18">
        <v>17.7591</v>
      </c>
      <c r="I3076" s="18">
        <v>0.38594000000000001</v>
      </c>
      <c r="J3076" s="18">
        <v>36.943899999999999</v>
      </c>
      <c r="K3076" s="18">
        <v>43.604900000000001</v>
      </c>
      <c r="L3076" s="18">
        <v>0.34841299999999997</v>
      </c>
      <c r="M3076" s="18">
        <v>100</v>
      </c>
      <c r="N3076" s="18"/>
      <c r="O3076" s="18">
        <v>8.7087999999999999E-2</v>
      </c>
      <c r="P3076" s="18">
        <v>43.517800000000001</v>
      </c>
      <c r="Q3076" s="18">
        <f t="shared" si="352"/>
        <v>99.912912000000006</v>
      </c>
      <c r="R3076" s="18"/>
      <c r="S3076" s="18">
        <v>1.0346599999999999</v>
      </c>
      <c r="T3076" s="18">
        <v>0.31525500000000001</v>
      </c>
      <c r="U3076" s="18">
        <v>0</v>
      </c>
      <c r="V3076" s="18">
        <v>40.693399999999997</v>
      </c>
      <c r="W3076" s="18">
        <v>0.38594000000000001</v>
      </c>
      <c r="X3076" s="18">
        <v>51.692</v>
      </c>
      <c r="Y3076" s="18">
        <v>5.8787700000000003</v>
      </c>
      <c r="Z3076" s="18">
        <v>100</v>
      </c>
      <c r="AA3076" s="19"/>
      <c r="AB3076" s="18">
        <f>IF(Z3076="","",Z3076-O3076)</f>
        <v>99.912912000000006</v>
      </c>
      <c r="AC3076" s="18">
        <f t="shared" si="353"/>
        <v>94.034142000000003</v>
      </c>
      <c r="AD3076" s="18"/>
      <c r="AE3076" s="34">
        <f>IF(M3076="","",IF(M3076&gt;100,M3076, M3076+O3076))</f>
        <v>100.08708799999999</v>
      </c>
      <c r="AF3076" s="37">
        <f>IF(AE3076="","",IF(AE3076="* * *", Y3076, AE3076-SUM(S3076:X3076)))</f>
        <v>5.9658330000000035</v>
      </c>
      <c r="AG3076" s="54"/>
      <c r="AH3076" s="33"/>
      <c r="AI3076" s="34">
        <f>IF(S3076="","",IF(AI$6=0, 0, S3076/AI$6))</f>
        <v>1.6693735000953547E-2</v>
      </c>
      <c r="AJ3076" s="34">
        <f>IF(T3076="","",IF(AJ$6=0, 0, T3076/AJ$6))</f>
        <v>7.821753682554727E-3</v>
      </c>
      <c r="AK3076" s="34">
        <f>IF(U3076="","",IF(AK$6=0, 0, U3076/AK$6))</f>
        <v>0</v>
      </c>
      <c r="AL3076" s="34">
        <f>IF(V3076="","",IF(AL$6=0, 0, V3076/AL$6))</f>
        <v>0.28668524857458388</v>
      </c>
      <c r="AM3076" s="34">
        <f>IF(W3076="","",IF(AM$6=0, 0, W3076/AM$6))</f>
        <v>1.0886422295248437E-2</v>
      </c>
      <c r="AN3076" s="34">
        <f>IF(X3076="","",IF(AN$6=0, 0, X3076/AN$6))</f>
        <v>0.92179737291671859</v>
      </c>
      <c r="AO3076" s="34">
        <f>IF(Y3076="","",IF(AO$6=0, 0, Y3076/AO$6))</f>
        <v>0.34566004453950128</v>
      </c>
      <c r="AP3076" s="34"/>
      <c r="AQ3076" s="34">
        <f>IF(AI3076="","",AI3076*AI$4)</f>
        <v>3.3387470001907095E-2</v>
      </c>
      <c r="AR3076" s="33">
        <f>IF(AJ3076="","",AJ3076*AJ$4)</f>
        <v>7.821753682554727E-3</v>
      </c>
      <c r="AS3076" s="34">
        <f>IF(AK3076="","",AK3076*AK$4)</f>
        <v>0</v>
      </c>
      <c r="AT3076" s="34">
        <f>IF(AL3076="","",AL3076*AL$4)</f>
        <v>0.57337049714916777</v>
      </c>
      <c r="AU3076" s="34">
        <f>IF(AM3076="","",AM3076*AM$4)</f>
        <v>1.0886422295248437E-2</v>
      </c>
      <c r="AV3076" s="34">
        <f>IF(AN3076="","",AN3076*AN$4)</f>
        <v>0.92179737291671859</v>
      </c>
      <c r="AW3076" s="34">
        <f>IF(AO3076="","",AO3076*AO$4)</f>
        <v>0.34566004453950128</v>
      </c>
      <c r="AX3076" s="34"/>
      <c r="AY3076" s="34">
        <f>IF(AQ3076="","",AI3076*AI$5)</f>
        <v>1.6693735000953547E-2</v>
      </c>
      <c r="AZ3076" s="34">
        <f>IF(AR3076="","",AJ3076*AJ$5)</f>
        <v>7.821753682554727E-3</v>
      </c>
      <c r="BA3076" s="34">
        <f>IF(AS3076="","",AK3076*AK$5)</f>
        <v>0</v>
      </c>
      <c r="BB3076" s="34">
        <f>IF(AT3076="","",AL3076*AL$5)</f>
        <v>1.4334262428729194</v>
      </c>
      <c r="BC3076" s="34">
        <f>IF(AU3076="","",AM3076*AM$5)</f>
        <v>0</v>
      </c>
      <c r="BD3076" s="34">
        <f>IF(AV3076="","",AN3076*AN$5)</f>
        <v>0.92179737291671859</v>
      </c>
      <c r="BE3076" s="34">
        <f>IF(AW3076="","",AO3076*AO$5)</f>
        <v>0.34566004453950128</v>
      </c>
      <c r="BF3076" s="34">
        <f>IF(BE3076="","",SUM(AY3076:BE3076))</f>
        <v>2.7253991490126479</v>
      </c>
      <c r="BG3076" s="34"/>
      <c r="BH3076" s="34">
        <f>IF(AT3076="","",3/AT3076)</f>
        <v>5.232218983913854</v>
      </c>
      <c r="BI3076" s="34"/>
      <c r="BJ3076" s="34">
        <f>IF(AQ3076="","",AQ3076*$BH3076)</f>
        <v>0.17469055436883263</v>
      </c>
      <c r="BK3076" s="34">
        <f>IF(AR3076="","",AR3076*$BH3076)</f>
        <v>4.092512810536094E-2</v>
      </c>
      <c r="BL3076" s="34">
        <f>IF(AS3076="","",AS3076*$BH3076)</f>
        <v>0</v>
      </c>
      <c r="BM3076" s="34">
        <f>IF(AT3076="","",AT3076*$BH3076)</f>
        <v>3</v>
      </c>
      <c r="BN3076" s="34">
        <f>IF(AU3076="","",AU3076*$BH3076)</f>
        <v>5.69601454001019E-2</v>
      </c>
      <c r="BO3076" s="34">
        <f>IF(AV3076="","",AV3076*$BH3076)</f>
        <v>4.8230457138967733</v>
      </c>
      <c r="BP3076" s="34">
        <f t="shared" si="354"/>
        <v>14.259885166206638</v>
      </c>
      <c r="BQ3076" s="34">
        <f>IF(AW3076="","",AW3076*$BH3076)</f>
        <v>1.8085690470200868</v>
      </c>
      <c r="BR3076" s="34"/>
      <c r="BS3076" s="34">
        <f t="shared" si="355"/>
        <v>5.0386613963709665</v>
      </c>
      <c r="BT3076" s="34"/>
      <c r="BU3076" s="34">
        <f t="shared" si="356"/>
        <v>0.94303985459989814</v>
      </c>
      <c r="BV3076" s="34">
        <f t="shared" si="357"/>
        <v>0.94303985459989814</v>
      </c>
      <c r="BW3076" s="34">
        <f t="shared" si="358"/>
        <v>1</v>
      </c>
      <c r="BX3076" s="34"/>
      <c r="BY3076" s="34">
        <f>IF(BV3076="","",IF(BQ3076=0,0,((BV3076/BQ3076)*AF3076)))</f>
        <v>3.110756702464339</v>
      </c>
      <c r="BZ3076" s="34">
        <f>IF(BY3076="","",SUM(S3076:X3076,BY3076))</f>
        <v>97.232011702464334</v>
      </c>
      <c r="CA3076" s="18"/>
      <c r="CB3076" s="20">
        <v>1.6424000000000001E-2</v>
      </c>
      <c r="CC3076" s="20">
        <v>9.8790000000000006E-3</v>
      </c>
      <c r="CD3076" s="20">
        <v>4.8791000000000001E-2</v>
      </c>
      <c r="CE3076" s="20">
        <v>1.2231000000000001E-2</v>
      </c>
      <c r="CF3076" s="20">
        <v>8.6680000000000004E-3</v>
      </c>
      <c r="CG3076" s="20">
        <v>2.9626E-2</v>
      </c>
      <c r="CH3076" s="20"/>
      <c r="CI3076" s="21">
        <v>3.64255</v>
      </c>
      <c r="CJ3076" s="21">
        <v>3.5876299999999999</v>
      </c>
      <c r="CK3076" s="21">
        <v>-26.609000000000002</v>
      </c>
      <c r="CL3076" s="21">
        <v>0.36861699999999997</v>
      </c>
      <c r="CM3076" s="21">
        <v>2.8909699999999998</v>
      </c>
      <c r="CN3076" s="21">
        <v>0.34718900000000003</v>
      </c>
      <c r="CO3076" s="21"/>
      <c r="CP3076" s="20">
        <v>51.647599999999997</v>
      </c>
      <c r="CQ3076" s="20">
        <v>57.0291</v>
      </c>
      <c r="CR3076" s="20">
        <v>11.000999999999999</v>
      </c>
      <c r="CS3076" s="20">
        <v>45.210599999999999</v>
      </c>
      <c r="CT3076" s="20"/>
      <c r="CU3076" s="22">
        <v>44319.950590277796</v>
      </c>
      <c r="CV3076" s="22"/>
    </row>
    <row r="3077" spans="1:100" s="17" customFormat="1" x14ac:dyDescent="0.25">
      <c r="A3077" s="17" t="s">
        <v>187</v>
      </c>
      <c r="B3077" s="17">
        <v>1479</v>
      </c>
      <c r="C3077" s="17">
        <v>5</v>
      </c>
      <c r="E3077" s="18">
        <v>0.65328900000000001</v>
      </c>
      <c r="F3077" s="18">
        <v>0.18464800000000001</v>
      </c>
      <c r="G3077" s="18">
        <v>0</v>
      </c>
      <c r="H3077" s="18">
        <v>17.724299999999999</v>
      </c>
      <c r="I3077" s="18">
        <v>0.397258</v>
      </c>
      <c r="J3077" s="18">
        <v>36.6248</v>
      </c>
      <c r="K3077" s="18">
        <v>44.027099999999997</v>
      </c>
      <c r="L3077" s="18">
        <v>0.38860099999999997</v>
      </c>
      <c r="M3077" s="18">
        <v>100</v>
      </c>
      <c r="N3077" s="18"/>
      <c r="O3077" s="18">
        <v>8.9641999999999999E-2</v>
      </c>
      <c r="P3077" s="18">
        <v>43.9375</v>
      </c>
      <c r="Q3077" s="18">
        <f t="shared" si="352"/>
        <v>99.910358000000002</v>
      </c>
      <c r="R3077" s="18"/>
      <c r="S3077" s="18">
        <v>0.88061800000000001</v>
      </c>
      <c r="T3077" s="18">
        <v>0.30620199999999997</v>
      </c>
      <c r="U3077" s="18">
        <v>0</v>
      </c>
      <c r="V3077" s="18">
        <v>40.613599999999998</v>
      </c>
      <c r="W3077" s="18">
        <v>0.397258</v>
      </c>
      <c r="X3077" s="18">
        <v>51.245399999999997</v>
      </c>
      <c r="Y3077" s="18">
        <v>6.55687</v>
      </c>
      <c r="Z3077" s="18">
        <v>100</v>
      </c>
      <c r="AA3077" s="19"/>
      <c r="AB3077" s="18">
        <f>IF(Z3077="","",Z3077-O3077)</f>
        <v>99.910358000000002</v>
      </c>
      <c r="AC3077" s="18">
        <f t="shared" si="353"/>
        <v>93.353487999999999</v>
      </c>
      <c r="AD3077" s="18"/>
      <c r="AE3077" s="34">
        <f>IF(M3077="","",IF(M3077&gt;100,M3077, M3077+O3077))</f>
        <v>100.089642</v>
      </c>
      <c r="AF3077" s="37">
        <f>IF(AE3077="","",IF(AE3077="* * *", Y3077, AE3077-SUM(S3077:X3077)))</f>
        <v>6.6465640000000121</v>
      </c>
      <c r="AG3077" s="54"/>
      <c r="AH3077" s="33"/>
      <c r="AI3077" s="34">
        <f>IF(S3077="","",IF(AI$6=0, 0, S3077/AI$6))</f>
        <v>1.4208342382105922E-2</v>
      </c>
      <c r="AJ3077" s="34">
        <f>IF(T3077="","",IF(AJ$6=0, 0, T3077/AJ$6))</f>
        <v>7.5971407942954823E-3</v>
      </c>
      <c r="AK3077" s="34">
        <f>IF(U3077="","",IF(AK$6=0, 0, U3077/AK$6))</f>
        <v>0</v>
      </c>
      <c r="AL3077" s="34">
        <f>IF(V3077="","",IF(AL$6=0, 0, V3077/AL$6))</f>
        <v>0.28612305709301067</v>
      </c>
      <c r="AM3077" s="34">
        <f>IF(W3077="","",IF(AM$6=0, 0, W3077/AM$6))</f>
        <v>1.1205675359293682E-2</v>
      </c>
      <c r="AN3077" s="34">
        <f>IF(X3077="","",IF(AN$6=0, 0, X3077/AN$6))</f>
        <v>0.91383338029223882</v>
      </c>
      <c r="AO3077" s="34">
        <f>IF(Y3077="","",IF(AO$6=0, 0, Y3077/AO$6))</f>
        <v>0.38553098288242599</v>
      </c>
      <c r="AP3077" s="34"/>
      <c r="AQ3077" s="34">
        <f>IF(AI3077="","",AI3077*AI$4)</f>
        <v>2.8416684764211844E-2</v>
      </c>
      <c r="AR3077" s="33">
        <f>IF(AJ3077="","",AJ3077*AJ$4)</f>
        <v>7.5971407942954823E-3</v>
      </c>
      <c r="AS3077" s="34">
        <f>IF(AK3077="","",AK3077*AK$4)</f>
        <v>0</v>
      </c>
      <c r="AT3077" s="34">
        <f>IF(AL3077="","",AL3077*AL$4)</f>
        <v>0.57224611418602134</v>
      </c>
      <c r="AU3077" s="34">
        <f>IF(AM3077="","",AM3077*AM$4)</f>
        <v>1.1205675359293682E-2</v>
      </c>
      <c r="AV3077" s="34">
        <f>IF(AN3077="","",AN3077*AN$4)</f>
        <v>0.91383338029223882</v>
      </c>
      <c r="AW3077" s="34">
        <f>IF(AO3077="","",AO3077*AO$4)</f>
        <v>0.38553098288242599</v>
      </c>
      <c r="AX3077" s="34"/>
      <c r="AY3077" s="34">
        <f>IF(AQ3077="","",AI3077*AI$5)</f>
        <v>1.4208342382105922E-2</v>
      </c>
      <c r="AZ3077" s="34">
        <f>IF(AR3077="","",AJ3077*AJ$5)</f>
        <v>7.5971407942954823E-3</v>
      </c>
      <c r="BA3077" s="34">
        <f>IF(AS3077="","",AK3077*AK$5)</f>
        <v>0</v>
      </c>
      <c r="BB3077" s="34">
        <f>IF(AT3077="","",AL3077*AL$5)</f>
        <v>1.4306152854650533</v>
      </c>
      <c r="BC3077" s="34">
        <f>IF(AU3077="","",AM3077*AM$5)</f>
        <v>0</v>
      </c>
      <c r="BD3077" s="34">
        <f>IF(AV3077="","",AN3077*AN$5)</f>
        <v>0.91383338029223882</v>
      </c>
      <c r="BE3077" s="34">
        <f>IF(AW3077="","",AO3077*AO$5)</f>
        <v>0.38553098288242599</v>
      </c>
      <c r="BF3077" s="34">
        <f>IF(BE3077="","",SUM(AY3077:BE3077))</f>
        <v>2.7517851318161193</v>
      </c>
      <c r="BG3077" s="34"/>
      <c r="BH3077" s="34">
        <f>IF(AT3077="","",3/AT3077)</f>
        <v>5.2424995567987089</v>
      </c>
      <c r="BI3077" s="34"/>
      <c r="BJ3077" s="34">
        <f>IF(AQ3077="","",AQ3077*$BH3077)</f>
        <v>0.14897445728206921</v>
      </c>
      <c r="BK3077" s="34">
        <f>IF(AR3077="","",AR3077*$BH3077)</f>
        <v>3.9828007247031456E-2</v>
      </c>
      <c r="BL3077" s="34">
        <f>IF(AS3077="","",AS3077*$BH3077)</f>
        <v>0</v>
      </c>
      <c r="BM3077" s="34">
        <f>IF(AT3077="","",AT3077*$BH3077)</f>
        <v>3.0000000000000004</v>
      </c>
      <c r="BN3077" s="34">
        <f>IF(AU3077="","",AU3077*$BH3077)</f>
        <v>5.8745748104727338E-2</v>
      </c>
      <c r="BO3077" s="34">
        <f>IF(AV3077="","",AV3077*$BH3077)</f>
        <v>4.7907710911699279</v>
      </c>
      <c r="BP3077" s="34">
        <f t="shared" si="354"/>
        <v>14.426232333951281</v>
      </c>
      <c r="BQ3077" s="34">
        <f>IF(AW3077="","",AW3077*$BH3077)</f>
        <v>2.0211460068932889</v>
      </c>
      <c r="BR3077" s="34"/>
      <c r="BS3077" s="34">
        <f t="shared" si="355"/>
        <v>4.9795735556990284</v>
      </c>
      <c r="BT3077" s="34"/>
      <c r="BU3077" s="34">
        <f t="shared" si="356"/>
        <v>0.94125425189527268</v>
      </c>
      <c r="BV3077" s="34">
        <f t="shared" si="357"/>
        <v>0.94125425189527268</v>
      </c>
      <c r="BW3077" s="34">
        <f t="shared" si="358"/>
        <v>1</v>
      </c>
      <c r="BX3077" s="34"/>
      <c r="BY3077" s="34">
        <f>IF(BV3077="","",IF(BQ3077=0,0,((BV3077/BQ3077)*AF3077)))</f>
        <v>3.0953264158834064</v>
      </c>
      <c r="BZ3077" s="34">
        <f>IF(BY3077="","",SUM(S3077:X3077,BY3077))</f>
        <v>96.538404415883392</v>
      </c>
      <c r="CA3077" s="18"/>
      <c r="CB3077" s="20">
        <v>1.5633999999999999E-2</v>
      </c>
      <c r="CC3077" s="20">
        <v>9.5329999999999998E-3</v>
      </c>
      <c r="CD3077" s="20">
        <v>4.8717000000000003E-2</v>
      </c>
      <c r="CE3077" s="20">
        <v>1.2818E-2</v>
      </c>
      <c r="CF3077" s="20">
        <v>8.5170000000000003E-3</v>
      </c>
      <c r="CG3077" s="20">
        <v>2.9857999999999999E-2</v>
      </c>
      <c r="CH3077" s="20"/>
      <c r="CI3077" s="21">
        <v>3.9699300000000002</v>
      </c>
      <c r="CJ3077" s="21">
        <v>3.6050800000000001</v>
      </c>
      <c r="CK3077" s="21">
        <v>-17.381</v>
      </c>
      <c r="CL3077" s="21">
        <v>0.369226</v>
      </c>
      <c r="CM3077" s="21">
        <v>2.8355700000000001</v>
      </c>
      <c r="CN3077" s="21">
        <v>0.34889199999999998</v>
      </c>
      <c r="CO3077" s="21"/>
      <c r="CP3077" s="20">
        <v>51.661000000000001</v>
      </c>
      <c r="CQ3077" s="20">
        <v>57.035899999999998</v>
      </c>
      <c r="CR3077" s="20">
        <v>11.000999999999999</v>
      </c>
      <c r="CS3077" s="20">
        <v>60.238900000000001</v>
      </c>
      <c r="CT3077" s="20"/>
      <c r="CU3077" s="22">
        <v>44319.9523611111</v>
      </c>
      <c r="CV3077" s="22"/>
    </row>
    <row r="3078" spans="1:100" s="17" customFormat="1" x14ac:dyDescent="0.25">
      <c r="A3078" s="17" t="s">
        <v>187</v>
      </c>
      <c r="B3078" s="17">
        <v>1480</v>
      </c>
      <c r="C3078" s="17">
        <v>6</v>
      </c>
      <c r="E3078" s="18">
        <v>0.74923300000000004</v>
      </c>
      <c r="F3078" s="18">
        <v>0.173208</v>
      </c>
      <c r="G3078" s="18">
        <v>0</v>
      </c>
      <c r="H3078" s="18">
        <v>17.992899999999999</v>
      </c>
      <c r="I3078" s="18">
        <v>0.42272500000000002</v>
      </c>
      <c r="J3078" s="18">
        <v>37.068899999999999</v>
      </c>
      <c r="K3078" s="18">
        <v>43.285800000000002</v>
      </c>
      <c r="L3078" s="18">
        <v>0.30724699999999999</v>
      </c>
      <c r="M3078" s="18">
        <v>100</v>
      </c>
      <c r="N3078" s="18"/>
      <c r="O3078" s="18">
        <v>9.5388000000000001E-2</v>
      </c>
      <c r="P3078" s="18">
        <v>43.190399999999997</v>
      </c>
      <c r="Q3078" s="18">
        <f t="shared" si="352"/>
        <v>99.904612</v>
      </c>
      <c r="R3078" s="18"/>
      <c r="S3078" s="18">
        <v>1.0099499999999999</v>
      </c>
      <c r="T3078" s="18">
        <v>0.28723100000000001</v>
      </c>
      <c r="U3078" s="18">
        <v>0</v>
      </c>
      <c r="V3078" s="18">
        <v>41.228999999999999</v>
      </c>
      <c r="W3078" s="18">
        <v>0.42272500000000002</v>
      </c>
      <c r="X3078" s="18">
        <v>51.866900000000001</v>
      </c>
      <c r="Y3078" s="18">
        <v>5.1841900000000001</v>
      </c>
      <c r="Z3078" s="18">
        <v>100</v>
      </c>
      <c r="AA3078" s="19"/>
      <c r="AB3078" s="18">
        <f>IF(Z3078="","",Z3078-O3078)</f>
        <v>99.904612</v>
      </c>
      <c r="AC3078" s="18">
        <f t="shared" si="353"/>
        <v>94.720421999999999</v>
      </c>
      <c r="AD3078" s="18"/>
      <c r="AE3078" s="34">
        <f>IF(M3078="","",IF(M3078&gt;100,M3078, M3078+O3078))</f>
        <v>100.095388</v>
      </c>
      <c r="AF3078" s="37">
        <f>IF(AE3078="","",IF(AE3078="* * *", Y3078, AE3078-SUM(S3078:X3078)))</f>
        <v>5.2795819999999907</v>
      </c>
      <c r="AG3078" s="54"/>
      <c r="AH3078" s="33"/>
      <c r="AI3078" s="34">
        <f>IF(S3078="","",IF(AI$6=0, 0, S3078/AI$6))</f>
        <v>1.6295051189968719E-2</v>
      </c>
      <c r="AJ3078" s="34">
        <f>IF(T3078="","",IF(AJ$6=0, 0, T3078/AJ$6))</f>
        <v>7.126453607377764E-3</v>
      </c>
      <c r="AK3078" s="34">
        <f>IF(U3078="","",IF(AK$6=0, 0, U3078/AK$6))</f>
        <v>0</v>
      </c>
      <c r="AL3078" s="34">
        <f>IF(V3078="","",IF(AL$6=0, 0, V3078/AL$6))</f>
        <v>0.29045855380679714</v>
      </c>
      <c r="AM3078" s="34">
        <f>IF(W3078="","",IF(AM$6=0, 0, W3078/AM$6))</f>
        <v>1.1924037064722226E-2</v>
      </c>
      <c r="AN3078" s="34">
        <f>IF(X3078="","",IF(AN$6=0, 0, X3078/AN$6))</f>
        <v>0.92491627643221686</v>
      </c>
      <c r="AO3078" s="34">
        <f>IF(Y3078="","",IF(AO$6=0, 0, Y3078/AO$6))</f>
        <v>0.30482011480313687</v>
      </c>
      <c r="AP3078" s="34"/>
      <c r="AQ3078" s="34">
        <f>IF(AI3078="","",AI3078*AI$4)</f>
        <v>3.2590102379937438E-2</v>
      </c>
      <c r="AR3078" s="33">
        <f>IF(AJ3078="","",AJ3078*AJ$4)</f>
        <v>7.126453607377764E-3</v>
      </c>
      <c r="AS3078" s="34">
        <f>IF(AK3078="","",AK3078*AK$4)</f>
        <v>0</v>
      </c>
      <c r="AT3078" s="34">
        <f>IF(AL3078="","",AL3078*AL$4)</f>
        <v>0.58091710761359427</v>
      </c>
      <c r="AU3078" s="34">
        <f>IF(AM3078="","",AM3078*AM$4)</f>
        <v>1.1924037064722226E-2</v>
      </c>
      <c r="AV3078" s="34">
        <f>IF(AN3078="","",AN3078*AN$4)</f>
        <v>0.92491627643221686</v>
      </c>
      <c r="AW3078" s="34">
        <f>IF(AO3078="","",AO3078*AO$4)</f>
        <v>0.30482011480313687</v>
      </c>
      <c r="AX3078" s="34"/>
      <c r="AY3078" s="34">
        <f>IF(AQ3078="","",AI3078*AI$5)</f>
        <v>1.6295051189968719E-2</v>
      </c>
      <c r="AZ3078" s="34">
        <f>IF(AR3078="","",AJ3078*AJ$5)</f>
        <v>7.126453607377764E-3</v>
      </c>
      <c r="BA3078" s="34">
        <f>IF(AS3078="","",AK3078*AK$5)</f>
        <v>0</v>
      </c>
      <c r="BB3078" s="34">
        <f>IF(AT3078="","",AL3078*AL$5)</f>
        <v>1.4522927690339857</v>
      </c>
      <c r="BC3078" s="34">
        <f>IF(AU3078="","",AM3078*AM$5)</f>
        <v>0</v>
      </c>
      <c r="BD3078" s="34">
        <f>IF(AV3078="","",AN3078*AN$5)</f>
        <v>0.92491627643221686</v>
      </c>
      <c r="BE3078" s="34">
        <f>IF(AW3078="","",AO3078*AO$5)</f>
        <v>0.30482011480313687</v>
      </c>
      <c r="BF3078" s="34">
        <f>IF(BE3078="","",SUM(AY3078:BE3078))</f>
        <v>2.7054506650666861</v>
      </c>
      <c r="BG3078" s="34"/>
      <c r="BH3078" s="34">
        <f>IF(AT3078="","",3/AT3078)</f>
        <v>5.1642479807902211</v>
      </c>
      <c r="BI3078" s="34"/>
      <c r="BJ3078" s="34">
        <f>IF(AQ3078="","",AQ3078*$BH3078)</f>
        <v>0.16830337040933849</v>
      </c>
      <c r="BK3078" s="34">
        <f>IF(AR3078="","",AR3078*$BH3078)</f>
        <v>3.6802773652095805E-2</v>
      </c>
      <c r="BL3078" s="34">
        <f>IF(AS3078="","",AS3078*$BH3078)</f>
        <v>0</v>
      </c>
      <c r="BM3078" s="34">
        <f>IF(AT3078="","",AT3078*$BH3078)</f>
        <v>3</v>
      </c>
      <c r="BN3078" s="34">
        <f>IF(AU3078="","",AU3078*$BH3078)</f>
        <v>6.1578684334359507E-2</v>
      </c>
      <c r="BO3078" s="34">
        <f>IF(AV3078="","",AV3078*$BH3078)</f>
        <v>4.7764970129650859</v>
      </c>
      <c r="BP3078" s="34">
        <f t="shared" si="354"/>
        <v>13.971618134198195</v>
      </c>
      <c r="BQ3078" s="34">
        <f>IF(AW3078="","",AW3078*$BH3078)</f>
        <v>1.5741666623763428</v>
      </c>
      <c r="BR3078" s="34"/>
      <c r="BS3078" s="34">
        <f t="shared" si="355"/>
        <v>4.9816031570265205</v>
      </c>
      <c r="BT3078" s="34"/>
      <c r="BU3078" s="34">
        <f t="shared" si="356"/>
        <v>0.93842131566564047</v>
      </c>
      <c r="BV3078" s="34">
        <f t="shared" si="357"/>
        <v>0.93842131566564047</v>
      </c>
      <c r="BW3078" s="34">
        <f t="shared" si="358"/>
        <v>1</v>
      </c>
      <c r="BX3078" s="34"/>
      <c r="BY3078" s="34">
        <f>IF(BV3078="","",IF(BQ3078=0,0,((BV3078/BQ3078)*AF3078)))</f>
        <v>3.1473619693644213</v>
      </c>
      <c r="BZ3078" s="34">
        <f>IF(BY3078="","",SUM(S3078:X3078,BY3078))</f>
        <v>97.963167969364434</v>
      </c>
      <c r="CA3078" s="18"/>
      <c r="CB3078" s="20">
        <v>1.5578E-2</v>
      </c>
      <c r="CC3078" s="20">
        <v>9.9690000000000004E-3</v>
      </c>
      <c r="CD3078" s="20">
        <v>4.7924000000000001E-2</v>
      </c>
      <c r="CE3078" s="20">
        <v>1.3091999999999999E-2</v>
      </c>
      <c r="CF3078" s="20">
        <v>8.2579999999999997E-3</v>
      </c>
      <c r="CG3078" s="20">
        <v>3.0995000000000002E-2</v>
      </c>
      <c r="CH3078" s="20"/>
      <c r="CI3078" s="21">
        <v>3.6625800000000002</v>
      </c>
      <c r="CJ3078" s="21">
        <v>3.8589500000000001</v>
      </c>
      <c r="CK3078" s="21">
        <v>-19.721</v>
      </c>
      <c r="CL3078" s="21">
        <v>0.36619400000000002</v>
      </c>
      <c r="CM3078" s="21">
        <v>2.7223099999999998</v>
      </c>
      <c r="CN3078" s="21">
        <v>0.34670400000000001</v>
      </c>
      <c r="CO3078" s="21"/>
      <c r="CP3078" s="20">
        <v>51.674599999999998</v>
      </c>
      <c r="CQ3078" s="20">
        <v>57.0426</v>
      </c>
      <c r="CR3078" s="20">
        <v>11.000999999999999</v>
      </c>
      <c r="CS3078" s="20">
        <v>75.398600000000002</v>
      </c>
      <c r="CT3078" s="20"/>
      <c r="CU3078" s="22">
        <v>44319.954108796301</v>
      </c>
      <c r="CV3078" s="22"/>
    </row>
    <row r="3079" spans="1:100" s="17" customFormat="1" x14ac:dyDescent="0.25">
      <c r="A3079" s="17" t="s">
        <v>187</v>
      </c>
      <c r="B3079" s="17">
        <v>1481</v>
      </c>
      <c r="C3079" s="17">
        <v>7</v>
      </c>
      <c r="E3079" s="18">
        <v>0.69049700000000003</v>
      </c>
      <c r="F3079" s="18">
        <v>0.176061</v>
      </c>
      <c r="G3079" s="18">
        <v>0</v>
      </c>
      <c r="H3079" s="18">
        <v>17.801500000000001</v>
      </c>
      <c r="I3079" s="18">
        <v>0.44580500000000001</v>
      </c>
      <c r="J3079" s="18">
        <v>36.628300000000003</v>
      </c>
      <c r="K3079" s="18">
        <v>43.884999999999998</v>
      </c>
      <c r="L3079" s="18">
        <v>0.37281799999999998</v>
      </c>
      <c r="M3079" s="18">
        <v>100</v>
      </c>
      <c r="N3079" s="18"/>
      <c r="O3079" s="18">
        <v>0.100596</v>
      </c>
      <c r="P3079" s="18">
        <v>43.784399999999998</v>
      </c>
      <c r="Q3079" s="18">
        <f t="shared" si="352"/>
        <v>99.899404000000004</v>
      </c>
      <c r="R3079" s="18"/>
      <c r="S3079" s="18">
        <v>0.93077399999999999</v>
      </c>
      <c r="T3079" s="18">
        <v>0.29196100000000003</v>
      </c>
      <c r="U3079" s="18">
        <v>0</v>
      </c>
      <c r="V3079" s="18">
        <v>40.790500000000002</v>
      </c>
      <c r="W3079" s="18">
        <v>0.44580500000000001</v>
      </c>
      <c r="X3079" s="18">
        <v>51.250399999999999</v>
      </c>
      <c r="Y3079" s="18">
        <v>6.2905600000000002</v>
      </c>
      <c r="Z3079" s="18">
        <v>100</v>
      </c>
      <c r="AA3079" s="19"/>
      <c r="AB3079" s="18">
        <f>IF(Z3079="","",Z3079-O3079)</f>
        <v>99.899404000000004</v>
      </c>
      <c r="AC3079" s="18">
        <f t="shared" si="353"/>
        <v>93.608844000000005</v>
      </c>
      <c r="AD3079" s="18"/>
      <c r="AE3079" s="34">
        <f>IF(M3079="","",IF(M3079&gt;100,M3079, M3079+O3079))</f>
        <v>100.100596</v>
      </c>
      <c r="AF3079" s="37">
        <f>IF(AE3079="","",IF(AE3079="* * *", Y3079, AE3079-SUM(S3079:X3079)))</f>
        <v>6.3911559999999952</v>
      </c>
      <c r="AG3079" s="54"/>
      <c r="AH3079" s="33"/>
      <c r="AI3079" s="34">
        <f>IF(S3079="","",IF(AI$6=0, 0, S3079/AI$6))</f>
        <v>1.5017585005487347E-2</v>
      </c>
      <c r="AJ3079" s="34">
        <f>IF(T3079="","",IF(AJ$6=0, 0, T3079/AJ$6))</f>
        <v>7.2438090653989973E-3</v>
      </c>
      <c r="AK3079" s="34">
        <f>IF(U3079="","",IF(AK$6=0, 0, U3079/AK$6))</f>
        <v>0</v>
      </c>
      <c r="AL3079" s="34">
        <f>IF(V3079="","",IF(AL$6=0, 0, V3079/AL$6))</f>
        <v>0.28736931866055837</v>
      </c>
      <c r="AM3079" s="34">
        <f>IF(W3079="","",IF(AM$6=0, 0, W3079/AM$6))</f>
        <v>1.2575067345528396E-2</v>
      </c>
      <c r="AN3079" s="34">
        <f>IF(X3079="","",IF(AN$6=0, 0, X3079/AN$6))</f>
        <v>0.91392254277124108</v>
      </c>
      <c r="AO3079" s="34">
        <f>IF(Y3079="","",IF(AO$6=0, 0, Y3079/AO$6))</f>
        <v>0.36987248179098775</v>
      </c>
      <c r="AP3079" s="34"/>
      <c r="AQ3079" s="34">
        <f>IF(AI3079="","",AI3079*AI$4)</f>
        <v>3.0035170010974693E-2</v>
      </c>
      <c r="AR3079" s="33">
        <f>IF(AJ3079="","",AJ3079*AJ$4)</f>
        <v>7.2438090653989973E-3</v>
      </c>
      <c r="AS3079" s="34">
        <f>IF(AK3079="","",AK3079*AK$4)</f>
        <v>0</v>
      </c>
      <c r="AT3079" s="34">
        <f>IF(AL3079="","",AL3079*AL$4)</f>
        <v>0.57473863732111674</v>
      </c>
      <c r="AU3079" s="34">
        <f>IF(AM3079="","",AM3079*AM$4)</f>
        <v>1.2575067345528396E-2</v>
      </c>
      <c r="AV3079" s="34">
        <f>IF(AN3079="","",AN3079*AN$4)</f>
        <v>0.91392254277124108</v>
      </c>
      <c r="AW3079" s="34">
        <f>IF(AO3079="","",AO3079*AO$4)</f>
        <v>0.36987248179098775</v>
      </c>
      <c r="AX3079" s="34"/>
      <c r="AY3079" s="34">
        <f>IF(AQ3079="","",AI3079*AI$5)</f>
        <v>1.5017585005487347E-2</v>
      </c>
      <c r="AZ3079" s="34">
        <f>IF(AR3079="","",AJ3079*AJ$5)</f>
        <v>7.2438090653989973E-3</v>
      </c>
      <c r="BA3079" s="34">
        <f>IF(AS3079="","",AK3079*AK$5)</f>
        <v>0</v>
      </c>
      <c r="BB3079" s="34">
        <f>IF(AT3079="","",AL3079*AL$5)</f>
        <v>1.4368465933027919</v>
      </c>
      <c r="BC3079" s="34">
        <f>IF(AU3079="","",AM3079*AM$5)</f>
        <v>0</v>
      </c>
      <c r="BD3079" s="34">
        <f>IF(AV3079="","",AN3079*AN$5)</f>
        <v>0.91392254277124108</v>
      </c>
      <c r="BE3079" s="34">
        <f>IF(AW3079="","",AO3079*AO$5)</f>
        <v>0.36987248179098775</v>
      </c>
      <c r="BF3079" s="34">
        <f>IF(BE3079="","",SUM(AY3079:BE3079))</f>
        <v>2.7429030119359075</v>
      </c>
      <c r="BG3079" s="34"/>
      <c r="BH3079" s="34">
        <f>IF(AT3079="","",3/AT3079)</f>
        <v>5.219763915617607</v>
      </c>
      <c r="BI3079" s="34"/>
      <c r="BJ3079" s="34">
        <f>IF(AQ3079="","",AQ3079*$BH3079)</f>
        <v>0.1567764966227258</v>
      </c>
      <c r="BK3079" s="34">
        <f>IF(AR3079="","",AR3079*$BH3079)</f>
        <v>3.7810973171193391E-2</v>
      </c>
      <c r="BL3079" s="34">
        <f>IF(AS3079="","",AS3079*$BH3079)</f>
        <v>0</v>
      </c>
      <c r="BM3079" s="34">
        <f>IF(AT3079="","",AT3079*$BH3079)</f>
        <v>3</v>
      </c>
      <c r="BN3079" s="34">
        <f>IF(AU3079="","",AU3079*$BH3079)</f>
        <v>6.5638882766650405E-2</v>
      </c>
      <c r="BO3079" s="34">
        <f>IF(AV3079="","",AV3079*$BH3079)</f>
        <v>4.7704599104268128</v>
      </c>
      <c r="BP3079" s="34">
        <f t="shared" si="354"/>
        <v>14.317306165741901</v>
      </c>
      <c r="BQ3079" s="34">
        <f>IF(AW3079="","",AW3079*$BH3079)</f>
        <v>1.9306470338325283</v>
      </c>
      <c r="BR3079" s="34"/>
      <c r="BS3079" s="34">
        <f t="shared" si="355"/>
        <v>4.9650473802207324</v>
      </c>
      <c r="BT3079" s="34"/>
      <c r="BU3079" s="34">
        <f t="shared" si="356"/>
        <v>0.93436111723334958</v>
      </c>
      <c r="BV3079" s="34">
        <f t="shared" si="357"/>
        <v>0.93436111723334958</v>
      </c>
      <c r="BW3079" s="34">
        <f t="shared" si="358"/>
        <v>1</v>
      </c>
      <c r="BX3079" s="34"/>
      <c r="BY3079" s="34">
        <f>IF(BV3079="","",IF(BQ3079=0,0,((BV3079/BQ3079)*AF3079)))</f>
        <v>3.093081001304677</v>
      </c>
      <c r="BZ3079" s="34">
        <f>IF(BY3079="","",SUM(S3079:X3079,BY3079))</f>
        <v>96.802521001304683</v>
      </c>
      <c r="CA3079" s="18"/>
      <c r="CB3079" s="20">
        <v>1.5918000000000002E-2</v>
      </c>
      <c r="CC3079" s="20">
        <v>9.9030000000000003E-3</v>
      </c>
      <c r="CD3079" s="20">
        <v>4.9510999999999999E-2</v>
      </c>
      <c r="CE3079" s="20">
        <v>1.302E-2</v>
      </c>
      <c r="CF3079" s="20">
        <v>8.8000000000000005E-3</v>
      </c>
      <c r="CG3079" s="20">
        <v>3.0373000000000001E-2</v>
      </c>
      <c r="CH3079" s="20"/>
      <c r="CI3079" s="21">
        <v>3.8537599999999999</v>
      </c>
      <c r="CJ3079" s="21">
        <v>3.8005100000000001</v>
      </c>
      <c r="CK3079" s="21">
        <v>-16.431999999999999</v>
      </c>
      <c r="CL3079" s="21">
        <v>0.36835200000000001</v>
      </c>
      <c r="CM3079" s="21">
        <v>2.6660699999999999</v>
      </c>
      <c r="CN3079" s="21">
        <v>0.348881</v>
      </c>
      <c r="CO3079" s="21"/>
      <c r="CP3079" s="20">
        <v>51.688099999999999</v>
      </c>
      <c r="CQ3079" s="20">
        <v>57.049100000000003</v>
      </c>
      <c r="CR3079" s="20">
        <v>11.0015</v>
      </c>
      <c r="CS3079" s="20">
        <v>90.382199999999997</v>
      </c>
      <c r="CT3079" s="20"/>
      <c r="CU3079" s="22">
        <v>44319.955879629597</v>
      </c>
      <c r="CV3079" s="22"/>
    </row>
    <row r="3080" spans="1:100" s="17" customFormat="1" x14ac:dyDescent="0.25">
      <c r="A3080" s="17" t="s">
        <v>187</v>
      </c>
      <c r="B3080" s="17">
        <v>1482</v>
      </c>
      <c r="C3080" s="17">
        <v>8</v>
      </c>
      <c r="E3080" s="18">
        <v>0.65960300000000005</v>
      </c>
      <c r="F3080" s="18">
        <v>0.16168299999999999</v>
      </c>
      <c r="G3080" s="18">
        <v>0</v>
      </c>
      <c r="H3080" s="18">
        <v>17.5063</v>
      </c>
      <c r="I3080" s="18">
        <v>0.44459799999999999</v>
      </c>
      <c r="J3080" s="18">
        <v>36.525300000000001</v>
      </c>
      <c r="K3080" s="18">
        <v>44.277099999999997</v>
      </c>
      <c r="L3080" s="18">
        <v>0.4254</v>
      </c>
      <c r="M3080" s="18">
        <v>100</v>
      </c>
      <c r="N3080" s="18"/>
      <c r="O3080" s="18">
        <v>0.100324</v>
      </c>
      <c r="P3080" s="18">
        <v>44.1768</v>
      </c>
      <c r="Q3080" s="18">
        <f t="shared" si="352"/>
        <v>99.899675999999999</v>
      </c>
      <c r="R3080" s="18"/>
      <c r="S3080" s="18">
        <v>0.88912999999999998</v>
      </c>
      <c r="T3080" s="18">
        <v>0.26811800000000002</v>
      </c>
      <c r="U3080" s="18">
        <v>0</v>
      </c>
      <c r="V3080" s="18">
        <v>40.114100000000001</v>
      </c>
      <c r="W3080" s="18">
        <v>0.44459799999999999</v>
      </c>
      <c r="X3080" s="18">
        <v>51.106299999999997</v>
      </c>
      <c r="Y3080" s="18">
        <v>7.1777800000000003</v>
      </c>
      <c r="Z3080" s="18">
        <v>100</v>
      </c>
      <c r="AA3080" s="19"/>
      <c r="AB3080" s="18">
        <f>IF(Z3080="","",Z3080-O3080)</f>
        <v>99.899675999999999</v>
      </c>
      <c r="AC3080" s="18">
        <f t="shared" si="353"/>
        <v>92.721896000000001</v>
      </c>
      <c r="AD3080" s="18"/>
      <c r="AE3080" s="34">
        <f>IF(M3080="","",IF(M3080&gt;100,M3080, M3080+O3080))</f>
        <v>100.100324</v>
      </c>
      <c r="AF3080" s="37">
        <f>IF(AE3080="","",IF(AE3080="* * *", Y3080, AE3080-SUM(S3080:X3080)))</f>
        <v>7.2780779999999936</v>
      </c>
      <c r="AG3080" s="54"/>
      <c r="AH3080" s="33"/>
      <c r="AI3080" s="34">
        <f>IF(S3080="","",IF(AI$6=0, 0, S3080/AI$6))</f>
        <v>1.4345679354955086E-2</v>
      </c>
      <c r="AJ3080" s="34">
        <f>IF(T3080="","",IF(AJ$6=0, 0, T3080/AJ$6))</f>
        <v>6.6522432756314998E-3</v>
      </c>
      <c r="AK3080" s="34">
        <f>IF(U3080="","",IF(AK$6=0, 0, U3080/AK$6))</f>
        <v>0</v>
      </c>
      <c r="AL3080" s="34">
        <f>IF(V3080="","",IF(AL$6=0, 0, V3080/AL$6))</f>
        <v>0.282604076578652</v>
      </c>
      <c r="AM3080" s="34">
        <f>IF(W3080="","",IF(AM$6=0, 0, W3080/AM$6))</f>
        <v>1.2541020831276532E-2</v>
      </c>
      <c r="AN3080" s="34">
        <f>IF(X3080="","",IF(AN$6=0, 0, X3080/AN$6))</f>
        <v>0.91135288012639659</v>
      </c>
      <c r="AO3080" s="34">
        <f>IF(Y3080="","",IF(AO$6=0, 0, Y3080/AO$6))</f>
        <v>0.422039262378821</v>
      </c>
      <c r="AP3080" s="34"/>
      <c r="AQ3080" s="34">
        <f>IF(AI3080="","",AI3080*AI$4)</f>
        <v>2.8691358709910172E-2</v>
      </c>
      <c r="AR3080" s="33">
        <f>IF(AJ3080="","",AJ3080*AJ$4)</f>
        <v>6.6522432756314998E-3</v>
      </c>
      <c r="AS3080" s="34">
        <f>IF(AK3080="","",AK3080*AK$4)</f>
        <v>0</v>
      </c>
      <c r="AT3080" s="34">
        <f>IF(AL3080="","",AL3080*AL$4)</f>
        <v>0.56520815315730399</v>
      </c>
      <c r="AU3080" s="34">
        <f>IF(AM3080="","",AM3080*AM$4)</f>
        <v>1.2541020831276532E-2</v>
      </c>
      <c r="AV3080" s="34">
        <f>IF(AN3080="","",AN3080*AN$4)</f>
        <v>0.91135288012639659</v>
      </c>
      <c r="AW3080" s="34">
        <f>IF(AO3080="","",AO3080*AO$4)</f>
        <v>0.422039262378821</v>
      </c>
      <c r="AX3080" s="34"/>
      <c r="AY3080" s="34">
        <f>IF(AQ3080="","",AI3080*AI$5)</f>
        <v>1.4345679354955086E-2</v>
      </c>
      <c r="AZ3080" s="34">
        <f>IF(AR3080="","",AJ3080*AJ$5)</f>
        <v>6.6522432756314998E-3</v>
      </c>
      <c r="BA3080" s="34">
        <f>IF(AS3080="","",AK3080*AK$5)</f>
        <v>0</v>
      </c>
      <c r="BB3080" s="34">
        <f>IF(AT3080="","",AL3080*AL$5)</f>
        <v>1.4130203828932599</v>
      </c>
      <c r="BC3080" s="34">
        <f>IF(AU3080="","",AM3080*AM$5)</f>
        <v>0</v>
      </c>
      <c r="BD3080" s="34">
        <f>IF(AV3080="","",AN3080*AN$5)</f>
        <v>0.91135288012639659</v>
      </c>
      <c r="BE3080" s="34">
        <f>IF(AW3080="","",AO3080*AO$5)</f>
        <v>0.422039262378821</v>
      </c>
      <c r="BF3080" s="34">
        <f>IF(BE3080="","",SUM(AY3080:BE3080))</f>
        <v>2.767410448029064</v>
      </c>
      <c r="BG3080" s="34"/>
      <c r="BH3080" s="34">
        <f>IF(AT3080="","",3/AT3080)</f>
        <v>5.3077790602306916</v>
      </c>
      <c r="BI3080" s="34"/>
      <c r="BJ3080" s="34">
        <f>IF(AQ3080="","",AQ3080*$BH3080)</f>
        <v>0.15228739297002869</v>
      </c>
      <c r="BK3080" s="34">
        <f>IF(AR3080="","",AR3080*$BH3080)</f>
        <v>3.5308637561957297E-2</v>
      </c>
      <c r="BL3080" s="34">
        <f>IF(AS3080="","",AS3080*$BH3080)</f>
        <v>0</v>
      </c>
      <c r="BM3080" s="34">
        <f>IF(AT3080="","",AT3080*$BH3080)</f>
        <v>3</v>
      </c>
      <c r="BN3080" s="34">
        <f>IF(AU3080="","",AU3080*$BH3080)</f>
        <v>6.6564967762166471E-2</v>
      </c>
      <c r="BO3080" s="34">
        <f>IF(AV3080="","",AV3080*$BH3080)</f>
        <v>4.8372597336158192</v>
      </c>
      <c r="BP3080" s="34">
        <f t="shared" si="354"/>
        <v>14.688803227112302</v>
      </c>
      <c r="BQ3080" s="34">
        <f>IF(AW3080="","",AW3080*$BH3080)</f>
        <v>2.2400911594495128</v>
      </c>
      <c r="BR3080" s="34"/>
      <c r="BS3080" s="34">
        <f t="shared" si="355"/>
        <v>5.0248557641478051</v>
      </c>
      <c r="BT3080" s="34"/>
      <c r="BU3080" s="34">
        <f t="shared" si="356"/>
        <v>0.93343503223783353</v>
      </c>
      <c r="BV3080" s="34">
        <f t="shared" si="357"/>
        <v>0.93343503223783353</v>
      </c>
      <c r="BW3080" s="34">
        <f t="shared" si="358"/>
        <v>1</v>
      </c>
      <c r="BX3080" s="34"/>
      <c r="BY3080" s="34">
        <f>IF(BV3080="","",IF(BQ3080=0,0,((BV3080/BQ3080)*AF3080)))</f>
        <v>3.0327395132566592</v>
      </c>
      <c r="BZ3080" s="34">
        <f>IF(BY3080="","",SUM(S3080:X3080,BY3080))</f>
        <v>95.854985513256665</v>
      </c>
      <c r="CA3080" s="18"/>
      <c r="CB3080" s="20">
        <v>1.6671999999999999E-2</v>
      </c>
      <c r="CC3080" s="20">
        <v>1.0089000000000001E-2</v>
      </c>
      <c r="CD3080" s="20">
        <v>4.9709000000000003E-2</v>
      </c>
      <c r="CE3080" s="20">
        <v>1.1887999999999999E-2</v>
      </c>
      <c r="CF3080" s="20">
        <v>8.5620000000000002E-3</v>
      </c>
      <c r="CG3080" s="20">
        <v>3.0311000000000001E-2</v>
      </c>
      <c r="CH3080" s="20"/>
      <c r="CI3080" s="21">
        <v>3.9929600000000001</v>
      </c>
      <c r="CJ3080" s="21">
        <v>4.0914400000000004</v>
      </c>
      <c r="CK3080" s="21">
        <v>-23.97</v>
      </c>
      <c r="CL3080" s="21">
        <v>0.37144199999999999</v>
      </c>
      <c r="CM3080" s="21">
        <v>2.65944</v>
      </c>
      <c r="CN3080" s="21">
        <v>0.349522</v>
      </c>
      <c r="CO3080" s="21"/>
      <c r="CP3080" s="20">
        <v>51.701500000000003</v>
      </c>
      <c r="CQ3080" s="20">
        <v>57.055900000000001</v>
      </c>
      <c r="CR3080" s="20">
        <v>11.0015</v>
      </c>
      <c r="CS3080" s="20">
        <v>105.411</v>
      </c>
      <c r="CT3080" s="20"/>
      <c r="CU3080" s="22">
        <v>44319.957627314798</v>
      </c>
      <c r="CV3080" s="22"/>
    </row>
    <row r="3081" spans="1:100" s="17" customFormat="1" x14ac:dyDescent="0.25">
      <c r="A3081" s="17" t="s">
        <v>187</v>
      </c>
      <c r="B3081" s="17">
        <v>1483</v>
      </c>
      <c r="C3081" s="17">
        <v>9</v>
      </c>
      <c r="E3081" s="18">
        <v>0.64295899999999995</v>
      </c>
      <c r="F3081" s="18">
        <v>0.16361100000000001</v>
      </c>
      <c r="G3081" s="18">
        <v>0</v>
      </c>
      <c r="H3081" s="18">
        <v>15.9512</v>
      </c>
      <c r="I3081" s="18">
        <v>0.43130099999999999</v>
      </c>
      <c r="J3081" s="18">
        <v>34.106699999999996</v>
      </c>
      <c r="K3081" s="18">
        <v>47.865099999999998</v>
      </c>
      <c r="L3081" s="18">
        <v>0.83907600000000004</v>
      </c>
      <c r="M3081" s="18">
        <v>100</v>
      </c>
      <c r="N3081" s="18"/>
      <c r="O3081" s="18">
        <v>9.7323000000000007E-2</v>
      </c>
      <c r="P3081" s="18">
        <v>47.767800000000001</v>
      </c>
      <c r="Q3081" s="18">
        <f t="shared" si="352"/>
        <v>99.902676999999997</v>
      </c>
      <c r="R3081" s="18"/>
      <c r="S3081" s="18">
        <v>0.86669499999999999</v>
      </c>
      <c r="T3081" s="18">
        <v>0.271316</v>
      </c>
      <c r="U3081" s="18">
        <v>0</v>
      </c>
      <c r="V3081" s="18">
        <v>36.550800000000002</v>
      </c>
      <c r="W3081" s="18">
        <v>0.43130099999999999</v>
      </c>
      <c r="X3081" s="18">
        <v>47.722200000000001</v>
      </c>
      <c r="Y3081" s="18">
        <v>14.1578</v>
      </c>
      <c r="Z3081" s="18">
        <v>100</v>
      </c>
      <c r="AA3081" s="19"/>
      <c r="AB3081" s="18">
        <f>IF(Z3081="","",Z3081-O3081)</f>
        <v>99.902676999999997</v>
      </c>
      <c r="AC3081" s="18">
        <f t="shared" si="353"/>
        <v>85.744877000000002</v>
      </c>
      <c r="AD3081" s="18"/>
      <c r="AE3081" s="34">
        <f>IF(M3081="","",IF(M3081&gt;100,M3081, M3081+O3081))</f>
        <v>100.097323</v>
      </c>
      <c r="AF3081" s="37">
        <f>IF(AE3081="","",IF(AE3081="* * *", Y3081, AE3081-SUM(S3081:X3081)))</f>
        <v>14.25501100000001</v>
      </c>
      <c r="AG3081" s="54"/>
      <c r="AH3081" s="33"/>
      <c r="AI3081" s="34">
        <f>IF(S3081="","",IF(AI$6=0, 0, S3081/AI$6))</f>
        <v>1.3983701560562346E-2</v>
      </c>
      <c r="AJ3081" s="34">
        <f>IF(T3081="","",IF(AJ$6=0, 0, T3081/AJ$6))</f>
        <v>6.7315884669109718E-3</v>
      </c>
      <c r="AK3081" s="34">
        <f>IF(U3081="","",IF(AK$6=0, 0, U3081/AK$6))</f>
        <v>0</v>
      </c>
      <c r="AL3081" s="34">
        <f>IF(V3081="","",IF(AL$6=0, 0, V3081/AL$6))</f>
        <v>0.25750060657501961</v>
      </c>
      <c r="AM3081" s="34">
        <f>IF(W3081="","",IF(AM$6=0, 0, W3081/AM$6))</f>
        <v>1.2165945023482784E-2</v>
      </c>
      <c r="AN3081" s="34">
        <f>IF(X3081="","",IF(AN$6=0, 0, X3081/AN$6))</f>
        <v>0.85100593108810318</v>
      </c>
      <c r="AO3081" s="34">
        <f>IF(Y3081="","",IF(AO$6=0, 0, Y3081/AO$6))</f>
        <v>0.8324506280363666</v>
      </c>
      <c r="AP3081" s="34"/>
      <c r="AQ3081" s="34">
        <f>IF(AI3081="","",AI3081*AI$4)</f>
        <v>2.7967403121124692E-2</v>
      </c>
      <c r="AR3081" s="33">
        <f>IF(AJ3081="","",AJ3081*AJ$4)</f>
        <v>6.7315884669109718E-3</v>
      </c>
      <c r="AS3081" s="34">
        <f>IF(AK3081="","",AK3081*AK$4)</f>
        <v>0</v>
      </c>
      <c r="AT3081" s="34">
        <f>IF(AL3081="","",AL3081*AL$4)</f>
        <v>0.51500121315003922</v>
      </c>
      <c r="AU3081" s="34">
        <f>IF(AM3081="","",AM3081*AM$4)</f>
        <v>1.2165945023482784E-2</v>
      </c>
      <c r="AV3081" s="34">
        <f>IF(AN3081="","",AN3081*AN$4)</f>
        <v>0.85100593108810318</v>
      </c>
      <c r="AW3081" s="34">
        <f>IF(AO3081="","",AO3081*AO$4)</f>
        <v>0.8324506280363666</v>
      </c>
      <c r="AX3081" s="34"/>
      <c r="AY3081" s="34">
        <f>IF(AQ3081="","",AI3081*AI$5)</f>
        <v>1.3983701560562346E-2</v>
      </c>
      <c r="AZ3081" s="34">
        <f>IF(AR3081="","",AJ3081*AJ$5)</f>
        <v>6.7315884669109718E-3</v>
      </c>
      <c r="BA3081" s="34">
        <f>IF(AS3081="","",AK3081*AK$5)</f>
        <v>0</v>
      </c>
      <c r="BB3081" s="34">
        <f>IF(AT3081="","",AL3081*AL$5)</f>
        <v>1.287503032875098</v>
      </c>
      <c r="BC3081" s="34">
        <f>IF(AU3081="","",AM3081*AM$5)</f>
        <v>0</v>
      </c>
      <c r="BD3081" s="34">
        <f>IF(AV3081="","",AN3081*AN$5)</f>
        <v>0.85100593108810318</v>
      </c>
      <c r="BE3081" s="34">
        <f>IF(AW3081="","",AO3081*AO$5)</f>
        <v>0.8324506280363666</v>
      </c>
      <c r="BF3081" s="34">
        <f>IF(BE3081="","",SUM(AY3081:BE3081))</f>
        <v>2.9916748820270413</v>
      </c>
      <c r="BG3081" s="34"/>
      <c r="BH3081" s="34">
        <f>IF(AT3081="","",3/AT3081)</f>
        <v>5.8252289963557562</v>
      </c>
      <c r="BI3081" s="34"/>
      <c r="BJ3081" s="34">
        <f>IF(AQ3081="","",AQ3081*$BH3081)</f>
        <v>0.16291652761394604</v>
      </c>
      <c r="BK3081" s="34">
        <f>IF(AR3081="","",AR3081*$BH3081)</f>
        <v>3.9213044328983787E-2</v>
      </c>
      <c r="BL3081" s="34">
        <f>IF(AS3081="","",AS3081*$BH3081)</f>
        <v>0</v>
      </c>
      <c r="BM3081" s="34">
        <f>IF(AT3081="","",AT3081*$BH3081)</f>
        <v>3</v>
      </c>
      <c r="BN3081" s="34">
        <f>IF(AU3081="","",AU3081*$BH3081)</f>
        <v>7.0869415718861933E-2</v>
      </c>
      <c r="BO3081" s="34">
        <f>IF(AV3081="","",AV3081*$BH3081)</f>
        <v>4.9573044258451473</v>
      </c>
      <c r="BP3081" s="34">
        <f t="shared" si="354"/>
        <v>17.427191270453108</v>
      </c>
      <c r="BQ3081" s="34">
        <f>IF(AW3081="","",AW3081*$BH3081)</f>
        <v>4.8492155364720029</v>
      </c>
      <c r="BR3081" s="34"/>
      <c r="BS3081" s="34">
        <f t="shared" si="355"/>
        <v>5.159433997788077</v>
      </c>
      <c r="BT3081" s="34"/>
      <c r="BU3081" s="34">
        <f t="shared" si="356"/>
        <v>0.92913058428113804</v>
      </c>
      <c r="BV3081" s="34">
        <f t="shared" si="357"/>
        <v>0.92913058428113804</v>
      </c>
      <c r="BW3081" s="34">
        <f t="shared" si="358"/>
        <v>1</v>
      </c>
      <c r="BX3081" s="34"/>
      <c r="BY3081" s="34">
        <f>IF(BV3081="","",IF(BQ3081=0,0,((BV3081/BQ3081)*AF3081)))</f>
        <v>2.7313215095817651</v>
      </c>
      <c r="BZ3081" s="34">
        <f>IF(BY3081="","",SUM(S3081:X3081,BY3081))</f>
        <v>88.573633509581754</v>
      </c>
      <c r="CA3081" s="18"/>
      <c r="CB3081" s="20">
        <v>1.7239000000000001E-2</v>
      </c>
      <c r="CC3081" s="20">
        <v>1.0482E-2</v>
      </c>
      <c r="CD3081" s="20">
        <v>5.3886000000000003E-2</v>
      </c>
      <c r="CE3081" s="20">
        <v>1.1634E-2</v>
      </c>
      <c r="CF3081" s="20">
        <v>9.0019999999999996E-3</v>
      </c>
      <c r="CG3081" s="20">
        <v>3.1425000000000002E-2</v>
      </c>
      <c r="CH3081" s="20"/>
      <c r="CI3081" s="21">
        <v>4.0960299999999998</v>
      </c>
      <c r="CJ3081" s="21">
        <v>4.1463099999999997</v>
      </c>
      <c r="CK3081" s="21">
        <v>-29.42</v>
      </c>
      <c r="CL3081" s="21">
        <v>0.391013</v>
      </c>
      <c r="CM3081" s="21">
        <v>2.7316799999999999</v>
      </c>
      <c r="CN3081" s="21">
        <v>0.36323699999999998</v>
      </c>
      <c r="CO3081" s="21"/>
      <c r="CP3081" s="20">
        <v>51.7151</v>
      </c>
      <c r="CQ3081" s="20">
        <v>57.0625</v>
      </c>
      <c r="CR3081" s="20">
        <v>11.0015</v>
      </c>
      <c r="CS3081" s="20">
        <v>120.527</v>
      </c>
      <c r="CT3081" s="20"/>
      <c r="CU3081" s="22">
        <v>44319.959386574097</v>
      </c>
      <c r="CV3081" s="22"/>
    </row>
    <row r="3082" spans="1:100" s="17" customFormat="1" x14ac:dyDescent="0.25">
      <c r="A3082" s="17" t="s">
        <v>187</v>
      </c>
      <c r="B3082" s="17">
        <v>1484</v>
      </c>
      <c r="C3082" s="17">
        <v>10</v>
      </c>
      <c r="E3082" s="18">
        <v>0.63119899999999995</v>
      </c>
      <c r="F3082" s="18">
        <v>0.16213</v>
      </c>
      <c r="G3082" s="18">
        <v>0</v>
      </c>
      <c r="H3082" s="18">
        <v>18.119299999999999</v>
      </c>
      <c r="I3082" s="18">
        <v>0.55404399999999998</v>
      </c>
      <c r="J3082" s="18">
        <v>37.5914</v>
      </c>
      <c r="K3082" s="18">
        <v>42.692500000000003</v>
      </c>
      <c r="L3082" s="18">
        <v>0.24949099999999999</v>
      </c>
      <c r="M3082" s="18">
        <v>100</v>
      </c>
      <c r="N3082" s="18"/>
      <c r="O3082" s="18">
        <v>0.12502099999999999</v>
      </c>
      <c r="P3082" s="18">
        <v>42.567399999999999</v>
      </c>
      <c r="Q3082" s="18">
        <f t="shared" si="352"/>
        <v>99.874978999999996</v>
      </c>
      <c r="R3082" s="18"/>
      <c r="S3082" s="18">
        <v>0.85084099999999996</v>
      </c>
      <c r="T3082" s="18">
        <v>0.26885999999999999</v>
      </c>
      <c r="U3082" s="18">
        <v>0</v>
      </c>
      <c r="V3082" s="18">
        <v>41.518700000000003</v>
      </c>
      <c r="W3082" s="18">
        <v>0.55404399999999998</v>
      </c>
      <c r="X3082" s="18">
        <v>52.597900000000003</v>
      </c>
      <c r="Y3082" s="18">
        <v>4.20967</v>
      </c>
      <c r="Z3082" s="18">
        <v>100</v>
      </c>
      <c r="AA3082" s="19"/>
      <c r="AB3082" s="18">
        <f>IF(Z3082="","",Z3082-O3082)</f>
        <v>99.874978999999996</v>
      </c>
      <c r="AC3082" s="18">
        <f t="shared" si="353"/>
        <v>95.665308999999993</v>
      </c>
      <c r="AD3082" s="18"/>
      <c r="AE3082" s="34">
        <f>IF(M3082="","",IF(M3082&gt;100,M3082, M3082+O3082))</f>
        <v>100.125021</v>
      </c>
      <c r="AF3082" s="37">
        <f>IF(AE3082="","",IF(AE3082="* * *", Y3082, AE3082-SUM(S3082:X3082)))</f>
        <v>4.3346760000000017</v>
      </c>
      <c r="AG3082" s="54"/>
      <c r="AH3082" s="33"/>
      <c r="AI3082" s="34">
        <f>IF(S3082="","",IF(AI$6=0, 0, S3082/AI$6))</f>
        <v>1.372790499482566E-2</v>
      </c>
      <c r="AJ3082" s="34">
        <f>IF(T3082="","",IF(AJ$6=0, 0, T3082/AJ$6))</f>
        <v>6.6706529479045977E-3</v>
      </c>
      <c r="AK3082" s="34">
        <f>IF(U3082="","",IF(AK$6=0, 0, U3082/AK$6))</f>
        <v>0</v>
      </c>
      <c r="AL3082" s="34">
        <f>IF(V3082="","",IF(AL$6=0, 0, V3082/AL$6))</f>
        <v>0.29249949205506487</v>
      </c>
      <c r="AM3082" s="34">
        <f>IF(W3082="","",IF(AM$6=0, 0, W3082/AM$6))</f>
        <v>1.5628224475692142E-2</v>
      </c>
      <c r="AN3082" s="34">
        <f>IF(X3082="","",IF(AN$6=0, 0, X3082/AN$6))</f>
        <v>0.93795183086234379</v>
      </c>
      <c r="AO3082" s="34">
        <f>IF(Y3082="","",IF(AO$6=0, 0, Y3082/AO$6))</f>
        <v>0.24752026694301738</v>
      </c>
      <c r="AP3082" s="34"/>
      <c r="AQ3082" s="34">
        <f>IF(AI3082="","",AI3082*AI$4)</f>
        <v>2.745580998965132E-2</v>
      </c>
      <c r="AR3082" s="33">
        <f>IF(AJ3082="","",AJ3082*AJ$4)</f>
        <v>6.6706529479045977E-3</v>
      </c>
      <c r="AS3082" s="34">
        <f>IF(AK3082="","",AK3082*AK$4)</f>
        <v>0</v>
      </c>
      <c r="AT3082" s="34">
        <f>IF(AL3082="","",AL3082*AL$4)</f>
        <v>0.58499898411012974</v>
      </c>
      <c r="AU3082" s="34">
        <f>IF(AM3082="","",AM3082*AM$4)</f>
        <v>1.5628224475692142E-2</v>
      </c>
      <c r="AV3082" s="34">
        <f>IF(AN3082="","",AN3082*AN$4)</f>
        <v>0.93795183086234379</v>
      </c>
      <c r="AW3082" s="34">
        <f>IF(AO3082="","",AO3082*AO$4)</f>
        <v>0.24752026694301738</v>
      </c>
      <c r="AX3082" s="34"/>
      <c r="AY3082" s="34">
        <f>IF(AQ3082="","",AI3082*AI$5)</f>
        <v>1.372790499482566E-2</v>
      </c>
      <c r="AZ3082" s="34">
        <f>IF(AR3082="","",AJ3082*AJ$5)</f>
        <v>6.6706529479045977E-3</v>
      </c>
      <c r="BA3082" s="34">
        <f>IF(AS3082="","",AK3082*AK$5)</f>
        <v>0</v>
      </c>
      <c r="BB3082" s="34">
        <f>IF(AT3082="","",AL3082*AL$5)</f>
        <v>1.4624974602753245</v>
      </c>
      <c r="BC3082" s="34">
        <f>IF(AU3082="","",AM3082*AM$5)</f>
        <v>0</v>
      </c>
      <c r="BD3082" s="34">
        <f>IF(AV3082="","",AN3082*AN$5)</f>
        <v>0.93795183086234379</v>
      </c>
      <c r="BE3082" s="34">
        <f>IF(AW3082="","",AO3082*AO$5)</f>
        <v>0.24752026694301738</v>
      </c>
      <c r="BF3082" s="34">
        <f>IF(BE3082="","",SUM(AY3082:BE3082))</f>
        <v>2.6683681160234154</v>
      </c>
      <c r="BG3082" s="34"/>
      <c r="BH3082" s="34">
        <f>IF(AT3082="","",3/AT3082)</f>
        <v>5.1282140336763922</v>
      </c>
      <c r="BI3082" s="34"/>
      <c r="BJ3082" s="34">
        <f>IF(AQ3082="","",AQ3082*$BH3082)</f>
        <v>0.14079927009488238</v>
      </c>
      <c r="BK3082" s="34">
        <f>IF(AR3082="","",AR3082*$BH3082)</f>
        <v>3.4208536061229151E-2</v>
      </c>
      <c r="BL3082" s="34">
        <f>IF(AS3082="","",AS3082*$BH3082)</f>
        <v>0</v>
      </c>
      <c r="BM3082" s="34">
        <f>IF(AT3082="","",AT3082*$BH3082)</f>
        <v>3</v>
      </c>
      <c r="BN3082" s="34">
        <f>IF(AU3082="","",AU3082*$BH3082)</f>
        <v>8.0144880077689315E-2</v>
      </c>
      <c r="BO3082" s="34">
        <f>IF(AV3082="","",AV3082*$BH3082)</f>
        <v>4.8100177419407375</v>
      </c>
      <c r="BP3082" s="34">
        <f t="shared" si="354"/>
        <v>13.683962819605915</v>
      </c>
      <c r="BQ3082" s="34">
        <f>IF(AW3082="","",AW3082*$BH3082)</f>
        <v>1.2693369065565085</v>
      </c>
      <c r="BR3082" s="34"/>
      <c r="BS3082" s="34">
        <f t="shared" si="355"/>
        <v>4.9850255480968491</v>
      </c>
      <c r="BT3082" s="34"/>
      <c r="BU3082" s="34">
        <f t="shared" si="356"/>
        <v>0.91985511992231073</v>
      </c>
      <c r="BV3082" s="34">
        <f t="shared" si="357"/>
        <v>0.91985511992231073</v>
      </c>
      <c r="BW3082" s="34">
        <f t="shared" si="358"/>
        <v>1</v>
      </c>
      <c r="BX3082" s="34"/>
      <c r="BY3082" s="34">
        <f>IF(BV3082="","",IF(BQ3082=0,0,((BV3082/BQ3082)*AF3082)))</f>
        <v>3.1412258567515758</v>
      </c>
      <c r="BZ3082" s="34">
        <f>IF(BY3082="","",SUM(S3082:X3082,BY3082))</f>
        <v>98.931570856751577</v>
      </c>
      <c r="CA3082" s="18"/>
      <c r="CB3082" s="20">
        <v>1.5304E-2</v>
      </c>
      <c r="CC3082" s="20">
        <v>9.8689999999999993E-3</v>
      </c>
      <c r="CD3082" s="20">
        <v>4.8155999999999997E-2</v>
      </c>
      <c r="CE3082" s="20">
        <v>1.2286999999999999E-2</v>
      </c>
      <c r="CF3082" s="20">
        <v>8.378E-3</v>
      </c>
      <c r="CG3082" s="20">
        <v>3.0280999999999999E-2</v>
      </c>
      <c r="CH3082" s="20"/>
      <c r="CI3082" s="21">
        <v>4.0301299999999998</v>
      </c>
      <c r="CJ3082" s="21">
        <v>4.0321899999999999</v>
      </c>
      <c r="CK3082" s="21">
        <v>-23.994</v>
      </c>
      <c r="CL3082" s="21">
        <v>0.36433300000000002</v>
      </c>
      <c r="CM3082" s="21">
        <v>2.3395299999999999</v>
      </c>
      <c r="CN3082" s="21">
        <v>0.34394000000000002</v>
      </c>
      <c r="CO3082" s="21"/>
      <c r="CP3082" s="20">
        <v>51.726900000000001</v>
      </c>
      <c r="CQ3082" s="20">
        <v>57.074599999999997</v>
      </c>
      <c r="CR3082" s="20">
        <v>11.0015</v>
      </c>
      <c r="CS3082" s="20">
        <v>137.42699999999999</v>
      </c>
      <c r="CT3082" s="20"/>
      <c r="CU3082" s="22">
        <v>44319.961145833302</v>
      </c>
      <c r="CV3082" s="22"/>
    </row>
    <row r="3083" spans="1:100" s="17" customFormat="1" x14ac:dyDescent="0.25">
      <c r="A3083" s="17" t="s">
        <v>187</v>
      </c>
      <c r="B3083" s="17">
        <v>1485</v>
      </c>
      <c r="C3083" s="17">
        <v>11</v>
      </c>
      <c r="E3083" s="18">
        <v>0.55376700000000001</v>
      </c>
      <c r="F3083" s="18">
        <v>0.16642899999999999</v>
      </c>
      <c r="G3083" s="18">
        <v>0</v>
      </c>
      <c r="H3083" s="18">
        <v>18.2178</v>
      </c>
      <c r="I3083" s="18">
        <v>0.58045100000000005</v>
      </c>
      <c r="J3083" s="18">
        <v>37.107700000000001</v>
      </c>
      <c r="K3083" s="18">
        <v>43.093400000000003</v>
      </c>
      <c r="L3083" s="18">
        <v>0.280422</v>
      </c>
      <c r="M3083" s="18">
        <v>100</v>
      </c>
      <c r="N3083" s="18"/>
      <c r="O3083" s="18">
        <v>0.13097900000000001</v>
      </c>
      <c r="P3083" s="18">
        <v>42.962499999999999</v>
      </c>
      <c r="Q3083" s="18">
        <f t="shared" si="352"/>
        <v>99.869021000000004</v>
      </c>
      <c r="R3083" s="18"/>
      <c r="S3083" s="18">
        <v>0.74646500000000005</v>
      </c>
      <c r="T3083" s="18">
        <v>0.27599000000000001</v>
      </c>
      <c r="U3083" s="18">
        <v>0</v>
      </c>
      <c r="V3083" s="18">
        <v>41.744399999999999</v>
      </c>
      <c r="W3083" s="18">
        <v>0.58045100000000005</v>
      </c>
      <c r="X3083" s="18">
        <v>51.921100000000003</v>
      </c>
      <c r="Y3083" s="18">
        <v>4.73156</v>
      </c>
      <c r="Z3083" s="18">
        <v>100</v>
      </c>
      <c r="AA3083" s="19"/>
      <c r="AB3083" s="18">
        <f>IF(Z3083="","",Z3083-O3083)</f>
        <v>99.869021000000004</v>
      </c>
      <c r="AC3083" s="18">
        <f t="shared" si="353"/>
        <v>95.137461000000002</v>
      </c>
      <c r="AD3083" s="18"/>
      <c r="AE3083" s="34">
        <f>IF(M3083="","",IF(M3083&gt;100,M3083, M3083+O3083))</f>
        <v>100.130979</v>
      </c>
      <c r="AF3083" s="37">
        <f>IF(AE3083="","",IF(AE3083="* * *", Y3083, AE3083-SUM(S3083:X3083)))</f>
        <v>4.8625729999999976</v>
      </c>
      <c r="AG3083" s="54"/>
      <c r="AH3083" s="33"/>
      <c r="AI3083" s="34">
        <f>IF(S3083="","",IF(AI$6=0, 0, S3083/AI$6))</f>
        <v>1.2043849088093472E-2</v>
      </c>
      <c r="AJ3083" s="34">
        <f>IF(T3083="","",IF(AJ$6=0, 0, T3083/AJ$6))</f>
        <v>6.8475545157040468E-3</v>
      </c>
      <c r="AK3083" s="34">
        <f>IF(U3083="","",IF(AK$6=0, 0, U3083/AK$6))</f>
        <v>0</v>
      </c>
      <c r="AL3083" s="34">
        <f>IF(V3083="","",IF(AL$6=0, 0, V3083/AL$6))</f>
        <v>0.29408954991710845</v>
      </c>
      <c r="AM3083" s="34">
        <f>IF(W3083="","",IF(AM$6=0, 0, W3083/AM$6))</f>
        <v>1.6373101279212446E-2</v>
      </c>
      <c r="AN3083" s="34">
        <f>IF(X3083="","",IF(AN$6=0, 0, X3083/AN$6))</f>
        <v>0.92588279770460113</v>
      </c>
      <c r="AO3083" s="34">
        <f>IF(Y3083="","",IF(AO$6=0, 0, Y3083/AO$6))</f>
        <v>0.27820636635577212</v>
      </c>
      <c r="AP3083" s="34"/>
      <c r="AQ3083" s="34">
        <f>IF(AI3083="","",AI3083*AI$4)</f>
        <v>2.4087698176186945E-2</v>
      </c>
      <c r="AR3083" s="33">
        <f>IF(AJ3083="","",AJ3083*AJ$4)</f>
        <v>6.8475545157040468E-3</v>
      </c>
      <c r="AS3083" s="34">
        <f>IF(AK3083="","",AK3083*AK$4)</f>
        <v>0</v>
      </c>
      <c r="AT3083" s="34">
        <f>IF(AL3083="","",AL3083*AL$4)</f>
        <v>0.5881790998342169</v>
      </c>
      <c r="AU3083" s="34">
        <f>IF(AM3083="","",AM3083*AM$4)</f>
        <v>1.6373101279212446E-2</v>
      </c>
      <c r="AV3083" s="34">
        <f>IF(AN3083="","",AN3083*AN$4)</f>
        <v>0.92588279770460113</v>
      </c>
      <c r="AW3083" s="34">
        <f>IF(AO3083="","",AO3083*AO$4)</f>
        <v>0.27820636635577212</v>
      </c>
      <c r="AX3083" s="34"/>
      <c r="AY3083" s="34">
        <f>IF(AQ3083="","",AI3083*AI$5)</f>
        <v>1.2043849088093472E-2</v>
      </c>
      <c r="AZ3083" s="34">
        <f>IF(AR3083="","",AJ3083*AJ$5)</f>
        <v>6.8475545157040468E-3</v>
      </c>
      <c r="BA3083" s="34">
        <f>IF(AS3083="","",AK3083*AK$5)</f>
        <v>0</v>
      </c>
      <c r="BB3083" s="34">
        <f>IF(AT3083="","",AL3083*AL$5)</f>
        <v>1.4704477495855421</v>
      </c>
      <c r="BC3083" s="34">
        <f>IF(AU3083="","",AM3083*AM$5)</f>
        <v>0</v>
      </c>
      <c r="BD3083" s="34">
        <f>IF(AV3083="","",AN3083*AN$5)</f>
        <v>0.92588279770460113</v>
      </c>
      <c r="BE3083" s="34">
        <f>IF(AW3083="","",AO3083*AO$5)</f>
        <v>0.27820636635577212</v>
      </c>
      <c r="BF3083" s="34">
        <f>IF(BE3083="","",SUM(AY3083:BE3083))</f>
        <v>2.6934283172497127</v>
      </c>
      <c r="BG3083" s="34"/>
      <c r="BH3083" s="34">
        <f>IF(AT3083="","",3/AT3083)</f>
        <v>5.1004872509845631</v>
      </c>
      <c r="BI3083" s="34"/>
      <c r="BJ3083" s="34">
        <f>IF(AQ3083="","",AQ3083*$BH3083)</f>
        <v>0.12285899745320562</v>
      </c>
      <c r="BK3083" s="34">
        <f>IF(AR3083="","",AR3083*$BH3083)</f>
        <v>3.4925864507770264E-2</v>
      </c>
      <c r="BL3083" s="34">
        <f>IF(AS3083="","",AS3083*$BH3083)</f>
        <v>0</v>
      </c>
      <c r="BM3083" s="34">
        <f>IF(AT3083="","",AT3083*$BH3083)</f>
        <v>3</v>
      </c>
      <c r="BN3083" s="34">
        <f>IF(AU3083="","",AU3083*$BH3083)</f>
        <v>8.3510794333702121E-2</v>
      </c>
      <c r="BO3083" s="34">
        <f>IF(AV3083="","",AV3083*$BH3083)</f>
        <v>4.7224534055982375</v>
      </c>
      <c r="BP3083" s="34">
        <f t="shared" si="354"/>
        <v>13.737796793572965</v>
      </c>
      <c r="BQ3083" s="34">
        <f>IF(AW3083="","",AW3083*$BH3083)</f>
        <v>1.4189880247403563</v>
      </c>
      <c r="BR3083" s="34"/>
      <c r="BS3083" s="34">
        <f t="shared" si="355"/>
        <v>4.8802382675592133</v>
      </c>
      <c r="BT3083" s="34"/>
      <c r="BU3083" s="34">
        <f t="shared" si="356"/>
        <v>0.91648920566629788</v>
      </c>
      <c r="BV3083" s="34">
        <f t="shared" si="357"/>
        <v>0.91648920566629788</v>
      </c>
      <c r="BW3083" s="34">
        <f t="shared" si="358"/>
        <v>1</v>
      </c>
      <c r="BX3083" s="34"/>
      <c r="BY3083" s="34">
        <f>IF(BV3083="","",IF(BQ3083=0,0,((BV3083/BQ3083)*AF3083)))</f>
        <v>3.1406154164548541</v>
      </c>
      <c r="BZ3083" s="34">
        <f>IF(BY3083="","",SUM(S3083:X3083,BY3083))</f>
        <v>98.409021416454848</v>
      </c>
      <c r="CA3083" s="18"/>
      <c r="CB3083" s="20">
        <v>1.5968E-2</v>
      </c>
      <c r="CC3083" s="20">
        <v>9.3880000000000005E-3</v>
      </c>
      <c r="CD3083" s="20">
        <v>4.8196999999999997E-2</v>
      </c>
      <c r="CE3083" s="20">
        <v>1.2447E-2</v>
      </c>
      <c r="CF3083" s="20">
        <v>8.7849999999999994E-3</v>
      </c>
      <c r="CG3083" s="20">
        <v>3.1087E-2</v>
      </c>
      <c r="CH3083" s="20"/>
      <c r="CI3083" s="21">
        <v>4.3862199999999998</v>
      </c>
      <c r="CJ3083" s="21">
        <v>3.85825</v>
      </c>
      <c r="CK3083" s="21">
        <v>-18.713000000000001</v>
      </c>
      <c r="CL3083" s="21">
        <v>0.36350100000000002</v>
      </c>
      <c r="CM3083" s="21">
        <v>2.2938200000000002</v>
      </c>
      <c r="CN3083" s="21">
        <v>0.34651799999999999</v>
      </c>
      <c r="CO3083" s="21"/>
      <c r="CP3083" s="20">
        <v>51.741999999999997</v>
      </c>
      <c r="CQ3083" s="20">
        <v>57.075899999999997</v>
      </c>
      <c r="CR3083" s="20">
        <v>11.002000000000001</v>
      </c>
      <c r="CS3083" s="20">
        <v>152.58500000000001</v>
      </c>
      <c r="CT3083" s="20"/>
      <c r="CU3083" s="22">
        <v>44319.962928240697</v>
      </c>
      <c r="CV3083" s="22"/>
    </row>
    <row r="3084" spans="1:100" s="23" customFormat="1" x14ac:dyDescent="0.25">
      <c r="A3084" s="23" t="s">
        <v>187</v>
      </c>
      <c r="B3084" s="23">
        <v>1486</v>
      </c>
      <c r="C3084" s="23">
        <v>12</v>
      </c>
      <c r="E3084" s="24">
        <v>0.51040700000000006</v>
      </c>
      <c r="F3084" s="24">
        <v>0.16147600000000001</v>
      </c>
      <c r="G3084" s="24">
        <v>0</v>
      </c>
      <c r="H3084" s="24">
        <v>18.378900000000002</v>
      </c>
      <c r="I3084" s="24">
        <v>0.64898900000000004</v>
      </c>
      <c r="J3084" s="24">
        <v>37.460799999999999</v>
      </c>
      <c r="K3084" s="24">
        <v>42.610300000000002</v>
      </c>
      <c r="L3084" s="24">
        <v>0.22914999999999999</v>
      </c>
      <c r="M3084" s="24">
        <v>100</v>
      </c>
      <c r="N3084" s="24"/>
      <c r="O3084" s="24">
        <v>0.14644499999999999</v>
      </c>
      <c r="P3084" s="24">
        <v>42.463799999999999</v>
      </c>
      <c r="Q3084" s="24">
        <f t="shared" si="352"/>
        <v>99.853555</v>
      </c>
      <c r="R3084" s="24"/>
      <c r="S3084" s="24">
        <v>0.68801699999999999</v>
      </c>
      <c r="T3084" s="24">
        <v>0.26777499999999999</v>
      </c>
      <c r="U3084" s="24">
        <v>0</v>
      </c>
      <c r="V3084" s="24">
        <v>42.113599999999998</v>
      </c>
      <c r="W3084" s="24">
        <v>0.64898900000000004</v>
      </c>
      <c r="X3084" s="24">
        <v>52.415199999999999</v>
      </c>
      <c r="Y3084" s="24">
        <v>3.86646</v>
      </c>
      <c r="Z3084" s="24">
        <v>100</v>
      </c>
      <c r="AA3084" s="25"/>
      <c r="AB3084" s="24">
        <f>IF(Z3084="","",Z3084-O3084)</f>
        <v>99.853555</v>
      </c>
      <c r="AC3084" s="24">
        <f t="shared" si="353"/>
        <v>95.987094999999997</v>
      </c>
      <c r="AD3084" s="24"/>
      <c r="AE3084" s="36">
        <f>IF(M3084="","",IF(M3084&gt;100,M3084, M3084+O3084))</f>
        <v>100.146445</v>
      </c>
      <c r="AF3084" s="40">
        <f>IF(AE3084="","",IF(AE3084="* * *", Y3084, AE3084-SUM(S3084:X3084)))</f>
        <v>4.0128640000000075</v>
      </c>
      <c r="AG3084" s="55"/>
      <c r="AH3084" s="35"/>
      <c r="AI3084" s="36">
        <f>IF(S3084="","",IF(AI$6=0, 0, S3084/AI$6))</f>
        <v>1.1100819084676182E-2</v>
      </c>
      <c r="AJ3084" s="36">
        <f>IF(T3084="","",IF(AJ$6=0, 0, T3084/AJ$6))</f>
        <v>6.6437331441090292E-3</v>
      </c>
      <c r="AK3084" s="36">
        <f>IF(U3084="","",IF(AK$6=0, 0, U3084/AK$6))</f>
        <v>0</v>
      </c>
      <c r="AL3084" s="36">
        <f>IF(V3084="","",IF(AL$6=0, 0, V3084/AL$6))</f>
        <v>0.29669056614513895</v>
      </c>
      <c r="AM3084" s="36">
        <f>IF(W3084="","",IF(AM$6=0, 0, W3084/AM$6))</f>
        <v>1.8306390420715624E-2</v>
      </c>
      <c r="AN3084" s="36">
        <f>IF(X3084="","",IF(AN$6=0, 0, X3084/AN$6))</f>
        <v>0.93469383387960203</v>
      </c>
      <c r="AO3084" s="36">
        <f>IF(Y3084="","",IF(AO$6=0, 0, Y3084/AO$6))</f>
        <v>0.22734019800233723</v>
      </c>
      <c r="AP3084" s="36"/>
      <c r="AQ3084" s="36">
        <f>IF(AI3084="","",AI3084*AI$4)</f>
        <v>2.2201638169352365E-2</v>
      </c>
      <c r="AR3084" s="35">
        <f>IF(AJ3084="","",AJ3084*AJ$4)</f>
        <v>6.6437331441090292E-3</v>
      </c>
      <c r="AS3084" s="36">
        <f>IF(AK3084="","",AK3084*AK$4)</f>
        <v>0</v>
      </c>
      <c r="AT3084" s="36">
        <f>IF(AL3084="","",AL3084*AL$4)</f>
        <v>0.59338113229027789</v>
      </c>
      <c r="AU3084" s="36">
        <f>IF(AM3084="","",AM3084*AM$4)</f>
        <v>1.8306390420715624E-2</v>
      </c>
      <c r="AV3084" s="36">
        <f>IF(AN3084="","",AN3084*AN$4)</f>
        <v>0.93469383387960203</v>
      </c>
      <c r="AW3084" s="36">
        <f>IF(AO3084="","",AO3084*AO$4)</f>
        <v>0.22734019800233723</v>
      </c>
      <c r="AX3084" s="36"/>
      <c r="AY3084" s="36">
        <f>IF(AQ3084="","",AI3084*AI$5)</f>
        <v>1.1100819084676182E-2</v>
      </c>
      <c r="AZ3084" s="36">
        <f>IF(AR3084="","",AJ3084*AJ$5)</f>
        <v>6.6437331441090292E-3</v>
      </c>
      <c r="BA3084" s="36">
        <f>IF(AS3084="","",AK3084*AK$5)</f>
        <v>0</v>
      </c>
      <c r="BB3084" s="36">
        <f>IF(AT3084="","",AL3084*AL$5)</f>
        <v>1.4834528307256947</v>
      </c>
      <c r="BC3084" s="36">
        <f>IF(AU3084="","",AM3084*AM$5)</f>
        <v>0</v>
      </c>
      <c r="BD3084" s="36">
        <f>IF(AV3084="","",AN3084*AN$5)</f>
        <v>0.93469383387960203</v>
      </c>
      <c r="BE3084" s="36">
        <f>IF(AW3084="","",AO3084*AO$5)</f>
        <v>0.22734019800233723</v>
      </c>
      <c r="BF3084" s="36">
        <f>IF(BE3084="","",SUM(AY3084:BE3084))</f>
        <v>2.6632314148364191</v>
      </c>
      <c r="BG3084" s="36"/>
      <c r="BH3084" s="36">
        <f>IF(AT3084="","",3/AT3084)</f>
        <v>5.055772482048555</v>
      </c>
      <c r="BI3084" s="36"/>
      <c r="BJ3084" s="36">
        <f>IF(AQ3084="","",AQ3084*$BH3084)</f>
        <v>0.11224643131301054</v>
      </c>
      <c r="BK3084" s="36">
        <f>IF(AR3084="","",AR3084*$BH3084)</f>
        <v>3.3589203208060359E-2</v>
      </c>
      <c r="BL3084" s="36">
        <f>IF(AS3084="","",AS3084*$BH3084)</f>
        <v>0</v>
      </c>
      <c r="BM3084" s="36">
        <f>IF(AT3084="","",AT3084*$BH3084)</f>
        <v>3</v>
      </c>
      <c r="BN3084" s="36">
        <f>IF(AU3084="","",AU3084*$BH3084)</f>
        <v>9.2552944934691322E-2</v>
      </c>
      <c r="BO3084" s="36">
        <f>IF(AV3084="","",AV3084*$BH3084)</f>
        <v>4.7255993644689553</v>
      </c>
      <c r="BP3084" s="36">
        <f t="shared" si="354"/>
        <v>13.464692100457208</v>
      </c>
      <c r="BQ3084" s="36">
        <f>IF(AW3084="","",AW3084*$BH3084)</f>
        <v>1.1493803171236865</v>
      </c>
      <c r="BR3084" s="36"/>
      <c r="BS3084" s="36">
        <f t="shared" si="355"/>
        <v>4.8714349989900265</v>
      </c>
      <c r="BT3084" s="36"/>
      <c r="BU3084" s="36">
        <f t="shared" si="356"/>
        <v>0.90744705506530865</v>
      </c>
      <c r="BV3084" s="36">
        <f t="shared" si="357"/>
        <v>0.90744705506530865</v>
      </c>
      <c r="BW3084" s="36">
        <f t="shared" si="358"/>
        <v>1</v>
      </c>
      <c r="BX3084" s="36"/>
      <c r="BY3084" s="36">
        <f>IF(BV3084="","",IF(BQ3084=0,0,((BV3084/BQ3084)*AF3084)))</f>
        <v>3.1681955614920616</v>
      </c>
      <c r="BZ3084" s="36">
        <f>IF(BY3084="","",SUM(S3084:X3084,BY3084))</f>
        <v>99.301776561492048</v>
      </c>
      <c r="CA3084" s="24"/>
      <c r="CB3084" s="26">
        <v>1.5165E-2</v>
      </c>
      <c r="CC3084" s="26">
        <v>1.0135E-2</v>
      </c>
      <c r="CD3084" s="26">
        <v>4.8128999999999998E-2</v>
      </c>
      <c r="CE3084" s="26">
        <v>1.2593E-2</v>
      </c>
      <c r="CF3084" s="26">
        <v>8.4790000000000004E-3</v>
      </c>
      <c r="CG3084" s="26">
        <v>3.1655999999999997E-2</v>
      </c>
      <c r="CH3084" s="26"/>
      <c r="CI3084" s="27">
        <v>4.5576999999999996</v>
      </c>
      <c r="CJ3084" s="27">
        <v>4.0986099999999999</v>
      </c>
      <c r="CK3084" s="27">
        <v>-28.314</v>
      </c>
      <c r="CL3084" s="27">
        <v>0.36171700000000001</v>
      </c>
      <c r="CM3084" s="27">
        <v>2.1468500000000001</v>
      </c>
      <c r="CN3084" s="27">
        <v>0.34484199999999998</v>
      </c>
      <c r="CO3084" s="27"/>
      <c r="CP3084" s="26">
        <v>51.755600000000001</v>
      </c>
      <c r="CQ3084" s="26">
        <v>57.082599999999999</v>
      </c>
      <c r="CR3084" s="26">
        <v>11.002000000000001</v>
      </c>
      <c r="CS3084" s="26">
        <v>167.745</v>
      </c>
      <c r="CT3084" s="26"/>
      <c r="CU3084" s="28">
        <v>44319.964675925898</v>
      </c>
      <c r="CV3084" s="28"/>
    </row>
    <row r="3085" spans="1:100" s="11" customFormat="1" x14ac:dyDescent="0.25">
      <c r="A3085" s="11" t="s">
        <v>188</v>
      </c>
      <c r="B3085" s="11">
        <v>1491</v>
      </c>
      <c r="C3085" s="11">
        <v>1</v>
      </c>
      <c r="E3085" s="12">
        <v>0.99914199999999997</v>
      </c>
      <c r="F3085" s="12">
        <v>0.33957100000000001</v>
      </c>
      <c r="G3085" s="12">
        <v>0</v>
      </c>
      <c r="H3085" s="12">
        <v>17.263400000000001</v>
      </c>
      <c r="I3085" s="12">
        <v>0.109024</v>
      </c>
      <c r="J3085" s="12">
        <v>35.772100000000002</v>
      </c>
      <c r="K3085" s="12">
        <v>45.020600000000002</v>
      </c>
      <c r="L3085" s="12">
        <v>0.49612499999999998</v>
      </c>
      <c r="M3085" s="12">
        <v>100</v>
      </c>
      <c r="N3085" s="12"/>
      <c r="O3085" s="12">
        <v>2.4601000000000001E-2</v>
      </c>
      <c r="P3085" s="12">
        <v>44.996000000000002</v>
      </c>
      <c r="Q3085" s="12">
        <f t="shared" si="352"/>
        <v>99.975398999999996</v>
      </c>
      <c r="R3085" s="12"/>
      <c r="S3085" s="12">
        <v>1.3468199999999999</v>
      </c>
      <c r="T3085" s="12">
        <v>0.56311</v>
      </c>
      <c r="U3085" s="12">
        <v>0</v>
      </c>
      <c r="V3085" s="12">
        <v>39.557499999999997</v>
      </c>
      <c r="W3085" s="12">
        <v>0.109024</v>
      </c>
      <c r="X3085" s="12">
        <v>50.052399999999999</v>
      </c>
      <c r="Y3085" s="12">
        <v>8.3711300000000008</v>
      </c>
      <c r="Z3085" s="12">
        <v>100</v>
      </c>
      <c r="AA3085" s="13"/>
      <c r="AB3085" s="12">
        <f>IF(Z3085="","",Z3085-O3085)</f>
        <v>99.975398999999996</v>
      </c>
      <c r="AC3085" s="12">
        <f t="shared" si="353"/>
        <v>91.604268999999988</v>
      </c>
      <c r="AD3085" s="12"/>
      <c r="AE3085" s="32">
        <f>IF(M3085="","",IF(M3085&gt;100,M3085, M3085+O3085))</f>
        <v>100.024601</v>
      </c>
      <c r="AF3085" s="39">
        <f>IF(AE3085="","",IF(AE3085="* * *", Y3085, AE3085-SUM(S3085:X3085)))</f>
        <v>8.3957470000000143</v>
      </c>
      <c r="AG3085" s="56"/>
      <c r="AH3085" s="31"/>
      <c r="AI3085" s="32">
        <f>IF(S3085="","",IF(AI$6=0, 0, S3085/AI$6))</f>
        <v>2.1730284512771595E-2</v>
      </c>
      <c r="AJ3085" s="32">
        <f>IF(T3085="","",IF(AJ$6=0, 0, T3085/AJ$6))</f>
        <v>1.3971254115504568E-2</v>
      </c>
      <c r="AK3085" s="32">
        <f>IF(U3085="","",IF(AK$6=0, 0, U3085/AK$6))</f>
        <v>0</v>
      </c>
      <c r="AL3085" s="32">
        <f>IF(V3085="","",IF(AL$6=0, 0, V3085/AL$6))</f>
        <v>0.27868282621970891</v>
      </c>
      <c r="AM3085" s="32">
        <f>IF(W3085="","",IF(AM$6=0, 0, W3085/AM$6))</f>
        <v>3.0753000578254796E-3</v>
      </c>
      <c r="AN3085" s="32">
        <f>IF(X3085="","",IF(AN$6=0, 0, X3085/AN$6))</f>
        <v>0.89255921280230532</v>
      </c>
      <c r="AO3085" s="32">
        <f>IF(Y3085="","",IF(AO$6=0, 0, Y3085/AO$6))</f>
        <v>0.49220588127209525</v>
      </c>
      <c r="AP3085" s="32"/>
      <c r="AQ3085" s="32">
        <f>IF(AI3085="","",AI3085*AI$4)</f>
        <v>4.346056902554319E-2</v>
      </c>
      <c r="AR3085" s="31">
        <f>IF(AJ3085="","",AJ3085*AJ$4)</f>
        <v>1.3971254115504568E-2</v>
      </c>
      <c r="AS3085" s="32">
        <f>IF(AK3085="","",AK3085*AK$4)</f>
        <v>0</v>
      </c>
      <c r="AT3085" s="32">
        <f>IF(AL3085="","",AL3085*AL$4)</f>
        <v>0.55736565243941782</v>
      </c>
      <c r="AU3085" s="32">
        <f>IF(AM3085="","",AM3085*AM$4)</f>
        <v>3.0753000578254796E-3</v>
      </c>
      <c r="AV3085" s="32">
        <f>IF(AN3085="","",AN3085*AN$4)</f>
        <v>0.89255921280230532</v>
      </c>
      <c r="AW3085" s="32">
        <f>IF(AO3085="","",AO3085*AO$4)</f>
        <v>0.49220588127209525</v>
      </c>
      <c r="AX3085" s="32"/>
      <c r="AY3085" s="32">
        <f>IF(AQ3085="","",AI3085*AI$5)</f>
        <v>2.1730284512771595E-2</v>
      </c>
      <c r="AZ3085" s="32">
        <f>IF(AR3085="","",AJ3085*AJ$5)</f>
        <v>1.3971254115504568E-2</v>
      </c>
      <c r="BA3085" s="32">
        <f>IF(AS3085="","",AK3085*AK$5)</f>
        <v>0</v>
      </c>
      <c r="BB3085" s="32">
        <f>IF(AT3085="","",AL3085*AL$5)</f>
        <v>1.3934141310985446</v>
      </c>
      <c r="BC3085" s="32">
        <f>IF(AU3085="","",AM3085*AM$5)</f>
        <v>0</v>
      </c>
      <c r="BD3085" s="32">
        <f>IF(AV3085="","",AN3085*AN$5)</f>
        <v>0.89255921280230532</v>
      </c>
      <c r="BE3085" s="32">
        <f>IF(AW3085="","",AO3085*AO$5)</f>
        <v>0.49220588127209525</v>
      </c>
      <c r="BF3085" s="32">
        <f>IF(BE3085="","",SUM(AY3085:BE3085))</f>
        <v>2.8138807638012211</v>
      </c>
      <c r="BG3085" s="32"/>
      <c r="BH3085" s="32">
        <f>IF(AT3085="","",3/AT3085)</f>
        <v>5.3824629969032429</v>
      </c>
      <c r="BI3085" s="32"/>
      <c r="BJ3085" s="32">
        <f>IF(AQ3085="","",AQ3085*$BH3085)</f>
        <v>0.23392490460434545</v>
      </c>
      <c r="BK3085" s="32">
        <f>IF(AR3085="","",AR3085*$BH3085)</f>
        <v>7.5199758297035485E-2</v>
      </c>
      <c r="BL3085" s="32">
        <f>IF(AS3085="","",AS3085*$BH3085)</f>
        <v>0</v>
      </c>
      <c r="BM3085" s="32">
        <f>IF(AT3085="","",AT3085*$BH3085)</f>
        <v>3</v>
      </c>
      <c r="BN3085" s="32">
        <f>IF(AU3085="","",AU3085*$BH3085)</f>
        <v>1.6552688765620046E-2</v>
      </c>
      <c r="BO3085" s="32">
        <f>IF(AV3085="","",AV3085*$BH3085)</f>
        <v>4.8041669354534955</v>
      </c>
      <c r="BP3085" s="32">
        <f t="shared" si="354"/>
        <v>15.145609088857906</v>
      </c>
      <c r="BQ3085" s="32">
        <f>IF(AW3085="","",AW3085*$BH3085)</f>
        <v>2.6492799428052036</v>
      </c>
      <c r="BR3085" s="32"/>
      <c r="BS3085" s="32">
        <f t="shared" si="355"/>
        <v>5.1132915983548761</v>
      </c>
      <c r="BT3085" s="32"/>
      <c r="BU3085" s="32">
        <f t="shared" si="356"/>
        <v>0.98344731123438001</v>
      </c>
      <c r="BV3085" s="32">
        <f t="shared" si="357"/>
        <v>0.98344731123438001</v>
      </c>
      <c r="BW3085" s="32">
        <f t="shared" si="358"/>
        <v>1</v>
      </c>
      <c r="BX3085" s="32"/>
      <c r="BY3085" s="32">
        <f>IF(BV3085="","",IF(BQ3085=0,0,((BV3085/BQ3085)*AF3085)))</f>
        <v>3.1166109249335872</v>
      </c>
      <c r="BZ3085" s="32">
        <f>IF(BY3085="","",SUM(S3085:X3085,BY3085))</f>
        <v>94.745464924933572</v>
      </c>
      <c r="CA3085" s="12"/>
      <c r="CB3085" s="14">
        <v>1.5245E-2</v>
      </c>
      <c r="CC3085" s="14">
        <v>9.5370000000000003E-3</v>
      </c>
      <c r="CD3085" s="14">
        <v>4.6308000000000002E-2</v>
      </c>
      <c r="CE3085" s="14">
        <v>1.2537E-2</v>
      </c>
      <c r="CF3085" s="14">
        <v>8.4440000000000001E-3</v>
      </c>
      <c r="CG3085" s="14">
        <v>3.1105000000000001E-2</v>
      </c>
      <c r="CH3085" s="14"/>
      <c r="CI3085" s="15">
        <v>3.1115599999999999</v>
      </c>
      <c r="CJ3085" s="15">
        <v>2.37033</v>
      </c>
      <c r="CK3085" s="15">
        <v>-15.189</v>
      </c>
      <c r="CL3085" s="15">
        <v>0.374919</v>
      </c>
      <c r="CM3085" s="15">
        <v>6.4306000000000001</v>
      </c>
      <c r="CN3085" s="15">
        <v>0.353547</v>
      </c>
      <c r="CO3085" s="15"/>
      <c r="CP3085" s="14">
        <v>51.531100000000002</v>
      </c>
      <c r="CQ3085" s="14">
        <v>56.037399999999998</v>
      </c>
      <c r="CR3085" s="14">
        <v>10.999499999999999</v>
      </c>
      <c r="CS3085" s="14">
        <v>0</v>
      </c>
      <c r="CT3085" s="14"/>
      <c r="CU3085" s="16">
        <v>44319.973634259302</v>
      </c>
      <c r="CV3085" s="16"/>
    </row>
    <row r="3086" spans="1:100" s="17" customFormat="1" x14ac:dyDescent="0.25">
      <c r="A3086" s="17" t="s">
        <v>188</v>
      </c>
      <c r="B3086" s="17">
        <v>1492</v>
      </c>
      <c r="C3086" s="17">
        <v>2</v>
      </c>
      <c r="E3086" s="18">
        <v>0.85141599999999995</v>
      </c>
      <c r="F3086" s="18">
        <v>0.259052</v>
      </c>
      <c r="G3086" s="18">
        <v>0</v>
      </c>
      <c r="H3086" s="18">
        <v>17.722899999999999</v>
      </c>
      <c r="I3086" s="18">
        <v>0.24171999999999999</v>
      </c>
      <c r="J3086" s="18">
        <v>36.826700000000002</v>
      </c>
      <c r="K3086" s="18">
        <v>43.740099999999998</v>
      </c>
      <c r="L3086" s="18">
        <v>0.35813099999999998</v>
      </c>
      <c r="M3086" s="18">
        <v>100</v>
      </c>
      <c r="N3086" s="18"/>
      <c r="O3086" s="18">
        <v>5.4544000000000002E-2</v>
      </c>
      <c r="P3086" s="18">
        <v>43.685600000000001</v>
      </c>
      <c r="Q3086" s="18">
        <f t="shared" si="352"/>
        <v>99.945455999999993</v>
      </c>
      <c r="R3086" s="18"/>
      <c r="S3086" s="18">
        <v>1.1476900000000001</v>
      </c>
      <c r="T3086" s="18">
        <v>0.42958600000000002</v>
      </c>
      <c r="U3086" s="18">
        <v>0</v>
      </c>
      <c r="V3086" s="18">
        <v>40.610199999999999</v>
      </c>
      <c r="W3086" s="18">
        <v>0.24171999999999999</v>
      </c>
      <c r="X3086" s="18">
        <v>51.527999999999999</v>
      </c>
      <c r="Y3086" s="18">
        <v>6.0427499999999998</v>
      </c>
      <c r="Z3086" s="18">
        <v>100</v>
      </c>
      <c r="AA3086" s="19"/>
      <c r="AB3086" s="18">
        <f>IF(Z3086="","",Z3086-O3086)</f>
        <v>99.945455999999993</v>
      </c>
      <c r="AC3086" s="18">
        <f t="shared" si="353"/>
        <v>93.902705999999995</v>
      </c>
      <c r="AD3086" s="18"/>
      <c r="AE3086" s="34">
        <f>IF(M3086="","",IF(M3086&gt;100,M3086, M3086+O3086))</f>
        <v>100.05454400000001</v>
      </c>
      <c r="AF3086" s="37">
        <f>IF(AE3086="","",IF(AE3086="* * *", Y3086, AE3086-SUM(S3086:X3086)))</f>
        <v>6.0973480000000109</v>
      </c>
      <c r="AG3086" s="54"/>
      <c r="AH3086" s="33"/>
      <c r="AI3086" s="34">
        <f>IF(S3086="","",IF(AI$6=0, 0, S3086/AI$6))</f>
        <v>1.8517418981350762E-2</v>
      </c>
      <c r="AJ3086" s="34">
        <f>IF(T3086="","",IF(AJ$6=0, 0, T3086/AJ$6))</f>
        <v>1.0658406297993545E-2</v>
      </c>
      <c r="AK3086" s="34">
        <f>IF(U3086="","",IF(AK$6=0, 0, U3086/AK$6))</f>
        <v>0</v>
      </c>
      <c r="AL3086" s="34">
        <f>IF(V3086="","",IF(AL$6=0, 0, V3086/AL$6))</f>
        <v>0.2860991040724925</v>
      </c>
      <c r="AM3086" s="34">
        <f>IF(W3086="","",IF(AM$6=0, 0, W3086/AM$6))</f>
        <v>6.8183292667447068E-3</v>
      </c>
      <c r="AN3086" s="34">
        <f>IF(X3086="","",IF(AN$6=0, 0, X3086/AN$6))</f>
        <v>0.91887284360544519</v>
      </c>
      <c r="AO3086" s="34">
        <f>IF(Y3086="","",IF(AO$6=0, 0, Y3086/AO$6))</f>
        <v>0.35530174409631116</v>
      </c>
      <c r="AP3086" s="34"/>
      <c r="AQ3086" s="34">
        <f>IF(AI3086="","",AI3086*AI$4)</f>
        <v>3.7034837962701524E-2</v>
      </c>
      <c r="AR3086" s="33">
        <f>IF(AJ3086="","",AJ3086*AJ$4)</f>
        <v>1.0658406297993545E-2</v>
      </c>
      <c r="AS3086" s="34">
        <f>IF(AK3086="","",AK3086*AK$4)</f>
        <v>0</v>
      </c>
      <c r="AT3086" s="34">
        <f>IF(AL3086="","",AL3086*AL$4)</f>
        <v>0.57219820814498501</v>
      </c>
      <c r="AU3086" s="34">
        <f>IF(AM3086="","",AM3086*AM$4)</f>
        <v>6.8183292667447068E-3</v>
      </c>
      <c r="AV3086" s="34">
        <f>IF(AN3086="","",AN3086*AN$4)</f>
        <v>0.91887284360544519</v>
      </c>
      <c r="AW3086" s="34">
        <f>IF(AO3086="","",AO3086*AO$4)</f>
        <v>0.35530174409631116</v>
      </c>
      <c r="AX3086" s="34"/>
      <c r="AY3086" s="34">
        <f>IF(AQ3086="","",AI3086*AI$5)</f>
        <v>1.8517418981350762E-2</v>
      </c>
      <c r="AZ3086" s="34">
        <f>IF(AR3086="","",AJ3086*AJ$5)</f>
        <v>1.0658406297993545E-2</v>
      </c>
      <c r="BA3086" s="34">
        <f>IF(AS3086="","",AK3086*AK$5)</f>
        <v>0</v>
      </c>
      <c r="BB3086" s="34">
        <f>IF(AT3086="","",AL3086*AL$5)</f>
        <v>1.4304955203624625</v>
      </c>
      <c r="BC3086" s="34">
        <f>IF(AU3086="","",AM3086*AM$5)</f>
        <v>0</v>
      </c>
      <c r="BD3086" s="34">
        <f>IF(AV3086="","",AN3086*AN$5)</f>
        <v>0.91887284360544519</v>
      </c>
      <c r="BE3086" s="34">
        <f>IF(AW3086="","",AO3086*AO$5)</f>
        <v>0.35530174409631116</v>
      </c>
      <c r="BF3086" s="34">
        <f>IF(BE3086="","",SUM(AY3086:BE3086))</f>
        <v>2.7338459333435634</v>
      </c>
      <c r="BG3086" s="34"/>
      <c r="BH3086" s="34">
        <f>IF(AT3086="","",3/AT3086)</f>
        <v>5.242938473585455</v>
      </c>
      <c r="BI3086" s="34"/>
      <c r="BJ3086" s="34">
        <f>IF(AQ3086="","",AQ3086*$BH3086)</f>
        <v>0.19417137681765098</v>
      </c>
      <c r="BK3086" s="34">
        <f>IF(AR3086="","",AR3086*$BH3086)</f>
        <v>5.5881368446855879E-2</v>
      </c>
      <c r="BL3086" s="34">
        <f>IF(AS3086="","",AS3086*$BH3086)</f>
        <v>0</v>
      </c>
      <c r="BM3086" s="34">
        <f>IF(AT3086="","",AT3086*$BH3086)</f>
        <v>3</v>
      </c>
      <c r="BN3086" s="34">
        <f>IF(AU3086="","",AU3086*$BH3086)</f>
        <v>3.5748080838189526E-2</v>
      </c>
      <c r="BO3086" s="34">
        <f>IF(AV3086="","",AV3086*$BH3086)</f>
        <v>4.8175937840718595</v>
      </c>
      <c r="BP3086" s="34">
        <f t="shared" si="354"/>
        <v>14.333386024782106</v>
      </c>
      <c r="BQ3086" s="34">
        <f>IF(AW3086="","",AW3086*$BH3086)</f>
        <v>1.8628251838545635</v>
      </c>
      <c r="BR3086" s="34"/>
      <c r="BS3086" s="34">
        <f t="shared" si="355"/>
        <v>5.0676465293363666</v>
      </c>
      <c r="BT3086" s="34"/>
      <c r="BU3086" s="34">
        <f t="shared" si="356"/>
        <v>0.96425191916181052</v>
      </c>
      <c r="BV3086" s="34">
        <f t="shared" si="357"/>
        <v>0.96425191916181052</v>
      </c>
      <c r="BW3086" s="34">
        <f t="shared" si="358"/>
        <v>1</v>
      </c>
      <c r="BX3086" s="34"/>
      <c r="BY3086" s="34">
        <f>IF(BV3086="","",IF(BQ3086=0,0,((BV3086/BQ3086)*AF3086)))</f>
        <v>3.1561627799296805</v>
      </c>
      <c r="BZ3086" s="34">
        <f>IF(BY3086="","",SUM(S3086:X3086,BY3086))</f>
        <v>97.113358779929683</v>
      </c>
      <c r="CA3086" s="18"/>
      <c r="CB3086" s="20">
        <v>1.6390999999999999E-2</v>
      </c>
      <c r="CC3086" s="20">
        <v>9.9489999999999995E-3</v>
      </c>
      <c r="CD3086" s="20">
        <v>4.7293000000000002E-2</v>
      </c>
      <c r="CE3086" s="20">
        <v>1.2097999999999999E-2</v>
      </c>
      <c r="CF3086" s="20">
        <v>8.9300000000000004E-3</v>
      </c>
      <c r="CG3086" s="20">
        <v>3.1830999999999998E-2</v>
      </c>
      <c r="CH3086" s="20"/>
      <c r="CI3086" s="21">
        <v>3.4310399999999999</v>
      </c>
      <c r="CJ3086" s="21">
        <v>2.8851599999999999</v>
      </c>
      <c r="CK3086" s="21">
        <v>-19.209</v>
      </c>
      <c r="CL3086" s="21">
        <v>0.36914000000000002</v>
      </c>
      <c r="CM3086" s="21">
        <v>3.8604699999999998</v>
      </c>
      <c r="CN3086" s="21">
        <v>0.348082</v>
      </c>
      <c r="CO3086" s="21"/>
      <c r="CP3086" s="20">
        <v>51.549900000000001</v>
      </c>
      <c r="CQ3086" s="20">
        <v>56.033499999999997</v>
      </c>
      <c r="CR3086" s="20">
        <v>10.999499999999999</v>
      </c>
      <c r="CS3086" s="20">
        <v>19.198799999999999</v>
      </c>
      <c r="CT3086" s="20"/>
      <c r="CU3086" s="22">
        <v>44319.975405092599</v>
      </c>
      <c r="CV3086" s="22"/>
    </row>
    <row r="3087" spans="1:100" s="17" customFormat="1" x14ac:dyDescent="0.25">
      <c r="A3087" s="17" t="s">
        <v>188</v>
      </c>
      <c r="B3087" s="17">
        <v>1493</v>
      </c>
      <c r="C3087" s="17">
        <v>3</v>
      </c>
      <c r="E3087" s="18">
        <v>0.73890699999999998</v>
      </c>
      <c r="F3087" s="18">
        <v>0.24329899999999999</v>
      </c>
      <c r="G3087" s="18">
        <v>0</v>
      </c>
      <c r="H3087" s="18">
        <v>17.927800000000001</v>
      </c>
      <c r="I3087" s="18">
        <v>0.30499100000000001</v>
      </c>
      <c r="J3087" s="18">
        <v>37.098300000000002</v>
      </c>
      <c r="K3087" s="18">
        <v>43.372199999999999</v>
      </c>
      <c r="L3087" s="18">
        <v>0.31457099999999999</v>
      </c>
      <c r="M3087" s="18">
        <v>100</v>
      </c>
      <c r="N3087" s="18"/>
      <c r="O3087" s="18">
        <v>6.8821999999999994E-2</v>
      </c>
      <c r="P3087" s="18">
        <v>43.303400000000003</v>
      </c>
      <c r="Q3087" s="18">
        <f t="shared" si="352"/>
        <v>99.931178000000003</v>
      </c>
      <c r="R3087" s="18"/>
      <c r="S3087" s="18">
        <v>0.99602999999999997</v>
      </c>
      <c r="T3087" s="18">
        <v>0.40346399999999999</v>
      </c>
      <c r="U3087" s="18">
        <v>0</v>
      </c>
      <c r="V3087" s="18">
        <v>41.079799999999999</v>
      </c>
      <c r="W3087" s="18">
        <v>0.30499100000000001</v>
      </c>
      <c r="X3087" s="18">
        <v>51.908000000000001</v>
      </c>
      <c r="Y3087" s="18">
        <v>5.30776</v>
      </c>
      <c r="Z3087" s="18">
        <v>100</v>
      </c>
      <c r="AA3087" s="19"/>
      <c r="AB3087" s="18">
        <f>IF(Z3087="","",Z3087-O3087)</f>
        <v>99.931178000000003</v>
      </c>
      <c r="AC3087" s="18">
        <f t="shared" si="353"/>
        <v>94.623418000000001</v>
      </c>
      <c r="AD3087" s="18"/>
      <c r="AE3087" s="34">
        <f>IF(M3087="","",IF(M3087&gt;100,M3087, M3087+O3087))</f>
        <v>100.068822</v>
      </c>
      <c r="AF3087" s="37">
        <f>IF(AE3087="","",IF(AE3087="* * *", Y3087, AE3087-SUM(S3087:X3087)))</f>
        <v>5.376536999999999</v>
      </c>
      <c r="AG3087" s="54"/>
      <c r="AH3087" s="33"/>
      <c r="AI3087" s="34">
        <f>IF(S3087="","",IF(AI$6=0, 0, S3087/AI$6))</f>
        <v>1.607045877196351E-2</v>
      </c>
      <c r="AJ3087" s="34">
        <f>IF(T3087="","",IF(AJ$6=0, 0, T3087/AJ$6))</f>
        <v>1.0010296514815817E-2</v>
      </c>
      <c r="AK3087" s="34">
        <f>IF(U3087="","",IF(AK$6=0, 0, U3087/AK$6))</f>
        <v>0</v>
      </c>
      <c r="AL3087" s="34">
        <f>IF(V3087="","",IF(AL$6=0, 0, V3087/AL$6))</f>
        <v>0.28940743890641213</v>
      </c>
      <c r="AM3087" s="34">
        <f>IF(W3087="","",IF(AM$6=0, 0, W3087/AM$6))</f>
        <v>8.6030492362805522E-3</v>
      </c>
      <c r="AN3087" s="34">
        <f>IF(X3087="","",IF(AN$6=0, 0, X3087/AN$6))</f>
        <v>0.92564919200961526</v>
      </c>
      <c r="AO3087" s="34">
        <f>IF(Y3087="","",IF(AO$6=0, 0, Y3087/AO$6))</f>
        <v>0.31208578631329059</v>
      </c>
      <c r="AP3087" s="34"/>
      <c r="AQ3087" s="34">
        <f>IF(AI3087="","",AI3087*AI$4)</f>
        <v>3.2140917543927019E-2</v>
      </c>
      <c r="AR3087" s="33">
        <f>IF(AJ3087="","",AJ3087*AJ$4)</f>
        <v>1.0010296514815817E-2</v>
      </c>
      <c r="AS3087" s="34">
        <f>IF(AK3087="","",AK3087*AK$4)</f>
        <v>0</v>
      </c>
      <c r="AT3087" s="34">
        <f>IF(AL3087="","",AL3087*AL$4)</f>
        <v>0.57881487781282426</v>
      </c>
      <c r="AU3087" s="34">
        <f>IF(AM3087="","",AM3087*AM$4)</f>
        <v>8.6030492362805522E-3</v>
      </c>
      <c r="AV3087" s="34">
        <f>IF(AN3087="","",AN3087*AN$4)</f>
        <v>0.92564919200961526</v>
      </c>
      <c r="AW3087" s="34">
        <f>IF(AO3087="","",AO3087*AO$4)</f>
        <v>0.31208578631329059</v>
      </c>
      <c r="AX3087" s="34"/>
      <c r="AY3087" s="34">
        <f>IF(AQ3087="","",AI3087*AI$5)</f>
        <v>1.607045877196351E-2</v>
      </c>
      <c r="AZ3087" s="34">
        <f>IF(AR3087="","",AJ3087*AJ$5)</f>
        <v>1.0010296514815817E-2</v>
      </c>
      <c r="BA3087" s="34">
        <f>IF(AS3087="","",AK3087*AK$5)</f>
        <v>0</v>
      </c>
      <c r="BB3087" s="34">
        <f>IF(AT3087="","",AL3087*AL$5)</f>
        <v>1.4470371945320606</v>
      </c>
      <c r="BC3087" s="34">
        <f>IF(AU3087="","",AM3087*AM$5)</f>
        <v>0</v>
      </c>
      <c r="BD3087" s="34">
        <f>IF(AV3087="","",AN3087*AN$5)</f>
        <v>0.92564919200961526</v>
      </c>
      <c r="BE3087" s="34">
        <f>IF(AW3087="","",AO3087*AO$5)</f>
        <v>0.31208578631329059</v>
      </c>
      <c r="BF3087" s="34">
        <f>IF(BE3087="","",SUM(AY3087:BE3087))</f>
        <v>2.7108529281417457</v>
      </c>
      <c r="BG3087" s="34"/>
      <c r="BH3087" s="34">
        <f>IF(AT3087="","",3/AT3087)</f>
        <v>5.1830042989498493</v>
      </c>
      <c r="BI3087" s="34"/>
      <c r="BJ3087" s="34">
        <f>IF(AQ3087="","",AQ3087*$BH3087)</f>
        <v>0.16658651380236636</v>
      </c>
      <c r="BK3087" s="34">
        <f>IF(AR3087="","",AR3087*$BH3087)</f>
        <v>5.188340987005307E-2</v>
      </c>
      <c r="BL3087" s="34">
        <f>IF(AS3087="","",AS3087*$BH3087)</f>
        <v>0</v>
      </c>
      <c r="BM3087" s="34">
        <f>IF(AT3087="","",AT3087*$BH3087)</f>
        <v>3</v>
      </c>
      <c r="BN3087" s="34">
        <f>IF(AU3087="","",AU3087*$BH3087)</f>
        <v>4.458964117571932E-2</v>
      </c>
      <c r="BO3087" s="34">
        <f>IF(AV3087="","",AV3087*$BH3087)</f>
        <v>4.7976437415052899</v>
      </c>
      <c r="BP3087" s="34">
        <f t="shared" si="354"/>
        <v>14.050362380379456</v>
      </c>
      <c r="BQ3087" s="34">
        <f>IF(AW3087="","",AW3087*$BH3087)</f>
        <v>1.6175419721029292</v>
      </c>
      <c r="BR3087" s="34"/>
      <c r="BS3087" s="34">
        <f t="shared" si="355"/>
        <v>5.0161136651777092</v>
      </c>
      <c r="BT3087" s="34"/>
      <c r="BU3087" s="34">
        <f t="shared" si="356"/>
        <v>0.95541035882428071</v>
      </c>
      <c r="BV3087" s="34">
        <f t="shared" si="357"/>
        <v>0.95541035882428071</v>
      </c>
      <c r="BW3087" s="34">
        <f t="shared" si="358"/>
        <v>1</v>
      </c>
      <c r="BX3087" s="34"/>
      <c r="BY3087" s="34">
        <f>IF(BV3087="","",IF(BQ3087=0,0,((BV3087/BQ3087)*AF3087)))</f>
        <v>3.1756821356071434</v>
      </c>
      <c r="BZ3087" s="34">
        <f>IF(BY3087="","",SUM(S3087:X3087,BY3087))</f>
        <v>97.867967135607145</v>
      </c>
      <c r="CA3087" s="18"/>
      <c r="CB3087" s="20">
        <v>1.6237000000000001E-2</v>
      </c>
      <c r="CC3087" s="20">
        <v>9.7479999999999997E-3</v>
      </c>
      <c r="CD3087" s="20">
        <v>4.7365999999999998E-2</v>
      </c>
      <c r="CE3087" s="20">
        <v>1.3015000000000001E-2</v>
      </c>
      <c r="CF3087" s="20">
        <v>8.1659999999999996E-3</v>
      </c>
      <c r="CG3087" s="20">
        <v>3.1064000000000001E-2</v>
      </c>
      <c r="CH3087" s="20"/>
      <c r="CI3087" s="21">
        <v>3.7154600000000002</v>
      </c>
      <c r="CJ3087" s="21">
        <v>2.9882499999999999</v>
      </c>
      <c r="CK3087" s="21">
        <v>-17.065999999999999</v>
      </c>
      <c r="CL3087" s="21">
        <v>0.36696000000000001</v>
      </c>
      <c r="CM3087" s="21">
        <v>3.2854899999999998</v>
      </c>
      <c r="CN3087" s="21">
        <v>0.34656900000000002</v>
      </c>
      <c r="CO3087" s="21"/>
      <c r="CP3087" s="20">
        <v>51.569000000000003</v>
      </c>
      <c r="CQ3087" s="20">
        <v>56.0291</v>
      </c>
      <c r="CR3087" s="20">
        <v>10.999000000000001</v>
      </c>
      <c r="CS3087" s="20">
        <v>38.799799999999998</v>
      </c>
      <c r="CT3087" s="20"/>
      <c r="CU3087" s="22">
        <v>44319.977187500001</v>
      </c>
      <c r="CV3087" s="22"/>
    </row>
    <row r="3088" spans="1:100" s="17" customFormat="1" x14ac:dyDescent="0.25">
      <c r="A3088" s="17" t="s">
        <v>188</v>
      </c>
      <c r="B3088" s="17">
        <v>1494</v>
      </c>
      <c r="C3088" s="17">
        <v>4</v>
      </c>
      <c r="E3088" s="18">
        <v>0.76238899999999998</v>
      </c>
      <c r="F3088" s="18">
        <v>0.22608200000000001</v>
      </c>
      <c r="G3088" s="18">
        <v>0</v>
      </c>
      <c r="H3088" s="18">
        <v>17.979700000000001</v>
      </c>
      <c r="I3088" s="18">
        <v>0.341364</v>
      </c>
      <c r="J3088" s="18">
        <v>37.049199999999999</v>
      </c>
      <c r="K3088" s="18">
        <v>43.332000000000001</v>
      </c>
      <c r="L3088" s="18">
        <v>0.30924800000000002</v>
      </c>
      <c r="M3088" s="18">
        <v>100</v>
      </c>
      <c r="N3088" s="18"/>
      <c r="O3088" s="18">
        <v>7.7029E-2</v>
      </c>
      <c r="P3088" s="18">
        <v>43.255000000000003</v>
      </c>
      <c r="Q3088" s="18">
        <f t="shared" si="352"/>
        <v>99.922971000000004</v>
      </c>
      <c r="R3088" s="18"/>
      <c r="S3088" s="18">
        <v>1.0276799999999999</v>
      </c>
      <c r="T3088" s="18">
        <v>0.374913</v>
      </c>
      <c r="U3088" s="18">
        <v>0</v>
      </c>
      <c r="V3088" s="18">
        <v>41.198799999999999</v>
      </c>
      <c r="W3088" s="18">
        <v>0.341364</v>
      </c>
      <c r="X3088" s="18">
        <v>51.839300000000001</v>
      </c>
      <c r="Y3088" s="18">
        <v>5.2179500000000001</v>
      </c>
      <c r="Z3088" s="18">
        <v>100</v>
      </c>
      <c r="AA3088" s="19"/>
      <c r="AB3088" s="18">
        <f>IF(Z3088="","",Z3088-O3088)</f>
        <v>99.922971000000004</v>
      </c>
      <c r="AC3088" s="18">
        <f t="shared" si="353"/>
        <v>94.705021000000002</v>
      </c>
      <c r="AD3088" s="18"/>
      <c r="AE3088" s="34">
        <f>IF(M3088="","",IF(M3088&gt;100,M3088, M3088+O3088))</f>
        <v>100.077029</v>
      </c>
      <c r="AF3088" s="37">
        <f>IF(AE3088="","",IF(AE3088="* * *", Y3088, AE3088-SUM(S3088:X3088)))</f>
        <v>5.2949719999999871</v>
      </c>
      <c r="AG3088" s="54"/>
      <c r="AH3088" s="33"/>
      <c r="AI3088" s="34">
        <f>IF(S3088="","",IF(AI$6=0, 0, S3088/AI$6))</f>
        <v>1.6581116101695187E-2</v>
      </c>
      <c r="AJ3088" s="34">
        <f>IF(T3088="","",IF(AJ$6=0, 0, T3088/AJ$6))</f>
        <v>9.3019211063667204E-3</v>
      </c>
      <c r="AK3088" s="34">
        <f>IF(U3088="","",IF(AK$6=0, 0, U3088/AK$6))</f>
        <v>0</v>
      </c>
      <c r="AL3088" s="34">
        <f>IF(V3088="","",IF(AL$6=0, 0, V3088/AL$6))</f>
        <v>0.29024579462454764</v>
      </c>
      <c r="AM3088" s="34">
        <f>IF(W3088="","",IF(AM$6=0, 0, W3088/AM$6))</f>
        <v>9.6290424946758237E-3</v>
      </c>
      <c r="AN3088" s="34">
        <f>IF(X3088="","",IF(AN$6=0, 0, X3088/AN$6))</f>
        <v>0.92442409954812454</v>
      </c>
      <c r="AO3088" s="34">
        <f>IF(Y3088="","",IF(AO$6=0, 0, Y3088/AO$6))</f>
        <v>0.30680513600717335</v>
      </c>
      <c r="AP3088" s="34"/>
      <c r="AQ3088" s="34">
        <f>IF(AI3088="","",AI3088*AI$4)</f>
        <v>3.3162232203390374E-2</v>
      </c>
      <c r="AR3088" s="33">
        <f>IF(AJ3088="","",AJ3088*AJ$4)</f>
        <v>9.3019211063667204E-3</v>
      </c>
      <c r="AS3088" s="34">
        <f>IF(AK3088="","",AK3088*AK$4)</f>
        <v>0</v>
      </c>
      <c r="AT3088" s="34">
        <f>IF(AL3088="","",AL3088*AL$4)</f>
        <v>0.58049158924909527</v>
      </c>
      <c r="AU3088" s="34">
        <f>IF(AM3088="","",AM3088*AM$4)</f>
        <v>9.6290424946758237E-3</v>
      </c>
      <c r="AV3088" s="34">
        <f>IF(AN3088="","",AN3088*AN$4)</f>
        <v>0.92442409954812454</v>
      </c>
      <c r="AW3088" s="34">
        <f>IF(AO3088="","",AO3088*AO$4)</f>
        <v>0.30680513600717335</v>
      </c>
      <c r="AX3088" s="34"/>
      <c r="AY3088" s="34">
        <f>IF(AQ3088="","",AI3088*AI$5)</f>
        <v>1.6581116101695187E-2</v>
      </c>
      <c r="AZ3088" s="34">
        <f>IF(AR3088="","",AJ3088*AJ$5)</f>
        <v>9.3019211063667204E-3</v>
      </c>
      <c r="BA3088" s="34">
        <f>IF(AS3088="","",AK3088*AK$5)</f>
        <v>0</v>
      </c>
      <c r="BB3088" s="34">
        <f>IF(AT3088="","",AL3088*AL$5)</f>
        <v>1.4512289731227381</v>
      </c>
      <c r="BC3088" s="34">
        <f>IF(AU3088="","",AM3088*AM$5)</f>
        <v>0</v>
      </c>
      <c r="BD3088" s="34">
        <f>IF(AV3088="","",AN3088*AN$5)</f>
        <v>0.92442409954812454</v>
      </c>
      <c r="BE3088" s="34">
        <f>IF(AW3088="","",AO3088*AO$5)</f>
        <v>0.30680513600717335</v>
      </c>
      <c r="BF3088" s="34">
        <f>IF(BE3088="","",SUM(AY3088:BE3088))</f>
        <v>2.708341245886098</v>
      </c>
      <c r="BG3088" s="34"/>
      <c r="BH3088" s="34">
        <f>IF(AT3088="","",3/AT3088)</f>
        <v>5.1680335349573294</v>
      </c>
      <c r="BI3088" s="34"/>
      <c r="BJ3088" s="34">
        <f>IF(AQ3088="","",AQ3088*$BH3088)</f>
        <v>0.17138352812116334</v>
      </c>
      <c r="BK3088" s="34">
        <f>IF(AR3088="","",AR3088*$BH3088)</f>
        <v>4.8072640217230594E-2</v>
      </c>
      <c r="BL3088" s="34">
        <f>IF(AS3088="","",AS3088*$BH3088)</f>
        <v>0</v>
      </c>
      <c r="BM3088" s="34">
        <f>IF(AT3088="","",AT3088*$BH3088)</f>
        <v>3</v>
      </c>
      <c r="BN3088" s="34">
        <f>IF(AU3088="","",AU3088*$BH3088)</f>
        <v>4.9763214522013842E-2</v>
      </c>
      <c r="BO3088" s="34">
        <f>IF(AV3088="","",AV3088*$BH3088)</f>
        <v>4.7774547469874404</v>
      </c>
      <c r="BP3088" s="34">
        <f t="shared" si="354"/>
        <v>13.996798382847469</v>
      </c>
      <c r="BQ3088" s="34">
        <f>IF(AW3088="","",AW3088*$BH3088)</f>
        <v>1.5855792315822164</v>
      </c>
      <c r="BR3088" s="34"/>
      <c r="BS3088" s="34">
        <f t="shared" si="355"/>
        <v>4.9969109153258344</v>
      </c>
      <c r="BT3088" s="34"/>
      <c r="BU3088" s="34">
        <f t="shared" si="356"/>
        <v>0.95023678547798618</v>
      </c>
      <c r="BV3088" s="34">
        <f t="shared" si="357"/>
        <v>0.95023678547798618</v>
      </c>
      <c r="BW3088" s="34">
        <f t="shared" si="358"/>
        <v>1</v>
      </c>
      <c r="BX3088" s="34"/>
      <c r="BY3088" s="34">
        <f>IF(BV3088="","",IF(BQ3088=0,0,((BV3088/BQ3088)*AF3088)))</f>
        <v>3.1732738877105029</v>
      </c>
      <c r="BZ3088" s="34">
        <f>IF(BY3088="","",SUM(S3088:X3088,BY3088))</f>
        <v>97.955330887710517</v>
      </c>
      <c r="CA3088" s="18"/>
      <c r="CB3088" s="20">
        <v>1.6603E-2</v>
      </c>
      <c r="CC3088" s="20">
        <v>1.0329E-2</v>
      </c>
      <c r="CD3088" s="20">
        <v>4.8266999999999997E-2</v>
      </c>
      <c r="CE3088" s="20">
        <v>1.3016E-2</v>
      </c>
      <c r="CF3088" s="20">
        <v>8.7290000000000006E-3</v>
      </c>
      <c r="CG3088" s="20">
        <v>3.1262999999999999E-2</v>
      </c>
      <c r="CH3088" s="20"/>
      <c r="CI3088" s="21">
        <v>3.6613000000000002</v>
      </c>
      <c r="CJ3088" s="21">
        <v>3.2263600000000001</v>
      </c>
      <c r="CK3088" s="21">
        <v>-20.593</v>
      </c>
      <c r="CL3088" s="21">
        <v>0.36643500000000001</v>
      </c>
      <c r="CM3088" s="21">
        <v>3.1119400000000002</v>
      </c>
      <c r="CN3088" s="21">
        <v>0.34687600000000002</v>
      </c>
      <c r="CO3088" s="21"/>
      <c r="CP3088" s="20">
        <v>51.590200000000003</v>
      </c>
      <c r="CQ3088" s="20">
        <v>56.025199999999998</v>
      </c>
      <c r="CR3088" s="20">
        <v>10.999000000000001</v>
      </c>
      <c r="CS3088" s="20">
        <v>60.3536</v>
      </c>
      <c r="CT3088" s="20"/>
      <c r="CU3088" s="22">
        <v>44319.978969907403</v>
      </c>
      <c r="CV3088" s="22"/>
    </row>
    <row r="3089" spans="1:100" s="17" customFormat="1" x14ac:dyDescent="0.25">
      <c r="A3089" s="17" t="s">
        <v>188</v>
      </c>
      <c r="B3089" s="17">
        <v>1495</v>
      </c>
      <c r="C3089" s="17">
        <v>5</v>
      </c>
      <c r="E3089" s="18">
        <v>0.76863800000000004</v>
      </c>
      <c r="F3089" s="18">
        <v>0.21520300000000001</v>
      </c>
      <c r="G3089" s="18">
        <v>0</v>
      </c>
      <c r="H3089" s="18">
        <v>17.877700000000001</v>
      </c>
      <c r="I3089" s="18">
        <v>0.33709899999999998</v>
      </c>
      <c r="J3089" s="18">
        <v>37.233600000000003</v>
      </c>
      <c r="K3089" s="18">
        <v>43.259099999999997</v>
      </c>
      <c r="L3089" s="18">
        <v>0.30862299999999998</v>
      </c>
      <c r="M3089" s="18">
        <v>100</v>
      </c>
      <c r="N3089" s="18"/>
      <c r="O3089" s="18">
        <v>7.6066999999999996E-2</v>
      </c>
      <c r="P3089" s="18">
        <v>43.183</v>
      </c>
      <c r="Q3089" s="18">
        <f t="shared" si="352"/>
        <v>99.923933000000005</v>
      </c>
      <c r="R3089" s="18"/>
      <c r="S3089" s="18">
        <v>1.0361100000000001</v>
      </c>
      <c r="T3089" s="18">
        <v>0.35687200000000002</v>
      </c>
      <c r="U3089" s="18">
        <v>0</v>
      </c>
      <c r="V3089" s="18">
        <v>40.965200000000003</v>
      </c>
      <c r="W3089" s="18">
        <v>0.33709899999999998</v>
      </c>
      <c r="X3089" s="18">
        <v>52.0974</v>
      </c>
      <c r="Y3089" s="18">
        <v>5.2073999999999998</v>
      </c>
      <c r="Z3089" s="18">
        <v>100</v>
      </c>
      <c r="AA3089" s="19"/>
      <c r="AB3089" s="18">
        <f>IF(Z3089="","",Z3089-O3089)</f>
        <v>99.923933000000005</v>
      </c>
      <c r="AC3089" s="18">
        <f t="shared" si="353"/>
        <v>94.716532999999998</v>
      </c>
      <c r="AD3089" s="18"/>
      <c r="AE3089" s="34">
        <f>IF(M3089="","",IF(M3089&gt;100,M3089, M3089+O3089))</f>
        <v>100.07606699999999</v>
      </c>
      <c r="AF3089" s="37">
        <f>IF(AE3089="","",IF(AE3089="* * *", Y3089, AE3089-SUM(S3089:X3089)))</f>
        <v>5.2833859999999788</v>
      </c>
      <c r="AG3089" s="54"/>
      <c r="AH3089" s="33"/>
      <c r="AI3089" s="34">
        <f>IF(S3089="","",IF(AI$6=0, 0, S3089/AI$6))</f>
        <v>1.6717130044495761E-2</v>
      </c>
      <c r="AJ3089" s="34">
        <f>IF(T3089="","",IF(AJ$6=0, 0, T3089/AJ$6))</f>
        <v>8.8543080369880602E-3</v>
      </c>
      <c r="AK3089" s="34">
        <f>IF(U3089="","",IF(AK$6=0, 0, U3089/AK$6))</f>
        <v>0</v>
      </c>
      <c r="AL3089" s="34">
        <f>IF(V3089="","",IF(AL$6=0, 0, V3089/AL$6))</f>
        <v>0.28860008121482955</v>
      </c>
      <c r="AM3089" s="34">
        <f>IF(W3089="","",IF(AM$6=0, 0, W3089/AM$6))</f>
        <v>9.5087372889722573E-3</v>
      </c>
      <c r="AN3089" s="34">
        <f>IF(X3089="","",IF(AN$6=0, 0, X3089/AN$6))</f>
        <v>0.92902666671421996</v>
      </c>
      <c r="AO3089" s="34">
        <f>IF(Y3089="","",IF(AO$6=0, 0, Y3089/AO$6))</f>
        <v>0.30618481688091193</v>
      </c>
      <c r="AP3089" s="34"/>
      <c r="AQ3089" s="34">
        <f>IF(AI3089="","",AI3089*AI$4)</f>
        <v>3.3434260088991523E-2</v>
      </c>
      <c r="AR3089" s="33">
        <f>IF(AJ3089="","",AJ3089*AJ$4)</f>
        <v>8.8543080369880602E-3</v>
      </c>
      <c r="AS3089" s="34">
        <f>IF(AK3089="","",AK3089*AK$4)</f>
        <v>0</v>
      </c>
      <c r="AT3089" s="34">
        <f>IF(AL3089="","",AL3089*AL$4)</f>
        <v>0.5772001624296591</v>
      </c>
      <c r="AU3089" s="34">
        <f>IF(AM3089="","",AM3089*AM$4)</f>
        <v>9.5087372889722573E-3</v>
      </c>
      <c r="AV3089" s="34">
        <f>IF(AN3089="","",AN3089*AN$4)</f>
        <v>0.92902666671421996</v>
      </c>
      <c r="AW3089" s="34">
        <f>IF(AO3089="","",AO3089*AO$4)</f>
        <v>0.30618481688091193</v>
      </c>
      <c r="AX3089" s="34"/>
      <c r="AY3089" s="34">
        <f>IF(AQ3089="","",AI3089*AI$5)</f>
        <v>1.6717130044495761E-2</v>
      </c>
      <c r="AZ3089" s="34">
        <f>IF(AR3089="","",AJ3089*AJ$5)</f>
        <v>8.8543080369880602E-3</v>
      </c>
      <c r="BA3089" s="34">
        <f>IF(AS3089="","",AK3089*AK$5)</f>
        <v>0</v>
      </c>
      <c r="BB3089" s="34">
        <f>IF(AT3089="","",AL3089*AL$5)</f>
        <v>1.4430004060741477</v>
      </c>
      <c r="BC3089" s="34">
        <f>IF(AU3089="","",AM3089*AM$5)</f>
        <v>0</v>
      </c>
      <c r="BD3089" s="34">
        <f>IF(AV3089="","",AN3089*AN$5)</f>
        <v>0.92902666671421996</v>
      </c>
      <c r="BE3089" s="34">
        <f>IF(AW3089="","",AO3089*AO$5)</f>
        <v>0.30618481688091193</v>
      </c>
      <c r="BF3089" s="34">
        <f>IF(BE3089="","",SUM(AY3089:BE3089))</f>
        <v>2.7037833277507635</v>
      </c>
      <c r="BG3089" s="34"/>
      <c r="BH3089" s="34">
        <f>IF(AT3089="","",3/AT3089)</f>
        <v>5.197503734877408</v>
      </c>
      <c r="BI3089" s="34"/>
      <c r="BJ3089" s="34">
        <f>IF(AQ3089="","",AQ3089*$BH3089)</f>
        <v>0.17377469168539611</v>
      </c>
      <c r="BK3089" s="34">
        <f>IF(AR3089="","",AR3089*$BH3089)</f>
        <v>4.6020299092000491E-2</v>
      </c>
      <c r="BL3089" s="34">
        <f>IF(AS3089="","",AS3089*$BH3089)</f>
        <v>0</v>
      </c>
      <c r="BM3089" s="34">
        <f>IF(AT3089="","",AT3089*$BH3089)</f>
        <v>2.9999999999999996</v>
      </c>
      <c r="BN3089" s="34">
        <f>IF(AU3089="","",AU3089*$BH3089)</f>
        <v>4.9421697573401389E-2</v>
      </c>
      <c r="BO3089" s="34">
        <f>IF(AV3089="","",AV3089*$BH3089)</f>
        <v>4.8286195700478673</v>
      </c>
      <c r="BP3089" s="34">
        <f t="shared" si="354"/>
        <v>14.05292394428386</v>
      </c>
      <c r="BQ3089" s="34">
        <f>IF(AW3089="","",AW3089*$BH3089)</f>
        <v>1.5913967293012949</v>
      </c>
      <c r="BR3089" s="34"/>
      <c r="BS3089" s="34">
        <f t="shared" si="355"/>
        <v>5.0484145608252637</v>
      </c>
      <c r="BT3089" s="34"/>
      <c r="BU3089" s="34">
        <f t="shared" si="356"/>
        <v>0.95057830242659858</v>
      </c>
      <c r="BV3089" s="34">
        <f t="shared" si="357"/>
        <v>0.95057830242659858</v>
      </c>
      <c r="BW3089" s="34">
        <f t="shared" si="358"/>
        <v>1</v>
      </c>
      <c r="BX3089" s="34"/>
      <c r="BY3089" s="34">
        <f>IF(BV3089="","",IF(BQ3089=0,0,((BV3089/BQ3089)*AF3089)))</f>
        <v>3.1558894161793791</v>
      </c>
      <c r="BZ3089" s="34">
        <f>IF(BY3089="","",SUM(S3089:X3089,BY3089))</f>
        <v>97.948570416179393</v>
      </c>
      <c r="CA3089" s="18"/>
      <c r="CB3089" s="20">
        <v>1.6163E-2</v>
      </c>
      <c r="CC3089" s="20">
        <v>1.0135E-2</v>
      </c>
      <c r="CD3089" s="20">
        <v>4.7759999999999997E-2</v>
      </c>
      <c r="CE3089" s="20">
        <v>1.2430999999999999E-2</v>
      </c>
      <c r="CF3089" s="20">
        <v>8.7600000000000004E-3</v>
      </c>
      <c r="CG3089" s="20">
        <v>3.0641000000000002E-2</v>
      </c>
      <c r="CH3089" s="20"/>
      <c r="CI3089" s="21">
        <v>3.6298400000000002</v>
      </c>
      <c r="CJ3089" s="21">
        <v>3.3157899999999998</v>
      </c>
      <c r="CK3089" s="21">
        <v>-23.902000000000001</v>
      </c>
      <c r="CL3089" s="21">
        <v>0.36734299999999998</v>
      </c>
      <c r="CM3089" s="21">
        <v>3.1366800000000001</v>
      </c>
      <c r="CN3089" s="21">
        <v>0.34587699999999999</v>
      </c>
      <c r="CO3089" s="21"/>
      <c r="CP3089" s="20">
        <v>51.606999999999999</v>
      </c>
      <c r="CQ3089" s="20">
        <v>56.021000000000001</v>
      </c>
      <c r="CR3089" s="20">
        <v>10.999000000000001</v>
      </c>
      <c r="CS3089" s="20">
        <v>77.670500000000004</v>
      </c>
      <c r="CT3089" s="20"/>
      <c r="CU3089" s="22">
        <v>44319.980740740699</v>
      </c>
      <c r="CV3089" s="22"/>
    </row>
    <row r="3090" spans="1:100" s="17" customFormat="1" x14ac:dyDescent="0.25">
      <c r="A3090" s="17" t="s">
        <v>188</v>
      </c>
      <c r="B3090" s="17">
        <v>1496</v>
      </c>
      <c r="C3090" s="17">
        <v>6</v>
      </c>
      <c r="E3090" s="18">
        <v>0.707951</v>
      </c>
      <c r="F3090" s="18">
        <v>0.21090800000000001</v>
      </c>
      <c r="G3090" s="18">
        <v>0</v>
      </c>
      <c r="H3090" s="18">
        <v>18.039899999999999</v>
      </c>
      <c r="I3090" s="18">
        <v>0.38011800000000001</v>
      </c>
      <c r="J3090" s="18">
        <v>37.122</v>
      </c>
      <c r="K3090" s="18">
        <v>43.240499999999997</v>
      </c>
      <c r="L3090" s="18">
        <v>0.29857699999999998</v>
      </c>
      <c r="M3090" s="18">
        <v>100</v>
      </c>
      <c r="N3090" s="18"/>
      <c r="O3090" s="18">
        <v>8.5774000000000003E-2</v>
      </c>
      <c r="P3090" s="18">
        <v>43.154800000000002</v>
      </c>
      <c r="Q3090" s="18">
        <f t="shared" si="352"/>
        <v>99.914225999999999</v>
      </c>
      <c r="R3090" s="18"/>
      <c r="S3090" s="18">
        <v>0.95430199999999998</v>
      </c>
      <c r="T3090" s="18">
        <v>0.349748</v>
      </c>
      <c r="U3090" s="18">
        <v>0</v>
      </c>
      <c r="V3090" s="18">
        <v>41.336799999999997</v>
      </c>
      <c r="W3090" s="18">
        <v>0.38011800000000001</v>
      </c>
      <c r="X3090" s="18">
        <v>51.941099999999999</v>
      </c>
      <c r="Y3090" s="18">
        <v>5.03789</v>
      </c>
      <c r="Z3090" s="18">
        <v>100</v>
      </c>
      <c r="AA3090" s="19"/>
      <c r="AB3090" s="18">
        <f>IF(Z3090="","",Z3090-O3090)</f>
        <v>99.914225999999999</v>
      </c>
      <c r="AC3090" s="18">
        <f t="shared" si="353"/>
        <v>94.876335999999995</v>
      </c>
      <c r="AD3090" s="18"/>
      <c r="AE3090" s="34">
        <f>IF(M3090="","",IF(M3090&gt;100,M3090, M3090+O3090))</f>
        <v>100.085774</v>
      </c>
      <c r="AF3090" s="37">
        <f>IF(AE3090="","",IF(AE3090="* * *", Y3090, AE3090-SUM(S3090:X3090)))</f>
        <v>5.1237060000000128</v>
      </c>
      <c r="AG3090" s="54"/>
      <c r="AH3090" s="33"/>
      <c r="AI3090" s="34">
        <f>IF(S3090="","",IF(AI$6=0, 0, S3090/AI$6))</f>
        <v>1.5397197822357078E-2</v>
      </c>
      <c r="AJ3090" s="34">
        <f>IF(T3090="","",IF(AJ$6=0, 0, T3090/AJ$6))</f>
        <v>8.6775553344630562E-3</v>
      </c>
      <c r="AK3090" s="34">
        <f>IF(U3090="","",IF(AK$6=0, 0, U3090/AK$6))</f>
        <v>0</v>
      </c>
      <c r="AL3090" s="34">
        <f>IF(V3090="","",IF(AL$6=0, 0, V3090/AL$6))</f>
        <v>0.29121800545734344</v>
      </c>
      <c r="AM3090" s="34">
        <f>IF(W3090="","",IF(AM$6=0, 0, W3090/AM$6))</f>
        <v>1.0722197932386499E-2</v>
      </c>
      <c r="AN3090" s="34">
        <f>IF(X3090="","",IF(AN$6=0, 0, X3090/AN$6))</f>
        <v>0.92623944762060995</v>
      </c>
      <c r="AO3090" s="34">
        <f>IF(Y3090="","",IF(AO$6=0, 0, Y3090/AO$6))</f>
        <v>0.29621796426550245</v>
      </c>
      <c r="AP3090" s="34"/>
      <c r="AQ3090" s="34">
        <f>IF(AI3090="","",AI3090*AI$4)</f>
        <v>3.0794395644714156E-2</v>
      </c>
      <c r="AR3090" s="33">
        <f>IF(AJ3090="","",AJ3090*AJ$4)</f>
        <v>8.6775553344630562E-3</v>
      </c>
      <c r="AS3090" s="34">
        <f>IF(AK3090="","",AK3090*AK$4)</f>
        <v>0</v>
      </c>
      <c r="AT3090" s="34">
        <f>IF(AL3090="","",AL3090*AL$4)</f>
        <v>0.58243601091468689</v>
      </c>
      <c r="AU3090" s="34">
        <f>IF(AM3090="","",AM3090*AM$4)</f>
        <v>1.0722197932386499E-2</v>
      </c>
      <c r="AV3090" s="34">
        <f>IF(AN3090="","",AN3090*AN$4)</f>
        <v>0.92623944762060995</v>
      </c>
      <c r="AW3090" s="34">
        <f>IF(AO3090="","",AO3090*AO$4)</f>
        <v>0.29621796426550245</v>
      </c>
      <c r="AX3090" s="34"/>
      <c r="AY3090" s="34">
        <f>IF(AQ3090="","",AI3090*AI$5)</f>
        <v>1.5397197822357078E-2</v>
      </c>
      <c r="AZ3090" s="34">
        <f>IF(AR3090="","",AJ3090*AJ$5)</f>
        <v>8.6775553344630562E-3</v>
      </c>
      <c r="BA3090" s="34">
        <f>IF(AS3090="","",AK3090*AK$5)</f>
        <v>0</v>
      </c>
      <c r="BB3090" s="34">
        <f>IF(AT3090="","",AL3090*AL$5)</f>
        <v>1.4560900272867172</v>
      </c>
      <c r="BC3090" s="34">
        <f>IF(AU3090="","",AM3090*AM$5)</f>
        <v>0</v>
      </c>
      <c r="BD3090" s="34">
        <f>IF(AV3090="","",AN3090*AN$5)</f>
        <v>0.92623944762060995</v>
      </c>
      <c r="BE3090" s="34">
        <f>IF(AW3090="","",AO3090*AO$5)</f>
        <v>0.29621796426550245</v>
      </c>
      <c r="BF3090" s="34">
        <f>IF(BE3090="","",SUM(AY3090:BE3090))</f>
        <v>2.7026221923296498</v>
      </c>
      <c r="BG3090" s="34"/>
      <c r="BH3090" s="34">
        <f>IF(AT3090="","",3/AT3090)</f>
        <v>5.1507804184165202</v>
      </c>
      <c r="BI3090" s="34"/>
      <c r="BJ3090" s="34">
        <f>IF(AQ3090="","",AQ3090*$BH3090)</f>
        <v>0.15861517008376463</v>
      </c>
      <c r="BK3090" s="34">
        <f>IF(AR3090="","",AR3090*$BH3090)</f>
        <v>4.4696182096478125E-2</v>
      </c>
      <c r="BL3090" s="34">
        <f>IF(AS3090="","",AS3090*$BH3090)</f>
        <v>0</v>
      </c>
      <c r="BM3090" s="34">
        <f>IF(AT3090="","",AT3090*$BH3090)</f>
        <v>3</v>
      </c>
      <c r="BN3090" s="34">
        <f>IF(AU3090="","",AU3090*$BH3090)</f>
        <v>5.5227687152522478E-2</v>
      </c>
      <c r="BO3090" s="34">
        <f>IF(AV3090="","",AV3090*$BH3090)</f>
        <v>4.7708560095691714</v>
      </c>
      <c r="BP3090" s="34">
        <f t="shared" si="354"/>
        <v>13.920613466629487</v>
      </c>
      <c r="BQ3090" s="34">
        <f>IF(AW3090="","",AW3090*$BH3090)</f>
        <v>1.5257536899219546</v>
      </c>
      <c r="BR3090" s="34"/>
      <c r="BS3090" s="34">
        <f t="shared" si="355"/>
        <v>4.974167361749414</v>
      </c>
      <c r="BT3090" s="34"/>
      <c r="BU3090" s="34">
        <f t="shared" si="356"/>
        <v>0.94477231284747754</v>
      </c>
      <c r="BV3090" s="34">
        <f t="shared" si="357"/>
        <v>0.94477231284747754</v>
      </c>
      <c r="BW3090" s="34">
        <f t="shared" si="358"/>
        <v>1</v>
      </c>
      <c r="BX3090" s="34"/>
      <c r="BY3090" s="34">
        <f>IF(BV3090="","",IF(BQ3090=0,0,((BV3090/BQ3090)*AF3090)))</f>
        <v>3.1726848179656852</v>
      </c>
      <c r="BZ3090" s="34">
        <f>IF(BY3090="","",SUM(S3090:X3090,BY3090))</f>
        <v>98.134752817965676</v>
      </c>
      <c r="CA3090" s="18"/>
      <c r="CB3090" s="20">
        <v>1.6837999999999999E-2</v>
      </c>
      <c r="CC3090" s="20">
        <v>1.0441000000000001E-2</v>
      </c>
      <c r="CD3090" s="20">
        <v>4.8240999999999999E-2</v>
      </c>
      <c r="CE3090" s="20">
        <v>1.2165E-2</v>
      </c>
      <c r="CF3090" s="20">
        <v>8.3770000000000008E-3</v>
      </c>
      <c r="CG3090" s="20">
        <v>3.0821999999999999E-2</v>
      </c>
      <c r="CH3090" s="20"/>
      <c r="CI3090" s="21">
        <v>3.8317999999999999</v>
      </c>
      <c r="CJ3090" s="21">
        <v>3.4102100000000002</v>
      </c>
      <c r="CK3090" s="21">
        <v>-19.524999999999999</v>
      </c>
      <c r="CL3090" s="21">
        <v>0.36557000000000001</v>
      </c>
      <c r="CM3090" s="21">
        <v>2.9009900000000002</v>
      </c>
      <c r="CN3090" s="21">
        <v>0.34648899999999999</v>
      </c>
      <c r="CO3090" s="21"/>
      <c r="CP3090" s="20">
        <v>51.626100000000001</v>
      </c>
      <c r="CQ3090" s="20">
        <v>56.0167</v>
      </c>
      <c r="CR3090" s="20">
        <v>10.999000000000001</v>
      </c>
      <c r="CS3090" s="20">
        <v>97.248599999999996</v>
      </c>
      <c r="CT3090" s="20"/>
      <c r="CU3090" s="22">
        <v>44319.982511574097</v>
      </c>
      <c r="CV3090" s="22"/>
    </row>
    <row r="3091" spans="1:100" s="17" customFormat="1" x14ac:dyDescent="0.25">
      <c r="A3091" s="17" t="s">
        <v>188</v>
      </c>
      <c r="B3091" s="17">
        <v>1497</v>
      </c>
      <c r="C3091" s="17">
        <v>7</v>
      </c>
      <c r="E3091" s="18">
        <v>0.74144100000000002</v>
      </c>
      <c r="F3091" s="18">
        <v>0.20275499999999999</v>
      </c>
      <c r="G3091" s="18">
        <v>0</v>
      </c>
      <c r="H3091" s="18">
        <v>18.0626</v>
      </c>
      <c r="I3091" s="18">
        <v>0.38856800000000002</v>
      </c>
      <c r="J3091" s="18">
        <v>37.307200000000002</v>
      </c>
      <c r="K3091" s="18">
        <v>43.0197</v>
      </c>
      <c r="L3091" s="18">
        <v>0.27776299999999998</v>
      </c>
      <c r="M3091" s="18">
        <v>100</v>
      </c>
      <c r="N3091" s="18"/>
      <c r="O3091" s="18">
        <v>8.7680999999999995E-2</v>
      </c>
      <c r="P3091" s="18">
        <v>42.932000000000002</v>
      </c>
      <c r="Q3091" s="18">
        <f t="shared" si="352"/>
        <v>99.912318999999997</v>
      </c>
      <c r="R3091" s="18"/>
      <c r="S3091" s="18">
        <v>0.99944500000000003</v>
      </c>
      <c r="T3091" s="18">
        <v>0.33622800000000003</v>
      </c>
      <c r="U3091" s="18">
        <v>0</v>
      </c>
      <c r="V3091" s="18">
        <v>41.388800000000003</v>
      </c>
      <c r="W3091" s="18">
        <v>0.38856800000000002</v>
      </c>
      <c r="X3091" s="18">
        <v>52.200299999999999</v>
      </c>
      <c r="Y3091" s="18">
        <v>4.6867000000000001</v>
      </c>
      <c r="Z3091" s="18">
        <v>100</v>
      </c>
      <c r="AA3091" s="19"/>
      <c r="AB3091" s="18">
        <f>IF(Z3091="","",Z3091-O3091)</f>
        <v>99.912318999999997</v>
      </c>
      <c r="AC3091" s="18">
        <f t="shared" si="353"/>
        <v>95.225618999999995</v>
      </c>
      <c r="AD3091" s="18"/>
      <c r="AE3091" s="34">
        <f>IF(M3091="","",IF(M3091&gt;100,M3091, M3091+O3091))</f>
        <v>100.087681</v>
      </c>
      <c r="AF3091" s="37">
        <f>IF(AE3091="","",IF(AE3091="* * *", Y3091, AE3091-SUM(S3091:X3091)))</f>
        <v>4.7743399999999951</v>
      </c>
      <c r="AG3091" s="54"/>
      <c r="AH3091" s="33"/>
      <c r="AI3091" s="34">
        <f>IF(S3091="","",IF(AI$6=0, 0, S3091/AI$6))</f>
        <v>1.612555813313361E-2</v>
      </c>
      <c r="AJ3091" s="34">
        <f>IF(T3091="","",IF(AJ$6=0, 0, T3091/AJ$6))</f>
        <v>8.3421122493791099E-3</v>
      </c>
      <c r="AK3091" s="34">
        <f>IF(U3091="","",IF(AK$6=0, 0, U3091/AK$6))</f>
        <v>0</v>
      </c>
      <c r="AL3091" s="34">
        <f>IF(V3091="","",IF(AL$6=0, 0, V3091/AL$6))</f>
        <v>0.29158434577115061</v>
      </c>
      <c r="AM3091" s="34">
        <f>IF(W3091="","",IF(AM$6=0, 0, W3091/AM$6))</f>
        <v>1.0960551739700718E-2</v>
      </c>
      <c r="AN3091" s="34">
        <f>IF(X3091="","",IF(AN$6=0, 0, X3091/AN$6))</f>
        <v>0.93086163053208593</v>
      </c>
      <c r="AO3091" s="34">
        <f>IF(Y3091="","",IF(AO$6=0, 0, Y3091/AO$6))</f>
        <v>0.27556868711367866</v>
      </c>
      <c r="AP3091" s="34"/>
      <c r="AQ3091" s="34">
        <f>IF(AI3091="","",AI3091*AI$4)</f>
        <v>3.225111626626722E-2</v>
      </c>
      <c r="AR3091" s="33">
        <f>IF(AJ3091="","",AJ3091*AJ$4)</f>
        <v>8.3421122493791099E-3</v>
      </c>
      <c r="AS3091" s="34">
        <f>IF(AK3091="","",AK3091*AK$4)</f>
        <v>0</v>
      </c>
      <c r="AT3091" s="34">
        <f>IF(AL3091="","",AL3091*AL$4)</f>
        <v>0.58316869154230122</v>
      </c>
      <c r="AU3091" s="34">
        <f>IF(AM3091="","",AM3091*AM$4)</f>
        <v>1.0960551739700718E-2</v>
      </c>
      <c r="AV3091" s="34">
        <f>IF(AN3091="","",AN3091*AN$4)</f>
        <v>0.93086163053208593</v>
      </c>
      <c r="AW3091" s="34">
        <f>IF(AO3091="","",AO3091*AO$4)</f>
        <v>0.27556868711367866</v>
      </c>
      <c r="AX3091" s="34"/>
      <c r="AY3091" s="34">
        <f>IF(AQ3091="","",AI3091*AI$5)</f>
        <v>1.612555813313361E-2</v>
      </c>
      <c r="AZ3091" s="34">
        <f>IF(AR3091="","",AJ3091*AJ$5)</f>
        <v>8.3421122493791099E-3</v>
      </c>
      <c r="BA3091" s="34">
        <f>IF(AS3091="","",AK3091*AK$5)</f>
        <v>0</v>
      </c>
      <c r="BB3091" s="34">
        <f>IF(AT3091="","",AL3091*AL$5)</f>
        <v>1.4579217288557531</v>
      </c>
      <c r="BC3091" s="34">
        <f>IF(AU3091="","",AM3091*AM$5)</f>
        <v>0</v>
      </c>
      <c r="BD3091" s="34">
        <f>IF(AV3091="","",AN3091*AN$5)</f>
        <v>0.93086163053208593</v>
      </c>
      <c r="BE3091" s="34">
        <f>IF(AW3091="","",AO3091*AO$5)</f>
        <v>0.27556868711367866</v>
      </c>
      <c r="BF3091" s="34">
        <f>IF(BE3091="","",SUM(AY3091:BE3091))</f>
        <v>2.6888197168840304</v>
      </c>
      <c r="BG3091" s="34"/>
      <c r="BH3091" s="34">
        <f>IF(AT3091="","",3/AT3091)</f>
        <v>5.1443090884490488</v>
      </c>
      <c r="BI3091" s="34"/>
      <c r="BJ3091" s="34">
        <f>IF(AQ3091="","",AQ3091*$BH3091)</f>
        <v>0.16590971052118542</v>
      </c>
      <c r="BK3091" s="34">
        <f>IF(AR3091="","",AR3091*$BH3091)</f>
        <v>4.2914403861343091E-2</v>
      </c>
      <c r="BL3091" s="34">
        <f>IF(AS3091="","",AS3091*$BH3091)</f>
        <v>0</v>
      </c>
      <c r="BM3091" s="34">
        <f>IF(AT3091="","",AT3091*$BH3091)</f>
        <v>3</v>
      </c>
      <c r="BN3091" s="34">
        <f>IF(AU3091="","",AU3091*$BH3091)</f>
        <v>5.638446592895844E-2</v>
      </c>
      <c r="BO3091" s="34">
        <f>IF(AV3091="","",AV3091*$BH3091)</f>
        <v>4.78863994603471</v>
      </c>
      <c r="BP3091" s="34">
        <f t="shared" si="354"/>
        <v>13.832119706767516</v>
      </c>
      <c r="BQ3091" s="34">
        <f>IF(AW3091="","",AW3091*$BH3091)</f>
        <v>1.4176105016108693</v>
      </c>
      <c r="BR3091" s="34"/>
      <c r="BS3091" s="34">
        <f t="shared" si="355"/>
        <v>4.9974640604172382</v>
      </c>
      <c r="BT3091" s="34"/>
      <c r="BU3091" s="34">
        <f t="shared" si="356"/>
        <v>0.9436155340710416</v>
      </c>
      <c r="BV3091" s="34">
        <f t="shared" si="357"/>
        <v>0.9436155340710416</v>
      </c>
      <c r="BW3091" s="34">
        <f t="shared" si="358"/>
        <v>1</v>
      </c>
      <c r="BX3091" s="34"/>
      <c r="BY3091" s="34">
        <f>IF(BV3091="","",IF(BQ3091=0,0,((BV3091/BQ3091)*AF3091)))</f>
        <v>3.1779825162253084</v>
      </c>
      <c r="BZ3091" s="34">
        <f>IF(BY3091="","",SUM(S3091:X3091,BY3091))</f>
        <v>98.491323516225322</v>
      </c>
      <c r="CA3091" s="18"/>
      <c r="CB3091" s="20">
        <v>1.6809999999999999E-2</v>
      </c>
      <c r="CC3091" s="20">
        <v>1.0338999999999999E-2</v>
      </c>
      <c r="CD3091" s="20">
        <v>4.7642999999999998E-2</v>
      </c>
      <c r="CE3091" s="20">
        <v>1.2751999999999999E-2</v>
      </c>
      <c r="CF3091" s="20">
        <v>8.5500000000000003E-3</v>
      </c>
      <c r="CG3091" s="20">
        <v>3.0134000000000001E-2</v>
      </c>
      <c r="CH3091" s="20"/>
      <c r="CI3091" s="21">
        <v>3.7279499999999999</v>
      </c>
      <c r="CJ3091" s="21">
        <v>3.4941800000000001</v>
      </c>
      <c r="CK3091" s="21">
        <v>-28.28</v>
      </c>
      <c r="CL3091" s="21">
        <v>0.36539700000000003</v>
      </c>
      <c r="CM3091" s="21">
        <v>2.8730799999999999</v>
      </c>
      <c r="CN3091" s="21">
        <v>0.34544599999999998</v>
      </c>
      <c r="CO3091" s="21"/>
      <c r="CP3091" s="20">
        <v>51.645099999999999</v>
      </c>
      <c r="CQ3091" s="20">
        <v>56.012599999999999</v>
      </c>
      <c r="CR3091" s="20">
        <v>10.9985</v>
      </c>
      <c r="CS3091" s="20">
        <v>116.687</v>
      </c>
      <c r="CT3091" s="20"/>
      <c r="CU3091" s="22">
        <v>44319.984305555598</v>
      </c>
      <c r="CV3091" s="22"/>
    </row>
    <row r="3092" spans="1:100" s="17" customFormat="1" x14ac:dyDescent="0.25">
      <c r="A3092" s="17" t="s">
        <v>188</v>
      </c>
      <c r="B3092" s="17">
        <v>1498</v>
      </c>
      <c r="C3092" s="17">
        <v>8</v>
      </c>
      <c r="E3092" s="18">
        <v>0.72153100000000003</v>
      </c>
      <c r="F3092" s="18">
        <v>0.22701199999999999</v>
      </c>
      <c r="G3092" s="18">
        <v>0</v>
      </c>
      <c r="H3092" s="18">
        <v>17.963799999999999</v>
      </c>
      <c r="I3092" s="18">
        <v>0.39653500000000003</v>
      </c>
      <c r="J3092" s="18">
        <v>37.006799999999998</v>
      </c>
      <c r="K3092" s="18">
        <v>43.369500000000002</v>
      </c>
      <c r="L3092" s="18">
        <v>0.314832</v>
      </c>
      <c r="M3092" s="18">
        <v>100</v>
      </c>
      <c r="N3092" s="18"/>
      <c r="O3092" s="18">
        <v>8.9479000000000003E-2</v>
      </c>
      <c r="P3092" s="18">
        <v>43.28</v>
      </c>
      <c r="Q3092" s="18">
        <f t="shared" si="352"/>
        <v>99.910521000000003</v>
      </c>
      <c r="R3092" s="18"/>
      <c r="S3092" s="18">
        <v>0.97260800000000003</v>
      </c>
      <c r="T3092" s="18">
        <v>0.37645299999999998</v>
      </c>
      <c r="U3092" s="18">
        <v>0</v>
      </c>
      <c r="V3092" s="18">
        <v>41.162199999999999</v>
      </c>
      <c r="W3092" s="18">
        <v>0.39653500000000003</v>
      </c>
      <c r="X3092" s="18">
        <v>51.78</v>
      </c>
      <c r="Y3092" s="18">
        <v>5.3121700000000001</v>
      </c>
      <c r="Z3092" s="18">
        <v>100</v>
      </c>
      <c r="AA3092" s="19"/>
      <c r="AB3092" s="18">
        <f>IF(Z3092="","",Z3092-O3092)</f>
        <v>99.910521000000003</v>
      </c>
      <c r="AC3092" s="18">
        <f t="shared" si="353"/>
        <v>94.598351000000008</v>
      </c>
      <c r="AD3092" s="18"/>
      <c r="AE3092" s="34">
        <f>IF(M3092="","",IF(M3092&gt;100,M3092, M3092+O3092))</f>
        <v>100.089479</v>
      </c>
      <c r="AF3092" s="37">
        <f>IF(AE3092="","",IF(AE3092="* * *", Y3092, AE3092-SUM(S3092:X3092)))</f>
        <v>5.4016830000000056</v>
      </c>
      <c r="AG3092" s="54"/>
      <c r="AH3092" s="33"/>
      <c r="AI3092" s="34">
        <f>IF(S3092="","",IF(AI$6=0, 0, S3092/AI$6))</f>
        <v>1.5692556213449279E-2</v>
      </c>
      <c r="AJ3092" s="34">
        <f>IF(T3092="","",IF(AJ$6=0, 0, T3092/AJ$6))</f>
        <v>9.3401298601410755E-3</v>
      </c>
      <c r="AK3092" s="34">
        <f>IF(U3092="","",IF(AK$6=0, 0, U3092/AK$6))</f>
        <v>0</v>
      </c>
      <c r="AL3092" s="34">
        <f>IF(V3092="","",IF(AL$6=0, 0, V3092/AL$6))</f>
        <v>0.28998794740367573</v>
      </c>
      <c r="AM3092" s="34">
        <f>IF(W3092="","",IF(AM$6=0, 0, W3092/AM$6))</f>
        <v>1.1185281299803958E-2</v>
      </c>
      <c r="AN3092" s="34">
        <f>IF(X3092="","",IF(AN$6=0, 0, X3092/AN$6))</f>
        <v>0.92336663254715801</v>
      </c>
      <c r="AO3092" s="34">
        <f>IF(Y3092="","",IF(AO$6=0, 0, Y3092/AO$6))</f>
        <v>0.31234508558787</v>
      </c>
      <c r="AP3092" s="34"/>
      <c r="AQ3092" s="34">
        <f>IF(AI3092="","",AI3092*AI$4)</f>
        <v>3.1385112426898558E-2</v>
      </c>
      <c r="AR3092" s="33">
        <f>IF(AJ3092="","",AJ3092*AJ$4)</f>
        <v>9.3401298601410755E-3</v>
      </c>
      <c r="AS3092" s="34">
        <f>IF(AK3092="","",AK3092*AK$4)</f>
        <v>0</v>
      </c>
      <c r="AT3092" s="34">
        <f>IF(AL3092="","",AL3092*AL$4)</f>
        <v>0.57997589480735146</v>
      </c>
      <c r="AU3092" s="34">
        <f>IF(AM3092="","",AM3092*AM$4)</f>
        <v>1.1185281299803958E-2</v>
      </c>
      <c r="AV3092" s="34">
        <f>IF(AN3092="","",AN3092*AN$4)</f>
        <v>0.92336663254715801</v>
      </c>
      <c r="AW3092" s="34">
        <f>IF(AO3092="","",AO3092*AO$4)</f>
        <v>0.31234508558787</v>
      </c>
      <c r="AX3092" s="34"/>
      <c r="AY3092" s="34">
        <f>IF(AQ3092="","",AI3092*AI$5)</f>
        <v>1.5692556213449279E-2</v>
      </c>
      <c r="AZ3092" s="34">
        <f>IF(AR3092="","",AJ3092*AJ$5)</f>
        <v>9.3401298601410755E-3</v>
      </c>
      <c r="BA3092" s="34">
        <f>IF(AS3092="","",AK3092*AK$5)</f>
        <v>0</v>
      </c>
      <c r="BB3092" s="34">
        <f>IF(AT3092="","",AL3092*AL$5)</f>
        <v>1.4499397370183786</v>
      </c>
      <c r="BC3092" s="34">
        <f>IF(AU3092="","",AM3092*AM$5)</f>
        <v>0</v>
      </c>
      <c r="BD3092" s="34">
        <f>IF(AV3092="","",AN3092*AN$5)</f>
        <v>0.92336663254715801</v>
      </c>
      <c r="BE3092" s="34">
        <f>IF(AW3092="","",AO3092*AO$5)</f>
        <v>0.31234508558787</v>
      </c>
      <c r="BF3092" s="34">
        <f>IF(BE3092="","",SUM(AY3092:BE3092))</f>
        <v>2.7106841412269969</v>
      </c>
      <c r="BG3092" s="34"/>
      <c r="BH3092" s="34">
        <f>IF(AT3092="","",3/AT3092)</f>
        <v>5.1726287710569405</v>
      </c>
      <c r="BI3092" s="34"/>
      <c r="BJ3092" s="34">
        <f>IF(AQ3092="","",AQ3092*$BH3092)</f>
        <v>0.16234353552223221</v>
      </c>
      <c r="BK3092" s="34">
        <f>IF(AR3092="","",AR3092*$BH3092)</f>
        <v>4.8313024439973762E-2</v>
      </c>
      <c r="BL3092" s="34">
        <f>IF(AS3092="","",AS3092*$BH3092)</f>
        <v>0</v>
      </c>
      <c r="BM3092" s="34">
        <f>IF(AT3092="","",AT3092*$BH3092)</f>
        <v>2.9999999999999996</v>
      </c>
      <c r="BN3092" s="34">
        <f>IF(AU3092="","",AU3092*$BH3092)</f>
        <v>5.7857307863731125E-2</v>
      </c>
      <c r="BO3092" s="34">
        <f>IF(AV3092="","",AV3092*$BH3092)</f>
        <v>4.7762328097473912</v>
      </c>
      <c r="BP3092" s="34">
        <f t="shared" si="354"/>
        <v>14.021362778158538</v>
      </c>
      <c r="BQ3092" s="34">
        <f>IF(AW3092="","",AW3092*$BH3092)</f>
        <v>1.615645176210059</v>
      </c>
      <c r="BR3092" s="34"/>
      <c r="BS3092" s="34">
        <f t="shared" si="355"/>
        <v>4.9868893697095968</v>
      </c>
      <c r="BT3092" s="34"/>
      <c r="BU3092" s="34">
        <f t="shared" si="356"/>
        <v>0.94214269213626889</v>
      </c>
      <c r="BV3092" s="34">
        <f t="shared" si="357"/>
        <v>0.94214269213626889</v>
      </c>
      <c r="BW3092" s="34">
        <f t="shared" si="358"/>
        <v>1</v>
      </c>
      <c r="BX3092" s="34"/>
      <c r="BY3092" s="34">
        <f>IF(BV3092="","",IF(BQ3092=0,0,((BV3092/BQ3092)*AF3092)))</f>
        <v>3.1499219250756165</v>
      </c>
      <c r="BZ3092" s="34">
        <f>IF(BY3092="","",SUM(S3092:X3092,BY3092))</f>
        <v>97.837717925075609</v>
      </c>
      <c r="CA3092" s="18"/>
      <c r="CB3092" s="20">
        <v>1.6326E-2</v>
      </c>
      <c r="CC3092" s="20">
        <v>1.0041E-2</v>
      </c>
      <c r="CD3092" s="20">
        <v>4.8462999999999999E-2</v>
      </c>
      <c r="CE3092" s="20">
        <v>1.2531E-2</v>
      </c>
      <c r="CF3092" s="20">
        <v>8.7550000000000006E-3</v>
      </c>
      <c r="CG3092" s="20">
        <v>3.1158000000000002E-2</v>
      </c>
      <c r="CH3092" s="20"/>
      <c r="CI3092" s="21">
        <v>3.7706200000000001</v>
      </c>
      <c r="CJ3092" s="21">
        <v>3.17727</v>
      </c>
      <c r="CK3092" s="21">
        <v>-18.789000000000001</v>
      </c>
      <c r="CL3092" s="21">
        <v>0.36651699999999998</v>
      </c>
      <c r="CM3092" s="21">
        <v>2.8511799999999998</v>
      </c>
      <c r="CN3092" s="21">
        <v>0.347132</v>
      </c>
      <c r="CO3092" s="21"/>
      <c r="CP3092" s="20">
        <v>51.664200000000001</v>
      </c>
      <c r="CQ3092" s="20">
        <v>56.008499999999998</v>
      </c>
      <c r="CR3092" s="20">
        <v>10.9985</v>
      </c>
      <c r="CS3092" s="20">
        <v>136.22300000000001</v>
      </c>
      <c r="CT3092" s="20"/>
      <c r="CU3092" s="22">
        <v>44319.986087963</v>
      </c>
      <c r="CV3092" s="22"/>
    </row>
    <row r="3093" spans="1:100" s="17" customFormat="1" x14ac:dyDescent="0.25">
      <c r="A3093" s="17" t="s">
        <v>188</v>
      </c>
      <c r="B3093" s="17">
        <v>1499</v>
      </c>
      <c r="C3093" s="17">
        <v>9</v>
      </c>
      <c r="E3093" s="18">
        <v>0.72508099999999998</v>
      </c>
      <c r="F3093" s="18">
        <v>0.207846</v>
      </c>
      <c r="G3093" s="18">
        <v>0</v>
      </c>
      <c r="H3093" s="18">
        <v>18.067</v>
      </c>
      <c r="I3093" s="18">
        <v>0.42016900000000001</v>
      </c>
      <c r="J3093" s="18">
        <v>37.199399999999997</v>
      </c>
      <c r="K3093" s="18">
        <v>43.095500000000001</v>
      </c>
      <c r="L3093" s="18">
        <v>0.28503800000000001</v>
      </c>
      <c r="M3093" s="18">
        <v>100</v>
      </c>
      <c r="N3093" s="18"/>
      <c r="O3093" s="18">
        <v>9.4811000000000006E-2</v>
      </c>
      <c r="P3093" s="18">
        <v>43.000700000000002</v>
      </c>
      <c r="Q3093" s="18">
        <f t="shared" si="352"/>
        <v>99.905188999999993</v>
      </c>
      <c r="R3093" s="18"/>
      <c r="S3093" s="18">
        <v>0.97739299999999996</v>
      </c>
      <c r="T3093" s="18">
        <v>0.34467199999999998</v>
      </c>
      <c r="U3093" s="18">
        <v>0</v>
      </c>
      <c r="V3093" s="18">
        <v>41.398899999999998</v>
      </c>
      <c r="W3093" s="18">
        <v>0.42016900000000001</v>
      </c>
      <c r="X3093" s="18">
        <v>52.049399999999999</v>
      </c>
      <c r="Y3093" s="18">
        <v>4.8094599999999996</v>
      </c>
      <c r="Z3093" s="18">
        <v>100</v>
      </c>
      <c r="AA3093" s="19"/>
      <c r="AB3093" s="18">
        <f>IF(Z3093="","",Z3093-O3093)</f>
        <v>99.905188999999993</v>
      </c>
      <c r="AC3093" s="18">
        <f t="shared" si="353"/>
        <v>95.095728999999992</v>
      </c>
      <c r="AD3093" s="18"/>
      <c r="AE3093" s="34">
        <f>IF(M3093="","",IF(M3093&gt;100,M3093, M3093+O3093))</f>
        <v>100.09481100000001</v>
      </c>
      <c r="AF3093" s="37">
        <f>IF(AE3093="","",IF(AE3093="* * *", Y3093, AE3093-SUM(S3093:X3093)))</f>
        <v>4.9042770000000075</v>
      </c>
      <c r="AG3093" s="54"/>
      <c r="AH3093" s="33"/>
      <c r="AI3093" s="34">
        <f>IF(S3093="","",IF(AI$6=0, 0, S3093/AI$6))</f>
        <v>1.576975985713857E-2</v>
      </c>
      <c r="AJ3093" s="34">
        <f>IF(T3093="","",IF(AJ$6=0, 0, T3093/AJ$6))</f>
        <v>8.5516153122821292E-3</v>
      </c>
      <c r="AK3093" s="34">
        <f>IF(U3093="","",IF(AK$6=0, 0, U3093/AK$6))</f>
        <v>0</v>
      </c>
      <c r="AL3093" s="34">
        <f>IF(V3093="","",IF(AL$6=0, 0, V3093/AL$6))</f>
        <v>0.29165550033210152</v>
      </c>
      <c r="AM3093" s="34">
        <f>IF(W3093="","",IF(AM$6=0, 0, W3093/AM$6))</f>
        <v>1.1851938563953569E-2</v>
      </c>
      <c r="AN3093" s="34">
        <f>IF(X3093="","",IF(AN$6=0, 0, X3093/AN$6))</f>
        <v>0.92817070691579839</v>
      </c>
      <c r="AO3093" s="34">
        <f>IF(Y3093="","",IF(AO$6=0, 0, Y3093/AO$6))</f>
        <v>0.28278673222646056</v>
      </c>
      <c r="AP3093" s="34"/>
      <c r="AQ3093" s="34">
        <f>IF(AI3093="","",AI3093*AI$4)</f>
        <v>3.1539519714277139E-2</v>
      </c>
      <c r="AR3093" s="33">
        <f>IF(AJ3093="","",AJ3093*AJ$4)</f>
        <v>8.5516153122821292E-3</v>
      </c>
      <c r="AS3093" s="34">
        <f>IF(AK3093="","",AK3093*AK$4)</f>
        <v>0</v>
      </c>
      <c r="AT3093" s="34">
        <f>IF(AL3093="","",AL3093*AL$4)</f>
        <v>0.58331100066420305</v>
      </c>
      <c r="AU3093" s="34">
        <f>IF(AM3093="","",AM3093*AM$4)</f>
        <v>1.1851938563953569E-2</v>
      </c>
      <c r="AV3093" s="34">
        <f>IF(AN3093="","",AN3093*AN$4)</f>
        <v>0.92817070691579839</v>
      </c>
      <c r="AW3093" s="34">
        <f>IF(AO3093="","",AO3093*AO$4)</f>
        <v>0.28278673222646056</v>
      </c>
      <c r="AX3093" s="34"/>
      <c r="AY3093" s="34">
        <f>IF(AQ3093="","",AI3093*AI$5)</f>
        <v>1.576975985713857E-2</v>
      </c>
      <c r="AZ3093" s="34">
        <f>IF(AR3093="","",AJ3093*AJ$5)</f>
        <v>8.5516153122821292E-3</v>
      </c>
      <c r="BA3093" s="34">
        <f>IF(AS3093="","",AK3093*AK$5)</f>
        <v>0</v>
      </c>
      <c r="BB3093" s="34">
        <f>IF(AT3093="","",AL3093*AL$5)</f>
        <v>1.4582775016605076</v>
      </c>
      <c r="BC3093" s="34">
        <f>IF(AU3093="","",AM3093*AM$5)</f>
        <v>0</v>
      </c>
      <c r="BD3093" s="34">
        <f>IF(AV3093="","",AN3093*AN$5)</f>
        <v>0.92817070691579839</v>
      </c>
      <c r="BE3093" s="34">
        <f>IF(AW3093="","",AO3093*AO$5)</f>
        <v>0.28278673222646056</v>
      </c>
      <c r="BF3093" s="34">
        <f>IF(BE3093="","",SUM(AY3093:BE3093))</f>
        <v>2.6935563159721871</v>
      </c>
      <c r="BG3093" s="34"/>
      <c r="BH3093" s="34">
        <f>IF(AT3093="","",3/AT3093)</f>
        <v>5.143054042498715</v>
      </c>
      <c r="BI3093" s="34"/>
      <c r="BJ3093" s="34">
        <f>IF(AQ3093="","",AQ3093*$BH3093)</f>
        <v>0.16220945436498097</v>
      </c>
      <c r="BK3093" s="34">
        <f>IF(AR3093="","",AR3093*$BH3093)</f>
        <v>4.3981419701726518E-2</v>
      </c>
      <c r="BL3093" s="34">
        <f>IF(AS3093="","",AS3093*$BH3093)</f>
        <v>0</v>
      </c>
      <c r="BM3093" s="34">
        <f>IF(AT3093="","",AT3093*$BH3093)</f>
        <v>3</v>
      </c>
      <c r="BN3093" s="34">
        <f>IF(AU3093="","",AU3093*$BH3093)</f>
        <v>6.0955160542787816E-2</v>
      </c>
      <c r="BO3093" s="34">
        <f>IF(AV3093="","",AV3093*$BH3093)</f>
        <v>4.7736321063321867</v>
      </c>
      <c r="BP3093" s="34">
        <f t="shared" si="354"/>
        <v>13.853105699558704</v>
      </c>
      <c r="BQ3093" s="34">
        <f>IF(AW3093="","",AW3093*$BH3093)</f>
        <v>1.4543874463422997</v>
      </c>
      <c r="BR3093" s="34"/>
      <c r="BS3093" s="34">
        <f t="shared" si="355"/>
        <v>4.979822980398894</v>
      </c>
      <c r="BT3093" s="34"/>
      <c r="BU3093" s="34">
        <f t="shared" si="356"/>
        <v>0.93904483945721218</v>
      </c>
      <c r="BV3093" s="34">
        <f t="shared" si="357"/>
        <v>0.93904483945721218</v>
      </c>
      <c r="BW3093" s="34">
        <f t="shared" si="358"/>
        <v>1</v>
      </c>
      <c r="BX3093" s="34"/>
      <c r="BY3093" s="34">
        <f>IF(BV3093="","",IF(BQ3093=0,0,((BV3093/BQ3093)*AF3093)))</f>
        <v>3.1665124858584686</v>
      </c>
      <c r="BZ3093" s="34">
        <f>IF(BY3093="","",SUM(S3093:X3093,BY3093))</f>
        <v>98.357046485858461</v>
      </c>
      <c r="CA3093" s="18"/>
      <c r="CB3093" s="20">
        <v>1.6611000000000001E-2</v>
      </c>
      <c r="CC3093" s="20">
        <v>1.0371999999999999E-2</v>
      </c>
      <c r="CD3093" s="20">
        <v>4.8439999999999997E-2</v>
      </c>
      <c r="CE3093" s="20">
        <v>1.3028E-2</v>
      </c>
      <c r="CF3093" s="20">
        <v>8.26E-3</v>
      </c>
      <c r="CG3093" s="20">
        <v>3.0782E-2</v>
      </c>
      <c r="CH3093" s="20"/>
      <c r="CI3093" s="21">
        <v>3.7693300000000001</v>
      </c>
      <c r="CJ3093" s="21">
        <v>3.4361899999999999</v>
      </c>
      <c r="CK3093" s="21">
        <v>-20.161000000000001</v>
      </c>
      <c r="CL3093" s="21">
        <v>0.36543500000000001</v>
      </c>
      <c r="CM3093" s="21">
        <v>2.7322500000000001</v>
      </c>
      <c r="CN3093" s="21">
        <v>0.346082</v>
      </c>
      <c r="CO3093" s="21"/>
      <c r="CP3093" s="20">
        <v>51.683199999999999</v>
      </c>
      <c r="CQ3093" s="20">
        <v>56.0045</v>
      </c>
      <c r="CR3093" s="20">
        <v>10.9985</v>
      </c>
      <c r="CS3093" s="20">
        <v>155.63999999999999</v>
      </c>
      <c r="CT3093" s="20"/>
      <c r="CU3093" s="22">
        <v>44319.987870370402</v>
      </c>
      <c r="CV3093" s="22"/>
    </row>
    <row r="3094" spans="1:100" s="17" customFormat="1" x14ac:dyDescent="0.25">
      <c r="A3094" s="17" t="s">
        <v>188</v>
      </c>
      <c r="B3094" s="17">
        <v>1500</v>
      </c>
      <c r="C3094" s="17">
        <v>10</v>
      </c>
      <c r="E3094" s="18">
        <v>0.67299699999999996</v>
      </c>
      <c r="F3094" s="18">
        <v>0.23377400000000001</v>
      </c>
      <c r="G3094" s="18">
        <v>0</v>
      </c>
      <c r="H3094" s="18">
        <v>18.133500000000002</v>
      </c>
      <c r="I3094" s="18">
        <v>0.41265800000000002</v>
      </c>
      <c r="J3094" s="18">
        <v>37.335799999999999</v>
      </c>
      <c r="K3094" s="18">
        <v>42.944600000000001</v>
      </c>
      <c r="L3094" s="18">
        <v>0.26676499999999997</v>
      </c>
      <c r="M3094" s="18">
        <v>100</v>
      </c>
      <c r="N3094" s="18"/>
      <c r="O3094" s="18">
        <v>9.3117000000000005E-2</v>
      </c>
      <c r="P3094" s="18">
        <v>42.851500000000001</v>
      </c>
      <c r="Q3094" s="18">
        <f t="shared" si="352"/>
        <v>99.906882999999993</v>
      </c>
      <c r="R3094" s="18"/>
      <c r="S3094" s="18">
        <v>0.90718500000000002</v>
      </c>
      <c r="T3094" s="18">
        <v>0.38766800000000001</v>
      </c>
      <c r="U3094" s="18">
        <v>0</v>
      </c>
      <c r="V3094" s="18">
        <v>41.551099999999998</v>
      </c>
      <c r="W3094" s="18">
        <v>0.41265800000000002</v>
      </c>
      <c r="X3094" s="18">
        <v>52.240299999999998</v>
      </c>
      <c r="Y3094" s="18">
        <v>4.5011200000000002</v>
      </c>
      <c r="Z3094" s="18">
        <v>100</v>
      </c>
      <c r="AA3094" s="19"/>
      <c r="AB3094" s="18">
        <f>IF(Z3094="","",Z3094-O3094)</f>
        <v>99.906882999999993</v>
      </c>
      <c r="AC3094" s="18">
        <f t="shared" si="353"/>
        <v>95.405762999999993</v>
      </c>
      <c r="AD3094" s="18"/>
      <c r="AE3094" s="34">
        <f>IF(M3094="","",IF(M3094&gt;100,M3094, M3094+O3094))</f>
        <v>100.09311700000001</v>
      </c>
      <c r="AF3094" s="37">
        <f>IF(AE3094="","",IF(AE3094="* * *", Y3094, AE3094-SUM(S3094:X3094)))</f>
        <v>4.594206000000014</v>
      </c>
      <c r="AG3094" s="54"/>
      <c r="AH3094" s="33"/>
      <c r="AI3094" s="34">
        <f>IF(S3094="","",IF(AI$6=0, 0, S3094/AI$6))</f>
        <v>1.4636987983337566E-2</v>
      </c>
      <c r="AJ3094" s="34">
        <f>IF(T3094="","",IF(AJ$6=0, 0, T3094/AJ$6))</f>
        <v>9.6183838689588626E-3</v>
      </c>
      <c r="AK3094" s="34">
        <f>IF(U3094="","",IF(AK$6=0, 0, U3094/AK$6))</f>
        <v>0</v>
      </c>
      <c r="AL3094" s="34">
        <f>IF(V3094="","",IF(AL$6=0, 0, V3094/AL$6))</f>
        <v>0.29272775025059083</v>
      </c>
      <c r="AM3094" s="34">
        <f>IF(W3094="","",IF(AM$6=0, 0, W3094/AM$6))</f>
        <v>1.164007164717995E-2</v>
      </c>
      <c r="AN3094" s="34">
        <f>IF(X3094="","",IF(AN$6=0, 0, X3094/AN$6))</f>
        <v>0.93157493036410377</v>
      </c>
      <c r="AO3094" s="34">
        <f>IF(Y3094="","",IF(AO$6=0, 0, Y3094/AO$6))</f>
        <v>0.26465695029362263</v>
      </c>
      <c r="AP3094" s="34"/>
      <c r="AQ3094" s="34">
        <f>IF(AI3094="","",AI3094*AI$4)</f>
        <v>2.9273975966675133E-2</v>
      </c>
      <c r="AR3094" s="33">
        <f>IF(AJ3094="","",AJ3094*AJ$4)</f>
        <v>9.6183838689588626E-3</v>
      </c>
      <c r="AS3094" s="34">
        <f>IF(AK3094="","",AK3094*AK$4)</f>
        <v>0</v>
      </c>
      <c r="AT3094" s="34">
        <f>IF(AL3094="","",AL3094*AL$4)</f>
        <v>0.58545550050118167</v>
      </c>
      <c r="AU3094" s="34">
        <f>IF(AM3094="","",AM3094*AM$4)</f>
        <v>1.164007164717995E-2</v>
      </c>
      <c r="AV3094" s="34">
        <f>IF(AN3094="","",AN3094*AN$4)</f>
        <v>0.93157493036410377</v>
      </c>
      <c r="AW3094" s="34">
        <f>IF(AO3094="","",AO3094*AO$4)</f>
        <v>0.26465695029362263</v>
      </c>
      <c r="AX3094" s="34"/>
      <c r="AY3094" s="34">
        <f>IF(AQ3094="","",AI3094*AI$5)</f>
        <v>1.4636987983337566E-2</v>
      </c>
      <c r="AZ3094" s="34">
        <f>IF(AR3094="","",AJ3094*AJ$5)</f>
        <v>9.6183838689588626E-3</v>
      </c>
      <c r="BA3094" s="34">
        <f>IF(AS3094="","",AK3094*AK$5)</f>
        <v>0</v>
      </c>
      <c r="BB3094" s="34">
        <f>IF(AT3094="","",AL3094*AL$5)</f>
        <v>1.4636387512529541</v>
      </c>
      <c r="BC3094" s="34">
        <f>IF(AU3094="","",AM3094*AM$5)</f>
        <v>0</v>
      </c>
      <c r="BD3094" s="34">
        <f>IF(AV3094="","",AN3094*AN$5)</f>
        <v>0.93157493036410377</v>
      </c>
      <c r="BE3094" s="34">
        <f>IF(AW3094="","",AO3094*AO$5)</f>
        <v>0.26465695029362263</v>
      </c>
      <c r="BF3094" s="34">
        <f>IF(BE3094="","",SUM(AY3094:BE3094))</f>
        <v>2.6841260037629766</v>
      </c>
      <c r="BG3094" s="34"/>
      <c r="BH3094" s="34">
        <f>IF(AT3094="","",3/AT3094)</f>
        <v>5.1242152433990924</v>
      </c>
      <c r="BI3094" s="34"/>
      <c r="BJ3094" s="34">
        <f>IF(AQ3094="","",AQ3094*$BH3094)</f>
        <v>0.15000615388333541</v>
      </c>
      <c r="BK3094" s="34">
        <f>IF(AR3094="","",AR3094*$BH3094)</f>
        <v>4.9286669238182944E-2</v>
      </c>
      <c r="BL3094" s="34">
        <f>IF(AS3094="","",AS3094*$BH3094)</f>
        <v>0</v>
      </c>
      <c r="BM3094" s="34">
        <f>IF(AT3094="","",AT3094*$BH3094)</f>
        <v>3</v>
      </c>
      <c r="BN3094" s="34">
        <f>IF(AU3094="","",AU3094*$BH3094)</f>
        <v>5.9646232568737086E-2</v>
      </c>
      <c r="BO3094" s="34">
        <f>IF(AV3094="","",AV3094*$BH3094)</f>
        <v>4.7735904585401885</v>
      </c>
      <c r="BP3094" s="34">
        <f t="shared" si="354"/>
        <v>13.754039383686134</v>
      </c>
      <c r="BQ3094" s="34">
        <f>IF(AW3094="","",AW3094*$BH3094)</f>
        <v>1.3561591789660969</v>
      </c>
      <c r="BR3094" s="34"/>
      <c r="BS3094" s="34">
        <f t="shared" si="355"/>
        <v>4.9728832816617068</v>
      </c>
      <c r="BT3094" s="34"/>
      <c r="BU3094" s="34">
        <f t="shared" si="356"/>
        <v>0.94035376743126287</v>
      </c>
      <c r="BV3094" s="34">
        <f t="shared" si="357"/>
        <v>0.94035376743126287</v>
      </c>
      <c r="BW3094" s="34">
        <f t="shared" si="358"/>
        <v>1</v>
      </c>
      <c r="BX3094" s="34"/>
      <c r="BY3094" s="34">
        <f>IF(BV3094="","",IF(BQ3094=0,0,((BV3094/BQ3094)*AF3094)))</f>
        <v>3.1855987021736829</v>
      </c>
      <c r="BZ3094" s="34">
        <f>IF(BY3094="","",SUM(S3094:X3094,BY3094))</f>
        <v>98.684509702173671</v>
      </c>
      <c r="CA3094" s="18"/>
      <c r="CB3094" s="20">
        <v>1.6320999999999999E-2</v>
      </c>
      <c r="CC3094" s="20">
        <v>9.9810000000000003E-3</v>
      </c>
      <c r="CD3094" s="20">
        <v>4.7620000000000003E-2</v>
      </c>
      <c r="CE3094" s="20">
        <v>1.2749E-2</v>
      </c>
      <c r="CF3094" s="20">
        <v>8.8579999999999996E-3</v>
      </c>
      <c r="CG3094" s="20">
        <v>3.0161E-2</v>
      </c>
      <c r="CH3094" s="20"/>
      <c r="CI3094" s="21">
        <v>3.9240900000000001</v>
      </c>
      <c r="CJ3094" s="21">
        <v>3.1017700000000001</v>
      </c>
      <c r="CK3094" s="21">
        <v>-25.844000000000001</v>
      </c>
      <c r="CL3094" s="21">
        <v>0.36452499999999999</v>
      </c>
      <c r="CM3094" s="21">
        <v>2.7898399999999999</v>
      </c>
      <c r="CN3094" s="21">
        <v>0.34521600000000002</v>
      </c>
      <c r="CO3094" s="21"/>
      <c r="CP3094" s="20">
        <v>51.702199999999998</v>
      </c>
      <c r="CQ3094" s="20">
        <v>56.000100000000003</v>
      </c>
      <c r="CR3094" s="20">
        <v>10.997999999999999</v>
      </c>
      <c r="CS3094" s="20">
        <v>175.14400000000001</v>
      </c>
      <c r="CT3094" s="20"/>
      <c r="CU3094" s="22">
        <v>44319.989652777796</v>
      </c>
      <c r="CV3094" s="22"/>
    </row>
    <row r="3095" spans="1:100" s="17" customFormat="1" x14ac:dyDescent="0.25">
      <c r="A3095" s="17" t="s">
        <v>188</v>
      </c>
      <c r="B3095" s="17">
        <v>1501</v>
      </c>
      <c r="C3095" s="17">
        <v>11</v>
      </c>
      <c r="E3095" s="18">
        <v>0.70998700000000003</v>
      </c>
      <c r="F3095" s="18">
        <v>0.224551</v>
      </c>
      <c r="G3095" s="18">
        <v>0</v>
      </c>
      <c r="H3095" s="18">
        <v>18.061399999999999</v>
      </c>
      <c r="I3095" s="18">
        <v>0.44560300000000003</v>
      </c>
      <c r="J3095" s="18">
        <v>37.125799999999998</v>
      </c>
      <c r="K3095" s="18">
        <v>43.142699999999998</v>
      </c>
      <c r="L3095" s="18">
        <v>0.28995799999999999</v>
      </c>
      <c r="M3095" s="18">
        <v>100</v>
      </c>
      <c r="N3095" s="18"/>
      <c r="O3095" s="18">
        <v>0.100551</v>
      </c>
      <c r="P3095" s="18">
        <v>43.042099999999998</v>
      </c>
      <c r="Q3095" s="18">
        <f t="shared" si="352"/>
        <v>99.899449000000004</v>
      </c>
      <c r="R3095" s="18"/>
      <c r="S3095" s="18">
        <v>0.95704599999999995</v>
      </c>
      <c r="T3095" s="18">
        <v>0.37237300000000001</v>
      </c>
      <c r="U3095" s="18">
        <v>0</v>
      </c>
      <c r="V3095" s="18">
        <v>41.386000000000003</v>
      </c>
      <c r="W3095" s="18">
        <v>0.44560300000000003</v>
      </c>
      <c r="X3095" s="18">
        <v>51.9465</v>
      </c>
      <c r="Y3095" s="18">
        <v>4.8924599999999998</v>
      </c>
      <c r="Z3095" s="18">
        <v>100</v>
      </c>
      <c r="AA3095" s="19"/>
      <c r="AB3095" s="18">
        <f>IF(Z3095="","",Z3095-O3095)</f>
        <v>99.899449000000004</v>
      </c>
      <c r="AC3095" s="18">
        <f t="shared" si="353"/>
        <v>95.006989000000004</v>
      </c>
      <c r="AD3095" s="18"/>
      <c r="AE3095" s="34">
        <f>IF(M3095="","",IF(M3095&gt;100,M3095, M3095+O3095))</f>
        <v>100.100551</v>
      </c>
      <c r="AF3095" s="37">
        <f>IF(AE3095="","",IF(AE3095="* * *", Y3095, AE3095-SUM(S3095:X3095)))</f>
        <v>4.9930289999999928</v>
      </c>
      <c r="AG3095" s="54"/>
      <c r="AH3095" s="33"/>
      <c r="AI3095" s="34">
        <f>IF(S3095="","",IF(AI$6=0, 0, S3095/AI$6))</f>
        <v>1.5441470925446611E-2</v>
      </c>
      <c r="AJ3095" s="34">
        <f>IF(T3095="","",IF(AJ$6=0, 0, T3095/AJ$6))</f>
        <v>9.2389014735181092E-3</v>
      </c>
      <c r="AK3095" s="34">
        <f>IF(U3095="","",IF(AK$6=0, 0, U3095/AK$6))</f>
        <v>0</v>
      </c>
      <c r="AL3095" s="34">
        <f>IF(V3095="","",IF(AL$6=0, 0, V3095/AL$6))</f>
        <v>0.2915646197542533</v>
      </c>
      <c r="AM3095" s="34">
        <f>IF(W3095="","",IF(AM$6=0, 0, W3095/AM$6))</f>
        <v>1.2569369420193786E-2</v>
      </c>
      <c r="AN3095" s="34">
        <f>IF(X3095="","",IF(AN$6=0, 0, X3095/AN$6))</f>
        <v>0.92633574309793243</v>
      </c>
      <c r="AO3095" s="34">
        <f>IF(Y3095="","",IF(AO$6=0, 0, Y3095/AO$6))</f>
        <v>0.28766696800652658</v>
      </c>
      <c r="AP3095" s="34"/>
      <c r="AQ3095" s="34">
        <f>IF(AI3095="","",AI3095*AI$4)</f>
        <v>3.0882941850893221E-2</v>
      </c>
      <c r="AR3095" s="33">
        <f>IF(AJ3095="","",AJ3095*AJ$4)</f>
        <v>9.2389014735181092E-3</v>
      </c>
      <c r="AS3095" s="34">
        <f>IF(AK3095="","",AK3095*AK$4)</f>
        <v>0</v>
      </c>
      <c r="AT3095" s="34">
        <f>IF(AL3095="","",AL3095*AL$4)</f>
        <v>0.58312923950850659</v>
      </c>
      <c r="AU3095" s="34">
        <f>IF(AM3095="","",AM3095*AM$4)</f>
        <v>1.2569369420193786E-2</v>
      </c>
      <c r="AV3095" s="34">
        <f>IF(AN3095="","",AN3095*AN$4)</f>
        <v>0.92633574309793243</v>
      </c>
      <c r="AW3095" s="34">
        <f>IF(AO3095="","",AO3095*AO$4)</f>
        <v>0.28766696800652658</v>
      </c>
      <c r="AX3095" s="34"/>
      <c r="AY3095" s="34">
        <f>IF(AQ3095="","",AI3095*AI$5)</f>
        <v>1.5441470925446611E-2</v>
      </c>
      <c r="AZ3095" s="34">
        <f>IF(AR3095="","",AJ3095*AJ$5)</f>
        <v>9.2389014735181092E-3</v>
      </c>
      <c r="BA3095" s="34">
        <f>IF(AS3095="","",AK3095*AK$5)</f>
        <v>0</v>
      </c>
      <c r="BB3095" s="34">
        <f>IF(AT3095="","",AL3095*AL$5)</f>
        <v>1.4578230987712666</v>
      </c>
      <c r="BC3095" s="34">
        <f>IF(AU3095="","",AM3095*AM$5)</f>
        <v>0</v>
      </c>
      <c r="BD3095" s="34">
        <f>IF(AV3095="","",AN3095*AN$5)</f>
        <v>0.92633574309793243</v>
      </c>
      <c r="BE3095" s="34">
        <f>IF(AW3095="","",AO3095*AO$5)</f>
        <v>0.28766696800652658</v>
      </c>
      <c r="BF3095" s="34">
        <f>IF(BE3095="","",SUM(AY3095:BE3095))</f>
        <v>2.6965061822746903</v>
      </c>
      <c r="BG3095" s="34"/>
      <c r="BH3095" s="34">
        <f>IF(AT3095="","",3/AT3095)</f>
        <v>5.1446571304305797</v>
      </c>
      <c r="BI3095" s="34"/>
      <c r="BJ3095" s="34">
        <f>IF(AQ3095="","",AQ3095*$BH3095)</f>
        <v>0.15888214700187078</v>
      </c>
      <c r="BK3095" s="34">
        <f>IF(AR3095="","",AR3095*$BH3095)</f>
        <v>4.753098034308053E-2</v>
      </c>
      <c r="BL3095" s="34">
        <f>IF(AS3095="","",AS3095*$BH3095)</f>
        <v>0</v>
      </c>
      <c r="BM3095" s="34">
        <f>IF(AT3095="","",AT3095*$BH3095)</f>
        <v>2.9999999999999996</v>
      </c>
      <c r="BN3095" s="34">
        <f>IF(AU3095="","",AU3095*$BH3095)</f>
        <v>6.4665096012616038E-2</v>
      </c>
      <c r="BO3095" s="34">
        <f>IF(AV3095="","",AV3095*$BH3095)</f>
        <v>4.7656797859014874</v>
      </c>
      <c r="BP3095" s="34">
        <f t="shared" si="354"/>
        <v>13.872599757889626</v>
      </c>
      <c r="BQ3095" s="34">
        <f>IF(AW3095="","",AW3095*$BH3095)</f>
        <v>1.4799479181441224</v>
      </c>
      <c r="BR3095" s="34"/>
      <c r="BS3095" s="34">
        <f t="shared" si="355"/>
        <v>4.9720929132464384</v>
      </c>
      <c r="BT3095" s="34"/>
      <c r="BU3095" s="34">
        <f t="shared" si="356"/>
        <v>0.93533490398738395</v>
      </c>
      <c r="BV3095" s="34">
        <f t="shared" si="357"/>
        <v>0.93533490398738395</v>
      </c>
      <c r="BW3095" s="34">
        <f t="shared" si="358"/>
        <v>1</v>
      </c>
      <c r="BX3095" s="34"/>
      <c r="BY3095" s="34">
        <f>IF(BV3095="","",IF(BQ3095=0,0,((BV3095/BQ3095)*AF3095)))</f>
        <v>3.1556207100704348</v>
      </c>
      <c r="BZ3095" s="34">
        <f>IF(BY3095="","",SUM(S3095:X3095,BY3095))</f>
        <v>98.26314271007044</v>
      </c>
      <c r="CA3095" s="18"/>
      <c r="CB3095" s="20">
        <v>1.6074999999999999E-2</v>
      </c>
      <c r="CC3095" s="20">
        <v>1.0083999999999999E-2</v>
      </c>
      <c r="CD3095" s="20">
        <v>4.7833000000000001E-2</v>
      </c>
      <c r="CE3095" s="20">
        <v>1.2113000000000001E-2</v>
      </c>
      <c r="CF3095" s="20">
        <v>8.7410000000000005E-3</v>
      </c>
      <c r="CG3095" s="20">
        <v>3.0332000000000001E-2</v>
      </c>
      <c r="CH3095" s="20"/>
      <c r="CI3095" s="21">
        <v>3.79508</v>
      </c>
      <c r="CJ3095" s="21">
        <v>3.2070599999999998</v>
      </c>
      <c r="CK3095" s="21">
        <v>-19.385000000000002</v>
      </c>
      <c r="CL3095" s="21">
        <v>0.36525200000000002</v>
      </c>
      <c r="CM3095" s="21">
        <v>2.6636199999999999</v>
      </c>
      <c r="CN3095" s="21">
        <v>0.34634900000000002</v>
      </c>
      <c r="CO3095" s="21"/>
      <c r="CP3095" s="20">
        <v>51.7211</v>
      </c>
      <c r="CQ3095" s="20">
        <v>55.996200000000002</v>
      </c>
      <c r="CR3095" s="20">
        <v>10.997999999999999</v>
      </c>
      <c r="CS3095" s="20">
        <v>194.44</v>
      </c>
      <c r="CT3095" s="20"/>
      <c r="CU3095" s="22">
        <v>44319.991435185198</v>
      </c>
      <c r="CV3095" s="22"/>
    </row>
    <row r="3096" spans="1:100" s="17" customFormat="1" x14ac:dyDescent="0.25">
      <c r="A3096" s="17" t="s">
        <v>188</v>
      </c>
      <c r="B3096" s="17">
        <v>1502</v>
      </c>
      <c r="C3096" s="17">
        <v>12</v>
      </c>
      <c r="E3096" s="18">
        <v>0.62432900000000002</v>
      </c>
      <c r="F3096" s="18">
        <v>0.21676799999999999</v>
      </c>
      <c r="G3096" s="18">
        <v>0</v>
      </c>
      <c r="H3096" s="18">
        <v>18.146799999999999</v>
      </c>
      <c r="I3096" s="18">
        <v>0.47037299999999999</v>
      </c>
      <c r="J3096" s="18">
        <v>37.4696</v>
      </c>
      <c r="K3096" s="18">
        <v>42.816200000000002</v>
      </c>
      <c r="L3096" s="18">
        <v>0.255994</v>
      </c>
      <c r="M3096" s="18">
        <v>100</v>
      </c>
      <c r="N3096" s="18"/>
      <c r="O3096" s="18">
        <v>0.10614</v>
      </c>
      <c r="P3096" s="18">
        <v>42.71</v>
      </c>
      <c r="Q3096" s="18">
        <f t="shared" si="352"/>
        <v>99.893860000000004</v>
      </c>
      <c r="R3096" s="18"/>
      <c r="S3096" s="18">
        <v>0.84158200000000005</v>
      </c>
      <c r="T3096" s="18">
        <v>0.35946699999999998</v>
      </c>
      <c r="U3096" s="18">
        <v>0</v>
      </c>
      <c r="V3096" s="18">
        <v>41.581699999999998</v>
      </c>
      <c r="W3096" s="18">
        <v>0.47037299999999999</v>
      </c>
      <c r="X3096" s="18">
        <v>52.427500000000002</v>
      </c>
      <c r="Y3096" s="18">
        <v>4.3193799999999998</v>
      </c>
      <c r="Z3096" s="18">
        <v>100</v>
      </c>
      <c r="AA3096" s="19"/>
      <c r="AB3096" s="18">
        <f>IF(Z3096="","",Z3096-O3096)</f>
        <v>99.893860000000004</v>
      </c>
      <c r="AC3096" s="18">
        <f t="shared" si="353"/>
        <v>95.574480000000008</v>
      </c>
      <c r="AD3096" s="18"/>
      <c r="AE3096" s="34">
        <f>IF(M3096="","",IF(M3096&gt;100,M3096, M3096+O3096))</f>
        <v>100.10614</v>
      </c>
      <c r="AF3096" s="37">
        <f>IF(AE3096="","",IF(AE3096="* * *", Y3096, AE3096-SUM(S3096:X3096)))</f>
        <v>4.4255179999999967</v>
      </c>
      <c r="AG3096" s="54"/>
      <c r="AH3096" s="33"/>
      <c r="AI3096" s="34">
        <f>IF(S3096="","",IF(AI$6=0, 0, S3096/AI$6))</f>
        <v>1.3578515540924064E-2</v>
      </c>
      <c r="AJ3096" s="34">
        <f>IF(T3096="","",IF(AJ$6=0, 0, T3096/AJ$6))</f>
        <v>8.9186922681857538E-3</v>
      </c>
      <c r="AK3096" s="34">
        <f>IF(U3096="","",IF(AK$6=0, 0, U3096/AK$6))</f>
        <v>0</v>
      </c>
      <c r="AL3096" s="34">
        <f>IF(V3096="","",IF(AL$6=0, 0, V3096/AL$6))</f>
        <v>0.29294332743525425</v>
      </c>
      <c r="AM3096" s="34">
        <f>IF(W3096="","",IF(AM$6=0, 0, W3096/AM$6))</f>
        <v>1.3268070462462801E-2</v>
      </c>
      <c r="AN3096" s="34">
        <f>IF(X3096="","",IF(AN$6=0, 0, X3096/AN$6))</f>
        <v>0.93491317357794756</v>
      </c>
      <c r="AO3096" s="34">
        <f>IF(Y3096="","",IF(AO$6=0, 0, Y3096/AO$6))</f>
        <v>0.25397099787592148</v>
      </c>
      <c r="AP3096" s="34"/>
      <c r="AQ3096" s="34">
        <f>IF(AI3096="","",AI3096*AI$4)</f>
        <v>2.7157031081848127E-2</v>
      </c>
      <c r="AR3096" s="33">
        <f>IF(AJ3096="","",AJ3096*AJ$4)</f>
        <v>8.9186922681857538E-3</v>
      </c>
      <c r="AS3096" s="34">
        <f>IF(AK3096="","",AK3096*AK$4)</f>
        <v>0</v>
      </c>
      <c r="AT3096" s="34">
        <f>IF(AL3096="","",AL3096*AL$4)</f>
        <v>0.58588665487050851</v>
      </c>
      <c r="AU3096" s="34">
        <f>IF(AM3096="","",AM3096*AM$4)</f>
        <v>1.3268070462462801E-2</v>
      </c>
      <c r="AV3096" s="34">
        <f>IF(AN3096="","",AN3096*AN$4)</f>
        <v>0.93491317357794756</v>
      </c>
      <c r="AW3096" s="34">
        <f>IF(AO3096="","",AO3096*AO$4)</f>
        <v>0.25397099787592148</v>
      </c>
      <c r="AX3096" s="34"/>
      <c r="AY3096" s="34">
        <f>IF(AQ3096="","",AI3096*AI$5)</f>
        <v>1.3578515540924064E-2</v>
      </c>
      <c r="AZ3096" s="34">
        <f>IF(AR3096="","",AJ3096*AJ$5)</f>
        <v>8.9186922681857538E-3</v>
      </c>
      <c r="BA3096" s="34">
        <f>IF(AS3096="","",AK3096*AK$5)</f>
        <v>0</v>
      </c>
      <c r="BB3096" s="34">
        <f>IF(AT3096="","",AL3096*AL$5)</f>
        <v>1.4647166371762712</v>
      </c>
      <c r="BC3096" s="34">
        <f>IF(AU3096="","",AM3096*AM$5)</f>
        <v>0</v>
      </c>
      <c r="BD3096" s="34">
        <f>IF(AV3096="","",AN3096*AN$5)</f>
        <v>0.93491317357794756</v>
      </c>
      <c r="BE3096" s="34">
        <f>IF(AW3096="","",AO3096*AO$5)</f>
        <v>0.25397099787592148</v>
      </c>
      <c r="BF3096" s="34">
        <f>IF(BE3096="","",SUM(AY3096:BE3096))</f>
        <v>2.6760980164392505</v>
      </c>
      <c r="BG3096" s="34"/>
      <c r="BH3096" s="34">
        <f>IF(AT3096="","",3/AT3096)</f>
        <v>5.1204443300778957</v>
      </c>
      <c r="BI3096" s="34"/>
      <c r="BJ3096" s="34">
        <f>IF(AQ3096="","",AQ3096*$BH3096)</f>
        <v>0.13905606582479843</v>
      </c>
      <c r="BK3096" s="34">
        <f>IF(AR3096="","",AR3096*$BH3096)</f>
        <v>4.5667667256341311E-2</v>
      </c>
      <c r="BL3096" s="34">
        <f>IF(AS3096="","",AS3096*$BH3096)</f>
        <v>0</v>
      </c>
      <c r="BM3096" s="34">
        <f>IF(AT3096="","",AT3096*$BH3096)</f>
        <v>3</v>
      </c>
      <c r="BN3096" s="34">
        <f>IF(AU3096="","",AU3096*$BH3096)</f>
        <v>6.7938416170591653E-2</v>
      </c>
      <c r="BO3096" s="34">
        <f>IF(AV3096="","",AV3096*$BH3096)</f>
        <v>4.7871708587623329</v>
      </c>
      <c r="BP3096" s="34">
        <f t="shared" si="354"/>
        <v>13.702810915009064</v>
      </c>
      <c r="BQ3096" s="34">
        <f>IF(AW3096="","",AW3096*$BH3096)</f>
        <v>1.3004443560779875</v>
      </c>
      <c r="BR3096" s="34"/>
      <c r="BS3096" s="34">
        <f t="shared" si="355"/>
        <v>4.9718945918434727</v>
      </c>
      <c r="BT3096" s="34"/>
      <c r="BU3096" s="34">
        <f t="shared" si="356"/>
        <v>0.9320615838294084</v>
      </c>
      <c r="BV3096" s="34">
        <f t="shared" si="357"/>
        <v>0.9320615838294084</v>
      </c>
      <c r="BW3096" s="34">
        <f t="shared" si="358"/>
        <v>1</v>
      </c>
      <c r="BX3096" s="34"/>
      <c r="BY3096" s="34">
        <f>IF(BV3096="","",IF(BQ3096=0,0,((BV3096/BQ3096)*AF3096)))</f>
        <v>3.1718814396532209</v>
      </c>
      <c r="BZ3096" s="34">
        <f>IF(BY3096="","",SUM(S3096:X3096,BY3096))</f>
        <v>98.852503439653219</v>
      </c>
      <c r="CA3096" s="18"/>
      <c r="CB3096" s="20">
        <v>1.5879000000000001E-2</v>
      </c>
      <c r="CC3096" s="20">
        <v>1.0442999999999999E-2</v>
      </c>
      <c r="CD3096" s="20">
        <v>4.8092000000000003E-2</v>
      </c>
      <c r="CE3096" s="20">
        <v>1.3068E-2</v>
      </c>
      <c r="CF3096" s="20">
        <v>9.0310000000000008E-3</v>
      </c>
      <c r="CG3096" s="20">
        <v>3.0120999999999998E-2</v>
      </c>
      <c r="CH3096" s="20"/>
      <c r="CI3096" s="21">
        <v>4.0813100000000002</v>
      </c>
      <c r="CJ3096" s="21">
        <v>3.34084</v>
      </c>
      <c r="CK3096" s="21">
        <v>-17.952999999999999</v>
      </c>
      <c r="CL3096" s="21">
        <v>0.36437000000000003</v>
      </c>
      <c r="CM3096" s="21">
        <v>2.5936599999999999</v>
      </c>
      <c r="CN3096" s="21">
        <v>0.34455200000000002</v>
      </c>
      <c r="CO3096" s="21"/>
      <c r="CP3096" s="20">
        <v>51.740200000000002</v>
      </c>
      <c r="CQ3096" s="20">
        <v>55.991900000000001</v>
      </c>
      <c r="CR3096" s="20">
        <v>10.997999999999999</v>
      </c>
      <c r="CS3096" s="20">
        <v>214.018</v>
      </c>
      <c r="CT3096" s="20"/>
      <c r="CU3096" s="22">
        <v>44319.993217592601</v>
      </c>
      <c r="CV3096" s="22"/>
    </row>
    <row r="3097" spans="1:100" s="17" customFormat="1" x14ac:dyDescent="0.25">
      <c r="A3097" s="17" t="s">
        <v>188</v>
      </c>
      <c r="B3097" s="17">
        <v>1503</v>
      </c>
      <c r="C3097" s="17">
        <v>13</v>
      </c>
      <c r="E3097" s="18">
        <v>0.58735700000000002</v>
      </c>
      <c r="F3097" s="18">
        <v>0.21793199999999999</v>
      </c>
      <c r="G3097" s="18">
        <v>0</v>
      </c>
      <c r="H3097" s="18">
        <v>18.225100000000001</v>
      </c>
      <c r="I3097" s="18">
        <v>0.512046</v>
      </c>
      <c r="J3097" s="18">
        <v>37.637</v>
      </c>
      <c r="K3097" s="18">
        <v>42.588700000000003</v>
      </c>
      <c r="L3097" s="18">
        <v>0.231846</v>
      </c>
      <c r="M3097" s="18">
        <v>100</v>
      </c>
      <c r="N3097" s="18"/>
      <c r="O3097" s="18">
        <v>0.11554399999999999</v>
      </c>
      <c r="P3097" s="18">
        <v>42.473199999999999</v>
      </c>
      <c r="Q3097" s="18">
        <f t="shared" si="352"/>
        <v>99.884456</v>
      </c>
      <c r="R3097" s="18"/>
      <c r="S3097" s="18">
        <v>0.79174299999999997</v>
      </c>
      <c r="T3097" s="18">
        <v>0.36139700000000002</v>
      </c>
      <c r="U3097" s="18">
        <v>0</v>
      </c>
      <c r="V3097" s="18">
        <v>41.761099999999999</v>
      </c>
      <c r="W3097" s="18">
        <v>0.512046</v>
      </c>
      <c r="X3097" s="18">
        <v>52.661799999999999</v>
      </c>
      <c r="Y3097" s="18">
        <v>3.91195</v>
      </c>
      <c r="Z3097" s="18">
        <v>100</v>
      </c>
      <c r="AA3097" s="19"/>
      <c r="AB3097" s="18">
        <f>IF(Z3097="","",Z3097-O3097)</f>
        <v>99.884456</v>
      </c>
      <c r="AC3097" s="18">
        <f t="shared" si="353"/>
        <v>95.972505999999996</v>
      </c>
      <c r="AD3097" s="18"/>
      <c r="AE3097" s="34">
        <f>IF(M3097="","",IF(M3097&gt;100,M3097, M3097+O3097))</f>
        <v>100.115544</v>
      </c>
      <c r="AF3097" s="37">
        <f>IF(AE3097="","",IF(AE3097="* * *", Y3097, AE3097-SUM(S3097:X3097)))</f>
        <v>4.0274579999999958</v>
      </c>
      <c r="AG3097" s="54"/>
      <c r="AH3097" s="33"/>
      <c r="AI3097" s="34">
        <f>IF(S3097="","",IF(AI$6=0, 0, S3097/AI$6))</f>
        <v>1.2774387558096347E-2</v>
      </c>
      <c r="AJ3097" s="34">
        <f>IF(T3097="","",IF(AJ$6=0, 0, T3097/AJ$6))</f>
        <v>8.9665772647990697E-3</v>
      </c>
      <c r="AK3097" s="34">
        <f>IF(U3097="","",IF(AK$6=0, 0, U3097/AK$6))</f>
        <v>0</v>
      </c>
      <c r="AL3097" s="34">
        <f>IF(V3097="","",IF(AL$6=0, 0, V3097/AL$6))</f>
        <v>0.29420720151788882</v>
      </c>
      <c r="AM3097" s="34">
        <f>IF(W3097="","",IF(AM$6=0, 0, W3097/AM$6))</f>
        <v>1.4443563742013736E-2</v>
      </c>
      <c r="AN3097" s="34">
        <f>IF(X3097="","",IF(AN$6=0, 0, X3097/AN$6))</f>
        <v>0.93909132734399237</v>
      </c>
      <c r="AO3097" s="34">
        <f>IF(Y3097="","",IF(AO$6=0, 0, Y3097/AO$6))</f>
        <v>0.23001491999794207</v>
      </c>
      <c r="AP3097" s="34"/>
      <c r="AQ3097" s="34">
        <f>IF(AI3097="","",AI3097*AI$4)</f>
        <v>2.5548775116192694E-2</v>
      </c>
      <c r="AR3097" s="33">
        <f>IF(AJ3097="","",AJ3097*AJ$4)</f>
        <v>8.9665772647990697E-3</v>
      </c>
      <c r="AS3097" s="34">
        <f>IF(AK3097="","",AK3097*AK$4)</f>
        <v>0</v>
      </c>
      <c r="AT3097" s="34">
        <f>IF(AL3097="","",AL3097*AL$4)</f>
        <v>0.58841440303577763</v>
      </c>
      <c r="AU3097" s="34">
        <f>IF(AM3097="","",AM3097*AM$4)</f>
        <v>1.4443563742013736E-2</v>
      </c>
      <c r="AV3097" s="34">
        <f>IF(AN3097="","",AN3097*AN$4)</f>
        <v>0.93909132734399237</v>
      </c>
      <c r="AW3097" s="34">
        <f>IF(AO3097="","",AO3097*AO$4)</f>
        <v>0.23001491999794207</v>
      </c>
      <c r="AX3097" s="34"/>
      <c r="AY3097" s="34">
        <f>IF(AQ3097="","",AI3097*AI$5)</f>
        <v>1.2774387558096347E-2</v>
      </c>
      <c r="AZ3097" s="34">
        <f>IF(AR3097="","",AJ3097*AJ$5)</f>
        <v>8.9665772647990697E-3</v>
      </c>
      <c r="BA3097" s="34">
        <f>IF(AS3097="","",AK3097*AK$5)</f>
        <v>0</v>
      </c>
      <c r="BB3097" s="34">
        <f>IF(AT3097="","",AL3097*AL$5)</f>
        <v>1.471036007589444</v>
      </c>
      <c r="BC3097" s="34">
        <f>IF(AU3097="","",AM3097*AM$5)</f>
        <v>0</v>
      </c>
      <c r="BD3097" s="34">
        <f>IF(AV3097="","",AN3097*AN$5)</f>
        <v>0.93909132734399237</v>
      </c>
      <c r="BE3097" s="34">
        <f>IF(AW3097="","",AO3097*AO$5)</f>
        <v>0.23001491999794207</v>
      </c>
      <c r="BF3097" s="34">
        <f>IF(BE3097="","",SUM(AY3097:BE3097))</f>
        <v>2.6618832197542739</v>
      </c>
      <c r="BG3097" s="34"/>
      <c r="BH3097" s="34">
        <f>IF(AT3097="","",3/AT3097)</f>
        <v>5.0984475983630704</v>
      </c>
      <c r="BI3097" s="34"/>
      <c r="BJ3097" s="34">
        <f>IF(AQ3097="","",AQ3097*$BH3097)</f>
        <v>0.13025909113227083</v>
      </c>
      <c r="BK3097" s="34">
        <f>IF(AR3097="","",AR3097*$BH3097)</f>
        <v>4.5715624321251723E-2</v>
      </c>
      <c r="BL3097" s="34">
        <f>IF(AS3097="","",AS3097*$BH3097)</f>
        <v>0</v>
      </c>
      <c r="BM3097" s="34">
        <f>IF(AT3097="","",AT3097*$BH3097)</f>
        <v>3</v>
      </c>
      <c r="BN3097" s="34">
        <f>IF(AU3097="","",AU3097*$BH3097)</f>
        <v>7.3639752872273853E-2</v>
      </c>
      <c r="BO3097" s="34">
        <f>IF(AV3097="","",AV3097*$BH3097)</f>
        <v>4.7879079225405654</v>
      </c>
      <c r="BP3097" s="34">
        <f t="shared" si="354"/>
        <v>13.571472108879135</v>
      </c>
      <c r="BQ3097" s="34">
        <f>IF(AW3097="","",AW3097*$BH3097)</f>
        <v>1.1727190164511816</v>
      </c>
      <c r="BR3097" s="34"/>
      <c r="BS3097" s="34">
        <f t="shared" si="355"/>
        <v>4.9638826379940877</v>
      </c>
      <c r="BT3097" s="34"/>
      <c r="BU3097" s="34">
        <f t="shared" si="356"/>
        <v>0.92636024712772613</v>
      </c>
      <c r="BV3097" s="34">
        <f t="shared" si="357"/>
        <v>0.92636024712772613</v>
      </c>
      <c r="BW3097" s="34">
        <f t="shared" si="358"/>
        <v>1</v>
      </c>
      <c r="BX3097" s="34"/>
      <c r="BY3097" s="34">
        <f>IF(BV3097="","",IF(BQ3097=0,0,((BV3097/BQ3097)*AF3097)))</f>
        <v>3.1813903721513022</v>
      </c>
      <c r="BZ3097" s="34">
        <f>IF(BY3097="","",SUM(S3097:X3097,BY3097))</f>
        <v>99.269476372151303</v>
      </c>
      <c r="CA3097" s="18"/>
      <c r="CB3097" s="20">
        <v>1.5782000000000001E-2</v>
      </c>
      <c r="CC3097" s="20">
        <v>9.9319999999999999E-3</v>
      </c>
      <c r="CD3097" s="20">
        <v>4.8480000000000002E-2</v>
      </c>
      <c r="CE3097" s="20">
        <v>1.2244E-2</v>
      </c>
      <c r="CF3097" s="20">
        <v>8.5679999999999992E-3</v>
      </c>
      <c r="CG3097" s="20">
        <v>3.0041000000000002E-2</v>
      </c>
      <c r="CH3097" s="20"/>
      <c r="CI3097" s="21">
        <v>4.2250800000000002</v>
      </c>
      <c r="CJ3097" s="21">
        <v>3.2528800000000002</v>
      </c>
      <c r="CK3097" s="21">
        <v>-17.402000000000001</v>
      </c>
      <c r="CL3097" s="21">
        <v>0.363261</v>
      </c>
      <c r="CM3097" s="21">
        <v>2.4525399999999999</v>
      </c>
      <c r="CN3097" s="21">
        <v>0.34370000000000001</v>
      </c>
      <c r="CO3097" s="21"/>
      <c r="CP3097" s="20">
        <v>51.759300000000003</v>
      </c>
      <c r="CQ3097" s="20">
        <v>55.9878</v>
      </c>
      <c r="CR3097" s="20">
        <v>10.9975</v>
      </c>
      <c r="CS3097" s="20">
        <v>233.553</v>
      </c>
      <c r="CT3097" s="20"/>
      <c r="CU3097" s="22">
        <v>44319.995000000003</v>
      </c>
      <c r="CV3097" s="22"/>
    </row>
    <row r="3098" spans="1:100" s="17" customFormat="1" x14ac:dyDescent="0.25">
      <c r="A3098" s="17" t="s">
        <v>188</v>
      </c>
      <c r="B3098" s="17">
        <v>1504</v>
      </c>
      <c r="C3098" s="17">
        <v>14</v>
      </c>
      <c r="E3098" s="18">
        <v>0.55727400000000005</v>
      </c>
      <c r="F3098" s="18">
        <v>0.188138</v>
      </c>
      <c r="G3098" s="18">
        <v>0</v>
      </c>
      <c r="H3098" s="18">
        <v>18.294599999999999</v>
      </c>
      <c r="I3098" s="18">
        <v>0.53473199999999999</v>
      </c>
      <c r="J3098" s="18">
        <v>37.592300000000002</v>
      </c>
      <c r="K3098" s="18">
        <v>42.602899999999998</v>
      </c>
      <c r="L3098" s="18">
        <v>0.23010700000000001</v>
      </c>
      <c r="M3098" s="18">
        <v>100</v>
      </c>
      <c r="N3098" s="18"/>
      <c r="O3098" s="18">
        <v>0.12066300000000001</v>
      </c>
      <c r="P3098" s="18">
        <v>42.482199999999999</v>
      </c>
      <c r="Q3098" s="18">
        <f t="shared" si="352"/>
        <v>99.879337000000007</v>
      </c>
      <c r="R3098" s="18"/>
      <c r="S3098" s="18">
        <v>0.751193</v>
      </c>
      <c r="T3098" s="18">
        <v>0.31198900000000002</v>
      </c>
      <c r="U3098" s="18">
        <v>0</v>
      </c>
      <c r="V3098" s="18">
        <v>41.920299999999997</v>
      </c>
      <c r="W3098" s="18">
        <v>0.53473199999999999</v>
      </c>
      <c r="X3098" s="18">
        <v>52.599200000000003</v>
      </c>
      <c r="Y3098" s="18">
        <v>3.8826000000000001</v>
      </c>
      <c r="Z3098" s="18">
        <v>100</v>
      </c>
      <c r="AA3098" s="19"/>
      <c r="AB3098" s="18">
        <f>IF(Z3098="","",Z3098-O3098)</f>
        <v>99.879337000000007</v>
      </c>
      <c r="AC3098" s="18">
        <f t="shared" si="353"/>
        <v>95.99673700000001</v>
      </c>
      <c r="AD3098" s="18"/>
      <c r="AE3098" s="34">
        <f>IF(M3098="","",IF(M3098&gt;100,M3098, M3098+O3098))</f>
        <v>100.12066299999999</v>
      </c>
      <c r="AF3098" s="37">
        <f>IF(AE3098="","",IF(AE3098="* * *", Y3098, AE3098-SUM(S3098:X3098)))</f>
        <v>4.0032489999999967</v>
      </c>
      <c r="AG3098" s="54"/>
      <c r="AH3098" s="33"/>
      <c r="AI3098" s="34">
        <f>IF(S3098="","",IF(AI$6=0, 0, S3098/AI$6))</f>
        <v>1.2120133064553862E-2</v>
      </c>
      <c r="AJ3098" s="34">
        <f>IF(T3098="","",IF(AJ$6=0, 0, T3098/AJ$6))</f>
        <v>7.7407213514982063E-3</v>
      </c>
      <c r="AK3098" s="34">
        <f>IF(U3098="","",IF(AK$6=0, 0, U3098/AK$6))</f>
        <v>0</v>
      </c>
      <c r="AL3098" s="34">
        <f>IF(V3098="","",IF(AL$6=0, 0, V3098/AL$6))</f>
        <v>0.29532876647862133</v>
      </c>
      <c r="AM3098" s="34">
        <f>IF(W3098="","",IF(AM$6=0, 0, W3098/AM$6))</f>
        <v>1.5083480247662297E-2</v>
      </c>
      <c r="AN3098" s="34">
        <f>IF(X3098="","",IF(AN$6=0, 0, X3098/AN$6))</f>
        <v>0.93797501310688436</v>
      </c>
      <c r="AO3098" s="34">
        <f>IF(Y3098="","",IF(AO$6=0, 0, Y3098/AO$6))</f>
        <v>0.22828919806848499</v>
      </c>
      <c r="AP3098" s="34"/>
      <c r="AQ3098" s="34">
        <f>IF(AI3098="","",AI3098*AI$4)</f>
        <v>2.4240266129107724E-2</v>
      </c>
      <c r="AR3098" s="33">
        <f>IF(AJ3098="","",AJ3098*AJ$4)</f>
        <v>7.7407213514982063E-3</v>
      </c>
      <c r="AS3098" s="34">
        <f>IF(AK3098="","",AK3098*AK$4)</f>
        <v>0</v>
      </c>
      <c r="AT3098" s="34">
        <f>IF(AL3098="","",AL3098*AL$4)</f>
        <v>0.59065753295724266</v>
      </c>
      <c r="AU3098" s="34">
        <f>IF(AM3098="","",AM3098*AM$4)</f>
        <v>1.5083480247662297E-2</v>
      </c>
      <c r="AV3098" s="34">
        <f>IF(AN3098="","",AN3098*AN$4)</f>
        <v>0.93797501310688436</v>
      </c>
      <c r="AW3098" s="34">
        <f>IF(AO3098="","",AO3098*AO$4)</f>
        <v>0.22828919806848499</v>
      </c>
      <c r="AX3098" s="34"/>
      <c r="AY3098" s="34">
        <f>IF(AQ3098="","",AI3098*AI$5)</f>
        <v>1.2120133064553862E-2</v>
      </c>
      <c r="AZ3098" s="34">
        <f>IF(AR3098="","",AJ3098*AJ$5)</f>
        <v>7.7407213514982063E-3</v>
      </c>
      <c r="BA3098" s="34">
        <f>IF(AS3098="","",AK3098*AK$5)</f>
        <v>0</v>
      </c>
      <c r="BB3098" s="34">
        <f>IF(AT3098="","",AL3098*AL$5)</f>
        <v>1.4766438323931066</v>
      </c>
      <c r="BC3098" s="34">
        <f>IF(AU3098="","",AM3098*AM$5)</f>
        <v>0</v>
      </c>
      <c r="BD3098" s="34">
        <f>IF(AV3098="","",AN3098*AN$5)</f>
        <v>0.93797501310688436</v>
      </c>
      <c r="BE3098" s="34">
        <f>IF(AW3098="","",AO3098*AO$5)</f>
        <v>0.22828919806848499</v>
      </c>
      <c r="BF3098" s="34">
        <f>IF(BE3098="","",SUM(AY3098:BE3098))</f>
        <v>2.6627688979845279</v>
      </c>
      <c r="BG3098" s="34"/>
      <c r="BH3098" s="34">
        <f>IF(AT3098="","",3/AT3098)</f>
        <v>5.0790853118894672</v>
      </c>
      <c r="BI3098" s="34"/>
      <c r="BJ3098" s="34">
        <f>IF(AQ3098="","",AQ3098*$BH3098)</f>
        <v>0.1231183796526428</v>
      </c>
      <c r="BK3098" s="34">
        <f>IF(AR3098="","",AR3098*$BH3098)</f>
        <v>3.9315784119823727E-2</v>
      </c>
      <c r="BL3098" s="34">
        <f>IF(AS3098="","",AS3098*$BH3098)</f>
        <v>0</v>
      </c>
      <c r="BM3098" s="34">
        <f>IF(AT3098="","",AT3098*$BH3098)</f>
        <v>3</v>
      </c>
      <c r="BN3098" s="34">
        <f>IF(AU3098="","",AU3098*$BH3098)</f>
        <v>7.6610282978076469E-2</v>
      </c>
      <c r="BO3098" s="34">
        <f>IF(AV3098="","",AV3098*$BH3098)</f>
        <v>4.7640551119905066</v>
      </c>
      <c r="BP3098" s="34">
        <f t="shared" si="354"/>
        <v>13.524430398709319</v>
      </c>
      <c r="BQ3098" s="34">
        <f>IF(AW3098="","",AW3098*$BH3098)</f>
        <v>1.1595003127726675</v>
      </c>
      <c r="BR3098" s="34"/>
      <c r="BS3098" s="34">
        <f t="shared" si="355"/>
        <v>4.9264892757629735</v>
      </c>
      <c r="BT3098" s="34"/>
      <c r="BU3098" s="34">
        <f t="shared" si="356"/>
        <v>0.92338971702192352</v>
      </c>
      <c r="BV3098" s="34">
        <f t="shared" si="357"/>
        <v>0.92338971702192352</v>
      </c>
      <c r="BW3098" s="34">
        <f t="shared" si="358"/>
        <v>1</v>
      </c>
      <c r="BX3098" s="34"/>
      <c r="BY3098" s="34">
        <f>IF(BV3098="","",IF(BQ3098=0,0,((BV3098/BQ3098)*AF3098)))</f>
        <v>3.1880620648034661</v>
      </c>
      <c r="BZ3098" s="34">
        <f>IF(BY3098="","",SUM(S3098:X3098,BY3098))</f>
        <v>99.305476064803457</v>
      </c>
      <c r="CA3098" s="18"/>
      <c r="CB3098" s="20">
        <v>1.6129000000000001E-2</v>
      </c>
      <c r="CC3098" s="20">
        <v>1.001E-2</v>
      </c>
      <c r="CD3098" s="20">
        <v>4.8514000000000002E-2</v>
      </c>
      <c r="CE3098" s="20">
        <v>1.3010000000000001E-2</v>
      </c>
      <c r="CF3098" s="20">
        <v>9.103E-3</v>
      </c>
      <c r="CG3098" s="20">
        <v>3.1696000000000002E-2</v>
      </c>
      <c r="CH3098" s="20"/>
      <c r="CI3098" s="21">
        <v>4.3771899999999997</v>
      </c>
      <c r="CJ3098" s="21">
        <v>3.6332599999999999</v>
      </c>
      <c r="CK3098" s="21">
        <v>-23.306000000000001</v>
      </c>
      <c r="CL3098" s="21">
        <v>0.36273499999999997</v>
      </c>
      <c r="CM3098" s="21">
        <v>2.4129100000000001</v>
      </c>
      <c r="CN3098" s="21">
        <v>0.34419499999999997</v>
      </c>
      <c r="CO3098" s="21"/>
      <c r="CP3098" s="20">
        <v>51.778300000000002</v>
      </c>
      <c r="CQ3098" s="20">
        <v>55.983699999999999</v>
      </c>
      <c r="CR3098" s="20">
        <v>10.9975</v>
      </c>
      <c r="CS3098" s="20">
        <v>252.99199999999999</v>
      </c>
      <c r="CT3098" s="20"/>
      <c r="CU3098" s="22">
        <v>44319.996793981503</v>
      </c>
      <c r="CV3098" s="22"/>
    </row>
    <row r="3099" spans="1:100" s="17" customFormat="1" x14ac:dyDescent="0.25">
      <c r="A3099" s="17" t="s">
        <v>188</v>
      </c>
      <c r="B3099" s="17">
        <v>1505</v>
      </c>
      <c r="C3099" s="17">
        <v>15</v>
      </c>
      <c r="E3099" s="18">
        <v>0.54326200000000002</v>
      </c>
      <c r="F3099" s="18">
        <v>0.18709100000000001</v>
      </c>
      <c r="G3099" s="18">
        <v>0</v>
      </c>
      <c r="H3099" s="18">
        <v>18.4312</v>
      </c>
      <c r="I3099" s="18">
        <v>0.60140400000000005</v>
      </c>
      <c r="J3099" s="18">
        <v>37.449300000000001</v>
      </c>
      <c r="K3099" s="18">
        <v>42.567100000000003</v>
      </c>
      <c r="L3099" s="18">
        <v>0.22068299999999999</v>
      </c>
      <c r="M3099" s="18">
        <v>100</v>
      </c>
      <c r="N3099" s="18"/>
      <c r="O3099" s="18">
        <v>0.13570699999999999</v>
      </c>
      <c r="P3099" s="18">
        <v>42.431399999999996</v>
      </c>
      <c r="Q3099" s="18">
        <f t="shared" si="352"/>
        <v>99.864293000000004</v>
      </c>
      <c r="R3099" s="18"/>
      <c r="S3099" s="18">
        <v>0.73230499999999998</v>
      </c>
      <c r="T3099" s="18">
        <v>0.31025399999999997</v>
      </c>
      <c r="U3099" s="18">
        <v>0</v>
      </c>
      <c r="V3099" s="18">
        <v>42.2333</v>
      </c>
      <c r="W3099" s="18">
        <v>0.60140400000000005</v>
      </c>
      <c r="X3099" s="18">
        <v>52.3992</v>
      </c>
      <c r="Y3099" s="18">
        <v>3.7235900000000002</v>
      </c>
      <c r="Z3099" s="18">
        <v>100</v>
      </c>
      <c r="AA3099" s="19"/>
      <c r="AB3099" s="18">
        <f>IF(Z3099="","",Z3099-O3099)</f>
        <v>99.864293000000004</v>
      </c>
      <c r="AC3099" s="18">
        <f t="shared" si="353"/>
        <v>96.140703000000002</v>
      </c>
      <c r="AD3099" s="18"/>
      <c r="AE3099" s="34">
        <f>IF(M3099="","",IF(M3099&gt;100,M3099, M3099+O3099))</f>
        <v>100.135707</v>
      </c>
      <c r="AF3099" s="37">
        <f>IF(AE3099="","",IF(AE3099="* * *", Y3099, AE3099-SUM(S3099:X3099)))</f>
        <v>3.8592439999999897</v>
      </c>
      <c r="AG3099" s="54"/>
      <c r="AH3099" s="33"/>
      <c r="AI3099" s="34">
        <f>IF(S3099="","",IF(AI$6=0, 0, S3099/AI$6))</f>
        <v>1.1815384387019203E-2</v>
      </c>
      <c r="AJ3099" s="34">
        <f>IF(T3099="","",IF(AJ$6=0, 0, T3099/AJ$6))</f>
        <v>7.6976744763043699E-3</v>
      </c>
      <c r="AK3099" s="34">
        <f>IF(U3099="","",IF(AK$6=0, 0, U3099/AK$6))</f>
        <v>0</v>
      </c>
      <c r="AL3099" s="34">
        <f>IF(V3099="","",IF(AL$6=0, 0, V3099/AL$6))</f>
        <v>0.29753385336749877</v>
      </c>
      <c r="AM3099" s="34">
        <f>IF(W3099="","",IF(AM$6=0, 0, W3099/AM$6))</f>
        <v>1.6964134098698222E-2</v>
      </c>
      <c r="AN3099" s="34">
        <f>IF(X3099="","",IF(AN$6=0, 0, X3099/AN$6))</f>
        <v>0.93440851394679492</v>
      </c>
      <c r="AO3099" s="34">
        <f>IF(Y3099="","",IF(AO$6=0, 0, Y3099/AO$6))</f>
        <v>0.21893972467826459</v>
      </c>
      <c r="AP3099" s="34"/>
      <c r="AQ3099" s="34">
        <f>IF(AI3099="","",AI3099*AI$4)</f>
        <v>2.3630768774038406E-2</v>
      </c>
      <c r="AR3099" s="33">
        <f>IF(AJ3099="","",AJ3099*AJ$4)</f>
        <v>7.6976744763043699E-3</v>
      </c>
      <c r="AS3099" s="34">
        <f>IF(AK3099="","",AK3099*AK$4)</f>
        <v>0</v>
      </c>
      <c r="AT3099" s="34">
        <f>IF(AL3099="","",AL3099*AL$4)</f>
        <v>0.59506770673499754</v>
      </c>
      <c r="AU3099" s="34">
        <f>IF(AM3099="","",AM3099*AM$4)</f>
        <v>1.6964134098698222E-2</v>
      </c>
      <c r="AV3099" s="34">
        <f>IF(AN3099="","",AN3099*AN$4)</f>
        <v>0.93440851394679492</v>
      </c>
      <c r="AW3099" s="34">
        <f>IF(AO3099="","",AO3099*AO$4)</f>
        <v>0.21893972467826459</v>
      </c>
      <c r="AX3099" s="34"/>
      <c r="AY3099" s="34">
        <f>IF(AQ3099="","",AI3099*AI$5)</f>
        <v>1.1815384387019203E-2</v>
      </c>
      <c r="AZ3099" s="34">
        <f>IF(AR3099="","",AJ3099*AJ$5)</f>
        <v>7.6976744763043699E-3</v>
      </c>
      <c r="BA3099" s="34">
        <f>IF(AS3099="","",AK3099*AK$5)</f>
        <v>0</v>
      </c>
      <c r="BB3099" s="34">
        <f>IF(AT3099="","",AL3099*AL$5)</f>
        <v>1.4876692668374938</v>
      </c>
      <c r="BC3099" s="34">
        <f>IF(AU3099="","",AM3099*AM$5)</f>
        <v>0</v>
      </c>
      <c r="BD3099" s="34">
        <f>IF(AV3099="","",AN3099*AN$5)</f>
        <v>0.93440851394679492</v>
      </c>
      <c r="BE3099" s="34">
        <f>IF(AW3099="","",AO3099*AO$5)</f>
        <v>0.21893972467826459</v>
      </c>
      <c r="BF3099" s="34">
        <f>IF(BE3099="","",SUM(AY3099:BE3099))</f>
        <v>2.6605305643258772</v>
      </c>
      <c r="BG3099" s="34"/>
      <c r="BH3099" s="34">
        <f>IF(AT3099="","",3/AT3099)</f>
        <v>5.0414431266323021</v>
      </c>
      <c r="BI3099" s="34"/>
      <c r="BJ3099" s="34">
        <f>IF(AQ3099="","",AQ3099*$BH3099)</f>
        <v>0.11913317681291316</v>
      </c>
      <c r="BK3099" s="34">
        <f>IF(AR3099="","",AR3099*$BH3099)</f>
        <v>3.8807388079617575E-2</v>
      </c>
      <c r="BL3099" s="34">
        <f>IF(AS3099="","",AS3099*$BH3099)</f>
        <v>0</v>
      </c>
      <c r="BM3099" s="34">
        <f>IF(AT3099="","",AT3099*$BH3099)</f>
        <v>3</v>
      </c>
      <c r="BN3099" s="34">
        <f>IF(AU3099="","",AU3099*$BH3099)</f>
        <v>8.5523717251150808E-2</v>
      </c>
      <c r="BO3099" s="34">
        <f>IF(AV3099="","",AV3099*$BH3099)</f>
        <v>4.710767380103773</v>
      </c>
      <c r="BP3099" s="34">
        <f t="shared" si="354"/>
        <v>13.412913526715853</v>
      </c>
      <c r="BQ3099" s="34">
        <f>IF(AW3099="","",AW3099*$BH3099)</f>
        <v>1.1037721701260057</v>
      </c>
      <c r="BR3099" s="34"/>
      <c r="BS3099" s="34">
        <f t="shared" si="355"/>
        <v>4.868707944996304</v>
      </c>
      <c r="BT3099" s="34"/>
      <c r="BU3099" s="34">
        <f t="shared" si="356"/>
        <v>0.91447628274884918</v>
      </c>
      <c r="BV3099" s="34">
        <f t="shared" si="357"/>
        <v>0.91447628274884918</v>
      </c>
      <c r="BW3099" s="34">
        <f t="shared" si="358"/>
        <v>1</v>
      </c>
      <c r="BX3099" s="34"/>
      <c r="BY3099" s="34">
        <f>IF(BV3099="","",IF(BQ3099=0,0,((BV3099/BQ3099)*AF3099)))</f>
        <v>3.1973872895689164</v>
      </c>
      <c r="BZ3099" s="34">
        <f>IF(BY3099="","",SUM(S3099:X3099,BY3099))</f>
        <v>99.473850289568929</v>
      </c>
      <c r="CA3099" s="18"/>
      <c r="CB3099" s="20">
        <v>1.6395E-2</v>
      </c>
      <c r="CC3099" s="20">
        <v>9.9699999999999997E-3</v>
      </c>
      <c r="CD3099" s="20">
        <v>4.8465000000000001E-2</v>
      </c>
      <c r="CE3099" s="20">
        <v>1.2787E-2</v>
      </c>
      <c r="CF3099" s="20">
        <v>8.3250000000000008E-3</v>
      </c>
      <c r="CG3099" s="20">
        <v>3.0521E-2</v>
      </c>
      <c r="CH3099" s="20"/>
      <c r="CI3099" s="21">
        <v>4.4580099999999998</v>
      </c>
      <c r="CJ3099" s="21">
        <v>3.6407400000000001</v>
      </c>
      <c r="CK3099" s="21">
        <v>-21.856999999999999</v>
      </c>
      <c r="CL3099" s="21">
        <v>0.36130200000000001</v>
      </c>
      <c r="CM3099" s="21">
        <v>2.2352099999999999</v>
      </c>
      <c r="CN3099" s="21">
        <v>0.34475600000000001</v>
      </c>
      <c r="CO3099" s="21"/>
      <c r="CP3099" s="20">
        <v>51.7973</v>
      </c>
      <c r="CQ3099" s="20">
        <v>55.979599999999998</v>
      </c>
      <c r="CR3099" s="20">
        <v>10.9975</v>
      </c>
      <c r="CS3099" s="20">
        <v>272.42700000000002</v>
      </c>
      <c r="CT3099" s="20"/>
      <c r="CU3099" s="22">
        <v>44319.998564814799</v>
      </c>
      <c r="CV3099" s="22"/>
    </row>
    <row r="3100" spans="1:100" s="17" customFormat="1" x14ac:dyDescent="0.25">
      <c r="A3100" s="17" t="s">
        <v>188</v>
      </c>
      <c r="B3100" s="17">
        <v>1506</v>
      </c>
      <c r="C3100" s="17">
        <v>16</v>
      </c>
      <c r="E3100" s="18">
        <v>0.54881999999999997</v>
      </c>
      <c r="F3100" s="18">
        <v>0.17252700000000001</v>
      </c>
      <c r="G3100" s="18">
        <v>0</v>
      </c>
      <c r="H3100" s="18">
        <v>18.228100000000001</v>
      </c>
      <c r="I3100" s="18">
        <v>0.60943000000000003</v>
      </c>
      <c r="J3100" s="18">
        <v>37.628900000000002</v>
      </c>
      <c r="K3100" s="18">
        <v>42.578400000000002</v>
      </c>
      <c r="L3100" s="18">
        <v>0.23388800000000001</v>
      </c>
      <c r="M3100" s="18">
        <v>100</v>
      </c>
      <c r="N3100" s="18"/>
      <c r="O3100" s="18">
        <v>0.137518</v>
      </c>
      <c r="P3100" s="18">
        <v>42.440899999999999</v>
      </c>
      <c r="Q3100" s="18">
        <f t="shared" si="352"/>
        <v>99.862482</v>
      </c>
      <c r="R3100" s="18"/>
      <c r="S3100" s="18">
        <v>0.73979600000000001</v>
      </c>
      <c r="T3100" s="18">
        <v>0.28610099999999999</v>
      </c>
      <c r="U3100" s="18">
        <v>0</v>
      </c>
      <c r="V3100" s="18">
        <v>41.767899999999997</v>
      </c>
      <c r="W3100" s="18">
        <v>0.60943000000000003</v>
      </c>
      <c r="X3100" s="18">
        <v>52.650399999999998</v>
      </c>
      <c r="Y3100" s="18">
        <v>3.9463900000000001</v>
      </c>
      <c r="Z3100" s="18">
        <v>100</v>
      </c>
      <c r="AA3100" s="19"/>
      <c r="AB3100" s="18">
        <f>IF(Z3100="","",Z3100-O3100)</f>
        <v>99.862482</v>
      </c>
      <c r="AC3100" s="18">
        <f t="shared" si="353"/>
        <v>95.916092000000006</v>
      </c>
      <c r="AD3100" s="18"/>
      <c r="AE3100" s="34">
        <f>IF(M3100="","",IF(M3100&gt;100,M3100, M3100+O3100))</f>
        <v>100.137518</v>
      </c>
      <c r="AF3100" s="37">
        <f>IF(AE3100="","",IF(AE3100="* * *", Y3100, AE3100-SUM(S3100:X3100)))</f>
        <v>4.0838909999999942</v>
      </c>
      <c r="AG3100" s="54"/>
      <c r="AH3100" s="33"/>
      <c r="AI3100" s="34">
        <f>IF(S3100="","",IF(AI$6=0, 0, S3100/AI$6))</f>
        <v>1.1936248022312095E-2</v>
      </c>
      <c r="AJ3100" s="34">
        <f>IF(T3100="","",IF(AJ$6=0, 0, T3100/AJ$6))</f>
        <v>7.0984173140238539E-3</v>
      </c>
      <c r="AK3100" s="34">
        <f>IF(U3100="","",IF(AK$6=0, 0, U3100/AK$6))</f>
        <v>0</v>
      </c>
      <c r="AL3100" s="34">
        <f>IF(V3100="","",IF(AL$6=0, 0, V3100/AL$6))</f>
        <v>0.29425510755892509</v>
      </c>
      <c r="AM3100" s="34">
        <f>IF(W3100="","",IF(AM$6=0, 0, W3100/AM$6))</f>
        <v>1.7190527904319988E-2</v>
      </c>
      <c r="AN3100" s="34">
        <f>IF(X3100="","",IF(AN$6=0, 0, X3100/AN$6))</f>
        <v>0.93888803689186717</v>
      </c>
      <c r="AO3100" s="34">
        <f>IF(Y3100="","",IF(AO$6=0, 0, Y3100/AO$6))</f>
        <v>0.23203992385656225</v>
      </c>
      <c r="AP3100" s="34"/>
      <c r="AQ3100" s="34">
        <f>IF(AI3100="","",AI3100*AI$4)</f>
        <v>2.387249604462419E-2</v>
      </c>
      <c r="AR3100" s="33">
        <f>IF(AJ3100="","",AJ3100*AJ$4)</f>
        <v>7.0984173140238539E-3</v>
      </c>
      <c r="AS3100" s="34">
        <f>IF(AK3100="","",AK3100*AK$4)</f>
        <v>0</v>
      </c>
      <c r="AT3100" s="34">
        <f>IF(AL3100="","",AL3100*AL$4)</f>
        <v>0.58851021511785018</v>
      </c>
      <c r="AU3100" s="34">
        <f>IF(AM3100="","",AM3100*AM$4)</f>
        <v>1.7190527904319988E-2</v>
      </c>
      <c r="AV3100" s="34">
        <f>IF(AN3100="","",AN3100*AN$4)</f>
        <v>0.93888803689186717</v>
      </c>
      <c r="AW3100" s="34">
        <f>IF(AO3100="","",AO3100*AO$4)</f>
        <v>0.23203992385656225</v>
      </c>
      <c r="AX3100" s="34"/>
      <c r="AY3100" s="34">
        <f>IF(AQ3100="","",AI3100*AI$5)</f>
        <v>1.1936248022312095E-2</v>
      </c>
      <c r="AZ3100" s="34">
        <f>IF(AR3100="","",AJ3100*AJ$5)</f>
        <v>7.0984173140238539E-3</v>
      </c>
      <c r="BA3100" s="34">
        <f>IF(AS3100="","",AK3100*AK$5)</f>
        <v>0</v>
      </c>
      <c r="BB3100" s="34">
        <f>IF(AT3100="","",AL3100*AL$5)</f>
        <v>1.4712755377946254</v>
      </c>
      <c r="BC3100" s="34">
        <f>IF(AU3100="","",AM3100*AM$5)</f>
        <v>0</v>
      </c>
      <c r="BD3100" s="34">
        <f>IF(AV3100="","",AN3100*AN$5)</f>
        <v>0.93888803689186717</v>
      </c>
      <c r="BE3100" s="34">
        <f>IF(AW3100="","",AO3100*AO$5)</f>
        <v>0.23203992385656225</v>
      </c>
      <c r="BF3100" s="34">
        <f>IF(BE3100="","",SUM(AY3100:BE3100))</f>
        <v>2.6612381638793909</v>
      </c>
      <c r="BG3100" s="34"/>
      <c r="BH3100" s="34">
        <f>IF(AT3100="","",3/AT3100)</f>
        <v>5.0976175484043971</v>
      </c>
      <c r="BI3100" s="34"/>
      <c r="BJ3100" s="34">
        <f>IF(AQ3100="","",AQ3100*$BH3100)</f>
        <v>0.12169285476129083</v>
      </c>
      <c r="BK3100" s="34">
        <f>IF(AR3100="","",AR3100*$BH3100)</f>
        <v>3.6185016665865606E-2</v>
      </c>
      <c r="BL3100" s="34">
        <f>IF(AS3100="","",AS3100*$BH3100)</f>
        <v>0</v>
      </c>
      <c r="BM3100" s="34">
        <f>IF(AT3100="","",AT3100*$BH3100)</f>
        <v>2.9999999999999996</v>
      </c>
      <c r="BN3100" s="34">
        <f>IF(AU3100="","",AU3100*$BH3100)</f>
        <v>8.7630736711397039E-2</v>
      </c>
      <c r="BO3100" s="34">
        <f>IF(AV3100="","",AV3100*$BH3100)</f>
        <v>4.786092132846937</v>
      </c>
      <c r="BP3100" s="34">
        <f t="shared" si="354"/>
        <v>13.56597436467508</v>
      </c>
      <c r="BQ3100" s="34">
        <f>IF(AW3100="","",AW3100*$BH3100)</f>
        <v>1.1828507877816319</v>
      </c>
      <c r="BR3100" s="34"/>
      <c r="BS3100" s="34">
        <f t="shared" si="355"/>
        <v>4.9439700042740933</v>
      </c>
      <c r="BT3100" s="34"/>
      <c r="BU3100" s="34">
        <f t="shared" si="356"/>
        <v>0.91236926328860291</v>
      </c>
      <c r="BV3100" s="34">
        <f t="shared" si="357"/>
        <v>0.91236926328860291</v>
      </c>
      <c r="BW3100" s="34">
        <f t="shared" si="358"/>
        <v>1</v>
      </c>
      <c r="BX3100" s="34"/>
      <c r="BY3100" s="34">
        <f>IF(BV3100="","",IF(BQ3100=0,0,((BV3100/BQ3100)*AF3100)))</f>
        <v>3.1500309772874049</v>
      </c>
      <c r="BZ3100" s="34">
        <f>IF(BY3100="","",SUM(S3100:X3100,BY3100))</f>
        <v>99.203657977287406</v>
      </c>
      <c r="CA3100" s="18"/>
      <c r="CB3100" s="20">
        <v>1.5873000000000002E-2</v>
      </c>
      <c r="CC3100" s="20">
        <v>9.8659999999999998E-3</v>
      </c>
      <c r="CD3100" s="20">
        <v>4.8474000000000003E-2</v>
      </c>
      <c r="CE3100" s="20">
        <v>1.2333E-2</v>
      </c>
      <c r="CF3100" s="20">
        <v>8.5089999999999992E-3</v>
      </c>
      <c r="CG3100" s="20">
        <v>3.0488999999999999E-2</v>
      </c>
      <c r="CH3100" s="20"/>
      <c r="CI3100" s="21">
        <v>4.4044699999999999</v>
      </c>
      <c r="CJ3100" s="21">
        <v>3.8475799999999998</v>
      </c>
      <c r="CK3100" s="21">
        <v>-27.800999999999998</v>
      </c>
      <c r="CL3100" s="21">
        <v>0.36326999999999998</v>
      </c>
      <c r="CM3100" s="21">
        <v>2.2233800000000001</v>
      </c>
      <c r="CN3100" s="21">
        <v>0.34390399999999999</v>
      </c>
      <c r="CO3100" s="21"/>
      <c r="CP3100" s="20">
        <v>51.816200000000002</v>
      </c>
      <c r="CQ3100" s="20">
        <v>55.9754</v>
      </c>
      <c r="CR3100" s="20">
        <v>10.9975</v>
      </c>
      <c r="CS3100" s="20">
        <v>291.78899999999999</v>
      </c>
      <c r="CT3100" s="20"/>
      <c r="CU3100" s="22">
        <v>44320.000324074099</v>
      </c>
      <c r="CV3100" s="22"/>
    </row>
    <row r="3101" spans="1:100" s="17" customFormat="1" x14ac:dyDescent="0.25">
      <c r="A3101" s="17" t="s">
        <v>188</v>
      </c>
      <c r="B3101" s="17">
        <v>1507</v>
      </c>
      <c r="C3101" s="17">
        <v>17</v>
      </c>
      <c r="E3101" s="18">
        <v>0.50127100000000002</v>
      </c>
      <c r="F3101" s="18">
        <v>0.151782</v>
      </c>
      <c r="G3101" s="18">
        <v>0</v>
      </c>
      <c r="H3101" s="18">
        <v>18.385400000000001</v>
      </c>
      <c r="I3101" s="18">
        <v>0.60905799999999999</v>
      </c>
      <c r="J3101" s="18">
        <v>37.566699999999997</v>
      </c>
      <c r="K3101" s="18">
        <v>42.562199999999997</v>
      </c>
      <c r="L3101" s="18">
        <v>0.22353000000000001</v>
      </c>
      <c r="M3101" s="18">
        <v>100</v>
      </c>
      <c r="N3101" s="18"/>
      <c r="O3101" s="18">
        <v>0.137434</v>
      </c>
      <c r="P3101" s="18">
        <v>42.424799999999998</v>
      </c>
      <c r="Q3101" s="18">
        <f t="shared" si="352"/>
        <v>99.862566000000001</v>
      </c>
      <c r="R3101" s="18"/>
      <c r="S3101" s="18">
        <v>0.67570200000000002</v>
      </c>
      <c r="T3101" s="18">
        <v>0.25169999999999998</v>
      </c>
      <c r="U3101" s="18">
        <v>0</v>
      </c>
      <c r="V3101" s="18">
        <v>42.128500000000003</v>
      </c>
      <c r="W3101" s="18">
        <v>0.60905799999999999</v>
      </c>
      <c r="X3101" s="18">
        <v>52.563400000000001</v>
      </c>
      <c r="Y3101" s="18">
        <v>3.77163</v>
      </c>
      <c r="Z3101" s="18">
        <v>100</v>
      </c>
      <c r="AA3101" s="19"/>
      <c r="AB3101" s="18">
        <f>IF(Z3101="","",Z3101-O3101)</f>
        <v>99.862566000000001</v>
      </c>
      <c r="AC3101" s="18">
        <f t="shared" si="353"/>
        <v>96.090935999999999</v>
      </c>
      <c r="AD3101" s="18"/>
      <c r="AE3101" s="34">
        <f>IF(M3101="","",IF(M3101&gt;100,M3101, M3101+O3101))</f>
        <v>100.137434</v>
      </c>
      <c r="AF3101" s="37">
        <f>IF(AE3101="","",IF(AE3101="* * *", Y3101, AE3101-SUM(S3101:X3101)))</f>
        <v>3.9090739999999897</v>
      </c>
      <c r="AG3101" s="54"/>
      <c r="AH3101" s="33"/>
      <c r="AI3101" s="34">
        <f>IF(S3101="","",IF(AI$6=0, 0, S3101/AI$6))</f>
        <v>1.0902122559695276E-2</v>
      </c>
      <c r="AJ3101" s="34">
        <f>IF(T3101="","",IF(AJ$6=0, 0, T3101/AJ$6))</f>
        <v>6.2448982629903557E-3</v>
      </c>
      <c r="AK3101" s="34">
        <f>IF(U3101="","",IF(AK$6=0, 0, U3101/AK$6))</f>
        <v>0</v>
      </c>
      <c r="AL3101" s="34">
        <f>IF(V3101="","",IF(AL$6=0, 0, V3101/AL$6))</f>
        <v>0.29679553673505676</v>
      </c>
      <c r="AM3101" s="34">
        <f>IF(W3101="","",IF(AM$6=0, 0, W3101/AM$6))</f>
        <v>1.7180034695287928E-2</v>
      </c>
      <c r="AN3101" s="34">
        <f>IF(X3101="","",IF(AN$6=0, 0, X3101/AN$6))</f>
        <v>0.93733660975722832</v>
      </c>
      <c r="AO3101" s="34">
        <f>IF(Y3101="","",IF(AO$6=0, 0, Y3101/AO$6))</f>
        <v>0.22176438162855822</v>
      </c>
      <c r="AP3101" s="34"/>
      <c r="AQ3101" s="34">
        <f>IF(AI3101="","",AI3101*AI$4)</f>
        <v>2.1804245119390553E-2</v>
      </c>
      <c r="AR3101" s="33">
        <f>IF(AJ3101="","",AJ3101*AJ$4)</f>
        <v>6.2448982629903557E-3</v>
      </c>
      <c r="AS3101" s="34">
        <f>IF(AK3101="","",AK3101*AK$4)</f>
        <v>0</v>
      </c>
      <c r="AT3101" s="34">
        <f>IF(AL3101="","",AL3101*AL$4)</f>
        <v>0.59359107347011353</v>
      </c>
      <c r="AU3101" s="34">
        <f>IF(AM3101="","",AM3101*AM$4)</f>
        <v>1.7180034695287928E-2</v>
      </c>
      <c r="AV3101" s="34">
        <f>IF(AN3101="","",AN3101*AN$4)</f>
        <v>0.93733660975722832</v>
      </c>
      <c r="AW3101" s="34">
        <f>IF(AO3101="","",AO3101*AO$4)</f>
        <v>0.22176438162855822</v>
      </c>
      <c r="AX3101" s="34"/>
      <c r="AY3101" s="34">
        <f>IF(AQ3101="","",AI3101*AI$5)</f>
        <v>1.0902122559695276E-2</v>
      </c>
      <c r="AZ3101" s="34">
        <f>IF(AR3101="","",AJ3101*AJ$5)</f>
        <v>6.2448982629903557E-3</v>
      </c>
      <c r="BA3101" s="34">
        <f>IF(AS3101="","",AK3101*AK$5)</f>
        <v>0</v>
      </c>
      <c r="BB3101" s="34">
        <f>IF(AT3101="","",AL3101*AL$5)</f>
        <v>1.4839776836752838</v>
      </c>
      <c r="BC3101" s="34">
        <f>IF(AU3101="","",AM3101*AM$5)</f>
        <v>0</v>
      </c>
      <c r="BD3101" s="34">
        <f>IF(AV3101="","",AN3101*AN$5)</f>
        <v>0.93733660975722832</v>
      </c>
      <c r="BE3101" s="34">
        <f>IF(AW3101="","",AO3101*AO$5)</f>
        <v>0.22176438162855822</v>
      </c>
      <c r="BF3101" s="34">
        <f>IF(BE3101="","",SUM(AY3101:BE3101))</f>
        <v>2.660225695883756</v>
      </c>
      <c r="BG3101" s="34"/>
      <c r="BH3101" s="34">
        <f>IF(AT3101="","",3/AT3101)</f>
        <v>5.0539843573827694</v>
      </c>
      <c r="BI3101" s="34"/>
      <c r="BJ3101" s="34">
        <f>IF(AQ3101="","",AQ3101*$BH3101)</f>
        <v>0.11019831375793945</v>
      </c>
      <c r="BK3101" s="34">
        <f>IF(AR3101="","",AR3101*$BH3101)</f>
        <v>3.1561618134600088E-2</v>
      </c>
      <c r="BL3101" s="34">
        <f>IF(AS3101="","",AS3101*$BH3101)</f>
        <v>0</v>
      </c>
      <c r="BM3101" s="34">
        <f>IF(AT3101="","",AT3101*$BH3101)</f>
        <v>3</v>
      </c>
      <c r="BN3101" s="34">
        <f>IF(AU3101="","",AU3101*$BH3101)</f>
        <v>8.6827626609278438E-2</v>
      </c>
      <c r="BO3101" s="34">
        <f>IF(AV3101="","",AV3101*$BH3101)</f>
        <v>4.737284563315229</v>
      </c>
      <c r="BP3101" s="34">
        <f t="shared" si="354"/>
        <v>13.444739054104195</v>
      </c>
      <c r="BQ3101" s="34">
        <f>IF(AW3101="","",AW3101*$BH3101)</f>
        <v>1.120793715775396</v>
      </c>
      <c r="BR3101" s="34"/>
      <c r="BS3101" s="34">
        <f t="shared" si="355"/>
        <v>4.8790444952077685</v>
      </c>
      <c r="BT3101" s="34"/>
      <c r="BU3101" s="34">
        <f t="shared" si="356"/>
        <v>0.91317237339072155</v>
      </c>
      <c r="BV3101" s="34">
        <f t="shared" si="357"/>
        <v>0.91317237339072155</v>
      </c>
      <c r="BW3101" s="34">
        <f t="shared" si="358"/>
        <v>1</v>
      </c>
      <c r="BX3101" s="34"/>
      <c r="BY3101" s="34">
        <f>IF(BV3101="","",IF(BQ3101=0,0,((BV3101/BQ3101)*AF3101)))</f>
        <v>3.1849378990052277</v>
      </c>
      <c r="BZ3101" s="34">
        <f>IF(BY3101="","",SUM(S3101:X3101,BY3101))</f>
        <v>99.413297899005244</v>
      </c>
      <c r="CA3101" s="18"/>
      <c r="CB3101" s="20">
        <v>1.6081000000000002E-2</v>
      </c>
      <c r="CC3101" s="20">
        <v>1.0496E-2</v>
      </c>
      <c r="CD3101" s="20">
        <v>4.8597000000000001E-2</v>
      </c>
      <c r="CE3101" s="20">
        <v>1.2774000000000001E-2</v>
      </c>
      <c r="CF3101" s="20">
        <v>8.8190000000000004E-3</v>
      </c>
      <c r="CG3101" s="20">
        <v>3.1370000000000002E-2</v>
      </c>
      <c r="CH3101" s="20"/>
      <c r="CI3101" s="21">
        <v>4.6623200000000002</v>
      </c>
      <c r="CJ3101" s="21">
        <v>4.3802899999999996</v>
      </c>
      <c r="CK3101" s="21">
        <v>-38.536999999999999</v>
      </c>
      <c r="CL3101" s="21">
        <v>0.36171599999999998</v>
      </c>
      <c r="CM3101" s="21">
        <v>2.2335099999999999</v>
      </c>
      <c r="CN3101" s="21">
        <v>0.34431699999999998</v>
      </c>
      <c r="CO3101" s="21"/>
      <c r="CP3101" s="20">
        <v>51.835299999999997</v>
      </c>
      <c r="CQ3101" s="20">
        <v>55.971200000000003</v>
      </c>
      <c r="CR3101" s="20">
        <v>10.997</v>
      </c>
      <c r="CS3101" s="20">
        <v>311.346</v>
      </c>
      <c r="CT3101" s="20"/>
      <c r="CU3101" s="22">
        <v>44320.002083333296</v>
      </c>
      <c r="CV3101" s="22"/>
    </row>
    <row r="3102" spans="1:100" s="23" customFormat="1" x14ac:dyDescent="0.25">
      <c r="A3102" s="23" t="s">
        <v>188</v>
      </c>
      <c r="B3102" s="23">
        <v>1508</v>
      </c>
      <c r="C3102" s="23">
        <v>18</v>
      </c>
      <c r="E3102" s="24">
        <v>0.48821100000000001</v>
      </c>
      <c r="F3102" s="24">
        <v>0.17089099999999999</v>
      </c>
      <c r="G3102" s="24">
        <v>0</v>
      </c>
      <c r="H3102" s="24">
        <v>18.331800000000001</v>
      </c>
      <c r="I3102" s="24">
        <v>0.59694800000000003</v>
      </c>
      <c r="J3102" s="24">
        <v>37.6434</v>
      </c>
      <c r="K3102" s="24">
        <v>42.544499999999999</v>
      </c>
      <c r="L3102" s="24">
        <v>0.22434499999999999</v>
      </c>
      <c r="M3102" s="24">
        <v>100</v>
      </c>
      <c r="N3102" s="24"/>
      <c r="O3102" s="24">
        <v>0.13470199999999999</v>
      </c>
      <c r="P3102" s="24">
        <v>42.409799999999997</v>
      </c>
      <c r="Q3102" s="24">
        <f t="shared" si="352"/>
        <v>99.865297999999996</v>
      </c>
      <c r="R3102" s="24"/>
      <c r="S3102" s="24">
        <v>0.65809799999999996</v>
      </c>
      <c r="T3102" s="24">
        <v>0.283389</v>
      </c>
      <c r="U3102" s="24">
        <v>0</v>
      </c>
      <c r="V3102" s="24">
        <v>42.005499999999998</v>
      </c>
      <c r="W3102" s="24">
        <v>0.59694800000000003</v>
      </c>
      <c r="X3102" s="24">
        <v>52.670699999999997</v>
      </c>
      <c r="Y3102" s="24">
        <v>3.78538</v>
      </c>
      <c r="Z3102" s="24">
        <v>100</v>
      </c>
      <c r="AA3102" s="25"/>
      <c r="AB3102" s="24">
        <f>IF(Z3102="","",Z3102-O3102)</f>
        <v>99.865297999999996</v>
      </c>
      <c r="AC3102" s="24">
        <f t="shared" si="353"/>
        <v>96.079917999999992</v>
      </c>
      <c r="AD3102" s="24"/>
      <c r="AE3102" s="36">
        <f>IF(M3102="","",IF(M3102&gt;100,M3102, M3102+O3102))</f>
        <v>100.134702</v>
      </c>
      <c r="AF3102" s="40">
        <f>IF(AE3102="","",IF(AE3102="* * *", Y3102, AE3102-SUM(S3102:X3102)))</f>
        <v>3.9200670000000173</v>
      </c>
      <c r="AG3102" s="55"/>
      <c r="AH3102" s="35"/>
      <c r="AI3102" s="36">
        <f>IF(S3102="","",IF(AI$6=0, 0, S3102/AI$6))</f>
        <v>1.0618090596580063E-2</v>
      </c>
      <c r="AJ3102" s="36">
        <f>IF(T3102="","",IF(AJ$6=0, 0, T3102/AJ$6))</f>
        <v>7.0311302099744701E-3</v>
      </c>
      <c r="AK3102" s="36">
        <f>IF(U3102="","",IF(AK$6=0, 0, U3102/AK$6))</f>
        <v>0</v>
      </c>
      <c r="AL3102" s="36">
        <f>IF(V3102="","",IF(AL$6=0, 0, V3102/AL$6))</f>
        <v>0.29592900099278219</v>
      </c>
      <c r="AM3102" s="36">
        <f>IF(W3102="","",IF(AM$6=0, 0, W3102/AM$6))</f>
        <v>1.6838441250722817E-2</v>
      </c>
      <c r="AN3102" s="36">
        <f>IF(X3102="","",IF(AN$6=0, 0, X3102/AN$6))</f>
        <v>0.93925003655661621</v>
      </c>
      <c r="AO3102" s="36">
        <f>IF(Y3102="","",IF(AO$6=0, 0, Y3102/AO$6))</f>
        <v>0.22257285442344865</v>
      </c>
      <c r="AP3102" s="36"/>
      <c r="AQ3102" s="36">
        <f>IF(AI3102="","",AI3102*AI$4)</f>
        <v>2.1236181193160127E-2</v>
      </c>
      <c r="AR3102" s="35">
        <f>IF(AJ3102="","",AJ3102*AJ$4)</f>
        <v>7.0311302099744701E-3</v>
      </c>
      <c r="AS3102" s="36">
        <f>IF(AK3102="","",AK3102*AK$4)</f>
        <v>0</v>
      </c>
      <c r="AT3102" s="36">
        <f>IF(AL3102="","",AL3102*AL$4)</f>
        <v>0.59185800198556437</v>
      </c>
      <c r="AU3102" s="36">
        <f>IF(AM3102="","",AM3102*AM$4)</f>
        <v>1.6838441250722817E-2</v>
      </c>
      <c r="AV3102" s="36">
        <f>IF(AN3102="","",AN3102*AN$4)</f>
        <v>0.93925003655661621</v>
      </c>
      <c r="AW3102" s="36">
        <f>IF(AO3102="","",AO3102*AO$4)</f>
        <v>0.22257285442344865</v>
      </c>
      <c r="AX3102" s="36"/>
      <c r="AY3102" s="36">
        <f>IF(AQ3102="","",AI3102*AI$5)</f>
        <v>1.0618090596580063E-2</v>
      </c>
      <c r="AZ3102" s="36">
        <f>IF(AR3102="","",AJ3102*AJ$5)</f>
        <v>7.0311302099744701E-3</v>
      </c>
      <c r="BA3102" s="36">
        <f>IF(AS3102="","",AK3102*AK$5)</f>
        <v>0</v>
      </c>
      <c r="BB3102" s="36">
        <f>IF(AT3102="","",AL3102*AL$5)</f>
        <v>1.4796450049639109</v>
      </c>
      <c r="BC3102" s="36">
        <f>IF(AU3102="","",AM3102*AM$5)</f>
        <v>0</v>
      </c>
      <c r="BD3102" s="36">
        <f>IF(AV3102="","",AN3102*AN$5)</f>
        <v>0.93925003655661621</v>
      </c>
      <c r="BE3102" s="36">
        <f>IF(AW3102="","",AO3102*AO$5)</f>
        <v>0.22257285442344865</v>
      </c>
      <c r="BF3102" s="36">
        <f>IF(BE3102="","",SUM(AY3102:BE3102))</f>
        <v>2.6591171167505303</v>
      </c>
      <c r="BG3102" s="36"/>
      <c r="BH3102" s="36">
        <f>IF(AT3102="","",3/AT3102)</f>
        <v>5.0687833736058385</v>
      </c>
      <c r="BI3102" s="36"/>
      <c r="BJ3102" s="36">
        <f>IF(AQ3102="","",AQ3102*$BH3102)</f>
        <v>0.10764160215077105</v>
      </c>
      <c r="BK3102" s="36">
        <f>IF(AR3102="","",AR3102*$BH3102)</f>
        <v>3.563927590597632E-2</v>
      </c>
      <c r="BL3102" s="36">
        <f>IF(AS3102="","",AS3102*$BH3102)</f>
        <v>0</v>
      </c>
      <c r="BM3102" s="36">
        <f>IF(AT3102="","",AT3102*$BH3102)</f>
        <v>3</v>
      </c>
      <c r="BN3102" s="36">
        <f>IF(AU3102="","",AU3102*$BH3102)</f>
        <v>8.5350411049102515E-2</v>
      </c>
      <c r="BO3102" s="36">
        <f>IF(AV3102="","",AV3102*$BH3102)</f>
        <v>4.7608549689568527</v>
      </c>
      <c r="BP3102" s="36">
        <f t="shared" si="354"/>
        <v>13.478488629855784</v>
      </c>
      <c r="BQ3102" s="36">
        <f>IF(AW3102="","",AW3102*$BH3102)</f>
        <v>1.1281735839175693</v>
      </c>
      <c r="BR3102" s="36"/>
      <c r="BS3102" s="36">
        <f t="shared" si="355"/>
        <v>4.9041358470135998</v>
      </c>
      <c r="BT3102" s="36"/>
      <c r="BU3102" s="36">
        <f t="shared" si="356"/>
        <v>0.91464958895089743</v>
      </c>
      <c r="BV3102" s="36">
        <f t="shared" si="357"/>
        <v>0.91464958895089743</v>
      </c>
      <c r="BW3102" s="36">
        <f t="shared" si="358"/>
        <v>1</v>
      </c>
      <c r="BX3102" s="36"/>
      <c r="BY3102" s="36">
        <f>IF(BV3102="","",IF(BQ3102=0,0,((BV3102/BQ3102)*AF3102)))</f>
        <v>3.1781347492284211</v>
      </c>
      <c r="BZ3102" s="36">
        <f>IF(BY3102="","",SUM(S3102:X3102,BY3102))</f>
        <v>99.392769749228407</v>
      </c>
      <c r="CA3102" s="24"/>
      <c r="CB3102" s="26">
        <v>1.6388E-2</v>
      </c>
      <c r="CC3102" s="26">
        <v>1.0078999999999999E-2</v>
      </c>
      <c r="CD3102" s="26">
        <v>4.8606000000000003E-2</v>
      </c>
      <c r="CE3102" s="26">
        <v>1.2697E-2</v>
      </c>
      <c r="CF3102" s="26">
        <v>9.2219999999999993E-3</v>
      </c>
      <c r="CG3102" s="26">
        <v>3.0927E-2</v>
      </c>
      <c r="CH3102" s="26"/>
      <c r="CI3102" s="27">
        <v>4.7580299999999998</v>
      </c>
      <c r="CJ3102" s="27">
        <v>3.9159999999999999</v>
      </c>
      <c r="CK3102" s="27">
        <v>-50.558</v>
      </c>
      <c r="CL3102" s="27">
        <v>0.362294</v>
      </c>
      <c r="CM3102" s="27">
        <v>2.27128</v>
      </c>
      <c r="CN3102" s="27">
        <v>0.34392699999999998</v>
      </c>
      <c r="CO3102" s="27"/>
      <c r="CP3102" s="26">
        <v>51.854300000000002</v>
      </c>
      <c r="CQ3102" s="26">
        <v>55.967199999999998</v>
      </c>
      <c r="CR3102" s="26">
        <v>10.997</v>
      </c>
      <c r="CS3102" s="26">
        <v>330.76299999999998</v>
      </c>
      <c r="CT3102" s="26"/>
      <c r="CU3102" s="28">
        <v>44320.003865740699</v>
      </c>
      <c r="CV3102" s="28"/>
    </row>
    <row r="3103" spans="1:100" s="11" customFormat="1" x14ac:dyDescent="0.25">
      <c r="A3103" s="11" t="s">
        <v>189</v>
      </c>
      <c r="B3103" s="11">
        <v>1509</v>
      </c>
      <c r="C3103" s="11">
        <v>1</v>
      </c>
      <c r="E3103" s="12">
        <v>1.1771199999999999</v>
      </c>
      <c r="F3103" s="12">
        <v>0.349908</v>
      </c>
      <c r="G3103" s="12">
        <v>0</v>
      </c>
      <c r="H3103" s="12">
        <v>17.254999999999999</v>
      </c>
      <c r="I3103" s="12">
        <v>4.4925E-2</v>
      </c>
      <c r="J3103" s="12">
        <v>35.65</v>
      </c>
      <c r="K3103" s="12">
        <v>45.027099999999997</v>
      </c>
      <c r="L3103" s="12">
        <v>0.49596600000000002</v>
      </c>
      <c r="M3103" s="12">
        <v>100</v>
      </c>
      <c r="N3103" s="12"/>
      <c r="O3103" s="12">
        <v>1.0137E-2</v>
      </c>
      <c r="P3103" s="12">
        <v>45.017000000000003</v>
      </c>
      <c r="Q3103" s="12">
        <f t="shared" si="352"/>
        <v>99.989863</v>
      </c>
      <c r="R3103" s="12"/>
      <c r="S3103" s="12">
        <v>1.5867199999999999</v>
      </c>
      <c r="T3103" s="12">
        <v>0.58025300000000002</v>
      </c>
      <c r="U3103" s="12">
        <v>0</v>
      </c>
      <c r="V3103" s="12">
        <v>39.538200000000003</v>
      </c>
      <c r="W3103" s="12">
        <v>4.4925E-2</v>
      </c>
      <c r="X3103" s="12">
        <v>49.881500000000003</v>
      </c>
      <c r="Y3103" s="12">
        <v>8.3684399999999997</v>
      </c>
      <c r="Z3103" s="12">
        <v>100</v>
      </c>
      <c r="AA3103" s="13"/>
      <c r="AB3103" s="12">
        <f>IF(Z3103="","",Z3103-O3103)</f>
        <v>99.989863</v>
      </c>
      <c r="AC3103" s="12">
        <f t="shared" si="353"/>
        <v>91.621422999999993</v>
      </c>
      <c r="AD3103" s="12"/>
      <c r="AE3103" s="32">
        <f>IF(M3103="","",IF(M3103&gt;100,M3103, M3103+O3103))</f>
        <v>100.010137</v>
      </c>
      <c r="AF3103" s="39">
        <f>IF(AE3103="","",IF(AE3103="* * *", Y3103, AE3103-SUM(S3103:X3103)))</f>
        <v>8.3785390000000035</v>
      </c>
      <c r="AG3103" s="56"/>
      <c r="AH3103" s="31"/>
      <c r="AI3103" s="32">
        <f>IF(S3103="","",IF(AI$6=0, 0, S3103/AI$6))</f>
        <v>2.5600954130548213E-2</v>
      </c>
      <c r="AJ3103" s="32">
        <f>IF(T3103="","",IF(AJ$6=0, 0, T3103/AJ$6))</f>
        <v>1.4396587015474548E-2</v>
      </c>
      <c r="AK3103" s="32">
        <f>IF(U3103="","",IF(AK$6=0, 0, U3103/AK$6))</f>
        <v>0</v>
      </c>
      <c r="AL3103" s="32">
        <f>IF(V3103="","",IF(AL$6=0, 0, V3103/AL$6))</f>
        <v>0.27854685760323822</v>
      </c>
      <c r="AM3103" s="32">
        <f>IF(W3103="","",IF(AM$6=0, 0, W3103/AM$6))</f>
        <v>1.2672242359279579E-3</v>
      </c>
      <c r="AN3103" s="32">
        <f>IF(X3103="","",IF(AN$6=0, 0, X3103/AN$6))</f>
        <v>0.88951163927000898</v>
      </c>
      <c r="AO3103" s="32">
        <f>IF(Y3103="","",IF(AO$6=0, 0, Y3103/AO$6))</f>
        <v>0.49204771459440388</v>
      </c>
      <c r="AP3103" s="32"/>
      <c r="AQ3103" s="32">
        <f>IF(AI3103="","",AI3103*AI$4)</f>
        <v>5.1201908261096427E-2</v>
      </c>
      <c r="AR3103" s="31">
        <f>IF(AJ3103="","",AJ3103*AJ$4)</f>
        <v>1.4396587015474548E-2</v>
      </c>
      <c r="AS3103" s="32">
        <f>IF(AK3103="","",AK3103*AK$4)</f>
        <v>0</v>
      </c>
      <c r="AT3103" s="32">
        <f>IF(AL3103="","",AL3103*AL$4)</f>
        <v>0.55709371520647644</v>
      </c>
      <c r="AU3103" s="32">
        <f>IF(AM3103="","",AM3103*AM$4)</f>
        <v>1.2672242359279579E-3</v>
      </c>
      <c r="AV3103" s="32">
        <f>IF(AN3103="","",AN3103*AN$4)</f>
        <v>0.88951163927000898</v>
      </c>
      <c r="AW3103" s="32">
        <f>IF(AO3103="","",AO3103*AO$4)</f>
        <v>0.49204771459440388</v>
      </c>
      <c r="AX3103" s="32"/>
      <c r="AY3103" s="32">
        <f>IF(AQ3103="","",AI3103*AI$5)</f>
        <v>2.5600954130548213E-2</v>
      </c>
      <c r="AZ3103" s="32">
        <f>IF(AR3103="","",AJ3103*AJ$5)</f>
        <v>1.4396587015474548E-2</v>
      </c>
      <c r="BA3103" s="32">
        <f>IF(AS3103="","",AK3103*AK$5)</f>
        <v>0</v>
      </c>
      <c r="BB3103" s="32">
        <f>IF(AT3103="","",AL3103*AL$5)</f>
        <v>1.392734288016191</v>
      </c>
      <c r="BC3103" s="32">
        <f>IF(AU3103="","",AM3103*AM$5)</f>
        <v>0</v>
      </c>
      <c r="BD3103" s="32">
        <f>IF(AV3103="","",AN3103*AN$5)</f>
        <v>0.88951163927000898</v>
      </c>
      <c r="BE3103" s="32">
        <f>IF(AW3103="","",AO3103*AO$5)</f>
        <v>0.49204771459440388</v>
      </c>
      <c r="BF3103" s="32">
        <f>IF(BE3103="","",SUM(AY3103:BE3103))</f>
        <v>2.8142911830266266</v>
      </c>
      <c r="BG3103" s="32"/>
      <c r="BH3103" s="32">
        <f>IF(AT3103="","",3/AT3103)</f>
        <v>5.3850903683020475</v>
      </c>
      <c r="BI3103" s="32"/>
      <c r="BJ3103" s="32">
        <f>IF(AQ3103="","",AQ3103*$BH3103)</f>
        <v>0.27572690301551539</v>
      </c>
      <c r="BK3103" s="32">
        <f>IF(AR3103="","",AR3103*$BH3103)</f>
        <v>7.752692207345431E-2</v>
      </c>
      <c r="BL3103" s="32">
        <f>IF(AS3103="","",AS3103*$BH3103)</f>
        <v>0</v>
      </c>
      <c r="BM3103" s="32">
        <f>IF(AT3103="","",AT3103*$BH3103)</f>
        <v>3</v>
      </c>
      <c r="BN3103" s="32">
        <f>IF(AU3103="","",AU3103*$BH3103)</f>
        <v>6.8241170273745672E-3</v>
      </c>
      <c r="BO3103" s="32">
        <f>IF(AV3103="","",AV3103*$BH3103)</f>
        <v>4.7901005611254908</v>
      </c>
      <c r="BP3103" s="32">
        <f t="shared" si="354"/>
        <v>15.155212343314062</v>
      </c>
      <c r="BQ3103" s="32">
        <f>IF(AW3103="","",AW3103*$BH3103)</f>
        <v>2.6497214086073591</v>
      </c>
      <c r="BR3103" s="32"/>
      <c r="BS3103" s="32">
        <f t="shared" si="355"/>
        <v>5.1433543862144608</v>
      </c>
      <c r="BT3103" s="32"/>
      <c r="BU3103" s="32">
        <f t="shared" si="356"/>
        <v>0.99317588297262538</v>
      </c>
      <c r="BV3103" s="32">
        <f t="shared" si="357"/>
        <v>0.99317588297262538</v>
      </c>
      <c r="BW3103" s="32">
        <f t="shared" si="358"/>
        <v>1</v>
      </c>
      <c r="BX3103" s="32"/>
      <c r="BY3103" s="32">
        <f>IF(BV3103="","",IF(BQ3103=0,0,((BV3103/BQ3103)*AF3103)))</f>
        <v>3.1404670854507399</v>
      </c>
      <c r="BZ3103" s="32">
        <f>IF(BY3103="","",SUM(S3103:X3103,BY3103))</f>
        <v>94.772065085450734</v>
      </c>
      <c r="CA3103" s="12"/>
      <c r="CB3103" s="14">
        <v>1.6673E-2</v>
      </c>
      <c r="CC3103" s="14">
        <v>1.01E-2</v>
      </c>
      <c r="CD3103" s="14">
        <v>4.6727999999999999E-2</v>
      </c>
      <c r="CE3103" s="14">
        <v>1.2083E-2</v>
      </c>
      <c r="CF3103" s="14">
        <v>8.8100000000000001E-3</v>
      </c>
      <c r="CG3103" s="14">
        <v>3.1196000000000002E-2</v>
      </c>
      <c r="CH3103" s="14"/>
      <c r="CI3103" s="15">
        <v>2.8684099999999999</v>
      </c>
      <c r="CJ3103" s="15">
        <v>2.3683900000000002</v>
      </c>
      <c r="CK3103" s="15">
        <v>-17.082000000000001</v>
      </c>
      <c r="CL3103" s="15">
        <v>0.37510399999999999</v>
      </c>
      <c r="CM3103" s="15">
        <v>12.9152</v>
      </c>
      <c r="CN3103" s="15">
        <v>0.35426200000000002</v>
      </c>
      <c r="CO3103" s="15"/>
      <c r="CP3103" s="14">
        <v>51.2258</v>
      </c>
      <c r="CQ3103" s="14">
        <v>55.129100000000001</v>
      </c>
      <c r="CR3103" s="14">
        <v>11.0045</v>
      </c>
      <c r="CS3103" s="14">
        <v>0</v>
      </c>
      <c r="CT3103" s="14"/>
      <c r="CU3103" s="16">
        <v>44320.005659722199</v>
      </c>
      <c r="CV3103" s="16"/>
    </row>
    <row r="3104" spans="1:100" s="17" customFormat="1" x14ac:dyDescent="0.25">
      <c r="A3104" s="17" t="s">
        <v>189</v>
      </c>
      <c r="B3104" s="17">
        <v>1510</v>
      </c>
      <c r="C3104" s="17">
        <v>2</v>
      </c>
      <c r="E3104" s="18">
        <v>0.92190899999999998</v>
      </c>
      <c r="F3104" s="18">
        <v>0.27095399999999997</v>
      </c>
      <c r="G3104" s="18">
        <v>0</v>
      </c>
      <c r="H3104" s="18">
        <v>17.749600000000001</v>
      </c>
      <c r="I3104" s="18">
        <v>0.22164400000000001</v>
      </c>
      <c r="J3104" s="18">
        <v>36.543999999999997</v>
      </c>
      <c r="K3104" s="18">
        <v>43.919699999999999</v>
      </c>
      <c r="L3104" s="18">
        <v>0.37234299999999998</v>
      </c>
      <c r="M3104" s="18">
        <v>100</v>
      </c>
      <c r="N3104" s="18"/>
      <c r="O3104" s="18">
        <v>5.0014000000000003E-2</v>
      </c>
      <c r="P3104" s="18">
        <v>43.869599999999998</v>
      </c>
      <c r="Q3104" s="18">
        <f t="shared" si="352"/>
        <v>99.949985999999996</v>
      </c>
      <c r="R3104" s="18"/>
      <c r="S3104" s="18">
        <v>1.24271</v>
      </c>
      <c r="T3104" s="18">
        <v>0.44932299999999997</v>
      </c>
      <c r="U3104" s="18">
        <v>0</v>
      </c>
      <c r="V3104" s="18">
        <v>40.671399999999998</v>
      </c>
      <c r="W3104" s="18">
        <v>0.22164400000000001</v>
      </c>
      <c r="X3104" s="18">
        <v>51.132399999999997</v>
      </c>
      <c r="Y3104" s="18">
        <v>6.28254</v>
      </c>
      <c r="Z3104" s="18">
        <v>100</v>
      </c>
      <c r="AA3104" s="19"/>
      <c r="AB3104" s="18">
        <f>IF(Z3104="","",Z3104-O3104)</f>
        <v>99.949985999999996</v>
      </c>
      <c r="AC3104" s="18">
        <f t="shared" si="353"/>
        <v>93.667445999999998</v>
      </c>
      <c r="AD3104" s="18"/>
      <c r="AE3104" s="34">
        <f>IF(M3104="","",IF(M3104&gt;100,M3104, M3104+O3104))</f>
        <v>100.050014</v>
      </c>
      <c r="AF3104" s="37">
        <f>IF(AE3104="","",IF(AE3104="* * *", Y3104, AE3104-SUM(S3104:X3104)))</f>
        <v>6.3325370000000021</v>
      </c>
      <c r="AG3104" s="54"/>
      <c r="AH3104" s="33"/>
      <c r="AI3104" s="34">
        <f>IF(S3104="","",IF(AI$6=0, 0, S3104/AI$6))</f>
        <v>2.0050520386440941E-2</v>
      </c>
      <c r="AJ3104" s="34">
        <f>IF(T3104="","",IF(AJ$6=0, 0, T3104/AJ$6))</f>
        <v>1.1148098618282145E-2</v>
      </c>
      <c r="AK3104" s="34">
        <f>IF(U3104="","",IF(AK$6=0, 0, U3104/AK$6))</f>
        <v>0</v>
      </c>
      <c r="AL3104" s="34">
        <f>IF(V3104="","",IF(AL$6=0, 0, V3104/AL$6))</f>
        <v>0.28653025844181934</v>
      </c>
      <c r="AM3104" s="34">
        <f>IF(W3104="","",IF(AM$6=0, 0, W3104/AM$6))</f>
        <v>6.2520344696275192E-3</v>
      </c>
      <c r="AN3104" s="34">
        <f>IF(X3104="","",IF(AN$6=0, 0, X3104/AN$6))</f>
        <v>0.91181830826678822</v>
      </c>
      <c r="AO3104" s="34">
        <f>IF(Y3104="","",IF(AO$6=0, 0, Y3104/AO$6))</f>
        <v>0.36940092165898619</v>
      </c>
      <c r="AP3104" s="34"/>
      <c r="AQ3104" s="34">
        <f>IF(AI3104="","",AI3104*AI$4)</f>
        <v>4.0101040772881881E-2</v>
      </c>
      <c r="AR3104" s="33">
        <f>IF(AJ3104="","",AJ3104*AJ$4)</f>
        <v>1.1148098618282145E-2</v>
      </c>
      <c r="AS3104" s="34">
        <f>IF(AK3104="","",AK3104*AK$4)</f>
        <v>0</v>
      </c>
      <c r="AT3104" s="34">
        <f>IF(AL3104="","",AL3104*AL$4)</f>
        <v>0.57306051688363868</v>
      </c>
      <c r="AU3104" s="34">
        <f>IF(AM3104="","",AM3104*AM$4)</f>
        <v>6.2520344696275192E-3</v>
      </c>
      <c r="AV3104" s="34">
        <f>IF(AN3104="","",AN3104*AN$4)</f>
        <v>0.91181830826678822</v>
      </c>
      <c r="AW3104" s="34">
        <f>IF(AO3104="","",AO3104*AO$4)</f>
        <v>0.36940092165898619</v>
      </c>
      <c r="AX3104" s="34"/>
      <c r="AY3104" s="34">
        <f>IF(AQ3104="","",AI3104*AI$5)</f>
        <v>2.0050520386440941E-2</v>
      </c>
      <c r="AZ3104" s="34">
        <f>IF(AR3104="","",AJ3104*AJ$5)</f>
        <v>1.1148098618282145E-2</v>
      </c>
      <c r="BA3104" s="34">
        <f>IF(AS3104="","",AK3104*AK$5)</f>
        <v>0</v>
      </c>
      <c r="BB3104" s="34">
        <f>IF(AT3104="","",AL3104*AL$5)</f>
        <v>1.4326512922090968</v>
      </c>
      <c r="BC3104" s="34">
        <f>IF(AU3104="","",AM3104*AM$5)</f>
        <v>0</v>
      </c>
      <c r="BD3104" s="34">
        <f>IF(AV3104="","",AN3104*AN$5)</f>
        <v>0.91181830826678822</v>
      </c>
      <c r="BE3104" s="34">
        <f>IF(AW3104="","",AO3104*AO$5)</f>
        <v>0.36940092165898619</v>
      </c>
      <c r="BF3104" s="34">
        <f>IF(BE3104="","",SUM(AY3104:BE3104))</f>
        <v>2.7450691411395942</v>
      </c>
      <c r="BG3104" s="34"/>
      <c r="BH3104" s="34">
        <f>IF(AT3104="","",3/AT3104)</f>
        <v>5.23504919919157</v>
      </c>
      <c r="BI3104" s="34"/>
      <c r="BJ3104" s="34">
        <f>IF(AQ3104="","",AQ3104*$BH3104)</f>
        <v>0.20993092138482378</v>
      </c>
      <c r="BK3104" s="34">
        <f>IF(AR3104="","",AR3104*$BH3104)</f>
        <v>5.8360844744146587E-2</v>
      </c>
      <c r="BL3104" s="34">
        <f>IF(AS3104="","",AS3104*$BH3104)</f>
        <v>0</v>
      </c>
      <c r="BM3104" s="34">
        <f>IF(AT3104="","",AT3104*$BH3104)</f>
        <v>3</v>
      </c>
      <c r="BN3104" s="34">
        <f>IF(AU3104="","",AU3104*$BH3104)</f>
        <v>3.2729708043541639E-2</v>
      </c>
      <c r="BO3104" s="34">
        <f>IF(AV3104="","",AV3104*$BH3104)</f>
        <v>4.7734137045002614</v>
      </c>
      <c r="BP3104" s="34">
        <f t="shared" si="354"/>
        <v>14.370572009048324</v>
      </c>
      <c r="BQ3104" s="34">
        <f>IF(AW3104="","",AW3104*$BH3104)</f>
        <v>1.9338319991115036</v>
      </c>
      <c r="BR3104" s="34"/>
      <c r="BS3104" s="34">
        <f t="shared" si="355"/>
        <v>5.0417054706292319</v>
      </c>
      <c r="BT3104" s="34"/>
      <c r="BU3104" s="34">
        <f t="shared" si="356"/>
        <v>0.96727029195645842</v>
      </c>
      <c r="BV3104" s="34">
        <f t="shared" si="357"/>
        <v>0.96727029195645842</v>
      </c>
      <c r="BW3104" s="34">
        <f t="shared" si="358"/>
        <v>1</v>
      </c>
      <c r="BX3104" s="34"/>
      <c r="BY3104" s="34">
        <f>IF(BV3104="","",IF(BQ3104=0,0,((BV3104/BQ3104)*AF3104)))</f>
        <v>3.1674286678622168</v>
      </c>
      <c r="BZ3104" s="34">
        <f>IF(BY3104="","",SUM(S3104:X3104,BY3104))</f>
        <v>96.884905667862213</v>
      </c>
      <c r="CA3104" s="18"/>
      <c r="CB3104" s="20">
        <v>1.6049999999999998E-2</v>
      </c>
      <c r="CC3104" s="20">
        <v>1.017E-2</v>
      </c>
      <c r="CD3104" s="20">
        <v>4.8231000000000003E-2</v>
      </c>
      <c r="CE3104" s="20">
        <v>1.2321E-2</v>
      </c>
      <c r="CF3104" s="20">
        <v>8.4290000000000007E-3</v>
      </c>
      <c r="CG3104" s="20">
        <v>3.1782999999999999E-2</v>
      </c>
      <c r="CH3104" s="20"/>
      <c r="CI3104" s="21">
        <v>3.2708200000000001</v>
      </c>
      <c r="CJ3104" s="21">
        <v>2.8213599999999999</v>
      </c>
      <c r="CK3104" s="21">
        <v>-16.190000000000001</v>
      </c>
      <c r="CL3104" s="21">
        <v>0.36910799999999999</v>
      </c>
      <c r="CM3104" s="21">
        <v>4.0188100000000002</v>
      </c>
      <c r="CN3104" s="21">
        <v>0.34959499999999999</v>
      </c>
      <c r="CO3104" s="21"/>
      <c r="CP3104" s="20">
        <v>51.228000000000002</v>
      </c>
      <c r="CQ3104" s="20">
        <v>55.097099999999998</v>
      </c>
      <c r="CR3104" s="20">
        <v>11.007999999999999</v>
      </c>
      <c r="CS3104" s="20">
        <v>32.077100000000002</v>
      </c>
      <c r="CT3104" s="20"/>
      <c r="CU3104" s="22">
        <v>44320.007430555597</v>
      </c>
      <c r="CV3104" s="22"/>
    </row>
    <row r="3105" spans="1:100" s="17" customFormat="1" x14ac:dyDescent="0.25">
      <c r="A3105" s="17" t="s">
        <v>189</v>
      </c>
      <c r="B3105" s="17">
        <v>1511</v>
      </c>
      <c r="C3105" s="17">
        <v>3</v>
      </c>
      <c r="E3105" s="18">
        <v>0.89763599999999999</v>
      </c>
      <c r="F3105" s="18">
        <v>0.24656800000000001</v>
      </c>
      <c r="G3105" s="18">
        <v>0</v>
      </c>
      <c r="H3105" s="18">
        <v>17.860399999999998</v>
      </c>
      <c r="I3105" s="18">
        <v>0.25376500000000002</v>
      </c>
      <c r="J3105" s="18">
        <v>36.761899999999997</v>
      </c>
      <c r="K3105" s="18">
        <v>43.638199999999998</v>
      </c>
      <c r="L3105" s="18">
        <v>0.34165800000000002</v>
      </c>
      <c r="M3105" s="18">
        <v>100</v>
      </c>
      <c r="N3105" s="18"/>
      <c r="O3105" s="18">
        <v>5.7262E-2</v>
      </c>
      <c r="P3105" s="18">
        <v>43.5809</v>
      </c>
      <c r="Q3105" s="18">
        <f t="shared" si="352"/>
        <v>99.942738000000006</v>
      </c>
      <c r="R3105" s="18"/>
      <c r="S3105" s="18">
        <v>1.2099899999999999</v>
      </c>
      <c r="T3105" s="18">
        <v>0.40888400000000003</v>
      </c>
      <c r="U3105" s="18">
        <v>0</v>
      </c>
      <c r="V3105" s="18">
        <v>40.9253</v>
      </c>
      <c r="W3105" s="18">
        <v>0.25376500000000002</v>
      </c>
      <c r="X3105" s="18">
        <v>51.437199999999997</v>
      </c>
      <c r="Y3105" s="18">
        <v>5.7647899999999996</v>
      </c>
      <c r="Z3105" s="18">
        <v>100</v>
      </c>
      <c r="AA3105" s="19"/>
      <c r="AB3105" s="18">
        <f>IF(Z3105="","",Z3105-O3105)</f>
        <v>99.942738000000006</v>
      </c>
      <c r="AC3105" s="18">
        <f t="shared" si="353"/>
        <v>94.177948000000001</v>
      </c>
      <c r="AD3105" s="18"/>
      <c r="AE3105" s="34">
        <f>IF(M3105="","",IF(M3105&gt;100,M3105, M3105+O3105))</f>
        <v>100.05726199999999</v>
      </c>
      <c r="AF3105" s="37">
        <f>IF(AE3105="","",IF(AE3105="* * *", Y3105, AE3105-SUM(S3105:X3105)))</f>
        <v>5.8221229999999906</v>
      </c>
      <c r="AG3105" s="54"/>
      <c r="AH3105" s="33"/>
      <c r="AI3105" s="34">
        <f>IF(S3105="","",IF(AI$6=0, 0, S3105/AI$6))</f>
        <v>1.952259912802639E-2</v>
      </c>
      <c r="AJ3105" s="34">
        <f>IF(T3105="","",IF(AJ$6=0, 0, T3105/AJ$6))</f>
        <v>1.0144771479398289E-2</v>
      </c>
      <c r="AK3105" s="34">
        <f>IF(U3105="","",IF(AK$6=0, 0, U3105/AK$6))</f>
        <v>0</v>
      </c>
      <c r="AL3105" s="34">
        <f>IF(V3105="","",IF(AL$6=0, 0, V3105/AL$6))</f>
        <v>0.28831898547404294</v>
      </c>
      <c r="AM3105" s="34">
        <f>IF(W3105="","",IF(AM$6=0, 0, W3105/AM$6))</f>
        <v>7.1580892204843238E-3</v>
      </c>
      <c r="AN3105" s="34">
        <f>IF(X3105="","",IF(AN$6=0, 0, X3105/AN$6))</f>
        <v>0.91725365298676464</v>
      </c>
      <c r="AO3105" s="34">
        <f>IF(Y3105="","",IF(AO$6=0, 0, Y3105/AO$6))</f>
        <v>0.33895824605502023</v>
      </c>
      <c r="AP3105" s="34"/>
      <c r="AQ3105" s="34">
        <f>IF(AI3105="","",AI3105*AI$4)</f>
        <v>3.9045198256052779E-2</v>
      </c>
      <c r="AR3105" s="33">
        <f>IF(AJ3105="","",AJ3105*AJ$4)</f>
        <v>1.0144771479398289E-2</v>
      </c>
      <c r="AS3105" s="34">
        <f>IF(AK3105="","",AK3105*AK$4)</f>
        <v>0</v>
      </c>
      <c r="AT3105" s="34">
        <f>IF(AL3105="","",AL3105*AL$4)</f>
        <v>0.57663797094808589</v>
      </c>
      <c r="AU3105" s="34">
        <f>IF(AM3105="","",AM3105*AM$4)</f>
        <v>7.1580892204843238E-3</v>
      </c>
      <c r="AV3105" s="34">
        <f>IF(AN3105="","",AN3105*AN$4)</f>
        <v>0.91725365298676464</v>
      </c>
      <c r="AW3105" s="34">
        <f>IF(AO3105="","",AO3105*AO$4)</f>
        <v>0.33895824605502023</v>
      </c>
      <c r="AX3105" s="34"/>
      <c r="AY3105" s="34">
        <f>IF(AQ3105="","",AI3105*AI$5)</f>
        <v>1.952259912802639E-2</v>
      </c>
      <c r="AZ3105" s="34">
        <f>IF(AR3105="","",AJ3105*AJ$5)</f>
        <v>1.0144771479398289E-2</v>
      </c>
      <c r="BA3105" s="34">
        <f>IF(AS3105="","",AK3105*AK$5)</f>
        <v>0</v>
      </c>
      <c r="BB3105" s="34">
        <f>IF(AT3105="","",AL3105*AL$5)</f>
        <v>1.4415949273702147</v>
      </c>
      <c r="BC3105" s="34">
        <f>IF(AU3105="","",AM3105*AM$5)</f>
        <v>0</v>
      </c>
      <c r="BD3105" s="34">
        <f>IF(AV3105="","",AN3105*AN$5)</f>
        <v>0.91725365298676464</v>
      </c>
      <c r="BE3105" s="34">
        <f>IF(AW3105="","",AO3105*AO$5)</f>
        <v>0.33895824605502023</v>
      </c>
      <c r="BF3105" s="34">
        <f>IF(BE3105="","",SUM(AY3105:BE3105))</f>
        <v>2.7274741970194243</v>
      </c>
      <c r="BG3105" s="34"/>
      <c r="BH3105" s="34">
        <f>IF(AT3105="","",3/AT3105)</f>
        <v>5.2025710257469102</v>
      </c>
      <c r="BI3105" s="34"/>
      <c r="BJ3105" s="34">
        <f>IF(AQ3105="","",AQ3105*$BH3105)</f>
        <v>0.20313541714148398</v>
      </c>
      <c r="BK3105" s="34">
        <f>IF(AR3105="","",AR3105*$BH3105)</f>
        <v>5.2778894161541155E-2</v>
      </c>
      <c r="BL3105" s="34">
        <f>IF(AS3105="","",AS3105*$BH3105)</f>
        <v>0</v>
      </c>
      <c r="BM3105" s="34">
        <f>IF(AT3105="","",AT3105*$BH3105)</f>
        <v>3</v>
      </c>
      <c r="BN3105" s="34">
        <f>IF(AU3105="","",AU3105*$BH3105)</f>
        <v>3.7240467578203026E-2</v>
      </c>
      <c r="BO3105" s="34">
        <f>IF(AV3105="","",AV3105*$BH3105)</f>
        <v>4.7720772782894523</v>
      </c>
      <c r="BP3105" s="34">
        <f t="shared" si="354"/>
        <v>14.189878230885576</v>
      </c>
      <c r="BQ3105" s="34">
        <f>IF(AW3105="","",AW3105*$BH3105)</f>
        <v>1.7634543498638402</v>
      </c>
      <c r="BR3105" s="34"/>
      <c r="BS3105" s="34">
        <f t="shared" si="355"/>
        <v>5.0279915895924772</v>
      </c>
      <c r="BT3105" s="34"/>
      <c r="BU3105" s="34">
        <f t="shared" si="356"/>
        <v>0.96275953242179702</v>
      </c>
      <c r="BV3105" s="34">
        <f t="shared" si="357"/>
        <v>0.96275953242179702</v>
      </c>
      <c r="BW3105" s="34">
        <f t="shared" si="358"/>
        <v>1</v>
      </c>
      <c r="BX3105" s="34"/>
      <c r="BY3105" s="34">
        <f>IF(BV3105="","",IF(BQ3105=0,0,((BV3105/BQ3105)*AF3105)))</f>
        <v>3.1785934337426869</v>
      </c>
      <c r="BZ3105" s="34">
        <f>IF(BY3105="","",SUM(S3105:X3105,BY3105))</f>
        <v>97.413732433742695</v>
      </c>
      <c r="CA3105" s="18"/>
      <c r="CB3105" s="20">
        <v>1.6125E-2</v>
      </c>
      <c r="CC3105" s="20">
        <v>1.0212000000000001E-2</v>
      </c>
      <c r="CD3105" s="20">
        <v>4.8840000000000001E-2</v>
      </c>
      <c r="CE3105" s="20">
        <v>1.2832E-2</v>
      </c>
      <c r="CF3105" s="20">
        <v>8.5470000000000008E-3</v>
      </c>
      <c r="CG3105" s="20">
        <v>3.0665000000000001E-2</v>
      </c>
      <c r="CH3105" s="20"/>
      <c r="CI3105" s="21">
        <v>3.3208500000000001</v>
      </c>
      <c r="CJ3105" s="21">
        <v>3.0185</v>
      </c>
      <c r="CK3105" s="21">
        <v>-14.087999999999999</v>
      </c>
      <c r="CL3105" s="21">
        <v>0.367815</v>
      </c>
      <c r="CM3105" s="21">
        <v>3.70668</v>
      </c>
      <c r="CN3105" s="21">
        <v>0.34820499999999999</v>
      </c>
      <c r="CO3105" s="21"/>
      <c r="CP3105" s="20">
        <v>51.236199999999997</v>
      </c>
      <c r="CQ3105" s="20">
        <v>55.070700000000002</v>
      </c>
      <c r="CR3105" s="20">
        <v>11.007999999999999</v>
      </c>
      <c r="CS3105" s="20">
        <v>59.718400000000003</v>
      </c>
      <c r="CT3105" s="20"/>
      <c r="CU3105" s="22">
        <v>44320.009201388901</v>
      </c>
      <c r="CV3105" s="22"/>
    </row>
    <row r="3106" spans="1:100" s="17" customFormat="1" x14ac:dyDescent="0.25">
      <c r="A3106" s="17" t="s">
        <v>189</v>
      </c>
      <c r="B3106" s="17">
        <v>1512</v>
      </c>
      <c r="C3106" s="17">
        <v>4</v>
      </c>
      <c r="E3106" s="18">
        <v>0.86196399999999995</v>
      </c>
      <c r="F3106" s="18">
        <v>0.25656699999999999</v>
      </c>
      <c r="G3106" s="18">
        <v>0</v>
      </c>
      <c r="H3106" s="18">
        <v>17.842400000000001</v>
      </c>
      <c r="I3106" s="18">
        <v>0.31457400000000002</v>
      </c>
      <c r="J3106" s="18">
        <v>36.9236</v>
      </c>
      <c r="K3106" s="18">
        <v>43.471899999999998</v>
      </c>
      <c r="L3106" s="18">
        <v>0.32894299999999999</v>
      </c>
      <c r="M3106" s="18">
        <v>100</v>
      </c>
      <c r="N3106" s="18"/>
      <c r="O3106" s="18">
        <v>7.0984000000000005E-2</v>
      </c>
      <c r="P3106" s="18">
        <v>43.4009</v>
      </c>
      <c r="Q3106" s="18">
        <f t="shared" si="352"/>
        <v>99.929016000000004</v>
      </c>
      <c r="R3106" s="18"/>
      <c r="S3106" s="18">
        <v>1.16191</v>
      </c>
      <c r="T3106" s="18">
        <v>0.42546600000000001</v>
      </c>
      <c r="U3106" s="18">
        <v>0</v>
      </c>
      <c r="V3106" s="18">
        <v>40.8842</v>
      </c>
      <c r="W3106" s="18">
        <v>0.31457400000000002</v>
      </c>
      <c r="X3106" s="18">
        <v>51.663600000000002</v>
      </c>
      <c r="Y3106" s="18">
        <v>5.5502700000000003</v>
      </c>
      <c r="Z3106" s="18">
        <v>100</v>
      </c>
      <c r="AA3106" s="19"/>
      <c r="AB3106" s="18">
        <f>IF(Z3106="","",Z3106-O3106)</f>
        <v>99.929016000000004</v>
      </c>
      <c r="AC3106" s="18">
        <f t="shared" si="353"/>
        <v>94.378746000000007</v>
      </c>
      <c r="AD3106" s="18"/>
      <c r="AE3106" s="34">
        <f>IF(M3106="","",IF(M3106&gt;100,M3106, M3106+O3106))</f>
        <v>100.070984</v>
      </c>
      <c r="AF3106" s="37">
        <f>IF(AE3106="","",IF(AE3106="* * *", Y3106, AE3106-SUM(S3106:X3106)))</f>
        <v>5.6212340000000012</v>
      </c>
      <c r="AG3106" s="54"/>
      <c r="AH3106" s="33"/>
      <c r="AI3106" s="34">
        <f>IF(S3106="","",IF(AI$6=0, 0, S3106/AI$6))</f>
        <v>1.8746851753192295E-2</v>
      </c>
      <c r="AJ3106" s="34">
        <f>IF(T3106="","",IF(AJ$6=0, 0, T3106/AJ$6))</f>
        <v>1.0556185476207609E-2</v>
      </c>
      <c r="AK3106" s="34">
        <f>IF(U3106="","",IF(AK$6=0, 0, U3106/AK$6))</f>
        <v>0</v>
      </c>
      <c r="AL3106" s="34">
        <f>IF(V3106="","",IF(AL$6=0, 0, V3106/AL$6))</f>
        <v>0.28802943572601464</v>
      </c>
      <c r="AM3106" s="34">
        <f>IF(W3106="","",IF(AM$6=0, 0, W3106/AM$6))</f>
        <v>8.873362199060689E-3</v>
      </c>
      <c r="AN3106" s="34">
        <f>IF(X3106="","",IF(AN$6=0, 0, X3106/AN$6))</f>
        <v>0.92129093003598594</v>
      </c>
      <c r="AO3106" s="34">
        <f>IF(Y3106="","",IF(AO$6=0, 0, Y3106/AO$6))</f>
        <v>0.32634489449430026</v>
      </c>
      <c r="AP3106" s="34"/>
      <c r="AQ3106" s="34">
        <f>IF(AI3106="","",AI3106*AI$4)</f>
        <v>3.749370350638459E-2</v>
      </c>
      <c r="AR3106" s="33">
        <f>IF(AJ3106="","",AJ3106*AJ$4)</f>
        <v>1.0556185476207609E-2</v>
      </c>
      <c r="AS3106" s="34">
        <f>IF(AK3106="","",AK3106*AK$4)</f>
        <v>0</v>
      </c>
      <c r="AT3106" s="34">
        <f>IF(AL3106="","",AL3106*AL$4)</f>
        <v>0.57605887145202928</v>
      </c>
      <c r="AU3106" s="34">
        <f>IF(AM3106="","",AM3106*AM$4)</f>
        <v>8.873362199060689E-3</v>
      </c>
      <c r="AV3106" s="34">
        <f>IF(AN3106="","",AN3106*AN$4)</f>
        <v>0.92129093003598594</v>
      </c>
      <c r="AW3106" s="34">
        <f>IF(AO3106="","",AO3106*AO$4)</f>
        <v>0.32634489449430026</v>
      </c>
      <c r="AX3106" s="34"/>
      <c r="AY3106" s="34">
        <f>IF(AQ3106="","",AI3106*AI$5)</f>
        <v>1.8746851753192295E-2</v>
      </c>
      <c r="AZ3106" s="34">
        <f>IF(AR3106="","",AJ3106*AJ$5)</f>
        <v>1.0556185476207609E-2</v>
      </c>
      <c r="BA3106" s="34">
        <f>IF(AS3106="","",AK3106*AK$5)</f>
        <v>0</v>
      </c>
      <c r="BB3106" s="34">
        <f>IF(AT3106="","",AL3106*AL$5)</f>
        <v>1.4401471786300732</v>
      </c>
      <c r="BC3106" s="34">
        <f>IF(AU3106="","",AM3106*AM$5)</f>
        <v>0</v>
      </c>
      <c r="BD3106" s="34">
        <f>IF(AV3106="","",AN3106*AN$5)</f>
        <v>0.92129093003598594</v>
      </c>
      <c r="BE3106" s="34">
        <f>IF(AW3106="","",AO3106*AO$5)</f>
        <v>0.32634489449430026</v>
      </c>
      <c r="BF3106" s="34">
        <f>IF(BE3106="","",SUM(AY3106:BE3106))</f>
        <v>2.7170860403897592</v>
      </c>
      <c r="BG3106" s="34"/>
      <c r="BH3106" s="34">
        <f>IF(AT3106="","",3/AT3106)</f>
        <v>5.2078010576212819</v>
      </c>
      <c r="BI3106" s="34"/>
      <c r="BJ3106" s="34">
        <f>IF(AQ3106="","",AQ3106*$BH3106)</f>
        <v>0.19525974877468844</v>
      </c>
      <c r="BK3106" s="34">
        <f>IF(AR3106="","",AR3106*$BH3106)</f>
        <v>5.4974513887440402E-2</v>
      </c>
      <c r="BL3106" s="34">
        <f>IF(AS3106="","",AS3106*$BH3106)</f>
        <v>0</v>
      </c>
      <c r="BM3106" s="34">
        <f>IF(AT3106="","",AT3106*$BH3106)</f>
        <v>3</v>
      </c>
      <c r="BN3106" s="34">
        <f>IF(AU3106="","",AU3106*$BH3106)</f>
        <v>4.6210705044924957E-2</v>
      </c>
      <c r="BO3106" s="34">
        <f>IF(AV3106="","",AV3106*$BH3106)</f>
        <v>4.7978998798183019</v>
      </c>
      <c r="BP3106" s="34">
        <f t="shared" si="354"/>
        <v>14.150043554789809</v>
      </c>
      <c r="BQ3106" s="34">
        <f>IF(AW3106="","",AW3106*$BH3106)</f>
        <v>1.6995392866967225</v>
      </c>
      <c r="BR3106" s="34"/>
      <c r="BS3106" s="34">
        <f t="shared" si="355"/>
        <v>5.0481341424804311</v>
      </c>
      <c r="BT3106" s="34"/>
      <c r="BU3106" s="34">
        <f t="shared" si="356"/>
        <v>0.95378929495507503</v>
      </c>
      <c r="BV3106" s="34">
        <f t="shared" si="357"/>
        <v>0.95378929495507503</v>
      </c>
      <c r="BW3106" s="34">
        <f t="shared" si="358"/>
        <v>1</v>
      </c>
      <c r="BX3106" s="34"/>
      <c r="BY3106" s="34">
        <f>IF(BV3106="","",IF(BQ3106=0,0,((BV3106/BQ3106)*AF3106)))</f>
        <v>3.1546624756514006</v>
      </c>
      <c r="BZ3106" s="34">
        <f>IF(BY3106="","",SUM(S3106:X3106,BY3106))</f>
        <v>97.604412475651401</v>
      </c>
      <c r="CA3106" s="18"/>
      <c r="CB3106" s="20">
        <v>1.6362000000000002E-2</v>
      </c>
      <c r="CC3106" s="20">
        <v>1.0160000000000001E-2</v>
      </c>
      <c r="CD3106" s="20">
        <v>4.8818E-2</v>
      </c>
      <c r="CE3106" s="20">
        <v>1.2692999999999999E-2</v>
      </c>
      <c r="CF3106" s="20">
        <v>8.3210000000000003E-3</v>
      </c>
      <c r="CG3106" s="20">
        <v>2.9690000000000001E-2</v>
      </c>
      <c r="CH3106" s="20"/>
      <c r="CI3106" s="21">
        <v>3.4049700000000001</v>
      </c>
      <c r="CJ3106" s="21">
        <v>2.9286300000000001</v>
      </c>
      <c r="CK3106" s="21">
        <v>-20.542000000000002</v>
      </c>
      <c r="CL3106" s="21">
        <v>0.36793700000000001</v>
      </c>
      <c r="CM3106" s="21">
        <v>3.2376800000000001</v>
      </c>
      <c r="CN3106" s="21">
        <v>0.34729199999999999</v>
      </c>
      <c r="CO3106" s="21"/>
      <c r="CP3106" s="20">
        <v>51.241199999999999</v>
      </c>
      <c r="CQ3106" s="20">
        <v>55.041499999999999</v>
      </c>
      <c r="CR3106" s="20">
        <v>11.007999999999999</v>
      </c>
      <c r="CS3106" s="20">
        <v>89.345100000000002</v>
      </c>
      <c r="CT3106" s="20"/>
      <c r="CU3106" s="22">
        <v>44320.010972222197</v>
      </c>
      <c r="CV3106" s="22"/>
    </row>
    <row r="3107" spans="1:100" s="17" customFormat="1" x14ac:dyDescent="0.25">
      <c r="A3107" s="17" t="s">
        <v>189</v>
      </c>
      <c r="B3107" s="17">
        <v>1513</v>
      </c>
      <c r="C3107" s="17">
        <v>5</v>
      </c>
      <c r="E3107" s="18">
        <v>0.784995</v>
      </c>
      <c r="F3107" s="18">
        <v>0.25885599999999998</v>
      </c>
      <c r="G3107" s="18">
        <v>0</v>
      </c>
      <c r="H3107" s="18">
        <v>17.988</v>
      </c>
      <c r="I3107" s="18">
        <v>0.30820700000000001</v>
      </c>
      <c r="J3107" s="18">
        <v>37.041899999999998</v>
      </c>
      <c r="K3107" s="18">
        <v>43.312399999999997</v>
      </c>
      <c r="L3107" s="18">
        <v>0.30566700000000002</v>
      </c>
      <c r="M3107" s="18">
        <v>100</v>
      </c>
      <c r="N3107" s="18"/>
      <c r="O3107" s="18">
        <v>6.9546999999999998E-2</v>
      </c>
      <c r="P3107" s="18">
        <v>43.242800000000003</v>
      </c>
      <c r="Q3107" s="18">
        <f t="shared" si="352"/>
        <v>99.930453</v>
      </c>
      <c r="R3107" s="18"/>
      <c r="S3107" s="18">
        <v>1.05816</v>
      </c>
      <c r="T3107" s="18">
        <v>0.42925999999999997</v>
      </c>
      <c r="U3107" s="18">
        <v>0</v>
      </c>
      <c r="V3107" s="18">
        <v>41.217700000000001</v>
      </c>
      <c r="W3107" s="18">
        <v>0.30820700000000001</v>
      </c>
      <c r="X3107" s="18">
        <v>51.829099999999997</v>
      </c>
      <c r="Y3107" s="18">
        <v>5.1575300000000004</v>
      </c>
      <c r="Z3107" s="18">
        <v>100</v>
      </c>
      <c r="AA3107" s="19"/>
      <c r="AB3107" s="18">
        <f>IF(Z3107="","",Z3107-O3107)</f>
        <v>99.930453</v>
      </c>
      <c r="AC3107" s="18">
        <f t="shared" si="353"/>
        <v>94.772923000000006</v>
      </c>
      <c r="AD3107" s="18"/>
      <c r="AE3107" s="34">
        <f>IF(M3107="","",IF(M3107&gt;100,M3107, M3107+O3107))</f>
        <v>100.069547</v>
      </c>
      <c r="AF3107" s="37">
        <f>IF(AE3107="","",IF(AE3107="* * *", Y3107, AE3107-SUM(S3107:X3107)))</f>
        <v>5.2271199999999993</v>
      </c>
      <c r="AG3107" s="54"/>
      <c r="AH3107" s="33"/>
      <c r="AI3107" s="34">
        <f>IF(S3107="","",IF(AI$6=0, 0, S3107/AI$6))</f>
        <v>1.7072896051465222E-2</v>
      </c>
      <c r="AJ3107" s="34">
        <f>IF(T3107="","",IF(AJ$6=0, 0, T3107/AJ$6))</f>
        <v>1.0650317951415337E-2</v>
      </c>
      <c r="AK3107" s="34">
        <f>IF(U3107="","",IF(AK$6=0, 0, U3107/AK$6))</f>
        <v>0</v>
      </c>
      <c r="AL3107" s="34">
        <f>IF(V3107="","",IF(AL$6=0, 0, V3107/AL$6))</f>
        <v>0.29037894523860447</v>
      </c>
      <c r="AM3107" s="34">
        <f>IF(W3107="","",IF(AM$6=0, 0, W3107/AM$6))</f>
        <v>8.6937647208157626E-3</v>
      </c>
      <c r="AN3107" s="34">
        <f>IF(X3107="","",IF(AN$6=0, 0, X3107/AN$6))</f>
        <v>0.92424220809095992</v>
      </c>
      <c r="AO3107" s="34">
        <f>IF(Y3107="","",IF(AO$6=0, 0, Y3107/AO$6))</f>
        <v>0.30325255955137115</v>
      </c>
      <c r="AP3107" s="34"/>
      <c r="AQ3107" s="34">
        <f>IF(AI3107="","",AI3107*AI$4)</f>
        <v>3.4145792102930443E-2</v>
      </c>
      <c r="AR3107" s="33">
        <f>IF(AJ3107="","",AJ3107*AJ$4)</f>
        <v>1.0650317951415337E-2</v>
      </c>
      <c r="AS3107" s="34">
        <f>IF(AK3107="","",AK3107*AK$4)</f>
        <v>0</v>
      </c>
      <c r="AT3107" s="34">
        <f>IF(AL3107="","",AL3107*AL$4)</f>
        <v>0.58075789047720894</v>
      </c>
      <c r="AU3107" s="34">
        <f>IF(AM3107="","",AM3107*AM$4)</f>
        <v>8.6937647208157626E-3</v>
      </c>
      <c r="AV3107" s="34">
        <f>IF(AN3107="","",AN3107*AN$4)</f>
        <v>0.92424220809095992</v>
      </c>
      <c r="AW3107" s="34">
        <f>IF(AO3107="","",AO3107*AO$4)</f>
        <v>0.30325255955137115</v>
      </c>
      <c r="AX3107" s="34"/>
      <c r="AY3107" s="34">
        <f>IF(AQ3107="","",AI3107*AI$5)</f>
        <v>1.7072896051465222E-2</v>
      </c>
      <c r="AZ3107" s="34">
        <f>IF(AR3107="","",AJ3107*AJ$5)</f>
        <v>1.0650317951415337E-2</v>
      </c>
      <c r="BA3107" s="34">
        <f>IF(AS3107="","",AK3107*AK$5)</f>
        <v>0</v>
      </c>
      <c r="BB3107" s="34">
        <f>IF(AT3107="","",AL3107*AL$5)</f>
        <v>1.4518947261930224</v>
      </c>
      <c r="BC3107" s="34">
        <f>IF(AU3107="","",AM3107*AM$5)</f>
        <v>0</v>
      </c>
      <c r="BD3107" s="34">
        <f>IF(AV3107="","",AN3107*AN$5)</f>
        <v>0.92424220809095992</v>
      </c>
      <c r="BE3107" s="34">
        <f>IF(AW3107="","",AO3107*AO$5)</f>
        <v>0.30325255955137115</v>
      </c>
      <c r="BF3107" s="34">
        <f>IF(BE3107="","",SUM(AY3107:BE3107))</f>
        <v>2.7071127078382338</v>
      </c>
      <c r="BG3107" s="34"/>
      <c r="BH3107" s="34">
        <f>IF(AT3107="","",3/AT3107)</f>
        <v>5.1656637803662022</v>
      </c>
      <c r="BI3107" s="34"/>
      <c r="BJ3107" s="34">
        <f>IF(AQ3107="","",AQ3107*$BH3107)</f>
        <v>0.17638568151802209</v>
      </c>
      <c r="BK3107" s="34">
        <f>IF(AR3107="","",AR3107*$BH3107)</f>
        <v>5.5015961691010175E-2</v>
      </c>
      <c r="BL3107" s="34">
        <f>IF(AS3107="","",AS3107*$BH3107)</f>
        <v>0</v>
      </c>
      <c r="BM3107" s="34">
        <f>IF(AT3107="","",AT3107*$BH3107)</f>
        <v>3</v>
      </c>
      <c r="BN3107" s="34">
        <f>IF(AU3107="","",AU3107*$BH3107)</f>
        <v>4.4909065533343472E-2</v>
      </c>
      <c r="BO3107" s="34">
        <f>IF(AV3107="","",AV3107*$BH3107)</f>
        <v>4.7743244986211542</v>
      </c>
      <c r="BP3107" s="34">
        <f t="shared" si="354"/>
        <v>13.984034064249037</v>
      </c>
      <c r="BQ3107" s="34">
        <f>IF(AW3107="","",AW3107*$BH3107)</f>
        <v>1.5665007631778627</v>
      </c>
      <c r="BR3107" s="34"/>
      <c r="BS3107" s="34">
        <f t="shared" si="355"/>
        <v>5.0057261418301868</v>
      </c>
      <c r="BT3107" s="34"/>
      <c r="BU3107" s="34">
        <f t="shared" si="356"/>
        <v>0.95509093446665649</v>
      </c>
      <c r="BV3107" s="34">
        <f t="shared" si="357"/>
        <v>0.95509093446665649</v>
      </c>
      <c r="BW3107" s="34">
        <f t="shared" si="358"/>
        <v>1</v>
      </c>
      <c r="BX3107" s="34"/>
      <c r="BY3107" s="34">
        <f>IF(BV3107="","",IF(BQ3107=0,0,((BV3107/BQ3107)*AF3107)))</f>
        <v>3.1869597785842303</v>
      </c>
      <c r="BZ3107" s="34">
        <f>IF(BY3107="","",SUM(S3107:X3107,BY3107))</f>
        <v>98.029386778584225</v>
      </c>
      <c r="CA3107" s="18"/>
      <c r="CB3107" s="20">
        <v>1.6320999999999999E-2</v>
      </c>
      <c r="CC3107" s="20">
        <v>9.7959999999999992E-3</v>
      </c>
      <c r="CD3107" s="20">
        <v>4.8558999999999998E-2</v>
      </c>
      <c r="CE3107" s="20">
        <v>1.2943E-2</v>
      </c>
      <c r="CF3107" s="20">
        <v>8.8050000000000003E-3</v>
      </c>
      <c r="CG3107" s="20">
        <v>3.1064000000000001E-2</v>
      </c>
      <c r="CH3107" s="20"/>
      <c r="CI3107" s="21">
        <v>3.5906099999999999</v>
      </c>
      <c r="CJ3107" s="21">
        <v>2.8678400000000002</v>
      </c>
      <c r="CK3107" s="21">
        <v>-18.925999999999998</v>
      </c>
      <c r="CL3107" s="21">
        <v>0.36640800000000001</v>
      </c>
      <c r="CM3107" s="21">
        <v>3.31433</v>
      </c>
      <c r="CN3107" s="21">
        <v>0.346914</v>
      </c>
      <c r="CO3107" s="21"/>
      <c r="CP3107" s="20">
        <v>51.246200000000002</v>
      </c>
      <c r="CQ3107" s="20">
        <v>55.0122</v>
      </c>
      <c r="CR3107" s="20">
        <v>11.0075</v>
      </c>
      <c r="CS3107" s="20">
        <v>119.07</v>
      </c>
      <c r="CT3107" s="20"/>
      <c r="CU3107" s="22">
        <v>44320.012731481504</v>
      </c>
      <c r="CV3107" s="22"/>
    </row>
    <row r="3108" spans="1:100" s="17" customFormat="1" x14ac:dyDescent="0.25">
      <c r="A3108" s="17" t="s">
        <v>189</v>
      </c>
      <c r="B3108" s="17">
        <v>1514</v>
      </c>
      <c r="C3108" s="17">
        <v>6</v>
      </c>
      <c r="E3108" s="18">
        <v>0.78451800000000005</v>
      </c>
      <c r="F3108" s="18">
        <v>0.233072</v>
      </c>
      <c r="G3108" s="18">
        <v>0</v>
      </c>
      <c r="H3108" s="18">
        <v>18.061399999999999</v>
      </c>
      <c r="I3108" s="18">
        <v>0.315494</v>
      </c>
      <c r="J3108" s="18">
        <v>37.198399999999999</v>
      </c>
      <c r="K3108" s="18">
        <v>43.122199999999999</v>
      </c>
      <c r="L3108" s="18">
        <v>0.28485500000000002</v>
      </c>
      <c r="M3108" s="18">
        <v>100</v>
      </c>
      <c r="N3108" s="18"/>
      <c r="O3108" s="18">
        <v>7.1191000000000004E-2</v>
      </c>
      <c r="P3108" s="18">
        <v>43.051000000000002</v>
      </c>
      <c r="Q3108" s="18">
        <f t="shared" si="352"/>
        <v>99.928809000000001</v>
      </c>
      <c r="R3108" s="18"/>
      <c r="S3108" s="18">
        <v>1.05751</v>
      </c>
      <c r="T3108" s="18">
        <v>0.38650400000000001</v>
      </c>
      <c r="U3108" s="18">
        <v>0</v>
      </c>
      <c r="V3108" s="18">
        <v>41.386099999999999</v>
      </c>
      <c r="W3108" s="18">
        <v>0.315494</v>
      </c>
      <c r="X3108" s="18">
        <v>52.048099999999998</v>
      </c>
      <c r="Y3108" s="18">
        <v>4.8063599999999997</v>
      </c>
      <c r="Z3108" s="18">
        <v>100</v>
      </c>
      <c r="AA3108" s="19"/>
      <c r="AB3108" s="18">
        <f>IF(Z3108="","",Z3108-O3108)</f>
        <v>99.928809000000001</v>
      </c>
      <c r="AC3108" s="18">
        <f t="shared" si="353"/>
        <v>95.122449000000003</v>
      </c>
      <c r="AD3108" s="18"/>
      <c r="AE3108" s="34">
        <f>IF(M3108="","",IF(M3108&gt;100,M3108, M3108+O3108))</f>
        <v>100.071191</v>
      </c>
      <c r="AF3108" s="37">
        <f>IF(AE3108="","",IF(AE3108="* * *", Y3108, AE3108-SUM(S3108:X3108)))</f>
        <v>4.877482999999998</v>
      </c>
      <c r="AG3108" s="54"/>
      <c r="AH3108" s="33"/>
      <c r="AI3108" s="34">
        <f>IF(S3108="","",IF(AI$6=0, 0, S3108/AI$6))</f>
        <v>1.7062408618153196E-2</v>
      </c>
      <c r="AJ3108" s="34">
        <f>IF(T3108="","",IF(AJ$6=0, 0, T3108/AJ$6))</f>
        <v>9.5895040057164278E-3</v>
      </c>
      <c r="AK3108" s="34">
        <f>IF(U3108="","",IF(AK$6=0, 0, U3108/AK$6))</f>
        <v>0</v>
      </c>
      <c r="AL3108" s="34">
        <f>IF(V3108="","",IF(AL$6=0, 0, V3108/AL$6))</f>
        <v>0.29156532425485671</v>
      </c>
      <c r="AM3108" s="34">
        <f>IF(W3108="","",IF(AM$6=0, 0, W3108/AM$6))</f>
        <v>8.8993131461292188E-3</v>
      </c>
      <c r="AN3108" s="34">
        <f>IF(X3108="","",IF(AN$6=0, 0, X3108/AN$6))</f>
        <v>0.92814752467125783</v>
      </c>
      <c r="AO3108" s="34">
        <f>IF(Y3108="","",IF(AO$6=0, 0, Y3108/AO$6))</f>
        <v>0.28260445835997616</v>
      </c>
      <c r="AP3108" s="34"/>
      <c r="AQ3108" s="34">
        <f>IF(AI3108="","",AI3108*AI$4)</f>
        <v>3.4124817236306393E-2</v>
      </c>
      <c r="AR3108" s="33">
        <f>IF(AJ3108="","",AJ3108*AJ$4)</f>
        <v>9.5895040057164278E-3</v>
      </c>
      <c r="AS3108" s="34">
        <f>IF(AK3108="","",AK3108*AK$4)</f>
        <v>0</v>
      </c>
      <c r="AT3108" s="34">
        <f>IF(AL3108="","",AL3108*AL$4)</f>
        <v>0.58313064850971341</v>
      </c>
      <c r="AU3108" s="34">
        <f>IF(AM3108="","",AM3108*AM$4)</f>
        <v>8.8993131461292188E-3</v>
      </c>
      <c r="AV3108" s="34">
        <f>IF(AN3108="","",AN3108*AN$4)</f>
        <v>0.92814752467125783</v>
      </c>
      <c r="AW3108" s="34">
        <f>IF(AO3108="","",AO3108*AO$4)</f>
        <v>0.28260445835997616</v>
      </c>
      <c r="AX3108" s="34"/>
      <c r="AY3108" s="34">
        <f>IF(AQ3108="","",AI3108*AI$5)</f>
        <v>1.7062408618153196E-2</v>
      </c>
      <c r="AZ3108" s="34">
        <f>IF(AR3108="","",AJ3108*AJ$5)</f>
        <v>9.5895040057164278E-3</v>
      </c>
      <c r="BA3108" s="34">
        <f>IF(AS3108="","",AK3108*AK$5)</f>
        <v>0</v>
      </c>
      <c r="BB3108" s="34">
        <f>IF(AT3108="","",AL3108*AL$5)</f>
        <v>1.4578266212742834</v>
      </c>
      <c r="BC3108" s="34">
        <f>IF(AU3108="","",AM3108*AM$5)</f>
        <v>0</v>
      </c>
      <c r="BD3108" s="34">
        <f>IF(AV3108="","",AN3108*AN$5)</f>
        <v>0.92814752467125783</v>
      </c>
      <c r="BE3108" s="34">
        <f>IF(AW3108="","",AO3108*AO$5)</f>
        <v>0.28260445835997616</v>
      </c>
      <c r="BF3108" s="34">
        <f>IF(BE3108="","",SUM(AY3108:BE3108))</f>
        <v>2.6952305169293873</v>
      </c>
      <c r="BG3108" s="34"/>
      <c r="BH3108" s="34">
        <f>IF(AT3108="","",3/AT3108)</f>
        <v>5.1446446995488833</v>
      </c>
      <c r="BI3108" s="34"/>
      <c r="BJ3108" s="34">
        <f>IF(AQ3108="","",AQ3108*$BH3108)</f>
        <v>0.17556006011783806</v>
      </c>
      <c r="BK3108" s="34">
        <f>IF(AR3108="","",AR3108*$BH3108)</f>
        <v>4.9334590954311801E-2</v>
      </c>
      <c r="BL3108" s="34">
        <f>IF(AS3108="","",AS3108*$BH3108)</f>
        <v>0</v>
      </c>
      <c r="BM3108" s="34">
        <f>IF(AT3108="","",AT3108*$BH3108)</f>
        <v>3</v>
      </c>
      <c r="BN3108" s="34">
        <f>IF(AU3108="","",AU3108*$BH3108)</f>
        <v>4.5783804206859381E-2</v>
      </c>
      <c r="BO3108" s="34">
        <f>IF(AV3108="","",AV3108*$BH3108)</f>
        <v>4.7749892431994025</v>
      </c>
      <c r="BP3108" s="34">
        <f t="shared" si="354"/>
        <v>13.866003392983169</v>
      </c>
      <c r="BQ3108" s="34">
        <f>IF(AW3108="","",AW3108*$BH3108)</f>
        <v>1.4538995287705345</v>
      </c>
      <c r="BR3108" s="34"/>
      <c r="BS3108" s="34">
        <f t="shared" si="355"/>
        <v>4.9998838942715524</v>
      </c>
      <c r="BT3108" s="34"/>
      <c r="BU3108" s="34">
        <f t="shared" si="356"/>
        <v>0.95421619579314065</v>
      </c>
      <c r="BV3108" s="34">
        <f t="shared" si="357"/>
        <v>0.95421619579314065</v>
      </c>
      <c r="BW3108" s="34">
        <f t="shared" si="358"/>
        <v>1</v>
      </c>
      <c r="BX3108" s="34"/>
      <c r="BY3108" s="34">
        <f>IF(BV3108="","",IF(BQ3108=0,0,((BV3108/BQ3108)*AF3108)))</f>
        <v>3.2011656797505368</v>
      </c>
      <c r="BZ3108" s="34">
        <f>IF(BY3108="","",SUM(S3108:X3108,BY3108))</f>
        <v>98.394873679750532</v>
      </c>
      <c r="CA3108" s="18"/>
      <c r="CB3108" s="20">
        <v>1.5973999999999999E-2</v>
      </c>
      <c r="CC3108" s="20">
        <v>1.0335E-2</v>
      </c>
      <c r="CD3108" s="20">
        <v>4.8278000000000001E-2</v>
      </c>
      <c r="CE3108" s="20">
        <v>1.2602E-2</v>
      </c>
      <c r="CF3108" s="20">
        <v>8.4080000000000005E-3</v>
      </c>
      <c r="CG3108" s="20">
        <v>3.1040999999999999E-2</v>
      </c>
      <c r="CH3108" s="20"/>
      <c r="CI3108" s="21">
        <v>3.5796299999999999</v>
      </c>
      <c r="CJ3108" s="21">
        <v>3.1567500000000002</v>
      </c>
      <c r="CK3108" s="21">
        <v>-18.451000000000001</v>
      </c>
      <c r="CL3108" s="21">
        <v>0.365421</v>
      </c>
      <c r="CM3108" s="21">
        <v>3.2379699999999998</v>
      </c>
      <c r="CN3108" s="21">
        <v>0.34606399999999998</v>
      </c>
      <c r="CO3108" s="21"/>
      <c r="CP3108" s="20">
        <v>51.251199999999997</v>
      </c>
      <c r="CQ3108" s="20">
        <v>54.9831</v>
      </c>
      <c r="CR3108" s="20">
        <v>11.0075</v>
      </c>
      <c r="CS3108" s="20">
        <v>148.595</v>
      </c>
      <c r="CT3108" s="20"/>
      <c r="CU3108" s="22">
        <v>44320.0145023148</v>
      </c>
      <c r="CV3108" s="22"/>
    </row>
    <row r="3109" spans="1:100" s="17" customFormat="1" x14ac:dyDescent="0.25">
      <c r="A3109" s="17" t="s">
        <v>189</v>
      </c>
      <c r="B3109" s="17">
        <v>1515</v>
      </c>
      <c r="C3109" s="17">
        <v>7</v>
      </c>
      <c r="E3109" s="18">
        <v>0.73873</v>
      </c>
      <c r="F3109" s="18">
        <v>0.24673700000000001</v>
      </c>
      <c r="G3109" s="18">
        <v>0</v>
      </c>
      <c r="H3109" s="18">
        <v>17.974499999999999</v>
      </c>
      <c r="I3109" s="18">
        <v>0.34932999999999997</v>
      </c>
      <c r="J3109" s="18">
        <v>36.997999999999998</v>
      </c>
      <c r="K3109" s="18">
        <v>43.379100000000001</v>
      </c>
      <c r="L3109" s="18">
        <v>0.313587</v>
      </c>
      <c r="M3109" s="18">
        <v>100</v>
      </c>
      <c r="N3109" s="18"/>
      <c r="O3109" s="18">
        <v>7.8826999999999994E-2</v>
      </c>
      <c r="P3109" s="18">
        <v>43.3003</v>
      </c>
      <c r="Q3109" s="18">
        <f t="shared" si="352"/>
        <v>99.921172999999996</v>
      </c>
      <c r="R3109" s="18"/>
      <c r="S3109" s="18">
        <v>0.99579200000000001</v>
      </c>
      <c r="T3109" s="18">
        <v>0.409165</v>
      </c>
      <c r="U3109" s="18">
        <v>0</v>
      </c>
      <c r="V3109" s="18">
        <v>41.186999999999998</v>
      </c>
      <c r="W3109" s="18">
        <v>0.34932999999999997</v>
      </c>
      <c r="X3109" s="18">
        <v>51.767600000000002</v>
      </c>
      <c r="Y3109" s="18">
        <v>5.29115</v>
      </c>
      <c r="Z3109" s="18">
        <v>100</v>
      </c>
      <c r="AA3109" s="19"/>
      <c r="AB3109" s="18">
        <f>IF(Z3109="","",Z3109-O3109)</f>
        <v>99.921172999999996</v>
      </c>
      <c r="AC3109" s="18">
        <f t="shared" si="353"/>
        <v>94.630022999999994</v>
      </c>
      <c r="AD3109" s="18"/>
      <c r="AE3109" s="34">
        <f>IF(M3109="","",IF(M3109&gt;100,M3109, M3109+O3109))</f>
        <v>100.078827</v>
      </c>
      <c r="AF3109" s="37">
        <f>IF(AE3109="","",IF(AE3109="* * *", Y3109, AE3109-SUM(S3109:X3109)))</f>
        <v>5.3699399999999997</v>
      </c>
      <c r="AG3109" s="54"/>
      <c r="AH3109" s="33"/>
      <c r="AI3109" s="34">
        <f>IF(S3109="","",IF(AI$6=0, 0, S3109/AI$6))</f>
        <v>1.606661875792003E-2</v>
      </c>
      <c r="AJ3109" s="34">
        <f>IF(T3109="","",IF(AJ$6=0, 0, T3109/AJ$6))</f>
        <v>1.0151743336418153E-2</v>
      </c>
      <c r="AK3109" s="34">
        <f>IF(U3109="","",IF(AK$6=0, 0, U3109/AK$6))</f>
        <v>0</v>
      </c>
      <c r="AL3109" s="34">
        <f>IF(V3109="","",IF(AL$6=0, 0, V3109/AL$6))</f>
        <v>0.29016266355333759</v>
      </c>
      <c r="AM3109" s="34">
        <f>IF(W3109="","",IF(AM$6=0, 0, W3109/AM$6))</f>
        <v>9.8537438472279006E-3</v>
      </c>
      <c r="AN3109" s="34">
        <f>IF(X3109="","",IF(AN$6=0, 0, X3109/AN$6))</f>
        <v>0.92314550959923247</v>
      </c>
      <c r="AO3109" s="34">
        <f>IF(Y3109="","",IF(AO$6=0, 0, Y3109/AO$6))</f>
        <v>0.31110915117706289</v>
      </c>
      <c r="AP3109" s="34"/>
      <c r="AQ3109" s="34">
        <f>IF(AI3109="","",AI3109*AI$4)</f>
        <v>3.213323751584006E-2</v>
      </c>
      <c r="AR3109" s="33">
        <f>IF(AJ3109="","",AJ3109*AJ$4)</f>
        <v>1.0151743336418153E-2</v>
      </c>
      <c r="AS3109" s="34">
        <f>IF(AK3109="","",AK3109*AK$4)</f>
        <v>0</v>
      </c>
      <c r="AT3109" s="34">
        <f>IF(AL3109="","",AL3109*AL$4)</f>
        <v>0.58032532710667517</v>
      </c>
      <c r="AU3109" s="34">
        <f>IF(AM3109="","",AM3109*AM$4)</f>
        <v>9.8537438472279006E-3</v>
      </c>
      <c r="AV3109" s="34">
        <f>IF(AN3109="","",AN3109*AN$4)</f>
        <v>0.92314550959923247</v>
      </c>
      <c r="AW3109" s="34">
        <f>IF(AO3109="","",AO3109*AO$4)</f>
        <v>0.31110915117706289</v>
      </c>
      <c r="AX3109" s="34"/>
      <c r="AY3109" s="34">
        <f>IF(AQ3109="","",AI3109*AI$5)</f>
        <v>1.606661875792003E-2</v>
      </c>
      <c r="AZ3109" s="34">
        <f>IF(AR3109="","",AJ3109*AJ$5)</f>
        <v>1.0151743336418153E-2</v>
      </c>
      <c r="BA3109" s="34">
        <f>IF(AS3109="","",AK3109*AK$5)</f>
        <v>0</v>
      </c>
      <c r="BB3109" s="34">
        <f>IF(AT3109="","",AL3109*AL$5)</f>
        <v>1.450813317766688</v>
      </c>
      <c r="BC3109" s="34">
        <f>IF(AU3109="","",AM3109*AM$5)</f>
        <v>0</v>
      </c>
      <c r="BD3109" s="34">
        <f>IF(AV3109="","",AN3109*AN$5)</f>
        <v>0.92314550959923247</v>
      </c>
      <c r="BE3109" s="34">
        <f>IF(AW3109="","",AO3109*AO$5)</f>
        <v>0.31110915117706289</v>
      </c>
      <c r="BF3109" s="34">
        <f>IF(BE3109="","",SUM(AY3109:BE3109))</f>
        <v>2.7112863406373213</v>
      </c>
      <c r="BG3109" s="34"/>
      <c r="BH3109" s="34">
        <f>IF(AT3109="","",3/AT3109)</f>
        <v>5.1695141670915579</v>
      </c>
      <c r="BI3109" s="34"/>
      <c r="BJ3109" s="34">
        <f>IF(AQ3109="","",AQ3109*$BH3109)</f>
        <v>0.16611322657265312</v>
      </c>
      <c r="BK3109" s="34">
        <f>IF(AR3109="","",AR3109*$BH3109)</f>
        <v>5.2479580998290962E-2</v>
      </c>
      <c r="BL3109" s="34">
        <f>IF(AS3109="","",AS3109*$BH3109)</f>
        <v>0</v>
      </c>
      <c r="BM3109" s="34">
        <f>IF(AT3109="","",AT3109*$BH3109)</f>
        <v>2.9999999999999996</v>
      </c>
      <c r="BN3109" s="34">
        <f>IF(AU3109="","",AU3109*$BH3109)</f>
        <v>5.0939068417135906E-2</v>
      </c>
      <c r="BO3109" s="34">
        <f>IF(AV3109="","",AV3109*$BH3109)</f>
        <v>4.7722137901601878</v>
      </c>
      <c r="BP3109" s="34">
        <f t="shared" si="354"/>
        <v>14.016033148966461</v>
      </c>
      <c r="BQ3109" s="34">
        <f>IF(AW3109="","",AW3109*$BH3109)</f>
        <v>1.6082831645216558</v>
      </c>
      <c r="BR3109" s="34"/>
      <c r="BS3109" s="34">
        <f t="shared" si="355"/>
        <v>4.9908065977311322</v>
      </c>
      <c r="BT3109" s="34"/>
      <c r="BU3109" s="34">
        <f t="shared" si="356"/>
        <v>0.94906093158286409</v>
      </c>
      <c r="BV3109" s="34">
        <f t="shared" si="357"/>
        <v>0.94906093158286409</v>
      </c>
      <c r="BW3109" s="34">
        <f t="shared" si="358"/>
        <v>1</v>
      </c>
      <c r="BX3109" s="34"/>
      <c r="BY3109" s="34">
        <f>IF(BV3109="","",IF(BQ3109=0,0,((BV3109/BQ3109)*AF3109)))</f>
        <v>3.1688451209149378</v>
      </c>
      <c r="BZ3109" s="34">
        <f>IF(BY3109="","",SUM(S3109:X3109,BY3109))</f>
        <v>97.877732120914942</v>
      </c>
      <c r="CA3109" s="18"/>
      <c r="CB3109" s="20">
        <v>1.6986000000000001E-2</v>
      </c>
      <c r="CC3109" s="20">
        <v>1.0364E-2</v>
      </c>
      <c r="CD3109" s="20">
        <v>4.8633999999999997E-2</v>
      </c>
      <c r="CE3109" s="20">
        <v>1.2658000000000001E-2</v>
      </c>
      <c r="CF3109" s="20">
        <v>8.7760000000000008E-3</v>
      </c>
      <c r="CG3109" s="20">
        <v>3.014E-2</v>
      </c>
      <c r="CH3109" s="20"/>
      <c r="CI3109" s="21">
        <v>3.7429399999999999</v>
      </c>
      <c r="CJ3109" s="21">
        <v>3.0344600000000002</v>
      </c>
      <c r="CK3109" s="21">
        <v>-18.03</v>
      </c>
      <c r="CL3109" s="21">
        <v>0.36642200000000003</v>
      </c>
      <c r="CM3109" s="21">
        <v>3.0728900000000001</v>
      </c>
      <c r="CN3109" s="21">
        <v>0.34697800000000001</v>
      </c>
      <c r="CO3109" s="21"/>
      <c r="CP3109" s="20">
        <v>51.256300000000003</v>
      </c>
      <c r="CQ3109" s="20">
        <v>54.953800000000001</v>
      </c>
      <c r="CR3109" s="20">
        <v>11.0075</v>
      </c>
      <c r="CS3109" s="20">
        <v>178.33600000000001</v>
      </c>
      <c r="CT3109" s="20"/>
      <c r="CU3109" s="22">
        <v>44320.016284722202</v>
      </c>
      <c r="CV3109" s="22"/>
    </row>
    <row r="3110" spans="1:100" s="17" customFormat="1" x14ac:dyDescent="0.25">
      <c r="A3110" s="17" t="s">
        <v>189</v>
      </c>
      <c r="B3110" s="17">
        <v>1516</v>
      </c>
      <c r="C3110" s="17">
        <v>8</v>
      </c>
      <c r="E3110" s="18">
        <v>0.79054999999999997</v>
      </c>
      <c r="F3110" s="18">
        <v>0.23858599999999999</v>
      </c>
      <c r="G3110" s="18">
        <v>0</v>
      </c>
      <c r="H3110" s="18">
        <v>18.0016</v>
      </c>
      <c r="I3110" s="18">
        <v>0.352987</v>
      </c>
      <c r="J3110" s="18">
        <v>37.1233</v>
      </c>
      <c r="K3110" s="18">
        <v>43.197099999999999</v>
      </c>
      <c r="L3110" s="18">
        <v>0.29597200000000001</v>
      </c>
      <c r="M3110" s="18">
        <v>100</v>
      </c>
      <c r="N3110" s="18"/>
      <c r="O3110" s="18">
        <v>7.9652000000000001E-2</v>
      </c>
      <c r="P3110" s="18">
        <v>43.117400000000004</v>
      </c>
      <c r="Q3110" s="18">
        <f t="shared" si="352"/>
        <v>99.920348000000004</v>
      </c>
      <c r="R3110" s="18"/>
      <c r="S3110" s="18">
        <v>1.0656399999999999</v>
      </c>
      <c r="T3110" s="18">
        <v>0.395648</v>
      </c>
      <c r="U3110" s="18">
        <v>0</v>
      </c>
      <c r="V3110" s="18">
        <v>41.248899999999999</v>
      </c>
      <c r="W3110" s="18">
        <v>0.352987</v>
      </c>
      <c r="X3110" s="18">
        <v>51.942900000000002</v>
      </c>
      <c r="Y3110" s="18">
        <v>4.9939299999999998</v>
      </c>
      <c r="Z3110" s="18">
        <v>100</v>
      </c>
      <c r="AA3110" s="19"/>
      <c r="AB3110" s="18">
        <f>IF(Z3110="","",Z3110-O3110)</f>
        <v>99.920348000000004</v>
      </c>
      <c r="AC3110" s="18">
        <f t="shared" si="353"/>
        <v>94.926417999999998</v>
      </c>
      <c r="AD3110" s="18"/>
      <c r="AE3110" s="34">
        <f>IF(M3110="","",IF(M3110&gt;100,M3110, M3110+O3110))</f>
        <v>100.079652</v>
      </c>
      <c r="AF3110" s="37">
        <f>IF(AE3110="","",IF(AE3110="* * *", Y3110, AE3110-SUM(S3110:X3110)))</f>
        <v>5.073576999999986</v>
      </c>
      <c r="AG3110" s="54"/>
      <c r="AH3110" s="33"/>
      <c r="AI3110" s="34">
        <f>IF(S3110="","",IF(AI$6=0, 0, S3110/AI$6))</f>
        <v>1.7193582207117447E-2</v>
      </c>
      <c r="AJ3110" s="34">
        <f>IF(T3110="","",IF(AJ$6=0, 0, T3110/AJ$6))</f>
        <v>9.8163746839714291E-3</v>
      </c>
      <c r="AK3110" s="34">
        <f>IF(U3110="","",IF(AK$6=0, 0, U3110/AK$6))</f>
        <v>0</v>
      </c>
      <c r="AL3110" s="34">
        <f>IF(V3110="","",IF(AL$6=0, 0, V3110/AL$6))</f>
        <v>0.29059874942688874</v>
      </c>
      <c r="AM3110" s="34">
        <f>IF(W3110="","",IF(AM$6=0, 0, W3110/AM$6))</f>
        <v>9.9568988618253095E-3</v>
      </c>
      <c r="AN3110" s="34">
        <f>IF(X3110="","",IF(AN$6=0, 0, X3110/AN$6))</f>
        <v>0.92627154611305085</v>
      </c>
      <c r="AO3110" s="34">
        <f>IF(Y3110="","",IF(AO$6=0, 0, Y3110/AO$6))</f>
        <v>0.29363320324271086</v>
      </c>
      <c r="AP3110" s="34"/>
      <c r="AQ3110" s="34">
        <f>IF(AI3110="","",AI3110*AI$4)</f>
        <v>3.4387164414234894E-2</v>
      </c>
      <c r="AR3110" s="33">
        <f>IF(AJ3110="","",AJ3110*AJ$4)</f>
        <v>9.8163746839714291E-3</v>
      </c>
      <c r="AS3110" s="34">
        <f>IF(AK3110="","",AK3110*AK$4)</f>
        <v>0</v>
      </c>
      <c r="AT3110" s="34">
        <f>IF(AL3110="","",AL3110*AL$4)</f>
        <v>0.58119749885377747</v>
      </c>
      <c r="AU3110" s="34">
        <f>IF(AM3110="","",AM3110*AM$4)</f>
        <v>9.9568988618253095E-3</v>
      </c>
      <c r="AV3110" s="34">
        <f>IF(AN3110="","",AN3110*AN$4)</f>
        <v>0.92627154611305085</v>
      </c>
      <c r="AW3110" s="34">
        <f>IF(AO3110="","",AO3110*AO$4)</f>
        <v>0.29363320324271086</v>
      </c>
      <c r="AX3110" s="34"/>
      <c r="AY3110" s="34">
        <f>IF(AQ3110="","",AI3110*AI$5)</f>
        <v>1.7193582207117447E-2</v>
      </c>
      <c r="AZ3110" s="34">
        <f>IF(AR3110="","",AJ3110*AJ$5)</f>
        <v>9.8163746839714291E-3</v>
      </c>
      <c r="BA3110" s="34">
        <f>IF(AS3110="","",AK3110*AK$5)</f>
        <v>0</v>
      </c>
      <c r="BB3110" s="34">
        <f>IF(AT3110="","",AL3110*AL$5)</f>
        <v>1.4529937471344436</v>
      </c>
      <c r="BC3110" s="34">
        <f>IF(AU3110="","",AM3110*AM$5)</f>
        <v>0</v>
      </c>
      <c r="BD3110" s="34">
        <f>IF(AV3110="","",AN3110*AN$5)</f>
        <v>0.92627154611305085</v>
      </c>
      <c r="BE3110" s="34">
        <f>IF(AW3110="","",AO3110*AO$5)</f>
        <v>0.29363320324271086</v>
      </c>
      <c r="BF3110" s="34">
        <f>IF(BE3110="","",SUM(AY3110:BE3110))</f>
        <v>2.6999084533812945</v>
      </c>
      <c r="BG3110" s="34"/>
      <c r="BH3110" s="34">
        <f>IF(AT3110="","",3/AT3110)</f>
        <v>5.161756555932401</v>
      </c>
      <c r="BI3110" s="34"/>
      <c r="BJ3110" s="34">
        <f>IF(AQ3110="","",AQ3110*$BH3110)</f>
        <v>0.17749817135510232</v>
      </c>
      <c r="BK3110" s="34">
        <f>IF(AR3110="","",AR3110*$BH3110)</f>
        <v>5.0669736380478378E-2</v>
      </c>
      <c r="BL3110" s="34">
        <f>IF(AS3110="","",AS3110*$BH3110)</f>
        <v>0</v>
      </c>
      <c r="BM3110" s="34">
        <f>IF(AT3110="","",AT3110*$BH3110)</f>
        <v>3</v>
      </c>
      <c r="BN3110" s="34">
        <f>IF(AU3110="","",AU3110*$BH3110)</f>
        <v>5.1395087976782654E-2</v>
      </c>
      <c r="BO3110" s="34">
        <f>IF(AV3110="","",AV3110*$BH3110)</f>
        <v>4.7811882257226817</v>
      </c>
      <c r="BP3110" s="34">
        <f t="shared" si="354"/>
        <v>13.936270159658205</v>
      </c>
      <c r="BQ3110" s="34">
        <f>IF(AW3110="","",AW3110*$BH3110)</f>
        <v>1.5156631118774939</v>
      </c>
      <c r="BR3110" s="34"/>
      <c r="BS3110" s="34">
        <f t="shared" si="355"/>
        <v>5.0093561334582626</v>
      </c>
      <c r="BT3110" s="34"/>
      <c r="BU3110" s="34">
        <f t="shared" si="356"/>
        <v>0.94860491202321739</v>
      </c>
      <c r="BV3110" s="34">
        <f t="shared" si="357"/>
        <v>0.94860491202321739</v>
      </c>
      <c r="BW3110" s="34">
        <f t="shared" si="358"/>
        <v>1</v>
      </c>
      <c r="BX3110" s="34"/>
      <c r="BY3110" s="34">
        <f>IF(BV3110="","",IF(BQ3110=0,0,((BV3110/BQ3110)*AF3110)))</f>
        <v>3.1753890597536758</v>
      </c>
      <c r="BZ3110" s="34">
        <f>IF(BY3110="","",SUM(S3110:X3110,BY3110))</f>
        <v>98.181464059753679</v>
      </c>
      <c r="CA3110" s="18"/>
      <c r="CB3110" s="20">
        <v>1.6941999999999999E-2</v>
      </c>
      <c r="CC3110" s="20">
        <v>1.0378999999999999E-2</v>
      </c>
      <c r="CD3110" s="20">
        <v>4.8476999999999999E-2</v>
      </c>
      <c r="CE3110" s="20">
        <v>1.1894E-2</v>
      </c>
      <c r="CF3110" s="20">
        <v>8.5540000000000008E-3</v>
      </c>
      <c r="CG3110" s="20">
        <v>3.0936000000000002E-2</v>
      </c>
      <c r="CH3110" s="20"/>
      <c r="CI3110" s="21">
        <v>3.59626</v>
      </c>
      <c r="CJ3110" s="21">
        <v>3.11043</v>
      </c>
      <c r="CK3110" s="21">
        <v>-21.088999999999999</v>
      </c>
      <c r="CL3110" s="21">
        <v>0.36595899999999998</v>
      </c>
      <c r="CM3110" s="21">
        <v>3.0398700000000001</v>
      </c>
      <c r="CN3110" s="21">
        <v>0.34648299999999999</v>
      </c>
      <c r="CO3110" s="21"/>
      <c r="CP3110" s="20">
        <v>51.261299999999999</v>
      </c>
      <c r="CQ3110" s="20">
        <v>54.924599999999998</v>
      </c>
      <c r="CR3110" s="20">
        <v>11.0075</v>
      </c>
      <c r="CS3110" s="20">
        <v>207.96199999999999</v>
      </c>
      <c r="CT3110" s="20"/>
      <c r="CU3110" s="22">
        <v>44320.0180555556</v>
      </c>
      <c r="CV3110" s="22"/>
    </row>
    <row r="3111" spans="1:100" s="17" customFormat="1" x14ac:dyDescent="0.25">
      <c r="A3111" s="17" t="s">
        <v>189</v>
      </c>
      <c r="B3111" s="17">
        <v>1517</v>
      </c>
      <c r="C3111" s="17">
        <v>9</v>
      </c>
      <c r="E3111" s="18">
        <v>0.76823600000000003</v>
      </c>
      <c r="F3111" s="18">
        <v>0.25619799999999998</v>
      </c>
      <c r="G3111" s="18">
        <v>0</v>
      </c>
      <c r="H3111" s="18">
        <v>17.973700000000001</v>
      </c>
      <c r="I3111" s="18">
        <v>0.35888900000000001</v>
      </c>
      <c r="J3111" s="18">
        <v>37.182099999999998</v>
      </c>
      <c r="K3111" s="18">
        <v>43.1663</v>
      </c>
      <c r="L3111" s="18">
        <v>0.29457899999999998</v>
      </c>
      <c r="M3111" s="18">
        <v>100</v>
      </c>
      <c r="N3111" s="18"/>
      <c r="O3111" s="18">
        <v>8.0984E-2</v>
      </c>
      <c r="P3111" s="18">
        <v>43.085299999999997</v>
      </c>
      <c r="Q3111" s="18">
        <f t="shared" si="352"/>
        <v>99.919015999999999</v>
      </c>
      <c r="R3111" s="18"/>
      <c r="S3111" s="18">
        <v>1.0355700000000001</v>
      </c>
      <c r="T3111" s="18">
        <v>0.42485299999999998</v>
      </c>
      <c r="U3111" s="18">
        <v>0</v>
      </c>
      <c r="V3111" s="18">
        <v>41.185000000000002</v>
      </c>
      <c r="W3111" s="18">
        <v>0.35888900000000001</v>
      </c>
      <c r="X3111" s="18">
        <v>52.025300000000001</v>
      </c>
      <c r="Y3111" s="18">
        <v>4.97044</v>
      </c>
      <c r="Z3111" s="18">
        <v>100</v>
      </c>
      <c r="AA3111" s="19"/>
      <c r="AB3111" s="18">
        <f>IF(Z3111="","",Z3111-O3111)</f>
        <v>99.919015999999999</v>
      </c>
      <c r="AC3111" s="18">
        <f t="shared" si="353"/>
        <v>94.948576000000003</v>
      </c>
      <c r="AD3111" s="18"/>
      <c r="AE3111" s="34">
        <f>IF(M3111="","",IF(M3111&gt;100,M3111, M3111+O3111))</f>
        <v>100.080984</v>
      </c>
      <c r="AF3111" s="37">
        <f>IF(AE3111="","",IF(AE3111="* * *", Y3111, AE3111-SUM(S3111:X3111)))</f>
        <v>5.0513720000000006</v>
      </c>
      <c r="AG3111" s="54"/>
      <c r="AH3111" s="33"/>
      <c r="AI3111" s="34">
        <f>IF(S3111="","",IF(AI$6=0, 0, S3111/AI$6))</f>
        <v>1.6708417407590385E-2</v>
      </c>
      <c r="AJ3111" s="34">
        <f>IF(T3111="","",IF(AJ$6=0, 0, T3111/AJ$6))</f>
        <v>1.0540976407335088E-2</v>
      </c>
      <c r="AK3111" s="34">
        <f>IF(U3111="","",IF(AK$6=0, 0, U3111/AK$6))</f>
        <v>0</v>
      </c>
      <c r="AL3111" s="34">
        <f>IF(V3111="","",IF(AL$6=0, 0, V3111/AL$6))</f>
        <v>0.29014857354126811</v>
      </c>
      <c r="AM3111" s="34">
        <f>IF(W3111="","",IF(AM$6=0, 0, W3111/AM$6))</f>
        <v>1.0123379828780164E-2</v>
      </c>
      <c r="AN3111" s="34">
        <f>IF(X3111="","",IF(AN$6=0, 0, X3111/AN$6))</f>
        <v>0.92774094376700766</v>
      </c>
      <c r="AO3111" s="34">
        <f>IF(Y3111="","",IF(AO$6=0, 0, Y3111/AO$6))</f>
        <v>0.29225203771893077</v>
      </c>
      <c r="AP3111" s="34"/>
      <c r="AQ3111" s="34">
        <f>IF(AI3111="","",AI3111*AI$4)</f>
        <v>3.341683481518077E-2</v>
      </c>
      <c r="AR3111" s="33">
        <f>IF(AJ3111="","",AJ3111*AJ$4)</f>
        <v>1.0540976407335088E-2</v>
      </c>
      <c r="AS3111" s="34">
        <f>IF(AK3111="","",AK3111*AK$4)</f>
        <v>0</v>
      </c>
      <c r="AT3111" s="34">
        <f>IF(AL3111="","",AL3111*AL$4)</f>
        <v>0.58029714708253621</v>
      </c>
      <c r="AU3111" s="34">
        <f>IF(AM3111="","",AM3111*AM$4)</f>
        <v>1.0123379828780164E-2</v>
      </c>
      <c r="AV3111" s="34">
        <f>IF(AN3111="","",AN3111*AN$4)</f>
        <v>0.92774094376700766</v>
      </c>
      <c r="AW3111" s="34">
        <f>IF(AO3111="","",AO3111*AO$4)</f>
        <v>0.29225203771893077</v>
      </c>
      <c r="AX3111" s="34"/>
      <c r="AY3111" s="34">
        <f>IF(AQ3111="","",AI3111*AI$5)</f>
        <v>1.6708417407590385E-2</v>
      </c>
      <c r="AZ3111" s="34">
        <f>IF(AR3111="","",AJ3111*AJ$5)</f>
        <v>1.0540976407335088E-2</v>
      </c>
      <c r="BA3111" s="34">
        <f>IF(AS3111="","",AK3111*AK$5)</f>
        <v>0</v>
      </c>
      <c r="BB3111" s="34">
        <f>IF(AT3111="","",AL3111*AL$5)</f>
        <v>1.4507428677063405</v>
      </c>
      <c r="BC3111" s="34">
        <f>IF(AU3111="","",AM3111*AM$5)</f>
        <v>0</v>
      </c>
      <c r="BD3111" s="34">
        <f>IF(AV3111="","",AN3111*AN$5)</f>
        <v>0.92774094376700766</v>
      </c>
      <c r="BE3111" s="34">
        <f>IF(AW3111="","",AO3111*AO$5)</f>
        <v>0.29225203771893077</v>
      </c>
      <c r="BF3111" s="34">
        <f>IF(BE3111="","",SUM(AY3111:BE3111))</f>
        <v>2.6979852430072042</v>
      </c>
      <c r="BG3111" s="34"/>
      <c r="BH3111" s="34">
        <f>IF(AT3111="","",3/AT3111)</f>
        <v>5.1697652057788028</v>
      </c>
      <c r="BI3111" s="34"/>
      <c r="BJ3111" s="34">
        <f>IF(AQ3111="","",AQ3111*$BH3111)</f>
        <v>0.17275718991477929</v>
      </c>
      <c r="BK3111" s="34">
        <f>IF(AR3111="","",AR3111*$BH3111)</f>
        <v>5.4494373065576189E-2</v>
      </c>
      <c r="BL3111" s="34">
        <f>IF(AS3111="","",AS3111*$BH3111)</f>
        <v>0</v>
      </c>
      <c r="BM3111" s="34">
        <f>IF(AT3111="","",AT3111*$BH3111)</f>
        <v>3</v>
      </c>
      <c r="BN3111" s="34">
        <f>IF(AU3111="","",AU3111*$BH3111)</f>
        <v>5.233549680371067E-2</v>
      </c>
      <c r="BO3111" s="34">
        <f>IF(AV3111="","",AV3111*$BH3111)</f>
        <v>4.7962028510630654</v>
      </c>
      <c r="BP3111" s="34">
        <f t="shared" si="354"/>
        <v>13.947950235003313</v>
      </c>
      <c r="BQ3111" s="34">
        <f>IF(AW3111="","",AW3111*$BH3111)</f>
        <v>1.5108744159172827</v>
      </c>
      <c r="BR3111" s="34"/>
      <c r="BS3111" s="34">
        <f t="shared" si="355"/>
        <v>5.023454414043421</v>
      </c>
      <c r="BT3111" s="34"/>
      <c r="BU3111" s="34">
        <f t="shared" si="356"/>
        <v>0.94766450319628937</v>
      </c>
      <c r="BV3111" s="34">
        <f t="shared" si="357"/>
        <v>0.94766450319628937</v>
      </c>
      <c r="BW3111" s="34">
        <f t="shared" si="358"/>
        <v>1</v>
      </c>
      <c r="BX3111" s="34"/>
      <c r="BY3111" s="34">
        <f>IF(BV3111="","",IF(BQ3111=0,0,((BV3111/BQ3111)*AF3111)))</f>
        <v>3.1683678579820005</v>
      </c>
      <c r="BZ3111" s="34">
        <f>IF(BY3111="","",SUM(S3111:X3111,BY3111))</f>
        <v>98.197979857982006</v>
      </c>
      <c r="CA3111" s="18"/>
      <c r="CB3111" s="20">
        <v>1.593E-2</v>
      </c>
      <c r="CC3111" s="20">
        <v>1.0038E-2</v>
      </c>
      <c r="CD3111" s="20">
        <v>4.7967000000000003E-2</v>
      </c>
      <c r="CE3111" s="20">
        <v>1.2259000000000001E-2</v>
      </c>
      <c r="CF3111" s="20">
        <v>8.4969999999999993E-3</v>
      </c>
      <c r="CG3111" s="20">
        <v>3.1220999999999999E-2</v>
      </c>
      <c r="CH3111" s="20"/>
      <c r="CI3111" s="21">
        <v>3.6221999999999999</v>
      </c>
      <c r="CJ3111" s="21">
        <v>2.9161299999999999</v>
      </c>
      <c r="CK3111" s="21">
        <v>-24.609000000000002</v>
      </c>
      <c r="CL3111" s="21">
        <v>0.36632500000000001</v>
      </c>
      <c r="CM3111" s="21">
        <v>3.00665</v>
      </c>
      <c r="CN3111" s="21">
        <v>0.34623399999999999</v>
      </c>
      <c r="CO3111" s="21"/>
      <c r="CP3111" s="20">
        <v>51.266399999999997</v>
      </c>
      <c r="CQ3111" s="20">
        <v>54.895299999999999</v>
      </c>
      <c r="CR3111" s="20">
        <v>11.0075</v>
      </c>
      <c r="CS3111" s="20">
        <v>237.69900000000001</v>
      </c>
      <c r="CT3111" s="20"/>
      <c r="CU3111" s="22">
        <v>44320.019826388903</v>
      </c>
      <c r="CV3111" s="22"/>
    </row>
    <row r="3112" spans="1:100" s="17" customFormat="1" x14ac:dyDescent="0.25">
      <c r="A3112" s="17" t="s">
        <v>189</v>
      </c>
      <c r="B3112" s="17">
        <v>1518</v>
      </c>
      <c r="C3112" s="17">
        <v>10</v>
      </c>
      <c r="E3112" s="18">
        <v>0.70304199999999994</v>
      </c>
      <c r="F3112" s="18">
        <v>0.253193</v>
      </c>
      <c r="G3112" s="18">
        <v>0</v>
      </c>
      <c r="H3112" s="18">
        <v>18.097799999999999</v>
      </c>
      <c r="I3112" s="18">
        <v>0.352904</v>
      </c>
      <c r="J3112" s="18">
        <v>37.089199999999998</v>
      </c>
      <c r="K3112" s="18">
        <v>43.212600000000002</v>
      </c>
      <c r="L3112" s="18">
        <v>0.29129100000000002</v>
      </c>
      <c r="M3112" s="18">
        <v>100</v>
      </c>
      <c r="N3112" s="18"/>
      <c r="O3112" s="18">
        <v>7.9632999999999995E-2</v>
      </c>
      <c r="P3112" s="18">
        <v>43.133000000000003</v>
      </c>
      <c r="Q3112" s="18">
        <f t="shared" si="352"/>
        <v>99.920366999999999</v>
      </c>
      <c r="R3112" s="18"/>
      <c r="S3112" s="18">
        <v>0.947685</v>
      </c>
      <c r="T3112" s="18">
        <v>0.41987000000000002</v>
      </c>
      <c r="U3112" s="18">
        <v>0</v>
      </c>
      <c r="V3112" s="18">
        <v>41.469299999999997</v>
      </c>
      <c r="W3112" s="18">
        <v>0.352904</v>
      </c>
      <c r="X3112" s="18">
        <v>51.895299999999999</v>
      </c>
      <c r="Y3112" s="18">
        <v>4.9149599999999998</v>
      </c>
      <c r="Z3112" s="18">
        <v>100</v>
      </c>
      <c r="AA3112" s="19"/>
      <c r="AB3112" s="18">
        <f>IF(Z3112="","",Z3112-O3112)</f>
        <v>99.920366999999999</v>
      </c>
      <c r="AC3112" s="18">
        <f t="shared" si="353"/>
        <v>95.005407000000005</v>
      </c>
      <c r="AD3112" s="18"/>
      <c r="AE3112" s="34">
        <f>IF(M3112="","",IF(M3112&gt;100,M3112, M3112+O3112))</f>
        <v>100.079633</v>
      </c>
      <c r="AF3112" s="37">
        <f>IF(AE3112="","",IF(AE3112="* * *", Y3112, AE3112-SUM(S3112:X3112)))</f>
        <v>4.9945740000000001</v>
      </c>
      <c r="AG3112" s="54"/>
      <c r="AH3112" s="33"/>
      <c r="AI3112" s="34">
        <f>IF(S3112="","",IF(AI$6=0, 0, S3112/AI$6))</f>
        <v>1.5290435751240663E-2</v>
      </c>
      <c r="AJ3112" s="34">
        <f>IF(T3112="","",IF(AJ$6=0, 0, T3112/AJ$6))</f>
        <v>1.041734379690807E-2</v>
      </c>
      <c r="AK3112" s="34">
        <f>IF(U3112="","",IF(AK$6=0, 0, U3112/AK$6))</f>
        <v>0</v>
      </c>
      <c r="AL3112" s="34">
        <f>IF(V3112="","",IF(AL$6=0, 0, V3112/AL$6))</f>
        <v>0.29215146875694809</v>
      </c>
      <c r="AM3112" s="34">
        <f>IF(W3112="","",IF(AM$6=0, 0, W3112/AM$6))</f>
        <v>9.9545576350789089E-3</v>
      </c>
      <c r="AN3112" s="34">
        <f>IF(X3112="","",IF(AN$6=0, 0, X3112/AN$6))</f>
        <v>0.9254227193129495</v>
      </c>
      <c r="AO3112" s="34">
        <f>IF(Y3112="","",IF(AO$6=0, 0, Y3112/AO$6))</f>
        <v>0.2889899234890746</v>
      </c>
      <c r="AP3112" s="34"/>
      <c r="AQ3112" s="34">
        <f>IF(AI3112="","",AI3112*AI$4)</f>
        <v>3.0580871502481326E-2</v>
      </c>
      <c r="AR3112" s="33">
        <f>IF(AJ3112="","",AJ3112*AJ$4)</f>
        <v>1.041734379690807E-2</v>
      </c>
      <c r="AS3112" s="34">
        <f>IF(AK3112="","",AK3112*AK$4)</f>
        <v>0</v>
      </c>
      <c r="AT3112" s="34">
        <f>IF(AL3112="","",AL3112*AL$4)</f>
        <v>0.58430293751389617</v>
      </c>
      <c r="AU3112" s="34">
        <f>IF(AM3112="","",AM3112*AM$4)</f>
        <v>9.9545576350789089E-3</v>
      </c>
      <c r="AV3112" s="34">
        <f>IF(AN3112="","",AN3112*AN$4)</f>
        <v>0.9254227193129495</v>
      </c>
      <c r="AW3112" s="34">
        <f>IF(AO3112="","",AO3112*AO$4)</f>
        <v>0.2889899234890746</v>
      </c>
      <c r="AX3112" s="34"/>
      <c r="AY3112" s="34">
        <f>IF(AQ3112="","",AI3112*AI$5)</f>
        <v>1.5290435751240663E-2</v>
      </c>
      <c r="AZ3112" s="34">
        <f>IF(AR3112="","",AJ3112*AJ$5)</f>
        <v>1.041734379690807E-2</v>
      </c>
      <c r="BA3112" s="34">
        <f>IF(AS3112="","",AK3112*AK$5)</f>
        <v>0</v>
      </c>
      <c r="BB3112" s="34">
        <f>IF(AT3112="","",AL3112*AL$5)</f>
        <v>1.4607573437847403</v>
      </c>
      <c r="BC3112" s="34">
        <f>IF(AU3112="","",AM3112*AM$5)</f>
        <v>0</v>
      </c>
      <c r="BD3112" s="34">
        <f>IF(AV3112="","",AN3112*AN$5)</f>
        <v>0.9254227193129495</v>
      </c>
      <c r="BE3112" s="34">
        <f>IF(AW3112="","",AO3112*AO$5)</f>
        <v>0.2889899234890746</v>
      </c>
      <c r="BF3112" s="34">
        <f>IF(BE3112="","",SUM(AY3112:BE3112))</f>
        <v>2.700877766134913</v>
      </c>
      <c r="BG3112" s="34"/>
      <c r="BH3112" s="34">
        <f>IF(AT3112="","",3/AT3112)</f>
        <v>5.1343229810968607</v>
      </c>
      <c r="BI3112" s="34"/>
      <c r="BJ3112" s="34">
        <f>IF(AQ3112="","",AQ3112*$BH3112)</f>
        <v>0.15701207133715997</v>
      </c>
      <c r="BK3112" s="34">
        <f>IF(AR3112="","",AR3112*$BH3112)</f>
        <v>5.3486007658451934E-2</v>
      </c>
      <c r="BL3112" s="34">
        <f>IF(AS3112="","",AS3112*$BH3112)</f>
        <v>0</v>
      </c>
      <c r="BM3112" s="34">
        <f>IF(AT3112="","",AT3112*$BH3112)</f>
        <v>3</v>
      </c>
      <c r="BN3112" s="34">
        <f>IF(AU3112="","",AU3112*$BH3112)</f>
        <v>5.1109914032438857E-2</v>
      </c>
      <c r="BO3112" s="34">
        <f>IF(AV3112="","",AV3112*$BH3112)</f>
        <v>4.7514191349976267</v>
      </c>
      <c r="BP3112" s="34">
        <f t="shared" si="354"/>
        <v>13.867178783800037</v>
      </c>
      <c r="BQ3112" s="34">
        <f>IF(AW3112="","",AW3112*$BH3112)</f>
        <v>1.4837676054753792</v>
      </c>
      <c r="BR3112" s="34"/>
      <c r="BS3112" s="34">
        <f t="shared" si="355"/>
        <v>4.9619172139932388</v>
      </c>
      <c r="BT3112" s="34"/>
      <c r="BU3112" s="34">
        <f t="shared" si="356"/>
        <v>0.94889008596756119</v>
      </c>
      <c r="BV3112" s="34">
        <f t="shared" si="357"/>
        <v>0.94889008596756119</v>
      </c>
      <c r="BW3112" s="34">
        <f t="shared" si="358"/>
        <v>1</v>
      </c>
      <c r="BX3112" s="34"/>
      <c r="BY3112" s="34">
        <f>IF(BV3112="","",IF(BQ3112=0,0,((BV3112/BQ3112)*AF3112)))</f>
        <v>3.194099759788823</v>
      </c>
      <c r="BZ3112" s="34">
        <f>IF(BY3112="","",SUM(S3112:X3112,BY3112))</f>
        <v>98.279158759788828</v>
      </c>
      <c r="CA3112" s="18"/>
      <c r="CB3112" s="20">
        <v>1.6611999999999998E-2</v>
      </c>
      <c r="CC3112" s="20">
        <v>1.0231000000000001E-2</v>
      </c>
      <c r="CD3112" s="20">
        <v>4.8521000000000002E-2</v>
      </c>
      <c r="CE3112" s="20">
        <v>1.2711999999999999E-2</v>
      </c>
      <c r="CF3112" s="20">
        <v>8.8859999999999998E-3</v>
      </c>
      <c r="CG3112" s="20">
        <v>3.0752999999999999E-2</v>
      </c>
      <c r="CH3112" s="20"/>
      <c r="CI3112" s="21">
        <v>3.8382900000000002</v>
      </c>
      <c r="CJ3112" s="21">
        <v>2.96286</v>
      </c>
      <c r="CK3112" s="21">
        <v>-19.34</v>
      </c>
      <c r="CL3112" s="21">
        <v>0.36515900000000001</v>
      </c>
      <c r="CM3112" s="21">
        <v>3.0620500000000002</v>
      </c>
      <c r="CN3112" s="21">
        <v>0.34666799999999998</v>
      </c>
      <c r="CO3112" s="21"/>
      <c r="CP3112" s="20">
        <v>51.271299999999997</v>
      </c>
      <c r="CQ3112" s="20">
        <v>54.866</v>
      </c>
      <c r="CR3112" s="20">
        <v>11.0075</v>
      </c>
      <c r="CS3112" s="20">
        <v>267.40699999999998</v>
      </c>
      <c r="CT3112" s="20"/>
      <c r="CU3112" s="22">
        <v>44320.021597222199</v>
      </c>
      <c r="CV3112" s="22"/>
    </row>
    <row r="3113" spans="1:100" s="17" customFormat="1" x14ac:dyDescent="0.25">
      <c r="A3113" s="17" t="s">
        <v>189</v>
      </c>
      <c r="B3113" s="17">
        <v>1519</v>
      </c>
      <c r="C3113" s="17">
        <v>11</v>
      </c>
      <c r="E3113" s="18">
        <v>0.71048100000000003</v>
      </c>
      <c r="F3113" s="18">
        <v>0.24493999999999999</v>
      </c>
      <c r="G3113" s="18">
        <v>0</v>
      </c>
      <c r="H3113" s="18">
        <v>18.043600000000001</v>
      </c>
      <c r="I3113" s="18">
        <v>0.38678299999999999</v>
      </c>
      <c r="J3113" s="18">
        <v>37.309800000000003</v>
      </c>
      <c r="K3113" s="18">
        <v>43.0259</v>
      </c>
      <c r="L3113" s="18">
        <v>0.27856999999999998</v>
      </c>
      <c r="M3113" s="18">
        <v>100</v>
      </c>
      <c r="N3113" s="18"/>
      <c r="O3113" s="18">
        <v>8.7277999999999994E-2</v>
      </c>
      <c r="P3113" s="18">
        <v>42.938600000000001</v>
      </c>
      <c r="Q3113" s="18">
        <f t="shared" si="352"/>
        <v>99.912722000000002</v>
      </c>
      <c r="R3113" s="18"/>
      <c r="S3113" s="18">
        <v>0.95771200000000001</v>
      </c>
      <c r="T3113" s="18">
        <v>0.40618399999999999</v>
      </c>
      <c r="U3113" s="18">
        <v>0</v>
      </c>
      <c r="V3113" s="18">
        <v>41.345100000000002</v>
      </c>
      <c r="W3113" s="18">
        <v>0.38678299999999999</v>
      </c>
      <c r="X3113" s="18">
        <v>52.203899999999997</v>
      </c>
      <c r="Y3113" s="18">
        <v>4.7003199999999996</v>
      </c>
      <c r="Z3113" s="18">
        <v>100</v>
      </c>
      <c r="AA3113" s="19"/>
      <c r="AB3113" s="18">
        <f>IF(Z3113="","",Z3113-O3113)</f>
        <v>99.912722000000002</v>
      </c>
      <c r="AC3113" s="18">
        <f t="shared" si="353"/>
        <v>95.212401999999997</v>
      </c>
      <c r="AD3113" s="18"/>
      <c r="AE3113" s="34">
        <f>IF(M3113="","",IF(M3113&gt;100,M3113, M3113+O3113))</f>
        <v>100.087278</v>
      </c>
      <c r="AF3113" s="37">
        <f>IF(AE3113="","",IF(AE3113="* * *", Y3113, AE3113-SUM(S3113:X3113)))</f>
        <v>4.7875990000000002</v>
      </c>
      <c r="AG3113" s="54"/>
      <c r="AH3113" s="33"/>
      <c r="AI3113" s="34">
        <f>IF(S3113="","",IF(AI$6=0, 0, S3113/AI$6))</f>
        <v>1.545221651096324E-2</v>
      </c>
      <c r="AJ3113" s="34">
        <f>IF(T3113="","",IF(AJ$6=0, 0, T3113/AJ$6))</f>
        <v>1.0077782105897794E-2</v>
      </c>
      <c r="AK3113" s="34">
        <f>IF(U3113="","",IF(AK$6=0, 0, U3113/AK$6))</f>
        <v>0</v>
      </c>
      <c r="AL3113" s="34">
        <f>IF(V3113="","",IF(AL$6=0, 0, V3113/AL$6))</f>
        <v>0.29127647900743192</v>
      </c>
      <c r="AM3113" s="34">
        <f>IF(W3113="","",IF(AM$6=0, 0, W3113/AM$6))</f>
        <v>1.0910201260877536E-2</v>
      </c>
      <c r="AN3113" s="34">
        <f>IF(X3113="","",IF(AN$6=0, 0, X3113/AN$6))</f>
        <v>0.93092582751696751</v>
      </c>
      <c r="AO3113" s="34">
        <f>IF(Y3113="","",IF(AO$6=0, 0, Y3113/AO$6))</f>
        <v>0.27636951616578098</v>
      </c>
      <c r="AP3113" s="34"/>
      <c r="AQ3113" s="34">
        <f>IF(AI3113="","",AI3113*AI$4)</f>
        <v>3.090443302192648E-2</v>
      </c>
      <c r="AR3113" s="33">
        <f>IF(AJ3113="","",AJ3113*AJ$4)</f>
        <v>1.0077782105897794E-2</v>
      </c>
      <c r="AS3113" s="34">
        <f>IF(AK3113="","",AK3113*AK$4)</f>
        <v>0</v>
      </c>
      <c r="AT3113" s="34">
        <f>IF(AL3113="","",AL3113*AL$4)</f>
        <v>0.58255295801486384</v>
      </c>
      <c r="AU3113" s="34">
        <f>IF(AM3113="","",AM3113*AM$4)</f>
        <v>1.0910201260877536E-2</v>
      </c>
      <c r="AV3113" s="34">
        <f>IF(AN3113="","",AN3113*AN$4)</f>
        <v>0.93092582751696751</v>
      </c>
      <c r="AW3113" s="34">
        <f>IF(AO3113="","",AO3113*AO$4)</f>
        <v>0.27636951616578098</v>
      </c>
      <c r="AX3113" s="34"/>
      <c r="AY3113" s="34">
        <f>IF(AQ3113="","",AI3113*AI$5)</f>
        <v>1.545221651096324E-2</v>
      </c>
      <c r="AZ3113" s="34">
        <f>IF(AR3113="","",AJ3113*AJ$5)</f>
        <v>1.0077782105897794E-2</v>
      </c>
      <c r="BA3113" s="34">
        <f>IF(AS3113="","",AK3113*AK$5)</f>
        <v>0</v>
      </c>
      <c r="BB3113" s="34">
        <f>IF(AT3113="","",AL3113*AL$5)</f>
        <v>1.4563823950371595</v>
      </c>
      <c r="BC3113" s="34">
        <f>IF(AU3113="","",AM3113*AM$5)</f>
        <v>0</v>
      </c>
      <c r="BD3113" s="34">
        <f>IF(AV3113="","",AN3113*AN$5)</f>
        <v>0.93092582751696751</v>
      </c>
      <c r="BE3113" s="34">
        <f>IF(AW3113="","",AO3113*AO$5)</f>
        <v>0.27636951616578098</v>
      </c>
      <c r="BF3113" s="34">
        <f>IF(BE3113="","",SUM(AY3113:BE3113))</f>
        <v>2.6892077373367691</v>
      </c>
      <c r="BG3113" s="34"/>
      <c r="BH3113" s="34">
        <f>IF(AT3113="","",3/AT3113)</f>
        <v>5.1497464028385469</v>
      </c>
      <c r="BI3113" s="34"/>
      <c r="BJ3113" s="34">
        <f>IF(AQ3113="","",AQ3113*$BH3113)</f>
        <v>0.15914999278643069</v>
      </c>
      <c r="BK3113" s="34">
        <f>IF(AR3113="","",AR3113*$BH3113)</f>
        <v>5.189802214843784E-2</v>
      </c>
      <c r="BL3113" s="34">
        <f>IF(AS3113="","",AS3113*$BH3113)</f>
        <v>0</v>
      </c>
      <c r="BM3113" s="34">
        <f>IF(AT3113="","",AT3113*$BH3113)</f>
        <v>3</v>
      </c>
      <c r="BN3113" s="34">
        <f>IF(AU3113="","",AU3113*$BH3113)</f>
        <v>5.6184769697448671E-2</v>
      </c>
      <c r="BO3113" s="34">
        <f>IF(AV3113="","",AV3113*$BH3113)</f>
        <v>4.7940319315650006</v>
      </c>
      <c r="BP3113" s="34">
        <f t="shared" si="354"/>
        <v>13.848737871835615</v>
      </c>
      <c r="BQ3113" s="34">
        <f>IF(AW3113="","",AW3113*$BH3113)</f>
        <v>1.4232329217289603</v>
      </c>
      <c r="BR3113" s="34"/>
      <c r="BS3113" s="34">
        <f t="shared" si="355"/>
        <v>5.005079946499869</v>
      </c>
      <c r="BT3113" s="34"/>
      <c r="BU3113" s="34">
        <f t="shared" si="356"/>
        <v>0.94381523030255132</v>
      </c>
      <c r="BV3113" s="34">
        <f t="shared" si="357"/>
        <v>0.94381523030255132</v>
      </c>
      <c r="BW3113" s="34">
        <f t="shared" si="358"/>
        <v>1</v>
      </c>
      <c r="BX3113" s="34"/>
      <c r="BY3113" s="34">
        <f>IF(BV3113="","",IF(BQ3113=0,0,((BV3113/BQ3113)*AF3113)))</f>
        <v>3.1748906196548661</v>
      </c>
      <c r="BZ3113" s="34">
        <f>IF(BY3113="","",SUM(S3113:X3113,BY3113))</f>
        <v>98.474569619654858</v>
      </c>
      <c r="CA3113" s="18"/>
      <c r="CB3113" s="20">
        <v>1.6299000000000001E-2</v>
      </c>
      <c r="CC3113" s="20">
        <v>1.0248999999999999E-2</v>
      </c>
      <c r="CD3113" s="20">
        <v>4.8533E-2</v>
      </c>
      <c r="CE3113" s="20">
        <v>1.2154E-2</v>
      </c>
      <c r="CF3113" s="20">
        <v>8.6829999999999997E-3</v>
      </c>
      <c r="CG3113" s="20">
        <v>3.075E-2</v>
      </c>
      <c r="CH3113" s="20"/>
      <c r="CI3113" s="21">
        <v>3.8032400000000002</v>
      </c>
      <c r="CJ3113" s="21">
        <v>3.03572</v>
      </c>
      <c r="CK3113" s="21">
        <v>-20.49</v>
      </c>
      <c r="CL3113" s="21">
        <v>0.365566</v>
      </c>
      <c r="CM3113" s="21">
        <v>2.8888099999999999</v>
      </c>
      <c r="CN3113" s="21">
        <v>0.345609</v>
      </c>
      <c r="CO3113" s="21"/>
      <c r="CP3113" s="20">
        <v>51.276299999999999</v>
      </c>
      <c r="CQ3113" s="20">
        <v>54.8367</v>
      </c>
      <c r="CR3113" s="20">
        <v>11.0075</v>
      </c>
      <c r="CS3113" s="20">
        <v>297.13099999999997</v>
      </c>
      <c r="CT3113" s="20"/>
      <c r="CU3113" s="22">
        <v>44320.023368055598</v>
      </c>
      <c r="CV3113" s="22"/>
    </row>
    <row r="3114" spans="1:100" s="17" customFormat="1" x14ac:dyDescent="0.25">
      <c r="A3114" s="17" t="s">
        <v>189</v>
      </c>
      <c r="B3114" s="17">
        <v>1520</v>
      </c>
      <c r="C3114" s="17">
        <v>12</v>
      </c>
      <c r="E3114" s="18">
        <v>0.70774300000000001</v>
      </c>
      <c r="F3114" s="18">
        <v>0.25582500000000002</v>
      </c>
      <c r="G3114" s="18">
        <v>0</v>
      </c>
      <c r="H3114" s="18">
        <v>18.1797</v>
      </c>
      <c r="I3114" s="18">
        <v>0.41000799999999998</v>
      </c>
      <c r="J3114" s="18">
        <v>37.299199999999999</v>
      </c>
      <c r="K3114" s="18">
        <v>42.888800000000003</v>
      </c>
      <c r="L3114" s="18">
        <v>0.25872600000000001</v>
      </c>
      <c r="M3114" s="18">
        <v>100</v>
      </c>
      <c r="N3114" s="18"/>
      <c r="O3114" s="18">
        <v>9.2519000000000004E-2</v>
      </c>
      <c r="P3114" s="18">
        <v>42.796199999999999</v>
      </c>
      <c r="Q3114" s="18">
        <f t="shared" si="352"/>
        <v>99.907481000000004</v>
      </c>
      <c r="R3114" s="18"/>
      <c r="S3114" s="18">
        <v>0.95402100000000001</v>
      </c>
      <c r="T3114" s="18">
        <v>0.42423499999999997</v>
      </c>
      <c r="U3114" s="18">
        <v>0</v>
      </c>
      <c r="V3114" s="18">
        <v>41.657200000000003</v>
      </c>
      <c r="W3114" s="18">
        <v>0.41000799999999998</v>
      </c>
      <c r="X3114" s="18">
        <v>52.189100000000003</v>
      </c>
      <c r="Y3114" s="18">
        <v>4.3654799999999998</v>
      </c>
      <c r="Z3114" s="18">
        <v>100</v>
      </c>
      <c r="AA3114" s="19"/>
      <c r="AB3114" s="18">
        <f>IF(Z3114="","",Z3114-O3114)</f>
        <v>99.907481000000004</v>
      </c>
      <c r="AC3114" s="18">
        <f t="shared" si="353"/>
        <v>95.542000999999999</v>
      </c>
      <c r="AD3114" s="18"/>
      <c r="AE3114" s="34">
        <f>IF(M3114="","",IF(M3114&gt;100,M3114, M3114+O3114))</f>
        <v>100.092519</v>
      </c>
      <c r="AF3114" s="37">
        <f>IF(AE3114="","",IF(AE3114="* * *", Y3114, AE3114-SUM(S3114:X3114)))</f>
        <v>4.4579549999999841</v>
      </c>
      <c r="AG3114" s="54"/>
      <c r="AH3114" s="33"/>
      <c r="AI3114" s="34">
        <f>IF(S3114="","",IF(AI$6=0, 0, S3114/AI$6))</f>
        <v>1.5392664024263725E-2</v>
      </c>
      <c r="AJ3114" s="34">
        <f>IF(T3114="","",IF(AJ$6=0, 0, T3114/AJ$6))</f>
        <v>1.0525643284067198E-2</v>
      </c>
      <c r="AK3114" s="34">
        <f>IF(U3114="","",IF(AK$6=0, 0, U3114/AK$6))</f>
        <v>0</v>
      </c>
      <c r="AL3114" s="34">
        <f>IF(V3114="","",IF(AL$6=0, 0, V3114/AL$6))</f>
        <v>0.29347522539087806</v>
      </c>
      <c r="AM3114" s="34">
        <f>IF(W3114="","",IF(AM$6=0, 0, W3114/AM$6))</f>
        <v>1.1565321636602116E-2</v>
      </c>
      <c r="AN3114" s="34">
        <f>IF(X3114="","",IF(AN$6=0, 0, X3114/AN$6))</f>
        <v>0.93066190657912096</v>
      </c>
      <c r="AO3114" s="34">
        <f>IF(Y3114="","",IF(AO$6=0, 0, Y3114/AO$6))</f>
        <v>0.25668158666460872</v>
      </c>
      <c r="AP3114" s="34"/>
      <c r="AQ3114" s="34">
        <f>IF(AI3114="","",AI3114*AI$4)</f>
        <v>3.078532804852745E-2</v>
      </c>
      <c r="AR3114" s="33">
        <f>IF(AJ3114="","",AJ3114*AJ$4)</f>
        <v>1.0525643284067198E-2</v>
      </c>
      <c r="AS3114" s="34">
        <f>IF(AK3114="","",AK3114*AK$4)</f>
        <v>0</v>
      </c>
      <c r="AT3114" s="34">
        <f>IF(AL3114="","",AL3114*AL$4)</f>
        <v>0.58695045078175612</v>
      </c>
      <c r="AU3114" s="34">
        <f>IF(AM3114="","",AM3114*AM$4)</f>
        <v>1.1565321636602116E-2</v>
      </c>
      <c r="AV3114" s="34">
        <f>IF(AN3114="","",AN3114*AN$4)</f>
        <v>0.93066190657912096</v>
      </c>
      <c r="AW3114" s="34">
        <f>IF(AO3114="","",AO3114*AO$4)</f>
        <v>0.25668158666460872</v>
      </c>
      <c r="AX3114" s="34"/>
      <c r="AY3114" s="34">
        <f>IF(AQ3114="","",AI3114*AI$5)</f>
        <v>1.5392664024263725E-2</v>
      </c>
      <c r="AZ3114" s="34">
        <f>IF(AR3114="","",AJ3114*AJ$5)</f>
        <v>1.0525643284067198E-2</v>
      </c>
      <c r="BA3114" s="34">
        <f>IF(AS3114="","",AK3114*AK$5)</f>
        <v>0</v>
      </c>
      <c r="BB3114" s="34">
        <f>IF(AT3114="","",AL3114*AL$5)</f>
        <v>1.4673761269543903</v>
      </c>
      <c r="BC3114" s="34">
        <f>IF(AU3114="","",AM3114*AM$5)</f>
        <v>0</v>
      </c>
      <c r="BD3114" s="34">
        <f>IF(AV3114="","",AN3114*AN$5)</f>
        <v>0.93066190657912096</v>
      </c>
      <c r="BE3114" s="34">
        <f>IF(AW3114="","",AO3114*AO$5)</f>
        <v>0.25668158666460872</v>
      </c>
      <c r="BF3114" s="34">
        <f>IF(BE3114="","",SUM(AY3114:BE3114))</f>
        <v>2.6806379275064511</v>
      </c>
      <c r="BG3114" s="34"/>
      <c r="BH3114" s="34">
        <f>IF(AT3114="","",3/AT3114)</f>
        <v>5.1111639764554511</v>
      </c>
      <c r="BI3114" s="34"/>
      <c r="BJ3114" s="34">
        <f>IF(AQ3114="","",AQ3114*$BH3114)</f>
        <v>0.1573488597249971</v>
      </c>
      <c r="BK3114" s="34">
        <f>IF(AR3114="","",AR3114*$BH3114)</f>
        <v>5.3798288782544515E-2</v>
      </c>
      <c r="BL3114" s="34">
        <f>IF(AS3114="","",AS3114*$BH3114)</f>
        <v>0</v>
      </c>
      <c r="BM3114" s="34">
        <f>IF(AT3114="","",AT3114*$BH3114)</f>
        <v>3</v>
      </c>
      <c r="BN3114" s="34">
        <f>IF(AU3114="","",AU3114*$BH3114)</f>
        <v>5.9112255325121536E-2</v>
      </c>
      <c r="BO3114" s="34">
        <f>IF(AV3114="","",AV3114*$BH3114)</f>
        <v>4.7567656111665517</v>
      </c>
      <c r="BP3114" s="34">
        <f t="shared" si="354"/>
        <v>13.701180008991171</v>
      </c>
      <c r="BQ3114" s="34">
        <f>IF(AW3114="","",AW3114*$BH3114)</f>
        <v>1.3119416791795759</v>
      </c>
      <c r="BR3114" s="34"/>
      <c r="BS3114" s="34">
        <f t="shared" si="355"/>
        <v>4.9679127596740935</v>
      </c>
      <c r="BT3114" s="34"/>
      <c r="BU3114" s="34">
        <f t="shared" si="356"/>
        <v>0.94088774467487846</v>
      </c>
      <c r="BV3114" s="34">
        <f t="shared" si="357"/>
        <v>0.94088774467487846</v>
      </c>
      <c r="BW3114" s="34">
        <f t="shared" si="358"/>
        <v>1</v>
      </c>
      <c r="BX3114" s="34"/>
      <c r="BY3114" s="34">
        <f>IF(BV3114="","",IF(BQ3114=0,0,((BV3114/BQ3114)*AF3114)))</f>
        <v>3.1971201863447751</v>
      </c>
      <c r="BZ3114" s="34">
        <f>IF(BY3114="","",SUM(S3114:X3114,BY3114))</f>
        <v>98.831684186344788</v>
      </c>
      <c r="CA3114" s="18"/>
      <c r="CB3114" s="20">
        <v>1.6246E-2</v>
      </c>
      <c r="CC3114" s="20">
        <v>1.0248E-2</v>
      </c>
      <c r="CD3114" s="20">
        <v>4.8723000000000002E-2</v>
      </c>
      <c r="CE3114" s="20">
        <v>1.2137999999999999E-2</v>
      </c>
      <c r="CF3114" s="20">
        <v>9.4680000000000007E-3</v>
      </c>
      <c r="CG3114" s="20">
        <v>3.1623999999999999E-2</v>
      </c>
      <c r="CH3114" s="20"/>
      <c r="CI3114" s="21">
        <v>3.8083300000000002</v>
      </c>
      <c r="CJ3114" s="21">
        <v>2.94278</v>
      </c>
      <c r="CK3114" s="21">
        <v>-15.414999999999999</v>
      </c>
      <c r="CL3114" s="21">
        <v>0.36409599999999998</v>
      </c>
      <c r="CM3114" s="21">
        <v>2.8344900000000002</v>
      </c>
      <c r="CN3114" s="21">
        <v>0.34575600000000001</v>
      </c>
      <c r="CO3114" s="21"/>
      <c r="CP3114" s="20">
        <v>51.276600000000002</v>
      </c>
      <c r="CQ3114" s="20">
        <v>54.809600000000003</v>
      </c>
      <c r="CR3114" s="20">
        <v>11.007</v>
      </c>
      <c r="CS3114" s="20">
        <v>324.23200000000003</v>
      </c>
      <c r="CT3114" s="20"/>
      <c r="CU3114" s="22">
        <v>44320.025138888901</v>
      </c>
      <c r="CV3114" s="22"/>
    </row>
    <row r="3115" spans="1:100" s="17" customFormat="1" x14ac:dyDescent="0.25">
      <c r="A3115" s="17" t="s">
        <v>189</v>
      </c>
      <c r="B3115" s="17">
        <v>1521</v>
      </c>
      <c r="C3115" s="17">
        <v>13</v>
      </c>
      <c r="E3115" s="18">
        <v>0.68524300000000005</v>
      </c>
      <c r="F3115" s="18">
        <v>0.26384400000000002</v>
      </c>
      <c r="G3115" s="18">
        <v>0</v>
      </c>
      <c r="H3115" s="18">
        <v>18.169699999999999</v>
      </c>
      <c r="I3115" s="18">
        <v>0.41310599999999997</v>
      </c>
      <c r="J3115" s="18">
        <v>37.181399999999996</v>
      </c>
      <c r="K3115" s="18">
        <v>43.015999999999998</v>
      </c>
      <c r="L3115" s="18">
        <v>0.270675</v>
      </c>
      <c r="M3115" s="18">
        <v>100</v>
      </c>
      <c r="N3115" s="18"/>
      <c r="O3115" s="18">
        <v>9.3217999999999995E-2</v>
      </c>
      <c r="P3115" s="18">
        <v>42.922699999999999</v>
      </c>
      <c r="Q3115" s="18">
        <f t="shared" si="352"/>
        <v>99.906782000000007</v>
      </c>
      <c r="R3115" s="18"/>
      <c r="S3115" s="18">
        <v>0.92369199999999996</v>
      </c>
      <c r="T3115" s="18">
        <v>0.43753300000000001</v>
      </c>
      <c r="U3115" s="18">
        <v>0</v>
      </c>
      <c r="V3115" s="18">
        <v>41.6342</v>
      </c>
      <c r="W3115" s="18">
        <v>0.41310599999999997</v>
      </c>
      <c r="X3115" s="18">
        <v>52.024299999999997</v>
      </c>
      <c r="Y3115" s="18">
        <v>4.5671099999999996</v>
      </c>
      <c r="Z3115" s="18">
        <v>100</v>
      </c>
      <c r="AA3115" s="19"/>
      <c r="AB3115" s="18">
        <f>IF(Z3115="","",Z3115-O3115)</f>
        <v>99.906782000000007</v>
      </c>
      <c r="AC3115" s="18">
        <f t="shared" si="353"/>
        <v>95.339672000000007</v>
      </c>
      <c r="AD3115" s="18"/>
      <c r="AE3115" s="34">
        <f>IF(M3115="","",IF(M3115&gt;100,M3115, M3115+O3115))</f>
        <v>100.09321799999999</v>
      </c>
      <c r="AF3115" s="37">
        <f>IF(AE3115="","",IF(AE3115="* * *", Y3115, AE3115-SUM(S3115:X3115)))</f>
        <v>4.6603870000000001</v>
      </c>
      <c r="AG3115" s="54"/>
      <c r="AH3115" s="33"/>
      <c r="AI3115" s="34">
        <f>IF(S3115="","",IF(AI$6=0, 0, S3115/AI$6))</f>
        <v>1.4903320385924637E-2</v>
      </c>
      <c r="AJ3115" s="34">
        <f>IF(T3115="","",IF(AJ$6=0, 0, T3115/AJ$6))</f>
        <v>1.0855578353996661E-2</v>
      </c>
      <c r="AK3115" s="34">
        <f>IF(U3115="","",IF(AK$6=0, 0, U3115/AK$6))</f>
        <v>0</v>
      </c>
      <c r="AL3115" s="34">
        <f>IF(V3115="","",IF(AL$6=0, 0, V3115/AL$6))</f>
        <v>0.29331319025207875</v>
      </c>
      <c r="AM3115" s="34">
        <f>IF(W3115="","",IF(AM$6=0, 0, W3115/AM$6))</f>
        <v>1.1652708630100277E-2</v>
      </c>
      <c r="AN3115" s="34">
        <f>IF(X3115="","",IF(AN$6=0, 0, X3115/AN$6))</f>
        <v>0.92772311127120721</v>
      </c>
      <c r="AO3115" s="34">
        <f>IF(Y3115="","",IF(AO$6=0, 0, Y3115/AO$6))</f>
        <v>0.26853703172888232</v>
      </c>
      <c r="AP3115" s="34"/>
      <c r="AQ3115" s="34">
        <f>IF(AI3115="","",AI3115*AI$4)</f>
        <v>2.9806640771849274E-2</v>
      </c>
      <c r="AR3115" s="33">
        <f>IF(AJ3115="","",AJ3115*AJ$4)</f>
        <v>1.0855578353996661E-2</v>
      </c>
      <c r="AS3115" s="34">
        <f>IF(AK3115="","",AK3115*AK$4)</f>
        <v>0</v>
      </c>
      <c r="AT3115" s="34">
        <f>IF(AL3115="","",AL3115*AL$4)</f>
        <v>0.5866263805041575</v>
      </c>
      <c r="AU3115" s="34">
        <f>IF(AM3115="","",AM3115*AM$4)</f>
        <v>1.1652708630100277E-2</v>
      </c>
      <c r="AV3115" s="34">
        <f>IF(AN3115="","",AN3115*AN$4)</f>
        <v>0.92772311127120721</v>
      </c>
      <c r="AW3115" s="34">
        <f>IF(AO3115="","",AO3115*AO$4)</f>
        <v>0.26853703172888232</v>
      </c>
      <c r="AX3115" s="34"/>
      <c r="AY3115" s="34">
        <f>IF(AQ3115="","",AI3115*AI$5)</f>
        <v>1.4903320385924637E-2</v>
      </c>
      <c r="AZ3115" s="34">
        <f>IF(AR3115="","",AJ3115*AJ$5)</f>
        <v>1.0855578353996661E-2</v>
      </c>
      <c r="BA3115" s="34">
        <f>IF(AS3115="","",AK3115*AK$5)</f>
        <v>0</v>
      </c>
      <c r="BB3115" s="34">
        <f>IF(AT3115="","",AL3115*AL$5)</f>
        <v>1.4665659512603937</v>
      </c>
      <c r="BC3115" s="34">
        <f>IF(AU3115="","",AM3115*AM$5)</f>
        <v>0</v>
      </c>
      <c r="BD3115" s="34">
        <f>IF(AV3115="","",AN3115*AN$5)</f>
        <v>0.92772311127120721</v>
      </c>
      <c r="BE3115" s="34">
        <f>IF(AW3115="","",AO3115*AO$5)</f>
        <v>0.26853703172888232</v>
      </c>
      <c r="BF3115" s="34">
        <f>IF(BE3115="","",SUM(AY3115:BE3115))</f>
        <v>2.6885849930004047</v>
      </c>
      <c r="BG3115" s="34"/>
      <c r="BH3115" s="34">
        <f>IF(AT3115="","",3/AT3115)</f>
        <v>5.1139875390904592</v>
      </c>
      <c r="BI3115" s="34"/>
      <c r="BJ3115" s="34">
        <f>IF(AQ3115="","",AQ3115*$BH3115)</f>
        <v>0.15243078948938282</v>
      </c>
      <c r="BK3115" s="34">
        <f>IF(AR3115="","",AR3115*$BH3115)</f>
        <v>5.5515292431959046E-2</v>
      </c>
      <c r="BL3115" s="34">
        <f>IF(AS3115="","",AS3115*$BH3115)</f>
        <v>0</v>
      </c>
      <c r="BM3115" s="34">
        <f>IF(AT3115="","",AT3115*$BH3115)</f>
        <v>2.9999999999999996</v>
      </c>
      <c r="BN3115" s="34">
        <f>IF(AU3115="","",AU3115*$BH3115)</f>
        <v>5.9591806730984673E-2</v>
      </c>
      <c r="BO3115" s="34">
        <f>IF(AV3115="","",AV3115*$BH3115)</f>
        <v>4.7443644307671855</v>
      </c>
      <c r="BP3115" s="34">
        <f t="shared" si="354"/>
        <v>13.74939015198968</v>
      </c>
      <c r="BQ3115" s="34">
        <f>IF(AW3115="","",AW3115*$BH3115)</f>
        <v>1.3732950340458434</v>
      </c>
      <c r="BR3115" s="34"/>
      <c r="BS3115" s="34">
        <f t="shared" si="355"/>
        <v>4.952310512688527</v>
      </c>
      <c r="BT3115" s="34"/>
      <c r="BU3115" s="34">
        <f t="shared" si="356"/>
        <v>0.94040819326901537</v>
      </c>
      <c r="BV3115" s="34">
        <f t="shared" si="357"/>
        <v>0.94040819326901537</v>
      </c>
      <c r="BW3115" s="34">
        <f t="shared" si="358"/>
        <v>1</v>
      </c>
      <c r="BX3115" s="34"/>
      <c r="BY3115" s="34">
        <f>IF(BV3115="","",IF(BQ3115=0,0,((BV3115/BQ3115)*AF3115)))</f>
        <v>3.1913507366969074</v>
      </c>
      <c r="BZ3115" s="34">
        <f>IF(BY3115="","",SUM(S3115:X3115,BY3115))</f>
        <v>98.624181736696897</v>
      </c>
      <c r="CA3115" s="18"/>
      <c r="CB3115" s="20">
        <v>1.5928000000000001E-2</v>
      </c>
      <c r="CC3115" s="20">
        <v>1.0085999999999999E-2</v>
      </c>
      <c r="CD3115" s="20">
        <v>4.8458000000000001E-2</v>
      </c>
      <c r="CE3115" s="20">
        <v>1.2897E-2</v>
      </c>
      <c r="CF3115" s="20">
        <v>8.5800000000000008E-3</v>
      </c>
      <c r="CG3115" s="20">
        <v>3.0165999999999998E-2</v>
      </c>
      <c r="CH3115" s="20"/>
      <c r="CI3115" s="21">
        <v>3.8684799999999999</v>
      </c>
      <c r="CJ3115" s="21">
        <v>2.8612600000000001</v>
      </c>
      <c r="CK3115" s="21">
        <v>-21.314</v>
      </c>
      <c r="CL3115" s="21">
        <v>0.36441600000000002</v>
      </c>
      <c r="CM3115" s="21">
        <v>2.7756099999999999</v>
      </c>
      <c r="CN3115" s="21">
        <v>0.34614699999999998</v>
      </c>
      <c r="CO3115" s="21"/>
      <c r="CP3115" s="20">
        <v>51.290799999999997</v>
      </c>
      <c r="CQ3115" s="20">
        <v>54.778199999999998</v>
      </c>
      <c r="CR3115" s="20">
        <v>11.007</v>
      </c>
      <c r="CS3115" s="20">
        <v>358.69600000000003</v>
      </c>
      <c r="CT3115" s="20"/>
      <c r="CU3115" s="22">
        <v>44320.026909722197</v>
      </c>
      <c r="CV3115" s="22"/>
    </row>
    <row r="3116" spans="1:100" s="17" customFormat="1" x14ac:dyDescent="0.25">
      <c r="A3116" s="17" t="s">
        <v>189</v>
      </c>
      <c r="B3116" s="17">
        <v>1522</v>
      </c>
      <c r="C3116" s="17">
        <v>14</v>
      </c>
      <c r="E3116" s="18">
        <v>0.72087199999999996</v>
      </c>
      <c r="F3116" s="18">
        <v>0.288049</v>
      </c>
      <c r="G3116" s="18">
        <v>0</v>
      </c>
      <c r="H3116" s="18">
        <v>18.0943</v>
      </c>
      <c r="I3116" s="18">
        <v>0.38890599999999997</v>
      </c>
      <c r="J3116" s="18">
        <v>37.074800000000003</v>
      </c>
      <c r="K3116" s="18">
        <v>43.147100000000002</v>
      </c>
      <c r="L3116" s="18">
        <v>0.28597400000000001</v>
      </c>
      <c r="M3116" s="18">
        <v>100</v>
      </c>
      <c r="N3116" s="18"/>
      <c r="O3116" s="18">
        <v>8.7757000000000002E-2</v>
      </c>
      <c r="P3116" s="18">
        <v>43.059399999999997</v>
      </c>
      <c r="Q3116" s="18">
        <f t="shared" si="352"/>
        <v>99.912243000000004</v>
      </c>
      <c r="R3116" s="18"/>
      <c r="S3116" s="18">
        <v>0.971719</v>
      </c>
      <c r="T3116" s="18">
        <v>0.47767100000000001</v>
      </c>
      <c r="U3116" s="18">
        <v>0</v>
      </c>
      <c r="V3116" s="18">
        <v>41.461300000000001</v>
      </c>
      <c r="W3116" s="18">
        <v>0.38890599999999997</v>
      </c>
      <c r="X3116" s="18">
        <v>51.8752</v>
      </c>
      <c r="Y3116" s="18">
        <v>4.8252499999999996</v>
      </c>
      <c r="Z3116" s="18">
        <v>100</v>
      </c>
      <c r="AA3116" s="19"/>
      <c r="AB3116" s="18">
        <f>IF(Z3116="","",Z3116-O3116)</f>
        <v>99.912243000000004</v>
      </c>
      <c r="AC3116" s="18">
        <f t="shared" si="353"/>
        <v>95.086993000000007</v>
      </c>
      <c r="AD3116" s="18"/>
      <c r="AE3116" s="34">
        <f>IF(M3116="","",IF(M3116&gt;100,M3116, M3116+O3116))</f>
        <v>100.087757</v>
      </c>
      <c r="AF3116" s="37">
        <f>IF(AE3116="","",IF(AE3116="* * *", Y3116, AE3116-SUM(S3116:X3116)))</f>
        <v>4.9129609999999957</v>
      </c>
      <c r="AG3116" s="54"/>
      <c r="AH3116" s="33"/>
      <c r="AI3116" s="34">
        <f>IF(S3116="","",IF(AI$6=0, 0, S3116/AI$6))</f>
        <v>1.5678212631580986E-2</v>
      </c>
      <c r="AJ3116" s="34">
        <f>IF(T3116="","",IF(AJ$6=0, 0, T3116/AJ$6))</f>
        <v>1.1851437418279168E-2</v>
      </c>
      <c r="AK3116" s="34">
        <f>IF(U3116="","",IF(AK$6=0, 0, U3116/AK$6))</f>
        <v>0</v>
      </c>
      <c r="AL3116" s="34">
        <f>IF(V3116="","",IF(AL$6=0, 0, V3116/AL$6))</f>
        <v>0.29209510870867011</v>
      </c>
      <c r="AM3116" s="34">
        <f>IF(W3116="","",IF(AM$6=0, 0, W3116/AM$6))</f>
        <v>1.0970085891993286E-2</v>
      </c>
      <c r="AN3116" s="34">
        <f>IF(X3116="","",IF(AN$6=0, 0, X3116/AN$6))</f>
        <v>0.92506428614736058</v>
      </c>
      <c r="AO3116" s="34">
        <f>IF(Y3116="","",IF(AO$6=0, 0, Y3116/AO$6))</f>
        <v>0.28371515298510203</v>
      </c>
      <c r="AP3116" s="34"/>
      <c r="AQ3116" s="34">
        <f>IF(AI3116="","",AI3116*AI$4)</f>
        <v>3.1356425263161972E-2</v>
      </c>
      <c r="AR3116" s="33">
        <f>IF(AJ3116="","",AJ3116*AJ$4)</f>
        <v>1.1851437418279168E-2</v>
      </c>
      <c r="AS3116" s="34">
        <f>IF(AK3116="","",AK3116*AK$4)</f>
        <v>0</v>
      </c>
      <c r="AT3116" s="34">
        <f>IF(AL3116="","",AL3116*AL$4)</f>
        <v>0.58419021741734023</v>
      </c>
      <c r="AU3116" s="34">
        <f>IF(AM3116="","",AM3116*AM$4)</f>
        <v>1.0970085891993286E-2</v>
      </c>
      <c r="AV3116" s="34">
        <f>IF(AN3116="","",AN3116*AN$4)</f>
        <v>0.92506428614736058</v>
      </c>
      <c r="AW3116" s="34">
        <f>IF(AO3116="","",AO3116*AO$4)</f>
        <v>0.28371515298510203</v>
      </c>
      <c r="AX3116" s="34"/>
      <c r="AY3116" s="34">
        <f>IF(AQ3116="","",AI3116*AI$5)</f>
        <v>1.5678212631580986E-2</v>
      </c>
      <c r="AZ3116" s="34">
        <f>IF(AR3116="","",AJ3116*AJ$5)</f>
        <v>1.1851437418279168E-2</v>
      </c>
      <c r="BA3116" s="34">
        <f>IF(AS3116="","",AK3116*AK$5)</f>
        <v>0</v>
      </c>
      <c r="BB3116" s="34">
        <f>IF(AT3116="","",AL3116*AL$5)</f>
        <v>1.4604755435433505</v>
      </c>
      <c r="BC3116" s="34">
        <f>IF(AU3116="","",AM3116*AM$5)</f>
        <v>0</v>
      </c>
      <c r="BD3116" s="34">
        <f>IF(AV3116="","",AN3116*AN$5)</f>
        <v>0.92506428614736058</v>
      </c>
      <c r="BE3116" s="34">
        <f>IF(AW3116="","",AO3116*AO$5)</f>
        <v>0.28371515298510203</v>
      </c>
      <c r="BF3116" s="34">
        <f>IF(BE3116="","",SUM(AY3116:BE3116))</f>
        <v>2.6967846327256728</v>
      </c>
      <c r="BG3116" s="34"/>
      <c r="BH3116" s="34">
        <f>IF(AT3116="","",3/AT3116)</f>
        <v>5.1353136539375273</v>
      </c>
      <c r="BI3116" s="34"/>
      <c r="BJ3116" s="34">
        <f>IF(AQ3116="","",AQ3116*$BH3116)</f>
        <v>0.16102507879258729</v>
      </c>
      <c r="BK3116" s="34">
        <f>IF(AR3116="","",AR3116*$BH3116)</f>
        <v>6.086084839287513E-2</v>
      </c>
      <c r="BL3116" s="34">
        <f>IF(AS3116="","",AS3116*$BH3116)</f>
        <v>0</v>
      </c>
      <c r="BM3116" s="34">
        <f>IF(AT3116="","",AT3116*$BH3116)</f>
        <v>3</v>
      </c>
      <c r="BN3116" s="34">
        <f>IF(AU3116="","",AU3116*$BH3116)</f>
        <v>5.6334831866020556E-2</v>
      </c>
      <c r="BO3116" s="34">
        <f>IF(AV3116="","",AV3116*$BH3116)</f>
        <v>4.7504952594225127</v>
      </c>
      <c r="BP3116" s="34">
        <f t="shared" si="354"/>
        <v>13.848834946165047</v>
      </c>
      <c r="BQ3116" s="34">
        <f>IF(AW3116="","",AW3116*$BH3116)</f>
        <v>1.4569662989533689</v>
      </c>
      <c r="BR3116" s="34"/>
      <c r="BS3116" s="34">
        <f t="shared" si="355"/>
        <v>4.9723811866079748</v>
      </c>
      <c r="BT3116" s="34"/>
      <c r="BU3116" s="34">
        <f t="shared" si="356"/>
        <v>0.94366516813397949</v>
      </c>
      <c r="BV3116" s="34">
        <f t="shared" si="357"/>
        <v>0.94366516813397949</v>
      </c>
      <c r="BW3116" s="34">
        <f t="shared" si="358"/>
        <v>1</v>
      </c>
      <c r="BX3116" s="34"/>
      <c r="BY3116" s="34">
        <f>IF(BV3116="","",IF(BQ3116=0,0,((BV3116/BQ3116)*AF3116)))</f>
        <v>3.1820846998528025</v>
      </c>
      <c r="BZ3116" s="34">
        <f>IF(BY3116="","",SUM(S3116:X3116,BY3116))</f>
        <v>98.356880699852809</v>
      </c>
      <c r="CA3116" s="18"/>
      <c r="CB3116" s="20">
        <v>1.6025000000000001E-2</v>
      </c>
      <c r="CC3116" s="20">
        <v>9.7630000000000008E-3</v>
      </c>
      <c r="CD3116" s="20">
        <v>4.8612000000000002E-2</v>
      </c>
      <c r="CE3116" s="20">
        <v>1.2456999999999999E-2</v>
      </c>
      <c r="CF3116" s="20">
        <v>9.1590000000000005E-3</v>
      </c>
      <c r="CG3116" s="20">
        <v>3.1821000000000002E-2</v>
      </c>
      <c r="CH3116" s="20"/>
      <c r="CI3116" s="21">
        <v>3.7596799999999999</v>
      </c>
      <c r="CJ3116" s="21">
        <v>2.6604199999999998</v>
      </c>
      <c r="CK3116" s="21">
        <v>-16.806000000000001</v>
      </c>
      <c r="CL3116" s="21">
        <v>0.365093</v>
      </c>
      <c r="CM3116" s="21">
        <v>2.9066900000000002</v>
      </c>
      <c r="CN3116" s="21">
        <v>0.34684399999999999</v>
      </c>
      <c r="CO3116" s="21"/>
      <c r="CP3116" s="20">
        <v>51.291400000000003</v>
      </c>
      <c r="CQ3116" s="20">
        <v>54.749000000000002</v>
      </c>
      <c r="CR3116" s="20">
        <v>11.007</v>
      </c>
      <c r="CS3116" s="20">
        <v>387.9</v>
      </c>
      <c r="CT3116" s="20"/>
      <c r="CU3116" s="22">
        <v>44320.028692129599</v>
      </c>
      <c r="CV3116" s="22"/>
    </row>
    <row r="3117" spans="1:100" s="17" customFormat="1" x14ac:dyDescent="0.25">
      <c r="A3117" s="17" t="s">
        <v>189</v>
      </c>
      <c r="B3117" s="17">
        <v>1523</v>
      </c>
      <c r="C3117" s="17">
        <v>15</v>
      </c>
      <c r="E3117" s="18">
        <v>0.65631700000000004</v>
      </c>
      <c r="F3117" s="18">
        <v>0.27986800000000001</v>
      </c>
      <c r="G3117" s="18">
        <v>0</v>
      </c>
      <c r="H3117" s="18">
        <v>18.260100000000001</v>
      </c>
      <c r="I3117" s="18">
        <v>0.42363499999999998</v>
      </c>
      <c r="J3117" s="18">
        <v>37.1066</v>
      </c>
      <c r="K3117" s="18">
        <v>43.008800000000001</v>
      </c>
      <c r="L3117" s="18">
        <v>0.26472200000000001</v>
      </c>
      <c r="M3117" s="18">
        <v>100</v>
      </c>
      <c r="N3117" s="18"/>
      <c r="O3117" s="18">
        <v>9.5593999999999998E-2</v>
      </c>
      <c r="P3117" s="18">
        <v>42.913200000000003</v>
      </c>
      <c r="Q3117" s="18">
        <f t="shared" si="352"/>
        <v>99.904405999999994</v>
      </c>
      <c r="R3117" s="18"/>
      <c r="S3117" s="18">
        <v>0.88470000000000004</v>
      </c>
      <c r="T3117" s="18">
        <v>0.46410499999999999</v>
      </c>
      <c r="U3117" s="18">
        <v>0</v>
      </c>
      <c r="V3117" s="18">
        <v>41.841299999999997</v>
      </c>
      <c r="W3117" s="18">
        <v>0.42363499999999998</v>
      </c>
      <c r="X3117" s="18">
        <v>51.919600000000003</v>
      </c>
      <c r="Y3117" s="18">
        <v>4.4666699999999997</v>
      </c>
      <c r="Z3117" s="18">
        <v>100</v>
      </c>
      <c r="AA3117" s="19"/>
      <c r="AB3117" s="18">
        <f>IF(Z3117="","",Z3117-O3117)</f>
        <v>99.904405999999994</v>
      </c>
      <c r="AC3117" s="18">
        <f t="shared" si="353"/>
        <v>95.437736000000001</v>
      </c>
      <c r="AD3117" s="18"/>
      <c r="AE3117" s="34">
        <f>IF(M3117="","",IF(M3117&gt;100,M3117, M3117+O3117))</f>
        <v>100.09559400000001</v>
      </c>
      <c r="AF3117" s="37">
        <f>IF(AE3117="","",IF(AE3117="* * *", Y3117, AE3117-SUM(S3117:X3117)))</f>
        <v>4.56225400000001</v>
      </c>
      <c r="AG3117" s="54"/>
      <c r="AH3117" s="33"/>
      <c r="AI3117" s="34">
        <f>IF(S3117="","",IF(AI$6=0, 0, S3117/AI$6))</f>
        <v>1.427420346330544E-2</v>
      </c>
      <c r="AJ3117" s="34">
        <f>IF(T3117="","",IF(AJ$6=0, 0, T3117/AJ$6))</f>
        <v>1.1514853032757804E-2</v>
      </c>
      <c r="AK3117" s="34">
        <f>IF(U3117="","",IF(AK$6=0, 0, U3117/AK$6))</f>
        <v>0</v>
      </c>
      <c r="AL3117" s="34">
        <f>IF(V3117="","",IF(AL$6=0, 0, V3117/AL$6))</f>
        <v>0.29477221100187589</v>
      </c>
      <c r="AM3117" s="34">
        <f>IF(W3117="","",IF(AM$6=0, 0, W3117/AM$6))</f>
        <v>1.1949705936279141E-2</v>
      </c>
      <c r="AN3117" s="34">
        <f>IF(X3117="","",IF(AN$6=0, 0, X3117/AN$6))</f>
        <v>0.92585604896090046</v>
      </c>
      <c r="AO3117" s="34">
        <f>IF(Y3117="","",IF(AO$6=0, 0, Y3117/AO$6))</f>
        <v>0.26263135845478797</v>
      </c>
      <c r="AP3117" s="34"/>
      <c r="AQ3117" s="34">
        <f>IF(AI3117="","",AI3117*AI$4)</f>
        <v>2.854840692661088E-2</v>
      </c>
      <c r="AR3117" s="33">
        <f>IF(AJ3117="","",AJ3117*AJ$4)</f>
        <v>1.1514853032757804E-2</v>
      </c>
      <c r="AS3117" s="34">
        <f>IF(AK3117="","",AK3117*AK$4)</f>
        <v>0</v>
      </c>
      <c r="AT3117" s="34">
        <f>IF(AL3117="","",AL3117*AL$4)</f>
        <v>0.58954442200375179</v>
      </c>
      <c r="AU3117" s="34">
        <f>IF(AM3117="","",AM3117*AM$4)</f>
        <v>1.1949705936279141E-2</v>
      </c>
      <c r="AV3117" s="34">
        <f>IF(AN3117="","",AN3117*AN$4)</f>
        <v>0.92585604896090046</v>
      </c>
      <c r="AW3117" s="34">
        <f>IF(AO3117="","",AO3117*AO$4)</f>
        <v>0.26263135845478797</v>
      </c>
      <c r="AX3117" s="34"/>
      <c r="AY3117" s="34">
        <f>IF(AQ3117="","",AI3117*AI$5)</f>
        <v>1.427420346330544E-2</v>
      </c>
      <c r="AZ3117" s="34">
        <f>IF(AR3117="","",AJ3117*AJ$5)</f>
        <v>1.1514853032757804E-2</v>
      </c>
      <c r="BA3117" s="34">
        <f>IF(AS3117="","",AK3117*AK$5)</f>
        <v>0</v>
      </c>
      <c r="BB3117" s="34">
        <f>IF(AT3117="","",AL3117*AL$5)</f>
        <v>1.4738610550093796</v>
      </c>
      <c r="BC3117" s="34">
        <f>IF(AU3117="","",AM3117*AM$5)</f>
        <v>0</v>
      </c>
      <c r="BD3117" s="34">
        <f>IF(AV3117="","",AN3117*AN$5)</f>
        <v>0.92585604896090046</v>
      </c>
      <c r="BE3117" s="34">
        <f>IF(AW3117="","",AO3117*AO$5)</f>
        <v>0.26263135845478797</v>
      </c>
      <c r="BF3117" s="34">
        <f>IF(BE3117="","",SUM(AY3117:BE3117))</f>
        <v>2.6881375189211312</v>
      </c>
      <c r="BG3117" s="34"/>
      <c r="BH3117" s="34">
        <f>IF(AT3117="","",3/AT3117)</f>
        <v>5.0886750650672905</v>
      </c>
      <c r="BI3117" s="34"/>
      <c r="BJ3117" s="34">
        <f>IF(AQ3117="","",AQ3117*$BH3117)</f>
        <v>0.14527356647483911</v>
      </c>
      <c r="BK3117" s="34">
        <f>IF(AR3117="","",AR3117*$BH3117)</f>
        <v>5.8595345505709107E-2</v>
      </c>
      <c r="BL3117" s="34">
        <f>IF(AS3117="","",AS3117*$BH3117)</f>
        <v>0</v>
      </c>
      <c r="BM3117" s="34">
        <f>IF(AT3117="","",AT3117*$BH3117)</f>
        <v>3</v>
      </c>
      <c r="BN3117" s="34">
        <f>IF(AU3117="","",AU3117*$BH3117)</f>
        <v>6.0808170632830241E-2</v>
      </c>
      <c r="BO3117" s="34">
        <f>IF(AV3117="","",AV3117*$BH3117)</f>
        <v>4.7113805901890542</v>
      </c>
      <c r="BP3117" s="34">
        <f t="shared" si="354"/>
        <v>13.679058364005812</v>
      </c>
      <c r="BQ3117" s="34">
        <f>IF(AW3117="","",AW3117*$BH3117)</f>
        <v>1.3364456450736291</v>
      </c>
      <c r="BR3117" s="34"/>
      <c r="BS3117" s="34">
        <f t="shared" si="355"/>
        <v>4.9152495021696021</v>
      </c>
      <c r="BT3117" s="34"/>
      <c r="BU3117" s="34">
        <f t="shared" si="356"/>
        <v>0.93919182936716972</v>
      </c>
      <c r="BV3117" s="34">
        <f t="shared" si="357"/>
        <v>0.93919182936716972</v>
      </c>
      <c r="BW3117" s="34">
        <f t="shared" si="358"/>
        <v>1</v>
      </c>
      <c r="BX3117" s="34"/>
      <c r="BY3117" s="34">
        <f>IF(BV3117="","",IF(BQ3117=0,0,((BV3117/BQ3117)*AF3117)))</f>
        <v>3.2061398801308019</v>
      </c>
      <c r="BZ3117" s="34">
        <f>IF(BY3117="","",SUM(S3117:X3117,BY3117))</f>
        <v>98.739479880130801</v>
      </c>
      <c r="CA3117" s="18"/>
      <c r="CB3117" s="20">
        <v>1.5916E-2</v>
      </c>
      <c r="CC3117" s="20">
        <v>1.0142E-2</v>
      </c>
      <c r="CD3117" s="20">
        <v>4.8675000000000003E-2</v>
      </c>
      <c r="CE3117" s="20">
        <v>1.2857E-2</v>
      </c>
      <c r="CF3117" s="20">
        <v>8.6979999999999991E-3</v>
      </c>
      <c r="CG3117" s="20">
        <v>3.1179999999999999E-2</v>
      </c>
      <c r="CH3117" s="20"/>
      <c r="CI3117" s="21">
        <v>3.9648099999999999</v>
      </c>
      <c r="CJ3117" s="21">
        <v>2.7513299999999998</v>
      </c>
      <c r="CK3117" s="21">
        <v>-16.227</v>
      </c>
      <c r="CL3117" s="21">
        <v>0.363375</v>
      </c>
      <c r="CM3117" s="21">
        <v>2.7410999999999999</v>
      </c>
      <c r="CN3117" s="21">
        <v>0.34656900000000002</v>
      </c>
      <c r="CO3117" s="21"/>
      <c r="CP3117" s="20">
        <v>51.296599999999998</v>
      </c>
      <c r="CQ3117" s="20">
        <v>54.719799999999999</v>
      </c>
      <c r="CR3117" s="20">
        <v>11.007</v>
      </c>
      <c r="CS3117" s="20">
        <v>417.56</v>
      </c>
      <c r="CT3117" s="20"/>
      <c r="CU3117" s="22">
        <v>44320.030462962997</v>
      </c>
      <c r="CV3117" s="22"/>
    </row>
    <row r="3118" spans="1:100" s="17" customFormat="1" x14ac:dyDescent="0.25">
      <c r="A3118" s="17" t="s">
        <v>189</v>
      </c>
      <c r="B3118" s="17">
        <v>1524</v>
      </c>
      <c r="C3118" s="17">
        <v>16</v>
      </c>
      <c r="E3118" s="18">
        <v>0.67716399999999999</v>
      </c>
      <c r="F3118" s="18">
        <v>0.26123000000000002</v>
      </c>
      <c r="G3118" s="18">
        <v>0</v>
      </c>
      <c r="H3118" s="18">
        <v>18.1127</v>
      </c>
      <c r="I3118" s="18">
        <v>0.41466199999999998</v>
      </c>
      <c r="J3118" s="18">
        <v>37.127400000000002</v>
      </c>
      <c r="K3118" s="18">
        <v>43.123100000000001</v>
      </c>
      <c r="L3118" s="18">
        <v>0.28370699999999999</v>
      </c>
      <c r="M3118" s="18">
        <v>100</v>
      </c>
      <c r="N3118" s="18"/>
      <c r="O3118" s="18">
        <v>9.3568999999999999E-2</v>
      </c>
      <c r="P3118" s="18">
        <v>43.029499999999999</v>
      </c>
      <c r="Q3118" s="18">
        <f t="shared" si="352"/>
        <v>99.906430999999998</v>
      </c>
      <c r="R3118" s="18"/>
      <c r="S3118" s="18">
        <v>0.91280099999999997</v>
      </c>
      <c r="T3118" s="18">
        <v>0.43319800000000003</v>
      </c>
      <c r="U3118" s="18">
        <v>0</v>
      </c>
      <c r="V3118" s="18">
        <v>41.503599999999999</v>
      </c>
      <c r="W3118" s="18">
        <v>0.41466199999999998</v>
      </c>
      <c r="X3118" s="18">
        <v>51.948700000000002</v>
      </c>
      <c r="Y3118" s="18">
        <v>4.7869999999999999</v>
      </c>
      <c r="Z3118" s="18">
        <v>100</v>
      </c>
      <c r="AA3118" s="19"/>
      <c r="AB3118" s="18">
        <f>IF(Z3118="","",Z3118-O3118)</f>
        <v>99.906430999999998</v>
      </c>
      <c r="AC3118" s="18">
        <f t="shared" si="353"/>
        <v>95.119430999999992</v>
      </c>
      <c r="AD3118" s="18"/>
      <c r="AE3118" s="34">
        <f>IF(M3118="","",IF(M3118&gt;100,M3118, M3118+O3118))</f>
        <v>100.093569</v>
      </c>
      <c r="AF3118" s="37">
        <f>IF(AE3118="","",IF(AE3118="* * *", Y3118, AE3118-SUM(S3118:X3118)))</f>
        <v>4.8806079999999952</v>
      </c>
      <c r="AG3118" s="54"/>
      <c r="AH3118" s="33"/>
      <c r="AI3118" s="34">
        <f>IF(S3118="","",IF(AI$6=0, 0, S3118/AI$6))</f>
        <v>1.4727599407153461E-2</v>
      </c>
      <c r="AJ3118" s="34">
        <f>IF(T3118="","",IF(AJ$6=0, 0, T3118/AJ$6))</f>
        <v>1.074802319320976E-2</v>
      </c>
      <c r="AK3118" s="34">
        <f>IF(U3118="","",IF(AK$6=0, 0, U3118/AK$6))</f>
        <v>0</v>
      </c>
      <c r="AL3118" s="34">
        <f>IF(V3118="","",IF(AL$6=0, 0, V3118/AL$6))</f>
        <v>0.29239311246394012</v>
      </c>
      <c r="AM3118" s="34">
        <f>IF(W3118="","",IF(AM$6=0, 0, W3118/AM$6))</f>
        <v>1.1696599579707485E-2</v>
      </c>
      <c r="AN3118" s="34">
        <f>IF(X3118="","",IF(AN$6=0, 0, X3118/AN$6))</f>
        <v>0.92637497458869345</v>
      </c>
      <c r="AO3118" s="34">
        <f>IF(Y3118="","",IF(AO$6=0, 0, Y3118/AO$6))</f>
        <v>0.28146612866477044</v>
      </c>
      <c r="AP3118" s="34"/>
      <c r="AQ3118" s="34">
        <f>IF(AI3118="","",AI3118*AI$4)</f>
        <v>2.9455198814306922E-2</v>
      </c>
      <c r="AR3118" s="33">
        <f>IF(AJ3118="","",AJ3118*AJ$4)</f>
        <v>1.074802319320976E-2</v>
      </c>
      <c r="AS3118" s="34">
        <f>IF(AK3118="","",AK3118*AK$4)</f>
        <v>0</v>
      </c>
      <c r="AT3118" s="34">
        <f>IF(AL3118="","",AL3118*AL$4)</f>
        <v>0.58478622492788024</v>
      </c>
      <c r="AU3118" s="34">
        <f>IF(AM3118="","",AM3118*AM$4)</f>
        <v>1.1696599579707485E-2</v>
      </c>
      <c r="AV3118" s="34">
        <f>IF(AN3118="","",AN3118*AN$4)</f>
        <v>0.92637497458869345</v>
      </c>
      <c r="AW3118" s="34">
        <f>IF(AO3118="","",AO3118*AO$4)</f>
        <v>0.28146612866477044</v>
      </c>
      <c r="AX3118" s="34"/>
      <c r="AY3118" s="34">
        <f>IF(AQ3118="","",AI3118*AI$5)</f>
        <v>1.4727599407153461E-2</v>
      </c>
      <c r="AZ3118" s="34">
        <f>IF(AR3118="","",AJ3118*AJ$5)</f>
        <v>1.074802319320976E-2</v>
      </c>
      <c r="BA3118" s="34">
        <f>IF(AS3118="","",AK3118*AK$5)</f>
        <v>0</v>
      </c>
      <c r="BB3118" s="34">
        <f>IF(AT3118="","",AL3118*AL$5)</f>
        <v>1.4619655623197005</v>
      </c>
      <c r="BC3118" s="34">
        <f>IF(AU3118="","",AM3118*AM$5)</f>
        <v>0</v>
      </c>
      <c r="BD3118" s="34">
        <f>IF(AV3118="","",AN3118*AN$5)</f>
        <v>0.92637497458869345</v>
      </c>
      <c r="BE3118" s="34">
        <f>IF(AW3118="","",AO3118*AO$5)</f>
        <v>0.28146612866477044</v>
      </c>
      <c r="BF3118" s="34">
        <f>IF(BE3118="","",SUM(AY3118:BE3118))</f>
        <v>2.6952822881735274</v>
      </c>
      <c r="BG3118" s="34"/>
      <c r="BH3118" s="34">
        <f>IF(AT3118="","",3/AT3118)</f>
        <v>5.13007980030648</v>
      </c>
      <c r="BI3118" s="34"/>
      <c r="BJ3118" s="34">
        <f>IF(AQ3118="","",AQ3118*$BH3118)</f>
        <v>0.15110752045128734</v>
      </c>
      <c r="BK3118" s="34">
        <f>IF(AR3118="","",AR3118*$BH3118)</f>
        <v>5.5138216676710941E-2</v>
      </c>
      <c r="BL3118" s="34">
        <f>IF(AS3118="","",AS3118*$BH3118)</f>
        <v>0</v>
      </c>
      <c r="BM3118" s="34">
        <f>IF(AT3118="","",AT3118*$BH3118)</f>
        <v>3</v>
      </c>
      <c r="BN3118" s="34">
        <f>IF(AU3118="","",AU3118*$BH3118)</f>
        <v>6.0004489236130637E-2</v>
      </c>
      <c r="BO3118" s="34">
        <f>IF(AV3118="","",AV3118*$BH3118)</f>
        <v>4.752377544646885</v>
      </c>
      <c r="BP3118" s="34">
        <f t="shared" si="354"/>
        <v>13.827013222682842</v>
      </c>
      <c r="BQ3118" s="34">
        <f>IF(AW3118="","",AW3118*$BH3118)</f>
        <v>1.4439437011336036</v>
      </c>
      <c r="BR3118" s="34"/>
      <c r="BS3118" s="34">
        <f t="shared" si="355"/>
        <v>4.9586232817748837</v>
      </c>
      <c r="BT3118" s="34"/>
      <c r="BU3118" s="34">
        <f t="shared" si="356"/>
        <v>0.93999551076386934</v>
      </c>
      <c r="BV3118" s="34">
        <f t="shared" si="357"/>
        <v>0.93999551076386934</v>
      </c>
      <c r="BW3118" s="34">
        <f t="shared" si="358"/>
        <v>1</v>
      </c>
      <c r="BX3118" s="34"/>
      <c r="BY3118" s="34">
        <f>IF(BV3118="","",IF(BQ3118=0,0,((BV3118/BQ3118)*AF3118)))</f>
        <v>3.1772357926396277</v>
      </c>
      <c r="BZ3118" s="34">
        <f>IF(BY3118="","",SUM(S3118:X3118,BY3118))</f>
        <v>98.390196792639628</v>
      </c>
      <c r="CA3118" s="18"/>
      <c r="CB3118" s="20">
        <v>1.6962999999999999E-2</v>
      </c>
      <c r="CC3118" s="20">
        <v>1.0351000000000001E-2</v>
      </c>
      <c r="CD3118" s="20">
        <v>4.8066999999999999E-2</v>
      </c>
      <c r="CE3118" s="20">
        <v>1.3252999999999999E-2</v>
      </c>
      <c r="CF3118" s="20">
        <v>9.0080000000000004E-3</v>
      </c>
      <c r="CG3118" s="20">
        <v>3.1967000000000002E-2</v>
      </c>
      <c r="CH3118" s="20"/>
      <c r="CI3118" s="21">
        <v>3.9372500000000001</v>
      </c>
      <c r="CJ3118" s="21">
        <v>2.9115000000000002</v>
      </c>
      <c r="CK3118" s="21">
        <v>-27.411000000000001</v>
      </c>
      <c r="CL3118" s="21">
        <v>0.36503799999999997</v>
      </c>
      <c r="CM3118" s="21">
        <v>2.7909099999999998</v>
      </c>
      <c r="CN3118" s="21">
        <v>0.34660999999999997</v>
      </c>
      <c r="CO3118" s="21"/>
      <c r="CP3118" s="20">
        <v>51.301600000000001</v>
      </c>
      <c r="CQ3118" s="20">
        <v>54.6907</v>
      </c>
      <c r="CR3118" s="20">
        <v>11.007</v>
      </c>
      <c r="CS3118" s="20">
        <v>447.08600000000001</v>
      </c>
      <c r="CT3118" s="20"/>
      <c r="CU3118" s="22">
        <v>44320.032245370399</v>
      </c>
      <c r="CV3118" s="22"/>
    </row>
    <row r="3119" spans="1:100" s="17" customFormat="1" x14ac:dyDescent="0.25">
      <c r="A3119" s="17" t="s">
        <v>189</v>
      </c>
      <c r="B3119" s="17">
        <v>1525</v>
      </c>
      <c r="C3119" s="17">
        <v>17</v>
      </c>
      <c r="E3119" s="18">
        <v>0.68847999999999998</v>
      </c>
      <c r="F3119" s="18">
        <v>0.27187099999999997</v>
      </c>
      <c r="G3119" s="18">
        <v>0</v>
      </c>
      <c r="H3119" s="18">
        <v>18.318000000000001</v>
      </c>
      <c r="I3119" s="18">
        <v>0.44054300000000002</v>
      </c>
      <c r="J3119" s="18">
        <v>37.083399999999997</v>
      </c>
      <c r="K3119" s="18">
        <v>42.941800000000001</v>
      </c>
      <c r="L3119" s="18">
        <v>0.25600099999999998</v>
      </c>
      <c r="M3119" s="18">
        <v>100</v>
      </c>
      <c r="N3119" s="18"/>
      <c r="O3119" s="18">
        <v>9.9408999999999997E-2</v>
      </c>
      <c r="P3119" s="18">
        <v>42.842399999999998</v>
      </c>
      <c r="Q3119" s="18">
        <f t="shared" si="352"/>
        <v>99.900591000000006</v>
      </c>
      <c r="R3119" s="18"/>
      <c r="S3119" s="18">
        <v>0.92805499999999996</v>
      </c>
      <c r="T3119" s="18">
        <v>0.45084299999999999</v>
      </c>
      <c r="U3119" s="18">
        <v>0</v>
      </c>
      <c r="V3119" s="18">
        <v>41.973999999999997</v>
      </c>
      <c r="W3119" s="18">
        <v>0.44054300000000002</v>
      </c>
      <c r="X3119" s="18">
        <v>51.887099999999997</v>
      </c>
      <c r="Y3119" s="18">
        <v>4.3195100000000002</v>
      </c>
      <c r="Z3119" s="18">
        <v>100</v>
      </c>
      <c r="AA3119" s="19"/>
      <c r="AB3119" s="18">
        <f>IF(Z3119="","",Z3119-O3119)</f>
        <v>99.900591000000006</v>
      </c>
      <c r="AC3119" s="18">
        <f t="shared" si="353"/>
        <v>95.581081000000012</v>
      </c>
      <c r="AD3119" s="18"/>
      <c r="AE3119" s="34">
        <f>IF(M3119="","",IF(M3119&gt;100,M3119, M3119+O3119))</f>
        <v>100.09940899999999</v>
      </c>
      <c r="AF3119" s="37">
        <f>IF(AE3119="","",IF(AE3119="* * *", Y3119, AE3119-SUM(S3119:X3119)))</f>
        <v>4.4188680000000033</v>
      </c>
      <c r="AG3119" s="54"/>
      <c r="AH3119" s="33"/>
      <c r="AI3119" s="34">
        <f>IF(S3119="","",IF(AI$6=0, 0, S3119/AI$6))</f>
        <v>1.4973715265217506E-2</v>
      </c>
      <c r="AJ3119" s="34">
        <f>IF(T3119="","",IF(AJ$6=0, 0, T3119/AJ$6))</f>
        <v>1.1185811154475015E-2</v>
      </c>
      <c r="AK3119" s="34">
        <f>IF(U3119="","",IF(AK$6=0, 0, U3119/AK$6))</f>
        <v>0</v>
      </c>
      <c r="AL3119" s="34">
        <f>IF(V3119="","",IF(AL$6=0, 0, V3119/AL$6))</f>
        <v>0.29570708330268752</v>
      </c>
      <c r="AM3119" s="34">
        <f>IF(W3119="","",IF(AM$6=0, 0, W3119/AM$6))</f>
        <v>1.2426639211316868E-2</v>
      </c>
      <c r="AN3119" s="34">
        <f>IF(X3119="","",IF(AN$6=0, 0, X3119/AN$6))</f>
        <v>0.92527649284738578</v>
      </c>
      <c r="AO3119" s="34">
        <f>IF(Y3119="","",IF(AO$6=0, 0, Y3119/AO$6))</f>
        <v>0.25397864161870953</v>
      </c>
      <c r="AP3119" s="34"/>
      <c r="AQ3119" s="34">
        <f>IF(AI3119="","",AI3119*AI$4)</f>
        <v>2.9947430530435012E-2</v>
      </c>
      <c r="AR3119" s="33">
        <f>IF(AJ3119="","",AJ3119*AJ$4)</f>
        <v>1.1185811154475015E-2</v>
      </c>
      <c r="AS3119" s="34">
        <f>IF(AK3119="","",AK3119*AK$4)</f>
        <v>0</v>
      </c>
      <c r="AT3119" s="34">
        <f>IF(AL3119="","",AL3119*AL$4)</f>
        <v>0.59141416660537505</v>
      </c>
      <c r="AU3119" s="34">
        <f>IF(AM3119="","",AM3119*AM$4)</f>
        <v>1.2426639211316868E-2</v>
      </c>
      <c r="AV3119" s="34">
        <f>IF(AN3119="","",AN3119*AN$4)</f>
        <v>0.92527649284738578</v>
      </c>
      <c r="AW3119" s="34">
        <f>IF(AO3119="","",AO3119*AO$4)</f>
        <v>0.25397864161870953</v>
      </c>
      <c r="AX3119" s="34"/>
      <c r="AY3119" s="34">
        <f>IF(AQ3119="","",AI3119*AI$5)</f>
        <v>1.4973715265217506E-2</v>
      </c>
      <c r="AZ3119" s="34">
        <f>IF(AR3119="","",AJ3119*AJ$5)</f>
        <v>1.1185811154475015E-2</v>
      </c>
      <c r="BA3119" s="34">
        <f>IF(AS3119="","",AK3119*AK$5)</f>
        <v>0</v>
      </c>
      <c r="BB3119" s="34">
        <f>IF(AT3119="","",AL3119*AL$5)</f>
        <v>1.4785354165134377</v>
      </c>
      <c r="BC3119" s="34">
        <f>IF(AU3119="","",AM3119*AM$5)</f>
        <v>0</v>
      </c>
      <c r="BD3119" s="34">
        <f>IF(AV3119="","",AN3119*AN$5)</f>
        <v>0.92527649284738578</v>
      </c>
      <c r="BE3119" s="34">
        <f>IF(AW3119="","",AO3119*AO$5)</f>
        <v>0.25397864161870953</v>
      </c>
      <c r="BF3119" s="34">
        <f>IF(BE3119="","",SUM(AY3119:BE3119))</f>
        <v>2.6839500773992251</v>
      </c>
      <c r="BG3119" s="34"/>
      <c r="BH3119" s="34">
        <f>IF(AT3119="","",3/AT3119)</f>
        <v>5.0725873159574979</v>
      </c>
      <c r="BI3119" s="34"/>
      <c r="BJ3119" s="34">
        <f>IF(AQ3119="","",AQ3119*$BH3119)</f>
        <v>0.15191095625420298</v>
      </c>
      <c r="BK3119" s="34">
        <f>IF(AR3119="","",AR3119*$BH3119)</f>
        <v>5.6741003780885854E-2</v>
      </c>
      <c r="BL3119" s="34">
        <f>IF(AS3119="","",AS3119*$BH3119)</f>
        <v>0</v>
      </c>
      <c r="BM3119" s="34">
        <f>IF(AT3119="","",AT3119*$BH3119)</f>
        <v>3</v>
      </c>
      <c r="BN3119" s="34">
        <f>IF(AU3119="","",AU3119*$BH3119)</f>
        <v>6.3035212443306038E-2</v>
      </c>
      <c r="BO3119" s="34">
        <f>IF(AV3119="","",AV3119*$BH3119)</f>
        <v>4.6935458013712879</v>
      </c>
      <c r="BP3119" s="34">
        <f t="shared" si="354"/>
        <v>13.614571119278454</v>
      </c>
      <c r="BQ3119" s="34">
        <f>IF(AW3119="","",AW3119*$BH3119)</f>
        <v>1.2883288359991811</v>
      </c>
      <c r="BR3119" s="34"/>
      <c r="BS3119" s="34">
        <f t="shared" si="355"/>
        <v>4.9021977614063763</v>
      </c>
      <c r="BT3119" s="34"/>
      <c r="BU3119" s="34">
        <f t="shared" si="356"/>
        <v>0.93696478755669399</v>
      </c>
      <c r="BV3119" s="34">
        <f t="shared" si="357"/>
        <v>0.93696478755669399</v>
      </c>
      <c r="BW3119" s="34">
        <f t="shared" si="358"/>
        <v>1</v>
      </c>
      <c r="BX3119" s="34"/>
      <c r="BY3119" s="34">
        <f>IF(BV3119="","",IF(BQ3119=0,0,((BV3119/BQ3119)*AF3119)))</f>
        <v>3.2137165614631233</v>
      </c>
      <c r="BZ3119" s="34">
        <f>IF(BY3119="","",SUM(S3119:X3119,BY3119))</f>
        <v>98.894257561463121</v>
      </c>
      <c r="CA3119" s="18"/>
      <c r="CB3119" s="20">
        <v>1.6246E-2</v>
      </c>
      <c r="CC3119" s="20">
        <v>1.0045E-2</v>
      </c>
      <c r="CD3119" s="20">
        <v>4.8577000000000002E-2</v>
      </c>
      <c r="CE3119" s="20">
        <v>1.3206000000000001E-2</v>
      </c>
      <c r="CF3119" s="20">
        <v>8.8159999999999992E-3</v>
      </c>
      <c r="CG3119" s="20">
        <v>2.9742000000000001E-2</v>
      </c>
      <c r="CH3119" s="20"/>
      <c r="CI3119" s="21">
        <v>3.8676300000000001</v>
      </c>
      <c r="CJ3119" s="21">
        <v>2.7964799999999999</v>
      </c>
      <c r="CK3119" s="21">
        <v>-18.023</v>
      </c>
      <c r="CL3119" s="21">
        <v>0.36280099999999998</v>
      </c>
      <c r="CM3119" s="21">
        <v>2.6852800000000001</v>
      </c>
      <c r="CN3119" s="21">
        <v>0.34642099999999998</v>
      </c>
      <c r="CO3119" s="21"/>
      <c r="CP3119" s="20">
        <v>51.306699999999999</v>
      </c>
      <c r="CQ3119" s="20">
        <v>54.661200000000001</v>
      </c>
      <c r="CR3119" s="20">
        <v>11.007</v>
      </c>
      <c r="CS3119" s="20">
        <v>477.02199999999999</v>
      </c>
      <c r="CT3119" s="20"/>
      <c r="CU3119" s="22">
        <v>44320.034016203703</v>
      </c>
      <c r="CV3119" s="22"/>
    </row>
    <row r="3120" spans="1:100" s="17" customFormat="1" x14ac:dyDescent="0.25">
      <c r="A3120" s="17" t="s">
        <v>189</v>
      </c>
      <c r="B3120" s="17">
        <v>1526</v>
      </c>
      <c r="C3120" s="17">
        <v>18</v>
      </c>
      <c r="E3120" s="18">
        <v>0.67785799999999996</v>
      </c>
      <c r="F3120" s="18">
        <v>0.28478100000000001</v>
      </c>
      <c r="G3120" s="18">
        <v>0</v>
      </c>
      <c r="H3120" s="18">
        <v>18.281500000000001</v>
      </c>
      <c r="I3120" s="18">
        <v>0.42747099999999999</v>
      </c>
      <c r="J3120" s="18">
        <v>37.146099999999997</v>
      </c>
      <c r="K3120" s="18">
        <v>42.926099999999998</v>
      </c>
      <c r="L3120" s="18">
        <v>0.25609999999999999</v>
      </c>
      <c r="M3120" s="18">
        <v>100</v>
      </c>
      <c r="N3120" s="18"/>
      <c r="O3120" s="18">
        <v>9.6459000000000003E-2</v>
      </c>
      <c r="P3120" s="18">
        <v>42.829700000000003</v>
      </c>
      <c r="Q3120" s="18">
        <f t="shared" si="352"/>
        <v>99.903541000000004</v>
      </c>
      <c r="R3120" s="18"/>
      <c r="S3120" s="18">
        <v>0.91373700000000002</v>
      </c>
      <c r="T3120" s="18">
        <v>0.47225299999999998</v>
      </c>
      <c r="U3120" s="18">
        <v>0</v>
      </c>
      <c r="V3120" s="18">
        <v>41.8904</v>
      </c>
      <c r="W3120" s="18">
        <v>0.42747099999999999</v>
      </c>
      <c r="X3120" s="18">
        <v>51.974899999999998</v>
      </c>
      <c r="Y3120" s="18">
        <v>4.32118</v>
      </c>
      <c r="Z3120" s="18">
        <v>100</v>
      </c>
      <c r="AA3120" s="19"/>
      <c r="AB3120" s="18">
        <f>IF(Z3120="","",Z3120-O3120)</f>
        <v>99.903541000000004</v>
      </c>
      <c r="AC3120" s="18">
        <f t="shared" si="353"/>
        <v>95.582361000000006</v>
      </c>
      <c r="AD3120" s="18"/>
      <c r="AE3120" s="34">
        <f>IF(M3120="","",IF(M3120&gt;100,M3120, M3120+O3120))</f>
        <v>100.096459</v>
      </c>
      <c r="AF3120" s="37">
        <f>IF(AE3120="","",IF(AE3120="* * *", Y3120, AE3120-SUM(S3120:X3120)))</f>
        <v>4.4176980000000015</v>
      </c>
      <c r="AG3120" s="54"/>
      <c r="AH3120" s="33"/>
      <c r="AI3120" s="34">
        <f>IF(S3120="","",IF(AI$6=0, 0, S3120/AI$6))</f>
        <v>1.4742701311122779E-2</v>
      </c>
      <c r="AJ3120" s="34">
        <f>IF(T3120="","",IF(AJ$6=0, 0, T3120/AJ$6))</f>
        <v>1.1717012075454846E-2</v>
      </c>
      <c r="AK3120" s="34">
        <f>IF(U3120="","",IF(AK$6=0, 0, U3120/AK$6))</f>
        <v>0</v>
      </c>
      <c r="AL3120" s="34">
        <f>IF(V3120="","",IF(AL$6=0, 0, V3120/AL$6))</f>
        <v>0.29511812079818223</v>
      </c>
      <c r="AM3120" s="34">
        <f>IF(W3120="","",IF(AM$6=0, 0, W3120/AM$6))</f>
        <v>1.2057910102534448E-2</v>
      </c>
      <c r="AN3120" s="34">
        <f>IF(X3120="","",IF(AN$6=0, 0, X3120/AN$6))</f>
        <v>0.92684218597866508</v>
      </c>
      <c r="AO3120" s="34">
        <f>IF(Y3120="","",IF(AO$6=0, 0, Y3120/AO$6))</f>
        <v>0.25407683431452532</v>
      </c>
      <c r="AP3120" s="34"/>
      <c r="AQ3120" s="34">
        <f>IF(AI3120="","",AI3120*AI$4)</f>
        <v>2.9485402622245558E-2</v>
      </c>
      <c r="AR3120" s="33">
        <f>IF(AJ3120="","",AJ3120*AJ$4)</f>
        <v>1.1717012075454846E-2</v>
      </c>
      <c r="AS3120" s="34">
        <f>IF(AK3120="","",AK3120*AK$4)</f>
        <v>0</v>
      </c>
      <c r="AT3120" s="34">
        <f>IF(AL3120="","",AL3120*AL$4)</f>
        <v>0.59023624159636445</v>
      </c>
      <c r="AU3120" s="34">
        <f>IF(AM3120="","",AM3120*AM$4)</f>
        <v>1.2057910102534448E-2</v>
      </c>
      <c r="AV3120" s="34">
        <f>IF(AN3120="","",AN3120*AN$4)</f>
        <v>0.92684218597866508</v>
      </c>
      <c r="AW3120" s="34">
        <f>IF(AO3120="","",AO3120*AO$4)</f>
        <v>0.25407683431452532</v>
      </c>
      <c r="AX3120" s="34"/>
      <c r="AY3120" s="34">
        <f>IF(AQ3120="","",AI3120*AI$5)</f>
        <v>1.4742701311122779E-2</v>
      </c>
      <c r="AZ3120" s="34">
        <f>IF(AR3120="","",AJ3120*AJ$5)</f>
        <v>1.1717012075454846E-2</v>
      </c>
      <c r="BA3120" s="34">
        <f>IF(AS3120="","",AK3120*AK$5)</f>
        <v>0</v>
      </c>
      <c r="BB3120" s="34">
        <f>IF(AT3120="","",AL3120*AL$5)</f>
        <v>1.475590603990911</v>
      </c>
      <c r="BC3120" s="34">
        <f>IF(AU3120="","",AM3120*AM$5)</f>
        <v>0</v>
      </c>
      <c r="BD3120" s="34">
        <f>IF(AV3120="","",AN3120*AN$5)</f>
        <v>0.92684218597866508</v>
      </c>
      <c r="BE3120" s="34">
        <f>IF(AW3120="","",AO3120*AO$5)</f>
        <v>0.25407683431452532</v>
      </c>
      <c r="BF3120" s="34">
        <f>IF(BE3120="","",SUM(AY3120:BE3120))</f>
        <v>2.6829693376706789</v>
      </c>
      <c r="BG3120" s="34"/>
      <c r="BH3120" s="34">
        <f>IF(AT3120="","",3/AT3120)</f>
        <v>5.0827105971773969</v>
      </c>
      <c r="BI3120" s="34"/>
      <c r="BJ3120" s="34">
        <f>IF(AQ3120="","",AQ3120*$BH3120)</f>
        <v>0.14986576837012971</v>
      </c>
      <c r="BK3120" s="34">
        <f>IF(AR3120="","",AR3120*$BH3120)</f>
        <v>5.9554181443169873E-2</v>
      </c>
      <c r="BL3120" s="34">
        <f>IF(AS3120="","",AS3120*$BH3120)</f>
        <v>0</v>
      </c>
      <c r="BM3120" s="34">
        <f>IF(AT3120="","",AT3120*$BH3120)</f>
        <v>3</v>
      </c>
      <c r="BN3120" s="34">
        <f>IF(AU3120="","",AU3120*$BH3120)</f>
        <v>6.1286867457964231E-2</v>
      </c>
      <c r="BO3120" s="34">
        <f>IF(AV3120="","",AV3120*$BH3120)</f>
        <v>4.7108706005848244</v>
      </c>
      <c r="BP3120" s="34">
        <f t="shared" si="354"/>
        <v>13.636756684480781</v>
      </c>
      <c r="BQ3120" s="34">
        <f>IF(AW3120="","",AW3120*$BH3120)</f>
        <v>1.2913990182677235</v>
      </c>
      <c r="BR3120" s="34"/>
      <c r="BS3120" s="34">
        <f t="shared" si="355"/>
        <v>4.920290550398124</v>
      </c>
      <c r="BT3120" s="34"/>
      <c r="BU3120" s="34">
        <f t="shared" si="356"/>
        <v>0.93871313254203581</v>
      </c>
      <c r="BV3120" s="34">
        <f t="shared" si="357"/>
        <v>0.93871313254203581</v>
      </c>
      <c r="BW3120" s="34">
        <f t="shared" si="358"/>
        <v>1</v>
      </c>
      <c r="BX3120" s="34"/>
      <c r="BY3120" s="34">
        <f>IF(BV3120="","",IF(BQ3120=0,0,((BV3120/BQ3120)*AF3120)))</f>
        <v>3.2112082087280727</v>
      </c>
      <c r="BZ3120" s="34">
        <f>IF(BY3120="","",SUM(S3120:X3120,BY3120))</f>
        <v>98.889969208728061</v>
      </c>
      <c r="CA3120" s="18"/>
      <c r="CB3120" s="20">
        <v>1.6611000000000001E-2</v>
      </c>
      <c r="CC3120" s="20">
        <v>1.0018000000000001E-2</v>
      </c>
      <c r="CD3120" s="20">
        <v>4.7531999999999998E-2</v>
      </c>
      <c r="CE3120" s="20">
        <v>1.2321E-2</v>
      </c>
      <c r="CF3120" s="20">
        <v>8.5929999999999999E-3</v>
      </c>
      <c r="CG3120" s="20">
        <v>3.0922000000000002E-2</v>
      </c>
      <c r="CH3120" s="20"/>
      <c r="CI3120" s="21">
        <v>3.9175900000000001</v>
      </c>
      <c r="CJ3120" s="21">
        <v>2.7052700000000001</v>
      </c>
      <c r="CK3120" s="21">
        <v>-33.06</v>
      </c>
      <c r="CL3120" s="21">
        <v>0.36292400000000002</v>
      </c>
      <c r="CM3120" s="21">
        <v>2.7211500000000002</v>
      </c>
      <c r="CN3120" s="21">
        <v>0.34623500000000001</v>
      </c>
      <c r="CO3120" s="21"/>
      <c r="CP3120" s="20">
        <v>51.311599999999999</v>
      </c>
      <c r="CQ3120" s="20">
        <v>54.632199999999997</v>
      </c>
      <c r="CR3120" s="20">
        <v>11.007</v>
      </c>
      <c r="CS3120" s="20">
        <v>506.43599999999998</v>
      </c>
      <c r="CT3120" s="20"/>
      <c r="CU3120" s="22">
        <v>44320.035787036999</v>
      </c>
      <c r="CV3120" s="22"/>
    </row>
    <row r="3121" spans="1:100" s="17" customFormat="1" x14ac:dyDescent="0.25">
      <c r="A3121" s="17" t="s">
        <v>189</v>
      </c>
      <c r="B3121" s="17">
        <v>1527</v>
      </c>
      <c r="C3121" s="17">
        <v>19</v>
      </c>
      <c r="E3121" s="18">
        <v>0.66218500000000002</v>
      </c>
      <c r="F3121" s="18">
        <v>0.27731099999999997</v>
      </c>
      <c r="G3121" s="18">
        <v>0</v>
      </c>
      <c r="H3121" s="18">
        <v>18.359500000000001</v>
      </c>
      <c r="I3121" s="18">
        <v>0.452621</v>
      </c>
      <c r="J3121" s="18">
        <v>37.211300000000001</v>
      </c>
      <c r="K3121" s="18">
        <v>42.796500000000002</v>
      </c>
      <c r="L3121" s="18">
        <v>0.24060100000000001</v>
      </c>
      <c r="M3121" s="18">
        <v>100</v>
      </c>
      <c r="N3121" s="18"/>
      <c r="O3121" s="18">
        <v>0.102134</v>
      </c>
      <c r="P3121" s="18">
        <v>42.694299999999998</v>
      </c>
      <c r="Q3121" s="18">
        <f t="shared" si="352"/>
        <v>99.897865999999993</v>
      </c>
      <c r="R3121" s="18"/>
      <c r="S3121" s="18">
        <v>0.89261000000000001</v>
      </c>
      <c r="T3121" s="18">
        <v>0.45986399999999999</v>
      </c>
      <c r="U3121" s="18">
        <v>0</v>
      </c>
      <c r="V3121" s="18">
        <v>42.069200000000002</v>
      </c>
      <c r="W3121" s="18">
        <v>0.452621</v>
      </c>
      <c r="X3121" s="18">
        <v>52.066099999999999</v>
      </c>
      <c r="Y3121" s="18">
        <v>4.05966</v>
      </c>
      <c r="Z3121" s="18">
        <v>100</v>
      </c>
      <c r="AA3121" s="19"/>
      <c r="AB3121" s="18">
        <f>IF(Z3121="","",Z3121-O3121)</f>
        <v>99.897865999999993</v>
      </c>
      <c r="AC3121" s="18">
        <f t="shared" si="353"/>
        <v>95.838206</v>
      </c>
      <c r="AD3121" s="18"/>
      <c r="AE3121" s="34">
        <f>IF(M3121="","",IF(M3121&gt;100,M3121, M3121+O3121))</f>
        <v>100.10213400000001</v>
      </c>
      <c r="AF3121" s="37">
        <f>IF(AE3121="","",IF(AE3121="* * *", Y3121, AE3121-SUM(S3121:X3121)))</f>
        <v>4.1617390000000114</v>
      </c>
      <c r="AG3121" s="54"/>
      <c r="AH3121" s="33"/>
      <c r="AI3121" s="34">
        <f>IF(S3121="","",IF(AI$6=0, 0, S3121/AI$6))</f>
        <v>1.4401827459456389E-2</v>
      </c>
      <c r="AJ3121" s="34">
        <f>IF(T3121="","",IF(AJ$6=0, 0, T3121/AJ$6))</f>
        <v>1.1409630094603882E-2</v>
      </c>
      <c r="AK3121" s="34">
        <f>IF(U3121="","",IF(AK$6=0, 0, U3121/AK$6))</f>
        <v>0</v>
      </c>
      <c r="AL3121" s="34">
        <f>IF(V3121="","",IF(AL$6=0, 0, V3121/AL$6))</f>
        <v>0.29637776787719594</v>
      </c>
      <c r="AM3121" s="34">
        <f>IF(W3121="","",IF(AM$6=0, 0, W3121/AM$6))</f>
        <v>1.2767330014244812E-2</v>
      </c>
      <c r="AN3121" s="34">
        <f>IF(X3121="","",IF(AN$6=0, 0, X3121/AN$6))</f>
        <v>0.92846850959566585</v>
      </c>
      <c r="AO3121" s="34">
        <f>IF(Y3121="","",IF(AO$6=0, 0, Y3121/AO$6))</f>
        <v>0.23869997574581617</v>
      </c>
      <c r="AP3121" s="34"/>
      <c r="AQ3121" s="34">
        <f>IF(AI3121="","",AI3121*AI$4)</f>
        <v>2.8803654918912777E-2</v>
      </c>
      <c r="AR3121" s="33">
        <f>IF(AJ3121="","",AJ3121*AJ$4)</f>
        <v>1.1409630094603882E-2</v>
      </c>
      <c r="AS3121" s="34">
        <f>IF(AK3121="","",AK3121*AK$4)</f>
        <v>0</v>
      </c>
      <c r="AT3121" s="34">
        <f>IF(AL3121="","",AL3121*AL$4)</f>
        <v>0.59275553575439188</v>
      </c>
      <c r="AU3121" s="34">
        <f>IF(AM3121="","",AM3121*AM$4)</f>
        <v>1.2767330014244812E-2</v>
      </c>
      <c r="AV3121" s="34">
        <f>IF(AN3121="","",AN3121*AN$4)</f>
        <v>0.92846850959566585</v>
      </c>
      <c r="AW3121" s="34">
        <f>IF(AO3121="","",AO3121*AO$4)</f>
        <v>0.23869997574581617</v>
      </c>
      <c r="AX3121" s="34"/>
      <c r="AY3121" s="34">
        <f>IF(AQ3121="","",AI3121*AI$5)</f>
        <v>1.4401827459456389E-2</v>
      </c>
      <c r="AZ3121" s="34">
        <f>IF(AR3121="","",AJ3121*AJ$5)</f>
        <v>1.1409630094603882E-2</v>
      </c>
      <c r="BA3121" s="34">
        <f>IF(AS3121="","",AK3121*AK$5)</f>
        <v>0</v>
      </c>
      <c r="BB3121" s="34">
        <f>IF(AT3121="","",AL3121*AL$5)</f>
        <v>1.4818888393859797</v>
      </c>
      <c r="BC3121" s="34">
        <f>IF(AU3121="","",AM3121*AM$5)</f>
        <v>0</v>
      </c>
      <c r="BD3121" s="34">
        <f>IF(AV3121="","",AN3121*AN$5)</f>
        <v>0.92846850959566585</v>
      </c>
      <c r="BE3121" s="34">
        <f>IF(AW3121="","",AO3121*AO$5)</f>
        <v>0.23869997574581617</v>
      </c>
      <c r="BF3121" s="34">
        <f>IF(BE3121="","",SUM(AY3121:BE3121))</f>
        <v>2.6748687822815218</v>
      </c>
      <c r="BG3121" s="34"/>
      <c r="BH3121" s="34">
        <f>IF(AT3121="","",3/AT3121)</f>
        <v>5.0611083643140358</v>
      </c>
      <c r="BI3121" s="34"/>
      <c r="BJ3121" s="34">
        <f>IF(AQ3121="","",AQ3121*$BH3121)</f>
        <v>0.14577841883292458</v>
      </c>
      <c r="BK3121" s="34">
        <f>IF(AR3121="","",AR3121*$BH3121)</f>
        <v>5.7745374305528854E-2</v>
      </c>
      <c r="BL3121" s="34">
        <f>IF(AS3121="","",AS3121*$BH3121)</f>
        <v>0</v>
      </c>
      <c r="BM3121" s="34">
        <f>IF(AT3121="","",AT3121*$BH3121)</f>
        <v>3.0000000000000004</v>
      </c>
      <c r="BN3121" s="34">
        <f>IF(AU3121="","",AU3121*$BH3121)</f>
        <v>6.4616840725052055E-2</v>
      </c>
      <c r="BO3121" s="34">
        <f>IF(AV3121="","",AV3121*$BH3121)</f>
        <v>4.6990797399168107</v>
      </c>
      <c r="BP3121" s="34">
        <f t="shared" si="354"/>
        <v>13.537800767447509</v>
      </c>
      <c r="BQ3121" s="34">
        <f>IF(AW3121="","",AW3121*$BH3121)</f>
        <v>1.2080864438087078</v>
      </c>
      <c r="BR3121" s="34"/>
      <c r="BS3121" s="34">
        <f t="shared" si="355"/>
        <v>4.902603533055264</v>
      </c>
      <c r="BT3121" s="34"/>
      <c r="BU3121" s="34">
        <f t="shared" si="356"/>
        <v>0.93538315927494797</v>
      </c>
      <c r="BV3121" s="34">
        <f t="shared" si="357"/>
        <v>0.93538315927494797</v>
      </c>
      <c r="BW3121" s="34">
        <f t="shared" si="358"/>
        <v>1</v>
      </c>
      <c r="BX3121" s="34"/>
      <c r="BY3121" s="34">
        <f>IF(BV3121="","",IF(BQ3121=0,0,((BV3121/BQ3121)*AF3121)))</f>
        <v>3.222303001451587</v>
      </c>
      <c r="BZ3121" s="34">
        <f>IF(BY3121="","",SUM(S3121:X3121,BY3121))</f>
        <v>99.162698001451588</v>
      </c>
      <c r="CA3121" s="18"/>
      <c r="CB3121" s="20">
        <v>1.6813000000000002E-2</v>
      </c>
      <c r="CC3121" s="20">
        <v>1.0222999999999999E-2</v>
      </c>
      <c r="CD3121" s="20">
        <v>4.8368000000000001E-2</v>
      </c>
      <c r="CE3121" s="20">
        <v>1.295E-2</v>
      </c>
      <c r="CF3121" s="20">
        <v>8.6859999999999993E-3</v>
      </c>
      <c r="CG3121" s="20">
        <v>3.1262999999999999E-2</v>
      </c>
      <c r="CH3121" s="20"/>
      <c r="CI3121" s="21">
        <v>3.9801700000000002</v>
      </c>
      <c r="CJ3121" s="21">
        <v>2.7766999999999999</v>
      </c>
      <c r="CK3121" s="21">
        <v>-26.991</v>
      </c>
      <c r="CL3121" s="21">
        <v>0.36225099999999999</v>
      </c>
      <c r="CM3121" s="21">
        <v>2.6376200000000001</v>
      </c>
      <c r="CN3121" s="21">
        <v>0.34598600000000002</v>
      </c>
      <c r="CO3121" s="21"/>
      <c r="CP3121" s="20">
        <v>51.316699999999997</v>
      </c>
      <c r="CQ3121" s="20">
        <v>54.602800000000002</v>
      </c>
      <c r="CR3121" s="20">
        <v>11.006500000000001</v>
      </c>
      <c r="CS3121" s="20">
        <v>536.27499999999998</v>
      </c>
      <c r="CT3121" s="20"/>
      <c r="CU3121" s="22">
        <v>44320.037569444401</v>
      </c>
      <c r="CV3121" s="22"/>
    </row>
    <row r="3122" spans="1:100" s="17" customFormat="1" x14ac:dyDescent="0.25">
      <c r="A3122" s="17" t="s">
        <v>189</v>
      </c>
      <c r="B3122" s="17">
        <v>1528</v>
      </c>
      <c r="C3122" s="17">
        <v>20</v>
      </c>
      <c r="E3122" s="18">
        <v>0.67418900000000004</v>
      </c>
      <c r="F3122" s="18">
        <v>0.27962599999999999</v>
      </c>
      <c r="G3122" s="18">
        <v>0</v>
      </c>
      <c r="H3122" s="18">
        <v>18.3612</v>
      </c>
      <c r="I3122" s="18">
        <v>0.451955</v>
      </c>
      <c r="J3122" s="18">
        <v>37.245199999999997</v>
      </c>
      <c r="K3122" s="18">
        <v>42.751399999999997</v>
      </c>
      <c r="L3122" s="18">
        <v>0.23641200000000001</v>
      </c>
      <c r="M3122" s="18">
        <v>100</v>
      </c>
      <c r="N3122" s="18"/>
      <c r="O3122" s="18">
        <v>0.10198400000000001</v>
      </c>
      <c r="P3122" s="18">
        <v>42.6494</v>
      </c>
      <c r="Q3122" s="18">
        <f t="shared" ref="Q3122:Q3185" si="359">IF(M3122="","",M3122-O3122)</f>
        <v>99.898015999999998</v>
      </c>
      <c r="R3122" s="18"/>
      <c r="S3122" s="18">
        <v>0.90879100000000002</v>
      </c>
      <c r="T3122" s="18">
        <v>0.46370400000000001</v>
      </c>
      <c r="U3122" s="18">
        <v>0</v>
      </c>
      <c r="V3122" s="18">
        <v>42.073099999999997</v>
      </c>
      <c r="W3122" s="18">
        <v>0.451955</v>
      </c>
      <c r="X3122" s="18">
        <v>52.113500000000002</v>
      </c>
      <c r="Y3122" s="18">
        <v>3.9889899999999998</v>
      </c>
      <c r="Z3122" s="18">
        <v>100</v>
      </c>
      <c r="AA3122" s="19"/>
      <c r="AB3122" s="18">
        <f>IF(Z3122="","",Z3122-O3122)</f>
        <v>99.898015999999998</v>
      </c>
      <c r="AC3122" s="18">
        <f t="shared" ref="AC3122:AC3185" si="360">IF(AB3122="","",AB3122-Y3122)</f>
        <v>95.909025999999997</v>
      </c>
      <c r="AD3122" s="18"/>
      <c r="AE3122" s="34">
        <f>IF(M3122="","",IF(M3122&gt;100,M3122, M3122+O3122))</f>
        <v>100.101984</v>
      </c>
      <c r="AF3122" s="37">
        <f>IF(AE3122="","",IF(AE3122="* * *", Y3122, AE3122-SUM(S3122:X3122)))</f>
        <v>4.0909340000000043</v>
      </c>
      <c r="AG3122" s="54"/>
      <c r="AH3122" s="33"/>
      <c r="AI3122" s="34">
        <f>IF(S3122="","",IF(AI$6=0, 0, S3122/AI$6))</f>
        <v>1.4662900010874662E-2</v>
      </c>
      <c r="AJ3122" s="34">
        <f>IF(T3122="","",IF(AJ$6=0, 0, T3122/AJ$6))</f>
        <v>1.1504903870249028E-2</v>
      </c>
      <c r="AK3122" s="34">
        <f>IF(U3122="","",IF(AK$6=0, 0, U3122/AK$6))</f>
        <v>0</v>
      </c>
      <c r="AL3122" s="34">
        <f>IF(V3122="","",IF(AL$6=0, 0, V3122/AL$6))</f>
        <v>0.29640524340073143</v>
      </c>
      <c r="AM3122" s="34">
        <f>IF(W3122="","",IF(AM$6=0, 0, W3122/AM$6))</f>
        <v>1.2748543785171288E-2</v>
      </c>
      <c r="AN3122" s="34">
        <f>IF(X3122="","",IF(AN$6=0, 0, X3122/AN$6))</f>
        <v>0.92931376989660719</v>
      </c>
      <c r="AO3122" s="34">
        <f>IF(Y3122="","",IF(AO$6=0, 0, Y3122/AO$6))</f>
        <v>0.23454471957018647</v>
      </c>
      <c r="AP3122" s="34"/>
      <c r="AQ3122" s="34">
        <f>IF(AI3122="","",AI3122*AI$4)</f>
        <v>2.9325800021749324E-2</v>
      </c>
      <c r="AR3122" s="33">
        <f>IF(AJ3122="","",AJ3122*AJ$4)</f>
        <v>1.1504903870249028E-2</v>
      </c>
      <c r="AS3122" s="34">
        <f>IF(AK3122="","",AK3122*AK$4)</f>
        <v>0</v>
      </c>
      <c r="AT3122" s="34">
        <f>IF(AL3122="","",AL3122*AL$4)</f>
        <v>0.59281048680146287</v>
      </c>
      <c r="AU3122" s="34">
        <f>IF(AM3122="","",AM3122*AM$4)</f>
        <v>1.2748543785171288E-2</v>
      </c>
      <c r="AV3122" s="34">
        <f>IF(AN3122="","",AN3122*AN$4)</f>
        <v>0.92931376989660719</v>
      </c>
      <c r="AW3122" s="34">
        <f>IF(AO3122="","",AO3122*AO$4)</f>
        <v>0.23454471957018647</v>
      </c>
      <c r="AX3122" s="34"/>
      <c r="AY3122" s="34">
        <f>IF(AQ3122="","",AI3122*AI$5)</f>
        <v>1.4662900010874662E-2</v>
      </c>
      <c r="AZ3122" s="34">
        <f>IF(AR3122="","",AJ3122*AJ$5)</f>
        <v>1.1504903870249028E-2</v>
      </c>
      <c r="BA3122" s="34">
        <f>IF(AS3122="","",AK3122*AK$5)</f>
        <v>0</v>
      </c>
      <c r="BB3122" s="34">
        <f>IF(AT3122="","",AL3122*AL$5)</f>
        <v>1.4820262170036571</v>
      </c>
      <c r="BC3122" s="34">
        <f>IF(AU3122="","",AM3122*AM$5)</f>
        <v>0</v>
      </c>
      <c r="BD3122" s="34">
        <f>IF(AV3122="","",AN3122*AN$5)</f>
        <v>0.92931376989660719</v>
      </c>
      <c r="BE3122" s="34">
        <f>IF(AW3122="","",AO3122*AO$5)</f>
        <v>0.23454471957018647</v>
      </c>
      <c r="BF3122" s="34">
        <f>IF(BE3122="","",SUM(AY3122:BE3122))</f>
        <v>2.6720525103515747</v>
      </c>
      <c r="BG3122" s="34"/>
      <c r="BH3122" s="34">
        <f>IF(AT3122="","",3/AT3122)</f>
        <v>5.0606392207847781</v>
      </c>
      <c r="BI3122" s="34"/>
      <c r="BJ3122" s="34">
        <f>IF(AQ3122="","",AQ3122*$BH3122)</f>
        <v>0.14840729377095574</v>
      </c>
      <c r="BK3122" s="34">
        <f>IF(AR3122="","",AR3122*$BH3122)</f>
        <v>5.8222167757140821E-2</v>
      </c>
      <c r="BL3122" s="34">
        <f>IF(AS3122="","",AS3122*$BH3122)</f>
        <v>0</v>
      </c>
      <c r="BM3122" s="34">
        <f>IF(AT3122="","",AT3122*$BH3122)</f>
        <v>3</v>
      </c>
      <c r="BN3122" s="34">
        <f>IF(AU3122="","",AU3122*$BH3122)</f>
        <v>6.4515780687129862E-2</v>
      </c>
      <c r="BO3122" s="34">
        <f>IF(AV3122="","",AV3122*$BH3122)</f>
        <v>4.7029217123541311</v>
      </c>
      <c r="BP3122" s="34">
        <f t="shared" ref="BP3122:BP3185" si="361">IF(BF3122="","",BF3122*$BH3122)</f>
        <v>13.522293733881604</v>
      </c>
      <c r="BQ3122" s="34">
        <f>IF(AW3122="","",AW3122*$BH3122)</f>
        <v>1.1869462068848526</v>
      </c>
      <c r="BR3122" s="34"/>
      <c r="BS3122" s="34">
        <f t="shared" ref="BS3122:BS3185" si="362">IF(BJ3122="","",SUM(BJ3122:BK3122,BO3122))</f>
        <v>4.9095511738822273</v>
      </c>
      <c r="BT3122" s="34"/>
      <c r="BU3122" s="34">
        <f t="shared" ref="BU3122:BU3185" si="363">IF(BL3122="","",IF((SUM(BL3122,BN3122))&gt;=1, 0, (1-SUM(BL3122,BN3122))))</f>
        <v>0.93548421931287018</v>
      </c>
      <c r="BV3122" s="34">
        <f t="shared" ref="BV3122:BV3185" si="364">IF(BQ3122="","",IF(BQ3122&lt;BU3122, BQ3122, BU3122))</f>
        <v>0.93548421931287018</v>
      </c>
      <c r="BW3122" s="34">
        <f t="shared" ref="BW3122:BW3185" si="365">IF(BV3122="","",SUM(BL3122,BN3122,BV3122))</f>
        <v>1</v>
      </c>
      <c r="BX3122" s="34"/>
      <c r="BY3122" s="34">
        <f>IF(BV3122="","",IF(BQ3122=0,0,((BV3122/BQ3122)*AF3122)))</f>
        <v>3.2242440112719821</v>
      </c>
      <c r="BZ3122" s="34">
        <f>IF(BY3122="","",SUM(S3122:X3122,BY3122))</f>
        <v>99.235294011271975</v>
      </c>
      <c r="CA3122" s="18"/>
      <c r="CB3122" s="20">
        <v>1.6483000000000001E-2</v>
      </c>
      <c r="CC3122" s="20">
        <v>1.0272999999999999E-2</v>
      </c>
      <c r="CD3122" s="20">
        <v>4.8036000000000002E-2</v>
      </c>
      <c r="CE3122" s="20">
        <v>1.2860999999999999E-2</v>
      </c>
      <c r="CF3122" s="20">
        <v>8.9460000000000008E-3</v>
      </c>
      <c r="CG3122" s="20">
        <v>3.1168999999999999E-2</v>
      </c>
      <c r="CH3122" s="20"/>
      <c r="CI3122" s="21">
        <v>3.9247100000000001</v>
      </c>
      <c r="CJ3122" s="21">
        <v>2.7662</v>
      </c>
      <c r="CK3122" s="21">
        <v>-24.472000000000001</v>
      </c>
      <c r="CL3122" s="21">
        <v>0.36224899999999999</v>
      </c>
      <c r="CM3122" s="21">
        <v>2.6518199999999998</v>
      </c>
      <c r="CN3122" s="21">
        <v>0.34584100000000001</v>
      </c>
      <c r="CO3122" s="21"/>
      <c r="CP3122" s="20">
        <v>51.321800000000003</v>
      </c>
      <c r="CQ3122" s="20">
        <v>54.573500000000003</v>
      </c>
      <c r="CR3122" s="20">
        <v>11.006500000000001</v>
      </c>
      <c r="CS3122" s="20">
        <v>566.01300000000003</v>
      </c>
      <c r="CT3122" s="20"/>
      <c r="CU3122" s="22">
        <v>44320.039317129602</v>
      </c>
      <c r="CV3122" s="22"/>
    </row>
    <row r="3123" spans="1:100" s="17" customFormat="1" x14ac:dyDescent="0.25">
      <c r="A3123" s="17" t="s">
        <v>189</v>
      </c>
      <c r="B3123" s="17">
        <v>1529</v>
      </c>
      <c r="C3123" s="17">
        <v>21</v>
      </c>
      <c r="E3123" s="18">
        <v>0.68397799999999997</v>
      </c>
      <c r="F3123" s="18">
        <v>0.279918</v>
      </c>
      <c r="G3123" s="18">
        <v>0</v>
      </c>
      <c r="H3123" s="18">
        <v>18.3184</v>
      </c>
      <c r="I3123" s="18">
        <v>0.46034700000000001</v>
      </c>
      <c r="J3123" s="18">
        <v>37.031100000000002</v>
      </c>
      <c r="K3123" s="18">
        <v>42.967599999999997</v>
      </c>
      <c r="L3123" s="18">
        <v>0.25867299999999999</v>
      </c>
      <c r="M3123" s="18">
        <v>100</v>
      </c>
      <c r="N3123" s="18"/>
      <c r="O3123" s="18">
        <v>0.103878</v>
      </c>
      <c r="P3123" s="18">
        <v>42.863700000000001</v>
      </c>
      <c r="Q3123" s="18">
        <f t="shared" si="359"/>
        <v>99.896122000000005</v>
      </c>
      <c r="R3123" s="18"/>
      <c r="S3123" s="18">
        <v>0.921987</v>
      </c>
      <c r="T3123" s="18">
        <v>0.46418900000000002</v>
      </c>
      <c r="U3123" s="18">
        <v>0</v>
      </c>
      <c r="V3123" s="18">
        <v>41.974899999999998</v>
      </c>
      <c r="W3123" s="18">
        <v>0.46034700000000001</v>
      </c>
      <c r="X3123" s="18">
        <v>51.814</v>
      </c>
      <c r="Y3123" s="18">
        <v>4.3645899999999997</v>
      </c>
      <c r="Z3123" s="18">
        <v>100</v>
      </c>
      <c r="AA3123" s="19"/>
      <c r="AB3123" s="18">
        <f>IF(Z3123="","",Z3123-O3123)</f>
        <v>99.896122000000005</v>
      </c>
      <c r="AC3123" s="18">
        <f t="shared" si="360"/>
        <v>95.531531999999999</v>
      </c>
      <c r="AD3123" s="18"/>
      <c r="AE3123" s="34">
        <f>IF(M3123="","",IF(M3123&gt;100,M3123, M3123+O3123))</f>
        <v>100.10387799999999</v>
      </c>
      <c r="AF3123" s="37">
        <f>IF(AE3123="","",IF(AE3123="* * *", Y3123, AE3123-SUM(S3123:X3123)))</f>
        <v>4.4684549999999916</v>
      </c>
      <c r="AG3123" s="54"/>
      <c r="AH3123" s="33"/>
      <c r="AI3123" s="34">
        <f>IF(S3123="","",IF(AI$6=0, 0, S3123/AI$6))</f>
        <v>1.4875811041621556E-2</v>
      </c>
      <c r="AJ3123" s="34">
        <f>IF(T3123="","",IF(AJ$6=0, 0, T3123/AJ$6))</f>
        <v>1.1516937146600043E-2</v>
      </c>
      <c r="AK3123" s="34">
        <f>IF(U3123="","",IF(AK$6=0, 0, U3123/AK$6))</f>
        <v>0</v>
      </c>
      <c r="AL3123" s="34">
        <f>IF(V3123="","",IF(AL$6=0, 0, V3123/AL$6))</f>
        <v>0.29571342380811877</v>
      </c>
      <c r="AM3123" s="34">
        <f>IF(W3123="","",IF(AM$6=0, 0, W3123/AM$6))</f>
        <v>1.2985261554518143E-2</v>
      </c>
      <c r="AN3123" s="34">
        <f>IF(X3123="","",IF(AN$6=0, 0, X3123/AN$6))</f>
        <v>0.92397293740437314</v>
      </c>
      <c r="AO3123" s="34">
        <f>IF(Y3123="","",IF(AO$6=0, 0, Y3123/AO$6))</f>
        <v>0.25662925642552126</v>
      </c>
      <c r="AP3123" s="34"/>
      <c r="AQ3123" s="34">
        <f>IF(AI3123="","",AI3123*AI$4)</f>
        <v>2.9751622083243112E-2</v>
      </c>
      <c r="AR3123" s="33">
        <f>IF(AJ3123="","",AJ3123*AJ$4)</f>
        <v>1.1516937146600043E-2</v>
      </c>
      <c r="AS3123" s="34">
        <f>IF(AK3123="","",AK3123*AK$4)</f>
        <v>0</v>
      </c>
      <c r="AT3123" s="34">
        <f>IF(AL3123="","",AL3123*AL$4)</f>
        <v>0.59142684761623754</v>
      </c>
      <c r="AU3123" s="34">
        <f>IF(AM3123="","",AM3123*AM$4)</f>
        <v>1.2985261554518143E-2</v>
      </c>
      <c r="AV3123" s="34">
        <f>IF(AN3123="","",AN3123*AN$4)</f>
        <v>0.92397293740437314</v>
      </c>
      <c r="AW3123" s="34">
        <f>IF(AO3123="","",AO3123*AO$4)</f>
        <v>0.25662925642552126</v>
      </c>
      <c r="AX3123" s="34"/>
      <c r="AY3123" s="34">
        <f>IF(AQ3123="","",AI3123*AI$5)</f>
        <v>1.4875811041621556E-2</v>
      </c>
      <c r="AZ3123" s="34">
        <f>IF(AR3123="","",AJ3123*AJ$5)</f>
        <v>1.1516937146600043E-2</v>
      </c>
      <c r="BA3123" s="34">
        <f>IF(AS3123="","",AK3123*AK$5)</f>
        <v>0</v>
      </c>
      <c r="BB3123" s="34">
        <f>IF(AT3123="","",AL3123*AL$5)</f>
        <v>1.4785671190405938</v>
      </c>
      <c r="BC3123" s="34">
        <f>IF(AU3123="","",AM3123*AM$5)</f>
        <v>0</v>
      </c>
      <c r="BD3123" s="34">
        <f>IF(AV3123="","",AN3123*AN$5)</f>
        <v>0.92397293740437314</v>
      </c>
      <c r="BE3123" s="34">
        <f>IF(AW3123="","",AO3123*AO$5)</f>
        <v>0.25662925642552126</v>
      </c>
      <c r="BF3123" s="34">
        <f>IF(BE3123="","",SUM(AY3123:BE3123))</f>
        <v>2.6855620610587101</v>
      </c>
      <c r="BG3123" s="34"/>
      <c r="BH3123" s="34">
        <f>IF(AT3123="","",3/AT3123)</f>
        <v>5.0724785526588523</v>
      </c>
      <c r="BI3123" s="34"/>
      <c r="BJ3123" s="34">
        <f>IF(AQ3123="","",AQ3123*$BH3123)</f>
        <v>0.15091446492406216</v>
      </c>
      <c r="BK3123" s="34">
        <f>IF(AR3123="","",AR3123*$BH3123)</f>
        <v>5.8419416668448756E-2</v>
      </c>
      <c r="BL3123" s="34">
        <f>IF(AS3123="","",AS3123*$BH3123)</f>
        <v>0</v>
      </c>
      <c r="BM3123" s="34">
        <f>IF(AT3123="","",AT3123*$BH3123)</f>
        <v>3</v>
      </c>
      <c r="BN3123" s="34">
        <f>IF(AU3123="","",AU3123*$BH3123)</f>
        <v>6.5867460735958824E-2</v>
      </c>
      <c r="BO3123" s="34">
        <f>IF(AV3123="","",AV3123*$BH3123)</f>
        <v>4.6868329082208833</v>
      </c>
      <c r="BP3123" s="34">
        <f t="shared" si="361"/>
        <v>13.62245595655461</v>
      </c>
      <c r="BQ3123" s="34">
        <f>IF(AW3123="","",AW3123*$BH3123)</f>
        <v>1.3017463992032456</v>
      </c>
      <c r="BR3123" s="34"/>
      <c r="BS3123" s="34">
        <f t="shared" si="362"/>
        <v>4.8961667898133943</v>
      </c>
      <c r="BT3123" s="34"/>
      <c r="BU3123" s="34">
        <f t="shared" si="363"/>
        <v>0.93413253926404116</v>
      </c>
      <c r="BV3123" s="34">
        <f t="shared" si="364"/>
        <v>0.93413253926404116</v>
      </c>
      <c r="BW3123" s="34">
        <f t="shared" si="365"/>
        <v>1</v>
      </c>
      <c r="BX3123" s="34"/>
      <c r="BY3123" s="34">
        <f>IF(BV3123="","",IF(BQ3123=0,0,((BV3123/BQ3123)*AF3123)))</f>
        <v>3.2065609847601153</v>
      </c>
      <c r="BZ3123" s="34">
        <f>IF(BY3123="","",SUM(S3123:X3123,BY3123))</f>
        <v>98.84198398476012</v>
      </c>
      <c r="CA3123" s="18"/>
      <c r="CB3123" s="20">
        <v>1.6728E-2</v>
      </c>
      <c r="CC3123" s="20">
        <v>1.0240000000000001E-2</v>
      </c>
      <c r="CD3123" s="20">
        <v>4.8159E-2</v>
      </c>
      <c r="CE3123" s="20">
        <v>1.2418E-2</v>
      </c>
      <c r="CF3123" s="20">
        <v>8.5800000000000008E-3</v>
      </c>
      <c r="CG3123" s="20">
        <v>3.0967999999999999E-2</v>
      </c>
      <c r="CH3123" s="20"/>
      <c r="CI3123" s="21">
        <v>3.9017300000000001</v>
      </c>
      <c r="CJ3123" s="21">
        <v>2.76084</v>
      </c>
      <c r="CK3123" s="21">
        <v>-24.448</v>
      </c>
      <c r="CL3123" s="21">
        <v>0.36262100000000003</v>
      </c>
      <c r="CM3123" s="21">
        <v>2.6079599999999998</v>
      </c>
      <c r="CN3123" s="21">
        <v>0.34685899999999997</v>
      </c>
      <c r="CO3123" s="21"/>
      <c r="CP3123" s="20">
        <v>51.326799999999999</v>
      </c>
      <c r="CQ3123" s="20">
        <v>54.5443</v>
      </c>
      <c r="CR3123" s="20">
        <v>11.006500000000001</v>
      </c>
      <c r="CS3123" s="20">
        <v>595.63900000000001</v>
      </c>
      <c r="CT3123" s="20"/>
      <c r="CU3123" s="22">
        <v>44320.041087963</v>
      </c>
      <c r="CV3123" s="22"/>
    </row>
    <row r="3124" spans="1:100" s="17" customFormat="1" x14ac:dyDescent="0.25">
      <c r="A3124" s="17" t="s">
        <v>189</v>
      </c>
      <c r="B3124" s="17">
        <v>1530</v>
      </c>
      <c r="C3124" s="17">
        <v>22</v>
      </c>
      <c r="E3124" s="18">
        <v>0.60967499999999997</v>
      </c>
      <c r="F3124" s="18">
        <v>0.29430499999999998</v>
      </c>
      <c r="G3124" s="18">
        <v>0</v>
      </c>
      <c r="H3124" s="18">
        <v>18.3931</v>
      </c>
      <c r="I3124" s="18">
        <v>0.49039700000000003</v>
      </c>
      <c r="J3124" s="18">
        <v>37.114800000000002</v>
      </c>
      <c r="K3124" s="18">
        <v>42.853400000000001</v>
      </c>
      <c r="L3124" s="18">
        <v>0.24432999999999999</v>
      </c>
      <c r="M3124" s="18">
        <v>100</v>
      </c>
      <c r="N3124" s="18"/>
      <c r="O3124" s="18">
        <v>0.11065899999999999</v>
      </c>
      <c r="P3124" s="18">
        <v>42.742699999999999</v>
      </c>
      <c r="Q3124" s="18">
        <f t="shared" si="359"/>
        <v>99.889341000000002</v>
      </c>
      <c r="R3124" s="18"/>
      <c r="S3124" s="18">
        <v>0.821828</v>
      </c>
      <c r="T3124" s="18">
        <v>0.48804700000000001</v>
      </c>
      <c r="U3124" s="18">
        <v>0</v>
      </c>
      <c r="V3124" s="18">
        <v>42.146000000000001</v>
      </c>
      <c r="W3124" s="18">
        <v>0.49039700000000003</v>
      </c>
      <c r="X3124" s="18">
        <v>51.931100000000001</v>
      </c>
      <c r="Y3124" s="18">
        <v>4.1225899999999998</v>
      </c>
      <c r="Z3124" s="18">
        <v>100</v>
      </c>
      <c r="AA3124" s="19"/>
      <c r="AB3124" s="18">
        <f>IF(Z3124="","",Z3124-O3124)</f>
        <v>99.889341000000002</v>
      </c>
      <c r="AC3124" s="18">
        <f t="shared" si="360"/>
        <v>95.766750999999999</v>
      </c>
      <c r="AD3124" s="18"/>
      <c r="AE3124" s="34">
        <f>IF(M3124="","",IF(M3124&gt;100,M3124, M3124+O3124))</f>
        <v>100.110659</v>
      </c>
      <c r="AF3124" s="37">
        <f>IF(AE3124="","",IF(AE3124="* * *", Y3124, AE3124-SUM(S3124:X3124)))</f>
        <v>4.23328699999999</v>
      </c>
      <c r="AG3124" s="54"/>
      <c r="AH3124" s="33"/>
      <c r="AI3124" s="34">
        <f>IF(S3124="","",IF(AI$6=0, 0, S3124/AI$6))</f>
        <v>1.3259794375315229E-2</v>
      </c>
      <c r="AJ3124" s="34">
        <f>IF(T3124="","",IF(AJ$6=0, 0, T3124/AJ$6))</f>
        <v>1.2108875099553653E-2</v>
      </c>
      <c r="AK3124" s="34">
        <f>IF(U3124="","",IF(AK$6=0, 0, U3124/AK$6))</f>
        <v>0</v>
      </c>
      <c r="AL3124" s="34">
        <f>IF(V3124="","",IF(AL$6=0, 0, V3124/AL$6))</f>
        <v>0.29691882434066491</v>
      </c>
      <c r="AM3124" s="34">
        <f>IF(W3124="","",IF(AM$6=0, 0, W3124/AM$6))</f>
        <v>1.3832898466919595E-2</v>
      </c>
      <c r="AN3124" s="34">
        <f>IF(X3124="","",IF(AN$6=0, 0, X3124/AN$6))</f>
        <v>0.92606112266260554</v>
      </c>
      <c r="AO3124" s="34">
        <f>IF(Y3124="","",IF(AO$6=0, 0, Y3124/AO$6))</f>
        <v>0.24240013523544932</v>
      </c>
      <c r="AP3124" s="34"/>
      <c r="AQ3124" s="34">
        <f>IF(AI3124="","",AI3124*AI$4)</f>
        <v>2.6519588750630457E-2</v>
      </c>
      <c r="AR3124" s="33">
        <f>IF(AJ3124="","",AJ3124*AJ$4)</f>
        <v>1.2108875099553653E-2</v>
      </c>
      <c r="AS3124" s="34">
        <f>IF(AK3124="","",AK3124*AK$4)</f>
        <v>0</v>
      </c>
      <c r="AT3124" s="34">
        <f>IF(AL3124="","",AL3124*AL$4)</f>
        <v>0.59383764868132982</v>
      </c>
      <c r="AU3124" s="34">
        <f>IF(AM3124="","",AM3124*AM$4)</f>
        <v>1.3832898466919595E-2</v>
      </c>
      <c r="AV3124" s="34">
        <f>IF(AN3124="","",AN3124*AN$4)</f>
        <v>0.92606112266260554</v>
      </c>
      <c r="AW3124" s="34">
        <f>IF(AO3124="","",AO3124*AO$4)</f>
        <v>0.24240013523544932</v>
      </c>
      <c r="AX3124" s="34"/>
      <c r="AY3124" s="34">
        <f>IF(AQ3124="","",AI3124*AI$5)</f>
        <v>1.3259794375315229E-2</v>
      </c>
      <c r="AZ3124" s="34">
        <f>IF(AR3124="","",AJ3124*AJ$5)</f>
        <v>1.2108875099553653E-2</v>
      </c>
      <c r="BA3124" s="34">
        <f>IF(AS3124="","",AK3124*AK$5)</f>
        <v>0</v>
      </c>
      <c r="BB3124" s="34">
        <f>IF(AT3124="","",AL3124*AL$5)</f>
        <v>1.4845941217033245</v>
      </c>
      <c r="BC3124" s="34">
        <f>IF(AU3124="","",AM3124*AM$5)</f>
        <v>0</v>
      </c>
      <c r="BD3124" s="34">
        <f>IF(AV3124="","",AN3124*AN$5)</f>
        <v>0.92606112266260554</v>
      </c>
      <c r="BE3124" s="34">
        <f>IF(AW3124="","",AO3124*AO$5)</f>
        <v>0.24240013523544932</v>
      </c>
      <c r="BF3124" s="34">
        <f>IF(BE3124="","",SUM(AY3124:BE3124))</f>
        <v>2.6784240490762485</v>
      </c>
      <c r="BG3124" s="34"/>
      <c r="BH3124" s="34">
        <f>IF(AT3124="","",3/AT3124)</f>
        <v>5.0518858254638639</v>
      </c>
      <c r="BI3124" s="34"/>
      <c r="BJ3124" s="34">
        <f>IF(AQ3124="","",AQ3124*$BH3124)</f>
        <v>0.13397393450644093</v>
      </c>
      <c r="BK3124" s="34">
        <f>IF(AR3124="","",AR3124*$BH3124)</f>
        <v>6.1172654477747432E-2</v>
      </c>
      <c r="BL3124" s="34">
        <f>IF(AS3124="","",AS3124*$BH3124)</f>
        <v>0</v>
      </c>
      <c r="BM3124" s="34">
        <f>IF(AT3124="","",AT3124*$BH3124)</f>
        <v>3</v>
      </c>
      <c r="BN3124" s="34">
        <f>IF(AU3124="","",AU3124*$BH3124)</f>
        <v>6.9882223690111919E-2</v>
      </c>
      <c r="BO3124" s="34">
        <f>IF(AV3124="","",AV3124*$BH3124)</f>
        <v>4.6783550590923699</v>
      </c>
      <c r="BP3124" s="34">
        <f t="shared" si="361"/>
        <v>13.531092488109829</v>
      </c>
      <c r="BQ3124" s="34">
        <f>IF(AW3124="","",AW3124*$BH3124)</f>
        <v>1.2245778072864901</v>
      </c>
      <c r="BR3124" s="34"/>
      <c r="BS3124" s="34">
        <f t="shared" si="362"/>
        <v>4.8735016480765587</v>
      </c>
      <c r="BT3124" s="34"/>
      <c r="BU3124" s="34">
        <f t="shared" si="363"/>
        <v>0.93011777630988812</v>
      </c>
      <c r="BV3124" s="34">
        <f t="shared" si="364"/>
        <v>0.93011777630988812</v>
      </c>
      <c r="BW3124" s="34">
        <f t="shared" si="365"/>
        <v>1</v>
      </c>
      <c r="BX3124" s="34"/>
      <c r="BY3124" s="34">
        <f>IF(BV3124="","",IF(BQ3124=0,0,((BV3124/BQ3124)*AF3124)))</f>
        <v>3.2153575440391595</v>
      </c>
      <c r="BZ3124" s="34">
        <f>IF(BY3124="","",SUM(S3124:X3124,BY3124))</f>
        <v>99.092729544039173</v>
      </c>
      <c r="CA3124" s="18"/>
      <c r="CB3124" s="20">
        <v>1.5644999999999999E-2</v>
      </c>
      <c r="CC3124" s="20">
        <v>1.047E-2</v>
      </c>
      <c r="CD3124" s="20">
        <v>4.8965000000000002E-2</v>
      </c>
      <c r="CE3124" s="20">
        <v>1.3204E-2</v>
      </c>
      <c r="CF3124" s="20">
        <v>9.1109999999999993E-3</v>
      </c>
      <c r="CG3124" s="20">
        <v>3.2571000000000003E-2</v>
      </c>
      <c r="CH3124" s="20"/>
      <c r="CI3124" s="21">
        <v>4.1256000000000004</v>
      </c>
      <c r="CJ3124" s="21">
        <v>2.6887300000000001</v>
      </c>
      <c r="CK3124" s="21">
        <v>-19.167999999999999</v>
      </c>
      <c r="CL3124" s="21">
        <v>0.36197000000000001</v>
      </c>
      <c r="CM3124" s="21">
        <v>2.5371299999999999</v>
      </c>
      <c r="CN3124" s="21">
        <v>0.346669</v>
      </c>
      <c r="CO3124" s="21"/>
      <c r="CP3124" s="20">
        <v>51.331899999999997</v>
      </c>
      <c r="CQ3124" s="20">
        <v>54.515099999999997</v>
      </c>
      <c r="CR3124" s="20">
        <v>11.006500000000001</v>
      </c>
      <c r="CS3124" s="20">
        <v>625.28300000000002</v>
      </c>
      <c r="CT3124" s="20"/>
      <c r="CU3124" s="22">
        <v>44320.042858796303</v>
      </c>
      <c r="CV3124" s="22"/>
    </row>
    <row r="3125" spans="1:100" s="17" customFormat="1" x14ac:dyDescent="0.25">
      <c r="A3125" s="17" t="s">
        <v>189</v>
      </c>
      <c r="B3125" s="17">
        <v>1531</v>
      </c>
      <c r="C3125" s="17">
        <v>23</v>
      </c>
      <c r="E3125" s="18">
        <v>0.59965199999999996</v>
      </c>
      <c r="F3125" s="18">
        <v>0.27103899999999997</v>
      </c>
      <c r="G3125" s="18">
        <v>0</v>
      </c>
      <c r="H3125" s="18">
        <v>18.359000000000002</v>
      </c>
      <c r="I3125" s="18">
        <v>0.43823299999999998</v>
      </c>
      <c r="J3125" s="18">
        <v>37.047899999999998</v>
      </c>
      <c r="K3125" s="18">
        <v>43.023499999999999</v>
      </c>
      <c r="L3125" s="18">
        <v>0.26068799999999998</v>
      </c>
      <c r="M3125" s="18">
        <v>100</v>
      </c>
      <c r="N3125" s="18"/>
      <c r="O3125" s="18">
        <v>9.8888000000000004E-2</v>
      </c>
      <c r="P3125" s="18">
        <v>42.924599999999998</v>
      </c>
      <c r="Q3125" s="18">
        <f t="shared" si="359"/>
        <v>99.901111999999998</v>
      </c>
      <c r="R3125" s="18"/>
      <c r="S3125" s="18">
        <v>0.80831699999999995</v>
      </c>
      <c r="T3125" s="18">
        <v>0.44946399999999997</v>
      </c>
      <c r="U3125" s="18">
        <v>0</v>
      </c>
      <c r="V3125" s="18">
        <v>42.067999999999998</v>
      </c>
      <c r="W3125" s="18">
        <v>0.43823299999999998</v>
      </c>
      <c r="X3125" s="18">
        <v>51.837400000000002</v>
      </c>
      <c r="Y3125" s="18">
        <v>4.3986000000000001</v>
      </c>
      <c r="Z3125" s="18">
        <v>100</v>
      </c>
      <c r="AA3125" s="19"/>
      <c r="AB3125" s="18">
        <f>IF(Z3125="","",Z3125-O3125)</f>
        <v>99.901111999999998</v>
      </c>
      <c r="AC3125" s="18">
        <f t="shared" si="360"/>
        <v>95.502511999999996</v>
      </c>
      <c r="AD3125" s="18"/>
      <c r="AE3125" s="34">
        <f>IF(M3125="","",IF(M3125&gt;100,M3125, M3125+O3125))</f>
        <v>100.098888</v>
      </c>
      <c r="AF3125" s="37">
        <f>IF(AE3125="","",IF(AE3125="* * *", Y3125, AE3125-SUM(S3125:X3125)))</f>
        <v>4.4974739999999969</v>
      </c>
      <c r="AG3125" s="54"/>
      <c r="AH3125" s="33"/>
      <c r="AI3125" s="34">
        <f>IF(S3125="","",IF(AI$6=0, 0, S3125/AI$6))</f>
        <v>1.3041800973040196E-2</v>
      </c>
      <c r="AJ3125" s="34">
        <f>IF(T3125="","",IF(AJ$6=0, 0, T3125/AJ$6))</f>
        <v>1.1151596952231614E-2</v>
      </c>
      <c r="AK3125" s="34">
        <f>IF(U3125="","",IF(AK$6=0, 0, U3125/AK$6))</f>
        <v>0</v>
      </c>
      <c r="AL3125" s="34">
        <f>IF(V3125="","",IF(AL$6=0, 0, V3125/AL$6))</f>
        <v>0.29636931386995424</v>
      </c>
      <c r="AM3125" s="34">
        <f>IF(W3125="","",IF(AM$6=0, 0, W3125/AM$6))</f>
        <v>1.2361479768133928E-2</v>
      </c>
      <c r="AN3125" s="34">
        <f>IF(X3125="","",IF(AN$6=0, 0, X3125/AN$6))</f>
        <v>0.92439021780610364</v>
      </c>
      <c r="AO3125" s="34">
        <f>IF(Y3125="","",IF(AO$6=0, 0, Y3125/AO$6))</f>
        <v>0.25862897713491939</v>
      </c>
      <c r="AP3125" s="34"/>
      <c r="AQ3125" s="34">
        <f>IF(AI3125="","",AI3125*AI$4)</f>
        <v>2.6083601946080393E-2</v>
      </c>
      <c r="AR3125" s="33">
        <f>IF(AJ3125="","",AJ3125*AJ$4)</f>
        <v>1.1151596952231614E-2</v>
      </c>
      <c r="AS3125" s="34">
        <f>IF(AK3125="","",AK3125*AK$4)</f>
        <v>0</v>
      </c>
      <c r="AT3125" s="34">
        <f>IF(AL3125="","",AL3125*AL$4)</f>
        <v>0.59273862773990849</v>
      </c>
      <c r="AU3125" s="34">
        <f>IF(AM3125="","",AM3125*AM$4)</f>
        <v>1.2361479768133928E-2</v>
      </c>
      <c r="AV3125" s="34">
        <f>IF(AN3125="","",AN3125*AN$4)</f>
        <v>0.92439021780610364</v>
      </c>
      <c r="AW3125" s="34">
        <f>IF(AO3125="","",AO3125*AO$4)</f>
        <v>0.25862897713491939</v>
      </c>
      <c r="AX3125" s="34"/>
      <c r="AY3125" s="34">
        <f>IF(AQ3125="","",AI3125*AI$5)</f>
        <v>1.3041800973040196E-2</v>
      </c>
      <c r="AZ3125" s="34">
        <f>IF(AR3125="","",AJ3125*AJ$5)</f>
        <v>1.1151596952231614E-2</v>
      </c>
      <c r="BA3125" s="34">
        <f>IF(AS3125="","",AK3125*AK$5)</f>
        <v>0</v>
      </c>
      <c r="BB3125" s="34">
        <f>IF(AT3125="","",AL3125*AL$5)</f>
        <v>1.4818465693497713</v>
      </c>
      <c r="BC3125" s="34">
        <f>IF(AU3125="","",AM3125*AM$5)</f>
        <v>0</v>
      </c>
      <c r="BD3125" s="34">
        <f>IF(AV3125="","",AN3125*AN$5)</f>
        <v>0.92439021780610364</v>
      </c>
      <c r="BE3125" s="34">
        <f>IF(AW3125="","",AO3125*AO$5)</f>
        <v>0.25862897713491939</v>
      </c>
      <c r="BF3125" s="34">
        <f>IF(BE3125="","",SUM(AY3125:BE3125))</f>
        <v>2.6890591622160662</v>
      </c>
      <c r="BG3125" s="34"/>
      <c r="BH3125" s="34">
        <f>IF(AT3125="","",3/AT3125)</f>
        <v>5.0612527336692974</v>
      </c>
      <c r="BI3125" s="34"/>
      <c r="BJ3125" s="34">
        <f>IF(AQ3125="","",AQ3125*$BH3125)</f>
        <v>0.13201570165354118</v>
      </c>
      <c r="BK3125" s="34">
        <f>IF(AR3125="","",AR3125*$BH3125)</f>
        <v>5.6441050559260464E-2</v>
      </c>
      <c r="BL3125" s="34">
        <f>IF(AS3125="","",AS3125*$BH3125)</f>
        <v>0</v>
      </c>
      <c r="BM3125" s="34">
        <f>IF(AT3125="","",AT3125*$BH3125)</f>
        <v>3</v>
      </c>
      <c r="BN3125" s="34">
        <f>IF(AU3125="","",AU3125*$BH3125)</f>
        <v>6.256457326866556E-2</v>
      </c>
      <c r="BO3125" s="34">
        <f>IF(AV3125="","",AV3125*$BH3125)</f>
        <v>4.6785725168482992</v>
      </c>
      <c r="BP3125" s="34">
        <f t="shared" si="361"/>
        <v>13.610008035764535</v>
      </c>
      <c r="BQ3125" s="34">
        <f>IF(AW3125="","",AW3125*$BH3125)</f>
        <v>1.308986617530205</v>
      </c>
      <c r="BR3125" s="34"/>
      <c r="BS3125" s="34">
        <f t="shared" si="362"/>
        <v>4.867029269061101</v>
      </c>
      <c r="BT3125" s="34"/>
      <c r="BU3125" s="34">
        <f t="shared" si="363"/>
        <v>0.9374354267313344</v>
      </c>
      <c r="BV3125" s="34">
        <f t="shared" si="364"/>
        <v>0.9374354267313344</v>
      </c>
      <c r="BW3125" s="34">
        <f t="shared" si="365"/>
        <v>1</v>
      </c>
      <c r="BX3125" s="34"/>
      <c r="BY3125" s="34">
        <f>IF(BV3125="","",IF(BQ3125=0,0,((BV3125/BQ3125)*AF3125)))</f>
        <v>3.2208820181508022</v>
      </c>
      <c r="BZ3125" s="34">
        <f>IF(BY3125="","",SUM(S3125:X3125,BY3125))</f>
        <v>98.822296018150809</v>
      </c>
      <c r="CA3125" s="18"/>
      <c r="CB3125" s="20">
        <v>1.6060999999999999E-2</v>
      </c>
      <c r="CC3125" s="20">
        <v>1.0429000000000001E-2</v>
      </c>
      <c r="CD3125" s="20">
        <v>4.8860000000000001E-2</v>
      </c>
      <c r="CE3125" s="20">
        <v>1.2163E-2</v>
      </c>
      <c r="CF3125" s="20">
        <v>9.0810000000000005E-3</v>
      </c>
      <c r="CG3125" s="20">
        <v>3.1329999999999997E-2</v>
      </c>
      <c r="CH3125" s="20"/>
      <c r="CI3125" s="21">
        <v>4.1858000000000004</v>
      </c>
      <c r="CJ3125" s="21">
        <v>2.8435800000000002</v>
      </c>
      <c r="CK3125" s="21">
        <v>-22.994</v>
      </c>
      <c r="CL3125" s="21">
        <v>0.362037</v>
      </c>
      <c r="CM3125" s="21">
        <v>2.70581</v>
      </c>
      <c r="CN3125" s="21">
        <v>0.34675299999999998</v>
      </c>
      <c r="CO3125" s="21"/>
      <c r="CP3125" s="20">
        <v>51.3369</v>
      </c>
      <c r="CQ3125" s="20">
        <v>54.485799999999998</v>
      </c>
      <c r="CR3125" s="20">
        <v>11.006500000000001</v>
      </c>
      <c r="CS3125" s="20">
        <v>655.00300000000004</v>
      </c>
      <c r="CT3125" s="20"/>
      <c r="CU3125" s="22">
        <v>44320.0446296296</v>
      </c>
      <c r="CV3125" s="22"/>
    </row>
    <row r="3126" spans="1:100" s="17" customFormat="1" x14ac:dyDescent="0.25">
      <c r="A3126" s="17" t="s">
        <v>189</v>
      </c>
      <c r="B3126" s="17">
        <v>1532</v>
      </c>
      <c r="C3126" s="17">
        <v>24</v>
      </c>
      <c r="E3126" s="18">
        <v>0.58801099999999995</v>
      </c>
      <c r="F3126" s="18">
        <v>0.24160899999999999</v>
      </c>
      <c r="G3126" s="18">
        <v>0</v>
      </c>
      <c r="H3126" s="18">
        <v>18.221599999999999</v>
      </c>
      <c r="I3126" s="18">
        <v>0.492116</v>
      </c>
      <c r="J3126" s="18">
        <v>37.224200000000003</v>
      </c>
      <c r="K3126" s="18">
        <v>42.967100000000002</v>
      </c>
      <c r="L3126" s="18">
        <v>0.26535399999999998</v>
      </c>
      <c r="M3126" s="18">
        <v>100</v>
      </c>
      <c r="N3126" s="18"/>
      <c r="O3126" s="18">
        <v>0.11104600000000001</v>
      </c>
      <c r="P3126" s="18">
        <v>42.856099999999998</v>
      </c>
      <c r="Q3126" s="18">
        <f t="shared" si="359"/>
        <v>99.888953999999998</v>
      </c>
      <c r="R3126" s="18"/>
      <c r="S3126" s="18">
        <v>0.79262500000000002</v>
      </c>
      <c r="T3126" s="18">
        <v>0.40066000000000002</v>
      </c>
      <c r="U3126" s="18">
        <v>0</v>
      </c>
      <c r="V3126" s="18">
        <v>41.753100000000003</v>
      </c>
      <c r="W3126" s="18">
        <v>0.492116</v>
      </c>
      <c r="X3126" s="18">
        <v>52.084200000000003</v>
      </c>
      <c r="Y3126" s="18">
        <v>4.4773300000000003</v>
      </c>
      <c r="Z3126" s="18">
        <v>100</v>
      </c>
      <c r="AA3126" s="19"/>
      <c r="AB3126" s="18">
        <f>IF(Z3126="","",Z3126-O3126)</f>
        <v>99.888953999999998</v>
      </c>
      <c r="AC3126" s="18">
        <f t="shared" si="360"/>
        <v>95.411624000000003</v>
      </c>
      <c r="AD3126" s="18"/>
      <c r="AE3126" s="34">
        <f>IF(M3126="","",IF(M3126&gt;100,M3126, M3126+O3126))</f>
        <v>100.111046</v>
      </c>
      <c r="AF3126" s="37">
        <f>IF(AE3126="","",IF(AE3126="* * *", Y3126, AE3126-SUM(S3126:X3126)))</f>
        <v>4.5883449999999897</v>
      </c>
      <c r="AG3126" s="54"/>
      <c r="AH3126" s="33"/>
      <c r="AI3126" s="34">
        <f>IF(S3126="","",IF(AI$6=0, 0, S3126/AI$6))</f>
        <v>1.2788618198375125E-2</v>
      </c>
      <c r="AJ3126" s="34">
        <f>IF(T3126="","",IF(AJ$6=0, 0, T3126/AJ$6))</f>
        <v>9.9407268098916021E-3</v>
      </c>
      <c r="AK3126" s="34">
        <f>IF(U3126="","",IF(AK$6=0, 0, U3126/AK$6))</f>
        <v>0</v>
      </c>
      <c r="AL3126" s="34">
        <f>IF(V3126="","",IF(AL$6=0, 0, V3126/AL$6))</f>
        <v>0.29415084146961079</v>
      </c>
      <c r="AM3126" s="34">
        <f>IF(W3126="","",IF(AM$6=0, 0, W3126/AM$6))</f>
        <v>1.3881387247366119E-2</v>
      </c>
      <c r="AN3126" s="34">
        <f>IF(X3126="","",IF(AN$6=0, 0, X3126/AN$6))</f>
        <v>0.92879127776965409</v>
      </c>
      <c r="AO3126" s="34">
        <f>IF(Y3126="","",IF(AO$6=0, 0, Y3126/AO$6))</f>
        <v>0.26325814536340852</v>
      </c>
      <c r="AP3126" s="34"/>
      <c r="AQ3126" s="34">
        <f>IF(AI3126="","",AI3126*AI$4)</f>
        <v>2.557723639675025E-2</v>
      </c>
      <c r="AR3126" s="33">
        <f>IF(AJ3126="","",AJ3126*AJ$4)</f>
        <v>9.9407268098916021E-3</v>
      </c>
      <c r="AS3126" s="34">
        <f>IF(AK3126="","",AK3126*AK$4)</f>
        <v>0</v>
      </c>
      <c r="AT3126" s="34">
        <f>IF(AL3126="","",AL3126*AL$4)</f>
        <v>0.58830168293922158</v>
      </c>
      <c r="AU3126" s="34">
        <f>IF(AM3126="","",AM3126*AM$4)</f>
        <v>1.3881387247366119E-2</v>
      </c>
      <c r="AV3126" s="34">
        <f>IF(AN3126="","",AN3126*AN$4)</f>
        <v>0.92879127776965409</v>
      </c>
      <c r="AW3126" s="34">
        <f>IF(AO3126="","",AO3126*AO$4)</f>
        <v>0.26325814536340852</v>
      </c>
      <c r="AX3126" s="34"/>
      <c r="AY3126" s="34">
        <f>IF(AQ3126="","",AI3126*AI$5)</f>
        <v>1.2788618198375125E-2</v>
      </c>
      <c r="AZ3126" s="34">
        <f>IF(AR3126="","",AJ3126*AJ$5)</f>
        <v>9.9407268098916021E-3</v>
      </c>
      <c r="BA3126" s="34">
        <f>IF(AS3126="","",AK3126*AK$5)</f>
        <v>0</v>
      </c>
      <c r="BB3126" s="34">
        <f>IF(AT3126="","",AL3126*AL$5)</f>
        <v>1.470754207348054</v>
      </c>
      <c r="BC3126" s="34">
        <f>IF(AU3126="","",AM3126*AM$5)</f>
        <v>0</v>
      </c>
      <c r="BD3126" s="34">
        <f>IF(AV3126="","",AN3126*AN$5)</f>
        <v>0.92879127776965409</v>
      </c>
      <c r="BE3126" s="34">
        <f>IF(AW3126="","",AO3126*AO$5)</f>
        <v>0.26325814536340852</v>
      </c>
      <c r="BF3126" s="34">
        <f>IF(BE3126="","",SUM(AY3126:BE3126))</f>
        <v>2.6855329754893833</v>
      </c>
      <c r="BG3126" s="34"/>
      <c r="BH3126" s="34">
        <f>IF(AT3126="","",3/AT3126)</f>
        <v>5.0994244738714016</v>
      </c>
      <c r="BI3126" s="34"/>
      <c r="BJ3126" s="34">
        <f>IF(AQ3126="","",AQ3126*$BH3126)</f>
        <v>0.13042918525558261</v>
      </c>
      <c r="BK3126" s="34">
        <f>IF(AR3126="","",AR3126*$BH3126)</f>
        <v>5.0691985582430821E-2</v>
      </c>
      <c r="BL3126" s="34">
        <f>IF(AS3126="","",AS3126*$BH3126)</f>
        <v>0</v>
      </c>
      <c r="BM3126" s="34">
        <f>IF(AT3126="","",AT3126*$BH3126)</f>
        <v>3</v>
      </c>
      <c r="BN3126" s="34">
        <f>IF(AU3126="","",AU3126*$BH3126)</f>
        <v>7.0787085860505153E-2</v>
      </c>
      <c r="BO3126" s="34">
        <f>IF(AV3126="","",AV3126*$BH3126)</f>
        <v>4.7363009729768653</v>
      </c>
      <c r="BP3126" s="34">
        <f t="shared" si="361"/>
        <v>13.694672580599248</v>
      </c>
      <c r="BQ3126" s="34">
        <f>IF(AW3126="","",AW3126*$BH3126)</f>
        <v>1.3424650294121605</v>
      </c>
      <c r="BR3126" s="34"/>
      <c r="BS3126" s="34">
        <f t="shared" si="362"/>
        <v>4.9174221438148784</v>
      </c>
      <c r="BT3126" s="34"/>
      <c r="BU3126" s="34">
        <f t="shared" si="363"/>
        <v>0.92921291413949481</v>
      </c>
      <c r="BV3126" s="34">
        <f t="shared" si="364"/>
        <v>0.92921291413949481</v>
      </c>
      <c r="BW3126" s="34">
        <f t="shared" si="365"/>
        <v>1</v>
      </c>
      <c r="BX3126" s="34"/>
      <c r="BY3126" s="34">
        <f>IF(BV3126="","",IF(BQ3126=0,0,((BV3126/BQ3126)*AF3126)))</f>
        <v>3.1759109810065569</v>
      </c>
      <c r="BZ3126" s="34">
        <f>IF(BY3126="","",SUM(S3126:X3126,BY3126))</f>
        <v>98.698611981006565</v>
      </c>
      <c r="CA3126" s="18"/>
      <c r="CB3126" s="20">
        <v>1.6029000000000002E-2</v>
      </c>
      <c r="CC3126" s="20">
        <v>9.9330000000000009E-3</v>
      </c>
      <c r="CD3126" s="20">
        <v>4.8565999999999998E-2</v>
      </c>
      <c r="CE3126" s="20">
        <v>1.2344000000000001E-2</v>
      </c>
      <c r="CF3126" s="20">
        <v>8.9680000000000003E-3</v>
      </c>
      <c r="CG3126" s="20">
        <v>3.0484000000000001E-2</v>
      </c>
      <c r="CH3126" s="20"/>
      <c r="CI3126" s="21">
        <v>4.2338399999999998</v>
      </c>
      <c r="CJ3126" s="21">
        <v>3.0226600000000001</v>
      </c>
      <c r="CK3126" s="21">
        <v>-21.763999999999999</v>
      </c>
      <c r="CL3126" s="21">
        <v>0.36338700000000002</v>
      </c>
      <c r="CM3126" s="21">
        <v>2.5248200000000001</v>
      </c>
      <c r="CN3126" s="21">
        <v>0.34573500000000001</v>
      </c>
      <c r="CO3126" s="21"/>
      <c r="CP3126" s="20">
        <v>51.341900000000003</v>
      </c>
      <c r="CQ3126" s="20">
        <v>54.456600000000002</v>
      </c>
      <c r="CR3126" s="20">
        <v>11.006500000000001</v>
      </c>
      <c r="CS3126" s="20">
        <v>684.62900000000002</v>
      </c>
      <c r="CT3126" s="20"/>
      <c r="CU3126" s="22">
        <v>44320.046400462998</v>
      </c>
      <c r="CV3126" s="22"/>
    </row>
    <row r="3127" spans="1:100" s="17" customFormat="1" x14ac:dyDescent="0.25">
      <c r="A3127" s="17" t="s">
        <v>189</v>
      </c>
      <c r="B3127" s="17">
        <v>1533</v>
      </c>
      <c r="C3127" s="17">
        <v>25</v>
      </c>
      <c r="E3127" s="18">
        <v>0.58180100000000001</v>
      </c>
      <c r="F3127" s="18">
        <v>0.19653399999999999</v>
      </c>
      <c r="G3127" s="18">
        <v>0</v>
      </c>
      <c r="H3127" s="18">
        <v>18.287400000000002</v>
      </c>
      <c r="I3127" s="18">
        <v>0.56342400000000004</v>
      </c>
      <c r="J3127" s="18">
        <v>37.355600000000003</v>
      </c>
      <c r="K3127" s="18">
        <v>42.768999999999998</v>
      </c>
      <c r="L3127" s="18">
        <v>0.24621999999999999</v>
      </c>
      <c r="M3127" s="18">
        <v>100</v>
      </c>
      <c r="N3127" s="18"/>
      <c r="O3127" s="18">
        <v>0.127137</v>
      </c>
      <c r="P3127" s="18">
        <v>42.641800000000003</v>
      </c>
      <c r="Q3127" s="18">
        <f t="shared" si="359"/>
        <v>99.872862999999995</v>
      </c>
      <c r="R3127" s="18"/>
      <c r="S3127" s="18">
        <v>0.78425400000000001</v>
      </c>
      <c r="T3127" s="18">
        <v>0.32591199999999998</v>
      </c>
      <c r="U3127" s="18">
        <v>0</v>
      </c>
      <c r="V3127" s="18">
        <v>41.9039</v>
      </c>
      <c r="W3127" s="18">
        <v>0.56342400000000004</v>
      </c>
      <c r="X3127" s="18">
        <v>52.268099999999997</v>
      </c>
      <c r="Y3127" s="18">
        <v>4.1544800000000004</v>
      </c>
      <c r="Z3127" s="18">
        <v>100</v>
      </c>
      <c r="AA3127" s="19"/>
      <c r="AB3127" s="18">
        <f>IF(Z3127="","",Z3127-O3127)</f>
        <v>99.872862999999995</v>
      </c>
      <c r="AC3127" s="18">
        <f t="shared" si="360"/>
        <v>95.718382999999989</v>
      </c>
      <c r="AD3127" s="18"/>
      <c r="AE3127" s="34">
        <f>IF(M3127="","",IF(M3127&gt;100,M3127, M3127+O3127))</f>
        <v>100.127137</v>
      </c>
      <c r="AF3127" s="37">
        <f>IF(AE3127="","",IF(AE3127="* * *", Y3127, AE3127-SUM(S3127:X3127)))</f>
        <v>4.2815470000000175</v>
      </c>
      <c r="AG3127" s="54"/>
      <c r="AH3127" s="33"/>
      <c r="AI3127" s="34">
        <f>IF(S3127="","",IF(AI$6=0, 0, S3127/AI$6))</f>
        <v>1.265355619182903E-2</v>
      </c>
      <c r="AJ3127" s="34">
        <f>IF(T3127="","",IF(AJ$6=0, 0, T3127/AJ$6))</f>
        <v>8.0861632208490773E-3</v>
      </c>
      <c r="AK3127" s="34">
        <f>IF(U3127="","",IF(AK$6=0, 0, U3127/AK$6))</f>
        <v>0</v>
      </c>
      <c r="AL3127" s="34">
        <f>IF(V3127="","",IF(AL$6=0, 0, V3127/AL$6))</f>
        <v>0.29521322837965142</v>
      </c>
      <c r="AM3127" s="34">
        <f>IF(W3127="","",IF(AM$6=0, 0, W3127/AM$6))</f>
        <v>1.5892811305586504E-2</v>
      </c>
      <c r="AN3127" s="34">
        <f>IF(X3127="","",IF(AN$6=0, 0, X3127/AN$6))</f>
        <v>0.93207067374735619</v>
      </c>
      <c r="AO3127" s="34">
        <f>IF(Y3127="","",IF(AO$6=0, 0, Y3127/AO$6))</f>
        <v>0.24427520413938072</v>
      </c>
      <c r="AP3127" s="34"/>
      <c r="AQ3127" s="34">
        <f>IF(AI3127="","",AI3127*AI$4)</f>
        <v>2.530711238365806E-2</v>
      </c>
      <c r="AR3127" s="33">
        <f>IF(AJ3127="","",AJ3127*AJ$4)</f>
        <v>8.0861632208490773E-3</v>
      </c>
      <c r="AS3127" s="34">
        <f>IF(AK3127="","",AK3127*AK$4)</f>
        <v>0</v>
      </c>
      <c r="AT3127" s="34">
        <f>IF(AL3127="","",AL3127*AL$4)</f>
        <v>0.59042645675930283</v>
      </c>
      <c r="AU3127" s="34">
        <f>IF(AM3127="","",AM3127*AM$4)</f>
        <v>1.5892811305586504E-2</v>
      </c>
      <c r="AV3127" s="34">
        <f>IF(AN3127="","",AN3127*AN$4)</f>
        <v>0.93207067374735619</v>
      </c>
      <c r="AW3127" s="34">
        <f>IF(AO3127="","",AO3127*AO$4)</f>
        <v>0.24427520413938072</v>
      </c>
      <c r="AX3127" s="34"/>
      <c r="AY3127" s="34">
        <f>IF(AQ3127="","",AI3127*AI$5)</f>
        <v>1.265355619182903E-2</v>
      </c>
      <c r="AZ3127" s="34">
        <f>IF(AR3127="","",AJ3127*AJ$5)</f>
        <v>8.0861632208490773E-3</v>
      </c>
      <c r="BA3127" s="34">
        <f>IF(AS3127="","",AK3127*AK$5)</f>
        <v>0</v>
      </c>
      <c r="BB3127" s="34">
        <f>IF(AT3127="","",AL3127*AL$5)</f>
        <v>1.476066141898257</v>
      </c>
      <c r="BC3127" s="34">
        <f>IF(AU3127="","",AM3127*AM$5)</f>
        <v>0</v>
      </c>
      <c r="BD3127" s="34">
        <f>IF(AV3127="","",AN3127*AN$5)</f>
        <v>0.93207067374735619</v>
      </c>
      <c r="BE3127" s="34">
        <f>IF(AW3127="","",AO3127*AO$5)</f>
        <v>0.24427520413938072</v>
      </c>
      <c r="BF3127" s="34">
        <f>IF(BE3127="","",SUM(AY3127:BE3127))</f>
        <v>2.6731517391976718</v>
      </c>
      <c r="BG3127" s="34"/>
      <c r="BH3127" s="34">
        <f>IF(AT3127="","",3/AT3127)</f>
        <v>5.0810731220721701</v>
      </c>
      <c r="BI3127" s="34"/>
      <c r="BJ3127" s="34">
        <f>IF(AQ3127="","",AQ3127*$BH3127)</f>
        <v>0.12858728852986473</v>
      </c>
      <c r="BK3127" s="34">
        <f>IF(AR3127="","",AR3127*$BH3127)</f>
        <v>4.1086386602144774E-2</v>
      </c>
      <c r="BL3127" s="34">
        <f>IF(AS3127="","",AS3127*$BH3127)</f>
        <v>0</v>
      </c>
      <c r="BM3127" s="34">
        <f>IF(AT3127="","",AT3127*$BH3127)</f>
        <v>3</v>
      </c>
      <c r="BN3127" s="34">
        <f>IF(AU3127="","",AU3127*$BH3127)</f>
        <v>8.0752536358980304E-2</v>
      </c>
      <c r="BO3127" s="34">
        <f>IF(AV3127="","",AV3127*$BH3127)</f>
        <v>4.7359192482493899</v>
      </c>
      <c r="BP3127" s="34">
        <f t="shared" si="361"/>
        <v>13.582479453257765</v>
      </c>
      <c r="BQ3127" s="34">
        <f>IF(AW3127="","",AW3127*$BH3127)</f>
        <v>1.2411801741413</v>
      </c>
      <c r="BR3127" s="34"/>
      <c r="BS3127" s="34">
        <f t="shared" si="362"/>
        <v>4.9055929233813993</v>
      </c>
      <c r="BT3127" s="34"/>
      <c r="BU3127" s="34">
        <f t="shared" si="363"/>
        <v>0.91924746364101972</v>
      </c>
      <c r="BV3127" s="34">
        <f t="shared" si="364"/>
        <v>0.91924746364101972</v>
      </c>
      <c r="BW3127" s="34">
        <f t="shared" si="365"/>
        <v>1</v>
      </c>
      <c r="BX3127" s="34"/>
      <c r="BY3127" s="34">
        <f>IF(BV3127="","",IF(BQ3127=0,0,((BV3127/BQ3127)*AF3127)))</f>
        <v>3.171015217780758</v>
      </c>
      <c r="BZ3127" s="34">
        <f>IF(BY3127="","",SUM(S3127:X3127,BY3127))</f>
        <v>99.01660521778075</v>
      </c>
      <c r="CA3127" s="18"/>
      <c r="CB3127" s="20">
        <v>1.6660999999999999E-2</v>
      </c>
      <c r="CC3127" s="20">
        <v>9.9450000000000007E-3</v>
      </c>
      <c r="CD3127" s="20">
        <v>4.8397000000000003E-2</v>
      </c>
      <c r="CE3127" s="20">
        <v>1.303E-2</v>
      </c>
      <c r="CF3127" s="20">
        <v>8.3960000000000007E-3</v>
      </c>
      <c r="CG3127" s="20">
        <v>3.1389E-2</v>
      </c>
      <c r="CH3127" s="20"/>
      <c r="CI3127" s="21">
        <v>4.2898800000000001</v>
      </c>
      <c r="CJ3127" s="21">
        <v>3.5064700000000002</v>
      </c>
      <c r="CK3127" s="21">
        <v>-23.954999999999998</v>
      </c>
      <c r="CL3127" s="21">
        <v>0.36257099999999998</v>
      </c>
      <c r="CM3127" s="21">
        <v>2.3178800000000002</v>
      </c>
      <c r="CN3127" s="21">
        <v>0.34502899999999997</v>
      </c>
      <c r="CO3127" s="21"/>
      <c r="CP3127" s="20">
        <v>51.346899999999998</v>
      </c>
      <c r="CQ3127" s="20">
        <v>54.427399999999999</v>
      </c>
      <c r="CR3127" s="20">
        <v>11.006500000000001</v>
      </c>
      <c r="CS3127" s="20">
        <v>714.25599999999997</v>
      </c>
      <c r="CT3127" s="20"/>
      <c r="CU3127" s="22">
        <v>44320.048171296301</v>
      </c>
      <c r="CV3127" s="22"/>
    </row>
    <row r="3128" spans="1:100" s="17" customFormat="1" x14ac:dyDescent="0.25">
      <c r="A3128" s="17" t="s">
        <v>189</v>
      </c>
      <c r="B3128" s="17">
        <v>1534</v>
      </c>
      <c r="C3128" s="17">
        <v>26</v>
      </c>
      <c r="E3128" s="18">
        <v>0.505382</v>
      </c>
      <c r="F3128" s="18">
        <v>0.16755400000000001</v>
      </c>
      <c r="G3128" s="18">
        <v>0</v>
      </c>
      <c r="H3128" s="18">
        <v>18.330200000000001</v>
      </c>
      <c r="I3128" s="18">
        <v>0.57872299999999999</v>
      </c>
      <c r="J3128" s="18">
        <v>37.158900000000003</v>
      </c>
      <c r="K3128" s="18">
        <v>42.994500000000002</v>
      </c>
      <c r="L3128" s="18">
        <v>0.26477000000000001</v>
      </c>
      <c r="M3128" s="18">
        <v>100</v>
      </c>
      <c r="N3128" s="18"/>
      <c r="O3128" s="18">
        <v>0.13058900000000001</v>
      </c>
      <c r="P3128" s="18">
        <v>42.863900000000001</v>
      </c>
      <c r="Q3128" s="18">
        <f t="shared" si="359"/>
        <v>99.869410999999999</v>
      </c>
      <c r="R3128" s="18"/>
      <c r="S3128" s="18">
        <v>0.68124399999999996</v>
      </c>
      <c r="T3128" s="18">
        <v>0.27785500000000002</v>
      </c>
      <c r="U3128" s="18">
        <v>0</v>
      </c>
      <c r="V3128" s="18">
        <v>42.002000000000002</v>
      </c>
      <c r="W3128" s="18">
        <v>0.57872299999999999</v>
      </c>
      <c r="X3128" s="18">
        <v>51.992800000000003</v>
      </c>
      <c r="Y3128" s="18">
        <v>4.46746</v>
      </c>
      <c r="Z3128" s="18">
        <v>100</v>
      </c>
      <c r="AA3128" s="19"/>
      <c r="AB3128" s="18">
        <f>IF(Z3128="","",Z3128-O3128)</f>
        <v>99.869410999999999</v>
      </c>
      <c r="AC3128" s="18">
        <f t="shared" si="360"/>
        <v>95.401950999999997</v>
      </c>
      <c r="AD3128" s="18"/>
      <c r="AE3128" s="34">
        <f>IF(M3128="","",IF(M3128&gt;100,M3128, M3128+O3128))</f>
        <v>100.130589</v>
      </c>
      <c r="AF3128" s="37">
        <f>IF(AE3128="","",IF(AE3128="* * *", Y3128, AE3128-SUM(S3128:X3128)))</f>
        <v>4.597966999999997</v>
      </c>
      <c r="AG3128" s="54"/>
      <c r="AH3128" s="33"/>
      <c r="AI3128" s="34">
        <f>IF(S3128="","",IF(AI$6=0, 0, S3128/AI$6))</f>
        <v>1.0991540029564881E-2</v>
      </c>
      <c r="AJ3128" s="34">
        <f>IF(T3128="","",IF(AJ$6=0, 0, T3128/AJ$6))</f>
        <v>6.8938268051775354E-3</v>
      </c>
      <c r="AK3128" s="34">
        <f>IF(U3128="","",IF(AK$6=0, 0, U3128/AK$6))</f>
        <v>0</v>
      </c>
      <c r="AL3128" s="34">
        <f>IF(V3128="","",IF(AL$6=0, 0, V3128/AL$6))</f>
        <v>0.29590434347166061</v>
      </c>
      <c r="AM3128" s="34">
        <f>IF(W3128="","",IF(AM$6=0, 0, W3128/AM$6))</f>
        <v>1.6324358630805464E-2</v>
      </c>
      <c r="AN3128" s="34">
        <f>IF(X3128="","",IF(AN$6=0, 0, X3128/AN$6))</f>
        <v>0.92716138765349321</v>
      </c>
      <c r="AO3128" s="34">
        <f>IF(Y3128="","",IF(AO$6=0, 0, Y3128/AO$6))</f>
        <v>0.26267780889173081</v>
      </c>
      <c r="AP3128" s="34"/>
      <c r="AQ3128" s="34">
        <f>IF(AI3128="","",AI3128*AI$4)</f>
        <v>2.1983080059129762E-2</v>
      </c>
      <c r="AR3128" s="33">
        <f>IF(AJ3128="","",AJ3128*AJ$4)</f>
        <v>6.8938268051775354E-3</v>
      </c>
      <c r="AS3128" s="34">
        <f>IF(AK3128="","",AK3128*AK$4)</f>
        <v>0</v>
      </c>
      <c r="AT3128" s="34">
        <f>IF(AL3128="","",AL3128*AL$4)</f>
        <v>0.59180868694332123</v>
      </c>
      <c r="AU3128" s="34">
        <f>IF(AM3128="","",AM3128*AM$4)</f>
        <v>1.6324358630805464E-2</v>
      </c>
      <c r="AV3128" s="34">
        <f>IF(AN3128="","",AN3128*AN$4)</f>
        <v>0.92716138765349321</v>
      </c>
      <c r="AW3128" s="34">
        <f>IF(AO3128="","",AO3128*AO$4)</f>
        <v>0.26267780889173081</v>
      </c>
      <c r="AX3128" s="34"/>
      <c r="AY3128" s="34">
        <f>IF(AQ3128="","",AI3128*AI$5)</f>
        <v>1.0991540029564881E-2</v>
      </c>
      <c r="AZ3128" s="34">
        <f>IF(AR3128="","",AJ3128*AJ$5)</f>
        <v>6.8938268051775354E-3</v>
      </c>
      <c r="BA3128" s="34">
        <f>IF(AS3128="","",AK3128*AK$5)</f>
        <v>0</v>
      </c>
      <c r="BB3128" s="34">
        <f>IF(AT3128="","",AL3128*AL$5)</f>
        <v>1.4795217173583031</v>
      </c>
      <c r="BC3128" s="34">
        <f>IF(AU3128="","",AM3128*AM$5)</f>
        <v>0</v>
      </c>
      <c r="BD3128" s="34">
        <f>IF(AV3128="","",AN3128*AN$5)</f>
        <v>0.92716138765349321</v>
      </c>
      <c r="BE3128" s="34">
        <f>IF(AW3128="","",AO3128*AO$5)</f>
        <v>0.26267780889173081</v>
      </c>
      <c r="BF3128" s="34">
        <f>IF(BE3128="","",SUM(AY3128:BE3128))</f>
        <v>2.6872462807382695</v>
      </c>
      <c r="BG3128" s="34"/>
      <c r="BH3128" s="34">
        <f>IF(AT3128="","",3/AT3128)</f>
        <v>5.0692057521070426</v>
      </c>
      <c r="BI3128" s="34"/>
      <c r="BJ3128" s="34">
        <f>IF(AQ3128="","",AQ3128*$BH3128)</f>
        <v>0.11143675588477021</v>
      </c>
      <c r="BK3128" s="34">
        <f>IF(AR3128="","",AR3128*$BH3128)</f>
        <v>3.4946226494835676E-2</v>
      </c>
      <c r="BL3128" s="34">
        <f>IF(AS3128="","",AS3128*$BH3128)</f>
        <v>0</v>
      </c>
      <c r="BM3128" s="34">
        <f>IF(AT3128="","",AT3128*$BH3128)</f>
        <v>3</v>
      </c>
      <c r="BN3128" s="34">
        <f>IF(AU3128="","",AU3128*$BH3128)</f>
        <v>8.2751532670737302E-2</v>
      </c>
      <c r="BO3128" s="34">
        <f>IF(AV3128="","",AV3128*$BH3128)</f>
        <v>4.6999718394246353</v>
      </c>
      <c r="BP3128" s="34">
        <f t="shared" si="361"/>
        <v>13.622204303646692</v>
      </c>
      <c r="BQ3128" s="34">
        <f>IF(AW3128="","",AW3128*$BH3128)</f>
        <v>1.3315678597848364</v>
      </c>
      <c r="BR3128" s="34"/>
      <c r="BS3128" s="34">
        <f t="shared" si="362"/>
        <v>4.8463548218042414</v>
      </c>
      <c r="BT3128" s="34"/>
      <c r="BU3128" s="34">
        <f t="shared" si="363"/>
        <v>0.91724846732926268</v>
      </c>
      <c r="BV3128" s="34">
        <f t="shared" si="364"/>
        <v>0.91724846732926268</v>
      </c>
      <c r="BW3128" s="34">
        <f t="shared" si="365"/>
        <v>1</v>
      </c>
      <c r="BX3128" s="34"/>
      <c r="BY3128" s="34">
        <f>IF(BV3128="","",IF(BQ3128=0,0,((BV3128/BQ3128)*AF3128)))</f>
        <v>3.1673024792457922</v>
      </c>
      <c r="BZ3128" s="34">
        <f>IF(BY3128="","",SUM(S3128:X3128,BY3128))</f>
        <v>98.699924479245794</v>
      </c>
      <c r="CA3128" s="18"/>
      <c r="CB3128" s="20">
        <v>1.6407999999999999E-2</v>
      </c>
      <c r="CC3128" s="20">
        <v>9.7190000000000002E-3</v>
      </c>
      <c r="CD3128" s="20">
        <v>5.008E-2</v>
      </c>
      <c r="CE3128" s="20">
        <v>1.2453000000000001E-2</v>
      </c>
      <c r="CF3128" s="20">
        <v>9.306E-3</v>
      </c>
      <c r="CG3128" s="20">
        <v>3.0471999999999999E-2</v>
      </c>
      <c r="CH3128" s="20"/>
      <c r="CI3128" s="21">
        <v>4.6562999999999999</v>
      </c>
      <c r="CJ3128" s="21">
        <v>3.9011999999999998</v>
      </c>
      <c r="CK3128" s="21">
        <v>-20.207000000000001</v>
      </c>
      <c r="CL3128" s="21">
        <v>0.36197600000000002</v>
      </c>
      <c r="CM3128" s="21">
        <v>2.3129200000000001</v>
      </c>
      <c r="CN3128" s="21">
        <v>0.345858</v>
      </c>
      <c r="CO3128" s="21"/>
      <c r="CP3128" s="20">
        <v>51.351999999999997</v>
      </c>
      <c r="CQ3128" s="20">
        <v>54.398000000000003</v>
      </c>
      <c r="CR3128" s="20">
        <v>11.006</v>
      </c>
      <c r="CS3128" s="20">
        <v>744.09500000000003</v>
      </c>
      <c r="CT3128" s="20"/>
      <c r="CU3128" s="22">
        <v>44320.049953703703</v>
      </c>
      <c r="CV3128" s="22"/>
    </row>
    <row r="3129" spans="1:100" s="17" customFormat="1" x14ac:dyDescent="0.25">
      <c r="A3129" s="17" t="s">
        <v>189</v>
      </c>
      <c r="B3129" s="17">
        <v>1535</v>
      </c>
      <c r="C3129" s="17">
        <v>27</v>
      </c>
      <c r="E3129" s="18">
        <v>0.53609099999999998</v>
      </c>
      <c r="F3129" s="18">
        <v>0.15379899999999999</v>
      </c>
      <c r="G3129" s="18">
        <v>0</v>
      </c>
      <c r="H3129" s="18">
        <v>18.218299999999999</v>
      </c>
      <c r="I3129" s="18">
        <v>0.617093</v>
      </c>
      <c r="J3129" s="18">
        <v>37.701900000000002</v>
      </c>
      <c r="K3129" s="18">
        <v>42.541200000000003</v>
      </c>
      <c r="L3129" s="18">
        <v>0.23155800000000001</v>
      </c>
      <c r="M3129" s="18">
        <v>100</v>
      </c>
      <c r="N3129" s="18"/>
      <c r="O3129" s="18">
        <v>0.13924800000000001</v>
      </c>
      <c r="P3129" s="18">
        <v>42.402000000000001</v>
      </c>
      <c r="Q3129" s="18">
        <f t="shared" si="359"/>
        <v>99.860752000000005</v>
      </c>
      <c r="R3129" s="18"/>
      <c r="S3129" s="18">
        <v>0.72263900000000003</v>
      </c>
      <c r="T3129" s="18">
        <v>0.25504500000000002</v>
      </c>
      <c r="U3129" s="18">
        <v>0</v>
      </c>
      <c r="V3129" s="18">
        <v>41.7455</v>
      </c>
      <c r="W3129" s="18">
        <v>0.617093</v>
      </c>
      <c r="X3129" s="18">
        <v>52.752600000000001</v>
      </c>
      <c r="Y3129" s="18">
        <v>3.9070800000000001</v>
      </c>
      <c r="Z3129" s="18">
        <v>100</v>
      </c>
      <c r="AA3129" s="19"/>
      <c r="AB3129" s="18">
        <f>IF(Z3129="","",Z3129-O3129)</f>
        <v>99.860752000000005</v>
      </c>
      <c r="AC3129" s="18">
        <f t="shared" si="360"/>
        <v>95.953672000000012</v>
      </c>
      <c r="AD3129" s="18"/>
      <c r="AE3129" s="34">
        <f>IF(M3129="","",IF(M3129&gt;100,M3129, M3129+O3129))</f>
        <v>100.13924799999999</v>
      </c>
      <c r="AF3129" s="37">
        <f>IF(AE3129="","",IF(AE3129="* * *", Y3129, AE3129-SUM(S3129:X3129)))</f>
        <v>4.0463709999999935</v>
      </c>
      <c r="AG3129" s="54"/>
      <c r="AH3129" s="33"/>
      <c r="AI3129" s="34">
        <f>IF(S3129="","",IF(AI$6=0, 0, S3129/AI$6))</f>
        <v>1.1659428186412997E-2</v>
      </c>
      <c r="AJ3129" s="34">
        <f>IF(T3129="","",IF(AJ$6=0, 0, T3129/AJ$6))</f>
        <v>6.3278906534937453E-3</v>
      </c>
      <c r="AK3129" s="34">
        <f>IF(U3129="","",IF(AK$6=0, 0, U3129/AK$6))</f>
        <v>0</v>
      </c>
      <c r="AL3129" s="34">
        <f>IF(V3129="","",IF(AL$6=0, 0, V3129/AL$6))</f>
        <v>0.29409729942374668</v>
      </c>
      <c r="AM3129" s="34">
        <f>IF(W3129="","",IF(AM$6=0, 0, W3129/AM$6))</f>
        <v>1.7406682368870146E-2</v>
      </c>
      <c r="AN3129" s="34">
        <f>IF(X3129="","",IF(AN$6=0, 0, X3129/AN$6))</f>
        <v>0.94071051796267302</v>
      </c>
      <c r="AO3129" s="34">
        <f>IF(Y3129="","",IF(AO$6=0, 0, Y3129/AO$6))</f>
        <v>0.22972857363349725</v>
      </c>
      <c r="AP3129" s="34"/>
      <c r="AQ3129" s="34">
        <f>IF(AI3129="","",AI3129*AI$4)</f>
        <v>2.3318856372825995E-2</v>
      </c>
      <c r="AR3129" s="33">
        <f>IF(AJ3129="","",AJ3129*AJ$4)</f>
        <v>6.3278906534937453E-3</v>
      </c>
      <c r="AS3129" s="34">
        <f>IF(AK3129="","",AK3129*AK$4)</f>
        <v>0</v>
      </c>
      <c r="AT3129" s="34">
        <f>IF(AL3129="","",AL3129*AL$4)</f>
        <v>0.58819459884749337</v>
      </c>
      <c r="AU3129" s="34">
        <f>IF(AM3129="","",AM3129*AM$4)</f>
        <v>1.7406682368870146E-2</v>
      </c>
      <c r="AV3129" s="34">
        <f>IF(AN3129="","",AN3129*AN$4)</f>
        <v>0.94071051796267302</v>
      </c>
      <c r="AW3129" s="34">
        <f>IF(AO3129="","",AO3129*AO$4)</f>
        <v>0.22972857363349725</v>
      </c>
      <c r="AX3129" s="34"/>
      <c r="AY3129" s="34">
        <f>IF(AQ3129="","",AI3129*AI$5)</f>
        <v>1.1659428186412997E-2</v>
      </c>
      <c r="AZ3129" s="34">
        <f>IF(AR3129="","",AJ3129*AJ$5)</f>
        <v>6.3278906534937453E-3</v>
      </c>
      <c r="BA3129" s="34">
        <f>IF(AS3129="","",AK3129*AK$5)</f>
        <v>0</v>
      </c>
      <c r="BB3129" s="34">
        <f>IF(AT3129="","",AL3129*AL$5)</f>
        <v>1.4704864971187335</v>
      </c>
      <c r="BC3129" s="34">
        <f>IF(AU3129="","",AM3129*AM$5)</f>
        <v>0</v>
      </c>
      <c r="BD3129" s="34">
        <f>IF(AV3129="","",AN3129*AN$5)</f>
        <v>0.94071051796267302</v>
      </c>
      <c r="BE3129" s="34">
        <f>IF(AW3129="","",AO3129*AO$5)</f>
        <v>0.22972857363349725</v>
      </c>
      <c r="BF3129" s="34">
        <f>IF(BE3129="","",SUM(AY3129:BE3129))</f>
        <v>2.6589129075548104</v>
      </c>
      <c r="BG3129" s="34"/>
      <c r="BH3129" s="34">
        <f>IF(AT3129="","",3/AT3129)</f>
        <v>5.1003528524032529</v>
      </c>
      <c r="BI3129" s="34"/>
      <c r="BJ3129" s="34">
        <f>IF(AQ3129="","",AQ3129*$BH3129)</f>
        <v>0.11893439561592484</v>
      </c>
      <c r="BK3129" s="34">
        <f>IF(AR3129="","",AR3129*$BH3129)</f>
        <v>3.2274475144242705E-2</v>
      </c>
      <c r="BL3129" s="34">
        <f>IF(AS3129="","",AS3129*$BH3129)</f>
        <v>0</v>
      </c>
      <c r="BM3129" s="34">
        <f>IF(AT3129="","",AT3129*$BH3129)</f>
        <v>3</v>
      </c>
      <c r="BN3129" s="34">
        <f>IF(AU3129="","",AU3129*$BH3129)</f>
        <v>8.8780222070944256E-2</v>
      </c>
      <c r="BO3129" s="34">
        <f>IF(AV3129="","",AV3129*$BH3129)</f>
        <v>4.7979555735766608</v>
      </c>
      <c r="BP3129" s="34">
        <f t="shared" si="361"/>
        <v>13.561394032339004</v>
      </c>
      <c r="BQ3129" s="34">
        <f>IF(AW3129="","",AW3129*$BH3129)</f>
        <v>1.1716967858101384</v>
      </c>
      <c r="BR3129" s="34"/>
      <c r="BS3129" s="34">
        <f t="shared" si="362"/>
        <v>4.9491644443368283</v>
      </c>
      <c r="BT3129" s="34"/>
      <c r="BU3129" s="34">
        <f t="shared" si="363"/>
        <v>0.91121977792905573</v>
      </c>
      <c r="BV3129" s="34">
        <f t="shared" si="364"/>
        <v>0.91121977792905573</v>
      </c>
      <c r="BW3129" s="34">
        <f t="shared" si="365"/>
        <v>1</v>
      </c>
      <c r="BX3129" s="34"/>
      <c r="BY3129" s="34">
        <f>IF(BV3129="","",IF(BQ3129=0,0,((BV3129/BQ3129)*AF3129)))</f>
        <v>3.146832293722813</v>
      </c>
      <c r="BZ3129" s="34">
        <f>IF(BY3129="","",SUM(S3129:X3129,BY3129))</f>
        <v>99.239709293722811</v>
      </c>
      <c r="CA3129" s="18"/>
      <c r="CB3129" s="20">
        <v>1.6927999999999999E-2</v>
      </c>
      <c r="CC3129" s="20">
        <v>1.0303E-2</v>
      </c>
      <c r="CD3129" s="20">
        <v>4.8992000000000001E-2</v>
      </c>
      <c r="CE3129" s="20">
        <v>1.2963000000000001E-2</v>
      </c>
      <c r="CF3129" s="20">
        <v>8.8240000000000002E-3</v>
      </c>
      <c r="CG3129" s="20">
        <v>3.1449999999999999E-2</v>
      </c>
      <c r="CH3129" s="20"/>
      <c r="CI3129" s="21">
        <v>4.5219500000000004</v>
      </c>
      <c r="CJ3129" s="21">
        <v>4.2903700000000002</v>
      </c>
      <c r="CK3129" s="21">
        <v>-16.954999999999998</v>
      </c>
      <c r="CL3129" s="21">
        <v>0.36303400000000002</v>
      </c>
      <c r="CM3129" s="21">
        <v>2.21435</v>
      </c>
      <c r="CN3129" s="21">
        <v>0.34326200000000001</v>
      </c>
      <c r="CO3129" s="21"/>
      <c r="CP3129" s="20">
        <v>51.356999999999999</v>
      </c>
      <c r="CQ3129" s="20">
        <v>54.368899999999996</v>
      </c>
      <c r="CR3129" s="20">
        <v>11.006</v>
      </c>
      <c r="CS3129" s="20">
        <v>773.61900000000003</v>
      </c>
      <c r="CT3129" s="20"/>
      <c r="CU3129" s="22">
        <v>44320.051724536999</v>
      </c>
      <c r="CV3129" s="22"/>
    </row>
    <row r="3130" spans="1:100" s="17" customFormat="1" x14ac:dyDescent="0.25">
      <c r="A3130" s="17" t="s">
        <v>189</v>
      </c>
      <c r="B3130" s="17">
        <v>1536</v>
      </c>
      <c r="C3130" s="17">
        <v>28</v>
      </c>
      <c r="E3130" s="18">
        <v>0.50709099999999996</v>
      </c>
      <c r="F3130" s="18">
        <v>0.14038999999999999</v>
      </c>
      <c r="G3130" s="18">
        <v>0</v>
      </c>
      <c r="H3130" s="18">
        <v>18.3779</v>
      </c>
      <c r="I3130" s="18">
        <v>0.62181600000000004</v>
      </c>
      <c r="J3130" s="18">
        <v>37.654800000000002</v>
      </c>
      <c r="K3130" s="18">
        <v>42.480899999999998</v>
      </c>
      <c r="L3130" s="18">
        <v>0.21715000000000001</v>
      </c>
      <c r="M3130" s="18">
        <v>100</v>
      </c>
      <c r="N3130" s="18"/>
      <c r="O3130" s="18">
        <v>0.14031299999999999</v>
      </c>
      <c r="P3130" s="18">
        <v>42.340600000000002</v>
      </c>
      <c r="Q3130" s="18">
        <f t="shared" si="359"/>
        <v>99.859686999999994</v>
      </c>
      <c r="R3130" s="18"/>
      <c r="S3130" s="18">
        <v>0.68354700000000002</v>
      </c>
      <c r="T3130" s="18">
        <v>0.23280799999999999</v>
      </c>
      <c r="U3130" s="18">
        <v>0</v>
      </c>
      <c r="V3130" s="18">
        <v>42.111199999999997</v>
      </c>
      <c r="W3130" s="18">
        <v>0.62181600000000004</v>
      </c>
      <c r="X3130" s="18">
        <v>52.686700000000002</v>
      </c>
      <c r="Y3130" s="18">
        <v>3.66398</v>
      </c>
      <c r="Z3130" s="18">
        <v>100</v>
      </c>
      <c r="AA3130" s="19"/>
      <c r="AB3130" s="18">
        <f>IF(Z3130="","",Z3130-O3130)</f>
        <v>99.859686999999994</v>
      </c>
      <c r="AC3130" s="18">
        <f t="shared" si="360"/>
        <v>96.195706999999999</v>
      </c>
      <c r="AD3130" s="18"/>
      <c r="AE3130" s="34">
        <f>IF(M3130="","",IF(M3130&gt;100,M3130, M3130+O3130))</f>
        <v>100.14031300000001</v>
      </c>
      <c r="AF3130" s="37">
        <f>IF(AE3130="","",IF(AE3130="* * *", Y3130, AE3130-SUM(S3130:X3130)))</f>
        <v>3.8042420000000021</v>
      </c>
      <c r="AG3130" s="54"/>
      <c r="AH3130" s="33"/>
      <c r="AI3130" s="34">
        <f>IF(S3130="","",IF(AI$6=0, 0, S3130/AI$6))</f>
        <v>1.1028697812515025E-2</v>
      </c>
      <c r="AJ3130" s="34">
        <f>IF(T3130="","",IF(AJ$6=0, 0, T3130/AJ$6))</f>
        <v>5.7761711355195028E-3</v>
      </c>
      <c r="AK3130" s="34">
        <f>IF(U3130="","",IF(AK$6=0, 0, U3130/AK$6))</f>
        <v>0</v>
      </c>
      <c r="AL3130" s="34">
        <f>IF(V3130="","",IF(AL$6=0, 0, V3130/AL$6))</f>
        <v>0.29667365813065549</v>
      </c>
      <c r="AM3130" s="34">
        <f>IF(W3130="","",IF(AM$6=0, 0, W3130/AM$6))</f>
        <v>1.7539906633005656E-2</v>
      </c>
      <c r="AN3130" s="34">
        <f>IF(X3130="","",IF(AN$6=0, 0, X3130/AN$6))</f>
        <v>0.93953535648942355</v>
      </c>
      <c r="AO3130" s="34">
        <f>IF(Y3130="","",IF(AO$6=0, 0, Y3130/AO$6))</f>
        <v>0.21543477461983404</v>
      </c>
      <c r="AP3130" s="34"/>
      <c r="AQ3130" s="34">
        <f>IF(AI3130="","",AI3130*AI$4)</f>
        <v>2.2057395625030049E-2</v>
      </c>
      <c r="AR3130" s="33">
        <f>IF(AJ3130="","",AJ3130*AJ$4)</f>
        <v>5.7761711355195028E-3</v>
      </c>
      <c r="AS3130" s="34">
        <f>IF(AK3130="","",AK3130*AK$4)</f>
        <v>0</v>
      </c>
      <c r="AT3130" s="34">
        <f>IF(AL3130="","",AL3130*AL$4)</f>
        <v>0.59334731626131099</v>
      </c>
      <c r="AU3130" s="34">
        <f>IF(AM3130="","",AM3130*AM$4)</f>
        <v>1.7539906633005656E-2</v>
      </c>
      <c r="AV3130" s="34">
        <f>IF(AN3130="","",AN3130*AN$4)</f>
        <v>0.93953535648942355</v>
      </c>
      <c r="AW3130" s="34">
        <f>IF(AO3130="","",AO3130*AO$4)</f>
        <v>0.21543477461983404</v>
      </c>
      <c r="AX3130" s="34"/>
      <c r="AY3130" s="34">
        <f>IF(AQ3130="","",AI3130*AI$5)</f>
        <v>1.1028697812515025E-2</v>
      </c>
      <c r="AZ3130" s="34">
        <f>IF(AR3130="","",AJ3130*AJ$5)</f>
        <v>5.7761711355195028E-3</v>
      </c>
      <c r="BA3130" s="34">
        <f>IF(AS3130="","",AK3130*AK$5)</f>
        <v>0</v>
      </c>
      <c r="BB3130" s="34">
        <f>IF(AT3130="","",AL3130*AL$5)</f>
        <v>1.4833682906532775</v>
      </c>
      <c r="BC3130" s="34">
        <f>IF(AU3130="","",AM3130*AM$5)</f>
        <v>0</v>
      </c>
      <c r="BD3130" s="34">
        <f>IF(AV3130="","",AN3130*AN$5)</f>
        <v>0.93953535648942355</v>
      </c>
      <c r="BE3130" s="34">
        <f>IF(AW3130="","",AO3130*AO$5)</f>
        <v>0.21543477461983404</v>
      </c>
      <c r="BF3130" s="34">
        <f>IF(BE3130="","",SUM(AY3130:BE3130))</f>
        <v>2.6551432907105696</v>
      </c>
      <c r="BG3130" s="34"/>
      <c r="BH3130" s="34">
        <f>IF(AT3130="","",3/AT3130)</f>
        <v>5.0560606204525174</v>
      </c>
      <c r="BI3130" s="34"/>
      <c r="BJ3130" s="34">
        <f>IF(AQ3130="","",AQ3130*$BH3130)</f>
        <v>0.11152352940945608</v>
      </c>
      <c r="BK3130" s="34">
        <f>IF(AR3130="","",AR3130*$BH3130)</f>
        <v>2.9204671415294658E-2</v>
      </c>
      <c r="BL3130" s="34">
        <f>IF(AS3130="","",AS3130*$BH3130)</f>
        <v>0</v>
      </c>
      <c r="BM3130" s="34">
        <f>IF(AT3130="","",AT3130*$BH3130)</f>
        <v>3</v>
      </c>
      <c r="BN3130" s="34">
        <f>IF(AU3130="","",AU3130*$BH3130)</f>
        <v>8.8682831213553803E-2</v>
      </c>
      <c r="BO3130" s="34">
        <f>IF(AV3130="","",AV3130*$BH3130)</f>
        <v>4.7503477174689923</v>
      </c>
      <c r="BP3130" s="34">
        <f t="shared" si="361"/>
        <v>13.424565433820421</v>
      </c>
      <c r="BQ3130" s="34">
        <f>IF(AW3130="","",AW3130*$BH3130)</f>
        <v>1.0892512802314063</v>
      </c>
      <c r="BR3130" s="34"/>
      <c r="BS3130" s="34">
        <f t="shared" si="362"/>
        <v>4.8910759182937431</v>
      </c>
      <c r="BT3130" s="34"/>
      <c r="BU3130" s="34">
        <f t="shared" si="363"/>
        <v>0.9113171687864462</v>
      </c>
      <c r="BV3130" s="34">
        <f t="shared" si="364"/>
        <v>0.9113171687864462</v>
      </c>
      <c r="BW3130" s="34">
        <f t="shared" si="365"/>
        <v>1</v>
      </c>
      <c r="BX3130" s="34"/>
      <c r="BY3130" s="34">
        <f>IF(BV3130="","",IF(BQ3130=0,0,((BV3130/BQ3130)*AF3130)))</f>
        <v>3.1828019041501325</v>
      </c>
      <c r="BZ3130" s="34">
        <f>IF(BY3130="","",SUM(S3130:X3130,BY3130))</f>
        <v>99.518872904150143</v>
      </c>
      <c r="CA3130" s="18"/>
      <c r="CB3130" s="20">
        <v>1.5580999999999999E-2</v>
      </c>
      <c r="CC3130" s="20">
        <v>1.0155000000000001E-2</v>
      </c>
      <c r="CD3130" s="20">
        <v>4.8683999999999998E-2</v>
      </c>
      <c r="CE3130" s="20">
        <v>1.2142999999999999E-2</v>
      </c>
      <c r="CF3130" s="20">
        <v>9.0139999999999994E-3</v>
      </c>
      <c r="CG3130" s="20">
        <v>3.0003999999999999E-2</v>
      </c>
      <c r="CH3130" s="20"/>
      <c r="CI3130" s="21">
        <v>4.5951399999999998</v>
      </c>
      <c r="CJ3130" s="21">
        <v>4.5669599999999999</v>
      </c>
      <c r="CK3130" s="21">
        <v>-22.170999999999999</v>
      </c>
      <c r="CL3130" s="21">
        <v>0.36112100000000003</v>
      </c>
      <c r="CM3130" s="21">
        <v>2.2105600000000001</v>
      </c>
      <c r="CN3130" s="21">
        <v>0.34322399999999997</v>
      </c>
      <c r="CO3130" s="21"/>
      <c r="CP3130" s="20">
        <v>51.362099999999998</v>
      </c>
      <c r="CQ3130" s="20">
        <v>54.339700000000001</v>
      </c>
      <c r="CR3130" s="20">
        <v>11.006</v>
      </c>
      <c r="CS3130" s="20">
        <v>803.26300000000003</v>
      </c>
      <c r="CT3130" s="20"/>
      <c r="CU3130" s="22">
        <v>44320.053506944401</v>
      </c>
      <c r="CV3130" s="22"/>
    </row>
    <row r="3131" spans="1:100" s="23" customFormat="1" x14ac:dyDescent="0.25">
      <c r="A3131" s="23" t="s">
        <v>189</v>
      </c>
      <c r="B3131" s="23">
        <v>1537</v>
      </c>
      <c r="C3131" s="23">
        <v>29</v>
      </c>
      <c r="E3131" s="24">
        <v>0.482904</v>
      </c>
      <c r="F3131" s="24">
        <v>0.15681899999999999</v>
      </c>
      <c r="G3131" s="24">
        <v>0</v>
      </c>
      <c r="H3131" s="24">
        <v>18.225000000000001</v>
      </c>
      <c r="I3131" s="24">
        <v>0.62492599999999998</v>
      </c>
      <c r="J3131" s="24">
        <v>37.741599999999998</v>
      </c>
      <c r="K3131" s="24">
        <v>42.537999999999997</v>
      </c>
      <c r="L3131" s="24">
        <v>0.23085700000000001</v>
      </c>
      <c r="M3131" s="24">
        <v>100</v>
      </c>
      <c r="N3131" s="24"/>
      <c r="O3131" s="24">
        <v>0.141015</v>
      </c>
      <c r="P3131" s="24">
        <v>42.396999999999998</v>
      </c>
      <c r="Q3131" s="24">
        <f t="shared" si="359"/>
        <v>99.858985000000004</v>
      </c>
      <c r="R3131" s="24"/>
      <c r="S3131" s="24">
        <v>0.65094399999999997</v>
      </c>
      <c r="T3131" s="24">
        <v>0.26005299999999998</v>
      </c>
      <c r="U3131" s="24">
        <v>0</v>
      </c>
      <c r="V3131" s="24">
        <v>41.760800000000003</v>
      </c>
      <c r="W3131" s="24">
        <v>0.62492599999999998</v>
      </c>
      <c r="X3131" s="24">
        <v>52.808</v>
      </c>
      <c r="Y3131" s="24">
        <v>3.8952499999999999</v>
      </c>
      <c r="Z3131" s="24">
        <v>100</v>
      </c>
      <c r="AA3131" s="25"/>
      <c r="AB3131" s="24">
        <f>IF(Z3131="","",Z3131-O3131)</f>
        <v>99.858985000000004</v>
      </c>
      <c r="AC3131" s="24">
        <f t="shared" si="360"/>
        <v>95.963735</v>
      </c>
      <c r="AD3131" s="24"/>
      <c r="AE3131" s="36">
        <f>IF(M3131="","",IF(M3131&gt;100,M3131, M3131+O3131))</f>
        <v>100.141015</v>
      </c>
      <c r="AF3131" s="40">
        <f>IF(AE3131="","",IF(AE3131="* * *", Y3131, AE3131-SUM(S3131:X3131)))</f>
        <v>4.0362919999999889</v>
      </c>
      <c r="AG3131" s="55"/>
      <c r="AH3131" s="35"/>
      <c r="AI3131" s="36">
        <f>IF(S3131="","",IF(AI$6=0, 0, S3131/AI$6))</f>
        <v>1.0502664292096637E-2</v>
      </c>
      <c r="AJ3131" s="36">
        <f>IF(T3131="","",IF(AJ$6=0, 0, T3131/AJ$6))</f>
        <v>6.4521435358976201E-3</v>
      </c>
      <c r="AK3131" s="36">
        <f>IF(U3131="","",IF(AK$6=0, 0, U3131/AK$6))</f>
        <v>0</v>
      </c>
      <c r="AL3131" s="36">
        <f>IF(V3131="","",IF(AL$6=0, 0, V3131/AL$6))</f>
        <v>0.29420508801607842</v>
      </c>
      <c r="AM3131" s="36">
        <f>IF(W3131="","",IF(AM$6=0, 0, W3131/AM$6))</f>
        <v>1.762763211711775E-2</v>
      </c>
      <c r="AN3131" s="36">
        <f>IF(X3131="","",IF(AN$6=0, 0, X3131/AN$6))</f>
        <v>0.94169843823001775</v>
      </c>
      <c r="AO3131" s="36">
        <f>IF(Y3131="","",IF(AO$6=0, 0, Y3131/AO$6))</f>
        <v>0.22903299303978422</v>
      </c>
      <c r="AP3131" s="36"/>
      <c r="AQ3131" s="36">
        <f>IF(AI3131="","",AI3131*AI$4)</f>
        <v>2.1005328584193274E-2</v>
      </c>
      <c r="AR3131" s="35">
        <f>IF(AJ3131="","",AJ3131*AJ$4)</f>
        <v>6.4521435358976201E-3</v>
      </c>
      <c r="AS3131" s="36">
        <f>IF(AK3131="","",AK3131*AK$4)</f>
        <v>0</v>
      </c>
      <c r="AT3131" s="36">
        <f>IF(AL3131="","",AL3131*AL$4)</f>
        <v>0.58841017603215684</v>
      </c>
      <c r="AU3131" s="36">
        <f>IF(AM3131="","",AM3131*AM$4)</f>
        <v>1.762763211711775E-2</v>
      </c>
      <c r="AV3131" s="36">
        <f>IF(AN3131="","",AN3131*AN$4)</f>
        <v>0.94169843823001775</v>
      </c>
      <c r="AW3131" s="36">
        <f>IF(AO3131="","",AO3131*AO$4)</f>
        <v>0.22903299303978422</v>
      </c>
      <c r="AX3131" s="36"/>
      <c r="AY3131" s="36">
        <f>IF(AQ3131="","",AI3131*AI$5)</f>
        <v>1.0502664292096637E-2</v>
      </c>
      <c r="AZ3131" s="36">
        <f>IF(AR3131="","",AJ3131*AJ$5)</f>
        <v>6.4521435358976201E-3</v>
      </c>
      <c r="BA3131" s="36">
        <f>IF(AS3131="","",AK3131*AK$5)</f>
        <v>0</v>
      </c>
      <c r="BB3131" s="36">
        <f>IF(AT3131="","",AL3131*AL$5)</f>
        <v>1.4710254400803922</v>
      </c>
      <c r="BC3131" s="36">
        <f>IF(AU3131="","",AM3131*AM$5)</f>
        <v>0</v>
      </c>
      <c r="BD3131" s="36">
        <f>IF(AV3131="","",AN3131*AN$5)</f>
        <v>0.94169843823001775</v>
      </c>
      <c r="BE3131" s="36">
        <f>IF(AW3131="","",AO3131*AO$5)</f>
        <v>0.22903299303978422</v>
      </c>
      <c r="BF3131" s="36">
        <f>IF(BE3131="","",SUM(AY3131:BE3131))</f>
        <v>2.6587116791781882</v>
      </c>
      <c r="BG3131" s="36"/>
      <c r="BH3131" s="36">
        <f>IF(AT3131="","",3/AT3131)</f>
        <v>5.0984842244401447</v>
      </c>
      <c r="BI3131" s="36"/>
      <c r="BJ3131" s="36">
        <f>IF(AQ3131="","",AQ3131*$BH3131)</f>
        <v>0.10709533641569105</v>
      </c>
      <c r="BK3131" s="36">
        <f>IF(AR3131="","",AR3131*$BH3131)</f>
        <v>3.2896152031597473E-2</v>
      </c>
      <c r="BL3131" s="36">
        <f>IF(AS3131="","",AS3131*$BH3131)</f>
        <v>0</v>
      </c>
      <c r="BM3131" s="36">
        <f>IF(AT3131="","",AT3131*$BH3131)</f>
        <v>3</v>
      </c>
      <c r="BN3131" s="36">
        <f>IF(AU3131="","",AU3131*$BH3131)</f>
        <v>8.9874204263359278E-2</v>
      </c>
      <c r="BO3131" s="36">
        <f>IF(AV3131="","",AV3131*$BH3131)</f>
        <v>4.8012346314956673</v>
      </c>
      <c r="BP3131" s="36">
        <f t="shared" si="361"/>
        <v>13.55539955362476</v>
      </c>
      <c r="BQ3131" s="36">
        <f>IF(AW3131="","",AW3131*$BH3131)</f>
        <v>1.1677211018896494</v>
      </c>
      <c r="BR3131" s="36"/>
      <c r="BS3131" s="36">
        <f t="shared" si="362"/>
        <v>4.9412261199429555</v>
      </c>
      <c r="BT3131" s="36"/>
      <c r="BU3131" s="36">
        <f t="shared" si="363"/>
        <v>0.91012579573664076</v>
      </c>
      <c r="BV3131" s="36">
        <f t="shared" si="364"/>
        <v>0.91012579573664076</v>
      </c>
      <c r="BW3131" s="36">
        <f t="shared" si="365"/>
        <v>1</v>
      </c>
      <c r="BX3131" s="36"/>
      <c r="BY3131" s="36">
        <f>IF(BV3131="","",IF(BQ3131=0,0,((BV3131/BQ3131)*AF3131)))</f>
        <v>3.1458997036028378</v>
      </c>
      <c r="BZ3131" s="36">
        <f>IF(BY3131="","",SUM(S3131:X3131,BY3131))</f>
        <v>99.250622703602843</v>
      </c>
      <c r="CA3131" s="24"/>
      <c r="CB3131" s="26">
        <v>1.7052999999999999E-2</v>
      </c>
      <c r="CC3131" s="26">
        <v>1.014E-2</v>
      </c>
      <c r="CD3131" s="26">
        <v>4.8640999999999997E-2</v>
      </c>
      <c r="CE3131" s="26">
        <v>1.2511E-2</v>
      </c>
      <c r="CF3131" s="26">
        <v>8.2400000000000008E-3</v>
      </c>
      <c r="CG3131" s="26">
        <v>2.9680999999999999E-2</v>
      </c>
      <c r="CH3131" s="26"/>
      <c r="CI3131" s="27">
        <v>4.8289900000000001</v>
      </c>
      <c r="CJ3131" s="27">
        <v>4.1898400000000002</v>
      </c>
      <c r="CK3131" s="27">
        <v>-21.824999999999999</v>
      </c>
      <c r="CL3131" s="27">
        <v>0.36274299999999998</v>
      </c>
      <c r="CM3131" s="27">
        <v>2.1821000000000002</v>
      </c>
      <c r="CN3131" s="27">
        <v>0.34274500000000002</v>
      </c>
      <c r="CO3131" s="27"/>
      <c r="CP3131" s="26">
        <v>51.367100000000001</v>
      </c>
      <c r="CQ3131" s="26">
        <v>54.310400000000001</v>
      </c>
      <c r="CR3131" s="26">
        <v>11.006</v>
      </c>
      <c r="CS3131" s="26">
        <v>832.98699999999997</v>
      </c>
      <c r="CT3131" s="26"/>
      <c r="CU3131" s="28">
        <v>44320.055277777799</v>
      </c>
      <c r="CV3131" s="28"/>
    </row>
    <row r="3132" spans="1:100" s="11" customFormat="1" x14ac:dyDescent="0.25">
      <c r="A3132" s="11" t="s">
        <v>190</v>
      </c>
      <c r="B3132" s="11">
        <v>1538</v>
      </c>
      <c r="C3132" s="11">
        <v>1</v>
      </c>
      <c r="E3132" s="12">
        <v>0.94185099999999999</v>
      </c>
      <c r="F3132" s="12">
        <v>0.26497300000000001</v>
      </c>
      <c r="G3132" s="12">
        <v>0</v>
      </c>
      <c r="H3132" s="12">
        <v>17.560300000000002</v>
      </c>
      <c r="I3132" s="12">
        <v>0.24449399999999999</v>
      </c>
      <c r="J3132" s="12">
        <v>36.6907</v>
      </c>
      <c r="K3132" s="12">
        <v>43.914200000000001</v>
      </c>
      <c r="L3132" s="12">
        <v>0.38351600000000002</v>
      </c>
      <c r="M3132" s="12">
        <v>100</v>
      </c>
      <c r="N3132" s="12"/>
      <c r="O3132" s="12">
        <v>5.5169999999999997E-2</v>
      </c>
      <c r="P3132" s="12">
        <v>43.859000000000002</v>
      </c>
      <c r="Q3132" s="12">
        <f t="shared" si="359"/>
        <v>99.944829999999996</v>
      </c>
      <c r="R3132" s="12"/>
      <c r="S3132" s="12">
        <v>1.26959</v>
      </c>
      <c r="T3132" s="12">
        <v>0.43940400000000002</v>
      </c>
      <c r="U3132" s="12">
        <v>0</v>
      </c>
      <c r="V3132" s="12">
        <v>40.237699999999997</v>
      </c>
      <c r="W3132" s="12">
        <v>0.24449399999999999</v>
      </c>
      <c r="X3132" s="12">
        <v>51.337699999999998</v>
      </c>
      <c r="Y3132" s="12">
        <v>6.4710700000000001</v>
      </c>
      <c r="Z3132" s="12">
        <v>100</v>
      </c>
      <c r="AA3132" s="13"/>
      <c r="AB3132" s="12">
        <f>IF(Z3132="","",Z3132-O3132)</f>
        <v>99.944829999999996</v>
      </c>
      <c r="AC3132" s="12">
        <f t="shared" si="360"/>
        <v>93.473759999999999</v>
      </c>
      <c r="AD3132" s="12"/>
      <c r="AE3132" s="32">
        <f>IF(M3132="","",IF(M3132&gt;100,M3132, M3132+O3132))</f>
        <v>100.05517</v>
      </c>
      <c r="AF3132" s="39">
        <f>IF(AE3132="","",IF(AE3132="* * *", Y3132, AE3132-SUM(S3132:X3132)))</f>
        <v>6.526282000000009</v>
      </c>
      <c r="AG3132" s="56"/>
      <c r="AH3132" s="31"/>
      <c r="AI3132" s="32">
        <f>IF(S3132="","",IF(AI$6=0, 0, S3132/AI$6))</f>
        <v>2.0484216090175145E-2</v>
      </c>
      <c r="AJ3132" s="32">
        <f>IF(T3132="","",IF(AJ$6=0, 0, T3132/AJ$6))</f>
        <v>1.0901999508744596E-2</v>
      </c>
      <c r="AK3132" s="32">
        <f>IF(U3132="","",IF(AK$6=0, 0, U3132/AK$6))</f>
        <v>0</v>
      </c>
      <c r="AL3132" s="32">
        <f>IF(V3132="","",IF(AL$6=0, 0, V3132/AL$6))</f>
        <v>0.28347483932454731</v>
      </c>
      <c r="AM3132" s="32">
        <f>IF(W3132="","",IF(AM$6=0, 0, W3132/AM$6))</f>
        <v>6.8965770136665576E-3</v>
      </c>
      <c r="AN3132" s="32">
        <f>IF(X3132="","",IF(AN$6=0, 0, X3132/AN$6))</f>
        <v>0.91547931965462015</v>
      </c>
      <c r="AO3132" s="32">
        <f>IF(Y3132="","",IF(AO$6=0, 0, Y3132/AO$6))</f>
        <v>0.38048611264230958</v>
      </c>
      <c r="AP3132" s="32"/>
      <c r="AQ3132" s="32">
        <f>IF(AI3132="","",AI3132*AI$4)</f>
        <v>4.0968432180350289E-2</v>
      </c>
      <c r="AR3132" s="31">
        <f>IF(AJ3132="","",AJ3132*AJ$4)</f>
        <v>1.0901999508744596E-2</v>
      </c>
      <c r="AS3132" s="32">
        <f>IF(AK3132="","",AK3132*AK$4)</f>
        <v>0</v>
      </c>
      <c r="AT3132" s="32">
        <f>IF(AL3132="","",AL3132*AL$4)</f>
        <v>0.56694967864909462</v>
      </c>
      <c r="AU3132" s="32">
        <f>IF(AM3132="","",AM3132*AM$4)</f>
        <v>6.8965770136665576E-3</v>
      </c>
      <c r="AV3132" s="32">
        <f>IF(AN3132="","",AN3132*AN$4)</f>
        <v>0.91547931965462015</v>
      </c>
      <c r="AW3132" s="32">
        <f>IF(AO3132="","",AO3132*AO$4)</f>
        <v>0.38048611264230958</v>
      </c>
      <c r="AX3132" s="32"/>
      <c r="AY3132" s="32">
        <f>IF(AQ3132="","",AI3132*AI$5)</f>
        <v>2.0484216090175145E-2</v>
      </c>
      <c r="AZ3132" s="32">
        <f>IF(AR3132="","",AJ3132*AJ$5)</f>
        <v>1.0901999508744596E-2</v>
      </c>
      <c r="BA3132" s="32">
        <f>IF(AS3132="","",AK3132*AK$5)</f>
        <v>0</v>
      </c>
      <c r="BB3132" s="32">
        <f>IF(AT3132="","",AL3132*AL$5)</f>
        <v>1.4173741966227364</v>
      </c>
      <c r="BC3132" s="32">
        <f>IF(AU3132="","",AM3132*AM$5)</f>
        <v>0</v>
      </c>
      <c r="BD3132" s="32">
        <f>IF(AV3132="","",AN3132*AN$5)</f>
        <v>0.91547931965462015</v>
      </c>
      <c r="BE3132" s="32">
        <f>IF(AW3132="","",AO3132*AO$5)</f>
        <v>0.38048611264230958</v>
      </c>
      <c r="BF3132" s="32">
        <f>IF(BE3132="","",SUM(AY3132:BE3132))</f>
        <v>2.744725844518586</v>
      </c>
      <c r="BG3132" s="32"/>
      <c r="BH3132" s="32">
        <f>IF(AT3132="","",3/AT3132)</f>
        <v>5.2914749103452738</v>
      </c>
      <c r="BI3132" s="32"/>
      <c r="BJ3132" s="32">
        <f>IF(AQ3132="","",AQ3132*$BH3132)</f>
        <v>0.21678343099850547</v>
      </c>
      <c r="BK3132" s="32">
        <f>IF(AR3132="","",AR3132*$BH3132)</f>
        <v>5.7687656873118533E-2</v>
      </c>
      <c r="BL3132" s="32">
        <f>IF(AS3132="","",AS3132*$BH3132)</f>
        <v>0</v>
      </c>
      <c r="BM3132" s="32">
        <f>IF(AT3132="","",AT3132*$BH3132)</f>
        <v>3</v>
      </c>
      <c r="BN3132" s="32">
        <f>IF(AU3132="","",AU3132*$BH3132)</f>
        <v>3.6493064235080523E-2</v>
      </c>
      <c r="BO3132" s="32">
        <f>IF(AV3132="","",AV3132*$BH3132)</f>
        <v>4.8442358508923835</v>
      </c>
      <c r="BP3132" s="32">
        <f t="shared" si="361"/>
        <v>14.523647942046342</v>
      </c>
      <c r="BQ3132" s="32">
        <f>IF(AW3132="","",AW3132*$BH3132)</f>
        <v>2.0133327187815868</v>
      </c>
      <c r="BR3132" s="32"/>
      <c r="BS3132" s="32">
        <f t="shared" si="362"/>
        <v>5.1187069387640074</v>
      </c>
      <c r="BT3132" s="32"/>
      <c r="BU3132" s="32">
        <f t="shared" si="363"/>
        <v>0.96350693576491953</v>
      </c>
      <c r="BV3132" s="32">
        <f t="shared" si="364"/>
        <v>0.96350693576491953</v>
      </c>
      <c r="BW3132" s="32">
        <f t="shared" si="365"/>
        <v>1</v>
      </c>
      <c r="BX3132" s="32"/>
      <c r="BY3132" s="32">
        <f>IF(BV3132="","",IF(BQ3132=0,0,((BV3132/BQ3132)*AF3132)))</f>
        <v>3.1232383565311319</v>
      </c>
      <c r="BZ3132" s="32">
        <f>IF(BY3132="","",SUM(S3132:X3132,BY3132))</f>
        <v>96.652126356531127</v>
      </c>
      <c r="CA3132" s="12"/>
      <c r="CB3132" s="14">
        <v>1.5921999999999999E-2</v>
      </c>
      <c r="CC3132" s="14">
        <v>1.023E-2</v>
      </c>
      <c r="CD3132" s="14">
        <v>4.7891999999999997E-2</v>
      </c>
      <c r="CE3132" s="14">
        <v>1.3006E-2</v>
      </c>
      <c r="CF3132" s="14">
        <v>8.9189999999999998E-3</v>
      </c>
      <c r="CG3132" s="14">
        <v>3.15E-2</v>
      </c>
      <c r="CH3132" s="14"/>
      <c r="CI3132" s="15">
        <v>3.2252800000000001</v>
      </c>
      <c r="CJ3132" s="15">
        <v>2.87059</v>
      </c>
      <c r="CK3132" s="15">
        <v>-20.492999999999999</v>
      </c>
      <c r="CL3132" s="15">
        <v>0.37077500000000002</v>
      </c>
      <c r="CM3132" s="15">
        <v>3.8283200000000002</v>
      </c>
      <c r="CN3132" s="15">
        <v>0.34831600000000001</v>
      </c>
      <c r="CO3132" s="15"/>
      <c r="CP3132" s="14">
        <v>49.8658</v>
      </c>
      <c r="CQ3132" s="14">
        <v>55.595100000000002</v>
      </c>
      <c r="CR3132" s="14">
        <v>11.042999999999999</v>
      </c>
      <c r="CS3132" s="14">
        <v>0</v>
      </c>
      <c r="CT3132" s="14"/>
      <c r="CU3132" s="16">
        <v>44320.057083333297</v>
      </c>
      <c r="CV3132" s="16"/>
    </row>
    <row r="3133" spans="1:100" s="17" customFormat="1" x14ac:dyDescent="0.25">
      <c r="A3133" s="17" t="s">
        <v>190</v>
      </c>
      <c r="B3133" s="17">
        <v>1539</v>
      </c>
      <c r="C3133" s="17">
        <v>2</v>
      </c>
      <c r="E3133" s="18">
        <v>0.84565699999999999</v>
      </c>
      <c r="F3133" s="18">
        <v>0.25441399999999997</v>
      </c>
      <c r="G3133" s="18">
        <v>0</v>
      </c>
      <c r="H3133" s="18">
        <v>17.869299999999999</v>
      </c>
      <c r="I3133" s="18">
        <v>0.30165900000000001</v>
      </c>
      <c r="J3133" s="18">
        <v>36.847099999999998</v>
      </c>
      <c r="K3133" s="18">
        <v>43.547899999999998</v>
      </c>
      <c r="L3133" s="18">
        <v>0.33390900000000001</v>
      </c>
      <c r="M3133" s="18">
        <v>100</v>
      </c>
      <c r="N3133" s="18"/>
      <c r="O3133" s="18">
        <v>6.8070000000000006E-2</v>
      </c>
      <c r="P3133" s="18">
        <v>43.479799999999997</v>
      </c>
      <c r="Q3133" s="18">
        <f t="shared" si="359"/>
        <v>99.931929999999994</v>
      </c>
      <c r="R3133" s="18"/>
      <c r="S3133" s="18">
        <v>1.1399300000000001</v>
      </c>
      <c r="T3133" s="18">
        <v>0.42189399999999999</v>
      </c>
      <c r="U3133" s="18">
        <v>0</v>
      </c>
      <c r="V3133" s="18">
        <v>40.945900000000002</v>
      </c>
      <c r="W3133" s="18">
        <v>0.30165900000000001</v>
      </c>
      <c r="X3133" s="18">
        <v>51.556600000000003</v>
      </c>
      <c r="Y3133" s="18">
        <v>5.6340500000000002</v>
      </c>
      <c r="Z3133" s="18">
        <v>100</v>
      </c>
      <c r="AA3133" s="19"/>
      <c r="AB3133" s="18">
        <f>IF(Z3133="","",Z3133-O3133)</f>
        <v>99.931929999999994</v>
      </c>
      <c r="AC3133" s="18">
        <f t="shared" si="360"/>
        <v>94.297879999999992</v>
      </c>
      <c r="AD3133" s="18"/>
      <c r="AE3133" s="34">
        <f>IF(M3133="","",IF(M3133&gt;100,M3133, M3133+O3133))</f>
        <v>100.06807000000001</v>
      </c>
      <c r="AF3133" s="37">
        <f>IF(AE3133="","",IF(AE3133="* * *", Y3133, AE3133-SUM(S3133:X3133)))</f>
        <v>5.7020870000000059</v>
      </c>
      <c r="AG3133" s="54"/>
      <c r="AH3133" s="33"/>
      <c r="AI3133" s="34">
        <f>IF(S3133="","",IF(AI$6=0, 0, S3133/AI$6))</f>
        <v>1.8392215162117972E-2</v>
      </c>
      <c r="AJ3133" s="34">
        <f>IF(T3133="","",IF(AJ$6=0, 0, T3133/AJ$6))</f>
        <v>1.0467561016154365E-2</v>
      </c>
      <c r="AK3133" s="34">
        <f>IF(U3133="","",IF(AK$6=0, 0, U3133/AK$6))</f>
        <v>0</v>
      </c>
      <c r="AL3133" s="34">
        <f>IF(V3133="","",IF(AL$6=0, 0, V3133/AL$6))</f>
        <v>0.28846411259835886</v>
      </c>
      <c r="AM3133" s="34">
        <f>IF(W3133="","",IF(AM$6=0, 0, W3133/AM$6))</f>
        <v>8.5090616758106141E-3</v>
      </c>
      <c r="AN3133" s="34">
        <f>IF(X3133="","",IF(AN$6=0, 0, X3133/AN$6))</f>
        <v>0.91938285298533806</v>
      </c>
      <c r="AO3133" s="34">
        <f>IF(Y3133="","",IF(AO$6=0, 0, Y3133/AO$6))</f>
        <v>0.33127099273109462</v>
      </c>
      <c r="AP3133" s="34"/>
      <c r="AQ3133" s="34">
        <f>IF(AI3133="","",AI3133*AI$4)</f>
        <v>3.6784430324235944E-2</v>
      </c>
      <c r="AR3133" s="33">
        <f>IF(AJ3133="","",AJ3133*AJ$4)</f>
        <v>1.0467561016154365E-2</v>
      </c>
      <c r="AS3133" s="34">
        <f>IF(AK3133="","",AK3133*AK$4)</f>
        <v>0</v>
      </c>
      <c r="AT3133" s="34">
        <f>IF(AL3133="","",AL3133*AL$4)</f>
        <v>0.57692822519671771</v>
      </c>
      <c r="AU3133" s="34">
        <f>IF(AM3133="","",AM3133*AM$4)</f>
        <v>8.5090616758106141E-3</v>
      </c>
      <c r="AV3133" s="34">
        <f>IF(AN3133="","",AN3133*AN$4)</f>
        <v>0.91938285298533806</v>
      </c>
      <c r="AW3133" s="34">
        <f>IF(AO3133="","",AO3133*AO$4)</f>
        <v>0.33127099273109462</v>
      </c>
      <c r="AX3133" s="34"/>
      <c r="AY3133" s="34">
        <f>IF(AQ3133="","",AI3133*AI$5)</f>
        <v>1.8392215162117972E-2</v>
      </c>
      <c r="AZ3133" s="34">
        <f>IF(AR3133="","",AJ3133*AJ$5)</f>
        <v>1.0467561016154365E-2</v>
      </c>
      <c r="BA3133" s="34">
        <f>IF(AS3133="","",AK3133*AK$5)</f>
        <v>0</v>
      </c>
      <c r="BB3133" s="34">
        <f>IF(AT3133="","",AL3133*AL$5)</f>
        <v>1.4423205629917943</v>
      </c>
      <c r="BC3133" s="34">
        <f>IF(AU3133="","",AM3133*AM$5)</f>
        <v>0</v>
      </c>
      <c r="BD3133" s="34">
        <f>IF(AV3133="","",AN3133*AN$5)</f>
        <v>0.91938285298533806</v>
      </c>
      <c r="BE3133" s="34">
        <f>IF(AW3133="","",AO3133*AO$5)</f>
        <v>0.33127099273109462</v>
      </c>
      <c r="BF3133" s="34">
        <f>IF(BE3133="","",SUM(AY3133:BE3133))</f>
        <v>2.7218341848864993</v>
      </c>
      <c r="BG3133" s="34"/>
      <c r="BH3133" s="34">
        <f>IF(AT3133="","",3/AT3133)</f>
        <v>5.1999535973076672</v>
      </c>
      <c r="BI3133" s="34"/>
      <c r="BJ3133" s="34">
        <f>IF(AQ3133="","",AQ3133*$BH3133)</f>
        <v>0.19127733078942394</v>
      </c>
      <c r="BK3133" s="34">
        <f>IF(AR3133="","",AR3133*$BH3133)</f>
        <v>5.4430831560989386E-2</v>
      </c>
      <c r="BL3133" s="34">
        <f>IF(AS3133="","",AS3133*$BH3133)</f>
        <v>0</v>
      </c>
      <c r="BM3133" s="34">
        <f>IF(AT3133="","",AT3133*$BH3133)</f>
        <v>3</v>
      </c>
      <c r="BN3133" s="34">
        <f>IF(AU3133="","",AU3133*$BH3133)</f>
        <v>4.424672587084421E-2</v>
      </c>
      <c r="BO3133" s="34">
        <f>IF(AV3133="","",AV3133*$BH3133)</f>
        <v>4.7807481736840947</v>
      </c>
      <c r="BP3133" s="34">
        <f t="shared" si="361"/>
        <v>14.153411460975533</v>
      </c>
      <c r="BQ3133" s="34">
        <f>IF(AW3133="","",AW3133*$BH3133)</f>
        <v>1.7225937903357376</v>
      </c>
      <c r="BR3133" s="34"/>
      <c r="BS3133" s="34">
        <f t="shared" si="362"/>
        <v>5.0264563360345083</v>
      </c>
      <c r="BT3133" s="34"/>
      <c r="BU3133" s="34">
        <f t="shared" si="363"/>
        <v>0.95575327412915578</v>
      </c>
      <c r="BV3133" s="34">
        <f t="shared" si="364"/>
        <v>0.95575327412915578</v>
      </c>
      <c r="BW3133" s="34">
        <f t="shared" si="365"/>
        <v>1</v>
      </c>
      <c r="BX3133" s="34"/>
      <c r="BY3133" s="34">
        <f>IF(BV3133="","",IF(BQ3133=0,0,((BV3133/BQ3133)*AF3133)))</f>
        <v>3.1637106497156968</v>
      </c>
      <c r="BZ3133" s="34">
        <f>IF(BY3133="","",SUM(S3133:X3133,BY3133))</f>
        <v>97.529693649715696</v>
      </c>
      <c r="CA3133" s="18"/>
      <c r="CB3133" s="20">
        <v>1.6597000000000001E-2</v>
      </c>
      <c r="CC3133" s="20">
        <v>1.0364999999999999E-2</v>
      </c>
      <c r="CD3133" s="20">
        <v>4.8230000000000002E-2</v>
      </c>
      <c r="CE3133" s="20">
        <v>1.2239E-2</v>
      </c>
      <c r="CF3133" s="20">
        <v>8.7550000000000006E-3</v>
      </c>
      <c r="CG3133" s="20">
        <v>2.9922000000000001E-2</v>
      </c>
      <c r="CH3133" s="20"/>
      <c r="CI3133" s="21">
        <v>3.44455</v>
      </c>
      <c r="CJ3133" s="21">
        <v>2.9675500000000001</v>
      </c>
      <c r="CK3133" s="21">
        <v>-15.385</v>
      </c>
      <c r="CL3133" s="21">
        <v>0.36697200000000002</v>
      </c>
      <c r="CM3133" s="21">
        <v>3.3493200000000001</v>
      </c>
      <c r="CN3133" s="21">
        <v>0.34715600000000002</v>
      </c>
      <c r="CO3133" s="21"/>
      <c r="CP3133" s="20">
        <v>49.866199999999999</v>
      </c>
      <c r="CQ3133" s="20">
        <v>55.5747</v>
      </c>
      <c r="CR3133" s="20">
        <v>11.0435</v>
      </c>
      <c r="CS3133" s="20">
        <v>20.404900000000001</v>
      </c>
      <c r="CT3133" s="20"/>
      <c r="CU3133" s="22">
        <v>44320.058865740699</v>
      </c>
      <c r="CV3133" s="22"/>
    </row>
    <row r="3134" spans="1:100" s="17" customFormat="1" x14ac:dyDescent="0.25">
      <c r="A3134" s="17" t="s">
        <v>190</v>
      </c>
      <c r="B3134" s="17">
        <v>1540</v>
      </c>
      <c r="C3134" s="17">
        <v>3</v>
      </c>
      <c r="E3134" s="18">
        <v>0.80315000000000003</v>
      </c>
      <c r="F3134" s="18">
        <v>0.25415300000000002</v>
      </c>
      <c r="G3134" s="18">
        <v>0</v>
      </c>
      <c r="H3134" s="18">
        <v>17.814699999999998</v>
      </c>
      <c r="I3134" s="18">
        <v>0.34578300000000001</v>
      </c>
      <c r="J3134" s="18">
        <v>37.022500000000001</v>
      </c>
      <c r="K3134" s="18">
        <v>43.432099999999998</v>
      </c>
      <c r="L3134" s="18">
        <v>0.32759700000000003</v>
      </c>
      <c r="M3134" s="18">
        <v>100</v>
      </c>
      <c r="N3134" s="18"/>
      <c r="O3134" s="18">
        <v>7.8025999999999998E-2</v>
      </c>
      <c r="P3134" s="18">
        <v>43.354100000000003</v>
      </c>
      <c r="Q3134" s="18">
        <f t="shared" si="359"/>
        <v>99.921974000000006</v>
      </c>
      <c r="R3134" s="18"/>
      <c r="S3134" s="18">
        <v>1.08263</v>
      </c>
      <c r="T3134" s="18">
        <v>0.421462</v>
      </c>
      <c r="U3134" s="18">
        <v>0</v>
      </c>
      <c r="V3134" s="18">
        <v>40.820599999999999</v>
      </c>
      <c r="W3134" s="18">
        <v>0.34578300000000001</v>
      </c>
      <c r="X3134" s="18">
        <v>51.801900000000003</v>
      </c>
      <c r="Y3134" s="18">
        <v>5.5275400000000001</v>
      </c>
      <c r="Z3134" s="18">
        <v>100</v>
      </c>
      <c r="AA3134" s="19"/>
      <c r="AB3134" s="18">
        <f>IF(Z3134="","",Z3134-O3134)</f>
        <v>99.921974000000006</v>
      </c>
      <c r="AC3134" s="18">
        <f t="shared" si="360"/>
        <v>94.394434000000004</v>
      </c>
      <c r="AD3134" s="18"/>
      <c r="AE3134" s="34">
        <f>IF(M3134="","",IF(M3134&gt;100,M3134, M3134+O3134))</f>
        <v>100.07802599999999</v>
      </c>
      <c r="AF3134" s="37">
        <f>IF(AE3134="","",IF(AE3134="* * *", Y3134, AE3134-SUM(S3134:X3134)))</f>
        <v>5.6056509999999946</v>
      </c>
      <c r="AG3134" s="54"/>
      <c r="AH3134" s="33"/>
      <c r="AI3134" s="34">
        <f>IF(S3134="","",IF(AI$6=0, 0, S3134/AI$6))</f>
        <v>1.7467707579380997E-2</v>
      </c>
      <c r="AJ3134" s="34">
        <f>IF(T3134="","",IF(AJ$6=0, 0, T3134/AJ$6))</f>
        <v>1.0456842716394285E-2</v>
      </c>
      <c r="AK3134" s="34">
        <f>IF(U3134="","",IF(AK$6=0, 0, U3134/AK$6))</f>
        <v>0</v>
      </c>
      <c r="AL3134" s="34">
        <f>IF(V3134="","",IF(AL$6=0, 0, V3134/AL$6))</f>
        <v>0.28758137334220435</v>
      </c>
      <c r="AM3134" s="34">
        <f>IF(W3134="","",IF(AM$6=0, 0, W3134/AM$6))</f>
        <v>9.753691663258254E-3</v>
      </c>
      <c r="AN3134" s="34">
        <f>IF(X3134="","",IF(AN$6=0, 0, X3134/AN$6))</f>
        <v>0.92375716420518783</v>
      </c>
      <c r="AO3134" s="34">
        <f>IF(Y3134="","",IF(AO$6=0, 0, Y3134/AO$6))</f>
        <v>0.32500841546681958</v>
      </c>
      <c r="AP3134" s="34"/>
      <c r="AQ3134" s="34">
        <f>IF(AI3134="","",AI3134*AI$4)</f>
        <v>3.4935415158761994E-2</v>
      </c>
      <c r="AR3134" s="33">
        <f>IF(AJ3134="","",AJ3134*AJ$4)</f>
        <v>1.0456842716394285E-2</v>
      </c>
      <c r="AS3134" s="34">
        <f>IF(AK3134="","",AK3134*AK$4)</f>
        <v>0</v>
      </c>
      <c r="AT3134" s="34">
        <f>IF(AL3134="","",AL3134*AL$4)</f>
        <v>0.5751627466844087</v>
      </c>
      <c r="AU3134" s="34">
        <f>IF(AM3134="","",AM3134*AM$4)</f>
        <v>9.753691663258254E-3</v>
      </c>
      <c r="AV3134" s="34">
        <f>IF(AN3134="","",AN3134*AN$4)</f>
        <v>0.92375716420518783</v>
      </c>
      <c r="AW3134" s="34">
        <f>IF(AO3134="","",AO3134*AO$4)</f>
        <v>0.32500841546681958</v>
      </c>
      <c r="AX3134" s="34"/>
      <c r="AY3134" s="34">
        <f>IF(AQ3134="","",AI3134*AI$5)</f>
        <v>1.7467707579380997E-2</v>
      </c>
      <c r="AZ3134" s="34">
        <f>IF(AR3134="","",AJ3134*AJ$5)</f>
        <v>1.0456842716394285E-2</v>
      </c>
      <c r="BA3134" s="34">
        <f>IF(AS3134="","",AK3134*AK$5)</f>
        <v>0</v>
      </c>
      <c r="BB3134" s="34">
        <f>IF(AT3134="","",AL3134*AL$5)</f>
        <v>1.4379068667110217</v>
      </c>
      <c r="BC3134" s="34">
        <f>IF(AU3134="","",AM3134*AM$5)</f>
        <v>0</v>
      </c>
      <c r="BD3134" s="34">
        <f>IF(AV3134="","",AN3134*AN$5)</f>
        <v>0.92375716420518783</v>
      </c>
      <c r="BE3134" s="34">
        <f>IF(AW3134="","",AO3134*AO$5)</f>
        <v>0.32500841546681958</v>
      </c>
      <c r="BF3134" s="34">
        <f>IF(BE3134="","",SUM(AY3134:BE3134))</f>
        <v>2.7145969966788046</v>
      </c>
      <c r="BG3134" s="34"/>
      <c r="BH3134" s="34">
        <f>IF(AT3134="","",3/AT3134)</f>
        <v>5.2159150036991138</v>
      </c>
      <c r="BI3134" s="34"/>
      <c r="BJ3134" s="34">
        <f>IF(AQ3134="","",AQ3134*$BH3134)</f>
        <v>0.18222015608704414</v>
      </c>
      <c r="BK3134" s="34">
        <f>IF(AR3134="","",AR3134*$BH3134)</f>
        <v>5.4542002815762748E-2</v>
      </c>
      <c r="BL3134" s="34">
        <f>IF(AS3134="","",AS3134*$BH3134)</f>
        <v>0</v>
      </c>
      <c r="BM3134" s="34">
        <f>IF(AT3134="","",AT3134*$BH3134)</f>
        <v>3</v>
      </c>
      <c r="BN3134" s="34">
        <f>IF(AU3134="","",AU3134*$BH3134)</f>
        <v>5.0874426687843692E-2</v>
      </c>
      <c r="BO3134" s="34">
        <f>IF(AV3134="","",AV3134*$BH3134)</f>
        <v>4.8182388525523852</v>
      </c>
      <c r="BP3134" s="34">
        <f t="shared" si="361"/>
        <v>14.15910720397353</v>
      </c>
      <c r="BQ3134" s="34">
        <f>IF(AW3134="","",AW3134*$BH3134)</f>
        <v>1.6952162705618594</v>
      </c>
      <c r="BR3134" s="34"/>
      <c r="BS3134" s="34">
        <f t="shared" si="362"/>
        <v>5.0550010114551922</v>
      </c>
      <c r="BT3134" s="34"/>
      <c r="BU3134" s="34">
        <f t="shared" si="363"/>
        <v>0.9491255733121563</v>
      </c>
      <c r="BV3134" s="34">
        <f t="shared" si="364"/>
        <v>0.9491255733121563</v>
      </c>
      <c r="BW3134" s="34">
        <f t="shared" si="365"/>
        <v>1</v>
      </c>
      <c r="BX3134" s="34"/>
      <c r="BY3134" s="34">
        <f>IF(BV3134="","",IF(BQ3134=0,0,((BV3134/BQ3134)*AF3134)))</f>
        <v>3.1385179646721131</v>
      </c>
      <c r="BZ3134" s="34">
        <f>IF(BY3134="","",SUM(S3134:X3134,BY3134))</f>
        <v>97.610892964672118</v>
      </c>
      <c r="CA3134" s="18"/>
      <c r="CB3134" s="20">
        <v>1.6268999999999999E-2</v>
      </c>
      <c r="CC3134" s="20">
        <v>1.0387E-2</v>
      </c>
      <c r="CD3134" s="20">
        <v>4.7926999999999997E-2</v>
      </c>
      <c r="CE3134" s="20">
        <v>1.2821000000000001E-2</v>
      </c>
      <c r="CF3134" s="20">
        <v>8.5769999999999996E-3</v>
      </c>
      <c r="CG3134" s="20">
        <v>2.9853999999999999E-2</v>
      </c>
      <c r="CH3134" s="20"/>
      <c r="CI3134" s="21">
        <v>3.5387200000000001</v>
      </c>
      <c r="CJ3134" s="21">
        <v>2.9725700000000002</v>
      </c>
      <c r="CK3134" s="21">
        <v>-19.302</v>
      </c>
      <c r="CL3134" s="21">
        <v>0.36771300000000001</v>
      </c>
      <c r="CM3134" s="21">
        <v>3.0747300000000002</v>
      </c>
      <c r="CN3134" s="21">
        <v>0.34636099999999997</v>
      </c>
      <c r="CO3134" s="21"/>
      <c r="CP3134" s="20">
        <v>49.866700000000002</v>
      </c>
      <c r="CQ3134" s="20">
        <v>55.554400000000001</v>
      </c>
      <c r="CR3134" s="20">
        <v>11.0435</v>
      </c>
      <c r="CS3134" s="20">
        <v>40.709099999999999</v>
      </c>
      <c r="CT3134" s="20"/>
      <c r="CU3134" s="22">
        <v>44320.060648148101</v>
      </c>
      <c r="CV3134" s="22"/>
    </row>
    <row r="3135" spans="1:100" s="17" customFormat="1" x14ac:dyDescent="0.25">
      <c r="A3135" s="17" t="s">
        <v>190</v>
      </c>
      <c r="B3135" s="17">
        <v>1541</v>
      </c>
      <c r="C3135" s="17">
        <v>4</v>
      </c>
      <c r="E3135" s="18">
        <v>0.83421900000000004</v>
      </c>
      <c r="F3135" s="18">
        <v>0.24421599999999999</v>
      </c>
      <c r="G3135" s="18">
        <v>0</v>
      </c>
      <c r="H3135" s="18">
        <v>18.009499999999999</v>
      </c>
      <c r="I3135" s="18">
        <v>0.36845299999999997</v>
      </c>
      <c r="J3135" s="18">
        <v>37.036200000000001</v>
      </c>
      <c r="K3135" s="18">
        <v>43.210299999999997</v>
      </c>
      <c r="L3135" s="18">
        <v>0.297157</v>
      </c>
      <c r="M3135" s="18">
        <v>100</v>
      </c>
      <c r="N3135" s="18"/>
      <c r="O3135" s="18">
        <v>8.3141999999999994E-2</v>
      </c>
      <c r="P3135" s="18">
        <v>43.127099999999999</v>
      </c>
      <c r="Q3135" s="18">
        <f t="shared" si="359"/>
        <v>99.916858000000005</v>
      </c>
      <c r="R3135" s="18"/>
      <c r="S3135" s="18">
        <v>1.1245099999999999</v>
      </c>
      <c r="T3135" s="18">
        <v>0.40498299999999998</v>
      </c>
      <c r="U3135" s="18">
        <v>0</v>
      </c>
      <c r="V3135" s="18">
        <v>41.267000000000003</v>
      </c>
      <c r="W3135" s="18">
        <v>0.36845299999999997</v>
      </c>
      <c r="X3135" s="18">
        <v>51.821199999999997</v>
      </c>
      <c r="Y3135" s="18">
        <v>5.0139300000000002</v>
      </c>
      <c r="Z3135" s="18">
        <v>100</v>
      </c>
      <c r="AA3135" s="19"/>
      <c r="AB3135" s="18">
        <f>IF(Z3135="","",Z3135-O3135)</f>
        <v>99.916858000000005</v>
      </c>
      <c r="AC3135" s="18">
        <f t="shared" si="360"/>
        <v>94.902928000000003</v>
      </c>
      <c r="AD3135" s="18"/>
      <c r="AE3135" s="34">
        <f>IF(M3135="","",IF(M3135&gt;100,M3135, M3135+O3135))</f>
        <v>100.083142</v>
      </c>
      <c r="AF3135" s="37">
        <f>IF(AE3135="","",IF(AE3135="* * *", Y3135, AE3135-SUM(S3135:X3135)))</f>
        <v>5.0969959999999901</v>
      </c>
      <c r="AG3135" s="54"/>
      <c r="AH3135" s="33"/>
      <c r="AI3135" s="34">
        <f>IF(S3135="","",IF(AI$6=0, 0, S3135/AI$6))</f>
        <v>1.814342097493116E-2</v>
      </c>
      <c r="AJ3135" s="34">
        <f>IF(T3135="","",IF(AJ$6=0, 0, T3135/AJ$6))</f>
        <v>1.0047984240129612E-2</v>
      </c>
      <c r="AK3135" s="34">
        <f>IF(U3135="","",IF(AK$6=0, 0, U3135/AK$6))</f>
        <v>0</v>
      </c>
      <c r="AL3135" s="34">
        <f>IF(V3135="","",IF(AL$6=0, 0, V3135/AL$6))</f>
        <v>0.29072626403611779</v>
      </c>
      <c r="AM3135" s="34">
        <f>IF(W3135="","",IF(AM$6=0, 0, W3135/AM$6))</f>
        <v>1.0393156848088232E-2</v>
      </c>
      <c r="AN3135" s="34">
        <f>IF(X3135="","",IF(AN$6=0, 0, X3135/AN$6))</f>
        <v>0.9241013313741363</v>
      </c>
      <c r="AO3135" s="34">
        <f>IF(Y3135="","",IF(AO$6=0, 0, Y3135/AO$6))</f>
        <v>0.29480916367164245</v>
      </c>
      <c r="AP3135" s="34"/>
      <c r="AQ3135" s="34">
        <f>IF(AI3135="","",AI3135*AI$4)</f>
        <v>3.6286841949862321E-2</v>
      </c>
      <c r="AR3135" s="33">
        <f>IF(AJ3135="","",AJ3135*AJ$4)</f>
        <v>1.0047984240129612E-2</v>
      </c>
      <c r="AS3135" s="34">
        <f>IF(AK3135="","",AK3135*AK$4)</f>
        <v>0</v>
      </c>
      <c r="AT3135" s="34">
        <f>IF(AL3135="","",AL3135*AL$4)</f>
        <v>0.58145252807223557</v>
      </c>
      <c r="AU3135" s="34">
        <f>IF(AM3135="","",AM3135*AM$4)</f>
        <v>1.0393156848088232E-2</v>
      </c>
      <c r="AV3135" s="34">
        <f>IF(AN3135="","",AN3135*AN$4)</f>
        <v>0.9241013313741363</v>
      </c>
      <c r="AW3135" s="34">
        <f>IF(AO3135="","",AO3135*AO$4)</f>
        <v>0.29480916367164245</v>
      </c>
      <c r="AX3135" s="34"/>
      <c r="AY3135" s="34">
        <f>IF(AQ3135="","",AI3135*AI$5)</f>
        <v>1.814342097493116E-2</v>
      </c>
      <c r="AZ3135" s="34">
        <f>IF(AR3135="","",AJ3135*AJ$5)</f>
        <v>1.0047984240129612E-2</v>
      </c>
      <c r="BA3135" s="34">
        <f>IF(AS3135="","",AK3135*AK$5)</f>
        <v>0</v>
      </c>
      <c r="BB3135" s="34">
        <f>IF(AT3135="","",AL3135*AL$5)</f>
        <v>1.4536313201805888</v>
      </c>
      <c r="BC3135" s="34">
        <f>IF(AU3135="","",AM3135*AM$5)</f>
        <v>0</v>
      </c>
      <c r="BD3135" s="34">
        <f>IF(AV3135="","",AN3135*AN$5)</f>
        <v>0.9241013313741363</v>
      </c>
      <c r="BE3135" s="34">
        <f>IF(AW3135="","",AO3135*AO$5)</f>
        <v>0.29480916367164245</v>
      </c>
      <c r="BF3135" s="34">
        <f>IF(BE3135="","",SUM(AY3135:BE3135))</f>
        <v>2.7007332204414283</v>
      </c>
      <c r="BG3135" s="34"/>
      <c r="BH3135" s="34">
        <f>IF(AT3135="","",3/AT3135)</f>
        <v>5.1594925727578937</v>
      </c>
      <c r="BI3135" s="34"/>
      <c r="BJ3135" s="34">
        <f>IF(AQ3135="","",AQ3135*$BH3135)</f>
        <v>0.18722169152915422</v>
      </c>
      <c r="BK3135" s="34">
        <f>IF(AR3135="","",AR3135*$BH3135)</f>
        <v>5.1842500058137099E-2</v>
      </c>
      <c r="BL3135" s="34">
        <f>IF(AS3135="","",AS3135*$BH3135)</f>
        <v>0</v>
      </c>
      <c r="BM3135" s="34">
        <f>IF(AT3135="","",AT3135*$BH3135)</f>
        <v>3</v>
      </c>
      <c r="BN3135" s="34">
        <f>IF(AU3135="","",AU3135*$BH3135)</f>
        <v>5.3623415565219074E-2</v>
      </c>
      <c r="BO3135" s="34">
        <f>IF(AV3135="","",AV3135*$BH3135)</f>
        <v>4.7678939557005373</v>
      </c>
      <c r="BP3135" s="34">
        <f t="shared" si="361"/>
        <v>13.934412991868056</v>
      </c>
      <c r="BQ3135" s="34">
        <f>IF(AW3135="","",AW3135*$BH3135)</f>
        <v>1.5210656903448054</v>
      </c>
      <c r="BR3135" s="34"/>
      <c r="BS3135" s="34">
        <f t="shared" si="362"/>
        <v>5.0069581472878291</v>
      </c>
      <c r="BT3135" s="34"/>
      <c r="BU3135" s="34">
        <f t="shared" si="363"/>
        <v>0.9463765844347809</v>
      </c>
      <c r="BV3135" s="34">
        <f t="shared" si="364"/>
        <v>0.9463765844347809</v>
      </c>
      <c r="BW3135" s="34">
        <f t="shared" si="365"/>
        <v>1</v>
      </c>
      <c r="BX3135" s="34"/>
      <c r="BY3135" s="34">
        <f>IF(BV3135="","",IF(BQ3135=0,0,((BV3135/BQ3135)*AF3135)))</f>
        <v>3.1712487474911533</v>
      </c>
      <c r="BZ3135" s="34">
        <f>IF(BY3135="","",SUM(S3135:X3135,BY3135))</f>
        <v>98.157394747491153</v>
      </c>
      <c r="CA3135" s="18"/>
      <c r="CB3135" s="20">
        <v>1.6573000000000001E-2</v>
      </c>
      <c r="CC3135" s="20">
        <v>9.8849999999999997E-3</v>
      </c>
      <c r="CD3135" s="20">
        <v>4.7723000000000002E-2</v>
      </c>
      <c r="CE3135" s="20">
        <v>1.2113000000000001E-2</v>
      </c>
      <c r="CF3135" s="20">
        <v>9.1380000000000003E-3</v>
      </c>
      <c r="CG3135" s="20">
        <v>3.0771E-2</v>
      </c>
      <c r="CH3135" s="20"/>
      <c r="CI3135" s="21">
        <v>3.46997</v>
      </c>
      <c r="CJ3135" s="21">
        <v>2.9947900000000001</v>
      </c>
      <c r="CK3135" s="21">
        <v>-22.931999999999999</v>
      </c>
      <c r="CL3135" s="21">
        <v>0.36540800000000001</v>
      </c>
      <c r="CM3135" s="21">
        <v>2.9963799999999998</v>
      </c>
      <c r="CN3135" s="21">
        <v>0.34637400000000002</v>
      </c>
      <c r="CO3135" s="21"/>
      <c r="CP3135" s="20">
        <v>49.867400000000004</v>
      </c>
      <c r="CQ3135" s="20">
        <v>55.534100000000002</v>
      </c>
      <c r="CR3135" s="20">
        <v>11.044</v>
      </c>
      <c r="CS3135" s="20">
        <v>61.023000000000003</v>
      </c>
      <c r="CT3135" s="20"/>
      <c r="CU3135" s="22">
        <v>44320.062430555598</v>
      </c>
      <c r="CV3135" s="22"/>
    </row>
    <row r="3136" spans="1:100" s="17" customFormat="1" x14ac:dyDescent="0.25">
      <c r="A3136" s="17" t="s">
        <v>190</v>
      </c>
      <c r="B3136" s="17">
        <v>1542</v>
      </c>
      <c r="C3136" s="17">
        <v>5</v>
      </c>
      <c r="E3136" s="18">
        <v>0.72683500000000001</v>
      </c>
      <c r="F3136" s="18">
        <v>0.22759199999999999</v>
      </c>
      <c r="G3136" s="18">
        <v>0</v>
      </c>
      <c r="H3136" s="18">
        <v>18.0716</v>
      </c>
      <c r="I3136" s="18">
        <v>0.411387</v>
      </c>
      <c r="J3136" s="18">
        <v>37.3142</v>
      </c>
      <c r="K3136" s="18">
        <v>42.975000000000001</v>
      </c>
      <c r="L3136" s="18">
        <v>0.27332899999999999</v>
      </c>
      <c r="M3136" s="18">
        <v>100</v>
      </c>
      <c r="N3136" s="18"/>
      <c r="O3136" s="18">
        <v>9.2829999999999996E-2</v>
      </c>
      <c r="P3136" s="18">
        <v>42.882199999999997</v>
      </c>
      <c r="Q3136" s="18">
        <f t="shared" si="359"/>
        <v>99.907169999999994</v>
      </c>
      <c r="R3136" s="18"/>
      <c r="S3136" s="18">
        <v>0.97975699999999999</v>
      </c>
      <c r="T3136" s="18">
        <v>0.37741599999999997</v>
      </c>
      <c r="U3136" s="18">
        <v>0</v>
      </c>
      <c r="V3136" s="18">
        <v>41.409500000000001</v>
      </c>
      <c r="W3136" s="18">
        <v>0.411387</v>
      </c>
      <c r="X3136" s="18">
        <v>52.210099999999997</v>
      </c>
      <c r="Y3136" s="18">
        <v>4.6118899999999998</v>
      </c>
      <c r="Z3136" s="18">
        <v>100</v>
      </c>
      <c r="AA3136" s="19"/>
      <c r="AB3136" s="18">
        <f>IF(Z3136="","",Z3136-O3136)</f>
        <v>99.907169999999994</v>
      </c>
      <c r="AC3136" s="18">
        <f t="shared" si="360"/>
        <v>95.295279999999991</v>
      </c>
      <c r="AD3136" s="18"/>
      <c r="AE3136" s="34">
        <f>IF(M3136="","",IF(M3136&gt;100,M3136, M3136+O3136))</f>
        <v>100.09283000000001</v>
      </c>
      <c r="AF3136" s="37">
        <f>IF(AE3136="","",IF(AE3136="* * *", Y3136, AE3136-SUM(S3136:X3136)))</f>
        <v>4.7046700000000072</v>
      </c>
      <c r="AG3136" s="54"/>
      <c r="AH3136" s="33"/>
      <c r="AI3136" s="34">
        <f>IF(S3136="","",IF(AI$6=0, 0, S3136/AI$6))</f>
        <v>1.5807901845368764E-2</v>
      </c>
      <c r="AJ3136" s="34">
        <f>IF(T3136="","",IF(AJ$6=0, 0, T3136/AJ$6))</f>
        <v>9.364022736689584E-3</v>
      </c>
      <c r="AK3136" s="34">
        <f>IF(U3136="","",IF(AK$6=0, 0, U3136/AK$6))</f>
        <v>0</v>
      </c>
      <c r="AL3136" s="34">
        <f>IF(V3136="","",IF(AL$6=0, 0, V3136/AL$6))</f>
        <v>0.29173017739606993</v>
      </c>
      <c r="AM3136" s="34">
        <f>IF(W3136="","",IF(AM$6=0, 0, W3136/AM$6))</f>
        <v>1.1604219849653751E-2</v>
      </c>
      <c r="AN3136" s="34">
        <f>IF(X3136="","",IF(AN$6=0, 0, X3136/AN$6))</f>
        <v>0.93103638899093022</v>
      </c>
      <c r="AO3136" s="34">
        <f>IF(Y3136="","",IF(AO$6=0, 0, Y3136/AO$6))</f>
        <v>0.27117000712926009</v>
      </c>
      <c r="AP3136" s="34"/>
      <c r="AQ3136" s="34">
        <f>IF(AI3136="","",AI3136*AI$4)</f>
        <v>3.1615803690737528E-2</v>
      </c>
      <c r="AR3136" s="33">
        <f>IF(AJ3136="","",AJ3136*AJ$4)</f>
        <v>9.364022736689584E-3</v>
      </c>
      <c r="AS3136" s="34">
        <f>IF(AK3136="","",AK3136*AK$4)</f>
        <v>0</v>
      </c>
      <c r="AT3136" s="34">
        <f>IF(AL3136="","",AL3136*AL$4)</f>
        <v>0.58346035479213987</v>
      </c>
      <c r="AU3136" s="34">
        <f>IF(AM3136="","",AM3136*AM$4)</f>
        <v>1.1604219849653751E-2</v>
      </c>
      <c r="AV3136" s="34">
        <f>IF(AN3136="","",AN3136*AN$4)</f>
        <v>0.93103638899093022</v>
      </c>
      <c r="AW3136" s="34">
        <f>IF(AO3136="","",AO3136*AO$4)</f>
        <v>0.27117000712926009</v>
      </c>
      <c r="AX3136" s="34"/>
      <c r="AY3136" s="34">
        <f>IF(AQ3136="","",AI3136*AI$5)</f>
        <v>1.5807901845368764E-2</v>
      </c>
      <c r="AZ3136" s="34">
        <f>IF(AR3136="","",AJ3136*AJ$5)</f>
        <v>9.364022736689584E-3</v>
      </c>
      <c r="BA3136" s="34">
        <f>IF(AS3136="","",AK3136*AK$5)</f>
        <v>0</v>
      </c>
      <c r="BB3136" s="34">
        <f>IF(AT3136="","",AL3136*AL$5)</f>
        <v>1.4586508869803496</v>
      </c>
      <c r="BC3136" s="34">
        <f>IF(AU3136="","",AM3136*AM$5)</f>
        <v>0</v>
      </c>
      <c r="BD3136" s="34">
        <f>IF(AV3136="","",AN3136*AN$5)</f>
        <v>0.93103638899093022</v>
      </c>
      <c r="BE3136" s="34">
        <f>IF(AW3136="","",AO3136*AO$5)</f>
        <v>0.27117000712926009</v>
      </c>
      <c r="BF3136" s="34">
        <f>IF(BE3136="","",SUM(AY3136:BE3136))</f>
        <v>2.6860292076825982</v>
      </c>
      <c r="BG3136" s="34"/>
      <c r="BH3136" s="34">
        <f>IF(AT3136="","",3/AT3136)</f>
        <v>5.1417375239981169</v>
      </c>
      <c r="BI3136" s="34"/>
      <c r="BJ3136" s="34">
        <f>IF(AQ3136="","",AQ3136*$BH3136)</f>
        <v>0.1625601641880233</v>
      </c>
      <c r="BK3136" s="34">
        <f>IF(AR3136="","",AR3136*$BH3136)</f>
        <v>4.8147347080808374E-2</v>
      </c>
      <c r="BL3136" s="34">
        <f>IF(AS3136="","",AS3136*$BH3136)</f>
        <v>0</v>
      </c>
      <c r="BM3136" s="34">
        <f>IF(AT3136="","",AT3136*$BH3136)</f>
        <v>3</v>
      </c>
      <c r="BN3136" s="34">
        <f>IF(AU3136="","",AU3136*$BH3136)</f>
        <v>5.9665852637688477E-2</v>
      </c>
      <c r="BO3136" s="34">
        <f>IF(AV3136="","",AV3136*$BH3136)</f>
        <v>4.7871447374823735</v>
      </c>
      <c r="BP3136" s="34">
        <f t="shared" si="361"/>
        <v>13.810857167696547</v>
      </c>
      <c r="BQ3136" s="34">
        <f>IF(AW3136="","",AW3136*$BH3136)</f>
        <v>1.3942850010393535</v>
      </c>
      <c r="BR3136" s="34"/>
      <c r="BS3136" s="34">
        <f t="shared" si="362"/>
        <v>4.9978522487512054</v>
      </c>
      <c r="BT3136" s="34"/>
      <c r="BU3136" s="34">
        <f t="shared" si="363"/>
        <v>0.94033414736231147</v>
      </c>
      <c r="BV3136" s="34">
        <f t="shared" si="364"/>
        <v>0.94033414736231147</v>
      </c>
      <c r="BW3136" s="34">
        <f t="shared" si="365"/>
        <v>1</v>
      </c>
      <c r="BX3136" s="34"/>
      <c r="BY3136" s="34">
        <f>IF(BV3136="","",IF(BQ3136=0,0,((BV3136/BQ3136)*AF3136)))</f>
        <v>3.1729250833030993</v>
      </c>
      <c r="BZ3136" s="34">
        <f>IF(BY3136="","",SUM(S3136:X3136,BY3136))</f>
        <v>98.561085083303098</v>
      </c>
      <c r="CA3136" s="18"/>
      <c r="CB3136" s="20">
        <v>1.6400000000000001E-2</v>
      </c>
      <c r="CC3136" s="20">
        <v>1.0252000000000001E-2</v>
      </c>
      <c r="CD3136" s="20">
        <v>4.8375000000000001E-2</v>
      </c>
      <c r="CE3136" s="20">
        <v>1.3106E-2</v>
      </c>
      <c r="CF3136" s="20">
        <v>9.0170000000000007E-3</v>
      </c>
      <c r="CG3136" s="20">
        <v>3.1544999999999997E-2</v>
      </c>
      <c r="CH3136" s="20"/>
      <c r="CI3136" s="21">
        <v>3.7519100000000001</v>
      </c>
      <c r="CJ3136" s="21">
        <v>3.1972800000000001</v>
      </c>
      <c r="CK3136" s="21">
        <v>-14.521000000000001</v>
      </c>
      <c r="CL3136" s="21">
        <v>0.36492599999999997</v>
      </c>
      <c r="CM3136" s="21">
        <v>2.8008199999999999</v>
      </c>
      <c r="CN3136" s="21">
        <v>0.34518300000000002</v>
      </c>
      <c r="CO3136" s="21"/>
      <c r="CP3136" s="20">
        <v>49.867899999999999</v>
      </c>
      <c r="CQ3136" s="20">
        <v>55.513599999999997</v>
      </c>
      <c r="CR3136" s="20">
        <v>11.044499999999999</v>
      </c>
      <c r="CS3136" s="20">
        <v>81.529300000000006</v>
      </c>
      <c r="CT3136" s="20"/>
      <c r="CU3136" s="22">
        <v>44320.064212963</v>
      </c>
      <c r="CV3136" s="22"/>
    </row>
    <row r="3137" spans="1:100" s="17" customFormat="1" x14ac:dyDescent="0.25">
      <c r="A3137" s="17" t="s">
        <v>190</v>
      </c>
      <c r="B3137" s="17">
        <v>1543</v>
      </c>
      <c r="C3137" s="17">
        <v>6</v>
      </c>
      <c r="E3137" s="18">
        <v>0.78025</v>
      </c>
      <c r="F3137" s="18">
        <v>0.224583</v>
      </c>
      <c r="G3137" s="18">
        <v>0</v>
      </c>
      <c r="H3137" s="18">
        <v>18.028199999999998</v>
      </c>
      <c r="I3137" s="18">
        <v>0.41129599999999999</v>
      </c>
      <c r="J3137" s="18">
        <v>37.222499999999997</v>
      </c>
      <c r="K3137" s="18">
        <v>43.0503</v>
      </c>
      <c r="L3137" s="18">
        <v>0.28287000000000001</v>
      </c>
      <c r="M3137" s="18">
        <v>100</v>
      </c>
      <c r="N3137" s="18"/>
      <c r="O3137" s="18">
        <v>9.2809000000000003E-2</v>
      </c>
      <c r="P3137" s="18">
        <v>42.957500000000003</v>
      </c>
      <c r="Q3137" s="18">
        <f t="shared" si="359"/>
        <v>99.907190999999997</v>
      </c>
      <c r="R3137" s="18"/>
      <c r="S3137" s="18">
        <v>1.05176</v>
      </c>
      <c r="T3137" s="18">
        <v>0.37242700000000001</v>
      </c>
      <c r="U3137" s="18">
        <v>0</v>
      </c>
      <c r="V3137" s="18">
        <v>41.309899999999999</v>
      </c>
      <c r="W3137" s="18">
        <v>0.41129599999999999</v>
      </c>
      <c r="X3137" s="18">
        <v>52.081800000000001</v>
      </c>
      <c r="Y3137" s="18">
        <v>4.7728700000000002</v>
      </c>
      <c r="Z3137" s="18">
        <v>100</v>
      </c>
      <c r="AA3137" s="19"/>
      <c r="AB3137" s="18">
        <f>IF(Z3137="","",Z3137-O3137)</f>
        <v>99.907190999999997</v>
      </c>
      <c r="AC3137" s="18">
        <f t="shared" si="360"/>
        <v>95.134321</v>
      </c>
      <c r="AD3137" s="18"/>
      <c r="AE3137" s="34">
        <f>IF(M3137="","",IF(M3137&gt;100,M3137, M3137+O3137))</f>
        <v>100.092809</v>
      </c>
      <c r="AF3137" s="37">
        <f>IF(AE3137="","",IF(AE3137="* * *", Y3137, AE3137-SUM(S3137:X3137)))</f>
        <v>4.865626000000006</v>
      </c>
      <c r="AG3137" s="54"/>
      <c r="AH3137" s="33"/>
      <c r="AI3137" s="34">
        <f>IF(S3137="","",IF(AI$6=0, 0, S3137/AI$6))</f>
        <v>1.6969635169623746E-2</v>
      </c>
      <c r="AJ3137" s="34">
        <f>IF(T3137="","",IF(AJ$6=0, 0, T3137/AJ$6))</f>
        <v>9.2402412609881197E-3</v>
      </c>
      <c r="AK3137" s="34">
        <f>IF(U3137="","",IF(AK$6=0, 0, U3137/AK$6))</f>
        <v>0</v>
      </c>
      <c r="AL3137" s="34">
        <f>IF(V3137="","",IF(AL$6=0, 0, V3137/AL$6))</f>
        <v>0.29102849479500859</v>
      </c>
      <c r="AM3137" s="34">
        <f>IF(W3137="","",IF(AM$6=0, 0, W3137/AM$6))</f>
        <v>1.1601652962498059E-2</v>
      </c>
      <c r="AN3137" s="34">
        <f>IF(X3137="","",IF(AN$6=0, 0, X3137/AN$6))</f>
        <v>0.92874847977973296</v>
      </c>
      <c r="AO3137" s="34">
        <f>IF(Y3137="","",IF(AO$6=0, 0, Y3137/AO$6))</f>
        <v>0.2806353126217303</v>
      </c>
      <c r="AP3137" s="34"/>
      <c r="AQ3137" s="34">
        <f>IF(AI3137="","",AI3137*AI$4)</f>
        <v>3.3939270339247492E-2</v>
      </c>
      <c r="AR3137" s="33">
        <f>IF(AJ3137="","",AJ3137*AJ$4)</f>
        <v>9.2402412609881197E-3</v>
      </c>
      <c r="AS3137" s="34">
        <f>IF(AK3137="","",AK3137*AK$4)</f>
        <v>0</v>
      </c>
      <c r="AT3137" s="34">
        <f>IF(AL3137="","",AL3137*AL$4)</f>
        <v>0.58205698959001717</v>
      </c>
      <c r="AU3137" s="34">
        <f>IF(AM3137="","",AM3137*AM$4)</f>
        <v>1.1601652962498059E-2</v>
      </c>
      <c r="AV3137" s="34">
        <f>IF(AN3137="","",AN3137*AN$4)</f>
        <v>0.92874847977973296</v>
      </c>
      <c r="AW3137" s="34">
        <f>IF(AO3137="","",AO3137*AO$4)</f>
        <v>0.2806353126217303</v>
      </c>
      <c r="AX3137" s="34"/>
      <c r="AY3137" s="34">
        <f>IF(AQ3137="","",AI3137*AI$5)</f>
        <v>1.6969635169623746E-2</v>
      </c>
      <c r="AZ3137" s="34">
        <f>IF(AR3137="","",AJ3137*AJ$5)</f>
        <v>9.2402412609881197E-3</v>
      </c>
      <c r="BA3137" s="34">
        <f>IF(AS3137="","",AK3137*AK$5)</f>
        <v>0</v>
      </c>
      <c r="BB3137" s="34">
        <f>IF(AT3137="","",AL3137*AL$5)</f>
        <v>1.4551424739750429</v>
      </c>
      <c r="BC3137" s="34">
        <f>IF(AU3137="","",AM3137*AM$5)</f>
        <v>0</v>
      </c>
      <c r="BD3137" s="34">
        <f>IF(AV3137="","",AN3137*AN$5)</f>
        <v>0.92874847977973296</v>
      </c>
      <c r="BE3137" s="34">
        <f>IF(AW3137="","",AO3137*AO$5)</f>
        <v>0.2806353126217303</v>
      </c>
      <c r="BF3137" s="34">
        <f>IF(BE3137="","",SUM(AY3137:BE3137))</f>
        <v>2.6907361428071184</v>
      </c>
      <c r="BG3137" s="34"/>
      <c r="BH3137" s="34">
        <f>IF(AT3137="","",3/AT3137)</f>
        <v>5.1541344810808072</v>
      </c>
      <c r="BI3137" s="34"/>
      <c r="BJ3137" s="34">
        <f>IF(AQ3137="","",AQ3137*$BH3137)</f>
        <v>0.1749275635182386</v>
      </c>
      <c r="BK3137" s="34">
        <f>IF(AR3137="","",AR3137*$BH3137)</f>
        <v>4.7625446096764466E-2</v>
      </c>
      <c r="BL3137" s="34">
        <f>IF(AS3137="","",AS3137*$BH3137)</f>
        <v>0</v>
      </c>
      <c r="BM3137" s="34">
        <f>IF(AT3137="","",AT3137*$BH3137)</f>
        <v>3</v>
      </c>
      <c r="BN3137" s="34">
        <f>IF(AU3137="","",AU3137*$BH3137)</f>
        <v>5.979647957154454E-2</v>
      </c>
      <c r="BO3137" s="34">
        <f>IF(AV3137="","",AV3137*$BH3137)</f>
        <v>4.7868945638841023</v>
      </c>
      <c r="BP3137" s="34">
        <f t="shared" si="361"/>
        <v>13.868415933132539</v>
      </c>
      <c r="BQ3137" s="34">
        <f>IF(AW3137="","",AW3137*$BH3137)</f>
        <v>1.4464321413925521</v>
      </c>
      <c r="BR3137" s="34"/>
      <c r="BS3137" s="34">
        <f t="shared" si="362"/>
        <v>5.0094475734991057</v>
      </c>
      <c r="BT3137" s="34"/>
      <c r="BU3137" s="34">
        <f t="shared" si="363"/>
        <v>0.94020352042845545</v>
      </c>
      <c r="BV3137" s="34">
        <f t="shared" si="364"/>
        <v>0.94020352042845545</v>
      </c>
      <c r="BW3137" s="34">
        <f t="shared" si="365"/>
        <v>1</v>
      </c>
      <c r="BX3137" s="34"/>
      <c r="BY3137" s="34">
        <f>IF(BV3137="","",IF(BQ3137=0,0,((BV3137/BQ3137)*AF3137)))</f>
        <v>3.1627330196658647</v>
      </c>
      <c r="BZ3137" s="34">
        <f>IF(BY3137="","",SUM(S3137:X3137,BY3137))</f>
        <v>98.389916019665861</v>
      </c>
      <c r="CA3137" s="18"/>
      <c r="CB3137" s="20">
        <v>1.6771999999999999E-2</v>
      </c>
      <c r="CC3137" s="20">
        <v>1.0462000000000001E-2</v>
      </c>
      <c r="CD3137" s="20">
        <v>4.8058999999999998E-2</v>
      </c>
      <c r="CE3137" s="20">
        <v>1.2468E-2</v>
      </c>
      <c r="CF3137" s="20">
        <v>8.175E-3</v>
      </c>
      <c r="CG3137" s="20">
        <v>3.0370999999999999E-2</v>
      </c>
      <c r="CH3137" s="20"/>
      <c r="CI3137" s="21">
        <v>3.6132499999999999</v>
      </c>
      <c r="CJ3137" s="21">
        <v>3.2579600000000002</v>
      </c>
      <c r="CK3137" s="21">
        <v>-23.6</v>
      </c>
      <c r="CL3137" s="21">
        <v>0.365234</v>
      </c>
      <c r="CM3137" s="21">
        <v>2.7582800000000001</v>
      </c>
      <c r="CN3137" s="21">
        <v>0.34543099999999999</v>
      </c>
      <c r="CO3137" s="21"/>
      <c r="CP3137" s="20">
        <v>49.868400000000001</v>
      </c>
      <c r="CQ3137" s="20">
        <v>55.493400000000001</v>
      </c>
      <c r="CR3137" s="20">
        <v>11.044499999999999</v>
      </c>
      <c r="CS3137" s="20">
        <v>101.73399999999999</v>
      </c>
      <c r="CT3137" s="20"/>
      <c r="CU3137" s="22">
        <v>44320.065995370402</v>
      </c>
      <c r="CV3137" s="22"/>
    </row>
    <row r="3138" spans="1:100" s="17" customFormat="1" x14ac:dyDescent="0.25">
      <c r="A3138" s="17" t="s">
        <v>190</v>
      </c>
      <c r="B3138" s="17">
        <v>1544</v>
      </c>
      <c r="C3138" s="17">
        <v>7</v>
      </c>
      <c r="E3138" s="18">
        <v>0.73257700000000003</v>
      </c>
      <c r="F3138" s="18">
        <v>0.23288800000000001</v>
      </c>
      <c r="G3138" s="18">
        <v>0</v>
      </c>
      <c r="H3138" s="18">
        <v>18.038599999999999</v>
      </c>
      <c r="I3138" s="18">
        <v>0.43804900000000002</v>
      </c>
      <c r="J3138" s="18">
        <v>37.246299999999998</v>
      </c>
      <c r="K3138" s="18">
        <v>43.030700000000003</v>
      </c>
      <c r="L3138" s="18">
        <v>0.28088200000000002</v>
      </c>
      <c r="M3138" s="18">
        <v>100</v>
      </c>
      <c r="N3138" s="18"/>
      <c r="O3138" s="18">
        <v>9.8846000000000003E-2</v>
      </c>
      <c r="P3138" s="18">
        <v>42.931800000000003</v>
      </c>
      <c r="Q3138" s="18">
        <f t="shared" si="359"/>
        <v>99.901154000000005</v>
      </c>
      <c r="R3138" s="18"/>
      <c r="S3138" s="18">
        <v>0.98749699999999996</v>
      </c>
      <c r="T3138" s="18">
        <v>0.38619799999999999</v>
      </c>
      <c r="U3138" s="18">
        <v>0</v>
      </c>
      <c r="V3138" s="18">
        <v>41.333799999999997</v>
      </c>
      <c r="W3138" s="18">
        <v>0.43804900000000002</v>
      </c>
      <c r="X3138" s="18">
        <v>52.115099999999998</v>
      </c>
      <c r="Y3138" s="18">
        <v>4.7393299999999998</v>
      </c>
      <c r="Z3138" s="18">
        <v>100</v>
      </c>
      <c r="AA3138" s="19"/>
      <c r="AB3138" s="18">
        <f>IF(Z3138="","",Z3138-O3138)</f>
        <v>99.901154000000005</v>
      </c>
      <c r="AC3138" s="18">
        <f t="shared" si="360"/>
        <v>95.16182400000001</v>
      </c>
      <c r="AD3138" s="18"/>
      <c r="AE3138" s="34">
        <f>IF(M3138="","",IF(M3138&gt;100,M3138, M3138+O3138))</f>
        <v>100.09884599999999</v>
      </c>
      <c r="AF3138" s="37">
        <f>IF(AE3138="","",IF(AE3138="* * *", Y3138, AE3138-SUM(S3138:X3138)))</f>
        <v>4.8382020000000097</v>
      </c>
      <c r="AG3138" s="54"/>
      <c r="AH3138" s="33"/>
      <c r="AI3138" s="34">
        <f>IF(S3138="","",IF(AI$6=0, 0, S3138/AI$6))</f>
        <v>1.5932782974345801E-2</v>
      </c>
      <c r="AJ3138" s="34">
        <f>IF(T3138="","",IF(AJ$6=0, 0, T3138/AJ$6))</f>
        <v>9.581911876719704E-3</v>
      </c>
      <c r="AK3138" s="34">
        <f>IF(U3138="","",IF(AK$6=0, 0, U3138/AK$6))</f>
        <v>0</v>
      </c>
      <c r="AL3138" s="34">
        <f>IF(V3138="","",IF(AL$6=0, 0, V3138/AL$6))</f>
        <v>0.2911968704392392</v>
      </c>
      <c r="AM3138" s="34">
        <f>IF(W3138="","",IF(AM$6=0, 0, W3138/AM$6))</f>
        <v>1.2356289578720222E-2</v>
      </c>
      <c r="AN3138" s="34">
        <f>IF(X3138="","",IF(AN$6=0, 0, X3138/AN$6))</f>
        <v>0.92934230188988776</v>
      </c>
      <c r="AO3138" s="34">
        <f>IF(Y3138="","",IF(AO$6=0, 0, Y3138/AO$6))</f>
        <v>0.27866322698241203</v>
      </c>
      <c r="AP3138" s="34"/>
      <c r="AQ3138" s="34">
        <f>IF(AI3138="","",AI3138*AI$4)</f>
        <v>3.1865565948691603E-2</v>
      </c>
      <c r="AR3138" s="33">
        <f>IF(AJ3138="","",AJ3138*AJ$4)</f>
        <v>9.581911876719704E-3</v>
      </c>
      <c r="AS3138" s="34">
        <f>IF(AK3138="","",AK3138*AK$4)</f>
        <v>0</v>
      </c>
      <c r="AT3138" s="34">
        <f>IF(AL3138="","",AL3138*AL$4)</f>
        <v>0.58239374087847839</v>
      </c>
      <c r="AU3138" s="34">
        <f>IF(AM3138="","",AM3138*AM$4)</f>
        <v>1.2356289578720222E-2</v>
      </c>
      <c r="AV3138" s="34">
        <f>IF(AN3138="","",AN3138*AN$4)</f>
        <v>0.92934230188988776</v>
      </c>
      <c r="AW3138" s="34">
        <f>IF(AO3138="","",AO3138*AO$4)</f>
        <v>0.27866322698241203</v>
      </c>
      <c r="AX3138" s="34"/>
      <c r="AY3138" s="34">
        <f>IF(AQ3138="","",AI3138*AI$5)</f>
        <v>1.5932782974345801E-2</v>
      </c>
      <c r="AZ3138" s="34">
        <f>IF(AR3138="","",AJ3138*AJ$5)</f>
        <v>9.581911876719704E-3</v>
      </c>
      <c r="BA3138" s="34">
        <f>IF(AS3138="","",AK3138*AK$5)</f>
        <v>0</v>
      </c>
      <c r="BB3138" s="34">
        <f>IF(AT3138="","",AL3138*AL$5)</f>
        <v>1.4559843521961959</v>
      </c>
      <c r="BC3138" s="34">
        <f>IF(AU3138="","",AM3138*AM$5)</f>
        <v>0</v>
      </c>
      <c r="BD3138" s="34">
        <f>IF(AV3138="","",AN3138*AN$5)</f>
        <v>0.92934230188988776</v>
      </c>
      <c r="BE3138" s="34">
        <f>IF(AW3138="","",AO3138*AO$5)</f>
        <v>0.27866322698241203</v>
      </c>
      <c r="BF3138" s="34">
        <f>IF(BE3138="","",SUM(AY3138:BE3138))</f>
        <v>2.6895045759195613</v>
      </c>
      <c r="BG3138" s="34"/>
      <c r="BH3138" s="34">
        <f>IF(AT3138="","",3/AT3138)</f>
        <v>5.1511542611615679</v>
      </c>
      <c r="BI3138" s="34"/>
      <c r="BJ3138" s="34">
        <f>IF(AQ3138="","",AQ3138*$BH3138)</f>
        <v>0.16414444582092771</v>
      </c>
      <c r="BK3138" s="34">
        <f>IF(AR3138="","",AR3138*$BH3138)</f>
        <v>4.935790619383934E-2</v>
      </c>
      <c r="BL3138" s="34">
        <f>IF(AS3138="","",AS3138*$BH3138)</f>
        <v>0</v>
      </c>
      <c r="BM3138" s="34">
        <f>IF(AT3138="","",AT3138*$BH3138)</f>
        <v>3</v>
      </c>
      <c r="BN3138" s="34">
        <f>IF(AU3138="","",AU3138*$BH3138)</f>
        <v>6.364915371557095E-2</v>
      </c>
      <c r="BO3138" s="34">
        <f>IF(AV3138="","",AV3138*$BH3138)</f>
        <v>4.7871855584577956</v>
      </c>
      <c r="BP3138" s="34">
        <f t="shared" si="361"/>
        <v>13.854052956661583</v>
      </c>
      <c r="BQ3138" s="34">
        <f>IF(AW3138="","",AW3138*$BH3138)</f>
        <v>1.435437269099485</v>
      </c>
      <c r="BR3138" s="34"/>
      <c r="BS3138" s="34">
        <f t="shared" si="362"/>
        <v>5.0006879104725623</v>
      </c>
      <c r="BT3138" s="34"/>
      <c r="BU3138" s="34">
        <f t="shared" si="363"/>
        <v>0.93635084628442899</v>
      </c>
      <c r="BV3138" s="34">
        <f t="shared" si="364"/>
        <v>0.93635084628442899</v>
      </c>
      <c r="BW3138" s="34">
        <f t="shared" si="365"/>
        <v>1</v>
      </c>
      <c r="BX3138" s="34"/>
      <c r="BY3138" s="34">
        <f>IF(BV3138="","",IF(BQ3138=0,0,((BV3138/BQ3138)*AF3138)))</f>
        <v>3.1560101125401738</v>
      </c>
      <c r="BZ3138" s="34">
        <f>IF(BY3138="","",SUM(S3138:X3138,BY3138))</f>
        <v>98.416654112540158</v>
      </c>
      <c r="CA3138" s="18"/>
      <c r="CB3138" s="20">
        <v>1.6861000000000001E-2</v>
      </c>
      <c r="CC3138" s="20">
        <v>1.0151E-2</v>
      </c>
      <c r="CD3138" s="20">
        <v>4.8512E-2</v>
      </c>
      <c r="CE3138" s="20">
        <v>1.2485E-2</v>
      </c>
      <c r="CF3138" s="20">
        <v>8.796E-3</v>
      </c>
      <c r="CG3138" s="20">
        <v>3.0549E-2</v>
      </c>
      <c r="CH3138" s="20"/>
      <c r="CI3138" s="21">
        <v>3.75108</v>
      </c>
      <c r="CJ3138" s="21">
        <v>3.1310600000000002</v>
      </c>
      <c r="CK3138" s="21">
        <v>-21.815999999999999</v>
      </c>
      <c r="CL3138" s="21">
        <v>0.36505399999999999</v>
      </c>
      <c r="CM3138" s="21">
        <v>2.6890900000000002</v>
      </c>
      <c r="CN3138" s="21">
        <v>0.3453</v>
      </c>
      <c r="CO3138" s="21"/>
      <c r="CP3138" s="20">
        <v>49.8688</v>
      </c>
      <c r="CQ3138" s="20">
        <v>55.472799999999999</v>
      </c>
      <c r="CR3138" s="20">
        <v>11.045</v>
      </c>
      <c r="CS3138" s="20">
        <v>122.33799999999999</v>
      </c>
      <c r="CT3138" s="20"/>
      <c r="CU3138" s="22">
        <v>44320.067777777796</v>
      </c>
      <c r="CV3138" s="22"/>
    </row>
    <row r="3139" spans="1:100" s="17" customFormat="1" x14ac:dyDescent="0.25">
      <c r="A3139" s="17" t="s">
        <v>190</v>
      </c>
      <c r="B3139" s="17">
        <v>1545</v>
      </c>
      <c r="C3139" s="17">
        <v>8</v>
      </c>
      <c r="E3139" s="18">
        <v>0.66939599999999999</v>
      </c>
      <c r="F3139" s="18">
        <v>0.223079</v>
      </c>
      <c r="G3139" s="18">
        <v>0</v>
      </c>
      <c r="H3139" s="18">
        <v>18.1586</v>
      </c>
      <c r="I3139" s="18">
        <v>0.42148000000000002</v>
      </c>
      <c r="J3139" s="18">
        <v>37.366199999999999</v>
      </c>
      <c r="K3139" s="18">
        <v>42.899700000000003</v>
      </c>
      <c r="L3139" s="18">
        <v>0.261652</v>
      </c>
      <c r="M3139" s="18">
        <v>100</v>
      </c>
      <c r="N3139" s="18"/>
      <c r="O3139" s="18">
        <v>9.5106999999999997E-2</v>
      </c>
      <c r="P3139" s="18">
        <v>42.804600000000001</v>
      </c>
      <c r="Q3139" s="18">
        <f t="shared" si="359"/>
        <v>99.904893000000001</v>
      </c>
      <c r="R3139" s="18"/>
      <c r="S3139" s="18">
        <v>0.90233099999999999</v>
      </c>
      <c r="T3139" s="18">
        <v>0.36993199999999998</v>
      </c>
      <c r="U3139" s="18">
        <v>0</v>
      </c>
      <c r="V3139" s="18">
        <v>41.608600000000003</v>
      </c>
      <c r="W3139" s="18">
        <v>0.42148000000000002</v>
      </c>
      <c r="X3139" s="18">
        <v>52.282800000000002</v>
      </c>
      <c r="Y3139" s="18">
        <v>4.4148500000000004</v>
      </c>
      <c r="Z3139" s="18">
        <v>100</v>
      </c>
      <c r="AA3139" s="19"/>
      <c r="AB3139" s="18">
        <f>IF(Z3139="","",Z3139-O3139)</f>
        <v>99.904893000000001</v>
      </c>
      <c r="AC3139" s="18">
        <f t="shared" si="360"/>
        <v>95.490043</v>
      </c>
      <c r="AD3139" s="18"/>
      <c r="AE3139" s="34">
        <f>IF(M3139="","",IF(M3139&gt;100,M3139, M3139+O3139))</f>
        <v>100.095107</v>
      </c>
      <c r="AF3139" s="37">
        <f>IF(AE3139="","",IF(AE3139="* * *", Y3139, AE3139-SUM(S3139:X3139)))</f>
        <v>4.5099639999999823</v>
      </c>
      <c r="AG3139" s="54"/>
      <c r="AH3139" s="33"/>
      <c r="AI3139" s="34">
        <f>IF(S3139="","",IF(AI$6=0, 0, S3139/AI$6))</f>
        <v>1.455867105826592E-2</v>
      </c>
      <c r="AJ3139" s="34">
        <f>IF(T3139="","",IF(AJ$6=0, 0, T3139/AJ$6))</f>
        <v>9.1783381176978492E-3</v>
      </c>
      <c r="AK3139" s="34">
        <f>IF(U3139="","",IF(AK$6=0, 0, U3139/AK$6))</f>
        <v>0</v>
      </c>
      <c r="AL3139" s="34">
        <f>IF(V3139="","",IF(AL$6=0, 0, V3139/AL$6))</f>
        <v>0.29313283809758911</v>
      </c>
      <c r="AM3139" s="34">
        <f>IF(W3139="","",IF(AM$6=0, 0, W3139/AM$6))</f>
        <v>1.1888918663526225E-2</v>
      </c>
      <c r="AN3139" s="34">
        <f>IF(X3139="","",IF(AN$6=0, 0, X3139/AN$6))</f>
        <v>0.93233281143562285</v>
      </c>
      <c r="AO3139" s="34">
        <f>IF(Y3139="","",IF(AO$6=0, 0, Y3139/AO$6))</f>
        <v>0.25958444498342631</v>
      </c>
      <c r="AP3139" s="34"/>
      <c r="AQ3139" s="34">
        <f>IF(AI3139="","",AI3139*AI$4)</f>
        <v>2.9117342116531841E-2</v>
      </c>
      <c r="AR3139" s="33">
        <f>IF(AJ3139="","",AJ3139*AJ$4)</f>
        <v>9.1783381176978492E-3</v>
      </c>
      <c r="AS3139" s="34">
        <f>IF(AK3139="","",AK3139*AK$4)</f>
        <v>0</v>
      </c>
      <c r="AT3139" s="34">
        <f>IF(AL3139="","",AL3139*AL$4)</f>
        <v>0.58626567619517822</v>
      </c>
      <c r="AU3139" s="34">
        <f>IF(AM3139="","",AM3139*AM$4)</f>
        <v>1.1888918663526225E-2</v>
      </c>
      <c r="AV3139" s="34">
        <f>IF(AN3139="","",AN3139*AN$4)</f>
        <v>0.93233281143562285</v>
      </c>
      <c r="AW3139" s="34">
        <f>IF(AO3139="","",AO3139*AO$4)</f>
        <v>0.25958444498342631</v>
      </c>
      <c r="AX3139" s="34"/>
      <c r="AY3139" s="34">
        <f>IF(AQ3139="","",AI3139*AI$5)</f>
        <v>1.455867105826592E-2</v>
      </c>
      <c r="AZ3139" s="34">
        <f>IF(AR3139="","",AJ3139*AJ$5)</f>
        <v>9.1783381176978492E-3</v>
      </c>
      <c r="BA3139" s="34">
        <f>IF(AS3139="","",AK3139*AK$5)</f>
        <v>0</v>
      </c>
      <c r="BB3139" s="34">
        <f>IF(AT3139="","",AL3139*AL$5)</f>
        <v>1.4656641904879455</v>
      </c>
      <c r="BC3139" s="34">
        <f>IF(AU3139="","",AM3139*AM$5)</f>
        <v>0</v>
      </c>
      <c r="BD3139" s="34">
        <f>IF(AV3139="","",AN3139*AN$5)</f>
        <v>0.93233281143562285</v>
      </c>
      <c r="BE3139" s="34">
        <f>IF(AW3139="","",AO3139*AO$5)</f>
        <v>0.25958444498342631</v>
      </c>
      <c r="BF3139" s="34">
        <f>IF(BE3139="","",SUM(AY3139:BE3139))</f>
        <v>2.6813184560829582</v>
      </c>
      <c r="BG3139" s="34"/>
      <c r="BH3139" s="34">
        <f>IF(AT3139="","",3/AT3139)</f>
        <v>5.1171339578837065</v>
      </c>
      <c r="BI3139" s="34"/>
      <c r="BJ3139" s="34">
        <f>IF(AQ3139="","",AQ3139*$BH3139)</f>
        <v>0.14899734010782251</v>
      </c>
      <c r="BK3139" s="34">
        <f>IF(AR3139="","",AR3139*$BH3139)</f>
        <v>4.6966785659010087E-2</v>
      </c>
      <c r="BL3139" s="34">
        <f>IF(AS3139="","",AS3139*$BH3139)</f>
        <v>0</v>
      </c>
      <c r="BM3139" s="34">
        <f>IF(AT3139="","",AT3139*$BH3139)</f>
        <v>3</v>
      </c>
      <c r="BN3139" s="34">
        <f>IF(AU3139="","",AU3139*$BH3139)</f>
        <v>6.0837189415647419E-2</v>
      </c>
      <c r="BO3139" s="34">
        <f>IF(AV3139="","",AV3139*$BH3139)</f>
        <v>4.7708718894464122</v>
      </c>
      <c r="BP3139" s="34">
        <f t="shared" si="361"/>
        <v>13.720665723522417</v>
      </c>
      <c r="BQ3139" s="34">
        <f>IF(AW3139="","",AW3139*$BH3139)</f>
        <v>1.3283283783630855</v>
      </c>
      <c r="BR3139" s="34"/>
      <c r="BS3139" s="34">
        <f t="shared" si="362"/>
        <v>4.9668360152132447</v>
      </c>
      <c r="BT3139" s="34"/>
      <c r="BU3139" s="34">
        <f t="shared" si="363"/>
        <v>0.93916281058435258</v>
      </c>
      <c r="BV3139" s="34">
        <f t="shared" si="364"/>
        <v>0.93916281058435258</v>
      </c>
      <c r="BW3139" s="34">
        <f t="shared" si="365"/>
        <v>1</v>
      </c>
      <c r="BX3139" s="34"/>
      <c r="BY3139" s="34">
        <f>IF(BV3139="","",IF(BQ3139=0,0,((BV3139/BQ3139)*AF3139)))</f>
        <v>3.1886621823842987</v>
      </c>
      <c r="BZ3139" s="34">
        <f>IF(BY3139="","",SUM(S3139:X3139,BY3139))</f>
        <v>98.773805182384308</v>
      </c>
      <c r="CA3139" s="18"/>
      <c r="CB3139" s="20">
        <v>1.5632E-2</v>
      </c>
      <c r="CC3139" s="20">
        <v>1.0204E-2</v>
      </c>
      <c r="CD3139" s="20">
        <v>4.7926000000000003E-2</v>
      </c>
      <c r="CE3139" s="20">
        <v>1.1743E-2</v>
      </c>
      <c r="CF3139" s="20">
        <v>8.9820000000000004E-3</v>
      </c>
      <c r="CG3139" s="20">
        <v>3.1505999999999999E-2</v>
      </c>
      <c r="CH3139" s="20"/>
      <c r="CI3139" s="21">
        <v>3.9051399999999998</v>
      </c>
      <c r="CJ3139" s="21">
        <v>3.2364099999999998</v>
      </c>
      <c r="CK3139" s="21">
        <v>-36.363999999999997</v>
      </c>
      <c r="CL3139" s="21">
        <v>0.36364800000000003</v>
      </c>
      <c r="CM3139" s="21">
        <v>2.7596500000000002</v>
      </c>
      <c r="CN3139" s="21">
        <v>0.34491100000000002</v>
      </c>
      <c r="CO3139" s="21"/>
      <c r="CP3139" s="20">
        <v>49.869500000000002</v>
      </c>
      <c r="CQ3139" s="20">
        <v>55.452500000000001</v>
      </c>
      <c r="CR3139" s="20">
        <v>11.045500000000001</v>
      </c>
      <c r="CS3139" s="20">
        <v>142.65100000000001</v>
      </c>
      <c r="CT3139" s="20"/>
      <c r="CU3139" s="22">
        <v>44320.069560185198</v>
      </c>
      <c r="CV3139" s="22"/>
    </row>
    <row r="3140" spans="1:100" s="17" customFormat="1" x14ac:dyDescent="0.25">
      <c r="A3140" s="17" t="s">
        <v>190</v>
      </c>
      <c r="B3140" s="17">
        <v>1546</v>
      </c>
      <c r="C3140" s="17">
        <v>9</v>
      </c>
      <c r="E3140" s="18">
        <v>0.66513100000000003</v>
      </c>
      <c r="F3140" s="18">
        <v>0.21535799999999999</v>
      </c>
      <c r="G3140" s="18">
        <v>0</v>
      </c>
      <c r="H3140" s="18">
        <v>18.2453</v>
      </c>
      <c r="I3140" s="18">
        <v>0.45223799999999997</v>
      </c>
      <c r="J3140" s="18">
        <v>37.511699999999998</v>
      </c>
      <c r="K3140" s="18">
        <v>42.673299999999998</v>
      </c>
      <c r="L3140" s="18">
        <v>0.23709</v>
      </c>
      <c r="M3140" s="18">
        <v>100</v>
      </c>
      <c r="N3140" s="18"/>
      <c r="O3140" s="18">
        <v>0.102048</v>
      </c>
      <c r="P3140" s="18">
        <v>42.571199999999997</v>
      </c>
      <c r="Q3140" s="18">
        <f t="shared" si="359"/>
        <v>99.897952000000004</v>
      </c>
      <c r="R3140" s="18"/>
      <c r="S3140" s="18">
        <v>0.89658199999999999</v>
      </c>
      <c r="T3140" s="18">
        <v>0.35712899999999997</v>
      </c>
      <c r="U3140" s="18">
        <v>0</v>
      </c>
      <c r="V3140" s="18">
        <v>41.807299999999998</v>
      </c>
      <c r="W3140" s="18">
        <v>0.45223799999999997</v>
      </c>
      <c r="X3140" s="18">
        <v>52.486400000000003</v>
      </c>
      <c r="Y3140" s="18">
        <v>4.0004200000000001</v>
      </c>
      <c r="Z3140" s="18">
        <v>100</v>
      </c>
      <c r="AA3140" s="19"/>
      <c r="AB3140" s="18">
        <f>IF(Z3140="","",Z3140-O3140)</f>
        <v>99.897952000000004</v>
      </c>
      <c r="AC3140" s="18">
        <f t="shared" si="360"/>
        <v>95.897531999999998</v>
      </c>
      <c r="AD3140" s="18"/>
      <c r="AE3140" s="34">
        <f>IF(M3140="","",IF(M3140&gt;100,M3140, M3140+O3140))</f>
        <v>100.102048</v>
      </c>
      <c r="AF3140" s="37">
        <f>IF(AE3140="","",IF(AE3140="* * *", Y3140, AE3140-SUM(S3140:X3140)))</f>
        <v>4.1023989999999912</v>
      </c>
      <c r="AG3140" s="54"/>
      <c r="AH3140" s="33"/>
      <c r="AI3140" s="34">
        <f>IF(S3140="","",IF(AI$6=0, 0, S3140/AI$6))</f>
        <v>1.4465913744249256E-2</v>
      </c>
      <c r="AJ3140" s="34">
        <f>IF(T3140="","",IF(AJ$6=0, 0, T3140/AJ$6))</f>
        <v>8.8606844329101424E-3</v>
      </c>
      <c r="AK3140" s="34">
        <f>IF(U3140="","",IF(AK$6=0, 0, U3140/AK$6))</f>
        <v>0</v>
      </c>
      <c r="AL3140" s="34">
        <f>IF(V3140="","",IF(AL$6=0, 0, V3140/AL$6))</f>
        <v>0.29453268079669431</v>
      </c>
      <c r="AM3140" s="34">
        <f>IF(W3140="","",IF(AM$6=0, 0, W3140/AM$6))</f>
        <v>1.2756526522149978E-2</v>
      </c>
      <c r="AN3140" s="34">
        <f>IF(X3140="","",IF(AN$6=0, 0, X3140/AN$6))</f>
        <v>0.93596350758059399</v>
      </c>
      <c r="AO3140" s="34">
        <f>IF(Y3140="","",IF(AO$6=0, 0, Y3140/AO$6))</f>
        <v>0.23521678095532086</v>
      </c>
      <c r="AP3140" s="34"/>
      <c r="AQ3140" s="34">
        <f>IF(AI3140="","",AI3140*AI$4)</f>
        <v>2.8931827488498513E-2</v>
      </c>
      <c r="AR3140" s="33">
        <f>IF(AJ3140="","",AJ3140*AJ$4)</f>
        <v>8.8606844329101424E-3</v>
      </c>
      <c r="AS3140" s="34">
        <f>IF(AK3140="","",AK3140*AK$4)</f>
        <v>0</v>
      </c>
      <c r="AT3140" s="34">
        <f>IF(AL3140="","",AL3140*AL$4)</f>
        <v>0.58906536159338863</v>
      </c>
      <c r="AU3140" s="34">
        <f>IF(AM3140="","",AM3140*AM$4)</f>
        <v>1.2756526522149978E-2</v>
      </c>
      <c r="AV3140" s="34">
        <f>IF(AN3140="","",AN3140*AN$4)</f>
        <v>0.93596350758059399</v>
      </c>
      <c r="AW3140" s="34">
        <f>IF(AO3140="","",AO3140*AO$4)</f>
        <v>0.23521678095532086</v>
      </c>
      <c r="AX3140" s="34"/>
      <c r="AY3140" s="34">
        <f>IF(AQ3140="","",AI3140*AI$5)</f>
        <v>1.4465913744249256E-2</v>
      </c>
      <c r="AZ3140" s="34">
        <f>IF(AR3140="","",AJ3140*AJ$5)</f>
        <v>8.8606844329101424E-3</v>
      </c>
      <c r="BA3140" s="34">
        <f>IF(AS3140="","",AK3140*AK$5)</f>
        <v>0</v>
      </c>
      <c r="BB3140" s="34">
        <f>IF(AT3140="","",AL3140*AL$5)</f>
        <v>1.4726634039834716</v>
      </c>
      <c r="BC3140" s="34">
        <f>IF(AU3140="","",AM3140*AM$5)</f>
        <v>0</v>
      </c>
      <c r="BD3140" s="34">
        <f>IF(AV3140="","",AN3140*AN$5)</f>
        <v>0.93596350758059399</v>
      </c>
      <c r="BE3140" s="34">
        <f>IF(AW3140="","",AO3140*AO$5)</f>
        <v>0.23521678095532086</v>
      </c>
      <c r="BF3140" s="34">
        <f>IF(BE3140="","",SUM(AY3140:BE3140))</f>
        <v>2.6671702906965455</v>
      </c>
      <c r="BG3140" s="34"/>
      <c r="BH3140" s="34">
        <f>IF(AT3140="","",3/AT3140)</f>
        <v>5.0928134560232312</v>
      </c>
      <c r="BI3140" s="34"/>
      <c r="BJ3140" s="34">
        <f>IF(AQ3140="","",AQ3140*$BH3140)</f>
        <v>0.14734440034076804</v>
      </c>
      <c r="BK3140" s="34">
        <f>IF(AR3140="","",AR3140*$BH3140)</f>
        <v>4.5125812909500344E-2</v>
      </c>
      <c r="BL3140" s="34">
        <f>IF(AS3140="","",AS3140*$BH3140)</f>
        <v>0</v>
      </c>
      <c r="BM3140" s="34">
        <f>IF(AT3140="","",AT3140*$BH3140)</f>
        <v>3</v>
      </c>
      <c r="BN3140" s="34">
        <f>IF(AU3140="","",AU3140*$BH3140)</f>
        <v>6.4966609924122648E-2</v>
      </c>
      <c r="BO3140" s="34">
        <f>IF(AV3140="","",AV3140*$BH3140)</f>
        <v>4.7666875457531503</v>
      </c>
      <c r="BP3140" s="34">
        <f t="shared" si="361"/>
        <v>13.583400745964761</v>
      </c>
      <c r="BQ3140" s="34">
        <f>IF(AW3140="","",AW3140*$BH3140)</f>
        <v>1.1979151871317271</v>
      </c>
      <c r="BR3140" s="34"/>
      <c r="BS3140" s="34">
        <f t="shared" si="362"/>
        <v>4.9591577590034186</v>
      </c>
      <c r="BT3140" s="34"/>
      <c r="BU3140" s="34">
        <f t="shared" si="363"/>
        <v>0.93503339007587738</v>
      </c>
      <c r="BV3140" s="34">
        <f t="shared" si="364"/>
        <v>0.93503339007587738</v>
      </c>
      <c r="BW3140" s="34">
        <f t="shared" si="365"/>
        <v>1</v>
      </c>
      <c r="BX3140" s="34"/>
      <c r="BY3140" s="34">
        <f>IF(BV3140="","",IF(BQ3140=0,0,((BV3140/BQ3140)*AF3140)))</f>
        <v>3.2021299050381553</v>
      </c>
      <c r="BZ3140" s="34">
        <f>IF(BY3140="","",SUM(S3140:X3140,BY3140))</f>
        <v>99.201778905038154</v>
      </c>
      <c r="CA3140" s="18"/>
      <c r="CB3140" s="20">
        <v>1.6123999999999999E-2</v>
      </c>
      <c r="CC3140" s="20">
        <v>1.0488000000000001E-2</v>
      </c>
      <c r="CD3140" s="20">
        <v>4.8190999999999998E-2</v>
      </c>
      <c r="CE3140" s="20">
        <v>1.2485E-2</v>
      </c>
      <c r="CF3140" s="20">
        <v>8.7659999999999995E-3</v>
      </c>
      <c r="CG3140" s="20">
        <v>3.0408000000000001E-2</v>
      </c>
      <c r="CH3140" s="20"/>
      <c r="CI3140" s="21">
        <v>3.9381400000000002</v>
      </c>
      <c r="CJ3140" s="21">
        <v>3.3611800000000001</v>
      </c>
      <c r="CK3140" s="21">
        <v>-35.942999999999998</v>
      </c>
      <c r="CL3140" s="21">
        <v>0.36277900000000002</v>
      </c>
      <c r="CM3140" s="21">
        <v>2.6386400000000001</v>
      </c>
      <c r="CN3140" s="21">
        <v>0.34396900000000002</v>
      </c>
      <c r="CO3140" s="21"/>
      <c r="CP3140" s="20">
        <v>49.869900000000001</v>
      </c>
      <c r="CQ3140" s="20">
        <v>55.432000000000002</v>
      </c>
      <c r="CR3140" s="20">
        <v>11.045500000000001</v>
      </c>
      <c r="CS3140" s="20">
        <v>163.15600000000001</v>
      </c>
      <c r="CT3140" s="20"/>
      <c r="CU3140" s="22">
        <v>44320.071331018502</v>
      </c>
      <c r="CV3140" s="22"/>
    </row>
    <row r="3141" spans="1:100" s="17" customFormat="1" x14ac:dyDescent="0.25">
      <c r="A3141" s="17" t="s">
        <v>190</v>
      </c>
      <c r="B3141" s="17">
        <v>1547</v>
      </c>
      <c r="C3141" s="17">
        <v>10</v>
      </c>
      <c r="E3141" s="18">
        <v>0.65357399999999999</v>
      </c>
      <c r="F3141" s="18">
        <v>0.21978300000000001</v>
      </c>
      <c r="G3141" s="18">
        <v>0</v>
      </c>
      <c r="H3141" s="18">
        <v>18.217700000000001</v>
      </c>
      <c r="I3141" s="18">
        <v>0.50506300000000004</v>
      </c>
      <c r="J3141" s="18">
        <v>37.356400000000001</v>
      </c>
      <c r="K3141" s="18">
        <v>42.796300000000002</v>
      </c>
      <c r="L3141" s="18">
        <v>0.251054</v>
      </c>
      <c r="M3141" s="18">
        <v>100</v>
      </c>
      <c r="N3141" s="18"/>
      <c r="O3141" s="18">
        <v>0.113968</v>
      </c>
      <c r="P3141" s="18">
        <v>42.682400000000001</v>
      </c>
      <c r="Q3141" s="18">
        <f t="shared" si="359"/>
        <v>99.886032</v>
      </c>
      <c r="R3141" s="18"/>
      <c r="S3141" s="18">
        <v>0.88100299999999998</v>
      </c>
      <c r="T3141" s="18">
        <v>0.36446600000000001</v>
      </c>
      <c r="U3141" s="18">
        <v>0</v>
      </c>
      <c r="V3141" s="18">
        <v>41.744199999999999</v>
      </c>
      <c r="W3141" s="18">
        <v>0.50506300000000004</v>
      </c>
      <c r="X3141" s="18">
        <v>52.269199999999998</v>
      </c>
      <c r="Y3141" s="18">
        <v>4.23604</v>
      </c>
      <c r="Z3141" s="18">
        <v>100</v>
      </c>
      <c r="AA3141" s="19"/>
      <c r="AB3141" s="18">
        <f>IF(Z3141="","",Z3141-O3141)</f>
        <v>99.886032</v>
      </c>
      <c r="AC3141" s="18">
        <f t="shared" si="360"/>
        <v>95.649991999999997</v>
      </c>
      <c r="AD3141" s="18"/>
      <c r="AE3141" s="34">
        <f>IF(M3141="","",IF(M3141&gt;100,M3141, M3141+O3141))</f>
        <v>100.113968</v>
      </c>
      <c r="AF3141" s="37">
        <f>IF(AE3141="","",IF(AE3141="* * *", Y3141, AE3141-SUM(S3141:X3141)))</f>
        <v>4.3500360000000029</v>
      </c>
      <c r="AG3141" s="54"/>
      <c r="AH3141" s="33"/>
      <c r="AI3141" s="34">
        <f>IF(S3141="","",IF(AI$6=0, 0, S3141/AI$6))</f>
        <v>1.4214554169529197E-2</v>
      </c>
      <c r="AJ3141" s="34">
        <f>IF(T3141="","",IF(AJ$6=0, 0, T3141/AJ$6))</f>
        <v>9.0427218526779631E-3</v>
      </c>
      <c r="AK3141" s="34">
        <f>IF(U3141="","",IF(AK$6=0, 0, U3141/AK$6))</f>
        <v>0</v>
      </c>
      <c r="AL3141" s="34">
        <f>IF(V3141="","",IF(AL$6=0, 0, V3141/AL$6))</f>
        <v>0.29408814091590146</v>
      </c>
      <c r="AM3141" s="34">
        <f>IF(W3141="","",IF(AM$6=0, 0, W3141/AM$6))</f>
        <v>1.424659041225336E-2</v>
      </c>
      <c r="AN3141" s="34">
        <f>IF(X3141="","",IF(AN$6=0, 0, X3141/AN$6))</f>
        <v>0.93209028949273676</v>
      </c>
      <c r="AO3141" s="34">
        <f>IF(Y3141="","",IF(AO$6=0, 0, Y3141/AO$6))</f>
        <v>0.24907077076856365</v>
      </c>
      <c r="AP3141" s="34"/>
      <c r="AQ3141" s="34">
        <f>IF(AI3141="","",AI3141*AI$4)</f>
        <v>2.8429108339058394E-2</v>
      </c>
      <c r="AR3141" s="33">
        <f>IF(AJ3141="","",AJ3141*AJ$4)</f>
        <v>9.0427218526779631E-3</v>
      </c>
      <c r="AS3141" s="34">
        <f>IF(AK3141="","",AK3141*AK$4)</f>
        <v>0</v>
      </c>
      <c r="AT3141" s="34">
        <f>IF(AL3141="","",AL3141*AL$4)</f>
        <v>0.58817628183180293</v>
      </c>
      <c r="AU3141" s="34">
        <f>IF(AM3141="","",AM3141*AM$4)</f>
        <v>1.424659041225336E-2</v>
      </c>
      <c r="AV3141" s="34">
        <f>IF(AN3141="","",AN3141*AN$4)</f>
        <v>0.93209028949273676</v>
      </c>
      <c r="AW3141" s="34">
        <f>IF(AO3141="","",AO3141*AO$4)</f>
        <v>0.24907077076856365</v>
      </c>
      <c r="AX3141" s="34"/>
      <c r="AY3141" s="34">
        <f>IF(AQ3141="","",AI3141*AI$5)</f>
        <v>1.4214554169529197E-2</v>
      </c>
      <c r="AZ3141" s="34">
        <f>IF(AR3141="","",AJ3141*AJ$5)</f>
        <v>9.0427218526779631E-3</v>
      </c>
      <c r="BA3141" s="34">
        <f>IF(AS3141="","",AK3141*AK$5)</f>
        <v>0</v>
      </c>
      <c r="BB3141" s="34">
        <f>IF(AT3141="","",AL3141*AL$5)</f>
        <v>1.4704407045795074</v>
      </c>
      <c r="BC3141" s="34">
        <f>IF(AU3141="","",AM3141*AM$5)</f>
        <v>0</v>
      </c>
      <c r="BD3141" s="34">
        <f>IF(AV3141="","",AN3141*AN$5)</f>
        <v>0.93209028949273676</v>
      </c>
      <c r="BE3141" s="34">
        <f>IF(AW3141="","",AO3141*AO$5)</f>
        <v>0.24907077076856365</v>
      </c>
      <c r="BF3141" s="34">
        <f>IF(BE3141="","",SUM(AY3141:BE3141))</f>
        <v>2.6748590408630153</v>
      </c>
      <c r="BG3141" s="34"/>
      <c r="BH3141" s="34">
        <f>IF(AT3141="","",3/AT3141)</f>
        <v>5.1005116878512471</v>
      </c>
      <c r="BI3141" s="34"/>
      <c r="BJ3141" s="34">
        <f>IF(AQ3141="","",AQ3141*$BH3141)</f>
        <v>0.14500299935855671</v>
      </c>
      <c r="BK3141" s="34">
        <f>IF(AR3141="","",AR3141*$BH3141)</f>
        <v>4.6122508499571835E-2</v>
      </c>
      <c r="BL3141" s="34">
        <f>IF(AS3141="","",AS3141*$BH3141)</f>
        <v>0</v>
      </c>
      <c r="BM3141" s="34">
        <f>IF(AT3141="","",AT3141*$BH3141)</f>
        <v>3</v>
      </c>
      <c r="BN3141" s="34">
        <f>IF(AU3141="","",AU3141*$BH3141)</f>
        <v>7.2664900909727784E-2</v>
      </c>
      <c r="BO3141" s="34">
        <f>IF(AV3141="","",AV3141*$BH3141)</f>
        <v>4.754137415690356</v>
      </c>
      <c r="BP3141" s="34">
        <f t="shared" si="361"/>
        <v>13.643149801276387</v>
      </c>
      <c r="BQ3141" s="34">
        <f>IF(AW3141="","",AW3141*$BH3141)</f>
        <v>1.2703883774071776</v>
      </c>
      <c r="BR3141" s="34"/>
      <c r="BS3141" s="34">
        <f t="shared" si="362"/>
        <v>4.9452629235484844</v>
      </c>
      <c r="BT3141" s="34"/>
      <c r="BU3141" s="34">
        <f t="shared" si="363"/>
        <v>0.92733509909027223</v>
      </c>
      <c r="BV3141" s="34">
        <f t="shared" si="364"/>
        <v>0.92733509909027223</v>
      </c>
      <c r="BW3141" s="34">
        <f t="shared" si="365"/>
        <v>1</v>
      </c>
      <c r="BX3141" s="34"/>
      <c r="BY3141" s="34">
        <f>IF(BV3141="","",IF(BQ3141=0,0,((BV3141/BQ3141)*AF3141)))</f>
        <v>3.175360493567644</v>
      </c>
      <c r="BZ3141" s="34">
        <f>IF(BY3141="","",SUM(S3141:X3141,BY3141))</f>
        <v>98.939292493567635</v>
      </c>
      <c r="CA3141" s="18"/>
      <c r="CB3141" s="20">
        <v>1.6652E-2</v>
      </c>
      <c r="CC3141" s="20">
        <v>9.9509999999999998E-3</v>
      </c>
      <c r="CD3141" s="20">
        <v>4.8314000000000003E-2</v>
      </c>
      <c r="CE3141" s="20">
        <v>1.2279999999999999E-2</v>
      </c>
      <c r="CF3141" s="20">
        <v>8.5380000000000005E-3</v>
      </c>
      <c r="CG3141" s="20">
        <v>3.1289999999999998E-2</v>
      </c>
      <c r="CH3141" s="20"/>
      <c r="CI3141" s="21">
        <v>4.0018799999999999</v>
      </c>
      <c r="CJ3141" s="21">
        <v>3.2347700000000001</v>
      </c>
      <c r="CK3141" s="21">
        <v>-23.09</v>
      </c>
      <c r="CL3141" s="21">
        <v>0.363093</v>
      </c>
      <c r="CM3141" s="21">
        <v>2.4690699999999999</v>
      </c>
      <c r="CN3141" s="21">
        <v>0.34492</v>
      </c>
      <c r="CO3141" s="21"/>
      <c r="CP3141" s="20">
        <v>49.873800000000003</v>
      </c>
      <c r="CQ3141" s="20">
        <v>55.413600000000002</v>
      </c>
      <c r="CR3141" s="20">
        <v>11.045999999999999</v>
      </c>
      <c r="CS3141" s="20">
        <v>181.96199999999999</v>
      </c>
      <c r="CT3141" s="20"/>
      <c r="CU3141" s="22">
        <v>44320.073113425897</v>
      </c>
      <c r="CV3141" s="22"/>
    </row>
    <row r="3142" spans="1:100" s="17" customFormat="1" x14ac:dyDescent="0.25">
      <c r="A3142" s="17" t="s">
        <v>190</v>
      </c>
      <c r="B3142" s="17">
        <v>1548</v>
      </c>
      <c r="C3142" s="17">
        <v>11</v>
      </c>
      <c r="E3142" s="18">
        <v>0.61192000000000002</v>
      </c>
      <c r="F3142" s="18">
        <v>0.225465</v>
      </c>
      <c r="G3142" s="18">
        <v>0</v>
      </c>
      <c r="H3142" s="18">
        <v>18.198399999999999</v>
      </c>
      <c r="I3142" s="18">
        <v>0.505027</v>
      </c>
      <c r="J3142" s="18">
        <v>37.2301</v>
      </c>
      <c r="K3142" s="18">
        <v>42.962200000000003</v>
      </c>
      <c r="L3142" s="18">
        <v>0.26692700000000003</v>
      </c>
      <c r="M3142" s="18">
        <v>100</v>
      </c>
      <c r="N3142" s="18"/>
      <c r="O3142" s="18">
        <v>0.11396000000000001</v>
      </c>
      <c r="P3142" s="18">
        <v>42.848199999999999</v>
      </c>
      <c r="Q3142" s="18">
        <f t="shared" si="359"/>
        <v>99.886039999999994</v>
      </c>
      <c r="R3142" s="18"/>
      <c r="S3142" s="18">
        <v>0.82485399999999998</v>
      </c>
      <c r="T3142" s="18">
        <v>0.37388900000000003</v>
      </c>
      <c r="U3142" s="18">
        <v>0</v>
      </c>
      <c r="V3142" s="18">
        <v>41.7</v>
      </c>
      <c r="W3142" s="18">
        <v>0.505027</v>
      </c>
      <c r="X3142" s="18">
        <v>52.092399999999998</v>
      </c>
      <c r="Y3142" s="18">
        <v>4.5038600000000004</v>
      </c>
      <c r="Z3142" s="18">
        <v>100</v>
      </c>
      <c r="AA3142" s="19"/>
      <c r="AB3142" s="18">
        <f>IF(Z3142="","",Z3142-O3142)</f>
        <v>99.886039999999994</v>
      </c>
      <c r="AC3142" s="18">
        <f t="shared" si="360"/>
        <v>95.382179999999991</v>
      </c>
      <c r="AD3142" s="18"/>
      <c r="AE3142" s="34">
        <f>IF(M3142="","",IF(M3142&gt;100,M3142, M3142+O3142))</f>
        <v>100.11396000000001</v>
      </c>
      <c r="AF3142" s="37">
        <f>IF(AE3142="","",IF(AE3142="* * *", Y3142, AE3142-SUM(S3142:X3142)))</f>
        <v>4.6177899999999994</v>
      </c>
      <c r="AG3142" s="54"/>
      <c r="AH3142" s="33"/>
      <c r="AI3142" s="34">
        <f>IF(S3142="","",IF(AI$6=0, 0, S3142/AI$6))</f>
        <v>1.3308617411010901E-2</v>
      </c>
      <c r="AJ3142" s="34">
        <f>IF(T3142="","",IF(AJ$6=0, 0, T3142/AJ$6))</f>
        <v>9.2765147661946819E-3</v>
      </c>
      <c r="AK3142" s="34">
        <f>IF(U3142="","",IF(AK$6=0, 0, U3142/AK$6))</f>
        <v>0</v>
      </c>
      <c r="AL3142" s="34">
        <f>IF(V3142="","",IF(AL$6=0, 0, V3142/AL$6))</f>
        <v>0.29377675164916545</v>
      </c>
      <c r="AM3142" s="34">
        <f>IF(W3142="","",IF(AM$6=0, 0, W3142/AM$6))</f>
        <v>1.4245574940411548E-2</v>
      </c>
      <c r="AN3142" s="34">
        <f>IF(X3142="","",IF(AN$6=0, 0, X3142/AN$6))</f>
        <v>0.92893750423521759</v>
      </c>
      <c r="AO3142" s="34">
        <f>IF(Y3142="","",IF(AO$6=0, 0, Y3142/AO$6))</f>
        <v>0.2648180568723863</v>
      </c>
      <c r="AP3142" s="34"/>
      <c r="AQ3142" s="34">
        <f>IF(AI3142="","",AI3142*AI$4)</f>
        <v>2.6617234822021801E-2</v>
      </c>
      <c r="AR3142" s="33">
        <f>IF(AJ3142="","",AJ3142*AJ$4)</f>
        <v>9.2765147661946819E-3</v>
      </c>
      <c r="AS3142" s="34">
        <f>IF(AK3142="","",AK3142*AK$4)</f>
        <v>0</v>
      </c>
      <c r="AT3142" s="34">
        <f>IF(AL3142="","",AL3142*AL$4)</f>
        <v>0.58755350329833089</v>
      </c>
      <c r="AU3142" s="34">
        <f>IF(AM3142="","",AM3142*AM$4)</f>
        <v>1.4245574940411548E-2</v>
      </c>
      <c r="AV3142" s="34">
        <f>IF(AN3142="","",AN3142*AN$4)</f>
        <v>0.92893750423521759</v>
      </c>
      <c r="AW3142" s="34">
        <f>IF(AO3142="","",AO3142*AO$4)</f>
        <v>0.2648180568723863</v>
      </c>
      <c r="AX3142" s="34"/>
      <c r="AY3142" s="34">
        <f>IF(AQ3142="","",AI3142*AI$5)</f>
        <v>1.3308617411010901E-2</v>
      </c>
      <c r="AZ3142" s="34">
        <f>IF(AR3142="","",AJ3142*AJ$5)</f>
        <v>9.2765147661946819E-3</v>
      </c>
      <c r="BA3142" s="34">
        <f>IF(AS3142="","",AK3142*AK$5)</f>
        <v>0</v>
      </c>
      <c r="BB3142" s="34">
        <f>IF(AT3142="","",AL3142*AL$5)</f>
        <v>1.4688837582458272</v>
      </c>
      <c r="BC3142" s="34">
        <f>IF(AU3142="","",AM3142*AM$5)</f>
        <v>0</v>
      </c>
      <c r="BD3142" s="34">
        <f>IF(AV3142="","",AN3142*AN$5)</f>
        <v>0.92893750423521759</v>
      </c>
      <c r="BE3142" s="34">
        <f>IF(AW3142="","",AO3142*AO$5)</f>
        <v>0.2648180568723863</v>
      </c>
      <c r="BF3142" s="34">
        <f>IF(BE3142="","",SUM(AY3142:BE3142))</f>
        <v>2.6852244515306367</v>
      </c>
      <c r="BG3142" s="34"/>
      <c r="BH3142" s="34">
        <f>IF(AT3142="","",3/AT3142)</f>
        <v>5.1059179856115113</v>
      </c>
      <c r="BI3142" s="34"/>
      <c r="BJ3142" s="34">
        <f>IF(AQ3142="","",AQ3142*$BH3142)</f>
        <v>0.13590541800500613</v>
      </c>
      <c r="BK3142" s="34">
        <f>IF(AR3142="","",AR3142*$BH3142)</f>
        <v>4.7365123588504192E-2</v>
      </c>
      <c r="BL3142" s="34">
        <f>IF(AS3142="","",AS3142*$BH3142)</f>
        <v>0</v>
      </c>
      <c r="BM3142" s="34">
        <f>IF(AT3142="","",AT3142*$BH3142)</f>
        <v>3</v>
      </c>
      <c r="BN3142" s="34">
        <f>IF(AU3142="","",AU3142*$BH3142)</f>
        <v>7.2736737303623955E-2</v>
      </c>
      <c r="BO3142" s="34">
        <f>IF(AV3142="","",AV3142*$BH3142)</f>
        <v>4.7430787103836671</v>
      </c>
      <c r="BP3142" s="34">
        <f t="shared" si="361"/>
        <v>13.710535822474084</v>
      </c>
      <c r="BQ3142" s="34">
        <f>IF(AW3142="","",AW3142*$BH3142)</f>
        <v>1.3521392794994094</v>
      </c>
      <c r="BR3142" s="34"/>
      <c r="BS3142" s="34">
        <f t="shared" si="362"/>
        <v>4.9263492519771779</v>
      </c>
      <c r="BT3142" s="34"/>
      <c r="BU3142" s="34">
        <f t="shared" si="363"/>
        <v>0.92726326269637604</v>
      </c>
      <c r="BV3142" s="34">
        <f t="shared" si="364"/>
        <v>0.92726326269637604</v>
      </c>
      <c r="BW3142" s="34">
        <f t="shared" si="365"/>
        <v>1</v>
      </c>
      <c r="BX3142" s="34"/>
      <c r="BY3142" s="34">
        <f>IF(BV3142="","",IF(BQ3142=0,0,((BV3142/BQ3142)*AF3142)))</f>
        <v>3.1667647606775762</v>
      </c>
      <c r="BZ3142" s="34">
        <f>IF(BY3142="","",SUM(S3142:X3142,BY3142))</f>
        <v>98.662934760677587</v>
      </c>
      <c r="CA3142" s="18"/>
      <c r="CB3142" s="20">
        <v>1.6118E-2</v>
      </c>
      <c r="CC3142" s="20">
        <v>1.0137E-2</v>
      </c>
      <c r="CD3142" s="20">
        <v>4.8018999999999999E-2</v>
      </c>
      <c r="CE3142" s="20">
        <v>1.2945E-2</v>
      </c>
      <c r="CF3142" s="20">
        <v>8.7880000000000007E-3</v>
      </c>
      <c r="CG3142" s="20">
        <v>3.1579999999999997E-2</v>
      </c>
      <c r="CH3142" s="20"/>
      <c r="CI3142" s="21">
        <v>4.1369199999999999</v>
      </c>
      <c r="CJ3142" s="21">
        <v>3.20167</v>
      </c>
      <c r="CK3142" s="21">
        <v>-26.63</v>
      </c>
      <c r="CL3142" s="21">
        <v>0.36349199999999998</v>
      </c>
      <c r="CM3142" s="21">
        <v>2.4790399999999999</v>
      </c>
      <c r="CN3142" s="21">
        <v>0.34560999999999997</v>
      </c>
      <c r="CO3142" s="21"/>
      <c r="CP3142" s="20">
        <v>49.870899999999999</v>
      </c>
      <c r="CQ3142" s="20">
        <v>55.391399999999997</v>
      </c>
      <c r="CR3142" s="20">
        <v>11.0465</v>
      </c>
      <c r="CS3142" s="20">
        <v>204.352</v>
      </c>
      <c r="CT3142" s="20"/>
      <c r="CU3142" s="22">
        <v>44320.074907407397</v>
      </c>
      <c r="CV3142" s="22"/>
    </row>
    <row r="3143" spans="1:100" s="17" customFormat="1" x14ac:dyDescent="0.25">
      <c r="A3143" s="17" t="s">
        <v>190</v>
      </c>
      <c r="B3143" s="17">
        <v>1549</v>
      </c>
      <c r="C3143" s="17">
        <v>12</v>
      </c>
      <c r="E3143" s="18">
        <v>0.57949499999999998</v>
      </c>
      <c r="F3143" s="18">
        <v>0.2213</v>
      </c>
      <c r="G3143" s="18">
        <v>0</v>
      </c>
      <c r="H3143" s="18">
        <v>18.110299999999999</v>
      </c>
      <c r="I3143" s="18">
        <v>0.50322299999999998</v>
      </c>
      <c r="J3143" s="18">
        <v>37.5139</v>
      </c>
      <c r="K3143" s="18">
        <v>42.813299999999998</v>
      </c>
      <c r="L3143" s="18">
        <v>0.258461</v>
      </c>
      <c r="M3143" s="18">
        <v>100</v>
      </c>
      <c r="N3143" s="18"/>
      <c r="O3143" s="18">
        <v>0.113553</v>
      </c>
      <c r="P3143" s="18">
        <v>42.6997</v>
      </c>
      <c r="Q3143" s="18">
        <f t="shared" si="359"/>
        <v>99.886447000000004</v>
      </c>
      <c r="R3143" s="18"/>
      <c r="S3143" s="18">
        <v>0.78114700000000004</v>
      </c>
      <c r="T3143" s="18">
        <v>0.36698199999999997</v>
      </c>
      <c r="U3143" s="18">
        <v>0</v>
      </c>
      <c r="V3143" s="18">
        <v>41.498100000000001</v>
      </c>
      <c r="W3143" s="18">
        <v>0.50322299999999998</v>
      </c>
      <c r="X3143" s="18">
        <v>52.4895</v>
      </c>
      <c r="Y3143" s="18">
        <v>4.3610199999999999</v>
      </c>
      <c r="Z3143" s="18">
        <v>100</v>
      </c>
      <c r="AA3143" s="19"/>
      <c r="AB3143" s="18">
        <f>IF(Z3143="","",Z3143-O3143)</f>
        <v>99.886447000000004</v>
      </c>
      <c r="AC3143" s="18">
        <f t="shared" si="360"/>
        <v>95.525427000000008</v>
      </c>
      <c r="AD3143" s="18"/>
      <c r="AE3143" s="34">
        <f>IF(M3143="","",IF(M3143&gt;100,M3143, M3143+O3143))</f>
        <v>100.113553</v>
      </c>
      <c r="AF3143" s="37">
        <f>IF(AE3143="","",IF(AE3143="* * *", Y3143, AE3143-SUM(S3143:X3143)))</f>
        <v>4.4746010000000069</v>
      </c>
      <c r="AG3143" s="54"/>
      <c r="AH3143" s="33"/>
      <c r="AI3143" s="34">
        <f>IF(S3143="","",IF(AI$6=0, 0, S3143/AI$6))</f>
        <v>1.2603426260597551E-2</v>
      </c>
      <c r="AJ3143" s="34">
        <f>IF(T3143="","",IF(AJ$6=0, 0, T3143/AJ$6))</f>
        <v>9.105146024428792E-3</v>
      </c>
      <c r="AK3143" s="34">
        <f>IF(U3143="","",IF(AK$6=0, 0, U3143/AK$6))</f>
        <v>0</v>
      </c>
      <c r="AL3143" s="34">
        <f>IF(V3143="","",IF(AL$6=0, 0, V3143/AL$6))</f>
        <v>0.29235436493074896</v>
      </c>
      <c r="AM3143" s="34">
        <f>IF(W3143="","",IF(AM$6=0, 0, W3143/AM$6))</f>
        <v>1.4194688518116299E-2</v>
      </c>
      <c r="AN3143" s="34">
        <f>IF(X3143="","",IF(AN$6=0, 0, X3143/AN$6))</f>
        <v>0.93601878831757523</v>
      </c>
      <c r="AO3143" s="34">
        <f>IF(Y3143="","",IF(AO$6=0, 0, Y3143/AO$6))</f>
        <v>0.25641934748895701</v>
      </c>
      <c r="AP3143" s="34"/>
      <c r="AQ3143" s="34">
        <f>IF(AI3143="","",AI3143*AI$4)</f>
        <v>2.5206852521195103E-2</v>
      </c>
      <c r="AR3143" s="33">
        <f>IF(AJ3143="","",AJ3143*AJ$4)</f>
        <v>9.105146024428792E-3</v>
      </c>
      <c r="AS3143" s="34">
        <f>IF(AK3143="","",AK3143*AK$4)</f>
        <v>0</v>
      </c>
      <c r="AT3143" s="34">
        <f>IF(AL3143="","",AL3143*AL$4)</f>
        <v>0.58470872986149791</v>
      </c>
      <c r="AU3143" s="34">
        <f>IF(AM3143="","",AM3143*AM$4)</f>
        <v>1.4194688518116299E-2</v>
      </c>
      <c r="AV3143" s="34">
        <f>IF(AN3143="","",AN3143*AN$4)</f>
        <v>0.93601878831757523</v>
      </c>
      <c r="AW3143" s="34">
        <f>IF(AO3143="","",AO3143*AO$4)</f>
        <v>0.25641934748895701</v>
      </c>
      <c r="AX3143" s="34"/>
      <c r="AY3143" s="34">
        <f>IF(AQ3143="","",AI3143*AI$5)</f>
        <v>1.2603426260597551E-2</v>
      </c>
      <c r="AZ3143" s="34">
        <f>IF(AR3143="","",AJ3143*AJ$5)</f>
        <v>9.105146024428792E-3</v>
      </c>
      <c r="BA3143" s="34">
        <f>IF(AS3143="","",AK3143*AK$5)</f>
        <v>0</v>
      </c>
      <c r="BB3143" s="34">
        <f>IF(AT3143="","",AL3143*AL$5)</f>
        <v>1.4617718246537448</v>
      </c>
      <c r="BC3143" s="34">
        <f>IF(AU3143="","",AM3143*AM$5)</f>
        <v>0</v>
      </c>
      <c r="BD3143" s="34">
        <f>IF(AV3143="","",AN3143*AN$5)</f>
        <v>0.93601878831757523</v>
      </c>
      <c r="BE3143" s="34">
        <f>IF(AW3143="","",AO3143*AO$5)</f>
        <v>0.25641934748895701</v>
      </c>
      <c r="BF3143" s="34">
        <f>IF(BE3143="","",SUM(AY3143:BE3143))</f>
        <v>2.6759185327453032</v>
      </c>
      <c r="BG3143" s="34"/>
      <c r="BH3143" s="34">
        <f>IF(AT3143="","",3/AT3143)</f>
        <v>5.1307597215294205</v>
      </c>
      <c r="BI3143" s="34"/>
      <c r="BJ3143" s="34">
        <f>IF(AQ3143="","",AQ3143*$BH3143)</f>
        <v>0.12933030362228015</v>
      </c>
      <c r="BK3143" s="34">
        <f>IF(AR3143="","",AR3143*$BH3143)</f>
        <v>4.6716316480782977E-2</v>
      </c>
      <c r="BL3143" s="34">
        <f>IF(AS3143="","",AS3143*$BH3143)</f>
        <v>0</v>
      </c>
      <c r="BM3143" s="34">
        <f>IF(AT3143="","",AT3143*$BH3143)</f>
        <v>3</v>
      </c>
      <c r="BN3143" s="34">
        <f>IF(AU3143="","",AU3143*$BH3143)</f>
        <v>7.2829536108407242E-2</v>
      </c>
      <c r="BO3143" s="34">
        <f>IF(AV3143="","",AV3143*$BH3143)</f>
        <v>4.8024874976945879</v>
      </c>
      <c r="BP3143" s="34">
        <f t="shared" si="361"/>
        <v>13.729495025903708</v>
      </c>
      <c r="BQ3143" s="34">
        <f>IF(AW3143="","",AW3143*$BH3143)</f>
        <v>1.3156260599171967</v>
      </c>
      <c r="BR3143" s="34"/>
      <c r="BS3143" s="34">
        <f t="shared" si="362"/>
        <v>4.9785341177976514</v>
      </c>
      <c r="BT3143" s="34"/>
      <c r="BU3143" s="34">
        <f t="shared" si="363"/>
        <v>0.92717046389159274</v>
      </c>
      <c r="BV3143" s="34">
        <f t="shared" si="364"/>
        <v>0.92717046389159274</v>
      </c>
      <c r="BW3143" s="34">
        <f t="shared" si="365"/>
        <v>1</v>
      </c>
      <c r="BX3143" s="34"/>
      <c r="BY3143" s="34">
        <f>IF(BV3143="","",IF(BQ3143=0,0,((BV3143/BQ3143)*AF3143)))</f>
        <v>3.1534172294830527</v>
      </c>
      <c r="BZ3143" s="34">
        <f>IF(BY3143="","",SUM(S3143:X3143,BY3143))</f>
        <v>98.792369229483043</v>
      </c>
      <c r="CA3143" s="18"/>
      <c r="CB3143" s="20">
        <v>1.7027E-2</v>
      </c>
      <c r="CC3143" s="20">
        <v>1.0168999999999999E-2</v>
      </c>
      <c r="CD3143" s="20">
        <v>4.8471E-2</v>
      </c>
      <c r="CE3143" s="20">
        <v>1.2378999999999999E-2</v>
      </c>
      <c r="CF3143" s="20">
        <v>9.1669999999999998E-3</v>
      </c>
      <c r="CG3143" s="20">
        <v>3.1258000000000001E-2</v>
      </c>
      <c r="CH3143" s="20"/>
      <c r="CI3143" s="21">
        <v>4.3206100000000003</v>
      </c>
      <c r="CJ3143" s="21">
        <v>3.2499400000000001</v>
      </c>
      <c r="CK3143" s="21">
        <v>-22.135999999999999</v>
      </c>
      <c r="CL3143" s="21">
        <v>0.36429099999999998</v>
      </c>
      <c r="CM3143" s="21">
        <v>2.49871</v>
      </c>
      <c r="CN3143" s="21">
        <v>0.34425299999999998</v>
      </c>
      <c r="CO3143" s="21"/>
      <c r="CP3143" s="20">
        <v>49.871400000000001</v>
      </c>
      <c r="CQ3143" s="20">
        <v>55.371000000000002</v>
      </c>
      <c r="CR3143" s="20">
        <v>11.0465</v>
      </c>
      <c r="CS3143" s="20">
        <v>224.75899999999999</v>
      </c>
      <c r="CT3143" s="20"/>
      <c r="CU3143" s="22">
        <v>44320.076678240701</v>
      </c>
      <c r="CV3143" s="22"/>
    </row>
    <row r="3144" spans="1:100" s="17" customFormat="1" x14ac:dyDescent="0.25">
      <c r="A3144" s="17" t="s">
        <v>190</v>
      </c>
      <c r="B3144" s="17">
        <v>1550</v>
      </c>
      <c r="C3144" s="17">
        <v>13</v>
      </c>
      <c r="E3144" s="18">
        <v>0.55825100000000005</v>
      </c>
      <c r="F3144" s="18">
        <v>0.23719399999999999</v>
      </c>
      <c r="G3144" s="18">
        <v>0</v>
      </c>
      <c r="H3144" s="18">
        <v>18.197299999999998</v>
      </c>
      <c r="I3144" s="18">
        <v>0.50043300000000002</v>
      </c>
      <c r="J3144" s="18">
        <v>37.369599999999998</v>
      </c>
      <c r="K3144" s="18">
        <v>42.878300000000003</v>
      </c>
      <c r="L3144" s="18">
        <v>0.25892100000000001</v>
      </c>
      <c r="M3144" s="18">
        <v>100</v>
      </c>
      <c r="N3144" s="18"/>
      <c r="O3144" s="18">
        <v>0.112923</v>
      </c>
      <c r="P3144" s="18">
        <v>42.7654</v>
      </c>
      <c r="Q3144" s="18">
        <f t="shared" si="359"/>
        <v>99.887077000000005</v>
      </c>
      <c r="R3144" s="18"/>
      <c r="S3144" s="18">
        <v>0.75251000000000001</v>
      </c>
      <c r="T3144" s="18">
        <v>0.39333899999999999</v>
      </c>
      <c r="U3144" s="18">
        <v>0</v>
      </c>
      <c r="V3144" s="18">
        <v>41.697400000000002</v>
      </c>
      <c r="W3144" s="18">
        <v>0.50043300000000002</v>
      </c>
      <c r="X3144" s="18">
        <v>52.287599999999998</v>
      </c>
      <c r="Y3144" s="18">
        <v>4.3687800000000001</v>
      </c>
      <c r="Z3144" s="18">
        <v>100</v>
      </c>
      <c r="AA3144" s="19"/>
      <c r="AB3144" s="18">
        <f>IF(Z3144="","",Z3144-O3144)</f>
        <v>99.887077000000005</v>
      </c>
      <c r="AC3144" s="18">
        <f t="shared" si="360"/>
        <v>95.518297000000004</v>
      </c>
      <c r="AD3144" s="18"/>
      <c r="AE3144" s="34">
        <f>IF(M3144="","",IF(M3144&gt;100,M3144, M3144+O3144))</f>
        <v>100.11292299999999</v>
      </c>
      <c r="AF3144" s="37">
        <f>IF(AE3144="","",IF(AE3144="* * *", Y3144, AE3144-SUM(S3144:X3144)))</f>
        <v>4.4816409999999962</v>
      </c>
      <c r="AG3144" s="54"/>
      <c r="AH3144" s="33"/>
      <c r="AI3144" s="34">
        <f>IF(S3144="","",IF(AI$6=0, 0, S3144/AI$6))</f>
        <v>1.2141382217895305E-2</v>
      </c>
      <c r="AJ3144" s="34">
        <f>IF(T3144="","",IF(AJ$6=0, 0, T3144/AJ$6))</f>
        <v>9.7590863641889708E-3</v>
      </c>
      <c r="AK3144" s="34">
        <f>IF(U3144="","",IF(AK$6=0, 0, U3144/AK$6))</f>
        <v>0</v>
      </c>
      <c r="AL3144" s="34">
        <f>IF(V3144="","",IF(AL$6=0, 0, V3144/AL$6))</f>
        <v>0.29375843463347512</v>
      </c>
      <c r="AM3144" s="34">
        <f>IF(W3144="","",IF(AM$6=0, 0, W3144/AM$6))</f>
        <v>1.4115989450375866E-2</v>
      </c>
      <c r="AN3144" s="34">
        <f>IF(X3144="","",IF(AN$6=0, 0, X3144/AN$6))</f>
        <v>0.93241840741546489</v>
      </c>
      <c r="AO3144" s="34">
        <f>IF(Y3144="","",IF(AO$6=0, 0, Y3144/AO$6))</f>
        <v>0.25687562013538245</v>
      </c>
      <c r="AP3144" s="34"/>
      <c r="AQ3144" s="34">
        <f>IF(AI3144="","",AI3144*AI$4)</f>
        <v>2.428276443579061E-2</v>
      </c>
      <c r="AR3144" s="33">
        <f>IF(AJ3144="","",AJ3144*AJ$4)</f>
        <v>9.7590863641889708E-3</v>
      </c>
      <c r="AS3144" s="34">
        <f>IF(AK3144="","",AK3144*AK$4)</f>
        <v>0</v>
      </c>
      <c r="AT3144" s="34">
        <f>IF(AL3144="","",AL3144*AL$4)</f>
        <v>0.58751686926695024</v>
      </c>
      <c r="AU3144" s="34">
        <f>IF(AM3144="","",AM3144*AM$4)</f>
        <v>1.4115989450375866E-2</v>
      </c>
      <c r="AV3144" s="34">
        <f>IF(AN3144="","",AN3144*AN$4)</f>
        <v>0.93241840741546489</v>
      </c>
      <c r="AW3144" s="34">
        <f>IF(AO3144="","",AO3144*AO$4)</f>
        <v>0.25687562013538245</v>
      </c>
      <c r="AX3144" s="34"/>
      <c r="AY3144" s="34">
        <f>IF(AQ3144="","",AI3144*AI$5)</f>
        <v>1.2141382217895305E-2</v>
      </c>
      <c r="AZ3144" s="34">
        <f>IF(AR3144="","",AJ3144*AJ$5)</f>
        <v>9.7590863641889708E-3</v>
      </c>
      <c r="BA3144" s="34">
        <f>IF(AS3144="","",AK3144*AK$5)</f>
        <v>0</v>
      </c>
      <c r="BB3144" s="34">
        <f>IF(AT3144="","",AL3144*AL$5)</f>
        <v>1.4687921731673756</v>
      </c>
      <c r="BC3144" s="34">
        <f>IF(AU3144="","",AM3144*AM$5)</f>
        <v>0</v>
      </c>
      <c r="BD3144" s="34">
        <f>IF(AV3144="","",AN3144*AN$5)</f>
        <v>0.93241840741546489</v>
      </c>
      <c r="BE3144" s="34">
        <f>IF(AW3144="","",AO3144*AO$5)</f>
        <v>0.25687562013538245</v>
      </c>
      <c r="BF3144" s="34">
        <f>IF(BE3144="","",SUM(AY3144:BE3144))</f>
        <v>2.6799866693003076</v>
      </c>
      <c r="BG3144" s="34"/>
      <c r="BH3144" s="34">
        <f>IF(AT3144="","",3/AT3144)</f>
        <v>5.1062363600608194</v>
      </c>
      <c r="BI3144" s="34"/>
      <c r="BJ3144" s="34">
        <f>IF(AQ3144="","",AQ3144*$BH3144)</f>
        <v>0.12399353468482577</v>
      </c>
      <c r="BK3144" s="34">
        <f>IF(AR3144="","",AR3144*$BH3144)</f>
        <v>4.9832201633795467E-2</v>
      </c>
      <c r="BL3144" s="34">
        <f>IF(AS3144="","",AS3144*$BH3144)</f>
        <v>0</v>
      </c>
      <c r="BM3144" s="34">
        <f>IF(AT3144="","",AT3144*$BH3144)</f>
        <v>3.0000000000000004</v>
      </c>
      <c r="BN3144" s="34">
        <f>IF(AU3144="","",AU3144*$BH3144)</f>
        <v>7.2079578589744189E-2</v>
      </c>
      <c r="BO3144" s="34">
        <f>IF(AV3144="","",AV3144*$BH3144)</f>
        <v>4.76114877473485</v>
      </c>
      <c r="BP3144" s="34">
        <f t="shared" si="361"/>
        <v>13.684645375259521</v>
      </c>
      <c r="BQ3144" s="34">
        <f>IF(AW3144="","",AW3144*$BH3144)</f>
        <v>1.311667631548461</v>
      </c>
      <c r="BR3144" s="34"/>
      <c r="BS3144" s="34">
        <f t="shared" si="362"/>
        <v>4.9349745110534711</v>
      </c>
      <c r="BT3144" s="34"/>
      <c r="BU3144" s="34">
        <f t="shared" si="363"/>
        <v>0.92792042141025577</v>
      </c>
      <c r="BV3144" s="34">
        <f t="shared" si="364"/>
        <v>0.92792042141025577</v>
      </c>
      <c r="BW3144" s="34">
        <f t="shared" si="365"/>
        <v>1</v>
      </c>
      <c r="BX3144" s="34"/>
      <c r="BY3144" s="34">
        <f>IF(BV3144="","",IF(BQ3144=0,0,((BV3144/BQ3144)*AF3144)))</f>
        <v>3.1704725383976453</v>
      </c>
      <c r="BZ3144" s="34">
        <f>IF(BY3144="","",SUM(S3144:X3144,BY3144))</f>
        <v>98.801754538397645</v>
      </c>
      <c r="CA3144" s="18"/>
      <c r="CB3144" s="20">
        <v>1.6188999999999999E-2</v>
      </c>
      <c r="CC3144" s="20">
        <v>1.0465E-2</v>
      </c>
      <c r="CD3144" s="20">
        <v>4.8204999999999998E-2</v>
      </c>
      <c r="CE3144" s="20">
        <v>1.2553E-2</v>
      </c>
      <c r="CF3144" s="20">
        <v>8.6230000000000005E-3</v>
      </c>
      <c r="CG3144" s="20">
        <v>2.9613E-2</v>
      </c>
      <c r="CH3144" s="20"/>
      <c r="CI3144" s="21">
        <v>4.3735499999999998</v>
      </c>
      <c r="CJ3144" s="21">
        <v>3.1304500000000002</v>
      </c>
      <c r="CK3144" s="21">
        <v>-16.635999999999999</v>
      </c>
      <c r="CL3144" s="21">
        <v>0.36345499999999997</v>
      </c>
      <c r="CM3144" s="21">
        <v>2.4857300000000002</v>
      </c>
      <c r="CN3144" s="21">
        <v>0.34472599999999998</v>
      </c>
      <c r="CO3144" s="21"/>
      <c r="CP3144" s="20">
        <v>49.872</v>
      </c>
      <c r="CQ3144" s="20">
        <v>55.350700000000003</v>
      </c>
      <c r="CR3144" s="20">
        <v>11.047000000000001</v>
      </c>
      <c r="CS3144" s="20">
        <v>245.066</v>
      </c>
      <c r="CT3144" s="20"/>
      <c r="CU3144" s="22">
        <v>44320.078449074099</v>
      </c>
      <c r="CV3144" s="22"/>
    </row>
    <row r="3145" spans="1:100" s="17" customFormat="1" x14ac:dyDescent="0.25">
      <c r="A3145" s="17" t="s">
        <v>190</v>
      </c>
      <c r="B3145" s="17">
        <v>1551</v>
      </c>
      <c r="C3145" s="17">
        <v>14</v>
      </c>
      <c r="E3145" s="18">
        <v>0.58547800000000005</v>
      </c>
      <c r="F3145" s="18">
        <v>0.26965600000000001</v>
      </c>
      <c r="G3145" s="18">
        <v>0</v>
      </c>
      <c r="H3145" s="18">
        <v>18.182200000000002</v>
      </c>
      <c r="I3145" s="18">
        <v>0.510328</v>
      </c>
      <c r="J3145" s="18">
        <v>37.440199999999997</v>
      </c>
      <c r="K3145" s="18">
        <v>42.762999999999998</v>
      </c>
      <c r="L3145" s="18">
        <v>0.24915999999999999</v>
      </c>
      <c r="M3145" s="18">
        <v>100</v>
      </c>
      <c r="N3145" s="18"/>
      <c r="O3145" s="18">
        <v>0.11515599999999999</v>
      </c>
      <c r="P3145" s="18">
        <v>42.647799999999997</v>
      </c>
      <c r="Q3145" s="18">
        <f t="shared" si="359"/>
        <v>99.884844000000001</v>
      </c>
      <c r="R3145" s="18"/>
      <c r="S3145" s="18">
        <v>0.78921200000000002</v>
      </c>
      <c r="T3145" s="18">
        <v>0.44717099999999999</v>
      </c>
      <c r="U3145" s="18">
        <v>0</v>
      </c>
      <c r="V3145" s="18">
        <v>41.662799999999997</v>
      </c>
      <c r="W3145" s="18">
        <v>0.510328</v>
      </c>
      <c r="X3145" s="18">
        <v>52.386400000000002</v>
      </c>
      <c r="Y3145" s="18">
        <v>4.2040800000000003</v>
      </c>
      <c r="Z3145" s="18">
        <v>100</v>
      </c>
      <c r="AA3145" s="19"/>
      <c r="AB3145" s="18">
        <f>IF(Z3145="","",Z3145-O3145)</f>
        <v>99.884844000000001</v>
      </c>
      <c r="AC3145" s="18">
        <f t="shared" si="360"/>
        <v>95.680763999999996</v>
      </c>
      <c r="AD3145" s="18"/>
      <c r="AE3145" s="34">
        <f>IF(M3145="","",IF(M3145&gt;100,M3145, M3145+O3145))</f>
        <v>100.115156</v>
      </c>
      <c r="AF3145" s="37">
        <f>IF(AE3145="","",IF(AE3145="* * *", Y3145, AE3145-SUM(S3145:X3145)))</f>
        <v>4.3192450000000093</v>
      </c>
      <c r="AG3145" s="54"/>
      <c r="AH3145" s="33"/>
      <c r="AI3145" s="34">
        <f>IF(S3145="","",IF(AI$6=0, 0, S3145/AI$6))</f>
        <v>1.27335511062306E-2</v>
      </c>
      <c r="AJ3145" s="34">
        <f>IF(T3145="","",IF(AJ$6=0, 0, T3145/AJ$6))</f>
        <v>1.1094705606514346E-2</v>
      </c>
      <c r="AK3145" s="34">
        <f>IF(U3145="","",IF(AK$6=0, 0, U3145/AK$6))</f>
        <v>0</v>
      </c>
      <c r="AL3145" s="34">
        <f>IF(V3145="","",IF(AL$6=0, 0, V3145/AL$6))</f>
        <v>0.29351467742467263</v>
      </c>
      <c r="AM3145" s="34">
        <f>IF(W3145="","",IF(AM$6=0, 0, W3145/AM$6))</f>
        <v>1.4395103169118371E-2</v>
      </c>
      <c r="AN3145" s="34">
        <f>IF(X3145="","",IF(AN$6=0, 0, X3145/AN$6))</f>
        <v>0.93418025800054916</v>
      </c>
      <c r="AO3145" s="34">
        <f>IF(Y3145="","",IF(AO$6=0, 0, Y3145/AO$6))</f>
        <v>0.24719158600313101</v>
      </c>
      <c r="AP3145" s="34"/>
      <c r="AQ3145" s="34">
        <f>IF(AI3145="","",AI3145*AI$4)</f>
        <v>2.54671022124612E-2</v>
      </c>
      <c r="AR3145" s="33">
        <f>IF(AJ3145="","",AJ3145*AJ$4)</f>
        <v>1.1094705606514346E-2</v>
      </c>
      <c r="AS3145" s="34">
        <f>IF(AK3145="","",AK3145*AK$4)</f>
        <v>0</v>
      </c>
      <c r="AT3145" s="34">
        <f>IF(AL3145="","",AL3145*AL$4)</f>
        <v>0.58702935484934526</v>
      </c>
      <c r="AU3145" s="34">
        <f>IF(AM3145="","",AM3145*AM$4)</f>
        <v>1.4395103169118371E-2</v>
      </c>
      <c r="AV3145" s="34">
        <f>IF(AN3145="","",AN3145*AN$4)</f>
        <v>0.93418025800054916</v>
      </c>
      <c r="AW3145" s="34">
        <f>IF(AO3145="","",AO3145*AO$4)</f>
        <v>0.24719158600313101</v>
      </c>
      <c r="AX3145" s="34"/>
      <c r="AY3145" s="34">
        <f>IF(AQ3145="","",AI3145*AI$5)</f>
        <v>1.27335511062306E-2</v>
      </c>
      <c r="AZ3145" s="34">
        <f>IF(AR3145="","",AJ3145*AJ$5)</f>
        <v>1.1094705606514346E-2</v>
      </c>
      <c r="BA3145" s="34">
        <f>IF(AS3145="","",AK3145*AK$5)</f>
        <v>0</v>
      </c>
      <c r="BB3145" s="34">
        <f>IF(AT3145="","",AL3145*AL$5)</f>
        <v>1.4675733871233632</v>
      </c>
      <c r="BC3145" s="34">
        <f>IF(AU3145="","",AM3145*AM$5)</f>
        <v>0</v>
      </c>
      <c r="BD3145" s="34">
        <f>IF(AV3145="","",AN3145*AN$5)</f>
        <v>0.93418025800054916</v>
      </c>
      <c r="BE3145" s="34">
        <f>IF(AW3145="","",AO3145*AO$5)</f>
        <v>0.24719158600313101</v>
      </c>
      <c r="BF3145" s="34">
        <f>IF(BE3145="","",SUM(AY3145:BE3145))</f>
        <v>2.672773487839788</v>
      </c>
      <c r="BG3145" s="34"/>
      <c r="BH3145" s="34">
        <f>IF(AT3145="","",3/AT3145)</f>
        <v>5.1104769722630268</v>
      </c>
      <c r="BI3145" s="34"/>
      <c r="BJ3145" s="34">
        <f>IF(AQ3145="","",AQ3145*$BH3145)</f>
        <v>0.13014903940705175</v>
      </c>
      <c r="BK3145" s="34">
        <f>IF(AR3145="","",AR3145*$BH3145)</f>
        <v>5.6699237516129063E-2</v>
      </c>
      <c r="BL3145" s="34">
        <f>IF(AS3145="","",AS3145*$BH3145)</f>
        <v>0</v>
      </c>
      <c r="BM3145" s="34">
        <f>IF(AT3145="","",AT3145*$BH3145)</f>
        <v>3</v>
      </c>
      <c r="BN3145" s="34">
        <f>IF(AU3145="","",AU3145*$BH3145)</f>
        <v>7.3565843259129959E-2</v>
      </c>
      <c r="BO3145" s="34">
        <f>IF(AV3145="","",AV3145*$BH3145)</f>
        <v>4.77410669645454</v>
      </c>
      <c r="BP3145" s="34">
        <f t="shared" si="361"/>
        <v>13.65914736168037</v>
      </c>
      <c r="BQ3145" s="34">
        <f>IF(AW3145="","",AW3145*$BH3145)</f>
        <v>1.2632669080061765</v>
      </c>
      <c r="BR3145" s="34"/>
      <c r="BS3145" s="34">
        <f t="shared" si="362"/>
        <v>4.9609549733777207</v>
      </c>
      <c r="BT3145" s="34"/>
      <c r="BU3145" s="34">
        <f t="shared" si="363"/>
        <v>0.92643415674087004</v>
      </c>
      <c r="BV3145" s="34">
        <f t="shared" si="364"/>
        <v>0.92643415674087004</v>
      </c>
      <c r="BW3145" s="34">
        <f t="shared" si="365"/>
        <v>1</v>
      </c>
      <c r="BX3145" s="34"/>
      <c r="BY3145" s="34">
        <f>IF(BV3145="","",IF(BQ3145=0,0,((BV3145/BQ3145)*AF3145)))</f>
        <v>3.1675777098030844</v>
      </c>
      <c r="BZ3145" s="34">
        <f>IF(BY3145="","",SUM(S3145:X3145,BY3145))</f>
        <v>98.963488709803073</v>
      </c>
      <c r="CA3145" s="18"/>
      <c r="CB3145" s="20">
        <v>1.6924000000000002E-2</v>
      </c>
      <c r="CC3145" s="20">
        <v>1.0134000000000001E-2</v>
      </c>
      <c r="CD3145" s="20">
        <v>4.8301999999999998E-2</v>
      </c>
      <c r="CE3145" s="20">
        <v>1.2723E-2</v>
      </c>
      <c r="CF3145" s="20">
        <v>8.7430000000000008E-3</v>
      </c>
      <c r="CG3145" s="20">
        <v>2.9999000000000001E-2</v>
      </c>
      <c r="CH3145" s="20"/>
      <c r="CI3145" s="21">
        <v>4.2873900000000003</v>
      </c>
      <c r="CJ3145" s="21">
        <v>2.8201999999999998</v>
      </c>
      <c r="CK3145" s="21">
        <v>-20.94</v>
      </c>
      <c r="CL3145" s="21">
        <v>0.36364299999999999</v>
      </c>
      <c r="CM3145" s="21">
        <v>2.4626299999999999</v>
      </c>
      <c r="CN3145" s="21">
        <v>0.34441699999999997</v>
      </c>
      <c r="CO3145" s="21"/>
      <c r="CP3145" s="20">
        <v>49.872700000000002</v>
      </c>
      <c r="CQ3145" s="20">
        <v>55.330300000000001</v>
      </c>
      <c r="CR3145" s="20">
        <v>11.047499999999999</v>
      </c>
      <c r="CS3145" s="20">
        <v>265.47899999999998</v>
      </c>
      <c r="CT3145" s="20"/>
      <c r="CU3145" s="22">
        <v>44320.080208333296</v>
      </c>
      <c r="CV3145" s="22"/>
    </row>
    <row r="3146" spans="1:100" s="17" customFormat="1" x14ac:dyDescent="0.25">
      <c r="A3146" s="17" t="s">
        <v>190</v>
      </c>
      <c r="B3146" s="17">
        <v>1552</v>
      </c>
      <c r="C3146" s="17">
        <v>15</v>
      </c>
      <c r="E3146" s="18">
        <v>0.54515800000000003</v>
      </c>
      <c r="F3146" s="18">
        <v>0.23023199999999999</v>
      </c>
      <c r="G3146" s="18">
        <v>0</v>
      </c>
      <c r="H3146" s="18">
        <v>18.321999999999999</v>
      </c>
      <c r="I3146" s="18">
        <v>0.53178999999999998</v>
      </c>
      <c r="J3146" s="18">
        <v>37.684600000000003</v>
      </c>
      <c r="K3146" s="18">
        <v>42.470500000000001</v>
      </c>
      <c r="L3146" s="18">
        <v>0.21573300000000001</v>
      </c>
      <c r="M3146" s="18">
        <v>100</v>
      </c>
      <c r="N3146" s="18"/>
      <c r="O3146" s="18">
        <v>0.11999899999999999</v>
      </c>
      <c r="P3146" s="18">
        <v>42.350499999999997</v>
      </c>
      <c r="Q3146" s="18">
        <f t="shared" si="359"/>
        <v>99.880000999999993</v>
      </c>
      <c r="R3146" s="18"/>
      <c r="S3146" s="18">
        <v>0.73485999999999996</v>
      </c>
      <c r="T3146" s="18">
        <v>0.38179400000000002</v>
      </c>
      <c r="U3146" s="18">
        <v>0</v>
      </c>
      <c r="V3146" s="18">
        <v>41.983199999999997</v>
      </c>
      <c r="W3146" s="18">
        <v>0.53178999999999998</v>
      </c>
      <c r="X3146" s="18">
        <v>52.728299999999997</v>
      </c>
      <c r="Y3146" s="18">
        <v>3.6400700000000001</v>
      </c>
      <c r="Z3146" s="18">
        <v>100</v>
      </c>
      <c r="AA3146" s="19"/>
      <c r="AB3146" s="18">
        <f>IF(Z3146="","",Z3146-O3146)</f>
        <v>99.880000999999993</v>
      </c>
      <c r="AC3146" s="18">
        <f t="shared" si="360"/>
        <v>96.239930999999999</v>
      </c>
      <c r="AD3146" s="18"/>
      <c r="AE3146" s="34">
        <f>IF(M3146="","",IF(M3146&gt;100,M3146, M3146+O3146))</f>
        <v>100.11999900000001</v>
      </c>
      <c r="AF3146" s="37">
        <f>IF(AE3146="","",IF(AE3146="* * *", Y3146, AE3146-SUM(S3146:X3146)))</f>
        <v>3.7600550000000226</v>
      </c>
      <c r="AG3146" s="54"/>
      <c r="AH3146" s="33"/>
      <c r="AI3146" s="34">
        <f>IF(S3146="","",IF(AI$6=0, 0, S3146/AI$6))</f>
        <v>1.1856608067191856E-2</v>
      </c>
      <c r="AJ3146" s="34">
        <f>IF(T3146="","",IF(AJ$6=0, 0, T3146/AJ$6))</f>
        <v>9.4726447652766794E-3</v>
      </c>
      <c r="AK3146" s="34">
        <f>IF(U3146="","",IF(AK$6=0, 0, U3146/AK$6))</f>
        <v>0</v>
      </c>
      <c r="AL3146" s="34">
        <f>IF(V3146="","",IF(AL$6=0, 0, V3146/AL$6))</f>
        <v>0.29577189735820725</v>
      </c>
      <c r="AM3146" s="34">
        <f>IF(W3146="","",IF(AM$6=0, 0, W3146/AM$6))</f>
        <v>1.5000493632145324E-2</v>
      </c>
      <c r="AN3146" s="34">
        <f>IF(X3146="","",IF(AN$6=0, 0, X3146/AN$6))</f>
        <v>0.94027718831472207</v>
      </c>
      <c r="AO3146" s="34">
        <f>IF(Y3146="","",IF(AO$6=0, 0, Y3146/AO$6))</f>
        <v>0.21402891392704637</v>
      </c>
      <c r="AP3146" s="34"/>
      <c r="AQ3146" s="34">
        <f>IF(AI3146="","",AI3146*AI$4)</f>
        <v>2.3713216134383711E-2</v>
      </c>
      <c r="AR3146" s="33">
        <f>IF(AJ3146="","",AJ3146*AJ$4)</f>
        <v>9.4726447652766794E-3</v>
      </c>
      <c r="AS3146" s="34">
        <f>IF(AK3146="","",AK3146*AK$4)</f>
        <v>0</v>
      </c>
      <c r="AT3146" s="34">
        <f>IF(AL3146="","",AL3146*AL$4)</f>
        <v>0.59154379471641449</v>
      </c>
      <c r="AU3146" s="34">
        <f>IF(AM3146="","",AM3146*AM$4)</f>
        <v>1.5000493632145324E-2</v>
      </c>
      <c r="AV3146" s="34">
        <f>IF(AN3146="","",AN3146*AN$4)</f>
        <v>0.94027718831472207</v>
      </c>
      <c r="AW3146" s="34">
        <f>IF(AO3146="","",AO3146*AO$4)</f>
        <v>0.21402891392704637</v>
      </c>
      <c r="AX3146" s="34"/>
      <c r="AY3146" s="34">
        <f>IF(AQ3146="","",AI3146*AI$5)</f>
        <v>1.1856608067191856E-2</v>
      </c>
      <c r="AZ3146" s="34">
        <f>IF(AR3146="","",AJ3146*AJ$5)</f>
        <v>9.4726447652766794E-3</v>
      </c>
      <c r="BA3146" s="34">
        <f>IF(AS3146="","",AK3146*AK$5)</f>
        <v>0</v>
      </c>
      <c r="BB3146" s="34">
        <f>IF(AT3146="","",AL3146*AL$5)</f>
        <v>1.4788594867910363</v>
      </c>
      <c r="BC3146" s="34">
        <f>IF(AU3146="","",AM3146*AM$5)</f>
        <v>0</v>
      </c>
      <c r="BD3146" s="34">
        <f>IF(AV3146="","",AN3146*AN$5)</f>
        <v>0.94027718831472207</v>
      </c>
      <c r="BE3146" s="34">
        <f>IF(AW3146="","",AO3146*AO$5)</f>
        <v>0.21402891392704637</v>
      </c>
      <c r="BF3146" s="34">
        <f>IF(BE3146="","",SUM(AY3146:BE3146))</f>
        <v>2.6544948418652732</v>
      </c>
      <c r="BG3146" s="34"/>
      <c r="BH3146" s="34">
        <f>IF(AT3146="","",3/AT3146)</f>
        <v>5.0714757331504039</v>
      </c>
      <c r="BI3146" s="34"/>
      <c r="BJ3146" s="34">
        <f>IF(AQ3146="","",AQ3146*$BH3146)</f>
        <v>0.12026100018047761</v>
      </c>
      <c r="BK3146" s="34">
        <f>IF(AR3146="","",AR3146*$BH3146)</f>
        <v>4.8040288055854884E-2</v>
      </c>
      <c r="BL3146" s="34">
        <f>IF(AS3146="","",AS3146*$BH3146)</f>
        <v>0</v>
      </c>
      <c r="BM3146" s="34">
        <f>IF(AT3146="","",AT3146*$BH3146)</f>
        <v>3</v>
      </c>
      <c r="BN3146" s="34">
        <f>IF(AU3146="","",AU3146*$BH3146)</f>
        <v>7.6074639440702169E-2</v>
      </c>
      <c r="BO3146" s="34">
        <f>IF(AV3146="","",AV3146*$BH3146)</f>
        <v>4.7685929429730054</v>
      </c>
      <c r="BP3146" s="34">
        <f t="shared" si="361"/>
        <v>13.462206174292652</v>
      </c>
      <c r="BQ3146" s="34">
        <f>IF(AW3146="","",AW3146*$BH3146)</f>
        <v>1.0854424431735521</v>
      </c>
      <c r="BR3146" s="34"/>
      <c r="BS3146" s="34">
        <f t="shared" si="362"/>
        <v>4.9368942312093376</v>
      </c>
      <c r="BT3146" s="34"/>
      <c r="BU3146" s="34">
        <f t="shared" si="363"/>
        <v>0.92392536055929786</v>
      </c>
      <c r="BV3146" s="34">
        <f t="shared" si="364"/>
        <v>0.92392536055929786</v>
      </c>
      <c r="BW3146" s="34">
        <f t="shared" si="365"/>
        <v>1</v>
      </c>
      <c r="BX3146" s="34"/>
      <c r="BY3146" s="34">
        <f>IF(BV3146="","",IF(BQ3146=0,0,((BV3146/BQ3146)*AF3146)))</f>
        <v>3.2005475679030084</v>
      </c>
      <c r="BZ3146" s="34">
        <f>IF(BY3146="","",SUM(S3146:X3146,BY3146))</f>
        <v>99.560491567903</v>
      </c>
      <c r="CA3146" s="18"/>
      <c r="CB3146" s="20">
        <v>1.6716999999999999E-2</v>
      </c>
      <c r="CC3146" s="20">
        <v>1.0018000000000001E-2</v>
      </c>
      <c r="CD3146" s="20">
        <v>4.8301999999999998E-2</v>
      </c>
      <c r="CE3146" s="20">
        <v>1.3261999999999999E-2</v>
      </c>
      <c r="CF3146" s="20">
        <v>9.0530000000000003E-3</v>
      </c>
      <c r="CG3146" s="20">
        <v>3.1739000000000003E-2</v>
      </c>
      <c r="CH3146" s="20"/>
      <c r="CI3146" s="21">
        <v>4.4645299999999999</v>
      </c>
      <c r="CJ3146" s="21">
        <v>3.1375099999999998</v>
      </c>
      <c r="CK3146" s="21">
        <v>-23.161000000000001</v>
      </c>
      <c r="CL3146" s="21">
        <v>0.36226599999999998</v>
      </c>
      <c r="CM3146" s="21">
        <v>2.41716</v>
      </c>
      <c r="CN3146" s="21">
        <v>0.34351999999999999</v>
      </c>
      <c r="CO3146" s="21"/>
      <c r="CP3146" s="20">
        <v>49.873100000000001</v>
      </c>
      <c r="CQ3146" s="20">
        <v>55.309800000000003</v>
      </c>
      <c r="CR3146" s="20">
        <v>11.047499999999999</v>
      </c>
      <c r="CS3146" s="20">
        <v>285.983</v>
      </c>
      <c r="CT3146" s="20"/>
      <c r="CU3146" s="22">
        <v>44320.081979166702</v>
      </c>
      <c r="CV3146" s="22"/>
    </row>
    <row r="3147" spans="1:100" s="17" customFormat="1" x14ac:dyDescent="0.25">
      <c r="A3147" s="17" t="s">
        <v>190</v>
      </c>
      <c r="B3147" s="17">
        <v>1553</v>
      </c>
      <c r="C3147" s="17">
        <v>16</v>
      </c>
      <c r="E3147" s="18">
        <v>0.54823100000000002</v>
      </c>
      <c r="F3147" s="18">
        <v>0.165465</v>
      </c>
      <c r="G3147" s="18">
        <v>0</v>
      </c>
      <c r="H3147" s="18">
        <v>18.2864</v>
      </c>
      <c r="I3147" s="18">
        <v>0.58904199999999995</v>
      </c>
      <c r="J3147" s="18">
        <v>37.717199999999998</v>
      </c>
      <c r="K3147" s="18">
        <v>42.473100000000002</v>
      </c>
      <c r="L3147" s="18">
        <v>0.22059400000000001</v>
      </c>
      <c r="M3147" s="18">
        <v>100</v>
      </c>
      <c r="N3147" s="18"/>
      <c r="O3147" s="18">
        <v>0.13291800000000001</v>
      </c>
      <c r="P3147" s="18">
        <v>42.340200000000003</v>
      </c>
      <c r="Q3147" s="18">
        <f t="shared" si="359"/>
        <v>99.867081999999996</v>
      </c>
      <c r="R3147" s="18"/>
      <c r="S3147" s="18">
        <v>0.73900299999999997</v>
      </c>
      <c r="T3147" s="18">
        <v>0.274391</v>
      </c>
      <c r="U3147" s="18">
        <v>0</v>
      </c>
      <c r="V3147" s="18">
        <v>41.901600000000002</v>
      </c>
      <c r="W3147" s="18">
        <v>0.58904199999999995</v>
      </c>
      <c r="X3147" s="18">
        <v>52.773899999999998</v>
      </c>
      <c r="Y3147" s="18">
        <v>3.7220800000000001</v>
      </c>
      <c r="Z3147" s="18">
        <v>100</v>
      </c>
      <c r="AA3147" s="19"/>
      <c r="AB3147" s="18">
        <f>IF(Z3147="","",Z3147-O3147)</f>
        <v>99.867081999999996</v>
      </c>
      <c r="AC3147" s="18">
        <f t="shared" si="360"/>
        <v>96.145001999999991</v>
      </c>
      <c r="AD3147" s="18"/>
      <c r="AE3147" s="34">
        <f>IF(M3147="","",IF(M3147&gt;100,M3147, M3147+O3147))</f>
        <v>100.132918</v>
      </c>
      <c r="AF3147" s="37">
        <f>IF(AE3147="","",IF(AE3147="* * *", Y3147, AE3147-SUM(S3147:X3147)))</f>
        <v>3.8549820000000068</v>
      </c>
      <c r="AG3147" s="54"/>
      <c r="AH3147" s="33"/>
      <c r="AI3147" s="34">
        <f>IF(S3147="","",IF(AI$6=0, 0, S3147/AI$6))</f>
        <v>1.1923453353671424E-2</v>
      </c>
      <c r="AJ3147" s="34">
        <f>IF(T3147="","",IF(AJ$6=0, 0, T3147/AJ$6))</f>
        <v>6.8078819200643103E-3</v>
      </c>
      <c r="AK3147" s="34">
        <f>IF(U3147="","",IF(AK$6=0, 0, U3147/AK$6))</f>
        <v>0</v>
      </c>
      <c r="AL3147" s="34">
        <f>IF(V3147="","",IF(AL$6=0, 0, V3147/AL$6))</f>
        <v>0.29519702486577148</v>
      </c>
      <c r="AM3147" s="34">
        <f>IF(W3147="","",IF(AM$6=0, 0, W3147/AM$6))</f>
        <v>1.6615432351240425E-2</v>
      </c>
      <c r="AN3147" s="34">
        <f>IF(X3147="","",IF(AN$6=0, 0, X3147/AN$6))</f>
        <v>0.9410903501232224</v>
      </c>
      <c r="AO3147" s="34">
        <f>IF(Y3147="","",IF(AO$6=0, 0, Y3147/AO$6))</f>
        <v>0.21885093966588026</v>
      </c>
      <c r="AP3147" s="34"/>
      <c r="AQ3147" s="34">
        <f>IF(AI3147="","",AI3147*AI$4)</f>
        <v>2.3846906707342849E-2</v>
      </c>
      <c r="AR3147" s="33">
        <f>IF(AJ3147="","",AJ3147*AJ$4)</f>
        <v>6.8078819200643103E-3</v>
      </c>
      <c r="AS3147" s="34">
        <f>IF(AK3147="","",AK3147*AK$4)</f>
        <v>0</v>
      </c>
      <c r="AT3147" s="34">
        <f>IF(AL3147="","",AL3147*AL$4)</f>
        <v>0.59039404973154297</v>
      </c>
      <c r="AU3147" s="34">
        <f>IF(AM3147="","",AM3147*AM$4)</f>
        <v>1.6615432351240425E-2</v>
      </c>
      <c r="AV3147" s="34">
        <f>IF(AN3147="","",AN3147*AN$4)</f>
        <v>0.9410903501232224</v>
      </c>
      <c r="AW3147" s="34">
        <f>IF(AO3147="","",AO3147*AO$4)</f>
        <v>0.21885093966588026</v>
      </c>
      <c r="AX3147" s="34"/>
      <c r="AY3147" s="34">
        <f>IF(AQ3147="","",AI3147*AI$5)</f>
        <v>1.1923453353671424E-2</v>
      </c>
      <c r="AZ3147" s="34">
        <f>IF(AR3147="","",AJ3147*AJ$5)</f>
        <v>6.8078819200643103E-3</v>
      </c>
      <c r="BA3147" s="34">
        <f>IF(AS3147="","",AK3147*AK$5)</f>
        <v>0</v>
      </c>
      <c r="BB3147" s="34">
        <f>IF(AT3147="","",AL3147*AL$5)</f>
        <v>1.4759851243288575</v>
      </c>
      <c r="BC3147" s="34">
        <f>IF(AU3147="","",AM3147*AM$5)</f>
        <v>0</v>
      </c>
      <c r="BD3147" s="34">
        <f>IF(AV3147="","",AN3147*AN$5)</f>
        <v>0.9410903501232224</v>
      </c>
      <c r="BE3147" s="34">
        <f>IF(AW3147="","",AO3147*AO$5)</f>
        <v>0.21885093966588026</v>
      </c>
      <c r="BF3147" s="34">
        <f>IF(BE3147="","",SUM(AY3147:BE3147))</f>
        <v>2.6546577493916961</v>
      </c>
      <c r="BG3147" s="34"/>
      <c r="BH3147" s="34">
        <f>IF(AT3147="","",3/AT3147)</f>
        <v>5.0813520247436852</v>
      </c>
      <c r="BI3147" s="34"/>
      <c r="BJ3147" s="34">
        <f>IF(AQ3147="","",AQ3147*$BH3147)</f>
        <v>0.12117452768123035</v>
      </c>
      <c r="BK3147" s="34">
        <f>IF(AR3147="","",AR3147*$BH3147)</f>
        <v>3.4593244578734708E-2</v>
      </c>
      <c r="BL3147" s="34">
        <f>IF(AS3147="","",AS3147*$BH3147)</f>
        <v>0</v>
      </c>
      <c r="BM3147" s="34">
        <f>IF(AT3147="","",AT3147*$BH3147)</f>
        <v>3</v>
      </c>
      <c r="BN3147" s="34">
        <f>IF(AU3147="","",AU3147*$BH3147)</f>
        <v>8.4428860819967269E-2</v>
      </c>
      <c r="BO3147" s="34">
        <f>IF(AV3147="","",AV3147*$BH3147)</f>
        <v>4.7820113560653796</v>
      </c>
      <c r="BP3147" s="34">
        <f t="shared" si="361"/>
        <v>13.48925052987301</v>
      </c>
      <c r="BQ3147" s="34">
        <f>IF(AW3147="","",AW3147*$BH3147)</f>
        <v>1.1120586653882787</v>
      </c>
      <c r="BR3147" s="34"/>
      <c r="BS3147" s="34">
        <f t="shared" si="362"/>
        <v>4.9377791283253449</v>
      </c>
      <c r="BT3147" s="34"/>
      <c r="BU3147" s="34">
        <f t="shared" si="363"/>
        <v>0.91557113918003274</v>
      </c>
      <c r="BV3147" s="34">
        <f t="shared" si="364"/>
        <v>0.91557113918003274</v>
      </c>
      <c r="BW3147" s="34">
        <f t="shared" si="365"/>
        <v>1</v>
      </c>
      <c r="BX3147" s="34"/>
      <c r="BY3147" s="34">
        <f>IF(BV3147="","",IF(BQ3147=0,0,((BV3147/BQ3147)*AF3147)))</f>
        <v>3.173852577306421</v>
      </c>
      <c r="BZ3147" s="34">
        <f>IF(BY3147="","",SUM(S3147:X3147,BY3147))</f>
        <v>99.451788577306417</v>
      </c>
      <c r="CA3147" s="18"/>
      <c r="CB3147" s="20">
        <v>1.6681000000000001E-2</v>
      </c>
      <c r="CC3147" s="20">
        <v>9.9729999999999992E-3</v>
      </c>
      <c r="CD3147" s="20">
        <v>4.8126000000000002E-2</v>
      </c>
      <c r="CE3147" s="20">
        <v>1.2224E-2</v>
      </c>
      <c r="CF3147" s="20">
        <v>8.9540000000000002E-3</v>
      </c>
      <c r="CG3147" s="20">
        <v>2.9935E-2</v>
      </c>
      <c r="CH3147" s="20"/>
      <c r="CI3147" s="21">
        <v>4.4480899999999997</v>
      </c>
      <c r="CJ3147" s="21">
        <v>3.9897</v>
      </c>
      <c r="CK3147" s="21">
        <v>-27.27</v>
      </c>
      <c r="CL3147" s="21">
        <v>0.36233599999999999</v>
      </c>
      <c r="CM3147" s="21">
        <v>2.2778700000000001</v>
      </c>
      <c r="CN3147" s="21">
        <v>0.34312500000000001</v>
      </c>
      <c r="CO3147" s="21"/>
      <c r="CP3147" s="20">
        <v>49.873600000000003</v>
      </c>
      <c r="CQ3147" s="20">
        <v>55.289499999999997</v>
      </c>
      <c r="CR3147" s="20">
        <v>11.048</v>
      </c>
      <c r="CS3147" s="20">
        <v>306.28800000000001</v>
      </c>
      <c r="CT3147" s="20"/>
      <c r="CU3147" s="22">
        <v>44320.083761574097</v>
      </c>
      <c r="CV3147" s="22"/>
    </row>
    <row r="3148" spans="1:100" s="17" customFormat="1" x14ac:dyDescent="0.25">
      <c r="A3148" s="17" t="s">
        <v>190</v>
      </c>
      <c r="B3148" s="17">
        <v>1554</v>
      </c>
      <c r="C3148" s="17">
        <v>17</v>
      </c>
      <c r="E3148" s="18">
        <v>0.487043</v>
      </c>
      <c r="F3148" s="18">
        <v>0.13594500000000001</v>
      </c>
      <c r="G3148" s="18">
        <v>0</v>
      </c>
      <c r="H3148" s="18">
        <v>18.315100000000001</v>
      </c>
      <c r="I3148" s="18">
        <v>0.60288399999999998</v>
      </c>
      <c r="J3148" s="18">
        <v>37.872100000000003</v>
      </c>
      <c r="K3148" s="18">
        <v>42.376100000000001</v>
      </c>
      <c r="L3148" s="18">
        <v>0.21082100000000001</v>
      </c>
      <c r="M3148" s="18">
        <v>100</v>
      </c>
      <c r="N3148" s="18"/>
      <c r="O3148" s="18">
        <v>0.136041</v>
      </c>
      <c r="P3148" s="18">
        <v>42.240099999999998</v>
      </c>
      <c r="Q3148" s="18">
        <f t="shared" si="359"/>
        <v>99.863958999999994</v>
      </c>
      <c r="R3148" s="18"/>
      <c r="S3148" s="18">
        <v>0.65652299999999997</v>
      </c>
      <c r="T3148" s="18">
        <v>0.225438</v>
      </c>
      <c r="U3148" s="18">
        <v>0</v>
      </c>
      <c r="V3148" s="18">
        <v>41.967300000000002</v>
      </c>
      <c r="W3148" s="18">
        <v>0.60288399999999998</v>
      </c>
      <c r="X3148" s="18">
        <v>52.990699999999997</v>
      </c>
      <c r="Y3148" s="18">
        <v>3.5571899999999999</v>
      </c>
      <c r="Z3148" s="18">
        <v>100</v>
      </c>
      <c r="AA3148" s="19"/>
      <c r="AB3148" s="18">
        <f>IF(Z3148="","",Z3148-O3148)</f>
        <v>99.863958999999994</v>
      </c>
      <c r="AC3148" s="18">
        <f t="shared" si="360"/>
        <v>96.306768999999989</v>
      </c>
      <c r="AD3148" s="18"/>
      <c r="AE3148" s="34">
        <f>IF(M3148="","",IF(M3148&gt;100,M3148, M3148+O3148))</f>
        <v>100.13604100000001</v>
      </c>
      <c r="AF3148" s="37">
        <f>IF(AE3148="","",IF(AE3148="* * *", Y3148, AE3148-SUM(S3148:X3148)))</f>
        <v>3.6931960000000004</v>
      </c>
      <c r="AG3148" s="54"/>
      <c r="AH3148" s="33"/>
      <c r="AI3148" s="34">
        <f>IF(S3148="","",IF(AI$6=0, 0, S3148/AI$6))</f>
        <v>1.0592678738939387E-2</v>
      </c>
      <c r="AJ3148" s="34">
        <f>IF(T3148="","",IF(AJ$6=0, 0, T3148/AJ$6))</f>
        <v>5.5933149567422326E-3</v>
      </c>
      <c r="AK3148" s="34">
        <f>IF(U3148="","",IF(AK$6=0, 0, U3148/AK$6))</f>
        <v>0</v>
      </c>
      <c r="AL3148" s="34">
        <f>IF(V3148="","",IF(AL$6=0, 0, V3148/AL$6))</f>
        <v>0.29565988176225472</v>
      </c>
      <c r="AM3148" s="34">
        <f>IF(W3148="","",IF(AM$6=0, 0, W3148/AM$6))</f>
        <v>1.700588127441716E-2</v>
      </c>
      <c r="AN3148" s="34">
        <f>IF(X3148="","",IF(AN$6=0, 0, X3148/AN$6))</f>
        <v>0.9449564352127594</v>
      </c>
      <c r="AO3148" s="34">
        <f>IF(Y3148="","",IF(AO$6=0, 0, Y3148/AO$6))</f>
        <v>0.20915573390955394</v>
      </c>
      <c r="AP3148" s="34"/>
      <c r="AQ3148" s="34">
        <f>IF(AI3148="","",AI3148*AI$4)</f>
        <v>2.1185357477878773E-2</v>
      </c>
      <c r="AR3148" s="33">
        <f>IF(AJ3148="","",AJ3148*AJ$4)</f>
        <v>5.5933149567422326E-3</v>
      </c>
      <c r="AS3148" s="34">
        <f>IF(AK3148="","",AK3148*AK$4)</f>
        <v>0</v>
      </c>
      <c r="AT3148" s="34">
        <f>IF(AL3148="","",AL3148*AL$4)</f>
        <v>0.59131976352450943</v>
      </c>
      <c r="AU3148" s="34">
        <f>IF(AM3148="","",AM3148*AM$4)</f>
        <v>1.700588127441716E-2</v>
      </c>
      <c r="AV3148" s="34">
        <f>IF(AN3148="","",AN3148*AN$4)</f>
        <v>0.9449564352127594</v>
      </c>
      <c r="AW3148" s="34">
        <f>IF(AO3148="","",AO3148*AO$4)</f>
        <v>0.20915573390955394</v>
      </c>
      <c r="AX3148" s="34"/>
      <c r="AY3148" s="34">
        <f>IF(AQ3148="","",AI3148*AI$5)</f>
        <v>1.0592678738939387E-2</v>
      </c>
      <c r="AZ3148" s="34">
        <f>IF(AR3148="","",AJ3148*AJ$5)</f>
        <v>5.5933149567422326E-3</v>
      </c>
      <c r="BA3148" s="34">
        <f>IF(AS3148="","",AK3148*AK$5)</f>
        <v>0</v>
      </c>
      <c r="BB3148" s="34">
        <f>IF(AT3148="","",AL3148*AL$5)</f>
        <v>1.4782994088112735</v>
      </c>
      <c r="BC3148" s="34">
        <f>IF(AU3148="","",AM3148*AM$5)</f>
        <v>0</v>
      </c>
      <c r="BD3148" s="34">
        <f>IF(AV3148="","",AN3148*AN$5)</f>
        <v>0.9449564352127594</v>
      </c>
      <c r="BE3148" s="34">
        <f>IF(AW3148="","",AO3148*AO$5)</f>
        <v>0.20915573390955394</v>
      </c>
      <c r="BF3148" s="34">
        <f>IF(BE3148="","",SUM(AY3148:BE3148))</f>
        <v>2.6485975716292685</v>
      </c>
      <c r="BG3148" s="34"/>
      <c r="BH3148" s="34">
        <f>IF(AT3148="","",3/AT3148)</f>
        <v>5.0733971449199737</v>
      </c>
      <c r="BI3148" s="34"/>
      <c r="BJ3148" s="34">
        <f>IF(AQ3148="","",AQ3148*$BH3148)</f>
        <v>0.10748173214237919</v>
      </c>
      <c r="BK3148" s="34">
        <f>IF(AR3148="","",AR3148*$BH3148)</f>
        <v>2.8377108132174228E-2</v>
      </c>
      <c r="BL3148" s="34">
        <f>IF(AS3148="","",AS3148*$BH3148)</f>
        <v>0</v>
      </c>
      <c r="BM3148" s="34">
        <f>IF(AT3148="","",AT3148*$BH3148)</f>
        <v>3</v>
      </c>
      <c r="BN3148" s="34">
        <f>IF(AU3148="","",AU3148*$BH3148)</f>
        <v>8.627758950447606E-2</v>
      </c>
      <c r="BO3148" s="34">
        <f>IF(AV3148="","",AV3148*$BH3148)</f>
        <v>4.7941392804821694</v>
      </c>
      <c r="BP3148" s="34">
        <f t="shared" si="361"/>
        <v>13.437387357945907</v>
      </c>
      <c r="BQ3148" s="34">
        <f>IF(AW3148="","",AW3148*$BH3148)</f>
        <v>1.0611301032603726</v>
      </c>
      <c r="BR3148" s="34"/>
      <c r="BS3148" s="34">
        <f t="shared" si="362"/>
        <v>4.9299981207567232</v>
      </c>
      <c r="BT3148" s="34"/>
      <c r="BU3148" s="34">
        <f t="shared" si="363"/>
        <v>0.91372241049552394</v>
      </c>
      <c r="BV3148" s="34">
        <f t="shared" si="364"/>
        <v>0.91372241049552394</v>
      </c>
      <c r="BW3148" s="34">
        <f t="shared" si="365"/>
        <v>1</v>
      </c>
      <c r="BX3148" s="34"/>
      <c r="BY3148" s="34">
        <f>IF(BV3148="","",IF(BQ3148=0,0,((BV3148/BQ3148)*AF3148)))</f>
        <v>3.1801528777516954</v>
      </c>
      <c r="BZ3148" s="34">
        <f>IF(BY3148="","",SUM(S3148:X3148,BY3148))</f>
        <v>99.6229978777517</v>
      </c>
      <c r="CA3148" s="18"/>
      <c r="CB3148" s="20">
        <v>1.7309000000000001E-2</v>
      </c>
      <c r="CC3148" s="20">
        <v>1.018E-2</v>
      </c>
      <c r="CD3148" s="20">
        <v>4.777E-2</v>
      </c>
      <c r="CE3148" s="20">
        <v>1.2675000000000001E-2</v>
      </c>
      <c r="CF3148" s="20">
        <v>8.7089999999999997E-3</v>
      </c>
      <c r="CG3148" s="20">
        <v>3.1238999999999999E-2</v>
      </c>
      <c r="CH3148" s="20"/>
      <c r="CI3148" s="21">
        <v>4.82226</v>
      </c>
      <c r="CJ3148" s="21">
        <v>4.6905900000000003</v>
      </c>
      <c r="CK3148" s="21">
        <v>-37.192</v>
      </c>
      <c r="CL3148" s="21">
        <v>0.362014</v>
      </c>
      <c r="CM3148" s="21">
        <v>2.2404299999999999</v>
      </c>
      <c r="CN3148" s="21">
        <v>0.34251300000000001</v>
      </c>
      <c r="CO3148" s="21"/>
      <c r="CP3148" s="20">
        <v>49.874200000000002</v>
      </c>
      <c r="CQ3148" s="20">
        <v>55.269199999999998</v>
      </c>
      <c r="CR3148" s="20">
        <v>11.048500000000001</v>
      </c>
      <c r="CS3148" s="20">
        <v>326.59800000000001</v>
      </c>
      <c r="CT3148" s="20"/>
      <c r="CU3148" s="22">
        <v>44320.085520833301</v>
      </c>
      <c r="CV3148" s="22"/>
    </row>
    <row r="3149" spans="1:100" s="17" customFormat="1" x14ac:dyDescent="0.25">
      <c r="A3149" s="17" t="s">
        <v>190</v>
      </c>
      <c r="B3149" s="17">
        <v>1555</v>
      </c>
      <c r="C3149" s="17">
        <v>18</v>
      </c>
      <c r="E3149" s="18">
        <v>0.51129899999999995</v>
      </c>
      <c r="F3149" s="18">
        <v>0.13492699999999999</v>
      </c>
      <c r="G3149" s="18">
        <v>0</v>
      </c>
      <c r="H3149" s="18">
        <v>18.224599999999999</v>
      </c>
      <c r="I3149" s="18">
        <v>0.64121099999999998</v>
      </c>
      <c r="J3149" s="18">
        <v>37.6843</v>
      </c>
      <c r="K3149" s="18">
        <v>42.569099999999999</v>
      </c>
      <c r="L3149" s="18">
        <v>0.23457600000000001</v>
      </c>
      <c r="M3149" s="18">
        <v>100</v>
      </c>
      <c r="N3149" s="18"/>
      <c r="O3149" s="18">
        <v>0.14469000000000001</v>
      </c>
      <c r="P3149" s="18">
        <v>42.424500000000002</v>
      </c>
      <c r="Q3149" s="18">
        <f t="shared" si="359"/>
        <v>99.855310000000003</v>
      </c>
      <c r="R3149" s="18"/>
      <c r="S3149" s="18">
        <v>0.68921900000000003</v>
      </c>
      <c r="T3149" s="18">
        <v>0.22375</v>
      </c>
      <c r="U3149" s="18">
        <v>0</v>
      </c>
      <c r="V3149" s="18">
        <v>41.759900000000002</v>
      </c>
      <c r="W3149" s="18">
        <v>0.64121099999999998</v>
      </c>
      <c r="X3149" s="18">
        <v>52.727899999999998</v>
      </c>
      <c r="Y3149" s="18">
        <v>3.9580099999999998</v>
      </c>
      <c r="Z3149" s="18">
        <v>100</v>
      </c>
      <c r="AA3149" s="19"/>
      <c r="AB3149" s="18">
        <f>IF(Z3149="","",Z3149-O3149)</f>
        <v>99.855310000000003</v>
      </c>
      <c r="AC3149" s="18">
        <f t="shared" si="360"/>
        <v>95.897300000000001</v>
      </c>
      <c r="AD3149" s="18"/>
      <c r="AE3149" s="34">
        <f>IF(M3149="","",IF(M3149&gt;100,M3149, M3149+O3149))</f>
        <v>100.14469</v>
      </c>
      <c r="AF3149" s="37">
        <f>IF(AE3149="","",IF(AE3149="* * *", Y3149, AE3149-SUM(S3149:X3149)))</f>
        <v>4.1027100000000019</v>
      </c>
      <c r="AG3149" s="54"/>
      <c r="AH3149" s="33"/>
      <c r="AI3149" s="34">
        <f>IF(S3149="","",IF(AI$6=0, 0, S3149/AI$6))</f>
        <v>1.1120212769047035E-2</v>
      </c>
      <c r="AJ3149" s="34">
        <f>IF(T3149="","",IF(AJ$6=0, 0, T3149/AJ$6))</f>
        <v>5.5514341928648882E-3</v>
      </c>
      <c r="AK3149" s="34">
        <f>IF(U3149="","",IF(AK$6=0, 0, U3149/AK$6))</f>
        <v>0</v>
      </c>
      <c r="AL3149" s="34">
        <f>IF(V3149="","",IF(AL$6=0, 0, V3149/AL$6))</f>
        <v>0.29419874751064712</v>
      </c>
      <c r="AM3149" s="34">
        <f>IF(W3149="","",IF(AM$6=0, 0, W3149/AM$6))</f>
        <v>1.8086992087781896E-2</v>
      </c>
      <c r="AN3149" s="34">
        <f>IF(X3149="","",IF(AN$6=0, 0, X3149/AN$6))</f>
        <v>0.94027005531640184</v>
      </c>
      <c r="AO3149" s="34">
        <f>IF(Y3149="","",IF(AO$6=0, 0, Y3149/AO$6))</f>
        <v>0.23272315686577147</v>
      </c>
      <c r="AP3149" s="34"/>
      <c r="AQ3149" s="34">
        <f>IF(AI3149="","",AI3149*AI$4)</f>
        <v>2.224042553809407E-2</v>
      </c>
      <c r="AR3149" s="33">
        <f>IF(AJ3149="","",AJ3149*AJ$4)</f>
        <v>5.5514341928648882E-3</v>
      </c>
      <c r="AS3149" s="34">
        <f>IF(AK3149="","",AK3149*AK$4)</f>
        <v>0</v>
      </c>
      <c r="AT3149" s="34">
        <f>IF(AL3149="","",AL3149*AL$4)</f>
        <v>0.58839749502129424</v>
      </c>
      <c r="AU3149" s="34">
        <f>IF(AM3149="","",AM3149*AM$4)</f>
        <v>1.8086992087781896E-2</v>
      </c>
      <c r="AV3149" s="34">
        <f>IF(AN3149="","",AN3149*AN$4)</f>
        <v>0.94027005531640184</v>
      </c>
      <c r="AW3149" s="34">
        <f>IF(AO3149="","",AO3149*AO$4)</f>
        <v>0.23272315686577147</v>
      </c>
      <c r="AX3149" s="34"/>
      <c r="AY3149" s="34">
        <f>IF(AQ3149="","",AI3149*AI$5)</f>
        <v>1.1120212769047035E-2</v>
      </c>
      <c r="AZ3149" s="34">
        <f>IF(AR3149="","",AJ3149*AJ$5)</f>
        <v>5.5514341928648882E-3</v>
      </c>
      <c r="BA3149" s="34">
        <f>IF(AS3149="","",AK3149*AK$5)</f>
        <v>0</v>
      </c>
      <c r="BB3149" s="34">
        <f>IF(AT3149="","",AL3149*AL$5)</f>
        <v>1.4709937375532356</v>
      </c>
      <c r="BC3149" s="34">
        <f>IF(AU3149="","",AM3149*AM$5)</f>
        <v>0</v>
      </c>
      <c r="BD3149" s="34">
        <f>IF(AV3149="","",AN3149*AN$5)</f>
        <v>0.94027005531640184</v>
      </c>
      <c r="BE3149" s="34">
        <f>IF(AW3149="","",AO3149*AO$5)</f>
        <v>0.23272315686577147</v>
      </c>
      <c r="BF3149" s="34">
        <f>IF(BE3149="","",SUM(AY3149:BE3149))</f>
        <v>2.6606585966973211</v>
      </c>
      <c r="BG3149" s="34"/>
      <c r="BH3149" s="34">
        <f>IF(AT3149="","",3/AT3149)</f>
        <v>5.0985941058287976</v>
      </c>
      <c r="BI3149" s="34"/>
      <c r="BJ3149" s="34">
        <f>IF(AQ3149="","",AQ3149*$BH3149)</f>
        <v>0.11339490255965069</v>
      </c>
      <c r="BK3149" s="34">
        <f>IF(AR3149="","",AR3149*$BH3149)</f>
        <v>2.8304509654637367E-2</v>
      </c>
      <c r="BL3149" s="34">
        <f>IF(AS3149="","",AS3149*$BH3149)</f>
        <v>0</v>
      </c>
      <c r="BM3149" s="34">
        <f>IF(AT3149="","",AT3149*$BH3149)</f>
        <v>3</v>
      </c>
      <c r="BN3149" s="34">
        <f>IF(AU3149="","",AU3149*$BH3149)</f>
        <v>9.2218231250936866E-2</v>
      </c>
      <c r="BO3149" s="34">
        <f>IF(AV3149="","",AV3149*$BH3149)</f>
        <v>4.7940553619235242</v>
      </c>
      <c r="BP3149" s="34">
        <f t="shared" si="361"/>
        <v>13.565618238743681</v>
      </c>
      <c r="BQ3149" s="34">
        <f>IF(AW3149="","",AW3149*$BH3149)</f>
        <v>1.1865609158856931</v>
      </c>
      <c r="BR3149" s="34"/>
      <c r="BS3149" s="34">
        <f t="shared" si="362"/>
        <v>4.9357547741378127</v>
      </c>
      <c r="BT3149" s="34"/>
      <c r="BU3149" s="34">
        <f t="shared" si="363"/>
        <v>0.90778176874906313</v>
      </c>
      <c r="BV3149" s="34">
        <f t="shared" si="364"/>
        <v>0.90778176874906313</v>
      </c>
      <c r="BW3149" s="34">
        <f t="shared" si="365"/>
        <v>1</v>
      </c>
      <c r="BX3149" s="34"/>
      <c r="BY3149" s="34">
        <f>IF(BV3149="","",IF(BQ3149=0,0,((BV3149/BQ3149)*AF3149)))</f>
        <v>3.1387898342197342</v>
      </c>
      <c r="BZ3149" s="34">
        <f>IF(BY3149="","",SUM(S3149:X3149,BY3149))</f>
        <v>99.180769834219731</v>
      </c>
      <c r="CA3149" s="18"/>
      <c r="CB3149" s="20">
        <v>1.6507000000000001E-2</v>
      </c>
      <c r="CC3149" s="20">
        <v>9.92E-3</v>
      </c>
      <c r="CD3149" s="20">
        <v>4.8570000000000002E-2</v>
      </c>
      <c r="CE3149" s="20">
        <v>1.2645E-2</v>
      </c>
      <c r="CF3149" s="20">
        <v>8.5240000000000003E-3</v>
      </c>
      <c r="CG3149" s="20">
        <v>2.9909000000000002E-2</v>
      </c>
      <c r="CH3149" s="20"/>
      <c r="CI3149" s="21">
        <v>4.6300600000000003</v>
      </c>
      <c r="CJ3149" s="21">
        <v>4.6507300000000003</v>
      </c>
      <c r="CK3149" s="21">
        <v>-23.391999999999999</v>
      </c>
      <c r="CL3149" s="21">
        <v>0.36296499999999998</v>
      </c>
      <c r="CM3149" s="21">
        <v>2.1599599999999999</v>
      </c>
      <c r="CN3149" s="21">
        <v>0.34322599999999998</v>
      </c>
      <c r="CO3149" s="21"/>
      <c r="CP3149" s="20">
        <v>49.874699999999997</v>
      </c>
      <c r="CQ3149" s="20">
        <v>55.248699999999999</v>
      </c>
      <c r="CR3149" s="20">
        <v>11.048500000000001</v>
      </c>
      <c r="CS3149" s="20">
        <v>347.10500000000002</v>
      </c>
      <c r="CT3149" s="20"/>
      <c r="CU3149" s="22">
        <v>44320.087291666699</v>
      </c>
      <c r="CV3149" s="22"/>
    </row>
    <row r="3150" spans="1:100" s="23" customFormat="1" x14ac:dyDescent="0.25">
      <c r="A3150" s="23" t="s">
        <v>190</v>
      </c>
      <c r="B3150" s="23">
        <v>1556</v>
      </c>
      <c r="C3150" s="23">
        <v>19</v>
      </c>
      <c r="E3150" s="24">
        <v>0.49458800000000003</v>
      </c>
      <c r="F3150" s="24">
        <v>0.14994299999999999</v>
      </c>
      <c r="G3150" s="24">
        <v>0</v>
      </c>
      <c r="H3150" s="24">
        <v>17.1783</v>
      </c>
      <c r="I3150" s="24">
        <v>0.63349299999999997</v>
      </c>
      <c r="J3150" s="24">
        <v>37.706800000000001</v>
      </c>
      <c r="K3150" s="24">
        <v>43.461799999999997</v>
      </c>
      <c r="L3150" s="24">
        <v>0.37511899999999998</v>
      </c>
      <c r="M3150" s="24">
        <v>100</v>
      </c>
      <c r="N3150" s="24"/>
      <c r="O3150" s="24">
        <v>0.14294799999999999</v>
      </c>
      <c r="P3150" s="24">
        <v>43.318899999999999</v>
      </c>
      <c r="Q3150" s="24">
        <f t="shared" si="359"/>
        <v>99.857051999999996</v>
      </c>
      <c r="R3150" s="24"/>
      <c r="S3150" s="24">
        <v>0.66669299999999998</v>
      </c>
      <c r="T3150" s="24">
        <v>0.24865000000000001</v>
      </c>
      <c r="U3150" s="24">
        <v>0</v>
      </c>
      <c r="V3150" s="24">
        <v>39.362400000000001</v>
      </c>
      <c r="W3150" s="24">
        <v>0.63349299999999997</v>
      </c>
      <c r="X3150" s="24">
        <v>52.759399999999999</v>
      </c>
      <c r="Y3150" s="24">
        <v>6.3293900000000001</v>
      </c>
      <c r="Z3150" s="24">
        <v>100</v>
      </c>
      <c r="AA3150" s="25"/>
      <c r="AB3150" s="24">
        <f>IF(Z3150="","",Z3150-O3150)</f>
        <v>99.857051999999996</v>
      </c>
      <c r="AC3150" s="24">
        <f t="shared" si="360"/>
        <v>93.527661999999992</v>
      </c>
      <c r="AD3150" s="24"/>
      <c r="AE3150" s="36">
        <f>IF(M3150="","",IF(M3150&gt;100,M3150, M3150+O3150))</f>
        <v>100.142948</v>
      </c>
      <c r="AF3150" s="40">
        <f>IF(AE3150="","",IF(AE3150="* * *", Y3150, AE3150-SUM(S3150:X3150)))</f>
        <v>6.4723120000000023</v>
      </c>
      <c r="AG3150" s="55"/>
      <c r="AH3150" s="35"/>
      <c r="AI3150" s="36">
        <f>IF(S3150="","",IF(AI$6=0, 0, S3150/AI$6))</f>
        <v>1.0756766733990611E-2</v>
      </c>
      <c r="AJ3150" s="36">
        <f>IF(T3150="","",IF(AJ$6=0, 0, T3150/AJ$6))</f>
        <v>6.1692250818138747E-3</v>
      </c>
      <c r="AK3150" s="36">
        <f>IF(U3150="","",IF(AK$6=0, 0, U3150/AK$6))</f>
        <v>0</v>
      </c>
      <c r="AL3150" s="36">
        <f>IF(V3150="","",IF(AL$6=0, 0, V3150/AL$6))</f>
        <v>0.27730834554232875</v>
      </c>
      <c r="AM3150" s="36">
        <f>IF(W3150="","",IF(AM$6=0, 0, W3150/AM$6))</f>
        <v>1.7869286207917858E-2</v>
      </c>
      <c r="AN3150" s="36">
        <f>IF(X3150="","",IF(AN$6=0, 0, X3150/AN$6))</f>
        <v>0.94083177893411596</v>
      </c>
      <c r="AO3150" s="36">
        <f>IF(Y3150="","",IF(AO$6=0, 0, Y3150/AO$6))</f>
        <v>0.37215560896375838</v>
      </c>
      <c r="AP3150" s="36"/>
      <c r="AQ3150" s="36">
        <f>IF(AI3150="","",AI3150*AI$4)</f>
        <v>2.1513533467981221E-2</v>
      </c>
      <c r="AR3150" s="35">
        <f>IF(AJ3150="","",AJ3150*AJ$4)</f>
        <v>6.1692250818138747E-3</v>
      </c>
      <c r="AS3150" s="36">
        <f>IF(AK3150="","",AK3150*AK$4)</f>
        <v>0</v>
      </c>
      <c r="AT3150" s="36">
        <f>IF(AL3150="","",AL3150*AL$4)</f>
        <v>0.5546166910846575</v>
      </c>
      <c r="AU3150" s="36">
        <f>IF(AM3150="","",AM3150*AM$4)</f>
        <v>1.7869286207917858E-2</v>
      </c>
      <c r="AV3150" s="36">
        <f>IF(AN3150="","",AN3150*AN$4)</f>
        <v>0.94083177893411596</v>
      </c>
      <c r="AW3150" s="36">
        <f>IF(AO3150="","",AO3150*AO$4)</f>
        <v>0.37215560896375838</v>
      </c>
      <c r="AX3150" s="36"/>
      <c r="AY3150" s="36">
        <f>IF(AQ3150="","",AI3150*AI$5)</f>
        <v>1.0756766733990611E-2</v>
      </c>
      <c r="AZ3150" s="36">
        <f>IF(AR3150="","",AJ3150*AJ$5)</f>
        <v>6.1692250818138747E-3</v>
      </c>
      <c r="BA3150" s="36">
        <f>IF(AS3150="","",AK3150*AK$5)</f>
        <v>0</v>
      </c>
      <c r="BB3150" s="36">
        <f>IF(AT3150="","",AL3150*AL$5)</f>
        <v>1.3865417277116436</v>
      </c>
      <c r="BC3150" s="36">
        <f>IF(AU3150="","",AM3150*AM$5)</f>
        <v>0</v>
      </c>
      <c r="BD3150" s="36">
        <f>IF(AV3150="","",AN3150*AN$5)</f>
        <v>0.94083177893411596</v>
      </c>
      <c r="BE3150" s="36">
        <f>IF(AW3150="","",AO3150*AO$5)</f>
        <v>0.37215560896375838</v>
      </c>
      <c r="BF3150" s="36">
        <f>IF(BE3150="","",SUM(AY3150:BE3150))</f>
        <v>2.7164551074253223</v>
      </c>
      <c r="BG3150" s="36"/>
      <c r="BH3150" s="36">
        <f>IF(AT3150="","",3/AT3150)</f>
        <v>5.4091412109017751</v>
      </c>
      <c r="BI3150" s="36"/>
      <c r="BJ3150" s="36">
        <f>IF(AQ3150="","",AQ3150*$BH3150)</f>
        <v>0.11636974047377181</v>
      </c>
      <c r="BK3150" s="36">
        <f>IF(AR3150="","",AR3150*$BH3150)</f>
        <v>3.3370209629368305E-2</v>
      </c>
      <c r="BL3150" s="36">
        <f>IF(AS3150="","",AS3150*$BH3150)</f>
        <v>0</v>
      </c>
      <c r="BM3150" s="36">
        <f>IF(AT3150="","",AT3150*$BH3150)</f>
        <v>3</v>
      </c>
      <c r="BN3150" s="36">
        <f>IF(AU3150="","",AU3150*$BH3150)</f>
        <v>9.6657492436647188E-2</v>
      </c>
      <c r="BO3150" s="36">
        <f>IF(AV3150="","",AV3150*$BH3150)</f>
        <v>5.089091947958555</v>
      </c>
      <c r="BP3150" s="36">
        <f t="shared" si="361"/>
        <v>14.69368926913892</v>
      </c>
      <c r="BQ3150" s="36">
        <f>IF(AW3150="","",AW3150*$BH3150)</f>
        <v>2.0130422413141114</v>
      </c>
      <c r="BR3150" s="36"/>
      <c r="BS3150" s="36">
        <f t="shared" si="362"/>
        <v>5.2388318980616955</v>
      </c>
      <c r="BT3150" s="36"/>
      <c r="BU3150" s="36">
        <f t="shared" si="363"/>
        <v>0.90334250756335277</v>
      </c>
      <c r="BV3150" s="36">
        <f t="shared" si="364"/>
        <v>0.90334250756335277</v>
      </c>
      <c r="BW3150" s="36">
        <f t="shared" si="365"/>
        <v>1</v>
      </c>
      <c r="BX3150" s="36"/>
      <c r="BY3150" s="36">
        <f>IF(BV3150="","",IF(BQ3150=0,0,((BV3150/BQ3150)*AF3150)))</f>
        <v>2.9044172207711116</v>
      </c>
      <c r="BZ3150" s="36">
        <f>IF(BY3150="","",SUM(S3150:X3150,BY3150))</f>
        <v>96.57505322077111</v>
      </c>
      <c r="CA3150" s="24"/>
      <c r="CB3150" s="26">
        <v>1.609E-2</v>
      </c>
      <c r="CC3150" s="26">
        <v>1.0123E-2</v>
      </c>
      <c r="CD3150" s="26">
        <v>4.7849000000000003E-2</v>
      </c>
      <c r="CE3150" s="26">
        <v>1.2463E-2</v>
      </c>
      <c r="CF3150" s="26">
        <v>8.8299999999999993E-3</v>
      </c>
      <c r="CG3150" s="26">
        <v>3.1426999999999997E-2</v>
      </c>
      <c r="CH3150" s="26"/>
      <c r="CI3150" s="27">
        <v>4.7102300000000001</v>
      </c>
      <c r="CJ3150" s="27">
        <v>4.3394599999999999</v>
      </c>
      <c r="CK3150" s="27">
        <v>-123.01</v>
      </c>
      <c r="CL3150" s="27">
        <v>0.37461699999999998</v>
      </c>
      <c r="CM3150" s="27">
        <v>2.1819199999999999</v>
      </c>
      <c r="CN3150" s="27">
        <v>0.34363900000000003</v>
      </c>
      <c r="CO3150" s="27"/>
      <c r="CP3150" s="26">
        <v>49.8752</v>
      </c>
      <c r="CQ3150" s="26">
        <v>55.228499999999997</v>
      </c>
      <c r="CR3150" s="26">
        <v>11.048999999999999</v>
      </c>
      <c r="CS3150" s="26">
        <v>367.31</v>
      </c>
      <c r="CT3150" s="26"/>
      <c r="CU3150" s="28">
        <v>44320.089062500003</v>
      </c>
      <c r="CV3150" s="28"/>
    </row>
    <row r="3151" spans="1:100" s="11" customFormat="1" x14ac:dyDescent="0.25">
      <c r="A3151" s="11" t="s">
        <v>191</v>
      </c>
      <c r="B3151" s="11">
        <v>1557</v>
      </c>
      <c r="C3151" s="11">
        <v>1</v>
      </c>
      <c r="E3151" s="12">
        <v>1.09945</v>
      </c>
      <c r="F3151" s="12">
        <v>0.33137699999999998</v>
      </c>
      <c r="G3151" s="12">
        <v>0</v>
      </c>
      <c r="H3151" s="12">
        <v>17.352</v>
      </c>
      <c r="I3151" s="12">
        <v>7.4623999999999996E-2</v>
      </c>
      <c r="J3151" s="12">
        <v>35.548299999999998</v>
      </c>
      <c r="K3151" s="12">
        <v>45.096800000000002</v>
      </c>
      <c r="L3151" s="12">
        <v>0.49749300000000002</v>
      </c>
      <c r="M3151" s="12">
        <v>100</v>
      </c>
      <c r="N3151" s="12"/>
      <c r="O3151" s="12">
        <v>1.6839E-2</v>
      </c>
      <c r="P3151" s="12">
        <v>45.08</v>
      </c>
      <c r="Q3151" s="12">
        <f t="shared" si="359"/>
        <v>99.983160999999996</v>
      </c>
      <c r="R3151" s="12"/>
      <c r="S3151" s="12">
        <v>1.48203</v>
      </c>
      <c r="T3151" s="12">
        <v>0.54952299999999998</v>
      </c>
      <c r="U3151" s="12">
        <v>0</v>
      </c>
      <c r="V3151" s="12">
        <v>39.760399999999997</v>
      </c>
      <c r="W3151" s="12">
        <v>7.4623999999999996E-2</v>
      </c>
      <c r="X3151" s="12">
        <v>49.739199999999997</v>
      </c>
      <c r="Y3151" s="12">
        <v>8.3942099999999993</v>
      </c>
      <c r="Z3151" s="12">
        <v>100</v>
      </c>
      <c r="AA3151" s="13"/>
      <c r="AB3151" s="12">
        <f>IF(Z3151="","",Z3151-O3151)</f>
        <v>99.983160999999996</v>
      </c>
      <c r="AC3151" s="12">
        <f t="shared" si="360"/>
        <v>91.588950999999994</v>
      </c>
      <c r="AD3151" s="12"/>
      <c r="AE3151" s="32">
        <f>IF(M3151="","",IF(M3151&gt;100,M3151, M3151+O3151))</f>
        <v>100.016839</v>
      </c>
      <c r="AF3151" s="39">
        <f>IF(AE3151="","",IF(AE3151="* * *", Y3151, AE3151-SUM(S3151:X3151)))</f>
        <v>8.4110620000000154</v>
      </c>
      <c r="AG3151" s="56"/>
      <c r="AH3151" s="31"/>
      <c r="AI3151" s="32">
        <f>IF(S3151="","",IF(AI$6=0, 0, S3151/AI$6))</f>
        <v>2.3911831986800677E-2</v>
      </c>
      <c r="AJ3151" s="32">
        <f>IF(T3151="","",IF(AJ$6=0, 0, T3151/AJ$6))</f>
        <v>1.3634148701522644E-2</v>
      </c>
      <c r="AK3151" s="32">
        <f>IF(U3151="","",IF(AK$6=0, 0, U3151/AK$6))</f>
        <v>0</v>
      </c>
      <c r="AL3151" s="32">
        <f>IF(V3151="","",IF(AL$6=0, 0, V3151/AL$6))</f>
        <v>0.28011225794416011</v>
      </c>
      <c r="AM3151" s="32">
        <f>IF(W3151="","",IF(AM$6=0, 0, W3151/AM$6))</f>
        <v>2.1049602978717398E-3</v>
      </c>
      <c r="AN3151" s="32">
        <f>IF(X3151="","",IF(AN$6=0, 0, X3151/AN$6))</f>
        <v>0.88697407511760518</v>
      </c>
      <c r="AO3151" s="32">
        <f>IF(Y3151="","",IF(AO$6=0, 0, Y3151/AO$6))</f>
        <v>0.4935629396070822</v>
      </c>
      <c r="AP3151" s="32"/>
      <c r="AQ3151" s="32">
        <f>IF(AI3151="","",AI3151*AI$4)</f>
        <v>4.7823663973601355E-2</v>
      </c>
      <c r="AR3151" s="31">
        <f>IF(AJ3151="","",AJ3151*AJ$4)</f>
        <v>1.3634148701522644E-2</v>
      </c>
      <c r="AS3151" s="32">
        <f>IF(AK3151="","",AK3151*AK$4)</f>
        <v>0</v>
      </c>
      <c r="AT3151" s="32">
        <f>IF(AL3151="","",AL3151*AL$4)</f>
        <v>0.56022451588832023</v>
      </c>
      <c r="AU3151" s="32">
        <f>IF(AM3151="","",AM3151*AM$4)</f>
        <v>2.1049602978717398E-3</v>
      </c>
      <c r="AV3151" s="32">
        <f>IF(AN3151="","",AN3151*AN$4)</f>
        <v>0.88697407511760518</v>
      </c>
      <c r="AW3151" s="32">
        <f>IF(AO3151="","",AO3151*AO$4)</f>
        <v>0.4935629396070822</v>
      </c>
      <c r="AX3151" s="32"/>
      <c r="AY3151" s="32">
        <f>IF(AQ3151="","",AI3151*AI$5)</f>
        <v>2.3911831986800677E-2</v>
      </c>
      <c r="AZ3151" s="32">
        <f>IF(AR3151="","",AJ3151*AJ$5)</f>
        <v>1.3634148701522644E-2</v>
      </c>
      <c r="BA3151" s="32">
        <f>IF(AS3151="","",AK3151*AK$5)</f>
        <v>0</v>
      </c>
      <c r="BB3151" s="32">
        <f>IF(AT3151="","",AL3151*AL$5)</f>
        <v>1.4005612897208006</v>
      </c>
      <c r="BC3151" s="32">
        <f>IF(AU3151="","",AM3151*AM$5)</f>
        <v>0</v>
      </c>
      <c r="BD3151" s="32">
        <f>IF(AV3151="","",AN3151*AN$5)</f>
        <v>0.88697407511760518</v>
      </c>
      <c r="BE3151" s="32">
        <f>IF(AW3151="","",AO3151*AO$5)</f>
        <v>0.4935629396070822</v>
      </c>
      <c r="BF3151" s="32">
        <f>IF(BE3151="","",SUM(AY3151:BE3151))</f>
        <v>2.8186442851338112</v>
      </c>
      <c r="BG3151" s="32"/>
      <c r="BH3151" s="32">
        <f>IF(AT3151="","",3/AT3151)</f>
        <v>5.3549959255943103</v>
      </c>
      <c r="BI3151" s="32"/>
      <c r="BJ3151" s="32">
        <f>IF(AQ3151="","",AQ3151*$BH3151)</f>
        <v>0.25609552572562666</v>
      </c>
      <c r="BK3151" s="32">
        <f>IF(AR3151="","",AR3151*$BH3151)</f>
        <v>7.3010810745600715E-2</v>
      </c>
      <c r="BL3151" s="32">
        <f>IF(AS3151="","",AS3151*$BH3151)</f>
        <v>0</v>
      </c>
      <c r="BM3151" s="32">
        <f>IF(AT3151="","",AT3151*$BH3151)</f>
        <v>2.9999999999999996</v>
      </c>
      <c r="BN3151" s="32">
        <f>IF(AU3151="","",AU3151*$BH3151)</f>
        <v>1.1272053818640953E-2</v>
      </c>
      <c r="BO3151" s="32">
        <f>IF(AV3151="","",AV3151*$BH3151)</f>
        <v>4.7497425583625574</v>
      </c>
      <c r="BP3151" s="32">
        <f t="shared" si="361"/>
        <v>15.093828662591246</v>
      </c>
      <c r="BQ3151" s="32">
        <f>IF(AW3151="","",AW3151*$BH3151)</f>
        <v>2.6430275306202757</v>
      </c>
      <c r="BR3151" s="32"/>
      <c r="BS3151" s="32">
        <f t="shared" si="362"/>
        <v>5.0788488948337847</v>
      </c>
      <c r="BT3151" s="32"/>
      <c r="BU3151" s="32">
        <f t="shared" si="363"/>
        <v>0.98872794618135906</v>
      </c>
      <c r="BV3151" s="32">
        <f t="shared" si="364"/>
        <v>0.98872794618135906</v>
      </c>
      <c r="BW3151" s="32">
        <f t="shared" si="365"/>
        <v>1</v>
      </c>
      <c r="BX3151" s="32"/>
      <c r="BY3151" s="32">
        <f>IF(BV3151="","",IF(BQ3151=0,0,((BV3151/BQ3151)*AF3151)))</f>
        <v>3.1464871099970719</v>
      </c>
      <c r="BZ3151" s="32">
        <f>IF(BY3151="","",SUM(S3151:X3151,BY3151))</f>
        <v>94.752264109997057</v>
      </c>
      <c r="CA3151" s="12"/>
      <c r="CB3151" s="14">
        <v>1.6691999999999999E-2</v>
      </c>
      <c r="CC3151" s="14">
        <v>1.068E-2</v>
      </c>
      <c r="CD3151" s="14">
        <v>4.8364999999999998E-2</v>
      </c>
      <c r="CE3151" s="14">
        <v>1.2215999999999999E-2</v>
      </c>
      <c r="CF3151" s="14">
        <v>8.9409999999999993E-3</v>
      </c>
      <c r="CG3151" s="14">
        <v>3.1112000000000001E-2</v>
      </c>
      <c r="CH3151" s="14"/>
      <c r="CI3151" s="15">
        <v>2.97926</v>
      </c>
      <c r="CJ3151" s="15">
        <v>2.50421</v>
      </c>
      <c r="CK3151" s="15">
        <v>-20.498000000000001</v>
      </c>
      <c r="CL3151" s="15">
        <v>0.37392799999999998</v>
      </c>
      <c r="CM3151" s="15">
        <v>8.7164400000000004</v>
      </c>
      <c r="CN3151" s="15">
        <v>0.354709</v>
      </c>
      <c r="CO3151" s="15"/>
      <c r="CP3151" s="14">
        <v>48.602699999999999</v>
      </c>
      <c r="CQ3151" s="14">
        <v>54.5229</v>
      </c>
      <c r="CR3151" s="14">
        <v>11.079499999999999</v>
      </c>
      <c r="CS3151" s="14">
        <v>0</v>
      </c>
      <c r="CT3151" s="14"/>
      <c r="CU3151" s="16">
        <v>44320.090868055602</v>
      </c>
      <c r="CV3151" s="16"/>
    </row>
    <row r="3152" spans="1:100" s="17" customFormat="1" x14ac:dyDescent="0.25">
      <c r="A3152" s="17" t="s">
        <v>191</v>
      </c>
      <c r="B3152" s="17">
        <v>1558</v>
      </c>
      <c r="C3152" s="17">
        <v>2</v>
      </c>
      <c r="E3152" s="18">
        <v>0.97201000000000004</v>
      </c>
      <c r="F3152" s="18">
        <v>0.27002399999999999</v>
      </c>
      <c r="G3152" s="18">
        <v>0</v>
      </c>
      <c r="H3152" s="18">
        <v>17.646000000000001</v>
      </c>
      <c r="I3152" s="18">
        <v>0.16189600000000001</v>
      </c>
      <c r="J3152" s="18">
        <v>36.572600000000001</v>
      </c>
      <c r="K3152" s="18">
        <v>43.993899999999996</v>
      </c>
      <c r="L3152" s="18">
        <v>0.38366800000000001</v>
      </c>
      <c r="M3152" s="18">
        <v>100</v>
      </c>
      <c r="N3152" s="18"/>
      <c r="O3152" s="18">
        <v>3.6532000000000002E-2</v>
      </c>
      <c r="P3152" s="18">
        <v>43.957299999999996</v>
      </c>
      <c r="Q3152" s="18">
        <f t="shared" si="359"/>
        <v>99.963468000000006</v>
      </c>
      <c r="R3152" s="18"/>
      <c r="S3152" s="18">
        <v>1.3102499999999999</v>
      </c>
      <c r="T3152" s="18">
        <v>0.44778000000000001</v>
      </c>
      <c r="U3152" s="18">
        <v>0</v>
      </c>
      <c r="V3152" s="18">
        <v>40.434100000000001</v>
      </c>
      <c r="W3152" s="18">
        <v>0.16189600000000001</v>
      </c>
      <c r="X3152" s="18">
        <v>51.172400000000003</v>
      </c>
      <c r="Y3152" s="18">
        <v>6.47363</v>
      </c>
      <c r="Z3152" s="18">
        <v>100</v>
      </c>
      <c r="AA3152" s="19"/>
      <c r="AB3152" s="18">
        <f>IF(Z3152="","",Z3152-O3152)</f>
        <v>99.963468000000006</v>
      </c>
      <c r="AC3152" s="18">
        <f t="shared" si="360"/>
        <v>93.489838000000006</v>
      </c>
      <c r="AD3152" s="18"/>
      <c r="AE3152" s="34">
        <f>IF(M3152="","",IF(M3152&gt;100,M3152, M3152+O3152))</f>
        <v>100.03653199999999</v>
      </c>
      <c r="AF3152" s="37">
        <f>IF(AE3152="","",IF(AE3152="* * *", Y3152, AE3152-SUM(S3152:X3152)))</f>
        <v>6.5101059999999933</v>
      </c>
      <c r="AG3152" s="54"/>
      <c r="AH3152" s="33"/>
      <c r="AI3152" s="34">
        <f>IF(S3152="","",IF(AI$6=0, 0, S3152/AI$6))</f>
        <v>2.1140245380124278E-2</v>
      </c>
      <c r="AJ3152" s="34">
        <f>IF(T3152="","",IF(AJ$6=0, 0, T3152/AJ$6))</f>
        <v>1.1109815431870567E-2</v>
      </c>
      <c r="AK3152" s="34">
        <f>IF(U3152="","",IF(AK$6=0, 0, U3152/AK$6))</f>
        <v>0</v>
      </c>
      <c r="AL3152" s="34">
        <f>IF(V3152="","",IF(AL$6=0, 0, V3152/AL$6))</f>
        <v>0.28485847850977269</v>
      </c>
      <c r="AM3152" s="34">
        <f>IF(W3152="","",IF(AM$6=0, 0, W3152/AM$6))</f>
        <v>4.5666897028334482E-3</v>
      </c>
      <c r="AN3152" s="34">
        <f>IF(X3152="","",IF(AN$6=0, 0, X3152/AN$6))</f>
        <v>0.91253160809880629</v>
      </c>
      <c r="AO3152" s="34">
        <f>IF(Y3152="","",IF(AO$6=0, 0, Y3152/AO$6))</f>
        <v>0.38063663557721283</v>
      </c>
      <c r="AP3152" s="34"/>
      <c r="AQ3152" s="34">
        <f>IF(AI3152="","",AI3152*AI$4)</f>
        <v>4.2280490760248556E-2</v>
      </c>
      <c r="AR3152" s="33">
        <f>IF(AJ3152="","",AJ3152*AJ$4)</f>
        <v>1.1109815431870567E-2</v>
      </c>
      <c r="AS3152" s="34">
        <f>IF(AK3152="","",AK3152*AK$4)</f>
        <v>0</v>
      </c>
      <c r="AT3152" s="34">
        <f>IF(AL3152="","",AL3152*AL$4)</f>
        <v>0.56971695701954539</v>
      </c>
      <c r="AU3152" s="34">
        <f>IF(AM3152="","",AM3152*AM$4)</f>
        <v>4.5666897028334482E-3</v>
      </c>
      <c r="AV3152" s="34">
        <f>IF(AN3152="","",AN3152*AN$4)</f>
        <v>0.91253160809880629</v>
      </c>
      <c r="AW3152" s="34">
        <f>IF(AO3152="","",AO3152*AO$4)</f>
        <v>0.38063663557721283</v>
      </c>
      <c r="AX3152" s="34"/>
      <c r="AY3152" s="34">
        <f>IF(AQ3152="","",AI3152*AI$5)</f>
        <v>2.1140245380124278E-2</v>
      </c>
      <c r="AZ3152" s="34">
        <f>IF(AR3152="","",AJ3152*AJ$5)</f>
        <v>1.1109815431870567E-2</v>
      </c>
      <c r="BA3152" s="34">
        <f>IF(AS3152="","",AK3152*AK$5)</f>
        <v>0</v>
      </c>
      <c r="BB3152" s="34">
        <f>IF(AT3152="","",AL3152*AL$5)</f>
        <v>1.4242923925488635</v>
      </c>
      <c r="BC3152" s="34">
        <f>IF(AU3152="","",AM3152*AM$5)</f>
        <v>0</v>
      </c>
      <c r="BD3152" s="34">
        <f>IF(AV3152="","",AN3152*AN$5)</f>
        <v>0.91253160809880629</v>
      </c>
      <c r="BE3152" s="34">
        <f>IF(AW3152="","",AO3152*AO$5)</f>
        <v>0.38063663557721283</v>
      </c>
      <c r="BF3152" s="34">
        <f>IF(BE3152="","",SUM(AY3152:BE3152))</f>
        <v>2.7497106970368774</v>
      </c>
      <c r="BG3152" s="34"/>
      <c r="BH3152" s="34">
        <f>IF(AT3152="","",3/AT3152)</f>
        <v>5.2657727017542122</v>
      </c>
      <c r="BI3152" s="34"/>
      <c r="BJ3152" s="34">
        <f>IF(AQ3152="","",AQ3152*$BH3152)</f>
        <v>0.22263945406208804</v>
      </c>
      <c r="BK3152" s="34">
        <f>IF(AR3152="","",AR3152*$BH3152)</f>
        <v>5.8501762822671714E-2</v>
      </c>
      <c r="BL3152" s="34">
        <f>IF(AS3152="","",AS3152*$BH3152)</f>
        <v>0</v>
      </c>
      <c r="BM3152" s="34">
        <f>IF(AT3152="","",AT3152*$BH3152)</f>
        <v>3</v>
      </c>
      <c r="BN3152" s="34">
        <f>IF(AU3152="","",AU3152*$BH3152)</f>
        <v>2.4047149974562428E-2</v>
      </c>
      <c r="BO3152" s="34">
        <f>IF(AV3152="","",AV3152*$BH3152)</f>
        <v>4.8051840314145675</v>
      </c>
      <c r="BP3152" s="34">
        <f t="shared" si="361"/>
        <v>14.479351526178336</v>
      </c>
      <c r="BQ3152" s="34">
        <f>IF(AW3152="","",AW3152*$BH3152)</f>
        <v>2.0043460049100537</v>
      </c>
      <c r="BR3152" s="34"/>
      <c r="BS3152" s="34">
        <f t="shared" si="362"/>
        <v>5.0863252482993273</v>
      </c>
      <c r="BT3152" s="34"/>
      <c r="BU3152" s="34">
        <f t="shared" si="363"/>
        <v>0.97595285002543752</v>
      </c>
      <c r="BV3152" s="34">
        <f t="shared" si="364"/>
        <v>0.97595285002543752</v>
      </c>
      <c r="BW3152" s="34">
        <f t="shared" si="365"/>
        <v>1</v>
      </c>
      <c r="BX3152" s="34"/>
      <c r="BY3152" s="34">
        <f>IF(BV3152="","",IF(BQ3152=0,0,((BV3152/BQ3152)*AF3152)))</f>
        <v>3.1698900734221356</v>
      </c>
      <c r="BZ3152" s="34">
        <f>IF(BY3152="","",SUM(S3152:X3152,BY3152))</f>
        <v>96.696316073422139</v>
      </c>
      <c r="CA3152" s="18"/>
      <c r="CB3152" s="20">
        <v>1.6343E-2</v>
      </c>
      <c r="CC3152" s="20">
        <v>1.0466E-2</v>
      </c>
      <c r="CD3152" s="20">
        <v>4.8497999999999999E-2</v>
      </c>
      <c r="CE3152" s="20">
        <v>1.2684000000000001E-2</v>
      </c>
      <c r="CF3152" s="20">
        <v>8.7930000000000005E-3</v>
      </c>
      <c r="CG3152" s="20">
        <v>3.0289E-2</v>
      </c>
      <c r="CH3152" s="20"/>
      <c r="CI3152" s="21">
        <v>3.1802199999999998</v>
      </c>
      <c r="CJ3152" s="21">
        <v>2.8601800000000002</v>
      </c>
      <c r="CK3152" s="21">
        <v>-18.373000000000001</v>
      </c>
      <c r="CL3152" s="21">
        <v>0.37005399999999999</v>
      </c>
      <c r="CM3152" s="21">
        <v>4.9774500000000002</v>
      </c>
      <c r="CN3152" s="21">
        <v>0.34893600000000002</v>
      </c>
      <c r="CO3152" s="21"/>
      <c r="CP3152" s="20">
        <v>48.5852</v>
      </c>
      <c r="CQ3152" s="20">
        <v>54.497900000000001</v>
      </c>
      <c r="CR3152" s="20">
        <v>11.0825</v>
      </c>
      <c r="CS3152" s="20">
        <v>30.516500000000001</v>
      </c>
      <c r="CT3152" s="20"/>
      <c r="CU3152" s="22">
        <v>44320.092662037001</v>
      </c>
      <c r="CV3152" s="22"/>
    </row>
    <row r="3153" spans="1:100" s="17" customFormat="1" x14ac:dyDescent="0.25">
      <c r="A3153" s="17" t="s">
        <v>191</v>
      </c>
      <c r="B3153" s="17">
        <v>1559</v>
      </c>
      <c r="C3153" s="17">
        <v>3</v>
      </c>
      <c r="E3153" s="18">
        <v>0.91777200000000003</v>
      </c>
      <c r="F3153" s="18">
        <v>0.26230199999999998</v>
      </c>
      <c r="G3153" s="18">
        <v>0</v>
      </c>
      <c r="H3153" s="18">
        <v>17.812100000000001</v>
      </c>
      <c r="I3153" s="18">
        <v>0.213588</v>
      </c>
      <c r="J3153" s="18">
        <v>36.869500000000002</v>
      </c>
      <c r="K3153" s="18">
        <v>43.586300000000001</v>
      </c>
      <c r="L3153" s="18">
        <v>0.33851700000000001</v>
      </c>
      <c r="M3153" s="18">
        <v>100</v>
      </c>
      <c r="N3153" s="18"/>
      <c r="O3153" s="18">
        <v>4.8196000000000003E-2</v>
      </c>
      <c r="P3153" s="18">
        <v>43.5381</v>
      </c>
      <c r="Q3153" s="18">
        <f t="shared" si="359"/>
        <v>99.951803999999996</v>
      </c>
      <c r="R3153" s="18"/>
      <c r="S3153" s="18">
        <v>1.2371399999999999</v>
      </c>
      <c r="T3153" s="18">
        <v>0.434975</v>
      </c>
      <c r="U3153" s="18">
        <v>0</v>
      </c>
      <c r="V3153" s="18">
        <v>40.814700000000002</v>
      </c>
      <c r="W3153" s="18">
        <v>0.213588</v>
      </c>
      <c r="X3153" s="18">
        <v>51.587800000000001</v>
      </c>
      <c r="Y3153" s="18">
        <v>5.7118000000000002</v>
      </c>
      <c r="Z3153" s="18">
        <v>100</v>
      </c>
      <c r="AA3153" s="19"/>
      <c r="AB3153" s="18">
        <f>IF(Z3153="","",Z3153-O3153)</f>
        <v>99.951803999999996</v>
      </c>
      <c r="AC3153" s="18">
        <f t="shared" si="360"/>
        <v>94.240003999999999</v>
      </c>
      <c r="AD3153" s="18"/>
      <c r="AE3153" s="34">
        <f>IF(M3153="","",IF(M3153&gt;100,M3153, M3153+O3153))</f>
        <v>100.048196</v>
      </c>
      <c r="AF3153" s="37">
        <f>IF(AE3153="","",IF(AE3153="* * *", Y3153, AE3153-SUM(S3153:X3153)))</f>
        <v>5.7599929999999944</v>
      </c>
      <c r="AG3153" s="54"/>
      <c r="AH3153" s="33"/>
      <c r="AI3153" s="34">
        <f>IF(S3153="","",IF(AI$6=0, 0, S3153/AI$6))</f>
        <v>1.9960651150213279E-2</v>
      </c>
      <c r="AJ3153" s="34">
        <f>IF(T3153="","",IF(AJ$6=0, 0, T3153/AJ$6))</f>
        <v>1.0792112125324714E-2</v>
      </c>
      <c r="AK3153" s="34">
        <f>IF(U3153="","",IF(AK$6=0, 0, U3153/AK$6))</f>
        <v>0</v>
      </c>
      <c r="AL3153" s="34">
        <f>IF(V3153="","",IF(AL$6=0, 0, V3153/AL$6))</f>
        <v>0.28753980780659938</v>
      </c>
      <c r="AM3153" s="34">
        <f>IF(W3153="","",IF(AM$6=0, 0, W3153/AM$6))</f>
        <v>6.0247944374709102E-3</v>
      </c>
      <c r="AN3153" s="34">
        <f>IF(X3153="","",IF(AN$6=0, 0, X3153/AN$6))</f>
        <v>0.91993922685431206</v>
      </c>
      <c r="AO3153" s="34">
        <f>IF(Y3153="","",IF(AO$6=0, 0, Y3153/AO$6))</f>
        <v>0.33584253889856608</v>
      </c>
      <c r="AP3153" s="34"/>
      <c r="AQ3153" s="34">
        <f>IF(AI3153="","",AI3153*AI$4)</f>
        <v>3.9921302300426557E-2</v>
      </c>
      <c r="AR3153" s="33">
        <f>IF(AJ3153="","",AJ3153*AJ$4)</f>
        <v>1.0792112125324714E-2</v>
      </c>
      <c r="AS3153" s="34">
        <f>IF(AK3153="","",AK3153*AK$4)</f>
        <v>0</v>
      </c>
      <c r="AT3153" s="34">
        <f>IF(AL3153="","",AL3153*AL$4)</f>
        <v>0.57507961561319876</v>
      </c>
      <c r="AU3153" s="34">
        <f>IF(AM3153="","",AM3153*AM$4)</f>
        <v>6.0247944374709102E-3</v>
      </c>
      <c r="AV3153" s="34">
        <f>IF(AN3153="","",AN3153*AN$4)</f>
        <v>0.91993922685431206</v>
      </c>
      <c r="AW3153" s="34">
        <f>IF(AO3153="","",AO3153*AO$4)</f>
        <v>0.33584253889856608</v>
      </c>
      <c r="AX3153" s="34"/>
      <c r="AY3153" s="34">
        <f>IF(AQ3153="","",AI3153*AI$5)</f>
        <v>1.9960651150213279E-2</v>
      </c>
      <c r="AZ3153" s="34">
        <f>IF(AR3153="","",AJ3153*AJ$5)</f>
        <v>1.0792112125324714E-2</v>
      </c>
      <c r="BA3153" s="34">
        <f>IF(AS3153="","",AK3153*AK$5)</f>
        <v>0</v>
      </c>
      <c r="BB3153" s="34">
        <f>IF(AT3153="","",AL3153*AL$5)</f>
        <v>1.4376990390329969</v>
      </c>
      <c r="BC3153" s="34">
        <f>IF(AU3153="","",AM3153*AM$5)</f>
        <v>0</v>
      </c>
      <c r="BD3153" s="34">
        <f>IF(AV3153="","",AN3153*AN$5)</f>
        <v>0.91993922685431206</v>
      </c>
      <c r="BE3153" s="34">
        <f>IF(AW3153="","",AO3153*AO$5)</f>
        <v>0.33584253889856608</v>
      </c>
      <c r="BF3153" s="34">
        <f>IF(BE3153="","",SUM(AY3153:BE3153))</f>
        <v>2.7242335680614129</v>
      </c>
      <c r="BG3153" s="34"/>
      <c r="BH3153" s="34">
        <f>IF(AT3153="","",3/AT3153)</f>
        <v>5.2166689942594209</v>
      </c>
      <c r="BI3153" s="34"/>
      <c r="BJ3153" s="34">
        <f>IF(AQ3153="","",AQ3153*$BH3153)</f>
        <v>0.20825621992109253</v>
      </c>
      <c r="BK3153" s="34">
        <f>IF(AR3153="","",AR3153*$BH3153)</f>
        <v>5.6298876706752578E-2</v>
      </c>
      <c r="BL3153" s="34">
        <f>IF(AS3153="","",AS3153*$BH3153)</f>
        <v>0</v>
      </c>
      <c r="BM3153" s="34">
        <f>IF(AT3153="","",AT3153*$BH3153)</f>
        <v>3</v>
      </c>
      <c r="BN3153" s="34">
        <f>IF(AU3153="","",AU3153*$BH3153)</f>
        <v>3.1429358338741123E-2</v>
      </c>
      <c r="BO3153" s="34">
        <f>IF(AV3153="","",AV3153*$BH3153)</f>
        <v>4.7990184413338737</v>
      </c>
      <c r="BP3153" s="34">
        <f t="shared" si="361"/>
        <v>14.211424787626685</v>
      </c>
      <c r="BQ3153" s="34">
        <f>IF(AW3153="","",AW3153*$BH3153)</f>
        <v>1.7519793596255131</v>
      </c>
      <c r="BR3153" s="34"/>
      <c r="BS3153" s="34">
        <f t="shared" si="362"/>
        <v>5.0635735379617186</v>
      </c>
      <c r="BT3153" s="34"/>
      <c r="BU3153" s="34">
        <f t="shared" si="363"/>
        <v>0.96857064166125884</v>
      </c>
      <c r="BV3153" s="34">
        <f t="shared" si="364"/>
        <v>0.96857064166125884</v>
      </c>
      <c r="BW3153" s="34">
        <f t="shared" si="365"/>
        <v>1</v>
      </c>
      <c r="BX3153" s="34"/>
      <c r="BY3153" s="34">
        <f>IF(BV3153="","",IF(BQ3153=0,0,((BV3153/BQ3153)*AF3153)))</f>
        <v>3.1843754809799023</v>
      </c>
      <c r="BZ3153" s="34">
        <f>IF(BY3153="","",SUM(S3153:X3153,BY3153))</f>
        <v>97.472578480979905</v>
      </c>
      <c r="CA3153" s="18"/>
      <c r="CB3153" s="20">
        <v>1.6292000000000001E-2</v>
      </c>
      <c r="CC3153" s="20">
        <v>1.031E-2</v>
      </c>
      <c r="CD3153" s="20">
        <v>4.8845E-2</v>
      </c>
      <c r="CE3153" s="20">
        <v>1.2459E-2</v>
      </c>
      <c r="CF3153" s="20">
        <v>8.8470000000000007E-3</v>
      </c>
      <c r="CG3153" s="20">
        <v>3.0727000000000001E-2</v>
      </c>
      <c r="CH3153" s="20"/>
      <c r="CI3153" s="21">
        <v>3.2825799999999998</v>
      </c>
      <c r="CJ3153" s="21">
        <v>2.9003100000000002</v>
      </c>
      <c r="CK3153" s="21">
        <v>-16.983000000000001</v>
      </c>
      <c r="CL3153" s="21">
        <v>0.36806699999999998</v>
      </c>
      <c r="CM3153" s="21">
        <v>4.1629100000000001</v>
      </c>
      <c r="CN3153" s="21">
        <v>0.34749400000000003</v>
      </c>
      <c r="CO3153" s="21"/>
      <c r="CP3153" s="20">
        <v>48.567700000000002</v>
      </c>
      <c r="CQ3153" s="20">
        <v>54.472900000000003</v>
      </c>
      <c r="CR3153" s="20">
        <v>11.083</v>
      </c>
      <c r="CS3153" s="20">
        <v>61.0321</v>
      </c>
      <c r="CT3153" s="20"/>
      <c r="CU3153" s="22">
        <v>44320.094456018502</v>
      </c>
      <c r="CV3153" s="22"/>
    </row>
    <row r="3154" spans="1:100" s="17" customFormat="1" x14ac:dyDescent="0.25">
      <c r="A3154" s="17" t="s">
        <v>191</v>
      </c>
      <c r="B3154" s="17">
        <v>1560</v>
      </c>
      <c r="C3154" s="17">
        <v>4</v>
      </c>
      <c r="E3154" s="18">
        <v>0.914211</v>
      </c>
      <c r="F3154" s="18">
        <v>0.24182200000000001</v>
      </c>
      <c r="G3154" s="18">
        <v>0</v>
      </c>
      <c r="H3154" s="18">
        <v>17.878399999999999</v>
      </c>
      <c r="I3154" s="18">
        <v>0.25493300000000002</v>
      </c>
      <c r="J3154" s="18">
        <v>36.871400000000001</v>
      </c>
      <c r="K3154" s="18">
        <v>43.510100000000001</v>
      </c>
      <c r="L3154" s="18">
        <v>0.32920300000000002</v>
      </c>
      <c r="M3154" s="18">
        <v>100</v>
      </c>
      <c r="N3154" s="18"/>
      <c r="O3154" s="18">
        <v>5.7526000000000001E-2</v>
      </c>
      <c r="P3154" s="18">
        <v>43.452599999999997</v>
      </c>
      <c r="Q3154" s="18">
        <f t="shared" si="359"/>
        <v>99.942474000000004</v>
      </c>
      <c r="R3154" s="18"/>
      <c r="S3154" s="18">
        <v>1.23234</v>
      </c>
      <c r="T3154" s="18">
        <v>0.40101300000000001</v>
      </c>
      <c r="U3154" s="18">
        <v>0</v>
      </c>
      <c r="V3154" s="18">
        <v>40.9666</v>
      </c>
      <c r="W3154" s="18">
        <v>0.25493300000000002</v>
      </c>
      <c r="X3154" s="18">
        <v>51.590499999999999</v>
      </c>
      <c r="Y3154" s="18">
        <v>5.55464</v>
      </c>
      <c r="Z3154" s="18">
        <v>100</v>
      </c>
      <c r="AA3154" s="19"/>
      <c r="AB3154" s="18">
        <f>IF(Z3154="","",Z3154-O3154)</f>
        <v>99.942474000000004</v>
      </c>
      <c r="AC3154" s="18">
        <f t="shared" si="360"/>
        <v>94.387833999999998</v>
      </c>
      <c r="AD3154" s="18"/>
      <c r="AE3154" s="34">
        <f>IF(M3154="","",IF(M3154&gt;100,M3154, M3154+O3154))</f>
        <v>100.057526</v>
      </c>
      <c r="AF3154" s="37">
        <f>IF(AE3154="","",IF(AE3154="* * *", Y3154, AE3154-SUM(S3154:X3154)))</f>
        <v>5.6121399999999966</v>
      </c>
      <c r="AG3154" s="54"/>
      <c r="AH3154" s="33"/>
      <c r="AI3154" s="34">
        <f>IF(S3154="","",IF(AI$6=0, 0, S3154/AI$6))</f>
        <v>1.9883205488832174E-2</v>
      </c>
      <c r="AJ3154" s="34">
        <f>IF(T3154="","",IF(AJ$6=0, 0, T3154/AJ$6))</f>
        <v>9.9494850502048152E-3</v>
      </c>
      <c r="AK3154" s="34">
        <f>IF(U3154="","",IF(AK$6=0, 0, U3154/AK$6))</f>
        <v>0</v>
      </c>
      <c r="AL3154" s="34">
        <f>IF(V3154="","",IF(AL$6=0, 0, V3154/AL$6))</f>
        <v>0.28860994422327818</v>
      </c>
      <c r="AM3154" s="34">
        <f>IF(W3154="","",IF(AM$6=0, 0, W3154/AM$6))</f>
        <v>7.1910356402408926E-3</v>
      </c>
      <c r="AN3154" s="34">
        <f>IF(X3154="","",IF(AN$6=0, 0, X3154/AN$6))</f>
        <v>0.91998737459297319</v>
      </c>
      <c r="AO3154" s="34">
        <f>IF(Y3154="","",IF(AO$6=0, 0, Y3154/AO$6))</f>
        <v>0.32660184184802182</v>
      </c>
      <c r="AP3154" s="34"/>
      <c r="AQ3154" s="34">
        <f>IF(AI3154="","",AI3154*AI$4)</f>
        <v>3.9766410977664347E-2</v>
      </c>
      <c r="AR3154" s="33">
        <f>IF(AJ3154="","",AJ3154*AJ$4)</f>
        <v>9.9494850502048152E-3</v>
      </c>
      <c r="AS3154" s="34">
        <f>IF(AK3154="","",AK3154*AK$4)</f>
        <v>0</v>
      </c>
      <c r="AT3154" s="34">
        <f>IF(AL3154="","",AL3154*AL$4)</f>
        <v>0.57721988844655636</v>
      </c>
      <c r="AU3154" s="34">
        <f>IF(AM3154="","",AM3154*AM$4)</f>
        <v>7.1910356402408926E-3</v>
      </c>
      <c r="AV3154" s="34">
        <f>IF(AN3154="","",AN3154*AN$4)</f>
        <v>0.91998737459297319</v>
      </c>
      <c r="AW3154" s="34">
        <f>IF(AO3154="","",AO3154*AO$4)</f>
        <v>0.32660184184802182</v>
      </c>
      <c r="AX3154" s="34"/>
      <c r="AY3154" s="34">
        <f>IF(AQ3154="","",AI3154*AI$5)</f>
        <v>1.9883205488832174E-2</v>
      </c>
      <c r="AZ3154" s="34">
        <f>IF(AR3154="","",AJ3154*AJ$5)</f>
        <v>9.9494850502048152E-3</v>
      </c>
      <c r="BA3154" s="34">
        <f>IF(AS3154="","",AK3154*AK$5)</f>
        <v>0</v>
      </c>
      <c r="BB3154" s="34">
        <f>IF(AT3154="","",AL3154*AL$5)</f>
        <v>1.4430497211163908</v>
      </c>
      <c r="BC3154" s="34">
        <f>IF(AU3154="","",AM3154*AM$5)</f>
        <v>0</v>
      </c>
      <c r="BD3154" s="34">
        <f>IF(AV3154="","",AN3154*AN$5)</f>
        <v>0.91998737459297319</v>
      </c>
      <c r="BE3154" s="34">
        <f>IF(AW3154="","",AO3154*AO$5)</f>
        <v>0.32660184184802182</v>
      </c>
      <c r="BF3154" s="34">
        <f>IF(BE3154="","",SUM(AY3154:BE3154))</f>
        <v>2.7194716280964224</v>
      </c>
      <c r="BG3154" s="34"/>
      <c r="BH3154" s="34">
        <f>IF(AT3154="","",3/AT3154)</f>
        <v>5.1973261144444507</v>
      </c>
      <c r="BI3154" s="34"/>
      <c r="BJ3154" s="34">
        <f>IF(AQ3154="","",AQ3154*$BH3154)</f>
        <v>0.20667900625194538</v>
      </c>
      <c r="BK3154" s="34">
        <f>IF(AR3154="","",AR3154*$BH3154)</f>
        <v>5.1710718476704144E-2</v>
      </c>
      <c r="BL3154" s="34">
        <f>IF(AS3154="","",AS3154*$BH3154)</f>
        <v>0</v>
      </c>
      <c r="BM3154" s="34">
        <f>IF(AT3154="","",AT3154*$BH3154)</f>
        <v>3</v>
      </c>
      <c r="BN3154" s="34">
        <f>IF(AU3154="","",AU3154*$BH3154)</f>
        <v>3.7374157322924761E-2</v>
      </c>
      <c r="BO3154" s="34">
        <f>IF(AV3154="","",AV3154*$BH3154)</f>
        <v>4.7814744069312489</v>
      </c>
      <c r="BP3154" s="34">
        <f t="shared" si="361"/>
        <v>14.133980910196303</v>
      </c>
      <c r="BQ3154" s="34">
        <f>IF(AW3154="","",AW3154*$BH3154)</f>
        <v>1.6974562816623802</v>
      </c>
      <c r="BR3154" s="34"/>
      <c r="BS3154" s="34">
        <f t="shared" si="362"/>
        <v>5.0398641316598987</v>
      </c>
      <c r="BT3154" s="34"/>
      <c r="BU3154" s="34">
        <f t="shared" si="363"/>
        <v>0.96262584267707529</v>
      </c>
      <c r="BV3154" s="34">
        <f t="shared" si="364"/>
        <v>0.96262584267707529</v>
      </c>
      <c r="BW3154" s="34">
        <f t="shared" si="365"/>
        <v>1</v>
      </c>
      <c r="BX3154" s="34"/>
      <c r="BY3154" s="34">
        <f>IF(BV3154="","",IF(BQ3154=0,0,((BV3154/BQ3154)*AF3154)))</f>
        <v>3.1826392556225143</v>
      </c>
      <c r="BZ3154" s="34">
        <f>IF(BY3154="","",SUM(S3154:X3154,BY3154))</f>
        <v>97.628025255622518</v>
      </c>
      <c r="CA3154" s="18"/>
      <c r="CB3154" s="20">
        <v>1.6122000000000001E-2</v>
      </c>
      <c r="CC3154" s="20">
        <v>1.0200000000000001E-2</v>
      </c>
      <c r="CD3154" s="20">
        <v>4.9093999999999999E-2</v>
      </c>
      <c r="CE3154" s="20">
        <v>1.2284E-2</v>
      </c>
      <c r="CF3154" s="20">
        <v>8.6449999999999999E-3</v>
      </c>
      <c r="CG3154" s="20">
        <v>3.1151999999999999E-2</v>
      </c>
      <c r="CH3154" s="20"/>
      <c r="CI3154" s="21">
        <v>3.2848099999999998</v>
      </c>
      <c r="CJ3154" s="21">
        <v>3.0580400000000001</v>
      </c>
      <c r="CK3154" s="21">
        <v>-14.462999999999999</v>
      </c>
      <c r="CL3154" s="21">
        <v>0.36726900000000001</v>
      </c>
      <c r="CM3154" s="21">
        <v>3.70417</v>
      </c>
      <c r="CN3154" s="21">
        <v>0.34753600000000001</v>
      </c>
      <c r="CO3154" s="21"/>
      <c r="CP3154" s="20">
        <v>48.5503</v>
      </c>
      <c r="CQ3154" s="20">
        <v>54.448</v>
      </c>
      <c r="CR3154" s="20">
        <v>11.083</v>
      </c>
      <c r="CS3154" s="20">
        <v>91.407300000000006</v>
      </c>
      <c r="CT3154" s="20"/>
      <c r="CU3154" s="22">
        <v>44320.096250000002</v>
      </c>
      <c r="CV3154" s="22"/>
    </row>
    <row r="3155" spans="1:100" s="17" customFormat="1" x14ac:dyDescent="0.25">
      <c r="A3155" s="17" t="s">
        <v>191</v>
      </c>
      <c r="B3155" s="17">
        <v>1561</v>
      </c>
      <c r="C3155" s="17">
        <v>5</v>
      </c>
      <c r="E3155" s="18">
        <v>0.85707900000000004</v>
      </c>
      <c r="F3155" s="18">
        <v>0.247228</v>
      </c>
      <c r="G3155" s="18">
        <v>0</v>
      </c>
      <c r="H3155" s="18">
        <v>17.734200000000001</v>
      </c>
      <c r="I3155" s="18">
        <v>0.26977200000000001</v>
      </c>
      <c r="J3155" s="18">
        <v>37.054400000000001</v>
      </c>
      <c r="K3155" s="18">
        <v>43.500599999999999</v>
      </c>
      <c r="L3155" s="18">
        <v>0.33676200000000001</v>
      </c>
      <c r="M3155" s="18">
        <v>100</v>
      </c>
      <c r="N3155" s="18"/>
      <c r="O3155" s="18">
        <v>6.0873999999999998E-2</v>
      </c>
      <c r="P3155" s="18">
        <v>43.439700000000002</v>
      </c>
      <c r="Q3155" s="18">
        <f t="shared" si="359"/>
        <v>99.939126000000002</v>
      </c>
      <c r="R3155" s="18"/>
      <c r="S3155" s="18">
        <v>1.1553199999999999</v>
      </c>
      <c r="T3155" s="18">
        <v>0.40997800000000001</v>
      </c>
      <c r="U3155" s="18">
        <v>0</v>
      </c>
      <c r="V3155" s="18">
        <v>40.636200000000002</v>
      </c>
      <c r="W3155" s="18">
        <v>0.26977200000000001</v>
      </c>
      <c r="X3155" s="18">
        <v>51.846600000000002</v>
      </c>
      <c r="Y3155" s="18">
        <v>5.6821900000000003</v>
      </c>
      <c r="Z3155" s="18">
        <v>100</v>
      </c>
      <c r="AA3155" s="19"/>
      <c r="AB3155" s="18">
        <f>IF(Z3155="","",Z3155-O3155)</f>
        <v>99.939126000000002</v>
      </c>
      <c r="AC3155" s="18">
        <f t="shared" si="360"/>
        <v>94.256935999999996</v>
      </c>
      <c r="AD3155" s="18"/>
      <c r="AE3155" s="34">
        <f>IF(M3155="","",IF(M3155&gt;100,M3155, M3155+O3155))</f>
        <v>100.060874</v>
      </c>
      <c r="AF3155" s="37">
        <f>IF(AE3155="","",IF(AE3155="* * *", Y3155, AE3155-SUM(S3155:X3155)))</f>
        <v>5.7430039999999991</v>
      </c>
      <c r="AG3155" s="54"/>
      <c r="AH3155" s="33"/>
      <c r="AI3155" s="34">
        <f>IF(S3155="","",IF(AI$6=0, 0, S3155/AI$6))</f>
        <v>1.8640525313921148E-2</v>
      </c>
      <c r="AJ3155" s="34">
        <f>IF(T3155="","",IF(AJ$6=0, 0, T3155/AJ$6))</f>
        <v>1.0171914581105524E-2</v>
      </c>
      <c r="AK3155" s="34">
        <f>IF(U3155="","",IF(AK$6=0, 0, U3155/AK$6))</f>
        <v>0</v>
      </c>
      <c r="AL3155" s="34">
        <f>IF(V3155="","",IF(AL$6=0, 0, V3155/AL$6))</f>
        <v>0.28628227422939612</v>
      </c>
      <c r="AM3155" s="34">
        <f>IF(W3155="","",IF(AM$6=0, 0, W3155/AM$6))</f>
        <v>7.6096074919255879E-3</v>
      </c>
      <c r="AN3155" s="34">
        <f>IF(X3155="","",IF(AN$6=0, 0, X3155/AN$6))</f>
        <v>0.92455427676746782</v>
      </c>
      <c r="AO3155" s="34">
        <f>IF(Y3155="","",IF(AO$6=0, 0, Y3155/AO$6))</f>
        <v>0.33410152948353289</v>
      </c>
      <c r="AP3155" s="34"/>
      <c r="AQ3155" s="34">
        <f>IF(AI3155="","",AI3155*AI$4)</f>
        <v>3.7281050627842295E-2</v>
      </c>
      <c r="AR3155" s="33">
        <f>IF(AJ3155="","",AJ3155*AJ$4)</f>
        <v>1.0171914581105524E-2</v>
      </c>
      <c r="AS3155" s="34">
        <f>IF(AK3155="","",AK3155*AK$4)</f>
        <v>0</v>
      </c>
      <c r="AT3155" s="34">
        <f>IF(AL3155="","",AL3155*AL$4)</f>
        <v>0.57256454845879223</v>
      </c>
      <c r="AU3155" s="34">
        <f>IF(AM3155="","",AM3155*AM$4)</f>
        <v>7.6096074919255879E-3</v>
      </c>
      <c r="AV3155" s="34">
        <f>IF(AN3155="","",AN3155*AN$4)</f>
        <v>0.92455427676746782</v>
      </c>
      <c r="AW3155" s="34">
        <f>IF(AO3155="","",AO3155*AO$4)</f>
        <v>0.33410152948353289</v>
      </c>
      <c r="AX3155" s="34"/>
      <c r="AY3155" s="34">
        <f>IF(AQ3155="","",AI3155*AI$5)</f>
        <v>1.8640525313921148E-2</v>
      </c>
      <c r="AZ3155" s="34">
        <f>IF(AR3155="","",AJ3155*AJ$5)</f>
        <v>1.0171914581105524E-2</v>
      </c>
      <c r="BA3155" s="34">
        <f>IF(AS3155="","",AK3155*AK$5)</f>
        <v>0</v>
      </c>
      <c r="BB3155" s="34">
        <f>IF(AT3155="","",AL3155*AL$5)</f>
        <v>1.4314113711469805</v>
      </c>
      <c r="BC3155" s="34">
        <f>IF(AU3155="","",AM3155*AM$5)</f>
        <v>0</v>
      </c>
      <c r="BD3155" s="34">
        <f>IF(AV3155="","",AN3155*AN$5)</f>
        <v>0.92455427676746782</v>
      </c>
      <c r="BE3155" s="34">
        <f>IF(AW3155="","",AO3155*AO$5)</f>
        <v>0.33410152948353289</v>
      </c>
      <c r="BF3155" s="34">
        <f>IF(BE3155="","",SUM(AY3155:BE3155))</f>
        <v>2.7188796172930081</v>
      </c>
      <c r="BG3155" s="34"/>
      <c r="BH3155" s="34">
        <f>IF(AT3155="","",3/AT3155)</f>
        <v>5.2395839177875878</v>
      </c>
      <c r="BI3155" s="34"/>
      <c r="BJ3155" s="34">
        <f>IF(AQ3155="","",AQ3155*$BH3155)</f>
        <v>0.19533719330786734</v>
      </c>
      <c r="BK3155" s="34">
        <f>IF(AR3155="","",AR3155*$BH3155)</f>
        <v>5.329660005226957E-2</v>
      </c>
      <c r="BL3155" s="34">
        <f>IF(AS3155="","",AS3155*$BH3155)</f>
        <v>0</v>
      </c>
      <c r="BM3155" s="34">
        <f>IF(AT3155="","",AT3155*$BH3155)</f>
        <v>3</v>
      </c>
      <c r="BN3155" s="34">
        <f>IF(AU3155="","",AU3155*$BH3155)</f>
        <v>3.987117703536925E-2</v>
      </c>
      <c r="BO3155" s="34">
        <f>IF(AV3155="","",AV3155*$BH3155)</f>
        <v>4.8442797196725591</v>
      </c>
      <c r="BP3155" s="34">
        <f t="shared" si="361"/>
        <v>14.245797917168916</v>
      </c>
      <c r="BQ3155" s="34">
        <f>IF(AW3155="","",AW3155*$BH3155)</f>
        <v>1.7505530007901546</v>
      </c>
      <c r="BR3155" s="34"/>
      <c r="BS3155" s="34">
        <f t="shared" si="362"/>
        <v>5.0929135130326957</v>
      </c>
      <c r="BT3155" s="34"/>
      <c r="BU3155" s="34">
        <f t="shared" si="363"/>
        <v>0.96012882296463076</v>
      </c>
      <c r="BV3155" s="34">
        <f t="shared" si="364"/>
        <v>0.96012882296463076</v>
      </c>
      <c r="BW3155" s="34">
        <f t="shared" si="365"/>
        <v>1</v>
      </c>
      <c r="BX3155" s="34"/>
      <c r="BY3155" s="34">
        <f>IF(BV3155="","",IF(BQ3155=0,0,((BV3155/BQ3155)*AF3155)))</f>
        <v>3.1498753070100003</v>
      </c>
      <c r="BZ3155" s="34">
        <f>IF(BY3155="","",SUM(S3155:X3155,BY3155))</f>
        <v>97.467745307010006</v>
      </c>
      <c r="CA3155" s="18"/>
      <c r="CB3155" s="20">
        <v>1.6022999999999999E-2</v>
      </c>
      <c r="CC3155" s="20">
        <v>1.0466E-2</v>
      </c>
      <c r="CD3155" s="20">
        <v>4.8719999999999999E-2</v>
      </c>
      <c r="CE3155" s="20">
        <v>1.3077999999999999E-2</v>
      </c>
      <c r="CF3155" s="20">
        <v>8.4119999999999993E-3</v>
      </c>
      <c r="CG3155" s="20">
        <v>2.9059999999999999E-2</v>
      </c>
      <c r="CH3155" s="20"/>
      <c r="CI3155" s="21">
        <v>3.4051999999999998</v>
      </c>
      <c r="CJ3155" s="21">
        <v>3.0433400000000002</v>
      </c>
      <c r="CK3155" s="21">
        <v>-16.442</v>
      </c>
      <c r="CL3155" s="21">
        <v>0.368927</v>
      </c>
      <c r="CM3155" s="21">
        <v>3.55518</v>
      </c>
      <c r="CN3155" s="21">
        <v>0.34631099999999998</v>
      </c>
      <c r="CO3155" s="21"/>
      <c r="CP3155" s="20">
        <v>48.532899999999998</v>
      </c>
      <c r="CQ3155" s="20">
        <v>54.422899999999998</v>
      </c>
      <c r="CR3155" s="20">
        <v>11.083500000000001</v>
      </c>
      <c r="CS3155" s="20">
        <v>121.949</v>
      </c>
      <c r="CT3155" s="20"/>
      <c r="CU3155" s="22">
        <v>44320.098043981503</v>
      </c>
      <c r="CV3155" s="22"/>
    </row>
    <row r="3156" spans="1:100" s="17" customFormat="1" x14ac:dyDescent="0.25">
      <c r="A3156" s="17" t="s">
        <v>191</v>
      </c>
      <c r="B3156" s="17">
        <v>1562</v>
      </c>
      <c r="C3156" s="17">
        <v>6</v>
      </c>
      <c r="E3156" s="18">
        <v>0.91531399999999996</v>
      </c>
      <c r="F3156" s="18">
        <v>0.24642800000000001</v>
      </c>
      <c r="G3156" s="18">
        <v>0</v>
      </c>
      <c r="H3156" s="18">
        <v>17.885999999999999</v>
      </c>
      <c r="I3156" s="18">
        <v>0.27669199999999999</v>
      </c>
      <c r="J3156" s="18">
        <v>36.726300000000002</v>
      </c>
      <c r="K3156" s="18">
        <v>43.610900000000001</v>
      </c>
      <c r="L3156" s="18">
        <v>0.33837200000000001</v>
      </c>
      <c r="M3156" s="18">
        <v>100</v>
      </c>
      <c r="N3156" s="18"/>
      <c r="O3156" s="18">
        <v>6.2435999999999998E-2</v>
      </c>
      <c r="P3156" s="18">
        <v>43.548499999999997</v>
      </c>
      <c r="Q3156" s="18">
        <f t="shared" si="359"/>
        <v>99.937563999999995</v>
      </c>
      <c r="R3156" s="18"/>
      <c r="S3156" s="18">
        <v>1.2338199999999999</v>
      </c>
      <c r="T3156" s="18">
        <v>0.40865200000000002</v>
      </c>
      <c r="U3156" s="18">
        <v>0</v>
      </c>
      <c r="V3156" s="18">
        <v>40.984000000000002</v>
      </c>
      <c r="W3156" s="18">
        <v>0.27669199999999999</v>
      </c>
      <c r="X3156" s="18">
        <v>51.387500000000003</v>
      </c>
      <c r="Y3156" s="18">
        <v>5.7093600000000002</v>
      </c>
      <c r="Z3156" s="18">
        <v>100</v>
      </c>
      <c r="AA3156" s="19"/>
      <c r="AB3156" s="18">
        <f>IF(Z3156="","",Z3156-O3156)</f>
        <v>99.937563999999995</v>
      </c>
      <c r="AC3156" s="18">
        <f t="shared" si="360"/>
        <v>94.228203999999991</v>
      </c>
      <c r="AD3156" s="18"/>
      <c r="AE3156" s="34">
        <f>IF(M3156="","",IF(M3156&gt;100,M3156, M3156+O3156))</f>
        <v>100.06243600000001</v>
      </c>
      <c r="AF3156" s="37">
        <f>IF(AE3156="","",IF(AE3156="* * *", Y3156, AE3156-SUM(S3156:X3156)))</f>
        <v>5.7717720000000128</v>
      </c>
      <c r="AG3156" s="54"/>
      <c r="AH3156" s="33"/>
      <c r="AI3156" s="34">
        <f>IF(S3156="","",IF(AI$6=0, 0, S3156/AI$6))</f>
        <v>1.9907084567758013E-2</v>
      </c>
      <c r="AJ3156" s="34">
        <f>IF(T3156="","",IF(AJ$6=0, 0, T3156/AJ$6))</f>
        <v>1.0139015355453061E-2</v>
      </c>
      <c r="AK3156" s="34">
        <f>IF(U3156="","",IF(AK$6=0, 0, U3156/AK$6))</f>
        <v>0</v>
      </c>
      <c r="AL3156" s="34">
        <f>IF(V3156="","",IF(AL$6=0, 0, V3156/AL$6))</f>
        <v>0.28873252732828292</v>
      </c>
      <c r="AM3156" s="34">
        <f>IF(W3156="","",IF(AM$6=0, 0, W3156/AM$6))</f>
        <v>7.8048037459627932E-3</v>
      </c>
      <c r="AN3156" s="34">
        <f>IF(X3156="","",IF(AN$6=0, 0, X3156/AN$6))</f>
        <v>0.91636737794548251</v>
      </c>
      <c r="AO3156" s="34">
        <f>IF(Y3156="","",IF(AO$6=0, 0, Y3156/AO$6))</f>
        <v>0.33569907172623642</v>
      </c>
      <c r="AP3156" s="34"/>
      <c r="AQ3156" s="34">
        <f>IF(AI3156="","",AI3156*AI$4)</f>
        <v>3.9814169135516025E-2</v>
      </c>
      <c r="AR3156" s="33">
        <f>IF(AJ3156="","",AJ3156*AJ$4)</f>
        <v>1.0139015355453061E-2</v>
      </c>
      <c r="AS3156" s="34">
        <f>IF(AK3156="","",AK3156*AK$4)</f>
        <v>0</v>
      </c>
      <c r="AT3156" s="34">
        <f>IF(AL3156="","",AL3156*AL$4)</f>
        <v>0.57746505465656583</v>
      </c>
      <c r="AU3156" s="34">
        <f>IF(AM3156="","",AM3156*AM$4)</f>
        <v>7.8048037459627932E-3</v>
      </c>
      <c r="AV3156" s="34">
        <f>IF(AN3156="","",AN3156*AN$4)</f>
        <v>0.91636737794548251</v>
      </c>
      <c r="AW3156" s="34">
        <f>IF(AO3156="","",AO3156*AO$4)</f>
        <v>0.33569907172623642</v>
      </c>
      <c r="AX3156" s="34"/>
      <c r="AY3156" s="34">
        <f>IF(AQ3156="","",AI3156*AI$5)</f>
        <v>1.9907084567758013E-2</v>
      </c>
      <c r="AZ3156" s="34">
        <f>IF(AR3156="","",AJ3156*AJ$5)</f>
        <v>1.0139015355453061E-2</v>
      </c>
      <c r="BA3156" s="34">
        <f>IF(AS3156="","",AK3156*AK$5)</f>
        <v>0</v>
      </c>
      <c r="BB3156" s="34">
        <f>IF(AT3156="","",AL3156*AL$5)</f>
        <v>1.4436626366414145</v>
      </c>
      <c r="BC3156" s="34">
        <f>IF(AU3156="","",AM3156*AM$5)</f>
        <v>0</v>
      </c>
      <c r="BD3156" s="34">
        <f>IF(AV3156="","",AN3156*AN$5)</f>
        <v>0.91636737794548251</v>
      </c>
      <c r="BE3156" s="34">
        <f>IF(AW3156="","",AO3156*AO$5)</f>
        <v>0.33569907172623642</v>
      </c>
      <c r="BF3156" s="34">
        <f>IF(BE3156="","",SUM(AY3156:BE3156))</f>
        <v>2.7257751862363446</v>
      </c>
      <c r="BG3156" s="34"/>
      <c r="BH3156" s="34">
        <f>IF(AT3156="","",3/AT3156)</f>
        <v>5.1951195588522348</v>
      </c>
      <c r="BI3156" s="34"/>
      <c r="BJ3156" s="34">
        <f>IF(AQ3156="","",AQ3156*$BH3156)</f>
        <v>0.20683936879537027</v>
      </c>
      <c r="BK3156" s="34">
        <f>IF(AR3156="","",AR3156*$BH3156)</f>
        <v>5.2673396980617342E-2</v>
      </c>
      <c r="BL3156" s="34">
        <f>IF(AS3156="","",AS3156*$BH3156)</f>
        <v>0</v>
      </c>
      <c r="BM3156" s="34">
        <f>IF(AT3156="","",AT3156*$BH3156)</f>
        <v>3</v>
      </c>
      <c r="BN3156" s="34">
        <f>IF(AU3156="","",AU3156*$BH3156)</f>
        <v>4.0546888593654497E-2</v>
      </c>
      <c r="BO3156" s="34">
        <f>IF(AV3156="","",AV3156*$BH3156)</f>
        <v>4.7606380882587143</v>
      </c>
      <c r="BP3156" s="34">
        <f t="shared" si="361"/>
        <v>14.160727983050526</v>
      </c>
      <c r="BQ3156" s="34">
        <f>IF(AW3156="","",AW3156*$BH3156)</f>
        <v>1.74399681341351</v>
      </c>
      <c r="BR3156" s="34"/>
      <c r="BS3156" s="34">
        <f t="shared" si="362"/>
        <v>5.0201508540347017</v>
      </c>
      <c r="BT3156" s="34"/>
      <c r="BU3156" s="34">
        <f t="shared" si="363"/>
        <v>0.95945311140634548</v>
      </c>
      <c r="BV3156" s="34">
        <f t="shared" si="364"/>
        <v>0.95945311140634548</v>
      </c>
      <c r="BW3156" s="34">
        <f t="shared" si="365"/>
        <v>1</v>
      </c>
      <c r="BX3156" s="34"/>
      <c r="BY3156" s="34">
        <f>IF(BV3156="","",IF(BQ3156=0,0,((BV3156/BQ3156)*AF3156)))</f>
        <v>3.1753180746294247</v>
      </c>
      <c r="BZ3156" s="34">
        <f>IF(BY3156="","",SUM(S3156:X3156,BY3156))</f>
        <v>97.465982074629423</v>
      </c>
      <c r="CA3156" s="18"/>
      <c r="CB3156" s="20">
        <v>1.653E-2</v>
      </c>
      <c r="CC3156" s="20">
        <v>1.0153000000000001E-2</v>
      </c>
      <c r="CD3156" s="20">
        <v>4.7926999999999997E-2</v>
      </c>
      <c r="CE3156" s="20">
        <v>1.1864E-2</v>
      </c>
      <c r="CF3156" s="20">
        <v>8.6890000000000005E-3</v>
      </c>
      <c r="CG3156" s="20">
        <v>3.1815000000000003E-2</v>
      </c>
      <c r="CH3156" s="20"/>
      <c r="CI3156" s="21">
        <v>3.2939500000000002</v>
      </c>
      <c r="CJ3156" s="21">
        <v>3.0119699999999998</v>
      </c>
      <c r="CK3156" s="21">
        <v>-33.116</v>
      </c>
      <c r="CL3156" s="21">
        <v>0.36721999999999999</v>
      </c>
      <c r="CM3156" s="21">
        <v>3.52793</v>
      </c>
      <c r="CN3156" s="21">
        <v>0.34846199999999999</v>
      </c>
      <c r="CO3156" s="21"/>
      <c r="CP3156" s="20">
        <v>48.515599999999999</v>
      </c>
      <c r="CQ3156" s="20">
        <v>54.3977</v>
      </c>
      <c r="CR3156" s="20">
        <v>11.084</v>
      </c>
      <c r="CS3156" s="20">
        <v>152.517</v>
      </c>
      <c r="CT3156" s="20"/>
      <c r="CU3156" s="22">
        <v>44320.099849537</v>
      </c>
      <c r="CV3156" s="22"/>
    </row>
    <row r="3157" spans="1:100" s="17" customFormat="1" x14ac:dyDescent="0.25">
      <c r="A3157" s="17" t="s">
        <v>191</v>
      </c>
      <c r="B3157" s="17">
        <v>1563</v>
      </c>
      <c r="C3157" s="17">
        <v>7</v>
      </c>
      <c r="E3157" s="18">
        <v>0.84469899999999998</v>
      </c>
      <c r="F3157" s="18">
        <v>0.27029599999999998</v>
      </c>
      <c r="G3157" s="18">
        <v>0</v>
      </c>
      <c r="H3157" s="18">
        <v>17.846599999999999</v>
      </c>
      <c r="I3157" s="18">
        <v>0.28321000000000002</v>
      </c>
      <c r="J3157" s="18">
        <v>37.089399999999998</v>
      </c>
      <c r="K3157" s="18">
        <v>43.349299999999999</v>
      </c>
      <c r="L3157" s="18">
        <v>0.31652200000000003</v>
      </c>
      <c r="M3157" s="18">
        <v>100</v>
      </c>
      <c r="N3157" s="18"/>
      <c r="O3157" s="18">
        <v>6.3907000000000005E-2</v>
      </c>
      <c r="P3157" s="18">
        <v>43.285400000000003</v>
      </c>
      <c r="Q3157" s="18">
        <f t="shared" si="359"/>
        <v>99.936093</v>
      </c>
      <c r="R3157" s="18"/>
      <c r="S3157" s="18">
        <v>1.1386400000000001</v>
      </c>
      <c r="T3157" s="18">
        <v>0.44823299999999999</v>
      </c>
      <c r="U3157" s="18">
        <v>0</v>
      </c>
      <c r="V3157" s="18">
        <v>40.893799999999999</v>
      </c>
      <c r="W3157" s="18">
        <v>0.28321000000000002</v>
      </c>
      <c r="X3157" s="18">
        <v>51.895499999999998</v>
      </c>
      <c r="Y3157" s="18">
        <v>5.3406799999999999</v>
      </c>
      <c r="Z3157" s="18">
        <v>100</v>
      </c>
      <c r="AA3157" s="19"/>
      <c r="AB3157" s="18">
        <f>IF(Z3157="","",Z3157-O3157)</f>
        <v>99.936093</v>
      </c>
      <c r="AC3157" s="18">
        <f t="shared" si="360"/>
        <v>94.595412999999994</v>
      </c>
      <c r="AD3157" s="18"/>
      <c r="AE3157" s="34">
        <f>IF(M3157="","",IF(M3157&gt;100,M3157, M3157+O3157))</f>
        <v>100.063907</v>
      </c>
      <c r="AF3157" s="37">
        <f>IF(AE3157="","",IF(AE3157="* * *", Y3157, AE3157-SUM(S3157:X3157)))</f>
        <v>5.4045240000000092</v>
      </c>
      <c r="AG3157" s="54"/>
      <c r="AH3157" s="33"/>
      <c r="AI3157" s="34">
        <f>IF(S3157="","",IF(AI$6=0, 0, S3157/AI$6))</f>
        <v>1.8371401640621801E-2</v>
      </c>
      <c r="AJ3157" s="34">
        <f>IF(T3157="","",IF(AJ$6=0, 0, T3157/AJ$6))</f>
        <v>1.1121054760091205E-2</v>
      </c>
      <c r="AK3157" s="34">
        <f>IF(U3157="","",IF(AK$6=0, 0, U3157/AK$6))</f>
        <v>0</v>
      </c>
      <c r="AL3157" s="34">
        <f>IF(V3157="","",IF(AL$6=0, 0, V3157/AL$6))</f>
        <v>0.28809706778394822</v>
      </c>
      <c r="AM3157" s="34">
        <f>IF(W3157="","",IF(AM$6=0, 0, W3157/AM$6))</f>
        <v>7.9886605644330991E-3</v>
      </c>
      <c r="AN3157" s="34">
        <f>IF(X3157="","",IF(AN$6=0, 0, X3157/AN$6))</f>
        <v>0.92542628581210962</v>
      </c>
      <c r="AO3157" s="34">
        <f>IF(Y3157="","",IF(AO$6=0, 0, Y3157/AO$6))</f>
        <v>0.31402141717931192</v>
      </c>
      <c r="AP3157" s="34"/>
      <c r="AQ3157" s="34">
        <f>IF(AI3157="","",AI3157*AI$4)</f>
        <v>3.6742803281243602E-2</v>
      </c>
      <c r="AR3157" s="33">
        <f>IF(AJ3157="","",AJ3157*AJ$4)</f>
        <v>1.1121054760091205E-2</v>
      </c>
      <c r="AS3157" s="34">
        <f>IF(AK3157="","",AK3157*AK$4)</f>
        <v>0</v>
      </c>
      <c r="AT3157" s="34">
        <f>IF(AL3157="","",AL3157*AL$4)</f>
        <v>0.57619413556789645</v>
      </c>
      <c r="AU3157" s="34">
        <f>IF(AM3157="","",AM3157*AM$4)</f>
        <v>7.9886605644330991E-3</v>
      </c>
      <c r="AV3157" s="34">
        <f>IF(AN3157="","",AN3157*AN$4)</f>
        <v>0.92542628581210962</v>
      </c>
      <c r="AW3157" s="34">
        <f>IF(AO3157="","",AO3157*AO$4)</f>
        <v>0.31402141717931192</v>
      </c>
      <c r="AX3157" s="34"/>
      <c r="AY3157" s="34">
        <f>IF(AQ3157="","",AI3157*AI$5)</f>
        <v>1.8371401640621801E-2</v>
      </c>
      <c r="AZ3157" s="34">
        <f>IF(AR3157="","",AJ3157*AJ$5)</f>
        <v>1.1121054760091205E-2</v>
      </c>
      <c r="BA3157" s="34">
        <f>IF(AS3157="","",AK3157*AK$5)</f>
        <v>0</v>
      </c>
      <c r="BB3157" s="34">
        <f>IF(AT3157="","",AL3157*AL$5)</f>
        <v>1.4404853389197412</v>
      </c>
      <c r="BC3157" s="34">
        <f>IF(AU3157="","",AM3157*AM$5)</f>
        <v>0</v>
      </c>
      <c r="BD3157" s="34">
        <f>IF(AV3157="","",AN3157*AN$5)</f>
        <v>0.92542628581210962</v>
      </c>
      <c r="BE3157" s="34">
        <f>IF(AW3157="","",AO3157*AO$5)</f>
        <v>0.31402141717931192</v>
      </c>
      <c r="BF3157" s="34">
        <f>IF(BE3157="","",SUM(AY3157:BE3157))</f>
        <v>2.7094254983118757</v>
      </c>
      <c r="BG3157" s="34"/>
      <c r="BH3157" s="34">
        <f>IF(AT3157="","",3/AT3157)</f>
        <v>5.206578503342806</v>
      </c>
      <c r="BI3157" s="34"/>
      <c r="BJ3157" s="34">
        <f>IF(AQ3157="","",AQ3157*$BH3157)</f>
        <v>0.19130428971667646</v>
      </c>
      <c r="BK3157" s="34">
        <f>IF(AR3157="","",AR3157*$BH3157)</f>
        <v>5.7902644648389054E-2</v>
      </c>
      <c r="BL3157" s="34">
        <f>IF(AS3157="","",AS3157*$BH3157)</f>
        <v>0</v>
      </c>
      <c r="BM3157" s="34">
        <f>IF(AT3157="","",AT3157*$BH3157)</f>
        <v>3</v>
      </c>
      <c r="BN3157" s="34">
        <f>IF(AU3157="","",AU3157*$BH3157)</f>
        <v>4.1593588365279779E-2</v>
      </c>
      <c r="BO3157" s="34">
        <f>IF(AV3157="","",AV3157*$BH3157)</f>
        <v>4.8183046061377057</v>
      </c>
      <c r="BP3157" s="34">
        <f t="shared" si="361"/>
        <v>14.106836555919482</v>
      </c>
      <c r="BQ3157" s="34">
        <f>IF(AW3157="","",AW3157*$BH3157)</f>
        <v>1.6349771602750487</v>
      </c>
      <c r="BR3157" s="34"/>
      <c r="BS3157" s="34">
        <f t="shared" si="362"/>
        <v>5.0675115405027711</v>
      </c>
      <c r="BT3157" s="34"/>
      <c r="BU3157" s="34">
        <f t="shared" si="363"/>
        <v>0.95840641163472018</v>
      </c>
      <c r="BV3157" s="34">
        <f t="shared" si="364"/>
        <v>0.95840641163472018</v>
      </c>
      <c r="BW3157" s="34">
        <f t="shared" si="365"/>
        <v>1</v>
      </c>
      <c r="BX3157" s="34"/>
      <c r="BY3157" s="34">
        <f>IF(BV3157="","",IF(BQ3157=0,0,((BV3157/BQ3157)*AF3157)))</f>
        <v>3.16807511400487</v>
      </c>
      <c r="BZ3157" s="34">
        <f>IF(BY3157="","",SUM(S3157:X3157,BY3157))</f>
        <v>97.827458114004855</v>
      </c>
      <c r="CA3157" s="18"/>
      <c r="CB3157" s="20">
        <v>1.6830000000000001E-2</v>
      </c>
      <c r="CC3157" s="20">
        <v>9.979E-3</v>
      </c>
      <c r="CD3157" s="20">
        <v>4.8959000000000003E-2</v>
      </c>
      <c r="CE3157" s="20">
        <v>1.2567E-2</v>
      </c>
      <c r="CF3157" s="20">
        <v>9.2569999999999996E-3</v>
      </c>
      <c r="CG3157" s="20">
        <v>2.9984E-2</v>
      </c>
      <c r="CH3157" s="20"/>
      <c r="CI3157" s="21">
        <v>3.4573499999999999</v>
      </c>
      <c r="CJ3157" s="21">
        <v>2.80308</v>
      </c>
      <c r="CK3157" s="21">
        <v>-16.431999999999999</v>
      </c>
      <c r="CL3157" s="21">
        <v>0.36768800000000001</v>
      </c>
      <c r="CM3157" s="21">
        <v>3.5273500000000002</v>
      </c>
      <c r="CN3157" s="21">
        <v>0.34636299999999998</v>
      </c>
      <c r="CO3157" s="21"/>
      <c r="CP3157" s="20">
        <v>48.498100000000001</v>
      </c>
      <c r="CQ3157" s="20">
        <v>54.372700000000002</v>
      </c>
      <c r="CR3157" s="20">
        <v>11.0845</v>
      </c>
      <c r="CS3157" s="20">
        <v>183.03399999999999</v>
      </c>
      <c r="CT3157" s="20"/>
      <c r="CU3157" s="22">
        <v>44320.101620370398</v>
      </c>
      <c r="CV3157" s="22"/>
    </row>
    <row r="3158" spans="1:100" s="17" customFormat="1" x14ac:dyDescent="0.25">
      <c r="A3158" s="17" t="s">
        <v>191</v>
      </c>
      <c r="B3158" s="17">
        <v>1564</v>
      </c>
      <c r="C3158" s="17">
        <v>8</v>
      </c>
      <c r="E3158" s="18">
        <v>0.80302200000000001</v>
      </c>
      <c r="F3158" s="18">
        <v>0.24013699999999999</v>
      </c>
      <c r="G3158" s="18">
        <v>0</v>
      </c>
      <c r="H3158" s="18">
        <v>17.969899999999999</v>
      </c>
      <c r="I3158" s="18">
        <v>0.32903100000000002</v>
      </c>
      <c r="J3158" s="18">
        <v>37.030200000000001</v>
      </c>
      <c r="K3158" s="18">
        <v>43.319400000000002</v>
      </c>
      <c r="L3158" s="18">
        <v>0.30825900000000001</v>
      </c>
      <c r="M3158" s="18">
        <v>100</v>
      </c>
      <c r="N3158" s="18"/>
      <c r="O3158" s="18">
        <v>7.4246000000000006E-2</v>
      </c>
      <c r="P3158" s="18">
        <v>43.245199999999997</v>
      </c>
      <c r="Q3158" s="18">
        <f t="shared" si="359"/>
        <v>99.925753999999998</v>
      </c>
      <c r="R3158" s="18"/>
      <c r="S3158" s="18">
        <v>1.08246</v>
      </c>
      <c r="T3158" s="18">
        <v>0.39822000000000002</v>
      </c>
      <c r="U3158" s="18">
        <v>0</v>
      </c>
      <c r="V3158" s="18">
        <v>41.176299999999998</v>
      </c>
      <c r="W3158" s="18">
        <v>0.32903100000000002</v>
      </c>
      <c r="X3158" s="18">
        <v>51.812800000000003</v>
      </c>
      <c r="Y3158" s="18">
        <v>5.2012499999999999</v>
      </c>
      <c r="Z3158" s="18">
        <v>100</v>
      </c>
      <c r="AA3158" s="19"/>
      <c r="AB3158" s="18">
        <f>IF(Z3158="","",Z3158-O3158)</f>
        <v>99.925753999999998</v>
      </c>
      <c r="AC3158" s="18">
        <f t="shared" si="360"/>
        <v>94.724503999999996</v>
      </c>
      <c r="AD3158" s="18"/>
      <c r="AE3158" s="34">
        <f>IF(M3158="","",IF(M3158&gt;100,M3158, M3158+O3158))</f>
        <v>100.074246</v>
      </c>
      <c r="AF3158" s="37">
        <f>IF(AE3158="","",IF(AE3158="* * *", Y3158, AE3158-SUM(S3158:X3158)))</f>
        <v>5.2754350000000017</v>
      </c>
      <c r="AG3158" s="54"/>
      <c r="AH3158" s="33"/>
      <c r="AI3158" s="34">
        <f>IF(S3158="","",IF(AI$6=0, 0, S3158/AI$6))</f>
        <v>1.7464964712207081E-2</v>
      </c>
      <c r="AJ3158" s="34">
        <f>IF(T3158="","",IF(AJ$6=0, 0, T3158/AJ$6))</f>
        <v>9.8801882649504173E-3</v>
      </c>
      <c r="AK3158" s="34">
        <f>IF(U3158="","",IF(AK$6=0, 0, U3158/AK$6))</f>
        <v>0</v>
      </c>
      <c r="AL3158" s="34">
        <f>IF(V3158="","",IF(AL$6=0, 0, V3158/AL$6))</f>
        <v>0.29008728198876571</v>
      </c>
      <c r="AM3158" s="34">
        <f>IF(W3158="","",IF(AM$6=0, 0, W3158/AM$6))</f>
        <v>9.2811587662017126E-3</v>
      </c>
      <c r="AN3158" s="34">
        <f>IF(X3158="","",IF(AN$6=0, 0, X3158/AN$6))</f>
        <v>0.92395153840941269</v>
      </c>
      <c r="AO3158" s="34">
        <f>IF(Y3158="","",IF(AO$6=0, 0, Y3158/AO$6))</f>
        <v>0.3058232090490155</v>
      </c>
      <c r="AP3158" s="34"/>
      <c r="AQ3158" s="34">
        <f>IF(AI3158="","",AI3158*AI$4)</f>
        <v>3.4929929424414162E-2</v>
      </c>
      <c r="AR3158" s="33">
        <f>IF(AJ3158="","",AJ3158*AJ$4)</f>
        <v>9.8801882649504173E-3</v>
      </c>
      <c r="AS3158" s="34">
        <f>IF(AK3158="","",AK3158*AK$4)</f>
        <v>0</v>
      </c>
      <c r="AT3158" s="34">
        <f>IF(AL3158="","",AL3158*AL$4)</f>
        <v>0.58017456397753142</v>
      </c>
      <c r="AU3158" s="34">
        <f>IF(AM3158="","",AM3158*AM$4)</f>
        <v>9.2811587662017126E-3</v>
      </c>
      <c r="AV3158" s="34">
        <f>IF(AN3158="","",AN3158*AN$4)</f>
        <v>0.92395153840941269</v>
      </c>
      <c r="AW3158" s="34">
        <f>IF(AO3158="","",AO3158*AO$4)</f>
        <v>0.3058232090490155</v>
      </c>
      <c r="AX3158" s="34"/>
      <c r="AY3158" s="34">
        <f>IF(AQ3158="","",AI3158*AI$5)</f>
        <v>1.7464964712207081E-2</v>
      </c>
      <c r="AZ3158" s="34">
        <f>IF(AR3158="","",AJ3158*AJ$5)</f>
        <v>9.8801882649504173E-3</v>
      </c>
      <c r="BA3158" s="34">
        <f>IF(AS3158="","",AK3158*AK$5)</f>
        <v>0</v>
      </c>
      <c r="BB3158" s="34">
        <f>IF(AT3158="","",AL3158*AL$5)</f>
        <v>1.4504364099438285</v>
      </c>
      <c r="BC3158" s="34">
        <f>IF(AU3158="","",AM3158*AM$5)</f>
        <v>0</v>
      </c>
      <c r="BD3158" s="34">
        <f>IF(AV3158="","",AN3158*AN$5)</f>
        <v>0.92395153840941269</v>
      </c>
      <c r="BE3158" s="34">
        <f>IF(AW3158="","",AO3158*AO$5)</f>
        <v>0.3058232090490155</v>
      </c>
      <c r="BF3158" s="34">
        <f>IF(BE3158="","",SUM(AY3158:BE3158))</f>
        <v>2.7075563103794145</v>
      </c>
      <c r="BG3158" s="34"/>
      <c r="BH3158" s="34">
        <f>IF(AT3158="","",3/AT3158)</f>
        <v>5.1708575078382477</v>
      </c>
      <c r="BI3158" s="34"/>
      <c r="BJ3158" s="34">
        <f>IF(AQ3158="","",AQ3158*$BH3158)</f>
        <v>0.1806176878124921</v>
      </c>
      <c r="BK3158" s="34">
        <f>IF(AR3158="","",AR3158*$BH3158)</f>
        <v>5.1089045668674213E-2</v>
      </c>
      <c r="BL3158" s="34">
        <f>IF(AS3158="","",AS3158*$BH3158)</f>
        <v>0</v>
      </c>
      <c r="BM3158" s="34">
        <f>IF(AT3158="","",AT3158*$BH3158)</f>
        <v>3</v>
      </c>
      <c r="BN3158" s="34">
        <f>IF(AU3158="","",AU3158*$BH3158)</f>
        <v>4.7991549487652892E-2</v>
      </c>
      <c r="BO3158" s="34">
        <f>IF(AV3158="","",AV3158*$BH3158)</f>
        <v>4.7776217492630106</v>
      </c>
      <c r="BP3158" s="34">
        <f t="shared" si="361"/>
        <v>14.00038787542022</v>
      </c>
      <c r="BQ3158" s="34">
        <f>IF(AW3158="","",AW3158*$BH3158)</f>
        <v>1.5813682365822876</v>
      </c>
      <c r="BR3158" s="34"/>
      <c r="BS3158" s="34">
        <f t="shared" si="362"/>
        <v>5.0093284827441771</v>
      </c>
      <c r="BT3158" s="34"/>
      <c r="BU3158" s="34">
        <f t="shared" si="363"/>
        <v>0.95200845051234706</v>
      </c>
      <c r="BV3158" s="34">
        <f t="shared" si="364"/>
        <v>0.95200845051234706</v>
      </c>
      <c r="BW3158" s="34">
        <f t="shared" si="365"/>
        <v>1</v>
      </c>
      <c r="BX3158" s="34"/>
      <c r="BY3158" s="34">
        <f>IF(BV3158="","",IF(BQ3158=0,0,((BV3158/BQ3158)*AF3158)))</f>
        <v>3.1758945095437729</v>
      </c>
      <c r="BZ3158" s="34">
        <f>IF(BY3158="","",SUM(S3158:X3158,BY3158))</f>
        <v>97.974705509543767</v>
      </c>
      <c r="CA3158" s="18"/>
      <c r="CB3158" s="20">
        <v>1.5901999999999999E-2</v>
      </c>
      <c r="CC3158" s="20">
        <v>1.0299000000000001E-2</v>
      </c>
      <c r="CD3158" s="20">
        <v>4.8320000000000002E-2</v>
      </c>
      <c r="CE3158" s="20">
        <v>1.3367E-2</v>
      </c>
      <c r="CF3158" s="20">
        <v>8.8999999999999999E-3</v>
      </c>
      <c r="CG3158" s="20">
        <v>3.0440999999999999E-2</v>
      </c>
      <c r="CH3158" s="20"/>
      <c r="CI3158" s="21">
        <v>3.5295200000000002</v>
      </c>
      <c r="CJ3158" s="21">
        <v>3.0851199999999999</v>
      </c>
      <c r="CK3158" s="21">
        <v>-18.866</v>
      </c>
      <c r="CL3158" s="21">
        <v>0.36651600000000001</v>
      </c>
      <c r="CM3158" s="21">
        <v>3.1920700000000002</v>
      </c>
      <c r="CN3158" s="21">
        <v>0.34671600000000002</v>
      </c>
      <c r="CO3158" s="21"/>
      <c r="CP3158" s="20">
        <v>48.480600000000003</v>
      </c>
      <c r="CQ3158" s="20">
        <v>54.347799999999999</v>
      </c>
      <c r="CR3158" s="20">
        <v>11.0845</v>
      </c>
      <c r="CS3158" s="20">
        <v>213.46799999999999</v>
      </c>
      <c r="CT3158" s="20"/>
      <c r="CU3158" s="22">
        <v>44320.103425925903</v>
      </c>
      <c r="CV3158" s="22"/>
    </row>
    <row r="3159" spans="1:100" s="17" customFormat="1" x14ac:dyDescent="0.25">
      <c r="A3159" s="17" t="s">
        <v>191</v>
      </c>
      <c r="B3159" s="17">
        <v>1565</v>
      </c>
      <c r="C3159" s="17">
        <v>9</v>
      </c>
      <c r="E3159" s="18">
        <v>0.77822899999999995</v>
      </c>
      <c r="F3159" s="18">
        <v>0.26400200000000001</v>
      </c>
      <c r="G3159" s="18">
        <v>0</v>
      </c>
      <c r="H3159" s="18">
        <v>18.017199999999999</v>
      </c>
      <c r="I3159" s="18">
        <v>0.34683999999999998</v>
      </c>
      <c r="J3159" s="18">
        <v>37.256900000000002</v>
      </c>
      <c r="K3159" s="18">
        <v>43.055199999999999</v>
      </c>
      <c r="L3159" s="18">
        <v>0.28161399999999998</v>
      </c>
      <c r="M3159" s="18">
        <v>100</v>
      </c>
      <c r="N3159" s="18"/>
      <c r="O3159" s="18">
        <v>7.8265000000000001E-2</v>
      </c>
      <c r="P3159" s="18">
        <v>42.976900000000001</v>
      </c>
      <c r="Q3159" s="18">
        <f t="shared" si="359"/>
        <v>99.921734999999998</v>
      </c>
      <c r="R3159" s="18"/>
      <c r="S3159" s="18">
        <v>1.04904</v>
      </c>
      <c r="T3159" s="18">
        <v>0.43779499999999999</v>
      </c>
      <c r="U3159" s="18">
        <v>0</v>
      </c>
      <c r="V3159" s="18">
        <v>41.284799999999997</v>
      </c>
      <c r="W3159" s="18">
        <v>0.34683999999999998</v>
      </c>
      <c r="X3159" s="18">
        <v>52.129899999999999</v>
      </c>
      <c r="Y3159" s="18">
        <v>4.7516800000000003</v>
      </c>
      <c r="Z3159" s="18">
        <v>100</v>
      </c>
      <c r="AA3159" s="19"/>
      <c r="AB3159" s="18">
        <f>IF(Z3159="","",Z3159-O3159)</f>
        <v>99.921734999999998</v>
      </c>
      <c r="AC3159" s="18">
        <f t="shared" si="360"/>
        <v>95.170054999999991</v>
      </c>
      <c r="AD3159" s="18"/>
      <c r="AE3159" s="34">
        <f>IF(M3159="","",IF(M3159&gt;100,M3159, M3159+O3159))</f>
        <v>100.078265</v>
      </c>
      <c r="AF3159" s="37">
        <f>IF(AE3159="","",IF(AE3159="* * *", Y3159, AE3159-SUM(S3159:X3159)))</f>
        <v>4.829890000000006</v>
      </c>
      <c r="AG3159" s="54"/>
      <c r="AH3159" s="33"/>
      <c r="AI3159" s="34">
        <f>IF(S3159="","",IF(AI$6=0, 0, S3159/AI$6))</f>
        <v>1.6925749294841117E-2</v>
      </c>
      <c r="AJ3159" s="34">
        <f>IF(T3159="","",IF(AJ$6=0, 0, T3159/AJ$6))</f>
        <v>1.0862078804314116E-2</v>
      </c>
      <c r="AK3159" s="34">
        <f>IF(U3159="","",IF(AK$6=0, 0, U3159/AK$6))</f>
        <v>0</v>
      </c>
      <c r="AL3159" s="34">
        <f>IF(V3159="","",IF(AL$6=0, 0, V3159/AL$6))</f>
        <v>0.29085166514353633</v>
      </c>
      <c r="AM3159" s="34">
        <f>IF(W3159="","",IF(AM$6=0, 0, W3159/AM$6))</f>
        <v>9.7835070448359009E-3</v>
      </c>
      <c r="AN3159" s="34">
        <f>IF(X3159="","",IF(AN$6=0, 0, X3159/AN$6))</f>
        <v>0.92960622282773442</v>
      </c>
      <c r="AO3159" s="34">
        <f>IF(Y3159="","",IF(AO$6=0, 0, Y3159/AO$6))</f>
        <v>0.2793893825472773</v>
      </c>
      <c r="AP3159" s="34"/>
      <c r="AQ3159" s="34">
        <f>IF(AI3159="","",AI3159*AI$4)</f>
        <v>3.3851498589682234E-2</v>
      </c>
      <c r="AR3159" s="33">
        <f>IF(AJ3159="","",AJ3159*AJ$4)</f>
        <v>1.0862078804314116E-2</v>
      </c>
      <c r="AS3159" s="34">
        <f>IF(AK3159="","",AK3159*AK$4)</f>
        <v>0</v>
      </c>
      <c r="AT3159" s="34">
        <f>IF(AL3159="","",AL3159*AL$4)</f>
        <v>0.58170333028707266</v>
      </c>
      <c r="AU3159" s="34">
        <f>IF(AM3159="","",AM3159*AM$4)</f>
        <v>9.7835070448359009E-3</v>
      </c>
      <c r="AV3159" s="34">
        <f>IF(AN3159="","",AN3159*AN$4)</f>
        <v>0.92960622282773442</v>
      </c>
      <c r="AW3159" s="34">
        <f>IF(AO3159="","",AO3159*AO$4)</f>
        <v>0.2793893825472773</v>
      </c>
      <c r="AX3159" s="34"/>
      <c r="AY3159" s="34">
        <f>IF(AQ3159="","",AI3159*AI$5)</f>
        <v>1.6925749294841117E-2</v>
      </c>
      <c r="AZ3159" s="34">
        <f>IF(AR3159="","",AJ3159*AJ$5)</f>
        <v>1.0862078804314116E-2</v>
      </c>
      <c r="BA3159" s="34">
        <f>IF(AS3159="","",AK3159*AK$5)</f>
        <v>0</v>
      </c>
      <c r="BB3159" s="34">
        <f>IF(AT3159="","",AL3159*AL$5)</f>
        <v>1.4542583257176815</v>
      </c>
      <c r="BC3159" s="34">
        <f>IF(AU3159="","",AM3159*AM$5)</f>
        <v>0</v>
      </c>
      <c r="BD3159" s="34">
        <f>IF(AV3159="","",AN3159*AN$5)</f>
        <v>0.92960622282773442</v>
      </c>
      <c r="BE3159" s="34">
        <f>IF(AW3159="","",AO3159*AO$5)</f>
        <v>0.2793893825472773</v>
      </c>
      <c r="BF3159" s="34">
        <f>IF(BE3159="","",SUM(AY3159:BE3159))</f>
        <v>2.6910417591918483</v>
      </c>
      <c r="BG3159" s="34"/>
      <c r="BH3159" s="34">
        <f>IF(AT3159="","",3/AT3159)</f>
        <v>5.1572680502267181</v>
      </c>
      <c r="BI3159" s="34"/>
      <c r="BJ3159" s="34">
        <f>IF(AQ3159="","",AQ3159*$BH3159)</f>
        <v>0.174581252128863</v>
      </c>
      <c r="BK3159" s="34">
        <f>IF(AR3159="","",AR3159*$BH3159)</f>
        <v>5.6018651976534023E-2</v>
      </c>
      <c r="BL3159" s="34">
        <f>IF(AS3159="","",AS3159*$BH3159)</f>
        <v>0</v>
      </c>
      <c r="BM3159" s="34">
        <f>IF(AT3159="","",AT3159*$BH3159)</f>
        <v>3</v>
      </c>
      <c r="BN3159" s="34">
        <f>IF(AU3159="","",AU3159*$BH3159)</f>
        <v>5.0456168301500209E-2</v>
      </c>
      <c r="BO3159" s="34">
        <f>IF(AV3159="","",AV3159*$BH3159)</f>
        <v>4.7942284722814135</v>
      </c>
      <c r="BP3159" s="34">
        <f t="shared" si="361"/>
        <v>13.878423686506022</v>
      </c>
      <c r="BQ3159" s="34">
        <f>IF(AW3159="","",AW3159*$BH3159)</f>
        <v>1.4408859361836435</v>
      </c>
      <c r="BR3159" s="34"/>
      <c r="BS3159" s="34">
        <f t="shared" si="362"/>
        <v>5.0248283763868109</v>
      </c>
      <c r="BT3159" s="34"/>
      <c r="BU3159" s="34">
        <f t="shared" si="363"/>
        <v>0.94954383169849976</v>
      </c>
      <c r="BV3159" s="34">
        <f t="shared" si="364"/>
        <v>0.94954383169849976</v>
      </c>
      <c r="BW3159" s="34">
        <f t="shared" si="365"/>
        <v>1</v>
      </c>
      <c r="BX3159" s="34"/>
      <c r="BY3159" s="34">
        <f>IF(BV3159="","",IF(BQ3159=0,0,((BV3159/BQ3159)*AF3159)))</f>
        <v>3.1828975091736575</v>
      </c>
      <c r="BZ3159" s="34">
        <f>IF(BY3159="","",SUM(S3159:X3159,BY3159))</f>
        <v>98.431272509173652</v>
      </c>
      <c r="CA3159" s="18"/>
      <c r="CB3159" s="20">
        <v>1.6119000000000001E-2</v>
      </c>
      <c r="CC3159" s="20">
        <v>1.0166E-2</v>
      </c>
      <c r="CD3159" s="20">
        <v>4.8913999999999999E-2</v>
      </c>
      <c r="CE3159" s="20">
        <v>1.2640999999999999E-2</v>
      </c>
      <c r="CF3159" s="20">
        <v>8.3920000000000002E-3</v>
      </c>
      <c r="CG3159" s="20">
        <v>3.0370999999999999E-2</v>
      </c>
      <c r="CH3159" s="20"/>
      <c r="CI3159" s="21">
        <v>3.5999599999999998</v>
      </c>
      <c r="CJ3159" s="21">
        <v>2.8691300000000002</v>
      </c>
      <c r="CK3159" s="21">
        <v>-18.091999999999999</v>
      </c>
      <c r="CL3159" s="21">
        <v>0.36579099999999998</v>
      </c>
      <c r="CM3159" s="21">
        <v>3.0598399999999999</v>
      </c>
      <c r="CN3159" s="21">
        <v>0.34559400000000001</v>
      </c>
      <c r="CO3159" s="21"/>
      <c r="CP3159" s="20">
        <v>48.463099999999997</v>
      </c>
      <c r="CQ3159" s="20">
        <v>54.322600000000001</v>
      </c>
      <c r="CR3159" s="20">
        <v>11.085000000000001</v>
      </c>
      <c r="CS3159" s="20">
        <v>244.14699999999999</v>
      </c>
      <c r="CT3159" s="20"/>
      <c r="CU3159" s="22">
        <v>44320.105219907397</v>
      </c>
      <c r="CV3159" s="22"/>
    </row>
    <row r="3160" spans="1:100" s="17" customFormat="1" x14ac:dyDescent="0.25">
      <c r="A3160" s="17" t="s">
        <v>191</v>
      </c>
      <c r="B3160" s="17">
        <v>1566</v>
      </c>
      <c r="C3160" s="17">
        <v>10</v>
      </c>
      <c r="E3160" s="18">
        <v>0.72726900000000005</v>
      </c>
      <c r="F3160" s="18">
        <v>0.246776</v>
      </c>
      <c r="G3160" s="18">
        <v>0</v>
      </c>
      <c r="H3160" s="18">
        <v>17.8766</v>
      </c>
      <c r="I3160" s="18">
        <v>0.35970400000000002</v>
      </c>
      <c r="J3160" s="18">
        <v>37.060699999999997</v>
      </c>
      <c r="K3160" s="18">
        <v>43.406999999999996</v>
      </c>
      <c r="L3160" s="18">
        <v>0.32198599999999999</v>
      </c>
      <c r="M3160" s="18">
        <v>100</v>
      </c>
      <c r="N3160" s="18"/>
      <c r="O3160" s="18">
        <v>8.1168000000000004E-2</v>
      </c>
      <c r="P3160" s="18">
        <v>43.325800000000001</v>
      </c>
      <c r="Q3160" s="18">
        <f t="shared" si="359"/>
        <v>99.918831999999995</v>
      </c>
      <c r="R3160" s="18"/>
      <c r="S3160" s="18">
        <v>0.98034200000000005</v>
      </c>
      <c r="T3160" s="18">
        <v>0.40922900000000001</v>
      </c>
      <c r="U3160" s="18">
        <v>0</v>
      </c>
      <c r="V3160" s="18">
        <v>40.962499999999999</v>
      </c>
      <c r="W3160" s="18">
        <v>0.35970400000000002</v>
      </c>
      <c r="X3160" s="18">
        <v>51.8553</v>
      </c>
      <c r="Y3160" s="18">
        <v>5.4328700000000003</v>
      </c>
      <c r="Z3160" s="18">
        <v>100</v>
      </c>
      <c r="AA3160" s="19"/>
      <c r="AB3160" s="18">
        <f>IF(Z3160="","",Z3160-O3160)</f>
        <v>99.918831999999995</v>
      </c>
      <c r="AC3160" s="18">
        <f t="shared" si="360"/>
        <v>94.485962000000001</v>
      </c>
      <c r="AD3160" s="18"/>
      <c r="AE3160" s="34">
        <f>IF(M3160="","",IF(M3160&gt;100,M3160, M3160+O3160))</f>
        <v>100.08116800000001</v>
      </c>
      <c r="AF3160" s="37">
        <f>IF(AE3160="","",IF(AE3160="* * *", Y3160, AE3160-SUM(S3160:X3160)))</f>
        <v>5.5140930000000168</v>
      </c>
      <c r="AG3160" s="54"/>
      <c r="AH3160" s="33"/>
      <c r="AI3160" s="34">
        <f>IF(S3160="","",IF(AI$6=0, 0, S3160/AI$6))</f>
        <v>1.5817340535349587E-2</v>
      </c>
      <c r="AJ3160" s="34">
        <f>IF(T3160="","",IF(AJ$6=0, 0, T3160/AJ$6))</f>
        <v>1.0153331232678905E-2</v>
      </c>
      <c r="AK3160" s="34">
        <f>IF(U3160="","",IF(AK$6=0, 0, U3160/AK$6))</f>
        <v>0</v>
      </c>
      <c r="AL3160" s="34">
        <f>IF(V3160="","",IF(AL$6=0, 0, V3160/AL$6))</f>
        <v>0.2885810596985357</v>
      </c>
      <c r="AM3160" s="34">
        <f>IF(W3160="","",IF(AM$6=0, 0, W3160/AM$6))</f>
        <v>1.0146368982976743E-2</v>
      </c>
      <c r="AN3160" s="34">
        <f>IF(X3160="","",IF(AN$6=0, 0, X3160/AN$6))</f>
        <v>0.92470941948093166</v>
      </c>
      <c r="AO3160" s="34">
        <f>IF(Y3160="","",IF(AO$6=0, 0, Y3160/AO$6))</f>
        <v>0.319442006776472</v>
      </c>
      <c r="AP3160" s="34"/>
      <c r="AQ3160" s="34">
        <f>IF(AI3160="","",AI3160*AI$4)</f>
        <v>3.1634681070699174E-2</v>
      </c>
      <c r="AR3160" s="33">
        <f>IF(AJ3160="","",AJ3160*AJ$4)</f>
        <v>1.0153331232678905E-2</v>
      </c>
      <c r="AS3160" s="34">
        <f>IF(AK3160="","",AK3160*AK$4)</f>
        <v>0</v>
      </c>
      <c r="AT3160" s="34">
        <f>IF(AL3160="","",AL3160*AL$4)</f>
        <v>0.5771621193970714</v>
      </c>
      <c r="AU3160" s="34">
        <f>IF(AM3160="","",AM3160*AM$4)</f>
        <v>1.0146368982976743E-2</v>
      </c>
      <c r="AV3160" s="34">
        <f>IF(AN3160="","",AN3160*AN$4)</f>
        <v>0.92470941948093166</v>
      </c>
      <c r="AW3160" s="34">
        <f>IF(AO3160="","",AO3160*AO$4)</f>
        <v>0.319442006776472</v>
      </c>
      <c r="AX3160" s="34"/>
      <c r="AY3160" s="34">
        <f>IF(AQ3160="","",AI3160*AI$5)</f>
        <v>1.5817340535349587E-2</v>
      </c>
      <c r="AZ3160" s="34">
        <f>IF(AR3160="","",AJ3160*AJ$5)</f>
        <v>1.0153331232678905E-2</v>
      </c>
      <c r="BA3160" s="34">
        <f>IF(AS3160="","",AK3160*AK$5)</f>
        <v>0</v>
      </c>
      <c r="BB3160" s="34">
        <f>IF(AT3160="","",AL3160*AL$5)</f>
        <v>1.4429052984926785</v>
      </c>
      <c r="BC3160" s="34">
        <f>IF(AU3160="","",AM3160*AM$5)</f>
        <v>0</v>
      </c>
      <c r="BD3160" s="34">
        <f>IF(AV3160="","",AN3160*AN$5)</f>
        <v>0.92470941948093166</v>
      </c>
      <c r="BE3160" s="34">
        <f>IF(AW3160="","",AO3160*AO$5)</f>
        <v>0.319442006776472</v>
      </c>
      <c r="BF3160" s="34">
        <f>IF(BE3160="","",SUM(AY3160:BE3160))</f>
        <v>2.7130273965181106</v>
      </c>
      <c r="BG3160" s="34"/>
      <c r="BH3160" s="34">
        <f>IF(AT3160="","",3/AT3160)</f>
        <v>5.1978463228562717</v>
      </c>
      <c r="BI3160" s="34"/>
      <c r="BJ3160" s="34">
        <f>IF(AQ3160="","",AQ3160*$BH3160)</f>
        <v>0.1644322106780646</v>
      </c>
      <c r="BK3160" s="34">
        <f>IF(AR3160="","",AR3160*$BH3160)</f>
        <v>5.2775455412521786E-2</v>
      </c>
      <c r="BL3160" s="34">
        <f>IF(AS3160="","",AS3160*$BH3160)</f>
        <v>0</v>
      </c>
      <c r="BM3160" s="34">
        <f>IF(AT3160="","",AT3160*$BH3160)</f>
        <v>3</v>
      </c>
      <c r="BN3160" s="34">
        <f>IF(AU3160="","",AU3160*$BH3160)</f>
        <v>5.2739266708508592E-2</v>
      </c>
      <c r="BO3160" s="34">
        <f>IF(AV3160="","",AV3160*$BH3160)</f>
        <v>4.8064974557595184</v>
      </c>
      <c r="BP3160" s="34">
        <f t="shared" si="361"/>
        <v>14.101899476799986</v>
      </c>
      <c r="BQ3160" s="34">
        <f>IF(AW3160="","",AW3160*$BH3160)</f>
        <v>1.6604104602889131</v>
      </c>
      <c r="BR3160" s="34"/>
      <c r="BS3160" s="34">
        <f t="shared" si="362"/>
        <v>5.0237051218501048</v>
      </c>
      <c r="BT3160" s="34"/>
      <c r="BU3160" s="34">
        <f t="shared" si="363"/>
        <v>0.94726073329149141</v>
      </c>
      <c r="BV3160" s="34">
        <f t="shared" si="364"/>
        <v>0.94726073329149141</v>
      </c>
      <c r="BW3160" s="34">
        <f t="shared" si="365"/>
        <v>1</v>
      </c>
      <c r="BX3160" s="34"/>
      <c r="BY3160" s="34">
        <f>IF(BV3160="","",IF(BQ3160=0,0,((BV3160/BQ3160)*AF3160)))</f>
        <v>3.1457786514478103</v>
      </c>
      <c r="BZ3160" s="34">
        <f>IF(BY3160="","",SUM(S3160:X3160,BY3160))</f>
        <v>97.712853651447801</v>
      </c>
      <c r="CA3160" s="18"/>
      <c r="CB3160" s="20">
        <v>1.6945999999999999E-2</v>
      </c>
      <c r="CC3160" s="20">
        <v>1.0135E-2</v>
      </c>
      <c r="CD3160" s="20">
        <v>4.8737000000000003E-2</v>
      </c>
      <c r="CE3160" s="20">
        <v>1.2260999999999999E-2</v>
      </c>
      <c r="CF3160" s="20">
        <v>8.8880000000000001E-3</v>
      </c>
      <c r="CG3160" s="20">
        <v>3.0203000000000001E-2</v>
      </c>
      <c r="CH3160" s="20"/>
      <c r="CI3160" s="21">
        <v>3.7746400000000002</v>
      </c>
      <c r="CJ3160" s="21">
        <v>3.0049399999999999</v>
      </c>
      <c r="CK3160" s="21">
        <v>-17.965</v>
      </c>
      <c r="CL3160" s="21">
        <v>0.367141</v>
      </c>
      <c r="CM3160" s="21">
        <v>3.02522</v>
      </c>
      <c r="CN3160" s="21">
        <v>0.34647899999999998</v>
      </c>
      <c r="CO3160" s="21"/>
      <c r="CP3160" s="20">
        <v>48.445799999999998</v>
      </c>
      <c r="CQ3160" s="20">
        <v>54.297600000000003</v>
      </c>
      <c r="CR3160" s="20">
        <v>11.0855</v>
      </c>
      <c r="CS3160" s="20">
        <v>274.55099999999999</v>
      </c>
      <c r="CT3160" s="20"/>
      <c r="CU3160" s="22">
        <v>44320.107002314799</v>
      </c>
      <c r="CV3160" s="22"/>
    </row>
    <row r="3161" spans="1:100" s="17" customFormat="1" x14ac:dyDescent="0.25">
      <c r="A3161" s="17" t="s">
        <v>191</v>
      </c>
      <c r="B3161" s="17">
        <v>1567</v>
      </c>
      <c r="C3161" s="17">
        <v>11</v>
      </c>
      <c r="E3161" s="18">
        <v>0.76580300000000001</v>
      </c>
      <c r="F3161" s="18">
        <v>0.26838499999999998</v>
      </c>
      <c r="G3161" s="18">
        <v>0</v>
      </c>
      <c r="H3161" s="18">
        <v>18.1769</v>
      </c>
      <c r="I3161" s="18">
        <v>0.39550000000000002</v>
      </c>
      <c r="J3161" s="18">
        <v>37.033299999999997</v>
      </c>
      <c r="K3161" s="18">
        <v>43.084000000000003</v>
      </c>
      <c r="L3161" s="18">
        <v>0.27615099999999998</v>
      </c>
      <c r="M3161" s="18">
        <v>100</v>
      </c>
      <c r="N3161" s="18"/>
      <c r="O3161" s="18">
        <v>8.9245000000000005E-2</v>
      </c>
      <c r="P3161" s="18">
        <v>42.994799999999998</v>
      </c>
      <c r="Q3161" s="18">
        <f t="shared" si="359"/>
        <v>99.910754999999995</v>
      </c>
      <c r="R3161" s="18"/>
      <c r="S3161" s="18">
        <v>1.0322899999999999</v>
      </c>
      <c r="T3161" s="18">
        <v>0.44506299999999999</v>
      </c>
      <c r="U3161" s="18">
        <v>0</v>
      </c>
      <c r="V3161" s="18">
        <v>41.650700000000001</v>
      </c>
      <c r="W3161" s="18">
        <v>0.39550000000000002</v>
      </c>
      <c r="X3161" s="18">
        <v>51.817</v>
      </c>
      <c r="Y3161" s="18">
        <v>4.6595000000000004</v>
      </c>
      <c r="Z3161" s="18">
        <v>100</v>
      </c>
      <c r="AA3161" s="19"/>
      <c r="AB3161" s="18">
        <f>IF(Z3161="","",Z3161-O3161)</f>
        <v>99.910754999999995</v>
      </c>
      <c r="AC3161" s="18">
        <f t="shared" si="360"/>
        <v>95.251255</v>
      </c>
      <c r="AD3161" s="18"/>
      <c r="AE3161" s="34">
        <f>IF(M3161="","",IF(M3161&gt;100,M3161, M3161+O3161))</f>
        <v>100.08924500000001</v>
      </c>
      <c r="AF3161" s="37">
        <f>IF(AE3161="","",IF(AE3161="* * *", Y3161, AE3161-SUM(S3161:X3161)))</f>
        <v>4.7486920000000055</v>
      </c>
      <c r="AG3161" s="54"/>
      <c r="AH3161" s="33"/>
      <c r="AI3161" s="34">
        <f>IF(S3161="","",IF(AI$6=0, 0, S3161/AI$6))</f>
        <v>1.6655496205646627E-2</v>
      </c>
      <c r="AJ3161" s="34">
        <f>IF(T3161="","",IF(AJ$6=0, 0, T3161/AJ$6))</f>
        <v>1.1042404273425812E-2</v>
      </c>
      <c r="AK3161" s="34">
        <f>IF(U3161="","",IF(AK$6=0, 0, U3161/AK$6))</f>
        <v>0</v>
      </c>
      <c r="AL3161" s="34">
        <f>IF(V3161="","",IF(AL$6=0, 0, V3161/AL$6))</f>
        <v>0.29342943285165218</v>
      </c>
      <c r="AM3161" s="34">
        <f>IF(W3161="","",IF(AM$6=0, 0, W3161/AM$6))</f>
        <v>1.115608648435186E-2</v>
      </c>
      <c r="AN3161" s="34">
        <f>IF(X3161="","",IF(AN$6=0, 0, X3161/AN$6))</f>
        <v>0.9240264348917745</v>
      </c>
      <c r="AO3161" s="34">
        <f>IF(Y3161="","",IF(AO$6=0, 0, Y3161/AO$6))</f>
        <v>0.27396938093033174</v>
      </c>
      <c r="AP3161" s="34"/>
      <c r="AQ3161" s="34">
        <f>IF(AI3161="","",AI3161*AI$4)</f>
        <v>3.3310992411293254E-2</v>
      </c>
      <c r="AR3161" s="33">
        <f>IF(AJ3161="","",AJ3161*AJ$4)</f>
        <v>1.1042404273425812E-2</v>
      </c>
      <c r="AS3161" s="34">
        <f>IF(AK3161="","",AK3161*AK$4)</f>
        <v>0</v>
      </c>
      <c r="AT3161" s="34">
        <f>IF(AL3161="","",AL3161*AL$4)</f>
        <v>0.58685886570330437</v>
      </c>
      <c r="AU3161" s="34">
        <f>IF(AM3161="","",AM3161*AM$4)</f>
        <v>1.115608648435186E-2</v>
      </c>
      <c r="AV3161" s="34">
        <f>IF(AN3161="","",AN3161*AN$4)</f>
        <v>0.9240264348917745</v>
      </c>
      <c r="AW3161" s="34">
        <f>IF(AO3161="","",AO3161*AO$4)</f>
        <v>0.27396938093033174</v>
      </c>
      <c r="AX3161" s="34"/>
      <c r="AY3161" s="34">
        <f>IF(AQ3161="","",AI3161*AI$5)</f>
        <v>1.6655496205646627E-2</v>
      </c>
      <c r="AZ3161" s="34">
        <f>IF(AR3161="","",AJ3161*AJ$5)</f>
        <v>1.1042404273425812E-2</v>
      </c>
      <c r="BA3161" s="34">
        <f>IF(AS3161="","",AK3161*AK$5)</f>
        <v>0</v>
      </c>
      <c r="BB3161" s="34">
        <f>IF(AT3161="","",AL3161*AL$5)</f>
        <v>1.467147164258261</v>
      </c>
      <c r="BC3161" s="34">
        <f>IF(AU3161="","",AM3161*AM$5)</f>
        <v>0</v>
      </c>
      <c r="BD3161" s="34">
        <f>IF(AV3161="","",AN3161*AN$5)</f>
        <v>0.9240264348917745</v>
      </c>
      <c r="BE3161" s="34">
        <f>IF(AW3161="","",AO3161*AO$5)</f>
        <v>0.27396938093033174</v>
      </c>
      <c r="BF3161" s="34">
        <f>IF(BE3161="","",SUM(AY3161:BE3161))</f>
        <v>2.6928408805594399</v>
      </c>
      <c r="BG3161" s="34"/>
      <c r="BH3161" s="34">
        <f>IF(AT3161="","",3/AT3161)</f>
        <v>5.1119616236941994</v>
      </c>
      <c r="BI3161" s="34"/>
      <c r="BJ3161" s="34">
        <f>IF(AQ3161="","",AQ3161*$BH3161)</f>
        <v>0.1702845148536998</v>
      </c>
      <c r="BK3161" s="34">
        <f>IF(AR3161="","",AR3161*$BH3161)</f>
        <v>5.6448346879069577E-2</v>
      </c>
      <c r="BL3161" s="34">
        <f>IF(AS3161="","",AS3161*$BH3161)</f>
        <v>0</v>
      </c>
      <c r="BM3161" s="34">
        <f>IF(AT3161="","",AT3161*$BH3161)</f>
        <v>3</v>
      </c>
      <c r="BN3161" s="34">
        <f>IF(AU3161="","",AU3161*$BH3161)</f>
        <v>5.7029485978620245E-2</v>
      </c>
      <c r="BO3161" s="34">
        <f>IF(AV3161="","",AV3161*$BH3161)</f>
        <v>4.7235876744457181</v>
      </c>
      <c r="BP3161" s="34">
        <f t="shared" si="361"/>
        <v>13.765699240134753</v>
      </c>
      <c r="BQ3161" s="34">
        <f>IF(AW3161="","",AW3161*$BH3161)</f>
        <v>1.4005209613831133</v>
      </c>
      <c r="BR3161" s="34"/>
      <c r="BS3161" s="34">
        <f t="shared" si="362"/>
        <v>4.9503205361784879</v>
      </c>
      <c r="BT3161" s="34"/>
      <c r="BU3161" s="34">
        <f t="shared" si="363"/>
        <v>0.94297051402137977</v>
      </c>
      <c r="BV3161" s="34">
        <f t="shared" si="364"/>
        <v>0.94297051402137977</v>
      </c>
      <c r="BW3161" s="34">
        <f t="shared" si="365"/>
        <v>1</v>
      </c>
      <c r="BX3161" s="34"/>
      <c r="BY3161" s="34">
        <f>IF(BV3161="","",IF(BQ3161=0,0,((BV3161/BQ3161)*AF3161)))</f>
        <v>3.197293478383215</v>
      </c>
      <c r="BZ3161" s="34">
        <f>IF(BY3161="","",SUM(S3161:X3161,BY3161))</f>
        <v>98.537846478383216</v>
      </c>
      <c r="CA3161" s="18"/>
      <c r="CB3161" s="20">
        <v>1.6053000000000001E-2</v>
      </c>
      <c r="CC3161" s="20">
        <v>9.9539999999999993E-3</v>
      </c>
      <c r="CD3161" s="20">
        <v>4.9106999999999998E-2</v>
      </c>
      <c r="CE3161" s="20">
        <v>1.1984E-2</v>
      </c>
      <c r="CF3161" s="20">
        <v>8.4220000000000007E-3</v>
      </c>
      <c r="CG3161" s="20">
        <v>3.116E-2</v>
      </c>
      <c r="CH3161" s="20"/>
      <c r="CI3161" s="21">
        <v>3.6286800000000001</v>
      </c>
      <c r="CJ3161" s="21">
        <v>2.8117200000000002</v>
      </c>
      <c r="CK3161" s="21">
        <v>-15.571999999999999</v>
      </c>
      <c r="CL3161" s="21">
        <v>0.36383900000000002</v>
      </c>
      <c r="CM3161" s="21">
        <v>2.8361399999999999</v>
      </c>
      <c r="CN3161" s="21">
        <v>0.34667599999999998</v>
      </c>
      <c r="CO3161" s="21"/>
      <c r="CP3161" s="20">
        <v>48.4283</v>
      </c>
      <c r="CQ3161" s="20">
        <v>54.2727</v>
      </c>
      <c r="CR3161" s="20">
        <v>11.086</v>
      </c>
      <c r="CS3161" s="20">
        <v>304.98500000000001</v>
      </c>
      <c r="CT3161" s="20"/>
      <c r="CU3161" s="22">
        <v>44320.108807870398</v>
      </c>
      <c r="CV3161" s="22"/>
    </row>
    <row r="3162" spans="1:100" s="17" customFormat="1" x14ac:dyDescent="0.25">
      <c r="A3162" s="17" t="s">
        <v>191</v>
      </c>
      <c r="B3162" s="17">
        <v>1568</v>
      </c>
      <c r="C3162" s="17">
        <v>12</v>
      </c>
      <c r="E3162" s="18">
        <v>0.69480399999999998</v>
      </c>
      <c r="F3162" s="18">
        <v>0.27273199999999997</v>
      </c>
      <c r="G3162" s="18">
        <v>0</v>
      </c>
      <c r="H3162" s="18">
        <v>18.182500000000001</v>
      </c>
      <c r="I3162" s="18">
        <v>0.41045399999999999</v>
      </c>
      <c r="J3162" s="18">
        <v>37.049100000000003</v>
      </c>
      <c r="K3162" s="18">
        <v>43.112000000000002</v>
      </c>
      <c r="L3162" s="18">
        <v>0.27843699999999999</v>
      </c>
      <c r="M3162" s="18">
        <v>100</v>
      </c>
      <c r="N3162" s="18"/>
      <c r="O3162" s="18">
        <v>9.2619000000000007E-2</v>
      </c>
      <c r="P3162" s="18">
        <v>43.019399999999997</v>
      </c>
      <c r="Q3162" s="18">
        <f t="shared" si="359"/>
        <v>99.907381000000001</v>
      </c>
      <c r="R3162" s="18"/>
      <c r="S3162" s="18">
        <v>0.93657999999999997</v>
      </c>
      <c r="T3162" s="18">
        <v>0.45227200000000001</v>
      </c>
      <c r="U3162" s="18">
        <v>0</v>
      </c>
      <c r="V3162" s="18">
        <v>41.663499999999999</v>
      </c>
      <c r="W3162" s="18">
        <v>0.41045399999999999</v>
      </c>
      <c r="X3162" s="18">
        <v>51.839199999999998</v>
      </c>
      <c r="Y3162" s="18">
        <v>4.6980700000000004</v>
      </c>
      <c r="Z3162" s="18">
        <v>100</v>
      </c>
      <c r="AA3162" s="19"/>
      <c r="AB3162" s="18">
        <f>IF(Z3162="","",Z3162-O3162)</f>
        <v>99.907381000000001</v>
      </c>
      <c r="AC3162" s="18">
        <f t="shared" si="360"/>
        <v>95.209311</v>
      </c>
      <c r="AD3162" s="18"/>
      <c r="AE3162" s="34">
        <f>IF(M3162="","",IF(M3162&gt;100,M3162, M3162+O3162))</f>
        <v>100.092619</v>
      </c>
      <c r="AF3162" s="37">
        <f>IF(AE3162="","",IF(AE3162="* * *", Y3162, AE3162-SUM(S3162:X3162)))</f>
        <v>4.7906129999999933</v>
      </c>
      <c r="AG3162" s="54"/>
      <c r="AH3162" s="33"/>
      <c r="AI3162" s="34">
        <f>IF(S3162="","",IF(AI$6=0, 0, S3162/AI$6))</f>
        <v>1.5111261986732911E-2</v>
      </c>
      <c r="AJ3162" s="34">
        <f>IF(T3162="","",IF(AJ$6=0, 0, T3162/AJ$6))</f>
        <v>1.1221265900672128E-2</v>
      </c>
      <c r="AK3162" s="34">
        <f>IF(U3162="","",IF(AK$6=0, 0, U3162/AK$6))</f>
        <v>0</v>
      </c>
      <c r="AL3162" s="34">
        <f>IF(V3162="","",IF(AL$6=0, 0, V3162/AL$6))</f>
        <v>0.293519608928897</v>
      </c>
      <c r="AM3162" s="34">
        <f>IF(W3162="","",IF(AM$6=0, 0, W3162/AM$6))</f>
        <v>1.1577902204420122E-2</v>
      </c>
      <c r="AN3162" s="34">
        <f>IF(X3162="","",IF(AN$6=0, 0, X3162/AN$6))</f>
        <v>0.92442231629854443</v>
      </c>
      <c r="AO3162" s="34">
        <f>IF(Y3162="","",IF(AO$6=0, 0, Y3162/AO$6))</f>
        <v>0.27623722061752626</v>
      </c>
      <c r="AP3162" s="34"/>
      <c r="AQ3162" s="34">
        <f>IF(AI3162="","",AI3162*AI$4)</f>
        <v>3.0222523973465823E-2</v>
      </c>
      <c r="AR3162" s="33">
        <f>IF(AJ3162="","",AJ3162*AJ$4)</f>
        <v>1.1221265900672128E-2</v>
      </c>
      <c r="AS3162" s="34">
        <f>IF(AK3162="","",AK3162*AK$4)</f>
        <v>0</v>
      </c>
      <c r="AT3162" s="34">
        <f>IF(AL3162="","",AL3162*AL$4)</f>
        <v>0.587039217857794</v>
      </c>
      <c r="AU3162" s="34">
        <f>IF(AM3162="","",AM3162*AM$4)</f>
        <v>1.1577902204420122E-2</v>
      </c>
      <c r="AV3162" s="34">
        <f>IF(AN3162="","",AN3162*AN$4)</f>
        <v>0.92442231629854443</v>
      </c>
      <c r="AW3162" s="34">
        <f>IF(AO3162="","",AO3162*AO$4)</f>
        <v>0.27623722061752626</v>
      </c>
      <c r="AX3162" s="34"/>
      <c r="AY3162" s="34">
        <f>IF(AQ3162="","",AI3162*AI$5)</f>
        <v>1.5111261986732911E-2</v>
      </c>
      <c r="AZ3162" s="34">
        <f>IF(AR3162="","",AJ3162*AJ$5)</f>
        <v>1.1221265900672128E-2</v>
      </c>
      <c r="BA3162" s="34">
        <f>IF(AS3162="","",AK3162*AK$5)</f>
        <v>0</v>
      </c>
      <c r="BB3162" s="34">
        <f>IF(AT3162="","",AL3162*AL$5)</f>
        <v>1.467598044644485</v>
      </c>
      <c r="BC3162" s="34">
        <f>IF(AU3162="","",AM3162*AM$5)</f>
        <v>0</v>
      </c>
      <c r="BD3162" s="34">
        <f>IF(AV3162="","",AN3162*AN$5)</f>
        <v>0.92442231629854443</v>
      </c>
      <c r="BE3162" s="34">
        <f>IF(AW3162="","",AO3162*AO$5)</f>
        <v>0.27623722061752626</v>
      </c>
      <c r="BF3162" s="34">
        <f>IF(BE3162="","",SUM(AY3162:BE3162))</f>
        <v>2.6945901094479607</v>
      </c>
      <c r="BG3162" s="34"/>
      <c r="BH3162" s="34">
        <f>IF(AT3162="","",3/AT3162)</f>
        <v>5.1103911097243389</v>
      </c>
      <c r="BI3162" s="34"/>
      <c r="BJ3162" s="34">
        <f>IF(AQ3162="","",AQ3162*$BH3162)</f>
        <v>0.15444891782743045</v>
      </c>
      <c r="BK3162" s="34">
        <f>IF(AR3162="","",AR3162*$BH3162)</f>
        <v>5.7345057498647718E-2</v>
      </c>
      <c r="BL3162" s="34">
        <f>IF(AS3162="","",AS3162*$BH3162)</f>
        <v>0</v>
      </c>
      <c r="BM3162" s="34">
        <f>IF(AT3162="","",AT3162*$BH3162)</f>
        <v>3</v>
      </c>
      <c r="BN3162" s="34">
        <f>IF(AU3162="","",AU3162*$BH3162)</f>
        <v>5.9167608494726416E-2</v>
      </c>
      <c r="BO3162" s="34">
        <f>IF(AV3162="","",AV3162*$BH3162)</f>
        <v>4.7241595868428625</v>
      </c>
      <c r="BP3162" s="34">
        <f t="shared" si="361"/>
        <v>13.770409339673991</v>
      </c>
      <c r="BQ3162" s="34">
        <f>IF(AW3162="","",AW3162*$BH3162)</f>
        <v>1.4116802364187671</v>
      </c>
      <c r="BR3162" s="34"/>
      <c r="BS3162" s="34">
        <f t="shared" si="362"/>
        <v>4.9359535621689403</v>
      </c>
      <c r="BT3162" s="34"/>
      <c r="BU3162" s="34">
        <f t="shared" si="363"/>
        <v>0.94083239150527354</v>
      </c>
      <c r="BV3162" s="34">
        <f t="shared" si="364"/>
        <v>0.94083239150527354</v>
      </c>
      <c r="BW3162" s="34">
        <f t="shared" si="365"/>
        <v>1</v>
      </c>
      <c r="BX3162" s="34"/>
      <c r="BY3162" s="34">
        <f>IF(BV3162="","",IF(BQ3162=0,0,((BV3162/BQ3162)*AF3162)))</f>
        <v>3.192765450198753</v>
      </c>
      <c r="BZ3162" s="34">
        <f>IF(BY3162="","",SUM(S3162:X3162,BY3162))</f>
        <v>98.494771450198755</v>
      </c>
      <c r="CA3162" s="18"/>
      <c r="CB3162" s="20">
        <v>1.7188999999999999E-2</v>
      </c>
      <c r="CC3162" s="20">
        <v>9.9839999999999998E-3</v>
      </c>
      <c r="CD3162" s="20">
        <v>4.8429E-2</v>
      </c>
      <c r="CE3162" s="20">
        <v>1.238E-2</v>
      </c>
      <c r="CF3162" s="20">
        <v>8.7790000000000003E-3</v>
      </c>
      <c r="CG3162" s="20">
        <v>3.0639E-2</v>
      </c>
      <c r="CH3162" s="20"/>
      <c r="CI3162" s="21">
        <v>3.8839700000000001</v>
      </c>
      <c r="CJ3162" s="21">
        <v>2.7834400000000001</v>
      </c>
      <c r="CK3162" s="21">
        <v>-19.361999999999998</v>
      </c>
      <c r="CL3162" s="21">
        <v>0.363848</v>
      </c>
      <c r="CM3162" s="21">
        <v>2.7942200000000001</v>
      </c>
      <c r="CN3162" s="21">
        <v>0.34653499999999998</v>
      </c>
      <c r="CO3162" s="21"/>
      <c r="CP3162" s="20">
        <v>48.410899999999998</v>
      </c>
      <c r="CQ3162" s="20">
        <v>54.247799999999998</v>
      </c>
      <c r="CR3162" s="20">
        <v>11.086</v>
      </c>
      <c r="CS3162" s="20">
        <v>335.363</v>
      </c>
      <c r="CT3162" s="20"/>
      <c r="CU3162" s="22">
        <v>44320.110578703701</v>
      </c>
      <c r="CV3162" s="22"/>
    </row>
    <row r="3163" spans="1:100" s="17" customFormat="1" x14ac:dyDescent="0.25">
      <c r="A3163" s="17" t="s">
        <v>191</v>
      </c>
      <c r="B3163" s="17">
        <v>1569</v>
      </c>
      <c r="C3163" s="17">
        <v>13</v>
      </c>
      <c r="E3163" s="18">
        <v>0.710198</v>
      </c>
      <c r="F3163" s="18">
        <v>0.26407900000000001</v>
      </c>
      <c r="G3163" s="18">
        <v>0</v>
      </c>
      <c r="H3163" s="18">
        <v>18.0322</v>
      </c>
      <c r="I3163" s="18">
        <v>0.40222999999999998</v>
      </c>
      <c r="J3163" s="18">
        <v>37.274999999999999</v>
      </c>
      <c r="K3163" s="18">
        <v>43.036099999999998</v>
      </c>
      <c r="L3163" s="18">
        <v>0.28022200000000003</v>
      </c>
      <c r="M3163" s="18">
        <v>100</v>
      </c>
      <c r="N3163" s="18"/>
      <c r="O3163" s="18">
        <v>9.0763999999999997E-2</v>
      </c>
      <c r="P3163" s="18">
        <v>42.945300000000003</v>
      </c>
      <c r="Q3163" s="18">
        <f t="shared" si="359"/>
        <v>99.909236000000007</v>
      </c>
      <c r="R3163" s="18"/>
      <c r="S3163" s="18">
        <v>0.95733100000000004</v>
      </c>
      <c r="T3163" s="18">
        <v>0.43792300000000001</v>
      </c>
      <c r="U3163" s="18">
        <v>0</v>
      </c>
      <c r="V3163" s="18">
        <v>41.319000000000003</v>
      </c>
      <c r="W3163" s="18">
        <v>0.40222999999999998</v>
      </c>
      <c r="X3163" s="18">
        <v>52.155299999999997</v>
      </c>
      <c r="Y3163" s="18">
        <v>4.7282000000000002</v>
      </c>
      <c r="Z3163" s="18">
        <v>100</v>
      </c>
      <c r="AA3163" s="19"/>
      <c r="AB3163" s="18">
        <f>IF(Z3163="","",Z3163-O3163)</f>
        <v>99.909236000000007</v>
      </c>
      <c r="AC3163" s="18">
        <f t="shared" si="360"/>
        <v>95.181036000000006</v>
      </c>
      <c r="AD3163" s="18"/>
      <c r="AE3163" s="34">
        <f>IF(M3163="","",IF(M3163&gt;100,M3163, M3163+O3163))</f>
        <v>100.09076399999999</v>
      </c>
      <c r="AF3163" s="37">
        <f>IF(AE3163="","",IF(AE3163="* * *", Y3163, AE3163-SUM(S3163:X3163)))</f>
        <v>4.8189799999999963</v>
      </c>
      <c r="AG3163" s="54"/>
      <c r="AH3163" s="33"/>
      <c r="AI3163" s="34">
        <f>IF(S3163="","",IF(AI$6=0, 0, S3163/AI$6))</f>
        <v>1.5446069261591115E-2</v>
      </c>
      <c r="AJ3163" s="34">
        <f>IF(T3163="","",IF(AJ$6=0, 0, T3163/AJ$6))</f>
        <v>1.0865254596835622E-2</v>
      </c>
      <c r="AK3163" s="34">
        <f>IF(U3163="","",IF(AK$6=0, 0, U3163/AK$6))</f>
        <v>0</v>
      </c>
      <c r="AL3163" s="34">
        <f>IF(V3163="","",IF(AL$6=0, 0, V3163/AL$6))</f>
        <v>0.2910926043499249</v>
      </c>
      <c r="AM3163" s="34">
        <f>IF(W3163="","",IF(AM$6=0, 0, W3163/AM$6))</f>
        <v>1.134592330366839E-2</v>
      </c>
      <c r="AN3163" s="34">
        <f>IF(X3163="","",IF(AN$6=0, 0, X3163/AN$6))</f>
        <v>0.93005916822106571</v>
      </c>
      <c r="AO3163" s="34">
        <f>IF(Y3163="","",IF(AO$6=0, 0, Y3163/AO$6))</f>
        <v>0.27800880500371167</v>
      </c>
      <c r="AP3163" s="34"/>
      <c r="AQ3163" s="34">
        <f>IF(AI3163="","",AI3163*AI$4)</f>
        <v>3.089213852318223E-2</v>
      </c>
      <c r="AR3163" s="33">
        <f>IF(AJ3163="","",AJ3163*AJ$4)</f>
        <v>1.0865254596835622E-2</v>
      </c>
      <c r="AS3163" s="34">
        <f>IF(AK3163="","",AK3163*AK$4)</f>
        <v>0</v>
      </c>
      <c r="AT3163" s="34">
        <f>IF(AL3163="","",AL3163*AL$4)</f>
        <v>0.5821852086998498</v>
      </c>
      <c r="AU3163" s="34">
        <f>IF(AM3163="","",AM3163*AM$4)</f>
        <v>1.134592330366839E-2</v>
      </c>
      <c r="AV3163" s="34">
        <f>IF(AN3163="","",AN3163*AN$4)</f>
        <v>0.93005916822106571</v>
      </c>
      <c r="AW3163" s="34">
        <f>IF(AO3163="","",AO3163*AO$4)</f>
        <v>0.27800880500371167</v>
      </c>
      <c r="AX3163" s="34"/>
      <c r="AY3163" s="34">
        <f>IF(AQ3163="","",AI3163*AI$5)</f>
        <v>1.5446069261591115E-2</v>
      </c>
      <c r="AZ3163" s="34">
        <f>IF(AR3163="","",AJ3163*AJ$5)</f>
        <v>1.0865254596835622E-2</v>
      </c>
      <c r="BA3163" s="34">
        <f>IF(AS3163="","",AK3163*AK$5)</f>
        <v>0</v>
      </c>
      <c r="BB3163" s="34">
        <f>IF(AT3163="","",AL3163*AL$5)</f>
        <v>1.4554630217496245</v>
      </c>
      <c r="BC3163" s="34">
        <f>IF(AU3163="","",AM3163*AM$5)</f>
        <v>0</v>
      </c>
      <c r="BD3163" s="34">
        <f>IF(AV3163="","",AN3163*AN$5)</f>
        <v>0.93005916822106571</v>
      </c>
      <c r="BE3163" s="34">
        <f>IF(AW3163="","",AO3163*AO$5)</f>
        <v>0.27800880500371167</v>
      </c>
      <c r="BF3163" s="34">
        <f>IF(BE3163="","",SUM(AY3163:BE3163))</f>
        <v>2.6898423188328282</v>
      </c>
      <c r="BG3163" s="34"/>
      <c r="BH3163" s="34">
        <f>IF(AT3163="","",3/AT3163)</f>
        <v>5.1529993465475927</v>
      </c>
      <c r="BI3163" s="34"/>
      <c r="BJ3163" s="34">
        <f>IF(AQ3163="","",AQ3163*$BH3163)</f>
        <v>0.15918716962341575</v>
      </c>
      <c r="BK3163" s="34">
        <f>IF(AR3163="","",AR3163*$BH3163)</f>
        <v>5.5988649837567191E-2</v>
      </c>
      <c r="BL3163" s="34">
        <f>IF(AS3163="","",AS3163*$BH3163)</f>
        <v>0</v>
      </c>
      <c r="BM3163" s="34">
        <f>IF(AT3163="","",AT3163*$BH3163)</f>
        <v>3</v>
      </c>
      <c r="BN3163" s="34">
        <f>IF(AU3163="","",AU3163*$BH3163)</f>
        <v>5.8465535369782315E-2</v>
      </c>
      <c r="BO3163" s="34">
        <f>IF(AV3163="","",AV3163*$BH3163)</f>
        <v>4.7925942860937489</v>
      </c>
      <c r="BP3163" s="34">
        <f t="shared" si="361"/>
        <v>13.860755711261625</v>
      </c>
      <c r="BQ3163" s="34">
        <f>IF(AW3163="","",AW3163*$BH3163)</f>
        <v>1.4325791905186034</v>
      </c>
      <c r="BR3163" s="34"/>
      <c r="BS3163" s="34">
        <f t="shared" si="362"/>
        <v>5.0077701055547319</v>
      </c>
      <c r="BT3163" s="34"/>
      <c r="BU3163" s="34">
        <f t="shared" si="363"/>
        <v>0.94153446463021773</v>
      </c>
      <c r="BV3163" s="34">
        <f t="shared" si="364"/>
        <v>0.94153446463021773</v>
      </c>
      <c r="BW3163" s="34">
        <f t="shared" si="365"/>
        <v>1</v>
      </c>
      <c r="BX3163" s="34"/>
      <c r="BY3163" s="34">
        <f>IF(BV3163="","",IF(BQ3163=0,0,((BV3163/BQ3163)*AF3163)))</f>
        <v>3.1671797164114976</v>
      </c>
      <c r="BZ3163" s="34">
        <f>IF(BY3163="","",SUM(S3163:X3163,BY3163))</f>
        <v>98.438963716411493</v>
      </c>
      <c r="CA3163" s="18"/>
      <c r="CB3163" s="20">
        <v>1.6253E-2</v>
      </c>
      <c r="CC3163" s="20">
        <v>1.0263E-2</v>
      </c>
      <c r="CD3163" s="20">
        <v>4.9028000000000002E-2</v>
      </c>
      <c r="CE3163" s="20">
        <v>1.1991999999999999E-2</v>
      </c>
      <c r="CF3163" s="20">
        <v>8.5909999999999997E-3</v>
      </c>
      <c r="CG3163" s="20">
        <v>3.0266999999999999E-2</v>
      </c>
      <c r="CH3163" s="20"/>
      <c r="CI3163" s="21">
        <v>3.7989999999999999</v>
      </c>
      <c r="CJ3163" s="21">
        <v>2.8784100000000001</v>
      </c>
      <c r="CK3163" s="21">
        <v>-18.533999999999999</v>
      </c>
      <c r="CL3163" s="21">
        <v>0.36530000000000001</v>
      </c>
      <c r="CM3163" s="21">
        <v>2.8165</v>
      </c>
      <c r="CN3163" s="21">
        <v>0.34537299999999999</v>
      </c>
      <c r="CO3163" s="21"/>
      <c r="CP3163" s="20">
        <v>48.393599999999999</v>
      </c>
      <c r="CQ3163" s="20">
        <v>54.2226</v>
      </c>
      <c r="CR3163" s="20">
        <v>11.086499999999999</v>
      </c>
      <c r="CS3163" s="20">
        <v>365.93</v>
      </c>
      <c r="CT3163" s="20"/>
      <c r="CU3163" s="22">
        <v>44320.112384259301</v>
      </c>
      <c r="CV3163" s="22"/>
    </row>
    <row r="3164" spans="1:100" s="17" customFormat="1" x14ac:dyDescent="0.25">
      <c r="A3164" s="17" t="s">
        <v>191</v>
      </c>
      <c r="B3164" s="17">
        <v>1570</v>
      </c>
      <c r="C3164" s="17">
        <v>14</v>
      </c>
      <c r="E3164" s="18">
        <v>0.65615900000000005</v>
      </c>
      <c r="F3164" s="18">
        <v>0.26019100000000001</v>
      </c>
      <c r="G3164" s="18">
        <v>0</v>
      </c>
      <c r="H3164" s="18">
        <v>18.054300000000001</v>
      </c>
      <c r="I3164" s="18">
        <v>0.432444</v>
      </c>
      <c r="J3164" s="18">
        <v>37.215499999999999</v>
      </c>
      <c r="K3164" s="18">
        <v>43.096400000000003</v>
      </c>
      <c r="L3164" s="18">
        <v>0.28506799999999999</v>
      </c>
      <c r="M3164" s="18">
        <v>100</v>
      </c>
      <c r="N3164" s="18"/>
      <c r="O3164" s="18">
        <v>9.7581000000000001E-2</v>
      </c>
      <c r="P3164" s="18">
        <v>42.998800000000003</v>
      </c>
      <c r="Q3164" s="18">
        <f t="shared" si="359"/>
        <v>99.902418999999995</v>
      </c>
      <c r="R3164" s="18"/>
      <c r="S3164" s="18">
        <v>0.88448800000000005</v>
      </c>
      <c r="T3164" s="18">
        <v>0.431475</v>
      </c>
      <c r="U3164" s="18">
        <v>0</v>
      </c>
      <c r="V3164" s="18">
        <v>41.369700000000002</v>
      </c>
      <c r="W3164" s="18">
        <v>0.432444</v>
      </c>
      <c r="X3164" s="18">
        <v>52.071899999999999</v>
      </c>
      <c r="Y3164" s="18">
        <v>4.8099499999999997</v>
      </c>
      <c r="Z3164" s="18">
        <v>100</v>
      </c>
      <c r="AA3164" s="19"/>
      <c r="AB3164" s="18">
        <f>IF(Z3164="","",Z3164-O3164)</f>
        <v>99.902418999999995</v>
      </c>
      <c r="AC3164" s="18">
        <f t="shared" si="360"/>
        <v>95.092468999999994</v>
      </c>
      <c r="AD3164" s="18"/>
      <c r="AE3164" s="34">
        <f>IF(M3164="","",IF(M3164&gt;100,M3164, M3164+O3164))</f>
        <v>100.09758100000001</v>
      </c>
      <c r="AF3164" s="37">
        <f>IF(AE3164="","",IF(AE3164="* * *", Y3164, AE3164-SUM(S3164:X3164)))</f>
        <v>4.9075739999999968</v>
      </c>
      <c r="AG3164" s="54"/>
      <c r="AH3164" s="33"/>
      <c r="AI3164" s="34">
        <f>IF(S3164="","",IF(AI$6=0, 0, S3164/AI$6))</f>
        <v>1.4270782946594441E-2</v>
      </c>
      <c r="AJ3164" s="34">
        <f>IF(T3164="","",IF(AJ$6=0, 0, T3164/AJ$6))</f>
        <v>1.0705274048564816E-2</v>
      </c>
      <c r="AK3164" s="34">
        <f>IF(U3164="","",IF(AK$6=0, 0, U3164/AK$6))</f>
        <v>0</v>
      </c>
      <c r="AL3164" s="34">
        <f>IF(V3164="","",IF(AL$6=0, 0, V3164/AL$6))</f>
        <v>0.29144978615588679</v>
      </c>
      <c r="AM3164" s="34">
        <f>IF(W3164="","",IF(AM$6=0, 0, W3164/AM$6))</f>
        <v>1.2198186254460317E-2</v>
      </c>
      <c r="AN3164" s="34">
        <f>IF(X3164="","",IF(AN$6=0, 0, X3164/AN$6))</f>
        <v>0.92857193807130856</v>
      </c>
      <c r="AO3164" s="34">
        <f>IF(Y3164="","",IF(AO$6=0, 0, Y3164/AO$6))</f>
        <v>0.28281554325696939</v>
      </c>
      <c r="AP3164" s="34"/>
      <c r="AQ3164" s="34">
        <f>IF(AI3164="","",AI3164*AI$4)</f>
        <v>2.8541565893188882E-2</v>
      </c>
      <c r="AR3164" s="33">
        <f>IF(AJ3164="","",AJ3164*AJ$4)</f>
        <v>1.0705274048564816E-2</v>
      </c>
      <c r="AS3164" s="34">
        <f>IF(AK3164="","",AK3164*AK$4)</f>
        <v>0</v>
      </c>
      <c r="AT3164" s="34">
        <f>IF(AL3164="","",AL3164*AL$4)</f>
        <v>0.58289957231177358</v>
      </c>
      <c r="AU3164" s="34">
        <f>IF(AM3164="","",AM3164*AM$4)</f>
        <v>1.2198186254460317E-2</v>
      </c>
      <c r="AV3164" s="34">
        <f>IF(AN3164="","",AN3164*AN$4)</f>
        <v>0.92857193807130856</v>
      </c>
      <c r="AW3164" s="34">
        <f>IF(AO3164="","",AO3164*AO$4)</f>
        <v>0.28281554325696939</v>
      </c>
      <c r="AX3164" s="34"/>
      <c r="AY3164" s="34">
        <f>IF(AQ3164="","",AI3164*AI$5)</f>
        <v>1.4270782946594441E-2</v>
      </c>
      <c r="AZ3164" s="34">
        <f>IF(AR3164="","",AJ3164*AJ$5)</f>
        <v>1.0705274048564816E-2</v>
      </c>
      <c r="BA3164" s="34">
        <f>IF(AS3164="","",AK3164*AK$5)</f>
        <v>0</v>
      </c>
      <c r="BB3164" s="34">
        <f>IF(AT3164="","",AL3164*AL$5)</f>
        <v>1.4572489307794338</v>
      </c>
      <c r="BC3164" s="34">
        <f>IF(AU3164="","",AM3164*AM$5)</f>
        <v>0</v>
      </c>
      <c r="BD3164" s="34">
        <f>IF(AV3164="","",AN3164*AN$5)</f>
        <v>0.92857193807130856</v>
      </c>
      <c r="BE3164" s="34">
        <f>IF(AW3164="","",AO3164*AO$5)</f>
        <v>0.28281554325696939</v>
      </c>
      <c r="BF3164" s="34">
        <f>IF(BE3164="","",SUM(AY3164:BE3164))</f>
        <v>2.6936124691028711</v>
      </c>
      <c r="BG3164" s="34"/>
      <c r="BH3164" s="34">
        <f>IF(AT3164="","",3/AT3164)</f>
        <v>5.1466841673978783</v>
      </c>
      <c r="BI3164" s="34"/>
      <c r="BJ3164" s="34">
        <f>IF(AQ3164="","",AQ3164*$BH3164)</f>
        <v>0.14689442529521851</v>
      </c>
      <c r="BK3164" s="34">
        <f>IF(AR3164="","",AR3164*$BH3164)</f>
        <v>5.5096664453403922E-2</v>
      </c>
      <c r="BL3164" s="34">
        <f>IF(AS3164="","",AS3164*$BH3164)</f>
        <v>0</v>
      </c>
      <c r="BM3164" s="34">
        <f>IF(AT3164="","",AT3164*$BH3164)</f>
        <v>2.9999999999999996</v>
      </c>
      <c r="BN3164" s="34">
        <f>IF(AU3164="","",AU3164*$BH3164)</f>
        <v>6.2780212066801344E-2</v>
      </c>
      <c r="BO3164" s="34">
        <f>IF(AV3164="","",AV3164*$BH3164)</f>
        <v>4.7790664919615669</v>
      </c>
      <c r="BP3164" s="34">
        <f t="shared" si="361"/>
        <v>13.863172647837253</v>
      </c>
      <c r="BQ3164" s="34">
        <f>IF(AW3164="","",AW3164*$BH3164)</f>
        <v>1.455562278774674</v>
      </c>
      <c r="BR3164" s="34"/>
      <c r="BS3164" s="34">
        <f t="shared" si="362"/>
        <v>4.9810575817101892</v>
      </c>
      <c r="BT3164" s="34"/>
      <c r="BU3164" s="34">
        <f t="shared" si="363"/>
        <v>0.93721978793319871</v>
      </c>
      <c r="BV3164" s="34">
        <f t="shared" si="364"/>
        <v>0.93721978793319871</v>
      </c>
      <c r="BW3164" s="34">
        <f t="shared" si="365"/>
        <v>1</v>
      </c>
      <c r="BX3164" s="34"/>
      <c r="BY3164" s="34">
        <f>IF(BV3164="","",IF(BQ3164=0,0,((BV3164/BQ3164)*AF3164)))</f>
        <v>3.1599303792197895</v>
      </c>
      <c r="BZ3164" s="34">
        <f>IF(BY3164="","",SUM(S3164:X3164,BY3164))</f>
        <v>98.349937379219796</v>
      </c>
      <c r="CA3164" s="18"/>
      <c r="CB3164" s="20">
        <v>1.6539000000000002E-2</v>
      </c>
      <c r="CC3164" s="20">
        <v>1.0302E-2</v>
      </c>
      <c r="CD3164" s="20">
        <v>4.897E-2</v>
      </c>
      <c r="CE3164" s="20">
        <v>1.2411E-2</v>
      </c>
      <c r="CF3164" s="20">
        <v>8.7399999999999995E-3</v>
      </c>
      <c r="CG3164" s="20">
        <v>3.0259000000000001E-2</v>
      </c>
      <c r="CH3164" s="20"/>
      <c r="CI3164" s="21">
        <v>3.99187</v>
      </c>
      <c r="CJ3164" s="21">
        <v>2.9131399999999998</v>
      </c>
      <c r="CK3164" s="21">
        <v>-18.498999999999999</v>
      </c>
      <c r="CL3164" s="21">
        <v>0.36524299999999998</v>
      </c>
      <c r="CM3164" s="21">
        <v>2.70892</v>
      </c>
      <c r="CN3164" s="21">
        <v>0.34576499999999999</v>
      </c>
      <c r="CO3164" s="21"/>
      <c r="CP3164" s="20">
        <v>48.376199999999997</v>
      </c>
      <c r="CQ3164" s="20">
        <v>54.197499999999998</v>
      </c>
      <c r="CR3164" s="20">
        <v>11.087</v>
      </c>
      <c r="CS3164" s="20">
        <v>396.471</v>
      </c>
      <c r="CT3164" s="20"/>
      <c r="CU3164" s="22">
        <v>44320.114166666703</v>
      </c>
      <c r="CV3164" s="22"/>
    </row>
    <row r="3165" spans="1:100" s="17" customFormat="1" x14ac:dyDescent="0.25">
      <c r="A3165" s="17" t="s">
        <v>191</v>
      </c>
      <c r="B3165" s="17">
        <v>1571</v>
      </c>
      <c r="C3165" s="17">
        <v>15</v>
      </c>
      <c r="E3165" s="18">
        <v>0.70091300000000001</v>
      </c>
      <c r="F3165" s="18">
        <v>0.30275099999999999</v>
      </c>
      <c r="G3165" s="18">
        <v>0</v>
      </c>
      <c r="H3165" s="18">
        <v>18.109000000000002</v>
      </c>
      <c r="I3165" s="18">
        <v>0.45152599999999998</v>
      </c>
      <c r="J3165" s="18">
        <v>37.120600000000003</v>
      </c>
      <c r="K3165" s="18">
        <v>43.038499999999999</v>
      </c>
      <c r="L3165" s="18">
        <v>0.27660800000000002</v>
      </c>
      <c r="M3165" s="18">
        <v>100</v>
      </c>
      <c r="N3165" s="18"/>
      <c r="O3165" s="18">
        <v>0.10188700000000001</v>
      </c>
      <c r="P3165" s="18">
        <v>42.936599999999999</v>
      </c>
      <c r="Q3165" s="18">
        <f t="shared" si="359"/>
        <v>99.898112999999995</v>
      </c>
      <c r="R3165" s="18"/>
      <c r="S3165" s="18">
        <v>0.94481499999999996</v>
      </c>
      <c r="T3165" s="18">
        <v>0.50205200000000005</v>
      </c>
      <c r="U3165" s="18">
        <v>0</v>
      </c>
      <c r="V3165" s="18">
        <v>41.495100000000001</v>
      </c>
      <c r="W3165" s="18">
        <v>0.45152599999999998</v>
      </c>
      <c r="X3165" s="18">
        <v>51.939300000000003</v>
      </c>
      <c r="Y3165" s="18">
        <v>4.6672099999999999</v>
      </c>
      <c r="Z3165" s="18">
        <v>100</v>
      </c>
      <c r="AA3165" s="19"/>
      <c r="AB3165" s="18">
        <f>IF(Z3165="","",Z3165-O3165)</f>
        <v>99.898112999999995</v>
      </c>
      <c r="AC3165" s="18">
        <f t="shared" si="360"/>
        <v>95.230902999999998</v>
      </c>
      <c r="AD3165" s="18"/>
      <c r="AE3165" s="34">
        <f>IF(M3165="","",IF(M3165&gt;100,M3165, M3165+O3165))</f>
        <v>100.101887</v>
      </c>
      <c r="AF3165" s="37">
        <f>IF(AE3165="","",IF(AE3165="* * *", Y3165, AE3165-SUM(S3165:X3165)))</f>
        <v>4.7690939999999955</v>
      </c>
      <c r="AG3165" s="54"/>
      <c r="AH3165" s="33"/>
      <c r="AI3165" s="34">
        <f>IF(S3165="","",IF(AI$6=0, 0, S3165/AI$6))</f>
        <v>1.5244129699539874E-2</v>
      </c>
      <c r="AJ3165" s="34">
        <f>IF(T3165="","",IF(AJ$6=0, 0, T3165/AJ$6))</f>
        <v>1.2456351460988616E-2</v>
      </c>
      <c r="AK3165" s="34">
        <f>IF(U3165="","",IF(AK$6=0, 0, U3165/AK$6))</f>
        <v>0</v>
      </c>
      <c r="AL3165" s="34">
        <f>IF(V3165="","",IF(AL$6=0, 0, V3165/AL$6))</f>
        <v>0.29233322991264471</v>
      </c>
      <c r="AM3165" s="34">
        <f>IF(W3165="","",IF(AM$6=0, 0, W3165/AM$6))</f>
        <v>1.2736442745723029E-2</v>
      </c>
      <c r="AN3165" s="34">
        <f>IF(X3165="","",IF(AN$6=0, 0, X3165/AN$6))</f>
        <v>0.92620734912816927</v>
      </c>
      <c r="AO3165" s="34">
        <f>IF(Y3165="","",IF(AO$6=0, 0, Y3165/AO$6))</f>
        <v>0.27442271367568483</v>
      </c>
      <c r="AP3165" s="34"/>
      <c r="AQ3165" s="34">
        <f>IF(AI3165="","",AI3165*AI$4)</f>
        <v>3.0488259399079749E-2</v>
      </c>
      <c r="AR3165" s="33">
        <f>IF(AJ3165="","",AJ3165*AJ$4)</f>
        <v>1.2456351460988616E-2</v>
      </c>
      <c r="AS3165" s="34">
        <f>IF(AK3165="","",AK3165*AK$4)</f>
        <v>0</v>
      </c>
      <c r="AT3165" s="34">
        <f>IF(AL3165="","",AL3165*AL$4)</f>
        <v>0.58466645982528942</v>
      </c>
      <c r="AU3165" s="34">
        <f>IF(AM3165="","",AM3165*AM$4)</f>
        <v>1.2736442745723029E-2</v>
      </c>
      <c r="AV3165" s="34">
        <f>IF(AN3165="","",AN3165*AN$4)</f>
        <v>0.92620734912816927</v>
      </c>
      <c r="AW3165" s="34">
        <f>IF(AO3165="","",AO3165*AO$4)</f>
        <v>0.27442271367568483</v>
      </c>
      <c r="AX3165" s="34"/>
      <c r="AY3165" s="34">
        <f>IF(AQ3165="","",AI3165*AI$5)</f>
        <v>1.5244129699539874E-2</v>
      </c>
      <c r="AZ3165" s="34">
        <f>IF(AR3165="","",AJ3165*AJ$5)</f>
        <v>1.2456351460988616E-2</v>
      </c>
      <c r="BA3165" s="34">
        <f>IF(AS3165="","",AK3165*AK$5)</f>
        <v>0</v>
      </c>
      <c r="BB3165" s="34">
        <f>IF(AT3165="","",AL3165*AL$5)</f>
        <v>1.4616661495632235</v>
      </c>
      <c r="BC3165" s="34">
        <f>IF(AU3165="","",AM3165*AM$5)</f>
        <v>0</v>
      </c>
      <c r="BD3165" s="34">
        <f>IF(AV3165="","",AN3165*AN$5)</f>
        <v>0.92620734912816927</v>
      </c>
      <c r="BE3165" s="34">
        <f>IF(AW3165="","",AO3165*AO$5)</f>
        <v>0.27442271367568483</v>
      </c>
      <c r="BF3165" s="34">
        <f>IF(BE3165="","",SUM(AY3165:BE3165))</f>
        <v>2.6899966935276063</v>
      </c>
      <c r="BG3165" s="34"/>
      <c r="BH3165" s="34">
        <f>IF(AT3165="","",3/AT3165)</f>
        <v>5.1311306636205245</v>
      </c>
      <c r="BI3165" s="34"/>
      <c r="BJ3165" s="34">
        <f>IF(AQ3165="","",AQ3165*$BH3165)</f>
        <v>0.15643924268303477</v>
      </c>
      <c r="BK3165" s="34">
        <f>IF(AR3165="","",AR3165*$BH3165)</f>
        <v>6.3915166938313006E-2</v>
      </c>
      <c r="BL3165" s="34">
        <f>IF(AS3165="","",AS3165*$BH3165)</f>
        <v>0</v>
      </c>
      <c r="BM3165" s="34">
        <f>IF(AT3165="","",AT3165*$BH3165)</f>
        <v>3</v>
      </c>
      <c r="BN3165" s="34">
        <f>IF(AU3165="","",AU3165*$BH3165)</f>
        <v>6.5352351918026616E-2</v>
      </c>
      <c r="BO3165" s="34">
        <f>IF(AV3165="","",AV3165*$BH3165)</f>
        <v>4.7524909299822298</v>
      </c>
      <c r="BP3165" s="34">
        <f t="shared" si="361"/>
        <v>13.802724519197323</v>
      </c>
      <c r="BQ3165" s="34">
        <f>IF(AW3165="","",AW3165*$BH3165)</f>
        <v>1.408098800935262</v>
      </c>
      <c r="BR3165" s="34"/>
      <c r="BS3165" s="34">
        <f t="shared" si="362"/>
        <v>4.9728453396035777</v>
      </c>
      <c r="BT3165" s="34"/>
      <c r="BU3165" s="34">
        <f t="shared" si="363"/>
        <v>0.93464764808197343</v>
      </c>
      <c r="BV3165" s="34">
        <f t="shared" si="364"/>
        <v>0.93464764808197343</v>
      </c>
      <c r="BW3165" s="34">
        <f t="shared" si="365"/>
        <v>1</v>
      </c>
      <c r="BX3165" s="34"/>
      <c r="BY3165" s="34">
        <f>IF(BV3165="","",IF(BQ3165=0,0,((BV3165/BQ3165)*AF3165)))</f>
        <v>3.1655608879300363</v>
      </c>
      <c r="BZ3165" s="34">
        <f>IF(BY3165="","",SUM(S3165:X3165,BY3165))</f>
        <v>98.498353887930051</v>
      </c>
      <c r="CA3165" s="18"/>
      <c r="CB3165" s="20">
        <v>1.687E-2</v>
      </c>
      <c r="CC3165" s="20">
        <v>9.8490000000000001E-3</v>
      </c>
      <c r="CD3165" s="20">
        <v>4.9403000000000002E-2</v>
      </c>
      <c r="CE3165" s="20">
        <v>1.2628E-2</v>
      </c>
      <c r="CF3165" s="20">
        <v>8.8730000000000007E-3</v>
      </c>
      <c r="CG3165" s="20">
        <v>2.8753999999999998E-2</v>
      </c>
      <c r="CH3165" s="20"/>
      <c r="CI3165" s="21">
        <v>3.85189</v>
      </c>
      <c r="CJ3165" s="21">
        <v>2.57883</v>
      </c>
      <c r="CK3165" s="21">
        <v>-16.72</v>
      </c>
      <c r="CL3165" s="21">
        <v>0.36474800000000002</v>
      </c>
      <c r="CM3165" s="21">
        <v>2.64873</v>
      </c>
      <c r="CN3165" s="21">
        <v>0.34600599999999998</v>
      </c>
      <c r="CO3165" s="21"/>
      <c r="CP3165" s="20">
        <v>48.358699999999999</v>
      </c>
      <c r="CQ3165" s="20">
        <v>54.172400000000003</v>
      </c>
      <c r="CR3165" s="20">
        <v>11.0875</v>
      </c>
      <c r="CS3165" s="20">
        <v>427.06799999999998</v>
      </c>
      <c r="CT3165" s="20"/>
      <c r="CU3165" s="22">
        <v>44320.115949074097</v>
      </c>
      <c r="CV3165" s="22"/>
    </row>
    <row r="3166" spans="1:100" s="17" customFormat="1" x14ac:dyDescent="0.25">
      <c r="A3166" s="17" t="s">
        <v>191</v>
      </c>
      <c r="B3166" s="17">
        <v>1572</v>
      </c>
      <c r="C3166" s="17">
        <v>16</v>
      </c>
      <c r="E3166" s="18">
        <v>0.69548299999999996</v>
      </c>
      <c r="F3166" s="18">
        <v>0.26305899999999999</v>
      </c>
      <c r="G3166" s="18">
        <v>0</v>
      </c>
      <c r="H3166" s="18">
        <v>18.161899999999999</v>
      </c>
      <c r="I3166" s="18">
        <v>0.46277299999999999</v>
      </c>
      <c r="J3166" s="18">
        <v>37.584000000000003</v>
      </c>
      <c r="K3166" s="18">
        <v>42.598199999999999</v>
      </c>
      <c r="L3166" s="18">
        <v>0.234677</v>
      </c>
      <c r="M3166" s="18">
        <v>100</v>
      </c>
      <c r="N3166" s="18"/>
      <c r="O3166" s="18">
        <v>0.104425</v>
      </c>
      <c r="P3166" s="18">
        <v>42.493699999999997</v>
      </c>
      <c r="Q3166" s="18">
        <f t="shared" si="359"/>
        <v>99.895574999999994</v>
      </c>
      <c r="R3166" s="18"/>
      <c r="S3166" s="18">
        <v>0.93749499999999997</v>
      </c>
      <c r="T3166" s="18">
        <v>0.43623000000000001</v>
      </c>
      <c r="U3166" s="18">
        <v>0</v>
      </c>
      <c r="V3166" s="18">
        <v>41.616300000000003</v>
      </c>
      <c r="W3166" s="18">
        <v>0.46277299999999999</v>
      </c>
      <c r="X3166" s="18">
        <v>52.587600000000002</v>
      </c>
      <c r="Y3166" s="18">
        <v>3.9597000000000002</v>
      </c>
      <c r="Z3166" s="18">
        <v>100</v>
      </c>
      <c r="AA3166" s="19"/>
      <c r="AB3166" s="18">
        <f>IF(Z3166="","",Z3166-O3166)</f>
        <v>99.895574999999994</v>
      </c>
      <c r="AC3166" s="18">
        <f t="shared" si="360"/>
        <v>95.935874999999996</v>
      </c>
      <c r="AD3166" s="18"/>
      <c r="AE3166" s="34">
        <f>IF(M3166="","",IF(M3166&gt;100,M3166, M3166+O3166))</f>
        <v>100.10442500000001</v>
      </c>
      <c r="AF3166" s="37">
        <f>IF(AE3166="","",IF(AE3166="* * *", Y3166, AE3166-SUM(S3166:X3166)))</f>
        <v>4.0640269999999958</v>
      </c>
      <c r="AG3166" s="54"/>
      <c r="AH3166" s="33"/>
      <c r="AI3166" s="34">
        <f>IF(S3166="","",IF(AI$6=0, 0, S3166/AI$6))</f>
        <v>1.5126025065933685E-2</v>
      </c>
      <c r="AJ3166" s="34">
        <f>IF(T3166="","",IF(AJ$6=0, 0, T3166/AJ$6))</f>
        <v>1.0823249778562905E-2</v>
      </c>
      <c r="AK3166" s="34">
        <f>IF(U3166="","",IF(AK$6=0, 0, U3166/AK$6))</f>
        <v>0</v>
      </c>
      <c r="AL3166" s="34">
        <f>IF(V3166="","",IF(AL$6=0, 0, V3166/AL$6))</f>
        <v>0.29318708464405668</v>
      </c>
      <c r="AM3166" s="34">
        <f>IF(W3166="","",IF(AM$6=0, 0, W3166/AM$6))</f>
        <v>1.3053693073635811E-2</v>
      </c>
      <c r="AN3166" s="34">
        <f>IF(X3166="","",IF(AN$6=0, 0, X3166/AN$6))</f>
        <v>0.93776815615559916</v>
      </c>
      <c r="AO3166" s="34">
        <f>IF(Y3166="","",IF(AO$6=0, 0, Y3166/AO$6))</f>
        <v>0.23282252552201621</v>
      </c>
      <c r="AP3166" s="34"/>
      <c r="AQ3166" s="34">
        <f>IF(AI3166="","",AI3166*AI$4)</f>
        <v>3.025205013186737E-2</v>
      </c>
      <c r="AR3166" s="33">
        <f>IF(AJ3166="","",AJ3166*AJ$4)</f>
        <v>1.0823249778562905E-2</v>
      </c>
      <c r="AS3166" s="34">
        <f>IF(AK3166="","",AK3166*AK$4)</f>
        <v>0</v>
      </c>
      <c r="AT3166" s="34">
        <f>IF(AL3166="","",AL3166*AL$4)</f>
        <v>0.58637416928811337</v>
      </c>
      <c r="AU3166" s="34">
        <f>IF(AM3166="","",AM3166*AM$4)</f>
        <v>1.3053693073635811E-2</v>
      </c>
      <c r="AV3166" s="34">
        <f>IF(AN3166="","",AN3166*AN$4)</f>
        <v>0.93776815615559916</v>
      </c>
      <c r="AW3166" s="34">
        <f>IF(AO3166="","",AO3166*AO$4)</f>
        <v>0.23282252552201621</v>
      </c>
      <c r="AX3166" s="34"/>
      <c r="AY3166" s="34">
        <f>IF(AQ3166="","",AI3166*AI$5)</f>
        <v>1.5126025065933685E-2</v>
      </c>
      <c r="AZ3166" s="34">
        <f>IF(AR3166="","",AJ3166*AJ$5)</f>
        <v>1.0823249778562905E-2</v>
      </c>
      <c r="BA3166" s="34">
        <f>IF(AS3166="","",AK3166*AK$5)</f>
        <v>0</v>
      </c>
      <c r="BB3166" s="34">
        <f>IF(AT3166="","",AL3166*AL$5)</f>
        <v>1.4659354232202835</v>
      </c>
      <c r="BC3166" s="34">
        <f>IF(AU3166="","",AM3166*AM$5)</f>
        <v>0</v>
      </c>
      <c r="BD3166" s="34">
        <f>IF(AV3166="","",AN3166*AN$5)</f>
        <v>0.93776815615559916</v>
      </c>
      <c r="BE3166" s="34">
        <f>IF(AW3166="","",AO3166*AO$5)</f>
        <v>0.23282252552201621</v>
      </c>
      <c r="BF3166" s="34">
        <f>IF(BE3166="","",SUM(AY3166:BE3166))</f>
        <v>2.6624753797423955</v>
      </c>
      <c r="BG3166" s="34"/>
      <c r="BH3166" s="34">
        <f>IF(AT3166="","",3/AT3166)</f>
        <v>5.1161871670475279</v>
      </c>
      <c r="BI3166" s="34"/>
      <c r="BJ3166" s="34">
        <f>IF(AQ3166="","",AQ3166*$BH3166)</f>
        <v>0.15477515066153832</v>
      </c>
      <c r="BK3166" s="34">
        <f>IF(AR3166="","",AR3166*$BH3166)</f>
        <v>5.537377162283353E-2</v>
      </c>
      <c r="BL3166" s="34">
        <f>IF(AS3166="","",AS3166*$BH3166)</f>
        <v>0</v>
      </c>
      <c r="BM3166" s="34">
        <f>IF(AT3166="","",AT3166*$BH3166)</f>
        <v>3.0000000000000004</v>
      </c>
      <c r="BN3166" s="34">
        <f>IF(AU3166="","",AU3166*$BH3166)</f>
        <v>6.6785136985912735E-2</v>
      </c>
      <c r="BO3166" s="34">
        <f>IF(AV3166="","",AV3166*$BH3166)</f>
        <v>4.7977974061890984</v>
      </c>
      <c r="BP3166" s="34">
        <f t="shared" si="361"/>
        <v>13.621722370418038</v>
      </c>
      <c r="BQ3166" s="34">
        <f>IF(AW3166="","",AW3166*$BH3166)</f>
        <v>1.1911636172753348</v>
      </c>
      <c r="BR3166" s="34"/>
      <c r="BS3166" s="34">
        <f t="shared" si="362"/>
        <v>5.0079463284734702</v>
      </c>
      <c r="BT3166" s="34"/>
      <c r="BU3166" s="34">
        <f t="shared" si="363"/>
        <v>0.93321486301408729</v>
      </c>
      <c r="BV3166" s="34">
        <f t="shared" si="364"/>
        <v>0.93321486301408729</v>
      </c>
      <c r="BW3166" s="34">
        <f t="shared" si="365"/>
        <v>1</v>
      </c>
      <c r="BX3166" s="34"/>
      <c r="BY3166" s="34">
        <f>IF(BV3166="","",IF(BQ3166=0,0,((BV3166/BQ3166)*AF3166)))</f>
        <v>3.1839541983038044</v>
      </c>
      <c r="BZ3166" s="34">
        <f>IF(BY3166="","",SUM(S3166:X3166,BY3166))</f>
        <v>99.224352198303819</v>
      </c>
      <c r="CA3166" s="18"/>
      <c r="CB3166" s="20">
        <v>1.6479000000000001E-2</v>
      </c>
      <c r="CC3166" s="20">
        <v>1.0255E-2</v>
      </c>
      <c r="CD3166" s="20">
        <v>4.8651E-2</v>
      </c>
      <c r="CE3166" s="20">
        <v>1.2248E-2</v>
      </c>
      <c r="CF3166" s="20">
        <v>8.5330000000000007E-3</v>
      </c>
      <c r="CG3166" s="20">
        <v>2.9963E-2</v>
      </c>
      <c r="CH3166" s="20"/>
      <c r="CI3166" s="21">
        <v>3.8533900000000001</v>
      </c>
      <c r="CJ3166" s="21">
        <v>2.88469</v>
      </c>
      <c r="CK3166" s="21">
        <v>-23.192</v>
      </c>
      <c r="CL3166" s="21">
        <v>0.36391899999999999</v>
      </c>
      <c r="CM3166" s="21">
        <v>2.59552</v>
      </c>
      <c r="CN3166" s="21">
        <v>0.34384799999999999</v>
      </c>
      <c r="CO3166" s="21"/>
      <c r="CP3166" s="20">
        <v>48.341200000000001</v>
      </c>
      <c r="CQ3166" s="20">
        <v>54.147500000000001</v>
      </c>
      <c r="CR3166" s="20">
        <v>11.0875</v>
      </c>
      <c r="CS3166" s="20">
        <v>457.50299999999999</v>
      </c>
      <c r="CT3166" s="20"/>
      <c r="CU3166" s="22">
        <v>44320.117743055598</v>
      </c>
      <c r="CV3166" s="22"/>
    </row>
    <row r="3167" spans="1:100" s="17" customFormat="1" x14ac:dyDescent="0.25">
      <c r="A3167" s="17" t="s">
        <v>191</v>
      </c>
      <c r="B3167" s="17">
        <v>1573</v>
      </c>
      <c r="C3167" s="17">
        <v>17</v>
      </c>
      <c r="E3167" s="18">
        <v>0.690083</v>
      </c>
      <c r="F3167" s="18">
        <v>0.28270899999999999</v>
      </c>
      <c r="G3167" s="18">
        <v>0</v>
      </c>
      <c r="H3167" s="18">
        <v>18.292400000000001</v>
      </c>
      <c r="I3167" s="18">
        <v>0.465254</v>
      </c>
      <c r="J3167" s="18">
        <v>37.164400000000001</v>
      </c>
      <c r="K3167" s="18">
        <v>42.854999999999997</v>
      </c>
      <c r="L3167" s="18">
        <v>0.25009199999999998</v>
      </c>
      <c r="M3167" s="18">
        <v>100</v>
      </c>
      <c r="N3167" s="18"/>
      <c r="O3167" s="18">
        <v>0.10498499999999999</v>
      </c>
      <c r="P3167" s="18">
        <v>42.75</v>
      </c>
      <c r="Q3167" s="18">
        <f t="shared" si="359"/>
        <v>99.895015000000001</v>
      </c>
      <c r="R3167" s="18"/>
      <c r="S3167" s="18">
        <v>0.93021699999999996</v>
      </c>
      <c r="T3167" s="18">
        <v>0.46881600000000001</v>
      </c>
      <c r="U3167" s="18">
        <v>0</v>
      </c>
      <c r="V3167" s="18">
        <v>41.915399999999998</v>
      </c>
      <c r="W3167" s="18">
        <v>0.465254</v>
      </c>
      <c r="X3167" s="18">
        <v>52.000500000000002</v>
      </c>
      <c r="Y3167" s="18">
        <v>4.2198099999999998</v>
      </c>
      <c r="Z3167" s="18">
        <v>100</v>
      </c>
      <c r="AA3167" s="19"/>
      <c r="AB3167" s="18">
        <f>IF(Z3167="","",Z3167-O3167)</f>
        <v>99.895015000000001</v>
      </c>
      <c r="AC3167" s="18">
        <f t="shared" si="360"/>
        <v>95.675205000000005</v>
      </c>
      <c r="AD3167" s="18"/>
      <c r="AE3167" s="34">
        <f>IF(M3167="","",IF(M3167&gt;100,M3167, M3167+O3167))</f>
        <v>100.104985</v>
      </c>
      <c r="AF3167" s="37">
        <f>IF(AE3167="","",IF(AE3167="* * *", Y3167, AE3167-SUM(S3167:X3167)))</f>
        <v>4.324797999999987</v>
      </c>
      <c r="AG3167" s="54"/>
      <c r="AH3167" s="33"/>
      <c r="AI3167" s="34">
        <f>IF(S3167="","",IF(AI$6=0, 0, S3167/AI$6))</f>
        <v>1.5008598081864581E-2</v>
      </c>
      <c r="AJ3167" s="34">
        <f>IF(T3167="","",IF(AJ$6=0, 0, T3167/AJ$6))</f>
        <v>1.1631737084076627E-2</v>
      </c>
      <c r="AK3167" s="34">
        <f>IF(U3167="","",IF(AK$6=0, 0, U3167/AK$6))</f>
        <v>0</v>
      </c>
      <c r="AL3167" s="34">
        <f>IF(V3167="","",IF(AL$6=0, 0, V3167/AL$6))</f>
        <v>0.29529424594905107</v>
      </c>
      <c r="AM3167" s="34">
        <f>IF(W3167="","",IF(AM$6=0, 0, W3167/AM$6))</f>
        <v>1.3123676008067358E-2</v>
      </c>
      <c r="AN3167" s="34">
        <f>IF(X3167="","",IF(AN$6=0, 0, X3167/AN$6))</f>
        <v>0.9272986978711566</v>
      </c>
      <c r="AO3167" s="34">
        <f>IF(Y3167="","",IF(AO$6=0, 0, Y3167/AO$6))</f>
        <v>0.24811647888048566</v>
      </c>
      <c r="AP3167" s="34"/>
      <c r="AQ3167" s="34">
        <f>IF(AI3167="","",AI3167*AI$4)</f>
        <v>3.0017196163729162E-2</v>
      </c>
      <c r="AR3167" s="33">
        <f>IF(AJ3167="","",AJ3167*AJ$4)</f>
        <v>1.1631737084076627E-2</v>
      </c>
      <c r="AS3167" s="34">
        <f>IF(AK3167="","",AK3167*AK$4)</f>
        <v>0</v>
      </c>
      <c r="AT3167" s="34">
        <f>IF(AL3167="","",AL3167*AL$4)</f>
        <v>0.59058849189810214</v>
      </c>
      <c r="AU3167" s="34">
        <f>IF(AM3167="","",AM3167*AM$4)</f>
        <v>1.3123676008067358E-2</v>
      </c>
      <c r="AV3167" s="34">
        <f>IF(AN3167="","",AN3167*AN$4)</f>
        <v>0.9272986978711566</v>
      </c>
      <c r="AW3167" s="34">
        <f>IF(AO3167="","",AO3167*AO$4)</f>
        <v>0.24811647888048566</v>
      </c>
      <c r="AX3167" s="34"/>
      <c r="AY3167" s="34">
        <f>IF(AQ3167="","",AI3167*AI$5)</f>
        <v>1.5008598081864581E-2</v>
      </c>
      <c r="AZ3167" s="34">
        <f>IF(AR3167="","",AJ3167*AJ$5)</f>
        <v>1.1631737084076627E-2</v>
      </c>
      <c r="BA3167" s="34">
        <f>IF(AS3167="","",AK3167*AK$5)</f>
        <v>0</v>
      </c>
      <c r="BB3167" s="34">
        <f>IF(AT3167="","",AL3167*AL$5)</f>
        <v>1.4764712297452554</v>
      </c>
      <c r="BC3167" s="34">
        <f>IF(AU3167="","",AM3167*AM$5)</f>
        <v>0</v>
      </c>
      <c r="BD3167" s="34">
        <f>IF(AV3167="","",AN3167*AN$5)</f>
        <v>0.9272986978711566</v>
      </c>
      <c r="BE3167" s="34">
        <f>IF(AW3167="","",AO3167*AO$5)</f>
        <v>0.24811647888048566</v>
      </c>
      <c r="BF3167" s="34">
        <f>IF(BE3167="","",SUM(AY3167:BE3167))</f>
        <v>2.6785267416628389</v>
      </c>
      <c r="BG3167" s="34"/>
      <c r="BH3167" s="34">
        <f>IF(AT3167="","",3/AT3167)</f>
        <v>5.0796790678366426</v>
      </c>
      <c r="BI3167" s="34"/>
      <c r="BJ3167" s="34">
        <f>IF(AQ3167="","",AQ3167*$BH3167)</f>
        <v>0.15247772302804138</v>
      </c>
      <c r="BK3167" s="34">
        <f>IF(AR3167="","",AR3167*$BH3167)</f>
        <v>5.9085491388563269E-2</v>
      </c>
      <c r="BL3167" s="34">
        <f>IF(AS3167="","",AS3167*$BH3167)</f>
        <v>0</v>
      </c>
      <c r="BM3167" s="34">
        <f>IF(AT3167="","",AT3167*$BH3167)</f>
        <v>3</v>
      </c>
      <c r="BN3167" s="34">
        <f>IF(AU3167="","",AU3167*$BH3167)</f>
        <v>6.6664062311249703E-2</v>
      </c>
      <c r="BO3167" s="34">
        <f>IF(AV3167="","",AV3167*$BH3167)</f>
        <v>4.7103797852082891</v>
      </c>
      <c r="BP3167" s="34">
        <f t="shared" si="361"/>
        <v>13.606056222265408</v>
      </c>
      <c r="BQ3167" s="34">
        <f>IF(AW3167="","",AW3167*$BH3167)</f>
        <v>1.2603520841545355</v>
      </c>
      <c r="BR3167" s="34"/>
      <c r="BS3167" s="34">
        <f t="shared" si="362"/>
        <v>4.9219429996248936</v>
      </c>
      <c r="BT3167" s="34"/>
      <c r="BU3167" s="34">
        <f t="shared" si="363"/>
        <v>0.93333593768875034</v>
      </c>
      <c r="BV3167" s="34">
        <f t="shared" si="364"/>
        <v>0.93333593768875034</v>
      </c>
      <c r="BW3167" s="34">
        <f t="shared" si="365"/>
        <v>1</v>
      </c>
      <c r="BX3167" s="34"/>
      <c r="BY3167" s="34">
        <f>IF(BV3167="","",IF(BQ3167=0,0,((BV3167/BQ3167)*AF3167)))</f>
        <v>3.2026680856819163</v>
      </c>
      <c r="BZ3167" s="34">
        <f>IF(BY3167="","",SUM(S3167:X3167,BY3167))</f>
        <v>98.982855085681933</v>
      </c>
      <c r="CA3167" s="18"/>
      <c r="CB3167" s="20">
        <v>1.6365000000000001E-2</v>
      </c>
      <c r="CC3167" s="20">
        <v>1.0289E-2</v>
      </c>
      <c r="CD3167" s="20">
        <v>4.8486000000000001E-2</v>
      </c>
      <c r="CE3167" s="20">
        <v>1.2114E-2</v>
      </c>
      <c r="CF3167" s="20">
        <v>9.3159999999999996E-3</v>
      </c>
      <c r="CG3167" s="20">
        <v>3.1528E-2</v>
      </c>
      <c r="CH3167" s="20"/>
      <c r="CI3167" s="21">
        <v>3.86646</v>
      </c>
      <c r="CJ3167" s="21">
        <v>2.7467600000000001</v>
      </c>
      <c r="CK3167" s="21">
        <v>-21.619</v>
      </c>
      <c r="CL3167" s="21">
        <v>0.36273699999999998</v>
      </c>
      <c r="CM3167" s="21">
        <v>2.6239499999999998</v>
      </c>
      <c r="CN3167" s="21">
        <v>0.34622599999999998</v>
      </c>
      <c r="CO3167" s="21"/>
      <c r="CP3167" s="20">
        <v>48.323799999999999</v>
      </c>
      <c r="CQ3167" s="20">
        <v>54.122599999999998</v>
      </c>
      <c r="CR3167" s="20">
        <v>11.087999999999999</v>
      </c>
      <c r="CS3167" s="20">
        <v>487.88099999999997</v>
      </c>
      <c r="CT3167" s="20"/>
      <c r="CU3167" s="22">
        <v>44320.119537036997</v>
      </c>
      <c r="CV3167" s="22"/>
    </row>
    <row r="3168" spans="1:100" s="17" customFormat="1" x14ac:dyDescent="0.25">
      <c r="A3168" s="17" t="s">
        <v>191</v>
      </c>
      <c r="B3168" s="17">
        <v>1574</v>
      </c>
      <c r="C3168" s="17">
        <v>18</v>
      </c>
      <c r="E3168" s="18">
        <v>0.60555899999999996</v>
      </c>
      <c r="F3168" s="18">
        <v>0.28634599999999999</v>
      </c>
      <c r="G3168" s="18">
        <v>0</v>
      </c>
      <c r="H3168" s="18">
        <v>18.307500000000001</v>
      </c>
      <c r="I3168" s="18">
        <v>0.49285800000000002</v>
      </c>
      <c r="J3168" s="18">
        <v>37.332599999999999</v>
      </c>
      <c r="K3168" s="18">
        <v>42.7363</v>
      </c>
      <c r="L3168" s="18">
        <v>0.23886099999999999</v>
      </c>
      <c r="M3168" s="18">
        <v>100</v>
      </c>
      <c r="N3168" s="18"/>
      <c r="O3168" s="18">
        <v>0.11121399999999999</v>
      </c>
      <c r="P3168" s="18">
        <v>42.625100000000003</v>
      </c>
      <c r="Q3168" s="18">
        <f t="shared" si="359"/>
        <v>99.888785999999996</v>
      </c>
      <c r="R3168" s="18"/>
      <c r="S3168" s="18">
        <v>0.81628000000000001</v>
      </c>
      <c r="T3168" s="18">
        <v>0.47484799999999999</v>
      </c>
      <c r="U3168" s="18">
        <v>0</v>
      </c>
      <c r="V3168" s="18">
        <v>41.9499</v>
      </c>
      <c r="W3168" s="18">
        <v>0.49285800000000002</v>
      </c>
      <c r="X3168" s="18">
        <v>52.235799999999998</v>
      </c>
      <c r="Y3168" s="18">
        <v>4.0303000000000004</v>
      </c>
      <c r="Z3168" s="18">
        <v>100</v>
      </c>
      <c r="AA3168" s="19"/>
      <c r="AB3168" s="18">
        <f>IF(Z3168="","",Z3168-O3168)</f>
        <v>99.888785999999996</v>
      </c>
      <c r="AC3168" s="18">
        <f t="shared" si="360"/>
        <v>95.858485999999999</v>
      </c>
      <c r="AD3168" s="18"/>
      <c r="AE3168" s="34">
        <f>IF(M3168="","",IF(M3168&gt;100,M3168, M3168+O3168))</f>
        <v>100.111214</v>
      </c>
      <c r="AF3168" s="37">
        <f>IF(AE3168="","",IF(AE3168="* * *", Y3168, AE3168-SUM(S3168:X3168)))</f>
        <v>4.1415280000000081</v>
      </c>
      <c r="AG3168" s="54"/>
      <c r="AH3168" s="33"/>
      <c r="AI3168" s="34">
        <f>IF(S3168="","",IF(AI$6=0, 0, S3168/AI$6))</f>
        <v>1.3170280098368898E-2</v>
      </c>
      <c r="AJ3168" s="34">
        <f>IF(T3168="","",IF(AJ$6=0, 0, T3168/AJ$6))</f>
        <v>1.1781396306652541E-2</v>
      </c>
      <c r="AK3168" s="34">
        <f>IF(U3168="","",IF(AK$6=0, 0, U3168/AK$6))</f>
        <v>0</v>
      </c>
      <c r="AL3168" s="34">
        <f>IF(V3168="","",IF(AL$6=0, 0, V3168/AL$6))</f>
        <v>0.29553729865724998</v>
      </c>
      <c r="AM3168" s="34">
        <f>IF(W3168="","",IF(AM$6=0, 0, W3168/AM$6))</f>
        <v>1.3902317250327912E-2</v>
      </c>
      <c r="AN3168" s="34">
        <f>IF(X3168="","",IF(AN$6=0, 0, X3168/AN$6))</f>
        <v>0.93149468413300174</v>
      </c>
      <c r="AO3168" s="34">
        <f>IF(Y3168="","",IF(AO$6=0, 0, Y3168/AO$6))</f>
        <v>0.23697366583614465</v>
      </c>
      <c r="AP3168" s="34"/>
      <c r="AQ3168" s="34">
        <f>IF(AI3168="","",AI3168*AI$4)</f>
        <v>2.6340560196737795E-2</v>
      </c>
      <c r="AR3168" s="33">
        <f>IF(AJ3168="","",AJ3168*AJ$4)</f>
        <v>1.1781396306652541E-2</v>
      </c>
      <c r="AS3168" s="34">
        <f>IF(AK3168="","",AK3168*AK$4)</f>
        <v>0</v>
      </c>
      <c r="AT3168" s="34">
        <f>IF(AL3168="","",AL3168*AL$4)</f>
        <v>0.59107459731449996</v>
      </c>
      <c r="AU3168" s="34">
        <f>IF(AM3168="","",AM3168*AM$4)</f>
        <v>1.3902317250327912E-2</v>
      </c>
      <c r="AV3168" s="34">
        <f>IF(AN3168="","",AN3168*AN$4)</f>
        <v>0.93149468413300174</v>
      </c>
      <c r="AW3168" s="34">
        <f>IF(AO3168="","",AO3168*AO$4)</f>
        <v>0.23697366583614465</v>
      </c>
      <c r="AX3168" s="34"/>
      <c r="AY3168" s="34">
        <f>IF(AQ3168="","",AI3168*AI$5)</f>
        <v>1.3170280098368898E-2</v>
      </c>
      <c r="AZ3168" s="34">
        <f>IF(AR3168="","",AJ3168*AJ$5)</f>
        <v>1.1781396306652541E-2</v>
      </c>
      <c r="BA3168" s="34">
        <f>IF(AS3168="","",AK3168*AK$5)</f>
        <v>0</v>
      </c>
      <c r="BB3168" s="34">
        <f>IF(AT3168="","",AL3168*AL$5)</f>
        <v>1.4776864932862499</v>
      </c>
      <c r="BC3168" s="34">
        <f>IF(AU3168="","",AM3168*AM$5)</f>
        <v>0</v>
      </c>
      <c r="BD3168" s="34">
        <f>IF(AV3168="","",AN3168*AN$5)</f>
        <v>0.93149468413300174</v>
      </c>
      <c r="BE3168" s="34">
        <f>IF(AW3168="","",AO3168*AO$5)</f>
        <v>0.23697366583614465</v>
      </c>
      <c r="BF3168" s="34">
        <f>IF(BE3168="","",SUM(AY3168:BE3168))</f>
        <v>2.6711065196604178</v>
      </c>
      <c r="BG3168" s="34"/>
      <c r="BH3168" s="34">
        <f>IF(AT3168="","",3/AT3168)</f>
        <v>5.0755014910643421</v>
      </c>
      <c r="BI3168" s="34"/>
      <c r="BJ3168" s="34">
        <f>IF(AQ3168="","",AQ3168*$BH3168)</f>
        <v>0.13369155255401274</v>
      </c>
      <c r="BK3168" s="34">
        <f>IF(AR3168="","",AR3168*$BH3168)</f>
        <v>5.9796494521234908E-2</v>
      </c>
      <c r="BL3168" s="34">
        <f>IF(AS3168="","",AS3168*$BH3168)</f>
        <v>0</v>
      </c>
      <c r="BM3168" s="34">
        <f>IF(AT3168="","",AT3168*$BH3168)</f>
        <v>3</v>
      </c>
      <c r="BN3168" s="34">
        <f>IF(AU3168="","",AU3168*$BH3168)</f>
        <v>7.0561231933288837E-2</v>
      </c>
      <c r="BO3168" s="34">
        <f>IF(AV3168="","",AV3168*$BH3168)</f>
        <v>4.727802658235559</v>
      </c>
      <c r="BP3168" s="34">
        <f t="shared" si="361"/>
        <v>13.557205123328137</v>
      </c>
      <c r="BQ3168" s="34">
        <f>IF(AW3168="","",AW3168*$BH3168)</f>
        <v>1.2027601942943353</v>
      </c>
      <c r="BR3168" s="34"/>
      <c r="BS3168" s="34">
        <f t="shared" si="362"/>
        <v>4.921290705310807</v>
      </c>
      <c r="BT3168" s="34"/>
      <c r="BU3168" s="34">
        <f t="shared" si="363"/>
        <v>0.92943876806671111</v>
      </c>
      <c r="BV3168" s="34">
        <f t="shared" si="364"/>
        <v>0.92943876806671111</v>
      </c>
      <c r="BW3168" s="34">
        <f t="shared" si="365"/>
        <v>1</v>
      </c>
      <c r="BX3168" s="34"/>
      <c r="BY3168" s="34">
        <f>IF(BV3168="","",IF(BQ3168=0,0,((BV3168/BQ3168)*AF3168)))</f>
        <v>3.2003858296060392</v>
      </c>
      <c r="BZ3168" s="34">
        <f>IF(BY3168="","",SUM(S3168:X3168,BY3168))</f>
        <v>99.17007182960603</v>
      </c>
      <c r="CA3168" s="18"/>
      <c r="CB3168" s="20">
        <v>1.627E-2</v>
      </c>
      <c r="CC3168" s="20">
        <v>9.8750000000000001E-3</v>
      </c>
      <c r="CD3168" s="20">
        <v>4.9089000000000001E-2</v>
      </c>
      <c r="CE3168" s="20">
        <v>1.2883E-2</v>
      </c>
      <c r="CF3168" s="20">
        <v>8.8719999999999997E-3</v>
      </c>
      <c r="CG3168" s="20">
        <v>2.9645000000000001E-2</v>
      </c>
      <c r="CH3168" s="20"/>
      <c r="CI3168" s="21">
        <v>4.1712999999999996</v>
      </c>
      <c r="CJ3168" s="21">
        <v>2.67997</v>
      </c>
      <c r="CK3168" s="21">
        <v>-16.327999999999999</v>
      </c>
      <c r="CL3168" s="21">
        <v>0.362674</v>
      </c>
      <c r="CM3168" s="21">
        <v>2.5191400000000002</v>
      </c>
      <c r="CN3168" s="21">
        <v>0.34512700000000002</v>
      </c>
      <c r="CO3168" s="21"/>
      <c r="CP3168" s="20">
        <v>48.3065</v>
      </c>
      <c r="CQ3168" s="20">
        <v>54.0974</v>
      </c>
      <c r="CR3168" s="20">
        <v>11.0885</v>
      </c>
      <c r="CS3168" s="20">
        <v>518.447</v>
      </c>
      <c r="CT3168" s="20"/>
      <c r="CU3168" s="22">
        <v>44320.121331018498</v>
      </c>
      <c r="CV3168" s="22"/>
    </row>
    <row r="3169" spans="1:100" s="17" customFormat="1" x14ac:dyDescent="0.25">
      <c r="A3169" s="17" t="s">
        <v>191</v>
      </c>
      <c r="B3169" s="17">
        <v>1575</v>
      </c>
      <c r="C3169" s="17">
        <v>19</v>
      </c>
      <c r="E3169" s="18">
        <v>0.60115399999999997</v>
      </c>
      <c r="F3169" s="18">
        <v>0.280644</v>
      </c>
      <c r="G3169" s="18">
        <v>0</v>
      </c>
      <c r="H3169" s="18">
        <v>18.3309</v>
      </c>
      <c r="I3169" s="18">
        <v>0.52411600000000003</v>
      </c>
      <c r="J3169" s="18">
        <v>37.247</v>
      </c>
      <c r="K3169" s="18">
        <v>42.7744</v>
      </c>
      <c r="L3169" s="18">
        <v>0.241842</v>
      </c>
      <c r="M3169" s="18">
        <v>100</v>
      </c>
      <c r="N3169" s="18"/>
      <c r="O3169" s="18">
        <v>0.118267</v>
      </c>
      <c r="P3169" s="18">
        <v>42.656100000000002</v>
      </c>
      <c r="Q3169" s="18">
        <f t="shared" si="359"/>
        <v>99.881732999999997</v>
      </c>
      <c r="R3169" s="18"/>
      <c r="S3169" s="18">
        <v>0.81034200000000001</v>
      </c>
      <c r="T3169" s="18">
        <v>0.46539199999999997</v>
      </c>
      <c r="U3169" s="18">
        <v>0</v>
      </c>
      <c r="V3169" s="18">
        <v>42.003500000000003</v>
      </c>
      <c r="W3169" s="18">
        <v>0.52411600000000003</v>
      </c>
      <c r="X3169" s="18">
        <v>52.116100000000003</v>
      </c>
      <c r="Y3169" s="18">
        <v>4.0806100000000001</v>
      </c>
      <c r="Z3169" s="18">
        <v>100</v>
      </c>
      <c r="AA3169" s="19"/>
      <c r="AB3169" s="18">
        <f>IF(Z3169="","",Z3169-O3169)</f>
        <v>99.881732999999997</v>
      </c>
      <c r="AC3169" s="18">
        <f t="shared" si="360"/>
        <v>95.80112299999999</v>
      </c>
      <c r="AD3169" s="18"/>
      <c r="AE3169" s="34">
        <f>IF(M3169="","",IF(M3169&gt;100,M3169, M3169+O3169))</f>
        <v>100.118267</v>
      </c>
      <c r="AF3169" s="37">
        <f>IF(AE3169="","",IF(AE3169="* * *", Y3169, AE3169-SUM(S3169:X3169)))</f>
        <v>4.1988169999999911</v>
      </c>
      <c r="AG3169" s="54"/>
      <c r="AH3169" s="33"/>
      <c r="AI3169" s="34">
        <f>IF(S3169="","",IF(AI$6=0, 0, S3169/AI$6))</f>
        <v>1.3074473361435352E-2</v>
      </c>
      <c r="AJ3169" s="34">
        <f>IF(T3169="","",IF(AJ$6=0, 0, T3169/AJ$6))</f>
        <v>1.1546784634126372E-2</v>
      </c>
      <c r="AK3169" s="34">
        <f>IF(U3169="","",IF(AK$6=0, 0, U3169/AK$6))</f>
        <v>0</v>
      </c>
      <c r="AL3169" s="34">
        <f>IF(V3169="","",IF(AL$6=0, 0, V3169/AL$6))</f>
        <v>0.29591491098071276</v>
      </c>
      <c r="AM3169" s="34">
        <f>IF(W3169="","",IF(AM$6=0, 0, W3169/AM$6))</f>
        <v>1.4784028884532389E-2</v>
      </c>
      <c r="AN3169" s="34">
        <f>IF(X3169="","",IF(AN$6=0, 0, X3169/AN$6))</f>
        <v>0.92936013438568832</v>
      </c>
      <c r="AO3169" s="34">
        <f>IF(Y3169="","",IF(AO$6=0, 0, Y3169/AO$6))</f>
        <v>0.23993179429512199</v>
      </c>
      <c r="AP3169" s="34"/>
      <c r="AQ3169" s="34">
        <f>IF(AI3169="","",AI3169*AI$4)</f>
        <v>2.6148946722870704E-2</v>
      </c>
      <c r="AR3169" s="33">
        <f>IF(AJ3169="","",AJ3169*AJ$4)</f>
        <v>1.1546784634126372E-2</v>
      </c>
      <c r="AS3169" s="34">
        <f>IF(AK3169="","",AK3169*AK$4)</f>
        <v>0</v>
      </c>
      <c r="AT3169" s="34">
        <f>IF(AL3169="","",AL3169*AL$4)</f>
        <v>0.59182982196142553</v>
      </c>
      <c r="AU3169" s="34">
        <f>IF(AM3169="","",AM3169*AM$4)</f>
        <v>1.4784028884532389E-2</v>
      </c>
      <c r="AV3169" s="34">
        <f>IF(AN3169="","",AN3169*AN$4)</f>
        <v>0.92936013438568832</v>
      </c>
      <c r="AW3169" s="34">
        <f>IF(AO3169="","",AO3169*AO$4)</f>
        <v>0.23993179429512199</v>
      </c>
      <c r="AX3169" s="34"/>
      <c r="AY3169" s="34">
        <f>IF(AQ3169="","",AI3169*AI$5)</f>
        <v>1.3074473361435352E-2</v>
      </c>
      <c r="AZ3169" s="34">
        <f>IF(AR3169="","",AJ3169*AJ$5)</f>
        <v>1.1546784634126372E-2</v>
      </c>
      <c r="BA3169" s="34">
        <f>IF(AS3169="","",AK3169*AK$5)</f>
        <v>0</v>
      </c>
      <c r="BB3169" s="34">
        <f>IF(AT3169="","",AL3169*AL$5)</f>
        <v>1.4795745549035639</v>
      </c>
      <c r="BC3169" s="34">
        <f>IF(AU3169="","",AM3169*AM$5)</f>
        <v>0</v>
      </c>
      <c r="BD3169" s="34">
        <f>IF(AV3169="","",AN3169*AN$5)</f>
        <v>0.92936013438568832</v>
      </c>
      <c r="BE3169" s="34">
        <f>IF(AW3169="","",AO3169*AO$5)</f>
        <v>0.23993179429512199</v>
      </c>
      <c r="BF3169" s="34">
        <f>IF(BE3169="","",SUM(AY3169:BE3169))</f>
        <v>2.6734877415799363</v>
      </c>
      <c r="BG3169" s="34"/>
      <c r="BH3169" s="34">
        <f>IF(AT3169="","",3/AT3169)</f>
        <v>5.0690247241301316</v>
      </c>
      <c r="BI3169" s="34"/>
      <c r="BJ3169" s="34">
        <f>IF(AQ3169="","",AQ3169*$BH3169)</f>
        <v>0.13254965744819316</v>
      </c>
      <c r="BK3169" s="34">
        <f>IF(AR3169="","",AR3169*$BH3169)</f>
        <v>5.8530936794592474E-2</v>
      </c>
      <c r="BL3169" s="34">
        <f>IF(AS3169="","",AS3169*$BH3169)</f>
        <v>0</v>
      </c>
      <c r="BM3169" s="34">
        <f>IF(AT3169="","",AT3169*$BH3169)</f>
        <v>3</v>
      </c>
      <c r="BN3169" s="34">
        <f>IF(AU3169="","",AU3169*$BH3169)</f>
        <v>7.4940607937948697E-2</v>
      </c>
      <c r="BO3169" s="34">
        <f>IF(AV3169="","",AV3169*$BH3169)</f>
        <v>4.7109494988219556</v>
      </c>
      <c r="BP3169" s="34">
        <f t="shared" si="361"/>
        <v>13.551975461727524</v>
      </c>
      <c r="BQ3169" s="34">
        <f>IF(AW3169="","",AW3169*$BH3169)</f>
        <v>1.2162201973868783</v>
      </c>
      <c r="BR3169" s="34"/>
      <c r="BS3169" s="34">
        <f t="shared" si="362"/>
        <v>4.9020300930647416</v>
      </c>
      <c r="BT3169" s="34"/>
      <c r="BU3169" s="34">
        <f t="shared" si="363"/>
        <v>0.92505939206205134</v>
      </c>
      <c r="BV3169" s="34">
        <f t="shared" si="364"/>
        <v>0.92505939206205134</v>
      </c>
      <c r="BW3169" s="34">
        <f t="shared" si="365"/>
        <v>1</v>
      </c>
      <c r="BX3169" s="34"/>
      <c r="BY3169" s="34">
        <f>IF(BV3169="","",IF(BQ3169=0,0,((BV3169/BQ3169)*AF3169)))</f>
        <v>3.1936281848839032</v>
      </c>
      <c r="BZ3169" s="34">
        <f>IF(BY3169="","",SUM(S3169:X3169,BY3169))</f>
        <v>99.113078184883918</v>
      </c>
      <c r="CA3169" s="18"/>
      <c r="CB3169" s="20">
        <v>1.5699999999999999E-2</v>
      </c>
      <c r="CC3169" s="20">
        <v>1.0614E-2</v>
      </c>
      <c r="CD3169" s="20">
        <v>4.9242000000000001E-2</v>
      </c>
      <c r="CE3169" s="20">
        <v>1.1819E-2</v>
      </c>
      <c r="CF3169" s="20">
        <v>9.0519999999999993E-3</v>
      </c>
      <c r="CG3169" s="20">
        <v>2.9409000000000001E-2</v>
      </c>
      <c r="CH3169" s="20"/>
      <c r="CI3169" s="21">
        <v>4.16195</v>
      </c>
      <c r="CJ3169" s="21">
        <v>2.7943099999999998</v>
      </c>
      <c r="CK3169" s="21">
        <v>-15.62</v>
      </c>
      <c r="CL3169" s="21">
        <v>0.36215199999999997</v>
      </c>
      <c r="CM3169" s="21">
        <v>2.43913</v>
      </c>
      <c r="CN3169" s="21">
        <v>0.34547899999999998</v>
      </c>
      <c r="CO3169" s="21"/>
      <c r="CP3169" s="20">
        <v>48.288899999999998</v>
      </c>
      <c r="CQ3169" s="20">
        <v>54.072299999999998</v>
      </c>
      <c r="CR3169" s="20">
        <v>11.089</v>
      </c>
      <c r="CS3169" s="20">
        <v>549.10400000000004</v>
      </c>
      <c r="CT3169" s="20"/>
      <c r="CU3169" s="22">
        <v>44320.123136574097</v>
      </c>
      <c r="CV3169" s="22"/>
    </row>
    <row r="3170" spans="1:100" s="17" customFormat="1" x14ac:dyDescent="0.25">
      <c r="A3170" s="17" t="s">
        <v>191</v>
      </c>
      <c r="B3170" s="17">
        <v>1576</v>
      </c>
      <c r="C3170" s="17">
        <v>20</v>
      </c>
      <c r="E3170" s="18">
        <v>0.61651100000000003</v>
      </c>
      <c r="F3170" s="18">
        <v>0.306755</v>
      </c>
      <c r="G3170" s="18">
        <v>0</v>
      </c>
      <c r="H3170" s="18">
        <v>18.180399999999999</v>
      </c>
      <c r="I3170" s="18">
        <v>0.54834700000000003</v>
      </c>
      <c r="J3170" s="18">
        <v>37.315100000000001</v>
      </c>
      <c r="K3170" s="18">
        <v>42.781500000000001</v>
      </c>
      <c r="L3170" s="18">
        <v>0.25140499999999999</v>
      </c>
      <c r="M3170" s="18">
        <v>100</v>
      </c>
      <c r="N3170" s="18"/>
      <c r="O3170" s="18">
        <v>0.123735</v>
      </c>
      <c r="P3170" s="18">
        <v>42.657800000000002</v>
      </c>
      <c r="Q3170" s="18">
        <f t="shared" si="359"/>
        <v>99.876265000000004</v>
      </c>
      <c r="R3170" s="18"/>
      <c r="S3170" s="18">
        <v>0.83104299999999998</v>
      </c>
      <c r="T3170" s="18">
        <v>0.50869299999999995</v>
      </c>
      <c r="U3170" s="18">
        <v>0</v>
      </c>
      <c r="V3170" s="18">
        <v>41.6586</v>
      </c>
      <c r="W3170" s="18">
        <v>0.54834700000000003</v>
      </c>
      <c r="X3170" s="18">
        <v>52.211300000000001</v>
      </c>
      <c r="Y3170" s="18">
        <v>4.2419599999999997</v>
      </c>
      <c r="Z3170" s="18">
        <v>100</v>
      </c>
      <c r="AA3170" s="19"/>
      <c r="AB3170" s="18">
        <f>IF(Z3170="","",Z3170-O3170)</f>
        <v>99.876265000000004</v>
      </c>
      <c r="AC3170" s="18">
        <f t="shared" si="360"/>
        <v>95.634304999999998</v>
      </c>
      <c r="AD3170" s="18"/>
      <c r="AE3170" s="34">
        <f>IF(M3170="","",IF(M3170&gt;100,M3170, M3170+O3170))</f>
        <v>100.123735</v>
      </c>
      <c r="AF3170" s="37">
        <f>IF(AE3170="","",IF(AE3170="* * *", Y3170, AE3170-SUM(S3170:X3170)))</f>
        <v>4.3657520000000005</v>
      </c>
      <c r="AG3170" s="54"/>
      <c r="AH3170" s="33"/>
      <c r="AI3170" s="34">
        <f>IF(S3170="","",IF(AI$6=0, 0, S3170/AI$6))</f>
        <v>1.3408473910654167E-2</v>
      </c>
      <c r="AJ3170" s="34">
        <f>IF(T3170="","",IF(AJ$6=0, 0, T3170/AJ$6))</f>
        <v>1.2621120508920752E-2</v>
      </c>
      <c r="AK3170" s="34">
        <f>IF(U3170="","",IF(AK$6=0, 0, U3170/AK$6))</f>
        <v>0</v>
      </c>
      <c r="AL3170" s="34">
        <f>IF(V3170="","",IF(AL$6=0, 0, V3170/AL$6))</f>
        <v>0.29348508839932669</v>
      </c>
      <c r="AM3170" s="34">
        <f>IF(W3170="","",IF(AM$6=0, 0, W3170/AM$6))</f>
        <v>1.5467526056725385E-2</v>
      </c>
      <c r="AN3170" s="34">
        <f>IF(X3170="","",IF(AN$6=0, 0, X3170/AN$6))</f>
        <v>0.93105778798589089</v>
      </c>
      <c r="AO3170" s="34">
        <f>IF(Y3170="","",IF(AO$6=0, 0, Y3170/AO$6))</f>
        <v>0.24941885505552738</v>
      </c>
      <c r="AP3170" s="34"/>
      <c r="AQ3170" s="34">
        <f>IF(AI3170="","",AI3170*AI$4)</f>
        <v>2.6816947821308335E-2</v>
      </c>
      <c r="AR3170" s="33">
        <f>IF(AJ3170="","",AJ3170*AJ$4)</f>
        <v>1.2621120508920752E-2</v>
      </c>
      <c r="AS3170" s="34">
        <f>IF(AK3170="","",AK3170*AK$4)</f>
        <v>0</v>
      </c>
      <c r="AT3170" s="34">
        <f>IF(AL3170="","",AL3170*AL$4)</f>
        <v>0.58697017679865338</v>
      </c>
      <c r="AU3170" s="34">
        <f>IF(AM3170="","",AM3170*AM$4)</f>
        <v>1.5467526056725385E-2</v>
      </c>
      <c r="AV3170" s="34">
        <f>IF(AN3170="","",AN3170*AN$4)</f>
        <v>0.93105778798589089</v>
      </c>
      <c r="AW3170" s="34">
        <f>IF(AO3170="","",AO3170*AO$4)</f>
        <v>0.24941885505552738</v>
      </c>
      <c r="AX3170" s="34"/>
      <c r="AY3170" s="34">
        <f>IF(AQ3170="","",AI3170*AI$5)</f>
        <v>1.3408473910654167E-2</v>
      </c>
      <c r="AZ3170" s="34">
        <f>IF(AR3170="","",AJ3170*AJ$5)</f>
        <v>1.2621120508920752E-2</v>
      </c>
      <c r="BA3170" s="34">
        <f>IF(AS3170="","",AK3170*AK$5)</f>
        <v>0</v>
      </c>
      <c r="BB3170" s="34">
        <f>IF(AT3170="","",AL3170*AL$5)</f>
        <v>1.4674254419966335</v>
      </c>
      <c r="BC3170" s="34">
        <f>IF(AU3170="","",AM3170*AM$5)</f>
        <v>0</v>
      </c>
      <c r="BD3170" s="34">
        <f>IF(AV3170="","",AN3170*AN$5)</f>
        <v>0.93105778798589089</v>
      </c>
      <c r="BE3170" s="34">
        <f>IF(AW3170="","",AO3170*AO$5)</f>
        <v>0.24941885505552738</v>
      </c>
      <c r="BF3170" s="34">
        <f>IF(BE3170="","",SUM(AY3170:BE3170))</f>
        <v>2.6739316794576267</v>
      </c>
      <c r="BG3170" s="34"/>
      <c r="BH3170" s="34">
        <f>IF(AT3170="","",3/AT3170)</f>
        <v>5.1109922080914867</v>
      </c>
      <c r="BI3170" s="34"/>
      <c r="BJ3170" s="34">
        <f>IF(AQ3170="","",AQ3170*$BH3170)</f>
        <v>0.13706121135950286</v>
      </c>
      <c r="BK3170" s="34">
        <f>IF(AR3170="","",AR3170*$BH3170)</f>
        <v>6.4506448578477621E-2</v>
      </c>
      <c r="BL3170" s="34">
        <f>IF(AS3170="","",AS3170*$BH3170)</f>
        <v>0</v>
      </c>
      <c r="BM3170" s="34">
        <f>IF(AT3170="","",AT3170*$BH3170)</f>
        <v>2.9999999999999996</v>
      </c>
      <c r="BN3170" s="34">
        <f>IF(AU3170="","",AU3170*$BH3170)</f>
        <v>7.9054405154375479E-2</v>
      </c>
      <c r="BO3170" s="34">
        <f>IF(AV3170="","",AV3170*$BH3170)</f>
        <v>4.7586290996787834</v>
      </c>
      <c r="BP3170" s="34">
        <f t="shared" si="361"/>
        <v>13.666443978676913</v>
      </c>
      <c r="BQ3170" s="34">
        <f>IF(AW3170="","",AW3170*$BH3170)</f>
        <v>1.2747778247399004</v>
      </c>
      <c r="BR3170" s="34"/>
      <c r="BS3170" s="34">
        <f t="shared" si="362"/>
        <v>4.960196759616764</v>
      </c>
      <c r="BT3170" s="34"/>
      <c r="BU3170" s="34">
        <f t="shared" si="363"/>
        <v>0.92094559484562455</v>
      </c>
      <c r="BV3170" s="34">
        <f t="shared" si="364"/>
        <v>0.92094559484562455</v>
      </c>
      <c r="BW3170" s="34">
        <f t="shared" si="365"/>
        <v>1</v>
      </c>
      <c r="BX3170" s="34"/>
      <c r="BY3170" s="34">
        <f>IF(BV3170="","",IF(BQ3170=0,0,((BV3170/BQ3170)*AF3170)))</f>
        <v>3.1539771045270761</v>
      </c>
      <c r="BZ3170" s="34">
        <f>IF(BY3170="","",SUM(S3170:X3170,BY3170))</f>
        <v>98.911960104527068</v>
      </c>
      <c r="CA3170" s="18"/>
      <c r="CB3170" s="20">
        <v>1.5365E-2</v>
      </c>
      <c r="CC3170" s="20">
        <v>1.0096000000000001E-2</v>
      </c>
      <c r="CD3170" s="20">
        <v>4.9036999999999997E-2</v>
      </c>
      <c r="CE3170" s="20">
        <v>1.2992999999999999E-2</v>
      </c>
      <c r="CF3170" s="20">
        <v>8.6669999999999994E-3</v>
      </c>
      <c r="CG3170" s="20">
        <v>3.1577000000000001E-2</v>
      </c>
      <c r="CH3170" s="20"/>
      <c r="CI3170" s="21">
        <v>4.0869999999999997</v>
      </c>
      <c r="CJ3170" s="21">
        <v>2.57796</v>
      </c>
      <c r="CK3170" s="21">
        <v>-19.14</v>
      </c>
      <c r="CL3170" s="21">
        <v>0.364037</v>
      </c>
      <c r="CM3170" s="21">
        <v>2.3638300000000001</v>
      </c>
      <c r="CN3170" s="21">
        <v>0.34550999999999998</v>
      </c>
      <c r="CO3170" s="21"/>
      <c r="CP3170" s="20">
        <v>48.271599999999999</v>
      </c>
      <c r="CQ3170" s="20">
        <v>54.0473</v>
      </c>
      <c r="CR3170" s="20">
        <v>11.089</v>
      </c>
      <c r="CS3170" s="20">
        <v>579.50699999999995</v>
      </c>
      <c r="CT3170" s="20"/>
      <c r="CU3170" s="22">
        <v>44320.124942129602</v>
      </c>
      <c r="CV3170" s="22"/>
    </row>
    <row r="3171" spans="1:100" s="23" customFormat="1" x14ac:dyDescent="0.25">
      <c r="A3171" s="23" t="s">
        <v>191</v>
      </c>
      <c r="B3171" s="23">
        <v>1577</v>
      </c>
      <c r="C3171" s="23">
        <v>21</v>
      </c>
      <c r="E3171" s="24">
        <v>0.58279300000000001</v>
      </c>
      <c r="F3171" s="24">
        <v>0.30376300000000001</v>
      </c>
      <c r="G3171" s="24">
        <v>0</v>
      </c>
      <c r="H3171" s="24">
        <v>18.202200000000001</v>
      </c>
      <c r="I3171" s="24">
        <v>0.58065800000000001</v>
      </c>
      <c r="J3171" s="24">
        <v>36.934600000000003</v>
      </c>
      <c r="K3171" s="24">
        <v>43.114899999999999</v>
      </c>
      <c r="L3171" s="24">
        <v>0.28106799999999998</v>
      </c>
      <c r="M3171" s="24">
        <v>100</v>
      </c>
      <c r="N3171" s="24"/>
      <c r="O3171" s="24">
        <v>0.131026</v>
      </c>
      <c r="P3171" s="24">
        <v>42.983899999999998</v>
      </c>
      <c r="Q3171" s="24">
        <f t="shared" si="359"/>
        <v>99.868973999999994</v>
      </c>
      <c r="R3171" s="24"/>
      <c r="S3171" s="24">
        <v>0.78559199999999996</v>
      </c>
      <c r="T3171" s="24">
        <v>0.50373000000000001</v>
      </c>
      <c r="U3171" s="24">
        <v>0</v>
      </c>
      <c r="V3171" s="24">
        <v>41.708599999999997</v>
      </c>
      <c r="W3171" s="24">
        <v>0.58065800000000001</v>
      </c>
      <c r="X3171" s="24">
        <v>51.678899999999999</v>
      </c>
      <c r="Y3171" s="24">
        <v>4.7424600000000003</v>
      </c>
      <c r="Z3171" s="24">
        <v>100</v>
      </c>
      <c r="AA3171" s="25"/>
      <c r="AB3171" s="24">
        <f>IF(Z3171="","",Z3171-O3171)</f>
        <v>99.868973999999994</v>
      </c>
      <c r="AC3171" s="24">
        <f t="shared" si="360"/>
        <v>95.126514</v>
      </c>
      <c r="AD3171" s="24"/>
      <c r="AE3171" s="36">
        <f>IF(M3171="","",IF(M3171&gt;100,M3171, M3171+O3171))</f>
        <v>100.13102600000001</v>
      </c>
      <c r="AF3171" s="40">
        <f>IF(AE3171="","",IF(AE3171="* * *", Y3171, AE3171-SUM(S3171:X3171)))</f>
        <v>4.8735460000000188</v>
      </c>
      <c r="AG3171" s="55"/>
      <c r="AH3171" s="35"/>
      <c r="AI3171" s="36">
        <f>IF(S3171="","",IF(AI$6=0, 0, S3171/AI$6))</f>
        <v>1.2675144169939014E-2</v>
      </c>
      <c r="AJ3171" s="36">
        <f>IF(T3171="","",IF(AJ$6=0, 0, T3171/AJ$6))</f>
        <v>1.2497984116075217E-2</v>
      </c>
      <c r="AK3171" s="36">
        <f>IF(U3171="","",IF(AK$6=0, 0, U3171/AK$6))</f>
        <v>0</v>
      </c>
      <c r="AL3171" s="36">
        <f>IF(V3171="","",IF(AL$6=0, 0, V3171/AL$6))</f>
        <v>0.29383733870106427</v>
      </c>
      <c r="AM3171" s="36">
        <f>IF(W3171="","",IF(AM$6=0, 0, W3171/AM$6))</f>
        <v>1.6378940242302863E-2</v>
      </c>
      <c r="AN3171" s="36">
        <f>IF(X3171="","",IF(AN$6=0, 0, X3171/AN$6))</f>
        <v>0.92156376722173272</v>
      </c>
      <c r="AO3171" s="36">
        <f>IF(Y3171="","",IF(AO$6=0, 0, Y3171/AO$6))</f>
        <v>0.27884726478953986</v>
      </c>
      <c r="AP3171" s="36"/>
      <c r="AQ3171" s="36">
        <f>IF(AI3171="","",AI3171*AI$4)</f>
        <v>2.5350288339878027E-2</v>
      </c>
      <c r="AR3171" s="35">
        <f>IF(AJ3171="","",AJ3171*AJ$4)</f>
        <v>1.2497984116075217E-2</v>
      </c>
      <c r="AS3171" s="36">
        <f>IF(AK3171="","",AK3171*AK$4)</f>
        <v>0</v>
      </c>
      <c r="AT3171" s="36">
        <f>IF(AL3171="","",AL3171*AL$4)</f>
        <v>0.58767467740212853</v>
      </c>
      <c r="AU3171" s="36">
        <f>IF(AM3171="","",AM3171*AM$4)</f>
        <v>1.6378940242302863E-2</v>
      </c>
      <c r="AV3171" s="36">
        <f>IF(AN3171="","",AN3171*AN$4)</f>
        <v>0.92156376722173272</v>
      </c>
      <c r="AW3171" s="36">
        <f>IF(AO3171="","",AO3171*AO$4)</f>
        <v>0.27884726478953986</v>
      </c>
      <c r="AX3171" s="36"/>
      <c r="AY3171" s="36">
        <f>IF(AQ3171="","",AI3171*AI$5)</f>
        <v>1.2675144169939014E-2</v>
      </c>
      <c r="AZ3171" s="36">
        <f>IF(AR3171="","",AJ3171*AJ$5)</f>
        <v>1.2497984116075217E-2</v>
      </c>
      <c r="BA3171" s="36">
        <f>IF(AS3171="","",AK3171*AK$5)</f>
        <v>0</v>
      </c>
      <c r="BB3171" s="36">
        <f>IF(AT3171="","",AL3171*AL$5)</f>
        <v>1.4691866935053213</v>
      </c>
      <c r="BC3171" s="36">
        <f>IF(AU3171="","",AM3171*AM$5)</f>
        <v>0</v>
      </c>
      <c r="BD3171" s="36">
        <f>IF(AV3171="","",AN3171*AN$5)</f>
        <v>0.92156376722173272</v>
      </c>
      <c r="BE3171" s="36">
        <f>IF(AW3171="","",AO3171*AO$5)</f>
        <v>0.27884726478953986</v>
      </c>
      <c r="BF3171" s="36">
        <f>IF(BE3171="","",SUM(AY3171:BE3171))</f>
        <v>2.6947708538026078</v>
      </c>
      <c r="BG3171" s="36"/>
      <c r="BH3171" s="36">
        <f>IF(AT3171="","",3/AT3171)</f>
        <v>5.1048651836791468</v>
      </c>
      <c r="BI3171" s="36"/>
      <c r="BJ3171" s="36">
        <f>IF(AQ3171="","",AQ3171*$BH3171)</f>
        <v>0.12940980434247079</v>
      </c>
      <c r="BK3171" s="36">
        <f>IF(AR3171="","",AR3171*$BH3171)</f>
        <v>6.3800523980327373E-2</v>
      </c>
      <c r="BL3171" s="36">
        <f>IF(AS3171="","",AS3171*$BH3171)</f>
        <v>0</v>
      </c>
      <c r="BM3171" s="36">
        <f>IF(AT3171="","",AT3171*$BH3171)</f>
        <v>3</v>
      </c>
      <c r="BN3171" s="36">
        <f>IF(AU3171="","",AU3171*$BH3171)</f>
        <v>8.361228178849317E-2</v>
      </c>
      <c r="BO3171" s="36">
        <f>IF(AV3171="","",AV3171*$BH3171)</f>
        <v>4.7044587898304169</v>
      </c>
      <c r="BP3171" s="36">
        <f t="shared" si="361"/>
        <v>13.756441909570261</v>
      </c>
      <c r="BQ3171" s="36">
        <f>IF(AW3171="","",AW3171*$BH3171)</f>
        <v>1.423477693588282</v>
      </c>
      <c r="BR3171" s="36"/>
      <c r="BS3171" s="36">
        <f t="shared" si="362"/>
        <v>4.8976691181532148</v>
      </c>
      <c r="BT3171" s="36"/>
      <c r="BU3171" s="36">
        <f t="shared" si="363"/>
        <v>0.91638771821150677</v>
      </c>
      <c r="BV3171" s="36">
        <f t="shared" si="364"/>
        <v>0.91638771821150677</v>
      </c>
      <c r="BW3171" s="36">
        <f t="shared" si="365"/>
        <v>1</v>
      </c>
      <c r="BX3171" s="36"/>
      <c r="BY3171" s="36">
        <f>IF(BV3171="","",IF(BQ3171=0,0,((BV3171/BQ3171)*AF3171)))</f>
        <v>3.1374272450177001</v>
      </c>
      <c r="BZ3171" s="36">
        <f>IF(BY3171="","",SUM(S3171:X3171,BY3171))</f>
        <v>98.394907245017691</v>
      </c>
      <c r="CA3171" s="24"/>
      <c r="CB3171" s="26">
        <v>1.6029000000000002E-2</v>
      </c>
      <c r="CC3171" s="26">
        <v>9.9410000000000002E-3</v>
      </c>
      <c r="CD3171" s="26">
        <v>4.9054E-2</v>
      </c>
      <c r="CE3171" s="26">
        <v>1.2598E-2</v>
      </c>
      <c r="CF3171" s="26">
        <v>8.9750000000000003E-3</v>
      </c>
      <c r="CG3171" s="26">
        <v>3.0596000000000002E-2</v>
      </c>
      <c r="CH3171" s="26"/>
      <c r="CI3171" s="27">
        <v>4.2559399999999998</v>
      </c>
      <c r="CJ3171" s="27">
        <v>2.5806300000000002</v>
      </c>
      <c r="CK3171" s="27">
        <v>-21.398</v>
      </c>
      <c r="CL3171" s="27">
        <v>0.36376900000000001</v>
      </c>
      <c r="CM3171" s="27">
        <v>2.2995999999999999</v>
      </c>
      <c r="CN3171" s="27">
        <v>0.34725499999999998</v>
      </c>
      <c r="CO3171" s="27"/>
      <c r="CP3171" s="26">
        <v>48.254199999999997</v>
      </c>
      <c r="CQ3171" s="26">
        <v>54.022399999999998</v>
      </c>
      <c r="CR3171" s="26">
        <v>11.089499999999999</v>
      </c>
      <c r="CS3171" s="26">
        <v>609.88199999999995</v>
      </c>
      <c r="CT3171" s="26"/>
      <c r="CU3171" s="28">
        <v>44320.126736111102</v>
      </c>
      <c r="CV3171" s="28"/>
    </row>
    <row r="3172" spans="1:100" s="11" customFormat="1" x14ac:dyDescent="0.25">
      <c r="A3172" s="11" t="s">
        <v>192</v>
      </c>
      <c r="B3172" s="11">
        <v>1578</v>
      </c>
      <c r="C3172" s="11">
        <v>1</v>
      </c>
      <c r="E3172" s="12">
        <v>1.1339999999999999</v>
      </c>
      <c r="F3172" s="12">
        <v>0.32663799999999998</v>
      </c>
      <c r="G3172" s="12">
        <v>0</v>
      </c>
      <c r="H3172" s="12">
        <v>17.4526</v>
      </c>
      <c r="I3172" s="12">
        <v>9.7253000000000006E-2</v>
      </c>
      <c r="J3172" s="12">
        <v>35.575699999999998</v>
      </c>
      <c r="K3172" s="12">
        <v>44.935899999999997</v>
      </c>
      <c r="L3172" s="12">
        <v>0.47792299999999999</v>
      </c>
      <c r="M3172" s="12">
        <v>100</v>
      </c>
      <c r="N3172" s="12"/>
      <c r="O3172" s="12">
        <v>2.1944999999999999E-2</v>
      </c>
      <c r="P3172" s="12">
        <v>44.914000000000001</v>
      </c>
      <c r="Q3172" s="12">
        <f t="shared" si="359"/>
        <v>99.978054999999998</v>
      </c>
      <c r="R3172" s="12"/>
      <c r="S3172" s="12">
        <v>1.5286</v>
      </c>
      <c r="T3172" s="12">
        <v>0.54166400000000003</v>
      </c>
      <c r="U3172" s="12">
        <v>0</v>
      </c>
      <c r="V3172" s="12">
        <v>39.990900000000003</v>
      </c>
      <c r="W3172" s="12">
        <v>9.7253000000000006E-2</v>
      </c>
      <c r="X3172" s="12">
        <v>49.7776</v>
      </c>
      <c r="Y3172" s="12">
        <v>8.0640000000000001</v>
      </c>
      <c r="Z3172" s="12">
        <v>100</v>
      </c>
      <c r="AA3172" s="13"/>
      <c r="AB3172" s="12">
        <f>IF(Z3172="","",Z3172-O3172)</f>
        <v>99.978054999999998</v>
      </c>
      <c r="AC3172" s="12">
        <f t="shared" si="360"/>
        <v>91.914054999999991</v>
      </c>
      <c r="AD3172" s="12"/>
      <c r="AE3172" s="32">
        <f>IF(M3172="","",IF(M3172&gt;100,M3172, M3172+O3172))</f>
        <v>100.021945</v>
      </c>
      <c r="AF3172" s="39">
        <f>IF(AE3172="","",IF(AE3172="* * *", Y3172, AE3172-SUM(S3172:X3172)))</f>
        <v>8.0859279999999956</v>
      </c>
      <c r="AG3172" s="56"/>
      <c r="AH3172" s="31"/>
      <c r="AI3172" s="32">
        <f>IF(S3172="","",IF(AI$6=0, 0, S3172/AI$6))</f>
        <v>2.4663216247325301E-2</v>
      </c>
      <c r="AJ3172" s="32">
        <f>IF(T3172="","",IF(AJ$6=0, 0, T3172/AJ$6))</f>
        <v>1.3439160002878064E-2</v>
      </c>
      <c r="AK3172" s="32">
        <f>IF(U3172="","",IF(AK$6=0, 0, U3172/AK$6))</f>
        <v>0</v>
      </c>
      <c r="AL3172" s="32">
        <f>IF(V3172="","",IF(AL$6=0, 0, V3172/AL$6))</f>
        <v>0.28173613183517054</v>
      </c>
      <c r="AM3172" s="32">
        <f>IF(W3172="","",IF(AM$6=0, 0, W3172/AM$6))</f>
        <v>2.7432689731041E-3</v>
      </c>
      <c r="AN3172" s="32">
        <f>IF(X3172="","",IF(AN$6=0, 0, X3172/AN$6))</f>
        <v>0.88765884295634245</v>
      </c>
      <c r="AO3172" s="32">
        <f>IF(Y3172="","",IF(AO$6=0, 0, Y3172/AO$6))</f>
        <v>0.4741472449452076</v>
      </c>
      <c r="AP3172" s="32"/>
      <c r="AQ3172" s="32">
        <f>IF(AI3172="","",AI3172*AI$4)</f>
        <v>4.9326432494650602E-2</v>
      </c>
      <c r="AR3172" s="31">
        <f>IF(AJ3172="","",AJ3172*AJ$4)</f>
        <v>1.3439160002878064E-2</v>
      </c>
      <c r="AS3172" s="32">
        <f>IF(AK3172="","",AK3172*AK$4)</f>
        <v>0</v>
      </c>
      <c r="AT3172" s="32">
        <f>IF(AL3172="","",AL3172*AL$4)</f>
        <v>0.56347226367034109</v>
      </c>
      <c r="AU3172" s="32">
        <f>IF(AM3172="","",AM3172*AM$4)</f>
        <v>2.7432689731041E-3</v>
      </c>
      <c r="AV3172" s="32">
        <f>IF(AN3172="","",AN3172*AN$4)</f>
        <v>0.88765884295634245</v>
      </c>
      <c r="AW3172" s="32">
        <f>IF(AO3172="","",AO3172*AO$4)</f>
        <v>0.4741472449452076</v>
      </c>
      <c r="AX3172" s="32"/>
      <c r="AY3172" s="32">
        <f>IF(AQ3172="","",AI3172*AI$5)</f>
        <v>2.4663216247325301E-2</v>
      </c>
      <c r="AZ3172" s="32">
        <f>IF(AR3172="","",AJ3172*AJ$5)</f>
        <v>1.3439160002878064E-2</v>
      </c>
      <c r="BA3172" s="32">
        <f>IF(AS3172="","",AK3172*AK$5)</f>
        <v>0</v>
      </c>
      <c r="BB3172" s="32">
        <f>IF(AT3172="","",AL3172*AL$5)</f>
        <v>1.4086806591758527</v>
      </c>
      <c r="BC3172" s="32">
        <f>IF(AU3172="","",AM3172*AM$5)</f>
        <v>0</v>
      </c>
      <c r="BD3172" s="32">
        <f>IF(AV3172="","",AN3172*AN$5)</f>
        <v>0.88765884295634245</v>
      </c>
      <c r="BE3172" s="32">
        <f>IF(AW3172="","",AO3172*AO$5)</f>
        <v>0.4741472449452076</v>
      </c>
      <c r="BF3172" s="32">
        <f>IF(BE3172="","",SUM(AY3172:BE3172))</f>
        <v>2.8085891233276059</v>
      </c>
      <c r="BG3172" s="32"/>
      <c r="BH3172" s="32">
        <f>IF(AT3172="","",3/AT3172)</f>
        <v>5.3241307397432918</v>
      </c>
      <c r="BI3172" s="32"/>
      <c r="BJ3172" s="32">
        <f>IF(AQ3172="","",AQ3172*$BH3172)</f>
        <v>0.26262037552664164</v>
      </c>
      <c r="BK3172" s="32">
        <f>IF(AR3172="","",AR3172*$BH3172)</f>
        <v>7.155184488765165E-2</v>
      </c>
      <c r="BL3172" s="32">
        <f>IF(AS3172="","",AS3172*$BH3172)</f>
        <v>0</v>
      </c>
      <c r="BM3172" s="32">
        <f>IF(AT3172="","",AT3172*$BH3172)</f>
        <v>3.0000000000000004</v>
      </c>
      <c r="BN3172" s="32">
        <f>IF(AU3172="","",AU3172*$BH3172)</f>
        <v>1.4605522667087553E-2</v>
      </c>
      <c r="BO3172" s="32">
        <f>IF(AV3172="","",AV3172*$BH3172)</f>
        <v>4.7260117321888258</v>
      </c>
      <c r="BP3172" s="32">
        <f t="shared" si="361"/>
        <v>14.953295686817169</v>
      </c>
      <c r="BQ3172" s="32">
        <f>IF(AW3172="","",AW3172*$BH3172)</f>
        <v>2.524421921977372</v>
      </c>
      <c r="BR3172" s="32"/>
      <c r="BS3172" s="32">
        <f t="shared" si="362"/>
        <v>5.0601839526031194</v>
      </c>
      <c r="BT3172" s="32"/>
      <c r="BU3172" s="32">
        <f t="shared" si="363"/>
        <v>0.98539447733291241</v>
      </c>
      <c r="BV3172" s="32">
        <f t="shared" si="364"/>
        <v>0.98539447733291241</v>
      </c>
      <c r="BW3172" s="32">
        <f t="shared" si="365"/>
        <v>1</v>
      </c>
      <c r="BX3172" s="32"/>
      <c r="BY3172" s="32">
        <f>IF(BV3172="","",IF(BQ3172=0,0,((BV3172/BQ3172)*AF3172)))</f>
        <v>3.1562983691214272</v>
      </c>
      <c r="BZ3172" s="32">
        <f>IF(BY3172="","",SUM(S3172:X3172,BY3172))</f>
        <v>95.092315369121437</v>
      </c>
      <c r="CA3172" s="12"/>
      <c r="CB3172" s="14">
        <v>1.7316000000000002E-2</v>
      </c>
      <c r="CC3172" s="14">
        <v>1.0579E-2</v>
      </c>
      <c r="CD3172" s="14">
        <v>5.0396999999999997E-2</v>
      </c>
      <c r="CE3172" s="14">
        <v>1.2763E-2</v>
      </c>
      <c r="CF3172" s="14">
        <v>8.6910000000000008E-3</v>
      </c>
      <c r="CG3172" s="14">
        <v>2.9062999999999999E-2</v>
      </c>
      <c r="CH3172" s="14"/>
      <c r="CI3172" s="15">
        <v>2.9390700000000001</v>
      </c>
      <c r="CJ3172" s="15">
        <v>2.5194899999999998</v>
      </c>
      <c r="CK3172" s="15">
        <v>-18.023</v>
      </c>
      <c r="CL3172" s="15">
        <v>0.37280400000000002</v>
      </c>
      <c r="CM3172" s="15">
        <v>7.06182</v>
      </c>
      <c r="CN3172" s="15">
        <v>0.35413899999999998</v>
      </c>
      <c r="CO3172" s="15"/>
      <c r="CP3172" s="14">
        <v>48.2958</v>
      </c>
      <c r="CQ3172" s="14">
        <v>55.876199999999997</v>
      </c>
      <c r="CR3172" s="14">
        <v>11.090999999999999</v>
      </c>
      <c r="CS3172" s="14">
        <v>0</v>
      </c>
      <c r="CT3172" s="14"/>
      <c r="CU3172" s="16">
        <v>44320.128518518497</v>
      </c>
      <c r="CV3172" s="16"/>
    </row>
    <row r="3173" spans="1:100" s="17" customFormat="1" x14ac:dyDescent="0.25">
      <c r="A3173" s="17" t="s">
        <v>192</v>
      </c>
      <c r="B3173" s="17">
        <v>1579</v>
      </c>
      <c r="C3173" s="17">
        <v>2</v>
      </c>
      <c r="E3173" s="18">
        <v>0.91578800000000005</v>
      </c>
      <c r="F3173" s="18">
        <v>0.26267600000000002</v>
      </c>
      <c r="G3173" s="18">
        <v>0</v>
      </c>
      <c r="H3173" s="18">
        <v>17.9788</v>
      </c>
      <c r="I3173" s="18">
        <v>0.27446100000000001</v>
      </c>
      <c r="J3173" s="18">
        <v>36.5976</v>
      </c>
      <c r="K3173" s="18">
        <v>43.635800000000003</v>
      </c>
      <c r="L3173" s="18">
        <v>0.33493899999999999</v>
      </c>
      <c r="M3173" s="18">
        <v>100</v>
      </c>
      <c r="N3173" s="18"/>
      <c r="O3173" s="18">
        <v>6.1932000000000001E-2</v>
      </c>
      <c r="P3173" s="18">
        <v>43.573799999999999</v>
      </c>
      <c r="Q3173" s="18">
        <f t="shared" si="359"/>
        <v>99.938068000000001</v>
      </c>
      <c r="R3173" s="18"/>
      <c r="S3173" s="18">
        <v>1.2344599999999999</v>
      </c>
      <c r="T3173" s="18">
        <v>0.43559500000000001</v>
      </c>
      <c r="U3173" s="18">
        <v>0</v>
      </c>
      <c r="V3173" s="18">
        <v>41.196599999999997</v>
      </c>
      <c r="W3173" s="18">
        <v>0.27446100000000001</v>
      </c>
      <c r="X3173" s="18">
        <v>51.2074</v>
      </c>
      <c r="Y3173" s="18">
        <v>5.6514300000000004</v>
      </c>
      <c r="Z3173" s="18">
        <v>100</v>
      </c>
      <c r="AA3173" s="19"/>
      <c r="AB3173" s="18">
        <f>IF(Z3173="","",Z3173-O3173)</f>
        <v>99.938068000000001</v>
      </c>
      <c r="AC3173" s="18">
        <f t="shared" si="360"/>
        <v>94.286637999999996</v>
      </c>
      <c r="AD3173" s="18"/>
      <c r="AE3173" s="34">
        <f>IF(M3173="","",IF(M3173&gt;100,M3173, M3173+O3173))</f>
        <v>100.061932</v>
      </c>
      <c r="AF3173" s="37">
        <f>IF(AE3173="","",IF(AE3173="* * *", Y3173, AE3173-SUM(S3173:X3173)))</f>
        <v>5.7134160000000094</v>
      </c>
      <c r="AG3173" s="54"/>
      <c r="AH3173" s="33"/>
      <c r="AI3173" s="34">
        <f>IF(S3173="","",IF(AI$6=0, 0, S3173/AI$6))</f>
        <v>1.9917410655942162E-2</v>
      </c>
      <c r="AJ3173" s="34">
        <f>IF(T3173="","",IF(AJ$6=0, 0, T3173/AJ$6))</f>
        <v>1.0807494870350752E-2</v>
      </c>
      <c r="AK3173" s="34">
        <f>IF(U3173="","",IF(AK$6=0, 0, U3173/AK$6))</f>
        <v>0</v>
      </c>
      <c r="AL3173" s="34">
        <f>IF(V3173="","",IF(AL$6=0, 0, V3173/AL$6))</f>
        <v>0.29023029561127117</v>
      </c>
      <c r="AM3173" s="34">
        <f>IF(W3173="","",IF(AM$6=0, 0, W3173/AM$6))</f>
        <v>7.7418726993216079E-3</v>
      </c>
      <c r="AN3173" s="34">
        <f>IF(X3173="","",IF(AN$6=0, 0, X3173/AN$6))</f>
        <v>0.91315574545182188</v>
      </c>
      <c r="AO3173" s="34">
        <f>IF(Y3173="","",IF(AO$6=0, 0, Y3173/AO$6))</f>
        <v>0.33229290234383618</v>
      </c>
      <c r="AP3173" s="34"/>
      <c r="AQ3173" s="34">
        <f>IF(AI3173="","",AI3173*AI$4)</f>
        <v>3.9834821311884323E-2</v>
      </c>
      <c r="AR3173" s="33">
        <f>IF(AJ3173="","",AJ3173*AJ$4)</f>
        <v>1.0807494870350752E-2</v>
      </c>
      <c r="AS3173" s="34">
        <f>IF(AK3173="","",AK3173*AK$4)</f>
        <v>0</v>
      </c>
      <c r="AT3173" s="34">
        <f>IF(AL3173="","",AL3173*AL$4)</f>
        <v>0.58046059122254234</v>
      </c>
      <c r="AU3173" s="34">
        <f>IF(AM3173="","",AM3173*AM$4)</f>
        <v>7.7418726993216079E-3</v>
      </c>
      <c r="AV3173" s="34">
        <f>IF(AN3173="","",AN3173*AN$4)</f>
        <v>0.91315574545182188</v>
      </c>
      <c r="AW3173" s="34">
        <f>IF(AO3173="","",AO3173*AO$4)</f>
        <v>0.33229290234383618</v>
      </c>
      <c r="AX3173" s="34"/>
      <c r="AY3173" s="34">
        <f>IF(AQ3173="","",AI3173*AI$5)</f>
        <v>1.9917410655942162E-2</v>
      </c>
      <c r="AZ3173" s="34">
        <f>IF(AR3173="","",AJ3173*AJ$5)</f>
        <v>1.0807494870350752E-2</v>
      </c>
      <c r="BA3173" s="34">
        <f>IF(AS3173="","",AK3173*AK$5)</f>
        <v>0</v>
      </c>
      <c r="BB3173" s="34">
        <f>IF(AT3173="","",AL3173*AL$5)</f>
        <v>1.4511514780563559</v>
      </c>
      <c r="BC3173" s="34">
        <f>IF(AU3173="","",AM3173*AM$5)</f>
        <v>0</v>
      </c>
      <c r="BD3173" s="34">
        <f>IF(AV3173="","",AN3173*AN$5)</f>
        <v>0.91315574545182188</v>
      </c>
      <c r="BE3173" s="34">
        <f>IF(AW3173="","",AO3173*AO$5)</f>
        <v>0.33229290234383618</v>
      </c>
      <c r="BF3173" s="34">
        <f>IF(BE3173="","",SUM(AY3173:BE3173))</f>
        <v>2.7273250313783071</v>
      </c>
      <c r="BG3173" s="34"/>
      <c r="BH3173" s="34">
        <f>IF(AT3173="","",3/AT3173)</f>
        <v>5.1683095206886014</v>
      </c>
      <c r="BI3173" s="34"/>
      <c r="BJ3173" s="34">
        <f>IF(AQ3173="","",AQ3173*$BH3173)</f>
        <v>0.20587868624114095</v>
      </c>
      <c r="BK3173" s="34">
        <f>IF(AR3173="","",AR3173*$BH3173)</f>
        <v>5.5856478633227014E-2</v>
      </c>
      <c r="BL3173" s="34">
        <f>IF(AS3173="","",AS3173*$BH3173)</f>
        <v>0</v>
      </c>
      <c r="BM3173" s="34">
        <f>IF(AT3173="","",AT3173*$BH3173)</f>
        <v>3</v>
      </c>
      <c r="BN3173" s="34">
        <f>IF(AU3173="","",AU3173*$BH3173)</f>
        <v>4.001239437986303E-2</v>
      </c>
      <c r="BO3173" s="34">
        <f>IF(AV3173="","",AV3173*$BH3173)</f>
        <v>4.7194715330901484</v>
      </c>
      <c r="BP3173" s="34">
        <f t="shared" si="361"/>
        <v>14.095659925684842</v>
      </c>
      <c r="BQ3173" s="34">
        <f>IF(AW3173="","",AW3173*$BH3173)</f>
        <v>1.7173925708408961</v>
      </c>
      <c r="BR3173" s="34"/>
      <c r="BS3173" s="34">
        <f t="shared" si="362"/>
        <v>4.9812066979645166</v>
      </c>
      <c r="BT3173" s="34"/>
      <c r="BU3173" s="34">
        <f t="shared" si="363"/>
        <v>0.95998760562013696</v>
      </c>
      <c r="BV3173" s="34">
        <f t="shared" si="364"/>
        <v>0.95998760562013696</v>
      </c>
      <c r="BW3173" s="34">
        <f t="shared" si="365"/>
        <v>1</v>
      </c>
      <c r="BX3173" s="34"/>
      <c r="BY3173" s="34">
        <f>IF(BV3173="","",IF(BQ3173=0,0,((BV3173/BQ3173)*AF3173)))</f>
        <v>3.1936836334782983</v>
      </c>
      <c r="BZ3173" s="34">
        <f>IF(BY3173="","",SUM(S3173:X3173,BY3173))</f>
        <v>97.54219963347829</v>
      </c>
      <c r="CA3173" s="18"/>
      <c r="CB3173" s="20">
        <v>1.7521999999999999E-2</v>
      </c>
      <c r="CC3173" s="20">
        <v>1.0222999999999999E-2</v>
      </c>
      <c r="CD3173" s="20">
        <v>4.9889999999999997E-2</v>
      </c>
      <c r="CE3173" s="20">
        <v>1.2425E-2</v>
      </c>
      <c r="CF3173" s="20">
        <v>8.1860000000000006E-3</v>
      </c>
      <c r="CG3173" s="20">
        <v>3.0054000000000001E-2</v>
      </c>
      <c r="CH3173" s="20"/>
      <c r="CI3173" s="21">
        <v>3.3193199999999998</v>
      </c>
      <c r="CJ3173" s="21">
        <v>2.8871699999999998</v>
      </c>
      <c r="CK3173" s="21">
        <v>-16.548999999999999</v>
      </c>
      <c r="CL3173" s="21">
        <v>0.36638799999999999</v>
      </c>
      <c r="CM3173" s="21">
        <v>3.5015499999999999</v>
      </c>
      <c r="CN3173" s="21">
        <v>0.34884300000000001</v>
      </c>
      <c r="CO3173" s="21"/>
      <c r="CP3173" s="20">
        <v>48.2667</v>
      </c>
      <c r="CQ3173" s="20">
        <v>55.869100000000003</v>
      </c>
      <c r="CR3173" s="20">
        <v>11.089</v>
      </c>
      <c r="CS3173" s="20">
        <v>29.9529</v>
      </c>
      <c r="CT3173" s="20"/>
      <c r="CU3173" s="22">
        <v>44320.130324074104</v>
      </c>
      <c r="CV3173" s="22"/>
    </row>
    <row r="3174" spans="1:100" s="17" customFormat="1" x14ac:dyDescent="0.25">
      <c r="A3174" s="17" t="s">
        <v>192</v>
      </c>
      <c r="B3174" s="17">
        <v>1580</v>
      </c>
      <c r="C3174" s="17">
        <v>3</v>
      </c>
      <c r="E3174" s="18">
        <v>0.83849099999999999</v>
      </c>
      <c r="F3174" s="18">
        <v>0.26833299999999999</v>
      </c>
      <c r="G3174" s="18">
        <v>0</v>
      </c>
      <c r="H3174" s="18">
        <v>18.036300000000001</v>
      </c>
      <c r="I3174" s="18">
        <v>0.30323</v>
      </c>
      <c r="J3174" s="18">
        <v>36.857300000000002</v>
      </c>
      <c r="K3174" s="18">
        <v>43.386899999999997</v>
      </c>
      <c r="L3174" s="18">
        <v>0.30950899999999998</v>
      </c>
      <c r="M3174" s="18">
        <v>100</v>
      </c>
      <c r="N3174" s="18"/>
      <c r="O3174" s="18">
        <v>6.8423999999999999E-2</v>
      </c>
      <c r="P3174" s="18">
        <v>43.3185</v>
      </c>
      <c r="Q3174" s="18">
        <f t="shared" si="359"/>
        <v>99.931576000000007</v>
      </c>
      <c r="R3174" s="18"/>
      <c r="S3174" s="18">
        <v>1.1302700000000001</v>
      </c>
      <c r="T3174" s="18">
        <v>0.44497700000000001</v>
      </c>
      <c r="U3174" s="18">
        <v>0</v>
      </c>
      <c r="V3174" s="18">
        <v>41.328400000000002</v>
      </c>
      <c r="W3174" s="18">
        <v>0.30323</v>
      </c>
      <c r="X3174" s="18">
        <v>51.570700000000002</v>
      </c>
      <c r="Y3174" s="18">
        <v>5.2223600000000001</v>
      </c>
      <c r="Z3174" s="18">
        <v>100</v>
      </c>
      <c r="AA3174" s="19"/>
      <c r="AB3174" s="18">
        <f>IF(Z3174="","",Z3174-O3174)</f>
        <v>99.931576000000007</v>
      </c>
      <c r="AC3174" s="18">
        <f t="shared" si="360"/>
        <v>94.709216000000012</v>
      </c>
      <c r="AD3174" s="18"/>
      <c r="AE3174" s="34">
        <f>IF(M3174="","",IF(M3174&gt;100,M3174, M3174+O3174))</f>
        <v>100.06842399999999</v>
      </c>
      <c r="AF3174" s="37">
        <f>IF(AE3174="","",IF(AE3174="* * *", Y3174, AE3174-SUM(S3174:X3174)))</f>
        <v>5.2908469999999852</v>
      </c>
      <c r="AG3174" s="54"/>
      <c r="AH3174" s="33"/>
      <c r="AI3174" s="34">
        <f>IF(S3174="","",IF(AI$6=0, 0, S3174/AI$6))</f>
        <v>1.8236355768588494E-2</v>
      </c>
      <c r="AJ3174" s="34">
        <f>IF(T3174="","",IF(AJ$6=0, 0, T3174/AJ$6))</f>
        <v>1.1040270537825426E-2</v>
      </c>
      <c r="AK3174" s="34">
        <f>IF(U3174="","",IF(AK$6=0, 0, U3174/AK$6))</f>
        <v>0</v>
      </c>
      <c r="AL3174" s="34">
        <f>IF(V3174="","",IF(AL$6=0, 0, V3174/AL$6))</f>
        <v>0.29115882740665155</v>
      </c>
      <c r="AM3174" s="34">
        <f>IF(W3174="","",IF(AM$6=0, 0, W3174/AM$6))</f>
        <v>8.5533757386852451E-3</v>
      </c>
      <c r="AN3174" s="34">
        <f>IF(X3174="","",IF(AN$6=0, 0, X3174/AN$6))</f>
        <v>0.91963429117612439</v>
      </c>
      <c r="AO3174" s="34">
        <f>IF(Y3174="","",IF(AO$6=0, 0, Y3174/AO$6))</f>
        <v>0.30706443528175276</v>
      </c>
      <c r="AP3174" s="34"/>
      <c r="AQ3174" s="34">
        <f>IF(AI3174="","",AI3174*AI$4)</f>
        <v>3.6472711537176988E-2</v>
      </c>
      <c r="AR3174" s="33">
        <f>IF(AJ3174="","",AJ3174*AJ$4)</f>
        <v>1.1040270537825426E-2</v>
      </c>
      <c r="AS3174" s="34">
        <f>IF(AK3174="","",AK3174*AK$4)</f>
        <v>0</v>
      </c>
      <c r="AT3174" s="34">
        <f>IF(AL3174="","",AL3174*AL$4)</f>
        <v>0.58231765481330311</v>
      </c>
      <c r="AU3174" s="34">
        <f>IF(AM3174="","",AM3174*AM$4)</f>
        <v>8.5533757386852451E-3</v>
      </c>
      <c r="AV3174" s="34">
        <f>IF(AN3174="","",AN3174*AN$4)</f>
        <v>0.91963429117612439</v>
      </c>
      <c r="AW3174" s="34">
        <f>IF(AO3174="","",AO3174*AO$4)</f>
        <v>0.30706443528175276</v>
      </c>
      <c r="AX3174" s="34"/>
      <c r="AY3174" s="34">
        <f>IF(AQ3174="","",AI3174*AI$5)</f>
        <v>1.8236355768588494E-2</v>
      </c>
      <c r="AZ3174" s="34">
        <f>IF(AR3174="","",AJ3174*AJ$5)</f>
        <v>1.1040270537825426E-2</v>
      </c>
      <c r="BA3174" s="34">
        <f>IF(AS3174="","",AK3174*AK$5)</f>
        <v>0</v>
      </c>
      <c r="BB3174" s="34">
        <f>IF(AT3174="","",AL3174*AL$5)</f>
        <v>1.4557941370332577</v>
      </c>
      <c r="BC3174" s="34">
        <f>IF(AU3174="","",AM3174*AM$5)</f>
        <v>0</v>
      </c>
      <c r="BD3174" s="34">
        <f>IF(AV3174="","",AN3174*AN$5)</f>
        <v>0.91963429117612439</v>
      </c>
      <c r="BE3174" s="34">
        <f>IF(AW3174="","",AO3174*AO$5)</f>
        <v>0.30706443528175276</v>
      </c>
      <c r="BF3174" s="34">
        <f>IF(BE3174="","",SUM(AY3174:BE3174))</f>
        <v>2.7117694897975491</v>
      </c>
      <c r="BG3174" s="34"/>
      <c r="BH3174" s="34">
        <f>IF(AT3174="","",3/AT3174)</f>
        <v>5.1518273148730653</v>
      </c>
      <c r="BI3174" s="34"/>
      <c r="BJ3174" s="34">
        <f>IF(AQ3174="","",AQ3174*$BH3174)</f>
        <v>0.18790111154471439</v>
      </c>
      <c r="BK3174" s="34">
        <f>IF(AR3174="","",AR3174*$BH3174)</f>
        <v>5.6877567320357376E-2</v>
      </c>
      <c r="BL3174" s="34">
        <f>IF(AS3174="","",AS3174*$BH3174)</f>
        <v>0</v>
      </c>
      <c r="BM3174" s="34">
        <f>IF(AT3174="","",AT3174*$BH3174)</f>
        <v>3</v>
      </c>
      <c r="BN3174" s="34">
        <f>IF(AU3174="","",AU3174*$BH3174)</f>
        <v>4.406551476493123E-2</v>
      </c>
      <c r="BO3174" s="34">
        <f>IF(AV3174="","",AV3174*$BH3174)</f>
        <v>4.7377970609750877</v>
      </c>
      <c r="BP3174" s="34">
        <f t="shared" si="361"/>
        <v>13.97056812917841</v>
      </c>
      <c r="BQ3174" s="34">
        <f>IF(AW3174="","",AW3174*$BH3174)</f>
        <v>1.5819429451106064</v>
      </c>
      <c r="BR3174" s="34"/>
      <c r="BS3174" s="34">
        <f t="shared" si="362"/>
        <v>4.9825757398401596</v>
      </c>
      <c r="BT3174" s="34"/>
      <c r="BU3174" s="34">
        <f t="shared" si="363"/>
        <v>0.95593448523506874</v>
      </c>
      <c r="BV3174" s="34">
        <f t="shared" si="364"/>
        <v>0.95593448523506874</v>
      </c>
      <c r="BW3174" s="34">
        <f t="shared" si="365"/>
        <v>1</v>
      </c>
      <c r="BX3174" s="34"/>
      <c r="BY3174" s="34">
        <f>IF(BV3174="","",IF(BQ3174=0,0,((BV3174/BQ3174)*AF3174)))</f>
        <v>3.1971463440161352</v>
      </c>
      <c r="BZ3174" s="34">
        <f>IF(BY3174="","",SUM(S3174:X3174,BY3174))</f>
        <v>97.974723344016141</v>
      </c>
      <c r="CA3174" s="18"/>
      <c r="CB3174" s="20">
        <v>1.7971999999999998E-2</v>
      </c>
      <c r="CC3174" s="20">
        <v>1.0614999999999999E-2</v>
      </c>
      <c r="CD3174" s="20">
        <v>4.9258000000000003E-2</v>
      </c>
      <c r="CE3174" s="20">
        <v>1.2409E-2</v>
      </c>
      <c r="CF3174" s="20">
        <v>8.7899999999999992E-3</v>
      </c>
      <c r="CG3174" s="20">
        <v>3.0461999999999999E-2</v>
      </c>
      <c r="CH3174" s="20"/>
      <c r="CI3174" s="21">
        <v>3.5074399999999999</v>
      </c>
      <c r="CJ3174" s="21">
        <v>2.8878900000000001</v>
      </c>
      <c r="CK3174" s="21">
        <v>-22.995999999999999</v>
      </c>
      <c r="CL3174" s="21">
        <v>0.36574299999999998</v>
      </c>
      <c r="CM3174" s="21">
        <v>3.3458600000000001</v>
      </c>
      <c r="CN3174" s="21">
        <v>0.34765800000000002</v>
      </c>
      <c r="CO3174" s="21"/>
      <c r="CP3174" s="20">
        <v>48.2376</v>
      </c>
      <c r="CQ3174" s="20">
        <v>55.861600000000003</v>
      </c>
      <c r="CR3174" s="20">
        <v>11.090999999999999</v>
      </c>
      <c r="CS3174" s="20">
        <v>60.006</v>
      </c>
      <c r="CT3174" s="20"/>
      <c r="CU3174" s="22">
        <v>44320.132118055597</v>
      </c>
      <c r="CV3174" s="22"/>
    </row>
    <row r="3175" spans="1:100" s="17" customFormat="1" x14ac:dyDescent="0.25">
      <c r="A3175" s="17" t="s">
        <v>192</v>
      </c>
      <c r="B3175" s="17">
        <v>1581</v>
      </c>
      <c r="C3175" s="17">
        <v>4</v>
      </c>
      <c r="E3175" s="18">
        <v>0.75489799999999996</v>
      </c>
      <c r="F3175" s="18">
        <v>0.25027500000000003</v>
      </c>
      <c r="G3175" s="18">
        <v>0</v>
      </c>
      <c r="H3175" s="18">
        <v>17.995200000000001</v>
      </c>
      <c r="I3175" s="18">
        <v>0.34907100000000002</v>
      </c>
      <c r="J3175" s="18">
        <v>36.818199999999997</v>
      </c>
      <c r="K3175" s="18">
        <v>43.508200000000002</v>
      </c>
      <c r="L3175" s="18">
        <v>0.32405600000000001</v>
      </c>
      <c r="M3175" s="18">
        <v>100</v>
      </c>
      <c r="N3175" s="18"/>
      <c r="O3175" s="18">
        <v>7.8768000000000005E-2</v>
      </c>
      <c r="P3175" s="18">
        <v>43.429499999999997</v>
      </c>
      <c r="Q3175" s="18">
        <f t="shared" si="359"/>
        <v>99.921232000000003</v>
      </c>
      <c r="R3175" s="18"/>
      <c r="S3175" s="18">
        <v>1.01759</v>
      </c>
      <c r="T3175" s="18">
        <v>0.41503099999999998</v>
      </c>
      <c r="U3175" s="18">
        <v>0</v>
      </c>
      <c r="V3175" s="18">
        <v>41.234400000000001</v>
      </c>
      <c r="W3175" s="18">
        <v>0.34907100000000002</v>
      </c>
      <c r="X3175" s="18">
        <v>51.516100000000002</v>
      </c>
      <c r="Y3175" s="18">
        <v>5.4678000000000004</v>
      </c>
      <c r="Z3175" s="18">
        <v>100</v>
      </c>
      <c r="AA3175" s="19"/>
      <c r="AB3175" s="18">
        <f>IF(Z3175="","",Z3175-O3175)</f>
        <v>99.921232000000003</v>
      </c>
      <c r="AC3175" s="18">
        <f t="shared" si="360"/>
        <v>94.453432000000006</v>
      </c>
      <c r="AD3175" s="18"/>
      <c r="AE3175" s="34">
        <f>IF(M3175="","",IF(M3175&gt;100,M3175, M3175+O3175))</f>
        <v>100.078768</v>
      </c>
      <c r="AF3175" s="37">
        <f>IF(AE3175="","",IF(AE3175="* * *", Y3175, AE3175-SUM(S3175:X3175)))</f>
        <v>5.5465759999999875</v>
      </c>
      <c r="AG3175" s="54"/>
      <c r="AH3175" s="33"/>
      <c r="AI3175" s="34">
        <f>IF(S3175="","",IF(AI$6=0, 0, S3175/AI$6))</f>
        <v>1.6418318867666985E-2</v>
      </c>
      <c r="AJ3175" s="34">
        <f>IF(T3175="","",IF(AJ$6=0, 0, T3175/AJ$6))</f>
        <v>1.0297283953067742E-2</v>
      </c>
      <c r="AK3175" s="34">
        <f>IF(U3175="","",IF(AK$6=0, 0, U3175/AK$6))</f>
        <v>0</v>
      </c>
      <c r="AL3175" s="34">
        <f>IF(V3175="","",IF(AL$6=0, 0, V3175/AL$6))</f>
        <v>0.29049659683938484</v>
      </c>
      <c r="AM3175" s="34">
        <f>IF(W3175="","",IF(AM$6=0, 0, W3175/AM$6))</f>
        <v>9.8464380914770888E-3</v>
      </c>
      <c r="AN3175" s="34">
        <f>IF(X3175="","",IF(AN$6=0, 0, X3175/AN$6))</f>
        <v>0.91866063690541999</v>
      </c>
      <c r="AO3175" s="34">
        <f>IF(Y3175="","",IF(AO$6=0, 0, Y3175/AO$6))</f>
        <v>0.32149582166560098</v>
      </c>
      <c r="AP3175" s="34"/>
      <c r="AQ3175" s="34">
        <f>IF(AI3175="","",AI3175*AI$4)</f>
        <v>3.2836637735333969E-2</v>
      </c>
      <c r="AR3175" s="33">
        <f>IF(AJ3175="","",AJ3175*AJ$4)</f>
        <v>1.0297283953067742E-2</v>
      </c>
      <c r="AS3175" s="34">
        <f>IF(AK3175="","",AK3175*AK$4)</f>
        <v>0</v>
      </c>
      <c r="AT3175" s="34">
        <f>IF(AL3175="","",AL3175*AL$4)</f>
        <v>0.58099319367876967</v>
      </c>
      <c r="AU3175" s="34">
        <f>IF(AM3175="","",AM3175*AM$4)</f>
        <v>9.8464380914770888E-3</v>
      </c>
      <c r="AV3175" s="34">
        <f>IF(AN3175="","",AN3175*AN$4)</f>
        <v>0.91866063690541999</v>
      </c>
      <c r="AW3175" s="34">
        <f>IF(AO3175="","",AO3175*AO$4)</f>
        <v>0.32149582166560098</v>
      </c>
      <c r="AX3175" s="34"/>
      <c r="AY3175" s="34">
        <f>IF(AQ3175="","",AI3175*AI$5)</f>
        <v>1.6418318867666985E-2</v>
      </c>
      <c r="AZ3175" s="34">
        <f>IF(AR3175="","",AJ3175*AJ$5)</f>
        <v>1.0297283953067742E-2</v>
      </c>
      <c r="BA3175" s="34">
        <f>IF(AS3175="","",AK3175*AK$5)</f>
        <v>0</v>
      </c>
      <c r="BB3175" s="34">
        <f>IF(AT3175="","",AL3175*AL$5)</f>
        <v>1.4524829841969242</v>
      </c>
      <c r="BC3175" s="34">
        <f>IF(AU3175="","",AM3175*AM$5)</f>
        <v>0</v>
      </c>
      <c r="BD3175" s="34">
        <f>IF(AV3175="","",AN3175*AN$5)</f>
        <v>0.91866063690541999</v>
      </c>
      <c r="BE3175" s="34">
        <f>IF(AW3175="","",AO3175*AO$5)</f>
        <v>0.32149582166560098</v>
      </c>
      <c r="BF3175" s="34">
        <f>IF(BE3175="","",SUM(AY3175:BE3175))</f>
        <v>2.7193550455886797</v>
      </c>
      <c r="BG3175" s="34"/>
      <c r="BH3175" s="34">
        <f>IF(AT3175="","",3/AT3175)</f>
        <v>5.1635716780164138</v>
      </c>
      <c r="BI3175" s="34"/>
      <c r="BJ3175" s="34">
        <f>IF(AQ3175="","",AQ3175*$BH3175)</f>
        <v>0.16955433261145553</v>
      </c>
      <c r="BK3175" s="34">
        <f>IF(AR3175="","",AR3175*$BH3175)</f>
        <v>5.3170763780553493E-2</v>
      </c>
      <c r="BL3175" s="34">
        <f>IF(AS3175="","",AS3175*$BH3175)</f>
        <v>0</v>
      </c>
      <c r="BM3175" s="34">
        <f>IF(AT3175="","",AT3175*$BH3175)</f>
        <v>3</v>
      </c>
      <c r="BN3175" s="34">
        <f>IF(AU3175="","",AU3175*$BH3175)</f>
        <v>5.0842788858493089E-2</v>
      </c>
      <c r="BO3175" s="34">
        <f>IF(AV3175="","",AV3175*$BH3175)</f>
        <v>4.743570046433347</v>
      </c>
      <c r="BP3175" s="34">
        <f t="shared" si="361"/>
        <v>14.041584695872741</v>
      </c>
      <c r="BQ3175" s="34">
        <f>IF(AW3175="","",AW3175*$BH3175)</f>
        <v>1.6600667193531129</v>
      </c>
      <c r="BR3175" s="34"/>
      <c r="BS3175" s="34">
        <f t="shared" si="362"/>
        <v>4.9662951428253557</v>
      </c>
      <c r="BT3175" s="34"/>
      <c r="BU3175" s="34">
        <f t="shared" si="363"/>
        <v>0.94915721114150686</v>
      </c>
      <c r="BV3175" s="34">
        <f t="shared" si="364"/>
        <v>0.94915721114150686</v>
      </c>
      <c r="BW3175" s="34">
        <f t="shared" si="365"/>
        <v>1</v>
      </c>
      <c r="BX3175" s="34"/>
      <c r="BY3175" s="34">
        <f>IF(BV3175="","",IF(BQ3175=0,0,((BV3175/BQ3175)*AF3175)))</f>
        <v>3.171301819481013</v>
      </c>
      <c r="BZ3175" s="34">
        <f>IF(BY3175="","",SUM(S3175:X3175,BY3175))</f>
        <v>97.703493819481025</v>
      </c>
      <c r="CA3175" s="18"/>
      <c r="CB3175" s="20">
        <v>1.6882000000000001E-2</v>
      </c>
      <c r="CC3175" s="20">
        <v>1.009E-2</v>
      </c>
      <c r="CD3175" s="20">
        <v>4.8661000000000003E-2</v>
      </c>
      <c r="CE3175" s="20">
        <v>1.2983E-2</v>
      </c>
      <c r="CF3175" s="20">
        <v>8.208E-3</v>
      </c>
      <c r="CG3175" s="20">
        <v>2.9482999999999999E-2</v>
      </c>
      <c r="CH3175" s="20"/>
      <c r="CI3175" s="21">
        <v>3.6913299999999998</v>
      </c>
      <c r="CJ3175" s="21">
        <v>2.9702899999999999</v>
      </c>
      <c r="CK3175" s="21">
        <v>-28.742999999999999</v>
      </c>
      <c r="CL3175" s="21">
        <v>0.36624800000000002</v>
      </c>
      <c r="CM3175" s="21">
        <v>3.0382199999999999</v>
      </c>
      <c r="CN3175" s="21">
        <v>0.34770800000000002</v>
      </c>
      <c r="CO3175" s="21"/>
      <c r="CP3175" s="20">
        <v>48.2087</v>
      </c>
      <c r="CQ3175" s="20">
        <v>55.854199999999999</v>
      </c>
      <c r="CR3175" s="20">
        <v>11.092499999999999</v>
      </c>
      <c r="CS3175" s="20">
        <v>89.838700000000003</v>
      </c>
      <c r="CT3175" s="20"/>
      <c r="CU3175" s="22">
        <v>44320.133912037003</v>
      </c>
      <c r="CV3175" s="22"/>
    </row>
    <row r="3176" spans="1:100" s="17" customFormat="1" x14ac:dyDescent="0.25">
      <c r="A3176" s="17" t="s">
        <v>192</v>
      </c>
      <c r="B3176" s="17">
        <v>1582</v>
      </c>
      <c r="C3176" s="17">
        <v>5</v>
      </c>
      <c r="E3176" s="18">
        <v>0.79760699999999995</v>
      </c>
      <c r="F3176" s="18">
        <v>0.251251</v>
      </c>
      <c r="G3176" s="18">
        <v>0</v>
      </c>
      <c r="H3176" s="18">
        <v>18.058599999999998</v>
      </c>
      <c r="I3176" s="18">
        <v>0.34843800000000003</v>
      </c>
      <c r="J3176" s="18">
        <v>37.110500000000002</v>
      </c>
      <c r="K3176" s="18">
        <v>43.145800000000001</v>
      </c>
      <c r="L3176" s="18">
        <v>0.28773900000000002</v>
      </c>
      <c r="M3176" s="18">
        <v>100</v>
      </c>
      <c r="N3176" s="18"/>
      <c r="O3176" s="18">
        <v>7.8625E-2</v>
      </c>
      <c r="P3176" s="18">
        <v>43.0672</v>
      </c>
      <c r="Q3176" s="18">
        <f t="shared" si="359"/>
        <v>99.921374999999998</v>
      </c>
      <c r="R3176" s="18"/>
      <c r="S3176" s="18">
        <v>1.0751599999999999</v>
      </c>
      <c r="T3176" s="18">
        <v>0.41664899999999999</v>
      </c>
      <c r="U3176" s="18">
        <v>0</v>
      </c>
      <c r="V3176" s="18">
        <v>41.3797</v>
      </c>
      <c r="W3176" s="18">
        <v>0.34843800000000003</v>
      </c>
      <c r="X3176" s="18">
        <v>51.9251</v>
      </c>
      <c r="Y3176" s="18">
        <v>4.8550300000000002</v>
      </c>
      <c r="Z3176" s="18">
        <v>100</v>
      </c>
      <c r="AA3176" s="19"/>
      <c r="AB3176" s="18">
        <f>IF(Z3176="","",Z3176-O3176)</f>
        <v>99.921374999999998</v>
      </c>
      <c r="AC3176" s="18">
        <f t="shared" si="360"/>
        <v>95.066344999999998</v>
      </c>
      <c r="AD3176" s="18"/>
      <c r="AE3176" s="34">
        <f>IF(M3176="","",IF(M3176&gt;100,M3176, M3176+O3176))</f>
        <v>100.078625</v>
      </c>
      <c r="AF3176" s="37">
        <f>IF(AE3176="","",IF(AE3176="* * *", Y3176, AE3176-SUM(S3176:X3176)))</f>
        <v>4.9335779999999971</v>
      </c>
      <c r="AG3176" s="54"/>
      <c r="AH3176" s="33"/>
      <c r="AI3176" s="34">
        <f>IF(S3176="","",IF(AI$6=0, 0, S3176/AI$6))</f>
        <v>1.7347182768856644E-2</v>
      </c>
      <c r="AJ3176" s="34">
        <f>IF(T3176="","",IF(AJ$6=0, 0, T3176/AJ$6))</f>
        <v>1.0337427955409888E-2</v>
      </c>
      <c r="AK3176" s="34">
        <f>IF(U3176="","",IF(AK$6=0, 0, U3176/AK$6))</f>
        <v>0</v>
      </c>
      <c r="AL3176" s="34">
        <f>IF(V3176="","",IF(AL$6=0, 0, V3176/AL$6))</f>
        <v>0.2915202362162343</v>
      </c>
      <c r="AM3176" s="34">
        <f>IF(W3176="","",IF(AM$6=0, 0, W3176/AM$6))</f>
        <v>9.8285827115918937E-3</v>
      </c>
      <c r="AN3176" s="34">
        <f>IF(X3176="","",IF(AN$6=0, 0, X3176/AN$6))</f>
        <v>0.92595412768780283</v>
      </c>
      <c r="AO3176" s="34">
        <f>IF(Y3176="","",IF(AO$6=0, 0, Y3176/AO$6))</f>
        <v>0.28546615806378117</v>
      </c>
      <c r="AP3176" s="34"/>
      <c r="AQ3176" s="34">
        <f>IF(AI3176="","",AI3176*AI$4)</f>
        <v>3.4694365537713288E-2</v>
      </c>
      <c r="AR3176" s="33">
        <f>IF(AJ3176="","",AJ3176*AJ$4)</f>
        <v>1.0337427955409888E-2</v>
      </c>
      <c r="AS3176" s="34">
        <f>IF(AK3176="","",AK3176*AK$4)</f>
        <v>0</v>
      </c>
      <c r="AT3176" s="34">
        <f>IF(AL3176="","",AL3176*AL$4)</f>
        <v>0.58304047243246859</v>
      </c>
      <c r="AU3176" s="34">
        <f>IF(AM3176="","",AM3176*AM$4)</f>
        <v>9.8285827115918937E-3</v>
      </c>
      <c r="AV3176" s="34">
        <f>IF(AN3176="","",AN3176*AN$4)</f>
        <v>0.92595412768780283</v>
      </c>
      <c r="AW3176" s="34">
        <f>IF(AO3176="","",AO3176*AO$4)</f>
        <v>0.28546615806378117</v>
      </c>
      <c r="AX3176" s="34"/>
      <c r="AY3176" s="34">
        <f>IF(AQ3176="","",AI3176*AI$5)</f>
        <v>1.7347182768856644E-2</v>
      </c>
      <c r="AZ3176" s="34">
        <f>IF(AR3176="","",AJ3176*AJ$5)</f>
        <v>1.0337427955409888E-2</v>
      </c>
      <c r="BA3176" s="34">
        <f>IF(AS3176="","",AK3176*AK$5)</f>
        <v>0</v>
      </c>
      <c r="BB3176" s="34">
        <f>IF(AT3176="","",AL3176*AL$5)</f>
        <v>1.4576011810811715</v>
      </c>
      <c r="BC3176" s="34">
        <f>IF(AU3176="","",AM3176*AM$5)</f>
        <v>0</v>
      </c>
      <c r="BD3176" s="34">
        <f>IF(AV3176="","",AN3176*AN$5)</f>
        <v>0.92595412768780283</v>
      </c>
      <c r="BE3176" s="34">
        <f>IF(AW3176="","",AO3176*AO$5)</f>
        <v>0.28546615806378117</v>
      </c>
      <c r="BF3176" s="34">
        <f>IF(BE3176="","",SUM(AY3176:BE3176))</f>
        <v>2.696706077557022</v>
      </c>
      <c r="BG3176" s="34"/>
      <c r="BH3176" s="34">
        <f>IF(AT3176="","",3/AT3176)</f>
        <v>5.1454403971029281</v>
      </c>
      <c r="BI3176" s="34"/>
      <c r="BJ3176" s="34">
        <f>IF(AQ3176="","",AQ3176*$BH3176)</f>
        <v>0.1785177899896056</v>
      </c>
      <c r="BK3176" s="34">
        <f>IF(AR3176="","",AR3176*$BH3176)</f>
        <v>5.3190619403907166E-2</v>
      </c>
      <c r="BL3176" s="34">
        <f>IF(AS3176="","",AS3176*$BH3176)</f>
        <v>0</v>
      </c>
      <c r="BM3176" s="34">
        <f>IF(AT3176="","",AT3176*$BH3176)</f>
        <v>3</v>
      </c>
      <c r="BN3176" s="34">
        <f>IF(AU3176="","",AU3176*$BH3176)</f>
        <v>5.0572386530492369E-2</v>
      </c>
      <c r="BO3176" s="34">
        <f>IF(AV3176="","",AV3176*$BH3176)</f>
        <v>4.7644417744690237</v>
      </c>
      <c r="BP3176" s="34">
        <f t="shared" si="361"/>
        <v>13.875740390574883</v>
      </c>
      <c r="BQ3176" s="34">
        <f>IF(AW3176="","",AW3176*$BH3176)</f>
        <v>1.4688491017071494</v>
      </c>
      <c r="BR3176" s="34"/>
      <c r="BS3176" s="34">
        <f t="shared" si="362"/>
        <v>4.9961501838625368</v>
      </c>
      <c r="BT3176" s="34"/>
      <c r="BU3176" s="34">
        <f t="shared" si="363"/>
        <v>0.94942761346950766</v>
      </c>
      <c r="BV3176" s="34">
        <f t="shared" si="364"/>
        <v>0.94942761346950766</v>
      </c>
      <c r="BW3176" s="34">
        <f t="shared" si="365"/>
        <v>1</v>
      </c>
      <c r="BX3176" s="34"/>
      <c r="BY3176" s="34">
        <f>IF(BV3176="","",IF(BQ3176=0,0,((BV3176/BQ3176)*AF3176)))</f>
        <v>3.1889424046089299</v>
      </c>
      <c r="BZ3176" s="34">
        <f>IF(BY3176="","",SUM(S3176:X3176,BY3176))</f>
        <v>98.333989404608928</v>
      </c>
      <c r="CA3176" s="18"/>
      <c r="CB3176" s="20">
        <v>1.6299999999999999E-2</v>
      </c>
      <c r="CC3176" s="20">
        <v>1.0196E-2</v>
      </c>
      <c r="CD3176" s="20">
        <v>4.8859E-2</v>
      </c>
      <c r="CE3176" s="20">
        <v>1.2345999999999999E-2</v>
      </c>
      <c r="CF3176" s="20">
        <v>8.5509999999999996E-3</v>
      </c>
      <c r="CG3176" s="20">
        <v>3.0790000000000001E-2</v>
      </c>
      <c r="CH3176" s="20"/>
      <c r="CI3176" s="21">
        <v>3.5547300000000002</v>
      </c>
      <c r="CJ3176" s="21">
        <v>2.9742999999999999</v>
      </c>
      <c r="CK3176" s="21">
        <v>-18.347000000000001</v>
      </c>
      <c r="CL3176" s="21">
        <v>0.36527599999999999</v>
      </c>
      <c r="CM3176" s="21">
        <v>3.0618400000000001</v>
      </c>
      <c r="CN3176" s="21">
        <v>0.34633900000000001</v>
      </c>
      <c r="CO3176" s="21"/>
      <c r="CP3176" s="20">
        <v>48.1798</v>
      </c>
      <c r="CQ3176" s="20">
        <v>55.847200000000001</v>
      </c>
      <c r="CR3176" s="20">
        <v>11.0945</v>
      </c>
      <c r="CS3176" s="20">
        <v>119.575</v>
      </c>
      <c r="CT3176" s="20"/>
      <c r="CU3176" s="22">
        <v>44320.135706018496</v>
      </c>
      <c r="CV3176" s="22"/>
    </row>
    <row r="3177" spans="1:100" s="17" customFormat="1" x14ac:dyDescent="0.25">
      <c r="A3177" s="17" t="s">
        <v>192</v>
      </c>
      <c r="B3177" s="17">
        <v>1583</v>
      </c>
      <c r="C3177" s="17">
        <v>6</v>
      </c>
      <c r="E3177" s="18">
        <v>0.79374500000000003</v>
      </c>
      <c r="F3177" s="18">
        <v>0.22254299999999999</v>
      </c>
      <c r="G3177" s="18">
        <v>0</v>
      </c>
      <c r="H3177" s="18">
        <v>18.0168</v>
      </c>
      <c r="I3177" s="18">
        <v>0.33150200000000002</v>
      </c>
      <c r="J3177" s="18">
        <v>37.0473</v>
      </c>
      <c r="K3177" s="18">
        <v>43.285299999999999</v>
      </c>
      <c r="L3177" s="18">
        <v>0.30279200000000001</v>
      </c>
      <c r="M3177" s="18">
        <v>100</v>
      </c>
      <c r="N3177" s="18"/>
      <c r="O3177" s="18">
        <v>7.4803999999999995E-2</v>
      </c>
      <c r="P3177" s="18">
        <v>43.210500000000003</v>
      </c>
      <c r="Q3177" s="18">
        <f t="shared" si="359"/>
        <v>99.925196</v>
      </c>
      <c r="R3177" s="18"/>
      <c r="S3177" s="18">
        <v>1.06995</v>
      </c>
      <c r="T3177" s="18">
        <v>0.36904300000000001</v>
      </c>
      <c r="U3177" s="18">
        <v>0</v>
      </c>
      <c r="V3177" s="18">
        <v>41.283900000000003</v>
      </c>
      <c r="W3177" s="18">
        <v>0.33150200000000002</v>
      </c>
      <c r="X3177" s="18">
        <v>51.836599999999997</v>
      </c>
      <c r="Y3177" s="18">
        <v>5.1090099999999996</v>
      </c>
      <c r="Z3177" s="18">
        <v>100</v>
      </c>
      <c r="AA3177" s="19"/>
      <c r="AB3177" s="18">
        <f>IF(Z3177="","",Z3177-O3177)</f>
        <v>99.925196</v>
      </c>
      <c r="AC3177" s="18">
        <f t="shared" si="360"/>
        <v>94.816186000000002</v>
      </c>
      <c r="AD3177" s="18"/>
      <c r="AE3177" s="34">
        <f>IF(M3177="","",IF(M3177&gt;100,M3177, M3177+O3177))</f>
        <v>100.074804</v>
      </c>
      <c r="AF3177" s="37">
        <f>IF(AE3177="","",IF(AE3177="* * *", Y3177, AE3177-SUM(S3177:X3177)))</f>
        <v>5.1838089999999966</v>
      </c>
      <c r="AG3177" s="54"/>
      <c r="AH3177" s="33"/>
      <c r="AI3177" s="34">
        <f>IF(S3177="","",IF(AI$6=0, 0, S3177/AI$6))</f>
        <v>1.7263121957232567E-2</v>
      </c>
      <c r="AJ3177" s="34">
        <f>IF(T3177="","",IF(AJ$6=0, 0, T3177/AJ$6))</f>
        <v>9.1562812462008345E-3</v>
      </c>
      <c r="AK3177" s="34">
        <f>IF(U3177="","",IF(AK$6=0, 0, U3177/AK$6))</f>
        <v>0</v>
      </c>
      <c r="AL3177" s="34">
        <f>IF(V3177="","",IF(AL$6=0, 0, V3177/AL$6))</f>
        <v>0.29084532463810508</v>
      </c>
      <c r="AM3177" s="34">
        <f>IF(W3177="","",IF(AM$6=0, 0, W3177/AM$6))</f>
        <v>9.350859625121645E-3</v>
      </c>
      <c r="AN3177" s="34">
        <f>IF(X3177="","",IF(AN$6=0, 0, X3177/AN$6))</f>
        <v>0.92437595180946319</v>
      </c>
      <c r="AO3177" s="34">
        <f>IF(Y3177="","",IF(AO$6=0, 0, Y3177/AO$6))</f>
        <v>0.30039967955078312</v>
      </c>
      <c r="AP3177" s="34"/>
      <c r="AQ3177" s="34">
        <f>IF(AI3177="","",AI3177*AI$4)</f>
        <v>3.4526243914465134E-2</v>
      </c>
      <c r="AR3177" s="33">
        <f>IF(AJ3177="","",AJ3177*AJ$4)</f>
        <v>9.1562812462008345E-3</v>
      </c>
      <c r="AS3177" s="34">
        <f>IF(AK3177="","",AK3177*AK$4)</f>
        <v>0</v>
      </c>
      <c r="AT3177" s="34">
        <f>IF(AL3177="","",AL3177*AL$4)</f>
        <v>0.58169064927621017</v>
      </c>
      <c r="AU3177" s="34">
        <f>IF(AM3177="","",AM3177*AM$4)</f>
        <v>9.350859625121645E-3</v>
      </c>
      <c r="AV3177" s="34">
        <f>IF(AN3177="","",AN3177*AN$4)</f>
        <v>0.92437595180946319</v>
      </c>
      <c r="AW3177" s="34">
        <f>IF(AO3177="","",AO3177*AO$4)</f>
        <v>0.30039967955078312</v>
      </c>
      <c r="AX3177" s="34"/>
      <c r="AY3177" s="34">
        <f>IF(AQ3177="","",AI3177*AI$5)</f>
        <v>1.7263121957232567E-2</v>
      </c>
      <c r="AZ3177" s="34">
        <f>IF(AR3177="","",AJ3177*AJ$5)</f>
        <v>9.1562812462008345E-3</v>
      </c>
      <c r="BA3177" s="34">
        <f>IF(AS3177="","",AK3177*AK$5)</f>
        <v>0</v>
      </c>
      <c r="BB3177" s="34">
        <f>IF(AT3177="","",AL3177*AL$5)</f>
        <v>1.4542266231905254</v>
      </c>
      <c r="BC3177" s="34">
        <f>IF(AU3177="","",AM3177*AM$5)</f>
        <v>0</v>
      </c>
      <c r="BD3177" s="34">
        <f>IF(AV3177="","",AN3177*AN$5)</f>
        <v>0.92437595180946319</v>
      </c>
      <c r="BE3177" s="34">
        <f>IF(AW3177="","",AO3177*AO$5)</f>
        <v>0.30039967955078312</v>
      </c>
      <c r="BF3177" s="34">
        <f>IF(BE3177="","",SUM(AY3177:BE3177))</f>
        <v>2.7054216577542052</v>
      </c>
      <c r="BG3177" s="34"/>
      <c r="BH3177" s="34">
        <f>IF(AT3177="","",3/AT3177)</f>
        <v>5.1573804800418568</v>
      </c>
      <c r="BI3177" s="34"/>
      <c r="BJ3177" s="34">
        <f>IF(AQ3177="","",AQ3177*$BH3177)</f>
        <v>0.17806497641362642</v>
      </c>
      <c r="BK3177" s="34">
        <f>IF(AR3177="","",AR3177*$BH3177)</f>
        <v>4.7222426168929507E-2</v>
      </c>
      <c r="BL3177" s="34">
        <f>IF(AS3177="","",AS3177*$BH3177)</f>
        <v>0</v>
      </c>
      <c r="BM3177" s="34">
        <f>IF(AT3177="","",AT3177*$BH3177)</f>
        <v>3</v>
      </c>
      <c r="BN3177" s="34">
        <f>IF(AU3177="","",AU3177*$BH3177)</f>
        <v>4.8225940902213889E-2</v>
      </c>
      <c r="BO3177" s="34">
        <f>IF(AV3177="","",AV3177*$BH3177)</f>
        <v>4.7673584900822377</v>
      </c>
      <c r="BP3177" s="34">
        <f t="shared" si="361"/>
        <v>13.952888847984019</v>
      </c>
      <c r="BQ3177" s="34">
        <f>IF(AW3177="","",AW3177*$BH3177)</f>
        <v>1.5492754435260379</v>
      </c>
      <c r="BR3177" s="34"/>
      <c r="BS3177" s="34">
        <f t="shared" si="362"/>
        <v>4.9926458926647932</v>
      </c>
      <c r="BT3177" s="34"/>
      <c r="BU3177" s="34">
        <f t="shared" si="363"/>
        <v>0.95177405909778612</v>
      </c>
      <c r="BV3177" s="34">
        <f t="shared" si="364"/>
        <v>0.95177405909778612</v>
      </c>
      <c r="BW3177" s="34">
        <f t="shared" si="365"/>
        <v>1</v>
      </c>
      <c r="BX3177" s="34"/>
      <c r="BY3177" s="34">
        <f>IF(BV3177="","",IF(BQ3177=0,0,((BV3177/BQ3177)*AF3177)))</f>
        <v>3.1845950661224123</v>
      </c>
      <c r="BZ3177" s="34">
        <f>IF(BY3177="","",SUM(S3177:X3177,BY3177))</f>
        <v>98.075590066122416</v>
      </c>
      <c r="CA3177" s="18"/>
      <c r="CB3177" s="20">
        <v>1.6324999999999999E-2</v>
      </c>
      <c r="CC3177" s="20">
        <v>1.0213E-2</v>
      </c>
      <c r="CD3177" s="20">
        <v>4.9558999999999999E-2</v>
      </c>
      <c r="CE3177" s="20">
        <v>1.2326E-2</v>
      </c>
      <c r="CF3177" s="20">
        <v>8.9589999999999999E-3</v>
      </c>
      <c r="CG3177" s="20">
        <v>3.1158000000000002E-2</v>
      </c>
      <c r="CH3177" s="20"/>
      <c r="CI3177" s="21">
        <v>3.5670999999999999</v>
      </c>
      <c r="CJ3177" s="21">
        <v>3.24681</v>
      </c>
      <c r="CK3177" s="21">
        <v>-15.058</v>
      </c>
      <c r="CL3177" s="21">
        <v>0.36583199999999999</v>
      </c>
      <c r="CM3177" s="21">
        <v>3.1826699999999999</v>
      </c>
      <c r="CN3177" s="21">
        <v>0.34681299999999998</v>
      </c>
      <c r="CO3177" s="21"/>
      <c r="CP3177" s="20">
        <v>48.150799999999997</v>
      </c>
      <c r="CQ3177" s="20">
        <v>55.84</v>
      </c>
      <c r="CR3177" s="20">
        <v>11.095499999999999</v>
      </c>
      <c r="CS3177" s="20">
        <v>149.45400000000001</v>
      </c>
      <c r="CT3177" s="20"/>
      <c r="CU3177" s="22">
        <v>44320.137499999997</v>
      </c>
      <c r="CV3177" s="22"/>
    </row>
    <row r="3178" spans="1:100" s="17" customFormat="1" x14ac:dyDescent="0.25">
      <c r="A3178" s="17" t="s">
        <v>192</v>
      </c>
      <c r="B3178" s="17">
        <v>1584</v>
      </c>
      <c r="C3178" s="17">
        <v>7</v>
      </c>
      <c r="E3178" s="18">
        <v>0.77984500000000001</v>
      </c>
      <c r="F3178" s="18">
        <v>0.231321</v>
      </c>
      <c r="G3178" s="18">
        <v>0</v>
      </c>
      <c r="H3178" s="18">
        <v>18.0029</v>
      </c>
      <c r="I3178" s="18">
        <v>0.35748600000000003</v>
      </c>
      <c r="J3178" s="18">
        <v>37.124200000000002</v>
      </c>
      <c r="K3178" s="18">
        <v>43.2072</v>
      </c>
      <c r="L3178" s="18">
        <v>0.29700599999999999</v>
      </c>
      <c r="M3178" s="18">
        <v>100</v>
      </c>
      <c r="N3178" s="18"/>
      <c r="O3178" s="18">
        <v>8.0667000000000003E-2</v>
      </c>
      <c r="P3178" s="18">
        <v>43.1265</v>
      </c>
      <c r="Q3178" s="18">
        <f t="shared" si="359"/>
        <v>99.919332999999995</v>
      </c>
      <c r="R3178" s="18"/>
      <c r="S3178" s="18">
        <v>1.05121</v>
      </c>
      <c r="T3178" s="18">
        <v>0.38359900000000002</v>
      </c>
      <c r="U3178" s="18">
        <v>0</v>
      </c>
      <c r="V3178" s="18">
        <v>41.252000000000002</v>
      </c>
      <c r="W3178" s="18">
        <v>0.35748600000000003</v>
      </c>
      <c r="X3178" s="18">
        <v>51.944299999999998</v>
      </c>
      <c r="Y3178" s="18">
        <v>5.0113899999999996</v>
      </c>
      <c r="Z3178" s="18">
        <v>100</v>
      </c>
      <c r="AA3178" s="19"/>
      <c r="AB3178" s="18">
        <f>IF(Z3178="","",Z3178-O3178)</f>
        <v>99.919332999999995</v>
      </c>
      <c r="AC3178" s="18">
        <f t="shared" si="360"/>
        <v>94.907942999999989</v>
      </c>
      <c r="AD3178" s="18"/>
      <c r="AE3178" s="34">
        <f>IF(M3178="","",IF(M3178&gt;100,M3178, M3178+O3178))</f>
        <v>100.08066700000001</v>
      </c>
      <c r="AF3178" s="37">
        <f>IF(AE3178="","",IF(AE3178="* * *", Y3178, AE3178-SUM(S3178:X3178)))</f>
        <v>5.0920720000000017</v>
      </c>
      <c r="AG3178" s="54"/>
      <c r="AH3178" s="33"/>
      <c r="AI3178" s="34">
        <f>IF(S3178="","",IF(AI$6=0, 0, S3178/AI$6))</f>
        <v>1.6960761187590493E-2</v>
      </c>
      <c r="AJ3178" s="34">
        <f>IF(T3178="","",IF(AJ$6=0, 0, T3178/AJ$6))</f>
        <v>9.5174284020057131E-3</v>
      </c>
      <c r="AK3178" s="34">
        <f>IF(U3178="","",IF(AK$6=0, 0, U3178/AK$6))</f>
        <v>0</v>
      </c>
      <c r="AL3178" s="34">
        <f>IF(V3178="","",IF(AL$6=0, 0, V3178/AL$6))</f>
        <v>0.2906205889455965</v>
      </c>
      <c r="AM3178" s="34">
        <f>IF(W3178="","",IF(AM$6=0, 0, W3178/AM$6))</f>
        <v>1.0083804634500655E-2</v>
      </c>
      <c r="AN3178" s="34">
        <f>IF(X3178="","",IF(AN$6=0, 0, X3178/AN$6))</f>
        <v>0.92629651160717141</v>
      </c>
      <c r="AO3178" s="34">
        <f>IF(Y3178="","",IF(AO$6=0, 0, Y3178/AO$6))</f>
        <v>0.29465981669716812</v>
      </c>
      <c r="AP3178" s="34"/>
      <c r="AQ3178" s="34">
        <f>IF(AI3178="","",AI3178*AI$4)</f>
        <v>3.3921522375180986E-2</v>
      </c>
      <c r="AR3178" s="33">
        <f>IF(AJ3178="","",AJ3178*AJ$4)</f>
        <v>9.5174284020057131E-3</v>
      </c>
      <c r="AS3178" s="34">
        <f>IF(AK3178="","",AK3178*AK$4)</f>
        <v>0</v>
      </c>
      <c r="AT3178" s="34">
        <f>IF(AL3178="","",AL3178*AL$4)</f>
        <v>0.58124117789119301</v>
      </c>
      <c r="AU3178" s="34">
        <f>IF(AM3178="","",AM3178*AM$4)</f>
        <v>1.0083804634500655E-2</v>
      </c>
      <c r="AV3178" s="34">
        <f>IF(AN3178="","",AN3178*AN$4)</f>
        <v>0.92629651160717141</v>
      </c>
      <c r="AW3178" s="34">
        <f>IF(AO3178="","",AO3178*AO$4)</f>
        <v>0.29465981669716812</v>
      </c>
      <c r="AX3178" s="34"/>
      <c r="AY3178" s="34">
        <f>IF(AQ3178="","",AI3178*AI$5)</f>
        <v>1.6960761187590493E-2</v>
      </c>
      <c r="AZ3178" s="34">
        <f>IF(AR3178="","",AJ3178*AJ$5)</f>
        <v>9.5174284020057131E-3</v>
      </c>
      <c r="BA3178" s="34">
        <f>IF(AS3178="","",AK3178*AK$5)</f>
        <v>0</v>
      </c>
      <c r="BB3178" s="34">
        <f>IF(AT3178="","",AL3178*AL$5)</f>
        <v>1.4531029447279824</v>
      </c>
      <c r="BC3178" s="34">
        <f>IF(AU3178="","",AM3178*AM$5)</f>
        <v>0</v>
      </c>
      <c r="BD3178" s="34">
        <f>IF(AV3178="","",AN3178*AN$5)</f>
        <v>0.92629651160717141</v>
      </c>
      <c r="BE3178" s="34">
        <f>IF(AW3178="","",AO3178*AO$5)</f>
        <v>0.29465981669716812</v>
      </c>
      <c r="BF3178" s="34">
        <f>IF(BE3178="","",SUM(AY3178:BE3178))</f>
        <v>2.7005374626219183</v>
      </c>
      <c r="BG3178" s="34"/>
      <c r="BH3178" s="34">
        <f>IF(AT3178="","",3/AT3178)</f>
        <v>5.1613686609134097</v>
      </c>
      <c r="BI3178" s="34"/>
      <c r="BJ3178" s="34">
        <f>IF(AQ3178="","",AQ3178*$BH3178)</f>
        <v>0.17508148251773215</v>
      </c>
      <c r="BK3178" s="34">
        <f>IF(AR3178="","",AR3178*$BH3178)</f>
        <v>4.9122956686599481E-2</v>
      </c>
      <c r="BL3178" s="34">
        <f>IF(AS3178="","",AS3178*$BH3178)</f>
        <v>0</v>
      </c>
      <c r="BM3178" s="34">
        <f>IF(AT3178="","",AT3178*$BH3178)</f>
        <v>3</v>
      </c>
      <c r="BN3178" s="34">
        <f>IF(AU3178="","",AU3178*$BH3178)</f>
        <v>5.2046233223285082E-2</v>
      </c>
      <c r="BO3178" s="34">
        <f>IF(AV3178="","",AV3178*$BH3178)</f>
        <v>4.7809577857226691</v>
      </c>
      <c r="BP3178" s="34">
        <f t="shared" si="361"/>
        <v>13.938469427199388</v>
      </c>
      <c r="BQ3178" s="34">
        <f>IF(AW3178="","",AW3178*$BH3178)</f>
        <v>1.5208479435312534</v>
      </c>
      <c r="BR3178" s="34"/>
      <c r="BS3178" s="34">
        <f t="shared" si="362"/>
        <v>5.0051622249270009</v>
      </c>
      <c r="BT3178" s="34"/>
      <c r="BU3178" s="34">
        <f t="shared" si="363"/>
        <v>0.94795376677671495</v>
      </c>
      <c r="BV3178" s="34">
        <f t="shared" si="364"/>
        <v>0.94795376677671495</v>
      </c>
      <c r="BW3178" s="34">
        <f t="shared" si="365"/>
        <v>1</v>
      </c>
      <c r="BX3178" s="34"/>
      <c r="BY3178" s="34">
        <f>IF(BV3178="","",IF(BQ3178=0,0,((BV3178/BQ3178)*AF3178)))</f>
        <v>3.173919426744483</v>
      </c>
      <c r="BZ3178" s="34">
        <f>IF(BY3178="","",SUM(S3178:X3178,BY3178))</f>
        <v>98.16251442674448</v>
      </c>
      <c r="CA3178" s="18"/>
      <c r="CB3178" s="20">
        <v>1.6338999999999999E-2</v>
      </c>
      <c r="CC3178" s="20">
        <v>1.0474000000000001E-2</v>
      </c>
      <c r="CD3178" s="20">
        <v>4.9459000000000003E-2</v>
      </c>
      <c r="CE3178" s="20">
        <v>1.2442999999999999E-2</v>
      </c>
      <c r="CF3178" s="20">
        <v>8.7390000000000002E-3</v>
      </c>
      <c r="CG3178" s="20">
        <v>3.0157E-2</v>
      </c>
      <c r="CH3178" s="20"/>
      <c r="CI3178" s="21">
        <v>3.6038700000000001</v>
      </c>
      <c r="CJ3178" s="21">
        <v>3.1928399999999999</v>
      </c>
      <c r="CK3178" s="21">
        <v>-19.789000000000001</v>
      </c>
      <c r="CL3178" s="21">
        <v>0.36597200000000002</v>
      </c>
      <c r="CM3178" s="21">
        <v>3.0282100000000001</v>
      </c>
      <c r="CN3178" s="21">
        <v>0.34628500000000001</v>
      </c>
      <c r="CO3178" s="21"/>
      <c r="CP3178" s="20">
        <v>48.121899999999997</v>
      </c>
      <c r="CQ3178" s="20">
        <v>55.832900000000002</v>
      </c>
      <c r="CR3178" s="20">
        <v>11.096</v>
      </c>
      <c r="CS3178" s="20">
        <v>179.21299999999999</v>
      </c>
      <c r="CT3178" s="20"/>
      <c r="CU3178" s="22">
        <v>44320.139293981498</v>
      </c>
      <c r="CV3178" s="22"/>
    </row>
    <row r="3179" spans="1:100" s="17" customFormat="1" x14ac:dyDescent="0.25">
      <c r="A3179" s="17" t="s">
        <v>192</v>
      </c>
      <c r="B3179" s="17">
        <v>1585</v>
      </c>
      <c r="C3179" s="17">
        <v>8</v>
      </c>
      <c r="E3179" s="18">
        <v>0.76492400000000005</v>
      </c>
      <c r="F3179" s="18">
        <v>0.22859499999999999</v>
      </c>
      <c r="G3179" s="18">
        <v>0</v>
      </c>
      <c r="H3179" s="18">
        <v>18.041799999999999</v>
      </c>
      <c r="I3179" s="18">
        <v>0.34495700000000001</v>
      </c>
      <c r="J3179" s="18">
        <v>36.9709</v>
      </c>
      <c r="K3179" s="18">
        <v>43.342199999999998</v>
      </c>
      <c r="L3179" s="18">
        <v>0.30664599999999997</v>
      </c>
      <c r="M3179" s="18">
        <v>100</v>
      </c>
      <c r="N3179" s="18"/>
      <c r="O3179" s="18">
        <v>7.7840000000000006E-2</v>
      </c>
      <c r="P3179" s="18">
        <v>43.264400000000002</v>
      </c>
      <c r="Q3179" s="18">
        <f t="shared" si="359"/>
        <v>99.922160000000005</v>
      </c>
      <c r="R3179" s="18"/>
      <c r="S3179" s="18">
        <v>1.0310999999999999</v>
      </c>
      <c r="T3179" s="18">
        <v>0.379079</v>
      </c>
      <c r="U3179" s="18">
        <v>0</v>
      </c>
      <c r="V3179" s="18">
        <v>41.341099999999997</v>
      </c>
      <c r="W3179" s="18">
        <v>0.34495700000000001</v>
      </c>
      <c r="X3179" s="18">
        <v>51.729700000000001</v>
      </c>
      <c r="Y3179" s="18">
        <v>5.1740399999999998</v>
      </c>
      <c r="Z3179" s="18">
        <v>100</v>
      </c>
      <c r="AA3179" s="19"/>
      <c r="AB3179" s="18">
        <f>IF(Z3179="","",Z3179-O3179)</f>
        <v>99.922160000000005</v>
      </c>
      <c r="AC3179" s="18">
        <f t="shared" si="360"/>
        <v>94.74812</v>
      </c>
      <c r="AD3179" s="18"/>
      <c r="AE3179" s="34">
        <f>IF(M3179="","",IF(M3179&gt;100,M3179, M3179+O3179))</f>
        <v>100.07783999999999</v>
      </c>
      <c r="AF3179" s="37">
        <f>IF(AE3179="","",IF(AE3179="* * *", Y3179, AE3179-SUM(S3179:X3179)))</f>
        <v>5.2519039999999961</v>
      </c>
      <c r="AG3179" s="54"/>
      <c r="AH3179" s="33"/>
      <c r="AI3179" s="34">
        <f>IF(S3179="","",IF(AI$6=0, 0, S3179/AI$6))</f>
        <v>1.6636296135429225E-2</v>
      </c>
      <c r="AJ3179" s="34">
        <f>IF(T3179="","",IF(AJ$6=0, 0, T3179/AJ$6))</f>
        <v>9.4052832285900726E-3</v>
      </c>
      <c r="AK3179" s="34">
        <f>IF(U3179="","",IF(AK$6=0, 0, U3179/AK$6))</f>
        <v>0</v>
      </c>
      <c r="AL3179" s="34">
        <f>IF(V3179="","",IF(AL$6=0, 0, V3179/AL$6))</f>
        <v>0.29124829898329285</v>
      </c>
      <c r="AM3179" s="34">
        <f>IF(W3179="","",IF(AM$6=0, 0, W3179/AM$6))</f>
        <v>9.7303922259988993E-3</v>
      </c>
      <c r="AN3179" s="34">
        <f>IF(X3179="","",IF(AN$6=0, 0, X3179/AN$6))</f>
        <v>0.92246965800839553</v>
      </c>
      <c r="AO3179" s="34">
        <f>IF(Y3179="","",IF(AO$6=0, 0, Y3179/AO$6))</f>
        <v>0.30422331488545412</v>
      </c>
      <c r="AP3179" s="34"/>
      <c r="AQ3179" s="34">
        <f>IF(AI3179="","",AI3179*AI$4)</f>
        <v>3.327259227085845E-2</v>
      </c>
      <c r="AR3179" s="33">
        <f>IF(AJ3179="","",AJ3179*AJ$4)</f>
        <v>9.4052832285900726E-3</v>
      </c>
      <c r="AS3179" s="34">
        <f>IF(AK3179="","",AK3179*AK$4)</f>
        <v>0</v>
      </c>
      <c r="AT3179" s="34">
        <f>IF(AL3179="","",AL3179*AL$4)</f>
        <v>0.58249659796658571</v>
      </c>
      <c r="AU3179" s="34">
        <f>IF(AM3179="","",AM3179*AM$4)</f>
        <v>9.7303922259988993E-3</v>
      </c>
      <c r="AV3179" s="34">
        <f>IF(AN3179="","",AN3179*AN$4)</f>
        <v>0.92246965800839553</v>
      </c>
      <c r="AW3179" s="34">
        <f>IF(AO3179="","",AO3179*AO$4)</f>
        <v>0.30422331488545412</v>
      </c>
      <c r="AX3179" s="34"/>
      <c r="AY3179" s="34">
        <f>IF(AQ3179="","",AI3179*AI$5)</f>
        <v>1.6636296135429225E-2</v>
      </c>
      <c r="AZ3179" s="34">
        <f>IF(AR3179="","",AJ3179*AJ$5)</f>
        <v>9.4052832285900726E-3</v>
      </c>
      <c r="BA3179" s="34">
        <f>IF(AS3179="","",AK3179*AK$5)</f>
        <v>0</v>
      </c>
      <c r="BB3179" s="34">
        <f>IF(AT3179="","",AL3179*AL$5)</f>
        <v>1.4562414949164642</v>
      </c>
      <c r="BC3179" s="34">
        <f>IF(AU3179="","",AM3179*AM$5)</f>
        <v>0</v>
      </c>
      <c r="BD3179" s="34">
        <f>IF(AV3179="","",AN3179*AN$5)</f>
        <v>0.92246965800839553</v>
      </c>
      <c r="BE3179" s="34">
        <f>IF(AW3179="","",AO3179*AO$5)</f>
        <v>0.30422331488545412</v>
      </c>
      <c r="BF3179" s="34">
        <f>IF(BE3179="","",SUM(AY3179:BE3179))</f>
        <v>2.7089760471743327</v>
      </c>
      <c r="BG3179" s="34"/>
      <c r="BH3179" s="34">
        <f>IF(AT3179="","",3/AT3179)</f>
        <v>5.1502446717673225</v>
      </c>
      <c r="BI3179" s="34"/>
      <c r="BJ3179" s="34">
        <f>IF(AQ3179="","",AQ3179*$BH3179)</f>
        <v>0.17136199105887534</v>
      </c>
      <c r="BK3179" s="34">
        <f>IF(AR3179="","",AR3179*$BH3179)</f>
        <v>4.8439509834508579E-2</v>
      </c>
      <c r="BL3179" s="34">
        <f>IF(AS3179="","",AS3179*$BH3179)</f>
        <v>0</v>
      </c>
      <c r="BM3179" s="34">
        <f>IF(AT3179="","",AT3179*$BH3179)</f>
        <v>3</v>
      </c>
      <c r="BN3179" s="34">
        <f>IF(AU3179="","",AU3179*$BH3179)</f>
        <v>5.0113900716157005E-2</v>
      </c>
      <c r="BO3179" s="34">
        <f>IF(AV3179="","",AV3179*$BH3179)</f>
        <v>4.750944441024763</v>
      </c>
      <c r="BP3179" s="34">
        <f t="shared" si="361"/>
        <v>13.95188945290491</v>
      </c>
      <c r="BQ3179" s="34">
        <f>IF(AW3179="","",AW3179*$BH3179)</f>
        <v>1.5668245065162025</v>
      </c>
      <c r="BR3179" s="34"/>
      <c r="BS3179" s="34">
        <f t="shared" si="362"/>
        <v>4.970745941918147</v>
      </c>
      <c r="BT3179" s="34"/>
      <c r="BU3179" s="34">
        <f t="shared" si="363"/>
        <v>0.94988609928384304</v>
      </c>
      <c r="BV3179" s="34">
        <f t="shared" si="364"/>
        <v>0.94988609928384304</v>
      </c>
      <c r="BW3179" s="34">
        <f t="shared" si="365"/>
        <v>1</v>
      </c>
      <c r="BX3179" s="34"/>
      <c r="BY3179" s="34">
        <f>IF(BV3179="","",IF(BQ3179=0,0,((BV3179/BQ3179)*AF3179)))</f>
        <v>3.1839625839561889</v>
      </c>
      <c r="BZ3179" s="34">
        <f>IF(BY3179="","",SUM(S3179:X3179,BY3179))</f>
        <v>98.009898583956186</v>
      </c>
      <c r="CA3179" s="18"/>
      <c r="CB3179" s="20">
        <v>1.6232E-2</v>
      </c>
      <c r="CC3179" s="20">
        <v>1.034E-2</v>
      </c>
      <c r="CD3179" s="20">
        <v>4.8883999999999997E-2</v>
      </c>
      <c r="CE3179" s="20">
        <v>1.205E-2</v>
      </c>
      <c r="CF3179" s="20">
        <v>9.1839999999999995E-3</v>
      </c>
      <c r="CG3179" s="20">
        <v>3.0155000000000001E-2</v>
      </c>
      <c r="CH3179" s="20"/>
      <c r="CI3179" s="21">
        <v>3.6406999999999998</v>
      </c>
      <c r="CJ3179" s="21">
        <v>3.2018399999999998</v>
      </c>
      <c r="CK3179" s="21">
        <v>-25.760999999999999</v>
      </c>
      <c r="CL3179" s="21">
        <v>0.36551600000000001</v>
      </c>
      <c r="CM3179" s="21">
        <v>3.1233399999999998</v>
      </c>
      <c r="CN3179" s="21">
        <v>0.34705799999999998</v>
      </c>
      <c r="CO3179" s="21"/>
      <c r="CP3179" s="20">
        <v>48.092799999999997</v>
      </c>
      <c r="CQ3179" s="20">
        <v>55.825600000000001</v>
      </c>
      <c r="CR3179" s="20">
        <v>11.097</v>
      </c>
      <c r="CS3179" s="20">
        <v>209.214</v>
      </c>
      <c r="CT3179" s="20"/>
      <c r="CU3179" s="22">
        <v>44320.141087962998</v>
      </c>
      <c r="CV3179" s="22"/>
    </row>
    <row r="3180" spans="1:100" s="17" customFormat="1" x14ac:dyDescent="0.25">
      <c r="A3180" s="17" t="s">
        <v>192</v>
      </c>
      <c r="B3180" s="17">
        <v>1586</v>
      </c>
      <c r="C3180" s="17">
        <v>9</v>
      </c>
      <c r="E3180" s="18">
        <v>0.70460699999999998</v>
      </c>
      <c r="F3180" s="18">
        <v>0.238043</v>
      </c>
      <c r="G3180" s="18">
        <v>0</v>
      </c>
      <c r="H3180" s="18">
        <v>18.142299999999999</v>
      </c>
      <c r="I3180" s="18">
        <v>0.368533</v>
      </c>
      <c r="J3180" s="18">
        <v>37.013300000000001</v>
      </c>
      <c r="K3180" s="18">
        <v>43.241300000000003</v>
      </c>
      <c r="L3180" s="18">
        <v>0.29198200000000002</v>
      </c>
      <c r="M3180" s="18">
        <v>100</v>
      </c>
      <c r="N3180" s="18"/>
      <c r="O3180" s="18">
        <v>8.3159999999999998E-2</v>
      </c>
      <c r="P3180" s="18">
        <v>43.158099999999997</v>
      </c>
      <c r="Q3180" s="18">
        <f t="shared" si="359"/>
        <v>99.916839999999993</v>
      </c>
      <c r="R3180" s="18"/>
      <c r="S3180" s="18">
        <v>0.94979400000000003</v>
      </c>
      <c r="T3180" s="18">
        <v>0.39474599999999999</v>
      </c>
      <c r="U3180" s="18">
        <v>0</v>
      </c>
      <c r="V3180" s="18">
        <v>41.571300000000001</v>
      </c>
      <c r="W3180" s="18">
        <v>0.368533</v>
      </c>
      <c r="X3180" s="18">
        <v>51.789099999999998</v>
      </c>
      <c r="Y3180" s="18">
        <v>4.9266100000000002</v>
      </c>
      <c r="Z3180" s="18">
        <v>100</v>
      </c>
      <c r="AA3180" s="19"/>
      <c r="AB3180" s="18">
        <f>IF(Z3180="","",Z3180-O3180)</f>
        <v>99.916839999999993</v>
      </c>
      <c r="AC3180" s="18">
        <f t="shared" si="360"/>
        <v>94.990229999999997</v>
      </c>
      <c r="AD3180" s="18"/>
      <c r="AE3180" s="34">
        <f>IF(M3180="","",IF(M3180&gt;100,M3180, M3180+O3180))</f>
        <v>100.08316000000001</v>
      </c>
      <c r="AF3180" s="37">
        <f>IF(AE3180="","",IF(AE3180="* * *", Y3180, AE3180-SUM(S3180:X3180)))</f>
        <v>5.0096869999999996</v>
      </c>
      <c r="AG3180" s="54"/>
      <c r="AH3180" s="33"/>
      <c r="AI3180" s="34">
        <f>IF(S3180="","",IF(AI$6=0, 0, S3180/AI$6))</f>
        <v>1.5324463438709988E-2</v>
      </c>
      <c r="AJ3180" s="34">
        <f>IF(T3180="","",IF(AJ$6=0, 0, T3180/AJ$6))</f>
        <v>9.793995271046449E-3</v>
      </c>
      <c r="AK3180" s="34">
        <f>IF(U3180="","",IF(AK$6=0, 0, U3180/AK$6))</f>
        <v>0</v>
      </c>
      <c r="AL3180" s="34">
        <f>IF(V3180="","",IF(AL$6=0, 0, V3180/AL$6))</f>
        <v>0.29287005937249283</v>
      </c>
      <c r="AM3180" s="34">
        <f>IF(W3180="","",IF(AM$6=0, 0, W3180/AM$6))</f>
        <v>1.0395413452181148E-2</v>
      </c>
      <c r="AN3180" s="34">
        <f>IF(X3180="","",IF(AN$6=0, 0, X3180/AN$6))</f>
        <v>0.92352890825894196</v>
      </c>
      <c r="AO3180" s="34">
        <f>IF(Y3180="","",IF(AO$6=0, 0, Y3180/AO$6))</f>
        <v>0.28967492043892723</v>
      </c>
      <c r="AP3180" s="34"/>
      <c r="AQ3180" s="34">
        <f>IF(AI3180="","",AI3180*AI$4)</f>
        <v>3.0648926877419977E-2</v>
      </c>
      <c r="AR3180" s="33">
        <f>IF(AJ3180="","",AJ3180*AJ$4)</f>
        <v>9.793995271046449E-3</v>
      </c>
      <c r="AS3180" s="34">
        <f>IF(AK3180="","",AK3180*AK$4)</f>
        <v>0</v>
      </c>
      <c r="AT3180" s="34">
        <f>IF(AL3180="","",AL3180*AL$4)</f>
        <v>0.58574011874498566</v>
      </c>
      <c r="AU3180" s="34">
        <f>IF(AM3180="","",AM3180*AM$4)</f>
        <v>1.0395413452181148E-2</v>
      </c>
      <c r="AV3180" s="34">
        <f>IF(AN3180="","",AN3180*AN$4)</f>
        <v>0.92352890825894196</v>
      </c>
      <c r="AW3180" s="34">
        <f>IF(AO3180="","",AO3180*AO$4)</f>
        <v>0.28967492043892723</v>
      </c>
      <c r="AX3180" s="34"/>
      <c r="AY3180" s="34">
        <f>IF(AQ3180="","",AI3180*AI$5)</f>
        <v>1.5324463438709988E-2</v>
      </c>
      <c r="AZ3180" s="34">
        <f>IF(AR3180="","",AJ3180*AJ$5)</f>
        <v>9.793995271046449E-3</v>
      </c>
      <c r="BA3180" s="34">
        <f>IF(AS3180="","",AK3180*AK$5)</f>
        <v>0</v>
      </c>
      <c r="BB3180" s="34">
        <f>IF(AT3180="","",AL3180*AL$5)</f>
        <v>1.4643502968624642</v>
      </c>
      <c r="BC3180" s="34">
        <f>IF(AU3180="","",AM3180*AM$5)</f>
        <v>0</v>
      </c>
      <c r="BD3180" s="34">
        <f>IF(AV3180="","",AN3180*AN$5)</f>
        <v>0.92352890825894196</v>
      </c>
      <c r="BE3180" s="34">
        <f>IF(AW3180="","",AO3180*AO$5)</f>
        <v>0.28967492043892723</v>
      </c>
      <c r="BF3180" s="34">
        <f>IF(BE3180="","",SUM(AY3180:BE3180))</f>
        <v>2.7026725842700894</v>
      </c>
      <c r="BG3180" s="34"/>
      <c r="BH3180" s="34">
        <f>IF(AT3180="","",3/AT3180)</f>
        <v>5.1217253249236858</v>
      </c>
      <c r="BI3180" s="34"/>
      <c r="BJ3180" s="34">
        <f>IF(AQ3180="","",AQ3180*$BH3180)</f>
        <v>0.15697538496981611</v>
      </c>
      <c r="BK3180" s="34">
        <f>IF(AR3180="","",AR3180*$BH3180)</f>
        <v>5.0162153611901419E-2</v>
      </c>
      <c r="BL3180" s="34">
        <f>IF(AS3180="","",AS3180*$BH3180)</f>
        <v>0</v>
      </c>
      <c r="BM3180" s="34">
        <f>IF(AT3180="","",AT3180*$BH3180)</f>
        <v>3</v>
      </c>
      <c r="BN3180" s="34">
        <f>IF(AU3180="","",AU3180*$BH3180)</f>
        <v>5.3242452341088542E-2</v>
      </c>
      <c r="BO3180" s="34">
        <f>IF(AV3180="","",AV3180*$BH3180)</f>
        <v>4.7300613977289467</v>
      </c>
      <c r="BP3180" s="34">
        <f t="shared" si="361"/>
        <v>13.84234661983306</v>
      </c>
      <c r="BQ3180" s="34">
        <f>IF(AW3180="","",AW3180*$BH3180)</f>
        <v>1.4836353760073073</v>
      </c>
      <c r="BR3180" s="34"/>
      <c r="BS3180" s="34">
        <f t="shared" si="362"/>
        <v>4.9371989363106641</v>
      </c>
      <c r="BT3180" s="34"/>
      <c r="BU3180" s="34">
        <f t="shared" si="363"/>
        <v>0.9467575476589114</v>
      </c>
      <c r="BV3180" s="34">
        <f t="shared" si="364"/>
        <v>0.9467575476589114</v>
      </c>
      <c r="BW3180" s="34">
        <f t="shared" si="365"/>
        <v>1</v>
      </c>
      <c r="BX3180" s="34"/>
      <c r="BY3180" s="34">
        <f>IF(BV3180="","",IF(BQ3180=0,0,((BV3180/BQ3180)*AF3180)))</f>
        <v>3.196849478894717</v>
      </c>
      <c r="BZ3180" s="34">
        <f>IF(BY3180="","",SUM(S3180:X3180,BY3180))</f>
        <v>98.270322478894727</v>
      </c>
      <c r="CA3180" s="18"/>
      <c r="CB3180" s="20">
        <v>1.6802999999999998E-2</v>
      </c>
      <c r="CC3180" s="20">
        <v>1.0300999999999999E-2</v>
      </c>
      <c r="CD3180" s="20">
        <v>4.8772999999999997E-2</v>
      </c>
      <c r="CE3180" s="20">
        <v>1.2197E-2</v>
      </c>
      <c r="CF3180" s="20">
        <v>8.9669999999999993E-3</v>
      </c>
      <c r="CG3180" s="20">
        <v>2.9659999999999999E-2</v>
      </c>
      <c r="CH3180" s="20"/>
      <c r="CI3180" s="21">
        <v>3.8393199999999998</v>
      </c>
      <c r="CJ3180" s="21">
        <v>3.1040199999999998</v>
      </c>
      <c r="CK3180" s="21">
        <v>-18.568000000000001</v>
      </c>
      <c r="CL3180" s="21">
        <v>0.36443900000000001</v>
      </c>
      <c r="CM3180" s="21">
        <v>2.9887800000000002</v>
      </c>
      <c r="CN3180" s="21">
        <v>0.34676299999999999</v>
      </c>
      <c r="CO3180" s="21"/>
      <c r="CP3180" s="20">
        <v>48.064</v>
      </c>
      <c r="CQ3180" s="20">
        <v>55.818300000000001</v>
      </c>
      <c r="CR3180" s="20">
        <v>11.098000000000001</v>
      </c>
      <c r="CS3180" s="20">
        <v>238.92599999999999</v>
      </c>
      <c r="CT3180" s="20"/>
      <c r="CU3180" s="22">
        <v>44320.142893518503</v>
      </c>
      <c r="CV3180" s="22"/>
    </row>
    <row r="3181" spans="1:100" s="17" customFormat="1" x14ac:dyDescent="0.25">
      <c r="A3181" s="17" t="s">
        <v>192</v>
      </c>
      <c r="B3181" s="17">
        <v>1587</v>
      </c>
      <c r="C3181" s="17">
        <v>10</v>
      </c>
      <c r="E3181" s="18">
        <v>0.71803099999999997</v>
      </c>
      <c r="F3181" s="18">
        <v>0.239146</v>
      </c>
      <c r="G3181" s="18">
        <v>0</v>
      </c>
      <c r="H3181" s="18">
        <v>18.1739</v>
      </c>
      <c r="I3181" s="18">
        <v>0.39396300000000001</v>
      </c>
      <c r="J3181" s="18">
        <v>37.076000000000001</v>
      </c>
      <c r="K3181" s="18">
        <v>43.119199999999999</v>
      </c>
      <c r="L3181" s="18">
        <v>0.27979500000000002</v>
      </c>
      <c r="M3181" s="18">
        <v>100</v>
      </c>
      <c r="N3181" s="18"/>
      <c r="O3181" s="18">
        <v>8.8898000000000005E-2</v>
      </c>
      <c r="P3181" s="18">
        <v>43.030299999999997</v>
      </c>
      <c r="Q3181" s="18">
        <f t="shared" si="359"/>
        <v>99.911102</v>
      </c>
      <c r="R3181" s="18"/>
      <c r="S3181" s="18">
        <v>0.96789000000000003</v>
      </c>
      <c r="T3181" s="18">
        <v>0.39657599999999998</v>
      </c>
      <c r="U3181" s="18">
        <v>0</v>
      </c>
      <c r="V3181" s="18">
        <v>41.643799999999999</v>
      </c>
      <c r="W3181" s="18">
        <v>0.39396300000000001</v>
      </c>
      <c r="X3181" s="18">
        <v>51.876800000000003</v>
      </c>
      <c r="Y3181" s="18">
        <v>4.7209899999999996</v>
      </c>
      <c r="Z3181" s="18">
        <v>100</v>
      </c>
      <c r="AA3181" s="19"/>
      <c r="AB3181" s="18">
        <f>IF(Z3181="","",Z3181-O3181)</f>
        <v>99.911102</v>
      </c>
      <c r="AC3181" s="18">
        <f t="shared" si="360"/>
        <v>95.190111999999999</v>
      </c>
      <c r="AD3181" s="18"/>
      <c r="AE3181" s="34">
        <f>IF(M3181="","",IF(M3181&gt;100,M3181, M3181+O3181))</f>
        <v>100.088898</v>
      </c>
      <c r="AF3181" s="37">
        <f>IF(AE3181="","",IF(AE3181="* * *", Y3181, AE3181-SUM(S3181:X3181)))</f>
        <v>4.809868999999992</v>
      </c>
      <c r="AG3181" s="54"/>
      <c r="AH3181" s="33"/>
      <c r="AI3181" s="34">
        <f>IF(S3181="","",IF(AI$6=0, 0, S3181/AI$6))</f>
        <v>1.5616433582116764E-2</v>
      </c>
      <c r="AJ3181" s="34">
        <f>IF(T3181="","",IF(AJ$6=0, 0, T3181/AJ$6))</f>
        <v>9.8393991797523384E-3</v>
      </c>
      <c r="AK3181" s="34">
        <f>IF(U3181="","",IF(AK$6=0, 0, U3181/AK$6))</f>
        <v>0</v>
      </c>
      <c r="AL3181" s="34">
        <f>IF(V3181="","",IF(AL$6=0, 0, V3181/AL$6))</f>
        <v>0.29338082231001233</v>
      </c>
      <c r="AM3181" s="34">
        <f>IF(W3181="","",IF(AM$6=0, 0, W3181/AM$6))</f>
        <v>1.1112731478216719E-2</v>
      </c>
      <c r="AN3181" s="34">
        <f>IF(X3181="","",IF(AN$6=0, 0, X3181/AN$6))</f>
        <v>0.92509281814064126</v>
      </c>
      <c r="AO3181" s="34">
        <f>IF(Y3181="","",IF(AO$6=0, 0, Y3181/AO$6))</f>
        <v>0.27758487126908177</v>
      </c>
      <c r="AP3181" s="34"/>
      <c r="AQ3181" s="34">
        <f>IF(AI3181="","",AI3181*AI$4)</f>
        <v>3.1232867164233527E-2</v>
      </c>
      <c r="AR3181" s="33">
        <f>IF(AJ3181="","",AJ3181*AJ$4)</f>
        <v>9.8393991797523384E-3</v>
      </c>
      <c r="AS3181" s="34">
        <f>IF(AK3181="","",AK3181*AK$4)</f>
        <v>0</v>
      </c>
      <c r="AT3181" s="34">
        <f>IF(AL3181="","",AL3181*AL$4)</f>
        <v>0.58676164462002467</v>
      </c>
      <c r="AU3181" s="34">
        <f>IF(AM3181="","",AM3181*AM$4)</f>
        <v>1.1112731478216719E-2</v>
      </c>
      <c r="AV3181" s="34">
        <f>IF(AN3181="","",AN3181*AN$4)</f>
        <v>0.92509281814064126</v>
      </c>
      <c r="AW3181" s="34">
        <f>IF(AO3181="","",AO3181*AO$4)</f>
        <v>0.27758487126908177</v>
      </c>
      <c r="AX3181" s="34"/>
      <c r="AY3181" s="34">
        <f>IF(AQ3181="","",AI3181*AI$5)</f>
        <v>1.5616433582116764E-2</v>
      </c>
      <c r="AZ3181" s="34">
        <f>IF(AR3181="","",AJ3181*AJ$5)</f>
        <v>9.8393991797523384E-3</v>
      </c>
      <c r="BA3181" s="34">
        <f>IF(AS3181="","",AK3181*AK$5)</f>
        <v>0</v>
      </c>
      <c r="BB3181" s="34">
        <f>IF(AT3181="","",AL3181*AL$5)</f>
        <v>1.4669041115500616</v>
      </c>
      <c r="BC3181" s="34">
        <f>IF(AU3181="","",AM3181*AM$5)</f>
        <v>0</v>
      </c>
      <c r="BD3181" s="34">
        <f>IF(AV3181="","",AN3181*AN$5)</f>
        <v>0.92509281814064126</v>
      </c>
      <c r="BE3181" s="34">
        <f>IF(AW3181="","",AO3181*AO$5)</f>
        <v>0.27758487126908177</v>
      </c>
      <c r="BF3181" s="34">
        <f>IF(BE3181="","",SUM(AY3181:BE3181))</f>
        <v>2.6950376337216539</v>
      </c>
      <c r="BG3181" s="34"/>
      <c r="BH3181" s="34">
        <f>IF(AT3181="","",3/AT3181)</f>
        <v>5.1128086293758024</v>
      </c>
      <c r="BI3181" s="34"/>
      <c r="BJ3181" s="34">
        <f>IF(AQ3181="","",AQ3181*$BH3181)</f>
        <v>0.15968767275744133</v>
      </c>
      <c r="BK3181" s="34">
        <f>IF(AR3181="","",AR3181*$BH3181)</f>
        <v>5.0306965034110945E-2</v>
      </c>
      <c r="BL3181" s="34">
        <f>IF(AS3181="","",AS3181*$BH3181)</f>
        <v>0</v>
      </c>
      <c r="BM3181" s="34">
        <f>IF(AT3181="","",AT3181*$BH3181)</f>
        <v>3</v>
      </c>
      <c r="BN3181" s="34">
        <f>IF(AU3181="","",AU3181*$BH3181)</f>
        <v>5.6817269397762556E-2</v>
      </c>
      <c r="BO3181" s="34">
        <f>IF(AV3181="","",AV3181*$BH3181)</f>
        <v>4.7298225435630501</v>
      </c>
      <c r="BP3181" s="34">
        <f t="shared" si="361"/>
        <v>13.779211670184615</v>
      </c>
      <c r="BQ3181" s="34">
        <f>IF(AW3181="","",AW3181*$BH3181)</f>
        <v>1.4192383252087326</v>
      </c>
      <c r="BR3181" s="34"/>
      <c r="BS3181" s="34">
        <f t="shared" si="362"/>
        <v>4.9398171813546021</v>
      </c>
      <c r="BT3181" s="34"/>
      <c r="BU3181" s="34">
        <f t="shared" si="363"/>
        <v>0.94318273060223745</v>
      </c>
      <c r="BV3181" s="34">
        <f t="shared" si="364"/>
        <v>0.94318273060223745</v>
      </c>
      <c r="BW3181" s="34">
        <f t="shared" si="365"/>
        <v>1</v>
      </c>
      <c r="BX3181" s="34"/>
      <c r="BY3181" s="34">
        <f>IF(BV3181="","",IF(BQ3181=0,0,((BV3181/BQ3181)*AF3181)))</f>
        <v>3.1964930038031727</v>
      </c>
      <c r="BZ3181" s="34">
        <f>IF(BY3181="","",SUM(S3181:X3181,BY3181))</f>
        <v>98.475522003803178</v>
      </c>
      <c r="CA3181" s="18"/>
      <c r="CB3181" s="20">
        <v>1.6893999999999999E-2</v>
      </c>
      <c r="CC3181" s="20">
        <v>1.004E-2</v>
      </c>
      <c r="CD3181" s="20">
        <v>4.9113999999999998E-2</v>
      </c>
      <c r="CE3181" s="20">
        <v>1.2537E-2</v>
      </c>
      <c r="CF3181" s="20">
        <v>9.2079999999999992E-3</v>
      </c>
      <c r="CG3181" s="20">
        <v>3.0967000000000001E-2</v>
      </c>
      <c r="CH3181" s="20"/>
      <c r="CI3181" s="21">
        <v>3.7991299999999999</v>
      </c>
      <c r="CJ3181" s="21">
        <v>3.0594800000000002</v>
      </c>
      <c r="CK3181" s="21">
        <v>-27.920999999999999</v>
      </c>
      <c r="CL3181" s="21">
        <v>0.36405599999999999</v>
      </c>
      <c r="CM3181" s="21">
        <v>2.8862999999999999</v>
      </c>
      <c r="CN3181" s="21">
        <v>0.34653400000000001</v>
      </c>
      <c r="CO3181" s="21"/>
      <c r="CP3181" s="20">
        <v>48.0349</v>
      </c>
      <c r="CQ3181" s="20">
        <v>55.811100000000003</v>
      </c>
      <c r="CR3181" s="20">
        <v>11.099</v>
      </c>
      <c r="CS3181" s="20">
        <v>268.90100000000001</v>
      </c>
      <c r="CT3181" s="20"/>
      <c r="CU3181" s="22">
        <v>44320.144699074102</v>
      </c>
      <c r="CV3181" s="22"/>
    </row>
    <row r="3182" spans="1:100" s="17" customFormat="1" x14ac:dyDescent="0.25">
      <c r="A3182" s="17" t="s">
        <v>192</v>
      </c>
      <c r="B3182" s="17">
        <v>1588</v>
      </c>
      <c r="C3182" s="17">
        <v>11</v>
      </c>
      <c r="E3182" s="18">
        <v>0.71303300000000003</v>
      </c>
      <c r="F3182" s="18">
        <v>0.23234099999999999</v>
      </c>
      <c r="G3182" s="18">
        <v>0</v>
      </c>
      <c r="H3182" s="18">
        <v>18.113399999999999</v>
      </c>
      <c r="I3182" s="18">
        <v>0.40329599999999999</v>
      </c>
      <c r="J3182" s="18">
        <v>37.229100000000003</v>
      </c>
      <c r="K3182" s="18">
        <v>43.033000000000001</v>
      </c>
      <c r="L3182" s="18">
        <v>0.27583099999999999</v>
      </c>
      <c r="M3182" s="18">
        <v>100</v>
      </c>
      <c r="N3182" s="18"/>
      <c r="O3182" s="18">
        <v>9.1004000000000002E-2</v>
      </c>
      <c r="P3182" s="18">
        <v>42.942</v>
      </c>
      <c r="Q3182" s="18">
        <f t="shared" si="359"/>
        <v>99.908996000000002</v>
      </c>
      <c r="R3182" s="18"/>
      <c r="S3182" s="18">
        <v>0.96115200000000001</v>
      </c>
      <c r="T3182" s="18">
        <v>0.38529200000000002</v>
      </c>
      <c r="U3182" s="18">
        <v>0</v>
      </c>
      <c r="V3182" s="18">
        <v>41.505099999999999</v>
      </c>
      <c r="W3182" s="18">
        <v>0.40329599999999999</v>
      </c>
      <c r="X3182" s="18">
        <v>52.091000000000001</v>
      </c>
      <c r="Y3182" s="18">
        <v>4.6540999999999997</v>
      </c>
      <c r="Z3182" s="18">
        <v>100</v>
      </c>
      <c r="AA3182" s="19"/>
      <c r="AB3182" s="18">
        <f>IF(Z3182="","",Z3182-O3182)</f>
        <v>99.908996000000002</v>
      </c>
      <c r="AC3182" s="18">
        <f t="shared" si="360"/>
        <v>95.254896000000002</v>
      </c>
      <c r="AD3182" s="18"/>
      <c r="AE3182" s="34">
        <f>IF(M3182="","",IF(M3182&gt;100,M3182, M3182+O3182))</f>
        <v>100.091004</v>
      </c>
      <c r="AF3182" s="37">
        <f>IF(AE3182="","",IF(AE3182="* * *", Y3182, AE3182-SUM(S3182:X3182)))</f>
        <v>4.7451640000000026</v>
      </c>
      <c r="AG3182" s="54"/>
      <c r="AH3182" s="33"/>
      <c r="AI3182" s="34">
        <f>IF(S3182="","",IF(AI$6=0, 0, S3182/AI$6))</f>
        <v>1.5507719234953034E-2</v>
      </c>
      <c r="AJ3182" s="34">
        <f>IF(T3182="","",IF(AJ$6=0, 0, T3182/AJ$6))</f>
        <v>9.5594332202784283E-3</v>
      </c>
      <c r="AK3182" s="34">
        <f>IF(U3182="","",IF(AK$6=0, 0, U3182/AK$6))</f>
        <v>0</v>
      </c>
      <c r="AL3182" s="34">
        <f>IF(V3182="","",IF(AL$6=0, 0, V3182/AL$6))</f>
        <v>0.29240367997299221</v>
      </c>
      <c r="AM3182" s="34">
        <f>IF(W3182="","",IF(AM$6=0, 0, W3182/AM$6))</f>
        <v>1.1375992553206492E-2</v>
      </c>
      <c r="AN3182" s="34">
        <f>IF(X3182="","",IF(AN$6=0, 0, X3182/AN$6))</f>
        <v>0.92891253874109703</v>
      </c>
      <c r="AO3182" s="34">
        <f>IF(Y3182="","",IF(AO$6=0, 0, Y3182/AO$6))</f>
        <v>0.27365187161452015</v>
      </c>
      <c r="AP3182" s="34"/>
      <c r="AQ3182" s="34">
        <f>IF(AI3182="","",AI3182*AI$4)</f>
        <v>3.1015438469906068E-2</v>
      </c>
      <c r="AR3182" s="33">
        <f>IF(AJ3182="","",AJ3182*AJ$4)</f>
        <v>9.5594332202784283E-3</v>
      </c>
      <c r="AS3182" s="34">
        <f>IF(AK3182="","",AK3182*AK$4)</f>
        <v>0</v>
      </c>
      <c r="AT3182" s="34">
        <f>IF(AL3182="","",AL3182*AL$4)</f>
        <v>0.58480735994598443</v>
      </c>
      <c r="AU3182" s="34">
        <f>IF(AM3182="","",AM3182*AM$4)</f>
        <v>1.1375992553206492E-2</v>
      </c>
      <c r="AV3182" s="34">
        <f>IF(AN3182="","",AN3182*AN$4)</f>
        <v>0.92891253874109703</v>
      </c>
      <c r="AW3182" s="34">
        <f>IF(AO3182="","",AO3182*AO$4)</f>
        <v>0.27365187161452015</v>
      </c>
      <c r="AX3182" s="34"/>
      <c r="AY3182" s="34">
        <f>IF(AQ3182="","",AI3182*AI$5)</f>
        <v>1.5507719234953034E-2</v>
      </c>
      <c r="AZ3182" s="34">
        <f>IF(AR3182="","",AJ3182*AJ$5)</f>
        <v>9.5594332202784283E-3</v>
      </c>
      <c r="BA3182" s="34">
        <f>IF(AS3182="","",AK3182*AK$5)</f>
        <v>0</v>
      </c>
      <c r="BB3182" s="34">
        <f>IF(AT3182="","",AL3182*AL$5)</f>
        <v>1.4620183998649612</v>
      </c>
      <c r="BC3182" s="34">
        <f>IF(AU3182="","",AM3182*AM$5)</f>
        <v>0</v>
      </c>
      <c r="BD3182" s="34">
        <f>IF(AV3182="","",AN3182*AN$5)</f>
        <v>0.92891253874109703</v>
      </c>
      <c r="BE3182" s="34">
        <f>IF(AW3182="","",AO3182*AO$5)</f>
        <v>0.27365187161452015</v>
      </c>
      <c r="BF3182" s="34">
        <f>IF(BE3182="","",SUM(AY3182:BE3182))</f>
        <v>2.6896499626758099</v>
      </c>
      <c r="BG3182" s="34"/>
      <c r="BH3182" s="34">
        <f>IF(AT3182="","",3/AT3182)</f>
        <v>5.129894398519701</v>
      </c>
      <c r="BI3182" s="34"/>
      <c r="BJ3182" s="34">
        <f>IF(AQ3182="","",AQ3182*$BH3182)</f>
        <v>0.15910592407440358</v>
      </c>
      <c r="BK3182" s="34">
        <f>IF(AR3182="","",AR3182*$BH3182)</f>
        <v>4.9038882929729459E-2</v>
      </c>
      <c r="BL3182" s="34">
        <f>IF(AS3182="","",AS3182*$BH3182)</f>
        <v>0</v>
      </c>
      <c r="BM3182" s="34">
        <f>IF(AT3182="","",AT3182*$BH3182)</f>
        <v>3</v>
      </c>
      <c r="BN3182" s="34">
        <f>IF(AU3182="","",AU3182*$BH3182)</f>
        <v>5.8357640476295818E-2</v>
      </c>
      <c r="BO3182" s="34">
        <f>IF(AV3182="","",AV3182*$BH3182)</f>
        <v>4.7652232292026682</v>
      </c>
      <c r="BP3182" s="34">
        <f t="shared" si="361"/>
        <v>13.79762027750936</v>
      </c>
      <c r="BQ3182" s="34">
        <f>IF(AW3182="","",AW3182*$BH3182)</f>
        <v>1.4038052033397592</v>
      </c>
      <c r="BR3182" s="34"/>
      <c r="BS3182" s="34">
        <f t="shared" si="362"/>
        <v>4.9733680362068009</v>
      </c>
      <c r="BT3182" s="34"/>
      <c r="BU3182" s="34">
        <f t="shared" si="363"/>
        <v>0.94164235952370423</v>
      </c>
      <c r="BV3182" s="34">
        <f t="shared" si="364"/>
        <v>0.94164235952370423</v>
      </c>
      <c r="BW3182" s="34">
        <f t="shared" si="365"/>
        <v>1</v>
      </c>
      <c r="BX3182" s="34"/>
      <c r="BY3182" s="34">
        <f>IF(BV3182="","",IF(BQ3182=0,0,((BV3182/BQ3182)*AF3182)))</f>
        <v>3.1829540271375549</v>
      </c>
      <c r="BZ3182" s="34">
        <f>IF(BY3182="","",SUM(S3182:X3182,BY3182))</f>
        <v>98.52879402713755</v>
      </c>
      <c r="CA3182" s="18"/>
      <c r="CB3182" s="20">
        <v>1.6396999999999998E-2</v>
      </c>
      <c r="CC3182" s="20">
        <v>9.979E-3</v>
      </c>
      <c r="CD3182" s="20">
        <v>4.9099999999999998E-2</v>
      </c>
      <c r="CE3182" s="20">
        <v>1.2675000000000001E-2</v>
      </c>
      <c r="CF3182" s="20">
        <v>8.4600000000000005E-3</v>
      </c>
      <c r="CG3182" s="20">
        <v>2.9995999999999998E-2</v>
      </c>
      <c r="CH3182" s="20"/>
      <c r="CI3182" s="21">
        <v>3.7953299999999999</v>
      </c>
      <c r="CJ3182" s="21">
        <v>3.1145800000000001</v>
      </c>
      <c r="CK3182" s="21">
        <v>-17.564</v>
      </c>
      <c r="CL3182" s="21">
        <v>0.36458699999999999</v>
      </c>
      <c r="CM3182" s="21">
        <v>2.8056100000000002</v>
      </c>
      <c r="CN3182" s="21">
        <v>0.345553</v>
      </c>
      <c r="CO3182" s="21"/>
      <c r="CP3182" s="20">
        <v>48.005899999999997</v>
      </c>
      <c r="CQ3182" s="20">
        <v>55.804000000000002</v>
      </c>
      <c r="CR3182" s="20">
        <v>11.099500000000001</v>
      </c>
      <c r="CS3182" s="20">
        <v>298.75700000000001</v>
      </c>
      <c r="CT3182" s="20"/>
      <c r="CU3182" s="22">
        <v>44320.146493055603</v>
      </c>
      <c r="CV3182" s="22"/>
    </row>
    <row r="3183" spans="1:100" s="17" customFormat="1" x14ac:dyDescent="0.25">
      <c r="A3183" s="17" t="s">
        <v>192</v>
      </c>
      <c r="B3183" s="17">
        <v>1589</v>
      </c>
      <c r="C3183" s="17">
        <v>12</v>
      </c>
      <c r="E3183" s="18">
        <v>0.66694299999999995</v>
      </c>
      <c r="F3183" s="18">
        <v>0.22501299999999999</v>
      </c>
      <c r="G3183" s="18">
        <v>0</v>
      </c>
      <c r="H3183" s="18">
        <v>18.064900000000002</v>
      </c>
      <c r="I3183" s="18">
        <v>0.40798499999999999</v>
      </c>
      <c r="J3183" s="18">
        <v>37.389200000000002</v>
      </c>
      <c r="K3183" s="18">
        <v>42.972700000000003</v>
      </c>
      <c r="L3183" s="18">
        <v>0.27327000000000001</v>
      </c>
      <c r="M3183" s="18">
        <v>100</v>
      </c>
      <c r="N3183" s="18"/>
      <c r="O3183" s="18">
        <v>9.2062000000000005E-2</v>
      </c>
      <c r="P3183" s="18">
        <v>42.880699999999997</v>
      </c>
      <c r="Q3183" s="18">
        <f t="shared" si="359"/>
        <v>99.907938000000001</v>
      </c>
      <c r="R3183" s="18"/>
      <c r="S3183" s="18">
        <v>0.89902400000000005</v>
      </c>
      <c r="T3183" s="18">
        <v>0.373139</v>
      </c>
      <c r="U3183" s="18">
        <v>0</v>
      </c>
      <c r="V3183" s="18">
        <v>41.393999999999998</v>
      </c>
      <c r="W3183" s="18">
        <v>0.40798499999999999</v>
      </c>
      <c r="X3183" s="18">
        <v>52.314999999999998</v>
      </c>
      <c r="Y3183" s="18">
        <v>4.6108799999999999</v>
      </c>
      <c r="Z3183" s="18">
        <v>100</v>
      </c>
      <c r="AA3183" s="19"/>
      <c r="AB3183" s="18">
        <f>IF(Z3183="","",Z3183-O3183)</f>
        <v>99.907938000000001</v>
      </c>
      <c r="AC3183" s="18">
        <f t="shared" si="360"/>
        <v>95.297058000000007</v>
      </c>
      <c r="AD3183" s="18"/>
      <c r="AE3183" s="34">
        <f>IF(M3183="","",IF(M3183&gt;100,M3183, M3183+O3183))</f>
        <v>100.092062</v>
      </c>
      <c r="AF3183" s="37">
        <f>IF(AE3183="","",IF(AE3183="* * *", Y3183, AE3183-SUM(S3183:X3183)))</f>
        <v>4.7029140000000069</v>
      </c>
      <c r="AG3183" s="54"/>
      <c r="AH3183" s="33"/>
      <c r="AI3183" s="34">
        <f>IF(S3183="","",IF(AI$6=0, 0, S3183/AI$6))</f>
        <v>1.4505314224476895E-2</v>
      </c>
      <c r="AJ3183" s="34">
        <f>IF(T3183="","",IF(AJ$6=0, 0, T3183/AJ$6))</f>
        <v>9.2579066068889902E-3</v>
      </c>
      <c r="AK3183" s="34">
        <f>IF(U3183="","",IF(AK$6=0, 0, U3183/AK$6))</f>
        <v>0</v>
      </c>
      <c r="AL3183" s="34">
        <f>IF(V3183="","",IF(AL$6=0, 0, V3183/AL$6))</f>
        <v>0.29162097980253127</v>
      </c>
      <c r="AM3183" s="34">
        <f>IF(W3183="","",IF(AM$6=0, 0, W3183/AM$6))</f>
        <v>1.1508257760602512E-2</v>
      </c>
      <c r="AN3183" s="34">
        <f>IF(X3183="","",IF(AN$6=0, 0, X3183/AN$6))</f>
        <v>0.9329070178003972</v>
      </c>
      <c r="AO3183" s="34">
        <f>IF(Y3183="","",IF(AO$6=0, 0, Y3183/AO$6))</f>
        <v>0.27111062112759904</v>
      </c>
      <c r="AP3183" s="34"/>
      <c r="AQ3183" s="34">
        <f>IF(AI3183="","",AI3183*AI$4)</f>
        <v>2.9010628448953791E-2</v>
      </c>
      <c r="AR3183" s="33">
        <f>IF(AJ3183="","",AJ3183*AJ$4)</f>
        <v>9.2579066068889902E-3</v>
      </c>
      <c r="AS3183" s="34">
        <f>IF(AK3183="","",AK3183*AK$4)</f>
        <v>0</v>
      </c>
      <c r="AT3183" s="34">
        <f>IF(AL3183="","",AL3183*AL$4)</f>
        <v>0.58324195960506253</v>
      </c>
      <c r="AU3183" s="34">
        <f>IF(AM3183="","",AM3183*AM$4)</f>
        <v>1.1508257760602512E-2</v>
      </c>
      <c r="AV3183" s="34">
        <f>IF(AN3183="","",AN3183*AN$4)</f>
        <v>0.9329070178003972</v>
      </c>
      <c r="AW3183" s="34">
        <f>IF(AO3183="","",AO3183*AO$4)</f>
        <v>0.27111062112759904</v>
      </c>
      <c r="AX3183" s="34"/>
      <c r="AY3183" s="34">
        <f>IF(AQ3183="","",AI3183*AI$5)</f>
        <v>1.4505314224476895E-2</v>
      </c>
      <c r="AZ3183" s="34">
        <f>IF(AR3183="","",AJ3183*AJ$5)</f>
        <v>9.2579066068889902E-3</v>
      </c>
      <c r="BA3183" s="34">
        <f>IF(AS3183="","",AK3183*AK$5)</f>
        <v>0</v>
      </c>
      <c r="BB3183" s="34">
        <f>IF(AT3183="","",AL3183*AL$5)</f>
        <v>1.4581048990126564</v>
      </c>
      <c r="BC3183" s="34">
        <f>IF(AU3183="","",AM3183*AM$5)</f>
        <v>0</v>
      </c>
      <c r="BD3183" s="34">
        <f>IF(AV3183="","",AN3183*AN$5)</f>
        <v>0.9329070178003972</v>
      </c>
      <c r="BE3183" s="34">
        <f>IF(AW3183="","",AO3183*AO$5)</f>
        <v>0.27111062112759904</v>
      </c>
      <c r="BF3183" s="34">
        <f>IF(BE3183="","",SUM(AY3183:BE3183))</f>
        <v>2.6858857587720184</v>
      </c>
      <c r="BG3183" s="34"/>
      <c r="BH3183" s="34">
        <f>IF(AT3183="","",3/AT3183)</f>
        <v>5.1436628496883614</v>
      </c>
      <c r="BI3183" s="34"/>
      <c r="BJ3183" s="34">
        <f>IF(AQ3183="","",AQ3183*$BH3183)</f>
        <v>0.14922089179899589</v>
      </c>
      <c r="BK3183" s="34">
        <f>IF(AR3183="","",AR3183*$BH3183)</f>
        <v>4.7619550279739332E-2</v>
      </c>
      <c r="BL3183" s="34">
        <f>IF(AS3183="","",AS3183*$BH3183)</f>
        <v>0</v>
      </c>
      <c r="BM3183" s="34">
        <f>IF(AT3183="","",AT3183*$BH3183)</f>
        <v>3</v>
      </c>
      <c r="BN3183" s="34">
        <f>IF(AU3183="","",AU3183*$BH3183)</f>
        <v>5.9194597907848923E-2</v>
      </c>
      <c r="BO3183" s="34">
        <f>IF(AV3183="","",AV3183*$BH3183)</f>
        <v>4.798559169673462</v>
      </c>
      <c r="BP3183" s="34">
        <f t="shared" si="361"/>
        <v>13.815290795902667</v>
      </c>
      <c r="BQ3183" s="34">
        <f>IF(AW3183="","",AW3183*$BH3183)</f>
        <v>1.3945016300499677</v>
      </c>
      <c r="BR3183" s="34"/>
      <c r="BS3183" s="34">
        <f t="shared" si="362"/>
        <v>4.9953996117521973</v>
      </c>
      <c r="BT3183" s="34"/>
      <c r="BU3183" s="34">
        <f t="shared" si="363"/>
        <v>0.94080540209215102</v>
      </c>
      <c r="BV3183" s="34">
        <f t="shared" si="364"/>
        <v>0.94080540209215102</v>
      </c>
      <c r="BW3183" s="34">
        <f t="shared" si="365"/>
        <v>1</v>
      </c>
      <c r="BX3183" s="34"/>
      <c r="BY3183" s="34">
        <f>IF(BV3183="","",IF(BQ3183=0,0,((BV3183/BQ3183)*AF3183)))</f>
        <v>3.1728373789109683</v>
      </c>
      <c r="BZ3183" s="34">
        <f>IF(BY3183="","",SUM(S3183:X3183,BY3183))</f>
        <v>98.561985378910961</v>
      </c>
      <c r="CA3183" s="18"/>
      <c r="CB3183" s="20">
        <v>1.6386999999999999E-2</v>
      </c>
      <c r="CC3183" s="20">
        <v>1.0286999999999999E-2</v>
      </c>
      <c r="CD3183" s="20">
        <v>4.9501000000000003E-2</v>
      </c>
      <c r="CE3183" s="20">
        <v>1.2788000000000001E-2</v>
      </c>
      <c r="CF3183" s="20">
        <v>8.7880000000000007E-3</v>
      </c>
      <c r="CG3183" s="20">
        <v>2.9956E-2</v>
      </c>
      <c r="CH3183" s="20"/>
      <c r="CI3183" s="21">
        <v>3.9459499999999998</v>
      </c>
      <c r="CJ3183" s="21">
        <v>3.2286800000000002</v>
      </c>
      <c r="CK3183" s="21">
        <v>-17.658000000000001</v>
      </c>
      <c r="CL3183" s="21">
        <v>0.36498000000000003</v>
      </c>
      <c r="CM3183" s="21">
        <v>2.8027600000000001</v>
      </c>
      <c r="CN3183" s="21">
        <v>0.34468199999999999</v>
      </c>
      <c r="CO3183" s="21"/>
      <c r="CP3183" s="20">
        <v>47.976900000000001</v>
      </c>
      <c r="CQ3183" s="20">
        <v>55.796700000000001</v>
      </c>
      <c r="CR3183" s="20">
        <v>11.1005</v>
      </c>
      <c r="CS3183" s="20">
        <v>328.66500000000002</v>
      </c>
      <c r="CT3183" s="20"/>
      <c r="CU3183" s="22">
        <v>44320.148287037002</v>
      </c>
      <c r="CV3183" s="22"/>
    </row>
    <row r="3184" spans="1:100" s="17" customFormat="1" x14ac:dyDescent="0.25">
      <c r="A3184" s="17" t="s">
        <v>192</v>
      </c>
      <c r="B3184" s="17">
        <v>1590</v>
      </c>
      <c r="C3184" s="17">
        <v>13</v>
      </c>
      <c r="E3184" s="18">
        <v>0.67767699999999997</v>
      </c>
      <c r="F3184" s="18">
        <v>0.236127</v>
      </c>
      <c r="G3184" s="18">
        <v>0</v>
      </c>
      <c r="H3184" s="18">
        <v>18.099399999999999</v>
      </c>
      <c r="I3184" s="18">
        <v>0.44171100000000002</v>
      </c>
      <c r="J3184" s="18">
        <v>37.222999999999999</v>
      </c>
      <c r="K3184" s="18">
        <v>43.043700000000001</v>
      </c>
      <c r="L3184" s="18">
        <v>0.27842099999999997</v>
      </c>
      <c r="M3184" s="18">
        <v>100</v>
      </c>
      <c r="N3184" s="18"/>
      <c r="O3184" s="18">
        <v>9.9671999999999997E-2</v>
      </c>
      <c r="P3184" s="18">
        <v>42.944099999999999</v>
      </c>
      <c r="Q3184" s="18">
        <f t="shared" si="359"/>
        <v>99.900328000000002</v>
      </c>
      <c r="R3184" s="18"/>
      <c r="S3184" s="18">
        <v>0.91349400000000003</v>
      </c>
      <c r="T3184" s="18">
        <v>0.391569</v>
      </c>
      <c r="U3184" s="18">
        <v>0</v>
      </c>
      <c r="V3184" s="18">
        <v>41.472999999999999</v>
      </c>
      <c r="W3184" s="18">
        <v>0.44171100000000002</v>
      </c>
      <c r="X3184" s="18">
        <v>52.0824</v>
      </c>
      <c r="Y3184" s="18">
        <v>4.6978099999999996</v>
      </c>
      <c r="Z3184" s="18">
        <v>100</v>
      </c>
      <c r="AA3184" s="19"/>
      <c r="AB3184" s="18">
        <f>IF(Z3184="","",Z3184-O3184)</f>
        <v>99.900328000000002</v>
      </c>
      <c r="AC3184" s="18">
        <f t="shared" si="360"/>
        <v>95.202517999999998</v>
      </c>
      <c r="AD3184" s="18"/>
      <c r="AE3184" s="34">
        <f>IF(M3184="","",IF(M3184&gt;100,M3184, M3184+O3184))</f>
        <v>100.099672</v>
      </c>
      <c r="AF3184" s="37">
        <f>IF(AE3184="","",IF(AE3184="* * *", Y3184, AE3184-SUM(S3184:X3184)))</f>
        <v>4.7974980000000045</v>
      </c>
      <c r="AG3184" s="54"/>
      <c r="AH3184" s="33"/>
      <c r="AI3184" s="34">
        <f>IF(S3184="","",IF(AI$6=0, 0, S3184/AI$6))</f>
        <v>1.473878062451536E-2</v>
      </c>
      <c r="AJ3184" s="34">
        <f>IF(T3184="","",IF(AJ$6=0, 0, T3184/AJ$6))</f>
        <v>9.7151711082275362E-3</v>
      </c>
      <c r="AK3184" s="34">
        <f>IF(U3184="","",IF(AK$6=0, 0, U3184/AK$6))</f>
        <v>0</v>
      </c>
      <c r="AL3184" s="34">
        <f>IF(V3184="","",IF(AL$6=0, 0, V3184/AL$6))</f>
        <v>0.2921775352792767</v>
      </c>
      <c r="AM3184" s="34">
        <f>IF(W3184="","",IF(AM$6=0, 0, W3184/AM$6))</f>
        <v>1.2459585631073439E-2</v>
      </c>
      <c r="AN3184" s="34">
        <f>IF(X3184="","",IF(AN$6=0, 0, X3184/AN$6))</f>
        <v>0.92875917927721319</v>
      </c>
      <c r="AO3184" s="34">
        <f>IF(Y3184="","",IF(AO$6=0, 0, Y3184/AO$6))</f>
        <v>0.27622193313195009</v>
      </c>
      <c r="AP3184" s="34"/>
      <c r="AQ3184" s="34">
        <f>IF(AI3184="","",AI3184*AI$4)</f>
        <v>2.9477561249030719E-2</v>
      </c>
      <c r="AR3184" s="33">
        <f>IF(AJ3184="","",AJ3184*AJ$4)</f>
        <v>9.7151711082275362E-3</v>
      </c>
      <c r="AS3184" s="34">
        <f>IF(AK3184="","",AK3184*AK$4)</f>
        <v>0</v>
      </c>
      <c r="AT3184" s="34">
        <f>IF(AL3184="","",AL3184*AL$4)</f>
        <v>0.5843550705585534</v>
      </c>
      <c r="AU3184" s="34">
        <f>IF(AM3184="","",AM3184*AM$4)</f>
        <v>1.2459585631073439E-2</v>
      </c>
      <c r="AV3184" s="34">
        <f>IF(AN3184="","",AN3184*AN$4)</f>
        <v>0.92875917927721319</v>
      </c>
      <c r="AW3184" s="34">
        <f>IF(AO3184="","",AO3184*AO$4)</f>
        <v>0.27622193313195009</v>
      </c>
      <c r="AX3184" s="34"/>
      <c r="AY3184" s="34">
        <f>IF(AQ3184="","",AI3184*AI$5)</f>
        <v>1.473878062451536E-2</v>
      </c>
      <c r="AZ3184" s="34">
        <f>IF(AR3184="","",AJ3184*AJ$5)</f>
        <v>9.7151711082275362E-3</v>
      </c>
      <c r="BA3184" s="34">
        <f>IF(AS3184="","",AK3184*AK$5)</f>
        <v>0</v>
      </c>
      <c r="BB3184" s="34">
        <f>IF(AT3184="","",AL3184*AL$5)</f>
        <v>1.4608876763963834</v>
      </c>
      <c r="BC3184" s="34">
        <f>IF(AU3184="","",AM3184*AM$5)</f>
        <v>0</v>
      </c>
      <c r="BD3184" s="34">
        <f>IF(AV3184="","",AN3184*AN$5)</f>
        <v>0.92875917927721319</v>
      </c>
      <c r="BE3184" s="34">
        <f>IF(AW3184="","",AO3184*AO$5)</f>
        <v>0.27622193313195009</v>
      </c>
      <c r="BF3184" s="34">
        <f>IF(BE3184="","",SUM(AY3184:BE3184))</f>
        <v>2.6903227405382895</v>
      </c>
      <c r="BG3184" s="34"/>
      <c r="BH3184" s="34">
        <f>IF(AT3184="","",3/AT3184)</f>
        <v>5.1338649241675309</v>
      </c>
      <c r="BI3184" s="34"/>
      <c r="BJ3184" s="34">
        <f>IF(AQ3184="","",AQ3184*$BH3184)</f>
        <v>0.15133381774639884</v>
      </c>
      <c r="BK3184" s="34">
        <f>IF(AR3184="","",AR3184*$BH3184)</f>
        <v>4.9876376184815149E-2</v>
      </c>
      <c r="BL3184" s="34">
        <f>IF(AS3184="","",AS3184*$BH3184)</f>
        <v>0</v>
      </c>
      <c r="BM3184" s="34">
        <f>IF(AT3184="","",AT3184*$BH3184)</f>
        <v>3</v>
      </c>
      <c r="BN3184" s="34">
        <f>IF(AU3184="","",AU3184*$BH3184)</f>
        <v>6.3965829641029703E-2</v>
      </c>
      <c r="BO3184" s="34">
        <f>IF(AV3184="","",AV3184*$BH3184)</f>
        <v>4.768124173489908</v>
      </c>
      <c r="BP3184" s="34">
        <f t="shared" si="361"/>
        <v>13.811753552339789</v>
      </c>
      <c r="BQ3184" s="34">
        <f>IF(AW3184="","",AW3184*$BH3184)</f>
        <v>1.4180860937918678</v>
      </c>
      <c r="BR3184" s="34"/>
      <c r="BS3184" s="34">
        <f t="shared" si="362"/>
        <v>4.9693343674211219</v>
      </c>
      <c r="BT3184" s="34"/>
      <c r="BU3184" s="34">
        <f t="shared" si="363"/>
        <v>0.9360341703589703</v>
      </c>
      <c r="BV3184" s="34">
        <f t="shared" si="364"/>
        <v>0.9360341703589703</v>
      </c>
      <c r="BW3184" s="34">
        <f t="shared" si="365"/>
        <v>1</v>
      </c>
      <c r="BX3184" s="34"/>
      <c r="BY3184" s="34">
        <f>IF(BV3184="","",IF(BQ3184=0,0,((BV3184/BQ3184)*AF3184)))</f>
        <v>3.1666780175674658</v>
      </c>
      <c r="BZ3184" s="34">
        <f>IF(BY3184="","",SUM(S3184:X3184,BY3184))</f>
        <v>98.468852017567457</v>
      </c>
      <c r="CA3184" s="18"/>
      <c r="CB3184" s="20">
        <v>1.6063999999999998E-2</v>
      </c>
      <c r="CC3184" s="20">
        <v>9.7820000000000008E-3</v>
      </c>
      <c r="CD3184" s="20">
        <v>4.8873E-2</v>
      </c>
      <c r="CE3184" s="20">
        <v>1.1893000000000001E-2</v>
      </c>
      <c r="CF3184" s="20">
        <v>8.4679999999999998E-3</v>
      </c>
      <c r="CG3184" s="20">
        <v>2.9446E-2</v>
      </c>
      <c r="CH3184" s="20"/>
      <c r="CI3184" s="21">
        <v>3.8956400000000002</v>
      </c>
      <c r="CJ3184" s="21">
        <v>3.05307</v>
      </c>
      <c r="CK3184" s="21">
        <v>-20.853000000000002</v>
      </c>
      <c r="CL3184" s="21">
        <v>0.36444700000000002</v>
      </c>
      <c r="CM3184" s="21">
        <v>2.66242</v>
      </c>
      <c r="CN3184" s="21">
        <v>0.34543299999999999</v>
      </c>
      <c r="CO3184" s="21"/>
      <c r="CP3184" s="20">
        <v>47.947899999999997</v>
      </c>
      <c r="CQ3184" s="20">
        <v>55.789499999999997</v>
      </c>
      <c r="CR3184" s="20">
        <v>11.1015</v>
      </c>
      <c r="CS3184" s="20">
        <v>358.54399999999998</v>
      </c>
      <c r="CT3184" s="20"/>
      <c r="CU3184" s="22">
        <v>44320.150081018503</v>
      </c>
      <c r="CV3184" s="22"/>
    </row>
    <row r="3185" spans="1:100" s="17" customFormat="1" x14ac:dyDescent="0.25">
      <c r="A3185" s="17" t="s">
        <v>192</v>
      </c>
      <c r="B3185" s="17">
        <v>1591</v>
      </c>
      <c r="C3185" s="17">
        <v>14</v>
      </c>
      <c r="E3185" s="18">
        <v>0.75809599999999999</v>
      </c>
      <c r="F3185" s="18">
        <v>0.227273</v>
      </c>
      <c r="G3185" s="18">
        <v>0</v>
      </c>
      <c r="H3185" s="18">
        <v>18.225100000000001</v>
      </c>
      <c r="I3185" s="18">
        <v>0.414244</v>
      </c>
      <c r="J3185" s="18">
        <v>37.305900000000001</v>
      </c>
      <c r="K3185" s="18">
        <v>42.818800000000003</v>
      </c>
      <c r="L3185" s="18">
        <v>0.25053999999999998</v>
      </c>
      <c r="M3185" s="18">
        <v>100</v>
      </c>
      <c r="N3185" s="18"/>
      <c r="O3185" s="18">
        <v>9.3474000000000002E-2</v>
      </c>
      <c r="P3185" s="18">
        <v>42.7254</v>
      </c>
      <c r="Q3185" s="18">
        <f t="shared" si="359"/>
        <v>99.906525999999999</v>
      </c>
      <c r="R3185" s="18"/>
      <c r="S3185" s="18">
        <v>1.0219</v>
      </c>
      <c r="T3185" s="18">
        <v>0.37688700000000003</v>
      </c>
      <c r="U3185" s="18">
        <v>0</v>
      </c>
      <c r="V3185" s="18">
        <v>41.761099999999999</v>
      </c>
      <c r="W3185" s="18">
        <v>0.414244</v>
      </c>
      <c r="X3185" s="18">
        <v>52.198500000000003</v>
      </c>
      <c r="Y3185" s="18">
        <v>4.22736</v>
      </c>
      <c r="Z3185" s="18">
        <v>100</v>
      </c>
      <c r="AA3185" s="19"/>
      <c r="AB3185" s="18">
        <f>IF(Z3185="","",Z3185-O3185)</f>
        <v>99.906525999999999</v>
      </c>
      <c r="AC3185" s="18">
        <f t="shared" si="360"/>
        <v>95.679165999999995</v>
      </c>
      <c r="AD3185" s="18"/>
      <c r="AE3185" s="34">
        <f>IF(M3185="","",IF(M3185&gt;100,M3185, M3185+O3185))</f>
        <v>100.093474</v>
      </c>
      <c r="AF3185" s="37">
        <f>IF(AE3185="","",IF(AE3185="* * *", Y3185, AE3185-SUM(S3185:X3185)))</f>
        <v>4.3208430000000106</v>
      </c>
      <c r="AG3185" s="54"/>
      <c r="AH3185" s="33"/>
      <c r="AI3185" s="34">
        <f>IF(S3185="","",IF(AI$6=0, 0, S3185/AI$6))</f>
        <v>1.6487858617782104E-2</v>
      </c>
      <c r="AJ3185" s="34">
        <f>IF(T3185="","",IF(AJ$6=0, 0, T3185/AJ$6))</f>
        <v>9.3508977816593036E-3</v>
      </c>
      <c r="AK3185" s="34">
        <f>IF(U3185="","",IF(AK$6=0, 0, U3185/AK$6))</f>
        <v>0</v>
      </c>
      <c r="AL3185" s="34">
        <f>IF(V3185="","",IF(AL$6=0, 0, V3185/AL$6))</f>
        <v>0.29420720151788882</v>
      </c>
      <c r="AM3185" s="34">
        <f>IF(W3185="","",IF(AM$6=0, 0, W3185/AM$6))</f>
        <v>1.1684808823322002E-2</v>
      </c>
      <c r="AN3185" s="34">
        <f>IF(X3185="","",IF(AN$6=0, 0, X3185/AN$6))</f>
        <v>0.93082953203964514</v>
      </c>
      <c r="AO3185" s="34">
        <f>IF(Y3185="","",IF(AO$6=0, 0, Y3185/AO$6))</f>
        <v>0.24856040394240733</v>
      </c>
      <c r="AP3185" s="34"/>
      <c r="AQ3185" s="34">
        <f>IF(AI3185="","",AI3185*AI$4)</f>
        <v>3.2975717235564209E-2</v>
      </c>
      <c r="AR3185" s="33">
        <f>IF(AJ3185="","",AJ3185*AJ$4)</f>
        <v>9.3508977816593036E-3</v>
      </c>
      <c r="AS3185" s="34">
        <f>IF(AK3185="","",AK3185*AK$4)</f>
        <v>0</v>
      </c>
      <c r="AT3185" s="34">
        <f>IF(AL3185="","",AL3185*AL$4)</f>
        <v>0.58841440303577763</v>
      </c>
      <c r="AU3185" s="34">
        <f>IF(AM3185="","",AM3185*AM$4)</f>
        <v>1.1684808823322002E-2</v>
      </c>
      <c r="AV3185" s="34">
        <f>IF(AN3185="","",AN3185*AN$4)</f>
        <v>0.93082953203964514</v>
      </c>
      <c r="AW3185" s="34">
        <f>IF(AO3185="","",AO3185*AO$4)</f>
        <v>0.24856040394240733</v>
      </c>
      <c r="AX3185" s="34"/>
      <c r="AY3185" s="34">
        <f>IF(AQ3185="","",AI3185*AI$5)</f>
        <v>1.6487858617782104E-2</v>
      </c>
      <c r="AZ3185" s="34">
        <f>IF(AR3185="","",AJ3185*AJ$5)</f>
        <v>9.3508977816593036E-3</v>
      </c>
      <c r="BA3185" s="34">
        <f>IF(AS3185="","",AK3185*AK$5)</f>
        <v>0</v>
      </c>
      <c r="BB3185" s="34">
        <f>IF(AT3185="","",AL3185*AL$5)</f>
        <v>1.471036007589444</v>
      </c>
      <c r="BC3185" s="34">
        <f>IF(AU3185="","",AM3185*AM$5)</f>
        <v>0</v>
      </c>
      <c r="BD3185" s="34">
        <f>IF(AV3185="","",AN3185*AN$5)</f>
        <v>0.93082953203964514</v>
      </c>
      <c r="BE3185" s="34">
        <f>IF(AW3185="","",AO3185*AO$5)</f>
        <v>0.24856040394240733</v>
      </c>
      <c r="BF3185" s="34">
        <f>IF(BE3185="","",SUM(AY3185:BE3185))</f>
        <v>2.6762646999709379</v>
      </c>
      <c r="BG3185" s="34"/>
      <c r="BH3185" s="34">
        <f>IF(AT3185="","",3/AT3185)</f>
        <v>5.0984475983630704</v>
      </c>
      <c r="BI3185" s="34"/>
      <c r="BJ3185" s="34">
        <f>IF(AQ3185="","",AQ3185*$BH3185)</f>
        <v>0.16812496634396204</v>
      </c>
      <c r="BK3185" s="34">
        <f>IF(AR3185="","",AR3185*$BH3185)</f>
        <v>4.7675062337439442E-2</v>
      </c>
      <c r="BL3185" s="34">
        <f>IF(AS3185="","",AS3185*$BH3185)</f>
        <v>0</v>
      </c>
      <c r="BM3185" s="34">
        <f>IF(AT3185="","",AT3185*$BH3185)</f>
        <v>3</v>
      </c>
      <c r="BN3185" s="34">
        <f>IF(AU3185="","",AU3185*$BH3185)</f>
        <v>5.9574385482597678E-2</v>
      </c>
      <c r="BO3185" s="34">
        <f>IF(AV3185="","",AV3185*$BH3185)</f>
        <v>4.7457855921129495</v>
      </c>
      <c r="BP3185" s="34">
        <f t="shared" si="361"/>
        <v>13.644795332150691</v>
      </c>
      <c r="BQ3185" s="34">
        <f>IF(AW3185="","",AW3185*$BH3185)</f>
        <v>1.2672721945283214</v>
      </c>
      <c r="BR3185" s="34"/>
      <c r="BS3185" s="34">
        <f t="shared" si="362"/>
        <v>4.9615856207943505</v>
      </c>
      <c r="BT3185" s="34"/>
      <c r="BU3185" s="34">
        <f t="shared" si="363"/>
        <v>0.94042561451740236</v>
      </c>
      <c r="BV3185" s="34">
        <f t="shared" si="364"/>
        <v>0.94042561451740236</v>
      </c>
      <c r="BW3185" s="34">
        <f t="shared" si="365"/>
        <v>1</v>
      </c>
      <c r="BX3185" s="34"/>
      <c r="BY3185" s="34">
        <f>IF(BV3185="","",IF(BQ3185=0,0,((BV3185/BQ3185)*AF3185)))</f>
        <v>3.2064393514296547</v>
      </c>
      <c r="BZ3185" s="34">
        <f>IF(BY3185="","",SUM(S3185:X3185,BY3185))</f>
        <v>98.979070351429641</v>
      </c>
      <c r="CA3185" s="18"/>
      <c r="CB3185" s="20">
        <v>1.5796999999999999E-2</v>
      </c>
      <c r="CC3185" s="20">
        <v>9.9729999999999992E-3</v>
      </c>
      <c r="CD3185" s="20">
        <v>4.8514000000000002E-2</v>
      </c>
      <c r="CE3185" s="20">
        <v>1.2052999999999999E-2</v>
      </c>
      <c r="CF3185" s="20">
        <v>8.6809999999999995E-3</v>
      </c>
      <c r="CG3185" s="20">
        <v>3.0129E-2</v>
      </c>
      <c r="CH3185" s="20"/>
      <c r="CI3185" s="21">
        <v>3.6404700000000001</v>
      </c>
      <c r="CJ3185" s="21">
        <v>3.1625000000000001</v>
      </c>
      <c r="CK3185" s="21">
        <v>-19.989999999999998</v>
      </c>
      <c r="CL3185" s="21">
        <v>0.36318</v>
      </c>
      <c r="CM3185" s="21">
        <v>2.7733099999999999</v>
      </c>
      <c r="CN3185" s="21">
        <v>0.345109</v>
      </c>
      <c r="CO3185" s="21"/>
      <c r="CP3185" s="20">
        <v>47.918999999999997</v>
      </c>
      <c r="CQ3185" s="20">
        <v>55.782200000000003</v>
      </c>
      <c r="CR3185" s="20">
        <v>11.102499999999999</v>
      </c>
      <c r="CS3185" s="20">
        <v>388.35300000000001</v>
      </c>
      <c r="CT3185" s="20"/>
      <c r="CU3185" s="22">
        <v>44320.151875000003</v>
      </c>
      <c r="CV3185" s="22"/>
    </row>
    <row r="3186" spans="1:100" s="17" customFormat="1" x14ac:dyDescent="0.25">
      <c r="A3186" s="17" t="s">
        <v>192</v>
      </c>
      <c r="B3186" s="17">
        <v>1592</v>
      </c>
      <c r="C3186" s="17">
        <v>15</v>
      </c>
      <c r="E3186" s="18">
        <v>0.65230200000000005</v>
      </c>
      <c r="F3186" s="18">
        <v>0.236371</v>
      </c>
      <c r="G3186" s="18">
        <v>0</v>
      </c>
      <c r="H3186" s="18">
        <v>18.204499999999999</v>
      </c>
      <c r="I3186" s="18">
        <v>0.43631900000000001</v>
      </c>
      <c r="J3186" s="18">
        <v>37.317300000000003</v>
      </c>
      <c r="K3186" s="18">
        <v>42.894500000000001</v>
      </c>
      <c r="L3186" s="18">
        <v>0.25863700000000001</v>
      </c>
      <c r="M3186" s="18">
        <v>100</v>
      </c>
      <c r="N3186" s="18"/>
      <c r="O3186" s="18">
        <v>9.8456000000000002E-2</v>
      </c>
      <c r="P3186" s="18">
        <v>42.796100000000003</v>
      </c>
      <c r="Q3186" s="18">
        <f t="shared" ref="Q3186:Q3224" si="366">IF(M3186="","",M3186-O3186)</f>
        <v>99.901544000000001</v>
      </c>
      <c r="R3186" s="18"/>
      <c r="S3186" s="18">
        <v>0.87928799999999996</v>
      </c>
      <c r="T3186" s="18">
        <v>0.39197500000000002</v>
      </c>
      <c r="U3186" s="18">
        <v>0</v>
      </c>
      <c r="V3186" s="18">
        <v>41.713999999999999</v>
      </c>
      <c r="W3186" s="18">
        <v>0.43631900000000001</v>
      </c>
      <c r="X3186" s="18">
        <v>52.214500000000001</v>
      </c>
      <c r="Y3186" s="18">
        <v>4.3639799999999997</v>
      </c>
      <c r="Z3186" s="18">
        <v>100</v>
      </c>
      <c r="AA3186" s="19"/>
      <c r="AB3186" s="18">
        <f>IF(Z3186="","",Z3186-O3186)</f>
        <v>99.901544000000001</v>
      </c>
      <c r="AC3186" s="18">
        <f t="shared" ref="AC3186:AC3224" si="367">IF(AB3186="","",AB3186-Y3186)</f>
        <v>95.537564000000003</v>
      </c>
      <c r="AD3186" s="18"/>
      <c r="AE3186" s="34">
        <f>IF(M3186="","",IF(M3186&gt;100,M3186, M3186+O3186))</f>
        <v>100.098456</v>
      </c>
      <c r="AF3186" s="37">
        <f>IF(AE3186="","",IF(AE3186="* * *", Y3186, AE3186-SUM(S3186:X3186)))</f>
        <v>4.4623740000000112</v>
      </c>
      <c r="AG3186" s="54"/>
      <c r="AH3186" s="33"/>
      <c r="AI3186" s="34">
        <f>IF(S3186="","",IF(AI$6=0, 0, S3186/AI$6))</f>
        <v>1.4186883480098238E-2</v>
      </c>
      <c r="AJ3186" s="34">
        <f>IF(T3186="","",IF(AJ$6=0, 0, T3186/AJ$6))</f>
        <v>9.7252443251316847E-3</v>
      </c>
      <c r="AK3186" s="34">
        <f>IF(U3186="","",IF(AK$6=0, 0, U3186/AK$6))</f>
        <v>0</v>
      </c>
      <c r="AL3186" s="34">
        <f>IF(V3186="","",IF(AL$6=0, 0, V3186/AL$6))</f>
        <v>0.29387538173365196</v>
      </c>
      <c r="AM3186" s="34">
        <f>IF(W3186="","",IF(AM$6=0, 0, W3186/AM$6))</f>
        <v>1.2307490515210922E-2</v>
      </c>
      <c r="AN3186" s="34">
        <f>IF(X3186="","",IF(AN$6=0, 0, X3186/AN$6))</f>
        <v>0.93111485197245225</v>
      </c>
      <c r="AO3186" s="34">
        <f>IF(Y3186="","",IF(AO$6=0, 0, Y3186/AO$6))</f>
        <v>0.25659338963243888</v>
      </c>
      <c r="AP3186" s="34"/>
      <c r="AQ3186" s="34">
        <f>IF(AI3186="","",AI3186*AI$4)</f>
        <v>2.8373766960196476E-2</v>
      </c>
      <c r="AR3186" s="33">
        <f>IF(AJ3186="","",AJ3186*AJ$4)</f>
        <v>9.7252443251316847E-3</v>
      </c>
      <c r="AS3186" s="34">
        <f>IF(AK3186="","",AK3186*AK$4)</f>
        <v>0</v>
      </c>
      <c r="AT3186" s="34">
        <f>IF(AL3186="","",AL3186*AL$4)</f>
        <v>0.58775076346730393</v>
      </c>
      <c r="AU3186" s="34">
        <f>IF(AM3186="","",AM3186*AM$4)</f>
        <v>1.2307490515210922E-2</v>
      </c>
      <c r="AV3186" s="34">
        <f>IF(AN3186="","",AN3186*AN$4)</f>
        <v>0.93111485197245225</v>
      </c>
      <c r="AW3186" s="34">
        <f>IF(AO3186="","",AO3186*AO$4)</f>
        <v>0.25659338963243888</v>
      </c>
      <c r="AX3186" s="34"/>
      <c r="AY3186" s="34">
        <f>IF(AQ3186="","",AI3186*AI$5)</f>
        <v>1.4186883480098238E-2</v>
      </c>
      <c r="AZ3186" s="34">
        <f>IF(AR3186="","",AJ3186*AJ$5)</f>
        <v>9.7252443251316847E-3</v>
      </c>
      <c r="BA3186" s="34">
        <f>IF(AS3186="","",AK3186*AK$5)</f>
        <v>0</v>
      </c>
      <c r="BB3186" s="34">
        <f>IF(AT3186="","",AL3186*AL$5)</f>
        <v>1.4693769086682598</v>
      </c>
      <c r="BC3186" s="34">
        <f>IF(AU3186="","",AM3186*AM$5)</f>
        <v>0</v>
      </c>
      <c r="BD3186" s="34">
        <f>IF(AV3186="","",AN3186*AN$5)</f>
        <v>0.93111485197245225</v>
      </c>
      <c r="BE3186" s="34">
        <f>IF(AW3186="","",AO3186*AO$5)</f>
        <v>0.25659338963243888</v>
      </c>
      <c r="BF3186" s="34">
        <f>IF(BE3186="","",SUM(AY3186:BE3186))</f>
        <v>2.6809972780783808</v>
      </c>
      <c r="BG3186" s="34"/>
      <c r="BH3186" s="34">
        <f>IF(AT3186="","",3/AT3186)</f>
        <v>5.1042043438653693</v>
      </c>
      <c r="BI3186" s="34"/>
      <c r="BJ3186" s="34">
        <f>IF(AQ3186="","",AQ3186*$BH3186)</f>
        <v>0.14482550457005855</v>
      </c>
      <c r="BK3186" s="34">
        <f>IF(AR3186="","",AR3186*$BH3186)</f>
        <v>4.9639634329489174E-2</v>
      </c>
      <c r="BL3186" s="34">
        <f>IF(AS3186="","",AS3186*$BH3186)</f>
        <v>0</v>
      </c>
      <c r="BM3186" s="34">
        <f>IF(AT3186="","",AT3186*$BH3186)</f>
        <v>3</v>
      </c>
      <c r="BN3186" s="34">
        <f>IF(AU3186="","",AU3186*$BH3186)</f>
        <v>6.2819946549821412E-2</v>
      </c>
      <c r="BO3186" s="34">
        <f>IF(AV3186="","",AV3186*$BH3186)</f>
        <v>4.7526004720753514</v>
      </c>
      <c r="BP3186" s="34">
        <f t="shared" ref="BP3186:BP3224" si="368">IF(BF3186="","",BF3186*$BH3186)</f>
        <v>13.684357952658903</v>
      </c>
      <c r="BQ3186" s="34">
        <f>IF(AW3186="","",AW3186*$BH3186)</f>
        <v>1.3097050939690338</v>
      </c>
      <c r="BR3186" s="34"/>
      <c r="BS3186" s="34">
        <f t="shared" ref="BS3186:BS3224" si="369">IF(BJ3186="","",SUM(BJ3186:BK3186,BO3186))</f>
        <v>4.9470656109748994</v>
      </c>
      <c r="BT3186" s="34"/>
      <c r="BU3186" s="34">
        <f t="shared" ref="BU3186:BU3224" si="370">IF(BL3186="","",IF((SUM(BL3186,BN3186))&gt;=1, 0, (1-SUM(BL3186,BN3186))))</f>
        <v>0.93718005345017863</v>
      </c>
      <c r="BV3186" s="34">
        <f t="shared" ref="BV3186:BV3224" si="371">IF(BQ3186="","",IF(BQ3186&lt;BU3186, BQ3186, BU3186))</f>
        <v>0.93718005345017863</v>
      </c>
      <c r="BW3186" s="34">
        <f t="shared" ref="BW3186:BW3224" si="372">IF(BV3186="","",SUM(BL3186,BN3186,BV3186))</f>
        <v>1</v>
      </c>
      <c r="BX3186" s="34"/>
      <c r="BY3186" s="34">
        <f>IF(BV3186="","",IF(BQ3186=0,0,((BV3186/BQ3186)*AF3186)))</f>
        <v>3.1931218127594585</v>
      </c>
      <c r="BZ3186" s="34">
        <f>IF(BY3186="","",SUM(S3186:X3186,BY3186))</f>
        <v>98.829203812759445</v>
      </c>
      <c r="CA3186" s="18"/>
      <c r="CB3186" s="20">
        <v>1.6417000000000001E-2</v>
      </c>
      <c r="CC3186" s="20">
        <v>1.0474000000000001E-2</v>
      </c>
      <c r="CD3186" s="20">
        <v>4.8327000000000002E-2</v>
      </c>
      <c r="CE3186" s="20">
        <v>1.3674E-2</v>
      </c>
      <c r="CF3186" s="20">
        <v>8.7240000000000009E-3</v>
      </c>
      <c r="CG3186" s="20">
        <v>3.0623999999999998E-2</v>
      </c>
      <c r="CH3186" s="20"/>
      <c r="CI3186" s="21">
        <v>3.9976500000000001</v>
      </c>
      <c r="CJ3186" s="21">
        <v>3.1402399999999999</v>
      </c>
      <c r="CK3186" s="21">
        <v>-32.116999999999997</v>
      </c>
      <c r="CL3186" s="21">
        <v>0.36371199999999998</v>
      </c>
      <c r="CM3186" s="21">
        <v>2.6930800000000001</v>
      </c>
      <c r="CN3186" s="21">
        <v>0.34510600000000002</v>
      </c>
      <c r="CO3186" s="21"/>
      <c r="CP3186" s="20">
        <v>47.8902</v>
      </c>
      <c r="CQ3186" s="20">
        <v>55.774900000000002</v>
      </c>
      <c r="CR3186" s="20">
        <v>11.103</v>
      </c>
      <c r="CS3186" s="20">
        <v>418.06099999999998</v>
      </c>
      <c r="CT3186" s="20"/>
      <c r="CU3186" s="22">
        <v>44320.153680555602</v>
      </c>
      <c r="CV3186" s="22"/>
    </row>
    <row r="3187" spans="1:100" s="17" customFormat="1" x14ac:dyDescent="0.25">
      <c r="A3187" s="17" t="s">
        <v>192</v>
      </c>
      <c r="B3187" s="17">
        <v>1593</v>
      </c>
      <c r="C3187" s="17">
        <v>16</v>
      </c>
      <c r="E3187" s="18">
        <v>0.65898999999999996</v>
      </c>
      <c r="F3187" s="18">
        <v>0.25444699999999998</v>
      </c>
      <c r="G3187" s="18">
        <v>0</v>
      </c>
      <c r="H3187" s="18">
        <v>18.242999999999999</v>
      </c>
      <c r="I3187" s="18">
        <v>0.46353100000000003</v>
      </c>
      <c r="J3187" s="18">
        <v>37.462899999999998</v>
      </c>
      <c r="K3187" s="18">
        <v>42.679699999999997</v>
      </c>
      <c r="L3187" s="18">
        <v>0.23741399999999999</v>
      </c>
      <c r="M3187" s="18">
        <v>100</v>
      </c>
      <c r="N3187" s="18"/>
      <c r="O3187" s="18">
        <v>0.10459599999999999</v>
      </c>
      <c r="P3187" s="18">
        <v>42.575099999999999</v>
      </c>
      <c r="Q3187" s="18">
        <f t="shared" si="366"/>
        <v>99.895403999999999</v>
      </c>
      <c r="R3187" s="18"/>
      <c r="S3187" s="18">
        <v>0.88830399999999998</v>
      </c>
      <c r="T3187" s="18">
        <v>0.42194900000000002</v>
      </c>
      <c r="U3187" s="18">
        <v>0</v>
      </c>
      <c r="V3187" s="18">
        <v>41.802199999999999</v>
      </c>
      <c r="W3187" s="18">
        <v>0.46353100000000003</v>
      </c>
      <c r="X3187" s="18">
        <v>52.418100000000003</v>
      </c>
      <c r="Y3187" s="18">
        <v>4.0058999999999996</v>
      </c>
      <c r="Z3187" s="18">
        <v>100</v>
      </c>
      <c r="AA3187" s="19"/>
      <c r="AB3187" s="18">
        <f>IF(Z3187="","",Z3187-O3187)</f>
        <v>99.895403999999999</v>
      </c>
      <c r="AC3187" s="18">
        <f t="shared" si="367"/>
        <v>95.889504000000002</v>
      </c>
      <c r="AD3187" s="18"/>
      <c r="AE3187" s="34">
        <f>IF(M3187="","",IF(M3187&gt;100,M3187, M3187+O3187))</f>
        <v>100.104596</v>
      </c>
      <c r="AF3187" s="37">
        <f>IF(AE3187="","",IF(AE3187="* * *", Y3187, AE3187-SUM(S3187:X3187)))</f>
        <v>4.1105119999999857</v>
      </c>
      <c r="AG3187" s="54"/>
      <c r="AH3187" s="33"/>
      <c r="AI3187" s="34">
        <f>IF(S3187="","",IF(AI$6=0, 0, S3187/AI$6))</f>
        <v>1.433235224739242E-2</v>
      </c>
      <c r="AJ3187" s="34">
        <f>IF(T3187="","",IF(AJ$6=0, 0, T3187/AJ$6))</f>
        <v>1.0468925614503449E-2</v>
      </c>
      <c r="AK3187" s="34">
        <f>IF(U3187="","",IF(AK$6=0, 0, U3187/AK$6))</f>
        <v>0</v>
      </c>
      <c r="AL3187" s="34">
        <f>IF(V3187="","",IF(AL$6=0, 0, V3187/AL$6))</f>
        <v>0.29449675126591712</v>
      </c>
      <c r="AM3187" s="34">
        <f>IF(W3187="","",IF(AM$6=0, 0, W3187/AM$6))</f>
        <v>1.3075074397416188E-2</v>
      </c>
      <c r="AN3187" s="34">
        <f>IF(X3187="","",IF(AN$6=0, 0, X3187/AN$6))</f>
        <v>0.93474554811742339</v>
      </c>
      <c r="AO3187" s="34">
        <f>IF(Y3187="","",IF(AO$6=0, 0, Y3187/AO$6))</f>
        <v>0.23553899411284809</v>
      </c>
      <c r="AP3187" s="34"/>
      <c r="AQ3187" s="34">
        <f>IF(AI3187="","",AI3187*AI$4)</f>
        <v>2.8664704494784841E-2</v>
      </c>
      <c r="AR3187" s="33">
        <f>IF(AJ3187="","",AJ3187*AJ$4)</f>
        <v>1.0468925614503449E-2</v>
      </c>
      <c r="AS3187" s="34">
        <f>IF(AK3187="","",AK3187*AK$4)</f>
        <v>0</v>
      </c>
      <c r="AT3187" s="34">
        <f>IF(AL3187="","",AL3187*AL$4)</f>
        <v>0.58899350253183425</v>
      </c>
      <c r="AU3187" s="34">
        <f>IF(AM3187="","",AM3187*AM$4)</f>
        <v>1.3075074397416188E-2</v>
      </c>
      <c r="AV3187" s="34">
        <f>IF(AN3187="","",AN3187*AN$4)</f>
        <v>0.93474554811742339</v>
      </c>
      <c r="AW3187" s="34">
        <f>IF(AO3187="","",AO3187*AO$4)</f>
        <v>0.23553899411284809</v>
      </c>
      <c r="AX3187" s="34"/>
      <c r="AY3187" s="34">
        <f>IF(AQ3187="","",AI3187*AI$5)</f>
        <v>1.433235224739242E-2</v>
      </c>
      <c r="AZ3187" s="34">
        <f>IF(AR3187="","",AJ3187*AJ$5)</f>
        <v>1.0468925614503449E-2</v>
      </c>
      <c r="BA3187" s="34">
        <f>IF(AS3187="","",AK3187*AK$5)</f>
        <v>0</v>
      </c>
      <c r="BB3187" s="34">
        <f>IF(AT3187="","",AL3187*AL$5)</f>
        <v>1.4724837563295856</v>
      </c>
      <c r="BC3187" s="34">
        <f>IF(AU3187="","",AM3187*AM$5)</f>
        <v>0</v>
      </c>
      <c r="BD3187" s="34">
        <f>IF(AV3187="","",AN3187*AN$5)</f>
        <v>0.93474554811742339</v>
      </c>
      <c r="BE3187" s="34">
        <f>IF(AW3187="","",AO3187*AO$5)</f>
        <v>0.23553899411284809</v>
      </c>
      <c r="BF3187" s="34">
        <f>IF(BE3187="","",SUM(AY3187:BE3187))</f>
        <v>2.6675695764217529</v>
      </c>
      <c r="BG3187" s="34"/>
      <c r="BH3187" s="34">
        <f>IF(AT3187="","",3/AT3187)</f>
        <v>5.0934347952978554</v>
      </c>
      <c r="BI3187" s="34"/>
      <c r="BJ3187" s="34">
        <f>IF(AQ3187="","",AQ3187*$BH3187)</f>
        <v>0.14600180327066795</v>
      </c>
      <c r="BK3187" s="34">
        <f>IF(AR3187="","",AR3187*$BH3187)</f>
        <v>5.3322789994296849E-2</v>
      </c>
      <c r="BL3187" s="34">
        <f>IF(AS3187="","",AS3187*$BH3187)</f>
        <v>0</v>
      </c>
      <c r="BM3187" s="34">
        <f>IF(AT3187="","",AT3187*$BH3187)</f>
        <v>3</v>
      </c>
      <c r="BN3187" s="34">
        <f>IF(AU3187="","",AU3187*$BH3187)</f>
        <v>6.6597038886907753E-2</v>
      </c>
      <c r="BO3187" s="34">
        <f>IF(AV3187="","",AV3187*$BH3187)</f>
        <v>4.7610654995310497</v>
      </c>
      <c r="BP3187" s="34">
        <f t="shared" si="368"/>
        <v>13.587091699424517</v>
      </c>
      <c r="BQ3187" s="34">
        <f>IF(AW3187="","",AW3187*$BH3187)</f>
        <v>1.1997025082638373</v>
      </c>
      <c r="BR3187" s="34"/>
      <c r="BS3187" s="34">
        <f t="shared" si="369"/>
        <v>4.9603900927960147</v>
      </c>
      <c r="BT3187" s="34"/>
      <c r="BU3187" s="34">
        <f t="shared" si="370"/>
        <v>0.93340296111309229</v>
      </c>
      <c r="BV3187" s="34">
        <f t="shared" si="371"/>
        <v>0.93340296111309229</v>
      </c>
      <c r="BW3187" s="34">
        <f t="shared" si="372"/>
        <v>1</v>
      </c>
      <c r="BX3187" s="34"/>
      <c r="BY3187" s="34">
        <f>IF(BV3187="","",IF(BQ3187=0,0,((BV3187/BQ3187)*AF3187)))</f>
        <v>3.1980962330763991</v>
      </c>
      <c r="BZ3187" s="34">
        <f>IF(BY3187="","",SUM(S3187:X3187,BY3187))</f>
        <v>99.192180233076414</v>
      </c>
      <c r="CA3187" s="18"/>
      <c r="CB3187" s="20">
        <v>1.6792999999999999E-2</v>
      </c>
      <c r="CC3187" s="20">
        <v>9.9889999999999996E-3</v>
      </c>
      <c r="CD3187" s="20">
        <v>4.8977E-2</v>
      </c>
      <c r="CE3187" s="20">
        <v>1.2815E-2</v>
      </c>
      <c r="CF3187" s="20">
        <v>8.7460000000000003E-3</v>
      </c>
      <c r="CG3187" s="20">
        <v>3.1088999999999999E-2</v>
      </c>
      <c r="CH3187" s="20"/>
      <c r="CI3187" s="21">
        <v>3.9895700000000001</v>
      </c>
      <c r="CJ3187" s="21">
        <v>2.9208599999999998</v>
      </c>
      <c r="CK3187" s="21">
        <v>-20.725999999999999</v>
      </c>
      <c r="CL3187" s="21">
        <v>0.36312800000000001</v>
      </c>
      <c r="CM3187" s="21">
        <v>2.6021800000000002</v>
      </c>
      <c r="CN3187" s="21">
        <v>0.34451500000000002</v>
      </c>
      <c r="CO3187" s="21"/>
      <c r="CP3187" s="20">
        <v>47.860999999999997</v>
      </c>
      <c r="CQ3187" s="20">
        <v>55.767600000000002</v>
      </c>
      <c r="CR3187" s="20">
        <v>11.103999999999999</v>
      </c>
      <c r="CS3187" s="20">
        <v>448.161</v>
      </c>
      <c r="CT3187" s="20"/>
      <c r="CU3187" s="22">
        <v>44320.155497685198</v>
      </c>
      <c r="CV3187" s="22"/>
    </row>
    <row r="3188" spans="1:100" s="17" customFormat="1" x14ac:dyDescent="0.25">
      <c r="A3188" s="17" t="s">
        <v>192</v>
      </c>
      <c r="B3188" s="17">
        <v>1594</v>
      </c>
      <c r="C3188" s="17">
        <v>17</v>
      </c>
      <c r="E3188" s="18">
        <v>0.62465300000000001</v>
      </c>
      <c r="F3188" s="18">
        <v>0.25413000000000002</v>
      </c>
      <c r="G3188" s="18">
        <v>0</v>
      </c>
      <c r="H3188" s="18">
        <v>18.2744</v>
      </c>
      <c r="I3188" s="18">
        <v>0.48721999999999999</v>
      </c>
      <c r="J3188" s="18">
        <v>37.191899999999997</v>
      </c>
      <c r="K3188" s="18">
        <v>42.910699999999999</v>
      </c>
      <c r="L3188" s="18">
        <v>0.25699</v>
      </c>
      <c r="M3188" s="18">
        <v>100</v>
      </c>
      <c r="N3188" s="18"/>
      <c r="O3188" s="18">
        <v>0.109942</v>
      </c>
      <c r="P3188" s="18">
        <v>42.800699999999999</v>
      </c>
      <c r="Q3188" s="18">
        <f t="shared" si="366"/>
        <v>99.890057999999996</v>
      </c>
      <c r="R3188" s="18"/>
      <c r="S3188" s="18">
        <v>0.84201899999999996</v>
      </c>
      <c r="T3188" s="18">
        <v>0.42142400000000002</v>
      </c>
      <c r="U3188" s="18">
        <v>0</v>
      </c>
      <c r="V3188" s="18">
        <v>41.874200000000002</v>
      </c>
      <c r="W3188" s="18">
        <v>0.48721999999999999</v>
      </c>
      <c r="X3188" s="18">
        <v>52.039000000000001</v>
      </c>
      <c r="Y3188" s="18">
        <v>4.3361900000000002</v>
      </c>
      <c r="Z3188" s="18">
        <v>100</v>
      </c>
      <c r="AA3188" s="19"/>
      <c r="AB3188" s="18">
        <f>IF(Z3188="","",Z3188-O3188)</f>
        <v>99.890057999999996</v>
      </c>
      <c r="AC3188" s="18">
        <f t="shared" si="367"/>
        <v>95.553867999999994</v>
      </c>
      <c r="AD3188" s="18"/>
      <c r="AE3188" s="34">
        <f>IF(M3188="","",IF(M3188&gt;100,M3188, M3188+O3188))</f>
        <v>100.109942</v>
      </c>
      <c r="AF3188" s="37">
        <f>IF(AE3188="","",IF(AE3188="* * *", Y3188, AE3188-SUM(S3188:X3188)))</f>
        <v>4.4460789999999974</v>
      </c>
      <c r="AG3188" s="54"/>
      <c r="AH3188" s="33"/>
      <c r="AI3188" s="34">
        <f>IF(S3188="","",IF(AI$6=0, 0, S3188/AI$6))</f>
        <v>1.35855663230123E-2</v>
      </c>
      <c r="AJ3188" s="34">
        <f>IF(T3188="","",IF(AJ$6=0, 0, T3188/AJ$6))</f>
        <v>1.0455899902989464E-2</v>
      </c>
      <c r="AK3188" s="34">
        <f>IF(U3188="","",IF(AK$6=0, 0, U3188/AK$6))</f>
        <v>0</v>
      </c>
      <c r="AL3188" s="34">
        <f>IF(V3188="","",IF(AL$6=0, 0, V3188/AL$6))</f>
        <v>0.2950039917004193</v>
      </c>
      <c r="AM3188" s="34">
        <f>IF(W3188="","",IF(AM$6=0, 0, W3188/AM$6))</f>
        <v>1.374328307687968E-2</v>
      </c>
      <c r="AN3188" s="34">
        <f>IF(X3188="","",IF(AN$6=0, 0, X3188/AN$6))</f>
        <v>0.92798524895947387</v>
      </c>
      <c r="AO3188" s="34">
        <f>IF(Y3188="","",IF(AO$6=0, 0, Y3188/AO$6))</f>
        <v>0.25495939261643846</v>
      </c>
      <c r="AP3188" s="34"/>
      <c r="AQ3188" s="34">
        <f>IF(AI3188="","",AI3188*AI$4)</f>
        <v>2.7171132646024599E-2</v>
      </c>
      <c r="AR3188" s="33">
        <f>IF(AJ3188="","",AJ3188*AJ$4)</f>
        <v>1.0455899902989464E-2</v>
      </c>
      <c r="AS3188" s="34">
        <f>IF(AK3188="","",AK3188*AK$4)</f>
        <v>0</v>
      </c>
      <c r="AT3188" s="34">
        <f>IF(AL3188="","",AL3188*AL$4)</f>
        <v>0.5900079834008386</v>
      </c>
      <c r="AU3188" s="34">
        <f>IF(AM3188="","",AM3188*AM$4)</f>
        <v>1.374328307687968E-2</v>
      </c>
      <c r="AV3188" s="34">
        <f>IF(AN3188="","",AN3188*AN$4)</f>
        <v>0.92798524895947387</v>
      </c>
      <c r="AW3188" s="34">
        <f>IF(AO3188="","",AO3188*AO$4)</f>
        <v>0.25495939261643846</v>
      </c>
      <c r="AX3188" s="34"/>
      <c r="AY3188" s="34">
        <f>IF(AQ3188="","",AI3188*AI$5)</f>
        <v>1.35855663230123E-2</v>
      </c>
      <c r="AZ3188" s="34">
        <f>IF(AR3188="","",AJ3188*AJ$5)</f>
        <v>1.0455899902989464E-2</v>
      </c>
      <c r="BA3188" s="34">
        <f>IF(AS3188="","",AK3188*AK$5)</f>
        <v>0</v>
      </c>
      <c r="BB3188" s="34">
        <f>IF(AT3188="","",AL3188*AL$5)</f>
        <v>1.4750199585020964</v>
      </c>
      <c r="BC3188" s="34">
        <f>IF(AU3188="","",AM3188*AM$5)</f>
        <v>0</v>
      </c>
      <c r="BD3188" s="34">
        <f>IF(AV3188="","",AN3188*AN$5)</f>
        <v>0.92798524895947387</v>
      </c>
      <c r="BE3188" s="34">
        <f>IF(AW3188="","",AO3188*AO$5)</f>
        <v>0.25495939261643846</v>
      </c>
      <c r="BF3188" s="34">
        <f>IF(BE3188="","",SUM(AY3188:BE3188))</f>
        <v>2.6820060663040106</v>
      </c>
      <c r="BG3188" s="34"/>
      <c r="BH3188" s="34">
        <f>IF(AT3188="","",3/AT3188)</f>
        <v>5.0846769609926872</v>
      </c>
      <c r="BI3188" s="34"/>
      <c r="BJ3188" s="34">
        <f>IF(AQ3188="","",AQ3188*$BH3188)</f>
        <v>0.13815643216931756</v>
      </c>
      <c r="BK3188" s="34">
        <f>IF(AR3188="","",AR3188*$BH3188)</f>
        <v>5.3164873343176197E-2</v>
      </c>
      <c r="BL3188" s="34">
        <f>IF(AS3188="","",AS3188*$BH3188)</f>
        <v>0</v>
      </c>
      <c r="BM3188" s="34">
        <f>IF(AT3188="","",AT3188*$BH3188)</f>
        <v>3</v>
      </c>
      <c r="BN3188" s="34">
        <f>IF(AU3188="","",AU3188*$BH3188)</f>
        <v>6.9880154829410804E-2</v>
      </c>
      <c r="BO3188" s="34">
        <f>IF(AV3188="","",AV3188*$BH3188)</f>
        <v>4.7185052155253002</v>
      </c>
      <c r="BP3188" s="34">
        <f t="shared" si="368"/>
        <v>13.637134454578629</v>
      </c>
      <c r="BQ3188" s="34">
        <f>IF(AW3188="","",AW3188*$BH3188)</f>
        <v>1.2963861496254936</v>
      </c>
      <c r="BR3188" s="34"/>
      <c r="BS3188" s="34">
        <f t="shared" si="369"/>
        <v>4.909826521037794</v>
      </c>
      <c r="BT3188" s="34"/>
      <c r="BU3188" s="34">
        <f t="shared" si="370"/>
        <v>0.93011984517058921</v>
      </c>
      <c r="BV3188" s="34">
        <f t="shared" si="371"/>
        <v>0.93011984517058921</v>
      </c>
      <c r="BW3188" s="34">
        <f t="shared" si="372"/>
        <v>1</v>
      </c>
      <c r="BX3188" s="34"/>
      <c r="BY3188" s="34">
        <f>IF(BV3188="","",IF(BQ3188=0,0,((BV3188/BQ3188)*AF3188)))</f>
        <v>3.1899340426391141</v>
      </c>
      <c r="BZ3188" s="34">
        <f>IF(BY3188="","",SUM(S3188:X3188,BY3188))</f>
        <v>98.853797042639115</v>
      </c>
      <c r="CA3188" s="18"/>
      <c r="CB3188" s="20">
        <v>1.7129999999999999E-2</v>
      </c>
      <c r="CC3188" s="20">
        <v>9.9570000000000006E-3</v>
      </c>
      <c r="CD3188" s="20">
        <v>4.8503999999999999E-2</v>
      </c>
      <c r="CE3188" s="20">
        <v>1.2149E-2</v>
      </c>
      <c r="CF3188" s="20">
        <v>8.7969999999999993E-3</v>
      </c>
      <c r="CG3188" s="20">
        <v>3.1491999999999999E-2</v>
      </c>
      <c r="CH3188" s="20"/>
      <c r="CI3188" s="21">
        <v>4.1338299999999997</v>
      </c>
      <c r="CJ3188" s="21">
        <v>2.9194200000000001</v>
      </c>
      <c r="CK3188" s="21">
        <v>-20.43</v>
      </c>
      <c r="CL3188" s="21">
        <v>0.36266999999999999</v>
      </c>
      <c r="CM3188" s="21">
        <v>2.5316399999999999</v>
      </c>
      <c r="CN3188" s="21">
        <v>0.34589199999999998</v>
      </c>
      <c r="CO3188" s="21"/>
      <c r="CP3188" s="20">
        <v>47.8322</v>
      </c>
      <c r="CQ3188" s="20">
        <v>55.760599999999997</v>
      </c>
      <c r="CR3188" s="20">
        <v>11.105</v>
      </c>
      <c r="CS3188" s="20">
        <v>477.8</v>
      </c>
      <c r="CT3188" s="20"/>
      <c r="CU3188" s="22">
        <v>44320.157303240703</v>
      </c>
      <c r="CV3188" s="22"/>
    </row>
    <row r="3189" spans="1:100" s="17" customFormat="1" x14ac:dyDescent="0.25">
      <c r="A3189" s="17" t="s">
        <v>192</v>
      </c>
      <c r="B3189" s="17">
        <v>1595</v>
      </c>
      <c r="C3189" s="17">
        <v>18</v>
      </c>
      <c r="E3189" s="18">
        <v>0.62002999999999997</v>
      </c>
      <c r="F3189" s="18">
        <v>0.28286899999999998</v>
      </c>
      <c r="G3189" s="18">
        <v>0</v>
      </c>
      <c r="H3189" s="18">
        <v>18.273199999999999</v>
      </c>
      <c r="I3189" s="18">
        <v>0.48166700000000001</v>
      </c>
      <c r="J3189" s="18">
        <v>37.156799999999997</v>
      </c>
      <c r="K3189" s="18">
        <v>42.927500000000002</v>
      </c>
      <c r="L3189" s="18">
        <v>0.25794800000000001</v>
      </c>
      <c r="M3189" s="18">
        <v>100</v>
      </c>
      <c r="N3189" s="18"/>
      <c r="O3189" s="18">
        <v>0.10868899999999999</v>
      </c>
      <c r="P3189" s="18">
        <v>42.818800000000003</v>
      </c>
      <c r="Q3189" s="18">
        <f t="shared" si="366"/>
        <v>99.891311000000002</v>
      </c>
      <c r="R3189" s="18"/>
      <c r="S3189" s="18">
        <v>0.83578699999999995</v>
      </c>
      <c r="T3189" s="18">
        <v>0.469082</v>
      </c>
      <c r="U3189" s="18">
        <v>0</v>
      </c>
      <c r="V3189" s="18">
        <v>41.871200000000002</v>
      </c>
      <c r="W3189" s="18">
        <v>0.48166700000000001</v>
      </c>
      <c r="X3189" s="18">
        <v>51.989899999999999</v>
      </c>
      <c r="Y3189" s="18">
        <v>4.35236</v>
      </c>
      <c r="Z3189" s="18">
        <v>100</v>
      </c>
      <c r="AA3189" s="19"/>
      <c r="AB3189" s="18">
        <f>IF(Z3189="","",Z3189-O3189)</f>
        <v>99.891311000000002</v>
      </c>
      <c r="AC3189" s="18">
        <f t="shared" si="367"/>
        <v>95.538950999999997</v>
      </c>
      <c r="AD3189" s="18"/>
      <c r="AE3189" s="34">
        <f>IF(M3189="","",IF(M3189&gt;100,M3189, M3189+O3189))</f>
        <v>100.108689</v>
      </c>
      <c r="AF3189" s="37">
        <f>IF(AE3189="","",IF(AE3189="* * *", Y3189, AE3189-SUM(S3189:X3189)))</f>
        <v>4.4610529999999926</v>
      </c>
      <c r="AG3189" s="54"/>
      <c r="AH3189" s="33"/>
      <c r="AI3189" s="34">
        <f>IF(S3189="","",IF(AI$6=0, 0, S3189/AI$6))</f>
        <v>1.3485016039319161E-2</v>
      </c>
      <c r="AJ3189" s="34">
        <f>IF(T3189="","",IF(AJ$6=0, 0, T3189/AJ$6))</f>
        <v>1.1638336777910379E-2</v>
      </c>
      <c r="AK3189" s="34">
        <f>IF(U3189="","",IF(AK$6=0, 0, U3189/AK$6))</f>
        <v>0</v>
      </c>
      <c r="AL3189" s="34">
        <f>IF(V3189="","",IF(AL$6=0, 0, V3189/AL$6))</f>
        <v>0.294982856682315</v>
      </c>
      <c r="AM3189" s="34">
        <f>IF(W3189="","",IF(AM$6=0, 0, W3189/AM$6))</f>
        <v>1.3586646545280171E-2</v>
      </c>
      <c r="AN3189" s="34">
        <f>IF(X3189="","",IF(AN$6=0, 0, X3189/AN$6))</f>
        <v>0.92710967341567185</v>
      </c>
      <c r="AO3189" s="34">
        <f>IF(Y3189="","",IF(AO$6=0, 0, Y3189/AO$6))</f>
        <v>0.25591015662322963</v>
      </c>
      <c r="AP3189" s="34"/>
      <c r="AQ3189" s="34">
        <f>IF(AI3189="","",AI3189*AI$4)</f>
        <v>2.6970032078638323E-2</v>
      </c>
      <c r="AR3189" s="33">
        <f>IF(AJ3189="","",AJ3189*AJ$4)</f>
        <v>1.1638336777910379E-2</v>
      </c>
      <c r="AS3189" s="34">
        <f>IF(AK3189="","",AK3189*AK$4)</f>
        <v>0</v>
      </c>
      <c r="AT3189" s="34">
        <f>IF(AL3189="","",AL3189*AL$4)</f>
        <v>0.58996571336463</v>
      </c>
      <c r="AU3189" s="34">
        <f>IF(AM3189="","",AM3189*AM$4)</f>
        <v>1.3586646545280171E-2</v>
      </c>
      <c r="AV3189" s="34">
        <f>IF(AN3189="","",AN3189*AN$4)</f>
        <v>0.92710967341567185</v>
      </c>
      <c r="AW3189" s="34">
        <f>IF(AO3189="","",AO3189*AO$4)</f>
        <v>0.25591015662322963</v>
      </c>
      <c r="AX3189" s="34"/>
      <c r="AY3189" s="34">
        <f>IF(AQ3189="","",AI3189*AI$5)</f>
        <v>1.3485016039319161E-2</v>
      </c>
      <c r="AZ3189" s="34">
        <f>IF(AR3189="","",AJ3189*AJ$5)</f>
        <v>1.1638336777910379E-2</v>
      </c>
      <c r="BA3189" s="34">
        <f>IF(AS3189="","",AK3189*AK$5)</f>
        <v>0</v>
      </c>
      <c r="BB3189" s="34">
        <f>IF(AT3189="","",AL3189*AL$5)</f>
        <v>1.4749142834115749</v>
      </c>
      <c r="BC3189" s="34">
        <f>IF(AU3189="","",AM3189*AM$5)</f>
        <v>0</v>
      </c>
      <c r="BD3189" s="34">
        <f>IF(AV3189="","",AN3189*AN$5)</f>
        <v>0.92710967341567185</v>
      </c>
      <c r="BE3189" s="34">
        <f>IF(AW3189="","",AO3189*AO$5)</f>
        <v>0.25591015662322963</v>
      </c>
      <c r="BF3189" s="34">
        <f>IF(BE3189="","",SUM(AY3189:BE3189))</f>
        <v>2.6830574662677056</v>
      </c>
      <c r="BG3189" s="34"/>
      <c r="BH3189" s="34">
        <f>IF(AT3189="","",3/AT3189)</f>
        <v>5.0850412694166875</v>
      </c>
      <c r="BI3189" s="34"/>
      <c r="BJ3189" s="34">
        <f>IF(AQ3189="","",AQ3189*$BH3189)</f>
        <v>0.13714372615736781</v>
      </c>
      <c r="BK3189" s="34">
        <f>IF(AR3189="","",AR3189*$BH3189)</f>
        <v>5.9181422823044318E-2</v>
      </c>
      <c r="BL3189" s="34">
        <f>IF(AS3189="","",AS3189*$BH3189)</f>
        <v>0</v>
      </c>
      <c r="BM3189" s="34">
        <f>IF(AT3189="","",AT3189*$BH3189)</f>
        <v>2.9999999999999996</v>
      </c>
      <c r="BN3189" s="34">
        <f>IF(AU3189="","",AU3189*$BH3189)</f>
        <v>6.9088658395727337E-2</v>
      </c>
      <c r="BO3189" s="34">
        <f>IF(AV3189="","",AV3189*$BH3189)</f>
        <v>4.7143909505941188</v>
      </c>
      <c r="BP3189" s="34">
        <f t="shared" si="368"/>
        <v>13.643457944187855</v>
      </c>
      <c r="BQ3189" s="34">
        <f>IF(AW3189="","",AW3189*$BH3189)</f>
        <v>1.3013137076920109</v>
      </c>
      <c r="BR3189" s="34"/>
      <c r="BS3189" s="34">
        <f t="shared" si="369"/>
        <v>4.9107160995745307</v>
      </c>
      <c r="BT3189" s="34"/>
      <c r="BU3189" s="34">
        <f t="shared" si="370"/>
        <v>0.93091134160427269</v>
      </c>
      <c r="BV3189" s="34">
        <f t="shared" si="371"/>
        <v>0.93091134160427269</v>
      </c>
      <c r="BW3189" s="34">
        <f t="shared" si="372"/>
        <v>1</v>
      </c>
      <c r="BX3189" s="34"/>
      <c r="BY3189" s="34">
        <f>IF(BV3189="","",IF(BQ3189=0,0,((BV3189/BQ3189)*AF3189)))</f>
        <v>3.1912711044619497</v>
      </c>
      <c r="BZ3189" s="34">
        <f>IF(BY3189="","",SUM(S3189:X3189,BY3189))</f>
        <v>98.838907104461953</v>
      </c>
      <c r="CA3189" s="18"/>
      <c r="CB3189" s="20">
        <v>1.6978E-2</v>
      </c>
      <c r="CC3189" s="20">
        <v>1.0271000000000001E-2</v>
      </c>
      <c r="CD3189" s="20">
        <v>4.8280999999999998E-2</v>
      </c>
      <c r="CE3189" s="20">
        <v>1.2623000000000001E-2</v>
      </c>
      <c r="CF3189" s="20">
        <v>8.6420000000000004E-3</v>
      </c>
      <c r="CG3189" s="20">
        <v>3.0456E-2</v>
      </c>
      <c r="CH3189" s="20"/>
      <c r="CI3189" s="21">
        <v>4.1456499999999998</v>
      </c>
      <c r="CJ3189" s="21">
        <v>2.7429600000000001</v>
      </c>
      <c r="CK3189" s="21">
        <v>-34.347000000000001</v>
      </c>
      <c r="CL3189" s="21">
        <v>0.36290600000000001</v>
      </c>
      <c r="CM3189" s="21">
        <v>2.5425800000000001</v>
      </c>
      <c r="CN3189" s="21">
        <v>0.34600199999999998</v>
      </c>
      <c r="CO3189" s="21"/>
      <c r="CP3189" s="20">
        <v>47.803100000000001</v>
      </c>
      <c r="CQ3189" s="20">
        <v>55.753399999999999</v>
      </c>
      <c r="CR3189" s="20">
        <v>11.106</v>
      </c>
      <c r="CS3189" s="20">
        <v>507.77699999999999</v>
      </c>
      <c r="CT3189" s="20"/>
      <c r="CU3189" s="22">
        <v>44320.159097222197</v>
      </c>
      <c r="CV3189" s="22"/>
    </row>
    <row r="3190" spans="1:100" s="17" customFormat="1" x14ac:dyDescent="0.25">
      <c r="A3190" s="17" t="s">
        <v>192</v>
      </c>
      <c r="B3190" s="17">
        <v>1596</v>
      </c>
      <c r="C3190" s="17">
        <v>19</v>
      </c>
      <c r="E3190" s="18">
        <v>0.59959200000000001</v>
      </c>
      <c r="F3190" s="18">
        <v>0.28036699999999998</v>
      </c>
      <c r="G3190" s="18">
        <v>0</v>
      </c>
      <c r="H3190" s="18">
        <v>18.297999999999998</v>
      </c>
      <c r="I3190" s="18">
        <v>0.48723899999999998</v>
      </c>
      <c r="J3190" s="18">
        <v>37.290500000000002</v>
      </c>
      <c r="K3190" s="18">
        <v>42.799300000000002</v>
      </c>
      <c r="L3190" s="18">
        <v>0.24504000000000001</v>
      </c>
      <c r="M3190" s="18">
        <v>100</v>
      </c>
      <c r="N3190" s="18"/>
      <c r="O3190" s="18">
        <v>0.109946</v>
      </c>
      <c r="P3190" s="18">
        <v>42.689300000000003</v>
      </c>
      <c r="Q3190" s="18">
        <f t="shared" si="366"/>
        <v>99.890054000000006</v>
      </c>
      <c r="R3190" s="18"/>
      <c r="S3190" s="18">
        <v>0.80823699999999998</v>
      </c>
      <c r="T3190" s="18">
        <v>0.46493299999999999</v>
      </c>
      <c r="U3190" s="18">
        <v>0</v>
      </c>
      <c r="V3190" s="18">
        <v>41.928100000000001</v>
      </c>
      <c r="W3190" s="18">
        <v>0.48723899999999998</v>
      </c>
      <c r="X3190" s="18">
        <v>52.176900000000003</v>
      </c>
      <c r="Y3190" s="18">
        <v>4.1345700000000001</v>
      </c>
      <c r="Z3190" s="18">
        <v>100</v>
      </c>
      <c r="AA3190" s="19"/>
      <c r="AB3190" s="18">
        <f>IF(Z3190="","",Z3190-O3190)</f>
        <v>99.890054000000006</v>
      </c>
      <c r="AC3190" s="18">
        <f t="shared" si="367"/>
        <v>95.75548400000001</v>
      </c>
      <c r="AD3190" s="18"/>
      <c r="AE3190" s="34">
        <f>IF(M3190="","",IF(M3190&gt;100,M3190, M3190+O3190))</f>
        <v>100.10994599999999</v>
      </c>
      <c r="AF3190" s="37">
        <f>IF(AE3190="","",IF(AE3190="* * *", Y3190, AE3190-SUM(S3190:X3190)))</f>
        <v>4.244536999999994</v>
      </c>
      <c r="AG3190" s="54"/>
      <c r="AH3190" s="33"/>
      <c r="AI3190" s="34">
        <f>IF(S3190="","",IF(AI$6=0, 0, S3190/AI$6))</f>
        <v>1.3040510212017178E-2</v>
      </c>
      <c r="AJ3190" s="34">
        <f>IF(T3190="","",IF(AJ$6=0, 0, T3190/AJ$6))</f>
        <v>1.1535396440631288E-2</v>
      </c>
      <c r="AK3190" s="34">
        <f>IF(U3190="","",IF(AK$6=0, 0, U3190/AK$6))</f>
        <v>0</v>
      </c>
      <c r="AL3190" s="34">
        <f>IF(V3190="","",IF(AL$6=0, 0, V3190/AL$6))</f>
        <v>0.29538371752569242</v>
      </c>
      <c r="AM3190" s="34">
        <f>IF(W3190="","",IF(AM$6=0, 0, W3190/AM$6))</f>
        <v>1.3743819020351747E-2</v>
      </c>
      <c r="AN3190" s="34">
        <f>IF(X3190="","",IF(AN$6=0, 0, X3190/AN$6))</f>
        <v>0.93044435013035554</v>
      </c>
      <c r="AO3190" s="34">
        <f>IF(Y3190="","",IF(AO$6=0, 0, Y3190/AO$6))</f>
        <v>0.24310453553237935</v>
      </c>
      <c r="AP3190" s="34"/>
      <c r="AQ3190" s="34">
        <f>IF(AI3190="","",AI3190*AI$4)</f>
        <v>2.6081020424034356E-2</v>
      </c>
      <c r="AR3190" s="33">
        <f>IF(AJ3190="","",AJ3190*AJ$4)</f>
        <v>1.1535396440631288E-2</v>
      </c>
      <c r="AS3190" s="34">
        <f>IF(AK3190="","",AK3190*AK$4)</f>
        <v>0</v>
      </c>
      <c r="AT3190" s="34">
        <f>IF(AL3190="","",AL3190*AL$4)</f>
        <v>0.59076743505138485</v>
      </c>
      <c r="AU3190" s="34">
        <f>IF(AM3190="","",AM3190*AM$4)</f>
        <v>1.3743819020351747E-2</v>
      </c>
      <c r="AV3190" s="34">
        <f>IF(AN3190="","",AN3190*AN$4)</f>
        <v>0.93044435013035554</v>
      </c>
      <c r="AW3190" s="34">
        <f>IF(AO3190="","",AO3190*AO$4)</f>
        <v>0.24310453553237935</v>
      </c>
      <c r="AX3190" s="34"/>
      <c r="AY3190" s="34">
        <f>IF(AQ3190="","",AI3190*AI$5)</f>
        <v>1.3040510212017178E-2</v>
      </c>
      <c r="AZ3190" s="34">
        <f>IF(AR3190="","",AJ3190*AJ$5)</f>
        <v>1.1535396440631288E-2</v>
      </c>
      <c r="BA3190" s="34">
        <f>IF(AS3190="","",AK3190*AK$5)</f>
        <v>0</v>
      </c>
      <c r="BB3190" s="34">
        <f>IF(AT3190="","",AL3190*AL$5)</f>
        <v>1.4769185876284621</v>
      </c>
      <c r="BC3190" s="34">
        <f>IF(AU3190="","",AM3190*AM$5)</f>
        <v>0</v>
      </c>
      <c r="BD3190" s="34">
        <f>IF(AV3190="","",AN3190*AN$5)</f>
        <v>0.93044435013035554</v>
      </c>
      <c r="BE3190" s="34">
        <f>IF(AW3190="","",AO3190*AO$5)</f>
        <v>0.24310453553237935</v>
      </c>
      <c r="BF3190" s="34">
        <f>IF(BE3190="","",SUM(AY3190:BE3190))</f>
        <v>2.6750433799438458</v>
      </c>
      <c r="BG3190" s="34"/>
      <c r="BH3190" s="34">
        <f>IF(AT3190="","",3/AT3190)</f>
        <v>5.0781404356505542</v>
      </c>
      <c r="BI3190" s="34"/>
      <c r="BJ3190" s="34">
        <f>IF(AQ3190="","",AQ3190*$BH3190)</f>
        <v>0.13244308441831681</v>
      </c>
      <c r="BK3190" s="34">
        <f>IF(AR3190="","",AR3190*$BH3190)</f>
        <v>5.8578363106429221E-2</v>
      </c>
      <c r="BL3190" s="34">
        <f>IF(AS3190="","",AS3190*$BH3190)</f>
        <v>0</v>
      </c>
      <c r="BM3190" s="34">
        <f>IF(AT3190="","",AT3190*$BH3190)</f>
        <v>3</v>
      </c>
      <c r="BN3190" s="34">
        <f>IF(AU3190="","",AU3190*$BH3190)</f>
        <v>6.9793043107511388E-2</v>
      </c>
      <c r="BO3190" s="34">
        <f>IF(AV3190="","",AV3190*$BH3190)</f>
        <v>4.7249270775195606</v>
      </c>
      <c r="BP3190" s="34">
        <f t="shared" si="368"/>
        <v>13.584245954812172</v>
      </c>
      <c r="BQ3190" s="34">
        <f>IF(AW3190="","",AW3190*$BH3190)</f>
        <v>1.2345189719770224</v>
      </c>
      <c r="BR3190" s="34"/>
      <c r="BS3190" s="34">
        <f t="shared" si="369"/>
        <v>4.9159485250443069</v>
      </c>
      <c r="BT3190" s="34"/>
      <c r="BU3190" s="34">
        <f t="shared" si="370"/>
        <v>0.93020695689248867</v>
      </c>
      <c r="BV3190" s="34">
        <f t="shared" si="371"/>
        <v>0.93020695689248867</v>
      </c>
      <c r="BW3190" s="34">
        <f t="shared" si="372"/>
        <v>1</v>
      </c>
      <c r="BX3190" s="34"/>
      <c r="BY3190" s="34">
        <f>IF(BV3190="","",IF(BQ3190=0,0,((BV3190/BQ3190)*AF3190)))</f>
        <v>3.1982480106114202</v>
      </c>
      <c r="BZ3190" s="34">
        <f>IF(BY3190="","",SUM(S3190:X3190,BY3190))</f>
        <v>99.063657010611422</v>
      </c>
      <c r="CA3190" s="18"/>
      <c r="CB3190" s="20">
        <v>1.5706000000000001E-2</v>
      </c>
      <c r="CC3190" s="20">
        <v>9.8270000000000007E-3</v>
      </c>
      <c r="CD3190" s="20">
        <v>4.8923000000000001E-2</v>
      </c>
      <c r="CE3190" s="20">
        <v>1.2546E-2</v>
      </c>
      <c r="CF3190" s="20">
        <v>8.6800000000000002E-3</v>
      </c>
      <c r="CG3190" s="20">
        <v>3.0776999999999999E-2</v>
      </c>
      <c r="CH3190" s="20"/>
      <c r="CI3190" s="21">
        <v>4.1674199999999999</v>
      </c>
      <c r="CJ3190" s="21">
        <v>2.7130800000000002</v>
      </c>
      <c r="CK3190" s="21">
        <v>-20.568999999999999</v>
      </c>
      <c r="CL3190" s="21">
        <v>0.362485</v>
      </c>
      <c r="CM3190" s="21">
        <v>2.52664</v>
      </c>
      <c r="CN3190" s="21">
        <v>0.34528799999999998</v>
      </c>
      <c r="CO3190" s="21"/>
      <c r="CP3190" s="20">
        <v>47.774099999999997</v>
      </c>
      <c r="CQ3190" s="20">
        <v>55.746200000000002</v>
      </c>
      <c r="CR3190" s="20">
        <v>11.1065</v>
      </c>
      <c r="CS3190" s="20">
        <v>537.65599999999995</v>
      </c>
      <c r="CT3190" s="20"/>
      <c r="CU3190" s="22">
        <v>44320.160891203697</v>
      </c>
      <c r="CV3190" s="22"/>
    </row>
    <row r="3191" spans="1:100" s="17" customFormat="1" x14ac:dyDescent="0.25">
      <c r="A3191" s="17" t="s">
        <v>192</v>
      </c>
      <c r="B3191" s="17">
        <v>1597</v>
      </c>
      <c r="C3191" s="17">
        <v>20</v>
      </c>
      <c r="E3191" s="18">
        <v>0.58498399999999995</v>
      </c>
      <c r="F3191" s="18">
        <v>0.27718999999999999</v>
      </c>
      <c r="G3191" s="18">
        <v>0</v>
      </c>
      <c r="H3191" s="18">
        <v>18.318300000000001</v>
      </c>
      <c r="I3191" s="18">
        <v>0.50001799999999996</v>
      </c>
      <c r="J3191" s="18">
        <v>37.284799999999997</v>
      </c>
      <c r="K3191" s="18">
        <v>42.7913</v>
      </c>
      <c r="L3191" s="18">
        <v>0.24348400000000001</v>
      </c>
      <c r="M3191" s="18">
        <v>100</v>
      </c>
      <c r="N3191" s="18"/>
      <c r="O3191" s="18">
        <v>0.112829</v>
      </c>
      <c r="P3191" s="18">
        <v>42.6785</v>
      </c>
      <c r="Q3191" s="18">
        <f t="shared" si="366"/>
        <v>99.887170999999995</v>
      </c>
      <c r="R3191" s="18"/>
      <c r="S3191" s="18">
        <v>0.78854500000000005</v>
      </c>
      <c r="T3191" s="18">
        <v>0.45966400000000002</v>
      </c>
      <c r="U3191" s="18">
        <v>0</v>
      </c>
      <c r="V3191" s="18">
        <v>41.974499999999999</v>
      </c>
      <c r="W3191" s="18">
        <v>0.50001799999999996</v>
      </c>
      <c r="X3191" s="18">
        <v>52.168900000000001</v>
      </c>
      <c r="Y3191" s="18">
        <v>4.1083100000000004</v>
      </c>
      <c r="Z3191" s="18">
        <v>100</v>
      </c>
      <c r="AA3191" s="19"/>
      <c r="AB3191" s="18">
        <f>IF(Z3191="","",Z3191-O3191)</f>
        <v>99.887170999999995</v>
      </c>
      <c r="AC3191" s="18">
        <f t="shared" si="367"/>
        <v>95.778860999999992</v>
      </c>
      <c r="AD3191" s="18"/>
      <c r="AE3191" s="34">
        <f>IF(M3191="","",IF(M3191&gt;100,M3191, M3191+O3191))</f>
        <v>100.112829</v>
      </c>
      <c r="AF3191" s="37">
        <f>IF(AE3191="","",IF(AE3191="* * *", Y3191, AE3191-SUM(S3191:X3191)))</f>
        <v>4.2212020000000052</v>
      </c>
      <c r="AG3191" s="54"/>
      <c r="AH3191" s="33"/>
      <c r="AI3191" s="34">
        <f>IF(S3191="","",IF(AI$6=0, 0, S3191/AI$6))</f>
        <v>1.2722789386201184E-2</v>
      </c>
      <c r="AJ3191" s="34">
        <f>IF(T3191="","",IF(AJ$6=0, 0, T3191/AJ$6))</f>
        <v>1.1404667918789031E-2</v>
      </c>
      <c r="AK3191" s="34">
        <f>IF(U3191="","",IF(AK$6=0, 0, U3191/AK$6))</f>
        <v>0</v>
      </c>
      <c r="AL3191" s="34">
        <f>IF(V3191="","",IF(AL$6=0, 0, V3191/AL$6))</f>
        <v>0.29571060580570491</v>
      </c>
      <c r="AM3191" s="34">
        <f>IF(W3191="","",IF(AM$6=0, 0, W3191/AM$6))</f>
        <v>1.4104283316643863E-2</v>
      </c>
      <c r="AN3191" s="34">
        <f>IF(X3191="","",IF(AN$6=0, 0, X3191/AN$6))</f>
        <v>0.93030169016395192</v>
      </c>
      <c r="AO3191" s="34">
        <f>IF(Y3191="","",IF(AO$6=0, 0, Y3191/AO$6))</f>
        <v>0.24156049948919223</v>
      </c>
      <c r="AP3191" s="34"/>
      <c r="AQ3191" s="34">
        <f>IF(AI3191="","",AI3191*AI$4)</f>
        <v>2.5445578772402368E-2</v>
      </c>
      <c r="AR3191" s="33">
        <f>IF(AJ3191="","",AJ3191*AJ$4)</f>
        <v>1.1404667918789031E-2</v>
      </c>
      <c r="AS3191" s="34">
        <f>IF(AK3191="","",AK3191*AK$4)</f>
        <v>0</v>
      </c>
      <c r="AT3191" s="34">
        <f>IF(AL3191="","",AL3191*AL$4)</f>
        <v>0.59142121161140981</v>
      </c>
      <c r="AU3191" s="34">
        <f>IF(AM3191="","",AM3191*AM$4)</f>
        <v>1.4104283316643863E-2</v>
      </c>
      <c r="AV3191" s="34">
        <f>IF(AN3191="","",AN3191*AN$4)</f>
        <v>0.93030169016395192</v>
      </c>
      <c r="AW3191" s="34">
        <f>IF(AO3191="","",AO3191*AO$4)</f>
        <v>0.24156049948919223</v>
      </c>
      <c r="AX3191" s="34"/>
      <c r="AY3191" s="34">
        <f>IF(AQ3191="","",AI3191*AI$5)</f>
        <v>1.2722789386201184E-2</v>
      </c>
      <c r="AZ3191" s="34">
        <f>IF(AR3191="","",AJ3191*AJ$5)</f>
        <v>1.1404667918789031E-2</v>
      </c>
      <c r="BA3191" s="34">
        <f>IF(AS3191="","",AK3191*AK$5)</f>
        <v>0</v>
      </c>
      <c r="BB3191" s="34">
        <f>IF(AT3191="","",AL3191*AL$5)</f>
        <v>1.4785530290285245</v>
      </c>
      <c r="BC3191" s="34">
        <f>IF(AU3191="","",AM3191*AM$5)</f>
        <v>0</v>
      </c>
      <c r="BD3191" s="34">
        <f>IF(AV3191="","",AN3191*AN$5)</f>
        <v>0.93030169016395192</v>
      </c>
      <c r="BE3191" s="34">
        <f>IF(AW3191="","",AO3191*AO$5)</f>
        <v>0.24156049948919223</v>
      </c>
      <c r="BF3191" s="34">
        <f>IF(BE3191="","",SUM(AY3191:BE3191))</f>
        <v>2.6745426759866584</v>
      </c>
      <c r="BG3191" s="34"/>
      <c r="BH3191" s="34">
        <f>IF(AT3191="","",3/AT3191)</f>
        <v>5.0725268913268771</v>
      </c>
      <c r="BI3191" s="34"/>
      <c r="BJ3191" s="34">
        <f>IF(AQ3191="","",AQ3191*$BH3191)</f>
        <v>0.12907338258838735</v>
      </c>
      <c r="BK3191" s="34">
        <f>IF(AR3191="","",AR3191*$BH3191)</f>
        <v>5.7850484704710291E-2</v>
      </c>
      <c r="BL3191" s="34">
        <f>IF(AS3191="","",AS3191*$BH3191)</f>
        <v>0</v>
      </c>
      <c r="BM3191" s="34">
        <f>IF(AT3191="","",AT3191*$BH3191)</f>
        <v>2.9999999999999996</v>
      </c>
      <c r="BN3191" s="34">
        <f>IF(AU3191="","",AU3191*$BH3191)</f>
        <v>7.1544356406569032E-2</v>
      </c>
      <c r="BO3191" s="34">
        <f>IF(AV3191="","",AV3191*$BH3191)</f>
        <v>4.7189803404034905</v>
      </c>
      <c r="BP3191" s="34">
        <f t="shared" si="368"/>
        <v>13.566689645943672</v>
      </c>
      <c r="BQ3191" s="34">
        <f>IF(AW3191="","",AW3191*$BH3191)</f>
        <v>1.2253221295412799</v>
      </c>
      <c r="BR3191" s="34"/>
      <c r="BS3191" s="34">
        <f t="shared" si="369"/>
        <v>4.9059042076965884</v>
      </c>
      <c r="BT3191" s="34"/>
      <c r="BU3191" s="34">
        <f t="shared" si="370"/>
        <v>0.92845564359343102</v>
      </c>
      <c r="BV3191" s="34">
        <f t="shared" si="371"/>
        <v>0.92845564359343102</v>
      </c>
      <c r="BW3191" s="34">
        <f t="shared" si="372"/>
        <v>1</v>
      </c>
      <c r="BX3191" s="34"/>
      <c r="BY3191" s="34">
        <f>IF(BV3191="","",IF(BQ3191=0,0,((BV3191/BQ3191)*AF3191)))</f>
        <v>3.1985048871312731</v>
      </c>
      <c r="BZ3191" s="34">
        <f>IF(BY3191="","",SUM(S3191:X3191,BY3191))</f>
        <v>99.090131887131278</v>
      </c>
      <c r="CA3191" s="18"/>
      <c r="CB3191" s="20">
        <v>1.6385E-2</v>
      </c>
      <c r="CC3191" s="20">
        <v>1.0237E-2</v>
      </c>
      <c r="CD3191" s="20">
        <v>4.8904000000000003E-2</v>
      </c>
      <c r="CE3191" s="20">
        <v>1.2466E-2</v>
      </c>
      <c r="CF3191" s="20">
        <v>8.7559999999999999E-3</v>
      </c>
      <c r="CG3191" s="20">
        <v>3.0602000000000001E-2</v>
      </c>
      <c r="CH3191" s="20"/>
      <c r="CI3191" s="21">
        <v>4.2612300000000003</v>
      </c>
      <c r="CJ3191" s="21">
        <v>2.7772000000000001</v>
      </c>
      <c r="CK3191" s="21">
        <v>-18.106000000000002</v>
      </c>
      <c r="CL3191" s="21">
        <v>0.36220000000000002</v>
      </c>
      <c r="CM3191" s="21">
        <v>2.4924900000000001</v>
      </c>
      <c r="CN3191" s="21">
        <v>0.34524899999999997</v>
      </c>
      <c r="CO3191" s="21"/>
      <c r="CP3191" s="20">
        <v>47.745199999999997</v>
      </c>
      <c r="CQ3191" s="20">
        <v>55.738799999999998</v>
      </c>
      <c r="CR3191" s="20">
        <v>11.1075</v>
      </c>
      <c r="CS3191" s="20">
        <v>567.48900000000003</v>
      </c>
      <c r="CT3191" s="20"/>
      <c r="CU3191" s="22">
        <v>44320.162708333301</v>
      </c>
      <c r="CV3191" s="22"/>
    </row>
    <row r="3192" spans="1:100" s="17" customFormat="1" x14ac:dyDescent="0.25">
      <c r="A3192" s="17" t="s">
        <v>192</v>
      </c>
      <c r="B3192" s="17">
        <v>1598</v>
      </c>
      <c r="C3192" s="17">
        <v>21</v>
      </c>
      <c r="E3192" s="18">
        <v>0.58789899999999995</v>
      </c>
      <c r="F3192" s="18">
        <v>0.29218100000000002</v>
      </c>
      <c r="G3192" s="18">
        <v>0</v>
      </c>
      <c r="H3192" s="18">
        <v>18.411899999999999</v>
      </c>
      <c r="I3192" s="18">
        <v>0.53623699999999996</v>
      </c>
      <c r="J3192" s="18">
        <v>37.197600000000001</v>
      </c>
      <c r="K3192" s="18">
        <v>42.740099999999998</v>
      </c>
      <c r="L3192" s="18">
        <v>0.23414299999999999</v>
      </c>
      <c r="M3192" s="18">
        <v>100</v>
      </c>
      <c r="N3192" s="18"/>
      <c r="O3192" s="18">
        <v>0.121002</v>
      </c>
      <c r="P3192" s="18">
        <v>42.619100000000003</v>
      </c>
      <c r="Q3192" s="18">
        <f t="shared" si="366"/>
        <v>99.878997999999996</v>
      </c>
      <c r="R3192" s="18"/>
      <c r="S3192" s="18">
        <v>0.79247500000000004</v>
      </c>
      <c r="T3192" s="18">
        <v>0.48452299999999998</v>
      </c>
      <c r="U3192" s="18">
        <v>0</v>
      </c>
      <c r="V3192" s="18">
        <v>42.1892</v>
      </c>
      <c r="W3192" s="18">
        <v>0.53623699999999996</v>
      </c>
      <c r="X3192" s="18">
        <v>52.046900000000001</v>
      </c>
      <c r="Y3192" s="18">
        <v>3.9506899999999998</v>
      </c>
      <c r="Z3192" s="18">
        <v>100</v>
      </c>
      <c r="AA3192" s="19"/>
      <c r="AB3192" s="18">
        <f>IF(Z3192="","",Z3192-O3192)</f>
        <v>99.878997999999996</v>
      </c>
      <c r="AC3192" s="18">
        <f t="shared" si="367"/>
        <v>95.928308000000001</v>
      </c>
      <c r="AD3192" s="18"/>
      <c r="AE3192" s="34">
        <f>IF(M3192="","",IF(M3192&gt;100,M3192, M3192+O3192))</f>
        <v>100.121002</v>
      </c>
      <c r="AF3192" s="37">
        <f>IF(AE3192="","",IF(AE3192="* * *", Y3192, AE3192-SUM(S3192:X3192)))</f>
        <v>4.071667000000005</v>
      </c>
      <c r="AG3192" s="54"/>
      <c r="AH3192" s="33"/>
      <c r="AI3192" s="34">
        <f>IF(S3192="","",IF(AI$6=0, 0, S3192/AI$6))</f>
        <v>1.2786198021456967E-2</v>
      </c>
      <c r="AJ3192" s="34">
        <f>IF(T3192="","",IF(AJ$6=0, 0, T3192/AJ$6))</f>
        <v>1.2021441561695973E-2</v>
      </c>
      <c r="AK3192" s="34">
        <f>IF(U3192="","",IF(AK$6=0, 0, U3192/AK$6))</f>
        <v>0</v>
      </c>
      <c r="AL3192" s="34">
        <f>IF(V3192="","",IF(AL$6=0, 0, V3192/AL$6))</f>
        <v>0.29722316860136622</v>
      </c>
      <c r="AM3192" s="34">
        <f>IF(W3192="","",IF(AM$6=0, 0, W3192/AM$6))</f>
        <v>1.5125932612160274E-2</v>
      </c>
      <c r="AN3192" s="34">
        <f>IF(X3192="","",IF(AN$6=0, 0, X3192/AN$6))</f>
        <v>0.92812612567629738</v>
      </c>
      <c r="AO3192" s="34">
        <f>IF(Y3192="","",IF(AO$6=0, 0, Y3192/AO$6))</f>
        <v>0.23229275534878252</v>
      </c>
      <c r="AP3192" s="34"/>
      <c r="AQ3192" s="34">
        <f>IF(AI3192="","",AI3192*AI$4)</f>
        <v>2.5572396042913934E-2</v>
      </c>
      <c r="AR3192" s="33">
        <f>IF(AJ3192="","",AJ3192*AJ$4)</f>
        <v>1.2021441561695973E-2</v>
      </c>
      <c r="AS3192" s="34">
        <f>IF(AK3192="","",AK3192*AK$4)</f>
        <v>0</v>
      </c>
      <c r="AT3192" s="34">
        <f>IF(AL3192="","",AL3192*AL$4)</f>
        <v>0.59444633720273243</v>
      </c>
      <c r="AU3192" s="34">
        <f>IF(AM3192="","",AM3192*AM$4)</f>
        <v>1.5125932612160274E-2</v>
      </c>
      <c r="AV3192" s="34">
        <f>IF(AN3192="","",AN3192*AN$4)</f>
        <v>0.92812612567629738</v>
      </c>
      <c r="AW3192" s="34">
        <f>IF(AO3192="","",AO3192*AO$4)</f>
        <v>0.23229275534878252</v>
      </c>
      <c r="AX3192" s="34"/>
      <c r="AY3192" s="34">
        <f>IF(AQ3192="","",AI3192*AI$5)</f>
        <v>1.2786198021456967E-2</v>
      </c>
      <c r="AZ3192" s="34">
        <f>IF(AR3192="","",AJ3192*AJ$5)</f>
        <v>1.2021441561695973E-2</v>
      </c>
      <c r="BA3192" s="34">
        <f>IF(AS3192="","",AK3192*AK$5)</f>
        <v>0</v>
      </c>
      <c r="BB3192" s="34">
        <f>IF(AT3192="","",AL3192*AL$5)</f>
        <v>1.4861158430068311</v>
      </c>
      <c r="BC3192" s="34">
        <f>IF(AU3192="","",AM3192*AM$5)</f>
        <v>0</v>
      </c>
      <c r="BD3192" s="34">
        <f>IF(AV3192="","",AN3192*AN$5)</f>
        <v>0.92812612567629738</v>
      </c>
      <c r="BE3192" s="34">
        <f>IF(AW3192="","",AO3192*AO$5)</f>
        <v>0.23229275534878252</v>
      </c>
      <c r="BF3192" s="34">
        <f>IF(BE3192="","",SUM(AY3192:BE3192))</f>
        <v>2.6713423636150639</v>
      </c>
      <c r="BG3192" s="34"/>
      <c r="BH3192" s="34">
        <f>IF(AT3192="","",3/AT3192)</f>
        <v>5.0467129028282125</v>
      </c>
      <c r="BI3192" s="34"/>
      <c r="BJ3192" s="34">
        <f>IF(AQ3192="","",AQ3192*$BH3192)</f>
        <v>0.12905654106600686</v>
      </c>
      <c r="BK3192" s="34">
        <f>IF(AR3192="","",AR3192*$BH3192)</f>
        <v>6.0668764240006404E-2</v>
      </c>
      <c r="BL3192" s="34">
        <f>IF(AS3192="","",AS3192*$BH3192)</f>
        <v>0</v>
      </c>
      <c r="BM3192" s="34">
        <f>IF(AT3192="","",AT3192*$BH3192)</f>
        <v>3.0000000000000004</v>
      </c>
      <c r="BN3192" s="34">
        <f>IF(AU3192="","",AU3192*$BH3192)</f>
        <v>7.6336239281099297E-2</v>
      </c>
      <c r="BO3192" s="34">
        <f>IF(AV3192="","",AV3192*$BH3192)</f>
        <v>4.6839860939025293</v>
      </c>
      <c r="BP3192" s="34">
        <f t="shared" si="368"/>
        <v>13.481497974327757</v>
      </c>
      <c r="BQ3192" s="34">
        <f>IF(AW3192="","",AW3192*$BH3192)</f>
        <v>1.1723148456522181</v>
      </c>
      <c r="BR3192" s="34"/>
      <c r="BS3192" s="34">
        <f t="shared" si="369"/>
        <v>4.8737113992085428</v>
      </c>
      <c r="BT3192" s="34"/>
      <c r="BU3192" s="34">
        <f t="shared" si="370"/>
        <v>0.92366376071890066</v>
      </c>
      <c r="BV3192" s="34">
        <f t="shared" si="371"/>
        <v>0.92366376071890066</v>
      </c>
      <c r="BW3192" s="34">
        <f t="shared" si="372"/>
        <v>1</v>
      </c>
      <c r="BX3192" s="34"/>
      <c r="BY3192" s="34">
        <f>IF(BV3192="","",IF(BQ3192=0,0,((BV3192/BQ3192)*AF3192)))</f>
        <v>3.2080556409935226</v>
      </c>
      <c r="BZ3192" s="34">
        <f>IF(BY3192="","",SUM(S3192:X3192,BY3192))</f>
        <v>99.25739064099352</v>
      </c>
      <c r="CA3192" s="18"/>
      <c r="CB3192" s="20">
        <v>1.6434000000000001E-2</v>
      </c>
      <c r="CC3192" s="20">
        <v>9.8359999999999993E-3</v>
      </c>
      <c r="CD3192" s="20">
        <v>4.8765000000000003E-2</v>
      </c>
      <c r="CE3192" s="20">
        <v>1.2305E-2</v>
      </c>
      <c r="CF3192" s="20">
        <v>8.7819999999999999E-3</v>
      </c>
      <c r="CG3192" s="20">
        <v>3.1664999999999999E-2</v>
      </c>
      <c r="CH3192" s="20"/>
      <c r="CI3192" s="21">
        <v>4.2497999999999996</v>
      </c>
      <c r="CJ3192" s="21">
        <v>2.6376400000000002</v>
      </c>
      <c r="CK3192" s="21">
        <v>-13.492000000000001</v>
      </c>
      <c r="CL3192" s="21">
        <v>0.36119600000000002</v>
      </c>
      <c r="CM3192" s="21">
        <v>2.3968799999999999</v>
      </c>
      <c r="CN3192" s="21">
        <v>0.34581800000000001</v>
      </c>
      <c r="CO3192" s="21"/>
      <c r="CP3192" s="20">
        <v>47.716099999999997</v>
      </c>
      <c r="CQ3192" s="20">
        <v>55.731499999999997</v>
      </c>
      <c r="CR3192" s="20">
        <v>11.108499999999999</v>
      </c>
      <c r="CS3192" s="20">
        <v>597.49300000000005</v>
      </c>
      <c r="CT3192" s="20"/>
      <c r="CU3192" s="22">
        <v>44320.164502314801</v>
      </c>
      <c r="CV3192" s="22"/>
    </row>
    <row r="3193" spans="1:100" s="17" customFormat="1" x14ac:dyDescent="0.25">
      <c r="A3193" s="17" t="s">
        <v>192</v>
      </c>
      <c r="B3193" s="17">
        <v>1599</v>
      </c>
      <c r="C3193" s="17">
        <v>22</v>
      </c>
      <c r="E3193" s="18">
        <v>0.53473499999999996</v>
      </c>
      <c r="F3193" s="18">
        <v>0.30703799999999998</v>
      </c>
      <c r="G3193" s="18">
        <v>0</v>
      </c>
      <c r="H3193" s="18">
        <v>18.402100000000001</v>
      </c>
      <c r="I3193" s="18">
        <v>0.56539099999999998</v>
      </c>
      <c r="J3193" s="18">
        <v>37.172499999999999</v>
      </c>
      <c r="K3193" s="18">
        <v>42.779699999999998</v>
      </c>
      <c r="L3193" s="18">
        <v>0.238623</v>
      </c>
      <c r="M3193" s="18">
        <v>100</v>
      </c>
      <c r="N3193" s="18"/>
      <c r="O3193" s="18">
        <v>0.127581</v>
      </c>
      <c r="P3193" s="18">
        <v>42.652099999999997</v>
      </c>
      <c r="Q3193" s="18">
        <f t="shared" si="366"/>
        <v>99.872418999999994</v>
      </c>
      <c r="R3193" s="18"/>
      <c r="S3193" s="18">
        <v>0.72081099999999998</v>
      </c>
      <c r="T3193" s="18">
        <v>0.50916099999999997</v>
      </c>
      <c r="U3193" s="18">
        <v>0</v>
      </c>
      <c r="V3193" s="18">
        <v>42.166600000000003</v>
      </c>
      <c r="W3193" s="18">
        <v>0.56539099999999998</v>
      </c>
      <c r="X3193" s="18">
        <v>52.011800000000001</v>
      </c>
      <c r="Y3193" s="18">
        <v>4.0262799999999999</v>
      </c>
      <c r="Z3193" s="18">
        <v>100</v>
      </c>
      <c r="AA3193" s="19"/>
      <c r="AB3193" s="18">
        <f>IF(Z3193="","",Z3193-O3193)</f>
        <v>99.872418999999994</v>
      </c>
      <c r="AC3193" s="18">
        <f t="shared" si="367"/>
        <v>95.846138999999994</v>
      </c>
      <c r="AD3193" s="18"/>
      <c r="AE3193" s="34">
        <f>IF(M3193="","",IF(M3193&gt;100,M3193, M3193+O3193))</f>
        <v>100.12758100000001</v>
      </c>
      <c r="AF3193" s="37">
        <f>IF(AE3193="","",IF(AE3193="* * *", Y3193, AE3193-SUM(S3193:X3193)))</f>
        <v>4.1538180000000011</v>
      </c>
      <c r="AG3193" s="54"/>
      <c r="AH3193" s="33"/>
      <c r="AI3193" s="34">
        <f>IF(S3193="","",IF(AI$6=0, 0, S3193/AI$6))</f>
        <v>1.1629934297037025E-2</v>
      </c>
      <c r="AJ3193" s="34">
        <f>IF(T3193="","",IF(AJ$6=0, 0, T3193/AJ$6))</f>
        <v>1.2632732000327504E-2</v>
      </c>
      <c r="AK3193" s="34">
        <f>IF(U3193="","",IF(AK$6=0, 0, U3193/AK$6))</f>
        <v>0</v>
      </c>
      <c r="AL3193" s="34">
        <f>IF(V3193="","",IF(AL$6=0, 0, V3193/AL$6))</f>
        <v>0.29706395146498082</v>
      </c>
      <c r="AM3193" s="34">
        <f>IF(W3193="","",IF(AM$6=0, 0, W3193/AM$6))</f>
        <v>1.5948295558721067E-2</v>
      </c>
      <c r="AN3193" s="34">
        <f>IF(X3193="","",IF(AN$6=0, 0, X3193/AN$6))</f>
        <v>0.92750020507370168</v>
      </c>
      <c r="AO3193" s="34">
        <f>IF(Y3193="","",IF(AO$6=0, 0, Y3193/AO$6))</f>
        <v>0.23673729778992936</v>
      </c>
      <c r="AP3193" s="34"/>
      <c r="AQ3193" s="34">
        <f>IF(AI3193="","",AI3193*AI$4)</f>
        <v>2.325986859407405E-2</v>
      </c>
      <c r="AR3193" s="33">
        <f>IF(AJ3193="","",AJ3193*AJ$4)</f>
        <v>1.2632732000327504E-2</v>
      </c>
      <c r="AS3193" s="34">
        <f>IF(AK3193="","",AK3193*AK$4)</f>
        <v>0</v>
      </c>
      <c r="AT3193" s="34">
        <f>IF(AL3193="","",AL3193*AL$4)</f>
        <v>0.59412790292996165</v>
      </c>
      <c r="AU3193" s="34">
        <f>IF(AM3193="","",AM3193*AM$4)</f>
        <v>1.5948295558721067E-2</v>
      </c>
      <c r="AV3193" s="34">
        <f>IF(AN3193="","",AN3193*AN$4)</f>
        <v>0.92750020507370168</v>
      </c>
      <c r="AW3193" s="34">
        <f>IF(AO3193="","",AO3193*AO$4)</f>
        <v>0.23673729778992936</v>
      </c>
      <c r="AX3193" s="34"/>
      <c r="AY3193" s="34">
        <f>IF(AQ3193="","",AI3193*AI$5)</f>
        <v>1.1629934297037025E-2</v>
      </c>
      <c r="AZ3193" s="34">
        <f>IF(AR3193="","",AJ3193*AJ$5)</f>
        <v>1.2632732000327504E-2</v>
      </c>
      <c r="BA3193" s="34">
        <f>IF(AS3193="","",AK3193*AK$5)</f>
        <v>0</v>
      </c>
      <c r="BB3193" s="34">
        <f>IF(AT3193="","",AL3193*AL$5)</f>
        <v>1.4853197573249042</v>
      </c>
      <c r="BC3193" s="34">
        <f>IF(AU3193="","",AM3193*AM$5)</f>
        <v>0</v>
      </c>
      <c r="BD3193" s="34">
        <f>IF(AV3193="","",AN3193*AN$5)</f>
        <v>0.92750020507370168</v>
      </c>
      <c r="BE3193" s="34">
        <f>IF(AW3193="","",AO3193*AO$5)</f>
        <v>0.23673729778992936</v>
      </c>
      <c r="BF3193" s="34">
        <f>IF(BE3193="","",SUM(AY3193:BE3193))</f>
        <v>2.6738199264858999</v>
      </c>
      <c r="BG3193" s="34"/>
      <c r="BH3193" s="34">
        <f>IF(AT3193="","",3/AT3193)</f>
        <v>5.0494177856407676</v>
      </c>
      <c r="BI3193" s="34"/>
      <c r="BJ3193" s="34">
        <f>IF(AQ3193="","",AQ3193*$BH3193)</f>
        <v>0.11744879417058463</v>
      </c>
      <c r="BK3193" s="34">
        <f>IF(AR3193="","",AR3193*$BH3193)</f>
        <v>6.3787941643686966E-2</v>
      </c>
      <c r="BL3193" s="34">
        <f>IF(AS3193="","",AS3193*$BH3193)</f>
        <v>0</v>
      </c>
      <c r="BM3193" s="34">
        <f>IF(AT3193="","",AT3193*$BH3193)</f>
        <v>3</v>
      </c>
      <c r="BN3193" s="34">
        <f>IF(AU3193="","",AU3193*$BH3193)</f>
        <v>8.0529607244861814E-2</v>
      </c>
      <c r="BO3193" s="34">
        <f>IF(AV3193="","",AV3193*$BH3193)</f>
        <v>4.6833360316846084</v>
      </c>
      <c r="BP3193" s="34">
        <f t="shared" si="368"/>
        <v>13.501233892398593</v>
      </c>
      <c r="BQ3193" s="34">
        <f>IF(AW3193="","",AW3193*$BH3193)</f>
        <v>1.195385521985004</v>
      </c>
      <c r="BR3193" s="34"/>
      <c r="BS3193" s="34">
        <f t="shared" si="369"/>
        <v>4.8645727674988803</v>
      </c>
      <c r="BT3193" s="34"/>
      <c r="BU3193" s="34">
        <f t="shared" si="370"/>
        <v>0.9194703927551382</v>
      </c>
      <c r="BV3193" s="34">
        <f t="shared" si="371"/>
        <v>0.9194703927551382</v>
      </c>
      <c r="BW3193" s="34">
        <f t="shared" si="372"/>
        <v>1</v>
      </c>
      <c r="BX3193" s="34"/>
      <c r="BY3193" s="34">
        <f>IF(BV3193="","",IF(BQ3193=0,0,((BV3193/BQ3193)*AF3193)))</f>
        <v>3.1950467841966019</v>
      </c>
      <c r="BZ3193" s="34">
        <f>IF(BY3193="","",SUM(S3193:X3193,BY3193))</f>
        <v>99.168809784196611</v>
      </c>
      <c r="CA3193" s="18"/>
      <c r="CB3193" s="20">
        <v>1.6910999999999999E-2</v>
      </c>
      <c r="CC3193" s="20">
        <v>1.0309E-2</v>
      </c>
      <c r="CD3193" s="20">
        <v>4.9001000000000003E-2</v>
      </c>
      <c r="CE3193" s="20">
        <v>1.2652E-2</v>
      </c>
      <c r="CF3193" s="20">
        <v>8.6420000000000004E-3</v>
      </c>
      <c r="CG3193" s="20">
        <v>3.0988999999999999E-2</v>
      </c>
      <c r="CH3193" s="20"/>
      <c r="CI3193" s="21">
        <v>4.5262399999999996</v>
      </c>
      <c r="CJ3193" s="21">
        <v>2.5938099999999999</v>
      </c>
      <c r="CK3193" s="21">
        <v>-16.559000000000001</v>
      </c>
      <c r="CL3193" s="21">
        <v>0.36137000000000002</v>
      </c>
      <c r="CM3193" s="21">
        <v>2.3218999999999999</v>
      </c>
      <c r="CN3193" s="21">
        <v>0.34585700000000003</v>
      </c>
      <c r="CO3193" s="21"/>
      <c r="CP3193" s="20">
        <v>47.687199999999997</v>
      </c>
      <c r="CQ3193" s="20">
        <v>55.724499999999999</v>
      </c>
      <c r="CR3193" s="20">
        <v>11.109500000000001</v>
      </c>
      <c r="CS3193" s="20">
        <v>627.22900000000004</v>
      </c>
      <c r="CT3193" s="20"/>
      <c r="CU3193" s="22">
        <v>44320.166296296302</v>
      </c>
      <c r="CV3193" s="22"/>
    </row>
    <row r="3194" spans="1:100" s="17" customFormat="1" x14ac:dyDescent="0.25">
      <c r="A3194" s="17" t="s">
        <v>192</v>
      </c>
      <c r="B3194" s="17">
        <v>1600</v>
      </c>
      <c r="C3194" s="17">
        <v>23</v>
      </c>
      <c r="E3194" s="18">
        <v>0.50483999999999996</v>
      </c>
      <c r="F3194" s="18">
        <v>0.29604799999999998</v>
      </c>
      <c r="G3194" s="18">
        <v>0</v>
      </c>
      <c r="H3194" s="18">
        <v>18.28</v>
      </c>
      <c r="I3194" s="18">
        <v>0.57106000000000001</v>
      </c>
      <c r="J3194" s="18">
        <v>37.290900000000001</v>
      </c>
      <c r="K3194" s="18">
        <v>42.808599999999998</v>
      </c>
      <c r="L3194" s="18">
        <v>0.24850900000000001</v>
      </c>
      <c r="M3194" s="18">
        <v>100</v>
      </c>
      <c r="N3194" s="18"/>
      <c r="O3194" s="18">
        <v>0.12886</v>
      </c>
      <c r="P3194" s="18">
        <v>42.6798</v>
      </c>
      <c r="Q3194" s="18">
        <f t="shared" si="366"/>
        <v>99.871139999999997</v>
      </c>
      <c r="R3194" s="18"/>
      <c r="S3194" s="18">
        <v>0.68051399999999995</v>
      </c>
      <c r="T3194" s="18">
        <v>0.49093700000000001</v>
      </c>
      <c r="U3194" s="18">
        <v>0</v>
      </c>
      <c r="V3194" s="18">
        <v>41.886899999999997</v>
      </c>
      <c r="W3194" s="18">
        <v>0.57106000000000001</v>
      </c>
      <c r="X3194" s="18">
        <v>52.177500000000002</v>
      </c>
      <c r="Y3194" s="18">
        <v>4.1930899999999998</v>
      </c>
      <c r="Z3194" s="18">
        <v>100</v>
      </c>
      <c r="AA3194" s="19"/>
      <c r="AB3194" s="18">
        <f>IF(Z3194="","",Z3194-O3194)</f>
        <v>99.871139999999997</v>
      </c>
      <c r="AC3194" s="18">
        <f t="shared" si="367"/>
        <v>95.678049999999999</v>
      </c>
      <c r="AD3194" s="18"/>
      <c r="AE3194" s="34">
        <f>IF(M3194="","",IF(M3194&gt;100,M3194, M3194+O3194))</f>
        <v>100.12886</v>
      </c>
      <c r="AF3194" s="37">
        <f>IF(AE3194="","",IF(AE3194="* * *", Y3194, AE3194-SUM(S3194:X3194)))</f>
        <v>4.3219490000000036</v>
      </c>
      <c r="AG3194" s="54"/>
      <c r="AH3194" s="33"/>
      <c r="AI3194" s="34">
        <f>IF(S3194="","",IF(AI$6=0, 0, S3194/AI$6))</f>
        <v>1.0979761835229836E-2</v>
      </c>
      <c r="AJ3194" s="34">
        <f>IF(T3194="","",IF(AJ$6=0, 0, T3194/AJ$6))</f>
        <v>1.2180578540078256E-2</v>
      </c>
      <c r="AK3194" s="34">
        <f>IF(U3194="","",IF(AK$6=0, 0, U3194/AK$6))</f>
        <v>0</v>
      </c>
      <c r="AL3194" s="34">
        <f>IF(V3194="","",IF(AL$6=0, 0, V3194/AL$6))</f>
        <v>0.2950934632770606</v>
      </c>
      <c r="AM3194" s="34">
        <f>IF(W3194="","",IF(AM$6=0, 0, W3194/AM$6))</f>
        <v>1.6108204166255306E-2</v>
      </c>
      <c r="AN3194" s="34">
        <f>IF(X3194="","",IF(AN$6=0, 0, X3194/AN$6))</f>
        <v>0.93045504962783576</v>
      </c>
      <c r="AO3194" s="34">
        <f>IF(Y3194="","",IF(AO$6=0, 0, Y3194/AO$6))</f>
        <v>0.24654539574743309</v>
      </c>
      <c r="AP3194" s="34"/>
      <c r="AQ3194" s="34">
        <f>IF(AI3194="","",AI3194*AI$4)</f>
        <v>2.1959523670459672E-2</v>
      </c>
      <c r="AR3194" s="33">
        <f>IF(AJ3194="","",AJ3194*AJ$4)</f>
        <v>1.2180578540078256E-2</v>
      </c>
      <c r="AS3194" s="34">
        <f>IF(AK3194="","",AK3194*AK$4)</f>
        <v>0</v>
      </c>
      <c r="AT3194" s="34">
        <f>IF(AL3194="","",AL3194*AL$4)</f>
        <v>0.59018692655412119</v>
      </c>
      <c r="AU3194" s="34">
        <f>IF(AM3194="","",AM3194*AM$4)</f>
        <v>1.6108204166255306E-2</v>
      </c>
      <c r="AV3194" s="34">
        <f>IF(AN3194="","",AN3194*AN$4)</f>
        <v>0.93045504962783576</v>
      </c>
      <c r="AW3194" s="34">
        <f>IF(AO3194="","",AO3194*AO$4)</f>
        <v>0.24654539574743309</v>
      </c>
      <c r="AX3194" s="34"/>
      <c r="AY3194" s="34">
        <f>IF(AQ3194="","",AI3194*AI$5)</f>
        <v>1.0979761835229836E-2</v>
      </c>
      <c r="AZ3194" s="34">
        <f>IF(AR3194="","",AJ3194*AJ$5)</f>
        <v>1.2180578540078256E-2</v>
      </c>
      <c r="BA3194" s="34">
        <f>IF(AS3194="","",AK3194*AK$5)</f>
        <v>0</v>
      </c>
      <c r="BB3194" s="34">
        <f>IF(AT3194="","",AL3194*AL$5)</f>
        <v>1.4754673163853029</v>
      </c>
      <c r="BC3194" s="34">
        <f>IF(AU3194="","",AM3194*AM$5)</f>
        <v>0</v>
      </c>
      <c r="BD3194" s="34">
        <f>IF(AV3194="","",AN3194*AN$5)</f>
        <v>0.93045504962783576</v>
      </c>
      <c r="BE3194" s="34">
        <f>IF(AW3194="","",AO3194*AO$5)</f>
        <v>0.24654539574743309</v>
      </c>
      <c r="BF3194" s="34">
        <f>IF(BE3194="","",SUM(AY3194:BE3194))</f>
        <v>2.6756281021358799</v>
      </c>
      <c r="BG3194" s="34"/>
      <c r="BH3194" s="34">
        <f>IF(AT3194="","",3/AT3194)</f>
        <v>5.0831353000580144</v>
      </c>
      <c r="BI3194" s="34"/>
      <c r="BJ3194" s="34">
        <f>IF(AQ3194="","",AQ3194*$BH3194)</f>
        <v>0.11162322994177309</v>
      </c>
      <c r="BK3194" s="34">
        <f>IF(AR3194="","",AR3194*$BH3194)</f>
        <v>6.1915528752200896E-2</v>
      </c>
      <c r="BL3194" s="34">
        <f>IF(AS3194="","",AS3194*$BH3194)</f>
        <v>0</v>
      </c>
      <c r="BM3194" s="34">
        <f>IF(AT3194="","",AT3194*$BH3194)</f>
        <v>3</v>
      </c>
      <c r="BN3194" s="34">
        <f>IF(AU3194="","",AU3194*$BH3194)</f>
        <v>8.1880181218033921E-2</v>
      </c>
      <c r="BO3194" s="34">
        <f>IF(AV3194="","",AV3194*$BH3194)</f>
        <v>4.7296289078804836</v>
      </c>
      <c r="BP3194" s="34">
        <f t="shared" si="368"/>
        <v>13.600579655794121</v>
      </c>
      <c r="BQ3194" s="34">
        <f>IF(AW3194="","",AW3194*$BH3194)</f>
        <v>1.2532236041905502</v>
      </c>
      <c r="BR3194" s="34"/>
      <c r="BS3194" s="34">
        <f t="shared" si="369"/>
        <v>4.9031676665744577</v>
      </c>
      <c r="BT3194" s="34"/>
      <c r="BU3194" s="34">
        <f t="shared" si="370"/>
        <v>0.91811981878196613</v>
      </c>
      <c r="BV3194" s="34">
        <f t="shared" si="371"/>
        <v>0.91811981878196613</v>
      </c>
      <c r="BW3194" s="34">
        <f t="shared" si="372"/>
        <v>1</v>
      </c>
      <c r="BX3194" s="34"/>
      <c r="BY3194" s="34">
        <f>IF(BV3194="","",IF(BQ3194=0,0,((BV3194/BQ3194)*AF3194)))</f>
        <v>3.1662881383628694</v>
      </c>
      <c r="BZ3194" s="34">
        <f>IF(BY3194="","",SUM(S3194:X3194,BY3194))</f>
        <v>98.973199138362872</v>
      </c>
      <c r="CA3194" s="18"/>
      <c r="CB3194" s="20">
        <v>1.7446E-2</v>
      </c>
      <c r="CC3194" s="20">
        <v>9.9360000000000004E-3</v>
      </c>
      <c r="CD3194" s="20">
        <v>4.8644E-2</v>
      </c>
      <c r="CE3194" s="20">
        <v>1.3398999999999999E-2</v>
      </c>
      <c r="CF3194" s="20">
        <v>8.5430000000000002E-3</v>
      </c>
      <c r="CG3194" s="20">
        <v>3.1743E-2</v>
      </c>
      <c r="CH3194" s="20"/>
      <c r="CI3194" s="21">
        <v>4.7229099999999997</v>
      </c>
      <c r="CJ3194" s="21">
        <v>2.6232899999999999</v>
      </c>
      <c r="CK3194" s="21">
        <v>-23.67</v>
      </c>
      <c r="CL3194" s="21">
        <v>0.36269299999999999</v>
      </c>
      <c r="CM3194" s="21">
        <v>2.3048500000000001</v>
      </c>
      <c r="CN3194" s="21">
        <v>0.34532099999999999</v>
      </c>
      <c r="CO3194" s="21"/>
      <c r="CP3194" s="20">
        <v>47.658099999999997</v>
      </c>
      <c r="CQ3194" s="20">
        <v>55.717199999999998</v>
      </c>
      <c r="CR3194" s="20">
        <v>11.11</v>
      </c>
      <c r="CS3194" s="20">
        <v>657.22799999999995</v>
      </c>
      <c r="CT3194" s="20"/>
      <c r="CU3194" s="22">
        <v>44320.168101851901</v>
      </c>
      <c r="CV3194" s="22"/>
    </row>
    <row r="3195" spans="1:100" s="17" customFormat="1" x14ac:dyDescent="0.25">
      <c r="A3195" s="17" t="s">
        <v>192</v>
      </c>
      <c r="B3195" s="17">
        <v>1601</v>
      </c>
      <c r="C3195" s="17">
        <v>24</v>
      </c>
      <c r="E3195" s="18">
        <v>0.45176300000000003</v>
      </c>
      <c r="F3195" s="18">
        <v>0.25518200000000002</v>
      </c>
      <c r="G3195" s="18">
        <v>0</v>
      </c>
      <c r="H3195" s="18">
        <v>18.379799999999999</v>
      </c>
      <c r="I3195" s="18">
        <v>0.62760899999999997</v>
      </c>
      <c r="J3195" s="18">
        <v>37.619500000000002</v>
      </c>
      <c r="K3195" s="18">
        <v>42.453499999999998</v>
      </c>
      <c r="L3195" s="18">
        <v>0.21260699999999999</v>
      </c>
      <c r="M3195" s="18">
        <v>100</v>
      </c>
      <c r="N3195" s="18"/>
      <c r="O3195" s="18">
        <v>0.141621</v>
      </c>
      <c r="P3195" s="18">
        <v>42.311900000000001</v>
      </c>
      <c r="Q3195" s="18">
        <f t="shared" si="366"/>
        <v>99.858378999999999</v>
      </c>
      <c r="R3195" s="18"/>
      <c r="S3195" s="18">
        <v>0.60896600000000001</v>
      </c>
      <c r="T3195" s="18">
        <v>0.42316799999999999</v>
      </c>
      <c r="U3195" s="18">
        <v>0</v>
      </c>
      <c r="V3195" s="18">
        <v>42.115699999999997</v>
      </c>
      <c r="W3195" s="18">
        <v>0.62760899999999997</v>
      </c>
      <c r="X3195" s="18">
        <v>52.637300000000003</v>
      </c>
      <c r="Y3195" s="18">
        <v>3.5873200000000001</v>
      </c>
      <c r="Z3195" s="18">
        <v>100</v>
      </c>
      <c r="AA3195" s="19"/>
      <c r="AB3195" s="18">
        <f>IF(Z3195="","",Z3195-O3195)</f>
        <v>99.858378999999999</v>
      </c>
      <c r="AC3195" s="18">
        <f t="shared" si="367"/>
        <v>96.271058999999994</v>
      </c>
      <c r="AD3195" s="18"/>
      <c r="AE3195" s="34">
        <f>IF(M3195="","",IF(M3195&gt;100,M3195, M3195+O3195))</f>
        <v>100.141621</v>
      </c>
      <c r="AF3195" s="37">
        <f>IF(AE3195="","",IF(AE3195="* * *", Y3195, AE3195-SUM(S3195:X3195)))</f>
        <v>3.7288779999999946</v>
      </c>
      <c r="AG3195" s="54"/>
      <c r="AH3195" s="33"/>
      <c r="AI3195" s="34">
        <f>IF(S3195="","",IF(AI$6=0, 0, S3195/AI$6))</f>
        <v>9.8253697142932743E-3</v>
      </c>
      <c r="AJ3195" s="34">
        <f>IF(T3195="","",IF(AJ$6=0, 0, T3195/AJ$6))</f>
        <v>1.0499170076094968E-2</v>
      </c>
      <c r="AK3195" s="34">
        <f>IF(U3195="","",IF(AK$6=0, 0, U3195/AK$6))</f>
        <v>0</v>
      </c>
      <c r="AL3195" s="34">
        <f>IF(V3195="","",IF(AL$6=0, 0, V3195/AL$6))</f>
        <v>0.29670536065781189</v>
      </c>
      <c r="AM3195" s="34">
        <f>IF(W3195="","",IF(AM$6=0, 0, W3195/AM$6))</f>
        <v>1.7703312976883909E-2</v>
      </c>
      <c r="AN3195" s="34">
        <f>IF(X3195="","",IF(AN$6=0, 0, X3195/AN$6))</f>
        <v>0.93865443119688141</v>
      </c>
      <c r="AO3195" s="34">
        <f>IF(Y3195="","",IF(AO$6=0, 0, Y3195/AO$6))</f>
        <v>0.21092731829573935</v>
      </c>
      <c r="AP3195" s="34"/>
      <c r="AQ3195" s="34">
        <f>IF(AI3195="","",AI3195*AI$4)</f>
        <v>1.9650739428586549E-2</v>
      </c>
      <c r="AR3195" s="33">
        <f>IF(AJ3195="","",AJ3195*AJ$4)</f>
        <v>1.0499170076094968E-2</v>
      </c>
      <c r="AS3195" s="34">
        <f>IF(AK3195="","",AK3195*AK$4)</f>
        <v>0</v>
      </c>
      <c r="AT3195" s="34">
        <f>IF(AL3195="","",AL3195*AL$4)</f>
        <v>0.59341072131562378</v>
      </c>
      <c r="AU3195" s="34">
        <f>IF(AM3195="","",AM3195*AM$4)</f>
        <v>1.7703312976883909E-2</v>
      </c>
      <c r="AV3195" s="34">
        <f>IF(AN3195="","",AN3195*AN$4)</f>
        <v>0.93865443119688141</v>
      </c>
      <c r="AW3195" s="34">
        <f>IF(AO3195="","",AO3195*AO$4)</f>
        <v>0.21092731829573935</v>
      </c>
      <c r="AX3195" s="34"/>
      <c r="AY3195" s="34">
        <f>IF(AQ3195="","",AI3195*AI$5)</f>
        <v>9.8253697142932743E-3</v>
      </c>
      <c r="AZ3195" s="34">
        <f>IF(AR3195="","",AJ3195*AJ$5)</f>
        <v>1.0499170076094968E-2</v>
      </c>
      <c r="BA3195" s="34">
        <f>IF(AS3195="","",AK3195*AK$5)</f>
        <v>0</v>
      </c>
      <c r="BB3195" s="34">
        <f>IF(AT3195="","",AL3195*AL$5)</f>
        <v>1.4835268032890594</v>
      </c>
      <c r="BC3195" s="34">
        <f>IF(AU3195="","",AM3195*AM$5)</f>
        <v>0</v>
      </c>
      <c r="BD3195" s="34">
        <f>IF(AV3195="","",AN3195*AN$5)</f>
        <v>0.93865443119688141</v>
      </c>
      <c r="BE3195" s="34">
        <f>IF(AW3195="","",AO3195*AO$5)</f>
        <v>0.21092731829573935</v>
      </c>
      <c r="BF3195" s="34">
        <f>IF(BE3195="","",SUM(AY3195:BE3195))</f>
        <v>2.6534330925720684</v>
      </c>
      <c r="BG3195" s="34"/>
      <c r="BH3195" s="34">
        <f>IF(AT3195="","",3/AT3195)</f>
        <v>5.0555203878838544</v>
      </c>
      <c r="BI3195" s="34"/>
      <c r="BJ3195" s="34">
        <f>IF(AQ3195="","",AQ3195*$BH3195)</f>
        <v>9.9344713818212416E-2</v>
      </c>
      <c r="BK3195" s="34">
        <f>IF(AR3195="","",AR3195*$BH3195)</f>
        <v>5.3078768375558187E-2</v>
      </c>
      <c r="BL3195" s="34">
        <f>IF(AS3195="","",AS3195*$BH3195)</f>
        <v>0</v>
      </c>
      <c r="BM3195" s="34">
        <f>IF(AT3195="","",AT3195*$BH3195)</f>
        <v>3</v>
      </c>
      <c r="BN3195" s="34">
        <f>IF(AU3195="","",AU3195*$BH3195)</f>
        <v>8.9499459687725408E-2</v>
      </c>
      <c r="BO3195" s="34">
        <f>IF(AV3195="","",AV3195*$BH3195)</f>
        <v>4.7453866140933565</v>
      </c>
      <c r="BP3195" s="34">
        <f t="shared" si="368"/>
        <v>13.414485097383798</v>
      </c>
      <c r="BQ3195" s="34">
        <f>IF(AW3195="","",AW3195*$BH3195)</f>
        <v>1.0663473580057774</v>
      </c>
      <c r="BR3195" s="34"/>
      <c r="BS3195" s="34">
        <f t="shared" si="369"/>
        <v>4.8978100962871274</v>
      </c>
      <c r="BT3195" s="34"/>
      <c r="BU3195" s="34">
        <f t="shared" si="370"/>
        <v>0.91050054031227456</v>
      </c>
      <c r="BV3195" s="34">
        <f t="shared" si="371"/>
        <v>0.91050054031227456</v>
      </c>
      <c r="BW3195" s="34">
        <f t="shared" si="372"/>
        <v>1</v>
      </c>
      <c r="BX3195" s="34"/>
      <c r="BY3195" s="34">
        <f>IF(BV3195="","",IF(BQ3195=0,0,((BV3195/BQ3195)*AF3195)))</f>
        <v>3.1839019511502875</v>
      </c>
      <c r="BZ3195" s="34">
        <f>IF(BY3195="","",SUM(S3195:X3195,BY3195))</f>
        <v>99.596644951150296</v>
      </c>
      <c r="CA3195" s="18"/>
      <c r="CB3195" s="20">
        <v>1.6766E-2</v>
      </c>
      <c r="CC3195" s="20">
        <v>1.0036E-2</v>
      </c>
      <c r="CD3195" s="20">
        <v>4.802E-2</v>
      </c>
      <c r="CE3195" s="20">
        <v>1.2685999999999999E-2</v>
      </c>
      <c r="CF3195" s="20">
        <v>8.2780000000000006E-3</v>
      </c>
      <c r="CG3195" s="20">
        <v>3.0771E-2</v>
      </c>
      <c r="CH3195" s="20"/>
      <c r="CI3195" s="21">
        <v>5.0108899999999998</v>
      </c>
      <c r="CJ3195" s="21">
        <v>2.9174199999999999</v>
      </c>
      <c r="CK3195" s="21">
        <v>-25.725999999999999</v>
      </c>
      <c r="CL3195" s="21">
        <v>0.36131099999999999</v>
      </c>
      <c r="CM3195" s="21">
        <v>2.1789999999999998</v>
      </c>
      <c r="CN3195" s="21">
        <v>0.34353800000000001</v>
      </c>
      <c r="CO3195" s="21"/>
      <c r="CP3195" s="20">
        <v>47.629199999999997</v>
      </c>
      <c r="CQ3195" s="20">
        <v>55.709899999999998</v>
      </c>
      <c r="CR3195" s="20">
        <v>11.111000000000001</v>
      </c>
      <c r="CS3195" s="20">
        <v>687.03599999999994</v>
      </c>
      <c r="CT3195" s="20"/>
      <c r="CU3195" s="22">
        <v>44320.169907407399</v>
      </c>
      <c r="CV3195" s="22"/>
    </row>
    <row r="3196" spans="1:100" s="17" customFormat="1" x14ac:dyDescent="0.25">
      <c r="A3196" s="17" t="s">
        <v>192</v>
      </c>
      <c r="B3196" s="17">
        <v>1602</v>
      </c>
      <c r="C3196" s="17">
        <v>25</v>
      </c>
      <c r="E3196" s="18">
        <v>0.48579899999999998</v>
      </c>
      <c r="F3196" s="18">
        <v>0.19698199999999999</v>
      </c>
      <c r="G3196" s="18">
        <v>0</v>
      </c>
      <c r="H3196" s="18">
        <v>18.471299999999999</v>
      </c>
      <c r="I3196" s="18">
        <v>0.67985700000000004</v>
      </c>
      <c r="J3196" s="18">
        <v>37.807299999999998</v>
      </c>
      <c r="K3196" s="18">
        <v>42.174300000000002</v>
      </c>
      <c r="L3196" s="18">
        <v>0.18451699999999999</v>
      </c>
      <c r="M3196" s="18">
        <v>100</v>
      </c>
      <c r="N3196" s="18"/>
      <c r="O3196" s="18">
        <v>0.15340999999999999</v>
      </c>
      <c r="P3196" s="18">
        <v>42.020800000000001</v>
      </c>
      <c r="Q3196" s="18">
        <f t="shared" si="366"/>
        <v>99.846590000000006</v>
      </c>
      <c r="R3196" s="18"/>
      <c r="S3196" s="18">
        <v>0.65484600000000004</v>
      </c>
      <c r="T3196" s="18">
        <v>0.32665499999999997</v>
      </c>
      <c r="U3196" s="18">
        <v>0</v>
      </c>
      <c r="V3196" s="18">
        <v>42.325299999999999</v>
      </c>
      <c r="W3196" s="18">
        <v>0.67985700000000004</v>
      </c>
      <c r="X3196" s="18">
        <v>52.9</v>
      </c>
      <c r="Y3196" s="18">
        <v>3.1133500000000001</v>
      </c>
      <c r="Z3196" s="18">
        <v>100</v>
      </c>
      <c r="AA3196" s="19"/>
      <c r="AB3196" s="18">
        <f>IF(Z3196="","",Z3196-O3196)</f>
        <v>99.846590000000006</v>
      </c>
      <c r="AC3196" s="18">
        <f t="shared" si="367"/>
        <v>96.733240000000009</v>
      </c>
      <c r="AD3196" s="18"/>
      <c r="AE3196" s="34">
        <f>IF(M3196="","",IF(M3196&gt;100,M3196, M3196+O3196))</f>
        <v>100.15340999999999</v>
      </c>
      <c r="AF3196" s="37">
        <f>IF(AE3196="","",IF(AE3196="* * *", Y3196, AE3196-SUM(S3196:X3196)))</f>
        <v>3.2667519999999968</v>
      </c>
      <c r="AG3196" s="54"/>
      <c r="AH3196" s="33"/>
      <c r="AI3196" s="34">
        <f>IF(S3196="","",IF(AI$6=0, 0, S3196/AI$6))</f>
        <v>1.0565621160994364E-2</v>
      </c>
      <c r="AJ3196" s="34">
        <f>IF(T3196="","",IF(AJ$6=0, 0, T3196/AJ$6))</f>
        <v>8.1045977040012512E-3</v>
      </c>
      <c r="AK3196" s="34">
        <f>IF(U3196="","",IF(AK$6=0, 0, U3196/AK$6))</f>
        <v>0</v>
      </c>
      <c r="AL3196" s="34">
        <f>IF(V3196="","",IF(AL$6=0, 0, V3196/AL$6))</f>
        <v>0.29818199392269595</v>
      </c>
      <c r="AM3196" s="34">
        <f>IF(W3196="","",IF(AM$6=0, 0, W3196/AM$6))</f>
        <v>1.9177101109967138E-2</v>
      </c>
      <c r="AN3196" s="34">
        <f>IF(X3196="","",IF(AN$6=0, 0, X3196/AN$6))</f>
        <v>0.94333902784365886</v>
      </c>
      <c r="AO3196" s="34">
        <f>IF(Y3196="","",IF(AO$6=0, 0, Y3196/AO$6))</f>
        <v>0.18305882007070462</v>
      </c>
      <c r="AP3196" s="34"/>
      <c r="AQ3196" s="34">
        <f>IF(AI3196="","",AI3196*AI$4)</f>
        <v>2.1131242321988729E-2</v>
      </c>
      <c r="AR3196" s="33">
        <f>IF(AJ3196="","",AJ3196*AJ$4)</f>
        <v>8.1045977040012512E-3</v>
      </c>
      <c r="AS3196" s="34">
        <f>IF(AK3196="","",AK3196*AK$4)</f>
        <v>0</v>
      </c>
      <c r="AT3196" s="34">
        <f>IF(AL3196="","",AL3196*AL$4)</f>
        <v>0.59636398784539191</v>
      </c>
      <c r="AU3196" s="34">
        <f>IF(AM3196="","",AM3196*AM$4)</f>
        <v>1.9177101109967138E-2</v>
      </c>
      <c r="AV3196" s="34">
        <f>IF(AN3196="","",AN3196*AN$4)</f>
        <v>0.94333902784365886</v>
      </c>
      <c r="AW3196" s="34">
        <f>IF(AO3196="","",AO3196*AO$4)</f>
        <v>0.18305882007070462</v>
      </c>
      <c r="AX3196" s="34"/>
      <c r="AY3196" s="34">
        <f>IF(AQ3196="","",AI3196*AI$5)</f>
        <v>1.0565621160994364E-2</v>
      </c>
      <c r="AZ3196" s="34">
        <f>IF(AR3196="","",AJ3196*AJ$5)</f>
        <v>8.1045977040012512E-3</v>
      </c>
      <c r="BA3196" s="34">
        <f>IF(AS3196="","",AK3196*AK$5)</f>
        <v>0</v>
      </c>
      <c r="BB3196" s="34">
        <f>IF(AT3196="","",AL3196*AL$5)</f>
        <v>1.4909099696134798</v>
      </c>
      <c r="BC3196" s="34">
        <f>IF(AU3196="","",AM3196*AM$5)</f>
        <v>0</v>
      </c>
      <c r="BD3196" s="34">
        <f>IF(AV3196="","",AN3196*AN$5)</f>
        <v>0.94333902784365886</v>
      </c>
      <c r="BE3196" s="34">
        <f>IF(AW3196="","",AO3196*AO$5)</f>
        <v>0.18305882007070462</v>
      </c>
      <c r="BF3196" s="34">
        <f>IF(BE3196="","",SUM(AY3196:BE3196))</f>
        <v>2.6359780363928387</v>
      </c>
      <c r="BG3196" s="34"/>
      <c r="BH3196" s="34">
        <f>IF(AT3196="","",3/AT3196)</f>
        <v>5.0304848400365749</v>
      </c>
      <c r="BI3196" s="34"/>
      <c r="BJ3196" s="34">
        <f>IF(AQ3196="","",AQ3196*$BH3196)</f>
        <v>0.10630039415190358</v>
      </c>
      <c r="BK3196" s="34">
        <f>IF(AR3196="","",AR3196*$BH3196)</f>
        <v>4.0770055884573525E-2</v>
      </c>
      <c r="BL3196" s="34">
        <f>IF(AS3196="","",AS3196*$BH3196)</f>
        <v>0</v>
      </c>
      <c r="BM3196" s="34">
        <f>IF(AT3196="","",AT3196*$BH3196)</f>
        <v>3</v>
      </c>
      <c r="BN3196" s="34">
        <f>IF(AU3196="","",AU3196*$BH3196)</f>
        <v>9.6470116409538259E-2</v>
      </c>
      <c r="BO3196" s="34">
        <f>IF(AV3196="","",AV3196*$BH3196)</f>
        <v>4.7454526785823665</v>
      </c>
      <c r="BP3196" s="34">
        <f t="shared" si="368"/>
        <v>13.260247550743554</v>
      </c>
      <c r="BQ3196" s="34">
        <f>IF(AW3196="","",AW3196*$BH3196)</f>
        <v>0.92087461920066271</v>
      </c>
      <c r="BR3196" s="34"/>
      <c r="BS3196" s="34">
        <f t="shared" si="369"/>
        <v>4.8925231286188433</v>
      </c>
      <c r="BT3196" s="34"/>
      <c r="BU3196" s="34">
        <f t="shared" si="370"/>
        <v>0.90352988359046171</v>
      </c>
      <c r="BV3196" s="34">
        <f t="shared" si="371"/>
        <v>0.90352988359046171</v>
      </c>
      <c r="BW3196" s="34">
        <f t="shared" si="372"/>
        <v>1</v>
      </c>
      <c r="BX3196" s="34"/>
      <c r="BY3196" s="34">
        <f>IF(BV3196="","",IF(BQ3196=0,0,((BV3196/BQ3196)*AF3196)))</f>
        <v>3.2052225055794881</v>
      </c>
      <c r="BZ3196" s="34">
        <f>IF(BY3196="","",SUM(S3196:X3196,BY3196))</f>
        <v>100.09188050557948</v>
      </c>
      <c r="CA3196" s="18"/>
      <c r="CB3196" s="20">
        <v>1.6029000000000002E-2</v>
      </c>
      <c r="CC3196" s="20">
        <v>1.0467000000000001E-2</v>
      </c>
      <c r="CD3196" s="20">
        <v>4.9348000000000003E-2</v>
      </c>
      <c r="CE3196" s="20">
        <v>1.2558E-2</v>
      </c>
      <c r="CF3196" s="20">
        <v>8.4740000000000006E-3</v>
      </c>
      <c r="CG3196" s="20">
        <v>3.0550999999999998E-2</v>
      </c>
      <c r="CH3196" s="20"/>
      <c r="CI3196" s="21">
        <v>4.7426000000000004</v>
      </c>
      <c r="CJ3196" s="21">
        <v>3.5844900000000002</v>
      </c>
      <c r="CK3196" s="21">
        <v>-18.361000000000001</v>
      </c>
      <c r="CL3196" s="21">
        <v>0.36031000000000002</v>
      </c>
      <c r="CM3196" s="21">
        <v>2.0901700000000001</v>
      </c>
      <c r="CN3196" s="21">
        <v>0.34264800000000001</v>
      </c>
      <c r="CO3196" s="21"/>
      <c r="CP3196" s="20">
        <v>47.600200000000001</v>
      </c>
      <c r="CQ3196" s="20">
        <v>55.702599999999997</v>
      </c>
      <c r="CR3196" s="20">
        <v>11.112</v>
      </c>
      <c r="CS3196" s="20">
        <v>716.94100000000003</v>
      </c>
      <c r="CT3196" s="20"/>
      <c r="CU3196" s="22">
        <v>44320.171701388899</v>
      </c>
      <c r="CV3196" s="22"/>
    </row>
    <row r="3197" spans="1:100" s="17" customFormat="1" x14ac:dyDescent="0.25">
      <c r="A3197" s="17" t="s">
        <v>192</v>
      </c>
      <c r="B3197" s="17">
        <v>1603</v>
      </c>
      <c r="C3197" s="17">
        <v>26</v>
      </c>
      <c r="E3197" s="18">
        <v>0.43051899999999999</v>
      </c>
      <c r="F3197" s="18">
        <v>0.166293</v>
      </c>
      <c r="G3197" s="18">
        <v>0</v>
      </c>
      <c r="H3197" s="18">
        <v>18.533300000000001</v>
      </c>
      <c r="I3197" s="18">
        <v>0.69241900000000001</v>
      </c>
      <c r="J3197" s="18">
        <v>37.951999999999998</v>
      </c>
      <c r="K3197" s="18">
        <v>42.054699999999997</v>
      </c>
      <c r="L3197" s="18">
        <v>0.170789</v>
      </c>
      <c r="M3197" s="18">
        <v>100</v>
      </c>
      <c r="N3197" s="18"/>
      <c r="O3197" s="18">
        <v>0.15624499999999999</v>
      </c>
      <c r="P3197" s="18">
        <v>41.898400000000002</v>
      </c>
      <c r="Q3197" s="18">
        <f t="shared" si="366"/>
        <v>99.843755000000002</v>
      </c>
      <c r="R3197" s="18"/>
      <c r="S3197" s="18">
        <v>0.58032899999999998</v>
      </c>
      <c r="T3197" s="18">
        <v>0.27576400000000001</v>
      </c>
      <c r="U3197" s="18">
        <v>0</v>
      </c>
      <c r="V3197" s="18">
        <v>42.467199999999998</v>
      </c>
      <c r="W3197" s="18">
        <v>0.69241900000000001</v>
      </c>
      <c r="X3197" s="18">
        <v>53.102600000000002</v>
      </c>
      <c r="Y3197" s="18">
        <v>2.8817300000000001</v>
      </c>
      <c r="Z3197" s="18">
        <v>100</v>
      </c>
      <c r="AA3197" s="19"/>
      <c r="AB3197" s="18">
        <f>IF(Z3197="","",Z3197-O3197)</f>
        <v>99.843755000000002</v>
      </c>
      <c r="AC3197" s="18">
        <f t="shared" si="367"/>
        <v>96.962024999999997</v>
      </c>
      <c r="AD3197" s="18"/>
      <c r="AE3197" s="34">
        <f>IF(M3197="","",IF(M3197&gt;100,M3197, M3197+O3197))</f>
        <v>100.156245</v>
      </c>
      <c r="AF3197" s="37">
        <f>IF(AE3197="","",IF(AE3197="* * *", Y3197, AE3197-SUM(S3197:X3197)))</f>
        <v>3.0379329999999953</v>
      </c>
      <c r="AG3197" s="54"/>
      <c r="AH3197" s="33"/>
      <c r="AI3197" s="34">
        <f>IF(S3197="","",IF(AI$6=0, 0, S3197/AI$6))</f>
        <v>9.3633256715910263E-3</v>
      </c>
      <c r="AJ3197" s="34">
        <f>IF(T3197="","",IF(AJ$6=0, 0, T3197/AJ$6))</f>
        <v>6.8419472570332646E-3</v>
      </c>
      <c r="AK3197" s="34">
        <f>IF(U3197="","",IF(AK$6=0, 0, U3197/AK$6))</f>
        <v>0</v>
      </c>
      <c r="AL3197" s="34">
        <f>IF(V3197="","",IF(AL$6=0, 0, V3197/AL$6))</f>
        <v>0.29918168027902731</v>
      </c>
      <c r="AM3197" s="34">
        <f>IF(W3197="","",IF(AM$6=0, 0, W3197/AM$6))</f>
        <v>1.9531444367657219E-2</v>
      </c>
      <c r="AN3197" s="34">
        <f>IF(X3197="","",IF(AN$6=0, 0, X3197/AN$6))</f>
        <v>0.94695189149282954</v>
      </c>
      <c r="AO3197" s="34">
        <f>IF(Y3197="","",IF(AO$6=0, 0, Y3197/AO$6))</f>
        <v>0.16944002234324815</v>
      </c>
      <c r="AP3197" s="34"/>
      <c r="AQ3197" s="34">
        <f>IF(AI3197="","",AI3197*AI$4)</f>
        <v>1.8726651343182053E-2</v>
      </c>
      <c r="AR3197" s="33">
        <f>IF(AJ3197="","",AJ3197*AJ$4)</f>
        <v>6.8419472570332646E-3</v>
      </c>
      <c r="AS3197" s="34">
        <f>IF(AK3197="","",AK3197*AK$4)</f>
        <v>0</v>
      </c>
      <c r="AT3197" s="34">
        <f>IF(AL3197="","",AL3197*AL$4)</f>
        <v>0.59836336055805461</v>
      </c>
      <c r="AU3197" s="34">
        <f>IF(AM3197="","",AM3197*AM$4)</f>
        <v>1.9531444367657219E-2</v>
      </c>
      <c r="AV3197" s="34">
        <f>IF(AN3197="","",AN3197*AN$4)</f>
        <v>0.94695189149282954</v>
      </c>
      <c r="AW3197" s="34">
        <f>IF(AO3197="","",AO3197*AO$4)</f>
        <v>0.16944002234324815</v>
      </c>
      <c r="AX3197" s="34"/>
      <c r="AY3197" s="34">
        <f>IF(AQ3197="","",AI3197*AI$5)</f>
        <v>9.3633256715910263E-3</v>
      </c>
      <c r="AZ3197" s="34">
        <f>IF(AR3197="","",AJ3197*AJ$5)</f>
        <v>6.8419472570332646E-3</v>
      </c>
      <c r="BA3197" s="34">
        <f>IF(AS3197="","",AK3197*AK$5)</f>
        <v>0</v>
      </c>
      <c r="BB3197" s="34">
        <f>IF(AT3197="","",AL3197*AL$5)</f>
        <v>1.4959084013951365</v>
      </c>
      <c r="BC3197" s="34">
        <f>IF(AU3197="","",AM3197*AM$5)</f>
        <v>0</v>
      </c>
      <c r="BD3197" s="34">
        <f>IF(AV3197="","",AN3197*AN$5)</f>
        <v>0.94695189149282954</v>
      </c>
      <c r="BE3197" s="34">
        <f>IF(AW3197="","",AO3197*AO$5)</f>
        <v>0.16944002234324815</v>
      </c>
      <c r="BF3197" s="34">
        <f>IF(BE3197="","",SUM(AY3197:BE3197))</f>
        <v>2.6285055881598383</v>
      </c>
      <c r="BG3197" s="34"/>
      <c r="BH3197" s="34">
        <f>IF(AT3197="","",3/AT3197)</f>
        <v>5.0136759663928867</v>
      </c>
      <c r="BI3197" s="34"/>
      <c r="BJ3197" s="34">
        <f>IF(AQ3197="","",AQ3197*$BH3197)</f>
        <v>9.3889361770330929E-2</v>
      </c>
      <c r="BK3197" s="34">
        <f>IF(AR3197="","",AR3197*$BH3197)</f>
        <v>3.4303306525915414E-2</v>
      </c>
      <c r="BL3197" s="34">
        <f>IF(AS3197="","",AS3197*$BH3197)</f>
        <v>0</v>
      </c>
      <c r="BM3197" s="34">
        <f>IF(AT3197="","",AT3197*$BH3197)</f>
        <v>2.9999999999999996</v>
      </c>
      <c r="BN3197" s="34">
        <f>IF(AU3197="","",AU3197*$BH3197)</f>
        <v>9.7924333215062706E-2</v>
      </c>
      <c r="BO3197" s="34">
        <f>IF(AV3197="","",AV3197*$BH3197)</f>
        <v>4.7477099397078844</v>
      </c>
      <c r="BP3197" s="34">
        <f t="shared" si="368"/>
        <v>13.178475294886381</v>
      </c>
      <c r="BQ3197" s="34">
        <f>IF(AW3197="","",AW3197*$BH3197)</f>
        <v>0.84951736776741693</v>
      </c>
      <c r="BR3197" s="34"/>
      <c r="BS3197" s="34">
        <f t="shared" si="369"/>
        <v>4.8759026080041306</v>
      </c>
      <c r="BT3197" s="34"/>
      <c r="BU3197" s="34">
        <f t="shared" si="370"/>
        <v>0.90207566678493734</v>
      </c>
      <c r="BV3197" s="34">
        <f t="shared" si="371"/>
        <v>0.84951736776741693</v>
      </c>
      <c r="BW3197" s="34">
        <f t="shared" si="372"/>
        <v>0.9474417009824796</v>
      </c>
      <c r="BX3197" s="34"/>
      <c r="BY3197" s="34">
        <f>IF(BV3197="","",IF(BQ3197=0,0,((BV3197/BQ3197)*AF3197)))</f>
        <v>3.0379329999999953</v>
      </c>
      <c r="BZ3197" s="34">
        <f>IF(BY3197="","",SUM(S3197:X3197,BY3197))</f>
        <v>100.156245</v>
      </c>
      <c r="CA3197" s="18"/>
      <c r="CB3197" s="20">
        <v>1.6789999999999999E-2</v>
      </c>
      <c r="CC3197" s="20">
        <v>9.9080000000000001E-3</v>
      </c>
      <c r="CD3197" s="20">
        <v>4.8344999999999999E-2</v>
      </c>
      <c r="CE3197" s="20">
        <v>1.2269E-2</v>
      </c>
      <c r="CF3197" s="20">
        <v>8.3079999999999994E-3</v>
      </c>
      <c r="CG3197" s="20">
        <v>3.1271E-2</v>
      </c>
      <c r="CH3197" s="20"/>
      <c r="CI3197" s="21">
        <v>5.1645599999999998</v>
      </c>
      <c r="CJ3197" s="21">
        <v>3.9581900000000001</v>
      </c>
      <c r="CK3197" s="21">
        <v>-29.06</v>
      </c>
      <c r="CL3197" s="21">
        <v>0.35943999999999998</v>
      </c>
      <c r="CM3197" s="21">
        <v>2.0646300000000002</v>
      </c>
      <c r="CN3197" s="21">
        <v>0.34195900000000001</v>
      </c>
      <c r="CO3197" s="21"/>
      <c r="CP3197" s="20">
        <v>47.571300000000001</v>
      </c>
      <c r="CQ3197" s="20">
        <v>55.695399999999999</v>
      </c>
      <c r="CR3197" s="20">
        <v>11.113</v>
      </c>
      <c r="CS3197" s="20">
        <v>746.72400000000005</v>
      </c>
      <c r="CT3197" s="20"/>
      <c r="CU3197" s="22">
        <v>44320.1734953704</v>
      </c>
      <c r="CV3197" s="22"/>
    </row>
    <row r="3198" spans="1:100" s="17" customFormat="1" x14ac:dyDescent="0.25">
      <c r="A3198" s="17" t="s">
        <v>192</v>
      </c>
      <c r="B3198" s="17">
        <v>1604</v>
      </c>
      <c r="C3198" s="17">
        <v>27</v>
      </c>
      <c r="E3198" s="18">
        <v>0.418541</v>
      </c>
      <c r="F3198" s="18">
        <v>0.14782500000000001</v>
      </c>
      <c r="G3198" s="18">
        <v>0</v>
      </c>
      <c r="H3198" s="18">
        <v>18.365200000000002</v>
      </c>
      <c r="I3198" s="18">
        <v>0.73333800000000005</v>
      </c>
      <c r="J3198" s="18">
        <v>37.873800000000003</v>
      </c>
      <c r="K3198" s="18">
        <v>42.260899999999999</v>
      </c>
      <c r="L3198" s="18">
        <v>0.20045299999999999</v>
      </c>
      <c r="M3198" s="18">
        <v>100</v>
      </c>
      <c r="N3198" s="18"/>
      <c r="O3198" s="18">
        <v>0.16547799999999999</v>
      </c>
      <c r="P3198" s="18">
        <v>42.095399999999998</v>
      </c>
      <c r="Q3198" s="18">
        <f t="shared" si="366"/>
        <v>99.834522000000007</v>
      </c>
      <c r="R3198" s="18"/>
      <c r="S3198" s="18">
        <v>0.56418400000000002</v>
      </c>
      <c r="T3198" s="18">
        <v>0.24513699999999999</v>
      </c>
      <c r="U3198" s="18">
        <v>0</v>
      </c>
      <c r="V3198" s="18">
        <v>42.082000000000001</v>
      </c>
      <c r="W3198" s="18">
        <v>0.73333800000000005</v>
      </c>
      <c r="X3198" s="18">
        <v>52.993099999999998</v>
      </c>
      <c r="Y3198" s="18">
        <v>3.3822399999999999</v>
      </c>
      <c r="Z3198" s="18">
        <v>100</v>
      </c>
      <c r="AA3198" s="19"/>
      <c r="AB3198" s="18">
        <f>IF(Z3198="","",Z3198-O3198)</f>
        <v>99.834522000000007</v>
      </c>
      <c r="AC3198" s="18">
        <f t="shared" si="367"/>
        <v>96.452282000000011</v>
      </c>
      <c r="AD3198" s="18"/>
      <c r="AE3198" s="34">
        <f>IF(M3198="","",IF(M3198&gt;100,M3198, M3198+O3198))</f>
        <v>100.16547799999999</v>
      </c>
      <c r="AF3198" s="37">
        <f>IF(AE3198="","",IF(AE3198="* * *", Y3198, AE3198-SUM(S3198:X3198)))</f>
        <v>3.5477189999999865</v>
      </c>
      <c r="AG3198" s="54"/>
      <c r="AH3198" s="33"/>
      <c r="AI3198" s="34">
        <f>IF(S3198="","",IF(AI$6=0, 0, S3198/AI$6))</f>
        <v>9.1028339626331133E-3</v>
      </c>
      <c r="AJ3198" s="34">
        <f>IF(T3198="","",IF(AJ$6=0, 0, T3198/AJ$6))</f>
        <v>6.0820644636260107E-3</v>
      </c>
      <c r="AK3198" s="34">
        <f>IF(U3198="","",IF(AK$6=0, 0, U3198/AK$6))</f>
        <v>0</v>
      </c>
      <c r="AL3198" s="34">
        <f>IF(V3198="","",IF(AL$6=0, 0, V3198/AL$6))</f>
        <v>0.29646794395444076</v>
      </c>
      <c r="AM3198" s="34">
        <f>IF(W3198="","",IF(AM$6=0, 0, W3198/AM$6))</f>
        <v>2.0685669153632427E-2</v>
      </c>
      <c r="AN3198" s="34">
        <f>IF(X3198="","",IF(AN$6=0, 0, X3198/AN$6))</f>
        <v>0.94499923320268042</v>
      </c>
      <c r="AO3198" s="34">
        <f>IF(Y3198="","",IF(AO$6=0, 0, Y3198/AO$6))</f>
        <v>0.19886902005747506</v>
      </c>
      <c r="AP3198" s="34"/>
      <c r="AQ3198" s="34">
        <f>IF(AI3198="","",AI3198*AI$4)</f>
        <v>1.8205667925266227E-2</v>
      </c>
      <c r="AR3198" s="33">
        <f>IF(AJ3198="","",AJ3198*AJ$4)</f>
        <v>6.0820644636260107E-3</v>
      </c>
      <c r="AS3198" s="34">
        <f>IF(AK3198="","",AK3198*AK$4)</f>
        <v>0</v>
      </c>
      <c r="AT3198" s="34">
        <f>IF(AL3198="","",AL3198*AL$4)</f>
        <v>0.59293588790888152</v>
      </c>
      <c r="AU3198" s="34">
        <f>IF(AM3198="","",AM3198*AM$4)</f>
        <v>2.0685669153632427E-2</v>
      </c>
      <c r="AV3198" s="34">
        <f>IF(AN3198="","",AN3198*AN$4)</f>
        <v>0.94499923320268042</v>
      </c>
      <c r="AW3198" s="34">
        <f>IF(AO3198="","",AO3198*AO$4)</f>
        <v>0.19886902005747506</v>
      </c>
      <c r="AX3198" s="34"/>
      <c r="AY3198" s="34">
        <f>IF(AQ3198="","",AI3198*AI$5)</f>
        <v>9.1028339626331133E-3</v>
      </c>
      <c r="AZ3198" s="34">
        <f>IF(AR3198="","",AJ3198*AJ$5)</f>
        <v>6.0820644636260107E-3</v>
      </c>
      <c r="BA3198" s="34">
        <f>IF(AS3198="","",AK3198*AK$5)</f>
        <v>0</v>
      </c>
      <c r="BB3198" s="34">
        <f>IF(AT3198="","",AL3198*AL$5)</f>
        <v>1.4823397197722037</v>
      </c>
      <c r="BC3198" s="34">
        <f>IF(AU3198="","",AM3198*AM$5)</f>
        <v>0</v>
      </c>
      <c r="BD3198" s="34">
        <f>IF(AV3198="","",AN3198*AN$5)</f>
        <v>0.94499923320268042</v>
      </c>
      <c r="BE3198" s="34">
        <f>IF(AW3198="","",AO3198*AO$5)</f>
        <v>0.19886902005747506</v>
      </c>
      <c r="BF3198" s="34">
        <f>IF(BE3198="","",SUM(AY3198:BE3198))</f>
        <v>2.6413928714586179</v>
      </c>
      <c r="BG3198" s="34"/>
      <c r="BH3198" s="34">
        <f>IF(AT3198="","",3/AT3198)</f>
        <v>5.0595689368376036</v>
      </c>
      <c r="BI3198" s="34"/>
      <c r="BJ3198" s="34">
        <f>IF(AQ3198="","",AQ3198*$BH3198)</f>
        <v>9.2112831909057696E-2</v>
      </c>
      <c r="BK3198" s="34">
        <f>IF(AR3198="","",AR3198*$BH3198)</f>
        <v>3.0772624432006023E-2</v>
      </c>
      <c r="BL3198" s="34">
        <f>IF(AS3198="","",AS3198*$BH3198)</f>
        <v>0</v>
      </c>
      <c r="BM3198" s="34">
        <f>IF(AT3198="","",AT3198*$BH3198)</f>
        <v>3</v>
      </c>
      <c r="BN3198" s="34">
        <f>IF(AU3198="","",AU3198*$BH3198)</f>
        <v>0.10466056908741843</v>
      </c>
      <c r="BO3198" s="34">
        <f>IF(AV3198="","",AV3198*$BH3198)</f>
        <v>4.7812887656476359</v>
      </c>
      <c r="BP3198" s="34">
        <f t="shared" si="368"/>
        <v>13.364309322416304</v>
      </c>
      <c r="BQ3198" s="34">
        <f>IF(AW3198="","",AW3198*$BH3198)</f>
        <v>1.0061915163821351</v>
      </c>
      <c r="BR3198" s="34"/>
      <c r="BS3198" s="34">
        <f t="shared" si="369"/>
        <v>4.9041742219886997</v>
      </c>
      <c r="BT3198" s="34"/>
      <c r="BU3198" s="34">
        <f t="shared" si="370"/>
        <v>0.89533943091258161</v>
      </c>
      <c r="BV3198" s="34">
        <f t="shared" si="371"/>
        <v>0.89533943091258161</v>
      </c>
      <c r="BW3198" s="34">
        <f t="shared" si="372"/>
        <v>1</v>
      </c>
      <c r="BX3198" s="34"/>
      <c r="BY3198" s="34">
        <f>IF(BV3198="","",IF(BQ3198=0,0,((BV3198/BQ3198)*AF3198)))</f>
        <v>3.1568669172632853</v>
      </c>
      <c r="BZ3198" s="34">
        <f>IF(BY3198="","",SUM(S3198:X3198,BY3198))</f>
        <v>99.774625917263293</v>
      </c>
      <c r="CA3198" s="18"/>
      <c r="CB3198" s="20">
        <v>1.6636999999999999E-2</v>
      </c>
      <c r="CC3198" s="20">
        <v>1.0343E-2</v>
      </c>
      <c r="CD3198" s="20">
        <v>4.8232999999999998E-2</v>
      </c>
      <c r="CE3198" s="20">
        <v>1.2489E-2</v>
      </c>
      <c r="CF3198" s="20">
        <v>9.2230000000000003E-3</v>
      </c>
      <c r="CG3198" s="20">
        <v>3.0762999999999999E-2</v>
      </c>
      <c r="CH3198" s="20"/>
      <c r="CI3198" s="21">
        <v>5.2465599999999997</v>
      </c>
      <c r="CJ3198" s="21">
        <v>4.43147</v>
      </c>
      <c r="CK3198" s="21">
        <v>-32.505000000000003</v>
      </c>
      <c r="CL3198" s="21">
        <v>0.36123699999999997</v>
      </c>
      <c r="CM3198" s="21">
        <v>2.0214400000000001</v>
      </c>
      <c r="CN3198" s="21">
        <v>0.34231400000000001</v>
      </c>
      <c r="CO3198" s="21"/>
      <c r="CP3198" s="20">
        <v>47.542299999999997</v>
      </c>
      <c r="CQ3198" s="20">
        <v>55.688299999999998</v>
      </c>
      <c r="CR3198" s="20">
        <v>11.1135</v>
      </c>
      <c r="CS3198" s="20">
        <v>776.58</v>
      </c>
      <c r="CT3198" s="20"/>
      <c r="CU3198" s="22">
        <v>44320.175289351901</v>
      </c>
      <c r="CV3198" s="22"/>
    </row>
    <row r="3199" spans="1:100" s="23" customFormat="1" x14ac:dyDescent="0.25">
      <c r="A3199" s="23" t="s">
        <v>192</v>
      </c>
      <c r="B3199" s="23">
        <v>1605</v>
      </c>
      <c r="C3199" s="23">
        <v>28</v>
      </c>
      <c r="E3199" s="24">
        <v>0.478935</v>
      </c>
      <c r="F3199" s="24">
        <v>0.19674700000000001</v>
      </c>
      <c r="G3199" s="24">
        <v>0</v>
      </c>
      <c r="H3199" s="24">
        <v>18.218</v>
      </c>
      <c r="I3199" s="24">
        <v>0.67632499999999995</v>
      </c>
      <c r="J3199" s="24">
        <v>37.343299999999999</v>
      </c>
      <c r="K3199" s="24">
        <v>42.828499999999998</v>
      </c>
      <c r="L3199" s="24">
        <v>0.25817699999999999</v>
      </c>
      <c r="M3199" s="24">
        <v>100</v>
      </c>
      <c r="N3199" s="24"/>
      <c r="O3199" s="24">
        <v>0.152613</v>
      </c>
      <c r="P3199" s="24">
        <v>42.675899999999999</v>
      </c>
      <c r="Q3199" s="24">
        <f t="shared" si="366"/>
        <v>99.847386999999998</v>
      </c>
      <c r="R3199" s="24"/>
      <c r="S3199" s="24">
        <v>0.645594</v>
      </c>
      <c r="T3199" s="24">
        <v>0.326266</v>
      </c>
      <c r="U3199" s="24">
        <v>0</v>
      </c>
      <c r="V3199" s="24">
        <v>41.744799999999998</v>
      </c>
      <c r="W3199" s="24">
        <v>0.67632499999999995</v>
      </c>
      <c r="X3199" s="24">
        <v>52.250799999999998</v>
      </c>
      <c r="Y3199" s="24">
        <v>4.35623</v>
      </c>
      <c r="Z3199" s="24">
        <v>100</v>
      </c>
      <c r="AA3199" s="25"/>
      <c r="AB3199" s="24">
        <f>IF(Z3199="","",Z3199-O3199)</f>
        <v>99.847386999999998</v>
      </c>
      <c r="AC3199" s="24">
        <f t="shared" si="367"/>
        <v>95.491157000000001</v>
      </c>
      <c r="AD3199" s="24"/>
      <c r="AE3199" s="36">
        <f>IF(M3199="","",IF(M3199&gt;100,M3199, M3199+O3199))</f>
        <v>100.152613</v>
      </c>
      <c r="AF3199" s="40">
        <f>IF(AE3199="","",IF(AE3199="* * *", Y3199, AE3199-SUM(S3199:X3199)))</f>
        <v>4.5088280000000083</v>
      </c>
      <c r="AG3199" s="55"/>
      <c r="AH3199" s="35"/>
      <c r="AI3199" s="36">
        <f>IF(S3199="","",IF(AI$6=0, 0, S3199/AI$6))</f>
        <v>1.0416344648682277E-2</v>
      </c>
      <c r="AJ3199" s="36">
        <f>IF(T3199="","",IF(AJ$6=0, 0, T3199/AJ$6))</f>
        <v>8.0949462720413656E-3</v>
      </c>
      <c r="AK3199" s="36">
        <f>IF(U3199="","",IF(AK$6=0, 0, U3199/AK$6))</f>
        <v>0</v>
      </c>
      <c r="AL3199" s="36">
        <f>IF(V3199="","",IF(AL$6=0, 0, V3199/AL$6))</f>
        <v>0.29409236791952231</v>
      </c>
      <c r="AM3199" s="36">
        <f>IF(W3199="","",IF(AM$6=0, 0, W3199/AM$6))</f>
        <v>1.9077472039264909E-2</v>
      </c>
      <c r="AN3199" s="36">
        <f>IF(X3199="","",IF(AN$6=0, 0, X3199/AN$6))</f>
        <v>0.93176217157000851</v>
      </c>
      <c r="AO3199" s="36">
        <f>IF(Y3199="","",IF(AO$6=0, 0, Y3199/AO$6))</f>
        <v>0.2561377049662279</v>
      </c>
      <c r="AP3199" s="36"/>
      <c r="AQ3199" s="36">
        <f>IF(AI3199="","",AI3199*AI$4)</f>
        <v>2.0832689297364555E-2</v>
      </c>
      <c r="AR3199" s="35">
        <f>IF(AJ3199="","",AJ3199*AJ$4)</f>
        <v>8.0949462720413656E-3</v>
      </c>
      <c r="AS3199" s="36">
        <f>IF(AK3199="","",AK3199*AK$4)</f>
        <v>0</v>
      </c>
      <c r="AT3199" s="36">
        <f>IF(AL3199="","",AL3199*AL$4)</f>
        <v>0.58818473583904463</v>
      </c>
      <c r="AU3199" s="36">
        <f>IF(AM3199="","",AM3199*AM$4)</f>
        <v>1.9077472039264909E-2</v>
      </c>
      <c r="AV3199" s="36">
        <f>IF(AN3199="","",AN3199*AN$4)</f>
        <v>0.93176217157000851</v>
      </c>
      <c r="AW3199" s="36">
        <f>IF(AO3199="","",AO3199*AO$4)</f>
        <v>0.2561377049662279</v>
      </c>
      <c r="AX3199" s="36"/>
      <c r="AY3199" s="36">
        <f>IF(AQ3199="","",AI3199*AI$5)</f>
        <v>1.0416344648682277E-2</v>
      </c>
      <c r="AZ3199" s="36">
        <f>IF(AR3199="","",AJ3199*AJ$5)</f>
        <v>8.0949462720413656E-3</v>
      </c>
      <c r="BA3199" s="36">
        <f>IF(AS3199="","",AK3199*AK$5)</f>
        <v>0</v>
      </c>
      <c r="BB3199" s="36">
        <f>IF(AT3199="","",AL3199*AL$5)</f>
        <v>1.4704618395976117</v>
      </c>
      <c r="BC3199" s="36">
        <f>IF(AU3199="","",AM3199*AM$5)</f>
        <v>0</v>
      </c>
      <c r="BD3199" s="36">
        <f>IF(AV3199="","",AN3199*AN$5)</f>
        <v>0.93176217157000851</v>
      </c>
      <c r="BE3199" s="36">
        <f>IF(AW3199="","",AO3199*AO$5)</f>
        <v>0.2561377049662279</v>
      </c>
      <c r="BF3199" s="36">
        <f>IF(BE3199="","",SUM(AY3199:BE3199))</f>
        <v>2.6768730070545717</v>
      </c>
      <c r="BG3199" s="36"/>
      <c r="BH3199" s="36">
        <f>IF(AT3199="","",3/AT3199)</f>
        <v>5.1004383779536617</v>
      </c>
      <c r="BI3199" s="36"/>
      <c r="BJ3199" s="36">
        <f>IF(AQ3199="","",AQ3199*$BH3199)</f>
        <v>0.10625584800826268</v>
      </c>
      <c r="BK3199" s="36">
        <f>IF(AR3199="","",AR3199*$BH3199)</f>
        <v>4.1287774633392706E-2</v>
      </c>
      <c r="BL3199" s="36">
        <f>IF(AS3199="","",AS3199*$BH3199)</f>
        <v>0</v>
      </c>
      <c r="BM3199" s="36">
        <f>IF(AT3199="","",AT3199*$BH3199)</f>
        <v>2.9999999999999996</v>
      </c>
      <c r="BN3199" s="36">
        <f>IF(AU3199="","",AU3199*$BH3199)</f>
        <v>9.7303470543404644E-2</v>
      </c>
      <c r="BO3199" s="36">
        <f>IF(AV3199="","",AV3199*$BH3199)</f>
        <v>4.7523955390011157</v>
      </c>
      <c r="BP3199" s="36">
        <f t="shared" si="368"/>
        <v>13.653225818089361</v>
      </c>
      <c r="BQ3199" s="36">
        <f>IF(AW3199="","",AW3199*$BH3199)</f>
        <v>1.306414580450721</v>
      </c>
      <c r="BR3199" s="36"/>
      <c r="BS3199" s="36">
        <f t="shared" si="369"/>
        <v>4.899939161642771</v>
      </c>
      <c r="BT3199" s="36"/>
      <c r="BU3199" s="36">
        <f t="shared" si="370"/>
        <v>0.9026965294565954</v>
      </c>
      <c r="BV3199" s="36">
        <f t="shared" si="371"/>
        <v>0.9026965294565954</v>
      </c>
      <c r="BW3199" s="36">
        <f t="shared" si="372"/>
        <v>1</v>
      </c>
      <c r="BX3199" s="36"/>
      <c r="BY3199" s="36">
        <f>IF(BV3199="","",IF(BQ3199=0,0,((BV3199/BQ3199)*AF3199)))</f>
        <v>3.115476088848089</v>
      </c>
      <c r="BZ3199" s="36">
        <f>IF(BY3199="","",SUM(S3199:X3199,BY3199))</f>
        <v>98.759261088848078</v>
      </c>
      <c r="CA3199" s="24"/>
      <c r="CB3199" s="26">
        <v>1.6985E-2</v>
      </c>
      <c r="CC3199" s="26">
        <v>1.0114E-2</v>
      </c>
      <c r="CD3199" s="26">
        <v>4.9077999999999997E-2</v>
      </c>
      <c r="CE3199" s="26">
        <v>1.3087E-2</v>
      </c>
      <c r="CF3199" s="26">
        <v>8.9610000000000002E-3</v>
      </c>
      <c r="CG3199" s="26">
        <v>3.1815999999999997E-2</v>
      </c>
      <c r="CH3199" s="26"/>
      <c r="CI3199" s="27">
        <v>4.8498299999999999</v>
      </c>
      <c r="CJ3199" s="27">
        <v>3.5302799999999999</v>
      </c>
      <c r="CK3199" s="27">
        <v>-34.625</v>
      </c>
      <c r="CL3199" s="27">
        <v>0.36316300000000001</v>
      </c>
      <c r="CM3199" s="27">
        <v>2.1086900000000002</v>
      </c>
      <c r="CN3199" s="27">
        <v>0.34510600000000002</v>
      </c>
      <c r="CO3199" s="27"/>
      <c r="CP3199" s="26">
        <v>47.513300000000001</v>
      </c>
      <c r="CQ3199" s="26">
        <v>55.681100000000001</v>
      </c>
      <c r="CR3199" s="26">
        <v>11.1145</v>
      </c>
      <c r="CS3199" s="26">
        <v>806.46</v>
      </c>
      <c r="CT3199" s="26"/>
      <c r="CU3199" s="28">
        <v>44320.177083333299</v>
      </c>
      <c r="CV3199" s="28"/>
    </row>
    <row r="3200" spans="1:100" s="11" customFormat="1" x14ac:dyDescent="0.25">
      <c r="A3200" s="11" t="s">
        <v>193</v>
      </c>
      <c r="B3200" s="11">
        <v>1606</v>
      </c>
      <c r="C3200" s="11">
        <v>1</v>
      </c>
      <c r="E3200" s="12">
        <v>1.21906</v>
      </c>
      <c r="F3200" s="12">
        <v>0.45652599999999999</v>
      </c>
      <c r="G3200" s="12">
        <v>0</v>
      </c>
      <c r="H3200" s="12">
        <v>17.279199999999999</v>
      </c>
      <c r="I3200" s="12">
        <v>9.4714999999999994E-2</v>
      </c>
      <c r="J3200" s="12">
        <v>34.979199999999999</v>
      </c>
      <c r="K3200" s="12">
        <v>45.439799999999998</v>
      </c>
      <c r="L3200" s="12">
        <v>0.53152699999999997</v>
      </c>
      <c r="M3200" s="12">
        <v>100</v>
      </c>
      <c r="N3200" s="12"/>
      <c r="O3200" s="12">
        <v>2.1373E-2</v>
      </c>
      <c r="P3200" s="12">
        <v>45.418500000000002</v>
      </c>
      <c r="Q3200" s="12">
        <f t="shared" si="366"/>
        <v>99.978627000000003</v>
      </c>
      <c r="R3200" s="12"/>
      <c r="S3200" s="12">
        <v>1.6432599999999999</v>
      </c>
      <c r="T3200" s="12">
        <v>0.75705699999999998</v>
      </c>
      <c r="U3200" s="12">
        <v>0</v>
      </c>
      <c r="V3200" s="12">
        <v>39.593600000000002</v>
      </c>
      <c r="W3200" s="12">
        <v>9.4714999999999994E-2</v>
      </c>
      <c r="X3200" s="12">
        <v>48.942999999999998</v>
      </c>
      <c r="Y3200" s="12">
        <v>8.9684600000000003</v>
      </c>
      <c r="Z3200" s="12">
        <v>100</v>
      </c>
      <c r="AA3200" s="13"/>
      <c r="AB3200" s="12">
        <f>IF(Z3200="","",Z3200-O3200)</f>
        <v>99.978627000000003</v>
      </c>
      <c r="AC3200" s="12">
        <f t="shared" si="367"/>
        <v>91.010166999999996</v>
      </c>
      <c r="AD3200" s="12"/>
      <c r="AE3200" s="32">
        <f>IF(M3200="","",IF(M3200&gt;100,M3200, M3200+O3200))</f>
        <v>100.021373</v>
      </c>
      <c r="AF3200" s="39">
        <f>IF(AE3200="","",IF(AE3200="* * *", Y3200, AE3200-SUM(S3200:X3200)))</f>
        <v>8.9897409999999951</v>
      </c>
      <c r="AG3200" s="56"/>
      <c r="AH3200" s="31"/>
      <c r="AI3200" s="32">
        <f>IF(S3200="","",IF(AI$6=0, 0, S3200/AI$6))</f>
        <v>2.6513199483566514E-2</v>
      </c>
      <c r="AJ3200" s="32">
        <f>IF(T3200="","",IF(AJ$6=0, 0, T3200/AJ$6))</f>
        <v>1.8783249679319391E-2</v>
      </c>
      <c r="AK3200" s="32">
        <f>IF(U3200="","",IF(AK$6=0, 0, U3200/AK$6))</f>
        <v>0</v>
      </c>
      <c r="AL3200" s="32">
        <f>IF(V3200="","",IF(AL$6=0, 0, V3200/AL$6))</f>
        <v>0.27893715093756349</v>
      </c>
      <c r="AM3200" s="32">
        <f>IF(W3200="","",IF(AM$6=0, 0, W3200/AM$6))</f>
        <v>2.6716782082563499E-3</v>
      </c>
      <c r="AN3200" s="32">
        <f>IF(X3200="","",IF(AN$6=0, 0, X3200/AN$6))</f>
        <v>0.8727758419612891</v>
      </c>
      <c r="AO3200" s="32">
        <f>IF(Y3200="","",IF(AO$6=0, 0, Y3200/AO$6))</f>
        <v>0.5273277034227799</v>
      </c>
      <c r="AP3200" s="32"/>
      <c r="AQ3200" s="32">
        <f>IF(AI3200="","",AI3200*AI$4)</f>
        <v>5.3026398967133029E-2</v>
      </c>
      <c r="AR3200" s="31">
        <f>IF(AJ3200="","",AJ3200*AJ$4)</f>
        <v>1.8783249679319391E-2</v>
      </c>
      <c r="AS3200" s="32">
        <f>IF(AK3200="","",AK3200*AK$4)</f>
        <v>0</v>
      </c>
      <c r="AT3200" s="32">
        <f>IF(AL3200="","",AL3200*AL$4)</f>
        <v>0.55787430187512699</v>
      </c>
      <c r="AU3200" s="32">
        <f>IF(AM3200="","",AM3200*AM$4)</f>
        <v>2.6716782082563499E-3</v>
      </c>
      <c r="AV3200" s="32">
        <f>IF(AN3200="","",AN3200*AN$4)</f>
        <v>0.8727758419612891</v>
      </c>
      <c r="AW3200" s="32">
        <f>IF(AO3200="","",AO3200*AO$4)</f>
        <v>0.5273277034227799</v>
      </c>
      <c r="AX3200" s="32"/>
      <c r="AY3200" s="32">
        <f>IF(AQ3200="","",AI3200*AI$5)</f>
        <v>2.6513199483566514E-2</v>
      </c>
      <c r="AZ3200" s="32">
        <f>IF(AR3200="","",AJ3200*AJ$5)</f>
        <v>1.8783249679319391E-2</v>
      </c>
      <c r="BA3200" s="32">
        <f>IF(AS3200="","",AK3200*AK$5)</f>
        <v>0</v>
      </c>
      <c r="BB3200" s="32">
        <f>IF(AT3200="","",AL3200*AL$5)</f>
        <v>1.3946857546878175</v>
      </c>
      <c r="BC3200" s="32">
        <f>IF(AU3200="","",AM3200*AM$5)</f>
        <v>0</v>
      </c>
      <c r="BD3200" s="32">
        <f>IF(AV3200="","",AN3200*AN$5)</f>
        <v>0.8727758419612891</v>
      </c>
      <c r="BE3200" s="32">
        <f>IF(AW3200="","",AO3200*AO$5)</f>
        <v>0.5273277034227799</v>
      </c>
      <c r="BF3200" s="32">
        <f>IF(BE3200="","",SUM(AY3200:BE3200))</f>
        <v>2.8400857492347722</v>
      </c>
      <c r="BG3200" s="32"/>
      <c r="BH3200" s="32">
        <f>IF(AT3200="","",3/AT3200)</f>
        <v>5.3775554635092542</v>
      </c>
      <c r="BI3200" s="32"/>
      <c r="BJ3200" s="32">
        <f>IF(AQ3200="","",AQ3200*$BH3200)</f>
        <v>0.28515240147592769</v>
      </c>
      <c r="BK3200" s="32">
        <f>IF(AR3200="","",AR3200*$BH3200)</f>
        <v>0.10100796693548243</v>
      </c>
      <c r="BL3200" s="32">
        <f>IF(AS3200="","",AS3200*$BH3200)</f>
        <v>0</v>
      </c>
      <c r="BM3200" s="32">
        <f>IF(AT3200="","",AT3200*$BH3200)</f>
        <v>3</v>
      </c>
      <c r="BN3200" s="32">
        <f>IF(AU3200="","",AU3200*$BH3200)</f>
        <v>1.436709774554755E-2</v>
      </c>
      <c r="BO3200" s="32">
        <f>IF(AV3200="","",AV3200*$BH3200)</f>
        <v>4.6934004973578194</v>
      </c>
      <c r="BP3200" s="32">
        <f t="shared" si="368"/>
        <v>15.272718637632222</v>
      </c>
      <c r="BQ3200" s="32">
        <f>IF(AW3200="","",AW3200*$BH3200)</f>
        <v>2.8357339726009578</v>
      </c>
      <c r="BR3200" s="32"/>
      <c r="BS3200" s="32">
        <f t="shared" si="369"/>
        <v>5.0795608657692295</v>
      </c>
      <c r="BT3200" s="32"/>
      <c r="BU3200" s="32">
        <f t="shared" si="370"/>
        <v>0.98563290225445244</v>
      </c>
      <c r="BV3200" s="32">
        <f t="shared" si="371"/>
        <v>0.98563290225445244</v>
      </c>
      <c r="BW3200" s="32">
        <f t="shared" si="372"/>
        <v>1</v>
      </c>
      <c r="BX3200" s="32"/>
      <c r="BY3200" s="32">
        <f>IF(BV3200="","",IF(BQ3200=0,0,((BV3200/BQ3200)*AF3200)))</f>
        <v>3.1246176820383611</v>
      </c>
      <c r="BZ3200" s="32">
        <f>IF(BY3200="","",SUM(S3200:X3200,BY3200))</f>
        <v>94.156249682038364</v>
      </c>
      <c r="CA3200" s="12"/>
      <c r="CB3200" s="14">
        <v>1.6792000000000001E-2</v>
      </c>
      <c r="CC3200" s="14">
        <v>1.0584E-2</v>
      </c>
      <c r="CD3200" s="14">
        <v>5.0861999999999997E-2</v>
      </c>
      <c r="CE3200" s="14">
        <v>1.3105E-2</v>
      </c>
      <c r="CF3200" s="14">
        <v>7.9699999999999997E-3</v>
      </c>
      <c r="CG3200" s="14">
        <v>3.0119E-2</v>
      </c>
      <c r="CH3200" s="14"/>
      <c r="CI3200" s="15">
        <v>2.8112400000000002</v>
      </c>
      <c r="CJ3200" s="15">
        <v>2.0168499999999998</v>
      </c>
      <c r="CK3200" s="15">
        <v>-20.882000000000001</v>
      </c>
      <c r="CL3200" s="15">
        <v>0.37486399999999998</v>
      </c>
      <c r="CM3200" s="15">
        <v>6.9346100000000002</v>
      </c>
      <c r="CN3200" s="15">
        <v>0.35727500000000001</v>
      </c>
      <c r="CO3200" s="15"/>
      <c r="CP3200" s="14">
        <v>48.034500000000001</v>
      </c>
      <c r="CQ3200" s="14">
        <v>57.244900000000001</v>
      </c>
      <c r="CR3200" s="14">
        <v>11.105</v>
      </c>
      <c r="CS3200" s="14">
        <v>0</v>
      </c>
      <c r="CT3200" s="14"/>
      <c r="CU3200" s="16">
        <v>44320.178854166697</v>
      </c>
      <c r="CV3200" s="16"/>
    </row>
    <row r="3201" spans="1:100" s="17" customFormat="1" x14ac:dyDescent="0.25">
      <c r="A3201" s="17" t="s">
        <v>193</v>
      </c>
      <c r="B3201" s="17">
        <v>1607</v>
      </c>
      <c r="C3201" s="17">
        <v>2</v>
      </c>
      <c r="E3201" s="18">
        <v>1.0561199999999999</v>
      </c>
      <c r="F3201" s="18">
        <v>0.33488600000000002</v>
      </c>
      <c r="G3201" s="18">
        <v>0</v>
      </c>
      <c r="H3201" s="18">
        <v>17.558800000000002</v>
      </c>
      <c r="I3201" s="18">
        <v>0.15845500000000001</v>
      </c>
      <c r="J3201" s="18">
        <v>35.674199999999999</v>
      </c>
      <c r="K3201" s="18">
        <v>44.760399999999997</v>
      </c>
      <c r="L3201" s="18">
        <v>0.45710800000000001</v>
      </c>
      <c r="M3201" s="18">
        <v>100</v>
      </c>
      <c r="N3201" s="18"/>
      <c r="O3201" s="18">
        <v>3.5755000000000002E-2</v>
      </c>
      <c r="P3201" s="18">
        <v>44.724699999999999</v>
      </c>
      <c r="Q3201" s="18">
        <f t="shared" si="366"/>
        <v>99.964245000000005</v>
      </c>
      <c r="R3201" s="18"/>
      <c r="S3201" s="18">
        <v>1.42363</v>
      </c>
      <c r="T3201" s="18">
        <v>0.555342</v>
      </c>
      <c r="U3201" s="18">
        <v>0</v>
      </c>
      <c r="V3201" s="18">
        <v>40.234400000000001</v>
      </c>
      <c r="W3201" s="18">
        <v>0.15845500000000001</v>
      </c>
      <c r="X3201" s="18">
        <v>49.915399999999998</v>
      </c>
      <c r="Y3201" s="18">
        <v>7.7127800000000004</v>
      </c>
      <c r="Z3201" s="18">
        <v>100</v>
      </c>
      <c r="AA3201" s="19"/>
      <c r="AB3201" s="18">
        <f>IF(Z3201="","",Z3201-O3201)</f>
        <v>99.964245000000005</v>
      </c>
      <c r="AC3201" s="18">
        <f t="shared" si="367"/>
        <v>92.25146500000001</v>
      </c>
      <c r="AD3201" s="18"/>
      <c r="AE3201" s="34">
        <f>IF(M3201="","",IF(M3201&gt;100,M3201, M3201+O3201))</f>
        <v>100.03575499999999</v>
      </c>
      <c r="AF3201" s="37">
        <f>IF(AE3201="","",IF(AE3201="* * *", Y3201, AE3201-SUM(S3201:X3201)))</f>
        <v>7.7485279999999932</v>
      </c>
      <c r="AG3201" s="54"/>
      <c r="AH3201" s="33"/>
      <c r="AI3201" s="34">
        <f>IF(S3201="","",IF(AI$6=0, 0, S3201/AI$6))</f>
        <v>2.2969576439997197E-2</v>
      </c>
      <c r="AJ3201" s="34">
        <f>IF(T3201="","",IF(AJ$6=0, 0, T3201/AJ$6))</f>
        <v>1.3778523206855743E-2</v>
      </c>
      <c r="AK3201" s="34">
        <f>IF(U3201="","",IF(AK$6=0, 0, U3201/AK$6))</f>
        <v>0</v>
      </c>
      <c r="AL3201" s="34">
        <f>IF(V3201="","",IF(AL$6=0, 0, V3201/AL$6))</f>
        <v>0.28345159080463267</v>
      </c>
      <c r="AM3201" s="34">
        <f>IF(W3201="","",IF(AM$6=0, 0, W3201/AM$6))</f>
        <v>4.4696275192869133E-3</v>
      </c>
      <c r="AN3201" s="34">
        <f>IF(X3201="","",IF(AN$6=0, 0, X3201/AN$6))</f>
        <v>0.890116160877644</v>
      </c>
      <c r="AO3201" s="34">
        <f>IF(Y3201="","",IF(AO$6=0, 0, Y3201/AO$6))</f>
        <v>0.45349620385274036</v>
      </c>
      <c r="AP3201" s="34"/>
      <c r="AQ3201" s="34">
        <f>IF(AI3201="","",AI3201*AI$4)</f>
        <v>4.5939152879994394E-2</v>
      </c>
      <c r="AR3201" s="33">
        <f>IF(AJ3201="","",AJ3201*AJ$4)</f>
        <v>1.3778523206855743E-2</v>
      </c>
      <c r="AS3201" s="34">
        <f>IF(AK3201="","",AK3201*AK$4)</f>
        <v>0</v>
      </c>
      <c r="AT3201" s="34">
        <f>IF(AL3201="","",AL3201*AL$4)</f>
        <v>0.56690318160926534</v>
      </c>
      <c r="AU3201" s="34">
        <f>IF(AM3201="","",AM3201*AM$4)</f>
        <v>4.4696275192869133E-3</v>
      </c>
      <c r="AV3201" s="34">
        <f>IF(AN3201="","",AN3201*AN$4)</f>
        <v>0.890116160877644</v>
      </c>
      <c r="AW3201" s="34">
        <f>IF(AO3201="","",AO3201*AO$4)</f>
        <v>0.45349620385274036</v>
      </c>
      <c r="AX3201" s="34"/>
      <c r="AY3201" s="34">
        <f>IF(AQ3201="","",AI3201*AI$5)</f>
        <v>2.2969576439997197E-2</v>
      </c>
      <c r="AZ3201" s="34">
        <f>IF(AR3201="","",AJ3201*AJ$5)</f>
        <v>1.3778523206855743E-2</v>
      </c>
      <c r="BA3201" s="34">
        <f>IF(AS3201="","",AK3201*AK$5)</f>
        <v>0</v>
      </c>
      <c r="BB3201" s="34">
        <f>IF(AT3201="","",AL3201*AL$5)</f>
        <v>1.4172579540231633</v>
      </c>
      <c r="BC3201" s="34">
        <f>IF(AU3201="","",AM3201*AM$5)</f>
        <v>0</v>
      </c>
      <c r="BD3201" s="34">
        <f>IF(AV3201="","",AN3201*AN$5)</f>
        <v>0.890116160877644</v>
      </c>
      <c r="BE3201" s="34">
        <f>IF(AW3201="","",AO3201*AO$5)</f>
        <v>0.45349620385274036</v>
      </c>
      <c r="BF3201" s="34">
        <f>IF(BE3201="","",SUM(AY3201:BE3201))</f>
        <v>2.7976184184004005</v>
      </c>
      <c r="BG3201" s="34"/>
      <c r="BH3201" s="34">
        <f>IF(AT3201="","",3/AT3201)</f>
        <v>5.2919089137653357</v>
      </c>
      <c r="BI3201" s="34"/>
      <c r="BJ3201" s="34">
        <f>IF(AQ3201="","",AQ3201*$BH3201)</f>
        <v>0.24310581261647082</v>
      </c>
      <c r="BK3201" s="34">
        <f>IF(AR3201="","",AR3201*$BH3201)</f>
        <v>7.2914689776882452E-2</v>
      </c>
      <c r="BL3201" s="34">
        <f>IF(AS3201="","",AS3201*$BH3201)</f>
        <v>0</v>
      </c>
      <c r="BM3201" s="34">
        <f>IF(AT3201="","",AT3201*$BH3201)</f>
        <v>3</v>
      </c>
      <c r="BN3201" s="34">
        <f>IF(AU3201="","",AU3201*$BH3201)</f>
        <v>2.3652861710525261E-2</v>
      </c>
      <c r="BO3201" s="34">
        <f>IF(AV3201="","",AV3201*$BH3201)</f>
        <v>4.7104136460349837</v>
      </c>
      <c r="BP3201" s="34">
        <f t="shared" si="368"/>
        <v>14.804741845647159</v>
      </c>
      <c r="BQ3201" s="34">
        <f>IF(AW3201="","",AW3201*$BH3201)</f>
        <v>2.3998606035270584</v>
      </c>
      <c r="BR3201" s="34"/>
      <c r="BS3201" s="34">
        <f t="shared" si="369"/>
        <v>5.0264341484283372</v>
      </c>
      <c r="BT3201" s="34"/>
      <c r="BU3201" s="34">
        <f t="shared" si="370"/>
        <v>0.97634713828947473</v>
      </c>
      <c r="BV3201" s="34">
        <f t="shared" si="371"/>
        <v>0.97634713828947473</v>
      </c>
      <c r="BW3201" s="34">
        <f t="shared" si="372"/>
        <v>1</v>
      </c>
      <c r="BX3201" s="34"/>
      <c r="BY3201" s="34">
        <f>IF(BV3201="","",IF(BQ3201=0,0,((BV3201/BQ3201)*AF3201)))</f>
        <v>3.1523719034502506</v>
      </c>
      <c r="BZ3201" s="34">
        <f>IF(BY3201="","",SUM(S3201:X3201,BY3201))</f>
        <v>95.439598903450246</v>
      </c>
      <c r="CA3201" s="18"/>
      <c r="CB3201" s="20">
        <v>1.6066E-2</v>
      </c>
      <c r="CC3201" s="20">
        <v>1.0695E-2</v>
      </c>
      <c r="CD3201" s="20">
        <v>5.0578999999999999E-2</v>
      </c>
      <c r="CE3201" s="20">
        <v>1.2991000000000001E-2</v>
      </c>
      <c r="CF3201" s="20">
        <v>9.0480000000000005E-3</v>
      </c>
      <c r="CG3201" s="20">
        <v>3.1260000000000003E-2</v>
      </c>
      <c r="CH3201" s="20"/>
      <c r="CI3201" s="21">
        <v>3.02976</v>
      </c>
      <c r="CJ3201" s="21">
        <v>2.4850699999999999</v>
      </c>
      <c r="CK3201" s="21">
        <v>-14.701000000000001</v>
      </c>
      <c r="CL3201" s="21">
        <v>0.37140200000000001</v>
      </c>
      <c r="CM3201" s="21">
        <v>5.1017700000000001</v>
      </c>
      <c r="CN3201" s="21">
        <v>0.35375600000000001</v>
      </c>
      <c r="CO3201" s="21"/>
      <c r="CP3201" s="20">
        <v>48.016500000000001</v>
      </c>
      <c r="CQ3201" s="20">
        <v>57.253700000000002</v>
      </c>
      <c r="CR3201" s="20">
        <v>11.1035</v>
      </c>
      <c r="CS3201" s="20">
        <v>20.037600000000001</v>
      </c>
      <c r="CT3201" s="20"/>
      <c r="CU3201" s="22">
        <v>44320.180648148104</v>
      </c>
      <c r="CV3201" s="22"/>
    </row>
    <row r="3202" spans="1:100" s="17" customFormat="1" x14ac:dyDescent="0.25">
      <c r="A3202" s="17" t="s">
        <v>193</v>
      </c>
      <c r="B3202" s="17">
        <v>1608</v>
      </c>
      <c r="C3202" s="17">
        <v>3</v>
      </c>
      <c r="E3202" s="18">
        <v>0.98053199999999996</v>
      </c>
      <c r="F3202" s="18">
        <v>0.28342499999999998</v>
      </c>
      <c r="G3202" s="18">
        <v>0</v>
      </c>
      <c r="H3202" s="18">
        <v>17.8032</v>
      </c>
      <c r="I3202" s="18">
        <v>0.245785</v>
      </c>
      <c r="J3202" s="18">
        <v>36.280500000000004</v>
      </c>
      <c r="K3202" s="18">
        <v>44.027099999999997</v>
      </c>
      <c r="L3202" s="18">
        <v>0.37957099999999999</v>
      </c>
      <c r="M3202" s="18">
        <v>100</v>
      </c>
      <c r="N3202" s="18"/>
      <c r="O3202" s="18">
        <v>5.5461999999999997E-2</v>
      </c>
      <c r="P3202" s="18">
        <v>43.971600000000002</v>
      </c>
      <c r="Q3202" s="18">
        <f t="shared" si="366"/>
        <v>99.944537999999994</v>
      </c>
      <c r="R3202" s="18"/>
      <c r="S3202" s="18">
        <v>1.3217399999999999</v>
      </c>
      <c r="T3202" s="18">
        <v>0.47000399999999998</v>
      </c>
      <c r="U3202" s="18">
        <v>0</v>
      </c>
      <c r="V3202" s="18">
        <v>40.7943</v>
      </c>
      <c r="W3202" s="18">
        <v>0.245785</v>
      </c>
      <c r="X3202" s="18">
        <v>50.7637</v>
      </c>
      <c r="Y3202" s="18">
        <v>6.4045100000000001</v>
      </c>
      <c r="Z3202" s="18">
        <v>100</v>
      </c>
      <c r="AA3202" s="19"/>
      <c r="AB3202" s="18">
        <f>IF(Z3202="","",Z3202-O3202)</f>
        <v>99.944537999999994</v>
      </c>
      <c r="AC3202" s="18">
        <f t="shared" si="367"/>
        <v>93.540027999999992</v>
      </c>
      <c r="AD3202" s="18"/>
      <c r="AE3202" s="34">
        <f>IF(M3202="","",IF(M3202&gt;100,M3202, M3202+O3202))</f>
        <v>100.05546200000001</v>
      </c>
      <c r="AF3202" s="37">
        <f>IF(AE3202="","",IF(AE3202="* * *", Y3202, AE3202-SUM(S3202:X3202)))</f>
        <v>6.4599330000000066</v>
      </c>
      <c r="AG3202" s="54"/>
      <c r="AH3202" s="33"/>
      <c r="AI3202" s="34">
        <f>IF(S3202="","",IF(AI$6=0, 0, S3202/AI$6))</f>
        <v>2.1325630932055306E-2</v>
      </c>
      <c r="AJ3202" s="34">
        <f>IF(T3202="","",IF(AJ$6=0, 0, T3202/AJ$6))</f>
        <v>1.1661212408416843E-2</v>
      </c>
      <c r="AK3202" s="34">
        <f>IF(U3202="","",IF(AK$6=0, 0, U3202/AK$6))</f>
        <v>0</v>
      </c>
      <c r="AL3202" s="34">
        <f>IF(V3202="","",IF(AL$6=0, 0, V3202/AL$6))</f>
        <v>0.2873960896834904</v>
      </c>
      <c r="AM3202" s="34">
        <f>IF(W3202="","",IF(AM$6=0, 0, W3202/AM$6))</f>
        <v>6.9329929622159846E-3</v>
      </c>
      <c r="AN3202" s="34">
        <f>IF(X3202="","",IF(AN$6=0, 0, X3202/AN$6))</f>
        <v>0.90524346706516345</v>
      </c>
      <c r="AO3202" s="34">
        <f>IF(Y3202="","",IF(AO$6=0, 0, Y3202/AO$6))</f>
        <v>0.37657251633482536</v>
      </c>
      <c r="AP3202" s="34"/>
      <c r="AQ3202" s="34">
        <f>IF(AI3202="","",AI3202*AI$4)</f>
        <v>4.2651261864110612E-2</v>
      </c>
      <c r="AR3202" s="33">
        <f>IF(AJ3202="","",AJ3202*AJ$4)</f>
        <v>1.1661212408416843E-2</v>
      </c>
      <c r="AS3202" s="34">
        <f>IF(AK3202="","",AK3202*AK$4)</f>
        <v>0</v>
      </c>
      <c r="AT3202" s="34">
        <f>IF(AL3202="","",AL3202*AL$4)</f>
        <v>0.57479217936698079</v>
      </c>
      <c r="AU3202" s="34">
        <f>IF(AM3202="","",AM3202*AM$4)</f>
        <v>6.9329929622159846E-3</v>
      </c>
      <c r="AV3202" s="34">
        <f>IF(AN3202="","",AN3202*AN$4)</f>
        <v>0.90524346706516345</v>
      </c>
      <c r="AW3202" s="34">
        <f>IF(AO3202="","",AO3202*AO$4)</f>
        <v>0.37657251633482536</v>
      </c>
      <c r="AX3202" s="34"/>
      <c r="AY3202" s="34">
        <f>IF(AQ3202="","",AI3202*AI$5)</f>
        <v>2.1325630932055306E-2</v>
      </c>
      <c r="AZ3202" s="34">
        <f>IF(AR3202="","",AJ3202*AJ$5)</f>
        <v>1.1661212408416843E-2</v>
      </c>
      <c r="BA3202" s="34">
        <f>IF(AS3202="","",AK3202*AK$5)</f>
        <v>0</v>
      </c>
      <c r="BB3202" s="34">
        <f>IF(AT3202="","",AL3202*AL$5)</f>
        <v>1.436980448417452</v>
      </c>
      <c r="BC3202" s="34">
        <f>IF(AU3202="","",AM3202*AM$5)</f>
        <v>0</v>
      </c>
      <c r="BD3202" s="34">
        <f>IF(AV3202="","",AN3202*AN$5)</f>
        <v>0.90524346706516345</v>
      </c>
      <c r="BE3202" s="34">
        <f>IF(AW3202="","",AO3202*AO$5)</f>
        <v>0.37657251633482536</v>
      </c>
      <c r="BF3202" s="34">
        <f>IF(BE3202="","",SUM(AY3202:BE3202))</f>
        <v>2.751783275157913</v>
      </c>
      <c r="BG3202" s="34"/>
      <c r="BH3202" s="34">
        <f>IF(AT3202="","",3/AT3202)</f>
        <v>5.2192776932071396</v>
      </c>
      <c r="BI3202" s="34"/>
      <c r="BJ3202" s="34">
        <f>IF(AQ3202="","",AQ3202*$BH3202)</f>
        <v>0.22260877963448888</v>
      </c>
      <c r="BK3202" s="34">
        <f>IF(AR3202="","",AR3202*$BH3202)</f>
        <v>6.0863105799000332E-2</v>
      </c>
      <c r="BL3202" s="34">
        <f>IF(AS3202="","",AS3202*$BH3202)</f>
        <v>0</v>
      </c>
      <c r="BM3202" s="34">
        <f>IF(AT3202="","",AT3202*$BH3202)</f>
        <v>3</v>
      </c>
      <c r="BN3202" s="34">
        <f>IF(AU3202="","",AU3202*$BH3202)</f>
        <v>3.6185215514855977E-2</v>
      </c>
      <c r="BO3202" s="34">
        <f>IF(AV3202="","",AV3202*$BH3202)</f>
        <v>4.7247170345746996</v>
      </c>
      <c r="BP3202" s="34">
        <f t="shared" si="368"/>
        <v>14.36232106457218</v>
      </c>
      <c r="BQ3202" s="34">
        <f>IF(AW3202="","",AW3202*$BH3202)</f>
        <v>1.9654365343812352</v>
      </c>
      <c r="BR3202" s="34"/>
      <c r="BS3202" s="34">
        <f t="shared" si="369"/>
        <v>5.0081889200081893</v>
      </c>
      <c r="BT3202" s="34"/>
      <c r="BU3202" s="34">
        <f t="shared" si="370"/>
        <v>0.96381478448514402</v>
      </c>
      <c r="BV3202" s="34">
        <f t="shared" si="371"/>
        <v>0.96381478448514402</v>
      </c>
      <c r="BW3202" s="34">
        <f t="shared" si="372"/>
        <v>1</v>
      </c>
      <c r="BX3202" s="34"/>
      <c r="BY3202" s="34">
        <f>IF(BV3202="","",IF(BQ3202=0,0,((BV3202/BQ3202)*AF3202)))</f>
        <v>3.1678351466808472</v>
      </c>
      <c r="BZ3202" s="34">
        <f>IF(BY3202="","",SUM(S3202:X3202,BY3202))</f>
        <v>96.763364146680843</v>
      </c>
      <c r="CA3202" s="18"/>
      <c r="CB3202" s="20">
        <v>1.6691000000000001E-2</v>
      </c>
      <c r="CC3202" s="20">
        <v>1.0121E-2</v>
      </c>
      <c r="CD3202" s="20">
        <v>5.0734000000000001E-2</v>
      </c>
      <c r="CE3202" s="20">
        <v>1.2947E-2</v>
      </c>
      <c r="CF3202" s="20">
        <v>8.7980000000000003E-3</v>
      </c>
      <c r="CG3202" s="20">
        <v>3.0152999999999999E-2</v>
      </c>
      <c r="CH3202" s="20"/>
      <c r="CI3202" s="21">
        <v>3.1711399999999998</v>
      </c>
      <c r="CJ3202" s="21">
        <v>2.7280799999999998</v>
      </c>
      <c r="CK3202" s="21">
        <v>-14.859</v>
      </c>
      <c r="CL3202" s="21">
        <v>0.36838900000000002</v>
      </c>
      <c r="CM3202" s="21">
        <v>3.8061500000000001</v>
      </c>
      <c r="CN3202" s="21">
        <v>0.350352</v>
      </c>
      <c r="CO3202" s="21"/>
      <c r="CP3202" s="20">
        <v>47.999099999999999</v>
      </c>
      <c r="CQ3202" s="20">
        <v>57.262599999999999</v>
      </c>
      <c r="CR3202" s="20">
        <v>11.102</v>
      </c>
      <c r="CS3202" s="20">
        <v>39.580500000000001</v>
      </c>
      <c r="CT3202" s="20"/>
      <c r="CU3202" s="22">
        <v>44320.1824305556</v>
      </c>
      <c r="CV3202" s="22"/>
    </row>
    <row r="3203" spans="1:100" s="17" customFormat="1" x14ac:dyDescent="0.25">
      <c r="A3203" s="17" t="s">
        <v>193</v>
      </c>
      <c r="B3203" s="17">
        <v>1609</v>
      </c>
      <c r="C3203" s="17">
        <v>4</v>
      </c>
      <c r="E3203" s="18">
        <v>0.89251100000000005</v>
      </c>
      <c r="F3203" s="18">
        <v>0.251639</v>
      </c>
      <c r="G3203" s="18">
        <v>0</v>
      </c>
      <c r="H3203" s="18">
        <v>17.9085</v>
      </c>
      <c r="I3203" s="18">
        <v>0.276445</v>
      </c>
      <c r="J3203" s="18">
        <v>36.570999999999998</v>
      </c>
      <c r="K3203" s="18">
        <v>43.750399999999999</v>
      </c>
      <c r="L3203" s="18">
        <v>0.34951100000000002</v>
      </c>
      <c r="M3203" s="18">
        <v>100</v>
      </c>
      <c r="N3203" s="18"/>
      <c r="O3203" s="18">
        <v>6.2379999999999998E-2</v>
      </c>
      <c r="P3203" s="18">
        <v>43.688000000000002</v>
      </c>
      <c r="Q3203" s="18">
        <f t="shared" si="366"/>
        <v>99.937619999999995</v>
      </c>
      <c r="R3203" s="18"/>
      <c r="S3203" s="18">
        <v>1.2030799999999999</v>
      </c>
      <c r="T3203" s="18">
        <v>0.41729300000000003</v>
      </c>
      <c r="U3203" s="18">
        <v>0</v>
      </c>
      <c r="V3203" s="18">
        <v>41.035699999999999</v>
      </c>
      <c r="W3203" s="18">
        <v>0.276445</v>
      </c>
      <c r="X3203" s="18">
        <v>51.170200000000001</v>
      </c>
      <c r="Y3203" s="18">
        <v>5.8973000000000004</v>
      </c>
      <c r="Z3203" s="18">
        <v>100</v>
      </c>
      <c r="AA3203" s="19"/>
      <c r="AB3203" s="18">
        <f>IF(Z3203="","",Z3203-O3203)</f>
        <v>99.937619999999995</v>
      </c>
      <c r="AC3203" s="18">
        <f t="shared" si="367"/>
        <v>94.040319999999994</v>
      </c>
      <c r="AD3203" s="18"/>
      <c r="AE3203" s="34">
        <f>IF(M3203="","",IF(M3203&gt;100,M3203, M3203+O3203))</f>
        <v>100.06238</v>
      </c>
      <c r="AF3203" s="37">
        <f>IF(AE3203="","",IF(AE3203="* * *", Y3203, AE3203-SUM(S3203:X3203)))</f>
        <v>5.9596619999999945</v>
      </c>
      <c r="AG3203" s="54"/>
      <c r="AH3203" s="33"/>
      <c r="AI3203" s="34">
        <f>IF(S3203="","",IF(AI$6=0, 0, S3203/AI$6))</f>
        <v>1.9411109644663169E-2</v>
      </c>
      <c r="AJ3203" s="34">
        <f>IF(T3203="","",IF(AJ$6=0, 0, T3203/AJ$6))</f>
        <v>1.0353406161533711E-2</v>
      </c>
      <c r="AK3203" s="34">
        <f>IF(U3203="","",IF(AK$6=0, 0, U3203/AK$6))</f>
        <v>0</v>
      </c>
      <c r="AL3203" s="34">
        <f>IF(V3203="","",IF(AL$6=0, 0, V3203/AL$6))</f>
        <v>0.28909675414027958</v>
      </c>
      <c r="AM3203" s="34">
        <f>IF(W3203="","",IF(AM$6=0, 0, W3203/AM$6))</f>
        <v>7.7978364808259162E-3</v>
      </c>
      <c r="AN3203" s="34">
        <f>IF(X3203="","",IF(AN$6=0, 0, X3203/AN$6))</f>
        <v>0.91249237660804527</v>
      </c>
      <c r="AO3203" s="34">
        <f>IF(Y3203="","",IF(AO$6=0, 0, Y3203/AO$6))</f>
        <v>0.34674957187690636</v>
      </c>
      <c r="AP3203" s="34"/>
      <c r="AQ3203" s="34">
        <f>IF(AI3203="","",AI3203*AI$4)</f>
        <v>3.8822219289326339E-2</v>
      </c>
      <c r="AR3203" s="33">
        <f>IF(AJ3203="","",AJ3203*AJ$4)</f>
        <v>1.0353406161533711E-2</v>
      </c>
      <c r="AS3203" s="34">
        <f>IF(AK3203="","",AK3203*AK$4)</f>
        <v>0</v>
      </c>
      <c r="AT3203" s="34">
        <f>IF(AL3203="","",AL3203*AL$4)</f>
        <v>0.57819350828055915</v>
      </c>
      <c r="AU3203" s="34">
        <f>IF(AM3203="","",AM3203*AM$4)</f>
        <v>7.7978364808259162E-3</v>
      </c>
      <c r="AV3203" s="34">
        <f>IF(AN3203="","",AN3203*AN$4)</f>
        <v>0.91249237660804527</v>
      </c>
      <c r="AW3203" s="34">
        <f>IF(AO3203="","",AO3203*AO$4)</f>
        <v>0.34674957187690636</v>
      </c>
      <c r="AX3203" s="34"/>
      <c r="AY3203" s="34">
        <f>IF(AQ3203="","",AI3203*AI$5)</f>
        <v>1.9411109644663169E-2</v>
      </c>
      <c r="AZ3203" s="34">
        <f>IF(AR3203="","",AJ3203*AJ$5)</f>
        <v>1.0353406161533711E-2</v>
      </c>
      <c r="BA3203" s="34">
        <f>IF(AS3203="","",AK3203*AK$5)</f>
        <v>0</v>
      </c>
      <c r="BB3203" s="34">
        <f>IF(AT3203="","",AL3203*AL$5)</f>
        <v>1.4454837707013979</v>
      </c>
      <c r="BC3203" s="34">
        <f>IF(AU3203="","",AM3203*AM$5)</f>
        <v>0</v>
      </c>
      <c r="BD3203" s="34">
        <f>IF(AV3203="","",AN3203*AN$5)</f>
        <v>0.91249237660804527</v>
      </c>
      <c r="BE3203" s="34">
        <f>IF(AW3203="","",AO3203*AO$5)</f>
        <v>0.34674957187690636</v>
      </c>
      <c r="BF3203" s="34">
        <f>IF(BE3203="","",SUM(AY3203:BE3203))</f>
        <v>2.734490234992546</v>
      </c>
      <c r="BG3203" s="34"/>
      <c r="BH3203" s="34">
        <f>IF(AT3203="","",3/AT3203)</f>
        <v>5.188574338929274</v>
      </c>
      <c r="BI3203" s="34"/>
      <c r="BJ3203" s="34">
        <f>IF(AQ3203="","",AQ3203*$BH3203)</f>
        <v>0.20143197078488373</v>
      </c>
      <c r="BK3203" s="34">
        <f>IF(AR3203="","",AR3203*$BH3203)</f>
        <v>5.3719417530246047E-2</v>
      </c>
      <c r="BL3203" s="34">
        <f>IF(AS3203="","",AS3203*$BH3203)</f>
        <v>0</v>
      </c>
      <c r="BM3203" s="34">
        <f>IF(AT3203="","",AT3203*$BH3203)</f>
        <v>3</v>
      </c>
      <c r="BN3203" s="34">
        <f>IF(AU3203="","",AU3203*$BH3203)</f>
        <v>4.0459654263579906E-2</v>
      </c>
      <c r="BO3203" s="34">
        <f>IF(AV3203="","",AV3203*$BH3203)</f>
        <v>4.7345345297370907</v>
      </c>
      <c r="BP3203" s="34">
        <f t="shared" si="368"/>
        <v>14.188105863335004</v>
      </c>
      <c r="BQ3203" s="34">
        <f>IF(AW3203="","",AW3203*$BH3203)</f>
        <v>1.7991359306752281</v>
      </c>
      <c r="BR3203" s="34"/>
      <c r="BS3203" s="34">
        <f t="shared" si="369"/>
        <v>4.9896859180522206</v>
      </c>
      <c r="BT3203" s="34"/>
      <c r="BU3203" s="34">
        <f t="shared" si="370"/>
        <v>0.95954034573642011</v>
      </c>
      <c r="BV3203" s="34">
        <f t="shared" si="371"/>
        <v>0.95954034573642011</v>
      </c>
      <c r="BW3203" s="34">
        <f t="shared" si="372"/>
        <v>1</v>
      </c>
      <c r="BX3203" s="34"/>
      <c r="BY3203" s="34">
        <f>IF(BV3203="","",IF(BQ3203=0,0,((BV3203/BQ3203)*AF3203)))</f>
        <v>3.1784903177415802</v>
      </c>
      <c r="BZ3203" s="34">
        <f>IF(BY3203="","",SUM(S3203:X3203,BY3203))</f>
        <v>97.281208317741587</v>
      </c>
      <c r="CA3203" s="18"/>
      <c r="CB3203" s="20">
        <v>1.6542999999999999E-2</v>
      </c>
      <c r="CC3203" s="20">
        <v>1.0536999999999999E-2</v>
      </c>
      <c r="CD3203" s="20">
        <v>4.9269E-2</v>
      </c>
      <c r="CE3203" s="20">
        <v>1.2173E-2</v>
      </c>
      <c r="CF3203" s="20">
        <v>9.0519999999999993E-3</v>
      </c>
      <c r="CG3203" s="20">
        <v>3.0661000000000001E-2</v>
      </c>
      <c r="CH3203" s="20"/>
      <c r="CI3203" s="21">
        <v>3.3398300000000001</v>
      </c>
      <c r="CJ3203" s="21">
        <v>3.0129800000000002</v>
      </c>
      <c r="CK3203" s="21">
        <v>-24.196000000000002</v>
      </c>
      <c r="CL3203" s="21">
        <v>0.36682199999999998</v>
      </c>
      <c r="CM3203" s="21">
        <v>3.56134</v>
      </c>
      <c r="CN3203" s="21">
        <v>0.348833</v>
      </c>
      <c r="CO3203" s="21"/>
      <c r="CP3203" s="20">
        <v>47.981200000000001</v>
      </c>
      <c r="CQ3203" s="20">
        <v>57.271299999999997</v>
      </c>
      <c r="CR3203" s="20">
        <v>11.1035</v>
      </c>
      <c r="CS3203" s="20">
        <v>59.481999999999999</v>
      </c>
      <c r="CT3203" s="20"/>
      <c r="CU3203" s="22">
        <v>44320.184212963002</v>
      </c>
      <c r="CV3203" s="22"/>
    </row>
    <row r="3204" spans="1:100" s="17" customFormat="1" x14ac:dyDescent="0.25">
      <c r="A3204" s="17" t="s">
        <v>193</v>
      </c>
      <c r="B3204" s="17">
        <v>1610</v>
      </c>
      <c r="C3204" s="17">
        <v>5</v>
      </c>
      <c r="E3204" s="18">
        <v>0.96868399999999999</v>
      </c>
      <c r="F3204" s="18">
        <v>0.24990599999999999</v>
      </c>
      <c r="G3204" s="18">
        <v>0</v>
      </c>
      <c r="H3204" s="18">
        <v>17.962299999999999</v>
      </c>
      <c r="I3204" s="18">
        <v>0.30801299999999998</v>
      </c>
      <c r="J3204" s="18">
        <v>36.842100000000002</v>
      </c>
      <c r="K3204" s="18">
        <v>43.357100000000003</v>
      </c>
      <c r="L3204" s="18">
        <v>0.31194100000000002</v>
      </c>
      <c r="M3204" s="18">
        <v>100</v>
      </c>
      <c r="N3204" s="18"/>
      <c r="O3204" s="18">
        <v>6.9502999999999995E-2</v>
      </c>
      <c r="P3204" s="18">
        <v>43.287599999999998</v>
      </c>
      <c r="Q3204" s="18">
        <f t="shared" si="366"/>
        <v>99.930497000000003</v>
      </c>
      <c r="R3204" s="18"/>
      <c r="S3204" s="18">
        <v>1.3057700000000001</v>
      </c>
      <c r="T3204" s="18">
        <v>0.41441899999999998</v>
      </c>
      <c r="U3204" s="18">
        <v>0</v>
      </c>
      <c r="V3204" s="18">
        <v>41.158900000000003</v>
      </c>
      <c r="W3204" s="18">
        <v>0.30801299999999998</v>
      </c>
      <c r="X3204" s="18">
        <v>51.549500000000002</v>
      </c>
      <c r="Y3204" s="18">
        <v>5.2633799999999997</v>
      </c>
      <c r="Z3204" s="18">
        <v>100</v>
      </c>
      <c r="AA3204" s="19"/>
      <c r="AB3204" s="18">
        <f>IF(Z3204="","",Z3204-O3204)</f>
        <v>99.930497000000003</v>
      </c>
      <c r="AC3204" s="18">
        <f t="shared" si="367"/>
        <v>94.667117000000005</v>
      </c>
      <c r="AD3204" s="18"/>
      <c r="AE3204" s="34">
        <f>IF(M3204="","",IF(M3204&gt;100,M3204, M3204+O3204))</f>
        <v>100.069503</v>
      </c>
      <c r="AF3204" s="37">
        <f>IF(AE3204="","",IF(AE3204="* * *", Y3204, AE3204-SUM(S3204:X3204)))</f>
        <v>5.3329009999999926</v>
      </c>
      <c r="AG3204" s="54"/>
      <c r="AH3204" s="33"/>
      <c r="AI3204" s="34">
        <f>IF(S3204="","",IF(AI$6=0, 0, S3204/AI$6))</f>
        <v>2.1067962762835249E-2</v>
      </c>
      <c r="AJ3204" s="34">
        <f>IF(T3204="","",IF(AJ$6=0, 0, T3204/AJ$6))</f>
        <v>1.0282099695074296E-2</v>
      </c>
      <c r="AK3204" s="34">
        <f>IF(U3204="","",IF(AK$6=0, 0, U3204/AK$6))</f>
        <v>0</v>
      </c>
      <c r="AL3204" s="34">
        <f>IF(V3204="","",IF(AL$6=0, 0, V3204/AL$6))</f>
        <v>0.28996469888376109</v>
      </c>
      <c r="AM3204" s="34">
        <f>IF(W3204="","",IF(AM$6=0, 0, W3204/AM$6))</f>
        <v>8.6882924558904402E-3</v>
      </c>
      <c r="AN3204" s="34">
        <f>IF(X3204="","",IF(AN$6=0, 0, X3204/AN$6))</f>
        <v>0.9192562422651549</v>
      </c>
      <c r="AO3204" s="34">
        <f>IF(Y3204="","",IF(AO$6=0, 0, Y3204/AO$6))</f>
        <v>0.30947633012149139</v>
      </c>
      <c r="AP3204" s="34"/>
      <c r="AQ3204" s="34">
        <f>IF(AI3204="","",AI3204*AI$4)</f>
        <v>4.2135925525670498E-2</v>
      </c>
      <c r="AR3204" s="33">
        <f>IF(AJ3204="","",AJ3204*AJ$4)</f>
        <v>1.0282099695074296E-2</v>
      </c>
      <c r="AS3204" s="34">
        <f>IF(AK3204="","",AK3204*AK$4)</f>
        <v>0</v>
      </c>
      <c r="AT3204" s="34">
        <f>IF(AL3204="","",AL3204*AL$4)</f>
        <v>0.57992939776752217</v>
      </c>
      <c r="AU3204" s="34">
        <f>IF(AM3204="","",AM3204*AM$4)</f>
        <v>8.6882924558904402E-3</v>
      </c>
      <c r="AV3204" s="34">
        <f>IF(AN3204="","",AN3204*AN$4)</f>
        <v>0.9192562422651549</v>
      </c>
      <c r="AW3204" s="34">
        <f>IF(AO3204="","",AO3204*AO$4)</f>
        <v>0.30947633012149139</v>
      </c>
      <c r="AX3204" s="34"/>
      <c r="AY3204" s="34">
        <f>IF(AQ3204="","",AI3204*AI$5)</f>
        <v>2.1067962762835249E-2</v>
      </c>
      <c r="AZ3204" s="34">
        <f>IF(AR3204="","",AJ3204*AJ$5)</f>
        <v>1.0282099695074296E-2</v>
      </c>
      <c r="BA3204" s="34">
        <f>IF(AS3204="","",AK3204*AK$5)</f>
        <v>0</v>
      </c>
      <c r="BB3204" s="34">
        <f>IF(AT3204="","",AL3204*AL$5)</f>
        <v>1.4498234944188053</v>
      </c>
      <c r="BC3204" s="34">
        <f>IF(AU3204="","",AM3204*AM$5)</f>
        <v>0</v>
      </c>
      <c r="BD3204" s="34">
        <f>IF(AV3204="","",AN3204*AN$5)</f>
        <v>0.9192562422651549</v>
      </c>
      <c r="BE3204" s="34">
        <f>IF(AW3204="","",AO3204*AO$5)</f>
        <v>0.30947633012149139</v>
      </c>
      <c r="BF3204" s="34">
        <f>IF(BE3204="","",SUM(AY3204:BE3204))</f>
        <v>2.7099061292633615</v>
      </c>
      <c r="BG3204" s="34"/>
      <c r="BH3204" s="34">
        <f>IF(AT3204="","",3/AT3204)</f>
        <v>5.1730434972751942</v>
      </c>
      <c r="BI3204" s="34"/>
      <c r="BJ3204" s="34">
        <f>IF(AQ3204="","",AQ3204*$BH3204)</f>
        <v>0.21797097554224162</v>
      </c>
      <c r="BK3204" s="34">
        <f>IF(AR3204="","",AR3204*$BH3204)</f>
        <v>5.3189748965939344E-2</v>
      </c>
      <c r="BL3204" s="34">
        <f>IF(AS3204="","",AS3204*$BH3204)</f>
        <v>0</v>
      </c>
      <c r="BM3204" s="34">
        <f>IF(AT3204="","",AT3204*$BH3204)</f>
        <v>3</v>
      </c>
      <c r="BN3204" s="34">
        <f>IF(AU3204="","",AU3204*$BH3204)</f>
        <v>4.4944914791369167E-2</v>
      </c>
      <c r="BO3204" s="34">
        <f>IF(AV3204="","",AV3204*$BH3204)</f>
        <v>4.7553525263793901</v>
      </c>
      <c r="BP3204" s="34">
        <f t="shared" si="368"/>
        <v>14.018462280212024</v>
      </c>
      <c r="BQ3204" s="34">
        <f>IF(AW3204="","",AW3204*$BH3204)</f>
        <v>1.6009345170955724</v>
      </c>
      <c r="BR3204" s="34"/>
      <c r="BS3204" s="34">
        <f t="shared" si="369"/>
        <v>5.0265132508875707</v>
      </c>
      <c r="BT3204" s="34"/>
      <c r="BU3204" s="34">
        <f t="shared" si="370"/>
        <v>0.95505508520863081</v>
      </c>
      <c r="BV3204" s="34">
        <f t="shared" si="371"/>
        <v>0.95505508520863081</v>
      </c>
      <c r="BW3204" s="34">
        <f t="shared" si="372"/>
        <v>1</v>
      </c>
      <c r="BX3204" s="34"/>
      <c r="BY3204" s="34">
        <f>IF(BV3204="","",IF(BQ3204=0,0,((BV3204/BQ3204)*AF3204)))</f>
        <v>3.1814007160045081</v>
      </c>
      <c r="BZ3204" s="34">
        <f>IF(BY3204="","",SUM(S3204:X3204,BY3204))</f>
        <v>97.918002716004509</v>
      </c>
      <c r="CA3204" s="18"/>
      <c r="CB3204" s="20">
        <v>1.6039000000000001E-2</v>
      </c>
      <c r="CC3204" s="20">
        <v>1.0522999999999999E-2</v>
      </c>
      <c r="CD3204" s="20">
        <v>4.9096000000000001E-2</v>
      </c>
      <c r="CE3204" s="20">
        <v>1.2829E-2</v>
      </c>
      <c r="CF3204" s="20">
        <v>8.3110000000000007E-3</v>
      </c>
      <c r="CG3204" s="20">
        <v>3.0346999999999999E-2</v>
      </c>
      <c r="CH3204" s="20"/>
      <c r="CI3204" s="21">
        <v>3.1746400000000001</v>
      </c>
      <c r="CJ3204" s="21">
        <v>3.0259299999999998</v>
      </c>
      <c r="CK3204" s="21">
        <v>-18.782</v>
      </c>
      <c r="CL3204" s="21">
        <v>0.36629400000000001</v>
      </c>
      <c r="CM3204" s="21">
        <v>3.27515</v>
      </c>
      <c r="CN3204" s="21">
        <v>0.34736600000000001</v>
      </c>
      <c r="CO3204" s="21"/>
      <c r="CP3204" s="20">
        <v>47.963700000000003</v>
      </c>
      <c r="CQ3204" s="20">
        <v>57.280200000000001</v>
      </c>
      <c r="CR3204" s="20">
        <v>11.105</v>
      </c>
      <c r="CS3204" s="20">
        <v>79.116600000000005</v>
      </c>
      <c r="CT3204" s="20"/>
      <c r="CU3204" s="22">
        <v>44320.185995370397</v>
      </c>
      <c r="CV3204" s="22"/>
    </row>
    <row r="3205" spans="1:100" s="17" customFormat="1" x14ac:dyDescent="0.25">
      <c r="A3205" s="17" t="s">
        <v>193</v>
      </c>
      <c r="B3205" s="17">
        <v>1611</v>
      </c>
      <c r="C3205" s="17">
        <v>6</v>
      </c>
      <c r="E3205" s="18">
        <v>0.82931100000000002</v>
      </c>
      <c r="F3205" s="18">
        <v>0.25446000000000002</v>
      </c>
      <c r="G3205" s="18">
        <v>0</v>
      </c>
      <c r="H3205" s="18">
        <v>17.956499999999998</v>
      </c>
      <c r="I3205" s="18">
        <v>0.33111699999999999</v>
      </c>
      <c r="J3205" s="18">
        <v>36.793399999999998</v>
      </c>
      <c r="K3205" s="18">
        <v>43.509099999999997</v>
      </c>
      <c r="L3205" s="18">
        <v>0.32607999999999998</v>
      </c>
      <c r="M3205" s="18">
        <v>100</v>
      </c>
      <c r="N3205" s="18"/>
      <c r="O3205" s="18">
        <v>7.4717000000000006E-2</v>
      </c>
      <c r="P3205" s="18">
        <v>43.434399999999997</v>
      </c>
      <c r="Q3205" s="18">
        <f t="shared" si="366"/>
        <v>99.925282999999993</v>
      </c>
      <c r="R3205" s="18"/>
      <c r="S3205" s="18">
        <v>1.1178900000000001</v>
      </c>
      <c r="T3205" s="18">
        <v>0.42197200000000001</v>
      </c>
      <c r="U3205" s="18">
        <v>0</v>
      </c>
      <c r="V3205" s="18">
        <v>41.145699999999998</v>
      </c>
      <c r="W3205" s="18">
        <v>0.33111699999999999</v>
      </c>
      <c r="X3205" s="18">
        <v>51.481400000000001</v>
      </c>
      <c r="Y3205" s="18">
        <v>5.5019499999999999</v>
      </c>
      <c r="Z3205" s="18">
        <v>100</v>
      </c>
      <c r="AA3205" s="19"/>
      <c r="AB3205" s="18">
        <f>IF(Z3205="","",Z3205-O3205)</f>
        <v>99.925282999999993</v>
      </c>
      <c r="AC3205" s="18">
        <f t="shared" si="367"/>
        <v>94.423333</v>
      </c>
      <c r="AD3205" s="18"/>
      <c r="AE3205" s="34">
        <f>IF(M3205="","",IF(M3205&gt;100,M3205, M3205+O3205))</f>
        <v>100.07471700000001</v>
      </c>
      <c r="AF3205" s="37">
        <f>IF(AE3205="","",IF(AE3205="* * *", Y3205, AE3205-SUM(S3205:X3205)))</f>
        <v>5.5766380000000169</v>
      </c>
      <c r="AG3205" s="54"/>
      <c r="AH3205" s="33"/>
      <c r="AI3205" s="34">
        <f>IF(S3205="","",IF(AI$6=0, 0, S3205/AI$6))</f>
        <v>1.8036610500276384E-2</v>
      </c>
      <c r="AJ3205" s="34">
        <f>IF(T3205="","",IF(AJ$6=0, 0, T3205/AJ$6))</f>
        <v>1.0469496264722157E-2</v>
      </c>
      <c r="AK3205" s="34">
        <f>IF(U3205="","",IF(AK$6=0, 0, U3205/AK$6))</f>
        <v>0</v>
      </c>
      <c r="AL3205" s="34">
        <f>IF(V3205="","",IF(AL$6=0, 0, V3205/AL$6))</f>
        <v>0.28987170480410229</v>
      </c>
      <c r="AM3205" s="34">
        <f>IF(W3205="","",IF(AM$6=0, 0, W3205/AM$6))</f>
        <v>9.3399997179244871E-3</v>
      </c>
      <c r="AN3205" s="34">
        <f>IF(X3205="","",IF(AN$6=0, 0, X3205/AN$6))</f>
        <v>0.91804184930114441</v>
      </c>
      <c r="AO3205" s="34">
        <f>IF(Y3205="","",IF(AO$6=0, 0, Y3205/AO$6))</f>
        <v>0.32350377409800163</v>
      </c>
      <c r="AP3205" s="34"/>
      <c r="AQ3205" s="34">
        <f>IF(AI3205="","",AI3205*AI$4)</f>
        <v>3.6073221000552769E-2</v>
      </c>
      <c r="AR3205" s="33">
        <f>IF(AJ3205="","",AJ3205*AJ$4)</f>
        <v>1.0469496264722157E-2</v>
      </c>
      <c r="AS3205" s="34">
        <f>IF(AK3205="","",AK3205*AK$4)</f>
        <v>0</v>
      </c>
      <c r="AT3205" s="34">
        <f>IF(AL3205="","",AL3205*AL$4)</f>
        <v>0.57974340960820459</v>
      </c>
      <c r="AU3205" s="34">
        <f>IF(AM3205="","",AM3205*AM$4)</f>
        <v>9.3399997179244871E-3</v>
      </c>
      <c r="AV3205" s="34">
        <f>IF(AN3205="","",AN3205*AN$4)</f>
        <v>0.91804184930114441</v>
      </c>
      <c r="AW3205" s="34">
        <f>IF(AO3205="","",AO3205*AO$4)</f>
        <v>0.32350377409800163</v>
      </c>
      <c r="AX3205" s="34"/>
      <c r="AY3205" s="34">
        <f>IF(AQ3205="","",AI3205*AI$5)</f>
        <v>1.8036610500276384E-2</v>
      </c>
      <c r="AZ3205" s="34">
        <f>IF(AR3205="","",AJ3205*AJ$5)</f>
        <v>1.0469496264722157E-2</v>
      </c>
      <c r="BA3205" s="34">
        <f>IF(AS3205="","",AK3205*AK$5)</f>
        <v>0</v>
      </c>
      <c r="BB3205" s="34">
        <f>IF(AT3205="","",AL3205*AL$5)</f>
        <v>1.4493585240205116</v>
      </c>
      <c r="BC3205" s="34">
        <f>IF(AU3205="","",AM3205*AM$5)</f>
        <v>0</v>
      </c>
      <c r="BD3205" s="34">
        <f>IF(AV3205="","",AN3205*AN$5)</f>
        <v>0.91804184930114441</v>
      </c>
      <c r="BE3205" s="34">
        <f>IF(AW3205="","",AO3205*AO$5)</f>
        <v>0.32350377409800163</v>
      </c>
      <c r="BF3205" s="34">
        <f>IF(BE3205="","",SUM(AY3205:BE3205))</f>
        <v>2.7194102541846563</v>
      </c>
      <c r="BG3205" s="34"/>
      <c r="BH3205" s="34">
        <f>IF(AT3205="","",3/AT3205)</f>
        <v>5.174703067392219</v>
      </c>
      <c r="BI3205" s="34"/>
      <c r="BJ3205" s="34">
        <f>IF(AQ3205="","",AQ3205*$BH3205)</f>
        <v>0.18666820736227782</v>
      </c>
      <c r="BK3205" s="34">
        <f>IF(AR3205="","",AR3205*$BH3205)</f>
        <v>5.4176534435109128E-2</v>
      </c>
      <c r="BL3205" s="34">
        <f>IF(AS3205="","",AS3205*$BH3205)</f>
        <v>0</v>
      </c>
      <c r="BM3205" s="34">
        <f>IF(AT3205="","",AT3205*$BH3205)</f>
        <v>3</v>
      </c>
      <c r="BN3205" s="34">
        <f>IF(AU3205="","",AU3205*$BH3205)</f>
        <v>4.8331725189786304E-2</v>
      </c>
      <c r="BO3205" s="34">
        <f>IF(AV3205="","",AV3205*$BH3205)</f>
        <v>4.7505939735730571</v>
      </c>
      <c r="BP3205" s="34">
        <f t="shared" si="368"/>
        <v>14.072140583827196</v>
      </c>
      <c r="BQ3205" s="34">
        <f>IF(AW3205="","",AW3205*$BH3205)</f>
        <v>1.6740359721378886</v>
      </c>
      <c r="BR3205" s="34"/>
      <c r="BS3205" s="34">
        <f t="shared" si="369"/>
        <v>4.9914387153704443</v>
      </c>
      <c r="BT3205" s="34"/>
      <c r="BU3205" s="34">
        <f t="shared" si="370"/>
        <v>0.95166827481021365</v>
      </c>
      <c r="BV3205" s="34">
        <f t="shared" si="371"/>
        <v>0.95166827481021365</v>
      </c>
      <c r="BW3205" s="34">
        <f t="shared" si="372"/>
        <v>1</v>
      </c>
      <c r="BX3205" s="34"/>
      <c r="BY3205" s="34">
        <f>IF(BV3205="","",IF(BQ3205=0,0,((BV3205/BQ3205)*AF3205)))</f>
        <v>3.1702481625430421</v>
      </c>
      <c r="BZ3205" s="34">
        <f>IF(BY3205="","",SUM(S3205:X3205,BY3205))</f>
        <v>97.668327162543036</v>
      </c>
      <c r="CA3205" s="18"/>
      <c r="CB3205" s="20">
        <v>1.6528000000000001E-2</v>
      </c>
      <c r="CC3205" s="20">
        <v>1.0388E-2</v>
      </c>
      <c r="CD3205" s="20">
        <v>4.9673000000000002E-2</v>
      </c>
      <c r="CE3205" s="20">
        <v>1.2706E-2</v>
      </c>
      <c r="CF3205" s="20">
        <v>8.6309999999999998E-3</v>
      </c>
      <c r="CG3205" s="20">
        <v>3.0259999999999999E-2</v>
      </c>
      <c r="CH3205" s="20"/>
      <c r="CI3205" s="21">
        <v>3.48123</v>
      </c>
      <c r="CJ3205" s="21">
        <v>2.9698600000000002</v>
      </c>
      <c r="CK3205" s="21">
        <v>-16.248000000000001</v>
      </c>
      <c r="CL3205" s="21">
        <v>0.36622300000000002</v>
      </c>
      <c r="CM3205" s="21">
        <v>3.1593599999999999</v>
      </c>
      <c r="CN3205" s="21">
        <v>0.347549</v>
      </c>
      <c r="CO3205" s="21"/>
      <c r="CP3205" s="20">
        <v>47.945999999999998</v>
      </c>
      <c r="CQ3205" s="20">
        <v>57.289000000000001</v>
      </c>
      <c r="CR3205" s="20">
        <v>11.105</v>
      </c>
      <c r="CS3205" s="20">
        <v>98.883899999999997</v>
      </c>
      <c r="CT3205" s="20"/>
      <c r="CU3205" s="22">
        <v>44320.187777777799</v>
      </c>
      <c r="CV3205" s="22"/>
    </row>
    <row r="3206" spans="1:100" s="17" customFormat="1" x14ac:dyDescent="0.25">
      <c r="A3206" s="17" t="s">
        <v>193</v>
      </c>
      <c r="B3206" s="17">
        <v>1612</v>
      </c>
      <c r="C3206" s="17">
        <v>7</v>
      </c>
      <c r="E3206" s="18">
        <v>0.82781000000000005</v>
      </c>
      <c r="F3206" s="18">
        <v>0.24884100000000001</v>
      </c>
      <c r="G3206" s="18">
        <v>0</v>
      </c>
      <c r="H3206" s="18">
        <v>17.9421</v>
      </c>
      <c r="I3206" s="18">
        <v>0.32954699999999998</v>
      </c>
      <c r="J3206" s="18">
        <v>37.0839</v>
      </c>
      <c r="K3206" s="18">
        <v>43.262999999999998</v>
      </c>
      <c r="L3206" s="18">
        <v>0.30470799999999998</v>
      </c>
      <c r="M3206" s="18">
        <v>100</v>
      </c>
      <c r="N3206" s="18"/>
      <c r="O3206" s="18">
        <v>7.4361999999999998E-2</v>
      </c>
      <c r="P3206" s="18">
        <v>43.188699999999997</v>
      </c>
      <c r="Q3206" s="18">
        <f t="shared" si="366"/>
        <v>99.925638000000006</v>
      </c>
      <c r="R3206" s="18"/>
      <c r="S3206" s="18">
        <v>1.1158699999999999</v>
      </c>
      <c r="T3206" s="18">
        <v>0.41265299999999999</v>
      </c>
      <c r="U3206" s="18">
        <v>0</v>
      </c>
      <c r="V3206" s="18">
        <v>41.112699999999997</v>
      </c>
      <c r="W3206" s="18">
        <v>0.32954699999999998</v>
      </c>
      <c r="X3206" s="18">
        <v>51.887900000000002</v>
      </c>
      <c r="Y3206" s="18">
        <v>5.1413399999999996</v>
      </c>
      <c r="Z3206" s="18">
        <v>100</v>
      </c>
      <c r="AA3206" s="19"/>
      <c r="AB3206" s="18">
        <f>IF(Z3206="","",Z3206-O3206)</f>
        <v>99.925638000000006</v>
      </c>
      <c r="AC3206" s="18">
        <f t="shared" si="367"/>
        <v>94.784298000000007</v>
      </c>
      <c r="AD3206" s="18"/>
      <c r="AE3206" s="34">
        <f>IF(M3206="","",IF(M3206&gt;100,M3206, M3206+O3206))</f>
        <v>100.07436199999999</v>
      </c>
      <c r="AF3206" s="37">
        <f>IF(AE3206="","",IF(AE3206="* * *", Y3206, AE3206-SUM(S3206:X3206)))</f>
        <v>5.2156920000000042</v>
      </c>
      <c r="AG3206" s="54"/>
      <c r="AH3206" s="33"/>
      <c r="AI3206" s="34">
        <f>IF(S3206="","",IF(AI$6=0, 0, S3206/AI$6))</f>
        <v>1.8004018784445165E-2</v>
      </c>
      <c r="AJ3206" s="34">
        <f>IF(T3206="","",IF(AJ$6=0, 0, T3206/AJ$6))</f>
        <v>1.0238283682629161E-2</v>
      </c>
      <c r="AK3206" s="34">
        <f>IF(U3206="","",IF(AK$6=0, 0, U3206/AK$6))</f>
        <v>0</v>
      </c>
      <c r="AL3206" s="34">
        <f>IF(V3206="","",IF(AL$6=0, 0, V3206/AL$6))</f>
        <v>0.28963921960495548</v>
      </c>
      <c r="AM3206" s="34">
        <f>IF(W3206="","",IF(AM$6=0, 0, W3206/AM$6))</f>
        <v>9.2957138626010172E-3</v>
      </c>
      <c r="AN3206" s="34">
        <f>IF(X3206="","",IF(AN$6=0, 0, X3206/AN$6))</f>
        <v>0.92529075884402623</v>
      </c>
      <c r="AO3206" s="34">
        <f>IF(Y3206="","",IF(AO$6=0, 0, Y3206/AO$6))</f>
        <v>0.302300619584151</v>
      </c>
      <c r="AP3206" s="34"/>
      <c r="AQ3206" s="34">
        <f>IF(AI3206="","",AI3206*AI$4)</f>
        <v>3.600803756889033E-2</v>
      </c>
      <c r="AR3206" s="33">
        <f>IF(AJ3206="","",AJ3206*AJ$4)</f>
        <v>1.0238283682629161E-2</v>
      </c>
      <c r="AS3206" s="34">
        <f>IF(AK3206="","",AK3206*AK$4)</f>
        <v>0</v>
      </c>
      <c r="AT3206" s="34">
        <f>IF(AL3206="","",AL3206*AL$4)</f>
        <v>0.57927843920991096</v>
      </c>
      <c r="AU3206" s="34">
        <f>IF(AM3206="","",AM3206*AM$4)</f>
        <v>9.2957138626010172E-3</v>
      </c>
      <c r="AV3206" s="34">
        <f>IF(AN3206="","",AN3206*AN$4)</f>
        <v>0.92529075884402623</v>
      </c>
      <c r="AW3206" s="34">
        <f>IF(AO3206="","",AO3206*AO$4)</f>
        <v>0.302300619584151</v>
      </c>
      <c r="AX3206" s="34"/>
      <c r="AY3206" s="34">
        <f>IF(AQ3206="","",AI3206*AI$5)</f>
        <v>1.8004018784445165E-2</v>
      </c>
      <c r="AZ3206" s="34">
        <f>IF(AR3206="","",AJ3206*AJ$5)</f>
        <v>1.0238283682629161E-2</v>
      </c>
      <c r="BA3206" s="34">
        <f>IF(AS3206="","",AK3206*AK$5)</f>
        <v>0</v>
      </c>
      <c r="BB3206" s="34">
        <f>IF(AT3206="","",AL3206*AL$5)</f>
        <v>1.4481960980247774</v>
      </c>
      <c r="BC3206" s="34">
        <f>IF(AU3206="","",AM3206*AM$5)</f>
        <v>0</v>
      </c>
      <c r="BD3206" s="34">
        <f>IF(AV3206="","",AN3206*AN$5)</f>
        <v>0.92529075884402623</v>
      </c>
      <c r="BE3206" s="34">
        <f>IF(AW3206="","",AO3206*AO$5)</f>
        <v>0.302300619584151</v>
      </c>
      <c r="BF3206" s="34">
        <f>IF(BE3206="","",SUM(AY3206:BE3206))</f>
        <v>2.7040297789200292</v>
      </c>
      <c r="BG3206" s="34"/>
      <c r="BH3206" s="34">
        <f>IF(AT3206="","",3/AT3206)</f>
        <v>5.1788566549995503</v>
      </c>
      <c r="BI3206" s="34"/>
      <c r="BJ3206" s="34">
        <f>IF(AQ3206="","",AQ3206*$BH3206)</f>
        <v>0.18648046499712151</v>
      </c>
      <c r="BK3206" s="34">
        <f>IF(AR3206="","",AR3206*$BH3206)</f>
        <v>5.3022603585557333E-2</v>
      </c>
      <c r="BL3206" s="34">
        <f>IF(AS3206="","",AS3206*$BH3206)</f>
        <v>0</v>
      </c>
      <c r="BM3206" s="34">
        <f>IF(AT3206="","",AT3206*$BH3206)</f>
        <v>3</v>
      </c>
      <c r="BN3206" s="34">
        <f>IF(AU3206="","",AU3206*$BH3206)</f>
        <v>4.8141169600302854E-2</v>
      </c>
      <c r="BO3206" s="34">
        <f>IF(AV3206="","",AV3206*$BH3206)</f>
        <v>4.7919482042489694</v>
      </c>
      <c r="BP3206" s="34">
        <f t="shared" si="368"/>
        <v>14.003782615876956</v>
      </c>
      <c r="BQ3206" s="34">
        <f>IF(AW3206="","",AW3206*$BH3206)</f>
        <v>1.5655715755438677</v>
      </c>
      <c r="BR3206" s="34"/>
      <c r="BS3206" s="34">
        <f t="shared" si="369"/>
        <v>5.0314512728316485</v>
      </c>
      <c r="BT3206" s="34"/>
      <c r="BU3206" s="34">
        <f t="shared" si="370"/>
        <v>0.9518588303996971</v>
      </c>
      <c r="BV3206" s="34">
        <f t="shared" si="371"/>
        <v>0.9518588303996971</v>
      </c>
      <c r="BW3206" s="34">
        <f t="shared" si="372"/>
        <v>1</v>
      </c>
      <c r="BX3206" s="34"/>
      <c r="BY3206" s="34">
        <f>IF(BV3206="","",IF(BQ3206=0,0,((BV3206/BQ3206)*AF3206)))</f>
        <v>3.1711117935444095</v>
      </c>
      <c r="BZ3206" s="34">
        <f>IF(BY3206="","",SUM(S3206:X3206,BY3206))</f>
        <v>98.029781793544402</v>
      </c>
      <c r="CA3206" s="18"/>
      <c r="CB3206" s="20">
        <v>1.6580000000000001E-2</v>
      </c>
      <c r="CC3206" s="20">
        <v>9.868E-3</v>
      </c>
      <c r="CD3206" s="20">
        <v>4.9630000000000001E-2</v>
      </c>
      <c r="CE3206" s="20">
        <v>1.2349000000000001E-2</v>
      </c>
      <c r="CF3206" s="20">
        <v>9.2090000000000002E-3</v>
      </c>
      <c r="CG3206" s="20">
        <v>2.8774999999999998E-2</v>
      </c>
      <c r="CH3206" s="20"/>
      <c r="CI3206" s="21">
        <v>3.4866999999999999</v>
      </c>
      <c r="CJ3206" s="21">
        <v>2.9540999999999999</v>
      </c>
      <c r="CK3206" s="21">
        <v>-19.646999999999998</v>
      </c>
      <c r="CL3206" s="21">
        <v>0.36624200000000001</v>
      </c>
      <c r="CM3206" s="21">
        <v>3.2090100000000001</v>
      </c>
      <c r="CN3206" s="21">
        <v>0.34591300000000003</v>
      </c>
      <c r="CO3206" s="21"/>
      <c r="CP3206" s="20">
        <v>47.928199999999997</v>
      </c>
      <c r="CQ3206" s="20">
        <v>57.298000000000002</v>
      </c>
      <c r="CR3206" s="20">
        <v>11.106</v>
      </c>
      <c r="CS3206" s="20">
        <v>118.82899999999999</v>
      </c>
      <c r="CT3206" s="20"/>
      <c r="CU3206" s="22">
        <v>44320.189560185201</v>
      </c>
      <c r="CV3206" s="22"/>
    </row>
    <row r="3207" spans="1:100" s="17" customFormat="1" x14ac:dyDescent="0.25">
      <c r="A3207" s="17" t="s">
        <v>193</v>
      </c>
      <c r="B3207" s="17">
        <v>1613</v>
      </c>
      <c r="C3207" s="17">
        <v>8</v>
      </c>
      <c r="E3207" s="18">
        <v>0.78757999999999995</v>
      </c>
      <c r="F3207" s="18">
        <v>0.23582700000000001</v>
      </c>
      <c r="G3207" s="18">
        <v>0</v>
      </c>
      <c r="H3207" s="18">
        <v>18.1172</v>
      </c>
      <c r="I3207" s="18">
        <v>0.36662400000000001</v>
      </c>
      <c r="J3207" s="18">
        <v>36.923499999999997</v>
      </c>
      <c r="K3207" s="18">
        <v>43.272799999999997</v>
      </c>
      <c r="L3207" s="18">
        <v>0.29653800000000002</v>
      </c>
      <c r="M3207" s="18">
        <v>100</v>
      </c>
      <c r="N3207" s="18"/>
      <c r="O3207" s="18">
        <v>8.2728999999999997E-2</v>
      </c>
      <c r="P3207" s="18">
        <v>43.190100000000001</v>
      </c>
      <c r="Q3207" s="18">
        <f t="shared" si="366"/>
        <v>99.917271</v>
      </c>
      <c r="R3207" s="18"/>
      <c r="S3207" s="18">
        <v>1.0616399999999999</v>
      </c>
      <c r="T3207" s="18">
        <v>0.39107199999999998</v>
      </c>
      <c r="U3207" s="18">
        <v>0</v>
      </c>
      <c r="V3207" s="18">
        <v>41.513800000000003</v>
      </c>
      <c r="W3207" s="18">
        <v>0.36662400000000001</v>
      </c>
      <c r="X3207" s="18">
        <v>51.663400000000003</v>
      </c>
      <c r="Y3207" s="18">
        <v>5.0034900000000002</v>
      </c>
      <c r="Z3207" s="18">
        <v>100</v>
      </c>
      <c r="AA3207" s="19"/>
      <c r="AB3207" s="18">
        <f>IF(Z3207="","",Z3207-O3207)</f>
        <v>99.917271</v>
      </c>
      <c r="AC3207" s="18">
        <f t="shared" si="367"/>
        <v>94.913781</v>
      </c>
      <c r="AD3207" s="18"/>
      <c r="AE3207" s="34">
        <f>IF(M3207="","",IF(M3207&gt;100,M3207, M3207+O3207))</f>
        <v>100.082729</v>
      </c>
      <c r="AF3207" s="37">
        <f>IF(AE3207="","",IF(AE3207="* * *", Y3207, AE3207-SUM(S3207:X3207)))</f>
        <v>5.0861929999999944</v>
      </c>
      <c r="AG3207" s="54"/>
      <c r="AH3207" s="33"/>
      <c r="AI3207" s="34">
        <f>IF(S3207="","",IF(AI$6=0, 0, S3207/AI$6))</f>
        <v>1.7129044155966524E-2</v>
      </c>
      <c r="AJ3207" s="34">
        <f>IF(T3207="","",IF(AJ$6=0, 0, T3207/AJ$6))</f>
        <v>9.7028401013276311E-3</v>
      </c>
      <c r="AK3207" s="34">
        <f>IF(U3207="","",IF(AK$6=0, 0, U3207/AK$6))</f>
        <v>0</v>
      </c>
      <c r="AL3207" s="34">
        <f>IF(V3207="","",IF(AL$6=0, 0, V3207/AL$6))</f>
        <v>0.29246497152549461</v>
      </c>
      <c r="AM3207" s="34">
        <f>IF(W3207="","",IF(AM$6=0, 0, W3207/AM$6))</f>
        <v>1.0341565237013947E-2</v>
      </c>
      <c r="AN3207" s="34">
        <f>IF(X3207="","",IF(AN$6=0, 0, X3207/AN$6))</f>
        <v>0.92128736353682583</v>
      </c>
      <c r="AO3207" s="34">
        <f>IF(Y3207="","",IF(AO$6=0, 0, Y3207/AO$6))</f>
        <v>0.29419531232774021</v>
      </c>
      <c r="AP3207" s="34"/>
      <c r="AQ3207" s="34">
        <f>IF(AI3207="","",AI3207*AI$4)</f>
        <v>3.4258088311933048E-2</v>
      </c>
      <c r="AR3207" s="33">
        <f>IF(AJ3207="","",AJ3207*AJ$4)</f>
        <v>9.7028401013276311E-3</v>
      </c>
      <c r="AS3207" s="34">
        <f>IF(AK3207="","",AK3207*AK$4)</f>
        <v>0</v>
      </c>
      <c r="AT3207" s="34">
        <f>IF(AL3207="","",AL3207*AL$4)</f>
        <v>0.58492994305098922</v>
      </c>
      <c r="AU3207" s="34">
        <f>IF(AM3207="","",AM3207*AM$4)</f>
        <v>1.0341565237013947E-2</v>
      </c>
      <c r="AV3207" s="34">
        <f>IF(AN3207="","",AN3207*AN$4)</f>
        <v>0.92128736353682583</v>
      </c>
      <c r="AW3207" s="34">
        <f>IF(AO3207="","",AO3207*AO$4)</f>
        <v>0.29419531232774021</v>
      </c>
      <c r="AX3207" s="34"/>
      <c r="AY3207" s="34">
        <f>IF(AQ3207="","",AI3207*AI$5)</f>
        <v>1.7129044155966524E-2</v>
      </c>
      <c r="AZ3207" s="34">
        <f>IF(AR3207="","",AJ3207*AJ$5)</f>
        <v>9.7028401013276311E-3</v>
      </c>
      <c r="BA3207" s="34">
        <f>IF(AS3207="","",AK3207*AK$5)</f>
        <v>0</v>
      </c>
      <c r="BB3207" s="34">
        <f>IF(AT3207="","",AL3207*AL$5)</f>
        <v>1.462324857627473</v>
      </c>
      <c r="BC3207" s="34">
        <f>IF(AU3207="","",AM3207*AM$5)</f>
        <v>0</v>
      </c>
      <c r="BD3207" s="34">
        <f>IF(AV3207="","",AN3207*AN$5)</f>
        <v>0.92128736353682583</v>
      </c>
      <c r="BE3207" s="34">
        <f>IF(AW3207="","",AO3207*AO$5)</f>
        <v>0.29419531232774021</v>
      </c>
      <c r="BF3207" s="34">
        <f>IF(BE3207="","",SUM(AY3207:BE3207))</f>
        <v>2.7046394177493331</v>
      </c>
      <c r="BG3207" s="34"/>
      <c r="BH3207" s="34">
        <f>IF(AT3207="","",3/AT3207)</f>
        <v>5.1288193323665867</v>
      </c>
      <c r="BI3207" s="34"/>
      <c r="BJ3207" s="34">
        <f>IF(AQ3207="","",AQ3207*$BH3207)</f>
        <v>0.17570354562416401</v>
      </c>
      <c r="BK3207" s="34">
        <f>IF(AR3207="","",AR3207*$BH3207)</f>
        <v>4.9764113890550923E-2</v>
      </c>
      <c r="BL3207" s="34">
        <f>IF(AS3207="","",AS3207*$BH3207)</f>
        <v>0</v>
      </c>
      <c r="BM3207" s="34">
        <f>IF(AT3207="","",AT3207*$BH3207)</f>
        <v>3</v>
      </c>
      <c r="BN3207" s="34">
        <f>IF(AU3207="","",AU3207*$BH3207)</f>
        <v>5.3040019714527376E-2</v>
      </c>
      <c r="BO3207" s="34">
        <f>IF(AV3207="","",AV3207*$BH3207)</f>
        <v>4.725116440772716</v>
      </c>
      <c r="BP3207" s="34">
        <f t="shared" si="368"/>
        <v>13.871606932833489</v>
      </c>
      <c r="BQ3207" s="34">
        <f>IF(AW3207="","",AW3207*$BH3207)</f>
        <v>1.5088746053581401</v>
      </c>
      <c r="BR3207" s="34"/>
      <c r="BS3207" s="34">
        <f t="shared" si="369"/>
        <v>4.9505841002874309</v>
      </c>
      <c r="BT3207" s="34"/>
      <c r="BU3207" s="34">
        <f t="shared" si="370"/>
        <v>0.94695998028547268</v>
      </c>
      <c r="BV3207" s="34">
        <f t="shared" si="371"/>
        <v>0.94695998028547268</v>
      </c>
      <c r="BW3207" s="34">
        <f t="shared" si="372"/>
        <v>1</v>
      </c>
      <c r="BX3207" s="34"/>
      <c r="BY3207" s="34">
        <f>IF(BV3207="","",IF(BQ3207=0,0,((BV3207/BQ3207)*AF3207)))</f>
        <v>3.1920619552510119</v>
      </c>
      <c r="BZ3207" s="34">
        <f>IF(BY3207="","",SUM(S3207:X3207,BY3207))</f>
        <v>98.188597955251012</v>
      </c>
      <c r="CA3207" s="18"/>
      <c r="CB3207" s="20">
        <v>1.6589E-2</v>
      </c>
      <c r="CC3207" s="20">
        <v>1.0074E-2</v>
      </c>
      <c r="CD3207" s="20">
        <v>4.9193000000000001E-2</v>
      </c>
      <c r="CE3207" s="20">
        <v>1.2737999999999999E-2</v>
      </c>
      <c r="CF3207" s="20">
        <v>9.0109999999999999E-3</v>
      </c>
      <c r="CG3207" s="20">
        <v>3.0193999999999999E-2</v>
      </c>
      <c r="CH3207" s="20"/>
      <c r="CI3207" s="21">
        <v>3.5873900000000001</v>
      </c>
      <c r="CJ3207" s="21">
        <v>3.0936599999999999</v>
      </c>
      <c r="CK3207" s="21">
        <v>-19.568999999999999</v>
      </c>
      <c r="CL3207" s="21">
        <v>0.36446699999999999</v>
      </c>
      <c r="CM3207" s="21">
        <v>2.9982000000000002</v>
      </c>
      <c r="CN3207" s="21">
        <v>0.34689599999999998</v>
      </c>
      <c r="CO3207" s="21"/>
      <c r="CP3207" s="20">
        <v>47.910499999999999</v>
      </c>
      <c r="CQ3207" s="20">
        <v>57.306899999999999</v>
      </c>
      <c r="CR3207" s="20">
        <v>11.1065</v>
      </c>
      <c r="CS3207" s="20">
        <v>138.63999999999999</v>
      </c>
      <c r="CT3207" s="20"/>
      <c r="CU3207" s="22">
        <v>44320.191354166702</v>
      </c>
      <c r="CV3207" s="22"/>
    </row>
    <row r="3208" spans="1:100" s="17" customFormat="1" x14ac:dyDescent="0.25">
      <c r="A3208" s="17" t="s">
        <v>193</v>
      </c>
      <c r="B3208" s="17">
        <v>1614</v>
      </c>
      <c r="C3208" s="17">
        <v>9</v>
      </c>
      <c r="E3208" s="18">
        <v>0.80944300000000002</v>
      </c>
      <c r="F3208" s="18">
        <v>0.23341300000000001</v>
      </c>
      <c r="G3208" s="18">
        <v>0</v>
      </c>
      <c r="H3208" s="18">
        <v>18.135000000000002</v>
      </c>
      <c r="I3208" s="18">
        <v>0.375363</v>
      </c>
      <c r="J3208" s="18">
        <v>37.003399999999999</v>
      </c>
      <c r="K3208" s="18">
        <v>43.158000000000001</v>
      </c>
      <c r="L3208" s="18">
        <v>0.28546700000000003</v>
      </c>
      <c r="M3208" s="18">
        <v>100</v>
      </c>
      <c r="N3208" s="18"/>
      <c r="O3208" s="18">
        <v>8.4700999999999999E-2</v>
      </c>
      <c r="P3208" s="18">
        <v>43.073300000000003</v>
      </c>
      <c r="Q3208" s="18">
        <f t="shared" si="366"/>
        <v>99.915299000000005</v>
      </c>
      <c r="R3208" s="18"/>
      <c r="S3208" s="18">
        <v>1.09111</v>
      </c>
      <c r="T3208" s="18">
        <v>0.387069</v>
      </c>
      <c r="U3208" s="18">
        <v>0</v>
      </c>
      <c r="V3208" s="18">
        <v>41.554600000000001</v>
      </c>
      <c r="W3208" s="18">
        <v>0.375363</v>
      </c>
      <c r="X3208" s="18">
        <v>51.775199999999998</v>
      </c>
      <c r="Y3208" s="18">
        <v>4.8166900000000004</v>
      </c>
      <c r="Z3208" s="18">
        <v>100</v>
      </c>
      <c r="AA3208" s="19"/>
      <c r="AB3208" s="18">
        <f>IF(Z3208="","",Z3208-O3208)</f>
        <v>99.915299000000005</v>
      </c>
      <c r="AC3208" s="18">
        <f t="shared" si="367"/>
        <v>95.09860900000001</v>
      </c>
      <c r="AD3208" s="18"/>
      <c r="AE3208" s="34">
        <f>IF(M3208="","",IF(M3208&gt;100,M3208, M3208+O3208))</f>
        <v>100.084701</v>
      </c>
      <c r="AF3208" s="37">
        <f>IF(AE3208="","",IF(AE3208="* * *", Y3208, AE3208-SUM(S3208:X3208)))</f>
        <v>4.9013589999999994</v>
      </c>
      <c r="AG3208" s="54"/>
      <c r="AH3208" s="33"/>
      <c r="AI3208" s="34">
        <f>IF(S3208="","",IF(AI$6=0, 0, S3208/AI$6))</f>
        <v>1.7604528247820952E-2</v>
      </c>
      <c r="AJ3208" s="34">
        <f>IF(T3208="","",IF(AJ$6=0, 0, T3208/AJ$6))</f>
        <v>9.6035221523933824E-3</v>
      </c>
      <c r="AK3208" s="34">
        <f>IF(U3208="","",IF(AK$6=0, 0, U3208/AK$6))</f>
        <v>0</v>
      </c>
      <c r="AL3208" s="34">
        <f>IF(V3208="","",IF(AL$6=0, 0, V3208/AL$6))</f>
        <v>0.29275240777171246</v>
      </c>
      <c r="AM3208" s="34">
        <f>IF(W3208="","",IF(AM$6=0, 0, W3208/AM$6))</f>
        <v>1.0588071026613823E-2</v>
      </c>
      <c r="AN3208" s="34">
        <f>IF(X3208="","",IF(AN$6=0, 0, X3208/AN$6))</f>
        <v>0.92328103656731575</v>
      </c>
      <c r="AO3208" s="34">
        <f>IF(Y3208="","",IF(AO$6=0, 0, Y3208/AO$6))</f>
        <v>0.28321184192151938</v>
      </c>
      <c r="AP3208" s="34"/>
      <c r="AQ3208" s="34">
        <f>IF(AI3208="","",AI3208*AI$4)</f>
        <v>3.5209056495641905E-2</v>
      </c>
      <c r="AR3208" s="33">
        <f>IF(AJ3208="","",AJ3208*AJ$4)</f>
        <v>9.6035221523933824E-3</v>
      </c>
      <c r="AS3208" s="34">
        <f>IF(AK3208="","",AK3208*AK$4)</f>
        <v>0</v>
      </c>
      <c r="AT3208" s="34">
        <f>IF(AL3208="","",AL3208*AL$4)</f>
        <v>0.58550481554342493</v>
      </c>
      <c r="AU3208" s="34">
        <f>IF(AM3208="","",AM3208*AM$4)</f>
        <v>1.0588071026613823E-2</v>
      </c>
      <c r="AV3208" s="34">
        <f>IF(AN3208="","",AN3208*AN$4)</f>
        <v>0.92328103656731575</v>
      </c>
      <c r="AW3208" s="34">
        <f>IF(AO3208="","",AO3208*AO$4)</f>
        <v>0.28321184192151938</v>
      </c>
      <c r="AX3208" s="34"/>
      <c r="AY3208" s="34">
        <f>IF(AQ3208="","",AI3208*AI$5)</f>
        <v>1.7604528247820952E-2</v>
      </c>
      <c r="AZ3208" s="34">
        <f>IF(AR3208="","",AJ3208*AJ$5)</f>
        <v>9.6035221523933824E-3</v>
      </c>
      <c r="BA3208" s="34">
        <f>IF(AS3208="","",AK3208*AK$5)</f>
        <v>0</v>
      </c>
      <c r="BB3208" s="34">
        <f>IF(AT3208="","",AL3208*AL$5)</f>
        <v>1.4637620388585624</v>
      </c>
      <c r="BC3208" s="34">
        <f>IF(AU3208="","",AM3208*AM$5)</f>
        <v>0</v>
      </c>
      <c r="BD3208" s="34">
        <f>IF(AV3208="","",AN3208*AN$5)</f>
        <v>0.92328103656731575</v>
      </c>
      <c r="BE3208" s="34">
        <f>IF(AW3208="","",AO3208*AO$5)</f>
        <v>0.28321184192151938</v>
      </c>
      <c r="BF3208" s="34">
        <f>IF(BE3208="","",SUM(AY3208:BE3208))</f>
        <v>2.6974629677476116</v>
      </c>
      <c r="BG3208" s="34"/>
      <c r="BH3208" s="34">
        <f>IF(AT3208="","",3/AT3208)</f>
        <v>5.1237836485010089</v>
      </c>
      <c r="BI3208" s="34"/>
      <c r="BJ3208" s="34">
        <f>IF(AQ3208="","",AQ3208*$BH3208)</f>
        <v>0.18040358795151823</v>
      </c>
      <c r="BK3208" s="34">
        <f>IF(AR3208="","",AR3208*$BH3208)</f>
        <v>4.920636977245043E-2</v>
      </c>
      <c r="BL3208" s="34">
        <f>IF(AS3208="","",AS3208*$BH3208)</f>
        <v>0</v>
      </c>
      <c r="BM3208" s="34">
        <f>IF(AT3208="","",AT3208*$BH3208)</f>
        <v>3</v>
      </c>
      <c r="BN3208" s="34">
        <f>IF(AU3208="","",AU3208*$BH3208)</f>
        <v>5.4250985195331197E-2</v>
      </c>
      <c r="BO3208" s="34">
        <f>IF(AV3208="","",AV3208*$BH3208)</f>
        <v>4.7306922781346747</v>
      </c>
      <c r="BP3208" s="34">
        <f t="shared" si="368"/>
        <v>13.821216646582217</v>
      </c>
      <c r="BQ3208" s="34">
        <f>IF(AW3208="","",AW3208*$BH3208)</f>
        <v>1.4511162046993336</v>
      </c>
      <c r="BR3208" s="34"/>
      <c r="BS3208" s="34">
        <f t="shared" si="369"/>
        <v>4.9603022358586433</v>
      </c>
      <c r="BT3208" s="34"/>
      <c r="BU3208" s="34">
        <f t="shared" si="370"/>
        <v>0.94574901480466878</v>
      </c>
      <c r="BV3208" s="34">
        <f t="shared" si="371"/>
        <v>0.94574901480466878</v>
      </c>
      <c r="BW3208" s="34">
        <f t="shared" si="372"/>
        <v>1</v>
      </c>
      <c r="BX3208" s="34"/>
      <c r="BY3208" s="34">
        <f>IF(BV3208="","",IF(BQ3208=0,0,((BV3208/BQ3208)*AF3208)))</f>
        <v>3.1944067817879866</v>
      </c>
      <c r="BZ3208" s="34">
        <f>IF(BY3208="","",SUM(S3208:X3208,BY3208))</f>
        <v>98.377748781787986</v>
      </c>
      <c r="CA3208" s="18"/>
      <c r="CB3208" s="20">
        <v>1.6473000000000002E-2</v>
      </c>
      <c r="CC3208" s="20">
        <v>9.9340000000000001E-3</v>
      </c>
      <c r="CD3208" s="20">
        <v>4.8765999999999997E-2</v>
      </c>
      <c r="CE3208" s="20">
        <v>1.2074E-2</v>
      </c>
      <c r="CF3208" s="20">
        <v>8.2430000000000003E-3</v>
      </c>
      <c r="CG3208" s="20">
        <v>2.9076999999999999E-2</v>
      </c>
      <c r="CH3208" s="20"/>
      <c r="CI3208" s="21">
        <v>3.5270600000000001</v>
      </c>
      <c r="CJ3208" s="21">
        <v>3.0979700000000001</v>
      </c>
      <c r="CK3208" s="21">
        <v>-20.797000000000001</v>
      </c>
      <c r="CL3208" s="21">
        <v>0.364095</v>
      </c>
      <c r="CM3208" s="21">
        <v>2.91187</v>
      </c>
      <c r="CN3208" s="21">
        <v>0.34632600000000002</v>
      </c>
      <c r="CO3208" s="21"/>
      <c r="CP3208" s="20">
        <v>47.893099999999997</v>
      </c>
      <c r="CQ3208" s="20">
        <v>57.3157</v>
      </c>
      <c r="CR3208" s="20">
        <v>11.109500000000001</v>
      </c>
      <c r="CS3208" s="20">
        <v>158.13800000000001</v>
      </c>
      <c r="CT3208" s="20"/>
      <c r="CU3208" s="22">
        <v>44320.193159722199</v>
      </c>
      <c r="CV3208" s="22"/>
    </row>
    <row r="3209" spans="1:100" s="17" customFormat="1" x14ac:dyDescent="0.25">
      <c r="A3209" s="17" t="s">
        <v>193</v>
      </c>
      <c r="B3209" s="17">
        <v>1615</v>
      </c>
      <c r="C3209" s="17">
        <v>10</v>
      </c>
      <c r="E3209" s="18">
        <v>0.78439899999999996</v>
      </c>
      <c r="F3209" s="18">
        <v>0.240397</v>
      </c>
      <c r="G3209" s="18">
        <v>0</v>
      </c>
      <c r="H3209" s="18">
        <v>18.096599999999999</v>
      </c>
      <c r="I3209" s="18">
        <v>0.34634999999999999</v>
      </c>
      <c r="J3209" s="18">
        <v>36.966200000000001</v>
      </c>
      <c r="K3209" s="18">
        <v>43.269300000000001</v>
      </c>
      <c r="L3209" s="18">
        <v>0.29679800000000001</v>
      </c>
      <c r="M3209" s="18">
        <v>100</v>
      </c>
      <c r="N3209" s="18"/>
      <c r="O3209" s="18">
        <v>7.8154000000000001E-2</v>
      </c>
      <c r="P3209" s="18">
        <v>43.191099999999999</v>
      </c>
      <c r="Q3209" s="18">
        <f t="shared" si="366"/>
        <v>99.921846000000002</v>
      </c>
      <c r="R3209" s="18"/>
      <c r="S3209" s="18">
        <v>1.05735</v>
      </c>
      <c r="T3209" s="18">
        <v>0.39865099999999998</v>
      </c>
      <c r="U3209" s="18">
        <v>0</v>
      </c>
      <c r="V3209" s="18">
        <v>41.466700000000003</v>
      </c>
      <c r="W3209" s="18">
        <v>0.34634999999999999</v>
      </c>
      <c r="X3209" s="18">
        <v>51.723100000000002</v>
      </c>
      <c r="Y3209" s="18">
        <v>5.0078699999999996</v>
      </c>
      <c r="Z3209" s="18">
        <v>100</v>
      </c>
      <c r="AA3209" s="19"/>
      <c r="AB3209" s="18">
        <f>IF(Z3209="","",Z3209-O3209)</f>
        <v>99.921846000000002</v>
      </c>
      <c r="AC3209" s="18">
        <f t="shared" si="367"/>
        <v>94.913976000000005</v>
      </c>
      <c r="AD3209" s="18"/>
      <c r="AE3209" s="34">
        <f>IF(M3209="","",IF(M3209&gt;100,M3209, M3209+O3209))</f>
        <v>100.078154</v>
      </c>
      <c r="AF3209" s="37">
        <f>IF(AE3209="","",IF(AE3209="* * *", Y3209, AE3209-SUM(S3209:X3209)))</f>
        <v>5.0860029999999909</v>
      </c>
      <c r="AG3209" s="54"/>
      <c r="AH3209" s="33"/>
      <c r="AI3209" s="34">
        <f>IF(S3209="","",IF(AI$6=0, 0, S3209/AI$6))</f>
        <v>1.705982709610716E-2</v>
      </c>
      <c r="AJ3209" s="34">
        <f>IF(T3209="","",IF(AJ$6=0, 0, T3209/AJ$6))</f>
        <v>9.8908817538314198E-3</v>
      </c>
      <c r="AK3209" s="34">
        <f>IF(U3209="","",IF(AK$6=0, 0, U3209/AK$6))</f>
        <v>0</v>
      </c>
      <c r="AL3209" s="34">
        <f>IF(V3209="","",IF(AL$6=0, 0, V3209/AL$6))</f>
        <v>0.29213315174125776</v>
      </c>
      <c r="AM3209" s="34">
        <f>IF(W3209="","",IF(AM$6=0, 0, W3209/AM$6))</f>
        <v>9.7696853447667934E-3</v>
      </c>
      <c r="AN3209" s="34">
        <f>IF(X3209="","",IF(AN$6=0, 0, X3209/AN$6))</f>
        <v>0.9223519635361126</v>
      </c>
      <c r="AO3209" s="34">
        <f>IF(Y3209="","",IF(AO$6=0, 0, Y3209/AO$6))</f>
        <v>0.29445284766167618</v>
      </c>
      <c r="AP3209" s="34"/>
      <c r="AQ3209" s="34">
        <f>IF(AI3209="","",AI3209*AI$4)</f>
        <v>3.411965419221432E-2</v>
      </c>
      <c r="AR3209" s="33">
        <f>IF(AJ3209="","",AJ3209*AJ$4)</f>
        <v>9.8908817538314198E-3</v>
      </c>
      <c r="AS3209" s="34">
        <f>IF(AK3209="","",AK3209*AK$4)</f>
        <v>0</v>
      </c>
      <c r="AT3209" s="34">
        <f>IF(AL3209="","",AL3209*AL$4)</f>
        <v>0.58426630348251551</v>
      </c>
      <c r="AU3209" s="34">
        <f>IF(AM3209="","",AM3209*AM$4)</f>
        <v>9.7696853447667934E-3</v>
      </c>
      <c r="AV3209" s="34">
        <f>IF(AN3209="","",AN3209*AN$4)</f>
        <v>0.9223519635361126</v>
      </c>
      <c r="AW3209" s="34">
        <f>IF(AO3209="","",AO3209*AO$4)</f>
        <v>0.29445284766167618</v>
      </c>
      <c r="AX3209" s="34"/>
      <c r="AY3209" s="34">
        <f>IF(AQ3209="","",AI3209*AI$5)</f>
        <v>1.705982709610716E-2</v>
      </c>
      <c r="AZ3209" s="34">
        <f>IF(AR3209="","",AJ3209*AJ$5)</f>
        <v>9.8908817538314198E-3</v>
      </c>
      <c r="BA3209" s="34">
        <f>IF(AS3209="","",AK3209*AK$5)</f>
        <v>0</v>
      </c>
      <c r="BB3209" s="34">
        <f>IF(AT3209="","",AL3209*AL$5)</f>
        <v>1.4606657587062888</v>
      </c>
      <c r="BC3209" s="34">
        <f>IF(AU3209="","",AM3209*AM$5)</f>
        <v>0</v>
      </c>
      <c r="BD3209" s="34">
        <f>IF(AV3209="","",AN3209*AN$5)</f>
        <v>0.9223519635361126</v>
      </c>
      <c r="BE3209" s="34">
        <f>IF(AW3209="","",AO3209*AO$5)</f>
        <v>0.29445284766167618</v>
      </c>
      <c r="BF3209" s="34">
        <f>IF(BE3209="","",SUM(AY3209:BE3209))</f>
        <v>2.7044212787540158</v>
      </c>
      <c r="BG3209" s="34"/>
      <c r="BH3209" s="34">
        <f>IF(AT3209="","",3/AT3209)</f>
        <v>5.1346449078417145</v>
      </c>
      <c r="BI3209" s="34"/>
      <c r="BJ3209" s="34">
        <f>IF(AQ3209="","",AQ3209*$BH3209)</f>
        <v>0.17519230865537347</v>
      </c>
      <c r="BK3209" s="34">
        <f>IF(AR3209="","",AR3209*$BH3209)</f>
        <v>5.0786165631375023E-2</v>
      </c>
      <c r="BL3209" s="34">
        <f>IF(AS3209="","",AS3209*$BH3209)</f>
        <v>0</v>
      </c>
      <c r="BM3209" s="34">
        <f>IF(AT3209="","",AT3209*$BH3209)</f>
        <v>3</v>
      </c>
      <c r="BN3209" s="34">
        <f>IF(AU3209="","",AU3209*$BH3209)</f>
        <v>5.016386510672264E-2</v>
      </c>
      <c r="BO3209" s="34">
        <f>IF(AV3209="","",AV3209*$BH3209)</f>
        <v>4.7359498128085074</v>
      </c>
      <c r="BP3209" s="34">
        <f t="shared" si="368"/>
        <v>13.886242947613086</v>
      </c>
      <c r="BQ3209" s="34">
        <f>IF(AW3209="","",AW3209*$BH3209)</f>
        <v>1.5119108148455176</v>
      </c>
      <c r="BR3209" s="34"/>
      <c r="BS3209" s="34">
        <f t="shared" si="369"/>
        <v>4.9619282870952555</v>
      </c>
      <c r="BT3209" s="34"/>
      <c r="BU3209" s="34">
        <f t="shared" si="370"/>
        <v>0.94983613489327734</v>
      </c>
      <c r="BV3209" s="34">
        <f t="shared" si="371"/>
        <v>0.94983613489327734</v>
      </c>
      <c r="BW3209" s="34">
        <f t="shared" si="372"/>
        <v>1</v>
      </c>
      <c r="BX3209" s="34"/>
      <c r="BY3209" s="34">
        <f>IF(BV3209="","",IF(BQ3209=0,0,((BV3209/BQ3209)*AF3209)))</f>
        <v>3.1952079343180095</v>
      </c>
      <c r="BZ3209" s="34">
        <f>IF(BY3209="","",SUM(S3209:X3209,BY3209))</f>
        <v>98.187358934318013</v>
      </c>
      <c r="CA3209" s="18"/>
      <c r="CB3209" s="20">
        <v>1.6379999999999999E-2</v>
      </c>
      <c r="CC3209" s="20">
        <v>1.0307E-2</v>
      </c>
      <c r="CD3209" s="20">
        <v>4.8593999999999998E-2</v>
      </c>
      <c r="CE3209" s="20">
        <v>1.324E-2</v>
      </c>
      <c r="CF3209" s="20">
        <v>9.2119999999999997E-3</v>
      </c>
      <c r="CG3209" s="20">
        <v>2.9826999999999999E-2</v>
      </c>
      <c r="CH3209" s="20"/>
      <c r="CI3209" s="21">
        <v>3.58908</v>
      </c>
      <c r="CJ3209" s="21">
        <v>3.0815800000000002</v>
      </c>
      <c r="CK3209" s="21">
        <v>-25.713000000000001</v>
      </c>
      <c r="CL3209" s="21">
        <v>0.36480699999999999</v>
      </c>
      <c r="CM3209" s="21">
        <v>3.11496</v>
      </c>
      <c r="CN3209" s="21">
        <v>0.346632</v>
      </c>
      <c r="CO3209" s="21"/>
      <c r="CP3209" s="20">
        <v>47.875300000000003</v>
      </c>
      <c r="CQ3209" s="20">
        <v>57.3245</v>
      </c>
      <c r="CR3209" s="20">
        <v>11.11</v>
      </c>
      <c r="CS3209" s="20">
        <v>177.995</v>
      </c>
      <c r="CT3209" s="20"/>
      <c r="CU3209" s="22">
        <v>44320.194942129601</v>
      </c>
      <c r="CV3209" s="22"/>
    </row>
    <row r="3210" spans="1:100" s="17" customFormat="1" x14ac:dyDescent="0.25">
      <c r="A3210" s="17" t="s">
        <v>193</v>
      </c>
      <c r="B3210" s="17">
        <v>1616</v>
      </c>
      <c r="C3210" s="17">
        <v>11</v>
      </c>
      <c r="E3210" s="18">
        <v>0.85982899999999995</v>
      </c>
      <c r="F3210" s="18">
        <v>0.245361</v>
      </c>
      <c r="G3210" s="18">
        <v>0</v>
      </c>
      <c r="H3210" s="18">
        <v>18.000800000000002</v>
      </c>
      <c r="I3210" s="18">
        <v>0.37260799999999999</v>
      </c>
      <c r="J3210" s="18">
        <v>37.159100000000002</v>
      </c>
      <c r="K3210" s="18">
        <v>43.076599999999999</v>
      </c>
      <c r="L3210" s="18">
        <v>0.28574100000000002</v>
      </c>
      <c r="M3210" s="18">
        <v>100</v>
      </c>
      <c r="N3210" s="18"/>
      <c r="O3210" s="18">
        <v>8.4079000000000001E-2</v>
      </c>
      <c r="P3210" s="18">
        <v>42.9925</v>
      </c>
      <c r="Q3210" s="18">
        <f t="shared" si="366"/>
        <v>99.915920999999997</v>
      </c>
      <c r="R3210" s="18"/>
      <c r="S3210" s="18">
        <v>1.15903</v>
      </c>
      <c r="T3210" s="18">
        <v>0.40688200000000002</v>
      </c>
      <c r="U3210" s="18">
        <v>0</v>
      </c>
      <c r="V3210" s="18">
        <v>41.247199999999999</v>
      </c>
      <c r="W3210" s="18">
        <v>0.37260799999999999</v>
      </c>
      <c r="X3210" s="18">
        <v>51.993000000000002</v>
      </c>
      <c r="Y3210" s="18">
        <v>4.8213100000000004</v>
      </c>
      <c r="Z3210" s="18">
        <v>100</v>
      </c>
      <c r="AA3210" s="19"/>
      <c r="AB3210" s="18">
        <f>IF(Z3210="","",Z3210-O3210)</f>
        <v>99.915920999999997</v>
      </c>
      <c r="AC3210" s="18">
        <f t="shared" si="367"/>
        <v>95.094611</v>
      </c>
      <c r="AD3210" s="18"/>
      <c r="AE3210" s="34">
        <f>IF(M3210="","",IF(M3210&gt;100,M3210, M3210+O3210))</f>
        <v>100.084079</v>
      </c>
      <c r="AF3210" s="37">
        <f>IF(AE3210="","",IF(AE3210="* * *", Y3210, AE3210-SUM(S3210:X3210)))</f>
        <v>4.9053590000000042</v>
      </c>
      <c r="AG3210" s="54"/>
      <c r="AH3210" s="33"/>
      <c r="AI3210" s="34">
        <f>IF(S3210="","",IF(AI$6=0, 0, S3210/AI$6))</f>
        <v>1.870038435636363E-2</v>
      </c>
      <c r="AJ3210" s="34">
        <f>IF(T3210="","",IF(AJ$6=0, 0, T3210/AJ$6))</f>
        <v>1.0095100099491626E-2</v>
      </c>
      <c r="AK3210" s="34">
        <f>IF(U3210="","",IF(AK$6=0, 0, U3210/AK$6))</f>
        <v>0</v>
      </c>
      <c r="AL3210" s="34">
        <f>IF(V3210="","",IF(AL$6=0, 0, V3210/AL$6))</f>
        <v>0.29058677291662965</v>
      </c>
      <c r="AM3210" s="34">
        <f>IF(W3210="","",IF(AM$6=0, 0, W3210/AM$6))</f>
        <v>1.051035922316404E-2</v>
      </c>
      <c r="AN3210" s="34">
        <f>IF(X3210="","",IF(AN$6=0, 0, X3210/AN$6))</f>
        <v>0.92716495415265321</v>
      </c>
      <c r="AO3210" s="34">
        <f>IF(Y3210="","",IF(AO$6=0, 0, Y3210/AO$6))</f>
        <v>0.28348348878060259</v>
      </c>
      <c r="AP3210" s="34"/>
      <c r="AQ3210" s="34">
        <f>IF(AI3210="","",AI3210*AI$4)</f>
        <v>3.740076871272726E-2</v>
      </c>
      <c r="AR3210" s="33">
        <f>IF(AJ3210="","",AJ3210*AJ$4)</f>
        <v>1.0095100099491626E-2</v>
      </c>
      <c r="AS3210" s="34">
        <f>IF(AK3210="","",AK3210*AK$4)</f>
        <v>0</v>
      </c>
      <c r="AT3210" s="34">
        <f>IF(AL3210="","",AL3210*AL$4)</f>
        <v>0.58117354583325931</v>
      </c>
      <c r="AU3210" s="34">
        <f>IF(AM3210="","",AM3210*AM$4)</f>
        <v>1.051035922316404E-2</v>
      </c>
      <c r="AV3210" s="34">
        <f>IF(AN3210="","",AN3210*AN$4)</f>
        <v>0.92716495415265321</v>
      </c>
      <c r="AW3210" s="34">
        <f>IF(AO3210="","",AO3210*AO$4)</f>
        <v>0.28348348878060259</v>
      </c>
      <c r="AX3210" s="34"/>
      <c r="AY3210" s="34">
        <f>IF(AQ3210="","",AI3210*AI$5)</f>
        <v>1.870038435636363E-2</v>
      </c>
      <c r="AZ3210" s="34">
        <f>IF(AR3210="","",AJ3210*AJ$5)</f>
        <v>1.0095100099491626E-2</v>
      </c>
      <c r="BA3210" s="34">
        <f>IF(AS3210="","",AK3210*AK$5)</f>
        <v>0</v>
      </c>
      <c r="BB3210" s="34">
        <f>IF(AT3210="","",AL3210*AL$5)</f>
        <v>1.4529338645831482</v>
      </c>
      <c r="BC3210" s="34">
        <f>IF(AU3210="","",AM3210*AM$5)</f>
        <v>0</v>
      </c>
      <c r="BD3210" s="34">
        <f>IF(AV3210="","",AN3210*AN$5)</f>
        <v>0.92716495415265321</v>
      </c>
      <c r="BE3210" s="34">
        <f>IF(AW3210="","",AO3210*AO$5)</f>
        <v>0.28348348878060259</v>
      </c>
      <c r="BF3210" s="34">
        <f>IF(BE3210="","",SUM(AY3210:BE3210))</f>
        <v>2.6923777919722593</v>
      </c>
      <c r="BG3210" s="34"/>
      <c r="BH3210" s="34">
        <f>IF(AT3210="","",3/AT3210)</f>
        <v>5.1619692973098781</v>
      </c>
      <c r="BI3210" s="34"/>
      <c r="BJ3210" s="34">
        <f>IF(AQ3210="","",AQ3210*$BH3210)</f>
        <v>0.19306161979088601</v>
      </c>
      <c r="BK3210" s="34">
        <f>IF(AR3210="","",AR3210*$BH3210)</f>
        <v>5.2110596766845665E-2</v>
      </c>
      <c r="BL3210" s="34">
        <f>IF(AS3210="","",AS3210*$BH3210)</f>
        <v>0</v>
      </c>
      <c r="BM3210" s="34">
        <f>IF(AT3210="","",AT3210*$BH3210)</f>
        <v>2.9999999999999996</v>
      </c>
      <c r="BN3210" s="34">
        <f>IF(AU3210="","",AU3210*$BH3210)</f>
        <v>5.4254151613670476E-2</v>
      </c>
      <c r="BO3210" s="34">
        <f>IF(AV3210="","",AV3210*$BH3210)</f>
        <v>4.785997026877717</v>
      </c>
      <c r="BP3210" s="34">
        <f t="shared" si="368"/>
        <v>13.897971498919764</v>
      </c>
      <c r="BQ3210" s="34">
        <f>IF(AW3210="","",AW3210*$BH3210)</f>
        <v>1.4633330653797598</v>
      </c>
      <c r="BR3210" s="34"/>
      <c r="BS3210" s="34">
        <f t="shared" si="369"/>
        <v>5.0311692434354489</v>
      </c>
      <c r="BT3210" s="34"/>
      <c r="BU3210" s="34">
        <f t="shared" si="370"/>
        <v>0.94574584838632947</v>
      </c>
      <c r="BV3210" s="34">
        <f t="shared" si="371"/>
        <v>0.94574584838632947</v>
      </c>
      <c r="BW3210" s="34">
        <f t="shared" si="372"/>
        <v>1</v>
      </c>
      <c r="BX3210" s="34"/>
      <c r="BY3210" s="34">
        <f>IF(BV3210="","",IF(BQ3210=0,0,((BV3210/BQ3210)*AF3210)))</f>
        <v>3.1703123635018549</v>
      </c>
      <c r="BZ3210" s="34">
        <f>IF(BY3210="","",SUM(S3210:X3210,BY3210))</f>
        <v>98.349032363501848</v>
      </c>
      <c r="CA3210" s="18"/>
      <c r="CB3210" s="20">
        <v>1.6362999999999999E-2</v>
      </c>
      <c r="CC3210" s="20">
        <v>1.0041E-2</v>
      </c>
      <c r="CD3210" s="20">
        <v>4.8975999999999999E-2</v>
      </c>
      <c r="CE3210" s="20">
        <v>1.2404E-2</v>
      </c>
      <c r="CF3210" s="20">
        <v>8.3750000000000005E-3</v>
      </c>
      <c r="CG3210" s="20">
        <v>3.0237E-2</v>
      </c>
      <c r="CH3210" s="20"/>
      <c r="CI3210" s="21">
        <v>3.4043399999999999</v>
      </c>
      <c r="CJ3210" s="21">
        <v>3.0044</v>
      </c>
      <c r="CK3210" s="21">
        <v>-21.088999999999999</v>
      </c>
      <c r="CL3210" s="21">
        <v>0.36557400000000001</v>
      </c>
      <c r="CM3210" s="21">
        <v>2.9310999999999998</v>
      </c>
      <c r="CN3210" s="21">
        <v>0.34571499999999999</v>
      </c>
      <c r="CO3210" s="21"/>
      <c r="CP3210" s="20">
        <v>47.857700000000001</v>
      </c>
      <c r="CQ3210" s="20">
        <v>57.333599999999997</v>
      </c>
      <c r="CR3210" s="20">
        <v>11.1105</v>
      </c>
      <c r="CS3210" s="20">
        <v>197.80799999999999</v>
      </c>
      <c r="CT3210" s="20"/>
      <c r="CU3210" s="22">
        <v>44320.196736111102</v>
      </c>
      <c r="CV3210" s="22"/>
    </row>
    <row r="3211" spans="1:100" s="17" customFormat="1" x14ac:dyDescent="0.25">
      <c r="A3211" s="17" t="s">
        <v>193</v>
      </c>
      <c r="B3211" s="17">
        <v>1617</v>
      </c>
      <c r="C3211" s="17">
        <v>12</v>
      </c>
      <c r="E3211" s="18">
        <v>0.79703199999999996</v>
      </c>
      <c r="F3211" s="18">
        <v>0.23633899999999999</v>
      </c>
      <c r="G3211" s="18">
        <v>0</v>
      </c>
      <c r="H3211" s="18">
        <v>18.138200000000001</v>
      </c>
      <c r="I3211" s="18">
        <v>0.37137300000000001</v>
      </c>
      <c r="J3211" s="18">
        <v>36.821599999999997</v>
      </c>
      <c r="K3211" s="18">
        <v>43.334400000000002</v>
      </c>
      <c r="L3211" s="18">
        <v>0.30104500000000001</v>
      </c>
      <c r="M3211" s="18">
        <v>100</v>
      </c>
      <c r="N3211" s="18"/>
      <c r="O3211" s="18">
        <v>8.3801E-2</v>
      </c>
      <c r="P3211" s="18">
        <v>43.250599999999999</v>
      </c>
      <c r="Q3211" s="18">
        <f t="shared" si="366"/>
        <v>99.916199000000006</v>
      </c>
      <c r="R3211" s="18"/>
      <c r="S3211" s="18">
        <v>1.0743799999999999</v>
      </c>
      <c r="T3211" s="18">
        <v>0.39192199999999999</v>
      </c>
      <c r="U3211" s="18">
        <v>0</v>
      </c>
      <c r="V3211" s="18">
        <v>41.561900000000001</v>
      </c>
      <c r="W3211" s="18">
        <v>0.37137300000000001</v>
      </c>
      <c r="X3211" s="18">
        <v>51.520899999999997</v>
      </c>
      <c r="Y3211" s="18">
        <v>5.0795300000000001</v>
      </c>
      <c r="Z3211" s="18">
        <v>100</v>
      </c>
      <c r="AA3211" s="19"/>
      <c r="AB3211" s="18">
        <f>IF(Z3211="","",Z3211-O3211)</f>
        <v>99.916199000000006</v>
      </c>
      <c r="AC3211" s="18">
        <f t="shared" si="367"/>
        <v>94.836669000000001</v>
      </c>
      <c r="AD3211" s="18"/>
      <c r="AE3211" s="34">
        <f>IF(M3211="","",IF(M3211&gt;100,M3211, M3211+O3211))</f>
        <v>100.08380099999999</v>
      </c>
      <c r="AF3211" s="37">
        <f>IF(AE3211="","",IF(AE3211="* * *", Y3211, AE3211-SUM(S3211:X3211)))</f>
        <v>5.1633259999999979</v>
      </c>
      <c r="AG3211" s="54"/>
      <c r="AH3211" s="33"/>
      <c r="AI3211" s="34">
        <f>IF(S3211="","",IF(AI$6=0, 0, S3211/AI$6))</f>
        <v>1.7334597848882215E-2</v>
      </c>
      <c r="AJ3211" s="34">
        <f>IF(T3211="","",IF(AJ$6=0, 0, T3211/AJ$6))</f>
        <v>9.7239293485407493E-3</v>
      </c>
      <c r="AK3211" s="34">
        <f>IF(U3211="","",IF(AK$6=0, 0, U3211/AK$6))</f>
        <v>0</v>
      </c>
      <c r="AL3211" s="34">
        <f>IF(V3211="","",IF(AL$6=0, 0, V3211/AL$6))</f>
        <v>0.29280383631576617</v>
      </c>
      <c r="AM3211" s="34">
        <f>IF(W3211="","",IF(AM$6=0, 0, W3211/AM$6))</f>
        <v>1.0475522897479654E-2</v>
      </c>
      <c r="AN3211" s="34">
        <f>IF(X3211="","",IF(AN$6=0, 0, X3211/AN$6))</f>
        <v>0.91874623288526203</v>
      </c>
      <c r="AO3211" s="34">
        <f>IF(Y3211="","",IF(AO$6=0, 0, Y3211/AO$6))</f>
        <v>0.29866631387853798</v>
      </c>
      <c r="AP3211" s="34"/>
      <c r="AQ3211" s="34">
        <f>IF(AI3211="","",AI3211*AI$4)</f>
        <v>3.4669195697764429E-2</v>
      </c>
      <c r="AR3211" s="33">
        <f>IF(AJ3211="","",AJ3211*AJ$4)</f>
        <v>9.7239293485407493E-3</v>
      </c>
      <c r="AS3211" s="34">
        <f>IF(AK3211="","",AK3211*AK$4)</f>
        <v>0</v>
      </c>
      <c r="AT3211" s="34">
        <f>IF(AL3211="","",AL3211*AL$4)</f>
        <v>0.58560767263153235</v>
      </c>
      <c r="AU3211" s="34">
        <f>IF(AM3211="","",AM3211*AM$4)</f>
        <v>1.0475522897479654E-2</v>
      </c>
      <c r="AV3211" s="34">
        <f>IF(AN3211="","",AN3211*AN$4)</f>
        <v>0.91874623288526203</v>
      </c>
      <c r="AW3211" s="34">
        <f>IF(AO3211="","",AO3211*AO$4)</f>
        <v>0.29866631387853798</v>
      </c>
      <c r="AX3211" s="34"/>
      <c r="AY3211" s="34">
        <f>IF(AQ3211="","",AI3211*AI$5)</f>
        <v>1.7334597848882215E-2</v>
      </c>
      <c r="AZ3211" s="34">
        <f>IF(AR3211="","",AJ3211*AJ$5)</f>
        <v>9.7239293485407493E-3</v>
      </c>
      <c r="BA3211" s="34">
        <f>IF(AS3211="","",AK3211*AK$5)</f>
        <v>0</v>
      </c>
      <c r="BB3211" s="34">
        <f>IF(AT3211="","",AL3211*AL$5)</f>
        <v>1.4640191815788308</v>
      </c>
      <c r="BC3211" s="34">
        <f>IF(AU3211="","",AM3211*AM$5)</f>
        <v>0</v>
      </c>
      <c r="BD3211" s="34">
        <f>IF(AV3211="","",AN3211*AN$5)</f>
        <v>0.91874623288526203</v>
      </c>
      <c r="BE3211" s="34">
        <f>IF(AW3211="","",AO3211*AO$5)</f>
        <v>0.29866631387853798</v>
      </c>
      <c r="BF3211" s="34">
        <f>IF(BE3211="","",SUM(AY3211:BE3211))</f>
        <v>2.7084902555400543</v>
      </c>
      <c r="BG3211" s="34"/>
      <c r="BH3211" s="34">
        <f>IF(AT3211="","",3/AT3211)</f>
        <v>5.1228836987721929</v>
      </c>
      <c r="BI3211" s="34"/>
      <c r="BJ3211" s="34">
        <f>IF(AQ3211="","",AQ3211*$BH3211)</f>
        <v>0.17760625748962044</v>
      </c>
      <c r="BK3211" s="34">
        <f>IF(AR3211="","",AR3211*$BH3211)</f>
        <v>4.9814559147651913E-2</v>
      </c>
      <c r="BL3211" s="34">
        <f>IF(AS3211="","",AS3211*$BH3211)</f>
        <v>0</v>
      </c>
      <c r="BM3211" s="34">
        <f>IF(AT3211="","",AT3211*$BH3211)</f>
        <v>3</v>
      </c>
      <c r="BN3211" s="34">
        <f>IF(AU3211="","",AU3211*$BH3211)</f>
        <v>5.3664885487613369E-2</v>
      </c>
      <c r="BO3211" s="34">
        <f>IF(AV3211="","",AV3211*$BH3211)</f>
        <v>4.7066300997562696</v>
      </c>
      <c r="BP3211" s="34">
        <f t="shared" si="368"/>
        <v>13.875280578389475</v>
      </c>
      <c r="BQ3211" s="34">
        <f>IF(AW3211="","",AW3211*$BH3211)</f>
        <v>1.5300327907407414</v>
      </c>
      <c r="BR3211" s="34"/>
      <c r="BS3211" s="34">
        <f t="shared" si="369"/>
        <v>4.9340509163935415</v>
      </c>
      <c r="BT3211" s="34"/>
      <c r="BU3211" s="34">
        <f t="shared" si="370"/>
        <v>0.94633511451238661</v>
      </c>
      <c r="BV3211" s="34">
        <f t="shared" si="371"/>
        <v>0.94633511451238661</v>
      </c>
      <c r="BW3211" s="34">
        <f t="shared" si="372"/>
        <v>1</v>
      </c>
      <c r="BX3211" s="34"/>
      <c r="BY3211" s="34">
        <f>IF(BV3211="","",IF(BQ3211=0,0,((BV3211/BQ3211)*AF3211)))</f>
        <v>3.19355031542114</v>
      </c>
      <c r="BZ3211" s="34">
        <f>IF(BY3211="","",SUM(S3211:X3211,BY3211))</f>
        <v>98.114025315421131</v>
      </c>
      <c r="CA3211" s="18"/>
      <c r="CB3211" s="20">
        <v>1.5485000000000001E-2</v>
      </c>
      <c r="CC3211" s="20">
        <v>9.8010000000000007E-3</v>
      </c>
      <c r="CD3211" s="20">
        <v>4.8175999999999997E-2</v>
      </c>
      <c r="CE3211" s="20">
        <v>1.2619E-2</v>
      </c>
      <c r="CF3211" s="20">
        <v>9.0580000000000001E-3</v>
      </c>
      <c r="CG3211" s="20">
        <v>2.9919000000000001E-2</v>
      </c>
      <c r="CH3211" s="20"/>
      <c r="CI3211" s="21">
        <v>3.5276700000000001</v>
      </c>
      <c r="CJ3211" s="21">
        <v>3.0538699999999999</v>
      </c>
      <c r="CK3211" s="21">
        <v>-29.093</v>
      </c>
      <c r="CL3211" s="21">
        <v>0.36424800000000002</v>
      </c>
      <c r="CM3211" s="21">
        <v>2.97858</v>
      </c>
      <c r="CN3211" s="21">
        <v>0.34737000000000001</v>
      </c>
      <c r="CO3211" s="21"/>
      <c r="CP3211" s="20">
        <v>47.84</v>
      </c>
      <c r="CQ3211" s="20">
        <v>57.342399999999998</v>
      </c>
      <c r="CR3211" s="20">
        <v>11.111000000000001</v>
      </c>
      <c r="CS3211" s="20">
        <v>217.57499999999999</v>
      </c>
      <c r="CT3211" s="20"/>
      <c r="CU3211" s="22">
        <v>44320.198530092603</v>
      </c>
      <c r="CV3211" s="22"/>
    </row>
    <row r="3212" spans="1:100" s="17" customFormat="1" x14ac:dyDescent="0.25">
      <c r="A3212" s="17" t="s">
        <v>193</v>
      </c>
      <c r="B3212" s="17">
        <v>1618</v>
      </c>
      <c r="C3212" s="17">
        <v>13</v>
      </c>
      <c r="E3212" s="18">
        <v>0.79414200000000001</v>
      </c>
      <c r="F3212" s="18">
        <v>0.23249500000000001</v>
      </c>
      <c r="G3212" s="18">
        <v>0</v>
      </c>
      <c r="H3212" s="18">
        <v>18.079999999999998</v>
      </c>
      <c r="I3212" s="18">
        <v>0.38184699999999999</v>
      </c>
      <c r="J3212" s="18">
        <v>37.132899999999999</v>
      </c>
      <c r="K3212" s="18">
        <v>43.095500000000001</v>
      </c>
      <c r="L3212" s="18">
        <v>0.28311599999999998</v>
      </c>
      <c r="M3212" s="18">
        <v>100</v>
      </c>
      <c r="N3212" s="18"/>
      <c r="O3212" s="18">
        <v>8.6164000000000004E-2</v>
      </c>
      <c r="P3212" s="18">
        <v>43.009300000000003</v>
      </c>
      <c r="Q3212" s="18">
        <f t="shared" si="366"/>
        <v>99.913836000000003</v>
      </c>
      <c r="R3212" s="18"/>
      <c r="S3212" s="18">
        <v>1.0704899999999999</v>
      </c>
      <c r="T3212" s="18">
        <v>0.38554699999999997</v>
      </c>
      <c r="U3212" s="18">
        <v>0</v>
      </c>
      <c r="V3212" s="18">
        <v>41.428699999999999</v>
      </c>
      <c r="W3212" s="18">
        <v>0.38184699999999999</v>
      </c>
      <c r="X3212" s="18">
        <v>51.956400000000002</v>
      </c>
      <c r="Y3212" s="18">
        <v>4.7770299999999999</v>
      </c>
      <c r="Z3212" s="18">
        <v>100</v>
      </c>
      <c r="AA3212" s="19"/>
      <c r="AB3212" s="18">
        <f>IF(Z3212="","",Z3212-O3212)</f>
        <v>99.913836000000003</v>
      </c>
      <c r="AC3212" s="18">
        <f t="shared" si="367"/>
        <v>95.136806000000007</v>
      </c>
      <c r="AD3212" s="18"/>
      <c r="AE3212" s="34">
        <f>IF(M3212="","",IF(M3212&gt;100,M3212, M3212+O3212))</f>
        <v>100.086164</v>
      </c>
      <c r="AF3212" s="37">
        <f>IF(AE3212="","",IF(AE3212="* * *", Y3212, AE3212-SUM(S3212:X3212)))</f>
        <v>4.8631799999999998</v>
      </c>
      <c r="AG3212" s="54"/>
      <c r="AH3212" s="33"/>
      <c r="AI3212" s="34">
        <f>IF(S3212="","",IF(AI$6=0, 0, S3212/AI$6))</f>
        <v>1.7271834594137944E-2</v>
      </c>
      <c r="AJ3212" s="34">
        <f>IF(T3212="","",IF(AJ$6=0, 0, T3212/AJ$6))</f>
        <v>9.5657599944423636E-3</v>
      </c>
      <c r="AK3212" s="34">
        <f>IF(U3212="","",IF(AK$6=0, 0, U3212/AK$6))</f>
        <v>0</v>
      </c>
      <c r="AL3212" s="34">
        <f>IF(V3212="","",IF(AL$6=0, 0, V3212/AL$6))</f>
        <v>0.29186544151193716</v>
      </c>
      <c r="AM3212" s="34">
        <f>IF(W3212="","",IF(AM$6=0, 0, W3212/AM$6))</f>
        <v>1.0770968788344638E-2</v>
      </c>
      <c r="AN3212" s="34">
        <f>IF(X3212="","",IF(AN$6=0, 0, X3212/AN$6))</f>
        <v>0.92651228480635694</v>
      </c>
      <c r="AO3212" s="34">
        <f>IF(Y3212="","",IF(AO$6=0, 0, Y3212/AO$6))</f>
        <v>0.28087991239094806</v>
      </c>
      <c r="AP3212" s="34"/>
      <c r="AQ3212" s="34">
        <f>IF(AI3212="","",AI3212*AI$4)</f>
        <v>3.4543669188275887E-2</v>
      </c>
      <c r="AR3212" s="33">
        <f>IF(AJ3212="","",AJ3212*AJ$4)</f>
        <v>9.5657599944423636E-3</v>
      </c>
      <c r="AS3212" s="34">
        <f>IF(AK3212="","",AK3212*AK$4)</f>
        <v>0</v>
      </c>
      <c r="AT3212" s="34">
        <f>IF(AL3212="","",AL3212*AL$4)</f>
        <v>0.58373088302387433</v>
      </c>
      <c r="AU3212" s="34">
        <f>IF(AM3212="","",AM3212*AM$4)</f>
        <v>1.0770968788344638E-2</v>
      </c>
      <c r="AV3212" s="34">
        <f>IF(AN3212="","",AN3212*AN$4)</f>
        <v>0.92651228480635694</v>
      </c>
      <c r="AW3212" s="34">
        <f>IF(AO3212="","",AO3212*AO$4)</f>
        <v>0.28087991239094806</v>
      </c>
      <c r="AX3212" s="34"/>
      <c r="AY3212" s="34">
        <f>IF(AQ3212="","",AI3212*AI$5)</f>
        <v>1.7271834594137944E-2</v>
      </c>
      <c r="AZ3212" s="34">
        <f>IF(AR3212="","",AJ3212*AJ$5)</f>
        <v>9.5657599944423636E-3</v>
      </c>
      <c r="BA3212" s="34">
        <f>IF(AS3212="","",AK3212*AK$5)</f>
        <v>0</v>
      </c>
      <c r="BB3212" s="34">
        <f>IF(AT3212="","",AL3212*AL$5)</f>
        <v>1.4593272075596859</v>
      </c>
      <c r="BC3212" s="34">
        <f>IF(AU3212="","",AM3212*AM$5)</f>
        <v>0</v>
      </c>
      <c r="BD3212" s="34">
        <f>IF(AV3212="","",AN3212*AN$5)</f>
        <v>0.92651228480635694</v>
      </c>
      <c r="BE3212" s="34">
        <f>IF(AW3212="","",AO3212*AO$5)</f>
        <v>0.28087991239094806</v>
      </c>
      <c r="BF3212" s="34">
        <f>IF(BE3212="","",SUM(AY3212:BE3212))</f>
        <v>2.6935569993455717</v>
      </c>
      <c r="BG3212" s="34"/>
      <c r="BH3212" s="34">
        <f>IF(AT3212="","",3/AT3212)</f>
        <v>5.1393546020029603</v>
      </c>
      <c r="BI3212" s="34"/>
      <c r="BJ3212" s="34">
        <f>IF(AQ3212="","",AQ3212*$BH3212)</f>
        <v>0.17753216521283355</v>
      </c>
      <c r="BK3212" s="34">
        <f>IF(AR3212="","",AR3212*$BH3212)</f>
        <v>4.9161832649093171E-2</v>
      </c>
      <c r="BL3212" s="34">
        <f>IF(AS3212="","",AS3212*$BH3212)</f>
        <v>0</v>
      </c>
      <c r="BM3212" s="34">
        <f>IF(AT3212="","",AT3212*$BH3212)</f>
        <v>3.0000000000000004</v>
      </c>
      <c r="BN3212" s="34">
        <f>IF(AU3212="","",AU3212*$BH3212)</f>
        <v>5.5355828010409266E-2</v>
      </c>
      <c r="BO3212" s="34">
        <f>IF(AV3212="","",AV3212*$BH3212)</f>
        <v>4.7616751747318284</v>
      </c>
      <c r="BP3212" s="34">
        <f t="shared" si="368"/>
        <v>13.84314456034395</v>
      </c>
      <c r="BQ3212" s="34">
        <f>IF(AW3212="","",AW3212*$BH3212)</f>
        <v>1.4435414703566072</v>
      </c>
      <c r="BR3212" s="34"/>
      <c r="BS3212" s="34">
        <f t="shared" si="369"/>
        <v>4.9883691725937549</v>
      </c>
      <c r="BT3212" s="34"/>
      <c r="BU3212" s="34">
        <f t="shared" si="370"/>
        <v>0.94464417198959072</v>
      </c>
      <c r="BV3212" s="34">
        <f t="shared" si="371"/>
        <v>0.94464417198959072</v>
      </c>
      <c r="BW3212" s="34">
        <f t="shared" si="372"/>
        <v>1</v>
      </c>
      <c r="BX3212" s="34"/>
      <c r="BY3212" s="34">
        <f>IF(BV3212="","",IF(BQ3212=0,0,((BV3212/BQ3212)*AF3212)))</f>
        <v>3.1824334379541304</v>
      </c>
      <c r="BZ3212" s="34">
        <f>IF(BY3212="","",SUM(S3212:X3212,BY3212))</f>
        <v>98.405417437954128</v>
      </c>
      <c r="CA3212" s="18"/>
      <c r="CB3212" s="20">
        <v>1.7336000000000001E-2</v>
      </c>
      <c r="CC3212" s="20">
        <v>1.0305E-2</v>
      </c>
      <c r="CD3212" s="20">
        <v>4.8237000000000002E-2</v>
      </c>
      <c r="CE3212" s="20">
        <v>1.3094E-2</v>
      </c>
      <c r="CF3212" s="20">
        <v>8.8030000000000001E-3</v>
      </c>
      <c r="CG3212" s="20">
        <v>2.9756999999999999E-2</v>
      </c>
      <c r="CH3212" s="20"/>
      <c r="CI3212" s="21">
        <v>3.5954700000000002</v>
      </c>
      <c r="CJ3212" s="21">
        <v>3.1562199999999998</v>
      </c>
      <c r="CK3212" s="21">
        <v>-28.244</v>
      </c>
      <c r="CL3212" s="21">
        <v>0.36491899999999999</v>
      </c>
      <c r="CM3212" s="21">
        <v>2.9143500000000002</v>
      </c>
      <c r="CN3212" s="21">
        <v>0.34582299999999999</v>
      </c>
      <c r="CO3212" s="21"/>
      <c r="CP3212" s="20">
        <v>47.822499999999998</v>
      </c>
      <c r="CQ3212" s="20">
        <v>57.351199999999999</v>
      </c>
      <c r="CR3212" s="20">
        <v>11.112</v>
      </c>
      <c r="CS3212" s="20">
        <v>237.16499999999999</v>
      </c>
      <c r="CT3212" s="20"/>
      <c r="CU3212" s="22">
        <v>44320.200312499997</v>
      </c>
      <c r="CV3212" s="22"/>
    </row>
    <row r="3213" spans="1:100" s="17" customFormat="1" x14ac:dyDescent="0.25">
      <c r="A3213" s="17" t="s">
        <v>193</v>
      </c>
      <c r="B3213" s="17">
        <v>1619</v>
      </c>
      <c r="C3213" s="17">
        <v>14</v>
      </c>
      <c r="E3213" s="18">
        <v>0.79960600000000004</v>
      </c>
      <c r="F3213" s="18">
        <v>0.24887699999999999</v>
      </c>
      <c r="G3213" s="18">
        <v>0</v>
      </c>
      <c r="H3213" s="18">
        <v>18.117699999999999</v>
      </c>
      <c r="I3213" s="18">
        <v>0.39199400000000001</v>
      </c>
      <c r="J3213" s="18">
        <v>37.244199999999999</v>
      </c>
      <c r="K3213" s="18">
        <v>42.931600000000003</v>
      </c>
      <c r="L3213" s="18">
        <v>0.26613300000000001</v>
      </c>
      <c r="M3213" s="18">
        <v>100</v>
      </c>
      <c r="N3213" s="18"/>
      <c r="O3213" s="18">
        <v>8.8454000000000005E-2</v>
      </c>
      <c r="P3213" s="18">
        <v>42.8431</v>
      </c>
      <c r="Q3213" s="18">
        <f t="shared" si="366"/>
        <v>99.911546000000001</v>
      </c>
      <c r="R3213" s="18"/>
      <c r="S3213" s="18">
        <v>1.07785</v>
      </c>
      <c r="T3213" s="18">
        <v>0.412713</v>
      </c>
      <c r="U3213" s="18">
        <v>0</v>
      </c>
      <c r="V3213" s="18">
        <v>41.514899999999997</v>
      </c>
      <c r="W3213" s="18">
        <v>0.39199400000000001</v>
      </c>
      <c r="X3213" s="18">
        <v>52.112099999999998</v>
      </c>
      <c r="Y3213" s="18">
        <v>4.4904700000000002</v>
      </c>
      <c r="Z3213" s="18">
        <v>100</v>
      </c>
      <c r="AA3213" s="19"/>
      <c r="AB3213" s="18">
        <f>IF(Z3213="","",Z3213-O3213)</f>
        <v>99.911546000000001</v>
      </c>
      <c r="AC3213" s="18">
        <f t="shared" si="367"/>
        <v>95.421075999999999</v>
      </c>
      <c r="AD3213" s="18"/>
      <c r="AE3213" s="34">
        <f>IF(M3213="","",IF(M3213&gt;100,M3213, M3213+O3213))</f>
        <v>100.088454</v>
      </c>
      <c r="AF3213" s="37">
        <f>IF(AE3213="","",IF(AE3213="* * *", Y3213, AE3213-SUM(S3213:X3213)))</f>
        <v>4.5788969999999978</v>
      </c>
      <c r="AG3213" s="54"/>
      <c r="AH3213" s="33"/>
      <c r="AI3213" s="34">
        <f>IF(S3213="","",IF(AI$6=0, 0, S3213/AI$6))</f>
        <v>1.7390584608255641E-2</v>
      </c>
      <c r="AJ3213" s="34">
        <f>IF(T3213="","",IF(AJ$6=0, 0, T3213/AJ$6))</f>
        <v>1.0239772335373615E-2</v>
      </c>
      <c r="AK3213" s="34">
        <f>IF(U3213="","",IF(AK$6=0, 0, U3213/AK$6))</f>
        <v>0</v>
      </c>
      <c r="AL3213" s="34">
        <f>IF(V3213="","",IF(AL$6=0, 0, V3213/AL$6))</f>
        <v>0.29247272103213279</v>
      </c>
      <c r="AM3213" s="34">
        <f>IF(W3213="","",IF(AM$6=0, 0, W3213/AM$6))</f>
        <v>1.1057190809979831E-2</v>
      </c>
      <c r="AN3213" s="34">
        <f>IF(X3213="","",IF(AN$6=0, 0, X3213/AN$6))</f>
        <v>0.92928880440248651</v>
      </c>
      <c r="AO3213" s="34">
        <f>IF(Y3213="","",IF(AO$6=0, 0, Y3213/AO$6))</f>
        <v>0.26403075136521659</v>
      </c>
      <c r="AP3213" s="34"/>
      <c r="AQ3213" s="34">
        <f>IF(AI3213="","",AI3213*AI$4)</f>
        <v>3.4781169216511282E-2</v>
      </c>
      <c r="AR3213" s="33">
        <f>IF(AJ3213="","",AJ3213*AJ$4)</f>
        <v>1.0239772335373615E-2</v>
      </c>
      <c r="AS3213" s="34">
        <f>IF(AK3213="","",AK3213*AK$4)</f>
        <v>0</v>
      </c>
      <c r="AT3213" s="34">
        <f>IF(AL3213="","",AL3213*AL$4)</f>
        <v>0.58494544206426557</v>
      </c>
      <c r="AU3213" s="34">
        <f>IF(AM3213="","",AM3213*AM$4)</f>
        <v>1.1057190809979831E-2</v>
      </c>
      <c r="AV3213" s="34">
        <f>IF(AN3213="","",AN3213*AN$4)</f>
        <v>0.92928880440248651</v>
      </c>
      <c r="AW3213" s="34">
        <f>IF(AO3213="","",AO3213*AO$4)</f>
        <v>0.26403075136521659</v>
      </c>
      <c r="AX3213" s="34"/>
      <c r="AY3213" s="34">
        <f>IF(AQ3213="","",AI3213*AI$5)</f>
        <v>1.7390584608255641E-2</v>
      </c>
      <c r="AZ3213" s="34">
        <f>IF(AR3213="","",AJ3213*AJ$5)</f>
        <v>1.0239772335373615E-2</v>
      </c>
      <c r="BA3213" s="34">
        <f>IF(AS3213="","",AK3213*AK$5)</f>
        <v>0</v>
      </c>
      <c r="BB3213" s="34">
        <f>IF(AT3213="","",AL3213*AL$5)</f>
        <v>1.4623636051606639</v>
      </c>
      <c r="BC3213" s="34">
        <f>IF(AU3213="","",AM3213*AM$5)</f>
        <v>0</v>
      </c>
      <c r="BD3213" s="34">
        <f>IF(AV3213="","",AN3213*AN$5)</f>
        <v>0.92928880440248651</v>
      </c>
      <c r="BE3213" s="34">
        <f>IF(AW3213="","",AO3213*AO$5)</f>
        <v>0.26403075136521659</v>
      </c>
      <c r="BF3213" s="34">
        <f>IF(BE3213="","",SUM(AY3213:BE3213))</f>
        <v>2.6833135178719965</v>
      </c>
      <c r="BG3213" s="34"/>
      <c r="BH3213" s="34">
        <f>IF(AT3213="","",3/AT3213)</f>
        <v>5.1286834365492879</v>
      </c>
      <c r="BI3213" s="34"/>
      <c r="BJ3213" s="34">
        <f>IF(AQ3213="","",AQ3213*$BH3213)</f>
        <v>0.17838160646453938</v>
      </c>
      <c r="BK3213" s="34">
        <f>IF(AR3213="","",AR3213*$BH3213)</f>
        <v>5.2516550770466283E-2</v>
      </c>
      <c r="BL3213" s="34">
        <f>IF(AS3213="","",AS3213*$BH3213)</f>
        <v>0</v>
      </c>
      <c r="BM3213" s="34">
        <f>IF(AT3213="","",AT3213*$BH3213)</f>
        <v>3</v>
      </c>
      <c r="BN3213" s="34">
        <f>IF(AU3213="","",AU3213*$BH3213)</f>
        <v>5.6708831361908567E-2</v>
      </c>
      <c r="BO3213" s="34">
        <f>IF(AV3213="","",AV3213*$BH3213)</f>
        <v>4.7660280989097235</v>
      </c>
      <c r="BP3213" s="34">
        <f t="shared" si="368"/>
        <v>13.761865594178911</v>
      </c>
      <c r="BQ3213" s="34">
        <f>IF(AW3213="","",AW3213*$BH3213)</f>
        <v>1.3541301412664497</v>
      </c>
      <c r="BR3213" s="34"/>
      <c r="BS3213" s="34">
        <f t="shared" si="369"/>
        <v>4.9969262561447287</v>
      </c>
      <c r="BT3213" s="34"/>
      <c r="BU3213" s="34">
        <f t="shared" si="370"/>
        <v>0.94329116863809148</v>
      </c>
      <c r="BV3213" s="34">
        <f t="shared" si="371"/>
        <v>0.94329116863809148</v>
      </c>
      <c r="BW3213" s="34">
        <f t="shared" si="372"/>
        <v>1</v>
      </c>
      <c r="BX3213" s="34"/>
      <c r="BY3213" s="34">
        <f>IF(BV3213="","",IF(BQ3213=0,0,((BV3213/BQ3213)*AF3213)))</f>
        <v>3.1896735554264288</v>
      </c>
      <c r="BZ3213" s="34">
        <f>IF(BY3213="","",SUM(S3213:X3213,BY3213))</f>
        <v>98.699230555426425</v>
      </c>
      <c r="CA3213" s="18"/>
      <c r="CB3213" s="20">
        <v>1.6697E-2</v>
      </c>
      <c r="CC3213" s="20">
        <v>1.0208999999999999E-2</v>
      </c>
      <c r="CD3213" s="20">
        <v>4.8478E-2</v>
      </c>
      <c r="CE3213" s="20">
        <v>1.3323E-2</v>
      </c>
      <c r="CF3213" s="20">
        <v>8.4770000000000002E-3</v>
      </c>
      <c r="CG3213" s="20">
        <v>3.0467000000000001E-2</v>
      </c>
      <c r="CH3213" s="20"/>
      <c r="CI3213" s="21">
        <v>3.55925</v>
      </c>
      <c r="CJ3213" s="21">
        <v>2.99417</v>
      </c>
      <c r="CK3213" s="21">
        <v>-24.434999999999999</v>
      </c>
      <c r="CL3213" s="21">
        <v>0.36453600000000003</v>
      </c>
      <c r="CM3213" s="21">
        <v>2.85182</v>
      </c>
      <c r="CN3213" s="21">
        <v>0.34534900000000002</v>
      </c>
      <c r="CO3213" s="21"/>
      <c r="CP3213" s="20">
        <v>47.804699999999997</v>
      </c>
      <c r="CQ3213" s="20">
        <v>57.359900000000003</v>
      </c>
      <c r="CR3213" s="20">
        <v>11.112500000000001</v>
      </c>
      <c r="CS3213" s="20">
        <v>256.97699999999998</v>
      </c>
      <c r="CT3213" s="20"/>
      <c r="CU3213" s="22">
        <v>44320.202106481498</v>
      </c>
      <c r="CV3213" s="22"/>
    </row>
    <row r="3214" spans="1:100" s="17" customFormat="1" x14ac:dyDescent="0.25">
      <c r="A3214" s="17" t="s">
        <v>193</v>
      </c>
      <c r="B3214" s="17">
        <v>1620</v>
      </c>
      <c r="C3214" s="17">
        <v>15</v>
      </c>
      <c r="E3214" s="18">
        <v>0.69211299999999998</v>
      </c>
      <c r="F3214" s="18">
        <v>0.23150599999999999</v>
      </c>
      <c r="G3214" s="18">
        <v>0</v>
      </c>
      <c r="H3214" s="18">
        <v>18.058199999999999</v>
      </c>
      <c r="I3214" s="18">
        <v>0.40190199999999998</v>
      </c>
      <c r="J3214" s="18">
        <v>36.864800000000002</v>
      </c>
      <c r="K3214" s="18">
        <v>43.436199999999999</v>
      </c>
      <c r="L3214" s="18">
        <v>0.315382</v>
      </c>
      <c r="M3214" s="18">
        <v>100</v>
      </c>
      <c r="N3214" s="18"/>
      <c r="O3214" s="18">
        <v>9.0690000000000007E-2</v>
      </c>
      <c r="P3214" s="18">
        <v>43.345500000000001</v>
      </c>
      <c r="Q3214" s="18">
        <f t="shared" si="366"/>
        <v>99.909310000000005</v>
      </c>
      <c r="R3214" s="18"/>
      <c r="S3214" s="18">
        <v>0.932952</v>
      </c>
      <c r="T3214" s="18">
        <v>0.383907</v>
      </c>
      <c r="U3214" s="18">
        <v>0</v>
      </c>
      <c r="V3214" s="18">
        <v>41.378599999999999</v>
      </c>
      <c r="W3214" s="18">
        <v>0.40190199999999998</v>
      </c>
      <c r="X3214" s="18">
        <v>51.581200000000003</v>
      </c>
      <c r="Y3214" s="18">
        <v>5.3214399999999999</v>
      </c>
      <c r="Z3214" s="18">
        <v>100</v>
      </c>
      <c r="AA3214" s="19"/>
      <c r="AB3214" s="18">
        <f>IF(Z3214="","",Z3214-O3214)</f>
        <v>99.909310000000005</v>
      </c>
      <c r="AC3214" s="18">
        <f t="shared" si="367"/>
        <v>94.587870000000009</v>
      </c>
      <c r="AD3214" s="18"/>
      <c r="AE3214" s="34">
        <f>IF(M3214="","",IF(M3214&gt;100,M3214, M3214+O3214))</f>
        <v>100.09069</v>
      </c>
      <c r="AF3214" s="37">
        <f>IF(AE3214="","",IF(AE3214="* * *", Y3214, AE3214-SUM(S3214:X3214)))</f>
        <v>5.4121289999999931</v>
      </c>
      <c r="AG3214" s="54"/>
      <c r="AH3214" s="33"/>
      <c r="AI3214" s="34">
        <f>IF(S3214="","",IF(AI$6=0, 0, S3214/AI$6))</f>
        <v>1.5052725974339026E-2</v>
      </c>
      <c r="AJ3214" s="34">
        <f>IF(T3214="","",IF(AJ$6=0, 0, T3214/AJ$6))</f>
        <v>9.5250701527605838E-3</v>
      </c>
      <c r="AK3214" s="34">
        <f>IF(U3214="","",IF(AK$6=0, 0, U3214/AK$6))</f>
        <v>0</v>
      </c>
      <c r="AL3214" s="34">
        <f>IF(V3214="","",IF(AL$6=0, 0, V3214/AL$6))</f>
        <v>0.29151248670959606</v>
      </c>
      <c r="AM3214" s="34">
        <f>IF(W3214="","",IF(AM$6=0, 0, W3214/AM$6))</f>
        <v>1.1336671226887435E-2</v>
      </c>
      <c r="AN3214" s="34">
        <f>IF(X3214="","",IF(AN$6=0, 0, X3214/AN$6))</f>
        <v>0.91982153238202913</v>
      </c>
      <c r="AO3214" s="34">
        <f>IF(Y3214="","",IF(AO$6=0, 0, Y3214/AO$6))</f>
        <v>0.31289014324667974</v>
      </c>
      <c r="AP3214" s="34"/>
      <c r="AQ3214" s="34">
        <f>IF(AI3214="","",AI3214*AI$4)</f>
        <v>3.0105451948678051E-2</v>
      </c>
      <c r="AR3214" s="33">
        <f>IF(AJ3214="","",AJ3214*AJ$4)</f>
        <v>9.5250701527605838E-3</v>
      </c>
      <c r="AS3214" s="34">
        <f>IF(AK3214="","",AK3214*AK$4)</f>
        <v>0</v>
      </c>
      <c r="AT3214" s="34">
        <f>IF(AL3214="","",AL3214*AL$4)</f>
        <v>0.58302497341919213</v>
      </c>
      <c r="AU3214" s="34">
        <f>IF(AM3214="","",AM3214*AM$4)</f>
        <v>1.1336671226887435E-2</v>
      </c>
      <c r="AV3214" s="34">
        <f>IF(AN3214="","",AN3214*AN$4)</f>
        <v>0.91982153238202913</v>
      </c>
      <c r="AW3214" s="34">
        <f>IF(AO3214="","",AO3214*AO$4)</f>
        <v>0.31289014324667974</v>
      </c>
      <c r="AX3214" s="34"/>
      <c r="AY3214" s="34">
        <f>IF(AQ3214="","",AI3214*AI$5)</f>
        <v>1.5052725974339026E-2</v>
      </c>
      <c r="AZ3214" s="34">
        <f>IF(AR3214="","",AJ3214*AJ$5)</f>
        <v>9.5250701527605838E-3</v>
      </c>
      <c r="BA3214" s="34">
        <f>IF(AS3214="","",AK3214*AK$5)</f>
        <v>0</v>
      </c>
      <c r="BB3214" s="34">
        <f>IF(AT3214="","",AL3214*AL$5)</f>
        <v>1.4575624335479804</v>
      </c>
      <c r="BC3214" s="34">
        <f>IF(AU3214="","",AM3214*AM$5)</f>
        <v>0</v>
      </c>
      <c r="BD3214" s="34">
        <f>IF(AV3214="","",AN3214*AN$5)</f>
        <v>0.91982153238202913</v>
      </c>
      <c r="BE3214" s="34">
        <f>IF(AW3214="","",AO3214*AO$5)</f>
        <v>0.31289014324667974</v>
      </c>
      <c r="BF3214" s="34">
        <f>IF(BE3214="","",SUM(AY3214:BE3214))</f>
        <v>2.7148519053037887</v>
      </c>
      <c r="BG3214" s="34"/>
      <c r="BH3214" s="34">
        <f>IF(AT3214="","",3/AT3214)</f>
        <v>5.1455771824082985</v>
      </c>
      <c r="BI3214" s="34"/>
      <c r="BJ3214" s="34">
        <f>IF(AQ3214="","",AQ3214*$BH3214)</f>
        <v>0.15490992661320724</v>
      </c>
      <c r="BK3214" s="34">
        <f>IF(AR3214="","",AR3214*$BH3214)</f>
        <v>4.9011983638883184E-2</v>
      </c>
      <c r="BL3214" s="34">
        <f>IF(AS3214="","",AS3214*$BH3214)</f>
        <v>0</v>
      </c>
      <c r="BM3214" s="34">
        <f>IF(AT3214="","",AT3214*$BH3214)</f>
        <v>2.9999999999999996</v>
      </c>
      <c r="BN3214" s="34">
        <f>IF(AU3214="","",AU3214*$BH3214)</f>
        <v>5.833371678953668E-2</v>
      </c>
      <c r="BO3214" s="34">
        <f>IF(AV3214="","",AV3214*$BH3214)</f>
        <v>4.7330126889128046</v>
      </c>
      <c r="BP3214" s="34">
        <f t="shared" si="368"/>
        <v>13.96948001754887</v>
      </c>
      <c r="BQ3214" s="34">
        <f>IF(AW3214="","",AW3214*$BH3214)</f>
        <v>1.6100003816905792</v>
      </c>
      <c r="BR3214" s="34"/>
      <c r="BS3214" s="34">
        <f t="shared" si="369"/>
        <v>4.9369345991648954</v>
      </c>
      <c r="BT3214" s="34"/>
      <c r="BU3214" s="34">
        <f t="shared" si="370"/>
        <v>0.94166628321046331</v>
      </c>
      <c r="BV3214" s="34">
        <f t="shared" si="371"/>
        <v>0.94166628321046331</v>
      </c>
      <c r="BW3214" s="34">
        <f t="shared" si="372"/>
        <v>1</v>
      </c>
      <c r="BX3214" s="34"/>
      <c r="BY3214" s="34">
        <f>IF(BV3214="","",IF(BQ3214=0,0,((BV3214/BQ3214)*AF3214)))</f>
        <v>3.1654771375482937</v>
      </c>
      <c r="BZ3214" s="34">
        <f>IF(BY3214="","",SUM(S3214:X3214,BY3214))</f>
        <v>97.844038137548296</v>
      </c>
      <c r="CA3214" s="18"/>
      <c r="CB3214" s="20">
        <v>1.6386999999999999E-2</v>
      </c>
      <c r="CC3214" s="20">
        <v>9.9819999999999996E-3</v>
      </c>
      <c r="CD3214" s="20">
        <v>4.8689000000000003E-2</v>
      </c>
      <c r="CE3214" s="20">
        <v>1.2518E-2</v>
      </c>
      <c r="CF3214" s="20">
        <v>8.6719999999999992E-3</v>
      </c>
      <c r="CG3214" s="20">
        <v>3.1858999999999998E-2</v>
      </c>
      <c r="CH3214" s="20"/>
      <c r="CI3214" s="21">
        <v>3.86056</v>
      </c>
      <c r="CJ3214" s="21">
        <v>3.1222699999999999</v>
      </c>
      <c r="CK3214" s="21">
        <v>-20.61</v>
      </c>
      <c r="CL3214" s="21">
        <v>0.36503600000000003</v>
      </c>
      <c r="CM3214" s="21">
        <v>2.8218200000000002</v>
      </c>
      <c r="CN3214" s="21">
        <v>0.34747400000000001</v>
      </c>
      <c r="CO3214" s="21"/>
      <c r="CP3214" s="20">
        <v>47.787100000000002</v>
      </c>
      <c r="CQ3214" s="20">
        <v>57.369</v>
      </c>
      <c r="CR3214" s="20">
        <v>11.113</v>
      </c>
      <c r="CS3214" s="20">
        <v>276.78699999999998</v>
      </c>
      <c r="CT3214" s="20"/>
      <c r="CU3214" s="22">
        <v>44320.2038888889</v>
      </c>
      <c r="CV3214" s="22"/>
    </row>
    <row r="3215" spans="1:100" s="17" customFormat="1" x14ac:dyDescent="0.25">
      <c r="A3215" s="17" t="s">
        <v>193</v>
      </c>
      <c r="B3215" s="17">
        <v>1621</v>
      </c>
      <c r="C3215" s="17">
        <v>16</v>
      </c>
      <c r="E3215" s="18">
        <v>0.73846199999999995</v>
      </c>
      <c r="F3215" s="18">
        <v>0.23744199999999999</v>
      </c>
      <c r="G3215" s="18">
        <v>0</v>
      </c>
      <c r="H3215" s="18">
        <v>18.1648</v>
      </c>
      <c r="I3215" s="18">
        <v>0.44947199999999998</v>
      </c>
      <c r="J3215" s="18">
        <v>36.985399999999998</v>
      </c>
      <c r="K3215" s="18">
        <v>43.140700000000002</v>
      </c>
      <c r="L3215" s="18">
        <v>0.28379199999999999</v>
      </c>
      <c r="M3215" s="18">
        <v>100</v>
      </c>
      <c r="N3215" s="18"/>
      <c r="O3215" s="18">
        <v>0.101424</v>
      </c>
      <c r="P3215" s="18">
        <v>43.039200000000001</v>
      </c>
      <c r="Q3215" s="18">
        <f t="shared" si="366"/>
        <v>99.898576000000006</v>
      </c>
      <c r="R3215" s="18"/>
      <c r="S3215" s="18">
        <v>0.99543000000000004</v>
      </c>
      <c r="T3215" s="18">
        <v>0.39375100000000002</v>
      </c>
      <c r="U3215" s="18">
        <v>0</v>
      </c>
      <c r="V3215" s="18">
        <v>41.622900000000001</v>
      </c>
      <c r="W3215" s="18">
        <v>0.44947199999999998</v>
      </c>
      <c r="X3215" s="18">
        <v>51.75</v>
      </c>
      <c r="Y3215" s="18">
        <v>4.78843</v>
      </c>
      <c r="Z3215" s="18">
        <v>100</v>
      </c>
      <c r="AA3215" s="19"/>
      <c r="AB3215" s="18">
        <f>IF(Z3215="","",Z3215-O3215)</f>
        <v>99.898576000000006</v>
      </c>
      <c r="AC3215" s="18">
        <f t="shared" si="367"/>
        <v>95.110146</v>
      </c>
      <c r="AD3215" s="18"/>
      <c r="AE3215" s="34">
        <f>IF(M3215="","",IF(M3215&gt;100,M3215, M3215+O3215))</f>
        <v>100.10142399999999</v>
      </c>
      <c r="AF3215" s="37">
        <f>IF(AE3215="","",IF(AE3215="* * *", Y3215, AE3215-SUM(S3215:X3215)))</f>
        <v>4.8898709999999852</v>
      </c>
      <c r="AG3215" s="54"/>
      <c r="AH3215" s="33"/>
      <c r="AI3215" s="34">
        <f>IF(S3215="","",IF(AI$6=0, 0, S3215/AI$6))</f>
        <v>1.6060778064290869E-2</v>
      </c>
      <c r="AJ3215" s="34">
        <f>IF(T3215="","",IF(AJ$6=0, 0, T3215/AJ$6))</f>
        <v>9.7693084463675653E-3</v>
      </c>
      <c r="AK3215" s="34">
        <f>IF(U3215="","",IF(AK$6=0, 0, U3215/AK$6))</f>
        <v>0</v>
      </c>
      <c r="AL3215" s="34">
        <f>IF(V3215="","",IF(AL$6=0, 0, V3215/AL$6))</f>
        <v>0.29323358168388608</v>
      </c>
      <c r="AM3215" s="34">
        <f>IF(W3215="","",IF(AM$6=0, 0, W3215/AM$6))</f>
        <v>1.2678504435637419E-2</v>
      </c>
      <c r="AN3215" s="34">
        <f>IF(X3215="","",IF(AN$6=0, 0, X3215/AN$6))</f>
        <v>0.92283165767314457</v>
      </c>
      <c r="AO3215" s="34">
        <f>IF(Y3215="","",IF(AO$6=0, 0, Y3215/AO$6))</f>
        <v>0.28155020983543905</v>
      </c>
      <c r="AP3215" s="34"/>
      <c r="AQ3215" s="34">
        <f>IF(AI3215="","",AI3215*AI$4)</f>
        <v>3.2121556128581738E-2</v>
      </c>
      <c r="AR3215" s="33">
        <f>IF(AJ3215="","",AJ3215*AJ$4)</f>
        <v>9.7693084463675653E-3</v>
      </c>
      <c r="AS3215" s="34">
        <f>IF(AK3215="","",AK3215*AK$4)</f>
        <v>0</v>
      </c>
      <c r="AT3215" s="34">
        <f>IF(AL3215="","",AL3215*AL$4)</f>
        <v>0.58646716336777216</v>
      </c>
      <c r="AU3215" s="34">
        <f>IF(AM3215="","",AM3215*AM$4)</f>
        <v>1.2678504435637419E-2</v>
      </c>
      <c r="AV3215" s="34">
        <f>IF(AN3215="","",AN3215*AN$4)</f>
        <v>0.92283165767314457</v>
      </c>
      <c r="AW3215" s="34">
        <f>IF(AO3215="","",AO3215*AO$4)</f>
        <v>0.28155020983543905</v>
      </c>
      <c r="AX3215" s="34"/>
      <c r="AY3215" s="34">
        <f>IF(AQ3215="","",AI3215*AI$5)</f>
        <v>1.6060778064290869E-2</v>
      </c>
      <c r="AZ3215" s="34">
        <f>IF(AR3215="","",AJ3215*AJ$5)</f>
        <v>9.7693084463675653E-3</v>
      </c>
      <c r="BA3215" s="34">
        <f>IF(AS3215="","",AK3215*AK$5)</f>
        <v>0</v>
      </c>
      <c r="BB3215" s="34">
        <f>IF(AT3215="","",AL3215*AL$5)</f>
        <v>1.4661679084194303</v>
      </c>
      <c r="BC3215" s="34">
        <f>IF(AU3215="","",AM3215*AM$5)</f>
        <v>0</v>
      </c>
      <c r="BD3215" s="34">
        <f>IF(AV3215="","",AN3215*AN$5)</f>
        <v>0.92283165767314457</v>
      </c>
      <c r="BE3215" s="34">
        <f>IF(AW3215="","",AO3215*AO$5)</f>
        <v>0.28155020983543905</v>
      </c>
      <c r="BF3215" s="34">
        <f>IF(BE3215="","",SUM(AY3215:BE3215))</f>
        <v>2.6963798624386723</v>
      </c>
      <c r="BG3215" s="34"/>
      <c r="BH3215" s="34">
        <f>IF(AT3215="","",3/AT3215)</f>
        <v>5.1153759108567636</v>
      </c>
      <c r="BI3215" s="34"/>
      <c r="BJ3215" s="34">
        <f>IF(AQ3215="","",AQ3215*$BH3215)</f>
        <v>0.16431383443938047</v>
      </c>
      <c r="BK3215" s="34">
        <f>IF(AR3215="","",AR3215*$BH3215)</f>
        <v>4.9973685092278161E-2</v>
      </c>
      <c r="BL3215" s="34">
        <f>IF(AS3215="","",AS3215*$BH3215)</f>
        <v>0</v>
      </c>
      <c r="BM3215" s="34">
        <f>IF(AT3215="","",AT3215*$BH3215)</f>
        <v>3</v>
      </c>
      <c r="BN3215" s="34">
        <f>IF(AU3215="","",AU3215*$BH3215)</f>
        <v>6.4855316175750272E-2</v>
      </c>
      <c r="BO3215" s="34">
        <f>IF(AV3215="","",AV3215*$BH3215)</f>
        <v>4.7206308314372185</v>
      </c>
      <c r="BP3215" s="34">
        <f t="shared" si="368"/>
        <v>13.792996594838058</v>
      </c>
      <c r="BQ3215" s="34">
        <f>IF(AW3215="","",AW3215*$BH3215)</f>
        <v>1.440235161088872</v>
      </c>
      <c r="BR3215" s="34"/>
      <c r="BS3215" s="34">
        <f t="shared" si="369"/>
        <v>4.9349183509688768</v>
      </c>
      <c r="BT3215" s="34"/>
      <c r="BU3215" s="34">
        <f t="shared" si="370"/>
        <v>0.93514468382424976</v>
      </c>
      <c r="BV3215" s="34">
        <f t="shared" si="371"/>
        <v>0.93514468382424976</v>
      </c>
      <c r="BW3215" s="34">
        <f t="shared" si="372"/>
        <v>1</v>
      </c>
      <c r="BX3215" s="34"/>
      <c r="BY3215" s="34">
        <f>IF(BV3215="","",IF(BQ3215=0,0,((BV3215/BQ3215)*AF3215)))</f>
        <v>3.1749932190095906</v>
      </c>
      <c r="BZ3215" s="34">
        <f>IF(BY3215="","",SUM(S3215:X3215,BY3215))</f>
        <v>98.386546219009603</v>
      </c>
      <c r="CA3215" s="18"/>
      <c r="CB3215" s="20">
        <v>1.6225E-2</v>
      </c>
      <c r="CC3215" s="20">
        <v>1.0127000000000001E-2</v>
      </c>
      <c r="CD3215" s="20">
        <v>4.9013000000000001E-2</v>
      </c>
      <c r="CE3215" s="20">
        <v>1.2799E-2</v>
      </c>
      <c r="CF3215" s="20">
        <v>8.5470000000000008E-3</v>
      </c>
      <c r="CG3215" s="20">
        <v>3.0606999999999999E-2</v>
      </c>
      <c r="CH3215" s="20"/>
      <c r="CI3215" s="21">
        <v>3.7096300000000002</v>
      </c>
      <c r="CJ3215" s="21">
        <v>3.0845899999999999</v>
      </c>
      <c r="CK3215" s="21">
        <v>-28.434999999999999</v>
      </c>
      <c r="CL3215" s="21">
        <v>0.36385699999999999</v>
      </c>
      <c r="CM3215" s="21">
        <v>2.6391300000000002</v>
      </c>
      <c r="CN3215" s="21">
        <v>0.34659800000000002</v>
      </c>
      <c r="CO3215" s="21"/>
      <c r="CP3215" s="20">
        <v>47.769599999999997</v>
      </c>
      <c r="CQ3215" s="20">
        <v>57.377800000000001</v>
      </c>
      <c r="CR3215" s="20">
        <v>11.1135</v>
      </c>
      <c r="CS3215" s="20">
        <v>296.37700000000001</v>
      </c>
      <c r="CT3215" s="20"/>
      <c r="CU3215" s="22">
        <v>44320.205671296302</v>
      </c>
      <c r="CV3215" s="22"/>
    </row>
    <row r="3216" spans="1:100" s="17" customFormat="1" x14ac:dyDescent="0.25">
      <c r="A3216" s="17" t="s">
        <v>193</v>
      </c>
      <c r="B3216" s="17">
        <v>1622</v>
      </c>
      <c r="C3216" s="17">
        <v>17</v>
      </c>
      <c r="E3216" s="18">
        <v>0.77663199999999999</v>
      </c>
      <c r="F3216" s="18">
        <v>0.24845100000000001</v>
      </c>
      <c r="G3216" s="18">
        <v>0</v>
      </c>
      <c r="H3216" s="18">
        <v>18.186800000000002</v>
      </c>
      <c r="I3216" s="18">
        <v>0.45569700000000002</v>
      </c>
      <c r="J3216" s="18">
        <v>37.0261</v>
      </c>
      <c r="K3216" s="18">
        <v>43.0334</v>
      </c>
      <c r="L3216" s="18">
        <v>0.27293099999999998</v>
      </c>
      <c r="M3216" s="18">
        <v>100</v>
      </c>
      <c r="N3216" s="18"/>
      <c r="O3216" s="18">
        <v>0.102828</v>
      </c>
      <c r="P3216" s="18">
        <v>42.930599999999998</v>
      </c>
      <c r="Q3216" s="18">
        <f t="shared" si="366"/>
        <v>99.897171999999998</v>
      </c>
      <c r="R3216" s="18"/>
      <c r="S3216" s="18">
        <v>1.04688</v>
      </c>
      <c r="T3216" s="18">
        <v>0.41200599999999998</v>
      </c>
      <c r="U3216" s="18">
        <v>0</v>
      </c>
      <c r="V3216" s="18">
        <v>41.673400000000001</v>
      </c>
      <c r="W3216" s="18">
        <v>0.45569599999999999</v>
      </c>
      <c r="X3216" s="18">
        <v>51.806899999999999</v>
      </c>
      <c r="Y3216" s="18">
        <v>4.6051599999999997</v>
      </c>
      <c r="Z3216" s="18">
        <v>100</v>
      </c>
      <c r="AA3216" s="19"/>
      <c r="AB3216" s="18">
        <f>IF(Z3216="","",Z3216-O3216)</f>
        <v>99.897171999999998</v>
      </c>
      <c r="AC3216" s="18">
        <f t="shared" si="367"/>
        <v>95.292012</v>
      </c>
      <c r="AD3216" s="18"/>
      <c r="AE3216" s="34">
        <f>IF(M3216="","",IF(M3216&gt;100,M3216, M3216+O3216))</f>
        <v>100.102828</v>
      </c>
      <c r="AF3216" s="37">
        <f>IF(AE3216="","",IF(AE3216="* * *", Y3216, AE3216-SUM(S3216:X3216)))</f>
        <v>4.7079460000000068</v>
      </c>
      <c r="AG3216" s="54"/>
      <c r="AH3216" s="33"/>
      <c r="AI3216" s="34">
        <f>IF(S3216="","",IF(AI$6=0, 0, S3216/AI$6))</f>
        <v>1.6890898747219621E-2</v>
      </c>
      <c r="AJ3216" s="34">
        <f>IF(T3216="","",IF(AJ$6=0, 0, T3216/AJ$6))</f>
        <v>1.0222231043868116E-2</v>
      </c>
      <c r="AK3216" s="34">
        <f>IF(U3216="","",IF(AK$6=0, 0, U3216/AK$6))</f>
        <v>0</v>
      </c>
      <c r="AL3216" s="34">
        <f>IF(V3216="","",IF(AL$6=0, 0, V3216/AL$6))</f>
        <v>0.29358935448864104</v>
      </c>
      <c r="AM3216" s="34">
        <f>IF(W3216="","",IF(AM$6=0, 0, W3216/AM$6))</f>
        <v>1.2854068234066257E-2</v>
      </c>
      <c r="AN3216" s="34">
        <f>IF(X3216="","",IF(AN$6=0, 0, X3216/AN$6))</f>
        <v>0.92384632668418998</v>
      </c>
      <c r="AO3216" s="34">
        <f>IF(Y3216="","",IF(AO$6=0, 0, Y3216/AO$6))</f>
        <v>0.27077429644492462</v>
      </c>
      <c r="AP3216" s="34"/>
      <c r="AQ3216" s="34">
        <f>IF(AI3216="","",AI3216*AI$4)</f>
        <v>3.3781797494439242E-2</v>
      </c>
      <c r="AR3216" s="33">
        <f>IF(AJ3216="","",AJ3216*AJ$4)</f>
        <v>1.0222231043868116E-2</v>
      </c>
      <c r="AS3216" s="34">
        <f>IF(AK3216="","",AK3216*AK$4)</f>
        <v>0</v>
      </c>
      <c r="AT3216" s="34">
        <f>IF(AL3216="","",AL3216*AL$4)</f>
        <v>0.58717870897728208</v>
      </c>
      <c r="AU3216" s="34">
        <f>IF(AM3216="","",AM3216*AM$4)</f>
        <v>1.2854068234066257E-2</v>
      </c>
      <c r="AV3216" s="34">
        <f>IF(AN3216="","",AN3216*AN$4)</f>
        <v>0.92384632668418998</v>
      </c>
      <c r="AW3216" s="34">
        <f>IF(AO3216="","",AO3216*AO$4)</f>
        <v>0.27077429644492462</v>
      </c>
      <c r="AX3216" s="34"/>
      <c r="AY3216" s="34">
        <f>IF(AQ3216="","",AI3216*AI$5)</f>
        <v>1.6890898747219621E-2</v>
      </c>
      <c r="AZ3216" s="34">
        <f>IF(AR3216="","",AJ3216*AJ$5)</f>
        <v>1.0222231043868116E-2</v>
      </c>
      <c r="BA3216" s="34">
        <f>IF(AS3216="","",AK3216*AK$5)</f>
        <v>0</v>
      </c>
      <c r="BB3216" s="34">
        <f>IF(AT3216="","",AL3216*AL$5)</f>
        <v>1.4679467724432052</v>
      </c>
      <c r="BC3216" s="34">
        <f>IF(AU3216="","",AM3216*AM$5)</f>
        <v>0</v>
      </c>
      <c r="BD3216" s="34">
        <f>IF(AV3216="","",AN3216*AN$5)</f>
        <v>0.92384632668418998</v>
      </c>
      <c r="BE3216" s="34">
        <f>IF(AW3216="","",AO3216*AO$5)</f>
        <v>0.27077429644492462</v>
      </c>
      <c r="BF3216" s="34">
        <f>IF(BE3216="","",SUM(AY3216:BE3216))</f>
        <v>2.6896805253634075</v>
      </c>
      <c r="BG3216" s="34"/>
      <c r="BH3216" s="34">
        <f>IF(AT3216="","",3/AT3216)</f>
        <v>5.1091770769843592</v>
      </c>
      <c r="BI3216" s="34"/>
      <c r="BJ3216" s="34">
        <f>IF(AQ3216="","",AQ3216*$BH3216)</f>
        <v>0.17259718537791663</v>
      </c>
      <c r="BK3216" s="34">
        <f>IF(AR3216="","",AR3216*$BH3216)</f>
        <v>5.2227188524968875E-2</v>
      </c>
      <c r="BL3216" s="34">
        <f>IF(AS3216="","",AS3216*$BH3216)</f>
        <v>0</v>
      </c>
      <c r="BM3216" s="34">
        <f>IF(AT3216="","",AT3216*$BH3216)</f>
        <v>2.9999999999999996</v>
      </c>
      <c r="BN3216" s="34">
        <f>IF(AU3216="","",AU3216*$BH3216)</f>
        <v>6.5673710767484142E-2</v>
      </c>
      <c r="BO3216" s="34">
        <f>IF(AV3216="","",AV3216*$BH3216)</f>
        <v>4.7200944749510674</v>
      </c>
      <c r="BP3216" s="34">
        <f t="shared" si="368"/>
        <v>13.742054084597971</v>
      </c>
      <c r="BQ3216" s="34">
        <f>IF(AW3216="","",AW3216*$BH3216)</f>
        <v>1.3834338284329764</v>
      </c>
      <c r="BR3216" s="34"/>
      <c r="BS3216" s="34">
        <f t="shared" si="369"/>
        <v>4.9449188488539528</v>
      </c>
      <c r="BT3216" s="34"/>
      <c r="BU3216" s="34">
        <f t="shared" si="370"/>
        <v>0.93432628923251582</v>
      </c>
      <c r="BV3216" s="34">
        <f t="shared" si="371"/>
        <v>0.93432628923251582</v>
      </c>
      <c r="BW3216" s="34">
        <f t="shared" si="372"/>
        <v>1</v>
      </c>
      <c r="BX3216" s="34"/>
      <c r="BY3216" s="34">
        <f>IF(BV3216="","",IF(BQ3216=0,0,((BV3216/BQ3216)*AF3216)))</f>
        <v>3.1795938668563357</v>
      </c>
      <c r="BZ3216" s="34">
        <f>IF(BY3216="","",SUM(S3216:X3216,BY3216))</f>
        <v>98.574475866856332</v>
      </c>
      <c r="CA3216" s="18"/>
      <c r="CB3216" s="20">
        <v>1.5765000000000001E-2</v>
      </c>
      <c r="CC3216" s="20">
        <v>1.0056000000000001E-2</v>
      </c>
      <c r="CD3216" s="20">
        <v>4.8563000000000002E-2</v>
      </c>
      <c r="CE3216" s="20">
        <v>1.2704999999999999E-2</v>
      </c>
      <c r="CF3216" s="20">
        <v>8.6359999999999996E-3</v>
      </c>
      <c r="CG3216" s="20">
        <v>3.0689999999999999E-2</v>
      </c>
      <c r="CH3216" s="20"/>
      <c r="CI3216" s="21">
        <v>3.5867599999999999</v>
      </c>
      <c r="CJ3216" s="21">
        <v>2.9778199999999999</v>
      </c>
      <c r="CK3216" s="21">
        <v>-34.966999999999999</v>
      </c>
      <c r="CL3216" s="21">
        <v>0.36350300000000002</v>
      </c>
      <c r="CM3216" s="21">
        <v>2.6217199999999998</v>
      </c>
      <c r="CN3216" s="21">
        <v>0.346302</v>
      </c>
      <c r="CO3216" s="21"/>
      <c r="CP3216" s="20">
        <v>47.7517</v>
      </c>
      <c r="CQ3216" s="20">
        <v>57.386800000000001</v>
      </c>
      <c r="CR3216" s="20">
        <v>11.114000000000001</v>
      </c>
      <c r="CS3216" s="20">
        <v>316.411</v>
      </c>
      <c r="CT3216" s="20"/>
      <c r="CU3216" s="22">
        <v>44320.207453703697</v>
      </c>
      <c r="CV3216" s="22"/>
    </row>
    <row r="3217" spans="1:100" s="17" customFormat="1" x14ac:dyDescent="0.25">
      <c r="A3217" s="17" t="s">
        <v>193</v>
      </c>
      <c r="B3217" s="17">
        <v>1623</v>
      </c>
      <c r="C3217" s="17">
        <v>18</v>
      </c>
      <c r="E3217" s="18">
        <v>0.60342399999999996</v>
      </c>
      <c r="F3217" s="18">
        <v>0.23369899999999999</v>
      </c>
      <c r="G3217" s="18">
        <v>0</v>
      </c>
      <c r="H3217" s="18">
        <v>18.240100000000002</v>
      </c>
      <c r="I3217" s="18">
        <v>0.478966</v>
      </c>
      <c r="J3217" s="18">
        <v>37.393500000000003</v>
      </c>
      <c r="K3217" s="18">
        <v>42.801200000000001</v>
      </c>
      <c r="L3217" s="18">
        <v>0.249135</v>
      </c>
      <c r="M3217" s="18">
        <v>100</v>
      </c>
      <c r="N3217" s="18"/>
      <c r="O3217" s="18">
        <v>0.10807899999999999</v>
      </c>
      <c r="P3217" s="18">
        <v>42.693100000000001</v>
      </c>
      <c r="Q3217" s="18">
        <f t="shared" si="366"/>
        <v>99.891920999999996</v>
      </c>
      <c r="R3217" s="18"/>
      <c r="S3217" s="18">
        <v>0.81340199999999996</v>
      </c>
      <c r="T3217" s="18">
        <v>0.38754300000000003</v>
      </c>
      <c r="U3217" s="18">
        <v>0</v>
      </c>
      <c r="V3217" s="18">
        <v>41.795400000000001</v>
      </c>
      <c r="W3217" s="18">
        <v>0.478966</v>
      </c>
      <c r="X3217" s="18">
        <v>52.321100000000001</v>
      </c>
      <c r="Y3217" s="18">
        <v>4.2036499999999997</v>
      </c>
      <c r="Z3217" s="18">
        <v>100</v>
      </c>
      <c r="AA3217" s="19"/>
      <c r="AB3217" s="18">
        <f>IF(Z3217="","",Z3217-O3217)</f>
        <v>99.891920999999996</v>
      </c>
      <c r="AC3217" s="18">
        <f t="shared" si="367"/>
        <v>95.688271</v>
      </c>
      <c r="AD3217" s="18"/>
      <c r="AE3217" s="34">
        <f>IF(M3217="","",IF(M3217&gt;100,M3217, M3217+O3217))</f>
        <v>100.108079</v>
      </c>
      <c r="AF3217" s="37">
        <f>IF(AE3217="","",IF(AE3217="* * *", Y3217, AE3217-SUM(S3217:X3217)))</f>
        <v>4.3116679999999974</v>
      </c>
      <c r="AG3217" s="54"/>
      <c r="AH3217" s="33"/>
      <c r="AI3217" s="34">
        <f>IF(S3217="","",IF(AI$6=0, 0, S3217/AI$6))</f>
        <v>1.3123844970565807E-2</v>
      </c>
      <c r="AJ3217" s="34">
        <f>IF(T3217="","",IF(AJ$6=0, 0, T3217/AJ$6))</f>
        <v>9.6152825090745804E-3</v>
      </c>
      <c r="AK3217" s="34">
        <f>IF(U3217="","",IF(AK$6=0, 0, U3217/AK$6))</f>
        <v>0</v>
      </c>
      <c r="AL3217" s="34">
        <f>IF(V3217="","",IF(AL$6=0, 0, V3217/AL$6))</f>
        <v>0.2944488452248808</v>
      </c>
      <c r="AM3217" s="34">
        <f>IF(W3217="","",IF(AM$6=0, 0, W3217/AM$6))</f>
        <v>1.3510457949593106E-2</v>
      </c>
      <c r="AN3217" s="34">
        <f>IF(X3217="","",IF(AN$6=0, 0, X3217/AN$6))</f>
        <v>0.93301579602478002</v>
      </c>
      <c r="AO3217" s="34">
        <f>IF(Y3217="","",IF(AO$6=0, 0, Y3217/AO$6))</f>
        <v>0.24716630285390895</v>
      </c>
      <c r="AP3217" s="34"/>
      <c r="AQ3217" s="34">
        <f>IF(AI3217="","",AI3217*AI$4)</f>
        <v>2.6247689941131615E-2</v>
      </c>
      <c r="AR3217" s="33">
        <f>IF(AJ3217="","",AJ3217*AJ$4)</f>
        <v>9.6152825090745804E-3</v>
      </c>
      <c r="AS3217" s="34">
        <f>IF(AK3217="","",AK3217*AK$4)</f>
        <v>0</v>
      </c>
      <c r="AT3217" s="34">
        <f>IF(AL3217="","",AL3217*AL$4)</f>
        <v>0.58889769044976159</v>
      </c>
      <c r="AU3217" s="34">
        <f>IF(AM3217="","",AM3217*AM$4)</f>
        <v>1.3510457949593106E-2</v>
      </c>
      <c r="AV3217" s="34">
        <f>IF(AN3217="","",AN3217*AN$4)</f>
        <v>0.93301579602478002</v>
      </c>
      <c r="AW3217" s="34">
        <f>IF(AO3217="","",AO3217*AO$4)</f>
        <v>0.24716630285390895</v>
      </c>
      <c r="AX3217" s="34"/>
      <c r="AY3217" s="34">
        <f>IF(AQ3217="","",AI3217*AI$5)</f>
        <v>1.3123844970565807E-2</v>
      </c>
      <c r="AZ3217" s="34">
        <f>IF(AR3217="","",AJ3217*AJ$5)</f>
        <v>9.6152825090745804E-3</v>
      </c>
      <c r="BA3217" s="34">
        <f>IF(AS3217="","",AK3217*AK$5)</f>
        <v>0</v>
      </c>
      <c r="BB3217" s="34">
        <f>IF(AT3217="","",AL3217*AL$5)</f>
        <v>1.472244226124404</v>
      </c>
      <c r="BC3217" s="34">
        <f>IF(AU3217="","",AM3217*AM$5)</f>
        <v>0</v>
      </c>
      <c r="BD3217" s="34">
        <f>IF(AV3217="","",AN3217*AN$5)</f>
        <v>0.93301579602478002</v>
      </c>
      <c r="BE3217" s="34">
        <f>IF(AW3217="","",AO3217*AO$5)</f>
        <v>0.24716630285390895</v>
      </c>
      <c r="BF3217" s="34">
        <f>IF(BE3217="","",SUM(AY3217:BE3217))</f>
        <v>2.6751654524827337</v>
      </c>
      <c r="BG3217" s="34"/>
      <c r="BH3217" s="34">
        <f>IF(AT3217="","",3/AT3217)</f>
        <v>5.0942634835412512</v>
      </c>
      <c r="BI3217" s="34"/>
      <c r="BJ3217" s="34">
        <f>IF(AQ3217="","",AQ3217*$BH3217)</f>
        <v>0.13371264839441979</v>
      </c>
      <c r="BK3217" s="34">
        <f>IF(AR3217="","",AR3217*$BH3217)</f>
        <v>4.8982782569911537E-2</v>
      </c>
      <c r="BL3217" s="34">
        <f>IF(AS3217="","",AS3217*$BH3217)</f>
        <v>0</v>
      </c>
      <c r="BM3217" s="34">
        <f>IF(AT3217="","",AT3217*$BH3217)</f>
        <v>3</v>
      </c>
      <c r="BN3217" s="34">
        <f>IF(AU3217="","",AU3217*$BH3217)</f>
        <v>6.8825832578531768E-2</v>
      </c>
      <c r="BO3217" s="34">
        <f>IF(AV3217="","",AV3217*$BH3217)</f>
        <v>4.7530282992562096</v>
      </c>
      <c r="BP3217" s="34">
        <f t="shared" si="368"/>
        <v>13.627997677013898</v>
      </c>
      <c r="BQ3217" s="34">
        <f>IF(AW3217="","",AW3217*$BH3217)</f>
        <v>1.2591302709905661</v>
      </c>
      <c r="BR3217" s="34"/>
      <c r="BS3217" s="34">
        <f t="shared" si="369"/>
        <v>4.9357237302205412</v>
      </c>
      <c r="BT3217" s="34"/>
      <c r="BU3217" s="34">
        <f t="shared" si="370"/>
        <v>0.93117416742146819</v>
      </c>
      <c r="BV3217" s="34">
        <f t="shared" si="371"/>
        <v>0.93117416742146819</v>
      </c>
      <c r="BW3217" s="34">
        <f t="shared" si="372"/>
        <v>1</v>
      </c>
      <c r="BX3217" s="34"/>
      <c r="BY3217" s="34">
        <f>IF(BV3217="","",IF(BQ3217=0,0,((BV3217/BQ3217)*AF3217)))</f>
        <v>3.1886405661101493</v>
      </c>
      <c r="BZ3217" s="34">
        <f>IF(BY3217="","",SUM(S3217:X3217,BY3217))</f>
        <v>98.985051566110158</v>
      </c>
      <c r="CA3217" s="18"/>
      <c r="CB3217" s="20">
        <v>1.6756E-2</v>
      </c>
      <c r="CC3217" s="20">
        <v>1.0194E-2</v>
      </c>
      <c r="CD3217" s="20">
        <v>4.9112999999999997E-2</v>
      </c>
      <c r="CE3217" s="20">
        <v>1.2675000000000001E-2</v>
      </c>
      <c r="CF3217" s="20">
        <v>8.9090000000000003E-3</v>
      </c>
      <c r="CG3217" s="20">
        <v>3.0627000000000001E-2</v>
      </c>
      <c r="CH3217" s="20"/>
      <c r="CI3217" s="21">
        <v>4.1996900000000004</v>
      </c>
      <c r="CJ3217" s="21">
        <v>3.1267200000000002</v>
      </c>
      <c r="CK3217" s="21">
        <v>-19.866</v>
      </c>
      <c r="CL3217" s="21">
        <v>0.36276700000000001</v>
      </c>
      <c r="CM3217" s="21">
        <v>2.5587</v>
      </c>
      <c r="CN3217" s="21">
        <v>0.344474</v>
      </c>
      <c r="CO3217" s="21"/>
      <c r="CP3217" s="20">
        <v>47.734099999999998</v>
      </c>
      <c r="CQ3217" s="20">
        <v>57.395499999999998</v>
      </c>
      <c r="CR3217" s="20">
        <v>11.1145</v>
      </c>
      <c r="CS3217" s="20">
        <v>336.04500000000002</v>
      </c>
      <c r="CT3217" s="20"/>
      <c r="CU3217" s="22">
        <v>44320.209236111099</v>
      </c>
      <c r="CV3217" s="22"/>
    </row>
    <row r="3218" spans="1:100" s="17" customFormat="1" x14ac:dyDescent="0.25">
      <c r="A3218" s="17" t="s">
        <v>193</v>
      </c>
      <c r="B3218" s="17">
        <v>1624</v>
      </c>
      <c r="C3218" s="17">
        <v>19</v>
      </c>
      <c r="E3218" s="18">
        <v>0.68843200000000004</v>
      </c>
      <c r="F3218" s="18">
        <v>0.22466</v>
      </c>
      <c r="G3218" s="18">
        <v>0</v>
      </c>
      <c r="H3218" s="18">
        <v>18.1937</v>
      </c>
      <c r="I3218" s="18">
        <v>0.50876299999999997</v>
      </c>
      <c r="J3218" s="18">
        <v>37.267299999999999</v>
      </c>
      <c r="K3218" s="18">
        <v>42.858899999999998</v>
      </c>
      <c r="L3218" s="18">
        <v>0.25822699999999998</v>
      </c>
      <c r="M3218" s="18">
        <v>100</v>
      </c>
      <c r="N3218" s="18"/>
      <c r="O3218" s="18">
        <v>0.114803</v>
      </c>
      <c r="P3218" s="18">
        <v>42.744100000000003</v>
      </c>
      <c r="Q3218" s="18">
        <f t="shared" si="366"/>
        <v>99.885197000000005</v>
      </c>
      <c r="R3218" s="18"/>
      <c r="S3218" s="18">
        <v>0.92799100000000001</v>
      </c>
      <c r="T3218" s="18">
        <v>0.37255300000000002</v>
      </c>
      <c r="U3218" s="18">
        <v>0</v>
      </c>
      <c r="V3218" s="18">
        <v>41.6892</v>
      </c>
      <c r="W3218" s="18">
        <v>0.50876299999999997</v>
      </c>
      <c r="X3218" s="18">
        <v>52.144500000000001</v>
      </c>
      <c r="Y3218" s="18">
        <v>4.3570799999999998</v>
      </c>
      <c r="Z3218" s="18">
        <v>100</v>
      </c>
      <c r="AA3218" s="19"/>
      <c r="AB3218" s="18">
        <f>IF(Z3218="","",Z3218-O3218)</f>
        <v>99.885197000000005</v>
      </c>
      <c r="AC3218" s="18">
        <f t="shared" si="367"/>
        <v>95.528117000000009</v>
      </c>
      <c r="AD3218" s="18"/>
      <c r="AE3218" s="34">
        <f>IF(M3218="","",IF(M3218&gt;100,M3218, M3218+O3218))</f>
        <v>100.11480299999999</v>
      </c>
      <c r="AF3218" s="37">
        <f>IF(AE3218="","",IF(AE3218="* * *", Y3218, AE3218-SUM(S3218:X3218)))</f>
        <v>4.4717959999999835</v>
      </c>
      <c r="AG3218" s="54"/>
      <c r="AH3218" s="33"/>
      <c r="AI3218" s="34">
        <f>IF(S3218="","",IF(AI$6=0, 0, S3218/AI$6))</f>
        <v>1.4972682656399092E-2</v>
      </c>
      <c r="AJ3218" s="34">
        <f>IF(T3218="","",IF(AJ$6=0, 0, T3218/AJ$6))</f>
        <v>9.2433674317514754E-3</v>
      </c>
      <c r="AK3218" s="34">
        <f>IF(U3218="","",IF(AK$6=0, 0, U3218/AK$6))</f>
        <v>0</v>
      </c>
      <c r="AL3218" s="34">
        <f>IF(V3218="","",IF(AL$6=0, 0, V3218/AL$6))</f>
        <v>0.29370066558399011</v>
      </c>
      <c r="AM3218" s="34">
        <f>IF(W3218="","",IF(AM$6=0, 0, W3218/AM$6))</f>
        <v>1.4350958351550707E-2</v>
      </c>
      <c r="AN3218" s="34">
        <f>IF(X3218="","",IF(AN$6=0, 0, X3218/AN$6))</f>
        <v>0.92986657726642097</v>
      </c>
      <c r="AO3218" s="34">
        <f>IF(Y3218="","",IF(AO$6=0, 0, Y3218/AO$6))</f>
        <v>0.25618768328445746</v>
      </c>
      <c r="AP3218" s="34"/>
      <c r="AQ3218" s="34">
        <f>IF(AI3218="","",AI3218*AI$4)</f>
        <v>2.9945365312798185E-2</v>
      </c>
      <c r="AR3218" s="33">
        <f>IF(AJ3218="","",AJ3218*AJ$4)</f>
        <v>9.2433674317514754E-3</v>
      </c>
      <c r="AS3218" s="34">
        <f>IF(AK3218="","",AK3218*AK$4)</f>
        <v>0</v>
      </c>
      <c r="AT3218" s="34">
        <f>IF(AL3218="","",AL3218*AL$4)</f>
        <v>0.58740133116798021</v>
      </c>
      <c r="AU3218" s="34">
        <f>IF(AM3218="","",AM3218*AM$4)</f>
        <v>1.4350958351550707E-2</v>
      </c>
      <c r="AV3218" s="34">
        <f>IF(AN3218="","",AN3218*AN$4)</f>
        <v>0.92986657726642097</v>
      </c>
      <c r="AW3218" s="34">
        <f>IF(AO3218="","",AO3218*AO$4)</f>
        <v>0.25618768328445746</v>
      </c>
      <c r="AX3218" s="34"/>
      <c r="AY3218" s="34">
        <f>IF(AQ3218="","",AI3218*AI$5)</f>
        <v>1.4972682656399092E-2</v>
      </c>
      <c r="AZ3218" s="34">
        <f>IF(AR3218="","",AJ3218*AJ$5)</f>
        <v>9.2433674317514754E-3</v>
      </c>
      <c r="BA3218" s="34">
        <f>IF(AS3218="","",AK3218*AK$5)</f>
        <v>0</v>
      </c>
      <c r="BB3218" s="34">
        <f>IF(AT3218="","",AL3218*AL$5)</f>
        <v>1.4685033279199504</v>
      </c>
      <c r="BC3218" s="34">
        <f>IF(AU3218="","",AM3218*AM$5)</f>
        <v>0</v>
      </c>
      <c r="BD3218" s="34">
        <f>IF(AV3218="","",AN3218*AN$5)</f>
        <v>0.92986657726642097</v>
      </c>
      <c r="BE3218" s="34">
        <f>IF(AW3218="","",AO3218*AO$5)</f>
        <v>0.25618768328445746</v>
      </c>
      <c r="BF3218" s="34">
        <f>IF(BE3218="","",SUM(AY3218:BE3218))</f>
        <v>2.6787736385589795</v>
      </c>
      <c r="BG3218" s="34"/>
      <c r="BH3218" s="34">
        <f>IF(AT3218="","",3/AT3218)</f>
        <v>5.1072407242163447</v>
      </c>
      <c r="BI3218" s="34"/>
      <c r="BJ3218" s="34">
        <f>IF(AQ3218="","",AQ3218*$BH3218)</f>
        <v>0.1529381892270584</v>
      </c>
      <c r="BK3218" s="34">
        <f>IF(AR3218="","",AR3218*$BH3218)</f>
        <v>4.7208102576336182E-2</v>
      </c>
      <c r="BL3218" s="34">
        <f>IF(AS3218="","",AS3218*$BH3218)</f>
        <v>0</v>
      </c>
      <c r="BM3218" s="34">
        <f>IF(AT3218="","",AT3218*$BH3218)</f>
        <v>3</v>
      </c>
      <c r="BN3218" s="34">
        <f>IF(AU3218="","",AU3218*$BH3218)</f>
        <v>7.329379892457244E-2</v>
      </c>
      <c r="BO3218" s="34">
        <f>IF(AV3218="","",AV3218*$BH3218)</f>
        <v>4.7490524515027293</v>
      </c>
      <c r="BP3218" s="34">
        <f t="shared" si="368"/>
        <v>13.681141817805615</v>
      </c>
      <c r="BQ3218" s="34">
        <f>IF(AW3218="","",AW3218*$BH3218)</f>
        <v>1.3084121691130199</v>
      </c>
      <c r="BR3218" s="34"/>
      <c r="BS3218" s="34">
        <f t="shared" si="369"/>
        <v>4.9491987433061242</v>
      </c>
      <c r="BT3218" s="34"/>
      <c r="BU3218" s="34">
        <f t="shared" si="370"/>
        <v>0.92670620107542756</v>
      </c>
      <c r="BV3218" s="34">
        <f t="shared" si="371"/>
        <v>0.92670620107542756</v>
      </c>
      <c r="BW3218" s="34">
        <f t="shared" si="372"/>
        <v>1</v>
      </c>
      <c r="BX3218" s="34"/>
      <c r="BY3218" s="34">
        <f>IF(BV3218="","",IF(BQ3218=0,0,((BV3218/BQ3218)*AF3218)))</f>
        <v>3.1672290895563489</v>
      </c>
      <c r="BZ3218" s="34">
        <f>IF(BY3218="","",SUM(S3218:X3218,BY3218))</f>
        <v>98.810236089556355</v>
      </c>
      <c r="CA3218" s="18"/>
      <c r="CB3218" s="20">
        <v>1.619E-2</v>
      </c>
      <c r="CC3218" s="20">
        <v>1.0305E-2</v>
      </c>
      <c r="CD3218" s="20">
        <v>4.8582E-2</v>
      </c>
      <c r="CE3218" s="20">
        <v>1.3047E-2</v>
      </c>
      <c r="CF3218" s="20">
        <v>8.5649999999999997E-3</v>
      </c>
      <c r="CG3218" s="20">
        <v>3.1209000000000001E-2</v>
      </c>
      <c r="CH3218" s="20"/>
      <c r="CI3218" s="21">
        <v>3.8612799999999998</v>
      </c>
      <c r="CJ3218" s="21">
        <v>3.2328000000000001</v>
      </c>
      <c r="CK3218" s="21">
        <v>-19.059999999999999</v>
      </c>
      <c r="CL3218" s="21">
        <v>0.36338300000000001</v>
      </c>
      <c r="CM3218" s="21">
        <v>2.4590200000000002</v>
      </c>
      <c r="CN3218" s="21">
        <v>0.34518199999999999</v>
      </c>
      <c r="CO3218" s="21"/>
      <c r="CP3218" s="20">
        <v>47.7164</v>
      </c>
      <c r="CQ3218" s="20">
        <v>57.404499999999999</v>
      </c>
      <c r="CR3218" s="20">
        <v>11.115</v>
      </c>
      <c r="CS3218" s="20">
        <v>355.90199999999999</v>
      </c>
      <c r="CT3218" s="20"/>
      <c r="CU3218" s="22">
        <v>44320.2110300926</v>
      </c>
      <c r="CV3218" s="22"/>
    </row>
    <row r="3219" spans="1:100" s="17" customFormat="1" x14ac:dyDescent="0.25">
      <c r="A3219" s="17" t="s">
        <v>193</v>
      </c>
      <c r="B3219" s="17">
        <v>1625</v>
      </c>
      <c r="C3219" s="17">
        <v>20</v>
      </c>
      <c r="E3219" s="18">
        <v>0.63185500000000006</v>
      </c>
      <c r="F3219" s="18">
        <v>0.221584</v>
      </c>
      <c r="G3219" s="18">
        <v>0</v>
      </c>
      <c r="H3219" s="18">
        <v>18.245799999999999</v>
      </c>
      <c r="I3219" s="18">
        <v>0.517988</v>
      </c>
      <c r="J3219" s="18">
        <v>37.259099999999997</v>
      </c>
      <c r="K3219" s="18">
        <v>42.8675</v>
      </c>
      <c r="L3219" s="18">
        <v>0.25610500000000003</v>
      </c>
      <c r="M3219" s="18">
        <v>100</v>
      </c>
      <c r="N3219" s="18"/>
      <c r="O3219" s="18">
        <v>0.116884</v>
      </c>
      <c r="P3219" s="18">
        <v>42.750700000000002</v>
      </c>
      <c r="Q3219" s="18">
        <f t="shared" si="366"/>
        <v>99.883116000000001</v>
      </c>
      <c r="R3219" s="18"/>
      <c r="S3219" s="18">
        <v>0.85172599999999998</v>
      </c>
      <c r="T3219" s="18">
        <v>0.36745299999999997</v>
      </c>
      <c r="U3219" s="18">
        <v>0</v>
      </c>
      <c r="V3219" s="18">
        <v>41.808599999999998</v>
      </c>
      <c r="W3219" s="18">
        <v>0.517988</v>
      </c>
      <c r="X3219" s="18">
        <v>52.133000000000003</v>
      </c>
      <c r="Y3219" s="18">
        <v>4.3212700000000002</v>
      </c>
      <c r="Z3219" s="18">
        <v>100</v>
      </c>
      <c r="AA3219" s="19"/>
      <c r="AB3219" s="18">
        <f>IF(Z3219="","",Z3219-O3219)</f>
        <v>99.883116000000001</v>
      </c>
      <c r="AC3219" s="18">
        <f t="shared" si="367"/>
        <v>95.561846000000003</v>
      </c>
      <c r="AD3219" s="18"/>
      <c r="AE3219" s="34">
        <f>IF(M3219="","",IF(M3219&gt;100,M3219, M3219+O3219))</f>
        <v>100.116884</v>
      </c>
      <c r="AF3219" s="37">
        <f>IF(AE3219="","",IF(AE3219="* * *", Y3219, AE3219-SUM(S3219:X3219)))</f>
        <v>4.4381170000000054</v>
      </c>
      <c r="AG3219" s="54"/>
      <c r="AH3219" s="33"/>
      <c r="AI3219" s="34">
        <f>IF(S3219="","",IF(AI$6=0, 0, S3219/AI$6))</f>
        <v>1.3742184038642804E-2</v>
      </c>
      <c r="AJ3219" s="34">
        <f>IF(T3219="","",IF(AJ$6=0, 0, T3219/AJ$6))</f>
        <v>9.1168319484727662E-3</v>
      </c>
      <c r="AK3219" s="34">
        <f>IF(U3219="","",IF(AK$6=0, 0, U3219/AK$6))</f>
        <v>0</v>
      </c>
      <c r="AL3219" s="34">
        <f>IF(V3219="","",IF(AL$6=0, 0, V3219/AL$6))</f>
        <v>0.29454183930453953</v>
      </c>
      <c r="AM3219" s="34">
        <f>IF(W3219="","",IF(AM$6=0, 0, W3219/AM$6))</f>
        <v>1.4611173011015048E-2</v>
      </c>
      <c r="AN3219" s="34">
        <f>IF(X3219="","",IF(AN$6=0, 0, X3219/AN$6))</f>
        <v>0.92966150356471589</v>
      </c>
      <c r="AO3219" s="34">
        <f>IF(Y3219="","",IF(AO$6=0, 0, Y3219/AO$6))</f>
        <v>0.25408212613645553</v>
      </c>
      <c r="AP3219" s="34"/>
      <c r="AQ3219" s="34">
        <f>IF(AI3219="","",AI3219*AI$4)</f>
        <v>2.7484368077285607E-2</v>
      </c>
      <c r="AR3219" s="33">
        <f>IF(AJ3219="","",AJ3219*AJ$4)</f>
        <v>9.1168319484727662E-3</v>
      </c>
      <c r="AS3219" s="34">
        <f>IF(AK3219="","",AK3219*AK$4)</f>
        <v>0</v>
      </c>
      <c r="AT3219" s="34">
        <f>IF(AL3219="","",AL3219*AL$4)</f>
        <v>0.58908367860907906</v>
      </c>
      <c r="AU3219" s="34">
        <f>IF(AM3219="","",AM3219*AM$4)</f>
        <v>1.4611173011015048E-2</v>
      </c>
      <c r="AV3219" s="34">
        <f>IF(AN3219="","",AN3219*AN$4)</f>
        <v>0.92966150356471589</v>
      </c>
      <c r="AW3219" s="34">
        <f>IF(AO3219="","",AO3219*AO$4)</f>
        <v>0.25408212613645553</v>
      </c>
      <c r="AX3219" s="34"/>
      <c r="AY3219" s="34">
        <f>IF(AQ3219="","",AI3219*AI$5)</f>
        <v>1.3742184038642804E-2</v>
      </c>
      <c r="AZ3219" s="34">
        <f>IF(AR3219="","",AJ3219*AJ$5)</f>
        <v>9.1168319484727662E-3</v>
      </c>
      <c r="BA3219" s="34">
        <f>IF(AS3219="","",AK3219*AK$5)</f>
        <v>0</v>
      </c>
      <c r="BB3219" s="34">
        <f>IF(AT3219="","",AL3219*AL$5)</f>
        <v>1.4727091965226977</v>
      </c>
      <c r="BC3219" s="34">
        <f>IF(AU3219="","",AM3219*AM$5)</f>
        <v>0</v>
      </c>
      <c r="BD3219" s="34">
        <f>IF(AV3219="","",AN3219*AN$5)</f>
        <v>0.92966150356471589</v>
      </c>
      <c r="BE3219" s="34">
        <f>IF(AW3219="","",AO3219*AO$5)</f>
        <v>0.25408212613645553</v>
      </c>
      <c r="BF3219" s="34">
        <f>IF(BE3219="","",SUM(AY3219:BE3219))</f>
        <v>2.6793118422109847</v>
      </c>
      <c r="BG3219" s="34"/>
      <c r="BH3219" s="34">
        <f>IF(AT3219="","",3/AT3219)</f>
        <v>5.0926550996684892</v>
      </c>
      <c r="BI3219" s="34"/>
      <c r="BJ3219" s="34">
        <f>IF(AQ3219="","",AQ3219*$BH3219)</f>
        <v>0.13996840724995438</v>
      </c>
      <c r="BK3219" s="34">
        <f>IF(AR3219="","",AR3219*$BH3219)</f>
        <v>4.6428880715210438E-2</v>
      </c>
      <c r="BL3219" s="34">
        <f>IF(AS3219="","",AS3219*$BH3219)</f>
        <v>0</v>
      </c>
      <c r="BM3219" s="34">
        <f>IF(AT3219="","",AT3219*$BH3219)</f>
        <v>3</v>
      </c>
      <c r="BN3219" s="34">
        <f>IF(AU3219="","",AU3219*$BH3219)</f>
        <v>7.4409664746684381E-2</v>
      </c>
      <c r="BO3219" s="34">
        <f>IF(AV3219="","",AV3219*$BH3219)</f>
        <v>4.7344453970943254</v>
      </c>
      <c r="BP3219" s="34">
        <f t="shared" si="368"/>
        <v>13.644811116837946</v>
      </c>
      <c r="BQ3219" s="34">
        <f>IF(AW3219="","",AW3219*$BH3219)</f>
        <v>1.2939526354034325</v>
      </c>
      <c r="BR3219" s="34"/>
      <c r="BS3219" s="34">
        <f t="shared" si="369"/>
        <v>4.9208426850594904</v>
      </c>
      <c r="BT3219" s="34"/>
      <c r="BU3219" s="34">
        <f t="shared" si="370"/>
        <v>0.92559033525331558</v>
      </c>
      <c r="BV3219" s="34">
        <f t="shared" si="371"/>
        <v>0.92559033525331558</v>
      </c>
      <c r="BW3219" s="34">
        <f t="shared" si="372"/>
        <v>1</v>
      </c>
      <c r="BX3219" s="34"/>
      <c r="BY3219" s="34">
        <f>IF(BV3219="","",IF(BQ3219=0,0,((BV3219/BQ3219)*AF3219)))</f>
        <v>3.1746743192363276</v>
      </c>
      <c r="BZ3219" s="34">
        <f>IF(BY3219="","",SUM(S3219:X3219,BY3219))</f>
        <v>98.853441319236325</v>
      </c>
      <c r="CA3219" s="18"/>
      <c r="CB3219" s="20">
        <v>1.6400000000000001E-2</v>
      </c>
      <c r="CC3219" s="20">
        <v>1.0119E-2</v>
      </c>
      <c r="CD3219" s="20">
        <v>4.8898999999999998E-2</v>
      </c>
      <c r="CE3219" s="20">
        <v>1.2651000000000001E-2</v>
      </c>
      <c r="CF3219" s="20">
        <v>9.1420000000000008E-3</v>
      </c>
      <c r="CG3219" s="20">
        <v>3.1320000000000001E-2</v>
      </c>
      <c r="CH3219" s="20"/>
      <c r="CI3219" s="21">
        <v>4.0696700000000003</v>
      </c>
      <c r="CJ3219" s="21">
        <v>3.2383999999999999</v>
      </c>
      <c r="CK3219" s="21">
        <v>-22.574999999999999</v>
      </c>
      <c r="CL3219" s="21">
        <v>0.36272399999999999</v>
      </c>
      <c r="CM3219" s="21">
        <v>2.4559299999999999</v>
      </c>
      <c r="CN3219" s="21">
        <v>0.34524100000000002</v>
      </c>
      <c r="CO3219" s="21"/>
      <c r="CP3219" s="20">
        <v>47.698700000000002</v>
      </c>
      <c r="CQ3219" s="20">
        <v>57.413400000000003</v>
      </c>
      <c r="CR3219" s="20">
        <v>11.115500000000001</v>
      </c>
      <c r="CS3219" s="20">
        <v>375.71300000000002</v>
      </c>
      <c r="CT3219" s="20"/>
      <c r="CU3219" s="22">
        <v>44320.212835648097</v>
      </c>
      <c r="CV3219" s="22"/>
    </row>
    <row r="3220" spans="1:100" s="17" customFormat="1" x14ac:dyDescent="0.25">
      <c r="A3220" s="17" t="s">
        <v>193</v>
      </c>
      <c r="B3220" s="17">
        <v>1626</v>
      </c>
      <c r="C3220" s="17">
        <v>21</v>
      </c>
      <c r="E3220" s="18">
        <v>0.60360800000000003</v>
      </c>
      <c r="F3220" s="18">
        <v>0.193911</v>
      </c>
      <c r="G3220" s="18">
        <v>0</v>
      </c>
      <c r="H3220" s="18">
        <v>18.187899999999999</v>
      </c>
      <c r="I3220" s="18">
        <v>0.56979999999999997</v>
      </c>
      <c r="J3220" s="18">
        <v>37.255499999999998</v>
      </c>
      <c r="K3220" s="18">
        <v>42.923200000000001</v>
      </c>
      <c r="L3220" s="18">
        <v>0.26618199999999997</v>
      </c>
      <c r="M3220" s="18">
        <v>100</v>
      </c>
      <c r="N3220" s="18"/>
      <c r="O3220" s="18">
        <v>0.128576</v>
      </c>
      <c r="P3220" s="18">
        <v>42.794600000000003</v>
      </c>
      <c r="Q3220" s="18">
        <f t="shared" si="366"/>
        <v>99.871424000000005</v>
      </c>
      <c r="R3220" s="18"/>
      <c r="S3220" s="18">
        <v>0.81364999999999998</v>
      </c>
      <c r="T3220" s="18">
        <v>0.32156299999999999</v>
      </c>
      <c r="U3220" s="18">
        <v>0</v>
      </c>
      <c r="V3220" s="18">
        <v>41.675800000000002</v>
      </c>
      <c r="W3220" s="18">
        <v>0.56979999999999997</v>
      </c>
      <c r="X3220" s="18">
        <v>52.127899999999997</v>
      </c>
      <c r="Y3220" s="18">
        <v>4.4912900000000002</v>
      </c>
      <c r="Z3220" s="18">
        <v>100</v>
      </c>
      <c r="AA3220" s="19"/>
      <c r="AB3220" s="18">
        <f>IF(Z3220="","",Z3220-O3220)</f>
        <v>99.871424000000005</v>
      </c>
      <c r="AC3220" s="18">
        <f t="shared" si="367"/>
        <v>95.380133999999998</v>
      </c>
      <c r="AD3220" s="18"/>
      <c r="AE3220" s="34">
        <f>IF(M3220="","",IF(M3220&gt;100,M3220, M3220+O3220))</f>
        <v>100.128576</v>
      </c>
      <c r="AF3220" s="37">
        <f>IF(AE3220="","",IF(AE3220="* * *", Y3220, AE3220-SUM(S3220:X3220)))</f>
        <v>4.6198629999999952</v>
      </c>
      <c r="AG3220" s="54"/>
      <c r="AH3220" s="33"/>
      <c r="AI3220" s="34">
        <f>IF(S3220="","",IF(AI$6=0, 0, S3220/AI$6))</f>
        <v>1.3127846329737165E-2</v>
      </c>
      <c r="AJ3220" s="34">
        <f>IF(T3220="","",IF(AJ$6=0, 0, T3220/AJ$6))</f>
        <v>7.9782607077551367E-3</v>
      </c>
      <c r="AK3220" s="34">
        <f>IF(U3220="","",IF(AK$6=0, 0, U3220/AK$6))</f>
        <v>0</v>
      </c>
      <c r="AL3220" s="34">
        <f>IF(V3220="","",IF(AL$6=0, 0, V3220/AL$6))</f>
        <v>0.29360626250312444</v>
      </c>
      <c r="AM3220" s="34">
        <f>IF(W3220="","",IF(AM$6=0, 0, W3220/AM$6))</f>
        <v>1.6072662651791882E-2</v>
      </c>
      <c r="AN3220" s="34">
        <f>IF(X3220="","",IF(AN$6=0, 0, X3220/AN$6))</f>
        <v>0.92957055783613352</v>
      </c>
      <c r="AO3220" s="34">
        <f>IF(Y3220="","",IF(AO$6=0, 0, Y3220/AO$6))</f>
        <v>0.26407896574280276</v>
      </c>
      <c r="AP3220" s="34"/>
      <c r="AQ3220" s="34">
        <f>IF(AI3220="","",AI3220*AI$4)</f>
        <v>2.625569265947433E-2</v>
      </c>
      <c r="AR3220" s="33">
        <f>IF(AJ3220="","",AJ3220*AJ$4)</f>
        <v>7.9782607077551367E-3</v>
      </c>
      <c r="AS3220" s="34">
        <f>IF(AK3220="","",AK3220*AK$4)</f>
        <v>0</v>
      </c>
      <c r="AT3220" s="34">
        <f>IF(AL3220="","",AL3220*AL$4)</f>
        <v>0.58721252500624888</v>
      </c>
      <c r="AU3220" s="34">
        <f>IF(AM3220="","",AM3220*AM$4)</f>
        <v>1.6072662651791882E-2</v>
      </c>
      <c r="AV3220" s="34">
        <f>IF(AN3220="","",AN3220*AN$4)</f>
        <v>0.92957055783613352</v>
      </c>
      <c r="AW3220" s="34">
        <f>IF(AO3220="","",AO3220*AO$4)</f>
        <v>0.26407896574280276</v>
      </c>
      <c r="AX3220" s="34"/>
      <c r="AY3220" s="34">
        <f>IF(AQ3220="","",AI3220*AI$5)</f>
        <v>1.3127846329737165E-2</v>
      </c>
      <c r="AZ3220" s="34">
        <f>IF(AR3220="","",AJ3220*AJ$5)</f>
        <v>7.9782607077551367E-3</v>
      </c>
      <c r="BA3220" s="34">
        <f>IF(AS3220="","",AK3220*AK$5)</f>
        <v>0</v>
      </c>
      <c r="BB3220" s="34">
        <f>IF(AT3220="","",AL3220*AL$5)</f>
        <v>1.4680313125156221</v>
      </c>
      <c r="BC3220" s="34">
        <f>IF(AU3220="","",AM3220*AM$5)</f>
        <v>0</v>
      </c>
      <c r="BD3220" s="34">
        <f>IF(AV3220="","",AN3220*AN$5)</f>
        <v>0.92957055783613352</v>
      </c>
      <c r="BE3220" s="34">
        <f>IF(AW3220="","",AO3220*AO$5)</f>
        <v>0.26407896574280276</v>
      </c>
      <c r="BF3220" s="34">
        <f>IF(BE3220="","",SUM(AY3220:BE3220))</f>
        <v>2.6827869431320508</v>
      </c>
      <c r="BG3220" s="34"/>
      <c r="BH3220" s="34">
        <f>IF(AT3220="","",3/AT3220)</f>
        <v>5.108882852878649</v>
      </c>
      <c r="BI3220" s="34"/>
      <c r="BJ3220" s="34">
        <f>IF(AQ3220="","",AQ3220*$BH3220)</f>
        <v>0.1341372580184402</v>
      </c>
      <c r="BK3220" s="34">
        <f>IF(AR3220="","",AR3220*$BH3220)</f>
        <v>4.0759999325645689E-2</v>
      </c>
      <c r="BL3220" s="34">
        <f>IF(AS3220="","",AS3220*$BH3220)</f>
        <v>0</v>
      </c>
      <c r="BM3220" s="34">
        <f>IF(AT3220="","",AT3220*$BH3220)</f>
        <v>2.9999999999999996</v>
      </c>
      <c r="BN3220" s="34">
        <f>IF(AU3220="","",AU3220*$BH3220)</f>
        <v>8.2113350621842621E-2</v>
      </c>
      <c r="BO3220" s="34">
        <f>IF(AV3220="","",AV3220*$BH3220)</f>
        <v>4.7490670834698632</v>
      </c>
      <c r="BP3220" s="34">
        <f t="shared" si="368"/>
        <v>13.706044211694062</v>
      </c>
      <c r="BQ3220" s="34">
        <f>IF(AW3220="","",AW3220*$BH3220)</f>
        <v>1.3491484998893333</v>
      </c>
      <c r="BR3220" s="34"/>
      <c r="BS3220" s="34">
        <f t="shared" si="369"/>
        <v>4.9239643408139493</v>
      </c>
      <c r="BT3220" s="34"/>
      <c r="BU3220" s="34">
        <f t="shared" si="370"/>
        <v>0.91788664937815734</v>
      </c>
      <c r="BV3220" s="34">
        <f t="shared" si="371"/>
        <v>0.91788664937815734</v>
      </c>
      <c r="BW3220" s="34">
        <f t="shared" si="372"/>
        <v>1</v>
      </c>
      <c r="BX3220" s="34"/>
      <c r="BY3220" s="34">
        <f>IF(BV3220="","",IF(BQ3220=0,0,((BV3220/BQ3220)*AF3220)))</f>
        <v>3.1431014228633498</v>
      </c>
      <c r="BZ3220" s="34">
        <f>IF(BY3220="","",SUM(S3220:X3220,BY3220))</f>
        <v>98.651814422863353</v>
      </c>
      <c r="CA3220" s="18"/>
      <c r="CB3220" s="20">
        <v>1.6785999999999999E-2</v>
      </c>
      <c r="CC3220" s="20">
        <v>1.0274E-2</v>
      </c>
      <c r="CD3220" s="20">
        <v>4.9008999999999997E-2</v>
      </c>
      <c r="CE3220" s="20">
        <v>1.2924E-2</v>
      </c>
      <c r="CF3220" s="20">
        <v>8.5590000000000006E-3</v>
      </c>
      <c r="CG3220" s="20">
        <v>3.1156E-2</v>
      </c>
      <c r="CH3220" s="20"/>
      <c r="CI3220" s="21">
        <v>4.2017499999999997</v>
      </c>
      <c r="CJ3220" s="21">
        <v>3.5958600000000001</v>
      </c>
      <c r="CK3220" s="21">
        <v>-26.600999999999999</v>
      </c>
      <c r="CL3220" s="21">
        <v>0.36345499999999997</v>
      </c>
      <c r="CM3220" s="21">
        <v>2.3075700000000001</v>
      </c>
      <c r="CN3220" s="21">
        <v>0.34534500000000001</v>
      </c>
      <c r="CO3220" s="21"/>
      <c r="CP3220" s="20">
        <v>47.680999999999997</v>
      </c>
      <c r="CQ3220" s="20">
        <v>57.422199999999997</v>
      </c>
      <c r="CR3220" s="20">
        <v>11.1165</v>
      </c>
      <c r="CS3220" s="20">
        <v>395.48</v>
      </c>
      <c r="CT3220" s="20"/>
      <c r="CU3220" s="22">
        <v>44320.214629629598</v>
      </c>
      <c r="CV3220" s="22"/>
    </row>
    <row r="3221" spans="1:100" s="17" customFormat="1" x14ac:dyDescent="0.25">
      <c r="A3221" s="17" t="s">
        <v>193</v>
      </c>
      <c r="B3221" s="17">
        <v>1627</v>
      </c>
      <c r="C3221" s="17">
        <v>22</v>
      </c>
      <c r="E3221" s="18">
        <v>0.55006500000000003</v>
      </c>
      <c r="F3221" s="18">
        <v>0.204291</v>
      </c>
      <c r="G3221" s="18">
        <v>0</v>
      </c>
      <c r="H3221" s="18">
        <v>18.314699999999998</v>
      </c>
      <c r="I3221" s="18">
        <v>0.58492</v>
      </c>
      <c r="J3221" s="18">
        <v>37.627000000000002</v>
      </c>
      <c r="K3221" s="18">
        <v>42.498600000000003</v>
      </c>
      <c r="L3221" s="18">
        <v>0.22051299999999999</v>
      </c>
      <c r="M3221" s="18">
        <v>100</v>
      </c>
      <c r="N3221" s="18"/>
      <c r="O3221" s="18">
        <v>0.13198799999999999</v>
      </c>
      <c r="P3221" s="18">
        <v>42.366599999999998</v>
      </c>
      <c r="Q3221" s="18">
        <f t="shared" si="366"/>
        <v>99.868011999999993</v>
      </c>
      <c r="R3221" s="18"/>
      <c r="S3221" s="18">
        <v>0.74147600000000002</v>
      </c>
      <c r="T3221" s="18">
        <v>0.33877600000000002</v>
      </c>
      <c r="U3221" s="18">
        <v>0</v>
      </c>
      <c r="V3221" s="18">
        <v>41.9664</v>
      </c>
      <c r="W3221" s="18">
        <v>0.58492</v>
      </c>
      <c r="X3221" s="18">
        <v>52.6477</v>
      </c>
      <c r="Y3221" s="18">
        <v>3.72072</v>
      </c>
      <c r="Z3221" s="18">
        <v>100</v>
      </c>
      <c r="AA3221" s="19"/>
      <c r="AB3221" s="18">
        <f>IF(Z3221="","",Z3221-O3221)</f>
        <v>99.868011999999993</v>
      </c>
      <c r="AC3221" s="18">
        <f t="shared" si="367"/>
        <v>96.147291999999993</v>
      </c>
      <c r="AD3221" s="18"/>
      <c r="AE3221" s="34">
        <f>IF(M3221="","",IF(M3221&gt;100,M3221, M3221+O3221))</f>
        <v>100.13198800000001</v>
      </c>
      <c r="AF3221" s="37">
        <f>IF(AE3221="","",IF(AE3221="* * *", Y3221, AE3221-SUM(S3221:X3221)))</f>
        <v>3.8527160000000151</v>
      </c>
      <c r="AG3221" s="54"/>
      <c r="AH3221" s="33"/>
      <c r="AI3221" s="34">
        <f>IF(S3221="","",IF(AI$6=0, 0, S3221/AI$6))</f>
        <v>1.1963354003795484E-2</v>
      </c>
      <c r="AJ3221" s="34">
        <f>IF(T3221="","",IF(AJ$6=0, 0, T3221/AJ$6))</f>
        <v>8.4053303692603141E-3</v>
      </c>
      <c r="AK3221" s="34">
        <f>IF(U3221="","",IF(AK$6=0, 0, U3221/AK$6))</f>
        <v>0</v>
      </c>
      <c r="AL3221" s="34">
        <f>IF(V3221="","",IF(AL$6=0, 0, V3221/AL$6))</f>
        <v>0.29565354125682342</v>
      </c>
      <c r="AM3221" s="34">
        <f>IF(W3221="","",IF(AM$6=0, 0, W3221/AM$6))</f>
        <v>1.6499160825352945E-2</v>
      </c>
      <c r="AN3221" s="34">
        <f>IF(X3221="","",IF(AN$6=0, 0, X3221/AN$6))</f>
        <v>0.93883988915320604</v>
      </c>
      <c r="AO3221" s="34">
        <f>IF(Y3221="","",IF(AO$6=0, 0, Y3221/AO$6))</f>
        <v>0.21877097435671289</v>
      </c>
      <c r="AP3221" s="34"/>
      <c r="AQ3221" s="34">
        <f>IF(AI3221="","",AI3221*AI$4)</f>
        <v>2.3926708007590967E-2</v>
      </c>
      <c r="AR3221" s="33">
        <f>IF(AJ3221="","",AJ3221*AJ$4)</f>
        <v>8.4053303692603141E-3</v>
      </c>
      <c r="AS3221" s="34">
        <f>IF(AK3221="","",AK3221*AK$4)</f>
        <v>0</v>
      </c>
      <c r="AT3221" s="34">
        <f>IF(AL3221="","",AL3221*AL$4)</f>
        <v>0.59130708251364683</v>
      </c>
      <c r="AU3221" s="34">
        <f>IF(AM3221="","",AM3221*AM$4)</f>
        <v>1.6499160825352945E-2</v>
      </c>
      <c r="AV3221" s="34">
        <f>IF(AN3221="","",AN3221*AN$4)</f>
        <v>0.93883988915320604</v>
      </c>
      <c r="AW3221" s="34">
        <f>IF(AO3221="","",AO3221*AO$4)</f>
        <v>0.21877097435671289</v>
      </c>
      <c r="AX3221" s="34"/>
      <c r="AY3221" s="34">
        <f>IF(AQ3221="","",AI3221*AI$5)</f>
        <v>1.1963354003795484E-2</v>
      </c>
      <c r="AZ3221" s="34">
        <f>IF(AR3221="","",AJ3221*AJ$5)</f>
        <v>8.4053303692603141E-3</v>
      </c>
      <c r="BA3221" s="34">
        <f>IF(AS3221="","",AK3221*AK$5)</f>
        <v>0</v>
      </c>
      <c r="BB3221" s="34">
        <f>IF(AT3221="","",AL3221*AL$5)</f>
        <v>1.4782677062841172</v>
      </c>
      <c r="BC3221" s="34">
        <f>IF(AU3221="","",AM3221*AM$5)</f>
        <v>0</v>
      </c>
      <c r="BD3221" s="34">
        <f>IF(AV3221="","",AN3221*AN$5)</f>
        <v>0.93883988915320604</v>
      </c>
      <c r="BE3221" s="34">
        <f>IF(AW3221="","",AO3221*AO$5)</f>
        <v>0.21877097435671289</v>
      </c>
      <c r="BF3221" s="34">
        <f>IF(BE3221="","",SUM(AY3221:BE3221))</f>
        <v>2.6562472541670918</v>
      </c>
      <c r="BG3221" s="34"/>
      <c r="BH3221" s="34">
        <f>IF(AT3221="","",3/AT3221)</f>
        <v>5.0735059476152351</v>
      </c>
      <c r="BI3221" s="34"/>
      <c r="BJ3221" s="34">
        <f>IF(AQ3221="","",AQ3221*$BH3221)</f>
        <v>0.12139229538336585</v>
      </c>
      <c r="BK3221" s="34">
        <f>IF(AR3221="","",AR3221*$BH3221)</f>
        <v>4.2644493620113161E-2</v>
      </c>
      <c r="BL3221" s="34">
        <f>IF(AS3221="","",AS3221*$BH3221)</f>
        <v>0</v>
      </c>
      <c r="BM3221" s="34">
        <f>IF(AT3221="","",AT3221*$BH3221)</f>
        <v>3</v>
      </c>
      <c r="BN3221" s="34">
        <f>IF(AU3221="","",AU3221*$BH3221)</f>
        <v>8.3708590578088451E-2</v>
      </c>
      <c r="BO3221" s="34">
        <f>IF(AV3221="","",AV3221*$BH3221)</f>
        <v>4.7632097614772189</v>
      </c>
      <c r="BP3221" s="34">
        <f t="shared" si="368"/>
        <v>13.476486242353378</v>
      </c>
      <c r="BQ3221" s="34">
        <f>IF(AW3221="","",AW3221*$BH3221)</f>
        <v>1.1099358395643628</v>
      </c>
      <c r="BR3221" s="34"/>
      <c r="BS3221" s="34">
        <f t="shared" si="369"/>
        <v>4.9272465504806977</v>
      </c>
      <c r="BT3221" s="34"/>
      <c r="BU3221" s="34">
        <f t="shared" si="370"/>
        <v>0.91629140942191156</v>
      </c>
      <c r="BV3221" s="34">
        <f t="shared" si="371"/>
        <v>0.91629140942191156</v>
      </c>
      <c r="BW3221" s="34">
        <f t="shared" si="372"/>
        <v>1</v>
      </c>
      <c r="BX3221" s="34"/>
      <c r="BY3221" s="34">
        <f>IF(BV3221="","",IF(BQ3221=0,0,((BV3221/BQ3221)*AF3221)))</f>
        <v>3.1805537292389174</v>
      </c>
      <c r="BZ3221" s="34">
        <f>IF(BY3221="","",SUM(S3221:X3221,BY3221))</f>
        <v>99.459825729238915</v>
      </c>
      <c r="CA3221" s="18"/>
      <c r="CB3221" s="20">
        <v>1.6357E-2</v>
      </c>
      <c r="CC3221" s="20">
        <v>1.0067E-2</v>
      </c>
      <c r="CD3221" s="20">
        <v>4.829E-2</v>
      </c>
      <c r="CE3221" s="20">
        <v>1.2107E-2</v>
      </c>
      <c r="CF3221" s="20">
        <v>8.7639999999999992E-3</v>
      </c>
      <c r="CG3221" s="20">
        <v>2.9992000000000001E-2</v>
      </c>
      <c r="CH3221" s="20"/>
      <c r="CI3221" s="21">
        <v>4.41723</v>
      </c>
      <c r="CJ3221" s="21">
        <v>3.4258799999999998</v>
      </c>
      <c r="CK3221" s="21">
        <v>-24.157</v>
      </c>
      <c r="CL3221" s="21">
        <v>0.36169899999999999</v>
      </c>
      <c r="CM3221" s="21">
        <v>2.2791899999999998</v>
      </c>
      <c r="CN3221" s="21">
        <v>0.34322599999999998</v>
      </c>
      <c r="CO3221" s="21"/>
      <c r="CP3221" s="20">
        <v>47.663499999999999</v>
      </c>
      <c r="CQ3221" s="20">
        <v>57.431100000000001</v>
      </c>
      <c r="CR3221" s="20">
        <v>11.117000000000001</v>
      </c>
      <c r="CS3221" s="20">
        <v>415.11200000000002</v>
      </c>
      <c r="CT3221" s="20"/>
      <c r="CU3221" s="22">
        <v>44320.216412037</v>
      </c>
      <c r="CV3221" s="22"/>
    </row>
    <row r="3222" spans="1:100" s="17" customFormat="1" x14ac:dyDescent="0.25">
      <c r="A3222" s="17" t="s">
        <v>193</v>
      </c>
      <c r="B3222" s="17">
        <v>1628</v>
      </c>
      <c r="C3222" s="17">
        <v>23</v>
      </c>
      <c r="E3222" s="18">
        <v>0.50863100000000006</v>
      </c>
      <c r="F3222" s="18">
        <v>0.181924</v>
      </c>
      <c r="G3222" s="18">
        <v>0</v>
      </c>
      <c r="H3222" s="18">
        <v>18.235299999999999</v>
      </c>
      <c r="I3222" s="18">
        <v>0.61060999999999999</v>
      </c>
      <c r="J3222" s="18">
        <v>37.429299999999998</v>
      </c>
      <c r="K3222" s="18">
        <v>42.782600000000002</v>
      </c>
      <c r="L3222" s="18">
        <v>0.25167699999999998</v>
      </c>
      <c r="M3222" s="18">
        <v>100</v>
      </c>
      <c r="N3222" s="18"/>
      <c r="O3222" s="18">
        <v>0.13778499999999999</v>
      </c>
      <c r="P3222" s="18">
        <v>42.644799999999996</v>
      </c>
      <c r="Q3222" s="18">
        <f t="shared" si="366"/>
        <v>99.862215000000006</v>
      </c>
      <c r="R3222" s="18"/>
      <c r="S3222" s="18">
        <v>0.68562299999999998</v>
      </c>
      <c r="T3222" s="18">
        <v>0.30168499999999998</v>
      </c>
      <c r="U3222" s="18">
        <v>0</v>
      </c>
      <c r="V3222" s="18">
        <v>41.784399999999998</v>
      </c>
      <c r="W3222" s="18">
        <v>0.61060999999999999</v>
      </c>
      <c r="X3222" s="18">
        <v>52.371200000000002</v>
      </c>
      <c r="Y3222" s="18">
        <v>4.24655</v>
      </c>
      <c r="Z3222" s="18">
        <v>100</v>
      </c>
      <c r="AA3222" s="19"/>
      <c r="AB3222" s="18">
        <f>IF(Z3222="","",Z3222-O3222)</f>
        <v>99.862215000000006</v>
      </c>
      <c r="AC3222" s="18">
        <f t="shared" si="367"/>
        <v>95.615665000000007</v>
      </c>
      <c r="AD3222" s="18"/>
      <c r="AE3222" s="34">
        <f>IF(M3222="","",IF(M3222&gt;100,M3222, M3222+O3222))</f>
        <v>100.13778499999999</v>
      </c>
      <c r="AF3222" s="37">
        <f>IF(AE3222="","",IF(AE3222="* * *", Y3222, AE3222-SUM(S3222:X3222)))</f>
        <v>4.3842669999999941</v>
      </c>
      <c r="AG3222" s="54"/>
      <c r="AH3222" s="33"/>
      <c r="AI3222" s="34">
        <f>IF(S3222="","",IF(AI$6=0, 0, S3222/AI$6))</f>
        <v>1.1062193061062355E-2</v>
      </c>
      <c r="AJ3222" s="34">
        <f>IF(T3222="","",IF(AJ$6=0, 0, T3222/AJ$6))</f>
        <v>7.4850700535170666E-3</v>
      </c>
      <c r="AK3222" s="34">
        <f>IF(U3222="","",IF(AK$6=0, 0, U3222/AK$6))</f>
        <v>0</v>
      </c>
      <c r="AL3222" s="34">
        <f>IF(V3222="","",IF(AL$6=0, 0, V3222/AL$6))</f>
        <v>0.29437135015849852</v>
      </c>
      <c r="AM3222" s="34">
        <f>IF(W3222="","",IF(AM$6=0, 0, W3222/AM$6))</f>
        <v>1.722381281469049E-2</v>
      </c>
      <c r="AN3222" s="34">
        <f>IF(X3222="","",IF(AN$6=0, 0, X3222/AN$6))</f>
        <v>0.93390920406438238</v>
      </c>
      <c r="AO3222" s="34">
        <f>IF(Y3222="","",IF(AO$6=0, 0, Y3222/AO$6))</f>
        <v>0.24968873797396718</v>
      </c>
      <c r="AP3222" s="34"/>
      <c r="AQ3222" s="34">
        <f>IF(AI3222="","",AI3222*AI$4)</f>
        <v>2.2124386122124709E-2</v>
      </c>
      <c r="AR3222" s="33">
        <f>IF(AJ3222="","",AJ3222*AJ$4)</f>
        <v>7.4850700535170666E-3</v>
      </c>
      <c r="AS3222" s="34">
        <f>IF(AK3222="","",AK3222*AK$4)</f>
        <v>0</v>
      </c>
      <c r="AT3222" s="34">
        <f>IF(AL3222="","",AL3222*AL$4)</f>
        <v>0.58874270031699705</v>
      </c>
      <c r="AU3222" s="34">
        <f>IF(AM3222="","",AM3222*AM$4)</f>
        <v>1.722381281469049E-2</v>
      </c>
      <c r="AV3222" s="34">
        <f>IF(AN3222="","",AN3222*AN$4)</f>
        <v>0.93390920406438238</v>
      </c>
      <c r="AW3222" s="34">
        <f>IF(AO3222="","",AO3222*AO$4)</f>
        <v>0.24968873797396718</v>
      </c>
      <c r="AX3222" s="34"/>
      <c r="AY3222" s="34">
        <f>IF(AQ3222="","",AI3222*AI$5)</f>
        <v>1.1062193061062355E-2</v>
      </c>
      <c r="AZ3222" s="34">
        <f>IF(AR3222="","",AJ3222*AJ$5)</f>
        <v>7.4850700535170666E-3</v>
      </c>
      <c r="BA3222" s="34">
        <f>IF(AS3222="","",AK3222*AK$5)</f>
        <v>0</v>
      </c>
      <c r="BB3222" s="34">
        <f>IF(AT3222="","",AL3222*AL$5)</f>
        <v>1.4718567507924927</v>
      </c>
      <c r="BC3222" s="34">
        <f>IF(AU3222="","",AM3222*AM$5)</f>
        <v>0</v>
      </c>
      <c r="BD3222" s="34">
        <f>IF(AV3222="","",AN3222*AN$5)</f>
        <v>0.93390920406438238</v>
      </c>
      <c r="BE3222" s="34">
        <f>IF(AW3222="","",AO3222*AO$5)</f>
        <v>0.24968873797396718</v>
      </c>
      <c r="BF3222" s="34">
        <f>IF(BE3222="","",SUM(AY3222:BE3222))</f>
        <v>2.6740019559454216</v>
      </c>
      <c r="BG3222" s="34"/>
      <c r="BH3222" s="34">
        <f>IF(AT3222="","",3/AT3222)</f>
        <v>5.095604579699601</v>
      </c>
      <c r="BI3222" s="34"/>
      <c r="BJ3222" s="34">
        <f>IF(AQ3222="","",AQ3222*$BH3222)</f>
        <v>0.11273712324694096</v>
      </c>
      <c r="BK3222" s="34">
        <f>IF(AR3222="","",AR3222*$BH3222)</f>
        <v>3.8140957244073903E-2</v>
      </c>
      <c r="BL3222" s="34">
        <f>IF(AS3222="","",AS3222*$BH3222)</f>
        <v>0</v>
      </c>
      <c r="BM3222" s="34">
        <f>IF(AT3222="","",AT3222*$BH3222)</f>
        <v>3</v>
      </c>
      <c r="BN3222" s="34">
        <f>IF(AU3222="","",AU3222*$BH3222)</f>
        <v>8.7765739458425543E-2</v>
      </c>
      <c r="BO3222" s="34">
        <f>IF(AV3222="","",AV3222*$BH3222)</f>
        <v>4.7588320172540763</v>
      </c>
      <c r="BP3222" s="34">
        <f t="shared" si="368"/>
        <v>13.625656612841182</v>
      </c>
      <c r="BQ3222" s="34">
        <f>IF(AW3222="","",AW3222*$BH3222)</f>
        <v>1.2723150767195608</v>
      </c>
      <c r="BR3222" s="34"/>
      <c r="BS3222" s="34">
        <f t="shared" si="369"/>
        <v>4.9097100977450916</v>
      </c>
      <c r="BT3222" s="34"/>
      <c r="BU3222" s="34">
        <f t="shared" si="370"/>
        <v>0.91223426054157442</v>
      </c>
      <c r="BV3222" s="34">
        <f t="shared" si="371"/>
        <v>0.91223426054157442</v>
      </c>
      <c r="BW3222" s="34">
        <f t="shared" si="372"/>
        <v>1</v>
      </c>
      <c r="BX3222" s="34"/>
      <c r="BY3222" s="34">
        <f>IF(BV3222="","",IF(BQ3222=0,0,((BV3222/BQ3222)*AF3222)))</f>
        <v>3.1434655125472295</v>
      </c>
      <c r="BZ3222" s="34">
        <f>IF(BY3222="","",SUM(S3222:X3222,BY3222))</f>
        <v>98.896983512547223</v>
      </c>
      <c r="CA3222" s="18"/>
      <c r="CB3222" s="20">
        <v>1.7753999999999999E-2</v>
      </c>
      <c r="CC3222" s="20">
        <v>9.9170000000000005E-3</v>
      </c>
      <c r="CD3222" s="20">
        <v>4.8427999999999999E-2</v>
      </c>
      <c r="CE3222" s="20">
        <v>1.2019999999999999E-2</v>
      </c>
      <c r="CF3222" s="20">
        <v>8.3929999999999994E-3</v>
      </c>
      <c r="CG3222" s="20">
        <v>3.0404E-2</v>
      </c>
      <c r="CH3222" s="20"/>
      <c r="CI3222" s="21">
        <v>4.7213399999999996</v>
      </c>
      <c r="CJ3222" s="21">
        <v>3.7053699999999998</v>
      </c>
      <c r="CK3222" s="21">
        <v>-32.784999999999997</v>
      </c>
      <c r="CL3222" s="21">
        <v>0.362647</v>
      </c>
      <c r="CM3222" s="21">
        <v>2.21523</v>
      </c>
      <c r="CN3222" s="21">
        <v>0.34438099999999999</v>
      </c>
      <c r="CO3222" s="21"/>
      <c r="CP3222" s="20">
        <v>47.645699999999998</v>
      </c>
      <c r="CQ3222" s="20">
        <v>57.439799999999998</v>
      </c>
      <c r="CR3222" s="20">
        <v>11.1175</v>
      </c>
      <c r="CS3222" s="20">
        <v>434.928</v>
      </c>
      <c r="CT3222" s="20"/>
      <c r="CU3222" s="22">
        <v>44320.2182060185</v>
      </c>
      <c r="CV3222" s="22"/>
    </row>
    <row r="3223" spans="1:100" s="17" customFormat="1" x14ac:dyDescent="0.25">
      <c r="A3223" s="17" t="s">
        <v>193</v>
      </c>
      <c r="B3223" s="17">
        <v>1629</v>
      </c>
      <c r="C3223" s="17">
        <v>24</v>
      </c>
      <c r="E3223" s="18">
        <v>0.51109800000000005</v>
      </c>
      <c r="F3223" s="18">
        <v>0.19558700000000001</v>
      </c>
      <c r="G3223" s="18">
        <v>0</v>
      </c>
      <c r="H3223" s="18">
        <v>17.8964</v>
      </c>
      <c r="I3223" s="18">
        <v>0.62142299999999995</v>
      </c>
      <c r="J3223" s="18">
        <v>36.839799999999997</v>
      </c>
      <c r="K3223" s="18">
        <v>43.591299999999997</v>
      </c>
      <c r="L3223" s="18">
        <v>0.34439999999999998</v>
      </c>
      <c r="M3223" s="18">
        <v>100</v>
      </c>
      <c r="N3223" s="18"/>
      <c r="O3223" s="18">
        <v>0.14022499999999999</v>
      </c>
      <c r="P3223" s="18">
        <v>43.451099999999997</v>
      </c>
      <c r="Q3223" s="18">
        <f t="shared" si="366"/>
        <v>99.859774999999999</v>
      </c>
      <c r="R3223" s="18"/>
      <c r="S3223" s="18">
        <v>0.688948</v>
      </c>
      <c r="T3223" s="18">
        <v>0.32434200000000002</v>
      </c>
      <c r="U3223" s="18">
        <v>0</v>
      </c>
      <c r="V3223" s="18">
        <v>41.008000000000003</v>
      </c>
      <c r="W3223" s="18">
        <v>0.62142299999999995</v>
      </c>
      <c r="X3223" s="18">
        <v>51.546199999999999</v>
      </c>
      <c r="Y3223" s="18">
        <v>5.8110600000000003</v>
      </c>
      <c r="Z3223" s="18">
        <v>100</v>
      </c>
      <c r="AA3223" s="19"/>
      <c r="AB3223" s="18">
        <f>IF(Z3223="","",Z3223-O3223)</f>
        <v>99.859774999999999</v>
      </c>
      <c r="AC3223" s="18">
        <f t="shared" si="367"/>
        <v>94.048715000000001</v>
      </c>
      <c r="AD3223" s="18"/>
      <c r="AE3223" s="34">
        <f>IF(M3223="","",IF(M3223&gt;100,M3223, M3223+O3223))</f>
        <v>100.140225</v>
      </c>
      <c r="AF3223" s="37">
        <f>IF(AE3223="","",IF(AE3223="* * *", Y3223, AE3223-SUM(S3223:X3223)))</f>
        <v>5.9513120000000015</v>
      </c>
      <c r="AG3223" s="54"/>
      <c r="AH3223" s="33"/>
      <c r="AI3223" s="34">
        <f>IF(S3223="","",IF(AI$6=0, 0, S3223/AI$6))</f>
        <v>1.1115840316081559E-2</v>
      </c>
      <c r="AJ3223" s="34">
        <f>IF(T3223="","",IF(AJ$6=0, 0, T3223/AJ$6))</f>
        <v>8.0472101407024956E-3</v>
      </c>
      <c r="AK3223" s="34">
        <f>IF(U3223="","",IF(AK$6=0, 0, U3223/AK$6))</f>
        <v>0</v>
      </c>
      <c r="AL3223" s="34">
        <f>IF(V3223="","",IF(AL$6=0, 0, V3223/AL$6))</f>
        <v>0.28890160747311694</v>
      </c>
      <c r="AM3223" s="34">
        <f>IF(W3223="","",IF(AM$6=0, 0, W3223/AM$6))</f>
        <v>1.7528821065399203E-2</v>
      </c>
      <c r="AN3223" s="34">
        <f>IF(X3223="","",IF(AN$6=0, 0, X3223/AN$6))</f>
        <v>0.91919739502901343</v>
      </c>
      <c r="AO3223" s="34">
        <f>IF(Y3223="","",IF(AO$6=0, 0, Y3223/AO$6))</f>
        <v>0.34167883050735343</v>
      </c>
      <c r="AP3223" s="34"/>
      <c r="AQ3223" s="34">
        <f>IF(AI3223="","",AI3223*AI$4)</f>
        <v>2.2231680632163117E-2</v>
      </c>
      <c r="AR3223" s="33">
        <f>IF(AJ3223="","",AJ3223*AJ$4)</f>
        <v>8.0472101407024956E-3</v>
      </c>
      <c r="AS3223" s="34">
        <f>IF(AK3223="","",AK3223*AK$4)</f>
        <v>0</v>
      </c>
      <c r="AT3223" s="34">
        <f>IF(AL3223="","",AL3223*AL$4)</f>
        <v>0.57780321494623388</v>
      </c>
      <c r="AU3223" s="34">
        <f>IF(AM3223="","",AM3223*AM$4)</f>
        <v>1.7528821065399203E-2</v>
      </c>
      <c r="AV3223" s="34">
        <f>IF(AN3223="","",AN3223*AN$4)</f>
        <v>0.91919739502901343</v>
      </c>
      <c r="AW3223" s="34">
        <f>IF(AO3223="","",AO3223*AO$4)</f>
        <v>0.34167883050735343</v>
      </c>
      <c r="AX3223" s="34"/>
      <c r="AY3223" s="34">
        <f>IF(AQ3223="","",AI3223*AI$5)</f>
        <v>1.1115840316081559E-2</v>
      </c>
      <c r="AZ3223" s="34">
        <f>IF(AR3223="","",AJ3223*AJ$5)</f>
        <v>8.0472101407024956E-3</v>
      </c>
      <c r="BA3223" s="34">
        <f>IF(AS3223="","",AK3223*AK$5)</f>
        <v>0</v>
      </c>
      <c r="BB3223" s="34">
        <f>IF(AT3223="","",AL3223*AL$5)</f>
        <v>1.4445080373655848</v>
      </c>
      <c r="BC3223" s="34">
        <f>IF(AU3223="","",AM3223*AM$5)</f>
        <v>0</v>
      </c>
      <c r="BD3223" s="34">
        <f>IF(AV3223="","",AN3223*AN$5)</f>
        <v>0.91919739502901343</v>
      </c>
      <c r="BE3223" s="34">
        <f>IF(AW3223="","",AO3223*AO$5)</f>
        <v>0.34167883050735343</v>
      </c>
      <c r="BF3223" s="34">
        <f>IF(BE3223="","",SUM(AY3223:BE3223))</f>
        <v>2.7245473133587357</v>
      </c>
      <c r="BG3223" s="34"/>
      <c r="BH3223" s="34">
        <f>IF(AT3223="","",3/AT3223)</f>
        <v>5.1920791065158021</v>
      </c>
      <c r="BI3223" s="34"/>
      <c r="BJ3223" s="34">
        <f>IF(AQ3223="","",AQ3223*$BH3223)</f>
        <v>0.11542864451298614</v>
      </c>
      <c r="BK3223" s="34">
        <f>IF(AR3223="","",AR3223*$BH3223)</f>
        <v>4.1781751637283517E-2</v>
      </c>
      <c r="BL3223" s="34">
        <f>IF(AS3223="","",AS3223*$BH3223)</f>
        <v>0</v>
      </c>
      <c r="BM3223" s="34">
        <f>IF(AT3223="","",AT3223*$BH3223)</f>
        <v>3</v>
      </c>
      <c r="BN3223" s="34">
        <f>IF(AU3223="","",AU3223*$BH3223)</f>
        <v>9.1011025615513261E-2</v>
      </c>
      <c r="BO3223" s="34">
        <f>IF(AV3223="","",AV3223*$BH3223)</f>
        <v>4.7725455894938928</v>
      </c>
      <c r="BP3223" s="34">
        <f t="shared" si="368"/>
        <v>14.146065180403653</v>
      </c>
      <c r="BQ3223" s="34">
        <f>IF(AW3223="","",AW3223*$BH3223)</f>
        <v>1.7740235170159837</v>
      </c>
      <c r="BR3223" s="34"/>
      <c r="BS3223" s="34">
        <f t="shared" si="369"/>
        <v>4.9297559856441628</v>
      </c>
      <c r="BT3223" s="34"/>
      <c r="BU3223" s="34">
        <f t="shared" si="370"/>
        <v>0.90898897438448678</v>
      </c>
      <c r="BV3223" s="34">
        <f t="shared" si="371"/>
        <v>0.90898897438448678</v>
      </c>
      <c r="BW3223" s="34">
        <f t="shared" si="372"/>
        <v>1</v>
      </c>
      <c r="BX3223" s="34"/>
      <c r="BY3223" s="34">
        <f>IF(BV3223="","",IF(BQ3223=0,0,((BV3223/BQ3223)*AF3223)))</f>
        <v>3.0493829079681531</v>
      </c>
      <c r="BZ3223" s="34">
        <f>IF(BY3223="","",SUM(S3223:X3223,BY3223))</f>
        <v>97.238295907968151</v>
      </c>
      <c r="CA3223" s="18"/>
      <c r="CB3223" s="20">
        <v>1.6660999999999999E-2</v>
      </c>
      <c r="CC3223" s="20">
        <v>9.8460000000000006E-3</v>
      </c>
      <c r="CD3223" s="20">
        <v>4.9265000000000003E-2</v>
      </c>
      <c r="CE3223" s="20">
        <v>1.2954E-2</v>
      </c>
      <c r="CF3223" s="20">
        <v>8.319E-3</v>
      </c>
      <c r="CG3223" s="20">
        <v>3.0861E-2</v>
      </c>
      <c r="CH3223" s="20"/>
      <c r="CI3223" s="21">
        <v>4.6426499999999997</v>
      </c>
      <c r="CJ3223" s="21">
        <v>3.5035699999999999</v>
      </c>
      <c r="CK3223" s="21">
        <v>-23.01</v>
      </c>
      <c r="CL3223" s="21">
        <v>0.366705</v>
      </c>
      <c r="CM3223" s="21">
        <v>2.1927599999999998</v>
      </c>
      <c r="CN3223" s="21">
        <v>0.347495</v>
      </c>
      <c r="CO3223" s="21"/>
      <c r="CP3223" s="20">
        <v>47.628100000000003</v>
      </c>
      <c r="CQ3223" s="20">
        <v>57.448599999999999</v>
      </c>
      <c r="CR3223" s="20">
        <v>11.118</v>
      </c>
      <c r="CS3223" s="20">
        <v>454.60300000000001</v>
      </c>
      <c r="CT3223" s="20"/>
      <c r="CU3223" s="22">
        <v>44320.219988425903</v>
      </c>
      <c r="CV3223" s="22"/>
    </row>
    <row r="3224" spans="1:100" s="23" customFormat="1" x14ac:dyDescent="0.25">
      <c r="A3224" s="23" t="s">
        <v>193</v>
      </c>
      <c r="B3224" s="23">
        <v>1630</v>
      </c>
      <c r="C3224" s="23">
        <v>25</v>
      </c>
      <c r="E3224" s="24">
        <v>0.49443900000000002</v>
      </c>
      <c r="F3224" s="24">
        <v>0.16154399999999999</v>
      </c>
      <c r="G3224" s="24">
        <v>0</v>
      </c>
      <c r="H3224" s="24">
        <v>18.080200000000001</v>
      </c>
      <c r="I3224" s="24">
        <v>0.63992400000000005</v>
      </c>
      <c r="J3224" s="24">
        <v>36.930300000000003</v>
      </c>
      <c r="K3224" s="24">
        <v>43.378100000000003</v>
      </c>
      <c r="L3224" s="24">
        <v>0.31551099999999999</v>
      </c>
      <c r="M3224" s="24">
        <v>100</v>
      </c>
      <c r="N3224" s="24"/>
      <c r="O3224" s="24">
        <v>0.144399</v>
      </c>
      <c r="P3224" s="24">
        <v>43.233699999999999</v>
      </c>
      <c r="Q3224" s="24">
        <f t="shared" si="366"/>
        <v>99.855600999999993</v>
      </c>
      <c r="R3224" s="24"/>
      <c r="S3224" s="24">
        <v>0.66649199999999997</v>
      </c>
      <c r="T3224" s="24">
        <v>0.26788899999999999</v>
      </c>
      <c r="U3224" s="24">
        <v>0</v>
      </c>
      <c r="V3224" s="24">
        <v>41.429099999999998</v>
      </c>
      <c r="W3224" s="24">
        <v>0.63992400000000005</v>
      </c>
      <c r="X3224" s="24">
        <v>51.673000000000002</v>
      </c>
      <c r="Y3224" s="24">
        <v>5.3236100000000004</v>
      </c>
      <c r="Z3224" s="24">
        <v>100</v>
      </c>
      <c r="AA3224" s="25"/>
      <c r="AB3224" s="24">
        <f>IF(Z3224="","",Z3224-O3224)</f>
        <v>99.855600999999993</v>
      </c>
      <c r="AC3224" s="24">
        <f t="shared" si="367"/>
        <v>94.531990999999991</v>
      </c>
      <c r="AD3224" s="24"/>
      <c r="AE3224" s="36">
        <f>IF(M3224="","",IF(M3224&gt;100,M3224, M3224+O3224))</f>
        <v>100.14439900000001</v>
      </c>
      <c r="AF3224" s="40">
        <f>IF(AE3224="","",IF(AE3224="* * *", Y3224, AE3224-SUM(S3224:X3224)))</f>
        <v>5.4679940000000045</v>
      </c>
      <c r="AG3224" s="55"/>
      <c r="AH3224" s="35"/>
      <c r="AI3224" s="36">
        <f>IF(S3224="","",IF(AI$6=0, 0, S3224/AI$6))</f>
        <v>1.0753523696920276E-2</v>
      </c>
      <c r="AJ3224" s="36">
        <f>IF(T3224="","",IF(AJ$6=0, 0, T3224/AJ$6))</f>
        <v>6.6465615843234946E-3</v>
      </c>
      <c r="AK3224" s="36">
        <f>IF(U3224="","",IF(AK$6=0, 0, U3224/AK$6))</f>
        <v>0</v>
      </c>
      <c r="AL3224" s="36">
        <f>IF(V3224="","",IF(AL$6=0, 0, V3224/AL$6))</f>
        <v>0.29186825951435108</v>
      </c>
      <c r="AM3224" s="36">
        <f>IF(W3224="","",IF(AM$6=0, 0, W3224/AM$6))</f>
        <v>1.805068896943712E-2</v>
      </c>
      <c r="AN3224" s="36">
        <f>IF(X3224="","",IF(AN$6=0, 0, X3224/AN$6))</f>
        <v>0.92145855549651012</v>
      </c>
      <c r="AO3224" s="36">
        <f>IF(Y3224="","",IF(AO$6=0, 0, Y3224/AO$6))</f>
        <v>0.31301773495321883</v>
      </c>
      <c r="AP3224" s="36"/>
      <c r="AQ3224" s="36">
        <f>IF(AI3224="","",AI3224*AI$4)</f>
        <v>2.1507047393840552E-2</v>
      </c>
      <c r="AR3224" s="35">
        <f>IF(AJ3224="","",AJ3224*AJ$4)</f>
        <v>6.6465615843234946E-3</v>
      </c>
      <c r="AS3224" s="36">
        <f>IF(AK3224="","",AK3224*AK$4)</f>
        <v>0</v>
      </c>
      <c r="AT3224" s="36">
        <f>IF(AL3224="","",AL3224*AL$4)</f>
        <v>0.58373651902870216</v>
      </c>
      <c r="AU3224" s="36">
        <f>IF(AM3224="","",AM3224*AM$4)</f>
        <v>1.805068896943712E-2</v>
      </c>
      <c r="AV3224" s="36">
        <f>IF(AN3224="","",AN3224*AN$4)</f>
        <v>0.92145855549651012</v>
      </c>
      <c r="AW3224" s="36">
        <f>IF(AO3224="","",AO3224*AO$4)</f>
        <v>0.31301773495321883</v>
      </c>
      <c r="AX3224" s="36"/>
      <c r="AY3224" s="36">
        <f>IF(AQ3224="","",AI3224*AI$5)</f>
        <v>1.0753523696920276E-2</v>
      </c>
      <c r="AZ3224" s="36">
        <f>IF(AR3224="","",AJ3224*AJ$5)</f>
        <v>6.6465615843234946E-3</v>
      </c>
      <c r="BA3224" s="36">
        <f>IF(AS3224="","",AK3224*AK$5)</f>
        <v>0</v>
      </c>
      <c r="BB3224" s="36">
        <f>IF(AT3224="","",AL3224*AL$5)</f>
        <v>1.4593412975717555</v>
      </c>
      <c r="BC3224" s="36">
        <f>IF(AU3224="","",AM3224*AM$5)</f>
        <v>0</v>
      </c>
      <c r="BD3224" s="36">
        <f>IF(AV3224="","",AN3224*AN$5)</f>
        <v>0.92145855549651012</v>
      </c>
      <c r="BE3224" s="36">
        <f>IF(AW3224="","",AO3224*AO$5)</f>
        <v>0.31301773495321883</v>
      </c>
      <c r="BF3224" s="36">
        <f>IF(BE3224="","",SUM(AY3224:BE3224))</f>
        <v>2.7112176733027278</v>
      </c>
      <c r="BG3224" s="36"/>
      <c r="BH3224" s="36">
        <f>IF(AT3224="","",3/AT3224)</f>
        <v>5.1393049812812732</v>
      </c>
      <c r="BI3224" s="36"/>
      <c r="BJ3224" s="36">
        <f>IF(AQ3224="","",AQ3224*$BH3224)</f>
        <v>0.11053127580381718</v>
      </c>
      <c r="BK3224" s="36">
        <f>IF(AR3224="","",AR3224*$BH3224)</f>
        <v>3.4158707058706488E-2</v>
      </c>
      <c r="BL3224" s="36">
        <f>IF(AS3224="","",AS3224*$BH3224)</f>
        <v>0</v>
      </c>
      <c r="BM3224" s="36">
        <f>IF(AT3224="","",AT3224*$BH3224)</f>
        <v>2.9999999999999996</v>
      </c>
      <c r="BN3224" s="36">
        <f>IF(AU3224="","",AU3224*$BH3224)</f>
        <v>9.2767995736187117E-2</v>
      </c>
      <c r="BO3224" s="36">
        <f>IF(AV3224="","",AV3224*$BH3224)</f>
        <v>4.735656544307461</v>
      </c>
      <c r="BP3224" s="36">
        <f t="shared" si="368"/>
        <v>13.933774493742533</v>
      </c>
      <c r="BQ3224" s="36">
        <f>IF(AW3224="","",AW3224*$BH3224)</f>
        <v>1.6086936044744589</v>
      </c>
      <c r="BR3224" s="36"/>
      <c r="BS3224" s="36">
        <f t="shared" si="369"/>
        <v>4.8803465271699844</v>
      </c>
      <c r="BT3224" s="36"/>
      <c r="BU3224" s="36">
        <f t="shared" si="370"/>
        <v>0.9072320042638129</v>
      </c>
      <c r="BV3224" s="36">
        <f t="shared" si="371"/>
        <v>0.9072320042638129</v>
      </c>
      <c r="BW3224" s="36">
        <f t="shared" si="372"/>
        <v>1</v>
      </c>
      <c r="BX3224" s="36"/>
      <c r="BY3224" s="36">
        <f>IF(BV3224="","",IF(BQ3224=0,0,((BV3224/BQ3224)*AF3224)))</f>
        <v>3.0837066437788954</v>
      </c>
      <c r="BZ3224" s="36">
        <f>IF(BY3224="","",SUM(S3224:X3224,BY3224))</f>
        <v>97.760111643778899</v>
      </c>
      <c r="CA3224" s="24"/>
      <c r="CB3224" s="26">
        <v>1.7361000000000001E-2</v>
      </c>
      <c r="CC3224" s="26">
        <v>1.0318000000000001E-2</v>
      </c>
      <c r="CD3224" s="26">
        <v>4.9218999999999999E-2</v>
      </c>
      <c r="CE3224" s="26">
        <v>1.2697E-2</v>
      </c>
      <c r="CF3224" s="26">
        <v>8.6E-3</v>
      </c>
      <c r="CG3224" s="26">
        <v>3.0474000000000001E-2</v>
      </c>
      <c r="CH3224" s="26"/>
      <c r="CI3224" s="27">
        <v>4.7820799999999997</v>
      </c>
      <c r="CJ3224" s="27">
        <v>4.1355199999999996</v>
      </c>
      <c r="CK3224" s="27">
        <v>-28.088999999999999</v>
      </c>
      <c r="CL3224" s="27">
        <v>0.36464200000000002</v>
      </c>
      <c r="CM3224" s="27">
        <v>2.16527</v>
      </c>
      <c r="CN3224" s="27">
        <v>0.34699000000000002</v>
      </c>
      <c r="CO3224" s="27"/>
      <c r="CP3224" s="26">
        <v>47.610399999999998</v>
      </c>
      <c r="CQ3224" s="26">
        <v>57.457799999999999</v>
      </c>
      <c r="CR3224" s="26">
        <v>11.118499999999999</v>
      </c>
      <c r="CS3224" s="26">
        <v>474.55099999999999</v>
      </c>
      <c r="CT3224" s="26"/>
      <c r="CU3224" s="28">
        <v>44320.221782407403</v>
      </c>
      <c r="CV3224" s="2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36"/>
  <sheetViews>
    <sheetView workbookViewId="0">
      <selection activeCell="D38" sqref="D38"/>
    </sheetView>
  </sheetViews>
  <sheetFormatPr defaultRowHeight="15" x14ac:dyDescent="0.25"/>
  <cols>
    <col min="2" max="2" width="14.42578125" customWidth="1"/>
    <col min="4" max="4" width="16.5703125" customWidth="1"/>
    <col min="5" max="5" width="19.7109375" customWidth="1"/>
    <col min="6" max="6" width="21" customWidth="1"/>
    <col min="7" max="7" width="14.5703125" customWidth="1"/>
    <col min="8" max="8" width="19.140625" customWidth="1"/>
    <col min="9" max="9" width="13.28515625" customWidth="1"/>
  </cols>
  <sheetData>
    <row r="2" spans="2:11" x14ac:dyDescent="0.25">
      <c r="B2" s="3" t="s">
        <v>227</v>
      </c>
    </row>
    <row r="3" spans="2:11" x14ac:dyDescent="0.25">
      <c r="B3" t="s">
        <v>194</v>
      </c>
      <c r="D3" t="s">
        <v>195</v>
      </c>
    </row>
    <row r="4" spans="2:11" x14ac:dyDescent="0.25">
      <c r="B4" t="s">
        <v>196</v>
      </c>
      <c r="D4" t="s">
        <v>197</v>
      </c>
    </row>
    <row r="5" spans="2:11" x14ac:dyDescent="0.25">
      <c r="B5" t="s">
        <v>198</v>
      </c>
      <c r="D5" t="s">
        <v>199</v>
      </c>
    </row>
    <row r="8" spans="2:11" ht="17.25" x14ac:dyDescent="0.25">
      <c r="B8" t="s">
        <v>200</v>
      </c>
      <c r="C8" t="s">
        <v>201</v>
      </c>
      <c r="D8" t="s">
        <v>202</v>
      </c>
      <c r="E8" t="s">
        <v>203</v>
      </c>
      <c r="F8" t="s">
        <v>204</v>
      </c>
      <c r="G8" t="s">
        <v>205</v>
      </c>
      <c r="H8" t="s">
        <v>206</v>
      </c>
      <c r="I8" t="s">
        <v>207</v>
      </c>
      <c r="J8" t="s">
        <v>208</v>
      </c>
      <c r="K8" t="s">
        <v>209</v>
      </c>
    </row>
    <row r="9" spans="2:11" x14ac:dyDescent="0.25">
      <c r="B9" t="s">
        <v>210</v>
      </c>
      <c r="C9" t="s">
        <v>211</v>
      </c>
      <c r="D9">
        <v>10</v>
      </c>
      <c r="E9">
        <v>30</v>
      </c>
      <c r="F9" t="s">
        <v>37</v>
      </c>
      <c r="G9">
        <v>1</v>
      </c>
      <c r="H9">
        <v>129.613</v>
      </c>
      <c r="I9" t="s">
        <v>212</v>
      </c>
      <c r="J9">
        <v>136.45500000000001</v>
      </c>
      <c r="K9">
        <v>124.613</v>
      </c>
    </row>
    <row r="10" spans="2:11" x14ac:dyDescent="0.25">
      <c r="B10" t="s">
        <v>213</v>
      </c>
      <c r="C10" t="s">
        <v>211</v>
      </c>
      <c r="D10">
        <v>30</v>
      </c>
      <c r="E10">
        <v>30</v>
      </c>
      <c r="F10" t="s">
        <v>38</v>
      </c>
      <c r="G10">
        <v>1</v>
      </c>
      <c r="H10">
        <v>107.651</v>
      </c>
      <c r="I10" t="s">
        <v>212</v>
      </c>
      <c r="J10">
        <v>113.13500000000001</v>
      </c>
      <c r="K10">
        <v>101.70099999999999</v>
      </c>
    </row>
    <row r="11" spans="2:11" x14ac:dyDescent="0.25">
      <c r="B11" t="s">
        <v>214</v>
      </c>
      <c r="C11" t="s">
        <v>215</v>
      </c>
      <c r="D11">
        <v>20</v>
      </c>
      <c r="E11">
        <v>30</v>
      </c>
      <c r="F11" t="s">
        <v>39</v>
      </c>
      <c r="G11">
        <v>2</v>
      </c>
      <c r="H11">
        <v>84.5</v>
      </c>
      <c r="I11" t="s">
        <v>216</v>
      </c>
      <c r="J11">
        <v>99.038200000000003</v>
      </c>
      <c r="K11">
        <v>74.956400000000002</v>
      </c>
    </row>
    <row r="12" spans="2:11" x14ac:dyDescent="0.25">
      <c r="B12" t="s">
        <v>217</v>
      </c>
      <c r="C12" t="s">
        <v>218</v>
      </c>
      <c r="D12">
        <v>30</v>
      </c>
      <c r="E12">
        <v>30</v>
      </c>
      <c r="F12" t="s">
        <v>39</v>
      </c>
      <c r="G12">
        <v>3</v>
      </c>
      <c r="H12">
        <v>196.797</v>
      </c>
      <c r="I12" t="s">
        <v>212</v>
      </c>
      <c r="J12">
        <v>201.34700000000001</v>
      </c>
      <c r="K12">
        <v>191.858</v>
      </c>
    </row>
    <row r="13" spans="2:11" x14ac:dyDescent="0.25">
      <c r="B13" t="s">
        <v>219</v>
      </c>
      <c r="C13" t="s">
        <v>220</v>
      </c>
      <c r="D13">
        <v>20</v>
      </c>
      <c r="E13">
        <v>30</v>
      </c>
      <c r="F13" t="s">
        <v>40</v>
      </c>
      <c r="G13">
        <v>4</v>
      </c>
      <c r="H13">
        <v>151.535</v>
      </c>
      <c r="I13" t="s">
        <v>212</v>
      </c>
      <c r="J13">
        <v>158.07599999999999</v>
      </c>
      <c r="K13">
        <v>145.358</v>
      </c>
    </row>
    <row r="14" spans="2:11" x14ac:dyDescent="0.25">
      <c r="B14" t="s">
        <v>221</v>
      </c>
      <c r="C14" t="s">
        <v>222</v>
      </c>
      <c r="D14">
        <v>30</v>
      </c>
      <c r="E14">
        <v>30</v>
      </c>
      <c r="F14" t="s">
        <v>39</v>
      </c>
      <c r="G14">
        <v>5</v>
      </c>
      <c r="H14">
        <v>107.35299999999999</v>
      </c>
      <c r="I14" t="s">
        <v>212</v>
      </c>
      <c r="J14">
        <v>110.92100000000001</v>
      </c>
      <c r="K14">
        <v>103.512</v>
      </c>
    </row>
    <row r="19" spans="2:11" x14ac:dyDescent="0.25">
      <c r="B19" s="3" t="s">
        <v>228</v>
      </c>
    </row>
    <row r="20" spans="2:11" x14ac:dyDescent="0.25">
      <c r="B20" t="s">
        <v>194</v>
      </c>
      <c r="D20" t="s">
        <v>195</v>
      </c>
    </row>
    <row r="21" spans="2:11" x14ac:dyDescent="0.25">
      <c r="B21" t="s">
        <v>196</v>
      </c>
      <c r="D21" t="s">
        <v>197</v>
      </c>
    </row>
    <row r="22" spans="2:11" x14ac:dyDescent="0.25">
      <c r="B22" t="s">
        <v>198</v>
      </c>
      <c r="D22" t="s">
        <v>199</v>
      </c>
    </row>
    <row r="25" spans="2:11" ht="17.25" x14ac:dyDescent="0.25"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205</v>
      </c>
      <c r="H25" t="s">
        <v>206</v>
      </c>
      <c r="I25" t="s">
        <v>207</v>
      </c>
      <c r="J25" t="s">
        <v>208</v>
      </c>
      <c r="K25" t="s">
        <v>209</v>
      </c>
    </row>
    <row r="26" spans="2:11" ht="17.25" x14ac:dyDescent="0.25">
      <c r="B26" t="s">
        <v>210</v>
      </c>
      <c r="C26" t="s">
        <v>211</v>
      </c>
      <c r="D26">
        <v>10</v>
      </c>
      <c r="E26">
        <v>30</v>
      </c>
      <c r="F26" s="1" t="s">
        <v>225</v>
      </c>
      <c r="G26">
        <v>1</v>
      </c>
      <c r="H26">
        <v>129.63399999999999</v>
      </c>
      <c r="I26" t="s">
        <v>212</v>
      </c>
      <c r="J26">
        <v>136.476</v>
      </c>
      <c r="K26">
        <v>124.634</v>
      </c>
    </row>
    <row r="27" spans="2:11" x14ac:dyDescent="0.25">
      <c r="B27" t="s">
        <v>213</v>
      </c>
      <c r="C27" t="s">
        <v>211</v>
      </c>
      <c r="D27">
        <v>30</v>
      </c>
      <c r="E27">
        <v>30</v>
      </c>
      <c r="F27" t="s">
        <v>38</v>
      </c>
      <c r="G27">
        <v>1</v>
      </c>
      <c r="H27">
        <v>107.652</v>
      </c>
      <c r="I27" t="s">
        <v>212</v>
      </c>
      <c r="J27">
        <v>113.136</v>
      </c>
      <c r="K27">
        <v>101.702</v>
      </c>
    </row>
    <row r="28" spans="2:11" x14ac:dyDescent="0.25">
      <c r="B28" t="s">
        <v>214</v>
      </c>
      <c r="C28" t="s">
        <v>215</v>
      </c>
      <c r="D28">
        <v>20</v>
      </c>
      <c r="E28">
        <v>30</v>
      </c>
      <c r="F28" t="s">
        <v>39</v>
      </c>
      <c r="G28">
        <v>2</v>
      </c>
      <c r="H28">
        <v>84.521000000000001</v>
      </c>
      <c r="I28" t="s">
        <v>216</v>
      </c>
      <c r="J28">
        <v>99.059200000000004</v>
      </c>
      <c r="K28">
        <v>74.977400000000003</v>
      </c>
    </row>
    <row r="29" spans="2:11" x14ac:dyDescent="0.25">
      <c r="B29" t="s">
        <v>217</v>
      </c>
      <c r="C29" t="s">
        <v>218</v>
      </c>
      <c r="D29">
        <v>30</v>
      </c>
      <c r="E29">
        <v>30</v>
      </c>
      <c r="F29" t="s">
        <v>39</v>
      </c>
      <c r="G29">
        <v>3</v>
      </c>
      <c r="H29">
        <v>196.798</v>
      </c>
      <c r="I29" t="s">
        <v>212</v>
      </c>
      <c r="J29">
        <v>201.34800000000001</v>
      </c>
      <c r="K29">
        <v>191.85900000000001</v>
      </c>
    </row>
    <row r="30" spans="2:11" x14ac:dyDescent="0.25">
      <c r="B30" t="s">
        <v>219</v>
      </c>
      <c r="C30" t="s">
        <v>220</v>
      </c>
      <c r="D30">
        <v>20</v>
      </c>
      <c r="E30">
        <v>30</v>
      </c>
      <c r="F30" t="s">
        <v>40</v>
      </c>
      <c r="G30">
        <v>4</v>
      </c>
      <c r="H30">
        <v>151.54499999999999</v>
      </c>
      <c r="I30" t="s">
        <v>212</v>
      </c>
      <c r="J30">
        <v>158.08600000000001</v>
      </c>
      <c r="K30">
        <v>145.36799999999999</v>
      </c>
    </row>
    <row r="31" spans="2:11" x14ac:dyDescent="0.25">
      <c r="B31" t="s">
        <v>221</v>
      </c>
      <c r="C31" t="s">
        <v>222</v>
      </c>
      <c r="D31">
        <v>30</v>
      </c>
      <c r="E31">
        <v>30</v>
      </c>
      <c r="F31" t="s">
        <v>39</v>
      </c>
      <c r="G31">
        <v>5</v>
      </c>
      <c r="H31">
        <v>107.35299999999999</v>
      </c>
      <c r="I31" t="s">
        <v>212</v>
      </c>
      <c r="J31">
        <v>110.92100000000001</v>
      </c>
      <c r="K31">
        <v>103.512</v>
      </c>
    </row>
    <row r="34" spans="2:2" x14ac:dyDescent="0.25">
      <c r="B34" t="s">
        <v>223</v>
      </c>
    </row>
    <row r="35" spans="2:2" x14ac:dyDescent="0.25">
      <c r="B35" t="s">
        <v>224</v>
      </c>
    </row>
    <row r="36" spans="2:2" x14ac:dyDescent="0.25">
      <c r="B36" s="2" t="s">
        <v>226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Data-ReCalc</vt:lpstr>
      <vt:lpstr>Conditions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Burger</dc:creator>
  <cp:lastModifiedBy>Paul Burger</cp:lastModifiedBy>
  <dcterms:created xsi:type="dcterms:W3CDTF">2021-05-17T16:20:48Z</dcterms:created>
  <dcterms:modified xsi:type="dcterms:W3CDTF">2022-03-18T19:27:20Z</dcterms:modified>
</cp:coreProperties>
</file>